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codeName="{00000000-0000-0000-0000-000000000000}"/>
  <workbookPr codeName="현재_통합_문서2"/>
  <mc:AlternateContent xmlns:mc="http://schemas.openxmlformats.org/markup-compatibility/2006">
    <mc:Choice Requires="x15">
      <x15ac:absPath xmlns:x15ac="http://schemas.microsoft.com/office/spreadsheetml/2010/11/ac" url="D:\py\htmx_test\"/>
    </mc:Choice>
  </mc:AlternateContent>
  <xr:revisionPtr revIDLastSave="0" documentId="13_ncr:1_{1BBB3DA1-2B45-41D7-80EA-91E4AF85ECE1}" xr6:coauthVersionLast="47" xr6:coauthVersionMax="47" xr10:uidLastSave="{00000000-0000-0000-0000-000000000000}"/>
  <bookViews>
    <workbookView xWindow="-108" yWindow="-108" windowWidth="41496" windowHeight="16896" activeTab="3" xr2:uid="{B8890119-249F-4FCE-93E8-3311D32B2592}"/>
  </bookViews>
  <sheets>
    <sheet name="우진-고장분류" sheetId="1" r:id="rId1"/>
    <sheet name="로템-다대" sheetId="5" r:id="rId2"/>
    <sheet name="로템1,2단계-고장설명" sheetId="6" r:id="rId3"/>
    <sheet name="고장리스트-2단계" sheetId="18" r:id="rId4"/>
    <sheet name="고장리스트-1단계" sheetId="19" r:id="rId5"/>
    <sheet name="로템-신호리스트" sheetId="20" r:id="rId6"/>
    <sheet name="우진-고장분류 정리" sheetId="10" r:id="rId7"/>
    <sheet name="우진고장설명" sheetId="13" r:id="rId8"/>
    <sheet name="우진-신호" sheetId="9" r:id="rId9"/>
    <sheet name="우진-신호(정리)" sheetId="17" r:id="rId10"/>
  </sheets>
  <functionGroups builtInGroupCount="19"/>
  <definedNames>
    <definedName name="_xlnm._FilterDatabase" localSheetId="0" hidden="1">'우진-고장분류'!$F$12:$J$2791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2655" i="18" l="1"/>
  <c r="M2645" i="18"/>
  <c r="N2645" i="18"/>
  <c r="O2645" i="18"/>
  <c r="P2645" i="18"/>
  <c r="Q2645" i="18"/>
  <c r="R2645" i="18"/>
  <c r="S2645" i="18"/>
  <c r="T2645" i="18"/>
  <c r="U2645" i="18"/>
  <c r="V2645" i="18"/>
  <c r="W2645" i="18"/>
  <c r="X2645" i="18"/>
  <c r="Y2645" i="18"/>
  <c r="Z2645" i="18"/>
  <c r="AA2645" i="18"/>
  <c r="AB2645" i="18"/>
  <c r="AC2645" i="18"/>
  <c r="AD2645" i="18"/>
  <c r="M2646" i="18"/>
  <c r="N2646" i="18"/>
  <c r="O2646" i="18"/>
  <c r="P2646" i="18"/>
  <c r="Q2646" i="18"/>
  <c r="R2646" i="18"/>
  <c r="S2646" i="18"/>
  <c r="T2646" i="18"/>
  <c r="U2646" i="18"/>
  <c r="V2646" i="18"/>
  <c r="W2646" i="18"/>
  <c r="X2646" i="18"/>
  <c r="Y2646" i="18"/>
  <c r="Z2646" i="18"/>
  <c r="AA2646" i="18"/>
  <c r="AB2646" i="18"/>
  <c r="AC2646" i="18"/>
  <c r="AD2646" i="18"/>
  <c r="M2647" i="18"/>
  <c r="N2647" i="18"/>
  <c r="O2647" i="18"/>
  <c r="P2647" i="18"/>
  <c r="Q2647" i="18"/>
  <c r="R2647" i="18"/>
  <c r="S2647" i="18"/>
  <c r="T2647" i="18"/>
  <c r="U2647" i="18"/>
  <c r="V2647" i="18"/>
  <c r="W2647" i="18"/>
  <c r="X2647" i="18"/>
  <c r="Y2647" i="18"/>
  <c r="Z2647" i="18"/>
  <c r="AA2647" i="18"/>
  <c r="AB2647" i="18"/>
  <c r="AC2647" i="18"/>
  <c r="AD2647" i="18"/>
  <c r="M2648" i="18"/>
  <c r="N2648" i="18"/>
  <c r="O2648" i="18"/>
  <c r="P2648" i="18"/>
  <c r="Q2648" i="18"/>
  <c r="R2648" i="18"/>
  <c r="S2648" i="18"/>
  <c r="T2648" i="18"/>
  <c r="U2648" i="18"/>
  <c r="V2648" i="18"/>
  <c r="W2648" i="18"/>
  <c r="X2648" i="18"/>
  <c r="Y2648" i="18"/>
  <c r="Z2648" i="18"/>
  <c r="AA2648" i="18"/>
  <c r="AB2648" i="18"/>
  <c r="AC2648" i="18"/>
  <c r="AD2648" i="18"/>
  <c r="M2649" i="18"/>
  <c r="N2649" i="18"/>
  <c r="O2649" i="18"/>
  <c r="P2649" i="18"/>
  <c r="Q2649" i="18"/>
  <c r="R2649" i="18"/>
  <c r="S2649" i="18"/>
  <c r="T2649" i="18"/>
  <c r="U2649" i="18"/>
  <c r="V2649" i="18"/>
  <c r="W2649" i="18"/>
  <c r="X2649" i="18"/>
  <c r="Y2649" i="18"/>
  <c r="Z2649" i="18"/>
  <c r="AA2649" i="18"/>
  <c r="AB2649" i="18"/>
  <c r="AC2649" i="18"/>
  <c r="AD2649" i="18"/>
  <c r="M2650" i="18"/>
  <c r="N2650" i="18"/>
  <c r="O2650" i="18"/>
  <c r="P2650" i="18"/>
  <c r="Q2650" i="18"/>
  <c r="R2650" i="18"/>
  <c r="S2650" i="18"/>
  <c r="T2650" i="18"/>
  <c r="U2650" i="18"/>
  <c r="V2650" i="18"/>
  <c r="W2650" i="18"/>
  <c r="X2650" i="18"/>
  <c r="Y2650" i="18"/>
  <c r="Z2650" i="18"/>
  <c r="AA2650" i="18"/>
  <c r="AB2650" i="18"/>
  <c r="AC2650" i="18"/>
  <c r="AD2650" i="18"/>
  <c r="M2651" i="18"/>
  <c r="N2651" i="18"/>
  <c r="O2651" i="18"/>
  <c r="P2651" i="18"/>
  <c r="Q2651" i="18"/>
  <c r="R2651" i="18"/>
  <c r="S2651" i="18"/>
  <c r="T2651" i="18"/>
  <c r="U2651" i="18"/>
  <c r="V2651" i="18"/>
  <c r="W2651" i="18"/>
  <c r="X2651" i="18"/>
  <c r="Y2651" i="18"/>
  <c r="Z2651" i="18"/>
  <c r="AA2651" i="18"/>
  <c r="AB2651" i="18"/>
  <c r="AC2651" i="18"/>
  <c r="AD2651" i="18"/>
  <c r="M2652" i="18"/>
  <c r="N2652" i="18"/>
  <c r="O2652" i="18"/>
  <c r="P2652" i="18"/>
  <c r="Q2652" i="18"/>
  <c r="R2652" i="18"/>
  <c r="S2652" i="18"/>
  <c r="T2652" i="18"/>
  <c r="U2652" i="18"/>
  <c r="V2652" i="18"/>
  <c r="W2652" i="18"/>
  <c r="X2652" i="18"/>
  <c r="Y2652" i="18"/>
  <c r="Z2652" i="18"/>
  <c r="AA2652" i="18"/>
  <c r="AB2652" i="18"/>
  <c r="AC2652" i="18"/>
  <c r="AD2652" i="18"/>
  <c r="M2653" i="18"/>
  <c r="N2653" i="18"/>
  <c r="O2653" i="18"/>
  <c r="P2653" i="18"/>
  <c r="Q2653" i="18"/>
  <c r="R2653" i="18"/>
  <c r="S2653" i="18"/>
  <c r="T2653" i="18"/>
  <c r="U2653" i="18"/>
  <c r="V2653" i="18"/>
  <c r="W2653" i="18"/>
  <c r="X2653" i="18"/>
  <c r="Y2653" i="18"/>
  <c r="Z2653" i="18"/>
  <c r="AA2653" i="18"/>
  <c r="AB2653" i="18"/>
  <c r="AC2653" i="18"/>
  <c r="AD2653" i="18"/>
  <c r="M2654" i="18"/>
  <c r="N2654" i="18"/>
  <c r="O2654" i="18"/>
  <c r="P2654" i="18"/>
  <c r="Q2654" i="18"/>
  <c r="R2654" i="18"/>
  <c r="S2654" i="18"/>
  <c r="T2654" i="18"/>
  <c r="U2654" i="18"/>
  <c r="V2654" i="18"/>
  <c r="W2654" i="18"/>
  <c r="X2654" i="18"/>
  <c r="Y2654" i="18"/>
  <c r="Z2654" i="18"/>
  <c r="AA2654" i="18"/>
  <c r="AB2654" i="18"/>
  <c r="AC2654" i="18"/>
  <c r="AD2654" i="18"/>
  <c r="M2655" i="18"/>
  <c r="N2655" i="18"/>
  <c r="O2655" i="18"/>
  <c r="P2655" i="18"/>
  <c r="Q2655" i="18"/>
  <c r="S2655" i="18"/>
  <c r="T2655" i="18"/>
  <c r="U2655" i="18"/>
  <c r="V2655" i="18"/>
  <c r="W2655" i="18"/>
  <c r="X2655" i="18"/>
  <c r="Y2655" i="18"/>
  <c r="Z2655" i="18"/>
  <c r="AA2655" i="18"/>
  <c r="AB2655" i="18"/>
  <c r="AC2655" i="18"/>
  <c r="AD2655" i="18"/>
  <c r="M2656" i="18"/>
  <c r="N2656" i="18"/>
  <c r="O2656" i="18"/>
  <c r="P2656" i="18"/>
  <c r="Q2656" i="18"/>
  <c r="R2656" i="18"/>
  <c r="S2656" i="18"/>
  <c r="T2656" i="18"/>
  <c r="U2656" i="18"/>
  <c r="V2656" i="18"/>
  <c r="W2656" i="18"/>
  <c r="X2656" i="18"/>
  <c r="Y2656" i="18"/>
  <c r="Z2656" i="18"/>
  <c r="AA2656" i="18"/>
  <c r="AB2656" i="18"/>
  <c r="AC2656" i="18"/>
  <c r="AD2656" i="18"/>
  <c r="M2657" i="18"/>
  <c r="N2657" i="18"/>
  <c r="O2657" i="18"/>
  <c r="P2657" i="18"/>
  <c r="Q2657" i="18"/>
  <c r="R2657" i="18"/>
  <c r="S2657" i="18"/>
  <c r="T2657" i="18"/>
  <c r="U2657" i="18"/>
  <c r="V2657" i="18"/>
  <c r="W2657" i="18"/>
  <c r="X2657" i="18"/>
  <c r="Y2657" i="18"/>
  <c r="Z2657" i="18"/>
  <c r="AA2657" i="18"/>
  <c r="AB2657" i="18"/>
  <c r="AC2657" i="18"/>
  <c r="AD2657" i="18"/>
  <c r="M2658" i="18"/>
  <c r="N2658" i="18"/>
  <c r="O2658" i="18"/>
  <c r="P2658" i="18"/>
  <c r="Q2658" i="18"/>
  <c r="R2658" i="18"/>
  <c r="S2658" i="18"/>
  <c r="T2658" i="18"/>
  <c r="U2658" i="18"/>
  <c r="V2658" i="18"/>
  <c r="W2658" i="18"/>
  <c r="X2658" i="18"/>
  <c r="Y2658" i="18"/>
  <c r="Z2658" i="18"/>
  <c r="AA2658" i="18"/>
  <c r="AB2658" i="18"/>
  <c r="AC2658" i="18"/>
  <c r="AD2658" i="18"/>
  <c r="M2659" i="18"/>
  <c r="N2659" i="18"/>
  <c r="O2659" i="18"/>
  <c r="P2659" i="18"/>
  <c r="Q2659" i="18"/>
  <c r="R2659" i="18"/>
  <c r="S2659" i="18"/>
  <c r="T2659" i="18"/>
  <c r="U2659" i="18"/>
  <c r="V2659" i="18"/>
  <c r="W2659" i="18"/>
  <c r="X2659" i="18"/>
  <c r="Y2659" i="18"/>
  <c r="Z2659" i="18"/>
  <c r="AA2659" i="18"/>
  <c r="AB2659" i="18"/>
  <c r="AC2659" i="18"/>
  <c r="AD2659" i="18"/>
  <c r="M2660" i="18"/>
  <c r="N2660" i="18"/>
  <c r="O2660" i="18"/>
  <c r="P2660" i="18"/>
  <c r="Q2660" i="18"/>
  <c r="R2660" i="18"/>
  <c r="S2660" i="18"/>
  <c r="T2660" i="18"/>
  <c r="U2660" i="18"/>
  <c r="V2660" i="18"/>
  <c r="W2660" i="18"/>
  <c r="X2660" i="18"/>
  <c r="Y2660" i="18"/>
  <c r="Z2660" i="18"/>
  <c r="AA2660" i="18"/>
  <c r="AB2660" i="18"/>
  <c r="AC2660" i="18"/>
  <c r="AD2660" i="18"/>
  <c r="M2661" i="18"/>
  <c r="N2661" i="18"/>
  <c r="O2661" i="18"/>
  <c r="P2661" i="18"/>
  <c r="Q2661" i="18"/>
  <c r="R2661" i="18"/>
  <c r="S2661" i="18"/>
  <c r="T2661" i="18"/>
  <c r="U2661" i="18"/>
  <c r="V2661" i="18"/>
  <c r="W2661" i="18"/>
  <c r="X2661" i="18"/>
  <c r="Y2661" i="18"/>
  <c r="Z2661" i="18"/>
  <c r="AA2661" i="18"/>
  <c r="AB2661" i="18"/>
  <c r="AC2661" i="18"/>
  <c r="AD2661" i="18"/>
  <c r="M2662" i="18"/>
  <c r="N2662" i="18"/>
  <c r="O2662" i="18"/>
  <c r="P2662" i="18"/>
  <c r="Q2662" i="18"/>
  <c r="R2662" i="18"/>
  <c r="S2662" i="18"/>
  <c r="T2662" i="18"/>
  <c r="U2662" i="18"/>
  <c r="V2662" i="18"/>
  <c r="W2662" i="18"/>
  <c r="X2662" i="18"/>
  <c r="Y2662" i="18"/>
  <c r="Z2662" i="18"/>
  <c r="AA2662" i="18"/>
  <c r="AB2662" i="18"/>
  <c r="AC2662" i="18"/>
  <c r="AD2662" i="18"/>
  <c r="M2663" i="18"/>
  <c r="N2663" i="18"/>
  <c r="O2663" i="18"/>
  <c r="P2663" i="18"/>
  <c r="Q2663" i="18"/>
  <c r="R2663" i="18"/>
  <c r="S2663" i="18"/>
  <c r="T2663" i="18"/>
  <c r="U2663" i="18"/>
  <c r="V2663" i="18"/>
  <c r="W2663" i="18"/>
  <c r="X2663" i="18"/>
  <c r="Y2663" i="18"/>
  <c r="Z2663" i="18"/>
  <c r="AA2663" i="18"/>
  <c r="AB2663" i="18"/>
  <c r="AC2663" i="18"/>
  <c r="AD2663" i="18"/>
  <c r="M2664" i="18"/>
  <c r="N2664" i="18"/>
  <c r="O2664" i="18"/>
  <c r="P2664" i="18"/>
  <c r="Q2664" i="18"/>
  <c r="R2664" i="18"/>
  <c r="S2664" i="18"/>
  <c r="T2664" i="18"/>
  <c r="U2664" i="18"/>
  <c r="V2664" i="18"/>
  <c r="W2664" i="18"/>
  <c r="X2664" i="18"/>
  <c r="Y2664" i="18"/>
  <c r="Z2664" i="18"/>
  <c r="AA2664" i="18"/>
  <c r="AB2664" i="18"/>
  <c r="AC2664" i="18"/>
  <c r="AD2664" i="18"/>
  <c r="M2665" i="18"/>
  <c r="N2665" i="18"/>
  <c r="O2665" i="18"/>
  <c r="P2665" i="18"/>
  <c r="Q2665" i="18"/>
  <c r="R2665" i="18"/>
  <c r="S2665" i="18"/>
  <c r="T2665" i="18"/>
  <c r="U2665" i="18"/>
  <c r="V2665" i="18"/>
  <c r="W2665" i="18"/>
  <c r="X2665" i="18"/>
  <c r="Y2665" i="18"/>
  <c r="Z2665" i="18"/>
  <c r="AA2665" i="18"/>
  <c r="AB2665" i="18"/>
  <c r="AC2665" i="18"/>
  <c r="AD2665" i="18"/>
  <c r="M2666" i="18"/>
  <c r="N2666" i="18"/>
  <c r="O2666" i="18"/>
  <c r="P2666" i="18"/>
  <c r="Q2666" i="18"/>
  <c r="R2666" i="18"/>
  <c r="S2666" i="18"/>
  <c r="T2666" i="18"/>
  <c r="U2666" i="18"/>
  <c r="V2666" i="18"/>
  <c r="W2666" i="18"/>
  <c r="X2666" i="18"/>
  <c r="Y2666" i="18"/>
  <c r="Z2666" i="18"/>
  <c r="AA2666" i="18"/>
  <c r="AB2666" i="18"/>
  <c r="AC2666" i="18"/>
  <c r="AD2666" i="18"/>
  <c r="M2667" i="18"/>
  <c r="N2667" i="18"/>
  <c r="O2667" i="18"/>
  <c r="P2667" i="18"/>
  <c r="Q2667" i="18"/>
  <c r="R2667" i="18"/>
  <c r="S2667" i="18"/>
  <c r="T2667" i="18"/>
  <c r="U2667" i="18"/>
  <c r="V2667" i="18"/>
  <c r="W2667" i="18"/>
  <c r="X2667" i="18"/>
  <c r="Y2667" i="18"/>
  <c r="Z2667" i="18"/>
  <c r="AA2667" i="18"/>
  <c r="AB2667" i="18"/>
  <c r="AC2667" i="18"/>
  <c r="AD2667" i="18"/>
  <c r="M2668" i="18"/>
  <c r="N2668" i="18"/>
  <c r="O2668" i="18"/>
  <c r="P2668" i="18"/>
  <c r="Q2668" i="18"/>
  <c r="R2668" i="18"/>
  <c r="S2668" i="18"/>
  <c r="T2668" i="18"/>
  <c r="U2668" i="18"/>
  <c r="V2668" i="18"/>
  <c r="W2668" i="18"/>
  <c r="X2668" i="18"/>
  <c r="Y2668" i="18"/>
  <c r="Z2668" i="18"/>
  <c r="AA2668" i="18"/>
  <c r="AB2668" i="18"/>
  <c r="AC2668" i="18"/>
  <c r="AD2668" i="18"/>
  <c r="M2669" i="18"/>
  <c r="N2669" i="18"/>
  <c r="O2669" i="18"/>
  <c r="P2669" i="18"/>
  <c r="Q2669" i="18"/>
  <c r="R2669" i="18"/>
  <c r="S2669" i="18"/>
  <c r="T2669" i="18"/>
  <c r="U2669" i="18"/>
  <c r="V2669" i="18"/>
  <c r="W2669" i="18"/>
  <c r="X2669" i="18"/>
  <c r="Y2669" i="18"/>
  <c r="Z2669" i="18"/>
  <c r="AA2669" i="18"/>
  <c r="AB2669" i="18"/>
  <c r="AC2669" i="18"/>
  <c r="AD2669" i="18"/>
  <c r="M2670" i="18"/>
  <c r="N2670" i="18"/>
  <c r="O2670" i="18"/>
  <c r="P2670" i="18"/>
  <c r="Q2670" i="18"/>
  <c r="R2670" i="18"/>
  <c r="S2670" i="18"/>
  <c r="T2670" i="18"/>
  <c r="U2670" i="18"/>
  <c r="V2670" i="18"/>
  <c r="W2670" i="18"/>
  <c r="X2670" i="18"/>
  <c r="Y2670" i="18"/>
  <c r="Z2670" i="18"/>
  <c r="AA2670" i="18"/>
  <c r="AB2670" i="18"/>
  <c r="AC2670" i="18"/>
  <c r="AD2670" i="18"/>
  <c r="M2671" i="18"/>
  <c r="N2671" i="18"/>
  <c r="O2671" i="18"/>
  <c r="P2671" i="18"/>
  <c r="Q2671" i="18"/>
  <c r="R2671" i="18"/>
  <c r="S2671" i="18"/>
  <c r="T2671" i="18"/>
  <c r="U2671" i="18"/>
  <c r="V2671" i="18"/>
  <c r="W2671" i="18"/>
  <c r="X2671" i="18"/>
  <c r="Y2671" i="18"/>
  <c r="Z2671" i="18"/>
  <c r="AA2671" i="18"/>
  <c r="AB2671" i="18"/>
  <c r="AC2671" i="18"/>
  <c r="AD2671" i="18"/>
  <c r="M2672" i="18"/>
  <c r="N2672" i="18"/>
  <c r="O2672" i="18"/>
  <c r="P2672" i="18"/>
  <c r="Q2672" i="18"/>
  <c r="R2672" i="18"/>
  <c r="S2672" i="18"/>
  <c r="T2672" i="18"/>
  <c r="U2672" i="18"/>
  <c r="V2672" i="18"/>
  <c r="W2672" i="18"/>
  <c r="X2672" i="18"/>
  <c r="Y2672" i="18"/>
  <c r="Z2672" i="18"/>
  <c r="AA2672" i="18"/>
  <c r="AB2672" i="18"/>
  <c r="AC2672" i="18"/>
  <c r="AD2672" i="18"/>
  <c r="M2673" i="18"/>
  <c r="N2673" i="18"/>
  <c r="O2673" i="18"/>
  <c r="P2673" i="18"/>
  <c r="Q2673" i="18"/>
  <c r="R2673" i="18"/>
  <c r="S2673" i="18"/>
  <c r="T2673" i="18"/>
  <c r="U2673" i="18"/>
  <c r="V2673" i="18"/>
  <c r="W2673" i="18"/>
  <c r="X2673" i="18"/>
  <c r="Y2673" i="18"/>
  <c r="Z2673" i="18"/>
  <c r="AA2673" i="18"/>
  <c r="AB2673" i="18"/>
  <c r="AC2673" i="18"/>
  <c r="AD2673" i="18"/>
  <c r="M2674" i="18"/>
  <c r="N2674" i="18"/>
  <c r="O2674" i="18"/>
  <c r="P2674" i="18"/>
  <c r="Q2674" i="18"/>
  <c r="R2674" i="18"/>
  <c r="S2674" i="18"/>
  <c r="T2674" i="18"/>
  <c r="U2674" i="18"/>
  <c r="V2674" i="18"/>
  <c r="W2674" i="18"/>
  <c r="X2674" i="18"/>
  <c r="Y2674" i="18"/>
  <c r="Z2674" i="18"/>
  <c r="AA2674" i="18"/>
  <c r="AB2674" i="18"/>
  <c r="AC2674" i="18"/>
  <c r="AD2674" i="18"/>
  <c r="M2675" i="18"/>
  <c r="N2675" i="18"/>
  <c r="O2675" i="18"/>
  <c r="P2675" i="18"/>
  <c r="Q2675" i="18"/>
  <c r="R2675" i="18"/>
  <c r="S2675" i="18"/>
  <c r="T2675" i="18"/>
  <c r="U2675" i="18"/>
  <c r="V2675" i="18"/>
  <c r="W2675" i="18"/>
  <c r="X2675" i="18"/>
  <c r="Y2675" i="18"/>
  <c r="Z2675" i="18"/>
  <c r="AA2675" i="18"/>
  <c r="AB2675" i="18"/>
  <c r="AC2675" i="18"/>
  <c r="AD2675" i="18"/>
  <c r="M2676" i="18"/>
  <c r="N2676" i="18"/>
  <c r="O2676" i="18"/>
  <c r="P2676" i="18"/>
  <c r="Q2676" i="18"/>
  <c r="R2676" i="18"/>
  <c r="S2676" i="18"/>
  <c r="T2676" i="18"/>
  <c r="U2676" i="18"/>
  <c r="V2676" i="18"/>
  <c r="W2676" i="18"/>
  <c r="X2676" i="18"/>
  <c r="Y2676" i="18"/>
  <c r="Z2676" i="18"/>
  <c r="AA2676" i="18"/>
  <c r="AB2676" i="18"/>
  <c r="AC2676" i="18"/>
  <c r="AD2676" i="18"/>
  <c r="M2677" i="18"/>
  <c r="N2677" i="18"/>
  <c r="O2677" i="18"/>
  <c r="P2677" i="18"/>
  <c r="Q2677" i="18"/>
  <c r="R2677" i="18"/>
  <c r="S2677" i="18"/>
  <c r="T2677" i="18"/>
  <c r="U2677" i="18"/>
  <c r="V2677" i="18"/>
  <c r="W2677" i="18"/>
  <c r="X2677" i="18"/>
  <c r="Y2677" i="18"/>
  <c r="Z2677" i="18"/>
  <c r="AA2677" i="18"/>
  <c r="AB2677" i="18"/>
  <c r="AC2677" i="18"/>
  <c r="AD2677" i="18"/>
  <c r="M2678" i="18"/>
  <c r="N2678" i="18"/>
  <c r="O2678" i="18"/>
  <c r="P2678" i="18"/>
  <c r="Q2678" i="18"/>
  <c r="R2678" i="18"/>
  <c r="S2678" i="18"/>
  <c r="T2678" i="18"/>
  <c r="U2678" i="18"/>
  <c r="V2678" i="18"/>
  <c r="W2678" i="18"/>
  <c r="X2678" i="18"/>
  <c r="Y2678" i="18"/>
  <c r="Z2678" i="18"/>
  <c r="AA2678" i="18"/>
  <c r="AB2678" i="18"/>
  <c r="AC2678" i="18"/>
  <c r="AD2678" i="18"/>
  <c r="M2679" i="18"/>
  <c r="N2679" i="18"/>
  <c r="O2679" i="18"/>
  <c r="P2679" i="18"/>
  <c r="Q2679" i="18"/>
  <c r="R2679" i="18"/>
  <c r="S2679" i="18"/>
  <c r="T2679" i="18"/>
  <c r="U2679" i="18"/>
  <c r="V2679" i="18"/>
  <c r="W2679" i="18"/>
  <c r="X2679" i="18"/>
  <c r="Y2679" i="18"/>
  <c r="Z2679" i="18"/>
  <c r="AA2679" i="18"/>
  <c r="AB2679" i="18"/>
  <c r="AC2679" i="18"/>
  <c r="AD2679" i="18"/>
  <c r="M2680" i="18"/>
  <c r="N2680" i="18"/>
  <c r="O2680" i="18"/>
  <c r="P2680" i="18"/>
  <c r="Q2680" i="18"/>
  <c r="R2680" i="18"/>
  <c r="S2680" i="18"/>
  <c r="T2680" i="18"/>
  <c r="U2680" i="18"/>
  <c r="V2680" i="18"/>
  <c r="W2680" i="18"/>
  <c r="X2680" i="18"/>
  <c r="Y2680" i="18"/>
  <c r="Z2680" i="18"/>
  <c r="AA2680" i="18"/>
  <c r="AB2680" i="18"/>
  <c r="AC2680" i="18"/>
  <c r="AD2680" i="18"/>
  <c r="M2681" i="18"/>
  <c r="N2681" i="18"/>
  <c r="O2681" i="18"/>
  <c r="P2681" i="18"/>
  <c r="Q2681" i="18"/>
  <c r="R2681" i="18"/>
  <c r="S2681" i="18"/>
  <c r="T2681" i="18"/>
  <c r="U2681" i="18"/>
  <c r="V2681" i="18"/>
  <c r="W2681" i="18"/>
  <c r="X2681" i="18"/>
  <c r="Y2681" i="18"/>
  <c r="Z2681" i="18"/>
  <c r="AA2681" i="18"/>
  <c r="AB2681" i="18"/>
  <c r="AC2681" i="18"/>
  <c r="AD2681" i="18"/>
  <c r="M2682" i="18"/>
  <c r="N2682" i="18"/>
  <c r="O2682" i="18"/>
  <c r="P2682" i="18"/>
  <c r="Q2682" i="18"/>
  <c r="R2682" i="18"/>
  <c r="S2682" i="18"/>
  <c r="T2682" i="18"/>
  <c r="U2682" i="18"/>
  <c r="V2682" i="18"/>
  <c r="W2682" i="18"/>
  <c r="X2682" i="18"/>
  <c r="Y2682" i="18"/>
  <c r="Z2682" i="18"/>
  <c r="AA2682" i="18"/>
  <c r="AB2682" i="18"/>
  <c r="AC2682" i="18"/>
  <c r="AD2682" i="18"/>
  <c r="M2683" i="18"/>
  <c r="N2683" i="18"/>
  <c r="O2683" i="18"/>
  <c r="P2683" i="18"/>
  <c r="Q2683" i="18"/>
  <c r="R2683" i="18"/>
  <c r="S2683" i="18"/>
  <c r="T2683" i="18"/>
  <c r="U2683" i="18"/>
  <c r="V2683" i="18"/>
  <c r="W2683" i="18"/>
  <c r="X2683" i="18"/>
  <c r="Y2683" i="18"/>
  <c r="Z2683" i="18"/>
  <c r="AA2683" i="18"/>
  <c r="AB2683" i="18"/>
  <c r="AC2683" i="18"/>
  <c r="AD2683" i="18"/>
  <c r="M2684" i="18"/>
  <c r="N2684" i="18"/>
  <c r="O2684" i="18"/>
  <c r="P2684" i="18"/>
  <c r="Q2684" i="18"/>
  <c r="R2684" i="18"/>
  <c r="S2684" i="18"/>
  <c r="T2684" i="18"/>
  <c r="U2684" i="18"/>
  <c r="V2684" i="18"/>
  <c r="W2684" i="18"/>
  <c r="X2684" i="18"/>
  <c r="Y2684" i="18"/>
  <c r="Z2684" i="18"/>
  <c r="AA2684" i="18"/>
  <c r="AB2684" i="18"/>
  <c r="AC2684" i="18"/>
  <c r="AD2684" i="18"/>
  <c r="M2685" i="18"/>
  <c r="N2685" i="18"/>
  <c r="O2685" i="18"/>
  <c r="P2685" i="18"/>
  <c r="Q2685" i="18"/>
  <c r="R2685" i="18"/>
  <c r="S2685" i="18"/>
  <c r="T2685" i="18"/>
  <c r="U2685" i="18"/>
  <c r="V2685" i="18"/>
  <c r="W2685" i="18"/>
  <c r="X2685" i="18"/>
  <c r="Y2685" i="18"/>
  <c r="Z2685" i="18"/>
  <c r="AA2685" i="18"/>
  <c r="AB2685" i="18"/>
  <c r="AC2685" i="18"/>
  <c r="AD2685" i="18"/>
  <c r="M2686" i="18"/>
  <c r="N2686" i="18"/>
  <c r="O2686" i="18"/>
  <c r="P2686" i="18"/>
  <c r="Q2686" i="18"/>
  <c r="R2686" i="18"/>
  <c r="S2686" i="18"/>
  <c r="T2686" i="18"/>
  <c r="U2686" i="18"/>
  <c r="V2686" i="18"/>
  <c r="W2686" i="18"/>
  <c r="X2686" i="18"/>
  <c r="Y2686" i="18"/>
  <c r="Z2686" i="18"/>
  <c r="AA2686" i="18"/>
  <c r="AB2686" i="18"/>
  <c r="AC2686" i="18"/>
  <c r="AD2686" i="18"/>
  <c r="M2687" i="18"/>
  <c r="N2687" i="18"/>
  <c r="O2687" i="18"/>
  <c r="P2687" i="18"/>
  <c r="Q2687" i="18"/>
  <c r="R2687" i="18"/>
  <c r="S2687" i="18"/>
  <c r="T2687" i="18"/>
  <c r="U2687" i="18"/>
  <c r="V2687" i="18"/>
  <c r="W2687" i="18"/>
  <c r="X2687" i="18"/>
  <c r="Y2687" i="18"/>
  <c r="Z2687" i="18"/>
  <c r="AA2687" i="18"/>
  <c r="AB2687" i="18"/>
  <c r="AC2687" i="18"/>
  <c r="AD2687" i="18"/>
  <c r="M2688" i="18"/>
  <c r="N2688" i="18"/>
  <c r="O2688" i="18"/>
  <c r="P2688" i="18"/>
  <c r="Q2688" i="18"/>
  <c r="R2688" i="18"/>
  <c r="S2688" i="18"/>
  <c r="T2688" i="18"/>
  <c r="U2688" i="18"/>
  <c r="V2688" i="18"/>
  <c r="W2688" i="18"/>
  <c r="X2688" i="18"/>
  <c r="Y2688" i="18"/>
  <c r="Z2688" i="18"/>
  <c r="AA2688" i="18"/>
  <c r="AB2688" i="18"/>
  <c r="AC2688" i="18"/>
  <c r="AD2688" i="18"/>
  <c r="M2689" i="18"/>
  <c r="N2689" i="18"/>
  <c r="O2689" i="18"/>
  <c r="P2689" i="18"/>
  <c r="Q2689" i="18"/>
  <c r="R2689" i="18"/>
  <c r="S2689" i="18"/>
  <c r="T2689" i="18"/>
  <c r="U2689" i="18"/>
  <c r="V2689" i="18"/>
  <c r="W2689" i="18"/>
  <c r="X2689" i="18"/>
  <c r="Y2689" i="18"/>
  <c r="Z2689" i="18"/>
  <c r="AA2689" i="18"/>
  <c r="AB2689" i="18"/>
  <c r="AC2689" i="18"/>
  <c r="AD2689" i="18"/>
  <c r="M2690" i="18"/>
  <c r="N2690" i="18"/>
  <c r="O2690" i="18"/>
  <c r="P2690" i="18"/>
  <c r="Q2690" i="18"/>
  <c r="R2690" i="18"/>
  <c r="S2690" i="18"/>
  <c r="T2690" i="18"/>
  <c r="U2690" i="18"/>
  <c r="V2690" i="18"/>
  <c r="W2690" i="18"/>
  <c r="X2690" i="18"/>
  <c r="Y2690" i="18"/>
  <c r="Z2690" i="18"/>
  <c r="AA2690" i="18"/>
  <c r="AB2690" i="18"/>
  <c r="AC2690" i="18"/>
  <c r="AD2690" i="18"/>
  <c r="M2691" i="18"/>
  <c r="N2691" i="18"/>
  <c r="O2691" i="18"/>
  <c r="P2691" i="18"/>
  <c r="Q2691" i="18"/>
  <c r="R2691" i="18"/>
  <c r="S2691" i="18"/>
  <c r="T2691" i="18"/>
  <c r="U2691" i="18"/>
  <c r="V2691" i="18"/>
  <c r="W2691" i="18"/>
  <c r="X2691" i="18"/>
  <c r="Y2691" i="18"/>
  <c r="Z2691" i="18"/>
  <c r="AA2691" i="18"/>
  <c r="AB2691" i="18"/>
  <c r="AC2691" i="18"/>
  <c r="AD2691" i="18"/>
  <c r="M2692" i="18"/>
  <c r="N2692" i="18"/>
  <c r="O2692" i="18"/>
  <c r="P2692" i="18"/>
  <c r="Q2692" i="18"/>
  <c r="R2692" i="18"/>
  <c r="S2692" i="18"/>
  <c r="T2692" i="18"/>
  <c r="U2692" i="18"/>
  <c r="V2692" i="18"/>
  <c r="W2692" i="18"/>
  <c r="X2692" i="18"/>
  <c r="Y2692" i="18"/>
  <c r="Z2692" i="18"/>
  <c r="AA2692" i="18"/>
  <c r="AB2692" i="18"/>
  <c r="AC2692" i="18"/>
  <c r="AD2692" i="18"/>
  <c r="M2693" i="18"/>
  <c r="N2693" i="18"/>
  <c r="O2693" i="18"/>
  <c r="P2693" i="18"/>
  <c r="Q2693" i="18"/>
  <c r="R2693" i="18"/>
  <c r="S2693" i="18"/>
  <c r="T2693" i="18"/>
  <c r="U2693" i="18"/>
  <c r="V2693" i="18"/>
  <c r="W2693" i="18"/>
  <c r="X2693" i="18"/>
  <c r="Y2693" i="18"/>
  <c r="Z2693" i="18"/>
  <c r="AA2693" i="18"/>
  <c r="AB2693" i="18"/>
  <c r="AC2693" i="18"/>
  <c r="AD2693" i="18"/>
  <c r="M2694" i="18"/>
  <c r="N2694" i="18"/>
  <c r="O2694" i="18"/>
  <c r="P2694" i="18"/>
  <c r="Q2694" i="18"/>
  <c r="R2694" i="18"/>
  <c r="S2694" i="18"/>
  <c r="T2694" i="18"/>
  <c r="U2694" i="18"/>
  <c r="V2694" i="18"/>
  <c r="W2694" i="18"/>
  <c r="X2694" i="18"/>
  <c r="Y2694" i="18"/>
  <c r="Z2694" i="18"/>
  <c r="AA2694" i="18"/>
  <c r="AB2694" i="18"/>
  <c r="AC2694" i="18"/>
  <c r="AD2694" i="18"/>
  <c r="M2695" i="18"/>
  <c r="N2695" i="18"/>
  <c r="O2695" i="18"/>
  <c r="P2695" i="18"/>
  <c r="Q2695" i="18"/>
  <c r="R2695" i="18"/>
  <c r="S2695" i="18"/>
  <c r="T2695" i="18"/>
  <c r="U2695" i="18"/>
  <c r="V2695" i="18"/>
  <c r="W2695" i="18"/>
  <c r="X2695" i="18"/>
  <c r="Y2695" i="18"/>
  <c r="Z2695" i="18"/>
  <c r="AA2695" i="18"/>
  <c r="AB2695" i="18"/>
  <c r="AC2695" i="18"/>
  <c r="AD2695" i="18"/>
  <c r="M2696" i="18"/>
  <c r="N2696" i="18"/>
  <c r="O2696" i="18"/>
  <c r="P2696" i="18"/>
  <c r="Q2696" i="18"/>
  <c r="R2696" i="18"/>
  <c r="S2696" i="18"/>
  <c r="T2696" i="18"/>
  <c r="U2696" i="18"/>
  <c r="V2696" i="18"/>
  <c r="W2696" i="18"/>
  <c r="X2696" i="18"/>
  <c r="Y2696" i="18"/>
  <c r="Z2696" i="18"/>
  <c r="AA2696" i="18"/>
  <c r="AB2696" i="18"/>
  <c r="AC2696" i="18"/>
  <c r="AD2696" i="18"/>
  <c r="M2697" i="18"/>
  <c r="N2697" i="18"/>
  <c r="O2697" i="18"/>
  <c r="P2697" i="18"/>
  <c r="Q2697" i="18"/>
  <c r="R2697" i="18"/>
  <c r="S2697" i="18"/>
  <c r="T2697" i="18"/>
  <c r="U2697" i="18"/>
  <c r="V2697" i="18"/>
  <c r="W2697" i="18"/>
  <c r="X2697" i="18"/>
  <c r="Y2697" i="18"/>
  <c r="Z2697" i="18"/>
  <c r="AA2697" i="18"/>
  <c r="AB2697" i="18"/>
  <c r="AC2697" i="18"/>
  <c r="AD2697" i="18"/>
  <c r="M2698" i="18"/>
  <c r="N2698" i="18"/>
  <c r="O2698" i="18"/>
  <c r="P2698" i="18"/>
  <c r="Q2698" i="18"/>
  <c r="R2698" i="18"/>
  <c r="S2698" i="18"/>
  <c r="T2698" i="18"/>
  <c r="U2698" i="18"/>
  <c r="V2698" i="18"/>
  <c r="W2698" i="18"/>
  <c r="X2698" i="18"/>
  <c r="Y2698" i="18"/>
  <c r="Z2698" i="18"/>
  <c r="AA2698" i="18"/>
  <c r="AB2698" i="18"/>
  <c r="AC2698" i="18"/>
  <c r="AD2698" i="18"/>
  <c r="M2699" i="18"/>
  <c r="N2699" i="18"/>
  <c r="O2699" i="18"/>
  <c r="P2699" i="18"/>
  <c r="Q2699" i="18"/>
  <c r="R2699" i="18"/>
  <c r="S2699" i="18"/>
  <c r="T2699" i="18"/>
  <c r="U2699" i="18"/>
  <c r="V2699" i="18"/>
  <c r="W2699" i="18"/>
  <c r="X2699" i="18"/>
  <c r="Y2699" i="18"/>
  <c r="Z2699" i="18"/>
  <c r="AA2699" i="18"/>
  <c r="AB2699" i="18"/>
  <c r="AC2699" i="18"/>
  <c r="AD2699" i="18"/>
  <c r="M2700" i="18"/>
  <c r="N2700" i="18"/>
  <c r="O2700" i="18"/>
  <c r="P2700" i="18"/>
  <c r="Q2700" i="18"/>
  <c r="R2700" i="18"/>
  <c r="S2700" i="18"/>
  <c r="T2700" i="18"/>
  <c r="U2700" i="18"/>
  <c r="V2700" i="18"/>
  <c r="W2700" i="18"/>
  <c r="X2700" i="18"/>
  <c r="Y2700" i="18"/>
  <c r="Z2700" i="18"/>
  <c r="AA2700" i="18"/>
  <c r="AB2700" i="18"/>
  <c r="AC2700" i="18"/>
  <c r="AD2700" i="18"/>
  <c r="M2701" i="18"/>
  <c r="N2701" i="18"/>
  <c r="O2701" i="18"/>
  <c r="P2701" i="18"/>
  <c r="Q2701" i="18"/>
  <c r="R2701" i="18"/>
  <c r="S2701" i="18"/>
  <c r="T2701" i="18"/>
  <c r="U2701" i="18"/>
  <c r="V2701" i="18"/>
  <c r="W2701" i="18"/>
  <c r="X2701" i="18"/>
  <c r="Y2701" i="18"/>
  <c r="Z2701" i="18"/>
  <c r="AA2701" i="18"/>
  <c r="AB2701" i="18"/>
  <c r="AC2701" i="18"/>
  <c r="AD2701" i="18"/>
  <c r="M2702" i="18"/>
  <c r="N2702" i="18"/>
  <c r="O2702" i="18"/>
  <c r="P2702" i="18"/>
  <c r="Q2702" i="18"/>
  <c r="R2702" i="18"/>
  <c r="S2702" i="18"/>
  <c r="T2702" i="18"/>
  <c r="U2702" i="18"/>
  <c r="V2702" i="18"/>
  <c r="W2702" i="18"/>
  <c r="X2702" i="18"/>
  <c r="Y2702" i="18"/>
  <c r="Z2702" i="18"/>
  <c r="AA2702" i="18"/>
  <c r="AB2702" i="18"/>
  <c r="AC2702" i="18"/>
  <c r="AD2702" i="18"/>
  <c r="M2703" i="18"/>
  <c r="N2703" i="18"/>
  <c r="O2703" i="18"/>
  <c r="P2703" i="18"/>
  <c r="Q2703" i="18"/>
  <c r="R2703" i="18"/>
  <c r="S2703" i="18"/>
  <c r="T2703" i="18"/>
  <c r="U2703" i="18"/>
  <c r="V2703" i="18"/>
  <c r="W2703" i="18"/>
  <c r="X2703" i="18"/>
  <c r="Y2703" i="18"/>
  <c r="Z2703" i="18"/>
  <c r="AA2703" i="18"/>
  <c r="AB2703" i="18"/>
  <c r="AC2703" i="18"/>
  <c r="AD2703" i="18"/>
  <c r="M2704" i="18"/>
  <c r="N2704" i="18"/>
  <c r="O2704" i="18"/>
  <c r="P2704" i="18"/>
  <c r="Q2704" i="18"/>
  <c r="R2704" i="18"/>
  <c r="S2704" i="18"/>
  <c r="T2704" i="18"/>
  <c r="U2704" i="18"/>
  <c r="V2704" i="18"/>
  <c r="W2704" i="18"/>
  <c r="X2704" i="18"/>
  <c r="Y2704" i="18"/>
  <c r="Z2704" i="18"/>
  <c r="AA2704" i="18"/>
  <c r="AB2704" i="18"/>
  <c r="AC2704" i="18"/>
  <c r="AD2704" i="18"/>
  <c r="M2705" i="18"/>
  <c r="N2705" i="18"/>
  <c r="O2705" i="18"/>
  <c r="P2705" i="18"/>
  <c r="Q2705" i="18"/>
  <c r="R2705" i="18"/>
  <c r="S2705" i="18"/>
  <c r="T2705" i="18"/>
  <c r="U2705" i="18"/>
  <c r="V2705" i="18"/>
  <c r="W2705" i="18"/>
  <c r="X2705" i="18"/>
  <c r="Y2705" i="18"/>
  <c r="Z2705" i="18"/>
  <c r="AA2705" i="18"/>
  <c r="AB2705" i="18"/>
  <c r="AC2705" i="18"/>
  <c r="AD2705" i="18"/>
  <c r="M2706" i="18"/>
  <c r="N2706" i="18"/>
  <c r="O2706" i="18"/>
  <c r="P2706" i="18"/>
  <c r="Q2706" i="18"/>
  <c r="R2706" i="18"/>
  <c r="S2706" i="18"/>
  <c r="T2706" i="18"/>
  <c r="U2706" i="18"/>
  <c r="V2706" i="18"/>
  <c r="W2706" i="18"/>
  <c r="X2706" i="18"/>
  <c r="Y2706" i="18"/>
  <c r="Z2706" i="18"/>
  <c r="AA2706" i="18"/>
  <c r="AB2706" i="18"/>
  <c r="AC2706" i="18"/>
  <c r="AD2706" i="18"/>
  <c r="M2707" i="18"/>
  <c r="N2707" i="18"/>
  <c r="O2707" i="18"/>
  <c r="P2707" i="18"/>
  <c r="Q2707" i="18"/>
  <c r="R2707" i="18"/>
  <c r="S2707" i="18"/>
  <c r="T2707" i="18"/>
  <c r="U2707" i="18"/>
  <c r="V2707" i="18"/>
  <c r="W2707" i="18"/>
  <c r="X2707" i="18"/>
  <c r="Y2707" i="18"/>
  <c r="Z2707" i="18"/>
  <c r="AA2707" i="18"/>
  <c r="AB2707" i="18"/>
  <c r="AC2707" i="18"/>
  <c r="AD2707" i="18"/>
  <c r="M2708" i="18"/>
  <c r="N2708" i="18"/>
  <c r="O2708" i="18"/>
  <c r="P2708" i="18"/>
  <c r="Q2708" i="18"/>
  <c r="R2708" i="18"/>
  <c r="S2708" i="18"/>
  <c r="T2708" i="18"/>
  <c r="U2708" i="18"/>
  <c r="V2708" i="18"/>
  <c r="W2708" i="18"/>
  <c r="X2708" i="18"/>
  <c r="Y2708" i="18"/>
  <c r="Z2708" i="18"/>
  <c r="AA2708" i="18"/>
  <c r="AB2708" i="18"/>
  <c r="AC2708" i="18"/>
  <c r="AD2708" i="18"/>
  <c r="M2709" i="18"/>
  <c r="N2709" i="18"/>
  <c r="O2709" i="18"/>
  <c r="P2709" i="18"/>
  <c r="Q2709" i="18"/>
  <c r="R2709" i="18"/>
  <c r="S2709" i="18"/>
  <c r="T2709" i="18"/>
  <c r="U2709" i="18"/>
  <c r="V2709" i="18"/>
  <c r="W2709" i="18"/>
  <c r="X2709" i="18"/>
  <c r="Y2709" i="18"/>
  <c r="Z2709" i="18"/>
  <c r="AA2709" i="18"/>
  <c r="AB2709" i="18"/>
  <c r="AC2709" i="18"/>
  <c r="AD2709" i="18"/>
  <c r="M2710" i="18"/>
  <c r="N2710" i="18"/>
  <c r="O2710" i="18"/>
  <c r="P2710" i="18"/>
  <c r="Q2710" i="18"/>
  <c r="R2710" i="18"/>
  <c r="S2710" i="18"/>
  <c r="T2710" i="18"/>
  <c r="U2710" i="18"/>
  <c r="V2710" i="18"/>
  <c r="W2710" i="18"/>
  <c r="X2710" i="18"/>
  <c r="Y2710" i="18"/>
  <c r="Z2710" i="18"/>
  <c r="AA2710" i="18"/>
  <c r="AB2710" i="18"/>
  <c r="AC2710" i="18"/>
  <c r="AD2710" i="18"/>
  <c r="M2711" i="18"/>
  <c r="N2711" i="18"/>
  <c r="O2711" i="18"/>
  <c r="P2711" i="18"/>
  <c r="Q2711" i="18"/>
  <c r="R2711" i="18"/>
  <c r="S2711" i="18"/>
  <c r="T2711" i="18"/>
  <c r="U2711" i="18"/>
  <c r="V2711" i="18"/>
  <c r="W2711" i="18"/>
  <c r="X2711" i="18"/>
  <c r="Y2711" i="18"/>
  <c r="Z2711" i="18"/>
  <c r="AA2711" i="18"/>
  <c r="AB2711" i="18"/>
  <c r="AC2711" i="18"/>
  <c r="AD2711" i="18"/>
  <c r="M2712" i="18"/>
  <c r="N2712" i="18"/>
  <c r="O2712" i="18"/>
  <c r="P2712" i="18"/>
  <c r="Q2712" i="18"/>
  <c r="R2712" i="18"/>
  <c r="S2712" i="18"/>
  <c r="T2712" i="18"/>
  <c r="U2712" i="18"/>
  <c r="V2712" i="18"/>
  <c r="W2712" i="18"/>
  <c r="X2712" i="18"/>
  <c r="Y2712" i="18"/>
  <c r="Z2712" i="18"/>
  <c r="AA2712" i="18"/>
  <c r="AB2712" i="18"/>
  <c r="AC2712" i="18"/>
  <c r="AD2712" i="18"/>
  <c r="M2713" i="18"/>
  <c r="N2713" i="18"/>
  <c r="O2713" i="18"/>
  <c r="P2713" i="18"/>
  <c r="Q2713" i="18"/>
  <c r="R2713" i="18"/>
  <c r="S2713" i="18"/>
  <c r="T2713" i="18"/>
  <c r="U2713" i="18"/>
  <c r="V2713" i="18"/>
  <c r="W2713" i="18"/>
  <c r="X2713" i="18"/>
  <c r="Y2713" i="18"/>
  <c r="Z2713" i="18"/>
  <c r="AA2713" i="18"/>
  <c r="AB2713" i="18"/>
  <c r="AC2713" i="18"/>
  <c r="AD2713" i="18"/>
  <c r="M2714" i="18"/>
  <c r="N2714" i="18"/>
  <c r="O2714" i="18"/>
  <c r="P2714" i="18"/>
  <c r="Q2714" i="18"/>
  <c r="R2714" i="18"/>
  <c r="S2714" i="18"/>
  <c r="T2714" i="18"/>
  <c r="U2714" i="18"/>
  <c r="V2714" i="18"/>
  <c r="W2714" i="18"/>
  <c r="X2714" i="18"/>
  <c r="Y2714" i="18"/>
  <c r="Z2714" i="18"/>
  <c r="AA2714" i="18"/>
  <c r="AB2714" i="18"/>
  <c r="AC2714" i="18"/>
  <c r="AD2714" i="18"/>
  <c r="M2715" i="18"/>
  <c r="N2715" i="18"/>
  <c r="O2715" i="18"/>
  <c r="P2715" i="18"/>
  <c r="Q2715" i="18"/>
  <c r="R2715" i="18"/>
  <c r="S2715" i="18"/>
  <c r="T2715" i="18"/>
  <c r="U2715" i="18"/>
  <c r="V2715" i="18"/>
  <c r="W2715" i="18"/>
  <c r="X2715" i="18"/>
  <c r="Y2715" i="18"/>
  <c r="Z2715" i="18"/>
  <c r="AA2715" i="18"/>
  <c r="AB2715" i="18"/>
  <c r="AC2715" i="18"/>
  <c r="AD2715" i="18"/>
  <c r="M2716" i="18"/>
  <c r="N2716" i="18"/>
  <c r="O2716" i="18"/>
  <c r="P2716" i="18"/>
  <c r="Q2716" i="18"/>
  <c r="R2716" i="18"/>
  <c r="S2716" i="18"/>
  <c r="T2716" i="18"/>
  <c r="U2716" i="18"/>
  <c r="V2716" i="18"/>
  <c r="W2716" i="18"/>
  <c r="X2716" i="18"/>
  <c r="Y2716" i="18"/>
  <c r="Z2716" i="18"/>
  <c r="AA2716" i="18"/>
  <c r="AB2716" i="18"/>
  <c r="AC2716" i="18"/>
  <c r="AD2716" i="18"/>
  <c r="M2717" i="18"/>
  <c r="N2717" i="18"/>
  <c r="O2717" i="18"/>
  <c r="P2717" i="18"/>
  <c r="Q2717" i="18"/>
  <c r="R2717" i="18"/>
  <c r="S2717" i="18"/>
  <c r="T2717" i="18"/>
  <c r="U2717" i="18"/>
  <c r="V2717" i="18"/>
  <c r="W2717" i="18"/>
  <c r="X2717" i="18"/>
  <c r="Y2717" i="18"/>
  <c r="Z2717" i="18"/>
  <c r="AA2717" i="18"/>
  <c r="AB2717" i="18"/>
  <c r="AC2717" i="18"/>
  <c r="AD2717" i="18"/>
  <c r="M2718" i="18"/>
  <c r="N2718" i="18"/>
  <c r="O2718" i="18"/>
  <c r="P2718" i="18"/>
  <c r="Q2718" i="18"/>
  <c r="R2718" i="18"/>
  <c r="S2718" i="18"/>
  <c r="T2718" i="18"/>
  <c r="U2718" i="18"/>
  <c r="V2718" i="18"/>
  <c r="W2718" i="18"/>
  <c r="X2718" i="18"/>
  <c r="Y2718" i="18"/>
  <c r="Z2718" i="18"/>
  <c r="AA2718" i="18"/>
  <c r="AB2718" i="18"/>
  <c r="AC2718" i="18"/>
  <c r="AD2718" i="18"/>
  <c r="M2719" i="18"/>
  <c r="N2719" i="18"/>
  <c r="O2719" i="18"/>
  <c r="P2719" i="18"/>
  <c r="Q2719" i="18"/>
  <c r="R2719" i="18"/>
  <c r="S2719" i="18"/>
  <c r="T2719" i="18"/>
  <c r="U2719" i="18"/>
  <c r="V2719" i="18"/>
  <c r="W2719" i="18"/>
  <c r="X2719" i="18"/>
  <c r="Y2719" i="18"/>
  <c r="Z2719" i="18"/>
  <c r="AA2719" i="18"/>
  <c r="AB2719" i="18"/>
  <c r="AC2719" i="18"/>
  <c r="AD2719" i="18"/>
  <c r="M2720" i="18"/>
  <c r="N2720" i="18"/>
  <c r="O2720" i="18"/>
  <c r="P2720" i="18"/>
  <c r="Q2720" i="18"/>
  <c r="R2720" i="18"/>
  <c r="S2720" i="18"/>
  <c r="T2720" i="18"/>
  <c r="U2720" i="18"/>
  <c r="V2720" i="18"/>
  <c r="W2720" i="18"/>
  <c r="X2720" i="18"/>
  <c r="Y2720" i="18"/>
  <c r="Z2720" i="18"/>
  <c r="AA2720" i="18"/>
  <c r="AB2720" i="18"/>
  <c r="AC2720" i="18"/>
  <c r="AD2720" i="18"/>
  <c r="M2721" i="18"/>
  <c r="N2721" i="18"/>
  <c r="O2721" i="18"/>
  <c r="P2721" i="18"/>
  <c r="Q2721" i="18"/>
  <c r="R2721" i="18"/>
  <c r="S2721" i="18"/>
  <c r="T2721" i="18"/>
  <c r="U2721" i="18"/>
  <c r="V2721" i="18"/>
  <c r="W2721" i="18"/>
  <c r="X2721" i="18"/>
  <c r="Y2721" i="18"/>
  <c r="Z2721" i="18"/>
  <c r="AA2721" i="18"/>
  <c r="AB2721" i="18"/>
  <c r="AC2721" i="18"/>
  <c r="AD2721" i="18"/>
  <c r="M2722" i="18"/>
  <c r="N2722" i="18"/>
  <c r="O2722" i="18"/>
  <c r="P2722" i="18"/>
  <c r="Q2722" i="18"/>
  <c r="R2722" i="18"/>
  <c r="S2722" i="18"/>
  <c r="T2722" i="18"/>
  <c r="U2722" i="18"/>
  <c r="V2722" i="18"/>
  <c r="W2722" i="18"/>
  <c r="X2722" i="18"/>
  <c r="Y2722" i="18"/>
  <c r="Z2722" i="18"/>
  <c r="AA2722" i="18"/>
  <c r="AB2722" i="18"/>
  <c r="AC2722" i="18"/>
  <c r="AD2722" i="18"/>
  <c r="M2723" i="18"/>
  <c r="N2723" i="18"/>
  <c r="O2723" i="18"/>
  <c r="P2723" i="18"/>
  <c r="Q2723" i="18"/>
  <c r="R2723" i="18"/>
  <c r="S2723" i="18"/>
  <c r="T2723" i="18"/>
  <c r="U2723" i="18"/>
  <c r="V2723" i="18"/>
  <c r="W2723" i="18"/>
  <c r="X2723" i="18"/>
  <c r="Y2723" i="18"/>
  <c r="Z2723" i="18"/>
  <c r="AA2723" i="18"/>
  <c r="AB2723" i="18"/>
  <c r="AC2723" i="18"/>
  <c r="AD2723" i="18"/>
  <c r="M2724" i="18"/>
  <c r="N2724" i="18"/>
  <c r="O2724" i="18"/>
  <c r="P2724" i="18"/>
  <c r="Q2724" i="18"/>
  <c r="R2724" i="18"/>
  <c r="S2724" i="18"/>
  <c r="T2724" i="18"/>
  <c r="U2724" i="18"/>
  <c r="V2724" i="18"/>
  <c r="W2724" i="18"/>
  <c r="X2724" i="18"/>
  <c r="Y2724" i="18"/>
  <c r="Z2724" i="18"/>
  <c r="AA2724" i="18"/>
  <c r="AB2724" i="18"/>
  <c r="AC2724" i="18"/>
  <c r="AD2724" i="18"/>
  <c r="M2725" i="18"/>
  <c r="N2725" i="18"/>
  <c r="O2725" i="18"/>
  <c r="P2725" i="18"/>
  <c r="Q2725" i="18"/>
  <c r="R2725" i="18"/>
  <c r="S2725" i="18"/>
  <c r="T2725" i="18"/>
  <c r="U2725" i="18"/>
  <c r="V2725" i="18"/>
  <c r="W2725" i="18"/>
  <c r="X2725" i="18"/>
  <c r="Y2725" i="18"/>
  <c r="Z2725" i="18"/>
  <c r="AA2725" i="18"/>
  <c r="AB2725" i="18"/>
  <c r="AC2725" i="18"/>
  <c r="AD2725" i="18"/>
  <c r="M2726" i="18"/>
  <c r="N2726" i="18"/>
  <c r="O2726" i="18"/>
  <c r="P2726" i="18"/>
  <c r="Q2726" i="18"/>
  <c r="R2726" i="18"/>
  <c r="S2726" i="18"/>
  <c r="T2726" i="18"/>
  <c r="U2726" i="18"/>
  <c r="V2726" i="18"/>
  <c r="W2726" i="18"/>
  <c r="X2726" i="18"/>
  <c r="Y2726" i="18"/>
  <c r="Z2726" i="18"/>
  <c r="AA2726" i="18"/>
  <c r="AB2726" i="18"/>
  <c r="AC2726" i="18"/>
  <c r="AD2726" i="18"/>
  <c r="M2727" i="18"/>
  <c r="N2727" i="18"/>
  <c r="O2727" i="18"/>
  <c r="P2727" i="18"/>
  <c r="Q2727" i="18"/>
  <c r="R2727" i="18"/>
  <c r="S2727" i="18"/>
  <c r="T2727" i="18"/>
  <c r="U2727" i="18"/>
  <c r="V2727" i="18"/>
  <c r="W2727" i="18"/>
  <c r="X2727" i="18"/>
  <c r="Y2727" i="18"/>
  <c r="Z2727" i="18"/>
  <c r="AA2727" i="18"/>
  <c r="AB2727" i="18"/>
  <c r="AC2727" i="18"/>
  <c r="AD2727" i="18"/>
  <c r="M2728" i="18"/>
  <c r="N2728" i="18"/>
  <c r="O2728" i="18"/>
  <c r="P2728" i="18"/>
  <c r="Q2728" i="18"/>
  <c r="R2728" i="18"/>
  <c r="S2728" i="18"/>
  <c r="T2728" i="18"/>
  <c r="U2728" i="18"/>
  <c r="V2728" i="18"/>
  <c r="W2728" i="18"/>
  <c r="X2728" i="18"/>
  <c r="Y2728" i="18"/>
  <c r="Z2728" i="18"/>
  <c r="AA2728" i="18"/>
  <c r="AB2728" i="18"/>
  <c r="AC2728" i="18"/>
  <c r="AD2728" i="18"/>
  <c r="M2729" i="18"/>
  <c r="N2729" i="18"/>
  <c r="O2729" i="18"/>
  <c r="P2729" i="18"/>
  <c r="Q2729" i="18"/>
  <c r="R2729" i="18"/>
  <c r="S2729" i="18"/>
  <c r="T2729" i="18"/>
  <c r="U2729" i="18"/>
  <c r="V2729" i="18"/>
  <c r="W2729" i="18"/>
  <c r="X2729" i="18"/>
  <c r="Y2729" i="18"/>
  <c r="Z2729" i="18"/>
  <c r="AA2729" i="18"/>
  <c r="AB2729" i="18"/>
  <c r="AC2729" i="18"/>
  <c r="AD2729" i="18"/>
  <c r="M2730" i="18"/>
  <c r="N2730" i="18"/>
  <c r="O2730" i="18"/>
  <c r="P2730" i="18"/>
  <c r="Q2730" i="18"/>
  <c r="R2730" i="18"/>
  <c r="S2730" i="18"/>
  <c r="T2730" i="18"/>
  <c r="U2730" i="18"/>
  <c r="V2730" i="18"/>
  <c r="W2730" i="18"/>
  <c r="X2730" i="18"/>
  <c r="Y2730" i="18"/>
  <c r="Z2730" i="18"/>
  <c r="AA2730" i="18"/>
  <c r="AB2730" i="18"/>
  <c r="AC2730" i="18"/>
  <c r="AD2730" i="18"/>
  <c r="M2731" i="18"/>
  <c r="N2731" i="18"/>
  <c r="O2731" i="18"/>
  <c r="P2731" i="18"/>
  <c r="Q2731" i="18"/>
  <c r="R2731" i="18"/>
  <c r="S2731" i="18"/>
  <c r="T2731" i="18"/>
  <c r="U2731" i="18"/>
  <c r="V2731" i="18"/>
  <c r="W2731" i="18"/>
  <c r="X2731" i="18"/>
  <c r="Y2731" i="18"/>
  <c r="Z2731" i="18"/>
  <c r="AA2731" i="18"/>
  <c r="AB2731" i="18"/>
  <c r="AC2731" i="18"/>
  <c r="AD2731" i="18"/>
  <c r="M2732" i="18"/>
  <c r="N2732" i="18"/>
  <c r="O2732" i="18"/>
  <c r="P2732" i="18"/>
  <c r="Q2732" i="18"/>
  <c r="R2732" i="18"/>
  <c r="S2732" i="18"/>
  <c r="T2732" i="18"/>
  <c r="U2732" i="18"/>
  <c r="V2732" i="18"/>
  <c r="W2732" i="18"/>
  <c r="X2732" i="18"/>
  <c r="Y2732" i="18"/>
  <c r="Z2732" i="18"/>
  <c r="AA2732" i="18"/>
  <c r="AB2732" i="18"/>
  <c r="AC2732" i="18"/>
  <c r="AD2732" i="18"/>
  <c r="M2733" i="18"/>
  <c r="N2733" i="18"/>
  <c r="O2733" i="18"/>
  <c r="P2733" i="18"/>
  <c r="Q2733" i="18"/>
  <c r="R2733" i="18"/>
  <c r="S2733" i="18"/>
  <c r="T2733" i="18"/>
  <c r="U2733" i="18"/>
  <c r="V2733" i="18"/>
  <c r="W2733" i="18"/>
  <c r="X2733" i="18"/>
  <c r="Y2733" i="18"/>
  <c r="Z2733" i="18"/>
  <c r="AA2733" i="18"/>
  <c r="AB2733" i="18"/>
  <c r="AC2733" i="18"/>
  <c r="AD2733" i="18"/>
  <c r="M2734" i="18"/>
  <c r="N2734" i="18"/>
  <c r="O2734" i="18"/>
  <c r="P2734" i="18"/>
  <c r="Q2734" i="18"/>
  <c r="R2734" i="18"/>
  <c r="S2734" i="18"/>
  <c r="T2734" i="18"/>
  <c r="U2734" i="18"/>
  <c r="V2734" i="18"/>
  <c r="W2734" i="18"/>
  <c r="X2734" i="18"/>
  <c r="Y2734" i="18"/>
  <c r="Z2734" i="18"/>
  <c r="AA2734" i="18"/>
  <c r="AB2734" i="18"/>
  <c r="AC2734" i="18"/>
  <c r="AD2734" i="18"/>
  <c r="M2735" i="18"/>
  <c r="N2735" i="18"/>
  <c r="O2735" i="18"/>
  <c r="P2735" i="18"/>
  <c r="Q2735" i="18"/>
  <c r="R2735" i="18"/>
  <c r="S2735" i="18"/>
  <c r="T2735" i="18"/>
  <c r="U2735" i="18"/>
  <c r="V2735" i="18"/>
  <c r="W2735" i="18"/>
  <c r="X2735" i="18"/>
  <c r="Y2735" i="18"/>
  <c r="Z2735" i="18"/>
  <c r="AA2735" i="18"/>
  <c r="AB2735" i="18"/>
  <c r="AC2735" i="18"/>
  <c r="AD2735" i="18"/>
  <c r="M2736" i="18"/>
  <c r="N2736" i="18"/>
  <c r="O2736" i="18"/>
  <c r="P2736" i="18"/>
  <c r="Q2736" i="18"/>
  <c r="R2736" i="18"/>
  <c r="S2736" i="18"/>
  <c r="T2736" i="18"/>
  <c r="U2736" i="18"/>
  <c r="V2736" i="18"/>
  <c r="W2736" i="18"/>
  <c r="X2736" i="18"/>
  <c r="Y2736" i="18"/>
  <c r="Z2736" i="18"/>
  <c r="AA2736" i="18"/>
  <c r="AB2736" i="18"/>
  <c r="AC2736" i="18"/>
  <c r="AD2736" i="18"/>
  <c r="M2737" i="18"/>
  <c r="N2737" i="18"/>
  <c r="O2737" i="18"/>
  <c r="P2737" i="18"/>
  <c r="Q2737" i="18"/>
  <c r="R2737" i="18"/>
  <c r="S2737" i="18"/>
  <c r="T2737" i="18"/>
  <c r="U2737" i="18"/>
  <c r="V2737" i="18"/>
  <c r="W2737" i="18"/>
  <c r="X2737" i="18"/>
  <c r="Y2737" i="18"/>
  <c r="Z2737" i="18"/>
  <c r="AA2737" i="18"/>
  <c r="AB2737" i="18"/>
  <c r="AC2737" i="18"/>
  <c r="AD2737" i="18"/>
  <c r="M2738" i="18"/>
  <c r="N2738" i="18"/>
  <c r="O2738" i="18"/>
  <c r="P2738" i="18"/>
  <c r="Q2738" i="18"/>
  <c r="R2738" i="18"/>
  <c r="S2738" i="18"/>
  <c r="T2738" i="18"/>
  <c r="U2738" i="18"/>
  <c r="V2738" i="18"/>
  <c r="W2738" i="18"/>
  <c r="X2738" i="18"/>
  <c r="Y2738" i="18"/>
  <c r="Z2738" i="18"/>
  <c r="AA2738" i="18"/>
  <c r="AB2738" i="18"/>
  <c r="AC2738" i="18"/>
  <c r="AD2738" i="18"/>
  <c r="M2739" i="18"/>
  <c r="N2739" i="18"/>
  <c r="O2739" i="18"/>
  <c r="P2739" i="18"/>
  <c r="Q2739" i="18"/>
  <c r="R2739" i="18"/>
  <c r="S2739" i="18"/>
  <c r="T2739" i="18"/>
  <c r="U2739" i="18"/>
  <c r="V2739" i="18"/>
  <c r="W2739" i="18"/>
  <c r="X2739" i="18"/>
  <c r="Y2739" i="18"/>
  <c r="Z2739" i="18"/>
  <c r="AA2739" i="18"/>
  <c r="AB2739" i="18"/>
  <c r="AC2739" i="18"/>
  <c r="AD2739" i="18"/>
  <c r="M2740" i="18"/>
  <c r="N2740" i="18"/>
  <c r="O2740" i="18"/>
  <c r="P2740" i="18"/>
  <c r="Q2740" i="18"/>
  <c r="R2740" i="18"/>
  <c r="S2740" i="18"/>
  <c r="T2740" i="18"/>
  <c r="U2740" i="18"/>
  <c r="V2740" i="18"/>
  <c r="W2740" i="18"/>
  <c r="X2740" i="18"/>
  <c r="Y2740" i="18"/>
  <c r="Z2740" i="18"/>
  <c r="AA2740" i="18"/>
  <c r="AB2740" i="18"/>
  <c r="AC2740" i="18"/>
  <c r="AD2740" i="18"/>
  <c r="M2741" i="18"/>
  <c r="N2741" i="18"/>
  <c r="O2741" i="18"/>
  <c r="P2741" i="18"/>
  <c r="Q2741" i="18"/>
  <c r="R2741" i="18"/>
  <c r="S2741" i="18"/>
  <c r="T2741" i="18"/>
  <c r="U2741" i="18"/>
  <c r="V2741" i="18"/>
  <c r="W2741" i="18"/>
  <c r="X2741" i="18"/>
  <c r="Y2741" i="18"/>
  <c r="Z2741" i="18"/>
  <c r="AA2741" i="18"/>
  <c r="AB2741" i="18"/>
  <c r="AC2741" i="18"/>
  <c r="AD2741" i="18"/>
  <c r="M2742" i="18"/>
  <c r="N2742" i="18"/>
  <c r="O2742" i="18"/>
  <c r="P2742" i="18"/>
  <c r="Q2742" i="18"/>
  <c r="R2742" i="18"/>
  <c r="S2742" i="18"/>
  <c r="T2742" i="18"/>
  <c r="U2742" i="18"/>
  <c r="V2742" i="18"/>
  <c r="W2742" i="18"/>
  <c r="X2742" i="18"/>
  <c r="Y2742" i="18"/>
  <c r="Z2742" i="18"/>
  <c r="AA2742" i="18"/>
  <c r="AB2742" i="18"/>
  <c r="AC2742" i="18"/>
  <c r="AD2742" i="18"/>
  <c r="M2743" i="18"/>
  <c r="N2743" i="18"/>
  <c r="O2743" i="18"/>
  <c r="P2743" i="18"/>
  <c r="Q2743" i="18"/>
  <c r="R2743" i="18"/>
  <c r="S2743" i="18"/>
  <c r="T2743" i="18"/>
  <c r="U2743" i="18"/>
  <c r="V2743" i="18"/>
  <c r="W2743" i="18"/>
  <c r="X2743" i="18"/>
  <c r="Y2743" i="18"/>
  <c r="Z2743" i="18"/>
  <c r="AA2743" i="18"/>
  <c r="AB2743" i="18"/>
  <c r="AC2743" i="18"/>
  <c r="AD2743" i="18"/>
  <c r="M2744" i="18"/>
  <c r="N2744" i="18"/>
  <c r="O2744" i="18"/>
  <c r="P2744" i="18"/>
  <c r="Q2744" i="18"/>
  <c r="R2744" i="18"/>
  <c r="S2744" i="18"/>
  <c r="T2744" i="18"/>
  <c r="U2744" i="18"/>
  <c r="V2744" i="18"/>
  <c r="W2744" i="18"/>
  <c r="X2744" i="18"/>
  <c r="Y2744" i="18"/>
  <c r="Z2744" i="18"/>
  <c r="AA2744" i="18"/>
  <c r="AB2744" i="18"/>
  <c r="AC2744" i="18"/>
  <c r="AD2744" i="18"/>
  <c r="M2745" i="18"/>
  <c r="N2745" i="18"/>
  <c r="O2745" i="18"/>
  <c r="P2745" i="18"/>
  <c r="Q2745" i="18"/>
  <c r="R2745" i="18"/>
  <c r="S2745" i="18"/>
  <c r="T2745" i="18"/>
  <c r="U2745" i="18"/>
  <c r="V2745" i="18"/>
  <c r="W2745" i="18"/>
  <c r="X2745" i="18"/>
  <c r="Y2745" i="18"/>
  <c r="Z2745" i="18"/>
  <c r="AA2745" i="18"/>
  <c r="AB2745" i="18"/>
  <c r="AC2745" i="18"/>
  <c r="AD2745" i="18"/>
  <c r="M2746" i="18"/>
  <c r="N2746" i="18"/>
  <c r="O2746" i="18"/>
  <c r="P2746" i="18"/>
  <c r="Q2746" i="18"/>
  <c r="R2746" i="18"/>
  <c r="S2746" i="18"/>
  <c r="T2746" i="18"/>
  <c r="U2746" i="18"/>
  <c r="V2746" i="18"/>
  <c r="W2746" i="18"/>
  <c r="X2746" i="18"/>
  <c r="Y2746" i="18"/>
  <c r="Z2746" i="18"/>
  <c r="AA2746" i="18"/>
  <c r="AB2746" i="18"/>
  <c r="AC2746" i="18"/>
  <c r="AD2746" i="18"/>
  <c r="M2747" i="18"/>
  <c r="N2747" i="18"/>
  <c r="O2747" i="18"/>
  <c r="P2747" i="18"/>
  <c r="Q2747" i="18"/>
  <c r="R2747" i="18"/>
  <c r="S2747" i="18"/>
  <c r="T2747" i="18"/>
  <c r="U2747" i="18"/>
  <c r="V2747" i="18"/>
  <c r="W2747" i="18"/>
  <c r="X2747" i="18"/>
  <c r="Y2747" i="18"/>
  <c r="Z2747" i="18"/>
  <c r="AA2747" i="18"/>
  <c r="AB2747" i="18"/>
  <c r="AC2747" i="18"/>
  <c r="AD2747" i="18"/>
  <c r="M2748" i="18"/>
  <c r="N2748" i="18"/>
  <c r="O2748" i="18"/>
  <c r="P2748" i="18"/>
  <c r="Q2748" i="18"/>
  <c r="R2748" i="18"/>
  <c r="S2748" i="18"/>
  <c r="T2748" i="18"/>
  <c r="U2748" i="18"/>
  <c r="V2748" i="18"/>
  <c r="W2748" i="18"/>
  <c r="X2748" i="18"/>
  <c r="Y2748" i="18"/>
  <c r="Z2748" i="18"/>
  <c r="AA2748" i="18"/>
  <c r="AB2748" i="18"/>
  <c r="AC2748" i="18"/>
  <c r="AD2748" i="18"/>
  <c r="M2749" i="18"/>
  <c r="N2749" i="18"/>
  <c r="O2749" i="18"/>
  <c r="P2749" i="18"/>
  <c r="Q2749" i="18"/>
  <c r="R2749" i="18"/>
  <c r="S2749" i="18"/>
  <c r="T2749" i="18"/>
  <c r="U2749" i="18"/>
  <c r="V2749" i="18"/>
  <c r="W2749" i="18"/>
  <c r="X2749" i="18"/>
  <c r="Y2749" i="18"/>
  <c r="Z2749" i="18"/>
  <c r="AA2749" i="18"/>
  <c r="AB2749" i="18"/>
  <c r="AC2749" i="18"/>
  <c r="AD2749" i="18"/>
  <c r="M2750" i="18"/>
  <c r="N2750" i="18"/>
  <c r="O2750" i="18"/>
  <c r="P2750" i="18"/>
  <c r="Q2750" i="18"/>
  <c r="R2750" i="18"/>
  <c r="S2750" i="18"/>
  <c r="T2750" i="18"/>
  <c r="U2750" i="18"/>
  <c r="V2750" i="18"/>
  <c r="W2750" i="18"/>
  <c r="X2750" i="18"/>
  <c r="Y2750" i="18"/>
  <c r="Z2750" i="18"/>
  <c r="AA2750" i="18"/>
  <c r="AB2750" i="18"/>
  <c r="AC2750" i="18"/>
  <c r="AD2750" i="18"/>
  <c r="M2751" i="18"/>
  <c r="N2751" i="18"/>
  <c r="O2751" i="18"/>
  <c r="P2751" i="18"/>
  <c r="Q2751" i="18"/>
  <c r="R2751" i="18"/>
  <c r="S2751" i="18"/>
  <c r="T2751" i="18"/>
  <c r="U2751" i="18"/>
  <c r="V2751" i="18"/>
  <c r="W2751" i="18"/>
  <c r="X2751" i="18"/>
  <c r="Y2751" i="18"/>
  <c r="Z2751" i="18"/>
  <c r="AA2751" i="18"/>
  <c r="AB2751" i="18"/>
  <c r="AC2751" i="18"/>
  <c r="AD2751" i="18"/>
  <c r="M2752" i="18"/>
  <c r="N2752" i="18"/>
  <c r="O2752" i="18"/>
  <c r="P2752" i="18"/>
  <c r="Q2752" i="18"/>
  <c r="R2752" i="18"/>
  <c r="S2752" i="18"/>
  <c r="T2752" i="18"/>
  <c r="U2752" i="18"/>
  <c r="V2752" i="18"/>
  <c r="W2752" i="18"/>
  <c r="X2752" i="18"/>
  <c r="Y2752" i="18"/>
  <c r="Z2752" i="18"/>
  <c r="AA2752" i="18"/>
  <c r="AB2752" i="18"/>
  <c r="AC2752" i="18"/>
  <c r="AD2752" i="18"/>
  <c r="M2753" i="18"/>
  <c r="N2753" i="18"/>
  <c r="O2753" i="18"/>
  <c r="P2753" i="18"/>
  <c r="Q2753" i="18"/>
  <c r="R2753" i="18"/>
  <c r="S2753" i="18"/>
  <c r="T2753" i="18"/>
  <c r="U2753" i="18"/>
  <c r="V2753" i="18"/>
  <c r="W2753" i="18"/>
  <c r="X2753" i="18"/>
  <c r="Y2753" i="18"/>
  <c r="Z2753" i="18"/>
  <c r="AA2753" i="18"/>
  <c r="AB2753" i="18"/>
  <c r="AC2753" i="18"/>
  <c r="AD2753" i="18"/>
  <c r="M2754" i="18"/>
  <c r="N2754" i="18"/>
  <c r="O2754" i="18"/>
  <c r="P2754" i="18"/>
  <c r="Q2754" i="18"/>
  <c r="R2754" i="18"/>
  <c r="S2754" i="18"/>
  <c r="T2754" i="18"/>
  <c r="U2754" i="18"/>
  <c r="V2754" i="18"/>
  <c r="W2754" i="18"/>
  <c r="X2754" i="18"/>
  <c r="Y2754" i="18"/>
  <c r="Z2754" i="18"/>
  <c r="AA2754" i="18"/>
  <c r="AB2754" i="18"/>
  <c r="AC2754" i="18"/>
  <c r="AD2754" i="18"/>
  <c r="M2755" i="18"/>
  <c r="N2755" i="18"/>
  <c r="O2755" i="18"/>
  <c r="P2755" i="18"/>
  <c r="Q2755" i="18"/>
  <c r="R2755" i="18"/>
  <c r="S2755" i="18"/>
  <c r="T2755" i="18"/>
  <c r="U2755" i="18"/>
  <c r="V2755" i="18"/>
  <c r="W2755" i="18"/>
  <c r="X2755" i="18"/>
  <c r="Y2755" i="18"/>
  <c r="Z2755" i="18"/>
  <c r="AA2755" i="18"/>
  <c r="AB2755" i="18"/>
  <c r="AC2755" i="18"/>
  <c r="AD2755" i="18"/>
  <c r="M2756" i="18"/>
  <c r="N2756" i="18"/>
  <c r="O2756" i="18"/>
  <c r="P2756" i="18"/>
  <c r="Q2756" i="18"/>
  <c r="R2756" i="18"/>
  <c r="S2756" i="18"/>
  <c r="T2756" i="18"/>
  <c r="U2756" i="18"/>
  <c r="V2756" i="18"/>
  <c r="W2756" i="18"/>
  <c r="X2756" i="18"/>
  <c r="Y2756" i="18"/>
  <c r="Z2756" i="18"/>
  <c r="AA2756" i="18"/>
  <c r="AB2756" i="18"/>
  <c r="AC2756" i="18"/>
  <c r="AD2756" i="18"/>
  <c r="M30" i="18"/>
  <c r="N30" i="18"/>
  <c r="O30" i="18"/>
  <c r="P30" i="18"/>
  <c r="Q30" i="18"/>
  <c r="R30" i="18"/>
  <c r="S30" i="18"/>
  <c r="T30" i="18"/>
  <c r="U30" i="18"/>
  <c r="V30" i="18"/>
  <c r="W30" i="18"/>
  <c r="X30" i="18"/>
  <c r="Y30" i="18"/>
  <c r="Z30" i="18"/>
  <c r="AA30" i="18"/>
  <c r="AB30" i="18"/>
  <c r="AC30" i="18"/>
  <c r="AD30" i="18"/>
  <c r="M31" i="18"/>
  <c r="N31" i="18"/>
  <c r="O31" i="18"/>
  <c r="P31" i="18"/>
  <c r="Q31" i="18"/>
  <c r="R31" i="18"/>
  <c r="S31" i="18"/>
  <c r="T31" i="18"/>
  <c r="U31" i="18"/>
  <c r="V31" i="18"/>
  <c r="W31" i="18"/>
  <c r="X31" i="18"/>
  <c r="Y31" i="18"/>
  <c r="Z31" i="18"/>
  <c r="AA31" i="18"/>
  <c r="AB31" i="18"/>
  <c r="AC31" i="18"/>
  <c r="AD31" i="18"/>
  <c r="M32" i="18"/>
  <c r="N32" i="18"/>
  <c r="O32" i="18"/>
  <c r="P32" i="18"/>
  <c r="Q32" i="18"/>
  <c r="R32" i="18"/>
  <c r="S32" i="18"/>
  <c r="T32" i="18"/>
  <c r="U32" i="18"/>
  <c r="V32" i="18"/>
  <c r="W32" i="18"/>
  <c r="X32" i="18"/>
  <c r="Y32" i="18"/>
  <c r="Z32" i="18"/>
  <c r="AA32" i="18"/>
  <c r="AB32" i="18"/>
  <c r="AC32" i="18"/>
  <c r="AD32" i="18"/>
  <c r="M33" i="18"/>
  <c r="N33" i="18"/>
  <c r="O33" i="18"/>
  <c r="P33" i="18"/>
  <c r="Q33" i="18"/>
  <c r="R33" i="18"/>
  <c r="S33" i="18"/>
  <c r="T33" i="18"/>
  <c r="U33" i="18"/>
  <c r="V33" i="18"/>
  <c r="W33" i="18"/>
  <c r="X33" i="18"/>
  <c r="Y33" i="18"/>
  <c r="Z33" i="18"/>
  <c r="AA33" i="18"/>
  <c r="AB33" i="18"/>
  <c r="AC33" i="18"/>
  <c r="AD33" i="18"/>
  <c r="M34" i="18"/>
  <c r="N34" i="18"/>
  <c r="O34" i="18"/>
  <c r="P34" i="18"/>
  <c r="Q34" i="18"/>
  <c r="R34" i="18"/>
  <c r="S34" i="18"/>
  <c r="T34" i="18"/>
  <c r="U34" i="18"/>
  <c r="V34" i="18"/>
  <c r="W34" i="18"/>
  <c r="X34" i="18"/>
  <c r="Y34" i="18"/>
  <c r="Z34" i="18"/>
  <c r="AA34" i="18"/>
  <c r="AB34" i="18"/>
  <c r="AC34" i="18"/>
  <c r="AD34" i="18"/>
  <c r="M35" i="18"/>
  <c r="N35" i="18"/>
  <c r="O35" i="18"/>
  <c r="P35" i="18"/>
  <c r="Q35" i="18"/>
  <c r="R35" i="18"/>
  <c r="S35" i="18"/>
  <c r="T35" i="18"/>
  <c r="U35" i="18"/>
  <c r="V35" i="18"/>
  <c r="W35" i="18"/>
  <c r="X35" i="18"/>
  <c r="Y35" i="18"/>
  <c r="Z35" i="18"/>
  <c r="AA35" i="18"/>
  <c r="AB35" i="18"/>
  <c r="AC35" i="18"/>
  <c r="AD35" i="18"/>
  <c r="M36" i="18"/>
  <c r="N36" i="18"/>
  <c r="O36" i="18"/>
  <c r="P36" i="18"/>
  <c r="Q36" i="18"/>
  <c r="R36" i="18"/>
  <c r="S36" i="18"/>
  <c r="T36" i="18"/>
  <c r="U36" i="18"/>
  <c r="V36" i="18"/>
  <c r="W36" i="18"/>
  <c r="X36" i="18"/>
  <c r="Y36" i="18"/>
  <c r="Z36" i="18"/>
  <c r="AA36" i="18"/>
  <c r="AB36" i="18"/>
  <c r="AC36" i="18"/>
  <c r="AD36" i="18"/>
  <c r="M37" i="18"/>
  <c r="N37" i="18"/>
  <c r="O37" i="18"/>
  <c r="P37" i="18"/>
  <c r="Q37" i="18"/>
  <c r="R37" i="18"/>
  <c r="S37" i="18"/>
  <c r="T37" i="18"/>
  <c r="U37" i="18"/>
  <c r="V37" i="18"/>
  <c r="W37" i="18"/>
  <c r="X37" i="18"/>
  <c r="Y37" i="18"/>
  <c r="Z37" i="18"/>
  <c r="AA37" i="18"/>
  <c r="AB37" i="18"/>
  <c r="AC37" i="18"/>
  <c r="AD37" i="18"/>
  <c r="M38" i="18"/>
  <c r="N38" i="18"/>
  <c r="O38" i="18"/>
  <c r="P38" i="18"/>
  <c r="Q38" i="18"/>
  <c r="R38" i="18"/>
  <c r="S38" i="18"/>
  <c r="T38" i="18"/>
  <c r="U38" i="18"/>
  <c r="V38" i="18"/>
  <c r="W38" i="18"/>
  <c r="X38" i="18"/>
  <c r="Y38" i="18"/>
  <c r="Z38" i="18"/>
  <c r="AA38" i="18"/>
  <c r="AB38" i="18"/>
  <c r="AC38" i="18"/>
  <c r="AD38" i="18"/>
  <c r="M39" i="18"/>
  <c r="N39" i="18"/>
  <c r="O39" i="18"/>
  <c r="P39" i="18"/>
  <c r="Q39" i="18"/>
  <c r="R39" i="18"/>
  <c r="S39" i="18"/>
  <c r="T39" i="18"/>
  <c r="U39" i="18"/>
  <c r="V39" i="18"/>
  <c r="W39" i="18"/>
  <c r="X39" i="18"/>
  <c r="Y39" i="18"/>
  <c r="Z39" i="18"/>
  <c r="AA39" i="18"/>
  <c r="AB39" i="18"/>
  <c r="AC39" i="18"/>
  <c r="AD39" i="18"/>
  <c r="M40" i="18"/>
  <c r="N40" i="18"/>
  <c r="O40" i="18"/>
  <c r="P40" i="18"/>
  <c r="Q40" i="18"/>
  <c r="R40" i="18"/>
  <c r="S40" i="18"/>
  <c r="T40" i="18"/>
  <c r="U40" i="18"/>
  <c r="V40" i="18"/>
  <c r="W40" i="18"/>
  <c r="X40" i="18"/>
  <c r="Y40" i="18"/>
  <c r="Z40" i="18"/>
  <c r="AA40" i="18"/>
  <c r="AB40" i="18"/>
  <c r="AC40" i="18"/>
  <c r="AD40" i="18"/>
  <c r="M41" i="18"/>
  <c r="N41" i="18"/>
  <c r="O41" i="18"/>
  <c r="P41" i="18"/>
  <c r="Q41" i="18"/>
  <c r="R41" i="18"/>
  <c r="S41" i="18"/>
  <c r="T41" i="18"/>
  <c r="U41" i="18"/>
  <c r="V41" i="18"/>
  <c r="W41" i="18"/>
  <c r="X41" i="18"/>
  <c r="Y41" i="18"/>
  <c r="Z41" i="18"/>
  <c r="AA41" i="18"/>
  <c r="AB41" i="18"/>
  <c r="AC41" i="18"/>
  <c r="AD41" i="18"/>
  <c r="M42" i="18"/>
  <c r="N42" i="18"/>
  <c r="O42" i="18"/>
  <c r="P42" i="18"/>
  <c r="Q42" i="18"/>
  <c r="R42" i="18"/>
  <c r="S42" i="18"/>
  <c r="T42" i="18"/>
  <c r="U42" i="18"/>
  <c r="V42" i="18"/>
  <c r="W42" i="18"/>
  <c r="X42" i="18"/>
  <c r="Y42" i="18"/>
  <c r="Z42" i="18"/>
  <c r="AA42" i="18"/>
  <c r="AB42" i="18"/>
  <c r="AC42" i="18"/>
  <c r="AD42" i="18"/>
  <c r="M43" i="18"/>
  <c r="N43" i="18"/>
  <c r="O43" i="18"/>
  <c r="P43" i="18"/>
  <c r="Q43" i="18"/>
  <c r="R43" i="18"/>
  <c r="S43" i="18"/>
  <c r="T43" i="18"/>
  <c r="U43" i="18"/>
  <c r="V43" i="18"/>
  <c r="W43" i="18"/>
  <c r="X43" i="18"/>
  <c r="Y43" i="18"/>
  <c r="Z43" i="18"/>
  <c r="AA43" i="18"/>
  <c r="AB43" i="18"/>
  <c r="AC43" i="18"/>
  <c r="AD43" i="18"/>
  <c r="M44" i="18"/>
  <c r="N44" i="18"/>
  <c r="O44" i="18"/>
  <c r="P44" i="18"/>
  <c r="Q44" i="18"/>
  <c r="R44" i="18"/>
  <c r="S44" i="18"/>
  <c r="T44" i="18"/>
  <c r="U44" i="18"/>
  <c r="V44" i="18"/>
  <c r="W44" i="18"/>
  <c r="X44" i="18"/>
  <c r="Y44" i="18"/>
  <c r="Z44" i="18"/>
  <c r="AA44" i="18"/>
  <c r="AB44" i="18"/>
  <c r="AC44" i="18"/>
  <c r="AD44" i="18"/>
  <c r="M45" i="18"/>
  <c r="N45" i="18"/>
  <c r="O45" i="18"/>
  <c r="P45" i="18"/>
  <c r="Q45" i="18"/>
  <c r="R45" i="18"/>
  <c r="S45" i="18"/>
  <c r="T45" i="18"/>
  <c r="U45" i="18"/>
  <c r="W45" i="18"/>
  <c r="X45" i="18"/>
  <c r="Y45" i="18"/>
  <c r="Z45" i="18"/>
  <c r="AA45" i="18"/>
  <c r="AB45" i="18"/>
  <c r="AC45" i="18"/>
  <c r="AD45" i="18"/>
  <c r="M46" i="18"/>
  <c r="N46" i="18"/>
  <c r="O46" i="18"/>
  <c r="P46" i="18"/>
  <c r="Q46" i="18"/>
  <c r="R46" i="18"/>
  <c r="S46" i="18"/>
  <c r="T46" i="18"/>
  <c r="U46" i="18"/>
  <c r="W46" i="18"/>
  <c r="X46" i="18"/>
  <c r="Y46" i="18"/>
  <c r="Z46" i="18"/>
  <c r="AA46" i="18"/>
  <c r="AB46" i="18"/>
  <c r="AC46" i="18"/>
  <c r="AD46" i="18"/>
  <c r="M47" i="18"/>
  <c r="N47" i="18"/>
  <c r="O47" i="18"/>
  <c r="P47" i="18"/>
  <c r="Q47" i="18"/>
  <c r="R47" i="18"/>
  <c r="S47" i="18"/>
  <c r="T47" i="18"/>
  <c r="U47" i="18"/>
  <c r="W47" i="18"/>
  <c r="X47" i="18"/>
  <c r="Y47" i="18"/>
  <c r="Z47" i="18"/>
  <c r="AA47" i="18"/>
  <c r="AB47" i="18"/>
  <c r="AC47" i="18"/>
  <c r="AD47" i="18"/>
  <c r="M48" i="18"/>
  <c r="N48" i="18"/>
  <c r="O48" i="18"/>
  <c r="P48" i="18"/>
  <c r="Q48" i="18"/>
  <c r="R48" i="18"/>
  <c r="S48" i="18"/>
  <c r="T48" i="18"/>
  <c r="U48" i="18"/>
  <c r="W48" i="18"/>
  <c r="X48" i="18"/>
  <c r="Y48" i="18"/>
  <c r="Z48" i="18"/>
  <c r="AA48" i="18"/>
  <c r="AB48" i="18"/>
  <c r="AC48" i="18"/>
  <c r="AD48" i="18"/>
  <c r="M49" i="18"/>
  <c r="N49" i="18"/>
  <c r="O49" i="18"/>
  <c r="P49" i="18"/>
  <c r="Q49" i="18"/>
  <c r="R49" i="18"/>
  <c r="S49" i="18"/>
  <c r="T49" i="18"/>
  <c r="U49" i="18"/>
  <c r="V49" i="18"/>
  <c r="W49" i="18"/>
  <c r="X49" i="18"/>
  <c r="Y49" i="18"/>
  <c r="Z49" i="18"/>
  <c r="AA49" i="18"/>
  <c r="AB49" i="18"/>
  <c r="AC49" i="18"/>
  <c r="AD49" i="18"/>
  <c r="M50" i="18"/>
  <c r="N50" i="18"/>
  <c r="O50" i="18"/>
  <c r="P50" i="18"/>
  <c r="Q50" i="18"/>
  <c r="R50" i="18"/>
  <c r="S50" i="18"/>
  <c r="T50" i="18"/>
  <c r="U50" i="18"/>
  <c r="V50" i="18"/>
  <c r="W50" i="18"/>
  <c r="X50" i="18"/>
  <c r="Y50" i="18"/>
  <c r="Z50" i="18"/>
  <c r="AA50" i="18"/>
  <c r="AB50" i="18"/>
  <c r="AC50" i="18"/>
  <c r="AD50" i="18"/>
  <c r="M51" i="18"/>
  <c r="N51" i="18"/>
  <c r="O51" i="18"/>
  <c r="P51" i="18"/>
  <c r="Q51" i="18"/>
  <c r="R51" i="18"/>
  <c r="S51" i="18"/>
  <c r="T51" i="18"/>
  <c r="U51" i="18"/>
  <c r="V51" i="18"/>
  <c r="W51" i="18"/>
  <c r="X51" i="18"/>
  <c r="Y51" i="18"/>
  <c r="Z51" i="18"/>
  <c r="AA51" i="18"/>
  <c r="AB51" i="18"/>
  <c r="AC51" i="18"/>
  <c r="AD51" i="18"/>
  <c r="M52" i="18"/>
  <c r="N52" i="18"/>
  <c r="O52" i="18"/>
  <c r="P52" i="18"/>
  <c r="Q52" i="18"/>
  <c r="R52" i="18"/>
  <c r="S52" i="18"/>
  <c r="T52" i="18"/>
  <c r="U52" i="18"/>
  <c r="W52" i="18"/>
  <c r="X52" i="18"/>
  <c r="Y52" i="18"/>
  <c r="Z52" i="18"/>
  <c r="AA52" i="18"/>
  <c r="AB52" i="18"/>
  <c r="AC52" i="18"/>
  <c r="AD52" i="18"/>
  <c r="M53" i="18"/>
  <c r="N53" i="18"/>
  <c r="O53" i="18"/>
  <c r="P53" i="18"/>
  <c r="Q53" i="18"/>
  <c r="R53" i="18"/>
  <c r="S53" i="18"/>
  <c r="T53" i="18"/>
  <c r="U53" i="18"/>
  <c r="W53" i="18"/>
  <c r="X53" i="18"/>
  <c r="Y53" i="18"/>
  <c r="Z53" i="18"/>
  <c r="AA53" i="18"/>
  <c r="AB53" i="18"/>
  <c r="AC53" i="18"/>
  <c r="AD53" i="18"/>
  <c r="M54" i="18"/>
  <c r="N54" i="18"/>
  <c r="O54" i="18"/>
  <c r="P54" i="18"/>
  <c r="Q54" i="18"/>
  <c r="R54" i="18"/>
  <c r="S54" i="18"/>
  <c r="T54" i="18"/>
  <c r="U54" i="18"/>
  <c r="V54" i="18"/>
  <c r="W54" i="18"/>
  <c r="X54" i="18"/>
  <c r="Y54" i="18"/>
  <c r="Z54" i="18"/>
  <c r="AA54" i="18"/>
  <c r="AB54" i="18"/>
  <c r="AC54" i="18"/>
  <c r="AD54" i="18"/>
  <c r="M55" i="18"/>
  <c r="N55" i="18"/>
  <c r="O55" i="18"/>
  <c r="P55" i="18"/>
  <c r="Q55" i="18"/>
  <c r="R55" i="18"/>
  <c r="S55" i="18"/>
  <c r="T55" i="18"/>
  <c r="U55" i="18"/>
  <c r="W55" i="18"/>
  <c r="X55" i="18"/>
  <c r="Y55" i="18"/>
  <c r="Z55" i="18"/>
  <c r="AA55" i="18"/>
  <c r="AB55" i="18"/>
  <c r="AC55" i="18"/>
  <c r="AD55" i="18"/>
  <c r="M56" i="18"/>
  <c r="N56" i="18"/>
  <c r="O56" i="18"/>
  <c r="P56" i="18"/>
  <c r="Q56" i="18"/>
  <c r="R56" i="18"/>
  <c r="S56" i="18"/>
  <c r="T56" i="18"/>
  <c r="U56" i="18"/>
  <c r="W56" i="18"/>
  <c r="X56" i="18"/>
  <c r="Y56" i="18"/>
  <c r="Z56" i="18"/>
  <c r="AA56" i="18"/>
  <c r="AB56" i="18"/>
  <c r="AC56" i="18"/>
  <c r="AD56" i="18"/>
  <c r="M57" i="18"/>
  <c r="N57" i="18"/>
  <c r="O57" i="18"/>
  <c r="P57" i="18"/>
  <c r="Q57" i="18"/>
  <c r="R57" i="18"/>
  <c r="S57" i="18"/>
  <c r="T57" i="18"/>
  <c r="U57" i="18"/>
  <c r="W57" i="18"/>
  <c r="X57" i="18"/>
  <c r="Y57" i="18"/>
  <c r="Z57" i="18"/>
  <c r="AA57" i="18"/>
  <c r="AB57" i="18"/>
  <c r="AC57" i="18"/>
  <c r="AD57" i="18"/>
  <c r="M58" i="18"/>
  <c r="N58" i="18"/>
  <c r="O58" i="18"/>
  <c r="P58" i="18"/>
  <c r="Q58" i="18"/>
  <c r="R58" i="18"/>
  <c r="S58" i="18"/>
  <c r="T58" i="18"/>
  <c r="U58" i="18"/>
  <c r="W58" i="18"/>
  <c r="X58" i="18"/>
  <c r="Y58" i="18"/>
  <c r="Z58" i="18"/>
  <c r="AA58" i="18"/>
  <c r="AB58" i="18"/>
  <c r="AC58" i="18"/>
  <c r="AD58" i="18"/>
  <c r="M59" i="18"/>
  <c r="N59" i="18"/>
  <c r="O59" i="18"/>
  <c r="P59" i="18"/>
  <c r="Q59" i="18"/>
  <c r="R59" i="18"/>
  <c r="S59" i="18"/>
  <c r="T59" i="18"/>
  <c r="U59" i="18"/>
  <c r="W59" i="18"/>
  <c r="X59" i="18"/>
  <c r="Y59" i="18"/>
  <c r="Z59" i="18"/>
  <c r="AA59" i="18"/>
  <c r="AB59" i="18"/>
  <c r="AC59" i="18"/>
  <c r="AD59" i="18"/>
  <c r="M60" i="18"/>
  <c r="N60" i="18"/>
  <c r="O60" i="18"/>
  <c r="P60" i="18"/>
  <c r="Q60" i="18"/>
  <c r="R60" i="18"/>
  <c r="S60" i="18"/>
  <c r="T60" i="18"/>
  <c r="U60" i="18"/>
  <c r="W60" i="18"/>
  <c r="X60" i="18"/>
  <c r="Y60" i="18"/>
  <c r="Z60" i="18"/>
  <c r="AA60" i="18"/>
  <c r="AB60" i="18"/>
  <c r="AC60" i="18"/>
  <c r="AD60" i="18"/>
  <c r="M61" i="18"/>
  <c r="N61" i="18"/>
  <c r="O61" i="18"/>
  <c r="P61" i="18"/>
  <c r="Q61" i="18"/>
  <c r="R61" i="18"/>
  <c r="S61" i="18"/>
  <c r="T61" i="18"/>
  <c r="U61" i="18"/>
  <c r="W61" i="18"/>
  <c r="X61" i="18"/>
  <c r="Y61" i="18"/>
  <c r="Z61" i="18"/>
  <c r="AA61" i="18"/>
  <c r="AB61" i="18"/>
  <c r="AC61" i="18"/>
  <c r="AD61" i="18"/>
  <c r="M62" i="18"/>
  <c r="N62" i="18"/>
  <c r="O62" i="18"/>
  <c r="P62" i="18"/>
  <c r="Q62" i="18"/>
  <c r="R62" i="18"/>
  <c r="S62" i="18"/>
  <c r="T62" i="18"/>
  <c r="U62" i="18"/>
  <c r="W62" i="18"/>
  <c r="X62" i="18"/>
  <c r="Y62" i="18"/>
  <c r="Z62" i="18"/>
  <c r="AA62" i="18"/>
  <c r="AB62" i="18"/>
  <c r="AC62" i="18"/>
  <c r="AD62" i="18"/>
  <c r="M63" i="18"/>
  <c r="N63" i="18"/>
  <c r="O63" i="18"/>
  <c r="P63" i="18"/>
  <c r="Q63" i="18"/>
  <c r="R63" i="18"/>
  <c r="S63" i="18"/>
  <c r="T63" i="18"/>
  <c r="U63" i="18"/>
  <c r="W63" i="18"/>
  <c r="X63" i="18"/>
  <c r="Y63" i="18"/>
  <c r="Z63" i="18"/>
  <c r="AA63" i="18"/>
  <c r="AB63" i="18"/>
  <c r="AC63" i="18"/>
  <c r="AD63" i="18"/>
  <c r="M64" i="18"/>
  <c r="N64" i="18"/>
  <c r="O64" i="18"/>
  <c r="P64" i="18"/>
  <c r="Q64" i="18"/>
  <c r="R64" i="18"/>
  <c r="S64" i="18"/>
  <c r="T64" i="18"/>
  <c r="U64" i="18"/>
  <c r="W64" i="18"/>
  <c r="X64" i="18"/>
  <c r="Y64" i="18"/>
  <c r="Z64" i="18"/>
  <c r="AA64" i="18"/>
  <c r="AB64" i="18"/>
  <c r="AC64" i="18"/>
  <c r="AD64" i="18"/>
  <c r="M65" i="18"/>
  <c r="N65" i="18"/>
  <c r="O65" i="18"/>
  <c r="P65" i="18"/>
  <c r="Q65" i="18"/>
  <c r="R65" i="18"/>
  <c r="S65" i="18"/>
  <c r="T65" i="18"/>
  <c r="U65" i="18"/>
  <c r="W65" i="18"/>
  <c r="X65" i="18"/>
  <c r="Y65" i="18"/>
  <c r="Z65" i="18"/>
  <c r="AA65" i="18"/>
  <c r="AB65" i="18"/>
  <c r="AC65" i="18"/>
  <c r="AD65" i="18"/>
  <c r="M66" i="18"/>
  <c r="N66" i="18"/>
  <c r="O66" i="18"/>
  <c r="P66" i="18"/>
  <c r="Q66" i="18"/>
  <c r="R66" i="18"/>
  <c r="S66" i="18"/>
  <c r="T66" i="18"/>
  <c r="U66" i="18"/>
  <c r="W66" i="18"/>
  <c r="X66" i="18"/>
  <c r="Y66" i="18"/>
  <c r="Z66" i="18"/>
  <c r="AA66" i="18"/>
  <c r="AB66" i="18"/>
  <c r="AC66" i="18"/>
  <c r="AD66" i="18"/>
  <c r="M67" i="18"/>
  <c r="N67" i="18"/>
  <c r="O67" i="18"/>
  <c r="P67" i="18"/>
  <c r="Q67" i="18"/>
  <c r="R67" i="18"/>
  <c r="S67" i="18"/>
  <c r="T67" i="18"/>
  <c r="U67" i="18"/>
  <c r="W67" i="18"/>
  <c r="X67" i="18"/>
  <c r="Y67" i="18"/>
  <c r="Z67" i="18"/>
  <c r="AA67" i="18"/>
  <c r="AB67" i="18"/>
  <c r="AC67" i="18"/>
  <c r="AD67" i="18"/>
  <c r="M68" i="18"/>
  <c r="N68" i="18"/>
  <c r="O68" i="18"/>
  <c r="P68" i="18"/>
  <c r="Q68" i="18"/>
  <c r="R68" i="18"/>
  <c r="S68" i="18"/>
  <c r="T68" i="18"/>
  <c r="U68" i="18"/>
  <c r="W68" i="18"/>
  <c r="X68" i="18"/>
  <c r="Y68" i="18"/>
  <c r="Z68" i="18"/>
  <c r="AA68" i="18"/>
  <c r="AB68" i="18"/>
  <c r="AC68" i="18"/>
  <c r="AD68" i="18"/>
  <c r="M69" i="18"/>
  <c r="N69" i="18"/>
  <c r="O69" i="18"/>
  <c r="P69" i="18"/>
  <c r="Q69" i="18"/>
  <c r="R69" i="18"/>
  <c r="S69" i="18"/>
  <c r="T69" i="18"/>
  <c r="U69" i="18"/>
  <c r="W69" i="18"/>
  <c r="X69" i="18"/>
  <c r="Y69" i="18"/>
  <c r="Z69" i="18"/>
  <c r="AA69" i="18"/>
  <c r="AB69" i="18"/>
  <c r="AC69" i="18"/>
  <c r="AD69" i="18"/>
  <c r="M70" i="18"/>
  <c r="N70" i="18"/>
  <c r="O70" i="18"/>
  <c r="P70" i="18"/>
  <c r="Q70" i="18"/>
  <c r="R70" i="18"/>
  <c r="S70" i="18"/>
  <c r="T70" i="18"/>
  <c r="U70" i="18"/>
  <c r="W70" i="18"/>
  <c r="X70" i="18"/>
  <c r="Y70" i="18"/>
  <c r="Z70" i="18"/>
  <c r="AA70" i="18"/>
  <c r="AB70" i="18"/>
  <c r="AC70" i="18"/>
  <c r="AD70" i="18"/>
  <c r="M71" i="18"/>
  <c r="N71" i="18"/>
  <c r="O71" i="18"/>
  <c r="P71" i="18"/>
  <c r="Q71" i="18"/>
  <c r="R71" i="18"/>
  <c r="S71" i="18"/>
  <c r="T71" i="18"/>
  <c r="U71" i="18"/>
  <c r="W71" i="18"/>
  <c r="X71" i="18"/>
  <c r="Y71" i="18"/>
  <c r="Z71" i="18"/>
  <c r="AA71" i="18"/>
  <c r="AB71" i="18"/>
  <c r="AC71" i="18"/>
  <c r="AD71" i="18"/>
  <c r="M72" i="18"/>
  <c r="N72" i="18"/>
  <c r="O72" i="18"/>
  <c r="P72" i="18"/>
  <c r="Q72" i="18"/>
  <c r="R72" i="18"/>
  <c r="S72" i="18"/>
  <c r="T72" i="18"/>
  <c r="U72" i="18"/>
  <c r="W72" i="18"/>
  <c r="X72" i="18"/>
  <c r="Y72" i="18"/>
  <c r="Z72" i="18"/>
  <c r="AA72" i="18"/>
  <c r="AB72" i="18"/>
  <c r="AC72" i="18"/>
  <c r="AD72" i="18"/>
  <c r="M73" i="18"/>
  <c r="N73" i="18"/>
  <c r="O73" i="18"/>
  <c r="P73" i="18"/>
  <c r="Q73" i="18"/>
  <c r="R73" i="18"/>
  <c r="S73" i="18"/>
  <c r="T73" i="18"/>
  <c r="U73" i="18"/>
  <c r="V73" i="18"/>
  <c r="W73" i="18"/>
  <c r="X73" i="18"/>
  <c r="Y73" i="18"/>
  <c r="Z73" i="18"/>
  <c r="AA73" i="18"/>
  <c r="AB73" i="18"/>
  <c r="AC73" i="18"/>
  <c r="AD73" i="18"/>
  <c r="M74" i="18"/>
  <c r="N74" i="18"/>
  <c r="O74" i="18"/>
  <c r="P74" i="18"/>
  <c r="Q74" i="18"/>
  <c r="R74" i="18"/>
  <c r="S74" i="18"/>
  <c r="T74" i="18"/>
  <c r="U74" i="18"/>
  <c r="V74" i="18"/>
  <c r="W74" i="18"/>
  <c r="X74" i="18"/>
  <c r="Y74" i="18"/>
  <c r="Z74" i="18"/>
  <c r="AA74" i="18"/>
  <c r="AB74" i="18"/>
  <c r="AC74" i="18"/>
  <c r="AD74" i="18"/>
  <c r="M75" i="18"/>
  <c r="N75" i="18"/>
  <c r="O75" i="18"/>
  <c r="P75" i="18"/>
  <c r="Q75" i="18"/>
  <c r="R75" i="18"/>
  <c r="S75" i="18"/>
  <c r="T75" i="18"/>
  <c r="U75" i="18"/>
  <c r="W75" i="18"/>
  <c r="X75" i="18"/>
  <c r="Y75" i="18"/>
  <c r="Z75" i="18"/>
  <c r="AA75" i="18"/>
  <c r="AB75" i="18"/>
  <c r="AC75" i="18"/>
  <c r="AD75" i="18"/>
  <c r="M76" i="18"/>
  <c r="N76" i="18"/>
  <c r="O76" i="18"/>
  <c r="P76" i="18"/>
  <c r="Q76" i="18"/>
  <c r="R76" i="18"/>
  <c r="S76" i="18"/>
  <c r="T76" i="18"/>
  <c r="U76" i="18"/>
  <c r="V76" i="18"/>
  <c r="W76" i="18"/>
  <c r="X76" i="18"/>
  <c r="Y76" i="18"/>
  <c r="Z76" i="18"/>
  <c r="AA76" i="18"/>
  <c r="AB76" i="18"/>
  <c r="AC76" i="18"/>
  <c r="AD76" i="18"/>
  <c r="M77" i="18"/>
  <c r="N77" i="18"/>
  <c r="O77" i="18"/>
  <c r="P77" i="18"/>
  <c r="Q77" i="18"/>
  <c r="R77" i="18"/>
  <c r="S77" i="18"/>
  <c r="T77" i="18"/>
  <c r="U77" i="18"/>
  <c r="W77" i="18"/>
  <c r="X77" i="18"/>
  <c r="Y77" i="18"/>
  <c r="Z77" i="18"/>
  <c r="AA77" i="18"/>
  <c r="AB77" i="18"/>
  <c r="AC77" i="18"/>
  <c r="AD77" i="18"/>
  <c r="M78" i="18"/>
  <c r="N78" i="18"/>
  <c r="O78" i="18"/>
  <c r="P78" i="18"/>
  <c r="Q78" i="18"/>
  <c r="R78" i="18"/>
  <c r="S78" i="18"/>
  <c r="T78" i="18"/>
  <c r="U78" i="18"/>
  <c r="W78" i="18"/>
  <c r="X78" i="18"/>
  <c r="Y78" i="18"/>
  <c r="Z78" i="18"/>
  <c r="AA78" i="18"/>
  <c r="AB78" i="18"/>
  <c r="AC78" i="18"/>
  <c r="AD78" i="18"/>
  <c r="M79" i="18"/>
  <c r="N79" i="18"/>
  <c r="O79" i="18"/>
  <c r="P79" i="18"/>
  <c r="Q79" i="18"/>
  <c r="R79" i="18"/>
  <c r="S79" i="18"/>
  <c r="T79" i="18"/>
  <c r="U79" i="18"/>
  <c r="W79" i="18"/>
  <c r="X79" i="18"/>
  <c r="Y79" i="18"/>
  <c r="Z79" i="18"/>
  <c r="AA79" i="18"/>
  <c r="AB79" i="18"/>
  <c r="AC79" i="18"/>
  <c r="AD79" i="18"/>
  <c r="M80" i="18"/>
  <c r="N80" i="18"/>
  <c r="O80" i="18"/>
  <c r="P80" i="18"/>
  <c r="Q80" i="18"/>
  <c r="R80" i="18"/>
  <c r="S80" i="18"/>
  <c r="T80" i="18"/>
  <c r="U80" i="18"/>
  <c r="V80" i="18"/>
  <c r="W80" i="18"/>
  <c r="X80" i="18"/>
  <c r="Y80" i="18"/>
  <c r="Z80" i="18"/>
  <c r="AA80" i="18"/>
  <c r="AB80" i="18"/>
  <c r="AC80" i="18"/>
  <c r="AD80" i="18"/>
  <c r="M81" i="18"/>
  <c r="N81" i="18"/>
  <c r="O81" i="18"/>
  <c r="P81" i="18"/>
  <c r="Q81" i="18"/>
  <c r="R81" i="18"/>
  <c r="S81" i="18"/>
  <c r="T81" i="18"/>
  <c r="U81" i="18"/>
  <c r="V81" i="18"/>
  <c r="W81" i="18"/>
  <c r="X81" i="18"/>
  <c r="Y81" i="18"/>
  <c r="Z81" i="18"/>
  <c r="AA81" i="18"/>
  <c r="AB81" i="18"/>
  <c r="AC81" i="18"/>
  <c r="AD81" i="18"/>
  <c r="M82" i="18"/>
  <c r="N82" i="18"/>
  <c r="O82" i="18"/>
  <c r="P82" i="18"/>
  <c r="Q82" i="18"/>
  <c r="R82" i="18"/>
  <c r="S82" i="18"/>
  <c r="T82" i="18"/>
  <c r="U82" i="18"/>
  <c r="V82" i="18"/>
  <c r="W82" i="18"/>
  <c r="X82" i="18"/>
  <c r="Y82" i="18"/>
  <c r="Z82" i="18"/>
  <c r="AA82" i="18"/>
  <c r="AB82" i="18"/>
  <c r="AC82" i="18"/>
  <c r="AD82" i="18"/>
  <c r="M83" i="18"/>
  <c r="N83" i="18"/>
  <c r="O83" i="18"/>
  <c r="P83" i="18"/>
  <c r="Q83" i="18"/>
  <c r="R83" i="18"/>
  <c r="S83" i="18"/>
  <c r="T83" i="18"/>
  <c r="U83" i="18"/>
  <c r="V83" i="18"/>
  <c r="W83" i="18"/>
  <c r="X83" i="18"/>
  <c r="Y83" i="18"/>
  <c r="Z83" i="18"/>
  <c r="AA83" i="18"/>
  <c r="AB83" i="18"/>
  <c r="AC83" i="18"/>
  <c r="AD83" i="18"/>
  <c r="M84" i="18"/>
  <c r="N84" i="18"/>
  <c r="O84" i="18"/>
  <c r="P84" i="18"/>
  <c r="Q84" i="18"/>
  <c r="R84" i="18"/>
  <c r="S84" i="18"/>
  <c r="T84" i="18"/>
  <c r="U84" i="18"/>
  <c r="V84" i="18"/>
  <c r="W84" i="18"/>
  <c r="X84" i="18"/>
  <c r="Y84" i="18"/>
  <c r="Z84" i="18"/>
  <c r="AA84" i="18"/>
  <c r="AB84" i="18"/>
  <c r="AC84" i="18"/>
  <c r="AD84" i="18"/>
  <c r="M85" i="18"/>
  <c r="N85" i="18"/>
  <c r="O85" i="18"/>
  <c r="P85" i="18"/>
  <c r="Q85" i="18"/>
  <c r="R85" i="18"/>
  <c r="S85" i="18"/>
  <c r="T85" i="18"/>
  <c r="U85" i="18"/>
  <c r="V85" i="18"/>
  <c r="W85" i="18"/>
  <c r="X85" i="18"/>
  <c r="Y85" i="18"/>
  <c r="Z85" i="18"/>
  <c r="AA85" i="18"/>
  <c r="AB85" i="18"/>
  <c r="AC85" i="18"/>
  <c r="AD85" i="18"/>
  <c r="M86" i="18"/>
  <c r="N86" i="18"/>
  <c r="O86" i="18"/>
  <c r="P86" i="18"/>
  <c r="Q86" i="18"/>
  <c r="R86" i="18"/>
  <c r="S86" i="18"/>
  <c r="T86" i="18"/>
  <c r="U86" i="18"/>
  <c r="V86" i="18"/>
  <c r="W86" i="18"/>
  <c r="X86" i="18"/>
  <c r="Y86" i="18"/>
  <c r="Z86" i="18"/>
  <c r="AA86" i="18"/>
  <c r="AB86" i="18"/>
  <c r="AC86" i="18"/>
  <c r="AD86" i="18"/>
  <c r="M87" i="18"/>
  <c r="N87" i="18"/>
  <c r="O87" i="18"/>
  <c r="P87" i="18"/>
  <c r="Q87" i="18"/>
  <c r="R87" i="18"/>
  <c r="S87" i="18"/>
  <c r="T87" i="18"/>
  <c r="U87" i="18"/>
  <c r="V87" i="18"/>
  <c r="W87" i="18"/>
  <c r="X87" i="18"/>
  <c r="Y87" i="18"/>
  <c r="Z87" i="18"/>
  <c r="AA87" i="18"/>
  <c r="AB87" i="18"/>
  <c r="AC87" i="18"/>
  <c r="AD87" i="18"/>
  <c r="M88" i="18"/>
  <c r="N88" i="18"/>
  <c r="O88" i="18"/>
  <c r="P88" i="18"/>
  <c r="Q88" i="18"/>
  <c r="R88" i="18"/>
  <c r="S88" i="18"/>
  <c r="T88" i="18"/>
  <c r="U88" i="18"/>
  <c r="V88" i="18"/>
  <c r="W88" i="18"/>
  <c r="X88" i="18"/>
  <c r="Y88" i="18"/>
  <c r="Z88" i="18"/>
  <c r="AA88" i="18"/>
  <c r="AB88" i="18"/>
  <c r="AC88" i="18"/>
  <c r="AD88" i="18"/>
  <c r="M89" i="18"/>
  <c r="N89" i="18"/>
  <c r="O89" i="18"/>
  <c r="P89" i="18"/>
  <c r="Q89" i="18"/>
  <c r="R89" i="18"/>
  <c r="S89" i="18"/>
  <c r="T89" i="18"/>
  <c r="U89" i="18"/>
  <c r="V89" i="18"/>
  <c r="W89" i="18"/>
  <c r="X89" i="18"/>
  <c r="Y89" i="18"/>
  <c r="Z89" i="18"/>
  <c r="AA89" i="18"/>
  <c r="AB89" i="18"/>
  <c r="AC89" i="18"/>
  <c r="AD89" i="18"/>
  <c r="M90" i="18"/>
  <c r="N90" i="18"/>
  <c r="O90" i="18"/>
  <c r="P90" i="18"/>
  <c r="Q90" i="18"/>
  <c r="R90" i="18"/>
  <c r="S90" i="18"/>
  <c r="T90" i="18"/>
  <c r="U90" i="18"/>
  <c r="V90" i="18"/>
  <c r="W90" i="18"/>
  <c r="X90" i="18"/>
  <c r="Y90" i="18"/>
  <c r="Z90" i="18"/>
  <c r="AA90" i="18"/>
  <c r="AB90" i="18"/>
  <c r="AC90" i="18"/>
  <c r="AD90" i="18"/>
  <c r="M91" i="18"/>
  <c r="N91" i="18"/>
  <c r="O91" i="18"/>
  <c r="P91" i="18"/>
  <c r="Q91" i="18"/>
  <c r="R91" i="18"/>
  <c r="S91" i="18"/>
  <c r="T91" i="18"/>
  <c r="U91" i="18"/>
  <c r="V91" i="18"/>
  <c r="W91" i="18"/>
  <c r="X91" i="18"/>
  <c r="Y91" i="18"/>
  <c r="Z91" i="18"/>
  <c r="AA91" i="18"/>
  <c r="AB91" i="18"/>
  <c r="AC91" i="18"/>
  <c r="AD91" i="18"/>
  <c r="M92" i="18"/>
  <c r="N92" i="18"/>
  <c r="O92" i="18"/>
  <c r="P92" i="18"/>
  <c r="Q92" i="18"/>
  <c r="R92" i="18"/>
  <c r="S92" i="18"/>
  <c r="T92" i="18"/>
  <c r="U92" i="18"/>
  <c r="V92" i="18"/>
  <c r="W92" i="18"/>
  <c r="X92" i="18"/>
  <c r="Y92" i="18"/>
  <c r="Z92" i="18"/>
  <c r="AA92" i="18"/>
  <c r="AB92" i="18"/>
  <c r="AC92" i="18"/>
  <c r="AD92" i="18"/>
  <c r="M93" i="18"/>
  <c r="N93" i="18"/>
  <c r="O93" i="18"/>
  <c r="P93" i="18"/>
  <c r="Q93" i="18"/>
  <c r="R93" i="18"/>
  <c r="S93" i="18"/>
  <c r="T93" i="18"/>
  <c r="U93" i="18"/>
  <c r="V93" i="18"/>
  <c r="W93" i="18"/>
  <c r="X93" i="18"/>
  <c r="Y93" i="18"/>
  <c r="Z93" i="18"/>
  <c r="AA93" i="18"/>
  <c r="AB93" i="18"/>
  <c r="AC93" i="18"/>
  <c r="AD93" i="18"/>
  <c r="M94" i="18"/>
  <c r="N94" i="18"/>
  <c r="O94" i="18"/>
  <c r="P94" i="18"/>
  <c r="Q94" i="18"/>
  <c r="R94" i="18"/>
  <c r="S94" i="18"/>
  <c r="T94" i="18"/>
  <c r="U94" i="18"/>
  <c r="V94" i="18"/>
  <c r="W94" i="18"/>
  <c r="X94" i="18"/>
  <c r="Y94" i="18"/>
  <c r="Z94" i="18"/>
  <c r="AA94" i="18"/>
  <c r="AB94" i="18"/>
  <c r="AC94" i="18"/>
  <c r="AD94" i="18"/>
  <c r="M95" i="18"/>
  <c r="N95" i="18"/>
  <c r="O95" i="18"/>
  <c r="P95" i="18"/>
  <c r="Q95" i="18"/>
  <c r="R95" i="18"/>
  <c r="S95" i="18"/>
  <c r="T95" i="18"/>
  <c r="U95" i="18"/>
  <c r="V95" i="18"/>
  <c r="W95" i="18"/>
  <c r="X95" i="18"/>
  <c r="Y95" i="18"/>
  <c r="Z95" i="18"/>
  <c r="AA95" i="18"/>
  <c r="AB95" i="18"/>
  <c r="AC95" i="18"/>
  <c r="AD95" i="18"/>
  <c r="M96" i="18"/>
  <c r="N96" i="18"/>
  <c r="O96" i="18"/>
  <c r="P96" i="18"/>
  <c r="Q96" i="18"/>
  <c r="R96" i="18"/>
  <c r="S96" i="18"/>
  <c r="T96" i="18"/>
  <c r="U96" i="18"/>
  <c r="W96" i="18"/>
  <c r="X96" i="18"/>
  <c r="Y96" i="18"/>
  <c r="Z96" i="18"/>
  <c r="AA96" i="18"/>
  <c r="AB96" i="18"/>
  <c r="AC96" i="18"/>
  <c r="AD96" i="18"/>
  <c r="M97" i="18"/>
  <c r="N97" i="18"/>
  <c r="O97" i="18"/>
  <c r="P97" i="18"/>
  <c r="Q97" i="18"/>
  <c r="R97" i="18"/>
  <c r="S97" i="18"/>
  <c r="T97" i="18"/>
  <c r="U97" i="18"/>
  <c r="W97" i="18"/>
  <c r="X97" i="18"/>
  <c r="Y97" i="18"/>
  <c r="Z97" i="18"/>
  <c r="AA97" i="18"/>
  <c r="AB97" i="18"/>
  <c r="AC97" i="18"/>
  <c r="AD97" i="18"/>
  <c r="M98" i="18"/>
  <c r="N98" i="18"/>
  <c r="O98" i="18"/>
  <c r="P98" i="18"/>
  <c r="Q98" i="18"/>
  <c r="R98" i="18"/>
  <c r="S98" i="18"/>
  <c r="T98" i="18"/>
  <c r="U98" i="18"/>
  <c r="W98" i="18"/>
  <c r="X98" i="18"/>
  <c r="Y98" i="18"/>
  <c r="Z98" i="18"/>
  <c r="AA98" i="18"/>
  <c r="AB98" i="18"/>
  <c r="AC98" i="18"/>
  <c r="AD98" i="18"/>
  <c r="M99" i="18"/>
  <c r="N99" i="18"/>
  <c r="O99" i="18"/>
  <c r="P99" i="18"/>
  <c r="Q99" i="18"/>
  <c r="R99" i="18"/>
  <c r="S99" i="18"/>
  <c r="T99" i="18"/>
  <c r="U99" i="18"/>
  <c r="W99" i="18"/>
  <c r="X99" i="18"/>
  <c r="Y99" i="18"/>
  <c r="Z99" i="18"/>
  <c r="AA99" i="18"/>
  <c r="AB99" i="18"/>
  <c r="AC99" i="18"/>
  <c r="AD99" i="18"/>
  <c r="M100" i="18"/>
  <c r="N100" i="18"/>
  <c r="O100" i="18"/>
  <c r="P100" i="18"/>
  <c r="Q100" i="18"/>
  <c r="R100" i="18"/>
  <c r="S100" i="18"/>
  <c r="T100" i="18"/>
  <c r="U100" i="18"/>
  <c r="W100" i="18"/>
  <c r="X100" i="18"/>
  <c r="Y100" i="18"/>
  <c r="Z100" i="18"/>
  <c r="AA100" i="18"/>
  <c r="AB100" i="18"/>
  <c r="AC100" i="18"/>
  <c r="AD100" i="18"/>
  <c r="M101" i="18"/>
  <c r="N101" i="18"/>
  <c r="O101" i="18"/>
  <c r="P101" i="18"/>
  <c r="Q101" i="18"/>
  <c r="R101" i="18"/>
  <c r="S101" i="18"/>
  <c r="T101" i="18"/>
  <c r="U101" i="18"/>
  <c r="W101" i="18"/>
  <c r="X101" i="18"/>
  <c r="Y101" i="18"/>
  <c r="Z101" i="18"/>
  <c r="AA101" i="18"/>
  <c r="AB101" i="18"/>
  <c r="AC101" i="18"/>
  <c r="AD101" i="18"/>
  <c r="M102" i="18"/>
  <c r="N102" i="18"/>
  <c r="O102" i="18"/>
  <c r="P102" i="18"/>
  <c r="Q102" i="18"/>
  <c r="R102" i="18"/>
  <c r="S102" i="18"/>
  <c r="T102" i="18"/>
  <c r="U102" i="18"/>
  <c r="W102" i="18"/>
  <c r="X102" i="18"/>
  <c r="Y102" i="18"/>
  <c r="Z102" i="18"/>
  <c r="AA102" i="18"/>
  <c r="AB102" i="18"/>
  <c r="AC102" i="18"/>
  <c r="AD102" i="18"/>
  <c r="M103" i="18"/>
  <c r="N103" i="18"/>
  <c r="O103" i="18"/>
  <c r="P103" i="18"/>
  <c r="Q103" i="18"/>
  <c r="R103" i="18"/>
  <c r="S103" i="18"/>
  <c r="T103" i="18"/>
  <c r="U103" i="18"/>
  <c r="W103" i="18"/>
  <c r="X103" i="18"/>
  <c r="Y103" i="18"/>
  <c r="Z103" i="18"/>
  <c r="AA103" i="18"/>
  <c r="AB103" i="18"/>
  <c r="AC103" i="18"/>
  <c r="AD103" i="18"/>
  <c r="M104" i="18"/>
  <c r="N104" i="18"/>
  <c r="O104" i="18"/>
  <c r="P104" i="18"/>
  <c r="Q104" i="18"/>
  <c r="R104" i="18"/>
  <c r="S104" i="18"/>
  <c r="T104" i="18"/>
  <c r="U104" i="18"/>
  <c r="V104" i="18"/>
  <c r="W104" i="18"/>
  <c r="X104" i="18"/>
  <c r="Y104" i="18"/>
  <c r="Z104" i="18"/>
  <c r="AA104" i="18"/>
  <c r="AB104" i="18"/>
  <c r="AC104" i="18"/>
  <c r="AD104" i="18"/>
  <c r="M105" i="18"/>
  <c r="N105" i="18"/>
  <c r="O105" i="18"/>
  <c r="P105" i="18"/>
  <c r="Q105" i="18"/>
  <c r="R105" i="18"/>
  <c r="S105" i="18"/>
  <c r="T105" i="18"/>
  <c r="U105" i="18"/>
  <c r="V105" i="18"/>
  <c r="W105" i="18"/>
  <c r="X105" i="18"/>
  <c r="Y105" i="18"/>
  <c r="Z105" i="18"/>
  <c r="AA105" i="18"/>
  <c r="AB105" i="18"/>
  <c r="AC105" i="18"/>
  <c r="AD105" i="18"/>
  <c r="M106" i="18"/>
  <c r="N106" i="18"/>
  <c r="O106" i="18"/>
  <c r="P106" i="18"/>
  <c r="Q106" i="18"/>
  <c r="R106" i="18"/>
  <c r="S106" i="18"/>
  <c r="T106" i="18"/>
  <c r="U106" i="18"/>
  <c r="V106" i="18"/>
  <c r="W106" i="18"/>
  <c r="X106" i="18"/>
  <c r="Y106" i="18"/>
  <c r="Z106" i="18"/>
  <c r="AA106" i="18"/>
  <c r="AB106" i="18"/>
  <c r="AC106" i="18"/>
  <c r="AD106" i="18"/>
  <c r="M107" i="18"/>
  <c r="N107" i="18"/>
  <c r="O107" i="18"/>
  <c r="P107" i="18"/>
  <c r="Q107" i="18"/>
  <c r="R107" i="18"/>
  <c r="S107" i="18"/>
  <c r="T107" i="18"/>
  <c r="U107" i="18"/>
  <c r="W107" i="18"/>
  <c r="X107" i="18"/>
  <c r="Y107" i="18"/>
  <c r="Z107" i="18"/>
  <c r="AA107" i="18"/>
  <c r="AB107" i="18"/>
  <c r="AC107" i="18"/>
  <c r="AD107" i="18"/>
  <c r="M108" i="18"/>
  <c r="N108" i="18"/>
  <c r="O108" i="18"/>
  <c r="P108" i="18"/>
  <c r="Q108" i="18"/>
  <c r="R108" i="18"/>
  <c r="S108" i="18"/>
  <c r="T108" i="18"/>
  <c r="U108" i="18"/>
  <c r="W108" i="18"/>
  <c r="X108" i="18"/>
  <c r="Y108" i="18"/>
  <c r="Z108" i="18"/>
  <c r="AA108" i="18"/>
  <c r="AB108" i="18"/>
  <c r="AC108" i="18"/>
  <c r="AD108" i="18"/>
  <c r="M109" i="18"/>
  <c r="N109" i="18"/>
  <c r="O109" i="18"/>
  <c r="P109" i="18"/>
  <c r="Q109" i="18"/>
  <c r="R109" i="18"/>
  <c r="S109" i="18"/>
  <c r="T109" i="18"/>
  <c r="U109" i="18"/>
  <c r="W109" i="18"/>
  <c r="X109" i="18"/>
  <c r="Y109" i="18"/>
  <c r="Z109" i="18"/>
  <c r="AA109" i="18"/>
  <c r="AB109" i="18"/>
  <c r="AC109" i="18"/>
  <c r="AD109" i="18"/>
  <c r="M110" i="18"/>
  <c r="N110" i="18"/>
  <c r="O110" i="18"/>
  <c r="P110" i="18"/>
  <c r="Q110" i="18"/>
  <c r="R110" i="18"/>
  <c r="S110" i="18"/>
  <c r="T110" i="18"/>
  <c r="U110" i="18"/>
  <c r="W110" i="18"/>
  <c r="X110" i="18"/>
  <c r="Y110" i="18"/>
  <c r="Z110" i="18"/>
  <c r="AA110" i="18"/>
  <c r="AB110" i="18"/>
  <c r="AC110" i="18"/>
  <c r="AD110" i="18"/>
  <c r="M111" i="18"/>
  <c r="N111" i="18"/>
  <c r="O111" i="18"/>
  <c r="P111" i="18"/>
  <c r="Q111" i="18"/>
  <c r="R111" i="18"/>
  <c r="S111" i="18"/>
  <c r="T111" i="18"/>
  <c r="U111" i="18"/>
  <c r="W111" i="18"/>
  <c r="X111" i="18"/>
  <c r="Y111" i="18"/>
  <c r="Z111" i="18"/>
  <c r="AA111" i="18"/>
  <c r="AB111" i="18"/>
  <c r="AC111" i="18"/>
  <c r="AD111" i="18"/>
  <c r="M112" i="18"/>
  <c r="N112" i="18"/>
  <c r="O112" i="18"/>
  <c r="P112" i="18"/>
  <c r="Q112" i="18"/>
  <c r="R112" i="18"/>
  <c r="S112" i="18"/>
  <c r="T112" i="18"/>
  <c r="U112" i="18"/>
  <c r="W112" i="18"/>
  <c r="X112" i="18"/>
  <c r="Y112" i="18"/>
  <c r="Z112" i="18"/>
  <c r="AA112" i="18"/>
  <c r="AB112" i="18"/>
  <c r="AC112" i="18"/>
  <c r="AD112" i="18"/>
  <c r="M113" i="18"/>
  <c r="N113" i="18"/>
  <c r="O113" i="18"/>
  <c r="P113" i="18"/>
  <c r="Q113" i="18"/>
  <c r="R113" i="18"/>
  <c r="S113" i="18"/>
  <c r="T113" i="18"/>
  <c r="U113" i="18"/>
  <c r="W113" i="18"/>
  <c r="X113" i="18"/>
  <c r="Y113" i="18"/>
  <c r="Z113" i="18"/>
  <c r="AA113" i="18"/>
  <c r="AB113" i="18"/>
  <c r="AC113" i="18"/>
  <c r="AD113" i="18"/>
  <c r="M114" i="18"/>
  <c r="N114" i="18"/>
  <c r="O114" i="18"/>
  <c r="P114" i="18"/>
  <c r="Q114" i="18"/>
  <c r="R114" i="18"/>
  <c r="S114" i="18"/>
  <c r="T114" i="18"/>
  <c r="U114" i="18"/>
  <c r="W114" i="18"/>
  <c r="X114" i="18"/>
  <c r="Y114" i="18"/>
  <c r="Z114" i="18"/>
  <c r="AA114" i="18"/>
  <c r="AB114" i="18"/>
  <c r="AC114" i="18"/>
  <c r="AD114" i="18"/>
  <c r="M115" i="18"/>
  <c r="N115" i="18"/>
  <c r="O115" i="18"/>
  <c r="P115" i="18"/>
  <c r="Q115" i="18"/>
  <c r="R115" i="18"/>
  <c r="S115" i="18"/>
  <c r="T115" i="18"/>
  <c r="U115" i="18"/>
  <c r="W115" i="18"/>
  <c r="X115" i="18"/>
  <c r="Y115" i="18"/>
  <c r="Z115" i="18"/>
  <c r="AA115" i="18"/>
  <c r="AB115" i="18"/>
  <c r="AC115" i="18"/>
  <c r="AD115" i="18"/>
  <c r="M116" i="18"/>
  <c r="N116" i="18"/>
  <c r="O116" i="18"/>
  <c r="P116" i="18"/>
  <c r="Q116" i="18"/>
  <c r="R116" i="18"/>
  <c r="S116" i="18"/>
  <c r="T116" i="18"/>
  <c r="U116" i="18"/>
  <c r="W116" i="18"/>
  <c r="X116" i="18"/>
  <c r="Y116" i="18"/>
  <c r="Z116" i="18"/>
  <c r="AA116" i="18"/>
  <c r="AB116" i="18"/>
  <c r="AC116" i="18"/>
  <c r="AD116" i="18"/>
  <c r="M117" i="18"/>
  <c r="N117" i="18"/>
  <c r="O117" i="18"/>
  <c r="P117" i="18"/>
  <c r="Q117" i="18"/>
  <c r="R117" i="18"/>
  <c r="S117" i="18"/>
  <c r="T117" i="18"/>
  <c r="U117" i="18"/>
  <c r="W117" i="18"/>
  <c r="X117" i="18"/>
  <c r="Y117" i="18"/>
  <c r="Z117" i="18"/>
  <c r="AA117" i="18"/>
  <c r="AB117" i="18"/>
  <c r="AC117" i="18"/>
  <c r="AD117" i="18"/>
  <c r="M118" i="18"/>
  <c r="N118" i="18"/>
  <c r="O118" i="18"/>
  <c r="P118" i="18"/>
  <c r="Q118" i="18"/>
  <c r="R118" i="18"/>
  <c r="S118" i="18"/>
  <c r="T118" i="18"/>
  <c r="U118" i="18"/>
  <c r="W118" i="18"/>
  <c r="X118" i="18"/>
  <c r="Y118" i="18"/>
  <c r="Z118" i="18"/>
  <c r="AA118" i="18"/>
  <c r="AB118" i="18"/>
  <c r="AC118" i="18"/>
  <c r="AD118" i="18"/>
  <c r="M119" i="18"/>
  <c r="N119" i="18"/>
  <c r="O119" i="18"/>
  <c r="P119" i="18"/>
  <c r="Q119" i="18"/>
  <c r="R119" i="18"/>
  <c r="S119" i="18"/>
  <c r="T119" i="18"/>
  <c r="U119" i="18"/>
  <c r="W119" i="18"/>
  <c r="X119" i="18"/>
  <c r="Y119" i="18"/>
  <c r="Z119" i="18"/>
  <c r="AA119" i="18"/>
  <c r="AB119" i="18"/>
  <c r="AC119" i="18"/>
  <c r="AD119" i="18"/>
  <c r="M120" i="18"/>
  <c r="N120" i="18"/>
  <c r="O120" i="18"/>
  <c r="P120" i="18"/>
  <c r="Q120" i="18"/>
  <c r="R120" i="18"/>
  <c r="S120" i="18"/>
  <c r="T120" i="18"/>
  <c r="U120" i="18"/>
  <c r="W120" i="18"/>
  <c r="X120" i="18"/>
  <c r="Y120" i="18"/>
  <c r="Z120" i="18"/>
  <c r="AA120" i="18"/>
  <c r="AB120" i="18"/>
  <c r="AC120" i="18"/>
  <c r="AD120" i="18"/>
  <c r="M121" i="18"/>
  <c r="N121" i="18"/>
  <c r="O121" i="18"/>
  <c r="P121" i="18"/>
  <c r="Q121" i="18"/>
  <c r="R121" i="18"/>
  <c r="S121" i="18"/>
  <c r="T121" i="18"/>
  <c r="U121" i="18"/>
  <c r="W121" i="18"/>
  <c r="X121" i="18"/>
  <c r="Y121" i="18"/>
  <c r="Z121" i="18"/>
  <c r="AA121" i="18"/>
  <c r="AB121" i="18"/>
  <c r="AC121" i="18"/>
  <c r="AD121" i="18"/>
  <c r="M122" i="18"/>
  <c r="N122" i="18"/>
  <c r="O122" i="18"/>
  <c r="P122" i="18"/>
  <c r="Q122" i="18"/>
  <c r="R122" i="18"/>
  <c r="S122" i="18"/>
  <c r="T122" i="18"/>
  <c r="U122" i="18"/>
  <c r="W122" i="18"/>
  <c r="X122" i="18"/>
  <c r="Y122" i="18"/>
  <c r="Z122" i="18"/>
  <c r="AA122" i="18"/>
  <c r="AB122" i="18"/>
  <c r="AC122" i="18"/>
  <c r="AD122" i="18"/>
  <c r="M123" i="18"/>
  <c r="N123" i="18"/>
  <c r="O123" i="18"/>
  <c r="P123" i="18"/>
  <c r="Q123" i="18"/>
  <c r="R123" i="18"/>
  <c r="S123" i="18"/>
  <c r="T123" i="18"/>
  <c r="U123" i="18"/>
  <c r="W123" i="18"/>
  <c r="X123" i="18"/>
  <c r="Y123" i="18"/>
  <c r="Z123" i="18"/>
  <c r="AA123" i="18"/>
  <c r="AB123" i="18"/>
  <c r="AC123" i="18"/>
  <c r="AD123" i="18"/>
  <c r="M124" i="18"/>
  <c r="N124" i="18"/>
  <c r="O124" i="18"/>
  <c r="P124" i="18"/>
  <c r="Q124" i="18"/>
  <c r="R124" i="18"/>
  <c r="S124" i="18"/>
  <c r="T124" i="18"/>
  <c r="U124" i="18"/>
  <c r="W124" i="18"/>
  <c r="X124" i="18"/>
  <c r="Y124" i="18"/>
  <c r="Z124" i="18"/>
  <c r="AA124" i="18"/>
  <c r="AB124" i="18"/>
  <c r="AC124" i="18"/>
  <c r="AD124" i="18"/>
  <c r="M125" i="18"/>
  <c r="N125" i="18"/>
  <c r="O125" i="18"/>
  <c r="P125" i="18"/>
  <c r="Q125" i="18"/>
  <c r="R125" i="18"/>
  <c r="S125" i="18"/>
  <c r="T125" i="18"/>
  <c r="U125" i="18"/>
  <c r="W125" i="18"/>
  <c r="X125" i="18"/>
  <c r="Y125" i="18"/>
  <c r="Z125" i="18"/>
  <c r="AA125" i="18"/>
  <c r="AB125" i="18"/>
  <c r="AC125" i="18"/>
  <c r="AD125" i="18"/>
  <c r="M126" i="18"/>
  <c r="N126" i="18"/>
  <c r="O126" i="18"/>
  <c r="P126" i="18"/>
  <c r="Q126" i="18"/>
  <c r="R126" i="18"/>
  <c r="S126" i="18"/>
  <c r="T126" i="18"/>
  <c r="U126" i="18"/>
  <c r="W126" i="18"/>
  <c r="X126" i="18"/>
  <c r="Y126" i="18"/>
  <c r="Z126" i="18"/>
  <c r="AA126" i="18"/>
  <c r="AB126" i="18"/>
  <c r="AC126" i="18"/>
  <c r="AD126" i="18"/>
  <c r="M127" i="18"/>
  <c r="N127" i="18"/>
  <c r="O127" i="18"/>
  <c r="P127" i="18"/>
  <c r="Q127" i="18"/>
  <c r="R127" i="18"/>
  <c r="S127" i="18"/>
  <c r="T127" i="18"/>
  <c r="U127" i="18"/>
  <c r="W127" i="18"/>
  <c r="X127" i="18"/>
  <c r="Y127" i="18"/>
  <c r="Z127" i="18"/>
  <c r="AA127" i="18"/>
  <c r="AB127" i="18"/>
  <c r="AC127" i="18"/>
  <c r="AD127" i="18"/>
  <c r="M128" i="18"/>
  <c r="N128" i="18"/>
  <c r="O128" i="18"/>
  <c r="P128" i="18"/>
  <c r="Q128" i="18"/>
  <c r="R128" i="18"/>
  <c r="S128" i="18"/>
  <c r="T128" i="18"/>
  <c r="U128" i="18"/>
  <c r="W128" i="18"/>
  <c r="X128" i="18"/>
  <c r="Y128" i="18"/>
  <c r="Z128" i="18"/>
  <c r="AA128" i="18"/>
  <c r="AB128" i="18"/>
  <c r="AC128" i="18"/>
  <c r="AD128" i="18"/>
  <c r="M129" i="18"/>
  <c r="N129" i="18"/>
  <c r="O129" i="18"/>
  <c r="P129" i="18"/>
  <c r="Q129" i="18"/>
  <c r="R129" i="18"/>
  <c r="S129" i="18"/>
  <c r="T129" i="18"/>
  <c r="U129" i="18"/>
  <c r="W129" i="18"/>
  <c r="X129" i="18"/>
  <c r="Y129" i="18"/>
  <c r="Z129" i="18"/>
  <c r="AA129" i="18"/>
  <c r="AB129" i="18"/>
  <c r="AC129" i="18"/>
  <c r="AD129" i="18"/>
  <c r="M130" i="18"/>
  <c r="N130" i="18"/>
  <c r="O130" i="18"/>
  <c r="P130" i="18"/>
  <c r="Q130" i="18"/>
  <c r="R130" i="18"/>
  <c r="S130" i="18"/>
  <c r="T130" i="18"/>
  <c r="U130" i="18"/>
  <c r="W130" i="18"/>
  <c r="X130" i="18"/>
  <c r="Y130" i="18"/>
  <c r="Z130" i="18"/>
  <c r="AA130" i="18"/>
  <c r="AB130" i="18"/>
  <c r="AC130" i="18"/>
  <c r="AD130" i="18"/>
  <c r="M131" i="18"/>
  <c r="N131" i="18"/>
  <c r="O131" i="18"/>
  <c r="P131" i="18"/>
  <c r="Q131" i="18"/>
  <c r="R131" i="18"/>
  <c r="S131" i="18"/>
  <c r="T131" i="18"/>
  <c r="U131" i="18"/>
  <c r="W131" i="18"/>
  <c r="X131" i="18"/>
  <c r="Y131" i="18"/>
  <c r="Z131" i="18"/>
  <c r="AA131" i="18"/>
  <c r="AB131" i="18"/>
  <c r="AC131" i="18"/>
  <c r="AD131" i="18"/>
  <c r="M132" i="18"/>
  <c r="N132" i="18"/>
  <c r="O132" i="18"/>
  <c r="P132" i="18"/>
  <c r="Q132" i="18"/>
  <c r="R132" i="18"/>
  <c r="S132" i="18"/>
  <c r="T132" i="18"/>
  <c r="U132" i="18"/>
  <c r="W132" i="18"/>
  <c r="X132" i="18"/>
  <c r="Y132" i="18"/>
  <c r="Z132" i="18"/>
  <c r="AA132" i="18"/>
  <c r="AB132" i="18"/>
  <c r="AC132" i="18"/>
  <c r="AD132" i="18"/>
  <c r="M133" i="18"/>
  <c r="N133" i="18"/>
  <c r="O133" i="18"/>
  <c r="P133" i="18"/>
  <c r="Q133" i="18"/>
  <c r="R133" i="18"/>
  <c r="S133" i="18"/>
  <c r="T133" i="18"/>
  <c r="U133" i="18"/>
  <c r="W133" i="18"/>
  <c r="X133" i="18"/>
  <c r="Y133" i="18"/>
  <c r="Z133" i="18"/>
  <c r="AA133" i="18"/>
  <c r="AB133" i="18"/>
  <c r="AC133" i="18"/>
  <c r="AD133" i="18"/>
  <c r="M134" i="18"/>
  <c r="N134" i="18"/>
  <c r="O134" i="18"/>
  <c r="P134" i="18"/>
  <c r="Q134" i="18"/>
  <c r="R134" i="18"/>
  <c r="S134" i="18"/>
  <c r="T134" i="18"/>
  <c r="U134" i="18"/>
  <c r="W134" i="18"/>
  <c r="X134" i="18"/>
  <c r="Y134" i="18"/>
  <c r="Z134" i="18"/>
  <c r="AA134" i="18"/>
  <c r="AB134" i="18"/>
  <c r="AC134" i="18"/>
  <c r="AD134" i="18"/>
  <c r="M135" i="18"/>
  <c r="N135" i="18"/>
  <c r="O135" i="18"/>
  <c r="P135" i="18"/>
  <c r="Q135" i="18"/>
  <c r="R135" i="18"/>
  <c r="S135" i="18"/>
  <c r="T135" i="18"/>
  <c r="U135" i="18"/>
  <c r="W135" i="18"/>
  <c r="X135" i="18"/>
  <c r="Y135" i="18"/>
  <c r="Z135" i="18"/>
  <c r="AA135" i="18"/>
  <c r="AB135" i="18"/>
  <c r="AC135" i="18"/>
  <c r="AD135" i="18"/>
  <c r="M136" i="18"/>
  <c r="N136" i="18"/>
  <c r="O136" i="18"/>
  <c r="P136" i="18"/>
  <c r="Q136" i="18"/>
  <c r="R136" i="18"/>
  <c r="S136" i="18"/>
  <c r="T136" i="18"/>
  <c r="U136" i="18"/>
  <c r="W136" i="18"/>
  <c r="X136" i="18"/>
  <c r="Y136" i="18"/>
  <c r="Z136" i="18"/>
  <c r="AA136" i="18"/>
  <c r="AB136" i="18"/>
  <c r="AC136" i="18"/>
  <c r="AD136" i="18"/>
  <c r="M137" i="18"/>
  <c r="N137" i="18"/>
  <c r="O137" i="18"/>
  <c r="P137" i="18"/>
  <c r="Q137" i="18"/>
  <c r="R137" i="18"/>
  <c r="S137" i="18"/>
  <c r="T137" i="18"/>
  <c r="U137" i="18"/>
  <c r="V137" i="18"/>
  <c r="W137" i="18"/>
  <c r="X137" i="18"/>
  <c r="Y137" i="18"/>
  <c r="Z137" i="18"/>
  <c r="AA137" i="18"/>
  <c r="AB137" i="18"/>
  <c r="AC137" i="18"/>
  <c r="AD137" i="18"/>
  <c r="M138" i="18"/>
  <c r="N138" i="18"/>
  <c r="O138" i="18"/>
  <c r="P138" i="18"/>
  <c r="Q138" i="18"/>
  <c r="R138" i="18"/>
  <c r="S138" i="18"/>
  <c r="T138" i="18"/>
  <c r="U138" i="18"/>
  <c r="W138" i="18"/>
  <c r="X138" i="18"/>
  <c r="Y138" i="18"/>
  <c r="Z138" i="18"/>
  <c r="AA138" i="18"/>
  <c r="AB138" i="18"/>
  <c r="AC138" i="18"/>
  <c r="AD138" i="18"/>
  <c r="M139" i="18"/>
  <c r="N139" i="18"/>
  <c r="O139" i="18"/>
  <c r="P139" i="18"/>
  <c r="Q139" i="18"/>
  <c r="R139" i="18"/>
  <c r="S139" i="18"/>
  <c r="T139" i="18"/>
  <c r="U139" i="18"/>
  <c r="W139" i="18"/>
  <c r="X139" i="18"/>
  <c r="Y139" i="18"/>
  <c r="Z139" i="18"/>
  <c r="AA139" i="18"/>
  <c r="AB139" i="18"/>
  <c r="AC139" i="18"/>
  <c r="AD139" i="18"/>
  <c r="M140" i="18"/>
  <c r="N140" i="18"/>
  <c r="O140" i="18"/>
  <c r="P140" i="18"/>
  <c r="Q140" i="18"/>
  <c r="R140" i="18"/>
  <c r="S140" i="18"/>
  <c r="T140" i="18"/>
  <c r="U140" i="18"/>
  <c r="V140" i="18"/>
  <c r="W140" i="18"/>
  <c r="X140" i="18"/>
  <c r="Y140" i="18"/>
  <c r="Z140" i="18"/>
  <c r="AA140" i="18"/>
  <c r="AB140" i="18"/>
  <c r="AC140" i="18"/>
  <c r="AD140" i="18"/>
  <c r="M141" i="18"/>
  <c r="N141" i="18"/>
  <c r="O141" i="18"/>
  <c r="P141" i="18"/>
  <c r="Q141" i="18"/>
  <c r="R141" i="18"/>
  <c r="S141" i="18"/>
  <c r="T141" i="18"/>
  <c r="U141" i="18"/>
  <c r="V141" i="18"/>
  <c r="W141" i="18"/>
  <c r="X141" i="18"/>
  <c r="Y141" i="18"/>
  <c r="Z141" i="18"/>
  <c r="AA141" i="18"/>
  <c r="AB141" i="18"/>
  <c r="AC141" i="18"/>
  <c r="AD141" i="18"/>
  <c r="M142" i="18"/>
  <c r="N142" i="18"/>
  <c r="O142" i="18"/>
  <c r="P142" i="18"/>
  <c r="Q142" i="18"/>
  <c r="R142" i="18"/>
  <c r="S142" i="18"/>
  <c r="T142" i="18"/>
  <c r="U142" i="18"/>
  <c r="V142" i="18"/>
  <c r="W142" i="18"/>
  <c r="X142" i="18"/>
  <c r="Y142" i="18"/>
  <c r="Z142" i="18"/>
  <c r="AA142" i="18"/>
  <c r="AB142" i="18"/>
  <c r="AC142" i="18"/>
  <c r="AD142" i="18"/>
  <c r="M143" i="18"/>
  <c r="N143" i="18"/>
  <c r="O143" i="18"/>
  <c r="P143" i="18"/>
  <c r="Q143" i="18"/>
  <c r="R143" i="18"/>
  <c r="S143" i="18"/>
  <c r="T143" i="18"/>
  <c r="U143" i="18"/>
  <c r="W143" i="18"/>
  <c r="X143" i="18"/>
  <c r="Y143" i="18"/>
  <c r="Z143" i="18"/>
  <c r="AA143" i="18"/>
  <c r="AB143" i="18"/>
  <c r="AC143" i="18"/>
  <c r="AD143" i="18"/>
  <c r="M144" i="18"/>
  <c r="N144" i="18"/>
  <c r="O144" i="18"/>
  <c r="P144" i="18"/>
  <c r="Q144" i="18"/>
  <c r="R144" i="18"/>
  <c r="S144" i="18"/>
  <c r="T144" i="18"/>
  <c r="U144" i="18"/>
  <c r="W144" i="18"/>
  <c r="X144" i="18"/>
  <c r="Y144" i="18"/>
  <c r="Z144" i="18"/>
  <c r="AA144" i="18"/>
  <c r="AB144" i="18"/>
  <c r="AC144" i="18"/>
  <c r="AD144" i="18"/>
  <c r="M145" i="18"/>
  <c r="N145" i="18"/>
  <c r="O145" i="18"/>
  <c r="P145" i="18"/>
  <c r="Q145" i="18"/>
  <c r="R145" i="18"/>
  <c r="S145" i="18"/>
  <c r="T145" i="18"/>
  <c r="U145" i="18"/>
  <c r="W145" i="18"/>
  <c r="X145" i="18"/>
  <c r="Y145" i="18"/>
  <c r="Z145" i="18"/>
  <c r="AA145" i="18"/>
  <c r="AB145" i="18"/>
  <c r="AC145" i="18"/>
  <c r="AD145" i="18"/>
  <c r="M146" i="18"/>
  <c r="N146" i="18"/>
  <c r="O146" i="18"/>
  <c r="P146" i="18"/>
  <c r="Q146" i="18"/>
  <c r="R146" i="18"/>
  <c r="S146" i="18"/>
  <c r="T146" i="18"/>
  <c r="U146" i="18"/>
  <c r="W146" i="18"/>
  <c r="X146" i="18"/>
  <c r="Y146" i="18"/>
  <c r="Z146" i="18"/>
  <c r="AA146" i="18"/>
  <c r="AB146" i="18"/>
  <c r="AC146" i="18"/>
  <c r="AD146" i="18"/>
  <c r="M147" i="18"/>
  <c r="N147" i="18"/>
  <c r="O147" i="18"/>
  <c r="P147" i="18"/>
  <c r="Q147" i="18"/>
  <c r="R147" i="18"/>
  <c r="S147" i="18"/>
  <c r="T147" i="18"/>
  <c r="U147" i="18"/>
  <c r="W147" i="18"/>
  <c r="X147" i="18"/>
  <c r="Y147" i="18"/>
  <c r="Z147" i="18"/>
  <c r="AA147" i="18"/>
  <c r="AB147" i="18"/>
  <c r="AC147" i="18"/>
  <c r="AD147" i="18"/>
  <c r="M148" i="18"/>
  <c r="N148" i="18"/>
  <c r="O148" i="18"/>
  <c r="P148" i="18"/>
  <c r="Q148" i="18"/>
  <c r="R148" i="18"/>
  <c r="S148" i="18"/>
  <c r="T148" i="18"/>
  <c r="U148" i="18"/>
  <c r="W148" i="18"/>
  <c r="X148" i="18"/>
  <c r="Y148" i="18"/>
  <c r="Z148" i="18"/>
  <c r="AA148" i="18"/>
  <c r="AB148" i="18"/>
  <c r="AC148" i="18"/>
  <c r="AD148" i="18"/>
  <c r="M149" i="18"/>
  <c r="N149" i="18"/>
  <c r="O149" i="18"/>
  <c r="P149" i="18"/>
  <c r="Q149" i="18"/>
  <c r="R149" i="18"/>
  <c r="S149" i="18"/>
  <c r="T149" i="18"/>
  <c r="U149" i="18"/>
  <c r="W149" i="18"/>
  <c r="X149" i="18"/>
  <c r="Y149" i="18"/>
  <c r="Z149" i="18"/>
  <c r="AA149" i="18"/>
  <c r="AB149" i="18"/>
  <c r="AC149" i="18"/>
  <c r="AD149" i="18"/>
  <c r="M150" i="18"/>
  <c r="N150" i="18"/>
  <c r="O150" i="18"/>
  <c r="P150" i="18"/>
  <c r="Q150" i="18"/>
  <c r="R150" i="18"/>
  <c r="S150" i="18"/>
  <c r="T150" i="18"/>
  <c r="U150" i="18"/>
  <c r="W150" i="18"/>
  <c r="X150" i="18"/>
  <c r="Y150" i="18"/>
  <c r="Z150" i="18"/>
  <c r="AA150" i="18"/>
  <c r="AB150" i="18"/>
  <c r="AC150" i="18"/>
  <c r="AD150" i="18"/>
  <c r="M151" i="18"/>
  <c r="N151" i="18"/>
  <c r="O151" i="18"/>
  <c r="P151" i="18"/>
  <c r="Q151" i="18"/>
  <c r="R151" i="18"/>
  <c r="S151" i="18"/>
  <c r="T151" i="18"/>
  <c r="U151" i="18"/>
  <c r="W151" i="18"/>
  <c r="X151" i="18"/>
  <c r="Y151" i="18"/>
  <c r="Z151" i="18"/>
  <c r="AA151" i="18"/>
  <c r="AB151" i="18"/>
  <c r="AC151" i="18"/>
  <c r="AD151" i="18"/>
  <c r="M152" i="18"/>
  <c r="N152" i="18"/>
  <c r="O152" i="18"/>
  <c r="P152" i="18"/>
  <c r="Q152" i="18"/>
  <c r="R152" i="18"/>
  <c r="S152" i="18"/>
  <c r="T152" i="18"/>
  <c r="U152" i="18"/>
  <c r="W152" i="18"/>
  <c r="X152" i="18"/>
  <c r="Y152" i="18"/>
  <c r="Z152" i="18"/>
  <c r="AA152" i="18"/>
  <c r="AB152" i="18"/>
  <c r="AC152" i="18"/>
  <c r="AD152" i="18"/>
  <c r="M153" i="18"/>
  <c r="N153" i="18"/>
  <c r="O153" i="18"/>
  <c r="P153" i="18"/>
  <c r="Q153" i="18"/>
  <c r="R153" i="18"/>
  <c r="S153" i="18"/>
  <c r="T153" i="18"/>
  <c r="U153" i="18"/>
  <c r="W153" i="18"/>
  <c r="X153" i="18"/>
  <c r="Y153" i="18"/>
  <c r="Z153" i="18"/>
  <c r="AA153" i="18"/>
  <c r="AB153" i="18"/>
  <c r="AC153" i="18"/>
  <c r="AD153" i="18"/>
  <c r="M154" i="18"/>
  <c r="N154" i="18"/>
  <c r="O154" i="18"/>
  <c r="P154" i="18"/>
  <c r="Q154" i="18"/>
  <c r="R154" i="18"/>
  <c r="S154" i="18"/>
  <c r="T154" i="18"/>
  <c r="U154" i="18"/>
  <c r="W154" i="18"/>
  <c r="X154" i="18"/>
  <c r="Y154" i="18"/>
  <c r="Z154" i="18"/>
  <c r="AA154" i="18"/>
  <c r="AB154" i="18"/>
  <c r="AC154" i="18"/>
  <c r="AD154" i="18"/>
  <c r="M155" i="18"/>
  <c r="N155" i="18"/>
  <c r="O155" i="18"/>
  <c r="P155" i="18"/>
  <c r="Q155" i="18"/>
  <c r="R155" i="18"/>
  <c r="S155" i="18"/>
  <c r="T155" i="18"/>
  <c r="U155" i="18"/>
  <c r="W155" i="18"/>
  <c r="X155" i="18"/>
  <c r="Y155" i="18"/>
  <c r="Z155" i="18"/>
  <c r="AA155" i="18"/>
  <c r="AB155" i="18"/>
  <c r="AC155" i="18"/>
  <c r="AD155" i="18"/>
  <c r="M156" i="18"/>
  <c r="N156" i="18"/>
  <c r="O156" i="18"/>
  <c r="P156" i="18"/>
  <c r="Q156" i="18"/>
  <c r="R156" i="18"/>
  <c r="S156" i="18"/>
  <c r="T156" i="18"/>
  <c r="U156" i="18"/>
  <c r="W156" i="18"/>
  <c r="X156" i="18"/>
  <c r="Y156" i="18"/>
  <c r="Z156" i="18"/>
  <c r="AA156" i="18"/>
  <c r="AB156" i="18"/>
  <c r="AC156" i="18"/>
  <c r="AD156" i="18"/>
  <c r="M157" i="18"/>
  <c r="N157" i="18"/>
  <c r="O157" i="18"/>
  <c r="P157" i="18"/>
  <c r="Q157" i="18"/>
  <c r="R157" i="18"/>
  <c r="S157" i="18"/>
  <c r="T157" i="18"/>
  <c r="U157" i="18"/>
  <c r="W157" i="18"/>
  <c r="X157" i="18"/>
  <c r="Y157" i="18"/>
  <c r="Z157" i="18"/>
  <c r="AA157" i="18"/>
  <c r="AB157" i="18"/>
  <c r="AC157" i="18"/>
  <c r="AD157" i="18"/>
  <c r="M158" i="18"/>
  <c r="N158" i="18"/>
  <c r="O158" i="18"/>
  <c r="P158" i="18"/>
  <c r="Q158" i="18"/>
  <c r="R158" i="18"/>
  <c r="S158" i="18"/>
  <c r="T158" i="18"/>
  <c r="U158" i="18"/>
  <c r="W158" i="18"/>
  <c r="X158" i="18"/>
  <c r="Y158" i="18"/>
  <c r="Z158" i="18"/>
  <c r="AA158" i="18"/>
  <c r="AB158" i="18"/>
  <c r="AC158" i="18"/>
  <c r="AD158" i="18"/>
  <c r="M159" i="18"/>
  <c r="N159" i="18"/>
  <c r="O159" i="18"/>
  <c r="P159" i="18"/>
  <c r="Q159" i="18"/>
  <c r="R159" i="18"/>
  <c r="S159" i="18"/>
  <c r="T159" i="18"/>
  <c r="U159" i="18"/>
  <c r="W159" i="18"/>
  <c r="X159" i="18"/>
  <c r="Y159" i="18"/>
  <c r="Z159" i="18"/>
  <c r="AA159" i="18"/>
  <c r="AB159" i="18"/>
  <c r="AC159" i="18"/>
  <c r="AD159" i="18"/>
  <c r="M160" i="18"/>
  <c r="N160" i="18"/>
  <c r="O160" i="18"/>
  <c r="P160" i="18"/>
  <c r="Q160" i="18"/>
  <c r="R160" i="18"/>
  <c r="S160" i="18"/>
  <c r="T160" i="18"/>
  <c r="U160" i="18"/>
  <c r="W160" i="18"/>
  <c r="X160" i="18"/>
  <c r="Y160" i="18"/>
  <c r="Z160" i="18"/>
  <c r="AA160" i="18"/>
  <c r="AB160" i="18"/>
  <c r="AC160" i="18"/>
  <c r="AD160" i="18"/>
  <c r="M161" i="18"/>
  <c r="N161" i="18"/>
  <c r="O161" i="18"/>
  <c r="P161" i="18"/>
  <c r="Q161" i="18"/>
  <c r="R161" i="18"/>
  <c r="S161" i="18"/>
  <c r="T161" i="18"/>
  <c r="U161" i="18"/>
  <c r="W161" i="18"/>
  <c r="X161" i="18"/>
  <c r="Y161" i="18"/>
  <c r="Z161" i="18"/>
  <c r="AA161" i="18"/>
  <c r="AB161" i="18"/>
  <c r="AC161" i="18"/>
  <c r="AD161" i="18"/>
  <c r="M162" i="18"/>
  <c r="N162" i="18"/>
  <c r="O162" i="18"/>
  <c r="P162" i="18"/>
  <c r="Q162" i="18"/>
  <c r="R162" i="18"/>
  <c r="S162" i="18"/>
  <c r="T162" i="18"/>
  <c r="U162" i="18"/>
  <c r="W162" i="18"/>
  <c r="X162" i="18"/>
  <c r="Y162" i="18"/>
  <c r="Z162" i="18"/>
  <c r="AA162" i="18"/>
  <c r="AB162" i="18"/>
  <c r="AC162" i="18"/>
  <c r="AD162" i="18"/>
  <c r="M163" i="18"/>
  <c r="N163" i="18"/>
  <c r="O163" i="18"/>
  <c r="P163" i="18"/>
  <c r="Q163" i="18"/>
  <c r="R163" i="18"/>
  <c r="S163" i="18"/>
  <c r="T163" i="18"/>
  <c r="U163" i="18"/>
  <c r="W163" i="18"/>
  <c r="X163" i="18"/>
  <c r="Y163" i="18"/>
  <c r="Z163" i="18"/>
  <c r="AA163" i="18"/>
  <c r="AB163" i="18"/>
  <c r="AC163" i="18"/>
  <c r="AD163" i="18"/>
  <c r="M164" i="18"/>
  <c r="N164" i="18"/>
  <c r="O164" i="18"/>
  <c r="P164" i="18"/>
  <c r="Q164" i="18"/>
  <c r="R164" i="18"/>
  <c r="S164" i="18"/>
  <c r="T164" i="18"/>
  <c r="U164" i="18"/>
  <c r="W164" i="18"/>
  <c r="X164" i="18"/>
  <c r="Y164" i="18"/>
  <c r="Z164" i="18"/>
  <c r="AA164" i="18"/>
  <c r="AB164" i="18"/>
  <c r="AC164" i="18"/>
  <c r="AD164" i="18"/>
  <c r="M165" i="18"/>
  <c r="N165" i="18"/>
  <c r="O165" i="18"/>
  <c r="P165" i="18"/>
  <c r="Q165" i="18"/>
  <c r="R165" i="18"/>
  <c r="S165" i="18"/>
  <c r="T165" i="18"/>
  <c r="U165" i="18"/>
  <c r="W165" i="18"/>
  <c r="X165" i="18"/>
  <c r="Y165" i="18"/>
  <c r="Z165" i="18"/>
  <c r="AA165" i="18"/>
  <c r="AB165" i="18"/>
  <c r="AC165" i="18"/>
  <c r="AD165" i="18"/>
  <c r="M166" i="18"/>
  <c r="N166" i="18"/>
  <c r="O166" i="18"/>
  <c r="P166" i="18"/>
  <c r="Q166" i="18"/>
  <c r="R166" i="18"/>
  <c r="S166" i="18"/>
  <c r="T166" i="18"/>
  <c r="U166" i="18"/>
  <c r="W166" i="18"/>
  <c r="X166" i="18"/>
  <c r="Y166" i="18"/>
  <c r="Z166" i="18"/>
  <c r="AA166" i="18"/>
  <c r="AB166" i="18"/>
  <c r="AC166" i="18"/>
  <c r="AD166" i="18"/>
  <c r="M167" i="18"/>
  <c r="N167" i="18"/>
  <c r="O167" i="18"/>
  <c r="P167" i="18"/>
  <c r="Q167" i="18"/>
  <c r="R167" i="18"/>
  <c r="S167" i="18"/>
  <c r="T167" i="18"/>
  <c r="U167" i="18"/>
  <c r="W167" i="18"/>
  <c r="X167" i="18"/>
  <c r="Y167" i="18"/>
  <c r="Z167" i="18"/>
  <c r="AA167" i="18"/>
  <c r="AB167" i="18"/>
  <c r="AC167" i="18"/>
  <c r="AD167" i="18"/>
  <c r="M168" i="18"/>
  <c r="N168" i="18"/>
  <c r="O168" i="18"/>
  <c r="P168" i="18"/>
  <c r="Q168" i="18"/>
  <c r="R168" i="18"/>
  <c r="S168" i="18"/>
  <c r="T168" i="18"/>
  <c r="U168" i="18"/>
  <c r="W168" i="18"/>
  <c r="X168" i="18"/>
  <c r="Y168" i="18"/>
  <c r="Z168" i="18"/>
  <c r="AA168" i="18"/>
  <c r="AB168" i="18"/>
  <c r="AC168" i="18"/>
  <c r="AD168" i="18"/>
  <c r="M169" i="18"/>
  <c r="N169" i="18"/>
  <c r="O169" i="18"/>
  <c r="P169" i="18"/>
  <c r="Q169" i="18"/>
  <c r="R169" i="18"/>
  <c r="S169" i="18"/>
  <c r="T169" i="18"/>
  <c r="U169" i="18"/>
  <c r="W169" i="18"/>
  <c r="X169" i="18"/>
  <c r="Y169" i="18"/>
  <c r="Z169" i="18"/>
  <c r="AA169" i="18"/>
  <c r="AB169" i="18"/>
  <c r="AC169" i="18"/>
  <c r="AD169" i="18"/>
  <c r="M170" i="18"/>
  <c r="N170" i="18"/>
  <c r="O170" i="18"/>
  <c r="P170" i="18"/>
  <c r="Q170" i="18"/>
  <c r="R170" i="18"/>
  <c r="S170" i="18"/>
  <c r="T170" i="18"/>
  <c r="U170" i="18"/>
  <c r="W170" i="18"/>
  <c r="X170" i="18"/>
  <c r="Y170" i="18"/>
  <c r="Z170" i="18"/>
  <c r="AA170" i="18"/>
  <c r="AB170" i="18"/>
  <c r="AC170" i="18"/>
  <c r="AD170" i="18"/>
  <c r="M171" i="18"/>
  <c r="N171" i="18"/>
  <c r="O171" i="18"/>
  <c r="P171" i="18"/>
  <c r="Q171" i="18"/>
  <c r="R171" i="18"/>
  <c r="S171" i="18"/>
  <c r="T171" i="18"/>
  <c r="U171" i="18"/>
  <c r="W171" i="18"/>
  <c r="X171" i="18"/>
  <c r="Y171" i="18"/>
  <c r="Z171" i="18"/>
  <c r="AA171" i="18"/>
  <c r="AB171" i="18"/>
  <c r="AC171" i="18"/>
  <c r="AD171" i="18"/>
  <c r="M172" i="18"/>
  <c r="N172" i="18"/>
  <c r="O172" i="18"/>
  <c r="P172" i="18"/>
  <c r="Q172" i="18"/>
  <c r="R172" i="18"/>
  <c r="S172" i="18"/>
  <c r="T172" i="18"/>
  <c r="U172" i="18"/>
  <c r="W172" i="18"/>
  <c r="X172" i="18"/>
  <c r="Y172" i="18"/>
  <c r="Z172" i="18"/>
  <c r="AA172" i="18"/>
  <c r="AB172" i="18"/>
  <c r="AC172" i="18"/>
  <c r="AD172" i="18"/>
  <c r="M173" i="18"/>
  <c r="N173" i="18"/>
  <c r="O173" i="18"/>
  <c r="P173" i="18"/>
  <c r="Q173" i="18"/>
  <c r="R173" i="18"/>
  <c r="S173" i="18"/>
  <c r="T173" i="18"/>
  <c r="U173" i="18"/>
  <c r="V173" i="18"/>
  <c r="W173" i="18"/>
  <c r="X173" i="18"/>
  <c r="Y173" i="18"/>
  <c r="Z173" i="18"/>
  <c r="AA173" i="18"/>
  <c r="AB173" i="18"/>
  <c r="AC173" i="18"/>
  <c r="AD173" i="18"/>
  <c r="M174" i="18"/>
  <c r="N174" i="18"/>
  <c r="O174" i="18"/>
  <c r="P174" i="18"/>
  <c r="Q174" i="18"/>
  <c r="R174" i="18"/>
  <c r="S174" i="18"/>
  <c r="T174" i="18"/>
  <c r="U174" i="18"/>
  <c r="W174" i="18"/>
  <c r="X174" i="18"/>
  <c r="Y174" i="18"/>
  <c r="Z174" i="18"/>
  <c r="AA174" i="18"/>
  <c r="AB174" i="18"/>
  <c r="AC174" i="18"/>
  <c r="AD174" i="18"/>
  <c r="M175" i="18"/>
  <c r="N175" i="18"/>
  <c r="O175" i="18"/>
  <c r="P175" i="18"/>
  <c r="Q175" i="18"/>
  <c r="R175" i="18"/>
  <c r="S175" i="18"/>
  <c r="T175" i="18"/>
  <c r="U175" i="18"/>
  <c r="W175" i="18"/>
  <c r="X175" i="18"/>
  <c r="Y175" i="18"/>
  <c r="Z175" i="18"/>
  <c r="AA175" i="18"/>
  <c r="AB175" i="18"/>
  <c r="AC175" i="18"/>
  <c r="AD175" i="18"/>
  <c r="M176" i="18"/>
  <c r="N176" i="18"/>
  <c r="O176" i="18"/>
  <c r="P176" i="18"/>
  <c r="Q176" i="18"/>
  <c r="R176" i="18"/>
  <c r="S176" i="18"/>
  <c r="T176" i="18"/>
  <c r="U176" i="18"/>
  <c r="V176" i="18"/>
  <c r="W176" i="18"/>
  <c r="X176" i="18"/>
  <c r="Y176" i="18"/>
  <c r="Z176" i="18"/>
  <c r="AA176" i="18"/>
  <c r="AB176" i="18"/>
  <c r="AC176" i="18"/>
  <c r="AD176" i="18"/>
  <c r="M177" i="18"/>
  <c r="N177" i="18"/>
  <c r="O177" i="18"/>
  <c r="P177" i="18"/>
  <c r="Q177" i="18"/>
  <c r="R177" i="18"/>
  <c r="S177" i="18"/>
  <c r="T177" i="18"/>
  <c r="U177" i="18"/>
  <c r="V177" i="18"/>
  <c r="W177" i="18"/>
  <c r="X177" i="18"/>
  <c r="Y177" i="18"/>
  <c r="Z177" i="18"/>
  <c r="AA177" i="18"/>
  <c r="AB177" i="18"/>
  <c r="AC177" i="18"/>
  <c r="AD177" i="18"/>
  <c r="M178" i="18"/>
  <c r="N178" i="18"/>
  <c r="O178" i="18"/>
  <c r="P178" i="18"/>
  <c r="Q178" i="18"/>
  <c r="R178" i="18"/>
  <c r="S178" i="18"/>
  <c r="T178" i="18"/>
  <c r="U178" i="18"/>
  <c r="V178" i="18"/>
  <c r="W178" i="18"/>
  <c r="X178" i="18"/>
  <c r="Y178" i="18"/>
  <c r="Z178" i="18"/>
  <c r="AA178" i="18"/>
  <c r="AB178" i="18"/>
  <c r="AC178" i="18"/>
  <c r="AD178" i="18"/>
  <c r="M179" i="18"/>
  <c r="N179" i="18"/>
  <c r="O179" i="18"/>
  <c r="P179" i="18"/>
  <c r="Q179" i="18"/>
  <c r="R179" i="18"/>
  <c r="S179" i="18"/>
  <c r="T179" i="18"/>
  <c r="U179" i="18"/>
  <c r="W179" i="18"/>
  <c r="X179" i="18"/>
  <c r="Y179" i="18"/>
  <c r="Z179" i="18"/>
  <c r="AA179" i="18"/>
  <c r="AB179" i="18"/>
  <c r="AC179" i="18"/>
  <c r="AD179" i="18"/>
  <c r="M180" i="18"/>
  <c r="N180" i="18"/>
  <c r="O180" i="18"/>
  <c r="P180" i="18"/>
  <c r="Q180" i="18"/>
  <c r="R180" i="18"/>
  <c r="S180" i="18"/>
  <c r="T180" i="18"/>
  <c r="U180" i="18"/>
  <c r="W180" i="18"/>
  <c r="X180" i="18"/>
  <c r="Y180" i="18"/>
  <c r="Z180" i="18"/>
  <c r="AA180" i="18"/>
  <c r="AB180" i="18"/>
  <c r="AC180" i="18"/>
  <c r="AD180" i="18"/>
  <c r="M181" i="18"/>
  <c r="N181" i="18"/>
  <c r="O181" i="18"/>
  <c r="P181" i="18"/>
  <c r="Q181" i="18"/>
  <c r="R181" i="18"/>
  <c r="S181" i="18"/>
  <c r="T181" i="18"/>
  <c r="U181" i="18"/>
  <c r="W181" i="18"/>
  <c r="X181" i="18"/>
  <c r="Y181" i="18"/>
  <c r="Z181" i="18"/>
  <c r="AA181" i="18"/>
  <c r="AB181" i="18"/>
  <c r="AC181" i="18"/>
  <c r="AD181" i="18"/>
  <c r="M182" i="18"/>
  <c r="N182" i="18"/>
  <c r="O182" i="18"/>
  <c r="P182" i="18"/>
  <c r="Q182" i="18"/>
  <c r="R182" i="18"/>
  <c r="S182" i="18"/>
  <c r="T182" i="18"/>
  <c r="U182" i="18"/>
  <c r="W182" i="18"/>
  <c r="X182" i="18"/>
  <c r="Y182" i="18"/>
  <c r="Z182" i="18"/>
  <c r="AA182" i="18"/>
  <c r="AB182" i="18"/>
  <c r="AC182" i="18"/>
  <c r="AD182" i="18"/>
  <c r="M183" i="18"/>
  <c r="N183" i="18"/>
  <c r="O183" i="18"/>
  <c r="P183" i="18"/>
  <c r="Q183" i="18"/>
  <c r="R183" i="18"/>
  <c r="S183" i="18"/>
  <c r="T183" i="18"/>
  <c r="U183" i="18"/>
  <c r="W183" i="18"/>
  <c r="X183" i="18"/>
  <c r="Y183" i="18"/>
  <c r="Z183" i="18"/>
  <c r="AA183" i="18"/>
  <c r="AB183" i="18"/>
  <c r="AC183" i="18"/>
  <c r="AD183" i="18"/>
  <c r="M184" i="18"/>
  <c r="N184" i="18"/>
  <c r="O184" i="18"/>
  <c r="P184" i="18"/>
  <c r="Q184" i="18"/>
  <c r="R184" i="18"/>
  <c r="S184" i="18"/>
  <c r="T184" i="18"/>
  <c r="U184" i="18"/>
  <c r="W184" i="18"/>
  <c r="X184" i="18"/>
  <c r="Y184" i="18"/>
  <c r="Z184" i="18"/>
  <c r="AA184" i="18"/>
  <c r="AB184" i="18"/>
  <c r="AC184" i="18"/>
  <c r="AD184" i="18"/>
  <c r="M185" i="18"/>
  <c r="N185" i="18"/>
  <c r="O185" i="18"/>
  <c r="P185" i="18"/>
  <c r="Q185" i="18"/>
  <c r="R185" i="18"/>
  <c r="S185" i="18"/>
  <c r="T185" i="18"/>
  <c r="U185" i="18"/>
  <c r="W185" i="18"/>
  <c r="X185" i="18"/>
  <c r="Y185" i="18"/>
  <c r="Z185" i="18"/>
  <c r="AA185" i="18"/>
  <c r="AB185" i="18"/>
  <c r="AC185" i="18"/>
  <c r="AD185" i="18"/>
  <c r="M186" i="18"/>
  <c r="N186" i="18"/>
  <c r="O186" i="18"/>
  <c r="P186" i="18"/>
  <c r="Q186" i="18"/>
  <c r="R186" i="18"/>
  <c r="S186" i="18"/>
  <c r="T186" i="18"/>
  <c r="U186" i="18"/>
  <c r="W186" i="18"/>
  <c r="X186" i="18"/>
  <c r="Y186" i="18"/>
  <c r="Z186" i="18"/>
  <c r="AA186" i="18"/>
  <c r="AB186" i="18"/>
  <c r="AC186" i="18"/>
  <c r="AD186" i="18"/>
  <c r="M187" i="18"/>
  <c r="N187" i="18"/>
  <c r="O187" i="18"/>
  <c r="P187" i="18"/>
  <c r="Q187" i="18"/>
  <c r="R187" i="18"/>
  <c r="S187" i="18"/>
  <c r="T187" i="18"/>
  <c r="U187" i="18"/>
  <c r="W187" i="18"/>
  <c r="X187" i="18"/>
  <c r="Y187" i="18"/>
  <c r="Z187" i="18"/>
  <c r="AA187" i="18"/>
  <c r="AB187" i="18"/>
  <c r="AC187" i="18"/>
  <c r="AD187" i="18"/>
  <c r="M188" i="18"/>
  <c r="N188" i="18"/>
  <c r="O188" i="18"/>
  <c r="P188" i="18"/>
  <c r="Q188" i="18"/>
  <c r="R188" i="18"/>
  <c r="S188" i="18"/>
  <c r="T188" i="18"/>
  <c r="U188" i="18"/>
  <c r="W188" i="18"/>
  <c r="X188" i="18"/>
  <c r="Y188" i="18"/>
  <c r="Z188" i="18"/>
  <c r="AA188" i="18"/>
  <c r="AB188" i="18"/>
  <c r="AC188" i="18"/>
  <c r="AD188" i="18"/>
  <c r="M189" i="18"/>
  <c r="N189" i="18"/>
  <c r="O189" i="18"/>
  <c r="P189" i="18"/>
  <c r="Q189" i="18"/>
  <c r="R189" i="18"/>
  <c r="S189" i="18"/>
  <c r="T189" i="18"/>
  <c r="U189" i="18"/>
  <c r="W189" i="18"/>
  <c r="X189" i="18"/>
  <c r="Y189" i="18"/>
  <c r="Z189" i="18"/>
  <c r="AA189" i="18"/>
  <c r="AB189" i="18"/>
  <c r="AC189" i="18"/>
  <c r="AD189" i="18"/>
  <c r="M190" i="18"/>
  <c r="N190" i="18"/>
  <c r="O190" i="18"/>
  <c r="P190" i="18"/>
  <c r="Q190" i="18"/>
  <c r="R190" i="18"/>
  <c r="S190" i="18"/>
  <c r="T190" i="18"/>
  <c r="U190" i="18"/>
  <c r="W190" i="18"/>
  <c r="X190" i="18"/>
  <c r="Y190" i="18"/>
  <c r="Z190" i="18"/>
  <c r="AA190" i="18"/>
  <c r="AB190" i="18"/>
  <c r="AC190" i="18"/>
  <c r="AD190" i="18"/>
  <c r="M191" i="18"/>
  <c r="N191" i="18"/>
  <c r="O191" i="18"/>
  <c r="P191" i="18"/>
  <c r="Q191" i="18"/>
  <c r="R191" i="18"/>
  <c r="S191" i="18"/>
  <c r="T191" i="18"/>
  <c r="U191" i="18"/>
  <c r="W191" i="18"/>
  <c r="X191" i="18"/>
  <c r="Y191" i="18"/>
  <c r="Z191" i="18"/>
  <c r="AA191" i="18"/>
  <c r="AB191" i="18"/>
  <c r="AC191" i="18"/>
  <c r="AD191" i="18"/>
  <c r="M192" i="18"/>
  <c r="N192" i="18"/>
  <c r="O192" i="18"/>
  <c r="P192" i="18"/>
  <c r="Q192" i="18"/>
  <c r="R192" i="18"/>
  <c r="S192" i="18"/>
  <c r="T192" i="18"/>
  <c r="U192" i="18"/>
  <c r="W192" i="18"/>
  <c r="X192" i="18"/>
  <c r="Y192" i="18"/>
  <c r="Z192" i="18"/>
  <c r="AA192" i="18"/>
  <c r="AB192" i="18"/>
  <c r="AC192" i="18"/>
  <c r="AD192" i="18"/>
  <c r="M193" i="18"/>
  <c r="N193" i="18"/>
  <c r="O193" i="18"/>
  <c r="P193" i="18"/>
  <c r="Q193" i="18"/>
  <c r="R193" i="18"/>
  <c r="S193" i="18"/>
  <c r="T193" i="18"/>
  <c r="U193" i="18"/>
  <c r="W193" i="18"/>
  <c r="X193" i="18"/>
  <c r="Y193" i="18"/>
  <c r="Z193" i="18"/>
  <c r="AA193" i="18"/>
  <c r="AB193" i="18"/>
  <c r="AC193" i="18"/>
  <c r="AD193" i="18"/>
  <c r="M194" i="18"/>
  <c r="N194" i="18"/>
  <c r="O194" i="18"/>
  <c r="P194" i="18"/>
  <c r="Q194" i="18"/>
  <c r="R194" i="18"/>
  <c r="S194" i="18"/>
  <c r="T194" i="18"/>
  <c r="U194" i="18"/>
  <c r="W194" i="18"/>
  <c r="X194" i="18"/>
  <c r="Y194" i="18"/>
  <c r="Z194" i="18"/>
  <c r="AA194" i="18"/>
  <c r="AB194" i="18"/>
  <c r="AC194" i="18"/>
  <c r="AD194" i="18"/>
  <c r="M195" i="18"/>
  <c r="N195" i="18"/>
  <c r="O195" i="18"/>
  <c r="P195" i="18"/>
  <c r="Q195" i="18"/>
  <c r="R195" i="18"/>
  <c r="S195" i="18"/>
  <c r="T195" i="18"/>
  <c r="U195" i="18"/>
  <c r="W195" i="18"/>
  <c r="X195" i="18"/>
  <c r="Y195" i="18"/>
  <c r="Z195" i="18"/>
  <c r="AA195" i="18"/>
  <c r="AB195" i="18"/>
  <c r="AC195" i="18"/>
  <c r="AD195" i="18"/>
  <c r="M196" i="18"/>
  <c r="N196" i="18"/>
  <c r="O196" i="18"/>
  <c r="P196" i="18"/>
  <c r="Q196" i="18"/>
  <c r="R196" i="18"/>
  <c r="S196" i="18"/>
  <c r="T196" i="18"/>
  <c r="U196" i="18"/>
  <c r="W196" i="18"/>
  <c r="X196" i="18"/>
  <c r="Y196" i="18"/>
  <c r="Z196" i="18"/>
  <c r="AA196" i="18"/>
  <c r="AB196" i="18"/>
  <c r="AC196" i="18"/>
  <c r="AD196" i="18"/>
  <c r="M197" i="18"/>
  <c r="N197" i="18"/>
  <c r="O197" i="18"/>
  <c r="P197" i="18"/>
  <c r="Q197" i="18"/>
  <c r="R197" i="18"/>
  <c r="S197" i="18"/>
  <c r="T197" i="18"/>
  <c r="U197" i="18"/>
  <c r="W197" i="18"/>
  <c r="X197" i="18"/>
  <c r="Y197" i="18"/>
  <c r="Z197" i="18"/>
  <c r="AA197" i="18"/>
  <c r="AB197" i="18"/>
  <c r="AC197" i="18"/>
  <c r="AD197" i="18"/>
  <c r="M198" i="18"/>
  <c r="N198" i="18"/>
  <c r="O198" i="18"/>
  <c r="P198" i="18"/>
  <c r="Q198" i="18"/>
  <c r="R198" i="18"/>
  <c r="S198" i="18"/>
  <c r="T198" i="18"/>
  <c r="U198" i="18"/>
  <c r="W198" i="18"/>
  <c r="X198" i="18"/>
  <c r="Y198" i="18"/>
  <c r="Z198" i="18"/>
  <c r="AA198" i="18"/>
  <c r="AB198" i="18"/>
  <c r="AC198" i="18"/>
  <c r="AD198" i="18"/>
  <c r="M199" i="18"/>
  <c r="N199" i="18"/>
  <c r="O199" i="18"/>
  <c r="P199" i="18"/>
  <c r="Q199" i="18"/>
  <c r="R199" i="18"/>
  <c r="S199" i="18"/>
  <c r="T199" i="18"/>
  <c r="U199" i="18"/>
  <c r="W199" i="18"/>
  <c r="X199" i="18"/>
  <c r="Y199" i="18"/>
  <c r="Z199" i="18"/>
  <c r="AA199" i="18"/>
  <c r="AB199" i="18"/>
  <c r="AC199" i="18"/>
  <c r="AD199" i="18"/>
  <c r="M200" i="18"/>
  <c r="N200" i="18"/>
  <c r="O200" i="18"/>
  <c r="P200" i="18"/>
  <c r="Q200" i="18"/>
  <c r="R200" i="18"/>
  <c r="S200" i="18"/>
  <c r="T200" i="18"/>
  <c r="U200" i="18"/>
  <c r="W200" i="18"/>
  <c r="X200" i="18"/>
  <c r="Y200" i="18"/>
  <c r="Z200" i="18"/>
  <c r="AA200" i="18"/>
  <c r="AB200" i="18"/>
  <c r="AC200" i="18"/>
  <c r="AD200" i="18"/>
  <c r="M201" i="18"/>
  <c r="N201" i="18"/>
  <c r="O201" i="18"/>
  <c r="P201" i="18"/>
  <c r="Q201" i="18"/>
  <c r="R201" i="18"/>
  <c r="S201" i="18"/>
  <c r="T201" i="18"/>
  <c r="U201" i="18"/>
  <c r="W201" i="18"/>
  <c r="X201" i="18"/>
  <c r="Y201" i="18"/>
  <c r="Z201" i="18"/>
  <c r="AA201" i="18"/>
  <c r="AB201" i="18"/>
  <c r="AC201" i="18"/>
  <c r="AD201" i="18"/>
  <c r="M202" i="18"/>
  <c r="N202" i="18"/>
  <c r="O202" i="18"/>
  <c r="P202" i="18"/>
  <c r="Q202" i="18"/>
  <c r="R202" i="18"/>
  <c r="S202" i="18"/>
  <c r="T202" i="18"/>
  <c r="U202" i="18"/>
  <c r="W202" i="18"/>
  <c r="X202" i="18"/>
  <c r="Y202" i="18"/>
  <c r="Z202" i="18"/>
  <c r="AA202" i="18"/>
  <c r="AB202" i="18"/>
  <c r="AC202" i="18"/>
  <c r="AD202" i="18"/>
  <c r="M203" i="18"/>
  <c r="N203" i="18"/>
  <c r="O203" i="18"/>
  <c r="P203" i="18"/>
  <c r="Q203" i="18"/>
  <c r="R203" i="18"/>
  <c r="S203" i="18"/>
  <c r="T203" i="18"/>
  <c r="U203" i="18"/>
  <c r="W203" i="18"/>
  <c r="X203" i="18"/>
  <c r="Y203" i="18"/>
  <c r="Z203" i="18"/>
  <c r="AA203" i="18"/>
  <c r="AB203" i="18"/>
  <c r="AC203" i="18"/>
  <c r="AD203" i="18"/>
  <c r="M204" i="18"/>
  <c r="N204" i="18"/>
  <c r="O204" i="18"/>
  <c r="P204" i="18"/>
  <c r="Q204" i="18"/>
  <c r="R204" i="18"/>
  <c r="S204" i="18"/>
  <c r="T204" i="18"/>
  <c r="U204" i="18"/>
  <c r="W204" i="18"/>
  <c r="X204" i="18"/>
  <c r="Y204" i="18"/>
  <c r="Z204" i="18"/>
  <c r="AA204" i="18"/>
  <c r="AB204" i="18"/>
  <c r="AC204" i="18"/>
  <c r="AD204" i="18"/>
  <c r="M205" i="18"/>
  <c r="N205" i="18"/>
  <c r="O205" i="18"/>
  <c r="P205" i="18"/>
  <c r="Q205" i="18"/>
  <c r="R205" i="18"/>
  <c r="S205" i="18"/>
  <c r="T205" i="18"/>
  <c r="U205" i="18"/>
  <c r="W205" i="18"/>
  <c r="X205" i="18"/>
  <c r="Y205" i="18"/>
  <c r="Z205" i="18"/>
  <c r="AA205" i="18"/>
  <c r="AB205" i="18"/>
  <c r="AC205" i="18"/>
  <c r="AD205" i="18"/>
  <c r="M206" i="18"/>
  <c r="N206" i="18"/>
  <c r="O206" i="18"/>
  <c r="P206" i="18"/>
  <c r="Q206" i="18"/>
  <c r="R206" i="18"/>
  <c r="S206" i="18"/>
  <c r="T206" i="18"/>
  <c r="U206" i="18"/>
  <c r="W206" i="18"/>
  <c r="X206" i="18"/>
  <c r="Y206" i="18"/>
  <c r="Z206" i="18"/>
  <c r="AA206" i="18"/>
  <c r="AB206" i="18"/>
  <c r="AC206" i="18"/>
  <c r="AD206" i="18"/>
  <c r="M207" i="18"/>
  <c r="N207" i="18"/>
  <c r="O207" i="18"/>
  <c r="P207" i="18"/>
  <c r="Q207" i="18"/>
  <c r="R207" i="18"/>
  <c r="S207" i="18"/>
  <c r="T207" i="18"/>
  <c r="U207" i="18"/>
  <c r="W207" i="18"/>
  <c r="X207" i="18"/>
  <c r="Y207" i="18"/>
  <c r="Z207" i="18"/>
  <c r="AA207" i="18"/>
  <c r="AB207" i="18"/>
  <c r="AC207" i="18"/>
  <c r="AD207" i="18"/>
  <c r="M208" i="18"/>
  <c r="N208" i="18"/>
  <c r="O208" i="18"/>
  <c r="P208" i="18"/>
  <c r="Q208" i="18"/>
  <c r="R208" i="18"/>
  <c r="S208" i="18"/>
  <c r="T208" i="18"/>
  <c r="U208" i="18"/>
  <c r="W208" i="18"/>
  <c r="X208" i="18"/>
  <c r="Y208" i="18"/>
  <c r="Z208" i="18"/>
  <c r="AA208" i="18"/>
  <c r="AB208" i="18"/>
  <c r="AC208" i="18"/>
  <c r="AD208" i="18"/>
  <c r="M209" i="18"/>
  <c r="N209" i="18"/>
  <c r="O209" i="18"/>
  <c r="P209" i="18"/>
  <c r="Q209" i="18"/>
  <c r="R209" i="18"/>
  <c r="S209" i="18"/>
  <c r="T209" i="18"/>
  <c r="U209" i="18"/>
  <c r="V209" i="18"/>
  <c r="W209" i="18"/>
  <c r="X209" i="18"/>
  <c r="Y209" i="18"/>
  <c r="Z209" i="18"/>
  <c r="AA209" i="18"/>
  <c r="AB209" i="18"/>
  <c r="AC209" i="18"/>
  <c r="AD209" i="18"/>
  <c r="M210" i="18"/>
  <c r="N210" i="18"/>
  <c r="O210" i="18"/>
  <c r="P210" i="18"/>
  <c r="Q210" i="18"/>
  <c r="R210" i="18"/>
  <c r="S210" i="18"/>
  <c r="T210" i="18"/>
  <c r="U210" i="18"/>
  <c r="W210" i="18"/>
  <c r="X210" i="18"/>
  <c r="Y210" i="18"/>
  <c r="Z210" i="18"/>
  <c r="AA210" i="18"/>
  <c r="AB210" i="18"/>
  <c r="AC210" i="18"/>
  <c r="AD210" i="18"/>
  <c r="M211" i="18"/>
  <c r="N211" i="18"/>
  <c r="O211" i="18"/>
  <c r="P211" i="18"/>
  <c r="Q211" i="18"/>
  <c r="R211" i="18"/>
  <c r="S211" i="18"/>
  <c r="T211" i="18"/>
  <c r="U211" i="18"/>
  <c r="W211" i="18"/>
  <c r="X211" i="18"/>
  <c r="Y211" i="18"/>
  <c r="Z211" i="18"/>
  <c r="AA211" i="18"/>
  <c r="AB211" i="18"/>
  <c r="AC211" i="18"/>
  <c r="AD211" i="18"/>
  <c r="M212" i="18"/>
  <c r="N212" i="18"/>
  <c r="O212" i="18"/>
  <c r="P212" i="18"/>
  <c r="Q212" i="18"/>
  <c r="R212" i="18"/>
  <c r="S212" i="18"/>
  <c r="T212" i="18"/>
  <c r="U212" i="18"/>
  <c r="V212" i="18"/>
  <c r="W212" i="18"/>
  <c r="X212" i="18"/>
  <c r="Y212" i="18"/>
  <c r="Z212" i="18"/>
  <c r="AA212" i="18"/>
  <c r="AB212" i="18"/>
  <c r="AC212" i="18"/>
  <c r="AD212" i="18"/>
  <c r="M213" i="18"/>
  <c r="N213" i="18"/>
  <c r="O213" i="18"/>
  <c r="P213" i="18"/>
  <c r="Q213" i="18"/>
  <c r="R213" i="18"/>
  <c r="S213" i="18"/>
  <c r="T213" i="18"/>
  <c r="U213" i="18"/>
  <c r="V213" i="18"/>
  <c r="W213" i="18"/>
  <c r="X213" i="18"/>
  <c r="Y213" i="18"/>
  <c r="Z213" i="18"/>
  <c r="AA213" i="18"/>
  <c r="AB213" i="18"/>
  <c r="AC213" i="18"/>
  <c r="AD213" i="18"/>
  <c r="M214" i="18"/>
  <c r="N214" i="18"/>
  <c r="O214" i="18"/>
  <c r="P214" i="18"/>
  <c r="Q214" i="18"/>
  <c r="R214" i="18"/>
  <c r="S214" i="18"/>
  <c r="T214" i="18"/>
  <c r="U214" i="18"/>
  <c r="V214" i="18"/>
  <c r="W214" i="18"/>
  <c r="X214" i="18"/>
  <c r="Y214" i="18"/>
  <c r="Z214" i="18"/>
  <c r="AA214" i="18"/>
  <c r="AB214" i="18"/>
  <c r="AC214" i="18"/>
  <c r="AD214" i="18"/>
  <c r="M215" i="18"/>
  <c r="N215" i="18"/>
  <c r="O215" i="18"/>
  <c r="P215" i="18"/>
  <c r="Q215" i="18"/>
  <c r="R215" i="18"/>
  <c r="S215" i="18"/>
  <c r="T215" i="18"/>
  <c r="U215" i="18"/>
  <c r="W215" i="18"/>
  <c r="X215" i="18"/>
  <c r="Y215" i="18"/>
  <c r="Z215" i="18"/>
  <c r="AA215" i="18"/>
  <c r="AB215" i="18"/>
  <c r="AC215" i="18"/>
  <c r="AD215" i="18"/>
  <c r="M216" i="18"/>
  <c r="N216" i="18"/>
  <c r="O216" i="18"/>
  <c r="P216" i="18"/>
  <c r="Q216" i="18"/>
  <c r="R216" i="18"/>
  <c r="S216" i="18"/>
  <c r="T216" i="18"/>
  <c r="U216" i="18"/>
  <c r="W216" i="18"/>
  <c r="X216" i="18"/>
  <c r="Y216" i="18"/>
  <c r="Z216" i="18"/>
  <c r="AA216" i="18"/>
  <c r="AB216" i="18"/>
  <c r="AC216" i="18"/>
  <c r="AD216" i="18"/>
  <c r="M217" i="18"/>
  <c r="N217" i="18"/>
  <c r="O217" i="18"/>
  <c r="P217" i="18"/>
  <c r="Q217" i="18"/>
  <c r="R217" i="18"/>
  <c r="S217" i="18"/>
  <c r="T217" i="18"/>
  <c r="U217" i="18"/>
  <c r="W217" i="18"/>
  <c r="X217" i="18"/>
  <c r="Y217" i="18"/>
  <c r="Z217" i="18"/>
  <c r="AA217" i="18"/>
  <c r="AB217" i="18"/>
  <c r="AC217" i="18"/>
  <c r="AD217" i="18"/>
  <c r="M218" i="18"/>
  <c r="N218" i="18"/>
  <c r="O218" i="18"/>
  <c r="P218" i="18"/>
  <c r="Q218" i="18"/>
  <c r="R218" i="18"/>
  <c r="S218" i="18"/>
  <c r="T218" i="18"/>
  <c r="U218" i="18"/>
  <c r="W218" i="18"/>
  <c r="X218" i="18"/>
  <c r="Y218" i="18"/>
  <c r="Z218" i="18"/>
  <c r="AA218" i="18"/>
  <c r="AB218" i="18"/>
  <c r="AC218" i="18"/>
  <c r="AD218" i="18"/>
  <c r="M219" i="18"/>
  <c r="N219" i="18"/>
  <c r="O219" i="18"/>
  <c r="P219" i="18"/>
  <c r="Q219" i="18"/>
  <c r="R219" i="18"/>
  <c r="S219" i="18"/>
  <c r="T219" i="18"/>
  <c r="U219" i="18"/>
  <c r="W219" i="18"/>
  <c r="X219" i="18"/>
  <c r="Y219" i="18"/>
  <c r="Z219" i="18"/>
  <c r="AA219" i="18"/>
  <c r="AB219" i="18"/>
  <c r="AC219" i="18"/>
  <c r="AD219" i="18"/>
  <c r="M220" i="18"/>
  <c r="N220" i="18"/>
  <c r="O220" i="18"/>
  <c r="P220" i="18"/>
  <c r="Q220" i="18"/>
  <c r="R220" i="18"/>
  <c r="S220" i="18"/>
  <c r="T220" i="18"/>
  <c r="U220" i="18"/>
  <c r="W220" i="18"/>
  <c r="X220" i="18"/>
  <c r="Y220" i="18"/>
  <c r="Z220" i="18"/>
  <c r="AA220" i="18"/>
  <c r="AB220" i="18"/>
  <c r="AC220" i="18"/>
  <c r="AD220" i="18"/>
  <c r="M221" i="18"/>
  <c r="N221" i="18"/>
  <c r="O221" i="18"/>
  <c r="P221" i="18"/>
  <c r="Q221" i="18"/>
  <c r="R221" i="18"/>
  <c r="S221" i="18"/>
  <c r="T221" i="18"/>
  <c r="U221" i="18"/>
  <c r="W221" i="18"/>
  <c r="X221" i="18"/>
  <c r="Y221" i="18"/>
  <c r="Z221" i="18"/>
  <c r="AA221" i="18"/>
  <c r="AB221" i="18"/>
  <c r="AC221" i="18"/>
  <c r="AD221" i="18"/>
  <c r="M222" i="18"/>
  <c r="N222" i="18"/>
  <c r="O222" i="18"/>
  <c r="P222" i="18"/>
  <c r="Q222" i="18"/>
  <c r="R222" i="18"/>
  <c r="S222" i="18"/>
  <c r="T222" i="18"/>
  <c r="U222" i="18"/>
  <c r="W222" i="18"/>
  <c r="X222" i="18"/>
  <c r="Y222" i="18"/>
  <c r="Z222" i="18"/>
  <c r="AA222" i="18"/>
  <c r="AB222" i="18"/>
  <c r="AC222" i="18"/>
  <c r="AD222" i="18"/>
  <c r="M223" i="18"/>
  <c r="N223" i="18"/>
  <c r="O223" i="18"/>
  <c r="P223" i="18"/>
  <c r="Q223" i="18"/>
  <c r="R223" i="18"/>
  <c r="S223" i="18"/>
  <c r="T223" i="18"/>
  <c r="U223" i="18"/>
  <c r="W223" i="18"/>
  <c r="X223" i="18"/>
  <c r="Y223" i="18"/>
  <c r="Z223" i="18"/>
  <c r="AA223" i="18"/>
  <c r="AB223" i="18"/>
  <c r="AC223" i="18"/>
  <c r="AD223" i="18"/>
  <c r="M224" i="18"/>
  <c r="N224" i="18"/>
  <c r="O224" i="18"/>
  <c r="P224" i="18"/>
  <c r="Q224" i="18"/>
  <c r="R224" i="18"/>
  <c r="S224" i="18"/>
  <c r="T224" i="18"/>
  <c r="U224" i="18"/>
  <c r="W224" i="18"/>
  <c r="X224" i="18"/>
  <c r="Y224" i="18"/>
  <c r="Z224" i="18"/>
  <c r="AA224" i="18"/>
  <c r="AB224" i="18"/>
  <c r="AC224" i="18"/>
  <c r="AD224" i="18"/>
  <c r="M225" i="18"/>
  <c r="N225" i="18"/>
  <c r="O225" i="18"/>
  <c r="P225" i="18"/>
  <c r="Q225" i="18"/>
  <c r="R225" i="18"/>
  <c r="S225" i="18"/>
  <c r="T225" i="18"/>
  <c r="U225" i="18"/>
  <c r="W225" i="18"/>
  <c r="X225" i="18"/>
  <c r="Y225" i="18"/>
  <c r="Z225" i="18"/>
  <c r="AA225" i="18"/>
  <c r="AB225" i="18"/>
  <c r="AC225" i="18"/>
  <c r="AD225" i="18"/>
  <c r="M226" i="18"/>
  <c r="N226" i="18"/>
  <c r="O226" i="18"/>
  <c r="P226" i="18"/>
  <c r="Q226" i="18"/>
  <c r="R226" i="18"/>
  <c r="S226" i="18"/>
  <c r="T226" i="18"/>
  <c r="U226" i="18"/>
  <c r="W226" i="18"/>
  <c r="X226" i="18"/>
  <c r="Y226" i="18"/>
  <c r="Z226" i="18"/>
  <c r="AA226" i="18"/>
  <c r="AB226" i="18"/>
  <c r="AC226" i="18"/>
  <c r="AD226" i="18"/>
  <c r="M227" i="18"/>
  <c r="N227" i="18"/>
  <c r="O227" i="18"/>
  <c r="P227" i="18"/>
  <c r="Q227" i="18"/>
  <c r="R227" i="18"/>
  <c r="S227" i="18"/>
  <c r="T227" i="18"/>
  <c r="U227" i="18"/>
  <c r="W227" i="18"/>
  <c r="X227" i="18"/>
  <c r="Y227" i="18"/>
  <c r="Z227" i="18"/>
  <c r="AA227" i="18"/>
  <c r="AB227" i="18"/>
  <c r="AC227" i="18"/>
  <c r="AD227" i="18"/>
  <c r="M228" i="18"/>
  <c r="N228" i="18"/>
  <c r="O228" i="18"/>
  <c r="P228" i="18"/>
  <c r="Q228" i="18"/>
  <c r="R228" i="18"/>
  <c r="S228" i="18"/>
  <c r="T228" i="18"/>
  <c r="U228" i="18"/>
  <c r="W228" i="18"/>
  <c r="X228" i="18"/>
  <c r="Y228" i="18"/>
  <c r="Z228" i="18"/>
  <c r="AA228" i="18"/>
  <c r="AB228" i="18"/>
  <c r="AC228" i="18"/>
  <c r="AD228" i="18"/>
  <c r="M229" i="18"/>
  <c r="N229" i="18"/>
  <c r="O229" i="18"/>
  <c r="P229" i="18"/>
  <c r="Q229" i="18"/>
  <c r="R229" i="18"/>
  <c r="S229" i="18"/>
  <c r="T229" i="18"/>
  <c r="U229" i="18"/>
  <c r="W229" i="18"/>
  <c r="X229" i="18"/>
  <c r="Y229" i="18"/>
  <c r="Z229" i="18"/>
  <c r="AA229" i="18"/>
  <c r="AB229" i="18"/>
  <c r="AC229" i="18"/>
  <c r="AD229" i="18"/>
  <c r="M230" i="18"/>
  <c r="N230" i="18"/>
  <c r="O230" i="18"/>
  <c r="P230" i="18"/>
  <c r="Q230" i="18"/>
  <c r="R230" i="18"/>
  <c r="S230" i="18"/>
  <c r="T230" i="18"/>
  <c r="U230" i="18"/>
  <c r="W230" i="18"/>
  <c r="X230" i="18"/>
  <c r="Y230" i="18"/>
  <c r="Z230" i="18"/>
  <c r="AA230" i="18"/>
  <c r="AB230" i="18"/>
  <c r="AC230" i="18"/>
  <c r="AD230" i="18"/>
  <c r="M231" i="18"/>
  <c r="N231" i="18"/>
  <c r="O231" i="18"/>
  <c r="P231" i="18"/>
  <c r="Q231" i="18"/>
  <c r="R231" i="18"/>
  <c r="S231" i="18"/>
  <c r="T231" i="18"/>
  <c r="U231" i="18"/>
  <c r="W231" i="18"/>
  <c r="X231" i="18"/>
  <c r="Y231" i="18"/>
  <c r="Z231" i="18"/>
  <c r="AA231" i="18"/>
  <c r="AB231" i="18"/>
  <c r="AC231" i="18"/>
  <c r="AD231" i="18"/>
  <c r="M232" i="18"/>
  <c r="N232" i="18"/>
  <c r="O232" i="18"/>
  <c r="P232" i="18"/>
  <c r="Q232" i="18"/>
  <c r="R232" i="18"/>
  <c r="S232" i="18"/>
  <c r="T232" i="18"/>
  <c r="U232" i="18"/>
  <c r="W232" i="18"/>
  <c r="X232" i="18"/>
  <c r="Y232" i="18"/>
  <c r="Z232" i="18"/>
  <c r="AA232" i="18"/>
  <c r="AB232" i="18"/>
  <c r="AC232" i="18"/>
  <c r="AD232" i="18"/>
  <c r="M233" i="18"/>
  <c r="N233" i="18"/>
  <c r="O233" i="18"/>
  <c r="P233" i="18"/>
  <c r="Q233" i="18"/>
  <c r="R233" i="18"/>
  <c r="S233" i="18"/>
  <c r="T233" i="18"/>
  <c r="U233" i="18"/>
  <c r="W233" i="18"/>
  <c r="X233" i="18"/>
  <c r="Y233" i="18"/>
  <c r="Z233" i="18"/>
  <c r="AA233" i="18"/>
  <c r="AB233" i="18"/>
  <c r="AC233" i="18"/>
  <c r="AD233" i="18"/>
  <c r="M234" i="18"/>
  <c r="N234" i="18"/>
  <c r="O234" i="18"/>
  <c r="P234" i="18"/>
  <c r="Q234" i="18"/>
  <c r="R234" i="18"/>
  <c r="S234" i="18"/>
  <c r="T234" i="18"/>
  <c r="U234" i="18"/>
  <c r="W234" i="18"/>
  <c r="X234" i="18"/>
  <c r="Y234" i="18"/>
  <c r="Z234" i="18"/>
  <c r="AA234" i="18"/>
  <c r="AB234" i="18"/>
  <c r="AC234" i="18"/>
  <c r="AD234" i="18"/>
  <c r="M235" i="18"/>
  <c r="N235" i="18"/>
  <c r="O235" i="18"/>
  <c r="P235" i="18"/>
  <c r="Q235" i="18"/>
  <c r="R235" i="18"/>
  <c r="S235" i="18"/>
  <c r="T235" i="18"/>
  <c r="U235" i="18"/>
  <c r="W235" i="18"/>
  <c r="X235" i="18"/>
  <c r="Y235" i="18"/>
  <c r="Z235" i="18"/>
  <c r="AA235" i="18"/>
  <c r="AB235" i="18"/>
  <c r="AC235" i="18"/>
  <c r="AD235" i="18"/>
  <c r="M236" i="18"/>
  <c r="N236" i="18"/>
  <c r="O236" i="18"/>
  <c r="P236" i="18"/>
  <c r="Q236" i="18"/>
  <c r="R236" i="18"/>
  <c r="S236" i="18"/>
  <c r="T236" i="18"/>
  <c r="U236" i="18"/>
  <c r="W236" i="18"/>
  <c r="X236" i="18"/>
  <c r="Y236" i="18"/>
  <c r="Z236" i="18"/>
  <c r="AA236" i="18"/>
  <c r="AB236" i="18"/>
  <c r="AC236" i="18"/>
  <c r="AD236" i="18"/>
  <c r="M237" i="18"/>
  <c r="N237" i="18"/>
  <c r="O237" i="18"/>
  <c r="P237" i="18"/>
  <c r="Q237" i="18"/>
  <c r="R237" i="18"/>
  <c r="S237" i="18"/>
  <c r="T237" i="18"/>
  <c r="U237" i="18"/>
  <c r="W237" i="18"/>
  <c r="X237" i="18"/>
  <c r="Y237" i="18"/>
  <c r="Z237" i="18"/>
  <c r="AA237" i="18"/>
  <c r="AB237" i="18"/>
  <c r="AC237" i="18"/>
  <c r="AD237" i="18"/>
  <c r="M238" i="18"/>
  <c r="N238" i="18"/>
  <c r="O238" i="18"/>
  <c r="P238" i="18"/>
  <c r="Q238" i="18"/>
  <c r="R238" i="18"/>
  <c r="S238" i="18"/>
  <c r="T238" i="18"/>
  <c r="U238" i="18"/>
  <c r="W238" i="18"/>
  <c r="X238" i="18"/>
  <c r="Y238" i="18"/>
  <c r="Z238" i="18"/>
  <c r="AA238" i="18"/>
  <c r="AB238" i="18"/>
  <c r="AC238" i="18"/>
  <c r="AD238" i="18"/>
  <c r="M239" i="18"/>
  <c r="N239" i="18"/>
  <c r="O239" i="18"/>
  <c r="P239" i="18"/>
  <c r="Q239" i="18"/>
  <c r="R239" i="18"/>
  <c r="S239" i="18"/>
  <c r="T239" i="18"/>
  <c r="U239" i="18"/>
  <c r="W239" i="18"/>
  <c r="X239" i="18"/>
  <c r="Y239" i="18"/>
  <c r="Z239" i="18"/>
  <c r="AA239" i="18"/>
  <c r="AB239" i="18"/>
  <c r="AC239" i="18"/>
  <c r="AD239" i="18"/>
  <c r="M240" i="18"/>
  <c r="N240" i="18"/>
  <c r="O240" i="18"/>
  <c r="P240" i="18"/>
  <c r="Q240" i="18"/>
  <c r="R240" i="18"/>
  <c r="S240" i="18"/>
  <c r="T240" i="18"/>
  <c r="U240" i="18"/>
  <c r="W240" i="18"/>
  <c r="X240" i="18"/>
  <c r="Y240" i="18"/>
  <c r="Z240" i="18"/>
  <c r="AA240" i="18"/>
  <c r="AB240" i="18"/>
  <c r="AC240" i="18"/>
  <c r="AD240" i="18"/>
  <c r="M241" i="18"/>
  <c r="N241" i="18"/>
  <c r="O241" i="18"/>
  <c r="P241" i="18"/>
  <c r="Q241" i="18"/>
  <c r="R241" i="18"/>
  <c r="S241" i="18"/>
  <c r="T241" i="18"/>
  <c r="U241" i="18"/>
  <c r="W241" i="18"/>
  <c r="X241" i="18"/>
  <c r="Y241" i="18"/>
  <c r="Z241" i="18"/>
  <c r="AA241" i="18"/>
  <c r="AB241" i="18"/>
  <c r="AC241" i="18"/>
  <c r="AD241" i="18"/>
  <c r="M242" i="18"/>
  <c r="N242" i="18"/>
  <c r="O242" i="18"/>
  <c r="P242" i="18"/>
  <c r="Q242" i="18"/>
  <c r="R242" i="18"/>
  <c r="S242" i="18"/>
  <c r="T242" i="18"/>
  <c r="U242" i="18"/>
  <c r="W242" i="18"/>
  <c r="X242" i="18"/>
  <c r="Y242" i="18"/>
  <c r="Z242" i="18"/>
  <c r="AA242" i="18"/>
  <c r="AB242" i="18"/>
  <c r="AC242" i="18"/>
  <c r="AD242" i="18"/>
  <c r="M243" i="18"/>
  <c r="N243" i="18"/>
  <c r="O243" i="18"/>
  <c r="P243" i="18"/>
  <c r="Q243" i="18"/>
  <c r="R243" i="18"/>
  <c r="S243" i="18"/>
  <c r="T243" i="18"/>
  <c r="U243" i="18"/>
  <c r="W243" i="18"/>
  <c r="X243" i="18"/>
  <c r="Y243" i="18"/>
  <c r="Z243" i="18"/>
  <c r="AA243" i="18"/>
  <c r="AB243" i="18"/>
  <c r="AC243" i="18"/>
  <c r="AD243" i="18"/>
  <c r="M244" i="18"/>
  <c r="N244" i="18"/>
  <c r="O244" i="18"/>
  <c r="P244" i="18"/>
  <c r="Q244" i="18"/>
  <c r="R244" i="18"/>
  <c r="S244" i="18"/>
  <c r="T244" i="18"/>
  <c r="U244" i="18"/>
  <c r="W244" i="18"/>
  <c r="X244" i="18"/>
  <c r="Y244" i="18"/>
  <c r="Z244" i="18"/>
  <c r="AA244" i="18"/>
  <c r="AB244" i="18"/>
  <c r="AC244" i="18"/>
  <c r="AD244" i="18"/>
  <c r="M245" i="18"/>
  <c r="N245" i="18"/>
  <c r="O245" i="18"/>
  <c r="P245" i="18"/>
  <c r="Q245" i="18"/>
  <c r="R245" i="18"/>
  <c r="S245" i="18"/>
  <c r="T245" i="18"/>
  <c r="U245" i="18"/>
  <c r="V245" i="18"/>
  <c r="W245" i="18"/>
  <c r="X245" i="18"/>
  <c r="Y245" i="18"/>
  <c r="Z245" i="18"/>
  <c r="AA245" i="18"/>
  <c r="AB245" i="18"/>
  <c r="AC245" i="18"/>
  <c r="AD245" i="18"/>
  <c r="M246" i="18"/>
  <c r="N246" i="18"/>
  <c r="O246" i="18"/>
  <c r="P246" i="18"/>
  <c r="Q246" i="18"/>
  <c r="R246" i="18"/>
  <c r="S246" i="18"/>
  <c r="T246" i="18"/>
  <c r="U246" i="18"/>
  <c r="W246" i="18"/>
  <c r="X246" i="18"/>
  <c r="Y246" i="18"/>
  <c r="Z246" i="18"/>
  <c r="AA246" i="18"/>
  <c r="AB246" i="18"/>
  <c r="AC246" i="18"/>
  <c r="AD246" i="18"/>
  <c r="M247" i="18"/>
  <c r="N247" i="18"/>
  <c r="O247" i="18"/>
  <c r="P247" i="18"/>
  <c r="Q247" i="18"/>
  <c r="R247" i="18"/>
  <c r="S247" i="18"/>
  <c r="T247" i="18"/>
  <c r="U247" i="18"/>
  <c r="W247" i="18"/>
  <c r="X247" i="18"/>
  <c r="Y247" i="18"/>
  <c r="Z247" i="18"/>
  <c r="AA247" i="18"/>
  <c r="AB247" i="18"/>
  <c r="AC247" i="18"/>
  <c r="AD247" i="18"/>
  <c r="M248" i="18"/>
  <c r="N248" i="18"/>
  <c r="O248" i="18"/>
  <c r="P248" i="18"/>
  <c r="Q248" i="18"/>
  <c r="R248" i="18"/>
  <c r="S248" i="18"/>
  <c r="T248" i="18"/>
  <c r="U248" i="18"/>
  <c r="W248" i="18"/>
  <c r="X248" i="18"/>
  <c r="Y248" i="18"/>
  <c r="Z248" i="18"/>
  <c r="AA248" i="18"/>
  <c r="AB248" i="18"/>
  <c r="AC248" i="18"/>
  <c r="AD248" i="18"/>
  <c r="M249" i="18"/>
  <c r="N249" i="18"/>
  <c r="O249" i="18"/>
  <c r="P249" i="18"/>
  <c r="Q249" i="18"/>
  <c r="R249" i="18"/>
  <c r="S249" i="18"/>
  <c r="T249" i="18"/>
  <c r="U249" i="18"/>
  <c r="W249" i="18"/>
  <c r="X249" i="18"/>
  <c r="Y249" i="18"/>
  <c r="Z249" i="18"/>
  <c r="AA249" i="18"/>
  <c r="AB249" i="18"/>
  <c r="AC249" i="18"/>
  <c r="AD249" i="18"/>
  <c r="M250" i="18"/>
  <c r="N250" i="18"/>
  <c r="O250" i="18"/>
  <c r="P250" i="18"/>
  <c r="Q250" i="18"/>
  <c r="R250" i="18"/>
  <c r="S250" i="18"/>
  <c r="T250" i="18"/>
  <c r="U250" i="18"/>
  <c r="W250" i="18"/>
  <c r="X250" i="18"/>
  <c r="Y250" i="18"/>
  <c r="Z250" i="18"/>
  <c r="AA250" i="18"/>
  <c r="AB250" i="18"/>
  <c r="AC250" i="18"/>
  <c r="AD250" i="18"/>
  <c r="M251" i="18"/>
  <c r="N251" i="18"/>
  <c r="O251" i="18"/>
  <c r="P251" i="18"/>
  <c r="Q251" i="18"/>
  <c r="R251" i="18"/>
  <c r="S251" i="18"/>
  <c r="T251" i="18"/>
  <c r="U251" i="18"/>
  <c r="W251" i="18"/>
  <c r="X251" i="18"/>
  <c r="Y251" i="18"/>
  <c r="Z251" i="18"/>
  <c r="AA251" i="18"/>
  <c r="AB251" i="18"/>
  <c r="AC251" i="18"/>
  <c r="AD251" i="18"/>
  <c r="M252" i="18"/>
  <c r="N252" i="18"/>
  <c r="O252" i="18"/>
  <c r="P252" i="18"/>
  <c r="Q252" i="18"/>
  <c r="R252" i="18"/>
  <c r="S252" i="18"/>
  <c r="T252" i="18"/>
  <c r="U252" i="18"/>
  <c r="W252" i="18"/>
  <c r="X252" i="18"/>
  <c r="Y252" i="18"/>
  <c r="Z252" i="18"/>
  <c r="AA252" i="18"/>
  <c r="AB252" i="18"/>
  <c r="AC252" i="18"/>
  <c r="AD252" i="18"/>
  <c r="M253" i="18"/>
  <c r="N253" i="18"/>
  <c r="O253" i="18"/>
  <c r="P253" i="18"/>
  <c r="Q253" i="18"/>
  <c r="R253" i="18"/>
  <c r="S253" i="18"/>
  <c r="T253" i="18"/>
  <c r="U253" i="18"/>
  <c r="W253" i="18"/>
  <c r="X253" i="18"/>
  <c r="Y253" i="18"/>
  <c r="Z253" i="18"/>
  <c r="AA253" i="18"/>
  <c r="AB253" i="18"/>
  <c r="AC253" i="18"/>
  <c r="AD253" i="18"/>
  <c r="M254" i="18"/>
  <c r="N254" i="18"/>
  <c r="O254" i="18"/>
  <c r="P254" i="18"/>
  <c r="Q254" i="18"/>
  <c r="R254" i="18"/>
  <c r="S254" i="18"/>
  <c r="T254" i="18"/>
  <c r="U254" i="18"/>
  <c r="W254" i="18"/>
  <c r="X254" i="18"/>
  <c r="Y254" i="18"/>
  <c r="Z254" i="18"/>
  <c r="AA254" i="18"/>
  <c r="AB254" i="18"/>
  <c r="AC254" i="18"/>
  <c r="AD254" i="18"/>
  <c r="M255" i="18"/>
  <c r="N255" i="18"/>
  <c r="O255" i="18"/>
  <c r="P255" i="18"/>
  <c r="Q255" i="18"/>
  <c r="R255" i="18"/>
  <c r="S255" i="18"/>
  <c r="T255" i="18"/>
  <c r="U255" i="18"/>
  <c r="W255" i="18"/>
  <c r="X255" i="18"/>
  <c r="Y255" i="18"/>
  <c r="Z255" i="18"/>
  <c r="AA255" i="18"/>
  <c r="AB255" i="18"/>
  <c r="AC255" i="18"/>
  <c r="AD255" i="18"/>
  <c r="M256" i="18"/>
  <c r="N256" i="18"/>
  <c r="O256" i="18"/>
  <c r="P256" i="18"/>
  <c r="Q256" i="18"/>
  <c r="R256" i="18"/>
  <c r="S256" i="18"/>
  <c r="T256" i="18"/>
  <c r="U256" i="18"/>
  <c r="W256" i="18"/>
  <c r="X256" i="18"/>
  <c r="Y256" i="18"/>
  <c r="Z256" i="18"/>
  <c r="AA256" i="18"/>
  <c r="AB256" i="18"/>
  <c r="AC256" i="18"/>
  <c r="AD256" i="18"/>
  <c r="M257" i="18"/>
  <c r="N257" i="18"/>
  <c r="O257" i="18"/>
  <c r="P257" i="18"/>
  <c r="Q257" i="18"/>
  <c r="R257" i="18"/>
  <c r="S257" i="18"/>
  <c r="T257" i="18"/>
  <c r="U257" i="18"/>
  <c r="W257" i="18"/>
  <c r="X257" i="18"/>
  <c r="Y257" i="18"/>
  <c r="Z257" i="18"/>
  <c r="AA257" i="18"/>
  <c r="AB257" i="18"/>
  <c r="AC257" i="18"/>
  <c r="AD257" i="18"/>
  <c r="M258" i="18"/>
  <c r="N258" i="18"/>
  <c r="O258" i="18"/>
  <c r="P258" i="18"/>
  <c r="Q258" i="18"/>
  <c r="R258" i="18"/>
  <c r="S258" i="18"/>
  <c r="T258" i="18"/>
  <c r="U258" i="18"/>
  <c r="W258" i="18"/>
  <c r="X258" i="18"/>
  <c r="Y258" i="18"/>
  <c r="Z258" i="18"/>
  <c r="AA258" i="18"/>
  <c r="AB258" i="18"/>
  <c r="AC258" i="18"/>
  <c r="AD258" i="18"/>
  <c r="M259" i="18"/>
  <c r="N259" i="18"/>
  <c r="O259" i="18"/>
  <c r="P259" i="18"/>
  <c r="Q259" i="18"/>
  <c r="R259" i="18"/>
  <c r="S259" i="18"/>
  <c r="T259" i="18"/>
  <c r="U259" i="18"/>
  <c r="W259" i="18"/>
  <c r="X259" i="18"/>
  <c r="Y259" i="18"/>
  <c r="Z259" i="18"/>
  <c r="AA259" i="18"/>
  <c r="AB259" i="18"/>
  <c r="AC259" i="18"/>
  <c r="AD259" i="18"/>
  <c r="M260" i="18"/>
  <c r="N260" i="18"/>
  <c r="O260" i="18"/>
  <c r="P260" i="18"/>
  <c r="Q260" i="18"/>
  <c r="R260" i="18"/>
  <c r="S260" i="18"/>
  <c r="T260" i="18"/>
  <c r="U260" i="18"/>
  <c r="W260" i="18"/>
  <c r="X260" i="18"/>
  <c r="Y260" i="18"/>
  <c r="Z260" i="18"/>
  <c r="AA260" i="18"/>
  <c r="AB260" i="18"/>
  <c r="AC260" i="18"/>
  <c r="AD260" i="18"/>
  <c r="M261" i="18"/>
  <c r="N261" i="18"/>
  <c r="O261" i="18"/>
  <c r="P261" i="18"/>
  <c r="Q261" i="18"/>
  <c r="R261" i="18"/>
  <c r="S261" i="18"/>
  <c r="T261" i="18"/>
  <c r="U261" i="18"/>
  <c r="W261" i="18"/>
  <c r="X261" i="18"/>
  <c r="Y261" i="18"/>
  <c r="Z261" i="18"/>
  <c r="AA261" i="18"/>
  <c r="AB261" i="18"/>
  <c r="AC261" i="18"/>
  <c r="AD261" i="18"/>
  <c r="M262" i="18"/>
  <c r="N262" i="18"/>
  <c r="O262" i="18"/>
  <c r="P262" i="18"/>
  <c r="Q262" i="18"/>
  <c r="R262" i="18"/>
  <c r="S262" i="18"/>
  <c r="T262" i="18"/>
  <c r="U262" i="18"/>
  <c r="W262" i="18"/>
  <c r="X262" i="18"/>
  <c r="Y262" i="18"/>
  <c r="Z262" i="18"/>
  <c r="AA262" i="18"/>
  <c r="AB262" i="18"/>
  <c r="AC262" i="18"/>
  <c r="AD262" i="18"/>
  <c r="M263" i="18"/>
  <c r="N263" i="18"/>
  <c r="O263" i="18"/>
  <c r="P263" i="18"/>
  <c r="Q263" i="18"/>
  <c r="R263" i="18"/>
  <c r="S263" i="18"/>
  <c r="T263" i="18"/>
  <c r="U263" i="18"/>
  <c r="W263" i="18"/>
  <c r="X263" i="18"/>
  <c r="Y263" i="18"/>
  <c r="Z263" i="18"/>
  <c r="AA263" i="18"/>
  <c r="AB263" i="18"/>
  <c r="AC263" i="18"/>
  <c r="AD263" i="18"/>
  <c r="M264" i="18"/>
  <c r="N264" i="18"/>
  <c r="O264" i="18"/>
  <c r="P264" i="18"/>
  <c r="Q264" i="18"/>
  <c r="R264" i="18"/>
  <c r="S264" i="18"/>
  <c r="T264" i="18"/>
  <c r="U264" i="18"/>
  <c r="W264" i="18"/>
  <c r="X264" i="18"/>
  <c r="Y264" i="18"/>
  <c r="Z264" i="18"/>
  <c r="AA264" i="18"/>
  <c r="AB264" i="18"/>
  <c r="AC264" i="18"/>
  <c r="AD264" i="18"/>
  <c r="M265" i="18"/>
  <c r="N265" i="18"/>
  <c r="O265" i="18"/>
  <c r="P265" i="18"/>
  <c r="Q265" i="18"/>
  <c r="R265" i="18"/>
  <c r="S265" i="18"/>
  <c r="T265" i="18"/>
  <c r="U265" i="18"/>
  <c r="W265" i="18"/>
  <c r="X265" i="18"/>
  <c r="Y265" i="18"/>
  <c r="Z265" i="18"/>
  <c r="AA265" i="18"/>
  <c r="AB265" i="18"/>
  <c r="AC265" i="18"/>
  <c r="AD265" i="18"/>
  <c r="M266" i="18"/>
  <c r="N266" i="18"/>
  <c r="O266" i="18"/>
  <c r="P266" i="18"/>
  <c r="Q266" i="18"/>
  <c r="R266" i="18"/>
  <c r="S266" i="18"/>
  <c r="T266" i="18"/>
  <c r="U266" i="18"/>
  <c r="W266" i="18"/>
  <c r="X266" i="18"/>
  <c r="Y266" i="18"/>
  <c r="Z266" i="18"/>
  <c r="AA266" i="18"/>
  <c r="AB266" i="18"/>
  <c r="AC266" i="18"/>
  <c r="AD266" i="18"/>
  <c r="M267" i="18"/>
  <c r="N267" i="18"/>
  <c r="O267" i="18"/>
  <c r="P267" i="18"/>
  <c r="Q267" i="18"/>
  <c r="R267" i="18"/>
  <c r="S267" i="18"/>
  <c r="T267" i="18"/>
  <c r="U267" i="18"/>
  <c r="W267" i="18"/>
  <c r="X267" i="18"/>
  <c r="Y267" i="18"/>
  <c r="Z267" i="18"/>
  <c r="AA267" i="18"/>
  <c r="AB267" i="18"/>
  <c r="AC267" i="18"/>
  <c r="AD267" i="18"/>
  <c r="M268" i="18"/>
  <c r="N268" i="18"/>
  <c r="O268" i="18"/>
  <c r="P268" i="18"/>
  <c r="Q268" i="18"/>
  <c r="R268" i="18"/>
  <c r="S268" i="18"/>
  <c r="T268" i="18"/>
  <c r="U268" i="18"/>
  <c r="W268" i="18"/>
  <c r="X268" i="18"/>
  <c r="Y268" i="18"/>
  <c r="Z268" i="18"/>
  <c r="AA268" i="18"/>
  <c r="AB268" i="18"/>
  <c r="AC268" i="18"/>
  <c r="AD268" i="18"/>
  <c r="M269" i="18"/>
  <c r="N269" i="18"/>
  <c r="O269" i="18"/>
  <c r="P269" i="18"/>
  <c r="Q269" i="18"/>
  <c r="R269" i="18"/>
  <c r="S269" i="18"/>
  <c r="T269" i="18"/>
  <c r="U269" i="18"/>
  <c r="W269" i="18"/>
  <c r="X269" i="18"/>
  <c r="Y269" i="18"/>
  <c r="Z269" i="18"/>
  <c r="AA269" i="18"/>
  <c r="AB269" i="18"/>
  <c r="AC269" i="18"/>
  <c r="AD269" i="18"/>
  <c r="M270" i="18"/>
  <c r="N270" i="18"/>
  <c r="O270" i="18"/>
  <c r="P270" i="18"/>
  <c r="Q270" i="18"/>
  <c r="R270" i="18"/>
  <c r="S270" i="18"/>
  <c r="T270" i="18"/>
  <c r="U270" i="18"/>
  <c r="V270" i="18"/>
  <c r="W270" i="18"/>
  <c r="X270" i="18"/>
  <c r="Y270" i="18"/>
  <c r="Z270" i="18"/>
  <c r="AA270" i="18"/>
  <c r="AB270" i="18"/>
  <c r="AC270" i="18"/>
  <c r="AD270" i="18"/>
  <c r="M271" i="18"/>
  <c r="N271" i="18"/>
  <c r="O271" i="18"/>
  <c r="P271" i="18"/>
  <c r="Q271" i="18"/>
  <c r="R271" i="18"/>
  <c r="S271" i="18"/>
  <c r="T271" i="18"/>
  <c r="U271" i="18"/>
  <c r="V271" i="18"/>
  <c r="W271" i="18"/>
  <c r="X271" i="18"/>
  <c r="Y271" i="18"/>
  <c r="Z271" i="18"/>
  <c r="AA271" i="18"/>
  <c r="AB271" i="18"/>
  <c r="AC271" i="18"/>
  <c r="AD271" i="18"/>
  <c r="M272" i="18"/>
  <c r="N272" i="18"/>
  <c r="O272" i="18"/>
  <c r="P272" i="18"/>
  <c r="Q272" i="18"/>
  <c r="R272" i="18"/>
  <c r="S272" i="18"/>
  <c r="T272" i="18"/>
  <c r="U272" i="18"/>
  <c r="W272" i="18"/>
  <c r="X272" i="18"/>
  <c r="Y272" i="18"/>
  <c r="Z272" i="18"/>
  <c r="AA272" i="18"/>
  <c r="AB272" i="18"/>
  <c r="AC272" i="18"/>
  <c r="AD272" i="18"/>
  <c r="M273" i="18"/>
  <c r="N273" i="18"/>
  <c r="O273" i="18"/>
  <c r="P273" i="18"/>
  <c r="Q273" i="18"/>
  <c r="R273" i="18"/>
  <c r="S273" i="18"/>
  <c r="T273" i="18"/>
  <c r="U273" i="18"/>
  <c r="V273" i="18"/>
  <c r="W273" i="18"/>
  <c r="X273" i="18"/>
  <c r="Y273" i="18"/>
  <c r="Z273" i="18"/>
  <c r="AA273" i="18"/>
  <c r="AB273" i="18"/>
  <c r="AC273" i="18"/>
  <c r="AD273" i="18"/>
  <c r="M274" i="18"/>
  <c r="N274" i="18"/>
  <c r="O274" i="18"/>
  <c r="P274" i="18"/>
  <c r="Q274" i="18"/>
  <c r="R274" i="18"/>
  <c r="S274" i="18"/>
  <c r="T274" i="18"/>
  <c r="U274" i="18"/>
  <c r="V274" i="18"/>
  <c r="W274" i="18"/>
  <c r="X274" i="18"/>
  <c r="Y274" i="18"/>
  <c r="Z274" i="18"/>
  <c r="AA274" i="18"/>
  <c r="AB274" i="18"/>
  <c r="AC274" i="18"/>
  <c r="AD274" i="18"/>
  <c r="M275" i="18"/>
  <c r="N275" i="18"/>
  <c r="O275" i="18"/>
  <c r="P275" i="18"/>
  <c r="Q275" i="18"/>
  <c r="R275" i="18"/>
  <c r="S275" i="18"/>
  <c r="T275" i="18"/>
  <c r="U275" i="18"/>
  <c r="V275" i="18"/>
  <c r="W275" i="18"/>
  <c r="X275" i="18"/>
  <c r="Y275" i="18"/>
  <c r="Z275" i="18"/>
  <c r="AA275" i="18"/>
  <c r="AB275" i="18"/>
  <c r="AC275" i="18"/>
  <c r="AD275" i="18"/>
  <c r="M276" i="18"/>
  <c r="N276" i="18"/>
  <c r="O276" i="18"/>
  <c r="P276" i="18"/>
  <c r="Q276" i="18"/>
  <c r="R276" i="18"/>
  <c r="S276" i="18"/>
  <c r="T276" i="18"/>
  <c r="U276" i="18"/>
  <c r="W276" i="18"/>
  <c r="X276" i="18"/>
  <c r="Y276" i="18"/>
  <c r="Z276" i="18"/>
  <c r="AA276" i="18"/>
  <c r="AB276" i="18"/>
  <c r="AC276" i="18"/>
  <c r="AD276" i="18"/>
  <c r="M277" i="18"/>
  <c r="N277" i="18"/>
  <c r="O277" i="18"/>
  <c r="P277" i="18"/>
  <c r="Q277" i="18"/>
  <c r="R277" i="18"/>
  <c r="S277" i="18"/>
  <c r="T277" i="18"/>
  <c r="U277" i="18"/>
  <c r="V277" i="18"/>
  <c r="W277" i="18"/>
  <c r="X277" i="18"/>
  <c r="Y277" i="18"/>
  <c r="Z277" i="18"/>
  <c r="AA277" i="18"/>
  <c r="AB277" i="18"/>
  <c r="AC277" i="18"/>
  <c r="AD277" i="18"/>
  <c r="M278" i="18"/>
  <c r="N278" i="18"/>
  <c r="O278" i="18"/>
  <c r="P278" i="18"/>
  <c r="Q278" i="18"/>
  <c r="R278" i="18"/>
  <c r="S278" i="18"/>
  <c r="T278" i="18"/>
  <c r="U278" i="18"/>
  <c r="V278" i="18"/>
  <c r="W278" i="18"/>
  <c r="X278" i="18"/>
  <c r="Y278" i="18"/>
  <c r="Z278" i="18"/>
  <c r="AA278" i="18"/>
  <c r="AB278" i="18"/>
  <c r="AC278" i="18"/>
  <c r="AD278" i="18"/>
  <c r="M279" i="18"/>
  <c r="N279" i="18"/>
  <c r="O279" i="18"/>
  <c r="P279" i="18"/>
  <c r="Q279" i="18"/>
  <c r="R279" i="18"/>
  <c r="S279" i="18"/>
  <c r="T279" i="18"/>
  <c r="U279" i="18"/>
  <c r="V279" i="18"/>
  <c r="W279" i="18"/>
  <c r="X279" i="18"/>
  <c r="Y279" i="18"/>
  <c r="Z279" i="18"/>
  <c r="AA279" i="18"/>
  <c r="AB279" i="18"/>
  <c r="AC279" i="18"/>
  <c r="AD279" i="18"/>
  <c r="M280" i="18"/>
  <c r="N280" i="18"/>
  <c r="O280" i="18"/>
  <c r="P280" i="18"/>
  <c r="Q280" i="18"/>
  <c r="R280" i="18"/>
  <c r="S280" i="18"/>
  <c r="T280" i="18"/>
  <c r="U280" i="18"/>
  <c r="W280" i="18"/>
  <c r="X280" i="18"/>
  <c r="Y280" i="18"/>
  <c r="Z280" i="18"/>
  <c r="AA280" i="18"/>
  <c r="AB280" i="18"/>
  <c r="AC280" i="18"/>
  <c r="AD280" i="18"/>
  <c r="M281" i="18"/>
  <c r="N281" i="18"/>
  <c r="O281" i="18"/>
  <c r="P281" i="18"/>
  <c r="Q281" i="18"/>
  <c r="R281" i="18"/>
  <c r="S281" i="18"/>
  <c r="T281" i="18"/>
  <c r="U281" i="18"/>
  <c r="W281" i="18"/>
  <c r="X281" i="18"/>
  <c r="Y281" i="18"/>
  <c r="Z281" i="18"/>
  <c r="AA281" i="18"/>
  <c r="AB281" i="18"/>
  <c r="AC281" i="18"/>
  <c r="AD281" i="18"/>
  <c r="M282" i="18"/>
  <c r="N282" i="18"/>
  <c r="O282" i="18"/>
  <c r="P282" i="18"/>
  <c r="Q282" i="18"/>
  <c r="R282" i="18"/>
  <c r="S282" i="18"/>
  <c r="T282" i="18"/>
  <c r="U282" i="18"/>
  <c r="V282" i="18"/>
  <c r="W282" i="18"/>
  <c r="X282" i="18"/>
  <c r="Y282" i="18"/>
  <c r="Z282" i="18"/>
  <c r="AA282" i="18"/>
  <c r="AB282" i="18"/>
  <c r="AC282" i="18"/>
  <c r="AD282" i="18"/>
  <c r="M283" i="18"/>
  <c r="N283" i="18"/>
  <c r="O283" i="18"/>
  <c r="P283" i="18"/>
  <c r="Q283" i="18"/>
  <c r="R283" i="18"/>
  <c r="S283" i="18"/>
  <c r="T283" i="18"/>
  <c r="U283" i="18"/>
  <c r="V283" i="18"/>
  <c r="W283" i="18"/>
  <c r="X283" i="18"/>
  <c r="Y283" i="18"/>
  <c r="Z283" i="18"/>
  <c r="AA283" i="18"/>
  <c r="AB283" i="18"/>
  <c r="AC283" i="18"/>
  <c r="AD283" i="18"/>
  <c r="M284" i="18"/>
  <c r="N284" i="18"/>
  <c r="O284" i="18"/>
  <c r="P284" i="18"/>
  <c r="Q284" i="18"/>
  <c r="R284" i="18"/>
  <c r="S284" i="18"/>
  <c r="T284" i="18"/>
  <c r="U284" i="18"/>
  <c r="W284" i="18"/>
  <c r="X284" i="18"/>
  <c r="Y284" i="18"/>
  <c r="Z284" i="18"/>
  <c r="AA284" i="18"/>
  <c r="AB284" i="18"/>
  <c r="AC284" i="18"/>
  <c r="AD284" i="18"/>
  <c r="M285" i="18"/>
  <c r="N285" i="18"/>
  <c r="O285" i="18"/>
  <c r="P285" i="18"/>
  <c r="Q285" i="18"/>
  <c r="R285" i="18"/>
  <c r="S285" i="18"/>
  <c r="T285" i="18"/>
  <c r="U285" i="18"/>
  <c r="W285" i="18"/>
  <c r="X285" i="18"/>
  <c r="Y285" i="18"/>
  <c r="Z285" i="18"/>
  <c r="AA285" i="18"/>
  <c r="AB285" i="18"/>
  <c r="AC285" i="18"/>
  <c r="AD285" i="18"/>
  <c r="M286" i="18"/>
  <c r="N286" i="18"/>
  <c r="O286" i="18"/>
  <c r="P286" i="18"/>
  <c r="Q286" i="18"/>
  <c r="R286" i="18"/>
  <c r="S286" i="18"/>
  <c r="T286" i="18"/>
  <c r="U286" i="18"/>
  <c r="W286" i="18"/>
  <c r="X286" i="18"/>
  <c r="Y286" i="18"/>
  <c r="Z286" i="18"/>
  <c r="AA286" i="18"/>
  <c r="AB286" i="18"/>
  <c r="AC286" i="18"/>
  <c r="AD286" i="18"/>
  <c r="M287" i="18"/>
  <c r="N287" i="18"/>
  <c r="O287" i="18"/>
  <c r="P287" i="18"/>
  <c r="Q287" i="18"/>
  <c r="R287" i="18"/>
  <c r="S287" i="18"/>
  <c r="T287" i="18"/>
  <c r="U287" i="18"/>
  <c r="W287" i="18"/>
  <c r="X287" i="18"/>
  <c r="Y287" i="18"/>
  <c r="Z287" i="18"/>
  <c r="AA287" i="18"/>
  <c r="AB287" i="18"/>
  <c r="AC287" i="18"/>
  <c r="AD287" i="18"/>
  <c r="M288" i="18"/>
  <c r="N288" i="18"/>
  <c r="O288" i="18"/>
  <c r="P288" i="18"/>
  <c r="Q288" i="18"/>
  <c r="R288" i="18"/>
  <c r="S288" i="18"/>
  <c r="T288" i="18"/>
  <c r="U288" i="18"/>
  <c r="W288" i="18"/>
  <c r="X288" i="18"/>
  <c r="Y288" i="18"/>
  <c r="Z288" i="18"/>
  <c r="AA288" i="18"/>
  <c r="AB288" i="18"/>
  <c r="AC288" i="18"/>
  <c r="AD288" i="18"/>
  <c r="M289" i="18"/>
  <c r="N289" i="18"/>
  <c r="O289" i="18"/>
  <c r="P289" i="18"/>
  <c r="Q289" i="18"/>
  <c r="R289" i="18"/>
  <c r="S289" i="18"/>
  <c r="T289" i="18"/>
  <c r="U289" i="18"/>
  <c r="W289" i="18"/>
  <c r="X289" i="18"/>
  <c r="Y289" i="18"/>
  <c r="Z289" i="18"/>
  <c r="AA289" i="18"/>
  <c r="AB289" i="18"/>
  <c r="AC289" i="18"/>
  <c r="AD289" i="18"/>
  <c r="M290" i="18"/>
  <c r="N290" i="18"/>
  <c r="O290" i="18"/>
  <c r="P290" i="18"/>
  <c r="Q290" i="18"/>
  <c r="R290" i="18"/>
  <c r="S290" i="18"/>
  <c r="T290" i="18"/>
  <c r="U290" i="18"/>
  <c r="W290" i="18"/>
  <c r="X290" i="18"/>
  <c r="Y290" i="18"/>
  <c r="Z290" i="18"/>
  <c r="AA290" i="18"/>
  <c r="AB290" i="18"/>
  <c r="AC290" i="18"/>
  <c r="AD290" i="18"/>
  <c r="M291" i="18"/>
  <c r="N291" i="18"/>
  <c r="O291" i="18"/>
  <c r="P291" i="18"/>
  <c r="Q291" i="18"/>
  <c r="R291" i="18"/>
  <c r="S291" i="18"/>
  <c r="T291" i="18"/>
  <c r="U291" i="18"/>
  <c r="W291" i="18"/>
  <c r="X291" i="18"/>
  <c r="Y291" i="18"/>
  <c r="Z291" i="18"/>
  <c r="AA291" i="18"/>
  <c r="AB291" i="18"/>
  <c r="AC291" i="18"/>
  <c r="AD291" i="18"/>
  <c r="M292" i="18"/>
  <c r="N292" i="18"/>
  <c r="O292" i="18"/>
  <c r="P292" i="18"/>
  <c r="Q292" i="18"/>
  <c r="R292" i="18"/>
  <c r="S292" i="18"/>
  <c r="T292" i="18"/>
  <c r="U292" i="18"/>
  <c r="W292" i="18"/>
  <c r="X292" i="18"/>
  <c r="Y292" i="18"/>
  <c r="Z292" i="18"/>
  <c r="AA292" i="18"/>
  <c r="AB292" i="18"/>
  <c r="AC292" i="18"/>
  <c r="AD292" i="18"/>
  <c r="M293" i="18"/>
  <c r="N293" i="18"/>
  <c r="O293" i="18"/>
  <c r="P293" i="18"/>
  <c r="Q293" i="18"/>
  <c r="R293" i="18"/>
  <c r="S293" i="18"/>
  <c r="T293" i="18"/>
  <c r="U293" i="18"/>
  <c r="W293" i="18"/>
  <c r="X293" i="18"/>
  <c r="Y293" i="18"/>
  <c r="Z293" i="18"/>
  <c r="AA293" i="18"/>
  <c r="AB293" i="18"/>
  <c r="AC293" i="18"/>
  <c r="AD293" i="18"/>
  <c r="M294" i="18"/>
  <c r="N294" i="18"/>
  <c r="O294" i="18"/>
  <c r="P294" i="18"/>
  <c r="Q294" i="18"/>
  <c r="R294" i="18"/>
  <c r="S294" i="18"/>
  <c r="T294" i="18"/>
  <c r="U294" i="18"/>
  <c r="W294" i="18"/>
  <c r="X294" i="18"/>
  <c r="Y294" i="18"/>
  <c r="Z294" i="18"/>
  <c r="AA294" i="18"/>
  <c r="AB294" i="18"/>
  <c r="AC294" i="18"/>
  <c r="AD294" i="18"/>
  <c r="M295" i="18"/>
  <c r="N295" i="18"/>
  <c r="O295" i="18"/>
  <c r="P295" i="18"/>
  <c r="Q295" i="18"/>
  <c r="R295" i="18"/>
  <c r="S295" i="18"/>
  <c r="T295" i="18"/>
  <c r="U295" i="18"/>
  <c r="W295" i="18"/>
  <c r="X295" i="18"/>
  <c r="Y295" i="18"/>
  <c r="Z295" i="18"/>
  <c r="AA295" i="18"/>
  <c r="AB295" i="18"/>
  <c r="AC295" i="18"/>
  <c r="AD295" i="18"/>
  <c r="M296" i="18"/>
  <c r="N296" i="18"/>
  <c r="O296" i="18"/>
  <c r="P296" i="18"/>
  <c r="Q296" i="18"/>
  <c r="R296" i="18"/>
  <c r="S296" i="18"/>
  <c r="T296" i="18"/>
  <c r="U296" i="18"/>
  <c r="W296" i="18"/>
  <c r="X296" i="18"/>
  <c r="Y296" i="18"/>
  <c r="Z296" i="18"/>
  <c r="AA296" i="18"/>
  <c r="AB296" i="18"/>
  <c r="AC296" i="18"/>
  <c r="AD296" i="18"/>
  <c r="M297" i="18"/>
  <c r="N297" i="18"/>
  <c r="O297" i="18"/>
  <c r="P297" i="18"/>
  <c r="Q297" i="18"/>
  <c r="R297" i="18"/>
  <c r="S297" i="18"/>
  <c r="T297" i="18"/>
  <c r="U297" i="18"/>
  <c r="W297" i="18"/>
  <c r="X297" i="18"/>
  <c r="Y297" i="18"/>
  <c r="Z297" i="18"/>
  <c r="AA297" i="18"/>
  <c r="AB297" i="18"/>
  <c r="AC297" i="18"/>
  <c r="AD297" i="18"/>
  <c r="M298" i="18"/>
  <c r="N298" i="18"/>
  <c r="O298" i="18"/>
  <c r="P298" i="18"/>
  <c r="Q298" i="18"/>
  <c r="R298" i="18"/>
  <c r="S298" i="18"/>
  <c r="T298" i="18"/>
  <c r="U298" i="18"/>
  <c r="W298" i="18"/>
  <c r="X298" i="18"/>
  <c r="Y298" i="18"/>
  <c r="Z298" i="18"/>
  <c r="AA298" i="18"/>
  <c r="AB298" i="18"/>
  <c r="AC298" i="18"/>
  <c r="AD298" i="18"/>
  <c r="M299" i="18"/>
  <c r="N299" i="18"/>
  <c r="O299" i="18"/>
  <c r="P299" i="18"/>
  <c r="Q299" i="18"/>
  <c r="R299" i="18"/>
  <c r="S299" i="18"/>
  <c r="T299" i="18"/>
  <c r="U299" i="18"/>
  <c r="W299" i="18"/>
  <c r="X299" i="18"/>
  <c r="Y299" i="18"/>
  <c r="Z299" i="18"/>
  <c r="AA299" i="18"/>
  <c r="AB299" i="18"/>
  <c r="AC299" i="18"/>
  <c r="AD299" i="18"/>
  <c r="M300" i="18"/>
  <c r="N300" i="18"/>
  <c r="O300" i="18"/>
  <c r="P300" i="18"/>
  <c r="Q300" i="18"/>
  <c r="R300" i="18"/>
  <c r="S300" i="18"/>
  <c r="T300" i="18"/>
  <c r="U300" i="18"/>
  <c r="W300" i="18"/>
  <c r="X300" i="18"/>
  <c r="Y300" i="18"/>
  <c r="Z300" i="18"/>
  <c r="AA300" i="18"/>
  <c r="AB300" i="18"/>
  <c r="AC300" i="18"/>
  <c r="AD300" i="18"/>
  <c r="M301" i="18"/>
  <c r="N301" i="18"/>
  <c r="O301" i="18"/>
  <c r="P301" i="18"/>
  <c r="Q301" i="18"/>
  <c r="R301" i="18"/>
  <c r="S301" i="18"/>
  <c r="T301" i="18"/>
  <c r="U301" i="18"/>
  <c r="W301" i="18"/>
  <c r="X301" i="18"/>
  <c r="Y301" i="18"/>
  <c r="Z301" i="18"/>
  <c r="AA301" i="18"/>
  <c r="AB301" i="18"/>
  <c r="AC301" i="18"/>
  <c r="AD301" i="18"/>
  <c r="M302" i="18"/>
  <c r="N302" i="18"/>
  <c r="O302" i="18"/>
  <c r="P302" i="18"/>
  <c r="Q302" i="18"/>
  <c r="R302" i="18"/>
  <c r="S302" i="18"/>
  <c r="T302" i="18"/>
  <c r="U302" i="18"/>
  <c r="W302" i="18"/>
  <c r="X302" i="18"/>
  <c r="Y302" i="18"/>
  <c r="Z302" i="18"/>
  <c r="AA302" i="18"/>
  <c r="AB302" i="18"/>
  <c r="AC302" i="18"/>
  <c r="AD302" i="18"/>
  <c r="M303" i="18"/>
  <c r="N303" i="18"/>
  <c r="O303" i="18"/>
  <c r="P303" i="18"/>
  <c r="Q303" i="18"/>
  <c r="R303" i="18"/>
  <c r="S303" i="18"/>
  <c r="T303" i="18"/>
  <c r="U303" i="18"/>
  <c r="W303" i="18"/>
  <c r="X303" i="18"/>
  <c r="Y303" i="18"/>
  <c r="Z303" i="18"/>
  <c r="AA303" i="18"/>
  <c r="AB303" i="18"/>
  <c r="AC303" i="18"/>
  <c r="AD303" i="18"/>
  <c r="M304" i="18"/>
  <c r="N304" i="18"/>
  <c r="O304" i="18"/>
  <c r="P304" i="18"/>
  <c r="Q304" i="18"/>
  <c r="R304" i="18"/>
  <c r="S304" i="18"/>
  <c r="T304" i="18"/>
  <c r="U304" i="18"/>
  <c r="W304" i="18"/>
  <c r="X304" i="18"/>
  <c r="Y304" i="18"/>
  <c r="Z304" i="18"/>
  <c r="AA304" i="18"/>
  <c r="AB304" i="18"/>
  <c r="AC304" i="18"/>
  <c r="AD304" i="18"/>
  <c r="M305" i="18"/>
  <c r="N305" i="18"/>
  <c r="O305" i="18"/>
  <c r="P305" i="18"/>
  <c r="Q305" i="18"/>
  <c r="R305" i="18"/>
  <c r="S305" i="18"/>
  <c r="T305" i="18"/>
  <c r="U305" i="18"/>
  <c r="W305" i="18"/>
  <c r="X305" i="18"/>
  <c r="Y305" i="18"/>
  <c r="Z305" i="18"/>
  <c r="AA305" i="18"/>
  <c r="AB305" i="18"/>
  <c r="AC305" i="18"/>
  <c r="AD305" i="18"/>
  <c r="M306" i="18"/>
  <c r="N306" i="18"/>
  <c r="O306" i="18"/>
  <c r="P306" i="18"/>
  <c r="Q306" i="18"/>
  <c r="R306" i="18"/>
  <c r="S306" i="18"/>
  <c r="T306" i="18"/>
  <c r="U306" i="18"/>
  <c r="W306" i="18"/>
  <c r="X306" i="18"/>
  <c r="Y306" i="18"/>
  <c r="Z306" i="18"/>
  <c r="AA306" i="18"/>
  <c r="AB306" i="18"/>
  <c r="AC306" i="18"/>
  <c r="AD306" i="18"/>
  <c r="M307" i="18"/>
  <c r="N307" i="18"/>
  <c r="O307" i="18"/>
  <c r="P307" i="18"/>
  <c r="Q307" i="18"/>
  <c r="R307" i="18"/>
  <c r="S307" i="18"/>
  <c r="T307" i="18"/>
  <c r="U307" i="18"/>
  <c r="W307" i="18"/>
  <c r="X307" i="18"/>
  <c r="Y307" i="18"/>
  <c r="Z307" i="18"/>
  <c r="AA307" i="18"/>
  <c r="AB307" i="18"/>
  <c r="AC307" i="18"/>
  <c r="AD307" i="18"/>
  <c r="M308" i="18"/>
  <c r="N308" i="18"/>
  <c r="O308" i="18"/>
  <c r="P308" i="18"/>
  <c r="Q308" i="18"/>
  <c r="R308" i="18"/>
  <c r="S308" i="18"/>
  <c r="T308" i="18"/>
  <c r="U308" i="18"/>
  <c r="V308" i="18"/>
  <c r="W308" i="18"/>
  <c r="X308" i="18"/>
  <c r="Y308" i="18"/>
  <c r="Z308" i="18"/>
  <c r="AA308" i="18"/>
  <c r="AB308" i="18"/>
  <c r="AC308" i="18"/>
  <c r="AD308" i="18"/>
  <c r="M309" i="18"/>
  <c r="N309" i="18"/>
  <c r="O309" i="18"/>
  <c r="P309" i="18"/>
  <c r="Q309" i="18"/>
  <c r="R309" i="18"/>
  <c r="S309" i="18"/>
  <c r="T309" i="18"/>
  <c r="U309" i="18"/>
  <c r="V309" i="18"/>
  <c r="W309" i="18"/>
  <c r="X309" i="18"/>
  <c r="Y309" i="18"/>
  <c r="Z309" i="18"/>
  <c r="AA309" i="18"/>
  <c r="AB309" i="18"/>
  <c r="AC309" i="18"/>
  <c r="AD309" i="18"/>
  <c r="M310" i="18"/>
  <c r="N310" i="18"/>
  <c r="O310" i="18"/>
  <c r="P310" i="18"/>
  <c r="Q310" i="18"/>
  <c r="R310" i="18"/>
  <c r="S310" i="18"/>
  <c r="T310" i="18"/>
  <c r="U310" i="18"/>
  <c r="W310" i="18"/>
  <c r="X310" i="18"/>
  <c r="Y310" i="18"/>
  <c r="Z310" i="18"/>
  <c r="AA310" i="18"/>
  <c r="AB310" i="18"/>
  <c r="AC310" i="18"/>
  <c r="AD310" i="18"/>
  <c r="M311" i="18"/>
  <c r="N311" i="18"/>
  <c r="O311" i="18"/>
  <c r="P311" i="18"/>
  <c r="Q311" i="18"/>
  <c r="R311" i="18"/>
  <c r="S311" i="18"/>
  <c r="T311" i="18"/>
  <c r="U311" i="18"/>
  <c r="V311" i="18"/>
  <c r="W311" i="18"/>
  <c r="X311" i="18"/>
  <c r="Y311" i="18"/>
  <c r="Z311" i="18"/>
  <c r="AA311" i="18"/>
  <c r="AB311" i="18"/>
  <c r="AC311" i="18"/>
  <c r="AD311" i="18"/>
  <c r="M312" i="18"/>
  <c r="N312" i="18"/>
  <c r="O312" i="18"/>
  <c r="P312" i="18"/>
  <c r="Q312" i="18"/>
  <c r="R312" i="18"/>
  <c r="S312" i="18"/>
  <c r="T312" i="18"/>
  <c r="U312" i="18"/>
  <c r="V312" i="18"/>
  <c r="W312" i="18"/>
  <c r="X312" i="18"/>
  <c r="Y312" i="18"/>
  <c r="Z312" i="18"/>
  <c r="AA312" i="18"/>
  <c r="AB312" i="18"/>
  <c r="AC312" i="18"/>
  <c r="AD312" i="18"/>
  <c r="M313" i="18"/>
  <c r="N313" i="18"/>
  <c r="O313" i="18"/>
  <c r="P313" i="18"/>
  <c r="Q313" i="18"/>
  <c r="R313" i="18"/>
  <c r="S313" i="18"/>
  <c r="T313" i="18"/>
  <c r="U313" i="18"/>
  <c r="V313" i="18"/>
  <c r="W313" i="18"/>
  <c r="X313" i="18"/>
  <c r="Y313" i="18"/>
  <c r="Z313" i="18"/>
  <c r="AA313" i="18"/>
  <c r="AB313" i="18"/>
  <c r="AC313" i="18"/>
  <c r="AD313" i="18"/>
  <c r="M314" i="18"/>
  <c r="N314" i="18"/>
  <c r="O314" i="18"/>
  <c r="P314" i="18"/>
  <c r="Q314" i="18"/>
  <c r="R314" i="18"/>
  <c r="S314" i="18"/>
  <c r="T314" i="18"/>
  <c r="U314" i="18"/>
  <c r="W314" i="18"/>
  <c r="X314" i="18"/>
  <c r="Y314" i="18"/>
  <c r="Z314" i="18"/>
  <c r="AA314" i="18"/>
  <c r="AB314" i="18"/>
  <c r="AC314" i="18"/>
  <c r="AD314" i="18"/>
  <c r="M315" i="18"/>
  <c r="N315" i="18"/>
  <c r="O315" i="18"/>
  <c r="P315" i="18"/>
  <c r="Q315" i="18"/>
  <c r="R315" i="18"/>
  <c r="S315" i="18"/>
  <c r="T315" i="18"/>
  <c r="U315" i="18"/>
  <c r="V315" i="18"/>
  <c r="W315" i="18"/>
  <c r="X315" i="18"/>
  <c r="Y315" i="18"/>
  <c r="Z315" i="18"/>
  <c r="AA315" i="18"/>
  <c r="AB315" i="18"/>
  <c r="AC315" i="18"/>
  <c r="AD315" i="18"/>
  <c r="M316" i="18"/>
  <c r="N316" i="18"/>
  <c r="O316" i="18"/>
  <c r="P316" i="18"/>
  <c r="Q316" i="18"/>
  <c r="R316" i="18"/>
  <c r="S316" i="18"/>
  <c r="T316" i="18"/>
  <c r="U316" i="18"/>
  <c r="V316" i="18"/>
  <c r="W316" i="18"/>
  <c r="X316" i="18"/>
  <c r="Y316" i="18"/>
  <c r="Z316" i="18"/>
  <c r="AA316" i="18"/>
  <c r="AB316" i="18"/>
  <c r="AC316" i="18"/>
  <c r="AD316" i="18"/>
  <c r="M317" i="18"/>
  <c r="N317" i="18"/>
  <c r="O317" i="18"/>
  <c r="P317" i="18"/>
  <c r="Q317" i="18"/>
  <c r="R317" i="18"/>
  <c r="S317" i="18"/>
  <c r="T317" i="18"/>
  <c r="U317" i="18"/>
  <c r="V317" i="18"/>
  <c r="W317" i="18"/>
  <c r="X317" i="18"/>
  <c r="Y317" i="18"/>
  <c r="Z317" i="18"/>
  <c r="AA317" i="18"/>
  <c r="AB317" i="18"/>
  <c r="AC317" i="18"/>
  <c r="AD317" i="18"/>
  <c r="M318" i="18"/>
  <c r="N318" i="18"/>
  <c r="O318" i="18"/>
  <c r="P318" i="18"/>
  <c r="Q318" i="18"/>
  <c r="R318" i="18"/>
  <c r="S318" i="18"/>
  <c r="T318" i="18"/>
  <c r="U318" i="18"/>
  <c r="W318" i="18"/>
  <c r="X318" i="18"/>
  <c r="Y318" i="18"/>
  <c r="Z318" i="18"/>
  <c r="AA318" i="18"/>
  <c r="AB318" i="18"/>
  <c r="AC318" i="18"/>
  <c r="AD318" i="18"/>
  <c r="M319" i="18"/>
  <c r="N319" i="18"/>
  <c r="O319" i="18"/>
  <c r="P319" i="18"/>
  <c r="Q319" i="18"/>
  <c r="R319" i="18"/>
  <c r="S319" i="18"/>
  <c r="T319" i="18"/>
  <c r="U319" i="18"/>
  <c r="W319" i="18"/>
  <c r="X319" i="18"/>
  <c r="Y319" i="18"/>
  <c r="Z319" i="18"/>
  <c r="AA319" i="18"/>
  <c r="AB319" i="18"/>
  <c r="AC319" i="18"/>
  <c r="AD319" i="18"/>
  <c r="M320" i="18"/>
  <c r="N320" i="18"/>
  <c r="O320" i="18"/>
  <c r="P320" i="18"/>
  <c r="Q320" i="18"/>
  <c r="R320" i="18"/>
  <c r="S320" i="18"/>
  <c r="T320" i="18"/>
  <c r="U320" i="18"/>
  <c r="V320" i="18"/>
  <c r="W320" i="18"/>
  <c r="X320" i="18"/>
  <c r="Y320" i="18"/>
  <c r="Z320" i="18"/>
  <c r="AA320" i="18"/>
  <c r="AB320" i="18"/>
  <c r="AC320" i="18"/>
  <c r="AD320" i="18"/>
  <c r="M321" i="18"/>
  <c r="N321" i="18"/>
  <c r="O321" i="18"/>
  <c r="P321" i="18"/>
  <c r="Q321" i="18"/>
  <c r="R321" i="18"/>
  <c r="S321" i="18"/>
  <c r="T321" i="18"/>
  <c r="U321" i="18"/>
  <c r="V321" i="18"/>
  <c r="W321" i="18"/>
  <c r="X321" i="18"/>
  <c r="Y321" i="18"/>
  <c r="Z321" i="18"/>
  <c r="AA321" i="18"/>
  <c r="AB321" i="18"/>
  <c r="AC321" i="18"/>
  <c r="AD321" i="18"/>
  <c r="M322" i="18"/>
  <c r="N322" i="18"/>
  <c r="O322" i="18"/>
  <c r="P322" i="18"/>
  <c r="Q322" i="18"/>
  <c r="R322" i="18"/>
  <c r="S322" i="18"/>
  <c r="T322" i="18"/>
  <c r="U322" i="18"/>
  <c r="W322" i="18"/>
  <c r="X322" i="18"/>
  <c r="Y322" i="18"/>
  <c r="Z322" i="18"/>
  <c r="AA322" i="18"/>
  <c r="AB322" i="18"/>
  <c r="AC322" i="18"/>
  <c r="AD322" i="18"/>
  <c r="M323" i="18"/>
  <c r="N323" i="18"/>
  <c r="O323" i="18"/>
  <c r="P323" i="18"/>
  <c r="Q323" i="18"/>
  <c r="R323" i="18"/>
  <c r="S323" i="18"/>
  <c r="T323" i="18"/>
  <c r="U323" i="18"/>
  <c r="W323" i="18"/>
  <c r="X323" i="18"/>
  <c r="Y323" i="18"/>
  <c r="Z323" i="18"/>
  <c r="AA323" i="18"/>
  <c r="AB323" i="18"/>
  <c r="AC323" i="18"/>
  <c r="AD323" i="18"/>
  <c r="M324" i="18"/>
  <c r="N324" i="18"/>
  <c r="O324" i="18"/>
  <c r="P324" i="18"/>
  <c r="Q324" i="18"/>
  <c r="R324" i="18"/>
  <c r="S324" i="18"/>
  <c r="T324" i="18"/>
  <c r="U324" i="18"/>
  <c r="W324" i="18"/>
  <c r="X324" i="18"/>
  <c r="Y324" i="18"/>
  <c r="Z324" i="18"/>
  <c r="AA324" i="18"/>
  <c r="AB324" i="18"/>
  <c r="AC324" i="18"/>
  <c r="AD324" i="18"/>
  <c r="M325" i="18"/>
  <c r="N325" i="18"/>
  <c r="O325" i="18"/>
  <c r="P325" i="18"/>
  <c r="Q325" i="18"/>
  <c r="R325" i="18"/>
  <c r="S325" i="18"/>
  <c r="T325" i="18"/>
  <c r="U325" i="18"/>
  <c r="W325" i="18"/>
  <c r="X325" i="18"/>
  <c r="Y325" i="18"/>
  <c r="Z325" i="18"/>
  <c r="AA325" i="18"/>
  <c r="AB325" i="18"/>
  <c r="AC325" i="18"/>
  <c r="AD325" i="18"/>
  <c r="M326" i="18"/>
  <c r="N326" i="18"/>
  <c r="O326" i="18"/>
  <c r="P326" i="18"/>
  <c r="Q326" i="18"/>
  <c r="R326" i="18"/>
  <c r="S326" i="18"/>
  <c r="T326" i="18"/>
  <c r="U326" i="18"/>
  <c r="W326" i="18"/>
  <c r="X326" i="18"/>
  <c r="Y326" i="18"/>
  <c r="Z326" i="18"/>
  <c r="AA326" i="18"/>
  <c r="AB326" i="18"/>
  <c r="AC326" i="18"/>
  <c r="AD326" i="18"/>
  <c r="M327" i="18"/>
  <c r="N327" i="18"/>
  <c r="O327" i="18"/>
  <c r="P327" i="18"/>
  <c r="Q327" i="18"/>
  <c r="R327" i="18"/>
  <c r="S327" i="18"/>
  <c r="T327" i="18"/>
  <c r="U327" i="18"/>
  <c r="W327" i="18"/>
  <c r="X327" i="18"/>
  <c r="Y327" i="18"/>
  <c r="Z327" i="18"/>
  <c r="AA327" i="18"/>
  <c r="AB327" i="18"/>
  <c r="AC327" i="18"/>
  <c r="AD327" i="18"/>
  <c r="M328" i="18"/>
  <c r="N328" i="18"/>
  <c r="O328" i="18"/>
  <c r="P328" i="18"/>
  <c r="Q328" i="18"/>
  <c r="R328" i="18"/>
  <c r="S328" i="18"/>
  <c r="T328" i="18"/>
  <c r="U328" i="18"/>
  <c r="W328" i="18"/>
  <c r="X328" i="18"/>
  <c r="Y328" i="18"/>
  <c r="Z328" i="18"/>
  <c r="AA328" i="18"/>
  <c r="AB328" i="18"/>
  <c r="AC328" i="18"/>
  <c r="AD328" i="18"/>
  <c r="M329" i="18"/>
  <c r="N329" i="18"/>
  <c r="O329" i="18"/>
  <c r="P329" i="18"/>
  <c r="Q329" i="18"/>
  <c r="R329" i="18"/>
  <c r="S329" i="18"/>
  <c r="T329" i="18"/>
  <c r="U329" i="18"/>
  <c r="W329" i="18"/>
  <c r="X329" i="18"/>
  <c r="Y329" i="18"/>
  <c r="Z329" i="18"/>
  <c r="AA329" i="18"/>
  <c r="AB329" i="18"/>
  <c r="AC329" i="18"/>
  <c r="AD329" i="18"/>
  <c r="M330" i="18"/>
  <c r="N330" i="18"/>
  <c r="O330" i="18"/>
  <c r="P330" i="18"/>
  <c r="Q330" i="18"/>
  <c r="R330" i="18"/>
  <c r="S330" i="18"/>
  <c r="T330" i="18"/>
  <c r="U330" i="18"/>
  <c r="W330" i="18"/>
  <c r="X330" i="18"/>
  <c r="Y330" i="18"/>
  <c r="Z330" i="18"/>
  <c r="AA330" i="18"/>
  <c r="AB330" i="18"/>
  <c r="AC330" i="18"/>
  <c r="AD330" i="18"/>
  <c r="M331" i="18"/>
  <c r="N331" i="18"/>
  <c r="O331" i="18"/>
  <c r="P331" i="18"/>
  <c r="Q331" i="18"/>
  <c r="R331" i="18"/>
  <c r="S331" i="18"/>
  <c r="T331" i="18"/>
  <c r="U331" i="18"/>
  <c r="W331" i="18"/>
  <c r="X331" i="18"/>
  <c r="Y331" i="18"/>
  <c r="Z331" i="18"/>
  <c r="AA331" i="18"/>
  <c r="AB331" i="18"/>
  <c r="AC331" i="18"/>
  <c r="AD331" i="18"/>
  <c r="M332" i="18"/>
  <c r="N332" i="18"/>
  <c r="O332" i="18"/>
  <c r="P332" i="18"/>
  <c r="Q332" i="18"/>
  <c r="R332" i="18"/>
  <c r="S332" i="18"/>
  <c r="T332" i="18"/>
  <c r="U332" i="18"/>
  <c r="W332" i="18"/>
  <c r="X332" i="18"/>
  <c r="Y332" i="18"/>
  <c r="Z332" i="18"/>
  <c r="AA332" i="18"/>
  <c r="AB332" i="18"/>
  <c r="AC332" i="18"/>
  <c r="AD332" i="18"/>
  <c r="M333" i="18"/>
  <c r="N333" i="18"/>
  <c r="O333" i="18"/>
  <c r="P333" i="18"/>
  <c r="Q333" i="18"/>
  <c r="R333" i="18"/>
  <c r="S333" i="18"/>
  <c r="T333" i="18"/>
  <c r="U333" i="18"/>
  <c r="W333" i="18"/>
  <c r="X333" i="18"/>
  <c r="Y333" i="18"/>
  <c r="Z333" i="18"/>
  <c r="AA333" i="18"/>
  <c r="AB333" i="18"/>
  <c r="AC333" i="18"/>
  <c r="AD333" i="18"/>
  <c r="M334" i="18"/>
  <c r="N334" i="18"/>
  <c r="O334" i="18"/>
  <c r="P334" i="18"/>
  <c r="Q334" i="18"/>
  <c r="R334" i="18"/>
  <c r="S334" i="18"/>
  <c r="T334" i="18"/>
  <c r="U334" i="18"/>
  <c r="W334" i="18"/>
  <c r="X334" i="18"/>
  <c r="Y334" i="18"/>
  <c r="Z334" i="18"/>
  <c r="AA334" i="18"/>
  <c r="AB334" i="18"/>
  <c r="AC334" i="18"/>
  <c r="AD334" i="18"/>
  <c r="M335" i="18"/>
  <c r="N335" i="18"/>
  <c r="O335" i="18"/>
  <c r="P335" i="18"/>
  <c r="Q335" i="18"/>
  <c r="R335" i="18"/>
  <c r="S335" i="18"/>
  <c r="T335" i="18"/>
  <c r="U335" i="18"/>
  <c r="W335" i="18"/>
  <c r="X335" i="18"/>
  <c r="Y335" i="18"/>
  <c r="Z335" i="18"/>
  <c r="AA335" i="18"/>
  <c r="AB335" i="18"/>
  <c r="AC335" i="18"/>
  <c r="AD335" i="18"/>
  <c r="M336" i="18"/>
  <c r="N336" i="18"/>
  <c r="O336" i="18"/>
  <c r="P336" i="18"/>
  <c r="Q336" i="18"/>
  <c r="R336" i="18"/>
  <c r="S336" i="18"/>
  <c r="T336" i="18"/>
  <c r="U336" i="18"/>
  <c r="W336" i="18"/>
  <c r="X336" i="18"/>
  <c r="Y336" i="18"/>
  <c r="Z336" i="18"/>
  <c r="AA336" i="18"/>
  <c r="AB336" i="18"/>
  <c r="AC336" i="18"/>
  <c r="AD336" i="18"/>
  <c r="M337" i="18"/>
  <c r="N337" i="18"/>
  <c r="O337" i="18"/>
  <c r="P337" i="18"/>
  <c r="Q337" i="18"/>
  <c r="R337" i="18"/>
  <c r="S337" i="18"/>
  <c r="T337" i="18"/>
  <c r="U337" i="18"/>
  <c r="W337" i="18"/>
  <c r="X337" i="18"/>
  <c r="Y337" i="18"/>
  <c r="Z337" i="18"/>
  <c r="AA337" i="18"/>
  <c r="AB337" i="18"/>
  <c r="AC337" i="18"/>
  <c r="AD337" i="18"/>
  <c r="M338" i="18"/>
  <c r="N338" i="18"/>
  <c r="O338" i="18"/>
  <c r="P338" i="18"/>
  <c r="Q338" i="18"/>
  <c r="R338" i="18"/>
  <c r="S338" i="18"/>
  <c r="T338" i="18"/>
  <c r="U338" i="18"/>
  <c r="W338" i="18"/>
  <c r="X338" i="18"/>
  <c r="Y338" i="18"/>
  <c r="Z338" i="18"/>
  <c r="AA338" i="18"/>
  <c r="AB338" i="18"/>
  <c r="AC338" i="18"/>
  <c r="AD338" i="18"/>
  <c r="M339" i="18"/>
  <c r="N339" i="18"/>
  <c r="O339" i="18"/>
  <c r="P339" i="18"/>
  <c r="Q339" i="18"/>
  <c r="R339" i="18"/>
  <c r="S339" i="18"/>
  <c r="T339" i="18"/>
  <c r="U339" i="18"/>
  <c r="W339" i="18"/>
  <c r="X339" i="18"/>
  <c r="Y339" i="18"/>
  <c r="Z339" i="18"/>
  <c r="AA339" i="18"/>
  <c r="AB339" i="18"/>
  <c r="AC339" i="18"/>
  <c r="AD339" i="18"/>
  <c r="M340" i="18"/>
  <c r="N340" i="18"/>
  <c r="O340" i="18"/>
  <c r="P340" i="18"/>
  <c r="Q340" i="18"/>
  <c r="R340" i="18"/>
  <c r="S340" i="18"/>
  <c r="T340" i="18"/>
  <c r="U340" i="18"/>
  <c r="W340" i="18"/>
  <c r="X340" i="18"/>
  <c r="Y340" i="18"/>
  <c r="Z340" i="18"/>
  <c r="AA340" i="18"/>
  <c r="AB340" i="18"/>
  <c r="AC340" i="18"/>
  <c r="AD340" i="18"/>
  <c r="M341" i="18"/>
  <c r="N341" i="18"/>
  <c r="O341" i="18"/>
  <c r="P341" i="18"/>
  <c r="Q341" i="18"/>
  <c r="R341" i="18"/>
  <c r="S341" i="18"/>
  <c r="T341" i="18"/>
  <c r="U341" i="18"/>
  <c r="W341" i="18"/>
  <c r="X341" i="18"/>
  <c r="Y341" i="18"/>
  <c r="Z341" i="18"/>
  <c r="AA341" i="18"/>
  <c r="AB341" i="18"/>
  <c r="AC341" i="18"/>
  <c r="AD341" i="18"/>
  <c r="M342" i="18"/>
  <c r="N342" i="18"/>
  <c r="O342" i="18"/>
  <c r="P342" i="18"/>
  <c r="Q342" i="18"/>
  <c r="R342" i="18"/>
  <c r="S342" i="18"/>
  <c r="T342" i="18"/>
  <c r="U342" i="18"/>
  <c r="W342" i="18"/>
  <c r="X342" i="18"/>
  <c r="Y342" i="18"/>
  <c r="Z342" i="18"/>
  <c r="AA342" i="18"/>
  <c r="AB342" i="18"/>
  <c r="AC342" i="18"/>
  <c r="AD342" i="18"/>
  <c r="M343" i="18"/>
  <c r="N343" i="18"/>
  <c r="O343" i="18"/>
  <c r="P343" i="18"/>
  <c r="Q343" i="18"/>
  <c r="R343" i="18"/>
  <c r="S343" i="18"/>
  <c r="T343" i="18"/>
  <c r="U343" i="18"/>
  <c r="W343" i="18"/>
  <c r="X343" i="18"/>
  <c r="Y343" i="18"/>
  <c r="Z343" i="18"/>
  <c r="AA343" i="18"/>
  <c r="AB343" i="18"/>
  <c r="AC343" i="18"/>
  <c r="AD343" i="18"/>
  <c r="M344" i="18"/>
  <c r="N344" i="18"/>
  <c r="O344" i="18"/>
  <c r="P344" i="18"/>
  <c r="Q344" i="18"/>
  <c r="R344" i="18"/>
  <c r="S344" i="18"/>
  <c r="T344" i="18"/>
  <c r="U344" i="18"/>
  <c r="W344" i="18"/>
  <c r="X344" i="18"/>
  <c r="Y344" i="18"/>
  <c r="Z344" i="18"/>
  <c r="AA344" i="18"/>
  <c r="AB344" i="18"/>
  <c r="AC344" i="18"/>
  <c r="AD344" i="18"/>
  <c r="M345" i="18"/>
  <c r="N345" i="18"/>
  <c r="O345" i="18"/>
  <c r="P345" i="18"/>
  <c r="Q345" i="18"/>
  <c r="R345" i="18"/>
  <c r="S345" i="18"/>
  <c r="T345" i="18"/>
  <c r="U345" i="18"/>
  <c r="W345" i="18"/>
  <c r="X345" i="18"/>
  <c r="Y345" i="18"/>
  <c r="Z345" i="18"/>
  <c r="AA345" i="18"/>
  <c r="AB345" i="18"/>
  <c r="AC345" i="18"/>
  <c r="AD345" i="18"/>
  <c r="M346" i="18"/>
  <c r="N346" i="18"/>
  <c r="O346" i="18"/>
  <c r="P346" i="18"/>
  <c r="Q346" i="18"/>
  <c r="R346" i="18"/>
  <c r="S346" i="18"/>
  <c r="T346" i="18"/>
  <c r="U346" i="18"/>
  <c r="V346" i="18"/>
  <c r="W346" i="18"/>
  <c r="X346" i="18"/>
  <c r="Y346" i="18"/>
  <c r="Z346" i="18"/>
  <c r="AA346" i="18"/>
  <c r="AB346" i="18"/>
  <c r="AC346" i="18"/>
  <c r="AD346" i="18"/>
  <c r="M347" i="18"/>
  <c r="N347" i="18"/>
  <c r="O347" i="18"/>
  <c r="P347" i="18"/>
  <c r="Q347" i="18"/>
  <c r="R347" i="18"/>
  <c r="S347" i="18"/>
  <c r="T347" i="18"/>
  <c r="U347" i="18"/>
  <c r="V347" i="18"/>
  <c r="W347" i="18"/>
  <c r="X347" i="18"/>
  <c r="Y347" i="18"/>
  <c r="Z347" i="18"/>
  <c r="AA347" i="18"/>
  <c r="AB347" i="18"/>
  <c r="AC347" i="18"/>
  <c r="AD347" i="18"/>
  <c r="M348" i="18"/>
  <c r="N348" i="18"/>
  <c r="O348" i="18"/>
  <c r="P348" i="18"/>
  <c r="Q348" i="18"/>
  <c r="R348" i="18"/>
  <c r="S348" i="18"/>
  <c r="T348" i="18"/>
  <c r="U348" i="18"/>
  <c r="W348" i="18"/>
  <c r="X348" i="18"/>
  <c r="Y348" i="18"/>
  <c r="Z348" i="18"/>
  <c r="AA348" i="18"/>
  <c r="AB348" i="18"/>
  <c r="AC348" i="18"/>
  <c r="AD348" i="18"/>
  <c r="M349" i="18"/>
  <c r="N349" i="18"/>
  <c r="O349" i="18"/>
  <c r="P349" i="18"/>
  <c r="Q349" i="18"/>
  <c r="R349" i="18"/>
  <c r="S349" i="18"/>
  <c r="T349" i="18"/>
  <c r="U349" i="18"/>
  <c r="V349" i="18"/>
  <c r="W349" i="18"/>
  <c r="X349" i="18"/>
  <c r="Y349" i="18"/>
  <c r="Z349" i="18"/>
  <c r="AA349" i="18"/>
  <c r="AB349" i="18"/>
  <c r="AC349" i="18"/>
  <c r="AD349" i="18"/>
  <c r="M350" i="18"/>
  <c r="N350" i="18"/>
  <c r="O350" i="18"/>
  <c r="P350" i="18"/>
  <c r="Q350" i="18"/>
  <c r="R350" i="18"/>
  <c r="S350" i="18"/>
  <c r="T350" i="18"/>
  <c r="U350" i="18"/>
  <c r="V350" i="18"/>
  <c r="W350" i="18"/>
  <c r="X350" i="18"/>
  <c r="Y350" i="18"/>
  <c r="Z350" i="18"/>
  <c r="AA350" i="18"/>
  <c r="AB350" i="18"/>
  <c r="AC350" i="18"/>
  <c r="AD350" i="18"/>
  <c r="M351" i="18"/>
  <c r="N351" i="18"/>
  <c r="O351" i="18"/>
  <c r="P351" i="18"/>
  <c r="Q351" i="18"/>
  <c r="R351" i="18"/>
  <c r="S351" i="18"/>
  <c r="T351" i="18"/>
  <c r="U351" i="18"/>
  <c r="V351" i="18"/>
  <c r="W351" i="18"/>
  <c r="X351" i="18"/>
  <c r="Y351" i="18"/>
  <c r="Z351" i="18"/>
  <c r="AA351" i="18"/>
  <c r="AB351" i="18"/>
  <c r="AC351" i="18"/>
  <c r="AD351" i="18"/>
  <c r="M352" i="18"/>
  <c r="N352" i="18"/>
  <c r="O352" i="18"/>
  <c r="P352" i="18"/>
  <c r="Q352" i="18"/>
  <c r="R352" i="18"/>
  <c r="S352" i="18"/>
  <c r="T352" i="18"/>
  <c r="U352" i="18"/>
  <c r="W352" i="18"/>
  <c r="X352" i="18"/>
  <c r="Y352" i="18"/>
  <c r="Z352" i="18"/>
  <c r="AA352" i="18"/>
  <c r="AB352" i="18"/>
  <c r="AC352" i="18"/>
  <c r="AD352" i="18"/>
  <c r="M353" i="18"/>
  <c r="N353" i="18"/>
  <c r="O353" i="18"/>
  <c r="P353" i="18"/>
  <c r="Q353" i="18"/>
  <c r="R353" i="18"/>
  <c r="S353" i="18"/>
  <c r="T353" i="18"/>
  <c r="U353" i="18"/>
  <c r="V353" i="18"/>
  <c r="W353" i="18"/>
  <c r="X353" i="18"/>
  <c r="Y353" i="18"/>
  <c r="Z353" i="18"/>
  <c r="AA353" i="18"/>
  <c r="AB353" i="18"/>
  <c r="AC353" i="18"/>
  <c r="AD353" i="18"/>
  <c r="M354" i="18"/>
  <c r="N354" i="18"/>
  <c r="O354" i="18"/>
  <c r="P354" i="18"/>
  <c r="Q354" i="18"/>
  <c r="R354" i="18"/>
  <c r="S354" i="18"/>
  <c r="T354" i="18"/>
  <c r="U354" i="18"/>
  <c r="V354" i="18"/>
  <c r="W354" i="18"/>
  <c r="X354" i="18"/>
  <c r="Y354" i="18"/>
  <c r="Z354" i="18"/>
  <c r="AA354" i="18"/>
  <c r="AB354" i="18"/>
  <c r="AC354" i="18"/>
  <c r="AD354" i="18"/>
  <c r="M355" i="18"/>
  <c r="N355" i="18"/>
  <c r="O355" i="18"/>
  <c r="P355" i="18"/>
  <c r="Q355" i="18"/>
  <c r="R355" i="18"/>
  <c r="S355" i="18"/>
  <c r="T355" i="18"/>
  <c r="U355" i="18"/>
  <c r="V355" i="18"/>
  <c r="W355" i="18"/>
  <c r="X355" i="18"/>
  <c r="Y355" i="18"/>
  <c r="Z355" i="18"/>
  <c r="AA355" i="18"/>
  <c r="AB355" i="18"/>
  <c r="AC355" i="18"/>
  <c r="AD355" i="18"/>
  <c r="M356" i="18"/>
  <c r="N356" i="18"/>
  <c r="O356" i="18"/>
  <c r="P356" i="18"/>
  <c r="Q356" i="18"/>
  <c r="R356" i="18"/>
  <c r="S356" i="18"/>
  <c r="T356" i="18"/>
  <c r="U356" i="18"/>
  <c r="W356" i="18"/>
  <c r="X356" i="18"/>
  <c r="Y356" i="18"/>
  <c r="Z356" i="18"/>
  <c r="AA356" i="18"/>
  <c r="AB356" i="18"/>
  <c r="AC356" i="18"/>
  <c r="AD356" i="18"/>
  <c r="M357" i="18"/>
  <c r="N357" i="18"/>
  <c r="O357" i="18"/>
  <c r="P357" i="18"/>
  <c r="Q357" i="18"/>
  <c r="R357" i="18"/>
  <c r="S357" i="18"/>
  <c r="T357" i="18"/>
  <c r="U357" i="18"/>
  <c r="W357" i="18"/>
  <c r="X357" i="18"/>
  <c r="Y357" i="18"/>
  <c r="Z357" i="18"/>
  <c r="AA357" i="18"/>
  <c r="AB357" i="18"/>
  <c r="AC357" i="18"/>
  <c r="AD357" i="18"/>
  <c r="M358" i="18"/>
  <c r="N358" i="18"/>
  <c r="O358" i="18"/>
  <c r="P358" i="18"/>
  <c r="Q358" i="18"/>
  <c r="R358" i="18"/>
  <c r="S358" i="18"/>
  <c r="T358" i="18"/>
  <c r="U358" i="18"/>
  <c r="V358" i="18"/>
  <c r="W358" i="18"/>
  <c r="X358" i="18"/>
  <c r="Y358" i="18"/>
  <c r="Z358" i="18"/>
  <c r="AA358" i="18"/>
  <c r="AB358" i="18"/>
  <c r="AC358" i="18"/>
  <c r="AD358" i="18"/>
  <c r="M359" i="18"/>
  <c r="N359" i="18"/>
  <c r="O359" i="18"/>
  <c r="P359" i="18"/>
  <c r="Q359" i="18"/>
  <c r="R359" i="18"/>
  <c r="S359" i="18"/>
  <c r="T359" i="18"/>
  <c r="U359" i="18"/>
  <c r="V359" i="18"/>
  <c r="W359" i="18"/>
  <c r="X359" i="18"/>
  <c r="Y359" i="18"/>
  <c r="Z359" i="18"/>
  <c r="AA359" i="18"/>
  <c r="AB359" i="18"/>
  <c r="AC359" i="18"/>
  <c r="AD359" i="18"/>
  <c r="M360" i="18"/>
  <c r="N360" i="18"/>
  <c r="O360" i="18"/>
  <c r="P360" i="18"/>
  <c r="Q360" i="18"/>
  <c r="R360" i="18"/>
  <c r="S360" i="18"/>
  <c r="T360" i="18"/>
  <c r="U360" i="18"/>
  <c r="W360" i="18"/>
  <c r="X360" i="18"/>
  <c r="Y360" i="18"/>
  <c r="Z360" i="18"/>
  <c r="AA360" i="18"/>
  <c r="AB360" i="18"/>
  <c r="AC360" i="18"/>
  <c r="AD360" i="18"/>
  <c r="M361" i="18"/>
  <c r="N361" i="18"/>
  <c r="O361" i="18"/>
  <c r="P361" i="18"/>
  <c r="Q361" i="18"/>
  <c r="R361" i="18"/>
  <c r="S361" i="18"/>
  <c r="T361" i="18"/>
  <c r="U361" i="18"/>
  <c r="W361" i="18"/>
  <c r="X361" i="18"/>
  <c r="Y361" i="18"/>
  <c r="Z361" i="18"/>
  <c r="AA361" i="18"/>
  <c r="AB361" i="18"/>
  <c r="AC361" i="18"/>
  <c r="AD361" i="18"/>
  <c r="M362" i="18"/>
  <c r="N362" i="18"/>
  <c r="O362" i="18"/>
  <c r="P362" i="18"/>
  <c r="Q362" i="18"/>
  <c r="R362" i="18"/>
  <c r="S362" i="18"/>
  <c r="T362" i="18"/>
  <c r="U362" i="18"/>
  <c r="W362" i="18"/>
  <c r="X362" i="18"/>
  <c r="Y362" i="18"/>
  <c r="Z362" i="18"/>
  <c r="AA362" i="18"/>
  <c r="AB362" i="18"/>
  <c r="AC362" i="18"/>
  <c r="AD362" i="18"/>
  <c r="M363" i="18"/>
  <c r="N363" i="18"/>
  <c r="O363" i="18"/>
  <c r="P363" i="18"/>
  <c r="Q363" i="18"/>
  <c r="R363" i="18"/>
  <c r="S363" i="18"/>
  <c r="T363" i="18"/>
  <c r="U363" i="18"/>
  <c r="W363" i="18"/>
  <c r="X363" i="18"/>
  <c r="Y363" i="18"/>
  <c r="Z363" i="18"/>
  <c r="AA363" i="18"/>
  <c r="AB363" i="18"/>
  <c r="AC363" i="18"/>
  <c r="AD363" i="18"/>
  <c r="M364" i="18"/>
  <c r="N364" i="18"/>
  <c r="O364" i="18"/>
  <c r="P364" i="18"/>
  <c r="Q364" i="18"/>
  <c r="R364" i="18"/>
  <c r="S364" i="18"/>
  <c r="T364" i="18"/>
  <c r="U364" i="18"/>
  <c r="W364" i="18"/>
  <c r="X364" i="18"/>
  <c r="Y364" i="18"/>
  <c r="Z364" i="18"/>
  <c r="AA364" i="18"/>
  <c r="AB364" i="18"/>
  <c r="AC364" i="18"/>
  <c r="AD364" i="18"/>
  <c r="M365" i="18"/>
  <c r="N365" i="18"/>
  <c r="O365" i="18"/>
  <c r="P365" i="18"/>
  <c r="Q365" i="18"/>
  <c r="R365" i="18"/>
  <c r="S365" i="18"/>
  <c r="T365" i="18"/>
  <c r="U365" i="18"/>
  <c r="W365" i="18"/>
  <c r="X365" i="18"/>
  <c r="Y365" i="18"/>
  <c r="Z365" i="18"/>
  <c r="AA365" i="18"/>
  <c r="AB365" i="18"/>
  <c r="AC365" i="18"/>
  <c r="AD365" i="18"/>
  <c r="M366" i="18"/>
  <c r="N366" i="18"/>
  <c r="O366" i="18"/>
  <c r="P366" i="18"/>
  <c r="Q366" i="18"/>
  <c r="R366" i="18"/>
  <c r="S366" i="18"/>
  <c r="T366" i="18"/>
  <c r="U366" i="18"/>
  <c r="W366" i="18"/>
  <c r="X366" i="18"/>
  <c r="Y366" i="18"/>
  <c r="Z366" i="18"/>
  <c r="AA366" i="18"/>
  <c r="AB366" i="18"/>
  <c r="AC366" i="18"/>
  <c r="AD366" i="18"/>
  <c r="M367" i="18"/>
  <c r="N367" i="18"/>
  <c r="O367" i="18"/>
  <c r="P367" i="18"/>
  <c r="Q367" i="18"/>
  <c r="R367" i="18"/>
  <c r="S367" i="18"/>
  <c r="T367" i="18"/>
  <c r="U367" i="18"/>
  <c r="W367" i="18"/>
  <c r="X367" i="18"/>
  <c r="Y367" i="18"/>
  <c r="Z367" i="18"/>
  <c r="AA367" i="18"/>
  <c r="AB367" i="18"/>
  <c r="AC367" i="18"/>
  <c r="AD367" i="18"/>
  <c r="M368" i="18"/>
  <c r="N368" i="18"/>
  <c r="O368" i="18"/>
  <c r="P368" i="18"/>
  <c r="Q368" i="18"/>
  <c r="R368" i="18"/>
  <c r="S368" i="18"/>
  <c r="T368" i="18"/>
  <c r="U368" i="18"/>
  <c r="W368" i="18"/>
  <c r="X368" i="18"/>
  <c r="Y368" i="18"/>
  <c r="Z368" i="18"/>
  <c r="AA368" i="18"/>
  <c r="AB368" i="18"/>
  <c r="AC368" i="18"/>
  <c r="AD368" i="18"/>
  <c r="M369" i="18"/>
  <c r="N369" i="18"/>
  <c r="O369" i="18"/>
  <c r="P369" i="18"/>
  <c r="Q369" i="18"/>
  <c r="R369" i="18"/>
  <c r="S369" i="18"/>
  <c r="T369" i="18"/>
  <c r="U369" i="18"/>
  <c r="W369" i="18"/>
  <c r="X369" i="18"/>
  <c r="Y369" i="18"/>
  <c r="Z369" i="18"/>
  <c r="AA369" i="18"/>
  <c r="AB369" i="18"/>
  <c r="AC369" i="18"/>
  <c r="AD369" i="18"/>
  <c r="M370" i="18"/>
  <c r="N370" i="18"/>
  <c r="O370" i="18"/>
  <c r="P370" i="18"/>
  <c r="Q370" i="18"/>
  <c r="R370" i="18"/>
  <c r="S370" i="18"/>
  <c r="T370" i="18"/>
  <c r="U370" i="18"/>
  <c r="W370" i="18"/>
  <c r="X370" i="18"/>
  <c r="Y370" i="18"/>
  <c r="Z370" i="18"/>
  <c r="AA370" i="18"/>
  <c r="AB370" i="18"/>
  <c r="AC370" i="18"/>
  <c r="AD370" i="18"/>
  <c r="M371" i="18"/>
  <c r="N371" i="18"/>
  <c r="O371" i="18"/>
  <c r="P371" i="18"/>
  <c r="Q371" i="18"/>
  <c r="R371" i="18"/>
  <c r="S371" i="18"/>
  <c r="T371" i="18"/>
  <c r="U371" i="18"/>
  <c r="W371" i="18"/>
  <c r="X371" i="18"/>
  <c r="Y371" i="18"/>
  <c r="Z371" i="18"/>
  <c r="AA371" i="18"/>
  <c r="AB371" i="18"/>
  <c r="AC371" i="18"/>
  <c r="AD371" i="18"/>
  <c r="M372" i="18"/>
  <c r="N372" i="18"/>
  <c r="O372" i="18"/>
  <c r="P372" i="18"/>
  <c r="Q372" i="18"/>
  <c r="R372" i="18"/>
  <c r="S372" i="18"/>
  <c r="T372" i="18"/>
  <c r="U372" i="18"/>
  <c r="W372" i="18"/>
  <c r="X372" i="18"/>
  <c r="Y372" i="18"/>
  <c r="Z372" i="18"/>
  <c r="AA372" i="18"/>
  <c r="AB372" i="18"/>
  <c r="AC372" i="18"/>
  <c r="AD372" i="18"/>
  <c r="M373" i="18"/>
  <c r="N373" i="18"/>
  <c r="O373" i="18"/>
  <c r="P373" i="18"/>
  <c r="Q373" i="18"/>
  <c r="R373" i="18"/>
  <c r="S373" i="18"/>
  <c r="T373" i="18"/>
  <c r="U373" i="18"/>
  <c r="W373" i="18"/>
  <c r="X373" i="18"/>
  <c r="Y373" i="18"/>
  <c r="Z373" i="18"/>
  <c r="AA373" i="18"/>
  <c r="AB373" i="18"/>
  <c r="AC373" i="18"/>
  <c r="AD373" i="18"/>
  <c r="M374" i="18"/>
  <c r="N374" i="18"/>
  <c r="O374" i="18"/>
  <c r="P374" i="18"/>
  <c r="Q374" i="18"/>
  <c r="R374" i="18"/>
  <c r="S374" i="18"/>
  <c r="T374" i="18"/>
  <c r="U374" i="18"/>
  <c r="W374" i="18"/>
  <c r="X374" i="18"/>
  <c r="Y374" i="18"/>
  <c r="Z374" i="18"/>
  <c r="AA374" i="18"/>
  <c r="AB374" i="18"/>
  <c r="AC374" i="18"/>
  <c r="AD374" i="18"/>
  <c r="M375" i="18"/>
  <c r="N375" i="18"/>
  <c r="O375" i="18"/>
  <c r="P375" i="18"/>
  <c r="Q375" i="18"/>
  <c r="R375" i="18"/>
  <c r="S375" i="18"/>
  <c r="T375" i="18"/>
  <c r="U375" i="18"/>
  <c r="W375" i="18"/>
  <c r="X375" i="18"/>
  <c r="Y375" i="18"/>
  <c r="Z375" i="18"/>
  <c r="AA375" i="18"/>
  <c r="AB375" i="18"/>
  <c r="AC375" i="18"/>
  <c r="AD375" i="18"/>
  <c r="M376" i="18"/>
  <c r="N376" i="18"/>
  <c r="O376" i="18"/>
  <c r="P376" i="18"/>
  <c r="Q376" i="18"/>
  <c r="R376" i="18"/>
  <c r="S376" i="18"/>
  <c r="T376" i="18"/>
  <c r="U376" i="18"/>
  <c r="W376" i="18"/>
  <c r="X376" i="18"/>
  <c r="Y376" i="18"/>
  <c r="Z376" i="18"/>
  <c r="AA376" i="18"/>
  <c r="AB376" i="18"/>
  <c r="AC376" i="18"/>
  <c r="AD376" i="18"/>
  <c r="M377" i="18"/>
  <c r="N377" i="18"/>
  <c r="O377" i="18"/>
  <c r="P377" i="18"/>
  <c r="Q377" i="18"/>
  <c r="R377" i="18"/>
  <c r="S377" i="18"/>
  <c r="T377" i="18"/>
  <c r="U377" i="18"/>
  <c r="W377" i="18"/>
  <c r="X377" i="18"/>
  <c r="Y377" i="18"/>
  <c r="Z377" i="18"/>
  <c r="AA377" i="18"/>
  <c r="AB377" i="18"/>
  <c r="AC377" i="18"/>
  <c r="AD377" i="18"/>
  <c r="M378" i="18"/>
  <c r="N378" i="18"/>
  <c r="O378" i="18"/>
  <c r="P378" i="18"/>
  <c r="Q378" i="18"/>
  <c r="R378" i="18"/>
  <c r="S378" i="18"/>
  <c r="T378" i="18"/>
  <c r="U378" i="18"/>
  <c r="W378" i="18"/>
  <c r="X378" i="18"/>
  <c r="Y378" i="18"/>
  <c r="Z378" i="18"/>
  <c r="AA378" i="18"/>
  <c r="AB378" i="18"/>
  <c r="AC378" i="18"/>
  <c r="AD378" i="18"/>
  <c r="M379" i="18"/>
  <c r="N379" i="18"/>
  <c r="O379" i="18"/>
  <c r="P379" i="18"/>
  <c r="Q379" i="18"/>
  <c r="R379" i="18"/>
  <c r="S379" i="18"/>
  <c r="T379" i="18"/>
  <c r="U379" i="18"/>
  <c r="W379" i="18"/>
  <c r="X379" i="18"/>
  <c r="Y379" i="18"/>
  <c r="Z379" i="18"/>
  <c r="AA379" i="18"/>
  <c r="AB379" i="18"/>
  <c r="AC379" i="18"/>
  <c r="AD379" i="18"/>
  <c r="M380" i="18"/>
  <c r="N380" i="18"/>
  <c r="O380" i="18"/>
  <c r="P380" i="18"/>
  <c r="Q380" i="18"/>
  <c r="R380" i="18"/>
  <c r="S380" i="18"/>
  <c r="T380" i="18"/>
  <c r="U380" i="18"/>
  <c r="W380" i="18"/>
  <c r="X380" i="18"/>
  <c r="Y380" i="18"/>
  <c r="Z380" i="18"/>
  <c r="AA380" i="18"/>
  <c r="AB380" i="18"/>
  <c r="AC380" i="18"/>
  <c r="AD380" i="18"/>
  <c r="M381" i="18"/>
  <c r="N381" i="18"/>
  <c r="O381" i="18"/>
  <c r="P381" i="18"/>
  <c r="Q381" i="18"/>
  <c r="R381" i="18"/>
  <c r="S381" i="18"/>
  <c r="T381" i="18"/>
  <c r="U381" i="18"/>
  <c r="W381" i="18"/>
  <c r="X381" i="18"/>
  <c r="Y381" i="18"/>
  <c r="Z381" i="18"/>
  <c r="AA381" i="18"/>
  <c r="AB381" i="18"/>
  <c r="AC381" i="18"/>
  <c r="AD381" i="18"/>
  <c r="M382" i="18"/>
  <c r="N382" i="18"/>
  <c r="O382" i="18"/>
  <c r="P382" i="18"/>
  <c r="Q382" i="18"/>
  <c r="R382" i="18"/>
  <c r="S382" i="18"/>
  <c r="T382" i="18"/>
  <c r="U382" i="18"/>
  <c r="W382" i="18"/>
  <c r="X382" i="18"/>
  <c r="Y382" i="18"/>
  <c r="Z382" i="18"/>
  <c r="AA382" i="18"/>
  <c r="AB382" i="18"/>
  <c r="AC382" i="18"/>
  <c r="AD382" i="18"/>
  <c r="M383" i="18"/>
  <c r="N383" i="18"/>
  <c r="O383" i="18"/>
  <c r="P383" i="18"/>
  <c r="Q383" i="18"/>
  <c r="R383" i="18"/>
  <c r="S383" i="18"/>
  <c r="T383" i="18"/>
  <c r="U383" i="18"/>
  <c r="W383" i="18"/>
  <c r="X383" i="18"/>
  <c r="Y383" i="18"/>
  <c r="Z383" i="18"/>
  <c r="AA383" i="18"/>
  <c r="AB383" i="18"/>
  <c r="AC383" i="18"/>
  <c r="AD383" i="18"/>
  <c r="M384" i="18"/>
  <c r="N384" i="18"/>
  <c r="O384" i="18"/>
  <c r="P384" i="18"/>
  <c r="Q384" i="18"/>
  <c r="R384" i="18"/>
  <c r="S384" i="18"/>
  <c r="T384" i="18"/>
  <c r="U384" i="18"/>
  <c r="V384" i="18"/>
  <c r="W384" i="18"/>
  <c r="X384" i="18"/>
  <c r="Y384" i="18"/>
  <c r="Z384" i="18"/>
  <c r="AA384" i="18"/>
  <c r="AB384" i="18"/>
  <c r="AC384" i="18"/>
  <c r="AD384" i="18"/>
  <c r="M385" i="18"/>
  <c r="N385" i="18"/>
  <c r="O385" i="18"/>
  <c r="P385" i="18"/>
  <c r="Q385" i="18"/>
  <c r="R385" i="18"/>
  <c r="S385" i="18"/>
  <c r="T385" i="18"/>
  <c r="U385" i="18"/>
  <c r="V385" i="18"/>
  <c r="W385" i="18"/>
  <c r="X385" i="18"/>
  <c r="Y385" i="18"/>
  <c r="Z385" i="18"/>
  <c r="AA385" i="18"/>
  <c r="AB385" i="18"/>
  <c r="AC385" i="18"/>
  <c r="AD385" i="18"/>
  <c r="M386" i="18"/>
  <c r="N386" i="18"/>
  <c r="O386" i="18"/>
  <c r="P386" i="18"/>
  <c r="Q386" i="18"/>
  <c r="R386" i="18"/>
  <c r="S386" i="18"/>
  <c r="T386" i="18"/>
  <c r="U386" i="18"/>
  <c r="W386" i="18"/>
  <c r="X386" i="18"/>
  <c r="Y386" i="18"/>
  <c r="Z386" i="18"/>
  <c r="AA386" i="18"/>
  <c r="AB386" i="18"/>
  <c r="AC386" i="18"/>
  <c r="AD386" i="18"/>
  <c r="M387" i="18"/>
  <c r="N387" i="18"/>
  <c r="O387" i="18"/>
  <c r="P387" i="18"/>
  <c r="Q387" i="18"/>
  <c r="R387" i="18"/>
  <c r="S387" i="18"/>
  <c r="T387" i="18"/>
  <c r="U387" i="18"/>
  <c r="V387" i="18"/>
  <c r="W387" i="18"/>
  <c r="X387" i="18"/>
  <c r="Y387" i="18"/>
  <c r="Z387" i="18"/>
  <c r="AA387" i="18"/>
  <c r="AB387" i="18"/>
  <c r="AC387" i="18"/>
  <c r="AD387" i="18"/>
  <c r="M388" i="18"/>
  <c r="N388" i="18"/>
  <c r="O388" i="18"/>
  <c r="P388" i="18"/>
  <c r="Q388" i="18"/>
  <c r="R388" i="18"/>
  <c r="S388" i="18"/>
  <c r="T388" i="18"/>
  <c r="U388" i="18"/>
  <c r="V388" i="18"/>
  <c r="W388" i="18"/>
  <c r="X388" i="18"/>
  <c r="Y388" i="18"/>
  <c r="Z388" i="18"/>
  <c r="AA388" i="18"/>
  <c r="AB388" i="18"/>
  <c r="AC388" i="18"/>
  <c r="AD388" i="18"/>
  <c r="M389" i="18"/>
  <c r="N389" i="18"/>
  <c r="O389" i="18"/>
  <c r="P389" i="18"/>
  <c r="Q389" i="18"/>
  <c r="R389" i="18"/>
  <c r="S389" i="18"/>
  <c r="T389" i="18"/>
  <c r="U389" i="18"/>
  <c r="V389" i="18"/>
  <c r="W389" i="18"/>
  <c r="X389" i="18"/>
  <c r="Y389" i="18"/>
  <c r="Z389" i="18"/>
  <c r="AA389" i="18"/>
  <c r="AB389" i="18"/>
  <c r="AC389" i="18"/>
  <c r="AD389" i="18"/>
  <c r="M390" i="18"/>
  <c r="N390" i="18"/>
  <c r="O390" i="18"/>
  <c r="P390" i="18"/>
  <c r="Q390" i="18"/>
  <c r="R390" i="18"/>
  <c r="S390" i="18"/>
  <c r="T390" i="18"/>
  <c r="U390" i="18"/>
  <c r="W390" i="18"/>
  <c r="X390" i="18"/>
  <c r="Y390" i="18"/>
  <c r="Z390" i="18"/>
  <c r="AA390" i="18"/>
  <c r="AB390" i="18"/>
  <c r="AC390" i="18"/>
  <c r="AD390" i="18"/>
  <c r="M391" i="18"/>
  <c r="N391" i="18"/>
  <c r="O391" i="18"/>
  <c r="P391" i="18"/>
  <c r="Q391" i="18"/>
  <c r="R391" i="18"/>
  <c r="S391" i="18"/>
  <c r="T391" i="18"/>
  <c r="U391" i="18"/>
  <c r="V391" i="18"/>
  <c r="W391" i="18"/>
  <c r="X391" i="18"/>
  <c r="Y391" i="18"/>
  <c r="Z391" i="18"/>
  <c r="AA391" i="18"/>
  <c r="AB391" i="18"/>
  <c r="AC391" i="18"/>
  <c r="AD391" i="18"/>
  <c r="M392" i="18"/>
  <c r="N392" i="18"/>
  <c r="O392" i="18"/>
  <c r="P392" i="18"/>
  <c r="Q392" i="18"/>
  <c r="R392" i="18"/>
  <c r="S392" i="18"/>
  <c r="T392" i="18"/>
  <c r="U392" i="18"/>
  <c r="V392" i="18"/>
  <c r="W392" i="18"/>
  <c r="X392" i="18"/>
  <c r="Y392" i="18"/>
  <c r="Z392" i="18"/>
  <c r="AA392" i="18"/>
  <c r="AB392" i="18"/>
  <c r="AC392" i="18"/>
  <c r="AD392" i="18"/>
  <c r="M393" i="18"/>
  <c r="N393" i="18"/>
  <c r="O393" i="18"/>
  <c r="P393" i="18"/>
  <c r="Q393" i="18"/>
  <c r="R393" i="18"/>
  <c r="S393" i="18"/>
  <c r="T393" i="18"/>
  <c r="U393" i="18"/>
  <c r="V393" i="18"/>
  <c r="W393" i="18"/>
  <c r="X393" i="18"/>
  <c r="Y393" i="18"/>
  <c r="Z393" i="18"/>
  <c r="AA393" i="18"/>
  <c r="AB393" i="18"/>
  <c r="AC393" i="18"/>
  <c r="AD393" i="18"/>
  <c r="M394" i="18"/>
  <c r="N394" i="18"/>
  <c r="O394" i="18"/>
  <c r="P394" i="18"/>
  <c r="Q394" i="18"/>
  <c r="R394" i="18"/>
  <c r="S394" i="18"/>
  <c r="T394" i="18"/>
  <c r="U394" i="18"/>
  <c r="W394" i="18"/>
  <c r="X394" i="18"/>
  <c r="Y394" i="18"/>
  <c r="Z394" i="18"/>
  <c r="AA394" i="18"/>
  <c r="AB394" i="18"/>
  <c r="AC394" i="18"/>
  <c r="AD394" i="18"/>
  <c r="M395" i="18"/>
  <c r="N395" i="18"/>
  <c r="O395" i="18"/>
  <c r="P395" i="18"/>
  <c r="Q395" i="18"/>
  <c r="R395" i="18"/>
  <c r="S395" i="18"/>
  <c r="T395" i="18"/>
  <c r="U395" i="18"/>
  <c r="W395" i="18"/>
  <c r="X395" i="18"/>
  <c r="Y395" i="18"/>
  <c r="Z395" i="18"/>
  <c r="AA395" i="18"/>
  <c r="AB395" i="18"/>
  <c r="AC395" i="18"/>
  <c r="AD395" i="18"/>
  <c r="M396" i="18"/>
  <c r="N396" i="18"/>
  <c r="O396" i="18"/>
  <c r="P396" i="18"/>
  <c r="Q396" i="18"/>
  <c r="R396" i="18"/>
  <c r="S396" i="18"/>
  <c r="T396" i="18"/>
  <c r="U396" i="18"/>
  <c r="V396" i="18"/>
  <c r="W396" i="18"/>
  <c r="X396" i="18"/>
  <c r="Y396" i="18"/>
  <c r="Z396" i="18"/>
  <c r="AA396" i="18"/>
  <c r="AB396" i="18"/>
  <c r="AC396" i="18"/>
  <c r="AD396" i="18"/>
  <c r="M397" i="18"/>
  <c r="N397" i="18"/>
  <c r="O397" i="18"/>
  <c r="P397" i="18"/>
  <c r="Q397" i="18"/>
  <c r="R397" i="18"/>
  <c r="S397" i="18"/>
  <c r="T397" i="18"/>
  <c r="U397" i="18"/>
  <c r="V397" i="18"/>
  <c r="W397" i="18"/>
  <c r="X397" i="18"/>
  <c r="Y397" i="18"/>
  <c r="Z397" i="18"/>
  <c r="AA397" i="18"/>
  <c r="AB397" i="18"/>
  <c r="AC397" i="18"/>
  <c r="AD397" i="18"/>
  <c r="M398" i="18"/>
  <c r="N398" i="18"/>
  <c r="O398" i="18"/>
  <c r="P398" i="18"/>
  <c r="Q398" i="18"/>
  <c r="R398" i="18"/>
  <c r="S398" i="18"/>
  <c r="T398" i="18"/>
  <c r="U398" i="18"/>
  <c r="W398" i="18"/>
  <c r="X398" i="18"/>
  <c r="Y398" i="18"/>
  <c r="Z398" i="18"/>
  <c r="AA398" i="18"/>
  <c r="AB398" i="18"/>
  <c r="AC398" i="18"/>
  <c r="AD398" i="18"/>
  <c r="M399" i="18"/>
  <c r="N399" i="18"/>
  <c r="O399" i="18"/>
  <c r="P399" i="18"/>
  <c r="Q399" i="18"/>
  <c r="R399" i="18"/>
  <c r="S399" i="18"/>
  <c r="T399" i="18"/>
  <c r="U399" i="18"/>
  <c r="W399" i="18"/>
  <c r="X399" i="18"/>
  <c r="Y399" i="18"/>
  <c r="Z399" i="18"/>
  <c r="AA399" i="18"/>
  <c r="AB399" i="18"/>
  <c r="AC399" i="18"/>
  <c r="AD399" i="18"/>
  <c r="M400" i="18"/>
  <c r="N400" i="18"/>
  <c r="O400" i="18"/>
  <c r="P400" i="18"/>
  <c r="Q400" i="18"/>
  <c r="R400" i="18"/>
  <c r="S400" i="18"/>
  <c r="T400" i="18"/>
  <c r="U400" i="18"/>
  <c r="W400" i="18"/>
  <c r="X400" i="18"/>
  <c r="Y400" i="18"/>
  <c r="Z400" i="18"/>
  <c r="AA400" i="18"/>
  <c r="AB400" i="18"/>
  <c r="AC400" i="18"/>
  <c r="AD400" i="18"/>
  <c r="M401" i="18"/>
  <c r="N401" i="18"/>
  <c r="O401" i="18"/>
  <c r="P401" i="18"/>
  <c r="Q401" i="18"/>
  <c r="R401" i="18"/>
  <c r="S401" i="18"/>
  <c r="T401" i="18"/>
  <c r="U401" i="18"/>
  <c r="W401" i="18"/>
  <c r="X401" i="18"/>
  <c r="Y401" i="18"/>
  <c r="Z401" i="18"/>
  <c r="AA401" i="18"/>
  <c r="AB401" i="18"/>
  <c r="AC401" i="18"/>
  <c r="AD401" i="18"/>
  <c r="M402" i="18"/>
  <c r="N402" i="18"/>
  <c r="O402" i="18"/>
  <c r="P402" i="18"/>
  <c r="Q402" i="18"/>
  <c r="R402" i="18"/>
  <c r="S402" i="18"/>
  <c r="T402" i="18"/>
  <c r="U402" i="18"/>
  <c r="W402" i="18"/>
  <c r="X402" i="18"/>
  <c r="Y402" i="18"/>
  <c r="Z402" i="18"/>
  <c r="AA402" i="18"/>
  <c r="AB402" i="18"/>
  <c r="AC402" i="18"/>
  <c r="AD402" i="18"/>
  <c r="M403" i="18"/>
  <c r="N403" i="18"/>
  <c r="O403" i="18"/>
  <c r="P403" i="18"/>
  <c r="Q403" i="18"/>
  <c r="R403" i="18"/>
  <c r="S403" i="18"/>
  <c r="T403" i="18"/>
  <c r="U403" i="18"/>
  <c r="W403" i="18"/>
  <c r="X403" i="18"/>
  <c r="Y403" i="18"/>
  <c r="Z403" i="18"/>
  <c r="AA403" i="18"/>
  <c r="AB403" i="18"/>
  <c r="AC403" i="18"/>
  <c r="AD403" i="18"/>
  <c r="M404" i="18"/>
  <c r="N404" i="18"/>
  <c r="O404" i="18"/>
  <c r="P404" i="18"/>
  <c r="Q404" i="18"/>
  <c r="R404" i="18"/>
  <c r="S404" i="18"/>
  <c r="T404" i="18"/>
  <c r="U404" i="18"/>
  <c r="W404" i="18"/>
  <c r="X404" i="18"/>
  <c r="Y404" i="18"/>
  <c r="Z404" i="18"/>
  <c r="AA404" i="18"/>
  <c r="AB404" i="18"/>
  <c r="AC404" i="18"/>
  <c r="AD404" i="18"/>
  <c r="M405" i="18"/>
  <c r="N405" i="18"/>
  <c r="O405" i="18"/>
  <c r="P405" i="18"/>
  <c r="Q405" i="18"/>
  <c r="R405" i="18"/>
  <c r="S405" i="18"/>
  <c r="T405" i="18"/>
  <c r="U405" i="18"/>
  <c r="W405" i="18"/>
  <c r="X405" i="18"/>
  <c r="Y405" i="18"/>
  <c r="Z405" i="18"/>
  <c r="AA405" i="18"/>
  <c r="AB405" i="18"/>
  <c r="AC405" i="18"/>
  <c r="AD405" i="18"/>
  <c r="M406" i="18"/>
  <c r="N406" i="18"/>
  <c r="O406" i="18"/>
  <c r="P406" i="18"/>
  <c r="Q406" i="18"/>
  <c r="R406" i="18"/>
  <c r="S406" i="18"/>
  <c r="T406" i="18"/>
  <c r="U406" i="18"/>
  <c r="W406" i="18"/>
  <c r="X406" i="18"/>
  <c r="Y406" i="18"/>
  <c r="Z406" i="18"/>
  <c r="AA406" i="18"/>
  <c r="AB406" i="18"/>
  <c r="AC406" i="18"/>
  <c r="AD406" i="18"/>
  <c r="M407" i="18"/>
  <c r="N407" i="18"/>
  <c r="O407" i="18"/>
  <c r="P407" i="18"/>
  <c r="Q407" i="18"/>
  <c r="R407" i="18"/>
  <c r="S407" i="18"/>
  <c r="T407" i="18"/>
  <c r="U407" i="18"/>
  <c r="W407" i="18"/>
  <c r="X407" i="18"/>
  <c r="Y407" i="18"/>
  <c r="Z407" i="18"/>
  <c r="AA407" i="18"/>
  <c r="AB407" i="18"/>
  <c r="AC407" i="18"/>
  <c r="AD407" i="18"/>
  <c r="M408" i="18"/>
  <c r="N408" i="18"/>
  <c r="O408" i="18"/>
  <c r="P408" i="18"/>
  <c r="Q408" i="18"/>
  <c r="R408" i="18"/>
  <c r="S408" i="18"/>
  <c r="T408" i="18"/>
  <c r="U408" i="18"/>
  <c r="W408" i="18"/>
  <c r="X408" i="18"/>
  <c r="Y408" i="18"/>
  <c r="Z408" i="18"/>
  <c r="AA408" i="18"/>
  <c r="AB408" i="18"/>
  <c r="AC408" i="18"/>
  <c r="AD408" i="18"/>
  <c r="M409" i="18"/>
  <c r="N409" i="18"/>
  <c r="O409" i="18"/>
  <c r="P409" i="18"/>
  <c r="Q409" i="18"/>
  <c r="R409" i="18"/>
  <c r="S409" i="18"/>
  <c r="T409" i="18"/>
  <c r="U409" i="18"/>
  <c r="W409" i="18"/>
  <c r="X409" i="18"/>
  <c r="Y409" i="18"/>
  <c r="Z409" i="18"/>
  <c r="AA409" i="18"/>
  <c r="AB409" i="18"/>
  <c r="AC409" i="18"/>
  <c r="AD409" i="18"/>
  <c r="M410" i="18"/>
  <c r="N410" i="18"/>
  <c r="O410" i="18"/>
  <c r="P410" i="18"/>
  <c r="Q410" i="18"/>
  <c r="R410" i="18"/>
  <c r="S410" i="18"/>
  <c r="T410" i="18"/>
  <c r="U410" i="18"/>
  <c r="W410" i="18"/>
  <c r="X410" i="18"/>
  <c r="Y410" i="18"/>
  <c r="Z410" i="18"/>
  <c r="AA410" i="18"/>
  <c r="AB410" i="18"/>
  <c r="AC410" i="18"/>
  <c r="AD410" i="18"/>
  <c r="M411" i="18"/>
  <c r="N411" i="18"/>
  <c r="O411" i="18"/>
  <c r="P411" i="18"/>
  <c r="Q411" i="18"/>
  <c r="R411" i="18"/>
  <c r="S411" i="18"/>
  <c r="T411" i="18"/>
  <c r="U411" i="18"/>
  <c r="W411" i="18"/>
  <c r="X411" i="18"/>
  <c r="Y411" i="18"/>
  <c r="Z411" i="18"/>
  <c r="AA411" i="18"/>
  <c r="AB411" i="18"/>
  <c r="AC411" i="18"/>
  <c r="AD411" i="18"/>
  <c r="M412" i="18"/>
  <c r="N412" i="18"/>
  <c r="O412" i="18"/>
  <c r="P412" i="18"/>
  <c r="Q412" i="18"/>
  <c r="R412" i="18"/>
  <c r="S412" i="18"/>
  <c r="T412" i="18"/>
  <c r="U412" i="18"/>
  <c r="W412" i="18"/>
  <c r="X412" i="18"/>
  <c r="Y412" i="18"/>
  <c r="Z412" i="18"/>
  <c r="AA412" i="18"/>
  <c r="AB412" i="18"/>
  <c r="AC412" i="18"/>
  <c r="AD412" i="18"/>
  <c r="M413" i="18"/>
  <c r="N413" i="18"/>
  <c r="O413" i="18"/>
  <c r="P413" i="18"/>
  <c r="Q413" i="18"/>
  <c r="R413" i="18"/>
  <c r="S413" i="18"/>
  <c r="T413" i="18"/>
  <c r="U413" i="18"/>
  <c r="W413" i="18"/>
  <c r="X413" i="18"/>
  <c r="Y413" i="18"/>
  <c r="Z413" i="18"/>
  <c r="AA413" i="18"/>
  <c r="AB413" i="18"/>
  <c r="AC413" i="18"/>
  <c r="AD413" i="18"/>
  <c r="M414" i="18"/>
  <c r="N414" i="18"/>
  <c r="O414" i="18"/>
  <c r="P414" i="18"/>
  <c r="Q414" i="18"/>
  <c r="R414" i="18"/>
  <c r="S414" i="18"/>
  <c r="T414" i="18"/>
  <c r="U414" i="18"/>
  <c r="W414" i="18"/>
  <c r="X414" i="18"/>
  <c r="Y414" i="18"/>
  <c r="Z414" i="18"/>
  <c r="AA414" i="18"/>
  <c r="AB414" i="18"/>
  <c r="AC414" i="18"/>
  <c r="AD414" i="18"/>
  <c r="M415" i="18"/>
  <c r="N415" i="18"/>
  <c r="O415" i="18"/>
  <c r="P415" i="18"/>
  <c r="Q415" i="18"/>
  <c r="R415" i="18"/>
  <c r="S415" i="18"/>
  <c r="T415" i="18"/>
  <c r="U415" i="18"/>
  <c r="W415" i="18"/>
  <c r="X415" i="18"/>
  <c r="Y415" i="18"/>
  <c r="Z415" i="18"/>
  <c r="AA415" i="18"/>
  <c r="AB415" i="18"/>
  <c r="AC415" i="18"/>
  <c r="AD415" i="18"/>
  <c r="M416" i="18"/>
  <c r="N416" i="18"/>
  <c r="O416" i="18"/>
  <c r="P416" i="18"/>
  <c r="Q416" i="18"/>
  <c r="R416" i="18"/>
  <c r="S416" i="18"/>
  <c r="T416" i="18"/>
  <c r="U416" i="18"/>
  <c r="W416" i="18"/>
  <c r="X416" i="18"/>
  <c r="Y416" i="18"/>
  <c r="Z416" i="18"/>
  <c r="AA416" i="18"/>
  <c r="AB416" i="18"/>
  <c r="AC416" i="18"/>
  <c r="AD416" i="18"/>
  <c r="M417" i="18"/>
  <c r="N417" i="18"/>
  <c r="O417" i="18"/>
  <c r="P417" i="18"/>
  <c r="Q417" i="18"/>
  <c r="R417" i="18"/>
  <c r="S417" i="18"/>
  <c r="T417" i="18"/>
  <c r="U417" i="18"/>
  <c r="W417" i="18"/>
  <c r="X417" i="18"/>
  <c r="Y417" i="18"/>
  <c r="Z417" i="18"/>
  <c r="AA417" i="18"/>
  <c r="AB417" i="18"/>
  <c r="AC417" i="18"/>
  <c r="AD417" i="18"/>
  <c r="M418" i="18"/>
  <c r="N418" i="18"/>
  <c r="O418" i="18"/>
  <c r="P418" i="18"/>
  <c r="Q418" i="18"/>
  <c r="R418" i="18"/>
  <c r="S418" i="18"/>
  <c r="T418" i="18"/>
  <c r="U418" i="18"/>
  <c r="W418" i="18"/>
  <c r="X418" i="18"/>
  <c r="Y418" i="18"/>
  <c r="Z418" i="18"/>
  <c r="AA418" i="18"/>
  <c r="AB418" i="18"/>
  <c r="AC418" i="18"/>
  <c r="AD418" i="18"/>
  <c r="M419" i="18"/>
  <c r="N419" i="18"/>
  <c r="O419" i="18"/>
  <c r="P419" i="18"/>
  <c r="Q419" i="18"/>
  <c r="R419" i="18"/>
  <c r="S419" i="18"/>
  <c r="T419" i="18"/>
  <c r="U419" i="18"/>
  <c r="W419" i="18"/>
  <c r="X419" i="18"/>
  <c r="Y419" i="18"/>
  <c r="Z419" i="18"/>
  <c r="AA419" i="18"/>
  <c r="AB419" i="18"/>
  <c r="AC419" i="18"/>
  <c r="AD419" i="18"/>
  <c r="M420" i="18"/>
  <c r="N420" i="18"/>
  <c r="O420" i="18"/>
  <c r="P420" i="18"/>
  <c r="Q420" i="18"/>
  <c r="R420" i="18"/>
  <c r="S420" i="18"/>
  <c r="T420" i="18"/>
  <c r="U420" i="18"/>
  <c r="W420" i="18"/>
  <c r="X420" i="18"/>
  <c r="Y420" i="18"/>
  <c r="Z420" i="18"/>
  <c r="AA420" i="18"/>
  <c r="AB420" i="18"/>
  <c r="AC420" i="18"/>
  <c r="AD420" i="18"/>
  <c r="M421" i="18"/>
  <c r="N421" i="18"/>
  <c r="O421" i="18"/>
  <c r="P421" i="18"/>
  <c r="Q421" i="18"/>
  <c r="R421" i="18"/>
  <c r="S421" i="18"/>
  <c r="T421" i="18"/>
  <c r="U421" i="18"/>
  <c r="W421" i="18"/>
  <c r="X421" i="18"/>
  <c r="Y421" i="18"/>
  <c r="Z421" i="18"/>
  <c r="AA421" i="18"/>
  <c r="AB421" i="18"/>
  <c r="AC421" i="18"/>
  <c r="AD421" i="18"/>
  <c r="M422" i="18"/>
  <c r="N422" i="18"/>
  <c r="O422" i="18"/>
  <c r="P422" i="18"/>
  <c r="Q422" i="18"/>
  <c r="R422" i="18"/>
  <c r="S422" i="18"/>
  <c r="T422" i="18"/>
  <c r="U422" i="18"/>
  <c r="V422" i="18"/>
  <c r="W422" i="18"/>
  <c r="X422" i="18"/>
  <c r="Y422" i="18"/>
  <c r="Z422" i="18"/>
  <c r="AA422" i="18"/>
  <c r="AB422" i="18"/>
  <c r="AC422" i="18"/>
  <c r="AD422" i="18"/>
  <c r="M423" i="18"/>
  <c r="N423" i="18"/>
  <c r="O423" i="18"/>
  <c r="P423" i="18"/>
  <c r="Q423" i="18"/>
  <c r="R423" i="18"/>
  <c r="S423" i="18"/>
  <c r="T423" i="18"/>
  <c r="U423" i="18"/>
  <c r="V423" i="18"/>
  <c r="W423" i="18"/>
  <c r="X423" i="18"/>
  <c r="Y423" i="18"/>
  <c r="Z423" i="18"/>
  <c r="AA423" i="18"/>
  <c r="AB423" i="18"/>
  <c r="AC423" i="18"/>
  <c r="AD423" i="18"/>
  <c r="M424" i="18"/>
  <c r="N424" i="18"/>
  <c r="O424" i="18"/>
  <c r="P424" i="18"/>
  <c r="Q424" i="18"/>
  <c r="R424" i="18"/>
  <c r="S424" i="18"/>
  <c r="T424" i="18"/>
  <c r="U424" i="18"/>
  <c r="W424" i="18"/>
  <c r="X424" i="18"/>
  <c r="Y424" i="18"/>
  <c r="Z424" i="18"/>
  <c r="AA424" i="18"/>
  <c r="AB424" i="18"/>
  <c r="AC424" i="18"/>
  <c r="AD424" i="18"/>
  <c r="M425" i="18"/>
  <c r="N425" i="18"/>
  <c r="O425" i="18"/>
  <c r="P425" i="18"/>
  <c r="Q425" i="18"/>
  <c r="R425" i="18"/>
  <c r="S425" i="18"/>
  <c r="T425" i="18"/>
  <c r="U425" i="18"/>
  <c r="V425" i="18"/>
  <c r="W425" i="18"/>
  <c r="X425" i="18"/>
  <c r="Y425" i="18"/>
  <c r="Z425" i="18"/>
  <c r="AA425" i="18"/>
  <c r="AB425" i="18"/>
  <c r="AC425" i="18"/>
  <c r="AD425" i="18"/>
  <c r="M426" i="18"/>
  <c r="N426" i="18"/>
  <c r="O426" i="18"/>
  <c r="P426" i="18"/>
  <c r="Q426" i="18"/>
  <c r="R426" i="18"/>
  <c r="S426" i="18"/>
  <c r="T426" i="18"/>
  <c r="U426" i="18"/>
  <c r="V426" i="18"/>
  <c r="W426" i="18"/>
  <c r="X426" i="18"/>
  <c r="Y426" i="18"/>
  <c r="Z426" i="18"/>
  <c r="AA426" i="18"/>
  <c r="AB426" i="18"/>
  <c r="AC426" i="18"/>
  <c r="AD426" i="18"/>
  <c r="M427" i="18"/>
  <c r="N427" i="18"/>
  <c r="O427" i="18"/>
  <c r="P427" i="18"/>
  <c r="Q427" i="18"/>
  <c r="R427" i="18"/>
  <c r="S427" i="18"/>
  <c r="T427" i="18"/>
  <c r="U427" i="18"/>
  <c r="V427" i="18"/>
  <c r="W427" i="18"/>
  <c r="X427" i="18"/>
  <c r="Y427" i="18"/>
  <c r="Z427" i="18"/>
  <c r="AA427" i="18"/>
  <c r="AB427" i="18"/>
  <c r="AC427" i="18"/>
  <c r="AD427" i="18"/>
  <c r="M428" i="18"/>
  <c r="N428" i="18"/>
  <c r="O428" i="18"/>
  <c r="P428" i="18"/>
  <c r="Q428" i="18"/>
  <c r="R428" i="18"/>
  <c r="S428" i="18"/>
  <c r="T428" i="18"/>
  <c r="U428" i="18"/>
  <c r="W428" i="18"/>
  <c r="X428" i="18"/>
  <c r="Y428" i="18"/>
  <c r="Z428" i="18"/>
  <c r="AA428" i="18"/>
  <c r="AB428" i="18"/>
  <c r="AC428" i="18"/>
  <c r="AD428" i="18"/>
  <c r="M429" i="18"/>
  <c r="N429" i="18"/>
  <c r="O429" i="18"/>
  <c r="P429" i="18"/>
  <c r="Q429" i="18"/>
  <c r="R429" i="18"/>
  <c r="S429" i="18"/>
  <c r="T429" i="18"/>
  <c r="U429" i="18"/>
  <c r="V429" i="18"/>
  <c r="W429" i="18"/>
  <c r="X429" i="18"/>
  <c r="Y429" i="18"/>
  <c r="Z429" i="18"/>
  <c r="AA429" i="18"/>
  <c r="AB429" i="18"/>
  <c r="AC429" i="18"/>
  <c r="AD429" i="18"/>
  <c r="M430" i="18"/>
  <c r="N430" i="18"/>
  <c r="O430" i="18"/>
  <c r="P430" i="18"/>
  <c r="Q430" i="18"/>
  <c r="R430" i="18"/>
  <c r="S430" i="18"/>
  <c r="T430" i="18"/>
  <c r="U430" i="18"/>
  <c r="V430" i="18"/>
  <c r="W430" i="18"/>
  <c r="X430" i="18"/>
  <c r="Y430" i="18"/>
  <c r="Z430" i="18"/>
  <c r="AA430" i="18"/>
  <c r="AB430" i="18"/>
  <c r="AC430" i="18"/>
  <c r="AD430" i="18"/>
  <c r="M431" i="18"/>
  <c r="N431" i="18"/>
  <c r="O431" i="18"/>
  <c r="P431" i="18"/>
  <c r="Q431" i="18"/>
  <c r="R431" i="18"/>
  <c r="S431" i="18"/>
  <c r="T431" i="18"/>
  <c r="U431" i="18"/>
  <c r="V431" i="18"/>
  <c r="W431" i="18"/>
  <c r="X431" i="18"/>
  <c r="Y431" i="18"/>
  <c r="Z431" i="18"/>
  <c r="AA431" i="18"/>
  <c r="AB431" i="18"/>
  <c r="AC431" i="18"/>
  <c r="AD431" i="18"/>
  <c r="M432" i="18"/>
  <c r="N432" i="18"/>
  <c r="O432" i="18"/>
  <c r="P432" i="18"/>
  <c r="Q432" i="18"/>
  <c r="R432" i="18"/>
  <c r="S432" i="18"/>
  <c r="T432" i="18"/>
  <c r="U432" i="18"/>
  <c r="W432" i="18"/>
  <c r="X432" i="18"/>
  <c r="Y432" i="18"/>
  <c r="Z432" i="18"/>
  <c r="AA432" i="18"/>
  <c r="AB432" i="18"/>
  <c r="AC432" i="18"/>
  <c r="AD432" i="18"/>
  <c r="M433" i="18"/>
  <c r="N433" i="18"/>
  <c r="O433" i="18"/>
  <c r="P433" i="18"/>
  <c r="Q433" i="18"/>
  <c r="R433" i="18"/>
  <c r="S433" i="18"/>
  <c r="T433" i="18"/>
  <c r="U433" i="18"/>
  <c r="W433" i="18"/>
  <c r="X433" i="18"/>
  <c r="Y433" i="18"/>
  <c r="Z433" i="18"/>
  <c r="AA433" i="18"/>
  <c r="AB433" i="18"/>
  <c r="AC433" i="18"/>
  <c r="AD433" i="18"/>
  <c r="M434" i="18"/>
  <c r="N434" i="18"/>
  <c r="O434" i="18"/>
  <c r="P434" i="18"/>
  <c r="Q434" i="18"/>
  <c r="R434" i="18"/>
  <c r="S434" i="18"/>
  <c r="T434" i="18"/>
  <c r="U434" i="18"/>
  <c r="V434" i="18"/>
  <c r="W434" i="18"/>
  <c r="X434" i="18"/>
  <c r="Y434" i="18"/>
  <c r="Z434" i="18"/>
  <c r="AA434" i="18"/>
  <c r="AB434" i="18"/>
  <c r="AC434" i="18"/>
  <c r="AD434" i="18"/>
  <c r="M435" i="18"/>
  <c r="N435" i="18"/>
  <c r="O435" i="18"/>
  <c r="P435" i="18"/>
  <c r="Q435" i="18"/>
  <c r="R435" i="18"/>
  <c r="S435" i="18"/>
  <c r="T435" i="18"/>
  <c r="U435" i="18"/>
  <c r="V435" i="18"/>
  <c r="W435" i="18"/>
  <c r="X435" i="18"/>
  <c r="Y435" i="18"/>
  <c r="Z435" i="18"/>
  <c r="AA435" i="18"/>
  <c r="AB435" i="18"/>
  <c r="AC435" i="18"/>
  <c r="AD435" i="18"/>
  <c r="M436" i="18"/>
  <c r="N436" i="18"/>
  <c r="O436" i="18"/>
  <c r="P436" i="18"/>
  <c r="Q436" i="18"/>
  <c r="R436" i="18"/>
  <c r="S436" i="18"/>
  <c r="T436" i="18"/>
  <c r="U436" i="18"/>
  <c r="W436" i="18"/>
  <c r="X436" i="18"/>
  <c r="Y436" i="18"/>
  <c r="Z436" i="18"/>
  <c r="AA436" i="18"/>
  <c r="AB436" i="18"/>
  <c r="AC436" i="18"/>
  <c r="AD436" i="18"/>
  <c r="M437" i="18"/>
  <c r="N437" i="18"/>
  <c r="O437" i="18"/>
  <c r="P437" i="18"/>
  <c r="Q437" i="18"/>
  <c r="R437" i="18"/>
  <c r="S437" i="18"/>
  <c r="T437" i="18"/>
  <c r="U437" i="18"/>
  <c r="W437" i="18"/>
  <c r="X437" i="18"/>
  <c r="Y437" i="18"/>
  <c r="Z437" i="18"/>
  <c r="AA437" i="18"/>
  <c r="AB437" i="18"/>
  <c r="AC437" i="18"/>
  <c r="AD437" i="18"/>
  <c r="M438" i="18"/>
  <c r="N438" i="18"/>
  <c r="O438" i="18"/>
  <c r="P438" i="18"/>
  <c r="Q438" i="18"/>
  <c r="R438" i="18"/>
  <c r="S438" i="18"/>
  <c r="T438" i="18"/>
  <c r="U438" i="18"/>
  <c r="W438" i="18"/>
  <c r="X438" i="18"/>
  <c r="Y438" i="18"/>
  <c r="Z438" i="18"/>
  <c r="AA438" i="18"/>
  <c r="AB438" i="18"/>
  <c r="AC438" i="18"/>
  <c r="AD438" i="18"/>
  <c r="M439" i="18"/>
  <c r="N439" i="18"/>
  <c r="O439" i="18"/>
  <c r="P439" i="18"/>
  <c r="Q439" i="18"/>
  <c r="R439" i="18"/>
  <c r="S439" i="18"/>
  <c r="T439" i="18"/>
  <c r="U439" i="18"/>
  <c r="W439" i="18"/>
  <c r="X439" i="18"/>
  <c r="Y439" i="18"/>
  <c r="Z439" i="18"/>
  <c r="AA439" i="18"/>
  <c r="AB439" i="18"/>
  <c r="AC439" i="18"/>
  <c r="AD439" i="18"/>
  <c r="M440" i="18"/>
  <c r="N440" i="18"/>
  <c r="O440" i="18"/>
  <c r="P440" i="18"/>
  <c r="Q440" i="18"/>
  <c r="R440" i="18"/>
  <c r="S440" i="18"/>
  <c r="T440" i="18"/>
  <c r="U440" i="18"/>
  <c r="W440" i="18"/>
  <c r="X440" i="18"/>
  <c r="Y440" i="18"/>
  <c r="Z440" i="18"/>
  <c r="AA440" i="18"/>
  <c r="AB440" i="18"/>
  <c r="AC440" i="18"/>
  <c r="AD440" i="18"/>
  <c r="M441" i="18"/>
  <c r="N441" i="18"/>
  <c r="O441" i="18"/>
  <c r="P441" i="18"/>
  <c r="Q441" i="18"/>
  <c r="R441" i="18"/>
  <c r="S441" i="18"/>
  <c r="T441" i="18"/>
  <c r="U441" i="18"/>
  <c r="W441" i="18"/>
  <c r="X441" i="18"/>
  <c r="Y441" i="18"/>
  <c r="Z441" i="18"/>
  <c r="AA441" i="18"/>
  <c r="AB441" i="18"/>
  <c r="AC441" i="18"/>
  <c r="AD441" i="18"/>
  <c r="M442" i="18"/>
  <c r="N442" i="18"/>
  <c r="O442" i="18"/>
  <c r="P442" i="18"/>
  <c r="Q442" i="18"/>
  <c r="R442" i="18"/>
  <c r="S442" i="18"/>
  <c r="T442" i="18"/>
  <c r="U442" i="18"/>
  <c r="W442" i="18"/>
  <c r="X442" i="18"/>
  <c r="Y442" i="18"/>
  <c r="Z442" i="18"/>
  <c r="AA442" i="18"/>
  <c r="AB442" i="18"/>
  <c r="AC442" i="18"/>
  <c r="AD442" i="18"/>
  <c r="M443" i="18"/>
  <c r="N443" i="18"/>
  <c r="O443" i="18"/>
  <c r="P443" i="18"/>
  <c r="Q443" i="18"/>
  <c r="R443" i="18"/>
  <c r="S443" i="18"/>
  <c r="T443" i="18"/>
  <c r="U443" i="18"/>
  <c r="W443" i="18"/>
  <c r="X443" i="18"/>
  <c r="Y443" i="18"/>
  <c r="Z443" i="18"/>
  <c r="AA443" i="18"/>
  <c r="AB443" i="18"/>
  <c r="AC443" i="18"/>
  <c r="AD443" i="18"/>
  <c r="M444" i="18"/>
  <c r="N444" i="18"/>
  <c r="O444" i="18"/>
  <c r="P444" i="18"/>
  <c r="Q444" i="18"/>
  <c r="R444" i="18"/>
  <c r="S444" i="18"/>
  <c r="T444" i="18"/>
  <c r="U444" i="18"/>
  <c r="W444" i="18"/>
  <c r="X444" i="18"/>
  <c r="Y444" i="18"/>
  <c r="Z444" i="18"/>
  <c r="AA444" i="18"/>
  <c r="AB444" i="18"/>
  <c r="AC444" i="18"/>
  <c r="AD444" i="18"/>
  <c r="M445" i="18"/>
  <c r="N445" i="18"/>
  <c r="O445" i="18"/>
  <c r="P445" i="18"/>
  <c r="Q445" i="18"/>
  <c r="R445" i="18"/>
  <c r="S445" i="18"/>
  <c r="T445" i="18"/>
  <c r="U445" i="18"/>
  <c r="W445" i="18"/>
  <c r="X445" i="18"/>
  <c r="Y445" i="18"/>
  <c r="Z445" i="18"/>
  <c r="AA445" i="18"/>
  <c r="AB445" i="18"/>
  <c r="AC445" i="18"/>
  <c r="AD445" i="18"/>
  <c r="M446" i="18"/>
  <c r="N446" i="18"/>
  <c r="O446" i="18"/>
  <c r="P446" i="18"/>
  <c r="Q446" i="18"/>
  <c r="R446" i="18"/>
  <c r="S446" i="18"/>
  <c r="T446" i="18"/>
  <c r="U446" i="18"/>
  <c r="W446" i="18"/>
  <c r="X446" i="18"/>
  <c r="Y446" i="18"/>
  <c r="Z446" i="18"/>
  <c r="AA446" i="18"/>
  <c r="AB446" i="18"/>
  <c r="AC446" i="18"/>
  <c r="AD446" i="18"/>
  <c r="M447" i="18"/>
  <c r="N447" i="18"/>
  <c r="O447" i="18"/>
  <c r="P447" i="18"/>
  <c r="Q447" i="18"/>
  <c r="R447" i="18"/>
  <c r="S447" i="18"/>
  <c r="T447" i="18"/>
  <c r="U447" i="18"/>
  <c r="W447" i="18"/>
  <c r="X447" i="18"/>
  <c r="Y447" i="18"/>
  <c r="Z447" i="18"/>
  <c r="AA447" i="18"/>
  <c r="AB447" i="18"/>
  <c r="AC447" i="18"/>
  <c r="AD447" i="18"/>
  <c r="M448" i="18"/>
  <c r="N448" i="18"/>
  <c r="O448" i="18"/>
  <c r="P448" i="18"/>
  <c r="Q448" i="18"/>
  <c r="R448" i="18"/>
  <c r="S448" i="18"/>
  <c r="T448" i="18"/>
  <c r="U448" i="18"/>
  <c r="W448" i="18"/>
  <c r="X448" i="18"/>
  <c r="Y448" i="18"/>
  <c r="Z448" i="18"/>
  <c r="AA448" i="18"/>
  <c r="AB448" i="18"/>
  <c r="AC448" i="18"/>
  <c r="AD448" i="18"/>
  <c r="M449" i="18"/>
  <c r="N449" i="18"/>
  <c r="O449" i="18"/>
  <c r="P449" i="18"/>
  <c r="Q449" i="18"/>
  <c r="R449" i="18"/>
  <c r="S449" i="18"/>
  <c r="T449" i="18"/>
  <c r="U449" i="18"/>
  <c r="W449" i="18"/>
  <c r="X449" i="18"/>
  <c r="Y449" i="18"/>
  <c r="Z449" i="18"/>
  <c r="AA449" i="18"/>
  <c r="AB449" i="18"/>
  <c r="AC449" i="18"/>
  <c r="AD449" i="18"/>
  <c r="M450" i="18"/>
  <c r="N450" i="18"/>
  <c r="O450" i="18"/>
  <c r="P450" i="18"/>
  <c r="Q450" i="18"/>
  <c r="R450" i="18"/>
  <c r="S450" i="18"/>
  <c r="T450" i="18"/>
  <c r="U450" i="18"/>
  <c r="W450" i="18"/>
  <c r="X450" i="18"/>
  <c r="Y450" i="18"/>
  <c r="Z450" i="18"/>
  <c r="AA450" i="18"/>
  <c r="AB450" i="18"/>
  <c r="AC450" i="18"/>
  <c r="AD450" i="18"/>
  <c r="M451" i="18"/>
  <c r="N451" i="18"/>
  <c r="O451" i="18"/>
  <c r="P451" i="18"/>
  <c r="Q451" i="18"/>
  <c r="R451" i="18"/>
  <c r="S451" i="18"/>
  <c r="T451" i="18"/>
  <c r="U451" i="18"/>
  <c r="W451" i="18"/>
  <c r="X451" i="18"/>
  <c r="Y451" i="18"/>
  <c r="Z451" i="18"/>
  <c r="AA451" i="18"/>
  <c r="AB451" i="18"/>
  <c r="AC451" i="18"/>
  <c r="AD451" i="18"/>
  <c r="M452" i="18"/>
  <c r="N452" i="18"/>
  <c r="O452" i="18"/>
  <c r="P452" i="18"/>
  <c r="Q452" i="18"/>
  <c r="R452" i="18"/>
  <c r="S452" i="18"/>
  <c r="T452" i="18"/>
  <c r="U452" i="18"/>
  <c r="W452" i="18"/>
  <c r="X452" i="18"/>
  <c r="Y452" i="18"/>
  <c r="Z452" i="18"/>
  <c r="AA452" i="18"/>
  <c r="AB452" i="18"/>
  <c r="AC452" i="18"/>
  <c r="AD452" i="18"/>
  <c r="M453" i="18"/>
  <c r="N453" i="18"/>
  <c r="O453" i="18"/>
  <c r="P453" i="18"/>
  <c r="Q453" i="18"/>
  <c r="R453" i="18"/>
  <c r="S453" i="18"/>
  <c r="T453" i="18"/>
  <c r="U453" i="18"/>
  <c r="W453" i="18"/>
  <c r="X453" i="18"/>
  <c r="Y453" i="18"/>
  <c r="Z453" i="18"/>
  <c r="AA453" i="18"/>
  <c r="AB453" i="18"/>
  <c r="AC453" i="18"/>
  <c r="AD453" i="18"/>
  <c r="M454" i="18"/>
  <c r="N454" i="18"/>
  <c r="O454" i="18"/>
  <c r="P454" i="18"/>
  <c r="Q454" i="18"/>
  <c r="R454" i="18"/>
  <c r="S454" i="18"/>
  <c r="T454" i="18"/>
  <c r="U454" i="18"/>
  <c r="W454" i="18"/>
  <c r="X454" i="18"/>
  <c r="Y454" i="18"/>
  <c r="Z454" i="18"/>
  <c r="AA454" i="18"/>
  <c r="AB454" i="18"/>
  <c r="AC454" i="18"/>
  <c r="AD454" i="18"/>
  <c r="M455" i="18"/>
  <c r="N455" i="18"/>
  <c r="O455" i="18"/>
  <c r="P455" i="18"/>
  <c r="Q455" i="18"/>
  <c r="R455" i="18"/>
  <c r="S455" i="18"/>
  <c r="T455" i="18"/>
  <c r="U455" i="18"/>
  <c r="W455" i="18"/>
  <c r="X455" i="18"/>
  <c r="Y455" i="18"/>
  <c r="Z455" i="18"/>
  <c r="AA455" i="18"/>
  <c r="AB455" i="18"/>
  <c r="AC455" i="18"/>
  <c r="AD455" i="18"/>
  <c r="M456" i="18"/>
  <c r="N456" i="18"/>
  <c r="O456" i="18"/>
  <c r="P456" i="18"/>
  <c r="Q456" i="18"/>
  <c r="R456" i="18"/>
  <c r="S456" i="18"/>
  <c r="T456" i="18"/>
  <c r="U456" i="18"/>
  <c r="W456" i="18"/>
  <c r="X456" i="18"/>
  <c r="Y456" i="18"/>
  <c r="Z456" i="18"/>
  <c r="AA456" i="18"/>
  <c r="AB456" i="18"/>
  <c r="AC456" i="18"/>
  <c r="AD456" i="18"/>
  <c r="M457" i="18"/>
  <c r="N457" i="18"/>
  <c r="O457" i="18"/>
  <c r="P457" i="18"/>
  <c r="Q457" i="18"/>
  <c r="R457" i="18"/>
  <c r="S457" i="18"/>
  <c r="T457" i="18"/>
  <c r="U457" i="18"/>
  <c r="W457" i="18"/>
  <c r="X457" i="18"/>
  <c r="Y457" i="18"/>
  <c r="Z457" i="18"/>
  <c r="AA457" i="18"/>
  <c r="AB457" i="18"/>
  <c r="AC457" i="18"/>
  <c r="AD457" i="18"/>
  <c r="M458" i="18"/>
  <c r="N458" i="18"/>
  <c r="O458" i="18"/>
  <c r="P458" i="18"/>
  <c r="Q458" i="18"/>
  <c r="R458" i="18"/>
  <c r="S458" i="18"/>
  <c r="T458" i="18"/>
  <c r="U458" i="18"/>
  <c r="W458" i="18"/>
  <c r="X458" i="18"/>
  <c r="Y458" i="18"/>
  <c r="Z458" i="18"/>
  <c r="AA458" i="18"/>
  <c r="AB458" i="18"/>
  <c r="AC458" i="18"/>
  <c r="AD458" i="18"/>
  <c r="M459" i="18"/>
  <c r="N459" i="18"/>
  <c r="O459" i="18"/>
  <c r="P459" i="18"/>
  <c r="Q459" i="18"/>
  <c r="R459" i="18"/>
  <c r="S459" i="18"/>
  <c r="T459" i="18"/>
  <c r="U459" i="18"/>
  <c r="W459" i="18"/>
  <c r="X459" i="18"/>
  <c r="Y459" i="18"/>
  <c r="Z459" i="18"/>
  <c r="AA459" i="18"/>
  <c r="AB459" i="18"/>
  <c r="AC459" i="18"/>
  <c r="AD459" i="18"/>
  <c r="M460" i="18"/>
  <c r="N460" i="18"/>
  <c r="O460" i="18"/>
  <c r="P460" i="18"/>
  <c r="Q460" i="18"/>
  <c r="R460" i="18"/>
  <c r="S460" i="18"/>
  <c r="T460" i="18"/>
  <c r="U460" i="18"/>
  <c r="V460" i="18"/>
  <c r="W460" i="18"/>
  <c r="X460" i="18"/>
  <c r="Y460" i="18"/>
  <c r="Z460" i="18"/>
  <c r="AA460" i="18"/>
  <c r="AB460" i="18"/>
  <c r="AC460" i="18"/>
  <c r="AD460" i="18"/>
  <c r="M461" i="18"/>
  <c r="N461" i="18"/>
  <c r="O461" i="18"/>
  <c r="P461" i="18"/>
  <c r="Q461" i="18"/>
  <c r="R461" i="18"/>
  <c r="S461" i="18"/>
  <c r="T461" i="18"/>
  <c r="U461" i="18"/>
  <c r="V461" i="18"/>
  <c r="W461" i="18"/>
  <c r="X461" i="18"/>
  <c r="Y461" i="18"/>
  <c r="Z461" i="18"/>
  <c r="AA461" i="18"/>
  <c r="AB461" i="18"/>
  <c r="AC461" i="18"/>
  <c r="AD461" i="18"/>
  <c r="M462" i="18"/>
  <c r="N462" i="18"/>
  <c r="O462" i="18"/>
  <c r="P462" i="18"/>
  <c r="Q462" i="18"/>
  <c r="R462" i="18"/>
  <c r="S462" i="18"/>
  <c r="T462" i="18"/>
  <c r="U462" i="18"/>
  <c r="W462" i="18"/>
  <c r="X462" i="18"/>
  <c r="Y462" i="18"/>
  <c r="Z462" i="18"/>
  <c r="AA462" i="18"/>
  <c r="AB462" i="18"/>
  <c r="AC462" i="18"/>
  <c r="AD462" i="18"/>
  <c r="M463" i="18"/>
  <c r="N463" i="18"/>
  <c r="O463" i="18"/>
  <c r="P463" i="18"/>
  <c r="Q463" i="18"/>
  <c r="R463" i="18"/>
  <c r="S463" i="18"/>
  <c r="T463" i="18"/>
  <c r="U463" i="18"/>
  <c r="V463" i="18"/>
  <c r="W463" i="18"/>
  <c r="X463" i="18"/>
  <c r="Y463" i="18"/>
  <c r="Z463" i="18"/>
  <c r="AA463" i="18"/>
  <c r="AB463" i="18"/>
  <c r="AC463" i="18"/>
  <c r="AD463" i="18"/>
  <c r="M464" i="18"/>
  <c r="N464" i="18"/>
  <c r="O464" i="18"/>
  <c r="P464" i="18"/>
  <c r="Q464" i="18"/>
  <c r="R464" i="18"/>
  <c r="S464" i="18"/>
  <c r="T464" i="18"/>
  <c r="U464" i="18"/>
  <c r="V464" i="18"/>
  <c r="W464" i="18"/>
  <c r="X464" i="18"/>
  <c r="Y464" i="18"/>
  <c r="Z464" i="18"/>
  <c r="AA464" i="18"/>
  <c r="AB464" i="18"/>
  <c r="AC464" i="18"/>
  <c r="AD464" i="18"/>
  <c r="M465" i="18"/>
  <c r="N465" i="18"/>
  <c r="O465" i="18"/>
  <c r="P465" i="18"/>
  <c r="Q465" i="18"/>
  <c r="R465" i="18"/>
  <c r="S465" i="18"/>
  <c r="T465" i="18"/>
  <c r="U465" i="18"/>
  <c r="V465" i="18"/>
  <c r="W465" i="18"/>
  <c r="X465" i="18"/>
  <c r="Y465" i="18"/>
  <c r="Z465" i="18"/>
  <c r="AA465" i="18"/>
  <c r="AB465" i="18"/>
  <c r="AC465" i="18"/>
  <c r="AD465" i="18"/>
  <c r="M466" i="18"/>
  <c r="N466" i="18"/>
  <c r="O466" i="18"/>
  <c r="P466" i="18"/>
  <c r="Q466" i="18"/>
  <c r="R466" i="18"/>
  <c r="S466" i="18"/>
  <c r="T466" i="18"/>
  <c r="U466" i="18"/>
  <c r="W466" i="18"/>
  <c r="X466" i="18"/>
  <c r="Y466" i="18"/>
  <c r="Z466" i="18"/>
  <c r="AA466" i="18"/>
  <c r="AB466" i="18"/>
  <c r="AC466" i="18"/>
  <c r="AD466" i="18"/>
  <c r="M467" i="18"/>
  <c r="N467" i="18"/>
  <c r="O467" i="18"/>
  <c r="P467" i="18"/>
  <c r="Q467" i="18"/>
  <c r="R467" i="18"/>
  <c r="S467" i="18"/>
  <c r="T467" i="18"/>
  <c r="U467" i="18"/>
  <c r="V467" i="18"/>
  <c r="W467" i="18"/>
  <c r="X467" i="18"/>
  <c r="Y467" i="18"/>
  <c r="Z467" i="18"/>
  <c r="AA467" i="18"/>
  <c r="AB467" i="18"/>
  <c r="AC467" i="18"/>
  <c r="AD467" i="18"/>
  <c r="M468" i="18"/>
  <c r="N468" i="18"/>
  <c r="O468" i="18"/>
  <c r="P468" i="18"/>
  <c r="Q468" i="18"/>
  <c r="R468" i="18"/>
  <c r="S468" i="18"/>
  <c r="T468" i="18"/>
  <c r="U468" i="18"/>
  <c r="V468" i="18"/>
  <c r="W468" i="18"/>
  <c r="X468" i="18"/>
  <c r="Y468" i="18"/>
  <c r="Z468" i="18"/>
  <c r="AA468" i="18"/>
  <c r="AB468" i="18"/>
  <c r="AC468" i="18"/>
  <c r="AD468" i="18"/>
  <c r="M469" i="18"/>
  <c r="N469" i="18"/>
  <c r="O469" i="18"/>
  <c r="P469" i="18"/>
  <c r="Q469" i="18"/>
  <c r="R469" i="18"/>
  <c r="S469" i="18"/>
  <c r="T469" i="18"/>
  <c r="U469" i="18"/>
  <c r="V469" i="18"/>
  <c r="W469" i="18"/>
  <c r="X469" i="18"/>
  <c r="Y469" i="18"/>
  <c r="Z469" i="18"/>
  <c r="AA469" i="18"/>
  <c r="AB469" i="18"/>
  <c r="AC469" i="18"/>
  <c r="AD469" i="18"/>
  <c r="M470" i="18"/>
  <c r="N470" i="18"/>
  <c r="O470" i="18"/>
  <c r="P470" i="18"/>
  <c r="Q470" i="18"/>
  <c r="R470" i="18"/>
  <c r="S470" i="18"/>
  <c r="T470" i="18"/>
  <c r="U470" i="18"/>
  <c r="W470" i="18"/>
  <c r="X470" i="18"/>
  <c r="Y470" i="18"/>
  <c r="Z470" i="18"/>
  <c r="AA470" i="18"/>
  <c r="AB470" i="18"/>
  <c r="AC470" i="18"/>
  <c r="AD470" i="18"/>
  <c r="M471" i="18"/>
  <c r="N471" i="18"/>
  <c r="O471" i="18"/>
  <c r="P471" i="18"/>
  <c r="Q471" i="18"/>
  <c r="R471" i="18"/>
  <c r="S471" i="18"/>
  <c r="T471" i="18"/>
  <c r="U471" i="18"/>
  <c r="W471" i="18"/>
  <c r="X471" i="18"/>
  <c r="Y471" i="18"/>
  <c r="Z471" i="18"/>
  <c r="AA471" i="18"/>
  <c r="AB471" i="18"/>
  <c r="AC471" i="18"/>
  <c r="AD471" i="18"/>
  <c r="M472" i="18"/>
  <c r="N472" i="18"/>
  <c r="O472" i="18"/>
  <c r="P472" i="18"/>
  <c r="Q472" i="18"/>
  <c r="R472" i="18"/>
  <c r="S472" i="18"/>
  <c r="T472" i="18"/>
  <c r="U472" i="18"/>
  <c r="V472" i="18"/>
  <c r="W472" i="18"/>
  <c r="X472" i="18"/>
  <c r="Y472" i="18"/>
  <c r="Z472" i="18"/>
  <c r="AA472" i="18"/>
  <c r="AB472" i="18"/>
  <c r="AC472" i="18"/>
  <c r="AD472" i="18"/>
  <c r="M473" i="18"/>
  <c r="N473" i="18"/>
  <c r="O473" i="18"/>
  <c r="P473" i="18"/>
  <c r="Q473" i="18"/>
  <c r="R473" i="18"/>
  <c r="S473" i="18"/>
  <c r="T473" i="18"/>
  <c r="U473" i="18"/>
  <c r="V473" i="18"/>
  <c r="W473" i="18"/>
  <c r="X473" i="18"/>
  <c r="Y473" i="18"/>
  <c r="Z473" i="18"/>
  <c r="AA473" i="18"/>
  <c r="AB473" i="18"/>
  <c r="AC473" i="18"/>
  <c r="AD473" i="18"/>
  <c r="M474" i="18"/>
  <c r="N474" i="18"/>
  <c r="O474" i="18"/>
  <c r="P474" i="18"/>
  <c r="Q474" i="18"/>
  <c r="R474" i="18"/>
  <c r="S474" i="18"/>
  <c r="T474" i="18"/>
  <c r="U474" i="18"/>
  <c r="W474" i="18"/>
  <c r="X474" i="18"/>
  <c r="Y474" i="18"/>
  <c r="Z474" i="18"/>
  <c r="AA474" i="18"/>
  <c r="AB474" i="18"/>
  <c r="AC474" i="18"/>
  <c r="AD474" i="18"/>
  <c r="M475" i="18"/>
  <c r="N475" i="18"/>
  <c r="O475" i="18"/>
  <c r="P475" i="18"/>
  <c r="Q475" i="18"/>
  <c r="R475" i="18"/>
  <c r="S475" i="18"/>
  <c r="T475" i="18"/>
  <c r="U475" i="18"/>
  <c r="W475" i="18"/>
  <c r="X475" i="18"/>
  <c r="Y475" i="18"/>
  <c r="Z475" i="18"/>
  <c r="AA475" i="18"/>
  <c r="AB475" i="18"/>
  <c r="AC475" i="18"/>
  <c r="AD475" i="18"/>
  <c r="M476" i="18"/>
  <c r="N476" i="18"/>
  <c r="O476" i="18"/>
  <c r="P476" i="18"/>
  <c r="Q476" i="18"/>
  <c r="R476" i="18"/>
  <c r="S476" i="18"/>
  <c r="T476" i="18"/>
  <c r="U476" i="18"/>
  <c r="W476" i="18"/>
  <c r="X476" i="18"/>
  <c r="Y476" i="18"/>
  <c r="Z476" i="18"/>
  <c r="AA476" i="18"/>
  <c r="AB476" i="18"/>
  <c r="AC476" i="18"/>
  <c r="AD476" i="18"/>
  <c r="M477" i="18"/>
  <c r="N477" i="18"/>
  <c r="O477" i="18"/>
  <c r="P477" i="18"/>
  <c r="Q477" i="18"/>
  <c r="R477" i="18"/>
  <c r="S477" i="18"/>
  <c r="T477" i="18"/>
  <c r="U477" i="18"/>
  <c r="W477" i="18"/>
  <c r="X477" i="18"/>
  <c r="Y477" i="18"/>
  <c r="Z477" i="18"/>
  <c r="AA477" i="18"/>
  <c r="AB477" i="18"/>
  <c r="AC477" i="18"/>
  <c r="AD477" i="18"/>
  <c r="M478" i="18"/>
  <c r="N478" i="18"/>
  <c r="O478" i="18"/>
  <c r="P478" i="18"/>
  <c r="Q478" i="18"/>
  <c r="R478" i="18"/>
  <c r="S478" i="18"/>
  <c r="T478" i="18"/>
  <c r="U478" i="18"/>
  <c r="W478" i="18"/>
  <c r="X478" i="18"/>
  <c r="Y478" i="18"/>
  <c r="Z478" i="18"/>
  <c r="AA478" i="18"/>
  <c r="AB478" i="18"/>
  <c r="AC478" i="18"/>
  <c r="AD478" i="18"/>
  <c r="M479" i="18"/>
  <c r="N479" i="18"/>
  <c r="O479" i="18"/>
  <c r="P479" i="18"/>
  <c r="Q479" i="18"/>
  <c r="R479" i="18"/>
  <c r="S479" i="18"/>
  <c r="T479" i="18"/>
  <c r="U479" i="18"/>
  <c r="W479" i="18"/>
  <c r="X479" i="18"/>
  <c r="Y479" i="18"/>
  <c r="Z479" i="18"/>
  <c r="AA479" i="18"/>
  <c r="AB479" i="18"/>
  <c r="AC479" i="18"/>
  <c r="AD479" i="18"/>
  <c r="M480" i="18"/>
  <c r="N480" i="18"/>
  <c r="O480" i="18"/>
  <c r="P480" i="18"/>
  <c r="Q480" i="18"/>
  <c r="R480" i="18"/>
  <c r="S480" i="18"/>
  <c r="T480" i="18"/>
  <c r="U480" i="18"/>
  <c r="W480" i="18"/>
  <c r="X480" i="18"/>
  <c r="Y480" i="18"/>
  <c r="Z480" i="18"/>
  <c r="AA480" i="18"/>
  <c r="AB480" i="18"/>
  <c r="AC480" i="18"/>
  <c r="AD480" i="18"/>
  <c r="M481" i="18"/>
  <c r="N481" i="18"/>
  <c r="O481" i="18"/>
  <c r="P481" i="18"/>
  <c r="Q481" i="18"/>
  <c r="R481" i="18"/>
  <c r="S481" i="18"/>
  <c r="T481" i="18"/>
  <c r="U481" i="18"/>
  <c r="W481" i="18"/>
  <c r="X481" i="18"/>
  <c r="Y481" i="18"/>
  <c r="Z481" i="18"/>
  <c r="AA481" i="18"/>
  <c r="AB481" i="18"/>
  <c r="AC481" i="18"/>
  <c r="AD481" i="18"/>
  <c r="M482" i="18"/>
  <c r="N482" i="18"/>
  <c r="O482" i="18"/>
  <c r="P482" i="18"/>
  <c r="Q482" i="18"/>
  <c r="R482" i="18"/>
  <c r="S482" i="18"/>
  <c r="T482" i="18"/>
  <c r="U482" i="18"/>
  <c r="W482" i="18"/>
  <c r="X482" i="18"/>
  <c r="Y482" i="18"/>
  <c r="Z482" i="18"/>
  <c r="AA482" i="18"/>
  <c r="AB482" i="18"/>
  <c r="AC482" i="18"/>
  <c r="AD482" i="18"/>
  <c r="M483" i="18"/>
  <c r="N483" i="18"/>
  <c r="O483" i="18"/>
  <c r="P483" i="18"/>
  <c r="Q483" i="18"/>
  <c r="R483" i="18"/>
  <c r="S483" i="18"/>
  <c r="T483" i="18"/>
  <c r="U483" i="18"/>
  <c r="W483" i="18"/>
  <c r="X483" i="18"/>
  <c r="Y483" i="18"/>
  <c r="Z483" i="18"/>
  <c r="AA483" i="18"/>
  <c r="AB483" i="18"/>
  <c r="AC483" i="18"/>
  <c r="AD483" i="18"/>
  <c r="M484" i="18"/>
  <c r="N484" i="18"/>
  <c r="O484" i="18"/>
  <c r="P484" i="18"/>
  <c r="Q484" i="18"/>
  <c r="R484" i="18"/>
  <c r="S484" i="18"/>
  <c r="T484" i="18"/>
  <c r="U484" i="18"/>
  <c r="W484" i="18"/>
  <c r="X484" i="18"/>
  <c r="Y484" i="18"/>
  <c r="Z484" i="18"/>
  <c r="AA484" i="18"/>
  <c r="AB484" i="18"/>
  <c r="AC484" i="18"/>
  <c r="AD484" i="18"/>
  <c r="M485" i="18"/>
  <c r="N485" i="18"/>
  <c r="O485" i="18"/>
  <c r="P485" i="18"/>
  <c r="Q485" i="18"/>
  <c r="R485" i="18"/>
  <c r="S485" i="18"/>
  <c r="T485" i="18"/>
  <c r="U485" i="18"/>
  <c r="W485" i="18"/>
  <c r="X485" i="18"/>
  <c r="Y485" i="18"/>
  <c r="Z485" i="18"/>
  <c r="AA485" i="18"/>
  <c r="AB485" i="18"/>
  <c r="AC485" i="18"/>
  <c r="AD485" i="18"/>
  <c r="M486" i="18"/>
  <c r="N486" i="18"/>
  <c r="O486" i="18"/>
  <c r="P486" i="18"/>
  <c r="Q486" i="18"/>
  <c r="R486" i="18"/>
  <c r="S486" i="18"/>
  <c r="T486" i="18"/>
  <c r="U486" i="18"/>
  <c r="W486" i="18"/>
  <c r="X486" i="18"/>
  <c r="Y486" i="18"/>
  <c r="Z486" i="18"/>
  <c r="AA486" i="18"/>
  <c r="AB486" i="18"/>
  <c r="AC486" i="18"/>
  <c r="AD486" i="18"/>
  <c r="M487" i="18"/>
  <c r="N487" i="18"/>
  <c r="O487" i="18"/>
  <c r="P487" i="18"/>
  <c r="Q487" i="18"/>
  <c r="R487" i="18"/>
  <c r="S487" i="18"/>
  <c r="T487" i="18"/>
  <c r="U487" i="18"/>
  <c r="W487" i="18"/>
  <c r="X487" i="18"/>
  <c r="Y487" i="18"/>
  <c r="Z487" i="18"/>
  <c r="AA487" i="18"/>
  <c r="AB487" i="18"/>
  <c r="AC487" i="18"/>
  <c r="AD487" i="18"/>
  <c r="M488" i="18"/>
  <c r="N488" i="18"/>
  <c r="O488" i="18"/>
  <c r="P488" i="18"/>
  <c r="Q488" i="18"/>
  <c r="R488" i="18"/>
  <c r="S488" i="18"/>
  <c r="T488" i="18"/>
  <c r="U488" i="18"/>
  <c r="W488" i="18"/>
  <c r="X488" i="18"/>
  <c r="Y488" i="18"/>
  <c r="Z488" i="18"/>
  <c r="AA488" i="18"/>
  <c r="AB488" i="18"/>
  <c r="AC488" i="18"/>
  <c r="AD488" i="18"/>
  <c r="M489" i="18"/>
  <c r="N489" i="18"/>
  <c r="O489" i="18"/>
  <c r="P489" i="18"/>
  <c r="Q489" i="18"/>
  <c r="R489" i="18"/>
  <c r="S489" i="18"/>
  <c r="T489" i="18"/>
  <c r="U489" i="18"/>
  <c r="W489" i="18"/>
  <c r="X489" i="18"/>
  <c r="Y489" i="18"/>
  <c r="Z489" i="18"/>
  <c r="AA489" i="18"/>
  <c r="AB489" i="18"/>
  <c r="AC489" i="18"/>
  <c r="AD489" i="18"/>
  <c r="M490" i="18"/>
  <c r="N490" i="18"/>
  <c r="O490" i="18"/>
  <c r="P490" i="18"/>
  <c r="Q490" i="18"/>
  <c r="R490" i="18"/>
  <c r="S490" i="18"/>
  <c r="T490" i="18"/>
  <c r="U490" i="18"/>
  <c r="W490" i="18"/>
  <c r="X490" i="18"/>
  <c r="Y490" i="18"/>
  <c r="Z490" i="18"/>
  <c r="AA490" i="18"/>
  <c r="AB490" i="18"/>
  <c r="AC490" i="18"/>
  <c r="AD490" i="18"/>
  <c r="M491" i="18"/>
  <c r="N491" i="18"/>
  <c r="O491" i="18"/>
  <c r="P491" i="18"/>
  <c r="Q491" i="18"/>
  <c r="R491" i="18"/>
  <c r="S491" i="18"/>
  <c r="T491" i="18"/>
  <c r="U491" i="18"/>
  <c r="W491" i="18"/>
  <c r="X491" i="18"/>
  <c r="Y491" i="18"/>
  <c r="Z491" i="18"/>
  <c r="AA491" i="18"/>
  <c r="AB491" i="18"/>
  <c r="AC491" i="18"/>
  <c r="AD491" i="18"/>
  <c r="M492" i="18"/>
  <c r="N492" i="18"/>
  <c r="O492" i="18"/>
  <c r="P492" i="18"/>
  <c r="Q492" i="18"/>
  <c r="R492" i="18"/>
  <c r="S492" i="18"/>
  <c r="T492" i="18"/>
  <c r="U492" i="18"/>
  <c r="W492" i="18"/>
  <c r="X492" i="18"/>
  <c r="Y492" i="18"/>
  <c r="Z492" i="18"/>
  <c r="AA492" i="18"/>
  <c r="AB492" i="18"/>
  <c r="AC492" i="18"/>
  <c r="AD492" i="18"/>
  <c r="M493" i="18"/>
  <c r="N493" i="18"/>
  <c r="O493" i="18"/>
  <c r="P493" i="18"/>
  <c r="Q493" i="18"/>
  <c r="R493" i="18"/>
  <c r="S493" i="18"/>
  <c r="T493" i="18"/>
  <c r="U493" i="18"/>
  <c r="W493" i="18"/>
  <c r="X493" i="18"/>
  <c r="Y493" i="18"/>
  <c r="Z493" i="18"/>
  <c r="AA493" i="18"/>
  <c r="AB493" i="18"/>
  <c r="AC493" i="18"/>
  <c r="AD493" i="18"/>
  <c r="M494" i="18"/>
  <c r="N494" i="18"/>
  <c r="O494" i="18"/>
  <c r="P494" i="18"/>
  <c r="Q494" i="18"/>
  <c r="R494" i="18"/>
  <c r="S494" i="18"/>
  <c r="T494" i="18"/>
  <c r="U494" i="18"/>
  <c r="W494" i="18"/>
  <c r="X494" i="18"/>
  <c r="Y494" i="18"/>
  <c r="Z494" i="18"/>
  <c r="AA494" i="18"/>
  <c r="AB494" i="18"/>
  <c r="AC494" i="18"/>
  <c r="AD494" i="18"/>
  <c r="M495" i="18"/>
  <c r="N495" i="18"/>
  <c r="O495" i="18"/>
  <c r="P495" i="18"/>
  <c r="Q495" i="18"/>
  <c r="R495" i="18"/>
  <c r="S495" i="18"/>
  <c r="T495" i="18"/>
  <c r="U495" i="18"/>
  <c r="W495" i="18"/>
  <c r="X495" i="18"/>
  <c r="Y495" i="18"/>
  <c r="Z495" i="18"/>
  <c r="AA495" i="18"/>
  <c r="AB495" i="18"/>
  <c r="AC495" i="18"/>
  <c r="AD495" i="18"/>
  <c r="M496" i="18"/>
  <c r="N496" i="18"/>
  <c r="O496" i="18"/>
  <c r="P496" i="18"/>
  <c r="Q496" i="18"/>
  <c r="R496" i="18"/>
  <c r="S496" i="18"/>
  <c r="T496" i="18"/>
  <c r="U496" i="18"/>
  <c r="W496" i="18"/>
  <c r="X496" i="18"/>
  <c r="Y496" i="18"/>
  <c r="Z496" i="18"/>
  <c r="AA496" i="18"/>
  <c r="AB496" i="18"/>
  <c r="AC496" i="18"/>
  <c r="AD496" i="18"/>
  <c r="M497" i="18"/>
  <c r="N497" i="18"/>
  <c r="O497" i="18"/>
  <c r="P497" i="18"/>
  <c r="Q497" i="18"/>
  <c r="R497" i="18"/>
  <c r="S497" i="18"/>
  <c r="T497" i="18"/>
  <c r="U497" i="18"/>
  <c r="W497" i="18"/>
  <c r="X497" i="18"/>
  <c r="Y497" i="18"/>
  <c r="Z497" i="18"/>
  <c r="AA497" i="18"/>
  <c r="AB497" i="18"/>
  <c r="AC497" i="18"/>
  <c r="AD497" i="18"/>
  <c r="M498" i="18"/>
  <c r="N498" i="18"/>
  <c r="O498" i="18"/>
  <c r="P498" i="18"/>
  <c r="Q498" i="18"/>
  <c r="R498" i="18"/>
  <c r="S498" i="18"/>
  <c r="T498" i="18"/>
  <c r="U498" i="18"/>
  <c r="V498" i="18"/>
  <c r="W498" i="18"/>
  <c r="X498" i="18"/>
  <c r="Y498" i="18"/>
  <c r="Z498" i="18"/>
  <c r="AA498" i="18"/>
  <c r="AB498" i="18"/>
  <c r="AC498" i="18"/>
  <c r="AD498" i="18"/>
  <c r="M499" i="18"/>
  <c r="N499" i="18"/>
  <c r="O499" i="18"/>
  <c r="P499" i="18"/>
  <c r="Q499" i="18"/>
  <c r="R499" i="18"/>
  <c r="S499" i="18"/>
  <c r="T499" i="18"/>
  <c r="U499" i="18"/>
  <c r="V499" i="18"/>
  <c r="W499" i="18"/>
  <c r="X499" i="18"/>
  <c r="Y499" i="18"/>
  <c r="Z499" i="18"/>
  <c r="AA499" i="18"/>
  <c r="AB499" i="18"/>
  <c r="AC499" i="18"/>
  <c r="AD499" i="18"/>
  <c r="M500" i="18"/>
  <c r="N500" i="18"/>
  <c r="O500" i="18"/>
  <c r="P500" i="18"/>
  <c r="Q500" i="18"/>
  <c r="R500" i="18"/>
  <c r="S500" i="18"/>
  <c r="T500" i="18"/>
  <c r="U500" i="18"/>
  <c r="W500" i="18"/>
  <c r="X500" i="18"/>
  <c r="Y500" i="18"/>
  <c r="Z500" i="18"/>
  <c r="AA500" i="18"/>
  <c r="AB500" i="18"/>
  <c r="AC500" i="18"/>
  <c r="AD500" i="18"/>
  <c r="M501" i="18"/>
  <c r="N501" i="18"/>
  <c r="O501" i="18"/>
  <c r="P501" i="18"/>
  <c r="Q501" i="18"/>
  <c r="R501" i="18"/>
  <c r="S501" i="18"/>
  <c r="T501" i="18"/>
  <c r="U501" i="18"/>
  <c r="V501" i="18"/>
  <c r="W501" i="18"/>
  <c r="X501" i="18"/>
  <c r="Y501" i="18"/>
  <c r="Z501" i="18"/>
  <c r="AA501" i="18"/>
  <c r="AB501" i="18"/>
  <c r="AC501" i="18"/>
  <c r="AD501" i="18"/>
  <c r="M502" i="18"/>
  <c r="N502" i="18"/>
  <c r="O502" i="18"/>
  <c r="P502" i="18"/>
  <c r="Q502" i="18"/>
  <c r="R502" i="18"/>
  <c r="S502" i="18"/>
  <c r="T502" i="18"/>
  <c r="U502" i="18"/>
  <c r="V502" i="18"/>
  <c r="W502" i="18"/>
  <c r="X502" i="18"/>
  <c r="Y502" i="18"/>
  <c r="Z502" i="18"/>
  <c r="AA502" i="18"/>
  <c r="AB502" i="18"/>
  <c r="AC502" i="18"/>
  <c r="AD502" i="18"/>
  <c r="M503" i="18"/>
  <c r="N503" i="18"/>
  <c r="O503" i="18"/>
  <c r="P503" i="18"/>
  <c r="Q503" i="18"/>
  <c r="R503" i="18"/>
  <c r="S503" i="18"/>
  <c r="T503" i="18"/>
  <c r="U503" i="18"/>
  <c r="V503" i="18"/>
  <c r="W503" i="18"/>
  <c r="X503" i="18"/>
  <c r="Y503" i="18"/>
  <c r="Z503" i="18"/>
  <c r="AA503" i="18"/>
  <c r="AB503" i="18"/>
  <c r="AC503" i="18"/>
  <c r="AD503" i="18"/>
  <c r="M504" i="18"/>
  <c r="N504" i="18"/>
  <c r="O504" i="18"/>
  <c r="P504" i="18"/>
  <c r="Q504" i="18"/>
  <c r="R504" i="18"/>
  <c r="S504" i="18"/>
  <c r="T504" i="18"/>
  <c r="U504" i="18"/>
  <c r="W504" i="18"/>
  <c r="X504" i="18"/>
  <c r="Y504" i="18"/>
  <c r="Z504" i="18"/>
  <c r="AA504" i="18"/>
  <c r="AB504" i="18"/>
  <c r="AC504" i="18"/>
  <c r="AD504" i="18"/>
  <c r="M505" i="18"/>
  <c r="N505" i="18"/>
  <c r="O505" i="18"/>
  <c r="P505" i="18"/>
  <c r="Q505" i="18"/>
  <c r="R505" i="18"/>
  <c r="S505" i="18"/>
  <c r="T505" i="18"/>
  <c r="U505" i="18"/>
  <c r="V505" i="18"/>
  <c r="W505" i="18"/>
  <c r="X505" i="18"/>
  <c r="Y505" i="18"/>
  <c r="Z505" i="18"/>
  <c r="AA505" i="18"/>
  <c r="AB505" i="18"/>
  <c r="AC505" i="18"/>
  <c r="AD505" i="18"/>
  <c r="M506" i="18"/>
  <c r="N506" i="18"/>
  <c r="O506" i="18"/>
  <c r="P506" i="18"/>
  <c r="Q506" i="18"/>
  <c r="R506" i="18"/>
  <c r="S506" i="18"/>
  <c r="T506" i="18"/>
  <c r="U506" i="18"/>
  <c r="V506" i="18"/>
  <c r="W506" i="18"/>
  <c r="X506" i="18"/>
  <c r="Y506" i="18"/>
  <c r="Z506" i="18"/>
  <c r="AA506" i="18"/>
  <c r="AB506" i="18"/>
  <c r="AC506" i="18"/>
  <c r="AD506" i="18"/>
  <c r="M507" i="18"/>
  <c r="N507" i="18"/>
  <c r="O507" i="18"/>
  <c r="P507" i="18"/>
  <c r="Q507" i="18"/>
  <c r="R507" i="18"/>
  <c r="S507" i="18"/>
  <c r="T507" i="18"/>
  <c r="U507" i="18"/>
  <c r="V507" i="18"/>
  <c r="W507" i="18"/>
  <c r="X507" i="18"/>
  <c r="Y507" i="18"/>
  <c r="Z507" i="18"/>
  <c r="AA507" i="18"/>
  <c r="AB507" i="18"/>
  <c r="AC507" i="18"/>
  <c r="AD507" i="18"/>
  <c r="M508" i="18"/>
  <c r="N508" i="18"/>
  <c r="O508" i="18"/>
  <c r="P508" i="18"/>
  <c r="Q508" i="18"/>
  <c r="R508" i="18"/>
  <c r="S508" i="18"/>
  <c r="T508" i="18"/>
  <c r="U508" i="18"/>
  <c r="W508" i="18"/>
  <c r="X508" i="18"/>
  <c r="Y508" i="18"/>
  <c r="Z508" i="18"/>
  <c r="AA508" i="18"/>
  <c r="AB508" i="18"/>
  <c r="AC508" i="18"/>
  <c r="AD508" i="18"/>
  <c r="M509" i="18"/>
  <c r="N509" i="18"/>
  <c r="O509" i="18"/>
  <c r="P509" i="18"/>
  <c r="Q509" i="18"/>
  <c r="R509" i="18"/>
  <c r="S509" i="18"/>
  <c r="T509" i="18"/>
  <c r="U509" i="18"/>
  <c r="W509" i="18"/>
  <c r="X509" i="18"/>
  <c r="Y509" i="18"/>
  <c r="Z509" i="18"/>
  <c r="AA509" i="18"/>
  <c r="AB509" i="18"/>
  <c r="AC509" i="18"/>
  <c r="AD509" i="18"/>
  <c r="M510" i="18"/>
  <c r="N510" i="18"/>
  <c r="O510" i="18"/>
  <c r="P510" i="18"/>
  <c r="Q510" i="18"/>
  <c r="R510" i="18"/>
  <c r="S510" i="18"/>
  <c r="T510" i="18"/>
  <c r="U510" i="18"/>
  <c r="V510" i="18"/>
  <c r="W510" i="18"/>
  <c r="X510" i="18"/>
  <c r="Y510" i="18"/>
  <c r="Z510" i="18"/>
  <c r="AA510" i="18"/>
  <c r="AB510" i="18"/>
  <c r="AC510" i="18"/>
  <c r="AD510" i="18"/>
  <c r="M511" i="18"/>
  <c r="N511" i="18"/>
  <c r="O511" i="18"/>
  <c r="P511" i="18"/>
  <c r="Q511" i="18"/>
  <c r="R511" i="18"/>
  <c r="S511" i="18"/>
  <c r="T511" i="18"/>
  <c r="U511" i="18"/>
  <c r="V511" i="18"/>
  <c r="W511" i="18"/>
  <c r="X511" i="18"/>
  <c r="Y511" i="18"/>
  <c r="Z511" i="18"/>
  <c r="AA511" i="18"/>
  <c r="AB511" i="18"/>
  <c r="AC511" i="18"/>
  <c r="AD511" i="18"/>
  <c r="M512" i="18"/>
  <c r="N512" i="18"/>
  <c r="O512" i="18"/>
  <c r="P512" i="18"/>
  <c r="Q512" i="18"/>
  <c r="R512" i="18"/>
  <c r="S512" i="18"/>
  <c r="T512" i="18"/>
  <c r="U512" i="18"/>
  <c r="W512" i="18"/>
  <c r="X512" i="18"/>
  <c r="Y512" i="18"/>
  <c r="Z512" i="18"/>
  <c r="AA512" i="18"/>
  <c r="AB512" i="18"/>
  <c r="AC512" i="18"/>
  <c r="AD512" i="18"/>
  <c r="M513" i="18"/>
  <c r="N513" i="18"/>
  <c r="O513" i="18"/>
  <c r="P513" i="18"/>
  <c r="Q513" i="18"/>
  <c r="R513" i="18"/>
  <c r="S513" i="18"/>
  <c r="T513" i="18"/>
  <c r="U513" i="18"/>
  <c r="W513" i="18"/>
  <c r="X513" i="18"/>
  <c r="Y513" i="18"/>
  <c r="Z513" i="18"/>
  <c r="AA513" i="18"/>
  <c r="AB513" i="18"/>
  <c r="AC513" i="18"/>
  <c r="AD513" i="18"/>
  <c r="M514" i="18"/>
  <c r="N514" i="18"/>
  <c r="O514" i="18"/>
  <c r="P514" i="18"/>
  <c r="Q514" i="18"/>
  <c r="R514" i="18"/>
  <c r="S514" i="18"/>
  <c r="T514" i="18"/>
  <c r="U514" i="18"/>
  <c r="W514" i="18"/>
  <c r="X514" i="18"/>
  <c r="Y514" i="18"/>
  <c r="Z514" i="18"/>
  <c r="AA514" i="18"/>
  <c r="AB514" i="18"/>
  <c r="AC514" i="18"/>
  <c r="AD514" i="18"/>
  <c r="M515" i="18"/>
  <c r="N515" i="18"/>
  <c r="O515" i="18"/>
  <c r="P515" i="18"/>
  <c r="Q515" i="18"/>
  <c r="R515" i="18"/>
  <c r="S515" i="18"/>
  <c r="T515" i="18"/>
  <c r="U515" i="18"/>
  <c r="W515" i="18"/>
  <c r="X515" i="18"/>
  <c r="Y515" i="18"/>
  <c r="Z515" i="18"/>
  <c r="AA515" i="18"/>
  <c r="AB515" i="18"/>
  <c r="AC515" i="18"/>
  <c r="AD515" i="18"/>
  <c r="M516" i="18"/>
  <c r="N516" i="18"/>
  <c r="O516" i="18"/>
  <c r="P516" i="18"/>
  <c r="Q516" i="18"/>
  <c r="R516" i="18"/>
  <c r="S516" i="18"/>
  <c r="T516" i="18"/>
  <c r="U516" i="18"/>
  <c r="W516" i="18"/>
  <c r="X516" i="18"/>
  <c r="Y516" i="18"/>
  <c r="Z516" i="18"/>
  <c r="AA516" i="18"/>
  <c r="AB516" i="18"/>
  <c r="AC516" i="18"/>
  <c r="AD516" i="18"/>
  <c r="M517" i="18"/>
  <c r="N517" i="18"/>
  <c r="O517" i="18"/>
  <c r="P517" i="18"/>
  <c r="Q517" i="18"/>
  <c r="R517" i="18"/>
  <c r="S517" i="18"/>
  <c r="T517" i="18"/>
  <c r="U517" i="18"/>
  <c r="W517" i="18"/>
  <c r="X517" i="18"/>
  <c r="Y517" i="18"/>
  <c r="Z517" i="18"/>
  <c r="AA517" i="18"/>
  <c r="AB517" i="18"/>
  <c r="AC517" i="18"/>
  <c r="AD517" i="18"/>
  <c r="M518" i="18"/>
  <c r="N518" i="18"/>
  <c r="O518" i="18"/>
  <c r="P518" i="18"/>
  <c r="Q518" i="18"/>
  <c r="R518" i="18"/>
  <c r="S518" i="18"/>
  <c r="T518" i="18"/>
  <c r="U518" i="18"/>
  <c r="W518" i="18"/>
  <c r="X518" i="18"/>
  <c r="Y518" i="18"/>
  <c r="Z518" i="18"/>
  <c r="AA518" i="18"/>
  <c r="AB518" i="18"/>
  <c r="AC518" i="18"/>
  <c r="AD518" i="18"/>
  <c r="M519" i="18"/>
  <c r="N519" i="18"/>
  <c r="O519" i="18"/>
  <c r="P519" i="18"/>
  <c r="Q519" i="18"/>
  <c r="R519" i="18"/>
  <c r="S519" i="18"/>
  <c r="T519" i="18"/>
  <c r="U519" i="18"/>
  <c r="W519" i="18"/>
  <c r="X519" i="18"/>
  <c r="Y519" i="18"/>
  <c r="Z519" i="18"/>
  <c r="AA519" i="18"/>
  <c r="AB519" i="18"/>
  <c r="AC519" i="18"/>
  <c r="AD519" i="18"/>
  <c r="M520" i="18"/>
  <c r="N520" i="18"/>
  <c r="O520" i="18"/>
  <c r="P520" i="18"/>
  <c r="Q520" i="18"/>
  <c r="R520" i="18"/>
  <c r="S520" i="18"/>
  <c r="T520" i="18"/>
  <c r="U520" i="18"/>
  <c r="W520" i="18"/>
  <c r="X520" i="18"/>
  <c r="Y520" i="18"/>
  <c r="Z520" i="18"/>
  <c r="AA520" i="18"/>
  <c r="AB520" i="18"/>
  <c r="AC520" i="18"/>
  <c r="AD520" i="18"/>
  <c r="M521" i="18"/>
  <c r="N521" i="18"/>
  <c r="O521" i="18"/>
  <c r="P521" i="18"/>
  <c r="Q521" i="18"/>
  <c r="R521" i="18"/>
  <c r="S521" i="18"/>
  <c r="T521" i="18"/>
  <c r="U521" i="18"/>
  <c r="W521" i="18"/>
  <c r="X521" i="18"/>
  <c r="Y521" i="18"/>
  <c r="Z521" i="18"/>
  <c r="AA521" i="18"/>
  <c r="AB521" i="18"/>
  <c r="AC521" i="18"/>
  <c r="AD521" i="18"/>
  <c r="M522" i="18"/>
  <c r="N522" i="18"/>
  <c r="O522" i="18"/>
  <c r="P522" i="18"/>
  <c r="Q522" i="18"/>
  <c r="R522" i="18"/>
  <c r="S522" i="18"/>
  <c r="T522" i="18"/>
  <c r="U522" i="18"/>
  <c r="W522" i="18"/>
  <c r="X522" i="18"/>
  <c r="Y522" i="18"/>
  <c r="Z522" i="18"/>
  <c r="AA522" i="18"/>
  <c r="AB522" i="18"/>
  <c r="AC522" i="18"/>
  <c r="AD522" i="18"/>
  <c r="M523" i="18"/>
  <c r="N523" i="18"/>
  <c r="O523" i="18"/>
  <c r="P523" i="18"/>
  <c r="Q523" i="18"/>
  <c r="R523" i="18"/>
  <c r="S523" i="18"/>
  <c r="T523" i="18"/>
  <c r="U523" i="18"/>
  <c r="W523" i="18"/>
  <c r="X523" i="18"/>
  <c r="Y523" i="18"/>
  <c r="Z523" i="18"/>
  <c r="AA523" i="18"/>
  <c r="AB523" i="18"/>
  <c r="AC523" i="18"/>
  <c r="AD523" i="18"/>
  <c r="M524" i="18"/>
  <c r="N524" i="18"/>
  <c r="O524" i="18"/>
  <c r="P524" i="18"/>
  <c r="Q524" i="18"/>
  <c r="R524" i="18"/>
  <c r="S524" i="18"/>
  <c r="T524" i="18"/>
  <c r="U524" i="18"/>
  <c r="W524" i="18"/>
  <c r="X524" i="18"/>
  <c r="Y524" i="18"/>
  <c r="Z524" i="18"/>
  <c r="AA524" i="18"/>
  <c r="AB524" i="18"/>
  <c r="AC524" i="18"/>
  <c r="AD524" i="18"/>
  <c r="M525" i="18"/>
  <c r="N525" i="18"/>
  <c r="O525" i="18"/>
  <c r="P525" i="18"/>
  <c r="Q525" i="18"/>
  <c r="R525" i="18"/>
  <c r="S525" i="18"/>
  <c r="T525" i="18"/>
  <c r="U525" i="18"/>
  <c r="W525" i="18"/>
  <c r="X525" i="18"/>
  <c r="Y525" i="18"/>
  <c r="Z525" i="18"/>
  <c r="AA525" i="18"/>
  <c r="AB525" i="18"/>
  <c r="AC525" i="18"/>
  <c r="AD525" i="18"/>
  <c r="M526" i="18"/>
  <c r="N526" i="18"/>
  <c r="O526" i="18"/>
  <c r="P526" i="18"/>
  <c r="Q526" i="18"/>
  <c r="R526" i="18"/>
  <c r="S526" i="18"/>
  <c r="T526" i="18"/>
  <c r="U526" i="18"/>
  <c r="W526" i="18"/>
  <c r="X526" i="18"/>
  <c r="Y526" i="18"/>
  <c r="Z526" i="18"/>
  <c r="AA526" i="18"/>
  <c r="AB526" i="18"/>
  <c r="AC526" i="18"/>
  <c r="AD526" i="18"/>
  <c r="M527" i="18"/>
  <c r="N527" i="18"/>
  <c r="O527" i="18"/>
  <c r="P527" i="18"/>
  <c r="Q527" i="18"/>
  <c r="R527" i="18"/>
  <c r="S527" i="18"/>
  <c r="T527" i="18"/>
  <c r="U527" i="18"/>
  <c r="W527" i="18"/>
  <c r="X527" i="18"/>
  <c r="Y527" i="18"/>
  <c r="Z527" i="18"/>
  <c r="AA527" i="18"/>
  <c r="AB527" i="18"/>
  <c r="AC527" i="18"/>
  <c r="AD527" i="18"/>
  <c r="M528" i="18"/>
  <c r="N528" i="18"/>
  <c r="O528" i="18"/>
  <c r="P528" i="18"/>
  <c r="Q528" i="18"/>
  <c r="R528" i="18"/>
  <c r="S528" i="18"/>
  <c r="T528" i="18"/>
  <c r="U528" i="18"/>
  <c r="W528" i="18"/>
  <c r="X528" i="18"/>
  <c r="Y528" i="18"/>
  <c r="Z528" i="18"/>
  <c r="AA528" i="18"/>
  <c r="AB528" i="18"/>
  <c r="AC528" i="18"/>
  <c r="AD528" i="18"/>
  <c r="M529" i="18"/>
  <c r="N529" i="18"/>
  <c r="O529" i="18"/>
  <c r="P529" i="18"/>
  <c r="Q529" i="18"/>
  <c r="R529" i="18"/>
  <c r="S529" i="18"/>
  <c r="T529" i="18"/>
  <c r="U529" i="18"/>
  <c r="W529" i="18"/>
  <c r="X529" i="18"/>
  <c r="Y529" i="18"/>
  <c r="Z529" i="18"/>
  <c r="AA529" i="18"/>
  <c r="AB529" i="18"/>
  <c r="AC529" i="18"/>
  <c r="AD529" i="18"/>
  <c r="M530" i="18"/>
  <c r="N530" i="18"/>
  <c r="O530" i="18"/>
  <c r="P530" i="18"/>
  <c r="Q530" i="18"/>
  <c r="R530" i="18"/>
  <c r="S530" i="18"/>
  <c r="T530" i="18"/>
  <c r="U530" i="18"/>
  <c r="W530" i="18"/>
  <c r="X530" i="18"/>
  <c r="Y530" i="18"/>
  <c r="Z530" i="18"/>
  <c r="AA530" i="18"/>
  <c r="AB530" i="18"/>
  <c r="AC530" i="18"/>
  <c r="AD530" i="18"/>
  <c r="M531" i="18"/>
  <c r="N531" i="18"/>
  <c r="O531" i="18"/>
  <c r="P531" i="18"/>
  <c r="Q531" i="18"/>
  <c r="R531" i="18"/>
  <c r="S531" i="18"/>
  <c r="T531" i="18"/>
  <c r="U531" i="18"/>
  <c r="W531" i="18"/>
  <c r="X531" i="18"/>
  <c r="Y531" i="18"/>
  <c r="Z531" i="18"/>
  <c r="AA531" i="18"/>
  <c r="AB531" i="18"/>
  <c r="AC531" i="18"/>
  <c r="AD531" i="18"/>
  <c r="M532" i="18"/>
  <c r="N532" i="18"/>
  <c r="O532" i="18"/>
  <c r="P532" i="18"/>
  <c r="Q532" i="18"/>
  <c r="R532" i="18"/>
  <c r="S532" i="18"/>
  <c r="T532" i="18"/>
  <c r="U532" i="18"/>
  <c r="W532" i="18"/>
  <c r="X532" i="18"/>
  <c r="Y532" i="18"/>
  <c r="Z532" i="18"/>
  <c r="AA532" i="18"/>
  <c r="AB532" i="18"/>
  <c r="AC532" i="18"/>
  <c r="AD532" i="18"/>
  <c r="M533" i="18"/>
  <c r="N533" i="18"/>
  <c r="O533" i="18"/>
  <c r="P533" i="18"/>
  <c r="Q533" i="18"/>
  <c r="R533" i="18"/>
  <c r="S533" i="18"/>
  <c r="T533" i="18"/>
  <c r="U533" i="18"/>
  <c r="W533" i="18"/>
  <c r="X533" i="18"/>
  <c r="Y533" i="18"/>
  <c r="Z533" i="18"/>
  <c r="AA533" i="18"/>
  <c r="AB533" i="18"/>
  <c r="AC533" i="18"/>
  <c r="AD533" i="18"/>
  <c r="M534" i="18"/>
  <c r="N534" i="18"/>
  <c r="O534" i="18"/>
  <c r="P534" i="18"/>
  <c r="Q534" i="18"/>
  <c r="R534" i="18"/>
  <c r="S534" i="18"/>
  <c r="T534" i="18"/>
  <c r="U534" i="18"/>
  <c r="W534" i="18"/>
  <c r="X534" i="18"/>
  <c r="Y534" i="18"/>
  <c r="Z534" i="18"/>
  <c r="AA534" i="18"/>
  <c r="AB534" i="18"/>
  <c r="AC534" i="18"/>
  <c r="AD534" i="18"/>
  <c r="M535" i="18"/>
  <c r="N535" i="18"/>
  <c r="O535" i="18"/>
  <c r="P535" i="18"/>
  <c r="Q535" i="18"/>
  <c r="R535" i="18"/>
  <c r="S535" i="18"/>
  <c r="T535" i="18"/>
  <c r="U535" i="18"/>
  <c r="W535" i="18"/>
  <c r="X535" i="18"/>
  <c r="Y535" i="18"/>
  <c r="Z535" i="18"/>
  <c r="AA535" i="18"/>
  <c r="AB535" i="18"/>
  <c r="AC535" i="18"/>
  <c r="AD535" i="18"/>
  <c r="M536" i="18"/>
  <c r="N536" i="18"/>
  <c r="O536" i="18"/>
  <c r="P536" i="18"/>
  <c r="Q536" i="18"/>
  <c r="R536" i="18"/>
  <c r="S536" i="18"/>
  <c r="T536" i="18"/>
  <c r="U536" i="18"/>
  <c r="V536" i="18"/>
  <c r="W536" i="18"/>
  <c r="X536" i="18"/>
  <c r="Y536" i="18"/>
  <c r="Z536" i="18"/>
  <c r="AA536" i="18"/>
  <c r="AB536" i="18"/>
  <c r="AC536" i="18"/>
  <c r="AD536" i="18"/>
  <c r="M537" i="18"/>
  <c r="N537" i="18"/>
  <c r="O537" i="18"/>
  <c r="P537" i="18"/>
  <c r="Q537" i="18"/>
  <c r="R537" i="18"/>
  <c r="S537" i="18"/>
  <c r="T537" i="18"/>
  <c r="U537" i="18"/>
  <c r="V537" i="18"/>
  <c r="W537" i="18"/>
  <c r="X537" i="18"/>
  <c r="Y537" i="18"/>
  <c r="Z537" i="18"/>
  <c r="AA537" i="18"/>
  <c r="AB537" i="18"/>
  <c r="AC537" i="18"/>
  <c r="AD537" i="18"/>
  <c r="M538" i="18"/>
  <c r="N538" i="18"/>
  <c r="O538" i="18"/>
  <c r="P538" i="18"/>
  <c r="Q538" i="18"/>
  <c r="R538" i="18"/>
  <c r="S538" i="18"/>
  <c r="T538" i="18"/>
  <c r="U538" i="18"/>
  <c r="W538" i="18"/>
  <c r="X538" i="18"/>
  <c r="Y538" i="18"/>
  <c r="Z538" i="18"/>
  <c r="AA538" i="18"/>
  <c r="AB538" i="18"/>
  <c r="AC538" i="18"/>
  <c r="AD538" i="18"/>
  <c r="M539" i="18"/>
  <c r="N539" i="18"/>
  <c r="O539" i="18"/>
  <c r="P539" i="18"/>
  <c r="Q539" i="18"/>
  <c r="R539" i="18"/>
  <c r="S539" i="18"/>
  <c r="T539" i="18"/>
  <c r="U539" i="18"/>
  <c r="V539" i="18"/>
  <c r="W539" i="18"/>
  <c r="X539" i="18"/>
  <c r="Y539" i="18"/>
  <c r="Z539" i="18"/>
  <c r="AA539" i="18"/>
  <c r="AB539" i="18"/>
  <c r="AC539" i="18"/>
  <c r="AD539" i="18"/>
  <c r="M540" i="18"/>
  <c r="N540" i="18"/>
  <c r="O540" i="18"/>
  <c r="P540" i="18"/>
  <c r="Q540" i="18"/>
  <c r="R540" i="18"/>
  <c r="S540" i="18"/>
  <c r="T540" i="18"/>
  <c r="U540" i="18"/>
  <c r="V540" i="18"/>
  <c r="W540" i="18"/>
  <c r="X540" i="18"/>
  <c r="Y540" i="18"/>
  <c r="Z540" i="18"/>
  <c r="AA540" i="18"/>
  <c r="AB540" i="18"/>
  <c r="AC540" i="18"/>
  <c r="AD540" i="18"/>
  <c r="M541" i="18"/>
  <c r="N541" i="18"/>
  <c r="O541" i="18"/>
  <c r="P541" i="18"/>
  <c r="Q541" i="18"/>
  <c r="R541" i="18"/>
  <c r="S541" i="18"/>
  <c r="T541" i="18"/>
  <c r="U541" i="18"/>
  <c r="V541" i="18"/>
  <c r="W541" i="18"/>
  <c r="X541" i="18"/>
  <c r="Y541" i="18"/>
  <c r="Z541" i="18"/>
  <c r="AA541" i="18"/>
  <c r="AB541" i="18"/>
  <c r="AC541" i="18"/>
  <c r="AD541" i="18"/>
  <c r="M542" i="18"/>
  <c r="N542" i="18"/>
  <c r="O542" i="18"/>
  <c r="P542" i="18"/>
  <c r="Q542" i="18"/>
  <c r="R542" i="18"/>
  <c r="S542" i="18"/>
  <c r="T542" i="18"/>
  <c r="U542" i="18"/>
  <c r="W542" i="18"/>
  <c r="X542" i="18"/>
  <c r="Y542" i="18"/>
  <c r="Z542" i="18"/>
  <c r="AA542" i="18"/>
  <c r="AB542" i="18"/>
  <c r="AC542" i="18"/>
  <c r="AD542" i="18"/>
  <c r="M543" i="18"/>
  <c r="N543" i="18"/>
  <c r="O543" i="18"/>
  <c r="P543" i="18"/>
  <c r="Q543" i="18"/>
  <c r="R543" i="18"/>
  <c r="S543" i="18"/>
  <c r="T543" i="18"/>
  <c r="U543" i="18"/>
  <c r="V543" i="18"/>
  <c r="W543" i="18"/>
  <c r="X543" i="18"/>
  <c r="Y543" i="18"/>
  <c r="Z543" i="18"/>
  <c r="AA543" i="18"/>
  <c r="AB543" i="18"/>
  <c r="AC543" i="18"/>
  <c r="AD543" i="18"/>
  <c r="M544" i="18"/>
  <c r="N544" i="18"/>
  <c r="O544" i="18"/>
  <c r="P544" i="18"/>
  <c r="Q544" i="18"/>
  <c r="R544" i="18"/>
  <c r="S544" i="18"/>
  <c r="T544" i="18"/>
  <c r="U544" i="18"/>
  <c r="V544" i="18"/>
  <c r="W544" i="18"/>
  <c r="X544" i="18"/>
  <c r="Y544" i="18"/>
  <c r="Z544" i="18"/>
  <c r="AA544" i="18"/>
  <c r="AB544" i="18"/>
  <c r="AC544" i="18"/>
  <c r="AD544" i="18"/>
  <c r="M545" i="18"/>
  <c r="N545" i="18"/>
  <c r="O545" i="18"/>
  <c r="P545" i="18"/>
  <c r="Q545" i="18"/>
  <c r="R545" i="18"/>
  <c r="S545" i="18"/>
  <c r="T545" i="18"/>
  <c r="U545" i="18"/>
  <c r="V545" i="18"/>
  <c r="W545" i="18"/>
  <c r="X545" i="18"/>
  <c r="Y545" i="18"/>
  <c r="Z545" i="18"/>
  <c r="AA545" i="18"/>
  <c r="AB545" i="18"/>
  <c r="AC545" i="18"/>
  <c r="AD545" i="18"/>
  <c r="M546" i="18"/>
  <c r="N546" i="18"/>
  <c r="O546" i="18"/>
  <c r="P546" i="18"/>
  <c r="Q546" i="18"/>
  <c r="R546" i="18"/>
  <c r="S546" i="18"/>
  <c r="T546" i="18"/>
  <c r="U546" i="18"/>
  <c r="W546" i="18"/>
  <c r="X546" i="18"/>
  <c r="Y546" i="18"/>
  <c r="Z546" i="18"/>
  <c r="AA546" i="18"/>
  <c r="AB546" i="18"/>
  <c r="AC546" i="18"/>
  <c r="AD546" i="18"/>
  <c r="M547" i="18"/>
  <c r="N547" i="18"/>
  <c r="O547" i="18"/>
  <c r="P547" i="18"/>
  <c r="Q547" i="18"/>
  <c r="R547" i="18"/>
  <c r="S547" i="18"/>
  <c r="T547" i="18"/>
  <c r="U547" i="18"/>
  <c r="W547" i="18"/>
  <c r="X547" i="18"/>
  <c r="Y547" i="18"/>
  <c r="Z547" i="18"/>
  <c r="AA547" i="18"/>
  <c r="AB547" i="18"/>
  <c r="AC547" i="18"/>
  <c r="AD547" i="18"/>
  <c r="M548" i="18"/>
  <c r="N548" i="18"/>
  <c r="O548" i="18"/>
  <c r="P548" i="18"/>
  <c r="Q548" i="18"/>
  <c r="R548" i="18"/>
  <c r="S548" i="18"/>
  <c r="T548" i="18"/>
  <c r="U548" i="18"/>
  <c r="V548" i="18"/>
  <c r="W548" i="18"/>
  <c r="X548" i="18"/>
  <c r="Y548" i="18"/>
  <c r="Z548" i="18"/>
  <c r="AA548" i="18"/>
  <c r="AB548" i="18"/>
  <c r="AC548" i="18"/>
  <c r="AD548" i="18"/>
  <c r="M549" i="18"/>
  <c r="N549" i="18"/>
  <c r="O549" i="18"/>
  <c r="P549" i="18"/>
  <c r="Q549" i="18"/>
  <c r="R549" i="18"/>
  <c r="S549" i="18"/>
  <c r="T549" i="18"/>
  <c r="U549" i="18"/>
  <c r="V549" i="18"/>
  <c r="W549" i="18"/>
  <c r="X549" i="18"/>
  <c r="Y549" i="18"/>
  <c r="Z549" i="18"/>
  <c r="AA549" i="18"/>
  <c r="AB549" i="18"/>
  <c r="AC549" i="18"/>
  <c r="AD549" i="18"/>
  <c r="M550" i="18"/>
  <c r="N550" i="18"/>
  <c r="O550" i="18"/>
  <c r="P550" i="18"/>
  <c r="Q550" i="18"/>
  <c r="R550" i="18"/>
  <c r="S550" i="18"/>
  <c r="T550" i="18"/>
  <c r="U550" i="18"/>
  <c r="W550" i="18"/>
  <c r="X550" i="18"/>
  <c r="Y550" i="18"/>
  <c r="Z550" i="18"/>
  <c r="AA550" i="18"/>
  <c r="AB550" i="18"/>
  <c r="AC550" i="18"/>
  <c r="AD550" i="18"/>
  <c r="M551" i="18"/>
  <c r="N551" i="18"/>
  <c r="O551" i="18"/>
  <c r="P551" i="18"/>
  <c r="Q551" i="18"/>
  <c r="R551" i="18"/>
  <c r="S551" i="18"/>
  <c r="T551" i="18"/>
  <c r="U551" i="18"/>
  <c r="W551" i="18"/>
  <c r="X551" i="18"/>
  <c r="Y551" i="18"/>
  <c r="Z551" i="18"/>
  <c r="AA551" i="18"/>
  <c r="AB551" i="18"/>
  <c r="AC551" i="18"/>
  <c r="AD551" i="18"/>
  <c r="M552" i="18"/>
  <c r="N552" i="18"/>
  <c r="O552" i="18"/>
  <c r="P552" i="18"/>
  <c r="Q552" i="18"/>
  <c r="R552" i="18"/>
  <c r="S552" i="18"/>
  <c r="T552" i="18"/>
  <c r="U552" i="18"/>
  <c r="W552" i="18"/>
  <c r="X552" i="18"/>
  <c r="Y552" i="18"/>
  <c r="Z552" i="18"/>
  <c r="AA552" i="18"/>
  <c r="AB552" i="18"/>
  <c r="AC552" i="18"/>
  <c r="AD552" i="18"/>
  <c r="M553" i="18"/>
  <c r="N553" i="18"/>
  <c r="O553" i="18"/>
  <c r="P553" i="18"/>
  <c r="Q553" i="18"/>
  <c r="R553" i="18"/>
  <c r="S553" i="18"/>
  <c r="T553" i="18"/>
  <c r="U553" i="18"/>
  <c r="W553" i="18"/>
  <c r="X553" i="18"/>
  <c r="Y553" i="18"/>
  <c r="Z553" i="18"/>
  <c r="AA553" i="18"/>
  <c r="AB553" i="18"/>
  <c r="AC553" i="18"/>
  <c r="AD553" i="18"/>
  <c r="M554" i="18"/>
  <c r="N554" i="18"/>
  <c r="O554" i="18"/>
  <c r="P554" i="18"/>
  <c r="Q554" i="18"/>
  <c r="R554" i="18"/>
  <c r="S554" i="18"/>
  <c r="T554" i="18"/>
  <c r="U554" i="18"/>
  <c r="W554" i="18"/>
  <c r="X554" i="18"/>
  <c r="Y554" i="18"/>
  <c r="Z554" i="18"/>
  <c r="AA554" i="18"/>
  <c r="AB554" i="18"/>
  <c r="AC554" i="18"/>
  <c r="AD554" i="18"/>
  <c r="M555" i="18"/>
  <c r="N555" i="18"/>
  <c r="O555" i="18"/>
  <c r="P555" i="18"/>
  <c r="Q555" i="18"/>
  <c r="R555" i="18"/>
  <c r="S555" i="18"/>
  <c r="T555" i="18"/>
  <c r="U555" i="18"/>
  <c r="W555" i="18"/>
  <c r="X555" i="18"/>
  <c r="Y555" i="18"/>
  <c r="Z555" i="18"/>
  <c r="AA555" i="18"/>
  <c r="AB555" i="18"/>
  <c r="AC555" i="18"/>
  <c r="AD555" i="18"/>
  <c r="M556" i="18"/>
  <c r="N556" i="18"/>
  <c r="O556" i="18"/>
  <c r="P556" i="18"/>
  <c r="Q556" i="18"/>
  <c r="R556" i="18"/>
  <c r="S556" i="18"/>
  <c r="T556" i="18"/>
  <c r="U556" i="18"/>
  <c r="W556" i="18"/>
  <c r="X556" i="18"/>
  <c r="Y556" i="18"/>
  <c r="Z556" i="18"/>
  <c r="AA556" i="18"/>
  <c r="AB556" i="18"/>
  <c r="AC556" i="18"/>
  <c r="AD556" i="18"/>
  <c r="M557" i="18"/>
  <c r="N557" i="18"/>
  <c r="O557" i="18"/>
  <c r="P557" i="18"/>
  <c r="Q557" i="18"/>
  <c r="R557" i="18"/>
  <c r="S557" i="18"/>
  <c r="T557" i="18"/>
  <c r="U557" i="18"/>
  <c r="V557" i="18"/>
  <c r="W557" i="18"/>
  <c r="X557" i="18"/>
  <c r="Y557" i="18"/>
  <c r="Z557" i="18"/>
  <c r="AA557" i="18"/>
  <c r="AB557" i="18"/>
  <c r="AC557" i="18"/>
  <c r="AD557" i="18"/>
  <c r="M558" i="18"/>
  <c r="N558" i="18"/>
  <c r="O558" i="18"/>
  <c r="P558" i="18"/>
  <c r="Q558" i="18"/>
  <c r="R558" i="18"/>
  <c r="S558" i="18"/>
  <c r="T558" i="18"/>
  <c r="U558" i="18"/>
  <c r="V558" i="18"/>
  <c r="W558" i="18"/>
  <c r="X558" i="18"/>
  <c r="Y558" i="18"/>
  <c r="Z558" i="18"/>
  <c r="AA558" i="18"/>
  <c r="AB558" i="18"/>
  <c r="AC558" i="18"/>
  <c r="AD558" i="18"/>
  <c r="M559" i="18"/>
  <c r="N559" i="18"/>
  <c r="O559" i="18"/>
  <c r="P559" i="18"/>
  <c r="Q559" i="18"/>
  <c r="R559" i="18"/>
  <c r="S559" i="18"/>
  <c r="T559" i="18"/>
  <c r="U559" i="18"/>
  <c r="V559" i="18"/>
  <c r="W559" i="18"/>
  <c r="X559" i="18"/>
  <c r="Y559" i="18"/>
  <c r="Z559" i="18"/>
  <c r="AA559" i="18"/>
  <c r="AB559" i="18"/>
  <c r="AC559" i="18"/>
  <c r="AD559" i="18"/>
  <c r="M560" i="18"/>
  <c r="N560" i="18"/>
  <c r="O560" i="18"/>
  <c r="P560" i="18"/>
  <c r="Q560" i="18"/>
  <c r="R560" i="18"/>
  <c r="S560" i="18"/>
  <c r="T560" i="18"/>
  <c r="U560" i="18"/>
  <c r="W560" i="18"/>
  <c r="X560" i="18"/>
  <c r="Y560" i="18"/>
  <c r="Z560" i="18"/>
  <c r="AA560" i="18"/>
  <c r="AB560" i="18"/>
  <c r="AC560" i="18"/>
  <c r="AD560" i="18"/>
  <c r="M561" i="18"/>
  <c r="N561" i="18"/>
  <c r="O561" i="18"/>
  <c r="P561" i="18"/>
  <c r="Q561" i="18"/>
  <c r="R561" i="18"/>
  <c r="S561" i="18"/>
  <c r="T561" i="18"/>
  <c r="U561" i="18"/>
  <c r="V561" i="18"/>
  <c r="W561" i="18"/>
  <c r="X561" i="18"/>
  <c r="Y561" i="18"/>
  <c r="Z561" i="18"/>
  <c r="AA561" i="18"/>
  <c r="AB561" i="18"/>
  <c r="AC561" i="18"/>
  <c r="AD561" i="18"/>
  <c r="M562" i="18"/>
  <c r="N562" i="18"/>
  <c r="O562" i="18"/>
  <c r="P562" i="18"/>
  <c r="Q562" i="18"/>
  <c r="R562" i="18"/>
  <c r="S562" i="18"/>
  <c r="T562" i="18"/>
  <c r="U562" i="18"/>
  <c r="V562" i="18"/>
  <c r="W562" i="18"/>
  <c r="X562" i="18"/>
  <c r="Y562" i="18"/>
  <c r="Z562" i="18"/>
  <c r="AA562" i="18"/>
  <c r="AB562" i="18"/>
  <c r="AC562" i="18"/>
  <c r="AD562" i="18"/>
  <c r="M563" i="18"/>
  <c r="N563" i="18"/>
  <c r="O563" i="18"/>
  <c r="P563" i="18"/>
  <c r="Q563" i="18"/>
  <c r="R563" i="18"/>
  <c r="S563" i="18"/>
  <c r="T563" i="18"/>
  <c r="U563" i="18"/>
  <c r="V563" i="18"/>
  <c r="W563" i="18"/>
  <c r="X563" i="18"/>
  <c r="Y563" i="18"/>
  <c r="Z563" i="18"/>
  <c r="AA563" i="18"/>
  <c r="AB563" i="18"/>
  <c r="AC563" i="18"/>
  <c r="AD563" i="18"/>
  <c r="M564" i="18"/>
  <c r="N564" i="18"/>
  <c r="O564" i="18"/>
  <c r="P564" i="18"/>
  <c r="Q564" i="18"/>
  <c r="R564" i="18"/>
  <c r="S564" i="18"/>
  <c r="T564" i="18"/>
  <c r="U564" i="18"/>
  <c r="V564" i="18"/>
  <c r="W564" i="18"/>
  <c r="X564" i="18"/>
  <c r="Y564" i="18"/>
  <c r="Z564" i="18"/>
  <c r="AA564" i="18"/>
  <c r="AB564" i="18"/>
  <c r="AC564" i="18"/>
  <c r="AD564" i="18"/>
  <c r="M565" i="18"/>
  <c r="N565" i="18"/>
  <c r="O565" i="18"/>
  <c r="P565" i="18"/>
  <c r="Q565" i="18"/>
  <c r="R565" i="18"/>
  <c r="S565" i="18"/>
  <c r="T565" i="18"/>
  <c r="U565" i="18"/>
  <c r="V565" i="18"/>
  <c r="W565" i="18"/>
  <c r="X565" i="18"/>
  <c r="Y565" i="18"/>
  <c r="Z565" i="18"/>
  <c r="AA565" i="18"/>
  <c r="AB565" i="18"/>
  <c r="AC565" i="18"/>
  <c r="AD565" i="18"/>
  <c r="M566" i="18"/>
  <c r="N566" i="18"/>
  <c r="O566" i="18"/>
  <c r="P566" i="18"/>
  <c r="Q566" i="18"/>
  <c r="R566" i="18"/>
  <c r="S566" i="18"/>
  <c r="T566" i="18"/>
  <c r="U566" i="18"/>
  <c r="V566" i="18"/>
  <c r="W566" i="18"/>
  <c r="X566" i="18"/>
  <c r="Y566" i="18"/>
  <c r="Z566" i="18"/>
  <c r="AA566" i="18"/>
  <c r="AB566" i="18"/>
  <c r="AC566" i="18"/>
  <c r="AD566" i="18"/>
  <c r="M567" i="18"/>
  <c r="N567" i="18"/>
  <c r="O567" i="18"/>
  <c r="P567" i="18"/>
  <c r="Q567" i="18"/>
  <c r="R567" i="18"/>
  <c r="S567" i="18"/>
  <c r="T567" i="18"/>
  <c r="U567" i="18"/>
  <c r="W567" i="18"/>
  <c r="X567" i="18"/>
  <c r="Y567" i="18"/>
  <c r="Z567" i="18"/>
  <c r="AA567" i="18"/>
  <c r="AB567" i="18"/>
  <c r="AC567" i="18"/>
  <c r="AD567" i="18"/>
  <c r="M568" i="18"/>
  <c r="N568" i="18"/>
  <c r="O568" i="18"/>
  <c r="P568" i="18"/>
  <c r="Q568" i="18"/>
  <c r="R568" i="18"/>
  <c r="S568" i="18"/>
  <c r="T568" i="18"/>
  <c r="U568" i="18"/>
  <c r="V568" i="18"/>
  <c r="W568" i="18"/>
  <c r="X568" i="18"/>
  <c r="Y568" i="18"/>
  <c r="Z568" i="18"/>
  <c r="AA568" i="18"/>
  <c r="AB568" i="18"/>
  <c r="AC568" i="18"/>
  <c r="AD568" i="18"/>
  <c r="M569" i="18"/>
  <c r="N569" i="18"/>
  <c r="O569" i="18"/>
  <c r="P569" i="18"/>
  <c r="Q569" i="18"/>
  <c r="R569" i="18"/>
  <c r="S569" i="18"/>
  <c r="T569" i="18"/>
  <c r="U569" i="18"/>
  <c r="W569" i="18"/>
  <c r="X569" i="18"/>
  <c r="Y569" i="18"/>
  <c r="Z569" i="18"/>
  <c r="AA569" i="18"/>
  <c r="AB569" i="18"/>
  <c r="AC569" i="18"/>
  <c r="AD569" i="18"/>
  <c r="M570" i="18"/>
  <c r="N570" i="18"/>
  <c r="O570" i="18"/>
  <c r="P570" i="18"/>
  <c r="Q570" i="18"/>
  <c r="R570" i="18"/>
  <c r="S570" i="18"/>
  <c r="T570" i="18"/>
  <c r="U570" i="18"/>
  <c r="W570" i="18"/>
  <c r="X570" i="18"/>
  <c r="Y570" i="18"/>
  <c r="Z570" i="18"/>
  <c r="AA570" i="18"/>
  <c r="AB570" i="18"/>
  <c r="AC570" i="18"/>
  <c r="AD570" i="18"/>
  <c r="M571" i="18"/>
  <c r="N571" i="18"/>
  <c r="O571" i="18"/>
  <c r="P571" i="18"/>
  <c r="Q571" i="18"/>
  <c r="R571" i="18"/>
  <c r="S571" i="18"/>
  <c r="T571" i="18"/>
  <c r="U571" i="18"/>
  <c r="V571" i="18"/>
  <c r="W571" i="18"/>
  <c r="X571" i="18"/>
  <c r="Y571" i="18"/>
  <c r="Z571" i="18"/>
  <c r="AA571" i="18"/>
  <c r="AB571" i="18"/>
  <c r="AC571" i="18"/>
  <c r="AD571" i="18"/>
  <c r="M572" i="18"/>
  <c r="N572" i="18"/>
  <c r="O572" i="18"/>
  <c r="P572" i="18"/>
  <c r="Q572" i="18"/>
  <c r="R572" i="18"/>
  <c r="S572" i="18"/>
  <c r="T572" i="18"/>
  <c r="U572" i="18"/>
  <c r="W572" i="18"/>
  <c r="X572" i="18"/>
  <c r="Y572" i="18"/>
  <c r="Z572" i="18"/>
  <c r="AA572" i="18"/>
  <c r="AB572" i="18"/>
  <c r="AC572" i="18"/>
  <c r="AD572" i="18"/>
  <c r="M573" i="18"/>
  <c r="N573" i="18"/>
  <c r="O573" i="18"/>
  <c r="P573" i="18"/>
  <c r="Q573" i="18"/>
  <c r="R573" i="18"/>
  <c r="S573" i="18"/>
  <c r="T573" i="18"/>
  <c r="U573" i="18"/>
  <c r="V573" i="18"/>
  <c r="W573" i="18"/>
  <c r="X573" i="18"/>
  <c r="Y573" i="18"/>
  <c r="Z573" i="18"/>
  <c r="AA573" i="18"/>
  <c r="AB573" i="18"/>
  <c r="AC573" i="18"/>
  <c r="AD573" i="18"/>
  <c r="M574" i="18"/>
  <c r="N574" i="18"/>
  <c r="O574" i="18"/>
  <c r="P574" i="18"/>
  <c r="Q574" i="18"/>
  <c r="R574" i="18"/>
  <c r="S574" i="18"/>
  <c r="T574" i="18"/>
  <c r="U574" i="18"/>
  <c r="V574" i="18"/>
  <c r="W574" i="18"/>
  <c r="X574" i="18"/>
  <c r="Y574" i="18"/>
  <c r="Z574" i="18"/>
  <c r="AA574" i="18"/>
  <c r="AB574" i="18"/>
  <c r="AC574" i="18"/>
  <c r="AD574" i="18"/>
  <c r="M575" i="18"/>
  <c r="N575" i="18"/>
  <c r="O575" i="18"/>
  <c r="P575" i="18"/>
  <c r="Q575" i="18"/>
  <c r="R575" i="18"/>
  <c r="S575" i="18"/>
  <c r="T575" i="18"/>
  <c r="U575" i="18"/>
  <c r="V575" i="18"/>
  <c r="W575" i="18"/>
  <c r="X575" i="18"/>
  <c r="Y575" i="18"/>
  <c r="Z575" i="18"/>
  <c r="AA575" i="18"/>
  <c r="AB575" i="18"/>
  <c r="AC575" i="18"/>
  <c r="AD575" i="18"/>
  <c r="M576" i="18"/>
  <c r="N576" i="18"/>
  <c r="O576" i="18"/>
  <c r="P576" i="18"/>
  <c r="Q576" i="18"/>
  <c r="R576" i="18"/>
  <c r="S576" i="18"/>
  <c r="T576" i="18"/>
  <c r="U576" i="18"/>
  <c r="V576" i="18"/>
  <c r="W576" i="18"/>
  <c r="X576" i="18"/>
  <c r="Y576" i="18"/>
  <c r="Z576" i="18"/>
  <c r="AA576" i="18"/>
  <c r="AB576" i="18"/>
  <c r="AC576" i="18"/>
  <c r="AD576" i="18"/>
  <c r="M577" i="18"/>
  <c r="N577" i="18"/>
  <c r="O577" i="18"/>
  <c r="P577" i="18"/>
  <c r="Q577" i="18"/>
  <c r="R577" i="18"/>
  <c r="S577" i="18"/>
  <c r="T577" i="18"/>
  <c r="U577" i="18"/>
  <c r="V577" i="18"/>
  <c r="W577" i="18"/>
  <c r="X577" i="18"/>
  <c r="Y577" i="18"/>
  <c r="Z577" i="18"/>
  <c r="AA577" i="18"/>
  <c r="AB577" i="18"/>
  <c r="AC577" i="18"/>
  <c r="AD577" i="18"/>
  <c r="M578" i="18"/>
  <c r="N578" i="18"/>
  <c r="O578" i="18"/>
  <c r="P578" i="18"/>
  <c r="Q578" i="18"/>
  <c r="R578" i="18"/>
  <c r="S578" i="18"/>
  <c r="T578" i="18"/>
  <c r="U578" i="18"/>
  <c r="V578" i="18"/>
  <c r="W578" i="18"/>
  <c r="X578" i="18"/>
  <c r="Y578" i="18"/>
  <c r="Z578" i="18"/>
  <c r="AA578" i="18"/>
  <c r="AB578" i="18"/>
  <c r="AC578" i="18"/>
  <c r="AD578" i="18"/>
  <c r="M579" i="18"/>
  <c r="N579" i="18"/>
  <c r="O579" i="18"/>
  <c r="P579" i="18"/>
  <c r="Q579" i="18"/>
  <c r="R579" i="18"/>
  <c r="S579" i="18"/>
  <c r="T579" i="18"/>
  <c r="U579" i="18"/>
  <c r="V579" i="18"/>
  <c r="W579" i="18"/>
  <c r="X579" i="18"/>
  <c r="Y579" i="18"/>
  <c r="Z579" i="18"/>
  <c r="AA579" i="18"/>
  <c r="AB579" i="18"/>
  <c r="AC579" i="18"/>
  <c r="AD579" i="18"/>
  <c r="M580" i="18"/>
  <c r="N580" i="18"/>
  <c r="O580" i="18"/>
  <c r="P580" i="18"/>
  <c r="Q580" i="18"/>
  <c r="R580" i="18"/>
  <c r="S580" i="18"/>
  <c r="T580" i="18"/>
  <c r="U580" i="18"/>
  <c r="V580" i="18"/>
  <c r="W580" i="18"/>
  <c r="X580" i="18"/>
  <c r="Y580" i="18"/>
  <c r="Z580" i="18"/>
  <c r="AA580" i="18"/>
  <c r="AB580" i="18"/>
  <c r="AC580" i="18"/>
  <c r="AD580" i="18"/>
  <c r="M581" i="18"/>
  <c r="N581" i="18"/>
  <c r="O581" i="18"/>
  <c r="P581" i="18"/>
  <c r="Q581" i="18"/>
  <c r="R581" i="18"/>
  <c r="S581" i="18"/>
  <c r="T581" i="18"/>
  <c r="U581" i="18"/>
  <c r="W581" i="18"/>
  <c r="X581" i="18"/>
  <c r="Y581" i="18"/>
  <c r="Z581" i="18"/>
  <c r="AA581" i="18"/>
  <c r="AB581" i="18"/>
  <c r="AC581" i="18"/>
  <c r="AD581" i="18"/>
  <c r="M582" i="18"/>
  <c r="N582" i="18"/>
  <c r="O582" i="18"/>
  <c r="P582" i="18"/>
  <c r="Q582" i="18"/>
  <c r="R582" i="18"/>
  <c r="S582" i="18"/>
  <c r="T582" i="18"/>
  <c r="U582" i="18"/>
  <c r="W582" i="18"/>
  <c r="X582" i="18"/>
  <c r="Y582" i="18"/>
  <c r="Z582" i="18"/>
  <c r="AA582" i="18"/>
  <c r="AB582" i="18"/>
  <c r="AC582" i="18"/>
  <c r="AD582" i="18"/>
  <c r="M583" i="18"/>
  <c r="N583" i="18"/>
  <c r="O583" i="18"/>
  <c r="P583" i="18"/>
  <c r="Q583" i="18"/>
  <c r="R583" i="18"/>
  <c r="S583" i="18"/>
  <c r="T583" i="18"/>
  <c r="U583" i="18"/>
  <c r="W583" i="18"/>
  <c r="X583" i="18"/>
  <c r="Y583" i="18"/>
  <c r="Z583" i="18"/>
  <c r="AA583" i="18"/>
  <c r="AB583" i="18"/>
  <c r="AC583" i="18"/>
  <c r="AD583" i="18"/>
  <c r="M584" i="18"/>
  <c r="N584" i="18"/>
  <c r="O584" i="18"/>
  <c r="P584" i="18"/>
  <c r="Q584" i="18"/>
  <c r="R584" i="18"/>
  <c r="S584" i="18"/>
  <c r="T584" i="18"/>
  <c r="U584" i="18"/>
  <c r="W584" i="18"/>
  <c r="X584" i="18"/>
  <c r="Y584" i="18"/>
  <c r="Z584" i="18"/>
  <c r="AA584" i="18"/>
  <c r="AB584" i="18"/>
  <c r="AC584" i="18"/>
  <c r="AD584" i="18"/>
  <c r="M585" i="18"/>
  <c r="N585" i="18"/>
  <c r="O585" i="18"/>
  <c r="P585" i="18"/>
  <c r="Q585" i="18"/>
  <c r="R585" i="18"/>
  <c r="S585" i="18"/>
  <c r="T585" i="18"/>
  <c r="U585" i="18"/>
  <c r="W585" i="18"/>
  <c r="X585" i="18"/>
  <c r="Y585" i="18"/>
  <c r="Z585" i="18"/>
  <c r="AA585" i="18"/>
  <c r="AB585" i="18"/>
  <c r="AC585" i="18"/>
  <c r="AD585" i="18"/>
  <c r="M586" i="18"/>
  <c r="N586" i="18"/>
  <c r="O586" i="18"/>
  <c r="P586" i="18"/>
  <c r="Q586" i="18"/>
  <c r="R586" i="18"/>
  <c r="S586" i="18"/>
  <c r="T586" i="18"/>
  <c r="U586" i="18"/>
  <c r="W586" i="18"/>
  <c r="X586" i="18"/>
  <c r="Y586" i="18"/>
  <c r="Z586" i="18"/>
  <c r="AA586" i="18"/>
  <c r="AB586" i="18"/>
  <c r="AC586" i="18"/>
  <c r="AD586" i="18"/>
  <c r="M587" i="18"/>
  <c r="N587" i="18"/>
  <c r="O587" i="18"/>
  <c r="P587" i="18"/>
  <c r="Q587" i="18"/>
  <c r="R587" i="18"/>
  <c r="S587" i="18"/>
  <c r="T587" i="18"/>
  <c r="U587" i="18"/>
  <c r="W587" i="18"/>
  <c r="X587" i="18"/>
  <c r="Y587" i="18"/>
  <c r="Z587" i="18"/>
  <c r="AA587" i="18"/>
  <c r="AB587" i="18"/>
  <c r="AC587" i="18"/>
  <c r="AD587" i="18"/>
  <c r="M588" i="18"/>
  <c r="N588" i="18"/>
  <c r="O588" i="18"/>
  <c r="P588" i="18"/>
  <c r="Q588" i="18"/>
  <c r="R588" i="18"/>
  <c r="S588" i="18"/>
  <c r="T588" i="18"/>
  <c r="U588" i="18"/>
  <c r="V588" i="18"/>
  <c r="W588" i="18"/>
  <c r="X588" i="18"/>
  <c r="Y588" i="18"/>
  <c r="Z588" i="18"/>
  <c r="AA588" i="18"/>
  <c r="AB588" i="18"/>
  <c r="AC588" i="18"/>
  <c r="AD588" i="18"/>
  <c r="M589" i="18"/>
  <c r="N589" i="18"/>
  <c r="O589" i="18"/>
  <c r="P589" i="18"/>
  <c r="Q589" i="18"/>
  <c r="R589" i="18"/>
  <c r="S589" i="18"/>
  <c r="T589" i="18"/>
  <c r="U589" i="18"/>
  <c r="V589" i="18"/>
  <c r="W589" i="18"/>
  <c r="X589" i="18"/>
  <c r="Y589" i="18"/>
  <c r="Z589" i="18"/>
  <c r="AA589" i="18"/>
  <c r="AB589" i="18"/>
  <c r="AC589" i="18"/>
  <c r="AD589" i="18"/>
  <c r="M590" i="18"/>
  <c r="N590" i="18"/>
  <c r="O590" i="18"/>
  <c r="P590" i="18"/>
  <c r="Q590" i="18"/>
  <c r="R590" i="18"/>
  <c r="S590" i="18"/>
  <c r="T590" i="18"/>
  <c r="U590" i="18"/>
  <c r="V590" i="18"/>
  <c r="W590" i="18"/>
  <c r="X590" i="18"/>
  <c r="Y590" i="18"/>
  <c r="Z590" i="18"/>
  <c r="AA590" i="18"/>
  <c r="AB590" i="18"/>
  <c r="AC590" i="18"/>
  <c r="AD590" i="18"/>
  <c r="M591" i="18"/>
  <c r="N591" i="18"/>
  <c r="O591" i="18"/>
  <c r="P591" i="18"/>
  <c r="Q591" i="18"/>
  <c r="R591" i="18"/>
  <c r="S591" i="18"/>
  <c r="T591" i="18"/>
  <c r="U591" i="18"/>
  <c r="V591" i="18"/>
  <c r="W591" i="18"/>
  <c r="X591" i="18"/>
  <c r="Y591" i="18"/>
  <c r="Z591" i="18"/>
  <c r="AA591" i="18"/>
  <c r="AB591" i="18"/>
  <c r="AC591" i="18"/>
  <c r="AD591" i="18"/>
  <c r="M592" i="18"/>
  <c r="N592" i="18"/>
  <c r="O592" i="18"/>
  <c r="P592" i="18"/>
  <c r="Q592" i="18"/>
  <c r="R592" i="18"/>
  <c r="S592" i="18"/>
  <c r="T592" i="18"/>
  <c r="U592" i="18"/>
  <c r="V592" i="18"/>
  <c r="W592" i="18"/>
  <c r="X592" i="18"/>
  <c r="Y592" i="18"/>
  <c r="Z592" i="18"/>
  <c r="AA592" i="18"/>
  <c r="AB592" i="18"/>
  <c r="AC592" i="18"/>
  <c r="AD592" i="18"/>
  <c r="M593" i="18"/>
  <c r="N593" i="18"/>
  <c r="O593" i="18"/>
  <c r="P593" i="18"/>
  <c r="Q593" i="18"/>
  <c r="R593" i="18"/>
  <c r="S593" i="18"/>
  <c r="T593" i="18"/>
  <c r="U593" i="18"/>
  <c r="V593" i="18"/>
  <c r="W593" i="18"/>
  <c r="X593" i="18"/>
  <c r="Y593" i="18"/>
  <c r="Z593" i="18"/>
  <c r="AA593" i="18"/>
  <c r="AB593" i="18"/>
  <c r="AC593" i="18"/>
  <c r="AD593" i="18"/>
  <c r="M594" i="18"/>
  <c r="N594" i="18"/>
  <c r="O594" i="18"/>
  <c r="P594" i="18"/>
  <c r="Q594" i="18"/>
  <c r="R594" i="18"/>
  <c r="S594" i="18"/>
  <c r="T594" i="18"/>
  <c r="U594" i="18"/>
  <c r="V594" i="18"/>
  <c r="W594" i="18"/>
  <c r="X594" i="18"/>
  <c r="Y594" i="18"/>
  <c r="Z594" i="18"/>
  <c r="AA594" i="18"/>
  <c r="AB594" i="18"/>
  <c r="AC594" i="18"/>
  <c r="AD594" i="18"/>
  <c r="M595" i="18"/>
  <c r="N595" i="18"/>
  <c r="O595" i="18"/>
  <c r="P595" i="18"/>
  <c r="Q595" i="18"/>
  <c r="R595" i="18"/>
  <c r="S595" i="18"/>
  <c r="T595" i="18"/>
  <c r="U595" i="18"/>
  <c r="V595" i="18"/>
  <c r="W595" i="18"/>
  <c r="X595" i="18"/>
  <c r="Y595" i="18"/>
  <c r="Z595" i="18"/>
  <c r="AA595" i="18"/>
  <c r="AB595" i="18"/>
  <c r="AC595" i="18"/>
  <c r="AD595" i="18"/>
  <c r="M596" i="18"/>
  <c r="N596" i="18"/>
  <c r="O596" i="18"/>
  <c r="P596" i="18"/>
  <c r="Q596" i="18"/>
  <c r="R596" i="18"/>
  <c r="S596" i="18"/>
  <c r="T596" i="18"/>
  <c r="U596" i="18"/>
  <c r="V596" i="18"/>
  <c r="W596" i="18"/>
  <c r="X596" i="18"/>
  <c r="Y596" i="18"/>
  <c r="Z596" i="18"/>
  <c r="AA596" i="18"/>
  <c r="AB596" i="18"/>
  <c r="AC596" i="18"/>
  <c r="AD596" i="18"/>
  <c r="M597" i="18"/>
  <c r="N597" i="18"/>
  <c r="O597" i="18"/>
  <c r="P597" i="18"/>
  <c r="Q597" i="18"/>
  <c r="R597" i="18"/>
  <c r="S597" i="18"/>
  <c r="T597" i="18"/>
  <c r="U597" i="18"/>
  <c r="V597" i="18"/>
  <c r="W597" i="18"/>
  <c r="X597" i="18"/>
  <c r="Y597" i="18"/>
  <c r="Z597" i="18"/>
  <c r="AA597" i="18"/>
  <c r="AB597" i="18"/>
  <c r="AC597" i="18"/>
  <c r="AD597" i="18"/>
  <c r="M598" i="18"/>
  <c r="N598" i="18"/>
  <c r="O598" i="18"/>
  <c r="P598" i="18"/>
  <c r="Q598" i="18"/>
  <c r="R598" i="18"/>
  <c r="S598" i="18"/>
  <c r="T598" i="18"/>
  <c r="U598" i="18"/>
  <c r="V598" i="18"/>
  <c r="W598" i="18"/>
  <c r="X598" i="18"/>
  <c r="Y598" i="18"/>
  <c r="Z598" i="18"/>
  <c r="AA598" i="18"/>
  <c r="AB598" i="18"/>
  <c r="AC598" i="18"/>
  <c r="AD598" i="18"/>
  <c r="M599" i="18"/>
  <c r="N599" i="18"/>
  <c r="O599" i="18"/>
  <c r="P599" i="18"/>
  <c r="Q599" i="18"/>
  <c r="R599" i="18"/>
  <c r="S599" i="18"/>
  <c r="T599" i="18"/>
  <c r="U599" i="18"/>
  <c r="V599" i="18"/>
  <c r="W599" i="18"/>
  <c r="X599" i="18"/>
  <c r="Y599" i="18"/>
  <c r="Z599" i="18"/>
  <c r="AA599" i="18"/>
  <c r="AB599" i="18"/>
  <c r="AC599" i="18"/>
  <c r="AD599" i="18"/>
  <c r="M600" i="18"/>
  <c r="N600" i="18"/>
  <c r="O600" i="18"/>
  <c r="P600" i="18"/>
  <c r="Q600" i="18"/>
  <c r="R600" i="18"/>
  <c r="S600" i="18"/>
  <c r="T600" i="18"/>
  <c r="U600" i="18"/>
  <c r="V600" i="18"/>
  <c r="W600" i="18"/>
  <c r="X600" i="18"/>
  <c r="Y600" i="18"/>
  <c r="Z600" i="18"/>
  <c r="AA600" i="18"/>
  <c r="AB600" i="18"/>
  <c r="AC600" i="18"/>
  <c r="AD600" i="18"/>
  <c r="M601" i="18"/>
  <c r="N601" i="18"/>
  <c r="O601" i="18"/>
  <c r="P601" i="18"/>
  <c r="Q601" i="18"/>
  <c r="R601" i="18"/>
  <c r="S601" i="18"/>
  <c r="T601" i="18"/>
  <c r="U601" i="18"/>
  <c r="V601" i="18"/>
  <c r="W601" i="18"/>
  <c r="X601" i="18"/>
  <c r="Y601" i="18"/>
  <c r="Z601" i="18"/>
  <c r="AA601" i="18"/>
  <c r="AB601" i="18"/>
  <c r="AC601" i="18"/>
  <c r="AD601" i="18"/>
  <c r="M602" i="18"/>
  <c r="N602" i="18"/>
  <c r="O602" i="18"/>
  <c r="P602" i="18"/>
  <c r="Q602" i="18"/>
  <c r="R602" i="18"/>
  <c r="S602" i="18"/>
  <c r="T602" i="18"/>
  <c r="U602" i="18"/>
  <c r="V602" i="18"/>
  <c r="W602" i="18"/>
  <c r="X602" i="18"/>
  <c r="Y602" i="18"/>
  <c r="Z602" i="18"/>
  <c r="AA602" i="18"/>
  <c r="AB602" i="18"/>
  <c r="AC602" i="18"/>
  <c r="AD602" i="18"/>
  <c r="M603" i="18"/>
  <c r="N603" i="18"/>
  <c r="O603" i="18"/>
  <c r="P603" i="18"/>
  <c r="Q603" i="18"/>
  <c r="R603" i="18"/>
  <c r="S603" i="18"/>
  <c r="T603" i="18"/>
  <c r="U603" i="18"/>
  <c r="V603" i="18"/>
  <c r="W603" i="18"/>
  <c r="X603" i="18"/>
  <c r="Y603" i="18"/>
  <c r="Z603" i="18"/>
  <c r="AA603" i="18"/>
  <c r="AB603" i="18"/>
  <c r="AC603" i="18"/>
  <c r="AD603" i="18"/>
  <c r="M604" i="18"/>
  <c r="N604" i="18"/>
  <c r="O604" i="18"/>
  <c r="P604" i="18"/>
  <c r="Q604" i="18"/>
  <c r="R604" i="18"/>
  <c r="S604" i="18"/>
  <c r="T604" i="18"/>
  <c r="U604" i="18"/>
  <c r="V604" i="18"/>
  <c r="W604" i="18"/>
  <c r="X604" i="18"/>
  <c r="Y604" i="18"/>
  <c r="Z604" i="18"/>
  <c r="AA604" i="18"/>
  <c r="AB604" i="18"/>
  <c r="AC604" i="18"/>
  <c r="AD604" i="18"/>
  <c r="M605" i="18"/>
  <c r="N605" i="18"/>
  <c r="O605" i="18"/>
  <c r="P605" i="18"/>
  <c r="Q605" i="18"/>
  <c r="R605" i="18"/>
  <c r="S605" i="18"/>
  <c r="T605" i="18"/>
  <c r="U605" i="18"/>
  <c r="V605" i="18"/>
  <c r="W605" i="18"/>
  <c r="X605" i="18"/>
  <c r="Y605" i="18"/>
  <c r="Z605" i="18"/>
  <c r="AA605" i="18"/>
  <c r="AB605" i="18"/>
  <c r="AC605" i="18"/>
  <c r="AD605" i="18"/>
  <c r="M606" i="18"/>
  <c r="N606" i="18"/>
  <c r="O606" i="18"/>
  <c r="P606" i="18"/>
  <c r="Q606" i="18"/>
  <c r="R606" i="18"/>
  <c r="S606" i="18"/>
  <c r="T606" i="18"/>
  <c r="U606" i="18"/>
  <c r="V606" i="18"/>
  <c r="W606" i="18"/>
  <c r="X606" i="18"/>
  <c r="Y606" i="18"/>
  <c r="Z606" i="18"/>
  <c r="AA606" i="18"/>
  <c r="AB606" i="18"/>
  <c r="AC606" i="18"/>
  <c r="AD606" i="18"/>
  <c r="M607" i="18"/>
  <c r="N607" i="18"/>
  <c r="O607" i="18"/>
  <c r="P607" i="18"/>
  <c r="Q607" i="18"/>
  <c r="R607" i="18"/>
  <c r="S607" i="18"/>
  <c r="T607" i="18"/>
  <c r="U607" i="18"/>
  <c r="V607" i="18"/>
  <c r="W607" i="18"/>
  <c r="X607" i="18"/>
  <c r="Y607" i="18"/>
  <c r="Z607" i="18"/>
  <c r="AA607" i="18"/>
  <c r="AB607" i="18"/>
  <c r="AC607" i="18"/>
  <c r="AD607" i="18"/>
  <c r="M608" i="18"/>
  <c r="N608" i="18"/>
  <c r="O608" i="18"/>
  <c r="P608" i="18"/>
  <c r="Q608" i="18"/>
  <c r="R608" i="18"/>
  <c r="S608" i="18"/>
  <c r="T608" i="18"/>
  <c r="U608" i="18"/>
  <c r="V608" i="18"/>
  <c r="W608" i="18"/>
  <c r="X608" i="18"/>
  <c r="Y608" i="18"/>
  <c r="Z608" i="18"/>
  <c r="AA608" i="18"/>
  <c r="AB608" i="18"/>
  <c r="AC608" i="18"/>
  <c r="AD608" i="18"/>
  <c r="M609" i="18"/>
  <c r="N609" i="18"/>
  <c r="O609" i="18"/>
  <c r="P609" i="18"/>
  <c r="Q609" i="18"/>
  <c r="R609" i="18"/>
  <c r="S609" i="18"/>
  <c r="T609" i="18"/>
  <c r="U609" i="18"/>
  <c r="V609" i="18"/>
  <c r="W609" i="18"/>
  <c r="X609" i="18"/>
  <c r="Y609" i="18"/>
  <c r="Z609" i="18"/>
  <c r="AA609" i="18"/>
  <c r="AB609" i="18"/>
  <c r="AC609" i="18"/>
  <c r="AD609" i="18"/>
  <c r="M610" i="18"/>
  <c r="N610" i="18"/>
  <c r="O610" i="18"/>
  <c r="P610" i="18"/>
  <c r="Q610" i="18"/>
  <c r="R610" i="18"/>
  <c r="S610" i="18"/>
  <c r="T610" i="18"/>
  <c r="U610" i="18"/>
  <c r="V610" i="18"/>
  <c r="W610" i="18"/>
  <c r="X610" i="18"/>
  <c r="Y610" i="18"/>
  <c r="Z610" i="18"/>
  <c r="AA610" i="18"/>
  <c r="AB610" i="18"/>
  <c r="AC610" i="18"/>
  <c r="AD610" i="18"/>
  <c r="M611" i="18"/>
  <c r="N611" i="18"/>
  <c r="O611" i="18"/>
  <c r="P611" i="18"/>
  <c r="Q611" i="18"/>
  <c r="R611" i="18"/>
  <c r="S611" i="18"/>
  <c r="T611" i="18"/>
  <c r="U611" i="18"/>
  <c r="V611" i="18"/>
  <c r="W611" i="18"/>
  <c r="X611" i="18"/>
  <c r="Y611" i="18"/>
  <c r="Z611" i="18"/>
  <c r="AA611" i="18"/>
  <c r="AB611" i="18"/>
  <c r="AC611" i="18"/>
  <c r="AD611" i="18"/>
  <c r="M612" i="18"/>
  <c r="N612" i="18"/>
  <c r="O612" i="18"/>
  <c r="P612" i="18"/>
  <c r="Q612" i="18"/>
  <c r="R612" i="18"/>
  <c r="S612" i="18"/>
  <c r="T612" i="18"/>
  <c r="U612" i="18"/>
  <c r="W612" i="18"/>
  <c r="X612" i="18"/>
  <c r="Y612" i="18"/>
  <c r="Z612" i="18"/>
  <c r="AA612" i="18"/>
  <c r="AB612" i="18"/>
  <c r="AC612" i="18"/>
  <c r="AD612" i="18"/>
  <c r="M613" i="18"/>
  <c r="N613" i="18"/>
  <c r="O613" i="18"/>
  <c r="P613" i="18"/>
  <c r="Q613" i="18"/>
  <c r="R613" i="18"/>
  <c r="S613" i="18"/>
  <c r="T613" i="18"/>
  <c r="U613" i="18"/>
  <c r="W613" i="18"/>
  <c r="X613" i="18"/>
  <c r="Y613" i="18"/>
  <c r="Z613" i="18"/>
  <c r="AA613" i="18"/>
  <c r="AB613" i="18"/>
  <c r="AC613" i="18"/>
  <c r="AD613" i="18"/>
  <c r="M614" i="18"/>
  <c r="N614" i="18"/>
  <c r="O614" i="18"/>
  <c r="P614" i="18"/>
  <c r="Q614" i="18"/>
  <c r="R614" i="18"/>
  <c r="S614" i="18"/>
  <c r="T614" i="18"/>
  <c r="U614" i="18"/>
  <c r="W614" i="18"/>
  <c r="X614" i="18"/>
  <c r="Y614" i="18"/>
  <c r="Z614" i="18"/>
  <c r="AA614" i="18"/>
  <c r="AB614" i="18"/>
  <c r="AC614" i="18"/>
  <c r="AD614" i="18"/>
  <c r="M615" i="18"/>
  <c r="N615" i="18"/>
  <c r="O615" i="18"/>
  <c r="P615" i="18"/>
  <c r="Q615" i="18"/>
  <c r="R615" i="18"/>
  <c r="S615" i="18"/>
  <c r="T615" i="18"/>
  <c r="U615" i="18"/>
  <c r="W615" i="18"/>
  <c r="X615" i="18"/>
  <c r="Y615" i="18"/>
  <c r="Z615" i="18"/>
  <c r="AA615" i="18"/>
  <c r="AB615" i="18"/>
  <c r="AC615" i="18"/>
  <c r="AD615" i="18"/>
  <c r="M616" i="18"/>
  <c r="N616" i="18"/>
  <c r="O616" i="18"/>
  <c r="P616" i="18"/>
  <c r="Q616" i="18"/>
  <c r="R616" i="18"/>
  <c r="S616" i="18"/>
  <c r="T616" i="18"/>
  <c r="U616" i="18"/>
  <c r="W616" i="18"/>
  <c r="X616" i="18"/>
  <c r="Y616" i="18"/>
  <c r="Z616" i="18"/>
  <c r="AA616" i="18"/>
  <c r="AB616" i="18"/>
  <c r="AC616" i="18"/>
  <c r="AD616" i="18"/>
  <c r="M617" i="18"/>
  <c r="N617" i="18"/>
  <c r="O617" i="18"/>
  <c r="P617" i="18"/>
  <c r="Q617" i="18"/>
  <c r="R617" i="18"/>
  <c r="S617" i="18"/>
  <c r="T617" i="18"/>
  <c r="U617" i="18"/>
  <c r="W617" i="18"/>
  <c r="X617" i="18"/>
  <c r="Y617" i="18"/>
  <c r="Z617" i="18"/>
  <c r="AA617" i="18"/>
  <c r="AB617" i="18"/>
  <c r="AC617" i="18"/>
  <c r="AD617" i="18"/>
  <c r="M618" i="18"/>
  <c r="N618" i="18"/>
  <c r="O618" i="18"/>
  <c r="P618" i="18"/>
  <c r="Q618" i="18"/>
  <c r="R618" i="18"/>
  <c r="S618" i="18"/>
  <c r="T618" i="18"/>
  <c r="U618" i="18"/>
  <c r="W618" i="18"/>
  <c r="X618" i="18"/>
  <c r="Y618" i="18"/>
  <c r="Z618" i="18"/>
  <c r="AA618" i="18"/>
  <c r="AB618" i="18"/>
  <c r="AC618" i="18"/>
  <c r="AD618" i="18"/>
  <c r="M619" i="18"/>
  <c r="N619" i="18"/>
  <c r="O619" i="18"/>
  <c r="P619" i="18"/>
  <c r="Q619" i="18"/>
  <c r="R619" i="18"/>
  <c r="S619" i="18"/>
  <c r="T619" i="18"/>
  <c r="U619" i="18"/>
  <c r="W619" i="18"/>
  <c r="X619" i="18"/>
  <c r="Y619" i="18"/>
  <c r="Z619" i="18"/>
  <c r="AA619" i="18"/>
  <c r="AB619" i="18"/>
  <c r="AC619" i="18"/>
  <c r="AD619" i="18"/>
  <c r="M620" i="18"/>
  <c r="N620" i="18"/>
  <c r="O620" i="18"/>
  <c r="P620" i="18"/>
  <c r="Q620" i="18"/>
  <c r="R620" i="18"/>
  <c r="S620" i="18"/>
  <c r="T620" i="18"/>
  <c r="U620" i="18"/>
  <c r="W620" i="18"/>
  <c r="X620" i="18"/>
  <c r="Y620" i="18"/>
  <c r="Z620" i="18"/>
  <c r="AA620" i="18"/>
  <c r="AB620" i="18"/>
  <c r="AC620" i="18"/>
  <c r="AD620" i="18"/>
  <c r="M621" i="18"/>
  <c r="N621" i="18"/>
  <c r="O621" i="18"/>
  <c r="P621" i="18"/>
  <c r="Q621" i="18"/>
  <c r="R621" i="18"/>
  <c r="S621" i="18"/>
  <c r="T621" i="18"/>
  <c r="U621" i="18"/>
  <c r="W621" i="18"/>
  <c r="X621" i="18"/>
  <c r="Y621" i="18"/>
  <c r="Z621" i="18"/>
  <c r="AA621" i="18"/>
  <c r="AB621" i="18"/>
  <c r="AC621" i="18"/>
  <c r="AD621" i="18"/>
  <c r="M622" i="18"/>
  <c r="N622" i="18"/>
  <c r="O622" i="18"/>
  <c r="P622" i="18"/>
  <c r="Q622" i="18"/>
  <c r="R622" i="18"/>
  <c r="S622" i="18"/>
  <c r="T622" i="18"/>
  <c r="U622" i="18"/>
  <c r="W622" i="18"/>
  <c r="X622" i="18"/>
  <c r="Y622" i="18"/>
  <c r="Z622" i="18"/>
  <c r="AA622" i="18"/>
  <c r="AB622" i="18"/>
  <c r="AC622" i="18"/>
  <c r="AD622" i="18"/>
  <c r="M623" i="18"/>
  <c r="N623" i="18"/>
  <c r="O623" i="18"/>
  <c r="P623" i="18"/>
  <c r="Q623" i="18"/>
  <c r="R623" i="18"/>
  <c r="S623" i="18"/>
  <c r="T623" i="18"/>
  <c r="U623" i="18"/>
  <c r="W623" i="18"/>
  <c r="X623" i="18"/>
  <c r="Y623" i="18"/>
  <c r="Z623" i="18"/>
  <c r="AA623" i="18"/>
  <c r="AB623" i="18"/>
  <c r="AC623" i="18"/>
  <c r="AD623" i="18"/>
  <c r="M624" i="18"/>
  <c r="N624" i="18"/>
  <c r="O624" i="18"/>
  <c r="P624" i="18"/>
  <c r="Q624" i="18"/>
  <c r="R624" i="18"/>
  <c r="S624" i="18"/>
  <c r="T624" i="18"/>
  <c r="U624" i="18"/>
  <c r="W624" i="18"/>
  <c r="X624" i="18"/>
  <c r="Y624" i="18"/>
  <c r="Z624" i="18"/>
  <c r="AA624" i="18"/>
  <c r="AB624" i="18"/>
  <c r="AC624" i="18"/>
  <c r="AD624" i="18"/>
  <c r="M625" i="18"/>
  <c r="N625" i="18"/>
  <c r="O625" i="18"/>
  <c r="P625" i="18"/>
  <c r="Q625" i="18"/>
  <c r="R625" i="18"/>
  <c r="S625" i="18"/>
  <c r="T625" i="18"/>
  <c r="U625" i="18"/>
  <c r="W625" i="18"/>
  <c r="X625" i="18"/>
  <c r="Y625" i="18"/>
  <c r="Z625" i="18"/>
  <c r="AA625" i="18"/>
  <c r="AB625" i="18"/>
  <c r="AC625" i="18"/>
  <c r="AD625" i="18"/>
  <c r="M626" i="18"/>
  <c r="N626" i="18"/>
  <c r="O626" i="18"/>
  <c r="P626" i="18"/>
  <c r="Q626" i="18"/>
  <c r="R626" i="18"/>
  <c r="S626" i="18"/>
  <c r="T626" i="18"/>
  <c r="U626" i="18"/>
  <c r="W626" i="18"/>
  <c r="X626" i="18"/>
  <c r="Y626" i="18"/>
  <c r="Z626" i="18"/>
  <c r="AA626" i="18"/>
  <c r="AB626" i="18"/>
  <c r="AC626" i="18"/>
  <c r="AD626" i="18"/>
  <c r="M627" i="18"/>
  <c r="N627" i="18"/>
  <c r="O627" i="18"/>
  <c r="P627" i="18"/>
  <c r="Q627" i="18"/>
  <c r="R627" i="18"/>
  <c r="S627" i="18"/>
  <c r="T627" i="18"/>
  <c r="U627" i="18"/>
  <c r="W627" i="18"/>
  <c r="X627" i="18"/>
  <c r="Y627" i="18"/>
  <c r="Z627" i="18"/>
  <c r="AA627" i="18"/>
  <c r="AB627" i="18"/>
  <c r="AC627" i="18"/>
  <c r="AD627" i="18"/>
  <c r="M628" i="18"/>
  <c r="N628" i="18"/>
  <c r="O628" i="18"/>
  <c r="P628" i="18"/>
  <c r="Q628" i="18"/>
  <c r="R628" i="18"/>
  <c r="S628" i="18"/>
  <c r="T628" i="18"/>
  <c r="U628" i="18"/>
  <c r="W628" i="18"/>
  <c r="X628" i="18"/>
  <c r="Y628" i="18"/>
  <c r="Z628" i="18"/>
  <c r="AA628" i="18"/>
  <c r="AB628" i="18"/>
  <c r="AC628" i="18"/>
  <c r="AD628" i="18"/>
  <c r="M629" i="18"/>
  <c r="N629" i="18"/>
  <c r="O629" i="18"/>
  <c r="P629" i="18"/>
  <c r="Q629" i="18"/>
  <c r="R629" i="18"/>
  <c r="S629" i="18"/>
  <c r="T629" i="18"/>
  <c r="U629" i="18"/>
  <c r="W629" i="18"/>
  <c r="X629" i="18"/>
  <c r="Y629" i="18"/>
  <c r="Z629" i="18"/>
  <c r="AA629" i="18"/>
  <c r="AB629" i="18"/>
  <c r="AC629" i="18"/>
  <c r="AD629" i="18"/>
  <c r="M630" i="18"/>
  <c r="N630" i="18"/>
  <c r="O630" i="18"/>
  <c r="P630" i="18"/>
  <c r="Q630" i="18"/>
  <c r="R630" i="18"/>
  <c r="S630" i="18"/>
  <c r="T630" i="18"/>
  <c r="U630" i="18"/>
  <c r="W630" i="18"/>
  <c r="X630" i="18"/>
  <c r="Y630" i="18"/>
  <c r="Z630" i="18"/>
  <c r="AA630" i="18"/>
  <c r="AB630" i="18"/>
  <c r="AC630" i="18"/>
  <c r="AD630" i="18"/>
  <c r="M631" i="18"/>
  <c r="N631" i="18"/>
  <c r="O631" i="18"/>
  <c r="P631" i="18"/>
  <c r="Q631" i="18"/>
  <c r="R631" i="18"/>
  <c r="S631" i="18"/>
  <c r="T631" i="18"/>
  <c r="U631" i="18"/>
  <c r="W631" i="18"/>
  <c r="X631" i="18"/>
  <c r="Y631" i="18"/>
  <c r="Z631" i="18"/>
  <c r="AA631" i="18"/>
  <c r="AB631" i="18"/>
  <c r="AC631" i="18"/>
  <c r="AD631" i="18"/>
  <c r="M632" i="18"/>
  <c r="N632" i="18"/>
  <c r="O632" i="18"/>
  <c r="P632" i="18"/>
  <c r="Q632" i="18"/>
  <c r="R632" i="18"/>
  <c r="S632" i="18"/>
  <c r="T632" i="18"/>
  <c r="U632" i="18"/>
  <c r="W632" i="18"/>
  <c r="X632" i="18"/>
  <c r="Y632" i="18"/>
  <c r="Z632" i="18"/>
  <c r="AA632" i="18"/>
  <c r="AB632" i="18"/>
  <c r="AC632" i="18"/>
  <c r="AD632" i="18"/>
  <c r="M633" i="18"/>
  <c r="N633" i="18"/>
  <c r="O633" i="18"/>
  <c r="P633" i="18"/>
  <c r="Q633" i="18"/>
  <c r="R633" i="18"/>
  <c r="S633" i="18"/>
  <c r="T633" i="18"/>
  <c r="U633" i="18"/>
  <c r="W633" i="18"/>
  <c r="X633" i="18"/>
  <c r="Y633" i="18"/>
  <c r="Z633" i="18"/>
  <c r="AA633" i="18"/>
  <c r="AB633" i="18"/>
  <c r="AC633" i="18"/>
  <c r="AD633" i="18"/>
  <c r="M634" i="18"/>
  <c r="N634" i="18"/>
  <c r="O634" i="18"/>
  <c r="P634" i="18"/>
  <c r="Q634" i="18"/>
  <c r="R634" i="18"/>
  <c r="S634" i="18"/>
  <c r="T634" i="18"/>
  <c r="U634" i="18"/>
  <c r="W634" i="18"/>
  <c r="X634" i="18"/>
  <c r="Y634" i="18"/>
  <c r="Z634" i="18"/>
  <c r="AA634" i="18"/>
  <c r="AB634" i="18"/>
  <c r="AC634" i="18"/>
  <c r="AD634" i="18"/>
  <c r="M635" i="18"/>
  <c r="N635" i="18"/>
  <c r="O635" i="18"/>
  <c r="P635" i="18"/>
  <c r="Q635" i="18"/>
  <c r="R635" i="18"/>
  <c r="S635" i="18"/>
  <c r="T635" i="18"/>
  <c r="U635" i="18"/>
  <c r="V635" i="18"/>
  <c r="W635" i="18"/>
  <c r="X635" i="18"/>
  <c r="Y635" i="18"/>
  <c r="Z635" i="18"/>
  <c r="AA635" i="18"/>
  <c r="AB635" i="18"/>
  <c r="AC635" i="18"/>
  <c r="AD635" i="18"/>
  <c r="M636" i="18"/>
  <c r="N636" i="18"/>
  <c r="O636" i="18"/>
  <c r="P636" i="18"/>
  <c r="Q636" i="18"/>
  <c r="R636" i="18"/>
  <c r="S636" i="18"/>
  <c r="T636" i="18"/>
  <c r="U636" i="18"/>
  <c r="V636" i="18"/>
  <c r="W636" i="18"/>
  <c r="X636" i="18"/>
  <c r="Y636" i="18"/>
  <c r="Z636" i="18"/>
  <c r="AA636" i="18"/>
  <c r="AB636" i="18"/>
  <c r="AC636" i="18"/>
  <c r="AD636" i="18"/>
  <c r="M637" i="18"/>
  <c r="N637" i="18"/>
  <c r="O637" i="18"/>
  <c r="P637" i="18"/>
  <c r="Q637" i="18"/>
  <c r="R637" i="18"/>
  <c r="S637" i="18"/>
  <c r="T637" i="18"/>
  <c r="U637" i="18"/>
  <c r="V637" i="18"/>
  <c r="W637" i="18"/>
  <c r="X637" i="18"/>
  <c r="Y637" i="18"/>
  <c r="Z637" i="18"/>
  <c r="AA637" i="18"/>
  <c r="AB637" i="18"/>
  <c r="AC637" i="18"/>
  <c r="AD637" i="18"/>
  <c r="M638" i="18"/>
  <c r="N638" i="18"/>
  <c r="O638" i="18"/>
  <c r="P638" i="18"/>
  <c r="Q638" i="18"/>
  <c r="R638" i="18"/>
  <c r="S638" i="18"/>
  <c r="T638" i="18"/>
  <c r="U638" i="18"/>
  <c r="W638" i="18"/>
  <c r="X638" i="18"/>
  <c r="Y638" i="18"/>
  <c r="Z638" i="18"/>
  <c r="AA638" i="18"/>
  <c r="AB638" i="18"/>
  <c r="AC638" i="18"/>
  <c r="AD638" i="18"/>
  <c r="M639" i="18"/>
  <c r="N639" i="18"/>
  <c r="O639" i="18"/>
  <c r="P639" i="18"/>
  <c r="Q639" i="18"/>
  <c r="R639" i="18"/>
  <c r="S639" i="18"/>
  <c r="T639" i="18"/>
  <c r="U639" i="18"/>
  <c r="V639" i="18"/>
  <c r="W639" i="18"/>
  <c r="X639" i="18"/>
  <c r="Y639" i="18"/>
  <c r="Z639" i="18"/>
  <c r="AA639" i="18"/>
  <c r="AB639" i="18"/>
  <c r="AC639" i="18"/>
  <c r="AD639" i="18"/>
  <c r="M640" i="18"/>
  <c r="N640" i="18"/>
  <c r="O640" i="18"/>
  <c r="P640" i="18"/>
  <c r="Q640" i="18"/>
  <c r="R640" i="18"/>
  <c r="S640" i="18"/>
  <c r="T640" i="18"/>
  <c r="U640" i="18"/>
  <c r="W640" i="18"/>
  <c r="X640" i="18"/>
  <c r="Y640" i="18"/>
  <c r="Z640" i="18"/>
  <c r="AA640" i="18"/>
  <c r="AB640" i="18"/>
  <c r="AC640" i="18"/>
  <c r="AD640" i="18"/>
  <c r="M641" i="18"/>
  <c r="N641" i="18"/>
  <c r="O641" i="18"/>
  <c r="P641" i="18"/>
  <c r="Q641" i="18"/>
  <c r="R641" i="18"/>
  <c r="S641" i="18"/>
  <c r="T641" i="18"/>
  <c r="U641" i="18"/>
  <c r="W641" i="18"/>
  <c r="X641" i="18"/>
  <c r="Y641" i="18"/>
  <c r="Z641" i="18"/>
  <c r="AA641" i="18"/>
  <c r="AB641" i="18"/>
  <c r="AC641" i="18"/>
  <c r="AD641" i="18"/>
  <c r="M642" i="18"/>
  <c r="N642" i="18"/>
  <c r="O642" i="18"/>
  <c r="P642" i="18"/>
  <c r="Q642" i="18"/>
  <c r="R642" i="18"/>
  <c r="S642" i="18"/>
  <c r="T642" i="18"/>
  <c r="U642" i="18"/>
  <c r="W642" i="18"/>
  <c r="X642" i="18"/>
  <c r="Y642" i="18"/>
  <c r="Z642" i="18"/>
  <c r="AA642" i="18"/>
  <c r="AB642" i="18"/>
  <c r="AC642" i="18"/>
  <c r="AD642" i="18"/>
  <c r="M643" i="18"/>
  <c r="N643" i="18"/>
  <c r="O643" i="18"/>
  <c r="P643" i="18"/>
  <c r="Q643" i="18"/>
  <c r="R643" i="18"/>
  <c r="S643" i="18"/>
  <c r="T643" i="18"/>
  <c r="U643" i="18"/>
  <c r="W643" i="18"/>
  <c r="X643" i="18"/>
  <c r="Y643" i="18"/>
  <c r="Z643" i="18"/>
  <c r="AA643" i="18"/>
  <c r="AB643" i="18"/>
  <c r="AC643" i="18"/>
  <c r="AD643" i="18"/>
  <c r="M644" i="18"/>
  <c r="N644" i="18"/>
  <c r="O644" i="18"/>
  <c r="P644" i="18"/>
  <c r="Q644" i="18"/>
  <c r="R644" i="18"/>
  <c r="S644" i="18"/>
  <c r="T644" i="18"/>
  <c r="U644" i="18"/>
  <c r="W644" i="18"/>
  <c r="X644" i="18"/>
  <c r="Y644" i="18"/>
  <c r="Z644" i="18"/>
  <c r="AA644" i="18"/>
  <c r="AB644" i="18"/>
  <c r="AC644" i="18"/>
  <c r="AD644" i="18"/>
  <c r="M645" i="18"/>
  <c r="N645" i="18"/>
  <c r="O645" i="18"/>
  <c r="P645" i="18"/>
  <c r="Q645" i="18"/>
  <c r="R645" i="18"/>
  <c r="S645" i="18"/>
  <c r="T645" i="18"/>
  <c r="U645" i="18"/>
  <c r="W645" i="18"/>
  <c r="X645" i="18"/>
  <c r="Y645" i="18"/>
  <c r="Z645" i="18"/>
  <c r="AA645" i="18"/>
  <c r="AB645" i="18"/>
  <c r="AC645" i="18"/>
  <c r="AD645" i="18"/>
  <c r="M646" i="18"/>
  <c r="N646" i="18"/>
  <c r="O646" i="18"/>
  <c r="P646" i="18"/>
  <c r="Q646" i="18"/>
  <c r="R646" i="18"/>
  <c r="S646" i="18"/>
  <c r="T646" i="18"/>
  <c r="U646" i="18"/>
  <c r="W646" i="18"/>
  <c r="X646" i="18"/>
  <c r="Y646" i="18"/>
  <c r="Z646" i="18"/>
  <c r="AA646" i="18"/>
  <c r="AB646" i="18"/>
  <c r="AC646" i="18"/>
  <c r="AD646" i="18"/>
  <c r="M647" i="18"/>
  <c r="N647" i="18"/>
  <c r="O647" i="18"/>
  <c r="P647" i="18"/>
  <c r="Q647" i="18"/>
  <c r="R647" i="18"/>
  <c r="S647" i="18"/>
  <c r="T647" i="18"/>
  <c r="U647" i="18"/>
  <c r="W647" i="18"/>
  <c r="X647" i="18"/>
  <c r="Y647" i="18"/>
  <c r="Z647" i="18"/>
  <c r="AA647" i="18"/>
  <c r="AB647" i="18"/>
  <c r="AC647" i="18"/>
  <c r="AD647" i="18"/>
  <c r="M648" i="18"/>
  <c r="N648" i="18"/>
  <c r="O648" i="18"/>
  <c r="P648" i="18"/>
  <c r="Q648" i="18"/>
  <c r="R648" i="18"/>
  <c r="S648" i="18"/>
  <c r="T648" i="18"/>
  <c r="U648" i="18"/>
  <c r="W648" i="18"/>
  <c r="X648" i="18"/>
  <c r="Y648" i="18"/>
  <c r="Z648" i="18"/>
  <c r="AA648" i="18"/>
  <c r="AB648" i="18"/>
  <c r="AC648" i="18"/>
  <c r="AD648" i="18"/>
  <c r="M649" i="18"/>
  <c r="N649" i="18"/>
  <c r="O649" i="18"/>
  <c r="P649" i="18"/>
  <c r="Q649" i="18"/>
  <c r="R649" i="18"/>
  <c r="S649" i="18"/>
  <c r="T649" i="18"/>
  <c r="U649" i="18"/>
  <c r="W649" i="18"/>
  <c r="X649" i="18"/>
  <c r="Y649" i="18"/>
  <c r="Z649" i="18"/>
  <c r="AA649" i="18"/>
  <c r="AB649" i="18"/>
  <c r="AC649" i="18"/>
  <c r="AD649" i="18"/>
  <c r="M650" i="18"/>
  <c r="N650" i="18"/>
  <c r="O650" i="18"/>
  <c r="P650" i="18"/>
  <c r="Q650" i="18"/>
  <c r="R650" i="18"/>
  <c r="S650" i="18"/>
  <c r="T650" i="18"/>
  <c r="U650" i="18"/>
  <c r="W650" i="18"/>
  <c r="X650" i="18"/>
  <c r="Y650" i="18"/>
  <c r="Z650" i="18"/>
  <c r="AA650" i="18"/>
  <c r="AB650" i="18"/>
  <c r="AC650" i="18"/>
  <c r="AD650" i="18"/>
  <c r="M651" i="18"/>
  <c r="N651" i="18"/>
  <c r="O651" i="18"/>
  <c r="P651" i="18"/>
  <c r="Q651" i="18"/>
  <c r="R651" i="18"/>
  <c r="S651" i="18"/>
  <c r="T651" i="18"/>
  <c r="U651" i="18"/>
  <c r="W651" i="18"/>
  <c r="X651" i="18"/>
  <c r="Y651" i="18"/>
  <c r="Z651" i="18"/>
  <c r="AA651" i="18"/>
  <c r="AB651" i="18"/>
  <c r="AC651" i="18"/>
  <c r="AD651" i="18"/>
  <c r="M652" i="18"/>
  <c r="N652" i="18"/>
  <c r="O652" i="18"/>
  <c r="P652" i="18"/>
  <c r="Q652" i="18"/>
  <c r="R652" i="18"/>
  <c r="S652" i="18"/>
  <c r="T652" i="18"/>
  <c r="U652" i="18"/>
  <c r="W652" i="18"/>
  <c r="X652" i="18"/>
  <c r="Y652" i="18"/>
  <c r="Z652" i="18"/>
  <c r="AA652" i="18"/>
  <c r="AB652" i="18"/>
  <c r="AC652" i="18"/>
  <c r="AD652" i="18"/>
  <c r="M653" i="18"/>
  <c r="N653" i="18"/>
  <c r="O653" i="18"/>
  <c r="P653" i="18"/>
  <c r="Q653" i="18"/>
  <c r="R653" i="18"/>
  <c r="S653" i="18"/>
  <c r="T653" i="18"/>
  <c r="U653" i="18"/>
  <c r="W653" i="18"/>
  <c r="X653" i="18"/>
  <c r="Y653" i="18"/>
  <c r="Z653" i="18"/>
  <c r="AA653" i="18"/>
  <c r="AB653" i="18"/>
  <c r="AC653" i="18"/>
  <c r="AD653" i="18"/>
  <c r="M654" i="18"/>
  <c r="N654" i="18"/>
  <c r="O654" i="18"/>
  <c r="P654" i="18"/>
  <c r="Q654" i="18"/>
  <c r="R654" i="18"/>
  <c r="S654" i="18"/>
  <c r="T654" i="18"/>
  <c r="U654" i="18"/>
  <c r="W654" i="18"/>
  <c r="X654" i="18"/>
  <c r="Y654" i="18"/>
  <c r="Z654" i="18"/>
  <c r="AA654" i="18"/>
  <c r="AB654" i="18"/>
  <c r="AC654" i="18"/>
  <c r="AD654" i="18"/>
  <c r="M655" i="18"/>
  <c r="N655" i="18"/>
  <c r="O655" i="18"/>
  <c r="P655" i="18"/>
  <c r="Q655" i="18"/>
  <c r="R655" i="18"/>
  <c r="S655" i="18"/>
  <c r="T655" i="18"/>
  <c r="U655" i="18"/>
  <c r="W655" i="18"/>
  <c r="X655" i="18"/>
  <c r="Y655" i="18"/>
  <c r="Z655" i="18"/>
  <c r="AA655" i="18"/>
  <c r="AB655" i="18"/>
  <c r="AC655" i="18"/>
  <c r="AD655" i="18"/>
  <c r="M656" i="18"/>
  <c r="N656" i="18"/>
  <c r="O656" i="18"/>
  <c r="P656" i="18"/>
  <c r="Q656" i="18"/>
  <c r="R656" i="18"/>
  <c r="S656" i="18"/>
  <c r="T656" i="18"/>
  <c r="U656" i="18"/>
  <c r="W656" i="18"/>
  <c r="X656" i="18"/>
  <c r="Y656" i="18"/>
  <c r="Z656" i="18"/>
  <c r="AA656" i="18"/>
  <c r="AB656" i="18"/>
  <c r="AC656" i="18"/>
  <c r="AD656" i="18"/>
  <c r="M657" i="18"/>
  <c r="N657" i="18"/>
  <c r="O657" i="18"/>
  <c r="P657" i="18"/>
  <c r="Q657" i="18"/>
  <c r="R657" i="18"/>
  <c r="S657" i="18"/>
  <c r="T657" i="18"/>
  <c r="U657" i="18"/>
  <c r="W657" i="18"/>
  <c r="X657" i="18"/>
  <c r="Y657" i="18"/>
  <c r="Z657" i="18"/>
  <c r="AA657" i="18"/>
  <c r="AB657" i="18"/>
  <c r="AC657" i="18"/>
  <c r="AD657" i="18"/>
  <c r="M658" i="18"/>
  <c r="N658" i="18"/>
  <c r="O658" i="18"/>
  <c r="P658" i="18"/>
  <c r="Q658" i="18"/>
  <c r="R658" i="18"/>
  <c r="S658" i="18"/>
  <c r="T658" i="18"/>
  <c r="U658" i="18"/>
  <c r="W658" i="18"/>
  <c r="X658" i="18"/>
  <c r="Y658" i="18"/>
  <c r="Z658" i="18"/>
  <c r="AA658" i="18"/>
  <c r="AB658" i="18"/>
  <c r="AC658" i="18"/>
  <c r="AD658" i="18"/>
  <c r="M659" i="18"/>
  <c r="N659" i="18"/>
  <c r="O659" i="18"/>
  <c r="P659" i="18"/>
  <c r="Q659" i="18"/>
  <c r="R659" i="18"/>
  <c r="S659" i="18"/>
  <c r="T659" i="18"/>
  <c r="U659" i="18"/>
  <c r="W659" i="18"/>
  <c r="X659" i="18"/>
  <c r="Y659" i="18"/>
  <c r="Z659" i="18"/>
  <c r="AA659" i="18"/>
  <c r="AB659" i="18"/>
  <c r="AC659" i="18"/>
  <c r="AD659" i="18"/>
  <c r="M660" i="18"/>
  <c r="N660" i="18"/>
  <c r="O660" i="18"/>
  <c r="P660" i="18"/>
  <c r="Q660" i="18"/>
  <c r="R660" i="18"/>
  <c r="S660" i="18"/>
  <c r="T660" i="18"/>
  <c r="U660" i="18"/>
  <c r="W660" i="18"/>
  <c r="X660" i="18"/>
  <c r="Y660" i="18"/>
  <c r="Z660" i="18"/>
  <c r="AA660" i="18"/>
  <c r="AB660" i="18"/>
  <c r="AC660" i="18"/>
  <c r="AD660" i="18"/>
  <c r="M661" i="18"/>
  <c r="N661" i="18"/>
  <c r="O661" i="18"/>
  <c r="P661" i="18"/>
  <c r="Q661" i="18"/>
  <c r="R661" i="18"/>
  <c r="S661" i="18"/>
  <c r="T661" i="18"/>
  <c r="U661" i="18"/>
  <c r="W661" i="18"/>
  <c r="X661" i="18"/>
  <c r="Y661" i="18"/>
  <c r="Z661" i="18"/>
  <c r="AA661" i="18"/>
  <c r="AB661" i="18"/>
  <c r="AC661" i="18"/>
  <c r="AD661" i="18"/>
  <c r="M662" i="18"/>
  <c r="N662" i="18"/>
  <c r="O662" i="18"/>
  <c r="P662" i="18"/>
  <c r="Q662" i="18"/>
  <c r="R662" i="18"/>
  <c r="S662" i="18"/>
  <c r="T662" i="18"/>
  <c r="U662" i="18"/>
  <c r="W662" i="18"/>
  <c r="X662" i="18"/>
  <c r="Y662" i="18"/>
  <c r="Z662" i="18"/>
  <c r="AA662" i="18"/>
  <c r="AB662" i="18"/>
  <c r="AC662" i="18"/>
  <c r="AD662" i="18"/>
  <c r="M663" i="18"/>
  <c r="N663" i="18"/>
  <c r="O663" i="18"/>
  <c r="P663" i="18"/>
  <c r="Q663" i="18"/>
  <c r="R663" i="18"/>
  <c r="S663" i="18"/>
  <c r="T663" i="18"/>
  <c r="U663" i="18"/>
  <c r="V663" i="18"/>
  <c r="W663" i="18"/>
  <c r="X663" i="18"/>
  <c r="Y663" i="18"/>
  <c r="Z663" i="18"/>
  <c r="AA663" i="18"/>
  <c r="AB663" i="18"/>
  <c r="AC663" i="18"/>
  <c r="AD663" i="18"/>
  <c r="M664" i="18"/>
  <c r="N664" i="18"/>
  <c r="O664" i="18"/>
  <c r="P664" i="18"/>
  <c r="Q664" i="18"/>
  <c r="R664" i="18"/>
  <c r="S664" i="18"/>
  <c r="T664" i="18"/>
  <c r="U664" i="18"/>
  <c r="V664" i="18"/>
  <c r="W664" i="18"/>
  <c r="X664" i="18"/>
  <c r="Y664" i="18"/>
  <c r="Z664" i="18"/>
  <c r="AA664" i="18"/>
  <c r="AB664" i="18"/>
  <c r="AC664" i="18"/>
  <c r="AD664" i="18"/>
  <c r="M665" i="18"/>
  <c r="N665" i="18"/>
  <c r="O665" i="18"/>
  <c r="P665" i="18"/>
  <c r="Q665" i="18"/>
  <c r="R665" i="18"/>
  <c r="S665" i="18"/>
  <c r="T665" i="18"/>
  <c r="U665" i="18"/>
  <c r="V665" i="18"/>
  <c r="W665" i="18"/>
  <c r="X665" i="18"/>
  <c r="Y665" i="18"/>
  <c r="Z665" i="18"/>
  <c r="AA665" i="18"/>
  <c r="AB665" i="18"/>
  <c r="AC665" i="18"/>
  <c r="AD665" i="18"/>
  <c r="M666" i="18"/>
  <c r="N666" i="18"/>
  <c r="O666" i="18"/>
  <c r="P666" i="18"/>
  <c r="Q666" i="18"/>
  <c r="R666" i="18"/>
  <c r="S666" i="18"/>
  <c r="T666" i="18"/>
  <c r="U666" i="18"/>
  <c r="W666" i="18"/>
  <c r="X666" i="18"/>
  <c r="Y666" i="18"/>
  <c r="Z666" i="18"/>
  <c r="AA666" i="18"/>
  <c r="AB666" i="18"/>
  <c r="AC666" i="18"/>
  <c r="AD666" i="18"/>
  <c r="M667" i="18"/>
  <c r="N667" i="18"/>
  <c r="O667" i="18"/>
  <c r="P667" i="18"/>
  <c r="Q667" i="18"/>
  <c r="R667" i="18"/>
  <c r="S667" i="18"/>
  <c r="T667" i="18"/>
  <c r="U667" i="18"/>
  <c r="V667" i="18"/>
  <c r="W667" i="18"/>
  <c r="X667" i="18"/>
  <c r="Y667" i="18"/>
  <c r="Z667" i="18"/>
  <c r="AA667" i="18"/>
  <c r="AB667" i="18"/>
  <c r="AC667" i="18"/>
  <c r="AD667" i="18"/>
  <c r="M668" i="18"/>
  <c r="N668" i="18"/>
  <c r="O668" i="18"/>
  <c r="P668" i="18"/>
  <c r="Q668" i="18"/>
  <c r="R668" i="18"/>
  <c r="S668" i="18"/>
  <c r="T668" i="18"/>
  <c r="U668" i="18"/>
  <c r="W668" i="18"/>
  <c r="X668" i="18"/>
  <c r="Y668" i="18"/>
  <c r="Z668" i="18"/>
  <c r="AA668" i="18"/>
  <c r="AB668" i="18"/>
  <c r="AC668" i="18"/>
  <c r="AD668" i="18"/>
  <c r="M669" i="18"/>
  <c r="N669" i="18"/>
  <c r="O669" i="18"/>
  <c r="P669" i="18"/>
  <c r="Q669" i="18"/>
  <c r="R669" i="18"/>
  <c r="S669" i="18"/>
  <c r="T669" i="18"/>
  <c r="U669" i="18"/>
  <c r="V669" i="18"/>
  <c r="W669" i="18"/>
  <c r="X669" i="18"/>
  <c r="Y669" i="18"/>
  <c r="Z669" i="18"/>
  <c r="AA669" i="18"/>
  <c r="AB669" i="18"/>
  <c r="AC669" i="18"/>
  <c r="AD669" i="18"/>
  <c r="M670" i="18"/>
  <c r="N670" i="18"/>
  <c r="O670" i="18"/>
  <c r="P670" i="18"/>
  <c r="Q670" i="18"/>
  <c r="R670" i="18"/>
  <c r="S670" i="18"/>
  <c r="T670" i="18"/>
  <c r="U670" i="18"/>
  <c r="V670" i="18"/>
  <c r="W670" i="18"/>
  <c r="X670" i="18"/>
  <c r="Y670" i="18"/>
  <c r="Z670" i="18"/>
  <c r="AA670" i="18"/>
  <c r="AB670" i="18"/>
  <c r="AC670" i="18"/>
  <c r="AD670" i="18"/>
  <c r="M671" i="18"/>
  <c r="N671" i="18"/>
  <c r="O671" i="18"/>
  <c r="P671" i="18"/>
  <c r="Q671" i="18"/>
  <c r="R671" i="18"/>
  <c r="S671" i="18"/>
  <c r="T671" i="18"/>
  <c r="U671" i="18"/>
  <c r="V671" i="18"/>
  <c r="W671" i="18"/>
  <c r="X671" i="18"/>
  <c r="Y671" i="18"/>
  <c r="Z671" i="18"/>
  <c r="AA671" i="18"/>
  <c r="AB671" i="18"/>
  <c r="AC671" i="18"/>
  <c r="AD671" i="18"/>
  <c r="M672" i="18"/>
  <c r="N672" i="18"/>
  <c r="O672" i="18"/>
  <c r="P672" i="18"/>
  <c r="Q672" i="18"/>
  <c r="R672" i="18"/>
  <c r="S672" i="18"/>
  <c r="T672" i="18"/>
  <c r="U672" i="18"/>
  <c r="V672" i="18"/>
  <c r="W672" i="18"/>
  <c r="X672" i="18"/>
  <c r="Y672" i="18"/>
  <c r="Z672" i="18"/>
  <c r="AA672" i="18"/>
  <c r="AB672" i="18"/>
  <c r="AC672" i="18"/>
  <c r="AD672" i="18"/>
  <c r="M673" i="18"/>
  <c r="N673" i="18"/>
  <c r="O673" i="18"/>
  <c r="P673" i="18"/>
  <c r="Q673" i="18"/>
  <c r="R673" i="18"/>
  <c r="S673" i="18"/>
  <c r="T673" i="18"/>
  <c r="U673" i="18"/>
  <c r="W673" i="18"/>
  <c r="X673" i="18"/>
  <c r="Y673" i="18"/>
  <c r="Z673" i="18"/>
  <c r="AA673" i="18"/>
  <c r="AB673" i="18"/>
  <c r="AC673" i="18"/>
  <c r="AD673" i="18"/>
  <c r="M674" i="18"/>
  <c r="N674" i="18"/>
  <c r="O674" i="18"/>
  <c r="P674" i="18"/>
  <c r="Q674" i="18"/>
  <c r="R674" i="18"/>
  <c r="S674" i="18"/>
  <c r="T674" i="18"/>
  <c r="U674" i="18"/>
  <c r="W674" i="18"/>
  <c r="X674" i="18"/>
  <c r="Y674" i="18"/>
  <c r="Z674" i="18"/>
  <c r="AA674" i="18"/>
  <c r="AB674" i="18"/>
  <c r="AC674" i="18"/>
  <c r="AD674" i="18"/>
  <c r="M675" i="18"/>
  <c r="N675" i="18"/>
  <c r="O675" i="18"/>
  <c r="P675" i="18"/>
  <c r="Q675" i="18"/>
  <c r="R675" i="18"/>
  <c r="S675" i="18"/>
  <c r="T675" i="18"/>
  <c r="U675" i="18"/>
  <c r="W675" i="18"/>
  <c r="X675" i="18"/>
  <c r="Y675" i="18"/>
  <c r="Z675" i="18"/>
  <c r="AA675" i="18"/>
  <c r="AB675" i="18"/>
  <c r="AC675" i="18"/>
  <c r="AD675" i="18"/>
  <c r="M676" i="18"/>
  <c r="N676" i="18"/>
  <c r="O676" i="18"/>
  <c r="P676" i="18"/>
  <c r="Q676" i="18"/>
  <c r="R676" i="18"/>
  <c r="S676" i="18"/>
  <c r="T676" i="18"/>
  <c r="U676" i="18"/>
  <c r="W676" i="18"/>
  <c r="X676" i="18"/>
  <c r="Y676" i="18"/>
  <c r="Z676" i="18"/>
  <c r="AA676" i="18"/>
  <c r="AB676" i="18"/>
  <c r="AC676" i="18"/>
  <c r="AD676" i="18"/>
  <c r="M677" i="18"/>
  <c r="N677" i="18"/>
  <c r="O677" i="18"/>
  <c r="P677" i="18"/>
  <c r="Q677" i="18"/>
  <c r="R677" i="18"/>
  <c r="S677" i="18"/>
  <c r="T677" i="18"/>
  <c r="U677" i="18"/>
  <c r="W677" i="18"/>
  <c r="X677" i="18"/>
  <c r="Y677" i="18"/>
  <c r="Z677" i="18"/>
  <c r="AA677" i="18"/>
  <c r="AB677" i="18"/>
  <c r="AC677" i="18"/>
  <c r="AD677" i="18"/>
  <c r="M678" i="18"/>
  <c r="N678" i="18"/>
  <c r="O678" i="18"/>
  <c r="P678" i="18"/>
  <c r="Q678" i="18"/>
  <c r="R678" i="18"/>
  <c r="S678" i="18"/>
  <c r="T678" i="18"/>
  <c r="U678" i="18"/>
  <c r="W678" i="18"/>
  <c r="X678" i="18"/>
  <c r="Y678" i="18"/>
  <c r="Z678" i="18"/>
  <c r="AA678" i="18"/>
  <c r="AB678" i="18"/>
  <c r="AC678" i="18"/>
  <c r="AD678" i="18"/>
  <c r="M679" i="18"/>
  <c r="N679" i="18"/>
  <c r="O679" i="18"/>
  <c r="P679" i="18"/>
  <c r="Q679" i="18"/>
  <c r="R679" i="18"/>
  <c r="S679" i="18"/>
  <c r="T679" i="18"/>
  <c r="U679" i="18"/>
  <c r="W679" i="18"/>
  <c r="X679" i="18"/>
  <c r="Y679" i="18"/>
  <c r="Z679" i="18"/>
  <c r="AA679" i="18"/>
  <c r="AB679" i="18"/>
  <c r="AC679" i="18"/>
  <c r="AD679" i="18"/>
  <c r="M680" i="18"/>
  <c r="N680" i="18"/>
  <c r="O680" i="18"/>
  <c r="P680" i="18"/>
  <c r="Q680" i="18"/>
  <c r="R680" i="18"/>
  <c r="S680" i="18"/>
  <c r="T680" i="18"/>
  <c r="U680" i="18"/>
  <c r="W680" i="18"/>
  <c r="X680" i="18"/>
  <c r="Y680" i="18"/>
  <c r="Z680" i="18"/>
  <c r="AA680" i="18"/>
  <c r="AB680" i="18"/>
  <c r="AC680" i="18"/>
  <c r="AD680" i="18"/>
  <c r="M681" i="18"/>
  <c r="N681" i="18"/>
  <c r="O681" i="18"/>
  <c r="P681" i="18"/>
  <c r="Q681" i="18"/>
  <c r="R681" i="18"/>
  <c r="S681" i="18"/>
  <c r="T681" i="18"/>
  <c r="U681" i="18"/>
  <c r="W681" i="18"/>
  <c r="X681" i="18"/>
  <c r="Y681" i="18"/>
  <c r="Z681" i="18"/>
  <c r="AA681" i="18"/>
  <c r="AB681" i="18"/>
  <c r="AC681" i="18"/>
  <c r="AD681" i="18"/>
  <c r="M682" i="18"/>
  <c r="N682" i="18"/>
  <c r="O682" i="18"/>
  <c r="P682" i="18"/>
  <c r="Q682" i="18"/>
  <c r="R682" i="18"/>
  <c r="S682" i="18"/>
  <c r="T682" i="18"/>
  <c r="U682" i="18"/>
  <c r="W682" i="18"/>
  <c r="X682" i="18"/>
  <c r="Y682" i="18"/>
  <c r="Z682" i="18"/>
  <c r="AA682" i="18"/>
  <c r="AB682" i="18"/>
  <c r="AC682" i="18"/>
  <c r="AD682" i="18"/>
  <c r="M683" i="18"/>
  <c r="N683" i="18"/>
  <c r="O683" i="18"/>
  <c r="P683" i="18"/>
  <c r="Q683" i="18"/>
  <c r="R683" i="18"/>
  <c r="S683" i="18"/>
  <c r="T683" i="18"/>
  <c r="U683" i="18"/>
  <c r="W683" i="18"/>
  <c r="X683" i="18"/>
  <c r="Y683" i="18"/>
  <c r="Z683" i="18"/>
  <c r="AA683" i="18"/>
  <c r="AB683" i="18"/>
  <c r="AC683" i="18"/>
  <c r="AD683" i="18"/>
  <c r="M684" i="18"/>
  <c r="N684" i="18"/>
  <c r="O684" i="18"/>
  <c r="P684" i="18"/>
  <c r="Q684" i="18"/>
  <c r="R684" i="18"/>
  <c r="S684" i="18"/>
  <c r="T684" i="18"/>
  <c r="U684" i="18"/>
  <c r="W684" i="18"/>
  <c r="X684" i="18"/>
  <c r="Y684" i="18"/>
  <c r="Z684" i="18"/>
  <c r="AA684" i="18"/>
  <c r="AB684" i="18"/>
  <c r="AC684" i="18"/>
  <c r="AD684" i="18"/>
  <c r="M685" i="18"/>
  <c r="N685" i="18"/>
  <c r="O685" i="18"/>
  <c r="P685" i="18"/>
  <c r="Q685" i="18"/>
  <c r="R685" i="18"/>
  <c r="S685" i="18"/>
  <c r="T685" i="18"/>
  <c r="U685" i="18"/>
  <c r="W685" i="18"/>
  <c r="X685" i="18"/>
  <c r="Y685" i="18"/>
  <c r="Z685" i="18"/>
  <c r="AA685" i="18"/>
  <c r="AB685" i="18"/>
  <c r="AC685" i="18"/>
  <c r="AD685" i="18"/>
  <c r="M686" i="18"/>
  <c r="N686" i="18"/>
  <c r="O686" i="18"/>
  <c r="P686" i="18"/>
  <c r="Q686" i="18"/>
  <c r="R686" i="18"/>
  <c r="S686" i="18"/>
  <c r="T686" i="18"/>
  <c r="U686" i="18"/>
  <c r="W686" i="18"/>
  <c r="X686" i="18"/>
  <c r="Y686" i="18"/>
  <c r="Z686" i="18"/>
  <c r="AA686" i="18"/>
  <c r="AB686" i="18"/>
  <c r="AC686" i="18"/>
  <c r="AD686" i="18"/>
  <c r="M687" i="18"/>
  <c r="N687" i="18"/>
  <c r="O687" i="18"/>
  <c r="P687" i="18"/>
  <c r="Q687" i="18"/>
  <c r="R687" i="18"/>
  <c r="S687" i="18"/>
  <c r="T687" i="18"/>
  <c r="U687" i="18"/>
  <c r="V687" i="18"/>
  <c r="W687" i="18"/>
  <c r="X687" i="18"/>
  <c r="Y687" i="18"/>
  <c r="Z687" i="18"/>
  <c r="AA687" i="18"/>
  <c r="AB687" i="18"/>
  <c r="AC687" i="18"/>
  <c r="AD687" i="18"/>
  <c r="M688" i="18"/>
  <c r="N688" i="18"/>
  <c r="O688" i="18"/>
  <c r="P688" i="18"/>
  <c r="Q688" i="18"/>
  <c r="R688" i="18"/>
  <c r="S688" i="18"/>
  <c r="T688" i="18"/>
  <c r="U688" i="18"/>
  <c r="V688" i="18"/>
  <c r="W688" i="18"/>
  <c r="X688" i="18"/>
  <c r="Y688" i="18"/>
  <c r="Z688" i="18"/>
  <c r="AA688" i="18"/>
  <c r="AB688" i="18"/>
  <c r="AC688" i="18"/>
  <c r="AD688" i="18"/>
  <c r="M689" i="18"/>
  <c r="N689" i="18"/>
  <c r="O689" i="18"/>
  <c r="P689" i="18"/>
  <c r="Q689" i="18"/>
  <c r="R689" i="18"/>
  <c r="S689" i="18"/>
  <c r="T689" i="18"/>
  <c r="U689" i="18"/>
  <c r="V689" i="18"/>
  <c r="W689" i="18"/>
  <c r="X689" i="18"/>
  <c r="Y689" i="18"/>
  <c r="Z689" i="18"/>
  <c r="AA689" i="18"/>
  <c r="AB689" i="18"/>
  <c r="AC689" i="18"/>
  <c r="AD689" i="18"/>
  <c r="M690" i="18"/>
  <c r="N690" i="18"/>
  <c r="O690" i="18"/>
  <c r="P690" i="18"/>
  <c r="Q690" i="18"/>
  <c r="R690" i="18"/>
  <c r="S690" i="18"/>
  <c r="T690" i="18"/>
  <c r="U690" i="18"/>
  <c r="V690" i="18"/>
  <c r="W690" i="18"/>
  <c r="X690" i="18"/>
  <c r="Y690" i="18"/>
  <c r="Z690" i="18"/>
  <c r="AA690" i="18"/>
  <c r="AB690" i="18"/>
  <c r="AC690" i="18"/>
  <c r="AD690" i="18"/>
  <c r="M691" i="18"/>
  <c r="N691" i="18"/>
  <c r="O691" i="18"/>
  <c r="P691" i="18"/>
  <c r="Q691" i="18"/>
  <c r="R691" i="18"/>
  <c r="S691" i="18"/>
  <c r="T691" i="18"/>
  <c r="U691" i="18"/>
  <c r="W691" i="18"/>
  <c r="X691" i="18"/>
  <c r="Y691" i="18"/>
  <c r="Z691" i="18"/>
  <c r="AA691" i="18"/>
  <c r="AB691" i="18"/>
  <c r="AC691" i="18"/>
  <c r="AD691" i="18"/>
  <c r="M692" i="18"/>
  <c r="N692" i="18"/>
  <c r="O692" i="18"/>
  <c r="P692" i="18"/>
  <c r="Q692" i="18"/>
  <c r="R692" i="18"/>
  <c r="S692" i="18"/>
  <c r="T692" i="18"/>
  <c r="U692" i="18"/>
  <c r="W692" i="18"/>
  <c r="X692" i="18"/>
  <c r="Y692" i="18"/>
  <c r="Z692" i="18"/>
  <c r="AA692" i="18"/>
  <c r="AB692" i="18"/>
  <c r="AC692" i="18"/>
  <c r="AD692" i="18"/>
  <c r="M693" i="18"/>
  <c r="N693" i="18"/>
  <c r="O693" i="18"/>
  <c r="P693" i="18"/>
  <c r="Q693" i="18"/>
  <c r="R693" i="18"/>
  <c r="S693" i="18"/>
  <c r="T693" i="18"/>
  <c r="U693" i="18"/>
  <c r="W693" i="18"/>
  <c r="X693" i="18"/>
  <c r="Y693" i="18"/>
  <c r="Z693" i="18"/>
  <c r="AA693" i="18"/>
  <c r="AB693" i="18"/>
  <c r="AC693" i="18"/>
  <c r="AD693" i="18"/>
  <c r="M694" i="18"/>
  <c r="N694" i="18"/>
  <c r="O694" i="18"/>
  <c r="P694" i="18"/>
  <c r="Q694" i="18"/>
  <c r="R694" i="18"/>
  <c r="S694" i="18"/>
  <c r="T694" i="18"/>
  <c r="U694" i="18"/>
  <c r="W694" i="18"/>
  <c r="X694" i="18"/>
  <c r="Y694" i="18"/>
  <c r="Z694" i="18"/>
  <c r="AA694" i="18"/>
  <c r="AB694" i="18"/>
  <c r="AC694" i="18"/>
  <c r="AD694" i="18"/>
  <c r="M695" i="18"/>
  <c r="N695" i="18"/>
  <c r="O695" i="18"/>
  <c r="P695" i="18"/>
  <c r="Q695" i="18"/>
  <c r="R695" i="18"/>
  <c r="S695" i="18"/>
  <c r="T695" i="18"/>
  <c r="U695" i="18"/>
  <c r="W695" i="18"/>
  <c r="X695" i="18"/>
  <c r="Y695" i="18"/>
  <c r="Z695" i="18"/>
  <c r="AA695" i="18"/>
  <c r="AB695" i="18"/>
  <c r="AC695" i="18"/>
  <c r="AD695" i="18"/>
  <c r="M696" i="18"/>
  <c r="N696" i="18"/>
  <c r="O696" i="18"/>
  <c r="P696" i="18"/>
  <c r="Q696" i="18"/>
  <c r="R696" i="18"/>
  <c r="S696" i="18"/>
  <c r="T696" i="18"/>
  <c r="U696" i="18"/>
  <c r="W696" i="18"/>
  <c r="X696" i="18"/>
  <c r="Y696" i="18"/>
  <c r="Z696" i="18"/>
  <c r="AA696" i="18"/>
  <c r="AB696" i="18"/>
  <c r="AC696" i="18"/>
  <c r="AD696" i="18"/>
  <c r="M697" i="18"/>
  <c r="N697" i="18"/>
  <c r="O697" i="18"/>
  <c r="P697" i="18"/>
  <c r="Q697" i="18"/>
  <c r="R697" i="18"/>
  <c r="S697" i="18"/>
  <c r="T697" i="18"/>
  <c r="U697" i="18"/>
  <c r="W697" i="18"/>
  <c r="X697" i="18"/>
  <c r="Y697" i="18"/>
  <c r="Z697" i="18"/>
  <c r="AA697" i="18"/>
  <c r="AB697" i="18"/>
  <c r="AC697" i="18"/>
  <c r="AD697" i="18"/>
  <c r="M698" i="18"/>
  <c r="N698" i="18"/>
  <c r="O698" i="18"/>
  <c r="P698" i="18"/>
  <c r="Q698" i="18"/>
  <c r="R698" i="18"/>
  <c r="S698" i="18"/>
  <c r="T698" i="18"/>
  <c r="U698" i="18"/>
  <c r="W698" i="18"/>
  <c r="X698" i="18"/>
  <c r="Y698" i="18"/>
  <c r="Z698" i="18"/>
  <c r="AA698" i="18"/>
  <c r="AB698" i="18"/>
  <c r="AC698" i="18"/>
  <c r="AD698" i="18"/>
  <c r="M699" i="18"/>
  <c r="N699" i="18"/>
  <c r="O699" i="18"/>
  <c r="P699" i="18"/>
  <c r="Q699" i="18"/>
  <c r="R699" i="18"/>
  <c r="S699" i="18"/>
  <c r="T699" i="18"/>
  <c r="U699" i="18"/>
  <c r="W699" i="18"/>
  <c r="X699" i="18"/>
  <c r="Y699" i="18"/>
  <c r="Z699" i="18"/>
  <c r="AA699" i="18"/>
  <c r="AB699" i="18"/>
  <c r="AC699" i="18"/>
  <c r="AD699" i="18"/>
  <c r="M700" i="18"/>
  <c r="N700" i="18"/>
  <c r="O700" i="18"/>
  <c r="P700" i="18"/>
  <c r="Q700" i="18"/>
  <c r="R700" i="18"/>
  <c r="S700" i="18"/>
  <c r="T700" i="18"/>
  <c r="U700" i="18"/>
  <c r="W700" i="18"/>
  <c r="X700" i="18"/>
  <c r="Y700" i="18"/>
  <c r="Z700" i="18"/>
  <c r="AA700" i="18"/>
  <c r="AB700" i="18"/>
  <c r="AC700" i="18"/>
  <c r="AD700" i="18"/>
  <c r="M701" i="18"/>
  <c r="N701" i="18"/>
  <c r="O701" i="18"/>
  <c r="P701" i="18"/>
  <c r="Q701" i="18"/>
  <c r="R701" i="18"/>
  <c r="S701" i="18"/>
  <c r="T701" i="18"/>
  <c r="U701" i="18"/>
  <c r="W701" i="18"/>
  <c r="X701" i="18"/>
  <c r="Y701" i="18"/>
  <c r="Z701" i="18"/>
  <c r="AA701" i="18"/>
  <c r="AB701" i="18"/>
  <c r="AC701" i="18"/>
  <c r="AD701" i="18"/>
  <c r="M702" i="18"/>
  <c r="N702" i="18"/>
  <c r="O702" i="18"/>
  <c r="P702" i="18"/>
  <c r="Q702" i="18"/>
  <c r="R702" i="18"/>
  <c r="S702" i="18"/>
  <c r="T702" i="18"/>
  <c r="U702" i="18"/>
  <c r="W702" i="18"/>
  <c r="X702" i="18"/>
  <c r="Y702" i="18"/>
  <c r="Z702" i="18"/>
  <c r="AA702" i="18"/>
  <c r="AB702" i="18"/>
  <c r="AC702" i="18"/>
  <c r="AD702" i="18"/>
  <c r="M703" i="18"/>
  <c r="N703" i="18"/>
  <c r="O703" i="18"/>
  <c r="P703" i="18"/>
  <c r="Q703" i="18"/>
  <c r="R703" i="18"/>
  <c r="S703" i="18"/>
  <c r="T703" i="18"/>
  <c r="U703" i="18"/>
  <c r="W703" i="18"/>
  <c r="X703" i="18"/>
  <c r="Y703" i="18"/>
  <c r="Z703" i="18"/>
  <c r="AA703" i="18"/>
  <c r="AB703" i="18"/>
  <c r="AC703" i="18"/>
  <c r="AD703" i="18"/>
  <c r="M704" i="18"/>
  <c r="N704" i="18"/>
  <c r="O704" i="18"/>
  <c r="P704" i="18"/>
  <c r="Q704" i="18"/>
  <c r="R704" i="18"/>
  <c r="S704" i="18"/>
  <c r="T704" i="18"/>
  <c r="U704" i="18"/>
  <c r="W704" i="18"/>
  <c r="X704" i="18"/>
  <c r="Y704" i="18"/>
  <c r="Z704" i="18"/>
  <c r="AA704" i="18"/>
  <c r="AB704" i="18"/>
  <c r="AC704" i="18"/>
  <c r="AD704" i="18"/>
  <c r="M705" i="18"/>
  <c r="N705" i="18"/>
  <c r="O705" i="18"/>
  <c r="P705" i="18"/>
  <c r="Q705" i="18"/>
  <c r="R705" i="18"/>
  <c r="S705" i="18"/>
  <c r="T705" i="18"/>
  <c r="U705" i="18"/>
  <c r="V705" i="18"/>
  <c r="W705" i="18"/>
  <c r="X705" i="18"/>
  <c r="Y705" i="18"/>
  <c r="Z705" i="18"/>
  <c r="AA705" i="18"/>
  <c r="AB705" i="18"/>
  <c r="AC705" i="18"/>
  <c r="AD705" i="18"/>
  <c r="M706" i="18"/>
  <c r="N706" i="18"/>
  <c r="O706" i="18"/>
  <c r="P706" i="18"/>
  <c r="Q706" i="18"/>
  <c r="R706" i="18"/>
  <c r="S706" i="18"/>
  <c r="T706" i="18"/>
  <c r="U706" i="18"/>
  <c r="V706" i="18"/>
  <c r="W706" i="18"/>
  <c r="X706" i="18"/>
  <c r="Y706" i="18"/>
  <c r="Z706" i="18"/>
  <c r="AA706" i="18"/>
  <c r="AB706" i="18"/>
  <c r="AC706" i="18"/>
  <c r="AD706" i="18"/>
  <c r="M707" i="18"/>
  <c r="N707" i="18"/>
  <c r="O707" i="18"/>
  <c r="P707" i="18"/>
  <c r="Q707" i="18"/>
  <c r="R707" i="18"/>
  <c r="S707" i="18"/>
  <c r="T707" i="18"/>
  <c r="U707" i="18"/>
  <c r="V707" i="18"/>
  <c r="W707" i="18"/>
  <c r="X707" i="18"/>
  <c r="Y707" i="18"/>
  <c r="Z707" i="18"/>
  <c r="AA707" i="18"/>
  <c r="AB707" i="18"/>
  <c r="AC707" i="18"/>
  <c r="AD707" i="18"/>
  <c r="M708" i="18"/>
  <c r="N708" i="18"/>
  <c r="O708" i="18"/>
  <c r="P708" i="18"/>
  <c r="Q708" i="18"/>
  <c r="R708" i="18"/>
  <c r="S708" i="18"/>
  <c r="T708" i="18"/>
  <c r="U708" i="18"/>
  <c r="V708" i="18"/>
  <c r="W708" i="18"/>
  <c r="X708" i="18"/>
  <c r="Y708" i="18"/>
  <c r="Z708" i="18"/>
  <c r="AA708" i="18"/>
  <c r="AB708" i="18"/>
  <c r="AC708" i="18"/>
  <c r="AD708" i="18"/>
  <c r="M709" i="18"/>
  <c r="N709" i="18"/>
  <c r="O709" i="18"/>
  <c r="P709" i="18"/>
  <c r="Q709" i="18"/>
  <c r="R709" i="18"/>
  <c r="S709" i="18"/>
  <c r="T709" i="18"/>
  <c r="U709" i="18"/>
  <c r="W709" i="18"/>
  <c r="X709" i="18"/>
  <c r="Y709" i="18"/>
  <c r="Z709" i="18"/>
  <c r="AA709" i="18"/>
  <c r="AB709" i="18"/>
  <c r="AC709" i="18"/>
  <c r="AD709" i="18"/>
  <c r="M710" i="18"/>
  <c r="N710" i="18"/>
  <c r="O710" i="18"/>
  <c r="P710" i="18"/>
  <c r="Q710" i="18"/>
  <c r="R710" i="18"/>
  <c r="S710" i="18"/>
  <c r="T710" i="18"/>
  <c r="U710" i="18"/>
  <c r="W710" i="18"/>
  <c r="X710" i="18"/>
  <c r="Y710" i="18"/>
  <c r="Z710" i="18"/>
  <c r="AA710" i="18"/>
  <c r="AB710" i="18"/>
  <c r="AC710" i="18"/>
  <c r="AD710" i="18"/>
  <c r="M711" i="18"/>
  <c r="N711" i="18"/>
  <c r="O711" i="18"/>
  <c r="P711" i="18"/>
  <c r="Q711" i="18"/>
  <c r="R711" i="18"/>
  <c r="S711" i="18"/>
  <c r="T711" i="18"/>
  <c r="U711" i="18"/>
  <c r="W711" i="18"/>
  <c r="X711" i="18"/>
  <c r="Y711" i="18"/>
  <c r="Z711" i="18"/>
  <c r="AA711" i="18"/>
  <c r="AB711" i="18"/>
  <c r="AC711" i="18"/>
  <c r="AD711" i="18"/>
  <c r="M712" i="18"/>
  <c r="N712" i="18"/>
  <c r="O712" i="18"/>
  <c r="P712" i="18"/>
  <c r="Q712" i="18"/>
  <c r="R712" i="18"/>
  <c r="S712" i="18"/>
  <c r="T712" i="18"/>
  <c r="U712" i="18"/>
  <c r="W712" i="18"/>
  <c r="X712" i="18"/>
  <c r="Y712" i="18"/>
  <c r="Z712" i="18"/>
  <c r="AA712" i="18"/>
  <c r="AB712" i="18"/>
  <c r="AC712" i="18"/>
  <c r="AD712" i="18"/>
  <c r="M713" i="18"/>
  <c r="N713" i="18"/>
  <c r="O713" i="18"/>
  <c r="P713" i="18"/>
  <c r="Q713" i="18"/>
  <c r="R713" i="18"/>
  <c r="S713" i="18"/>
  <c r="T713" i="18"/>
  <c r="U713" i="18"/>
  <c r="W713" i="18"/>
  <c r="X713" i="18"/>
  <c r="Y713" i="18"/>
  <c r="Z713" i="18"/>
  <c r="AA713" i="18"/>
  <c r="AB713" i="18"/>
  <c r="AC713" i="18"/>
  <c r="AD713" i="18"/>
  <c r="M714" i="18"/>
  <c r="N714" i="18"/>
  <c r="O714" i="18"/>
  <c r="P714" i="18"/>
  <c r="Q714" i="18"/>
  <c r="R714" i="18"/>
  <c r="S714" i="18"/>
  <c r="T714" i="18"/>
  <c r="U714" i="18"/>
  <c r="W714" i="18"/>
  <c r="X714" i="18"/>
  <c r="Y714" i="18"/>
  <c r="Z714" i="18"/>
  <c r="AA714" i="18"/>
  <c r="AB714" i="18"/>
  <c r="AC714" i="18"/>
  <c r="AD714" i="18"/>
  <c r="M715" i="18"/>
  <c r="N715" i="18"/>
  <c r="O715" i="18"/>
  <c r="P715" i="18"/>
  <c r="Q715" i="18"/>
  <c r="R715" i="18"/>
  <c r="S715" i="18"/>
  <c r="T715" i="18"/>
  <c r="U715" i="18"/>
  <c r="W715" i="18"/>
  <c r="X715" i="18"/>
  <c r="Y715" i="18"/>
  <c r="Z715" i="18"/>
  <c r="AA715" i="18"/>
  <c r="AB715" i="18"/>
  <c r="AC715" i="18"/>
  <c r="AD715" i="18"/>
  <c r="M716" i="18"/>
  <c r="N716" i="18"/>
  <c r="O716" i="18"/>
  <c r="P716" i="18"/>
  <c r="Q716" i="18"/>
  <c r="R716" i="18"/>
  <c r="S716" i="18"/>
  <c r="T716" i="18"/>
  <c r="U716" i="18"/>
  <c r="W716" i="18"/>
  <c r="X716" i="18"/>
  <c r="Y716" i="18"/>
  <c r="Z716" i="18"/>
  <c r="AA716" i="18"/>
  <c r="AB716" i="18"/>
  <c r="AC716" i="18"/>
  <c r="AD716" i="18"/>
  <c r="M717" i="18"/>
  <c r="N717" i="18"/>
  <c r="O717" i="18"/>
  <c r="P717" i="18"/>
  <c r="Q717" i="18"/>
  <c r="R717" i="18"/>
  <c r="S717" i="18"/>
  <c r="T717" i="18"/>
  <c r="U717" i="18"/>
  <c r="W717" i="18"/>
  <c r="X717" i="18"/>
  <c r="Y717" i="18"/>
  <c r="Z717" i="18"/>
  <c r="AA717" i="18"/>
  <c r="AB717" i="18"/>
  <c r="AC717" i="18"/>
  <c r="AD717" i="18"/>
  <c r="M718" i="18"/>
  <c r="N718" i="18"/>
  <c r="O718" i="18"/>
  <c r="P718" i="18"/>
  <c r="Q718" i="18"/>
  <c r="R718" i="18"/>
  <c r="S718" i="18"/>
  <c r="T718" i="18"/>
  <c r="U718" i="18"/>
  <c r="W718" i="18"/>
  <c r="X718" i="18"/>
  <c r="Y718" i="18"/>
  <c r="Z718" i="18"/>
  <c r="AA718" i="18"/>
  <c r="AB718" i="18"/>
  <c r="AC718" i="18"/>
  <c r="AD718" i="18"/>
  <c r="M719" i="18"/>
  <c r="N719" i="18"/>
  <c r="O719" i="18"/>
  <c r="P719" i="18"/>
  <c r="Q719" i="18"/>
  <c r="R719" i="18"/>
  <c r="S719" i="18"/>
  <c r="T719" i="18"/>
  <c r="U719" i="18"/>
  <c r="W719" i="18"/>
  <c r="X719" i="18"/>
  <c r="Y719" i="18"/>
  <c r="Z719" i="18"/>
  <c r="AA719" i="18"/>
  <c r="AB719" i="18"/>
  <c r="AC719" i="18"/>
  <c r="AD719" i="18"/>
  <c r="M720" i="18"/>
  <c r="N720" i="18"/>
  <c r="O720" i="18"/>
  <c r="P720" i="18"/>
  <c r="Q720" i="18"/>
  <c r="R720" i="18"/>
  <c r="S720" i="18"/>
  <c r="T720" i="18"/>
  <c r="U720" i="18"/>
  <c r="W720" i="18"/>
  <c r="X720" i="18"/>
  <c r="Y720" i="18"/>
  <c r="Z720" i="18"/>
  <c r="AA720" i="18"/>
  <c r="AB720" i="18"/>
  <c r="AC720" i="18"/>
  <c r="AD720" i="18"/>
  <c r="M721" i="18"/>
  <c r="N721" i="18"/>
  <c r="O721" i="18"/>
  <c r="P721" i="18"/>
  <c r="Q721" i="18"/>
  <c r="R721" i="18"/>
  <c r="S721" i="18"/>
  <c r="T721" i="18"/>
  <c r="U721" i="18"/>
  <c r="W721" i="18"/>
  <c r="X721" i="18"/>
  <c r="Y721" i="18"/>
  <c r="Z721" i="18"/>
  <c r="AA721" i="18"/>
  <c r="AB721" i="18"/>
  <c r="AC721" i="18"/>
  <c r="AD721" i="18"/>
  <c r="M722" i="18"/>
  <c r="N722" i="18"/>
  <c r="O722" i="18"/>
  <c r="P722" i="18"/>
  <c r="Q722" i="18"/>
  <c r="R722" i="18"/>
  <c r="S722" i="18"/>
  <c r="T722" i="18"/>
  <c r="U722" i="18"/>
  <c r="W722" i="18"/>
  <c r="X722" i="18"/>
  <c r="Y722" i="18"/>
  <c r="Z722" i="18"/>
  <c r="AA722" i="18"/>
  <c r="AB722" i="18"/>
  <c r="AC722" i="18"/>
  <c r="AD722" i="18"/>
  <c r="M723" i="18"/>
  <c r="N723" i="18"/>
  <c r="O723" i="18"/>
  <c r="P723" i="18"/>
  <c r="Q723" i="18"/>
  <c r="R723" i="18"/>
  <c r="S723" i="18"/>
  <c r="T723" i="18"/>
  <c r="U723" i="18"/>
  <c r="V723" i="18"/>
  <c r="W723" i="18"/>
  <c r="X723" i="18"/>
  <c r="Y723" i="18"/>
  <c r="Z723" i="18"/>
  <c r="AA723" i="18"/>
  <c r="AB723" i="18"/>
  <c r="AC723" i="18"/>
  <c r="AD723" i="18"/>
  <c r="M724" i="18"/>
  <c r="N724" i="18"/>
  <c r="O724" i="18"/>
  <c r="P724" i="18"/>
  <c r="Q724" i="18"/>
  <c r="R724" i="18"/>
  <c r="S724" i="18"/>
  <c r="T724" i="18"/>
  <c r="U724" i="18"/>
  <c r="V724" i="18"/>
  <c r="W724" i="18"/>
  <c r="X724" i="18"/>
  <c r="Y724" i="18"/>
  <c r="Z724" i="18"/>
  <c r="AA724" i="18"/>
  <c r="AB724" i="18"/>
  <c r="AC724" i="18"/>
  <c r="AD724" i="18"/>
  <c r="M725" i="18"/>
  <c r="N725" i="18"/>
  <c r="O725" i="18"/>
  <c r="P725" i="18"/>
  <c r="Q725" i="18"/>
  <c r="R725" i="18"/>
  <c r="S725" i="18"/>
  <c r="T725" i="18"/>
  <c r="U725" i="18"/>
  <c r="V725" i="18"/>
  <c r="W725" i="18"/>
  <c r="X725" i="18"/>
  <c r="Y725" i="18"/>
  <c r="Z725" i="18"/>
  <c r="AA725" i="18"/>
  <c r="AB725" i="18"/>
  <c r="AC725" i="18"/>
  <c r="AD725" i="18"/>
  <c r="M726" i="18"/>
  <c r="N726" i="18"/>
  <c r="O726" i="18"/>
  <c r="P726" i="18"/>
  <c r="Q726" i="18"/>
  <c r="R726" i="18"/>
  <c r="S726" i="18"/>
  <c r="T726" i="18"/>
  <c r="U726" i="18"/>
  <c r="V726" i="18"/>
  <c r="W726" i="18"/>
  <c r="X726" i="18"/>
  <c r="Y726" i="18"/>
  <c r="Z726" i="18"/>
  <c r="AA726" i="18"/>
  <c r="AB726" i="18"/>
  <c r="AC726" i="18"/>
  <c r="AD726" i="18"/>
  <c r="M727" i="18"/>
  <c r="N727" i="18"/>
  <c r="O727" i="18"/>
  <c r="P727" i="18"/>
  <c r="Q727" i="18"/>
  <c r="R727" i="18"/>
  <c r="S727" i="18"/>
  <c r="T727" i="18"/>
  <c r="U727" i="18"/>
  <c r="W727" i="18"/>
  <c r="X727" i="18"/>
  <c r="Y727" i="18"/>
  <c r="Z727" i="18"/>
  <c r="AA727" i="18"/>
  <c r="AB727" i="18"/>
  <c r="AC727" i="18"/>
  <c r="AD727" i="18"/>
  <c r="M728" i="18"/>
  <c r="N728" i="18"/>
  <c r="O728" i="18"/>
  <c r="P728" i="18"/>
  <c r="Q728" i="18"/>
  <c r="R728" i="18"/>
  <c r="S728" i="18"/>
  <c r="T728" i="18"/>
  <c r="U728" i="18"/>
  <c r="W728" i="18"/>
  <c r="X728" i="18"/>
  <c r="Y728" i="18"/>
  <c r="Z728" i="18"/>
  <c r="AA728" i="18"/>
  <c r="AB728" i="18"/>
  <c r="AC728" i="18"/>
  <c r="AD728" i="18"/>
  <c r="M729" i="18"/>
  <c r="N729" i="18"/>
  <c r="O729" i="18"/>
  <c r="P729" i="18"/>
  <c r="Q729" i="18"/>
  <c r="R729" i="18"/>
  <c r="S729" i="18"/>
  <c r="T729" i="18"/>
  <c r="U729" i="18"/>
  <c r="W729" i="18"/>
  <c r="X729" i="18"/>
  <c r="Y729" i="18"/>
  <c r="Z729" i="18"/>
  <c r="AA729" i="18"/>
  <c r="AB729" i="18"/>
  <c r="AC729" i="18"/>
  <c r="AD729" i="18"/>
  <c r="M730" i="18"/>
  <c r="N730" i="18"/>
  <c r="O730" i="18"/>
  <c r="P730" i="18"/>
  <c r="Q730" i="18"/>
  <c r="R730" i="18"/>
  <c r="S730" i="18"/>
  <c r="T730" i="18"/>
  <c r="U730" i="18"/>
  <c r="W730" i="18"/>
  <c r="X730" i="18"/>
  <c r="Y730" i="18"/>
  <c r="Z730" i="18"/>
  <c r="AA730" i="18"/>
  <c r="AB730" i="18"/>
  <c r="AC730" i="18"/>
  <c r="AD730" i="18"/>
  <c r="M731" i="18"/>
  <c r="N731" i="18"/>
  <c r="O731" i="18"/>
  <c r="P731" i="18"/>
  <c r="Q731" i="18"/>
  <c r="R731" i="18"/>
  <c r="S731" i="18"/>
  <c r="T731" i="18"/>
  <c r="U731" i="18"/>
  <c r="W731" i="18"/>
  <c r="X731" i="18"/>
  <c r="Y731" i="18"/>
  <c r="Z731" i="18"/>
  <c r="AA731" i="18"/>
  <c r="AB731" i="18"/>
  <c r="AC731" i="18"/>
  <c r="AD731" i="18"/>
  <c r="M732" i="18"/>
  <c r="N732" i="18"/>
  <c r="O732" i="18"/>
  <c r="P732" i="18"/>
  <c r="Q732" i="18"/>
  <c r="R732" i="18"/>
  <c r="S732" i="18"/>
  <c r="T732" i="18"/>
  <c r="U732" i="18"/>
  <c r="W732" i="18"/>
  <c r="X732" i="18"/>
  <c r="Y732" i="18"/>
  <c r="Z732" i="18"/>
  <c r="AA732" i="18"/>
  <c r="AB732" i="18"/>
  <c r="AC732" i="18"/>
  <c r="AD732" i="18"/>
  <c r="M733" i="18"/>
  <c r="N733" i="18"/>
  <c r="O733" i="18"/>
  <c r="P733" i="18"/>
  <c r="Q733" i="18"/>
  <c r="R733" i="18"/>
  <c r="S733" i="18"/>
  <c r="T733" i="18"/>
  <c r="U733" i="18"/>
  <c r="W733" i="18"/>
  <c r="X733" i="18"/>
  <c r="Y733" i="18"/>
  <c r="Z733" i="18"/>
  <c r="AA733" i="18"/>
  <c r="AB733" i="18"/>
  <c r="AC733" i="18"/>
  <c r="AD733" i="18"/>
  <c r="M734" i="18"/>
  <c r="N734" i="18"/>
  <c r="O734" i="18"/>
  <c r="P734" i="18"/>
  <c r="Q734" i="18"/>
  <c r="R734" i="18"/>
  <c r="S734" i="18"/>
  <c r="T734" i="18"/>
  <c r="U734" i="18"/>
  <c r="W734" i="18"/>
  <c r="X734" i="18"/>
  <c r="Y734" i="18"/>
  <c r="Z734" i="18"/>
  <c r="AA734" i="18"/>
  <c r="AB734" i="18"/>
  <c r="AC734" i="18"/>
  <c r="AD734" i="18"/>
  <c r="M735" i="18"/>
  <c r="N735" i="18"/>
  <c r="O735" i="18"/>
  <c r="P735" i="18"/>
  <c r="Q735" i="18"/>
  <c r="R735" i="18"/>
  <c r="S735" i="18"/>
  <c r="T735" i="18"/>
  <c r="U735" i="18"/>
  <c r="W735" i="18"/>
  <c r="X735" i="18"/>
  <c r="Y735" i="18"/>
  <c r="Z735" i="18"/>
  <c r="AA735" i="18"/>
  <c r="AB735" i="18"/>
  <c r="AC735" i="18"/>
  <c r="AD735" i="18"/>
  <c r="M736" i="18"/>
  <c r="N736" i="18"/>
  <c r="O736" i="18"/>
  <c r="P736" i="18"/>
  <c r="Q736" i="18"/>
  <c r="R736" i="18"/>
  <c r="S736" i="18"/>
  <c r="T736" i="18"/>
  <c r="U736" i="18"/>
  <c r="W736" i="18"/>
  <c r="X736" i="18"/>
  <c r="Y736" i="18"/>
  <c r="Z736" i="18"/>
  <c r="AA736" i="18"/>
  <c r="AB736" i="18"/>
  <c r="AC736" i="18"/>
  <c r="AD736" i="18"/>
  <c r="M737" i="18"/>
  <c r="N737" i="18"/>
  <c r="O737" i="18"/>
  <c r="P737" i="18"/>
  <c r="Q737" i="18"/>
  <c r="R737" i="18"/>
  <c r="S737" i="18"/>
  <c r="T737" i="18"/>
  <c r="U737" i="18"/>
  <c r="W737" i="18"/>
  <c r="X737" i="18"/>
  <c r="Y737" i="18"/>
  <c r="Z737" i="18"/>
  <c r="AA737" i="18"/>
  <c r="AB737" i="18"/>
  <c r="AC737" i="18"/>
  <c r="AD737" i="18"/>
  <c r="M738" i="18"/>
  <c r="N738" i="18"/>
  <c r="O738" i="18"/>
  <c r="P738" i="18"/>
  <c r="Q738" i="18"/>
  <c r="R738" i="18"/>
  <c r="S738" i="18"/>
  <c r="T738" i="18"/>
  <c r="U738" i="18"/>
  <c r="W738" i="18"/>
  <c r="X738" i="18"/>
  <c r="Y738" i="18"/>
  <c r="Z738" i="18"/>
  <c r="AA738" i="18"/>
  <c r="AB738" i="18"/>
  <c r="AC738" i="18"/>
  <c r="AD738" i="18"/>
  <c r="M739" i="18"/>
  <c r="N739" i="18"/>
  <c r="O739" i="18"/>
  <c r="P739" i="18"/>
  <c r="Q739" i="18"/>
  <c r="R739" i="18"/>
  <c r="S739" i="18"/>
  <c r="T739" i="18"/>
  <c r="U739" i="18"/>
  <c r="W739" i="18"/>
  <c r="X739" i="18"/>
  <c r="Y739" i="18"/>
  <c r="Z739" i="18"/>
  <c r="AA739" i="18"/>
  <c r="AB739" i="18"/>
  <c r="AC739" i="18"/>
  <c r="AD739" i="18"/>
  <c r="M740" i="18"/>
  <c r="N740" i="18"/>
  <c r="O740" i="18"/>
  <c r="P740" i="18"/>
  <c r="Q740" i="18"/>
  <c r="R740" i="18"/>
  <c r="S740" i="18"/>
  <c r="T740" i="18"/>
  <c r="U740" i="18"/>
  <c r="W740" i="18"/>
  <c r="X740" i="18"/>
  <c r="Y740" i="18"/>
  <c r="Z740" i="18"/>
  <c r="AA740" i="18"/>
  <c r="AB740" i="18"/>
  <c r="AC740" i="18"/>
  <c r="AD740" i="18"/>
  <c r="M741" i="18"/>
  <c r="N741" i="18"/>
  <c r="O741" i="18"/>
  <c r="P741" i="18"/>
  <c r="Q741" i="18"/>
  <c r="R741" i="18"/>
  <c r="S741" i="18"/>
  <c r="T741" i="18"/>
  <c r="U741" i="18"/>
  <c r="V741" i="18"/>
  <c r="W741" i="18"/>
  <c r="X741" i="18"/>
  <c r="Y741" i="18"/>
  <c r="Z741" i="18"/>
  <c r="AA741" i="18"/>
  <c r="AB741" i="18"/>
  <c r="AC741" i="18"/>
  <c r="AD741" i="18"/>
  <c r="M742" i="18"/>
  <c r="N742" i="18"/>
  <c r="O742" i="18"/>
  <c r="P742" i="18"/>
  <c r="Q742" i="18"/>
  <c r="R742" i="18"/>
  <c r="S742" i="18"/>
  <c r="T742" i="18"/>
  <c r="U742" i="18"/>
  <c r="V742" i="18"/>
  <c r="W742" i="18"/>
  <c r="X742" i="18"/>
  <c r="Y742" i="18"/>
  <c r="Z742" i="18"/>
  <c r="AA742" i="18"/>
  <c r="AB742" i="18"/>
  <c r="AC742" i="18"/>
  <c r="AD742" i="18"/>
  <c r="M743" i="18"/>
  <c r="N743" i="18"/>
  <c r="O743" i="18"/>
  <c r="P743" i="18"/>
  <c r="Q743" i="18"/>
  <c r="R743" i="18"/>
  <c r="S743" i="18"/>
  <c r="T743" i="18"/>
  <c r="U743" i="18"/>
  <c r="V743" i="18"/>
  <c r="W743" i="18"/>
  <c r="X743" i="18"/>
  <c r="Y743" i="18"/>
  <c r="Z743" i="18"/>
  <c r="AA743" i="18"/>
  <c r="AB743" i="18"/>
  <c r="AC743" i="18"/>
  <c r="AD743" i="18"/>
  <c r="M744" i="18"/>
  <c r="N744" i="18"/>
  <c r="O744" i="18"/>
  <c r="P744" i="18"/>
  <c r="Q744" i="18"/>
  <c r="R744" i="18"/>
  <c r="S744" i="18"/>
  <c r="T744" i="18"/>
  <c r="U744" i="18"/>
  <c r="V744" i="18"/>
  <c r="W744" i="18"/>
  <c r="X744" i="18"/>
  <c r="Y744" i="18"/>
  <c r="Z744" i="18"/>
  <c r="AA744" i="18"/>
  <c r="AB744" i="18"/>
  <c r="AC744" i="18"/>
  <c r="AD744" i="18"/>
  <c r="M745" i="18"/>
  <c r="N745" i="18"/>
  <c r="O745" i="18"/>
  <c r="P745" i="18"/>
  <c r="Q745" i="18"/>
  <c r="R745" i="18"/>
  <c r="S745" i="18"/>
  <c r="T745" i="18"/>
  <c r="U745" i="18"/>
  <c r="W745" i="18"/>
  <c r="X745" i="18"/>
  <c r="Y745" i="18"/>
  <c r="Z745" i="18"/>
  <c r="AA745" i="18"/>
  <c r="AB745" i="18"/>
  <c r="AC745" i="18"/>
  <c r="AD745" i="18"/>
  <c r="M746" i="18"/>
  <c r="N746" i="18"/>
  <c r="O746" i="18"/>
  <c r="P746" i="18"/>
  <c r="Q746" i="18"/>
  <c r="R746" i="18"/>
  <c r="S746" i="18"/>
  <c r="T746" i="18"/>
  <c r="U746" i="18"/>
  <c r="W746" i="18"/>
  <c r="X746" i="18"/>
  <c r="Y746" i="18"/>
  <c r="Z746" i="18"/>
  <c r="AA746" i="18"/>
  <c r="AB746" i="18"/>
  <c r="AC746" i="18"/>
  <c r="AD746" i="18"/>
  <c r="M747" i="18"/>
  <c r="N747" i="18"/>
  <c r="O747" i="18"/>
  <c r="P747" i="18"/>
  <c r="Q747" i="18"/>
  <c r="R747" i="18"/>
  <c r="S747" i="18"/>
  <c r="T747" i="18"/>
  <c r="U747" i="18"/>
  <c r="W747" i="18"/>
  <c r="X747" i="18"/>
  <c r="Y747" i="18"/>
  <c r="Z747" i="18"/>
  <c r="AA747" i="18"/>
  <c r="AB747" i="18"/>
  <c r="AC747" i="18"/>
  <c r="AD747" i="18"/>
  <c r="M748" i="18"/>
  <c r="N748" i="18"/>
  <c r="O748" i="18"/>
  <c r="P748" i="18"/>
  <c r="Q748" i="18"/>
  <c r="R748" i="18"/>
  <c r="S748" i="18"/>
  <c r="T748" i="18"/>
  <c r="U748" i="18"/>
  <c r="W748" i="18"/>
  <c r="X748" i="18"/>
  <c r="Y748" i="18"/>
  <c r="Z748" i="18"/>
  <c r="AA748" i="18"/>
  <c r="AB748" i="18"/>
  <c r="AC748" i="18"/>
  <c r="AD748" i="18"/>
  <c r="M749" i="18"/>
  <c r="N749" i="18"/>
  <c r="O749" i="18"/>
  <c r="P749" i="18"/>
  <c r="Q749" i="18"/>
  <c r="R749" i="18"/>
  <c r="S749" i="18"/>
  <c r="T749" i="18"/>
  <c r="U749" i="18"/>
  <c r="W749" i="18"/>
  <c r="X749" i="18"/>
  <c r="Y749" i="18"/>
  <c r="Z749" i="18"/>
  <c r="AA749" i="18"/>
  <c r="AB749" i="18"/>
  <c r="AC749" i="18"/>
  <c r="AD749" i="18"/>
  <c r="M750" i="18"/>
  <c r="N750" i="18"/>
  <c r="O750" i="18"/>
  <c r="P750" i="18"/>
  <c r="Q750" i="18"/>
  <c r="R750" i="18"/>
  <c r="S750" i="18"/>
  <c r="T750" i="18"/>
  <c r="U750" i="18"/>
  <c r="W750" i="18"/>
  <c r="X750" i="18"/>
  <c r="Y750" i="18"/>
  <c r="Z750" i="18"/>
  <c r="AA750" i="18"/>
  <c r="AB750" i="18"/>
  <c r="AC750" i="18"/>
  <c r="AD750" i="18"/>
  <c r="M751" i="18"/>
  <c r="N751" i="18"/>
  <c r="O751" i="18"/>
  <c r="P751" i="18"/>
  <c r="Q751" i="18"/>
  <c r="R751" i="18"/>
  <c r="S751" i="18"/>
  <c r="T751" i="18"/>
  <c r="U751" i="18"/>
  <c r="W751" i="18"/>
  <c r="X751" i="18"/>
  <c r="Y751" i="18"/>
  <c r="Z751" i="18"/>
  <c r="AA751" i="18"/>
  <c r="AB751" i="18"/>
  <c r="AC751" i="18"/>
  <c r="AD751" i="18"/>
  <c r="M752" i="18"/>
  <c r="N752" i="18"/>
  <c r="O752" i="18"/>
  <c r="P752" i="18"/>
  <c r="Q752" i="18"/>
  <c r="R752" i="18"/>
  <c r="S752" i="18"/>
  <c r="T752" i="18"/>
  <c r="U752" i="18"/>
  <c r="W752" i="18"/>
  <c r="X752" i="18"/>
  <c r="Y752" i="18"/>
  <c r="Z752" i="18"/>
  <c r="AA752" i="18"/>
  <c r="AB752" i="18"/>
  <c r="AC752" i="18"/>
  <c r="AD752" i="18"/>
  <c r="M753" i="18"/>
  <c r="N753" i="18"/>
  <c r="O753" i="18"/>
  <c r="P753" i="18"/>
  <c r="Q753" i="18"/>
  <c r="R753" i="18"/>
  <c r="S753" i="18"/>
  <c r="T753" i="18"/>
  <c r="U753" i="18"/>
  <c r="W753" i="18"/>
  <c r="X753" i="18"/>
  <c r="Y753" i="18"/>
  <c r="Z753" i="18"/>
  <c r="AA753" i="18"/>
  <c r="AB753" i="18"/>
  <c r="AC753" i="18"/>
  <c r="AD753" i="18"/>
  <c r="M754" i="18"/>
  <c r="N754" i="18"/>
  <c r="O754" i="18"/>
  <c r="P754" i="18"/>
  <c r="Q754" i="18"/>
  <c r="R754" i="18"/>
  <c r="S754" i="18"/>
  <c r="T754" i="18"/>
  <c r="U754" i="18"/>
  <c r="W754" i="18"/>
  <c r="X754" i="18"/>
  <c r="Y754" i="18"/>
  <c r="Z754" i="18"/>
  <c r="AA754" i="18"/>
  <c r="AB754" i="18"/>
  <c r="AC754" i="18"/>
  <c r="AD754" i="18"/>
  <c r="M755" i="18"/>
  <c r="N755" i="18"/>
  <c r="O755" i="18"/>
  <c r="P755" i="18"/>
  <c r="Q755" i="18"/>
  <c r="R755" i="18"/>
  <c r="S755" i="18"/>
  <c r="T755" i="18"/>
  <c r="U755" i="18"/>
  <c r="W755" i="18"/>
  <c r="X755" i="18"/>
  <c r="Y755" i="18"/>
  <c r="Z755" i="18"/>
  <c r="AA755" i="18"/>
  <c r="AB755" i="18"/>
  <c r="AC755" i="18"/>
  <c r="AD755" i="18"/>
  <c r="M756" i="18"/>
  <c r="N756" i="18"/>
  <c r="O756" i="18"/>
  <c r="P756" i="18"/>
  <c r="Q756" i="18"/>
  <c r="R756" i="18"/>
  <c r="S756" i="18"/>
  <c r="T756" i="18"/>
  <c r="U756" i="18"/>
  <c r="W756" i="18"/>
  <c r="X756" i="18"/>
  <c r="Y756" i="18"/>
  <c r="Z756" i="18"/>
  <c r="AA756" i="18"/>
  <c r="AB756" i="18"/>
  <c r="AC756" i="18"/>
  <c r="AD756" i="18"/>
  <c r="M757" i="18"/>
  <c r="N757" i="18"/>
  <c r="O757" i="18"/>
  <c r="P757" i="18"/>
  <c r="Q757" i="18"/>
  <c r="R757" i="18"/>
  <c r="S757" i="18"/>
  <c r="T757" i="18"/>
  <c r="U757" i="18"/>
  <c r="W757" i="18"/>
  <c r="X757" i="18"/>
  <c r="Y757" i="18"/>
  <c r="Z757" i="18"/>
  <c r="AA757" i="18"/>
  <c r="AB757" i="18"/>
  <c r="AC757" i="18"/>
  <c r="AD757" i="18"/>
  <c r="M758" i="18"/>
  <c r="N758" i="18"/>
  <c r="O758" i="18"/>
  <c r="P758" i="18"/>
  <c r="Q758" i="18"/>
  <c r="R758" i="18"/>
  <c r="S758" i="18"/>
  <c r="T758" i="18"/>
  <c r="U758" i="18"/>
  <c r="W758" i="18"/>
  <c r="X758" i="18"/>
  <c r="Y758" i="18"/>
  <c r="Z758" i="18"/>
  <c r="AA758" i="18"/>
  <c r="AB758" i="18"/>
  <c r="AC758" i="18"/>
  <c r="AD758" i="18"/>
  <c r="M759" i="18"/>
  <c r="N759" i="18"/>
  <c r="O759" i="18"/>
  <c r="P759" i="18"/>
  <c r="Q759" i="18"/>
  <c r="R759" i="18"/>
  <c r="S759" i="18"/>
  <c r="T759" i="18"/>
  <c r="U759" i="18"/>
  <c r="V759" i="18"/>
  <c r="W759" i="18"/>
  <c r="X759" i="18"/>
  <c r="Y759" i="18"/>
  <c r="Z759" i="18"/>
  <c r="AA759" i="18"/>
  <c r="AB759" i="18"/>
  <c r="AC759" i="18"/>
  <c r="AD759" i="18"/>
  <c r="M760" i="18"/>
  <c r="N760" i="18"/>
  <c r="O760" i="18"/>
  <c r="P760" i="18"/>
  <c r="Q760" i="18"/>
  <c r="R760" i="18"/>
  <c r="S760" i="18"/>
  <c r="T760" i="18"/>
  <c r="U760" i="18"/>
  <c r="V760" i="18"/>
  <c r="W760" i="18"/>
  <c r="X760" i="18"/>
  <c r="Y760" i="18"/>
  <c r="Z760" i="18"/>
  <c r="AA760" i="18"/>
  <c r="AB760" i="18"/>
  <c r="AC760" i="18"/>
  <c r="AD760" i="18"/>
  <c r="M761" i="18"/>
  <c r="N761" i="18"/>
  <c r="O761" i="18"/>
  <c r="P761" i="18"/>
  <c r="Q761" i="18"/>
  <c r="R761" i="18"/>
  <c r="S761" i="18"/>
  <c r="T761" i="18"/>
  <c r="U761" i="18"/>
  <c r="V761" i="18"/>
  <c r="W761" i="18"/>
  <c r="X761" i="18"/>
  <c r="Y761" i="18"/>
  <c r="Z761" i="18"/>
  <c r="AA761" i="18"/>
  <c r="AB761" i="18"/>
  <c r="AC761" i="18"/>
  <c r="AD761" i="18"/>
  <c r="M762" i="18"/>
  <c r="N762" i="18"/>
  <c r="O762" i="18"/>
  <c r="P762" i="18"/>
  <c r="Q762" i="18"/>
  <c r="R762" i="18"/>
  <c r="S762" i="18"/>
  <c r="T762" i="18"/>
  <c r="U762" i="18"/>
  <c r="V762" i="18"/>
  <c r="W762" i="18"/>
  <c r="X762" i="18"/>
  <c r="Y762" i="18"/>
  <c r="Z762" i="18"/>
  <c r="AA762" i="18"/>
  <c r="AB762" i="18"/>
  <c r="AC762" i="18"/>
  <c r="AD762" i="18"/>
  <c r="M763" i="18"/>
  <c r="N763" i="18"/>
  <c r="O763" i="18"/>
  <c r="P763" i="18"/>
  <c r="Q763" i="18"/>
  <c r="R763" i="18"/>
  <c r="S763" i="18"/>
  <c r="T763" i="18"/>
  <c r="U763" i="18"/>
  <c r="W763" i="18"/>
  <c r="X763" i="18"/>
  <c r="Y763" i="18"/>
  <c r="Z763" i="18"/>
  <c r="AA763" i="18"/>
  <c r="AB763" i="18"/>
  <c r="AC763" i="18"/>
  <c r="AD763" i="18"/>
  <c r="M764" i="18"/>
  <c r="N764" i="18"/>
  <c r="O764" i="18"/>
  <c r="P764" i="18"/>
  <c r="Q764" i="18"/>
  <c r="R764" i="18"/>
  <c r="S764" i="18"/>
  <c r="T764" i="18"/>
  <c r="U764" i="18"/>
  <c r="W764" i="18"/>
  <c r="X764" i="18"/>
  <c r="Y764" i="18"/>
  <c r="Z764" i="18"/>
  <c r="AA764" i="18"/>
  <c r="AB764" i="18"/>
  <c r="AC764" i="18"/>
  <c r="AD764" i="18"/>
  <c r="M765" i="18"/>
  <c r="N765" i="18"/>
  <c r="O765" i="18"/>
  <c r="P765" i="18"/>
  <c r="Q765" i="18"/>
  <c r="R765" i="18"/>
  <c r="S765" i="18"/>
  <c r="T765" i="18"/>
  <c r="U765" i="18"/>
  <c r="W765" i="18"/>
  <c r="X765" i="18"/>
  <c r="Y765" i="18"/>
  <c r="Z765" i="18"/>
  <c r="AA765" i="18"/>
  <c r="AB765" i="18"/>
  <c r="AC765" i="18"/>
  <c r="AD765" i="18"/>
  <c r="M766" i="18"/>
  <c r="N766" i="18"/>
  <c r="O766" i="18"/>
  <c r="P766" i="18"/>
  <c r="Q766" i="18"/>
  <c r="R766" i="18"/>
  <c r="S766" i="18"/>
  <c r="T766" i="18"/>
  <c r="U766" i="18"/>
  <c r="W766" i="18"/>
  <c r="X766" i="18"/>
  <c r="Y766" i="18"/>
  <c r="Z766" i="18"/>
  <c r="AA766" i="18"/>
  <c r="AB766" i="18"/>
  <c r="AC766" i="18"/>
  <c r="AD766" i="18"/>
  <c r="M767" i="18"/>
  <c r="N767" i="18"/>
  <c r="O767" i="18"/>
  <c r="P767" i="18"/>
  <c r="Q767" i="18"/>
  <c r="R767" i="18"/>
  <c r="S767" i="18"/>
  <c r="T767" i="18"/>
  <c r="U767" i="18"/>
  <c r="W767" i="18"/>
  <c r="X767" i="18"/>
  <c r="Y767" i="18"/>
  <c r="Z767" i="18"/>
  <c r="AA767" i="18"/>
  <c r="AB767" i="18"/>
  <c r="AC767" i="18"/>
  <c r="AD767" i="18"/>
  <c r="M768" i="18"/>
  <c r="N768" i="18"/>
  <c r="O768" i="18"/>
  <c r="P768" i="18"/>
  <c r="Q768" i="18"/>
  <c r="R768" i="18"/>
  <c r="S768" i="18"/>
  <c r="T768" i="18"/>
  <c r="U768" i="18"/>
  <c r="W768" i="18"/>
  <c r="X768" i="18"/>
  <c r="Y768" i="18"/>
  <c r="Z768" i="18"/>
  <c r="AA768" i="18"/>
  <c r="AB768" i="18"/>
  <c r="AC768" i="18"/>
  <c r="AD768" i="18"/>
  <c r="M769" i="18"/>
  <c r="N769" i="18"/>
  <c r="O769" i="18"/>
  <c r="P769" i="18"/>
  <c r="Q769" i="18"/>
  <c r="R769" i="18"/>
  <c r="S769" i="18"/>
  <c r="T769" i="18"/>
  <c r="U769" i="18"/>
  <c r="W769" i="18"/>
  <c r="X769" i="18"/>
  <c r="Y769" i="18"/>
  <c r="Z769" i="18"/>
  <c r="AA769" i="18"/>
  <c r="AB769" i="18"/>
  <c r="AC769" i="18"/>
  <c r="AD769" i="18"/>
  <c r="M770" i="18"/>
  <c r="N770" i="18"/>
  <c r="O770" i="18"/>
  <c r="P770" i="18"/>
  <c r="Q770" i="18"/>
  <c r="R770" i="18"/>
  <c r="S770" i="18"/>
  <c r="T770" i="18"/>
  <c r="U770" i="18"/>
  <c r="W770" i="18"/>
  <c r="X770" i="18"/>
  <c r="Y770" i="18"/>
  <c r="Z770" i="18"/>
  <c r="AA770" i="18"/>
  <c r="AB770" i="18"/>
  <c r="AC770" i="18"/>
  <c r="AD770" i="18"/>
  <c r="M771" i="18"/>
  <c r="N771" i="18"/>
  <c r="O771" i="18"/>
  <c r="P771" i="18"/>
  <c r="Q771" i="18"/>
  <c r="R771" i="18"/>
  <c r="S771" i="18"/>
  <c r="T771" i="18"/>
  <c r="U771" i="18"/>
  <c r="W771" i="18"/>
  <c r="X771" i="18"/>
  <c r="Y771" i="18"/>
  <c r="Z771" i="18"/>
  <c r="AA771" i="18"/>
  <c r="AB771" i="18"/>
  <c r="AC771" i="18"/>
  <c r="AD771" i="18"/>
  <c r="M772" i="18"/>
  <c r="N772" i="18"/>
  <c r="O772" i="18"/>
  <c r="P772" i="18"/>
  <c r="Q772" i="18"/>
  <c r="R772" i="18"/>
  <c r="S772" i="18"/>
  <c r="T772" i="18"/>
  <c r="U772" i="18"/>
  <c r="W772" i="18"/>
  <c r="X772" i="18"/>
  <c r="Y772" i="18"/>
  <c r="Z772" i="18"/>
  <c r="AA772" i="18"/>
  <c r="AB772" i="18"/>
  <c r="AC772" i="18"/>
  <c r="AD772" i="18"/>
  <c r="M773" i="18"/>
  <c r="N773" i="18"/>
  <c r="O773" i="18"/>
  <c r="P773" i="18"/>
  <c r="Q773" i="18"/>
  <c r="R773" i="18"/>
  <c r="S773" i="18"/>
  <c r="T773" i="18"/>
  <c r="U773" i="18"/>
  <c r="W773" i="18"/>
  <c r="X773" i="18"/>
  <c r="Y773" i="18"/>
  <c r="Z773" i="18"/>
  <c r="AA773" i="18"/>
  <c r="AB773" i="18"/>
  <c r="AC773" i="18"/>
  <c r="AD773" i="18"/>
  <c r="M774" i="18"/>
  <c r="N774" i="18"/>
  <c r="O774" i="18"/>
  <c r="P774" i="18"/>
  <c r="Q774" i="18"/>
  <c r="R774" i="18"/>
  <c r="S774" i="18"/>
  <c r="T774" i="18"/>
  <c r="U774" i="18"/>
  <c r="W774" i="18"/>
  <c r="X774" i="18"/>
  <c r="Y774" i="18"/>
  <c r="Z774" i="18"/>
  <c r="AA774" i="18"/>
  <c r="AB774" i="18"/>
  <c r="AC774" i="18"/>
  <c r="AD774" i="18"/>
  <c r="M775" i="18"/>
  <c r="N775" i="18"/>
  <c r="O775" i="18"/>
  <c r="P775" i="18"/>
  <c r="Q775" i="18"/>
  <c r="R775" i="18"/>
  <c r="S775" i="18"/>
  <c r="T775" i="18"/>
  <c r="U775" i="18"/>
  <c r="W775" i="18"/>
  <c r="X775" i="18"/>
  <c r="Y775" i="18"/>
  <c r="Z775" i="18"/>
  <c r="AA775" i="18"/>
  <c r="AB775" i="18"/>
  <c r="AC775" i="18"/>
  <c r="AD775" i="18"/>
  <c r="M776" i="18"/>
  <c r="N776" i="18"/>
  <c r="O776" i="18"/>
  <c r="P776" i="18"/>
  <c r="Q776" i="18"/>
  <c r="R776" i="18"/>
  <c r="S776" i="18"/>
  <c r="T776" i="18"/>
  <c r="U776" i="18"/>
  <c r="W776" i="18"/>
  <c r="X776" i="18"/>
  <c r="Y776" i="18"/>
  <c r="Z776" i="18"/>
  <c r="AA776" i="18"/>
  <c r="AB776" i="18"/>
  <c r="AC776" i="18"/>
  <c r="AD776" i="18"/>
  <c r="M777" i="18"/>
  <c r="N777" i="18"/>
  <c r="O777" i="18"/>
  <c r="P777" i="18"/>
  <c r="Q777" i="18"/>
  <c r="R777" i="18"/>
  <c r="S777" i="18"/>
  <c r="T777" i="18"/>
  <c r="U777" i="18"/>
  <c r="V777" i="18"/>
  <c r="W777" i="18"/>
  <c r="X777" i="18"/>
  <c r="Y777" i="18"/>
  <c r="Z777" i="18"/>
  <c r="AA777" i="18"/>
  <c r="AB777" i="18"/>
  <c r="AC777" i="18"/>
  <c r="AD777" i="18"/>
  <c r="M778" i="18"/>
  <c r="N778" i="18"/>
  <c r="O778" i="18"/>
  <c r="P778" i="18"/>
  <c r="Q778" i="18"/>
  <c r="R778" i="18"/>
  <c r="S778" i="18"/>
  <c r="T778" i="18"/>
  <c r="U778" i="18"/>
  <c r="V778" i="18"/>
  <c r="W778" i="18"/>
  <c r="X778" i="18"/>
  <c r="Y778" i="18"/>
  <c r="Z778" i="18"/>
  <c r="AA778" i="18"/>
  <c r="AB778" i="18"/>
  <c r="AC778" i="18"/>
  <c r="AD778" i="18"/>
  <c r="M779" i="18"/>
  <c r="N779" i="18"/>
  <c r="O779" i="18"/>
  <c r="P779" i="18"/>
  <c r="Q779" i="18"/>
  <c r="R779" i="18"/>
  <c r="S779" i="18"/>
  <c r="T779" i="18"/>
  <c r="U779" i="18"/>
  <c r="V779" i="18"/>
  <c r="W779" i="18"/>
  <c r="X779" i="18"/>
  <c r="Y779" i="18"/>
  <c r="Z779" i="18"/>
  <c r="AA779" i="18"/>
  <c r="AB779" i="18"/>
  <c r="AC779" i="18"/>
  <c r="AD779" i="18"/>
  <c r="M780" i="18"/>
  <c r="N780" i="18"/>
  <c r="O780" i="18"/>
  <c r="P780" i="18"/>
  <c r="Q780" i="18"/>
  <c r="R780" i="18"/>
  <c r="S780" i="18"/>
  <c r="T780" i="18"/>
  <c r="U780" i="18"/>
  <c r="V780" i="18"/>
  <c r="W780" i="18"/>
  <c r="X780" i="18"/>
  <c r="Y780" i="18"/>
  <c r="Z780" i="18"/>
  <c r="AA780" i="18"/>
  <c r="AB780" i="18"/>
  <c r="AC780" i="18"/>
  <c r="AD780" i="18"/>
  <c r="M781" i="18"/>
  <c r="N781" i="18"/>
  <c r="O781" i="18"/>
  <c r="P781" i="18"/>
  <c r="Q781" i="18"/>
  <c r="R781" i="18"/>
  <c r="S781" i="18"/>
  <c r="T781" i="18"/>
  <c r="U781" i="18"/>
  <c r="W781" i="18"/>
  <c r="X781" i="18"/>
  <c r="Y781" i="18"/>
  <c r="Z781" i="18"/>
  <c r="AA781" i="18"/>
  <c r="AB781" i="18"/>
  <c r="AC781" i="18"/>
  <c r="AD781" i="18"/>
  <c r="M782" i="18"/>
  <c r="N782" i="18"/>
  <c r="O782" i="18"/>
  <c r="P782" i="18"/>
  <c r="Q782" i="18"/>
  <c r="R782" i="18"/>
  <c r="S782" i="18"/>
  <c r="T782" i="18"/>
  <c r="U782" i="18"/>
  <c r="W782" i="18"/>
  <c r="X782" i="18"/>
  <c r="Y782" i="18"/>
  <c r="Z782" i="18"/>
  <c r="AA782" i="18"/>
  <c r="AB782" i="18"/>
  <c r="AC782" i="18"/>
  <c r="AD782" i="18"/>
  <c r="M783" i="18"/>
  <c r="N783" i="18"/>
  <c r="O783" i="18"/>
  <c r="P783" i="18"/>
  <c r="Q783" i="18"/>
  <c r="R783" i="18"/>
  <c r="S783" i="18"/>
  <c r="T783" i="18"/>
  <c r="U783" i="18"/>
  <c r="W783" i="18"/>
  <c r="X783" i="18"/>
  <c r="Y783" i="18"/>
  <c r="Z783" i="18"/>
  <c r="AA783" i="18"/>
  <c r="AB783" i="18"/>
  <c r="AC783" i="18"/>
  <c r="AD783" i="18"/>
  <c r="M784" i="18"/>
  <c r="N784" i="18"/>
  <c r="O784" i="18"/>
  <c r="P784" i="18"/>
  <c r="Q784" i="18"/>
  <c r="R784" i="18"/>
  <c r="S784" i="18"/>
  <c r="T784" i="18"/>
  <c r="U784" i="18"/>
  <c r="W784" i="18"/>
  <c r="X784" i="18"/>
  <c r="Y784" i="18"/>
  <c r="Z784" i="18"/>
  <c r="AA784" i="18"/>
  <c r="AB784" i="18"/>
  <c r="AC784" i="18"/>
  <c r="AD784" i="18"/>
  <c r="M785" i="18"/>
  <c r="N785" i="18"/>
  <c r="O785" i="18"/>
  <c r="P785" i="18"/>
  <c r="Q785" i="18"/>
  <c r="R785" i="18"/>
  <c r="S785" i="18"/>
  <c r="T785" i="18"/>
  <c r="U785" i="18"/>
  <c r="W785" i="18"/>
  <c r="X785" i="18"/>
  <c r="Y785" i="18"/>
  <c r="Z785" i="18"/>
  <c r="AA785" i="18"/>
  <c r="AB785" i="18"/>
  <c r="AC785" i="18"/>
  <c r="AD785" i="18"/>
  <c r="M786" i="18"/>
  <c r="N786" i="18"/>
  <c r="O786" i="18"/>
  <c r="P786" i="18"/>
  <c r="Q786" i="18"/>
  <c r="R786" i="18"/>
  <c r="S786" i="18"/>
  <c r="T786" i="18"/>
  <c r="U786" i="18"/>
  <c r="W786" i="18"/>
  <c r="X786" i="18"/>
  <c r="Y786" i="18"/>
  <c r="Z786" i="18"/>
  <c r="AA786" i="18"/>
  <c r="AB786" i="18"/>
  <c r="AC786" i="18"/>
  <c r="AD786" i="18"/>
  <c r="M787" i="18"/>
  <c r="N787" i="18"/>
  <c r="O787" i="18"/>
  <c r="P787" i="18"/>
  <c r="Q787" i="18"/>
  <c r="R787" i="18"/>
  <c r="S787" i="18"/>
  <c r="T787" i="18"/>
  <c r="U787" i="18"/>
  <c r="W787" i="18"/>
  <c r="X787" i="18"/>
  <c r="Y787" i="18"/>
  <c r="Z787" i="18"/>
  <c r="AA787" i="18"/>
  <c r="AB787" i="18"/>
  <c r="AC787" i="18"/>
  <c r="AD787" i="18"/>
  <c r="M788" i="18"/>
  <c r="N788" i="18"/>
  <c r="O788" i="18"/>
  <c r="P788" i="18"/>
  <c r="Q788" i="18"/>
  <c r="R788" i="18"/>
  <c r="S788" i="18"/>
  <c r="T788" i="18"/>
  <c r="U788" i="18"/>
  <c r="W788" i="18"/>
  <c r="X788" i="18"/>
  <c r="Y788" i="18"/>
  <c r="Z788" i="18"/>
  <c r="AA788" i="18"/>
  <c r="AB788" i="18"/>
  <c r="AC788" i="18"/>
  <c r="AD788" i="18"/>
  <c r="M789" i="18"/>
  <c r="N789" i="18"/>
  <c r="O789" i="18"/>
  <c r="P789" i="18"/>
  <c r="Q789" i="18"/>
  <c r="R789" i="18"/>
  <c r="S789" i="18"/>
  <c r="T789" i="18"/>
  <c r="U789" i="18"/>
  <c r="W789" i="18"/>
  <c r="X789" i="18"/>
  <c r="Y789" i="18"/>
  <c r="Z789" i="18"/>
  <c r="AA789" i="18"/>
  <c r="AB789" i="18"/>
  <c r="AC789" i="18"/>
  <c r="AD789" i="18"/>
  <c r="M790" i="18"/>
  <c r="N790" i="18"/>
  <c r="O790" i="18"/>
  <c r="P790" i="18"/>
  <c r="Q790" i="18"/>
  <c r="R790" i="18"/>
  <c r="S790" i="18"/>
  <c r="T790" i="18"/>
  <c r="U790" i="18"/>
  <c r="W790" i="18"/>
  <c r="X790" i="18"/>
  <c r="Y790" i="18"/>
  <c r="Z790" i="18"/>
  <c r="AA790" i="18"/>
  <c r="AB790" i="18"/>
  <c r="AC790" i="18"/>
  <c r="AD790" i="18"/>
  <c r="M791" i="18"/>
  <c r="N791" i="18"/>
  <c r="O791" i="18"/>
  <c r="P791" i="18"/>
  <c r="Q791" i="18"/>
  <c r="R791" i="18"/>
  <c r="S791" i="18"/>
  <c r="T791" i="18"/>
  <c r="U791" i="18"/>
  <c r="W791" i="18"/>
  <c r="X791" i="18"/>
  <c r="Y791" i="18"/>
  <c r="Z791" i="18"/>
  <c r="AA791" i="18"/>
  <c r="AB791" i="18"/>
  <c r="AC791" i="18"/>
  <c r="AD791" i="18"/>
  <c r="M792" i="18"/>
  <c r="N792" i="18"/>
  <c r="O792" i="18"/>
  <c r="P792" i="18"/>
  <c r="Q792" i="18"/>
  <c r="R792" i="18"/>
  <c r="S792" i="18"/>
  <c r="T792" i="18"/>
  <c r="U792" i="18"/>
  <c r="W792" i="18"/>
  <c r="X792" i="18"/>
  <c r="Y792" i="18"/>
  <c r="Z792" i="18"/>
  <c r="AA792" i="18"/>
  <c r="AB792" i="18"/>
  <c r="AC792" i="18"/>
  <c r="AD792" i="18"/>
  <c r="M793" i="18"/>
  <c r="N793" i="18"/>
  <c r="O793" i="18"/>
  <c r="P793" i="18"/>
  <c r="Q793" i="18"/>
  <c r="R793" i="18"/>
  <c r="S793" i="18"/>
  <c r="T793" i="18"/>
  <c r="U793" i="18"/>
  <c r="W793" i="18"/>
  <c r="X793" i="18"/>
  <c r="Y793" i="18"/>
  <c r="Z793" i="18"/>
  <c r="AA793" i="18"/>
  <c r="AB793" i="18"/>
  <c r="AC793" i="18"/>
  <c r="AD793" i="18"/>
  <c r="M794" i="18"/>
  <c r="N794" i="18"/>
  <c r="O794" i="18"/>
  <c r="P794" i="18"/>
  <c r="Q794" i="18"/>
  <c r="R794" i="18"/>
  <c r="S794" i="18"/>
  <c r="T794" i="18"/>
  <c r="U794" i="18"/>
  <c r="W794" i="18"/>
  <c r="X794" i="18"/>
  <c r="Y794" i="18"/>
  <c r="Z794" i="18"/>
  <c r="AA794" i="18"/>
  <c r="AB794" i="18"/>
  <c r="AC794" i="18"/>
  <c r="AD794" i="18"/>
  <c r="M795" i="18"/>
  <c r="N795" i="18"/>
  <c r="O795" i="18"/>
  <c r="P795" i="18"/>
  <c r="Q795" i="18"/>
  <c r="R795" i="18"/>
  <c r="S795" i="18"/>
  <c r="T795" i="18"/>
  <c r="U795" i="18"/>
  <c r="V795" i="18"/>
  <c r="W795" i="18"/>
  <c r="X795" i="18"/>
  <c r="Y795" i="18"/>
  <c r="Z795" i="18"/>
  <c r="AA795" i="18"/>
  <c r="AB795" i="18"/>
  <c r="AC795" i="18"/>
  <c r="AD795" i="18"/>
  <c r="M796" i="18"/>
  <c r="N796" i="18"/>
  <c r="O796" i="18"/>
  <c r="P796" i="18"/>
  <c r="Q796" i="18"/>
  <c r="R796" i="18"/>
  <c r="S796" i="18"/>
  <c r="T796" i="18"/>
  <c r="U796" i="18"/>
  <c r="V796" i="18"/>
  <c r="W796" i="18"/>
  <c r="X796" i="18"/>
  <c r="Y796" i="18"/>
  <c r="Z796" i="18"/>
  <c r="AA796" i="18"/>
  <c r="AB796" i="18"/>
  <c r="AC796" i="18"/>
  <c r="AD796" i="18"/>
  <c r="M797" i="18"/>
  <c r="N797" i="18"/>
  <c r="O797" i="18"/>
  <c r="P797" i="18"/>
  <c r="Q797" i="18"/>
  <c r="R797" i="18"/>
  <c r="S797" i="18"/>
  <c r="T797" i="18"/>
  <c r="U797" i="18"/>
  <c r="V797" i="18"/>
  <c r="W797" i="18"/>
  <c r="X797" i="18"/>
  <c r="Y797" i="18"/>
  <c r="Z797" i="18"/>
  <c r="AA797" i="18"/>
  <c r="AB797" i="18"/>
  <c r="AC797" i="18"/>
  <c r="AD797" i="18"/>
  <c r="M798" i="18"/>
  <c r="N798" i="18"/>
  <c r="O798" i="18"/>
  <c r="P798" i="18"/>
  <c r="Q798" i="18"/>
  <c r="R798" i="18"/>
  <c r="S798" i="18"/>
  <c r="T798" i="18"/>
  <c r="U798" i="18"/>
  <c r="V798" i="18"/>
  <c r="W798" i="18"/>
  <c r="X798" i="18"/>
  <c r="Y798" i="18"/>
  <c r="Z798" i="18"/>
  <c r="AA798" i="18"/>
  <c r="AB798" i="18"/>
  <c r="AC798" i="18"/>
  <c r="AD798" i="18"/>
  <c r="M799" i="18"/>
  <c r="N799" i="18"/>
  <c r="O799" i="18"/>
  <c r="P799" i="18"/>
  <c r="Q799" i="18"/>
  <c r="R799" i="18"/>
  <c r="S799" i="18"/>
  <c r="T799" i="18"/>
  <c r="U799" i="18"/>
  <c r="W799" i="18"/>
  <c r="X799" i="18"/>
  <c r="Y799" i="18"/>
  <c r="Z799" i="18"/>
  <c r="AA799" i="18"/>
  <c r="AB799" i="18"/>
  <c r="AC799" i="18"/>
  <c r="AD799" i="18"/>
  <c r="M800" i="18"/>
  <c r="N800" i="18"/>
  <c r="O800" i="18"/>
  <c r="P800" i="18"/>
  <c r="Q800" i="18"/>
  <c r="R800" i="18"/>
  <c r="S800" i="18"/>
  <c r="T800" i="18"/>
  <c r="U800" i="18"/>
  <c r="W800" i="18"/>
  <c r="X800" i="18"/>
  <c r="Y800" i="18"/>
  <c r="Z800" i="18"/>
  <c r="AA800" i="18"/>
  <c r="AB800" i="18"/>
  <c r="AC800" i="18"/>
  <c r="AD800" i="18"/>
  <c r="M801" i="18"/>
  <c r="N801" i="18"/>
  <c r="O801" i="18"/>
  <c r="P801" i="18"/>
  <c r="Q801" i="18"/>
  <c r="R801" i="18"/>
  <c r="S801" i="18"/>
  <c r="T801" i="18"/>
  <c r="U801" i="18"/>
  <c r="W801" i="18"/>
  <c r="X801" i="18"/>
  <c r="Y801" i="18"/>
  <c r="Z801" i="18"/>
  <c r="AA801" i="18"/>
  <c r="AB801" i="18"/>
  <c r="AC801" i="18"/>
  <c r="AD801" i="18"/>
  <c r="M802" i="18"/>
  <c r="N802" i="18"/>
  <c r="O802" i="18"/>
  <c r="P802" i="18"/>
  <c r="Q802" i="18"/>
  <c r="R802" i="18"/>
  <c r="S802" i="18"/>
  <c r="T802" i="18"/>
  <c r="U802" i="18"/>
  <c r="W802" i="18"/>
  <c r="X802" i="18"/>
  <c r="Y802" i="18"/>
  <c r="Z802" i="18"/>
  <c r="AA802" i="18"/>
  <c r="AB802" i="18"/>
  <c r="AC802" i="18"/>
  <c r="AD802" i="18"/>
  <c r="M803" i="18"/>
  <c r="N803" i="18"/>
  <c r="O803" i="18"/>
  <c r="P803" i="18"/>
  <c r="Q803" i="18"/>
  <c r="R803" i="18"/>
  <c r="S803" i="18"/>
  <c r="T803" i="18"/>
  <c r="U803" i="18"/>
  <c r="W803" i="18"/>
  <c r="X803" i="18"/>
  <c r="Y803" i="18"/>
  <c r="Z803" i="18"/>
  <c r="AA803" i="18"/>
  <c r="AB803" i="18"/>
  <c r="AC803" i="18"/>
  <c r="AD803" i="18"/>
  <c r="M804" i="18"/>
  <c r="N804" i="18"/>
  <c r="O804" i="18"/>
  <c r="P804" i="18"/>
  <c r="Q804" i="18"/>
  <c r="R804" i="18"/>
  <c r="S804" i="18"/>
  <c r="T804" i="18"/>
  <c r="U804" i="18"/>
  <c r="W804" i="18"/>
  <c r="X804" i="18"/>
  <c r="Y804" i="18"/>
  <c r="Z804" i="18"/>
  <c r="AA804" i="18"/>
  <c r="AB804" i="18"/>
  <c r="AC804" i="18"/>
  <c r="AD804" i="18"/>
  <c r="M805" i="18"/>
  <c r="N805" i="18"/>
  <c r="O805" i="18"/>
  <c r="P805" i="18"/>
  <c r="Q805" i="18"/>
  <c r="R805" i="18"/>
  <c r="S805" i="18"/>
  <c r="T805" i="18"/>
  <c r="U805" i="18"/>
  <c r="W805" i="18"/>
  <c r="X805" i="18"/>
  <c r="Y805" i="18"/>
  <c r="Z805" i="18"/>
  <c r="AA805" i="18"/>
  <c r="AB805" i="18"/>
  <c r="AC805" i="18"/>
  <c r="AD805" i="18"/>
  <c r="M806" i="18"/>
  <c r="N806" i="18"/>
  <c r="O806" i="18"/>
  <c r="P806" i="18"/>
  <c r="Q806" i="18"/>
  <c r="R806" i="18"/>
  <c r="S806" i="18"/>
  <c r="T806" i="18"/>
  <c r="U806" i="18"/>
  <c r="W806" i="18"/>
  <c r="X806" i="18"/>
  <c r="Y806" i="18"/>
  <c r="Z806" i="18"/>
  <c r="AA806" i="18"/>
  <c r="AB806" i="18"/>
  <c r="AC806" i="18"/>
  <c r="AD806" i="18"/>
  <c r="M807" i="18"/>
  <c r="N807" i="18"/>
  <c r="O807" i="18"/>
  <c r="P807" i="18"/>
  <c r="Q807" i="18"/>
  <c r="R807" i="18"/>
  <c r="S807" i="18"/>
  <c r="T807" i="18"/>
  <c r="U807" i="18"/>
  <c r="W807" i="18"/>
  <c r="X807" i="18"/>
  <c r="Y807" i="18"/>
  <c r="Z807" i="18"/>
  <c r="AA807" i="18"/>
  <c r="AB807" i="18"/>
  <c r="AC807" i="18"/>
  <c r="AD807" i="18"/>
  <c r="M808" i="18"/>
  <c r="N808" i="18"/>
  <c r="O808" i="18"/>
  <c r="P808" i="18"/>
  <c r="Q808" i="18"/>
  <c r="R808" i="18"/>
  <c r="S808" i="18"/>
  <c r="T808" i="18"/>
  <c r="U808" i="18"/>
  <c r="W808" i="18"/>
  <c r="X808" i="18"/>
  <c r="Y808" i="18"/>
  <c r="Z808" i="18"/>
  <c r="AA808" i="18"/>
  <c r="AB808" i="18"/>
  <c r="AC808" i="18"/>
  <c r="AD808" i="18"/>
  <c r="M809" i="18"/>
  <c r="N809" i="18"/>
  <c r="O809" i="18"/>
  <c r="P809" i="18"/>
  <c r="Q809" i="18"/>
  <c r="R809" i="18"/>
  <c r="S809" i="18"/>
  <c r="T809" i="18"/>
  <c r="U809" i="18"/>
  <c r="W809" i="18"/>
  <c r="X809" i="18"/>
  <c r="Y809" i="18"/>
  <c r="Z809" i="18"/>
  <c r="AA809" i="18"/>
  <c r="AB809" i="18"/>
  <c r="AC809" i="18"/>
  <c r="AD809" i="18"/>
  <c r="M810" i="18"/>
  <c r="N810" i="18"/>
  <c r="O810" i="18"/>
  <c r="P810" i="18"/>
  <c r="Q810" i="18"/>
  <c r="R810" i="18"/>
  <c r="S810" i="18"/>
  <c r="T810" i="18"/>
  <c r="U810" i="18"/>
  <c r="W810" i="18"/>
  <c r="X810" i="18"/>
  <c r="Y810" i="18"/>
  <c r="Z810" i="18"/>
  <c r="AA810" i="18"/>
  <c r="AB810" i="18"/>
  <c r="AC810" i="18"/>
  <c r="AD810" i="18"/>
  <c r="M811" i="18"/>
  <c r="N811" i="18"/>
  <c r="O811" i="18"/>
  <c r="P811" i="18"/>
  <c r="Q811" i="18"/>
  <c r="R811" i="18"/>
  <c r="S811" i="18"/>
  <c r="T811" i="18"/>
  <c r="U811" i="18"/>
  <c r="W811" i="18"/>
  <c r="X811" i="18"/>
  <c r="Y811" i="18"/>
  <c r="Z811" i="18"/>
  <c r="AA811" i="18"/>
  <c r="AB811" i="18"/>
  <c r="AC811" i="18"/>
  <c r="AD811" i="18"/>
  <c r="M812" i="18"/>
  <c r="N812" i="18"/>
  <c r="O812" i="18"/>
  <c r="P812" i="18"/>
  <c r="Q812" i="18"/>
  <c r="R812" i="18"/>
  <c r="S812" i="18"/>
  <c r="T812" i="18"/>
  <c r="U812" i="18"/>
  <c r="W812" i="18"/>
  <c r="X812" i="18"/>
  <c r="Y812" i="18"/>
  <c r="Z812" i="18"/>
  <c r="AA812" i="18"/>
  <c r="AB812" i="18"/>
  <c r="AC812" i="18"/>
  <c r="AD812" i="18"/>
  <c r="M813" i="18"/>
  <c r="N813" i="18"/>
  <c r="O813" i="18"/>
  <c r="P813" i="18"/>
  <c r="Q813" i="18"/>
  <c r="R813" i="18"/>
  <c r="S813" i="18"/>
  <c r="T813" i="18"/>
  <c r="U813" i="18"/>
  <c r="V813" i="18"/>
  <c r="W813" i="18"/>
  <c r="X813" i="18"/>
  <c r="Y813" i="18"/>
  <c r="Z813" i="18"/>
  <c r="AA813" i="18"/>
  <c r="AB813" i="18"/>
  <c r="AC813" i="18"/>
  <c r="AD813" i="18"/>
  <c r="M814" i="18"/>
  <c r="N814" i="18"/>
  <c r="O814" i="18"/>
  <c r="P814" i="18"/>
  <c r="Q814" i="18"/>
  <c r="R814" i="18"/>
  <c r="S814" i="18"/>
  <c r="T814" i="18"/>
  <c r="U814" i="18"/>
  <c r="V814" i="18"/>
  <c r="W814" i="18"/>
  <c r="X814" i="18"/>
  <c r="Y814" i="18"/>
  <c r="Z814" i="18"/>
  <c r="AA814" i="18"/>
  <c r="AB814" i="18"/>
  <c r="AC814" i="18"/>
  <c r="AD814" i="18"/>
  <c r="M815" i="18"/>
  <c r="N815" i="18"/>
  <c r="O815" i="18"/>
  <c r="P815" i="18"/>
  <c r="Q815" i="18"/>
  <c r="R815" i="18"/>
  <c r="S815" i="18"/>
  <c r="T815" i="18"/>
  <c r="U815" i="18"/>
  <c r="V815" i="18"/>
  <c r="W815" i="18"/>
  <c r="X815" i="18"/>
  <c r="Y815" i="18"/>
  <c r="Z815" i="18"/>
  <c r="AA815" i="18"/>
  <c r="AB815" i="18"/>
  <c r="AC815" i="18"/>
  <c r="AD815" i="18"/>
  <c r="M816" i="18"/>
  <c r="N816" i="18"/>
  <c r="O816" i="18"/>
  <c r="P816" i="18"/>
  <c r="Q816" i="18"/>
  <c r="R816" i="18"/>
  <c r="S816" i="18"/>
  <c r="T816" i="18"/>
  <c r="U816" i="18"/>
  <c r="V816" i="18"/>
  <c r="W816" i="18"/>
  <c r="X816" i="18"/>
  <c r="Y816" i="18"/>
  <c r="Z816" i="18"/>
  <c r="AA816" i="18"/>
  <c r="AB816" i="18"/>
  <c r="AC816" i="18"/>
  <c r="AD816" i="18"/>
  <c r="M817" i="18"/>
  <c r="N817" i="18"/>
  <c r="O817" i="18"/>
  <c r="P817" i="18"/>
  <c r="Q817" i="18"/>
  <c r="R817" i="18"/>
  <c r="S817" i="18"/>
  <c r="T817" i="18"/>
  <c r="U817" i="18"/>
  <c r="W817" i="18"/>
  <c r="X817" i="18"/>
  <c r="Y817" i="18"/>
  <c r="Z817" i="18"/>
  <c r="AA817" i="18"/>
  <c r="AB817" i="18"/>
  <c r="AC817" i="18"/>
  <c r="AD817" i="18"/>
  <c r="M818" i="18"/>
  <c r="N818" i="18"/>
  <c r="O818" i="18"/>
  <c r="P818" i="18"/>
  <c r="Q818" i="18"/>
  <c r="R818" i="18"/>
  <c r="S818" i="18"/>
  <c r="T818" i="18"/>
  <c r="U818" i="18"/>
  <c r="W818" i="18"/>
  <c r="X818" i="18"/>
  <c r="Y818" i="18"/>
  <c r="Z818" i="18"/>
  <c r="AA818" i="18"/>
  <c r="AB818" i="18"/>
  <c r="AC818" i="18"/>
  <c r="AD818" i="18"/>
  <c r="M819" i="18"/>
  <c r="N819" i="18"/>
  <c r="O819" i="18"/>
  <c r="P819" i="18"/>
  <c r="Q819" i="18"/>
  <c r="R819" i="18"/>
  <c r="S819" i="18"/>
  <c r="T819" i="18"/>
  <c r="U819" i="18"/>
  <c r="W819" i="18"/>
  <c r="X819" i="18"/>
  <c r="Y819" i="18"/>
  <c r="Z819" i="18"/>
  <c r="AA819" i="18"/>
  <c r="AB819" i="18"/>
  <c r="AC819" i="18"/>
  <c r="AD819" i="18"/>
  <c r="M820" i="18"/>
  <c r="N820" i="18"/>
  <c r="O820" i="18"/>
  <c r="P820" i="18"/>
  <c r="Q820" i="18"/>
  <c r="R820" i="18"/>
  <c r="S820" i="18"/>
  <c r="T820" i="18"/>
  <c r="U820" i="18"/>
  <c r="W820" i="18"/>
  <c r="X820" i="18"/>
  <c r="Y820" i="18"/>
  <c r="Z820" i="18"/>
  <c r="AA820" i="18"/>
  <c r="AB820" i="18"/>
  <c r="AC820" i="18"/>
  <c r="AD820" i="18"/>
  <c r="M821" i="18"/>
  <c r="N821" i="18"/>
  <c r="O821" i="18"/>
  <c r="P821" i="18"/>
  <c r="Q821" i="18"/>
  <c r="R821" i="18"/>
  <c r="S821" i="18"/>
  <c r="T821" i="18"/>
  <c r="U821" i="18"/>
  <c r="W821" i="18"/>
  <c r="X821" i="18"/>
  <c r="Y821" i="18"/>
  <c r="Z821" i="18"/>
  <c r="AA821" i="18"/>
  <c r="AB821" i="18"/>
  <c r="AC821" i="18"/>
  <c r="AD821" i="18"/>
  <c r="M822" i="18"/>
  <c r="N822" i="18"/>
  <c r="O822" i="18"/>
  <c r="P822" i="18"/>
  <c r="Q822" i="18"/>
  <c r="R822" i="18"/>
  <c r="S822" i="18"/>
  <c r="T822" i="18"/>
  <c r="U822" i="18"/>
  <c r="W822" i="18"/>
  <c r="X822" i="18"/>
  <c r="Y822" i="18"/>
  <c r="Z822" i="18"/>
  <c r="AA822" i="18"/>
  <c r="AB822" i="18"/>
  <c r="AC822" i="18"/>
  <c r="AD822" i="18"/>
  <c r="M823" i="18"/>
  <c r="N823" i="18"/>
  <c r="O823" i="18"/>
  <c r="P823" i="18"/>
  <c r="Q823" i="18"/>
  <c r="R823" i="18"/>
  <c r="S823" i="18"/>
  <c r="T823" i="18"/>
  <c r="U823" i="18"/>
  <c r="W823" i="18"/>
  <c r="X823" i="18"/>
  <c r="Y823" i="18"/>
  <c r="Z823" i="18"/>
  <c r="AA823" i="18"/>
  <c r="AB823" i="18"/>
  <c r="AC823" i="18"/>
  <c r="AD823" i="18"/>
  <c r="M824" i="18"/>
  <c r="N824" i="18"/>
  <c r="O824" i="18"/>
  <c r="P824" i="18"/>
  <c r="Q824" i="18"/>
  <c r="R824" i="18"/>
  <c r="S824" i="18"/>
  <c r="T824" i="18"/>
  <c r="U824" i="18"/>
  <c r="W824" i="18"/>
  <c r="X824" i="18"/>
  <c r="Y824" i="18"/>
  <c r="Z824" i="18"/>
  <c r="AA824" i="18"/>
  <c r="AB824" i="18"/>
  <c r="AC824" i="18"/>
  <c r="AD824" i="18"/>
  <c r="M825" i="18"/>
  <c r="N825" i="18"/>
  <c r="O825" i="18"/>
  <c r="P825" i="18"/>
  <c r="Q825" i="18"/>
  <c r="R825" i="18"/>
  <c r="S825" i="18"/>
  <c r="T825" i="18"/>
  <c r="U825" i="18"/>
  <c r="W825" i="18"/>
  <c r="X825" i="18"/>
  <c r="Y825" i="18"/>
  <c r="Z825" i="18"/>
  <c r="AA825" i="18"/>
  <c r="AB825" i="18"/>
  <c r="AC825" i="18"/>
  <c r="AD825" i="18"/>
  <c r="M826" i="18"/>
  <c r="N826" i="18"/>
  <c r="O826" i="18"/>
  <c r="P826" i="18"/>
  <c r="Q826" i="18"/>
  <c r="R826" i="18"/>
  <c r="S826" i="18"/>
  <c r="T826" i="18"/>
  <c r="U826" i="18"/>
  <c r="W826" i="18"/>
  <c r="X826" i="18"/>
  <c r="Y826" i="18"/>
  <c r="Z826" i="18"/>
  <c r="AA826" i="18"/>
  <c r="AB826" i="18"/>
  <c r="AC826" i="18"/>
  <c r="AD826" i="18"/>
  <c r="M827" i="18"/>
  <c r="N827" i="18"/>
  <c r="O827" i="18"/>
  <c r="P827" i="18"/>
  <c r="Q827" i="18"/>
  <c r="R827" i="18"/>
  <c r="S827" i="18"/>
  <c r="T827" i="18"/>
  <c r="U827" i="18"/>
  <c r="W827" i="18"/>
  <c r="X827" i="18"/>
  <c r="Y827" i="18"/>
  <c r="Z827" i="18"/>
  <c r="AA827" i="18"/>
  <c r="AB827" i="18"/>
  <c r="AC827" i="18"/>
  <c r="AD827" i="18"/>
  <c r="M828" i="18"/>
  <c r="N828" i="18"/>
  <c r="O828" i="18"/>
  <c r="P828" i="18"/>
  <c r="Q828" i="18"/>
  <c r="R828" i="18"/>
  <c r="S828" i="18"/>
  <c r="T828" i="18"/>
  <c r="U828" i="18"/>
  <c r="W828" i="18"/>
  <c r="X828" i="18"/>
  <c r="Y828" i="18"/>
  <c r="Z828" i="18"/>
  <c r="AA828" i="18"/>
  <c r="AB828" i="18"/>
  <c r="AC828" i="18"/>
  <c r="AD828" i="18"/>
  <c r="M829" i="18"/>
  <c r="N829" i="18"/>
  <c r="O829" i="18"/>
  <c r="P829" i="18"/>
  <c r="Q829" i="18"/>
  <c r="R829" i="18"/>
  <c r="S829" i="18"/>
  <c r="T829" i="18"/>
  <c r="U829" i="18"/>
  <c r="W829" i="18"/>
  <c r="X829" i="18"/>
  <c r="Y829" i="18"/>
  <c r="Z829" i="18"/>
  <c r="AA829" i="18"/>
  <c r="AB829" i="18"/>
  <c r="AC829" i="18"/>
  <c r="AD829" i="18"/>
  <c r="M830" i="18"/>
  <c r="N830" i="18"/>
  <c r="O830" i="18"/>
  <c r="P830" i="18"/>
  <c r="Q830" i="18"/>
  <c r="R830" i="18"/>
  <c r="S830" i="18"/>
  <c r="T830" i="18"/>
  <c r="U830" i="18"/>
  <c r="W830" i="18"/>
  <c r="X830" i="18"/>
  <c r="Y830" i="18"/>
  <c r="Z830" i="18"/>
  <c r="AA830" i="18"/>
  <c r="AB830" i="18"/>
  <c r="AC830" i="18"/>
  <c r="AD830" i="18"/>
  <c r="M831" i="18"/>
  <c r="N831" i="18"/>
  <c r="O831" i="18"/>
  <c r="P831" i="18"/>
  <c r="Q831" i="18"/>
  <c r="R831" i="18"/>
  <c r="S831" i="18"/>
  <c r="T831" i="18"/>
  <c r="U831" i="18"/>
  <c r="V831" i="18"/>
  <c r="W831" i="18"/>
  <c r="X831" i="18"/>
  <c r="Y831" i="18"/>
  <c r="Z831" i="18"/>
  <c r="AA831" i="18"/>
  <c r="AB831" i="18"/>
  <c r="AC831" i="18"/>
  <c r="AD831" i="18"/>
  <c r="M832" i="18"/>
  <c r="N832" i="18"/>
  <c r="O832" i="18"/>
  <c r="P832" i="18"/>
  <c r="Q832" i="18"/>
  <c r="R832" i="18"/>
  <c r="S832" i="18"/>
  <c r="T832" i="18"/>
  <c r="U832" i="18"/>
  <c r="V832" i="18"/>
  <c r="W832" i="18"/>
  <c r="X832" i="18"/>
  <c r="Y832" i="18"/>
  <c r="Z832" i="18"/>
  <c r="AA832" i="18"/>
  <c r="AB832" i="18"/>
  <c r="AC832" i="18"/>
  <c r="AD832" i="18"/>
  <c r="M833" i="18"/>
  <c r="N833" i="18"/>
  <c r="O833" i="18"/>
  <c r="P833" i="18"/>
  <c r="Q833" i="18"/>
  <c r="R833" i="18"/>
  <c r="S833" i="18"/>
  <c r="T833" i="18"/>
  <c r="U833" i="18"/>
  <c r="V833" i="18"/>
  <c r="W833" i="18"/>
  <c r="X833" i="18"/>
  <c r="Y833" i="18"/>
  <c r="Z833" i="18"/>
  <c r="AA833" i="18"/>
  <c r="AB833" i="18"/>
  <c r="AC833" i="18"/>
  <c r="AD833" i="18"/>
  <c r="M834" i="18"/>
  <c r="N834" i="18"/>
  <c r="O834" i="18"/>
  <c r="P834" i="18"/>
  <c r="Q834" i="18"/>
  <c r="R834" i="18"/>
  <c r="S834" i="18"/>
  <c r="T834" i="18"/>
  <c r="U834" i="18"/>
  <c r="V834" i="18"/>
  <c r="W834" i="18"/>
  <c r="X834" i="18"/>
  <c r="Y834" i="18"/>
  <c r="Z834" i="18"/>
  <c r="AA834" i="18"/>
  <c r="AB834" i="18"/>
  <c r="AC834" i="18"/>
  <c r="AD834" i="18"/>
  <c r="M835" i="18"/>
  <c r="N835" i="18"/>
  <c r="O835" i="18"/>
  <c r="P835" i="18"/>
  <c r="Q835" i="18"/>
  <c r="R835" i="18"/>
  <c r="S835" i="18"/>
  <c r="T835" i="18"/>
  <c r="U835" i="18"/>
  <c r="W835" i="18"/>
  <c r="X835" i="18"/>
  <c r="Y835" i="18"/>
  <c r="Z835" i="18"/>
  <c r="AA835" i="18"/>
  <c r="AB835" i="18"/>
  <c r="AC835" i="18"/>
  <c r="AD835" i="18"/>
  <c r="M836" i="18"/>
  <c r="N836" i="18"/>
  <c r="O836" i="18"/>
  <c r="P836" i="18"/>
  <c r="Q836" i="18"/>
  <c r="R836" i="18"/>
  <c r="S836" i="18"/>
  <c r="T836" i="18"/>
  <c r="U836" i="18"/>
  <c r="W836" i="18"/>
  <c r="X836" i="18"/>
  <c r="Y836" i="18"/>
  <c r="Z836" i="18"/>
  <c r="AA836" i="18"/>
  <c r="AB836" i="18"/>
  <c r="AC836" i="18"/>
  <c r="AD836" i="18"/>
  <c r="M837" i="18"/>
  <c r="N837" i="18"/>
  <c r="O837" i="18"/>
  <c r="P837" i="18"/>
  <c r="Q837" i="18"/>
  <c r="R837" i="18"/>
  <c r="S837" i="18"/>
  <c r="T837" i="18"/>
  <c r="U837" i="18"/>
  <c r="W837" i="18"/>
  <c r="X837" i="18"/>
  <c r="Y837" i="18"/>
  <c r="Z837" i="18"/>
  <c r="AA837" i="18"/>
  <c r="AB837" i="18"/>
  <c r="AC837" i="18"/>
  <c r="AD837" i="18"/>
  <c r="M838" i="18"/>
  <c r="N838" i="18"/>
  <c r="O838" i="18"/>
  <c r="P838" i="18"/>
  <c r="Q838" i="18"/>
  <c r="R838" i="18"/>
  <c r="S838" i="18"/>
  <c r="T838" i="18"/>
  <c r="U838" i="18"/>
  <c r="W838" i="18"/>
  <c r="X838" i="18"/>
  <c r="Y838" i="18"/>
  <c r="Z838" i="18"/>
  <c r="AA838" i="18"/>
  <c r="AB838" i="18"/>
  <c r="AC838" i="18"/>
  <c r="AD838" i="18"/>
  <c r="M839" i="18"/>
  <c r="N839" i="18"/>
  <c r="O839" i="18"/>
  <c r="P839" i="18"/>
  <c r="Q839" i="18"/>
  <c r="R839" i="18"/>
  <c r="S839" i="18"/>
  <c r="T839" i="18"/>
  <c r="U839" i="18"/>
  <c r="W839" i="18"/>
  <c r="X839" i="18"/>
  <c r="Y839" i="18"/>
  <c r="Z839" i="18"/>
  <c r="AA839" i="18"/>
  <c r="AB839" i="18"/>
  <c r="AC839" i="18"/>
  <c r="AD839" i="18"/>
  <c r="M840" i="18"/>
  <c r="N840" i="18"/>
  <c r="O840" i="18"/>
  <c r="P840" i="18"/>
  <c r="Q840" i="18"/>
  <c r="R840" i="18"/>
  <c r="S840" i="18"/>
  <c r="T840" i="18"/>
  <c r="U840" i="18"/>
  <c r="W840" i="18"/>
  <c r="X840" i="18"/>
  <c r="Y840" i="18"/>
  <c r="Z840" i="18"/>
  <c r="AA840" i="18"/>
  <c r="AB840" i="18"/>
  <c r="AC840" i="18"/>
  <c r="AD840" i="18"/>
  <c r="M841" i="18"/>
  <c r="N841" i="18"/>
  <c r="O841" i="18"/>
  <c r="P841" i="18"/>
  <c r="Q841" i="18"/>
  <c r="R841" i="18"/>
  <c r="S841" i="18"/>
  <c r="T841" i="18"/>
  <c r="U841" i="18"/>
  <c r="W841" i="18"/>
  <c r="X841" i="18"/>
  <c r="Y841" i="18"/>
  <c r="Z841" i="18"/>
  <c r="AA841" i="18"/>
  <c r="AB841" i="18"/>
  <c r="AC841" i="18"/>
  <c r="AD841" i="18"/>
  <c r="M842" i="18"/>
  <c r="N842" i="18"/>
  <c r="O842" i="18"/>
  <c r="P842" i="18"/>
  <c r="Q842" i="18"/>
  <c r="R842" i="18"/>
  <c r="S842" i="18"/>
  <c r="T842" i="18"/>
  <c r="U842" i="18"/>
  <c r="W842" i="18"/>
  <c r="X842" i="18"/>
  <c r="Y842" i="18"/>
  <c r="Z842" i="18"/>
  <c r="AA842" i="18"/>
  <c r="AB842" i="18"/>
  <c r="AC842" i="18"/>
  <c r="AD842" i="18"/>
  <c r="M843" i="18"/>
  <c r="N843" i="18"/>
  <c r="O843" i="18"/>
  <c r="P843" i="18"/>
  <c r="Q843" i="18"/>
  <c r="R843" i="18"/>
  <c r="S843" i="18"/>
  <c r="T843" i="18"/>
  <c r="U843" i="18"/>
  <c r="W843" i="18"/>
  <c r="X843" i="18"/>
  <c r="Y843" i="18"/>
  <c r="Z843" i="18"/>
  <c r="AA843" i="18"/>
  <c r="AB843" i="18"/>
  <c r="AC843" i="18"/>
  <c r="AD843" i="18"/>
  <c r="M844" i="18"/>
  <c r="N844" i="18"/>
  <c r="O844" i="18"/>
  <c r="P844" i="18"/>
  <c r="Q844" i="18"/>
  <c r="R844" i="18"/>
  <c r="S844" i="18"/>
  <c r="T844" i="18"/>
  <c r="U844" i="18"/>
  <c r="W844" i="18"/>
  <c r="X844" i="18"/>
  <c r="Y844" i="18"/>
  <c r="Z844" i="18"/>
  <c r="AA844" i="18"/>
  <c r="AB844" i="18"/>
  <c r="AC844" i="18"/>
  <c r="AD844" i="18"/>
  <c r="M845" i="18"/>
  <c r="N845" i="18"/>
  <c r="O845" i="18"/>
  <c r="P845" i="18"/>
  <c r="Q845" i="18"/>
  <c r="R845" i="18"/>
  <c r="S845" i="18"/>
  <c r="T845" i="18"/>
  <c r="U845" i="18"/>
  <c r="W845" i="18"/>
  <c r="X845" i="18"/>
  <c r="Y845" i="18"/>
  <c r="Z845" i="18"/>
  <c r="AA845" i="18"/>
  <c r="AB845" i="18"/>
  <c r="AC845" i="18"/>
  <c r="AD845" i="18"/>
  <c r="M846" i="18"/>
  <c r="N846" i="18"/>
  <c r="O846" i="18"/>
  <c r="P846" i="18"/>
  <c r="Q846" i="18"/>
  <c r="R846" i="18"/>
  <c r="S846" i="18"/>
  <c r="T846" i="18"/>
  <c r="U846" i="18"/>
  <c r="W846" i="18"/>
  <c r="X846" i="18"/>
  <c r="Y846" i="18"/>
  <c r="Z846" i="18"/>
  <c r="AA846" i="18"/>
  <c r="AB846" i="18"/>
  <c r="AC846" i="18"/>
  <c r="AD846" i="18"/>
  <c r="M847" i="18"/>
  <c r="N847" i="18"/>
  <c r="O847" i="18"/>
  <c r="P847" i="18"/>
  <c r="Q847" i="18"/>
  <c r="R847" i="18"/>
  <c r="S847" i="18"/>
  <c r="T847" i="18"/>
  <c r="U847" i="18"/>
  <c r="W847" i="18"/>
  <c r="X847" i="18"/>
  <c r="Y847" i="18"/>
  <c r="Z847" i="18"/>
  <c r="AA847" i="18"/>
  <c r="AB847" i="18"/>
  <c r="AC847" i="18"/>
  <c r="AD847" i="18"/>
  <c r="M848" i="18"/>
  <c r="N848" i="18"/>
  <c r="O848" i="18"/>
  <c r="P848" i="18"/>
  <c r="Q848" i="18"/>
  <c r="R848" i="18"/>
  <c r="S848" i="18"/>
  <c r="T848" i="18"/>
  <c r="U848" i="18"/>
  <c r="W848" i="18"/>
  <c r="X848" i="18"/>
  <c r="Y848" i="18"/>
  <c r="Z848" i="18"/>
  <c r="AA848" i="18"/>
  <c r="AB848" i="18"/>
  <c r="AC848" i="18"/>
  <c r="AD848" i="18"/>
  <c r="M849" i="18"/>
  <c r="N849" i="18"/>
  <c r="O849" i="18"/>
  <c r="P849" i="18"/>
  <c r="Q849" i="18"/>
  <c r="R849" i="18"/>
  <c r="S849" i="18"/>
  <c r="T849" i="18"/>
  <c r="U849" i="18"/>
  <c r="V849" i="18"/>
  <c r="W849" i="18"/>
  <c r="X849" i="18"/>
  <c r="Y849" i="18"/>
  <c r="Z849" i="18"/>
  <c r="AA849" i="18"/>
  <c r="AB849" i="18"/>
  <c r="AC849" i="18"/>
  <c r="AD849" i="18"/>
  <c r="M850" i="18"/>
  <c r="N850" i="18"/>
  <c r="O850" i="18"/>
  <c r="P850" i="18"/>
  <c r="Q850" i="18"/>
  <c r="R850" i="18"/>
  <c r="S850" i="18"/>
  <c r="T850" i="18"/>
  <c r="U850" i="18"/>
  <c r="V850" i="18"/>
  <c r="W850" i="18"/>
  <c r="X850" i="18"/>
  <c r="Y850" i="18"/>
  <c r="Z850" i="18"/>
  <c r="AA850" i="18"/>
  <c r="AB850" i="18"/>
  <c r="AC850" i="18"/>
  <c r="AD850" i="18"/>
  <c r="M851" i="18"/>
  <c r="N851" i="18"/>
  <c r="O851" i="18"/>
  <c r="P851" i="18"/>
  <c r="Q851" i="18"/>
  <c r="R851" i="18"/>
  <c r="S851" i="18"/>
  <c r="T851" i="18"/>
  <c r="U851" i="18"/>
  <c r="V851" i="18"/>
  <c r="W851" i="18"/>
  <c r="X851" i="18"/>
  <c r="Y851" i="18"/>
  <c r="Z851" i="18"/>
  <c r="AA851" i="18"/>
  <c r="AB851" i="18"/>
  <c r="AC851" i="18"/>
  <c r="AD851" i="18"/>
  <c r="M852" i="18"/>
  <c r="N852" i="18"/>
  <c r="O852" i="18"/>
  <c r="P852" i="18"/>
  <c r="Q852" i="18"/>
  <c r="R852" i="18"/>
  <c r="S852" i="18"/>
  <c r="T852" i="18"/>
  <c r="U852" i="18"/>
  <c r="V852" i="18"/>
  <c r="W852" i="18"/>
  <c r="X852" i="18"/>
  <c r="Y852" i="18"/>
  <c r="Z852" i="18"/>
  <c r="AA852" i="18"/>
  <c r="AB852" i="18"/>
  <c r="AC852" i="18"/>
  <c r="AD852" i="18"/>
  <c r="M853" i="18"/>
  <c r="N853" i="18"/>
  <c r="O853" i="18"/>
  <c r="P853" i="18"/>
  <c r="Q853" i="18"/>
  <c r="R853" i="18"/>
  <c r="S853" i="18"/>
  <c r="T853" i="18"/>
  <c r="U853" i="18"/>
  <c r="W853" i="18"/>
  <c r="X853" i="18"/>
  <c r="Y853" i="18"/>
  <c r="Z853" i="18"/>
  <c r="AA853" i="18"/>
  <c r="AB853" i="18"/>
  <c r="AC853" i="18"/>
  <c r="AD853" i="18"/>
  <c r="M854" i="18"/>
  <c r="N854" i="18"/>
  <c r="O854" i="18"/>
  <c r="P854" i="18"/>
  <c r="Q854" i="18"/>
  <c r="R854" i="18"/>
  <c r="S854" i="18"/>
  <c r="T854" i="18"/>
  <c r="U854" i="18"/>
  <c r="W854" i="18"/>
  <c r="X854" i="18"/>
  <c r="Y854" i="18"/>
  <c r="Z854" i="18"/>
  <c r="AA854" i="18"/>
  <c r="AB854" i="18"/>
  <c r="AC854" i="18"/>
  <c r="AD854" i="18"/>
  <c r="M855" i="18"/>
  <c r="N855" i="18"/>
  <c r="O855" i="18"/>
  <c r="P855" i="18"/>
  <c r="Q855" i="18"/>
  <c r="R855" i="18"/>
  <c r="S855" i="18"/>
  <c r="T855" i="18"/>
  <c r="U855" i="18"/>
  <c r="W855" i="18"/>
  <c r="X855" i="18"/>
  <c r="Y855" i="18"/>
  <c r="Z855" i="18"/>
  <c r="AA855" i="18"/>
  <c r="AB855" i="18"/>
  <c r="AC855" i="18"/>
  <c r="AD855" i="18"/>
  <c r="M856" i="18"/>
  <c r="N856" i="18"/>
  <c r="O856" i="18"/>
  <c r="P856" i="18"/>
  <c r="Q856" i="18"/>
  <c r="R856" i="18"/>
  <c r="S856" i="18"/>
  <c r="T856" i="18"/>
  <c r="U856" i="18"/>
  <c r="W856" i="18"/>
  <c r="X856" i="18"/>
  <c r="Y856" i="18"/>
  <c r="Z856" i="18"/>
  <c r="AA856" i="18"/>
  <c r="AB856" i="18"/>
  <c r="AC856" i="18"/>
  <c r="AD856" i="18"/>
  <c r="M857" i="18"/>
  <c r="N857" i="18"/>
  <c r="O857" i="18"/>
  <c r="P857" i="18"/>
  <c r="Q857" i="18"/>
  <c r="R857" i="18"/>
  <c r="S857" i="18"/>
  <c r="T857" i="18"/>
  <c r="U857" i="18"/>
  <c r="W857" i="18"/>
  <c r="X857" i="18"/>
  <c r="Y857" i="18"/>
  <c r="Z857" i="18"/>
  <c r="AA857" i="18"/>
  <c r="AB857" i="18"/>
  <c r="AC857" i="18"/>
  <c r="AD857" i="18"/>
  <c r="M858" i="18"/>
  <c r="N858" i="18"/>
  <c r="O858" i="18"/>
  <c r="P858" i="18"/>
  <c r="Q858" i="18"/>
  <c r="R858" i="18"/>
  <c r="S858" i="18"/>
  <c r="T858" i="18"/>
  <c r="U858" i="18"/>
  <c r="W858" i="18"/>
  <c r="X858" i="18"/>
  <c r="Y858" i="18"/>
  <c r="Z858" i="18"/>
  <c r="AA858" i="18"/>
  <c r="AB858" i="18"/>
  <c r="AC858" i="18"/>
  <c r="AD858" i="18"/>
  <c r="M859" i="18"/>
  <c r="N859" i="18"/>
  <c r="O859" i="18"/>
  <c r="P859" i="18"/>
  <c r="Q859" i="18"/>
  <c r="R859" i="18"/>
  <c r="S859" i="18"/>
  <c r="T859" i="18"/>
  <c r="U859" i="18"/>
  <c r="W859" i="18"/>
  <c r="X859" i="18"/>
  <c r="Y859" i="18"/>
  <c r="Z859" i="18"/>
  <c r="AA859" i="18"/>
  <c r="AB859" i="18"/>
  <c r="AC859" i="18"/>
  <c r="AD859" i="18"/>
  <c r="M860" i="18"/>
  <c r="N860" i="18"/>
  <c r="O860" i="18"/>
  <c r="P860" i="18"/>
  <c r="Q860" i="18"/>
  <c r="R860" i="18"/>
  <c r="S860" i="18"/>
  <c r="T860" i="18"/>
  <c r="U860" i="18"/>
  <c r="W860" i="18"/>
  <c r="X860" i="18"/>
  <c r="Y860" i="18"/>
  <c r="Z860" i="18"/>
  <c r="AA860" i="18"/>
  <c r="AB860" i="18"/>
  <c r="AC860" i="18"/>
  <c r="AD860" i="18"/>
  <c r="M861" i="18"/>
  <c r="N861" i="18"/>
  <c r="O861" i="18"/>
  <c r="P861" i="18"/>
  <c r="Q861" i="18"/>
  <c r="R861" i="18"/>
  <c r="S861" i="18"/>
  <c r="T861" i="18"/>
  <c r="U861" i="18"/>
  <c r="W861" i="18"/>
  <c r="X861" i="18"/>
  <c r="Y861" i="18"/>
  <c r="Z861" i="18"/>
  <c r="AA861" i="18"/>
  <c r="AB861" i="18"/>
  <c r="AC861" i="18"/>
  <c r="AD861" i="18"/>
  <c r="M862" i="18"/>
  <c r="N862" i="18"/>
  <c r="O862" i="18"/>
  <c r="P862" i="18"/>
  <c r="Q862" i="18"/>
  <c r="R862" i="18"/>
  <c r="S862" i="18"/>
  <c r="T862" i="18"/>
  <c r="U862" i="18"/>
  <c r="W862" i="18"/>
  <c r="X862" i="18"/>
  <c r="Y862" i="18"/>
  <c r="Z862" i="18"/>
  <c r="AA862" i="18"/>
  <c r="AB862" i="18"/>
  <c r="AC862" i="18"/>
  <c r="AD862" i="18"/>
  <c r="M863" i="18"/>
  <c r="N863" i="18"/>
  <c r="O863" i="18"/>
  <c r="P863" i="18"/>
  <c r="Q863" i="18"/>
  <c r="R863" i="18"/>
  <c r="S863" i="18"/>
  <c r="T863" i="18"/>
  <c r="U863" i="18"/>
  <c r="W863" i="18"/>
  <c r="X863" i="18"/>
  <c r="Y863" i="18"/>
  <c r="Z863" i="18"/>
  <c r="AA863" i="18"/>
  <c r="AB863" i="18"/>
  <c r="AC863" i="18"/>
  <c r="AD863" i="18"/>
  <c r="M864" i="18"/>
  <c r="N864" i="18"/>
  <c r="O864" i="18"/>
  <c r="P864" i="18"/>
  <c r="Q864" i="18"/>
  <c r="R864" i="18"/>
  <c r="S864" i="18"/>
  <c r="T864" i="18"/>
  <c r="U864" i="18"/>
  <c r="W864" i="18"/>
  <c r="X864" i="18"/>
  <c r="Y864" i="18"/>
  <c r="Z864" i="18"/>
  <c r="AA864" i="18"/>
  <c r="AB864" i="18"/>
  <c r="AC864" i="18"/>
  <c r="AD864" i="18"/>
  <c r="M865" i="18"/>
  <c r="N865" i="18"/>
  <c r="O865" i="18"/>
  <c r="P865" i="18"/>
  <c r="Q865" i="18"/>
  <c r="R865" i="18"/>
  <c r="S865" i="18"/>
  <c r="T865" i="18"/>
  <c r="U865" i="18"/>
  <c r="W865" i="18"/>
  <c r="X865" i="18"/>
  <c r="Y865" i="18"/>
  <c r="Z865" i="18"/>
  <c r="AA865" i="18"/>
  <c r="AB865" i="18"/>
  <c r="AC865" i="18"/>
  <c r="AD865" i="18"/>
  <c r="M866" i="18"/>
  <c r="N866" i="18"/>
  <c r="O866" i="18"/>
  <c r="P866" i="18"/>
  <c r="Q866" i="18"/>
  <c r="R866" i="18"/>
  <c r="S866" i="18"/>
  <c r="T866" i="18"/>
  <c r="U866" i="18"/>
  <c r="W866" i="18"/>
  <c r="X866" i="18"/>
  <c r="Y866" i="18"/>
  <c r="Z866" i="18"/>
  <c r="AA866" i="18"/>
  <c r="AB866" i="18"/>
  <c r="AC866" i="18"/>
  <c r="AD866" i="18"/>
  <c r="M867" i="18"/>
  <c r="N867" i="18"/>
  <c r="O867" i="18"/>
  <c r="P867" i="18"/>
  <c r="Q867" i="18"/>
  <c r="R867" i="18"/>
  <c r="S867" i="18"/>
  <c r="T867" i="18"/>
  <c r="U867" i="18"/>
  <c r="V867" i="18"/>
  <c r="W867" i="18"/>
  <c r="X867" i="18"/>
  <c r="Y867" i="18"/>
  <c r="Z867" i="18"/>
  <c r="AA867" i="18"/>
  <c r="AB867" i="18"/>
  <c r="AC867" i="18"/>
  <c r="AD867" i="18"/>
  <c r="M868" i="18"/>
  <c r="N868" i="18"/>
  <c r="O868" i="18"/>
  <c r="P868" i="18"/>
  <c r="Q868" i="18"/>
  <c r="R868" i="18"/>
  <c r="S868" i="18"/>
  <c r="T868" i="18"/>
  <c r="U868" i="18"/>
  <c r="V868" i="18"/>
  <c r="W868" i="18"/>
  <c r="X868" i="18"/>
  <c r="Y868" i="18"/>
  <c r="Z868" i="18"/>
  <c r="AA868" i="18"/>
  <c r="AB868" i="18"/>
  <c r="AC868" i="18"/>
  <c r="AD868" i="18"/>
  <c r="M869" i="18"/>
  <c r="N869" i="18"/>
  <c r="O869" i="18"/>
  <c r="P869" i="18"/>
  <c r="Q869" i="18"/>
  <c r="R869" i="18"/>
  <c r="S869" i="18"/>
  <c r="T869" i="18"/>
  <c r="U869" i="18"/>
  <c r="V869" i="18"/>
  <c r="W869" i="18"/>
  <c r="X869" i="18"/>
  <c r="Y869" i="18"/>
  <c r="Z869" i="18"/>
  <c r="AA869" i="18"/>
  <c r="AB869" i="18"/>
  <c r="AC869" i="18"/>
  <c r="AD869" i="18"/>
  <c r="M870" i="18"/>
  <c r="N870" i="18"/>
  <c r="O870" i="18"/>
  <c r="P870" i="18"/>
  <c r="Q870" i="18"/>
  <c r="R870" i="18"/>
  <c r="S870" i="18"/>
  <c r="T870" i="18"/>
  <c r="U870" i="18"/>
  <c r="V870" i="18"/>
  <c r="W870" i="18"/>
  <c r="X870" i="18"/>
  <c r="Y870" i="18"/>
  <c r="Z870" i="18"/>
  <c r="AA870" i="18"/>
  <c r="AB870" i="18"/>
  <c r="AC870" i="18"/>
  <c r="AD870" i="18"/>
  <c r="M871" i="18"/>
  <c r="N871" i="18"/>
  <c r="O871" i="18"/>
  <c r="P871" i="18"/>
  <c r="Q871" i="18"/>
  <c r="R871" i="18"/>
  <c r="S871" i="18"/>
  <c r="T871" i="18"/>
  <c r="U871" i="18"/>
  <c r="W871" i="18"/>
  <c r="X871" i="18"/>
  <c r="Y871" i="18"/>
  <c r="Z871" i="18"/>
  <c r="AA871" i="18"/>
  <c r="AB871" i="18"/>
  <c r="AC871" i="18"/>
  <c r="AD871" i="18"/>
  <c r="M872" i="18"/>
  <c r="N872" i="18"/>
  <c r="O872" i="18"/>
  <c r="P872" i="18"/>
  <c r="Q872" i="18"/>
  <c r="R872" i="18"/>
  <c r="S872" i="18"/>
  <c r="T872" i="18"/>
  <c r="U872" i="18"/>
  <c r="W872" i="18"/>
  <c r="X872" i="18"/>
  <c r="Y872" i="18"/>
  <c r="Z872" i="18"/>
  <c r="AA872" i="18"/>
  <c r="AB872" i="18"/>
  <c r="AC872" i="18"/>
  <c r="AD872" i="18"/>
  <c r="M873" i="18"/>
  <c r="N873" i="18"/>
  <c r="O873" i="18"/>
  <c r="P873" i="18"/>
  <c r="Q873" i="18"/>
  <c r="R873" i="18"/>
  <c r="S873" i="18"/>
  <c r="T873" i="18"/>
  <c r="U873" i="18"/>
  <c r="W873" i="18"/>
  <c r="X873" i="18"/>
  <c r="Y873" i="18"/>
  <c r="Z873" i="18"/>
  <c r="AA873" i="18"/>
  <c r="AB873" i="18"/>
  <c r="AC873" i="18"/>
  <c r="AD873" i="18"/>
  <c r="M874" i="18"/>
  <c r="N874" i="18"/>
  <c r="O874" i="18"/>
  <c r="P874" i="18"/>
  <c r="Q874" i="18"/>
  <c r="R874" i="18"/>
  <c r="S874" i="18"/>
  <c r="T874" i="18"/>
  <c r="U874" i="18"/>
  <c r="W874" i="18"/>
  <c r="X874" i="18"/>
  <c r="Y874" i="18"/>
  <c r="Z874" i="18"/>
  <c r="AA874" i="18"/>
  <c r="AB874" i="18"/>
  <c r="AC874" i="18"/>
  <c r="AD874" i="18"/>
  <c r="M875" i="18"/>
  <c r="N875" i="18"/>
  <c r="O875" i="18"/>
  <c r="P875" i="18"/>
  <c r="Q875" i="18"/>
  <c r="R875" i="18"/>
  <c r="S875" i="18"/>
  <c r="T875" i="18"/>
  <c r="U875" i="18"/>
  <c r="W875" i="18"/>
  <c r="X875" i="18"/>
  <c r="Y875" i="18"/>
  <c r="Z875" i="18"/>
  <c r="AA875" i="18"/>
  <c r="AB875" i="18"/>
  <c r="AC875" i="18"/>
  <c r="AD875" i="18"/>
  <c r="M876" i="18"/>
  <c r="N876" i="18"/>
  <c r="O876" i="18"/>
  <c r="P876" i="18"/>
  <c r="Q876" i="18"/>
  <c r="R876" i="18"/>
  <c r="S876" i="18"/>
  <c r="T876" i="18"/>
  <c r="U876" i="18"/>
  <c r="W876" i="18"/>
  <c r="X876" i="18"/>
  <c r="Y876" i="18"/>
  <c r="Z876" i="18"/>
  <c r="AA876" i="18"/>
  <c r="AB876" i="18"/>
  <c r="AC876" i="18"/>
  <c r="AD876" i="18"/>
  <c r="M877" i="18"/>
  <c r="N877" i="18"/>
  <c r="O877" i="18"/>
  <c r="P877" i="18"/>
  <c r="Q877" i="18"/>
  <c r="R877" i="18"/>
  <c r="S877" i="18"/>
  <c r="T877" i="18"/>
  <c r="U877" i="18"/>
  <c r="W877" i="18"/>
  <c r="X877" i="18"/>
  <c r="Y877" i="18"/>
  <c r="Z877" i="18"/>
  <c r="AA877" i="18"/>
  <c r="AB877" i="18"/>
  <c r="AC877" i="18"/>
  <c r="AD877" i="18"/>
  <c r="M878" i="18"/>
  <c r="N878" i="18"/>
  <c r="O878" i="18"/>
  <c r="P878" i="18"/>
  <c r="Q878" i="18"/>
  <c r="R878" i="18"/>
  <c r="S878" i="18"/>
  <c r="T878" i="18"/>
  <c r="U878" i="18"/>
  <c r="W878" i="18"/>
  <c r="X878" i="18"/>
  <c r="Y878" i="18"/>
  <c r="Z878" i="18"/>
  <c r="AA878" i="18"/>
  <c r="AB878" i="18"/>
  <c r="AC878" i="18"/>
  <c r="AD878" i="18"/>
  <c r="M879" i="18"/>
  <c r="N879" i="18"/>
  <c r="O879" i="18"/>
  <c r="P879" i="18"/>
  <c r="Q879" i="18"/>
  <c r="R879" i="18"/>
  <c r="S879" i="18"/>
  <c r="T879" i="18"/>
  <c r="U879" i="18"/>
  <c r="W879" i="18"/>
  <c r="X879" i="18"/>
  <c r="Y879" i="18"/>
  <c r="Z879" i="18"/>
  <c r="AA879" i="18"/>
  <c r="AB879" i="18"/>
  <c r="AC879" i="18"/>
  <c r="AD879" i="18"/>
  <c r="M880" i="18"/>
  <c r="N880" i="18"/>
  <c r="O880" i="18"/>
  <c r="P880" i="18"/>
  <c r="Q880" i="18"/>
  <c r="R880" i="18"/>
  <c r="S880" i="18"/>
  <c r="T880" i="18"/>
  <c r="U880" i="18"/>
  <c r="W880" i="18"/>
  <c r="X880" i="18"/>
  <c r="Y880" i="18"/>
  <c r="Z880" i="18"/>
  <c r="AA880" i="18"/>
  <c r="AB880" i="18"/>
  <c r="AC880" i="18"/>
  <c r="AD880" i="18"/>
  <c r="M881" i="18"/>
  <c r="N881" i="18"/>
  <c r="O881" i="18"/>
  <c r="P881" i="18"/>
  <c r="Q881" i="18"/>
  <c r="R881" i="18"/>
  <c r="S881" i="18"/>
  <c r="T881" i="18"/>
  <c r="U881" i="18"/>
  <c r="W881" i="18"/>
  <c r="X881" i="18"/>
  <c r="Y881" i="18"/>
  <c r="Z881" i="18"/>
  <c r="AA881" i="18"/>
  <c r="AB881" i="18"/>
  <c r="AC881" i="18"/>
  <c r="AD881" i="18"/>
  <c r="M882" i="18"/>
  <c r="N882" i="18"/>
  <c r="O882" i="18"/>
  <c r="P882" i="18"/>
  <c r="Q882" i="18"/>
  <c r="R882" i="18"/>
  <c r="S882" i="18"/>
  <c r="T882" i="18"/>
  <c r="U882" i="18"/>
  <c r="W882" i="18"/>
  <c r="X882" i="18"/>
  <c r="Y882" i="18"/>
  <c r="Z882" i="18"/>
  <c r="AA882" i="18"/>
  <c r="AB882" i="18"/>
  <c r="AC882" i="18"/>
  <c r="AD882" i="18"/>
  <c r="M883" i="18"/>
  <c r="N883" i="18"/>
  <c r="O883" i="18"/>
  <c r="P883" i="18"/>
  <c r="Q883" i="18"/>
  <c r="R883" i="18"/>
  <c r="S883" i="18"/>
  <c r="T883" i="18"/>
  <c r="U883" i="18"/>
  <c r="W883" i="18"/>
  <c r="X883" i="18"/>
  <c r="Y883" i="18"/>
  <c r="Z883" i="18"/>
  <c r="AA883" i="18"/>
  <c r="AB883" i="18"/>
  <c r="AC883" i="18"/>
  <c r="AD883" i="18"/>
  <c r="M884" i="18"/>
  <c r="N884" i="18"/>
  <c r="O884" i="18"/>
  <c r="P884" i="18"/>
  <c r="Q884" i="18"/>
  <c r="R884" i="18"/>
  <c r="S884" i="18"/>
  <c r="T884" i="18"/>
  <c r="U884" i="18"/>
  <c r="W884" i="18"/>
  <c r="X884" i="18"/>
  <c r="Y884" i="18"/>
  <c r="Z884" i="18"/>
  <c r="AA884" i="18"/>
  <c r="AB884" i="18"/>
  <c r="AC884" i="18"/>
  <c r="AD884" i="18"/>
  <c r="M885" i="18"/>
  <c r="N885" i="18"/>
  <c r="O885" i="18"/>
  <c r="P885" i="18"/>
  <c r="Q885" i="18"/>
  <c r="R885" i="18"/>
  <c r="S885" i="18"/>
  <c r="T885" i="18"/>
  <c r="U885" i="18"/>
  <c r="V885" i="18"/>
  <c r="W885" i="18"/>
  <c r="X885" i="18"/>
  <c r="Y885" i="18"/>
  <c r="Z885" i="18"/>
  <c r="AA885" i="18"/>
  <c r="AB885" i="18"/>
  <c r="AC885" i="18"/>
  <c r="AD885" i="18"/>
  <c r="M886" i="18"/>
  <c r="N886" i="18"/>
  <c r="O886" i="18"/>
  <c r="P886" i="18"/>
  <c r="Q886" i="18"/>
  <c r="R886" i="18"/>
  <c r="S886" i="18"/>
  <c r="T886" i="18"/>
  <c r="U886" i="18"/>
  <c r="V886" i="18"/>
  <c r="W886" i="18"/>
  <c r="X886" i="18"/>
  <c r="Y886" i="18"/>
  <c r="Z886" i="18"/>
  <c r="AA886" i="18"/>
  <c r="AB886" i="18"/>
  <c r="AC886" i="18"/>
  <c r="AD886" i="18"/>
  <c r="M887" i="18"/>
  <c r="N887" i="18"/>
  <c r="O887" i="18"/>
  <c r="P887" i="18"/>
  <c r="Q887" i="18"/>
  <c r="R887" i="18"/>
  <c r="S887" i="18"/>
  <c r="T887" i="18"/>
  <c r="U887" i="18"/>
  <c r="V887" i="18"/>
  <c r="W887" i="18"/>
  <c r="X887" i="18"/>
  <c r="Y887" i="18"/>
  <c r="Z887" i="18"/>
  <c r="AA887" i="18"/>
  <c r="AB887" i="18"/>
  <c r="AC887" i="18"/>
  <c r="AD887" i="18"/>
  <c r="M888" i="18"/>
  <c r="N888" i="18"/>
  <c r="O888" i="18"/>
  <c r="P888" i="18"/>
  <c r="Q888" i="18"/>
  <c r="R888" i="18"/>
  <c r="S888" i="18"/>
  <c r="T888" i="18"/>
  <c r="U888" i="18"/>
  <c r="V888" i="18"/>
  <c r="W888" i="18"/>
  <c r="X888" i="18"/>
  <c r="Y888" i="18"/>
  <c r="Z888" i="18"/>
  <c r="AA888" i="18"/>
  <c r="AB888" i="18"/>
  <c r="AC888" i="18"/>
  <c r="AD888" i="18"/>
  <c r="M889" i="18"/>
  <c r="N889" i="18"/>
  <c r="O889" i="18"/>
  <c r="P889" i="18"/>
  <c r="Q889" i="18"/>
  <c r="R889" i="18"/>
  <c r="S889" i="18"/>
  <c r="T889" i="18"/>
  <c r="U889" i="18"/>
  <c r="W889" i="18"/>
  <c r="X889" i="18"/>
  <c r="Y889" i="18"/>
  <c r="Z889" i="18"/>
  <c r="AA889" i="18"/>
  <c r="AB889" i="18"/>
  <c r="AC889" i="18"/>
  <c r="AD889" i="18"/>
  <c r="M890" i="18"/>
  <c r="N890" i="18"/>
  <c r="O890" i="18"/>
  <c r="P890" i="18"/>
  <c r="Q890" i="18"/>
  <c r="R890" i="18"/>
  <c r="S890" i="18"/>
  <c r="T890" i="18"/>
  <c r="U890" i="18"/>
  <c r="W890" i="18"/>
  <c r="X890" i="18"/>
  <c r="Y890" i="18"/>
  <c r="Z890" i="18"/>
  <c r="AA890" i="18"/>
  <c r="AB890" i="18"/>
  <c r="AC890" i="18"/>
  <c r="AD890" i="18"/>
  <c r="M891" i="18"/>
  <c r="N891" i="18"/>
  <c r="O891" i="18"/>
  <c r="P891" i="18"/>
  <c r="Q891" i="18"/>
  <c r="R891" i="18"/>
  <c r="S891" i="18"/>
  <c r="T891" i="18"/>
  <c r="U891" i="18"/>
  <c r="W891" i="18"/>
  <c r="X891" i="18"/>
  <c r="Y891" i="18"/>
  <c r="Z891" i="18"/>
  <c r="AA891" i="18"/>
  <c r="AB891" i="18"/>
  <c r="AC891" i="18"/>
  <c r="AD891" i="18"/>
  <c r="M892" i="18"/>
  <c r="N892" i="18"/>
  <c r="O892" i="18"/>
  <c r="P892" i="18"/>
  <c r="Q892" i="18"/>
  <c r="R892" i="18"/>
  <c r="S892" i="18"/>
  <c r="T892" i="18"/>
  <c r="U892" i="18"/>
  <c r="W892" i="18"/>
  <c r="X892" i="18"/>
  <c r="Y892" i="18"/>
  <c r="Z892" i="18"/>
  <c r="AA892" i="18"/>
  <c r="AB892" i="18"/>
  <c r="AC892" i="18"/>
  <c r="AD892" i="18"/>
  <c r="M893" i="18"/>
  <c r="N893" i="18"/>
  <c r="O893" i="18"/>
  <c r="P893" i="18"/>
  <c r="Q893" i="18"/>
  <c r="R893" i="18"/>
  <c r="S893" i="18"/>
  <c r="T893" i="18"/>
  <c r="U893" i="18"/>
  <c r="W893" i="18"/>
  <c r="X893" i="18"/>
  <c r="Y893" i="18"/>
  <c r="Z893" i="18"/>
  <c r="AA893" i="18"/>
  <c r="AB893" i="18"/>
  <c r="AC893" i="18"/>
  <c r="AD893" i="18"/>
  <c r="M894" i="18"/>
  <c r="N894" i="18"/>
  <c r="O894" i="18"/>
  <c r="P894" i="18"/>
  <c r="Q894" i="18"/>
  <c r="R894" i="18"/>
  <c r="S894" i="18"/>
  <c r="T894" i="18"/>
  <c r="U894" i="18"/>
  <c r="W894" i="18"/>
  <c r="X894" i="18"/>
  <c r="Y894" i="18"/>
  <c r="Z894" i="18"/>
  <c r="AA894" i="18"/>
  <c r="AB894" i="18"/>
  <c r="AC894" i="18"/>
  <c r="AD894" i="18"/>
  <c r="M895" i="18"/>
  <c r="N895" i="18"/>
  <c r="O895" i="18"/>
  <c r="P895" i="18"/>
  <c r="Q895" i="18"/>
  <c r="R895" i="18"/>
  <c r="S895" i="18"/>
  <c r="T895" i="18"/>
  <c r="U895" i="18"/>
  <c r="W895" i="18"/>
  <c r="X895" i="18"/>
  <c r="Y895" i="18"/>
  <c r="Z895" i="18"/>
  <c r="AA895" i="18"/>
  <c r="AB895" i="18"/>
  <c r="AC895" i="18"/>
  <c r="AD895" i="18"/>
  <c r="M896" i="18"/>
  <c r="N896" i="18"/>
  <c r="O896" i="18"/>
  <c r="P896" i="18"/>
  <c r="Q896" i="18"/>
  <c r="R896" i="18"/>
  <c r="S896" i="18"/>
  <c r="T896" i="18"/>
  <c r="U896" i="18"/>
  <c r="W896" i="18"/>
  <c r="X896" i="18"/>
  <c r="Y896" i="18"/>
  <c r="Z896" i="18"/>
  <c r="AA896" i="18"/>
  <c r="AB896" i="18"/>
  <c r="AC896" i="18"/>
  <c r="AD896" i="18"/>
  <c r="M897" i="18"/>
  <c r="N897" i="18"/>
  <c r="O897" i="18"/>
  <c r="P897" i="18"/>
  <c r="Q897" i="18"/>
  <c r="R897" i="18"/>
  <c r="S897" i="18"/>
  <c r="T897" i="18"/>
  <c r="U897" i="18"/>
  <c r="W897" i="18"/>
  <c r="X897" i="18"/>
  <c r="Y897" i="18"/>
  <c r="Z897" i="18"/>
  <c r="AA897" i="18"/>
  <c r="AB897" i="18"/>
  <c r="AC897" i="18"/>
  <c r="AD897" i="18"/>
  <c r="M898" i="18"/>
  <c r="N898" i="18"/>
  <c r="O898" i="18"/>
  <c r="P898" i="18"/>
  <c r="Q898" i="18"/>
  <c r="R898" i="18"/>
  <c r="S898" i="18"/>
  <c r="T898" i="18"/>
  <c r="U898" i="18"/>
  <c r="W898" i="18"/>
  <c r="X898" i="18"/>
  <c r="Y898" i="18"/>
  <c r="Z898" i="18"/>
  <c r="AA898" i="18"/>
  <c r="AB898" i="18"/>
  <c r="AC898" i="18"/>
  <c r="AD898" i="18"/>
  <c r="M899" i="18"/>
  <c r="N899" i="18"/>
  <c r="O899" i="18"/>
  <c r="P899" i="18"/>
  <c r="Q899" i="18"/>
  <c r="R899" i="18"/>
  <c r="S899" i="18"/>
  <c r="T899" i="18"/>
  <c r="U899" i="18"/>
  <c r="W899" i="18"/>
  <c r="X899" i="18"/>
  <c r="Y899" i="18"/>
  <c r="Z899" i="18"/>
  <c r="AA899" i="18"/>
  <c r="AB899" i="18"/>
  <c r="AC899" i="18"/>
  <c r="AD899" i="18"/>
  <c r="M900" i="18"/>
  <c r="N900" i="18"/>
  <c r="O900" i="18"/>
  <c r="P900" i="18"/>
  <c r="Q900" i="18"/>
  <c r="R900" i="18"/>
  <c r="S900" i="18"/>
  <c r="T900" i="18"/>
  <c r="U900" i="18"/>
  <c r="W900" i="18"/>
  <c r="X900" i="18"/>
  <c r="Y900" i="18"/>
  <c r="Z900" i="18"/>
  <c r="AA900" i="18"/>
  <c r="AB900" i="18"/>
  <c r="AC900" i="18"/>
  <c r="AD900" i="18"/>
  <c r="M901" i="18"/>
  <c r="N901" i="18"/>
  <c r="O901" i="18"/>
  <c r="P901" i="18"/>
  <c r="Q901" i="18"/>
  <c r="R901" i="18"/>
  <c r="S901" i="18"/>
  <c r="T901" i="18"/>
  <c r="U901" i="18"/>
  <c r="W901" i="18"/>
  <c r="X901" i="18"/>
  <c r="Y901" i="18"/>
  <c r="Z901" i="18"/>
  <c r="AA901" i="18"/>
  <c r="AB901" i="18"/>
  <c r="AC901" i="18"/>
  <c r="AD901" i="18"/>
  <c r="M902" i="18"/>
  <c r="N902" i="18"/>
  <c r="O902" i="18"/>
  <c r="P902" i="18"/>
  <c r="Q902" i="18"/>
  <c r="R902" i="18"/>
  <c r="S902" i="18"/>
  <c r="T902" i="18"/>
  <c r="U902" i="18"/>
  <c r="W902" i="18"/>
  <c r="X902" i="18"/>
  <c r="Y902" i="18"/>
  <c r="Z902" i="18"/>
  <c r="AA902" i="18"/>
  <c r="AB902" i="18"/>
  <c r="AC902" i="18"/>
  <c r="AD902" i="18"/>
  <c r="M903" i="18"/>
  <c r="N903" i="18"/>
  <c r="O903" i="18"/>
  <c r="P903" i="18"/>
  <c r="Q903" i="18"/>
  <c r="R903" i="18"/>
  <c r="S903" i="18"/>
  <c r="T903" i="18"/>
  <c r="U903" i="18"/>
  <c r="V903" i="18"/>
  <c r="W903" i="18"/>
  <c r="X903" i="18"/>
  <c r="Y903" i="18"/>
  <c r="Z903" i="18"/>
  <c r="AA903" i="18"/>
  <c r="AB903" i="18"/>
  <c r="AC903" i="18"/>
  <c r="AD903" i="18"/>
  <c r="M904" i="18"/>
  <c r="N904" i="18"/>
  <c r="O904" i="18"/>
  <c r="P904" i="18"/>
  <c r="Q904" i="18"/>
  <c r="R904" i="18"/>
  <c r="S904" i="18"/>
  <c r="T904" i="18"/>
  <c r="U904" i="18"/>
  <c r="V904" i="18"/>
  <c r="W904" i="18"/>
  <c r="X904" i="18"/>
  <c r="Y904" i="18"/>
  <c r="Z904" i="18"/>
  <c r="AA904" i="18"/>
  <c r="AB904" i="18"/>
  <c r="AC904" i="18"/>
  <c r="AD904" i="18"/>
  <c r="M905" i="18"/>
  <c r="N905" i="18"/>
  <c r="O905" i="18"/>
  <c r="P905" i="18"/>
  <c r="Q905" i="18"/>
  <c r="R905" i="18"/>
  <c r="S905" i="18"/>
  <c r="T905" i="18"/>
  <c r="U905" i="18"/>
  <c r="V905" i="18"/>
  <c r="W905" i="18"/>
  <c r="X905" i="18"/>
  <c r="Y905" i="18"/>
  <c r="Z905" i="18"/>
  <c r="AA905" i="18"/>
  <c r="AB905" i="18"/>
  <c r="AC905" i="18"/>
  <c r="AD905" i="18"/>
  <c r="M906" i="18"/>
  <c r="N906" i="18"/>
  <c r="O906" i="18"/>
  <c r="P906" i="18"/>
  <c r="Q906" i="18"/>
  <c r="R906" i="18"/>
  <c r="S906" i="18"/>
  <c r="T906" i="18"/>
  <c r="U906" i="18"/>
  <c r="V906" i="18"/>
  <c r="W906" i="18"/>
  <c r="X906" i="18"/>
  <c r="Y906" i="18"/>
  <c r="Z906" i="18"/>
  <c r="AA906" i="18"/>
  <c r="AB906" i="18"/>
  <c r="AC906" i="18"/>
  <c r="AD906" i="18"/>
  <c r="M907" i="18"/>
  <c r="N907" i="18"/>
  <c r="O907" i="18"/>
  <c r="P907" i="18"/>
  <c r="Q907" i="18"/>
  <c r="R907" i="18"/>
  <c r="S907" i="18"/>
  <c r="T907" i="18"/>
  <c r="U907" i="18"/>
  <c r="W907" i="18"/>
  <c r="X907" i="18"/>
  <c r="Y907" i="18"/>
  <c r="Z907" i="18"/>
  <c r="AA907" i="18"/>
  <c r="AB907" i="18"/>
  <c r="AC907" i="18"/>
  <c r="AD907" i="18"/>
  <c r="M908" i="18"/>
  <c r="N908" i="18"/>
  <c r="O908" i="18"/>
  <c r="P908" i="18"/>
  <c r="Q908" i="18"/>
  <c r="R908" i="18"/>
  <c r="S908" i="18"/>
  <c r="T908" i="18"/>
  <c r="U908" i="18"/>
  <c r="W908" i="18"/>
  <c r="X908" i="18"/>
  <c r="Y908" i="18"/>
  <c r="Z908" i="18"/>
  <c r="AA908" i="18"/>
  <c r="AB908" i="18"/>
  <c r="AC908" i="18"/>
  <c r="AD908" i="18"/>
  <c r="M909" i="18"/>
  <c r="N909" i="18"/>
  <c r="O909" i="18"/>
  <c r="P909" i="18"/>
  <c r="Q909" i="18"/>
  <c r="R909" i="18"/>
  <c r="S909" i="18"/>
  <c r="T909" i="18"/>
  <c r="U909" i="18"/>
  <c r="W909" i="18"/>
  <c r="X909" i="18"/>
  <c r="Y909" i="18"/>
  <c r="Z909" i="18"/>
  <c r="AA909" i="18"/>
  <c r="AB909" i="18"/>
  <c r="AC909" i="18"/>
  <c r="AD909" i="18"/>
  <c r="M910" i="18"/>
  <c r="N910" i="18"/>
  <c r="O910" i="18"/>
  <c r="P910" i="18"/>
  <c r="Q910" i="18"/>
  <c r="R910" i="18"/>
  <c r="S910" i="18"/>
  <c r="T910" i="18"/>
  <c r="U910" i="18"/>
  <c r="W910" i="18"/>
  <c r="X910" i="18"/>
  <c r="Y910" i="18"/>
  <c r="Z910" i="18"/>
  <c r="AA910" i="18"/>
  <c r="AB910" i="18"/>
  <c r="AC910" i="18"/>
  <c r="AD910" i="18"/>
  <c r="M911" i="18"/>
  <c r="N911" i="18"/>
  <c r="O911" i="18"/>
  <c r="P911" i="18"/>
  <c r="Q911" i="18"/>
  <c r="R911" i="18"/>
  <c r="S911" i="18"/>
  <c r="T911" i="18"/>
  <c r="U911" i="18"/>
  <c r="W911" i="18"/>
  <c r="X911" i="18"/>
  <c r="Y911" i="18"/>
  <c r="Z911" i="18"/>
  <c r="AA911" i="18"/>
  <c r="AB911" i="18"/>
  <c r="AC911" i="18"/>
  <c r="AD911" i="18"/>
  <c r="M912" i="18"/>
  <c r="N912" i="18"/>
  <c r="O912" i="18"/>
  <c r="P912" i="18"/>
  <c r="Q912" i="18"/>
  <c r="R912" i="18"/>
  <c r="S912" i="18"/>
  <c r="T912" i="18"/>
  <c r="U912" i="18"/>
  <c r="W912" i="18"/>
  <c r="X912" i="18"/>
  <c r="Y912" i="18"/>
  <c r="Z912" i="18"/>
  <c r="AA912" i="18"/>
  <c r="AB912" i="18"/>
  <c r="AC912" i="18"/>
  <c r="AD912" i="18"/>
  <c r="M913" i="18"/>
  <c r="N913" i="18"/>
  <c r="O913" i="18"/>
  <c r="P913" i="18"/>
  <c r="Q913" i="18"/>
  <c r="R913" i="18"/>
  <c r="S913" i="18"/>
  <c r="T913" i="18"/>
  <c r="U913" i="18"/>
  <c r="W913" i="18"/>
  <c r="X913" i="18"/>
  <c r="Y913" i="18"/>
  <c r="Z913" i="18"/>
  <c r="AA913" i="18"/>
  <c r="AB913" i="18"/>
  <c r="AC913" i="18"/>
  <c r="AD913" i="18"/>
  <c r="M914" i="18"/>
  <c r="N914" i="18"/>
  <c r="O914" i="18"/>
  <c r="P914" i="18"/>
  <c r="Q914" i="18"/>
  <c r="R914" i="18"/>
  <c r="S914" i="18"/>
  <c r="T914" i="18"/>
  <c r="U914" i="18"/>
  <c r="W914" i="18"/>
  <c r="X914" i="18"/>
  <c r="Y914" i="18"/>
  <c r="Z914" i="18"/>
  <c r="AA914" i="18"/>
  <c r="AB914" i="18"/>
  <c r="AC914" i="18"/>
  <c r="AD914" i="18"/>
  <c r="M915" i="18"/>
  <c r="N915" i="18"/>
  <c r="O915" i="18"/>
  <c r="P915" i="18"/>
  <c r="Q915" i="18"/>
  <c r="R915" i="18"/>
  <c r="S915" i="18"/>
  <c r="T915" i="18"/>
  <c r="U915" i="18"/>
  <c r="W915" i="18"/>
  <c r="X915" i="18"/>
  <c r="Y915" i="18"/>
  <c r="Z915" i="18"/>
  <c r="AA915" i="18"/>
  <c r="AB915" i="18"/>
  <c r="AC915" i="18"/>
  <c r="AD915" i="18"/>
  <c r="M916" i="18"/>
  <c r="N916" i="18"/>
  <c r="O916" i="18"/>
  <c r="P916" i="18"/>
  <c r="Q916" i="18"/>
  <c r="R916" i="18"/>
  <c r="S916" i="18"/>
  <c r="T916" i="18"/>
  <c r="U916" i="18"/>
  <c r="W916" i="18"/>
  <c r="X916" i="18"/>
  <c r="Y916" i="18"/>
  <c r="Z916" i="18"/>
  <c r="AA916" i="18"/>
  <c r="AB916" i="18"/>
  <c r="AC916" i="18"/>
  <c r="AD916" i="18"/>
  <c r="M917" i="18"/>
  <c r="N917" i="18"/>
  <c r="O917" i="18"/>
  <c r="P917" i="18"/>
  <c r="Q917" i="18"/>
  <c r="R917" i="18"/>
  <c r="S917" i="18"/>
  <c r="T917" i="18"/>
  <c r="U917" i="18"/>
  <c r="W917" i="18"/>
  <c r="X917" i="18"/>
  <c r="Y917" i="18"/>
  <c r="Z917" i="18"/>
  <c r="AA917" i="18"/>
  <c r="AB917" i="18"/>
  <c r="AC917" i="18"/>
  <c r="AD917" i="18"/>
  <c r="M918" i="18"/>
  <c r="N918" i="18"/>
  <c r="O918" i="18"/>
  <c r="P918" i="18"/>
  <c r="Q918" i="18"/>
  <c r="R918" i="18"/>
  <c r="S918" i="18"/>
  <c r="T918" i="18"/>
  <c r="U918" i="18"/>
  <c r="W918" i="18"/>
  <c r="X918" i="18"/>
  <c r="Y918" i="18"/>
  <c r="Z918" i="18"/>
  <c r="AA918" i="18"/>
  <c r="AB918" i="18"/>
  <c r="AC918" i="18"/>
  <c r="AD918" i="18"/>
  <c r="M919" i="18"/>
  <c r="N919" i="18"/>
  <c r="O919" i="18"/>
  <c r="P919" i="18"/>
  <c r="Q919" i="18"/>
  <c r="R919" i="18"/>
  <c r="S919" i="18"/>
  <c r="T919" i="18"/>
  <c r="U919" i="18"/>
  <c r="W919" i="18"/>
  <c r="X919" i="18"/>
  <c r="Y919" i="18"/>
  <c r="Z919" i="18"/>
  <c r="AA919" i="18"/>
  <c r="AB919" i="18"/>
  <c r="AC919" i="18"/>
  <c r="AD919" i="18"/>
  <c r="M920" i="18"/>
  <c r="N920" i="18"/>
  <c r="O920" i="18"/>
  <c r="P920" i="18"/>
  <c r="Q920" i="18"/>
  <c r="R920" i="18"/>
  <c r="S920" i="18"/>
  <c r="T920" i="18"/>
  <c r="U920" i="18"/>
  <c r="W920" i="18"/>
  <c r="X920" i="18"/>
  <c r="Y920" i="18"/>
  <c r="Z920" i="18"/>
  <c r="AA920" i="18"/>
  <c r="AB920" i="18"/>
  <c r="AC920" i="18"/>
  <c r="AD920" i="18"/>
  <c r="M921" i="18"/>
  <c r="N921" i="18"/>
  <c r="O921" i="18"/>
  <c r="P921" i="18"/>
  <c r="Q921" i="18"/>
  <c r="R921" i="18"/>
  <c r="S921" i="18"/>
  <c r="T921" i="18"/>
  <c r="U921" i="18"/>
  <c r="V921" i="18"/>
  <c r="W921" i="18"/>
  <c r="X921" i="18"/>
  <c r="Y921" i="18"/>
  <c r="Z921" i="18"/>
  <c r="AA921" i="18"/>
  <c r="AB921" i="18"/>
  <c r="AC921" i="18"/>
  <c r="AD921" i="18"/>
  <c r="M922" i="18"/>
  <c r="N922" i="18"/>
  <c r="O922" i="18"/>
  <c r="P922" i="18"/>
  <c r="Q922" i="18"/>
  <c r="R922" i="18"/>
  <c r="S922" i="18"/>
  <c r="T922" i="18"/>
  <c r="U922" i="18"/>
  <c r="V922" i="18"/>
  <c r="W922" i="18"/>
  <c r="X922" i="18"/>
  <c r="Y922" i="18"/>
  <c r="Z922" i="18"/>
  <c r="AA922" i="18"/>
  <c r="AB922" i="18"/>
  <c r="AC922" i="18"/>
  <c r="AD922" i="18"/>
  <c r="M923" i="18"/>
  <c r="N923" i="18"/>
  <c r="O923" i="18"/>
  <c r="P923" i="18"/>
  <c r="Q923" i="18"/>
  <c r="R923" i="18"/>
  <c r="S923" i="18"/>
  <c r="T923" i="18"/>
  <c r="U923" i="18"/>
  <c r="V923" i="18"/>
  <c r="W923" i="18"/>
  <c r="X923" i="18"/>
  <c r="Y923" i="18"/>
  <c r="Z923" i="18"/>
  <c r="AA923" i="18"/>
  <c r="AB923" i="18"/>
  <c r="AC923" i="18"/>
  <c r="AD923" i="18"/>
  <c r="M924" i="18"/>
  <c r="N924" i="18"/>
  <c r="O924" i="18"/>
  <c r="P924" i="18"/>
  <c r="Q924" i="18"/>
  <c r="R924" i="18"/>
  <c r="S924" i="18"/>
  <c r="T924" i="18"/>
  <c r="U924" i="18"/>
  <c r="V924" i="18"/>
  <c r="W924" i="18"/>
  <c r="X924" i="18"/>
  <c r="Y924" i="18"/>
  <c r="Z924" i="18"/>
  <c r="AA924" i="18"/>
  <c r="AB924" i="18"/>
  <c r="AC924" i="18"/>
  <c r="AD924" i="18"/>
  <c r="M925" i="18"/>
  <c r="N925" i="18"/>
  <c r="O925" i="18"/>
  <c r="P925" i="18"/>
  <c r="Q925" i="18"/>
  <c r="R925" i="18"/>
  <c r="S925" i="18"/>
  <c r="T925" i="18"/>
  <c r="U925" i="18"/>
  <c r="W925" i="18"/>
  <c r="X925" i="18"/>
  <c r="Y925" i="18"/>
  <c r="Z925" i="18"/>
  <c r="AA925" i="18"/>
  <c r="AB925" i="18"/>
  <c r="AC925" i="18"/>
  <c r="AD925" i="18"/>
  <c r="M926" i="18"/>
  <c r="N926" i="18"/>
  <c r="O926" i="18"/>
  <c r="P926" i="18"/>
  <c r="Q926" i="18"/>
  <c r="R926" i="18"/>
  <c r="S926" i="18"/>
  <c r="T926" i="18"/>
  <c r="U926" i="18"/>
  <c r="W926" i="18"/>
  <c r="X926" i="18"/>
  <c r="Y926" i="18"/>
  <c r="Z926" i="18"/>
  <c r="AA926" i="18"/>
  <c r="AB926" i="18"/>
  <c r="AC926" i="18"/>
  <c r="AD926" i="18"/>
  <c r="M927" i="18"/>
  <c r="N927" i="18"/>
  <c r="O927" i="18"/>
  <c r="P927" i="18"/>
  <c r="Q927" i="18"/>
  <c r="R927" i="18"/>
  <c r="S927" i="18"/>
  <c r="T927" i="18"/>
  <c r="U927" i="18"/>
  <c r="W927" i="18"/>
  <c r="X927" i="18"/>
  <c r="Y927" i="18"/>
  <c r="Z927" i="18"/>
  <c r="AA927" i="18"/>
  <c r="AB927" i="18"/>
  <c r="AC927" i="18"/>
  <c r="AD927" i="18"/>
  <c r="M928" i="18"/>
  <c r="N928" i="18"/>
  <c r="O928" i="18"/>
  <c r="P928" i="18"/>
  <c r="Q928" i="18"/>
  <c r="R928" i="18"/>
  <c r="S928" i="18"/>
  <c r="T928" i="18"/>
  <c r="U928" i="18"/>
  <c r="W928" i="18"/>
  <c r="X928" i="18"/>
  <c r="Y928" i="18"/>
  <c r="Z928" i="18"/>
  <c r="AA928" i="18"/>
  <c r="AB928" i="18"/>
  <c r="AC928" i="18"/>
  <c r="AD928" i="18"/>
  <c r="M929" i="18"/>
  <c r="N929" i="18"/>
  <c r="O929" i="18"/>
  <c r="P929" i="18"/>
  <c r="Q929" i="18"/>
  <c r="R929" i="18"/>
  <c r="S929" i="18"/>
  <c r="T929" i="18"/>
  <c r="U929" i="18"/>
  <c r="W929" i="18"/>
  <c r="X929" i="18"/>
  <c r="Y929" i="18"/>
  <c r="Z929" i="18"/>
  <c r="AA929" i="18"/>
  <c r="AB929" i="18"/>
  <c r="AC929" i="18"/>
  <c r="AD929" i="18"/>
  <c r="M930" i="18"/>
  <c r="N930" i="18"/>
  <c r="O930" i="18"/>
  <c r="P930" i="18"/>
  <c r="Q930" i="18"/>
  <c r="R930" i="18"/>
  <c r="S930" i="18"/>
  <c r="T930" i="18"/>
  <c r="U930" i="18"/>
  <c r="W930" i="18"/>
  <c r="X930" i="18"/>
  <c r="Y930" i="18"/>
  <c r="Z930" i="18"/>
  <c r="AA930" i="18"/>
  <c r="AB930" i="18"/>
  <c r="AC930" i="18"/>
  <c r="AD930" i="18"/>
  <c r="M931" i="18"/>
  <c r="N931" i="18"/>
  <c r="O931" i="18"/>
  <c r="P931" i="18"/>
  <c r="Q931" i="18"/>
  <c r="R931" i="18"/>
  <c r="S931" i="18"/>
  <c r="T931" i="18"/>
  <c r="U931" i="18"/>
  <c r="W931" i="18"/>
  <c r="X931" i="18"/>
  <c r="Y931" i="18"/>
  <c r="Z931" i="18"/>
  <c r="AA931" i="18"/>
  <c r="AB931" i="18"/>
  <c r="AC931" i="18"/>
  <c r="AD931" i="18"/>
  <c r="M932" i="18"/>
  <c r="N932" i="18"/>
  <c r="O932" i="18"/>
  <c r="P932" i="18"/>
  <c r="Q932" i="18"/>
  <c r="R932" i="18"/>
  <c r="S932" i="18"/>
  <c r="T932" i="18"/>
  <c r="U932" i="18"/>
  <c r="W932" i="18"/>
  <c r="X932" i="18"/>
  <c r="Y932" i="18"/>
  <c r="Z932" i="18"/>
  <c r="AA932" i="18"/>
  <c r="AB932" i="18"/>
  <c r="AC932" i="18"/>
  <c r="AD932" i="18"/>
  <c r="M933" i="18"/>
  <c r="N933" i="18"/>
  <c r="O933" i="18"/>
  <c r="P933" i="18"/>
  <c r="Q933" i="18"/>
  <c r="R933" i="18"/>
  <c r="S933" i="18"/>
  <c r="T933" i="18"/>
  <c r="U933" i="18"/>
  <c r="W933" i="18"/>
  <c r="X933" i="18"/>
  <c r="Y933" i="18"/>
  <c r="Z933" i="18"/>
  <c r="AA933" i="18"/>
  <c r="AB933" i="18"/>
  <c r="AC933" i="18"/>
  <c r="AD933" i="18"/>
  <c r="M934" i="18"/>
  <c r="N934" i="18"/>
  <c r="O934" i="18"/>
  <c r="P934" i="18"/>
  <c r="Q934" i="18"/>
  <c r="R934" i="18"/>
  <c r="S934" i="18"/>
  <c r="T934" i="18"/>
  <c r="U934" i="18"/>
  <c r="W934" i="18"/>
  <c r="X934" i="18"/>
  <c r="Y934" i="18"/>
  <c r="Z934" i="18"/>
  <c r="AA934" i="18"/>
  <c r="AB934" i="18"/>
  <c r="AC934" i="18"/>
  <c r="AD934" i="18"/>
  <c r="M935" i="18"/>
  <c r="N935" i="18"/>
  <c r="O935" i="18"/>
  <c r="P935" i="18"/>
  <c r="Q935" i="18"/>
  <c r="R935" i="18"/>
  <c r="S935" i="18"/>
  <c r="T935" i="18"/>
  <c r="U935" i="18"/>
  <c r="W935" i="18"/>
  <c r="X935" i="18"/>
  <c r="Y935" i="18"/>
  <c r="Z935" i="18"/>
  <c r="AA935" i="18"/>
  <c r="AB935" i="18"/>
  <c r="AC935" i="18"/>
  <c r="AD935" i="18"/>
  <c r="M936" i="18"/>
  <c r="N936" i="18"/>
  <c r="O936" i="18"/>
  <c r="P936" i="18"/>
  <c r="Q936" i="18"/>
  <c r="R936" i="18"/>
  <c r="S936" i="18"/>
  <c r="T936" i="18"/>
  <c r="U936" i="18"/>
  <c r="W936" i="18"/>
  <c r="X936" i="18"/>
  <c r="Y936" i="18"/>
  <c r="Z936" i="18"/>
  <c r="AA936" i="18"/>
  <c r="AB936" i="18"/>
  <c r="AC936" i="18"/>
  <c r="AD936" i="18"/>
  <c r="M937" i="18"/>
  <c r="N937" i="18"/>
  <c r="O937" i="18"/>
  <c r="P937" i="18"/>
  <c r="Q937" i="18"/>
  <c r="R937" i="18"/>
  <c r="S937" i="18"/>
  <c r="T937" i="18"/>
  <c r="U937" i="18"/>
  <c r="W937" i="18"/>
  <c r="X937" i="18"/>
  <c r="Y937" i="18"/>
  <c r="Z937" i="18"/>
  <c r="AA937" i="18"/>
  <c r="AB937" i="18"/>
  <c r="AC937" i="18"/>
  <c r="AD937" i="18"/>
  <c r="M938" i="18"/>
  <c r="N938" i="18"/>
  <c r="O938" i="18"/>
  <c r="P938" i="18"/>
  <c r="Q938" i="18"/>
  <c r="R938" i="18"/>
  <c r="S938" i="18"/>
  <c r="T938" i="18"/>
  <c r="U938" i="18"/>
  <c r="W938" i="18"/>
  <c r="X938" i="18"/>
  <c r="Y938" i="18"/>
  <c r="Z938" i="18"/>
  <c r="AA938" i="18"/>
  <c r="AB938" i="18"/>
  <c r="AC938" i="18"/>
  <c r="AD938" i="18"/>
  <c r="M939" i="18"/>
  <c r="N939" i="18"/>
  <c r="O939" i="18"/>
  <c r="P939" i="18"/>
  <c r="Q939" i="18"/>
  <c r="R939" i="18"/>
  <c r="S939" i="18"/>
  <c r="T939" i="18"/>
  <c r="U939" i="18"/>
  <c r="V939" i="18"/>
  <c r="W939" i="18"/>
  <c r="X939" i="18"/>
  <c r="Y939" i="18"/>
  <c r="Z939" i="18"/>
  <c r="AA939" i="18"/>
  <c r="AB939" i="18"/>
  <c r="AC939" i="18"/>
  <c r="AD939" i="18"/>
  <c r="M940" i="18"/>
  <c r="N940" i="18"/>
  <c r="O940" i="18"/>
  <c r="P940" i="18"/>
  <c r="Q940" i="18"/>
  <c r="R940" i="18"/>
  <c r="S940" i="18"/>
  <c r="T940" i="18"/>
  <c r="U940" i="18"/>
  <c r="V940" i="18"/>
  <c r="W940" i="18"/>
  <c r="X940" i="18"/>
  <c r="Y940" i="18"/>
  <c r="Z940" i="18"/>
  <c r="AA940" i="18"/>
  <c r="AB940" i="18"/>
  <c r="AC940" i="18"/>
  <c r="AD940" i="18"/>
  <c r="M941" i="18"/>
  <c r="N941" i="18"/>
  <c r="O941" i="18"/>
  <c r="P941" i="18"/>
  <c r="Q941" i="18"/>
  <c r="R941" i="18"/>
  <c r="S941" i="18"/>
  <c r="T941" i="18"/>
  <c r="U941" i="18"/>
  <c r="V941" i="18"/>
  <c r="W941" i="18"/>
  <c r="X941" i="18"/>
  <c r="Y941" i="18"/>
  <c r="Z941" i="18"/>
  <c r="AA941" i="18"/>
  <c r="AB941" i="18"/>
  <c r="AC941" i="18"/>
  <c r="AD941" i="18"/>
  <c r="M942" i="18"/>
  <c r="N942" i="18"/>
  <c r="O942" i="18"/>
  <c r="P942" i="18"/>
  <c r="Q942" i="18"/>
  <c r="R942" i="18"/>
  <c r="S942" i="18"/>
  <c r="T942" i="18"/>
  <c r="U942" i="18"/>
  <c r="V942" i="18"/>
  <c r="W942" i="18"/>
  <c r="X942" i="18"/>
  <c r="Y942" i="18"/>
  <c r="Z942" i="18"/>
  <c r="AA942" i="18"/>
  <c r="AB942" i="18"/>
  <c r="AC942" i="18"/>
  <c r="AD942" i="18"/>
  <c r="M943" i="18"/>
  <c r="N943" i="18"/>
  <c r="O943" i="18"/>
  <c r="P943" i="18"/>
  <c r="Q943" i="18"/>
  <c r="R943" i="18"/>
  <c r="S943" i="18"/>
  <c r="T943" i="18"/>
  <c r="U943" i="18"/>
  <c r="W943" i="18"/>
  <c r="X943" i="18"/>
  <c r="Y943" i="18"/>
  <c r="Z943" i="18"/>
  <c r="AA943" i="18"/>
  <c r="AB943" i="18"/>
  <c r="AC943" i="18"/>
  <c r="AD943" i="18"/>
  <c r="M944" i="18"/>
  <c r="N944" i="18"/>
  <c r="O944" i="18"/>
  <c r="P944" i="18"/>
  <c r="Q944" i="18"/>
  <c r="R944" i="18"/>
  <c r="S944" i="18"/>
  <c r="T944" i="18"/>
  <c r="U944" i="18"/>
  <c r="W944" i="18"/>
  <c r="X944" i="18"/>
  <c r="Y944" i="18"/>
  <c r="Z944" i="18"/>
  <c r="AA944" i="18"/>
  <c r="AB944" i="18"/>
  <c r="AC944" i="18"/>
  <c r="AD944" i="18"/>
  <c r="M945" i="18"/>
  <c r="N945" i="18"/>
  <c r="O945" i="18"/>
  <c r="P945" i="18"/>
  <c r="Q945" i="18"/>
  <c r="R945" i="18"/>
  <c r="S945" i="18"/>
  <c r="T945" i="18"/>
  <c r="U945" i="18"/>
  <c r="W945" i="18"/>
  <c r="X945" i="18"/>
  <c r="Y945" i="18"/>
  <c r="Z945" i="18"/>
  <c r="AA945" i="18"/>
  <c r="AB945" i="18"/>
  <c r="AC945" i="18"/>
  <c r="AD945" i="18"/>
  <c r="M946" i="18"/>
  <c r="N946" i="18"/>
  <c r="O946" i="18"/>
  <c r="P946" i="18"/>
  <c r="Q946" i="18"/>
  <c r="R946" i="18"/>
  <c r="S946" i="18"/>
  <c r="T946" i="18"/>
  <c r="U946" i="18"/>
  <c r="W946" i="18"/>
  <c r="X946" i="18"/>
  <c r="Y946" i="18"/>
  <c r="Z946" i="18"/>
  <c r="AA946" i="18"/>
  <c r="AB946" i="18"/>
  <c r="AC946" i="18"/>
  <c r="AD946" i="18"/>
  <c r="M947" i="18"/>
  <c r="N947" i="18"/>
  <c r="O947" i="18"/>
  <c r="P947" i="18"/>
  <c r="Q947" i="18"/>
  <c r="R947" i="18"/>
  <c r="S947" i="18"/>
  <c r="T947" i="18"/>
  <c r="U947" i="18"/>
  <c r="W947" i="18"/>
  <c r="X947" i="18"/>
  <c r="Y947" i="18"/>
  <c r="Z947" i="18"/>
  <c r="AA947" i="18"/>
  <c r="AB947" i="18"/>
  <c r="AC947" i="18"/>
  <c r="AD947" i="18"/>
  <c r="M948" i="18"/>
  <c r="N948" i="18"/>
  <c r="O948" i="18"/>
  <c r="P948" i="18"/>
  <c r="Q948" i="18"/>
  <c r="R948" i="18"/>
  <c r="S948" i="18"/>
  <c r="T948" i="18"/>
  <c r="U948" i="18"/>
  <c r="W948" i="18"/>
  <c r="X948" i="18"/>
  <c r="Y948" i="18"/>
  <c r="Z948" i="18"/>
  <c r="AA948" i="18"/>
  <c r="AB948" i="18"/>
  <c r="AC948" i="18"/>
  <c r="AD948" i="18"/>
  <c r="M949" i="18"/>
  <c r="N949" i="18"/>
  <c r="O949" i="18"/>
  <c r="P949" i="18"/>
  <c r="Q949" i="18"/>
  <c r="R949" i="18"/>
  <c r="S949" i="18"/>
  <c r="T949" i="18"/>
  <c r="U949" i="18"/>
  <c r="W949" i="18"/>
  <c r="X949" i="18"/>
  <c r="Y949" i="18"/>
  <c r="Z949" i="18"/>
  <c r="AA949" i="18"/>
  <c r="AB949" i="18"/>
  <c r="AC949" i="18"/>
  <c r="AD949" i="18"/>
  <c r="M950" i="18"/>
  <c r="N950" i="18"/>
  <c r="O950" i="18"/>
  <c r="P950" i="18"/>
  <c r="Q950" i="18"/>
  <c r="R950" i="18"/>
  <c r="S950" i="18"/>
  <c r="T950" i="18"/>
  <c r="U950" i="18"/>
  <c r="W950" i="18"/>
  <c r="X950" i="18"/>
  <c r="Y950" i="18"/>
  <c r="Z950" i="18"/>
  <c r="AA950" i="18"/>
  <c r="AB950" i="18"/>
  <c r="AC950" i="18"/>
  <c r="AD950" i="18"/>
  <c r="M951" i="18"/>
  <c r="N951" i="18"/>
  <c r="O951" i="18"/>
  <c r="P951" i="18"/>
  <c r="Q951" i="18"/>
  <c r="R951" i="18"/>
  <c r="S951" i="18"/>
  <c r="T951" i="18"/>
  <c r="U951" i="18"/>
  <c r="W951" i="18"/>
  <c r="X951" i="18"/>
  <c r="Y951" i="18"/>
  <c r="Z951" i="18"/>
  <c r="AA951" i="18"/>
  <c r="AB951" i="18"/>
  <c r="AC951" i="18"/>
  <c r="AD951" i="18"/>
  <c r="M952" i="18"/>
  <c r="N952" i="18"/>
  <c r="O952" i="18"/>
  <c r="P952" i="18"/>
  <c r="Q952" i="18"/>
  <c r="R952" i="18"/>
  <c r="S952" i="18"/>
  <c r="T952" i="18"/>
  <c r="U952" i="18"/>
  <c r="W952" i="18"/>
  <c r="X952" i="18"/>
  <c r="Y952" i="18"/>
  <c r="Z952" i="18"/>
  <c r="AA952" i="18"/>
  <c r="AB952" i="18"/>
  <c r="AC952" i="18"/>
  <c r="AD952" i="18"/>
  <c r="M953" i="18"/>
  <c r="N953" i="18"/>
  <c r="O953" i="18"/>
  <c r="P953" i="18"/>
  <c r="Q953" i="18"/>
  <c r="R953" i="18"/>
  <c r="S953" i="18"/>
  <c r="T953" i="18"/>
  <c r="U953" i="18"/>
  <c r="W953" i="18"/>
  <c r="X953" i="18"/>
  <c r="Y953" i="18"/>
  <c r="Z953" i="18"/>
  <c r="AA953" i="18"/>
  <c r="AB953" i="18"/>
  <c r="AC953" i="18"/>
  <c r="AD953" i="18"/>
  <c r="M954" i="18"/>
  <c r="N954" i="18"/>
  <c r="O954" i="18"/>
  <c r="P954" i="18"/>
  <c r="Q954" i="18"/>
  <c r="R954" i="18"/>
  <c r="S954" i="18"/>
  <c r="T954" i="18"/>
  <c r="U954" i="18"/>
  <c r="W954" i="18"/>
  <c r="X954" i="18"/>
  <c r="Y954" i="18"/>
  <c r="Z954" i="18"/>
  <c r="AA954" i="18"/>
  <c r="AB954" i="18"/>
  <c r="AC954" i="18"/>
  <c r="AD954" i="18"/>
  <c r="M955" i="18"/>
  <c r="N955" i="18"/>
  <c r="O955" i="18"/>
  <c r="P955" i="18"/>
  <c r="Q955" i="18"/>
  <c r="R955" i="18"/>
  <c r="S955" i="18"/>
  <c r="T955" i="18"/>
  <c r="U955" i="18"/>
  <c r="W955" i="18"/>
  <c r="X955" i="18"/>
  <c r="Y955" i="18"/>
  <c r="Z955" i="18"/>
  <c r="AA955" i="18"/>
  <c r="AB955" i="18"/>
  <c r="AC955" i="18"/>
  <c r="AD955" i="18"/>
  <c r="M956" i="18"/>
  <c r="N956" i="18"/>
  <c r="O956" i="18"/>
  <c r="P956" i="18"/>
  <c r="Q956" i="18"/>
  <c r="R956" i="18"/>
  <c r="S956" i="18"/>
  <c r="T956" i="18"/>
  <c r="U956" i="18"/>
  <c r="W956" i="18"/>
  <c r="X956" i="18"/>
  <c r="Y956" i="18"/>
  <c r="Z956" i="18"/>
  <c r="AA956" i="18"/>
  <c r="AB956" i="18"/>
  <c r="AC956" i="18"/>
  <c r="AD956" i="18"/>
  <c r="M957" i="18"/>
  <c r="N957" i="18"/>
  <c r="O957" i="18"/>
  <c r="P957" i="18"/>
  <c r="Q957" i="18"/>
  <c r="R957" i="18"/>
  <c r="S957" i="18"/>
  <c r="T957" i="18"/>
  <c r="U957" i="18"/>
  <c r="V957" i="18"/>
  <c r="W957" i="18"/>
  <c r="X957" i="18"/>
  <c r="Y957" i="18"/>
  <c r="Z957" i="18"/>
  <c r="AA957" i="18"/>
  <c r="AB957" i="18"/>
  <c r="AC957" i="18"/>
  <c r="AD957" i="18"/>
  <c r="M958" i="18"/>
  <c r="N958" i="18"/>
  <c r="O958" i="18"/>
  <c r="P958" i="18"/>
  <c r="Q958" i="18"/>
  <c r="R958" i="18"/>
  <c r="S958" i="18"/>
  <c r="T958" i="18"/>
  <c r="U958" i="18"/>
  <c r="V958" i="18"/>
  <c r="W958" i="18"/>
  <c r="X958" i="18"/>
  <c r="Y958" i="18"/>
  <c r="Z958" i="18"/>
  <c r="AA958" i="18"/>
  <c r="AB958" i="18"/>
  <c r="AC958" i="18"/>
  <c r="AD958" i="18"/>
  <c r="M959" i="18"/>
  <c r="N959" i="18"/>
  <c r="O959" i="18"/>
  <c r="P959" i="18"/>
  <c r="Q959" i="18"/>
  <c r="R959" i="18"/>
  <c r="S959" i="18"/>
  <c r="T959" i="18"/>
  <c r="U959" i="18"/>
  <c r="V959" i="18"/>
  <c r="W959" i="18"/>
  <c r="X959" i="18"/>
  <c r="Y959" i="18"/>
  <c r="Z959" i="18"/>
  <c r="AA959" i="18"/>
  <c r="AB959" i="18"/>
  <c r="AC959" i="18"/>
  <c r="AD959" i="18"/>
  <c r="M960" i="18"/>
  <c r="N960" i="18"/>
  <c r="O960" i="18"/>
  <c r="P960" i="18"/>
  <c r="Q960" i="18"/>
  <c r="R960" i="18"/>
  <c r="S960" i="18"/>
  <c r="T960" i="18"/>
  <c r="U960" i="18"/>
  <c r="V960" i="18"/>
  <c r="W960" i="18"/>
  <c r="X960" i="18"/>
  <c r="Y960" i="18"/>
  <c r="Z960" i="18"/>
  <c r="AA960" i="18"/>
  <c r="AB960" i="18"/>
  <c r="AC960" i="18"/>
  <c r="AD960" i="18"/>
  <c r="M961" i="18"/>
  <c r="N961" i="18"/>
  <c r="O961" i="18"/>
  <c r="P961" i="18"/>
  <c r="Q961" i="18"/>
  <c r="R961" i="18"/>
  <c r="S961" i="18"/>
  <c r="T961" i="18"/>
  <c r="U961" i="18"/>
  <c r="W961" i="18"/>
  <c r="X961" i="18"/>
  <c r="Y961" i="18"/>
  <c r="Z961" i="18"/>
  <c r="AA961" i="18"/>
  <c r="AB961" i="18"/>
  <c r="AC961" i="18"/>
  <c r="AD961" i="18"/>
  <c r="M962" i="18"/>
  <c r="N962" i="18"/>
  <c r="O962" i="18"/>
  <c r="P962" i="18"/>
  <c r="Q962" i="18"/>
  <c r="R962" i="18"/>
  <c r="S962" i="18"/>
  <c r="T962" i="18"/>
  <c r="U962" i="18"/>
  <c r="W962" i="18"/>
  <c r="X962" i="18"/>
  <c r="Y962" i="18"/>
  <c r="Z962" i="18"/>
  <c r="AA962" i="18"/>
  <c r="AB962" i="18"/>
  <c r="AC962" i="18"/>
  <c r="AD962" i="18"/>
  <c r="M963" i="18"/>
  <c r="N963" i="18"/>
  <c r="O963" i="18"/>
  <c r="P963" i="18"/>
  <c r="Q963" i="18"/>
  <c r="R963" i="18"/>
  <c r="S963" i="18"/>
  <c r="T963" i="18"/>
  <c r="U963" i="18"/>
  <c r="W963" i="18"/>
  <c r="X963" i="18"/>
  <c r="Y963" i="18"/>
  <c r="Z963" i="18"/>
  <c r="AA963" i="18"/>
  <c r="AB963" i="18"/>
  <c r="AC963" i="18"/>
  <c r="AD963" i="18"/>
  <c r="M964" i="18"/>
  <c r="N964" i="18"/>
  <c r="O964" i="18"/>
  <c r="P964" i="18"/>
  <c r="Q964" i="18"/>
  <c r="R964" i="18"/>
  <c r="S964" i="18"/>
  <c r="T964" i="18"/>
  <c r="U964" i="18"/>
  <c r="W964" i="18"/>
  <c r="X964" i="18"/>
  <c r="Y964" i="18"/>
  <c r="Z964" i="18"/>
  <c r="AA964" i="18"/>
  <c r="AB964" i="18"/>
  <c r="AC964" i="18"/>
  <c r="AD964" i="18"/>
  <c r="M965" i="18"/>
  <c r="N965" i="18"/>
  <c r="O965" i="18"/>
  <c r="P965" i="18"/>
  <c r="Q965" i="18"/>
  <c r="R965" i="18"/>
  <c r="S965" i="18"/>
  <c r="T965" i="18"/>
  <c r="U965" i="18"/>
  <c r="W965" i="18"/>
  <c r="X965" i="18"/>
  <c r="Y965" i="18"/>
  <c r="Z965" i="18"/>
  <c r="AA965" i="18"/>
  <c r="AB965" i="18"/>
  <c r="AC965" i="18"/>
  <c r="AD965" i="18"/>
  <c r="M966" i="18"/>
  <c r="N966" i="18"/>
  <c r="O966" i="18"/>
  <c r="P966" i="18"/>
  <c r="Q966" i="18"/>
  <c r="R966" i="18"/>
  <c r="S966" i="18"/>
  <c r="T966" i="18"/>
  <c r="U966" i="18"/>
  <c r="W966" i="18"/>
  <c r="X966" i="18"/>
  <c r="Y966" i="18"/>
  <c r="Z966" i="18"/>
  <c r="AA966" i="18"/>
  <c r="AB966" i="18"/>
  <c r="AC966" i="18"/>
  <c r="AD966" i="18"/>
  <c r="M967" i="18"/>
  <c r="N967" i="18"/>
  <c r="O967" i="18"/>
  <c r="P967" i="18"/>
  <c r="Q967" i="18"/>
  <c r="R967" i="18"/>
  <c r="S967" i="18"/>
  <c r="T967" i="18"/>
  <c r="U967" i="18"/>
  <c r="W967" i="18"/>
  <c r="X967" i="18"/>
  <c r="Y967" i="18"/>
  <c r="Z967" i="18"/>
  <c r="AA967" i="18"/>
  <c r="AB967" i="18"/>
  <c r="AC967" i="18"/>
  <c r="AD967" i="18"/>
  <c r="M968" i="18"/>
  <c r="N968" i="18"/>
  <c r="O968" i="18"/>
  <c r="P968" i="18"/>
  <c r="Q968" i="18"/>
  <c r="R968" i="18"/>
  <c r="S968" i="18"/>
  <c r="T968" i="18"/>
  <c r="U968" i="18"/>
  <c r="W968" i="18"/>
  <c r="X968" i="18"/>
  <c r="Y968" i="18"/>
  <c r="Z968" i="18"/>
  <c r="AA968" i="18"/>
  <c r="AB968" i="18"/>
  <c r="AC968" i="18"/>
  <c r="AD968" i="18"/>
  <c r="M969" i="18"/>
  <c r="N969" i="18"/>
  <c r="O969" i="18"/>
  <c r="P969" i="18"/>
  <c r="Q969" i="18"/>
  <c r="R969" i="18"/>
  <c r="S969" i="18"/>
  <c r="T969" i="18"/>
  <c r="U969" i="18"/>
  <c r="W969" i="18"/>
  <c r="X969" i="18"/>
  <c r="Y969" i="18"/>
  <c r="Z969" i="18"/>
  <c r="AA969" i="18"/>
  <c r="AB969" i="18"/>
  <c r="AC969" i="18"/>
  <c r="AD969" i="18"/>
  <c r="M970" i="18"/>
  <c r="N970" i="18"/>
  <c r="O970" i="18"/>
  <c r="P970" i="18"/>
  <c r="Q970" i="18"/>
  <c r="R970" i="18"/>
  <c r="S970" i="18"/>
  <c r="T970" i="18"/>
  <c r="U970" i="18"/>
  <c r="W970" i="18"/>
  <c r="X970" i="18"/>
  <c r="Y970" i="18"/>
  <c r="Z970" i="18"/>
  <c r="AA970" i="18"/>
  <c r="AB970" i="18"/>
  <c r="AC970" i="18"/>
  <c r="AD970" i="18"/>
  <c r="M971" i="18"/>
  <c r="N971" i="18"/>
  <c r="O971" i="18"/>
  <c r="P971" i="18"/>
  <c r="Q971" i="18"/>
  <c r="R971" i="18"/>
  <c r="S971" i="18"/>
  <c r="T971" i="18"/>
  <c r="U971" i="18"/>
  <c r="W971" i="18"/>
  <c r="X971" i="18"/>
  <c r="Y971" i="18"/>
  <c r="Z971" i="18"/>
  <c r="AA971" i="18"/>
  <c r="AB971" i="18"/>
  <c r="AC971" i="18"/>
  <c r="AD971" i="18"/>
  <c r="M972" i="18"/>
  <c r="N972" i="18"/>
  <c r="O972" i="18"/>
  <c r="P972" i="18"/>
  <c r="Q972" i="18"/>
  <c r="R972" i="18"/>
  <c r="S972" i="18"/>
  <c r="T972" i="18"/>
  <c r="U972" i="18"/>
  <c r="W972" i="18"/>
  <c r="X972" i="18"/>
  <c r="Y972" i="18"/>
  <c r="Z972" i="18"/>
  <c r="AA972" i="18"/>
  <c r="AB972" i="18"/>
  <c r="AC972" i="18"/>
  <c r="AD972" i="18"/>
  <c r="M973" i="18"/>
  <c r="N973" i="18"/>
  <c r="O973" i="18"/>
  <c r="P973" i="18"/>
  <c r="Q973" i="18"/>
  <c r="R973" i="18"/>
  <c r="S973" i="18"/>
  <c r="T973" i="18"/>
  <c r="U973" i="18"/>
  <c r="W973" i="18"/>
  <c r="X973" i="18"/>
  <c r="Y973" i="18"/>
  <c r="Z973" i="18"/>
  <c r="AA973" i="18"/>
  <c r="AB973" i="18"/>
  <c r="AC973" i="18"/>
  <c r="AD973" i="18"/>
  <c r="M974" i="18"/>
  <c r="N974" i="18"/>
  <c r="O974" i="18"/>
  <c r="P974" i="18"/>
  <c r="Q974" i="18"/>
  <c r="R974" i="18"/>
  <c r="S974" i="18"/>
  <c r="T974" i="18"/>
  <c r="U974" i="18"/>
  <c r="W974" i="18"/>
  <c r="X974" i="18"/>
  <c r="Y974" i="18"/>
  <c r="Z974" i="18"/>
  <c r="AA974" i="18"/>
  <c r="AB974" i="18"/>
  <c r="AC974" i="18"/>
  <c r="AD974" i="18"/>
  <c r="M975" i="18"/>
  <c r="N975" i="18"/>
  <c r="O975" i="18"/>
  <c r="P975" i="18"/>
  <c r="Q975" i="18"/>
  <c r="R975" i="18"/>
  <c r="S975" i="18"/>
  <c r="T975" i="18"/>
  <c r="U975" i="18"/>
  <c r="V975" i="18"/>
  <c r="W975" i="18"/>
  <c r="X975" i="18"/>
  <c r="Y975" i="18"/>
  <c r="Z975" i="18"/>
  <c r="AA975" i="18"/>
  <c r="AB975" i="18"/>
  <c r="AC975" i="18"/>
  <c r="AD975" i="18"/>
  <c r="M976" i="18"/>
  <c r="N976" i="18"/>
  <c r="O976" i="18"/>
  <c r="P976" i="18"/>
  <c r="Q976" i="18"/>
  <c r="R976" i="18"/>
  <c r="S976" i="18"/>
  <c r="T976" i="18"/>
  <c r="U976" i="18"/>
  <c r="V976" i="18"/>
  <c r="W976" i="18"/>
  <c r="X976" i="18"/>
  <c r="Y976" i="18"/>
  <c r="Z976" i="18"/>
  <c r="AA976" i="18"/>
  <c r="AB976" i="18"/>
  <c r="AC976" i="18"/>
  <c r="AD976" i="18"/>
  <c r="M977" i="18"/>
  <c r="N977" i="18"/>
  <c r="O977" i="18"/>
  <c r="P977" i="18"/>
  <c r="Q977" i="18"/>
  <c r="R977" i="18"/>
  <c r="S977" i="18"/>
  <c r="T977" i="18"/>
  <c r="U977" i="18"/>
  <c r="V977" i="18"/>
  <c r="W977" i="18"/>
  <c r="X977" i="18"/>
  <c r="Y977" i="18"/>
  <c r="Z977" i="18"/>
  <c r="AA977" i="18"/>
  <c r="AB977" i="18"/>
  <c r="AC977" i="18"/>
  <c r="AD977" i="18"/>
  <c r="M978" i="18"/>
  <c r="N978" i="18"/>
  <c r="O978" i="18"/>
  <c r="P978" i="18"/>
  <c r="Q978" i="18"/>
  <c r="R978" i="18"/>
  <c r="S978" i="18"/>
  <c r="T978" i="18"/>
  <c r="U978" i="18"/>
  <c r="V978" i="18"/>
  <c r="W978" i="18"/>
  <c r="X978" i="18"/>
  <c r="Y978" i="18"/>
  <c r="Z978" i="18"/>
  <c r="AA978" i="18"/>
  <c r="AB978" i="18"/>
  <c r="AC978" i="18"/>
  <c r="AD978" i="18"/>
  <c r="M979" i="18"/>
  <c r="N979" i="18"/>
  <c r="O979" i="18"/>
  <c r="P979" i="18"/>
  <c r="Q979" i="18"/>
  <c r="R979" i="18"/>
  <c r="S979" i="18"/>
  <c r="T979" i="18"/>
  <c r="U979" i="18"/>
  <c r="W979" i="18"/>
  <c r="X979" i="18"/>
  <c r="Y979" i="18"/>
  <c r="Z979" i="18"/>
  <c r="AA979" i="18"/>
  <c r="AB979" i="18"/>
  <c r="AC979" i="18"/>
  <c r="AD979" i="18"/>
  <c r="M980" i="18"/>
  <c r="N980" i="18"/>
  <c r="O980" i="18"/>
  <c r="P980" i="18"/>
  <c r="Q980" i="18"/>
  <c r="R980" i="18"/>
  <c r="S980" i="18"/>
  <c r="T980" i="18"/>
  <c r="U980" i="18"/>
  <c r="W980" i="18"/>
  <c r="X980" i="18"/>
  <c r="Y980" i="18"/>
  <c r="Z980" i="18"/>
  <c r="AA980" i="18"/>
  <c r="AB980" i="18"/>
  <c r="AC980" i="18"/>
  <c r="AD980" i="18"/>
  <c r="M981" i="18"/>
  <c r="N981" i="18"/>
  <c r="O981" i="18"/>
  <c r="P981" i="18"/>
  <c r="Q981" i="18"/>
  <c r="R981" i="18"/>
  <c r="S981" i="18"/>
  <c r="T981" i="18"/>
  <c r="U981" i="18"/>
  <c r="W981" i="18"/>
  <c r="X981" i="18"/>
  <c r="Y981" i="18"/>
  <c r="Z981" i="18"/>
  <c r="AA981" i="18"/>
  <c r="AB981" i="18"/>
  <c r="AC981" i="18"/>
  <c r="AD981" i="18"/>
  <c r="M982" i="18"/>
  <c r="N982" i="18"/>
  <c r="O982" i="18"/>
  <c r="P982" i="18"/>
  <c r="Q982" i="18"/>
  <c r="R982" i="18"/>
  <c r="S982" i="18"/>
  <c r="T982" i="18"/>
  <c r="U982" i="18"/>
  <c r="W982" i="18"/>
  <c r="X982" i="18"/>
  <c r="Y982" i="18"/>
  <c r="Z982" i="18"/>
  <c r="AA982" i="18"/>
  <c r="AB982" i="18"/>
  <c r="AC982" i="18"/>
  <c r="AD982" i="18"/>
  <c r="M983" i="18"/>
  <c r="N983" i="18"/>
  <c r="O983" i="18"/>
  <c r="P983" i="18"/>
  <c r="Q983" i="18"/>
  <c r="R983" i="18"/>
  <c r="S983" i="18"/>
  <c r="T983" i="18"/>
  <c r="U983" i="18"/>
  <c r="W983" i="18"/>
  <c r="X983" i="18"/>
  <c r="Y983" i="18"/>
  <c r="Z983" i="18"/>
  <c r="AA983" i="18"/>
  <c r="AB983" i="18"/>
  <c r="AC983" i="18"/>
  <c r="AD983" i="18"/>
  <c r="M984" i="18"/>
  <c r="N984" i="18"/>
  <c r="O984" i="18"/>
  <c r="P984" i="18"/>
  <c r="Q984" i="18"/>
  <c r="R984" i="18"/>
  <c r="S984" i="18"/>
  <c r="T984" i="18"/>
  <c r="U984" i="18"/>
  <c r="W984" i="18"/>
  <c r="X984" i="18"/>
  <c r="Y984" i="18"/>
  <c r="Z984" i="18"/>
  <c r="AA984" i="18"/>
  <c r="AB984" i="18"/>
  <c r="AC984" i="18"/>
  <c r="AD984" i="18"/>
  <c r="M985" i="18"/>
  <c r="N985" i="18"/>
  <c r="O985" i="18"/>
  <c r="P985" i="18"/>
  <c r="Q985" i="18"/>
  <c r="R985" i="18"/>
  <c r="S985" i="18"/>
  <c r="T985" i="18"/>
  <c r="U985" i="18"/>
  <c r="W985" i="18"/>
  <c r="X985" i="18"/>
  <c r="Y985" i="18"/>
  <c r="Z985" i="18"/>
  <c r="AA985" i="18"/>
  <c r="AB985" i="18"/>
  <c r="AC985" i="18"/>
  <c r="AD985" i="18"/>
  <c r="M986" i="18"/>
  <c r="N986" i="18"/>
  <c r="O986" i="18"/>
  <c r="P986" i="18"/>
  <c r="Q986" i="18"/>
  <c r="R986" i="18"/>
  <c r="S986" i="18"/>
  <c r="T986" i="18"/>
  <c r="U986" i="18"/>
  <c r="W986" i="18"/>
  <c r="X986" i="18"/>
  <c r="Y986" i="18"/>
  <c r="Z986" i="18"/>
  <c r="AA986" i="18"/>
  <c r="AB986" i="18"/>
  <c r="AC986" i="18"/>
  <c r="AD986" i="18"/>
  <c r="M987" i="18"/>
  <c r="N987" i="18"/>
  <c r="O987" i="18"/>
  <c r="P987" i="18"/>
  <c r="Q987" i="18"/>
  <c r="R987" i="18"/>
  <c r="S987" i="18"/>
  <c r="T987" i="18"/>
  <c r="U987" i="18"/>
  <c r="W987" i="18"/>
  <c r="X987" i="18"/>
  <c r="Y987" i="18"/>
  <c r="Z987" i="18"/>
  <c r="AA987" i="18"/>
  <c r="AB987" i="18"/>
  <c r="AC987" i="18"/>
  <c r="AD987" i="18"/>
  <c r="M988" i="18"/>
  <c r="N988" i="18"/>
  <c r="O988" i="18"/>
  <c r="P988" i="18"/>
  <c r="Q988" i="18"/>
  <c r="R988" i="18"/>
  <c r="S988" i="18"/>
  <c r="T988" i="18"/>
  <c r="U988" i="18"/>
  <c r="W988" i="18"/>
  <c r="X988" i="18"/>
  <c r="Y988" i="18"/>
  <c r="Z988" i="18"/>
  <c r="AA988" i="18"/>
  <c r="AB988" i="18"/>
  <c r="AC988" i="18"/>
  <c r="AD988" i="18"/>
  <c r="M989" i="18"/>
  <c r="N989" i="18"/>
  <c r="O989" i="18"/>
  <c r="P989" i="18"/>
  <c r="Q989" i="18"/>
  <c r="R989" i="18"/>
  <c r="S989" i="18"/>
  <c r="T989" i="18"/>
  <c r="U989" i="18"/>
  <c r="W989" i="18"/>
  <c r="X989" i="18"/>
  <c r="Y989" i="18"/>
  <c r="Z989" i="18"/>
  <c r="AA989" i="18"/>
  <c r="AB989" i="18"/>
  <c r="AC989" i="18"/>
  <c r="AD989" i="18"/>
  <c r="M990" i="18"/>
  <c r="N990" i="18"/>
  <c r="O990" i="18"/>
  <c r="P990" i="18"/>
  <c r="Q990" i="18"/>
  <c r="R990" i="18"/>
  <c r="S990" i="18"/>
  <c r="T990" i="18"/>
  <c r="U990" i="18"/>
  <c r="W990" i="18"/>
  <c r="X990" i="18"/>
  <c r="Y990" i="18"/>
  <c r="Z990" i="18"/>
  <c r="AA990" i="18"/>
  <c r="AB990" i="18"/>
  <c r="AC990" i="18"/>
  <c r="AD990" i="18"/>
  <c r="M991" i="18"/>
  <c r="N991" i="18"/>
  <c r="O991" i="18"/>
  <c r="P991" i="18"/>
  <c r="Q991" i="18"/>
  <c r="R991" i="18"/>
  <c r="S991" i="18"/>
  <c r="T991" i="18"/>
  <c r="U991" i="18"/>
  <c r="W991" i="18"/>
  <c r="X991" i="18"/>
  <c r="Y991" i="18"/>
  <c r="Z991" i="18"/>
  <c r="AA991" i="18"/>
  <c r="AB991" i="18"/>
  <c r="AC991" i="18"/>
  <c r="AD991" i="18"/>
  <c r="M992" i="18"/>
  <c r="N992" i="18"/>
  <c r="O992" i="18"/>
  <c r="P992" i="18"/>
  <c r="Q992" i="18"/>
  <c r="R992" i="18"/>
  <c r="S992" i="18"/>
  <c r="T992" i="18"/>
  <c r="U992" i="18"/>
  <c r="W992" i="18"/>
  <c r="X992" i="18"/>
  <c r="Y992" i="18"/>
  <c r="Z992" i="18"/>
  <c r="AA992" i="18"/>
  <c r="AB992" i="18"/>
  <c r="AC992" i="18"/>
  <c r="AD992" i="18"/>
  <c r="M993" i="18"/>
  <c r="N993" i="18"/>
  <c r="O993" i="18"/>
  <c r="P993" i="18"/>
  <c r="Q993" i="18"/>
  <c r="R993" i="18"/>
  <c r="S993" i="18"/>
  <c r="T993" i="18"/>
  <c r="U993" i="18"/>
  <c r="V993" i="18"/>
  <c r="W993" i="18"/>
  <c r="X993" i="18"/>
  <c r="Y993" i="18"/>
  <c r="Z993" i="18"/>
  <c r="AA993" i="18"/>
  <c r="AB993" i="18"/>
  <c r="AC993" i="18"/>
  <c r="AD993" i="18"/>
  <c r="M994" i="18"/>
  <c r="N994" i="18"/>
  <c r="O994" i="18"/>
  <c r="P994" i="18"/>
  <c r="Q994" i="18"/>
  <c r="R994" i="18"/>
  <c r="S994" i="18"/>
  <c r="T994" i="18"/>
  <c r="U994" i="18"/>
  <c r="V994" i="18"/>
  <c r="W994" i="18"/>
  <c r="X994" i="18"/>
  <c r="Y994" i="18"/>
  <c r="Z994" i="18"/>
  <c r="AA994" i="18"/>
  <c r="AB994" i="18"/>
  <c r="AC994" i="18"/>
  <c r="AD994" i="18"/>
  <c r="M995" i="18"/>
  <c r="N995" i="18"/>
  <c r="O995" i="18"/>
  <c r="P995" i="18"/>
  <c r="Q995" i="18"/>
  <c r="R995" i="18"/>
  <c r="S995" i="18"/>
  <c r="T995" i="18"/>
  <c r="U995" i="18"/>
  <c r="V995" i="18"/>
  <c r="W995" i="18"/>
  <c r="X995" i="18"/>
  <c r="Y995" i="18"/>
  <c r="Z995" i="18"/>
  <c r="AA995" i="18"/>
  <c r="AB995" i="18"/>
  <c r="AC995" i="18"/>
  <c r="AD995" i="18"/>
  <c r="M996" i="18"/>
  <c r="N996" i="18"/>
  <c r="O996" i="18"/>
  <c r="P996" i="18"/>
  <c r="Q996" i="18"/>
  <c r="R996" i="18"/>
  <c r="S996" i="18"/>
  <c r="T996" i="18"/>
  <c r="U996" i="18"/>
  <c r="V996" i="18"/>
  <c r="W996" i="18"/>
  <c r="X996" i="18"/>
  <c r="Y996" i="18"/>
  <c r="Z996" i="18"/>
  <c r="AA996" i="18"/>
  <c r="AB996" i="18"/>
  <c r="AC996" i="18"/>
  <c r="AD996" i="18"/>
  <c r="M997" i="18"/>
  <c r="N997" i="18"/>
  <c r="O997" i="18"/>
  <c r="P997" i="18"/>
  <c r="Q997" i="18"/>
  <c r="R997" i="18"/>
  <c r="S997" i="18"/>
  <c r="T997" i="18"/>
  <c r="U997" i="18"/>
  <c r="W997" i="18"/>
  <c r="X997" i="18"/>
  <c r="Y997" i="18"/>
  <c r="Z997" i="18"/>
  <c r="AA997" i="18"/>
  <c r="AB997" i="18"/>
  <c r="AC997" i="18"/>
  <c r="AD997" i="18"/>
  <c r="M998" i="18"/>
  <c r="N998" i="18"/>
  <c r="O998" i="18"/>
  <c r="P998" i="18"/>
  <c r="Q998" i="18"/>
  <c r="R998" i="18"/>
  <c r="S998" i="18"/>
  <c r="T998" i="18"/>
  <c r="U998" i="18"/>
  <c r="W998" i="18"/>
  <c r="X998" i="18"/>
  <c r="Y998" i="18"/>
  <c r="Z998" i="18"/>
  <c r="AA998" i="18"/>
  <c r="AB998" i="18"/>
  <c r="AC998" i="18"/>
  <c r="AD998" i="18"/>
  <c r="M999" i="18"/>
  <c r="N999" i="18"/>
  <c r="O999" i="18"/>
  <c r="P999" i="18"/>
  <c r="Q999" i="18"/>
  <c r="R999" i="18"/>
  <c r="S999" i="18"/>
  <c r="T999" i="18"/>
  <c r="U999" i="18"/>
  <c r="W999" i="18"/>
  <c r="X999" i="18"/>
  <c r="Y999" i="18"/>
  <c r="Z999" i="18"/>
  <c r="AA999" i="18"/>
  <c r="AB999" i="18"/>
  <c r="AC999" i="18"/>
  <c r="AD999" i="18"/>
  <c r="M1000" i="18"/>
  <c r="N1000" i="18"/>
  <c r="O1000" i="18"/>
  <c r="P1000" i="18"/>
  <c r="Q1000" i="18"/>
  <c r="R1000" i="18"/>
  <c r="S1000" i="18"/>
  <c r="T1000" i="18"/>
  <c r="U1000" i="18"/>
  <c r="W1000" i="18"/>
  <c r="X1000" i="18"/>
  <c r="Y1000" i="18"/>
  <c r="Z1000" i="18"/>
  <c r="AA1000" i="18"/>
  <c r="AB1000" i="18"/>
  <c r="AC1000" i="18"/>
  <c r="AD1000" i="18"/>
  <c r="M1001" i="18"/>
  <c r="N1001" i="18"/>
  <c r="O1001" i="18"/>
  <c r="P1001" i="18"/>
  <c r="Q1001" i="18"/>
  <c r="R1001" i="18"/>
  <c r="S1001" i="18"/>
  <c r="T1001" i="18"/>
  <c r="U1001" i="18"/>
  <c r="W1001" i="18"/>
  <c r="X1001" i="18"/>
  <c r="Y1001" i="18"/>
  <c r="Z1001" i="18"/>
  <c r="AA1001" i="18"/>
  <c r="AB1001" i="18"/>
  <c r="AC1001" i="18"/>
  <c r="AD1001" i="18"/>
  <c r="M1002" i="18"/>
  <c r="N1002" i="18"/>
  <c r="O1002" i="18"/>
  <c r="P1002" i="18"/>
  <c r="Q1002" i="18"/>
  <c r="R1002" i="18"/>
  <c r="S1002" i="18"/>
  <c r="T1002" i="18"/>
  <c r="U1002" i="18"/>
  <c r="W1002" i="18"/>
  <c r="X1002" i="18"/>
  <c r="Y1002" i="18"/>
  <c r="Z1002" i="18"/>
  <c r="AA1002" i="18"/>
  <c r="AB1002" i="18"/>
  <c r="AC1002" i="18"/>
  <c r="AD1002" i="18"/>
  <c r="M1003" i="18"/>
  <c r="N1003" i="18"/>
  <c r="O1003" i="18"/>
  <c r="P1003" i="18"/>
  <c r="Q1003" i="18"/>
  <c r="R1003" i="18"/>
  <c r="S1003" i="18"/>
  <c r="T1003" i="18"/>
  <c r="U1003" i="18"/>
  <c r="W1003" i="18"/>
  <c r="X1003" i="18"/>
  <c r="Y1003" i="18"/>
  <c r="Z1003" i="18"/>
  <c r="AA1003" i="18"/>
  <c r="AB1003" i="18"/>
  <c r="AC1003" i="18"/>
  <c r="AD1003" i="18"/>
  <c r="M1004" i="18"/>
  <c r="N1004" i="18"/>
  <c r="O1004" i="18"/>
  <c r="P1004" i="18"/>
  <c r="Q1004" i="18"/>
  <c r="R1004" i="18"/>
  <c r="S1004" i="18"/>
  <c r="T1004" i="18"/>
  <c r="U1004" i="18"/>
  <c r="W1004" i="18"/>
  <c r="X1004" i="18"/>
  <c r="Y1004" i="18"/>
  <c r="Z1004" i="18"/>
  <c r="AA1004" i="18"/>
  <c r="AB1004" i="18"/>
  <c r="AC1004" i="18"/>
  <c r="AD1004" i="18"/>
  <c r="M1005" i="18"/>
  <c r="N1005" i="18"/>
  <c r="O1005" i="18"/>
  <c r="P1005" i="18"/>
  <c r="Q1005" i="18"/>
  <c r="R1005" i="18"/>
  <c r="S1005" i="18"/>
  <c r="T1005" i="18"/>
  <c r="U1005" i="18"/>
  <c r="W1005" i="18"/>
  <c r="X1005" i="18"/>
  <c r="Y1005" i="18"/>
  <c r="Z1005" i="18"/>
  <c r="AA1005" i="18"/>
  <c r="AB1005" i="18"/>
  <c r="AC1005" i="18"/>
  <c r="AD1005" i="18"/>
  <c r="M1006" i="18"/>
  <c r="N1006" i="18"/>
  <c r="O1006" i="18"/>
  <c r="P1006" i="18"/>
  <c r="Q1006" i="18"/>
  <c r="R1006" i="18"/>
  <c r="S1006" i="18"/>
  <c r="T1006" i="18"/>
  <c r="U1006" i="18"/>
  <c r="W1006" i="18"/>
  <c r="X1006" i="18"/>
  <c r="Y1006" i="18"/>
  <c r="Z1006" i="18"/>
  <c r="AA1006" i="18"/>
  <c r="AB1006" i="18"/>
  <c r="AC1006" i="18"/>
  <c r="AD1006" i="18"/>
  <c r="M1007" i="18"/>
  <c r="N1007" i="18"/>
  <c r="O1007" i="18"/>
  <c r="P1007" i="18"/>
  <c r="Q1007" i="18"/>
  <c r="R1007" i="18"/>
  <c r="S1007" i="18"/>
  <c r="T1007" i="18"/>
  <c r="U1007" i="18"/>
  <c r="W1007" i="18"/>
  <c r="X1007" i="18"/>
  <c r="Y1007" i="18"/>
  <c r="Z1007" i="18"/>
  <c r="AA1007" i="18"/>
  <c r="AB1007" i="18"/>
  <c r="AC1007" i="18"/>
  <c r="AD1007" i="18"/>
  <c r="M1008" i="18"/>
  <c r="N1008" i="18"/>
  <c r="O1008" i="18"/>
  <c r="P1008" i="18"/>
  <c r="Q1008" i="18"/>
  <c r="R1008" i="18"/>
  <c r="S1008" i="18"/>
  <c r="T1008" i="18"/>
  <c r="U1008" i="18"/>
  <c r="W1008" i="18"/>
  <c r="X1008" i="18"/>
  <c r="Y1008" i="18"/>
  <c r="Z1008" i="18"/>
  <c r="AA1008" i="18"/>
  <c r="AB1008" i="18"/>
  <c r="AC1008" i="18"/>
  <c r="AD1008" i="18"/>
  <c r="M1009" i="18"/>
  <c r="N1009" i="18"/>
  <c r="O1009" i="18"/>
  <c r="P1009" i="18"/>
  <c r="Q1009" i="18"/>
  <c r="R1009" i="18"/>
  <c r="S1009" i="18"/>
  <c r="T1009" i="18"/>
  <c r="U1009" i="18"/>
  <c r="W1009" i="18"/>
  <c r="X1009" i="18"/>
  <c r="Y1009" i="18"/>
  <c r="Z1009" i="18"/>
  <c r="AA1009" i="18"/>
  <c r="AB1009" i="18"/>
  <c r="AC1009" i="18"/>
  <c r="AD1009" i="18"/>
  <c r="M1010" i="18"/>
  <c r="N1010" i="18"/>
  <c r="O1010" i="18"/>
  <c r="P1010" i="18"/>
  <c r="Q1010" i="18"/>
  <c r="R1010" i="18"/>
  <c r="S1010" i="18"/>
  <c r="T1010" i="18"/>
  <c r="U1010" i="18"/>
  <c r="W1010" i="18"/>
  <c r="X1010" i="18"/>
  <c r="Y1010" i="18"/>
  <c r="Z1010" i="18"/>
  <c r="AA1010" i="18"/>
  <c r="AB1010" i="18"/>
  <c r="AC1010" i="18"/>
  <c r="AD1010" i="18"/>
  <c r="M1011" i="18"/>
  <c r="N1011" i="18"/>
  <c r="O1011" i="18"/>
  <c r="P1011" i="18"/>
  <c r="Q1011" i="18"/>
  <c r="R1011" i="18"/>
  <c r="S1011" i="18"/>
  <c r="T1011" i="18"/>
  <c r="U1011" i="18"/>
  <c r="V1011" i="18"/>
  <c r="W1011" i="18"/>
  <c r="X1011" i="18"/>
  <c r="Y1011" i="18"/>
  <c r="Z1011" i="18"/>
  <c r="AA1011" i="18"/>
  <c r="AB1011" i="18"/>
  <c r="AC1011" i="18"/>
  <c r="AD1011" i="18"/>
  <c r="M1012" i="18"/>
  <c r="N1012" i="18"/>
  <c r="O1012" i="18"/>
  <c r="P1012" i="18"/>
  <c r="Q1012" i="18"/>
  <c r="R1012" i="18"/>
  <c r="S1012" i="18"/>
  <c r="T1012" i="18"/>
  <c r="U1012" i="18"/>
  <c r="V1012" i="18"/>
  <c r="W1012" i="18"/>
  <c r="X1012" i="18"/>
  <c r="Y1012" i="18"/>
  <c r="Z1012" i="18"/>
  <c r="AA1012" i="18"/>
  <c r="AB1012" i="18"/>
  <c r="AC1012" i="18"/>
  <c r="AD1012" i="18"/>
  <c r="M1013" i="18"/>
  <c r="N1013" i="18"/>
  <c r="O1013" i="18"/>
  <c r="P1013" i="18"/>
  <c r="Q1013" i="18"/>
  <c r="R1013" i="18"/>
  <c r="S1013" i="18"/>
  <c r="T1013" i="18"/>
  <c r="U1013" i="18"/>
  <c r="V1013" i="18"/>
  <c r="W1013" i="18"/>
  <c r="X1013" i="18"/>
  <c r="Y1013" i="18"/>
  <c r="Z1013" i="18"/>
  <c r="AA1013" i="18"/>
  <c r="AB1013" i="18"/>
  <c r="AC1013" i="18"/>
  <c r="AD1013" i="18"/>
  <c r="M1014" i="18"/>
  <c r="N1014" i="18"/>
  <c r="O1014" i="18"/>
  <c r="P1014" i="18"/>
  <c r="Q1014" i="18"/>
  <c r="R1014" i="18"/>
  <c r="S1014" i="18"/>
  <c r="T1014" i="18"/>
  <c r="U1014" i="18"/>
  <c r="V1014" i="18"/>
  <c r="W1014" i="18"/>
  <c r="X1014" i="18"/>
  <c r="Y1014" i="18"/>
  <c r="Z1014" i="18"/>
  <c r="AA1014" i="18"/>
  <c r="AB1014" i="18"/>
  <c r="AC1014" i="18"/>
  <c r="AD1014" i="18"/>
  <c r="M1015" i="18"/>
  <c r="N1015" i="18"/>
  <c r="O1015" i="18"/>
  <c r="P1015" i="18"/>
  <c r="Q1015" i="18"/>
  <c r="R1015" i="18"/>
  <c r="S1015" i="18"/>
  <c r="T1015" i="18"/>
  <c r="U1015" i="18"/>
  <c r="W1015" i="18"/>
  <c r="X1015" i="18"/>
  <c r="Y1015" i="18"/>
  <c r="Z1015" i="18"/>
  <c r="AA1015" i="18"/>
  <c r="AB1015" i="18"/>
  <c r="AC1015" i="18"/>
  <c r="AD1015" i="18"/>
  <c r="M1016" i="18"/>
  <c r="N1016" i="18"/>
  <c r="O1016" i="18"/>
  <c r="P1016" i="18"/>
  <c r="Q1016" i="18"/>
  <c r="R1016" i="18"/>
  <c r="S1016" i="18"/>
  <c r="T1016" i="18"/>
  <c r="U1016" i="18"/>
  <c r="W1016" i="18"/>
  <c r="X1016" i="18"/>
  <c r="Y1016" i="18"/>
  <c r="Z1016" i="18"/>
  <c r="AA1016" i="18"/>
  <c r="AB1016" i="18"/>
  <c r="AC1016" i="18"/>
  <c r="AD1016" i="18"/>
  <c r="M1017" i="18"/>
  <c r="N1017" i="18"/>
  <c r="O1017" i="18"/>
  <c r="P1017" i="18"/>
  <c r="Q1017" i="18"/>
  <c r="R1017" i="18"/>
  <c r="S1017" i="18"/>
  <c r="T1017" i="18"/>
  <c r="U1017" i="18"/>
  <c r="W1017" i="18"/>
  <c r="X1017" i="18"/>
  <c r="Y1017" i="18"/>
  <c r="Z1017" i="18"/>
  <c r="AA1017" i="18"/>
  <c r="AB1017" i="18"/>
  <c r="AC1017" i="18"/>
  <c r="AD1017" i="18"/>
  <c r="M1018" i="18"/>
  <c r="N1018" i="18"/>
  <c r="O1018" i="18"/>
  <c r="P1018" i="18"/>
  <c r="Q1018" i="18"/>
  <c r="R1018" i="18"/>
  <c r="S1018" i="18"/>
  <c r="T1018" i="18"/>
  <c r="U1018" i="18"/>
  <c r="W1018" i="18"/>
  <c r="X1018" i="18"/>
  <c r="Y1018" i="18"/>
  <c r="Z1018" i="18"/>
  <c r="AA1018" i="18"/>
  <c r="AB1018" i="18"/>
  <c r="AC1018" i="18"/>
  <c r="AD1018" i="18"/>
  <c r="M1019" i="18"/>
  <c r="N1019" i="18"/>
  <c r="O1019" i="18"/>
  <c r="P1019" i="18"/>
  <c r="Q1019" i="18"/>
  <c r="R1019" i="18"/>
  <c r="S1019" i="18"/>
  <c r="T1019" i="18"/>
  <c r="U1019" i="18"/>
  <c r="W1019" i="18"/>
  <c r="X1019" i="18"/>
  <c r="Y1019" i="18"/>
  <c r="Z1019" i="18"/>
  <c r="AA1019" i="18"/>
  <c r="AB1019" i="18"/>
  <c r="AC1019" i="18"/>
  <c r="AD1019" i="18"/>
  <c r="M1020" i="18"/>
  <c r="N1020" i="18"/>
  <c r="O1020" i="18"/>
  <c r="P1020" i="18"/>
  <c r="Q1020" i="18"/>
  <c r="R1020" i="18"/>
  <c r="S1020" i="18"/>
  <c r="T1020" i="18"/>
  <c r="U1020" i="18"/>
  <c r="W1020" i="18"/>
  <c r="X1020" i="18"/>
  <c r="Y1020" i="18"/>
  <c r="Z1020" i="18"/>
  <c r="AA1020" i="18"/>
  <c r="AB1020" i="18"/>
  <c r="AC1020" i="18"/>
  <c r="AD1020" i="18"/>
  <c r="M1021" i="18"/>
  <c r="N1021" i="18"/>
  <c r="O1021" i="18"/>
  <c r="P1021" i="18"/>
  <c r="Q1021" i="18"/>
  <c r="R1021" i="18"/>
  <c r="S1021" i="18"/>
  <c r="T1021" i="18"/>
  <c r="U1021" i="18"/>
  <c r="W1021" i="18"/>
  <c r="X1021" i="18"/>
  <c r="Y1021" i="18"/>
  <c r="Z1021" i="18"/>
  <c r="AA1021" i="18"/>
  <c r="AB1021" i="18"/>
  <c r="AC1021" i="18"/>
  <c r="AD1021" i="18"/>
  <c r="M1022" i="18"/>
  <c r="N1022" i="18"/>
  <c r="O1022" i="18"/>
  <c r="P1022" i="18"/>
  <c r="Q1022" i="18"/>
  <c r="R1022" i="18"/>
  <c r="S1022" i="18"/>
  <c r="T1022" i="18"/>
  <c r="U1022" i="18"/>
  <c r="W1022" i="18"/>
  <c r="X1022" i="18"/>
  <c r="Y1022" i="18"/>
  <c r="Z1022" i="18"/>
  <c r="AA1022" i="18"/>
  <c r="AB1022" i="18"/>
  <c r="AC1022" i="18"/>
  <c r="AD1022" i="18"/>
  <c r="M1023" i="18"/>
  <c r="N1023" i="18"/>
  <c r="O1023" i="18"/>
  <c r="P1023" i="18"/>
  <c r="Q1023" i="18"/>
  <c r="R1023" i="18"/>
  <c r="S1023" i="18"/>
  <c r="T1023" i="18"/>
  <c r="U1023" i="18"/>
  <c r="W1023" i="18"/>
  <c r="X1023" i="18"/>
  <c r="Y1023" i="18"/>
  <c r="Z1023" i="18"/>
  <c r="AA1023" i="18"/>
  <c r="AB1023" i="18"/>
  <c r="AC1023" i="18"/>
  <c r="AD1023" i="18"/>
  <c r="M1024" i="18"/>
  <c r="N1024" i="18"/>
  <c r="O1024" i="18"/>
  <c r="P1024" i="18"/>
  <c r="Q1024" i="18"/>
  <c r="R1024" i="18"/>
  <c r="S1024" i="18"/>
  <c r="T1024" i="18"/>
  <c r="U1024" i="18"/>
  <c r="W1024" i="18"/>
  <c r="X1024" i="18"/>
  <c r="Y1024" i="18"/>
  <c r="Z1024" i="18"/>
  <c r="AA1024" i="18"/>
  <c r="AB1024" i="18"/>
  <c r="AC1024" i="18"/>
  <c r="AD1024" i="18"/>
  <c r="M1025" i="18"/>
  <c r="N1025" i="18"/>
  <c r="O1025" i="18"/>
  <c r="P1025" i="18"/>
  <c r="Q1025" i="18"/>
  <c r="R1025" i="18"/>
  <c r="S1025" i="18"/>
  <c r="T1025" i="18"/>
  <c r="U1025" i="18"/>
  <c r="W1025" i="18"/>
  <c r="X1025" i="18"/>
  <c r="Y1025" i="18"/>
  <c r="Z1025" i="18"/>
  <c r="AA1025" i="18"/>
  <c r="AB1025" i="18"/>
  <c r="AC1025" i="18"/>
  <c r="AD1025" i="18"/>
  <c r="M1026" i="18"/>
  <c r="N1026" i="18"/>
  <c r="O1026" i="18"/>
  <c r="P1026" i="18"/>
  <c r="Q1026" i="18"/>
  <c r="R1026" i="18"/>
  <c r="S1026" i="18"/>
  <c r="T1026" i="18"/>
  <c r="U1026" i="18"/>
  <c r="W1026" i="18"/>
  <c r="X1026" i="18"/>
  <c r="Y1026" i="18"/>
  <c r="Z1026" i="18"/>
  <c r="AA1026" i="18"/>
  <c r="AB1026" i="18"/>
  <c r="AC1026" i="18"/>
  <c r="AD1026" i="18"/>
  <c r="M1027" i="18"/>
  <c r="N1027" i="18"/>
  <c r="O1027" i="18"/>
  <c r="P1027" i="18"/>
  <c r="Q1027" i="18"/>
  <c r="R1027" i="18"/>
  <c r="S1027" i="18"/>
  <c r="T1027" i="18"/>
  <c r="U1027" i="18"/>
  <c r="W1027" i="18"/>
  <c r="X1027" i="18"/>
  <c r="Y1027" i="18"/>
  <c r="Z1027" i="18"/>
  <c r="AA1027" i="18"/>
  <c r="AB1027" i="18"/>
  <c r="AC1027" i="18"/>
  <c r="AD1027" i="18"/>
  <c r="M1028" i="18"/>
  <c r="N1028" i="18"/>
  <c r="O1028" i="18"/>
  <c r="P1028" i="18"/>
  <c r="Q1028" i="18"/>
  <c r="R1028" i="18"/>
  <c r="S1028" i="18"/>
  <c r="T1028" i="18"/>
  <c r="U1028" i="18"/>
  <c r="W1028" i="18"/>
  <c r="X1028" i="18"/>
  <c r="Y1028" i="18"/>
  <c r="Z1028" i="18"/>
  <c r="AA1028" i="18"/>
  <c r="AB1028" i="18"/>
  <c r="AC1028" i="18"/>
  <c r="AD1028" i="18"/>
  <c r="M1029" i="18"/>
  <c r="N1029" i="18"/>
  <c r="O1029" i="18"/>
  <c r="P1029" i="18"/>
  <c r="Q1029" i="18"/>
  <c r="R1029" i="18"/>
  <c r="S1029" i="18"/>
  <c r="T1029" i="18"/>
  <c r="U1029" i="18"/>
  <c r="V1029" i="18"/>
  <c r="W1029" i="18"/>
  <c r="X1029" i="18"/>
  <c r="Y1029" i="18"/>
  <c r="Z1029" i="18"/>
  <c r="AA1029" i="18"/>
  <c r="AB1029" i="18"/>
  <c r="AC1029" i="18"/>
  <c r="AD1029" i="18"/>
  <c r="M1030" i="18"/>
  <c r="N1030" i="18"/>
  <c r="O1030" i="18"/>
  <c r="P1030" i="18"/>
  <c r="Q1030" i="18"/>
  <c r="R1030" i="18"/>
  <c r="S1030" i="18"/>
  <c r="T1030" i="18"/>
  <c r="U1030" i="18"/>
  <c r="V1030" i="18"/>
  <c r="W1030" i="18"/>
  <c r="X1030" i="18"/>
  <c r="Y1030" i="18"/>
  <c r="Z1030" i="18"/>
  <c r="AA1030" i="18"/>
  <c r="AB1030" i="18"/>
  <c r="AC1030" i="18"/>
  <c r="AD1030" i="18"/>
  <c r="M1031" i="18"/>
  <c r="N1031" i="18"/>
  <c r="O1031" i="18"/>
  <c r="P1031" i="18"/>
  <c r="Q1031" i="18"/>
  <c r="R1031" i="18"/>
  <c r="S1031" i="18"/>
  <c r="T1031" i="18"/>
  <c r="U1031" i="18"/>
  <c r="V1031" i="18"/>
  <c r="W1031" i="18"/>
  <c r="X1031" i="18"/>
  <c r="Y1031" i="18"/>
  <c r="Z1031" i="18"/>
  <c r="AA1031" i="18"/>
  <c r="AB1031" i="18"/>
  <c r="AC1031" i="18"/>
  <c r="AD1031" i="18"/>
  <c r="M1032" i="18"/>
  <c r="N1032" i="18"/>
  <c r="O1032" i="18"/>
  <c r="P1032" i="18"/>
  <c r="Q1032" i="18"/>
  <c r="R1032" i="18"/>
  <c r="S1032" i="18"/>
  <c r="T1032" i="18"/>
  <c r="U1032" i="18"/>
  <c r="V1032" i="18"/>
  <c r="W1032" i="18"/>
  <c r="X1032" i="18"/>
  <c r="Y1032" i="18"/>
  <c r="Z1032" i="18"/>
  <c r="AA1032" i="18"/>
  <c r="AB1032" i="18"/>
  <c r="AC1032" i="18"/>
  <c r="AD1032" i="18"/>
  <c r="M1033" i="18"/>
  <c r="N1033" i="18"/>
  <c r="O1033" i="18"/>
  <c r="P1033" i="18"/>
  <c r="Q1033" i="18"/>
  <c r="R1033" i="18"/>
  <c r="S1033" i="18"/>
  <c r="T1033" i="18"/>
  <c r="U1033" i="18"/>
  <c r="W1033" i="18"/>
  <c r="X1033" i="18"/>
  <c r="Y1033" i="18"/>
  <c r="Z1033" i="18"/>
  <c r="AA1033" i="18"/>
  <c r="AB1033" i="18"/>
  <c r="AC1033" i="18"/>
  <c r="AD1033" i="18"/>
  <c r="M1034" i="18"/>
  <c r="N1034" i="18"/>
  <c r="O1034" i="18"/>
  <c r="P1034" i="18"/>
  <c r="Q1034" i="18"/>
  <c r="R1034" i="18"/>
  <c r="S1034" i="18"/>
  <c r="T1034" i="18"/>
  <c r="U1034" i="18"/>
  <c r="W1034" i="18"/>
  <c r="X1034" i="18"/>
  <c r="Y1034" i="18"/>
  <c r="Z1034" i="18"/>
  <c r="AA1034" i="18"/>
  <c r="AB1034" i="18"/>
  <c r="AC1034" i="18"/>
  <c r="AD1034" i="18"/>
  <c r="M1035" i="18"/>
  <c r="N1035" i="18"/>
  <c r="O1035" i="18"/>
  <c r="P1035" i="18"/>
  <c r="Q1035" i="18"/>
  <c r="R1035" i="18"/>
  <c r="S1035" i="18"/>
  <c r="T1035" i="18"/>
  <c r="U1035" i="18"/>
  <c r="W1035" i="18"/>
  <c r="X1035" i="18"/>
  <c r="Y1035" i="18"/>
  <c r="Z1035" i="18"/>
  <c r="AA1035" i="18"/>
  <c r="AB1035" i="18"/>
  <c r="AC1035" i="18"/>
  <c r="AD1035" i="18"/>
  <c r="M1036" i="18"/>
  <c r="N1036" i="18"/>
  <c r="O1036" i="18"/>
  <c r="P1036" i="18"/>
  <c r="Q1036" i="18"/>
  <c r="R1036" i="18"/>
  <c r="S1036" i="18"/>
  <c r="T1036" i="18"/>
  <c r="U1036" i="18"/>
  <c r="W1036" i="18"/>
  <c r="X1036" i="18"/>
  <c r="Y1036" i="18"/>
  <c r="Z1036" i="18"/>
  <c r="AA1036" i="18"/>
  <c r="AB1036" i="18"/>
  <c r="AC1036" i="18"/>
  <c r="AD1036" i="18"/>
  <c r="M1037" i="18"/>
  <c r="N1037" i="18"/>
  <c r="O1037" i="18"/>
  <c r="P1037" i="18"/>
  <c r="Q1037" i="18"/>
  <c r="R1037" i="18"/>
  <c r="S1037" i="18"/>
  <c r="T1037" i="18"/>
  <c r="U1037" i="18"/>
  <c r="W1037" i="18"/>
  <c r="X1037" i="18"/>
  <c r="Y1037" i="18"/>
  <c r="Z1037" i="18"/>
  <c r="AA1037" i="18"/>
  <c r="AB1037" i="18"/>
  <c r="AC1037" i="18"/>
  <c r="AD1037" i="18"/>
  <c r="M1038" i="18"/>
  <c r="N1038" i="18"/>
  <c r="O1038" i="18"/>
  <c r="P1038" i="18"/>
  <c r="Q1038" i="18"/>
  <c r="R1038" i="18"/>
  <c r="S1038" i="18"/>
  <c r="T1038" i="18"/>
  <c r="U1038" i="18"/>
  <c r="W1038" i="18"/>
  <c r="X1038" i="18"/>
  <c r="Y1038" i="18"/>
  <c r="Z1038" i="18"/>
  <c r="AA1038" i="18"/>
  <c r="AB1038" i="18"/>
  <c r="AC1038" i="18"/>
  <c r="AD1038" i="18"/>
  <c r="M1039" i="18"/>
  <c r="N1039" i="18"/>
  <c r="O1039" i="18"/>
  <c r="P1039" i="18"/>
  <c r="Q1039" i="18"/>
  <c r="R1039" i="18"/>
  <c r="S1039" i="18"/>
  <c r="T1039" i="18"/>
  <c r="U1039" i="18"/>
  <c r="W1039" i="18"/>
  <c r="X1039" i="18"/>
  <c r="Y1039" i="18"/>
  <c r="Z1039" i="18"/>
  <c r="AA1039" i="18"/>
  <c r="AB1039" i="18"/>
  <c r="AC1039" i="18"/>
  <c r="AD1039" i="18"/>
  <c r="M1040" i="18"/>
  <c r="N1040" i="18"/>
  <c r="O1040" i="18"/>
  <c r="P1040" i="18"/>
  <c r="Q1040" i="18"/>
  <c r="R1040" i="18"/>
  <c r="S1040" i="18"/>
  <c r="T1040" i="18"/>
  <c r="U1040" i="18"/>
  <c r="W1040" i="18"/>
  <c r="X1040" i="18"/>
  <c r="Y1040" i="18"/>
  <c r="Z1040" i="18"/>
  <c r="AA1040" i="18"/>
  <c r="AB1040" i="18"/>
  <c r="AC1040" i="18"/>
  <c r="AD1040" i="18"/>
  <c r="M1041" i="18"/>
  <c r="N1041" i="18"/>
  <c r="O1041" i="18"/>
  <c r="P1041" i="18"/>
  <c r="Q1041" i="18"/>
  <c r="R1041" i="18"/>
  <c r="S1041" i="18"/>
  <c r="T1041" i="18"/>
  <c r="U1041" i="18"/>
  <c r="W1041" i="18"/>
  <c r="X1041" i="18"/>
  <c r="Y1041" i="18"/>
  <c r="Z1041" i="18"/>
  <c r="AA1041" i="18"/>
  <c r="AB1041" i="18"/>
  <c r="AC1041" i="18"/>
  <c r="AD1041" i="18"/>
  <c r="M1042" i="18"/>
  <c r="N1042" i="18"/>
  <c r="O1042" i="18"/>
  <c r="P1042" i="18"/>
  <c r="Q1042" i="18"/>
  <c r="R1042" i="18"/>
  <c r="S1042" i="18"/>
  <c r="T1042" i="18"/>
  <c r="U1042" i="18"/>
  <c r="W1042" i="18"/>
  <c r="X1042" i="18"/>
  <c r="Y1042" i="18"/>
  <c r="Z1042" i="18"/>
  <c r="AA1042" i="18"/>
  <c r="AB1042" i="18"/>
  <c r="AC1042" i="18"/>
  <c r="AD1042" i="18"/>
  <c r="M1043" i="18"/>
  <c r="N1043" i="18"/>
  <c r="O1043" i="18"/>
  <c r="P1043" i="18"/>
  <c r="Q1043" i="18"/>
  <c r="R1043" i="18"/>
  <c r="S1043" i="18"/>
  <c r="T1043" i="18"/>
  <c r="U1043" i="18"/>
  <c r="W1043" i="18"/>
  <c r="X1043" i="18"/>
  <c r="Y1043" i="18"/>
  <c r="Z1043" i="18"/>
  <c r="AA1043" i="18"/>
  <c r="AB1043" i="18"/>
  <c r="AC1043" i="18"/>
  <c r="AD1043" i="18"/>
  <c r="M1044" i="18"/>
  <c r="N1044" i="18"/>
  <c r="O1044" i="18"/>
  <c r="P1044" i="18"/>
  <c r="Q1044" i="18"/>
  <c r="R1044" i="18"/>
  <c r="S1044" i="18"/>
  <c r="T1044" i="18"/>
  <c r="U1044" i="18"/>
  <c r="W1044" i="18"/>
  <c r="X1044" i="18"/>
  <c r="Y1044" i="18"/>
  <c r="Z1044" i="18"/>
  <c r="AA1044" i="18"/>
  <c r="AB1044" i="18"/>
  <c r="AC1044" i="18"/>
  <c r="AD1044" i="18"/>
  <c r="M1045" i="18"/>
  <c r="N1045" i="18"/>
  <c r="O1045" i="18"/>
  <c r="P1045" i="18"/>
  <c r="Q1045" i="18"/>
  <c r="R1045" i="18"/>
  <c r="S1045" i="18"/>
  <c r="T1045" i="18"/>
  <c r="U1045" i="18"/>
  <c r="W1045" i="18"/>
  <c r="X1045" i="18"/>
  <c r="Y1045" i="18"/>
  <c r="Z1045" i="18"/>
  <c r="AA1045" i="18"/>
  <c r="AB1045" i="18"/>
  <c r="AC1045" i="18"/>
  <c r="AD1045" i="18"/>
  <c r="M1046" i="18"/>
  <c r="N1046" i="18"/>
  <c r="O1046" i="18"/>
  <c r="P1046" i="18"/>
  <c r="Q1046" i="18"/>
  <c r="R1046" i="18"/>
  <c r="S1046" i="18"/>
  <c r="T1046" i="18"/>
  <c r="U1046" i="18"/>
  <c r="W1046" i="18"/>
  <c r="X1046" i="18"/>
  <c r="Y1046" i="18"/>
  <c r="Z1046" i="18"/>
  <c r="AA1046" i="18"/>
  <c r="AB1046" i="18"/>
  <c r="AC1046" i="18"/>
  <c r="AD1046" i="18"/>
  <c r="M1047" i="18"/>
  <c r="N1047" i="18"/>
  <c r="O1047" i="18"/>
  <c r="P1047" i="18"/>
  <c r="Q1047" i="18"/>
  <c r="R1047" i="18"/>
  <c r="S1047" i="18"/>
  <c r="T1047" i="18"/>
  <c r="U1047" i="18"/>
  <c r="V1047" i="18"/>
  <c r="W1047" i="18"/>
  <c r="X1047" i="18"/>
  <c r="Y1047" i="18"/>
  <c r="Z1047" i="18"/>
  <c r="AA1047" i="18"/>
  <c r="AB1047" i="18"/>
  <c r="AC1047" i="18"/>
  <c r="AD1047" i="18"/>
  <c r="M1048" i="18"/>
  <c r="N1048" i="18"/>
  <c r="O1048" i="18"/>
  <c r="P1048" i="18"/>
  <c r="Q1048" i="18"/>
  <c r="R1048" i="18"/>
  <c r="S1048" i="18"/>
  <c r="T1048" i="18"/>
  <c r="U1048" i="18"/>
  <c r="V1048" i="18"/>
  <c r="W1048" i="18"/>
  <c r="X1048" i="18"/>
  <c r="Y1048" i="18"/>
  <c r="Z1048" i="18"/>
  <c r="AA1048" i="18"/>
  <c r="AB1048" i="18"/>
  <c r="AC1048" i="18"/>
  <c r="AD1048" i="18"/>
  <c r="M1049" i="18"/>
  <c r="N1049" i="18"/>
  <c r="O1049" i="18"/>
  <c r="P1049" i="18"/>
  <c r="Q1049" i="18"/>
  <c r="R1049" i="18"/>
  <c r="S1049" i="18"/>
  <c r="T1049" i="18"/>
  <c r="U1049" i="18"/>
  <c r="V1049" i="18"/>
  <c r="W1049" i="18"/>
  <c r="X1049" i="18"/>
  <c r="Y1049" i="18"/>
  <c r="Z1049" i="18"/>
  <c r="AA1049" i="18"/>
  <c r="AB1049" i="18"/>
  <c r="AC1049" i="18"/>
  <c r="AD1049" i="18"/>
  <c r="M1050" i="18"/>
  <c r="N1050" i="18"/>
  <c r="O1050" i="18"/>
  <c r="P1050" i="18"/>
  <c r="Q1050" i="18"/>
  <c r="R1050" i="18"/>
  <c r="S1050" i="18"/>
  <c r="T1050" i="18"/>
  <c r="U1050" i="18"/>
  <c r="V1050" i="18"/>
  <c r="W1050" i="18"/>
  <c r="X1050" i="18"/>
  <c r="Y1050" i="18"/>
  <c r="Z1050" i="18"/>
  <c r="AA1050" i="18"/>
  <c r="AB1050" i="18"/>
  <c r="AC1050" i="18"/>
  <c r="AD1050" i="18"/>
  <c r="M1051" i="18"/>
  <c r="N1051" i="18"/>
  <c r="O1051" i="18"/>
  <c r="P1051" i="18"/>
  <c r="Q1051" i="18"/>
  <c r="R1051" i="18"/>
  <c r="S1051" i="18"/>
  <c r="T1051" i="18"/>
  <c r="U1051" i="18"/>
  <c r="W1051" i="18"/>
  <c r="X1051" i="18"/>
  <c r="Y1051" i="18"/>
  <c r="Z1051" i="18"/>
  <c r="AA1051" i="18"/>
  <c r="AB1051" i="18"/>
  <c r="AC1051" i="18"/>
  <c r="AD1051" i="18"/>
  <c r="M1052" i="18"/>
  <c r="N1052" i="18"/>
  <c r="O1052" i="18"/>
  <c r="P1052" i="18"/>
  <c r="Q1052" i="18"/>
  <c r="R1052" i="18"/>
  <c r="S1052" i="18"/>
  <c r="T1052" i="18"/>
  <c r="U1052" i="18"/>
  <c r="W1052" i="18"/>
  <c r="X1052" i="18"/>
  <c r="Y1052" i="18"/>
  <c r="Z1052" i="18"/>
  <c r="AA1052" i="18"/>
  <c r="AB1052" i="18"/>
  <c r="AC1052" i="18"/>
  <c r="AD1052" i="18"/>
  <c r="M1053" i="18"/>
  <c r="N1053" i="18"/>
  <c r="O1053" i="18"/>
  <c r="P1053" i="18"/>
  <c r="Q1053" i="18"/>
  <c r="R1053" i="18"/>
  <c r="S1053" i="18"/>
  <c r="T1053" i="18"/>
  <c r="U1053" i="18"/>
  <c r="W1053" i="18"/>
  <c r="X1053" i="18"/>
  <c r="Y1053" i="18"/>
  <c r="Z1053" i="18"/>
  <c r="AA1053" i="18"/>
  <c r="AB1053" i="18"/>
  <c r="AC1053" i="18"/>
  <c r="AD1053" i="18"/>
  <c r="M1054" i="18"/>
  <c r="N1054" i="18"/>
  <c r="O1054" i="18"/>
  <c r="P1054" i="18"/>
  <c r="Q1054" i="18"/>
  <c r="R1054" i="18"/>
  <c r="S1054" i="18"/>
  <c r="T1054" i="18"/>
  <c r="U1054" i="18"/>
  <c r="W1054" i="18"/>
  <c r="X1054" i="18"/>
  <c r="Y1054" i="18"/>
  <c r="Z1054" i="18"/>
  <c r="AA1054" i="18"/>
  <c r="AB1054" i="18"/>
  <c r="AC1054" i="18"/>
  <c r="AD1054" i="18"/>
  <c r="M1055" i="18"/>
  <c r="N1055" i="18"/>
  <c r="O1055" i="18"/>
  <c r="P1055" i="18"/>
  <c r="Q1055" i="18"/>
  <c r="R1055" i="18"/>
  <c r="S1055" i="18"/>
  <c r="T1055" i="18"/>
  <c r="U1055" i="18"/>
  <c r="W1055" i="18"/>
  <c r="X1055" i="18"/>
  <c r="Y1055" i="18"/>
  <c r="Z1055" i="18"/>
  <c r="AA1055" i="18"/>
  <c r="AB1055" i="18"/>
  <c r="AC1055" i="18"/>
  <c r="AD1055" i="18"/>
  <c r="M1056" i="18"/>
  <c r="N1056" i="18"/>
  <c r="O1056" i="18"/>
  <c r="P1056" i="18"/>
  <c r="Q1056" i="18"/>
  <c r="R1056" i="18"/>
  <c r="S1056" i="18"/>
  <c r="T1056" i="18"/>
  <c r="U1056" i="18"/>
  <c r="W1056" i="18"/>
  <c r="X1056" i="18"/>
  <c r="Y1056" i="18"/>
  <c r="Z1056" i="18"/>
  <c r="AA1056" i="18"/>
  <c r="AB1056" i="18"/>
  <c r="AC1056" i="18"/>
  <c r="AD1056" i="18"/>
  <c r="M1057" i="18"/>
  <c r="N1057" i="18"/>
  <c r="O1057" i="18"/>
  <c r="P1057" i="18"/>
  <c r="Q1057" i="18"/>
  <c r="R1057" i="18"/>
  <c r="S1057" i="18"/>
  <c r="T1057" i="18"/>
  <c r="U1057" i="18"/>
  <c r="W1057" i="18"/>
  <c r="X1057" i="18"/>
  <c r="Y1057" i="18"/>
  <c r="Z1057" i="18"/>
  <c r="AA1057" i="18"/>
  <c r="AB1057" i="18"/>
  <c r="AC1057" i="18"/>
  <c r="AD1057" i="18"/>
  <c r="M1058" i="18"/>
  <c r="N1058" i="18"/>
  <c r="O1058" i="18"/>
  <c r="P1058" i="18"/>
  <c r="Q1058" i="18"/>
  <c r="R1058" i="18"/>
  <c r="S1058" i="18"/>
  <c r="T1058" i="18"/>
  <c r="U1058" i="18"/>
  <c r="W1058" i="18"/>
  <c r="X1058" i="18"/>
  <c r="Y1058" i="18"/>
  <c r="Z1058" i="18"/>
  <c r="AA1058" i="18"/>
  <c r="AB1058" i="18"/>
  <c r="AC1058" i="18"/>
  <c r="AD1058" i="18"/>
  <c r="M1059" i="18"/>
  <c r="N1059" i="18"/>
  <c r="O1059" i="18"/>
  <c r="P1059" i="18"/>
  <c r="Q1059" i="18"/>
  <c r="R1059" i="18"/>
  <c r="S1059" i="18"/>
  <c r="T1059" i="18"/>
  <c r="U1059" i="18"/>
  <c r="W1059" i="18"/>
  <c r="X1059" i="18"/>
  <c r="Y1059" i="18"/>
  <c r="Z1059" i="18"/>
  <c r="AA1059" i="18"/>
  <c r="AB1059" i="18"/>
  <c r="AC1059" i="18"/>
  <c r="AD1059" i="18"/>
  <c r="M1060" i="18"/>
  <c r="N1060" i="18"/>
  <c r="O1060" i="18"/>
  <c r="P1060" i="18"/>
  <c r="Q1060" i="18"/>
  <c r="R1060" i="18"/>
  <c r="S1060" i="18"/>
  <c r="T1060" i="18"/>
  <c r="U1060" i="18"/>
  <c r="W1060" i="18"/>
  <c r="X1060" i="18"/>
  <c r="Y1060" i="18"/>
  <c r="Z1060" i="18"/>
  <c r="AA1060" i="18"/>
  <c r="AB1060" i="18"/>
  <c r="AC1060" i="18"/>
  <c r="AD1060" i="18"/>
  <c r="M1061" i="18"/>
  <c r="N1061" i="18"/>
  <c r="O1061" i="18"/>
  <c r="P1061" i="18"/>
  <c r="Q1061" i="18"/>
  <c r="R1061" i="18"/>
  <c r="S1061" i="18"/>
  <c r="T1061" i="18"/>
  <c r="U1061" i="18"/>
  <c r="W1061" i="18"/>
  <c r="X1061" i="18"/>
  <c r="Y1061" i="18"/>
  <c r="Z1061" i="18"/>
  <c r="AA1061" i="18"/>
  <c r="AB1061" i="18"/>
  <c r="AC1061" i="18"/>
  <c r="AD1061" i="18"/>
  <c r="M1062" i="18"/>
  <c r="N1062" i="18"/>
  <c r="O1062" i="18"/>
  <c r="P1062" i="18"/>
  <c r="Q1062" i="18"/>
  <c r="R1062" i="18"/>
  <c r="S1062" i="18"/>
  <c r="T1062" i="18"/>
  <c r="U1062" i="18"/>
  <c r="W1062" i="18"/>
  <c r="X1062" i="18"/>
  <c r="Y1062" i="18"/>
  <c r="Z1062" i="18"/>
  <c r="AA1062" i="18"/>
  <c r="AB1062" i="18"/>
  <c r="AC1062" i="18"/>
  <c r="AD1062" i="18"/>
  <c r="M1063" i="18"/>
  <c r="N1063" i="18"/>
  <c r="O1063" i="18"/>
  <c r="P1063" i="18"/>
  <c r="Q1063" i="18"/>
  <c r="R1063" i="18"/>
  <c r="S1063" i="18"/>
  <c r="T1063" i="18"/>
  <c r="U1063" i="18"/>
  <c r="W1063" i="18"/>
  <c r="X1063" i="18"/>
  <c r="Y1063" i="18"/>
  <c r="Z1063" i="18"/>
  <c r="AA1063" i="18"/>
  <c r="AB1063" i="18"/>
  <c r="AC1063" i="18"/>
  <c r="AD1063" i="18"/>
  <c r="M1064" i="18"/>
  <c r="N1064" i="18"/>
  <c r="O1064" i="18"/>
  <c r="P1064" i="18"/>
  <c r="Q1064" i="18"/>
  <c r="R1064" i="18"/>
  <c r="S1064" i="18"/>
  <c r="T1064" i="18"/>
  <c r="U1064" i="18"/>
  <c r="W1064" i="18"/>
  <c r="X1064" i="18"/>
  <c r="Y1064" i="18"/>
  <c r="Z1064" i="18"/>
  <c r="AA1064" i="18"/>
  <c r="AB1064" i="18"/>
  <c r="AC1064" i="18"/>
  <c r="AD1064" i="18"/>
  <c r="M1065" i="18"/>
  <c r="N1065" i="18"/>
  <c r="O1065" i="18"/>
  <c r="P1065" i="18"/>
  <c r="Q1065" i="18"/>
  <c r="R1065" i="18"/>
  <c r="S1065" i="18"/>
  <c r="T1065" i="18"/>
  <c r="U1065" i="18"/>
  <c r="V1065" i="18"/>
  <c r="W1065" i="18"/>
  <c r="X1065" i="18"/>
  <c r="Y1065" i="18"/>
  <c r="Z1065" i="18"/>
  <c r="AA1065" i="18"/>
  <c r="AB1065" i="18"/>
  <c r="AC1065" i="18"/>
  <c r="AD1065" i="18"/>
  <c r="M1066" i="18"/>
  <c r="N1066" i="18"/>
  <c r="O1066" i="18"/>
  <c r="P1066" i="18"/>
  <c r="Q1066" i="18"/>
  <c r="R1066" i="18"/>
  <c r="S1066" i="18"/>
  <c r="T1066" i="18"/>
  <c r="U1066" i="18"/>
  <c r="V1066" i="18"/>
  <c r="W1066" i="18"/>
  <c r="X1066" i="18"/>
  <c r="Y1066" i="18"/>
  <c r="Z1066" i="18"/>
  <c r="AA1066" i="18"/>
  <c r="AB1066" i="18"/>
  <c r="AC1066" i="18"/>
  <c r="AD1066" i="18"/>
  <c r="M1067" i="18"/>
  <c r="N1067" i="18"/>
  <c r="O1067" i="18"/>
  <c r="P1067" i="18"/>
  <c r="Q1067" i="18"/>
  <c r="R1067" i="18"/>
  <c r="S1067" i="18"/>
  <c r="T1067" i="18"/>
  <c r="U1067" i="18"/>
  <c r="V1067" i="18"/>
  <c r="W1067" i="18"/>
  <c r="X1067" i="18"/>
  <c r="Y1067" i="18"/>
  <c r="Z1067" i="18"/>
  <c r="AA1067" i="18"/>
  <c r="AB1067" i="18"/>
  <c r="AC1067" i="18"/>
  <c r="AD1067" i="18"/>
  <c r="M1068" i="18"/>
  <c r="N1068" i="18"/>
  <c r="O1068" i="18"/>
  <c r="P1068" i="18"/>
  <c r="Q1068" i="18"/>
  <c r="R1068" i="18"/>
  <c r="S1068" i="18"/>
  <c r="T1068" i="18"/>
  <c r="U1068" i="18"/>
  <c r="V1068" i="18"/>
  <c r="W1068" i="18"/>
  <c r="X1068" i="18"/>
  <c r="Y1068" i="18"/>
  <c r="Z1068" i="18"/>
  <c r="AA1068" i="18"/>
  <c r="AB1068" i="18"/>
  <c r="AC1068" i="18"/>
  <c r="AD1068" i="18"/>
  <c r="M1069" i="18"/>
  <c r="N1069" i="18"/>
  <c r="O1069" i="18"/>
  <c r="P1069" i="18"/>
  <c r="Q1069" i="18"/>
  <c r="R1069" i="18"/>
  <c r="S1069" i="18"/>
  <c r="T1069" i="18"/>
  <c r="U1069" i="18"/>
  <c r="W1069" i="18"/>
  <c r="X1069" i="18"/>
  <c r="Y1069" i="18"/>
  <c r="Z1069" i="18"/>
  <c r="AA1069" i="18"/>
  <c r="AB1069" i="18"/>
  <c r="AC1069" i="18"/>
  <c r="AD1069" i="18"/>
  <c r="M1070" i="18"/>
  <c r="N1070" i="18"/>
  <c r="O1070" i="18"/>
  <c r="P1070" i="18"/>
  <c r="Q1070" i="18"/>
  <c r="R1070" i="18"/>
  <c r="S1070" i="18"/>
  <c r="T1070" i="18"/>
  <c r="U1070" i="18"/>
  <c r="W1070" i="18"/>
  <c r="X1070" i="18"/>
  <c r="Y1070" i="18"/>
  <c r="Z1070" i="18"/>
  <c r="AA1070" i="18"/>
  <c r="AB1070" i="18"/>
  <c r="AC1070" i="18"/>
  <c r="AD1070" i="18"/>
  <c r="M1071" i="18"/>
  <c r="N1071" i="18"/>
  <c r="O1071" i="18"/>
  <c r="P1071" i="18"/>
  <c r="Q1071" i="18"/>
  <c r="R1071" i="18"/>
  <c r="S1071" i="18"/>
  <c r="T1071" i="18"/>
  <c r="U1071" i="18"/>
  <c r="W1071" i="18"/>
  <c r="X1071" i="18"/>
  <c r="Y1071" i="18"/>
  <c r="Z1071" i="18"/>
  <c r="AA1071" i="18"/>
  <c r="AB1071" i="18"/>
  <c r="AC1071" i="18"/>
  <c r="AD1071" i="18"/>
  <c r="M1072" i="18"/>
  <c r="N1072" i="18"/>
  <c r="O1072" i="18"/>
  <c r="P1072" i="18"/>
  <c r="Q1072" i="18"/>
  <c r="R1072" i="18"/>
  <c r="S1072" i="18"/>
  <c r="T1072" i="18"/>
  <c r="U1072" i="18"/>
  <c r="W1072" i="18"/>
  <c r="X1072" i="18"/>
  <c r="Y1072" i="18"/>
  <c r="Z1072" i="18"/>
  <c r="AA1072" i="18"/>
  <c r="AB1072" i="18"/>
  <c r="AC1072" i="18"/>
  <c r="AD1072" i="18"/>
  <c r="M1073" i="18"/>
  <c r="N1073" i="18"/>
  <c r="O1073" i="18"/>
  <c r="P1073" i="18"/>
  <c r="Q1073" i="18"/>
  <c r="R1073" i="18"/>
  <c r="S1073" i="18"/>
  <c r="T1073" i="18"/>
  <c r="U1073" i="18"/>
  <c r="W1073" i="18"/>
  <c r="X1073" i="18"/>
  <c r="Y1073" i="18"/>
  <c r="Z1073" i="18"/>
  <c r="AA1073" i="18"/>
  <c r="AB1073" i="18"/>
  <c r="AC1073" i="18"/>
  <c r="AD1073" i="18"/>
  <c r="M1074" i="18"/>
  <c r="N1074" i="18"/>
  <c r="O1074" i="18"/>
  <c r="P1074" i="18"/>
  <c r="Q1074" i="18"/>
  <c r="R1074" i="18"/>
  <c r="S1074" i="18"/>
  <c r="T1074" i="18"/>
  <c r="U1074" i="18"/>
  <c r="W1074" i="18"/>
  <c r="X1074" i="18"/>
  <c r="Y1074" i="18"/>
  <c r="Z1074" i="18"/>
  <c r="AA1074" i="18"/>
  <c r="AB1074" i="18"/>
  <c r="AC1074" i="18"/>
  <c r="AD1074" i="18"/>
  <c r="M1075" i="18"/>
  <c r="N1075" i="18"/>
  <c r="O1075" i="18"/>
  <c r="P1075" i="18"/>
  <c r="Q1075" i="18"/>
  <c r="R1075" i="18"/>
  <c r="S1075" i="18"/>
  <c r="T1075" i="18"/>
  <c r="U1075" i="18"/>
  <c r="W1075" i="18"/>
  <c r="X1075" i="18"/>
  <c r="Y1075" i="18"/>
  <c r="Z1075" i="18"/>
  <c r="AA1075" i="18"/>
  <c r="AB1075" i="18"/>
  <c r="AC1075" i="18"/>
  <c r="AD1075" i="18"/>
  <c r="M1076" i="18"/>
  <c r="N1076" i="18"/>
  <c r="O1076" i="18"/>
  <c r="P1076" i="18"/>
  <c r="Q1076" i="18"/>
  <c r="R1076" i="18"/>
  <c r="S1076" i="18"/>
  <c r="T1076" i="18"/>
  <c r="U1076" i="18"/>
  <c r="W1076" i="18"/>
  <c r="X1076" i="18"/>
  <c r="Y1076" i="18"/>
  <c r="Z1076" i="18"/>
  <c r="AA1076" i="18"/>
  <c r="AB1076" i="18"/>
  <c r="AC1076" i="18"/>
  <c r="AD1076" i="18"/>
  <c r="M1077" i="18"/>
  <c r="N1077" i="18"/>
  <c r="O1077" i="18"/>
  <c r="P1077" i="18"/>
  <c r="Q1077" i="18"/>
  <c r="R1077" i="18"/>
  <c r="S1077" i="18"/>
  <c r="T1077" i="18"/>
  <c r="U1077" i="18"/>
  <c r="W1077" i="18"/>
  <c r="X1077" i="18"/>
  <c r="Y1077" i="18"/>
  <c r="Z1077" i="18"/>
  <c r="AA1077" i="18"/>
  <c r="AB1077" i="18"/>
  <c r="AC1077" i="18"/>
  <c r="AD1077" i="18"/>
  <c r="M1078" i="18"/>
  <c r="N1078" i="18"/>
  <c r="O1078" i="18"/>
  <c r="P1078" i="18"/>
  <c r="Q1078" i="18"/>
  <c r="R1078" i="18"/>
  <c r="S1078" i="18"/>
  <c r="T1078" i="18"/>
  <c r="U1078" i="18"/>
  <c r="W1078" i="18"/>
  <c r="X1078" i="18"/>
  <c r="Y1078" i="18"/>
  <c r="Z1078" i="18"/>
  <c r="AA1078" i="18"/>
  <c r="AB1078" i="18"/>
  <c r="AC1078" i="18"/>
  <c r="AD1078" i="18"/>
  <c r="M1079" i="18"/>
  <c r="N1079" i="18"/>
  <c r="O1079" i="18"/>
  <c r="P1079" i="18"/>
  <c r="Q1079" i="18"/>
  <c r="R1079" i="18"/>
  <c r="S1079" i="18"/>
  <c r="T1079" i="18"/>
  <c r="U1079" i="18"/>
  <c r="W1079" i="18"/>
  <c r="X1079" i="18"/>
  <c r="Y1079" i="18"/>
  <c r="Z1079" i="18"/>
  <c r="AA1079" i="18"/>
  <c r="AB1079" i="18"/>
  <c r="AC1079" i="18"/>
  <c r="AD1079" i="18"/>
  <c r="M1080" i="18"/>
  <c r="N1080" i="18"/>
  <c r="O1080" i="18"/>
  <c r="P1080" i="18"/>
  <c r="Q1080" i="18"/>
  <c r="R1080" i="18"/>
  <c r="S1080" i="18"/>
  <c r="T1080" i="18"/>
  <c r="U1080" i="18"/>
  <c r="W1080" i="18"/>
  <c r="X1080" i="18"/>
  <c r="Y1080" i="18"/>
  <c r="Z1080" i="18"/>
  <c r="AA1080" i="18"/>
  <c r="AB1080" i="18"/>
  <c r="AC1080" i="18"/>
  <c r="AD1080" i="18"/>
  <c r="M1081" i="18"/>
  <c r="N1081" i="18"/>
  <c r="O1081" i="18"/>
  <c r="P1081" i="18"/>
  <c r="Q1081" i="18"/>
  <c r="R1081" i="18"/>
  <c r="S1081" i="18"/>
  <c r="T1081" i="18"/>
  <c r="U1081" i="18"/>
  <c r="W1081" i="18"/>
  <c r="X1081" i="18"/>
  <c r="Y1081" i="18"/>
  <c r="Z1081" i="18"/>
  <c r="AA1081" i="18"/>
  <c r="AB1081" i="18"/>
  <c r="AC1081" i="18"/>
  <c r="AD1081" i="18"/>
  <c r="M1082" i="18"/>
  <c r="N1082" i="18"/>
  <c r="O1082" i="18"/>
  <c r="P1082" i="18"/>
  <c r="Q1082" i="18"/>
  <c r="R1082" i="18"/>
  <c r="S1082" i="18"/>
  <c r="T1082" i="18"/>
  <c r="U1082" i="18"/>
  <c r="W1082" i="18"/>
  <c r="X1082" i="18"/>
  <c r="Y1082" i="18"/>
  <c r="Z1082" i="18"/>
  <c r="AA1082" i="18"/>
  <c r="AB1082" i="18"/>
  <c r="AC1082" i="18"/>
  <c r="AD1082" i="18"/>
  <c r="M1083" i="18"/>
  <c r="N1083" i="18"/>
  <c r="O1083" i="18"/>
  <c r="P1083" i="18"/>
  <c r="Q1083" i="18"/>
  <c r="R1083" i="18"/>
  <c r="S1083" i="18"/>
  <c r="T1083" i="18"/>
  <c r="U1083" i="18"/>
  <c r="V1083" i="18"/>
  <c r="W1083" i="18"/>
  <c r="X1083" i="18"/>
  <c r="Y1083" i="18"/>
  <c r="Z1083" i="18"/>
  <c r="AA1083" i="18"/>
  <c r="AB1083" i="18"/>
  <c r="AC1083" i="18"/>
  <c r="AD1083" i="18"/>
  <c r="M1084" i="18"/>
  <c r="N1084" i="18"/>
  <c r="O1084" i="18"/>
  <c r="P1084" i="18"/>
  <c r="Q1084" i="18"/>
  <c r="R1084" i="18"/>
  <c r="S1084" i="18"/>
  <c r="T1084" i="18"/>
  <c r="U1084" i="18"/>
  <c r="V1084" i="18"/>
  <c r="W1084" i="18"/>
  <c r="X1084" i="18"/>
  <c r="Y1084" i="18"/>
  <c r="Z1084" i="18"/>
  <c r="AA1084" i="18"/>
  <c r="AB1084" i="18"/>
  <c r="AC1084" i="18"/>
  <c r="AD1084" i="18"/>
  <c r="M1085" i="18"/>
  <c r="N1085" i="18"/>
  <c r="O1085" i="18"/>
  <c r="P1085" i="18"/>
  <c r="Q1085" i="18"/>
  <c r="R1085" i="18"/>
  <c r="S1085" i="18"/>
  <c r="T1085" i="18"/>
  <c r="U1085" i="18"/>
  <c r="V1085" i="18"/>
  <c r="W1085" i="18"/>
  <c r="X1085" i="18"/>
  <c r="Y1085" i="18"/>
  <c r="Z1085" i="18"/>
  <c r="AA1085" i="18"/>
  <c r="AB1085" i="18"/>
  <c r="AC1085" i="18"/>
  <c r="AD1085" i="18"/>
  <c r="M1086" i="18"/>
  <c r="N1086" i="18"/>
  <c r="O1086" i="18"/>
  <c r="P1086" i="18"/>
  <c r="Q1086" i="18"/>
  <c r="R1086" i="18"/>
  <c r="S1086" i="18"/>
  <c r="T1086" i="18"/>
  <c r="U1086" i="18"/>
  <c r="V1086" i="18"/>
  <c r="W1086" i="18"/>
  <c r="X1086" i="18"/>
  <c r="Y1086" i="18"/>
  <c r="Z1086" i="18"/>
  <c r="AA1086" i="18"/>
  <c r="AB1086" i="18"/>
  <c r="AC1086" i="18"/>
  <c r="AD1086" i="18"/>
  <c r="M1087" i="18"/>
  <c r="N1087" i="18"/>
  <c r="O1087" i="18"/>
  <c r="P1087" i="18"/>
  <c r="Q1087" i="18"/>
  <c r="R1087" i="18"/>
  <c r="S1087" i="18"/>
  <c r="T1087" i="18"/>
  <c r="U1087" i="18"/>
  <c r="W1087" i="18"/>
  <c r="X1087" i="18"/>
  <c r="Y1087" i="18"/>
  <c r="Z1087" i="18"/>
  <c r="AA1087" i="18"/>
  <c r="AB1087" i="18"/>
  <c r="AC1087" i="18"/>
  <c r="AD1087" i="18"/>
  <c r="M1088" i="18"/>
  <c r="N1088" i="18"/>
  <c r="O1088" i="18"/>
  <c r="P1088" i="18"/>
  <c r="Q1088" i="18"/>
  <c r="R1088" i="18"/>
  <c r="S1088" i="18"/>
  <c r="T1088" i="18"/>
  <c r="U1088" i="18"/>
  <c r="W1088" i="18"/>
  <c r="X1088" i="18"/>
  <c r="Y1088" i="18"/>
  <c r="Z1088" i="18"/>
  <c r="AA1088" i="18"/>
  <c r="AB1088" i="18"/>
  <c r="AC1088" i="18"/>
  <c r="AD1088" i="18"/>
  <c r="M1089" i="18"/>
  <c r="N1089" i="18"/>
  <c r="O1089" i="18"/>
  <c r="P1089" i="18"/>
  <c r="Q1089" i="18"/>
  <c r="R1089" i="18"/>
  <c r="S1089" i="18"/>
  <c r="T1089" i="18"/>
  <c r="U1089" i="18"/>
  <c r="W1089" i="18"/>
  <c r="X1089" i="18"/>
  <c r="Y1089" i="18"/>
  <c r="Z1089" i="18"/>
  <c r="AA1089" i="18"/>
  <c r="AB1089" i="18"/>
  <c r="AC1089" i="18"/>
  <c r="AD1089" i="18"/>
  <c r="M1090" i="18"/>
  <c r="N1090" i="18"/>
  <c r="O1090" i="18"/>
  <c r="P1090" i="18"/>
  <c r="Q1090" i="18"/>
  <c r="R1090" i="18"/>
  <c r="S1090" i="18"/>
  <c r="T1090" i="18"/>
  <c r="U1090" i="18"/>
  <c r="W1090" i="18"/>
  <c r="X1090" i="18"/>
  <c r="Y1090" i="18"/>
  <c r="Z1090" i="18"/>
  <c r="AA1090" i="18"/>
  <c r="AB1090" i="18"/>
  <c r="AC1090" i="18"/>
  <c r="AD1090" i="18"/>
  <c r="M1091" i="18"/>
  <c r="N1091" i="18"/>
  <c r="O1091" i="18"/>
  <c r="P1091" i="18"/>
  <c r="Q1091" i="18"/>
  <c r="R1091" i="18"/>
  <c r="S1091" i="18"/>
  <c r="T1091" i="18"/>
  <c r="U1091" i="18"/>
  <c r="W1091" i="18"/>
  <c r="X1091" i="18"/>
  <c r="Y1091" i="18"/>
  <c r="Z1091" i="18"/>
  <c r="AA1091" i="18"/>
  <c r="AB1091" i="18"/>
  <c r="AC1091" i="18"/>
  <c r="AD1091" i="18"/>
  <c r="M1092" i="18"/>
  <c r="N1092" i="18"/>
  <c r="O1092" i="18"/>
  <c r="P1092" i="18"/>
  <c r="Q1092" i="18"/>
  <c r="R1092" i="18"/>
  <c r="S1092" i="18"/>
  <c r="T1092" i="18"/>
  <c r="U1092" i="18"/>
  <c r="W1092" i="18"/>
  <c r="X1092" i="18"/>
  <c r="Y1092" i="18"/>
  <c r="Z1092" i="18"/>
  <c r="AA1092" i="18"/>
  <c r="AB1092" i="18"/>
  <c r="AC1092" i="18"/>
  <c r="AD1092" i="18"/>
  <c r="M1093" i="18"/>
  <c r="N1093" i="18"/>
  <c r="O1093" i="18"/>
  <c r="P1093" i="18"/>
  <c r="Q1093" i="18"/>
  <c r="R1093" i="18"/>
  <c r="S1093" i="18"/>
  <c r="T1093" i="18"/>
  <c r="U1093" i="18"/>
  <c r="W1093" i="18"/>
  <c r="X1093" i="18"/>
  <c r="Y1093" i="18"/>
  <c r="Z1093" i="18"/>
  <c r="AA1093" i="18"/>
  <c r="AB1093" i="18"/>
  <c r="AC1093" i="18"/>
  <c r="AD1093" i="18"/>
  <c r="M1094" i="18"/>
  <c r="N1094" i="18"/>
  <c r="O1094" i="18"/>
  <c r="P1094" i="18"/>
  <c r="Q1094" i="18"/>
  <c r="R1094" i="18"/>
  <c r="S1094" i="18"/>
  <c r="T1094" i="18"/>
  <c r="U1094" i="18"/>
  <c r="W1094" i="18"/>
  <c r="X1094" i="18"/>
  <c r="Y1094" i="18"/>
  <c r="Z1094" i="18"/>
  <c r="AA1094" i="18"/>
  <c r="AB1094" i="18"/>
  <c r="AC1094" i="18"/>
  <c r="AD1094" i="18"/>
  <c r="M1095" i="18"/>
  <c r="N1095" i="18"/>
  <c r="O1095" i="18"/>
  <c r="P1095" i="18"/>
  <c r="Q1095" i="18"/>
  <c r="R1095" i="18"/>
  <c r="S1095" i="18"/>
  <c r="T1095" i="18"/>
  <c r="U1095" i="18"/>
  <c r="W1095" i="18"/>
  <c r="X1095" i="18"/>
  <c r="Y1095" i="18"/>
  <c r="Z1095" i="18"/>
  <c r="AA1095" i="18"/>
  <c r="AB1095" i="18"/>
  <c r="AC1095" i="18"/>
  <c r="AD1095" i="18"/>
  <c r="M1096" i="18"/>
  <c r="N1096" i="18"/>
  <c r="O1096" i="18"/>
  <c r="P1096" i="18"/>
  <c r="Q1096" i="18"/>
  <c r="R1096" i="18"/>
  <c r="S1096" i="18"/>
  <c r="T1096" i="18"/>
  <c r="U1096" i="18"/>
  <c r="W1096" i="18"/>
  <c r="X1096" i="18"/>
  <c r="Y1096" i="18"/>
  <c r="Z1096" i="18"/>
  <c r="AA1096" i="18"/>
  <c r="AB1096" i="18"/>
  <c r="AC1096" i="18"/>
  <c r="AD1096" i="18"/>
  <c r="M1097" i="18"/>
  <c r="N1097" i="18"/>
  <c r="O1097" i="18"/>
  <c r="P1097" i="18"/>
  <c r="Q1097" i="18"/>
  <c r="R1097" i="18"/>
  <c r="S1097" i="18"/>
  <c r="T1097" i="18"/>
  <c r="U1097" i="18"/>
  <c r="W1097" i="18"/>
  <c r="X1097" i="18"/>
  <c r="Y1097" i="18"/>
  <c r="Z1097" i="18"/>
  <c r="AA1097" i="18"/>
  <c r="AB1097" i="18"/>
  <c r="AC1097" i="18"/>
  <c r="AD1097" i="18"/>
  <c r="M1098" i="18"/>
  <c r="N1098" i="18"/>
  <c r="O1098" i="18"/>
  <c r="P1098" i="18"/>
  <c r="Q1098" i="18"/>
  <c r="R1098" i="18"/>
  <c r="S1098" i="18"/>
  <c r="T1098" i="18"/>
  <c r="U1098" i="18"/>
  <c r="W1098" i="18"/>
  <c r="X1098" i="18"/>
  <c r="Y1098" i="18"/>
  <c r="Z1098" i="18"/>
  <c r="AA1098" i="18"/>
  <c r="AB1098" i="18"/>
  <c r="AC1098" i="18"/>
  <c r="AD1098" i="18"/>
  <c r="M1099" i="18"/>
  <c r="N1099" i="18"/>
  <c r="O1099" i="18"/>
  <c r="P1099" i="18"/>
  <c r="Q1099" i="18"/>
  <c r="R1099" i="18"/>
  <c r="S1099" i="18"/>
  <c r="T1099" i="18"/>
  <c r="U1099" i="18"/>
  <c r="W1099" i="18"/>
  <c r="X1099" i="18"/>
  <c r="Y1099" i="18"/>
  <c r="Z1099" i="18"/>
  <c r="AA1099" i="18"/>
  <c r="AB1099" i="18"/>
  <c r="AC1099" i="18"/>
  <c r="AD1099" i="18"/>
  <c r="M1100" i="18"/>
  <c r="N1100" i="18"/>
  <c r="O1100" i="18"/>
  <c r="P1100" i="18"/>
  <c r="Q1100" i="18"/>
  <c r="R1100" i="18"/>
  <c r="S1100" i="18"/>
  <c r="T1100" i="18"/>
  <c r="U1100" i="18"/>
  <c r="W1100" i="18"/>
  <c r="X1100" i="18"/>
  <c r="Y1100" i="18"/>
  <c r="Z1100" i="18"/>
  <c r="AA1100" i="18"/>
  <c r="AB1100" i="18"/>
  <c r="AC1100" i="18"/>
  <c r="AD1100" i="18"/>
  <c r="M1101" i="18"/>
  <c r="N1101" i="18"/>
  <c r="O1101" i="18"/>
  <c r="P1101" i="18"/>
  <c r="Q1101" i="18"/>
  <c r="R1101" i="18"/>
  <c r="S1101" i="18"/>
  <c r="T1101" i="18"/>
  <c r="U1101" i="18"/>
  <c r="V1101" i="18"/>
  <c r="W1101" i="18"/>
  <c r="X1101" i="18"/>
  <c r="Y1101" i="18"/>
  <c r="Z1101" i="18"/>
  <c r="AA1101" i="18"/>
  <c r="AB1101" i="18"/>
  <c r="AC1101" i="18"/>
  <c r="AD1101" i="18"/>
  <c r="M1102" i="18"/>
  <c r="N1102" i="18"/>
  <c r="O1102" i="18"/>
  <c r="P1102" i="18"/>
  <c r="Q1102" i="18"/>
  <c r="R1102" i="18"/>
  <c r="S1102" i="18"/>
  <c r="T1102" i="18"/>
  <c r="U1102" i="18"/>
  <c r="V1102" i="18"/>
  <c r="W1102" i="18"/>
  <c r="X1102" i="18"/>
  <c r="Y1102" i="18"/>
  <c r="Z1102" i="18"/>
  <c r="AA1102" i="18"/>
  <c r="AB1102" i="18"/>
  <c r="AC1102" i="18"/>
  <c r="AD1102" i="18"/>
  <c r="M1103" i="18"/>
  <c r="N1103" i="18"/>
  <c r="O1103" i="18"/>
  <c r="P1103" i="18"/>
  <c r="Q1103" i="18"/>
  <c r="R1103" i="18"/>
  <c r="S1103" i="18"/>
  <c r="T1103" i="18"/>
  <c r="U1103" i="18"/>
  <c r="V1103" i="18"/>
  <c r="W1103" i="18"/>
  <c r="X1103" i="18"/>
  <c r="Y1103" i="18"/>
  <c r="Z1103" i="18"/>
  <c r="AA1103" i="18"/>
  <c r="AB1103" i="18"/>
  <c r="AC1103" i="18"/>
  <c r="AD1103" i="18"/>
  <c r="M1104" i="18"/>
  <c r="N1104" i="18"/>
  <c r="O1104" i="18"/>
  <c r="P1104" i="18"/>
  <c r="Q1104" i="18"/>
  <c r="R1104" i="18"/>
  <c r="S1104" i="18"/>
  <c r="T1104" i="18"/>
  <c r="U1104" i="18"/>
  <c r="V1104" i="18"/>
  <c r="W1104" i="18"/>
  <c r="X1104" i="18"/>
  <c r="Y1104" i="18"/>
  <c r="Z1104" i="18"/>
  <c r="AA1104" i="18"/>
  <c r="AB1104" i="18"/>
  <c r="AC1104" i="18"/>
  <c r="AD1104" i="18"/>
  <c r="M1105" i="18"/>
  <c r="N1105" i="18"/>
  <c r="O1105" i="18"/>
  <c r="P1105" i="18"/>
  <c r="Q1105" i="18"/>
  <c r="R1105" i="18"/>
  <c r="S1105" i="18"/>
  <c r="T1105" i="18"/>
  <c r="U1105" i="18"/>
  <c r="W1105" i="18"/>
  <c r="X1105" i="18"/>
  <c r="Y1105" i="18"/>
  <c r="Z1105" i="18"/>
  <c r="AA1105" i="18"/>
  <c r="AB1105" i="18"/>
  <c r="AC1105" i="18"/>
  <c r="AD1105" i="18"/>
  <c r="M1106" i="18"/>
  <c r="N1106" i="18"/>
  <c r="O1106" i="18"/>
  <c r="P1106" i="18"/>
  <c r="Q1106" i="18"/>
  <c r="R1106" i="18"/>
  <c r="S1106" i="18"/>
  <c r="T1106" i="18"/>
  <c r="U1106" i="18"/>
  <c r="W1106" i="18"/>
  <c r="X1106" i="18"/>
  <c r="Y1106" i="18"/>
  <c r="Z1106" i="18"/>
  <c r="AA1106" i="18"/>
  <c r="AB1106" i="18"/>
  <c r="AC1106" i="18"/>
  <c r="AD1106" i="18"/>
  <c r="M1107" i="18"/>
  <c r="N1107" i="18"/>
  <c r="O1107" i="18"/>
  <c r="P1107" i="18"/>
  <c r="Q1107" i="18"/>
  <c r="R1107" i="18"/>
  <c r="S1107" i="18"/>
  <c r="T1107" i="18"/>
  <c r="U1107" i="18"/>
  <c r="W1107" i="18"/>
  <c r="X1107" i="18"/>
  <c r="Y1107" i="18"/>
  <c r="Z1107" i="18"/>
  <c r="AA1107" i="18"/>
  <c r="AB1107" i="18"/>
  <c r="AC1107" i="18"/>
  <c r="AD1107" i="18"/>
  <c r="M1108" i="18"/>
  <c r="N1108" i="18"/>
  <c r="O1108" i="18"/>
  <c r="P1108" i="18"/>
  <c r="Q1108" i="18"/>
  <c r="R1108" i="18"/>
  <c r="S1108" i="18"/>
  <c r="T1108" i="18"/>
  <c r="U1108" i="18"/>
  <c r="W1108" i="18"/>
  <c r="X1108" i="18"/>
  <c r="Y1108" i="18"/>
  <c r="Z1108" i="18"/>
  <c r="AA1108" i="18"/>
  <c r="AB1108" i="18"/>
  <c r="AC1108" i="18"/>
  <c r="AD1108" i="18"/>
  <c r="M1109" i="18"/>
  <c r="N1109" i="18"/>
  <c r="O1109" i="18"/>
  <c r="P1109" i="18"/>
  <c r="Q1109" i="18"/>
  <c r="R1109" i="18"/>
  <c r="S1109" i="18"/>
  <c r="T1109" i="18"/>
  <c r="U1109" i="18"/>
  <c r="W1109" i="18"/>
  <c r="X1109" i="18"/>
  <c r="Y1109" i="18"/>
  <c r="Z1109" i="18"/>
  <c r="AA1109" i="18"/>
  <c r="AB1109" i="18"/>
  <c r="AC1109" i="18"/>
  <c r="AD1109" i="18"/>
  <c r="M1110" i="18"/>
  <c r="N1110" i="18"/>
  <c r="O1110" i="18"/>
  <c r="P1110" i="18"/>
  <c r="Q1110" i="18"/>
  <c r="R1110" i="18"/>
  <c r="S1110" i="18"/>
  <c r="T1110" i="18"/>
  <c r="U1110" i="18"/>
  <c r="W1110" i="18"/>
  <c r="X1110" i="18"/>
  <c r="Y1110" i="18"/>
  <c r="Z1110" i="18"/>
  <c r="AA1110" i="18"/>
  <c r="AB1110" i="18"/>
  <c r="AC1110" i="18"/>
  <c r="AD1110" i="18"/>
  <c r="M1111" i="18"/>
  <c r="N1111" i="18"/>
  <c r="O1111" i="18"/>
  <c r="P1111" i="18"/>
  <c r="Q1111" i="18"/>
  <c r="R1111" i="18"/>
  <c r="S1111" i="18"/>
  <c r="T1111" i="18"/>
  <c r="U1111" i="18"/>
  <c r="W1111" i="18"/>
  <c r="X1111" i="18"/>
  <c r="Y1111" i="18"/>
  <c r="Z1111" i="18"/>
  <c r="AA1111" i="18"/>
  <c r="AB1111" i="18"/>
  <c r="AC1111" i="18"/>
  <c r="AD1111" i="18"/>
  <c r="M1112" i="18"/>
  <c r="N1112" i="18"/>
  <c r="O1112" i="18"/>
  <c r="P1112" i="18"/>
  <c r="Q1112" i="18"/>
  <c r="R1112" i="18"/>
  <c r="S1112" i="18"/>
  <c r="T1112" i="18"/>
  <c r="U1112" i="18"/>
  <c r="W1112" i="18"/>
  <c r="X1112" i="18"/>
  <c r="Y1112" i="18"/>
  <c r="Z1112" i="18"/>
  <c r="AA1112" i="18"/>
  <c r="AB1112" i="18"/>
  <c r="AC1112" i="18"/>
  <c r="AD1112" i="18"/>
  <c r="M1113" i="18"/>
  <c r="N1113" i="18"/>
  <c r="O1113" i="18"/>
  <c r="P1113" i="18"/>
  <c r="Q1113" i="18"/>
  <c r="R1113" i="18"/>
  <c r="S1113" i="18"/>
  <c r="T1113" i="18"/>
  <c r="U1113" i="18"/>
  <c r="W1113" i="18"/>
  <c r="X1113" i="18"/>
  <c r="Y1113" i="18"/>
  <c r="Z1113" i="18"/>
  <c r="AA1113" i="18"/>
  <c r="AB1113" i="18"/>
  <c r="AC1113" i="18"/>
  <c r="AD1113" i="18"/>
  <c r="M1114" i="18"/>
  <c r="N1114" i="18"/>
  <c r="O1114" i="18"/>
  <c r="P1114" i="18"/>
  <c r="Q1114" i="18"/>
  <c r="R1114" i="18"/>
  <c r="S1114" i="18"/>
  <c r="T1114" i="18"/>
  <c r="U1114" i="18"/>
  <c r="W1114" i="18"/>
  <c r="X1114" i="18"/>
  <c r="Y1114" i="18"/>
  <c r="Z1114" i="18"/>
  <c r="AA1114" i="18"/>
  <c r="AB1114" i="18"/>
  <c r="AC1114" i="18"/>
  <c r="AD1114" i="18"/>
  <c r="M1115" i="18"/>
  <c r="N1115" i="18"/>
  <c r="O1115" i="18"/>
  <c r="P1115" i="18"/>
  <c r="Q1115" i="18"/>
  <c r="R1115" i="18"/>
  <c r="S1115" i="18"/>
  <c r="T1115" i="18"/>
  <c r="U1115" i="18"/>
  <c r="W1115" i="18"/>
  <c r="X1115" i="18"/>
  <c r="Y1115" i="18"/>
  <c r="Z1115" i="18"/>
  <c r="AA1115" i="18"/>
  <c r="AB1115" i="18"/>
  <c r="AC1115" i="18"/>
  <c r="AD1115" i="18"/>
  <c r="M1116" i="18"/>
  <c r="N1116" i="18"/>
  <c r="O1116" i="18"/>
  <c r="P1116" i="18"/>
  <c r="Q1116" i="18"/>
  <c r="R1116" i="18"/>
  <c r="S1116" i="18"/>
  <c r="T1116" i="18"/>
  <c r="U1116" i="18"/>
  <c r="W1116" i="18"/>
  <c r="X1116" i="18"/>
  <c r="Y1116" i="18"/>
  <c r="Z1116" i="18"/>
  <c r="AA1116" i="18"/>
  <c r="AB1116" i="18"/>
  <c r="AC1116" i="18"/>
  <c r="AD1116" i="18"/>
  <c r="M1117" i="18"/>
  <c r="N1117" i="18"/>
  <c r="O1117" i="18"/>
  <c r="P1117" i="18"/>
  <c r="Q1117" i="18"/>
  <c r="R1117" i="18"/>
  <c r="S1117" i="18"/>
  <c r="T1117" i="18"/>
  <c r="U1117" i="18"/>
  <c r="W1117" i="18"/>
  <c r="X1117" i="18"/>
  <c r="Y1117" i="18"/>
  <c r="Z1117" i="18"/>
  <c r="AA1117" i="18"/>
  <c r="AB1117" i="18"/>
  <c r="AC1117" i="18"/>
  <c r="AD1117" i="18"/>
  <c r="M1118" i="18"/>
  <c r="N1118" i="18"/>
  <c r="O1118" i="18"/>
  <c r="P1118" i="18"/>
  <c r="Q1118" i="18"/>
  <c r="R1118" i="18"/>
  <c r="S1118" i="18"/>
  <c r="T1118" i="18"/>
  <c r="U1118" i="18"/>
  <c r="W1118" i="18"/>
  <c r="X1118" i="18"/>
  <c r="Y1118" i="18"/>
  <c r="Z1118" i="18"/>
  <c r="AA1118" i="18"/>
  <c r="AB1118" i="18"/>
  <c r="AC1118" i="18"/>
  <c r="AD1118" i="18"/>
  <c r="M1119" i="18"/>
  <c r="N1119" i="18"/>
  <c r="O1119" i="18"/>
  <c r="P1119" i="18"/>
  <c r="Q1119" i="18"/>
  <c r="R1119" i="18"/>
  <c r="S1119" i="18"/>
  <c r="T1119" i="18"/>
  <c r="U1119" i="18"/>
  <c r="V1119" i="18"/>
  <c r="W1119" i="18"/>
  <c r="X1119" i="18"/>
  <c r="Y1119" i="18"/>
  <c r="Z1119" i="18"/>
  <c r="AA1119" i="18"/>
  <c r="AB1119" i="18"/>
  <c r="AC1119" i="18"/>
  <c r="AD1119" i="18"/>
  <c r="M1120" i="18"/>
  <c r="N1120" i="18"/>
  <c r="O1120" i="18"/>
  <c r="P1120" i="18"/>
  <c r="Q1120" i="18"/>
  <c r="R1120" i="18"/>
  <c r="S1120" i="18"/>
  <c r="T1120" i="18"/>
  <c r="U1120" i="18"/>
  <c r="V1120" i="18"/>
  <c r="W1120" i="18"/>
  <c r="X1120" i="18"/>
  <c r="Y1120" i="18"/>
  <c r="Z1120" i="18"/>
  <c r="AA1120" i="18"/>
  <c r="AB1120" i="18"/>
  <c r="AC1120" i="18"/>
  <c r="AD1120" i="18"/>
  <c r="M1121" i="18"/>
  <c r="N1121" i="18"/>
  <c r="O1121" i="18"/>
  <c r="P1121" i="18"/>
  <c r="Q1121" i="18"/>
  <c r="R1121" i="18"/>
  <c r="S1121" i="18"/>
  <c r="T1121" i="18"/>
  <c r="U1121" i="18"/>
  <c r="V1121" i="18"/>
  <c r="W1121" i="18"/>
  <c r="X1121" i="18"/>
  <c r="Y1121" i="18"/>
  <c r="Z1121" i="18"/>
  <c r="AA1121" i="18"/>
  <c r="AB1121" i="18"/>
  <c r="AC1121" i="18"/>
  <c r="AD1121" i="18"/>
  <c r="M1122" i="18"/>
  <c r="N1122" i="18"/>
  <c r="O1122" i="18"/>
  <c r="P1122" i="18"/>
  <c r="Q1122" i="18"/>
  <c r="R1122" i="18"/>
  <c r="S1122" i="18"/>
  <c r="T1122" i="18"/>
  <c r="U1122" i="18"/>
  <c r="V1122" i="18"/>
  <c r="W1122" i="18"/>
  <c r="X1122" i="18"/>
  <c r="Y1122" i="18"/>
  <c r="Z1122" i="18"/>
  <c r="AA1122" i="18"/>
  <c r="AB1122" i="18"/>
  <c r="AC1122" i="18"/>
  <c r="AD1122" i="18"/>
  <c r="M1123" i="18"/>
  <c r="N1123" i="18"/>
  <c r="O1123" i="18"/>
  <c r="P1123" i="18"/>
  <c r="Q1123" i="18"/>
  <c r="R1123" i="18"/>
  <c r="S1123" i="18"/>
  <c r="T1123" i="18"/>
  <c r="U1123" i="18"/>
  <c r="W1123" i="18"/>
  <c r="X1123" i="18"/>
  <c r="Y1123" i="18"/>
  <c r="Z1123" i="18"/>
  <c r="AA1123" i="18"/>
  <c r="AB1123" i="18"/>
  <c r="AC1123" i="18"/>
  <c r="AD1123" i="18"/>
  <c r="M1124" i="18"/>
  <c r="N1124" i="18"/>
  <c r="O1124" i="18"/>
  <c r="P1124" i="18"/>
  <c r="Q1124" i="18"/>
  <c r="R1124" i="18"/>
  <c r="S1124" i="18"/>
  <c r="T1124" i="18"/>
  <c r="U1124" i="18"/>
  <c r="W1124" i="18"/>
  <c r="X1124" i="18"/>
  <c r="Y1124" i="18"/>
  <c r="Z1124" i="18"/>
  <c r="AA1124" i="18"/>
  <c r="AB1124" i="18"/>
  <c r="AC1124" i="18"/>
  <c r="AD1124" i="18"/>
  <c r="M1125" i="18"/>
  <c r="N1125" i="18"/>
  <c r="O1125" i="18"/>
  <c r="P1125" i="18"/>
  <c r="Q1125" i="18"/>
  <c r="R1125" i="18"/>
  <c r="S1125" i="18"/>
  <c r="T1125" i="18"/>
  <c r="U1125" i="18"/>
  <c r="W1125" i="18"/>
  <c r="X1125" i="18"/>
  <c r="Y1125" i="18"/>
  <c r="Z1125" i="18"/>
  <c r="AA1125" i="18"/>
  <c r="AB1125" i="18"/>
  <c r="AC1125" i="18"/>
  <c r="AD1125" i="18"/>
  <c r="M1126" i="18"/>
  <c r="N1126" i="18"/>
  <c r="O1126" i="18"/>
  <c r="P1126" i="18"/>
  <c r="Q1126" i="18"/>
  <c r="R1126" i="18"/>
  <c r="S1126" i="18"/>
  <c r="T1126" i="18"/>
  <c r="U1126" i="18"/>
  <c r="W1126" i="18"/>
  <c r="X1126" i="18"/>
  <c r="Y1126" i="18"/>
  <c r="Z1126" i="18"/>
  <c r="AA1126" i="18"/>
  <c r="AB1126" i="18"/>
  <c r="AC1126" i="18"/>
  <c r="AD1126" i="18"/>
  <c r="M1127" i="18"/>
  <c r="N1127" i="18"/>
  <c r="O1127" i="18"/>
  <c r="P1127" i="18"/>
  <c r="Q1127" i="18"/>
  <c r="R1127" i="18"/>
  <c r="S1127" i="18"/>
  <c r="T1127" i="18"/>
  <c r="U1127" i="18"/>
  <c r="W1127" i="18"/>
  <c r="X1127" i="18"/>
  <c r="Y1127" i="18"/>
  <c r="Z1127" i="18"/>
  <c r="AA1127" i="18"/>
  <c r="AB1127" i="18"/>
  <c r="AC1127" i="18"/>
  <c r="AD1127" i="18"/>
  <c r="M1128" i="18"/>
  <c r="N1128" i="18"/>
  <c r="O1128" i="18"/>
  <c r="P1128" i="18"/>
  <c r="Q1128" i="18"/>
  <c r="R1128" i="18"/>
  <c r="S1128" i="18"/>
  <c r="T1128" i="18"/>
  <c r="U1128" i="18"/>
  <c r="W1128" i="18"/>
  <c r="X1128" i="18"/>
  <c r="Y1128" i="18"/>
  <c r="Z1128" i="18"/>
  <c r="AA1128" i="18"/>
  <c r="AB1128" i="18"/>
  <c r="AC1128" i="18"/>
  <c r="AD1128" i="18"/>
  <c r="M1129" i="18"/>
  <c r="N1129" i="18"/>
  <c r="O1129" i="18"/>
  <c r="P1129" i="18"/>
  <c r="Q1129" i="18"/>
  <c r="R1129" i="18"/>
  <c r="S1129" i="18"/>
  <c r="T1129" i="18"/>
  <c r="U1129" i="18"/>
  <c r="W1129" i="18"/>
  <c r="X1129" i="18"/>
  <c r="Y1129" i="18"/>
  <c r="Z1129" i="18"/>
  <c r="AA1129" i="18"/>
  <c r="AB1129" i="18"/>
  <c r="AC1129" i="18"/>
  <c r="AD1129" i="18"/>
  <c r="M1130" i="18"/>
  <c r="N1130" i="18"/>
  <c r="O1130" i="18"/>
  <c r="P1130" i="18"/>
  <c r="Q1130" i="18"/>
  <c r="R1130" i="18"/>
  <c r="S1130" i="18"/>
  <c r="T1130" i="18"/>
  <c r="U1130" i="18"/>
  <c r="W1130" i="18"/>
  <c r="X1130" i="18"/>
  <c r="Y1130" i="18"/>
  <c r="Z1130" i="18"/>
  <c r="AA1130" i="18"/>
  <c r="AB1130" i="18"/>
  <c r="AC1130" i="18"/>
  <c r="AD1130" i="18"/>
  <c r="M1131" i="18"/>
  <c r="N1131" i="18"/>
  <c r="O1131" i="18"/>
  <c r="P1131" i="18"/>
  <c r="Q1131" i="18"/>
  <c r="R1131" i="18"/>
  <c r="S1131" i="18"/>
  <c r="T1131" i="18"/>
  <c r="U1131" i="18"/>
  <c r="W1131" i="18"/>
  <c r="X1131" i="18"/>
  <c r="Y1131" i="18"/>
  <c r="Z1131" i="18"/>
  <c r="AA1131" i="18"/>
  <c r="AB1131" i="18"/>
  <c r="AC1131" i="18"/>
  <c r="AD1131" i="18"/>
  <c r="M1132" i="18"/>
  <c r="N1132" i="18"/>
  <c r="O1132" i="18"/>
  <c r="P1132" i="18"/>
  <c r="Q1132" i="18"/>
  <c r="R1132" i="18"/>
  <c r="S1132" i="18"/>
  <c r="T1132" i="18"/>
  <c r="U1132" i="18"/>
  <c r="W1132" i="18"/>
  <c r="X1132" i="18"/>
  <c r="Y1132" i="18"/>
  <c r="Z1132" i="18"/>
  <c r="AA1132" i="18"/>
  <c r="AB1132" i="18"/>
  <c r="AC1132" i="18"/>
  <c r="AD1132" i="18"/>
  <c r="M1133" i="18"/>
  <c r="N1133" i="18"/>
  <c r="O1133" i="18"/>
  <c r="P1133" i="18"/>
  <c r="Q1133" i="18"/>
  <c r="R1133" i="18"/>
  <c r="S1133" i="18"/>
  <c r="T1133" i="18"/>
  <c r="U1133" i="18"/>
  <c r="W1133" i="18"/>
  <c r="X1133" i="18"/>
  <c r="Y1133" i="18"/>
  <c r="Z1133" i="18"/>
  <c r="AA1133" i="18"/>
  <c r="AB1133" i="18"/>
  <c r="AC1133" i="18"/>
  <c r="AD1133" i="18"/>
  <c r="M1134" i="18"/>
  <c r="N1134" i="18"/>
  <c r="O1134" i="18"/>
  <c r="P1134" i="18"/>
  <c r="Q1134" i="18"/>
  <c r="R1134" i="18"/>
  <c r="S1134" i="18"/>
  <c r="T1134" i="18"/>
  <c r="U1134" i="18"/>
  <c r="W1134" i="18"/>
  <c r="X1134" i="18"/>
  <c r="Y1134" i="18"/>
  <c r="Z1134" i="18"/>
  <c r="AA1134" i="18"/>
  <c r="AB1134" i="18"/>
  <c r="AC1134" i="18"/>
  <c r="AD1134" i="18"/>
  <c r="M1135" i="18"/>
  <c r="N1135" i="18"/>
  <c r="O1135" i="18"/>
  <c r="P1135" i="18"/>
  <c r="Q1135" i="18"/>
  <c r="R1135" i="18"/>
  <c r="S1135" i="18"/>
  <c r="T1135" i="18"/>
  <c r="U1135" i="18"/>
  <c r="W1135" i="18"/>
  <c r="X1135" i="18"/>
  <c r="Y1135" i="18"/>
  <c r="Z1135" i="18"/>
  <c r="AA1135" i="18"/>
  <c r="AB1135" i="18"/>
  <c r="AC1135" i="18"/>
  <c r="AD1135" i="18"/>
  <c r="M1136" i="18"/>
  <c r="N1136" i="18"/>
  <c r="O1136" i="18"/>
  <c r="P1136" i="18"/>
  <c r="Q1136" i="18"/>
  <c r="R1136" i="18"/>
  <c r="S1136" i="18"/>
  <c r="T1136" i="18"/>
  <c r="U1136" i="18"/>
  <c r="W1136" i="18"/>
  <c r="X1136" i="18"/>
  <c r="Y1136" i="18"/>
  <c r="Z1136" i="18"/>
  <c r="AA1136" i="18"/>
  <c r="AB1136" i="18"/>
  <c r="AC1136" i="18"/>
  <c r="AD1136" i="18"/>
  <c r="M1137" i="18"/>
  <c r="N1137" i="18"/>
  <c r="O1137" i="18"/>
  <c r="P1137" i="18"/>
  <c r="Q1137" i="18"/>
  <c r="R1137" i="18"/>
  <c r="S1137" i="18"/>
  <c r="T1137" i="18"/>
  <c r="U1137" i="18"/>
  <c r="V1137" i="18"/>
  <c r="W1137" i="18"/>
  <c r="X1137" i="18"/>
  <c r="Y1137" i="18"/>
  <c r="Z1137" i="18"/>
  <c r="AA1137" i="18"/>
  <c r="AB1137" i="18"/>
  <c r="AC1137" i="18"/>
  <c r="AD1137" i="18"/>
  <c r="M1138" i="18"/>
  <c r="N1138" i="18"/>
  <c r="O1138" i="18"/>
  <c r="P1138" i="18"/>
  <c r="Q1138" i="18"/>
  <c r="R1138" i="18"/>
  <c r="S1138" i="18"/>
  <c r="T1138" i="18"/>
  <c r="U1138" i="18"/>
  <c r="V1138" i="18"/>
  <c r="W1138" i="18"/>
  <c r="X1138" i="18"/>
  <c r="Y1138" i="18"/>
  <c r="Z1138" i="18"/>
  <c r="AA1138" i="18"/>
  <c r="AB1138" i="18"/>
  <c r="AC1138" i="18"/>
  <c r="AD1138" i="18"/>
  <c r="M1139" i="18"/>
  <c r="N1139" i="18"/>
  <c r="O1139" i="18"/>
  <c r="P1139" i="18"/>
  <c r="Q1139" i="18"/>
  <c r="R1139" i="18"/>
  <c r="S1139" i="18"/>
  <c r="T1139" i="18"/>
  <c r="U1139" i="18"/>
  <c r="V1139" i="18"/>
  <c r="W1139" i="18"/>
  <c r="X1139" i="18"/>
  <c r="Y1139" i="18"/>
  <c r="Z1139" i="18"/>
  <c r="AA1139" i="18"/>
  <c r="AB1139" i="18"/>
  <c r="AC1139" i="18"/>
  <c r="AD1139" i="18"/>
  <c r="M1140" i="18"/>
  <c r="N1140" i="18"/>
  <c r="O1140" i="18"/>
  <c r="P1140" i="18"/>
  <c r="Q1140" i="18"/>
  <c r="R1140" i="18"/>
  <c r="S1140" i="18"/>
  <c r="T1140" i="18"/>
  <c r="U1140" i="18"/>
  <c r="V1140" i="18"/>
  <c r="W1140" i="18"/>
  <c r="X1140" i="18"/>
  <c r="Y1140" i="18"/>
  <c r="Z1140" i="18"/>
  <c r="AA1140" i="18"/>
  <c r="AB1140" i="18"/>
  <c r="AC1140" i="18"/>
  <c r="AD1140" i="18"/>
  <c r="M1141" i="18"/>
  <c r="N1141" i="18"/>
  <c r="O1141" i="18"/>
  <c r="P1141" i="18"/>
  <c r="Q1141" i="18"/>
  <c r="R1141" i="18"/>
  <c r="S1141" i="18"/>
  <c r="T1141" i="18"/>
  <c r="U1141" i="18"/>
  <c r="W1141" i="18"/>
  <c r="X1141" i="18"/>
  <c r="Y1141" i="18"/>
  <c r="Z1141" i="18"/>
  <c r="AA1141" i="18"/>
  <c r="AB1141" i="18"/>
  <c r="AC1141" i="18"/>
  <c r="AD1141" i="18"/>
  <c r="M1142" i="18"/>
  <c r="N1142" i="18"/>
  <c r="O1142" i="18"/>
  <c r="P1142" i="18"/>
  <c r="Q1142" i="18"/>
  <c r="R1142" i="18"/>
  <c r="S1142" i="18"/>
  <c r="T1142" i="18"/>
  <c r="U1142" i="18"/>
  <c r="W1142" i="18"/>
  <c r="X1142" i="18"/>
  <c r="Y1142" i="18"/>
  <c r="Z1142" i="18"/>
  <c r="AA1142" i="18"/>
  <c r="AB1142" i="18"/>
  <c r="AC1142" i="18"/>
  <c r="AD1142" i="18"/>
  <c r="M1143" i="18"/>
  <c r="N1143" i="18"/>
  <c r="O1143" i="18"/>
  <c r="P1143" i="18"/>
  <c r="Q1143" i="18"/>
  <c r="R1143" i="18"/>
  <c r="S1143" i="18"/>
  <c r="T1143" i="18"/>
  <c r="U1143" i="18"/>
  <c r="W1143" i="18"/>
  <c r="X1143" i="18"/>
  <c r="Y1143" i="18"/>
  <c r="Z1143" i="18"/>
  <c r="AA1143" i="18"/>
  <c r="AB1143" i="18"/>
  <c r="AC1143" i="18"/>
  <c r="AD1143" i="18"/>
  <c r="M1144" i="18"/>
  <c r="N1144" i="18"/>
  <c r="O1144" i="18"/>
  <c r="P1144" i="18"/>
  <c r="Q1144" i="18"/>
  <c r="R1144" i="18"/>
  <c r="S1144" i="18"/>
  <c r="T1144" i="18"/>
  <c r="U1144" i="18"/>
  <c r="W1144" i="18"/>
  <c r="X1144" i="18"/>
  <c r="Y1144" i="18"/>
  <c r="Z1144" i="18"/>
  <c r="AA1144" i="18"/>
  <c r="AB1144" i="18"/>
  <c r="AC1144" i="18"/>
  <c r="AD1144" i="18"/>
  <c r="M1145" i="18"/>
  <c r="N1145" i="18"/>
  <c r="O1145" i="18"/>
  <c r="P1145" i="18"/>
  <c r="Q1145" i="18"/>
  <c r="R1145" i="18"/>
  <c r="S1145" i="18"/>
  <c r="T1145" i="18"/>
  <c r="U1145" i="18"/>
  <c r="W1145" i="18"/>
  <c r="X1145" i="18"/>
  <c r="Y1145" i="18"/>
  <c r="Z1145" i="18"/>
  <c r="AA1145" i="18"/>
  <c r="AB1145" i="18"/>
  <c r="AC1145" i="18"/>
  <c r="AD1145" i="18"/>
  <c r="M1146" i="18"/>
  <c r="N1146" i="18"/>
  <c r="O1146" i="18"/>
  <c r="P1146" i="18"/>
  <c r="Q1146" i="18"/>
  <c r="R1146" i="18"/>
  <c r="S1146" i="18"/>
  <c r="T1146" i="18"/>
  <c r="U1146" i="18"/>
  <c r="W1146" i="18"/>
  <c r="X1146" i="18"/>
  <c r="Y1146" i="18"/>
  <c r="Z1146" i="18"/>
  <c r="AA1146" i="18"/>
  <c r="AB1146" i="18"/>
  <c r="AC1146" i="18"/>
  <c r="AD1146" i="18"/>
  <c r="M1147" i="18"/>
  <c r="N1147" i="18"/>
  <c r="O1147" i="18"/>
  <c r="P1147" i="18"/>
  <c r="Q1147" i="18"/>
  <c r="R1147" i="18"/>
  <c r="S1147" i="18"/>
  <c r="T1147" i="18"/>
  <c r="U1147" i="18"/>
  <c r="W1147" i="18"/>
  <c r="X1147" i="18"/>
  <c r="Y1147" i="18"/>
  <c r="Z1147" i="18"/>
  <c r="AA1147" i="18"/>
  <c r="AB1147" i="18"/>
  <c r="AC1147" i="18"/>
  <c r="AD1147" i="18"/>
  <c r="M1148" i="18"/>
  <c r="N1148" i="18"/>
  <c r="O1148" i="18"/>
  <c r="P1148" i="18"/>
  <c r="Q1148" i="18"/>
  <c r="R1148" i="18"/>
  <c r="S1148" i="18"/>
  <c r="T1148" i="18"/>
  <c r="U1148" i="18"/>
  <c r="W1148" i="18"/>
  <c r="X1148" i="18"/>
  <c r="Y1148" i="18"/>
  <c r="Z1148" i="18"/>
  <c r="AA1148" i="18"/>
  <c r="AB1148" i="18"/>
  <c r="AC1148" i="18"/>
  <c r="AD1148" i="18"/>
  <c r="M1149" i="18"/>
  <c r="N1149" i="18"/>
  <c r="O1149" i="18"/>
  <c r="P1149" i="18"/>
  <c r="Q1149" i="18"/>
  <c r="R1149" i="18"/>
  <c r="S1149" i="18"/>
  <c r="T1149" i="18"/>
  <c r="U1149" i="18"/>
  <c r="W1149" i="18"/>
  <c r="X1149" i="18"/>
  <c r="Y1149" i="18"/>
  <c r="Z1149" i="18"/>
  <c r="AA1149" i="18"/>
  <c r="AB1149" i="18"/>
  <c r="AC1149" i="18"/>
  <c r="AD1149" i="18"/>
  <c r="M1150" i="18"/>
  <c r="N1150" i="18"/>
  <c r="O1150" i="18"/>
  <c r="P1150" i="18"/>
  <c r="Q1150" i="18"/>
  <c r="R1150" i="18"/>
  <c r="S1150" i="18"/>
  <c r="T1150" i="18"/>
  <c r="U1150" i="18"/>
  <c r="W1150" i="18"/>
  <c r="X1150" i="18"/>
  <c r="Y1150" i="18"/>
  <c r="Z1150" i="18"/>
  <c r="AA1150" i="18"/>
  <c r="AB1150" i="18"/>
  <c r="AC1150" i="18"/>
  <c r="AD1150" i="18"/>
  <c r="M1151" i="18"/>
  <c r="N1151" i="18"/>
  <c r="O1151" i="18"/>
  <c r="P1151" i="18"/>
  <c r="Q1151" i="18"/>
  <c r="R1151" i="18"/>
  <c r="S1151" i="18"/>
  <c r="T1151" i="18"/>
  <c r="U1151" i="18"/>
  <c r="W1151" i="18"/>
  <c r="X1151" i="18"/>
  <c r="Y1151" i="18"/>
  <c r="Z1151" i="18"/>
  <c r="AA1151" i="18"/>
  <c r="AB1151" i="18"/>
  <c r="AC1151" i="18"/>
  <c r="AD1151" i="18"/>
  <c r="M1152" i="18"/>
  <c r="N1152" i="18"/>
  <c r="O1152" i="18"/>
  <c r="P1152" i="18"/>
  <c r="Q1152" i="18"/>
  <c r="R1152" i="18"/>
  <c r="S1152" i="18"/>
  <c r="T1152" i="18"/>
  <c r="U1152" i="18"/>
  <c r="W1152" i="18"/>
  <c r="X1152" i="18"/>
  <c r="Y1152" i="18"/>
  <c r="Z1152" i="18"/>
  <c r="AA1152" i="18"/>
  <c r="AB1152" i="18"/>
  <c r="AC1152" i="18"/>
  <c r="AD1152" i="18"/>
  <c r="M1153" i="18"/>
  <c r="N1153" i="18"/>
  <c r="O1153" i="18"/>
  <c r="P1153" i="18"/>
  <c r="Q1153" i="18"/>
  <c r="R1153" i="18"/>
  <c r="S1153" i="18"/>
  <c r="T1153" i="18"/>
  <c r="U1153" i="18"/>
  <c r="W1153" i="18"/>
  <c r="X1153" i="18"/>
  <c r="Y1153" i="18"/>
  <c r="Z1153" i="18"/>
  <c r="AA1153" i="18"/>
  <c r="AB1153" i="18"/>
  <c r="AC1153" i="18"/>
  <c r="AD1153" i="18"/>
  <c r="M1154" i="18"/>
  <c r="N1154" i="18"/>
  <c r="O1154" i="18"/>
  <c r="P1154" i="18"/>
  <c r="Q1154" i="18"/>
  <c r="R1154" i="18"/>
  <c r="S1154" i="18"/>
  <c r="T1154" i="18"/>
  <c r="U1154" i="18"/>
  <c r="W1154" i="18"/>
  <c r="X1154" i="18"/>
  <c r="Y1154" i="18"/>
  <c r="Z1154" i="18"/>
  <c r="AA1154" i="18"/>
  <c r="AB1154" i="18"/>
  <c r="AC1154" i="18"/>
  <c r="AD1154" i="18"/>
  <c r="M1155" i="18"/>
  <c r="N1155" i="18"/>
  <c r="O1155" i="18"/>
  <c r="P1155" i="18"/>
  <c r="Q1155" i="18"/>
  <c r="R1155" i="18"/>
  <c r="S1155" i="18"/>
  <c r="T1155" i="18"/>
  <c r="U1155" i="18"/>
  <c r="V1155" i="18"/>
  <c r="W1155" i="18"/>
  <c r="X1155" i="18"/>
  <c r="Y1155" i="18"/>
  <c r="Z1155" i="18"/>
  <c r="AA1155" i="18"/>
  <c r="AB1155" i="18"/>
  <c r="AC1155" i="18"/>
  <c r="AD1155" i="18"/>
  <c r="M1156" i="18"/>
  <c r="N1156" i="18"/>
  <c r="O1156" i="18"/>
  <c r="P1156" i="18"/>
  <c r="Q1156" i="18"/>
  <c r="R1156" i="18"/>
  <c r="S1156" i="18"/>
  <c r="T1156" i="18"/>
  <c r="U1156" i="18"/>
  <c r="V1156" i="18"/>
  <c r="W1156" i="18"/>
  <c r="X1156" i="18"/>
  <c r="Y1156" i="18"/>
  <c r="Z1156" i="18"/>
  <c r="AA1156" i="18"/>
  <c r="AB1156" i="18"/>
  <c r="AC1156" i="18"/>
  <c r="AD1156" i="18"/>
  <c r="M1157" i="18"/>
  <c r="N1157" i="18"/>
  <c r="O1157" i="18"/>
  <c r="P1157" i="18"/>
  <c r="Q1157" i="18"/>
  <c r="R1157" i="18"/>
  <c r="S1157" i="18"/>
  <c r="T1157" i="18"/>
  <c r="U1157" i="18"/>
  <c r="V1157" i="18"/>
  <c r="W1157" i="18"/>
  <c r="X1157" i="18"/>
  <c r="Y1157" i="18"/>
  <c r="Z1157" i="18"/>
  <c r="AA1157" i="18"/>
  <c r="AB1157" i="18"/>
  <c r="AC1157" i="18"/>
  <c r="AD1157" i="18"/>
  <c r="M1158" i="18"/>
  <c r="N1158" i="18"/>
  <c r="O1158" i="18"/>
  <c r="P1158" i="18"/>
  <c r="Q1158" i="18"/>
  <c r="R1158" i="18"/>
  <c r="S1158" i="18"/>
  <c r="T1158" i="18"/>
  <c r="U1158" i="18"/>
  <c r="V1158" i="18"/>
  <c r="W1158" i="18"/>
  <c r="X1158" i="18"/>
  <c r="Y1158" i="18"/>
  <c r="Z1158" i="18"/>
  <c r="AA1158" i="18"/>
  <c r="AB1158" i="18"/>
  <c r="AC1158" i="18"/>
  <c r="AD1158" i="18"/>
  <c r="M1159" i="18"/>
  <c r="N1159" i="18"/>
  <c r="O1159" i="18"/>
  <c r="P1159" i="18"/>
  <c r="Q1159" i="18"/>
  <c r="R1159" i="18"/>
  <c r="S1159" i="18"/>
  <c r="T1159" i="18"/>
  <c r="U1159" i="18"/>
  <c r="W1159" i="18"/>
  <c r="X1159" i="18"/>
  <c r="Y1159" i="18"/>
  <c r="Z1159" i="18"/>
  <c r="AA1159" i="18"/>
  <c r="AB1159" i="18"/>
  <c r="AC1159" i="18"/>
  <c r="AD1159" i="18"/>
  <c r="M1160" i="18"/>
  <c r="N1160" i="18"/>
  <c r="O1160" i="18"/>
  <c r="P1160" i="18"/>
  <c r="Q1160" i="18"/>
  <c r="R1160" i="18"/>
  <c r="S1160" i="18"/>
  <c r="T1160" i="18"/>
  <c r="U1160" i="18"/>
  <c r="W1160" i="18"/>
  <c r="X1160" i="18"/>
  <c r="Y1160" i="18"/>
  <c r="Z1160" i="18"/>
  <c r="AA1160" i="18"/>
  <c r="AB1160" i="18"/>
  <c r="AC1160" i="18"/>
  <c r="AD1160" i="18"/>
  <c r="M1161" i="18"/>
  <c r="N1161" i="18"/>
  <c r="O1161" i="18"/>
  <c r="P1161" i="18"/>
  <c r="Q1161" i="18"/>
  <c r="R1161" i="18"/>
  <c r="S1161" i="18"/>
  <c r="T1161" i="18"/>
  <c r="U1161" i="18"/>
  <c r="W1161" i="18"/>
  <c r="X1161" i="18"/>
  <c r="Y1161" i="18"/>
  <c r="Z1161" i="18"/>
  <c r="AA1161" i="18"/>
  <c r="AB1161" i="18"/>
  <c r="AC1161" i="18"/>
  <c r="AD1161" i="18"/>
  <c r="M1162" i="18"/>
  <c r="N1162" i="18"/>
  <c r="O1162" i="18"/>
  <c r="P1162" i="18"/>
  <c r="Q1162" i="18"/>
  <c r="R1162" i="18"/>
  <c r="S1162" i="18"/>
  <c r="T1162" i="18"/>
  <c r="U1162" i="18"/>
  <c r="W1162" i="18"/>
  <c r="X1162" i="18"/>
  <c r="Y1162" i="18"/>
  <c r="Z1162" i="18"/>
  <c r="AA1162" i="18"/>
  <c r="AB1162" i="18"/>
  <c r="AC1162" i="18"/>
  <c r="AD1162" i="18"/>
  <c r="M1163" i="18"/>
  <c r="N1163" i="18"/>
  <c r="O1163" i="18"/>
  <c r="P1163" i="18"/>
  <c r="Q1163" i="18"/>
  <c r="R1163" i="18"/>
  <c r="S1163" i="18"/>
  <c r="T1163" i="18"/>
  <c r="U1163" i="18"/>
  <c r="W1163" i="18"/>
  <c r="X1163" i="18"/>
  <c r="Y1163" i="18"/>
  <c r="Z1163" i="18"/>
  <c r="AA1163" i="18"/>
  <c r="AB1163" i="18"/>
  <c r="AC1163" i="18"/>
  <c r="AD1163" i="18"/>
  <c r="M1164" i="18"/>
  <c r="N1164" i="18"/>
  <c r="O1164" i="18"/>
  <c r="P1164" i="18"/>
  <c r="Q1164" i="18"/>
  <c r="R1164" i="18"/>
  <c r="S1164" i="18"/>
  <c r="T1164" i="18"/>
  <c r="U1164" i="18"/>
  <c r="W1164" i="18"/>
  <c r="X1164" i="18"/>
  <c r="Y1164" i="18"/>
  <c r="Z1164" i="18"/>
  <c r="AA1164" i="18"/>
  <c r="AB1164" i="18"/>
  <c r="AC1164" i="18"/>
  <c r="AD1164" i="18"/>
  <c r="M1165" i="18"/>
  <c r="N1165" i="18"/>
  <c r="O1165" i="18"/>
  <c r="P1165" i="18"/>
  <c r="Q1165" i="18"/>
  <c r="R1165" i="18"/>
  <c r="S1165" i="18"/>
  <c r="T1165" i="18"/>
  <c r="U1165" i="18"/>
  <c r="W1165" i="18"/>
  <c r="X1165" i="18"/>
  <c r="Y1165" i="18"/>
  <c r="Z1165" i="18"/>
  <c r="AA1165" i="18"/>
  <c r="AB1165" i="18"/>
  <c r="AC1165" i="18"/>
  <c r="AD1165" i="18"/>
  <c r="M1166" i="18"/>
  <c r="N1166" i="18"/>
  <c r="O1166" i="18"/>
  <c r="P1166" i="18"/>
  <c r="Q1166" i="18"/>
  <c r="R1166" i="18"/>
  <c r="S1166" i="18"/>
  <c r="T1166" i="18"/>
  <c r="U1166" i="18"/>
  <c r="W1166" i="18"/>
  <c r="X1166" i="18"/>
  <c r="Y1166" i="18"/>
  <c r="Z1166" i="18"/>
  <c r="AA1166" i="18"/>
  <c r="AB1166" i="18"/>
  <c r="AC1166" i="18"/>
  <c r="AD1166" i="18"/>
  <c r="M1167" i="18"/>
  <c r="N1167" i="18"/>
  <c r="O1167" i="18"/>
  <c r="P1167" i="18"/>
  <c r="Q1167" i="18"/>
  <c r="R1167" i="18"/>
  <c r="S1167" i="18"/>
  <c r="T1167" i="18"/>
  <c r="U1167" i="18"/>
  <c r="W1167" i="18"/>
  <c r="X1167" i="18"/>
  <c r="Y1167" i="18"/>
  <c r="Z1167" i="18"/>
  <c r="AA1167" i="18"/>
  <c r="AB1167" i="18"/>
  <c r="AC1167" i="18"/>
  <c r="AD1167" i="18"/>
  <c r="M1168" i="18"/>
  <c r="N1168" i="18"/>
  <c r="O1168" i="18"/>
  <c r="P1168" i="18"/>
  <c r="Q1168" i="18"/>
  <c r="R1168" i="18"/>
  <c r="S1168" i="18"/>
  <c r="T1168" i="18"/>
  <c r="U1168" i="18"/>
  <c r="W1168" i="18"/>
  <c r="X1168" i="18"/>
  <c r="Y1168" i="18"/>
  <c r="Z1168" i="18"/>
  <c r="AA1168" i="18"/>
  <c r="AB1168" i="18"/>
  <c r="AC1168" i="18"/>
  <c r="AD1168" i="18"/>
  <c r="M1169" i="18"/>
  <c r="N1169" i="18"/>
  <c r="O1169" i="18"/>
  <c r="P1169" i="18"/>
  <c r="Q1169" i="18"/>
  <c r="R1169" i="18"/>
  <c r="S1169" i="18"/>
  <c r="T1169" i="18"/>
  <c r="U1169" i="18"/>
  <c r="W1169" i="18"/>
  <c r="X1169" i="18"/>
  <c r="Y1169" i="18"/>
  <c r="Z1169" i="18"/>
  <c r="AA1169" i="18"/>
  <c r="AB1169" i="18"/>
  <c r="AC1169" i="18"/>
  <c r="AD1169" i="18"/>
  <c r="M1170" i="18"/>
  <c r="N1170" i="18"/>
  <c r="O1170" i="18"/>
  <c r="P1170" i="18"/>
  <c r="Q1170" i="18"/>
  <c r="R1170" i="18"/>
  <c r="S1170" i="18"/>
  <c r="T1170" i="18"/>
  <c r="U1170" i="18"/>
  <c r="W1170" i="18"/>
  <c r="X1170" i="18"/>
  <c r="Y1170" i="18"/>
  <c r="Z1170" i="18"/>
  <c r="AA1170" i="18"/>
  <c r="AB1170" i="18"/>
  <c r="AC1170" i="18"/>
  <c r="AD1170" i="18"/>
  <c r="M1171" i="18"/>
  <c r="N1171" i="18"/>
  <c r="O1171" i="18"/>
  <c r="P1171" i="18"/>
  <c r="Q1171" i="18"/>
  <c r="R1171" i="18"/>
  <c r="S1171" i="18"/>
  <c r="T1171" i="18"/>
  <c r="U1171" i="18"/>
  <c r="W1171" i="18"/>
  <c r="X1171" i="18"/>
  <c r="Y1171" i="18"/>
  <c r="Z1171" i="18"/>
  <c r="AA1171" i="18"/>
  <c r="AB1171" i="18"/>
  <c r="AC1171" i="18"/>
  <c r="AD1171" i="18"/>
  <c r="M1172" i="18"/>
  <c r="N1172" i="18"/>
  <c r="O1172" i="18"/>
  <c r="P1172" i="18"/>
  <c r="Q1172" i="18"/>
  <c r="R1172" i="18"/>
  <c r="S1172" i="18"/>
  <c r="T1172" i="18"/>
  <c r="U1172" i="18"/>
  <c r="W1172" i="18"/>
  <c r="X1172" i="18"/>
  <c r="Y1172" i="18"/>
  <c r="Z1172" i="18"/>
  <c r="AA1172" i="18"/>
  <c r="AB1172" i="18"/>
  <c r="AC1172" i="18"/>
  <c r="AD1172" i="18"/>
  <c r="M1173" i="18"/>
  <c r="N1173" i="18"/>
  <c r="O1173" i="18"/>
  <c r="P1173" i="18"/>
  <c r="Q1173" i="18"/>
  <c r="R1173" i="18"/>
  <c r="S1173" i="18"/>
  <c r="T1173" i="18"/>
  <c r="U1173" i="18"/>
  <c r="V1173" i="18"/>
  <c r="W1173" i="18"/>
  <c r="X1173" i="18"/>
  <c r="Y1173" i="18"/>
  <c r="Z1173" i="18"/>
  <c r="AA1173" i="18"/>
  <c r="AB1173" i="18"/>
  <c r="AC1173" i="18"/>
  <c r="AD1173" i="18"/>
  <c r="M1174" i="18"/>
  <c r="N1174" i="18"/>
  <c r="O1174" i="18"/>
  <c r="P1174" i="18"/>
  <c r="Q1174" i="18"/>
  <c r="R1174" i="18"/>
  <c r="S1174" i="18"/>
  <c r="T1174" i="18"/>
  <c r="U1174" i="18"/>
  <c r="V1174" i="18"/>
  <c r="W1174" i="18"/>
  <c r="X1174" i="18"/>
  <c r="Y1174" i="18"/>
  <c r="Z1174" i="18"/>
  <c r="AA1174" i="18"/>
  <c r="AB1174" i="18"/>
  <c r="AC1174" i="18"/>
  <c r="AD1174" i="18"/>
  <c r="M1175" i="18"/>
  <c r="N1175" i="18"/>
  <c r="O1175" i="18"/>
  <c r="P1175" i="18"/>
  <c r="Q1175" i="18"/>
  <c r="R1175" i="18"/>
  <c r="S1175" i="18"/>
  <c r="T1175" i="18"/>
  <c r="U1175" i="18"/>
  <c r="V1175" i="18"/>
  <c r="W1175" i="18"/>
  <c r="X1175" i="18"/>
  <c r="Y1175" i="18"/>
  <c r="Z1175" i="18"/>
  <c r="AA1175" i="18"/>
  <c r="AB1175" i="18"/>
  <c r="AC1175" i="18"/>
  <c r="AD1175" i="18"/>
  <c r="M1176" i="18"/>
  <c r="N1176" i="18"/>
  <c r="O1176" i="18"/>
  <c r="P1176" i="18"/>
  <c r="Q1176" i="18"/>
  <c r="R1176" i="18"/>
  <c r="S1176" i="18"/>
  <c r="T1176" i="18"/>
  <c r="U1176" i="18"/>
  <c r="V1176" i="18"/>
  <c r="W1176" i="18"/>
  <c r="X1176" i="18"/>
  <c r="Y1176" i="18"/>
  <c r="Z1176" i="18"/>
  <c r="AA1176" i="18"/>
  <c r="AB1176" i="18"/>
  <c r="AC1176" i="18"/>
  <c r="AD1176" i="18"/>
  <c r="M1177" i="18"/>
  <c r="N1177" i="18"/>
  <c r="O1177" i="18"/>
  <c r="P1177" i="18"/>
  <c r="Q1177" i="18"/>
  <c r="R1177" i="18"/>
  <c r="S1177" i="18"/>
  <c r="T1177" i="18"/>
  <c r="U1177" i="18"/>
  <c r="W1177" i="18"/>
  <c r="X1177" i="18"/>
  <c r="Y1177" i="18"/>
  <c r="Z1177" i="18"/>
  <c r="AA1177" i="18"/>
  <c r="AB1177" i="18"/>
  <c r="AC1177" i="18"/>
  <c r="AD1177" i="18"/>
  <c r="M1178" i="18"/>
  <c r="N1178" i="18"/>
  <c r="O1178" i="18"/>
  <c r="P1178" i="18"/>
  <c r="Q1178" i="18"/>
  <c r="R1178" i="18"/>
  <c r="S1178" i="18"/>
  <c r="T1178" i="18"/>
  <c r="U1178" i="18"/>
  <c r="W1178" i="18"/>
  <c r="X1178" i="18"/>
  <c r="Y1178" i="18"/>
  <c r="Z1178" i="18"/>
  <c r="AA1178" i="18"/>
  <c r="AB1178" i="18"/>
  <c r="AC1178" i="18"/>
  <c r="AD1178" i="18"/>
  <c r="M1179" i="18"/>
  <c r="N1179" i="18"/>
  <c r="O1179" i="18"/>
  <c r="P1179" i="18"/>
  <c r="Q1179" i="18"/>
  <c r="R1179" i="18"/>
  <c r="S1179" i="18"/>
  <c r="T1179" i="18"/>
  <c r="U1179" i="18"/>
  <c r="W1179" i="18"/>
  <c r="X1179" i="18"/>
  <c r="Y1179" i="18"/>
  <c r="Z1179" i="18"/>
  <c r="AA1179" i="18"/>
  <c r="AB1179" i="18"/>
  <c r="AC1179" i="18"/>
  <c r="AD1179" i="18"/>
  <c r="M1180" i="18"/>
  <c r="N1180" i="18"/>
  <c r="O1180" i="18"/>
  <c r="P1180" i="18"/>
  <c r="Q1180" i="18"/>
  <c r="R1180" i="18"/>
  <c r="S1180" i="18"/>
  <c r="T1180" i="18"/>
  <c r="U1180" i="18"/>
  <c r="W1180" i="18"/>
  <c r="X1180" i="18"/>
  <c r="Y1180" i="18"/>
  <c r="Z1180" i="18"/>
  <c r="AA1180" i="18"/>
  <c r="AB1180" i="18"/>
  <c r="AC1180" i="18"/>
  <c r="AD1180" i="18"/>
  <c r="M1181" i="18"/>
  <c r="N1181" i="18"/>
  <c r="O1181" i="18"/>
  <c r="P1181" i="18"/>
  <c r="Q1181" i="18"/>
  <c r="R1181" i="18"/>
  <c r="S1181" i="18"/>
  <c r="T1181" i="18"/>
  <c r="U1181" i="18"/>
  <c r="W1181" i="18"/>
  <c r="X1181" i="18"/>
  <c r="Y1181" i="18"/>
  <c r="Z1181" i="18"/>
  <c r="AA1181" i="18"/>
  <c r="AB1181" i="18"/>
  <c r="AC1181" i="18"/>
  <c r="AD1181" i="18"/>
  <c r="M1182" i="18"/>
  <c r="N1182" i="18"/>
  <c r="O1182" i="18"/>
  <c r="P1182" i="18"/>
  <c r="Q1182" i="18"/>
  <c r="R1182" i="18"/>
  <c r="S1182" i="18"/>
  <c r="T1182" i="18"/>
  <c r="U1182" i="18"/>
  <c r="W1182" i="18"/>
  <c r="X1182" i="18"/>
  <c r="Y1182" i="18"/>
  <c r="Z1182" i="18"/>
  <c r="AA1182" i="18"/>
  <c r="AB1182" i="18"/>
  <c r="AC1182" i="18"/>
  <c r="AD1182" i="18"/>
  <c r="M1183" i="18"/>
  <c r="N1183" i="18"/>
  <c r="O1183" i="18"/>
  <c r="P1183" i="18"/>
  <c r="Q1183" i="18"/>
  <c r="R1183" i="18"/>
  <c r="S1183" i="18"/>
  <c r="T1183" i="18"/>
  <c r="U1183" i="18"/>
  <c r="W1183" i="18"/>
  <c r="X1183" i="18"/>
  <c r="Y1183" i="18"/>
  <c r="Z1183" i="18"/>
  <c r="AA1183" i="18"/>
  <c r="AB1183" i="18"/>
  <c r="AC1183" i="18"/>
  <c r="AD1183" i="18"/>
  <c r="M1184" i="18"/>
  <c r="N1184" i="18"/>
  <c r="O1184" i="18"/>
  <c r="P1184" i="18"/>
  <c r="Q1184" i="18"/>
  <c r="R1184" i="18"/>
  <c r="S1184" i="18"/>
  <c r="T1184" i="18"/>
  <c r="U1184" i="18"/>
  <c r="W1184" i="18"/>
  <c r="X1184" i="18"/>
  <c r="Y1184" i="18"/>
  <c r="Z1184" i="18"/>
  <c r="AA1184" i="18"/>
  <c r="AB1184" i="18"/>
  <c r="AC1184" i="18"/>
  <c r="AD1184" i="18"/>
  <c r="M1185" i="18"/>
  <c r="N1185" i="18"/>
  <c r="O1185" i="18"/>
  <c r="P1185" i="18"/>
  <c r="Q1185" i="18"/>
  <c r="R1185" i="18"/>
  <c r="S1185" i="18"/>
  <c r="T1185" i="18"/>
  <c r="U1185" i="18"/>
  <c r="W1185" i="18"/>
  <c r="X1185" i="18"/>
  <c r="Y1185" i="18"/>
  <c r="Z1185" i="18"/>
  <c r="AA1185" i="18"/>
  <c r="AB1185" i="18"/>
  <c r="AC1185" i="18"/>
  <c r="AD1185" i="18"/>
  <c r="M1186" i="18"/>
  <c r="N1186" i="18"/>
  <c r="O1186" i="18"/>
  <c r="P1186" i="18"/>
  <c r="Q1186" i="18"/>
  <c r="R1186" i="18"/>
  <c r="S1186" i="18"/>
  <c r="T1186" i="18"/>
  <c r="U1186" i="18"/>
  <c r="W1186" i="18"/>
  <c r="X1186" i="18"/>
  <c r="Y1186" i="18"/>
  <c r="Z1186" i="18"/>
  <c r="AA1186" i="18"/>
  <c r="AB1186" i="18"/>
  <c r="AC1186" i="18"/>
  <c r="AD1186" i="18"/>
  <c r="M1187" i="18"/>
  <c r="N1187" i="18"/>
  <c r="O1187" i="18"/>
  <c r="P1187" i="18"/>
  <c r="Q1187" i="18"/>
  <c r="R1187" i="18"/>
  <c r="S1187" i="18"/>
  <c r="T1187" i="18"/>
  <c r="U1187" i="18"/>
  <c r="W1187" i="18"/>
  <c r="X1187" i="18"/>
  <c r="Y1187" i="18"/>
  <c r="Z1187" i="18"/>
  <c r="AA1187" i="18"/>
  <c r="AB1187" i="18"/>
  <c r="AC1187" i="18"/>
  <c r="AD1187" i="18"/>
  <c r="M1188" i="18"/>
  <c r="N1188" i="18"/>
  <c r="O1188" i="18"/>
  <c r="P1188" i="18"/>
  <c r="Q1188" i="18"/>
  <c r="R1188" i="18"/>
  <c r="S1188" i="18"/>
  <c r="T1188" i="18"/>
  <c r="U1188" i="18"/>
  <c r="W1188" i="18"/>
  <c r="X1188" i="18"/>
  <c r="Y1188" i="18"/>
  <c r="Z1188" i="18"/>
  <c r="AA1188" i="18"/>
  <c r="AB1188" i="18"/>
  <c r="AC1188" i="18"/>
  <c r="AD1188" i="18"/>
  <c r="M1189" i="18"/>
  <c r="N1189" i="18"/>
  <c r="O1189" i="18"/>
  <c r="P1189" i="18"/>
  <c r="Q1189" i="18"/>
  <c r="R1189" i="18"/>
  <c r="S1189" i="18"/>
  <c r="T1189" i="18"/>
  <c r="U1189" i="18"/>
  <c r="W1189" i="18"/>
  <c r="X1189" i="18"/>
  <c r="Y1189" i="18"/>
  <c r="Z1189" i="18"/>
  <c r="AA1189" i="18"/>
  <c r="AB1189" i="18"/>
  <c r="AC1189" i="18"/>
  <c r="AD1189" i="18"/>
  <c r="M1190" i="18"/>
  <c r="N1190" i="18"/>
  <c r="O1190" i="18"/>
  <c r="P1190" i="18"/>
  <c r="Q1190" i="18"/>
  <c r="R1190" i="18"/>
  <c r="S1190" i="18"/>
  <c r="T1190" i="18"/>
  <c r="U1190" i="18"/>
  <c r="W1190" i="18"/>
  <c r="X1190" i="18"/>
  <c r="Y1190" i="18"/>
  <c r="Z1190" i="18"/>
  <c r="AA1190" i="18"/>
  <c r="AB1190" i="18"/>
  <c r="AC1190" i="18"/>
  <c r="AD1190" i="18"/>
  <c r="M1191" i="18"/>
  <c r="N1191" i="18"/>
  <c r="O1191" i="18"/>
  <c r="P1191" i="18"/>
  <c r="Q1191" i="18"/>
  <c r="R1191" i="18"/>
  <c r="S1191" i="18"/>
  <c r="T1191" i="18"/>
  <c r="U1191" i="18"/>
  <c r="V1191" i="18"/>
  <c r="W1191" i="18"/>
  <c r="X1191" i="18"/>
  <c r="Y1191" i="18"/>
  <c r="Z1191" i="18"/>
  <c r="AA1191" i="18"/>
  <c r="AB1191" i="18"/>
  <c r="AC1191" i="18"/>
  <c r="AD1191" i="18"/>
  <c r="M1192" i="18"/>
  <c r="N1192" i="18"/>
  <c r="O1192" i="18"/>
  <c r="P1192" i="18"/>
  <c r="Q1192" i="18"/>
  <c r="R1192" i="18"/>
  <c r="S1192" i="18"/>
  <c r="T1192" i="18"/>
  <c r="U1192" i="18"/>
  <c r="V1192" i="18"/>
  <c r="W1192" i="18"/>
  <c r="X1192" i="18"/>
  <c r="Y1192" i="18"/>
  <c r="Z1192" i="18"/>
  <c r="AA1192" i="18"/>
  <c r="AB1192" i="18"/>
  <c r="AC1192" i="18"/>
  <c r="AD1192" i="18"/>
  <c r="M1193" i="18"/>
  <c r="N1193" i="18"/>
  <c r="O1193" i="18"/>
  <c r="P1193" i="18"/>
  <c r="Q1193" i="18"/>
  <c r="R1193" i="18"/>
  <c r="S1193" i="18"/>
  <c r="T1193" i="18"/>
  <c r="U1193" i="18"/>
  <c r="V1193" i="18"/>
  <c r="W1193" i="18"/>
  <c r="X1193" i="18"/>
  <c r="Y1193" i="18"/>
  <c r="Z1193" i="18"/>
  <c r="AA1193" i="18"/>
  <c r="AB1193" i="18"/>
  <c r="AC1193" i="18"/>
  <c r="AD1193" i="18"/>
  <c r="M1194" i="18"/>
  <c r="N1194" i="18"/>
  <c r="O1194" i="18"/>
  <c r="P1194" i="18"/>
  <c r="Q1194" i="18"/>
  <c r="R1194" i="18"/>
  <c r="S1194" i="18"/>
  <c r="T1194" i="18"/>
  <c r="U1194" i="18"/>
  <c r="V1194" i="18"/>
  <c r="W1194" i="18"/>
  <c r="X1194" i="18"/>
  <c r="Y1194" i="18"/>
  <c r="Z1194" i="18"/>
  <c r="AA1194" i="18"/>
  <c r="AB1194" i="18"/>
  <c r="AC1194" i="18"/>
  <c r="AD1194" i="18"/>
  <c r="M1195" i="18"/>
  <c r="N1195" i="18"/>
  <c r="O1195" i="18"/>
  <c r="P1195" i="18"/>
  <c r="Q1195" i="18"/>
  <c r="R1195" i="18"/>
  <c r="S1195" i="18"/>
  <c r="T1195" i="18"/>
  <c r="U1195" i="18"/>
  <c r="W1195" i="18"/>
  <c r="X1195" i="18"/>
  <c r="Y1195" i="18"/>
  <c r="Z1195" i="18"/>
  <c r="AA1195" i="18"/>
  <c r="AB1195" i="18"/>
  <c r="AC1195" i="18"/>
  <c r="AD1195" i="18"/>
  <c r="M1196" i="18"/>
  <c r="N1196" i="18"/>
  <c r="O1196" i="18"/>
  <c r="P1196" i="18"/>
  <c r="Q1196" i="18"/>
  <c r="R1196" i="18"/>
  <c r="S1196" i="18"/>
  <c r="T1196" i="18"/>
  <c r="U1196" i="18"/>
  <c r="W1196" i="18"/>
  <c r="X1196" i="18"/>
  <c r="Y1196" i="18"/>
  <c r="Z1196" i="18"/>
  <c r="AA1196" i="18"/>
  <c r="AB1196" i="18"/>
  <c r="AC1196" i="18"/>
  <c r="AD1196" i="18"/>
  <c r="M1197" i="18"/>
  <c r="N1197" i="18"/>
  <c r="O1197" i="18"/>
  <c r="P1197" i="18"/>
  <c r="Q1197" i="18"/>
  <c r="R1197" i="18"/>
  <c r="S1197" i="18"/>
  <c r="T1197" i="18"/>
  <c r="U1197" i="18"/>
  <c r="W1197" i="18"/>
  <c r="X1197" i="18"/>
  <c r="Y1197" i="18"/>
  <c r="Z1197" i="18"/>
  <c r="AA1197" i="18"/>
  <c r="AB1197" i="18"/>
  <c r="AC1197" i="18"/>
  <c r="AD1197" i="18"/>
  <c r="M1198" i="18"/>
  <c r="N1198" i="18"/>
  <c r="O1198" i="18"/>
  <c r="P1198" i="18"/>
  <c r="Q1198" i="18"/>
  <c r="R1198" i="18"/>
  <c r="S1198" i="18"/>
  <c r="T1198" i="18"/>
  <c r="U1198" i="18"/>
  <c r="W1198" i="18"/>
  <c r="X1198" i="18"/>
  <c r="Y1198" i="18"/>
  <c r="Z1198" i="18"/>
  <c r="AA1198" i="18"/>
  <c r="AB1198" i="18"/>
  <c r="AC1198" i="18"/>
  <c r="AD1198" i="18"/>
  <c r="M1199" i="18"/>
  <c r="N1199" i="18"/>
  <c r="O1199" i="18"/>
  <c r="P1199" i="18"/>
  <c r="Q1199" i="18"/>
  <c r="R1199" i="18"/>
  <c r="S1199" i="18"/>
  <c r="T1199" i="18"/>
  <c r="U1199" i="18"/>
  <c r="W1199" i="18"/>
  <c r="X1199" i="18"/>
  <c r="Y1199" i="18"/>
  <c r="Z1199" i="18"/>
  <c r="AA1199" i="18"/>
  <c r="AB1199" i="18"/>
  <c r="AC1199" i="18"/>
  <c r="AD1199" i="18"/>
  <c r="M1200" i="18"/>
  <c r="N1200" i="18"/>
  <c r="O1200" i="18"/>
  <c r="P1200" i="18"/>
  <c r="Q1200" i="18"/>
  <c r="R1200" i="18"/>
  <c r="S1200" i="18"/>
  <c r="T1200" i="18"/>
  <c r="U1200" i="18"/>
  <c r="W1200" i="18"/>
  <c r="X1200" i="18"/>
  <c r="Y1200" i="18"/>
  <c r="Z1200" i="18"/>
  <c r="AA1200" i="18"/>
  <c r="AB1200" i="18"/>
  <c r="AC1200" i="18"/>
  <c r="AD1200" i="18"/>
  <c r="M1201" i="18"/>
  <c r="N1201" i="18"/>
  <c r="O1201" i="18"/>
  <c r="P1201" i="18"/>
  <c r="Q1201" i="18"/>
  <c r="R1201" i="18"/>
  <c r="S1201" i="18"/>
  <c r="T1201" i="18"/>
  <c r="U1201" i="18"/>
  <c r="W1201" i="18"/>
  <c r="X1201" i="18"/>
  <c r="Y1201" i="18"/>
  <c r="Z1201" i="18"/>
  <c r="AA1201" i="18"/>
  <c r="AB1201" i="18"/>
  <c r="AC1201" i="18"/>
  <c r="AD1201" i="18"/>
  <c r="M1202" i="18"/>
  <c r="N1202" i="18"/>
  <c r="O1202" i="18"/>
  <c r="P1202" i="18"/>
  <c r="Q1202" i="18"/>
  <c r="R1202" i="18"/>
  <c r="S1202" i="18"/>
  <c r="T1202" i="18"/>
  <c r="U1202" i="18"/>
  <c r="W1202" i="18"/>
  <c r="X1202" i="18"/>
  <c r="Y1202" i="18"/>
  <c r="Z1202" i="18"/>
  <c r="AA1202" i="18"/>
  <c r="AB1202" i="18"/>
  <c r="AC1202" i="18"/>
  <c r="AD1202" i="18"/>
  <c r="M1203" i="18"/>
  <c r="N1203" i="18"/>
  <c r="O1203" i="18"/>
  <c r="P1203" i="18"/>
  <c r="Q1203" i="18"/>
  <c r="R1203" i="18"/>
  <c r="S1203" i="18"/>
  <c r="T1203" i="18"/>
  <c r="U1203" i="18"/>
  <c r="W1203" i="18"/>
  <c r="X1203" i="18"/>
  <c r="Y1203" i="18"/>
  <c r="Z1203" i="18"/>
  <c r="AA1203" i="18"/>
  <c r="AB1203" i="18"/>
  <c r="AC1203" i="18"/>
  <c r="AD1203" i="18"/>
  <c r="M1204" i="18"/>
  <c r="N1204" i="18"/>
  <c r="O1204" i="18"/>
  <c r="P1204" i="18"/>
  <c r="Q1204" i="18"/>
  <c r="R1204" i="18"/>
  <c r="S1204" i="18"/>
  <c r="T1204" i="18"/>
  <c r="U1204" i="18"/>
  <c r="W1204" i="18"/>
  <c r="X1204" i="18"/>
  <c r="Y1204" i="18"/>
  <c r="Z1204" i="18"/>
  <c r="AA1204" i="18"/>
  <c r="AB1204" i="18"/>
  <c r="AC1204" i="18"/>
  <c r="AD1204" i="18"/>
  <c r="M1205" i="18"/>
  <c r="N1205" i="18"/>
  <c r="O1205" i="18"/>
  <c r="P1205" i="18"/>
  <c r="Q1205" i="18"/>
  <c r="R1205" i="18"/>
  <c r="S1205" i="18"/>
  <c r="T1205" i="18"/>
  <c r="U1205" i="18"/>
  <c r="W1205" i="18"/>
  <c r="X1205" i="18"/>
  <c r="Y1205" i="18"/>
  <c r="Z1205" i="18"/>
  <c r="AA1205" i="18"/>
  <c r="AB1205" i="18"/>
  <c r="AC1205" i="18"/>
  <c r="AD1205" i="18"/>
  <c r="M1206" i="18"/>
  <c r="N1206" i="18"/>
  <c r="O1206" i="18"/>
  <c r="P1206" i="18"/>
  <c r="Q1206" i="18"/>
  <c r="R1206" i="18"/>
  <c r="S1206" i="18"/>
  <c r="T1206" i="18"/>
  <c r="U1206" i="18"/>
  <c r="W1206" i="18"/>
  <c r="X1206" i="18"/>
  <c r="Y1206" i="18"/>
  <c r="Z1206" i="18"/>
  <c r="AA1206" i="18"/>
  <c r="AB1206" i="18"/>
  <c r="AC1206" i="18"/>
  <c r="AD1206" i="18"/>
  <c r="M1207" i="18"/>
  <c r="N1207" i="18"/>
  <c r="O1207" i="18"/>
  <c r="P1207" i="18"/>
  <c r="Q1207" i="18"/>
  <c r="R1207" i="18"/>
  <c r="S1207" i="18"/>
  <c r="T1207" i="18"/>
  <c r="U1207" i="18"/>
  <c r="W1207" i="18"/>
  <c r="X1207" i="18"/>
  <c r="Y1207" i="18"/>
  <c r="Z1207" i="18"/>
  <c r="AA1207" i="18"/>
  <c r="AB1207" i="18"/>
  <c r="AC1207" i="18"/>
  <c r="AD1207" i="18"/>
  <c r="M1208" i="18"/>
  <c r="N1208" i="18"/>
  <c r="O1208" i="18"/>
  <c r="P1208" i="18"/>
  <c r="Q1208" i="18"/>
  <c r="R1208" i="18"/>
  <c r="S1208" i="18"/>
  <c r="T1208" i="18"/>
  <c r="U1208" i="18"/>
  <c r="W1208" i="18"/>
  <c r="X1208" i="18"/>
  <c r="Y1208" i="18"/>
  <c r="Z1208" i="18"/>
  <c r="AA1208" i="18"/>
  <c r="AB1208" i="18"/>
  <c r="AC1208" i="18"/>
  <c r="AD1208" i="18"/>
  <c r="M1209" i="18"/>
  <c r="N1209" i="18"/>
  <c r="O1209" i="18"/>
  <c r="P1209" i="18"/>
  <c r="Q1209" i="18"/>
  <c r="R1209" i="18"/>
  <c r="S1209" i="18"/>
  <c r="T1209" i="18"/>
  <c r="U1209" i="18"/>
  <c r="V1209" i="18"/>
  <c r="W1209" i="18"/>
  <c r="X1209" i="18"/>
  <c r="Y1209" i="18"/>
  <c r="Z1209" i="18"/>
  <c r="AA1209" i="18"/>
  <c r="AB1209" i="18"/>
  <c r="AC1209" i="18"/>
  <c r="AD1209" i="18"/>
  <c r="M1210" i="18"/>
  <c r="N1210" i="18"/>
  <c r="O1210" i="18"/>
  <c r="P1210" i="18"/>
  <c r="Q1210" i="18"/>
  <c r="R1210" i="18"/>
  <c r="S1210" i="18"/>
  <c r="T1210" i="18"/>
  <c r="U1210" i="18"/>
  <c r="V1210" i="18"/>
  <c r="W1210" i="18"/>
  <c r="X1210" i="18"/>
  <c r="Y1210" i="18"/>
  <c r="Z1210" i="18"/>
  <c r="AA1210" i="18"/>
  <c r="AB1210" i="18"/>
  <c r="AC1210" i="18"/>
  <c r="AD1210" i="18"/>
  <c r="M1211" i="18"/>
  <c r="N1211" i="18"/>
  <c r="O1211" i="18"/>
  <c r="P1211" i="18"/>
  <c r="Q1211" i="18"/>
  <c r="R1211" i="18"/>
  <c r="S1211" i="18"/>
  <c r="T1211" i="18"/>
  <c r="U1211" i="18"/>
  <c r="V1211" i="18"/>
  <c r="W1211" i="18"/>
  <c r="X1211" i="18"/>
  <c r="Y1211" i="18"/>
  <c r="Z1211" i="18"/>
  <c r="AA1211" i="18"/>
  <c r="AB1211" i="18"/>
  <c r="AC1211" i="18"/>
  <c r="AD1211" i="18"/>
  <c r="M1212" i="18"/>
  <c r="N1212" i="18"/>
  <c r="O1212" i="18"/>
  <c r="P1212" i="18"/>
  <c r="Q1212" i="18"/>
  <c r="R1212" i="18"/>
  <c r="S1212" i="18"/>
  <c r="T1212" i="18"/>
  <c r="U1212" i="18"/>
  <c r="V1212" i="18"/>
  <c r="W1212" i="18"/>
  <c r="X1212" i="18"/>
  <c r="Y1212" i="18"/>
  <c r="Z1212" i="18"/>
  <c r="AA1212" i="18"/>
  <c r="AB1212" i="18"/>
  <c r="AC1212" i="18"/>
  <c r="AD1212" i="18"/>
  <c r="M1213" i="18"/>
  <c r="N1213" i="18"/>
  <c r="O1213" i="18"/>
  <c r="P1213" i="18"/>
  <c r="Q1213" i="18"/>
  <c r="R1213" i="18"/>
  <c r="S1213" i="18"/>
  <c r="T1213" i="18"/>
  <c r="U1213" i="18"/>
  <c r="W1213" i="18"/>
  <c r="X1213" i="18"/>
  <c r="Y1213" i="18"/>
  <c r="Z1213" i="18"/>
  <c r="AA1213" i="18"/>
  <c r="AB1213" i="18"/>
  <c r="AC1213" i="18"/>
  <c r="AD1213" i="18"/>
  <c r="M1214" i="18"/>
  <c r="N1214" i="18"/>
  <c r="O1214" i="18"/>
  <c r="P1214" i="18"/>
  <c r="Q1214" i="18"/>
  <c r="R1214" i="18"/>
  <c r="S1214" i="18"/>
  <c r="T1214" i="18"/>
  <c r="U1214" i="18"/>
  <c r="W1214" i="18"/>
  <c r="X1214" i="18"/>
  <c r="Y1214" i="18"/>
  <c r="Z1214" i="18"/>
  <c r="AA1214" i="18"/>
  <c r="AB1214" i="18"/>
  <c r="AC1214" i="18"/>
  <c r="AD1214" i="18"/>
  <c r="M1215" i="18"/>
  <c r="N1215" i="18"/>
  <c r="O1215" i="18"/>
  <c r="P1215" i="18"/>
  <c r="Q1215" i="18"/>
  <c r="R1215" i="18"/>
  <c r="S1215" i="18"/>
  <c r="T1215" i="18"/>
  <c r="U1215" i="18"/>
  <c r="W1215" i="18"/>
  <c r="X1215" i="18"/>
  <c r="Y1215" i="18"/>
  <c r="Z1215" i="18"/>
  <c r="AA1215" i="18"/>
  <c r="AB1215" i="18"/>
  <c r="AC1215" i="18"/>
  <c r="AD1215" i="18"/>
  <c r="M1216" i="18"/>
  <c r="N1216" i="18"/>
  <c r="O1216" i="18"/>
  <c r="P1216" i="18"/>
  <c r="Q1216" i="18"/>
  <c r="R1216" i="18"/>
  <c r="S1216" i="18"/>
  <c r="T1216" i="18"/>
  <c r="U1216" i="18"/>
  <c r="W1216" i="18"/>
  <c r="X1216" i="18"/>
  <c r="Y1216" i="18"/>
  <c r="Z1216" i="18"/>
  <c r="AA1216" i="18"/>
  <c r="AB1216" i="18"/>
  <c r="AC1216" i="18"/>
  <c r="AD1216" i="18"/>
  <c r="M1217" i="18"/>
  <c r="N1217" i="18"/>
  <c r="O1217" i="18"/>
  <c r="P1217" i="18"/>
  <c r="Q1217" i="18"/>
  <c r="R1217" i="18"/>
  <c r="S1217" i="18"/>
  <c r="T1217" i="18"/>
  <c r="U1217" i="18"/>
  <c r="W1217" i="18"/>
  <c r="X1217" i="18"/>
  <c r="Y1217" i="18"/>
  <c r="Z1217" i="18"/>
  <c r="AA1217" i="18"/>
  <c r="AB1217" i="18"/>
  <c r="AC1217" i="18"/>
  <c r="AD1217" i="18"/>
  <c r="M1218" i="18"/>
  <c r="N1218" i="18"/>
  <c r="O1218" i="18"/>
  <c r="P1218" i="18"/>
  <c r="Q1218" i="18"/>
  <c r="R1218" i="18"/>
  <c r="S1218" i="18"/>
  <c r="T1218" i="18"/>
  <c r="U1218" i="18"/>
  <c r="W1218" i="18"/>
  <c r="X1218" i="18"/>
  <c r="Y1218" i="18"/>
  <c r="Z1218" i="18"/>
  <c r="AA1218" i="18"/>
  <c r="AB1218" i="18"/>
  <c r="AC1218" i="18"/>
  <c r="AD1218" i="18"/>
  <c r="M1219" i="18"/>
  <c r="N1219" i="18"/>
  <c r="O1219" i="18"/>
  <c r="P1219" i="18"/>
  <c r="Q1219" i="18"/>
  <c r="R1219" i="18"/>
  <c r="S1219" i="18"/>
  <c r="T1219" i="18"/>
  <c r="U1219" i="18"/>
  <c r="W1219" i="18"/>
  <c r="X1219" i="18"/>
  <c r="Y1219" i="18"/>
  <c r="Z1219" i="18"/>
  <c r="AA1219" i="18"/>
  <c r="AB1219" i="18"/>
  <c r="AC1219" i="18"/>
  <c r="AD1219" i="18"/>
  <c r="M1220" i="18"/>
  <c r="N1220" i="18"/>
  <c r="O1220" i="18"/>
  <c r="P1220" i="18"/>
  <c r="Q1220" i="18"/>
  <c r="R1220" i="18"/>
  <c r="S1220" i="18"/>
  <c r="T1220" i="18"/>
  <c r="U1220" i="18"/>
  <c r="W1220" i="18"/>
  <c r="X1220" i="18"/>
  <c r="Y1220" i="18"/>
  <c r="Z1220" i="18"/>
  <c r="AA1220" i="18"/>
  <c r="AB1220" i="18"/>
  <c r="AC1220" i="18"/>
  <c r="AD1220" i="18"/>
  <c r="M1221" i="18"/>
  <c r="N1221" i="18"/>
  <c r="O1221" i="18"/>
  <c r="P1221" i="18"/>
  <c r="Q1221" i="18"/>
  <c r="R1221" i="18"/>
  <c r="S1221" i="18"/>
  <c r="T1221" i="18"/>
  <c r="U1221" i="18"/>
  <c r="W1221" i="18"/>
  <c r="X1221" i="18"/>
  <c r="Y1221" i="18"/>
  <c r="Z1221" i="18"/>
  <c r="AA1221" i="18"/>
  <c r="AB1221" i="18"/>
  <c r="AC1221" i="18"/>
  <c r="AD1221" i="18"/>
  <c r="M1222" i="18"/>
  <c r="N1222" i="18"/>
  <c r="O1222" i="18"/>
  <c r="P1222" i="18"/>
  <c r="Q1222" i="18"/>
  <c r="R1222" i="18"/>
  <c r="S1222" i="18"/>
  <c r="T1222" i="18"/>
  <c r="U1222" i="18"/>
  <c r="W1222" i="18"/>
  <c r="X1222" i="18"/>
  <c r="Y1222" i="18"/>
  <c r="Z1222" i="18"/>
  <c r="AA1222" i="18"/>
  <c r="AB1222" i="18"/>
  <c r="AC1222" i="18"/>
  <c r="AD1222" i="18"/>
  <c r="M1223" i="18"/>
  <c r="N1223" i="18"/>
  <c r="O1223" i="18"/>
  <c r="P1223" i="18"/>
  <c r="Q1223" i="18"/>
  <c r="R1223" i="18"/>
  <c r="S1223" i="18"/>
  <c r="T1223" i="18"/>
  <c r="U1223" i="18"/>
  <c r="W1223" i="18"/>
  <c r="X1223" i="18"/>
  <c r="Y1223" i="18"/>
  <c r="Z1223" i="18"/>
  <c r="AA1223" i="18"/>
  <c r="AB1223" i="18"/>
  <c r="AC1223" i="18"/>
  <c r="AD1223" i="18"/>
  <c r="M1224" i="18"/>
  <c r="N1224" i="18"/>
  <c r="O1224" i="18"/>
  <c r="P1224" i="18"/>
  <c r="Q1224" i="18"/>
  <c r="R1224" i="18"/>
  <c r="S1224" i="18"/>
  <c r="T1224" i="18"/>
  <c r="U1224" i="18"/>
  <c r="W1224" i="18"/>
  <c r="X1224" i="18"/>
  <c r="Y1224" i="18"/>
  <c r="Z1224" i="18"/>
  <c r="AA1224" i="18"/>
  <c r="AB1224" i="18"/>
  <c r="AC1224" i="18"/>
  <c r="AD1224" i="18"/>
  <c r="M1225" i="18"/>
  <c r="N1225" i="18"/>
  <c r="O1225" i="18"/>
  <c r="P1225" i="18"/>
  <c r="Q1225" i="18"/>
  <c r="R1225" i="18"/>
  <c r="S1225" i="18"/>
  <c r="T1225" i="18"/>
  <c r="U1225" i="18"/>
  <c r="W1225" i="18"/>
  <c r="X1225" i="18"/>
  <c r="Y1225" i="18"/>
  <c r="Z1225" i="18"/>
  <c r="AA1225" i="18"/>
  <c r="AB1225" i="18"/>
  <c r="AC1225" i="18"/>
  <c r="AD1225" i="18"/>
  <c r="M1226" i="18"/>
  <c r="N1226" i="18"/>
  <c r="O1226" i="18"/>
  <c r="P1226" i="18"/>
  <c r="Q1226" i="18"/>
  <c r="R1226" i="18"/>
  <c r="S1226" i="18"/>
  <c r="T1226" i="18"/>
  <c r="U1226" i="18"/>
  <c r="W1226" i="18"/>
  <c r="X1226" i="18"/>
  <c r="Y1226" i="18"/>
  <c r="Z1226" i="18"/>
  <c r="AA1226" i="18"/>
  <c r="AB1226" i="18"/>
  <c r="AC1226" i="18"/>
  <c r="AD1226" i="18"/>
  <c r="M1227" i="18"/>
  <c r="N1227" i="18"/>
  <c r="O1227" i="18"/>
  <c r="P1227" i="18"/>
  <c r="Q1227" i="18"/>
  <c r="R1227" i="18"/>
  <c r="S1227" i="18"/>
  <c r="T1227" i="18"/>
  <c r="U1227" i="18"/>
  <c r="V1227" i="18"/>
  <c r="W1227" i="18"/>
  <c r="X1227" i="18"/>
  <c r="Y1227" i="18"/>
  <c r="Z1227" i="18"/>
  <c r="AA1227" i="18"/>
  <c r="AB1227" i="18"/>
  <c r="AC1227" i="18"/>
  <c r="AD1227" i="18"/>
  <c r="M1228" i="18"/>
  <c r="N1228" i="18"/>
  <c r="O1228" i="18"/>
  <c r="P1228" i="18"/>
  <c r="Q1228" i="18"/>
  <c r="R1228" i="18"/>
  <c r="S1228" i="18"/>
  <c r="T1228" i="18"/>
  <c r="U1228" i="18"/>
  <c r="V1228" i="18"/>
  <c r="W1228" i="18"/>
  <c r="X1228" i="18"/>
  <c r="Y1228" i="18"/>
  <c r="Z1228" i="18"/>
  <c r="AA1228" i="18"/>
  <c r="AB1228" i="18"/>
  <c r="AC1228" i="18"/>
  <c r="AD1228" i="18"/>
  <c r="M1229" i="18"/>
  <c r="N1229" i="18"/>
  <c r="O1229" i="18"/>
  <c r="P1229" i="18"/>
  <c r="Q1229" i="18"/>
  <c r="R1229" i="18"/>
  <c r="S1229" i="18"/>
  <c r="T1229" i="18"/>
  <c r="U1229" i="18"/>
  <c r="V1229" i="18"/>
  <c r="W1229" i="18"/>
  <c r="X1229" i="18"/>
  <c r="Y1229" i="18"/>
  <c r="Z1229" i="18"/>
  <c r="AA1229" i="18"/>
  <c r="AB1229" i="18"/>
  <c r="AC1229" i="18"/>
  <c r="AD1229" i="18"/>
  <c r="M1230" i="18"/>
  <c r="N1230" i="18"/>
  <c r="O1230" i="18"/>
  <c r="P1230" i="18"/>
  <c r="Q1230" i="18"/>
  <c r="R1230" i="18"/>
  <c r="S1230" i="18"/>
  <c r="T1230" i="18"/>
  <c r="U1230" i="18"/>
  <c r="V1230" i="18"/>
  <c r="W1230" i="18"/>
  <c r="X1230" i="18"/>
  <c r="Y1230" i="18"/>
  <c r="Z1230" i="18"/>
  <c r="AA1230" i="18"/>
  <c r="AB1230" i="18"/>
  <c r="AC1230" i="18"/>
  <c r="AD1230" i="18"/>
  <c r="M1231" i="18"/>
  <c r="N1231" i="18"/>
  <c r="O1231" i="18"/>
  <c r="P1231" i="18"/>
  <c r="Q1231" i="18"/>
  <c r="R1231" i="18"/>
  <c r="S1231" i="18"/>
  <c r="T1231" i="18"/>
  <c r="U1231" i="18"/>
  <c r="W1231" i="18"/>
  <c r="X1231" i="18"/>
  <c r="Y1231" i="18"/>
  <c r="Z1231" i="18"/>
  <c r="AA1231" i="18"/>
  <c r="AB1231" i="18"/>
  <c r="AC1231" i="18"/>
  <c r="AD1231" i="18"/>
  <c r="M1232" i="18"/>
  <c r="N1232" i="18"/>
  <c r="O1232" i="18"/>
  <c r="P1232" i="18"/>
  <c r="Q1232" i="18"/>
  <c r="R1232" i="18"/>
  <c r="S1232" i="18"/>
  <c r="T1232" i="18"/>
  <c r="U1232" i="18"/>
  <c r="W1232" i="18"/>
  <c r="X1232" i="18"/>
  <c r="Y1232" i="18"/>
  <c r="Z1232" i="18"/>
  <c r="AA1232" i="18"/>
  <c r="AB1232" i="18"/>
  <c r="AC1232" i="18"/>
  <c r="AD1232" i="18"/>
  <c r="M1233" i="18"/>
  <c r="N1233" i="18"/>
  <c r="O1233" i="18"/>
  <c r="P1233" i="18"/>
  <c r="Q1233" i="18"/>
  <c r="R1233" i="18"/>
  <c r="S1233" i="18"/>
  <c r="T1233" i="18"/>
  <c r="U1233" i="18"/>
  <c r="W1233" i="18"/>
  <c r="X1233" i="18"/>
  <c r="Y1233" i="18"/>
  <c r="Z1233" i="18"/>
  <c r="AA1233" i="18"/>
  <c r="AB1233" i="18"/>
  <c r="AC1233" i="18"/>
  <c r="AD1233" i="18"/>
  <c r="M1234" i="18"/>
  <c r="N1234" i="18"/>
  <c r="O1234" i="18"/>
  <c r="P1234" i="18"/>
  <c r="Q1234" i="18"/>
  <c r="R1234" i="18"/>
  <c r="S1234" i="18"/>
  <c r="T1234" i="18"/>
  <c r="U1234" i="18"/>
  <c r="W1234" i="18"/>
  <c r="X1234" i="18"/>
  <c r="Y1234" i="18"/>
  <c r="Z1234" i="18"/>
  <c r="AA1234" i="18"/>
  <c r="AB1234" i="18"/>
  <c r="AC1234" i="18"/>
  <c r="AD1234" i="18"/>
  <c r="M1235" i="18"/>
  <c r="N1235" i="18"/>
  <c r="O1235" i="18"/>
  <c r="P1235" i="18"/>
  <c r="Q1235" i="18"/>
  <c r="R1235" i="18"/>
  <c r="S1235" i="18"/>
  <c r="T1235" i="18"/>
  <c r="U1235" i="18"/>
  <c r="W1235" i="18"/>
  <c r="X1235" i="18"/>
  <c r="Y1235" i="18"/>
  <c r="Z1235" i="18"/>
  <c r="AA1235" i="18"/>
  <c r="AB1235" i="18"/>
  <c r="AC1235" i="18"/>
  <c r="AD1235" i="18"/>
  <c r="M1236" i="18"/>
  <c r="N1236" i="18"/>
  <c r="O1236" i="18"/>
  <c r="P1236" i="18"/>
  <c r="Q1236" i="18"/>
  <c r="R1236" i="18"/>
  <c r="S1236" i="18"/>
  <c r="T1236" i="18"/>
  <c r="U1236" i="18"/>
  <c r="W1236" i="18"/>
  <c r="X1236" i="18"/>
  <c r="Y1236" i="18"/>
  <c r="Z1236" i="18"/>
  <c r="AA1236" i="18"/>
  <c r="AB1236" i="18"/>
  <c r="AC1236" i="18"/>
  <c r="AD1236" i="18"/>
  <c r="M1237" i="18"/>
  <c r="N1237" i="18"/>
  <c r="O1237" i="18"/>
  <c r="P1237" i="18"/>
  <c r="Q1237" i="18"/>
  <c r="R1237" i="18"/>
  <c r="S1237" i="18"/>
  <c r="T1237" i="18"/>
  <c r="U1237" i="18"/>
  <c r="W1237" i="18"/>
  <c r="X1237" i="18"/>
  <c r="Y1237" i="18"/>
  <c r="Z1237" i="18"/>
  <c r="AA1237" i="18"/>
  <c r="AB1237" i="18"/>
  <c r="AC1237" i="18"/>
  <c r="AD1237" i="18"/>
  <c r="M1238" i="18"/>
  <c r="N1238" i="18"/>
  <c r="O1238" i="18"/>
  <c r="P1238" i="18"/>
  <c r="Q1238" i="18"/>
  <c r="R1238" i="18"/>
  <c r="S1238" i="18"/>
  <c r="T1238" i="18"/>
  <c r="U1238" i="18"/>
  <c r="W1238" i="18"/>
  <c r="X1238" i="18"/>
  <c r="Y1238" i="18"/>
  <c r="Z1238" i="18"/>
  <c r="AA1238" i="18"/>
  <c r="AB1238" i="18"/>
  <c r="AC1238" i="18"/>
  <c r="AD1238" i="18"/>
  <c r="M1239" i="18"/>
  <c r="N1239" i="18"/>
  <c r="O1239" i="18"/>
  <c r="P1239" i="18"/>
  <c r="Q1239" i="18"/>
  <c r="R1239" i="18"/>
  <c r="S1239" i="18"/>
  <c r="T1239" i="18"/>
  <c r="U1239" i="18"/>
  <c r="W1239" i="18"/>
  <c r="X1239" i="18"/>
  <c r="Y1239" i="18"/>
  <c r="Z1239" i="18"/>
  <c r="AA1239" i="18"/>
  <c r="AB1239" i="18"/>
  <c r="AC1239" i="18"/>
  <c r="AD1239" i="18"/>
  <c r="M1240" i="18"/>
  <c r="N1240" i="18"/>
  <c r="O1240" i="18"/>
  <c r="P1240" i="18"/>
  <c r="Q1240" i="18"/>
  <c r="R1240" i="18"/>
  <c r="S1240" i="18"/>
  <c r="T1240" i="18"/>
  <c r="U1240" i="18"/>
  <c r="W1240" i="18"/>
  <c r="X1240" i="18"/>
  <c r="Y1240" i="18"/>
  <c r="Z1240" i="18"/>
  <c r="AA1240" i="18"/>
  <c r="AB1240" i="18"/>
  <c r="AC1240" i="18"/>
  <c r="AD1240" i="18"/>
  <c r="M1241" i="18"/>
  <c r="N1241" i="18"/>
  <c r="O1241" i="18"/>
  <c r="P1241" i="18"/>
  <c r="Q1241" i="18"/>
  <c r="R1241" i="18"/>
  <c r="S1241" i="18"/>
  <c r="T1241" i="18"/>
  <c r="U1241" i="18"/>
  <c r="W1241" i="18"/>
  <c r="X1241" i="18"/>
  <c r="Y1241" i="18"/>
  <c r="Z1241" i="18"/>
  <c r="AA1241" i="18"/>
  <c r="AB1241" i="18"/>
  <c r="AC1241" i="18"/>
  <c r="AD1241" i="18"/>
  <c r="M1242" i="18"/>
  <c r="N1242" i="18"/>
  <c r="O1242" i="18"/>
  <c r="P1242" i="18"/>
  <c r="Q1242" i="18"/>
  <c r="R1242" i="18"/>
  <c r="S1242" i="18"/>
  <c r="T1242" i="18"/>
  <c r="U1242" i="18"/>
  <c r="W1242" i="18"/>
  <c r="X1242" i="18"/>
  <c r="Y1242" i="18"/>
  <c r="Z1242" i="18"/>
  <c r="AA1242" i="18"/>
  <c r="AB1242" i="18"/>
  <c r="AC1242" i="18"/>
  <c r="AD1242" i="18"/>
  <c r="M1243" i="18"/>
  <c r="N1243" i="18"/>
  <c r="O1243" i="18"/>
  <c r="P1243" i="18"/>
  <c r="Q1243" i="18"/>
  <c r="R1243" i="18"/>
  <c r="S1243" i="18"/>
  <c r="T1243" i="18"/>
  <c r="U1243" i="18"/>
  <c r="W1243" i="18"/>
  <c r="X1243" i="18"/>
  <c r="Y1243" i="18"/>
  <c r="Z1243" i="18"/>
  <c r="AA1243" i="18"/>
  <c r="AB1243" i="18"/>
  <c r="AC1243" i="18"/>
  <c r="AD1243" i="18"/>
  <c r="M1244" i="18"/>
  <c r="N1244" i="18"/>
  <c r="O1244" i="18"/>
  <c r="P1244" i="18"/>
  <c r="Q1244" i="18"/>
  <c r="R1244" i="18"/>
  <c r="S1244" i="18"/>
  <c r="T1244" i="18"/>
  <c r="U1244" i="18"/>
  <c r="W1244" i="18"/>
  <c r="X1244" i="18"/>
  <c r="Y1244" i="18"/>
  <c r="Z1244" i="18"/>
  <c r="AA1244" i="18"/>
  <c r="AB1244" i="18"/>
  <c r="AC1244" i="18"/>
  <c r="AD1244" i="18"/>
  <c r="M1245" i="18"/>
  <c r="N1245" i="18"/>
  <c r="O1245" i="18"/>
  <c r="P1245" i="18"/>
  <c r="Q1245" i="18"/>
  <c r="R1245" i="18"/>
  <c r="S1245" i="18"/>
  <c r="T1245" i="18"/>
  <c r="U1245" i="18"/>
  <c r="V1245" i="18"/>
  <c r="W1245" i="18"/>
  <c r="X1245" i="18"/>
  <c r="Y1245" i="18"/>
  <c r="Z1245" i="18"/>
  <c r="AA1245" i="18"/>
  <c r="AB1245" i="18"/>
  <c r="AC1245" i="18"/>
  <c r="AD1245" i="18"/>
  <c r="M1246" i="18"/>
  <c r="N1246" i="18"/>
  <c r="O1246" i="18"/>
  <c r="P1246" i="18"/>
  <c r="Q1246" i="18"/>
  <c r="R1246" i="18"/>
  <c r="S1246" i="18"/>
  <c r="T1246" i="18"/>
  <c r="U1246" i="18"/>
  <c r="V1246" i="18"/>
  <c r="W1246" i="18"/>
  <c r="X1246" i="18"/>
  <c r="Y1246" i="18"/>
  <c r="Z1246" i="18"/>
  <c r="AA1246" i="18"/>
  <c r="AB1246" i="18"/>
  <c r="AC1246" i="18"/>
  <c r="AD1246" i="18"/>
  <c r="M1247" i="18"/>
  <c r="N1247" i="18"/>
  <c r="O1247" i="18"/>
  <c r="P1247" i="18"/>
  <c r="Q1247" i="18"/>
  <c r="R1247" i="18"/>
  <c r="S1247" i="18"/>
  <c r="T1247" i="18"/>
  <c r="U1247" i="18"/>
  <c r="V1247" i="18"/>
  <c r="W1247" i="18"/>
  <c r="X1247" i="18"/>
  <c r="Y1247" i="18"/>
  <c r="Z1247" i="18"/>
  <c r="AA1247" i="18"/>
  <c r="AB1247" i="18"/>
  <c r="AC1247" i="18"/>
  <c r="AD1247" i="18"/>
  <c r="M1248" i="18"/>
  <c r="N1248" i="18"/>
  <c r="O1248" i="18"/>
  <c r="P1248" i="18"/>
  <c r="Q1248" i="18"/>
  <c r="R1248" i="18"/>
  <c r="S1248" i="18"/>
  <c r="T1248" i="18"/>
  <c r="U1248" i="18"/>
  <c r="V1248" i="18"/>
  <c r="W1248" i="18"/>
  <c r="X1248" i="18"/>
  <c r="Y1248" i="18"/>
  <c r="Z1248" i="18"/>
  <c r="AA1248" i="18"/>
  <c r="AB1248" i="18"/>
  <c r="AC1248" i="18"/>
  <c r="AD1248" i="18"/>
  <c r="M1249" i="18"/>
  <c r="N1249" i="18"/>
  <c r="O1249" i="18"/>
  <c r="P1249" i="18"/>
  <c r="Q1249" i="18"/>
  <c r="R1249" i="18"/>
  <c r="S1249" i="18"/>
  <c r="T1249" i="18"/>
  <c r="U1249" i="18"/>
  <c r="W1249" i="18"/>
  <c r="X1249" i="18"/>
  <c r="Y1249" i="18"/>
  <c r="Z1249" i="18"/>
  <c r="AA1249" i="18"/>
  <c r="AB1249" i="18"/>
  <c r="AC1249" i="18"/>
  <c r="AD1249" i="18"/>
  <c r="M1250" i="18"/>
  <c r="N1250" i="18"/>
  <c r="O1250" i="18"/>
  <c r="P1250" i="18"/>
  <c r="Q1250" i="18"/>
  <c r="R1250" i="18"/>
  <c r="S1250" i="18"/>
  <c r="T1250" i="18"/>
  <c r="U1250" i="18"/>
  <c r="W1250" i="18"/>
  <c r="X1250" i="18"/>
  <c r="Y1250" i="18"/>
  <c r="Z1250" i="18"/>
  <c r="AA1250" i="18"/>
  <c r="AB1250" i="18"/>
  <c r="AC1250" i="18"/>
  <c r="AD1250" i="18"/>
  <c r="M1251" i="18"/>
  <c r="N1251" i="18"/>
  <c r="O1251" i="18"/>
  <c r="P1251" i="18"/>
  <c r="Q1251" i="18"/>
  <c r="R1251" i="18"/>
  <c r="S1251" i="18"/>
  <c r="T1251" i="18"/>
  <c r="U1251" i="18"/>
  <c r="W1251" i="18"/>
  <c r="X1251" i="18"/>
  <c r="Y1251" i="18"/>
  <c r="Z1251" i="18"/>
  <c r="AA1251" i="18"/>
  <c r="AB1251" i="18"/>
  <c r="AC1251" i="18"/>
  <c r="AD1251" i="18"/>
  <c r="M1252" i="18"/>
  <c r="N1252" i="18"/>
  <c r="O1252" i="18"/>
  <c r="P1252" i="18"/>
  <c r="Q1252" i="18"/>
  <c r="R1252" i="18"/>
  <c r="S1252" i="18"/>
  <c r="T1252" i="18"/>
  <c r="U1252" i="18"/>
  <c r="W1252" i="18"/>
  <c r="X1252" i="18"/>
  <c r="Y1252" i="18"/>
  <c r="Z1252" i="18"/>
  <c r="AA1252" i="18"/>
  <c r="AB1252" i="18"/>
  <c r="AC1252" i="18"/>
  <c r="AD1252" i="18"/>
  <c r="M1253" i="18"/>
  <c r="N1253" i="18"/>
  <c r="O1253" i="18"/>
  <c r="P1253" i="18"/>
  <c r="Q1253" i="18"/>
  <c r="R1253" i="18"/>
  <c r="S1253" i="18"/>
  <c r="T1253" i="18"/>
  <c r="U1253" i="18"/>
  <c r="W1253" i="18"/>
  <c r="X1253" i="18"/>
  <c r="Y1253" i="18"/>
  <c r="Z1253" i="18"/>
  <c r="AA1253" i="18"/>
  <c r="AB1253" i="18"/>
  <c r="AC1253" i="18"/>
  <c r="AD1253" i="18"/>
  <c r="M1254" i="18"/>
  <c r="N1254" i="18"/>
  <c r="O1254" i="18"/>
  <c r="P1254" i="18"/>
  <c r="Q1254" i="18"/>
  <c r="R1254" i="18"/>
  <c r="S1254" i="18"/>
  <c r="T1254" i="18"/>
  <c r="U1254" i="18"/>
  <c r="W1254" i="18"/>
  <c r="X1254" i="18"/>
  <c r="Y1254" i="18"/>
  <c r="Z1254" i="18"/>
  <c r="AA1254" i="18"/>
  <c r="AB1254" i="18"/>
  <c r="AC1254" i="18"/>
  <c r="AD1254" i="18"/>
  <c r="M1255" i="18"/>
  <c r="N1255" i="18"/>
  <c r="O1255" i="18"/>
  <c r="P1255" i="18"/>
  <c r="Q1255" i="18"/>
  <c r="R1255" i="18"/>
  <c r="S1255" i="18"/>
  <c r="T1255" i="18"/>
  <c r="U1255" i="18"/>
  <c r="W1255" i="18"/>
  <c r="X1255" i="18"/>
  <c r="Y1255" i="18"/>
  <c r="Z1255" i="18"/>
  <c r="AA1255" i="18"/>
  <c r="AB1255" i="18"/>
  <c r="AC1255" i="18"/>
  <c r="AD1255" i="18"/>
  <c r="M1256" i="18"/>
  <c r="N1256" i="18"/>
  <c r="O1256" i="18"/>
  <c r="P1256" i="18"/>
  <c r="Q1256" i="18"/>
  <c r="R1256" i="18"/>
  <c r="S1256" i="18"/>
  <c r="T1256" i="18"/>
  <c r="U1256" i="18"/>
  <c r="W1256" i="18"/>
  <c r="X1256" i="18"/>
  <c r="Y1256" i="18"/>
  <c r="Z1256" i="18"/>
  <c r="AA1256" i="18"/>
  <c r="AB1256" i="18"/>
  <c r="AC1256" i="18"/>
  <c r="AD1256" i="18"/>
  <c r="M1257" i="18"/>
  <c r="N1257" i="18"/>
  <c r="O1257" i="18"/>
  <c r="P1257" i="18"/>
  <c r="Q1257" i="18"/>
  <c r="R1257" i="18"/>
  <c r="S1257" i="18"/>
  <c r="T1257" i="18"/>
  <c r="U1257" i="18"/>
  <c r="W1257" i="18"/>
  <c r="X1257" i="18"/>
  <c r="Y1257" i="18"/>
  <c r="Z1257" i="18"/>
  <c r="AA1257" i="18"/>
  <c r="AB1257" i="18"/>
  <c r="AC1257" i="18"/>
  <c r="AD1257" i="18"/>
  <c r="M1258" i="18"/>
  <c r="N1258" i="18"/>
  <c r="O1258" i="18"/>
  <c r="P1258" i="18"/>
  <c r="Q1258" i="18"/>
  <c r="R1258" i="18"/>
  <c r="S1258" i="18"/>
  <c r="T1258" i="18"/>
  <c r="U1258" i="18"/>
  <c r="W1258" i="18"/>
  <c r="X1258" i="18"/>
  <c r="Y1258" i="18"/>
  <c r="Z1258" i="18"/>
  <c r="AA1258" i="18"/>
  <c r="AB1258" i="18"/>
  <c r="AC1258" i="18"/>
  <c r="AD1258" i="18"/>
  <c r="M1259" i="18"/>
  <c r="N1259" i="18"/>
  <c r="O1259" i="18"/>
  <c r="P1259" i="18"/>
  <c r="Q1259" i="18"/>
  <c r="R1259" i="18"/>
  <c r="S1259" i="18"/>
  <c r="T1259" i="18"/>
  <c r="U1259" i="18"/>
  <c r="W1259" i="18"/>
  <c r="X1259" i="18"/>
  <c r="Y1259" i="18"/>
  <c r="Z1259" i="18"/>
  <c r="AA1259" i="18"/>
  <c r="AB1259" i="18"/>
  <c r="AC1259" i="18"/>
  <c r="AD1259" i="18"/>
  <c r="M1260" i="18"/>
  <c r="N1260" i="18"/>
  <c r="O1260" i="18"/>
  <c r="P1260" i="18"/>
  <c r="Q1260" i="18"/>
  <c r="R1260" i="18"/>
  <c r="S1260" i="18"/>
  <c r="T1260" i="18"/>
  <c r="U1260" i="18"/>
  <c r="W1260" i="18"/>
  <c r="X1260" i="18"/>
  <c r="Y1260" i="18"/>
  <c r="Z1260" i="18"/>
  <c r="AA1260" i="18"/>
  <c r="AB1260" i="18"/>
  <c r="AC1260" i="18"/>
  <c r="AD1260" i="18"/>
  <c r="M1261" i="18"/>
  <c r="N1261" i="18"/>
  <c r="O1261" i="18"/>
  <c r="P1261" i="18"/>
  <c r="Q1261" i="18"/>
  <c r="R1261" i="18"/>
  <c r="S1261" i="18"/>
  <c r="T1261" i="18"/>
  <c r="U1261" i="18"/>
  <c r="W1261" i="18"/>
  <c r="X1261" i="18"/>
  <c r="Y1261" i="18"/>
  <c r="Z1261" i="18"/>
  <c r="AA1261" i="18"/>
  <c r="AB1261" i="18"/>
  <c r="AC1261" i="18"/>
  <c r="AD1261" i="18"/>
  <c r="M1262" i="18"/>
  <c r="N1262" i="18"/>
  <c r="O1262" i="18"/>
  <c r="P1262" i="18"/>
  <c r="Q1262" i="18"/>
  <c r="R1262" i="18"/>
  <c r="S1262" i="18"/>
  <c r="T1262" i="18"/>
  <c r="U1262" i="18"/>
  <c r="W1262" i="18"/>
  <c r="X1262" i="18"/>
  <c r="Y1262" i="18"/>
  <c r="Z1262" i="18"/>
  <c r="AA1262" i="18"/>
  <c r="AB1262" i="18"/>
  <c r="AC1262" i="18"/>
  <c r="AD1262" i="18"/>
  <c r="M1263" i="18"/>
  <c r="N1263" i="18"/>
  <c r="O1263" i="18"/>
  <c r="P1263" i="18"/>
  <c r="Q1263" i="18"/>
  <c r="R1263" i="18"/>
  <c r="S1263" i="18"/>
  <c r="T1263" i="18"/>
  <c r="U1263" i="18"/>
  <c r="V1263" i="18"/>
  <c r="W1263" i="18"/>
  <c r="X1263" i="18"/>
  <c r="Y1263" i="18"/>
  <c r="Z1263" i="18"/>
  <c r="AA1263" i="18"/>
  <c r="AB1263" i="18"/>
  <c r="AC1263" i="18"/>
  <c r="AD1263" i="18"/>
  <c r="M1264" i="18"/>
  <c r="N1264" i="18"/>
  <c r="O1264" i="18"/>
  <c r="P1264" i="18"/>
  <c r="Q1264" i="18"/>
  <c r="R1264" i="18"/>
  <c r="S1264" i="18"/>
  <c r="T1264" i="18"/>
  <c r="U1264" i="18"/>
  <c r="V1264" i="18"/>
  <c r="W1264" i="18"/>
  <c r="X1264" i="18"/>
  <c r="Y1264" i="18"/>
  <c r="Z1264" i="18"/>
  <c r="AA1264" i="18"/>
  <c r="AB1264" i="18"/>
  <c r="AC1264" i="18"/>
  <c r="AD1264" i="18"/>
  <c r="M1265" i="18"/>
  <c r="N1265" i="18"/>
  <c r="O1265" i="18"/>
  <c r="P1265" i="18"/>
  <c r="Q1265" i="18"/>
  <c r="R1265" i="18"/>
  <c r="S1265" i="18"/>
  <c r="T1265" i="18"/>
  <c r="U1265" i="18"/>
  <c r="V1265" i="18"/>
  <c r="W1265" i="18"/>
  <c r="X1265" i="18"/>
  <c r="Y1265" i="18"/>
  <c r="Z1265" i="18"/>
  <c r="AA1265" i="18"/>
  <c r="AB1265" i="18"/>
  <c r="AC1265" i="18"/>
  <c r="AD1265" i="18"/>
  <c r="M1266" i="18"/>
  <c r="N1266" i="18"/>
  <c r="O1266" i="18"/>
  <c r="P1266" i="18"/>
  <c r="Q1266" i="18"/>
  <c r="R1266" i="18"/>
  <c r="S1266" i="18"/>
  <c r="T1266" i="18"/>
  <c r="U1266" i="18"/>
  <c r="V1266" i="18"/>
  <c r="W1266" i="18"/>
  <c r="X1266" i="18"/>
  <c r="Y1266" i="18"/>
  <c r="Z1266" i="18"/>
  <c r="AA1266" i="18"/>
  <c r="AB1266" i="18"/>
  <c r="AC1266" i="18"/>
  <c r="AD1266" i="18"/>
  <c r="M1267" i="18"/>
  <c r="N1267" i="18"/>
  <c r="O1267" i="18"/>
  <c r="P1267" i="18"/>
  <c r="Q1267" i="18"/>
  <c r="R1267" i="18"/>
  <c r="S1267" i="18"/>
  <c r="T1267" i="18"/>
  <c r="U1267" i="18"/>
  <c r="W1267" i="18"/>
  <c r="X1267" i="18"/>
  <c r="Y1267" i="18"/>
  <c r="Z1267" i="18"/>
  <c r="AA1267" i="18"/>
  <c r="AB1267" i="18"/>
  <c r="AC1267" i="18"/>
  <c r="AD1267" i="18"/>
  <c r="M1268" i="18"/>
  <c r="N1268" i="18"/>
  <c r="O1268" i="18"/>
  <c r="P1268" i="18"/>
  <c r="Q1268" i="18"/>
  <c r="R1268" i="18"/>
  <c r="S1268" i="18"/>
  <c r="T1268" i="18"/>
  <c r="U1268" i="18"/>
  <c r="W1268" i="18"/>
  <c r="X1268" i="18"/>
  <c r="Y1268" i="18"/>
  <c r="Z1268" i="18"/>
  <c r="AA1268" i="18"/>
  <c r="AB1268" i="18"/>
  <c r="AC1268" i="18"/>
  <c r="AD1268" i="18"/>
  <c r="M1269" i="18"/>
  <c r="N1269" i="18"/>
  <c r="O1269" i="18"/>
  <c r="P1269" i="18"/>
  <c r="Q1269" i="18"/>
  <c r="R1269" i="18"/>
  <c r="S1269" i="18"/>
  <c r="T1269" i="18"/>
  <c r="U1269" i="18"/>
  <c r="W1269" i="18"/>
  <c r="X1269" i="18"/>
  <c r="Y1269" i="18"/>
  <c r="Z1269" i="18"/>
  <c r="AA1269" i="18"/>
  <c r="AB1269" i="18"/>
  <c r="AC1269" i="18"/>
  <c r="AD1269" i="18"/>
  <c r="M1270" i="18"/>
  <c r="N1270" i="18"/>
  <c r="O1270" i="18"/>
  <c r="P1270" i="18"/>
  <c r="Q1270" i="18"/>
  <c r="R1270" i="18"/>
  <c r="S1270" i="18"/>
  <c r="T1270" i="18"/>
  <c r="U1270" i="18"/>
  <c r="W1270" i="18"/>
  <c r="X1270" i="18"/>
  <c r="Y1270" i="18"/>
  <c r="Z1270" i="18"/>
  <c r="AA1270" i="18"/>
  <c r="AB1270" i="18"/>
  <c r="AC1270" i="18"/>
  <c r="AD1270" i="18"/>
  <c r="M1271" i="18"/>
  <c r="N1271" i="18"/>
  <c r="O1271" i="18"/>
  <c r="P1271" i="18"/>
  <c r="Q1271" i="18"/>
  <c r="R1271" i="18"/>
  <c r="S1271" i="18"/>
  <c r="T1271" i="18"/>
  <c r="U1271" i="18"/>
  <c r="W1271" i="18"/>
  <c r="X1271" i="18"/>
  <c r="Y1271" i="18"/>
  <c r="Z1271" i="18"/>
  <c r="AA1271" i="18"/>
  <c r="AB1271" i="18"/>
  <c r="AC1271" i="18"/>
  <c r="AD1271" i="18"/>
  <c r="M1272" i="18"/>
  <c r="N1272" i="18"/>
  <c r="O1272" i="18"/>
  <c r="P1272" i="18"/>
  <c r="Q1272" i="18"/>
  <c r="R1272" i="18"/>
  <c r="S1272" i="18"/>
  <c r="T1272" i="18"/>
  <c r="U1272" i="18"/>
  <c r="W1272" i="18"/>
  <c r="X1272" i="18"/>
  <c r="Y1272" i="18"/>
  <c r="Z1272" i="18"/>
  <c r="AA1272" i="18"/>
  <c r="AB1272" i="18"/>
  <c r="AC1272" i="18"/>
  <c r="AD1272" i="18"/>
  <c r="M1273" i="18"/>
  <c r="N1273" i="18"/>
  <c r="O1273" i="18"/>
  <c r="P1273" i="18"/>
  <c r="Q1273" i="18"/>
  <c r="R1273" i="18"/>
  <c r="S1273" i="18"/>
  <c r="T1273" i="18"/>
  <c r="U1273" i="18"/>
  <c r="W1273" i="18"/>
  <c r="X1273" i="18"/>
  <c r="Y1273" i="18"/>
  <c r="Z1273" i="18"/>
  <c r="AA1273" i="18"/>
  <c r="AB1273" i="18"/>
  <c r="AC1273" i="18"/>
  <c r="AD1273" i="18"/>
  <c r="M1274" i="18"/>
  <c r="N1274" i="18"/>
  <c r="O1274" i="18"/>
  <c r="P1274" i="18"/>
  <c r="Q1274" i="18"/>
  <c r="R1274" i="18"/>
  <c r="S1274" i="18"/>
  <c r="T1274" i="18"/>
  <c r="U1274" i="18"/>
  <c r="W1274" i="18"/>
  <c r="X1274" i="18"/>
  <c r="Y1274" i="18"/>
  <c r="Z1274" i="18"/>
  <c r="AA1274" i="18"/>
  <c r="AB1274" i="18"/>
  <c r="AC1274" i="18"/>
  <c r="AD1274" i="18"/>
  <c r="M1275" i="18"/>
  <c r="N1275" i="18"/>
  <c r="O1275" i="18"/>
  <c r="P1275" i="18"/>
  <c r="Q1275" i="18"/>
  <c r="R1275" i="18"/>
  <c r="S1275" i="18"/>
  <c r="T1275" i="18"/>
  <c r="U1275" i="18"/>
  <c r="W1275" i="18"/>
  <c r="X1275" i="18"/>
  <c r="Y1275" i="18"/>
  <c r="Z1275" i="18"/>
  <c r="AA1275" i="18"/>
  <c r="AB1275" i="18"/>
  <c r="AC1275" i="18"/>
  <c r="AD1275" i="18"/>
  <c r="M1276" i="18"/>
  <c r="N1276" i="18"/>
  <c r="O1276" i="18"/>
  <c r="P1276" i="18"/>
  <c r="Q1276" i="18"/>
  <c r="R1276" i="18"/>
  <c r="S1276" i="18"/>
  <c r="T1276" i="18"/>
  <c r="U1276" i="18"/>
  <c r="W1276" i="18"/>
  <c r="X1276" i="18"/>
  <c r="Y1276" i="18"/>
  <c r="Z1276" i="18"/>
  <c r="AA1276" i="18"/>
  <c r="AB1276" i="18"/>
  <c r="AC1276" i="18"/>
  <c r="AD1276" i="18"/>
  <c r="M1277" i="18"/>
  <c r="N1277" i="18"/>
  <c r="O1277" i="18"/>
  <c r="P1277" i="18"/>
  <c r="Q1277" i="18"/>
  <c r="R1277" i="18"/>
  <c r="S1277" i="18"/>
  <c r="T1277" i="18"/>
  <c r="U1277" i="18"/>
  <c r="W1277" i="18"/>
  <c r="X1277" i="18"/>
  <c r="Y1277" i="18"/>
  <c r="Z1277" i="18"/>
  <c r="AA1277" i="18"/>
  <c r="AB1277" i="18"/>
  <c r="AC1277" i="18"/>
  <c r="AD1277" i="18"/>
  <c r="M1278" i="18"/>
  <c r="N1278" i="18"/>
  <c r="O1278" i="18"/>
  <c r="P1278" i="18"/>
  <c r="Q1278" i="18"/>
  <c r="R1278" i="18"/>
  <c r="S1278" i="18"/>
  <c r="T1278" i="18"/>
  <c r="U1278" i="18"/>
  <c r="W1278" i="18"/>
  <c r="X1278" i="18"/>
  <c r="Y1278" i="18"/>
  <c r="Z1278" i="18"/>
  <c r="AA1278" i="18"/>
  <c r="AB1278" i="18"/>
  <c r="AC1278" i="18"/>
  <c r="AD1278" i="18"/>
  <c r="M1279" i="18"/>
  <c r="N1279" i="18"/>
  <c r="O1279" i="18"/>
  <c r="P1279" i="18"/>
  <c r="Q1279" i="18"/>
  <c r="R1279" i="18"/>
  <c r="S1279" i="18"/>
  <c r="T1279" i="18"/>
  <c r="U1279" i="18"/>
  <c r="W1279" i="18"/>
  <c r="X1279" i="18"/>
  <c r="Y1279" i="18"/>
  <c r="Z1279" i="18"/>
  <c r="AA1279" i="18"/>
  <c r="AB1279" i="18"/>
  <c r="AC1279" i="18"/>
  <c r="AD1279" i="18"/>
  <c r="M1280" i="18"/>
  <c r="N1280" i="18"/>
  <c r="O1280" i="18"/>
  <c r="P1280" i="18"/>
  <c r="Q1280" i="18"/>
  <c r="R1280" i="18"/>
  <c r="S1280" i="18"/>
  <c r="T1280" i="18"/>
  <c r="U1280" i="18"/>
  <c r="W1280" i="18"/>
  <c r="X1280" i="18"/>
  <c r="Y1280" i="18"/>
  <c r="Z1280" i="18"/>
  <c r="AA1280" i="18"/>
  <c r="AB1280" i="18"/>
  <c r="AC1280" i="18"/>
  <c r="AD1280" i="18"/>
  <c r="M1281" i="18"/>
  <c r="N1281" i="18"/>
  <c r="O1281" i="18"/>
  <c r="P1281" i="18"/>
  <c r="Q1281" i="18"/>
  <c r="R1281" i="18"/>
  <c r="S1281" i="18"/>
  <c r="T1281" i="18"/>
  <c r="U1281" i="18"/>
  <c r="V1281" i="18"/>
  <c r="W1281" i="18"/>
  <c r="X1281" i="18"/>
  <c r="Y1281" i="18"/>
  <c r="Z1281" i="18"/>
  <c r="AA1281" i="18"/>
  <c r="AB1281" i="18"/>
  <c r="AC1281" i="18"/>
  <c r="AD1281" i="18"/>
  <c r="M1282" i="18"/>
  <c r="N1282" i="18"/>
  <c r="O1282" i="18"/>
  <c r="P1282" i="18"/>
  <c r="Q1282" i="18"/>
  <c r="R1282" i="18"/>
  <c r="S1282" i="18"/>
  <c r="T1282" i="18"/>
  <c r="U1282" i="18"/>
  <c r="V1282" i="18"/>
  <c r="W1282" i="18"/>
  <c r="X1282" i="18"/>
  <c r="Y1282" i="18"/>
  <c r="Z1282" i="18"/>
  <c r="AA1282" i="18"/>
  <c r="AB1282" i="18"/>
  <c r="AC1282" i="18"/>
  <c r="AD1282" i="18"/>
  <c r="M1283" i="18"/>
  <c r="N1283" i="18"/>
  <c r="O1283" i="18"/>
  <c r="P1283" i="18"/>
  <c r="Q1283" i="18"/>
  <c r="R1283" i="18"/>
  <c r="S1283" i="18"/>
  <c r="T1283" i="18"/>
  <c r="U1283" i="18"/>
  <c r="V1283" i="18"/>
  <c r="W1283" i="18"/>
  <c r="X1283" i="18"/>
  <c r="Y1283" i="18"/>
  <c r="Z1283" i="18"/>
  <c r="AA1283" i="18"/>
  <c r="AB1283" i="18"/>
  <c r="AC1283" i="18"/>
  <c r="AD1283" i="18"/>
  <c r="M1284" i="18"/>
  <c r="N1284" i="18"/>
  <c r="O1284" i="18"/>
  <c r="P1284" i="18"/>
  <c r="Q1284" i="18"/>
  <c r="R1284" i="18"/>
  <c r="S1284" i="18"/>
  <c r="T1284" i="18"/>
  <c r="U1284" i="18"/>
  <c r="V1284" i="18"/>
  <c r="W1284" i="18"/>
  <c r="X1284" i="18"/>
  <c r="Y1284" i="18"/>
  <c r="Z1284" i="18"/>
  <c r="AA1284" i="18"/>
  <c r="AB1284" i="18"/>
  <c r="AC1284" i="18"/>
  <c r="AD1284" i="18"/>
  <c r="M1285" i="18"/>
  <c r="N1285" i="18"/>
  <c r="O1285" i="18"/>
  <c r="P1285" i="18"/>
  <c r="Q1285" i="18"/>
  <c r="R1285" i="18"/>
  <c r="S1285" i="18"/>
  <c r="T1285" i="18"/>
  <c r="U1285" i="18"/>
  <c r="W1285" i="18"/>
  <c r="X1285" i="18"/>
  <c r="Y1285" i="18"/>
  <c r="Z1285" i="18"/>
  <c r="AA1285" i="18"/>
  <c r="AB1285" i="18"/>
  <c r="AC1285" i="18"/>
  <c r="AD1285" i="18"/>
  <c r="M1286" i="18"/>
  <c r="N1286" i="18"/>
  <c r="O1286" i="18"/>
  <c r="P1286" i="18"/>
  <c r="Q1286" i="18"/>
  <c r="R1286" i="18"/>
  <c r="S1286" i="18"/>
  <c r="T1286" i="18"/>
  <c r="U1286" i="18"/>
  <c r="W1286" i="18"/>
  <c r="X1286" i="18"/>
  <c r="Y1286" i="18"/>
  <c r="Z1286" i="18"/>
  <c r="AA1286" i="18"/>
  <c r="AB1286" i="18"/>
  <c r="AC1286" i="18"/>
  <c r="AD1286" i="18"/>
  <c r="M1287" i="18"/>
  <c r="N1287" i="18"/>
  <c r="O1287" i="18"/>
  <c r="P1287" i="18"/>
  <c r="Q1287" i="18"/>
  <c r="R1287" i="18"/>
  <c r="S1287" i="18"/>
  <c r="T1287" i="18"/>
  <c r="U1287" i="18"/>
  <c r="W1287" i="18"/>
  <c r="X1287" i="18"/>
  <c r="Y1287" i="18"/>
  <c r="Z1287" i="18"/>
  <c r="AA1287" i="18"/>
  <c r="AB1287" i="18"/>
  <c r="AC1287" i="18"/>
  <c r="AD1287" i="18"/>
  <c r="M1288" i="18"/>
  <c r="N1288" i="18"/>
  <c r="O1288" i="18"/>
  <c r="P1288" i="18"/>
  <c r="Q1288" i="18"/>
  <c r="R1288" i="18"/>
  <c r="S1288" i="18"/>
  <c r="T1288" i="18"/>
  <c r="U1288" i="18"/>
  <c r="W1288" i="18"/>
  <c r="X1288" i="18"/>
  <c r="Y1288" i="18"/>
  <c r="Z1288" i="18"/>
  <c r="AA1288" i="18"/>
  <c r="AB1288" i="18"/>
  <c r="AC1288" i="18"/>
  <c r="AD1288" i="18"/>
  <c r="M1289" i="18"/>
  <c r="N1289" i="18"/>
  <c r="O1289" i="18"/>
  <c r="P1289" i="18"/>
  <c r="Q1289" i="18"/>
  <c r="R1289" i="18"/>
  <c r="S1289" i="18"/>
  <c r="T1289" i="18"/>
  <c r="U1289" i="18"/>
  <c r="W1289" i="18"/>
  <c r="X1289" i="18"/>
  <c r="Y1289" i="18"/>
  <c r="Z1289" i="18"/>
  <c r="AA1289" i="18"/>
  <c r="AB1289" i="18"/>
  <c r="AC1289" i="18"/>
  <c r="AD1289" i="18"/>
  <c r="M1290" i="18"/>
  <c r="N1290" i="18"/>
  <c r="O1290" i="18"/>
  <c r="P1290" i="18"/>
  <c r="Q1290" i="18"/>
  <c r="R1290" i="18"/>
  <c r="S1290" i="18"/>
  <c r="T1290" i="18"/>
  <c r="U1290" i="18"/>
  <c r="W1290" i="18"/>
  <c r="X1290" i="18"/>
  <c r="Y1290" i="18"/>
  <c r="Z1290" i="18"/>
  <c r="AA1290" i="18"/>
  <c r="AB1290" i="18"/>
  <c r="AC1290" i="18"/>
  <c r="AD1290" i="18"/>
  <c r="M1291" i="18"/>
  <c r="N1291" i="18"/>
  <c r="O1291" i="18"/>
  <c r="P1291" i="18"/>
  <c r="Q1291" i="18"/>
  <c r="R1291" i="18"/>
  <c r="S1291" i="18"/>
  <c r="T1291" i="18"/>
  <c r="U1291" i="18"/>
  <c r="W1291" i="18"/>
  <c r="X1291" i="18"/>
  <c r="Y1291" i="18"/>
  <c r="Z1291" i="18"/>
  <c r="AA1291" i="18"/>
  <c r="AB1291" i="18"/>
  <c r="AC1291" i="18"/>
  <c r="AD1291" i="18"/>
  <c r="M1292" i="18"/>
  <c r="N1292" i="18"/>
  <c r="O1292" i="18"/>
  <c r="P1292" i="18"/>
  <c r="Q1292" i="18"/>
  <c r="R1292" i="18"/>
  <c r="S1292" i="18"/>
  <c r="T1292" i="18"/>
  <c r="U1292" i="18"/>
  <c r="W1292" i="18"/>
  <c r="X1292" i="18"/>
  <c r="Y1292" i="18"/>
  <c r="Z1292" i="18"/>
  <c r="AA1292" i="18"/>
  <c r="AB1292" i="18"/>
  <c r="AC1292" i="18"/>
  <c r="AD1292" i="18"/>
  <c r="M1293" i="18"/>
  <c r="N1293" i="18"/>
  <c r="O1293" i="18"/>
  <c r="P1293" i="18"/>
  <c r="Q1293" i="18"/>
  <c r="R1293" i="18"/>
  <c r="S1293" i="18"/>
  <c r="T1293" i="18"/>
  <c r="U1293" i="18"/>
  <c r="W1293" i="18"/>
  <c r="X1293" i="18"/>
  <c r="Y1293" i="18"/>
  <c r="Z1293" i="18"/>
  <c r="AA1293" i="18"/>
  <c r="AB1293" i="18"/>
  <c r="AC1293" i="18"/>
  <c r="AD1293" i="18"/>
  <c r="M1294" i="18"/>
  <c r="N1294" i="18"/>
  <c r="O1294" i="18"/>
  <c r="P1294" i="18"/>
  <c r="Q1294" i="18"/>
  <c r="R1294" i="18"/>
  <c r="S1294" i="18"/>
  <c r="T1294" i="18"/>
  <c r="U1294" i="18"/>
  <c r="W1294" i="18"/>
  <c r="X1294" i="18"/>
  <c r="Y1294" i="18"/>
  <c r="Z1294" i="18"/>
  <c r="AA1294" i="18"/>
  <c r="AB1294" i="18"/>
  <c r="AC1294" i="18"/>
  <c r="AD1294" i="18"/>
  <c r="M1295" i="18"/>
  <c r="N1295" i="18"/>
  <c r="O1295" i="18"/>
  <c r="P1295" i="18"/>
  <c r="Q1295" i="18"/>
  <c r="R1295" i="18"/>
  <c r="S1295" i="18"/>
  <c r="T1295" i="18"/>
  <c r="U1295" i="18"/>
  <c r="W1295" i="18"/>
  <c r="X1295" i="18"/>
  <c r="Y1295" i="18"/>
  <c r="Z1295" i="18"/>
  <c r="AA1295" i="18"/>
  <c r="AB1295" i="18"/>
  <c r="AC1295" i="18"/>
  <c r="AD1295" i="18"/>
  <c r="M1296" i="18"/>
  <c r="N1296" i="18"/>
  <c r="O1296" i="18"/>
  <c r="P1296" i="18"/>
  <c r="Q1296" i="18"/>
  <c r="R1296" i="18"/>
  <c r="S1296" i="18"/>
  <c r="T1296" i="18"/>
  <c r="U1296" i="18"/>
  <c r="W1296" i="18"/>
  <c r="X1296" i="18"/>
  <c r="Y1296" i="18"/>
  <c r="Z1296" i="18"/>
  <c r="AA1296" i="18"/>
  <c r="AB1296" i="18"/>
  <c r="AC1296" i="18"/>
  <c r="AD1296" i="18"/>
  <c r="M1297" i="18"/>
  <c r="N1297" i="18"/>
  <c r="O1297" i="18"/>
  <c r="P1297" i="18"/>
  <c r="Q1297" i="18"/>
  <c r="R1297" i="18"/>
  <c r="S1297" i="18"/>
  <c r="T1297" i="18"/>
  <c r="U1297" i="18"/>
  <c r="W1297" i="18"/>
  <c r="X1297" i="18"/>
  <c r="Y1297" i="18"/>
  <c r="Z1297" i="18"/>
  <c r="AA1297" i="18"/>
  <c r="AB1297" i="18"/>
  <c r="AC1297" i="18"/>
  <c r="AD1297" i="18"/>
  <c r="M1298" i="18"/>
  <c r="N1298" i="18"/>
  <c r="O1298" i="18"/>
  <c r="P1298" i="18"/>
  <c r="Q1298" i="18"/>
  <c r="R1298" i="18"/>
  <c r="S1298" i="18"/>
  <c r="T1298" i="18"/>
  <c r="U1298" i="18"/>
  <c r="W1298" i="18"/>
  <c r="X1298" i="18"/>
  <c r="Y1298" i="18"/>
  <c r="Z1298" i="18"/>
  <c r="AA1298" i="18"/>
  <c r="AB1298" i="18"/>
  <c r="AC1298" i="18"/>
  <c r="AD1298" i="18"/>
  <c r="M1299" i="18"/>
  <c r="N1299" i="18"/>
  <c r="O1299" i="18"/>
  <c r="P1299" i="18"/>
  <c r="Q1299" i="18"/>
  <c r="R1299" i="18"/>
  <c r="S1299" i="18"/>
  <c r="T1299" i="18"/>
  <c r="U1299" i="18"/>
  <c r="V1299" i="18"/>
  <c r="W1299" i="18"/>
  <c r="X1299" i="18"/>
  <c r="Y1299" i="18"/>
  <c r="Z1299" i="18"/>
  <c r="AA1299" i="18"/>
  <c r="AB1299" i="18"/>
  <c r="AC1299" i="18"/>
  <c r="AD1299" i="18"/>
  <c r="M1300" i="18"/>
  <c r="N1300" i="18"/>
  <c r="O1300" i="18"/>
  <c r="P1300" i="18"/>
  <c r="Q1300" i="18"/>
  <c r="R1300" i="18"/>
  <c r="S1300" i="18"/>
  <c r="T1300" i="18"/>
  <c r="U1300" i="18"/>
  <c r="V1300" i="18"/>
  <c r="W1300" i="18"/>
  <c r="X1300" i="18"/>
  <c r="Y1300" i="18"/>
  <c r="Z1300" i="18"/>
  <c r="AA1300" i="18"/>
  <c r="AB1300" i="18"/>
  <c r="AC1300" i="18"/>
  <c r="AD1300" i="18"/>
  <c r="M1301" i="18"/>
  <c r="N1301" i="18"/>
  <c r="O1301" i="18"/>
  <c r="P1301" i="18"/>
  <c r="Q1301" i="18"/>
  <c r="R1301" i="18"/>
  <c r="S1301" i="18"/>
  <c r="T1301" i="18"/>
  <c r="U1301" i="18"/>
  <c r="V1301" i="18"/>
  <c r="W1301" i="18"/>
  <c r="X1301" i="18"/>
  <c r="Y1301" i="18"/>
  <c r="Z1301" i="18"/>
  <c r="AA1301" i="18"/>
  <c r="AB1301" i="18"/>
  <c r="AC1301" i="18"/>
  <c r="AD1301" i="18"/>
  <c r="M1302" i="18"/>
  <c r="N1302" i="18"/>
  <c r="O1302" i="18"/>
  <c r="P1302" i="18"/>
  <c r="Q1302" i="18"/>
  <c r="R1302" i="18"/>
  <c r="S1302" i="18"/>
  <c r="T1302" i="18"/>
  <c r="U1302" i="18"/>
  <c r="V1302" i="18"/>
  <c r="W1302" i="18"/>
  <c r="X1302" i="18"/>
  <c r="Y1302" i="18"/>
  <c r="Z1302" i="18"/>
  <c r="AA1302" i="18"/>
  <c r="AB1302" i="18"/>
  <c r="AC1302" i="18"/>
  <c r="AD1302" i="18"/>
  <c r="M1303" i="18"/>
  <c r="N1303" i="18"/>
  <c r="O1303" i="18"/>
  <c r="P1303" i="18"/>
  <c r="Q1303" i="18"/>
  <c r="R1303" i="18"/>
  <c r="S1303" i="18"/>
  <c r="T1303" i="18"/>
  <c r="U1303" i="18"/>
  <c r="W1303" i="18"/>
  <c r="X1303" i="18"/>
  <c r="Y1303" i="18"/>
  <c r="Z1303" i="18"/>
  <c r="AA1303" i="18"/>
  <c r="AB1303" i="18"/>
  <c r="AC1303" i="18"/>
  <c r="AD1303" i="18"/>
  <c r="M1304" i="18"/>
  <c r="N1304" i="18"/>
  <c r="O1304" i="18"/>
  <c r="P1304" i="18"/>
  <c r="Q1304" i="18"/>
  <c r="R1304" i="18"/>
  <c r="S1304" i="18"/>
  <c r="T1304" i="18"/>
  <c r="U1304" i="18"/>
  <c r="W1304" i="18"/>
  <c r="X1304" i="18"/>
  <c r="Y1304" i="18"/>
  <c r="Z1304" i="18"/>
  <c r="AA1304" i="18"/>
  <c r="AB1304" i="18"/>
  <c r="AC1304" i="18"/>
  <c r="AD1304" i="18"/>
  <c r="M1305" i="18"/>
  <c r="N1305" i="18"/>
  <c r="O1305" i="18"/>
  <c r="P1305" i="18"/>
  <c r="Q1305" i="18"/>
  <c r="R1305" i="18"/>
  <c r="S1305" i="18"/>
  <c r="T1305" i="18"/>
  <c r="U1305" i="18"/>
  <c r="W1305" i="18"/>
  <c r="X1305" i="18"/>
  <c r="Y1305" i="18"/>
  <c r="Z1305" i="18"/>
  <c r="AA1305" i="18"/>
  <c r="AB1305" i="18"/>
  <c r="AC1305" i="18"/>
  <c r="AD1305" i="18"/>
  <c r="M1306" i="18"/>
  <c r="N1306" i="18"/>
  <c r="O1306" i="18"/>
  <c r="P1306" i="18"/>
  <c r="Q1306" i="18"/>
  <c r="R1306" i="18"/>
  <c r="S1306" i="18"/>
  <c r="T1306" i="18"/>
  <c r="U1306" i="18"/>
  <c r="W1306" i="18"/>
  <c r="X1306" i="18"/>
  <c r="Y1306" i="18"/>
  <c r="Z1306" i="18"/>
  <c r="AA1306" i="18"/>
  <c r="AB1306" i="18"/>
  <c r="AC1306" i="18"/>
  <c r="AD1306" i="18"/>
  <c r="M1307" i="18"/>
  <c r="N1307" i="18"/>
  <c r="O1307" i="18"/>
  <c r="P1307" i="18"/>
  <c r="Q1307" i="18"/>
  <c r="R1307" i="18"/>
  <c r="S1307" i="18"/>
  <c r="T1307" i="18"/>
  <c r="U1307" i="18"/>
  <c r="W1307" i="18"/>
  <c r="X1307" i="18"/>
  <c r="Y1307" i="18"/>
  <c r="Z1307" i="18"/>
  <c r="AA1307" i="18"/>
  <c r="AB1307" i="18"/>
  <c r="AC1307" i="18"/>
  <c r="AD1307" i="18"/>
  <c r="M1308" i="18"/>
  <c r="N1308" i="18"/>
  <c r="O1308" i="18"/>
  <c r="P1308" i="18"/>
  <c r="Q1308" i="18"/>
  <c r="R1308" i="18"/>
  <c r="S1308" i="18"/>
  <c r="T1308" i="18"/>
  <c r="U1308" i="18"/>
  <c r="W1308" i="18"/>
  <c r="X1308" i="18"/>
  <c r="Y1308" i="18"/>
  <c r="Z1308" i="18"/>
  <c r="AA1308" i="18"/>
  <c r="AB1308" i="18"/>
  <c r="AC1308" i="18"/>
  <c r="AD1308" i="18"/>
  <c r="M1309" i="18"/>
  <c r="N1309" i="18"/>
  <c r="O1309" i="18"/>
  <c r="P1309" i="18"/>
  <c r="Q1309" i="18"/>
  <c r="R1309" i="18"/>
  <c r="S1309" i="18"/>
  <c r="T1309" i="18"/>
  <c r="U1309" i="18"/>
  <c r="W1309" i="18"/>
  <c r="X1309" i="18"/>
  <c r="Y1309" i="18"/>
  <c r="Z1309" i="18"/>
  <c r="AA1309" i="18"/>
  <c r="AB1309" i="18"/>
  <c r="AC1309" i="18"/>
  <c r="AD1309" i="18"/>
  <c r="M1310" i="18"/>
  <c r="N1310" i="18"/>
  <c r="O1310" i="18"/>
  <c r="P1310" i="18"/>
  <c r="Q1310" i="18"/>
  <c r="R1310" i="18"/>
  <c r="S1310" i="18"/>
  <c r="T1310" i="18"/>
  <c r="U1310" i="18"/>
  <c r="W1310" i="18"/>
  <c r="X1310" i="18"/>
  <c r="Y1310" i="18"/>
  <c r="Z1310" i="18"/>
  <c r="AA1310" i="18"/>
  <c r="AB1310" i="18"/>
  <c r="AC1310" i="18"/>
  <c r="AD1310" i="18"/>
  <c r="M1311" i="18"/>
  <c r="N1311" i="18"/>
  <c r="O1311" i="18"/>
  <c r="P1311" i="18"/>
  <c r="Q1311" i="18"/>
  <c r="R1311" i="18"/>
  <c r="S1311" i="18"/>
  <c r="T1311" i="18"/>
  <c r="U1311" i="18"/>
  <c r="W1311" i="18"/>
  <c r="X1311" i="18"/>
  <c r="Y1311" i="18"/>
  <c r="Z1311" i="18"/>
  <c r="AA1311" i="18"/>
  <c r="AB1311" i="18"/>
  <c r="AC1311" i="18"/>
  <c r="AD1311" i="18"/>
  <c r="M1312" i="18"/>
  <c r="N1312" i="18"/>
  <c r="O1312" i="18"/>
  <c r="P1312" i="18"/>
  <c r="Q1312" i="18"/>
  <c r="R1312" i="18"/>
  <c r="S1312" i="18"/>
  <c r="T1312" i="18"/>
  <c r="U1312" i="18"/>
  <c r="W1312" i="18"/>
  <c r="X1312" i="18"/>
  <c r="Y1312" i="18"/>
  <c r="Z1312" i="18"/>
  <c r="AA1312" i="18"/>
  <c r="AB1312" i="18"/>
  <c r="AC1312" i="18"/>
  <c r="AD1312" i="18"/>
  <c r="M1313" i="18"/>
  <c r="N1313" i="18"/>
  <c r="O1313" i="18"/>
  <c r="P1313" i="18"/>
  <c r="Q1313" i="18"/>
  <c r="R1313" i="18"/>
  <c r="S1313" i="18"/>
  <c r="T1313" i="18"/>
  <c r="U1313" i="18"/>
  <c r="W1313" i="18"/>
  <c r="X1313" i="18"/>
  <c r="Y1313" i="18"/>
  <c r="Z1313" i="18"/>
  <c r="AA1313" i="18"/>
  <c r="AB1313" i="18"/>
  <c r="AC1313" i="18"/>
  <c r="AD1313" i="18"/>
  <c r="M1314" i="18"/>
  <c r="N1314" i="18"/>
  <c r="O1314" i="18"/>
  <c r="P1314" i="18"/>
  <c r="Q1314" i="18"/>
  <c r="R1314" i="18"/>
  <c r="S1314" i="18"/>
  <c r="T1314" i="18"/>
  <c r="U1314" i="18"/>
  <c r="W1314" i="18"/>
  <c r="X1314" i="18"/>
  <c r="Y1314" i="18"/>
  <c r="Z1314" i="18"/>
  <c r="AA1314" i="18"/>
  <c r="AB1314" i="18"/>
  <c r="AC1314" i="18"/>
  <c r="AD1314" i="18"/>
  <c r="M1315" i="18"/>
  <c r="N1315" i="18"/>
  <c r="O1315" i="18"/>
  <c r="P1315" i="18"/>
  <c r="Q1315" i="18"/>
  <c r="R1315" i="18"/>
  <c r="S1315" i="18"/>
  <c r="T1315" i="18"/>
  <c r="U1315" i="18"/>
  <c r="W1315" i="18"/>
  <c r="X1315" i="18"/>
  <c r="Y1315" i="18"/>
  <c r="Z1315" i="18"/>
  <c r="AA1315" i="18"/>
  <c r="AB1315" i="18"/>
  <c r="AC1315" i="18"/>
  <c r="AD1315" i="18"/>
  <c r="M1316" i="18"/>
  <c r="N1316" i="18"/>
  <c r="O1316" i="18"/>
  <c r="P1316" i="18"/>
  <c r="Q1316" i="18"/>
  <c r="R1316" i="18"/>
  <c r="S1316" i="18"/>
  <c r="T1316" i="18"/>
  <c r="U1316" i="18"/>
  <c r="W1316" i="18"/>
  <c r="X1316" i="18"/>
  <c r="Y1316" i="18"/>
  <c r="Z1316" i="18"/>
  <c r="AA1316" i="18"/>
  <c r="AB1316" i="18"/>
  <c r="AC1316" i="18"/>
  <c r="AD1316" i="18"/>
  <c r="M1317" i="18"/>
  <c r="N1317" i="18"/>
  <c r="O1317" i="18"/>
  <c r="P1317" i="18"/>
  <c r="Q1317" i="18"/>
  <c r="R1317" i="18"/>
  <c r="S1317" i="18"/>
  <c r="T1317" i="18"/>
  <c r="U1317" i="18"/>
  <c r="V1317" i="18"/>
  <c r="W1317" i="18"/>
  <c r="X1317" i="18"/>
  <c r="Y1317" i="18"/>
  <c r="Z1317" i="18"/>
  <c r="AA1317" i="18"/>
  <c r="AB1317" i="18"/>
  <c r="AC1317" i="18"/>
  <c r="AD1317" i="18"/>
  <c r="M1318" i="18"/>
  <c r="N1318" i="18"/>
  <c r="O1318" i="18"/>
  <c r="P1318" i="18"/>
  <c r="Q1318" i="18"/>
  <c r="R1318" i="18"/>
  <c r="S1318" i="18"/>
  <c r="T1318" i="18"/>
  <c r="U1318" i="18"/>
  <c r="V1318" i="18"/>
  <c r="W1318" i="18"/>
  <c r="X1318" i="18"/>
  <c r="Y1318" i="18"/>
  <c r="Z1318" i="18"/>
  <c r="AA1318" i="18"/>
  <c r="AB1318" i="18"/>
  <c r="AC1318" i="18"/>
  <c r="AD1318" i="18"/>
  <c r="M1319" i="18"/>
  <c r="N1319" i="18"/>
  <c r="O1319" i="18"/>
  <c r="P1319" i="18"/>
  <c r="Q1319" i="18"/>
  <c r="R1319" i="18"/>
  <c r="S1319" i="18"/>
  <c r="T1319" i="18"/>
  <c r="U1319" i="18"/>
  <c r="V1319" i="18"/>
  <c r="W1319" i="18"/>
  <c r="X1319" i="18"/>
  <c r="Y1319" i="18"/>
  <c r="Z1319" i="18"/>
  <c r="AA1319" i="18"/>
  <c r="AB1319" i="18"/>
  <c r="AC1319" i="18"/>
  <c r="AD1319" i="18"/>
  <c r="M1320" i="18"/>
  <c r="N1320" i="18"/>
  <c r="O1320" i="18"/>
  <c r="P1320" i="18"/>
  <c r="Q1320" i="18"/>
  <c r="R1320" i="18"/>
  <c r="S1320" i="18"/>
  <c r="T1320" i="18"/>
  <c r="U1320" i="18"/>
  <c r="V1320" i="18"/>
  <c r="W1320" i="18"/>
  <c r="X1320" i="18"/>
  <c r="Y1320" i="18"/>
  <c r="Z1320" i="18"/>
  <c r="AA1320" i="18"/>
  <c r="AB1320" i="18"/>
  <c r="AC1320" i="18"/>
  <c r="AD1320" i="18"/>
  <c r="M1321" i="18"/>
  <c r="N1321" i="18"/>
  <c r="O1321" i="18"/>
  <c r="P1321" i="18"/>
  <c r="Q1321" i="18"/>
  <c r="R1321" i="18"/>
  <c r="S1321" i="18"/>
  <c r="T1321" i="18"/>
  <c r="U1321" i="18"/>
  <c r="W1321" i="18"/>
  <c r="X1321" i="18"/>
  <c r="Y1321" i="18"/>
  <c r="Z1321" i="18"/>
  <c r="AA1321" i="18"/>
  <c r="AB1321" i="18"/>
  <c r="AC1321" i="18"/>
  <c r="AD1321" i="18"/>
  <c r="M1322" i="18"/>
  <c r="N1322" i="18"/>
  <c r="O1322" i="18"/>
  <c r="P1322" i="18"/>
  <c r="Q1322" i="18"/>
  <c r="R1322" i="18"/>
  <c r="S1322" i="18"/>
  <c r="T1322" i="18"/>
  <c r="U1322" i="18"/>
  <c r="W1322" i="18"/>
  <c r="X1322" i="18"/>
  <c r="Y1322" i="18"/>
  <c r="Z1322" i="18"/>
  <c r="AA1322" i="18"/>
  <c r="AB1322" i="18"/>
  <c r="AC1322" i="18"/>
  <c r="AD1322" i="18"/>
  <c r="M1323" i="18"/>
  <c r="N1323" i="18"/>
  <c r="O1323" i="18"/>
  <c r="P1323" i="18"/>
  <c r="Q1323" i="18"/>
  <c r="R1323" i="18"/>
  <c r="S1323" i="18"/>
  <c r="T1323" i="18"/>
  <c r="U1323" i="18"/>
  <c r="W1323" i="18"/>
  <c r="X1323" i="18"/>
  <c r="Y1323" i="18"/>
  <c r="Z1323" i="18"/>
  <c r="AA1323" i="18"/>
  <c r="AB1323" i="18"/>
  <c r="AC1323" i="18"/>
  <c r="AD1323" i="18"/>
  <c r="M1324" i="18"/>
  <c r="N1324" i="18"/>
  <c r="O1324" i="18"/>
  <c r="P1324" i="18"/>
  <c r="Q1324" i="18"/>
  <c r="R1324" i="18"/>
  <c r="S1324" i="18"/>
  <c r="T1324" i="18"/>
  <c r="U1324" i="18"/>
  <c r="W1324" i="18"/>
  <c r="X1324" i="18"/>
  <c r="Y1324" i="18"/>
  <c r="Z1324" i="18"/>
  <c r="AA1324" i="18"/>
  <c r="AB1324" i="18"/>
  <c r="AC1324" i="18"/>
  <c r="AD1324" i="18"/>
  <c r="M1325" i="18"/>
  <c r="N1325" i="18"/>
  <c r="O1325" i="18"/>
  <c r="P1325" i="18"/>
  <c r="Q1325" i="18"/>
  <c r="R1325" i="18"/>
  <c r="S1325" i="18"/>
  <c r="T1325" i="18"/>
  <c r="U1325" i="18"/>
  <c r="W1325" i="18"/>
  <c r="X1325" i="18"/>
  <c r="Y1325" i="18"/>
  <c r="Z1325" i="18"/>
  <c r="AA1325" i="18"/>
  <c r="AB1325" i="18"/>
  <c r="AC1325" i="18"/>
  <c r="AD1325" i="18"/>
  <c r="M1326" i="18"/>
  <c r="N1326" i="18"/>
  <c r="O1326" i="18"/>
  <c r="P1326" i="18"/>
  <c r="Q1326" i="18"/>
  <c r="R1326" i="18"/>
  <c r="S1326" i="18"/>
  <c r="T1326" i="18"/>
  <c r="U1326" i="18"/>
  <c r="W1326" i="18"/>
  <c r="X1326" i="18"/>
  <c r="Y1326" i="18"/>
  <c r="Z1326" i="18"/>
  <c r="AA1326" i="18"/>
  <c r="AB1326" i="18"/>
  <c r="AC1326" i="18"/>
  <c r="AD1326" i="18"/>
  <c r="M1327" i="18"/>
  <c r="N1327" i="18"/>
  <c r="O1327" i="18"/>
  <c r="P1327" i="18"/>
  <c r="Q1327" i="18"/>
  <c r="R1327" i="18"/>
  <c r="S1327" i="18"/>
  <c r="T1327" i="18"/>
  <c r="U1327" i="18"/>
  <c r="W1327" i="18"/>
  <c r="X1327" i="18"/>
  <c r="Y1327" i="18"/>
  <c r="Z1327" i="18"/>
  <c r="AA1327" i="18"/>
  <c r="AB1327" i="18"/>
  <c r="AC1327" i="18"/>
  <c r="AD1327" i="18"/>
  <c r="M1328" i="18"/>
  <c r="N1328" i="18"/>
  <c r="O1328" i="18"/>
  <c r="P1328" i="18"/>
  <c r="Q1328" i="18"/>
  <c r="R1328" i="18"/>
  <c r="S1328" i="18"/>
  <c r="T1328" i="18"/>
  <c r="U1328" i="18"/>
  <c r="W1328" i="18"/>
  <c r="X1328" i="18"/>
  <c r="Y1328" i="18"/>
  <c r="Z1328" i="18"/>
  <c r="AA1328" i="18"/>
  <c r="AB1328" i="18"/>
  <c r="AC1328" i="18"/>
  <c r="AD1328" i="18"/>
  <c r="M1329" i="18"/>
  <c r="N1329" i="18"/>
  <c r="O1329" i="18"/>
  <c r="P1329" i="18"/>
  <c r="Q1329" i="18"/>
  <c r="R1329" i="18"/>
  <c r="S1329" i="18"/>
  <c r="T1329" i="18"/>
  <c r="U1329" i="18"/>
  <c r="W1329" i="18"/>
  <c r="X1329" i="18"/>
  <c r="Y1329" i="18"/>
  <c r="Z1329" i="18"/>
  <c r="AA1329" i="18"/>
  <c r="AB1329" i="18"/>
  <c r="AC1329" i="18"/>
  <c r="AD1329" i="18"/>
  <c r="M1330" i="18"/>
  <c r="N1330" i="18"/>
  <c r="O1330" i="18"/>
  <c r="P1330" i="18"/>
  <c r="Q1330" i="18"/>
  <c r="R1330" i="18"/>
  <c r="S1330" i="18"/>
  <c r="T1330" i="18"/>
  <c r="U1330" i="18"/>
  <c r="W1330" i="18"/>
  <c r="X1330" i="18"/>
  <c r="Y1330" i="18"/>
  <c r="Z1330" i="18"/>
  <c r="AA1330" i="18"/>
  <c r="AB1330" i="18"/>
  <c r="AC1330" i="18"/>
  <c r="AD1330" i="18"/>
  <c r="M1331" i="18"/>
  <c r="N1331" i="18"/>
  <c r="O1331" i="18"/>
  <c r="P1331" i="18"/>
  <c r="Q1331" i="18"/>
  <c r="R1331" i="18"/>
  <c r="S1331" i="18"/>
  <c r="T1331" i="18"/>
  <c r="U1331" i="18"/>
  <c r="W1331" i="18"/>
  <c r="X1331" i="18"/>
  <c r="Y1331" i="18"/>
  <c r="Z1331" i="18"/>
  <c r="AA1331" i="18"/>
  <c r="AB1331" i="18"/>
  <c r="AC1331" i="18"/>
  <c r="AD1331" i="18"/>
  <c r="M1332" i="18"/>
  <c r="N1332" i="18"/>
  <c r="O1332" i="18"/>
  <c r="P1332" i="18"/>
  <c r="Q1332" i="18"/>
  <c r="R1332" i="18"/>
  <c r="S1332" i="18"/>
  <c r="T1332" i="18"/>
  <c r="U1332" i="18"/>
  <c r="W1332" i="18"/>
  <c r="X1332" i="18"/>
  <c r="Y1332" i="18"/>
  <c r="Z1332" i="18"/>
  <c r="AA1332" i="18"/>
  <c r="AB1332" i="18"/>
  <c r="AC1332" i="18"/>
  <c r="AD1332" i="18"/>
  <c r="M1333" i="18"/>
  <c r="N1333" i="18"/>
  <c r="O1333" i="18"/>
  <c r="P1333" i="18"/>
  <c r="Q1333" i="18"/>
  <c r="R1333" i="18"/>
  <c r="S1333" i="18"/>
  <c r="T1333" i="18"/>
  <c r="U1333" i="18"/>
  <c r="W1333" i="18"/>
  <c r="X1333" i="18"/>
  <c r="Y1333" i="18"/>
  <c r="Z1333" i="18"/>
  <c r="AA1333" i="18"/>
  <c r="AB1333" i="18"/>
  <c r="AC1333" i="18"/>
  <c r="AD1333" i="18"/>
  <c r="M1334" i="18"/>
  <c r="N1334" i="18"/>
  <c r="O1334" i="18"/>
  <c r="P1334" i="18"/>
  <c r="Q1334" i="18"/>
  <c r="R1334" i="18"/>
  <c r="S1334" i="18"/>
  <c r="T1334" i="18"/>
  <c r="U1334" i="18"/>
  <c r="W1334" i="18"/>
  <c r="X1334" i="18"/>
  <c r="Y1334" i="18"/>
  <c r="Z1334" i="18"/>
  <c r="AA1334" i="18"/>
  <c r="AB1334" i="18"/>
  <c r="AC1334" i="18"/>
  <c r="AD1334" i="18"/>
  <c r="M1335" i="18"/>
  <c r="N1335" i="18"/>
  <c r="O1335" i="18"/>
  <c r="P1335" i="18"/>
  <c r="Q1335" i="18"/>
  <c r="R1335" i="18"/>
  <c r="S1335" i="18"/>
  <c r="T1335" i="18"/>
  <c r="U1335" i="18"/>
  <c r="V1335" i="18"/>
  <c r="W1335" i="18"/>
  <c r="X1335" i="18"/>
  <c r="Y1335" i="18"/>
  <c r="Z1335" i="18"/>
  <c r="AA1335" i="18"/>
  <c r="AB1335" i="18"/>
  <c r="AC1335" i="18"/>
  <c r="AD1335" i="18"/>
  <c r="M1336" i="18"/>
  <c r="N1336" i="18"/>
  <c r="O1336" i="18"/>
  <c r="P1336" i="18"/>
  <c r="Q1336" i="18"/>
  <c r="R1336" i="18"/>
  <c r="S1336" i="18"/>
  <c r="T1336" i="18"/>
  <c r="U1336" i="18"/>
  <c r="V1336" i="18"/>
  <c r="W1336" i="18"/>
  <c r="X1336" i="18"/>
  <c r="Y1336" i="18"/>
  <c r="Z1336" i="18"/>
  <c r="AA1336" i="18"/>
  <c r="AB1336" i="18"/>
  <c r="AC1336" i="18"/>
  <c r="AD1336" i="18"/>
  <c r="M1337" i="18"/>
  <c r="N1337" i="18"/>
  <c r="O1337" i="18"/>
  <c r="P1337" i="18"/>
  <c r="Q1337" i="18"/>
  <c r="R1337" i="18"/>
  <c r="S1337" i="18"/>
  <c r="T1337" i="18"/>
  <c r="U1337" i="18"/>
  <c r="V1337" i="18"/>
  <c r="W1337" i="18"/>
  <c r="X1337" i="18"/>
  <c r="Y1337" i="18"/>
  <c r="Z1337" i="18"/>
  <c r="AA1337" i="18"/>
  <c r="AB1337" i="18"/>
  <c r="AC1337" i="18"/>
  <c r="AD1337" i="18"/>
  <c r="M1338" i="18"/>
  <c r="N1338" i="18"/>
  <c r="O1338" i="18"/>
  <c r="P1338" i="18"/>
  <c r="Q1338" i="18"/>
  <c r="R1338" i="18"/>
  <c r="S1338" i="18"/>
  <c r="T1338" i="18"/>
  <c r="U1338" i="18"/>
  <c r="V1338" i="18"/>
  <c r="W1338" i="18"/>
  <c r="X1338" i="18"/>
  <c r="Y1338" i="18"/>
  <c r="Z1338" i="18"/>
  <c r="AA1338" i="18"/>
  <c r="AB1338" i="18"/>
  <c r="AC1338" i="18"/>
  <c r="AD1338" i="18"/>
  <c r="M1339" i="18"/>
  <c r="N1339" i="18"/>
  <c r="O1339" i="18"/>
  <c r="P1339" i="18"/>
  <c r="Q1339" i="18"/>
  <c r="R1339" i="18"/>
  <c r="S1339" i="18"/>
  <c r="T1339" i="18"/>
  <c r="U1339" i="18"/>
  <c r="W1339" i="18"/>
  <c r="X1339" i="18"/>
  <c r="Y1339" i="18"/>
  <c r="Z1339" i="18"/>
  <c r="AA1339" i="18"/>
  <c r="AB1339" i="18"/>
  <c r="AC1339" i="18"/>
  <c r="AD1339" i="18"/>
  <c r="M1340" i="18"/>
  <c r="N1340" i="18"/>
  <c r="O1340" i="18"/>
  <c r="P1340" i="18"/>
  <c r="Q1340" i="18"/>
  <c r="R1340" i="18"/>
  <c r="S1340" i="18"/>
  <c r="T1340" i="18"/>
  <c r="U1340" i="18"/>
  <c r="W1340" i="18"/>
  <c r="X1340" i="18"/>
  <c r="Y1340" i="18"/>
  <c r="Z1340" i="18"/>
  <c r="AA1340" i="18"/>
  <c r="AB1340" i="18"/>
  <c r="AC1340" i="18"/>
  <c r="AD1340" i="18"/>
  <c r="M1341" i="18"/>
  <c r="N1341" i="18"/>
  <c r="O1341" i="18"/>
  <c r="P1341" i="18"/>
  <c r="Q1341" i="18"/>
  <c r="R1341" i="18"/>
  <c r="S1341" i="18"/>
  <c r="T1341" i="18"/>
  <c r="U1341" i="18"/>
  <c r="W1341" i="18"/>
  <c r="X1341" i="18"/>
  <c r="Y1341" i="18"/>
  <c r="Z1341" i="18"/>
  <c r="AA1341" i="18"/>
  <c r="AB1341" i="18"/>
  <c r="AC1341" i="18"/>
  <c r="AD1341" i="18"/>
  <c r="M1342" i="18"/>
  <c r="N1342" i="18"/>
  <c r="O1342" i="18"/>
  <c r="P1342" i="18"/>
  <c r="Q1342" i="18"/>
  <c r="R1342" i="18"/>
  <c r="S1342" i="18"/>
  <c r="T1342" i="18"/>
  <c r="U1342" i="18"/>
  <c r="W1342" i="18"/>
  <c r="X1342" i="18"/>
  <c r="Y1342" i="18"/>
  <c r="Z1342" i="18"/>
  <c r="AA1342" i="18"/>
  <c r="AB1342" i="18"/>
  <c r="AC1342" i="18"/>
  <c r="AD1342" i="18"/>
  <c r="M1343" i="18"/>
  <c r="N1343" i="18"/>
  <c r="O1343" i="18"/>
  <c r="P1343" i="18"/>
  <c r="Q1343" i="18"/>
  <c r="R1343" i="18"/>
  <c r="S1343" i="18"/>
  <c r="T1343" i="18"/>
  <c r="U1343" i="18"/>
  <c r="W1343" i="18"/>
  <c r="X1343" i="18"/>
  <c r="Y1343" i="18"/>
  <c r="Z1343" i="18"/>
  <c r="AA1343" i="18"/>
  <c r="AB1343" i="18"/>
  <c r="AC1343" i="18"/>
  <c r="AD1343" i="18"/>
  <c r="M1344" i="18"/>
  <c r="N1344" i="18"/>
  <c r="O1344" i="18"/>
  <c r="P1344" i="18"/>
  <c r="Q1344" i="18"/>
  <c r="R1344" i="18"/>
  <c r="S1344" i="18"/>
  <c r="T1344" i="18"/>
  <c r="U1344" i="18"/>
  <c r="W1344" i="18"/>
  <c r="X1344" i="18"/>
  <c r="Y1344" i="18"/>
  <c r="Z1344" i="18"/>
  <c r="AA1344" i="18"/>
  <c r="AB1344" i="18"/>
  <c r="AC1344" i="18"/>
  <c r="AD1344" i="18"/>
  <c r="M1345" i="18"/>
  <c r="N1345" i="18"/>
  <c r="O1345" i="18"/>
  <c r="P1345" i="18"/>
  <c r="Q1345" i="18"/>
  <c r="R1345" i="18"/>
  <c r="S1345" i="18"/>
  <c r="T1345" i="18"/>
  <c r="U1345" i="18"/>
  <c r="W1345" i="18"/>
  <c r="X1345" i="18"/>
  <c r="Y1345" i="18"/>
  <c r="Z1345" i="18"/>
  <c r="AA1345" i="18"/>
  <c r="AB1345" i="18"/>
  <c r="AC1345" i="18"/>
  <c r="AD1345" i="18"/>
  <c r="M1346" i="18"/>
  <c r="N1346" i="18"/>
  <c r="O1346" i="18"/>
  <c r="P1346" i="18"/>
  <c r="Q1346" i="18"/>
  <c r="R1346" i="18"/>
  <c r="S1346" i="18"/>
  <c r="T1346" i="18"/>
  <c r="U1346" i="18"/>
  <c r="W1346" i="18"/>
  <c r="X1346" i="18"/>
  <c r="Y1346" i="18"/>
  <c r="Z1346" i="18"/>
  <c r="AA1346" i="18"/>
  <c r="AB1346" i="18"/>
  <c r="AC1346" i="18"/>
  <c r="AD1346" i="18"/>
  <c r="M1347" i="18"/>
  <c r="N1347" i="18"/>
  <c r="O1347" i="18"/>
  <c r="P1347" i="18"/>
  <c r="Q1347" i="18"/>
  <c r="R1347" i="18"/>
  <c r="S1347" i="18"/>
  <c r="T1347" i="18"/>
  <c r="U1347" i="18"/>
  <c r="W1347" i="18"/>
  <c r="X1347" i="18"/>
  <c r="Y1347" i="18"/>
  <c r="Z1347" i="18"/>
  <c r="AA1347" i="18"/>
  <c r="AB1347" i="18"/>
  <c r="AC1347" i="18"/>
  <c r="AD1347" i="18"/>
  <c r="M1348" i="18"/>
  <c r="N1348" i="18"/>
  <c r="O1348" i="18"/>
  <c r="P1348" i="18"/>
  <c r="Q1348" i="18"/>
  <c r="R1348" i="18"/>
  <c r="S1348" i="18"/>
  <c r="T1348" i="18"/>
  <c r="U1348" i="18"/>
  <c r="W1348" i="18"/>
  <c r="X1348" i="18"/>
  <c r="Y1348" i="18"/>
  <c r="Z1348" i="18"/>
  <c r="AA1348" i="18"/>
  <c r="AB1348" i="18"/>
  <c r="AC1348" i="18"/>
  <c r="AD1348" i="18"/>
  <c r="M1349" i="18"/>
  <c r="N1349" i="18"/>
  <c r="O1349" i="18"/>
  <c r="P1349" i="18"/>
  <c r="Q1349" i="18"/>
  <c r="R1349" i="18"/>
  <c r="S1349" i="18"/>
  <c r="T1349" i="18"/>
  <c r="U1349" i="18"/>
  <c r="W1349" i="18"/>
  <c r="X1349" i="18"/>
  <c r="Y1349" i="18"/>
  <c r="Z1349" i="18"/>
  <c r="AA1349" i="18"/>
  <c r="AB1349" i="18"/>
  <c r="AC1349" i="18"/>
  <c r="AD1349" i="18"/>
  <c r="M1350" i="18"/>
  <c r="N1350" i="18"/>
  <c r="O1350" i="18"/>
  <c r="P1350" i="18"/>
  <c r="Q1350" i="18"/>
  <c r="R1350" i="18"/>
  <c r="S1350" i="18"/>
  <c r="T1350" i="18"/>
  <c r="U1350" i="18"/>
  <c r="W1350" i="18"/>
  <c r="X1350" i="18"/>
  <c r="Y1350" i="18"/>
  <c r="Z1350" i="18"/>
  <c r="AA1350" i="18"/>
  <c r="AB1350" i="18"/>
  <c r="AC1350" i="18"/>
  <c r="AD1350" i="18"/>
  <c r="M1351" i="18"/>
  <c r="N1351" i="18"/>
  <c r="O1351" i="18"/>
  <c r="P1351" i="18"/>
  <c r="Q1351" i="18"/>
  <c r="R1351" i="18"/>
  <c r="S1351" i="18"/>
  <c r="T1351" i="18"/>
  <c r="U1351" i="18"/>
  <c r="W1351" i="18"/>
  <c r="X1351" i="18"/>
  <c r="Y1351" i="18"/>
  <c r="Z1351" i="18"/>
  <c r="AA1351" i="18"/>
  <c r="AB1351" i="18"/>
  <c r="AC1351" i="18"/>
  <c r="AD1351" i="18"/>
  <c r="M1352" i="18"/>
  <c r="N1352" i="18"/>
  <c r="O1352" i="18"/>
  <c r="P1352" i="18"/>
  <c r="Q1352" i="18"/>
  <c r="R1352" i="18"/>
  <c r="S1352" i="18"/>
  <c r="T1352" i="18"/>
  <c r="U1352" i="18"/>
  <c r="W1352" i="18"/>
  <c r="X1352" i="18"/>
  <c r="Y1352" i="18"/>
  <c r="Z1352" i="18"/>
  <c r="AA1352" i="18"/>
  <c r="AB1352" i="18"/>
  <c r="AC1352" i="18"/>
  <c r="AD1352" i="18"/>
  <c r="M1353" i="18"/>
  <c r="N1353" i="18"/>
  <c r="O1353" i="18"/>
  <c r="P1353" i="18"/>
  <c r="Q1353" i="18"/>
  <c r="R1353" i="18"/>
  <c r="S1353" i="18"/>
  <c r="T1353" i="18"/>
  <c r="U1353" i="18"/>
  <c r="V1353" i="18"/>
  <c r="W1353" i="18"/>
  <c r="X1353" i="18"/>
  <c r="Y1353" i="18"/>
  <c r="Z1353" i="18"/>
  <c r="AA1353" i="18"/>
  <c r="AB1353" i="18"/>
  <c r="AC1353" i="18"/>
  <c r="AD1353" i="18"/>
  <c r="M1354" i="18"/>
  <c r="N1354" i="18"/>
  <c r="O1354" i="18"/>
  <c r="P1354" i="18"/>
  <c r="Q1354" i="18"/>
  <c r="R1354" i="18"/>
  <c r="S1354" i="18"/>
  <c r="T1354" i="18"/>
  <c r="U1354" i="18"/>
  <c r="V1354" i="18"/>
  <c r="W1354" i="18"/>
  <c r="X1354" i="18"/>
  <c r="Y1354" i="18"/>
  <c r="Z1354" i="18"/>
  <c r="AA1354" i="18"/>
  <c r="AB1354" i="18"/>
  <c r="AC1354" i="18"/>
  <c r="AD1354" i="18"/>
  <c r="M1355" i="18"/>
  <c r="N1355" i="18"/>
  <c r="O1355" i="18"/>
  <c r="P1355" i="18"/>
  <c r="Q1355" i="18"/>
  <c r="R1355" i="18"/>
  <c r="S1355" i="18"/>
  <c r="T1355" i="18"/>
  <c r="U1355" i="18"/>
  <c r="V1355" i="18"/>
  <c r="W1355" i="18"/>
  <c r="X1355" i="18"/>
  <c r="Y1355" i="18"/>
  <c r="Z1355" i="18"/>
  <c r="AA1355" i="18"/>
  <c r="AB1355" i="18"/>
  <c r="AC1355" i="18"/>
  <c r="AD1355" i="18"/>
  <c r="M1356" i="18"/>
  <c r="N1356" i="18"/>
  <c r="O1356" i="18"/>
  <c r="P1356" i="18"/>
  <c r="Q1356" i="18"/>
  <c r="R1356" i="18"/>
  <c r="S1356" i="18"/>
  <c r="T1356" i="18"/>
  <c r="U1356" i="18"/>
  <c r="V1356" i="18"/>
  <c r="W1356" i="18"/>
  <c r="X1356" i="18"/>
  <c r="Y1356" i="18"/>
  <c r="Z1356" i="18"/>
  <c r="AA1356" i="18"/>
  <c r="AB1356" i="18"/>
  <c r="AC1356" i="18"/>
  <c r="AD1356" i="18"/>
  <c r="M1357" i="18"/>
  <c r="N1357" i="18"/>
  <c r="O1357" i="18"/>
  <c r="P1357" i="18"/>
  <c r="Q1357" i="18"/>
  <c r="R1357" i="18"/>
  <c r="S1357" i="18"/>
  <c r="T1357" i="18"/>
  <c r="U1357" i="18"/>
  <c r="W1357" i="18"/>
  <c r="X1357" i="18"/>
  <c r="Y1357" i="18"/>
  <c r="Z1357" i="18"/>
  <c r="AA1357" i="18"/>
  <c r="AB1357" i="18"/>
  <c r="AC1357" i="18"/>
  <c r="AD1357" i="18"/>
  <c r="M1358" i="18"/>
  <c r="N1358" i="18"/>
  <c r="O1358" i="18"/>
  <c r="P1358" i="18"/>
  <c r="Q1358" i="18"/>
  <c r="R1358" i="18"/>
  <c r="S1358" i="18"/>
  <c r="T1358" i="18"/>
  <c r="U1358" i="18"/>
  <c r="W1358" i="18"/>
  <c r="X1358" i="18"/>
  <c r="Y1358" i="18"/>
  <c r="Z1358" i="18"/>
  <c r="AA1358" i="18"/>
  <c r="AB1358" i="18"/>
  <c r="AC1358" i="18"/>
  <c r="AD1358" i="18"/>
  <c r="M1359" i="18"/>
  <c r="N1359" i="18"/>
  <c r="O1359" i="18"/>
  <c r="P1359" i="18"/>
  <c r="Q1359" i="18"/>
  <c r="R1359" i="18"/>
  <c r="S1359" i="18"/>
  <c r="T1359" i="18"/>
  <c r="U1359" i="18"/>
  <c r="W1359" i="18"/>
  <c r="X1359" i="18"/>
  <c r="Y1359" i="18"/>
  <c r="Z1359" i="18"/>
  <c r="AA1359" i="18"/>
  <c r="AB1359" i="18"/>
  <c r="AC1359" i="18"/>
  <c r="AD1359" i="18"/>
  <c r="M1360" i="18"/>
  <c r="N1360" i="18"/>
  <c r="O1360" i="18"/>
  <c r="P1360" i="18"/>
  <c r="Q1360" i="18"/>
  <c r="R1360" i="18"/>
  <c r="S1360" i="18"/>
  <c r="T1360" i="18"/>
  <c r="U1360" i="18"/>
  <c r="W1360" i="18"/>
  <c r="X1360" i="18"/>
  <c r="Y1360" i="18"/>
  <c r="Z1360" i="18"/>
  <c r="AA1360" i="18"/>
  <c r="AB1360" i="18"/>
  <c r="AC1360" i="18"/>
  <c r="AD1360" i="18"/>
  <c r="M1361" i="18"/>
  <c r="N1361" i="18"/>
  <c r="O1361" i="18"/>
  <c r="P1361" i="18"/>
  <c r="Q1361" i="18"/>
  <c r="R1361" i="18"/>
  <c r="S1361" i="18"/>
  <c r="T1361" i="18"/>
  <c r="U1361" i="18"/>
  <c r="W1361" i="18"/>
  <c r="X1361" i="18"/>
  <c r="Y1361" i="18"/>
  <c r="Z1361" i="18"/>
  <c r="AA1361" i="18"/>
  <c r="AB1361" i="18"/>
  <c r="AC1361" i="18"/>
  <c r="AD1361" i="18"/>
  <c r="M1362" i="18"/>
  <c r="N1362" i="18"/>
  <c r="O1362" i="18"/>
  <c r="P1362" i="18"/>
  <c r="Q1362" i="18"/>
  <c r="R1362" i="18"/>
  <c r="S1362" i="18"/>
  <c r="T1362" i="18"/>
  <c r="U1362" i="18"/>
  <c r="W1362" i="18"/>
  <c r="X1362" i="18"/>
  <c r="Y1362" i="18"/>
  <c r="Z1362" i="18"/>
  <c r="AA1362" i="18"/>
  <c r="AB1362" i="18"/>
  <c r="AC1362" i="18"/>
  <c r="AD1362" i="18"/>
  <c r="M1363" i="18"/>
  <c r="N1363" i="18"/>
  <c r="O1363" i="18"/>
  <c r="P1363" i="18"/>
  <c r="Q1363" i="18"/>
  <c r="R1363" i="18"/>
  <c r="S1363" i="18"/>
  <c r="T1363" i="18"/>
  <c r="U1363" i="18"/>
  <c r="W1363" i="18"/>
  <c r="X1363" i="18"/>
  <c r="Y1363" i="18"/>
  <c r="Z1363" i="18"/>
  <c r="AA1363" i="18"/>
  <c r="AB1363" i="18"/>
  <c r="AC1363" i="18"/>
  <c r="AD1363" i="18"/>
  <c r="M1364" i="18"/>
  <c r="N1364" i="18"/>
  <c r="O1364" i="18"/>
  <c r="P1364" i="18"/>
  <c r="Q1364" i="18"/>
  <c r="R1364" i="18"/>
  <c r="S1364" i="18"/>
  <c r="T1364" i="18"/>
  <c r="U1364" i="18"/>
  <c r="W1364" i="18"/>
  <c r="X1364" i="18"/>
  <c r="Y1364" i="18"/>
  <c r="Z1364" i="18"/>
  <c r="AA1364" i="18"/>
  <c r="AB1364" i="18"/>
  <c r="AC1364" i="18"/>
  <c r="AD1364" i="18"/>
  <c r="M1365" i="18"/>
  <c r="N1365" i="18"/>
  <c r="O1365" i="18"/>
  <c r="P1365" i="18"/>
  <c r="Q1365" i="18"/>
  <c r="R1365" i="18"/>
  <c r="S1365" i="18"/>
  <c r="T1365" i="18"/>
  <c r="U1365" i="18"/>
  <c r="W1365" i="18"/>
  <c r="X1365" i="18"/>
  <c r="Y1365" i="18"/>
  <c r="Z1365" i="18"/>
  <c r="AA1365" i="18"/>
  <c r="AB1365" i="18"/>
  <c r="AC1365" i="18"/>
  <c r="AD1365" i="18"/>
  <c r="M1366" i="18"/>
  <c r="N1366" i="18"/>
  <c r="O1366" i="18"/>
  <c r="P1366" i="18"/>
  <c r="Q1366" i="18"/>
  <c r="R1366" i="18"/>
  <c r="S1366" i="18"/>
  <c r="T1366" i="18"/>
  <c r="U1366" i="18"/>
  <c r="W1366" i="18"/>
  <c r="X1366" i="18"/>
  <c r="Y1366" i="18"/>
  <c r="Z1366" i="18"/>
  <c r="AA1366" i="18"/>
  <c r="AB1366" i="18"/>
  <c r="AC1366" i="18"/>
  <c r="AD1366" i="18"/>
  <c r="M1367" i="18"/>
  <c r="N1367" i="18"/>
  <c r="O1367" i="18"/>
  <c r="P1367" i="18"/>
  <c r="Q1367" i="18"/>
  <c r="R1367" i="18"/>
  <c r="S1367" i="18"/>
  <c r="T1367" i="18"/>
  <c r="U1367" i="18"/>
  <c r="W1367" i="18"/>
  <c r="X1367" i="18"/>
  <c r="Y1367" i="18"/>
  <c r="Z1367" i="18"/>
  <c r="AA1367" i="18"/>
  <c r="AB1367" i="18"/>
  <c r="AC1367" i="18"/>
  <c r="AD1367" i="18"/>
  <c r="M1368" i="18"/>
  <c r="N1368" i="18"/>
  <c r="O1368" i="18"/>
  <c r="P1368" i="18"/>
  <c r="Q1368" i="18"/>
  <c r="R1368" i="18"/>
  <c r="S1368" i="18"/>
  <c r="T1368" i="18"/>
  <c r="U1368" i="18"/>
  <c r="W1368" i="18"/>
  <c r="X1368" i="18"/>
  <c r="Y1368" i="18"/>
  <c r="Z1368" i="18"/>
  <c r="AA1368" i="18"/>
  <c r="AB1368" i="18"/>
  <c r="AC1368" i="18"/>
  <c r="AD1368" i="18"/>
  <c r="M1369" i="18"/>
  <c r="N1369" i="18"/>
  <c r="O1369" i="18"/>
  <c r="P1369" i="18"/>
  <c r="Q1369" i="18"/>
  <c r="R1369" i="18"/>
  <c r="S1369" i="18"/>
  <c r="T1369" i="18"/>
  <c r="U1369" i="18"/>
  <c r="W1369" i="18"/>
  <c r="X1369" i="18"/>
  <c r="Y1369" i="18"/>
  <c r="Z1369" i="18"/>
  <c r="AA1369" i="18"/>
  <c r="AB1369" i="18"/>
  <c r="AC1369" i="18"/>
  <c r="AD1369" i="18"/>
  <c r="M1370" i="18"/>
  <c r="N1370" i="18"/>
  <c r="O1370" i="18"/>
  <c r="P1370" i="18"/>
  <c r="Q1370" i="18"/>
  <c r="R1370" i="18"/>
  <c r="S1370" i="18"/>
  <c r="T1370" i="18"/>
  <c r="U1370" i="18"/>
  <c r="W1370" i="18"/>
  <c r="X1370" i="18"/>
  <c r="Y1370" i="18"/>
  <c r="Z1370" i="18"/>
  <c r="AA1370" i="18"/>
  <c r="AB1370" i="18"/>
  <c r="AC1370" i="18"/>
  <c r="AD1370" i="18"/>
  <c r="M1371" i="18"/>
  <c r="N1371" i="18"/>
  <c r="O1371" i="18"/>
  <c r="P1371" i="18"/>
  <c r="Q1371" i="18"/>
  <c r="R1371" i="18"/>
  <c r="S1371" i="18"/>
  <c r="T1371" i="18"/>
  <c r="U1371" i="18"/>
  <c r="V1371" i="18"/>
  <c r="W1371" i="18"/>
  <c r="X1371" i="18"/>
  <c r="Y1371" i="18"/>
  <c r="Z1371" i="18"/>
  <c r="AA1371" i="18"/>
  <c r="AB1371" i="18"/>
  <c r="AC1371" i="18"/>
  <c r="AD1371" i="18"/>
  <c r="M1372" i="18"/>
  <c r="N1372" i="18"/>
  <c r="O1372" i="18"/>
  <c r="P1372" i="18"/>
  <c r="Q1372" i="18"/>
  <c r="R1372" i="18"/>
  <c r="S1372" i="18"/>
  <c r="T1372" i="18"/>
  <c r="U1372" i="18"/>
  <c r="V1372" i="18"/>
  <c r="W1372" i="18"/>
  <c r="X1372" i="18"/>
  <c r="Y1372" i="18"/>
  <c r="Z1372" i="18"/>
  <c r="AA1372" i="18"/>
  <c r="AB1372" i="18"/>
  <c r="AC1372" i="18"/>
  <c r="AD1372" i="18"/>
  <c r="M1373" i="18"/>
  <c r="N1373" i="18"/>
  <c r="O1373" i="18"/>
  <c r="P1373" i="18"/>
  <c r="Q1373" i="18"/>
  <c r="R1373" i="18"/>
  <c r="S1373" i="18"/>
  <c r="T1373" i="18"/>
  <c r="U1373" i="18"/>
  <c r="V1373" i="18"/>
  <c r="W1373" i="18"/>
  <c r="X1373" i="18"/>
  <c r="Y1373" i="18"/>
  <c r="Z1373" i="18"/>
  <c r="AA1373" i="18"/>
  <c r="AB1373" i="18"/>
  <c r="AC1373" i="18"/>
  <c r="AD1373" i="18"/>
  <c r="M1374" i="18"/>
  <c r="N1374" i="18"/>
  <c r="O1374" i="18"/>
  <c r="P1374" i="18"/>
  <c r="Q1374" i="18"/>
  <c r="R1374" i="18"/>
  <c r="S1374" i="18"/>
  <c r="T1374" i="18"/>
  <c r="U1374" i="18"/>
  <c r="V1374" i="18"/>
  <c r="W1374" i="18"/>
  <c r="X1374" i="18"/>
  <c r="Y1374" i="18"/>
  <c r="Z1374" i="18"/>
  <c r="AA1374" i="18"/>
  <c r="AB1374" i="18"/>
  <c r="AC1374" i="18"/>
  <c r="AD1374" i="18"/>
  <c r="M1375" i="18"/>
  <c r="N1375" i="18"/>
  <c r="O1375" i="18"/>
  <c r="P1375" i="18"/>
  <c r="Q1375" i="18"/>
  <c r="R1375" i="18"/>
  <c r="S1375" i="18"/>
  <c r="T1375" i="18"/>
  <c r="U1375" i="18"/>
  <c r="W1375" i="18"/>
  <c r="X1375" i="18"/>
  <c r="Y1375" i="18"/>
  <c r="Z1375" i="18"/>
  <c r="AA1375" i="18"/>
  <c r="AB1375" i="18"/>
  <c r="AC1375" i="18"/>
  <c r="AD1375" i="18"/>
  <c r="M1376" i="18"/>
  <c r="N1376" i="18"/>
  <c r="O1376" i="18"/>
  <c r="P1376" i="18"/>
  <c r="Q1376" i="18"/>
  <c r="R1376" i="18"/>
  <c r="S1376" i="18"/>
  <c r="T1376" i="18"/>
  <c r="U1376" i="18"/>
  <c r="W1376" i="18"/>
  <c r="X1376" i="18"/>
  <c r="Y1376" i="18"/>
  <c r="Z1376" i="18"/>
  <c r="AA1376" i="18"/>
  <c r="AB1376" i="18"/>
  <c r="AC1376" i="18"/>
  <c r="AD1376" i="18"/>
  <c r="M1377" i="18"/>
  <c r="N1377" i="18"/>
  <c r="O1377" i="18"/>
  <c r="P1377" i="18"/>
  <c r="Q1377" i="18"/>
  <c r="R1377" i="18"/>
  <c r="S1377" i="18"/>
  <c r="T1377" i="18"/>
  <c r="U1377" i="18"/>
  <c r="W1377" i="18"/>
  <c r="X1377" i="18"/>
  <c r="Y1377" i="18"/>
  <c r="Z1377" i="18"/>
  <c r="AA1377" i="18"/>
  <c r="AB1377" i="18"/>
  <c r="AC1377" i="18"/>
  <c r="AD1377" i="18"/>
  <c r="M1378" i="18"/>
  <c r="N1378" i="18"/>
  <c r="O1378" i="18"/>
  <c r="P1378" i="18"/>
  <c r="Q1378" i="18"/>
  <c r="R1378" i="18"/>
  <c r="S1378" i="18"/>
  <c r="T1378" i="18"/>
  <c r="U1378" i="18"/>
  <c r="W1378" i="18"/>
  <c r="X1378" i="18"/>
  <c r="Y1378" i="18"/>
  <c r="Z1378" i="18"/>
  <c r="AA1378" i="18"/>
  <c r="AB1378" i="18"/>
  <c r="AC1378" i="18"/>
  <c r="AD1378" i="18"/>
  <c r="M1379" i="18"/>
  <c r="N1379" i="18"/>
  <c r="O1379" i="18"/>
  <c r="P1379" i="18"/>
  <c r="Q1379" i="18"/>
  <c r="R1379" i="18"/>
  <c r="S1379" i="18"/>
  <c r="T1379" i="18"/>
  <c r="U1379" i="18"/>
  <c r="W1379" i="18"/>
  <c r="X1379" i="18"/>
  <c r="Y1379" i="18"/>
  <c r="Z1379" i="18"/>
  <c r="AA1379" i="18"/>
  <c r="AB1379" i="18"/>
  <c r="AC1379" i="18"/>
  <c r="AD1379" i="18"/>
  <c r="M1380" i="18"/>
  <c r="N1380" i="18"/>
  <c r="O1380" i="18"/>
  <c r="P1380" i="18"/>
  <c r="Q1380" i="18"/>
  <c r="R1380" i="18"/>
  <c r="S1380" i="18"/>
  <c r="T1380" i="18"/>
  <c r="U1380" i="18"/>
  <c r="W1380" i="18"/>
  <c r="X1380" i="18"/>
  <c r="Y1380" i="18"/>
  <c r="Z1380" i="18"/>
  <c r="AA1380" i="18"/>
  <c r="AB1380" i="18"/>
  <c r="AC1380" i="18"/>
  <c r="AD1380" i="18"/>
  <c r="M1381" i="18"/>
  <c r="N1381" i="18"/>
  <c r="O1381" i="18"/>
  <c r="P1381" i="18"/>
  <c r="Q1381" i="18"/>
  <c r="R1381" i="18"/>
  <c r="S1381" i="18"/>
  <c r="T1381" i="18"/>
  <c r="U1381" i="18"/>
  <c r="W1381" i="18"/>
  <c r="X1381" i="18"/>
  <c r="Y1381" i="18"/>
  <c r="Z1381" i="18"/>
  <c r="AA1381" i="18"/>
  <c r="AB1381" i="18"/>
  <c r="AC1381" i="18"/>
  <c r="AD1381" i="18"/>
  <c r="M1382" i="18"/>
  <c r="N1382" i="18"/>
  <c r="O1382" i="18"/>
  <c r="P1382" i="18"/>
  <c r="Q1382" i="18"/>
  <c r="R1382" i="18"/>
  <c r="S1382" i="18"/>
  <c r="T1382" i="18"/>
  <c r="U1382" i="18"/>
  <c r="W1382" i="18"/>
  <c r="X1382" i="18"/>
  <c r="Y1382" i="18"/>
  <c r="Z1382" i="18"/>
  <c r="AA1382" i="18"/>
  <c r="AB1382" i="18"/>
  <c r="AC1382" i="18"/>
  <c r="AD1382" i="18"/>
  <c r="M1383" i="18"/>
  <c r="N1383" i="18"/>
  <c r="O1383" i="18"/>
  <c r="P1383" i="18"/>
  <c r="Q1383" i="18"/>
  <c r="R1383" i="18"/>
  <c r="S1383" i="18"/>
  <c r="T1383" i="18"/>
  <c r="U1383" i="18"/>
  <c r="W1383" i="18"/>
  <c r="X1383" i="18"/>
  <c r="Y1383" i="18"/>
  <c r="Z1383" i="18"/>
  <c r="AA1383" i="18"/>
  <c r="AB1383" i="18"/>
  <c r="AC1383" i="18"/>
  <c r="AD1383" i="18"/>
  <c r="M1384" i="18"/>
  <c r="N1384" i="18"/>
  <c r="O1384" i="18"/>
  <c r="P1384" i="18"/>
  <c r="Q1384" i="18"/>
  <c r="R1384" i="18"/>
  <c r="S1384" i="18"/>
  <c r="T1384" i="18"/>
  <c r="U1384" i="18"/>
  <c r="W1384" i="18"/>
  <c r="X1384" i="18"/>
  <c r="Y1384" i="18"/>
  <c r="Z1384" i="18"/>
  <c r="AA1384" i="18"/>
  <c r="AB1384" i="18"/>
  <c r="AC1384" i="18"/>
  <c r="AD1384" i="18"/>
  <c r="M1385" i="18"/>
  <c r="N1385" i="18"/>
  <c r="O1385" i="18"/>
  <c r="P1385" i="18"/>
  <c r="Q1385" i="18"/>
  <c r="R1385" i="18"/>
  <c r="S1385" i="18"/>
  <c r="T1385" i="18"/>
  <c r="U1385" i="18"/>
  <c r="W1385" i="18"/>
  <c r="X1385" i="18"/>
  <c r="Y1385" i="18"/>
  <c r="Z1385" i="18"/>
  <c r="AA1385" i="18"/>
  <c r="AB1385" i="18"/>
  <c r="AC1385" i="18"/>
  <c r="AD1385" i="18"/>
  <c r="M1386" i="18"/>
  <c r="N1386" i="18"/>
  <c r="O1386" i="18"/>
  <c r="P1386" i="18"/>
  <c r="Q1386" i="18"/>
  <c r="R1386" i="18"/>
  <c r="S1386" i="18"/>
  <c r="T1386" i="18"/>
  <c r="U1386" i="18"/>
  <c r="W1386" i="18"/>
  <c r="X1386" i="18"/>
  <c r="Y1386" i="18"/>
  <c r="Z1386" i="18"/>
  <c r="AA1386" i="18"/>
  <c r="AB1386" i="18"/>
  <c r="AC1386" i="18"/>
  <c r="AD1386" i="18"/>
  <c r="M1387" i="18"/>
  <c r="N1387" i="18"/>
  <c r="O1387" i="18"/>
  <c r="P1387" i="18"/>
  <c r="Q1387" i="18"/>
  <c r="R1387" i="18"/>
  <c r="S1387" i="18"/>
  <c r="T1387" i="18"/>
  <c r="U1387" i="18"/>
  <c r="W1387" i="18"/>
  <c r="X1387" i="18"/>
  <c r="Y1387" i="18"/>
  <c r="Z1387" i="18"/>
  <c r="AA1387" i="18"/>
  <c r="AB1387" i="18"/>
  <c r="AC1387" i="18"/>
  <c r="AD1387" i="18"/>
  <c r="M1388" i="18"/>
  <c r="N1388" i="18"/>
  <c r="O1388" i="18"/>
  <c r="P1388" i="18"/>
  <c r="Q1388" i="18"/>
  <c r="R1388" i="18"/>
  <c r="S1388" i="18"/>
  <c r="T1388" i="18"/>
  <c r="U1388" i="18"/>
  <c r="W1388" i="18"/>
  <c r="X1388" i="18"/>
  <c r="Y1388" i="18"/>
  <c r="Z1388" i="18"/>
  <c r="AA1388" i="18"/>
  <c r="AB1388" i="18"/>
  <c r="AC1388" i="18"/>
  <c r="AD1388" i="18"/>
  <c r="M1389" i="18"/>
  <c r="N1389" i="18"/>
  <c r="O1389" i="18"/>
  <c r="P1389" i="18"/>
  <c r="Q1389" i="18"/>
  <c r="R1389" i="18"/>
  <c r="S1389" i="18"/>
  <c r="T1389" i="18"/>
  <c r="U1389" i="18"/>
  <c r="V1389" i="18"/>
  <c r="W1389" i="18"/>
  <c r="X1389" i="18"/>
  <c r="Y1389" i="18"/>
  <c r="Z1389" i="18"/>
  <c r="AA1389" i="18"/>
  <c r="AB1389" i="18"/>
  <c r="AC1389" i="18"/>
  <c r="AD1389" i="18"/>
  <c r="M1390" i="18"/>
  <c r="N1390" i="18"/>
  <c r="O1390" i="18"/>
  <c r="P1390" i="18"/>
  <c r="Q1390" i="18"/>
  <c r="R1390" i="18"/>
  <c r="S1390" i="18"/>
  <c r="T1390" i="18"/>
  <c r="U1390" i="18"/>
  <c r="V1390" i="18"/>
  <c r="W1390" i="18"/>
  <c r="X1390" i="18"/>
  <c r="Y1390" i="18"/>
  <c r="Z1390" i="18"/>
  <c r="AA1390" i="18"/>
  <c r="AB1390" i="18"/>
  <c r="AC1390" i="18"/>
  <c r="AD1390" i="18"/>
  <c r="M1391" i="18"/>
  <c r="N1391" i="18"/>
  <c r="O1391" i="18"/>
  <c r="P1391" i="18"/>
  <c r="Q1391" i="18"/>
  <c r="R1391" i="18"/>
  <c r="S1391" i="18"/>
  <c r="T1391" i="18"/>
  <c r="U1391" i="18"/>
  <c r="V1391" i="18"/>
  <c r="W1391" i="18"/>
  <c r="X1391" i="18"/>
  <c r="Y1391" i="18"/>
  <c r="Z1391" i="18"/>
  <c r="AA1391" i="18"/>
  <c r="AB1391" i="18"/>
  <c r="AC1391" i="18"/>
  <c r="AD1391" i="18"/>
  <c r="M1392" i="18"/>
  <c r="N1392" i="18"/>
  <c r="O1392" i="18"/>
  <c r="P1392" i="18"/>
  <c r="Q1392" i="18"/>
  <c r="R1392" i="18"/>
  <c r="S1392" i="18"/>
  <c r="T1392" i="18"/>
  <c r="U1392" i="18"/>
  <c r="V1392" i="18"/>
  <c r="W1392" i="18"/>
  <c r="X1392" i="18"/>
  <c r="Y1392" i="18"/>
  <c r="Z1392" i="18"/>
  <c r="AA1392" i="18"/>
  <c r="AB1392" i="18"/>
  <c r="AC1392" i="18"/>
  <c r="AD1392" i="18"/>
  <c r="M1393" i="18"/>
  <c r="N1393" i="18"/>
  <c r="O1393" i="18"/>
  <c r="P1393" i="18"/>
  <c r="Q1393" i="18"/>
  <c r="R1393" i="18"/>
  <c r="S1393" i="18"/>
  <c r="T1393" i="18"/>
  <c r="U1393" i="18"/>
  <c r="W1393" i="18"/>
  <c r="X1393" i="18"/>
  <c r="Y1393" i="18"/>
  <c r="Z1393" i="18"/>
  <c r="AA1393" i="18"/>
  <c r="AB1393" i="18"/>
  <c r="AC1393" i="18"/>
  <c r="AD1393" i="18"/>
  <c r="M1394" i="18"/>
  <c r="N1394" i="18"/>
  <c r="O1394" i="18"/>
  <c r="P1394" i="18"/>
  <c r="Q1394" i="18"/>
  <c r="R1394" i="18"/>
  <c r="S1394" i="18"/>
  <c r="T1394" i="18"/>
  <c r="U1394" i="18"/>
  <c r="W1394" i="18"/>
  <c r="X1394" i="18"/>
  <c r="Y1394" i="18"/>
  <c r="Z1394" i="18"/>
  <c r="AA1394" i="18"/>
  <c r="AB1394" i="18"/>
  <c r="AC1394" i="18"/>
  <c r="AD1394" i="18"/>
  <c r="M1395" i="18"/>
  <c r="N1395" i="18"/>
  <c r="O1395" i="18"/>
  <c r="P1395" i="18"/>
  <c r="Q1395" i="18"/>
  <c r="R1395" i="18"/>
  <c r="S1395" i="18"/>
  <c r="T1395" i="18"/>
  <c r="U1395" i="18"/>
  <c r="W1395" i="18"/>
  <c r="X1395" i="18"/>
  <c r="Y1395" i="18"/>
  <c r="Z1395" i="18"/>
  <c r="AA1395" i="18"/>
  <c r="AB1395" i="18"/>
  <c r="AC1395" i="18"/>
  <c r="AD1395" i="18"/>
  <c r="M1396" i="18"/>
  <c r="N1396" i="18"/>
  <c r="O1396" i="18"/>
  <c r="P1396" i="18"/>
  <c r="Q1396" i="18"/>
  <c r="R1396" i="18"/>
  <c r="S1396" i="18"/>
  <c r="T1396" i="18"/>
  <c r="U1396" i="18"/>
  <c r="W1396" i="18"/>
  <c r="X1396" i="18"/>
  <c r="Y1396" i="18"/>
  <c r="Z1396" i="18"/>
  <c r="AA1396" i="18"/>
  <c r="AB1396" i="18"/>
  <c r="AC1396" i="18"/>
  <c r="AD1396" i="18"/>
  <c r="M1397" i="18"/>
  <c r="N1397" i="18"/>
  <c r="O1397" i="18"/>
  <c r="P1397" i="18"/>
  <c r="Q1397" i="18"/>
  <c r="R1397" i="18"/>
  <c r="S1397" i="18"/>
  <c r="T1397" i="18"/>
  <c r="U1397" i="18"/>
  <c r="W1397" i="18"/>
  <c r="X1397" i="18"/>
  <c r="Y1397" i="18"/>
  <c r="Z1397" i="18"/>
  <c r="AA1397" i="18"/>
  <c r="AB1397" i="18"/>
  <c r="AC1397" i="18"/>
  <c r="AD1397" i="18"/>
  <c r="M1398" i="18"/>
  <c r="N1398" i="18"/>
  <c r="O1398" i="18"/>
  <c r="P1398" i="18"/>
  <c r="Q1398" i="18"/>
  <c r="R1398" i="18"/>
  <c r="S1398" i="18"/>
  <c r="T1398" i="18"/>
  <c r="U1398" i="18"/>
  <c r="W1398" i="18"/>
  <c r="X1398" i="18"/>
  <c r="Y1398" i="18"/>
  <c r="Z1398" i="18"/>
  <c r="AA1398" i="18"/>
  <c r="AB1398" i="18"/>
  <c r="AC1398" i="18"/>
  <c r="AD1398" i="18"/>
  <c r="M1399" i="18"/>
  <c r="N1399" i="18"/>
  <c r="O1399" i="18"/>
  <c r="P1399" i="18"/>
  <c r="Q1399" i="18"/>
  <c r="R1399" i="18"/>
  <c r="S1399" i="18"/>
  <c r="T1399" i="18"/>
  <c r="U1399" i="18"/>
  <c r="W1399" i="18"/>
  <c r="X1399" i="18"/>
  <c r="Y1399" i="18"/>
  <c r="Z1399" i="18"/>
  <c r="AA1399" i="18"/>
  <c r="AB1399" i="18"/>
  <c r="AC1399" i="18"/>
  <c r="AD1399" i="18"/>
  <c r="M1400" i="18"/>
  <c r="N1400" i="18"/>
  <c r="O1400" i="18"/>
  <c r="P1400" i="18"/>
  <c r="Q1400" i="18"/>
  <c r="R1400" i="18"/>
  <c r="S1400" i="18"/>
  <c r="T1400" i="18"/>
  <c r="U1400" i="18"/>
  <c r="W1400" i="18"/>
  <c r="X1400" i="18"/>
  <c r="Y1400" i="18"/>
  <c r="Z1400" i="18"/>
  <c r="AA1400" i="18"/>
  <c r="AB1400" i="18"/>
  <c r="AC1400" i="18"/>
  <c r="AD1400" i="18"/>
  <c r="M1401" i="18"/>
  <c r="N1401" i="18"/>
  <c r="O1401" i="18"/>
  <c r="P1401" i="18"/>
  <c r="Q1401" i="18"/>
  <c r="R1401" i="18"/>
  <c r="S1401" i="18"/>
  <c r="T1401" i="18"/>
  <c r="U1401" i="18"/>
  <c r="W1401" i="18"/>
  <c r="X1401" i="18"/>
  <c r="Y1401" i="18"/>
  <c r="Z1401" i="18"/>
  <c r="AA1401" i="18"/>
  <c r="AB1401" i="18"/>
  <c r="AC1401" i="18"/>
  <c r="AD1401" i="18"/>
  <c r="M1402" i="18"/>
  <c r="N1402" i="18"/>
  <c r="O1402" i="18"/>
  <c r="P1402" i="18"/>
  <c r="Q1402" i="18"/>
  <c r="R1402" i="18"/>
  <c r="S1402" i="18"/>
  <c r="T1402" i="18"/>
  <c r="U1402" i="18"/>
  <c r="W1402" i="18"/>
  <c r="X1402" i="18"/>
  <c r="Y1402" i="18"/>
  <c r="Z1402" i="18"/>
  <c r="AA1402" i="18"/>
  <c r="AB1402" i="18"/>
  <c r="AC1402" i="18"/>
  <c r="AD1402" i="18"/>
  <c r="M1403" i="18"/>
  <c r="N1403" i="18"/>
  <c r="O1403" i="18"/>
  <c r="P1403" i="18"/>
  <c r="Q1403" i="18"/>
  <c r="R1403" i="18"/>
  <c r="S1403" i="18"/>
  <c r="T1403" i="18"/>
  <c r="U1403" i="18"/>
  <c r="W1403" i="18"/>
  <c r="X1403" i="18"/>
  <c r="Y1403" i="18"/>
  <c r="Z1403" i="18"/>
  <c r="AA1403" i="18"/>
  <c r="AB1403" i="18"/>
  <c r="AC1403" i="18"/>
  <c r="AD1403" i="18"/>
  <c r="M1404" i="18"/>
  <c r="N1404" i="18"/>
  <c r="O1404" i="18"/>
  <c r="P1404" i="18"/>
  <c r="Q1404" i="18"/>
  <c r="R1404" i="18"/>
  <c r="S1404" i="18"/>
  <c r="T1404" i="18"/>
  <c r="U1404" i="18"/>
  <c r="W1404" i="18"/>
  <c r="X1404" i="18"/>
  <c r="Y1404" i="18"/>
  <c r="Z1404" i="18"/>
  <c r="AA1404" i="18"/>
  <c r="AB1404" i="18"/>
  <c r="AC1404" i="18"/>
  <c r="AD1404" i="18"/>
  <c r="M1405" i="18"/>
  <c r="N1405" i="18"/>
  <c r="O1405" i="18"/>
  <c r="P1405" i="18"/>
  <c r="Q1405" i="18"/>
  <c r="R1405" i="18"/>
  <c r="S1405" i="18"/>
  <c r="T1405" i="18"/>
  <c r="U1405" i="18"/>
  <c r="W1405" i="18"/>
  <c r="X1405" i="18"/>
  <c r="Y1405" i="18"/>
  <c r="Z1405" i="18"/>
  <c r="AA1405" i="18"/>
  <c r="AB1405" i="18"/>
  <c r="AC1405" i="18"/>
  <c r="AD1405" i="18"/>
  <c r="M1406" i="18"/>
  <c r="N1406" i="18"/>
  <c r="O1406" i="18"/>
  <c r="P1406" i="18"/>
  <c r="Q1406" i="18"/>
  <c r="R1406" i="18"/>
  <c r="S1406" i="18"/>
  <c r="T1406" i="18"/>
  <c r="U1406" i="18"/>
  <c r="W1406" i="18"/>
  <c r="X1406" i="18"/>
  <c r="Y1406" i="18"/>
  <c r="Z1406" i="18"/>
  <c r="AA1406" i="18"/>
  <c r="AB1406" i="18"/>
  <c r="AC1406" i="18"/>
  <c r="AD1406" i="18"/>
  <c r="M1407" i="18"/>
  <c r="N1407" i="18"/>
  <c r="O1407" i="18"/>
  <c r="P1407" i="18"/>
  <c r="Q1407" i="18"/>
  <c r="R1407" i="18"/>
  <c r="S1407" i="18"/>
  <c r="T1407" i="18"/>
  <c r="U1407" i="18"/>
  <c r="V1407" i="18"/>
  <c r="W1407" i="18"/>
  <c r="X1407" i="18"/>
  <c r="Y1407" i="18"/>
  <c r="Z1407" i="18"/>
  <c r="AA1407" i="18"/>
  <c r="AB1407" i="18"/>
  <c r="AC1407" i="18"/>
  <c r="AD1407" i="18"/>
  <c r="M1408" i="18"/>
  <c r="N1408" i="18"/>
  <c r="O1408" i="18"/>
  <c r="P1408" i="18"/>
  <c r="Q1408" i="18"/>
  <c r="R1408" i="18"/>
  <c r="S1408" i="18"/>
  <c r="T1408" i="18"/>
  <c r="U1408" i="18"/>
  <c r="V1408" i="18"/>
  <c r="W1408" i="18"/>
  <c r="X1408" i="18"/>
  <c r="Y1408" i="18"/>
  <c r="Z1408" i="18"/>
  <c r="AA1408" i="18"/>
  <c r="AB1408" i="18"/>
  <c r="AC1408" i="18"/>
  <c r="AD1408" i="18"/>
  <c r="M1409" i="18"/>
  <c r="N1409" i="18"/>
  <c r="O1409" i="18"/>
  <c r="P1409" i="18"/>
  <c r="Q1409" i="18"/>
  <c r="R1409" i="18"/>
  <c r="S1409" i="18"/>
  <c r="T1409" i="18"/>
  <c r="U1409" i="18"/>
  <c r="V1409" i="18"/>
  <c r="W1409" i="18"/>
  <c r="X1409" i="18"/>
  <c r="Y1409" i="18"/>
  <c r="Z1409" i="18"/>
  <c r="AA1409" i="18"/>
  <c r="AB1409" i="18"/>
  <c r="AC1409" i="18"/>
  <c r="AD1409" i="18"/>
  <c r="M1410" i="18"/>
  <c r="N1410" i="18"/>
  <c r="O1410" i="18"/>
  <c r="P1410" i="18"/>
  <c r="Q1410" i="18"/>
  <c r="R1410" i="18"/>
  <c r="S1410" i="18"/>
  <c r="T1410" i="18"/>
  <c r="U1410" i="18"/>
  <c r="V1410" i="18"/>
  <c r="W1410" i="18"/>
  <c r="X1410" i="18"/>
  <c r="Y1410" i="18"/>
  <c r="Z1410" i="18"/>
  <c r="AA1410" i="18"/>
  <c r="AB1410" i="18"/>
  <c r="AC1410" i="18"/>
  <c r="AD1410" i="18"/>
  <c r="M1411" i="18"/>
  <c r="N1411" i="18"/>
  <c r="O1411" i="18"/>
  <c r="P1411" i="18"/>
  <c r="Q1411" i="18"/>
  <c r="R1411" i="18"/>
  <c r="S1411" i="18"/>
  <c r="T1411" i="18"/>
  <c r="U1411" i="18"/>
  <c r="W1411" i="18"/>
  <c r="X1411" i="18"/>
  <c r="Y1411" i="18"/>
  <c r="Z1411" i="18"/>
  <c r="AA1411" i="18"/>
  <c r="AB1411" i="18"/>
  <c r="AC1411" i="18"/>
  <c r="AD1411" i="18"/>
  <c r="M1412" i="18"/>
  <c r="N1412" i="18"/>
  <c r="O1412" i="18"/>
  <c r="P1412" i="18"/>
  <c r="Q1412" i="18"/>
  <c r="R1412" i="18"/>
  <c r="S1412" i="18"/>
  <c r="T1412" i="18"/>
  <c r="U1412" i="18"/>
  <c r="W1412" i="18"/>
  <c r="X1412" i="18"/>
  <c r="Y1412" i="18"/>
  <c r="Z1412" i="18"/>
  <c r="AA1412" i="18"/>
  <c r="AB1412" i="18"/>
  <c r="AC1412" i="18"/>
  <c r="AD1412" i="18"/>
  <c r="M1413" i="18"/>
  <c r="N1413" i="18"/>
  <c r="O1413" i="18"/>
  <c r="P1413" i="18"/>
  <c r="Q1413" i="18"/>
  <c r="R1413" i="18"/>
  <c r="S1413" i="18"/>
  <c r="T1413" i="18"/>
  <c r="U1413" i="18"/>
  <c r="W1413" i="18"/>
  <c r="X1413" i="18"/>
  <c r="Y1413" i="18"/>
  <c r="Z1413" i="18"/>
  <c r="AA1413" i="18"/>
  <c r="AB1413" i="18"/>
  <c r="AC1413" i="18"/>
  <c r="AD1413" i="18"/>
  <c r="M1414" i="18"/>
  <c r="N1414" i="18"/>
  <c r="O1414" i="18"/>
  <c r="P1414" i="18"/>
  <c r="Q1414" i="18"/>
  <c r="R1414" i="18"/>
  <c r="S1414" i="18"/>
  <c r="T1414" i="18"/>
  <c r="U1414" i="18"/>
  <c r="W1414" i="18"/>
  <c r="X1414" i="18"/>
  <c r="Y1414" i="18"/>
  <c r="Z1414" i="18"/>
  <c r="AA1414" i="18"/>
  <c r="AB1414" i="18"/>
  <c r="AC1414" i="18"/>
  <c r="AD1414" i="18"/>
  <c r="M1415" i="18"/>
  <c r="N1415" i="18"/>
  <c r="O1415" i="18"/>
  <c r="P1415" i="18"/>
  <c r="Q1415" i="18"/>
  <c r="R1415" i="18"/>
  <c r="S1415" i="18"/>
  <c r="T1415" i="18"/>
  <c r="U1415" i="18"/>
  <c r="W1415" i="18"/>
  <c r="X1415" i="18"/>
  <c r="Y1415" i="18"/>
  <c r="Z1415" i="18"/>
  <c r="AA1415" i="18"/>
  <c r="AB1415" i="18"/>
  <c r="AC1415" i="18"/>
  <c r="AD1415" i="18"/>
  <c r="M1416" i="18"/>
  <c r="N1416" i="18"/>
  <c r="O1416" i="18"/>
  <c r="P1416" i="18"/>
  <c r="Q1416" i="18"/>
  <c r="R1416" i="18"/>
  <c r="S1416" i="18"/>
  <c r="T1416" i="18"/>
  <c r="U1416" i="18"/>
  <c r="W1416" i="18"/>
  <c r="X1416" i="18"/>
  <c r="Y1416" i="18"/>
  <c r="Z1416" i="18"/>
  <c r="AA1416" i="18"/>
  <c r="AB1416" i="18"/>
  <c r="AC1416" i="18"/>
  <c r="AD1416" i="18"/>
  <c r="M1417" i="18"/>
  <c r="N1417" i="18"/>
  <c r="O1417" i="18"/>
  <c r="P1417" i="18"/>
  <c r="Q1417" i="18"/>
  <c r="R1417" i="18"/>
  <c r="S1417" i="18"/>
  <c r="T1417" i="18"/>
  <c r="U1417" i="18"/>
  <c r="W1417" i="18"/>
  <c r="X1417" i="18"/>
  <c r="Y1417" i="18"/>
  <c r="Z1417" i="18"/>
  <c r="AA1417" i="18"/>
  <c r="AB1417" i="18"/>
  <c r="AC1417" i="18"/>
  <c r="AD1417" i="18"/>
  <c r="M1418" i="18"/>
  <c r="N1418" i="18"/>
  <c r="O1418" i="18"/>
  <c r="P1418" i="18"/>
  <c r="Q1418" i="18"/>
  <c r="R1418" i="18"/>
  <c r="S1418" i="18"/>
  <c r="T1418" i="18"/>
  <c r="U1418" i="18"/>
  <c r="W1418" i="18"/>
  <c r="X1418" i="18"/>
  <c r="Y1418" i="18"/>
  <c r="Z1418" i="18"/>
  <c r="AA1418" i="18"/>
  <c r="AB1418" i="18"/>
  <c r="AC1418" i="18"/>
  <c r="AD1418" i="18"/>
  <c r="M1419" i="18"/>
  <c r="N1419" i="18"/>
  <c r="O1419" i="18"/>
  <c r="P1419" i="18"/>
  <c r="Q1419" i="18"/>
  <c r="R1419" i="18"/>
  <c r="S1419" i="18"/>
  <c r="T1419" i="18"/>
  <c r="U1419" i="18"/>
  <c r="W1419" i="18"/>
  <c r="X1419" i="18"/>
  <c r="Y1419" i="18"/>
  <c r="Z1419" i="18"/>
  <c r="AA1419" i="18"/>
  <c r="AB1419" i="18"/>
  <c r="AC1419" i="18"/>
  <c r="AD1419" i="18"/>
  <c r="M1420" i="18"/>
  <c r="N1420" i="18"/>
  <c r="O1420" i="18"/>
  <c r="P1420" i="18"/>
  <c r="Q1420" i="18"/>
  <c r="R1420" i="18"/>
  <c r="S1420" i="18"/>
  <c r="T1420" i="18"/>
  <c r="U1420" i="18"/>
  <c r="W1420" i="18"/>
  <c r="X1420" i="18"/>
  <c r="Y1420" i="18"/>
  <c r="Z1420" i="18"/>
  <c r="AA1420" i="18"/>
  <c r="AB1420" i="18"/>
  <c r="AC1420" i="18"/>
  <c r="AD1420" i="18"/>
  <c r="M1421" i="18"/>
  <c r="N1421" i="18"/>
  <c r="O1421" i="18"/>
  <c r="P1421" i="18"/>
  <c r="Q1421" i="18"/>
  <c r="R1421" i="18"/>
  <c r="S1421" i="18"/>
  <c r="T1421" i="18"/>
  <c r="U1421" i="18"/>
  <c r="W1421" i="18"/>
  <c r="X1421" i="18"/>
  <c r="Y1421" i="18"/>
  <c r="Z1421" i="18"/>
  <c r="AA1421" i="18"/>
  <c r="AB1421" i="18"/>
  <c r="AC1421" i="18"/>
  <c r="AD1421" i="18"/>
  <c r="M1422" i="18"/>
  <c r="N1422" i="18"/>
  <c r="O1422" i="18"/>
  <c r="P1422" i="18"/>
  <c r="Q1422" i="18"/>
  <c r="R1422" i="18"/>
  <c r="S1422" i="18"/>
  <c r="T1422" i="18"/>
  <c r="U1422" i="18"/>
  <c r="W1422" i="18"/>
  <c r="X1422" i="18"/>
  <c r="Y1422" i="18"/>
  <c r="Z1422" i="18"/>
  <c r="AA1422" i="18"/>
  <c r="AB1422" i="18"/>
  <c r="AC1422" i="18"/>
  <c r="AD1422" i="18"/>
  <c r="M1423" i="18"/>
  <c r="N1423" i="18"/>
  <c r="O1423" i="18"/>
  <c r="P1423" i="18"/>
  <c r="Q1423" i="18"/>
  <c r="R1423" i="18"/>
  <c r="S1423" i="18"/>
  <c r="T1423" i="18"/>
  <c r="U1423" i="18"/>
  <c r="W1423" i="18"/>
  <c r="X1423" i="18"/>
  <c r="Y1423" i="18"/>
  <c r="Z1423" i="18"/>
  <c r="AA1423" i="18"/>
  <c r="AB1423" i="18"/>
  <c r="AC1423" i="18"/>
  <c r="AD1423" i="18"/>
  <c r="M1424" i="18"/>
  <c r="N1424" i="18"/>
  <c r="O1424" i="18"/>
  <c r="P1424" i="18"/>
  <c r="Q1424" i="18"/>
  <c r="R1424" i="18"/>
  <c r="S1424" i="18"/>
  <c r="T1424" i="18"/>
  <c r="U1424" i="18"/>
  <c r="W1424" i="18"/>
  <c r="X1424" i="18"/>
  <c r="Y1424" i="18"/>
  <c r="Z1424" i="18"/>
  <c r="AA1424" i="18"/>
  <c r="AB1424" i="18"/>
  <c r="AC1424" i="18"/>
  <c r="AD1424" i="18"/>
  <c r="M1425" i="18"/>
  <c r="N1425" i="18"/>
  <c r="O1425" i="18"/>
  <c r="P1425" i="18"/>
  <c r="Q1425" i="18"/>
  <c r="R1425" i="18"/>
  <c r="S1425" i="18"/>
  <c r="T1425" i="18"/>
  <c r="U1425" i="18"/>
  <c r="V1425" i="18"/>
  <c r="W1425" i="18"/>
  <c r="X1425" i="18"/>
  <c r="Y1425" i="18"/>
  <c r="Z1425" i="18"/>
  <c r="AA1425" i="18"/>
  <c r="AB1425" i="18"/>
  <c r="AC1425" i="18"/>
  <c r="AD1425" i="18"/>
  <c r="M1426" i="18"/>
  <c r="N1426" i="18"/>
  <c r="O1426" i="18"/>
  <c r="P1426" i="18"/>
  <c r="Q1426" i="18"/>
  <c r="R1426" i="18"/>
  <c r="S1426" i="18"/>
  <c r="T1426" i="18"/>
  <c r="U1426" i="18"/>
  <c r="V1426" i="18"/>
  <c r="W1426" i="18"/>
  <c r="X1426" i="18"/>
  <c r="Y1426" i="18"/>
  <c r="Z1426" i="18"/>
  <c r="AA1426" i="18"/>
  <c r="AB1426" i="18"/>
  <c r="AC1426" i="18"/>
  <c r="AD1426" i="18"/>
  <c r="M1427" i="18"/>
  <c r="N1427" i="18"/>
  <c r="O1427" i="18"/>
  <c r="P1427" i="18"/>
  <c r="Q1427" i="18"/>
  <c r="R1427" i="18"/>
  <c r="S1427" i="18"/>
  <c r="T1427" i="18"/>
  <c r="U1427" i="18"/>
  <c r="V1427" i="18"/>
  <c r="W1427" i="18"/>
  <c r="X1427" i="18"/>
  <c r="Y1427" i="18"/>
  <c r="Z1427" i="18"/>
  <c r="AA1427" i="18"/>
  <c r="AB1427" i="18"/>
  <c r="AC1427" i="18"/>
  <c r="AD1427" i="18"/>
  <c r="M1428" i="18"/>
  <c r="N1428" i="18"/>
  <c r="O1428" i="18"/>
  <c r="P1428" i="18"/>
  <c r="Q1428" i="18"/>
  <c r="R1428" i="18"/>
  <c r="S1428" i="18"/>
  <c r="T1428" i="18"/>
  <c r="U1428" i="18"/>
  <c r="V1428" i="18"/>
  <c r="W1428" i="18"/>
  <c r="X1428" i="18"/>
  <c r="Y1428" i="18"/>
  <c r="Z1428" i="18"/>
  <c r="AA1428" i="18"/>
  <c r="AB1428" i="18"/>
  <c r="AC1428" i="18"/>
  <c r="AD1428" i="18"/>
  <c r="M1429" i="18"/>
  <c r="N1429" i="18"/>
  <c r="O1429" i="18"/>
  <c r="P1429" i="18"/>
  <c r="Q1429" i="18"/>
  <c r="R1429" i="18"/>
  <c r="S1429" i="18"/>
  <c r="T1429" i="18"/>
  <c r="U1429" i="18"/>
  <c r="W1429" i="18"/>
  <c r="X1429" i="18"/>
  <c r="Y1429" i="18"/>
  <c r="Z1429" i="18"/>
  <c r="AA1429" i="18"/>
  <c r="AB1429" i="18"/>
  <c r="AC1429" i="18"/>
  <c r="AD1429" i="18"/>
  <c r="M1430" i="18"/>
  <c r="N1430" i="18"/>
  <c r="O1430" i="18"/>
  <c r="P1430" i="18"/>
  <c r="Q1430" i="18"/>
  <c r="R1430" i="18"/>
  <c r="S1430" i="18"/>
  <c r="T1430" i="18"/>
  <c r="U1430" i="18"/>
  <c r="W1430" i="18"/>
  <c r="X1430" i="18"/>
  <c r="Y1430" i="18"/>
  <c r="Z1430" i="18"/>
  <c r="AA1430" i="18"/>
  <c r="AB1430" i="18"/>
  <c r="AC1430" i="18"/>
  <c r="AD1430" i="18"/>
  <c r="M1431" i="18"/>
  <c r="N1431" i="18"/>
  <c r="O1431" i="18"/>
  <c r="P1431" i="18"/>
  <c r="Q1431" i="18"/>
  <c r="R1431" i="18"/>
  <c r="S1431" i="18"/>
  <c r="T1431" i="18"/>
  <c r="U1431" i="18"/>
  <c r="W1431" i="18"/>
  <c r="X1431" i="18"/>
  <c r="Y1431" i="18"/>
  <c r="Z1431" i="18"/>
  <c r="AA1431" i="18"/>
  <c r="AB1431" i="18"/>
  <c r="AC1431" i="18"/>
  <c r="AD1431" i="18"/>
  <c r="M1432" i="18"/>
  <c r="N1432" i="18"/>
  <c r="O1432" i="18"/>
  <c r="P1432" i="18"/>
  <c r="Q1432" i="18"/>
  <c r="R1432" i="18"/>
  <c r="S1432" i="18"/>
  <c r="T1432" i="18"/>
  <c r="U1432" i="18"/>
  <c r="W1432" i="18"/>
  <c r="X1432" i="18"/>
  <c r="Y1432" i="18"/>
  <c r="Z1432" i="18"/>
  <c r="AA1432" i="18"/>
  <c r="AB1432" i="18"/>
  <c r="AC1432" i="18"/>
  <c r="AD1432" i="18"/>
  <c r="M1433" i="18"/>
  <c r="N1433" i="18"/>
  <c r="O1433" i="18"/>
  <c r="P1433" i="18"/>
  <c r="Q1433" i="18"/>
  <c r="R1433" i="18"/>
  <c r="S1433" i="18"/>
  <c r="T1433" i="18"/>
  <c r="U1433" i="18"/>
  <c r="W1433" i="18"/>
  <c r="X1433" i="18"/>
  <c r="Y1433" i="18"/>
  <c r="Z1433" i="18"/>
  <c r="AA1433" i="18"/>
  <c r="AB1433" i="18"/>
  <c r="AC1433" i="18"/>
  <c r="AD1433" i="18"/>
  <c r="M1434" i="18"/>
  <c r="N1434" i="18"/>
  <c r="O1434" i="18"/>
  <c r="P1434" i="18"/>
  <c r="Q1434" i="18"/>
  <c r="R1434" i="18"/>
  <c r="S1434" i="18"/>
  <c r="T1434" i="18"/>
  <c r="U1434" i="18"/>
  <c r="W1434" i="18"/>
  <c r="X1434" i="18"/>
  <c r="Y1434" i="18"/>
  <c r="Z1434" i="18"/>
  <c r="AA1434" i="18"/>
  <c r="AB1434" i="18"/>
  <c r="AC1434" i="18"/>
  <c r="AD1434" i="18"/>
  <c r="M1435" i="18"/>
  <c r="N1435" i="18"/>
  <c r="O1435" i="18"/>
  <c r="P1435" i="18"/>
  <c r="Q1435" i="18"/>
  <c r="R1435" i="18"/>
  <c r="S1435" i="18"/>
  <c r="T1435" i="18"/>
  <c r="U1435" i="18"/>
  <c r="W1435" i="18"/>
  <c r="X1435" i="18"/>
  <c r="Y1435" i="18"/>
  <c r="Z1435" i="18"/>
  <c r="AA1435" i="18"/>
  <c r="AB1435" i="18"/>
  <c r="AC1435" i="18"/>
  <c r="AD1435" i="18"/>
  <c r="M1436" i="18"/>
  <c r="N1436" i="18"/>
  <c r="O1436" i="18"/>
  <c r="P1436" i="18"/>
  <c r="Q1436" i="18"/>
  <c r="R1436" i="18"/>
  <c r="S1436" i="18"/>
  <c r="T1436" i="18"/>
  <c r="U1436" i="18"/>
  <c r="W1436" i="18"/>
  <c r="X1436" i="18"/>
  <c r="Y1436" i="18"/>
  <c r="Z1436" i="18"/>
  <c r="AA1436" i="18"/>
  <c r="AB1436" i="18"/>
  <c r="AC1436" i="18"/>
  <c r="AD1436" i="18"/>
  <c r="M1437" i="18"/>
  <c r="N1437" i="18"/>
  <c r="O1437" i="18"/>
  <c r="P1437" i="18"/>
  <c r="Q1437" i="18"/>
  <c r="R1437" i="18"/>
  <c r="S1437" i="18"/>
  <c r="T1437" i="18"/>
  <c r="U1437" i="18"/>
  <c r="W1437" i="18"/>
  <c r="X1437" i="18"/>
  <c r="Y1437" i="18"/>
  <c r="Z1437" i="18"/>
  <c r="AA1437" i="18"/>
  <c r="AB1437" i="18"/>
  <c r="AC1437" i="18"/>
  <c r="AD1437" i="18"/>
  <c r="M1438" i="18"/>
  <c r="N1438" i="18"/>
  <c r="O1438" i="18"/>
  <c r="P1438" i="18"/>
  <c r="Q1438" i="18"/>
  <c r="R1438" i="18"/>
  <c r="S1438" i="18"/>
  <c r="T1438" i="18"/>
  <c r="U1438" i="18"/>
  <c r="W1438" i="18"/>
  <c r="X1438" i="18"/>
  <c r="Y1438" i="18"/>
  <c r="Z1438" i="18"/>
  <c r="AA1438" i="18"/>
  <c r="AB1438" i="18"/>
  <c r="AC1438" i="18"/>
  <c r="AD1438" i="18"/>
  <c r="M1439" i="18"/>
  <c r="N1439" i="18"/>
  <c r="O1439" i="18"/>
  <c r="P1439" i="18"/>
  <c r="Q1439" i="18"/>
  <c r="R1439" i="18"/>
  <c r="S1439" i="18"/>
  <c r="T1439" i="18"/>
  <c r="U1439" i="18"/>
  <c r="W1439" i="18"/>
  <c r="X1439" i="18"/>
  <c r="Y1439" i="18"/>
  <c r="Z1439" i="18"/>
  <c r="AA1439" i="18"/>
  <c r="AB1439" i="18"/>
  <c r="AC1439" i="18"/>
  <c r="AD1439" i="18"/>
  <c r="M1440" i="18"/>
  <c r="N1440" i="18"/>
  <c r="O1440" i="18"/>
  <c r="P1440" i="18"/>
  <c r="Q1440" i="18"/>
  <c r="R1440" i="18"/>
  <c r="S1440" i="18"/>
  <c r="T1440" i="18"/>
  <c r="U1440" i="18"/>
  <c r="W1440" i="18"/>
  <c r="X1440" i="18"/>
  <c r="Y1440" i="18"/>
  <c r="Z1440" i="18"/>
  <c r="AA1440" i="18"/>
  <c r="AB1440" i="18"/>
  <c r="AC1440" i="18"/>
  <c r="AD1440" i="18"/>
  <c r="M1441" i="18"/>
  <c r="N1441" i="18"/>
  <c r="O1441" i="18"/>
  <c r="P1441" i="18"/>
  <c r="Q1441" i="18"/>
  <c r="R1441" i="18"/>
  <c r="S1441" i="18"/>
  <c r="T1441" i="18"/>
  <c r="U1441" i="18"/>
  <c r="W1441" i="18"/>
  <c r="X1441" i="18"/>
  <c r="Y1441" i="18"/>
  <c r="Z1441" i="18"/>
  <c r="AA1441" i="18"/>
  <c r="AB1441" i="18"/>
  <c r="AC1441" i="18"/>
  <c r="AD1441" i="18"/>
  <c r="M1442" i="18"/>
  <c r="N1442" i="18"/>
  <c r="O1442" i="18"/>
  <c r="P1442" i="18"/>
  <c r="Q1442" i="18"/>
  <c r="R1442" i="18"/>
  <c r="S1442" i="18"/>
  <c r="T1442" i="18"/>
  <c r="U1442" i="18"/>
  <c r="W1442" i="18"/>
  <c r="X1442" i="18"/>
  <c r="Y1442" i="18"/>
  <c r="Z1442" i="18"/>
  <c r="AA1442" i="18"/>
  <c r="AB1442" i="18"/>
  <c r="AC1442" i="18"/>
  <c r="AD1442" i="18"/>
  <c r="M1443" i="18"/>
  <c r="N1443" i="18"/>
  <c r="O1443" i="18"/>
  <c r="P1443" i="18"/>
  <c r="Q1443" i="18"/>
  <c r="R1443" i="18"/>
  <c r="S1443" i="18"/>
  <c r="T1443" i="18"/>
  <c r="U1443" i="18"/>
  <c r="V1443" i="18"/>
  <c r="W1443" i="18"/>
  <c r="X1443" i="18"/>
  <c r="Y1443" i="18"/>
  <c r="Z1443" i="18"/>
  <c r="AA1443" i="18"/>
  <c r="AB1443" i="18"/>
  <c r="AC1443" i="18"/>
  <c r="AD1443" i="18"/>
  <c r="M1444" i="18"/>
  <c r="N1444" i="18"/>
  <c r="O1444" i="18"/>
  <c r="P1444" i="18"/>
  <c r="Q1444" i="18"/>
  <c r="R1444" i="18"/>
  <c r="S1444" i="18"/>
  <c r="T1444" i="18"/>
  <c r="U1444" i="18"/>
  <c r="V1444" i="18"/>
  <c r="W1444" i="18"/>
  <c r="X1444" i="18"/>
  <c r="Y1444" i="18"/>
  <c r="Z1444" i="18"/>
  <c r="AA1444" i="18"/>
  <c r="AB1444" i="18"/>
  <c r="AC1444" i="18"/>
  <c r="AD1444" i="18"/>
  <c r="M1445" i="18"/>
  <c r="N1445" i="18"/>
  <c r="O1445" i="18"/>
  <c r="P1445" i="18"/>
  <c r="Q1445" i="18"/>
  <c r="R1445" i="18"/>
  <c r="S1445" i="18"/>
  <c r="T1445" i="18"/>
  <c r="U1445" i="18"/>
  <c r="V1445" i="18"/>
  <c r="W1445" i="18"/>
  <c r="X1445" i="18"/>
  <c r="Y1445" i="18"/>
  <c r="Z1445" i="18"/>
  <c r="AA1445" i="18"/>
  <c r="AB1445" i="18"/>
  <c r="AC1445" i="18"/>
  <c r="AD1445" i="18"/>
  <c r="M1446" i="18"/>
  <c r="N1446" i="18"/>
  <c r="O1446" i="18"/>
  <c r="P1446" i="18"/>
  <c r="Q1446" i="18"/>
  <c r="R1446" i="18"/>
  <c r="S1446" i="18"/>
  <c r="T1446" i="18"/>
  <c r="U1446" i="18"/>
  <c r="V1446" i="18"/>
  <c r="W1446" i="18"/>
  <c r="X1446" i="18"/>
  <c r="Y1446" i="18"/>
  <c r="Z1446" i="18"/>
  <c r="AA1446" i="18"/>
  <c r="AB1446" i="18"/>
  <c r="AC1446" i="18"/>
  <c r="AD1446" i="18"/>
  <c r="M1447" i="18"/>
  <c r="N1447" i="18"/>
  <c r="O1447" i="18"/>
  <c r="P1447" i="18"/>
  <c r="Q1447" i="18"/>
  <c r="R1447" i="18"/>
  <c r="S1447" i="18"/>
  <c r="T1447" i="18"/>
  <c r="U1447" i="18"/>
  <c r="W1447" i="18"/>
  <c r="X1447" i="18"/>
  <c r="Y1447" i="18"/>
  <c r="Z1447" i="18"/>
  <c r="AA1447" i="18"/>
  <c r="AB1447" i="18"/>
  <c r="AC1447" i="18"/>
  <c r="AD1447" i="18"/>
  <c r="M1448" i="18"/>
  <c r="N1448" i="18"/>
  <c r="O1448" i="18"/>
  <c r="P1448" i="18"/>
  <c r="Q1448" i="18"/>
  <c r="R1448" i="18"/>
  <c r="S1448" i="18"/>
  <c r="T1448" i="18"/>
  <c r="U1448" i="18"/>
  <c r="W1448" i="18"/>
  <c r="X1448" i="18"/>
  <c r="Y1448" i="18"/>
  <c r="Z1448" i="18"/>
  <c r="AA1448" i="18"/>
  <c r="AB1448" i="18"/>
  <c r="AC1448" i="18"/>
  <c r="AD1448" i="18"/>
  <c r="M1449" i="18"/>
  <c r="N1449" i="18"/>
  <c r="O1449" i="18"/>
  <c r="P1449" i="18"/>
  <c r="Q1449" i="18"/>
  <c r="R1449" i="18"/>
  <c r="S1449" i="18"/>
  <c r="T1449" i="18"/>
  <c r="U1449" i="18"/>
  <c r="W1449" i="18"/>
  <c r="X1449" i="18"/>
  <c r="Y1449" i="18"/>
  <c r="Z1449" i="18"/>
  <c r="AA1449" i="18"/>
  <c r="AB1449" i="18"/>
  <c r="AC1449" i="18"/>
  <c r="AD1449" i="18"/>
  <c r="M1450" i="18"/>
  <c r="N1450" i="18"/>
  <c r="O1450" i="18"/>
  <c r="P1450" i="18"/>
  <c r="Q1450" i="18"/>
  <c r="R1450" i="18"/>
  <c r="S1450" i="18"/>
  <c r="T1450" i="18"/>
  <c r="U1450" i="18"/>
  <c r="W1450" i="18"/>
  <c r="X1450" i="18"/>
  <c r="Y1450" i="18"/>
  <c r="Z1450" i="18"/>
  <c r="AA1450" i="18"/>
  <c r="AB1450" i="18"/>
  <c r="AC1450" i="18"/>
  <c r="AD1450" i="18"/>
  <c r="M1451" i="18"/>
  <c r="N1451" i="18"/>
  <c r="O1451" i="18"/>
  <c r="P1451" i="18"/>
  <c r="Q1451" i="18"/>
  <c r="R1451" i="18"/>
  <c r="S1451" i="18"/>
  <c r="T1451" i="18"/>
  <c r="U1451" i="18"/>
  <c r="W1451" i="18"/>
  <c r="X1451" i="18"/>
  <c r="Y1451" i="18"/>
  <c r="Z1451" i="18"/>
  <c r="AA1451" i="18"/>
  <c r="AB1451" i="18"/>
  <c r="AC1451" i="18"/>
  <c r="AD1451" i="18"/>
  <c r="M1452" i="18"/>
  <c r="N1452" i="18"/>
  <c r="O1452" i="18"/>
  <c r="P1452" i="18"/>
  <c r="Q1452" i="18"/>
  <c r="R1452" i="18"/>
  <c r="S1452" i="18"/>
  <c r="T1452" i="18"/>
  <c r="U1452" i="18"/>
  <c r="W1452" i="18"/>
  <c r="X1452" i="18"/>
  <c r="Y1452" i="18"/>
  <c r="Z1452" i="18"/>
  <c r="AA1452" i="18"/>
  <c r="AB1452" i="18"/>
  <c r="AC1452" i="18"/>
  <c r="AD1452" i="18"/>
  <c r="M1453" i="18"/>
  <c r="N1453" i="18"/>
  <c r="O1453" i="18"/>
  <c r="P1453" i="18"/>
  <c r="Q1453" i="18"/>
  <c r="R1453" i="18"/>
  <c r="S1453" i="18"/>
  <c r="T1453" i="18"/>
  <c r="U1453" i="18"/>
  <c r="W1453" i="18"/>
  <c r="X1453" i="18"/>
  <c r="Y1453" i="18"/>
  <c r="Z1453" i="18"/>
  <c r="AA1453" i="18"/>
  <c r="AB1453" i="18"/>
  <c r="AC1453" i="18"/>
  <c r="AD1453" i="18"/>
  <c r="M1454" i="18"/>
  <c r="N1454" i="18"/>
  <c r="O1454" i="18"/>
  <c r="P1454" i="18"/>
  <c r="Q1454" i="18"/>
  <c r="R1454" i="18"/>
  <c r="S1454" i="18"/>
  <c r="T1454" i="18"/>
  <c r="U1454" i="18"/>
  <c r="W1454" i="18"/>
  <c r="X1454" i="18"/>
  <c r="Y1454" i="18"/>
  <c r="Z1454" i="18"/>
  <c r="AA1454" i="18"/>
  <c r="AB1454" i="18"/>
  <c r="AC1454" i="18"/>
  <c r="AD1454" i="18"/>
  <c r="M1455" i="18"/>
  <c r="N1455" i="18"/>
  <c r="O1455" i="18"/>
  <c r="P1455" i="18"/>
  <c r="Q1455" i="18"/>
  <c r="R1455" i="18"/>
  <c r="S1455" i="18"/>
  <c r="T1455" i="18"/>
  <c r="U1455" i="18"/>
  <c r="W1455" i="18"/>
  <c r="X1455" i="18"/>
  <c r="Y1455" i="18"/>
  <c r="Z1455" i="18"/>
  <c r="AA1455" i="18"/>
  <c r="AB1455" i="18"/>
  <c r="AC1455" i="18"/>
  <c r="AD1455" i="18"/>
  <c r="M1456" i="18"/>
  <c r="N1456" i="18"/>
  <c r="O1456" i="18"/>
  <c r="P1456" i="18"/>
  <c r="Q1456" i="18"/>
  <c r="R1456" i="18"/>
  <c r="S1456" i="18"/>
  <c r="T1456" i="18"/>
  <c r="U1456" i="18"/>
  <c r="W1456" i="18"/>
  <c r="X1456" i="18"/>
  <c r="Y1456" i="18"/>
  <c r="Z1456" i="18"/>
  <c r="AA1456" i="18"/>
  <c r="AB1456" i="18"/>
  <c r="AC1456" i="18"/>
  <c r="AD1456" i="18"/>
  <c r="M1457" i="18"/>
  <c r="N1457" i="18"/>
  <c r="O1457" i="18"/>
  <c r="P1457" i="18"/>
  <c r="Q1457" i="18"/>
  <c r="R1457" i="18"/>
  <c r="S1457" i="18"/>
  <c r="T1457" i="18"/>
  <c r="U1457" i="18"/>
  <c r="W1457" i="18"/>
  <c r="X1457" i="18"/>
  <c r="Y1457" i="18"/>
  <c r="Z1457" i="18"/>
  <c r="AA1457" i="18"/>
  <c r="AB1457" i="18"/>
  <c r="AC1457" i="18"/>
  <c r="AD1457" i="18"/>
  <c r="M1458" i="18"/>
  <c r="N1458" i="18"/>
  <c r="O1458" i="18"/>
  <c r="P1458" i="18"/>
  <c r="Q1458" i="18"/>
  <c r="R1458" i="18"/>
  <c r="S1458" i="18"/>
  <c r="T1458" i="18"/>
  <c r="U1458" i="18"/>
  <c r="W1458" i="18"/>
  <c r="X1458" i="18"/>
  <c r="Y1458" i="18"/>
  <c r="Z1458" i="18"/>
  <c r="AA1458" i="18"/>
  <c r="AB1458" i="18"/>
  <c r="AC1458" i="18"/>
  <c r="AD1458" i="18"/>
  <c r="M1459" i="18"/>
  <c r="N1459" i="18"/>
  <c r="O1459" i="18"/>
  <c r="P1459" i="18"/>
  <c r="Q1459" i="18"/>
  <c r="R1459" i="18"/>
  <c r="S1459" i="18"/>
  <c r="T1459" i="18"/>
  <c r="U1459" i="18"/>
  <c r="W1459" i="18"/>
  <c r="X1459" i="18"/>
  <c r="Y1459" i="18"/>
  <c r="Z1459" i="18"/>
  <c r="AA1459" i="18"/>
  <c r="AB1459" i="18"/>
  <c r="AC1459" i="18"/>
  <c r="AD1459" i="18"/>
  <c r="M1460" i="18"/>
  <c r="N1460" i="18"/>
  <c r="O1460" i="18"/>
  <c r="P1460" i="18"/>
  <c r="Q1460" i="18"/>
  <c r="R1460" i="18"/>
  <c r="S1460" i="18"/>
  <c r="T1460" i="18"/>
  <c r="U1460" i="18"/>
  <c r="W1460" i="18"/>
  <c r="X1460" i="18"/>
  <c r="Y1460" i="18"/>
  <c r="Z1460" i="18"/>
  <c r="AA1460" i="18"/>
  <c r="AB1460" i="18"/>
  <c r="AC1460" i="18"/>
  <c r="AD1460" i="18"/>
  <c r="M1461" i="18"/>
  <c r="N1461" i="18"/>
  <c r="O1461" i="18"/>
  <c r="P1461" i="18"/>
  <c r="Q1461" i="18"/>
  <c r="R1461" i="18"/>
  <c r="S1461" i="18"/>
  <c r="T1461" i="18"/>
  <c r="U1461" i="18"/>
  <c r="V1461" i="18"/>
  <c r="W1461" i="18"/>
  <c r="X1461" i="18"/>
  <c r="Y1461" i="18"/>
  <c r="Z1461" i="18"/>
  <c r="AA1461" i="18"/>
  <c r="AB1461" i="18"/>
  <c r="AC1461" i="18"/>
  <c r="AD1461" i="18"/>
  <c r="M1462" i="18"/>
  <c r="N1462" i="18"/>
  <c r="O1462" i="18"/>
  <c r="P1462" i="18"/>
  <c r="Q1462" i="18"/>
  <c r="R1462" i="18"/>
  <c r="S1462" i="18"/>
  <c r="T1462" i="18"/>
  <c r="U1462" i="18"/>
  <c r="V1462" i="18"/>
  <c r="W1462" i="18"/>
  <c r="X1462" i="18"/>
  <c r="Y1462" i="18"/>
  <c r="Z1462" i="18"/>
  <c r="AA1462" i="18"/>
  <c r="AB1462" i="18"/>
  <c r="AC1462" i="18"/>
  <c r="AD1462" i="18"/>
  <c r="M1463" i="18"/>
  <c r="N1463" i="18"/>
  <c r="O1463" i="18"/>
  <c r="P1463" i="18"/>
  <c r="Q1463" i="18"/>
  <c r="R1463" i="18"/>
  <c r="S1463" i="18"/>
  <c r="T1463" i="18"/>
  <c r="U1463" i="18"/>
  <c r="V1463" i="18"/>
  <c r="W1463" i="18"/>
  <c r="X1463" i="18"/>
  <c r="Y1463" i="18"/>
  <c r="Z1463" i="18"/>
  <c r="AA1463" i="18"/>
  <c r="AB1463" i="18"/>
  <c r="AC1463" i="18"/>
  <c r="AD1463" i="18"/>
  <c r="M1464" i="18"/>
  <c r="N1464" i="18"/>
  <c r="O1464" i="18"/>
  <c r="P1464" i="18"/>
  <c r="Q1464" i="18"/>
  <c r="R1464" i="18"/>
  <c r="S1464" i="18"/>
  <c r="T1464" i="18"/>
  <c r="U1464" i="18"/>
  <c r="V1464" i="18"/>
  <c r="W1464" i="18"/>
  <c r="X1464" i="18"/>
  <c r="Y1464" i="18"/>
  <c r="Z1464" i="18"/>
  <c r="AA1464" i="18"/>
  <c r="AB1464" i="18"/>
  <c r="AC1464" i="18"/>
  <c r="AD1464" i="18"/>
  <c r="M1465" i="18"/>
  <c r="N1465" i="18"/>
  <c r="O1465" i="18"/>
  <c r="P1465" i="18"/>
  <c r="Q1465" i="18"/>
  <c r="R1465" i="18"/>
  <c r="S1465" i="18"/>
  <c r="T1465" i="18"/>
  <c r="U1465" i="18"/>
  <c r="W1465" i="18"/>
  <c r="X1465" i="18"/>
  <c r="Y1465" i="18"/>
  <c r="Z1465" i="18"/>
  <c r="AA1465" i="18"/>
  <c r="AB1465" i="18"/>
  <c r="AC1465" i="18"/>
  <c r="AD1465" i="18"/>
  <c r="M1466" i="18"/>
  <c r="N1466" i="18"/>
  <c r="O1466" i="18"/>
  <c r="P1466" i="18"/>
  <c r="Q1466" i="18"/>
  <c r="R1466" i="18"/>
  <c r="S1466" i="18"/>
  <c r="T1466" i="18"/>
  <c r="U1466" i="18"/>
  <c r="W1466" i="18"/>
  <c r="X1466" i="18"/>
  <c r="Y1466" i="18"/>
  <c r="Z1466" i="18"/>
  <c r="AA1466" i="18"/>
  <c r="AB1466" i="18"/>
  <c r="AC1466" i="18"/>
  <c r="AD1466" i="18"/>
  <c r="M1467" i="18"/>
  <c r="N1467" i="18"/>
  <c r="O1467" i="18"/>
  <c r="P1467" i="18"/>
  <c r="Q1467" i="18"/>
  <c r="R1467" i="18"/>
  <c r="S1467" i="18"/>
  <c r="T1467" i="18"/>
  <c r="U1467" i="18"/>
  <c r="W1467" i="18"/>
  <c r="X1467" i="18"/>
  <c r="Y1467" i="18"/>
  <c r="Z1467" i="18"/>
  <c r="AA1467" i="18"/>
  <c r="AB1467" i="18"/>
  <c r="AC1467" i="18"/>
  <c r="AD1467" i="18"/>
  <c r="M1468" i="18"/>
  <c r="N1468" i="18"/>
  <c r="O1468" i="18"/>
  <c r="P1468" i="18"/>
  <c r="Q1468" i="18"/>
  <c r="R1468" i="18"/>
  <c r="S1468" i="18"/>
  <c r="T1468" i="18"/>
  <c r="U1468" i="18"/>
  <c r="W1468" i="18"/>
  <c r="X1468" i="18"/>
  <c r="Y1468" i="18"/>
  <c r="Z1468" i="18"/>
  <c r="AA1468" i="18"/>
  <c r="AB1468" i="18"/>
  <c r="AC1468" i="18"/>
  <c r="AD1468" i="18"/>
  <c r="M1469" i="18"/>
  <c r="N1469" i="18"/>
  <c r="O1469" i="18"/>
  <c r="P1469" i="18"/>
  <c r="Q1469" i="18"/>
  <c r="R1469" i="18"/>
  <c r="S1469" i="18"/>
  <c r="T1469" i="18"/>
  <c r="U1469" i="18"/>
  <c r="W1469" i="18"/>
  <c r="X1469" i="18"/>
  <c r="Y1469" i="18"/>
  <c r="Z1469" i="18"/>
  <c r="AA1469" i="18"/>
  <c r="AB1469" i="18"/>
  <c r="AC1469" i="18"/>
  <c r="AD1469" i="18"/>
  <c r="M1470" i="18"/>
  <c r="N1470" i="18"/>
  <c r="O1470" i="18"/>
  <c r="P1470" i="18"/>
  <c r="Q1470" i="18"/>
  <c r="R1470" i="18"/>
  <c r="S1470" i="18"/>
  <c r="T1470" i="18"/>
  <c r="U1470" i="18"/>
  <c r="W1470" i="18"/>
  <c r="X1470" i="18"/>
  <c r="Y1470" i="18"/>
  <c r="Z1470" i="18"/>
  <c r="AA1470" i="18"/>
  <c r="AB1470" i="18"/>
  <c r="AC1470" i="18"/>
  <c r="AD1470" i="18"/>
  <c r="M1471" i="18"/>
  <c r="N1471" i="18"/>
  <c r="O1471" i="18"/>
  <c r="P1471" i="18"/>
  <c r="Q1471" i="18"/>
  <c r="R1471" i="18"/>
  <c r="S1471" i="18"/>
  <c r="T1471" i="18"/>
  <c r="U1471" i="18"/>
  <c r="W1471" i="18"/>
  <c r="X1471" i="18"/>
  <c r="Y1471" i="18"/>
  <c r="Z1471" i="18"/>
  <c r="AA1471" i="18"/>
  <c r="AB1471" i="18"/>
  <c r="AC1471" i="18"/>
  <c r="AD1471" i="18"/>
  <c r="M1472" i="18"/>
  <c r="N1472" i="18"/>
  <c r="O1472" i="18"/>
  <c r="P1472" i="18"/>
  <c r="Q1472" i="18"/>
  <c r="R1472" i="18"/>
  <c r="S1472" i="18"/>
  <c r="T1472" i="18"/>
  <c r="U1472" i="18"/>
  <c r="W1472" i="18"/>
  <c r="X1472" i="18"/>
  <c r="Y1472" i="18"/>
  <c r="Z1472" i="18"/>
  <c r="AA1472" i="18"/>
  <c r="AB1472" i="18"/>
  <c r="AC1472" i="18"/>
  <c r="AD1472" i="18"/>
  <c r="M1473" i="18"/>
  <c r="N1473" i="18"/>
  <c r="O1473" i="18"/>
  <c r="P1473" i="18"/>
  <c r="Q1473" i="18"/>
  <c r="R1473" i="18"/>
  <c r="S1473" i="18"/>
  <c r="T1473" i="18"/>
  <c r="U1473" i="18"/>
  <c r="W1473" i="18"/>
  <c r="X1473" i="18"/>
  <c r="Y1473" i="18"/>
  <c r="Z1473" i="18"/>
  <c r="AA1473" i="18"/>
  <c r="AB1473" i="18"/>
  <c r="AC1473" i="18"/>
  <c r="AD1473" i="18"/>
  <c r="M1474" i="18"/>
  <c r="N1474" i="18"/>
  <c r="O1474" i="18"/>
  <c r="P1474" i="18"/>
  <c r="Q1474" i="18"/>
  <c r="R1474" i="18"/>
  <c r="S1474" i="18"/>
  <c r="T1474" i="18"/>
  <c r="U1474" i="18"/>
  <c r="W1474" i="18"/>
  <c r="X1474" i="18"/>
  <c r="Y1474" i="18"/>
  <c r="Z1474" i="18"/>
  <c r="AA1474" i="18"/>
  <c r="AB1474" i="18"/>
  <c r="AC1474" i="18"/>
  <c r="AD1474" i="18"/>
  <c r="M1475" i="18"/>
  <c r="N1475" i="18"/>
  <c r="O1475" i="18"/>
  <c r="P1475" i="18"/>
  <c r="Q1475" i="18"/>
  <c r="R1475" i="18"/>
  <c r="S1475" i="18"/>
  <c r="T1475" i="18"/>
  <c r="U1475" i="18"/>
  <c r="W1475" i="18"/>
  <c r="X1475" i="18"/>
  <c r="Y1475" i="18"/>
  <c r="Z1475" i="18"/>
  <c r="AA1475" i="18"/>
  <c r="AB1475" i="18"/>
  <c r="AC1475" i="18"/>
  <c r="AD1475" i="18"/>
  <c r="M1476" i="18"/>
  <c r="N1476" i="18"/>
  <c r="O1476" i="18"/>
  <c r="P1476" i="18"/>
  <c r="Q1476" i="18"/>
  <c r="R1476" i="18"/>
  <c r="S1476" i="18"/>
  <c r="T1476" i="18"/>
  <c r="U1476" i="18"/>
  <c r="W1476" i="18"/>
  <c r="X1476" i="18"/>
  <c r="Y1476" i="18"/>
  <c r="Z1476" i="18"/>
  <c r="AA1476" i="18"/>
  <c r="AB1476" i="18"/>
  <c r="AC1476" i="18"/>
  <c r="AD1476" i="18"/>
  <c r="M1477" i="18"/>
  <c r="N1477" i="18"/>
  <c r="O1477" i="18"/>
  <c r="P1477" i="18"/>
  <c r="Q1477" i="18"/>
  <c r="R1477" i="18"/>
  <c r="S1477" i="18"/>
  <c r="T1477" i="18"/>
  <c r="U1477" i="18"/>
  <c r="W1477" i="18"/>
  <c r="X1477" i="18"/>
  <c r="Y1477" i="18"/>
  <c r="Z1477" i="18"/>
  <c r="AA1477" i="18"/>
  <c r="AB1477" i="18"/>
  <c r="AC1477" i="18"/>
  <c r="AD1477" i="18"/>
  <c r="M1478" i="18"/>
  <c r="N1478" i="18"/>
  <c r="O1478" i="18"/>
  <c r="P1478" i="18"/>
  <c r="Q1478" i="18"/>
  <c r="R1478" i="18"/>
  <c r="S1478" i="18"/>
  <c r="T1478" i="18"/>
  <c r="U1478" i="18"/>
  <c r="W1478" i="18"/>
  <c r="X1478" i="18"/>
  <c r="Y1478" i="18"/>
  <c r="Z1478" i="18"/>
  <c r="AA1478" i="18"/>
  <c r="AB1478" i="18"/>
  <c r="AC1478" i="18"/>
  <c r="AD1478" i="18"/>
  <c r="M1479" i="18"/>
  <c r="N1479" i="18"/>
  <c r="O1479" i="18"/>
  <c r="P1479" i="18"/>
  <c r="Q1479" i="18"/>
  <c r="R1479" i="18"/>
  <c r="S1479" i="18"/>
  <c r="T1479" i="18"/>
  <c r="U1479" i="18"/>
  <c r="V1479" i="18"/>
  <c r="W1479" i="18"/>
  <c r="X1479" i="18"/>
  <c r="Y1479" i="18"/>
  <c r="Z1479" i="18"/>
  <c r="AA1479" i="18"/>
  <c r="AB1479" i="18"/>
  <c r="AC1479" i="18"/>
  <c r="AD1479" i="18"/>
  <c r="M1480" i="18"/>
  <c r="N1480" i="18"/>
  <c r="O1480" i="18"/>
  <c r="P1480" i="18"/>
  <c r="Q1480" i="18"/>
  <c r="R1480" i="18"/>
  <c r="S1480" i="18"/>
  <c r="T1480" i="18"/>
  <c r="U1480" i="18"/>
  <c r="V1480" i="18"/>
  <c r="W1480" i="18"/>
  <c r="X1480" i="18"/>
  <c r="Y1480" i="18"/>
  <c r="Z1480" i="18"/>
  <c r="AA1480" i="18"/>
  <c r="AB1480" i="18"/>
  <c r="AC1480" i="18"/>
  <c r="AD1480" i="18"/>
  <c r="M1481" i="18"/>
  <c r="N1481" i="18"/>
  <c r="O1481" i="18"/>
  <c r="P1481" i="18"/>
  <c r="Q1481" i="18"/>
  <c r="R1481" i="18"/>
  <c r="S1481" i="18"/>
  <c r="T1481" i="18"/>
  <c r="U1481" i="18"/>
  <c r="V1481" i="18"/>
  <c r="W1481" i="18"/>
  <c r="X1481" i="18"/>
  <c r="Y1481" i="18"/>
  <c r="Z1481" i="18"/>
  <c r="AA1481" i="18"/>
  <c r="AB1481" i="18"/>
  <c r="AC1481" i="18"/>
  <c r="AD1481" i="18"/>
  <c r="M1482" i="18"/>
  <c r="N1482" i="18"/>
  <c r="O1482" i="18"/>
  <c r="P1482" i="18"/>
  <c r="Q1482" i="18"/>
  <c r="R1482" i="18"/>
  <c r="S1482" i="18"/>
  <c r="T1482" i="18"/>
  <c r="U1482" i="18"/>
  <c r="V1482" i="18"/>
  <c r="W1482" i="18"/>
  <c r="X1482" i="18"/>
  <c r="Y1482" i="18"/>
  <c r="Z1482" i="18"/>
  <c r="AA1482" i="18"/>
  <c r="AB1482" i="18"/>
  <c r="AC1482" i="18"/>
  <c r="AD1482" i="18"/>
  <c r="M1483" i="18"/>
  <c r="N1483" i="18"/>
  <c r="O1483" i="18"/>
  <c r="P1483" i="18"/>
  <c r="Q1483" i="18"/>
  <c r="R1483" i="18"/>
  <c r="S1483" i="18"/>
  <c r="T1483" i="18"/>
  <c r="U1483" i="18"/>
  <c r="W1483" i="18"/>
  <c r="X1483" i="18"/>
  <c r="Y1483" i="18"/>
  <c r="Z1483" i="18"/>
  <c r="AA1483" i="18"/>
  <c r="AB1483" i="18"/>
  <c r="AC1483" i="18"/>
  <c r="AD1483" i="18"/>
  <c r="M1484" i="18"/>
  <c r="N1484" i="18"/>
  <c r="O1484" i="18"/>
  <c r="P1484" i="18"/>
  <c r="Q1484" i="18"/>
  <c r="R1484" i="18"/>
  <c r="S1484" i="18"/>
  <c r="T1484" i="18"/>
  <c r="U1484" i="18"/>
  <c r="W1484" i="18"/>
  <c r="X1484" i="18"/>
  <c r="Y1484" i="18"/>
  <c r="Z1484" i="18"/>
  <c r="AA1484" i="18"/>
  <c r="AB1484" i="18"/>
  <c r="AC1484" i="18"/>
  <c r="AD1484" i="18"/>
  <c r="M1485" i="18"/>
  <c r="N1485" i="18"/>
  <c r="O1485" i="18"/>
  <c r="P1485" i="18"/>
  <c r="Q1485" i="18"/>
  <c r="R1485" i="18"/>
  <c r="S1485" i="18"/>
  <c r="T1485" i="18"/>
  <c r="U1485" i="18"/>
  <c r="W1485" i="18"/>
  <c r="X1485" i="18"/>
  <c r="Y1485" i="18"/>
  <c r="Z1485" i="18"/>
  <c r="AA1485" i="18"/>
  <c r="AB1485" i="18"/>
  <c r="AC1485" i="18"/>
  <c r="AD1485" i="18"/>
  <c r="M1486" i="18"/>
  <c r="N1486" i="18"/>
  <c r="O1486" i="18"/>
  <c r="P1486" i="18"/>
  <c r="Q1486" i="18"/>
  <c r="R1486" i="18"/>
  <c r="S1486" i="18"/>
  <c r="T1486" i="18"/>
  <c r="U1486" i="18"/>
  <c r="W1486" i="18"/>
  <c r="X1486" i="18"/>
  <c r="Y1486" i="18"/>
  <c r="Z1486" i="18"/>
  <c r="AA1486" i="18"/>
  <c r="AB1486" i="18"/>
  <c r="AC1486" i="18"/>
  <c r="AD1486" i="18"/>
  <c r="M1487" i="18"/>
  <c r="N1487" i="18"/>
  <c r="O1487" i="18"/>
  <c r="P1487" i="18"/>
  <c r="Q1487" i="18"/>
  <c r="R1487" i="18"/>
  <c r="S1487" i="18"/>
  <c r="T1487" i="18"/>
  <c r="U1487" i="18"/>
  <c r="W1487" i="18"/>
  <c r="X1487" i="18"/>
  <c r="Y1487" i="18"/>
  <c r="Z1487" i="18"/>
  <c r="AA1487" i="18"/>
  <c r="AB1487" i="18"/>
  <c r="AC1487" i="18"/>
  <c r="AD1487" i="18"/>
  <c r="M1488" i="18"/>
  <c r="N1488" i="18"/>
  <c r="O1488" i="18"/>
  <c r="P1488" i="18"/>
  <c r="Q1488" i="18"/>
  <c r="R1488" i="18"/>
  <c r="S1488" i="18"/>
  <c r="T1488" i="18"/>
  <c r="U1488" i="18"/>
  <c r="W1488" i="18"/>
  <c r="X1488" i="18"/>
  <c r="Y1488" i="18"/>
  <c r="Z1488" i="18"/>
  <c r="AA1488" i="18"/>
  <c r="AB1488" i="18"/>
  <c r="AC1488" i="18"/>
  <c r="AD1488" i="18"/>
  <c r="M1489" i="18"/>
  <c r="N1489" i="18"/>
  <c r="O1489" i="18"/>
  <c r="P1489" i="18"/>
  <c r="Q1489" i="18"/>
  <c r="R1489" i="18"/>
  <c r="S1489" i="18"/>
  <c r="T1489" i="18"/>
  <c r="U1489" i="18"/>
  <c r="W1489" i="18"/>
  <c r="X1489" i="18"/>
  <c r="Y1489" i="18"/>
  <c r="Z1489" i="18"/>
  <c r="AA1489" i="18"/>
  <c r="AB1489" i="18"/>
  <c r="AC1489" i="18"/>
  <c r="AD1489" i="18"/>
  <c r="M1490" i="18"/>
  <c r="N1490" i="18"/>
  <c r="O1490" i="18"/>
  <c r="P1490" i="18"/>
  <c r="Q1490" i="18"/>
  <c r="R1490" i="18"/>
  <c r="S1490" i="18"/>
  <c r="T1490" i="18"/>
  <c r="U1490" i="18"/>
  <c r="W1490" i="18"/>
  <c r="X1490" i="18"/>
  <c r="Y1490" i="18"/>
  <c r="Z1490" i="18"/>
  <c r="AA1490" i="18"/>
  <c r="AB1490" i="18"/>
  <c r="AC1490" i="18"/>
  <c r="AD1490" i="18"/>
  <c r="M1491" i="18"/>
  <c r="N1491" i="18"/>
  <c r="O1491" i="18"/>
  <c r="P1491" i="18"/>
  <c r="Q1491" i="18"/>
  <c r="R1491" i="18"/>
  <c r="S1491" i="18"/>
  <c r="T1491" i="18"/>
  <c r="U1491" i="18"/>
  <c r="W1491" i="18"/>
  <c r="X1491" i="18"/>
  <c r="Y1491" i="18"/>
  <c r="Z1491" i="18"/>
  <c r="AA1491" i="18"/>
  <c r="AB1491" i="18"/>
  <c r="AC1491" i="18"/>
  <c r="AD1491" i="18"/>
  <c r="M1492" i="18"/>
  <c r="N1492" i="18"/>
  <c r="O1492" i="18"/>
  <c r="P1492" i="18"/>
  <c r="Q1492" i="18"/>
  <c r="R1492" i="18"/>
  <c r="S1492" i="18"/>
  <c r="T1492" i="18"/>
  <c r="U1492" i="18"/>
  <c r="W1492" i="18"/>
  <c r="X1492" i="18"/>
  <c r="Y1492" i="18"/>
  <c r="Z1492" i="18"/>
  <c r="AA1492" i="18"/>
  <c r="AB1492" i="18"/>
  <c r="AC1492" i="18"/>
  <c r="AD1492" i="18"/>
  <c r="M1493" i="18"/>
  <c r="N1493" i="18"/>
  <c r="O1493" i="18"/>
  <c r="P1493" i="18"/>
  <c r="Q1493" i="18"/>
  <c r="R1493" i="18"/>
  <c r="S1493" i="18"/>
  <c r="T1493" i="18"/>
  <c r="U1493" i="18"/>
  <c r="W1493" i="18"/>
  <c r="X1493" i="18"/>
  <c r="Y1493" i="18"/>
  <c r="Z1493" i="18"/>
  <c r="AA1493" i="18"/>
  <c r="AB1493" i="18"/>
  <c r="AC1493" i="18"/>
  <c r="AD1493" i="18"/>
  <c r="M1494" i="18"/>
  <c r="N1494" i="18"/>
  <c r="O1494" i="18"/>
  <c r="P1494" i="18"/>
  <c r="Q1494" i="18"/>
  <c r="R1494" i="18"/>
  <c r="S1494" i="18"/>
  <c r="T1494" i="18"/>
  <c r="U1494" i="18"/>
  <c r="W1494" i="18"/>
  <c r="X1494" i="18"/>
  <c r="Y1494" i="18"/>
  <c r="Z1494" i="18"/>
  <c r="AA1494" i="18"/>
  <c r="AB1494" i="18"/>
  <c r="AC1494" i="18"/>
  <c r="AD1494" i="18"/>
  <c r="M1495" i="18"/>
  <c r="N1495" i="18"/>
  <c r="O1495" i="18"/>
  <c r="P1495" i="18"/>
  <c r="Q1495" i="18"/>
  <c r="R1495" i="18"/>
  <c r="S1495" i="18"/>
  <c r="T1495" i="18"/>
  <c r="U1495" i="18"/>
  <c r="W1495" i="18"/>
  <c r="X1495" i="18"/>
  <c r="Y1495" i="18"/>
  <c r="Z1495" i="18"/>
  <c r="AA1495" i="18"/>
  <c r="AB1495" i="18"/>
  <c r="AC1495" i="18"/>
  <c r="AD1495" i="18"/>
  <c r="M1496" i="18"/>
  <c r="N1496" i="18"/>
  <c r="O1496" i="18"/>
  <c r="P1496" i="18"/>
  <c r="Q1496" i="18"/>
  <c r="R1496" i="18"/>
  <c r="S1496" i="18"/>
  <c r="T1496" i="18"/>
  <c r="U1496" i="18"/>
  <c r="W1496" i="18"/>
  <c r="X1496" i="18"/>
  <c r="Y1496" i="18"/>
  <c r="Z1496" i="18"/>
  <c r="AA1496" i="18"/>
  <c r="AB1496" i="18"/>
  <c r="AC1496" i="18"/>
  <c r="AD1496" i="18"/>
  <c r="M1497" i="18"/>
  <c r="N1497" i="18"/>
  <c r="O1497" i="18"/>
  <c r="P1497" i="18"/>
  <c r="Q1497" i="18"/>
  <c r="R1497" i="18"/>
  <c r="S1497" i="18"/>
  <c r="T1497" i="18"/>
  <c r="U1497" i="18"/>
  <c r="V1497" i="18"/>
  <c r="W1497" i="18"/>
  <c r="X1497" i="18"/>
  <c r="Y1497" i="18"/>
  <c r="Z1497" i="18"/>
  <c r="AA1497" i="18"/>
  <c r="AB1497" i="18"/>
  <c r="AC1497" i="18"/>
  <c r="AD1497" i="18"/>
  <c r="M1498" i="18"/>
  <c r="N1498" i="18"/>
  <c r="O1498" i="18"/>
  <c r="P1498" i="18"/>
  <c r="Q1498" i="18"/>
  <c r="R1498" i="18"/>
  <c r="S1498" i="18"/>
  <c r="T1498" i="18"/>
  <c r="U1498" i="18"/>
  <c r="V1498" i="18"/>
  <c r="W1498" i="18"/>
  <c r="X1498" i="18"/>
  <c r="Y1498" i="18"/>
  <c r="Z1498" i="18"/>
  <c r="AA1498" i="18"/>
  <c r="AB1498" i="18"/>
  <c r="AC1498" i="18"/>
  <c r="AD1498" i="18"/>
  <c r="M1499" i="18"/>
  <c r="N1499" i="18"/>
  <c r="O1499" i="18"/>
  <c r="P1499" i="18"/>
  <c r="Q1499" i="18"/>
  <c r="R1499" i="18"/>
  <c r="S1499" i="18"/>
  <c r="T1499" i="18"/>
  <c r="U1499" i="18"/>
  <c r="V1499" i="18"/>
  <c r="W1499" i="18"/>
  <c r="X1499" i="18"/>
  <c r="Y1499" i="18"/>
  <c r="Z1499" i="18"/>
  <c r="AA1499" i="18"/>
  <c r="AB1499" i="18"/>
  <c r="AC1499" i="18"/>
  <c r="AD1499" i="18"/>
  <c r="M1500" i="18"/>
  <c r="N1500" i="18"/>
  <c r="O1500" i="18"/>
  <c r="P1500" i="18"/>
  <c r="Q1500" i="18"/>
  <c r="R1500" i="18"/>
  <c r="S1500" i="18"/>
  <c r="T1500" i="18"/>
  <c r="U1500" i="18"/>
  <c r="V1500" i="18"/>
  <c r="W1500" i="18"/>
  <c r="X1500" i="18"/>
  <c r="Y1500" i="18"/>
  <c r="Z1500" i="18"/>
  <c r="AA1500" i="18"/>
  <c r="AB1500" i="18"/>
  <c r="AC1500" i="18"/>
  <c r="AD1500" i="18"/>
  <c r="M1501" i="18"/>
  <c r="N1501" i="18"/>
  <c r="O1501" i="18"/>
  <c r="P1501" i="18"/>
  <c r="Q1501" i="18"/>
  <c r="R1501" i="18"/>
  <c r="S1501" i="18"/>
  <c r="T1501" i="18"/>
  <c r="U1501" i="18"/>
  <c r="W1501" i="18"/>
  <c r="X1501" i="18"/>
  <c r="Y1501" i="18"/>
  <c r="Z1501" i="18"/>
  <c r="AA1501" i="18"/>
  <c r="AB1501" i="18"/>
  <c r="AC1501" i="18"/>
  <c r="AD1501" i="18"/>
  <c r="M1502" i="18"/>
  <c r="N1502" i="18"/>
  <c r="O1502" i="18"/>
  <c r="P1502" i="18"/>
  <c r="Q1502" i="18"/>
  <c r="R1502" i="18"/>
  <c r="S1502" i="18"/>
  <c r="T1502" i="18"/>
  <c r="U1502" i="18"/>
  <c r="W1502" i="18"/>
  <c r="X1502" i="18"/>
  <c r="Y1502" i="18"/>
  <c r="Z1502" i="18"/>
  <c r="AA1502" i="18"/>
  <c r="AB1502" i="18"/>
  <c r="AC1502" i="18"/>
  <c r="AD1502" i="18"/>
  <c r="M1503" i="18"/>
  <c r="N1503" i="18"/>
  <c r="O1503" i="18"/>
  <c r="P1503" i="18"/>
  <c r="Q1503" i="18"/>
  <c r="R1503" i="18"/>
  <c r="S1503" i="18"/>
  <c r="T1503" i="18"/>
  <c r="U1503" i="18"/>
  <c r="W1503" i="18"/>
  <c r="X1503" i="18"/>
  <c r="Y1503" i="18"/>
  <c r="Z1503" i="18"/>
  <c r="AA1503" i="18"/>
  <c r="AB1503" i="18"/>
  <c r="AC1503" i="18"/>
  <c r="AD1503" i="18"/>
  <c r="M1504" i="18"/>
  <c r="N1504" i="18"/>
  <c r="O1504" i="18"/>
  <c r="P1504" i="18"/>
  <c r="Q1504" i="18"/>
  <c r="R1504" i="18"/>
  <c r="S1504" i="18"/>
  <c r="T1504" i="18"/>
  <c r="U1504" i="18"/>
  <c r="W1504" i="18"/>
  <c r="X1504" i="18"/>
  <c r="Y1504" i="18"/>
  <c r="Z1504" i="18"/>
  <c r="AA1504" i="18"/>
  <c r="AB1504" i="18"/>
  <c r="AC1504" i="18"/>
  <c r="AD1504" i="18"/>
  <c r="M1505" i="18"/>
  <c r="N1505" i="18"/>
  <c r="O1505" i="18"/>
  <c r="P1505" i="18"/>
  <c r="Q1505" i="18"/>
  <c r="R1505" i="18"/>
  <c r="S1505" i="18"/>
  <c r="T1505" i="18"/>
  <c r="U1505" i="18"/>
  <c r="W1505" i="18"/>
  <c r="X1505" i="18"/>
  <c r="Y1505" i="18"/>
  <c r="Z1505" i="18"/>
  <c r="AA1505" i="18"/>
  <c r="AB1505" i="18"/>
  <c r="AC1505" i="18"/>
  <c r="AD1505" i="18"/>
  <c r="M1506" i="18"/>
  <c r="N1506" i="18"/>
  <c r="O1506" i="18"/>
  <c r="P1506" i="18"/>
  <c r="Q1506" i="18"/>
  <c r="R1506" i="18"/>
  <c r="S1506" i="18"/>
  <c r="T1506" i="18"/>
  <c r="U1506" i="18"/>
  <c r="W1506" i="18"/>
  <c r="X1506" i="18"/>
  <c r="Y1506" i="18"/>
  <c r="Z1506" i="18"/>
  <c r="AA1506" i="18"/>
  <c r="AB1506" i="18"/>
  <c r="AC1506" i="18"/>
  <c r="AD1506" i="18"/>
  <c r="M1507" i="18"/>
  <c r="N1507" i="18"/>
  <c r="O1507" i="18"/>
  <c r="P1507" i="18"/>
  <c r="Q1507" i="18"/>
  <c r="R1507" i="18"/>
  <c r="S1507" i="18"/>
  <c r="T1507" i="18"/>
  <c r="U1507" i="18"/>
  <c r="W1507" i="18"/>
  <c r="X1507" i="18"/>
  <c r="Y1507" i="18"/>
  <c r="Z1507" i="18"/>
  <c r="AA1507" i="18"/>
  <c r="AB1507" i="18"/>
  <c r="AC1507" i="18"/>
  <c r="AD1507" i="18"/>
  <c r="M1508" i="18"/>
  <c r="N1508" i="18"/>
  <c r="O1508" i="18"/>
  <c r="P1508" i="18"/>
  <c r="Q1508" i="18"/>
  <c r="R1508" i="18"/>
  <c r="S1508" i="18"/>
  <c r="T1508" i="18"/>
  <c r="U1508" i="18"/>
  <c r="W1508" i="18"/>
  <c r="X1508" i="18"/>
  <c r="Y1508" i="18"/>
  <c r="Z1508" i="18"/>
  <c r="AA1508" i="18"/>
  <c r="AB1508" i="18"/>
  <c r="AC1508" i="18"/>
  <c r="AD1508" i="18"/>
  <c r="M1509" i="18"/>
  <c r="N1509" i="18"/>
  <c r="O1509" i="18"/>
  <c r="P1509" i="18"/>
  <c r="Q1509" i="18"/>
  <c r="R1509" i="18"/>
  <c r="S1509" i="18"/>
  <c r="T1509" i="18"/>
  <c r="U1509" i="18"/>
  <c r="W1509" i="18"/>
  <c r="X1509" i="18"/>
  <c r="Y1509" i="18"/>
  <c r="Z1509" i="18"/>
  <c r="AA1509" i="18"/>
  <c r="AB1509" i="18"/>
  <c r="AC1509" i="18"/>
  <c r="AD1509" i="18"/>
  <c r="M1510" i="18"/>
  <c r="N1510" i="18"/>
  <c r="O1510" i="18"/>
  <c r="P1510" i="18"/>
  <c r="Q1510" i="18"/>
  <c r="R1510" i="18"/>
  <c r="S1510" i="18"/>
  <c r="T1510" i="18"/>
  <c r="U1510" i="18"/>
  <c r="W1510" i="18"/>
  <c r="X1510" i="18"/>
  <c r="Y1510" i="18"/>
  <c r="Z1510" i="18"/>
  <c r="AA1510" i="18"/>
  <c r="AB1510" i="18"/>
  <c r="AC1510" i="18"/>
  <c r="AD1510" i="18"/>
  <c r="M1511" i="18"/>
  <c r="N1511" i="18"/>
  <c r="O1511" i="18"/>
  <c r="P1511" i="18"/>
  <c r="Q1511" i="18"/>
  <c r="R1511" i="18"/>
  <c r="S1511" i="18"/>
  <c r="T1511" i="18"/>
  <c r="U1511" i="18"/>
  <c r="W1511" i="18"/>
  <c r="X1511" i="18"/>
  <c r="Y1511" i="18"/>
  <c r="Z1511" i="18"/>
  <c r="AA1511" i="18"/>
  <c r="AB1511" i="18"/>
  <c r="AC1511" i="18"/>
  <c r="AD1511" i="18"/>
  <c r="M1512" i="18"/>
  <c r="N1512" i="18"/>
  <c r="O1512" i="18"/>
  <c r="P1512" i="18"/>
  <c r="Q1512" i="18"/>
  <c r="R1512" i="18"/>
  <c r="S1512" i="18"/>
  <c r="T1512" i="18"/>
  <c r="U1512" i="18"/>
  <c r="W1512" i="18"/>
  <c r="X1512" i="18"/>
  <c r="Y1512" i="18"/>
  <c r="Z1512" i="18"/>
  <c r="AA1512" i="18"/>
  <c r="AB1512" i="18"/>
  <c r="AC1512" i="18"/>
  <c r="AD1512" i="18"/>
  <c r="M1513" i="18"/>
  <c r="N1513" i="18"/>
  <c r="O1513" i="18"/>
  <c r="P1513" i="18"/>
  <c r="Q1513" i="18"/>
  <c r="R1513" i="18"/>
  <c r="S1513" i="18"/>
  <c r="T1513" i="18"/>
  <c r="U1513" i="18"/>
  <c r="W1513" i="18"/>
  <c r="X1513" i="18"/>
  <c r="Y1513" i="18"/>
  <c r="Z1513" i="18"/>
  <c r="AA1513" i="18"/>
  <c r="AB1513" i="18"/>
  <c r="AC1513" i="18"/>
  <c r="AD1513" i="18"/>
  <c r="M1514" i="18"/>
  <c r="N1514" i="18"/>
  <c r="O1514" i="18"/>
  <c r="P1514" i="18"/>
  <c r="Q1514" i="18"/>
  <c r="R1514" i="18"/>
  <c r="S1514" i="18"/>
  <c r="T1514" i="18"/>
  <c r="U1514" i="18"/>
  <c r="W1514" i="18"/>
  <c r="X1514" i="18"/>
  <c r="Y1514" i="18"/>
  <c r="Z1514" i="18"/>
  <c r="AA1514" i="18"/>
  <c r="AB1514" i="18"/>
  <c r="AC1514" i="18"/>
  <c r="AD1514" i="18"/>
  <c r="M1515" i="18"/>
  <c r="N1515" i="18"/>
  <c r="O1515" i="18"/>
  <c r="P1515" i="18"/>
  <c r="Q1515" i="18"/>
  <c r="R1515" i="18"/>
  <c r="S1515" i="18"/>
  <c r="T1515" i="18"/>
  <c r="U1515" i="18"/>
  <c r="V1515" i="18"/>
  <c r="W1515" i="18"/>
  <c r="X1515" i="18"/>
  <c r="Y1515" i="18"/>
  <c r="Z1515" i="18"/>
  <c r="AA1515" i="18"/>
  <c r="AB1515" i="18"/>
  <c r="AC1515" i="18"/>
  <c r="AD1515" i="18"/>
  <c r="M1516" i="18"/>
  <c r="N1516" i="18"/>
  <c r="O1516" i="18"/>
  <c r="P1516" i="18"/>
  <c r="Q1516" i="18"/>
  <c r="R1516" i="18"/>
  <c r="S1516" i="18"/>
  <c r="T1516" i="18"/>
  <c r="U1516" i="18"/>
  <c r="V1516" i="18"/>
  <c r="W1516" i="18"/>
  <c r="X1516" i="18"/>
  <c r="Y1516" i="18"/>
  <c r="Z1516" i="18"/>
  <c r="AA1516" i="18"/>
  <c r="AB1516" i="18"/>
  <c r="AC1516" i="18"/>
  <c r="AD1516" i="18"/>
  <c r="M1517" i="18"/>
  <c r="N1517" i="18"/>
  <c r="O1517" i="18"/>
  <c r="P1517" i="18"/>
  <c r="Q1517" i="18"/>
  <c r="R1517" i="18"/>
  <c r="S1517" i="18"/>
  <c r="T1517" i="18"/>
  <c r="U1517" i="18"/>
  <c r="V1517" i="18"/>
  <c r="W1517" i="18"/>
  <c r="X1517" i="18"/>
  <c r="Y1517" i="18"/>
  <c r="Z1517" i="18"/>
  <c r="AA1517" i="18"/>
  <c r="AB1517" i="18"/>
  <c r="AC1517" i="18"/>
  <c r="AD1517" i="18"/>
  <c r="M1518" i="18"/>
  <c r="N1518" i="18"/>
  <c r="O1518" i="18"/>
  <c r="P1518" i="18"/>
  <c r="Q1518" i="18"/>
  <c r="R1518" i="18"/>
  <c r="S1518" i="18"/>
  <c r="T1518" i="18"/>
  <c r="U1518" i="18"/>
  <c r="V1518" i="18"/>
  <c r="W1518" i="18"/>
  <c r="X1518" i="18"/>
  <c r="Y1518" i="18"/>
  <c r="Z1518" i="18"/>
  <c r="AA1518" i="18"/>
  <c r="AB1518" i="18"/>
  <c r="AC1518" i="18"/>
  <c r="AD1518" i="18"/>
  <c r="M1519" i="18"/>
  <c r="N1519" i="18"/>
  <c r="O1519" i="18"/>
  <c r="P1519" i="18"/>
  <c r="Q1519" i="18"/>
  <c r="R1519" i="18"/>
  <c r="S1519" i="18"/>
  <c r="T1519" i="18"/>
  <c r="U1519" i="18"/>
  <c r="W1519" i="18"/>
  <c r="X1519" i="18"/>
  <c r="Y1519" i="18"/>
  <c r="Z1519" i="18"/>
  <c r="AA1519" i="18"/>
  <c r="AB1519" i="18"/>
  <c r="AC1519" i="18"/>
  <c r="AD1519" i="18"/>
  <c r="M1520" i="18"/>
  <c r="N1520" i="18"/>
  <c r="O1520" i="18"/>
  <c r="P1520" i="18"/>
  <c r="Q1520" i="18"/>
  <c r="R1520" i="18"/>
  <c r="S1520" i="18"/>
  <c r="T1520" i="18"/>
  <c r="U1520" i="18"/>
  <c r="W1520" i="18"/>
  <c r="X1520" i="18"/>
  <c r="Y1520" i="18"/>
  <c r="Z1520" i="18"/>
  <c r="AA1520" i="18"/>
  <c r="AB1520" i="18"/>
  <c r="AC1520" i="18"/>
  <c r="AD1520" i="18"/>
  <c r="M1521" i="18"/>
  <c r="N1521" i="18"/>
  <c r="O1521" i="18"/>
  <c r="P1521" i="18"/>
  <c r="Q1521" i="18"/>
  <c r="R1521" i="18"/>
  <c r="S1521" i="18"/>
  <c r="T1521" i="18"/>
  <c r="U1521" i="18"/>
  <c r="W1521" i="18"/>
  <c r="X1521" i="18"/>
  <c r="Y1521" i="18"/>
  <c r="Z1521" i="18"/>
  <c r="AA1521" i="18"/>
  <c r="AB1521" i="18"/>
  <c r="AC1521" i="18"/>
  <c r="AD1521" i="18"/>
  <c r="M1522" i="18"/>
  <c r="N1522" i="18"/>
  <c r="O1522" i="18"/>
  <c r="P1522" i="18"/>
  <c r="Q1522" i="18"/>
  <c r="R1522" i="18"/>
  <c r="S1522" i="18"/>
  <c r="T1522" i="18"/>
  <c r="U1522" i="18"/>
  <c r="W1522" i="18"/>
  <c r="X1522" i="18"/>
  <c r="Y1522" i="18"/>
  <c r="Z1522" i="18"/>
  <c r="AA1522" i="18"/>
  <c r="AB1522" i="18"/>
  <c r="AC1522" i="18"/>
  <c r="AD1522" i="18"/>
  <c r="M1523" i="18"/>
  <c r="N1523" i="18"/>
  <c r="O1523" i="18"/>
  <c r="P1523" i="18"/>
  <c r="Q1523" i="18"/>
  <c r="R1523" i="18"/>
  <c r="S1523" i="18"/>
  <c r="T1523" i="18"/>
  <c r="U1523" i="18"/>
  <c r="W1523" i="18"/>
  <c r="X1523" i="18"/>
  <c r="Y1523" i="18"/>
  <c r="Z1523" i="18"/>
  <c r="AA1523" i="18"/>
  <c r="AB1523" i="18"/>
  <c r="AC1523" i="18"/>
  <c r="AD1523" i="18"/>
  <c r="M1524" i="18"/>
  <c r="N1524" i="18"/>
  <c r="O1524" i="18"/>
  <c r="P1524" i="18"/>
  <c r="Q1524" i="18"/>
  <c r="R1524" i="18"/>
  <c r="S1524" i="18"/>
  <c r="T1524" i="18"/>
  <c r="U1524" i="18"/>
  <c r="W1524" i="18"/>
  <c r="X1524" i="18"/>
  <c r="Y1524" i="18"/>
  <c r="Z1524" i="18"/>
  <c r="AA1524" i="18"/>
  <c r="AB1524" i="18"/>
  <c r="AC1524" i="18"/>
  <c r="AD1524" i="18"/>
  <c r="M1525" i="18"/>
  <c r="N1525" i="18"/>
  <c r="O1525" i="18"/>
  <c r="P1525" i="18"/>
  <c r="Q1525" i="18"/>
  <c r="R1525" i="18"/>
  <c r="S1525" i="18"/>
  <c r="T1525" i="18"/>
  <c r="U1525" i="18"/>
  <c r="W1525" i="18"/>
  <c r="X1525" i="18"/>
  <c r="Y1525" i="18"/>
  <c r="Z1525" i="18"/>
  <c r="AA1525" i="18"/>
  <c r="AB1525" i="18"/>
  <c r="AC1525" i="18"/>
  <c r="AD1525" i="18"/>
  <c r="M1526" i="18"/>
  <c r="N1526" i="18"/>
  <c r="O1526" i="18"/>
  <c r="P1526" i="18"/>
  <c r="Q1526" i="18"/>
  <c r="R1526" i="18"/>
  <c r="S1526" i="18"/>
  <c r="T1526" i="18"/>
  <c r="U1526" i="18"/>
  <c r="W1526" i="18"/>
  <c r="X1526" i="18"/>
  <c r="Y1526" i="18"/>
  <c r="Z1526" i="18"/>
  <c r="AA1526" i="18"/>
  <c r="AB1526" i="18"/>
  <c r="AC1526" i="18"/>
  <c r="AD1526" i="18"/>
  <c r="M1527" i="18"/>
  <c r="N1527" i="18"/>
  <c r="O1527" i="18"/>
  <c r="P1527" i="18"/>
  <c r="Q1527" i="18"/>
  <c r="R1527" i="18"/>
  <c r="S1527" i="18"/>
  <c r="T1527" i="18"/>
  <c r="U1527" i="18"/>
  <c r="W1527" i="18"/>
  <c r="X1527" i="18"/>
  <c r="Y1527" i="18"/>
  <c r="Z1527" i="18"/>
  <c r="AA1527" i="18"/>
  <c r="AB1527" i="18"/>
  <c r="AC1527" i="18"/>
  <c r="AD1527" i="18"/>
  <c r="M1528" i="18"/>
  <c r="N1528" i="18"/>
  <c r="O1528" i="18"/>
  <c r="P1528" i="18"/>
  <c r="Q1528" i="18"/>
  <c r="R1528" i="18"/>
  <c r="S1528" i="18"/>
  <c r="T1528" i="18"/>
  <c r="U1528" i="18"/>
  <c r="W1528" i="18"/>
  <c r="X1528" i="18"/>
  <c r="Y1528" i="18"/>
  <c r="Z1528" i="18"/>
  <c r="AA1528" i="18"/>
  <c r="AB1528" i="18"/>
  <c r="AC1528" i="18"/>
  <c r="AD1528" i="18"/>
  <c r="M1529" i="18"/>
  <c r="N1529" i="18"/>
  <c r="O1529" i="18"/>
  <c r="P1529" i="18"/>
  <c r="Q1529" i="18"/>
  <c r="R1529" i="18"/>
  <c r="S1529" i="18"/>
  <c r="T1529" i="18"/>
  <c r="U1529" i="18"/>
  <c r="W1529" i="18"/>
  <c r="X1529" i="18"/>
  <c r="Y1529" i="18"/>
  <c r="Z1529" i="18"/>
  <c r="AA1529" i="18"/>
  <c r="AB1529" i="18"/>
  <c r="AC1529" i="18"/>
  <c r="AD1529" i="18"/>
  <c r="M1530" i="18"/>
  <c r="N1530" i="18"/>
  <c r="O1530" i="18"/>
  <c r="P1530" i="18"/>
  <c r="Q1530" i="18"/>
  <c r="R1530" i="18"/>
  <c r="S1530" i="18"/>
  <c r="T1530" i="18"/>
  <c r="U1530" i="18"/>
  <c r="W1530" i="18"/>
  <c r="X1530" i="18"/>
  <c r="Y1530" i="18"/>
  <c r="Z1530" i="18"/>
  <c r="AA1530" i="18"/>
  <c r="AB1530" i="18"/>
  <c r="AC1530" i="18"/>
  <c r="AD1530" i="18"/>
  <c r="M1531" i="18"/>
  <c r="N1531" i="18"/>
  <c r="O1531" i="18"/>
  <c r="P1531" i="18"/>
  <c r="Q1531" i="18"/>
  <c r="R1531" i="18"/>
  <c r="S1531" i="18"/>
  <c r="T1531" i="18"/>
  <c r="U1531" i="18"/>
  <c r="W1531" i="18"/>
  <c r="X1531" i="18"/>
  <c r="Y1531" i="18"/>
  <c r="Z1531" i="18"/>
  <c r="AA1531" i="18"/>
  <c r="AB1531" i="18"/>
  <c r="AC1531" i="18"/>
  <c r="AD1531" i="18"/>
  <c r="M1532" i="18"/>
  <c r="N1532" i="18"/>
  <c r="O1532" i="18"/>
  <c r="P1532" i="18"/>
  <c r="Q1532" i="18"/>
  <c r="R1532" i="18"/>
  <c r="S1532" i="18"/>
  <c r="T1532" i="18"/>
  <c r="U1532" i="18"/>
  <c r="W1532" i="18"/>
  <c r="X1532" i="18"/>
  <c r="Y1532" i="18"/>
  <c r="Z1532" i="18"/>
  <c r="AA1532" i="18"/>
  <c r="AB1532" i="18"/>
  <c r="AC1532" i="18"/>
  <c r="AD1532" i="18"/>
  <c r="M1533" i="18"/>
  <c r="N1533" i="18"/>
  <c r="O1533" i="18"/>
  <c r="P1533" i="18"/>
  <c r="Q1533" i="18"/>
  <c r="R1533" i="18"/>
  <c r="S1533" i="18"/>
  <c r="T1533" i="18"/>
  <c r="U1533" i="18"/>
  <c r="W1533" i="18"/>
  <c r="X1533" i="18"/>
  <c r="Y1533" i="18"/>
  <c r="Z1533" i="18"/>
  <c r="AA1533" i="18"/>
  <c r="AB1533" i="18"/>
  <c r="AC1533" i="18"/>
  <c r="AD1533" i="18"/>
  <c r="M1534" i="18"/>
  <c r="N1534" i="18"/>
  <c r="O1534" i="18"/>
  <c r="P1534" i="18"/>
  <c r="Q1534" i="18"/>
  <c r="R1534" i="18"/>
  <c r="S1534" i="18"/>
  <c r="T1534" i="18"/>
  <c r="U1534" i="18"/>
  <c r="W1534" i="18"/>
  <c r="X1534" i="18"/>
  <c r="Y1534" i="18"/>
  <c r="Z1534" i="18"/>
  <c r="AA1534" i="18"/>
  <c r="AB1534" i="18"/>
  <c r="AC1534" i="18"/>
  <c r="AD1534" i="18"/>
  <c r="M1535" i="18"/>
  <c r="N1535" i="18"/>
  <c r="O1535" i="18"/>
  <c r="P1535" i="18"/>
  <c r="Q1535" i="18"/>
  <c r="R1535" i="18"/>
  <c r="S1535" i="18"/>
  <c r="T1535" i="18"/>
  <c r="U1535" i="18"/>
  <c r="W1535" i="18"/>
  <c r="X1535" i="18"/>
  <c r="Y1535" i="18"/>
  <c r="Z1535" i="18"/>
  <c r="AA1535" i="18"/>
  <c r="AB1535" i="18"/>
  <c r="AC1535" i="18"/>
  <c r="AD1535" i="18"/>
  <c r="M1536" i="18"/>
  <c r="N1536" i="18"/>
  <c r="O1536" i="18"/>
  <c r="P1536" i="18"/>
  <c r="Q1536" i="18"/>
  <c r="R1536" i="18"/>
  <c r="S1536" i="18"/>
  <c r="T1536" i="18"/>
  <c r="U1536" i="18"/>
  <c r="W1536" i="18"/>
  <c r="X1536" i="18"/>
  <c r="Y1536" i="18"/>
  <c r="Z1536" i="18"/>
  <c r="AA1536" i="18"/>
  <c r="AB1536" i="18"/>
  <c r="AC1536" i="18"/>
  <c r="AD1536" i="18"/>
  <c r="M1537" i="18"/>
  <c r="N1537" i="18"/>
  <c r="O1537" i="18"/>
  <c r="P1537" i="18"/>
  <c r="Q1537" i="18"/>
  <c r="R1537" i="18"/>
  <c r="S1537" i="18"/>
  <c r="T1537" i="18"/>
  <c r="U1537" i="18"/>
  <c r="W1537" i="18"/>
  <c r="X1537" i="18"/>
  <c r="Y1537" i="18"/>
  <c r="Z1537" i="18"/>
  <c r="AA1537" i="18"/>
  <c r="AB1537" i="18"/>
  <c r="AC1537" i="18"/>
  <c r="AD1537" i="18"/>
  <c r="M1538" i="18"/>
  <c r="N1538" i="18"/>
  <c r="O1538" i="18"/>
  <c r="P1538" i="18"/>
  <c r="Q1538" i="18"/>
  <c r="R1538" i="18"/>
  <c r="S1538" i="18"/>
  <c r="T1538" i="18"/>
  <c r="U1538" i="18"/>
  <c r="W1538" i="18"/>
  <c r="X1538" i="18"/>
  <c r="Y1538" i="18"/>
  <c r="Z1538" i="18"/>
  <c r="AA1538" i="18"/>
  <c r="AB1538" i="18"/>
  <c r="AC1538" i="18"/>
  <c r="AD1538" i="18"/>
  <c r="M1539" i="18"/>
  <c r="N1539" i="18"/>
  <c r="O1539" i="18"/>
  <c r="P1539" i="18"/>
  <c r="Q1539" i="18"/>
  <c r="R1539" i="18"/>
  <c r="S1539" i="18"/>
  <c r="T1539" i="18"/>
  <c r="U1539" i="18"/>
  <c r="W1539" i="18"/>
  <c r="X1539" i="18"/>
  <c r="Y1539" i="18"/>
  <c r="Z1539" i="18"/>
  <c r="AA1539" i="18"/>
  <c r="AB1539" i="18"/>
  <c r="AC1539" i="18"/>
  <c r="AD1539" i="18"/>
  <c r="M1540" i="18"/>
  <c r="N1540" i="18"/>
  <c r="O1540" i="18"/>
  <c r="P1540" i="18"/>
  <c r="Q1540" i="18"/>
  <c r="R1540" i="18"/>
  <c r="S1540" i="18"/>
  <c r="T1540" i="18"/>
  <c r="U1540" i="18"/>
  <c r="W1540" i="18"/>
  <c r="X1540" i="18"/>
  <c r="Y1540" i="18"/>
  <c r="Z1540" i="18"/>
  <c r="AA1540" i="18"/>
  <c r="AB1540" i="18"/>
  <c r="AC1540" i="18"/>
  <c r="AD1540" i="18"/>
  <c r="M1541" i="18"/>
  <c r="N1541" i="18"/>
  <c r="O1541" i="18"/>
  <c r="P1541" i="18"/>
  <c r="Q1541" i="18"/>
  <c r="R1541" i="18"/>
  <c r="S1541" i="18"/>
  <c r="T1541" i="18"/>
  <c r="U1541" i="18"/>
  <c r="W1541" i="18"/>
  <c r="X1541" i="18"/>
  <c r="Y1541" i="18"/>
  <c r="Z1541" i="18"/>
  <c r="AA1541" i="18"/>
  <c r="AB1541" i="18"/>
  <c r="AC1541" i="18"/>
  <c r="AD1541" i="18"/>
  <c r="M1542" i="18"/>
  <c r="N1542" i="18"/>
  <c r="O1542" i="18"/>
  <c r="P1542" i="18"/>
  <c r="Q1542" i="18"/>
  <c r="R1542" i="18"/>
  <c r="S1542" i="18"/>
  <c r="T1542" i="18"/>
  <c r="U1542" i="18"/>
  <c r="W1542" i="18"/>
  <c r="X1542" i="18"/>
  <c r="Y1542" i="18"/>
  <c r="Z1542" i="18"/>
  <c r="AA1542" i="18"/>
  <c r="AB1542" i="18"/>
  <c r="AC1542" i="18"/>
  <c r="AD1542" i="18"/>
  <c r="M1543" i="18"/>
  <c r="N1543" i="18"/>
  <c r="O1543" i="18"/>
  <c r="P1543" i="18"/>
  <c r="Q1543" i="18"/>
  <c r="R1543" i="18"/>
  <c r="S1543" i="18"/>
  <c r="T1543" i="18"/>
  <c r="U1543" i="18"/>
  <c r="W1543" i="18"/>
  <c r="X1543" i="18"/>
  <c r="Y1543" i="18"/>
  <c r="Z1543" i="18"/>
  <c r="AA1543" i="18"/>
  <c r="AB1543" i="18"/>
  <c r="AC1543" i="18"/>
  <c r="AD1543" i="18"/>
  <c r="M1544" i="18"/>
  <c r="N1544" i="18"/>
  <c r="O1544" i="18"/>
  <c r="P1544" i="18"/>
  <c r="Q1544" i="18"/>
  <c r="R1544" i="18"/>
  <c r="S1544" i="18"/>
  <c r="T1544" i="18"/>
  <c r="U1544" i="18"/>
  <c r="W1544" i="18"/>
  <c r="X1544" i="18"/>
  <c r="Y1544" i="18"/>
  <c r="Z1544" i="18"/>
  <c r="AA1544" i="18"/>
  <c r="AB1544" i="18"/>
  <c r="AC1544" i="18"/>
  <c r="AD1544" i="18"/>
  <c r="M1545" i="18"/>
  <c r="N1545" i="18"/>
  <c r="O1545" i="18"/>
  <c r="P1545" i="18"/>
  <c r="Q1545" i="18"/>
  <c r="R1545" i="18"/>
  <c r="S1545" i="18"/>
  <c r="T1545" i="18"/>
  <c r="U1545" i="18"/>
  <c r="W1545" i="18"/>
  <c r="X1545" i="18"/>
  <c r="Y1545" i="18"/>
  <c r="Z1545" i="18"/>
  <c r="AA1545" i="18"/>
  <c r="AB1545" i="18"/>
  <c r="AC1545" i="18"/>
  <c r="AD1545" i="18"/>
  <c r="M1546" i="18"/>
  <c r="N1546" i="18"/>
  <c r="O1546" i="18"/>
  <c r="P1546" i="18"/>
  <c r="Q1546" i="18"/>
  <c r="R1546" i="18"/>
  <c r="S1546" i="18"/>
  <c r="T1546" i="18"/>
  <c r="U1546" i="18"/>
  <c r="W1546" i="18"/>
  <c r="X1546" i="18"/>
  <c r="Y1546" i="18"/>
  <c r="Z1546" i="18"/>
  <c r="AA1546" i="18"/>
  <c r="AB1546" i="18"/>
  <c r="AC1546" i="18"/>
  <c r="AD1546" i="18"/>
  <c r="M1547" i="18"/>
  <c r="N1547" i="18"/>
  <c r="O1547" i="18"/>
  <c r="P1547" i="18"/>
  <c r="Q1547" i="18"/>
  <c r="R1547" i="18"/>
  <c r="S1547" i="18"/>
  <c r="T1547" i="18"/>
  <c r="U1547" i="18"/>
  <c r="W1547" i="18"/>
  <c r="X1547" i="18"/>
  <c r="Y1547" i="18"/>
  <c r="Z1547" i="18"/>
  <c r="AA1547" i="18"/>
  <c r="AB1547" i="18"/>
  <c r="AC1547" i="18"/>
  <c r="AD1547" i="18"/>
  <c r="M1548" i="18"/>
  <c r="N1548" i="18"/>
  <c r="O1548" i="18"/>
  <c r="P1548" i="18"/>
  <c r="Q1548" i="18"/>
  <c r="R1548" i="18"/>
  <c r="S1548" i="18"/>
  <c r="T1548" i="18"/>
  <c r="U1548" i="18"/>
  <c r="W1548" i="18"/>
  <c r="X1548" i="18"/>
  <c r="Y1548" i="18"/>
  <c r="Z1548" i="18"/>
  <c r="AA1548" i="18"/>
  <c r="AB1548" i="18"/>
  <c r="AC1548" i="18"/>
  <c r="AD1548" i="18"/>
  <c r="M1549" i="18"/>
  <c r="N1549" i="18"/>
  <c r="O1549" i="18"/>
  <c r="P1549" i="18"/>
  <c r="Q1549" i="18"/>
  <c r="R1549" i="18"/>
  <c r="S1549" i="18"/>
  <c r="T1549" i="18"/>
  <c r="U1549" i="18"/>
  <c r="W1549" i="18"/>
  <c r="X1549" i="18"/>
  <c r="Y1549" i="18"/>
  <c r="Z1549" i="18"/>
  <c r="AA1549" i="18"/>
  <c r="AB1549" i="18"/>
  <c r="AC1549" i="18"/>
  <c r="AD1549" i="18"/>
  <c r="M1550" i="18"/>
  <c r="N1550" i="18"/>
  <c r="O1550" i="18"/>
  <c r="P1550" i="18"/>
  <c r="Q1550" i="18"/>
  <c r="R1550" i="18"/>
  <c r="S1550" i="18"/>
  <c r="T1550" i="18"/>
  <c r="U1550" i="18"/>
  <c r="W1550" i="18"/>
  <c r="X1550" i="18"/>
  <c r="Y1550" i="18"/>
  <c r="Z1550" i="18"/>
  <c r="AA1550" i="18"/>
  <c r="AB1550" i="18"/>
  <c r="AC1550" i="18"/>
  <c r="AD1550" i="18"/>
  <c r="M1551" i="18"/>
  <c r="N1551" i="18"/>
  <c r="O1551" i="18"/>
  <c r="P1551" i="18"/>
  <c r="Q1551" i="18"/>
  <c r="R1551" i="18"/>
  <c r="S1551" i="18"/>
  <c r="T1551" i="18"/>
  <c r="U1551" i="18"/>
  <c r="W1551" i="18"/>
  <c r="X1551" i="18"/>
  <c r="Y1551" i="18"/>
  <c r="Z1551" i="18"/>
  <c r="AA1551" i="18"/>
  <c r="AB1551" i="18"/>
  <c r="AC1551" i="18"/>
  <c r="AD1551" i="18"/>
  <c r="M1552" i="18"/>
  <c r="N1552" i="18"/>
  <c r="O1552" i="18"/>
  <c r="P1552" i="18"/>
  <c r="Q1552" i="18"/>
  <c r="R1552" i="18"/>
  <c r="S1552" i="18"/>
  <c r="T1552" i="18"/>
  <c r="U1552" i="18"/>
  <c r="W1552" i="18"/>
  <c r="X1552" i="18"/>
  <c r="Y1552" i="18"/>
  <c r="Z1552" i="18"/>
  <c r="AA1552" i="18"/>
  <c r="AB1552" i="18"/>
  <c r="AC1552" i="18"/>
  <c r="AD1552" i="18"/>
  <c r="M1553" i="18"/>
  <c r="N1553" i="18"/>
  <c r="O1553" i="18"/>
  <c r="P1553" i="18"/>
  <c r="Q1553" i="18"/>
  <c r="R1553" i="18"/>
  <c r="S1553" i="18"/>
  <c r="T1553" i="18"/>
  <c r="U1553" i="18"/>
  <c r="W1553" i="18"/>
  <c r="X1553" i="18"/>
  <c r="Y1553" i="18"/>
  <c r="Z1553" i="18"/>
  <c r="AA1553" i="18"/>
  <c r="AB1553" i="18"/>
  <c r="AC1553" i="18"/>
  <c r="AD1553" i="18"/>
  <c r="M1554" i="18"/>
  <c r="N1554" i="18"/>
  <c r="O1554" i="18"/>
  <c r="P1554" i="18"/>
  <c r="Q1554" i="18"/>
  <c r="R1554" i="18"/>
  <c r="S1554" i="18"/>
  <c r="T1554" i="18"/>
  <c r="U1554" i="18"/>
  <c r="W1554" i="18"/>
  <c r="X1554" i="18"/>
  <c r="Y1554" i="18"/>
  <c r="Z1554" i="18"/>
  <c r="AA1554" i="18"/>
  <c r="AB1554" i="18"/>
  <c r="AC1554" i="18"/>
  <c r="AD1554" i="18"/>
  <c r="M1555" i="18"/>
  <c r="N1555" i="18"/>
  <c r="O1555" i="18"/>
  <c r="P1555" i="18"/>
  <c r="Q1555" i="18"/>
  <c r="R1555" i="18"/>
  <c r="S1555" i="18"/>
  <c r="T1555" i="18"/>
  <c r="U1555" i="18"/>
  <c r="W1555" i="18"/>
  <c r="X1555" i="18"/>
  <c r="Y1555" i="18"/>
  <c r="Z1555" i="18"/>
  <c r="AA1555" i="18"/>
  <c r="AB1555" i="18"/>
  <c r="AC1555" i="18"/>
  <c r="AD1555" i="18"/>
  <c r="M1556" i="18"/>
  <c r="N1556" i="18"/>
  <c r="O1556" i="18"/>
  <c r="P1556" i="18"/>
  <c r="Q1556" i="18"/>
  <c r="R1556" i="18"/>
  <c r="S1556" i="18"/>
  <c r="T1556" i="18"/>
  <c r="U1556" i="18"/>
  <c r="W1556" i="18"/>
  <c r="X1556" i="18"/>
  <c r="Y1556" i="18"/>
  <c r="Z1556" i="18"/>
  <c r="AA1556" i="18"/>
  <c r="AB1556" i="18"/>
  <c r="AC1556" i="18"/>
  <c r="AD1556" i="18"/>
  <c r="M1557" i="18"/>
  <c r="N1557" i="18"/>
  <c r="O1557" i="18"/>
  <c r="P1557" i="18"/>
  <c r="Q1557" i="18"/>
  <c r="R1557" i="18"/>
  <c r="S1557" i="18"/>
  <c r="T1557" i="18"/>
  <c r="U1557" i="18"/>
  <c r="W1557" i="18"/>
  <c r="X1557" i="18"/>
  <c r="Y1557" i="18"/>
  <c r="Z1557" i="18"/>
  <c r="AA1557" i="18"/>
  <c r="AB1557" i="18"/>
  <c r="AC1557" i="18"/>
  <c r="AD1557" i="18"/>
  <c r="M1558" i="18"/>
  <c r="N1558" i="18"/>
  <c r="O1558" i="18"/>
  <c r="P1558" i="18"/>
  <c r="Q1558" i="18"/>
  <c r="R1558" i="18"/>
  <c r="S1558" i="18"/>
  <c r="T1558" i="18"/>
  <c r="U1558" i="18"/>
  <c r="W1558" i="18"/>
  <c r="X1558" i="18"/>
  <c r="Y1558" i="18"/>
  <c r="Z1558" i="18"/>
  <c r="AA1558" i="18"/>
  <c r="AB1558" i="18"/>
  <c r="AC1558" i="18"/>
  <c r="AD1558" i="18"/>
  <c r="M1559" i="18"/>
  <c r="N1559" i="18"/>
  <c r="O1559" i="18"/>
  <c r="P1559" i="18"/>
  <c r="Q1559" i="18"/>
  <c r="R1559" i="18"/>
  <c r="S1559" i="18"/>
  <c r="T1559" i="18"/>
  <c r="U1559" i="18"/>
  <c r="W1559" i="18"/>
  <c r="X1559" i="18"/>
  <c r="Y1559" i="18"/>
  <c r="Z1559" i="18"/>
  <c r="AA1559" i="18"/>
  <c r="AB1559" i="18"/>
  <c r="AC1559" i="18"/>
  <c r="AD1559" i="18"/>
  <c r="M1560" i="18"/>
  <c r="N1560" i="18"/>
  <c r="O1560" i="18"/>
  <c r="P1560" i="18"/>
  <c r="Q1560" i="18"/>
  <c r="R1560" i="18"/>
  <c r="S1560" i="18"/>
  <c r="T1560" i="18"/>
  <c r="U1560" i="18"/>
  <c r="W1560" i="18"/>
  <c r="X1560" i="18"/>
  <c r="Y1560" i="18"/>
  <c r="Z1560" i="18"/>
  <c r="AA1560" i="18"/>
  <c r="AB1560" i="18"/>
  <c r="AC1560" i="18"/>
  <c r="AD1560" i="18"/>
  <c r="M1561" i="18"/>
  <c r="N1561" i="18"/>
  <c r="O1561" i="18"/>
  <c r="P1561" i="18"/>
  <c r="Q1561" i="18"/>
  <c r="R1561" i="18"/>
  <c r="S1561" i="18"/>
  <c r="T1561" i="18"/>
  <c r="U1561" i="18"/>
  <c r="W1561" i="18"/>
  <c r="X1561" i="18"/>
  <c r="Y1561" i="18"/>
  <c r="Z1561" i="18"/>
  <c r="AA1561" i="18"/>
  <c r="AB1561" i="18"/>
  <c r="AC1561" i="18"/>
  <c r="AD1561" i="18"/>
  <c r="M1562" i="18"/>
  <c r="N1562" i="18"/>
  <c r="O1562" i="18"/>
  <c r="P1562" i="18"/>
  <c r="Q1562" i="18"/>
  <c r="R1562" i="18"/>
  <c r="S1562" i="18"/>
  <c r="T1562" i="18"/>
  <c r="U1562" i="18"/>
  <c r="W1562" i="18"/>
  <c r="X1562" i="18"/>
  <c r="Y1562" i="18"/>
  <c r="Z1562" i="18"/>
  <c r="AA1562" i="18"/>
  <c r="AB1562" i="18"/>
  <c r="AC1562" i="18"/>
  <c r="AD1562" i="18"/>
  <c r="M1563" i="18"/>
  <c r="N1563" i="18"/>
  <c r="O1563" i="18"/>
  <c r="P1563" i="18"/>
  <c r="Q1563" i="18"/>
  <c r="R1563" i="18"/>
  <c r="S1563" i="18"/>
  <c r="T1563" i="18"/>
  <c r="U1563" i="18"/>
  <c r="W1563" i="18"/>
  <c r="X1563" i="18"/>
  <c r="Y1563" i="18"/>
  <c r="Z1563" i="18"/>
  <c r="AA1563" i="18"/>
  <c r="AB1563" i="18"/>
  <c r="AC1563" i="18"/>
  <c r="AD1563" i="18"/>
  <c r="M1564" i="18"/>
  <c r="N1564" i="18"/>
  <c r="O1564" i="18"/>
  <c r="P1564" i="18"/>
  <c r="Q1564" i="18"/>
  <c r="R1564" i="18"/>
  <c r="S1564" i="18"/>
  <c r="T1564" i="18"/>
  <c r="U1564" i="18"/>
  <c r="W1564" i="18"/>
  <c r="X1564" i="18"/>
  <c r="Y1564" i="18"/>
  <c r="Z1564" i="18"/>
  <c r="AA1564" i="18"/>
  <c r="AB1564" i="18"/>
  <c r="AC1564" i="18"/>
  <c r="AD1564" i="18"/>
  <c r="M1565" i="18"/>
  <c r="N1565" i="18"/>
  <c r="O1565" i="18"/>
  <c r="P1565" i="18"/>
  <c r="Q1565" i="18"/>
  <c r="R1565" i="18"/>
  <c r="S1565" i="18"/>
  <c r="T1565" i="18"/>
  <c r="U1565" i="18"/>
  <c r="W1565" i="18"/>
  <c r="X1565" i="18"/>
  <c r="Y1565" i="18"/>
  <c r="Z1565" i="18"/>
  <c r="AA1565" i="18"/>
  <c r="AB1565" i="18"/>
  <c r="AC1565" i="18"/>
  <c r="AD1565" i="18"/>
  <c r="M1566" i="18"/>
  <c r="N1566" i="18"/>
  <c r="O1566" i="18"/>
  <c r="P1566" i="18"/>
  <c r="Q1566" i="18"/>
  <c r="R1566" i="18"/>
  <c r="S1566" i="18"/>
  <c r="T1566" i="18"/>
  <c r="U1566" i="18"/>
  <c r="W1566" i="18"/>
  <c r="X1566" i="18"/>
  <c r="Y1566" i="18"/>
  <c r="Z1566" i="18"/>
  <c r="AA1566" i="18"/>
  <c r="AB1566" i="18"/>
  <c r="AC1566" i="18"/>
  <c r="AD1566" i="18"/>
  <c r="M1567" i="18"/>
  <c r="N1567" i="18"/>
  <c r="O1567" i="18"/>
  <c r="P1567" i="18"/>
  <c r="Q1567" i="18"/>
  <c r="R1567" i="18"/>
  <c r="S1567" i="18"/>
  <c r="T1567" i="18"/>
  <c r="U1567" i="18"/>
  <c r="W1567" i="18"/>
  <c r="X1567" i="18"/>
  <c r="Y1567" i="18"/>
  <c r="Z1567" i="18"/>
  <c r="AA1567" i="18"/>
  <c r="AB1567" i="18"/>
  <c r="AC1567" i="18"/>
  <c r="AD1567" i="18"/>
  <c r="M1568" i="18"/>
  <c r="N1568" i="18"/>
  <c r="O1568" i="18"/>
  <c r="P1568" i="18"/>
  <c r="Q1568" i="18"/>
  <c r="R1568" i="18"/>
  <c r="S1568" i="18"/>
  <c r="T1568" i="18"/>
  <c r="U1568" i="18"/>
  <c r="W1568" i="18"/>
  <c r="X1568" i="18"/>
  <c r="Y1568" i="18"/>
  <c r="Z1568" i="18"/>
  <c r="AA1568" i="18"/>
  <c r="AB1568" i="18"/>
  <c r="AC1568" i="18"/>
  <c r="AD1568" i="18"/>
  <c r="M1569" i="18"/>
  <c r="N1569" i="18"/>
  <c r="O1569" i="18"/>
  <c r="P1569" i="18"/>
  <c r="Q1569" i="18"/>
  <c r="R1569" i="18"/>
  <c r="S1569" i="18"/>
  <c r="T1569" i="18"/>
  <c r="U1569" i="18"/>
  <c r="W1569" i="18"/>
  <c r="X1569" i="18"/>
  <c r="Y1569" i="18"/>
  <c r="Z1569" i="18"/>
  <c r="AA1569" i="18"/>
  <c r="AB1569" i="18"/>
  <c r="AC1569" i="18"/>
  <c r="AD1569" i="18"/>
  <c r="M1570" i="18"/>
  <c r="N1570" i="18"/>
  <c r="O1570" i="18"/>
  <c r="P1570" i="18"/>
  <c r="Q1570" i="18"/>
  <c r="R1570" i="18"/>
  <c r="S1570" i="18"/>
  <c r="T1570" i="18"/>
  <c r="U1570" i="18"/>
  <c r="W1570" i="18"/>
  <c r="X1570" i="18"/>
  <c r="Y1570" i="18"/>
  <c r="Z1570" i="18"/>
  <c r="AA1570" i="18"/>
  <c r="AB1570" i="18"/>
  <c r="AC1570" i="18"/>
  <c r="AD1570" i="18"/>
  <c r="M1571" i="18"/>
  <c r="N1571" i="18"/>
  <c r="O1571" i="18"/>
  <c r="P1571" i="18"/>
  <c r="Q1571" i="18"/>
  <c r="R1571" i="18"/>
  <c r="S1571" i="18"/>
  <c r="T1571" i="18"/>
  <c r="U1571" i="18"/>
  <c r="W1571" i="18"/>
  <c r="X1571" i="18"/>
  <c r="Y1571" i="18"/>
  <c r="Z1571" i="18"/>
  <c r="AA1571" i="18"/>
  <c r="AB1571" i="18"/>
  <c r="AC1571" i="18"/>
  <c r="AD1571" i="18"/>
  <c r="M1572" i="18"/>
  <c r="N1572" i="18"/>
  <c r="O1572" i="18"/>
  <c r="P1572" i="18"/>
  <c r="Q1572" i="18"/>
  <c r="R1572" i="18"/>
  <c r="S1572" i="18"/>
  <c r="T1572" i="18"/>
  <c r="U1572" i="18"/>
  <c r="W1572" i="18"/>
  <c r="X1572" i="18"/>
  <c r="Y1572" i="18"/>
  <c r="Z1572" i="18"/>
  <c r="AA1572" i="18"/>
  <c r="AB1572" i="18"/>
  <c r="AC1572" i="18"/>
  <c r="AD1572" i="18"/>
  <c r="M1573" i="18"/>
  <c r="N1573" i="18"/>
  <c r="O1573" i="18"/>
  <c r="P1573" i="18"/>
  <c r="Q1573" i="18"/>
  <c r="R1573" i="18"/>
  <c r="S1573" i="18"/>
  <c r="T1573" i="18"/>
  <c r="U1573" i="18"/>
  <c r="W1573" i="18"/>
  <c r="X1573" i="18"/>
  <c r="Y1573" i="18"/>
  <c r="Z1573" i="18"/>
  <c r="AA1573" i="18"/>
  <c r="AB1573" i="18"/>
  <c r="AC1573" i="18"/>
  <c r="AD1573" i="18"/>
  <c r="M1574" i="18"/>
  <c r="N1574" i="18"/>
  <c r="O1574" i="18"/>
  <c r="P1574" i="18"/>
  <c r="Q1574" i="18"/>
  <c r="R1574" i="18"/>
  <c r="S1574" i="18"/>
  <c r="T1574" i="18"/>
  <c r="U1574" i="18"/>
  <c r="W1574" i="18"/>
  <c r="X1574" i="18"/>
  <c r="Y1574" i="18"/>
  <c r="Z1574" i="18"/>
  <c r="AA1574" i="18"/>
  <c r="AB1574" i="18"/>
  <c r="AC1574" i="18"/>
  <c r="AD1574" i="18"/>
  <c r="M1575" i="18"/>
  <c r="N1575" i="18"/>
  <c r="O1575" i="18"/>
  <c r="P1575" i="18"/>
  <c r="Q1575" i="18"/>
  <c r="R1575" i="18"/>
  <c r="S1575" i="18"/>
  <c r="T1575" i="18"/>
  <c r="U1575" i="18"/>
  <c r="W1575" i="18"/>
  <c r="X1575" i="18"/>
  <c r="Y1575" i="18"/>
  <c r="Z1575" i="18"/>
  <c r="AA1575" i="18"/>
  <c r="AB1575" i="18"/>
  <c r="AC1575" i="18"/>
  <c r="AD1575" i="18"/>
  <c r="M1576" i="18"/>
  <c r="N1576" i="18"/>
  <c r="O1576" i="18"/>
  <c r="P1576" i="18"/>
  <c r="Q1576" i="18"/>
  <c r="R1576" i="18"/>
  <c r="S1576" i="18"/>
  <c r="T1576" i="18"/>
  <c r="U1576" i="18"/>
  <c r="W1576" i="18"/>
  <c r="X1576" i="18"/>
  <c r="Y1576" i="18"/>
  <c r="Z1576" i="18"/>
  <c r="AA1576" i="18"/>
  <c r="AB1576" i="18"/>
  <c r="AC1576" i="18"/>
  <c r="AD1576" i="18"/>
  <c r="M1577" i="18"/>
  <c r="N1577" i="18"/>
  <c r="O1577" i="18"/>
  <c r="P1577" i="18"/>
  <c r="Q1577" i="18"/>
  <c r="R1577" i="18"/>
  <c r="S1577" i="18"/>
  <c r="T1577" i="18"/>
  <c r="U1577" i="18"/>
  <c r="W1577" i="18"/>
  <c r="X1577" i="18"/>
  <c r="Y1577" i="18"/>
  <c r="Z1577" i="18"/>
  <c r="AA1577" i="18"/>
  <c r="AB1577" i="18"/>
  <c r="AC1577" i="18"/>
  <c r="AD1577" i="18"/>
  <c r="M1578" i="18"/>
  <c r="N1578" i="18"/>
  <c r="O1578" i="18"/>
  <c r="P1578" i="18"/>
  <c r="Q1578" i="18"/>
  <c r="R1578" i="18"/>
  <c r="S1578" i="18"/>
  <c r="T1578" i="18"/>
  <c r="U1578" i="18"/>
  <c r="W1578" i="18"/>
  <c r="X1578" i="18"/>
  <c r="Y1578" i="18"/>
  <c r="Z1578" i="18"/>
  <c r="AA1578" i="18"/>
  <c r="AB1578" i="18"/>
  <c r="AC1578" i="18"/>
  <c r="AD1578" i="18"/>
  <c r="M1579" i="18"/>
  <c r="N1579" i="18"/>
  <c r="O1579" i="18"/>
  <c r="P1579" i="18"/>
  <c r="Q1579" i="18"/>
  <c r="R1579" i="18"/>
  <c r="S1579" i="18"/>
  <c r="T1579" i="18"/>
  <c r="U1579" i="18"/>
  <c r="W1579" i="18"/>
  <c r="X1579" i="18"/>
  <c r="Y1579" i="18"/>
  <c r="Z1579" i="18"/>
  <c r="AA1579" i="18"/>
  <c r="AB1579" i="18"/>
  <c r="AC1579" i="18"/>
  <c r="AD1579" i="18"/>
  <c r="M1580" i="18"/>
  <c r="N1580" i="18"/>
  <c r="O1580" i="18"/>
  <c r="P1580" i="18"/>
  <c r="Q1580" i="18"/>
  <c r="R1580" i="18"/>
  <c r="S1580" i="18"/>
  <c r="T1580" i="18"/>
  <c r="U1580" i="18"/>
  <c r="W1580" i="18"/>
  <c r="X1580" i="18"/>
  <c r="Y1580" i="18"/>
  <c r="Z1580" i="18"/>
  <c r="AA1580" i="18"/>
  <c r="AB1580" i="18"/>
  <c r="AC1580" i="18"/>
  <c r="AD1580" i="18"/>
  <c r="M1581" i="18"/>
  <c r="N1581" i="18"/>
  <c r="O1581" i="18"/>
  <c r="P1581" i="18"/>
  <c r="Q1581" i="18"/>
  <c r="R1581" i="18"/>
  <c r="S1581" i="18"/>
  <c r="T1581" i="18"/>
  <c r="U1581" i="18"/>
  <c r="W1581" i="18"/>
  <c r="X1581" i="18"/>
  <c r="Y1581" i="18"/>
  <c r="Z1581" i="18"/>
  <c r="AA1581" i="18"/>
  <c r="AB1581" i="18"/>
  <c r="AC1581" i="18"/>
  <c r="AD1581" i="18"/>
  <c r="M1582" i="18"/>
  <c r="N1582" i="18"/>
  <c r="O1582" i="18"/>
  <c r="P1582" i="18"/>
  <c r="Q1582" i="18"/>
  <c r="R1582" i="18"/>
  <c r="S1582" i="18"/>
  <c r="T1582" i="18"/>
  <c r="U1582" i="18"/>
  <c r="W1582" i="18"/>
  <c r="X1582" i="18"/>
  <c r="Y1582" i="18"/>
  <c r="Z1582" i="18"/>
  <c r="AA1582" i="18"/>
  <c r="AB1582" i="18"/>
  <c r="AC1582" i="18"/>
  <c r="AD1582" i="18"/>
  <c r="M1583" i="18"/>
  <c r="N1583" i="18"/>
  <c r="O1583" i="18"/>
  <c r="P1583" i="18"/>
  <c r="Q1583" i="18"/>
  <c r="R1583" i="18"/>
  <c r="S1583" i="18"/>
  <c r="T1583" i="18"/>
  <c r="U1583" i="18"/>
  <c r="W1583" i="18"/>
  <c r="X1583" i="18"/>
  <c r="Y1583" i="18"/>
  <c r="Z1583" i="18"/>
  <c r="AA1583" i="18"/>
  <c r="AB1583" i="18"/>
  <c r="AC1583" i="18"/>
  <c r="AD1583" i="18"/>
  <c r="M1584" i="18"/>
  <c r="N1584" i="18"/>
  <c r="O1584" i="18"/>
  <c r="P1584" i="18"/>
  <c r="Q1584" i="18"/>
  <c r="R1584" i="18"/>
  <c r="S1584" i="18"/>
  <c r="T1584" i="18"/>
  <c r="U1584" i="18"/>
  <c r="W1584" i="18"/>
  <c r="X1584" i="18"/>
  <c r="Y1584" i="18"/>
  <c r="Z1584" i="18"/>
  <c r="AA1584" i="18"/>
  <c r="AB1584" i="18"/>
  <c r="AC1584" i="18"/>
  <c r="AD1584" i="18"/>
  <c r="M1585" i="18"/>
  <c r="N1585" i="18"/>
  <c r="O1585" i="18"/>
  <c r="P1585" i="18"/>
  <c r="Q1585" i="18"/>
  <c r="R1585" i="18"/>
  <c r="S1585" i="18"/>
  <c r="T1585" i="18"/>
  <c r="U1585" i="18"/>
  <c r="W1585" i="18"/>
  <c r="X1585" i="18"/>
  <c r="Y1585" i="18"/>
  <c r="Z1585" i="18"/>
  <c r="AA1585" i="18"/>
  <c r="AB1585" i="18"/>
  <c r="AC1585" i="18"/>
  <c r="AD1585" i="18"/>
  <c r="M1586" i="18"/>
  <c r="N1586" i="18"/>
  <c r="O1586" i="18"/>
  <c r="P1586" i="18"/>
  <c r="Q1586" i="18"/>
  <c r="R1586" i="18"/>
  <c r="S1586" i="18"/>
  <c r="T1586" i="18"/>
  <c r="U1586" i="18"/>
  <c r="W1586" i="18"/>
  <c r="X1586" i="18"/>
  <c r="Y1586" i="18"/>
  <c r="Z1586" i="18"/>
  <c r="AA1586" i="18"/>
  <c r="AB1586" i="18"/>
  <c r="AC1586" i="18"/>
  <c r="AD1586" i="18"/>
  <c r="M1587" i="18"/>
  <c r="N1587" i="18"/>
  <c r="O1587" i="18"/>
  <c r="P1587" i="18"/>
  <c r="Q1587" i="18"/>
  <c r="R1587" i="18"/>
  <c r="S1587" i="18"/>
  <c r="T1587" i="18"/>
  <c r="U1587" i="18"/>
  <c r="W1587" i="18"/>
  <c r="X1587" i="18"/>
  <c r="Y1587" i="18"/>
  <c r="Z1587" i="18"/>
  <c r="AA1587" i="18"/>
  <c r="AB1587" i="18"/>
  <c r="AC1587" i="18"/>
  <c r="AD1587" i="18"/>
  <c r="M1588" i="18"/>
  <c r="N1588" i="18"/>
  <c r="O1588" i="18"/>
  <c r="P1588" i="18"/>
  <c r="Q1588" i="18"/>
  <c r="R1588" i="18"/>
  <c r="S1588" i="18"/>
  <c r="T1588" i="18"/>
  <c r="U1588" i="18"/>
  <c r="W1588" i="18"/>
  <c r="X1588" i="18"/>
  <c r="Y1588" i="18"/>
  <c r="Z1588" i="18"/>
  <c r="AA1588" i="18"/>
  <c r="AB1588" i="18"/>
  <c r="AC1588" i="18"/>
  <c r="AD1588" i="18"/>
  <c r="M1589" i="18"/>
  <c r="N1589" i="18"/>
  <c r="O1589" i="18"/>
  <c r="P1589" i="18"/>
  <c r="Q1589" i="18"/>
  <c r="R1589" i="18"/>
  <c r="S1589" i="18"/>
  <c r="T1589" i="18"/>
  <c r="U1589" i="18"/>
  <c r="W1589" i="18"/>
  <c r="X1589" i="18"/>
  <c r="Y1589" i="18"/>
  <c r="Z1589" i="18"/>
  <c r="AA1589" i="18"/>
  <c r="AB1589" i="18"/>
  <c r="AC1589" i="18"/>
  <c r="AD1589" i="18"/>
  <c r="M1590" i="18"/>
  <c r="N1590" i="18"/>
  <c r="O1590" i="18"/>
  <c r="P1590" i="18"/>
  <c r="Q1590" i="18"/>
  <c r="R1590" i="18"/>
  <c r="S1590" i="18"/>
  <c r="T1590" i="18"/>
  <c r="U1590" i="18"/>
  <c r="W1590" i="18"/>
  <c r="X1590" i="18"/>
  <c r="Y1590" i="18"/>
  <c r="Z1590" i="18"/>
  <c r="AA1590" i="18"/>
  <c r="AB1590" i="18"/>
  <c r="AC1590" i="18"/>
  <c r="AD1590" i="18"/>
  <c r="M1591" i="18"/>
  <c r="N1591" i="18"/>
  <c r="O1591" i="18"/>
  <c r="P1591" i="18"/>
  <c r="Q1591" i="18"/>
  <c r="R1591" i="18"/>
  <c r="S1591" i="18"/>
  <c r="T1591" i="18"/>
  <c r="U1591" i="18"/>
  <c r="W1591" i="18"/>
  <c r="X1591" i="18"/>
  <c r="Y1591" i="18"/>
  <c r="Z1591" i="18"/>
  <c r="AA1591" i="18"/>
  <c r="AB1591" i="18"/>
  <c r="AC1591" i="18"/>
  <c r="AD1591" i="18"/>
  <c r="M1592" i="18"/>
  <c r="N1592" i="18"/>
  <c r="O1592" i="18"/>
  <c r="P1592" i="18"/>
  <c r="Q1592" i="18"/>
  <c r="R1592" i="18"/>
  <c r="S1592" i="18"/>
  <c r="T1592" i="18"/>
  <c r="U1592" i="18"/>
  <c r="W1592" i="18"/>
  <c r="X1592" i="18"/>
  <c r="Y1592" i="18"/>
  <c r="Z1592" i="18"/>
  <c r="AA1592" i="18"/>
  <c r="AB1592" i="18"/>
  <c r="AC1592" i="18"/>
  <c r="AD1592" i="18"/>
  <c r="M1593" i="18"/>
  <c r="N1593" i="18"/>
  <c r="O1593" i="18"/>
  <c r="P1593" i="18"/>
  <c r="Q1593" i="18"/>
  <c r="R1593" i="18"/>
  <c r="S1593" i="18"/>
  <c r="T1593" i="18"/>
  <c r="U1593" i="18"/>
  <c r="W1593" i="18"/>
  <c r="X1593" i="18"/>
  <c r="Y1593" i="18"/>
  <c r="Z1593" i="18"/>
  <c r="AA1593" i="18"/>
  <c r="AB1593" i="18"/>
  <c r="AC1593" i="18"/>
  <c r="AD1593" i="18"/>
  <c r="M1594" i="18"/>
  <c r="N1594" i="18"/>
  <c r="O1594" i="18"/>
  <c r="P1594" i="18"/>
  <c r="Q1594" i="18"/>
  <c r="R1594" i="18"/>
  <c r="S1594" i="18"/>
  <c r="T1594" i="18"/>
  <c r="U1594" i="18"/>
  <c r="W1594" i="18"/>
  <c r="X1594" i="18"/>
  <c r="Y1594" i="18"/>
  <c r="Z1594" i="18"/>
  <c r="AA1594" i="18"/>
  <c r="AB1594" i="18"/>
  <c r="AC1594" i="18"/>
  <c r="AD1594" i="18"/>
  <c r="M1595" i="18"/>
  <c r="N1595" i="18"/>
  <c r="O1595" i="18"/>
  <c r="P1595" i="18"/>
  <c r="Q1595" i="18"/>
  <c r="R1595" i="18"/>
  <c r="S1595" i="18"/>
  <c r="T1595" i="18"/>
  <c r="U1595" i="18"/>
  <c r="W1595" i="18"/>
  <c r="X1595" i="18"/>
  <c r="Y1595" i="18"/>
  <c r="Z1595" i="18"/>
  <c r="AA1595" i="18"/>
  <c r="AB1595" i="18"/>
  <c r="AC1595" i="18"/>
  <c r="AD1595" i="18"/>
  <c r="M1596" i="18"/>
  <c r="N1596" i="18"/>
  <c r="O1596" i="18"/>
  <c r="P1596" i="18"/>
  <c r="Q1596" i="18"/>
  <c r="R1596" i="18"/>
  <c r="S1596" i="18"/>
  <c r="T1596" i="18"/>
  <c r="U1596" i="18"/>
  <c r="W1596" i="18"/>
  <c r="X1596" i="18"/>
  <c r="Y1596" i="18"/>
  <c r="Z1596" i="18"/>
  <c r="AA1596" i="18"/>
  <c r="AB1596" i="18"/>
  <c r="AC1596" i="18"/>
  <c r="AD1596" i="18"/>
  <c r="M1597" i="18"/>
  <c r="N1597" i="18"/>
  <c r="O1597" i="18"/>
  <c r="P1597" i="18"/>
  <c r="Q1597" i="18"/>
  <c r="R1597" i="18"/>
  <c r="S1597" i="18"/>
  <c r="T1597" i="18"/>
  <c r="U1597" i="18"/>
  <c r="W1597" i="18"/>
  <c r="X1597" i="18"/>
  <c r="Y1597" i="18"/>
  <c r="Z1597" i="18"/>
  <c r="AA1597" i="18"/>
  <c r="AB1597" i="18"/>
  <c r="AC1597" i="18"/>
  <c r="AD1597" i="18"/>
  <c r="M1598" i="18"/>
  <c r="N1598" i="18"/>
  <c r="O1598" i="18"/>
  <c r="P1598" i="18"/>
  <c r="Q1598" i="18"/>
  <c r="R1598" i="18"/>
  <c r="S1598" i="18"/>
  <c r="T1598" i="18"/>
  <c r="U1598" i="18"/>
  <c r="W1598" i="18"/>
  <c r="X1598" i="18"/>
  <c r="Y1598" i="18"/>
  <c r="Z1598" i="18"/>
  <c r="AA1598" i="18"/>
  <c r="AB1598" i="18"/>
  <c r="AC1598" i="18"/>
  <c r="AD1598" i="18"/>
  <c r="M1599" i="18"/>
  <c r="N1599" i="18"/>
  <c r="O1599" i="18"/>
  <c r="P1599" i="18"/>
  <c r="Q1599" i="18"/>
  <c r="R1599" i="18"/>
  <c r="S1599" i="18"/>
  <c r="T1599" i="18"/>
  <c r="U1599" i="18"/>
  <c r="W1599" i="18"/>
  <c r="X1599" i="18"/>
  <c r="Y1599" i="18"/>
  <c r="Z1599" i="18"/>
  <c r="AA1599" i="18"/>
  <c r="AB1599" i="18"/>
  <c r="AC1599" i="18"/>
  <c r="AD1599" i="18"/>
  <c r="M1600" i="18"/>
  <c r="N1600" i="18"/>
  <c r="O1600" i="18"/>
  <c r="P1600" i="18"/>
  <c r="Q1600" i="18"/>
  <c r="R1600" i="18"/>
  <c r="S1600" i="18"/>
  <c r="T1600" i="18"/>
  <c r="U1600" i="18"/>
  <c r="W1600" i="18"/>
  <c r="X1600" i="18"/>
  <c r="Y1600" i="18"/>
  <c r="Z1600" i="18"/>
  <c r="AA1600" i="18"/>
  <c r="AB1600" i="18"/>
  <c r="AC1600" i="18"/>
  <c r="AD1600" i="18"/>
  <c r="M1601" i="18"/>
  <c r="N1601" i="18"/>
  <c r="O1601" i="18"/>
  <c r="P1601" i="18"/>
  <c r="Q1601" i="18"/>
  <c r="R1601" i="18"/>
  <c r="S1601" i="18"/>
  <c r="T1601" i="18"/>
  <c r="U1601" i="18"/>
  <c r="W1601" i="18"/>
  <c r="X1601" i="18"/>
  <c r="Y1601" i="18"/>
  <c r="Z1601" i="18"/>
  <c r="AA1601" i="18"/>
  <c r="AB1601" i="18"/>
  <c r="AC1601" i="18"/>
  <c r="AD1601" i="18"/>
  <c r="M1602" i="18"/>
  <c r="N1602" i="18"/>
  <c r="O1602" i="18"/>
  <c r="P1602" i="18"/>
  <c r="Q1602" i="18"/>
  <c r="R1602" i="18"/>
  <c r="S1602" i="18"/>
  <c r="T1602" i="18"/>
  <c r="U1602" i="18"/>
  <c r="W1602" i="18"/>
  <c r="X1602" i="18"/>
  <c r="Y1602" i="18"/>
  <c r="Z1602" i="18"/>
  <c r="AA1602" i="18"/>
  <c r="AB1602" i="18"/>
  <c r="AC1602" i="18"/>
  <c r="AD1602" i="18"/>
  <c r="M1603" i="18"/>
  <c r="N1603" i="18"/>
  <c r="O1603" i="18"/>
  <c r="P1603" i="18"/>
  <c r="Q1603" i="18"/>
  <c r="R1603" i="18"/>
  <c r="S1603" i="18"/>
  <c r="T1603" i="18"/>
  <c r="U1603" i="18"/>
  <c r="W1603" i="18"/>
  <c r="X1603" i="18"/>
  <c r="Y1603" i="18"/>
  <c r="Z1603" i="18"/>
  <c r="AA1603" i="18"/>
  <c r="AB1603" i="18"/>
  <c r="AC1603" i="18"/>
  <c r="AD1603" i="18"/>
  <c r="M1604" i="18"/>
  <c r="N1604" i="18"/>
  <c r="O1604" i="18"/>
  <c r="P1604" i="18"/>
  <c r="Q1604" i="18"/>
  <c r="R1604" i="18"/>
  <c r="S1604" i="18"/>
  <c r="T1604" i="18"/>
  <c r="U1604" i="18"/>
  <c r="W1604" i="18"/>
  <c r="X1604" i="18"/>
  <c r="Y1604" i="18"/>
  <c r="Z1604" i="18"/>
  <c r="AA1604" i="18"/>
  <c r="AB1604" i="18"/>
  <c r="AC1604" i="18"/>
  <c r="AD1604" i="18"/>
  <c r="M1605" i="18"/>
  <c r="N1605" i="18"/>
  <c r="O1605" i="18"/>
  <c r="P1605" i="18"/>
  <c r="Q1605" i="18"/>
  <c r="R1605" i="18"/>
  <c r="S1605" i="18"/>
  <c r="T1605" i="18"/>
  <c r="U1605" i="18"/>
  <c r="W1605" i="18"/>
  <c r="X1605" i="18"/>
  <c r="Y1605" i="18"/>
  <c r="Z1605" i="18"/>
  <c r="AA1605" i="18"/>
  <c r="AB1605" i="18"/>
  <c r="AC1605" i="18"/>
  <c r="AD1605" i="18"/>
  <c r="M1606" i="18"/>
  <c r="N1606" i="18"/>
  <c r="O1606" i="18"/>
  <c r="P1606" i="18"/>
  <c r="Q1606" i="18"/>
  <c r="R1606" i="18"/>
  <c r="S1606" i="18"/>
  <c r="T1606" i="18"/>
  <c r="U1606" i="18"/>
  <c r="W1606" i="18"/>
  <c r="X1606" i="18"/>
  <c r="Y1606" i="18"/>
  <c r="Z1606" i="18"/>
  <c r="AA1606" i="18"/>
  <c r="AB1606" i="18"/>
  <c r="AC1606" i="18"/>
  <c r="AD1606" i="18"/>
  <c r="M1607" i="18"/>
  <c r="N1607" i="18"/>
  <c r="O1607" i="18"/>
  <c r="P1607" i="18"/>
  <c r="Q1607" i="18"/>
  <c r="R1607" i="18"/>
  <c r="S1607" i="18"/>
  <c r="T1607" i="18"/>
  <c r="U1607" i="18"/>
  <c r="W1607" i="18"/>
  <c r="X1607" i="18"/>
  <c r="Y1607" i="18"/>
  <c r="Z1607" i="18"/>
  <c r="AA1607" i="18"/>
  <c r="AB1607" i="18"/>
  <c r="AC1607" i="18"/>
  <c r="AD1607" i="18"/>
  <c r="M1608" i="18"/>
  <c r="N1608" i="18"/>
  <c r="O1608" i="18"/>
  <c r="P1608" i="18"/>
  <c r="Q1608" i="18"/>
  <c r="R1608" i="18"/>
  <c r="S1608" i="18"/>
  <c r="T1608" i="18"/>
  <c r="U1608" i="18"/>
  <c r="W1608" i="18"/>
  <c r="X1608" i="18"/>
  <c r="Y1608" i="18"/>
  <c r="Z1608" i="18"/>
  <c r="AA1608" i="18"/>
  <c r="AB1608" i="18"/>
  <c r="AC1608" i="18"/>
  <c r="AD1608" i="18"/>
  <c r="M1609" i="18"/>
  <c r="N1609" i="18"/>
  <c r="O1609" i="18"/>
  <c r="P1609" i="18"/>
  <c r="Q1609" i="18"/>
  <c r="R1609" i="18"/>
  <c r="S1609" i="18"/>
  <c r="T1609" i="18"/>
  <c r="U1609" i="18"/>
  <c r="W1609" i="18"/>
  <c r="X1609" i="18"/>
  <c r="Y1609" i="18"/>
  <c r="Z1609" i="18"/>
  <c r="AA1609" i="18"/>
  <c r="AB1609" i="18"/>
  <c r="AC1609" i="18"/>
  <c r="AD1609" i="18"/>
  <c r="M1610" i="18"/>
  <c r="N1610" i="18"/>
  <c r="O1610" i="18"/>
  <c r="P1610" i="18"/>
  <c r="Q1610" i="18"/>
  <c r="R1610" i="18"/>
  <c r="S1610" i="18"/>
  <c r="T1610" i="18"/>
  <c r="U1610" i="18"/>
  <c r="W1610" i="18"/>
  <c r="X1610" i="18"/>
  <c r="Y1610" i="18"/>
  <c r="Z1610" i="18"/>
  <c r="AA1610" i="18"/>
  <c r="AB1610" i="18"/>
  <c r="AC1610" i="18"/>
  <c r="AD1610" i="18"/>
  <c r="M1611" i="18"/>
  <c r="N1611" i="18"/>
  <c r="O1611" i="18"/>
  <c r="P1611" i="18"/>
  <c r="Q1611" i="18"/>
  <c r="R1611" i="18"/>
  <c r="S1611" i="18"/>
  <c r="T1611" i="18"/>
  <c r="U1611" i="18"/>
  <c r="W1611" i="18"/>
  <c r="X1611" i="18"/>
  <c r="Y1611" i="18"/>
  <c r="Z1611" i="18"/>
  <c r="AA1611" i="18"/>
  <c r="AB1611" i="18"/>
  <c r="AC1611" i="18"/>
  <c r="AD1611" i="18"/>
  <c r="M1612" i="18"/>
  <c r="N1612" i="18"/>
  <c r="O1612" i="18"/>
  <c r="P1612" i="18"/>
  <c r="Q1612" i="18"/>
  <c r="R1612" i="18"/>
  <c r="S1612" i="18"/>
  <c r="T1612" i="18"/>
  <c r="U1612" i="18"/>
  <c r="W1612" i="18"/>
  <c r="X1612" i="18"/>
  <c r="Y1612" i="18"/>
  <c r="Z1612" i="18"/>
  <c r="AA1612" i="18"/>
  <c r="AB1612" i="18"/>
  <c r="AC1612" i="18"/>
  <c r="AD1612" i="18"/>
  <c r="M1613" i="18"/>
  <c r="N1613" i="18"/>
  <c r="O1613" i="18"/>
  <c r="P1613" i="18"/>
  <c r="Q1613" i="18"/>
  <c r="R1613" i="18"/>
  <c r="S1613" i="18"/>
  <c r="T1613" i="18"/>
  <c r="U1613" i="18"/>
  <c r="W1613" i="18"/>
  <c r="X1613" i="18"/>
  <c r="Y1613" i="18"/>
  <c r="Z1613" i="18"/>
  <c r="AA1613" i="18"/>
  <c r="AB1613" i="18"/>
  <c r="AC1613" i="18"/>
  <c r="AD1613" i="18"/>
  <c r="M1614" i="18"/>
  <c r="N1614" i="18"/>
  <c r="O1614" i="18"/>
  <c r="P1614" i="18"/>
  <c r="Q1614" i="18"/>
  <c r="R1614" i="18"/>
  <c r="S1614" i="18"/>
  <c r="T1614" i="18"/>
  <c r="U1614" i="18"/>
  <c r="W1614" i="18"/>
  <c r="X1614" i="18"/>
  <c r="Y1614" i="18"/>
  <c r="Z1614" i="18"/>
  <c r="AA1614" i="18"/>
  <c r="AB1614" i="18"/>
  <c r="AC1614" i="18"/>
  <c r="AD1614" i="18"/>
  <c r="M1615" i="18"/>
  <c r="N1615" i="18"/>
  <c r="O1615" i="18"/>
  <c r="P1615" i="18"/>
  <c r="Q1615" i="18"/>
  <c r="R1615" i="18"/>
  <c r="S1615" i="18"/>
  <c r="T1615" i="18"/>
  <c r="U1615" i="18"/>
  <c r="W1615" i="18"/>
  <c r="X1615" i="18"/>
  <c r="Y1615" i="18"/>
  <c r="Z1615" i="18"/>
  <c r="AA1615" i="18"/>
  <c r="AB1615" i="18"/>
  <c r="AC1615" i="18"/>
  <c r="AD1615" i="18"/>
  <c r="M1616" i="18"/>
  <c r="N1616" i="18"/>
  <c r="O1616" i="18"/>
  <c r="P1616" i="18"/>
  <c r="Q1616" i="18"/>
  <c r="R1616" i="18"/>
  <c r="S1616" i="18"/>
  <c r="T1616" i="18"/>
  <c r="U1616" i="18"/>
  <c r="W1616" i="18"/>
  <c r="X1616" i="18"/>
  <c r="Y1616" i="18"/>
  <c r="Z1616" i="18"/>
  <c r="AA1616" i="18"/>
  <c r="AB1616" i="18"/>
  <c r="AC1616" i="18"/>
  <c r="AD1616" i="18"/>
  <c r="M1617" i="18"/>
  <c r="N1617" i="18"/>
  <c r="O1617" i="18"/>
  <c r="P1617" i="18"/>
  <c r="Q1617" i="18"/>
  <c r="R1617" i="18"/>
  <c r="S1617" i="18"/>
  <c r="T1617" i="18"/>
  <c r="U1617" i="18"/>
  <c r="W1617" i="18"/>
  <c r="X1617" i="18"/>
  <c r="Y1617" i="18"/>
  <c r="Z1617" i="18"/>
  <c r="AA1617" i="18"/>
  <c r="AB1617" i="18"/>
  <c r="AC1617" i="18"/>
  <c r="AD1617" i="18"/>
  <c r="M1618" i="18"/>
  <c r="N1618" i="18"/>
  <c r="O1618" i="18"/>
  <c r="P1618" i="18"/>
  <c r="Q1618" i="18"/>
  <c r="R1618" i="18"/>
  <c r="S1618" i="18"/>
  <c r="T1618" i="18"/>
  <c r="U1618" i="18"/>
  <c r="W1618" i="18"/>
  <c r="X1618" i="18"/>
  <c r="Y1618" i="18"/>
  <c r="Z1618" i="18"/>
  <c r="AA1618" i="18"/>
  <c r="AB1618" i="18"/>
  <c r="AC1618" i="18"/>
  <c r="AD1618" i="18"/>
  <c r="M1619" i="18"/>
  <c r="N1619" i="18"/>
  <c r="O1619" i="18"/>
  <c r="P1619" i="18"/>
  <c r="Q1619" i="18"/>
  <c r="R1619" i="18"/>
  <c r="S1619" i="18"/>
  <c r="T1619" i="18"/>
  <c r="U1619" i="18"/>
  <c r="W1619" i="18"/>
  <c r="X1619" i="18"/>
  <c r="Y1619" i="18"/>
  <c r="Z1619" i="18"/>
  <c r="AA1619" i="18"/>
  <c r="AB1619" i="18"/>
  <c r="AC1619" i="18"/>
  <c r="AD1619" i="18"/>
  <c r="M1620" i="18"/>
  <c r="N1620" i="18"/>
  <c r="O1620" i="18"/>
  <c r="P1620" i="18"/>
  <c r="Q1620" i="18"/>
  <c r="R1620" i="18"/>
  <c r="S1620" i="18"/>
  <c r="T1620" i="18"/>
  <c r="U1620" i="18"/>
  <c r="W1620" i="18"/>
  <c r="X1620" i="18"/>
  <c r="Y1620" i="18"/>
  <c r="Z1620" i="18"/>
  <c r="AA1620" i="18"/>
  <c r="AB1620" i="18"/>
  <c r="AC1620" i="18"/>
  <c r="AD1620" i="18"/>
  <c r="M1621" i="18"/>
  <c r="N1621" i="18"/>
  <c r="O1621" i="18"/>
  <c r="P1621" i="18"/>
  <c r="Q1621" i="18"/>
  <c r="R1621" i="18"/>
  <c r="S1621" i="18"/>
  <c r="T1621" i="18"/>
  <c r="U1621" i="18"/>
  <c r="W1621" i="18"/>
  <c r="X1621" i="18"/>
  <c r="Y1621" i="18"/>
  <c r="Z1621" i="18"/>
  <c r="AA1621" i="18"/>
  <c r="AB1621" i="18"/>
  <c r="AC1621" i="18"/>
  <c r="AD1621" i="18"/>
  <c r="M1622" i="18"/>
  <c r="N1622" i="18"/>
  <c r="O1622" i="18"/>
  <c r="P1622" i="18"/>
  <c r="Q1622" i="18"/>
  <c r="R1622" i="18"/>
  <c r="S1622" i="18"/>
  <c r="T1622" i="18"/>
  <c r="U1622" i="18"/>
  <c r="W1622" i="18"/>
  <c r="X1622" i="18"/>
  <c r="Y1622" i="18"/>
  <c r="Z1622" i="18"/>
  <c r="AA1622" i="18"/>
  <c r="AB1622" i="18"/>
  <c r="AC1622" i="18"/>
  <c r="AD1622" i="18"/>
  <c r="M1623" i="18"/>
  <c r="N1623" i="18"/>
  <c r="O1623" i="18"/>
  <c r="P1623" i="18"/>
  <c r="Q1623" i="18"/>
  <c r="R1623" i="18"/>
  <c r="S1623" i="18"/>
  <c r="T1623" i="18"/>
  <c r="U1623" i="18"/>
  <c r="W1623" i="18"/>
  <c r="X1623" i="18"/>
  <c r="Y1623" i="18"/>
  <c r="Z1623" i="18"/>
  <c r="AA1623" i="18"/>
  <c r="AB1623" i="18"/>
  <c r="AC1623" i="18"/>
  <c r="AD1623" i="18"/>
  <c r="M1624" i="18"/>
  <c r="N1624" i="18"/>
  <c r="O1624" i="18"/>
  <c r="P1624" i="18"/>
  <c r="Q1624" i="18"/>
  <c r="R1624" i="18"/>
  <c r="S1624" i="18"/>
  <c r="T1624" i="18"/>
  <c r="U1624" i="18"/>
  <c r="W1624" i="18"/>
  <c r="X1624" i="18"/>
  <c r="Y1624" i="18"/>
  <c r="Z1624" i="18"/>
  <c r="AA1624" i="18"/>
  <c r="AB1624" i="18"/>
  <c r="AC1624" i="18"/>
  <c r="AD1624" i="18"/>
  <c r="M1625" i="18"/>
  <c r="N1625" i="18"/>
  <c r="O1625" i="18"/>
  <c r="P1625" i="18"/>
  <c r="Q1625" i="18"/>
  <c r="R1625" i="18"/>
  <c r="S1625" i="18"/>
  <c r="T1625" i="18"/>
  <c r="U1625" i="18"/>
  <c r="W1625" i="18"/>
  <c r="X1625" i="18"/>
  <c r="Y1625" i="18"/>
  <c r="Z1625" i="18"/>
  <c r="AA1625" i="18"/>
  <c r="AB1625" i="18"/>
  <c r="AC1625" i="18"/>
  <c r="AD1625" i="18"/>
  <c r="M1626" i="18"/>
  <c r="N1626" i="18"/>
  <c r="O1626" i="18"/>
  <c r="P1626" i="18"/>
  <c r="Q1626" i="18"/>
  <c r="R1626" i="18"/>
  <c r="S1626" i="18"/>
  <c r="T1626" i="18"/>
  <c r="U1626" i="18"/>
  <c r="W1626" i="18"/>
  <c r="X1626" i="18"/>
  <c r="Y1626" i="18"/>
  <c r="Z1626" i="18"/>
  <c r="AA1626" i="18"/>
  <c r="AB1626" i="18"/>
  <c r="AC1626" i="18"/>
  <c r="AD1626" i="18"/>
  <c r="M1627" i="18"/>
  <c r="N1627" i="18"/>
  <c r="O1627" i="18"/>
  <c r="P1627" i="18"/>
  <c r="Q1627" i="18"/>
  <c r="R1627" i="18"/>
  <c r="S1627" i="18"/>
  <c r="T1627" i="18"/>
  <c r="U1627" i="18"/>
  <c r="W1627" i="18"/>
  <c r="X1627" i="18"/>
  <c r="Y1627" i="18"/>
  <c r="Z1627" i="18"/>
  <c r="AA1627" i="18"/>
  <c r="AB1627" i="18"/>
  <c r="AC1627" i="18"/>
  <c r="AD1627" i="18"/>
  <c r="M1628" i="18"/>
  <c r="N1628" i="18"/>
  <c r="O1628" i="18"/>
  <c r="P1628" i="18"/>
  <c r="Q1628" i="18"/>
  <c r="R1628" i="18"/>
  <c r="S1628" i="18"/>
  <c r="T1628" i="18"/>
  <c r="U1628" i="18"/>
  <c r="W1628" i="18"/>
  <c r="X1628" i="18"/>
  <c r="Y1628" i="18"/>
  <c r="Z1628" i="18"/>
  <c r="AA1628" i="18"/>
  <c r="AB1628" i="18"/>
  <c r="AC1628" i="18"/>
  <c r="AD1628" i="18"/>
  <c r="M1629" i="18"/>
  <c r="N1629" i="18"/>
  <c r="O1629" i="18"/>
  <c r="P1629" i="18"/>
  <c r="Q1629" i="18"/>
  <c r="R1629" i="18"/>
  <c r="S1629" i="18"/>
  <c r="T1629" i="18"/>
  <c r="U1629" i="18"/>
  <c r="W1629" i="18"/>
  <c r="X1629" i="18"/>
  <c r="Y1629" i="18"/>
  <c r="Z1629" i="18"/>
  <c r="AA1629" i="18"/>
  <c r="AB1629" i="18"/>
  <c r="AC1629" i="18"/>
  <c r="AD1629" i="18"/>
  <c r="M1630" i="18"/>
  <c r="N1630" i="18"/>
  <c r="O1630" i="18"/>
  <c r="P1630" i="18"/>
  <c r="Q1630" i="18"/>
  <c r="R1630" i="18"/>
  <c r="S1630" i="18"/>
  <c r="T1630" i="18"/>
  <c r="U1630" i="18"/>
  <c r="W1630" i="18"/>
  <c r="X1630" i="18"/>
  <c r="Y1630" i="18"/>
  <c r="Z1630" i="18"/>
  <c r="AA1630" i="18"/>
  <c r="AB1630" i="18"/>
  <c r="AC1630" i="18"/>
  <c r="AD1630" i="18"/>
  <c r="M1631" i="18"/>
  <c r="N1631" i="18"/>
  <c r="O1631" i="18"/>
  <c r="P1631" i="18"/>
  <c r="Q1631" i="18"/>
  <c r="R1631" i="18"/>
  <c r="S1631" i="18"/>
  <c r="T1631" i="18"/>
  <c r="U1631" i="18"/>
  <c r="W1631" i="18"/>
  <c r="X1631" i="18"/>
  <c r="Y1631" i="18"/>
  <c r="Z1631" i="18"/>
  <c r="AA1631" i="18"/>
  <c r="AB1631" i="18"/>
  <c r="AC1631" i="18"/>
  <c r="AD1631" i="18"/>
  <c r="M1632" i="18"/>
  <c r="N1632" i="18"/>
  <c r="O1632" i="18"/>
  <c r="P1632" i="18"/>
  <c r="Q1632" i="18"/>
  <c r="R1632" i="18"/>
  <c r="S1632" i="18"/>
  <c r="T1632" i="18"/>
  <c r="U1632" i="18"/>
  <c r="W1632" i="18"/>
  <c r="X1632" i="18"/>
  <c r="Y1632" i="18"/>
  <c r="Z1632" i="18"/>
  <c r="AA1632" i="18"/>
  <c r="AB1632" i="18"/>
  <c r="AC1632" i="18"/>
  <c r="AD1632" i="18"/>
  <c r="M1633" i="18"/>
  <c r="N1633" i="18"/>
  <c r="O1633" i="18"/>
  <c r="P1633" i="18"/>
  <c r="Q1633" i="18"/>
  <c r="R1633" i="18"/>
  <c r="S1633" i="18"/>
  <c r="T1633" i="18"/>
  <c r="U1633" i="18"/>
  <c r="W1633" i="18"/>
  <c r="X1633" i="18"/>
  <c r="Y1633" i="18"/>
  <c r="Z1633" i="18"/>
  <c r="AA1633" i="18"/>
  <c r="AB1633" i="18"/>
  <c r="AC1633" i="18"/>
  <c r="AD1633" i="18"/>
  <c r="M1634" i="18"/>
  <c r="N1634" i="18"/>
  <c r="O1634" i="18"/>
  <c r="P1634" i="18"/>
  <c r="Q1634" i="18"/>
  <c r="R1634" i="18"/>
  <c r="S1634" i="18"/>
  <c r="T1634" i="18"/>
  <c r="U1634" i="18"/>
  <c r="W1634" i="18"/>
  <c r="X1634" i="18"/>
  <c r="Y1634" i="18"/>
  <c r="Z1634" i="18"/>
  <c r="AA1634" i="18"/>
  <c r="AB1634" i="18"/>
  <c r="AC1634" i="18"/>
  <c r="AD1634" i="18"/>
  <c r="M1635" i="18"/>
  <c r="N1635" i="18"/>
  <c r="O1635" i="18"/>
  <c r="P1635" i="18"/>
  <c r="Q1635" i="18"/>
  <c r="R1635" i="18"/>
  <c r="S1635" i="18"/>
  <c r="T1635" i="18"/>
  <c r="U1635" i="18"/>
  <c r="W1635" i="18"/>
  <c r="X1635" i="18"/>
  <c r="Y1635" i="18"/>
  <c r="Z1635" i="18"/>
  <c r="AA1635" i="18"/>
  <c r="AB1635" i="18"/>
  <c r="AC1635" i="18"/>
  <c r="AD1635" i="18"/>
  <c r="M1636" i="18"/>
  <c r="N1636" i="18"/>
  <c r="O1636" i="18"/>
  <c r="P1636" i="18"/>
  <c r="Q1636" i="18"/>
  <c r="R1636" i="18"/>
  <c r="S1636" i="18"/>
  <c r="T1636" i="18"/>
  <c r="U1636" i="18"/>
  <c r="W1636" i="18"/>
  <c r="X1636" i="18"/>
  <c r="Y1636" i="18"/>
  <c r="Z1636" i="18"/>
  <c r="AA1636" i="18"/>
  <c r="AB1636" i="18"/>
  <c r="AC1636" i="18"/>
  <c r="AD1636" i="18"/>
  <c r="M1637" i="18"/>
  <c r="N1637" i="18"/>
  <c r="O1637" i="18"/>
  <c r="P1637" i="18"/>
  <c r="Q1637" i="18"/>
  <c r="R1637" i="18"/>
  <c r="S1637" i="18"/>
  <c r="T1637" i="18"/>
  <c r="U1637" i="18"/>
  <c r="W1637" i="18"/>
  <c r="X1637" i="18"/>
  <c r="Y1637" i="18"/>
  <c r="Z1637" i="18"/>
  <c r="AA1637" i="18"/>
  <c r="AB1637" i="18"/>
  <c r="AC1637" i="18"/>
  <c r="AD1637" i="18"/>
  <c r="M1638" i="18"/>
  <c r="N1638" i="18"/>
  <c r="O1638" i="18"/>
  <c r="P1638" i="18"/>
  <c r="Q1638" i="18"/>
  <c r="R1638" i="18"/>
  <c r="S1638" i="18"/>
  <c r="T1638" i="18"/>
  <c r="U1638" i="18"/>
  <c r="W1638" i="18"/>
  <c r="X1638" i="18"/>
  <c r="Y1638" i="18"/>
  <c r="Z1638" i="18"/>
  <c r="AA1638" i="18"/>
  <c r="AB1638" i="18"/>
  <c r="AC1638" i="18"/>
  <c r="AD1638" i="18"/>
  <c r="M1639" i="18"/>
  <c r="N1639" i="18"/>
  <c r="O1639" i="18"/>
  <c r="P1639" i="18"/>
  <c r="Q1639" i="18"/>
  <c r="R1639" i="18"/>
  <c r="S1639" i="18"/>
  <c r="T1639" i="18"/>
  <c r="U1639" i="18"/>
  <c r="W1639" i="18"/>
  <c r="X1639" i="18"/>
  <c r="Y1639" i="18"/>
  <c r="Z1639" i="18"/>
  <c r="AA1639" i="18"/>
  <c r="AB1639" i="18"/>
  <c r="AC1639" i="18"/>
  <c r="AD1639" i="18"/>
  <c r="M1640" i="18"/>
  <c r="N1640" i="18"/>
  <c r="O1640" i="18"/>
  <c r="P1640" i="18"/>
  <c r="Q1640" i="18"/>
  <c r="R1640" i="18"/>
  <c r="S1640" i="18"/>
  <c r="T1640" i="18"/>
  <c r="U1640" i="18"/>
  <c r="W1640" i="18"/>
  <c r="X1640" i="18"/>
  <c r="Y1640" i="18"/>
  <c r="Z1640" i="18"/>
  <c r="AA1640" i="18"/>
  <c r="AB1640" i="18"/>
  <c r="AC1640" i="18"/>
  <c r="AD1640" i="18"/>
  <c r="M1641" i="18"/>
  <c r="N1641" i="18"/>
  <c r="O1641" i="18"/>
  <c r="P1641" i="18"/>
  <c r="Q1641" i="18"/>
  <c r="R1641" i="18"/>
  <c r="S1641" i="18"/>
  <c r="T1641" i="18"/>
  <c r="U1641" i="18"/>
  <c r="W1641" i="18"/>
  <c r="X1641" i="18"/>
  <c r="Y1641" i="18"/>
  <c r="Z1641" i="18"/>
  <c r="AA1641" i="18"/>
  <c r="AB1641" i="18"/>
  <c r="AC1641" i="18"/>
  <c r="AD1641" i="18"/>
  <c r="M1642" i="18"/>
  <c r="N1642" i="18"/>
  <c r="O1642" i="18"/>
  <c r="P1642" i="18"/>
  <c r="Q1642" i="18"/>
  <c r="R1642" i="18"/>
  <c r="S1642" i="18"/>
  <c r="T1642" i="18"/>
  <c r="U1642" i="18"/>
  <c r="W1642" i="18"/>
  <c r="X1642" i="18"/>
  <c r="Y1642" i="18"/>
  <c r="Z1642" i="18"/>
  <c r="AA1642" i="18"/>
  <c r="AB1642" i="18"/>
  <c r="AC1642" i="18"/>
  <c r="AD1642" i="18"/>
  <c r="M1643" i="18"/>
  <c r="N1643" i="18"/>
  <c r="O1643" i="18"/>
  <c r="P1643" i="18"/>
  <c r="Q1643" i="18"/>
  <c r="R1643" i="18"/>
  <c r="S1643" i="18"/>
  <c r="T1643" i="18"/>
  <c r="U1643" i="18"/>
  <c r="W1643" i="18"/>
  <c r="X1643" i="18"/>
  <c r="Y1643" i="18"/>
  <c r="Z1643" i="18"/>
  <c r="AA1643" i="18"/>
  <c r="AB1643" i="18"/>
  <c r="AC1643" i="18"/>
  <c r="AD1643" i="18"/>
  <c r="M1644" i="18"/>
  <c r="N1644" i="18"/>
  <c r="O1644" i="18"/>
  <c r="P1644" i="18"/>
  <c r="Q1644" i="18"/>
  <c r="R1644" i="18"/>
  <c r="S1644" i="18"/>
  <c r="T1644" i="18"/>
  <c r="U1644" i="18"/>
  <c r="W1644" i="18"/>
  <c r="X1644" i="18"/>
  <c r="Y1644" i="18"/>
  <c r="Z1644" i="18"/>
  <c r="AA1644" i="18"/>
  <c r="AB1644" i="18"/>
  <c r="AC1644" i="18"/>
  <c r="AD1644" i="18"/>
  <c r="M1645" i="18"/>
  <c r="N1645" i="18"/>
  <c r="O1645" i="18"/>
  <c r="P1645" i="18"/>
  <c r="Q1645" i="18"/>
  <c r="R1645" i="18"/>
  <c r="S1645" i="18"/>
  <c r="T1645" i="18"/>
  <c r="U1645" i="18"/>
  <c r="W1645" i="18"/>
  <c r="X1645" i="18"/>
  <c r="Y1645" i="18"/>
  <c r="Z1645" i="18"/>
  <c r="AA1645" i="18"/>
  <c r="AB1645" i="18"/>
  <c r="AC1645" i="18"/>
  <c r="AD1645" i="18"/>
  <c r="M1646" i="18"/>
  <c r="N1646" i="18"/>
  <c r="O1646" i="18"/>
  <c r="P1646" i="18"/>
  <c r="Q1646" i="18"/>
  <c r="R1646" i="18"/>
  <c r="S1646" i="18"/>
  <c r="T1646" i="18"/>
  <c r="U1646" i="18"/>
  <c r="W1646" i="18"/>
  <c r="X1646" i="18"/>
  <c r="Y1646" i="18"/>
  <c r="Z1646" i="18"/>
  <c r="AA1646" i="18"/>
  <c r="AB1646" i="18"/>
  <c r="AC1646" i="18"/>
  <c r="AD1646" i="18"/>
  <c r="M1647" i="18"/>
  <c r="N1647" i="18"/>
  <c r="O1647" i="18"/>
  <c r="P1647" i="18"/>
  <c r="Q1647" i="18"/>
  <c r="R1647" i="18"/>
  <c r="S1647" i="18"/>
  <c r="T1647" i="18"/>
  <c r="U1647" i="18"/>
  <c r="W1647" i="18"/>
  <c r="X1647" i="18"/>
  <c r="Y1647" i="18"/>
  <c r="Z1647" i="18"/>
  <c r="AA1647" i="18"/>
  <c r="AB1647" i="18"/>
  <c r="AC1647" i="18"/>
  <c r="AD1647" i="18"/>
  <c r="M1648" i="18"/>
  <c r="N1648" i="18"/>
  <c r="O1648" i="18"/>
  <c r="P1648" i="18"/>
  <c r="Q1648" i="18"/>
  <c r="R1648" i="18"/>
  <c r="S1648" i="18"/>
  <c r="T1648" i="18"/>
  <c r="U1648" i="18"/>
  <c r="W1648" i="18"/>
  <c r="X1648" i="18"/>
  <c r="Y1648" i="18"/>
  <c r="Z1648" i="18"/>
  <c r="AA1648" i="18"/>
  <c r="AB1648" i="18"/>
  <c r="AC1648" i="18"/>
  <c r="AD1648" i="18"/>
  <c r="M1649" i="18"/>
  <c r="N1649" i="18"/>
  <c r="O1649" i="18"/>
  <c r="P1649" i="18"/>
  <c r="Q1649" i="18"/>
  <c r="R1649" i="18"/>
  <c r="S1649" i="18"/>
  <c r="T1649" i="18"/>
  <c r="U1649" i="18"/>
  <c r="W1649" i="18"/>
  <c r="X1649" i="18"/>
  <c r="Y1649" i="18"/>
  <c r="Z1649" i="18"/>
  <c r="AA1649" i="18"/>
  <c r="AB1649" i="18"/>
  <c r="AC1649" i="18"/>
  <c r="AD1649" i="18"/>
  <c r="M1650" i="18"/>
  <c r="N1650" i="18"/>
  <c r="O1650" i="18"/>
  <c r="P1650" i="18"/>
  <c r="Q1650" i="18"/>
  <c r="R1650" i="18"/>
  <c r="S1650" i="18"/>
  <c r="T1650" i="18"/>
  <c r="U1650" i="18"/>
  <c r="W1650" i="18"/>
  <c r="X1650" i="18"/>
  <c r="Y1650" i="18"/>
  <c r="Z1650" i="18"/>
  <c r="AA1650" i="18"/>
  <c r="AB1650" i="18"/>
  <c r="AC1650" i="18"/>
  <c r="AD1650" i="18"/>
  <c r="M1651" i="18"/>
  <c r="N1651" i="18"/>
  <c r="O1651" i="18"/>
  <c r="P1651" i="18"/>
  <c r="Q1651" i="18"/>
  <c r="R1651" i="18"/>
  <c r="S1651" i="18"/>
  <c r="T1651" i="18"/>
  <c r="U1651" i="18"/>
  <c r="W1651" i="18"/>
  <c r="X1651" i="18"/>
  <c r="Y1651" i="18"/>
  <c r="Z1651" i="18"/>
  <c r="AA1651" i="18"/>
  <c r="AB1651" i="18"/>
  <c r="AC1651" i="18"/>
  <c r="AD1651" i="18"/>
  <c r="M1652" i="18"/>
  <c r="N1652" i="18"/>
  <c r="O1652" i="18"/>
  <c r="P1652" i="18"/>
  <c r="Q1652" i="18"/>
  <c r="R1652" i="18"/>
  <c r="S1652" i="18"/>
  <c r="T1652" i="18"/>
  <c r="U1652" i="18"/>
  <c r="W1652" i="18"/>
  <c r="X1652" i="18"/>
  <c r="Y1652" i="18"/>
  <c r="Z1652" i="18"/>
  <c r="AA1652" i="18"/>
  <c r="AB1652" i="18"/>
  <c r="AC1652" i="18"/>
  <c r="AD1652" i="18"/>
  <c r="M1653" i="18"/>
  <c r="N1653" i="18"/>
  <c r="O1653" i="18"/>
  <c r="P1653" i="18"/>
  <c r="Q1653" i="18"/>
  <c r="R1653" i="18"/>
  <c r="S1653" i="18"/>
  <c r="T1653" i="18"/>
  <c r="U1653" i="18"/>
  <c r="W1653" i="18"/>
  <c r="X1653" i="18"/>
  <c r="Y1653" i="18"/>
  <c r="Z1653" i="18"/>
  <c r="AA1653" i="18"/>
  <c r="AB1653" i="18"/>
  <c r="AC1653" i="18"/>
  <c r="AD1653" i="18"/>
  <c r="M1654" i="18"/>
  <c r="N1654" i="18"/>
  <c r="O1654" i="18"/>
  <c r="P1654" i="18"/>
  <c r="Q1654" i="18"/>
  <c r="R1654" i="18"/>
  <c r="S1654" i="18"/>
  <c r="T1654" i="18"/>
  <c r="U1654" i="18"/>
  <c r="W1654" i="18"/>
  <c r="X1654" i="18"/>
  <c r="Y1654" i="18"/>
  <c r="Z1654" i="18"/>
  <c r="AA1654" i="18"/>
  <c r="AB1654" i="18"/>
  <c r="AC1654" i="18"/>
  <c r="AD1654" i="18"/>
  <c r="M1655" i="18"/>
  <c r="N1655" i="18"/>
  <c r="O1655" i="18"/>
  <c r="P1655" i="18"/>
  <c r="Q1655" i="18"/>
  <c r="R1655" i="18"/>
  <c r="S1655" i="18"/>
  <c r="T1655" i="18"/>
  <c r="U1655" i="18"/>
  <c r="W1655" i="18"/>
  <c r="X1655" i="18"/>
  <c r="Y1655" i="18"/>
  <c r="Z1655" i="18"/>
  <c r="AA1655" i="18"/>
  <c r="AB1655" i="18"/>
  <c r="AC1655" i="18"/>
  <c r="AD1655" i="18"/>
  <c r="M1656" i="18"/>
  <c r="N1656" i="18"/>
  <c r="O1656" i="18"/>
  <c r="P1656" i="18"/>
  <c r="Q1656" i="18"/>
  <c r="R1656" i="18"/>
  <c r="S1656" i="18"/>
  <c r="T1656" i="18"/>
  <c r="U1656" i="18"/>
  <c r="W1656" i="18"/>
  <c r="X1656" i="18"/>
  <c r="Y1656" i="18"/>
  <c r="Z1656" i="18"/>
  <c r="AA1656" i="18"/>
  <c r="AB1656" i="18"/>
  <c r="AC1656" i="18"/>
  <c r="AD1656" i="18"/>
  <c r="M1657" i="18"/>
  <c r="N1657" i="18"/>
  <c r="O1657" i="18"/>
  <c r="P1657" i="18"/>
  <c r="Q1657" i="18"/>
  <c r="R1657" i="18"/>
  <c r="S1657" i="18"/>
  <c r="T1657" i="18"/>
  <c r="U1657" i="18"/>
  <c r="W1657" i="18"/>
  <c r="X1657" i="18"/>
  <c r="Y1657" i="18"/>
  <c r="Z1657" i="18"/>
  <c r="AA1657" i="18"/>
  <c r="AB1657" i="18"/>
  <c r="AC1657" i="18"/>
  <c r="AD1657" i="18"/>
  <c r="M1658" i="18"/>
  <c r="N1658" i="18"/>
  <c r="O1658" i="18"/>
  <c r="P1658" i="18"/>
  <c r="Q1658" i="18"/>
  <c r="R1658" i="18"/>
  <c r="S1658" i="18"/>
  <c r="T1658" i="18"/>
  <c r="U1658" i="18"/>
  <c r="W1658" i="18"/>
  <c r="X1658" i="18"/>
  <c r="Y1658" i="18"/>
  <c r="Z1658" i="18"/>
  <c r="AA1658" i="18"/>
  <c r="AB1658" i="18"/>
  <c r="AC1658" i="18"/>
  <c r="AD1658" i="18"/>
  <c r="M1659" i="18"/>
  <c r="N1659" i="18"/>
  <c r="O1659" i="18"/>
  <c r="P1659" i="18"/>
  <c r="Q1659" i="18"/>
  <c r="R1659" i="18"/>
  <c r="S1659" i="18"/>
  <c r="T1659" i="18"/>
  <c r="U1659" i="18"/>
  <c r="W1659" i="18"/>
  <c r="X1659" i="18"/>
  <c r="Y1659" i="18"/>
  <c r="Z1659" i="18"/>
  <c r="AA1659" i="18"/>
  <c r="AB1659" i="18"/>
  <c r="AC1659" i="18"/>
  <c r="AD1659" i="18"/>
  <c r="M1660" i="18"/>
  <c r="N1660" i="18"/>
  <c r="O1660" i="18"/>
  <c r="P1660" i="18"/>
  <c r="Q1660" i="18"/>
  <c r="R1660" i="18"/>
  <c r="S1660" i="18"/>
  <c r="T1660" i="18"/>
  <c r="U1660" i="18"/>
  <c r="W1660" i="18"/>
  <c r="X1660" i="18"/>
  <c r="Y1660" i="18"/>
  <c r="Z1660" i="18"/>
  <c r="AA1660" i="18"/>
  <c r="AB1660" i="18"/>
  <c r="AC1660" i="18"/>
  <c r="AD1660" i="18"/>
  <c r="M1661" i="18"/>
  <c r="N1661" i="18"/>
  <c r="O1661" i="18"/>
  <c r="P1661" i="18"/>
  <c r="Q1661" i="18"/>
  <c r="R1661" i="18"/>
  <c r="S1661" i="18"/>
  <c r="T1661" i="18"/>
  <c r="U1661" i="18"/>
  <c r="W1661" i="18"/>
  <c r="X1661" i="18"/>
  <c r="Y1661" i="18"/>
  <c r="Z1661" i="18"/>
  <c r="AA1661" i="18"/>
  <c r="AB1661" i="18"/>
  <c r="AC1661" i="18"/>
  <c r="AD1661" i="18"/>
  <c r="M1662" i="18"/>
  <c r="N1662" i="18"/>
  <c r="O1662" i="18"/>
  <c r="P1662" i="18"/>
  <c r="Q1662" i="18"/>
  <c r="R1662" i="18"/>
  <c r="S1662" i="18"/>
  <c r="T1662" i="18"/>
  <c r="U1662" i="18"/>
  <c r="W1662" i="18"/>
  <c r="X1662" i="18"/>
  <c r="Y1662" i="18"/>
  <c r="Z1662" i="18"/>
  <c r="AA1662" i="18"/>
  <c r="AB1662" i="18"/>
  <c r="AC1662" i="18"/>
  <c r="AD1662" i="18"/>
  <c r="M1663" i="18"/>
  <c r="N1663" i="18"/>
  <c r="O1663" i="18"/>
  <c r="P1663" i="18"/>
  <c r="Q1663" i="18"/>
  <c r="R1663" i="18"/>
  <c r="S1663" i="18"/>
  <c r="T1663" i="18"/>
  <c r="U1663" i="18"/>
  <c r="W1663" i="18"/>
  <c r="X1663" i="18"/>
  <c r="Y1663" i="18"/>
  <c r="Z1663" i="18"/>
  <c r="AA1663" i="18"/>
  <c r="AB1663" i="18"/>
  <c r="AC1663" i="18"/>
  <c r="AD1663" i="18"/>
  <c r="M1664" i="18"/>
  <c r="N1664" i="18"/>
  <c r="O1664" i="18"/>
  <c r="P1664" i="18"/>
  <c r="Q1664" i="18"/>
  <c r="R1664" i="18"/>
  <c r="S1664" i="18"/>
  <c r="T1664" i="18"/>
  <c r="U1664" i="18"/>
  <c r="W1664" i="18"/>
  <c r="X1664" i="18"/>
  <c r="Y1664" i="18"/>
  <c r="Z1664" i="18"/>
  <c r="AA1664" i="18"/>
  <c r="AB1664" i="18"/>
  <c r="AC1664" i="18"/>
  <c r="AD1664" i="18"/>
  <c r="M1665" i="18"/>
  <c r="N1665" i="18"/>
  <c r="O1665" i="18"/>
  <c r="P1665" i="18"/>
  <c r="Q1665" i="18"/>
  <c r="R1665" i="18"/>
  <c r="S1665" i="18"/>
  <c r="T1665" i="18"/>
  <c r="U1665" i="18"/>
  <c r="W1665" i="18"/>
  <c r="X1665" i="18"/>
  <c r="Y1665" i="18"/>
  <c r="Z1665" i="18"/>
  <c r="AA1665" i="18"/>
  <c r="AB1665" i="18"/>
  <c r="AC1665" i="18"/>
  <c r="AD1665" i="18"/>
  <c r="M1666" i="18"/>
  <c r="N1666" i="18"/>
  <c r="O1666" i="18"/>
  <c r="P1666" i="18"/>
  <c r="Q1666" i="18"/>
  <c r="R1666" i="18"/>
  <c r="S1666" i="18"/>
  <c r="T1666" i="18"/>
  <c r="U1666" i="18"/>
  <c r="W1666" i="18"/>
  <c r="X1666" i="18"/>
  <c r="Y1666" i="18"/>
  <c r="Z1666" i="18"/>
  <c r="AA1666" i="18"/>
  <c r="AB1666" i="18"/>
  <c r="AC1666" i="18"/>
  <c r="AD1666" i="18"/>
  <c r="M1667" i="18"/>
  <c r="N1667" i="18"/>
  <c r="O1667" i="18"/>
  <c r="P1667" i="18"/>
  <c r="Q1667" i="18"/>
  <c r="R1667" i="18"/>
  <c r="S1667" i="18"/>
  <c r="T1667" i="18"/>
  <c r="U1667" i="18"/>
  <c r="W1667" i="18"/>
  <c r="X1667" i="18"/>
  <c r="Y1667" i="18"/>
  <c r="Z1667" i="18"/>
  <c r="AA1667" i="18"/>
  <c r="AB1667" i="18"/>
  <c r="AC1667" i="18"/>
  <c r="AD1667" i="18"/>
  <c r="M1668" i="18"/>
  <c r="N1668" i="18"/>
  <c r="O1668" i="18"/>
  <c r="P1668" i="18"/>
  <c r="Q1668" i="18"/>
  <c r="R1668" i="18"/>
  <c r="S1668" i="18"/>
  <c r="T1668" i="18"/>
  <c r="U1668" i="18"/>
  <c r="W1668" i="18"/>
  <c r="X1668" i="18"/>
  <c r="Y1668" i="18"/>
  <c r="Z1668" i="18"/>
  <c r="AA1668" i="18"/>
  <c r="AB1668" i="18"/>
  <c r="AC1668" i="18"/>
  <c r="AD1668" i="18"/>
  <c r="M1669" i="18"/>
  <c r="N1669" i="18"/>
  <c r="O1669" i="18"/>
  <c r="P1669" i="18"/>
  <c r="Q1669" i="18"/>
  <c r="R1669" i="18"/>
  <c r="S1669" i="18"/>
  <c r="T1669" i="18"/>
  <c r="U1669" i="18"/>
  <c r="W1669" i="18"/>
  <c r="X1669" i="18"/>
  <c r="Y1669" i="18"/>
  <c r="Z1669" i="18"/>
  <c r="AA1669" i="18"/>
  <c r="AB1669" i="18"/>
  <c r="AC1669" i="18"/>
  <c r="AD1669" i="18"/>
  <c r="M1670" i="18"/>
  <c r="N1670" i="18"/>
  <c r="O1670" i="18"/>
  <c r="P1670" i="18"/>
  <c r="Q1670" i="18"/>
  <c r="R1670" i="18"/>
  <c r="S1670" i="18"/>
  <c r="T1670" i="18"/>
  <c r="U1670" i="18"/>
  <c r="W1670" i="18"/>
  <c r="X1670" i="18"/>
  <c r="Y1670" i="18"/>
  <c r="Z1670" i="18"/>
  <c r="AA1670" i="18"/>
  <c r="AB1670" i="18"/>
  <c r="AC1670" i="18"/>
  <c r="AD1670" i="18"/>
  <c r="M1671" i="18"/>
  <c r="N1671" i="18"/>
  <c r="O1671" i="18"/>
  <c r="P1671" i="18"/>
  <c r="Q1671" i="18"/>
  <c r="R1671" i="18"/>
  <c r="S1671" i="18"/>
  <c r="T1671" i="18"/>
  <c r="U1671" i="18"/>
  <c r="W1671" i="18"/>
  <c r="X1671" i="18"/>
  <c r="Y1671" i="18"/>
  <c r="Z1671" i="18"/>
  <c r="AA1671" i="18"/>
  <c r="AB1671" i="18"/>
  <c r="AC1671" i="18"/>
  <c r="AD1671" i="18"/>
  <c r="M1672" i="18"/>
  <c r="N1672" i="18"/>
  <c r="O1672" i="18"/>
  <c r="P1672" i="18"/>
  <c r="Q1672" i="18"/>
  <c r="R1672" i="18"/>
  <c r="S1672" i="18"/>
  <c r="T1672" i="18"/>
  <c r="U1672" i="18"/>
  <c r="W1672" i="18"/>
  <c r="X1672" i="18"/>
  <c r="Y1672" i="18"/>
  <c r="Z1672" i="18"/>
  <c r="AA1672" i="18"/>
  <c r="AB1672" i="18"/>
  <c r="AC1672" i="18"/>
  <c r="AD1672" i="18"/>
  <c r="M1673" i="18"/>
  <c r="N1673" i="18"/>
  <c r="O1673" i="18"/>
  <c r="P1673" i="18"/>
  <c r="Q1673" i="18"/>
  <c r="R1673" i="18"/>
  <c r="S1673" i="18"/>
  <c r="T1673" i="18"/>
  <c r="U1673" i="18"/>
  <c r="W1673" i="18"/>
  <c r="X1673" i="18"/>
  <c r="Y1673" i="18"/>
  <c r="Z1673" i="18"/>
  <c r="AA1673" i="18"/>
  <c r="AB1673" i="18"/>
  <c r="AC1673" i="18"/>
  <c r="AD1673" i="18"/>
  <c r="M1674" i="18"/>
  <c r="N1674" i="18"/>
  <c r="O1674" i="18"/>
  <c r="P1674" i="18"/>
  <c r="Q1674" i="18"/>
  <c r="R1674" i="18"/>
  <c r="S1674" i="18"/>
  <c r="T1674" i="18"/>
  <c r="U1674" i="18"/>
  <c r="W1674" i="18"/>
  <c r="X1674" i="18"/>
  <c r="Y1674" i="18"/>
  <c r="Z1674" i="18"/>
  <c r="AA1674" i="18"/>
  <c r="AB1674" i="18"/>
  <c r="AC1674" i="18"/>
  <c r="AD1674" i="18"/>
  <c r="M1675" i="18"/>
  <c r="N1675" i="18"/>
  <c r="O1675" i="18"/>
  <c r="P1675" i="18"/>
  <c r="Q1675" i="18"/>
  <c r="R1675" i="18"/>
  <c r="S1675" i="18"/>
  <c r="T1675" i="18"/>
  <c r="U1675" i="18"/>
  <c r="W1675" i="18"/>
  <c r="X1675" i="18"/>
  <c r="Y1675" i="18"/>
  <c r="Z1675" i="18"/>
  <c r="AA1675" i="18"/>
  <c r="AB1675" i="18"/>
  <c r="AC1675" i="18"/>
  <c r="AD1675" i="18"/>
  <c r="M1676" i="18"/>
  <c r="N1676" i="18"/>
  <c r="O1676" i="18"/>
  <c r="P1676" i="18"/>
  <c r="Q1676" i="18"/>
  <c r="R1676" i="18"/>
  <c r="S1676" i="18"/>
  <c r="T1676" i="18"/>
  <c r="U1676" i="18"/>
  <c r="W1676" i="18"/>
  <c r="X1676" i="18"/>
  <c r="Y1676" i="18"/>
  <c r="Z1676" i="18"/>
  <c r="AA1676" i="18"/>
  <c r="AB1676" i="18"/>
  <c r="AC1676" i="18"/>
  <c r="AD1676" i="18"/>
  <c r="M1677" i="18"/>
  <c r="N1677" i="18"/>
  <c r="O1677" i="18"/>
  <c r="P1677" i="18"/>
  <c r="Q1677" i="18"/>
  <c r="R1677" i="18"/>
  <c r="S1677" i="18"/>
  <c r="T1677" i="18"/>
  <c r="U1677" i="18"/>
  <c r="W1677" i="18"/>
  <c r="X1677" i="18"/>
  <c r="Y1677" i="18"/>
  <c r="Z1677" i="18"/>
  <c r="AA1677" i="18"/>
  <c r="AB1677" i="18"/>
  <c r="AC1677" i="18"/>
  <c r="AD1677" i="18"/>
  <c r="M1678" i="18"/>
  <c r="N1678" i="18"/>
  <c r="O1678" i="18"/>
  <c r="P1678" i="18"/>
  <c r="Q1678" i="18"/>
  <c r="R1678" i="18"/>
  <c r="S1678" i="18"/>
  <c r="T1678" i="18"/>
  <c r="U1678" i="18"/>
  <c r="W1678" i="18"/>
  <c r="X1678" i="18"/>
  <c r="Y1678" i="18"/>
  <c r="Z1678" i="18"/>
  <c r="AA1678" i="18"/>
  <c r="AB1678" i="18"/>
  <c r="AC1678" i="18"/>
  <c r="AD1678" i="18"/>
  <c r="M1679" i="18"/>
  <c r="N1679" i="18"/>
  <c r="O1679" i="18"/>
  <c r="P1679" i="18"/>
  <c r="Q1679" i="18"/>
  <c r="R1679" i="18"/>
  <c r="S1679" i="18"/>
  <c r="T1679" i="18"/>
  <c r="U1679" i="18"/>
  <c r="W1679" i="18"/>
  <c r="X1679" i="18"/>
  <c r="Y1679" i="18"/>
  <c r="Z1679" i="18"/>
  <c r="AA1679" i="18"/>
  <c r="AB1679" i="18"/>
  <c r="AC1679" i="18"/>
  <c r="AD1679" i="18"/>
  <c r="M1680" i="18"/>
  <c r="N1680" i="18"/>
  <c r="O1680" i="18"/>
  <c r="P1680" i="18"/>
  <c r="Q1680" i="18"/>
  <c r="R1680" i="18"/>
  <c r="S1680" i="18"/>
  <c r="T1680" i="18"/>
  <c r="U1680" i="18"/>
  <c r="W1680" i="18"/>
  <c r="X1680" i="18"/>
  <c r="Y1680" i="18"/>
  <c r="Z1680" i="18"/>
  <c r="AA1680" i="18"/>
  <c r="AB1680" i="18"/>
  <c r="AC1680" i="18"/>
  <c r="AD1680" i="18"/>
  <c r="M1681" i="18"/>
  <c r="N1681" i="18"/>
  <c r="O1681" i="18"/>
  <c r="P1681" i="18"/>
  <c r="Q1681" i="18"/>
  <c r="R1681" i="18"/>
  <c r="S1681" i="18"/>
  <c r="T1681" i="18"/>
  <c r="U1681" i="18"/>
  <c r="W1681" i="18"/>
  <c r="X1681" i="18"/>
  <c r="Y1681" i="18"/>
  <c r="Z1681" i="18"/>
  <c r="AA1681" i="18"/>
  <c r="AB1681" i="18"/>
  <c r="AC1681" i="18"/>
  <c r="AD1681" i="18"/>
  <c r="M1682" i="18"/>
  <c r="N1682" i="18"/>
  <c r="O1682" i="18"/>
  <c r="P1682" i="18"/>
  <c r="Q1682" i="18"/>
  <c r="R1682" i="18"/>
  <c r="S1682" i="18"/>
  <c r="T1682" i="18"/>
  <c r="U1682" i="18"/>
  <c r="W1682" i="18"/>
  <c r="X1682" i="18"/>
  <c r="Y1682" i="18"/>
  <c r="Z1682" i="18"/>
  <c r="AA1682" i="18"/>
  <c r="AB1682" i="18"/>
  <c r="AC1682" i="18"/>
  <c r="AD1682" i="18"/>
  <c r="M1683" i="18"/>
  <c r="N1683" i="18"/>
  <c r="O1683" i="18"/>
  <c r="P1683" i="18"/>
  <c r="Q1683" i="18"/>
  <c r="R1683" i="18"/>
  <c r="S1683" i="18"/>
  <c r="T1683" i="18"/>
  <c r="U1683" i="18"/>
  <c r="W1683" i="18"/>
  <c r="X1683" i="18"/>
  <c r="Y1683" i="18"/>
  <c r="Z1683" i="18"/>
  <c r="AA1683" i="18"/>
  <c r="AB1683" i="18"/>
  <c r="AC1683" i="18"/>
  <c r="AD1683" i="18"/>
  <c r="M1684" i="18"/>
  <c r="N1684" i="18"/>
  <c r="O1684" i="18"/>
  <c r="P1684" i="18"/>
  <c r="Q1684" i="18"/>
  <c r="R1684" i="18"/>
  <c r="S1684" i="18"/>
  <c r="T1684" i="18"/>
  <c r="U1684" i="18"/>
  <c r="W1684" i="18"/>
  <c r="X1684" i="18"/>
  <c r="Y1684" i="18"/>
  <c r="Z1684" i="18"/>
  <c r="AA1684" i="18"/>
  <c r="AB1684" i="18"/>
  <c r="AC1684" i="18"/>
  <c r="AD1684" i="18"/>
  <c r="M1685" i="18"/>
  <c r="N1685" i="18"/>
  <c r="O1685" i="18"/>
  <c r="P1685" i="18"/>
  <c r="Q1685" i="18"/>
  <c r="R1685" i="18"/>
  <c r="S1685" i="18"/>
  <c r="T1685" i="18"/>
  <c r="U1685" i="18"/>
  <c r="W1685" i="18"/>
  <c r="X1685" i="18"/>
  <c r="Y1685" i="18"/>
  <c r="Z1685" i="18"/>
  <c r="AA1685" i="18"/>
  <c r="AB1685" i="18"/>
  <c r="AC1685" i="18"/>
  <c r="AD1685" i="18"/>
  <c r="M1686" i="18"/>
  <c r="N1686" i="18"/>
  <c r="O1686" i="18"/>
  <c r="P1686" i="18"/>
  <c r="Q1686" i="18"/>
  <c r="R1686" i="18"/>
  <c r="S1686" i="18"/>
  <c r="T1686" i="18"/>
  <c r="U1686" i="18"/>
  <c r="W1686" i="18"/>
  <c r="X1686" i="18"/>
  <c r="Y1686" i="18"/>
  <c r="Z1686" i="18"/>
  <c r="AA1686" i="18"/>
  <c r="AB1686" i="18"/>
  <c r="AC1686" i="18"/>
  <c r="AD1686" i="18"/>
  <c r="M1687" i="18"/>
  <c r="N1687" i="18"/>
  <c r="O1687" i="18"/>
  <c r="P1687" i="18"/>
  <c r="Q1687" i="18"/>
  <c r="R1687" i="18"/>
  <c r="S1687" i="18"/>
  <c r="T1687" i="18"/>
  <c r="U1687" i="18"/>
  <c r="W1687" i="18"/>
  <c r="X1687" i="18"/>
  <c r="Y1687" i="18"/>
  <c r="Z1687" i="18"/>
  <c r="AA1687" i="18"/>
  <c r="AB1687" i="18"/>
  <c r="AC1687" i="18"/>
  <c r="AD1687" i="18"/>
  <c r="M1688" i="18"/>
  <c r="N1688" i="18"/>
  <c r="O1688" i="18"/>
  <c r="P1688" i="18"/>
  <c r="Q1688" i="18"/>
  <c r="R1688" i="18"/>
  <c r="S1688" i="18"/>
  <c r="T1688" i="18"/>
  <c r="U1688" i="18"/>
  <c r="W1688" i="18"/>
  <c r="X1688" i="18"/>
  <c r="Y1688" i="18"/>
  <c r="Z1688" i="18"/>
  <c r="AA1688" i="18"/>
  <c r="AB1688" i="18"/>
  <c r="AC1688" i="18"/>
  <c r="AD1688" i="18"/>
  <c r="M1689" i="18"/>
  <c r="N1689" i="18"/>
  <c r="O1689" i="18"/>
  <c r="P1689" i="18"/>
  <c r="Q1689" i="18"/>
  <c r="R1689" i="18"/>
  <c r="S1689" i="18"/>
  <c r="T1689" i="18"/>
  <c r="U1689" i="18"/>
  <c r="W1689" i="18"/>
  <c r="X1689" i="18"/>
  <c r="Y1689" i="18"/>
  <c r="Z1689" i="18"/>
  <c r="AA1689" i="18"/>
  <c r="AB1689" i="18"/>
  <c r="AC1689" i="18"/>
  <c r="AD1689" i="18"/>
  <c r="M1690" i="18"/>
  <c r="N1690" i="18"/>
  <c r="O1690" i="18"/>
  <c r="P1690" i="18"/>
  <c r="Q1690" i="18"/>
  <c r="R1690" i="18"/>
  <c r="S1690" i="18"/>
  <c r="T1690" i="18"/>
  <c r="U1690" i="18"/>
  <c r="W1690" i="18"/>
  <c r="X1690" i="18"/>
  <c r="Y1690" i="18"/>
  <c r="Z1690" i="18"/>
  <c r="AA1690" i="18"/>
  <c r="AB1690" i="18"/>
  <c r="AC1690" i="18"/>
  <c r="AD1690" i="18"/>
  <c r="M1691" i="18"/>
  <c r="N1691" i="18"/>
  <c r="O1691" i="18"/>
  <c r="P1691" i="18"/>
  <c r="Q1691" i="18"/>
  <c r="R1691" i="18"/>
  <c r="S1691" i="18"/>
  <c r="T1691" i="18"/>
  <c r="U1691" i="18"/>
  <c r="W1691" i="18"/>
  <c r="X1691" i="18"/>
  <c r="Y1691" i="18"/>
  <c r="Z1691" i="18"/>
  <c r="AA1691" i="18"/>
  <c r="AB1691" i="18"/>
  <c r="AC1691" i="18"/>
  <c r="AD1691" i="18"/>
  <c r="M1692" i="18"/>
  <c r="N1692" i="18"/>
  <c r="O1692" i="18"/>
  <c r="P1692" i="18"/>
  <c r="Q1692" i="18"/>
  <c r="R1692" i="18"/>
  <c r="S1692" i="18"/>
  <c r="T1692" i="18"/>
  <c r="U1692" i="18"/>
  <c r="W1692" i="18"/>
  <c r="X1692" i="18"/>
  <c r="Y1692" i="18"/>
  <c r="Z1692" i="18"/>
  <c r="AA1692" i="18"/>
  <c r="AB1692" i="18"/>
  <c r="AC1692" i="18"/>
  <c r="AD1692" i="18"/>
  <c r="M1693" i="18"/>
  <c r="N1693" i="18"/>
  <c r="O1693" i="18"/>
  <c r="P1693" i="18"/>
  <c r="Q1693" i="18"/>
  <c r="R1693" i="18"/>
  <c r="S1693" i="18"/>
  <c r="T1693" i="18"/>
  <c r="U1693" i="18"/>
  <c r="W1693" i="18"/>
  <c r="X1693" i="18"/>
  <c r="Y1693" i="18"/>
  <c r="Z1693" i="18"/>
  <c r="AA1693" i="18"/>
  <c r="AB1693" i="18"/>
  <c r="AC1693" i="18"/>
  <c r="AD1693" i="18"/>
  <c r="M1694" i="18"/>
  <c r="N1694" i="18"/>
  <c r="O1694" i="18"/>
  <c r="P1694" i="18"/>
  <c r="Q1694" i="18"/>
  <c r="R1694" i="18"/>
  <c r="S1694" i="18"/>
  <c r="T1694" i="18"/>
  <c r="U1694" i="18"/>
  <c r="W1694" i="18"/>
  <c r="X1694" i="18"/>
  <c r="Y1694" i="18"/>
  <c r="Z1694" i="18"/>
  <c r="AA1694" i="18"/>
  <c r="AB1694" i="18"/>
  <c r="AC1694" i="18"/>
  <c r="AD1694" i="18"/>
  <c r="M1695" i="18"/>
  <c r="N1695" i="18"/>
  <c r="O1695" i="18"/>
  <c r="P1695" i="18"/>
  <c r="Q1695" i="18"/>
  <c r="R1695" i="18"/>
  <c r="S1695" i="18"/>
  <c r="T1695" i="18"/>
  <c r="U1695" i="18"/>
  <c r="W1695" i="18"/>
  <c r="X1695" i="18"/>
  <c r="Y1695" i="18"/>
  <c r="Z1695" i="18"/>
  <c r="AA1695" i="18"/>
  <c r="AB1695" i="18"/>
  <c r="AC1695" i="18"/>
  <c r="AD1695" i="18"/>
  <c r="M1696" i="18"/>
  <c r="N1696" i="18"/>
  <c r="O1696" i="18"/>
  <c r="P1696" i="18"/>
  <c r="Q1696" i="18"/>
  <c r="R1696" i="18"/>
  <c r="S1696" i="18"/>
  <c r="T1696" i="18"/>
  <c r="U1696" i="18"/>
  <c r="W1696" i="18"/>
  <c r="X1696" i="18"/>
  <c r="Y1696" i="18"/>
  <c r="Z1696" i="18"/>
  <c r="AA1696" i="18"/>
  <c r="AB1696" i="18"/>
  <c r="AC1696" i="18"/>
  <c r="AD1696" i="18"/>
  <c r="M1697" i="18"/>
  <c r="N1697" i="18"/>
  <c r="O1697" i="18"/>
  <c r="P1697" i="18"/>
  <c r="Q1697" i="18"/>
  <c r="R1697" i="18"/>
  <c r="S1697" i="18"/>
  <c r="T1697" i="18"/>
  <c r="U1697" i="18"/>
  <c r="W1697" i="18"/>
  <c r="X1697" i="18"/>
  <c r="Y1697" i="18"/>
  <c r="Z1697" i="18"/>
  <c r="AA1697" i="18"/>
  <c r="AB1697" i="18"/>
  <c r="AC1697" i="18"/>
  <c r="AD1697" i="18"/>
  <c r="M1698" i="18"/>
  <c r="N1698" i="18"/>
  <c r="O1698" i="18"/>
  <c r="P1698" i="18"/>
  <c r="Q1698" i="18"/>
  <c r="R1698" i="18"/>
  <c r="S1698" i="18"/>
  <c r="T1698" i="18"/>
  <c r="U1698" i="18"/>
  <c r="W1698" i="18"/>
  <c r="X1698" i="18"/>
  <c r="Y1698" i="18"/>
  <c r="Z1698" i="18"/>
  <c r="AA1698" i="18"/>
  <c r="AB1698" i="18"/>
  <c r="AC1698" i="18"/>
  <c r="AD1698" i="18"/>
  <c r="M1699" i="18"/>
  <c r="N1699" i="18"/>
  <c r="O1699" i="18"/>
  <c r="P1699" i="18"/>
  <c r="Q1699" i="18"/>
  <c r="R1699" i="18"/>
  <c r="S1699" i="18"/>
  <c r="T1699" i="18"/>
  <c r="U1699" i="18"/>
  <c r="W1699" i="18"/>
  <c r="X1699" i="18"/>
  <c r="Y1699" i="18"/>
  <c r="Z1699" i="18"/>
  <c r="AA1699" i="18"/>
  <c r="AB1699" i="18"/>
  <c r="AC1699" i="18"/>
  <c r="AD1699" i="18"/>
  <c r="M1700" i="18"/>
  <c r="N1700" i="18"/>
  <c r="O1700" i="18"/>
  <c r="P1700" i="18"/>
  <c r="Q1700" i="18"/>
  <c r="R1700" i="18"/>
  <c r="S1700" i="18"/>
  <c r="T1700" i="18"/>
  <c r="U1700" i="18"/>
  <c r="W1700" i="18"/>
  <c r="X1700" i="18"/>
  <c r="Y1700" i="18"/>
  <c r="Z1700" i="18"/>
  <c r="AA1700" i="18"/>
  <c r="AB1700" i="18"/>
  <c r="AC1700" i="18"/>
  <c r="AD1700" i="18"/>
  <c r="M1701" i="18"/>
  <c r="N1701" i="18"/>
  <c r="O1701" i="18"/>
  <c r="P1701" i="18"/>
  <c r="Q1701" i="18"/>
  <c r="R1701" i="18"/>
  <c r="S1701" i="18"/>
  <c r="T1701" i="18"/>
  <c r="U1701" i="18"/>
  <c r="W1701" i="18"/>
  <c r="X1701" i="18"/>
  <c r="Y1701" i="18"/>
  <c r="Z1701" i="18"/>
  <c r="AA1701" i="18"/>
  <c r="AB1701" i="18"/>
  <c r="AC1701" i="18"/>
  <c r="AD1701" i="18"/>
  <c r="M1702" i="18"/>
  <c r="N1702" i="18"/>
  <c r="O1702" i="18"/>
  <c r="P1702" i="18"/>
  <c r="Q1702" i="18"/>
  <c r="R1702" i="18"/>
  <c r="S1702" i="18"/>
  <c r="T1702" i="18"/>
  <c r="U1702" i="18"/>
  <c r="W1702" i="18"/>
  <c r="X1702" i="18"/>
  <c r="Y1702" i="18"/>
  <c r="Z1702" i="18"/>
  <c r="AA1702" i="18"/>
  <c r="AB1702" i="18"/>
  <c r="AC1702" i="18"/>
  <c r="AD1702" i="18"/>
  <c r="M1703" i="18"/>
  <c r="N1703" i="18"/>
  <c r="O1703" i="18"/>
  <c r="P1703" i="18"/>
  <c r="Q1703" i="18"/>
  <c r="R1703" i="18"/>
  <c r="S1703" i="18"/>
  <c r="T1703" i="18"/>
  <c r="U1703" i="18"/>
  <c r="W1703" i="18"/>
  <c r="X1703" i="18"/>
  <c r="Y1703" i="18"/>
  <c r="Z1703" i="18"/>
  <c r="AA1703" i="18"/>
  <c r="AB1703" i="18"/>
  <c r="AC1703" i="18"/>
  <c r="AD1703" i="18"/>
  <c r="M1704" i="18"/>
  <c r="N1704" i="18"/>
  <c r="O1704" i="18"/>
  <c r="P1704" i="18"/>
  <c r="Q1704" i="18"/>
  <c r="R1704" i="18"/>
  <c r="S1704" i="18"/>
  <c r="T1704" i="18"/>
  <c r="U1704" i="18"/>
  <c r="W1704" i="18"/>
  <c r="X1704" i="18"/>
  <c r="Y1704" i="18"/>
  <c r="Z1704" i="18"/>
  <c r="AA1704" i="18"/>
  <c r="AB1704" i="18"/>
  <c r="AC1704" i="18"/>
  <c r="AD1704" i="18"/>
  <c r="M1705" i="18"/>
  <c r="N1705" i="18"/>
  <c r="O1705" i="18"/>
  <c r="P1705" i="18"/>
  <c r="Q1705" i="18"/>
  <c r="R1705" i="18"/>
  <c r="S1705" i="18"/>
  <c r="T1705" i="18"/>
  <c r="U1705" i="18"/>
  <c r="W1705" i="18"/>
  <c r="X1705" i="18"/>
  <c r="Y1705" i="18"/>
  <c r="Z1705" i="18"/>
  <c r="AA1705" i="18"/>
  <c r="AB1705" i="18"/>
  <c r="AC1705" i="18"/>
  <c r="AD1705" i="18"/>
  <c r="M1706" i="18"/>
  <c r="N1706" i="18"/>
  <c r="O1706" i="18"/>
  <c r="P1706" i="18"/>
  <c r="Q1706" i="18"/>
  <c r="R1706" i="18"/>
  <c r="S1706" i="18"/>
  <c r="T1706" i="18"/>
  <c r="U1706" i="18"/>
  <c r="W1706" i="18"/>
  <c r="X1706" i="18"/>
  <c r="Y1706" i="18"/>
  <c r="Z1706" i="18"/>
  <c r="AA1706" i="18"/>
  <c r="AB1706" i="18"/>
  <c r="AC1706" i="18"/>
  <c r="AD1706" i="18"/>
  <c r="M1707" i="18"/>
  <c r="N1707" i="18"/>
  <c r="O1707" i="18"/>
  <c r="P1707" i="18"/>
  <c r="Q1707" i="18"/>
  <c r="R1707" i="18"/>
  <c r="S1707" i="18"/>
  <c r="T1707" i="18"/>
  <c r="U1707" i="18"/>
  <c r="W1707" i="18"/>
  <c r="X1707" i="18"/>
  <c r="Y1707" i="18"/>
  <c r="Z1707" i="18"/>
  <c r="AA1707" i="18"/>
  <c r="AB1707" i="18"/>
  <c r="AC1707" i="18"/>
  <c r="AD1707" i="18"/>
  <c r="M1708" i="18"/>
  <c r="N1708" i="18"/>
  <c r="O1708" i="18"/>
  <c r="P1708" i="18"/>
  <c r="Q1708" i="18"/>
  <c r="R1708" i="18"/>
  <c r="S1708" i="18"/>
  <c r="T1708" i="18"/>
  <c r="U1708" i="18"/>
  <c r="W1708" i="18"/>
  <c r="X1708" i="18"/>
  <c r="Y1708" i="18"/>
  <c r="Z1708" i="18"/>
  <c r="AA1708" i="18"/>
  <c r="AB1708" i="18"/>
  <c r="AC1708" i="18"/>
  <c r="AD1708" i="18"/>
  <c r="M1709" i="18"/>
  <c r="N1709" i="18"/>
  <c r="O1709" i="18"/>
  <c r="P1709" i="18"/>
  <c r="Q1709" i="18"/>
  <c r="R1709" i="18"/>
  <c r="S1709" i="18"/>
  <c r="T1709" i="18"/>
  <c r="U1709" i="18"/>
  <c r="W1709" i="18"/>
  <c r="X1709" i="18"/>
  <c r="Y1709" i="18"/>
  <c r="Z1709" i="18"/>
  <c r="AA1709" i="18"/>
  <c r="AB1709" i="18"/>
  <c r="AC1709" i="18"/>
  <c r="AD1709" i="18"/>
  <c r="M1710" i="18"/>
  <c r="N1710" i="18"/>
  <c r="O1710" i="18"/>
  <c r="P1710" i="18"/>
  <c r="Q1710" i="18"/>
  <c r="R1710" i="18"/>
  <c r="S1710" i="18"/>
  <c r="T1710" i="18"/>
  <c r="U1710" i="18"/>
  <c r="W1710" i="18"/>
  <c r="X1710" i="18"/>
  <c r="Y1710" i="18"/>
  <c r="Z1710" i="18"/>
  <c r="AA1710" i="18"/>
  <c r="AB1710" i="18"/>
  <c r="AC1710" i="18"/>
  <c r="AD1710" i="18"/>
  <c r="M1711" i="18"/>
  <c r="N1711" i="18"/>
  <c r="O1711" i="18"/>
  <c r="P1711" i="18"/>
  <c r="Q1711" i="18"/>
  <c r="R1711" i="18"/>
  <c r="S1711" i="18"/>
  <c r="T1711" i="18"/>
  <c r="U1711" i="18"/>
  <c r="W1711" i="18"/>
  <c r="X1711" i="18"/>
  <c r="Y1711" i="18"/>
  <c r="Z1711" i="18"/>
  <c r="AA1711" i="18"/>
  <c r="AB1711" i="18"/>
  <c r="AC1711" i="18"/>
  <c r="AD1711" i="18"/>
  <c r="M1712" i="18"/>
  <c r="N1712" i="18"/>
  <c r="O1712" i="18"/>
  <c r="P1712" i="18"/>
  <c r="Q1712" i="18"/>
  <c r="R1712" i="18"/>
  <c r="S1712" i="18"/>
  <c r="T1712" i="18"/>
  <c r="U1712" i="18"/>
  <c r="W1712" i="18"/>
  <c r="X1712" i="18"/>
  <c r="Y1712" i="18"/>
  <c r="Z1712" i="18"/>
  <c r="AA1712" i="18"/>
  <c r="AB1712" i="18"/>
  <c r="AC1712" i="18"/>
  <c r="AD1712" i="18"/>
  <c r="M1713" i="18"/>
  <c r="N1713" i="18"/>
  <c r="O1713" i="18"/>
  <c r="P1713" i="18"/>
  <c r="Q1713" i="18"/>
  <c r="R1713" i="18"/>
  <c r="S1713" i="18"/>
  <c r="T1713" i="18"/>
  <c r="U1713" i="18"/>
  <c r="W1713" i="18"/>
  <c r="X1713" i="18"/>
  <c r="Y1713" i="18"/>
  <c r="Z1713" i="18"/>
  <c r="AA1713" i="18"/>
  <c r="AB1713" i="18"/>
  <c r="AC1713" i="18"/>
  <c r="AD1713" i="18"/>
  <c r="M1714" i="18"/>
  <c r="N1714" i="18"/>
  <c r="O1714" i="18"/>
  <c r="P1714" i="18"/>
  <c r="Q1714" i="18"/>
  <c r="R1714" i="18"/>
  <c r="S1714" i="18"/>
  <c r="T1714" i="18"/>
  <c r="U1714" i="18"/>
  <c r="W1714" i="18"/>
  <c r="X1714" i="18"/>
  <c r="Y1714" i="18"/>
  <c r="Z1714" i="18"/>
  <c r="AA1714" i="18"/>
  <c r="AB1714" i="18"/>
  <c r="AC1714" i="18"/>
  <c r="AD1714" i="18"/>
  <c r="M1715" i="18"/>
  <c r="N1715" i="18"/>
  <c r="O1715" i="18"/>
  <c r="P1715" i="18"/>
  <c r="Q1715" i="18"/>
  <c r="R1715" i="18"/>
  <c r="S1715" i="18"/>
  <c r="T1715" i="18"/>
  <c r="U1715" i="18"/>
  <c r="W1715" i="18"/>
  <c r="X1715" i="18"/>
  <c r="Y1715" i="18"/>
  <c r="Z1715" i="18"/>
  <c r="AA1715" i="18"/>
  <c r="AB1715" i="18"/>
  <c r="AC1715" i="18"/>
  <c r="AD1715" i="18"/>
  <c r="M1716" i="18"/>
  <c r="N1716" i="18"/>
  <c r="O1716" i="18"/>
  <c r="P1716" i="18"/>
  <c r="Q1716" i="18"/>
  <c r="R1716" i="18"/>
  <c r="S1716" i="18"/>
  <c r="T1716" i="18"/>
  <c r="U1716" i="18"/>
  <c r="W1716" i="18"/>
  <c r="X1716" i="18"/>
  <c r="Y1716" i="18"/>
  <c r="Z1716" i="18"/>
  <c r="AA1716" i="18"/>
  <c r="AB1716" i="18"/>
  <c r="AC1716" i="18"/>
  <c r="AD1716" i="18"/>
  <c r="M1717" i="18"/>
  <c r="N1717" i="18"/>
  <c r="O1717" i="18"/>
  <c r="P1717" i="18"/>
  <c r="Q1717" i="18"/>
  <c r="R1717" i="18"/>
  <c r="S1717" i="18"/>
  <c r="T1717" i="18"/>
  <c r="U1717" i="18"/>
  <c r="W1717" i="18"/>
  <c r="X1717" i="18"/>
  <c r="Y1717" i="18"/>
  <c r="Z1717" i="18"/>
  <c r="AA1717" i="18"/>
  <c r="AB1717" i="18"/>
  <c r="AC1717" i="18"/>
  <c r="AD1717" i="18"/>
  <c r="M1718" i="18"/>
  <c r="N1718" i="18"/>
  <c r="O1718" i="18"/>
  <c r="P1718" i="18"/>
  <c r="Q1718" i="18"/>
  <c r="R1718" i="18"/>
  <c r="S1718" i="18"/>
  <c r="T1718" i="18"/>
  <c r="U1718" i="18"/>
  <c r="W1718" i="18"/>
  <c r="X1718" i="18"/>
  <c r="Y1718" i="18"/>
  <c r="Z1718" i="18"/>
  <c r="AA1718" i="18"/>
  <c r="AB1718" i="18"/>
  <c r="AC1718" i="18"/>
  <c r="AD1718" i="18"/>
  <c r="M1719" i="18"/>
  <c r="N1719" i="18"/>
  <c r="O1719" i="18"/>
  <c r="P1719" i="18"/>
  <c r="Q1719" i="18"/>
  <c r="R1719" i="18"/>
  <c r="S1719" i="18"/>
  <c r="T1719" i="18"/>
  <c r="U1719" i="18"/>
  <c r="W1719" i="18"/>
  <c r="X1719" i="18"/>
  <c r="Y1719" i="18"/>
  <c r="Z1719" i="18"/>
  <c r="AA1719" i="18"/>
  <c r="AB1719" i="18"/>
  <c r="AC1719" i="18"/>
  <c r="AD1719" i="18"/>
  <c r="M1720" i="18"/>
  <c r="N1720" i="18"/>
  <c r="O1720" i="18"/>
  <c r="P1720" i="18"/>
  <c r="Q1720" i="18"/>
  <c r="R1720" i="18"/>
  <c r="S1720" i="18"/>
  <c r="T1720" i="18"/>
  <c r="U1720" i="18"/>
  <c r="W1720" i="18"/>
  <c r="X1720" i="18"/>
  <c r="Y1720" i="18"/>
  <c r="Z1720" i="18"/>
  <c r="AA1720" i="18"/>
  <c r="AB1720" i="18"/>
  <c r="AC1720" i="18"/>
  <c r="AD1720" i="18"/>
  <c r="M1721" i="18"/>
  <c r="N1721" i="18"/>
  <c r="O1721" i="18"/>
  <c r="P1721" i="18"/>
  <c r="Q1721" i="18"/>
  <c r="R1721" i="18"/>
  <c r="S1721" i="18"/>
  <c r="T1721" i="18"/>
  <c r="U1721" i="18"/>
  <c r="W1721" i="18"/>
  <c r="X1721" i="18"/>
  <c r="Y1721" i="18"/>
  <c r="Z1721" i="18"/>
  <c r="AA1721" i="18"/>
  <c r="AB1721" i="18"/>
  <c r="AC1721" i="18"/>
  <c r="AD1721" i="18"/>
  <c r="M1722" i="18"/>
  <c r="N1722" i="18"/>
  <c r="O1722" i="18"/>
  <c r="P1722" i="18"/>
  <c r="Q1722" i="18"/>
  <c r="R1722" i="18"/>
  <c r="S1722" i="18"/>
  <c r="T1722" i="18"/>
  <c r="U1722" i="18"/>
  <c r="W1722" i="18"/>
  <c r="X1722" i="18"/>
  <c r="Y1722" i="18"/>
  <c r="Z1722" i="18"/>
  <c r="AA1722" i="18"/>
  <c r="AB1722" i="18"/>
  <c r="AC1722" i="18"/>
  <c r="AD1722" i="18"/>
  <c r="M1723" i="18"/>
  <c r="N1723" i="18"/>
  <c r="O1723" i="18"/>
  <c r="P1723" i="18"/>
  <c r="Q1723" i="18"/>
  <c r="R1723" i="18"/>
  <c r="S1723" i="18"/>
  <c r="T1723" i="18"/>
  <c r="U1723" i="18"/>
  <c r="W1723" i="18"/>
  <c r="X1723" i="18"/>
  <c r="Y1723" i="18"/>
  <c r="Z1723" i="18"/>
  <c r="AA1723" i="18"/>
  <c r="AB1723" i="18"/>
  <c r="AC1723" i="18"/>
  <c r="AD1723" i="18"/>
  <c r="M1724" i="18"/>
  <c r="N1724" i="18"/>
  <c r="O1724" i="18"/>
  <c r="P1724" i="18"/>
  <c r="Q1724" i="18"/>
  <c r="R1724" i="18"/>
  <c r="S1724" i="18"/>
  <c r="T1724" i="18"/>
  <c r="U1724" i="18"/>
  <c r="W1724" i="18"/>
  <c r="X1724" i="18"/>
  <c r="Y1724" i="18"/>
  <c r="Z1724" i="18"/>
  <c r="AA1724" i="18"/>
  <c r="AB1724" i="18"/>
  <c r="AC1724" i="18"/>
  <c r="AD1724" i="18"/>
  <c r="M1725" i="18"/>
  <c r="N1725" i="18"/>
  <c r="O1725" i="18"/>
  <c r="P1725" i="18"/>
  <c r="Q1725" i="18"/>
  <c r="R1725" i="18"/>
  <c r="S1725" i="18"/>
  <c r="T1725" i="18"/>
  <c r="U1725" i="18"/>
  <c r="W1725" i="18"/>
  <c r="X1725" i="18"/>
  <c r="Y1725" i="18"/>
  <c r="Z1725" i="18"/>
  <c r="AA1725" i="18"/>
  <c r="AB1725" i="18"/>
  <c r="AC1725" i="18"/>
  <c r="AD1725" i="18"/>
  <c r="M1726" i="18"/>
  <c r="N1726" i="18"/>
  <c r="O1726" i="18"/>
  <c r="P1726" i="18"/>
  <c r="Q1726" i="18"/>
  <c r="R1726" i="18"/>
  <c r="S1726" i="18"/>
  <c r="T1726" i="18"/>
  <c r="U1726" i="18"/>
  <c r="W1726" i="18"/>
  <c r="X1726" i="18"/>
  <c r="Y1726" i="18"/>
  <c r="Z1726" i="18"/>
  <c r="AA1726" i="18"/>
  <c r="AB1726" i="18"/>
  <c r="AC1726" i="18"/>
  <c r="AD1726" i="18"/>
  <c r="M1727" i="18"/>
  <c r="N1727" i="18"/>
  <c r="O1727" i="18"/>
  <c r="P1727" i="18"/>
  <c r="Q1727" i="18"/>
  <c r="R1727" i="18"/>
  <c r="S1727" i="18"/>
  <c r="T1727" i="18"/>
  <c r="U1727" i="18"/>
  <c r="W1727" i="18"/>
  <c r="X1727" i="18"/>
  <c r="Y1727" i="18"/>
  <c r="Z1727" i="18"/>
  <c r="AA1727" i="18"/>
  <c r="AB1727" i="18"/>
  <c r="AC1727" i="18"/>
  <c r="AD1727" i="18"/>
  <c r="M1728" i="18"/>
  <c r="N1728" i="18"/>
  <c r="O1728" i="18"/>
  <c r="P1728" i="18"/>
  <c r="Q1728" i="18"/>
  <c r="R1728" i="18"/>
  <c r="S1728" i="18"/>
  <c r="T1728" i="18"/>
  <c r="U1728" i="18"/>
  <c r="W1728" i="18"/>
  <c r="X1728" i="18"/>
  <c r="Y1728" i="18"/>
  <c r="Z1728" i="18"/>
  <c r="AA1728" i="18"/>
  <c r="AB1728" i="18"/>
  <c r="AC1728" i="18"/>
  <c r="AD1728" i="18"/>
  <c r="M1729" i="18"/>
  <c r="N1729" i="18"/>
  <c r="O1729" i="18"/>
  <c r="P1729" i="18"/>
  <c r="Q1729" i="18"/>
  <c r="R1729" i="18"/>
  <c r="S1729" i="18"/>
  <c r="T1729" i="18"/>
  <c r="U1729" i="18"/>
  <c r="W1729" i="18"/>
  <c r="X1729" i="18"/>
  <c r="Y1729" i="18"/>
  <c r="Z1729" i="18"/>
  <c r="AA1729" i="18"/>
  <c r="AB1729" i="18"/>
  <c r="AC1729" i="18"/>
  <c r="AD1729" i="18"/>
  <c r="M1730" i="18"/>
  <c r="N1730" i="18"/>
  <c r="O1730" i="18"/>
  <c r="P1730" i="18"/>
  <c r="Q1730" i="18"/>
  <c r="R1730" i="18"/>
  <c r="S1730" i="18"/>
  <c r="T1730" i="18"/>
  <c r="U1730" i="18"/>
  <c r="W1730" i="18"/>
  <c r="X1730" i="18"/>
  <c r="Y1730" i="18"/>
  <c r="Z1730" i="18"/>
  <c r="AA1730" i="18"/>
  <c r="AB1730" i="18"/>
  <c r="AC1730" i="18"/>
  <c r="AD1730" i="18"/>
  <c r="M1731" i="18"/>
  <c r="N1731" i="18"/>
  <c r="O1731" i="18"/>
  <c r="P1731" i="18"/>
  <c r="Q1731" i="18"/>
  <c r="R1731" i="18"/>
  <c r="S1731" i="18"/>
  <c r="T1731" i="18"/>
  <c r="U1731" i="18"/>
  <c r="W1731" i="18"/>
  <c r="X1731" i="18"/>
  <c r="Y1731" i="18"/>
  <c r="Z1731" i="18"/>
  <c r="AA1731" i="18"/>
  <c r="AB1731" i="18"/>
  <c r="AC1731" i="18"/>
  <c r="AD1731" i="18"/>
  <c r="M1732" i="18"/>
  <c r="N1732" i="18"/>
  <c r="O1732" i="18"/>
  <c r="P1732" i="18"/>
  <c r="Q1732" i="18"/>
  <c r="R1732" i="18"/>
  <c r="S1732" i="18"/>
  <c r="T1732" i="18"/>
  <c r="U1732" i="18"/>
  <c r="W1732" i="18"/>
  <c r="X1732" i="18"/>
  <c r="Y1732" i="18"/>
  <c r="Z1732" i="18"/>
  <c r="AA1732" i="18"/>
  <c r="AB1732" i="18"/>
  <c r="AC1732" i="18"/>
  <c r="AD1732" i="18"/>
  <c r="M1733" i="18"/>
  <c r="N1733" i="18"/>
  <c r="O1733" i="18"/>
  <c r="P1733" i="18"/>
  <c r="Q1733" i="18"/>
  <c r="R1733" i="18"/>
  <c r="S1733" i="18"/>
  <c r="T1733" i="18"/>
  <c r="U1733" i="18"/>
  <c r="W1733" i="18"/>
  <c r="X1733" i="18"/>
  <c r="Y1733" i="18"/>
  <c r="Z1733" i="18"/>
  <c r="AA1733" i="18"/>
  <c r="AB1733" i="18"/>
  <c r="AC1733" i="18"/>
  <c r="AD1733" i="18"/>
  <c r="M1734" i="18"/>
  <c r="N1734" i="18"/>
  <c r="O1734" i="18"/>
  <c r="P1734" i="18"/>
  <c r="Q1734" i="18"/>
  <c r="R1734" i="18"/>
  <c r="S1734" i="18"/>
  <c r="T1734" i="18"/>
  <c r="U1734" i="18"/>
  <c r="W1734" i="18"/>
  <c r="X1734" i="18"/>
  <c r="Y1734" i="18"/>
  <c r="Z1734" i="18"/>
  <c r="AA1734" i="18"/>
  <c r="AB1734" i="18"/>
  <c r="AC1734" i="18"/>
  <c r="AD1734" i="18"/>
  <c r="M1735" i="18"/>
  <c r="N1735" i="18"/>
  <c r="O1735" i="18"/>
  <c r="P1735" i="18"/>
  <c r="Q1735" i="18"/>
  <c r="R1735" i="18"/>
  <c r="S1735" i="18"/>
  <c r="T1735" i="18"/>
  <c r="U1735" i="18"/>
  <c r="W1735" i="18"/>
  <c r="X1735" i="18"/>
  <c r="Y1735" i="18"/>
  <c r="Z1735" i="18"/>
  <c r="AA1735" i="18"/>
  <c r="AB1735" i="18"/>
  <c r="AC1735" i="18"/>
  <c r="AD1735" i="18"/>
  <c r="M1736" i="18"/>
  <c r="N1736" i="18"/>
  <c r="O1736" i="18"/>
  <c r="P1736" i="18"/>
  <c r="Q1736" i="18"/>
  <c r="R1736" i="18"/>
  <c r="S1736" i="18"/>
  <c r="T1736" i="18"/>
  <c r="U1736" i="18"/>
  <c r="W1736" i="18"/>
  <c r="X1736" i="18"/>
  <c r="Y1736" i="18"/>
  <c r="Z1736" i="18"/>
  <c r="AA1736" i="18"/>
  <c r="AB1736" i="18"/>
  <c r="AC1736" i="18"/>
  <c r="AD1736" i="18"/>
  <c r="M1737" i="18"/>
  <c r="N1737" i="18"/>
  <c r="O1737" i="18"/>
  <c r="P1737" i="18"/>
  <c r="Q1737" i="18"/>
  <c r="R1737" i="18"/>
  <c r="S1737" i="18"/>
  <c r="T1737" i="18"/>
  <c r="U1737" i="18"/>
  <c r="W1737" i="18"/>
  <c r="X1737" i="18"/>
  <c r="Y1737" i="18"/>
  <c r="Z1737" i="18"/>
  <c r="AA1737" i="18"/>
  <c r="AB1737" i="18"/>
  <c r="AC1737" i="18"/>
  <c r="AD1737" i="18"/>
  <c r="M1738" i="18"/>
  <c r="N1738" i="18"/>
  <c r="O1738" i="18"/>
  <c r="P1738" i="18"/>
  <c r="Q1738" i="18"/>
  <c r="R1738" i="18"/>
  <c r="S1738" i="18"/>
  <c r="T1738" i="18"/>
  <c r="U1738" i="18"/>
  <c r="W1738" i="18"/>
  <c r="X1738" i="18"/>
  <c r="Y1738" i="18"/>
  <c r="Z1738" i="18"/>
  <c r="AA1738" i="18"/>
  <c r="AB1738" i="18"/>
  <c r="AC1738" i="18"/>
  <c r="AD1738" i="18"/>
  <c r="M1739" i="18"/>
  <c r="N1739" i="18"/>
  <c r="O1739" i="18"/>
  <c r="P1739" i="18"/>
  <c r="Q1739" i="18"/>
  <c r="R1739" i="18"/>
  <c r="S1739" i="18"/>
  <c r="T1739" i="18"/>
  <c r="U1739" i="18"/>
  <c r="W1739" i="18"/>
  <c r="X1739" i="18"/>
  <c r="Y1739" i="18"/>
  <c r="Z1739" i="18"/>
  <c r="AA1739" i="18"/>
  <c r="AB1739" i="18"/>
  <c r="AC1739" i="18"/>
  <c r="AD1739" i="18"/>
  <c r="M1740" i="18"/>
  <c r="N1740" i="18"/>
  <c r="O1740" i="18"/>
  <c r="P1740" i="18"/>
  <c r="Q1740" i="18"/>
  <c r="R1740" i="18"/>
  <c r="S1740" i="18"/>
  <c r="T1740" i="18"/>
  <c r="U1740" i="18"/>
  <c r="W1740" i="18"/>
  <c r="X1740" i="18"/>
  <c r="Y1740" i="18"/>
  <c r="Z1740" i="18"/>
  <c r="AA1740" i="18"/>
  <c r="AB1740" i="18"/>
  <c r="AC1740" i="18"/>
  <c r="AD1740" i="18"/>
  <c r="M1741" i="18"/>
  <c r="N1741" i="18"/>
  <c r="O1741" i="18"/>
  <c r="P1741" i="18"/>
  <c r="Q1741" i="18"/>
  <c r="R1741" i="18"/>
  <c r="S1741" i="18"/>
  <c r="T1741" i="18"/>
  <c r="U1741" i="18"/>
  <c r="W1741" i="18"/>
  <c r="X1741" i="18"/>
  <c r="Y1741" i="18"/>
  <c r="Z1741" i="18"/>
  <c r="AA1741" i="18"/>
  <c r="AB1741" i="18"/>
  <c r="AC1741" i="18"/>
  <c r="AD1741" i="18"/>
  <c r="M1742" i="18"/>
  <c r="N1742" i="18"/>
  <c r="O1742" i="18"/>
  <c r="P1742" i="18"/>
  <c r="Q1742" i="18"/>
  <c r="R1742" i="18"/>
  <c r="S1742" i="18"/>
  <c r="T1742" i="18"/>
  <c r="U1742" i="18"/>
  <c r="W1742" i="18"/>
  <c r="X1742" i="18"/>
  <c r="Y1742" i="18"/>
  <c r="Z1742" i="18"/>
  <c r="AA1742" i="18"/>
  <c r="AB1742" i="18"/>
  <c r="AC1742" i="18"/>
  <c r="AD1742" i="18"/>
  <c r="M1743" i="18"/>
  <c r="N1743" i="18"/>
  <c r="O1743" i="18"/>
  <c r="P1743" i="18"/>
  <c r="Q1743" i="18"/>
  <c r="R1743" i="18"/>
  <c r="S1743" i="18"/>
  <c r="T1743" i="18"/>
  <c r="U1743" i="18"/>
  <c r="W1743" i="18"/>
  <c r="X1743" i="18"/>
  <c r="Y1743" i="18"/>
  <c r="Z1743" i="18"/>
  <c r="AA1743" i="18"/>
  <c r="AB1743" i="18"/>
  <c r="AC1743" i="18"/>
  <c r="AD1743" i="18"/>
  <c r="M1744" i="18"/>
  <c r="N1744" i="18"/>
  <c r="O1744" i="18"/>
  <c r="P1744" i="18"/>
  <c r="Q1744" i="18"/>
  <c r="R1744" i="18"/>
  <c r="S1744" i="18"/>
  <c r="T1744" i="18"/>
  <c r="U1744" i="18"/>
  <c r="W1744" i="18"/>
  <c r="X1744" i="18"/>
  <c r="Y1744" i="18"/>
  <c r="Z1744" i="18"/>
  <c r="AA1744" i="18"/>
  <c r="AB1744" i="18"/>
  <c r="AC1744" i="18"/>
  <c r="AD1744" i="18"/>
  <c r="M1745" i="18"/>
  <c r="N1745" i="18"/>
  <c r="O1745" i="18"/>
  <c r="P1745" i="18"/>
  <c r="Q1745" i="18"/>
  <c r="R1745" i="18"/>
  <c r="S1745" i="18"/>
  <c r="T1745" i="18"/>
  <c r="U1745" i="18"/>
  <c r="W1745" i="18"/>
  <c r="X1745" i="18"/>
  <c r="Y1745" i="18"/>
  <c r="Z1745" i="18"/>
  <c r="AA1745" i="18"/>
  <c r="AB1745" i="18"/>
  <c r="AC1745" i="18"/>
  <c r="AD1745" i="18"/>
  <c r="M1746" i="18"/>
  <c r="N1746" i="18"/>
  <c r="O1746" i="18"/>
  <c r="P1746" i="18"/>
  <c r="Q1746" i="18"/>
  <c r="R1746" i="18"/>
  <c r="S1746" i="18"/>
  <c r="T1746" i="18"/>
  <c r="U1746" i="18"/>
  <c r="W1746" i="18"/>
  <c r="X1746" i="18"/>
  <c r="Y1746" i="18"/>
  <c r="Z1746" i="18"/>
  <c r="AA1746" i="18"/>
  <c r="AB1746" i="18"/>
  <c r="AC1746" i="18"/>
  <c r="AD1746" i="18"/>
  <c r="M1747" i="18"/>
  <c r="N1747" i="18"/>
  <c r="O1747" i="18"/>
  <c r="P1747" i="18"/>
  <c r="Q1747" i="18"/>
  <c r="R1747" i="18"/>
  <c r="S1747" i="18"/>
  <c r="T1747" i="18"/>
  <c r="U1747" i="18"/>
  <c r="W1747" i="18"/>
  <c r="X1747" i="18"/>
  <c r="Y1747" i="18"/>
  <c r="Z1747" i="18"/>
  <c r="AA1747" i="18"/>
  <c r="AB1747" i="18"/>
  <c r="AC1747" i="18"/>
  <c r="AD1747" i="18"/>
  <c r="M1748" i="18"/>
  <c r="N1748" i="18"/>
  <c r="O1748" i="18"/>
  <c r="P1748" i="18"/>
  <c r="Q1748" i="18"/>
  <c r="R1748" i="18"/>
  <c r="S1748" i="18"/>
  <c r="T1748" i="18"/>
  <c r="U1748" i="18"/>
  <c r="W1748" i="18"/>
  <c r="X1748" i="18"/>
  <c r="Y1748" i="18"/>
  <c r="Z1748" i="18"/>
  <c r="AA1748" i="18"/>
  <c r="AB1748" i="18"/>
  <c r="AC1748" i="18"/>
  <c r="AD1748" i="18"/>
  <c r="M1749" i="18"/>
  <c r="N1749" i="18"/>
  <c r="O1749" i="18"/>
  <c r="P1749" i="18"/>
  <c r="Q1749" i="18"/>
  <c r="R1749" i="18"/>
  <c r="S1749" i="18"/>
  <c r="T1749" i="18"/>
  <c r="U1749" i="18"/>
  <c r="W1749" i="18"/>
  <c r="X1749" i="18"/>
  <c r="Y1749" i="18"/>
  <c r="Z1749" i="18"/>
  <c r="AA1749" i="18"/>
  <c r="AB1749" i="18"/>
  <c r="AC1749" i="18"/>
  <c r="AD1749" i="18"/>
  <c r="M1750" i="18"/>
  <c r="N1750" i="18"/>
  <c r="O1750" i="18"/>
  <c r="P1750" i="18"/>
  <c r="Q1750" i="18"/>
  <c r="R1750" i="18"/>
  <c r="S1750" i="18"/>
  <c r="T1750" i="18"/>
  <c r="U1750" i="18"/>
  <c r="W1750" i="18"/>
  <c r="X1750" i="18"/>
  <c r="Y1750" i="18"/>
  <c r="Z1750" i="18"/>
  <c r="AA1750" i="18"/>
  <c r="AB1750" i="18"/>
  <c r="AC1750" i="18"/>
  <c r="AD1750" i="18"/>
  <c r="M1751" i="18"/>
  <c r="N1751" i="18"/>
  <c r="O1751" i="18"/>
  <c r="P1751" i="18"/>
  <c r="Q1751" i="18"/>
  <c r="R1751" i="18"/>
  <c r="S1751" i="18"/>
  <c r="T1751" i="18"/>
  <c r="U1751" i="18"/>
  <c r="W1751" i="18"/>
  <c r="X1751" i="18"/>
  <c r="Y1751" i="18"/>
  <c r="Z1751" i="18"/>
  <c r="AA1751" i="18"/>
  <c r="AB1751" i="18"/>
  <c r="AC1751" i="18"/>
  <c r="AD1751" i="18"/>
  <c r="M1752" i="18"/>
  <c r="N1752" i="18"/>
  <c r="O1752" i="18"/>
  <c r="P1752" i="18"/>
  <c r="Q1752" i="18"/>
  <c r="R1752" i="18"/>
  <c r="S1752" i="18"/>
  <c r="T1752" i="18"/>
  <c r="U1752" i="18"/>
  <c r="W1752" i="18"/>
  <c r="X1752" i="18"/>
  <c r="Y1752" i="18"/>
  <c r="Z1752" i="18"/>
  <c r="AA1752" i="18"/>
  <c r="AB1752" i="18"/>
  <c r="AC1752" i="18"/>
  <c r="AD1752" i="18"/>
  <c r="M1753" i="18"/>
  <c r="N1753" i="18"/>
  <c r="O1753" i="18"/>
  <c r="P1753" i="18"/>
  <c r="Q1753" i="18"/>
  <c r="R1753" i="18"/>
  <c r="S1753" i="18"/>
  <c r="T1753" i="18"/>
  <c r="U1753" i="18"/>
  <c r="W1753" i="18"/>
  <c r="X1753" i="18"/>
  <c r="Y1753" i="18"/>
  <c r="Z1753" i="18"/>
  <c r="AA1753" i="18"/>
  <c r="AB1753" i="18"/>
  <c r="AC1753" i="18"/>
  <c r="AD1753" i="18"/>
  <c r="M1754" i="18"/>
  <c r="N1754" i="18"/>
  <c r="O1754" i="18"/>
  <c r="P1754" i="18"/>
  <c r="Q1754" i="18"/>
  <c r="R1754" i="18"/>
  <c r="S1754" i="18"/>
  <c r="T1754" i="18"/>
  <c r="U1754" i="18"/>
  <c r="W1754" i="18"/>
  <c r="X1754" i="18"/>
  <c r="Y1754" i="18"/>
  <c r="Z1754" i="18"/>
  <c r="AA1754" i="18"/>
  <c r="AB1754" i="18"/>
  <c r="AC1754" i="18"/>
  <c r="AD1754" i="18"/>
  <c r="M1755" i="18"/>
  <c r="N1755" i="18"/>
  <c r="O1755" i="18"/>
  <c r="P1755" i="18"/>
  <c r="Q1755" i="18"/>
  <c r="R1755" i="18"/>
  <c r="S1755" i="18"/>
  <c r="T1755" i="18"/>
  <c r="U1755" i="18"/>
  <c r="W1755" i="18"/>
  <c r="X1755" i="18"/>
  <c r="Y1755" i="18"/>
  <c r="Z1755" i="18"/>
  <c r="AA1755" i="18"/>
  <c r="AB1755" i="18"/>
  <c r="AC1755" i="18"/>
  <c r="AD1755" i="18"/>
  <c r="M1756" i="18"/>
  <c r="N1756" i="18"/>
  <c r="O1756" i="18"/>
  <c r="P1756" i="18"/>
  <c r="Q1756" i="18"/>
  <c r="R1756" i="18"/>
  <c r="S1756" i="18"/>
  <c r="T1756" i="18"/>
  <c r="U1756" i="18"/>
  <c r="W1756" i="18"/>
  <c r="X1756" i="18"/>
  <c r="Y1756" i="18"/>
  <c r="Z1756" i="18"/>
  <c r="AA1756" i="18"/>
  <c r="AB1756" i="18"/>
  <c r="AC1756" i="18"/>
  <c r="AD1756" i="18"/>
  <c r="M1757" i="18"/>
  <c r="N1757" i="18"/>
  <c r="O1757" i="18"/>
  <c r="P1757" i="18"/>
  <c r="Q1757" i="18"/>
  <c r="R1757" i="18"/>
  <c r="S1757" i="18"/>
  <c r="T1757" i="18"/>
  <c r="U1757" i="18"/>
  <c r="W1757" i="18"/>
  <c r="X1757" i="18"/>
  <c r="Y1757" i="18"/>
  <c r="Z1757" i="18"/>
  <c r="AA1757" i="18"/>
  <c r="AB1757" i="18"/>
  <c r="AC1757" i="18"/>
  <c r="AD1757" i="18"/>
  <c r="M1758" i="18"/>
  <c r="N1758" i="18"/>
  <c r="O1758" i="18"/>
  <c r="P1758" i="18"/>
  <c r="Q1758" i="18"/>
  <c r="R1758" i="18"/>
  <c r="S1758" i="18"/>
  <c r="T1758" i="18"/>
  <c r="U1758" i="18"/>
  <c r="W1758" i="18"/>
  <c r="X1758" i="18"/>
  <c r="Y1758" i="18"/>
  <c r="Z1758" i="18"/>
  <c r="AA1758" i="18"/>
  <c r="AB1758" i="18"/>
  <c r="AC1758" i="18"/>
  <c r="AD1758" i="18"/>
  <c r="M1759" i="18"/>
  <c r="N1759" i="18"/>
  <c r="O1759" i="18"/>
  <c r="P1759" i="18"/>
  <c r="Q1759" i="18"/>
  <c r="R1759" i="18"/>
  <c r="S1759" i="18"/>
  <c r="T1759" i="18"/>
  <c r="U1759" i="18"/>
  <c r="W1759" i="18"/>
  <c r="X1759" i="18"/>
  <c r="Y1759" i="18"/>
  <c r="Z1759" i="18"/>
  <c r="AA1759" i="18"/>
  <c r="AB1759" i="18"/>
  <c r="AC1759" i="18"/>
  <c r="AD1759" i="18"/>
  <c r="M1760" i="18"/>
  <c r="N1760" i="18"/>
  <c r="O1760" i="18"/>
  <c r="P1760" i="18"/>
  <c r="Q1760" i="18"/>
  <c r="R1760" i="18"/>
  <c r="S1760" i="18"/>
  <c r="T1760" i="18"/>
  <c r="U1760" i="18"/>
  <c r="W1760" i="18"/>
  <c r="X1760" i="18"/>
  <c r="Y1760" i="18"/>
  <c r="Z1760" i="18"/>
  <c r="AA1760" i="18"/>
  <c r="AB1760" i="18"/>
  <c r="AC1760" i="18"/>
  <c r="AD1760" i="18"/>
  <c r="M1761" i="18"/>
  <c r="N1761" i="18"/>
  <c r="O1761" i="18"/>
  <c r="P1761" i="18"/>
  <c r="Q1761" i="18"/>
  <c r="R1761" i="18"/>
  <c r="S1761" i="18"/>
  <c r="T1761" i="18"/>
  <c r="U1761" i="18"/>
  <c r="W1761" i="18"/>
  <c r="X1761" i="18"/>
  <c r="Y1761" i="18"/>
  <c r="Z1761" i="18"/>
  <c r="AA1761" i="18"/>
  <c r="AB1761" i="18"/>
  <c r="AC1761" i="18"/>
  <c r="AD1761" i="18"/>
  <c r="M1762" i="18"/>
  <c r="N1762" i="18"/>
  <c r="O1762" i="18"/>
  <c r="P1762" i="18"/>
  <c r="Q1762" i="18"/>
  <c r="R1762" i="18"/>
  <c r="S1762" i="18"/>
  <c r="T1762" i="18"/>
  <c r="U1762" i="18"/>
  <c r="W1762" i="18"/>
  <c r="X1762" i="18"/>
  <c r="Y1762" i="18"/>
  <c r="Z1762" i="18"/>
  <c r="AA1762" i="18"/>
  <c r="AB1762" i="18"/>
  <c r="AC1762" i="18"/>
  <c r="AD1762" i="18"/>
  <c r="M1763" i="18"/>
  <c r="N1763" i="18"/>
  <c r="O1763" i="18"/>
  <c r="P1763" i="18"/>
  <c r="Q1763" i="18"/>
  <c r="R1763" i="18"/>
  <c r="S1763" i="18"/>
  <c r="T1763" i="18"/>
  <c r="U1763" i="18"/>
  <c r="W1763" i="18"/>
  <c r="X1763" i="18"/>
  <c r="Y1763" i="18"/>
  <c r="Z1763" i="18"/>
  <c r="AA1763" i="18"/>
  <c r="AB1763" i="18"/>
  <c r="AC1763" i="18"/>
  <c r="AD1763" i="18"/>
  <c r="M1764" i="18"/>
  <c r="N1764" i="18"/>
  <c r="O1764" i="18"/>
  <c r="P1764" i="18"/>
  <c r="Q1764" i="18"/>
  <c r="R1764" i="18"/>
  <c r="S1764" i="18"/>
  <c r="T1764" i="18"/>
  <c r="U1764" i="18"/>
  <c r="W1764" i="18"/>
  <c r="X1764" i="18"/>
  <c r="Y1764" i="18"/>
  <c r="Z1764" i="18"/>
  <c r="AA1764" i="18"/>
  <c r="AB1764" i="18"/>
  <c r="AC1764" i="18"/>
  <c r="AD1764" i="18"/>
  <c r="M1765" i="18"/>
  <c r="N1765" i="18"/>
  <c r="O1765" i="18"/>
  <c r="P1765" i="18"/>
  <c r="Q1765" i="18"/>
  <c r="R1765" i="18"/>
  <c r="S1765" i="18"/>
  <c r="T1765" i="18"/>
  <c r="U1765" i="18"/>
  <c r="W1765" i="18"/>
  <c r="X1765" i="18"/>
  <c r="Y1765" i="18"/>
  <c r="Z1765" i="18"/>
  <c r="AA1765" i="18"/>
  <c r="AB1765" i="18"/>
  <c r="AC1765" i="18"/>
  <c r="AD1765" i="18"/>
  <c r="M1766" i="18"/>
  <c r="N1766" i="18"/>
  <c r="O1766" i="18"/>
  <c r="P1766" i="18"/>
  <c r="Q1766" i="18"/>
  <c r="R1766" i="18"/>
  <c r="S1766" i="18"/>
  <c r="T1766" i="18"/>
  <c r="U1766" i="18"/>
  <c r="W1766" i="18"/>
  <c r="X1766" i="18"/>
  <c r="Y1766" i="18"/>
  <c r="Z1766" i="18"/>
  <c r="AA1766" i="18"/>
  <c r="AB1766" i="18"/>
  <c r="AC1766" i="18"/>
  <c r="AD1766" i="18"/>
  <c r="M1767" i="18"/>
  <c r="N1767" i="18"/>
  <c r="O1767" i="18"/>
  <c r="P1767" i="18"/>
  <c r="Q1767" i="18"/>
  <c r="R1767" i="18"/>
  <c r="S1767" i="18"/>
  <c r="T1767" i="18"/>
  <c r="U1767" i="18"/>
  <c r="W1767" i="18"/>
  <c r="X1767" i="18"/>
  <c r="Y1767" i="18"/>
  <c r="Z1767" i="18"/>
  <c r="AA1767" i="18"/>
  <c r="AB1767" i="18"/>
  <c r="AC1767" i="18"/>
  <c r="AD1767" i="18"/>
  <c r="M1768" i="18"/>
  <c r="N1768" i="18"/>
  <c r="O1768" i="18"/>
  <c r="P1768" i="18"/>
  <c r="Q1768" i="18"/>
  <c r="R1768" i="18"/>
  <c r="S1768" i="18"/>
  <c r="T1768" i="18"/>
  <c r="U1768" i="18"/>
  <c r="W1768" i="18"/>
  <c r="X1768" i="18"/>
  <c r="Y1768" i="18"/>
  <c r="Z1768" i="18"/>
  <c r="AA1768" i="18"/>
  <c r="AB1768" i="18"/>
  <c r="AC1768" i="18"/>
  <c r="AD1768" i="18"/>
  <c r="M1769" i="18"/>
  <c r="N1769" i="18"/>
  <c r="O1769" i="18"/>
  <c r="P1769" i="18"/>
  <c r="Q1769" i="18"/>
  <c r="R1769" i="18"/>
  <c r="S1769" i="18"/>
  <c r="T1769" i="18"/>
  <c r="U1769" i="18"/>
  <c r="W1769" i="18"/>
  <c r="X1769" i="18"/>
  <c r="Y1769" i="18"/>
  <c r="Z1769" i="18"/>
  <c r="AA1769" i="18"/>
  <c r="AB1769" i="18"/>
  <c r="AC1769" i="18"/>
  <c r="AD1769" i="18"/>
  <c r="M1770" i="18"/>
  <c r="N1770" i="18"/>
  <c r="O1770" i="18"/>
  <c r="P1770" i="18"/>
  <c r="Q1770" i="18"/>
  <c r="R1770" i="18"/>
  <c r="S1770" i="18"/>
  <c r="T1770" i="18"/>
  <c r="U1770" i="18"/>
  <c r="W1770" i="18"/>
  <c r="X1770" i="18"/>
  <c r="Y1770" i="18"/>
  <c r="Z1770" i="18"/>
  <c r="AA1770" i="18"/>
  <c r="AB1770" i="18"/>
  <c r="AC1770" i="18"/>
  <c r="AD1770" i="18"/>
  <c r="M1771" i="18"/>
  <c r="N1771" i="18"/>
  <c r="O1771" i="18"/>
  <c r="P1771" i="18"/>
  <c r="Q1771" i="18"/>
  <c r="R1771" i="18"/>
  <c r="S1771" i="18"/>
  <c r="T1771" i="18"/>
  <c r="U1771" i="18"/>
  <c r="W1771" i="18"/>
  <c r="X1771" i="18"/>
  <c r="Y1771" i="18"/>
  <c r="Z1771" i="18"/>
  <c r="AA1771" i="18"/>
  <c r="AB1771" i="18"/>
  <c r="AC1771" i="18"/>
  <c r="AD1771" i="18"/>
  <c r="M1772" i="18"/>
  <c r="N1772" i="18"/>
  <c r="O1772" i="18"/>
  <c r="P1772" i="18"/>
  <c r="Q1772" i="18"/>
  <c r="R1772" i="18"/>
  <c r="S1772" i="18"/>
  <c r="T1772" i="18"/>
  <c r="U1772" i="18"/>
  <c r="W1772" i="18"/>
  <c r="X1772" i="18"/>
  <c r="Y1772" i="18"/>
  <c r="Z1772" i="18"/>
  <c r="AA1772" i="18"/>
  <c r="AB1772" i="18"/>
  <c r="AC1772" i="18"/>
  <c r="AD1772" i="18"/>
  <c r="M1773" i="18"/>
  <c r="N1773" i="18"/>
  <c r="O1773" i="18"/>
  <c r="P1773" i="18"/>
  <c r="Q1773" i="18"/>
  <c r="R1773" i="18"/>
  <c r="S1773" i="18"/>
  <c r="T1773" i="18"/>
  <c r="U1773" i="18"/>
  <c r="W1773" i="18"/>
  <c r="X1773" i="18"/>
  <c r="Y1773" i="18"/>
  <c r="Z1773" i="18"/>
  <c r="AA1773" i="18"/>
  <c r="AB1773" i="18"/>
  <c r="AC1773" i="18"/>
  <c r="AD1773" i="18"/>
  <c r="M1774" i="18"/>
  <c r="N1774" i="18"/>
  <c r="O1774" i="18"/>
  <c r="P1774" i="18"/>
  <c r="Q1774" i="18"/>
  <c r="R1774" i="18"/>
  <c r="S1774" i="18"/>
  <c r="T1774" i="18"/>
  <c r="U1774" i="18"/>
  <c r="W1774" i="18"/>
  <c r="X1774" i="18"/>
  <c r="Y1774" i="18"/>
  <c r="Z1774" i="18"/>
  <c r="AA1774" i="18"/>
  <c r="AB1774" i="18"/>
  <c r="AC1774" i="18"/>
  <c r="AD1774" i="18"/>
  <c r="M1775" i="18"/>
  <c r="N1775" i="18"/>
  <c r="O1775" i="18"/>
  <c r="P1775" i="18"/>
  <c r="Q1775" i="18"/>
  <c r="R1775" i="18"/>
  <c r="S1775" i="18"/>
  <c r="T1775" i="18"/>
  <c r="U1775" i="18"/>
  <c r="W1775" i="18"/>
  <c r="X1775" i="18"/>
  <c r="Y1775" i="18"/>
  <c r="Z1775" i="18"/>
  <c r="AA1775" i="18"/>
  <c r="AB1775" i="18"/>
  <c r="AC1775" i="18"/>
  <c r="AD1775" i="18"/>
  <c r="M1776" i="18"/>
  <c r="N1776" i="18"/>
  <c r="O1776" i="18"/>
  <c r="P1776" i="18"/>
  <c r="Q1776" i="18"/>
  <c r="R1776" i="18"/>
  <c r="S1776" i="18"/>
  <c r="T1776" i="18"/>
  <c r="U1776" i="18"/>
  <c r="W1776" i="18"/>
  <c r="X1776" i="18"/>
  <c r="Y1776" i="18"/>
  <c r="Z1776" i="18"/>
  <c r="AA1776" i="18"/>
  <c r="AB1776" i="18"/>
  <c r="AC1776" i="18"/>
  <c r="AD1776" i="18"/>
  <c r="M1777" i="18"/>
  <c r="N1777" i="18"/>
  <c r="O1777" i="18"/>
  <c r="P1777" i="18"/>
  <c r="Q1777" i="18"/>
  <c r="R1777" i="18"/>
  <c r="S1777" i="18"/>
  <c r="T1777" i="18"/>
  <c r="U1777" i="18"/>
  <c r="W1777" i="18"/>
  <c r="X1777" i="18"/>
  <c r="Y1777" i="18"/>
  <c r="Z1777" i="18"/>
  <c r="AA1777" i="18"/>
  <c r="AB1777" i="18"/>
  <c r="AC1777" i="18"/>
  <c r="AD1777" i="18"/>
  <c r="M1778" i="18"/>
  <c r="N1778" i="18"/>
  <c r="O1778" i="18"/>
  <c r="P1778" i="18"/>
  <c r="Q1778" i="18"/>
  <c r="R1778" i="18"/>
  <c r="S1778" i="18"/>
  <c r="T1778" i="18"/>
  <c r="U1778" i="18"/>
  <c r="W1778" i="18"/>
  <c r="X1778" i="18"/>
  <c r="Y1778" i="18"/>
  <c r="Z1778" i="18"/>
  <c r="AA1778" i="18"/>
  <c r="AB1778" i="18"/>
  <c r="AC1778" i="18"/>
  <c r="AD1778" i="18"/>
  <c r="M1779" i="18"/>
  <c r="N1779" i="18"/>
  <c r="O1779" i="18"/>
  <c r="P1779" i="18"/>
  <c r="Q1779" i="18"/>
  <c r="R1779" i="18"/>
  <c r="S1779" i="18"/>
  <c r="T1779" i="18"/>
  <c r="U1779" i="18"/>
  <c r="W1779" i="18"/>
  <c r="X1779" i="18"/>
  <c r="Y1779" i="18"/>
  <c r="Z1779" i="18"/>
  <c r="AA1779" i="18"/>
  <c r="AB1779" i="18"/>
  <c r="AC1779" i="18"/>
  <c r="AD1779" i="18"/>
  <c r="M1780" i="18"/>
  <c r="N1780" i="18"/>
  <c r="O1780" i="18"/>
  <c r="P1780" i="18"/>
  <c r="Q1780" i="18"/>
  <c r="R1780" i="18"/>
  <c r="S1780" i="18"/>
  <c r="T1780" i="18"/>
  <c r="U1780" i="18"/>
  <c r="W1780" i="18"/>
  <c r="X1780" i="18"/>
  <c r="Y1780" i="18"/>
  <c r="Z1780" i="18"/>
  <c r="AA1780" i="18"/>
  <c r="AB1780" i="18"/>
  <c r="AC1780" i="18"/>
  <c r="AD1780" i="18"/>
  <c r="M1781" i="18"/>
  <c r="N1781" i="18"/>
  <c r="O1781" i="18"/>
  <c r="P1781" i="18"/>
  <c r="Q1781" i="18"/>
  <c r="R1781" i="18"/>
  <c r="S1781" i="18"/>
  <c r="T1781" i="18"/>
  <c r="U1781" i="18"/>
  <c r="W1781" i="18"/>
  <c r="X1781" i="18"/>
  <c r="Y1781" i="18"/>
  <c r="Z1781" i="18"/>
  <c r="AA1781" i="18"/>
  <c r="AB1781" i="18"/>
  <c r="AC1781" i="18"/>
  <c r="AD1781" i="18"/>
  <c r="M1782" i="18"/>
  <c r="N1782" i="18"/>
  <c r="O1782" i="18"/>
  <c r="P1782" i="18"/>
  <c r="Q1782" i="18"/>
  <c r="R1782" i="18"/>
  <c r="S1782" i="18"/>
  <c r="T1782" i="18"/>
  <c r="U1782" i="18"/>
  <c r="W1782" i="18"/>
  <c r="X1782" i="18"/>
  <c r="Y1782" i="18"/>
  <c r="Z1782" i="18"/>
  <c r="AA1782" i="18"/>
  <c r="AB1782" i="18"/>
  <c r="AC1782" i="18"/>
  <c r="AD1782" i="18"/>
  <c r="M1783" i="18"/>
  <c r="N1783" i="18"/>
  <c r="O1783" i="18"/>
  <c r="P1783" i="18"/>
  <c r="Q1783" i="18"/>
  <c r="R1783" i="18"/>
  <c r="S1783" i="18"/>
  <c r="T1783" i="18"/>
  <c r="U1783" i="18"/>
  <c r="W1783" i="18"/>
  <c r="X1783" i="18"/>
  <c r="Y1783" i="18"/>
  <c r="Z1783" i="18"/>
  <c r="AA1783" i="18"/>
  <c r="AB1783" i="18"/>
  <c r="AC1783" i="18"/>
  <c r="AD1783" i="18"/>
  <c r="M1784" i="18"/>
  <c r="N1784" i="18"/>
  <c r="O1784" i="18"/>
  <c r="P1784" i="18"/>
  <c r="Q1784" i="18"/>
  <c r="R1784" i="18"/>
  <c r="S1784" i="18"/>
  <c r="T1784" i="18"/>
  <c r="U1784" i="18"/>
  <c r="W1784" i="18"/>
  <c r="X1784" i="18"/>
  <c r="Y1784" i="18"/>
  <c r="Z1784" i="18"/>
  <c r="AA1784" i="18"/>
  <c r="AB1784" i="18"/>
  <c r="AC1784" i="18"/>
  <c r="AD1784" i="18"/>
  <c r="M1785" i="18"/>
  <c r="N1785" i="18"/>
  <c r="O1785" i="18"/>
  <c r="P1785" i="18"/>
  <c r="Q1785" i="18"/>
  <c r="R1785" i="18"/>
  <c r="S1785" i="18"/>
  <c r="T1785" i="18"/>
  <c r="U1785" i="18"/>
  <c r="W1785" i="18"/>
  <c r="X1785" i="18"/>
  <c r="Y1785" i="18"/>
  <c r="Z1785" i="18"/>
  <c r="AA1785" i="18"/>
  <c r="AB1785" i="18"/>
  <c r="AC1785" i="18"/>
  <c r="AD1785" i="18"/>
  <c r="M1786" i="18"/>
  <c r="N1786" i="18"/>
  <c r="O1786" i="18"/>
  <c r="P1786" i="18"/>
  <c r="Q1786" i="18"/>
  <c r="R1786" i="18"/>
  <c r="S1786" i="18"/>
  <c r="T1786" i="18"/>
  <c r="U1786" i="18"/>
  <c r="W1786" i="18"/>
  <c r="X1786" i="18"/>
  <c r="Y1786" i="18"/>
  <c r="Z1786" i="18"/>
  <c r="AA1786" i="18"/>
  <c r="AB1786" i="18"/>
  <c r="AC1786" i="18"/>
  <c r="AD1786" i="18"/>
  <c r="M1787" i="18"/>
  <c r="N1787" i="18"/>
  <c r="O1787" i="18"/>
  <c r="P1787" i="18"/>
  <c r="Q1787" i="18"/>
  <c r="R1787" i="18"/>
  <c r="S1787" i="18"/>
  <c r="T1787" i="18"/>
  <c r="U1787" i="18"/>
  <c r="W1787" i="18"/>
  <c r="X1787" i="18"/>
  <c r="Y1787" i="18"/>
  <c r="Z1787" i="18"/>
  <c r="AA1787" i="18"/>
  <c r="AB1787" i="18"/>
  <c r="AC1787" i="18"/>
  <c r="AD1787" i="18"/>
  <c r="M1788" i="18"/>
  <c r="N1788" i="18"/>
  <c r="O1788" i="18"/>
  <c r="P1788" i="18"/>
  <c r="Q1788" i="18"/>
  <c r="R1788" i="18"/>
  <c r="S1788" i="18"/>
  <c r="T1788" i="18"/>
  <c r="U1788" i="18"/>
  <c r="W1788" i="18"/>
  <c r="X1788" i="18"/>
  <c r="Y1788" i="18"/>
  <c r="Z1788" i="18"/>
  <c r="AA1788" i="18"/>
  <c r="AB1788" i="18"/>
  <c r="AC1788" i="18"/>
  <c r="AD1788" i="18"/>
  <c r="M1789" i="18"/>
  <c r="N1789" i="18"/>
  <c r="O1789" i="18"/>
  <c r="P1789" i="18"/>
  <c r="Q1789" i="18"/>
  <c r="R1789" i="18"/>
  <c r="S1789" i="18"/>
  <c r="T1789" i="18"/>
  <c r="U1789" i="18"/>
  <c r="W1789" i="18"/>
  <c r="X1789" i="18"/>
  <c r="Y1789" i="18"/>
  <c r="Z1789" i="18"/>
  <c r="AA1789" i="18"/>
  <c r="AB1789" i="18"/>
  <c r="AC1789" i="18"/>
  <c r="AD1789" i="18"/>
  <c r="M1790" i="18"/>
  <c r="N1790" i="18"/>
  <c r="O1790" i="18"/>
  <c r="P1790" i="18"/>
  <c r="Q1790" i="18"/>
  <c r="R1790" i="18"/>
  <c r="S1790" i="18"/>
  <c r="T1790" i="18"/>
  <c r="U1790" i="18"/>
  <c r="W1790" i="18"/>
  <c r="X1790" i="18"/>
  <c r="Y1790" i="18"/>
  <c r="Z1790" i="18"/>
  <c r="AA1790" i="18"/>
  <c r="AB1790" i="18"/>
  <c r="AC1790" i="18"/>
  <c r="AD1790" i="18"/>
  <c r="M1791" i="18"/>
  <c r="N1791" i="18"/>
  <c r="O1791" i="18"/>
  <c r="P1791" i="18"/>
  <c r="Q1791" i="18"/>
  <c r="R1791" i="18"/>
  <c r="S1791" i="18"/>
  <c r="T1791" i="18"/>
  <c r="U1791" i="18"/>
  <c r="W1791" i="18"/>
  <c r="X1791" i="18"/>
  <c r="Y1791" i="18"/>
  <c r="Z1791" i="18"/>
  <c r="AA1791" i="18"/>
  <c r="AB1791" i="18"/>
  <c r="AC1791" i="18"/>
  <c r="AD1791" i="18"/>
  <c r="M1792" i="18"/>
  <c r="N1792" i="18"/>
  <c r="O1792" i="18"/>
  <c r="P1792" i="18"/>
  <c r="Q1792" i="18"/>
  <c r="R1792" i="18"/>
  <c r="S1792" i="18"/>
  <c r="T1792" i="18"/>
  <c r="U1792" i="18"/>
  <c r="W1792" i="18"/>
  <c r="X1792" i="18"/>
  <c r="Y1792" i="18"/>
  <c r="Z1792" i="18"/>
  <c r="AA1792" i="18"/>
  <c r="AB1792" i="18"/>
  <c r="AC1792" i="18"/>
  <c r="AD1792" i="18"/>
  <c r="M1793" i="18"/>
  <c r="N1793" i="18"/>
  <c r="O1793" i="18"/>
  <c r="P1793" i="18"/>
  <c r="Q1793" i="18"/>
  <c r="R1793" i="18"/>
  <c r="S1793" i="18"/>
  <c r="T1793" i="18"/>
  <c r="U1793" i="18"/>
  <c r="W1793" i="18"/>
  <c r="X1793" i="18"/>
  <c r="Y1793" i="18"/>
  <c r="Z1793" i="18"/>
  <c r="AA1793" i="18"/>
  <c r="AB1793" i="18"/>
  <c r="AC1793" i="18"/>
  <c r="AD1793" i="18"/>
  <c r="M1794" i="18"/>
  <c r="N1794" i="18"/>
  <c r="O1794" i="18"/>
  <c r="P1794" i="18"/>
  <c r="Q1794" i="18"/>
  <c r="R1794" i="18"/>
  <c r="S1794" i="18"/>
  <c r="T1794" i="18"/>
  <c r="U1794" i="18"/>
  <c r="W1794" i="18"/>
  <c r="X1794" i="18"/>
  <c r="Y1794" i="18"/>
  <c r="Z1794" i="18"/>
  <c r="AA1794" i="18"/>
  <c r="AB1794" i="18"/>
  <c r="AC1794" i="18"/>
  <c r="AD1794" i="18"/>
  <c r="M1795" i="18"/>
  <c r="N1795" i="18"/>
  <c r="O1795" i="18"/>
  <c r="P1795" i="18"/>
  <c r="Q1795" i="18"/>
  <c r="R1795" i="18"/>
  <c r="S1795" i="18"/>
  <c r="T1795" i="18"/>
  <c r="U1795" i="18"/>
  <c r="W1795" i="18"/>
  <c r="X1795" i="18"/>
  <c r="Y1795" i="18"/>
  <c r="Z1795" i="18"/>
  <c r="AA1795" i="18"/>
  <c r="AB1795" i="18"/>
  <c r="AC1795" i="18"/>
  <c r="AD1795" i="18"/>
  <c r="M1796" i="18"/>
  <c r="N1796" i="18"/>
  <c r="O1796" i="18"/>
  <c r="P1796" i="18"/>
  <c r="Q1796" i="18"/>
  <c r="R1796" i="18"/>
  <c r="S1796" i="18"/>
  <c r="T1796" i="18"/>
  <c r="U1796" i="18"/>
  <c r="W1796" i="18"/>
  <c r="X1796" i="18"/>
  <c r="Y1796" i="18"/>
  <c r="Z1796" i="18"/>
  <c r="AA1796" i="18"/>
  <c r="AB1796" i="18"/>
  <c r="AC1796" i="18"/>
  <c r="AD1796" i="18"/>
  <c r="M1797" i="18"/>
  <c r="N1797" i="18"/>
  <c r="O1797" i="18"/>
  <c r="P1797" i="18"/>
  <c r="Q1797" i="18"/>
  <c r="R1797" i="18"/>
  <c r="S1797" i="18"/>
  <c r="T1797" i="18"/>
  <c r="U1797" i="18"/>
  <c r="W1797" i="18"/>
  <c r="X1797" i="18"/>
  <c r="Y1797" i="18"/>
  <c r="Z1797" i="18"/>
  <c r="AA1797" i="18"/>
  <c r="AB1797" i="18"/>
  <c r="AC1797" i="18"/>
  <c r="AD1797" i="18"/>
  <c r="M1798" i="18"/>
  <c r="N1798" i="18"/>
  <c r="O1798" i="18"/>
  <c r="P1798" i="18"/>
  <c r="Q1798" i="18"/>
  <c r="R1798" i="18"/>
  <c r="S1798" i="18"/>
  <c r="T1798" i="18"/>
  <c r="U1798" i="18"/>
  <c r="W1798" i="18"/>
  <c r="X1798" i="18"/>
  <c r="Y1798" i="18"/>
  <c r="Z1798" i="18"/>
  <c r="AA1798" i="18"/>
  <c r="AB1798" i="18"/>
  <c r="AC1798" i="18"/>
  <c r="AD1798" i="18"/>
  <c r="M1799" i="18"/>
  <c r="N1799" i="18"/>
  <c r="O1799" i="18"/>
  <c r="P1799" i="18"/>
  <c r="Q1799" i="18"/>
  <c r="R1799" i="18"/>
  <c r="S1799" i="18"/>
  <c r="T1799" i="18"/>
  <c r="U1799" i="18"/>
  <c r="W1799" i="18"/>
  <c r="X1799" i="18"/>
  <c r="Y1799" i="18"/>
  <c r="Z1799" i="18"/>
  <c r="AA1799" i="18"/>
  <c r="AB1799" i="18"/>
  <c r="AC1799" i="18"/>
  <c r="AD1799" i="18"/>
  <c r="M1800" i="18"/>
  <c r="N1800" i="18"/>
  <c r="O1800" i="18"/>
  <c r="P1800" i="18"/>
  <c r="Q1800" i="18"/>
  <c r="R1800" i="18"/>
  <c r="S1800" i="18"/>
  <c r="T1800" i="18"/>
  <c r="U1800" i="18"/>
  <c r="W1800" i="18"/>
  <c r="X1800" i="18"/>
  <c r="Y1800" i="18"/>
  <c r="Z1800" i="18"/>
  <c r="AA1800" i="18"/>
  <c r="AB1800" i="18"/>
  <c r="AC1800" i="18"/>
  <c r="AD1800" i="18"/>
  <c r="M1801" i="18"/>
  <c r="N1801" i="18"/>
  <c r="O1801" i="18"/>
  <c r="P1801" i="18"/>
  <c r="Q1801" i="18"/>
  <c r="R1801" i="18"/>
  <c r="S1801" i="18"/>
  <c r="T1801" i="18"/>
  <c r="U1801" i="18"/>
  <c r="W1801" i="18"/>
  <c r="X1801" i="18"/>
  <c r="Y1801" i="18"/>
  <c r="Z1801" i="18"/>
  <c r="AA1801" i="18"/>
  <c r="AB1801" i="18"/>
  <c r="AC1801" i="18"/>
  <c r="AD1801" i="18"/>
  <c r="M1802" i="18"/>
  <c r="N1802" i="18"/>
  <c r="O1802" i="18"/>
  <c r="P1802" i="18"/>
  <c r="Q1802" i="18"/>
  <c r="R1802" i="18"/>
  <c r="S1802" i="18"/>
  <c r="T1802" i="18"/>
  <c r="U1802" i="18"/>
  <c r="W1802" i="18"/>
  <c r="X1802" i="18"/>
  <c r="Y1802" i="18"/>
  <c r="Z1802" i="18"/>
  <c r="AA1802" i="18"/>
  <c r="AB1802" i="18"/>
  <c r="AC1802" i="18"/>
  <c r="AD1802" i="18"/>
  <c r="M1803" i="18"/>
  <c r="N1803" i="18"/>
  <c r="O1803" i="18"/>
  <c r="P1803" i="18"/>
  <c r="Q1803" i="18"/>
  <c r="R1803" i="18"/>
  <c r="S1803" i="18"/>
  <c r="T1803" i="18"/>
  <c r="U1803" i="18"/>
  <c r="W1803" i="18"/>
  <c r="X1803" i="18"/>
  <c r="Y1803" i="18"/>
  <c r="Z1803" i="18"/>
  <c r="AA1803" i="18"/>
  <c r="AB1803" i="18"/>
  <c r="AC1803" i="18"/>
  <c r="AD1803" i="18"/>
  <c r="M1804" i="18"/>
  <c r="N1804" i="18"/>
  <c r="O1804" i="18"/>
  <c r="P1804" i="18"/>
  <c r="Q1804" i="18"/>
  <c r="R1804" i="18"/>
  <c r="S1804" i="18"/>
  <c r="T1804" i="18"/>
  <c r="U1804" i="18"/>
  <c r="W1804" i="18"/>
  <c r="X1804" i="18"/>
  <c r="Y1804" i="18"/>
  <c r="Z1804" i="18"/>
  <c r="AA1804" i="18"/>
  <c r="AB1804" i="18"/>
  <c r="AC1804" i="18"/>
  <c r="AD1804" i="18"/>
  <c r="M1805" i="18"/>
  <c r="N1805" i="18"/>
  <c r="O1805" i="18"/>
  <c r="P1805" i="18"/>
  <c r="Q1805" i="18"/>
  <c r="R1805" i="18"/>
  <c r="S1805" i="18"/>
  <c r="T1805" i="18"/>
  <c r="U1805" i="18"/>
  <c r="W1805" i="18"/>
  <c r="X1805" i="18"/>
  <c r="Y1805" i="18"/>
  <c r="Z1805" i="18"/>
  <c r="AA1805" i="18"/>
  <c r="AB1805" i="18"/>
  <c r="AC1805" i="18"/>
  <c r="AD1805" i="18"/>
  <c r="M1806" i="18"/>
  <c r="N1806" i="18"/>
  <c r="O1806" i="18"/>
  <c r="P1806" i="18"/>
  <c r="Q1806" i="18"/>
  <c r="R1806" i="18"/>
  <c r="S1806" i="18"/>
  <c r="T1806" i="18"/>
  <c r="U1806" i="18"/>
  <c r="W1806" i="18"/>
  <c r="X1806" i="18"/>
  <c r="Y1806" i="18"/>
  <c r="Z1806" i="18"/>
  <c r="AA1806" i="18"/>
  <c r="AB1806" i="18"/>
  <c r="AC1806" i="18"/>
  <c r="AD1806" i="18"/>
  <c r="M1807" i="18"/>
  <c r="N1807" i="18"/>
  <c r="O1807" i="18"/>
  <c r="P1807" i="18"/>
  <c r="Q1807" i="18"/>
  <c r="R1807" i="18"/>
  <c r="S1807" i="18"/>
  <c r="T1807" i="18"/>
  <c r="U1807" i="18"/>
  <c r="W1807" i="18"/>
  <c r="X1807" i="18"/>
  <c r="Y1807" i="18"/>
  <c r="Z1807" i="18"/>
  <c r="AA1807" i="18"/>
  <c r="AB1807" i="18"/>
  <c r="AC1807" i="18"/>
  <c r="AD1807" i="18"/>
  <c r="M1808" i="18"/>
  <c r="N1808" i="18"/>
  <c r="O1808" i="18"/>
  <c r="P1808" i="18"/>
  <c r="Q1808" i="18"/>
  <c r="R1808" i="18"/>
  <c r="S1808" i="18"/>
  <c r="T1808" i="18"/>
  <c r="U1808" i="18"/>
  <c r="W1808" i="18"/>
  <c r="X1808" i="18"/>
  <c r="Y1808" i="18"/>
  <c r="Z1808" i="18"/>
  <c r="AA1808" i="18"/>
  <c r="AB1808" i="18"/>
  <c r="AC1808" i="18"/>
  <c r="AD1808" i="18"/>
  <c r="M1809" i="18"/>
  <c r="N1809" i="18"/>
  <c r="O1809" i="18"/>
  <c r="P1809" i="18"/>
  <c r="Q1809" i="18"/>
  <c r="R1809" i="18"/>
  <c r="S1809" i="18"/>
  <c r="T1809" i="18"/>
  <c r="U1809" i="18"/>
  <c r="W1809" i="18"/>
  <c r="X1809" i="18"/>
  <c r="Y1809" i="18"/>
  <c r="Z1809" i="18"/>
  <c r="AA1809" i="18"/>
  <c r="AB1809" i="18"/>
  <c r="AC1809" i="18"/>
  <c r="AD1809" i="18"/>
  <c r="M1810" i="18"/>
  <c r="N1810" i="18"/>
  <c r="O1810" i="18"/>
  <c r="P1810" i="18"/>
  <c r="Q1810" i="18"/>
  <c r="R1810" i="18"/>
  <c r="S1810" i="18"/>
  <c r="T1810" i="18"/>
  <c r="U1810" i="18"/>
  <c r="W1810" i="18"/>
  <c r="X1810" i="18"/>
  <c r="Y1810" i="18"/>
  <c r="Z1810" i="18"/>
  <c r="AA1810" i="18"/>
  <c r="AB1810" i="18"/>
  <c r="AC1810" i="18"/>
  <c r="AD1810" i="18"/>
  <c r="M1811" i="18"/>
  <c r="N1811" i="18"/>
  <c r="O1811" i="18"/>
  <c r="P1811" i="18"/>
  <c r="Q1811" i="18"/>
  <c r="R1811" i="18"/>
  <c r="S1811" i="18"/>
  <c r="T1811" i="18"/>
  <c r="U1811" i="18"/>
  <c r="W1811" i="18"/>
  <c r="X1811" i="18"/>
  <c r="Y1811" i="18"/>
  <c r="Z1811" i="18"/>
  <c r="AA1811" i="18"/>
  <c r="AB1811" i="18"/>
  <c r="AC1811" i="18"/>
  <c r="AD1811" i="18"/>
  <c r="M1812" i="18"/>
  <c r="N1812" i="18"/>
  <c r="O1812" i="18"/>
  <c r="P1812" i="18"/>
  <c r="Q1812" i="18"/>
  <c r="R1812" i="18"/>
  <c r="S1812" i="18"/>
  <c r="T1812" i="18"/>
  <c r="U1812" i="18"/>
  <c r="W1812" i="18"/>
  <c r="X1812" i="18"/>
  <c r="Y1812" i="18"/>
  <c r="Z1812" i="18"/>
  <c r="AA1812" i="18"/>
  <c r="AB1812" i="18"/>
  <c r="AC1812" i="18"/>
  <c r="AD1812" i="18"/>
  <c r="M1813" i="18"/>
  <c r="N1813" i="18"/>
  <c r="O1813" i="18"/>
  <c r="P1813" i="18"/>
  <c r="Q1813" i="18"/>
  <c r="R1813" i="18"/>
  <c r="S1813" i="18"/>
  <c r="T1813" i="18"/>
  <c r="U1813" i="18"/>
  <c r="W1813" i="18"/>
  <c r="X1813" i="18"/>
  <c r="Y1813" i="18"/>
  <c r="Z1813" i="18"/>
  <c r="AA1813" i="18"/>
  <c r="AB1813" i="18"/>
  <c r="AC1813" i="18"/>
  <c r="AD1813" i="18"/>
  <c r="M1814" i="18"/>
  <c r="N1814" i="18"/>
  <c r="O1814" i="18"/>
  <c r="P1814" i="18"/>
  <c r="Q1814" i="18"/>
  <c r="R1814" i="18"/>
  <c r="S1814" i="18"/>
  <c r="T1814" i="18"/>
  <c r="U1814" i="18"/>
  <c r="W1814" i="18"/>
  <c r="X1814" i="18"/>
  <c r="Y1814" i="18"/>
  <c r="Z1814" i="18"/>
  <c r="AA1814" i="18"/>
  <c r="AB1814" i="18"/>
  <c r="AC1814" i="18"/>
  <c r="AD1814" i="18"/>
  <c r="M1815" i="18"/>
  <c r="N1815" i="18"/>
  <c r="O1815" i="18"/>
  <c r="P1815" i="18"/>
  <c r="Q1815" i="18"/>
  <c r="R1815" i="18"/>
  <c r="S1815" i="18"/>
  <c r="T1815" i="18"/>
  <c r="U1815" i="18"/>
  <c r="W1815" i="18"/>
  <c r="X1815" i="18"/>
  <c r="Y1815" i="18"/>
  <c r="Z1815" i="18"/>
  <c r="AA1815" i="18"/>
  <c r="AB1815" i="18"/>
  <c r="AC1815" i="18"/>
  <c r="AD1815" i="18"/>
  <c r="M1816" i="18"/>
  <c r="N1816" i="18"/>
  <c r="O1816" i="18"/>
  <c r="P1816" i="18"/>
  <c r="Q1816" i="18"/>
  <c r="R1816" i="18"/>
  <c r="S1816" i="18"/>
  <c r="T1816" i="18"/>
  <c r="U1816" i="18"/>
  <c r="W1816" i="18"/>
  <c r="X1816" i="18"/>
  <c r="Y1816" i="18"/>
  <c r="Z1816" i="18"/>
  <c r="AA1816" i="18"/>
  <c r="AB1816" i="18"/>
  <c r="AC1816" i="18"/>
  <c r="AD1816" i="18"/>
  <c r="M1817" i="18"/>
  <c r="N1817" i="18"/>
  <c r="O1817" i="18"/>
  <c r="P1817" i="18"/>
  <c r="Q1817" i="18"/>
  <c r="R1817" i="18"/>
  <c r="S1817" i="18"/>
  <c r="T1817" i="18"/>
  <c r="U1817" i="18"/>
  <c r="W1817" i="18"/>
  <c r="X1817" i="18"/>
  <c r="Y1817" i="18"/>
  <c r="Z1817" i="18"/>
  <c r="AA1817" i="18"/>
  <c r="AB1817" i="18"/>
  <c r="AC1817" i="18"/>
  <c r="AD1817" i="18"/>
  <c r="M1818" i="18"/>
  <c r="N1818" i="18"/>
  <c r="O1818" i="18"/>
  <c r="P1818" i="18"/>
  <c r="Q1818" i="18"/>
  <c r="R1818" i="18"/>
  <c r="S1818" i="18"/>
  <c r="T1818" i="18"/>
  <c r="U1818" i="18"/>
  <c r="W1818" i="18"/>
  <c r="X1818" i="18"/>
  <c r="Y1818" i="18"/>
  <c r="Z1818" i="18"/>
  <c r="AA1818" i="18"/>
  <c r="AB1818" i="18"/>
  <c r="AC1818" i="18"/>
  <c r="AD1818" i="18"/>
  <c r="M1819" i="18"/>
  <c r="N1819" i="18"/>
  <c r="O1819" i="18"/>
  <c r="P1819" i="18"/>
  <c r="Q1819" i="18"/>
  <c r="R1819" i="18"/>
  <c r="S1819" i="18"/>
  <c r="T1819" i="18"/>
  <c r="U1819" i="18"/>
  <c r="W1819" i="18"/>
  <c r="X1819" i="18"/>
  <c r="Y1819" i="18"/>
  <c r="Z1819" i="18"/>
  <c r="AA1819" i="18"/>
  <c r="AB1819" i="18"/>
  <c r="AC1819" i="18"/>
  <c r="AD1819" i="18"/>
  <c r="M1820" i="18"/>
  <c r="N1820" i="18"/>
  <c r="O1820" i="18"/>
  <c r="P1820" i="18"/>
  <c r="Q1820" i="18"/>
  <c r="R1820" i="18"/>
  <c r="S1820" i="18"/>
  <c r="T1820" i="18"/>
  <c r="U1820" i="18"/>
  <c r="W1820" i="18"/>
  <c r="X1820" i="18"/>
  <c r="Y1820" i="18"/>
  <c r="Z1820" i="18"/>
  <c r="AA1820" i="18"/>
  <c r="AB1820" i="18"/>
  <c r="AC1820" i="18"/>
  <c r="AD1820" i="18"/>
  <c r="M1821" i="18"/>
  <c r="N1821" i="18"/>
  <c r="O1821" i="18"/>
  <c r="P1821" i="18"/>
  <c r="Q1821" i="18"/>
  <c r="R1821" i="18"/>
  <c r="S1821" i="18"/>
  <c r="T1821" i="18"/>
  <c r="U1821" i="18"/>
  <c r="W1821" i="18"/>
  <c r="X1821" i="18"/>
  <c r="Y1821" i="18"/>
  <c r="Z1821" i="18"/>
  <c r="AA1821" i="18"/>
  <c r="AB1821" i="18"/>
  <c r="AC1821" i="18"/>
  <c r="AD1821" i="18"/>
  <c r="M1822" i="18"/>
  <c r="N1822" i="18"/>
  <c r="O1822" i="18"/>
  <c r="P1822" i="18"/>
  <c r="Q1822" i="18"/>
  <c r="R1822" i="18"/>
  <c r="S1822" i="18"/>
  <c r="T1822" i="18"/>
  <c r="U1822" i="18"/>
  <c r="W1822" i="18"/>
  <c r="X1822" i="18"/>
  <c r="Y1822" i="18"/>
  <c r="Z1822" i="18"/>
  <c r="AA1822" i="18"/>
  <c r="AB1822" i="18"/>
  <c r="AC1822" i="18"/>
  <c r="AD1822" i="18"/>
  <c r="M1823" i="18"/>
  <c r="N1823" i="18"/>
  <c r="O1823" i="18"/>
  <c r="P1823" i="18"/>
  <c r="Q1823" i="18"/>
  <c r="R1823" i="18"/>
  <c r="S1823" i="18"/>
  <c r="T1823" i="18"/>
  <c r="U1823" i="18"/>
  <c r="W1823" i="18"/>
  <c r="X1823" i="18"/>
  <c r="Y1823" i="18"/>
  <c r="Z1823" i="18"/>
  <c r="AA1823" i="18"/>
  <c r="AB1823" i="18"/>
  <c r="AC1823" i="18"/>
  <c r="AD1823" i="18"/>
  <c r="M1824" i="18"/>
  <c r="N1824" i="18"/>
  <c r="O1824" i="18"/>
  <c r="P1824" i="18"/>
  <c r="Q1824" i="18"/>
  <c r="R1824" i="18"/>
  <c r="S1824" i="18"/>
  <c r="T1824" i="18"/>
  <c r="U1824" i="18"/>
  <c r="W1824" i="18"/>
  <c r="X1824" i="18"/>
  <c r="Y1824" i="18"/>
  <c r="Z1824" i="18"/>
  <c r="AA1824" i="18"/>
  <c r="AB1824" i="18"/>
  <c r="AC1824" i="18"/>
  <c r="AD1824" i="18"/>
  <c r="M1825" i="18"/>
  <c r="N1825" i="18"/>
  <c r="O1825" i="18"/>
  <c r="P1825" i="18"/>
  <c r="Q1825" i="18"/>
  <c r="R1825" i="18"/>
  <c r="S1825" i="18"/>
  <c r="T1825" i="18"/>
  <c r="U1825" i="18"/>
  <c r="W1825" i="18"/>
  <c r="X1825" i="18"/>
  <c r="Y1825" i="18"/>
  <c r="Z1825" i="18"/>
  <c r="AA1825" i="18"/>
  <c r="AB1825" i="18"/>
  <c r="AC1825" i="18"/>
  <c r="AD1825" i="18"/>
  <c r="M1826" i="18"/>
  <c r="N1826" i="18"/>
  <c r="O1826" i="18"/>
  <c r="P1826" i="18"/>
  <c r="Q1826" i="18"/>
  <c r="R1826" i="18"/>
  <c r="S1826" i="18"/>
  <c r="T1826" i="18"/>
  <c r="U1826" i="18"/>
  <c r="W1826" i="18"/>
  <c r="X1826" i="18"/>
  <c r="Y1826" i="18"/>
  <c r="Z1826" i="18"/>
  <c r="AA1826" i="18"/>
  <c r="AB1826" i="18"/>
  <c r="AC1826" i="18"/>
  <c r="AD1826" i="18"/>
  <c r="M1827" i="18"/>
  <c r="N1827" i="18"/>
  <c r="O1827" i="18"/>
  <c r="P1827" i="18"/>
  <c r="Q1827" i="18"/>
  <c r="R1827" i="18"/>
  <c r="S1827" i="18"/>
  <c r="T1827" i="18"/>
  <c r="U1827" i="18"/>
  <c r="W1827" i="18"/>
  <c r="X1827" i="18"/>
  <c r="Y1827" i="18"/>
  <c r="Z1827" i="18"/>
  <c r="AA1827" i="18"/>
  <c r="AB1827" i="18"/>
  <c r="AC1827" i="18"/>
  <c r="AD1827" i="18"/>
  <c r="M1828" i="18"/>
  <c r="N1828" i="18"/>
  <c r="O1828" i="18"/>
  <c r="P1828" i="18"/>
  <c r="Q1828" i="18"/>
  <c r="R1828" i="18"/>
  <c r="S1828" i="18"/>
  <c r="T1828" i="18"/>
  <c r="U1828" i="18"/>
  <c r="W1828" i="18"/>
  <c r="X1828" i="18"/>
  <c r="Y1828" i="18"/>
  <c r="Z1828" i="18"/>
  <c r="AA1828" i="18"/>
  <c r="AB1828" i="18"/>
  <c r="AC1828" i="18"/>
  <c r="AD1828" i="18"/>
  <c r="M1829" i="18"/>
  <c r="N1829" i="18"/>
  <c r="O1829" i="18"/>
  <c r="P1829" i="18"/>
  <c r="Q1829" i="18"/>
  <c r="R1829" i="18"/>
  <c r="S1829" i="18"/>
  <c r="T1829" i="18"/>
  <c r="U1829" i="18"/>
  <c r="W1829" i="18"/>
  <c r="X1829" i="18"/>
  <c r="Y1829" i="18"/>
  <c r="Z1829" i="18"/>
  <c r="AA1829" i="18"/>
  <c r="AB1829" i="18"/>
  <c r="AC1829" i="18"/>
  <c r="AD1829" i="18"/>
  <c r="M1830" i="18"/>
  <c r="N1830" i="18"/>
  <c r="O1830" i="18"/>
  <c r="P1830" i="18"/>
  <c r="Q1830" i="18"/>
  <c r="R1830" i="18"/>
  <c r="S1830" i="18"/>
  <c r="T1830" i="18"/>
  <c r="U1830" i="18"/>
  <c r="W1830" i="18"/>
  <c r="X1830" i="18"/>
  <c r="Y1830" i="18"/>
  <c r="Z1830" i="18"/>
  <c r="AA1830" i="18"/>
  <c r="AB1830" i="18"/>
  <c r="AC1830" i="18"/>
  <c r="AD1830" i="18"/>
  <c r="M1831" i="18"/>
  <c r="N1831" i="18"/>
  <c r="O1831" i="18"/>
  <c r="P1831" i="18"/>
  <c r="Q1831" i="18"/>
  <c r="R1831" i="18"/>
  <c r="S1831" i="18"/>
  <c r="T1831" i="18"/>
  <c r="U1831" i="18"/>
  <c r="W1831" i="18"/>
  <c r="X1831" i="18"/>
  <c r="Y1831" i="18"/>
  <c r="Z1831" i="18"/>
  <c r="AA1831" i="18"/>
  <c r="AB1831" i="18"/>
  <c r="AC1831" i="18"/>
  <c r="AD1831" i="18"/>
  <c r="M1832" i="18"/>
  <c r="N1832" i="18"/>
  <c r="O1832" i="18"/>
  <c r="P1832" i="18"/>
  <c r="Q1832" i="18"/>
  <c r="R1832" i="18"/>
  <c r="S1832" i="18"/>
  <c r="T1832" i="18"/>
  <c r="U1832" i="18"/>
  <c r="W1832" i="18"/>
  <c r="X1832" i="18"/>
  <c r="Y1832" i="18"/>
  <c r="Z1832" i="18"/>
  <c r="AA1832" i="18"/>
  <c r="AB1832" i="18"/>
  <c r="AC1832" i="18"/>
  <c r="AD1832" i="18"/>
  <c r="M1833" i="18"/>
  <c r="N1833" i="18"/>
  <c r="O1833" i="18"/>
  <c r="P1833" i="18"/>
  <c r="Q1833" i="18"/>
  <c r="R1833" i="18"/>
  <c r="S1833" i="18"/>
  <c r="T1833" i="18"/>
  <c r="U1833" i="18"/>
  <c r="W1833" i="18"/>
  <c r="X1833" i="18"/>
  <c r="Y1833" i="18"/>
  <c r="Z1833" i="18"/>
  <c r="AA1833" i="18"/>
  <c r="AB1833" i="18"/>
  <c r="AC1833" i="18"/>
  <c r="AD1833" i="18"/>
  <c r="M1834" i="18"/>
  <c r="N1834" i="18"/>
  <c r="O1834" i="18"/>
  <c r="P1834" i="18"/>
  <c r="Q1834" i="18"/>
  <c r="R1834" i="18"/>
  <c r="S1834" i="18"/>
  <c r="T1834" i="18"/>
  <c r="U1834" i="18"/>
  <c r="W1834" i="18"/>
  <c r="X1834" i="18"/>
  <c r="Y1834" i="18"/>
  <c r="Z1834" i="18"/>
  <c r="AA1834" i="18"/>
  <c r="AB1834" i="18"/>
  <c r="AC1834" i="18"/>
  <c r="AD1834" i="18"/>
  <c r="M1835" i="18"/>
  <c r="N1835" i="18"/>
  <c r="O1835" i="18"/>
  <c r="P1835" i="18"/>
  <c r="Q1835" i="18"/>
  <c r="R1835" i="18"/>
  <c r="S1835" i="18"/>
  <c r="T1835" i="18"/>
  <c r="U1835" i="18"/>
  <c r="W1835" i="18"/>
  <c r="X1835" i="18"/>
  <c r="Y1835" i="18"/>
  <c r="Z1835" i="18"/>
  <c r="AA1835" i="18"/>
  <c r="AB1835" i="18"/>
  <c r="AC1835" i="18"/>
  <c r="AD1835" i="18"/>
  <c r="M1836" i="18"/>
  <c r="N1836" i="18"/>
  <c r="O1836" i="18"/>
  <c r="P1836" i="18"/>
  <c r="Q1836" i="18"/>
  <c r="R1836" i="18"/>
  <c r="S1836" i="18"/>
  <c r="T1836" i="18"/>
  <c r="U1836" i="18"/>
  <c r="W1836" i="18"/>
  <c r="X1836" i="18"/>
  <c r="Y1836" i="18"/>
  <c r="Z1836" i="18"/>
  <c r="AA1836" i="18"/>
  <c r="AB1836" i="18"/>
  <c r="AC1836" i="18"/>
  <c r="AD1836" i="18"/>
  <c r="M1837" i="18"/>
  <c r="N1837" i="18"/>
  <c r="O1837" i="18"/>
  <c r="P1837" i="18"/>
  <c r="Q1837" i="18"/>
  <c r="R1837" i="18"/>
  <c r="S1837" i="18"/>
  <c r="T1837" i="18"/>
  <c r="U1837" i="18"/>
  <c r="W1837" i="18"/>
  <c r="X1837" i="18"/>
  <c r="Y1837" i="18"/>
  <c r="Z1837" i="18"/>
  <c r="AA1837" i="18"/>
  <c r="AB1837" i="18"/>
  <c r="AC1837" i="18"/>
  <c r="AD1837" i="18"/>
  <c r="M1838" i="18"/>
  <c r="N1838" i="18"/>
  <c r="O1838" i="18"/>
  <c r="P1838" i="18"/>
  <c r="Q1838" i="18"/>
  <c r="R1838" i="18"/>
  <c r="S1838" i="18"/>
  <c r="T1838" i="18"/>
  <c r="U1838" i="18"/>
  <c r="W1838" i="18"/>
  <c r="X1838" i="18"/>
  <c r="Y1838" i="18"/>
  <c r="Z1838" i="18"/>
  <c r="AA1838" i="18"/>
  <c r="AB1838" i="18"/>
  <c r="AC1838" i="18"/>
  <c r="AD1838" i="18"/>
  <c r="M1839" i="18"/>
  <c r="N1839" i="18"/>
  <c r="O1839" i="18"/>
  <c r="P1839" i="18"/>
  <c r="Q1839" i="18"/>
  <c r="R1839" i="18"/>
  <c r="S1839" i="18"/>
  <c r="T1839" i="18"/>
  <c r="U1839" i="18"/>
  <c r="W1839" i="18"/>
  <c r="X1839" i="18"/>
  <c r="Y1839" i="18"/>
  <c r="Z1839" i="18"/>
  <c r="AA1839" i="18"/>
  <c r="AB1839" i="18"/>
  <c r="AC1839" i="18"/>
  <c r="AD1839" i="18"/>
  <c r="M1840" i="18"/>
  <c r="N1840" i="18"/>
  <c r="O1840" i="18"/>
  <c r="P1840" i="18"/>
  <c r="Q1840" i="18"/>
  <c r="R1840" i="18"/>
  <c r="S1840" i="18"/>
  <c r="T1840" i="18"/>
  <c r="U1840" i="18"/>
  <c r="W1840" i="18"/>
  <c r="X1840" i="18"/>
  <c r="Y1840" i="18"/>
  <c r="Z1840" i="18"/>
  <c r="AA1840" i="18"/>
  <c r="AB1840" i="18"/>
  <c r="AC1840" i="18"/>
  <c r="AD1840" i="18"/>
  <c r="M1841" i="18"/>
  <c r="N1841" i="18"/>
  <c r="O1841" i="18"/>
  <c r="P1841" i="18"/>
  <c r="Q1841" i="18"/>
  <c r="R1841" i="18"/>
  <c r="S1841" i="18"/>
  <c r="T1841" i="18"/>
  <c r="U1841" i="18"/>
  <c r="W1841" i="18"/>
  <c r="X1841" i="18"/>
  <c r="Y1841" i="18"/>
  <c r="Z1841" i="18"/>
  <c r="AA1841" i="18"/>
  <c r="AB1841" i="18"/>
  <c r="AC1841" i="18"/>
  <c r="AD1841" i="18"/>
  <c r="M1842" i="18"/>
  <c r="N1842" i="18"/>
  <c r="O1842" i="18"/>
  <c r="P1842" i="18"/>
  <c r="Q1842" i="18"/>
  <c r="R1842" i="18"/>
  <c r="S1842" i="18"/>
  <c r="T1842" i="18"/>
  <c r="U1842" i="18"/>
  <c r="W1842" i="18"/>
  <c r="X1842" i="18"/>
  <c r="Y1842" i="18"/>
  <c r="Z1842" i="18"/>
  <c r="AA1842" i="18"/>
  <c r="AB1842" i="18"/>
  <c r="AC1842" i="18"/>
  <c r="AD1842" i="18"/>
  <c r="M1843" i="18"/>
  <c r="N1843" i="18"/>
  <c r="O1843" i="18"/>
  <c r="P1843" i="18"/>
  <c r="Q1843" i="18"/>
  <c r="R1843" i="18"/>
  <c r="S1843" i="18"/>
  <c r="T1843" i="18"/>
  <c r="U1843" i="18"/>
  <c r="W1843" i="18"/>
  <c r="X1843" i="18"/>
  <c r="Y1843" i="18"/>
  <c r="Z1843" i="18"/>
  <c r="AA1843" i="18"/>
  <c r="AB1843" i="18"/>
  <c r="AC1843" i="18"/>
  <c r="AD1843" i="18"/>
  <c r="M1844" i="18"/>
  <c r="N1844" i="18"/>
  <c r="O1844" i="18"/>
  <c r="P1844" i="18"/>
  <c r="Q1844" i="18"/>
  <c r="R1844" i="18"/>
  <c r="S1844" i="18"/>
  <c r="T1844" i="18"/>
  <c r="U1844" i="18"/>
  <c r="W1844" i="18"/>
  <c r="X1844" i="18"/>
  <c r="Y1844" i="18"/>
  <c r="Z1844" i="18"/>
  <c r="AA1844" i="18"/>
  <c r="AB1844" i="18"/>
  <c r="AC1844" i="18"/>
  <c r="AD1844" i="18"/>
  <c r="M1845" i="18"/>
  <c r="N1845" i="18"/>
  <c r="O1845" i="18"/>
  <c r="P1845" i="18"/>
  <c r="Q1845" i="18"/>
  <c r="R1845" i="18"/>
  <c r="S1845" i="18"/>
  <c r="T1845" i="18"/>
  <c r="U1845" i="18"/>
  <c r="W1845" i="18"/>
  <c r="X1845" i="18"/>
  <c r="Y1845" i="18"/>
  <c r="Z1845" i="18"/>
  <c r="AA1845" i="18"/>
  <c r="AB1845" i="18"/>
  <c r="AC1845" i="18"/>
  <c r="AD1845" i="18"/>
  <c r="M1846" i="18"/>
  <c r="N1846" i="18"/>
  <c r="O1846" i="18"/>
  <c r="P1846" i="18"/>
  <c r="Q1846" i="18"/>
  <c r="R1846" i="18"/>
  <c r="S1846" i="18"/>
  <c r="T1846" i="18"/>
  <c r="U1846" i="18"/>
  <c r="W1846" i="18"/>
  <c r="X1846" i="18"/>
  <c r="Y1846" i="18"/>
  <c r="Z1846" i="18"/>
  <c r="AA1846" i="18"/>
  <c r="AB1846" i="18"/>
  <c r="AC1846" i="18"/>
  <c r="AD1846" i="18"/>
  <c r="M1847" i="18"/>
  <c r="N1847" i="18"/>
  <c r="O1847" i="18"/>
  <c r="P1847" i="18"/>
  <c r="Q1847" i="18"/>
  <c r="R1847" i="18"/>
  <c r="S1847" i="18"/>
  <c r="T1847" i="18"/>
  <c r="U1847" i="18"/>
  <c r="W1847" i="18"/>
  <c r="X1847" i="18"/>
  <c r="Y1847" i="18"/>
  <c r="Z1847" i="18"/>
  <c r="AA1847" i="18"/>
  <c r="AB1847" i="18"/>
  <c r="AC1847" i="18"/>
  <c r="AD1847" i="18"/>
  <c r="M1848" i="18"/>
  <c r="N1848" i="18"/>
  <c r="O1848" i="18"/>
  <c r="P1848" i="18"/>
  <c r="Q1848" i="18"/>
  <c r="R1848" i="18"/>
  <c r="S1848" i="18"/>
  <c r="T1848" i="18"/>
  <c r="U1848" i="18"/>
  <c r="W1848" i="18"/>
  <c r="X1848" i="18"/>
  <c r="Y1848" i="18"/>
  <c r="Z1848" i="18"/>
  <c r="AA1848" i="18"/>
  <c r="AB1848" i="18"/>
  <c r="AC1848" i="18"/>
  <c r="AD1848" i="18"/>
  <c r="M1849" i="18"/>
  <c r="N1849" i="18"/>
  <c r="O1849" i="18"/>
  <c r="P1849" i="18"/>
  <c r="Q1849" i="18"/>
  <c r="R1849" i="18"/>
  <c r="S1849" i="18"/>
  <c r="T1849" i="18"/>
  <c r="U1849" i="18"/>
  <c r="W1849" i="18"/>
  <c r="X1849" i="18"/>
  <c r="Y1849" i="18"/>
  <c r="Z1849" i="18"/>
  <c r="AA1849" i="18"/>
  <c r="AB1849" i="18"/>
  <c r="AC1849" i="18"/>
  <c r="AD1849" i="18"/>
  <c r="M1850" i="18"/>
  <c r="N1850" i="18"/>
  <c r="O1850" i="18"/>
  <c r="P1850" i="18"/>
  <c r="Q1850" i="18"/>
  <c r="R1850" i="18"/>
  <c r="S1850" i="18"/>
  <c r="T1850" i="18"/>
  <c r="U1850" i="18"/>
  <c r="W1850" i="18"/>
  <c r="X1850" i="18"/>
  <c r="Y1850" i="18"/>
  <c r="Z1850" i="18"/>
  <c r="AA1850" i="18"/>
  <c r="AB1850" i="18"/>
  <c r="AC1850" i="18"/>
  <c r="AD1850" i="18"/>
  <c r="M1851" i="18"/>
  <c r="N1851" i="18"/>
  <c r="O1851" i="18"/>
  <c r="P1851" i="18"/>
  <c r="Q1851" i="18"/>
  <c r="R1851" i="18"/>
  <c r="S1851" i="18"/>
  <c r="T1851" i="18"/>
  <c r="U1851" i="18"/>
  <c r="W1851" i="18"/>
  <c r="X1851" i="18"/>
  <c r="Y1851" i="18"/>
  <c r="Z1851" i="18"/>
  <c r="AA1851" i="18"/>
  <c r="AB1851" i="18"/>
  <c r="AC1851" i="18"/>
  <c r="AD1851" i="18"/>
  <c r="M1852" i="18"/>
  <c r="N1852" i="18"/>
  <c r="O1852" i="18"/>
  <c r="P1852" i="18"/>
  <c r="Q1852" i="18"/>
  <c r="R1852" i="18"/>
  <c r="S1852" i="18"/>
  <c r="T1852" i="18"/>
  <c r="U1852" i="18"/>
  <c r="W1852" i="18"/>
  <c r="X1852" i="18"/>
  <c r="Y1852" i="18"/>
  <c r="Z1852" i="18"/>
  <c r="AA1852" i="18"/>
  <c r="AB1852" i="18"/>
  <c r="AC1852" i="18"/>
  <c r="AD1852" i="18"/>
  <c r="M1853" i="18"/>
  <c r="N1853" i="18"/>
  <c r="O1853" i="18"/>
  <c r="P1853" i="18"/>
  <c r="Q1853" i="18"/>
  <c r="R1853" i="18"/>
  <c r="S1853" i="18"/>
  <c r="T1853" i="18"/>
  <c r="U1853" i="18"/>
  <c r="W1853" i="18"/>
  <c r="X1853" i="18"/>
  <c r="Y1853" i="18"/>
  <c r="Z1853" i="18"/>
  <c r="AA1853" i="18"/>
  <c r="AB1853" i="18"/>
  <c r="AC1853" i="18"/>
  <c r="AD1853" i="18"/>
  <c r="M1854" i="18"/>
  <c r="N1854" i="18"/>
  <c r="O1854" i="18"/>
  <c r="P1854" i="18"/>
  <c r="Q1854" i="18"/>
  <c r="R1854" i="18"/>
  <c r="S1854" i="18"/>
  <c r="T1854" i="18"/>
  <c r="U1854" i="18"/>
  <c r="W1854" i="18"/>
  <c r="X1854" i="18"/>
  <c r="Y1854" i="18"/>
  <c r="Z1854" i="18"/>
  <c r="AA1854" i="18"/>
  <c r="AB1854" i="18"/>
  <c r="AC1854" i="18"/>
  <c r="AD1854" i="18"/>
  <c r="M1855" i="18"/>
  <c r="N1855" i="18"/>
  <c r="O1855" i="18"/>
  <c r="P1855" i="18"/>
  <c r="Q1855" i="18"/>
  <c r="R1855" i="18"/>
  <c r="S1855" i="18"/>
  <c r="T1855" i="18"/>
  <c r="U1855" i="18"/>
  <c r="W1855" i="18"/>
  <c r="X1855" i="18"/>
  <c r="Y1855" i="18"/>
  <c r="Z1855" i="18"/>
  <c r="AA1855" i="18"/>
  <c r="AB1855" i="18"/>
  <c r="AC1855" i="18"/>
  <c r="AD1855" i="18"/>
  <c r="M1856" i="18"/>
  <c r="N1856" i="18"/>
  <c r="O1856" i="18"/>
  <c r="P1856" i="18"/>
  <c r="Q1856" i="18"/>
  <c r="R1856" i="18"/>
  <c r="S1856" i="18"/>
  <c r="T1856" i="18"/>
  <c r="U1856" i="18"/>
  <c r="W1856" i="18"/>
  <c r="X1856" i="18"/>
  <c r="Y1856" i="18"/>
  <c r="Z1856" i="18"/>
  <c r="AA1856" i="18"/>
  <c r="AB1856" i="18"/>
  <c r="AC1856" i="18"/>
  <c r="AD1856" i="18"/>
  <c r="M1857" i="18"/>
  <c r="N1857" i="18"/>
  <c r="O1857" i="18"/>
  <c r="P1857" i="18"/>
  <c r="Q1857" i="18"/>
  <c r="R1857" i="18"/>
  <c r="S1857" i="18"/>
  <c r="T1857" i="18"/>
  <c r="U1857" i="18"/>
  <c r="W1857" i="18"/>
  <c r="X1857" i="18"/>
  <c r="Y1857" i="18"/>
  <c r="Z1857" i="18"/>
  <c r="AA1857" i="18"/>
  <c r="AB1857" i="18"/>
  <c r="AC1857" i="18"/>
  <c r="AD1857" i="18"/>
  <c r="M1858" i="18"/>
  <c r="N1858" i="18"/>
  <c r="O1858" i="18"/>
  <c r="P1858" i="18"/>
  <c r="Q1858" i="18"/>
  <c r="R1858" i="18"/>
  <c r="S1858" i="18"/>
  <c r="T1858" i="18"/>
  <c r="U1858" i="18"/>
  <c r="W1858" i="18"/>
  <c r="X1858" i="18"/>
  <c r="Y1858" i="18"/>
  <c r="Z1858" i="18"/>
  <c r="AA1858" i="18"/>
  <c r="AB1858" i="18"/>
  <c r="AC1858" i="18"/>
  <c r="AD1858" i="18"/>
  <c r="M1859" i="18"/>
  <c r="N1859" i="18"/>
  <c r="O1859" i="18"/>
  <c r="P1859" i="18"/>
  <c r="Q1859" i="18"/>
  <c r="R1859" i="18"/>
  <c r="S1859" i="18"/>
  <c r="T1859" i="18"/>
  <c r="U1859" i="18"/>
  <c r="W1859" i="18"/>
  <c r="X1859" i="18"/>
  <c r="Y1859" i="18"/>
  <c r="Z1859" i="18"/>
  <c r="AA1859" i="18"/>
  <c r="AB1859" i="18"/>
  <c r="AC1859" i="18"/>
  <c r="AD1859" i="18"/>
  <c r="M1860" i="18"/>
  <c r="N1860" i="18"/>
  <c r="O1860" i="18"/>
  <c r="P1860" i="18"/>
  <c r="Q1860" i="18"/>
  <c r="R1860" i="18"/>
  <c r="S1860" i="18"/>
  <c r="T1860" i="18"/>
  <c r="U1860" i="18"/>
  <c r="W1860" i="18"/>
  <c r="X1860" i="18"/>
  <c r="Y1860" i="18"/>
  <c r="Z1860" i="18"/>
  <c r="AA1860" i="18"/>
  <c r="AB1860" i="18"/>
  <c r="AC1860" i="18"/>
  <c r="AD1860" i="18"/>
  <c r="M1861" i="18"/>
  <c r="N1861" i="18"/>
  <c r="O1861" i="18"/>
  <c r="P1861" i="18"/>
  <c r="Q1861" i="18"/>
  <c r="R1861" i="18"/>
  <c r="S1861" i="18"/>
  <c r="T1861" i="18"/>
  <c r="U1861" i="18"/>
  <c r="W1861" i="18"/>
  <c r="X1861" i="18"/>
  <c r="Y1861" i="18"/>
  <c r="Z1861" i="18"/>
  <c r="AA1861" i="18"/>
  <c r="AB1861" i="18"/>
  <c r="AC1861" i="18"/>
  <c r="AD1861" i="18"/>
  <c r="M1862" i="18"/>
  <c r="N1862" i="18"/>
  <c r="O1862" i="18"/>
  <c r="P1862" i="18"/>
  <c r="Q1862" i="18"/>
  <c r="R1862" i="18"/>
  <c r="S1862" i="18"/>
  <c r="T1862" i="18"/>
  <c r="U1862" i="18"/>
  <c r="W1862" i="18"/>
  <c r="X1862" i="18"/>
  <c r="Y1862" i="18"/>
  <c r="Z1862" i="18"/>
  <c r="AA1862" i="18"/>
  <c r="AB1862" i="18"/>
  <c r="AC1862" i="18"/>
  <c r="AD1862" i="18"/>
  <c r="M1863" i="18"/>
  <c r="N1863" i="18"/>
  <c r="O1863" i="18"/>
  <c r="P1863" i="18"/>
  <c r="Q1863" i="18"/>
  <c r="R1863" i="18"/>
  <c r="S1863" i="18"/>
  <c r="T1863" i="18"/>
  <c r="U1863" i="18"/>
  <c r="W1863" i="18"/>
  <c r="X1863" i="18"/>
  <c r="Y1863" i="18"/>
  <c r="Z1863" i="18"/>
  <c r="AA1863" i="18"/>
  <c r="AB1863" i="18"/>
  <c r="AC1863" i="18"/>
  <c r="AD1863" i="18"/>
  <c r="M1864" i="18"/>
  <c r="N1864" i="18"/>
  <c r="O1864" i="18"/>
  <c r="P1864" i="18"/>
  <c r="Q1864" i="18"/>
  <c r="R1864" i="18"/>
  <c r="S1864" i="18"/>
  <c r="T1864" i="18"/>
  <c r="U1864" i="18"/>
  <c r="W1864" i="18"/>
  <c r="X1864" i="18"/>
  <c r="Y1864" i="18"/>
  <c r="Z1864" i="18"/>
  <c r="AA1864" i="18"/>
  <c r="AB1864" i="18"/>
  <c r="AC1864" i="18"/>
  <c r="AD1864" i="18"/>
  <c r="M1865" i="18"/>
  <c r="N1865" i="18"/>
  <c r="O1865" i="18"/>
  <c r="P1865" i="18"/>
  <c r="Q1865" i="18"/>
  <c r="R1865" i="18"/>
  <c r="S1865" i="18"/>
  <c r="T1865" i="18"/>
  <c r="U1865" i="18"/>
  <c r="W1865" i="18"/>
  <c r="X1865" i="18"/>
  <c r="Y1865" i="18"/>
  <c r="Z1865" i="18"/>
  <c r="AA1865" i="18"/>
  <c r="AB1865" i="18"/>
  <c r="AC1865" i="18"/>
  <c r="AD1865" i="18"/>
  <c r="M1866" i="18"/>
  <c r="N1866" i="18"/>
  <c r="O1866" i="18"/>
  <c r="P1866" i="18"/>
  <c r="Q1866" i="18"/>
  <c r="R1866" i="18"/>
  <c r="S1866" i="18"/>
  <c r="T1866" i="18"/>
  <c r="U1866" i="18"/>
  <c r="W1866" i="18"/>
  <c r="X1866" i="18"/>
  <c r="Y1866" i="18"/>
  <c r="Z1866" i="18"/>
  <c r="AA1866" i="18"/>
  <c r="AB1866" i="18"/>
  <c r="AC1866" i="18"/>
  <c r="AD1866" i="18"/>
  <c r="M1867" i="18"/>
  <c r="N1867" i="18"/>
  <c r="O1867" i="18"/>
  <c r="P1867" i="18"/>
  <c r="Q1867" i="18"/>
  <c r="R1867" i="18"/>
  <c r="S1867" i="18"/>
  <c r="T1867" i="18"/>
  <c r="U1867" i="18"/>
  <c r="W1867" i="18"/>
  <c r="X1867" i="18"/>
  <c r="Y1867" i="18"/>
  <c r="Z1867" i="18"/>
  <c r="AA1867" i="18"/>
  <c r="AB1867" i="18"/>
  <c r="AC1867" i="18"/>
  <c r="AD1867" i="18"/>
  <c r="M1868" i="18"/>
  <c r="N1868" i="18"/>
  <c r="O1868" i="18"/>
  <c r="P1868" i="18"/>
  <c r="Q1868" i="18"/>
  <c r="R1868" i="18"/>
  <c r="S1868" i="18"/>
  <c r="T1868" i="18"/>
  <c r="U1868" i="18"/>
  <c r="W1868" i="18"/>
  <c r="X1868" i="18"/>
  <c r="Y1868" i="18"/>
  <c r="Z1868" i="18"/>
  <c r="AA1868" i="18"/>
  <c r="AB1868" i="18"/>
  <c r="AC1868" i="18"/>
  <c r="AD1868" i="18"/>
  <c r="M1869" i="18"/>
  <c r="N1869" i="18"/>
  <c r="O1869" i="18"/>
  <c r="P1869" i="18"/>
  <c r="Q1869" i="18"/>
  <c r="R1869" i="18"/>
  <c r="S1869" i="18"/>
  <c r="T1869" i="18"/>
  <c r="U1869" i="18"/>
  <c r="W1869" i="18"/>
  <c r="X1869" i="18"/>
  <c r="Y1869" i="18"/>
  <c r="Z1869" i="18"/>
  <c r="AA1869" i="18"/>
  <c r="AB1869" i="18"/>
  <c r="AC1869" i="18"/>
  <c r="AD1869" i="18"/>
  <c r="M1870" i="18"/>
  <c r="N1870" i="18"/>
  <c r="O1870" i="18"/>
  <c r="P1870" i="18"/>
  <c r="Q1870" i="18"/>
  <c r="R1870" i="18"/>
  <c r="S1870" i="18"/>
  <c r="T1870" i="18"/>
  <c r="U1870" i="18"/>
  <c r="W1870" i="18"/>
  <c r="X1870" i="18"/>
  <c r="Y1870" i="18"/>
  <c r="Z1870" i="18"/>
  <c r="AA1870" i="18"/>
  <c r="AB1870" i="18"/>
  <c r="AC1870" i="18"/>
  <c r="AD1870" i="18"/>
  <c r="M1871" i="18"/>
  <c r="N1871" i="18"/>
  <c r="O1871" i="18"/>
  <c r="P1871" i="18"/>
  <c r="Q1871" i="18"/>
  <c r="R1871" i="18"/>
  <c r="S1871" i="18"/>
  <c r="T1871" i="18"/>
  <c r="U1871" i="18"/>
  <c r="W1871" i="18"/>
  <c r="X1871" i="18"/>
  <c r="Y1871" i="18"/>
  <c r="Z1871" i="18"/>
  <c r="AA1871" i="18"/>
  <c r="AB1871" i="18"/>
  <c r="AC1871" i="18"/>
  <c r="AD1871" i="18"/>
  <c r="M1872" i="18"/>
  <c r="N1872" i="18"/>
  <c r="O1872" i="18"/>
  <c r="P1872" i="18"/>
  <c r="Q1872" i="18"/>
  <c r="R1872" i="18"/>
  <c r="S1872" i="18"/>
  <c r="T1872" i="18"/>
  <c r="U1872" i="18"/>
  <c r="W1872" i="18"/>
  <c r="X1872" i="18"/>
  <c r="Y1872" i="18"/>
  <c r="Z1872" i="18"/>
  <c r="AA1872" i="18"/>
  <c r="AB1872" i="18"/>
  <c r="AC1872" i="18"/>
  <c r="AD1872" i="18"/>
  <c r="M1873" i="18"/>
  <c r="N1873" i="18"/>
  <c r="O1873" i="18"/>
  <c r="P1873" i="18"/>
  <c r="Q1873" i="18"/>
  <c r="R1873" i="18"/>
  <c r="S1873" i="18"/>
  <c r="T1873" i="18"/>
  <c r="U1873" i="18"/>
  <c r="W1873" i="18"/>
  <c r="X1873" i="18"/>
  <c r="Y1873" i="18"/>
  <c r="Z1873" i="18"/>
  <c r="AA1873" i="18"/>
  <c r="AB1873" i="18"/>
  <c r="AC1873" i="18"/>
  <c r="AD1873" i="18"/>
  <c r="M1874" i="18"/>
  <c r="N1874" i="18"/>
  <c r="O1874" i="18"/>
  <c r="P1874" i="18"/>
  <c r="Q1874" i="18"/>
  <c r="R1874" i="18"/>
  <c r="S1874" i="18"/>
  <c r="T1874" i="18"/>
  <c r="U1874" i="18"/>
  <c r="W1874" i="18"/>
  <c r="X1874" i="18"/>
  <c r="Y1874" i="18"/>
  <c r="Z1874" i="18"/>
  <c r="AA1874" i="18"/>
  <c r="AB1874" i="18"/>
  <c r="AC1874" i="18"/>
  <c r="AD1874" i="18"/>
  <c r="M1875" i="18"/>
  <c r="N1875" i="18"/>
  <c r="O1875" i="18"/>
  <c r="P1875" i="18"/>
  <c r="Q1875" i="18"/>
  <c r="R1875" i="18"/>
  <c r="S1875" i="18"/>
  <c r="T1875" i="18"/>
  <c r="U1875" i="18"/>
  <c r="W1875" i="18"/>
  <c r="X1875" i="18"/>
  <c r="Y1875" i="18"/>
  <c r="Z1875" i="18"/>
  <c r="AA1875" i="18"/>
  <c r="AB1875" i="18"/>
  <c r="AC1875" i="18"/>
  <c r="AD1875" i="18"/>
  <c r="M1876" i="18"/>
  <c r="N1876" i="18"/>
  <c r="O1876" i="18"/>
  <c r="P1876" i="18"/>
  <c r="Q1876" i="18"/>
  <c r="R1876" i="18"/>
  <c r="S1876" i="18"/>
  <c r="T1876" i="18"/>
  <c r="U1876" i="18"/>
  <c r="W1876" i="18"/>
  <c r="X1876" i="18"/>
  <c r="Y1876" i="18"/>
  <c r="Z1876" i="18"/>
  <c r="AA1876" i="18"/>
  <c r="AB1876" i="18"/>
  <c r="AC1876" i="18"/>
  <c r="AD1876" i="18"/>
  <c r="M1877" i="18"/>
  <c r="N1877" i="18"/>
  <c r="O1877" i="18"/>
  <c r="P1877" i="18"/>
  <c r="Q1877" i="18"/>
  <c r="R1877" i="18"/>
  <c r="S1877" i="18"/>
  <c r="T1877" i="18"/>
  <c r="U1877" i="18"/>
  <c r="W1877" i="18"/>
  <c r="X1877" i="18"/>
  <c r="Y1877" i="18"/>
  <c r="Z1877" i="18"/>
  <c r="AA1877" i="18"/>
  <c r="AB1877" i="18"/>
  <c r="AC1877" i="18"/>
  <c r="AD1877" i="18"/>
  <c r="M1878" i="18"/>
  <c r="N1878" i="18"/>
  <c r="O1878" i="18"/>
  <c r="P1878" i="18"/>
  <c r="Q1878" i="18"/>
  <c r="R1878" i="18"/>
  <c r="S1878" i="18"/>
  <c r="T1878" i="18"/>
  <c r="U1878" i="18"/>
  <c r="W1878" i="18"/>
  <c r="X1878" i="18"/>
  <c r="Y1878" i="18"/>
  <c r="Z1878" i="18"/>
  <c r="AA1878" i="18"/>
  <c r="AB1878" i="18"/>
  <c r="AC1878" i="18"/>
  <c r="AD1878" i="18"/>
  <c r="M1879" i="18"/>
  <c r="N1879" i="18"/>
  <c r="O1879" i="18"/>
  <c r="P1879" i="18"/>
  <c r="Q1879" i="18"/>
  <c r="R1879" i="18"/>
  <c r="S1879" i="18"/>
  <c r="T1879" i="18"/>
  <c r="U1879" i="18"/>
  <c r="W1879" i="18"/>
  <c r="X1879" i="18"/>
  <c r="Y1879" i="18"/>
  <c r="Z1879" i="18"/>
  <c r="AA1879" i="18"/>
  <c r="AB1879" i="18"/>
  <c r="AC1879" i="18"/>
  <c r="AD1879" i="18"/>
  <c r="M1880" i="18"/>
  <c r="N1880" i="18"/>
  <c r="O1880" i="18"/>
  <c r="P1880" i="18"/>
  <c r="Q1880" i="18"/>
  <c r="R1880" i="18"/>
  <c r="S1880" i="18"/>
  <c r="T1880" i="18"/>
  <c r="U1880" i="18"/>
  <c r="W1880" i="18"/>
  <c r="X1880" i="18"/>
  <c r="Y1880" i="18"/>
  <c r="Z1880" i="18"/>
  <c r="AA1880" i="18"/>
  <c r="AB1880" i="18"/>
  <c r="AC1880" i="18"/>
  <c r="AD1880" i="18"/>
  <c r="M1881" i="18"/>
  <c r="N1881" i="18"/>
  <c r="O1881" i="18"/>
  <c r="P1881" i="18"/>
  <c r="Q1881" i="18"/>
  <c r="R1881" i="18"/>
  <c r="S1881" i="18"/>
  <c r="T1881" i="18"/>
  <c r="U1881" i="18"/>
  <c r="W1881" i="18"/>
  <c r="X1881" i="18"/>
  <c r="Y1881" i="18"/>
  <c r="Z1881" i="18"/>
  <c r="AA1881" i="18"/>
  <c r="AB1881" i="18"/>
  <c r="AC1881" i="18"/>
  <c r="AD1881" i="18"/>
  <c r="M1882" i="18"/>
  <c r="N1882" i="18"/>
  <c r="O1882" i="18"/>
  <c r="P1882" i="18"/>
  <c r="Q1882" i="18"/>
  <c r="R1882" i="18"/>
  <c r="S1882" i="18"/>
  <c r="T1882" i="18"/>
  <c r="U1882" i="18"/>
  <c r="W1882" i="18"/>
  <c r="X1882" i="18"/>
  <c r="Y1882" i="18"/>
  <c r="Z1882" i="18"/>
  <c r="AA1882" i="18"/>
  <c r="AB1882" i="18"/>
  <c r="AC1882" i="18"/>
  <c r="AD1882" i="18"/>
  <c r="M1883" i="18"/>
  <c r="N1883" i="18"/>
  <c r="O1883" i="18"/>
  <c r="P1883" i="18"/>
  <c r="Q1883" i="18"/>
  <c r="R1883" i="18"/>
  <c r="S1883" i="18"/>
  <c r="T1883" i="18"/>
  <c r="U1883" i="18"/>
  <c r="W1883" i="18"/>
  <c r="X1883" i="18"/>
  <c r="Y1883" i="18"/>
  <c r="Z1883" i="18"/>
  <c r="AA1883" i="18"/>
  <c r="AB1883" i="18"/>
  <c r="AC1883" i="18"/>
  <c r="AD1883" i="18"/>
  <c r="M1884" i="18"/>
  <c r="N1884" i="18"/>
  <c r="O1884" i="18"/>
  <c r="P1884" i="18"/>
  <c r="Q1884" i="18"/>
  <c r="R1884" i="18"/>
  <c r="S1884" i="18"/>
  <c r="T1884" i="18"/>
  <c r="U1884" i="18"/>
  <c r="W1884" i="18"/>
  <c r="X1884" i="18"/>
  <c r="Y1884" i="18"/>
  <c r="Z1884" i="18"/>
  <c r="AA1884" i="18"/>
  <c r="AB1884" i="18"/>
  <c r="AC1884" i="18"/>
  <c r="AD1884" i="18"/>
  <c r="M1885" i="18"/>
  <c r="N1885" i="18"/>
  <c r="O1885" i="18"/>
  <c r="P1885" i="18"/>
  <c r="Q1885" i="18"/>
  <c r="R1885" i="18"/>
  <c r="S1885" i="18"/>
  <c r="T1885" i="18"/>
  <c r="U1885" i="18"/>
  <c r="W1885" i="18"/>
  <c r="X1885" i="18"/>
  <c r="Y1885" i="18"/>
  <c r="Z1885" i="18"/>
  <c r="AA1885" i="18"/>
  <c r="AB1885" i="18"/>
  <c r="AC1885" i="18"/>
  <c r="AD1885" i="18"/>
  <c r="M1886" i="18"/>
  <c r="N1886" i="18"/>
  <c r="O1886" i="18"/>
  <c r="P1886" i="18"/>
  <c r="Q1886" i="18"/>
  <c r="R1886" i="18"/>
  <c r="S1886" i="18"/>
  <c r="T1886" i="18"/>
  <c r="U1886" i="18"/>
  <c r="W1886" i="18"/>
  <c r="X1886" i="18"/>
  <c r="Y1886" i="18"/>
  <c r="Z1886" i="18"/>
  <c r="AA1886" i="18"/>
  <c r="AB1886" i="18"/>
  <c r="AC1886" i="18"/>
  <c r="AD1886" i="18"/>
  <c r="M1887" i="18"/>
  <c r="N1887" i="18"/>
  <c r="O1887" i="18"/>
  <c r="P1887" i="18"/>
  <c r="Q1887" i="18"/>
  <c r="R1887" i="18"/>
  <c r="S1887" i="18"/>
  <c r="T1887" i="18"/>
  <c r="U1887" i="18"/>
  <c r="W1887" i="18"/>
  <c r="X1887" i="18"/>
  <c r="Y1887" i="18"/>
  <c r="Z1887" i="18"/>
  <c r="AA1887" i="18"/>
  <c r="AB1887" i="18"/>
  <c r="AC1887" i="18"/>
  <c r="AD1887" i="18"/>
  <c r="M1888" i="18"/>
  <c r="N1888" i="18"/>
  <c r="O1888" i="18"/>
  <c r="P1888" i="18"/>
  <c r="Q1888" i="18"/>
  <c r="R1888" i="18"/>
  <c r="S1888" i="18"/>
  <c r="T1888" i="18"/>
  <c r="U1888" i="18"/>
  <c r="W1888" i="18"/>
  <c r="X1888" i="18"/>
  <c r="Y1888" i="18"/>
  <c r="Z1888" i="18"/>
  <c r="AA1888" i="18"/>
  <c r="AB1888" i="18"/>
  <c r="AC1888" i="18"/>
  <c r="AD1888" i="18"/>
  <c r="M1889" i="18"/>
  <c r="N1889" i="18"/>
  <c r="O1889" i="18"/>
  <c r="P1889" i="18"/>
  <c r="Q1889" i="18"/>
  <c r="R1889" i="18"/>
  <c r="S1889" i="18"/>
  <c r="T1889" i="18"/>
  <c r="U1889" i="18"/>
  <c r="W1889" i="18"/>
  <c r="X1889" i="18"/>
  <c r="Y1889" i="18"/>
  <c r="Z1889" i="18"/>
  <c r="AA1889" i="18"/>
  <c r="AB1889" i="18"/>
  <c r="AC1889" i="18"/>
  <c r="AD1889" i="18"/>
  <c r="M1890" i="18"/>
  <c r="N1890" i="18"/>
  <c r="O1890" i="18"/>
  <c r="P1890" i="18"/>
  <c r="Q1890" i="18"/>
  <c r="R1890" i="18"/>
  <c r="S1890" i="18"/>
  <c r="T1890" i="18"/>
  <c r="U1890" i="18"/>
  <c r="W1890" i="18"/>
  <c r="X1890" i="18"/>
  <c r="Y1890" i="18"/>
  <c r="Z1890" i="18"/>
  <c r="AA1890" i="18"/>
  <c r="AB1890" i="18"/>
  <c r="AC1890" i="18"/>
  <c r="AD1890" i="18"/>
  <c r="M1891" i="18"/>
  <c r="N1891" i="18"/>
  <c r="O1891" i="18"/>
  <c r="P1891" i="18"/>
  <c r="Q1891" i="18"/>
  <c r="R1891" i="18"/>
  <c r="S1891" i="18"/>
  <c r="T1891" i="18"/>
  <c r="U1891" i="18"/>
  <c r="W1891" i="18"/>
  <c r="X1891" i="18"/>
  <c r="Y1891" i="18"/>
  <c r="Z1891" i="18"/>
  <c r="AA1891" i="18"/>
  <c r="AB1891" i="18"/>
  <c r="AC1891" i="18"/>
  <c r="AD1891" i="18"/>
  <c r="M1892" i="18"/>
  <c r="N1892" i="18"/>
  <c r="O1892" i="18"/>
  <c r="P1892" i="18"/>
  <c r="Q1892" i="18"/>
  <c r="R1892" i="18"/>
  <c r="S1892" i="18"/>
  <c r="T1892" i="18"/>
  <c r="U1892" i="18"/>
  <c r="W1892" i="18"/>
  <c r="X1892" i="18"/>
  <c r="Y1892" i="18"/>
  <c r="Z1892" i="18"/>
  <c r="AA1892" i="18"/>
  <c r="AB1892" i="18"/>
  <c r="AC1892" i="18"/>
  <c r="AD1892" i="18"/>
  <c r="M1893" i="18"/>
  <c r="N1893" i="18"/>
  <c r="O1893" i="18"/>
  <c r="P1893" i="18"/>
  <c r="Q1893" i="18"/>
  <c r="R1893" i="18"/>
  <c r="S1893" i="18"/>
  <c r="T1893" i="18"/>
  <c r="U1893" i="18"/>
  <c r="W1893" i="18"/>
  <c r="X1893" i="18"/>
  <c r="Y1893" i="18"/>
  <c r="Z1893" i="18"/>
  <c r="AA1893" i="18"/>
  <c r="AB1893" i="18"/>
  <c r="AC1893" i="18"/>
  <c r="AD1893" i="18"/>
  <c r="M1894" i="18"/>
  <c r="N1894" i="18"/>
  <c r="O1894" i="18"/>
  <c r="P1894" i="18"/>
  <c r="Q1894" i="18"/>
  <c r="R1894" i="18"/>
  <c r="S1894" i="18"/>
  <c r="T1894" i="18"/>
  <c r="U1894" i="18"/>
  <c r="W1894" i="18"/>
  <c r="X1894" i="18"/>
  <c r="Y1894" i="18"/>
  <c r="Z1894" i="18"/>
  <c r="AA1894" i="18"/>
  <c r="AB1894" i="18"/>
  <c r="AC1894" i="18"/>
  <c r="AD1894" i="18"/>
  <c r="M1895" i="18"/>
  <c r="N1895" i="18"/>
  <c r="O1895" i="18"/>
  <c r="P1895" i="18"/>
  <c r="Q1895" i="18"/>
  <c r="R1895" i="18"/>
  <c r="S1895" i="18"/>
  <c r="T1895" i="18"/>
  <c r="U1895" i="18"/>
  <c r="W1895" i="18"/>
  <c r="X1895" i="18"/>
  <c r="Y1895" i="18"/>
  <c r="Z1895" i="18"/>
  <c r="AA1895" i="18"/>
  <c r="AB1895" i="18"/>
  <c r="AC1895" i="18"/>
  <c r="AD1895" i="18"/>
  <c r="M1896" i="18"/>
  <c r="N1896" i="18"/>
  <c r="O1896" i="18"/>
  <c r="P1896" i="18"/>
  <c r="Q1896" i="18"/>
  <c r="R1896" i="18"/>
  <c r="S1896" i="18"/>
  <c r="T1896" i="18"/>
  <c r="U1896" i="18"/>
  <c r="W1896" i="18"/>
  <c r="X1896" i="18"/>
  <c r="Y1896" i="18"/>
  <c r="Z1896" i="18"/>
  <c r="AA1896" i="18"/>
  <c r="AB1896" i="18"/>
  <c r="AC1896" i="18"/>
  <c r="AD1896" i="18"/>
  <c r="M1897" i="18"/>
  <c r="N1897" i="18"/>
  <c r="O1897" i="18"/>
  <c r="P1897" i="18"/>
  <c r="Q1897" i="18"/>
  <c r="R1897" i="18"/>
  <c r="S1897" i="18"/>
  <c r="T1897" i="18"/>
  <c r="U1897" i="18"/>
  <c r="W1897" i="18"/>
  <c r="X1897" i="18"/>
  <c r="Y1897" i="18"/>
  <c r="Z1897" i="18"/>
  <c r="AA1897" i="18"/>
  <c r="AB1897" i="18"/>
  <c r="AC1897" i="18"/>
  <c r="AD1897" i="18"/>
  <c r="M1898" i="18"/>
  <c r="N1898" i="18"/>
  <c r="O1898" i="18"/>
  <c r="P1898" i="18"/>
  <c r="Q1898" i="18"/>
  <c r="R1898" i="18"/>
  <c r="S1898" i="18"/>
  <c r="T1898" i="18"/>
  <c r="U1898" i="18"/>
  <c r="W1898" i="18"/>
  <c r="X1898" i="18"/>
  <c r="Y1898" i="18"/>
  <c r="Z1898" i="18"/>
  <c r="AA1898" i="18"/>
  <c r="AB1898" i="18"/>
  <c r="AC1898" i="18"/>
  <c r="AD1898" i="18"/>
  <c r="M1899" i="18"/>
  <c r="N1899" i="18"/>
  <c r="O1899" i="18"/>
  <c r="P1899" i="18"/>
  <c r="Q1899" i="18"/>
  <c r="R1899" i="18"/>
  <c r="S1899" i="18"/>
  <c r="T1899" i="18"/>
  <c r="U1899" i="18"/>
  <c r="W1899" i="18"/>
  <c r="X1899" i="18"/>
  <c r="Y1899" i="18"/>
  <c r="Z1899" i="18"/>
  <c r="AA1899" i="18"/>
  <c r="AB1899" i="18"/>
  <c r="AC1899" i="18"/>
  <c r="AD1899" i="18"/>
  <c r="M1900" i="18"/>
  <c r="N1900" i="18"/>
  <c r="O1900" i="18"/>
  <c r="P1900" i="18"/>
  <c r="Q1900" i="18"/>
  <c r="R1900" i="18"/>
  <c r="S1900" i="18"/>
  <c r="T1900" i="18"/>
  <c r="U1900" i="18"/>
  <c r="W1900" i="18"/>
  <c r="X1900" i="18"/>
  <c r="Y1900" i="18"/>
  <c r="Z1900" i="18"/>
  <c r="AA1900" i="18"/>
  <c r="AB1900" i="18"/>
  <c r="AC1900" i="18"/>
  <c r="AD1900" i="18"/>
  <c r="M1901" i="18"/>
  <c r="N1901" i="18"/>
  <c r="O1901" i="18"/>
  <c r="P1901" i="18"/>
  <c r="Q1901" i="18"/>
  <c r="R1901" i="18"/>
  <c r="S1901" i="18"/>
  <c r="T1901" i="18"/>
  <c r="U1901" i="18"/>
  <c r="W1901" i="18"/>
  <c r="X1901" i="18"/>
  <c r="Y1901" i="18"/>
  <c r="Z1901" i="18"/>
  <c r="AA1901" i="18"/>
  <c r="AB1901" i="18"/>
  <c r="AC1901" i="18"/>
  <c r="AD1901" i="18"/>
  <c r="M1902" i="18"/>
  <c r="N1902" i="18"/>
  <c r="O1902" i="18"/>
  <c r="P1902" i="18"/>
  <c r="Q1902" i="18"/>
  <c r="R1902" i="18"/>
  <c r="S1902" i="18"/>
  <c r="T1902" i="18"/>
  <c r="U1902" i="18"/>
  <c r="W1902" i="18"/>
  <c r="X1902" i="18"/>
  <c r="Y1902" i="18"/>
  <c r="Z1902" i="18"/>
  <c r="AA1902" i="18"/>
  <c r="AB1902" i="18"/>
  <c r="AC1902" i="18"/>
  <c r="AD1902" i="18"/>
  <c r="M1903" i="18"/>
  <c r="N1903" i="18"/>
  <c r="O1903" i="18"/>
  <c r="P1903" i="18"/>
  <c r="Q1903" i="18"/>
  <c r="R1903" i="18"/>
  <c r="S1903" i="18"/>
  <c r="T1903" i="18"/>
  <c r="U1903" i="18"/>
  <c r="W1903" i="18"/>
  <c r="X1903" i="18"/>
  <c r="Y1903" i="18"/>
  <c r="Z1903" i="18"/>
  <c r="AA1903" i="18"/>
  <c r="AB1903" i="18"/>
  <c r="AC1903" i="18"/>
  <c r="AD1903" i="18"/>
  <c r="M1904" i="18"/>
  <c r="N1904" i="18"/>
  <c r="O1904" i="18"/>
  <c r="P1904" i="18"/>
  <c r="Q1904" i="18"/>
  <c r="R1904" i="18"/>
  <c r="S1904" i="18"/>
  <c r="T1904" i="18"/>
  <c r="U1904" i="18"/>
  <c r="W1904" i="18"/>
  <c r="X1904" i="18"/>
  <c r="Y1904" i="18"/>
  <c r="Z1904" i="18"/>
  <c r="AA1904" i="18"/>
  <c r="AB1904" i="18"/>
  <c r="AC1904" i="18"/>
  <c r="AD1904" i="18"/>
  <c r="M1905" i="18"/>
  <c r="N1905" i="18"/>
  <c r="O1905" i="18"/>
  <c r="P1905" i="18"/>
  <c r="Q1905" i="18"/>
  <c r="R1905" i="18"/>
  <c r="S1905" i="18"/>
  <c r="T1905" i="18"/>
  <c r="U1905" i="18"/>
  <c r="W1905" i="18"/>
  <c r="X1905" i="18"/>
  <c r="Y1905" i="18"/>
  <c r="Z1905" i="18"/>
  <c r="AA1905" i="18"/>
  <c r="AB1905" i="18"/>
  <c r="AC1905" i="18"/>
  <c r="AD1905" i="18"/>
  <c r="M1906" i="18"/>
  <c r="N1906" i="18"/>
  <c r="O1906" i="18"/>
  <c r="P1906" i="18"/>
  <c r="Q1906" i="18"/>
  <c r="R1906" i="18"/>
  <c r="S1906" i="18"/>
  <c r="T1906" i="18"/>
  <c r="U1906" i="18"/>
  <c r="W1906" i="18"/>
  <c r="X1906" i="18"/>
  <c r="Y1906" i="18"/>
  <c r="Z1906" i="18"/>
  <c r="AA1906" i="18"/>
  <c r="AB1906" i="18"/>
  <c r="AC1906" i="18"/>
  <c r="AD1906" i="18"/>
  <c r="M1907" i="18"/>
  <c r="N1907" i="18"/>
  <c r="O1907" i="18"/>
  <c r="P1907" i="18"/>
  <c r="Q1907" i="18"/>
  <c r="R1907" i="18"/>
  <c r="S1907" i="18"/>
  <c r="T1907" i="18"/>
  <c r="U1907" i="18"/>
  <c r="W1907" i="18"/>
  <c r="X1907" i="18"/>
  <c r="Y1907" i="18"/>
  <c r="Z1907" i="18"/>
  <c r="AA1907" i="18"/>
  <c r="AB1907" i="18"/>
  <c r="AC1907" i="18"/>
  <c r="AD1907" i="18"/>
  <c r="M1908" i="18"/>
  <c r="N1908" i="18"/>
  <c r="O1908" i="18"/>
  <c r="P1908" i="18"/>
  <c r="Q1908" i="18"/>
  <c r="R1908" i="18"/>
  <c r="S1908" i="18"/>
  <c r="T1908" i="18"/>
  <c r="U1908" i="18"/>
  <c r="W1908" i="18"/>
  <c r="X1908" i="18"/>
  <c r="Y1908" i="18"/>
  <c r="Z1908" i="18"/>
  <c r="AA1908" i="18"/>
  <c r="AB1908" i="18"/>
  <c r="AC1908" i="18"/>
  <c r="AD1908" i="18"/>
  <c r="M1909" i="18"/>
  <c r="N1909" i="18"/>
  <c r="O1909" i="18"/>
  <c r="P1909" i="18"/>
  <c r="Q1909" i="18"/>
  <c r="R1909" i="18"/>
  <c r="S1909" i="18"/>
  <c r="T1909" i="18"/>
  <c r="U1909" i="18"/>
  <c r="W1909" i="18"/>
  <c r="X1909" i="18"/>
  <c r="Y1909" i="18"/>
  <c r="Z1909" i="18"/>
  <c r="AA1909" i="18"/>
  <c r="AB1909" i="18"/>
  <c r="AC1909" i="18"/>
  <c r="AD1909" i="18"/>
  <c r="M1910" i="18"/>
  <c r="N1910" i="18"/>
  <c r="O1910" i="18"/>
  <c r="P1910" i="18"/>
  <c r="Q1910" i="18"/>
  <c r="R1910" i="18"/>
  <c r="S1910" i="18"/>
  <c r="T1910" i="18"/>
  <c r="U1910" i="18"/>
  <c r="W1910" i="18"/>
  <c r="X1910" i="18"/>
  <c r="Y1910" i="18"/>
  <c r="Z1910" i="18"/>
  <c r="AA1910" i="18"/>
  <c r="AB1910" i="18"/>
  <c r="AC1910" i="18"/>
  <c r="AD1910" i="18"/>
  <c r="M1911" i="18"/>
  <c r="N1911" i="18"/>
  <c r="O1911" i="18"/>
  <c r="P1911" i="18"/>
  <c r="Q1911" i="18"/>
  <c r="R1911" i="18"/>
  <c r="S1911" i="18"/>
  <c r="T1911" i="18"/>
  <c r="U1911" i="18"/>
  <c r="W1911" i="18"/>
  <c r="X1911" i="18"/>
  <c r="Y1911" i="18"/>
  <c r="Z1911" i="18"/>
  <c r="AA1911" i="18"/>
  <c r="AB1911" i="18"/>
  <c r="AC1911" i="18"/>
  <c r="AD1911" i="18"/>
  <c r="M1912" i="18"/>
  <c r="N1912" i="18"/>
  <c r="O1912" i="18"/>
  <c r="P1912" i="18"/>
  <c r="Q1912" i="18"/>
  <c r="R1912" i="18"/>
  <c r="S1912" i="18"/>
  <c r="T1912" i="18"/>
  <c r="U1912" i="18"/>
  <c r="W1912" i="18"/>
  <c r="X1912" i="18"/>
  <c r="Y1912" i="18"/>
  <c r="Z1912" i="18"/>
  <c r="AA1912" i="18"/>
  <c r="AB1912" i="18"/>
  <c r="AC1912" i="18"/>
  <c r="AD1912" i="18"/>
  <c r="M1913" i="18"/>
  <c r="N1913" i="18"/>
  <c r="O1913" i="18"/>
  <c r="P1913" i="18"/>
  <c r="Q1913" i="18"/>
  <c r="R1913" i="18"/>
  <c r="S1913" i="18"/>
  <c r="T1913" i="18"/>
  <c r="U1913" i="18"/>
  <c r="W1913" i="18"/>
  <c r="X1913" i="18"/>
  <c r="Y1913" i="18"/>
  <c r="Z1913" i="18"/>
  <c r="AA1913" i="18"/>
  <c r="AB1913" i="18"/>
  <c r="AC1913" i="18"/>
  <c r="AD1913" i="18"/>
  <c r="M1914" i="18"/>
  <c r="N1914" i="18"/>
  <c r="O1914" i="18"/>
  <c r="P1914" i="18"/>
  <c r="Q1914" i="18"/>
  <c r="R1914" i="18"/>
  <c r="S1914" i="18"/>
  <c r="T1914" i="18"/>
  <c r="U1914" i="18"/>
  <c r="W1914" i="18"/>
  <c r="X1914" i="18"/>
  <c r="Y1914" i="18"/>
  <c r="Z1914" i="18"/>
  <c r="AA1914" i="18"/>
  <c r="AB1914" i="18"/>
  <c r="AC1914" i="18"/>
  <c r="AD1914" i="18"/>
  <c r="M1915" i="18"/>
  <c r="N1915" i="18"/>
  <c r="O1915" i="18"/>
  <c r="P1915" i="18"/>
  <c r="Q1915" i="18"/>
  <c r="R1915" i="18"/>
  <c r="S1915" i="18"/>
  <c r="T1915" i="18"/>
  <c r="U1915" i="18"/>
  <c r="W1915" i="18"/>
  <c r="X1915" i="18"/>
  <c r="Y1915" i="18"/>
  <c r="Z1915" i="18"/>
  <c r="AA1915" i="18"/>
  <c r="AB1915" i="18"/>
  <c r="AC1915" i="18"/>
  <c r="AD1915" i="18"/>
  <c r="M1916" i="18"/>
  <c r="N1916" i="18"/>
  <c r="O1916" i="18"/>
  <c r="P1916" i="18"/>
  <c r="Q1916" i="18"/>
  <c r="R1916" i="18"/>
  <c r="S1916" i="18"/>
  <c r="T1916" i="18"/>
  <c r="U1916" i="18"/>
  <c r="W1916" i="18"/>
  <c r="X1916" i="18"/>
  <c r="Y1916" i="18"/>
  <c r="Z1916" i="18"/>
  <c r="AA1916" i="18"/>
  <c r="AB1916" i="18"/>
  <c r="AC1916" i="18"/>
  <c r="AD1916" i="18"/>
  <c r="M1917" i="18"/>
  <c r="N1917" i="18"/>
  <c r="O1917" i="18"/>
  <c r="P1917" i="18"/>
  <c r="Q1917" i="18"/>
  <c r="R1917" i="18"/>
  <c r="S1917" i="18"/>
  <c r="T1917" i="18"/>
  <c r="U1917" i="18"/>
  <c r="W1917" i="18"/>
  <c r="X1917" i="18"/>
  <c r="Y1917" i="18"/>
  <c r="Z1917" i="18"/>
  <c r="AA1917" i="18"/>
  <c r="AB1917" i="18"/>
  <c r="AC1917" i="18"/>
  <c r="AD1917" i="18"/>
  <c r="M1918" i="18"/>
  <c r="N1918" i="18"/>
  <c r="O1918" i="18"/>
  <c r="P1918" i="18"/>
  <c r="Q1918" i="18"/>
  <c r="R1918" i="18"/>
  <c r="S1918" i="18"/>
  <c r="T1918" i="18"/>
  <c r="U1918" i="18"/>
  <c r="W1918" i="18"/>
  <c r="X1918" i="18"/>
  <c r="Y1918" i="18"/>
  <c r="Z1918" i="18"/>
  <c r="AA1918" i="18"/>
  <c r="AB1918" i="18"/>
  <c r="AC1918" i="18"/>
  <c r="AD1918" i="18"/>
  <c r="M1919" i="18"/>
  <c r="N1919" i="18"/>
  <c r="O1919" i="18"/>
  <c r="P1919" i="18"/>
  <c r="Q1919" i="18"/>
  <c r="R1919" i="18"/>
  <c r="S1919" i="18"/>
  <c r="T1919" i="18"/>
  <c r="U1919" i="18"/>
  <c r="W1919" i="18"/>
  <c r="X1919" i="18"/>
  <c r="Y1919" i="18"/>
  <c r="Z1919" i="18"/>
  <c r="AA1919" i="18"/>
  <c r="AB1919" i="18"/>
  <c r="AC1919" i="18"/>
  <c r="AD1919" i="18"/>
  <c r="M1920" i="18"/>
  <c r="N1920" i="18"/>
  <c r="O1920" i="18"/>
  <c r="P1920" i="18"/>
  <c r="Q1920" i="18"/>
  <c r="R1920" i="18"/>
  <c r="S1920" i="18"/>
  <c r="T1920" i="18"/>
  <c r="U1920" i="18"/>
  <c r="W1920" i="18"/>
  <c r="X1920" i="18"/>
  <c r="Y1920" i="18"/>
  <c r="Z1920" i="18"/>
  <c r="AA1920" i="18"/>
  <c r="AB1920" i="18"/>
  <c r="AC1920" i="18"/>
  <c r="AD1920" i="18"/>
  <c r="M1921" i="18"/>
  <c r="N1921" i="18"/>
  <c r="O1921" i="18"/>
  <c r="P1921" i="18"/>
  <c r="Q1921" i="18"/>
  <c r="R1921" i="18"/>
  <c r="S1921" i="18"/>
  <c r="T1921" i="18"/>
  <c r="U1921" i="18"/>
  <c r="W1921" i="18"/>
  <c r="X1921" i="18"/>
  <c r="Y1921" i="18"/>
  <c r="Z1921" i="18"/>
  <c r="AA1921" i="18"/>
  <c r="AB1921" i="18"/>
  <c r="AC1921" i="18"/>
  <c r="AD1921" i="18"/>
  <c r="M1922" i="18"/>
  <c r="N1922" i="18"/>
  <c r="O1922" i="18"/>
  <c r="P1922" i="18"/>
  <c r="Q1922" i="18"/>
  <c r="R1922" i="18"/>
  <c r="S1922" i="18"/>
  <c r="T1922" i="18"/>
  <c r="U1922" i="18"/>
  <c r="W1922" i="18"/>
  <c r="X1922" i="18"/>
  <c r="Y1922" i="18"/>
  <c r="Z1922" i="18"/>
  <c r="AA1922" i="18"/>
  <c r="AB1922" i="18"/>
  <c r="AC1922" i="18"/>
  <c r="AD1922" i="18"/>
  <c r="M1923" i="18"/>
  <c r="N1923" i="18"/>
  <c r="O1923" i="18"/>
  <c r="P1923" i="18"/>
  <c r="Q1923" i="18"/>
  <c r="R1923" i="18"/>
  <c r="S1923" i="18"/>
  <c r="T1923" i="18"/>
  <c r="U1923" i="18"/>
  <c r="W1923" i="18"/>
  <c r="X1923" i="18"/>
  <c r="Y1923" i="18"/>
  <c r="Z1923" i="18"/>
  <c r="AA1923" i="18"/>
  <c r="AB1923" i="18"/>
  <c r="AC1923" i="18"/>
  <c r="AD1923" i="18"/>
  <c r="M1924" i="18"/>
  <c r="N1924" i="18"/>
  <c r="O1924" i="18"/>
  <c r="P1924" i="18"/>
  <c r="Q1924" i="18"/>
  <c r="R1924" i="18"/>
  <c r="S1924" i="18"/>
  <c r="T1924" i="18"/>
  <c r="U1924" i="18"/>
  <c r="W1924" i="18"/>
  <c r="X1924" i="18"/>
  <c r="Y1924" i="18"/>
  <c r="Z1924" i="18"/>
  <c r="AA1924" i="18"/>
  <c r="AB1924" i="18"/>
  <c r="AC1924" i="18"/>
  <c r="AD1924" i="18"/>
  <c r="M1925" i="18"/>
  <c r="N1925" i="18"/>
  <c r="O1925" i="18"/>
  <c r="P1925" i="18"/>
  <c r="Q1925" i="18"/>
  <c r="R1925" i="18"/>
  <c r="S1925" i="18"/>
  <c r="T1925" i="18"/>
  <c r="U1925" i="18"/>
  <c r="W1925" i="18"/>
  <c r="X1925" i="18"/>
  <c r="Y1925" i="18"/>
  <c r="Z1925" i="18"/>
  <c r="AA1925" i="18"/>
  <c r="AB1925" i="18"/>
  <c r="AC1925" i="18"/>
  <c r="AD1925" i="18"/>
  <c r="M1926" i="18"/>
  <c r="N1926" i="18"/>
  <c r="O1926" i="18"/>
  <c r="P1926" i="18"/>
  <c r="Q1926" i="18"/>
  <c r="R1926" i="18"/>
  <c r="S1926" i="18"/>
  <c r="T1926" i="18"/>
  <c r="U1926" i="18"/>
  <c r="W1926" i="18"/>
  <c r="X1926" i="18"/>
  <c r="Y1926" i="18"/>
  <c r="Z1926" i="18"/>
  <c r="AA1926" i="18"/>
  <c r="AB1926" i="18"/>
  <c r="AC1926" i="18"/>
  <c r="AD1926" i="18"/>
  <c r="M1927" i="18"/>
  <c r="N1927" i="18"/>
  <c r="O1927" i="18"/>
  <c r="P1927" i="18"/>
  <c r="Q1927" i="18"/>
  <c r="R1927" i="18"/>
  <c r="S1927" i="18"/>
  <c r="T1927" i="18"/>
  <c r="U1927" i="18"/>
  <c r="W1927" i="18"/>
  <c r="X1927" i="18"/>
  <c r="Y1927" i="18"/>
  <c r="Z1927" i="18"/>
  <c r="AA1927" i="18"/>
  <c r="AB1927" i="18"/>
  <c r="AC1927" i="18"/>
  <c r="AD1927" i="18"/>
  <c r="M1928" i="18"/>
  <c r="N1928" i="18"/>
  <c r="O1928" i="18"/>
  <c r="P1928" i="18"/>
  <c r="Q1928" i="18"/>
  <c r="R1928" i="18"/>
  <c r="S1928" i="18"/>
  <c r="T1928" i="18"/>
  <c r="U1928" i="18"/>
  <c r="W1928" i="18"/>
  <c r="X1928" i="18"/>
  <c r="Y1928" i="18"/>
  <c r="Z1928" i="18"/>
  <c r="AA1928" i="18"/>
  <c r="AB1928" i="18"/>
  <c r="AC1928" i="18"/>
  <c r="AD1928" i="18"/>
  <c r="M1929" i="18"/>
  <c r="N1929" i="18"/>
  <c r="O1929" i="18"/>
  <c r="P1929" i="18"/>
  <c r="Q1929" i="18"/>
  <c r="R1929" i="18"/>
  <c r="S1929" i="18"/>
  <c r="T1929" i="18"/>
  <c r="U1929" i="18"/>
  <c r="W1929" i="18"/>
  <c r="X1929" i="18"/>
  <c r="Y1929" i="18"/>
  <c r="Z1929" i="18"/>
  <c r="AA1929" i="18"/>
  <c r="AB1929" i="18"/>
  <c r="AC1929" i="18"/>
  <c r="AD1929" i="18"/>
  <c r="M1930" i="18"/>
  <c r="N1930" i="18"/>
  <c r="O1930" i="18"/>
  <c r="P1930" i="18"/>
  <c r="Q1930" i="18"/>
  <c r="R1930" i="18"/>
  <c r="S1930" i="18"/>
  <c r="T1930" i="18"/>
  <c r="U1930" i="18"/>
  <c r="W1930" i="18"/>
  <c r="X1930" i="18"/>
  <c r="Y1930" i="18"/>
  <c r="Z1930" i="18"/>
  <c r="AA1930" i="18"/>
  <c r="AB1930" i="18"/>
  <c r="AC1930" i="18"/>
  <c r="AD1930" i="18"/>
  <c r="M1931" i="18"/>
  <c r="N1931" i="18"/>
  <c r="O1931" i="18"/>
  <c r="P1931" i="18"/>
  <c r="Q1931" i="18"/>
  <c r="R1931" i="18"/>
  <c r="S1931" i="18"/>
  <c r="T1931" i="18"/>
  <c r="U1931" i="18"/>
  <c r="W1931" i="18"/>
  <c r="X1931" i="18"/>
  <c r="Y1931" i="18"/>
  <c r="Z1931" i="18"/>
  <c r="AA1931" i="18"/>
  <c r="AB1931" i="18"/>
  <c r="AC1931" i="18"/>
  <c r="AD1931" i="18"/>
  <c r="M1932" i="18"/>
  <c r="N1932" i="18"/>
  <c r="O1932" i="18"/>
  <c r="P1932" i="18"/>
  <c r="Q1932" i="18"/>
  <c r="R1932" i="18"/>
  <c r="S1932" i="18"/>
  <c r="T1932" i="18"/>
  <c r="U1932" i="18"/>
  <c r="W1932" i="18"/>
  <c r="X1932" i="18"/>
  <c r="Y1932" i="18"/>
  <c r="Z1932" i="18"/>
  <c r="AA1932" i="18"/>
  <c r="AB1932" i="18"/>
  <c r="AC1932" i="18"/>
  <c r="AD1932" i="18"/>
  <c r="M1933" i="18"/>
  <c r="N1933" i="18"/>
  <c r="O1933" i="18"/>
  <c r="P1933" i="18"/>
  <c r="Q1933" i="18"/>
  <c r="R1933" i="18"/>
  <c r="S1933" i="18"/>
  <c r="T1933" i="18"/>
  <c r="U1933" i="18"/>
  <c r="W1933" i="18"/>
  <c r="X1933" i="18"/>
  <c r="Y1933" i="18"/>
  <c r="Z1933" i="18"/>
  <c r="AA1933" i="18"/>
  <c r="AB1933" i="18"/>
  <c r="AC1933" i="18"/>
  <c r="AD1933" i="18"/>
  <c r="M1934" i="18"/>
  <c r="N1934" i="18"/>
  <c r="O1934" i="18"/>
  <c r="P1934" i="18"/>
  <c r="Q1934" i="18"/>
  <c r="R1934" i="18"/>
  <c r="S1934" i="18"/>
  <c r="T1934" i="18"/>
  <c r="U1934" i="18"/>
  <c r="W1934" i="18"/>
  <c r="X1934" i="18"/>
  <c r="Y1934" i="18"/>
  <c r="Z1934" i="18"/>
  <c r="AA1934" i="18"/>
  <c r="AB1934" i="18"/>
  <c r="AC1934" i="18"/>
  <c r="AD1934" i="18"/>
  <c r="M1935" i="18"/>
  <c r="N1935" i="18"/>
  <c r="O1935" i="18"/>
  <c r="P1935" i="18"/>
  <c r="Q1935" i="18"/>
  <c r="R1935" i="18"/>
  <c r="S1935" i="18"/>
  <c r="T1935" i="18"/>
  <c r="U1935" i="18"/>
  <c r="W1935" i="18"/>
  <c r="X1935" i="18"/>
  <c r="Y1935" i="18"/>
  <c r="Z1935" i="18"/>
  <c r="AA1935" i="18"/>
  <c r="AB1935" i="18"/>
  <c r="AC1935" i="18"/>
  <c r="AD1935" i="18"/>
  <c r="M1936" i="18"/>
  <c r="N1936" i="18"/>
  <c r="O1936" i="18"/>
  <c r="P1936" i="18"/>
  <c r="Q1936" i="18"/>
  <c r="R1936" i="18"/>
  <c r="S1936" i="18"/>
  <c r="T1936" i="18"/>
  <c r="U1936" i="18"/>
  <c r="W1936" i="18"/>
  <c r="X1936" i="18"/>
  <c r="Y1936" i="18"/>
  <c r="Z1936" i="18"/>
  <c r="AA1936" i="18"/>
  <c r="AB1936" i="18"/>
  <c r="AC1936" i="18"/>
  <c r="AD1936" i="18"/>
  <c r="M1937" i="18"/>
  <c r="N1937" i="18"/>
  <c r="O1937" i="18"/>
  <c r="P1937" i="18"/>
  <c r="Q1937" i="18"/>
  <c r="R1937" i="18"/>
  <c r="S1937" i="18"/>
  <c r="T1937" i="18"/>
  <c r="U1937" i="18"/>
  <c r="W1937" i="18"/>
  <c r="X1937" i="18"/>
  <c r="Y1937" i="18"/>
  <c r="Z1937" i="18"/>
  <c r="AA1937" i="18"/>
  <c r="AB1937" i="18"/>
  <c r="AC1937" i="18"/>
  <c r="AD1937" i="18"/>
  <c r="M1938" i="18"/>
  <c r="N1938" i="18"/>
  <c r="O1938" i="18"/>
  <c r="P1938" i="18"/>
  <c r="Q1938" i="18"/>
  <c r="R1938" i="18"/>
  <c r="S1938" i="18"/>
  <c r="T1938" i="18"/>
  <c r="U1938" i="18"/>
  <c r="W1938" i="18"/>
  <c r="X1938" i="18"/>
  <c r="Y1938" i="18"/>
  <c r="Z1938" i="18"/>
  <c r="AA1938" i="18"/>
  <c r="AB1938" i="18"/>
  <c r="AC1938" i="18"/>
  <c r="AD1938" i="18"/>
  <c r="M1939" i="18"/>
  <c r="N1939" i="18"/>
  <c r="O1939" i="18"/>
  <c r="P1939" i="18"/>
  <c r="Q1939" i="18"/>
  <c r="R1939" i="18"/>
  <c r="S1939" i="18"/>
  <c r="T1939" i="18"/>
  <c r="U1939" i="18"/>
  <c r="W1939" i="18"/>
  <c r="X1939" i="18"/>
  <c r="Y1939" i="18"/>
  <c r="Z1939" i="18"/>
  <c r="AA1939" i="18"/>
  <c r="AB1939" i="18"/>
  <c r="AC1939" i="18"/>
  <c r="AD1939" i="18"/>
  <c r="M1940" i="18"/>
  <c r="N1940" i="18"/>
  <c r="O1940" i="18"/>
  <c r="P1940" i="18"/>
  <c r="Q1940" i="18"/>
  <c r="R1940" i="18"/>
  <c r="S1940" i="18"/>
  <c r="T1940" i="18"/>
  <c r="U1940" i="18"/>
  <c r="W1940" i="18"/>
  <c r="X1940" i="18"/>
  <c r="Y1940" i="18"/>
  <c r="Z1940" i="18"/>
  <c r="AA1940" i="18"/>
  <c r="AB1940" i="18"/>
  <c r="AC1940" i="18"/>
  <c r="AD1940" i="18"/>
  <c r="M1941" i="18"/>
  <c r="N1941" i="18"/>
  <c r="O1941" i="18"/>
  <c r="P1941" i="18"/>
  <c r="Q1941" i="18"/>
  <c r="R1941" i="18"/>
  <c r="S1941" i="18"/>
  <c r="T1941" i="18"/>
  <c r="U1941" i="18"/>
  <c r="W1941" i="18"/>
  <c r="X1941" i="18"/>
  <c r="Y1941" i="18"/>
  <c r="Z1941" i="18"/>
  <c r="AA1941" i="18"/>
  <c r="AB1941" i="18"/>
  <c r="AC1941" i="18"/>
  <c r="AD1941" i="18"/>
  <c r="M1942" i="18"/>
  <c r="N1942" i="18"/>
  <c r="O1942" i="18"/>
  <c r="P1942" i="18"/>
  <c r="Q1942" i="18"/>
  <c r="R1942" i="18"/>
  <c r="S1942" i="18"/>
  <c r="T1942" i="18"/>
  <c r="U1942" i="18"/>
  <c r="W1942" i="18"/>
  <c r="X1942" i="18"/>
  <c r="Y1942" i="18"/>
  <c r="Z1942" i="18"/>
  <c r="AA1942" i="18"/>
  <c r="AB1942" i="18"/>
  <c r="AC1942" i="18"/>
  <c r="AD1942" i="18"/>
  <c r="M1943" i="18"/>
  <c r="N1943" i="18"/>
  <c r="O1943" i="18"/>
  <c r="P1943" i="18"/>
  <c r="Q1943" i="18"/>
  <c r="R1943" i="18"/>
  <c r="S1943" i="18"/>
  <c r="T1943" i="18"/>
  <c r="U1943" i="18"/>
  <c r="W1943" i="18"/>
  <c r="X1943" i="18"/>
  <c r="Y1943" i="18"/>
  <c r="Z1943" i="18"/>
  <c r="AA1943" i="18"/>
  <c r="AB1943" i="18"/>
  <c r="AC1943" i="18"/>
  <c r="AD1943" i="18"/>
  <c r="M1944" i="18"/>
  <c r="N1944" i="18"/>
  <c r="O1944" i="18"/>
  <c r="P1944" i="18"/>
  <c r="Q1944" i="18"/>
  <c r="R1944" i="18"/>
  <c r="S1944" i="18"/>
  <c r="T1944" i="18"/>
  <c r="U1944" i="18"/>
  <c r="W1944" i="18"/>
  <c r="X1944" i="18"/>
  <c r="Y1944" i="18"/>
  <c r="Z1944" i="18"/>
  <c r="AA1944" i="18"/>
  <c r="AB1944" i="18"/>
  <c r="AC1944" i="18"/>
  <c r="AD1944" i="18"/>
  <c r="M1945" i="18"/>
  <c r="N1945" i="18"/>
  <c r="O1945" i="18"/>
  <c r="P1945" i="18"/>
  <c r="Q1945" i="18"/>
  <c r="R1945" i="18"/>
  <c r="S1945" i="18"/>
  <c r="T1945" i="18"/>
  <c r="U1945" i="18"/>
  <c r="W1945" i="18"/>
  <c r="X1945" i="18"/>
  <c r="Y1945" i="18"/>
  <c r="Z1945" i="18"/>
  <c r="AA1945" i="18"/>
  <c r="AB1945" i="18"/>
  <c r="AC1945" i="18"/>
  <c r="AD1945" i="18"/>
  <c r="M1946" i="18"/>
  <c r="N1946" i="18"/>
  <c r="O1946" i="18"/>
  <c r="P1946" i="18"/>
  <c r="Q1946" i="18"/>
  <c r="R1946" i="18"/>
  <c r="S1946" i="18"/>
  <c r="T1946" i="18"/>
  <c r="U1946" i="18"/>
  <c r="W1946" i="18"/>
  <c r="X1946" i="18"/>
  <c r="Y1946" i="18"/>
  <c r="Z1946" i="18"/>
  <c r="AA1946" i="18"/>
  <c r="AB1946" i="18"/>
  <c r="AC1946" i="18"/>
  <c r="AD1946" i="18"/>
  <c r="M1947" i="18"/>
  <c r="N1947" i="18"/>
  <c r="O1947" i="18"/>
  <c r="P1947" i="18"/>
  <c r="Q1947" i="18"/>
  <c r="R1947" i="18"/>
  <c r="S1947" i="18"/>
  <c r="T1947" i="18"/>
  <c r="U1947" i="18"/>
  <c r="W1947" i="18"/>
  <c r="X1947" i="18"/>
  <c r="Y1947" i="18"/>
  <c r="Z1947" i="18"/>
  <c r="AA1947" i="18"/>
  <c r="AB1947" i="18"/>
  <c r="AC1947" i="18"/>
  <c r="AD1947" i="18"/>
  <c r="M1948" i="18"/>
  <c r="N1948" i="18"/>
  <c r="O1948" i="18"/>
  <c r="P1948" i="18"/>
  <c r="Q1948" i="18"/>
  <c r="R1948" i="18"/>
  <c r="S1948" i="18"/>
  <c r="T1948" i="18"/>
  <c r="U1948" i="18"/>
  <c r="W1948" i="18"/>
  <c r="X1948" i="18"/>
  <c r="Y1948" i="18"/>
  <c r="Z1948" i="18"/>
  <c r="AA1948" i="18"/>
  <c r="AB1948" i="18"/>
  <c r="AC1948" i="18"/>
  <c r="AD1948" i="18"/>
  <c r="M1949" i="18"/>
  <c r="N1949" i="18"/>
  <c r="O1949" i="18"/>
  <c r="P1949" i="18"/>
  <c r="Q1949" i="18"/>
  <c r="R1949" i="18"/>
  <c r="S1949" i="18"/>
  <c r="T1949" i="18"/>
  <c r="U1949" i="18"/>
  <c r="W1949" i="18"/>
  <c r="X1949" i="18"/>
  <c r="Y1949" i="18"/>
  <c r="Z1949" i="18"/>
  <c r="AA1949" i="18"/>
  <c r="AB1949" i="18"/>
  <c r="AC1949" i="18"/>
  <c r="AD1949" i="18"/>
  <c r="M1950" i="18"/>
  <c r="N1950" i="18"/>
  <c r="O1950" i="18"/>
  <c r="P1950" i="18"/>
  <c r="Q1950" i="18"/>
  <c r="R1950" i="18"/>
  <c r="S1950" i="18"/>
  <c r="T1950" i="18"/>
  <c r="U1950" i="18"/>
  <c r="W1950" i="18"/>
  <c r="X1950" i="18"/>
  <c r="Y1950" i="18"/>
  <c r="Z1950" i="18"/>
  <c r="AA1950" i="18"/>
  <c r="AB1950" i="18"/>
  <c r="AC1950" i="18"/>
  <c r="AD1950" i="18"/>
  <c r="M1951" i="18"/>
  <c r="N1951" i="18"/>
  <c r="O1951" i="18"/>
  <c r="P1951" i="18"/>
  <c r="Q1951" i="18"/>
  <c r="R1951" i="18"/>
  <c r="S1951" i="18"/>
  <c r="T1951" i="18"/>
  <c r="U1951" i="18"/>
  <c r="W1951" i="18"/>
  <c r="X1951" i="18"/>
  <c r="Y1951" i="18"/>
  <c r="Z1951" i="18"/>
  <c r="AA1951" i="18"/>
  <c r="AB1951" i="18"/>
  <c r="AC1951" i="18"/>
  <c r="AD1951" i="18"/>
  <c r="M1952" i="18"/>
  <c r="N1952" i="18"/>
  <c r="O1952" i="18"/>
  <c r="P1952" i="18"/>
  <c r="Q1952" i="18"/>
  <c r="R1952" i="18"/>
  <c r="S1952" i="18"/>
  <c r="T1952" i="18"/>
  <c r="U1952" i="18"/>
  <c r="W1952" i="18"/>
  <c r="X1952" i="18"/>
  <c r="Y1952" i="18"/>
  <c r="Z1952" i="18"/>
  <c r="AA1952" i="18"/>
  <c r="AB1952" i="18"/>
  <c r="AC1952" i="18"/>
  <c r="AD1952" i="18"/>
  <c r="M1953" i="18"/>
  <c r="N1953" i="18"/>
  <c r="O1953" i="18"/>
  <c r="P1953" i="18"/>
  <c r="Q1953" i="18"/>
  <c r="R1953" i="18"/>
  <c r="S1953" i="18"/>
  <c r="T1953" i="18"/>
  <c r="U1953" i="18"/>
  <c r="W1953" i="18"/>
  <c r="X1953" i="18"/>
  <c r="Y1953" i="18"/>
  <c r="Z1953" i="18"/>
  <c r="AA1953" i="18"/>
  <c r="AB1953" i="18"/>
  <c r="AC1953" i="18"/>
  <c r="AD1953" i="18"/>
  <c r="M1954" i="18"/>
  <c r="N1954" i="18"/>
  <c r="O1954" i="18"/>
  <c r="P1954" i="18"/>
  <c r="Q1954" i="18"/>
  <c r="R1954" i="18"/>
  <c r="S1954" i="18"/>
  <c r="T1954" i="18"/>
  <c r="U1954" i="18"/>
  <c r="W1954" i="18"/>
  <c r="X1954" i="18"/>
  <c r="Y1954" i="18"/>
  <c r="Z1954" i="18"/>
  <c r="AA1954" i="18"/>
  <c r="AB1954" i="18"/>
  <c r="AC1954" i="18"/>
  <c r="AD1954" i="18"/>
  <c r="M1955" i="18"/>
  <c r="N1955" i="18"/>
  <c r="O1955" i="18"/>
  <c r="P1955" i="18"/>
  <c r="Q1955" i="18"/>
  <c r="R1955" i="18"/>
  <c r="S1955" i="18"/>
  <c r="T1955" i="18"/>
  <c r="U1955" i="18"/>
  <c r="W1955" i="18"/>
  <c r="X1955" i="18"/>
  <c r="Y1955" i="18"/>
  <c r="Z1955" i="18"/>
  <c r="AA1955" i="18"/>
  <c r="AB1955" i="18"/>
  <c r="AC1955" i="18"/>
  <c r="AD1955" i="18"/>
  <c r="M1956" i="18"/>
  <c r="N1956" i="18"/>
  <c r="O1956" i="18"/>
  <c r="P1956" i="18"/>
  <c r="Q1956" i="18"/>
  <c r="R1956" i="18"/>
  <c r="S1956" i="18"/>
  <c r="T1956" i="18"/>
  <c r="U1956" i="18"/>
  <c r="W1956" i="18"/>
  <c r="X1956" i="18"/>
  <c r="Y1956" i="18"/>
  <c r="Z1956" i="18"/>
  <c r="AA1956" i="18"/>
  <c r="AB1956" i="18"/>
  <c r="AC1956" i="18"/>
  <c r="AD1956" i="18"/>
  <c r="M1957" i="18"/>
  <c r="N1957" i="18"/>
  <c r="O1957" i="18"/>
  <c r="P1957" i="18"/>
  <c r="Q1957" i="18"/>
  <c r="R1957" i="18"/>
  <c r="S1957" i="18"/>
  <c r="T1957" i="18"/>
  <c r="U1957" i="18"/>
  <c r="V1957" i="18"/>
  <c r="W1957" i="18"/>
  <c r="X1957" i="18"/>
  <c r="Y1957" i="18"/>
  <c r="Z1957" i="18"/>
  <c r="AA1957" i="18"/>
  <c r="AB1957" i="18"/>
  <c r="AC1957" i="18"/>
  <c r="AD1957" i="18"/>
  <c r="M1958" i="18"/>
  <c r="N1958" i="18"/>
  <c r="O1958" i="18"/>
  <c r="P1958" i="18"/>
  <c r="Q1958" i="18"/>
  <c r="R1958" i="18"/>
  <c r="S1958" i="18"/>
  <c r="T1958" i="18"/>
  <c r="U1958" i="18"/>
  <c r="W1958" i="18"/>
  <c r="X1958" i="18"/>
  <c r="Y1958" i="18"/>
  <c r="Z1958" i="18"/>
  <c r="AA1958" i="18"/>
  <c r="AB1958" i="18"/>
  <c r="AC1958" i="18"/>
  <c r="AD1958" i="18"/>
  <c r="M1959" i="18"/>
  <c r="N1959" i="18"/>
  <c r="O1959" i="18"/>
  <c r="P1959" i="18"/>
  <c r="Q1959" i="18"/>
  <c r="R1959" i="18"/>
  <c r="S1959" i="18"/>
  <c r="T1959" i="18"/>
  <c r="U1959" i="18"/>
  <c r="W1959" i="18"/>
  <c r="X1959" i="18"/>
  <c r="Y1959" i="18"/>
  <c r="Z1959" i="18"/>
  <c r="AA1959" i="18"/>
  <c r="AB1959" i="18"/>
  <c r="AC1959" i="18"/>
  <c r="AD1959" i="18"/>
  <c r="M1960" i="18"/>
  <c r="N1960" i="18"/>
  <c r="O1960" i="18"/>
  <c r="P1960" i="18"/>
  <c r="Q1960" i="18"/>
  <c r="R1960" i="18"/>
  <c r="S1960" i="18"/>
  <c r="T1960" i="18"/>
  <c r="U1960" i="18"/>
  <c r="W1960" i="18"/>
  <c r="X1960" i="18"/>
  <c r="Y1960" i="18"/>
  <c r="Z1960" i="18"/>
  <c r="AA1960" i="18"/>
  <c r="AB1960" i="18"/>
  <c r="AC1960" i="18"/>
  <c r="AD1960" i="18"/>
  <c r="M1961" i="18"/>
  <c r="N1961" i="18"/>
  <c r="O1961" i="18"/>
  <c r="P1961" i="18"/>
  <c r="Q1961" i="18"/>
  <c r="R1961" i="18"/>
  <c r="S1961" i="18"/>
  <c r="T1961" i="18"/>
  <c r="U1961" i="18"/>
  <c r="W1961" i="18"/>
  <c r="X1961" i="18"/>
  <c r="Y1961" i="18"/>
  <c r="Z1961" i="18"/>
  <c r="AA1961" i="18"/>
  <c r="AB1961" i="18"/>
  <c r="AC1961" i="18"/>
  <c r="AD1961" i="18"/>
  <c r="M1962" i="18"/>
  <c r="N1962" i="18"/>
  <c r="O1962" i="18"/>
  <c r="P1962" i="18"/>
  <c r="Q1962" i="18"/>
  <c r="R1962" i="18"/>
  <c r="S1962" i="18"/>
  <c r="T1962" i="18"/>
  <c r="U1962" i="18"/>
  <c r="W1962" i="18"/>
  <c r="X1962" i="18"/>
  <c r="Y1962" i="18"/>
  <c r="Z1962" i="18"/>
  <c r="AA1962" i="18"/>
  <c r="AB1962" i="18"/>
  <c r="AC1962" i="18"/>
  <c r="AD1962" i="18"/>
  <c r="M1963" i="18"/>
  <c r="N1963" i="18"/>
  <c r="O1963" i="18"/>
  <c r="P1963" i="18"/>
  <c r="Q1963" i="18"/>
  <c r="R1963" i="18"/>
  <c r="S1963" i="18"/>
  <c r="T1963" i="18"/>
  <c r="U1963" i="18"/>
  <c r="W1963" i="18"/>
  <c r="X1963" i="18"/>
  <c r="Y1963" i="18"/>
  <c r="Z1963" i="18"/>
  <c r="AA1963" i="18"/>
  <c r="AB1963" i="18"/>
  <c r="AC1963" i="18"/>
  <c r="AD1963" i="18"/>
  <c r="M1964" i="18"/>
  <c r="N1964" i="18"/>
  <c r="O1964" i="18"/>
  <c r="P1964" i="18"/>
  <c r="Q1964" i="18"/>
  <c r="R1964" i="18"/>
  <c r="S1964" i="18"/>
  <c r="T1964" i="18"/>
  <c r="U1964" i="18"/>
  <c r="W1964" i="18"/>
  <c r="X1964" i="18"/>
  <c r="Y1964" i="18"/>
  <c r="Z1964" i="18"/>
  <c r="AA1964" i="18"/>
  <c r="AB1964" i="18"/>
  <c r="AC1964" i="18"/>
  <c r="AD1964" i="18"/>
  <c r="M1965" i="18"/>
  <c r="N1965" i="18"/>
  <c r="O1965" i="18"/>
  <c r="P1965" i="18"/>
  <c r="Q1965" i="18"/>
  <c r="R1965" i="18"/>
  <c r="S1965" i="18"/>
  <c r="T1965" i="18"/>
  <c r="U1965" i="18"/>
  <c r="W1965" i="18"/>
  <c r="X1965" i="18"/>
  <c r="Y1965" i="18"/>
  <c r="Z1965" i="18"/>
  <c r="AA1965" i="18"/>
  <c r="AB1965" i="18"/>
  <c r="AC1965" i="18"/>
  <c r="AD1965" i="18"/>
  <c r="M1966" i="18"/>
  <c r="N1966" i="18"/>
  <c r="O1966" i="18"/>
  <c r="P1966" i="18"/>
  <c r="Q1966" i="18"/>
  <c r="R1966" i="18"/>
  <c r="S1966" i="18"/>
  <c r="T1966" i="18"/>
  <c r="U1966" i="18"/>
  <c r="W1966" i="18"/>
  <c r="X1966" i="18"/>
  <c r="Y1966" i="18"/>
  <c r="Z1966" i="18"/>
  <c r="AA1966" i="18"/>
  <c r="AB1966" i="18"/>
  <c r="AC1966" i="18"/>
  <c r="AD1966" i="18"/>
  <c r="M1967" i="18"/>
  <c r="N1967" i="18"/>
  <c r="O1967" i="18"/>
  <c r="P1967" i="18"/>
  <c r="Q1967" i="18"/>
  <c r="R1967" i="18"/>
  <c r="S1967" i="18"/>
  <c r="T1967" i="18"/>
  <c r="U1967" i="18"/>
  <c r="W1967" i="18"/>
  <c r="X1967" i="18"/>
  <c r="Y1967" i="18"/>
  <c r="Z1967" i="18"/>
  <c r="AA1967" i="18"/>
  <c r="AB1967" i="18"/>
  <c r="AC1967" i="18"/>
  <c r="AD1967" i="18"/>
  <c r="M1968" i="18"/>
  <c r="N1968" i="18"/>
  <c r="O1968" i="18"/>
  <c r="P1968" i="18"/>
  <c r="Q1968" i="18"/>
  <c r="R1968" i="18"/>
  <c r="S1968" i="18"/>
  <c r="T1968" i="18"/>
  <c r="U1968" i="18"/>
  <c r="W1968" i="18"/>
  <c r="X1968" i="18"/>
  <c r="Y1968" i="18"/>
  <c r="Z1968" i="18"/>
  <c r="AA1968" i="18"/>
  <c r="AB1968" i="18"/>
  <c r="AC1968" i="18"/>
  <c r="AD1968" i="18"/>
  <c r="M1969" i="18"/>
  <c r="N1969" i="18"/>
  <c r="O1969" i="18"/>
  <c r="P1969" i="18"/>
  <c r="Q1969" i="18"/>
  <c r="R1969" i="18"/>
  <c r="S1969" i="18"/>
  <c r="T1969" i="18"/>
  <c r="U1969" i="18"/>
  <c r="W1969" i="18"/>
  <c r="X1969" i="18"/>
  <c r="Y1969" i="18"/>
  <c r="Z1969" i="18"/>
  <c r="AA1969" i="18"/>
  <c r="AB1969" i="18"/>
  <c r="AC1969" i="18"/>
  <c r="AD1969" i="18"/>
  <c r="M1970" i="18"/>
  <c r="N1970" i="18"/>
  <c r="O1970" i="18"/>
  <c r="P1970" i="18"/>
  <c r="Q1970" i="18"/>
  <c r="R1970" i="18"/>
  <c r="S1970" i="18"/>
  <c r="T1970" i="18"/>
  <c r="U1970" i="18"/>
  <c r="W1970" i="18"/>
  <c r="X1970" i="18"/>
  <c r="Y1970" i="18"/>
  <c r="Z1970" i="18"/>
  <c r="AA1970" i="18"/>
  <c r="AB1970" i="18"/>
  <c r="AC1970" i="18"/>
  <c r="AD1970" i="18"/>
  <c r="M1971" i="18"/>
  <c r="N1971" i="18"/>
  <c r="O1971" i="18"/>
  <c r="P1971" i="18"/>
  <c r="Q1971" i="18"/>
  <c r="R1971" i="18"/>
  <c r="S1971" i="18"/>
  <c r="T1971" i="18"/>
  <c r="U1971" i="18"/>
  <c r="W1971" i="18"/>
  <c r="X1971" i="18"/>
  <c r="Y1971" i="18"/>
  <c r="Z1971" i="18"/>
  <c r="AA1971" i="18"/>
  <c r="AB1971" i="18"/>
  <c r="AC1971" i="18"/>
  <c r="AD1971" i="18"/>
  <c r="M1972" i="18"/>
  <c r="N1972" i="18"/>
  <c r="O1972" i="18"/>
  <c r="P1972" i="18"/>
  <c r="Q1972" i="18"/>
  <c r="R1972" i="18"/>
  <c r="S1972" i="18"/>
  <c r="T1972" i="18"/>
  <c r="U1972" i="18"/>
  <c r="W1972" i="18"/>
  <c r="X1972" i="18"/>
  <c r="Y1972" i="18"/>
  <c r="Z1972" i="18"/>
  <c r="AA1972" i="18"/>
  <c r="AB1972" i="18"/>
  <c r="AC1972" i="18"/>
  <c r="AD1972" i="18"/>
  <c r="M1973" i="18"/>
  <c r="N1973" i="18"/>
  <c r="O1973" i="18"/>
  <c r="P1973" i="18"/>
  <c r="Q1973" i="18"/>
  <c r="R1973" i="18"/>
  <c r="S1973" i="18"/>
  <c r="T1973" i="18"/>
  <c r="U1973" i="18"/>
  <c r="W1973" i="18"/>
  <c r="X1973" i="18"/>
  <c r="Y1973" i="18"/>
  <c r="Z1973" i="18"/>
  <c r="AA1973" i="18"/>
  <c r="AB1973" i="18"/>
  <c r="AC1973" i="18"/>
  <c r="AD1973" i="18"/>
  <c r="M1974" i="18"/>
  <c r="N1974" i="18"/>
  <c r="O1974" i="18"/>
  <c r="P1974" i="18"/>
  <c r="Q1974" i="18"/>
  <c r="R1974" i="18"/>
  <c r="S1974" i="18"/>
  <c r="T1974" i="18"/>
  <c r="U1974" i="18"/>
  <c r="V1974" i="18"/>
  <c r="W1974" i="18"/>
  <c r="X1974" i="18"/>
  <c r="Y1974" i="18"/>
  <c r="Z1974" i="18"/>
  <c r="AA1974" i="18"/>
  <c r="AB1974" i="18"/>
  <c r="AC1974" i="18"/>
  <c r="AD1974" i="18"/>
  <c r="M1975" i="18"/>
  <c r="N1975" i="18"/>
  <c r="O1975" i="18"/>
  <c r="P1975" i="18"/>
  <c r="Q1975" i="18"/>
  <c r="R1975" i="18"/>
  <c r="S1975" i="18"/>
  <c r="T1975" i="18"/>
  <c r="U1975" i="18"/>
  <c r="V1975" i="18"/>
  <c r="W1975" i="18"/>
  <c r="X1975" i="18"/>
  <c r="Y1975" i="18"/>
  <c r="Z1975" i="18"/>
  <c r="AA1975" i="18"/>
  <c r="AB1975" i="18"/>
  <c r="AC1975" i="18"/>
  <c r="AD1975" i="18"/>
  <c r="M1976" i="18"/>
  <c r="N1976" i="18"/>
  <c r="O1976" i="18"/>
  <c r="P1976" i="18"/>
  <c r="Q1976" i="18"/>
  <c r="R1976" i="18"/>
  <c r="S1976" i="18"/>
  <c r="T1976" i="18"/>
  <c r="U1976" i="18"/>
  <c r="V1976" i="18"/>
  <c r="W1976" i="18"/>
  <c r="X1976" i="18"/>
  <c r="Y1976" i="18"/>
  <c r="Z1976" i="18"/>
  <c r="AA1976" i="18"/>
  <c r="AB1976" i="18"/>
  <c r="AC1976" i="18"/>
  <c r="AD1976" i="18"/>
  <c r="M1977" i="18"/>
  <c r="N1977" i="18"/>
  <c r="O1977" i="18"/>
  <c r="P1977" i="18"/>
  <c r="Q1977" i="18"/>
  <c r="R1977" i="18"/>
  <c r="S1977" i="18"/>
  <c r="T1977" i="18"/>
  <c r="U1977" i="18"/>
  <c r="V1977" i="18"/>
  <c r="W1977" i="18"/>
  <c r="X1977" i="18"/>
  <c r="Y1977" i="18"/>
  <c r="Z1977" i="18"/>
  <c r="AA1977" i="18"/>
  <c r="AB1977" i="18"/>
  <c r="AC1977" i="18"/>
  <c r="AD1977" i="18"/>
  <c r="M1978" i="18"/>
  <c r="N1978" i="18"/>
  <c r="O1978" i="18"/>
  <c r="P1978" i="18"/>
  <c r="Q1978" i="18"/>
  <c r="R1978" i="18"/>
  <c r="S1978" i="18"/>
  <c r="T1978" i="18"/>
  <c r="U1978" i="18"/>
  <c r="V1978" i="18"/>
  <c r="W1978" i="18"/>
  <c r="X1978" i="18"/>
  <c r="Y1978" i="18"/>
  <c r="Z1978" i="18"/>
  <c r="AA1978" i="18"/>
  <c r="AB1978" i="18"/>
  <c r="AC1978" i="18"/>
  <c r="AD1978" i="18"/>
  <c r="M1979" i="18"/>
  <c r="N1979" i="18"/>
  <c r="O1979" i="18"/>
  <c r="P1979" i="18"/>
  <c r="Q1979" i="18"/>
  <c r="R1979" i="18"/>
  <c r="S1979" i="18"/>
  <c r="T1979" i="18"/>
  <c r="U1979" i="18"/>
  <c r="V1979" i="18"/>
  <c r="W1979" i="18"/>
  <c r="X1979" i="18"/>
  <c r="Y1979" i="18"/>
  <c r="Z1979" i="18"/>
  <c r="AA1979" i="18"/>
  <c r="AB1979" i="18"/>
  <c r="AC1979" i="18"/>
  <c r="AD1979" i="18"/>
  <c r="M1980" i="18"/>
  <c r="N1980" i="18"/>
  <c r="O1980" i="18"/>
  <c r="P1980" i="18"/>
  <c r="Q1980" i="18"/>
  <c r="R1980" i="18"/>
  <c r="S1980" i="18"/>
  <c r="T1980" i="18"/>
  <c r="U1980" i="18"/>
  <c r="V1980" i="18"/>
  <c r="W1980" i="18"/>
  <c r="X1980" i="18"/>
  <c r="Y1980" i="18"/>
  <c r="Z1980" i="18"/>
  <c r="AA1980" i="18"/>
  <c r="AB1980" i="18"/>
  <c r="AC1980" i="18"/>
  <c r="AD1980" i="18"/>
  <c r="M1981" i="18"/>
  <c r="N1981" i="18"/>
  <c r="O1981" i="18"/>
  <c r="P1981" i="18"/>
  <c r="Q1981" i="18"/>
  <c r="R1981" i="18"/>
  <c r="S1981" i="18"/>
  <c r="T1981" i="18"/>
  <c r="U1981" i="18"/>
  <c r="V1981" i="18"/>
  <c r="W1981" i="18"/>
  <c r="X1981" i="18"/>
  <c r="Y1981" i="18"/>
  <c r="Z1981" i="18"/>
  <c r="AA1981" i="18"/>
  <c r="AB1981" i="18"/>
  <c r="AC1981" i="18"/>
  <c r="AD1981" i="18"/>
  <c r="M1982" i="18"/>
  <c r="N1982" i="18"/>
  <c r="O1982" i="18"/>
  <c r="P1982" i="18"/>
  <c r="Q1982" i="18"/>
  <c r="R1982" i="18"/>
  <c r="S1982" i="18"/>
  <c r="T1982" i="18"/>
  <c r="U1982" i="18"/>
  <c r="W1982" i="18"/>
  <c r="X1982" i="18"/>
  <c r="Y1982" i="18"/>
  <c r="Z1982" i="18"/>
  <c r="AA1982" i="18"/>
  <c r="AB1982" i="18"/>
  <c r="AC1982" i="18"/>
  <c r="AD1982" i="18"/>
  <c r="M1983" i="18"/>
  <c r="N1983" i="18"/>
  <c r="O1983" i="18"/>
  <c r="P1983" i="18"/>
  <c r="Q1983" i="18"/>
  <c r="R1983" i="18"/>
  <c r="S1983" i="18"/>
  <c r="T1983" i="18"/>
  <c r="U1983" i="18"/>
  <c r="W1983" i="18"/>
  <c r="X1983" i="18"/>
  <c r="Y1983" i="18"/>
  <c r="Z1983" i="18"/>
  <c r="AA1983" i="18"/>
  <c r="AB1983" i="18"/>
  <c r="AC1983" i="18"/>
  <c r="AD1983" i="18"/>
  <c r="M1984" i="18"/>
  <c r="N1984" i="18"/>
  <c r="O1984" i="18"/>
  <c r="P1984" i="18"/>
  <c r="Q1984" i="18"/>
  <c r="R1984" i="18"/>
  <c r="S1984" i="18"/>
  <c r="T1984" i="18"/>
  <c r="U1984" i="18"/>
  <c r="V1984" i="18"/>
  <c r="W1984" i="18"/>
  <c r="X1984" i="18"/>
  <c r="Y1984" i="18"/>
  <c r="Z1984" i="18"/>
  <c r="AA1984" i="18"/>
  <c r="AB1984" i="18"/>
  <c r="AC1984" i="18"/>
  <c r="AD1984" i="18"/>
  <c r="M1985" i="18"/>
  <c r="N1985" i="18"/>
  <c r="O1985" i="18"/>
  <c r="P1985" i="18"/>
  <c r="Q1985" i="18"/>
  <c r="R1985" i="18"/>
  <c r="S1985" i="18"/>
  <c r="T1985" i="18"/>
  <c r="U1985" i="18"/>
  <c r="V1985" i="18"/>
  <c r="W1985" i="18"/>
  <c r="X1985" i="18"/>
  <c r="Y1985" i="18"/>
  <c r="Z1985" i="18"/>
  <c r="AA1985" i="18"/>
  <c r="AB1985" i="18"/>
  <c r="AC1985" i="18"/>
  <c r="AD1985" i="18"/>
  <c r="M1986" i="18"/>
  <c r="N1986" i="18"/>
  <c r="O1986" i="18"/>
  <c r="P1986" i="18"/>
  <c r="Q1986" i="18"/>
  <c r="R1986" i="18"/>
  <c r="S1986" i="18"/>
  <c r="T1986" i="18"/>
  <c r="U1986" i="18"/>
  <c r="V1986" i="18"/>
  <c r="W1986" i="18"/>
  <c r="X1986" i="18"/>
  <c r="Y1986" i="18"/>
  <c r="Z1986" i="18"/>
  <c r="AA1986" i="18"/>
  <c r="AB1986" i="18"/>
  <c r="AC1986" i="18"/>
  <c r="AD1986" i="18"/>
  <c r="M1987" i="18"/>
  <c r="N1987" i="18"/>
  <c r="O1987" i="18"/>
  <c r="P1987" i="18"/>
  <c r="Q1987" i="18"/>
  <c r="R1987" i="18"/>
  <c r="S1987" i="18"/>
  <c r="T1987" i="18"/>
  <c r="U1987" i="18"/>
  <c r="V1987" i="18"/>
  <c r="W1987" i="18"/>
  <c r="X1987" i="18"/>
  <c r="Y1987" i="18"/>
  <c r="Z1987" i="18"/>
  <c r="AA1987" i="18"/>
  <c r="AB1987" i="18"/>
  <c r="AC1987" i="18"/>
  <c r="AD1987" i="18"/>
  <c r="M1988" i="18"/>
  <c r="N1988" i="18"/>
  <c r="O1988" i="18"/>
  <c r="P1988" i="18"/>
  <c r="Q1988" i="18"/>
  <c r="R1988" i="18"/>
  <c r="S1988" i="18"/>
  <c r="T1988" i="18"/>
  <c r="U1988" i="18"/>
  <c r="V1988" i="18"/>
  <c r="W1988" i="18"/>
  <c r="X1988" i="18"/>
  <c r="Y1988" i="18"/>
  <c r="Z1988" i="18"/>
  <c r="AA1988" i="18"/>
  <c r="AB1988" i="18"/>
  <c r="AC1988" i="18"/>
  <c r="AD1988" i="18"/>
  <c r="M1989" i="18"/>
  <c r="N1989" i="18"/>
  <c r="O1989" i="18"/>
  <c r="P1989" i="18"/>
  <c r="Q1989" i="18"/>
  <c r="R1989" i="18"/>
  <c r="S1989" i="18"/>
  <c r="T1989" i="18"/>
  <c r="U1989" i="18"/>
  <c r="V1989" i="18"/>
  <c r="W1989" i="18"/>
  <c r="X1989" i="18"/>
  <c r="Y1989" i="18"/>
  <c r="Z1989" i="18"/>
  <c r="AA1989" i="18"/>
  <c r="AB1989" i="18"/>
  <c r="AC1989" i="18"/>
  <c r="AD1989" i="18"/>
  <c r="M1990" i="18"/>
  <c r="N1990" i="18"/>
  <c r="O1990" i="18"/>
  <c r="P1990" i="18"/>
  <c r="Q1990" i="18"/>
  <c r="R1990" i="18"/>
  <c r="S1990" i="18"/>
  <c r="T1990" i="18"/>
  <c r="U1990" i="18"/>
  <c r="V1990" i="18"/>
  <c r="W1990" i="18"/>
  <c r="X1990" i="18"/>
  <c r="Y1990" i="18"/>
  <c r="Z1990" i="18"/>
  <c r="AA1990" i="18"/>
  <c r="AB1990" i="18"/>
  <c r="AC1990" i="18"/>
  <c r="AD1990" i="18"/>
  <c r="M1991" i="18"/>
  <c r="N1991" i="18"/>
  <c r="O1991" i="18"/>
  <c r="P1991" i="18"/>
  <c r="Q1991" i="18"/>
  <c r="R1991" i="18"/>
  <c r="S1991" i="18"/>
  <c r="T1991" i="18"/>
  <c r="U1991" i="18"/>
  <c r="V1991" i="18"/>
  <c r="W1991" i="18"/>
  <c r="X1991" i="18"/>
  <c r="Y1991" i="18"/>
  <c r="Z1991" i="18"/>
  <c r="AA1991" i="18"/>
  <c r="AB1991" i="18"/>
  <c r="AC1991" i="18"/>
  <c r="AD1991" i="18"/>
  <c r="M1992" i="18"/>
  <c r="N1992" i="18"/>
  <c r="O1992" i="18"/>
  <c r="P1992" i="18"/>
  <c r="Q1992" i="18"/>
  <c r="R1992" i="18"/>
  <c r="S1992" i="18"/>
  <c r="T1992" i="18"/>
  <c r="U1992" i="18"/>
  <c r="V1992" i="18"/>
  <c r="W1992" i="18"/>
  <c r="X1992" i="18"/>
  <c r="Y1992" i="18"/>
  <c r="Z1992" i="18"/>
  <c r="AA1992" i="18"/>
  <c r="AB1992" i="18"/>
  <c r="AC1992" i="18"/>
  <c r="AD1992" i="18"/>
  <c r="M1993" i="18"/>
  <c r="N1993" i="18"/>
  <c r="O1993" i="18"/>
  <c r="P1993" i="18"/>
  <c r="Q1993" i="18"/>
  <c r="R1993" i="18"/>
  <c r="S1993" i="18"/>
  <c r="T1993" i="18"/>
  <c r="U1993" i="18"/>
  <c r="V1993" i="18"/>
  <c r="W1993" i="18"/>
  <c r="X1993" i="18"/>
  <c r="Y1993" i="18"/>
  <c r="Z1993" i="18"/>
  <c r="AA1993" i="18"/>
  <c r="AB1993" i="18"/>
  <c r="AC1993" i="18"/>
  <c r="AD1993" i="18"/>
  <c r="M1994" i="18"/>
  <c r="N1994" i="18"/>
  <c r="O1994" i="18"/>
  <c r="P1994" i="18"/>
  <c r="Q1994" i="18"/>
  <c r="R1994" i="18"/>
  <c r="S1994" i="18"/>
  <c r="T1994" i="18"/>
  <c r="U1994" i="18"/>
  <c r="V1994" i="18"/>
  <c r="W1994" i="18"/>
  <c r="X1994" i="18"/>
  <c r="Y1994" i="18"/>
  <c r="Z1994" i="18"/>
  <c r="AA1994" i="18"/>
  <c r="AB1994" i="18"/>
  <c r="AC1994" i="18"/>
  <c r="AD1994" i="18"/>
  <c r="M1995" i="18"/>
  <c r="N1995" i="18"/>
  <c r="O1995" i="18"/>
  <c r="P1995" i="18"/>
  <c r="Q1995" i="18"/>
  <c r="R1995" i="18"/>
  <c r="S1995" i="18"/>
  <c r="T1995" i="18"/>
  <c r="U1995" i="18"/>
  <c r="V1995" i="18"/>
  <c r="W1995" i="18"/>
  <c r="X1995" i="18"/>
  <c r="Y1995" i="18"/>
  <c r="Z1995" i="18"/>
  <c r="AA1995" i="18"/>
  <c r="AB1995" i="18"/>
  <c r="AC1995" i="18"/>
  <c r="AD1995" i="18"/>
  <c r="M1996" i="18"/>
  <c r="N1996" i="18"/>
  <c r="O1996" i="18"/>
  <c r="P1996" i="18"/>
  <c r="Q1996" i="18"/>
  <c r="R1996" i="18"/>
  <c r="S1996" i="18"/>
  <c r="T1996" i="18"/>
  <c r="U1996" i="18"/>
  <c r="V1996" i="18"/>
  <c r="W1996" i="18"/>
  <c r="X1996" i="18"/>
  <c r="Y1996" i="18"/>
  <c r="Z1996" i="18"/>
  <c r="AA1996" i="18"/>
  <c r="AB1996" i="18"/>
  <c r="AC1996" i="18"/>
  <c r="AD1996" i="18"/>
  <c r="M1997" i="18"/>
  <c r="N1997" i="18"/>
  <c r="O1997" i="18"/>
  <c r="P1997" i="18"/>
  <c r="Q1997" i="18"/>
  <c r="R1997" i="18"/>
  <c r="S1997" i="18"/>
  <c r="T1997" i="18"/>
  <c r="U1997" i="18"/>
  <c r="V1997" i="18"/>
  <c r="W1997" i="18"/>
  <c r="X1997" i="18"/>
  <c r="Y1997" i="18"/>
  <c r="Z1997" i="18"/>
  <c r="AA1997" i="18"/>
  <c r="AB1997" i="18"/>
  <c r="AC1997" i="18"/>
  <c r="AD1997" i="18"/>
  <c r="M1998" i="18"/>
  <c r="N1998" i="18"/>
  <c r="O1998" i="18"/>
  <c r="P1998" i="18"/>
  <c r="Q1998" i="18"/>
  <c r="R1998" i="18"/>
  <c r="S1998" i="18"/>
  <c r="T1998" i="18"/>
  <c r="U1998" i="18"/>
  <c r="V1998" i="18"/>
  <c r="W1998" i="18"/>
  <c r="X1998" i="18"/>
  <c r="Y1998" i="18"/>
  <c r="Z1998" i="18"/>
  <c r="AA1998" i="18"/>
  <c r="AB1998" i="18"/>
  <c r="AC1998" i="18"/>
  <c r="AD1998" i="18"/>
  <c r="M1999" i="18"/>
  <c r="N1999" i="18"/>
  <c r="O1999" i="18"/>
  <c r="P1999" i="18"/>
  <c r="Q1999" i="18"/>
  <c r="R1999" i="18"/>
  <c r="S1999" i="18"/>
  <c r="T1999" i="18"/>
  <c r="U1999" i="18"/>
  <c r="V1999" i="18"/>
  <c r="W1999" i="18"/>
  <c r="X1999" i="18"/>
  <c r="Y1999" i="18"/>
  <c r="Z1999" i="18"/>
  <c r="AA1999" i="18"/>
  <c r="AB1999" i="18"/>
  <c r="AC1999" i="18"/>
  <c r="AD1999" i="18"/>
  <c r="M2000" i="18"/>
  <c r="N2000" i="18"/>
  <c r="O2000" i="18"/>
  <c r="P2000" i="18"/>
  <c r="Q2000" i="18"/>
  <c r="R2000" i="18"/>
  <c r="S2000" i="18"/>
  <c r="T2000" i="18"/>
  <c r="U2000" i="18"/>
  <c r="V2000" i="18"/>
  <c r="W2000" i="18"/>
  <c r="X2000" i="18"/>
  <c r="Y2000" i="18"/>
  <c r="Z2000" i="18"/>
  <c r="AA2000" i="18"/>
  <c r="AB2000" i="18"/>
  <c r="AC2000" i="18"/>
  <c r="AD2000" i="18"/>
  <c r="M2001" i="18"/>
  <c r="N2001" i="18"/>
  <c r="O2001" i="18"/>
  <c r="P2001" i="18"/>
  <c r="Q2001" i="18"/>
  <c r="R2001" i="18"/>
  <c r="S2001" i="18"/>
  <c r="T2001" i="18"/>
  <c r="U2001" i="18"/>
  <c r="V2001" i="18"/>
  <c r="W2001" i="18"/>
  <c r="X2001" i="18"/>
  <c r="Y2001" i="18"/>
  <c r="Z2001" i="18"/>
  <c r="AA2001" i="18"/>
  <c r="AB2001" i="18"/>
  <c r="AC2001" i="18"/>
  <c r="AD2001" i="18"/>
  <c r="M2002" i="18"/>
  <c r="N2002" i="18"/>
  <c r="O2002" i="18"/>
  <c r="P2002" i="18"/>
  <c r="Q2002" i="18"/>
  <c r="R2002" i="18"/>
  <c r="S2002" i="18"/>
  <c r="T2002" i="18"/>
  <c r="U2002" i="18"/>
  <c r="V2002" i="18"/>
  <c r="W2002" i="18"/>
  <c r="X2002" i="18"/>
  <c r="Y2002" i="18"/>
  <c r="Z2002" i="18"/>
  <c r="AA2002" i="18"/>
  <c r="AB2002" i="18"/>
  <c r="AC2002" i="18"/>
  <c r="AD2002" i="18"/>
  <c r="M2003" i="18"/>
  <c r="N2003" i="18"/>
  <c r="O2003" i="18"/>
  <c r="P2003" i="18"/>
  <c r="Q2003" i="18"/>
  <c r="R2003" i="18"/>
  <c r="S2003" i="18"/>
  <c r="T2003" i="18"/>
  <c r="U2003" i="18"/>
  <c r="V2003" i="18"/>
  <c r="W2003" i="18"/>
  <c r="X2003" i="18"/>
  <c r="Y2003" i="18"/>
  <c r="Z2003" i="18"/>
  <c r="AA2003" i="18"/>
  <c r="AB2003" i="18"/>
  <c r="AC2003" i="18"/>
  <c r="AD2003" i="18"/>
  <c r="M2004" i="18"/>
  <c r="N2004" i="18"/>
  <c r="O2004" i="18"/>
  <c r="P2004" i="18"/>
  <c r="Q2004" i="18"/>
  <c r="R2004" i="18"/>
  <c r="S2004" i="18"/>
  <c r="T2004" i="18"/>
  <c r="U2004" i="18"/>
  <c r="V2004" i="18"/>
  <c r="W2004" i="18"/>
  <c r="X2004" i="18"/>
  <c r="Y2004" i="18"/>
  <c r="Z2004" i="18"/>
  <c r="AA2004" i="18"/>
  <c r="AB2004" i="18"/>
  <c r="AC2004" i="18"/>
  <c r="AD2004" i="18"/>
  <c r="M2005" i="18"/>
  <c r="N2005" i="18"/>
  <c r="O2005" i="18"/>
  <c r="P2005" i="18"/>
  <c r="Q2005" i="18"/>
  <c r="R2005" i="18"/>
  <c r="S2005" i="18"/>
  <c r="T2005" i="18"/>
  <c r="U2005" i="18"/>
  <c r="V2005" i="18"/>
  <c r="W2005" i="18"/>
  <c r="X2005" i="18"/>
  <c r="Y2005" i="18"/>
  <c r="Z2005" i="18"/>
  <c r="AA2005" i="18"/>
  <c r="AB2005" i="18"/>
  <c r="AC2005" i="18"/>
  <c r="AD2005" i="18"/>
  <c r="M2006" i="18"/>
  <c r="N2006" i="18"/>
  <c r="O2006" i="18"/>
  <c r="P2006" i="18"/>
  <c r="Q2006" i="18"/>
  <c r="R2006" i="18"/>
  <c r="S2006" i="18"/>
  <c r="T2006" i="18"/>
  <c r="U2006" i="18"/>
  <c r="V2006" i="18"/>
  <c r="W2006" i="18"/>
  <c r="X2006" i="18"/>
  <c r="Y2006" i="18"/>
  <c r="Z2006" i="18"/>
  <c r="AA2006" i="18"/>
  <c r="AB2006" i="18"/>
  <c r="AC2006" i="18"/>
  <c r="AD2006" i="18"/>
  <c r="M2007" i="18"/>
  <c r="N2007" i="18"/>
  <c r="O2007" i="18"/>
  <c r="P2007" i="18"/>
  <c r="Q2007" i="18"/>
  <c r="R2007" i="18"/>
  <c r="S2007" i="18"/>
  <c r="T2007" i="18"/>
  <c r="U2007" i="18"/>
  <c r="V2007" i="18"/>
  <c r="W2007" i="18"/>
  <c r="X2007" i="18"/>
  <c r="Y2007" i="18"/>
  <c r="Z2007" i="18"/>
  <c r="AA2007" i="18"/>
  <c r="AB2007" i="18"/>
  <c r="AC2007" i="18"/>
  <c r="AD2007" i="18"/>
  <c r="M2008" i="18"/>
  <c r="N2008" i="18"/>
  <c r="O2008" i="18"/>
  <c r="P2008" i="18"/>
  <c r="Q2008" i="18"/>
  <c r="R2008" i="18"/>
  <c r="S2008" i="18"/>
  <c r="T2008" i="18"/>
  <c r="U2008" i="18"/>
  <c r="V2008" i="18"/>
  <c r="W2008" i="18"/>
  <c r="X2008" i="18"/>
  <c r="Y2008" i="18"/>
  <c r="Z2008" i="18"/>
  <c r="AA2008" i="18"/>
  <c r="AB2008" i="18"/>
  <c r="AC2008" i="18"/>
  <c r="AD2008" i="18"/>
  <c r="M2009" i="18"/>
  <c r="N2009" i="18"/>
  <c r="O2009" i="18"/>
  <c r="P2009" i="18"/>
  <c r="Q2009" i="18"/>
  <c r="R2009" i="18"/>
  <c r="S2009" i="18"/>
  <c r="T2009" i="18"/>
  <c r="U2009" i="18"/>
  <c r="V2009" i="18"/>
  <c r="W2009" i="18"/>
  <c r="X2009" i="18"/>
  <c r="Y2009" i="18"/>
  <c r="Z2009" i="18"/>
  <c r="AA2009" i="18"/>
  <c r="AB2009" i="18"/>
  <c r="AC2009" i="18"/>
  <c r="AD2009" i="18"/>
  <c r="M2010" i="18"/>
  <c r="N2010" i="18"/>
  <c r="O2010" i="18"/>
  <c r="P2010" i="18"/>
  <c r="Q2010" i="18"/>
  <c r="R2010" i="18"/>
  <c r="S2010" i="18"/>
  <c r="T2010" i="18"/>
  <c r="U2010" i="18"/>
  <c r="V2010" i="18"/>
  <c r="W2010" i="18"/>
  <c r="X2010" i="18"/>
  <c r="Y2010" i="18"/>
  <c r="Z2010" i="18"/>
  <c r="AA2010" i="18"/>
  <c r="AB2010" i="18"/>
  <c r="AC2010" i="18"/>
  <c r="AD2010" i="18"/>
  <c r="M2011" i="18"/>
  <c r="N2011" i="18"/>
  <c r="O2011" i="18"/>
  <c r="P2011" i="18"/>
  <c r="Q2011" i="18"/>
  <c r="R2011" i="18"/>
  <c r="S2011" i="18"/>
  <c r="T2011" i="18"/>
  <c r="U2011" i="18"/>
  <c r="V2011" i="18"/>
  <c r="W2011" i="18"/>
  <c r="X2011" i="18"/>
  <c r="Y2011" i="18"/>
  <c r="Z2011" i="18"/>
  <c r="AA2011" i="18"/>
  <c r="AB2011" i="18"/>
  <c r="AC2011" i="18"/>
  <c r="AD2011" i="18"/>
  <c r="M2012" i="18"/>
  <c r="N2012" i="18"/>
  <c r="O2012" i="18"/>
  <c r="P2012" i="18"/>
  <c r="Q2012" i="18"/>
  <c r="R2012" i="18"/>
  <c r="S2012" i="18"/>
  <c r="T2012" i="18"/>
  <c r="U2012" i="18"/>
  <c r="V2012" i="18"/>
  <c r="W2012" i="18"/>
  <c r="X2012" i="18"/>
  <c r="Y2012" i="18"/>
  <c r="Z2012" i="18"/>
  <c r="AA2012" i="18"/>
  <c r="AB2012" i="18"/>
  <c r="AC2012" i="18"/>
  <c r="AD2012" i="18"/>
  <c r="M2013" i="18"/>
  <c r="N2013" i="18"/>
  <c r="O2013" i="18"/>
  <c r="P2013" i="18"/>
  <c r="Q2013" i="18"/>
  <c r="R2013" i="18"/>
  <c r="S2013" i="18"/>
  <c r="T2013" i="18"/>
  <c r="U2013" i="18"/>
  <c r="V2013" i="18"/>
  <c r="W2013" i="18"/>
  <c r="X2013" i="18"/>
  <c r="Y2013" i="18"/>
  <c r="Z2013" i="18"/>
  <c r="AA2013" i="18"/>
  <c r="AB2013" i="18"/>
  <c r="AC2013" i="18"/>
  <c r="AD2013" i="18"/>
  <c r="M2014" i="18"/>
  <c r="N2014" i="18"/>
  <c r="O2014" i="18"/>
  <c r="P2014" i="18"/>
  <c r="Q2014" i="18"/>
  <c r="R2014" i="18"/>
  <c r="S2014" i="18"/>
  <c r="T2014" i="18"/>
  <c r="U2014" i="18"/>
  <c r="V2014" i="18"/>
  <c r="W2014" i="18"/>
  <c r="X2014" i="18"/>
  <c r="Y2014" i="18"/>
  <c r="Z2014" i="18"/>
  <c r="AA2014" i="18"/>
  <c r="AB2014" i="18"/>
  <c r="AC2014" i="18"/>
  <c r="AD2014" i="18"/>
  <c r="M2015" i="18"/>
  <c r="N2015" i="18"/>
  <c r="O2015" i="18"/>
  <c r="P2015" i="18"/>
  <c r="Q2015" i="18"/>
  <c r="R2015" i="18"/>
  <c r="S2015" i="18"/>
  <c r="T2015" i="18"/>
  <c r="U2015" i="18"/>
  <c r="V2015" i="18"/>
  <c r="W2015" i="18"/>
  <c r="X2015" i="18"/>
  <c r="Y2015" i="18"/>
  <c r="Z2015" i="18"/>
  <c r="AA2015" i="18"/>
  <c r="AB2015" i="18"/>
  <c r="AC2015" i="18"/>
  <c r="AD2015" i="18"/>
  <c r="M2016" i="18"/>
  <c r="N2016" i="18"/>
  <c r="O2016" i="18"/>
  <c r="P2016" i="18"/>
  <c r="Q2016" i="18"/>
  <c r="R2016" i="18"/>
  <c r="S2016" i="18"/>
  <c r="T2016" i="18"/>
  <c r="U2016" i="18"/>
  <c r="V2016" i="18"/>
  <c r="W2016" i="18"/>
  <c r="X2016" i="18"/>
  <c r="Y2016" i="18"/>
  <c r="Z2016" i="18"/>
  <c r="AA2016" i="18"/>
  <c r="AB2016" i="18"/>
  <c r="AC2016" i="18"/>
  <c r="AD2016" i="18"/>
  <c r="M2017" i="18"/>
  <c r="N2017" i="18"/>
  <c r="O2017" i="18"/>
  <c r="P2017" i="18"/>
  <c r="Q2017" i="18"/>
  <c r="R2017" i="18"/>
  <c r="S2017" i="18"/>
  <c r="T2017" i="18"/>
  <c r="U2017" i="18"/>
  <c r="V2017" i="18"/>
  <c r="W2017" i="18"/>
  <c r="X2017" i="18"/>
  <c r="Y2017" i="18"/>
  <c r="Z2017" i="18"/>
  <c r="AA2017" i="18"/>
  <c r="AB2017" i="18"/>
  <c r="AC2017" i="18"/>
  <c r="AD2017" i="18"/>
  <c r="M2018" i="18"/>
  <c r="N2018" i="18"/>
  <c r="O2018" i="18"/>
  <c r="P2018" i="18"/>
  <c r="Q2018" i="18"/>
  <c r="R2018" i="18"/>
  <c r="S2018" i="18"/>
  <c r="T2018" i="18"/>
  <c r="U2018" i="18"/>
  <c r="V2018" i="18"/>
  <c r="W2018" i="18"/>
  <c r="X2018" i="18"/>
  <c r="Y2018" i="18"/>
  <c r="Z2018" i="18"/>
  <c r="AA2018" i="18"/>
  <c r="AB2018" i="18"/>
  <c r="AC2018" i="18"/>
  <c r="AD2018" i="18"/>
  <c r="M2019" i="18"/>
  <c r="N2019" i="18"/>
  <c r="O2019" i="18"/>
  <c r="P2019" i="18"/>
  <c r="Q2019" i="18"/>
  <c r="R2019" i="18"/>
  <c r="S2019" i="18"/>
  <c r="T2019" i="18"/>
  <c r="U2019" i="18"/>
  <c r="V2019" i="18"/>
  <c r="W2019" i="18"/>
  <c r="X2019" i="18"/>
  <c r="Y2019" i="18"/>
  <c r="Z2019" i="18"/>
  <c r="AA2019" i="18"/>
  <c r="AB2019" i="18"/>
  <c r="AC2019" i="18"/>
  <c r="AD2019" i="18"/>
  <c r="M2020" i="18"/>
  <c r="N2020" i="18"/>
  <c r="O2020" i="18"/>
  <c r="P2020" i="18"/>
  <c r="Q2020" i="18"/>
  <c r="R2020" i="18"/>
  <c r="S2020" i="18"/>
  <c r="T2020" i="18"/>
  <c r="U2020" i="18"/>
  <c r="V2020" i="18"/>
  <c r="W2020" i="18"/>
  <c r="X2020" i="18"/>
  <c r="Y2020" i="18"/>
  <c r="Z2020" i="18"/>
  <c r="AA2020" i="18"/>
  <c r="AB2020" i="18"/>
  <c r="AC2020" i="18"/>
  <c r="AD2020" i="18"/>
  <c r="M2021" i="18"/>
  <c r="N2021" i="18"/>
  <c r="O2021" i="18"/>
  <c r="P2021" i="18"/>
  <c r="Q2021" i="18"/>
  <c r="R2021" i="18"/>
  <c r="S2021" i="18"/>
  <c r="T2021" i="18"/>
  <c r="U2021" i="18"/>
  <c r="V2021" i="18"/>
  <c r="W2021" i="18"/>
  <c r="X2021" i="18"/>
  <c r="Y2021" i="18"/>
  <c r="Z2021" i="18"/>
  <c r="AA2021" i="18"/>
  <c r="AB2021" i="18"/>
  <c r="AC2021" i="18"/>
  <c r="AD2021" i="18"/>
  <c r="M2022" i="18"/>
  <c r="N2022" i="18"/>
  <c r="O2022" i="18"/>
  <c r="P2022" i="18"/>
  <c r="Q2022" i="18"/>
  <c r="R2022" i="18"/>
  <c r="S2022" i="18"/>
  <c r="T2022" i="18"/>
  <c r="U2022" i="18"/>
  <c r="V2022" i="18"/>
  <c r="W2022" i="18"/>
  <c r="X2022" i="18"/>
  <c r="Y2022" i="18"/>
  <c r="Z2022" i="18"/>
  <c r="AA2022" i="18"/>
  <c r="AB2022" i="18"/>
  <c r="AC2022" i="18"/>
  <c r="AD2022" i="18"/>
  <c r="M2023" i="18"/>
  <c r="N2023" i="18"/>
  <c r="O2023" i="18"/>
  <c r="P2023" i="18"/>
  <c r="Q2023" i="18"/>
  <c r="R2023" i="18"/>
  <c r="S2023" i="18"/>
  <c r="T2023" i="18"/>
  <c r="U2023" i="18"/>
  <c r="V2023" i="18"/>
  <c r="W2023" i="18"/>
  <c r="X2023" i="18"/>
  <c r="Y2023" i="18"/>
  <c r="Z2023" i="18"/>
  <c r="AA2023" i="18"/>
  <c r="AB2023" i="18"/>
  <c r="AC2023" i="18"/>
  <c r="AD2023" i="18"/>
  <c r="M2024" i="18"/>
  <c r="N2024" i="18"/>
  <c r="O2024" i="18"/>
  <c r="P2024" i="18"/>
  <c r="Q2024" i="18"/>
  <c r="R2024" i="18"/>
  <c r="S2024" i="18"/>
  <c r="T2024" i="18"/>
  <c r="U2024" i="18"/>
  <c r="V2024" i="18"/>
  <c r="W2024" i="18"/>
  <c r="X2024" i="18"/>
  <c r="Y2024" i="18"/>
  <c r="Z2024" i="18"/>
  <c r="AA2024" i="18"/>
  <c r="AB2024" i="18"/>
  <c r="AC2024" i="18"/>
  <c r="AD2024" i="18"/>
  <c r="M2025" i="18"/>
  <c r="N2025" i="18"/>
  <c r="O2025" i="18"/>
  <c r="P2025" i="18"/>
  <c r="Q2025" i="18"/>
  <c r="R2025" i="18"/>
  <c r="S2025" i="18"/>
  <c r="T2025" i="18"/>
  <c r="U2025" i="18"/>
  <c r="V2025" i="18"/>
  <c r="W2025" i="18"/>
  <c r="X2025" i="18"/>
  <c r="Y2025" i="18"/>
  <c r="Z2025" i="18"/>
  <c r="AA2025" i="18"/>
  <c r="AB2025" i="18"/>
  <c r="AC2025" i="18"/>
  <c r="AD2025" i="18"/>
  <c r="M2026" i="18"/>
  <c r="N2026" i="18"/>
  <c r="O2026" i="18"/>
  <c r="P2026" i="18"/>
  <c r="Q2026" i="18"/>
  <c r="R2026" i="18"/>
  <c r="S2026" i="18"/>
  <c r="T2026" i="18"/>
  <c r="U2026" i="18"/>
  <c r="V2026" i="18"/>
  <c r="W2026" i="18"/>
  <c r="X2026" i="18"/>
  <c r="Y2026" i="18"/>
  <c r="Z2026" i="18"/>
  <c r="AA2026" i="18"/>
  <c r="AB2026" i="18"/>
  <c r="AC2026" i="18"/>
  <c r="AD2026" i="18"/>
  <c r="M2027" i="18"/>
  <c r="N2027" i="18"/>
  <c r="O2027" i="18"/>
  <c r="P2027" i="18"/>
  <c r="Q2027" i="18"/>
  <c r="R2027" i="18"/>
  <c r="S2027" i="18"/>
  <c r="T2027" i="18"/>
  <c r="U2027" i="18"/>
  <c r="V2027" i="18"/>
  <c r="W2027" i="18"/>
  <c r="X2027" i="18"/>
  <c r="Y2027" i="18"/>
  <c r="Z2027" i="18"/>
  <c r="AA2027" i="18"/>
  <c r="AB2027" i="18"/>
  <c r="AC2027" i="18"/>
  <c r="AD2027" i="18"/>
  <c r="M2028" i="18"/>
  <c r="N2028" i="18"/>
  <c r="O2028" i="18"/>
  <c r="P2028" i="18"/>
  <c r="Q2028" i="18"/>
  <c r="R2028" i="18"/>
  <c r="S2028" i="18"/>
  <c r="T2028" i="18"/>
  <c r="U2028" i="18"/>
  <c r="V2028" i="18"/>
  <c r="W2028" i="18"/>
  <c r="X2028" i="18"/>
  <c r="Y2028" i="18"/>
  <c r="Z2028" i="18"/>
  <c r="AA2028" i="18"/>
  <c r="AB2028" i="18"/>
  <c r="AC2028" i="18"/>
  <c r="AD2028" i="18"/>
  <c r="M2029" i="18"/>
  <c r="N2029" i="18"/>
  <c r="O2029" i="18"/>
  <c r="P2029" i="18"/>
  <c r="Q2029" i="18"/>
  <c r="R2029" i="18"/>
  <c r="S2029" i="18"/>
  <c r="T2029" i="18"/>
  <c r="U2029" i="18"/>
  <c r="V2029" i="18"/>
  <c r="W2029" i="18"/>
  <c r="X2029" i="18"/>
  <c r="Y2029" i="18"/>
  <c r="Z2029" i="18"/>
  <c r="AA2029" i="18"/>
  <c r="AB2029" i="18"/>
  <c r="AC2029" i="18"/>
  <c r="AD2029" i="18"/>
  <c r="M2030" i="18"/>
  <c r="N2030" i="18"/>
  <c r="O2030" i="18"/>
  <c r="P2030" i="18"/>
  <c r="Q2030" i="18"/>
  <c r="R2030" i="18"/>
  <c r="S2030" i="18"/>
  <c r="T2030" i="18"/>
  <c r="U2030" i="18"/>
  <c r="V2030" i="18"/>
  <c r="W2030" i="18"/>
  <c r="X2030" i="18"/>
  <c r="Y2030" i="18"/>
  <c r="Z2030" i="18"/>
  <c r="AA2030" i="18"/>
  <c r="AB2030" i="18"/>
  <c r="AC2030" i="18"/>
  <c r="AD2030" i="18"/>
  <c r="M2031" i="18"/>
  <c r="N2031" i="18"/>
  <c r="O2031" i="18"/>
  <c r="P2031" i="18"/>
  <c r="Q2031" i="18"/>
  <c r="R2031" i="18"/>
  <c r="S2031" i="18"/>
  <c r="T2031" i="18"/>
  <c r="U2031" i="18"/>
  <c r="V2031" i="18"/>
  <c r="W2031" i="18"/>
  <c r="X2031" i="18"/>
  <c r="Y2031" i="18"/>
  <c r="Z2031" i="18"/>
  <c r="AA2031" i="18"/>
  <c r="AB2031" i="18"/>
  <c r="AC2031" i="18"/>
  <c r="AD2031" i="18"/>
  <c r="M2032" i="18"/>
  <c r="N2032" i="18"/>
  <c r="O2032" i="18"/>
  <c r="P2032" i="18"/>
  <c r="Q2032" i="18"/>
  <c r="R2032" i="18"/>
  <c r="S2032" i="18"/>
  <c r="T2032" i="18"/>
  <c r="U2032" i="18"/>
  <c r="V2032" i="18"/>
  <c r="W2032" i="18"/>
  <c r="X2032" i="18"/>
  <c r="Y2032" i="18"/>
  <c r="Z2032" i="18"/>
  <c r="AA2032" i="18"/>
  <c r="AB2032" i="18"/>
  <c r="AC2032" i="18"/>
  <c r="AD2032" i="18"/>
  <c r="M2033" i="18"/>
  <c r="N2033" i="18"/>
  <c r="O2033" i="18"/>
  <c r="P2033" i="18"/>
  <c r="Q2033" i="18"/>
  <c r="R2033" i="18"/>
  <c r="S2033" i="18"/>
  <c r="T2033" i="18"/>
  <c r="U2033" i="18"/>
  <c r="V2033" i="18"/>
  <c r="W2033" i="18"/>
  <c r="X2033" i="18"/>
  <c r="Y2033" i="18"/>
  <c r="Z2033" i="18"/>
  <c r="AA2033" i="18"/>
  <c r="AB2033" i="18"/>
  <c r="AC2033" i="18"/>
  <c r="AD2033" i="18"/>
  <c r="M2034" i="18"/>
  <c r="N2034" i="18"/>
  <c r="O2034" i="18"/>
  <c r="P2034" i="18"/>
  <c r="Q2034" i="18"/>
  <c r="R2034" i="18"/>
  <c r="S2034" i="18"/>
  <c r="T2034" i="18"/>
  <c r="U2034" i="18"/>
  <c r="V2034" i="18"/>
  <c r="W2034" i="18"/>
  <c r="X2034" i="18"/>
  <c r="Y2034" i="18"/>
  <c r="Z2034" i="18"/>
  <c r="AA2034" i="18"/>
  <c r="AB2034" i="18"/>
  <c r="AC2034" i="18"/>
  <c r="AD2034" i="18"/>
  <c r="M2035" i="18"/>
  <c r="N2035" i="18"/>
  <c r="O2035" i="18"/>
  <c r="P2035" i="18"/>
  <c r="Q2035" i="18"/>
  <c r="R2035" i="18"/>
  <c r="S2035" i="18"/>
  <c r="T2035" i="18"/>
  <c r="U2035" i="18"/>
  <c r="V2035" i="18"/>
  <c r="W2035" i="18"/>
  <c r="X2035" i="18"/>
  <c r="Y2035" i="18"/>
  <c r="Z2035" i="18"/>
  <c r="AA2035" i="18"/>
  <c r="AB2035" i="18"/>
  <c r="AC2035" i="18"/>
  <c r="AD2035" i="18"/>
  <c r="M2036" i="18"/>
  <c r="N2036" i="18"/>
  <c r="O2036" i="18"/>
  <c r="P2036" i="18"/>
  <c r="Q2036" i="18"/>
  <c r="R2036" i="18"/>
  <c r="S2036" i="18"/>
  <c r="T2036" i="18"/>
  <c r="U2036" i="18"/>
  <c r="V2036" i="18"/>
  <c r="W2036" i="18"/>
  <c r="X2036" i="18"/>
  <c r="Y2036" i="18"/>
  <c r="Z2036" i="18"/>
  <c r="AA2036" i="18"/>
  <c r="AB2036" i="18"/>
  <c r="AC2036" i="18"/>
  <c r="AD2036" i="18"/>
  <c r="M2037" i="18"/>
  <c r="N2037" i="18"/>
  <c r="O2037" i="18"/>
  <c r="P2037" i="18"/>
  <c r="Q2037" i="18"/>
  <c r="R2037" i="18"/>
  <c r="S2037" i="18"/>
  <c r="T2037" i="18"/>
  <c r="U2037" i="18"/>
  <c r="V2037" i="18"/>
  <c r="W2037" i="18"/>
  <c r="X2037" i="18"/>
  <c r="Y2037" i="18"/>
  <c r="Z2037" i="18"/>
  <c r="AA2037" i="18"/>
  <c r="AB2037" i="18"/>
  <c r="AC2037" i="18"/>
  <c r="AD2037" i="18"/>
  <c r="M2038" i="18"/>
  <c r="N2038" i="18"/>
  <c r="O2038" i="18"/>
  <c r="P2038" i="18"/>
  <c r="Q2038" i="18"/>
  <c r="R2038" i="18"/>
  <c r="S2038" i="18"/>
  <c r="T2038" i="18"/>
  <c r="U2038" i="18"/>
  <c r="V2038" i="18"/>
  <c r="W2038" i="18"/>
  <c r="X2038" i="18"/>
  <c r="Y2038" i="18"/>
  <c r="Z2038" i="18"/>
  <c r="AA2038" i="18"/>
  <c r="AB2038" i="18"/>
  <c r="AC2038" i="18"/>
  <c r="AD2038" i="18"/>
  <c r="M2039" i="18"/>
  <c r="N2039" i="18"/>
  <c r="O2039" i="18"/>
  <c r="P2039" i="18"/>
  <c r="Q2039" i="18"/>
  <c r="R2039" i="18"/>
  <c r="S2039" i="18"/>
  <c r="T2039" i="18"/>
  <c r="U2039" i="18"/>
  <c r="V2039" i="18"/>
  <c r="W2039" i="18"/>
  <c r="X2039" i="18"/>
  <c r="Y2039" i="18"/>
  <c r="Z2039" i="18"/>
  <c r="AA2039" i="18"/>
  <c r="AB2039" i="18"/>
  <c r="AC2039" i="18"/>
  <c r="AD2039" i="18"/>
  <c r="M2040" i="18"/>
  <c r="N2040" i="18"/>
  <c r="O2040" i="18"/>
  <c r="P2040" i="18"/>
  <c r="Q2040" i="18"/>
  <c r="R2040" i="18"/>
  <c r="S2040" i="18"/>
  <c r="T2040" i="18"/>
  <c r="U2040" i="18"/>
  <c r="V2040" i="18"/>
  <c r="W2040" i="18"/>
  <c r="X2040" i="18"/>
  <c r="Y2040" i="18"/>
  <c r="Z2040" i="18"/>
  <c r="AA2040" i="18"/>
  <c r="AB2040" i="18"/>
  <c r="AC2040" i="18"/>
  <c r="AD2040" i="18"/>
  <c r="M2041" i="18"/>
  <c r="N2041" i="18"/>
  <c r="O2041" i="18"/>
  <c r="P2041" i="18"/>
  <c r="Q2041" i="18"/>
  <c r="R2041" i="18"/>
  <c r="S2041" i="18"/>
  <c r="T2041" i="18"/>
  <c r="U2041" i="18"/>
  <c r="V2041" i="18"/>
  <c r="W2041" i="18"/>
  <c r="X2041" i="18"/>
  <c r="Y2041" i="18"/>
  <c r="Z2041" i="18"/>
  <c r="AA2041" i="18"/>
  <c r="AB2041" i="18"/>
  <c r="AC2041" i="18"/>
  <c r="AD2041" i="18"/>
  <c r="M2042" i="18"/>
  <c r="N2042" i="18"/>
  <c r="O2042" i="18"/>
  <c r="P2042" i="18"/>
  <c r="Q2042" i="18"/>
  <c r="R2042" i="18"/>
  <c r="S2042" i="18"/>
  <c r="T2042" i="18"/>
  <c r="U2042" i="18"/>
  <c r="W2042" i="18"/>
  <c r="X2042" i="18"/>
  <c r="Y2042" i="18"/>
  <c r="Z2042" i="18"/>
  <c r="AA2042" i="18"/>
  <c r="AB2042" i="18"/>
  <c r="AC2042" i="18"/>
  <c r="AD2042" i="18"/>
  <c r="M2043" i="18"/>
  <c r="N2043" i="18"/>
  <c r="O2043" i="18"/>
  <c r="P2043" i="18"/>
  <c r="Q2043" i="18"/>
  <c r="R2043" i="18"/>
  <c r="S2043" i="18"/>
  <c r="T2043" i="18"/>
  <c r="U2043" i="18"/>
  <c r="V2043" i="18"/>
  <c r="W2043" i="18"/>
  <c r="X2043" i="18"/>
  <c r="Y2043" i="18"/>
  <c r="Z2043" i="18"/>
  <c r="AA2043" i="18"/>
  <c r="AB2043" i="18"/>
  <c r="AC2043" i="18"/>
  <c r="AD2043" i="18"/>
  <c r="M2044" i="18"/>
  <c r="N2044" i="18"/>
  <c r="O2044" i="18"/>
  <c r="P2044" i="18"/>
  <c r="Q2044" i="18"/>
  <c r="R2044" i="18"/>
  <c r="S2044" i="18"/>
  <c r="T2044" i="18"/>
  <c r="U2044" i="18"/>
  <c r="V2044" i="18"/>
  <c r="W2044" i="18"/>
  <c r="X2044" i="18"/>
  <c r="Y2044" i="18"/>
  <c r="Z2044" i="18"/>
  <c r="AA2044" i="18"/>
  <c r="AB2044" i="18"/>
  <c r="AC2044" i="18"/>
  <c r="AD2044" i="18"/>
  <c r="M2045" i="18"/>
  <c r="N2045" i="18"/>
  <c r="O2045" i="18"/>
  <c r="P2045" i="18"/>
  <c r="Q2045" i="18"/>
  <c r="R2045" i="18"/>
  <c r="S2045" i="18"/>
  <c r="T2045" i="18"/>
  <c r="U2045" i="18"/>
  <c r="V2045" i="18"/>
  <c r="W2045" i="18"/>
  <c r="X2045" i="18"/>
  <c r="Y2045" i="18"/>
  <c r="Z2045" i="18"/>
  <c r="AA2045" i="18"/>
  <c r="AB2045" i="18"/>
  <c r="AC2045" i="18"/>
  <c r="AD2045" i="18"/>
  <c r="M2046" i="18"/>
  <c r="N2046" i="18"/>
  <c r="O2046" i="18"/>
  <c r="P2046" i="18"/>
  <c r="Q2046" i="18"/>
  <c r="R2046" i="18"/>
  <c r="S2046" i="18"/>
  <c r="T2046" i="18"/>
  <c r="U2046" i="18"/>
  <c r="V2046" i="18"/>
  <c r="W2046" i="18"/>
  <c r="X2046" i="18"/>
  <c r="Y2046" i="18"/>
  <c r="Z2046" i="18"/>
  <c r="AA2046" i="18"/>
  <c r="AB2046" i="18"/>
  <c r="AC2046" i="18"/>
  <c r="AD2046" i="18"/>
  <c r="M2047" i="18"/>
  <c r="N2047" i="18"/>
  <c r="O2047" i="18"/>
  <c r="P2047" i="18"/>
  <c r="Q2047" i="18"/>
  <c r="R2047" i="18"/>
  <c r="S2047" i="18"/>
  <c r="T2047" i="18"/>
  <c r="U2047" i="18"/>
  <c r="V2047" i="18"/>
  <c r="W2047" i="18"/>
  <c r="X2047" i="18"/>
  <c r="Y2047" i="18"/>
  <c r="Z2047" i="18"/>
  <c r="AA2047" i="18"/>
  <c r="AB2047" i="18"/>
  <c r="AC2047" i="18"/>
  <c r="AD2047" i="18"/>
  <c r="M2048" i="18"/>
  <c r="N2048" i="18"/>
  <c r="O2048" i="18"/>
  <c r="P2048" i="18"/>
  <c r="Q2048" i="18"/>
  <c r="R2048" i="18"/>
  <c r="S2048" i="18"/>
  <c r="T2048" i="18"/>
  <c r="U2048" i="18"/>
  <c r="V2048" i="18"/>
  <c r="W2048" i="18"/>
  <c r="X2048" i="18"/>
  <c r="Y2048" i="18"/>
  <c r="Z2048" i="18"/>
  <c r="AA2048" i="18"/>
  <c r="AB2048" i="18"/>
  <c r="AC2048" i="18"/>
  <c r="AD2048" i="18"/>
  <c r="M2049" i="18"/>
  <c r="N2049" i="18"/>
  <c r="O2049" i="18"/>
  <c r="P2049" i="18"/>
  <c r="Q2049" i="18"/>
  <c r="R2049" i="18"/>
  <c r="S2049" i="18"/>
  <c r="T2049" i="18"/>
  <c r="U2049" i="18"/>
  <c r="W2049" i="18"/>
  <c r="X2049" i="18"/>
  <c r="Y2049" i="18"/>
  <c r="Z2049" i="18"/>
  <c r="AA2049" i="18"/>
  <c r="AB2049" i="18"/>
  <c r="AC2049" i="18"/>
  <c r="AD2049" i="18"/>
  <c r="M2050" i="18"/>
  <c r="N2050" i="18"/>
  <c r="O2050" i="18"/>
  <c r="P2050" i="18"/>
  <c r="Q2050" i="18"/>
  <c r="R2050" i="18"/>
  <c r="S2050" i="18"/>
  <c r="T2050" i="18"/>
  <c r="U2050" i="18"/>
  <c r="V2050" i="18"/>
  <c r="W2050" i="18"/>
  <c r="X2050" i="18"/>
  <c r="Y2050" i="18"/>
  <c r="Z2050" i="18"/>
  <c r="AA2050" i="18"/>
  <c r="AB2050" i="18"/>
  <c r="AC2050" i="18"/>
  <c r="AD2050" i="18"/>
  <c r="M2051" i="18"/>
  <c r="N2051" i="18"/>
  <c r="O2051" i="18"/>
  <c r="P2051" i="18"/>
  <c r="Q2051" i="18"/>
  <c r="R2051" i="18"/>
  <c r="S2051" i="18"/>
  <c r="T2051" i="18"/>
  <c r="U2051" i="18"/>
  <c r="V2051" i="18"/>
  <c r="W2051" i="18"/>
  <c r="X2051" i="18"/>
  <c r="Y2051" i="18"/>
  <c r="Z2051" i="18"/>
  <c r="AA2051" i="18"/>
  <c r="AB2051" i="18"/>
  <c r="AC2051" i="18"/>
  <c r="AD2051" i="18"/>
  <c r="M2052" i="18"/>
  <c r="N2052" i="18"/>
  <c r="O2052" i="18"/>
  <c r="P2052" i="18"/>
  <c r="Q2052" i="18"/>
  <c r="R2052" i="18"/>
  <c r="S2052" i="18"/>
  <c r="T2052" i="18"/>
  <c r="U2052" i="18"/>
  <c r="V2052" i="18"/>
  <c r="W2052" i="18"/>
  <c r="X2052" i="18"/>
  <c r="Y2052" i="18"/>
  <c r="Z2052" i="18"/>
  <c r="AA2052" i="18"/>
  <c r="AB2052" i="18"/>
  <c r="AC2052" i="18"/>
  <c r="AD2052" i="18"/>
  <c r="M2053" i="18"/>
  <c r="N2053" i="18"/>
  <c r="O2053" i="18"/>
  <c r="P2053" i="18"/>
  <c r="Q2053" i="18"/>
  <c r="R2053" i="18"/>
  <c r="S2053" i="18"/>
  <c r="T2053" i="18"/>
  <c r="U2053" i="18"/>
  <c r="V2053" i="18"/>
  <c r="W2053" i="18"/>
  <c r="X2053" i="18"/>
  <c r="Y2053" i="18"/>
  <c r="Z2053" i="18"/>
  <c r="AA2053" i="18"/>
  <c r="AB2053" i="18"/>
  <c r="AC2053" i="18"/>
  <c r="AD2053" i="18"/>
  <c r="M2054" i="18"/>
  <c r="N2054" i="18"/>
  <c r="O2054" i="18"/>
  <c r="P2054" i="18"/>
  <c r="Q2054" i="18"/>
  <c r="R2054" i="18"/>
  <c r="S2054" i="18"/>
  <c r="T2054" i="18"/>
  <c r="U2054" i="18"/>
  <c r="V2054" i="18"/>
  <c r="W2054" i="18"/>
  <c r="X2054" i="18"/>
  <c r="Y2054" i="18"/>
  <c r="Z2054" i="18"/>
  <c r="AA2054" i="18"/>
  <c r="AB2054" i="18"/>
  <c r="AC2054" i="18"/>
  <c r="AD2054" i="18"/>
  <c r="M2055" i="18"/>
  <c r="N2055" i="18"/>
  <c r="O2055" i="18"/>
  <c r="P2055" i="18"/>
  <c r="Q2055" i="18"/>
  <c r="R2055" i="18"/>
  <c r="S2055" i="18"/>
  <c r="T2055" i="18"/>
  <c r="U2055" i="18"/>
  <c r="V2055" i="18"/>
  <c r="W2055" i="18"/>
  <c r="X2055" i="18"/>
  <c r="Y2055" i="18"/>
  <c r="Z2055" i="18"/>
  <c r="AA2055" i="18"/>
  <c r="AB2055" i="18"/>
  <c r="AC2055" i="18"/>
  <c r="AD2055" i="18"/>
  <c r="M2056" i="18"/>
  <c r="N2056" i="18"/>
  <c r="O2056" i="18"/>
  <c r="P2056" i="18"/>
  <c r="Q2056" i="18"/>
  <c r="R2056" i="18"/>
  <c r="S2056" i="18"/>
  <c r="T2056" i="18"/>
  <c r="U2056" i="18"/>
  <c r="V2056" i="18"/>
  <c r="W2056" i="18"/>
  <c r="X2056" i="18"/>
  <c r="Y2056" i="18"/>
  <c r="Z2056" i="18"/>
  <c r="AA2056" i="18"/>
  <c r="AB2056" i="18"/>
  <c r="AC2056" i="18"/>
  <c r="AD2056" i="18"/>
  <c r="M2057" i="18"/>
  <c r="N2057" i="18"/>
  <c r="O2057" i="18"/>
  <c r="P2057" i="18"/>
  <c r="Q2057" i="18"/>
  <c r="R2057" i="18"/>
  <c r="S2057" i="18"/>
  <c r="T2057" i="18"/>
  <c r="U2057" i="18"/>
  <c r="V2057" i="18"/>
  <c r="W2057" i="18"/>
  <c r="X2057" i="18"/>
  <c r="Y2057" i="18"/>
  <c r="Z2057" i="18"/>
  <c r="AA2057" i="18"/>
  <c r="AB2057" i="18"/>
  <c r="AC2057" i="18"/>
  <c r="AD2057" i="18"/>
  <c r="M2058" i="18"/>
  <c r="N2058" i="18"/>
  <c r="O2058" i="18"/>
  <c r="P2058" i="18"/>
  <c r="Q2058" i="18"/>
  <c r="R2058" i="18"/>
  <c r="S2058" i="18"/>
  <c r="T2058" i="18"/>
  <c r="U2058" i="18"/>
  <c r="V2058" i="18"/>
  <c r="W2058" i="18"/>
  <c r="X2058" i="18"/>
  <c r="Y2058" i="18"/>
  <c r="Z2058" i="18"/>
  <c r="AA2058" i="18"/>
  <c r="AB2058" i="18"/>
  <c r="AC2058" i="18"/>
  <c r="AD2058" i="18"/>
  <c r="M2059" i="18"/>
  <c r="N2059" i="18"/>
  <c r="O2059" i="18"/>
  <c r="P2059" i="18"/>
  <c r="Q2059" i="18"/>
  <c r="R2059" i="18"/>
  <c r="S2059" i="18"/>
  <c r="T2059" i="18"/>
  <c r="U2059" i="18"/>
  <c r="V2059" i="18"/>
  <c r="W2059" i="18"/>
  <c r="X2059" i="18"/>
  <c r="Y2059" i="18"/>
  <c r="Z2059" i="18"/>
  <c r="AA2059" i="18"/>
  <c r="AB2059" i="18"/>
  <c r="AC2059" i="18"/>
  <c r="AD2059" i="18"/>
  <c r="M2060" i="18"/>
  <c r="N2060" i="18"/>
  <c r="O2060" i="18"/>
  <c r="P2060" i="18"/>
  <c r="Q2060" i="18"/>
  <c r="R2060" i="18"/>
  <c r="S2060" i="18"/>
  <c r="T2060" i="18"/>
  <c r="U2060" i="18"/>
  <c r="V2060" i="18"/>
  <c r="W2060" i="18"/>
  <c r="X2060" i="18"/>
  <c r="Y2060" i="18"/>
  <c r="Z2060" i="18"/>
  <c r="AA2060" i="18"/>
  <c r="AB2060" i="18"/>
  <c r="AC2060" i="18"/>
  <c r="AD2060" i="18"/>
  <c r="M2061" i="18"/>
  <c r="N2061" i="18"/>
  <c r="O2061" i="18"/>
  <c r="P2061" i="18"/>
  <c r="Q2061" i="18"/>
  <c r="R2061" i="18"/>
  <c r="S2061" i="18"/>
  <c r="T2061" i="18"/>
  <c r="U2061" i="18"/>
  <c r="V2061" i="18"/>
  <c r="W2061" i="18"/>
  <c r="X2061" i="18"/>
  <c r="Y2061" i="18"/>
  <c r="Z2061" i="18"/>
  <c r="AA2061" i="18"/>
  <c r="AB2061" i="18"/>
  <c r="AC2061" i="18"/>
  <c r="AD2061" i="18"/>
  <c r="M2062" i="18"/>
  <c r="N2062" i="18"/>
  <c r="O2062" i="18"/>
  <c r="P2062" i="18"/>
  <c r="Q2062" i="18"/>
  <c r="R2062" i="18"/>
  <c r="S2062" i="18"/>
  <c r="T2062" i="18"/>
  <c r="U2062" i="18"/>
  <c r="V2062" i="18"/>
  <c r="W2062" i="18"/>
  <c r="X2062" i="18"/>
  <c r="Y2062" i="18"/>
  <c r="Z2062" i="18"/>
  <c r="AA2062" i="18"/>
  <c r="AB2062" i="18"/>
  <c r="AC2062" i="18"/>
  <c r="AD2062" i="18"/>
  <c r="M2063" i="18"/>
  <c r="N2063" i="18"/>
  <c r="O2063" i="18"/>
  <c r="P2063" i="18"/>
  <c r="Q2063" i="18"/>
  <c r="R2063" i="18"/>
  <c r="S2063" i="18"/>
  <c r="T2063" i="18"/>
  <c r="U2063" i="18"/>
  <c r="V2063" i="18"/>
  <c r="W2063" i="18"/>
  <c r="X2063" i="18"/>
  <c r="Y2063" i="18"/>
  <c r="Z2063" i="18"/>
  <c r="AA2063" i="18"/>
  <c r="AB2063" i="18"/>
  <c r="AC2063" i="18"/>
  <c r="AD2063" i="18"/>
  <c r="M2064" i="18"/>
  <c r="N2064" i="18"/>
  <c r="O2064" i="18"/>
  <c r="P2064" i="18"/>
  <c r="Q2064" i="18"/>
  <c r="R2064" i="18"/>
  <c r="S2064" i="18"/>
  <c r="T2064" i="18"/>
  <c r="U2064" i="18"/>
  <c r="V2064" i="18"/>
  <c r="W2064" i="18"/>
  <c r="X2064" i="18"/>
  <c r="Y2064" i="18"/>
  <c r="Z2064" i="18"/>
  <c r="AA2064" i="18"/>
  <c r="AB2064" i="18"/>
  <c r="AC2064" i="18"/>
  <c r="AD2064" i="18"/>
  <c r="M2065" i="18"/>
  <c r="N2065" i="18"/>
  <c r="O2065" i="18"/>
  <c r="P2065" i="18"/>
  <c r="Q2065" i="18"/>
  <c r="R2065" i="18"/>
  <c r="S2065" i="18"/>
  <c r="T2065" i="18"/>
  <c r="U2065" i="18"/>
  <c r="V2065" i="18"/>
  <c r="W2065" i="18"/>
  <c r="X2065" i="18"/>
  <c r="Y2065" i="18"/>
  <c r="Z2065" i="18"/>
  <c r="AA2065" i="18"/>
  <c r="AB2065" i="18"/>
  <c r="AC2065" i="18"/>
  <c r="AD2065" i="18"/>
  <c r="M2066" i="18"/>
  <c r="N2066" i="18"/>
  <c r="O2066" i="18"/>
  <c r="P2066" i="18"/>
  <c r="Q2066" i="18"/>
  <c r="R2066" i="18"/>
  <c r="S2066" i="18"/>
  <c r="T2066" i="18"/>
  <c r="U2066" i="18"/>
  <c r="V2066" i="18"/>
  <c r="W2066" i="18"/>
  <c r="X2066" i="18"/>
  <c r="Y2066" i="18"/>
  <c r="Z2066" i="18"/>
  <c r="AA2066" i="18"/>
  <c r="AB2066" i="18"/>
  <c r="AC2066" i="18"/>
  <c r="AD2066" i="18"/>
  <c r="M2067" i="18"/>
  <c r="N2067" i="18"/>
  <c r="O2067" i="18"/>
  <c r="P2067" i="18"/>
  <c r="Q2067" i="18"/>
  <c r="R2067" i="18"/>
  <c r="S2067" i="18"/>
  <c r="T2067" i="18"/>
  <c r="U2067" i="18"/>
  <c r="W2067" i="18"/>
  <c r="X2067" i="18"/>
  <c r="Y2067" i="18"/>
  <c r="Z2067" i="18"/>
  <c r="AA2067" i="18"/>
  <c r="AB2067" i="18"/>
  <c r="AC2067" i="18"/>
  <c r="AD2067" i="18"/>
  <c r="M2068" i="18"/>
  <c r="N2068" i="18"/>
  <c r="O2068" i="18"/>
  <c r="P2068" i="18"/>
  <c r="Q2068" i="18"/>
  <c r="R2068" i="18"/>
  <c r="S2068" i="18"/>
  <c r="T2068" i="18"/>
  <c r="U2068" i="18"/>
  <c r="W2068" i="18"/>
  <c r="X2068" i="18"/>
  <c r="Y2068" i="18"/>
  <c r="Z2068" i="18"/>
  <c r="AA2068" i="18"/>
  <c r="AB2068" i="18"/>
  <c r="AC2068" i="18"/>
  <c r="AD2068" i="18"/>
  <c r="M2069" i="18"/>
  <c r="N2069" i="18"/>
  <c r="O2069" i="18"/>
  <c r="P2069" i="18"/>
  <c r="Q2069" i="18"/>
  <c r="R2069" i="18"/>
  <c r="S2069" i="18"/>
  <c r="T2069" i="18"/>
  <c r="U2069" i="18"/>
  <c r="W2069" i="18"/>
  <c r="X2069" i="18"/>
  <c r="Y2069" i="18"/>
  <c r="Z2069" i="18"/>
  <c r="AA2069" i="18"/>
  <c r="AB2069" i="18"/>
  <c r="AC2069" i="18"/>
  <c r="AD2069" i="18"/>
  <c r="M2070" i="18"/>
  <c r="N2070" i="18"/>
  <c r="O2070" i="18"/>
  <c r="P2070" i="18"/>
  <c r="Q2070" i="18"/>
  <c r="R2070" i="18"/>
  <c r="S2070" i="18"/>
  <c r="T2070" i="18"/>
  <c r="U2070" i="18"/>
  <c r="W2070" i="18"/>
  <c r="X2070" i="18"/>
  <c r="Y2070" i="18"/>
  <c r="Z2070" i="18"/>
  <c r="AA2070" i="18"/>
  <c r="AB2070" i="18"/>
  <c r="AC2070" i="18"/>
  <c r="AD2070" i="18"/>
  <c r="M2071" i="18"/>
  <c r="N2071" i="18"/>
  <c r="O2071" i="18"/>
  <c r="P2071" i="18"/>
  <c r="Q2071" i="18"/>
  <c r="R2071" i="18"/>
  <c r="S2071" i="18"/>
  <c r="T2071" i="18"/>
  <c r="U2071" i="18"/>
  <c r="W2071" i="18"/>
  <c r="X2071" i="18"/>
  <c r="Y2071" i="18"/>
  <c r="Z2071" i="18"/>
  <c r="AA2071" i="18"/>
  <c r="AB2071" i="18"/>
  <c r="AC2071" i="18"/>
  <c r="AD2071" i="18"/>
  <c r="M2072" i="18"/>
  <c r="N2072" i="18"/>
  <c r="O2072" i="18"/>
  <c r="P2072" i="18"/>
  <c r="Q2072" i="18"/>
  <c r="R2072" i="18"/>
  <c r="S2072" i="18"/>
  <c r="T2072" i="18"/>
  <c r="U2072" i="18"/>
  <c r="V2072" i="18"/>
  <c r="W2072" i="18"/>
  <c r="X2072" i="18"/>
  <c r="Y2072" i="18"/>
  <c r="Z2072" i="18"/>
  <c r="AA2072" i="18"/>
  <c r="AB2072" i="18"/>
  <c r="AC2072" i="18"/>
  <c r="AD2072" i="18"/>
  <c r="M2073" i="18"/>
  <c r="N2073" i="18"/>
  <c r="O2073" i="18"/>
  <c r="P2073" i="18"/>
  <c r="Q2073" i="18"/>
  <c r="R2073" i="18"/>
  <c r="S2073" i="18"/>
  <c r="T2073" i="18"/>
  <c r="U2073" i="18"/>
  <c r="W2073" i="18"/>
  <c r="X2073" i="18"/>
  <c r="Y2073" i="18"/>
  <c r="Z2073" i="18"/>
  <c r="AA2073" i="18"/>
  <c r="AB2073" i="18"/>
  <c r="AC2073" i="18"/>
  <c r="AD2073" i="18"/>
  <c r="M2074" i="18"/>
  <c r="N2074" i="18"/>
  <c r="O2074" i="18"/>
  <c r="P2074" i="18"/>
  <c r="Q2074" i="18"/>
  <c r="R2074" i="18"/>
  <c r="S2074" i="18"/>
  <c r="T2074" i="18"/>
  <c r="U2074" i="18"/>
  <c r="W2074" i="18"/>
  <c r="X2074" i="18"/>
  <c r="Y2074" i="18"/>
  <c r="Z2074" i="18"/>
  <c r="AA2074" i="18"/>
  <c r="AB2074" i="18"/>
  <c r="AC2074" i="18"/>
  <c r="AD2074" i="18"/>
  <c r="M2075" i="18"/>
  <c r="N2075" i="18"/>
  <c r="O2075" i="18"/>
  <c r="P2075" i="18"/>
  <c r="Q2075" i="18"/>
  <c r="R2075" i="18"/>
  <c r="S2075" i="18"/>
  <c r="T2075" i="18"/>
  <c r="U2075" i="18"/>
  <c r="W2075" i="18"/>
  <c r="X2075" i="18"/>
  <c r="Y2075" i="18"/>
  <c r="Z2075" i="18"/>
  <c r="AA2075" i="18"/>
  <c r="AB2075" i="18"/>
  <c r="AC2075" i="18"/>
  <c r="AD2075" i="18"/>
  <c r="M2076" i="18"/>
  <c r="N2076" i="18"/>
  <c r="O2076" i="18"/>
  <c r="P2076" i="18"/>
  <c r="Q2076" i="18"/>
  <c r="R2076" i="18"/>
  <c r="S2076" i="18"/>
  <c r="T2076" i="18"/>
  <c r="U2076" i="18"/>
  <c r="W2076" i="18"/>
  <c r="X2076" i="18"/>
  <c r="Y2076" i="18"/>
  <c r="Z2076" i="18"/>
  <c r="AA2076" i="18"/>
  <c r="AB2076" i="18"/>
  <c r="AC2076" i="18"/>
  <c r="AD2076" i="18"/>
  <c r="M2077" i="18"/>
  <c r="N2077" i="18"/>
  <c r="O2077" i="18"/>
  <c r="P2077" i="18"/>
  <c r="Q2077" i="18"/>
  <c r="R2077" i="18"/>
  <c r="S2077" i="18"/>
  <c r="T2077" i="18"/>
  <c r="U2077" i="18"/>
  <c r="W2077" i="18"/>
  <c r="X2077" i="18"/>
  <c r="Y2077" i="18"/>
  <c r="Z2077" i="18"/>
  <c r="AA2077" i="18"/>
  <c r="AB2077" i="18"/>
  <c r="AC2077" i="18"/>
  <c r="AD2077" i="18"/>
  <c r="M2078" i="18"/>
  <c r="N2078" i="18"/>
  <c r="O2078" i="18"/>
  <c r="P2078" i="18"/>
  <c r="Q2078" i="18"/>
  <c r="R2078" i="18"/>
  <c r="S2078" i="18"/>
  <c r="T2078" i="18"/>
  <c r="U2078" i="18"/>
  <c r="V2078" i="18"/>
  <c r="W2078" i="18"/>
  <c r="X2078" i="18"/>
  <c r="Y2078" i="18"/>
  <c r="Z2078" i="18"/>
  <c r="AA2078" i="18"/>
  <c r="AB2078" i="18"/>
  <c r="AC2078" i="18"/>
  <c r="AD2078" i="18"/>
  <c r="M2079" i="18"/>
  <c r="N2079" i="18"/>
  <c r="O2079" i="18"/>
  <c r="P2079" i="18"/>
  <c r="Q2079" i="18"/>
  <c r="R2079" i="18"/>
  <c r="S2079" i="18"/>
  <c r="T2079" i="18"/>
  <c r="U2079" i="18"/>
  <c r="W2079" i="18"/>
  <c r="X2079" i="18"/>
  <c r="Y2079" i="18"/>
  <c r="Z2079" i="18"/>
  <c r="AA2079" i="18"/>
  <c r="AB2079" i="18"/>
  <c r="AC2079" i="18"/>
  <c r="AD2079" i="18"/>
  <c r="M2080" i="18"/>
  <c r="N2080" i="18"/>
  <c r="O2080" i="18"/>
  <c r="P2080" i="18"/>
  <c r="Q2080" i="18"/>
  <c r="R2080" i="18"/>
  <c r="S2080" i="18"/>
  <c r="T2080" i="18"/>
  <c r="U2080" i="18"/>
  <c r="W2080" i="18"/>
  <c r="X2080" i="18"/>
  <c r="Y2080" i="18"/>
  <c r="Z2080" i="18"/>
  <c r="AA2080" i="18"/>
  <c r="AB2080" i="18"/>
  <c r="AC2080" i="18"/>
  <c r="AD2080" i="18"/>
  <c r="M2081" i="18"/>
  <c r="N2081" i="18"/>
  <c r="O2081" i="18"/>
  <c r="P2081" i="18"/>
  <c r="Q2081" i="18"/>
  <c r="R2081" i="18"/>
  <c r="S2081" i="18"/>
  <c r="T2081" i="18"/>
  <c r="U2081" i="18"/>
  <c r="W2081" i="18"/>
  <c r="X2081" i="18"/>
  <c r="Y2081" i="18"/>
  <c r="Z2081" i="18"/>
  <c r="AA2081" i="18"/>
  <c r="AB2081" i="18"/>
  <c r="AC2081" i="18"/>
  <c r="AD2081" i="18"/>
  <c r="M2082" i="18"/>
  <c r="N2082" i="18"/>
  <c r="O2082" i="18"/>
  <c r="P2082" i="18"/>
  <c r="Q2082" i="18"/>
  <c r="R2082" i="18"/>
  <c r="S2082" i="18"/>
  <c r="T2082" i="18"/>
  <c r="U2082" i="18"/>
  <c r="W2082" i="18"/>
  <c r="X2082" i="18"/>
  <c r="Y2082" i="18"/>
  <c r="Z2082" i="18"/>
  <c r="AA2082" i="18"/>
  <c r="AB2082" i="18"/>
  <c r="AC2082" i="18"/>
  <c r="AD2082" i="18"/>
  <c r="M2083" i="18"/>
  <c r="N2083" i="18"/>
  <c r="O2083" i="18"/>
  <c r="P2083" i="18"/>
  <c r="Q2083" i="18"/>
  <c r="R2083" i="18"/>
  <c r="S2083" i="18"/>
  <c r="T2083" i="18"/>
  <c r="U2083" i="18"/>
  <c r="W2083" i="18"/>
  <c r="X2083" i="18"/>
  <c r="Y2083" i="18"/>
  <c r="Z2083" i="18"/>
  <c r="AA2083" i="18"/>
  <c r="AB2083" i="18"/>
  <c r="AC2083" i="18"/>
  <c r="AD2083" i="18"/>
  <c r="M2084" i="18"/>
  <c r="N2084" i="18"/>
  <c r="O2084" i="18"/>
  <c r="P2084" i="18"/>
  <c r="Q2084" i="18"/>
  <c r="R2084" i="18"/>
  <c r="S2084" i="18"/>
  <c r="T2084" i="18"/>
  <c r="U2084" i="18"/>
  <c r="W2084" i="18"/>
  <c r="X2084" i="18"/>
  <c r="Y2084" i="18"/>
  <c r="Z2084" i="18"/>
  <c r="AA2084" i="18"/>
  <c r="AB2084" i="18"/>
  <c r="AC2084" i="18"/>
  <c r="AD2084" i="18"/>
  <c r="M2085" i="18"/>
  <c r="N2085" i="18"/>
  <c r="O2085" i="18"/>
  <c r="P2085" i="18"/>
  <c r="Q2085" i="18"/>
  <c r="R2085" i="18"/>
  <c r="S2085" i="18"/>
  <c r="T2085" i="18"/>
  <c r="U2085" i="18"/>
  <c r="W2085" i="18"/>
  <c r="X2085" i="18"/>
  <c r="Y2085" i="18"/>
  <c r="Z2085" i="18"/>
  <c r="AA2085" i="18"/>
  <c r="AB2085" i="18"/>
  <c r="AC2085" i="18"/>
  <c r="AD2085" i="18"/>
  <c r="M2086" i="18"/>
  <c r="N2086" i="18"/>
  <c r="O2086" i="18"/>
  <c r="P2086" i="18"/>
  <c r="Q2086" i="18"/>
  <c r="R2086" i="18"/>
  <c r="S2086" i="18"/>
  <c r="T2086" i="18"/>
  <c r="U2086" i="18"/>
  <c r="V2086" i="18"/>
  <c r="W2086" i="18"/>
  <c r="X2086" i="18"/>
  <c r="Y2086" i="18"/>
  <c r="Z2086" i="18"/>
  <c r="AA2086" i="18"/>
  <c r="AB2086" i="18"/>
  <c r="AC2086" i="18"/>
  <c r="AD2086" i="18"/>
  <c r="M2087" i="18"/>
  <c r="N2087" i="18"/>
  <c r="O2087" i="18"/>
  <c r="P2087" i="18"/>
  <c r="Q2087" i="18"/>
  <c r="R2087" i="18"/>
  <c r="S2087" i="18"/>
  <c r="T2087" i="18"/>
  <c r="U2087" i="18"/>
  <c r="V2087" i="18"/>
  <c r="W2087" i="18"/>
  <c r="X2087" i="18"/>
  <c r="Y2087" i="18"/>
  <c r="Z2087" i="18"/>
  <c r="AA2087" i="18"/>
  <c r="AB2087" i="18"/>
  <c r="AC2087" i="18"/>
  <c r="AD2087" i="18"/>
  <c r="M2088" i="18"/>
  <c r="N2088" i="18"/>
  <c r="O2088" i="18"/>
  <c r="P2088" i="18"/>
  <c r="Q2088" i="18"/>
  <c r="R2088" i="18"/>
  <c r="S2088" i="18"/>
  <c r="T2088" i="18"/>
  <c r="U2088" i="18"/>
  <c r="V2088" i="18"/>
  <c r="W2088" i="18"/>
  <c r="X2088" i="18"/>
  <c r="Y2088" i="18"/>
  <c r="Z2088" i="18"/>
  <c r="AA2088" i="18"/>
  <c r="AB2088" i="18"/>
  <c r="AC2088" i="18"/>
  <c r="AD2088" i="18"/>
  <c r="M2089" i="18"/>
  <c r="N2089" i="18"/>
  <c r="O2089" i="18"/>
  <c r="P2089" i="18"/>
  <c r="Q2089" i="18"/>
  <c r="R2089" i="18"/>
  <c r="S2089" i="18"/>
  <c r="T2089" i="18"/>
  <c r="U2089" i="18"/>
  <c r="W2089" i="18"/>
  <c r="X2089" i="18"/>
  <c r="Y2089" i="18"/>
  <c r="Z2089" i="18"/>
  <c r="AA2089" i="18"/>
  <c r="AB2089" i="18"/>
  <c r="AC2089" i="18"/>
  <c r="AD2089" i="18"/>
  <c r="M2090" i="18"/>
  <c r="N2090" i="18"/>
  <c r="O2090" i="18"/>
  <c r="P2090" i="18"/>
  <c r="Q2090" i="18"/>
  <c r="R2090" i="18"/>
  <c r="S2090" i="18"/>
  <c r="T2090" i="18"/>
  <c r="U2090" i="18"/>
  <c r="W2090" i="18"/>
  <c r="X2090" i="18"/>
  <c r="Y2090" i="18"/>
  <c r="Z2090" i="18"/>
  <c r="AA2090" i="18"/>
  <c r="AB2090" i="18"/>
  <c r="AC2090" i="18"/>
  <c r="AD2090" i="18"/>
  <c r="M2091" i="18"/>
  <c r="N2091" i="18"/>
  <c r="O2091" i="18"/>
  <c r="P2091" i="18"/>
  <c r="Q2091" i="18"/>
  <c r="R2091" i="18"/>
  <c r="S2091" i="18"/>
  <c r="T2091" i="18"/>
  <c r="U2091" i="18"/>
  <c r="W2091" i="18"/>
  <c r="X2091" i="18"/>
  <c r="Y2091" i="18"/>
  <c r="Z2091" i="18"/>
  <c r="AA2091" i="18"/>
  <c r="AB2091" i="18"/>
  <c r="AC2091" i="18"/>
  <c r="AD2091" i="18"/>
  <c r="M2092" i="18"/>
  <c r="N2092" i="18"/>
  <c r="O2092" i="18"/>
  <c r="P2092" i="18"/>
  <c r="Q2092" i="18"/>
  <c r="R2092" i="18"/>
  <c r="S2092" i="18"/>
  <c r="T2092" i="18"/>
  <c r="U2092" i="18"/>
  <c r="W2092" i="18"/>
  <c r="X2092" i="18"/>
  <c r="Y2092" i="18"/>
  <c r="Z2092" i="18"/>
  <c r="AA2092" i="18"/>
  <c r="AB2092" i="18"/>
  <c r="AC2092" i="18"/>
  <c r="AD2092" i="18"/>
  <c r="M2093" i="18"/>
  <c r="N2093" i="18"/>
  <c r="O2093" i="18"/>
  <c r="P2093" i="18"/>
  <c r="Q2093" i="18"/>
  <c r="R2093" i="18"/>
  <c r="S2093" i="18"/>
  <c r="T2093" i="18"/>
  <c r="U2093" i="18"/>
  <c r="W2093" i="18"/>
  <c r="X2093" i="18"/>
  <c r="Y2093" i="18"/>
  <c r="Z2093" i="18"/>
  <c r="AA2093" i="18"/>
  <c r="AB2093" i="18"/>
  <c r="AC2093" i="18"/>
  <c r="AD2093" i="18"/>
  <c r="M2094" i="18"/>
  <c r="N2094" i="18"/>
  <c r="O2094" i="18"/>
  <c r="P2094" i="18"/>
  <c r="Q2094" i="18"/>
  <c r="R2094" i="18"/>
  <c r="S2094" i="18"/>
  <c r="T2094" i="18"/>
  <c r="U2094" i="18"/>
  <c r="W2094" i="18"/>
  <c r="X2094" i="18"/>
  <c r="Y2094" i="18"/>
  <c r="Z2094" i="18"/>
  <c r="AA2094" i="18"/>
  <c r="AB2094" i="18"/>
  <c r="AC2094" i="18"/>
  <c r="AD2094" i="18"/>
  <c r="M2095" i="18"/>
  <c r="N2095" i="18"/>
  <c r="O2095" i="18"/>
  <c r="P2095" i="18"/>
  <c r="Q2095" i="18"/>
  <c r="R2095" i="18"/>
  <c r="S2095" i="18"/>
  <c r="T2095" i="18"/>
  <c r="U2095" i="18"/>
  <c r="W2095" i="18"/>
  <c r="X2095" i="18"/>
  <c r="Y2095" i="18"/>
  <c r="Z2095" i="18"/>
  <c r="AA2095" i="18"/>
  <c r="AB2095" i="18"/>
  <c r="AC2095" i="18"/>
  <c r="AD2095" i="18"/>
  <c r="M2096" i="18"/>
  <c r="N2096" i="18"/>
  <c r="O2096" i="18"/>
  <c r="P2096" i="18"/>
  <c r="Q2096" i="18"/>
  <c r="R2096" i="18"/>
  <c r="S2096" i="18"/>
  <c r="T2096" i="18"/>
  <c r="U2096" i="18"/>
  <c r="V2096" i="18"/>
  <c r="W2096" i="18"/>
  <c r="X2096" i="18"/>
  <c r="Y2096" i="18"/>
  <c r="Z2096" i="18"/>
  <c r="AA2096" i="18"/>
  <c r="AB2096" i="18"/>
  <c r="AC2096" i="18"/>
  <c r="AD2096" i="18"/>
  <c r="M2097" i="18"/>
  <c r="N2097" i="18"/>
  <c r="O2097" i="18"/>
  <c r="P2097" i="18"/>
  <c r="Q2097" i="18"/>
  <c r="R2097" i="18"/>
  <c r="S2097" i="18"/>
  <c r="T2097" i="18"/>
  <c r="U2097" i="18"/>
  <c r="V2097" i="18"/>
  <c r="W2097" i="18"/>
  <c r="X2097" i="18"/>
  <c r="Y2097" i="18"/>
  <c r="Z2097" i="18"/>
  <c r="AA2097" i="18"/>
  <c r="AB2097" i="18"/>
  <c r="AC2097" i="18"/>
  <c r="AD2097" i="18"/>
  <c r="M2098" i="18"/>
  <c r="N2098" i="18"/>
  <c r="O2098" i="18"/>
  <c r="P2098" i="18"/>
  <c r="Q2098" i="18"/>
  <c r="R2098" i="18"/>
  <c r="S2098" i="18"/>
  <c r="T2098" i="18"/>
  <c r="U2098" i="18"/>
  <c r="V2098" i="18"/>
  <c r="W2098" i="18"/>
  <c r="X2098" i="18"/>
  <c r="Y2098" i="18"/>
  <c r="Z2098" i="18"/>
  <c r="AA2098" i="18"/>
  <c r="AB2098" i="18"/>
  <c r="AC2098" i="18"/>
  <c r="AD2098" i="18"/>
  <c r="M2099" i="18"/>
  <c r="N2099" i="18"/>
  <c r="O2099" i="18"/>
  <c r="P2099" i="18"/>
  <c r="Q2099" i="18"/>
  <c r="R2099" i="18"/>
  <c r="S2099" i="18"/>
  <c r="T2099" i="18"/>
  <c r="U2099" i="18"/>
  <c r="W2099" i="18"/>
  <c r="X2099" i="18"/>
  <c r="Y2099" i="18"/>
  <c r="Z2099" i="18"/>
  <c r="AA2099" i="18"/>
  <c r="AB2099" i="18"/>
  <c r="AC2099" i="18"/>
  <c r="AD2099" i="18"/>
  <c r="M2100" i="18"/>
  <c r="N2100" i="18"/>
  <c r="O2100" i="18"/>
  <c r="P2100" i="18"/>
  <c r="Q2100" i="18"/>
  <c r="R2100" i="18"/>
  <c r="S2100" i="18"/>
  <c r="T2100" i="18"/>
  <c r="U2100" i="18"/>
  <c r="W2100" i="18"/>
  <c r="X2100" i="18"/>
  <c r="Y2100" i="18"/>
  <c r="Z2100" i="18"/>
  <c r="AA2100" i="18"/>
  <c r="AB2100" i="18"/>
  <c r="AC2100" i="18"/>
  <c r="AD2100" i="18"/>
  <c r="M2101" i="18"/>
  <c r="N2101" i="18"/>
  <c r="O2101" i="18"/>
  <c r="P2101" i="18"/>
  <c r="Q2101" i="18"/>
  <c r="R2101" i="18"/>
  <c r="S2101" i="18"/>
  <c r="T2101" i="18"/>
  <c r="U2101" i="18"/>
  <c r="W2101" i="18"/>
  <c r="X2101" i="18"/>
  <c r="Y2101" i="18"/>
  <c r="Z2101" i="18"/>
  <c r="AA2101" i="18"/>
  <c r="AB2101" i="18"/>
  <c r="AC2101" i="18"/>
  <c r="AD2101" i="18"/>
  <c r="M2102" i="18"/>
  <c r="N2102" i="18"/>
  <c r="O2102" i="18"/>
  <c r="P2102" i="18"/>
  <c r="Q2102" i="18"/>
  <c r="R2102" i="18"/>
  <c r="S2102" i="18"/>
  <c r="T2102" i="18"/>
  <c r="U2102" i="18"/>
  <c r="W2102" i="18"/>
  <c r="X2102" i="18"/>
  <c r="Y2102" i="18"/>
  <c r="Z2102" i="18"/>
  <c r="AA2102" i="18"/>
  <c r="AB2102" i="18"/>
  <c r="AC2102" i="18"/>
  <c r="AD2102" i="18"/>
  <c r="M2103" i="18"/>
  <c r="N2103" i="18"/>
  <c r="O2103" i="18"/>
  <c r="P2103" i="18"/>
  <c r="Q2103" i="18"/>
  <c r="R2103" i="18"/>
  <c r="S2103" i="18"/>
  <c r="T2103" i="18"/>
  <c r="U2103" i="18"/>
  <c r="W2103" i="18"/>
  <c r="X2103" i="18"/>
  <c r="Y2103" i="18"/>
  <c r="Z2103" i="18"/>
  <c r="AA2103" i="18"/>
  <c r="AB2103" i="18"/>
  <c r="AC2103" i="18"/>
  <c r="AD2103" i="18"/>
  <c r="M2104" i="18"/>
  <c r="N2104" i="18"/>
  <c r="O2104" i="18"/>
  <c r="P2104" i="18"/>
  <c r="Q2104" i="18"/>
  <c r="R2104" i="18"/>
  <c r="S2104" i="18"/>
  <c r="T2104" i="18"/>
  <c r="U2104" i="18"/>
  <c r="W2104" i="18"/>
  <c r="X2104" i="18"/>
  <c r="Y2104" i="18"/>
  <c r="Z2104" i="18"/>
  <c r="AA2104" i="18"/>
  <c r="AB2104" i="18"/>
  <c r="AC2104" i="18"/>
  <c r="AD2104" i="18"/>
  <c r="M2105" i="18"/>
  <c r="N2105" i="18"/>
  <c r="O2105" i="18"/>
  <c r="P2105" i="18"/>
  <c r="Q2105" i="18"/>
  <c r="R2105" i="18"/>
  <c r="S2105" i="18"/>
  <c r="T2105" i="18"/>
  <c r="U2105" i="18"/>
  <c r="V2105" i="18"/>
  <c r="W2105" i="18"/>
  <c r="X2105" i="18"/>
  <c r="Y2105" i="18"/>
  <c r="Z2105" i="18"/>
  <c r="AA2105" i="18"/>
  <c r="AB2105" i="18"/>
  <c r="AC2105" i="18"/>
  <c r="AD2105" i="18"/>
  <c r="M2106" i="18"/>
  <c r="N2106" i="18"/>
  <c r="O2106" i="18"/>
  <c r="P2106" i="18"/>
  <c r="Q2106" i="18"/>
  <c r="R2106" i="18"/>
  <c r="S2106" i="18"/>
  <c r="T2106" i="18"/>
  <c r="U2106" i="18"/>
  <c r="V2106" i="18"/>
  <c r="W2106" i="18"/>
  <c r="X2106" i="18"/>
  <c r="Y2106" i="18"/>
  <c r="Z2106" i="18"/>
  <c r="AA2106" i="18"/>
  <c r="AB2106" i="18"/>
  <c r="AC2106" i="18"/>
  <c r="AD2106" i="18"/>
  <c r="M2107" i="18"/>
  <c r="N2107" i="18"/>
  <c r="O2107" i="18"/>
  <c r="P2107" i="18"/>
  <c r="Q2107" i="18"/>
  <c r="R2107" i="18"/>
  <c r="S2107" i="18"/>
  <c r="T2107" i="18"/>
  <c r="U2107" i="18"/>
  <c r="V2107" i="18"/>
  <c r="W2107" i="18"/>
  <c r="X2107" i="18"/>
  <c r="Y2107" i="18"/>
  <c r="Z2107" i="18"/>
  <c r="AA2107" i="18"/>
  <c r="AB2107" i="18"/>
  <c r="AC2107" i="18"/>
  <c r="AD2107" i="18"/>
  <c r="M2108" i="18"/>
  <c r="N2108" i="18"/>
  <c r="O2108" i="18"/>
  <c r="P2108" i="18"/>
  <c r="Q2108" i="18"/>
  <c r="R2108" i="18"/>
  <c r="S2108" i="18"/>
  <c r="T2108" i="18"/>
  <c r="U2108" i="18"/>
  <c r="V2108" i="18"/>
  <c r="W2108" i="18"/>
  <c r="X2108" i="18"/>
  <c r="Y2108" i="18"/>
  <c r="Z2108" i="18"/>
  <c r="AA2108" i="18"/>
  <c r="AB2108" i="18"/>
  <c r="AC2108" i="18"/>
  <c r="AD2108" i="18"/>
  <c r="M2109" i="18"/>
  <c r="N2109" i="18"/>
  <c r="O2109" i="18"/>
  <c r="P2109" i="18"/>
  <c r="Q2109" i="18"/>
  <c r="R2109" i="18"/>
  <c r="S2109" i="18"/>
  <c r="T2109" i="18"/>
  <c r="U2109" i="18"/>
  <c r="V2109" i="18"/>
  <c r="W2109" i="18"/>
  <c r="X2109" i="18"/>
  <c r="Y2109" i="18"/>
  <c r="Z2109" i="18"/>
  <c r="AA2109" i="18"/>
  <c r="AB2109" i="18"/>
  <c r="AC2109" i="18"/>
  <c r="AD2109" i="18"/>
  <c r="M2110" i="18"/>
  <c r="N2110" i="18"/>
  <c r="O2110" i="18"/>
  <c r="P2110" i="18"/>
  <c r="Q2110" i="18"/>
  <c r="R2110" i="18"/>
  <c r="S2110" i="18"/>
  <c r="T2110" i="18"/>
  <c r="U2110" i="18"/>
  <c r="V2110" i="18"/>
  <c r="W2110" i="18"/>
  <c r="X2110" i="18"/>
  <c r="Y2110" i="18"/>
  <c r="Z2110" i="18"/>
  <c r="AA2110" i="18"/>
  <c r="AB2110" i="18"/>
  <c r="AC2110" i="18"/>
  <c r="AD2110" i="18"/>
  <c r="M2111" i="18"/>
  <c r="N2111" i="18"/>
  <c r="O2111" i="18"/>
  <c r="P2111" i="18"/>
  <c r="Q2111" i="18"/>
  <c r="R2111" i="18"/>
  <c r="S2111" i="18"/>
  <c r="T2111" i="18"/>
  <c r="U2111" i="18"/>
  <c r="V2111" i="18"/>
  <c r="W2111" i="18"/>
  <c r="X2111" i="18"/>
  <c r="Y2111" i="18"/>
  <c r="Z2111" i="18"/>
  <c r="AA2111" i="18"/>
  <c r="AB2111" i="18"/>
  <c r="AC2111" i="18"/>
  <c r="AD2111" i="18"/>
  <c r="M2112" i="18"/>
  <c r="N2112" i="18"/>
  <c r="O2112" i="18"/>
  <c r="P2112" i="18"/>
  <c r="Q2112" i="18"/>
  <c r="R2112" i="18"/>
  <c r="S2112" i="18"/>
  <c r="T2112" i="18"/>
  <c r="U2112" i="18"/>
  <c r="W2112" i="18"/>
  <c r="X2112" i="18"/>
  <c r="Y2112" i="18"/>
  <c r="Z2112" i="18"/>
  <c r="AA2112" i="18"/>
  <c r="AB2112" i="18"/>
  <c r="AC2112" i="18"/>
  <c r="AD2112" i="18"/>
  <c r="M2113" i="18"/>
  <c r="N2113" i="18"/>
  <c r="O2113" i="18"/>
  <c r="P2113" i="18"/>
  <c r="Q2113" i="18"/>
  <c r="R2113" i="18"/>
  <c r="S2113" i="18"/>
  <c r="T2113" i="18"/>
  <c r="U2113" i="18"/>
  <c r="W2113" i="18"/>
  <c r="X2113" i="18"/>
  <c r="Y2113" i="18"/>
  <c r="Z2113" i="18"/>
  <c r="AA2113" i="18"/>
  <c r="AB2113" i="18"/>
  <c r="AC2113" i="18"/>
  <c r="AD2113" i="18"/>
  <c r="M2114" i="18"/>
  <c r="N2114" i="18"/>
  <c r="O2114" i="18"/>
  <c r="P2114" i="18"/>
  <c r="Q2114" i="18"/>
  <c r="R2114" i="18"/>
  <c r="S2114" i="18"/>
  <c r="T2114" i="18"/>
  <c r="U2114" i="18"/>
  <c r="W2114" i="18"/>
  <c r="X2114" i="18"/>
  <c r="Y2114" i="18"/>
  <c r="Z2114" i="18"/>
  <c r="AA2114" i="18"/>
  <c r="AB2114" i="18"/>
  <c r="AC2114" i="18"/>
  <c r="AD2114" i="18"/>
  <c r="M2115" i="18"/>
  <c r="N2115" i="18"/>
  <c r="O2115" i="18"/>
  <c r="P2115" i="18"/>
  <c r="Q2115" i="18"/>
  <c r="R2115" i="18"/>
  <c r="S2115" i="18"/>
  <c r="T2115" i="18"/>
  <c r="U2115" i="18"/>
  <c r="W2115" i="18"/>
  <c r="X2115" i="18"/>
  <c r="Y2115" i="18"/>
  <c r="Z2115" i="18"/>
  <c r="AA2115" i="18"/>
  <c r="AB2115" i="18"/>
  <c r="AC2115" i="18"/>
  <c r="AD2115" i="18"/>
  <c r="M2116" i="18"/>
  <c r="N2116" i="18"/>
  <c r="O2116" i="18"/>
  <c r="P2116" i="18"/>
  <c r="Q2116" i="18"/>
  <c r="R2116" i="18"/>
  <c r="S2116" i="18"/>
  <c r="T2116" i="18"/>
  <c r="U2116" i="18"/>
  <c r="W2116" i="18"/>
  <c r="X2116" i="18"/>
  <c r="Y2116" i="18"/>
  <c r="Z2116" i="18"/>
  <c r="AA2116" i="18"/>
  <c r="AB2116" i="18"/>
  <c r="AC2116" i="18"/>
  <c r="AD2116" i="18"/>
  <c r="M2117" i="18"/>
  <c r="N2117" i="18"/>
  <c r="O2117" i="18"/>
  <c r="P2117" i="18"/>
  <c r="Q2117" i="18"/>
  <c r="R2117" i="18"/>
  <c r="S2117" i="18"/>
  <c r="T2117" i="18"/>
  <c r="U2117" i="18"/>
  <c r="W2117" i="18"/>
  <c r="X2117" i="18"/>
  <c r="Y2117" i="18"/>
  <c r="Z2117" i="18"/>
  <c r="AA2117" i="18"/>
  <c r="AB2117" i="18"/>
  <c r="AC2117" i="18"/>
  <c r="AD2117" i="18"/>
  <c r="M2118" i="18"/>
  <c r="N2118" i="18"/>
  <c r="O2118" i="18"/>
  <c r="P2118" i="18"/>
  <c r="Q2118" i="18"/>
  <c r="R2118" i="18"/>
  <c r="S2118" i="18"/>
  <c r="T2118" i="18"/>
  <c r="U2118" i="18"/>
  <c r="V2118" i="18"/>
  <c r="W2118" i="18"/>
  <c r="X2118" i="18"/>
  <c r="Y2118" i="18"/>
  <c r="Z2118" i="18"/>
  <c r="AA2118" i="18"/>
  <c r="AB2118" i="18"/>
  <c r="AC2118" i="18"/>
  <c r="AD2118" i="18"/>
  <c r="M2119" i="18"/>
  <c r="N2119" i="18"/>
  <c r="O2119" i="18"/>
  <c r="P2119" i="18"/>
  <c r="Q2119" i="18"/>
  <c r="R2119" i="18"/>
  <c r="S2119" i="18"/>
  <c r="T2119" i="18"/>
  <c r="U2119" i="18"/>
  <c r="V2119" i="18"/>
  <c r="W2119" i="18"/>
  <c r="X2119" i="18"/>
  <c r="Y2119" i="18"/>
  <c r="Z2119" i="18"/>
  <c r="AA2119" i="18"/>
  <c r="AB2119" i="18"/>
  <c r="AC2119" i="18"/>
  <c r="AD2119" i="18"/>
  <c r="M2120" i="18"/>
  <c r="N2120" i="18"/>
  <c r="O2120" i="18"/>
  <c r="P2120" i="18"/>
  <c r="Q2120" i="18"/>
  <c r="R2120" i="18"/>
  <c r="S2120" i="18"/>
  <c r="T2120" i="18"/>
  <c r="U2120" i="18"/>
  <c r="V2120" i="18"/>
  <c r="W2120" i="18"/>
  <c r="X2120" i="18"/>
  <c r="Y2120" i="18"/>
  <c r="Z2120" i="18"/>
  <c r="AA2120" i="18"/>
  <c r="AB2120" i="18"/>
  <c r="AC2120" i="18"/>
  <c r="AD2120" i="18"/>
  <c r="M2121" i="18"/>
  <c r="N2121" i="18"/>
  <c r="O2121" i="18"/>
  <c r="P2121" i="18"/>
  <c r="Q2121" i="18"/>
  <c r="R2121" i="18"/>
  <c r="S2121" i="18"/>
  <c r="T2121" i="18"/>
  <c r="U2121" i="18"/>
  <c r="V2121" i="18"/>
  <c r="W2121" i="18"/>
  <c r="X2121" i="18"/>
  <c r="Y2121" i="18"/>
  <c r="Z2121" i="18"/>
  <c r="AA2121" i="18"/>
  <c r="AB2121" i="18"/>
  <c r="AC2121" i="18"/>
  <c r="AD2121" i="18"/>
  <c r="M2122" i="18"/>
  <c r="N2122" i="18"/>
  <c r="O2122" i="18"/>
  <c r="P2122" i="18"/>
  <c r="Q2122" i="18"/>
  <c r="R2122" i="18"/>
  <c r="S2122" i="18"/>
  <c r="T2122" i="18"/>
  <c r="U2122" i="18"/>
  <c r="V2122" i="18"/>
  <c r="W2122" i="18"/>
  <c r="X2122" i="18"/>
  <c r="Y2122" i="18"/>
  <c r="Z2122" i="18"/>
  <c r="AA2122" i="18"/>
  <c r="AB2122" i="18"/>
  <c r="AC2122" i="18"/>
  <c r="AD2122" i="18"/>
  <c r="M2123" i="18"/>
  <c r="N2123" i="18"/>
  <c r="O2123" i="18"/>
  <c r="P2123" i="18"/>
  <c r="Q2123" i="18"/>
  <c r="R2123" i="18"/>
  <c r="S2123" i="18"/>
  <c r="T2123" i="18"/>
  <c r="U2123" i="18"/>
  <c r="V2123" i="18"/>
  <c r="W2123" i="18"/>
  <c r="X2123" i="18"/>
  <c r="Y2123" i="18"/>
  <c r="Z2123" i="18"/>
  <c r="AA2123" i="18"/>
  <c r="AB2123" i="18"/>
  <c r="AC2123" i="18"/>
  <c r="AD2123" i="18"/>
  <c r="M2124" i="18"/>
  <c r="N2124" i="18"/>
  <c r="O2124" i="18"/>
  <c r="P2124" i="18"/>
  <c r="Q2124" i="18"/>
  <c r="R2124" i="18"/>
  <c r="S2124" i="18"/>
  <c r="T2124" i="18"/>
  <c r="U2124" i="18"/>
  <c r="V2124" i="18"/>
  <c r="W2124" i="18"/>
  <c r="X2124" i="18"/>
  <c r="Y2124" i="18"/>
  <c r="Z2124" i="18"/>
  <c r="AA2124" i="18"/>
  <c r="AB2124" i="18"/>
  <c r="AC2124" i="18"/>
  <c r="AD2124" i="18"/>
  <c r="M2125" i="18"/>
  <c r="N2125" i="18"/>
  <c r="O2125" i="18"/>
  <c r="P2125" i="18"/>
  <c r="Q2125" i="18"/>
  <c r="R2125" i="18"/>
  <c r="S2125" i="18"/>
  <c r="T2125" i="18"/>
  <c r="U2125" i="18"/>
  <c r="W2125" i="18"/>
  <c r="X2125" i="18"/>
  <c r="Y2125" i="18"/>
  <c r="Z2125" i="18"/>
  <c r="AA2125" i="18"/>
  <c r="AB2125" i="18"/>
  <c r="AC2125" i="18"/>
  <c r="AD2125" i="18"/>
  <c r="M2126" i="18"/>
  <c r="N2126" i="18"/>
  <c r="O2126" i="18"/>
  <c r="P2126" i="18"/>
  <c r="Q2126" i="18"/>
  <c r="R2126" i="18"/>
  <c r="S2126" i="18"/>
  <c r="T2126" i="18"/>
  <c r="U2126" i="18"/>
  <c r="W2126" i="18"/>
  <c r="X2126" i="18"/>
  <c r="Y2126" i="18"/>
  <c r="Z2126" i="18"/>
  <c r="AA2126" i="18"/>
  <c r="AB2126" i="18"/>
  <c r="AC2126" i="18"/>
  <c r="AD2126" i="18"/>
  <c r="M2127" i="18"/>
  <c r="N2127" i="18"/>
  <c r="O2127" i="18"/>
  <c r="P2127" i="18"/>
  <c r="Q2127" i="18"/>
  <c r="R2127" i="18"/>
  <c r="S2127" i="18"/>
  <c r="T2127" i="18"/>
  <c r="U2127" i="18"/>
  <c r="W2127" i="18"/>
  <c r="X2127" i="18"/>
  <c r="Y2127" i="18"/>
  <c r="Z2127" i="18"/>
  <c r="AA2127" i="18"/>
  <c r="AB2127" i="18"/>
  <c r="AC2127" i="18"/>
  <c r="AD2127" i="18"/>
  <c r="M2128" i="18"/>
  <c r="N2128" i="18"/>
  <c r="O2128" i="18"/>
  <c r="P2128" i="18"/>
  <c r="Q2128" i="18"/>
  <c r="R2128" i="18"/>
  <c r="S2128" i="18"/>
  <c r="T2128" i="18"/>
  <c r="U2128" i="18"/>
  <c r="W2128" i="18"/>
  <c r="X2128" i="18"/>
  <c r="Y2128" i="18"/>
  <c r="Z2128" i="18"/>
  <c r="AA2128" i="18"/>
  <c r="AB2128" i="18"/>
  <c r="AC2128" i="18"/>
  <c r="AD2128" i="18"/>
  <c r="M2129" i="18"/>
  <c r="N2129" i="18"/>
  <c r="O2129" i="18"/>
  <c r="P2129" i="18"/>
  <c r="Q2129" i="18"/>
  <c r="R2129" i="18"/>
  <c r="S2129" i="18"/>
  <c r="T2129" i="18"/>
  <c r="U2129" i="18"/>
  <c r="W2129" i="18"/>
  <c r="X2129" i="18"/>
  <c r="Y2129" i="18"/>
  <c r="Z2129" i="18"/>
  <c r="AA2129" i="18"/>
  <c r="AB2129" i="18"/>
  <c r="AC2129" i="18"/>
  <c r="AD2129" i="18"/>
  <c r="M2130" i="18"/>
  <c r="N2130" i="18"/>
  <c r="O2130" i="18"/>
  <c r="P2130" i="18"/>
  <c r="Q2130" i="18"/>
  <c r="R2130" i="18"/>
  <c r="S2130" i="18"/>
  <c r="T2130" i="18"/>
  <c r="U2130" i="18"/>
  <c r="W2130" i="18"/>
  <c r="X2130" i="18"/>
  <c r="Y2130" i="18"/>
  <c r="Z2130" i="18"/>
  <c r="AA2130" i="18"/>
  <c r="AB2130" i="18"/>
  <c r="AC2130" i="18"/>
  <c r="AD2130" i="18"/>
  <c r="M2131" i="18"/>
  <c r="N2131" i="18"/>
  <c r="O2131" i="18"/>
  <c r="P2131" i="18"/>
  <c r="Q2131" i="18"/>
  <c r="R2131" i="18"/>
  <c r="S2131" i="18"/>
  <c r="T2131" i="18"/>
  <c r="U2131" i="18"/>
  <c r="W2131" i="18"/>
  <c r="X2131" i="18"/>
  <c r="Y2131" i="18"/>
  <c r="Z2131" i="18"/>
  <c r="AA2131" i="18"/>
  <c r="AB2131" i="18"/>
  <c r="AC2131" i="18"/>
  <c r="AD2131" i="18"/>
  <c r="M2132" i="18"/>
  <c r="N2132" i="18"/>
  <c r="O2132" i="18"/>
  <c r="P2132" i="18"/>
  <c r="Q2132" i="18"/>
  <c r="R2132" i="18"/>
  <c r="S2132" i="18"/>
  <c r="T2132" i="18"/>
  <c r="U2132" i="18"/>
  <c r="W2132" i="18"/>
  <c r="X2132" i="18"/>
  <c r="Y2132" i="18"/>
  <c r="Z2132" i="18"/>
  <c r="AA2132" i="18"/>
  <c r="AB2132" i="18"/>
  <c r="AC2132" i="18"/>
  <c r="AD2132" i="18"/>
  <c r="M2133" i="18"/>
  <c r="N2133" i="18"/>
  <c r="O2133" i="18"/>
  <c r="P2133" i="18"/>
  <c r="Q2133" i="18"/>
  <c r="R2133" i="18"/>
  <c r="S2133" i="18"/>
  <c r="T2133" i="18"/>
  <c r="U2133" i="18"/>
  <c r="W2133" i="18"/>
  <c r="X2133" i="18"/>
  <c r="Y2133" i="18"/>
  <c r="Z2133" i="18"/>
  <c r="AA2133" i="18"/>
  <c r="AB2133" i="18"/>
  <c r="AC2133" i="18"/>
  <c r="AD2133" i="18"/>
  <c r="M2134" i="18"/>
  <c r="N2134" i="18"/>
  <c r="O2134" i="18"/>
  <c r="P2134" i="18"/>
  <c r="Q2134" i="18"/>
  <c r="R2134" i="18"/>
  <c r="S2134" i="18"/>
  <c r="T2134" i="18"/>
  <c r="U2134" i="18"/>
  <c r="W2134" i="18"/>
  <c r="X2134" i="18"/>
  <c r="Y2134" i="18"/>
  <c r="Z2134" i="18"/>
  <c r="AA2134" i="18"/>
  <c r="AB2134" i="18"/>
  <c r="AC2134" i="18"/>
  <c r="AD2134" i="18"/>
  <c r="M2135" i="18"/>
  <c r="N2135" i="18"/>
  <c r="O2135" i="18"/>
  <c r="P2135" i="18"/>
  <c r="Q2135" i="18"/>
  <c r="R2135" i="18"/>
  <c r="S2135" i="18"/>
  <c r="T2135" i="18"/>
  <c r="U2135" i="18"/>
  <c r="W2135" i="18"/>
  <c r="X2135" i="18"/>
  <c r="Y2135" i="18"/>
  <c r="Z2135" i="18"/>
  <c r="AA2135" i="18"/>
  <c r="AB2135" i="18"/>
  <c r="AC2135" i="18"/>
  <c r="AD2135" i="18"/>
  <c r="M2136" i="18"/>
  <c r="N2136" i="18"/>
  <c r="O2136" i="18"/>
  <c r="P2136" i="18"/>
  <c r="Q2136" i="18"/>
  <c r="R2136" i="18"/>
  <c r="S2136" i="18"/>
  <c r="T2136" i="18"/>
  <c r="U2136" i="18"/>
  <c r="W2136" i="18"/>
  <c r="X2136" i="18"/>
  <c r="Y2136" i="18"/>
  <c r="Z2136" i="18"/>
  <c r="AA2136" i="18"/>
  <c r="AB2136" i="18"/>
  <c r="AC2136" i="18"/>
  <c r="AD2136" i="18"/>
  <c r="M2137" i="18"/>
  <c r="N2137" i="18"/>
  <c r="O2137" i="18"/>
  <c r="P2137" i="18"/>
  <c r="Q2137" i="18"/>
  <c r="R2137" i="18"/>
  <c r="S2137" i="18"/>
  <c r="T2137" i="18"/>
  <c r="U2137" i="18"/>
  <c r="V2137" i="18"/>
  <c r="W2137" i="18"/>
  <c r="X2137" i="18"/>
  <c r="Y2137" i="18"/>
  <c r="Z2137" i="18"/>
  <c r="AA2137" i="18"/>
  <c r="AB2137" i="18"/>
  <c r="AC2137" i="18"/>
  <c r="AD2137" i="18"/>
  <c r="M2138" i="18"/>
  <c r="N2138" i="18"/>
  <c r="O2138" i="18"/>
  <c r="P2138" i="18"/>
  <c r="Q2138" i="18"/>
  <c r="R2138" i="18"/>
  <c r="S2138" i="18"/>
  <c r="T2138" i="18"/>
  <c r="U2138" i="18"/>
  <c r="W2138" i="18"/>
  <c r="X2138" i="18"/>
  <c r="Y2138" i="18"/>
  <c r="Z2138" i="18"/>
  <c r="AA2138" i="18"/>
  <c r="AB2138" i="18"/>
  <c r="AC2138" i="18"/>
  <c r="AD2138" i="18"/>
  <c r="M2139" i="18"/>
  <c r="N2139" i="18"/>
  <c r="O2139" i="18"/>
  <c r="P2139" i="18"/>
  <c r="Q2139" i="18"/>
  <c r="R2139" i="18"/>
  <c r="S2139" i="18"/>
  <c r="T2139" i="18"/>
  <c r="U2139" i="18"/>
  <c r="W2139" i="18"/>
  <c r="X2139" i="18"/>
  <c r="Y2139" i="18"/>
  <c r="Z2139" i="18"/>
  <c r="AA2139" i="18"/>
  <c r="AB2139" i="18"/>
  <c r="AC2139" i="18"/>
  <c r="AD2139" i="18"/>
  <c r="M2140" i="18"/>
  <c r="N2140" i="18"/>
  <c r="O2140" i="18"/>
  <c r="P2140" i="18"/>
  <c r="Q2140" i="18"/>
  <c r="R2140" i="18"/>
  <c r="S2140" i="18"/>
  <c r="T2140" i="18"/>
  <c r="U2140" i="18"/>
  <c r="W2140" i="18"/>
  <c r="X2140" i="18"/>
  <c r="Y2140" i="18"/>
  <c r="Z2140" i="18"/>
  <c r="AA2140" i="18"/>
  <c r="AB2140" i="18"/>
  <c r="AC2140" i="18"/>
  <c r="AD2140" i="18"/>
  <c r="M2141" i="18"/>
  <c r="N2141" i="18"/>
  <c r="O2141" i="18"/>
  <c r="P2141" i="18"/>
  <c r="Q2141" i="18"/>
  <c r="R2141" i="18"/>
  <c r="S2141" i="18"/>
  <c r="T2141" i="18"/>
  <c r="U2141" i="18"/>
  <c r="W2141" i="18"/>
  <c r="X2141" i="18"/>
  <c r="Y2141" i="18"/>
  <c r="Z2141" i="18"/>
  <c r="AA2141" i="18"/>
  <c r="AB2141" i="18"/>
  <c r="AC2141" i="18"/>
  <c r="AD2141" i="18"/>
  <c r="M2142" i="18"/>
  <c r="N2142" i="18"/>
  <c r="O2142" i="18"/>
  <c r="P2142" i="18"/>
  <c r="Q2142" i="18"/>
  <c r="R2142" i="18"/>
  <c r="S2142" i="18"/>
  <c r="T2142" i="18"/>
  <c r="U2142" i="18"/>
  <c r="W2142" i="18"/>
  <c r="X2142" i="18"/>
  <c r="Y2142" i="18"/>
  <c r="Z2142" i="18"/>
  <c r="AA2142" i="18"/>
  <c r="AB2142" i="18"/>
  <c r="AC2142" i="18"/>
  <c r="AD2142" i="18"/>
  <c r="M2143" i="18"/>
  <c r="N2143" i="18"/>
  <c r="O2143" i="18"/>
  <c r="P2143" i="18"/>
  <c r="Q2143" i="18"/>
  <c r="R2143" i="18"/>
  <c r="S2143" i="18"/>
  <c r="T2143" i="18"/>
  <c r="U2143" i="18"/>
  <c r="W2143" i="18"/>
  <c r="X2143" i="18"/>
  <c r="Y2143" i="18"/>
  <c r="Z2143" i="18"/>
  <c r="AA2143" i="18"/>
  <c r="AB2143" i="18"/>
  <c r="AC2143" i="18"/>
  <c r="AD2143" i="18"/>
  <c r="M2144" i="18"/>
  <c r="N2144" i="18"/>
  <c r="O2144" i="18"/>
  <c r="P2144" i="18"/>
  <c r="Q2144" i="18"/>
  <c r="R2144" i="18"/>
  <c r="S2144" i="18"/>
  <c r="T2144" i="18"/>
  <c r="U2144" i="18"/>
  <c r="W2144" i="18"/>
  <c r="X2144" i="18"/>
  <c r="Y2144" i="18"/>
  <c r="Z2144" i="18"/>
  <c r="AA2144" i="18"/>
  <c r="AB2144" i="18"/>
  <c r="AC2144" i="18"/>
  <c r="AD2144" i="18"/>
  <c r="M2145" i="18"/>
  <c r="N2145" i="18"/>
  <c r="O2145" i="18"/>
  <c r="P2145" i="18"/>
  <c r="Q2145" i="18"/>
  <c r="R2145" i="18"/>
  <c r="S2145" i="18"/>
  <c r="T2145" i="18"/>
  <c r="U2145" i="18"/>
  <c r="W2145" i="18"/>
  <c r="X2145" i="18"/>
  <c r="Y2145" i="18"/>
  <c r="Z2145" i="18"/>
  <c r="AA2145" i="18"/>
  <c r="AB2145" i="18"/>
  <c r="AC2145" i="18"/>
  <c r="AD2145" i="18"/>
  <c r="M2146" i="18"/>
  <c r="N2146" i="18"/>
  <c r="O2146" i="18"/>
  <c r="P2146" i="18"/>
  <c r="Q2146" i="18"/>
  <c r="R2146" i="18"/>
  <c r="S2146" i="18"/>
  <c r="T2146" i="18"/>
  <c r="U2146" i="18"/>
  <c r="W2146" i="18"/>
  <c r="X2146" i="18"/>
  <c r="Y2146" i="18"/>
  <c r="Z2146" i="18"/>
  <c r="AA2146" i="18"/>
  <c r="AB2146" i="18"/>
  <c r="AC2146" i="18"/>
  <c r="AD2146" i="18"/>
  <c r="M2147" i="18"/>
  <c r="N2147" i="18"/>
  <c r="O2147" i="18"/>
  <c r="P2147" i="18"/>
  <c r="Q2147" i="18"/>
  <c r="R2147" i="18"/>
  <c r="S2147" i="18"/>
  <c r="T2147" i="18"/>
  <c r="U2147" i="18"/>
  <c r="W2147" i="18"/>
  <c r="X2147" i="18"/>
  <c r="Y2147" i="18"/>
  <c r="Z2147" i="18"/>
  <c r="AA2147" i="18"/>
  <c r="AB2147" i="18"/>
  <c r="AC2147" i="18"/>
  <c r="AD2147" i="18"/>
  <c r="M2148" i="18"/>
  <c r="N2148" i="18"/>
  <c r="O2148" i="18"/>
  <c r="P2148" i="18"/>
  <c r="Q2148" i="18"/>
  <c r="R2148" i="18"/>
  <c r="S2148" i="18"/>
  <c r="T2148" i="18"/>
  <c r="U2148" i="18"/>
  <c r="W2148" i="18"/>
  <c r="X2148" i="18"/>
  <c r="Y2148" i="18"/>
  <c r="Z2148" i="18"/>
  <c r="AA2148" i="18"/>
  <c r="AB2148" i="18"/>
  <c r="AC2148" i="18"/>
  <c r="AD2148" i="18"/>
  <c r="M2149" i="18"/>
  <c r="N2149" i="18"/>
  <c r="O2149" i="18"/>
  <c r="P2149" i="18"/>
  <c r="Q2149" i="18"/>
  <c r="R2149" i="18"/>
  <c r="S2149" i="18"/>
  <c r="T2149" i="18"/>
  <c r="U2149" i="18"/>
  <c r="W2149" i="18"/>
  <c r="X2149" i="18"/>
  <c r="Y2149" i="18"/>
  <c r="Z2149" i="18"/>
  <c r="AA2149" i="18"/>
  <c r="AB2149" i="18"/>
  <c r="AC2149" i="18"/>
  <c r="AD2149" i="18"/>
  <c r="M2150" i="18"/>
  <c r="N2150" i="18"/>
  <c r="O2150" i="18"/>
  <c r="P2150" i="18"/>
  <c r="Q2150" i="18"/>
  <c r="R2150" i="18"/>
  <c r="S2150" i="18"/>
  <c r="T2150" i="18"/>
  <c r="U2150" i="18"/>
  <c r="V2150" i="18"/>
  <c r="W2150" i="18"/>
  <c r="X2150" i="18"/>
  <c r="Y2150" i="18"/>
  <c r="Z2150" i="18"/>
  <c r="AA2150" i="18"/>
  <c r="AB2150" i="18"/>
  <c r="AC2150" i="18"/>
  <c r="AD2150" i="18"/>
  <c r="M2151" i="18"/>
  <c r="N2151" i="18"/>
  <c r="O2151" i="18"/>
  <c r="P2151" i="18"/>
  <c r="Q2151" i="18"/>
  <c r="R2151" i="18"/>
  <c r="S2151" i="18"/>
  <c r="T2151" i="18"/>
  <c r="U2151" i="18"/>
  <c r="W2151" i="18"/>
  <c r="X2151" i="18"/>
  <c r="Y2151" i="18"/>
  <c r="Z2151" i="18"/>
  <c r="AA2151" i="18"/>
  <c r="AB2151" i="18"/>
  <c r="AC2151" i="18"/>
  <c r="AD2151" i="18"/>
  <c r="M2152" i="18"/>
  <c r="N2152" i="18"/>
  <c r="O2152" i="18"/>
  <c r="P2152" i="18"/>
  <c r="Q2152" i="18"/>
  <c r="R2152" i="18"/>
  <c r="S2152" i="18"/>
  <c r="T2152" i="18"/>
  <c r="U2152" i="18"/>
  <c r="W2152" i="18"/>
  <c r="X2152" i="18"/>
  <c r="Y2152" i="18"/>
  <c r="Z2152" i="18"/>
  <c r="AA2152" i="18"/>
  <c r="AB2152" i="18"/>
  <c r="AC2152" i="18"/>
  <c r="AD2152" i="18"/>
  <c r="M2153" i="18"/>
  <c r="N2153" i="18"/>
  <c r="O2153" i="18"/>
  <c r="P2153" i="18"/>
  <c r="Q2153" i="18"/>
  <c r="R2153" i="18"/>
  <c r="S2153" i="18"/>
  <c r="T2153" i="18"/>
  <c r="U2153" i="18"/>
  <c r="W2153" i="18"/>
  <c r="X2153" i="18"/>
  <c r="Y2153" i="18"/>
  <c r="Z2153" i="18"/>
  <c r="AA2153" i="18"/>
  <c r="AB2153" i="18"/>
  <c r="AC2153" i="18"/>
  <c r="AD2153" i="18"/>
  <c r="M2154" i="18"/>
  <c r="N2154" i="18"/>
  <c r="O2154" i="18"/>
  <c r="P2154" i="18"/>
  <c r="Q2154" i="18"/>
  <c r="R2154" i="18"/>
  <c r="S2154" i="18"/>
  <c r="T2154" i="18"/>
  <c r="U2154" i="18"/>
  <c r="W2154" i="18"/>
  <c r="X2154" i="18"/>
  <c r="Y2154" i="18"/>
  <c r="Z2154" i="18"/>
  <c r="AA2154" i="18"/>
  <c r="AB2154" i="18"/>
  <c r="AC2154" i="18"/>
  <c r="AD2154" i="18"/>
  <c r="M2155" i="18"/>
  <c r="N2155" i="18"/>
  <c r="O2155" i="18"/>
  <c r="P2155" i="18"/>
  <c r="Q2155" i="18"/>
  <c r="R2155" i="18"/>
  <c r="S2155" i="18"/>
  <c r="T2155" i="18"/>
  <c r="U2155" i="18"/>
  <c r="W2155" i="18"/>
  <c r="X2155" i="18"/>
  <c r="Y2155" i="18"/>
  <c r="Z2155" i="18"/>
  <c r="AA2155" i="18"/>
  <c r="AB2155" i="18"/>
  <c r="AC2155" i="18"/>
  <c r="AD2155" i="18"/>
  <c r="M2156" i="18"/>
  <c r="N2156" i="18"/>
  <c r="O2156" i="18"/>
  <c r="P2156" i="18"/>
  <c r="Q2156" i="18"/>
  <c r="R2156" i="18"/>
  <c r="S2156" i="18"/>
  <c r="T2156" i="18"/>
  <c r="U2156" i="18"/>
  <c r="W2156" i="18"/>
  <c r="X2156" i="18"/>
  <c r="Y2156" i="18"/>
  <c r="Z2156" i="18"/>
  <c r="AA2156" i="18"/>
  <c r="AB2156" i="18"/>
  <c r="AC2156" i="18"/>
  <c r="AD2156" i="18"/>
  <c r="M2157" i="18"/>
  <c r="N2157" i="18"/>
  <c r="O2157" i="18"/>
  <c r="P2157" i="18"/>
  <c r="Q2157" i="18"/>
  <c r="R2157" i="18"/>
  <c r="S2157" i="18"/>
  <c r="T2157" i="18"/>
  <c r="U2157" i="18"/>
  <c r="W2157" i="18"/>
  <c r="X2157" i="18"/>
  <c r="Y2157" i="18"/>
  <c r="Z2157" i="18"/>
  <c r="AA2157" i="18"/>
  <c r="AB2157" i="18"/>
  <c r="AC2157" i="18"/>
  <c r="AD2157" i="18"/>
  <c r="M2158" i="18"/>
  <c r="N2158" i="18"/>
  <c r="O2158" i="18"/>
  <c r="P2158" i="18"/>
  <c r="Q2158" i="18"/>
  <c r="R2158" i="18"/>
  <c r="S2158" i="18"/>
  <c r="T2158" i="18"/>
  <c r="U2158" i="18"/>
  <c r="W2158" i="18"/>
  <c r="X2158" i="18"/>
  <c r="Y2158" i="18"/>
  <c r="Z2158" i="18"/>
  <c r="AA2158" i="18"/>
  <c r="AB2158" i="18"/>
  <c r="AC2158" i="18"/>
  <c r="AD2158" i="18"/>
  <c r="M2159" i="18"/>
  <c r="N2159" i="18"/>
  <c r="O2159" i="18"/>
  <c r="P2159" i="18"/>
  <c r="Q2159" i="18"/>
  <c r="R2159" i="18"/>
  <c r="S2159" i="18"/>
  <c r="T2159" i="18"/>
  <c r="U2159" i="18"/>
  <c r="W2159" i="18"/>
  <c r="X2159" i="18"/>
  <c r="Y2159" i="18"/>
  <c r="Z2159" i="18"/>
  <c r="AA2159" i="18"/>
  <c r="AB2159" i="18"/>
  <c r="AC2159" i="18"/>
  <c r="AD2159" i="18"/>
  <c r="M2160" i="18"/>
  <c r="N2160" i="18"/>
  <c r="O2160" i="18"/>
  <c r="P2160" i="18"/>
  <c r="Q2160" i="18"/>
  <c r="R2160" i="18"/>
  <c r="S2160" i="18"/>
  <c r="T2160" i="18"/>
  <c r="U2160" i="18"/>
  <c r="W2160" i="18"/>
  <c r="X2160" i="18"/>
  <c r="Y2160" i="18"/>
  <c r="Z2160" i="18"/>
  <c r="AA2160" i="18"/>
  <c r="AB2160" i="18"/>
  <c r="AC2160" i="18"/>
  <c r="AD2160" i="18"/>
  <c r="M2161" i="18"/>
  <c r="N2161" i="18"/>
  <c r="O2161" i="18"/>
  <c r="P2161" i="18"/>
  <c r="Q2161" i="18"/>
  <c r="R2161" i="18"/>
  <c r="S2161" i="18"/>
  <c r="T2161" i="18"/>
  <c r="U2161" i="18"/>
  <c r="W2161" i="18"/>
  <c r="X2161" i="18"/>
  <c r="Y2161" i="18"/>
  <c r="Z2161" i="18"/>
  <c r="AA2161" i="18"/>
  <c r="AB2161" i="18"/>
  <c r="AC2161" i="18"/>
  <c r="AD2161" i="18"/>
  <c r="M2162" i="18"/>
  <c r="N2162" i="18"/>
  <c r="O2162" i="18"/>
  <c r="P2162" i="18"/>
  <c r="Q2162" i="18"/>
  <c r="R2162" i="18"/>
  <c r="S2162" i="18"/>
  <c r="T2162" i="18"/>
  <c r="U2162" i="18"/>
  <c r="W2162" i="18"/>
  <c r="X2162" i="18"/>
  <c r="Y2162" i="18"/>
  <c r="Z2162" i="18"/>
  <c r="AA2162" i="18"/>
  <c r="AB2162" i="18"/>
  <c r="AC2162" i="18"/>
  <c r="AD2162" i="18"/>
  <c r="M2163" i="18"/>
  <c r="N2163" i="18"/>
  <c r="O2163" i="18"/>
  <c r="P2163" i="18"/>
  <c r="Q2163" i="18"/>
  <c r="R2163" i="18"/>
  <c r="S2163" i="18"/>
  <c r="T2163" i="18"/>
  <c r="U2163" i="18"/>
  <c r="V2163" i="18"/>
  <c r="W2163" i="18"/>
  <c r="X2163" i="18"/>
  <c r="Y2163" i="18"/>
  <c r="Z2163" i="18"/>
  <c r="AA2163" i="18"/>
  <c r="AB2163" i="18"/>
  <c r="AC2163" i="18"/>
  <c r="AD2163" i="18"/>
  <c r="M2164" i="18"/>
  <c r="N2164" i="18"/>
  <c r="O2164" i="18"/>
  <c r="P2164" i="18"/>
  <c r="Q2164" i="18"/>
  <c r="R2164" i="18"/>
  <c r="S2164" i="18"/>
  <c r="T2164" i="18"/>
  <c r="U2164" i="18"/>
  <c r="W2164" i="18"/>
  <c r="X2164" i="18"/>
  <c r="Y2164" i="18"/>
  <c r="Z2164" i="18"/>
  <c r="AA2164" i="18"/>
  <c r="AB2164" i="18"/>
  <c r="AC2164" i="18"/>
  <c r="AD2164" i="18"/>
  <c r="M2165" i="18"/>
  <c r="N2165" i="18"/>
  <c r="O2165" i="18"/>
  <c r="P2165" i="18"/>
  <c r="Q2165" i="18"/>
  <c r="R2165" i="18"/>
  <c r="S2165" i="18"/>
  <c r="T2165" i="18"/>
  <c r="U2165" i="18"/>
  <c r="W2165" i="18"/>
  <c r="X2165" i="18"/>
  <c r="Y2165" i="18"/>
  <c r="Z2165" i="18"/>
  <c r="AA2165" i="18"/>
  <c r="AB2165" i="18"/>
  <c r="AC2165" i="18"/>
  <c r="AD2165" i="18"/>
  <c r="M2166" i="18"/>
  <c r="N2166" i="18"/>
  <c r="O2166" i="18"/>
  <c r="P2166" i="18"/>
  <c r="Q2166" i="18"/>
  <c r="R2166" i="18"/>
  <c r="S2166" i="18"/>
  <c r="T2166" i="18"/>
  <c r="U2166" i="18"/>
  <c r="W2166" i="18"/>
  <c r="X2166" i="18"/>
  <c r="Y2166" i="18"/>
  <c r="Z2166" i="18"/>
  <c r="AA2166" i="18"/>
  <c r="AB2166" i="18"/>
  <c r="AC2166" i="18"/>
  <c r="AD2166" i="18"/>
  <c r="M2167" i="18"/>
  <c r="N2167" i="18"/>
  <c r="O2167" i="18"/>
  <c r="P2167" i="18"/>
  <c r="Q2167" i="18"/>
  <c r="R2167" i="18"/>
  <c r="S2167" i="18"/>
  <c r="T2167" i="18"/>
  <c r="U2167" i="18"/>
  <c r="W2167" i="18"/>
  <c r="X2167" i="18"/>
  <c r="Y2167" i="18"/>
  <c r="Z2167" i="18"/>
  <c r="AA2167" i="18"/>
  <c r="AB2167" i="18"/>
  <c r="AC2167" i="18"/>
  <c r="AD2167" i="18"/>
  <c r="M2168" i="18"/>
  <c r="N2168" i="18"/>
  <c r="O2168" i="18"/>
  <c r="P2168" i="18"/>
  <c r="Q2168" i="18"/>
  <c r="R2168" i="18"/>
  <c r="S2168" i="18"/>
  <c r="T2168" i="18"/>
  <c r="U2168" i="18"/>
  <c r="W2168" i="18"/>
  <c r="X2168" i="18"/>
  <c r="Y2168" i="18"/>
  <c r="Z2168" i="18"/>
  <c r="AA2168" i="18"/>
  <c r="AB2168" i="18"/>
  <c r="AC2168" i="18"/>
  <c r="AD2168" i="18"/>
  <c r="M2169" i="18"/>
  <c r="N2169" i="18"/>
  <c r="O2169" i="18"/>
  <c r="P2169" i="18"/>
  <c r="Q2169" i="18"/>
  <c r="R2169" i="18"/>
  <c r="S2169" i="18"/>
  <c r="T2169" i="18"/>
  <c r="U2169" i="18"/>
  <c r="W2169" i="18"/>
  <c r="X2169" i="18"/>
  <c r="Y2169" i="18"/>
  <c r="Z2169" i="18"/>
  <c r="AA2169" i="18"/>
  <c r="AB2169" i="18"/>
  <c r="AC2169" i="18"/>
  <c r="AD2169" i="18"/>
  <c r="M2170" i="18"/>
  <c r="N2170" i="18"/>
  <c r="O2170" i="18"/>
  <c r="P2170" i="18"/>
  <c r="Q2170" i="18"/>
  <c r="R2170" i="18"/>
  <c r="S2170" i="18"/>
  <c r="T2170" i="18"/>
  <c r="U2170" i="18"/>
  <c r="W2170" i="18"/>
  <c r="X2170" i="18"/>
  <c r="Y2170" i="18"/>
  <c r="Z2170" i="18"/>
  <c r="AA2170" i="18"/>
  <c r="AB2170" i="18"/>
  <c r="AC2170" i="18"/>
  <c r="AD2170" i="18"/>
  <c r="M2171" i="18"/>
  <c r="N2171" i="18"/>
  <c r="O2171" i="18"/>
  <c r="P2171" i="18"/>
  <c r="Q2171" i="18"/>
  <c r="R2171" i="18"/>
  <c r="S2171" i="18"/>
  <c r="T2171" i="18"/>
  <c r="U2171" i="18"/>
  <c r="W2171" i="18"/>
  <c r="X2171" i="18"/>
  <c r="Y2171" i="18"/>
  <c r="Z2171" i="18"/>
  <c r="AA2171" i="18"/>
  <c r="AB2171" i="18"/>
  <c r="AC2171" i="18"/>
  <c r="AD2171" i="18"/>
  <c r="M2172" i="18"/>
  <c r="N2172" i="18"/>
  <c r="O2172" i="18"/>
  <c r="P2172" i="18"/>
  <c r="Q2172" i="18"/>
  <c r="R2172" i="18"/>
  <c r="S2172" i="18"/>
  <c r="T2172" i="18"/>
  <c r="U2172" i="18"/>
  <c r="W2172" i="18"/>
  <c r="X2172" i="18"/>
  <c r="Y2172" i="18"/>
  <c r="Z2172" i="18"/>
  <c r="AA2172" i="18"/>
  <c r="AB2172" i="18"/>
  <c r="AC2172" i="18"/>
  <c r="AD2172" i="18"/>
  <c r="M2173" i="18"/>
  <c r="N2173" i="18"/>
  <c r="O2173" i="18"/>
  <c r="P2173" i="18"/>
  <c r="Q2173" i="18"/>
  <c r="R2173" i="18"/>
  <c r="S2173" i="18"/>
  <c r="T2173" i="18"/>
  <c r="U2173" i="18"/>
  <c r="W2173" i="18"/>
  <c r="X2173" i="18"/>
  <c r="Y2173" i="18"/>
  <c r="Z2173" i="18"/>
  <c r="AA2173" i="18"/>
  <c r="AB2173" i="18"/>
  <c r="AC2173" i="18"/>
  <c r="AD2173" i="18"/>
  <c r="M2174" i="18"/>
  <c r="N2174" i="18"/>
  <c r="O2174" i="18"/>
  <c r="P2174" i="18"/>
  <c r="Q2174" i="18"/>
  <c r="R2174" i="18"/>
  <c r="S2174" i="18"/>
  <c r="T2174" i="18"/>
  <c r="U2174" i="18"/>
  <c r="W2174" i="18"/>
  <c r="X2174" i="18"/>
  <c r="Y2174" i="18"/>
  <c r="Z2174" i="18"/>
  <c r="AA2174" i="18"/>
  <c r="AB2174" i="18"/>
  <c r="AC2174" i="18"/>
  <c r="AD2174" i="18"/>
  <c r="M2175" i="18"/>
  <c r="N2175" i="18"/>
  <c r="O2175" i="18"/>
  <c r="P2175" i="18"/>
  <c r="Q2175" i="18"/>
  <c r="R2175" i="18"/>
  <c r="S2175" i="18"/>
  <c r="T2175" i="18"/>
  <c r="U2175" i="18"/>
  <c r="W2175" i="18"/>
  <c r="X2175" i="18"/>
  <c r="Y2175" i="18"/>
  <c r="Z2175" i="18"/>
  <c r="AA2175" i="18"/>
  <c r="AB2175" i="18"/>
  <c r="AC2175" i="18"/>
  <c r="AD2175" i="18"/>
  <c r="M2176" i="18"/>
  <c r="N2176" i="18"/>
  <c r="O2176" i="18"/>
  <c r="P2176" i="18"/>
  <c r="Q2176" i="18"/>
  <c r="R2176" i="18"/>
  <c r="S2176" i="18"/>
  <c r="T2176" i="18"/>
  <c r="U2176" i="18"/>
  <c r="V2176" i="18"/>
  <c r="W2176" i="18"/>
  <c r="X2176" i="18"/>
  <c r="Y2176" i="18"/>
  <c r="Z2176" i="18"/>
  <c r="AA2176" i="18"/>
  <c r="AB2176" i="18"/>
  <c r="AC2176" i="18"/>
  <c r="AD2176" i="18"/>
  <c r="M2177" i="18"/>
  <c r="N2177" i="18"/>
  <c r="O2177" i="18"/>
  <c r="P2177" i="18"/>
  <c r="Q2177" i="18"/>
  <c r="R2177" i="18"/>
  <c r="S2177" i="18"/>
  <c r="T2177" i="18"/>
  <c r="U2177" i="18"/>
  <c r="W2177" i="18"/>
  <c r="X2177" i="18"/>
  <c r="Y2177" i="18"/>
  <c r="Z2177" i="18"/>
  <c r="AA2177" i="18"/>
  <c r="AB2177" i="18"/>
  <c r="AC2177" i="18"/>
  <c r="AD2177" i="18"/>
  <c r="M2178" i="18"/>
  <c r="N2178" i="18"/>
  <c r="O2178" i="18"/>
  <c r="P2178" i="18"/>
  <c r="Q2178" i="18"/>
  <c r="R2178" i="18"/>
  <c r="S2178" i="18"/>
  <c r="T2178" i="18"/>
  <c r="U2178" i="18"/>
  <c r="W2178" i="18"/>
  <c r="X2178" i="18"/>
  <c r="Y2178" i="18"/>
  <c r="Z2178" i="18"/>
  <c r="AA2178" i="18"/>
  <c r="AB2178" i="18"/>
  <c r="AC2178" i="18"/>
  <c r="AD2178" i="18"/>
  <c r="M2179" i="18"/>
  <c r="N2179" i="18"/>
  <c r="O2179" i="18"/>
  <c r="P2179" i="18"/>
  <c r="Q2179" i="18"/>
  <c r="R2179" i="18"/>
  <c r="S2179" i="18"/>
  <c r="T2179" i="18"/>
  <c r="U2179" i="18"/>
  <c r="W2179" i="18"/>
  <c r="X2179" i="18"/>
  <c r="Y2179" i="18"/>
  <c r="Z2179" i="18"/>
  <c r="AA2179" i="18"/>
  <c r="AB2179" i="18"/>
  <c r="AC2179" i="18"/>
  <c r="AD2179" i="18"/>
  <c r="M2180" i="18"/>
  <c r="N2180" i="18"/>
  <c r="O2180" i="18"/>
  <c r="P2180" i="18"/>
  <c r="Q2180" i="18"/>
  <c r="R2180" i="18"/>
  <c r="S2180" i="18"/>
  <c r="T2180" i="18"/>
  <c r="U2180" i="18"/>
  <c r="W2180" i="18"/>
  <c r="X2180" i="18"/>
  <c r="Y2180" i="18"/>
  <c r="Z2180" i="18"/>
  <c r="AA2180" i="18"/>
  <c r="AB2180" i="18"/>
  <c r="AC2180" i="18"/>
  <c r="AD2180" i="18"/>
  <c r="M2181" i="18"/>
  <c r="N2181" i="18"/>
  <c r="O2181" i="18"/>
  <c r="P2181" i="18"/>
  <c r="Q2181" i="18"/>
  <c r="R2181" i="18"/>
  <c r="S2181" i="18"/>
  <c r="T2181" i="18"/>
  <c r="U2181" i="18"/>
  <c r="W2181" i="18"/>
  <c r="X2181" i="18"/>
  <c r="Y2181" i="18"/>
  <c r="Z2181" i="18"/>
  <c r="AA2181" i="18"/>
  <c r="AB2181" i="18"/>
  <c r="AC2181" i="18"/>
  <c r="AD2181" i="18"/>
  <c r="M2182" i="18"/>
  <c r="N2182" i="18"/>
  <c r="O2182" i="18"/>
  <c r="P2182" i="18"/>
  <c r="Q2182" i="18"/>
  <c r="R2182" i="18"/>
  <c r="S2182" i="18"/>
  <c r="T2182" i="18"/>
  <c r="U2182" i="18"/>
  <c r="W2182" i="18"/>
  <c r="X2182" i="18"/>
  <c r="Y2182" i="18"/>
  <c r="Z2182" i="18"/>
  <c r="AA2182" i="18"/>
  <c r="AB2182" i="18"/>
  <c r="AC2182" i="18"/>
  <c r="AD2182" i="18"/>
  <c r="M2183" i="18"/>
  <c r="N2183" i="18"/>
  <c r="O2183" i="18"/>
  <c r="P2183" i="18"/>
  <c r="Q2183" i="18"/>
  <c r="R2183" i="18"/>
  <c r="S2183" i="18"/>
  <c r="T2183" i="18"/>
  <c r="U2183" i="18"/>
  <c r="W2183" i="18"/>
  <c r="X2183" i="18"/>
  <c r="Y2183" i="18"/>
  <c r="Z2183" i="18"/>
  <c r="AA2183" i="18"/>
  <c r="AB2183" i="18"/>
  <c r="AC2183" i="18"/>
  <c r="AD2183" i="18"/>
  <c r="M2184" i="18"/>
  <c r="N2184" i="18"/>
  <c r="O2184" i="18"/>
  <c r="P2184" i="18"/>
  <c r="Q2184" i="18"/>
  <c r="R2184" i="18"/>
  <c r="S2184" i="18"/>
  <c r="T2184" i="18"/>
  <c r="U2184" i="18"/>
  <c r="W2184" i="18"/>
  <c r="X2184" i="18"/>
  <c r="Y2184" i="18"/>
  <c r="Z2184" i="18"/>
  <c r="AA2184" i="18"/>
  <c r="AB2184" i="18"/>
  <c r="AC2184" i="18"/>
  <c r="AD2184" i="18"/>
  <c r="M2185" i="18"/>
  <c r="N2185" i="18"/>
  <c r="O2185" i="18"/>
  <c r="P2185" i="18"/>
  <c r="Q2185" i="18"/>
  <c r="R2185" i="18"/>
  <c r="S2185" i="18"/>
  <c r="T2185" i="18"/>
  <c r="U2185" i="18"/>
  <c r="W2185" i="18"/>
  <c r="X2185" i="18"/>
  <c r="Y2185" i="18"/>
  <c r="Z2185" i="18"/>
  <c r="AA2185" i="18"/>
  <c r="AB2185" i="18"/>
  <c r="AC2185" i="18"/>
  <c r="AD2185" i="18"/>
  <c r="M2186" i="18"/>
  <c r="N2186" i="18"/>
  <c r="O2186" i="18"/>
  <c r="P2186" i="18"/>
  <c r="Q2186" i="18"/>
  <c r="R2186" i="18"/>
  <c r="S2186" i="18"/>
  <c r="T2186" i="18"/>
  <c r="U2186" i="18"/>
  <c r="W2186" i="18"/>
  <c r="X2186" i="18"/>
  <c r="Y2186" i="18"/>
  <c r="Z2186" i="18"/>
  <c r="AA2186" i="18"/>
  <c r="AB2186" i="18"/>
  <c r="AC2186" i="18"/>
  <c r="AD2186" i="18"/>
  <c r="M2187" i="18"/>
  <c r="N2187" i="18"/>
  <c r="O2187" i="18"/>
  <c r="P2187" i="18"/>
  <c r="Q2187" i="18"/>
  <c r="R2187" i="18"/>
  <c r="S2187" i="18"/>
  <c r="T2187" i="18"/>
  <c r="U2187" i="18"/>
  <c r="W2187" i="18"/>
  <c r="X2187" i="18"/>
  <c r="Y2187" i="18"/>
  <c r="Z2187" i="18"/>
  <c r="AA2187" i="18"/>
  <c r="AB2187" i="18"/>
  <c r="AC2187" i="18"/>
  <c r="AD2187" i="18"/>
  <c r="M2188" i="18"/>
  <c r="N2188" i="18"/>
  <c r="O2188" i="18"/>
  <c r="P2188" i="18"/>
  <c r="Q2188" i="18"/>
  <c r="R2188" i="18"/>
  <c r="S2188" i="18"/>
  <c r="T2188" i="18"/>
  <c r="U2188" i="18"/>
  <c r="W2188" i="18"/>
  <c r="X2188" i="18"/>
  <c r="Y2188" i="18"/>
  <c r="Z2188" i="18"/>
  <c r="AA2188" i="18"/>
  <c r="AB2188" i="18"/>
  <c r="AC2188" i="18"/>
  <c r="AD2188" i="18"/>
  <c r="M2189" i="18"/>
  <c r="N2189" i="18"/>
  <c r="O2189" i="18"/>
  <c r="P2189" i="18"/>
  <c r="Q2189" i="18"/>
  <c r="R2189" i="18"/>
  <c r="S2189" i="18"/>
  <c r="T2189" i="18"/>
  <c r="U2189" i="18"/>
  <c r="V2189" i="18"/>
  <c r="W2189" i="18"/>
  <c r="X2189" i="18"/>
  <c r="Y2189" i="18"/>
  <c r="Z2189" i="18"/>
  <c r="AA2189" i="18"/>
  <c r="AB2189" i="18"/>
  <c r="AC2189" i="18"/>
  <c r="AD2189" i="18"/>
  <c r="M2190" i="18"/>
  <c r="N2190" i="18"/>
  <c r="O2190" i="18"/>
  <c r="P2190" i="18"/>
  <c r="Q2190" i="18"/>
  <c r="R2190" i="18"/>
  <c r="S2190" i="18"/>
  <c r="T2190" i="18"/>
  <c r="U2190" i="18"/>
  <c r="W2190" i="18"/>
  <c r="X2190" i="18"/>
  <c r="Y2190" i="18"/>
  <c r="Z2190" i="18"/>
  <c r="AA2190" i="18"/>
  <c r="AB2190" i="18"/>
  <c r="AC2190" i="18"/>
  <c r="AD2190" i="18"/>
  <c r="M2191" i="18"/>
  <c r="N2191" i="18"/>
  <c r="O2191" i="18"/>
  <c r="P2191" i="18"/>
  <c r="Q2191" i="18"/>
  <c r="R2191" i="18"/>
  <c r="S2191" i="18"/>
  <c r="T2191" i="18"/>
  <c r="U2191" i="18"/>
  <c r="W2191" i="18"/>
  <c r="X2191" i="18"/>
  <c r="Y2191" i="18"/>
  <c r="Z2191" i="18"/>
  <c r="AA2191" i="18"/>
  <c r="AB2191" i="18"/>
  <c r="AC2191" i="18"/>
  <c r="AD2191" i="18"/>
  <c r="M2192" i="18"/>
  <c r="N2192" i="18"/>
  <c r="O2192" i="18"/>
  <c r="P2192" i="18"/>
  <c r="Q2192" i="18"/>
  <c r="R2192" i="18"/>
  <c r="S2192" i="18"/>
  <c r="T2192" i="18"/>
  <c r="U2192" i="18"/>
  <c r="W2192" i="18"/>
  <c r="X2192" i="18"/>
  <c r="Y2192" i="18"/>
  <c r="Z2192" i="18"/>
  <c r="AA2192" i="18"/>
  <c r="AB2192" i="18"/>
  <c r="AC2192" i="18"/>
  <c r="AD2192" i="18"/>
  <c r="M2193" i="18"/>
  <c r="N2193" i="18"/>
  <c r="O2193" i="18"/>
  <c r="P2193" i="18"/>
  <c r="Q2193" i="18"/>
  <c r="R2193" i="18"/>
  <c r="S2193" i="18"/>
  <c r="T2193" i="18"/>
  <c r="U2193" i="18"/>
  <c r="W2193" i="18"/>
  <c r="X2193" i="18"/>
  <c r="Y2193" i="18"/>
  <c r="Z2193" i="18"/>
  <c r="AA2193" i="18"/>
  <c r="AB2193" i="18"/>
  <c r="AC2193" i="18"/>
  <c r="AD2193" i="18"/>
  <c r="M2194" i="18"/>
  <c r="N2194" i="18"/>
  <c r="O2194" i="18"/>
  <c r="P2194" i="18"/>
  <c r="Q2194" i="18"/>
  <c r="R2194" i="18"/>
  <c r="S2194" i="18"/>
  <c r="T2194" i="18"/>
  <c r="U2194" i="18"/>
  <c r="W2194" i="18"/>
  <c r="X2194" i="18"/>
  <c r="Y2194" i="18"/>
  <c r="Z2194" i="18"/>
  <c r="AA2194" i="18"/>
  <c r="AB2194" i="18"/>
  <c r="AC2194" i="18"/>
  <c r="AD2194" i="18"/>
  <c r="M2195" i="18"/>
  <c r="N2195" i="18"/>
  <c r="O2195" i="18"/>
  <c r="P2195" i="18"/>
  <c r="Q2195" i="18"/>
  <c r="R2195" i="18"/>
  <c r="S2195" i="18"/>
  <c r="T2195" i="18"/>
  <c r="U2195" i="18"/>
  <c r="W2195" i="18"/>
  <c r="X2195" i="18"/>
  <c r="Y2195" i="18"/>
  <c r="Z2195" i="18"/>
  <c r="AA2195" i="18"/>
  <c r="AB2195" i="18"/>
  <c r="AC2195" i="18"/>
  <c r="AD2195" i="18"/>
  <c r="M2196" i="18"/>
  <c r="N2196" i="18"/>
  <c r="O2196" i="18"/>
  <c r="P2196" i="18"/>
  <c r="Q2196" i="18"/>
  <c r="R2196" i="18"/>
  <c r="S2196" i="18"/>
  <c r="T2196" i="18"/>
  <c r="U2196" i="18"/>
  <c r="W2196" i="18"/>
  <c r="X2196" i="18"/>
  <c r="Y2196" i="18"/>
  <c r="Z2196" i="18"/>
  <c r="AA2196" i="18"/>
  <c r="AB2196" i="18"/>
  <c r="AC2196" i="18"/>
  <c r="AD2196" i="18"/>
  <c r="M2197" i="18"/>
  <c r="N2197" i="18"/>
  <c r="O2197" i="18"/>
  <c r="P2197" i="18"/>
  <c r="Q2197" i="18"/>
  <c r="R2197" i="18"/>
  <c r="S2197" i="18"/>
  <c r="T2197" i="18"/>
  <c r="U2197" i="18"/>
  <c r="W2197" i="18"/>
  <c r="X2197" i="18"/>
  <c r="Y2197" i="18"/>
  <c r="Z2197" i="18"/>
  <c r="AA2197" i="18"/>
  <c r="AB2197" i="18"/>
  <c r="AC2197" i="18"/>
  <c r="AD2197" i="18"/>
  <c r="M2198" i="18"/>
  <c r="N2198" i="18"/>
  <c r="O2198" i="18"/>
  <c r="P2198" i="18"/>
  <c r="Q2198" i="18"/>
  <c r="R2198" i="18"/>
  <c r="S2198" i="18"/>
  <c r="T2198" i="18"/>
  <c r="U2198" i="18"/>
  <c r="W2198" i="18"/>
  <c r="X2198" i="18"/>
  <c r="Y2198" i="18"/>
  <c r="Z2198" i="18"/>
  <c r="AA2198" i="18"/>
  <c r="AB2198" i="18"/>
  <c r="AC2198" i="18"/>
  <c r="AD2198" i="18"/>
  <c r="M2199" i="18"/>
  <c r="N2199" i="18"/>
  <c r="O2199" i="18"/>
  <c r="P2199" i="18"/>
  <c r="Q2199" i="18"/>
  <c r="R2199" i="18"/>
  <c r="S2199" i="18"/>
  <c r="T2199" i="18"/>
  <c r="U2199" i="18"/>
  <c r="W2199" i="18"/>
  <c r="X2199" i="18"/>
  <c r="Y2199" i="18"/>
  <c r="Z2199" i="18"/>
  <c r="AA2199" i="18"/>
  <c r="AB2199" i="18"/>
  <c r="AC2199" i="18"/>
  <c r="AD2199" i="18"/>
  <c r="M2200" i="18"/>
  <c r="N2200" i="18"/>
  <c r="O2200" i="18"/>
  <c r="P2200" i="18"/>
  <c r="Q2200" i="18"/>
  <c r="R2200" i="18"/>
  <c r="S2200" i="18"/>
  <c r="T2200" i="18"/>
  <c r="U2200" i="18"/>
  <c r="W2200" i="18"/>
  <c r="X2200" i="18"/>
  <c r="Y2200" i="18"/>
  <c r="Z2200" i="18"/>
  <c r="AA2200" i="18"/>
  <c r="AB2200" i="18"/>
  <c r="AC2200" i="18"/>
  <c r="AD2200" i="18"/>
  <c r="M2201" i="18"/>
  <c r="N2201" i="18"/>
  <c r="O2201" i="18"/>
  <c r="P2201" i="18"/>
  <c r="Q2201" i="18"/>
  <c r="R2201" i="18"/>
  <c r="S2201" i="18"/>
  <c r="T2201" i="18"/>
  <c r="U2201" i="18"/>
  <c r="W2201" i="18"/>
  <c r="X2201" i="18"/>
  <c r="Y2201" i="18"/>
  <c r="Z2201" i="18"/>
  <c r="AA2201" i="18"/>
  <c r="AB2201" i="18"/>
  <c r="AC2201" i="18"/>
  <c r="AD2201" i="18"/>
  <c r="M2202" i="18"/>
  <c r="N2202" i="18"/>
  <c r="O2202" i="18"/>
  <c r="P2202" i="18"/>
  <c r="Q2202" i="18"/>
  <c r="R2202" i="18"/>
  <c r="S2202" i="18"/>
  <c r="T2202" i="18"/>
  <c r="U2202" i="18"/>
  <c r="V2202" i="18"/>
  <c r="W2202" i="18"/>
  <c r="X2202" i="18"/>
  <c r="Y2202" i="18"/>
  <c r="Z2202" i="18"/>
  <c r="AA2202" i="18"/>
  <c r="AB2202" i="18"/>
  <c r="AC2202" i="18"/>
  <c r="AD2202" i="18"/>
  <c r="M2203" i="18"/>
  <c r="N2203" i="18"/>
  <c r="O2203" i="18"/>
  <c r="P2203" i="18"/>
  <c r="Q2203" i="18"/>
  <c r="R2203" i="18"/>
  <c r="S2203" i="18"/>
  <c r="T2203" i="18"/>
  <c r="U2203" i="18"/>
  <c r="W2203" i="18"/>
  <c r="X2203" i="18"/>
  <c r="Y2203" i="18"/>
  <c r="Z2203" i="18"/>
  <c r="AA2203" i="18"/>
  <c r="AB2203" i="18"/>
  <c r="AC2203" i="18"/>
  <c r="AD2203" i="18"/>
  <c r="M2204" i="18"/>
  <c r="N2204" i="18"/>
  <c r="O2204" i="18"/>
  <c r="P2204" i="18"/>
  <c r="Q2204" i="18"/>
  <c r="R2204" i="18"/>
  <c r="S2204" i="18"/>
  <c r="T2204" i="18"/>
  <c r="U2204" i="18"/>
  <c r="W2204" i="18"/>
  <c r="X2204" i="18"/>
  <c r="Y2204" i="18"/>
  <c r="Z2204" i="18"/>
  <c r="AA2204" i="18"/>
  <c r="AB2204" i="18"/>
  <c r="AC2204" i="18"/>
  <c r="AD2204" i="18"/>
  <c r="M2205" i="18"/>
  <c r="N2205" i="18"/>
  <c r="O2205" i="18"/>
  <c r="P2205" i="18"/>
  <c r="Q2205" i="18"/>
  <c r="R2205" i="18"/>
  <c r="S2205" i="18"/>
  <c r="T2205" i="18"/>
  <c r="U2205" i="18"/>
  <c r="W2205" i="18"/>
  <c r="X2205" i="18"/>
  <c r="Y2205" i="18"/>
  <c r="Z2205" i="18"/>
  <c r="AA2205" i="18"/>
  <c r="AB2205" i="18"/>
  <c r="AC2205" i="18"/>
  <c r="AD2205" i="18"/>
  <c r="M2206" i="18"/>
  <c r="N2206" i="18"/>
  <c r="O2206" i="18"/>
  <c r="P2206" i="18"/>
  <c r="Q2206" i="18"/>
  <c r="R2206" i="18"/>
  <c r="S2206" i="18"/>
  <c r="T2206" i="18"/>
  <c r="U2206" i="18"/>
  <c r="W2206" i="18"/>
  <c r="X2206" i="18"/>
  <c r="Y2206" i="18"/>
  <c r="Z2206" i="18"/>
  <c r="AA2206" i="18"/>
  <c r="AB2206" i="18"/>
  <c r="AC2206" i="18"/>
  <c r="AD2206" i="18"/>
  <c r="M2207" i="18"/>
  <c r="N2207" i="18"/>
  <c r="O2207" i="18"/>
  <c r="P2207" i="18"/>
  <c r="Q2207" i="18"/>
  <c r="R2207" i="18"/>
  <c r="S2207" i="18"/>
  <c r="T2207" i="18"/>
  <c r="U2207" i="18"/>
  <c r="W2207" i="18"/>
  <c r="X2207" i="18"/>
  <c r="Y2207" i="18"/>
  <c r="Z2207" i="18"/>
  <c r="AA2207" i="18"/>
  <c r="AB2207" i="18"/>
  <c r="AC2207" i="18"/>
  <c r="AD2207" i="18"/>
  <c r="M2208" i="18"/>
  <c r="N2208" i="18"/>
  <c r="O2208" i="18"/>
  <c r="P2208" i="18"/>
  <c r="Q2208" i="18"/>
  <c r="R2208" i="18"/>
  <c r="S2208" i="18"/>
  <c r="T2208" i="18"/>
  <c r="U2208" i="18"/>
  <c r="W2208" i="18"/>
  <c r="X2208" i="18"/>
  <c r="Y2208" i="18"/>
  <c r="Z2208" i="18"/>
  <c r="AA2208" i="18"/>
  <c r="AB2208" i="18"/>
  <c r="AC2208" i="18"/>
  <c r="AD2208" i="18"/>
  <c r="M2209" i="18"/>
  <c r="N2209" i="18"/>
  <c r="O2209" i="18"/>
  <c r="P2209" i="18"/>
  <c r="Q2209" i="18"/>
  <c r="R2209" i="18"/>
  <c r="S2209" i="18"/>
  <c r="T2209" i="18"/>
  <c r="U2209" i="18"/>
  <c r="W2209" i="18"/>
  <c r="X2209" i="18"/>
  <c r="Y2209" i="18"/>
  <c r="Z2209" i="18"/>
  <c r="AA2209" i="18"/>
  <c r="AB2209" i="18"/>
  <c r="AC2209" i="18"/>
  <c r="AD2209" i="18"/>
  <c r="M2210" i="18"/>
  <c r="N2210" i="18"/>
  <c r="O2210" i="18"/>
  <c r="P2210" i="18"/>
  <c r="Q2210" i="18"/>
  <c r="R2210" i="18"/>
  <c r="S2210" i="18"/>
  <c r="T2210" i="18"/>
  <c r="U2210" i="18"/>
  <c r="W2210" i="18"/>
  <c r="X2210" i="18"/>
  <c r="Y2210" i="18"/>
  <c r="Z2210" i="18"/>
  <c r="AA2210" i="18"/>
  <c r="AB2210" i="18"/>
  <c r="AC2210" i="18"/>
  <c r="AD2210" i="18"/>
  <c r="M2211" i="18"/>
  <c r="N2211" i="18"/>
  <c r="O2211" i="18"/>
  <c r="P2211" i="18"/>
  <c r="Q2211" i="18"/>
  <c r="R2211" i="18"/>
  <c r="S2211" i="18"/>
  <c r="T2211" i="18"/>
  <c r="U2211" i="18"/>
  <c r="W2211" i="18"/>
  <c r="X2211" i="18"/>
  <c r="Y2211" i="18"/>
  <c r="Z2211" i="18"/>
  <c r="AA2211" i="18"/>
  <c r="AB2211" i="18"/>
  <c r="AC2211" i="18"/>
  <c r="AD2211" i="18"/>
  <c r="M2212" i="18"/>
  <c r="N2212" i="18"/>
  <c r="O2212" i="18"/>
  <c r="P2212" i="18"/>
  <c r="Q2212" i="18"/>
  <c r="R2212" i="18"/>
  <c r="S2212" i="18"/>
  <c r="T2212" i="18"/>
  <c r="U2212" i="18"/>
  <c r="W2212" i="18"/>
  <c r="X2212" i="18"/>
  <c r="Y2212" i="18"/>
  <c r="Z2212" i="18"/>
  <c r="AA2212" i="18"/>
  <c r="AB2212" i="18"/>
  <c r="AC2212" i="18"/>
  <c r="AD2212" i="18"/>
  <c r="M2213" i="18"/>
  <c r="N2213" i="18"/>
  <c r="O2213" i="18"/>
  <c r="P2213" i="18"/>
  <c r="Q2213" i="18"/>
  <c r="R2213" i="18"/>
  <c r="S2213" i="18"/>
  <c r="T2213" i="18"/>
  <c r="U2213" i="18"/>
  <c r="W2213" i="18"/>
  <c r="X2213" i="18"/>
  <c r="Y2213" i="18"/>
  <c r="Z2213" i="18"/>
  <c r="AA2213" i="18"/>
  <c r="AB2213" i="18"/>
  <c r="AC2213" i="18"/>
  <c r="AD2213" i="18"/>
  <c r="M2214" i="18"/>
  <c r="N2214" i="18"/>
  <c r="O2214" i="18"/>
  <c r="P2214" i="18"/>
  <c r="Q2214" i="18"/>
  <c r="R2214" i="18"/>
  <c r="S2214" i="18"/>
  <c r="T2214" i="18"/>
  <c r="U2214" i="18"/>
  <c r="W2214" i="18"/>
  <c r="X2214" i="18"/>
  <c r="Y2214" i="18"/>
  <c r="Z2214" i="18"/>
  <c r="AA2214" i="18"/>
  <c r="AB2214" i="18"/>
  <c r="AC2214" i="18"/>
  <c r="AD2214" i="18"/>
  <c r="M2215" i="18"/>
  <c r="N2215" i="18"/>
  <c r="O2215" i="18"/>
  <c r="P2215" i="18"/>
  <c r="Q2215" i="18"/>
  <c r="R2215" i="18"/>
  <c r="S2215" i="18"/>
  <c r="T2215" i="18"/>
  <c r="U2215" i="18"/>
  <c r="V2215" i="18"/>
  <c r="W2215" i="18"/>
  <c r="X2215" i="18"/>
  <c r="Y2215" i="18"/>
  <c r="Z2215" i="18"/>
  <c r="AA2215" i="18"/>
  <c r="AB2215" i="18"/>
  <c r="AC2215" i="18"/>
  <c r="AD2215" i="18"/>
  <c r="M2216" i="18"/>
  <c r="N2216" i="18"/>
  <c r="O2216" i="18"/>
  <c r="P2216" i="18"/>
  <c r="Q2216" i="18"/>
  <c r="R2216" i="18"/>
  <c r="S2216" i="18"/>
  <c r="T2216" i="18"/>
  <c r="U2216" i="18"/>
  <c r="W2216" i="18"/>
  <c r="X2216" i="18"/>
  <c r="Y2216" i="18"/>
  <c r="Z2216" i="18"/>
  <c r="AA2216" i="18"/>
  <c r="AB2216" i="18"/>
  <c r="AC2216" i="18"/>
  <c r="AD2216" i="18"/>
  <c r="M2217" i="18"/>
  <c r="N2217" i="18"/>
  <c r="O2217" i="18"/>
  <c r="P2217" i="18"/>
  <c r="Q2217" i="18"/>
  <c r="R2217" i="18"/>
  <c r="S2217" i="18"/>
  <c r="T2217" i="18"/>
  <c r="U2217" i="18"/>
  <c r="W2217" i="18"/>
  <c r="X2217" i="18"/>
  <c r="Y2217" i="18"/>
  <c r="Z2217" i="18"/>
  <c r="AA2217" i="18"/>
  <c r="AB2217" i="18"/>
  <c r="AC2217" i="18"/>
  <c r="AD2217" i="18"/>
  <c r="M2218" i="18"/>
  <c r="N2218" i="18"/>
  <c r="O2218" i="18"/>
  <c r="P2218" i="18"/>
  <c r="Q2218" i="18"/>
  <c r="R2218" i="18"/>
  <c r="S2218" i="18"/>
  <c r="T2218" i="18"/>
  <c r="U2218" i="18"/>
  <c r="W2218" i="18"/>
  <c r="X2218" i="18"/>
  <c r="Y2218" i="18"/>
  <c r="Z2218" i="18"/>
  <c r="AA2218" i="18"/>
  <c r="AB2218" i="18"/>
  <c r="AC2218" i="18"/>
  <c r="AD2218" i="18"/>
  <c r="M2219" i="18"/>
  <c r="N2219" i="18"/>
  <c r="O2219" i="18"/>
  <c r="P2219" i="18"/>
  <c r="Q2219" i="18"/>
  <c r="R2219" i="18"/>
  <c r="S2219" i="18"/>
  <c r="T2219" i="18"/>
  <c r="U2219" i="18"/>
  <c r="W2219" i="18"/>
  <c r="X2219" i="18"/>
  <c r="Y2219" i="18"/>
  <c r="Z2219" i="18"/>
  <c r="AA2219" i="18"/>
  <c r="AB2219" i="18"/>
  <c r="AC2219" i="18"/>
  <c r="AD2219" i="18"/>
  <c r="M2220" i="18"/>
  <c r="N2220" i="18"/>
  <c r="O2220" i="18"/>
  <c r="P2220" i="18"/>
  <c r="Q2220" i="18"/>
  <c r="R2220" i="18"/>
  <c r="S2220" i="18"/>
  <c r="T2220" i="18"/>
  <c r="U2220" i="18"/>
  <c r="W2220" i="18"/>
  <c r="X2220" i="18"/>
  <c r="Y2220" i="18"/>
  <c r="Z2220" i="18"/>
  <c r="AA2220" i="18"/>
  <c r="AB2220" i="18"/>
  <c r="AC2220" i="18"/>
  <c r="AD2220" i="18"/>
  <c r="M2221" i="18"/>
  <c r="N2221" i="18"/>
  <c r="O2221" i="18"/>
  <c r="P2221" i="18"/>
  <c r="Q2221" i="18"/>
  <c r="R2221" i="18"/>
  <c r="S2221" i="18"/>
  <c r="T2221" i="18"/>
  <c r="U2221" i="18"/>
  <c r="W2221" i="18"/>
  <c r="X2221" i="18"/>
  <c r="Y2221" i="18"/>
  <c r="Z2221" i="18"/>
  <c r="AA2221" i="18"/>
  <c r="AB2221" i="18"/>
  <c r="AC2221" i="18"/>
  <c r="AD2221" i="18"/>
  <c r="M2222" i="18"/>
  <c r="N2222" i="18"/>
  <c r="O2222" i="18"/>
  <c r="P2222" i="18"/>
  <c r="Q2222" i="18"/>
  <c r="R2222" i="18"/>
  <c r="S2222" i="18"/>
  <c r="T2222" i="18"/>
  <c r="U2222" i="18"/>
  <c r="W2222" i="18"/>
  <c r="X2222" i="18"/>
  <c r="Y2222" i="18"/>
  <c r="Z2222" i="18"/>
  <c r="AA2222" i="18"/>
  <c r="AB2222" i="18"/>
  <c r="AC2222" i="18"/>
  <c r="AD2222" i="18"/>
  <c r="M2223" i="18"/>
  <c r="N2223" i="18"/>
  <c r="O2223" i="18"/>
  <c r="P2223" i="18"/>
  <c r="Q2223" i="18"/>
  <c r="R2223" i="18"/>
  <c r="S2223" i="18"/>
  <c r="T2223" i="18"/>
  <c r="U2223" i="18"/>
  <c r="W2223" i="18"/>
  <c r="X2223" i="18"/>
  <c r="Y2223" i="18"/>
  <c r="Z2223" i="18"/>
  <c r="AA2223" i="18"/>
  <c r="AB2223" i="18"/>
  <c r="AC2223" i="18"/>
  <c r="AD2223" i="18"/>
  <c r="M2224" i="18"/>
  <c r="N2224" i="18"/>
  <c r="O2224" i="18"/>
  <c r="P2224" i="18"/>
  <c r="Q2224" i="18"/>
  <c r="R2224" i="18"/>
  <c r="S2224" i="18"/>
  <c r="T2224" i="18"/>
  <c r="U2224" i="18"/>
  <c r="W2224" i="18"/>
  <c r="X2224" i="18"/>
  <c r="Y2224" i="18"/>
  <c r="Z2224" i="18"/>
  <c r="AA2224" i="18"/>
  <c r="AB2224" i="18"/>
  <c r="AC2224" i="18"/>
  <c r="AD2224" i="18"/>
  <c r="M2225" i="18"/>
  <c r="N2225" i="18"/>
  <c r="O2225" i="18"/>
  <c r="P2225" i="18"/>
  <c r="Q2225" i="18"/>
  <c r="R2225" i="18"/>
  <c r="S2225" i="18"/>
  <c r="T2225" i="18"/>
  <c r="U2225" i="18"/>
  <c r="W2225" i="18"/>
  <c r="X2225" i="18"/>
  <c r="Y2225" i="18"/>
  <c r="Z2225" i="18"/>
  <c r="AA2225" i="18"/>
  <c r="AB2225" i="18"/>
  <c r="AC2225" i="18"/>
  <c r="AD2225" i="18"/>
  <c r="M2226" i="18"/>
  <c r="N2226" i="18"/>
  <c r="O2226" i="18"/>
  <c r="P2226" i="18"/>
  <c r="Q2226" i="18"/>
  <c r="R2226" i="18"/>
  <c r="S2226" i="18"/>
  <c r="T2226" i="18"/>
  <c r="U2226" i="18"/>
  <c r="W2226" i="18"/>
  <c r="X2226" i="18"/>
  <c r="Y2226" i="18"/>
  <c r="Z2226" i="18"/>
  <c r="AA2226" i="18"/>
  <c r="AB2226" i="18"/>
  <c r="AC2226" i="18"/>
  <c r="AD2226" i="18"/>
  <c r="M2227" i="18"/>
  <c r="N2227" i="18"/>
  <c r="O2227" i="18"/>
  <c r="P2227" i="18"/>
  <c r="Q2227" i="18"/>
  <c r="R2227" i="18"/>
  <c r="S2227" i="18"/>
  <c r="T2227" i="18"/>
  <c r="U2227" i="18"/>
  <c r="W2227" i="18"/>
  <c r="X2227" i="18"/>
  <c r="Y2227" i="18"/>
  <c r="Z2227" i="18"/>
  <c r="AA2227" i="18"/>
  <c r="AB2227" i="18"/>
  <c r="AC2227" i="18"/>
  <c r="AD2227" i="18"/>
  <c r="M2228" i="18"/>
  <c r="N2228" i="18"/>
  <c r="O2228" i="18"/>
  <c r="P2228" i="18"/>
  <c r="Q2228" i="18"/>
  <c r="R2228" i="18"/>
  <c r="S2228" i="18"/>
  <c r="T2228" i="18"/>
  <c r="U2228" i="18"/>
  <c r="V2228" i="18"/>
  <c r="W2228" i="18"/>
  <c r="X2228" i="18"/>
  <c r="Y2228" i="18"/>
  <c r="Z2228" i="18"/>
  <c r="AA2228" i="18"/>
  <c r="AB2228" i="18"/>
  <c r="AC2228" i="18"/>
  <c r="AD2228" i="18"/>
  <c r="M2229" i="18"/>
  <c r="N2229" i="18"/>
  <c r="O2229" i="18"/>
  <c r="P2229" i="18"/>
  <c r="Q2229" i="18"/>
  <c r="R2229" i="18"/>
  <c r="S2229" i="18"/>
  <c r="T2229" i="18"/>
  <c r="U2229" i="18"/>
  <c r="W2229" i="18"/>
  <c r="X2229" i="18"/>
  <c r="Y2229" i="18"/>
  <c r="Z2229" i="18"/>
  <c r="AA2229" i="18"/>
  <c r="AB2229" i="18"/>
  <c r="AC2229" i="18"/>
  <c r="AD2229" i="18"/>
  <c r="M2230" i="18"/>
  <c r="N2230" i="18"/>
  <c r="O2230" i="18"/>
  <c r="P2230" i="18"/>
  <c r="Q2230" i="18"/>
  <c r="R2230" i="18"/>
  <c r="S2230" i="18"/>
  <c r="T2230" i="18"/>
  <c r="U2230" i="18"/>
  <c r="V2230" i="18"/>
  <c r="W2230" i="18"/>
  <c r="X2230" i="18"/>
  <c r="Y2230" i="18"/>
  <c r="Z2230" i="18"/>
  <c r="AA2230" i="18"/>
  <c r="AB2230" i="18"/>
  <c r="AC2230" i="18"/>
  <c r="AD2230" i="18"/>
  <c r="M2231" i="18"/>
  <c r="N2231" i="18"/>
  <c r="O2231" i="18"/>
  <c r="P2231" i="18"/>
  <c r="Q2231" i="18"/>
  <c r="R2231" i="18"/>
  <c r="S2231" i="18"/>
  <c r="T2231" i="18"/>
  <c r="U2231" i="18"/>
  <c r="W2231" i="18"/>
  <c r="X2231" i="18"/>
  <c r="Y2231" i="18"/>
  <c r="Z2231" i="18"/>
  <c r="AA2231" i="18"/>
  <c r="AB2231" i="18"/>
  <c r="AC2231" i="18"/>
  <c r="AD2231" i="18"/>
  <c r="M2232" i="18"/>
  <c r="N2232" i="18"/>
  <c r="O2232" i="18"/>
  <c r="P2232" i="18"/>
  <c r="Q2232" i="18"/>
  <c r="R2232" i="18"/>
  <c r="S2232" i="18"/>
  <c r="T2232" i="18"/>
  <c r="U2232" i="18"/>
  <c r="W2232" i="18"/>
  <c r="X2232" i="18"/>
  <c r="Y2232" i="18"/>
  <c r="Z2232" i="18"/>
  <c r="AA2232" i="18"/>
  <c r="AB2232" i="18"/>
  <c r="AC2232" i="18"/>
  <c r="AD2232" i="18"/>
  <c r="M2233" i="18"/>
  <c r="N2233" i="18"/>
  <c r="O2233" i="18"/>
  <c r="P2233" i="18"/>
  <c r="Q2233" i="18"/>
  <c r="R2233" i="18"/>
  <c r="S2233" i="18"/>
  <c r="T2233" i="18"/>
  <c r="U2233" i="18"/>
  <c r="W2233" i="18"/>
  <c r="X2233" i="18"/>
  <c r="Y2233" i="18"/>
  <c r="Z2233" i="18"/>
  <c r="AA2233" i="18"/>
  <c r="AB2233" i="18"/>
  <c r="AC2233" i="18"/>
  <c r="AD2233" i="18"/>
  <c r="M2234" i="18"/>
  <c r="N2234" i="18"/>
  <c r="O2234" i="18"/>
  <c r="P2234" i="18"/>
  <c r="Q2234" i="18"/>
  <c r="R2234" i="18"/>
  <c r="S2234" i="18"/>
  <c r="T2234" i="18"/>
  <c r="U2234" i="18"/>
  <c r="V2234" i="18"/>
  <c r="W2234" i="18"/>
  <c r="X2234" i="18"/>
  <c r="Y2234" i="18"/>
  <c r="Z2234" i="18"/>
  <c r="AA2234" i="18"/>
  <c r="AB2234" i="18"/>
  <c r="AC2234" i="18"/>
  <c r="AD2234" i="18"/>
  <c r="M2235" i="18"/>
  <c r="N2235" i="18"/>
  <c r="O2235" i="18"/>
  <c r="P2235" i="18"/>
  <c r="Q2235" i="18"/>
  <c r="R2235" i="18"/>
  <c r="S2235" i="18"/>
  <c r="T2235" i="18"/>
  <c r="U2235" i="18"/>
  <c r="V2235" i="18"/>
  <c r="W2235" i="18"/>
  <c r="X2235" i="18"/>
  <c r="Y2235" i="18"/>
  <c r="Z2235" i="18"/>
  <c r="AA2235" i="18"/>
  <c r="AB2235" i="18"/>
  <c r="AC2235" i="18"/>
  <c r="AD2235" i="18"/>
  <c r="M2236" i="18"/>
  <c r="N2236" i="18"/>
  <c r="O2236" i="18"/>
  <c r="P2236" i="18"/>
  <c r="Q2236" i="18"/>
  <c r="R2236" i="18"/>
  <c r="S2236" i="18"/>
  <c r="T2236" i="18"/>
  <c r="U2236" i="18"/>
  <c r="W2236" i="18"/>
  <c r="X2236" i="18"/>
  <c r="Y2236" i="18"/>
  <c r="Z2236" i="18"/>
  <c r="AA2236" i="18"/>
  <c r="AB2236" i="18"/>
  <c r="AC2236" i="18"/>
  <c r="AD2236" i="18"/>
  <c r="M2237" i="18"/>
  <c r="N2237" i="18"/>
  <c r="O2237" i="18"/>
  <c r="P2237" i="18"/>
  <c r="Q2237" i="18"/>
  <c r="R2237" i="18"/>
  <c r="S2237" i="18"/>
  <c r="T2237" i="18"/>
  <c r="U2237" i="18"/>
  <c r="V2237" i="18"/>
  <c r="W2237" i="18"/>
  <c r="X2237" i="18"/>
  <c r="Y2237" i="18"/>
  <c r="Z2237" i="18"/>
  <c r="AA2237" i="18"/>
  <c r="AB2237" i="18"/>
  <c r="AC2237" i="18"/>
  <c r="AD2237" i="18"/>
  <c r="M2238" i="18"/>
  <c r="N2238" i="18"/>
  <c r="O2238" i="18"/>
  <c r="P2238" i="18"/>
  <c r="Q2238" i="18"/>
  <c r="R2238" i="18"/>
  <c r="S2238" i="18"/>
  <c r="T2238" i="18"/>
  <c r="U2238" i="18"/>
  <c r="W2238" i="18"/>
  <c r="X2238" i="18"/>
  <c r="Y2238" i="18"/>
  <c r="Z2238" i="18"/>
  <c r="AA2238" i="18"/>
  <c r="AB2238" i="18"/>
  <c r="AC2238" i="18"/>
  <c r="AD2238" i="18"/>
  <c r="M2239" i="18"/>
  <c r="N2239" i="18"/>
  <c r="O2239" i="18"/>
  <c r="P2239" i="18"/>
  <c r="Q2239" i="18"/>
  <c r="R2239" i="18"/>
  <c r="S2239" i="18"/>
  <c r="T2239" i="18"/>
  <c r="U2239" i="18"/>
  <c r="W2239" i="18"/>
  <c r="X2239" i="18"/>
  <c r="Y2239" i="18"/>
  <c r="Z2239" i="18"/>
  <c r="AA2239" i="18"/>
  <c r="AB2239" i="18"/>
  <c r="AC2239" i="18"/>
  <c r="AD2239" i="18"/>
  <c r="M2240" i="18"/>
  <c r="N2240" i="18"/>
  <c r="O2240" i="18"/>
  <c r="P2240" i="18"/>
  <c r="Q2240" i="18"/>
  <c r="R2240" i="18"/>
  <c r="S2240" i="18"/>
  <c r="T2240" i="18"/>
  <c r="U2240" i="18"/>
  <c r="W2240" i="18"/>
  <c r="X2240" i="18"/>
  <c r="Y2240" i="18"/>
  <c r="Z2240" i="18"/>
  <c r="AA2240" i="18"/>
  <c r="AB2240" i="18"/>
  <c r="AC2240" i="18"/>
  <c r="AD2240" i="18"/>
  <c r="M2241" i="18"/>
  <c r="N2241" i="18"/>
  <c r="O2241" i="18"/>
  <c r="P2241" i="18"/>
  <c r="Q2241" i="18"/>
  <c r="R2241" i="18"/>
  <c r="S2241" i="18"/>
  <c r="T2241" i="18"/>
  <c r="U2241" i="18"/>
  <c r="V2241" i="18"/>
  <c r="W2241" i="18"/>
  <c r="X2241" i="18"/>
  <c r="Y2241" i="18"/>
  <c r="Z2241" i="18"/>
  <c r="AA2241" i="18"/>
  <c r="AB2241" i="18"/>
  <c r="AC2241" i="18"/>
  <c r="AD2241" i="18"/>
  <c r="M2242" i="18"/>
  <c r="N2242" i="18"/>
  <c r="O2242" i="18"/>
  <c r="P2242" i="18"/>
  <c r="Q2242" i="18"/>
  <c r="R2242" i="18"/>
  <c r="S2242" i="18"/>
  <c r="T2242" i="18"/>
  <c r="U2242" i="18"/>
  <c r="V2242" i="18"/>
  <c r="W2242" i="18"/>
  <c r="X2242" i="18"/>
  <c r="Y2242" i="18"/>
  <c r="Z2242" i="18"/>
  <c r="AA2242" i="18"/>
  <c r="AB2242" i="18"/>
  <c r="AC2242" i="18"/>
  <c r="AD2242" i="18"/>
  <c r="M2243" i="18"/>
  <c r="N2243" i="18"/>
  <c r="O2243" i="18"/>
  <c r="P2243" i="18"/>
  <c r="Q2243" i="18"/>
  <c r="R2243" i="18"/>
  <c r="S2243" i="18"/>
  <c r="T2243" i="18"/>
  <c r="U2243" i="18"/>
  <c r="W2243" i="18"/>
  <c r="X2243" i="18"/>
  <c r="Y2243" i="18"/>
  <c r="Z2243" i="18"/>
  <c r="AA2243" i="18"/>
  <c r="AB2243" i="18"/>
  <c r="AC2243" i="18"/>
  <c r="AD2243" i="18"/>
  <c r="M2244" i="18"/>
  <c r="N2244" i="18"/>
  <c r="O2244" i="18"/>
  <c r="P2244" i="18"/>
  <c r="Q2244" i="18"/>
  <c r="R2244" i="18"/>
  <c r="S2244" i="18"/>
  <c r="T2244" i="18"/>
  <c r="U2244" i="18"/>
  <c r="W2244" i="18"/>
  <c r="X2244" i="18"/>
  <c r="Y2244" i="18"/>
  <c r="Z2244" i="18"/>
  <c r="AA2244" i="18"/>
  <c r="AB2244" i="18"/>
  <c r="AC2244" i="18"/>
  <c r="AD2244" i="18"/>
  <c r="M2245" i="18"/>
  <c r="N2245" i="18"/>
  <c r="O2245" i="18"/>
  <c r="P2245" i="18"/>
  <c r="Q2245" i="18"/>
  <c r="R2245" i="18"/>
  <c r="S2245" i="18"/>
  <c r="T2245" i="18"/>
  <c r="U2245" i="18"/>
  <c r="W2245" i="18"/>
  <c r="X2245" i="18"/>
  <c r="Y2245" i="18"/>
  <c r="Z2245" i="18"/>
  <c r="AA2245" i="18"/>
  <c r="AB2245" i="18"/>
  <c r="AC2245" i="18"/>
  <c r="AD2245" i="18"/>
  <c r="M2246" i="18"/>
  <c r="N2246" i="18"/>
  <c r="O2246" i="18"/>
  <c r="P2246" i="18"/>
  <c r="Q2246" i="18"/>
  <c r="R2246" i="18"/>
  <c r="S2246" i="18"/>
  <c r="T2246" i="18"/>
  <c r="U2246" i="18"/>
  <c r="W2246" i="18"/>
  <c r="X2246" i="18"/>
  <c r="Y2246" i="18"/>
  <c r="Z2246" i="18"/>
  <c r="AA2246" i="18"/>
  <c r="AB2246" i="18"/>
  <c r="AC2246" i="18"/>
  <c r="AD2246" i="18"/>
  <c r="M2247" i="18"/>
  <c r="N2247" i="18"/>
  <c r="O2247" i="18"/>
  <c r="P2247" i="18"/>
  <c r="Q2247" i="18"/>
  <c r="R2247" i="18"/>
  <c r="S2247" i="18"/>
  <c r="T2247" i="18"/>
  <c r="U2247" i="18"/>
  <c r="W2247" i="18"/>
  <c r="X2247" i="18"/>
  <c r="Y2247" i="18"/>
  <c r="Z2247" i="18"/>
  <c r="AA2247" i="18"/>
  <c r="AB2247" i="18"/>
  <c r="AC2247" i="18"/>
  <c r="AD2247" i="18"/>
  <c r="M2248" i="18"/>
  <c r="N2248" i="18"/>
  <c r="O2248" i="18"/>
  <c r="P2248" i="18"/>
  <c r="Q2248" i="18"/>
  <c r="R2248" i="18"/>
  <c r="S2248" i="18"/>
  <c r="T2248" i="18"/>
  <c r="U2248" i="18"/>
  <c r="W2248" i="18"/>
  <c r="X2248" i="18"/>
  <c r="Y2248" i="18"/>
  <c r="Z2248" i="18"/>
  <c r="AA2248" i="18"/>
  <c r="AB2248" i="18"/>
  <c r="AC2248" i="18"/>
  <c r="AD2248" i="18"/>
  <c r="M2249" i="18"/>
  <c r="N2249" i="18"/>
  <c r="O2249" i="18"/>
  <c r="P2249" i="18"/>
  <c r="Q2249" i="18"/>
  <c r="R2249" i="18"/>
  <c r="S2249" i="18"/>
  <c r="T2249" i="18"/>
  <c r="U2249" i="18"/>
  <c r="W2249" i="18"/>
  <c r="X2249" i="18"/>
  <c r="Y2249" i="18"/>
  <c r="Z2249" i="18"/>
  <c r="AA2249" i="18"/>
  <c r="AB2249" i="18"/>
  <c r="AC2249" i="18"/>
  <c r="AD2249" i="18"/>
  <c r="M2250" i="18"/>
  <c r="N2250" i="18"/>
  <c r="O2250" i="18"/>
  <c r="P2250" i="18"/>
  <c r="Q2250" i="18"/>
  <c r="R2250" i="18"/>
  <c r="S2250" i="18"/>
  <c r="T2250" i="18"/>
  <c r="U2250" i="18"/>
  <c r="W2250" i="18"/>
  <c r="X2250" i="18"/>
  <c r="Y2250" i="18"/>
  <c r="Z2250" i="18"/>
  <c r="AA2250" i="18"/>
  <c r="AB2250" i="18"/>
  <c r="AC2250" i="18"/>
  <c r="AD2250" i="18"/>
  <c r="M2251" i="18"/>
  <c r="N2251" i="18"/>
  <c r="O2251" i="18"/>
  <c r="P2251" i="18"/>
  <c r="Q2251" i="18"/>
  <c r="R2251" i="18"/>
  <c r="S2251" i="18"/>
  <c r="T2251" i="18"/>
  <c r="U2251" i="18"/>
  <c r="W2251" i="18"/>
  <c r="X2251" i="18"/>
  <c r="Y2251" i="18"/>
  <c r="Z2251" i="18"/>
  <c r="AA2251" i="18"/>
  <c r="AB2251" i="18"/>
  <c r="AC2251" i="18"/>
  <c r="AD2251" i="18"/>
  <c r="M2252" i="18"/>
  <c r="N2252" i="18"/>
  <c r="O2252" i="18"/>
  <c r="P2252" i="18"/>
  <c r="Q2252" i="18"/>
  <c r="R2252" i="18"/>
  <c r="S2252" i="18"/>
  <c r="T2252" i="18"/>
  <c r="U2252" i="18"/>
  <c r="W2252" i="18"/>
  <c r="X2252" i="18"/>
  <c r="Y2252" i="18"/>
  <c r="Z2252" i="18"/>
  <c r="AA2252" i="18"/>
  <c r="AB2252" i="18"/>
  <c r="AC2252" i="18"/>
  <c r="AD2252" i="18"/>
  <c r="M2253" i="18"/>
  <c r="N2253" i="18"/>
  <c r="O2253" i="18"/>
  <c r="P2253" i="18"/>
  <c r="Q2253" i="18"/>
  <c r="R2253" i="18"/>
  <c r="S2253" i="18"/>
  <c r="T2253" i="18"/>
  <c r="U2253" i="18"/>
  <c r="W2253" i="18"/>
  <c r="X2253" i="18"/>
  <c r="Y2253" i="18"/>
  <c r="Z2253" i="18"/>
  <c r="AA2253" i="18"/>
  <c r="AB2253" i="18"/>
  <c r="AC2253" i="18"/>
  <c r="AD2253" i="18"/>
  <c r="M2254" i="18"/>
  <c r="N2254" i="18"/>
  <c r="O2254" i="18"/>
  <c r="P2254" i="18"/>
  <c r="Q2254" i="18"/>
  <c r="R2254" i="18"/>
  <c r="S2254" i="18"/>
  <c r="T2254" i="18"/>
  <c r="U2254" i="18"/>
  <c r="W2254" i="18"/>
  <c r="X2254" i="18"/>
  <c r="Y2254" i="18"/>
  <c r="Z2254" i="18"/>
  <c r="AA2254" i="18"/>
  <c r="AB2254" i="18"/>
  <c r="AC2254" i="18"/>
  <c r="AD2254" i="18"/>
  <c r="M2255" i="18"/>
  <c r="N2255" i="18"/>
  <c r="O2255" i="18"/>
  <c r="P2255" i="18"/>
  <c r="Q2255" i="18"/>
  <c r="R2255" i="18"/>
  <c r="S2255" i="18"/>
  <c r="T2255" i="18"/>
  <c r="U2255" i="18"/>
  <c r="W2255" i="18"/>
  <c r="X2255" i="18"/>
  <c r="Y2255" i="18"/>
  <c r="Z2255" i="18"/>
  <c r="AA2255" i="18"/>
  <c r="AB2255" i="18"/>
  <c r="AC2255" i="18"/>
  <c r="AD2255" i="18"/>
  <c r="M2256" i="18"/>
  <c r="N2256" i="18"/>
  <c r="O2256" i="18"/>
  <c r="P2256" i="18"/>
  <c r="Q2256" i="18"/>
  <c r="R2256" i="18"/>
  <c r="S2256" i="18"/>
  <c r="T2256" i="18"/>
  <c r="U2256" i="18"/>
  <c r="W2256" i="18"/>
  <c r="X2256" i="18"/>
  <c r="Y2256" i="18"/>
  <c r="Z2256" i="18"/>
  <c r="AA2256" i="18"/>
  <c r="AB2256" i="18"/>
  <c r="AC2256" i="18"/>
  <c r="AD2256" i="18"/>
  <c r="M2257" i="18"/>
  <c r="N2257" i="18"/>
  <c r="O2257" i="18"/>
  <c r="P2257" i="18"/>
  <c r="Q2257" i="18"/>
  <c r="R2257" i="18"/>
  <c r="S2257" i="18"/>
  <c r="T2257" i="18"/>
  <c r="U2257" i="18"/>
  <c r="V2257" i="18"/>
  <c r="W2257" i="18"/>
  <c r="X2257" i="18"/>
  <c r="Y2257" i="18"/>
  <c r="Z2257" i="18"/>
  <c r="AA2257" i="18"/>
  <c r="AB2257" i="18"/>
  <c r="AC2257" i="18"/>
  <c r="AD2257" i="18"/>
  <c r="M2258" i="18"/>
  <c r="N2258" i="18"/>
  <c r="O2258" i="18"/>
  <c r="P2258" i="18"/>
  <c r="Q2258" i="18"/>
  <c r="R2258" i="18"/>
  <c r="S2258" i="18"/>
  <c r="T2258" i="18"/>
  <c r="U2258" i="18"/>
  <c r="W2258" i="18"/>
  <c r="X2258" i="18"/>
  <c r="Y2258" i="18"/>
  <c r="Z2258" i="18"/>
  <c r="AA2258" i="18"/>
  <c r="AB2258" i="18"/>
  <c r="AC2258" i="18"/>
  <c r="AD2258" i="18"/>
  <c r="M2259" i="18"/>
  <c r="N2259" i="18"/>
  <c r="O2259" i="18"/>
  <c r="P2259" i="18"/>
  <c r="Q2259" i="18"/>
  <c r="R2259" i="18"/>
  <c r="S2259" i="18"/>
  <c r="T2259" i="18"/>
  <c r="U2259" i="18"/>
  <c r="W2259" i="18"/>
  <c r="X2259" i="18"/>
  <c r="Y2259" i="18"/>
  <c r="Z2259" i="18"/>
  <c r="AA2259" i="18"/>
  <c r="AB2259" i="18"/>
  <c r="AC2259" i="18"/>
  <c r="AD2259" i="18"/>
  <c r="M2260" i="18"/>
  <c r="N2260" i="18"/>
  <c r="O2260" i="18"/>
  <c r="P2260" i="18"/>
  <c r="Q2260" i="18"/>
  <c r="R2260" i="18"/>
  <c r="S2260" i="18"/>
  <c r="T2260" i="18"/>
  <c r="U2260" i="18"/>
  <c r="W2260" i="18"/>
  <c r="X2260" i="18"/>
  <c r="Y2260" i="18"/>
  <c r="Z2260" i="18"/>
  <c r="AA2260" i="18"/>
  <c r="AB2260" i="18"/>
  <c r="AC2260" i="18"/>
  <c r="AD2260" i="18"/>
  <c r="M2261" i="18"/>
  <c r="N2261" i="18"/>
  <c r="O2261" i="18"/>
  <c r="P2261" i="18"/>
  <c r="Q2261" i="18"/>
  <c r="R2261" i="18"/>
  <c r="S2261" i="18"/>
  <c r="T2261" i="18"/>
  <c r="U2261" i="18"/>
  <c r="W2261" i="18"/>
  <c r="X2261" i="18"/>
  <c r="Y2261" i="18"/>
  <c r="Z2261" i="18"/>
  <c r="AA2261" i="18"/>
  <c r="AB2261" i="18"/>
  <c r="AC2261" i="18"/>
  <c r="AD2261" i="18"/>
  <c r="M2262" i="18"/>
  <c r="N2262" i="18"/>
  <c r="O2262" i="18"/>
  <c r="P2262" i="18"/>
  <c r="Q2262" i="18"/>
  <c r="R2262" i="18"/>
  <c r="S2262" i="18"/>
  <c r="T2262" i="18"/>
  <c r="U2262" i="18"/>
  <c r="W2262" i="18"/>
  <c r="X2262" i="18"/>
  <c r="Y2262" i="18"/>
  <c r="Z2262" i="18"/>
  <c r="AA2262" i="18"/>
  <c r="AB2262" i="18"/>
  <c r="AC2262" i="18"/>
  <c r="AD2262" i="18"/>
  <c r="M2263" i="18"/>
  <c r="N2263" i="18"/>
  <c r="O2263" i="18"/>
  <c r="P2263" i="18"/>
  <c r="Q2263" i="18"/>
  <c r="R2263" i="18"/>
  <c r="S2263" i="18"/>
  <c r="T2263" i="18"/>
  <c r="U2263" i="18"/>
  <c r="W2263" i="18"/>
  <c r="X2263" i="18"/>
  <c r="Y2263" i="18"/>
  <c r="Z2263" i="18"/>
  <c r="AA2263" i="18"/>
  <c r="AB2263" i="18"/>
  <c r="AC2263" i="18"/>
  <c r="AD2263" i="18"/>
  <c r="M2264" i="18"/>
  <c r="N2264" i="18"/>
  <c r="O2264" i="18"/>
  <c r="P2264" i="18"/>
  <c r="Q2264" i="18"/>
  <c r="R2264" i="18"/>
  <c r="S2264" i="18"/>
  <c r="T2264" i="18"/>
  <c r="U2264" i="18"/>
  <c r="W2264" i="18"/>
  <c r="X2264" i="18"/>
  <c r="Y2264" i="18"/>
  <c r="Z2264" i="18"/>
  <c r="AA2264" i="18"/>
  <c r="AB2264" i="18"/>
  <c r="AC2264" i="18"/>
  <c r="AD2264" i="18"/>
  <c r="M2265" i="18"/>
  <c r="N2265" i="18"/>
  <c r="O2265" i="18"/>
  <c r="P2265" i="18"/>
  <c r="Q2265" i="18"/>
  <c r="R2265" i="18"/>
  <c r="S2265" i="18"/>
  <c r="T2265" i="18"/>
  <c r="U2265" i="18"/>
  <c r="W2265" i="18"/>
  <c r="X2265" i="18"/>
  <c r="Y2265" i="18"/>
  <c r="Z2265" i="18"/>
  <c r="AA2265" i="18"/>
  <c r="AB2265" i="18"/>
  <c r="AC2265" i="18"/>
  <c r="AD2265" i="18"/>
  <c r="M2266" i="18"/>
  <c r="N2266" i="18"/>
  <c r="O2266" i="18"/>
  <c r="P2266" i="18"/>
  <c r="Q2266" i="18"/>
  <c r="R2266" i="18"/>
  <c r="S2266" i="18"/>
  <c r="T2266" i="18"/>
  <c r="U2266" i="18"/>
  <c r="W2266" i="18"/>
  <c r="X2266" i="18"/>
  <c r="Y2266" i="18"/>
  <c r="Z2266" i="18"/>
  <c r="AA2266" i="18"/>
  <c r="AB2266" i="18"/>
  <c r="AC2266" i="18"/>
  <c r="AD2266" i="18"/>
  <c r="M2267" i="18"/>
  <c r="N2267" i="18"/>
  <c r="O2267" i="18"/>
  <c r="P2267" i="18"/>
  <c r="Q2267" i="18"/>
  <c r="R2267" i="18"/>
  <c r="S2267" i="18"/>
  <c r="T2267" i="18"/>
  <c r="U2267" i="18"/>
  <c r="W2267" i="18"/>
  <c r="X2267" i="18"/>
  <c r="Y2267" i="18"/>
  <c r="Z2267" i="18"/>
  <c r="AA2267" i="18"/>
  <c r="AB2267" i="18"/>
  <c r="AC2267" i="18"/>
  <c r="AD2267" i="18"/>
  <c r="M2268" i="18"/>
  <c r="N2268" i="18"/>
  <c r="O2268" i="18"/>
  <c r="P2268" i="18"/>
  <c r="Q2268" i="18"/>
  <c r="R2268" i="18"/>
  <c r="S2268" i="18"/>
  <c r="T2268" i="18"/>
  <c r="U2268" i="18"/>
  <c r="W2268" i="18"/>
  <c r="X2268" i="18"/>
  <c r="Y2268" i="18"/>
  <c r="Z2268" i="18"/>
  <c r="AA2268" i="18"/>
  <c r="AB2268" i="18"/>
  <c r="AC2268" i="18"/>
  <c r="AD2268" i="18"/>
  <c r="M2269" i="18"/>
  <c r="N2269" i="18"/>
  <c r="O2269" i="18"/>
  <c r="P2269" i="18"/>
  <c r="Q2269" i="18"/>
  <c r="R2269" i="18"/>
  <c r="S2269" i="18"/>
  <c r="T2269" i="18"/>
  <c r="U2269" i="18"/>
  <c r="W2269" i="18"/>
  <c r="X2269" i="18"/>
  <c r="Y2269" i="18"/>
  <c r="Z2269" i="18"/>
  <c r="AA2269" i="18"/>
  <c r="AB2269" i="18"/>
  <c r="AC2269" i="18"/>
  <c r="AD2269" i="18"/>
  <c r="M2270" i="18"/>
  <c r="N2270" i="18"/>
  <c r="O2270" i="18"/>
  <c r="P2270" i="18"/>
  <c r="Q2270" i="18"/>
  <c r="R2270" i="18"/>
  <c r="S2270" i="18"/>
  <c r="T2270" i="18"/>
  <c r="U2270" i="18"/>
  <c r="W2270" i="18"/>
  <c r="X2270" i="18"/>
  <c r="Y2270" i="18"/>
  <c r="Z2270" i="18"/>
  <c r="AA2270" i="18"/>
  <c r="AB2270" i="18"/>
  <c r="AC2270" i="18"/>
  <c r="AD2270" i="18"/>
  <c r="M2271" i="18"/>
  <c r="N2271" i="18"/>
  <c r="O2271" i="18"/>
  <c r="P2271" i="18"/>
  <c r="Q2271" i="18"/>
  <c r="R2271" i="18"/>
  <c r="S2271" i="18"/>
  <c r="T2271" i="18"/>
  <c r="U2271" i="18"/>
  <c r="W2271" i="18"/>
  <c r="X2271" i="18"/>
  <c r="Y2271" i="18"/>
  <c r="Z2271" i="18"/>
  <c r="AA2271" i="18"/>
  <c r="AB2271" i="18"/>
  <c r="AC2271" i="18"/>
  <c r="AD2271" i="18"/>
  <c r="M2272" i="18"/>
  <c r="N2272" i="18"/>
  <c r="O2272" i="18"/>
  <c r="P2272" i="18"/>
  <c r="Q2272" i="18"/>
  <c r="R2272" i="18"/>
  <c r="S2272" i="18"/>
  <c r="T2272" i="18"/>
  <c r="U2272" i="18"/>
  <c r="V2272" i="18"/>
  <c r="W2272" i="18"/>
  <c r="X2272" i="18"/>
  <c r="Y2272" i="18"/>
  <c r="Z2272" i="18"/>
  <c r="AA2272" i="18"/>
  <c r="AB2272" i="18"/>
  <c r="AC2272" i="18"/>
  <c r="AD2272" i="18"/>
  <c r="M2273" i="18"/>
  <c r="N2273" i="18"/>
  <c r="O2273" i="18"/>
  <c r="P2273" i="18"/>
  <c r="Q2273" i="18"/>
  <c r="R2273" i="18"/>
  <c r="S2273" i="18"/>
  <c r="T2273" i="18"/>
  <c r="U2273" i="18"/>
  <c r="V2273" i="18"/>
  <c r="W2273" i="18"/>
  <c r="X2273" i="18"/>
  <c r="Y2273" i="18"/>
  <c r="Z2273" i="18"/>
  <c r="AA2273" i="18"/>
  <c r="AB2273" i="18"/>
  <c r="AC2273" i="18"/>
  <c r="AD2273" i="18"/>
  <c r="M2274" i="18"/>
  <c r="N2274" i="18"/>
  <c r="O2274" i="18"/>
  <c r="P2274" i="18"/>
  <c r="Q2274" i="18"/>
  <c r="R2274" i="18"/>
  <c r="S2274" i="18"/>
  <c r="T2274" i="18"/>
  <c r="U2274" i="18"/>
  <c r="V2274" i="18"/>
  <c r="W2274" i="18"/>
  <c r="X2274" i="18"/>
  <c r="Y2274" i="18"/>
  <c r="Z2274" i="18"/>
  <c r="AA2274" i="18"/>
  <c r="AB2274" i="18"/>
  <c r="AC2274" i="18"/>
  <c r="AD2274" i="18"/>
  <c r="M2275" i="18"/>
  <c r="N2275" i="18"/>
  <c r="O2275" i="18"/>
  <c r="P2275" i="18"/>
  <c r="Q2275" i="18"/>
  <c r="R2275" i="18"/>
  <c r="S2275" i="18"/>
  <c r="T2275" i="18"/>
  <c r="U2275" i="18"/>
  <c r="V2275" i="18"/>
  <c r="W2275" i="18"/>
  <c r="X2275" i="18"/>
  <c r="Y2275" i="18"/>
  <c r="Z2275" i="18"/>
  <c r="AA2275" i="18"/>
  <c r="AB2275" i="18"/>
  <c r="AC2275" i="18"/>
  <c r="AD2275" i="18"/>
  <c r="M2276" i="18"/>
  <c r="N2276" i="18"/>
  <c r="O2276" i="18"/>
  <c r="P2276" i="18"/>
  <c r="Q2276" i="18"/>
  <c r="R2276" i="18"/>
  <c r="S2276" i="18"/>
  <c r="T2276" i="18"/>
  <c r="U2276" i="18"/>
  <c r="V2276" i="18"/>
  <c r="W2276" i="18"/>
  <c r="X2276" i="18"/>
  <c r="Y2276" i="18"/>
  <c r="Z2276" i="18"/>
  <c r="AA2276" i="18"/>
  <c r="AB2276" i="18"/>
  <c r="AC2276" i="18"/>
  <c r="AD2276" i="18"/>
  <c r="M2277" i="18"/>
  <c r="N2277" i="18"/>
  <c r="O2277" i="18"/>
  <c r="P2277" i="18"/>
  <c r="Q2277" i="18"/>
  <c r="R2277" i="18"/>
  <c r="S2277" i="18"/>
  <c r="T2277" i="18"/>
  <c r="U2277" i="18"/>
  <c r="V2277" i="18"/>
  <c r="W2277" i="18"/>
  <c r="X2277" i="18"/>
  <c r="Y2277" i="18"/>
  <c r="Z2277" i="18"/>
  <c r="AA2277" i="18"/>
  <c r="AB2277" i="18"/>
  <c r="AC2277" i="18"/>
  <c r="AD2277" i="18"/>
  <c r="M2278" i="18"/>
  <c r="N2278" i="18"/>
  <c r="O2278" i="18"/>
  <c r="P2278" i="18"/>
  <c r="Q2278" i="18"/>
  <c r="R2278" i="18"/>
  <c r="S2278" i="18"/>
  <c r="T2278" i="18"/>
  <c r="U2278" i="18"/>
  <c r="V2278" i="18"/>
  <c r="W2278" i="18"/>
  <c r="X2278" i="18"/>
  <c r="Y2278" i="18"/>
  <c r="Z2278" i="18"/>
  <c r="AA2278" i="18"/>
  <c r="AB2278" i="18"/>
  <c r="AC2278" i="18"/>
  <c r="AD2278" i="18"/>
  <c r="M2279" i="18"/>
  <c r="N2279" i="18"/>
  <c r="O2279" i="18"/>
  <c r="P2279" i="18"/>
  <c r="Q2279" i="18"/>
  <c r="R2279" i="18"/>
  <c r="S2279" i="18"/>
  <c r="T2279" i="18"/>
  <c r="U2279" i="18"/>
  <c r="W2279" i="18"/>
  <c r="X2279" i="18"/>
  <c r="Y2279" i="18"/>
  <c r="Z2279" i="18"/>
  <c r="AA2279" i="18"/>
  <c r="AB2279" i="18"/>
  <c r="AC2279" i="18"/>
  <c r="AD2279" i="18"/>
  <c r="M2280" i="18"/>
  <c r="N2280" i="18"/>
  <c r="O2280" i="18"/>
  <c r="P2280" i="18"/>
  <c r="Q2280" i="18"/>
  <c r="R2280" i="18"/>
  <c r="S2280" i="18"/>
  <c r="T2280" i="18"/>
  <c r="U2280" i="18"/>
  <c r="V2280" i="18"/>
  <c r="W2280" i="18"/>
  <c r="X2280" i="18"/>
  <c r="Y2280" i="18"/>
  <c r="Z2280" i="18"/>
  <c r="AA2280" i="18"/>
  <c r="AB2280" i="18"/>
  <c r="AC2280" i="18"/>
  <c r="AD2280" i="18"/>
  <c r="M2281" i="18"/>
  <c r="N2281" i="18"/>
  <c r="O2281" i="18"/>
  <c r="P2281" i="18"/>
  <c r="Q2281" i="18"/>
  <c r="R2281" i="18"/>
  <c r="S2281" i="18"/>
  <c r="T2281" i="18"/>
  <c r="U2281" i="18"/>
  <c r="V2281" i="18"/>
  <c r="W2281" i="18"/>
  <c r="X2281" i="18"/>
  <c r="Y2281" i="18"/>
  <c r="Z2281" i="18"/>
  <c r="AA2281" i="18"/>
  <c r="AB2281" i="18"/>
  <c r="AC2281" i="18"/>
  <c r="AD2281" i="18"/>
  <c r="M2282" i="18"/>
  <c r="N2282" i="18"/>
  <c r="O2282" i="18"/>
  <c r="P2282" i="18"/>
  <c r="Q2282" i="18"/>
  <c r="R2282" i="18"/>
  <c r="S2282" i="18"/>
  <c r="T2282" i="18"/>
  <c r="U2282" i="18"/>
  <c r="V2282" i="18"/>
  <c r="W2282" i="18"/>
  <c r="X2282" i="18"/>
  <c r="Y2282" i="18"/>
  <c r="Z2282" i="18"/>
  <c r="AA2282" i="18"/>
  <c r="AB2282" i="18"/>
  <c r="AC2282" i="18"/>
  <c r="AD2282" i="18"/>
  <c r="M2283" i="18"/>
  <c r="N2283" i="18"/>
  <c r="O2283" i="18"/>
  <c r="P2283" i="18"/>
  <c r="Q2283" i="18"/>
  <c r="R2283" i="18"/>
  <c r="S2283" i="18"/>
  <c r="T2283" i="18"/>
  <c r="U2283" i="18"/>
  <c r="V2283" i="18"/>
  <c r="W2283" i="18"/>
  <c r="X2283" i="18"/>
  <c r="Y2283" i="18"/>
  <c r="Z2283" i="18"/>
  <c r="AA2283" i="18"/>
  <c r="AB2283" i="18"/>
  <c r="AC2283" i="18"/>
  <c r="AD2283" i="18"/>
  <c r="M2284" i="18"/>
  <c r="N2284" i="18"/>
  <c r="O2284" i="18"/>
  <c r="P2284" i="18"/>
  <c r="Q2284" i="18"/>
  <c r="R2284" i="18"/>
  <c r="S2284" i="18"/>
  <c r="T2284" i="18"/>
  <c r="U2284" i="18"/>
  <c r="V2284" i="18"/>
  <c r="W2284" i="18"/>
  <c r="X2284" i="18"/>
  <c r="Y2284" i="18"/>
  <c r="Z2284" i="18"/>
  <c r="AA2284" i="18"/>
  <c r="AB2284" i="18"/>
  <c r="AC2284" i="18"/>
  <c r="AD2284" i="18"/>
  <c r="M2285" i="18"/>
  <c r="N2285" i="18"/>
  <c r="O2285" i="18"/>
  <c r="P2285" i="18"/>
  <c r="Q2285" i="18"/>
  <c r="R2285" i="18"/>
  <c r="S2285" i="18"/>
  <c r="T2285" i="18"/>
  <c r="U2285" i="18"/>
  <c r="V2285" i="18"/>
  <c r="W2285" i="18"/>
  <c r="X2285" i="18"/>
  <c r="Y2285" i="18"/>
  <c r="Z2285" i="18"/>
  <c r="AA2285" i="18"/>
  <c r="AB2285" i="18"/>
  <c r="AC2285" i="18"/>
  <c r="AD2285" i="18"/>
  <c r="M2286" i="18"/>
  <c r="N2286" i="18"/>
  <c r="O2286" i="18"/>
  <c r="P2286" i="18"/>
  <c r="Q2286" i="18"/>
  <c r="R2286" i="18"/>
  <c r="S2286" i="18"/>
  <c r="T2286" i="18"/>
  <c r="U2286" i="18"/>
  <c r="W2286" i="18"/>
  <c r="X2286" i="18"/>
  <c r="Y2286" i="18"/>
  <c r="Z2286" i="18"/>
  <c r="AA2286" i="18"/>
  <c r="AB2286" i="18"/>
  <c r="AC2286" i="18"/>
  <c r="AD2286" i="18"/>
  <c r="M2287" i="18"/>
  <c r="N2287" i="18"/>
  <c r="O2287" i="18"/>
  <c r="P2287" i="18"/>
  <c r="Q2287" i="18"/>
  <c r="R2287" i="18"/>
  <c r="S2287" i="18"/>
  <c r="T2287" i="18"/>
  <c r="U2287" i="18"/>
  <c r="V2287" i="18"/>
  <c r="W2287" i="18"/>
  <c r="X2287" i="18"/>
  <c r="Y2287" i="18"/>
  <c r="Z2287" i="18"/>
  <c r="AA2287" i="18"/>
  <c r="AB2287" i="18"/>
  <c r="AC2287" i="18"/>
  <c r="AD2287" i="18"/>
  <c r="M2288" i="18"/>
  <c r="N2288" i="18"/>
  <c r="O2288" i="18"/>
  <c r="P2288" i="18"/>
  <c r="Q2288" i="18"/>
  <c r="R2288" i="18"/>
  <c r="S2288" i="18"/>
  <c r="T2288" i="18"/>
  <c r="U2288" i="18"/>
  <c r="V2288" i="18"/>
  <c r="W2288" i="18"/>
  <c r="X2288" i="18"/>
  <c r="Y2288" i="18"/>
  <c r="Z2288" i="18"/>
  <c r="AA2288" i="18"/>
  <c r="AB2288" i="18"/>
  <c r="AC2288" i="18"/>
  <c r="AD2288" i="18"/>
  <c r="M2289" i="18"/>
  <c r="N2289" i="18"/>
  <c r="O2289" i="18"/>
  <c r="P2289" i="18"/>
  <c r="Q2289" i="18"/>
  <c r="R2289" i="18"/>
  <c r="S2289" i="18"/>
  <c r="T2289" i="18"/>
  <c r="U2289" i="18"/>
  <c r="V2289" i="18"/>
  <c r="W2289" i="18"/>
  <c r="X2289" i="18"/>
  <c r="Y2289" i="18"/>
  <c r="Z2289" i="18"/>
  <c r="AA2289" i="18"/>
  <c r="AB2289" i="18"/>
  <c r="AC2289" i="18"/>
  <c r="AD2289" i="18"/>
  <c r="M2290" i="18"/>
  <c r="N2290" i="18"/>
  <c r="O2290" i="18"/>
  <c r="P2290" i="18"/>
  <c r="Q2290" i="18"/>
  <c r="R2290" i="18"/>
  <c r="S2290" i="18"/>
  <c r="T2290" i="18"/>
  <c r="U2290" i="18"/>
  <c r="V2290" i="18"/>
  <c r="W2290" i="18"/>
  <c r="X2290" i="18"/>
  <c r="Y2290" i="18"/>
  <c r="Z2290" i="18"/>
  <c r="AA2290" i="18"/>
  <c r="AB2290" i="18"/>
  <c r="AC2290" i="18"/>
  <c r="AD2290" i="18"/>
  <c r="M2291" i="18"/>
  <c r="N2291" i="18"/>
  <c r="O2291" i="18"/>
  <c r="P2291" i="18"/>
  <c r="Q2291" i="18"/>
  <c r="R2291" i="18"/>
  <c r="S2291" i="18"/>
  <c r="T2291" i="18"/>
  <c r="U2291" i="18"/>
  <c r="V2291" i="18"/>
  <c r="W2291" i="18"/>
  <c r="X2291" i="18"/>
  <c r="Y2291" i="18"/>
  <c r="Z2291" i="18"/>
  <c r="AA2291" i="18"/>
  <c r="AB2291" i="18"/>
  <c r="AC2291" i="18"/>
  <c r="AD2291" i="18"/>
  <c r="M2292" i="18"/>
  <c r="N2292" i="18"/>
  <c r="O2292" i="18"/>
  <c r="P2292" i="18"/>
  <c r="Q2292" i="18"/>
  <c r="R2292" i="18"/>
  <c r="S2292" i="18"/>
  <c r="T2292" i="18"/>
  <c r="U2292" i="18"/>
  <c r="V2292" i="18"/>
  <c r="W2292" i="18"/>
  <c r="X2292" i="18"/>
  <c r="Y2292" i="18"/>
  <c r="Z2292" i="18"/>
  <c r="AA2292" i="18"/>
  <c r="AB2292" i="18"/>
  <c r="AC2292" i="18"/>
  <c r="AD2292" i="18"/>
  <c r="M2293" i="18"/>
  <c r="N2293" i="18"/>
  <c r="O2293" i="18"/>
  <c r="P2293" i="18"/>
  <c r="Q2293" i="18"/>
  <c r="R2293" i="18"/>
  <c r="S2293" i="18"/>
  <c r="T2293" i="18"/>
  <c r="U2293" i="18"/>
  <c r="W2293" i="18"/>
  <c r="X2293" i="18"/>
  <c r="Y2293" i="18"/>
  <c r="Z2293" i="18"/>
  <c r="AA2293" i="18"/>
  <c r="AB2293" i="18"/>
  <c r="AC2293" i="18"/>
  <c r="AD2293" i="18"/>
  <c r="M2294" i="18"/>
  <c r="N2294" i="18"/>
  <c r="O2294" i="18"/>
  <c r="P2294" i="18"/>
  <c r="Q2294" i="18"/>
  <c r="R2294" i="18"/>
  <c r="S2294" i="18"/>
  <c r="T2294" i="18"/>
  <c r="U2294" i="18"/>
  <c r="V2294" i="18"/>
  <c r="W2294" i="18"/>
  <c r="X2294" i="18"/>
  <c r="Y2294" i="18"/>
  <c r="Z2294" i="18"/>
  <c r="AA2294" i="18"/>
  <c r="AB2294" i="18"/>
  <c r="AC2294" i="18"/>
  <c r="AD2294" i="18"/>
  <c r="M2295" i="18"/>
  <c r="N2295" i="18"/>
  <c r="O2295" i="18"/>
  <c r="P2295" i="18"/>
  <c r="Q2295" i="18"/>
  <c r="R2295" i="18"/>
  <c r="S2295" i="18"/>
  <c r="T2295" i="18"/>
  <c r="U2295" i="18"/>
  <c r="V2295" i="18"/>
  <c r="W2295" i="18"/>
  <c r="X2295" i="18"/>
  <c r="Y2295" i="18"/>
  <c r="Z2295" i="18"/>
  <c r="AA2295" i="18"/>
  <c r="AB2295" i="18"/>
  <c r="AC2295" i="18"/>
  <c r="AD2295" i="18"/>
  <c r="M2296" i="18"/>
  <c r="N2296" i="18"/>
  <c r="O2296" i="18"/>
  <c r="P2296" i="18"/>
  <c r="Q2296" i="18"/>
  <c r="R2296" i="18"/>
  <c r="S2296" i="18"/>
  <c r="T2296" i="18"/>
  <c r="U2296" i="18"/>
  <c r="V2296" i="18"/>
  <c r="W2296" i="18"/>
  <c r="X2296" i="18"/>
  <c r="Y2296" i="18"/>
  <c r="Z2296" i="18"/>
  <c r="AA2296" i="18"/>
  <c r="AB2296" i="18"/>
  <c r="AC2296" i="18"/>
  <c r="AD2296" i="18"/>
  <c r="M2297" i="18"/>
  <c r="N2297" i="18"/>
  <c r="O2297" i="18"/>
  <c r="P2297" i="18"/>
  <c r="Q2297" i="18"/>
  <c r="R2297" i="18"/>
  <c r="S2297" i="18"/>
  <c r="T2297" i="18"/>
  <c r="U2297" i="18"/>
  <c r="V2297" i="18"/>
  <c r="W2297" i="18"/>
  <c r="X2297" i="18"/>
  <c r="Y2297" i="18"/>
  <c r="Z2297" i="18"/>
  <c r="AA2297" i="18"/>
  <c r="AB2297" i="18"/>
  <c r="AC2297" i="18"/>
  <c r="AD2297" i="18"/>
  <c r="M2298" i="18"/>
  <c r="N2298" i="18"/>
  <c r="O2298" i="18"/>
  <c r="P2298" i="18"/>
  <c r="Q2298" i="18"/>
  <c r="R2298" i="18"/>
  <c r="S2298" i="18"/>
  <c r="T2298" i="18"/>
  <c r="U2298" i="18"/>
  <c r="V2298" i="18"/>
  <c r="W2298" i="18"/>
  <c r="X2298" i="18"/>
  <c r="Y2298" i="18"/>
  <c r="Z2298" i="18"/>
  <c r="AA2298" i="18"/>
  <c r="AB2298" i="18"/>
  <c r="AC2298" i="18"/>
  <c r="AD2298" i="18"/>
  <c r="M2299" i="18"/>
  <c r="N2299" i="18"/>
  <c r="O2299" i="18"/>
  <c r="P2299" i="18"/>
  <c r="Q2299" i="18"/>
  <c r="R2299" i="18"/>
  <c r="S2299" i="18"/>
  <c r="T2299" i="18"/>
  <c r="U2299" i="18"/>
  <c r="V2299" i="18"/>
  <c r="W2299" i="18"/>
  <c r="X2299" i="18"/>
  <c r="Y2299" i="18"/>
  <c r="Z2299" i="18"/>
  <c r="AA2299" i="18"/>
  <c r="AB2299" i="18"/>
  <c r="AC2299" i="18"/>
  <c r="AD2299" i="18"/>
  <c r="M2300" i="18"/>
  <c r="N2300" i="18"/>
  <c r="O2300" i="18"/>
  <c r="P2300" i="18"/>
  <c r="Q2300" i="18"/>
  <c r="R2300" i="18"/>
  <c r="S2300" i="18"/>
  <c r="T2300" i="18"/>
  <c r="U2300" i="18"/>
  <c r="W2300" i="18"/>
  <c r="X2300" i="18"/>
  <c r="Y2300" i="18"/>
  <c r="Z2300" i="18"/>
  <c r="AA2300" i="18"/>
  <c r="AB2300" i="18"/>
  <c r="AC2300" i="18"/>
  <c r="AD2300" i="18"/>
  <c r="M2301" i="18"/>
  <c r="N2301" i="18"/>
  <c r="O2301" i="18"/>
  <c r="P2301" i="18"/>
  <c r="Q2301" i="18"/>
  <c r="R2301" i="18"/>
  <c r="S2301" i="18"/>
  <c r="T2301" i="18"/>
  <c r="U2301" i="18"/>
  <c r="V2301" i="18"/>
  <c r="W2301" i="18"/>
  <c r="X2301" i="18"/>
  <c r="Y2301" i="18"/>
  <c r="Z2301" i="18"/>
  <c r="AA2301" i="18"/>
  <c r="AB2301" i="18"/>
  <c r="AC2301" i="18"/>
  <c r="AD2301" i="18"/>
  <c r="M2302" i="18"/>
  <c r="N2302" i="18"/>
  <c r="O2302" i="18"/>
  <c r="P2302" i="18"/>
  <c r="Q2302" i="18"/>
  <c r="R2302" i="18"/>
  <c r="S2302" i="18"/>
  <c r="T2302" i="18"/>
  <c r="U2302" i="18"/>
  <c r="V2302" i="18"/>
  <c r="W2302" i="18"/>
  <c r="X2302" i="18"/>
  <c r="Y2302" i="18"/>
  <c r="Z2302" i="18"/>
  <c r="AA2302" i="18"/>
  <c r="AB2302" i="18"/>
  <c r="AC2302" i="18"/>
  <c r="AD2302" i="18"/>
  <c r="M2303" i="18"/>
  <c r="N2303" i="18"/>
  <c r="O2303" i="18"/>
  <c r="P2303" i="18"/>
  <c r="Q2303" i="18"/>
  <c r="R2303" i="18"/>
  <c r="S2303" i="18"/>
  <c r="T2303" i="18"/>
  <c r="U2303" i="18"/>
  <c r="V2303" i="18"/>
  <c r="W2303" i="18"/>
  <c r="X2303" i="18"/>
  <c r="Y2303" i="18"/>
  <c r="Z2303" i="18"/>
  <c r="AA2303" i="18"/>
  <c r="AB2303" i="18"/>
  <c r="AC2303" i="18"/>
  <c r="AD2303" i="18"/>
  <c r="M2304" i="18"/>
  <c r="N2304" i="18"/>
  <c r="O2304" i="18"/>
  <c r="P2304" i="18"/>
  <c r="Q2304" i="18"/>
  <c r="R2304" i="18"/>
  <c r="S2304" i="18"/>
  <c r="T2304" i="18"/>
  <c r="U2304" i="18"/>
  <c r="V2304" i="18"/>
  <c r="W2304" i="18"/>
  <c r="X2304" i="18"/>
  <c r="Y2304" i="18"/>
  <c r="Z2304" i="18"/>
  <c r="AA2304" i="18"/>
  <c r="AB2304" i="18"/>
  <c r="AC2304" i="18"/>
  <c r="AD2304" i="18"/>
  <c r="M2305" i="18"/>
  <c r="N2305" i="18"/>
  <c r="O2305" i="18"/>
  <c r="P2305" i="18"/>
  <c r="Q2305" i="18"/>
  <c r="R2305" i="18"/>
  <c r="S2305" i="18"/>
  <c r="T2305" i="18"/>
  <c r="U2305" i="18"/>
  <c r="V2305" i="18"/>
  <c r="W2305" i="18"/>
  <c r="X2305" i="18"/>
  <c r="Y2305" i="18"/>
  <c r="Z2305" i="18"/>
  <c r="AA2305" i="18"/>
  <c r="AB2305" i="18"/>
  <c r="AC2305" i="18"/>
  <c r="AD2305" i="18"/>
  <c r="M2306" i="18"/>
  <c r="N2306" i="18"/>
  <c r="O2306" i="18"/>
  <c r="P2306" i="18"/>
  <c r="Q2306" i="18"/>
  <c r="R2306" i="18"/>
  <c r="S2306" i="18"/>
  <c r="T2306" i="18"/>
  <c r="U2306" i="18"/>
  <c r="V2306" i="18"/>
  <c r="W2306" i="18"/>
  <c r="X2306" i="18"/>
  <c r="Y2306" i="18"/>
  <c r="Z2306" i="18"/>
  <c r="AA2306" i="18"/>
  <c r="AB2306" i="18"/>
  <c r="AC2306" i="18"/>
  <c r="AD2306" i="18"/>
  <c r="M2307" i="18"/>
  <c r="N2307" i="18"/>
  <c r="O2307" i="18"/>
  <c r="P2307" i="18"/>
  <c r="Q2307" i="18"/>
  <c r="R2307" i="18"/>
  <c r="S2307" i="18"/>
  <c r="T2307" i="18"/>
  <c r="U2307" i="18"/>
  <c r="W2307" i="18"/>
  <c r="X2307" i="18"/>
  <c r="Y2307" i="18"/>
  <c r="Z2307" i="18"/>
  <c r="AA2307" i="18"/>
  <c r="AB2307" i="18"/>
  <c r="AC2307" i="18"/>
  <c r="AD2307" i="18"/>
  <c r="M2308" i="18"/>
  <c r="N2308" i="18"/>
  <c r="O2308" i="18"/>
  <c r="P2308" i="18"/>
  <c r="Q2308" i="18"/>
  <c r="R2308" i="18"/>
  <c r="S2308" i="18"/>
  <c r="T2308" i="18"/>
  <c r="U2308" i="18"/>
  <c r="V2308" i="18"/>
  <c r="W2308" i="18"/>
  <c r="X2308" i="18"/>
  <c r="Y2308" i="18"/>
  <c r="Z2308" i="18"/>
  <c r="AA2308" i="18"/>
  <c r="AB2308" i="18"/>
  <c r="AC2308" i="18"/>
  <c r="AD2308" i="18"/>
  <c r="M2309" i="18"/>
  <c r="N2309" i="18"/>
  <c r="O2309" i="18"/>
  <c r="P2309" i="18"/>
  <c r="Q2309" i="18"/>
  <c r="R2309" i="18"/>
  <c r="S2309" i="18"/>
  <c r="T2309" i="18"/>
  <c r="U2309" i="18"/>
  <c r="V2309" i="18"/>
  <c r="W2309" i="18"/>
  <c r="X2309" i="18"/>
  <c r="Y2309" i="18"/>
  <c r="Z2309" i="18"/>
  <c r="AA2309" i="18"/>
  <c r="AB2309" i="18"/>
  <c r="AC2309" i="18"/>
  <c r="AD2309" i="18"/>
  <c r="M2310" i="18"/>
  <c r="N2310" i="18"/>
  <c r="O2310" i="18"/>
  <c r="P2310" i="18"/>
  <c r="Q2310" i="18"/>
  <c r="R2310" i="18"/>
  <c r="S2310" i="18"/>
  <c r="T2310" i="18"/>
  <c r="U2310" i="18"/>
  <c r="V2310" i="18"/>
  <c r="W2310" i="18"/>
  <c r="X2310" i="18"/>
  <c r="Y2310" i="18"/>
  <c r="Z2310" i="18"/>
  <c r="AA2310" i="18"/>
  <c r="AB2310" i="18"/>
  <c r="AC2310" i="18"/>
  <c r="AD2310" i="18"/>
  <c r="M2311" i="18"/>
  <c r="N2311" i="18"/>
  <c r="O2311" i="18"/>
  <c r="P2311" i="18"/>
  <c r="Q2311" i="18"/>
  <c r="R2311" i="18"/>
  <c r="S2311" i="18"/>
  <c r="T2311" i="18"/>
  <c r="U2311" i="18"/>
  <c r="V2311" i="18"/>
  <c r="W2311" i="18"/>
  <c r="X2311" i="18"/>
  <c r="Y2311" i="18"/>
  <c r="Z2311" i="18"/>
  <c r="AA2311" i="18"/>
  <c r="AB2311" i="18"/>
  <c r="AC2311" i="18"/>
  <c r="AD2311" i="18"/>
  <c r="M2312" i="18"/>
  <c r="N2312" i="18"/>
  <c r="O2312" i="18"/>
  <c r="P2312" i="18"/>
  <c r="Q2312" i="18"/>
  <c r="R2312" i="18"/>
  <c r="S2312" i="18"/>
  <c r="T2312" i="18"/>
  <c r="U2312" i="18"/>
  <c r="V2312" i="18"/>
  <c r="W2312" i="18"/>
  <c r="X2312" i="18"/>
  <c r="Y2312" i="18"/>
  <c r="Z2312" i="18"/>
  <c r="AA2312" i="18"/>
  <c r="AB2312" i="18"/>
  <c r="AC2312" i="18"/>
  <c r="AD2312" i="18"/>
  <c r="M2313" i="18"/>
  <c r="N2313" i="18"/>
  <c r="O2313" i="18"/>
  <c r="P2313" i="18"/>
  <c r="Q2313" i="18"/>
  <c r="R2313" i="18"/>
  <c r="S2313" i="18"/>
  <c r="T2313" i="18"/>
  <c r="U2313" i="18"/>
  <c r="V2313" i="18"/>
  <c r="W2313" i="18"/>
  <c r="X2313" i="18"/>
  <c r="Y2313" i="18"/>
  <c r="Z2313" i="18"/>
  <c r="AA2313" i="18"/>
  <c r="AB2313" i="18"/>
  <c r="AC2313" i="18"/>
  <c r="AD2313" i="18"/>
  <c r="M2314" i="18"/>
  <c r="N2314" i="18"/>
  <c r="O2314" i="18"/>
  <c r="P2314" i="18"/>
  <c r="Q2314" i="18"/>
  <c r="R2314" i="18"/>
  <c r="S2314" i="18"/>
  <c r="T2314" i="18"/>
  <c r="U2314" i="18"/>
  <c r="W2314" i="18"/>
  <c r="X2314" i="18"/>
  <c r="Y2314" i="18"/>
  <c r="Z2314" i="18"/>
  <c r="AA2314" i="18"/>
  <c r="AB2314" i="18"/>
  <c r="AC2314" i="18"/>
  <c r="AD2314" i="18"/>
  <c r="M2315" i="18"/>
  <c r="N2315" i="18"/>
  <c r="O2315" i="18"/>
  <c r="P2315" i="18"/>
  <c r="Q2315" i="18"/>
  <c r="R2315" i="18"/>
  <c r="S2315" i="18"/>
  <c r="T2315" i="18"/>
  <c r="U2315" i="18"/>
  <c r="V2315" i="18"/>
  <c r="W2315" i="18"/>
  <c r="X2315" i="18"/>
  <c r="Y2315" i="18"/>
  <c r="Z2315" i="18"/>
  <c r="AA2315" i="18"/>
  <c r="AB2315" i="18"/>
  <c r="AC2315" i="18"/>
  <c r="AD2315" i="18"/>
  <c r="M2316" i="18"/>
  <c r="N2316" i="18"/>
  <c r="O2316" i="18"/>
  <c r="P2316" i="18"/>
  <c r="Q2316" i="18"/>
  <c r="R2316" i="18"/>
  <c r="S2316" i="18"/>
  <c r="T2316" i="18"/>
  <c r="U2316" i="18"/>
  <c r="V2316" i="18"/>
  <c r="W2316" i="18"/>
  <c r="X2316" i="18"/>
  <c r="Y2316" i="18"/>
  <c r="Z2316" i="18"/>
  <c r="AA2316" i="18"/>
  <c r="AB2316" i="18"/>
  <c r="AC2316" i="18"/>
  <c r="AD2316" i="18"/>
  <c r="M2317" i="18"/>
  <c r="N2317" i="18"/>
  <c r="O2317" i="18"/>
  <c r="P2317" i="18"/>
  <c r="Q2317" i="18"/>
  <c r="R2317" i="18"/>
  <c r="S2317" i="18"/>
  <c r="T2317" i="18"/>
  <c r="U2317" i="18"/>
  <c r="V2317" i="18"/>
  <c r="W2317" i="18"/>
  <c r="X2317" i="18"/>
  <c r="Y2317" i="18"/>
  <c r="Z2317" i="18"/>
  <c r="AA2317" i="18"/>
  <c r="AB2317" i="18"/>
  <c r="AC2317" i="18"/>
  <c r="AD2317" i="18"/>
  <c r="M2318" i="18"/>
  <c r="N2318" i="18"/>
  <c r="O2318" i="18"/>
  <c r="P2318" i="18"/>
  <c r="Q2318" i="18"/>
  <c r="R2318" i="18"/>
  <c r="S2318" i="18"/>
  <c r="T2318" i="18"/>
  <c r="U2318" i="18"/>
  <c r="V2318" i="18"/>
  <c r="W2318" i="18"/>
  <c r="X2318" i="18"/>
  <c r="Y2318" i="18"/>
  <c r="Z2318" i="18"/>
  <c r="AA2318" i="18"/>
  <c r="AB2318" i="18"/>
  <c r="AC2318" i="18"/>
  <c r="AD2318" i="18"/>
  <c r="M2319" i="18"/>
  <c r="N2319" i="18"/>
  <c r="O2319" i="18"/>
  <c r="P2319" i="18"/>
  <c r="Q2319" i="18"/>
  <c r="R2319" i="18"/>
  <c r="S2319" i="18"/>
  <c r="T2319" i="18"/>
  <c r="U2319" i="18"/>
  <c r="V2319" i="18"/>
  <c r="W2319" i="18"/>
  <c r="X2319" i="18"/>
  <c r="Y2319" i="18"/>
  <c r="Z2319" i="18"/>
  <c r="AA2319" i="18"/>
  <c r="AB2319" i="18"/>
  <c r="AC2319" i="18"/>
  <c r="AD2319" i="18"/>
  <c r="M2320" i="18"/>
  <c r="N2320" i="18"/>
  <c r="O2320" i="18"/>
  <c r="P2320" i="18"/>
  <c r="Q2320" i="18"/>
  <c r="R2320" i="18"/>
  <c r="S2320" i="18"/>
  <c r="T2320" i="18"/>
  <c r="U2320" i="18"/>
  <c r="V2320" i="18"/>
  <c r="W2320" i="18"/>
  <c r="X2320" i="18"/>
  <c r="Y2320" i="18"/>
  <c r="Z2320" i="18"/>
  <c r="AA2320" i="18"/>
  <c r="AB2320" i="18"/>
  <c r="AC2320" i="18"/>
  <c r="AD2320" i="18"/>
  <c r="M2321" i="18"/>
  <c r="N2321" i="18"/>
  <c r="O2321" i="18"/>
  <c r="P2321" i="18"/>
  <c r="Q2321" i="18"/>
  <c r="R2321" i="18"/>
  <c r="S2321" i="18"/>
  <c r="T2321" i="18"/>
  <c r="U2321" i="18"/>
  <c r="W2321" i="18"/>
  <c r="X2321" i="18"/>
  <c r="Y2321" i="18"/>
  <c r="Z2321" i="18"/>
  <c r="AA2321" i="18"/>
  <c r="AB2321" i="18"/>
  <c r="AC2321" i="18"/>
  <c r="AD2321" i="18"/>
  <c r="M2322" i="18"/>
  <c r="N2322" i="18"/>
  <c r="O2322" i="18"/>
  <c r="P2322" i="18"/>
  <c r="Q2322" i="18"/>
  <c r="R2322" i="18"/>
  <c r="S2322" i="18"/>
  <c r="T2322" i="18"/>
  <c r="U2322" i="18"/>
  <c r="V2322" i="18"/>
  <c r="W2322" i="18"/>
  <c r="X2322" i="18"/>
  <c r="Y2322" i="18"/>
  <c r="Z2322" i="18"/>
  <c r="AA2322" i="18"/>
  <c r="AB2322" i="18"/>
  <c r="AC2322" i="18"/>
  <c r="AD2322" i="18"/>
  <c r="M2323" i="18"/>
  <c r="N2323" i="18"/>
  <c r="O2323" i="18"/>
  <c r="P2323" i="18"/>
  <c r="Q2323" i="18"/>
  <c r="R2323" i="18"/>
  <c r="S2323" i="18"/>
  <c r="T2323" i="18"/>
  <c r="U2323" i="18"/>
  <c r="V2323" i="18"/>
  <c r="W2323" i="18"/>
  <c r="X2323" i="18"/>
  <c r="Y2323" i="18"/>
  <c r="Z2323" i="18"/>
  <c r="AA2323" i="18"/>
  <c r="AB2323" i="18"/>
  <c r="AC2323" i="18"/>
  <c r="AD2323" i="18"/>
  <c r="M2324" i="18"/>
  <c r="N2324" i="18"/>
  <c r="O2324" i="18"/>
  <c r="P2324" i="18"/>
  <c r="Q2324" i="18"/>
  <c r="R2324" i="18"/>
  <c r="S2324" i="18"/>
  <c r="T2324" i="18"/>
  <c r="U2324" i="18"/>
  <c r="V2324" i="18"/>
  <c r="W2324" i="18"/>
  <c r="X2324" i="18"/>
  <c r="Y2324" i="18"/>
  <c r="Z2324" i="18"/>
  <c r="AA2324" i="18"/>
  <c r="AB2324" i="18"/>
  <c r="AC2324" i="18"/>
  <c r="AD2324" i="18"/>
  <c r="M2325" i="18"/>
  <c r="N2325" i="18"/>
  <c r="O2325" i="18"/>
  <c r="P2325" i="18"/>
  <c r="Q2325" i="18"/>
  <c r="R2325" i="18"/>
  <c r="S2325" i="18"/>
  <c r="T2325" i="18"/>
  <c r="U2325" i="18"/>
  <c r="V2325" i="18"/>
  <c r="W2325" i="18"/>
  <c r="X2325" i="18"/>
  <c r="Y2325" i="18"/>
  <c r="Z2325" i="18"/>
  <c r="AA2325" i="18"/>
  <c r="AB2325" i="18"/>
  <c r="AC2325" i="18"/>
  <c r="AD2325" i="18"/>
  <c r="M2326" i="18"/>
  <c r="N2326" i="18"/>
  <c r="O2326" i="18"/>
  <c r="P2326" i="18"/>
  <c r="Q2326" i="18"/>
  <c r="R2326" i="18"/>
  <c r="S2326" i="18"/>
  <c r="T2326" i="18"/>
  <c r="U2326" i="18"/>
  <c r="V2326" i="18"/>
  <c r="W2326" i="18"/>
  <c r="X2326" i="18"/>
  <c r="Y2326" i="18"/>
  <c r="Z2326" i="18"/>
  <c r="AA2326" i="18"/>
  <c r="AB2326" i="18"/>
  <c r="AC2326" i="18"/>
  <c r="AD2326" i="18"/>
  <c r="M2327" i="18"/>
  <c r="N2327" i="18"/>
  <c r="O2327" i="18"/>
  <c r="P2327" i="18"/>
  <c r="Q2327" i="18"/>
  <c r="R2327" i="18"/>
  <c r="S2327" i="18"/>
  <c r="T2327" i="18"/>
  <c r="U2327" i="18"/>
  <c r="V2327" i="18"/>
  <c r="W2327" i="18"/>
  <c r="X2327" i="18"/>
  <c r="Y2327" i="18"/>
  <c r="Z2327" i="18"/>
  <c r="AA2327" i="18"/>
  <c r="AB2327" i="18"/>
  <c r="AC2327" i="18"/>
  <c r="AD2327" i="18"/>
  <c r="M2328" i="18"/>
  <c r="N2328" i="18"/>
  <c r="O2328" i="18"/>
  <c r="P2328" i="18"/>
  <c r="Q2328" i="18"/>
  <c r="R2328" i="18"/>
  <c r="S2328" i="18"/>
  <c r="T2328" i="18"/>
  <c r="U2328" i="18"/>
  <c r="W2328" i="18"/>
  <c r="X2328" i="18"/>
  <c r="Y2328" i="18"/>
  <c r="Z2328" i="18"/>
  <c r="AA2328" i="18"/>
  <c r="AB2328" i="18"/>
  <c r="AC2328" i="18"/>
  <c r="AD2328" i="18"/>
  <c r="M2329" i="18"/>
  <c r="N2329" i="18"/>
  <c r="O2329" i="18"/>
  <c r="P2329" i="18"/>
  <c r="Q2329" i="18"/>
  <c r="R2329" i="18"/>
  <c r="S2329" i="18"/>
  <c r="T2329" i="18"/>
  <c r="U2329" i="18"/>
  <c r="V2329" i="18"/>
  <c r="W2329" i="18"/>
  <c r="X2329" i="18"/>
  <c r="Y2329" i="18"/>
  <c r="Z2329" i="18"/>
  <c r="AA2329" i="18"/>
  <c r="AB2329" i="18"/>
  <c r="AC2329" i="18"/>
  <c r="AD2329" i="18"/>
  <c r="M2330" i="18"/>
  <c r="N2330" i="18"/>
  <c r="O2330" i="18"/>
  <c r="P2330" i="18"/>
  <c r="Q2330" i="18"/>
  <c r="R2330" i="18"/>
  <c r="S2330" i="18"/>
  <c r="T2330" i="18"/>
  <c r="U2330" i="18"/>
  <c r="V2330" i="18"/>
  <c r="W2330" i="18"/>
  <c r="X2330" i="18"/>
  <c r="Y2330" i="18"/>
  <c r="Z2330" i="18"/>
  <c r="AA2330" i="18"/>
  <c r="AB2330" i="18"/>
  <c r="AC2330" i="18"/>
  <c r="AD2330" i="18"/>
  <c r="M2331" i="18"/>
  <c r="N2331" i="18"/>
  <c r="O2331" i="18"/>
  <c r="P2331" i="18"/>
  <c r="Q2331" i="18"/>
  <c r="R2331" i="18"/>
  <c r="S2331" i="18"/>
  <c r="T2331" i="18"/>
  <c r="U2331" i="18"/>
  <c r="V2331" i="18"/>
  <c r="W2331" i="18"/>
  <c r="X2331" i="18"/>
  <c r="Y2331" i="18"/>
  <c r="Z2331" i="18"/>
  <c r="AA2331" i="18"/>
  <c r="AB2331" i="18"/>
  <c r="AC2331" i="18"/>
  <c r="AD2331" i="18"/>
  <c r="M2332" i="18"/>
  <c r="N2332" i="18"/>
  <c r="O2332" i="18"/>
  <c r="P2332" i="18"/>
  <c r="Q2332" i="18"/>
  <c r="R2332" i="18"/>
  <c r="S2332" i="18"/>
  <c r="T2332" i="18"/>
  <c r="U2332" i="18"/>
  <c r="V2332" i="18"/>
  <c r="W2332" i="18"/>
  <c r="X2332" i="18"/>
  <c r="Y2332" i="18"/>
  <c r="Z2332" i="18"/>
  <c r="AA2332" i="18"/>
  <c r="AB2332" i="18"/>
  <c r="AC2332" i="18"/>
  <c r="AD2332" i="18"/>
  <c r="M2333" i="18"/>
  <c r="N2333" i="18"/>
  <c r="O2333" i="18"/>
  <c r="P2333" i="18"/>
  <c r="Q2333" i="18"/>
  <c r="R2333" i="18"/>
  <c r="S2333" i="18"/>
  <c r="T2333" i="18"/>
  <c r="U2333" i="18"/>
  <c r="V2333" i="18"/>
  <c r="W2333" i="18"/>
  <c r="X2333" i="18"/>
  <c r="Y2333" i="18"/>
  <c r="Z2333" i="18"/>
  <c r="AA2333" i="18"/>
  <c r="AB2333" i="18"/>
  <c r="AC2333" i="18"/>
  <c r="AD2333" i="18"/>
  <c r="M2334" i="18"/>
  <c r="N2334" i="18"/>
  <c r="O2334" i="18"/>
  <c r="P2334" i="18"/>
  <c r="Q2334" i="18"/>
  <c r="R2334" i="18"/>
  <c r="S2334" i="18"/>
  <c r="T2334" i="18"/>
  <c r="U2334" i="18"/>
  <c r="V2334" i="18"/>
  <c r="W2334" i="18"/>
  <c r="X2334" i="18"/>
  <c r="Y2334" i="18"/>
  <c r="Z2334" i="18"/>
  <c r="AA2334" i="18"/>
  <c r="AB2334" i="18"/>
  <c r="AC2334" i="18"/>
  <c r="AD2334" i="18"/>
  <c r="M2335" i="18"/>
  <c r="N2335" i="18"/>
  <c r="O2335" i="18"/>
  <c r="P2335" i="18"/>
  <c r="Q2335" i="18"/>
  <c r="R2335" i="18"/>
  <c r="S2335" i="18"/>
  <c r="T2335" i="18"/>
  <c r="U2335" i="18"/>
  <c r="V2335" i="18"/>
  <c r="W2335" i="18"/>
  <c r="X2335" i="18"/>
  <c r="Y2335" i="18"/>
  <c r="Z2335" i="18"/>
  <c r="AA2335" i="18"/>
  <c r="AB2335" i="18"/>
  <c r="AC2335" i="18"/>
  <c r="AD2335" i="18"/>
  <c r="M2336" i="18"/>
  <c r="N2336" i="18"/>
  <c r="O2336" i="18"/>
  <c r="P2336" i="18"/>
  <c r="Q2336" i="18"/>
  <c r="R2336" i="18"/>
  <c r="S2336" i="18"/>
  <c r="T2336" i="18"/>
  <c r="U2336" i="18"/>
  <c r="V2336" i="18"/>
  <c r="W2336" i="18"/>
  <c r="X2336" i="18"/>
  <c r="Y2336" i="18"/>
  <c r="Z2336" i="18"/>
  <c r="AA2336" i="18"/>
  <c r="AB2336" i="18"/>
  <c r="AC2336" i="18"/>
  <c r="AD2336" i="18"/>
  <c r="M2337" i="18"/>
  <c r="N2337" i="18"/>
  <c r="O2337" i="18"/>
  <c r="P2337" i="18"/>
  <c r="Q2337" i="18"/>
  <c r="R2337" i="18"/>
  <c r="S2337" i="18"/>
  <c r="T2337" i="18"/>
  <c r="U2337" i="18"/>
  <c r="V2337" i="18"/>
  <c r="W2337" i="18"/>
  <c r="X2337" i="18"/>
  <c r="Y2337" i="18"/>
  <c r="Z2337" i="18"/>
  <c r="AA2337" i="18"/>
  <c r="AB2337" i="18"/>
  <c r="AC2337" i="18"/>
  <c r="AD2337" i="18"/>
  <c r="M2338" i="18"/>
  <c r="N2338" i="18"/>
  <c r="O2338" i="18"/>
  <c r="P2338" i="18"/>
  <c r="Q2338" i="18"/>
  <c r="R2338" i="18"/>
  <c r="S2338" i="18"/>
  <c r="T2338" i="18"/>
  <c r="U2338" i="18"/>
  <c r="V2338" i="18"/>
  <c r="W2338" i="18"/>
  <c r="X2338" i="18"/>
  <c r="Y2338" i="18"/>
  <c r="Z2338" i="18"/>
  <c r="AA2338" i="18"/>
  <c r="AB2338" i="18"/>
  <c r="AC2338" i="18"/>
  <c r="AD2338" i="18"/>
  <c r="M2339" i="18"/>
  <c r="N2339" i="18"/>
  <c r="O2339" i="18"/>
  <c r="P2339" i="18"/>
  <c r="Q2339" i="18"/>
  <c r="R2339" i="18"/>
  <c r="S2339" i="18"/>
  <c r="T2339" i="18"/>
  <c r="U2339" i="18"/>
  <c r="V2339" i="18"/>
  <c r="W2339" i="18"/>
  <c r="X2339" i="18"/>
  <c r="Y2339" i="18"/>
  <c r="Z2339" i="18"/>
  <c r="AA2339" i="18"/>
  <c r="AB2339" i="18"/>
  <c r="AC2339" i="18"/>
  <c r="AD2339" i="18"/>
  <c r="M2340" i="18"/>
  <c r="N2340" i="18"/>
  <c r="O2340" i="18"/>
  <c r="P2340" i="18"/>
  <c r="Q2340" i="18"/>
  <c r="R2340" i="18"/>
  <c r="S2340" i="18"/>
  <c r="T2340" i="18"/>
  <c r="U2340" i="18"/>
  <c r="V2340" i="18"/>
  <c r="W2340" i="18"/>
  <c r="X2340" i="18"/>
  <c r="Y2340" i="18"/>
  <c r="Z2340" i="18"/>
  <c r="AA2340" i="18"/>
  <c r="AB2340" i="18"/>
  <c r="AC2340" i="18"/>
  <c r="AD2340" i="18"/>
  <c r="M2341" i="18"/>
  <c r="N2341" i="18"/>
  <c r="O2341" i="18"/>
  <c r="P2341" i="18"/>
  <c r="Q2341" i="18"/>
  <c r="R2341" i="18"/>
  <c r="S2341" i="18"/>
  <c r="T2341" i="18"/>
  <c r="U2341" i="18"/>
  <c r="V2341" i="18"/>
  <c r="W2341" i="18"/>
  <c r="X2341" i="18"/>
  <c r="Y2341" i="18"/>
  <c r="Z2341" i="18"/>
  <c r="AA2341" i="18"/>
  <c r="AB2341" i="18"/>
  <c r="AC2341" i="18"/>
  <c r="AD2341" i="18"/>
  <c r="M2342" i="18"/>
  <c r="N2342" i="18"/>
  <c r="O2342" i="18"/>
  <c r="P2342" i="18"/>
  <c r="Q2342" i="18"/>
  <c r="R2342" i="18"/>
  <c r="S2342" i="18"/>
  <c r="T2342" i="18"/>
  <c r="U2342" i="18"/>
  <c r="V2342" i="18"/>
  <c r="W2342" i="18"/>
  <c r="X2342" i="18"/>
  <c r="Y2342" i="18"/>
  <c r="Z2342" i="18"/>
  <c r="AA2342" i="18"/>
  <c r="AB2342" i="18"/>
  <c r="AC2342" i="18"/>
  <c r="AD2342" i="18"/>
  <c r="M2343" i="18"/>
  <c r="N2343" i="18"/>
  <c r="O2343" i="18"/>
  <c r="P2343" i="18"/>
  <c r="Q2343" i="18"/>
  <c r="R2343" i="18"/>
  <c r="S2343" i="18"/>
  <c r="T2343" i="18"/>
  <c r="U2343" i="18"/>
  <c r="V2343" i="18"/>
  <c r="W2343" i="18"/>
  <c r="X2343" i="18"/>
  <c r="Y2343" i="18"/>
  <c r="Z2343" i="18"/>
  <c r="AA2343" i="18"/>
  <c r="AB2343" i="18"/>
  <c r="AC2343" i="18"/>
  <c r="AD2343" i="18"/>
  <c r="M2344" i="18"/>
  <c r="N2344" i="18"/>
  <c r="O2344" i="18"/>
  <c r="P2344" i="18"/>
  <c r="Q2344" i="18"/>
  <c r="R2344" i="18"/>
  <c r="S2344" i="18"/>
  <c r="T2344" i="18"/>
  <c r="U2344" i="18"/>
  <c r="V2344" i="18"/>
  <c r="W2344" i="18"/>
  <c r="X2344" i="18"/>
  <c r="Y2344" i="18"/>
  <c r="Z2344" i="18"/>
  <c r="AA2344" i="18"/>
  <c r="AB2344" i="18"/>
  <c r="AC2344" i="18"/>
  <c r="AD2344" i="18"/>
  <c r="M2345" i="18"/>
  <c r="N2345" i="18"/>
  <c r="O2345" i="18"/>
  <c r="P2345" i="18"/>
  <c r="Q2345" i="18"/>
  <c r="R2345" i="18"/>
  <c r="S2345" i="18"/>
  <c r="T2345" i="18"/>
  <c r="U2345" i="18"/>
  <c r="V2345" i="18"/>
  <c r="W2345" i="18"/>
  <c r="X2345" i="18"/>
  <c r="Y2345" i="18"/>
  <c r="Z2345" i="18"/>
  <c r="AA2345" i="18"/>
  <c r="AB2345" i="18"/>
  <c r="AC2345" i="18"/>
  <c r="AD2345" i="18"/>
  <c r="M2346" i="18"/>
  <c r="N2346" i="18"/>
  <c r="O2346" i="18"/>
  <c r="P2346" i="18"/>
  <c r="Q2346" i="18"/>
  <c r="R2346" i="18"/>
  <c r="S2346" i="18"/>
  <c r="T2346" i="18"/>
  <c r="U2346" i="18"/>
  <c r="V2346" i="18"/>
  <c r="W2346" i="18"/>
  <c r="X2346" i="18"/>
  <c r="Y2346" i="18"/>
  <c r="Z2346" i="18"/>
  <c r="AA2346" i="18"/>
  <c r="AB2346" i="18"/>
  <c r="AC2346" i="18"/>
  <c r="AD2346" i="18"/>
  <c r="M2347" i="18"/>
  <c r="N2347" i="18"/>
  <c r="O2347" i="18"/>
  <c r="P2347" i="18"/>
  <c r="Q2347" i="18"/>
  <c r="R2347" i="18"/>
  <c r="S2347" i="18"/>
  <c r="T2347" i="18"/>
  <c r="U2347" i="18"/>
  <c r="V2347" i="18"/>
  <c r="W2347" i="18"/>
  <c r="X2347" i="18"/>
  <c r="Y2347" i="18"/>
  <c r="Z2347" i="18"/>
  <c r="AA2347" i="18"/>
  <c r="AB2347" i="18"/>
  <c r="AC2347" i="18"/>
  <c r="AD2347" i="18"/>
  <c r="M2348" i="18"/>
  <c r="N2348" i="18"/>
  <c r="O2348" i="18"/>
  <c r="P2348" i="18"/>
  <c r="Q2348" i="18"/>
  <c r="R2348" i="18"/>
  <c r="S2348" i="18"/>
  <c r="T2348" i="18"/>
  <c r="U2348" i="18"/>
  <c r="V2348" i="18"/>
  <c r="W2348" i="18"/>
  <c r="X2348" i="18"/>
  <c r="Y2348" i="18"/>
  <c r="Z2348" i="18"/>
  <c r="AA2348" i="18"/>
  <c r="AB2348" i="18"/>
  <c r="AC2348" i="18"/>
  <c r="AD2348" i="18"/>
  <c r="M2349" i="18"/>
  <c r="N2349" i="18"/>
  <c r="O2349" i="18"/>
  <c r="P2349" i="18"/>
  <c r="Q2349" i="18"/>
  <c r="R2349" i="18"/>
  <c r="S2349" i="18"/>
  <c r="T2349" i="18"/>
  <c r="U2349" i="18"/>
  <c r="V2349" i="18"/>
  <c r="W2349" i="18"/>
  <c r="X2349" i="18"/>
  <c r="Y2349" i="18"/>
  <c r="Z2349" i="18"/>
  <c r="AA2349" i="18"/>
  <c r="AB2349" i="18"/>
  <c r="AC2349" i="18"/>
  <c r="AD2349" i="18"/>
  <c r="M2350" i="18"/>
  <c r="N2350" i="18"/>
  <c r="O2350" i="18"/>
  <c r="P2350" i="18"/>
  <c r="Q2350" i="18"/>
  <c r="R2350" i="18"/>
  <c r="S2350" i="18"/>
  <c r="T2350" i="18"/>
  <c r="U2350" i="18"/>
  <c r="V2350" i="18"/>
  <c r="W2350" i="18"/>
  <c r="X2350" i="18"/>
  <c r="Y2350" i="18"/>
  <c r="Z2350" i="18"/>
  <c r="AA2350" i="18"/>
  <c r="AB2350" i="18"/>
  <c r="AC2350" i="18"/>
  <c r="AD2350" i="18"/>
  <c r="M2351" i="18"/>
  <c r="N2351" i="18"/>
  <c r="O2351" i="18"/>
  <c r="P2351" i="18"/>
  <c r="Q2351" i="18"/>
  <c r="R2351" i="18"/>
  <c r="S2351" i="18"/>
  <c r="T2351" i="18"/>
  <c r="U2351" i="18"/>
  <c r="V2351" i="18"/>
  <c r="W2351" i="18"/>
  <c r="X2351" i="18"/>
  <c r="Y2351" i="18"/>
  <c r="Z2351" i="18"/>
  <c r="AA2351" i="18"/>
  <c r="AB2351" i="18"/>
  <c r="AC2351" i="18"/>
  <c r="AD2351" i="18"/>
  <c r="M2352" i="18"/>
  <c r="N2352" i="18"/>
  <c r="O2352" i="18"/>
  <c r="P2352" i="18"/>
  <c r="Q2352" i="18"/>
  <c r="R2352" i="18"/>
  <c r="S2352" i="18"/>
  <c r="T2352" i="18"/>
  <c r="U2352" i="18"/>
  <c r="V2352" i="18"/>
  <c r="W2352" i="18"/>
  <c r="X2352" i="18"/>
  <c r="Y2352" i="18"/>
  <c r="Z2352" i="18"/>
  <c r="AA2352" i="18"/>
  <c r="AB2352" i="18"/>
  <c r="AC2352" i="18"/>
  <c r="AD2352" i="18"/>
  <c r="M2353" i="18"/>
  <c r="N2353" i="18"/>
  <c r="O2353" i="18"/>
  <c r="P2353" i="18"/>
  <c r="Q2353" i="18"/>
  <c r="R2353" i="18"/>
  <c r="S2353" i="18"/>
  <c r="T2353" i="18"/>
  <c r="U2353" i="18"/>
  <c r="V2353" i="18"/>
  <c r="W2353" i="18"/>
  <c r="X2353" i="18"/>
  <c r="Y2353" i="18"/>
  <c r="Z2353" i="18"/>
  <c r="AA2353" i="18"/>
  <c r="AB2353" i="18"/>
  <c r="AC2353" i="18"/>
  <c r="AD2353" i="18"/>
  <c r="M2354" i="18"/>
  <c r="N2354" i="18"/>
  <c r="O2354" i="18"/>
  <c r="P2354" i="18"/>
  <c r="Q2354" i="18"/>
  <c r="R2354" i="18"/>
  <c r="S2354" i="18"/>
  <c r="T2354" i="18"/>
  <c r="U2354" i="18"/>
  <c r="V2354" i="18"/>
  <c r="W2354" i="18"/>
  <c r="X2354" i="18"/>
  <c r="Y2354" i="18"/>
  <c r="Z2354" i="18"/>
  <c r="AA2354" i="18"/>
  <c r="AB2354" i="18"/>
  <c r="AC2354" i="18"/>
  <c r="AD2354" i="18"/>
  <c r="M2355" i="18"/>
  <c r="N2355" i="18"/>
  <c r="O2355" i="18"/>
  <c r="P2355" i="18"/>
  <c r="Q2355" i="18"/>
  <c r="R2355" i="18"/>
  <c r="S2355" i="18"/>
  <c r="T2355" i="18"/>
  <c r="U2355" i="18"/>
  <c r="V2355" i="18"/>
  <c r="W2355" i="18"/>
  <c r="X2355" i="18"/>
  <c r="Y2355" i="18"/>
  <c r="Z2355" i="18"/>
  <c r="AA2355" i="18"/>
  <c r="AB2355" i="18"/>
  <c r="AC2355" i="18"/>
  <c r="AD2355" i="18"/>
  <c r="M2356" i="18"/>
  <c r="N2356" i="18"/>
  <c r="O2356" i="18"/>
  <c r="P2356" i="18"/>
  <c r="Q2356" i="18"/>
  <c r="R2356" i="18"/>
  <c r="S2356" i="18"/>
  <c r="T2356" i="18"/>
  <c r="U2356" i="18"/>
  <c r="V2356" i="18"/>
  <c r="W2356" i="18"/>
  <c r="X2356" i="18"/>
  <c r="Y2356" i="18"/>
  <c r="Z2356" i="18"/>
  <c r="AA2356" i="18"/>
  <c r="AB2356" i="18"/>
  <c r="AC2356" i="18"/>
  <c r="AD2356" i="18"/>
  <c r="M2357" i="18"/>
  <c r="N2357" i="18"/>
  <c r="O2357" i="18"/>
  <c r="P2357" i="18"/>
  <c r="Q2357" i="18"/>
  <c r="R2357" i="18"/>
  <c r="S2357" i="18"/>
  <c r="T2357" i="18"/>
  <c r="U2357" i="18"/>
  <c r="V2357" i="18"/>
  <c r="W2357" i="18"/>
  <c r="X2357" i="18"/>
  <c r="Y2357" i="18"/>
  <c r="Z2357" i="18"/>
  <c r="AA2357" i="18"/>
  <c r="AB2357" i="18"/>
  <c r="AC2357" i="18"/>
  <c r="AD2357" i="18"/>
  <c r="M2358" i="18"/>
  <c r="N2358" i="18"/>
  <c r="O2358" i="18"/>
  <c r="P2358" i="18"/>
  <c r="Q2358" i="18"/>
  <c r="R2358" i="18"/>
  <c r="S2358" i="18"/>
  <c r="T2358" i="18"/>
  <c r="U2358" i="18"/>
  <c r="V2358" i="18"/>
  <c r="W2358" i="18"/>
  <c r="X2358" i="18"/>
  <c r="Y2358" i="18"/>
  <c r="Z2358" i="18"/>
  <c r="AA2358" i="18"/>
  <c r="AB2358" i="18"/>
  <c r="AC2358" i="18"/>
  <c r="AD2358" i="18"/>
  <c r="M2359" i="18"/>
  <c r="N2359" i="18"/>
  <c r="O2359" i="18"/>
  <c r="P2359" i="18"/>
  <c r="Q2359" i="18"/>
  <c r="R2359" i="18"/>
  <c r="S2359" i="18"/>
  <c r="T2359" i="18"/>
  <c r="U2359" i="18"/>
  <c r="V2359" i="18"/>
  <c r="W2359" i="18"/>
  <c r="X2359" i="18"/>
  <c r="Y2359" i="18"/>
  <c r="Z2359" i="18"/>
  <c r="AA2359" i="18"/>
  <c r="AB2359" i="18"/>
  <c r="AC2359" i="18"/>
  <c r="AD2359" i="18"/>
  <c r="M2360" i="18"/>
  <c r="N2360" i="18"/>
  <c r="O2360" i="18"/>
  <c r="P2360" i="18"/>
  <c r="Q2360" i="18"/>
  <c r="R2360" i="18"/>
  <c r="S2360" i="18"/>
  <c r="T2360" i="18"/>
  <c r="U2360" i="18"/>
  <c r="V2360" i="18"/>
  <c r="W2360" i="18"/>
  <c r="X2360" i="18"/>
  <c r="Y2360" i="18"/>
  <c r="Z2360" i="18"/>
  <c r="AA2360" i="18"/>
  <c r="AB2360" i="18"/>
  <c r="AC2360" i="18"/>
  <c r="AD2360" i="18"/>
  <c r="M2361" i="18"/>
  <c r="N2361" i="18"/>
  <c r="O2361" i="18"/>
  <c r="P2361" i="18"/>
  <c r="Q2361" i="18"/>
  <c r="R2361" i="18"/>
  <c r="S2361" i="18"/>
  <c r="T2361" i="18"/>
  <c r="U2361" i="18"/>
  <c r="W2361" i="18"/>
  <c r="X2361" i="18"/>
  <c r="Y2361" i="18"/>
  <c r="Z2361" i="18"/>
  <c r="AA2361" i="18"/>
  <c r="AB2361" i="18"/>
  <c r="AC2361" i="18"/>
  <c r="AD2361" i="18"/>
  <c r="M2362" i="18"/>
  <c r="N2362" i="18"/>
  <c r="O2362" i="18"/>
  <c r="P2362" i="18"/>
  <c r="Q2362" i="18"/>
  <c r="R2362" i="18"/>
  <c r="S2362" i="18"/>
  <c r="T2362" i="18"/>
  <c r="U2362" i="18"/>
  <c r="W2362" i="18"/>
  <c r="X2362" i="18"/>
  <c r="Y2362" i="18"/>
  <c r="Z2362" i="18"/>
  <c r="AA2362" i="18"/>
  <c r="AB2362" i="18"/>
  <c r="AC2362" i="18"/>
  <c r="AD2362" i="18"/>
  <c r="M2363" i="18"/>
  <c r="N2363" i="18"/>
  <c r="O2363" i="18"/>
  <c r="P2363" i="18"/>
  <c r="Q2363" i="18"/>
  <c r="R2363" i="18"/>
  <c r="S2363" i="18"/>
  <c r="T2363" i="18"/>
  <c r="U2363" i="18"/>
  <c r="W2363" i="18"/>
  <c r="X2363" i="18"/>
  <c r="Y2363" i="18"/>
  <c r="Z2363" i="18"/>
  <c r="AA2363" i="18"/>
  <c r="AB2363" i="18"/>
  <c r="AC2363" i="18"/>
  <c r="AD2363" i="18"/>
  <c r="M2364" i="18"/>
  <c r="N2364" i="18"/>
  <c r="O2364" i="18"/>
  <c r="P2364" i="18"/>
  <c r="Q2364" i="18"/>
  <c r="R2364" i="18"/>
  <c r="S2364" i="18"/>
  <c r="T2364" i="18"/>
  <c r="U2364" i="18"/>
  <c r="W2364" i="18"/>
  <c r="X2364" i="18"/>
  <c r="Y2364" i="18"/>
  <c r="Z2364" i="18"/>
  <c r="AA2364" i="18"/>
  <c r="AB2364" i="18"/>
  <c r="AC2364" i="18"/>
  <c r="AD2364" i="18"/>
  <c r="M2365" i="18"/>
  <c r="N2365" i="18"/>
  <c r="O2365" i="18"/>
  <c r="P2365" i="18"/>
  <c r="Q2365" i="18"/>
  <c r="R2365" i="18"/>
  <c r="S2365" i="18"/>
  <c r="T2365" i="18"/>
  <c r="U2365" i="18"/>
  <c r="W2365" i="18"/>
  <c r="X2365" i="18"/>
  <c r="Y2365" i="18"/>
  <c r="Z2365" i="18"/>
  <c r="AA2365" i="18"/>
  <c r="AB2365" i="18"/>
  <c r="AC2365" i="18"/>
  <c r="AD2365" i="18"/>
  <c r="M2366" i="18"/>
  <c r="N2366" i="18"/>
  <c r="O2366" i="18"/>
  <c r="P2366" i="18"/>
  <c r="Q2366" i="18"/>
  <c r="R2366" i="18"/>
  <c r="S2366" i="18"/>
  <c r="T2366" i="18"/>
  <c r="U2366" i="18"/>
  <c r="W2366" i="18"/>
  <c r="X2366" i="18"/>
  <c r="Y2366" i="18"/>
  <c r="Z2366" i="18"/>
  <c r="AA2366" i="18"/>
  <c r="AB2366" i="18"/>
  <c r="AC2366" i="18"/>
  <c r="AD2366" i="18"/>
  <c r="M2367" i="18"/>
  <c r="N2367" i="18"/>
  <c r="O2367" i="18"/>
  <c r="P2367" i="18"/>
  <c r="Q2367" i="18"/>
  <c r="R2367" i="18"/>
  <c r="S2367" i="18"/>
  <c r="T2367" i="18"/>
  <c r="U2367" i="18"/>
  <c r="W2367" i="18"/>
  <c r="X2367" i="18"/>
  <c r="Y2367" i="18"/>
  <c r="Z2367" i="18"/>
  <c r="AA2367" i="18"/>
  <c r="AB2367" i="18"/>
  <c r="AC2367" i="18"/>
  <c r="AD2367" i="18"/>
  <c r="M2368" i="18"/>
  <c r="N2368" i="18"/>
  <c r="O2368" i="18"/>
  <c r="P2368" i="18"/>
  <c r="Q2368" i="18"/>
  <c r="R2368" i="18"/>
  <c r="S2368" i="18"/>
  <c r="T2368" i="18"/>
  <c r="U2368" i="18"/>
  <c r="W2368" i="18"/>
  <c r="X2368" i="18"/>
  <c r="Y2368" i="18"/>
  <c r="Z2368" i="18"/>
  <c r="AA2368" i="18"/>
  <c r="AB2368" i="18"/>
  <c r="AC2368" i="18"/>
  <c r="AD2368" i="18"/>
  <c r="M2369" i="18"/>
  <c r="N2369" i="18"/>
  <c r="O2369" i="18"/>
  <c r="P2369" i="18"/>
  <c r="Q2369" i="18"/>
  <c r="R2369" i="18"/>
  <c r="S2369" i="18"/>
  <c r="T2369" i="18"/>
  <c r="U2369" i="18"/>
  <c r="W2369" i="18"/>
  <c r="X2369" i="18"/>
  <c r="Y2369" i="18"/>
  <c r="Z2369" i="18"/>
  <c r="AA2369" i="18"/>
  <c r="AB2369" i="18"/>
  <c r="AC2369" i="18"/>
  <c r="AD2369" i="18"/>
  <c r="M2370" i="18"/>
  <c r="N2370" i="18"/>
  <c r="O2370" i="18"/>
  <c r="P2370" i="18"/>
  <c r="Q2370" i="18"/>
  <c r="R2370" i="18"/>
  <c r="S2370" i="18"/>
  <c r="T2370" i="18"/>
  <c r="U2370" i="18"/>
  <c r="W2370" i="18"/>
  <c r="X2370" i="18"/>
  <c r="Y2370" i="18"/>
  <c r="Z2370" i="18"/>
  <c r="AA2370" i="18"/>
  <c r="AB2370" i="18"/>
  <c r="AC2370" i="18"/>
  <c r="AD2370" i="18"/>
  <c r="M2371" i="18"/>
  <c r="N2371" i="18"/>
  <c r="O2371" i="18"/>
  <c r="P2371" i="18"/>
  <c r="Q2371" i="18"/>
  <c r="R2371" i="18"/>
  <c r="S2371" i="18"/>
  <c r="T2371" i="18"/>
  <c r="U2371" i="18"/>
  <c r="W2371" i="18"/>
  <c r="X2371" i="18"/>
  <c r="Y2371" i="18"/>
  <c r="Z2371" i="18"/>
  <c r="AA2371" i="18"/>
  <c r="AB2371" i="18"/>
  <c r="AC2371" i="18"/>
  <c r="AD2371" i="18"/>
  <c r="M2372" i="18"/>
  <c r="N2372" i="18"/>
  <c r="O2372" i="18"/>
  <c r="P2372" i="18"/>
  <c r="Q2372" i="18"/>
  <c r="R2372" i="18"/>
  <c r="S2372" i="18"/>
  <c r="T2372" i="18"/>
  <c r="U2372" i="18"/>
  <c r="W2372" i="18"/>
  <c r="X2372" i="18"/>
  <c r="Y2372" i="18"/>
  <c r="Z2372" i="18"/>
  <c r="AA2372" i="18"/>
  <c r="AB2372" i="18"/>
  <c r="AC2372" i="18"/>
  <c r="AD2372" i="18"/>
  <c r="M2373" i="18"/>
  <c r="N2373" i="18"/>
  <c r="O2373" i="18"/>
  <c r="P2373" i="18"/>
  <c r="Q2373" i="18"/>
  <c r="R2373" i="18"/>
  <c r="S2373" i="18"/>
  <c r="T2373" i="18"/>
  <c r="U2373" i="18"/>
  <c r="W2373" i="18"/>
  <c r="X2373" i="18"/>
  <c r="Y2373" i="18"/>
  <c r="Z2373" i="18"/>
  <c r="AA2373" i="18"/>
  <c r="AB2373" i="18"/>
  <c r="AC2373" i="18"/>
  <c r="AD2373" i="18"/>
  <c r="M2374" i="18"/>
  <c r="N2374" i="18"/>
  <c r="O2374" i="18"/>
  <c r="P2374" i="18"/>
  <c r="Q2374" i="18"/>
  <c r="R2374" i="18"/>
  <c r="S2374" i="18"/>
  <c r="T2374" i="18"/>
  <c r="U2374" i="18"/>
  <c r="W2374" i="18"/>
  <c r="X2374" i="18"/>
  <c r="Y2374" i="18"/>
  <c r="Z2374" i="18"/>
  <c r="AA2374" i="18"/>
  <c r="AB2374" i="18"/>
  <c r="AC2374" i="18"/>
  <c r="AD2374" i="18"/>
  <c r="M2375" i="18"/>
  <c r="N2375" i="18"/>
  <c r="O2375" i="18"/>
  <c r="P2375" i="18"/>
  <c r="Q2375" i="18"/>
  <c r="R2375" i="18"/>
  <c r="S2375" i="18"/>
  <c r="T2375" i="18"/>
  <c r="U2375" i="18"/>
  <c r="W2375" i="18"/>
  <c r="X2375" i="18"/>
  <c r="Y2375" i="18"/>
  <c r="Z2375" i="18"/>
  <c r="AA2375" i="18"/>
  <c r="AB2375" i="18"/>
  <c r="AC2375" i="18"/>
  <c r="AD2375" i="18"/>
  <c r="M2376" i="18"/>
  <c r="N2376" i="18"/>
  <c r="O2376" i="18"/>
  <c r="P2376" i="18"/>
  <c r="Q2376" i="18"/>
  <c r="R2376" i="18"/>
  <c r="S2376" i="18"/>
  <c r="T2376" i="18"/>
  <c r="U2376" i="18"/>
  <c r="W2376" i="18"/>
  <c r="X2376" i="18"/>
  <c r="Y2376" i="18"/>
  <c r="Z2376" i="18"/>
  <c r="AA2376" i="18"/>
  <c r="AB2376" i="18"/>
  <c r="AC2376" i="18"/>
  <c r="AD2376" i="18"/>
  <c r="M2377" i="18"/>
  <c r="N2377" i="18"/>
  <c r="O2377" i="18"/>
  <c r="P2377" i="18"/>
  <c r="Q2377" i="18"/>
  <c r="R2377" i="18"/>
  <c r="S2377" i="18"/>
  <c r="T2377" i="18"/>
  <c r="U2377" i="18"/>
  <c r="W2377" i="18"/>
  <c r="X2377" i="18"/>
  <c r="Y2377" i="18"/>
  <c r="Z2377" i="18"/>
  <c r="AA2377" i="18"/>
  <c r="AB2377" i="18"/>
  <c r="AC2377" i="18"/>
  <c r="AD2377" i="18"/>
  <c r="M2378" i="18"/>
  <c r="N2378" i="18"/>
  <c r="O2378" i="18"/>
  <c r="P2378" i="18"/>
  <c r="Q2378" i="18"/>
  <c r="R2378" i="18"/>
  <c r="S2378" i="18"/>
  <c r="T2378" i="18"/>
  <c r="U2378" i="18"/>
  <c r="W2378" i="18"/>
  <c r="X2378" i="18"/>
  <c r="Y2378" i="18"/>
  <c r="Z2378" i="18"/>
  <c r="AA2378" i="18"/>
  <c r="AB2378" i="18"/>
  <c r="AC2378" i="18"/>
  <c r="AD2378" i="18"/>
  <c r="M2379" i="18"/>
  <c r="N2379" i="18"/>
  <c r="O2379" i="18"/>
  <c r="P2379" i="18"/>
  <c r="Q2379" i="18"/>
  <c r="R2379" i="18"/>
  <c r="S2379" i="18"/>
  <c r="T2379" i="18"/>
  <c r="U2379" i="18"/>
  <c r="W2379" i="18"/>
  <c r="X2379" i="18"/>
  <c r="Y2379" i="18"/>
  <c r="Z2379" i="18"/>
  <c r="AA2379" i="18"/>
  <c r="AB2379" i="18"/>
  <c r="AC2379" i="18"/>
  <c r="AD2379" i="18"/>
  <c r="M2380" i="18"/>
  <c r="N2380" i="18"/>
  <c r="O2380" i="18"/>
  <c r="P2380" i="18"/>
  <c r="Q2380" i="18"/>
  <c r="R2380" i="18"/>
  <c r="S2380" i="18"/>
  <c r="T2380" i="18"/>
  <c r="U2380" i="18"/>
  <c r="W2380" i="18"/>
  <c r="X2380" i="18"/>
  <c r="Y2380" i="18"/>
  <c r="Z2380" i="18"/>
  <c r="AA2380" i="18"/>
  <c r="AB2380" i="18"/>
  <c r="AC2380" i="18"/>
  <c r="AD2380" i="18"/>
  <c r="M2381" i="18"/>
  <c r="N2381" i="18"/>
  <c r="O2381" i="18"/>
  <c r="P2381" i="18"/>
  <c r="Q2381" i="18"/>
  <c r="R2381" i="18"/>
  <c r="S2381" i="18"/>
  <c r="T2381" i="18"/>
  <c r="U2381" i="18"/>
  <c r="W2381" i="18"/>
  <c r="X2381" i="18"/>
  <c r="Y2381" i="18"/>
  <c r="Z2381" i="18"/>
  <c r="AA2381" i="18"/>
  <c r="AB2381" i="18"/>
  <c r="AC2381" i="18"/>
  <c r="AD2381" i="18"/>
  <c r="M2382" i="18"/>
  <c r="N2382" i="18"/>
  <c r="O2382" i="18"/>
  <c r="P2382" i="18"/>
  <c r="Q2382" i="18"/>
  <c r="R2382" i="18"/>
  <c r="S2382" i="18"/>
  <c r="T2382" i="18"/>
  <c r="U2382" i="18"/>
  <c r="W2382" i="18"/>
  <c r="X2382" i="18"/>
  <c r="Y2382" i="18"/>
  <c r="Z2382" i="18"/>
  <c r="AA2382" i="18"/>
  <c r="AB2382" i="18"/>
  <c r="AC2382" i="18"/>
  <c r="AD2382" i="18"/>
  <c r="M2383" i="18"/>
  <c r="N2383" i="18"/>
  <c r="O2383" i="18"/>
  <c r="P2383" i="18"/>
  <c r="Q2383" i="18"/>
  <c r="R2383" i="18"/>
  <c r="S2383" i="18"/>
  <c r="T2383" i="18"/>
  <c r="U2383" i="18"/>
  <c r="W2383" i="18"/>
  <c r="X2383" i="18"/>
  <c r="Y2383" i="18"/>
  <c r="Z2383" i="18"/>
  <c r="AA2383" i="18"/>
  <c r="AB2383" i="18"/>
  <c r="AC2383" i="18"/>
  <c r="AD2383" i="18"/>
  <c r="M2384" i="18"/>
  <c r="N2384" i="18"/>
  <c r="O2384" i="18"/>
  <c r="P2384" i="18"/>
  <c r="Q2384" i="18"/>
  <c r="R2384" i="18"/>
  <c r="S2384" i="18"/>
  <c r="T2384" i="18"/>
  <c r="U2384" i="18"/>
  <c r="W2384" i="18"/>
  <c r="X2384" i="18"/>
  <c r="Y2384" i="18"/>
  <c r="Z2384" i="18"/>
  <c r="AA2384" i="18"/>
  <c r="AB2384" i="18"/>
  <c r="AC2384" i="18"/>
  <c r="AD2384" i="18"/>
  <c r="M2385" i="18"/>
  <c r="N2385" i="18"/>
  <c r="O2385" i="18"/>
  <c r="P2385" i="18"/>
  <c r="Q2385" i="18"/>
  <c r="R2385" i="18"/>
  <c r="S2385" i="18"/>
  <c r="T2385" i="18"/>
  <c r="U2385" i="18"/>
  <c r="W2385" i="18"/>
  <c r="X2385" i="18"/>
  <c r="Y2385" i="18"/>
  <c r="Z2385" i="18"/>
  <c r="AA2385" i="18"/>
  <c r="AB2385" i="18"/>
  <c r="AC2385" i="18"/>
  <c r="AD2385" i="18"/>
  <c r="M2386" i="18"/>
  <c r="N2386" i="18"/>
  <c r="O2386" i="18"/>
  <c r="P2386" i="18"/>
  <c r="Q2386" i="18"/>
  <c r="R2386" i="18"/>
  <c r="S2386" i="18"/>
  <c r="T2386" i="18"/>
  <c r="U2386" i="18"/>
  <c r="W2386" i="18"/>
  <c r="X2386" i="18"/>
  <c r="Y2386" i="18"/>
  <c r="Z2386" i="18"/>
  <c r="AA2386" i="18"/>
  <c r="AB2386" i="18"/>
  <c r="AC2386" i="18"/>
  <c r="AD2386" i="18"/>
  <c r="M2387" i="18"/>
  <c r="N2387" i="18"/>
  <c r="O2387" i="18"/>
  <c r="P2387" i="18"/>
  <c r="Q2387" i="18"/>
  <c r="R2387" i="18"/>
  <c r="S2387" i="18"/>
  <c r="T2387" i="18"/>
  <c r="U2387" i="18"/>
  <c r="W2387" i="18"/>
  <c r="X2387" i="18"/>
  <c r="Y2387" i="18"/>
  <c r="Z2387" i="18"/>
  <c r="AA2387" i="18"/>
  <c r="AB2387" i="18"/>
  <c r="AC2387" i="18"/>
  <c r="AD2387" i="18"/>
  <c r="M2388" i="18"/>
  <c r="N2388" i="18"/>
  <c r="O2388" i="18"/>
  <c r="P2388" i="18"/>
  <c r="Q2388" i="18"/>
  <c r="R2388" i="18"/>
  <c r="S2388" i="18"/>
  <c r="T2388" i="18"/>
  <c r="U2388" i="18"/>
  <c r="W2388" i="18"/>
  <c r="X2388" i="18"/>
  <c r="Y2388" i="18"/>
  <c r="Z2388" i="18"/>
  <c r="AA2388" i="18"/>
  <c r="AB2388" i="18"/>
  <c r="AC2388" i="18"/>
  <c r="AD2388" i="18"/>
  <c r="M2389" i="18"/>
  <c r="N2389" i="18"/>
  <c r="O2389" i="18"/>
  <c r="P2389" i="18"/>
  <c r="Q2389" i="18"/>
  <c r="R2389" i="18"/>
  <c r="S2389" i="18"/>
  <c r="T2389" i="18"/>
  <c r="U2389" i="18"/>
  <c r="W2389" i="18"/>
  <c r="X2389" i="18"/>
  <c r="Y2389" i="18"/>
  <c r="Z2389" i="18"/>
  <c r="AA2389" i="18"/>
  <c r="AB2389" i="18"/>
  <c r="AC2389" i="18"/>
  <c r="AD2389" i="18"/>
  <c r="M2390" i="18"/>
  <c r="N2390" i="18"/>
  <c r="O2390" i="18"/>
  <c r="P2390" i="18"/>
  <c r="Q2390" i="18"/>
  <c r="R2390" i="18"/>
  <c r="S2390" i="18"/>
  <c r="T2390" i="18"/>
  <c r="U2390" i="18"/>
  <c r="W2390" i="18"/>
  <c r="X2390" i="18"/>
  <c r="Y2390" i="18"/>
  <c r="Z2390" i="18"/>
  <c r="AA2390" i="18"/>
  <c r="AB2390" i="18"/>
  <c r="AC2390" i="18"/>
  <c r="AD2390" i="18"/>
  <c r="M2391" i="18"/>
  <c r="N2391" i="18"/>
  <c r="O2391" i="18"/>
  <c r="P2391" i="18"/>
  <c r="Q2391" i="18"/>
  <c r="R2391" i="18"/>
  <c r="S2391" i="18"/>
  <c r="T2391" i="18"/>
  <c r="U2391" i="18"/>
  <c r="W2391" i="18"/>
  <c r="X2391" i="18"/>
  <c r="Y2391" i="18"/>
  <c r="Z2391" i="18"/>
  <c r="AA2391" i="18"/>
  <c r="AB2391" i="18"/>
  <c r="AC2391" i="18"/>
  <c r="AD2391" i="18"/>
  <c r="M2392" i="18"/>
  <c r="N2392" i="18"/>
  <c r="O2392" i="18"/>
  <c r="P2392" i="18"/>
  <c r="Q2392" i="18"/>
  <c r="R2392" i="18"/>
  <c r="S2392" i="18"/>
  <c r="T2392" i="18"/>
  <c r="U2392" i="18"/>
  <c r="W2392" i="18"/>
  <c r="X2392" i="18"/>
  <c r="Y2392" i="18"/>
  <c r="Z2392" i="18"/>
  <c r="AA2392" i="18"/>
  <c r="AB2392" i="18"/>
  <c r="AC2392" i="18"/>
  <c r="AD2392" i="18"/>
  <c r="M2393" i="18"/>
  <c r="N2393" i="18"/>
  <c r="O2393" i="18"/>
  <c r="P2393" i="18"/>
  <c r="Q2393" i="18"/>
  <c r="R2393" i="18"/>
  <c r="S2393" i="18"/>
  <c r="T2393" i="18"/>
  <c r="U2393" i="18"/>
  <c r="W2393" i="18"/>
  <c r="X2393" i="18"/>
  <c r="Y2393" i="18"/>
  <c r="Z2393" i="18"/>
  <c r="AA2393" i="18"/>
  <c r="AB2393" i="18"/>
  <c r="AC2393" i="18"/>
  <c r="AD2393" i="18"/>
  <c r="M2394" i="18"/>
  <c r="N2394" i="18"/>
  <c r="O2394" i="18"/>
  <c r="P2394" i="18"/>
  <c r="Q2394" i="18"/>
  <c r="R2394" i="18"/>
  <c r="S2394" i="18"/>
  <c r="T2394" i="18"/>
  <c r="U2394" i="18"/>
  <c r="W2394" i="18"/>
  <c r="X2394" i="18"/>
  <c r="Y2394" i="18"/>
  <c r="Z2394" i="18"/>
  <c r="AA2394" i="18"/>
  <c r="AB2394" i="18"/>
  <c r="AC2394" i="18"/>
  <c r="AD2394" i="18"/>
  <c r="M2395" i="18"/>
  <c r="N2395" i="18"/>
  <c r="O2395" i="18"/>
  <c r="P2395" i="18"/>
  <c r="Q2395" i="18"/>
  <c r="R2395" i="18"/>
  <c r="S2395" i="18"/>
  <c r="T2395" i="18"/>
  <c r="U2395" i="18"/>
  <c r="W2395" i="18"/>
  <c r="X2395" i="18"/>
  <c r="Y2395" i="18"/>
  <c r="Z2395" i="18"/>
  <c r="AA2395" i="18"/>
  <c r="AB2395" i="18"/>
  <c r="AC2395" i="18"/>
  <c r="AD2395" i="18"/>
  <c r="M2396" i="18"/>
  <c r="N2396" i="18"/>
  <c r="O2396" i="18"/>
  <c r="P2396" i="18"/>
  <c r="Q2396" i="18"/>
  <c r="R2396" i="18"/>
  <c r="S2396" i="18"/>
  <c r="T2396" i="18"/>
  <c r="U2396" i="18"/>
  <c r="W2396" i="18"/>
  <c r="X2396" i="18"/>
  <c r="Y2396" i="18"/>
  <c r="Z2396" i="18"/>
  <c r="AA2396" i="18"/>
  <c r="AB2396" i="18"/>
  <c r="AC2396" i="18"/>
  <c r="AD2396" i="18"/>
  <c r="M2397" i="18"/>
  <c r="N2397" i="18"/>
  <c r="O2397" i="18"/>
  <c r="P2397" i="18"/>
  <c r="Q2397" i="18"/>
  <c r="R2397" i="18"/>
  <c r="S2397" i="18"/>
  <c r="T2397" i="18"/>
  <c r="U2397" i="18"/>
  <c r="W2397" i="18"/>
  <c r="X2397" i="18"/>
  <c r="Y2397" i="18"/>
  <c r="Z2397" i="18"/>
  <c r="AA2397" i="18"/>
  <c r="AB2397" i="18"/>
  <c r="AC2397" i="18"/>
  <c r="AD2397" i="18"/>
  <c r="M2398" i="18"/>
  <c r="N2398" i="18"/>
  <c r="O2398" i="18"/>
  <c r="P2398" i="18"/>
  <c r="Q2398" i="18"/>
  <c r="R2398" i="18"/>
  <c r="S2398" i="18"/>
  <c r="T2398" i="18"/>
  <c r="U2398" i="18"/>
  <c r="W2398" i="18"/>
  <c r="X2398" i="18"/>
  <c r="Y2398" i="18"/>
  <c r="Z2398" i="18"/>
  <c r="AA2398" i="18"/>
  <c r="AB2398" i="18"/>
  <c r="AC2398" i="18"/>
  <c r="AD2398" i="18"/>
  <c r="M2399" i="18"/>
  <c r="N2399" i="18"/>
  <c r="O2399" i="18"/>
  <c r="P2399" i="18"/>
  <c r="Q2399" i="18"/>
  <c r="R2399" i="18"/>
  <c r="S2399" i="18"/>
  <c r="T2399" i="18"/>
  <c r="U2399" i="18"/>
  <c r="W2399" i="18"/>
  <c r="X2399" i="18"/>
  <c r="Y2399" i="18"/>
  <c r="Z2399" i="18"/>
  <c r="AA2399" i="18"/>
  <c r="AB2399" i="18"/>
  <c r="AC2399" i="18"/>
  <c r="AD2399" i="18"/>
  <c r="M2400" i="18"/>
  <c r="N2400" i="18"/>
  <c r="O2400" i="18"/>
  <c r="P2400" i="18"/>
  <c r="Q2400" i="18"/>
  <c r="R2400" i="18"/>
  <c r="S2400" i="18"/>
  <c r="T2400" i="18"/>
  <c r="U2400" i="18"/>
  <c r="W2400" i="18"/>
  <c r="X2400" i="18"/>
  <c r="Y2400" i="18"/>
  <c r="Z2400" i="18"/>
  <c r="AA2400" i="18"/>
  <c r="AB2400" i="18"/>
  <c r="AC2400" i="18"/>
  <c r="AD2400" i="18"/>
  <c r="M2401" i="18"/>
  <c r="N2401" i="18"/>
  <c r="O2401" i="18"/>
  <c r="P2401" i="18"/>
  <c r="Q2401" i="18"/>
  <c r="R2401" i="18"/>
  <c r="S2401" i="18"/>
  <c r="T2401" i="18"/>
  <c r="U2401" i="18"/>
  <c r="W2401" i="18"/>
  <c r="X2401" i="18"/>
  <c r="Y2401" i="18"/>
  <c r="Z2401" i="18"/>
  <c r="AA2401" i="18"/>
  <c r="AB2401" i="18"/>
  <c r="AC2401" i="18"/>
  <c r="AD2401" i="18"/>
  <c r="M2402" i="18"/>
  <c r="N2402" i="18"/>
  <c r="O2402" i="18"/>
  <c r="P2402" i="18"/>
  <c r="Q2402" i="18"/>
  <c r="R2402" i="18"/>
  <c r="S2402" i="18"/>
  <c r="T2402" i="18"/>
  <c r="U2402" i="18"/>
  <c r="W2402" i="18"/>
  <c r="X2402" i="18"/>
  <c r="Y2402" i="18"/>
  <c r="Z2402" i="18"/>
  <c r="AA2402" i="18"/>
  <c r="AB2402" i="18"/>
  <c r="AC2402" i="18"/>
  <c r="AD2402" i="18"/>
  <c r="M2403" i="18"/>
  <c r="N2403" i="18"/>
  <c r="O2403" i="18"/>
  <c r="P2403" i="18"/>
  <c r="Q2403" i="18"/>
  <c r="R2403" i="18"/>
  <c r="S2403" i="18"/>
  <c r="T2403" i="18"/>
  <c r="U2403" i="18"/>
  <c r="W2403" i="18"/>
  <c r="X2403" i="18"/>
  <c r="Y2403" i="18"/>
  <c r="Z2403" i="18"/>
  <c r="AA2403" i="18"/>
  <c r="AB2403" i="18"/>
  <c r="AC2403" i="18"/>
  <c r="AD2403" i="18"/>
  <c r="M2404" i="18"/>
  <c r="N2404" i="18"/>
  <c r="O2404" i="18"/>
  <c r="P2404" i="18"/>
  <c r="Q2404" i="18"/>
  <c r="R2404" i="18"/>
  <c r="S2404" i="18"/>
  <c r="T2404" i="18"/>
  <c r="U2404" i="18"/>
  <c r="W2404" i="18"/>
  <c r="X2404" i="18"/>
  <c r="Y2404" i="18"/>
  <c r="Z2404" i="18"/>
  <c r="AA2404" i="18"/>
  <c r="AB2404" i="18"/>
  <c r="AC2404" i="18"/>
  <c r="AD2404" i="18"/>
  <c r="M2405" i="18"/>
  <c r="N2405" i="18"/>
  <c r="O2405" i="18"/>
  <c r="P2405" i="18"/>
  <c r="Q2405" i="18"/>
  <c r="R2405" i="18"/>
  <c r="S2405" i="18"/>
  <c r="T2405" i="18"/>
  <c r="U2405" i="18"/>
  <c r="W2405" i="18"/>
  <c r="X2405" i="18"/>
  <c r="Y2405" i="18"/>
  <c r="Z2405" i="18"/>
  <c r="AA2405" i="18"/>
  <c r="AB2405" i="18"/>
  <c r="AC2405" i="18"/>
  <c r="AD2405" i="18"/>
  <c r="M2406" i="18"/>
  <c r="N2406" i="18"/>
  <c r="O2406" i="18"/>
  <c r="P2406" i="18"/>
  <c r="Q2406" i="18"/>
  <c r="R2406" i="18"/>
  <c r="S2406" i="18"/>
  <c r="T2406" i="18"/>
  <c r="U2406" i="18"/>
  <c r="W2406" i="18"/>
  <c r="X2406" i="18"/>
  <c r="Y2406" i="18"/>
  <c r="Z2406" i="18"/>
  <c r="AA2406" i="18"/>
  <c r="AB2406" i="18"/>
  <c r="AC2406" i="18"/>
  <c r="AD2406" i="18"/>
  <c r="M2407" i="18"/>
  <c r="N2407" i="18"/>
  <c r="O2407" i="18"/>
  <c r="P2407" i="18"/>
  <c r="Q2407" i="18"/>
  <c r="R2407" i="18"/>
  <c r="S2407" i="18"/>
  <c r="T2407" i="18"/>
  <c r="U2407" i="18"/>
  <c r="W2407" i="18"/>
  <c r="X2407" i="18"/>
  <c r="Y2407" i="18"/>
  <c r="Z2407" i="18"/>
  <c r="AA2407" i="18"/>
  <c r="AB2407" i="18"/>
  <c r="AC2407" i="18"/>
  <c r="AD2407" i="18"/>
  <c r="M2408" i="18"/>
  <c r="N2408" i="18"/>
  <c r="O2408" i="18"/>
  <c r="P2408" i="18"/>
  <c r="Q2408" i="18"/>
  <c r="R2408" i="18"/>
  <c r="S2408" i="18"/>
  <c r="T2408" i="18"/>
  <c r="U2408" i="18"/>
  <c r="W2408" i="18"/>
  <c r="X2408" i="18"/>
  <c r="Y2408" i="18"/>
  <c r="Z2408" i="18"/>
  <c r="AA2408" i="18"/>
  <c r="AB2408" i="18"/>
  <c r="AC2408" i="18"/>
  <c r="AD2408" i="18"/>
  <c r="M2409" i="18"/>
  <c r="N2409" i="18"/>
  <c r="O2409" i="18"/>
  <c r="P2409" i="18"/>
  <c r="Q2409" i="18"/>
  <c r="R2409" i="18"/>
  <c r="S2409" i="18"/>
  <c r="T2409" i="18"/>
  <c r="U2409" i="18"/>
  <c r="W2409" i="18"/>
  <c r="X2409" i="18"/>
  <c r="Y2409" i="18"/>
  <c r="Z2409" i="18"/>
  <c r="AA2409" i="18"/>
  <c r="AB2409" i="18"/>
  <c r="AC2409" i="18"/>
  <c r="AD2409" i="18"/>
  <c r="M2410" i="18"/>
  <c r="N2410" i="18"/>
  <c r="O2410" i="18"/>
  <c r="P2410" i="18"/>
  <c r="Q2410" i="18"/>
  <c r="R2410" i="18"/>
  <c r="S2410" i="18"/>
  <c r="T2410" i="18"/>
  <c r="U2410" i="18"/>
  <c r="W2410" i="18"/>
  <c r="X2410" i="18"/>
  <c r="Y2410" i="18"/>
  <c r="Z2410" i="18"/>
  <c r="AA2410" i="18"/>
  <c r="AB2410" i="18"/>
  <c r="AC2410" i="18"/>
  <c r="AD2410" i="18"/>
  <c r="M2411" i="18"/>
  <c r="N2411" i="18"/>
  <c r="O2411" i="18"/>
  <c r="P2411" i="18"/>
  <c r="Q2411" i="18"/>
  <c r="R2411" i="18"/>
  <c r="S2411" i="18"/>
  <c r="T2411" i="18"/>
  <c r="U2411" i="18"/>
  <c r="W2411" i="18"/>
  <c r="X2411" i="18"/>
  <c r="Y2411" i="18"/>
  <c r="Z2411" i="18"/>
  <c r="AA2411" i="18"/>
  <c r="AB2411" i="18"/>
  <c r="AC2411" i="18"/>
  <c r="AD2411" i="18"/>
  <c r="M2412" i="18"/>
  <c r="N2412" i="18"/>
  <c r="O2412" i="18"/>
  <c r="P2412" i="18"/>
  <c r="Q2412" i="18"/>
  <c r="R2412" i="18"/>
  <c r="S2412" i="18"/>
  <c r="T2412" i="18"/>
  <c r="U2412" i="18"/>
  <c r="W2412" i="18"/>
  <c r="X2412" i="18"/>
  <c r="Y2412" i="18"/>
  <c r="Z2412" i="18"/>
  <c r="AA2412" i="18"/>
  <c r="AB2412" i="18"/>
  <c r="AC2412" i="18"/>
  <c r="AD2412" i="18"/>
  <c r="M2413" i="18"/>
  <c r="N2413" i="18"/>
  <c r="O2413" i="18"/>
  <c r="P2413" i="18"/>
  <c r="Q2413" i="18"/>
  <c r="R2413" i="18"/>
  <c r="S2413" i="18"/>
  <c r="T2413" i="18"/>
  <c r="U2413" i="18"/>
  <c r="W2413" i="18"/>
  <c r="X2413" i="18"/>
  <c r="Y2413" i="18"/>
  <c r="Z2413" i="18"/>
  <c r="AA2413" i="18"/>
  <c r="AB2413" i="18"/>
  <c r="AC2413" i="18"/>
  <c r="AD2413" i="18"/>
  <c r="M2414" i="18"/>
  <c r="N2414" i="18"/>
  <c r="O2414" i="18"/>
  <c r="P2414" i="18"/>
  <c r="Q2414" i="18"/>
  <c r="R2414" i="18"/>
  <c r="S2414" i="18"/>
  <c r="T2414" i="18"/>
  <c r="U2414" i="18"/>
  <c r="W2414" i="18"/>
  <c r="X2414" i="18"/>
  <c r="Y2414" i="18"/>
  <c r="Z2414" i="18"/>
  <c r="AA2414" i="18"/>
  <c r="AB2414" i="18"/>
  <c r="AC2414" i="18"/>
  <c r="AD2414" i="18"/>
  <c r="M2415" i="18"/>
  <c r="N2415" i="18"/>
  <c r="O2415" i="18"/>
  <c r="P2415" i="18"/>
  <c r="Q2415" i="18"/>
  <c r="R2415" i="18"/>
  <c r="S2415" i="18"/>
  <c r="T2415" i="18"/>
  <c r="U2415" i="18"/>
  <c r="W2415" i="18"/>
  <c r="X2415" i="18"/>
  <c r="Y2415" i="18"/>
  <c r="Z2415" i="18"/>
  <c r="AA2415" i="18"/>
  <c r="AB2415" i="18"/>
  <c r="AC2415" i="18"/>
  <c r="AD2415" i="18"/>
  <c r="M2416" i="18"/>
  <c r="N2416" i="18"/>
  <c r="O2416" i="18"/>
  <c r="P2416" i="18"/>
  <c r="Q2416" i="18"/>
  <c r="R2416" i="18"/>
  <c r="S2416" i="18"/>
  <c r="T2416" i="18"/>
  <c r="U2416" i="18"/>
  <c r="W2416" i="18"/>
  <c r="X2416" i="18"/>
  <c r="Y2416" i="18"/>
  <c r="Z2416" i="18"/>
  <c r="AA2416" i="18"/>
  <c r="AB2416" i="18"/>
  <c r="AC2416" i="18"/>
  <c r="AD2416" i="18"/>
  <c r="M2417" i="18"/>
  <c r="N2417" i="18"/>
  <c r="O2417" i="18"/>
  <c r="P2417" i="18"/>
  <c r="Q2417" i="18"/>
  <c r="R2417" i="18"/>
  <c r="S2417" i="18"/>
  <c r="T2417" i="18"/>
  <c r="U2417" i="18"/>
  <c r="W2417" i="18"/>
  <c r="X2417" i="18"/>
  <c r="Y2417" i="18"/>
  <c r="Z2417" i="18"/>
  <c r="AA2417" i="18"/>
  <c r="AB2417" i="18"/>
  <c r="AC2417" i="18"/>
  <c r="AD2417" i="18"/>
  <c r="M2418" i="18"/>
  <c r="N2418" i="18"/>
  <c r="O2418" i="18"/>
  <c r="P2418" i="18"/>
  <c r="Q2418" i="18"/>
  <c r="R2418" i="18"/>
  <c r="S2418" i="18"/>
  <c r="T2418" i="18"/>
  <c r="U2418" i="18"/>
  <c r="W2418" i="18"/>
  <c r="X2418" i="18"/>
  <c r="Y2418" i="18"/>
  <c r="Z2418" i="18"/>
  <c r="AA2418" i="18"/>
  <c r="AB2418" i="18"/>
  <c r="AC2418" i="18"/>
  <c r="AD2418" i="18"/>
  <c r="M2419" i="18"/>
  <c r="N2419" i="18"/>
  <c r="O2419" i="18"/>
  <c r="P2419" i="18"/>
  <c r="Q2419" i="18"/>
  <c r="R2419" i="18"/>
  <c r="S2419" i="18"/>
  <c r="T2419" i="18"/>
  <c r="U2419" i="18"/>
  <c r="W2419" i="18"/>
  <c r="X2419" i="18"/>
  <c r="Y2419" i="18"/>
  <c r="Z2419" i="18"/>
  <c r="AA2419" i="18"/>
  <c r="AB2419" i="18"/>
  <c r="AC2419" i="18"/>
  <c r="AD2419" i="18"/>
  <c r="M2420" i="18"/>
  <c r="N2420" i="18"/>
  <c r="O2420" i="18"/>
  <c r="P2420" i="18"/>
  <c r="Q2420" i="18"/>
  <c r="R2420" i="18"/>
  <c r="S2420" i="18"/>
  <c r="T2420" i="18"/>
  <c r="U2420" i="18"/>
  <c r="W2420" i="18"/>
  <c r="X2420" i="18"/>
  <c r="Y2420" i="18"/>
  <c r="Z2420" i="18"/>
  <c r="AA2420" i="18"/>
  <c r="AB2420" i="18"/>
  <c r="AC2420" i="18"/>
  <c r="AD2420" i="18"/>
  <c r="M2421" i="18"/>
  <c r="N2421" i="18"/>
  <c r="O2421" i="18"/>
  <c r="P2421" i="18"/>
  <c r="Q2421" i="18"/>
  <c r="R2421" i="18"/>
  <c r="S2421" i="18"/>
  <c r="T2421" i="18"/>
  <c r="U2421" i="18"/>
  <c r="W2421" i="18"/>
  <c r="X2421" i="18"/>
  <c r="Y2421" i="18"/>
  <c r="Z2421" i="18"/>
  <c r="AA2421" i="18"/>
  <c r="AB2421" i="18"/>
  <c r="AC2421" i="18"/>
  <c r="AD2421" i="18"/>
  <c r="M2422" i="18"/>
  <c r="N2422" i="18"/>
  <c r="O2422" i="18"/>
  <c r="P2422" i="18"/>
  <c r="Q2422" i="18"/>
  <c r="R2422" i="18"/>
  <c r="S2422" i="18"/>
  <c r="T2422" i="18"/>
  <c r="U2422" i="18"/>
  <c r="W2422" i="18"/>
  <c r="X2422" i="18"/>
  <c r="Y2422" i="18"/>
  <c r="Z2422" i="18"/>
  <c r="AA2422" i="18"/>
  <c r="AB2422" i="18"/>
  <c r="AC2422" i="18"/>
  <c r="AD2422" i="18"/>
  <c r="M2423" i="18"/>
  <c r="N2423" i="18"/>
  <c r="O2423" i="18"/>
  <c r="P2423" i="18"/>
  <c r="Q2423" i="18"/>
  <c r="R2423" i="18"/>
  <c r="S2423" i="18"/>
  <c r="T2423" i="18"/>
  <c r="U2423" i="18"/>
  <c r="W2423" i="18"/>
  <c r="X2423" i="18"/>
  <c r="Y2423" i="18"/>
  <c r="Z2423" i="18"/>
  <c r="AA2423" i="18"/>
  <c r="AB2423" i="18"/>
  <c r="AC2423" i="18"/>
  <c r="AD2423" i="18"/>
  <c r="M2424" i="18"/>
  <c r="N2424" i="18"/>
  <c r="O2424" i="18"/>
  <c r="P2424" i="18"/>
  <c r="Q2424" i="18"/>
  <c r="R2424" i="18"/>
  <c r="S2424" i="18"/>
  <c r="T2424" i="18"/>
  <c r="U2424" i="18"/>
  <c r="W2424" i="18"/>
  <c r="X2424" i="18"/>
  <c r="Y2424" i="18"/>
  <c r="Z2424" i="18"/>
  <c r="AA2424" i="18"/>
  <c r="AB2424" i="18"/>
  <c r="AC2424" i="18"/>
  <c r="AD2424" i="18"/>
  <c r="M2425" i="18"/>
  <c r="N2425" i="18"/>
  <c r="O2425" i="18"/>
  <c r="P2425" i="18"/>
  <c r="Q2425" i="18"/>
  <c r="R2425" i="18"/>
  <c r="S2425" i="18"/>
  <c r="T2425" i="18"/>
  <c r="U2425" i="18"/>
  <c r="W2425" i="18"/>
  <c r="X2425" i="18"/>
  <c r="Y2425" i="18"/>
  <c r="Z2425" i="18"/>
  <c r="AA2425" i="18"/>
  <c r="AB2425" i="18"/>
  <c r="AC2425" i="18"/>
  <c r="AD2425" i="18"/>
  <c r="M2426" i="18"/>
  <c r="N2426" i="18"/>
  <c r="O2426" i="18"/>
  <c r="P2426" i="18"/>
  <c r="Q2426" i="18"/>
  <c r="R2426" i="18"/>
  <c r="S2426" i="18"/>
  <c r="T2426" i="18"/>
  <c r="U2426" i="18"/>
  <c r="W2426" i="18"/>
  <c r="X2426" i="18"/>
  <c r="Y2426" i="18"/>
  <c r="Z2426" i="18"/>
  <c r="AA2426" i="18"/>
  <c r="AB2426" i="18"/>
  <c r="AC2426" i="18"/>
  <c r="AD2426" i="18"/>
  <c r="M2427" i="18"/>
  <c r="N2427" i="18"/>
  <c r="O2427" i="18"/>
  <c r="P2427" i="18"/>
  <c r="Q2427" i="18"/>
  <c r="R2427" i="18"/>
  <c r="S2427" i="18"/>
  <c r="T2427" i="18"/>
  <c r="U2427" i="18"/>
  <c r="W2427" i="18"/>
  <c r="X2427" i="18"/>
  <c r="Y2427" i="18"/>
  <c r="Z2427" i="18"/>
  <c r="AA2427" i="18"/>
  <c r="AB2427" i="18"/>
  <c r="AC2427" i="18"/>
  <c r="AD2427" i="18"/>
  <c r="M2428" i="18"/>
  <c r="N2428" i="18"/>
  <c r="O2428" i="18"/>
  <c r="P2428" i="18"/>
  <c r="Q2428" i="18"/>
  <c r="R2428" i="18"/>
  <c r="S2428" i="18"/>
  <c r="T2428" i="18"/>
  <c r="U2428" i="18"/>
  <c r="W2428" i="18"/>
  <c r="X2428" i="18"/>
  <c r="Y2428" i="18"/>
  <c r="Z2428" i="18"/>
  <c r="AA2428" i="18"/>
  <c r="AB2428" i="18"/>
  <c r="AC2428" i="18"/>
  <c r="AD2428" i="18"/>
  <c r="M2429" i="18"/>
  <c r="N2429" i="18"/>
  <c r="O2429" i="18"/>
  <c r="P2429" i="18"/>
  <c r="Q2429" i="18"/>
  <c r="R2429" i="18"/>
  <c r="S2429" i="18"/>
  <c r="T2429" i="18"/>
  <c r="U2429" i="18"/>
  <c r="W2429" i="18"/>
  <c r="X2429" i="18"/>
  <c r="Y2429" i="18"/>
  <c r="Z2429" i="18"/>
  <c r="AA2429" i="18"/>
  <c r="AB2429" i="18"/>
  <c r="AC2429" i="18"/>
  <c r="AD2429" i="18"/>
  <c r="M2430" i="18"/>
  <c r="N2430" i="18"/>
  <c r="O2430" i="18"/>
  <c r="P2430" i="18"/>
  <c r="Q2430" i="18"/>
  <c r="R2430" i="18"/>
  <c r="S2430" i="18"/>
  <c r="T2430" i="18"/>
  <c r="U2430" i="18"/>
  <c r="W2430" i="18"/>
  <c r="X2430" i="18"/>
  <c r="Y2430" i="18"/>
  <c r="Z2430" i="18"/>
  <c r="AA2430" i="18"/>
  <c r="AB2430" i="18"/>
  <c r="AC2430" i="18"/>
  <c r="AD2430" i="18"/>
  <c r="M2431" i="18"/>
  <c r="N2431" i="18"/>
  <c r="O2431" i="18"/>
  <c r="P2431" i="18"/>
  <c r="Q2431" i="18"/>
  <c r="R2431" i="18"/>
  <c r="S2431" i="18"/>
  <c r="T2431" i="18"/>
  <c r="U2431" i="18"/>
  <c r="W2431" i="18"/>
  <c r="X2431" i="18"/>
  <c r="Y2431" i="18"/>
  <c r="Z2431" i="18"/>
  <c r="AA2431" i="18"/>
  <c r="AB2431" i="18"/>
  <c r="AC2431" i="18"/>
  <c r="AD2431" i="18"/>
  <c r="M2432" i="18"/>
  <c r="N2432" i="18"/>
  <c r="O2432" i="18"/>
  <c r="P2432" i="18"/>
  <c r="Q2432" i="18"/>
  <c r="R2432" i="18"/>
  <c r="S2432" i="18"/>
  <c r="T2432" i="18"/>
  <c r="U2432" i="18"/>
  <c r="W2432" i="18"/>
  <c r="X2432" i="18"/>
  <c r="Y2432" i="18"/>
  <c r="Z2432" i="18"/>
  <c r="AA2432" i="18"/>
  <c r="AB2432" i="18"/>
  <c r="AC2432" i="18"/>
  <c r="AD2432" i="18"/>
  <c r="M2433" i="18"/>
  <c r="N2433" i="18"/>
  <c r="O2433" i="18"/>
  <c r="P2433" i="18"/>
  <c r="Q2433" i="18"/>
  <c r="R2433" i="18"/>
  <c r="S2433" i="18"/>
  <c r="T2433" i="18"/>
  <c r="U2433" i="18"/>
  <c r="W2433" i="18"/>
  <c r="X2433" i="18"/>
  <c r="Y2433" i="18"/>
  <c r="Z2433" i="18"/>
  <c r="AA2433" i="18"/>
  <c r="AB2433" i="18"/>
  <c r="AC2433" i="18"/>
  <c r="AD2433" i="18"/>
  <c r="M2434" i="18"/>
  <c r="N2434" i="18"/>
  <c r="O2434" i="18"/>
  <c r="P2434" i="18"/>
  <c r="Q2434" i="18"/>
  <c r="R2434" i="18"/>
  <c r="S2434" i="18"/>
  <c r="T2434" i="18"/>
  <c r="U2434" i="18"/>
  <c r="W2434" i="18"/>
  <c r="X2434" i="18"/>
  <c r="Y2434" i="18"/>
  <c r="Z2434" i="18"/>
  <c r="AA2434" i="18"/>
  <c r="AB2434" i="18"/>
  <c r="AC2434" i="18"/>
  <c r="AD2434" i="18"/>
  <c r="M2435" i="18"/>
  <c r="N2435" i="18"/>
  <c r="O2435" i="18"/>
  <c r="P2435" i="18"/>
  <c r="Q2435" i="18"/>
  <c r="R2435" i="18"/>
  <c r="S2435" i="18"/>
  <c r="T2435" i="18"/>
  <c r="U2435" i="18"/>
  <c r="W2435" i="18"/>
  <c r="X2435" i="18"/>
  <c r="Y2435" i="18"/>
  <c r="Z2435" i="18"/>
  <c r="AA2435" i="18"/>
  <c r="AB2435" i="18"/>
  <c r="AC2435" i="18"/>
  <c r="AD2435" i="18"/>
  <c r="M2436" i="18"/>
  <c r="N2436" i="18"/>
  <c r="O2436" i="18"/>
  <c r="P2436" i="18"/>
  <c r="Q2436" i="18"/>
  <c r="R2436" i="18"/>
  <c r="S2436" i="18"/>
  <c r="T2436" i="18"/>
  <c r="U2436" i="18"/>
  <c r="W2436" i="18"/>
  <c r="X2436" i="18"/>
  <c r="Y2436" i="18"/>
  <c r="Z2436" i="18"/>
  <c r="AA2436" i="18"/>
  <c r="AB2436" i="18"/>
  <c r="AC2436" i="18"/>
  <c r="AD2436" i="18"/>
  <c r="M2437" i="18"/>
  <c r="N2437" i="18"/>
  <c r="O2437" i="18"/>
  <c r="P2437" i="18"/>
  <c r="Q2437" i="18"/>
  <c r="R2437" i="18"/>
  <c r="S2437" i="18"/>
  <c r="T2437" i="18"/>
  <c r="U2437" i="18"/>
  <c r="W2437" i="18"/>
  <c r="X2437" i="18"/>
  <c r="Y2437" i="18"/>
  <c r="Z2437" i="18"/>
  <c r="AA2437" i="18"/>
  <c r="AB2437" i="18"/>
  <c r="AC2437" i="18"/>
  <c r="AD2437" i="18"/>
  <c r="M2438" i="18"/>
  <c r="N2438" i="18"/>
  <c r="O2438" i="18"/>
  <c r="P2438" i="18"/>
  <c r="Q2438" i="18"/>
  <c r="R2438" i="18"/>
  <c r="S2438" i="18"/>
  <c r="T2438" i="18"/>
  <c r="U2438" i="18"/>
  <c r="W2438" i="18"/>
  <c r="X2438" i="18"/>
  <c r="Y2438" i="18"/>
  <c r="Z2438" i="18"/>
  <c r="AA2438" i="18"/>
  <c r="AB2438" i="18"/>
  <c r="AC2438" i="18"/>
  <c r="AD2438" i="18"/>
  <c r="M2439" i="18"/>
  <c r="N2439" i="18"/>
  <c r="O2439" i="18"/>
  <c r="P2439" i="18"/>
  <c r="Q2439" i="18"/>
  <c r="R2439" i="18"/>
  <c r="S2439" i="18"/>
  <c r="T2439" i="18"/>
  <c r="U2439" i="18"/>
  <c r="W2439" i="18"/>
  <c r="X2439" i="18"/>
  <c r="Y2439" i="18"/>
  <c r="Z2439" i="18"/>
  <c r="AA2439" i="18"/>
  <c r="AB2439" i="18"/>
  <c r="AC2439" i="18"/>
  <c r="AD2439" i="18"/>
  <c r="M2440" i="18"/>
  <c r="N2440" i="18"/>
  <c r="O2440" i="18"/>
  <c r="P2440" i="18"/>
  <c r="Q2440" i="18"/>
  <c r="R2440" i="18"/>
  <c r="S2440" i="18"/>
  <c r="T2440" i="18"/>
  <c r="U2440" i="18"/>
  <c r="W2440" i="18"/>
  <c r="X2440" i="18"/>
  <c r="Y2440" i="18"/>
  <c r="Z2440" i="18"/>
  <c r="AA2440" i="18"/>
  <c r="AB2440" i="18"/>
  <c r="AC2440" i="18"/>
  <c r="AD2440" i="18"/>
  <c r="M2441" i="18"/>
  <c r="N2441" i="18"/>
  <c r="O2441" i="18"/>
  <c r="P2441" i="18"/>
  <c r="Q2441" i="18"/>
  <c r="R2441" i="18"/>
  <c r="S2441" i="18"/>
  <c r="T2441" i="18"/>
  <c r="U2441" i="18"/>
  <c r="W2441" i="18"/>
  <c r="X2441" i="18"/>
  <c r="Y2441" i="18"/>
  <c r="Z2441" i="18"/>
  <c r="AA2441" i="18"/>
  <c r="AB2441" i="18"/>
  <c r="AC2441" i="18"/>
  <c r="AD2441" i="18"/>
  <c r="M2442" i="18"/>
  <c r="N2442" i="18"/>
  <c r="O2442" i="18"/>
  <c r="P2442" i="18"/>
  <c r="Q2442" i="18"/>
  <c r="R2442" i="18"/>
  <c r="S2442" i="18"/>
  <c r="T2442" i="18"/>
  <c r="U2442" i="18"/>
  <c r="W2442" i="18"/>
  <c r="X2442" i="18"/>
  <c r="Y2442" i="18"/>
  <c r="Z2442" i="18"/>
  <c r="AA2442" i="18"/>
  <c r="AB2442" i="18"/>
  <c r="AC2442" i="18"/>
  <c r="AD2442" i="18"/>
  <c r="M2443" i="18"/>
  <c r="N2443" i="18"/>
  <c r="O2443" i="18"/>
  <c r="P2443" i="18"/>
  <c r="Q2443" i="18"/>
  <c r="R2443" i="18"/>
  <c r="S2443" i="18"/>
  <c r="T2443" i="18"/>
  <c r="U2443" i="18"/>
  <c r="W2443" i="18"/>
  <c r="X2443" i="18"/>
  <c r="Y2443" i="18"/>
  <c r="Z2443" i="18"/>
  <c r="AA2443" i="18"/>
  <c r="AB2443" i="18"/>
  <c r="AC2443" i="18"/>
  <c r="AD2443" i="18"/>
  <c r="M2444" i="18"/>
  <c r="N2444" i="18"/>
  <c r="O2444" i="18"/>
  <c r="P2444" i="18"/>
  <c r="Q2444" i="18"/>
  <c r="R2444" i="18"/>
  <c r="S2444" i="18"/>
  <c r="T2444" i="18"/>
  <c r="U2444" i="18"/>
  <c r="W2444" i="18"/>
  <c r="X2444" i="18"/>
  <c r="Y2444" i="18"/>
  <c r="Z2444" i="18"/>
  <c r="AA2444" i="18"/>
  <c r="AB2444" i="18"/>
  <c r="AC2444" i="18"/>
  <c r="AD2444" i="18"/>
  <c r="M2445" i="18"/>
  <c r="N2445" i="18"/>
  <c r="O2445" i="18"/>
  <c r="P2445" i="18"/>
  <c r="Q2445" i="18"/>
  <c r="R2445" i="18"/>
  <c r="S2445" i="18"/>
  <c r="T2445" i="18"/>
  <c r="U2445" i="18"/>
  <c r="W2445" i="18"/>
  <c r="X2445" i="18"/>
  <c r="Y2445" i="18"/>
  <c r="Z2445" i="18"/>
  <c r="AA2445" i="18"/>
  <c r="AB2445" i="18"/>
  <c r="AC2445" i="18"/>
  <c r="AD2445" i="18"/>
  <c r="M2446" i="18"/>
  <c r="N2446" i="18"/>
  <c r="O2446" i="18"/>
  <c r="P2446" i="18"/>
  <c r="Q2446" i="18"/>
  <c r="R2446" i="18"/>
  <c r="S2446" i="18"/>
  <c r="T2446" i="18"/>
  <c r="U2446" i="18"/>
  <c r="W2446" i="18"/>
  <c r="X2446" i="18"/>
  <c r="Y2446" i="18"/>
  <c r="Z2446" i="18"/>
  <c r="AA2446" i="18"/>
  <c r="AB2446" i="18"/>
  <c r="AC2446" i="18"/>
  <c r="AD2446" i="18"/>
  <c r="M2447" i="18"/>
  <c r="N2447" i="18"/>
  <c r="O2447" i="18"/>
  <c r="P2447" i="18"/>
  <c r="Q2447" i="18"/>
  <c r="R2447" i="18"/>
  <c r="S2447" i="18"/>
  <c r="T2447" i="18"/>
  <c r="U2447" i="18"/>
  <c r="W2447" i="18"/>
  <c r="X2447" i="18"/>
  <c r="Y2447" i="18"/>
  <c r="Z2447" i="18"/>
  <c r="AA2447" i="18"/>
  <c r="AB2447" i="18"/>
  <c r="AC2447" i="18"/>
  <c r="AD2447" i="18"/>
  <c r="M2448" i="18"/>
  <c r="N2448" i="18"/>
  <c r="O2448" i="18"/>
  <c r="P2448" i="18"/>
  <c r="Q2448" i="18"/>
  <c r="R2448" i="18"/>
  <c r="S2448" i="18"/>
  <c r="T2448" i="18"/>
  <c r="U2448" i="18"/>
  <c r="W2448" i="18"/>
  <c r="X2448" i="18"/>
  <c r="Y2448" i="18"/>
  <c r="Z2448" i="18"/>
  <c r="AA2448" i="18"/>
  <c r="AB2448" i="18"/>
  <c r="AC2448" i="18"/>
  <c r="AD2448" i="18"/>
  <c r="M2449" i="18"/>
  <c r="N2449" i="18"/>
  <c r="O2449" i="18"/>
  <c r="P2449" i="18"/>
  <c r="Q2449" i="18"/>
  <c r="R2449" i="18"/>
  <c r="S2449" i="18"/>
  <c r="T2449" i="18"/>
  <c r="U2449" i="18"/>
  <c r="W2449" i="18"/>
  <c r="X2449" i="18"/>
  <c r="Y2449" i="18"/>
  <c r="Z2449" i="18"/>
  <c r="AA2449" i="18"/>
  <c r="AB2449" i="18"/>
  <c r="AC2449" i="18"/>
  <c r="AD2449" i="18"/>
  <c r="M2450" i="18"/>
  <c r="N2450" i="18"/>
  <c r="O2450" i="18"/>
  <c r="P2450" i="18"/>
  <c r="Q2450" i="18"/>
  <c r="R2450" i="18"/>
  <c r="S2450" i="18"/>
  <c r="T2450" i="18"/>
  <c r="U2450" i="18"/>
  <c r="W2450" i="18"/>
  <c r="X2450" i="18"/>
  <c r="Y2450" i="18"/>
  <c r="Z2450" i="18"/>
  <c r="AA2450" i="18"/>
  <c r="AB2450" i="18"/>
  <c r="AC2450" i="18"/>
  <c r="AD2450" i="18"/>
  <c r="M2451" i="18"/>
  <c r="N2451" i="18"/>
  <c r="O2451" i="18"/>
  <c r="P2451" i="18"/>
  <c r="Q2451" i="18"/>
  <c r="R2451" i="18"/>
  <c r="S2451" i="18"/>
  <c r="T2451" i="18"/>
  <c r="U2451" i="18"/>
  <c r="W2451" i="18"/>
  <c r="X2451" i="18"/>
  <c r="Y2451" i="18"/>
  <c r="Z2451" i="18"/>
  <c r="AA2451" i="18"/>
  <c r="AB2451" i="18"/>
  <c r="AC2451" i="18"/>
  <c r="AD2451" i="18"/>
  <c r="M2452" i="18"/>
  <c r="N2452" i="18"/>
  <c r="O2452" i="18"/>
  <c r="P2452" i="18"/>
  <c r="Q2452" i="18"/>
  <c r="R2452" i="18"/>
  <c r="S2452" i="18"/>
  <c r="T2452" i="18"/>
  <c r="U2452" i="18"/>
  <c r="W2452" i="18"/>
  <c r="X2452" i="18"/>
  <c r="Y2452" i="18"/>
  <c r="Z2452" i="18"/>
  <c r="AA2452" i="18"/>
  <c r="AB2452" i="18"/>
  <c r="AC2452" i="18"/>
  <c r="AD2452" i="18"/>
  <c r="M2453" i="18"/>
  <c r="N2453" i="18"/>
  <c r="O2453" i="18"/>
  <c r="P2453" i="18"/>
  <c r="Q2453" i="18"/>
  <c r="R2453" i="18"/>
  <c r="S2453" i="18"/>
  <c r="T2453" i="18"/>
  <c r="U2453" i="18"/>
  <c r="W2453" i="18"/>
  <c r="X2453" i="18"/>
  <c r="Y2453" i="18"/>
  <c r="Z2453" i="18"/>
  <c r="AA2453" i="18"/>
  <c r="AB2453" i="18"/>
  <c r="AC2453" i="18"/>
  <c r="AD2453" i="18"/>
  <c r="M2454" i="18"/>
  <c r="N2454" i="18"/>
  <c r="O2454" i="18"/>
  <c r="P2454" i="18"/>
  <c r="Q2454" i="18"/>
  <c r="R2454" i="18"/>
  <c r="S2454" i="18"/>
  <c r="T2454" i="18"/>
  <c r="U2454" i="18"/>
  <c r="W2454" i="18"/>
  <c r="X2454" i="18"/>
  <c r="Y2454" i="18"/>
  <c r="Z2454" i="18"/>
  <c r="AA2454" i="18"/>
  <c r="AB2454" i="18"/>
  <c r="AC2454" i="18"/>
  <c r="AD2454" i="18"/>
  <c r="M2455" i="18"/>
  <c r="N2455" i="18"/>
  <c r="O2455" i="18"/>
  <c r="P2455" i="18"/>
  <c r="Q2455" i="18"/>
  <c r="R2455" i="18"/>
  <c r="S2455" i="18"/>
  <c r="T2455" i="18"/>
  <c r="U2455" i="18"/>
  <c r="W2455" i="18"/>
  <c r="X2455" i="18"/>
  <c r="Y2455" i="18"/>
  <c r="Z2455" i="18"/>
  <c r="AA2455" i="18"/>
  <c r="AB2455" i="18"/>
  <c r="AC2455" i="18"/>
  <c r="AD2455" i="18"/>
  <c r="M2456" i="18"/>
  <c r="N2456" i="18"/>
  <c r="O2456" i="18"/>
  <c r="P2456" i="18"/>
  <c r="Q2456" i="18"/>
  <c r="R2456" i="18"/>
  <c r="S2456" i="18"/>
  <c r="T2456" i="18"/>
  <c r="U2456" i="18"/>
  <c r="W2456" i="18"/>
  <c r="X2456" i="18"/>
  <c r="Y2456" i="18"/>
  <c r="Z2456" i="18"/>
  <c r="AA2456" i="18"/>
  <c r="AB2456" i="18"/>
  <c r="AC2456" i="18"/>
  <c r="AD2456" i="18"/>
  <c r="M2457" i="18"/>
  <c r="N2457" i="18"/>
  <c r="O2457" i="18"/>
  <c r="P2457" i="18"/>
  <c r="Q2457" i="18"/>
  <c r="R2457" i="18"/>
  <c r="S2457" i="18"/>
  <c r="T2457" i="18"/>
  <c r="U2457" i="18"/>
  <c r="W2457" i="18"/>
  <c r="X2457" i="18"/>
  <c r="Y2457" i="18"/>
  <c r="Z2457" i="18"/>
  <c r="AA2457" i="18"/>
  <c r="AB2457" i="18"/>
  <c r="AC2457" i="18"/>
  <c r="AD2457" i="18"/>
  <c r="M2458" i="18"/>
  <c r="N2458" i="18"/>
  <c r="O2458" i="18"/>
  <c r="P2458" i="18"/>
  <c r="Q2458" i="18"/>
  <c r="R2458" i="18"/>
  <c r="S2458" i="18"/>
  <c r="T2458" i="18"/>
  <c r="U2458" i="18"/>
  <c r="W2458" i="18"/>
  <c r="X2458" i="18"/>
  <c r="Y2458" i="18"/>
  <c r="Z2458" i="18"/>
  <c r="AA2458" i="18"/>
  <c r="AB2458" i="18"/>
  <c r="AC2458" i="18"/>
  <c r="AD2458" i="18"/>
  <c r="M2459" i="18"/>
  <c r="N2459" i="18"/>
  <c r="O2459" i="18"/>
  <c r="P2459" i="18"/>
  <c r="Q2459" i="18"/>
  <c r="R2459" i="18"/>
  <c r="S2459" i="18"/>
  <c r="T2459" i="18"/>
  <c r="U2459" i="18"/>
  <c r="W2459" i="18"/>
  <c r="X2459" i="18"/>
  <c r="Y2459" i="18"/>
  <c r="Z2459" i="18"/>
  <c r="AA2459" i="18"/>
  <c r="AB2459" i="18"/>
  <c r="AC2459" i="18"/>
  <c r="AD2459" i="18"/>
  <c r="M2460" i="18"/>
  <c r="N2460" i="18"/>
  <c r="O2460" i="18"/>
  <c r="P2460" i="18"/>
  <c r="Q2460" i="18"/>
  <c r="R2460" i="18"/>
  <c r="S2460" i="18"/>
  <c r="T2460" i="18"/>
  <c r="U2460" i="18"/>
  <c r="W2460" i="18"/>
  <c r="X2460" i="18"/>
  <c r="Y2460" i="18"/>
  <c r="Z2460" i="18"/>
  <c r="AA2460" i="18"/>
  <c r="AB2460" i="18"/>
  <c r="AC2460" i="18"/>
  <c r="AD2460" i="18"/>
  <c r="M2461" i="18"/>
  <c r="N2461" i="18"/>
  <c r="O2461" i="18"/>
  <c r="P2461" i="18"/>
  <c r="Q2461" i="18"/>
  <c r="R2461" i="18"/>
  <c r="S2461" i="18"/>
  <c r="T2461" i="18"/>
  <c r="U2461" i="18"/>
  <c r="W2461" i="18"/>
  <c r="X2461" i="18"/>
  <c r="Y2461" i="18"/>
  <c r="Z2461" i="18"/>
  <c r="AA2461" i="18"/>
  <c r="AB2461" i="18"/>
  <c r="AC2461" i="18"/>
  <c r="AD2461" i="18"/>
  <c r="M2462" i="18"/>
  <c r="N2462" i="18"/>
  <c r="O2462" i="18"/>
  <c r="P2462" i="18"/>
  <c r="Q2462" i="18"/>
  <c r="R2462" i="18"/>
  <c r="S2462" i="18"/>
  <c r="T2462" i="18"/>
  <c r="U2462" i="18"/>
  <c r="W2462" i="18"/>
  <c r="X2462" i="18"/>
  <c r="Y2462" i="18"/>
  <c r="Z2462" i="18"/>
  <c r="AA2462" i="18"/>
  <c r="AB2462" i="18"/>
  <c r="AC2462" i="18"/>
  <c r="AD2462" i="18"/>
  <c r="M2463" i="18"/>
  <c r="N2463" i="18"/>
  <c r="O2463" i="18"/>
  <c r="P2463" i="18"/>
  <c r="Q2463" i="18"/>
  <c r="R2463" i="18"/>
  <c r="S2463" i="18"/>
  <c r="T2463" i="18"/>
  <c r="U2463" i="18"/>
  <c r="W2463" i="18"/>
  <c r="X2463" i="18"/>
  <c r="Y2463" i="18"/>
  <c r="Z2463" i="18"/>
  <c r="AA2463" i="18"/>
  <c r="AB2463" i="18"/>
  <c r="AC2463" i="18"/>
  <c r="AD2463" i="18"/>
  <c r="M2464" i="18"/>
  <c r="N2464" i="18"/>
  <c r="O2464" i="18"/>
  <c r="P2464" i="18"/>
  <c r="Q2464" i="18"/>
  <c r="R2464" i="18"/>
  <c r="S2464" i="18"/>
  <c r="T2464" i="18"/>
  <c r="U2464" i="18"/>
  <c r="W2464" i="18"/>
  <c r="X2464" i="18"/>
  <c r="Y2464" i="18"/>
  <c r="Z2464" i="18"/>
  <c r="AA2464" i="18"/>
  <c r="AB2464" i="18"/>
  <c r="AC2464" i="18"/>
  <c r="AD2464" i="18"/>
  <c r="M2465" i="18"/>
  <c r="N2465" i="18"/>
  <c r="O2465" i="18"/>
  <c r="P2465" i="18"/>
  <c r="Q2465" i="18"/>
  <c r="R2465" i="18"/>
  <c r="S2465" i="18"/>
  <c r="T2465" i="18"/>
  <c r="U2465" i="18"/>
  <c r="W2465" i="18"/>
  <c r="X2465" i="18"/>
  <c r="Y2465" i="18"/>
  <c r="Z2465" i="18"/>
  <c r="AA2465" i="18"/>
  <c r="AB2465" i="18"/>
  <c r="AC2465" i="18"/>
  <c r="AD2465" i="18"/>
  <c r="M2466" i="18"/>
  <c r="N2466" i="18"/>
  <c r="O2466" i="18"/>
  <c r="P2466" i="18"/>
  <c r="Q2466" i="18"/>
  <c r="R2466" i="18"/>
  <c r="S2466" i="18"/>
  <c r="T2466" i="18"/>
  <c r="U2466" i="18"/>
  <c r="W2466" i="18"/>
  <c r="X2466" i="18"/>
  <c r="Y2466" i="18"/>
  <c r="Z2466" i="18"/>
  <c r="AA2466" i="18"/>
  <c r="AB2466" i="18"/>
  <c r="AC2466" i="18"/>
  <c r="AD2466" i="18"/>
  <c r="M2467" i="18"/>
  <c r="N2467" i="18"/>
  <c r="O2467" i="18"/>
  <c r="P2467" i="18"/>
  <c r="Q2467" i="18"/>
  <c r="R2467" i="18"/>
  <c r="S2467" i="18"/>
  <c r="T2467" i="18"/>
  <c r="U2467" i="18"/>
  <c r="W2467" i="18"/>
  <c r="X2467" i="18"/>
  <c r="Y2467" i="18"/>
  <c r="Z2467" i="18"/>
  <c r="AA2467" i="18"/>
  <c r="AB2467" i="18"/>
  <c r="AC2467" i="18"/>
  <c r="AD2467" i="18"/>
  <c r="M2468" i="18"/>
  <c r="N2468" i="18"/>
  <c r="O2468" i="18"/>
  <c r="P2468" i="18"/>
  <c r="Q2468" i="18"/>
  <c r="R2468" i="18"/>
  <c r="S2468" i="18"/>
  <c r="T2468" i="18"/>
  <c r="U2468" i="18"/>
  <c r="W2468" i="18"/>
  <c r="X2468" i="18"/>
  <c r="Y2468" i="18"/>
  <c r="Z2468" i="18"/>
  <c r="AA2468" i="18"/>
  <c r="AB2468" i="18"/>
  <c r="AC2468" i="18"/>
  <c r="AD2468" i="18"/>
  <c r="M2469" i="18"/>
  <c r="N2469" i="18"/>
  <c r="O2469" i="18"/>
  <c r="P2469" i="18"/>
  <c r="Q2469" i="18"/>
  <c r="R2469" i="18"/>
  <c r="S2469" i="18"/>
  <c r="T2469" i="18"/>
  <c r="U2469" i="18"/>
  <c r="W2469" i="18"/>
  <c r="X2469" i="18"/>
  <c r="Y2469" i="18"/>
  <c r="Z2469" i="18"/>
  <c r="AA2469" i="18"/>
  <c r="AB2469" i="18"/>
  <c r="AC2469" i="18"/>
  <c r="AD2469" i="18"/>
  <c r="M2470" i="18"/>
  <c r="N2470" i="18"/>
  <c r="O2470" i="18"/>
  <c r="P2470" i="18"/>
  <c r="Q2470" i="18"/>
  <c r="R2470" i="18"/>
  <c r="S2470" i="18"/>
  <c r="T2470" i="18"/>
  <c r="U2470" i="18"/>
  <c r="W2470" i="18"/>
  <c r="X2470" i="18"/>
  <c r="Y2470" i="18"/>
  <c r="Z2470" i="18"/>
  <c r="AA2470" i="18"/>
  <c r="AB2470" i="18"/>
  <c r="AC2470" i="18"/>
  <c r="AD2470" i="18"/>
  <c r="M2471" i="18"/>
  <c r="N2471" i="18"/>
  <c r="O2471" i="18"/>
  <c r="P2471" i="18"/>
  <c r="Q2471" i="18"/>
  <c r="R2471" i="18"/>
  <c r="S2471" i="18"/>
  <c r="T2471" i="18"/>
  <c r="U2471" i="18"/>
  <c r="W2471" i="18"/>
  <c r="X2471" i="18"/>
  <c r="Y2471" i="18"/>
  <c r="Z2471" i="18"/>
  <c r="AA2471" i="18"/>
  <c r="AB2471" i="18"/>
  <c r="AC2471" i="18"/>
  <c r="AD2471" i="18"/>
  <c r="M2472" i="18"/>
  <c r="N2472" i="18"/>
  <c r="O2472" i="18"/>
  <c r="P2472" i="18"/>
  <c r="Q2472" i="18"/>
  <c r="R2472" i="18"/>
  <c r="S2472" i="18"/>
  <c r="T2472" i="18"/>
  <c r="U2472" i="18"/>
  <c r="W2472" i="18"/>
  <c r="X2472" i="18"/>
  <c r="Y2472" i="18"/>
  <c r="Z2472" i="18"/>
  <c r="AA2472" i="18"/>
  <c r="AB2472" i="18"/>
  <c r="AC2472" i="18"/>
  <c r="AD2472" i="18"/>
  <c r="M2473" i="18"/>
  <c r="N2473" i="18"/>
  <c r="O2473" i="18"/>
  <c r="P2473" i="18"/>
  <c r="Q2473" i="18"/>
  <c r="R2473" i="18"/>
  <c r="S2473" i="18"/>
  <c r="T2473" i="18"/>
  <c r="U2473" i="18"/>
  <c r="W2473" i="18"/>
  <c r="X2473" i="18"/>
  <c r="Y2473" i="18"/>
  <c r="Z2473" i="18"/>
  <c r="AA2473" i="18"/>
  <c r="AB2473" i="18"/>
  <c r="AC2473" i="18"/>
  <c r="AD2473" i="18"/>
  <c r="M2474" i="18"/>
  <c r="N2474" i="18"/>
  <c r="O2474" i="18"/>
  <c r="P2474" i="18"/>
  <c r="Q2474" i="18"/>
  <c r="R2474" i="18"/>
  <c r="S2474" i="18"/>
  <c r="T2474" i="18"/>
  <c r="U2474" i="18"/>
  <c r="W2474" i="18"/>
  <c r="X2474" i="18"/>
  <c r="Y2474" i="18"/>
  <c r="Z2474" i="18"/>
  <c r="AA2474" i="18"/>
  <c r="AB2474" i="18"/>
  <c r="AC2474" i="18"/>
  <c r="AD2474" i="18"/>
  <c r="M2475" i="18"/>
  <c r="N2475" i="18"/>
  <c r="O2475" i="18"/>
  <c r="P2475" i="18"/>
  <c r="Q2475" i="18"/>
  <c r="R2475" i="18"/>
  <c r="S2475" i="18"/>
  <c r="T2475" i="18"/>
  <c r="U2475" i="18"/>
  <c r="W2475" i="18"/>
  <c r="X2475" i="18"/>
  <c r="Y2475" i="18"/>
  <c r="Z2475" i="18"/>
  <c r="AA2475" i="18"/>
  <c r="AB2475" i="18"/>
  <c r="AC2475" i="18"/>
  <c r="AD2475" i="18"/>
  <c r="M2476" i="18"/>
  <c r="N2476" i="18"/>
  <c r="O2476" i="18"/>
  <c r="P2476" i="18"/>
  <c r="Q2476" i="18"/>
  <c r="R2476" i="18"/>
  <c r="S2476" i="18"/>
  <c r="T2476" i="18"/>
  <c r="U2476" i="18"/>
  <c r="W2476" i="18"/>
  <c r="X2476" i="18"/>
  <c r="Y2476" i="18"/>
  <c r="Z2476" i="18"/>
  <c r="AA2476" i="18"/>
  <c r="AB2476" i="18"/>
  <c r="AC2476" i="18"/>
  <c r="AD2476" i="18"/>
  <c r="M2477" i="18"/>
  <c r="N2477" i="18"/>
  <c r="O2477" i="18"/>
  <c r="P2477" i="18"/>
  <c r="Q2477" i="18"/>
  <c r="R2477" i="18"/>
  <c r="S2477" i="18"/>
  <c r="T2477" i="18"/>
  <c r="U2477" i="18"/>
  <c r="W2477" i="18"/>
  <c r="X2477" i="18"/>
  <c r="Y2477" i="18"/>
  <c r="Z2477" i="18"/>
  <c r="AA2477" i="18"/>
  <c r="AB2477" i="18"/>
  <c r="AC2477" i="18"/>
  <c r="AD2477" i="18"/>
  <c r="M2478" i="18"/>
  <c r="N2478" i="18"/>
  <c r="O2478" i="18"/>
  <c r="P2478" i="18"/>
  <c r="Q2478" i="18"/>
  <c r="R2478" i="18"/>
  <c r="S2478" i="18"/>
  <c r="T2478" i="18"/>
  <c r="U2478" i="18"/>
  <c r="W2478" i="18"/>
  <c r="X2478" i="18"/>
  <c r="Y2478" i="18"/>
  <c r="Z2478" i="18"/>
  <c r="AA2478" i="18"/>
  <c r="AB2478" i="18"/>
  <c r="AC2478" i="18"/>
  <c r="AD2478" i="18"/>
  <c r="M2479" i="18"/>
  <c r="N2479" i="18"/>
  <c r="O2479" i="18"/>
  <c r="P2479" i="18"/>
  <c r="Q2479" i="18"/>
  <c r="R2479" i="18"/>
  <c r="S2479" i="18"/>
  <c r="T2479" i="18"/>
  <c r="U2479" i="18"/>
  <c r="W2479" i="18"/>
  <c r="X2479" i="18"/>
  <c r="Y2479" i="18"/>
  <c r="Z2479" i="18"/>
  <c r="AA2479" i="18"/>
  <c r="AB2479" i="18"/>
  <c r="AC2479" i="18"/>
  <c r="AD2479" i="18"/>
  <c r="M2480" i="18"/>
  <c r="N2480" i="18"/>
  <c r="O2480" i="18"/>
  <c r="P2480" i="18"/>
  <c r="Q2480" i="18"/>
  <c r="R2480" i="18"/>
  <c r="S2480" i="18"/>
  <c r="T2480" i="18"/>
  <c r="U2480" i="18"/>
  <c r="W2480" i="18"/>
  <c r="X2480" i="18"/>
  <c r="Y2480" i="18"/>
  <c r="Z2480" i="18"/>
  <c r="AA2480" i="18"/>
  <c r="AB2480" i="18"/>
  <c r="AC2480" i="18"/>
  <c r="AD2480" i="18"/>
  <c r="M2481" i="18"/>
  <c r="N2481" i="18"/>
  <c r="O2481" i="18"/>
  <c r="P2481" i="18"/>
  <c r="Q2481" i="18"/>
  <c r="R2481" i="18"/>
  <c r="S2481" i="18"/>
  <c r="T2481" i="18"/>
  <c r="U2481" i="18"/>
  <c r="W2481" i="18"/>
  <c r="X2481" i="18"/>
  <c r="Y2481" i="18"/>
  <c r="Z2481" i="18"/>
  <c r="AA2481" i="18"/>
  <c r="AB2481" i="18"/>
  <c r="AC2481" i="18"/>
  <c r="AD2481" i="18"/>
  <c r="M2482" i="18"/>
  <c r="N2482" i="18"/>
  <c r="O2482" i="18"/>
  <c r="P2482" i="18"/>
  <c r="Q2482" i="18"/>
  <c r="R2482" i="18"/>
  <c r="S2482" i="18"/>
  <c r="T2482" i="18"/>
  <c r="U2482" i="18"/>
  <c r="W2482" i="18"/>
  <c r="X2482" i="18"/>
  <c r="Y2482" i="18"/>
  <c r="Z2482" i="18"/>
  <c r="AA2482" i="18"/>
  <c r="AB2482" i="18"/>
  <c r="AC2482" i="18"/>
  <c r="AD2482" i="18"/>
  <c r="M2483" i="18"/>
  <c r="N2483" i="18"/>
  <c r="O2483" i="18"/>
  <c r="P2483" i="18"/>
  <c r="Q2483" i="18"/>
  <c r="R2483" i="18"/>
  <c r="S2483" i="18"/>
  <c r="T2483" i="18"/>
  <c r="U2483" i="18"/>
  <c r="W2483" i="18"/>
  <c r="X2483" i="18"/>
  <c r="Y2483" i="18"/>
  <c r="Z2483" i="18"/>
  <c r="AA2483" i="18"/>
  <c r="AB2483" i="18"/>
  <c r="AC2483" i="18"/>
  <c r="AD2483" i="18"/>
  <c r="M2484" i="18"/>
  <c r="N2484" i="18"/>
  <c r="O2484" i="18"/>
  <c r="P2484" i="18"/>
  <c r="Q2484" i="18"/>
  <c r="R2484" i="18"/>
  <c r="S2484" i="18"/>
  <c r="T2484" i="18"/>
  <c r="U2484" i="18"/>
  <c r="W2484" i="18"/>
  <c r="X2484" i="18"/>
  <c r="Y2484" i="18"/>
  <c r="Z2484" i="18"/>
  <c r="AA2484" i="18"/>
  <c r="AB2484" i="18"/>
  <c r="AC2484" i="18"/>
  <c r="AD2484" i="18"/>
  <c r="M2485" i="18"/>
  <c r="N2485" i="18"/>
  <c r="O2485" i="18"/>
  <c r="P2485" i="18"/>
  <c r="Q2485" i="18"/>
  <c r="R2485" i="18"/>
  <c r="S2485" i="18"/>
  <c r="T2485" i="18"/>
  <c r="U2485" i="18"/>
  <c r="W2485" i="18"/>
  <c r="X2485" i="18"/>
  <c r="Y2485" i="18"/>
  <c r="Z2485" i="18"/>
  <c r="AA2485" i="18"/>
  <c r="AB2485" i="18"/>
  <c r="AC2485" i="18"/>
  <c r="AD2485" i="18"/>
  <c r="M2486" i="18"/>
  <c r="N2486" i="18"/>
  <c r="O2486" i="18"/>
  <c r="P2486" i="18"/>
  <c r="Q2486" i="18"/>
  <c r="R2486" i="18"/>
  <c r="S2486" i="18"/>
  <c r="T2486" i="18"/>
  <c r="U2486" i="18"/>
  <c r="W2486" i="18"/>
  <c r="X2486" i="18"/>
  <c r="Y2486" i="18"/>
  <c r="Z2486" i="18"/>
  <c r="AA2486" i="18"/>
  <c r="AB2486" i="18"/>
  <c r="AC2486" i="18"/>
  <c r="AD2486" i="18"/>
  <c r="M2487" i="18"/>
  <c r="N2487" i="18"/>
  <c r="O2487" i="18"/>
  <c r="P2487" i="18"/>
  <c r="Q2487" i="18"/>
  <c r="R2487" i="18"/>
  <c r="S2487" i="18"/>
  <c r="T2487" i="18"/>
  <c r="U2487" i="18"/>
  <c r="W2487" i="18"/>
  <c r="X2487" i="18"/>
  <c r="Y2487" i="18"/>
  <c r="Z2487" i="18"/>
  <c r="AA2487" i="18"/>
  <c r="AB2487" i="18"/>
  <c r="AC2487" i="18"/>
  <c r="AD2487" i="18"/>
  <c r="M2488" i="18"/>
  <c r="N2488" i="18"/>
  <c r="O2488" i="18"/>
  <c r="P2488" i="18"/>
  <c r="Q2488" i="18"/>
  <c r="R2488" i="18"/>
  <c r="S2488" i="18"/>
  <c r="T2488" i="18"/>
  <c r="U2488" i="18"/>
  <c r="W2488" i="18"/>
  <c r="X2488" i="18"/>
  <c r="Y2488" i="18"/>
  <c r="Z2488" i="18"/>
  <c r="AA2488" i="18"/>
  <c r="AB2488" i="18"/>
  <c r="AC2488" i="18"/>
  <c r="AD2488" i="18"/>
  <c r="M2489" i="18"/>
  <c r="N2489" i="18"/>
  <c r="O2489" i="18"/>
  <c r="P2489" i="18"/>
  <c r="Q2489" i="18"/>
  <c r="R2489" i="18"/>
  <c r="S2489" i="18"/>
  <c r="T2489" i="18"/>
  <c r="U2489" i="18"/>
  <c r="W2489" i="18"/>
  <c r="X2489" i="18"/>
  <c r="Y2489" i="18"/>
  <c r="Z2489" i="18"/>
  <c r="AA2489" i="18"/>
  <c r="AB2489" i="18"/>
  <c r="AC2489" i="18"/>
  <c r="AD2489" i="18"/>
  <c r="M2490" i="18"/>
  <c r="N2490" i="18"/>
  <c r="O2490" i="18"/>
  <c r="P2490" i="18"/>
  <c r="Q2490" i="18"/>
  <c r="R2490" i="18"/>
  <c r="S2490" i="18"/>
  <c r="T2490" i="18"/>
  <c r="U2490" i="18"/>
  <c r="W2490" i="18"/>
  <c r="X2490" i="18"/>
  <c r="Y2490" i="18"/>
  <c r="Z2490" i="18"/>
  <c r="AA2490" i="18"/>
  <c r="AB2490" i="18"/>
  <c r="AC2490" i="18"/>
  <c r="AD2490" i="18"/>
  <c r="M2491" i="18"/>
  <c r="N2491" i="18"/>
  <c r="O2491" i="18"/>
  <c r="P2491" i="18"/>
  <c r="Q2491" i="18"/>
  <c r="R2491" i="18"/>
  <c r="S2491" i="18"/>
  <c r="T2491" i="18"/>
  <c r="U2491" i="18"/>
  <c r="W2491" i="18"/>
  <c r="X2491" i="18"/>
  <c r="Y2491" i="18"/>
  <c r="Z2491" i="18"/>
  <c r="AA2491" i="18"/>
  <c r="AB2491" i="18"/>
  <c r="AC2491" i="18"/>
  <c r="AD2491" i="18"/>
  <c r="M2492" i="18"/>
  <c r="N2492" i="18"/>
  <c r="O2492" i="18"/>
  <c r="P2492" i="18"/>
  <c r="Q2492" i="18"/>
  <c r="R2492" i="18"/>
  <c r="S2492" i="18"/>
  <c r="T2492" i="18"/>
  <c r="U2492" i="18"/>
  <c r="W2492" i="18"/>
  <c r="X2492" i="18"/>
  <c r="Y2492" i="18"/>
  <c r="Z2492" i="18"/>
  <c r="AA2492" i="18"/>
  <c r="AB2492" i="18"/>
  <c r="AC2492" i="18"/>
  <c r="AD2492" i="18"/>
  <c r="M2493" i="18"/>
  <c r="N2493" i="18"/>
  <c r="O2493" i="18"/>
  <c r="P2493" i="18"/>
  <c r="Q2493" i="18"/>
  <c r="R2493" i="18"/>
  <c r="S2493" i="18"/>
  <c r="T2493" i="18"/>
  <c r="U2493" i="18"/>
  <c r="W2493" i="18"/>
  <c r="X2493" i="18"/>
  <c r="Y2493" i="18"/>
  <c r="Z2493" i="18"/>
  <c r="AA2493" i="18"/>
  <c r="AB2493" i="18"/>
  <c r="AC2493" i="18"/>
  <c r="AD2493" i="18"/>
  <c r="M2494" i="18"/>
  <c r="N2494" i="18"/>
  <c r="O2494" i="18"/>
  <c r="P2494" i="18"/>
  <c r="Q2494" i="18"/>
  <c r="R2494" i="18"/>
  <c r="S2494" i="18"/>
  <c r="T2494" i="18"/>
  <c r="U2494" i="18"/>
  <c r="W2494" i="18"/>
  <c r="X2494" i="18"/>
  <c r="Y2494" i="18"/>
  <c r="Z2494" i="18"/>
  <c r="AA2494" i="18"/>
  <c r="AB2494" i="18"/>
  <c r="AC2494" i="18"/>
  <c r="AD2494" i="18"/>
  <c r="M2495" i="18"/>
  <c r="N2495" i="18"/>
  <c r="O2495" i="18"/>
  <c r="P2495" i="18"/>
  <c r="Q2495" i="18"/>
  <c r="R2495" i="18"/>
  <c r="S2495" i="18"/>
  <c r="T2495" i="18"/>
  <c r="U2495" i="18"/>
  <c r="W2495" i="18"/>
  <c r="X2495" i="18"/>
  <c r="Y2495" i="18"/>
  <c r="Z2495" i="18"/>
  <c r="AA2495" i="18"/>
  <c r="AB2495" i="18"/>
  <c r="AC2495" i="18"/>
  <c r="AD2495" i="18"/>
  <c r="M2496" i="18"/>
  <c r="N2496" i="18"/>
  <c r="O2496" i="18"/>
  <c r="P2496" i="18"/>
  <c r="Q2496" i="18"/>
  <c r="R2496" i="18"/>
  <c r="S2496" i="18"/>
  <c r="T2496" i="18"/>
  <c r="U2496" i="18"/>
  <c r="W2496" i="18"/>
  <c r="X2496" i="18"/>
  <c r="Y2496" i="18"/>
  <c r="Z2496" i="18"/>
  <c r="AA2496" i="18"/>
  <c r="AB2496" i="18"/>
  <c r="AC2496" i="18"/>
  <c r="AD2496" i="18"/>
  <c r="M2497" i="18"/>
  <c r="N2497" i="18"/>
  <c r="O2497" i="18"/>
  <c r="P2497" i="18"/>
  <c r="Q2497" i="18"/>
  <c r="R2497" i="18"/>
  <c r="S2497" i="18"/>
  <c r="T2497" i="18"/>
  <c r="U2497" i="18"/>
  <c r="W2497" i="18"/>
  <c r="X2497" i="18"/>
  <c r="Y2497" i="18"/>
  <c r="Z2497" i="18"/>
  <c r="AA2497" i="18"/>
  <c r="AB2497" i="18"/>
  <c r="AC2497" i="18"/>
  <c r="AD2497" i="18"/>
  <c r="M2498" i="18"/>
  <c r="N2498" i="18"/>
  <c r="O2498" i="18"/>
  <c r="P2498" i="18"/>
  <c r="Q2498" i="18"/>
  <c r="R2498" i="18"/>
  <c r="S2498" i="18"/>
  <c r="T2498" i="18"/>
  <c r="U2498" i="18"/>
  <c r="W2498" i="18"/>
  <c r="X2498" i="18"/>
  <c r="Y2498" i="18"/>
  <c r="Z2498" i="18"/>
  <c r="AA2498" i="18"/>
  <c r="AB2498" i="18"/>
  <c r="AC2498" i="18"/>
  <c r="AD2498" i="18"/>
  <c r="M2499" i="18"/>
  <c r="N2499" i="18"/>
  <c r="O2499" i="18"/>
  <c r="P2499" i="18"/>
  <c r="Q2499" i="18"/>
  <c r="R2499" i="18"/>
  <c r="S2499" i="18"/>
  <c r="T2499" i="18"/>
  <c r="U2499" i="18"/>
  <c r="W2499" i="18"/>
  <c r="X2499" i="18"/>
  <c r="Y2499" i="18"/>
  <c r="Z2499" i="18"/>
  <c r="AA2499" i="18"/>
  <c r="AB2499" i="18"/>
  <c r="AC2499" i="18"/>
  <c r="AD2499" i="18"/>
  <c r="M2500" i="18"/>
  <c r="N2500" i="18"/>
  <c r="O2500" i="18"/>
  <c r="P2500" i="18"/>
  <c r="Q2500" i="18"/>
  <c r="R2500" i="18"/>
  <c r="S2500" i="18"/>
  <c r="T2500" i="18"/>
  <c r="U2500" i="18"/>
  <c r="W2500" i="18"/>
  <c r="X2500" i="18"/>
  <c r="Y2500" i="18"/>
  <c r="Z2500" i="18"/>
  <c r="AA2500" i="18"/>
  <c r="AB2500" i="18"/>
  <c r="AC2500" i="18"/>
  <c r="AD2500" i="18"/>
  <c r="M2501" i="18"/>
  <c r="N2501" i="18"/>
  <c r="O2501" i="18"/>
  <c r="P2501" i="18"/>
  <c r="Q2501" i="18"/>
  <c r="R2501" i="18"/>
  <c r="S2501" i="18"/>
  <c r="T2501" i="18"/>
  <c r="U2501" i="18"/>
  <c r="W2501" i="18"/>
  <c r="X2501" i="18"/>
  <c r="Y2501" i="18"/>
  <c r="Z2501" i="18"/>
  <c r="AA2501" i="18"/>
  <c r="AB2501" i="18"/>
  <c r="AC2501" i="18"/>
  <c r="AD2501" i="18"/>
  <c r="M2502" i="18"/>
  <c r="N2502" i="18"/>
  <c r="O2502" i="18"/>
  <c r="P2502" i="18"/>
  <c r="Q2502" i="18"/>
  <c r="R2502" i="18"/>
  <c r="S2502" i="18"/>
  <c r="T2502" i="18"/>
  <c r="U2502" i="18"/>
  <c r="W2502" i="18"/>
  <c r="X2502" i="18"/>
  <c r="Y2502" i="18"/>
  <c r="Z2502" i="18"/>
  <c r="AA2502" i="18"/>
  <c r="AB2502" i="18"/>
  <c r="AC2502" i="18"/>
  <c r="AD2502" i="18"/>
  <c r="M2503" i="18"/>
  <c r="N2503" i="18"/>
  <c r="O2503" i="18"/>
  <c r="P2503" i="18"/>
  <c r="Q2503" i="18"/>
  <c r="R2503" i="18"/>
  <c r="S2503" i="18"/>
  <c r="T2503" i="18"/>
  <c r="U2503" i="18"/>
  <c r="W2503" i="18"/>
  <c r="X2503" i="18"/>
  <c r="Y2503" i="18"/>
  <c r="Z2503" i="18"/>
  <c r="AA2503" i="18"/>
  <c r="AB2503" i="18"/>
  <c r="AC2503" i="18"/>
  <c r="AD2503" i="18"/>
  <c r="M2504" i="18"/>
  <c r="N2504" i="18"/>
  <c r="O2504" i="18"/>
  <c r="P2504" i="18"/>
  <c r="Q2504" i="18"/>
  <c r="R2504" i="18"/>
  <c r="S2504" i="18"/>
  <c r="T2504" i="18"/>
  <c r="U2504" i="18"/>
  <c r="W2504" i="18"/>
  <c r="X2504" i="18"/>
  <c r="Y2504" i="18"/>
  <c r="Z2504" i="18"/>
  <c r="AA2504" i="18"/>
  <c r="AB2504" i="18"/>
  <c r="AC2504" i="18"/>
  <c r="AD2504" i="18"/>
  <c r="M2505" i="18"/>
  <c r="N2505" i="18"/>
  <c r="O2505" i="18"/>
  <c r="P2505" i="18"/>
  <c r="Q2505" i="18"/>
  <c r="R2505" i="18"/>
  <c r="S2505" i="18"/>
  <c r="T2505" i="18"/>
  <c r="U2505" i="18"/>
  <c r="W2505" i="18"/>
  <c r="X2505" i="18"/>
  <c r="Y2505" i="18"/>
  <c r="Z2505" i="18"/>
  <c r="AA2505" i="18"/>
  <c r="AB2505" i="18"/>
  <c r="AC2505" i="18"/>
  <c r="AD2505" i="18"/>
  <c r="M2506" i="18"/>
  <c r="N2506" i="18"/>
  <c r="O2506" i="18"/>
  <c r="P2506" i="18"/>
  <c r="Q2506" i="18"/>
  <c r="R2506" i="18"/>
  <c r="S2506" i="18"/>
  <c r="T2506" i="18"/>
  <c r="U2506" i="18"/>
  <c r="W2506" i="18"/>
  <c r="X2506" i="18"/>
  <c r="Y2506" i="18"/>
  <c r="Z2506" i="18"/>
  <c r="AA2506" i="18"/>
  <c r="AB2506" i="18"/>
  <c r="AC2506" i="18"/>
  <c r="AD2506" i="18"/>
  <c r="M2507" i="18"/>
  <c r="N2507" i="18"/>
  <c r="O2507" i="18"/>
  <c r="P2507" i="18"/>
  <c r="Q2507" i="18"/>
  <c r="R2507" i="18"/>
  <c r="S2507" i="18"/>
  <c r="T2507" i="18"/>
  <c r="U2507" i="18"/>
  <c r="W2507" i="18"/>
  <c r="X2507" i="18"/>
  <c r="Y2507" i="18"/>
  <c r="Z2507" i="18"/>
  <c r="AA2507" i="18"/>
  <c r="AB2507" i="18"/>
  <c r="AC2507" i="18"/>
  <c r="AD2507" i="18"/>
  <c r="M2508" i="18"/>
  <c r="N2508" i="18"/>
  <c r="O2508" i="18"/>
  <c r="P2508" i="18"/>
  <c r="Q2508" i="18"/>
  <c r="R2508" i="18"/>
  <c r="S2508" i="18"/>
  <c r="T2508" i="18"/>
  <c r="U2508" i="18"/>
  <c r="W2508" i="18"/>
  <c r="X2508" i="18"/>
  <c r="Y2508" i="18"/>
  <c r="Z2508" i="18"/>
  <c r="AA2508" i="18"/>
  <c r="AB2508" i="18"/>
  <c r="AC2508" i="18"/>
  <c r="AD2508" i="18"/>
  <c r="M2509" i="18"/>
  <c r="N2509" i="18"/>
  <c r="O2509" i="18"/>
  <c r="P2509" i="18"/>
  <c r="Q2509" i="18"/>
  <c r="R2509" i="18"/>
  <c r="S2509" i="18"/>
  <c r="T2509" i="18"/>
  <c r="U2509" i="18"/>
  <c r="W2509" i="18"/>
  <c r="X2509" i="18"/>
  <c r="Y2509" i="18"/>
  <c r="Z2509" i="18"/>
  <c r="AA2509" i="18"/>
  <c r="AB2509" i="18"/>
  <c r="AC2509" i="18"/>
  <c r="AD2509" i="18"/>
  <c r="M2510" i="18"/>
  <c r="N2510" i="18"/>
  <c r="O2510" i="18"/>
  <c r="P2510" i="18"/>
  <c r="Q2510" i="18"/>
  <c r="R2510" i="18"/>
  <c r="S2510" i="18"/>
  <c r="T2510" i="18"/>
  <c r="U2510" i="18"/>
  <c r="W2510" i="18"/>
  <c r="X2510" i="18"/>
  <c r="Y2510" i="18"/>
  <c r="Z2510" i="18"/>
  <c r="AA2510" i="18"/>
  <c r="AB2510" i="18"/>
  <c r="AC2510" i="18"/>
  <c r="AD2510" i="18"/>
  <c r="M2511" i="18"/>
  <c r="N2511" i="18"/>
  <c r="O2511" i="18"/>
  <c r="P2511" i="18"/>
  <c r="Q2511" i="18"/>
  <c r="R2511" i="18"/>
  <c r="S2511" i="18"/>
  <c r="T2511" i="18"/>
  <c r="U2511" i="18"/>
  <c r="W2511" i="18"/>
  <c r="X2511" i="18"/>
  <c r="Y2511" i="18"/>
  <c r="Z2511" i="18"/>
  <c r="AA2511" i="18"/>
  <c r="AB2511" i="18"/>
  <c r="AC2511" i="18"/>
  <c r="AD2511" i="18"/>
  <c r="M2512" i="18"/>
  <c r="N2512" i="18"/>
  <c r="O2512" i="18"/>
  <c r="P2512" i="18"/>
  <c r="Q2512" i="18"/>
  <c r="R2512" i="18"/>
  <c r="S2512" i="18"/>
  <c r="T2512" i="18"/>
  <c r="U2512" i="18"/>
  <c r="W2512" i="18"/>
  <c r="X2512" i="18"/>
  <c r="Y2512" i="18"/>
  <c r="Z2512" i="18"/>
  <c r="AA2512" i="18"/>
  <c r="AB2512" i="18"/>
  <c r="AC2512" i="18"/>
  <c r="AD2512" i="18"/>
  <c r="M2513" i="18"/>
  <c r="N2513" i="18"/>
  <c r="O2513" i="18"/>
  <c r="P2513" i="18"/>
  <c r="Q2513" i="18"/>
  <c r="R2513" i="18"/>
  <c r="S2513" i="18"/>
  <c r="T2513" i="18"/>
  <c r="U2513" i="18"/>
  <c r="W2513" i="18"/>
  <c r="X2513" i="18"/>
  <c r="Y2513" i="18"/>
  <c r="Z2513" i="18"/>
  <c r="AA2513" i="18"/>
  <c r="AB2513" i="18"/>
  <c r="AC2513" i="18"/>
  <c r="AD2513" i="18"/>
  <c r="M2514" i="18"/>
  <c r="N2514" i="18"/>
  <c r="O2514" i="18"/>
  <c r="P2514" i="18"/>
  <c r="Q2514" i="18"/>
  <c r="R2514" i="18"/>
  <c r="S2514" i="18"/>
  <c r="T2514" i="18"/>
  <c r="U2514" i="18"/>
  <c r="W2514" i="18"/>
  <c r="X2514" i="18"/>
  <c r="Y2514" i="18"/>
  <c r="Z2514" i="18"/>
  <c r="AA2514" i="18"/>
  <c r="AB2514" i="18"/>
  <c r="AC2514" i="18"/>
  <c r="AD2514" i="18"/>
  <c r="M2515" i="18"/>
  <c r="N2515" i="18"/>
  <c r="O2515" i="18"/>
  <c r="P2515" i="18"/>
  <c r="Q2515" i="18"/>
  <c r="R2515" i="18"/>
  <c r="S2515" i="18"/>
  <c r="T2515" i="18"/>
  <c r="U2515" i="18"/>
  <c r="W2515" i="18"/>
  <c r="X2515" i="18"/>
  <c r="Y2515" i="18"/>
  <c r="Z2515" i="18"/>
  <c r="AA2515" i="18"/>
  <c r="AB2515" i="18"/>
  <c r="AC2515" i="18"/>
  <c r="AD2515" i="18"/>
  <c r="M2516" i="18"/>
  <c r="N2516" i="18"/>
  <c r="O2516" i="18"/>
  <c r="P2516" i="18"/>
  <c r="Q2516" i="18"/>
  <c r="R2516" i="18"/>
  <c r="S2516" i="18"/>
  <c r="T2516" i="18"/>
  <c r="U2516" i="18"/>
  <c r="W2516" i="18"/>
  <c r="X2516" i="18"/>
  <c r="Y2516" i="18"/>
  <c r="Z2516" i="18"/>
  <c r="AA2516" i="18"/>
  <c r="AB2516" i="18"/>
  <c r="AC2516" i="18"/>
  <c r="AD2516" i="18"/>
  <c r="M2517" i="18"/>
  <c r="N2517" i="18"/>
  <c r="O2517" i="18"/>
  <c r="P2517" i="18"/>
  <c r="Q2517" i="18"/>
  <c r="R2517" i="18"/>
  <c r="S2517" i="18"/>
  <c r="T2517" i="18"/>
  <c r="U2517" i="18"/>
  <c r="W2517" i="18"/>
  <c r="X2517" i="18"/>
  <c r="Y2517" i="18"/>
  <c r="Z2517" i="18"/>
  <c r="AA2517" i="18"/>
  <c r="AB2517" i="18"/>
  <c r="AC2517" i="18"/>
  <c r="AD2517" i="18"/>
  <c r="M2518" i="18"/>
  <c r="N2518" i="18"/>
  <c r="O2518" i="18"/>
  <c r="P2518" i="18"/>
  <c r="Q2518" i="18"/>
  <c r="R2518" i="18"/>
  <c r="S2518" i="18"/>
  <c r="T2518" i="18"/>
  <c r="U2518" i="18"/>
  <c r="W2518" i="18"/>
  <c r="X2518" i="18"/>
  <c r="Y2518" i="18"/>
  <c r="Z2518" i="18"/>
  <c r="AA2518" i="18"/>
  <c r="AB2518" i="18"/>
  <c r="AC2518" i="18"/>
  <c r="AD2518" i="18"/>
  <c r="M2519" i="18"/>
  <c r="N2519" i="18"/>
  <c r="O2519" i="18"/>
  <c r="P2519" i="18"/>
  <c r="Q2519" i="18"/>
  <c r="R2519" i="18"/>
  <c r="S2519" i="18"/>
  <c r="T2519" i="18"/>
  <c r="U2519" i="18"/>
  <c r="W2519" i="18"/>
  <c r="X2519" i="18"/>
  <c r="Y2519" i="18"/>
  <c r="Z2519" i="18"/>
  <c r="AA2519" i="18"/>
  <c r="AB2519" i="18"/>
  <c r="AC2519" i="18"/>
  <c r="AD2519" i="18"/>
  <c r="M2520" i="18"/>
  <c r="N2520" i="18"/>
  <c r="O2520" i="18"/>
  <c r="P2520" i="18"/>
  <c r="Q2520" i="18"/>
  <c r="R2520" i="18"/>
  <c r="S2520" i="18"/>
  <c r="T2520" i="18"/>
  <c r="U2520" i="18"/>
  <c r="W2520" i="18"/>
  <c r="X2520" i="18"/>
  <c r="Y2520" i="18"/>
  <c r="Z2520" i="18"/>
  <c r="AA2520" i="18"/>
  <c r="AB2520" i="18"/>
  <c r="AC2520" i="18"/>
  <c r="AD2520" i="18"/>
  <c r="M2521" i="18"/>
  <c r="N2521" i="18"/>
  <c r="O2521" i="18"/>
  <c r="P2521" i="18"/>
  <c r="Q2521" i="18"/>
  <c r="R2521" i="18"/>
  <c r="S2521" i="18"/>
  <c r="T2521" i="18"/>
  <c r="U2521" i="18"/>
  <c r="W2521" i="18"/>
  <c r="X2521" i="18"/>
  <c r="Y2521" i="18"/>
  <c r="Z2521" i="18"/>
  <c r="AA2521" i="18"/>
  <c r="AB2521" i="18"/>
  <c r="AC2521" i="18"/>
  <c r="AD2521" i="18"/>
  <c r="M2522" i="18"/>
  <c r="N2522" i="18"/>
  <c r="O2522" i="18"/>
  <c r="P2522" i="18"/>
  <c r="Q2522" i="18"/>
  <c r="R2522" i="18"/>
  <c r="S2522" i="18"/>
  <c r="T2522" i="18"/>
  <c r="U2522" i="18"/>
  <c r="W2522" i="18"/>
  <c r="X2522" i="18"/>
  <c r="Y2522" i="18"/>
  <c r="Z2522" i="18"/>
  <c r="AA2522" i="18"/>
  <c r="AB2522" i="18"/>
  <c r="AC2522" i="18"/>
  <c r="AD2522" i="18"/>
  <c r="M2523" i="18"/>
  <c r="N2523" i="18"/>
  <c r="O2523" i="18"/>
  <c r="P2523" i="18"/>
  <c r="Q2523" i="18"/>
  <c r="R2523" i="18"/>
  <c r="S2523" i="18"/>
  <c r="T2523" i="18"/>
  <c r="U2523" i="18"/>
  <c r="W2523" i="18"/>
  <c r="X2523" i="18"/>
  <c r="Y2523" i="18"/>
  <c r="Z2523" i="18"/>
  <c r="AA2523" i="18"/>
  <c r="AB2523" i="18"/>
  <c r="AC2523" i="18"/>
  <c r="AD2523" i="18"/>
  <c r="M2524" i="18"/>
  <c r="N2524" i="18"/>
  <c r="O2524" i="18"/>
  <c r="P2524" i="18"/>
  <c r="Q2524" i="18"/>
  <c r="R2524" i="18"/>
  <c r="S2524" i="18"/>
  <c r="T2524" i="18"/>
  <c r="U2524" i="18"/>
  <c r="W2524" i="18"/>
  <c r="X2524" i="18"/>
  <c r="Y2524" i="18"/>
  <c r="Z2524" i="18"/>
  <c r="AA2524" i="18"/>
  <c r="AB2524" i="18"/>
  <c r="AC2524" i="18"/>
  <c r="AD2524" i="18"/>
  <c r="M2525" i="18"/>
  <c r="N2525" i="18"/>
  <c r="O2525" i="18"/>
  <c r="P2525" i="18"/>
  <c r="Q2525" i="18"/>
  <c r="R2525" i="18"/>
  <c r="S2525" i="18"/>
  <c r="T2525" i="18"/>
  <c r="U2525" i="18"/>
  <c r="W2525" i="18"/>
  <c r="X2525" i="18"/>
  <c r="Y2525" i="18"/>
  <c r="Z2525" i="18"/>
  <c r="AA2525" i="18"/>
  <c r="AB2525" i="18"/>
  <c r="AC2525" i="18"/>
  <c r="AD2525" i="18"/>
  <c r="M2526" i="18"/>
  <c r="N2526" i="18"/>
  <c r="O2526" i="18"/>
  <c r="P2526" i="18"/>
  <c r="Q2526" i="18"/>
  <c r="R2526" i="18"/>
  <c r="S2526" i="18"/>
  <c r="T2526" i="18"/>
  <c r="U2526" i="18"/>
  <c r="W2526" i="18"/>
  <c r="X2526" i="18"/>
  <c r="Y2526" i="18"/>
  <c r="Z2526" i="18"/>
  <c r="AA2526" i="18"/>
  <c r="AB2526" i="18"/>
  <c r="AC2526" i="18"/>
  <c r="AD2526" i="18"/>
  <c r="M2527" i="18"/>
  <c r="N2527" i="18"/>
  <c r="O2527" i="18"/>
  <c r="P2527" i="18"/>
  <c r="Q2527" i="18"/>
  <c r="R2527" i="18"/>
  <c r="S2527" i="18"/>
  <c r="T2527" i="18"/>
  <c r="U2527" i="18"/>
  <c r="W2527" i="18"/>
  <c r="X2527" i="18"/>
  <c r="Y2527" i="18"/>
  <c r="Z2527" i="18"/>
  <c r="AA2527" i="18"/>
  <c r="AB2527" i="18"/>
  <c r="AC2527" i="18"/>
  <c r="AD2527" i="18"/>
  <c r="M2528" i="18"/>
  <c r="N2528" i="18"/>
  <c r="O2528" i="18"/>
  <c r="P2528" i="18"/>
  <c r="Q2528" i="18"/>
  <c r="R2528" i="18"/>
  <c r="S2528" i="18"/>
  <c r="T2528" i="18"/>
  <c r="U2528" i="18"/>
  <c r="W2528" i="18"/>
  <c r="X2528" i="18"/>
  <c r="Y2528" i="18"/>
  <c r="Z2528" i="18"/>
  <c r="AA2528" i="18"/>
  <c r="AB2528" i="18"/>
  <c r="AC2528" i="18"/>
  <c r="AD2528" i="18"/>
  <c r="M2529" i="18"/>
  <c r="N2529" i="18"/>
  <c r="O2529" i="18"/>
  <c r="P2529" i="18"/>
  <c r="Q2529" i="18"/>
  <c r="R2529" i="18"/>
  <c r="S2529" i="18"/>
  <c r="T2529" i="18"/>
  <c r="U2529" i="18"/>
  <c r="W2529" i="18"/>
  <c r="X2529" i="18"/>
  <c r="Y2529" i="18"/>
  <c r="Z2529" i="18"/>
  <c r="AA2529" i="18"/>
  <c r="AB2529" i="18"/>
  <c r="AC2529" i="18"/>
  <c r="AD2529" i="18"/>
  <c r="M2530" i="18"/>
  <c r="N2530" i="18"/>
  <c r="O2530" i="18"/>
  <c r="P2530" i="18"/>
  <c r="Q2530" i="18"/>
  <c r="R2530" i="18"/>
  <c r="S2530" i="18"/>
  <c r="T2530" i="18"/>
  <c r="U2530" i="18"/>
  <c r="W2530" i="18"/>
  <c r="X2530" i="18"/>
  <c r="Y2530" i="18"/>
  <c r="Z2530" i="18"/>
  <c r="AA2530" i="18"/>
  <c r="AB2530" i="18"/>
  <c r="AC2530" i="18"/>
  <c r="AD2530" i="18"/>
  <c r="M2531" i="18"/>
  <c r="N2531" i="18"/>
  <c r="O2531" i="18"/>
  <c r="P2531" i="18"/>
  <c r="Q2531" i="18"/>
  <c r="R2531" i="18"/>
  <c r="S2531" i="18"/>
  <c r="T2531" i="18"/>
  <c r="U2531" i="18"/>
  <c r="W2531" i="18"/>
  <c r="X2531" i="18"/>
  <c r="Y2531" i="18"/>
  <c r="Z2531" i="18"/>
  <c r="AA2531" i="18"/>
  <c r="AB2531" i="18"/>
  <c r="AC2531" i="18"/>
  <c r="AD2531" i="18"/>
  <c r="M2532" i="18"/>
  <c r="N2532" i="18"/>
  <c r="O2532" i="18"/>
  <c r="P2532" i="18"/>
  <c r="Q2532" i="18"/>
  <c r="R2532" i="18"/>
  <c r="S2532" i="18"/>
  <c r="T2532" i="18"/>
  <c r="U2532" i="18"/>
  <c r="W2532" i="18"/>
  <c r="X2532" i="18"/>
  <c r="Y2532" i="18"/>
  <c r="Z2532" i="18"/>
  <c r="AA2532" i="18"/>
  <c r="AB2532" i="18"/>
  <c r="AC2532" i="18"/>
  <c r="AD2532" i="18"/>
  <c r="M2533" i="18"/>
  <c r="N2533" i="18"/>
  <c r="O2533" i="18"/>
  <c r="P2533" i="18"/>
  <c r="Q2533" i="18"/>
  <c r="R2533" i="18"/>
  <c r="S2533" i="18"/>
  <c r="T2533" i="18"/>
  <c r="U2533" i="18"/>
  <c r="W2533" i="18"/>
  <c r="X2533" i="18"/>
  <c r="Y2533" i="18"/>
  <c r="Z2533" i="18"/>
  <c r="AA2533" i="18"/>
  <c r="AB2533" i="18"/>
  <c r="AC2533" i="18"/>
  <c r="AD2533" i="18"/>
  <c r="M2534" i="18"/>
  <c r="N2534" i="18"/>
  <c r="O2534" i="18"/>
  <c r="P2534" i="18"/>
  <c r="Q2534" i="18"/>
  <c r="R2534" i="18"/>
  <c r="S2534" i="18"/>
  <c r="T2534" i="18"/>
  <c r="U2534" i="18"/>
  <c r="W2534" i="18"/>
  <c r="X2534" i="18"/>
  <c r="Y2534" i="18"/>
  <c r="Z2534" i="18"/>
  <c r="AA2534" i="18"/>
  <c r="AB2534" i="18"/>
  <c r="AC2534" i="18"/>
  <c r="AD2534" i="18"/>
  <c r="M2535" i="18"/>
  <c r="N2535" i="18"/>
  <c r="O2535" i="18"/>
  <c r="P2535" i="18"/>
  <c r="Q2535" i="18"/>
  <c r="R2535" i="18"/>
  <c r="S2535" i="18"/>
  <c r="T2535" i="18"/>
  <c r="U2535" i="18"/>
  <c r="W2535" i="18"/>
  <c r="X2535" i="18"/>
  <c r="Y2535" i="18"/>
  <c r="Z2535" i="18"/>
  <c r="AA2535" i="18"/>
  <c r="AB2535" i="18"/>
  <c r="AC2535" i="18"/>
  <c r="AD2535" i="18"/>
  <c r="M2536" i="18"/>
  <c r="N2536" i="18"/>
  <c r="O2536" i="18"/>
  <c r="P2536" i="18"/>
  <c r="Q2536" i="18"/>
  <c r="R2536" i="18"/>
  <c r="S2536" i="18"/>
  <c r="T2536" i="18"/>
  <c r="U2536" i="18"/>
  <c r="W2536" i="18"/>
  <c r="X2536" i="18"/>
  <c r="Y2536" i="18"/>
  <c r="Z2536" i="18"/>
  <c r="AA2536" i="18"/>
  <c r="AB2536" i="18"/>
  <c r="AC2536" i="18"/>
  <c r="AD2536" i="18"/>
  <c r="M2537" i="18"/>
  <c r="N2537" i="18"/>
  <c r="O2537" i="18"/>
  <c r="P2537" i="18"/>
  <c r="Q2537" i="18"/>
  <c r="R2537" i="18"/>
  <c r="S2537" i="18"/>
  <c r="T2537" i="18"/>
  <c r="U2537" i="18"/>
  <c r="W2537" i="18"/>
  <c r="X2537" i="18"/>
  <c r="Y2537" i="18"/>
  <c r="Z2537" i="18"/>
  <c r="AA2537" i="18"/>
  <c r="AB2537" i="18"/>
  <c r="AC2537" i="18"/>
  <c r="AD2537" i="18"/>
  <c r="M2538" i="18"/>
  <c r="N2538" i="18"/>
  <c r="O2538" i="18"/>
  <c r="P2538" i="18"/>
  <c r="Q2538" i="18"/>
  <c r="R2538" i="18"/>
  <c r="S2538" i="18"/>
  <c r="T2538" i="18"/>
  <c r="U2538" i="18"/>
  <c r="W2538" i="18"/>
  <c r="X2538" i="18"/>
  <c r="Y2538" i="18"/>
  <c r="Z2538" i="18"/>
  <c r="AA2538" i="18"/>
  <c r="AB2538" i="18"/>
  <c r="AC2538" i="18"/>
  <c r="AD2538" i="18"/>
  <c r="M2539" i="18"/>
  <c r="N2539" i="18"/>
  <c r="O2539" i="18"/>
  <c r="P2539" i="18"/>
  <c r="Q2539" i="18"/>
  <c r="R2539" i="18"/>
  <c r="S2539" i="18"/>
  <c r="T2539" i="18"/>
  <c r="U2539" i="18"/>
  <c r="W2539" i="18"/>
  <c r="X2539" i="18"/>
  <c r="Y2539" i="18"/>
  <c r="Z2539" i="18"/>
  <c r="AA2539" i="18"/>
  <c r="AB2539" i="18"/>
  <c r="AC2539" i="18"/>
  <c r="AD2539" i="18"/>
  <c r="M2540" i="18"/>
  <c r="N2540" i="18"/>
  <c r="O2540" i="18"/>
  <c r="P2540" i="18"/>
  <c r="Q2540" i="18"/>
  <c r="R2540" i="18"/>
  <c r="S2540" i="18"/>
  <c r="T2540" i="18"/>
  <c r="U2540" i="18"/>
  <c r="W2540" i="18"/>
  <c r="X2540" i="18"/>
  <c r="Y2540" i="18"/>
  <c r="Z2540" i="18"/>
  <c r="AA2540" i="18"/>
  <c r="AB2540" i="18"/>
  <c r="AC2540" i="18"/>
  <c r="AD2540" i="18"/>
  <c r="M2541" i="18"/>
  <c r="N2541" i="18"/>
  <c r="O2541" i="18"/>
  <c r="P2541" i="18"/>
  <c r="Q2541" i="18"/>
  <c r="R2541" i="18"/>
  <c r="S2541" i="18"/>
  <c r="T2541" i="18"/>
  <c r="U2541" i="18"/>
  <c r="W2541" i="18"/>
  <c r="X2541" i="18"/>
  <c r="Y2541" i="18"/>
  <c r="Z2541" i="18"/>
  <c r="AA2541" i="18"/>
  <c r="AB2541" i="18"/>
  <c r="AC2541" i="18"/>
  <c r="AD2541" i="18"/>
  <c r="M2542" i="18"/>
  <c r="N2542" i="18"/>
  <c r="O2542" i="18"/>
  <c r="P2542" i="18"/>
  <c r="Q2542" i="18"/>
  <c r="R2542" i="18"/>
  <c r="S2542" i="18"/>
  <c r="T2542" i="18"/>
  <c r="U2542" i="18"/>
  <c r="W2542" i="18"/>
  <c r="X2542" i="18"/>
  <c r="Y2542" i="18"/>
  <c r="Z2542" i="18"/>
  <c r="AA2542" i="18"/>
  <c r="AB2542" i="18"/>
  <c r="AC2542" i="18"/>
  <c r="AD2542" i="18"/>
  <c r="M2543" i="18"/>
  <c r="N2543" i="18"/>
  <c r="O2543" i="18"/>
  <c r="P2543" i="18"/>
  <c r="Q2543" i="18"/>
  <c r="R2543" i="18"/>
  <c r="S2543" i="18"/>
  <c r="T2543" i="18"/>
  <c r="U2543" i="18"/>
  <c r="W2543" i="18"/>
  <c r="X2543" i="18"/>
  <c r="Y2543" i="18"/>
  <c r="Z2543" i="18"/>
  <c r="AA2543" i="18"/>
  <c r="AB2543" i="18"/>
  <c r="AC2543" i="18"/>
  <c r="AD2543" i="18"/>
  <c r="M2544" i="18"/>
  <c r="N2544" i="18"/>
  <c r="O2544" i="18"/>
  <c r="P2544" i="18"/>
  <c r="Q2544" i="18"/>
  <c r="R2544" i="18"/>
  <c r="S2544" i="18"/>
  <c r="T2544" i="18"/>
  <c r="U2544" i="18"/>
  <c r="W2544" i="18"/>
  <c r="X2544" i="18"/>
  <c r="Y2544" i="18"/>
  <c r="Z2544" i="18"/>
  <c r="AA2544" i="18"/>
  <c r="AB2544" i="18"/>
  <c r="AC2544" i="18"/>
  <c r="AD2544" i="18"/>
  <c r="M2545" i="18"/>
  <c r="N2545" i="18"/>
  <c r="O2545" i="18"/>
  <c r="P2545" i="18"/>
  <c r="Q2545" i="18"/>
  <c r="R2545" i="18"/>
  <c r="S2545" i="18"/>
  <c r="T2545" i="18"/>
  <c r="U2545" i="18"/>
  <c r="W2545" i="18"/>
  <c r="X2545" i="18"/>
  <c r="Y2545" i="18"/>
  <c r="Z2545" i="18"/>
  <c r="AA2545" i="18"/>
  <c r="AB2545" i="18"/>
  <c r="AC2545" i="18"/>
  <c r="AD2545" i="18"/>
  <c r="M2546" i="18"/>
  <c r="N2546" i="18"/>
  <c r="O2546" i="18"/>
  <c r="P2546" i="18"/>
  <c r="Q2546" i="18"/>
  <c r="R2546" i="18"/>
  <c r="S2546" i="18"/>
  <c r="T2546" i="18"/>
  <c r="U2546" i="18"/>
  <c r="W2546" i="18"/>
  <c r="X2546" i="18"/>
  <c r="Y2546" i="18"/>
  <c r="Z2546" i="18"/>
  <c r="AA2546" i="18"/>
  <c r="AB2546" i="18"/>
  <c r="AC2546" i="18"/>
  <c r="AD2546" i="18"/>
  <c r="M2547" i="18"/>
  <c r="N2547" i="18"/>
  <c r="O2547" i="18"/>
  <c r="P2547" i="18"/>
  <c r="Q2547" i="18"/>
  <c r="R2547" i="18"/>
  <c r="S2547" i="18"/>
  <c r="T2547" i="18"/>
  <c r="U2547" i="18"/>
  <c r="W2547" i="18"/>
  <c r="X2547" i="18"/>
  <c r="Y2547" i="18"/>
  <c r="Z2547" i="18"/>
  <c r="AA2547" i="18"/>
  <c r="AB2547" i="18"/>
  <c r="AC2547" i="18"/>
  <c r="AD2547" i="18"/>
  <c r="M2548" i="18"/>
  <c r="N2548" i="18"/>
  <c r="O2548" i="18"/>
  <c r="P2548" i="18"/>
  <c r="Q2548" i="18"/>
  <c r="R2548" i="18"/>
  <c r="S2548" i="18"/>
  <c r="T2548" i="18"/>
  <c r="U2548" i="18"/>
  <c r="W2548" i="18"/>
  <c r="X2548" i="18"/>
  <c r="Y2548" i="18"/>
  <c r="Z2548" i="18"/>
  <c r="AA2548" i="18"/>
  <c r="AB2548" i="18"/>
  <c r="AC2548" i="18"/>
  <c r="AD2548" i="18"/>
  <c r="M2549" i="18"/>
  <c r="N2549" i="18"/>
  <c r="O2549" i="18"/>
  <c r="P2549" i="18"/>
  <c r="Q2549" i="18"/>
  <c r="R2549" i="18"/>
  <c r="S2549" i="18"/>
  <c r="T2549" i="18"/>
  <c r="U2549" i="18"/>
  <c r="W2549" i="18"/>
  <c r="X2549" i="18"/>
  <c r="Y2549" i="18"/>
  <c r="Z2549" i="18"/>
  <c r="AA2549" i="18"/>
  <c r="AB2549" i="18"/>
  <c r="AC2549" i="18"/>
  <c r="AD2549" i="18"/>
  <c r="M2550" i="18"/>
  <c r="N2550" i="18"/>
  <c r="O2550" i="18"/>
  <c r="P2550" i="18"/>
  <c r="Q2550" i="18"/>
  <c r="R2550" i="18"/>
  <c r="S2550" i="18"/>
  <c r="T2550" i="18"/>
  <c r="U2550" i="18"/>
  <c r="W2550" i="18"/>
  <c r="X2550" i="18"/>
  <c r="Y2550" i="18"/>
  <c r="Z2550" i="18"/>
  <c r="AA2550" i="18"/>
  <c r="AB2550" i="18"/>
  <c r="AC2550" i="18"/>
  <c r="AD2550" i="18"/>
  <c r="M2551" i="18"/>
  <c r="N2551" i="18"/>
  <c r="O2551" i="18"/>
  <c r="P2551" i="18"/>
  <c r="Q2551" i="18"/>
  <c r="R2551" i="18"/>
  <c r="S2551" i="18"/>
  <c r="T2551" i="18"/>
  <c r="U2551" i="18"/>
  <c r="W2551" i="18"/>
  <c r="X2551" i="18"/>
  <c r="Y2551" i="18"/>
  <c r="Z2551" i="18"/>
  <c r="AA2551" i="18"/>
  <c r="AB2551" i="18"/>
  <c r="AC2551" i="18"/>
  <c r="AD2551" i="18"/>
  <c r="M2552" i="18"/>
  <c r="N2552" i="18"/>
  <c r="O2552" i="18"/>
  <c r="P2552" i="18"/>
  <c r="Q2552" i="18"/>
  <c r="R2552" i="18"/>
  <c r="S2552" i="18"/>
  <c r="T2552" i="18"/>
  <c r="U2552" i="18"/>
  <c r="W2552" i="18"/>
  <c r="X2552" i="18"/>
  <c r="Y2552" i="18"/>
  <c r="Z2552" i="18"/>
  <c r="AA2552" i="18"/>
  <c r="AB2552" i="18"/>
  <c r="AC2552" i="18"/>
  <c r="AD2552" i="18"/>
  <c r="M2553" i="18"/>
  <c r="N2553" i="18"/>
  <c r="O2553" i="18"/>
  <c r="P2553" i="18"/>
  <c r="Q2553" i="18"/>
  <c r="R2553" i="18"/>
  <c r="S2553" i="18"/>
  <c r="T2553" i="18"/>
  <c r="U2553" i="18"/>
  <c r="W2553" i="18"/>
  <c r="X2553" i="18"/>
  <c r="Y2553" i="18"/>
  <c r="Z2553" i="18"/>
  <c r="AA2553" i="18"/>
  <c r="AB2553" i="18"/>
  <c r="AC2553" i="18"/>
  <c r="AD2553" i="18"/>
  <c r="M2554" i="18"/>
  <c r="N2554" i="18"/>
  <c r="O2554" i="18"/>
  <c r="P2554" i="18"/>
  <c r="Q2554" i="18"/>
  <c r="R2554" i="18"/>
  <c r="S2554" i="18"/>
  <c r="T2554" i="18"/>
  <c r="U2554" i="18"/>
  <c r="W2554" i="18"/>
  <c r="X2554" i="18"/>
  <c r="Y2554" i="18"/>
  <c r="Z2554" i="18"/>
  <c r="AA2554" i="18"/>
  <c r="AB2554" i="18"/>
  <c r="AC2554" i="18"/>
  <c r="AD2554" i="18"/>
  <c r="M2555" i="18"/>
  <c r="N2555" i="18"/>
  <c r="O2555" i="18"/>
  <c r="P2555" i="18"/>
  <c r="Q2555" i="18"/>
  <c r="R2555" i="18"/>
  <c r="S2555" i="18"/>
  <c r="T2555" i="18"/>
  <c r="U2555" i="18"/>
  <c r="W2555" i="18"/>
  <c r="X2555" i="18"/>
  <c r="Y2555" i="18"/>
  <c r="Z2555" i="18"/>
  <c r="AA2555" i="18"/>
  <c r="AB2555" i="18"/>
  <c r="AC2555" i="18"/>
  <c r="AD2555" i="18"/>
  <c r="M2556" i="18"/>
  <c r="N2556" i="18"/>
  <c r="O2556" i="18"/>
  <c r="P2556" i="18"/>
  <c r="Q2556" i="18"/>
  <c r="R2556" i="18"/>
  <c r="S2556" i="18"/>
  <c r="T2556" i="18"/>
  <c r="U2556" i="18"/>
  <c r="W2556" i="18"/>
  <c r="X2556" i="18"/>
  <c r="Y2556" i="18"/>
  <c r="Z2556" i="18"/>
  <c r="AA2556" i="18"/>
  <c r="AB2556" i="18"/>
  <c r="AC2556" i="18"/>
  <c r="AD2556" i="18"/>
  <c r="M2557" i="18"/>
  <c r="N2557" i="18"/>
  <c r="O2557" i="18"/>
  <c r="P2557" i="18"/>
  <c r="Q2557" i="18"/>
  <c r="R2557" i="18"/>
  <c r="S2557" i="18"/>
  <c r="T2557" i="18"/>
  <c r="U2557" i="18"/>
  <c r="W2557" i="18"/>
  <c r="X2557" i="18"/>
  <c r="Y2557" i="18"/>
  <c r="Z2557" i="18"/>
  <c r="AA2557" i="18"/>
  <c r="AB2557" i="18"/>
  <c r="AC2557" i="18"/>
  <c r="AD2557" i="18"/>
  <c r="M2558" i="18"/>
  <c r="N2558" i="18"/>
  <c r="O2558" i="18"/>
  <c r="P2558" i="18"/>
  <c r="Q2558" i="18"/>
  <c r="R2558" i="18"/>
  <c r="S2558" i="18"/>
  <c r="T2558" i="18"/>
  <c r="U2558" i="18"/>
  <c r="W2558" i="18"/>
  <c r="X2558" i="18"/>
  <c r="Y2558" i="18"/>
  <c r="Z2558" i="18"/>
  <c r="AA2558" i="18"/>
  <c r="AB2558" i="18"/>
  <c r="AC2558" i="18"/>
  <c r="AD2558" i="18"/>
  <c r="M2559" i="18"/>
  <c r="N2559" i="18"/>
  <c r="O2559" i="18"/>
  <c r="P2559" i="18"/>
  <c r="Q2559" i="18"/>
  <c r="R2559" i="18"/>
  <c r="S2559" i="18"/>
  <c r="T2559" i="18"/>
  <c r="U2559" i="18"/>
  <c r="W2559" i="18"/>
  <c r="X2559" i="18"/>
  <c r="Y2559" i="18"/>
  <c r="Z2559" i="18"/>
  <c r="AA2559" i="18"/>
  <c r="AB2559" i="18"/>
  <c r="AC2559" i="18"/>
  <c r="AD2559" i="18"/>
  <c r="M2560" i="18"/>
  <c r="N2560" i="18"/>
  <c r="O2560" i="18"/>
  <c r="P2560" i="18"/>
  <c r="Q2560" i="18"/>
  <c r="R2560" i="18"/>
  <c r="S2560" i="18"/>
  <c r="T2560" i="18"/>
  <c r="U2560" i="18"/>
  <c r="W2560" i="18"/>
  <c r="X2560" i="18"/>
  <c r="Y2560" i="18"/>
  <c r="Z2560" i="18"/>
  <c r="AA2560" i="18"/>
  <c r="AB2560" i="18"/>
  <c r="AC2560" i="18"/>
  <c r="AD2560" i="18"/>
  <c r="M2561" i="18"/>
  <c r="N2561" i="18"/>
  <c r="O2561" i="18"/>
  <c r="P2561" i="18"/>
  <c r="Q2561" i="18"/>
  <c r="R2561" i="18"/>
  <c r="S2561" i="18"/>
  <c r="T2561" i="18"/>
  <c r="U2561" i="18"/>
  <c r="W2561" i="18"/>
  <c r="X2561" i="18"/>
  <c r="Y2561" i="18"/>
  <c r="Z2561" i="18"/>
  <c r="AA2561" i="18"/>
  <c r="AB2561" i="18"/>
  <c r="AC2561" i="18"/>
  <c r="AD2561" i="18"/>
  <c r="M2562" i="18"/>
  <c r="N2562" i="18"/>
  <c r="O2562" i="18"/>
  <c r="P2562" i="18"/>
  <c r="Q2562" i="18"/>
  <c r="R2562" i="18"/>
  <c r="S2562" i="18"/>
  <c r="T2562" i="18"/>
  <c r="U2562" i="18"/>
  <c r="W2562" i="18"/>
  <c r="X2562" i="18"/>
  <c r="Y2562" i="18"/>
  <c r="Z2562" i="18"/>
  <c r="AA2562" i="18"/>
  <c r="AB2562" i="18"/>
  <c r="AC2562" i="18"/>
  <c r="AD2562" i="18"/>
  <c r="M2563" i="18"/>
  <c r="N2563" i="18"/>
  <c r="O2563" i="18"/>
  <c r="P2563" i="18"/>
  <c r="Q2563" i="18"/>
  <c r="R2563" i="18"/>
  <c r="S2563" i="18"/>
  <c r="T2563" i="18"/>
  <c r="U2563" i="18"/>
  <c r="W2563" i="18"/>
  <c r="X2563" i="18"/>
  <c r="Y2563" i="18"/>
  <c r="Z2563" i="18"/>
  <c r="AA2563" i="18"/>
  <c r="AB2563" i="18"/>
  <c r="AC2563" i="18"/>
  <c r="AD2563" i="18"/>
  <c r="M2564" i="18"/>
  <c r="N2564" i="18"/>
  <c r="O2564" i="18"/>
  <c r="P2564" i="18"/>
  <c r="Q2564" i="18"/>
  <c r="R2564" i="18"/>
  <c r="S2564" i="18"/>
  <c r="T2564" i="18"/>
  <c r="U2564" i="18"/>
  <c r="W2564" i="18"/>
  <c r="X2564" i="18"/>
  <c r="Y2564" i="18"/>
  <c r="Z2564" i="18"/>
  <c r="AA2564" i="18"/>
  <c r="AB2564" i="18"/>
  <c r="AC2564" i="18"/>
  <c r="AD2564" i="18"/>
  <c r="M2565" i="18"/>
  <c r="N2565" i="18"/>
  <c r="O2565" i="18"/>
  <c r="P2565" i="18"/>
  <c r="Q2565" i="18"/>
  <c r="R2565" i="18"/>
  <c r="S2565" i="18"/>
  <c r="T2565" i="18"/>
  <c r="U2565" i="18"/>
  <c r="W2565" i="18"/>
  <c r="X2565" i="18"/>
  <c r="Y2565" i="18"/>
  <c r="Z2565" i="18"/>
  <c r="AA2565" i="18"/>
  <c r="AB2565" i="18"/>
  <c r="AC2565" i="18"/>
  <c r="AD2565" i="18"/>
  <c r="M2566" i="18"/>
  <c r="N2566" i="18"/>
  <c r="O2566" i="18"/>
  <c r="P2566" i="18"/>
  <c r="Q2566" i="18"/>
  <c r="R2566" i="18"/>
  <c r="S2566" i="18"/>
  <c r="T2566" i="18"/>
  <c r="U2566" i="18"/>
  <c r="W2566" i="18"/>
  <c r="X2566" i="18"/>
  <c r="Y2566" i="18"/>
  <c r="Z2566" i="18"/>
  <c r="AA2566" i="18"/>
  <c r="AB2566" i="18"/>
  <c r="AC2566" i="18"/>
  <c r="AD2566" i="18"/>
  <c r="M2567" i="18"/>
  <c r="N2567" i="18"/>
  <c r="O2567" i="18"/>
  <c r="P2567" i="18"/>
  <c r="Q2567" i="18"/>
  <c r="R2567" i="18"/>
  <c r="S2567" i="18"/>
  <c r="T2567" i="18"/>
  <c r="U2567" i="18"/>
  <c r="W2567" i="18"/>
  <c r="X2567" i="18"/>
  <c r="Y2567" i="18"/>
  <c r="Z2567" i="18"/>
  <c r="AA2567" i="18"/>
  <c r="AB2567" i="18"/>
  <c r="AC2567" i="18"/>
  <c r="AD2567" i="18"/>
  <c r="M2568" i="18"/>
  <c r="N2568" i="18"/>
  <c r="O2568" i="18"/>
  <c r="P2568" i="18"/>
  <c r="Q2568" i="18"/>
  <c r="R2568" i="18"/>
  <c r="S2568" i="18"/>
  <c r="T2568" i="18"/>
  <c r="U2568" i="18"/>
  <c r="W2568" i="18"/>
  <c r="X2568" i="18"/>
  <c r="Y2568" i="18"/>
  <c r="Z2568" i="18"/>
  <c r="AA2568" i="18"/>
  <c r="AB2568" i="18"/>
  <c r="AC2568" i="18"/>
  <c r="AD2568" i="18"/>
  <c r="M2569" i="18"/>
  <c r="N2569" i="18"/>
  <c r="O2569" i="18"/>
  <c r="P2569" i="18"/>
  <c r="Q2569" i="18"/>
  <c r="R2569" i="18"/>
  <c r="S2569" i="18"/>
  <c r="T2569" i="18"/>
  <c r="U2569" i="18"/>
  <c r="W2569" i="18"/>
  <c r="X2569" i="18"/>
  <c r="Y2569" i="18"/>
  <c r="Z2569" i="18"/>
  <c r="AA2569" i="18"/>
  <c r="AB2569" i="18"/>
  <c r="AC2569" i="18"/>
  <c r="AD2569" i="18"/>
  <c r="M2570" i="18"/>
  <c r="N2570" i="18"/>
  <c r="O2570" i="18"/>
  <c r="P2570" i="18"/>
  <c r="Q2570" i="18"/>
  <c r="R2570" i="18"/>
  <c r="S2570" i="18"/>
  <c r="T2570" i="18"/>
  <c r="U2570" i="18"/>
  <c r="W2570" i="18"/>
  <c r="X2570" i="18"/>
  <c r="Y2570" i="18"/>
  <c r="Z2570" i="18"/>
  <c r="AA2570" i="18"/>
  <c r="AB2570" i="18"/>
  <c r="AC2570" i="18"/>
  <c r="AD2570" i="18"/>
  <c r="M2571" i="18"/>
  <c r="N2571" i="18"/>
  <c r="O2571" i="18"/>
  <c r="P2571" i="18"/>
  <c r="Q2571" i="18"/>
  <c r="R2571" i="18"/>
  <c r="S2571" i="18"/>
  <c r="T2571" i="18"/>
  <c r="U2571" i="18"/>
  <c r="W2571" i="18"/>
  <c r="X2571" i="18"/>
  <c r="Y2571" i="18"/>
  <c r="Z2571" i="18"/>
  <c r="AA2571" i="18"/>
  <c r="AB2571" i="18"/>
  <c r="AC2571" i="18"/>
  <c r="AD2571" i="18"/>
  <c r="M2572" i="18"/>
  <c r="N2572" i="18"/>
  <c r="O2572" i="18"/>
  <c r="P2572" i="18"/>
  <c r="Q2572" i="18"/>
  <c r="R2572" i="18"/>
  <c r="S2572" i="18"/>
  <c r="T2572" i="18"/>
  <c r="U2572" i="18"/>
  <c r="W2572" i="18"/>
  <c r="X2572" i="18"/>
  <c r="Y2572" i="18"/>
  <c r="Z2572" i="18"/>
  <c r="AA2572" i="18"/>
  <c r="AB2572" i="18"/>
  <c r="AC2572" i="18"/>
  <c r="AD2572" i="18"/>
  <c r="M2573" i="18"/>
  <c r="N2573" i="18"/>
  <c r="O2573" i="18"/>
  <c r="P2573" i="18"/>
  <c r="Q2573" i="18"/>
  <c r="R2573" i="18"/>
  <c r="S2573" i="18"/>
  <c r="T2573" i="18"/>
  <c r="U2573" i="18"/>
  <c r="W2573" i="18"/>
  <c r="X2573" i="18"/>
  <c r="Y2573" i="18"/>
  <c r="Z2573" i="18"/>
  <c r="AA2573" i="18"/>
  <c r="AB2573" i="18"/>
  <c r="AC2573" i="18"/>
  <c r="AD2573" i="18"/>
  <c r="M2574" i="18"/>
  <c r="N2574" i="18"/>
  <c r="O2574" i="18"/>
  <c r="P2574" i="18"/>
  <c r="Q2574" i="18"/>
  <c r="R2574" i="18"/>
  <c r="S2574" i="18"/>
  <c r="T2574" i="18"/>
  <c r="U2574" i="18"/>
  <c r="W2574" i="18"/>
  <c r="X2574" i="18"/>
  <c r="Y2574" i="18"/>
  <c r="Z2574" i="18"/>
  <c r="AA2574" i="18"/>
  <c r="AB2574" i="18"/>
  <c r="AC2574" i="18"/>
  <c r="AD2574" i="18"/>
  <c r="M2575" i="18"/>
  <c r="N2575" i="18"/>
  <c r="O2575" i="18"/>
  <c r="P2575" i="18"/>
  <c r="Q2575" i="18"/>
  <c r="R2575" i="18"/>
  <c r="S2575" i="18"/>
  <c r="T2575" i="18"/>
  <c r="U2575" i="18"/>
  <c r="W2575" i="18"/>
  <c r="X2575" i="18"/>
  <c r="Y2575" i="18"/>
  <c r="Z2575" i="18"/>
  <c r="AA2575" i="18"/>
  <c r="AB2575" i="18"/>
  <c r="AC2575" i="18"/>
  <c r="AD2575" i="18"/>
  <c r="M2576" i="18"/>
  <c r="N2576" i="18"/>
  <c r="O2576" i="18"/>
  <c r="P2576" i="18"/>
  <c r="Q2576" i="18"/>
  <c r="R2576" i="18"/>
  <c r="S2576" i="18"/>
  <c r="T2576" i="18"/>
  <c r="U2576" i="18"/>
  <c r="W2576" i="18"/>
  <c r="X2576" i="18"/>
  <c r="Y2576" i="18"/>
  <c r="Z2576" i="18"/>
  <c r="AA2576" i="18"/>
  <c r="AB2576" i="18"/>
  <c r="AC2576" i="18"/>
  <c r="AD2576" i="18"/>
  <c r="M2577" i="18"/>
  <c r="N2577" i="18"/>
  <c r="O2577" i="18"/>
  <c r="P2577" i="18"/>
  <c r="Q2577" i="18"/>
  <c r="R2577" i="18"/>
  <c r="S2577" i="18"/>
  <c r="T2577" i="18"/>
  <c r="U2577" i="18"/>
  <c r="W2577" i="18"/>
  <c r="X2577" i="18"/>
  <c r="Y2577" i="18"/>
  <c r="Z2577" i="18"/>
  <c r="AA2577" i="18"/>
  <c r="AB2577" i="18"/>
  <c r="AC2577" i="18"/>
  <c r="AD2577" i="18"/>
  <c r="M2578" i="18"/>
  <c r="N2578" i="18"/>
  <c r="O2578" i="18"/>
  <c r="P2578" i="18"/>
  <c r="Q2578" i="18"/>
  <c r="R2578" i="18"/>
  <c r="S2578" i="18"/>
  <c r="T2578" i="18"/>
  <c r="U2578" i="18"/>
  <c r="W2578" i="18"/>
  <c r="X2578" i="18"/>
  <c r="Y2578" i="18"/>
  <c r="Z2578" i="18"/>
  <c r="AA2578" i="18"/>
  <c r="AB2578" i="18"/>
  <c r="AC2578" i="18"/>
  <c r="AD2578" i="18"/>
  <c r="M2579" i="18"/>
  <c r="N2579" i="18"/>
  <c r="O2579" i="18"/>
  <c r="P2579" i="18"/>
  <c r="Q2579" i="18"/>
  <c r="R2579" i="18"/>
  <c r="S2579" i="18"/>
  <c r="T2579" i="18"/>
  <c r="U2579" i="18"/>
  <c r="W2579" i="18"/>
  <c r="X2579" i="18"/>
  <c r="Y2579" i="18"/>
  <c r="Z2579" i="18"/>
  <c r="AA2579" i="18"/>
  <c r="AB2579" i="18"/>
  <c r="AC2579" i="18"/>
  <c r="AD2579" i="18"/>
  <c r="M2580" i="18"/>
  <c r="N2580" i="18"/>
  <c r="O2580" i="18"/>
  <c r="P2580" i="18"/>
  <c r="Q2580" i="18"/>
  <c r="R2580" i="18"/>
  <c r="S2580" i="18"/>
  <c r="T2580" i="18"/>
  <c r="U2580" i="18"/>
  <c r="W2580" i="18"/>
  <c r="X2580" i="18"/>
  <c r="Y2580" i="18"/>
  <c r="Z2580" i="18"/>
  <c r="AA2580" i="18"/>
  <c r="AB2580" i="18"/>
  <c r="AC2580" i="18"/>
  <c r="AD2580" i="18"/>
  <c r="M2581" i="18"/>
  <c r="N2581" i="18"/>
  <c r="O2581" i="18"/>
  <c r="P2581" i="18"/>
  <c r="Q2581" i="18"/>
  <c r="R2581" i="18"/>
  <c r="S2581" i="18"/>
  <c r="T2581" i="18"/>
  <c r="U2581" i="18"/>
  <c r="W2581" i="18"/>
  <c r="X2581" i="18"/>
  <c r="Y2581" i="18"/>
  <c r="Z2581" i="18"/>
  <c r="AA2581" i="18"/>
  <c r="AB2581" i="18"/>
  <c r="AC2581" i="18"/>
  <c r="AD2581" i="18"/>
  <c r="M2582" i="18"/>
  <c r="N2582" i="18"/>
  <c r="O2582" i="18"/>
  <c r="P2582" i="18"/>
  <c r="Q2582" i="18"/>
  <c r="R2582" i="18"/>
  <c r="S2582" i="18"/>
  <c r="T2582" i="18"/>
  <c r="U2582" i="18"/>
  <c r="W2582" i="18"/>
  <c r="X2582" i="18"/>
  <c r="Y2582" i="18"/>
  <c r="Z2582" i="18"/>
  <c r="AA2582" i="18"/>
  <c r="AB2582" i="18"/>
  <c r="AC2582" i="18"/>
  <c r="AD2582" i="18"/>
  <c r="M2583" i="18"/>
  <c r="N2583" i="18"/>
  <c r="O2583" i="18"/>
  <c r="P2583" i="18"/>
  <c r="Q2583" i="18"/>
  <c r="R2583" i="18"/>
  <c r="S2583" i="18"/>
  <c r="T2583" i="18"/>
  <c r="U2583" i="18"/>
  <c r="W2583" i="18"/>
  <c r="X2583" i="18"/>
  <c r="Y2583" i="18"/>
  <c r="Z2583" i="18"/>
  <c r="AA2583" i="18"/>
  <c r="AB2583" i="18"/>
  <c r="AC2583" i="18"/>
  <c r="AD2583" i="18"/>
  <c r="M2584" i="18"/>
  <c r="N2584" i="18"/>
  <c r="O2584" i="18"/>
  <c r="P2584" i="18"/>
  <c r="Q2584" i="18"/>
  <c r="R2584" i="18"/>
  <c r="S2584" i="18"/>
  <c r="T2584" i="18"/>
  <c r="U2584" i="18"/>
  <c r="W2584" i="18"/>
  <c r="X2584" i="18"/>
  <c r="Y2584" i="18"/>
  <c r="Z2584" i="18"/>
  <c r="AA2584" i="18"/>
  <c r="AB2584" i="18"/>
  <c r="AC2584" i="18"/>
  <c r="AD2584" i="18"/>
  <c r="M2585" i="18"/>
  <c r="N2585" i="18"/>
  <c r="O2585" i="18"/>
  <c r="P2585" i="18"/>
  <c r="Q2585" i="18"/>
  <c r="R2585" i="18"/>
  <c r="S2585" i="18"/>
  <c r="T2585" i="18"/>
  <c r="U2585" i="18"/>
  <c r="W2585" i="18"/>
  <c r="X2585" i="18"/>
  <c r="Y2585" i="18"/>
  <c r="Z2585" i="18"/>
  <c r="AA2585" i="18"/>
  <c r="AB2585" i="18"/>
  <c r="AC2585" i="18"/>
  <c r="AD2585" i="18"/>
  <c r="M2586" i="18"/>
  <c r="N2586" i="18"/>
  <c r="O2586" i="18"/>
  <c r="P2586" i="18"/>
  <c r="Q2586" i="18"/>
  <c r="R2586" i="18"/>
  <c r="S2586" i="18"/>
  <c r="T2586" i="18"/>
  <c r="U2586" i="18"/>
  <c r="W2586" i="18"/>
  <c r="X2586" i="18"/>
  <c r="Y2586" i="18"/>
  <c r="Z2586" i="18"/>
  <c r="AA2586" i="18"/>
  <c r="AB2586" i="18"/>
  <c r="AC2586" i="18"/>
  <c r="AD2586" i="18"/>
  <c r="M2587" i="18"/>
  <c r="N2587" i="18"/>
  <c r="O2587" i="18"/>
  <c r="P2587" i="18"/>
  <c r="Q2587" i="18"/>
  <c r="R2587" i="18"/>
  <c r="S2587" i="18"/>
  <c r="T2587" i="18"/>
  <c r="U2587" i="18"/>
  <c r="W2587" i="18"/>
  <c r="X2587" i="18"/>
  <c r="Y2587" i="18"/>
  <c r="Z2587" i="18"/>
  <c r="AA2587" i="18"/>
  <c r="AB2587" i="18"/>
  <c r="AC2587" i="18"/>
  <c r="AD2587" i="18"/>
  <c r="M2588" i="18"/>
  <c r="N2588" i="18"/>
  <c r="O2588" i="18"/>
  <c r="P2588" i="18"/>
  <c r="Q2588" i="18"/>
  <c r="R2588" i="18"/>
  <c r="S2588" i="18"/>
  <c r="T2588" i="18"/>
  <c r="U2588" i="18"/>
  <c r="W2588" i="18"/>
  <c r="X2588" i="18"/>
  <c r="Y2588" i="18"/>
  <c r="Z2588" i="18"/>
  <c r="AA2588" i="18"/>
  <c r="AB2588" i="18"/>
  <c r="AC2588" i="18"/>
  <c r="AD2588" i="18"/>
  <c r="M2589" i="18"/>
  <c r="N2589" i="18"/>
  <c r="O2589" i="18"/>
  <c r="P2589" i="18"/>
  <c r="Q2589" i="18"/>
  <c r="R2589" i="18"/>
  <c r="S2589" i="18"/>
  <c r="T2589" i="18"/>
  <c r="U2589" i="18"/>
  <c r="W2589" i="18"/>
  <c r="X2589" i="18"/>
  <c r="Y2589" i="18"/>
  <c r="Z2589" i="18"/>
  <c r="AA2589" i="18"/>
  <c r="AB2589" i="18"/>
  <c r="AC2589" i="18"/>
  <c r="AD2589" i="18"/>
  <c r="M2590" i="18"/>
  <c r="N2590" i="18"/>
  <c r="O2590" i="18"/>
  <c r="P2590" i="18"/>
  <c r="Q2590" i="18"/>
  <c r="R2590" i="18"/>
  <c r="S2590" i="18"/>
  <c r="T2590" i="18"/>
  <c r="U2590" i="18"/>
  <c r="W2590" i="18"/>
  <c r="X2590" i="18"/>
  <c r="Y2590" i="18"/>
  <c r="Z2590" i="18"/>
  <c r="AA2590" i="18"/>
  <c r="AB2590" i="18"/>
  <c r="AC2590" i="18"/>
  <c r="AD2590" i="18"/>
  <c r="M2591" i="18"/>
  <c r="N2591" i="18"/>
  <c r="O2591" i="18"/>
  <c r="P2591" i="18"/>
  <c r="Q2591" i="18"/>
  <c r="R2591" i="18"/>
  <c r="S2591" i="18"/>
  <c r="T2591" i="18"/>
  <c r="U2591" i="18"/>
  <c r="W2591" i="18"/>
  <c r="X2591" i="18"/>
  <c r="Y2591" i="18"/>
  <c r="Z2591" i="18"/>
  <c r="AA2591" i="18"/>
  <c r="AB2591" i="18"/>
  <c r="AC2591" i="18"/>
  <c r="AD2591" i="18"/>
  <c r="M2592" i="18"/>
  <c r="N2592" i="18"/>
  <c r="O2592" i="18"/>
  <c r="P2592" i="18"/>
  <c r="Q2592" i="18"/>
  <c r="R2592" i="18"/>
  <c r="S2592" i="18"/>
  <c r="T2592" i="18"/>
  <c r="U2592" i="18"/>
  <c r="W2592" i="18"/>
  <c r="X2592" i="18"/>
  <c r="Y2592" i="18"/>
  <c r="Z2592" i="18"/>
  <c r="AA2592" i="18"/>
  <c r="AB2592" i="18"/>
  <c r="AC2592" i="18"/>
  <c r="AD2592" i="18"/>
  <c r="M2593" i="18"/>
  <c r="N2593" i="18"/>
  <c r="O2593" i="18"/>
  <c r="P2593" i="18"/>
  <c r="Q2593" i="18"/>
  <c r="R2593" i="18"/>
  <c r="S2593" i="18"/>
  <c r="T2593" i="18"/>
  <c r="U2593" i="18"/>
  <c r="W2593" i="18"/>
  <c r="X2593" i="18"/>
  <c r="Y2593" i="18"/>
  <c r="Z2593" i="18"/>
  <c r="AA2593" i="18"/>
  <c r="AB2593" i="18"/>
  <c r="AC2593" i="18"/>
  <c r="AD2593" i="18"/>
  <c r="M2594" i="18"/>
  <c r="N2594" i="18"/>
  <c r="O2594" i="18"/>
  <c r="P2594" i="18"/>
  <c r="Q2594" i="18"/>
  <c r="R2594" i="18"/>
  <c r="S2594" i="18"/>
  <c r="T2594" i="18"/>
  <c r="U2594" i="18"/>
  <c r="W2594" i="18"/>
  <c r="X2594" i="18"/>
  <c r="Y2594" i="18"/>
  <c r="Z2594" i="18"/>
  <c r="AA2594" i="18"/>
  <c r="AB2594" i="18"/>
  <c r="AC2594" i="18"/>
  <c r="AD2594" i="18"/>
  <c r="M2595" i="18"/>
  <c r="N2595" i="18"/>
  <c r="O2595" i="18"/>
  <c r="P2595" i="18"/>
  <c r="Q2595" i="18"/>
  <c r="R2595" i="18"/>
  <c r="S2595" i="18"/>
  <c r="T2595" i="18"/>
  <c r="U2595" i="18"/>
  <c r="W2595" i="18"/>
  <c r="X2595" i="18"/>
  <c r="Y2595" i="18"/>
  <c r="Z2595" i="18"/>
  <c r="AA2595" i="18"/>
  <c r="AB2595" i="18"/>
  <c r="AC2595" i="18"/>
  <c r="AD2595" i="18"/>
  <c r="M2596" i="18"/>
  <c r="N2596" i="18"/>
  <c r="O2596" i="18"/>
  <c r="P2596" i="18"/>
  <c r="Q2596" i="18"/>
  <c r="R2596" i="18"/>
  <c r="S2596" i="18"/>
  <c r="T2596" i="18"/>
  <c r="U2596" i="18"/>
  <c r="W2596" i="18"/>
  <c r="X2596" i="18"/>
  <c r="Y2596" i="18"/>
  <c r="Z2596" i="18"/>
  <c r="AA2596" i="18"/>
  <c r="AB2596" i="18"/>
  <c r="AC2596" i="18"/>
  <c r="AD2596" i="18"/>
  <c r="M2597" i="18"/>
  <c r="N2597" i="18"/>
  <c r="O2597" i="18"/>
  <c r="P2597" i="18"/>
  <c r="Q2597" i="18"/>
  <c r="R2597" i="18"/>
  <c r="S2597" i="18"/>
  <c r="T2597" i="18"/>
  <c r="U2597" i="18"/>
  <c r="W2597" i="18"/>
  <c r="X2597" i="18"/>
  <c r="Y2597" i="18"/>
  <c r="Z2597" i="18"/>
  <c r="AA2597" i="18"/>
  <c r="AB2597" i="18"/>
  <c r="AC2597" i="18"/>
  <c r="AD2597" i="18"/>
  <c r="M2598" i="18"/>
  <c r="N2598" i="18"/>
  <c r="O2598" i="18"/>
  <c r="P2598" i="18"/>
  <c r="Q2598" i="18"/>
  <c r="R2598" i="18"/>
  <c r="S2598" i="18"/>
  <c r="T2598" i="18"/>
  <c r="U2598" i="18"/>
  <c r="W2598" i="18"/>
  <c r="X2598" i="18"/>
  <c r="Y2598" i="18"/>
  <c r="Z2598" i="18"/>
  <c r="AA2598" i="18"/>
  <c r="AB2598" i="18"/>
  <c r="AC2598" i="18"/>
  <c r="AD2598" i="18"/>
  <c r="M2599" i="18"/>
  <c r="N2599" i="18"/>
  <c r="O2599" i="18"/>
  <c r="P2599" i="18"/>
  <c r="Q2599" i="18"/>
  <c r="R2599" i="18"/>
  <c r="S2599" i="18"/>
  <c r="T2599" i="18"/>
  <c r="U2599" i="18"/>
  <c r="W2599" i="18"/>
  <c r="X2599" i="18"/>
  <c r="Y2599" i="18"/>
  <c r="Z2599" i="18"/>
  <c r="AA2599" i="18"/>
  <c r="AB2599" i="18"/>
  <c r="AC2599" i="18"/>
  <c r="AD2599" i="18"/>
  <c r="M2600" i="18"/>
  <c r="N2600" i="18"/>
  <c r="O2600" i="18"/>
  <c r="P2600" i="18"/>
  <c r="Q2600" i="18"/>
  <c r="R2600" i="18"/>
  <c r="S2600" i="18"/>
  <c r="T2600" i="18"/>
  <c r="U2600" i="18"/>
  <c r="W2600" i="18"/>
  <c r="X2600" i="18"/>
  <c r="Y2600" i="18"/>
  <c r="Z2600" i="18"/>
  <c r="AA2600" i="18"/>
  <c r="AB2600" i="18"/>
  <c r="AC2600" i="18"/>
  <c r="AD2600" i="18"/>
  <c r="M2601" i="18"/>
  <c r="N2601" i="18"/>
  <c r="O2601" i="18"/>
  <c r="P2601" i="18"/>
  <c r="Q2601" i="18"/>
  <c r="R2601" i="18"/>
  <c r="S2601" i="18"/>
  <c r="T2601" i="18"/>
  <c r="U2601" i="18"/>
  <c r="W2601" i="18"/>
  <c r="X2601" i="18"/>
  <c r="Y2601" i="18"/>
  <c r="Z2601" i="18"/>
  <c r="AA2601" i="18"/>
  <c r="AB2601" i="18"/>
  <c r="AC2601" i="18"/>
  <c r="AD2601" i="18"/>
  <c r="M2602" i="18"/>
  <c r="N2602" i="18"/>
  <c r="O2602" i="18"/>
  <c r="P2602" i="18"/>
  <c r="Q2602" i="18"/>
  <c r="R2602" i="18"/>
  <c r="S2602" i="18"/>
  <c r="T2602" i="18"/>
  <c r="U2602" i="18"/>
  <c r="W2602" i="18"/>
  <c r="X2602" i="18"/>
  <c r="Y2602" i="18"/>
  <c r="Z2602" i="18"/>
  <c r="AA2602" i="18"/>
  <c r="AB2602" i="18"/>
  <c r="AC2602" i="18"/>
  <c r="AD2602" i="18"/>
  <c r="M2603" i="18"/>
  <c r="N2603" i="18"/>
  <c r="O2603" i="18"/>
  <c r="P2603" i="18"/>
  <c r="Q2603" i="18"/>
  <c r="R2603" i="18"/>
  <c r="S2603" i="18"/>
  <c r="T2603" i="18"/>
  <c r="U2603" i="18"/>
  <c r="W2603" i="18"/>
  <c r="X2603" i="18"/>
  <c r="Y2603" i="18"/>
  <c r="Z2603" i="18"/>
  <c r="AA2603" i="18"/>
  <c r="AB2603" i="18"/>
  <c r="AC2603" i="18"/>
  <c r="AD2603" i="18"/>
  <c r="M2604" i="18"/>
  <c r="N2604" i="18"/>
  <c r="O2604" i="18"/>
  <c r="P2604" i="18"/>
  <c r="Q2604" i="18"/>
  <c r="R2604" i="18"/>
  <c r="S2604" i="18"/>
  <c r="T2604" i="18"/>
  <c r="U2604" i="18"/>
  <c r="W2604" i="18"/>
  <c r="X2604" i="18"/>
  <c r="Y2604" i="18"/>
  <c r="Z2604" i="18"/>
  <c r="AA2604" i="18"/>
  <c r="AB2604" i="18"/>
  <c r="AC2604" i="18"/>
  <c r="AD2604" i="18"/>
  <c r="M2605" i="18"/>
  <c r="N2605" i="18"/>
  <c r="O2605" i="18"/>
  <c r="P2605" i="18"/>
  <c r="Q2605" i="18"/>
  <c r="R2605" i="18"/>
  <c r="S2605" i="18"/>
  <c r="T2605" i="18"/>
  <c r="U2605" i="18"/>
  <c r="W2605" i="18"/>
  <c r="X2605" i="18"/>
  <c r="Y2605" i="18"/>
  <c r="Z2605" i="18"/>
  <c r="AA2605" i="18"/>
  <c r="AB2605" i="18"/>
  <c r="AC2605" i="18"/>
  <c r="AD2605" i="18"/>
  <c r="M2606" i="18"/>
  <c r="N2606" i="18"/>
  <c r="O2606" i="18"/>
  <c r="P2606" i="18"/>
  <c r="Q2606" i="18"/>
  <c r="R2606" i="18"/>
  <c r="S2606" i="18"/>
  <c r="T2606" i="18"/>
  <c r="U2606" i="18"/>
  <c r="W2606" i="18"/>
  <c r="X2606" i="18"/>
  <c r="Y2606" i="18"/>
  <c r="Z2606" i="18"/>
  <c r="AA2606" i="18"/>
  <c r="AB2606" i="18"/>
  <c r="AC2606" i="18"/>
  <c r="AD2606" i="18"/>
  <c r="M2607" i="18"/>
  <c r="N2607" i="18"/>
  <c r="O2607" i="18"/>
  <c r="P2607" i="18"/>
  <c r="Q2607" i="18"/>
  <c r="R2607" i="18"/>
  <c r="S2607" i="18"/>
  <c r="T2607" i="18"/>
  <c r="U2607" i="18"/>
  <c r="W2607" i="18"/>
  <c r="X2607" i="18"/>
  <c r="Y2607" i="18"/>
  <c r="Z2607" i="18"/>
  <c r="AA2607" i="18"/>
  <c r="AB2607" i="18"/>
  <c r="AC2607" i="18"/>
  <c r="AD2607" i="18"/>
  <c r="M2608" i="18"/>
  <c r="N2608" i="18"/>
  <c r="O2608" i="18"/>
  <c r="P2608" i="18"/>
  <c r="Q2608" i="18"/>
  <c r="R2608" i="18"/>
  <c r="S2608" i="18"/>
  <c r="T2608" i="18"/>
  <c r="U2608" i="18"/>
  <c r="W2608" i="18"/>
  <c r="X2608" i="18"/>
  <c r="Y2608" i="18"/>
  <c r="Z2608" i="18"/>
  <c r="AA2608" i="18"/>
  <c r="AB2608" i="18"/>
  <c r="AC2608" i="18"/>
  <c r="AD2608" i="18"/>
  <c r="M2609" i="18"/>
  <c r="N2609" i="18"/>
  <c r="O2609" i="18"/>
  <c r="P2609" i="18"/>
  <c r="Q2609" i="18"/>
  <c r="R2609" i="18"/>
  <c r="S2609" i="18"/>
  <c r="T2609" i="18"/>
  <c r="U2609" i="18"/>
  <c r="W2609" i="18"/>
  <c r="X2609" i="18"/>
  <c r="Y2609" i="18"/>
  <c r="Z2609" i="18"/>
  <c r="AA2609" i="18"/>
  <c r="AB2609" i="18"/>
  <c r="AC2609" i="18"/>
  <c r="AD2609" i="18"/>
  <c r="M2610" i="18"/>
  <c r="N2610" i="18"/>
  <c r="O2610" i="18"/>
  <c r="P2610" i="18"/>
  <c r="Q2610" i="18"/>
  <c r="R2610" i="18"/>
  <c r="S2610" i="18"/>
  <c r="T2610" i="18"/>
  <c r="U2610" i="18"/>
  <c r="W2610" i="18"/>
  <c r="X2610" i="18"/>
  <c r="Y2610" i="18"/>
  <c r="Z2610" i="18"/>
  <c r="AA2610" i="18"/>
  <c r="AB2610" i="18"/>
  <c r="AC2610" i="18"/>
  <c r="AD2610" i="18"/>
  <c r="M2611" i="18"/>
  <c r="N2611" i="18"/>
  <c r="O2611" i="18"/>
  <c r="P2611" i="18"/>
  <c r="Q2611" i="18"/>
  <c r="R2611" i="18"/>
  <c r="S2611" i="18"/>
  <c r="T2611" i="18"/>
  <c r="U2611" i="18"/>
  <c r="W2611" i="18"/>
  <c r="X2611" i="18"/>
  <c r="Y2611" i="18"/>
  <c r="Z2611" i="18"/>
  <c r="AA2611" i="18"/>
  <c r="AB2611" i="18"/>
  <c r="AC2611" i="18"/>
  <c r="AD2611" i="18"/>
  <c r="M2612" i="18"/>
  <c r="N2612" i="18"/>
  <c r="O2612" i="18"/>
  <c r="P2612" i="18"/>
  <c r="Q2612" i="18"/>
  <c r="R2612" i="18"/>
  <c r="S2612" i="18"/>
  <c r="T2612" i="18"/>
  <c r="U2612" i="18"/>
  <c r="W2612" i="18"/>
  <c r="X2612" i="18"/>
  <c r="Y2612" i="18"/>
  <c r="Z2612" i="18"/>
  <c r="AA2612" i="18"/>
  <c r="AB2612" i="18"/>
  <c r="AC2612" i="18"/>
  <c r="AD2612" i="18"/>
  <c r="M2613" i="18"/>
  <c r="N2613" i="18"/>
  <c r="O2613" i="18"/>
  <c r="P2613" i="18"/>
  <c r="Q2613" i="18"/>
  <c r="R2613" i="18"/>
  <c r="S2613" i="18"/>
  <c r="T2613" i="18"/>
  <c r="U2613" i="18"/>
  <c r="W2613" i="18"/>
  <c r="X2613" i="18"/>
  <c r="Y2613" i="18"/>
  <c r="Z2613" i="18"/>
  <c r="AA2613" i="18"/>
  <c r="AB2613" i="18"/>
  <c r="AC2613" i="18"/>
  <c r="AD2613" i="18"/>
  <c r="M2614" i="18"/>
  <c r="N2614" i="18"/>
  <c r="O2614" i="18"/>
  <c r="P2614" i="18"/>
  <c r="Q2614" i="18"/>
  <c r="R2614" i="18"/>
  <c r="S2614" i="18"/>
  <c r="T2614" i="18"/>
  <c r="U2614" i="18"/>
  <c r="W2614" i="18"/>
  <c r="X2614" i="18"/>
  <c r="Y2614" i="18"/>
  <c r="Z2614" i="18"/>
  <c r="AA2614" i="18"/>
  <c r="AB2614" i="18"/>
  <c r="AC2614" i="18"/>
  <c r="AD2614" i="18"/>
  <c r="M2615" i="18"/>
  <c r="N2615" i="18"/>
  <c r="O2615" i="18"/>
  <c r="P2615" i="18"/>
  <c r="Q2615" i="18"/>
  <c r="R2615" i="18"/>
  <c r="S2615" i="18"/>
  <c r="T2615" i="18"/>
  <c r="U2615" i="18"/>
  <c r="W2615" i="18"/>
  <c r="X2615" i="18"/>
  <c r="Y2615" i="18"/>
  <c r="Z2615" i="18"/>
  <c r="AA2615" i="18"/>
  <c r="AB2615" i="18"/>
  <c r="AC2615" i="18"/>
  <c r="AD2615" i="18"/>
  <c r="M2616" i="18"/>
  <c r="N2616" i="18"/>
  <c r="O2616" i="18"/>
  <c r="P2616" i="18"/>
  <c r="Q2616" i="18"/>
  <c r="R2616" i="18"/>
  <c r="S2616" i="18"/>
  <c r="T2616" i="18"/>
  <c r="U2616" i="18"/>
  <c r="W2616" i="18"/>
  <c r="X2616" i="18"/>
  <c r="Y2616" i="18"/>
  <c r="Z2616" i="18"/>
  <c r="AA2616" i="18"/>
  <c r="AB2616" i="18"/>
  <c r="AC2616" i="18"/>
  <c r="AD2616" i="18"/>
  <c r="M2617" i="18"/>
  <c r="N2617" i="18"/>
  <c r="O2617" i="18"/>
  <c r="P2617" i="18"/>
  <c r="Q2617" i="18"/>
  <c r="R2617" i="18"/>
  <c r="S2617" i="18"/>
  <c r="T2617" i="18"/>
  <c r="U2617" i="18"/>
  <c r="W2617" i="18"/>
  <c r="X2617" i="18"/>
  <c r="Y2617" i="18"/>
  <c r="Z2617" i="18"/>
  <c r="AA2617" i="18"/>
  <c r="AB2617" i="18"/>
  <c r="AC2617" i="18"/>
  <c r="AD2617" i="18"/>
  <c r="M2618" i="18"/>
  <c r="N2618" i="18"/>
  <c r="O2618" i="18"/>
  <c r="P2618" i="18"/>
  <c r="Q2618" i="18"/>
  <c r="R2618" i="18"/>
  <c r="S2618" i="18"/>
  <c r="T2618" i="18"/>
  <c r="U2618" i="18"/>
  <c r="W2618" i="18"/>
  <c r="X2618" i="18"/>
  <c r="Y2618" i="18"/>
  <c r="Z2618" i="18"/>
  <c r="AA2618" i="18"/>
  <c r="AB2618" i="18"/>
  <c r="AC2618" i="18"/>
  <c r="AD2618" i="18"/>
  <c r="M2619" i="18"/>
  <c r="N2619" i="18"/>
  <c r="O2619" i="18"/>
  <c r="P2619" i="18"/>
  <c r="Q2619" i="18"/>
  <c r="R2619" i="18"/>
  <c r="S2619" i="18"/>
  <c r="T2619" i="18"/>
  <c r="U2619" i="18"/>
  <c r="W2619" i="18"/>
  <c r="X2619" i="18"/>
  <c r="Y2619" i="18"/>
  <c r="Z2619" i="18"/>
  <c r="AA2619" i="18"/>
  <c r="AB2619" i="18"/>
  <c r="AC2619" i="18"/>
  <c r="AD2619" i="18"/>
  <c r="M2620" i="18"/>
  <c r="N2620" i="18"/>
  <c r="O2620" i="18"/>
  <c r="P2620" i="18"/>
  <c r="Q2620" i="18"/>
  <c r="R2620" i="18"/>
  <c r="S2620" i="18"/>
  <c r="T2620" i="18"/>
  <c r="U2620" i="18"/>
  <c r="W2620" i="18"/>
  <c r="X2620" i="18"/>
  <c r="Y2620" i="18"/>
  <c r="Z2620" i="18"/>
  <c r="AA2620" i="18"/>
  <c r="AB2620" i="18"/>
  <c r="AC2620" i="18"/>
  <c r="AD2620" i="18"/>
  <c r="M2621" i="18"/>
  <c r="N2621" i="18"/>
  <c r="O2621" i="18"/>
  <c r="P2621" i="18"/>
  <c r="Q2621" i="18"/>
  <c r="R2621" i="18"/>
  <c r="S2621" i="18"/>
  <c r="T2621" i="18"/>
  <c r="U2621" i="18"/>
  <c r="W2621" i="18"/>
  <c r="X2621" i="18"/>
  <c r="Y2621" i="18"/>
  <c r="Z2621" i="18"/>
  <c r="AA2621" i="18"/>
  <c r="AB2621" i="18"/>
  <c r="AC2621" i="18"/>
  <c r="AD2621" i="18"/>
  <c r="M2622" i="18"/>
  <c r="N2622" i="18"/>
  <c r="O2622" i="18"/>
  <c r="P2622" i="18"/>
  <c r="Q2622" i="18"/>
  <c r="R2622" i="18"/>
  <c r="S2622" i="18"/>
  <c r="T2622" i="18"/>
  <c r="U2622" i="18"/>
  <c r="W2622" i="18"/>
  <c r="X2622" i="18"/>
  <c r="Y2622" i="18"/>
  <c r="Z2622" i="18"/>
  <c r="AA2622" i="18"/>
  <c r="AB2622" i="18"/>
  <c r="AC2622" i="18"/>
  <c r="AD2622" i="18"/>
  <c r="M2623" i="18"/>
  <c r="N2623" i="18"/>
  <c r="O2623" i="18"/>
  <c r="P2623" i="18"/>
  <c r="Q2623" i="18"/>
  <c r="R2623" i="18"/>
  <c r="S2623" i="18"/>
  <c r="T2623" i="18"/>
  <c r="U2623" i="18"/>
  <c r="W2623" i="18"/>
  <c r="X2623" i="18"/>
  <c r="Y2623" i="18"/>
  <c r="Z2623" i="18"/>
  <c r="AA2623" i="18"/>
  <c r="AB2623" i="18"/>
  <c r="AC2623" i="18"/>
  <c r="AD2623" i="18"/>
  <c r="M2624" i="18"/>
  <c r="N2624" i="18"/>
  <c r="O2624" i="18"/>
  <c r="P2624" i="18"/>
  <c r="Q2624" i="18"/>
  <c r="R2624" i="18"/>
  <c r="S2624" i="18"/>
  <c r="T2624" i="18"/>
  <c r="U2624" i="18"/>
  <c r="W2624" i="18"/>
  <c r="X2624" i="18"/>
  <c r="Y2624" i="18"/>
  <c r="Z2624" i="18"/>
  <c r="AA2624" i="18"/>
  <c r="AB2624" i="18"/>
  <c r="AC2624" i="18"/>
  <c r="AD2624" i="18"/>
  <c r="M2625" i="18"/>
  <c r="N2625" i="18"/>
  <c r="O2625" i="18"/>
  <c r="P2625" i="18"/>
  <c r="Q2625" i="18"/>
  <c r="R2625" i="18"/>
  <c r="S2625" i="18"/>
  <c r="T2625" i="18"/>
  <c r="U2625" i="18"/>
  <c r="W2625" i="18"/>
  <c r="X2625" i="18"/>
  <c r="Y2625" i="18"/>
  <c r="Z2625" i="18"/>
  <c r="AA2625" i="18"/>
  <c r="AB2625" i="18"/>
  <c r="AC2625" i="18"/>
  <c r="AD2625" i="18"/>
  <c r="M2626" i="18"/>
  <c r="N2626" i="18"/>
  <c r="O2626" i="18"/>
  <c r="P2626" i="18"/>
  <c r="Q2626" i="18"/>
  <c r="R2626" i="18"/>
  <c r="S2626" i="18"/>
  <c r="T2626" i="18"/>
  <c r="U2626" i="18"/>
  <c r="W2626" i="18"/>
  <c r="X2626" i="18"/>
  <c r="Y2626" i="18"/>
  <c r="Z2626" i="18"/>
  <c r="AA2626" i="18"/>
  <c r="AB2626" i="18"/>
  <c r="AC2626" i="18"/>
  <c r="AD2626" i="18"/>
  <c r="M2627" i="18"/>
  <c r="N2627" i="18"/>
  <c r="O2627" i="18"/>
  <c r="P2627" i="18"/>
  <c r="Q2627" i="18"/>
  <c r="R2627" i="18"/>
  <c r="S2627" i="18"/>
  <c r="T2627" i="18"/>
  <c r="U2627" i="18"/>
  <c r="W2627" i="18"/>
  <c r="X2627" i="18"/>
  <c r="Y2627" i="18"/>
  <c r="Z2627" i="18"/>
  <c r="AA2627" i="18"/>
  <c r="AB2627" i="18"/>
  <c r="AC2627" i="18"/>
  <c r="AD2627" i="18"/>
  <c r="M2628" i="18"/>
  <c r="N2628" i="18"/>
  <c r="O2628" i="18"/>
  <c r="P2628" i="18"/>
  <c r="Q2628" i="18"/>
  <c r="R2628" i="18"/>
  <c r="S2628" i="18"/>
  <c r="T2628" i="18"/>
  <c r="U2628" i="18"/>
  <c r="W2628" i="18"/>
  <c r="X2628" i="18"/>
  <c r="Y2628" i="18"/>
  <c r="Z2628" i="18"/>
  <c r="AA2628" i="18"/>
  <c r="AB2628" i="18"/>
  <c r="AC2628" i="18"/>
  <c r="AD2628" i="18"/>
  <c r="M2629" i="18"/>
  <c r="N2629" i="18"/>
  <c r="O2629" i="18"/>
  <c r="P2629" i="18"/>
  <c r="Q2629" i="18"/>
  <c r="R2629" i="18"/>
  <c r="S2629" i="18"/>
  <c r="T2629" i="18"/>
  <c r="U2629" i="18"/>
  <c r="W2629" i="18"/>
  <c r="X2629" i="18"/>
  <c r="Y2629" i="18"/>
  <c r="Z2629" i="18"/>
  <c r="AA2629" i="18"/>
  <c r="AB2629" i="18"/>
  <c r="AC2629" i="18"/>
  <c r="AD2629" i="18"/>
  <c r="M2630" i="18"/>
  <c r="N2630" i="18"/>
  <c r="O2630" i="18"/>
  <c r="P2630" i="18"/>
  <c r="Q2630" i="18"/>
  <c r="R2630" i="18"/>
  <c r="S2630" i="18"/>
  <c r="T2630" i="18"/>
  <c r="U2630" i="18"/>
  <c r="W2630" i="18"/>
  <c r="X2630" i="18"/>
  <c r="Y2630" i="18"/>
  <c r="Z2630" i="18"/>
  <c r="AA2630" i="18"/>
  <c r="AB2630" i="18"/>
  <c r="AC2630" i="18"/>
  <c r="AD2630" i="18"/>
  <c r="M2631" i="18"/>
  <c r="N2631" i="18"/>
  <c r="O2631" i="18"/>
  <c r="P2631" i="18"/>
  <c r="Q2631" i="18"/>
  <c r="R2631" i="18"/>
  <c r="S2631" i="18"/>
  <c r="T2631" i="18"/>
  <c r="U2631" i="18"/>
  <c r="W2631" i="18"/>
  <c r="X2631" i="18"/>
  <c r="Y2631" i="18"/>
  <c r="Z2631" i="18"/>
  <c r="AA2631" i="18"/>
  <c r="AB2631" i="18"/>
  <c r="AC2631" i="18"/>
  <c r="AD2631" i="18"/>
  <c r="M2632" i="18"/>
  <c r="N2632" i="18"/>
  <c r="O2632" i="18"/>
  <c r="P2632" i="18"/>
  <c r="Q2632" i="18"/>
  <c r="R2632" i="18"/>
  <c r="S2632" i="18"/>
  <c r="T2632" i="18"/>
  <c r="U2632" i="18"/>
  <c r="W2632" i="18"/>
  <c r="X2632" i="18"/>
  <c r="Y2632" i="18"/>
  <c r="Z2632" i="18"/>
  <c r="AA2632" i="18"/>
  <c r="AB2632" i="18"/>
  <c r="AC2632" i="18"/>
  <c r="AD2632" i="18"/>
  <c r="M2633" i="18"/>
  <c r="N2633" i="18"/>
  <c r="O2633" i="18"/>
  <c r="P2633" i="18"/>
  <c r="Q2633" i="18"/>
  <c r="R2633" i="18"/>
  <c r="S2633" i="18"/>
  <c r="T2633" i="18"/>
  <c r="U2633" i="18"/>
  <c r="V2633" i="18"/>
  <c r="W2633" i="18"/>
  <c r="X2633" i="18"/>
  <c r="Y2633" i="18"/>
  <c r="Z2633" i="18"/>
  <c r="AA2633" i="18"/>
  <c r="AB2633" i="18"/>
  <c r="AC2633" i="18"/>
  <c r="AD2633" i="18"/>
  <c r="M2634" i="18"/>
  <c r="N2634" i="18"/>
  <c r="O2634" i="18"/>
  <c r="P2634" i="18"/>
  <c r="Q2634" i="18"/>
  <c r="R2634" i="18"/>
  <c r="S2634" i="18"/>
  <c r="T2634" i="18"/>
  <c r="U2634" i="18"/>
  <c r="V2634" i="18"/>
  <c r="W2634" i="18"/>
  <c r="X2634" i="18"/>
  <c r="Y2634" i="18"/>
  <c r="Z2634" i="18"/>
  <c r="AA2634" i="18"/>
  <c r="AB2634" i="18"/>
  <c r="AC2634" i="18"/>
  <c r="AD2634" i="18"/>
  <c r="M2635" i="18"/>
  <c r="N2635" i="18"/>
  <c r="O2635" i="18"/>
  <c r="P2635" i="18"/>
  <c r="Q2635" i="18"/>
  <c r="R2635" i="18"/>
  <c r="S2635" i="18"/>
  <c r="T2635" i="18"/>
  <c r="U2635" i="18"/>
  <c r="V2635" i="18"/>
  <c r="W2635" i="18"/>
  <c r="X2635" i="18"/>
  <c r="Y2635" i="18"/>
  <c r="Z2635" i="18"/>
  <c r="AA2635" i="18"/>
  <c r="AB2635" i="18"/>
  <c r="AC2635" i="18"/>
  <c r="AD2635" i="18"/>
  <c r="M2636" i="18"/>
  <c r="N2636" i="18"/>
  <c r="O2636" i="18"/>
  <c r="P2636" i="18"/>
  <c r="Q2636" i="18"/>
  <c r="R2636" i="18"/>
  <c r="S2636" i="18"/>
  <c r="T2636" i="18"/>
  <c r="U2636" i="18"/>
  <c r="V2636" i="18"/>
  <c r="W2636" i="18"/>
  <c r="X2636" i="18"/>
  <c r="Y2636" i="18"/>
  <c r="Z2636" i="18"/>
  <c r="AA2636" i="18"/>
  <c r="AB2636" i="18"/>
  <c r="AC2636" i="18"/>
  <c r="AD2636" i="18"/>
  <c r="M2637" i="18"/>
  <c r="N2637" i="18"/>
  <c r="O2637" i="18"/>
  <c r="P2637" i="18"/>
  <c r="Q2637" i="18"/>
  <c r="R2637" i="18"/>
  <c r="S2637" i="18"/>
  <c r="T2637" i="18"/>
  <c r="U2637" i="18"/>
  <c r="V2637" i="18"/>
  <c r="W2637" i="18"/>
  <c r="X2637" i="18"/>
  <c r="Y2637" i="18"/>
  <c r="Z2637" i="18"/>
  <c r="AA2637" i="18"/>
  <c r="AB2637" i="18"/>
  <c r="AC2637" i="18"/>
  <c r="AD2637" i="18"/>
  <c r="M2638" i="18"/>
  <c r="N2638" i="18"/>
  <c r="O2638" i="18"/>
  <c r="P2638" i="18"/>
  <c r="Q2638" i="18"/>
  <c r="R2638" i="18"/>
  <c r="S2638" i="18"/>
  <c r="T2638" i="18"/>
  <c r="U2638" i="18"/>
  <c r="V2638" i="18"/>
  <c r="W2638" i="18"/>
  <c r="X2638" i="18"/>
  <c r="Y2638" i="18"/>
  <c r="Z2638" i="18"/>
  <c r="AA2638" i="18"/>
  <c r="AB2638" i="18"/>
  <c r="AC2638" i="18"/>
  <c r="AD2638" i="18"/>
  <c r="M2639" i="18"/>
  <c r="N2639" i="18"/>
  <c r="O2639" i="18"/>
  <c r="P2639" i="18"/>
  <c r="Q2639" i="18"/>
  <c r="R2639" i="18"/>
  <c r="S2639" i="18"/>
  <c r="T2639" i="18"/>
  <c r="U2639" i="18"/>
  <c r="V2639" i="18"/>
  <c r="W2639" i="18"/>
  <c r="X2639" i="18"/>
  <c r="Y2639" i="18"/>
  <c r="Z2639" i="18"/>
  <c r="AA2639" i="18"/>
  <c r="AB2639" i="18"/>
  <c r="AC2639" i="18"/>
  <c r="AD2639" i="18"/>
  <c r="M2640" i="18"/>
  <c r="N2640" i="18"/>
  <c r="O2640" i="18"/>
  <c r="P2640" i="18"/>
  <c r="Q2640" i="18"/>
  <c r="R2640" i="18"/>
  <c r="S2640" i="18"/>
  <c r="T2640" i="18"/>
  <c r="U2640" i="18"/>
  <c r="V2640" i="18"/>
  <c r="W2640" i="18"/>
  <c r="X2640" i="18"/>
  <c r="Y2640" i="18"/>
  <c r="Z2640" i="18"/>
  <c r="AA2640" i="18"/>
  <c r="AB2640" i="18"/>
  <c r="AC2640" i="18"/>
  <c r="AD2640" i="18"/>
  <c r="M2641" i="18"/>
  <c r="N2641" i="18"/>
  <c r="O2641" i="18"/>
  <c r="P2641" i="18"/>
  <c r="Q2641" i="18"/>
  <c r="R2641" i="18"/>
  <c r="S2641" i="18"/>
  <c r="T2641" i="18"/>
  <c r="U2641" i="18"/>
  <c r="W2641" i="18"/>
  <c r="X2641" i="18"/>
  <c r="Y2641" i="18"/>
  <c r="Z2641" i="18"/>
  <c r="AA2641" i="18"/>
  <c r="AB2641" i="18"/>
  <c r="AC2641" i="18"/>
  <c r="AD2641" i="18"/>
  <c r="M2642" i="18"/>
  <c r="N2642" i="18"/>
  <c r="O2642" i="18"/>
  <c r="P2642" i="18"/>
  <c r="Q2642" i="18"/>
  <c r="R2642" i="18"/>
  <c r="S2642" i="18"/>
  <c r="T2642" i="18"/>
  <c r="U2642" i="18"/>
  <c r="W2642" i="18"/>
  <c r="X2642" i="18"/>
  <c r="Y2642" i="18"/>
  <c r="Z2642" i="18"/>
  <c r="AA2642" i="18"/>
  <c r="AB2642" i="18"/>
  <c r="AC2642" i="18"/>
  <c r="AD2642" i="18"/>
  <c r="M2643" i="18"/>
  <c r="N2643" i="18"/>
  <c r="O2643" i="18"/>
  <c r="P2643" i="18"/>
  <c r="Q2643" i="18"/>
  <c r="R2643" i="18"/>
  <c r="S2643" i="18"/>
  <c r="T2643" i="18"/>
  <c r="U2643" i="18"/>
  <c r="W2643" i="18"/>
  <c r="X2643" i="18"/>
  <c r="Y2643" i="18"/>
  <c r="Z2643" i="18"/>
  <c r="AA2643" i="18"/>
  <c r="AB2643" i="18"/>
  <c r="AC2643" i="18"/>
  <c r="AD2643" i="18"/>
  <c r="M2644" i="18"/>
  <c r="N2644" i="18"/>
  <c r="O2644" i="18"/>
  <c r="P2644" i="18"/>
  <c r="Q2644" i="18"/>
  <c r="R2644" i="18"/>
  <c r="S2644" i="18"/>
  <c r="T2644" i="18"/>
  <c r="U2644" i="18"/>
  <c r="W2644" i="18"/>
  <c r="X2644" i="18"/>
  <c r="Y2644" i="18"/>
  <c r="Z2644" i="18"/>
  <c r="AA2644" i="18"/>
  <c r="AB2644" i="18"/>
  <c r="AC2644" i="18"/>
  <c r="AD2644" i="18"/>
  <c r="O4" i="18"/>
  <c r="P4" i="18"/>
  <c r="Q4" i="18"/>
  <c r="R4" i="18"/>
  <c r="S4" i="18"/>
  <c r="T4" i="18"/>
  <c r="U4" i="18"/>
  <c r="V4" i="18"/>
  <c r="W4" i="18"/>
  <c r="X4" i="18"/>
  <c r="Y4" i="18"/>
  <c r="Z4" i="18"/>
  <c r="AA4" i="18"/>
  <c r="AB4" i="18"/>
  <c r="AC4" i="18"/>
  <c r="AD4" i="18"/>
  <c r="O5" i="18"/>
  <c r="P5" i="18"/>
  <c r="Q5" i="18"/>
  <c r="R5" i="18"/>
  <c r="S5" i="18"/>
  <c r="T5" i="18"/>
  <c r="U5" i="18"/>
  <c r="V5" i="18"/>
  <c r="W5" i="18"/>
  <c r="X5" i="18"/>
  <c r="Y5" i="18"/>
  <c r="Z5" i="18"/>
  <c r="AA5" i="18"/>
  <c r="AB5" i="18"/>
  <c r="AC5" i="18"/>
  <c r="AD5" i="18"/>
  <c r="O6" i="18"/>
  <c r="P6" i="18"/>
  <c r="Q6" i="18"/>
  <c r="R6" i="18"/>
  <c r="S6" i="18"/>
  <c r="T6" i="18"/>
  <c r="U6" i="18"/>
  <c r="V6" i="18"/>
  <c r="W6" i="18"/>
  <c r="X6" i="18"/>
  <c r="Y6" i="18"/>
  <c r="Z6" i="18"/>
  <c r="AA6" i="18"/>
  <c r="AB6" i="18"/>
  <c r="AC6" i="18"/>
  <c r="AD6" i="18"/>
  <c r="O7" i="18"/>
  <c r="P7" i="18"/>
  <c r="Q7" i="18"/>
  <c r="R7" i="18"/>
  <c r="S7" i="18"/>
  <c r="T7" i="18"/>
  <c r="U7" i="18"/>
  <c r="V7" i="18"/>
  <c r="W7" i="18"/>
  <c r="X7" i="18"/>
  <c r="Y7" i="18"/>
  <c r="Z7" i="18"/>
  <c r="AA7" i="18"/>
  <c r="AB7" i="18"/>
  <c r="AC7" i="18"/>
  <c r="AD7" i="18"/>
  <c r="O8" i="18"/>
  <c r="P8" i="18"/>
  <c r="Q8" i="18"/>
  <c r="R8" i="18"/>
  <c r="S8" i="18"/>
  <c r="T8" i="18"/>
  <c r="U8" i="18"/>
  <c r="V8" i="18"/>
  <c r="W8" i="18"/>
  <c r="X8" i="18"/>
  <c r="Y8" i="18"/>
  <c r="Z8" i="18"/>
  <c r="AA8" i="18"/>
  <c r="AB8" i="18"/>
  <c r="AC8" i="18"/>
  <c r="AD8" i="18"/>
  <c r="O9" i="18"/>
  <c r="P9" i="18"/>
  <c r="Q9" i="18"/>
  <c r="R9" i="18"/>
  <c r="S9" i="18"/>
  <c r="T9" i="18"/>
  <c r="U9" i="18"/>
  <c r="V9" i="18"/>
  <c r="W9" i="18"/>
  <c r="X9" i="18"/>
  <c r="Y9" i="18"/>
  <c r="Z9" i="18"/>
  <c r="AA9" i="18"/>
  <c r="AB9" i="18"/>
  <c r="AC9" i="18"/>
  <c r="AD9" i="18"/>
  <c r="O10" i="18"/>
  <c r="P10" i="18"/>
  <c r="Q10" i="18"/>
  <c r="R10" i="18"/>
  <c r="S10" i="18"/>
  <c r="T10" i="18"/>
  <c r="U10" i="18"/>
  <c r="V10" i="18"/>
  <c r="W10" i="18"/>
  <c r="X10" i="18"/>
  <c r="Y10" i="18"/>
  <c r="Z10" i="18"/>
  <c r="AA10" i="18"/>
  <c r="AB10" i="18"/>
  <c r="AC10" i="18"/>
  <c r="AD10" i="18"/>
  <c r="O11" i="18"/>
  <c r="P11" i="18"/>
  <c r="Q11" i="18"/>
  <c r="R11" i="18"/>
  <c r="S11" i="18"/>
  <c r="T11" i="18"/>
  <c r="U11" i="18"/>
  <c r="W11" i="18"/>
  <c r="X11" i="18"/>
  <c r="Y11" i="18"/>
  <c r="Z11" i="18"/>
  <c r="AA11" i="18"/>
  <c r="AB11" i="18"/>
  <c r="AC11" i="18"/>
  <c r="AD11" i="18"/>
  <c r="O12" i="18"/>
  <c r="P12" i="18"/>
  <c r="Q12" i="18"/>
  <c r="R12" i="18"/>
  <c r="S12" i="18"/>
  <c r="T12" i="18"/>
  <c r="U12" i="18"/>
  <c r="W12" i="18"/>
  <c r="X12" i="18"/>
  <c r="Y12" i="18"/>
  <c r="Z12" i="18"/>
  <c r="AA12" i="18"/>
  <c r="AB12" i="18"/>
  <c r="AC12" i="18"/>
  <c r="AD12" i="18"/>
  <c r="O13" i="18"/>
  <c r="P13" i="18"/>
  <c r="Q13" i="18"/>
  <c r="R13" i="18"/>
  <c r="S13" i="18"/>
  <c r="T13" i="18"/>
  <c r="U13" i="18"/>
  <c r="W13" i="18"/>
  <c r="X13" i="18"/>
  <c r="Y13" i="18"/>
  <c r="Z13" i="18"/>
  <c r="AA13" i="18"/>
  <c r="AB13" i="18"/>
  <c r="AC13" i="18"/>
  <c r="AD13" i="18"/>
  <c r="O14" i="18"/>
  <c r="P14" i="18"/>
  <c r="Q14" i="18"/>
  <c r="R14" i="18"/>
  <c r="S14" i="18"/>
  <c r="T14" i="18"/>
  <c r="U14" i="18"/>
  <c r="W14" i="18"/>
  <c r="X14" i="18"/>
  <c r="Y14" i="18"/>
  <c r="Z14" i="18"/>
  <c r="AA14" i="18"/>
  <c r="AB14" i="18"/>
  <c r="AC14" i="18"/>
  <c r="AD14" i="18"/>
  <c r="O15" i="18"/>
  <c r="P15" i="18"/>
  <c r="Q15" i="18"/>
  <c r="R15" i="18"/>
  <c r="S15" i="18"/>
  <c r="T15" i="18"/>
  <c r="U15" i="18"/>
  <c r="V15" i="18"/>
  <c r="W15" i="18"/>
  <c r="X15" i="18"/>
  <c r="Y15" i="18"/>
  <c r="Z15" i="18"/>
  <c r="AA15" i="18"/>
  <c r="AB15" i="18"/>
  <c r="AC15" i="18"/>
  <c r="AD15" i="18"/>
  <c r="O16" i="18"/>
  <c r="P16" i="18"/>
  <c r="Q16" i="18"/>
  <c r="R16" i="18"/>
  <c r="S16" i="18"/>
  <c r="T16" i="18"/>
  <c r="U16" i="18"/>
  <c r="V16" i="18"/>
  <c r="W16" i="18"/>
  <c r="X16" i="18"/>
  <c r="Y16" i="18"/>
  <c r="Z16" i="18"/>
  <c r="AA16" i="18"/>
  <c r="AB16" i="18"/>
  <c r="AC16" i="18"/>
  <c r="AD16" i="18"/>
  <c r="O17" i="18"/>
  <c r="P17" i="18"/>
  <c r="Q17" i="18"/>
  <c r="R17" i="18"/>
  <c r="S17" i="18"/>
  <c r="T17" i="18"/>
  <c r="U17" i="18"/>
  <c r="V17" i="18"/>
  <c r="W17" i="18"/>
  <c r="X17" i="18"/>
  <c r="Y17" i="18"/>
  <c r="Z17" i="18"/>
  <c r="AA17" i="18"/>
  <c r="AB17" i="18"/>
  <c r="AC17" i="18"/>
  <c r="AD17" i="18"/>
  <c r="O18" i="18"/>
  <c r="P18" i="18"/>
  <c r="Q18" i="18"/>
  <c r="R18" i="18"/>
  <c r="S18" i="18"/>
  <c r="T18" i="18"/>
  <c r="U18" i="18"/>
  <c r="W18" i="18"/>
  <c r="X18" i="18"/>
  <c r="Y18" i="18"/>
  <c r="Z18" i="18"/>
  <c r="AA18" i="18"/>
  <c r="AB18" i="18"/>
  <c r="AC18" i="18"/>
  <c r="AD18" i="18"/>
  <c r="O19" i="18"/>
  <c r="P19" i="18"/>
  <c r="Q19" i="18"/>
  <c r="R19" i="18"/>
  <c r="S19" i="18"/>
  <c r="T19" i="18"/>
  <c r="U19" i="18"/>
  <c r="V19" i="18"/>
  <c r="W19" i="18"/>
  <c r="X19" i="18"/>
  <c r="Y19" i="18"/>
  <c r="Z19" i="18"/>
  <c r="AA19" i="18"/>
  <c r="AB19" i="18"/>
  <c r="AC19" i="18"/>
  <c r="AD19" i="18"/>
  <c r="O20" i="18"/>
  <c r="P20" i="18"/>
  <c r="Q20" i="18"/>
  <c r="R20" i="18"/>
  <c r="S20" i="18"/>
  <c r="T20" i="18"/>
  <c r="U20" i="18"/>
  <c r="V20" i="18"/>
  <c r="W20" i="18"/>
  <c r="X20" i="18"/>
  <c r="Y20" i="18"/>
  <c r="Z20" i="18"/>
  <c r="AA20" i="18"/>
  <c r="AB20" i="18"/>
  <c r="AC20" i="18"/>
  <c r="AD20" i="18"/>
  <c r="O21" i="18"/>
  <c r="P21" i="18"/>
  <c r="Q21" i="18"/>
  <c r="R21" i="18"/>
  <c r="S21" i="18"/>
  <c r="T21" i="18"/>
  <c r="U21" i="18"/>
  <c r="V21" i="18"/>
  <c r="W21" i="18"/>
  <c r="X21" i="18"/>
  <c r="Y21" i="18"/>
  <c r="Z21" i="18"/>
  <c r="AA21" i="18"/>
  <c r="AB21" i="18"/>
  <c r="AC21" i="18"/>
  <c r="AD21" i="18"/>
  <c r="O22" i="18"/>
  <c r="P22" i="18"/>
  <c r="Q22" i="18"/>
  <c r="R22" i="18"/>
  <c r="S22" i="18"/>
  <c r="T22" i="18"/>
  <c r="U22" i="18"/>
  <c r="V22" i="18"/>
  <c r="W22" i="18"/>
  <c r="X22" i="18"/>
  <c r="Y22" i="18"/>
  <c r="Z22" i="18"/>
  <c r="AA22" i="18"/>
  <c r="AB22" i="18"/>
  <c r="AC22" i="18"/>
  <c r="AD22" i="18"/>
  <c r="O23" i="18"/>
  <c r="P23" i="18"/>
  <c r="Q23" i="18"/>
  <c r="R23" i="18"/>
  <c r="S23" i="18"/>
  <c r="T23" i="18"/>
  <c r="U23" i="18"/>
  <c r="W23" i="18"/>
  <c r="X23" i="18"/>
  <c r="Y23" i="18"/>
  <c r="Z23" i="18"/>
  <c r="AA23" i="18"/>
  <c r="AB23" i="18"/>
  <c r="AC23" i="18"/>
  <c r="AD23" i="18"/>
  <c r="O24" i="18"/>
  <c r="P24" i="18"/>
  <c r="Q24" i="18"/>
  <c r="R24" i="18"/>
  <c r="S24" i="18"/>
  <c r="T24" i="18"/>
  <c r="U24" i="18"/>
  <c r="W24" i="18"/>
  <c r="X24" i="18"/>
  <c r="Y24" i="18"/>
  <c r="Z24" i="18"/>
  <c r="AA24" i="18"/>
  <c r="AB24" i="18"/>
  <c r="AC24" i="18"/>
  <c r="AD24" i="18"/>
  <c r="O25" i="18"/>
  <c r="P25" i="18"/>
  <c r="Q25" i="18"/>
  <c r="R25" i="18"/>
  <c r="S25" i="18"/>
  <c r="T25" i="18"/>
  <c r="U25" i="18"/>
  <c r="W25" i="18"/>
  <c r="X25" i="18"/>
  <c r="Y25" i="18"/>
  <c r="Z25" i="18"/>
  <c r="AA25" i="18"/>
  <c r="AB25" i="18"/>
  <c r="AC25" i="18"/>
  <c r="AD25" i="18"/>
  <c r="O26" i="18"/>
  <c r="P26" i="18"/>
  <c r="Q26" i="18"/>
  <c r="R26" i="18"/>
  <c r="S26" i="18"/>
  <c r="T26" i="18"/>
  <c r="U26" i="18"/>
  <c r="W26" i="18"/>
  <c r="X26" i="18"/>
  <c r="Y26" i="18"/>
  <c r="Z26" i="18"/>
  <c r="AA26" i="18"/>
  <c r="AB26" i="18"/>
  <c r="AC26" i="18"/>
  <c r="AD26" i="18"/>
  <c r="O27" i="18"/>
  <c r="P27" i="18"/>
  <c r="Q27" i="18"/>
  <c r="R27" i="18"/>
  <c r="S27" i="18"/>
  <c r="T27" i="18"/>
  <c r="U27" i="18"/>
  <c r="W27" i="18"/>
  <c r="X27" i="18"/>
  <c r="Y27" i="18"/>
  <c r="Z27" i="18"/>
  <c r="AA27" i="18"/>
  <c r="AB27" i="18"/>
  <c r="AC27" i="18"/>
  <c r="AD27" i="18"/>
  <c r="O28" i="18"/>
  <c r="P28" i="18"/>
  <c r="Q28" i="18"/>
  <c r="R28" i="18"/>
  <c r="S28" i="18"/>
  <c r="T28" i="18"/>
  <c r="U28" i="18"/>
  <c r="W28" i="18"/>
  <c r="X28" i="18"/>
  <c r="Y28" i="18"/>
  <c r="Z28" i="18"/>
  <c r="AA28" i="18"/>
  <c r="AB28" i="18"/>
  <c r="AC28" i="18"/>
  <c r="AD28" i="18"/>
  <c r="O29" i="18"/>
  <c r="P29" i="18"/>
  <c r="Q29" i="18"/>
  <c r="R29" i="18"/>
  <c r="S29" i="18"/>
  <c r="T29" i="18"/>
  <c r="U29" i="18"/>
  <c r="V29" i="18"/>
  <c r="W29" i="18"/>
  <c r="X29" i="18"/>
  <c r="Y29" i="18"/>
  <c r="Z29" i="18"/>
  <c r="AA29" i="18"/>
  <c r="AB29" i="18"/>
  <c r="AC29" i="18"/>
  <c r="AD29" i="18"/>
  <c r="V3" i="18"/>
  <c r="W3" i="18"/>
  <c r="X3" i="18"/>
  <c r="Y3" i="18"/>
  <c r="Z3" i="18"/>
  <c r="AA3" i="18"/>
  <c r="AB3" i="18"/>
  <c r="AC3" i="18"/>
  <c r="AD3" i="18"/>
  <c r="S3" i="18"/>
  <c r="R3" i="18"/>
  <c r="U3" i="18"/>
  <c r="T3" i="18"/>
  <c r="Q3" i="18"/>
  <c r="P3" i="18"/>
  <c r="O3" i="18"/>
  <c r="N4" i="18"/>
  <c r="N5" i="18"/>
  <c r="N6" i="18"/>
  <c r="N7" i="18"/>
  <c r="N8" i="18"/>
  <c r="N9" i="18"/>
  <c r="N10" i="18"/>
  <c r="N11" i="18"/>
  <c r="N12" i="18"/>
  <c r="N13" i="18"/>
  <c r="N14" i="18"/>
  <c r="N15" i="18"/>
  <c r="N16" i="18"/>
  <c r="N17" i="18"/>
  <c r="N18" i="18"/>
  <c r="N19" i="18"/>
  <c r="N20" i="18"/>
  <c r="N21" i="18"/>
  <c r="N22" i="18"/>
  <c r="N23" i="18"/>
  <c r="N24" i="18"/>
  <c r="N25" i="18"/>
  <c r="N26" i="18"/>
  <c r="N27" i="18"/>
  <c r="N28" i="18"/>
  <c r="N29" i="18"/>
  <c r="N3" i="18"/>
  <c r="M4" i="18"/>
  <c r="M5" i="18"/>
  <c r="M6" i="18"/>
  <c r="M7" i="18"/>
  <c r="M8" i="18"/>
  <c r="M9" i="18"/>
  <c r="M10" i="18"/>
  <c r="M11" i="18"/>
  <c r="M12" i="18"/>
  <c r="M13" i="18"/>
  <c r="M14" i="18"/>
  <c r="M15" i="18"/>
  <c r="M16" i="18"/>
  <c r="M17" i="18"/>
  <c r="M18" i="18"/>
  <c r="M19" i="18"/>
  <c r="M20" i="18"/>
  <c r="M21" i="18"/>
  <c r="M22" i="18"/>
  <c r="M23" i="18"/>
  <c r="M24" i="18"/>
  <c r="M25" i="18"/>
  <c r="M26" i="18"/>
  <c r="M27" i="18"/>
  <c r="M28" i="18"/>
  <c r="M29" i="18"/>
  <c r="M3" i="18"/>
  <c r="E85" i="20"/>
  <c r="F85" i="20"/>
  <c r="E86" i="20"/>
  <c r="F86" i="20"/>
  <c r="E87" i="20"/>
  <c r="F87" i="20"/>
  <c r="E88" i="20"/>
  <c r="F88" i="20"/>
  <c r="E89" i="20"/>
  <c r="F89" i="20"/>
  <c r="E90" i="20"/>
  <c r="F90" i="20"/>
  <c r="E91" i="20"/>
  <c r="F91" i="20"/>
  <c r="E92" i="20"/>
  <c r="F92" i="20"/>
  <c r="E93" i="20"/>
  <c r="F93" i="20"/>
  <c r="E94" i="20"/>
  <c r="F94" i="20"/>
  <c r="E95" i="20"/>
  <c r="F95" i="20"/>
  <c r="E96" i="20"/>
  <c r="F96" i="20"/>
  <c r="E97" i="20"/>
  <c r="F97" i="20"/>
  <c r="E98" i="20"/>
  <c r="F98" i="20"/>
  <c r="E99" i="20"/>
  <c r="F99" i="20"/>
  <c r="E100" i="20"/>
  <c r="F100" i="20"/>
  <c r="E101" i="20"/>
  <c r="F101" i="20"/>
  <c r="E102" i="20"/>
  <c r="F102" i="20"/>
  <c r="E103" i="20"/>
  <c r="F103" i="20"/>
  <c r="E104" i="20"/>
  <c r="F104" i="20"/>
  <c r="E105" i="20"/>
  <c r="F105" i="20"/>
  <c r="E106" i="20"/>
  <c r="F106" i="20"/>
  <c r="E107" i="20"/>
  <c r="F107" i="20"/>
  <c r="E108" i="20"/>
  <c r="F108" i="20"/>
  <c r="E109" i="20"/>
  <c r="F109" i="20"/>
  <c r="E110" i="20"/>
  <c r="F110" i="20"/>
  <c r="E111" i="20"/>
  <c r="F111" i="20"/>
  <c r="E112" i="20"/>
  <c r="F112" i="20"/>
  <c r="E113" i="20"/>
  <c r="F113" i="20"/>
  <c r="E114" i="20"/>
  <c r="F114" i="20"/>
  <c r="E115" i="20"/>
  <c r="F115" i="20"/>
  <c r="E116" i="20"/>
  <c r="F116" i="20"/>
  <c r="E117" i="20"/>
  <c r="F117" i="20"/>
  <c r="E118" i="20"/>
  <c r="F118" i="20"/>
  <c r="E119" i="20"/>
  <c r="F119" i="20"/>
  <c r="E120" i="20"/>
  <c r="F120" i="20"/>
  <c r="E121" i="20"/>
  <c r="F121" i="20"/>
  <c r="E122" i="20"/>
  <c r="F122" i="20"/>
  <c r="E123" i="20"/>
  <c r="F123" i="20"/>
  <c r="E124" i="20"/>
  <c r="F124" i="20"/>
  <c r="E125" i="20"/>
  <c r="F125" i="20"/>
  <c r="E126" i="20"/>
  <c r="F126" i="20"/>
  <c r="E127" i="20"/>
  <c r="F127" i="20"/>
  <c r="E128" i="20"/>
  <c r="F128" i="20"/>
  <c r="E129" i="20"/>
  <c r="F129" i="20"/>
  <c r="E130" i="20"/>
  <c r="F130" i="20"/>
  <c r="E131" i="20"/>
  <c r="F131" i="20"/>
  <c r="E132" i="20"/>
  <c r="F132" i="20"/>
  <c r="E133" i="20"/>
  <c r="F133" i="20"/>
  <c r="E134" i="20"/>
  <c r="F134" i="20"/>
  <c r="E135" i="20"/>
  <c r="F135" i="20"/>
  <c r="E136" i="20"/>
  <c r="F136" i="20"/>
  <c r="E137" i="20"/>
  <c r="F137" i="20"/>
  <c r="E138" i="20"/>
  <c r="F138" i="20"/>
  <c r="E139" i="20"/>
  <c r="F139" i="20"/>
  <c r="E140" i="20"/>
  <c r="F140" i="20"/>
  <c r="E141" i="20"/>
  <c r="F141" i="20"/>
  <c r="E142" i="20"/>
  <c r="F142" i="20"/>
  <c r="E143" i="20"/>
  <c r="F143" i="20"/>
  <c r="E144" i="20"/>
  <c r="F144" i="20"/>
  <c r="E145" i="20"/>
  <c r="F145" i="20"/>
  <c r="E146" i="20"/>
  <c r="F146" i="20"/>
  <c r="E147" i="20"/>
  <c r="F147" i="20"/>
  <c r="E148" i="20"/>
  <c r="F148" i="20"/>
  <c r="E149" i="20"/>
  <c r="F149" i="20"/>
  <c r="E150" i="20"/>
  <c r="F150" i="20"/>
  <c r="E151" i="20"/>
  <c r="F151" i="20"/>
  <c r="E152" i="20"/>
  <c r="F152" i="20"/>
  <c r="E153" i="20"/>
  <c r="F153" i="20"/>
  <c r="E154" i="20"/>
  <c r="F154" i="20"/>
  <c r="E155" i="20"/>
  <c r="F155" i="20"/>
  <c r="E156" i="20"/>
  <c r="F156" i="20"/>
  <c r="E157" i="20"/>
  <c r="F157" i="20"/>
  <c r="E158" i="20"/>
  <c r="F158" i="20"/>
  <c r="E159" i="20"/>
  <c r="F159" i="20"/>
  <c r="E160" i="20"/>
  <c r="F160" i="20"/>
  <c r="E161" i="20"/>
  <c r="F161" i="20"/>
  <c r="E162" i="20"/>
  <c r="F162" i="20"/>
  <c r="E163" i="20"/>
  <c r="F163" i="20"/>
  <c r="E164" i="20"/>
  <c r="F164" i="20"/>
  <c r="E165" i="20"/>
  <c r="F165" i="20"/>
  <c r="E166" i="20"/>
  <c r="F166" i="20"/>
  <c r="E167" i="20"/>
  <c r="F167" i="20"/>
  <c r="E168" i="20"/>
  <c r="F168" i="20"/>
  <c r="E169" i="20"/>
  <c r="F169" i="20"/>
  <c r="E170" i="20"/>
  <c r="F170" i="20"/>
  <c r="E171" i="20"/>
  <c r="F171" i="20"/>
  <c r="E172" i="20"/>
  <c r="F172" i="20"/>
  <c r="E173" i="20"/>
  <c r="F173" i="20"/>
  <c r="E174" i="20"/>
  <c r="F174" i="20"/>
  <c r="E175" i="20"/>
  <c r="F175" i="20"/>
  <c r="E176" i="20"/>
  <c r="F176" i="20"/>
  <c r="E177" i="20"/>
  <c r="F177" i="20"/>
  <c r="E178" i="20"/>
  <c r="F178" i="20"/>
  <c r="E179" i="20"/>
  <c r="F179" i="20"/>
  <c r="E180" i="20"/>
  <c r="F180" i="20"/>
  <c r="E181" i="20"/>
  <c r="F181" i="20"/>
  <c r="E182" i="20"/>
  <c r="F182" i="20"/>
  <c r="E183" i="20"/>
  <c r="F183" i="20"/>
  <c r="E184" i="20"/>
  <c r="F184" i="20"/>
  <c r="E185" i="20"/>
  <c r="F185" i="20"/>
  <c r="E186" i="20"/>
  <c r="F186" i="20"/>
  <c r="E187" i="20"/>
  <c r="F187" i="20"/>
  <c r="E188" i="20"/>
  <c r="F188" i="20"/>
  <c r="E189" i="20"/>
  <c r="F189" i="20"/>
  <c r="E190" i="20"/>
  <c r="F190" i="20"/>
  <c r="E191" i="20"/>
  <c r="F191" i="20"/>
  <c r="E192" i="20"/>
  <c r="F192" i="20"/>
  <c r="E193" i="20"/>
  <c r="F193" i="20"/>
  <c r="E194" i="20"/>
  <c r="F194" i="20"/>
  <c r="E195" i="20"/>
  <c r="F195" i="20"/>
  <c r="E196" i="20"/>
  <c r="F196" i="20"/>
  <c r="E197" i="20"/>
  <c r="F197" i="20"/>
  <c r="E198" i="20"/>
  <c r="F198" i="20"/>
  <c r="E199" i="20"/>
  <c r="F199" i="20"/>
  <c r="E200" i="20"/>
  <c r="F200" i="20"/>
  <c r="E201" i="20"/>
  <c r="F201" i="20"/>
  <c r="E202" i="20"/>
  <c r="F202" i="20"/>
  <c r="E203" i="20"/>
  <c r="F203" i="20"/>
  <c r="E204" i="20"/>
  <c r="F204" i="20"/>
  <c r="E205" i="20"/>
  <c r="F205" i="20"/>
  <c r="E206" i="20"/>
  <c r="F206" i="20"/>
  <c r="E207" i="20"/>
  <c r="F207" i="20"/>
  <c r="E208" i="20"/>
  <c r="F208" i="20"/>
  <c r="E209" i="20"/>
  <c r="F209" i="20"/>
  <c r="E210" i="20"/>
  <c r="F210" i="20"/>
  <c r="E211" i="20"/>
  <c r="F211" i="20"/>
  <c r="E212" i="20"/>
  <c r="F212" i="20"/>
  <c r="E213" i="20"/>
  <c r="F213" i="20"/>
  <c r="E214" i="20"/>
  <c r="F214" i="20"/>
  <c r="E215" i="20"/>
  <c r="F215" i="20"/>
  <c r="E216" i="20"/>
  <c r="F216" i="20"/>
  <c r="E217" i="20"/>
  <c r="F217" i="20"/>
  <c r="E218" i="20"/>
  <c r="F218" i="20"/>
  <c r="E219" i="20"/>
  <c r="F219" i="20"/>
  <c r="E220" i="20"/>
  <c r="F220" i="20"/>
  <c r="E221" i="20"/>
  <c r="F221" i="20"/>
  <c r="E222" i="20"/>
  <c r="F222" i="20"/>
  <c r="E223" i="20"/>
  <c r="F223" i="20"/>
  <c r="E224" i="20"/>
  <c r="F224" i="20"/>
  <c r="E225" i="20"/>
  <c r="F225" i="20"/>
  <c r="E226" i="20"/>
  <c r="F226" i="20"/>
  <c r="E227" i="20"/>
  <c r="F227" i="20"/>
  <c r="E228" i="20"/>
  <c r="F228" i="20"/>
  <c r="E229" i="20"/>
  <c r="F229" i="20"/>
  <c r="E230" i="20"/>
  <c r="F230" i="20"/>
  <c r="E231" i="20"/>
  <c r="F231" i="20"/>
  <c r="E232" i="20"/>
  <c r="F232" i="20"/>
  <c r="E233" i="20"/>
  <c r="F233" i="20"/>
  <c r="E234" i="20"/>
  <c r="F234" i="20"/>
  <c r="E235" i="20"/>
  <c r="F235" i="20"/>
  <c r="E236" i="20"/>
  <c r="F236" i="20"/>
  <c r="E237" i="20"/>
  <c r="F237" i="20"/>
  <c r="E238" i="20"/>
  <c r="F238" i="20"/>
  <c r="E239" i="20"/>
  <c r="F239" i="20"/>
  <c r="E240" i="20"/>
  <c r="F240" i="20"/>
  <c r="E241" i="20"/>
  <c r="F241" i="20"/>
  <c r="E242" i="20"/>
  <c r="F242" i="20"/>
  <c r="E243" i="20"/>
  <c r="F243" i="20"/>
  <c r="E244" i="20"/>
  <c r="F244" i="20"/>
  <c r="E245" i="20"/>
  <c r="F245" i="20"/>
  <c r="E246" i="20"/>
  <c r="F246" i="20"/>
  <c r="E247" i="20"/>
  <c r="F247" i="20"/>
  <c r="E248" i="20"/>
  <c r="F248" i="20"/>
  <c r="E249" i="20"/>
  <c r="F249" i="20"/>
  <c r="E250" i="20"/>
  <c r="F250" i="20"/>
  <c r="E251" i="20"/>
  <c r="F251" i="20"/>
  <c r="E252" i="20"/>
  <c r="F252" i="20"/>
  <c r="E253" i="20"/>
  <c r="F253" i="20"/>
  <c r="E254" i="20"/>
  <c r="F254" i="20"/>
  <c r="E255" i="20"/>
  <c r="F255" i="20"/>
  <c r="E256" i="20"/>
  <c r="F256" i="20"/>
  <c r="E257" i="20"/>
  <c r="F257" i="20"/>
  <c r="E258" i="20"/>
  <c r="F258" i="20"/>
  <c r="E259" i="20"/>
  <c r="F259" i="20"/>
  <c r="E260" i="20"/>
  <c r="F260" i="20"/>
  <c r="E261" i="20"/>
  <c r="F261" i="20"/>
  <c r="E262" i="20"/>
  <c r="F262" i="20"/>
  <c r="E263" i="20"/>
  <c r="F263" i="20"/>
  <c r="E264" i="20"/>
  <c r="F264" i="20"/>
  <c r="E265" i="20"/>
  <c r="F265" i="20"/>
  <c r="E266" i="20"/>
  <c r="F266" i="20"/>
  <c r="E267" i="20"/>
  <c r="F267" i="20"/>
  <c r="E268" i="20"/>
  <c r="F268" i="20"/>
  <c r="E269" i="20"/>
  <c r="F269" i="20"/>
  <c r="E270" i="20"/>
  <c r="F270" i="20"/>
  <c r="E271" i="20"/>
  <c r="F271" i="20"/>
  <c r="E272" i="20"/>
  <c r="F272" i="20"/>
  <c r="E273" i="20"/>
  <c r="F273" i="20"/>
  <c r="E274" i="20"/>
  <c r="F274" i="20"/>
  <c r="E275" i="20"/>
  <c r="F275" i="20"/>
  <c r="E276" i="20"/>
  <c r="F276" i="20"/>
  <c r="E277" i="20"/>
  <c r="F277" i="20"/>
  <c r="E278" i="20"/>
  <c r="F278" i="20"/>
  <c r="E279" i="20"/>
  <c r="F279" i="20"/>
  <c r="E280" i="20"/>
  <c r="F280" i="20"/>
  <c r="E281" i="20"/>
  <c r="F281" i="20"/>
  <c r="E282" i="20"/>
  <c r="F282" i="20"/>
  <c r="E283" i="20"/>
  <c r="F283" i="20"/>
  <c r="E284" i="20"/>
  <c r="F284" i="20"/>
  <c r="E285" i="20"/>
  <c r="F285" i="20"/>
  <c r="E286" i="20"/>
  <c r="F286" i="20"/>
  <c r="E287" i="20"/>
  <c r="F287" i="20"/>
  <c r="E288" i="20"/>
  <c r="F288" i="20"/>
  <c r="E289" i="20"/>
  <c r="F289" i="20"/>
  <c r="E290" i="20"/>
  <c r="F290" i="20"/>
  <c r="E291" i="20"/>
  <c r="F291" i="20"/>
  <c r="E292" i="20"/>
  <c r="F292" i="20"/>
  <c r="E293" i="20"/>
  <c r="F293" i="20"/>
  <c r="E294" i="20"/>
  <c r="F294" i="20"/>
  <c r="E295" i="20"/>
  <c r="F295" i="20"/>
  <c r="E296" i="20"/>
  <c r="F296" i="20"/>
  <c r="E297" i="20"/>
  <c r="F297" i="20"/>
  <c r="E298" i="20"/>
  <c r="F298" i="20"/>
  <c r="E299" i="20"/>
  <c r="F299" i="20"/>
  <c r="E300" i="20"/>
  <c r="F300" i="20"/>
  <c r="E301" i="20"/>
  <c r="F301" i="20"/>
  <c r="E302" i="20"/>
  <c r="F302" i="20"/>
  <c r="E303" i="20"/>
  <c r="F303" i="20"/>
  <c r="E304" i="20"/>
  <c r="F304" i="20"/>
  <c r="E305" i="20"/>
  <c r="F305" i="20"/>
  <c r="E306" i="20"/>
  <c r="F306" i="20"/>
  <c r="E307" i="20"/>
  <c r="F307" i="20"/>
  <c r="E308" i="20"/>
  <c r="F308" i="20"/>
  <c r="E309" i="20"/>
  <c r="F309" i="20"/>
  <c r="E310" i="20"/>
  <c r="F310" i="20"/>
  <c r="E311" i="20"/>
  <c r="F311" i="20"/>
  <c r="E312" i="20"/>
  <c r="F312" i="20"/>
  <c r="E313" i="20"/>
  <c r="F313" i="20"/>
  <c r="E314" i="20"/>
  <c r="F314" i="20"/>
  <c r="E315" i="20"/>
  <c r="F315" i="20"/>
  <c r="E316" i="20"/>
  <c r="F316" i="20"/>
  <c r="E317" i="20"/>
  <c r="F317" i="20"/>
  <c r="E318" i="20"/>
  <c r="F318" i="20"/>
  <c r="E319" i="20"/>
  <c r="F319" i="20"/>
  <c r="E320" i="20"/>
  <c r="F320" i="20"/>
  <c r="E321" i="20"/>
  <c r="F321" i="20"/>
  <c r="E322" i="20"/>
  <c r="F322" i="20"/>
  <c r="E323" i="20"/>
  <c r="F323" i="20"/>
  <c r="E324" i="20"/>
  <c r="F324" i="20"/>
  <c r="E325" i="20"/>
  <c r="F325" i="20"/>
  <c r="E326" i="20"/>
  <c r="F326" i="20"/>
  <c r="E327" i="20"/>
  <c r="F327" i="20"/>
  <c r="E328" i="20"/>
  <c r="F328" i="20"/>
  <c r="E329" i="20"/>
  <c r="F329" i="20"/>
  <c r="E330" i="20"/>
  <c r="F330" i="20"/>
  <c r="E331" i="20"/>
  <c r="F331" i="20"/>
  <c r="E332" i="20"/>
  <c r="F332" i="20"/>
  <c r="E333" i="20"/>
  <c r="F333" i="20"/>
  <c r="E334" i="20"/>
  <c r="F334" i="20"/>
  <c r="E335" i="20"/>
  <c r="F335" i="20"/>
  <c r="E336" i="20"/>
  <c r="F336" i="20"/>
  <c r="E337" i="20"/>
  <c r="F337" i="20"/>
  <c r="E338" i="20"/>
  <c r="F338" i="20"/>
  <c r="E339" i="20"/>
  <c r="F339" i="20"/>
  <c r="E340" i="20"/>
  <c r="F340" i="20"/>
  <c r="E341" i="20"/>
  <c r="F341" i="20"/>
  <c r="E342" i="20"/>
  <c r="F342" i="20"/>
  <c r="E343" i="20"/>
  <c r="F343" i="20"/>
  <c r="E344" i="20"/>
  <c r="F344" i="20"/>
  <c r="E345" i="20"/>
  <c r="F345" i="20"/>
  <c r="E346" i="20"/>
  <c r="F346" i="20"/>
  <c r="E347" i="20"/>
  <c r="F347" i="20"/>
  <c r="E348" i="20"/>
  <c r="F348" i="20"/>
  <c r="E349" i="20"/>
  <c r="F349" i="20"/>
  <c r="E350" i="20"/>
  <c r="F350" i="20"/>
  <c r="E351" i="20"/>
  <c r="F351" i="20"/>
  <c r="E352" i="20"/>
  <c r="F352" i="20"/>
  <c r="E353" i="20"/>
  <c r="F353" i="20"/>
  <c r="E354" i="20"/>
  <c r="F354" i="20"/>
  <c r="E355" i="20"/>
  <c r="F355" i="20"/>
  <c r="E356" i="20"/>
  <c r="F356" i="20"/>
  <c r="E357" i="20"/>
  <c r="F357" i="20"/>
  <c r="E358" i="20"/>
  <c r="F358" i="20"/>
  <c r="E359" i="20"/>
  <c r="F359" i="20"/>
  <c r="E360" i="20"/>
  <c r="F360" i="20"/>
  <c r="E361" i="20"/>
  <c r="F361" i="20"/>
  <c r="E362" i="20"/>
  <c r="F362" i="20"/>
  <c r="E363" i="20"/>
  <c r="F363" i="20"/>
  <c r="E364" i="20"/>
  <c r="F364" i="20"/>
  <c r="E365" i="20"/>
  <c r="F365" i="20"/>
  <c r="E366" i="20"/>
  <c r="F366" i="20"/>
  <c r="E367" i="20"/>
  <c r="F367" i="20"/>
  <c r="E368" i="20"/>
  <c r="F368" i="20"/>
  <c r="E369" i="20"/>
  <c r="F369" i="20"/>
  <c r="E370" i="20"/>
  <c r="F370" i="20"/>
  <c r="E371" i="20"/>
  <c r="F371" i="20"/>
  <c r="E372" i="20"/>
  <c r="F372" i="20"/>
  <c r="E373" i="20"/>
  <c r="F373" i="20"/>
  <c r="E374" i="20"/>
  <c r="F374" i="20"/>
  <c r="E375" i="20"/>
  <c r="F375" i="20"/>
  <c r="E376" i="20"/>
  <c r="F376" i="20"/>
  <c r="E377" i="20"/>
  <c r="F377" i="20"/>
  <c r="E378" i="20"/>
  <c r="F378" i="20"/>
  <c r="E379" i="20"/>
  <c r="F379" i="20"/>
  <c r="E380" i="20"/>
  <c r="F380" i="20"/>
  <c r="E381" i="20"/>
  <c r="F381" i="20"/>
  <c r="E382" i="20"/>
  <c r="F382" i="20"/>
  <c r="E383" i="20"/>
  <c r="F383" i="20"/>
  <c r="E384" i="20"/>
  <c r="F384" i="20"/>
  <c r="E385" i="20"/>
  <c r="F385" i="20"/>
  <c r="E386" i="20"/>
  <c r="F386" i="20"/>
  <c r="E387" i="20"/>
  <c r="F387" i="20"/>
  <c r="E388" i="20"/>
  <c r="F388" i="20"/>
  <c r="E389" i="20"/>
  <c r="F389" i="20"/>
  <c r="E390" i="20"/>
  <c r="F390" i="20"/>
  <c r="E391" i="20"/>
  <c r="F391" i="20"/>
  <c r="E392" i="20"/>
  <c r="F392" i="20"/>
  <c r="E393" i="20"/>
  <c r="F393" i="20"/>
  <c r="E394" i="20"/>
  <c r="F394" i="20"/>
  <c r="E395" i="20"/>
  <c r="F395" i="20"/>
  <c r="E396" i="20"/>
  <c r="F396" i="20"/>
  <c r="E397" i="20"/>
  <c r="F397" i="20"/>
  <c r="E398" i="20"/>
  <c r="F398" i="20"/>
  <c r="E399" i="20"/>
  <c r="F399" i="20"/>
  <c r="E400" i="20"/>
  <c r="F400" i="20"/>
  <c r="E401" i="20"/>
  <c r="F401" i="20"/>
  <c r="E402" i="20"/>
  <c r="F402" i="20"/>
  <c r="E403" i="20"/>
  <c r="F403" i="20"/>
  <c r="E404" i="20"/>
  <c r="F404" i="20"/>
  <c r="E405" i="20"/>
  <c r="F405" i="20"/>
  <c r="E406" i="20"/>
  <c r="F406" i="20"/>
  <c r="E407" i="20"/>
  <c r="F407" i="20"/>
  <c r="E408" i="20"/>
  <c r="F408" i="20"/>
  <c r="E409" i="20"/>
  <c r="F409" i="20"/>
  <c r="E410" i="20"/>
  <c r="F410" i="20"/>
  <c r="E411" i="20"/>
  <c r="F411" i="20"/>
  <c r="E412" i="20"/>
  <c r="F412" i="20"/>
  <c r="E413" i="20"/>
  <c r="F413" i="20"/>
  <c r="E414" i="20"/>
  <c r="F414" i="20"/>
  <c r="E415" i="20"/>
  <c r="F415" i="20"/>
  <c r="E416" i="20"/>
  <c r="F416" i="20"/>
  <c r="E417" i="20"/>
  <c r="F417" i="20"/>
  <c r="E418" i="20"/>
  <c r="F418" i="20"/>
  <c r="E419" i="20"/>
  <c r="F419" i="20"/>
  <c r="E420" i="20"/>
  <c r="F420" i="20"/>
  <c r="E421" i="20"/>
  <c r="F421" i="20"/>
  <c r="E422" i="20"/>
  <c r="F422" i="20"/>
  <c r="E423" i="20"/>
  <c r="F423" i="20"/>
  <c r="E424" i="20"/>
  <c r="F424" i="20"/>
  <c r="E425" i="20"/>
  <c r="F425" i="20"/>
  <c r="E426" i="20"/>
  <c r="F426" i="20"/>
  <c r="E427" i="20"/>
  <c r="F427" i="20"/>
  <c r="E428" i="20"/>
  <c r="F428" i="20"/>
  <c r="E429" i="20"/>
  <c r="F429" i="20"/>
  <c r="E430" i="20"/>
  <c r="F430" i="20"/>
  <c r="E431" i="20"/>
  <c r="F431" i="20"/>
  <c r="E432" i="20"/>
  <c r="F432" i="20"/>
  <c r="E433" i="20"/>
  <c r="F433" i="20"/>
  <c r="E434" i="20"/>
  <c r="F434" i="20"/>
  <c r="E435" i="20"/>
  <c r="F435" i="20"/>
  <c r="E436" i="20"/>
  <c r="F436" i="20"/>
  <c r="E437" i="20"/>
  <c r="F437" i="20"/>
  <c r="E438" i="20"/>
  <c r="F438" i="20"/>
  <c r="E439" i="20"/>
  <c r="F439" i="20"/>
  <c r="E440" i="20"/>
  <c r="F440" i="20"/>
  <c r="E441" i="20"/>
  <c r="F441" i="20"/>
  <c r="E442" i="20"/>
  <c r="F442" i="20"/>
  <c r="E443" i="20"/>
  <c r="F443" i="20"/>
  <c r="E444" i="20"/>
  <c r="F444" i="20"/>
  <c r="E445" i="20"/>
  <c r="F445" i="20"/>
  <c r="E446" i="20"/>
  <c r="F446" i="20"/>
  <c r="E447" i="20"/>
  <c r="F447" i="20"/>
  <c r="E448" i="20"/>
  <c r="F448" i="20"/>
  <c r="E449" i="20"/>
  <c r="F449" i="20"/>
  <c r="E450" i="20"/>
  <c r="F450" i="20"/>
  <c r="E451" i="20"/>
  <c r="F451" i="20"/>
  <c r="E452" i="20"/>
  <c r="F452" i="20"/>
  <c r="E453" i="20"/>
  <c r="F453" i="20"/>
  <c r="E454" i="20"/>
  <c r="F454" i="20"/>
  <c r="E455" i="20"/>
  <c r="F455" i="20"/>
  <c r="E456" i="20"/>
  <c r="F456" i="20"/>
  <c r="E457" i="20"/>
  <c r="F457" i="20"/>
  <c r="E458" i="20"/>
  <c r="F458" i="20"/>
  <c r="E459" i="20"/>
  <c r="F459" i="20"/>
  <c r="E460" i="20"/>
  <c r="F460" i="20"/>
  <c r="E461" i="20"/>
  <c r="F461" i="20"/>
  <c r="E462" i="20"/>
  <c r="F462" i="20"/>
  <c r="E463" i="20"/>
  <c r="F463" i="20"/>
  <c r="E464" i="20"/>
  <c r="F464" i="20"/>
  <c r="E465" i="20"/>
  <c r="F465" i="20"/>
  <c r="E466" i="20"/>
  <c r="F466" i="20"/>
  <c r="E467" i="20"/>
  <c r="F467" i="20"/>
  <c r="E468" i="20"/>
  <c r="F468" i="20"/>
  <c r="E469" i="20"/>
  <c r="F469" i="20"/>
  <c r="E470" i="20"/>
  <c r="F470" i="20"/>
  <c r="E471" i="20"/>
  <c r="F471" i="20"/>
  <c r="E472" i="20"/>
  <c r="F472" i="20"/>
  <c r="E473" i="20"/>
  <c r="F473" i="20"/>
  <c r="E474" i="20"/>
  <c r="F474" i="20"/>
  <c r="E475" i="20"/>
  <c r="F475" i="20"/>
  <c r="E476" i="20"/>
  <c r="F476" i="20"/>
  <c r="E477" i="20"/>
  <c r="F477" i="20"/>
  <c r="E478" i="20"/>
  <c r="F478" i="20"/>
  <c r="E479" i="20"/>
  <c r="F479" i="20"/>
  <c r="E480" i="20"/>
  <c r="F480" i="20"/>
  <c r="E481" i="20"/>
  <c r="F481" i="20"/>
  <c r="E482" i="20"/>
  <c r="F482" i="20"/>
  <c r="E483" i="20"/>
  <c r="F483" i="20"/>
  <c r="E484" i="20"/>
  <c r="F484" i="20"/>
  <c r="E485" i="20"/>
  <c r="F485" i="20"/>
  <c r="E486" i="20"/>
  <c r="F486" i="20"/>
  <c r="E487" i="20"/>
  <c r="F487" i="20"/>
  <c r="E488" i="20"/>
  <c r="F488" i="20"/>
  <c r="E489" i="20"/>
  <c r="F489" i="20"/>
  <c r="E490" i="20"/>
  <c r="F490" i="20"/>
  <c r="E491" i="20"/>
  <c r="F491" i="20"/>
  <c r="E492" i="20"/>
  <c r="F492" i="20"/>
  <c r="E493" i="20"/>
  <c r="F493" i="20"/>
  <c r="E494" i="20"/>
  <c r="F494" i="20"/>
  <c r="E495" i="20"/>
  <c r="F495" i="20"/>
  <c r="E496" i="20"/>
  <c r="F496" i="20"/>
  <c r="E497" i="20"/>
  <c r="F497" i="20"/>
  <c r="E498" i="20"/>
  <c r="F498" i="20"/>
  <c r="E499" i="20"/>
  <c r="F499" i="20"/>
  <c r="E500" i="20"/>
  <c r="F500" i="20"/>
  <c r="E501" i="20"/>
  <c r="F501" i="20"/>
  <c r="E502" i="20"/>
  <c r="F502" i="20"/>
  <c r="E503" i="20"/>
  <c r="F503" i="20"/>
  <c r="E504" i="20"/>
  <c r="F504" i="20"/>
  <c r="E505" i="20"/>
  <c r="F505" i="20"/>
  <c r="E506" i="20"/>
  <c r="F506" i="20"/>
  <c r="E507" i="20"/>
  <c r="F507" i="20"/>
  <c r="E508" i="20"/>
  <c r="F508" i="20"/>
  <c r="E509" i="20"/>
  <c r="F509" i="20"/>
  <c r="E510" i="20"/>
  <c r="F510" i="20"/>
  <c r="E511" i="20"/>
  <c r="F511" i="20"/>
  <c r="E512" i="20"/>
  <c r="F512" i="20"/>
  <c r="E513" i="20"/>
  <c r="F513" i="20"/>
  <c r="E514" i="20"/>
  <c r="F514" i="20"/>
  <c r="E515" i="20"/>
  <c r="F515" i="20"/>
  <c r="E516" i="20"/>
  <c r="F516" i="20"/>
  <c r="E517" i="20"/>
  <c r="F517" i="20"/>
  <c r="E518" i="20"/>
  <c r="F518" i="20"/>
  <c r="E519" i="20"/>
  <c r="F519" i="20"/>
  <c r="E520" i="20"/>
  <c r="F520" i="20"/>
  <c r="E521" i="20"/>
  <c r="F521" i="20"/>
  <c r="E522" i="20"/>
  <c r="F522" i="20"/>
  <c r="E523" i="20"/>
  <c r="F523" i="20"/>
  <c r="E524" i="20"/>
  <c r="F524" i="20"/>
  <c r="E525" i="20"/>
  <c r="F525" i="20"/>
  <c r="E526" i="20"/>
  <c r="F526" i="20"/>
  <c r="E527" i="20"/>
  <c r="F527" i="20"/>
  <c r="E528" i="20"/>
  <c r="F528" i="20"/>
  <c r="E529" i="20"/>
  <c r="F529" i="20"/>
  <c r="E530" i="20"/>
  <c r="F530" i="20"/>
  <c r="E531" i="20"/>
  <c r="F531" i="20"/>
  <c r="E532" i="20"/>
  <c r="F532" i="20"/>
  <c r="E533" i="20"/>
  <c r="F533" i="20"/>
  <c r="E534" i="20"/>
  <c r="F534" i="20"/>
  <c r="E535" i="20"/>
  <c r="F535" i="20"/>
  <c r="E536" i="20"/>
  <c r="F536" i="20"/>
  <c r="E537" i="20"/>
  <c r="F537" i="20"/>
  <c r="E538" i="20"/>
  <c r="F538" i="20"/>
  <c r="E539" i="20"/>
  <c r="F539" i="20"/>
  <c r="E540" i="20"/>
  <c r="F540" i="20"/>
  <c r="E541" i="20"/>
  <c r="F541" i="20"/>
  <c r="E542" i="20"/>
  <c r="F542" i="20"/>
  <c r="E543" i="20"/>
  <c r="F543" i="20"/>
  <c r="E544" i="20"/>
  <c r="F544" i="20"/>
  <c r="E545" i="20"/>
  <c r="F545" i="20"/>
  <c r="E546" i="20"/>
  <c r="F546" i="20"/>
  <c r="E547" i="20"/>
  <c r="F547" i="20"/>
  <c r="E548" i="20"/>
  <c r="F548" i="20"/>
  <c r="E549" i="20"/>
  <c r="F549" i="20"/>
  <c r="E550" i="20"/>
  <c r="F550" i="20"/>
  <c r="E551" i="20"/>
  <c r="F551" i="20"/>
  <c r="E552" i="20"/>
  <c r="F552" i="20"/>
  <c r="E553" i="20"/>
  <c r="F553" i="20"/>
  <c r="E554" i="20"/>
  <c r="F554" i="20"/>
  <c r="E555" i="20"/>
  <c r="F555" i="20"/>
  <c r="E556" i="20"/>
  <c r="F556" i="20"/>
  <c r="E557" i="20"/>
  <c r="F557" i="20"/>
  <c r="E558" i="20"/>
  <c r="F558" i="20"/>
  <c r="E559" i="20"/>
  <c r="F559" i="20"/>
  <c r="E560" i="20"/>
  <c r="F560" i="20"/>
  <c r="E561" i="20"/>
  <c r="F561" i="20"/>
  <c r="E562" i="20"/>
  <c r="F562" i="20"/>
  <c r="E563" i="20"/>
  <c r="F563" i="20"/>
  <c r="E564" i="20"/>
  <c r="F564" i="20"/>
  <c r="E565" i="20"/>
  <c r="F565" i="20"/>
  <c r="E566" i="20"/>
  <c r="F566" i="20"/>
  <c r="E567" i="20"/>
  <c r="F567" i="20"/>
  <c r="E568" i="20"/>
  <c r="F568" i="20"/>
  <c r="E569" i="20"/>
  <c r="F569" i="20"/>
  <c r="E570" i="20"/>
  <c r="F570" i="20"/>
  <c r="E571" i="20"/>
  <c r="F571" i="20"/>
  <c r="E572" i="20"/>
  <c r="F572" i="20"/>
  <c r="E573" i="20"/>
  <c r="F573" i="20"/>
  <c r="E574" i="20"/>
  <c r="F574" i="20"/>
  <c r="E575" i="20"/>
  <c r="F575" i="20"/>
  <c r="E576" i="20"/>
  <c r="F576" i="20"/>
  <c r="E577" i="20"/>
  <c r="F577" i="20"/>
  <c r="E578" i="20"/>
  <c r="F578" i="20"/>
  <c r="E579" i="20"/>
  <c r="F579" i="20"/>
  <c r="E580" i="20"/>
  <c r="F580" i="20"/>
  <c r="E581" i="20"/>
  <c r="F581" i="20"/>
  <c r="E582" i="20"/>
  <c r="F582" i="20"/>
  <c r="E583" i="20"/>
  <c r="F583" i="20"/>
  <c r="E584" i="20"/>
  <c r="F584" i="20"/>
  <c r="E585" i="20"/>
  <c r="F585" i="20"/>
  <c r="E586" i="20"/>
  <c r="F586" i="20"/>
  <c r="E587" i="20"/>
  <c r="F587" i="20"/>
  <c r="E588" i="20"/>
  <c r="F588" i="20"/>
  <c r="E589" i="20"/>
  <c r="F589" i="20"/>
  <c r="E590" i="20"/>
  <c r="F590" i="20"/>
  <c r="E591" i="20"/>
  <c r="F591" i="20"/>
  <c r="E592" i="20"/>
  <c r="F592" i="20"/>
  <c r="E593" i="20"/>
  <c r="F593" i="20"/>
  <c r="E594" i="20"/>
  <c r="F594" i="20"/>
  <c r="E595" i="20"/>
  <c r="F595" i="20"/>
  <c r="E596" i="20"/>
  <c r="F596" i="20"/>
  <c r="E597" i="20"/>
  <c r="F597" i="20"/>
  <c r="E598" i="20"/>
  <c r="F598" i="20"/>
  <c r="E599" i="20"/>
  <c r="F599" i="20"/>
  <c r="E600" i="20"/>
  <c r="F600" i="20"/>
  <c r="E601" i="20"/>
  <c r="F601" i="20"/>
  <c r="E602" i="20"/>
  <c r="F602" i="20"/>
  <c r="E603" i="20"/>
  <c r="F603" i="20"/>
  <c r="E604" i="20"/>
  <c r="F604" i="20"/>
  <c r="E605" i="20"/>
  <c r="F605" i="20"/>
  <c r="E606" i="20"/>
  <c r="F606" i="20"/>
  <c r="E607" i="20"/>
  <c r="F607" i="20"/>
  <c r="E608" i="20"/>
  <c r="F608" i="20"/>
  <c r="E609" i="20"/>
  <c r="F609" i="20"/>
  <c r="E610" i="20"/>
  <c r="F610" i="20"/>
  <c r="E611" i="20"/>
  <c r="F611" i="20"/>
  <c r="E612" i="20"/>
  <c r="F612" i="20"/>
  <c r="E613" i="20"/>
  <c r="F613" i="20"/>
  <c r="E614" i="20"/>
  <c r="F614" i="20"/>
  <c r="E615" i="20"/>
  <c r="F615" i="20"/>
  <c r="E616" i="20"/>
  <c r="F616" i="20"/>
  <c r="E617" i="20"/>
  <c r="F617" i="20"/>
  <c r="E618" i="20"/>
  <c r="F618" i="20"/>
  <c r="E619" i="20"/>
  <c r="F619" i="20"/>
  <c r="E620" i="20"/>
  <c r="F620" i="20"/>
  <c r="E621" i="20"/>
  <c r="F621" i="20"/>
  <c r="E622" i="20"/>
  <c r="F622" i="20"/>
  <c r="E623" i="20"/>
  <c r="F623" i="20"/>
  <c r="E624" i="20"/>
  <c r="F624" i="20"/>
  <c r="E625" i="20"/>
  <c r="F625" i="20"/>
  <c r="E626" i="20"/>
  <c r="F626" i="20"/>
  <c r="E627" i="20"/>
  <c r="F627" i="20"/>
  <c r="E628" i="20"/>
  <c r="F628" i="20"/>
  <c r="E629" i="20"/>
  <c r="F629" i="20"/>
  <c r="E630" i="20"/>
  <c r="F630" i="20"/>
  <c r="E631" i="20"/>
  <c r="F631" i="20"/>
  <c r="E632" i="20"/>
  <c r="F632" i="20"/>
  <c r="E83" i="20"/>
  <c r="F83" i="20"/>
  <c r="E84" i="20"/>
  <c r="F84" i="20"/>
  <c r="E2" i="20"/>
  <c r="F2" i="20"/>
  <c r="E3" i="20"/>
  <c r="F3" i="20"/>
  <c r="E4" i="20"/>
  <c r="F4" i="20"/>
  <c r="E5" i="20"/>
  <c r="F5" i="20"/>
  <c r="E6" i="20"/>
  <c r="F6" i="20"/>
  <c r="E7" i="20"/>
  <c r="F7" i="20"/>
  <c r="E8" i="20"/>
  <c r="F8" i="20"/>
  <c r="E9" i="20"/>
  <c r="F9" i="20"/>
  <c r="E10" i="20"/>
  <c r="F10" i="20"/>
  <c r="E11" i="20"/>
  <c r="F11" i="20"/>
  <c r="E12" i="20"/>
  <c r="F12" i="20"/>
  <c r="E13" i="20"/>
  <c r="F13" i="20"/>
  <c r="E14" i="20"/>
  <c r="F14" i="20"/>
  <c r="E15" i="20"/>
  <c r="F15" i="20"/>
  <c r="E16" i="20"/>
  <c r="F16" i="20"/>
  <c r="E17" i="20"/>
  <c r="F17" i="20"/>
  <c r="E18" i="20"/>
  <c r="F18" i="20"/>
  <c r="E19" i="20"/>
  <c r="F19" i="20"/>
  <c r="E20" i="20"/>
  <c r="F20" i="20"/>
  <c r="E21" i="20"/>
  <c r="F21" i="20"/>
  <c r="E22" i="20"/>
  <c r="F22" i="20"/>
  <c r="E23" i="20"/>
  <c r="F23" i="20"/>
  <c r="E24" i="20"/>
  <c r="F24" i="20"/>
  <c r="E25" i="20"/>
  <c r="F25" i="20"/>
  <c r="E26" i="20"/>
  <c r="F26" i="20"/>
  <c r="E27" i="20"/>
  <c r="F27" i="20"/>
  <c r="E28" i="20"/>
  <c r="F28" i="20"/>
  <c r="E29" i="20"/>
  <c r="F29" i="20"/>
  <c r="E30" i="20"/>
  <c r="F30" i="20"/>
  <c r="E31" i="20"/>
  <c r="F31" i="20"/>
  <c r="E32" i="20"/>
  <c r="F32" i="20"/>
  <c r="E33" i="20"/>
  <c r="F33" i="20"/>
  <c r="E34" i="20"/>
  <c r="F34" i="20"/>
  <c r="E35" i="20"/>
  <c r="F35" i="20"/>
  <c r="E36" i="20"/>
  <c r="F36" i="20"/>
  <c r="E37" i="20"/>
  <c r="F37" i="20"/>
  <c r="E38" i="20"/>
  <c r="F38" i="20"/>
  <c r="E39" i="20"/>
  <c r="F39" i="20"/>
  <c r="E40" i="20"/>
  <c r="F40" i="20"/>
  <c r="E41" i="20"/>
  <c r="F41" i="20"/>
  <c r="E42" i="20"/>
  <c r="F42" i="20"/>
  <c r="E43" i="20"/>
  <c r="F43" i="20"/>
  <c r="E44" i="20"/>
  <c r="F44" i="20"/>
  <c r="E45" i="20"/>
  <c r="F45" i="20"/>
  <c r="E46" i="20"/>
  <c r="F46" i="20"/>
  <c r="E47" i="20"/>
  <c r="F47" i="20"/>
  <c r="E48" i="20"/>
  <c r="F48" i="20"/>
  <c r="E49" i="20"/>
  <c r="F49" i="20"/>
  <c r="E50" i="20"/>
  <c r="F50" i="20"/>
  <c r="E51" i="20"/>
  <c r="F51" i="20"/>
  <c r="E52" i="20"/>
  <c r="F52" i="20"/>
  <c r="E53" i="20"/>
  <c r="F53" i="20"/>
  <c r="E54" i="20"/>
  <c r="F54" i="20"/>
  <c r="E55" i="20"/>
  <c r="F55" i="20"/>
  <c r="E56" i="20"/>
  <c r="F56" i="20"/>
  <c r="E57" i="20"/>
  <c r="F57" i="20"/>
  <c r="E58" i="20"/>
  <c r="F58" i="20"/>
  <c r="E59" i="20"/>
  <c r="F59" i="20"/>
  <c r="E60" i="20"/>
  <c r="F60" i="20"/>
  <c r="E61" i="20"/>
  <c r="F61" i="20"/>
  <c r="E62" i="20"/>
  <c r="F62" i="20"/>
  <c r="E63" i="20"/>
  <c r="F63" i="20"/>
  <c r="E64" i="20"/>
  <c r="F64" i="20"/>
  <c r="E65" i="20"/>
  <c r="F65" i="20"/>
  <c r="E66" i="20"/>
  <c r="F66" i="20"/>
  <c r="E67" i="20"/>
  <c r="F67" i="20"/>
  <c r="E68" i="20"/>
  <c r="F68" i="20"/>
  <c r="E69" i="20"/>
  <c r="F69" i="20"/>
  <c r="E70" i="20"/>
  <c r="F70" i="20"/>
  <c r="E71" i="20"/>
  <c r="F71" i="20"/>
  <c r="E72" i="20"/>
  <c r="F72" i="20"/>
  <c r="E73" i="20"/>
  <c r="F73" i="20"/>
  <c r="E74" i="20"/>
  <c r="F74" i="20"/>
  <c r="E75" i="20"/>
  <c r="F75" i="20"/>
  <c r="E77" i="20"/>
  <c r="F77" i="20"/>
  <c r="E78" i="20"/>
  <c r="F78" i="20"/>
  <c r="E79" i="20"/>
  <c r="F79" i="20"/>
  <c r="E80" i="20"/>
  <c r="F80" i="20"/>
  <c r="E81" i="20"/>
  <c r="F81" i="20"/>
  <c r="E82" i="20"/>
  <c r="F82" i="20"/>
  <c r="F76" i="20"/>
  <c r="E76" i="20"/>
  <c r="H5" i="9"/>
  <c r="I5" i="9"/>
  <c r="J5" i="9"/>
  <c r="K5" i="9"/>
  <c r="L5" i="9"/>
  <c r="V2266" i="18" l="1"/>
  <c r="V2251" i="18"/>
  <c r="V2160" i="18"/>
  <c r="V2225" i="18"/>
  <c r="V2186" i="18"/>
  <c r="V2147" i="18"/>
  <c r="V2212" i="18"/>
  <c r="V2173" i="18"/>
  <c r="V2134" i="18"/>
  <c r="V2199" i="18"/>
  <c r="V2112" i="18"/>
  <c r="V2099" i="18"/>
  <c r="V1982" i="18"/>
  <c r="V1958" i="18"/>
  <c r="V1571" i="18"/>
  <c r="V1624" i="18"/>
  <c r="V1889" i="18"/>
  <c r="V1730" i="18"/>
  <c r="V1836" i="18"/>
  <c r="V1677" i="18"/>
  <c r="V1942" i="18"/>
  <c r="V1783" i="18"/>
  <c r="V1555" i="18"/>
  <c r="V1608" i="18"/>
  <c r="V1873" i="18"/>
  <c r="V1714" i="18"/>
  <c r="V1820" i="18"/>
  <c r="V1661" i="18"/>
  <c r="V1926" i="18"/>
  <c r="V1767" i="18"/>
  <c r="V1539" i="18"/>
  <c r="V1592" i="18"/>
  <c r="V1857" i="18"/>
  <c r="V1698" i="18"/>
  <c r="V1804" i="18"/>
  <c r="V1645" i="18"/>
  <c r="V1910" i="18"/>
  <c r="V1751" i="18"/>
  <c r="V717" i="18"/>
  <c r="V735" i="18"/>
  <c r="V681" i="18"/>
  <c r="V753" i="18"/>
  <c r="V699" i="18"/>
  <c r="V771" i="18"/>
  <c r="V825" i="18"/>
  <c r="V897" i="18"/>
  <c r="V969" i="18"/>
  <c r="V1041" i="18"/>
  <c r="V1113" i="18"/>
  <c r="V1185" i="18"/>
  <c r="V1257" i="18"/>
  <c r="V1329" i="18"/>
  <c r="V1401" i="18"/>
  <c r="V1473" i="18"/>
  <c r="V843" i="18"/>
  <c r="V915" i="18"/>
  <c r="V987" i="18"/>
  <c r="V1059" i="18"/>
  <c r="V1131" i="18"/>
  <c r="V1203" i="18"/>
  <c r="V1275" i="18"/>
  <c r="V1347" i="18"/>
  <c r="V1419" i="18"/>
  <c r="V1491" i="18"/>
  <c r="V789" i="18"/>
  <c r="V861" i="18"/>
  <c r="V933" i="18"/>
  <c r="V1005" i="18"/>
  <c r="V1077" i="18"/>
  <c r="V1149" i="18"/>
  <c r="V1221" i="18"/>
  <c r="V1293" i="18"/>
  <c r="V1365" i="18"/>
  <c r="V1437" i="18"/>
  <c r="V1509" i="18"/>
  <c r="V807" i="18"/>
  <c r="V879" i="18"/>
  <c r="V951" i="18"/>
  <c r="V1023" i="18"/>
  <c r="V1095" i="18"/>
  <c r="V1167" i="18"/>
  <c r="V1239" i="18"/>
  <c r="V1311" i="18"/>
  <c r="V1383" i="18"/>
  <c r="V1455" i="18"/>
  <c r="V1527" i="18"/>
  <c r="V629" i="18"/>
  <c r="V657" i="18"/>
  <c r="V613" i="18"/>
  <c r="V641" i="18"/>
  <c r="V261" i="18"/>
  <c r="V413" i="18"/>
  <c r="V375" i="18"/>
  <c r="V527" i="18"/>
  <c r="V337" i="18"/>
  <c r="V489" i="18"/>
  <c r="V299" i="18"/>
  <c r="V451" i="18"/>
  <c r="V318" i="18"/>
  <c r="V470" i="18"/>
  <c r="V280" i="18"/>
  <c r="V432" i="18"/>
  <c r="V394" i="18"/>
  <c r="V546" i="18"/>
  <c r="V356" i="18"/>
  <c r="V508" i="18"/>
  <c r="V2582" i="18"/>
  <c r="V2600" i="18"/>
  <c r="V2618" i="18"/>
  <c r="V2564" i="18"/>
  <c r="V128" i="18"/>
  <c r="V200" i="18"/>
  <c r="V164" i="18"/>
  <c r="V236" i="18"/>
  <c r="V112" i="18"/>
  <c r="V184" i="18"/>
  <c r="V148" i="18"/>
  <c r="V220" i="18"/>
  <c r="V70" i="18"/>
  <c r="V53" i="18"/>
  <c r="V2265" i="18"/>
  <c r="V2250" i="18"/>
  <c r="V2224" i="18"/>
  <c r="V2185" i="18"/>
  <c r="V2146" i="18"/>
  <c r="V2211" i="18"/>
  <c r="V2172" i="18"/>
  <c r="V2133" i="18"/>
  <c r="V2198" i="18"/>
  <c r="V2159" i="18"/>
  <c r="V2085" i="18"/>
  <c r="V2095" i="18"/>
  <c r="V1973" i="18"/>
  <c r="V1956" i="18"/>
  <c r="V1570" i="18"/>
  <c r="V1623" i="18"/>
  <c r="V1888" i="18"/>
  <c r="V1729" i="18"/>
  <c r="V1835" i="18"/>
  <c r="V1676" i="18"/>
  <c r="V1941" i="18"/>
  <c r="V1782" i="18"/>
  <c r="V1554" i="18"/>
  <c r="V1607" i="18"/>
  <c r="V1872" i="18"/>
  <c r="V1713" i="18"/>
  <c r="V1819" i="18"/>
  <c r="V1660" i="18"/>
  <c r="V1925" i="18"/>
  <c r="V1766" i="18"/>
  <c r="V1538" i="18"/>
  <c r="V1591" i="18"/>
  <c r="V1856" i="18"/>
  <c r="V1697" i="18"/>
  <c r="V1803" i="18"/>
  <c r="V1644" i="18"/>
  <c r="V1909" i="18"/>
  <c r="V1750" i="18"/>
  <c r="V734" i="18"/>
  <c r="V680" i="18"/>
  <c r="V752" i="18"/>
  <c r="V698" i="18"/>
  <c r="V770" i="18"/>
  <c r="V716" i="18"/>
  <c r="V842" i="18"/>
  <c r="V914" i="18"/>
  <c r="V986" i="18"/>
  <c r="V1058" i="18"/>
  <c r="V1130" i="18"/>
  <c r="V1202" i="18"/>
  <c r="V1274" i="18"/>
  <c r="V1346" i="18"/>
  <c r="V1418" i="18"/>
  <c r="V1490" i="18"/>
  <c r="V788" i="18"/>
  <c r="V860" i="18"/>
  <c r="V932" i="18"/>
  <c r="V1004" i="18"/>
  <c r="V1076" i="18"/>
  <c r="V1148" i="18"/>
  <c r="V1220" i="18"/>
  <c r="V1292" i="18"/>
  <c r="V1364" i="18"/>
  <c r="V1436" i="18"/>
  <c r="V1508" i="18"/>
  <c r="V806" i="18"/>
  <c r="V878" i="18"/>
  <c r="V950" i="18"/>
  <c r="V1022" i="18"/>
  <c r="V1094" i="18"/>
  <c r="V1166" i="18"/>
  <c r="V1238" i="18"/>
  <c r="V1310" i="18"/>
  <c r="V1382" i="18"/>
  <c r="V1454" i="18"/>
  <c r="V1526" i="18"/>
  <c r="V824" i="18"/>
  <c r="V896" i="18"/>
  <c r="V968" i="18"/>
  <c r="V1040" i="18"/>
  <c r="V1112" i="18"/>
  <c r="V1184" i="18"/>
  <c r="V1256" i="18"/>
  <c r="V1328" i="18"/>
  <c r="V1400" i="18"/>
  <c r="V1472" i="18"/>
  <c r="V656" i="18"/>
  <c r="V628" i="18"/>
  <c r="V640" i="18"/>
  <c r="V612" i="18"/>
  <c r="V374" i="18"/>
  <c r="V526" i="18"/>
  <c r="V336" i="18"/>
  <c r="V488" i="18"/>
  <c r="V298" i="18"/>
  <c r="V450" i="18"/>
  <c r="V260" i="18"/>
  <c r="V412" i="18"/>
  <c r="V390" i="18"/>
  <c r="V542" i="18"/>
  <c r="V352" i="18"/>
  <c r="V504" i="18"/>
  <c r="V314" i="18"/>
  <c r="V466" i="18"/>
  <c r="V276" i="18"/>
  <c r="V428" i="18"/>
  <c r="V2581" i="18"/>
  <c r="V2599" i="18"/>
  <c r="V2617" i="18"/>
  <c r="V2563" i="18"/>
  <c r="V127" i="18"/>
  <c r="V199" i="18"/>
  <c r="V163" i="18"/>
  <c r="V235" i="18"/>
  <c r="V111" i="18"/>
  <c r="V183" i="18"/>
  <c r="V147" i="18"/>
  <c r="V219" i="18"/>
  <c r="V143" i="18"/>
  <c r="V215" i="18"/>
  <c r="V107" i="18"/>
  <c r="V179" i="18"/>
  <c r="V69" i="18"/>
  <c r="V52" i="18"/>
  <c r="V2264" i="18"/>
  <c r="V2249" i="18"/>
  <c r="V2184" i="18"/>
  <c r="V2145" i="18"/>
  <c r="V2210" i="18"/>
  <c r="V2171" i="18"/>
  <c r="V2132" i="18"/>
  <c r="V2197" i="18"/>
  <c r="V2158" i="18"/>
  <c r="V2223" i="18"/>
  <c r="V2084" i="18"/>
  <c r="V2094" i="18"/>
  <c r="V1972" i="18"/>
  <c r="V2328" i="18"/>
  <c r="V2321" i="18"/>
  <c r="V2314" i="18"/>
  <c r="V2307" i="18"/>
  <c r="V2300" i="18"/>
  <c r="V2293" i="18"/>
  <c r="V2286" i="18"/>
  <c r="V2279" i="18"/>
  <c r="V1569" i="18"/>
  <c r="V1728" i="18"/>
  <c r="V1834" i="18"/>
  <c r="V1675" i="18"/>
  <c r="V1940" i="18"/>
  <c r="V1781" i="18"/>
  <c r="V1622" i="18"/>
  <c r="V1887" i="18"/>
  <c r="V1553" i="18"/>
  <c r="V1606" i="18"/>
  <c r="V1712" i="18"/>
  <c r="V1818" i="18"/>
  <c r="V1659" i="18"/>
  <c r="V1924" i="18"/>
  <c r="V1765" i="18"/>
  <c r="V1871" i="18"/>
  <c r="V1537" i="18"/>
  <c r="V1590" i="18"/>
  <c r="V1696" i="18"/>
  <c r="V1802" i="18"/>
  <c r="V1643" i="18"/>
  <c r="V1908" i="18"/>
  <c r="V1749" i="18"/>
  <c r="V1855" i="18"/>
  <c r="V733" i="18"/>
  <c r="V679" i="18"/>
  <c r="V751" i="18"/>
  <c r="V697" i="18"/>
  <c r="V769" i="18"/>
  <c r="V715" i="18"/>
  <c r="V841" i="18"/>
  <c r="V913" i="18"/>
  <c r="V985" i="18"/>
  <c r="V1057" i="18"/>
  <c r="V1129" i="18"/>
  <c r="V1201" i="18"/>
  <c r="V1273" i="18"/>
  <c r="V1345" i="18"/>
  <c r="V1417" i="18"/>
  <c r="V1489" i="18"/>
  <c r="V787" i="18"/>
  <c r="V859" i="18"/>
  <c r="V931" i="18"/>
  <c r="V1003" i="18"/>
  <c r="V1075" i="18"/>
  <c r="V1147" i="18"/>
  <c r="V1219" i="18"/>
  <c r="V1291" i="18"/>
  <c r="V1363" i="18"/>
  <c r="V1435" i="18"/>
  <c r="V1507" i="18"/>
  <c r="V805" i="18"/>
  <c r="V877" i="18"/>
  <c r="V949" i="18"/>
  <c r="V1021" i="18"/>
  <c r="V1093" i="18"/>
  <c r="V1165" i="18"/>
  <c r="V1237" i="18"/>
  <c r="V1309" i="18"/>
  <c r="V1381" i="18"/>
  <c r="V1453" i="18"/>
  <c r="V1525" i="18"/>
  <c r="V823" i="18"/>
  <c r="V895" i="18"/>
  <c r="V967" i="18"/>
  <c r="V1039" i="18"/>
  <c r="V1111" i="18"/>
  <c r="V1183" i="18"/>
  <c r="V1255" i="18"/>
  <c r="V1327" i="18"/>
  <c r="V1399" i="18"/>
  <c r="V1471" i="18"/>
  <c r="V655" i="18"/>
  <c r="V627" i="18"/>
  <c r="V587" i="18"/>
  <c r="V556" i="18"/>
  <c r="V373" i="18"/>
  <c r="V525" i="18"/>
  <c r="V335" i="18"/>
  <c r="V487" i="18"/>
  <c r="V297" i="18"/>
  <c r="V449" i="18"/>
  <c r="V259" i="18"/>
  <c r="V411" i="18"/>
  <c r="V310" i="18"/>
  <c r="V462" i="18"/>
  <c r="V272" i="18"/>
  <c r="V424" i="18"/>
  <c r="V386" i="18"/>
  <c r="V538" i="18"/>
  <c r="V348" i="18"/>
  <c r="V500" i="18"/>
  <c r="V2598" i="18"/>
  <c r="V2616" i="18"/>
  <c r="V2562" i="18"/>
  <c r="V2580" i="18"/>
  <c r="V126" i="18"/>
  <c r="V198" i="18"/>
  <c r="V162" i="18"/>
  <c r="V234" i="18"/>
  <c r="V110" i="18"/>
  <c r="V182" i="18"/>
  <c r="V146" i="18"/>
  <c r="V218" i="18"/>
  <c r="V103" i="18"/>
  <c r="V175" i="18"/>
  <c r="V139" i="18"/>
  <c r="V211" i="18"/>
  <c r="V68" i="18"/>
  <c r="V48" i="18"/>
  <c r="V2248" i="18"/>
  <c r="V2263" i="18"/>
  <c r="V2144" i="18"/>
  <c r="V2209" i="18"/>
  <c r="V2170" i="18"/>
  <c r="V2131" i="18"/>
  <c r="V2196" i="18"/>
  <c r="V2157" i="18"/>
  <c r="V2222" i="18"/>
  <c r="V2183" i="18"/>
  <c r="V2083" i="18"/>
  <c r="V2093" i="18"/>
  <c r="V1971" i="18"/>
  <c r="V1584" i="18"/>
  <c r="V1849" i="18"/>
  <c r="V1690" i="18"/>
  <c r="V1955" i="18"/>
  <c r="V1796" i="18"/>
  <c r="V1637" i="18"/>
  <c r="V1902" i="18"/>
  <c r="V1743" i="18"/>
  <c r="V1568" i="18"/>
  <c r="V1833" i="18"/>
  <c r="V1674" i="18"/>
  <c r="V1939" i="18"/>
  <c r="V1780" i="18"/>
  <c r="V1621" i="18"/>
  <c r="V1886" i="18"/>
  <c r="V1727" i="18"/>
  <c r="V1605" i="18"/>
  <c r="V1552" i="18"/>
  <c r="V1817" i="18"/>
  <c r="V1658" i="18"/>
  <c r="V1923" i="18"/>
  <c r="V1764" i="18"/>
  <c r="V1870" i="18"/>
  <c r="V1711" i="18"/>
  <c r="V1589" i="18"/>
  <c r="V1536" i="18"/>
  <c r="V1801" i="18"/>
  <c r="V1642" i="18"/>
  <c r="V1907" i="18"/>
  <c r="V1748" i="18"/>
  <c r="V1854" i="18"/>
  <c r="V1695" i="18"/>
  <c r="V678" i="18"/>
  <c r="V750" i="18"/>
  <c r="V696" i="18"/>
  <c r="V768" i="18"/>
  <c r="V714" i="18"/>
  <c r="V732" i="18"/>
  <c r="V786" i="18"/>
  <c r="V858" i="18"/>
  <c r="V930" i="18"/>
  <c r="V1002" i="18"/>
  <c r="V1074" i="18"/>
  <c r="V1146" i="18"/>
  <c r="V1218" i="18"/>
  <c r="V1290" i="18"/>
  <c r="V1362" i="18"/>
  <c r="V1434" i="18"/>
  <c r="V1506" i="18"/>
  <c r="V804" i="18"/>
  <c r="V876" i="18"/>
  <c r="V948" i="18"/>
  <c r="V1020" i="18"/>
  <c r="V1092" i="18"/>
  <c r="V1164" i="18"/>
  <c r="V1236" i="18"/>
  <c r="V1308" i="18"/>
  <c r="V1380" i="18"/>
  <c r="V1452" i="18"/>
  <c r="V1524" i="18"/>
  <c r="V822" i="18"/>
  <c r="V894" i="18"/>
  <c r="V966" i="18"/>
  <c r="V1038" i="18"/>
  <c r="V1110" i="18"/>
  <c r="V1182" i="18"/>
  <c r="V1254" i="18"/>
  <c r="V1326" i="18"/>
  <c r="V1398" i="18"/>
  <c r="V1470" i="18"/>
  <c r="V840" i="18"/>
  <c r="V912" i="18"/>
  <c r="V984" i="18"/>
  <c r="V1056" i="18"/>
  <c r="V1128" i="18"/>
  <c r="V1200" i="18"/>
  <c r="V1272" i="18"/>
  <c r="V1344" i="18"/>
  <c r="V1416" i="18"/>
  <c r="V1488" i="18"/>
  <c r="V654" i="18"/>
  <c r="V626" i="18"/>
  <c r="V586" i="18"/>
  <c r="V555" i="18"/>
  <c r="V334" i="18"/>
  <c r="V486" i="18"/>
  <c r="V296" i="18"/>
  <c r="V448" i="18"/>
  <c r="V258" i="18"/>
  <c r="V410" i="18"/>
  <c r="V372" i="18"/>
  <c r="V524" i="18"/>
  <c r="V381" i="18"/>
  <c r="V533" i="18"/>
  <c r="V343" i="18"/>
  <c r="V495" i="18"/>
  <c r="V305" i="18"/>
  <c r="V457" i="18"/>
  <c r="V267" i="18"/>
  <c r="V419" i="18"/>
  <c r="V2597" i="18"/>
  <c r="V2615" i="18"/>
  <c r="V2561" i="18"/>
  <c r="V2579" i="18"/>
  <c r="V125" i="18"/>
  <c r="V197" i="18"/>
  <c r="V161" i="18"/>
  <c r="V233" i="18"/>
  <c r="V109" i="18"/>
  <c r="V181" i="18"/>
  <c r="V145" i="18"/>
  <c r="V217" i="18"/>
  <c r="V102" i="18"/>
  <c r="V174" i="18"/>
  <c r="V138" i="18"/>
  <c r="V210" i="18"/>
  <c r="V67" i="18"/>
  <c r="V47" i="18"/>
  <c r="V2208" i="18"/>
  <c r="V2169" i="18"/>
  <c r="V2130" i="18"/>
  <c r="V2195" i="18"/>
  <c r="V2156" i="18"/>
  <c r="V2221" i="18"/>
  <c r="V2182" i="18"/>
  <c r="V2143" i="18"/>
  <c r="V2082" i="18"/>
  <c r="V2092" i="18"/>
  <c r="V1970" i="18"/>
  <c r="V1583" i="18"/>
  <c r="V1848" i="18"/>
  <c r="V1689" i="18"/>
  <c r="V1954" i="18"/>
  <c r="V1795" i="18"/>
  <c r="V1636" i="18"/>
  <c r="V1901" i="18"/>
  <c r="V1742" i="18"/>
  <c r="V1620" i="18"/>
  <c r="V1567" i="18"/>
  <c r="V1832" i="18"/>
  <c r="V1673" i="18"/>
  <c r="V1938" i="18"/>
  <c r="V1779" i="18"/>
  <c r="V1885" i="18"/>
  <c r="V1726" i="18"/>
  <c r="V1604" i="18"/>
  <c r="V1551" i="18"/>
  <c r="V1816" i="18"/>
  <c r="V1657" i="18"/>
  <c r="V1922" i="18"/>
  <c r="V1763" i="18"/>
  <c r="V1869" i="18"/>
  <c r="V1710" i="18"/>
  <c r="V1588" i="18"/>
  <c r="V1535" i="18"/>
  <c r="V1800" i="18"/>
  <c r="V1641" i="18"/>
  <c r="V1906" i="18"/>
  <c r="V1747" i="18"/>
  <c r="V1853" i="18"/>
  <c r="V1694" i="18"/>
  <c r="V677" i="18"/>
  <c r="V749" i="18"/>
  <c r="V695" i="18"/>
  <c r="V767" i="18"/>
  <c r="V713" i="18"/>
  <c r="V731" i="18"/>
  <c r="V785" i="18"/>
  <c r="V857" i="18"/>
  <c r="V929" i="18"/>
  <c r="V1001" i="18"/>
  <c r="V1073" i="18"/>
  <c r="V1145" i="18"/>
  <c r="V1217" i="18"/>
  <c r="V1289" i="18"/>
  <c r="V1361" i="18"/>
  <c r="V1433" i="18"/>
  <c r="V1505" i="18"/>
  <c r="V803" i="18"/>
  <c r="V875" i="18"/>
  <c r="V947" i="18"/>
  <c r="V1019" i="18"/>
  <c r="V1091" i="18"/>
  <c r="V1163" i="18"/>
  <c r="V1235" i="18"/>
  <c r="V1307" i="18"/>
  <c r="V1379" i="18"/>
  <c r="V1451" i="18"/>
  <c r="V1523" i="18"/>
  <c r="V821" i="18"/>
  <c r="V893" i="18"/>
  <c r="V965" i="18"/>
  <c r="V1037" i="18"/>
  <c r="V1109" i="18"/>
  <c r="V1181" i="18"/>
  <c r="V1253" i="18"/>
  <c r="V1325" i="18"/>
  <c r="V1397" i="18"/>
  <c r="V1469" i="18"/>
  <c r="V839" i="18"/>
  <c r="V911" i="18"/>
  <c r="V983" i="18"/>
  <c r="V1055" i="18"/>
  <c r="V1127" i="18"/>
  <c r="V1199" i="18"/>
  <c r="V1271" i="18"/>
  <c r="V1343" i="18"/>
  <c r="V1415" i="18"/>
  <c r="V1487" i="18"/>
  <c r="V653" i="18"/>
  <c r="V625" i="18"/>
  <c r="V585" i="18"/>
  <c r="V554" i="18"/>
  <c r="V333" i="18"/>
  <c r="V485" i="18"/>
  <c r="V295" i="18"/>
  <c r="V447" i="18"/>
  <c r="V257" i="18"/>
  <c r="V409" i="18"/>
  <c r="V371" i="18"/>
  <c r="V523" i="18"/>
  <c r="V246" i="18"/>
  <c r="V398" i="18"/>
  <c r="V360" i="18"/>
  <c r="V512" i="18"/>
  <c r="V322" i="18"/>
  <c r="V474" i="18"/>
  <c r="V284" i="18"/>
  <c r="V436" i="18"/>
  <c r="V2614" i="18"/>
  <c r="V2560" i="18"/>
  <c r="V2578" i="18"/>
  <c r="V2596" i="18"/>
  <c r="V160" i="18"/>
  <c r="V232" i="18"/>
  <c r="V124" i="18"/>
  <c r="V196" i="18"/>
  <c r="V144" i="18"/>
  <c r="V216" i="18"/>
  <c r="V108" i="18"/>
  <c r="V180" i="18"/>
  <c r="V101" i="18"/>
  <c r="V66" i="18"/>
  <c r="V46" i="18"/>
  <c r="V2262" i="18"/>
  <c r="V2247" i="18"/>
  <c r="V2168" i="18"/>
  <c r="V2129" i="18"/>
  <c r="V2194" i="18"/>
  <c r="V2155" i="18"/>
  <c r="V2220" i="18"/>
  <c r="V2181" i="18"/>
  <c r="V2142" i="18"/>
  <c r="V2207" i="18"/>
  <c r="V2081" i="18"/>
  <c r="V2091" i="18"/>
  <c r="V1969" i="18"/>
  <c r="V1582" i="18"/>
  <c r="V1688" i="18"/>
  <c r="V1953" i="18"/>
  <c r="V1794" i="18"/>
  <c r="V1635" i="18"/>
  <c r="V1900" i="18"/>
  <c r="V1741" i="18"/>
  <c r="V1847" i="18"/>
  <c r="V1619" i="18"/>
  <c r="V1566" i="18"/>
  <c r="V1672" i="18"/>
  <c r="V1937" i="18"/>
  <c r="V1778" i="18"/>
  <c r="V1884" i="18"/>
  <c r="V1725" i="18"/>
  <c r="V1831" i="18"/>
  <c r="V1603" i="18"/>
  <c r="V1550" i="18"/>
  <c r="V1656" i="18"/>
  <c r="V1921" i="18"/>
  <c r="V1762" i="18"/>
  <c r="V1868" i="18"/>
  <c r="V1709" i="18"/>
  <c r="V1815" i="18"/>
  <c r="V1587" i="18"/>
  <c r="V1534" i="18"/>
  <c r="V1640" i="18"/>
  <c r="V1905" i="18"/>
  <c r="V1746" i="18"/>
  <c r="V1852" i="18"/>
  <c r="V1693" i="18"/>
  <c r="V1799" i="18"/>
  <c r="V694" i="18"/>
  <c r="V766" i="18"/>
  <c r="V712" i="18"/>
  <c r="V784" i="18"/>
  <c r="V730" i="18"/>
  <c r="V676" i="18"/>
  <c r="V748" i="18"/>
  <c r="V802" i="18"/>
  <c r="V874" i="18"/>
  <c r="V946" i="18"/>
  <c r="V1018" i="18"/>
  <c r="V1090" i="18"/>
  <c r="V1162" i="18"/>
  <c r="V1234" i="18"/>
  <c r="V1306" i="18"/>
  <c r="V1378" i="18"/>
  <c r="V1450" i="18"/>
  <c r="V1522" i="18"/>
  <c r="V820" i="18"/>
  <c r="V892" i="18"/>
  <c r="V964" i="18"/>
  <c r="V1036" i="18"/>
  <c r="V1108" i="18"/>
  <c r="V1180" i="18"/>
  <c r="V1252" i="18"/>
  <c r="V1324" i="18"/>
  <c r="V1396" i="18"/>
  <c r="V1468" i="18"/>
  <c r="V838" i="18"/>
  <c r="V910" i="18"/>
  <c r="V982" i="18"/>
  <c r="V1054" i="18"/>
  <c r="V1126" i="18"/>
  <c r="V1198" i="18"/>
  <c r="V1270" i="18"/>
  <c r="V1342" i="18"/>
  <c r="V1414" i="18"/>
  <c r="V1486" i="18"/>
  <c r="V856" i="18"/>
  <c r="V928" i="18"/>
  <c r="V1000" i="18"/>
  <c r="V1072" i="18"/>
  <c r="V1144" i="18"/>
  <c r="V1216" i="18"/>
  <c r="V1288" i="18"/>
  <c r="V1360" i="18"/>
  <c r="V1432" i="18"/>
  <c r="V1504" i="18"/>
  <c r="V624" i="18"/>
  <c r="V652" i="18"/>
  <c r="V584" i="18"/>
  <c r="V553" i="18"/>
  <c r="V294" i="18"/>
  <c r="V446" i="18"/>
  <c r="V256" i="18"/>
  <c r="V408" i="18"/>
  <c r="V370" i="18"/>
  <c r="V522" i="18"/>
  <c r="V332" i="18"/>
  <c r="V484" i="18"/>
  <c r="V2629" i="18"/>
  <c r="V2630" i="18"/>
  <c r="V2631" i="18"/>
  <c r="V2632" i="18"/>
  <c r="V2613" i="18"/>
  <c r="V2559" i="18"/>
  <c r="V2577" i="18"/>
  <c r="V2595" i="18"/>
  <c r="V159" i="18"/>
  <c r="V231" i="18"/>
  <c r="V123" i="18"/>
  <c r="V195" i="18"/>
  <c r="V100" i="18"/>
  <c r="V65" i="18"/>
  <c r="V45" i="18"/>
  <c r="V2261" i="18"/>
  <c r="V2246" i="18"/>
  <c r="V2128" i="18"/>
  <c r="V2193" i="18"/>
  <c r="V2154" i="18"/>
  <c r="V2219" i="18"/>
  <c r="V2180" i="18"/>
  <c r="V2141" i="18"/>
  <c r="V2206" i="18"/>
  <c r="V2167" i="18"/>
  <c r="V2080" i="18"/>
  <c r="V2090" i="18"/>
  <c r="V1968" i="18"/>
  <c r="V1581" i="18"/>
  <c r="V1952" i="18"/>
  <c r="V1793" i="18"/>
  <c r="V1634" i="18"/>
  <c r="V1899" i="18"/>
  <c r="V1740" i="18"/>
  <c r="V1846" i="18"/>
  <c r="V1687" i="18"/>
  <c r="V1618" i="18"/>
  <c r="V1565" i="18"/>
  <c r="V1936" i="18"/>
  <c r="V1777" i="18"/>
  <c r="V1883" i="18"/>
  <c r="V1724" i="18"/>
  <c r="V1830" i="18"/>
  <c r="V1671" i="18"/>
  <c r="V1602" i="18"/>
  <c r="V1549" i="18"/>
  <c r="V1920" i="18"/>
  <c r="V1761" i="18"/>
  <c r="V1867" i="18"/>
  <c r="V1708" i="18"/>
  <c r="V1814" i="18"/>
  <c r="V1655" i="18"/>
  <c r="V1586" i="18"/>
  <c r="V1533" i="18"/>
  <c r="V1904" i="18"/>
  <c r="V1745" i="18"/>
  <c r="V1851" i="18"/>
  <c r="V1692" i="18"/>
  <c r="V1798" i="18"/>
  <c r="V1639" i="18"/>
  <c r="V693" i="18"/>
  <c r="V765" i="18"/>
  <c r="V711" i="18"/>
  <c r="V783" i="18"/>
  <c r="V729" i="18"/>
  <c r="V675" i="18"/>
  <c r="V747" i="18"/>
  <c r="V801" i="18"/>
  <c r="V873" i="18"/>
  <c r="V945" i="18"/>
  <c r="V1017" i="18"/>
  <c r="V1089" i="18"/>
  <c r="V1161" i="18"/>
  <c r="V1233" i="18"/>
  <c r="V1305" i="18"/>
  <c r="V1377" i="18"/>
  <c r="V1449" i="18"/>
  <c r="V1521" i="18"/>
  <c r="V819" i="18"/>
  <c r="V891" i="18"/>
  <c r="V963" i="18"/>
  <c r="V1035" i="18"/>
  <c r="V1107" i="18"/>
  <c r="V1179" i="18"/>
  <c r="V1251" i="18"/>
  <c r="V1323" i="18"/>
  <c r="V1395" i="18"/>
  <c r="V1467" i="18"/>
  <c r="V837" i="18"/>
  <c r="V909" i="18"/>
  <c r="V981" i="18"/>
  <c r="V1053" i="18"/>
  <c r="V1125" i="18"/>
  <c r="V1197" i="18"/>
  <c r="V1269" i="18"/>
  <c r="V1341" i="18"/>
  <c r="V1413" i="18"/>
  <c r="V1485" i="18"/>
  <c r="V855" i="18"/>
  <c r="V927" i="18"/>
  <c r="V999" i="18"/>
  <c r="V1071" i="18"/>
  <c r="V1143" i="18"/>
  <c r="V1215" i="18"/>
  <c r="V1287" i="18"/>
  <c r="V1359" i="18"/>
  <c r="V1431" i="18"/>
  <c r="V1503" i="18"/>
  <c r="V623" i="18"/>
  <c r="V651" i="18"/>
  <c r="V583" i="18"/>
  <c r="V552" i="18"/>
  <c r="V293" i="18"/>
  <c r="V445" i="18"/>
  <c r="V255" i="18"/>
  <c r="V407" i="18"/>
  <c r="V369" i="18"/>
  <c r="V521" i="18"/>
  <c r="V331" i="18"/>
  <c r="V483" i="18"/>
  <c r="V2574" i="18"/>
  <c r="V2592" i="18"/>
  <c r="V2610" i="18"/>
  <c r="V2628" i="18"/>
  <c r="V2558" i="18"/>
  <c r="V2576" i="18"/>
  <c r="V2594" i="18"/>
  <c r="V2612" i="18"/>
  <c r="V158" i="18"/>
  <c r="V230" i="18"/>
  <c r="V122" i="18"/>
  <c r="V194" i="18"/>
  <c r="V99" i="18"/>
  <c r="V64" i="18"/>
  <c r="V28" i="18"/>
  <c r="V2642" i="18"/>
  <c r="V2644" i="18"/>
  <c r="V2260" i="18"/>
  <c r="V2245" i="18"/>
  <c r="V2192" i="18"/>
  <c r="V2153" i="18"/>
  <c r="V2218" i="18"/>
  <c r="V2179" i="18"/>
  <c r="V2140" i="18"/>
  <c r="V2205" i="18"/>
  <c r="V2166" i="18"/>
  <c r="V2127" i="18"/>
  <c r="V2089" i="18"/>
  <c r="V2079" i="18"/>
  <c r="V1967" i="18"/>
  <c r="V1580" i="18"/>
  <c r="V1792" i="18"/>
  <c r="V1633" i="18"/>
  <c r="V1898" i="18"/>
  <c r="V1739" i="18"/>
  <c r="V1845" i="18"/>
  <c r="V1686" i="18"/>
  <c r="V1951" i="18"/>
  <c r="V1564" i="18"/>
  <c r="V1776" i="18"/>
  <c r="V1882" i="18"/>
  <c r="V1617" i="18"/>
  <c r="V1723" i="18"/>
  <c r="V1829" i="18"/>
  <c r="V1670" i="18"/>
  <c r="V1935" i="18"/>
  <c r="V1601" i="18"/>
  <c r="V1548" i="18"/>
  <c r="V1760" i="18"/>
  <c r="V1866" i="18"/>
  <c r="V1707" i="18"/>
  <c r="V1813" i="18"/>
  <c r="V1654" i="18"/>
  <c r="V1919" i="18"/>
  <c r="V1585" i="18"/>
  <c r="V1532" i="18"/>
  <c r="V1744" i="18"/>
  <c r="V1850" i="18"/>
  <c r="V1691" i="18"/>
  <c r="V1797" i="18"/>
  <c r="V1638" i="18"/>
  <c r="V1903" i="18"/>
  <c r="V710" i="18"/>
  <c r="V782" i="18"/>
  <c r="V728" i="18"/>
  <c r="V674" i="18"/>
  <c r="V746" i="18"/>
  <c r="V692" i="18"/>
  <c r="V764" i="18"/>
  <c r="V818" i="18"/>
  <c r="V890" i="18"/>
  <c r="V962" i="18"/>
  <c r="V1034" i="18"/>
  <c r="V1106" i="18"/>
  <c r="V1178" i="18"/>
  <c r="V1250" i="18"/>
  <c r="V1322" i="18"/>
  <c r="V1394" i="18"/>
  <c r="V1466" i="18"/>
  <c r="V836" i="18"/>
  <c r="V908" i="18"/>
  <c r="V980" i="18"/>
  <c r="V1052" i="18"/>
  <c r="V1124" i="18"/>
  <c r="V1196" i="18"/>
  <c r="V1268" i="18"/>
  <c r="V1340" i="18"/>
  <c r="V1412" i="18"/>
  <c r="V1484" i="18"/>
  <c r="V854" i="18"/>
  <c r="V926" i="18"/>
  <c r="V998" i="18"/>
  <c r="V1070" i="18"/>
  <c r="V1142" i="18"/>
  <c r="V1214" i="18"/>
  <c r="V1286" i="18"/>
  <c r="V1358" i="18"/>
  <c r="V1430" i="18"/>
  <c r="V1502" i="18"/>
  <c r="V800" i="18"/>
  <c r="V872" i="18"/>
  <c r="V944" i="18"/>
  <c r="V1016" i="18"/>
  <c r="V1088" i="18"/>
  <c r="V1160" i="18"/>
  <c r="V1232" i="18"/>
  <c r="V1304" i="18"/>
  <c r="V1376" i="18"/>
  <c r="V1448" i="18"/>
  <c r="V1520" i="18"/>
  <c r="V622" i="18"/>
  <c r="V650" i="18"/>
  <c r="V582" i="18"/>
  <c r="V551" i="18"/>
  <c r="V254" i="18"/>
  <c r="V406" i="18"/>
  <c r="V368" i="18"/>
  <c r="V520" i="18"/>
  <c r="V330" i="18"/>
  <c r="V482" i="18"/>
  <c r="V292" i="18"/>
  <c r="V444" i="18"/>
  <c r="V2573" i="18"/>
  <c r="V2591" i="18"/>
  <c r="V2609" i="18"/>
  <c r="V2627" i="18"/>
  <c r="V2557" i="18"/>
  <c r="V2575" i="18"/>
  <c r="V2593" i="18"/>
  <c r="V2611" i="18"/>
  <c r="V157" i="18"/>
  <c r="V229" i="18"/>
  <c r="V121" i="18"/>
  <c r="V193" i="18"/>
  <c r="V98" i="18"/>
  <c r="V63" i="18"/>
  <c r="V27" i="18"/>
  <c r="V2641" i="18"/>
  <c r="V2643" i="18"/>
  <c r="V2259" i="18"/>
  <c r="V2244" i="18"/>
  <c r="V2152" i="18"/>
  <c r="V2217" i="18"/>
  <c r="V2178" i="18"/>
  <c r="V2139" i="18"/>
  <c r="V2204" i="18"/>
  <c r="V2165" i="18"/>
  <c r="V2126" i="18"/>
  <c r="V2191" i="18"/>
  <c r="V2077" i="18"/>
  <c r="V2071" i="18"/>
  <c r="V1966" i="18"/>
  <c r="V1579" i="18"/>
  <c r="V1632" i="18"/>
  <c r="V1897" i="18"/>
  <c r="V1738" i="18"/>
  <c r="V1844" i="18"/>
  <c r="V1685" i="18"/>
  <c r="V1950" i="18"/>
  <c r="V1791" i="18"/>
  <c r="V1563" i="18"/>
  <c r="V1616" i="18"/>
  <c r="V1881" i="18"/>
  <c r="V1722" i="18"/>
  <c r="V1828" i="18"/>
  <c r="V1669" i="18"/>
  <c r="V1934" i="18"/>
  <c r="V1775" i="18"/>
  <c r="V1547" i="18"/>
  <c r="V1600" i="18"/>
  <c r="V1865" i="18"/>
  <c r="V1706" i="18"/>
  <c r="V1812" i="18"/>
  <c r="V1653" i="18"/>
  <c r="V1918" i="18"/>
  <c r="V1759" i="18"/>
  <c r="V2509" i="18"/>
  <c r="V2517" i="18"/>
  <c r="V2525" i="18"/>
  <c r="V2533" i="18"/>
  <c r="V2541" i="18"/>
  <c r="V2549" i="18"/>
  <c r="V2510" i="18"/>
  <c r="V2518" i="18"/>
  <c r="V2526" i="18"/>
  <c r="V2534" i="18"/>
  <c r="V2542" i="18"/>
  <c r="V2550" i="18"/>
  <c r="V2511" i="18"/>
  <c r="V2519" i="18"/>
  <c r="V2527" i="18"/>
  <c r="V2535" i="18"/>
  <c r="V2543" i="18"/>
  <c r="V2551" i="18"/>
  <c r="V2512" i="18"/>
  <c r="V2520" i="18"/>
  <c r="V2528" i="18"/>
  <c r="V2536" i="18"/>
  <c r="V2544" i="18"/>
  <c r="V2552" i="18"/>
  <c r="V2513" i="18"/>
  <c r="V2521" i="18"/>
  <c r="V2529" i="18"/>
  <c r="V2537" i="18"/>
  <c r="V2545" i="18"/>
  <c r="V2553" i="18"/>
  <c r="V2514" i="18"/>
  <c r="V2522" i="18"/>
  <c r="V2530" i="18"/>
  <c r="V2538" i="18"/>
  <c r="V2546" i="18"/>
  <c r="V2554" i="18"/>
  <c r="V2515" i="18"/>
  <c r="V2523" i="18"/>
  <c r="V2531" i="18"/>
  <c r="V2539" i="18"/>
  <c r="V2547" i="18"/>
  <c r="V2555" i="18"/>
  <c r="V2516" i="18"/>
  <c r="V2524" i="18"/>
  <c r="V2532" i="18"/>
  <c r="V2540" i="18"/>
  <c r="V2548" i="18"/>
  <c r="V2556" i="18"/>
  <c r="V709" i="18"/>
  <c r="V781" i="18"/>
  <c r="V727" i="18"/>
  <c r="V673" i="18"/>
  <c r="V745" i="18"/>
  <c r="V691" i="18"/>
  <c r="V763" i="18"/>
  <c r="V817" i="18"/>
  <c r="V889" i="18"/>
  <c r="V961" i="18"/>
  <c r="V1033" i="18"/>
  <c r="V1105" i="18"/>
  <c r="V1177" i="18"/>
  <c r="V1249" i="18"/>
  <c r="V1321" i="18"/>
  <c r="V1393" i="18"/>
  <c r="V1465" i="18"/>
  <c r="V835" i="18"/>
  <c r="V907" i="18"/>
  <c r="V979" i="18"/>
  <c r="V1051" i="18"/>
  <c r="V1123" i="18"/>
  <c r="V1195" i="18"/>
  <c r="V1267" i="18"/>
  <c r="V1339" i="18"/>
  <c r="V1411" i="18"/>
  <c r="V1483" i="18"/>
  <c r="V853" i="18"/>
  <c r="V925" i="18"/>
  <c r="V997" i="18"/>
  <c r="V1069" i="18"/>
  <c r="V1141" i="18"/>
  <c r="V1213" i="18"/>
  <c r="V1285" i="18"/>
  <c r="V1357" i="18"/>
  <c r="V1429" i="18"/>
  <c r="V1501" i="18"/>
  <c r="V799" i="18"/>
  <c r="V871" i="18"/>
  <c r="V943" i="18"/>
  <c r="V1015" i="18"/>
  <c r="V1087" i="18"/>
  <c r="V1159" i="18"/>
  <c r="V1231" i="18"/>
  <c r="V1303" i="18"/>
  <c r="V1375" i="18"/>
  <c r="V1447" i="18"/>
  <c r="V1519" i="18"/>
  <c r="V621" i="18"/>
  <c r="V649" i="18"/>
  <c r="V581" i="18"/>
  <c r="V550" i="18"/>
  <c r="V253" i="18"/>
  <c r="V405" i="18"/>
  <c r="V367" i="18"/>
  <c r="V519" i="18"/>
  <c r="V329" i="18"/>
  <c r="V481" i="18"/>
  <c r="V291" i="18"/>
  <c r="V443" i="18"/>
  <c r="V2590" i="18"/>
  <c r="V2608" i="18"/>
  <c r="V2626" i="18"/>
  <c r="V2572" i="18"/>
  <c r="V136" i="18"/>
  <c r="V208" i="18"/>
  <c r="V172" i="18"/>
  <c r="V244" i="18"/>
  <c r="V120" i="18"/>
  <c r="V192" i="18"/>
  <c r="V156" i="18"/>
  <c r="V228" i="18"/>
  <c r="V97" i="18"/>
  <c r="V62" i="18"/>
  <c r="V26" i="18"/>
  <c r="V2362" i="18"/>
  <c r="V2364" i="18"/>
  <c r="V2258" i="18"/>
  <c r="V2243" i="18"/>
  <c r="V2216" i="18"/>
  <c r="V2177" i="18"/>
  <c r="V2138" i="18"/>
  <c r="V2203" i="18"/>
  <c r="V2164" i="18"/>
  <c r="V2125" i="18"/>
  <c r="V2190" i="18"/>
  <c r="V2151" i="18"/>
  <c r="V2076" i="18"/>
  <c r="V2070" i="18"/>
  <c r="V1965" i="18"/>
  <c r="V1578" i="18"/>
  <c r="V1896" i="18"/>
  <c r="V1737" i="18"/>
  <c r="V1843" i="18"/>
  <c r="V1684" i="18"/>
  <c r="V1949" i="18"/>
  <c r="V1790" i="18"/>
  <c r="V1631" i="18"/>
  <c r="V1562" i="18"/>
  <c r="V1615" i="18"/>
  <c r="V1880" i="18"/>
  <c r="V1721" i="18"/>
  <c r="V1827" i="18"/>
  <c r="V1668" i="18"/>
  <c r="V1933" i="18"/>
  <c r="V1774" i="18"/>
  <c r="V1546" i="18"/>
  <c r="V1599" i="18"/>
  <c r="V1864" i="18"/>
  <c r="V1705" i="18"/>
  <c r="V1811" i="18"/>
  <c r="V1652" i="18"/>
  <c r="V1917" i="18"/>
  <c r="V1758" i="18"/>
  <c r="V2376" i="18"/>
  <c r="V2400" i="18"/>
  <c r="V2424" i="18"/>
  <c r="V2448" i="18"/>
  <c r="V2472" i="18"/>
  <c r="V2385" i="18"/>
  <c r="V2409" i="18"/>
  <c r="V2433" i="18"/>
  <c r="V2457" i="18"/>
  <c r="V2481" i="18"/>
  <c r="V2370" i="18"/>
  <c r="V2394" i="18"/>
  <c r="V2418" i="18"/>
  <c r="V2442" i="18"/>
  <c r="V2466" i="18"/>
  <c r="V2490" i="18"/>
  <c r="V2379" i="18"/>
  <c r="V2403" i="18"/>
  <c r="V2427" i="18"/>
  <c r="V2451" i="18"/>
  <c r="V2475" i="18"/>
  <c r="V2388" i="18"/>
  <c r="V2412" i="18"/>
  <c r="V2436" i="18"/>
  <c r="V2460" i="18"/>
  <c r="V2484" i="18"/>
  <c r="V2373" i="18"/>
  <c r="V2397" i="18"/>
  <c r="V2421" i="18"/>
  <c r="V2445" i="18"/>
  <c r="V2469" i="18"/>
  <c r="V2382" i="18"/>
  <c r="V2406" i="18"/>
  <c r="V2430" i="18"/>
  <c r="V2454" i="18"/>
  <c r="V2478" i="18"/>
  <c r="V2367" i="18"/>
  <c r="V2391" i="18"/>
  <c r="V2415" i="18"/>
  <c r="V2439" i="18"/>
  <c r="V2463" i="18"/>
  <c r="V2487" i="18"/>
  <c r="V2493" i="18"/>
  <c r="V2502" i="18"/>
  <c r="V2496" i="18"/>
  <c r="V2505" i="18"/>
  <c r="V2499" i="18"/>
  <c r="V2508" i="18"/>
  <c r="V686" i="18"/>
  <c r="V758" i="18"/>
  <c r="V704" i="18"/>
  <c r="V776" i="18"/>
  <c r="V722" i="18"/>
  <c r="V668" i="18"/>
  <c r="V740" i="18"/>
  <c r="V794" i="18"/>
  <c r="V866" i="18"/>
  <c r="V938" i="18"/>
  <c r="V1010" i="18"/>
  <c r="V1082" i="18"/>
  <c r="V1154" i="18"/>
  <c r="V1226" i="18"/>
  <c r="V1298" i="18"/>
  <c r="V1370" i="18"/>
  <c r="V1442" i="18"/>
  <c r="V1514" i="18"/>
  <c r="V812" i="18"/>
  <c r="V884" i="18"/>
  <c r="V956" i="18"/>
  <c r="V1028" i="18"/>
  <c r="V1100" i="18"/>
  <c r="V1172" i="18"/>
  <c r="V1244" i="18"/>
  <c r="V1316" i="18"/>
  <c r="V1388" i="18"/>
  <c r="V1460" i="18"/>
  <c r="V830" i="18"/>
  <c r="V902" i="18"/>
  <c r="V974" i="18"/>
  <c r="V1046" i="18"/>
  <c r="V1118" i="18"/>
  <c r="V1190" i="18"/>
  <c r="V1262" i="18"/>
  <c r="V1334" i="18"/>
  <c r="V1406" i="18"/>
  <c r="V1478" i="18"/>
  <c r="V848" i="18"/>
  <c r="V920" i="18"/>
  <c r="V992" i="18"/>
  <c r="V1064" i="18"/>
  <c r="V1136" i="18"/>
  <c r="V1208" i="18"/>
  <c r="V1280" i="18"/>
  <c r="V1352" i="18"/>
  <c r="V1424" i="18"/>
  <c r="V1496" i="18"/>
  <c r="V648" i="18"/>
  <c r="V620" i="18"/>
  <c r="V269" i="18"/>
  <c r="V421" i="18"/>
  <c r="V383" i="18"/>
  <c r="V535" i="18"/>
  <c r="V345" i="18"/>
  <c r="V497" i="18"/>
  <c r="V307" i="18"/>
  <c r="V459" i="18"/>
  <c r="V366" i="18"/>
  <c r="V518" i="18"/>
  <c r="V328" i="18"/>
  <c r="V480" i="18"/>
  <c r="V290" i="18"/>
  <c r="V442" i="18"/>
  <c r="V252" i="18"/>
  <c r="V404" i="18"/>
  <c r="V2589" i="18"/>
  <c r="V2607" i="18"/>
  <c r="V2625" i="18"/>
  <c r="V2571" i="18"/>
  <c r="V135" i="18"/>
  <c r="V207" i="18"/>
  <c r="V171" i="18"/>
  <c r="V243" i="18"/>
  <c r="V119" i="18"/>
  <c r="V191" i="18"/>
  <c r="V155" i="18"/>
  <c r="V227" i="18"/>
  <c r="V96" i="18"/>
  <c r="V61" i="18"/>
  <c r="V25" i="18"/>
  <c r="V2361" i="18"/>
  <c r="V2363" i="18"/>
  <c r="V2240" i="18"/>
  <c r="V2233" i="18"/>
  <c r="V570" i="18"/>
  <c r="V572" i="18"/>
  <c r="V2075" i="18"/>
  <c r="V2069" i="18"/>
  <c r="V1964" i="18"/>
  <c r="V1577" i="18"/>
  <c r="V1736" i="18"/>
  <c r="V1842" i="18"/>
  <c r="V1683" i="18"/>
  <c r="V1948" i="18"/>
  <c r="V1789" i="18"/>
  <c r="V1630" i="18"/>
  <c r="V1895" i="18"/>
  <c r="V1561" i="18"/>
  <c r="V1614" i="18"/>
  <c r="V1720" i="18"/>
  <c r="V1826" i="18"/>
  <c r="V1667" i="18"/>
  <c r="V1932" i="18"/>
  <c r="V1773" i="18"/>
  <c r="V1879" i="18"/>
  <c r="V1545" i="18"/>
  <c r="V1598" i="18"/>
  <c r="V1704" i="18"/>
  <c r="V1810" i="18"/>
  <c r="V1651" i="18"/>
  <c r="V1916" i="18"/>
  <c r="V1757" i="18"/>
  <c r="V1863" i="18"/>
  <c r="V2384" i="18"/>
  <c r="V2408" i="18"/>
  <c r="V2432" i="18"/>
  <c r="V2456" i="18"/>
  <c r="V2480" i="18"/>
  <c r="V2369" i="18"/>
  <c r="V2393" i="18"/>
  <c r="V2417" i="18"/>
  <c r="V2441" i="18"/>
  <c r="V2465" i="18"/>
  <c r="V2489" i="18"/>
  <c r="V2378" i="18"/>
  <c r="V2402" i="18"/>
  <c r="V2426" i="18"/>
  <c r="V2450" i="18"/>
  <c r="V2474" i="18"/>
  <c r="V2387" i="18"/>
  <c r="V2411" i="18"/>
  <c r="V2435" i="18"/>
  <c r="V2459" i="18"/>
  <c r="V2483" i="18"/>
  <c r="V2372" i="18"/>
  <c r="V2396" i="18"/>
  <c r="V2420" i="18"/>
  <c r="V2444" i="18"/>
  <c r="V2468" i="18"/>
  <c r="V2492" i="18"/>
  <c r="V2381" i="18"/>
  <c r="V2405" i="18"/>
  <c r="V2429" i="18"/>
  <c r="V2453" i="18"/>
  <c r="V2477" i="18"/>
  <c r="V2366" i="18"/>
  <c r="V2390" i="18"/>
  <c r="V2414" i="18"/>
  <c r="V2438" i="18"/>
  <c r="V2462" i="18"/>
  <c r="V2486" i="18"/>
  <c r="V2375" i="18"/>
  <c r="V2399" i="18"/>
  <c r="V2423" i="18"/>
  <c r="V2447" i="18"/>
  <c r="V2471" i="18"/>
  <c r="V2501" i="18"/>
  <c r="V2495" i="18"/>
  <c r="V2504" i="18"/>
  <c r="V2498" i="18"/>
  <c r="V2507" i="18"/>
  <c r="V638" i="18"/>
  <c r="V666" i="18"/>
  <c r="V647" i="18"/>
  <c r="V619" i="18"/>
  <c r="V382" i="18"/>
  <c r="V534" i="18"/>
  <c r="V344" i="18"/>
  <c r="V496" i="18"/>
  <c r="V306" i="18"/>
  <c r="V458" i="18"/>
  <c r="V268" i="18"/>
  <c r="V420" i="18"/>
  <c r="V365" i="18"/>
  <c r="V517" i="18"/>
  <c r="V327" i="18"/>
  <c r="V479" i="18"/>
  <c r="V289" i="18"/>
  <c r="V441" i="18"/>
  <c r="V251" i="18"/>
  <c r="V403" i="18"/>
  <c r="V2606" i="18"/>
  <c r="V2624" i="18"/>
  <c r="V2570" i="18"/>
  <c r="V2588" i="18"/>
  <c r="V134" i="18"/>
  <c r="V206" i="18"/>
  <c r="V170" i="18"/>
  <c r="V242" i="18"/>
  <c r="V118" i="18"/>
  <c r="V190" i="18"/>
  <c r="V154" i="18"/>
  <c r="V226" i="18"/>
  <c r="V79" i="18"/>
  <c r="V569" i="18"/>
  <c r="V60" i="18"/>
  <c r="V24" i="18"/>
  <c r="V2256" i="18"/>
  <c r="V2271" i="18"/>
  <c r="V2232" i="18"/>
  <c r="V2239" i="18"/>
  <c r="V2104" i="18"/>
  <c r="V2117" i="18"/>
  <c r="V2074" i="18"/>
  <c r="V2068" i="18"/>
  <c r="V1963" i="18"/>
  <c r="V1576" i="18"/>
  <c r="V1841" i="18"/>
  <c r="V1682" i="18"/>
  <c r="V1947" i="18"/>
  <c r="V1788" i="18"/>
  <c r="V1629" i="18"/>
  <c r="V1894" i="18"/>
  <c r="V1735" i="18"/>
  <c r="V1613" i="18"/>
  <c r="V1560" i="18"/>
  <c r="V1825" i="18"/>
  <c r="V1666" i="18"/>
  <c r="V1931" i="18"/>
  <c r="V1772" i="18"/>
  <c r="V1878" i="18"/>
  <c r="V1719" i="18"/>
  <c r="V1597" i="18"/>
  <c r="V1544" i="18"/>
  <c r="V1809" i="18"/>
  <c r="V1650" i="18"/>
  <c r="V1915" i="18"/>
  <c r="V1756" i="18"/>
  <c r="V1862" i="18"/>
  <c r="V1703" i="18"/>
  <c r="V2368" i="18"/>
  <c r="V2392" i="18"/>
  <c r="V2416" i="18"/>
  <c r="V2440" i="18"/>
  <c r="V2464" i="18"/>
  <c r="V2488" i="18"/>
  <c r="V2377" i="18"/>
  <c r="V2401" i="18"/>
  <c r="V2425" i="18"/>
  <c r="V2449" i="18"/>
  <c r="V2473" i="18"/>
  <c r="V2386" i="18"/>
  <c r="V2410" i="18"/>
  <c r="V2434" i="18"/>
  <c r="V2458" i="18"/>
  <c r="V2482" i="18"/>
  <c r="V2371" i="18"/>
  <c r="V2395" i="18"/>
  <c r="V2419" i="18"/>
  <c r="V2443" i="18"/>
  <c r="V2467" i="18"/>
  <c r="V2491" i="18"/>
  <c r="V2380" i="18"/>
  <c r="V2404" i="18"/>
  <c r="V2428" i="18"/>
  <c r="V2452" i="18"/>
  <c r="V2476" i="18"/>
  <c r="V2365" i="18"/>
  <c r="V2389" i="18"/>
  <c r="V2413" i="18"/>
  <c r="V2437" i="18"/>
  <c r="V2461" i="18"/>
  <c r="V2485" i="18"/>
  <c r="V2374" i="18"/>
  <c r="V2398" i="18"/>
  <c r="V2422" i="18"/>
  <c r="V2446" i="18"/>
  <c r="V2470" i="18"/>
  <c r="V2383" i="18"/>
  <c r="V2407" i="18"/>
  <c r="V2431" i="18"/>
  <c r="V2455" i="18"/>
  <c r="V2479" i="18"/>
  <c r="V2494" i="18"/>
  <c r="V2503" i="18"/>
  <c r="V2497" i="18"/>
  <c r="V2506" i="18"/>
  <c r="V2500" i="18"/>
  <c r="V662" i="18"/>
  <c r="V634" i="18"/>
  <c r="V646" i="18"/>
  <c r="V618" i="18"/>
  <c r="V342" i="18"/>
  <c r="V494" i="18"/>
  <c r="V304" i="18"/>
  <c r="V456" i="18"/>
  <c r="V266" i="18"/>
  <c r="V418" i="18"/>
  <c r="V380" i="18"/>
  <c r="V532" i="18"/>
  <c r="V326" i="18"/>
  <c r="V478" i="18"/>
  <c r="V288" i="18"/>
  <c r="V440" i="18"/>
  <c r="V250" i="18"/>
  <c r="V402" i="18"/>
  <c r="V364" i="18"/>
  <c r="V516" i="18"/>
  <c r="V2605" i="18"/>
  <c r="V2623" i="18"/>
  <c r="V2569" i="18"/>
  <c r="V2587" i="18"/>
  <c r="V133" i="18"/>
  <c r="V205" i="18"/>
  <c r="V169" i="18"/>
  <c r="V241" i="18"/>
  <c r="V117" i="18"/>
  <c r="V189" i="18"/>
  <c r="V153" i="18"/>
  <c r="V225" i="18"/>
  <c r="V78" i="18"/>
  <c r="V59" i="18"/>
  <c r="V23" i="18"/>
  <c r="V2270" i="18"/>
  <c r="V2255" i="18"/>
  <c r="V2238" i="18"/>
  <c r="V2231" i="18"/>
  <c r="V2116" i="18"/>
  <c r="V2103" i="18"/>
  <c r="V2073" i="18"/>
  <c r="V2067" i="18"/>
  <c r="V1962" i="18"/>
  <c r="V1575" i="18"/>
  <c r="V1840" i="18"/>
  <c r="V1681" i="18"/>
  <c r="V1946" i="18"/>
  <c r="V1787" i="18"/>
  <c r="V1628" i="18"/>
  <c r="V1893" i="18"/>
  <c r="V1734" i="18"/>
  <c r="V1612" i="18"/>
  <c r="V1559" i="18"/>
  <c r="V1824" i="18"/>
  <c r="V1665" i="18"/>
  <c r="V1930" i="18"/>
  <c r="V1771" i="18"/>
  <c r="V1877" i="18"/>
  <c r="V1718" i="18"/>
  <c r="V1596" i="18"/>
  <c r="V1543" i="18"/>
  <c r="V1808" i="18"/>
  <c r="V1649" i="18"/>
  <c r="V1914" i="18"/>
  <c r="V1755" i="18"/>
  <c r="V1861" i="18"/>
  <c r="V1702" i="18"/>
  <c r="V685" i="18"/>
  <c r="V757" i="18"/>
  <c r="V703" i="18"/>
  <c r="V775" i="18"/>
  <c r="V721" i="18"/>
  <c r="V739" i="18"/>
  <c r="V793" i="18"/>
  <c r="V865" i="18"/>
  <c r="V937" i="18"/>
  <c r="V1009" i="18"/>
  <c r="V1081" i="18"/>
  <c r="V1153" i="18"/>
  <c r="V1225" i="18"/>
  <c r="V1297" i="18"/>
  <c r="V1369" i="18"/>
  <c r="V1441" i="18"/>
  <c r="V1513" i="18"/>
  <c r="V811" i="18"/>
  <c r="V883" i="18"/>
  <c r="V955" i="18"/>
  <c r="V1027" i="18"/>
  <c r="V1099" i="18"/>
  <c r="V1171" i="18"/>
  <c r="V1243" i="18"/>
  <c r="V1315" i="18"/>
  <c r="V1387" i="18"/>
  <c r="V1459" i="18"/>
  <c r="V1531" i="18"/>
  <c r="V829" i="18"/>
  <c r="V901" i="18"/>
  <c r="V973" i="18"/>
  <c r="V1045" i="18"/>
  <c r="V1117" i="18"/>
  <c r="V1189" i="18"/>
  <c r="V1261" i="18"/>
  <c r="V1333" i="18"/>
  <c r="V1405" i="18"/>
  <c r="V1477" i="18"/>
  <c r="V847" i="18"/>
  <c r="V919" i="18"/>
  <c r="V991" i="18"/>
  <c r="V1063" i="18"/>
  <c r="V1135" i="18"/>
  <c r="V1207" i="18"/>
  <c r="V1279" i="18"/>
  <c r="V1351" i="18"/>
  <c r="V1423" i="18"/>
  <c r="V1495" i="18"/>
  <c r="V661" i="18"/>
  <c r="V633" i="18"/>
  <c r="V645" i="18"/>
  <c r="V617" i="18"/>
  <c r="V341" i="18"/>
  <c r="V493" i="18"/>
  <c r="V303" i="18"/>
  <c r="V455" i="18"/>
  <c r="V265" i="18"/>
  <c r="V417" i="18"/>
  <c r="V379" i="18"/>
  <c r="V531" i="18"/>
  <c r="V325" i="18"/>
  <c r="V477" i="18"/>
  <c r="V287" i="18"/>
  <c r="V439" i="18"/>
  <c r="V249" i="18"/>
  <c r="V401" i="18"/>
  <c r="V363" i="18"/>
  <c r="V515" i="18"/>
  <c r="V2622" i="18"/>
  <c r="V2568" i="18"/>
  <c r="V2586" i="18"/>
  <c r="V2604" i="18"/>
  <c r="V168" i="18"/>
  <c r="V240" i="18"/>
  <c r="V132" i="18"/>
  <c r="V204" i="18"/>
  <c r="V152" i="18"/>
  <c r="V224" i="18"/>
  <c r="V116" i="18"/>
  <c r="V188" i="18"/>
  <c r="V77" i="18"/>
  <c r="V58" i="18"/>
  <c r="V560" i="18"/>
  <c r="V18" i="18"/>
  <c r="V2269" i="18"/>
  <c r="V2254" i="18"/>
  <c r="V2236" i="18"/>
  <c r="V2229" i="18"/>
  <c r="V2115" i="18"/>
  <c r="V2102" i="18"/>
  <c r="V2049" i="18"/>
  <c r="V1961" i="18"/>
  <c r="V1574" i="18"/>
  <c r="V1680" i="18"/>
  <c r="V1945" i="18"/>
  <c r="V1786" i="18"/>
  <c r="V1627" i="18"/>
  <c r="V1892" i="18"/>
  <c r="V1733" i="18"/>
  <c r="V1839" i="18"/>
  <c r="V1611" i="18"/>
  <c r="V1558" i="18"/>
  <c r="V1664" i="18"/>
  <c r="V1929" i="18"/>
  <c r="V1770" i="18"/>
  <c r="V1876" i="18"/>
  <c r="V1717" i="18"/>
  <c r="V1823" i="18"/>
  <c r="V1595" i="18"/>
  <c r="V1542" i="18"/>
  <c r="V1648" i="18"/>
  <c r="V1913" i="18"/>
  <c r="V1754" i="18"/>
  <c r="V1860" i="18"/>
  <c r="V1701" i="18"/>
  <c r="V1807" i="18"/>
  <c r="V702" i="18"/>
  <c r="V774" i="18"/>
  <c r="V720" i="18"/>
  <c r="V738" i="18"/>
  <c r="V684" i="18"/>
  <c r="V756" i="18"/>
  <c r="V810" i="18"/>
  <c r="V882" i="18"/>
  <c r="V954" i="18"/>
  <c r="V1026" i="18"/>
  <c r="V1098" i="18"/>
  <c r="V1170" i="18"/>
  <c r="V1242" i="18"/>
  <c r="V1314" i="18"/>
  <c r="V1386" i="18"/>
  <c r="V1458" i="18"/>
  <c r="V1530" i="18"/>
  <c r="V828" i="18"/>
  <c r="V900" i="18"/>
  <c r="V972" i="18"/>
  <c r="V1044" i="18"/>
  <c r="V1116" i="18"/>
  <c r="V1188" i="18"/>
  <c r="V1260" i="18"/>
  <c r="V1332" i="18"/>
  <c r="V1404" i="18"/>
  <c r="V1476" i="18"/>
  <c r="V846" i="18"/>
  <c r="V918" i="18"/>
  <c r="V990" i="18"/>
  <c r="V1062" i="18"/>
  <c r="V1134" i="18"/>
  <c r="V1206" i="18"/>
  <c r="V1278" i="18"/>
  <c r="V1350" i="18"/>
  <c r="V1422" i="18"/>
  <c r="V1494" i="18"/>
  <c r="V792" i="18"/>
  <c r="V864" i="18"/>
  <c r="V936" i="18"/>
  <c r="V1008" i="18"/>
  <c r="V1080" i="18"/>
  <c r="V1152" i="18"/>
  <c r="V1224" i="18"/>
  <c r="V1296" i="18"/>
  <c r="V1368" i="18"/>
  <c r="V1440" i="18"/>
  <c r="V1512" i="18"/>
  <c r="V632" i="18"/>
  <c r="V660" i="18"/>
  <c r="V616" i="18"/>
  <c r="V644" i="18"/>
  <c r="V302" i="18"/>
  <c r="V454" i="18"/>
  <c r="V264" i="18"/>
  <c r="V416" i="18"/>
  <c r="V378" i="18"/>
  <c r="V530" i="18"/>
  <c r="V340" i="18"/>
  <c r="V492" i="18"/>
  <c r="V286" i="18"/>
  <c r="V438" i="18"/>
  <c r="V248" i="18"/>
  <c r="V400" i="18"/>
  <c r="V362" i="18"/>
  <c r="V514" i="18"/>
  <c r="V324" i="18"/>
  <c r="V476" i="18"/>
  <c r="V2621" i="18"/>
  <c r="V2567" i="18"/>
  <c r="V2585" i="18"/>
  <c r="V2603" i="18"/>
  <c r="V167" i="18"/>
  <c r="V239" i="18"/>
  <c r="V131" i="18"/>
  <c r="V203" i="18"/>
  <c r="V151" i="18"/>
  <c r="V223" i="18"/>
  <c r="V115" i="18"/>
  <c r="V187" i="18"/>
  <c r="V567" i="18"/>
  <c r="V75" i="18"/>
  <c r="V57" i="18"/>
  <c r="V14" i="18"/>
  <c r="V2268" i="18"/>
  <c r="V2253" i="18"/>
  <c r="V2136" i="18"/>
  <c r="V2201" i="18"/>
  <c r="V2162" i="18"/>
  <c r="V2227" i="18"/>
  <c r="V2188" i="18"/>
  <c r="V2149" i="18"/>
  <c r="V2214" i="18"/>
  <c r="V2175" i="18"/>
  <c r="V2114" i="18"/>
  <c r="V2101" i="18"/>
  <c r="V2042" i="18"/>
  <c r="V1960" i="18"/>
  <c r="V1573" i="18"/>
  <c r="V1944" i="18"/>
  <c r="V1785" i="18"/>
  <c r="V1626" i="18"/>
  <c r="V1891" i="18"/>
  <c r="V1732" i="18"/>
  <c r="V1838" i="18"/>
  <c r="V1679" i="18"/>
  <c r="V1610" i="18"/>
  <c r="V1557" i="18"/>
  <c r="V1928" i="18"/>
  <c r="V1769" i="18"/>
  <c r="V1875" i="18"/>
  <c r="V1716" i="18"/>
  <c r="V1822" i="18"/>
  <c r="V1663" i="18"/>
  <c r="V1594" i="18"/>
  <c r="V1541" i="18"/>
  <c r="V1912" i="18"/>
  <c r="V1753" i="18"/>
  <c r="V1859" i="18"/>
  <c r="V1700" i="18"/>
  <c r="V1806" i="18"/>
  <c r="V1647" i="18"/>
  <c r="V701" i="18"/>
  <c r="V773" i="18"/>
  <c r="V719" i="18"/>
  <c r="V737" i="18"/>
  <c r="V683" i="18"/>
  <c r="V755" i="18"/>
  <c r="V809" i="18"/>
  <c r="V881" i="18"/>
  <c r="V953" i="18"/>
  <c r="V1025" i="18"/>
  <c r="V1097" i="18"/>
  <c r="V1169" i="18"/>
  <c r="V1241" i="18"/>
  <c r="V1313" i="18"/>
  <c r="V1385" i="18"/>
  <c r="V1457" i="18"/>
  <c r="V1529" i="18"/>
  <c r="V827" i="18"/>
  <c r="V899" i="18"/>
  <c r="V971" i="18"/>
  <c r="V1043" i="18"/>
  <c r="V1115" i="18"/>
  <c r="V1187" i="18"/>
  <c r="V1259" i="18"/>
  <c r="V1331" i="18"/>
  <c r="V1403" i="18"/>
  <c r="V1475" i="18"/>
  <c r="V845" i="18"/>
  <c r="V917" i="18"/>
  <c r="V989" i="18"/>
  <c r="V1061" i="18"/>
  <c r="V1133" i="18"/>
  <c r="V1205" i="18"/>
  <c r="V1277" i="18"/>
  <c r="V1349" i="18"/>
  <c r="V1421" i="18"/>
  <c r="V1493" i="18"/>
  <c r="V791" i="18"/>
  <c r="V863" i="18"/>
  <c r="V935" i="18"/>
  <c r="V1007" i="18"/>
  <c r="V1079" i="18"/>
  <c r="V1151" i="18"/>
  <c r="V1223" i="18"/>
  <c r="V1295" i="18"/>
  <c r="V1367" i="18"/>
  <c r="V1439" i="18"/>
  <c r="V1511" i="18"/>
  <c r="V631" i="18"/>
  <c r="V659" i="18"/>
  <c r="V615" i="18"/>
  <c r="V643" i="18"/>
  <c r="V301" i="18"/>
  <c r="V453" i="18"/>
  <c r="V263" i="18"/>
  <c r="V415" i="18"/>
  <c r="V377" i="18"/>
  <c r="V529" i="18"/>
  <c r="V339" i="18"/>
  <c r="V491" i="18"/>
  <c r="V285" i="18"/>
  <c r="V437" i="18"/>
  <c r="V247" i="18"/>
  <c r="V399" i="18"/>
  <c r="V361" i="18"/>
  <c r="V513" i="18"/>
  <c r="V323" i="18"/>
  <c r="V475" i="18"/>
  <c r="V2566" i="18"/>
  <c r="V2584" i="18"/>
  <c r="V2602" i="18"/>
  <c r="V2620" i="18"/>
  <c r="V166" i="18"/>
  <c r="V238" i="18"/>
  <c r="V130" i="18"/>
  <c r="V202" i="18"/>
  <c r="V150" i="18"/>
  <c r="V222" i="18"/>
  <c r="V114" i="18"/>
  <c r="V186" i="18"/>
  <c r="V72" i="18"/>
  <c r="V56" i="18"/>
  <c r="V13" i="18"/>
  <c r="V2267" i="18"/>
  <c r="V2252" i="18"/>
  <c r="V2200" i="18"/>
  <c r="V2161" i="18"/>
  <c r="V2226" i="18"/>
  <c r="V2187" i="18"/>
  <c r="V2148" i="18"/>
  <c r="V2213" i="18"/>
  <c r="V2174" i="18"/>
  <c r="V2135" i="18"/>
  <c r="V2113" i="18"/>
  <c r="V2100" i="18"/>
  <c r="V1983" i="18"/>
  <c r="V1959" i="18"/>
  <c r="V1572" i="18"/>
  <c r="V1784" i="18"/>
  <c r="V1625" i="18"/>
  <c r="V1890" i="18"/>
  <c r="V1731" i="18"/>
  <c r="V1837" i="18"/>
  <c r="V1678" i="18"/>
  <c r="V1943" i="18"/>
  <c r="V1556" i="18"/>
  <c r="V1768" i="18"/>
  <c r="V1874" i="18"/>
  <c r="V1715" i="18"/>
  <c r="V1821" i="18"/>
  <c r="V1662" i="18"/>
  <c r="V1609" i="18"/>
  <c r="V1927" i="18"/>
  <c r="V1593" i="18"/>
  <c r="V1540" i="18"/>
  <c r="V1752" i="18"/>
  <c r="V1858" i="18"/>
  <c r="V1699" i="18"/>
  <c r="V1805" i="18"/>
  <c r="V1646" i="18"/>
  <c r="V1911" i="18"/>
  <c r="V718" i="18"/>
  <c r="V736" i="18"/>
  <c r="V682" i="18"/>
  <c r="V754" i="18"/>
  <c r="V700" i="18"/>
  <c r="V772" i="18"/>
  <c r="V826" i="18"/>
  <c r="V898" i="18"/>
  <c r="V970" i="18"/>
  <c r="V1042" i="18"/>
  <c r="V1114" i="18"/>
  <c r="V1186" i="18"/>
  <c r="V1258" i="18"/>
  <c r="V1330" i="18"/>
  <c r="V1402" i="18"/>
  <c r="V1474" i="18"/>
  <c r="V844" i="18"/>
  <c r="V916" i="18"/>
  <c r="V988" i="18"/>
  <c r="V1060" i="18"/>
  <c r="V1132" i="18"/>
  <c r="V1204" i="18"/>
  <c r="V1276" i="18"/>
  <c r="V1348" i="18"/>
  <c r="V1420" i="18"/>
  <c r="V1492" i="18"/>
  <c r="V790" i="18"/>
  <c r="V862" i="18"/>
  <c r="V934" i="18"/>
  <c r="V1006" i="18"/>
  <c r="V1078" i="18"/>
  <c r="V1150" i="18"/>
  <c r="V1222" i="18"/>
  <c r="V1294" i="18"/>
  <c r="V1366" i="18"/>
  <c r="V1438" i="18"/>
  <c r="V1510" i="18"/>
  <c r="V808" i="18"/>
  <c r="V880" i="18"/>
  <c r="V952" i="18"/>
  <c r="V1024" i="18"/>
  <c r="V1096" i="18"/>
  <c r="V1168" i="18"/>
  <c r="V1240" i="18"/>
  <c r="V1312" i="18"/>
  <c r="V1384" i="18"/>
  <c r="V1456" i="18"/>
  <c r="V1528" i="18"/>
  <c r="V630" i="18"/>
  <c r="V658" i="18"/>
  <c r="V614" i="18"/>
  <c r="V642" i="18"/>
  <c r="V262" i="18"/>
  <c r="V414" i="18"/>
  <c r="V376" i="18"/>
  <c r="V528" i="18"/>
  <c r="V338" i="18"/>
  <c r="V490" i="18"/>
  <c r="V300" i="18"/>
  <c r="V452" i="18"/>
  <c r="V357" i="18"/>
  <c r="V509" i="18"/>
  <c r="V319" i="18"/>
  <c r="V471" i="18"/>
  <c r="V281" i="18"/>
  <c r="V433" i="18"/>
  <c r="V395" i="18"/>
  <c r="V547" i="18"/>
  <c r="V2565" i="18"/>
  <c r="V2583" i="18"/>
  <c r="V2601" i="18"/>
  <c r="V2619" i="18"/>
  <c r="V165" i="18"/>
  <c r="V237" i="18"/>
  <c r="V129" i="18"/>
  <c r="V201" i="18"/>
  <c r="V149" i="18"/>
  <c r="V221" i="18"/>
  <c r="V113" i="18"/>
  <c r="V185" i="18"/>
  <c r="V71" i="18"/>
  <c r="V55" i="18"/>
  <c r="V12" i="18"/>
  <c r="V11" i="18"/>
  <c r="H6" i="9"/>
  <c r="H7" i="9"/>
  <c r="I7" i="9"/>
  <c r="J7" i="9"/>
  <c r="K7" i="9"/>
  <c r="L7" i="9"/>
  <c r="H8" i="9"/>
  <c r="H9" i="9"/>
  <c r="I9" i="9"/>
  <c r="J9" i="9"/>
  <c r="K9" i="9"/>
  <c r="L9" i="9"/>
  <c r="H10" i="9"/>
  <c r="H11" i="9"/>
  <c r="I11" i="9"/>
  <c r="J11" i="9"/>
  <c r="K11" i="9"/>
  <c r="L11" i="9"/>
  <c r="H12" i="9"/>
  <c r="H13" i="9"/>
  <c r="I13" i="9"/>
  <c r="J13" i="9"/>
  <c r="K13" i="9"/>
  <c r="L13" i="9"/>
  <c r="H14" i="9"/>
  <c r="H15" i="9"/>
  <c r="I15" i="9"/>
  <c r="J15" i="9"/>
  <c r="K15" i="9"/>
  <c r="L15" i="9"/>
  <c r="H16" i="9"/>
  <c r="H17" i="9"/>
  <c r="I17" i="9"/>
  <c r="J17" i="9"/>
  <c r="K17" i="9"/>
  <c r="L17" i="9"/>
  <c r="H18" i="9"/>
  <c r="H19" i="9"/>
  <c r="I19" i="9"/>
  <c r="J19" i="9"/>
  <c r="K19" i="9"/>
  <c r="L19" i="9"/>
  <c r="H20" i="9"/>
  <c r="H21" i="9"/>
  <c r="I21" i="9"/>
  <c r="J21" i="9"/>
  <c r="K21" i="9"/>
  <c r="L21" i="9"/>
  <c r="H22" i="9"/>
  <c r="H23" i="9"/>
  <c r="I23" i="9"/>
  <c r="J23" i="9"/>
  <c r="K23" i="9"/>
  <c r="L23" i="9"/>
  <c r="H24" i="9"/>
  <c r="H25" i="9"/>
  <c r="I25" i="9"/>
  <c r="J25" i="9"/>
  <c r="K25" i="9"/>
  <c r="L25" i="9"/>
  <c r="H26" i="9"/>
  <c r="H27" i="9"/>
  <c r="I27" i="9"/>
  <c r="J27" i="9"/>
  <c r="K27" i="9"/>
  <c r="L27" i="9"/>
  <c r="H28" i="9"/>
  <c r="H29" i="9"/>
  <c r="I29" i="9"/>
  <c r="J29" i="9"/>
  <c r="K29" i="9"/>
  <c r="L29" i="9"/>
  <c r="H30" i="9"/>
  <c r="H31" i="9"/>
  <c r="I31" i="9"/>
  <c r="J31" i="9"/>
  <c r="K31" i="9"/>
  <c r="L31" i="9"/>
  <c r="H32" i="9"/>
  <c r="H33" i="9"/>
  <c r="I33" i="9"/>
  <c r="J33" i="9"/>
  <c r="K33" i="9"/>
  <c r="L33" i="9"/>
  <c r="H34" i="9"/>
  <c r="H35" i="9"/>
  <c r="I35" i="9"/>
  <c r="J35" i="9"/>
  <c r="K35" i="9"/>
  <c r="L35" i="9"/>
  <c r="H36" i="9"/>
  <c r="H37" i="9"/>
  <c r="I37" i="9"/>
  <c r="J37" i="9"/>
  <c r="K37" i="9"/>
  <c r="L37" i="9"/>
  <c r="H38" i="9"/>
  <c r="H39" i="9"/>
  <c r="I39" i="9"/>
  <c r="J39" i="9"/>
  <c r="K39" i="9"/>
  <c r="L39" i="9"/>
  <c r="H40" i="9"/>
  <c r="H41" i="9"/>
  <c r="I41" i="9"/>
  <c r="J41" i="9"/>
  <c r="K41" i="9"/>
  <c r="L41" i="9"/>
  <c r="H42" i="9"/>
  <c r="H43" i="9"/>
  <c r="I43" i="9"/>
  <c r="J43" i="9"/>
  <c r="K43" i="9"/>
  <c r="L43" i="9"/>
  <c r="H44" i="9"/>
  <c r="H45" i="9"/>
  <c r="I45" i="9"/>
  <c r="J45" i="9"/>
  <c r="K45" i="9"/>
  <c r="L45" i="9"/>
  <c r="H46" i="9"/>
  <c r="H47" i="9"/>
  <c r="I47" i="9"/>
  <c r="J47" i="9"/>
  <c r="K47" i="9"/>
  <c r="L47" i="9"/>
  <c r="H48" i="9"/>
  <c r="H49" i="9"/>
  <c r="I49" i="9"/>
  <c r="J49" i="9"/>
  <c r="K49" i="9"/>
  <c r="L49" i="9"/>
  <c r="H50" i="9"/>
  <c r="H51" i="9"/>
  <c r="I51" i="9"/>
  <c r="J51" i="9"/>
  <c r="K51" i="9"/>
  <c r="L51" i="9"/>
  <c r="H52" i="9"/>
  <c r="H53" i="9"/>
  <c r="I53" i="9"/>
  <c r="J53" i="9"/>
  <c r="K53" i="9"/>
  <c r="L53" i="9"/>
  <c r="H54" i="9"/>
  <c r="H55" i="9"/>
  <c r="I55" i="9"/>
  <c r="J55" i="9"/>
  <c r="K55" i="9"/>
  <c r="L55" i="9"/>
  <c r="H56" i="9"/>
  <c r="H57" i="9"/>
  <c r="I57" i="9"/>
  <c r="J57" i="9"/>
  <c r="K57" i="9"/>
  <c r="L57" i="9"/>
  <c r="H58" i="9"/>
  <c r="H59" i="9"/>
  <c r="I59" i="9"/>
  <c r="J59" i="9"/>
  <c r="K59" i="9"/>
  <c r="L59" i="9"/>
  <c r="H60" i="9"/>
  <c r="H61" i="9"/>
  <c r="I61" i="9"/>
  <c r="J61" i="9"/>
  <c r="K61" i="9"/>
  <c r="L61" i="9"/>
  <c r="H62" i="9"/>
  <c r="H63" i="9"/>
  <c r="I63" i="9"/>
  <c r="J63" i="9"/>
  <c r="K63" i="9"/>
  <c r="L63" i="9"/>
  <c r="H64" i="9"/>
  <c r="H65" i="9"/>
  <c r="I65" i="9"/>
  <c r="J65" i="9"/>
  <c r="K65" i="9"/>
  <c r="L65" i="9"/>
  <c r="H66" i="9"/>
  <c r="H67" i="9"/>
  <c r="I67" i="9"/>
  <c r="J67" i="9"/>
  <c r="K67" i="9"/>
  <c r="L67" i="9"/>
  <c r="H68" i="9"/>
  <c r="H69" i="9"/>
  <c r="I69" i="9"/>
  <c r="J69" i="9"/>
  <c r="K69" i="9"/>
  <c r="L69" i="9"/>
  <c r="H70" i="9"/>
  <c r="H71" i="9"/>
  <c r="I71" i="9"/>
  <c r="J71" i="9"/>
  <c r="K71" i="9"/>
  <c r="L71" i="9"/>
  <c r="H72" i="9"/>
  <c r="H73" i="9"/>
  <c r="I73" i="9"/>
  <c r="J73" i="9"/>
  <c r="K73" i="9"/>
  <c r="L73" i="9"/>
  <c r="H74" i="9"/>
  <c r="H75" i="9"/>
  <c r="I75" i="9"/>
  <c r="J75" i="9"/>
  <c r="K75" i="9"/>
  <c r="L75" i="9"/>
  <c r="H76" i="9"/>
  <c r="H77" i="9"/>
  <c r="I77" i="9"/>
  <c r="J77" i="9"/>
  <c r="K77" i="9"/>
  <c r="L77" i="9"/>
  <c r="H78" i="9"/>
  <c r="H79" i="9"/>
  <c r="I79" i="9"/>
  <c r="J79" i="9"/>
  <c r="K79" i="9"/>
  <c r="L79" i="9"/>
  <c r="H80" i="9"/>
  <c r="H81" i="9"/>
  <c r="I81" i="9"/>
  <c r="J81" i="9"/>
  <c r="K81" i="9"/>
  <c r="L81" i="9"/>
  <c r="H82" i="9"/>
  <c r="H83" i="9"/>
  <c r="I83" i="9"/>
  <c r="J83" i="9"/>
  <c r="K83" i="9"/>
  <c r="L83" i="9"/>
  <c r="H84" i="9"/>
  <c r="H85" i="9"/>
  <c r="I85" i="9"/>
  <c r="J85" i="9"/>
  <c r="K85" i="9"/>
  <c r="L85" i="9"/>
  <c r="H86" i="9"/>
  <c r="H87" i="9"/>
  <c r="I87" i="9"/>
  <c r="J87" i="9"/>
  <c r="K87" i="9"/>
  <c r="L87" i="9"/>
  <c r="H88" i="9"/>
  <c r="H89" i="9"/>
  <c r="I89" i="9"/>
  <c r="J89" i="9"/>
  <c r="K89" i="9"/>
  <c r="L89" i="9"/>
  <c r="H90" i="9"/>
  <c r="H91" i="9"/>
  <c r="I91" i="9"/>
  <c r="J91" i="9"/>
  <c r="K91" i="9"/>
  <c r="L91" i="9"/>
  <c r="H92" i="9"/>
  <c r="H93" i="9"/>
  <c r="I93" i="9"/>
  <c r="J93" i="9"/>
  <c r="K93" i="9"/>
  <c r="L93" i="9"/>
  <c r="H94" i="9"/>
  <c r="H95" i="9"/>
  <c r="I95" i="9"/>
  <c r="J95" i="9"/>
  <c r="K95" i="9"/>
  <c r="L95" i="9"/>
  <c r="H96" i="9"/>
  <c r="H97" i="9"/>
  <c r="I97" i="9"/>
  <c r="J97" i="9"/>
  <c r="K97" i="9"/>
  <c r="L97" i="9"/>
  <c r="H98" i="9"/>
  <c r="H99" i="9"/>
  <c r="I99" i="9"/>
  <c r="J99" i="9"/>
  <c r="K99" i="9"/>
  <c r="L99" i="9"/>
  <c r="H100" i="9"/>
  <c r="H101" i="9"/>
  <c r="I101" i="9"/>
  <c r="J101" i="9"/>
  <c r="K101" i="9"/>
  <c r="L101" i="9"/>
  <c r="H102" i="9"/>
  <c r="H103" i="9"/>
  <c r="I103" i="9"/>
  <c r="J103" i="9"/>
  <c r="K103" i="9"/>
  <c r="L103" i="9"/>
  <c r="H104" i="9"/>
  <c r="H105" i="9"/>
  <c r="I105" i="9"/>
  <c r="J105" i="9"/>
  <c r="K105" i="9"/>
  <c r="L105" i="9"/>
  <c r="H106" i="9"/>
  <c r="H107" i="9"/>
  <c r="I107" i="9"/>
  <c r="J107" i="9"/>
  <c r="K107" i="9"/>
  <c r="L107" i="9"/>
  <c r="H108" i="9"/>
  <c r="H109" i="9"/>
  <c r="I109" i="9"/>
  <c r="J109" i="9"/>
  <c r="K109" i="9"/>
  <c r="L109" i="9"/>
  <c r="H110" i="9"/>
  <c r="H111" i="9"/>
  <c r="I111" i="9"/>
  <c r="J111" i="9"/>
  <c r="K111" i="9"/>
  <c r="L111" i="9"/>
  <c r="H112" i="9"/>
  <c r="H113" i="9"/>
  <c r="I113" i="9"/>
  <c r="J113" i="9"/>
  <c r="K113" i="9"/>
  <c r="L113" i="9"/>
  <c r="H114" i="9"/>
  <c r="H115" i="9"/>
  <c r="I115" i="9"/>
  <c r="J115" i="9"/>
  <c r="K115" i="9"/>
  <c r="L115" i="9"/>
  <c r="H116" i="9"/>
  <c r="H117" i="9"/>
  <c r="I117" i="9"/>
  <c r="J117" i="9"/>
  <c r="K117" i="9"/>
  <c r="L117" i="9"/>
  <c r="H118" i="9"/>
  <c r="H119" i="9"/>
  <c r="I119" i="9"/>
  <c r="J119" i="9"/>
  <c r="K119" i="9"/>
  <c r="L119" i="9"/>
  <c r="H120" i="9"/>
  <c r="H121" i="9"/>
  <c r="I121" i="9"/>
  <c r="J121" i="9"/>
  <c r="K121" i="9"/>
  <c r="L121" i="9"/>
  <c r="H122" i="9"/>
  <c r="H123" i="9"/>
  <c r="I123" i="9"/>
  <c r="J123" i="9"/>
  <c r="K123" i="9"/>
  <c r="L123" i="9"/>
  <c r="H124" i="9"/>
  <c r="H125" i="9"/>
  <c r="I125" i="9"/>
  <c r="J125" i="9"/>
  <c r="K125" i="9"/>
  <c r="L125" i="9"/>
  <c r="H126" i="9"/>
  <c r="H127" i="9"/>
  <c r="I127" i="9"/>
  <c r="J127" i="9"/>
  <c r="K127" i="9"/>
  <c r="L127" i="9"/>
  <c r="H128" i="9"/>
  <c r="H129" i="9"/>
  <c r="I129" i="9"/>
  <c r="J129" i="9"/>
  <c r="K129" i="9"/>
  <c r="L129" i="9"/>
  <c r="H130" i="9"/>
  <c r="H131" i="9"/>
  <c r="I131" i="9"/>
  <c r="J131" i="9"/>
  <c r="K131" i="9"/>
  <c r="L131" i="9"/>
  <c r="H132" i="9"/>
  <c r="H133" i="9"/>
  <c r="I133" i="9"/>
  <c r="J133" i="9"/>
  <c r="K133" i="9"/>
  <c r="L133" i="9"/>
  <c r="H134" i="9"/>
  <c r="H135" i="9"/>
  <c r="I135" i="9"/>
  <c r="J135" i="9"/>
  <c r="K135" i="9"/>
  <c r="L135" i="9"/>
  <c r="H136" i="9"/>
  <c r="H137" i="9"/>
  <c r="I137" i="9"/>
  <c r="J137" i="9"/>
  <c r="K137" i="9"/>
  <c r="L137" i="9"/>
  <c r="H138" i="9"/>
  <c r="H139" i="9"/>
  <c r="I139" i="9"/>
  <c r="J139" i="9"/>
  <c r="K139" i="9"/>
  <c r="L139" i="9"/>
  <c r="H140" i="9"/>
  <c r="H141" i="9"/>
  <c r="I141" i="9"/>
  <c r="J141" i="9"/>
  <c r="K141" i="9"/>
  <c r="L141" i="9"/>
  <c r="H142" i="9"/>
  <c r="H143" i="9"/>
  <c r="I143" i="9"/>
  <c r="J143" i="9"/>
  <c r="K143" i="9"/>
  <c r="L143" i="9"/>
  <c r="H144" i="9"/>
  <c r="H145" i="9"/>
  <c r="I145" i="9"/>
  <c r="J145" i="9"/>
  <c r="K145" i="9"/>
  <c r="L145" i="9"/>
  <c r="H146" i="9"/>
  <c r="H147" i="9"/>
  <c r="I147" i="9"/>
  <c r="J147" i="9"/>
  <c r="K147" i="9"/>
  <c r="L147" i="9"/>
  <c r="H148" i="9"/>
  <c r="H149" i="9"/>
  <c r="I149" i="9"/>
  <c r="J149" i="9"/>
  <c r="K149" i="9"/>
  <c r="L149" i="9"/>
  <c r="H150" i="9"/>
  <c r="H151" i="9"/>
  <c r="I151" i="9"/>
  <c r="J151" i="9"/>
  <c r="K151" i="9"/>
  <c r="L151" i="9"/>
  <c r="H152" i="9"/>
  <c r="H153" i="9"/>
  <c r="I153" i="9"/>
  <c r="J153" i="9"/>
  <c r="K153" i="9"/>
  <c r="L153" i="9"/>
  <c r="H154" i="9"/>
  <c r="H155" i="9"/>
  <c r="I155" i="9"/>
  <c r="J155" i="9"/>
  <c r="K155" i="9"/>
  <c r="L155" i="9"/>
  <c r="H156" i="9"/>
  <c r="H157" i="9"/>
  <c r="I157" i="9"/>
  <c r="J157" i="9"/>
  <c r="K157" i="9"/>
  <c r="L157" i="9"/>
  <c r="H158" i="9"/>
  <c r="H159" i="9"/>
  <c r="I159" i="9"/>
  <c r="J159" i="9"/>
  <c r="K159" i="9"/>
  <c r="L159" i="9"/>
  <c r="H160" i="9"/>
  <c r="H161" i="9"/>
  <c r="I161" i="9"/>
  <c r="J161" i="9"/>
  <c r="K161" i="9"/>
  <c r="L161" i="9"/>
  <c r="H162" i="9"/>
  <c r="H163" i="9"/>
  <c r="I163" i="9"/>
  <c r="J163" i="9"/>
  <c r="K163" i="9"/>
  <c r="L163" i="9"/>
  <c r="H164" i="9"/>
  <c r="H165" i="9"/>
  <c r="I165" i="9"/>
  <c r="J165" i="9"/>
  <c r="K165" i="9"/>
  <c r="L165" i="9"/>
  <c r="H166" i="9"/>
  <c r="H167" i="9"/>
  <c r="I167" i="9"/>
  <c r="J167" i="9"/>
  <c r="K167" i="9"/>
  <c r="L167" i="9"/>
  <c r="H168" i="9"/>
  <c r="H169" i="9"/>
  <c r="I169" i="9"/>
  <c r="J169" i="9"/>
  <c r="K169" i="9"/>
  <c r="L169" i="9"/>
  <c r="H170" i="9"/>
  <c r="H171" i="9"/>
  <c r="I171" i="9"/>
  <c r="J171" i="9"/>
  <c r="K171" i="9"/>
  <c r="L171" i="9"/>
  <c r="H172" i="9"/>
  <c r="H173" i="9"/>
  <c r="I173" i="9"/>
  <c r="J173" i="9"/>
  <c r="K173" i="9"/>
  <c r="L173" i="9"/>
  <c r="H174" i="9"/>
  <c r="H175" i="9"/>
  <c r="I175" i="9"/>
  <c r="J175" i="9"/>
  <c r="K175" i="9"/>
  <c r="L175" i="9"/>
  <c r="H176" i="9"/>
  <c r="H177" i="9"/>
  <c r="I177" i="9"/>
  <c r="J177" i="9"/>
  <c r="K177" i="9"/>
  <c r="L177" i="9"/>
  <c r="H178" i="9"/>
  <c r="H179" i="9"/>
  <c r="I179" i="9"/>
  <c r="J179" i="9"/>
  <c r="K179" i="9"/>
  <c r="L179" i="9"/>
  <c r="H180" i="9"/>
  <c r="H181" i="9"/>
  <c r="I181" i="9"/>
  <c r="J181" i="9"/>
  <c r="K181" i="9"/>
  <c r="L181" i="9"/>
  <c r="H182" i="9"/>
  <c r="H183" i="9"/>
  <c r="I183" i="9"/>
  <c r="J183" i="9"/>
  <c r="K183" i="9"/>
  <c r="L183" i="9"/>
  <c r="H184" i="9"/>
  <c r="H185" i="9"/>
  <c r="I185" i="9"/>
  <c r="J185" i="9"/>
  <c r="K185" i="9"/>
  <c r="L185" i="9"/>
  <c r="H186" i="9"/>
  <c r="H187" i="9"/>
  <c r="I187" i="9"/>
  <c r="J187" i="9"/>
  <c r="K187" i="9"/>
  <c r="L187" i="9"/>
  <c r="H188" i="9"/>
  <c r="H189" i="9"/>
  <c r="I189" i="9"/>
  <c r="J189" i="9"/>
  <c r="K189" i="9"/>
  <c r="L189" i="9"/>
  <c r="H190" i="9"/>
  <c r="H191" i="9"/>
  <c r="I191" i="9"/>
  <c r="J191" i="9"/>
  <c r="K191" i="9"/>
  <c r="L191" i="9"/>
  <c r="H192" i="9"/>
  <c r="H193" i="9"/>
  <c r="I193" i="9"/>
  <c r="J193" i="9"/>
  <c r="K193" i="9"/>
  <c r="L193" i="9"/>
  <c r="H194" i="9"/>
  <c r="H195" i="9"/>
  <c r="I195" i="9"/>
  <c r="J195" i="9"/>
  <c r="K195" i="9"/>
  <c r="L195" i="9"/>
  <c r="H196" i="9"/>
  <c r="H197" i="9"/>
  <c r="I197" i="9"/>
  <c r="J197" i="9"/>
  <c r="K197" i="9"/>
  <c r="L197" i="9"/>
  <c r="H198" i="9"/>
  <c r="H199" i="9"/>
  <c r="I199" i="9"/>
  <c r="J199" i="9"/>
  <c r="K199" i="9"/>
  <c r="L199" i="9"/>
  <c r="H200" i="9"/>
  <c r="H201" i="9"/>
  <c r="I201" i="9"/>
  <c r="J201" i="9"/>
  <c r="K201" i="9"/>
  <c r="L201" i="9"/>
  <c r="H202" i="9"/>
  <c r="H203" i="9"/>
  <c r="I203" i="9"/>
  <c r="J203" i="9"/>
  <c r="K203" i="9"/>
  <c r="L203" i="9"/>
  <c r="H204" i="9"/>
  <c r="H205" i="9"/>
  <c r="I205" i="9"/>
  <c r="J205" i="9"/>
  <c r="K205" i="9"/>
  <c r="L205" i="9"/>
  <c r="H206" i="9"/>
  <c r="H207" i="9"/>
  <c r="I207" i="9"/>
  <c r="J207" i="9"/>
  <c r="K207" i="9"/>
  <c r="L207" i="9"/>
  <c r="H208" i="9"/>
  <c r="H209" i="9"/>
  <c r="I209" i="9"/>
  <c r="J209" i="9"/>
  <c r="K209" i="9"/>
  <c r="L209" i="9"/>
  <c r="H210" i="9"/>
  <c r="H211" i="9"/>
  <c r="I211" i="9"/>
  <c r="J211" i="9"/>
  <c r="K211" i="9"/>
  <c r="L211" i="9"/>
  <c r="H212" i="9"/>
  <c r="H213" i="9"/>
  <c r="I213" i="9"/>
  <c r="J213" i="9"/>
  <c r="K213" i="9"/>
  <c r="L213" i="9"/>
  <c r="H214" i="9"/>
  <c r="H215" i="9"/>
  <c r="I215" i="9"/>
  <c r="J215" i="9"/>
  <c r="K215" i="9"/>
  <c r="L215" i="9"/>
  <c r="H216" i="9"/>
  <c r="H217" i="9"/>
  <c r="I217" i="9"/>
  <c r="J217" i="9"/>
  <c r="K217" i="9"/>
  <c r="L217" i="9"/>
  <c r="H218" i="9"/>
  <c r="H219" i="9"/>
  <c r="I219" i="9"/>
  <c r="J219" i="9"/>
  <c r="K219" i="9"/>
  <c r="L219" i="9"/>
  <c r="H220" i="9"/>
  <c r="H221" i="9"/>
  <c r="I221" i="9"/>
  <c r="J221" i="9"/>
  <c r="K221" i="9"/>
  <c r="L221" i="9"/>
  <c r="H222" i="9"/>
  <c r="H223" i="9"/>
  <c r="I223" i="9"/>
  <c r="J223" i="9"/>
  <c r="K223" i="9"/>
  <c r="L223" i="9"/>
  <c r="H224" i="9"/>
  <c r="H225" i="9"/>
  <c r="I225" i="9"/>
  <c r="J225" i="9"/>
  <c r="K225" i="9"/>
  <c r="L225" i="9"/>
  <c r="H226" i="9"/>
  <c r="H227" i="9"/>
  <c r="I227" i="9"/>
  <c r="J227" i="9"/>
  <c r="K227" i="9"/>
  <c r="L227" i="9"/>
  <c r="H228" i="9"/>
  <c r="H229" i="9"/>
  <c r="I229" i="9"/>
  <c r="J229" i="9"/>
  <c r="K229" i="9"/>
  <c r="L229" i="9"/>
  <c r="H230" i="9"/>
  <c r="H231" i="9"/>
  <c r="I231" i="9"/>
  <c r="J231" i="9"/>
  <c r="K231" i="9"/>
  <c r="L231" i="9"/>
  <c r="H232" i="9"/>
  <c r="H233" i="9"/>
  <c r="I233" i="9"/>
  <c r="J233" i="9"/>
  <c r="K233" i="9"/>
  <c r="L233" i="9"/>
  <c r="H234" i="9"/>
  <c r="H235" i="9"/>
  <c r="I235" i="9"/>
  <c r="J235" i="9"/>
  <c r="K235" i="9"/>
  <c r="L235" i="9"/>
  <c r="H236" i="9"/>
  <c r="H237" i="9"/>
  <c r="I237" i="9"/>
  <c r="J237" i="9"/>
  <c r="K237" i="9"/>
  <c r="L237" i="9"/>
  <c r="H238" i="9"/>
  <c r="H239" i="9"/>
  <c r="I239" i="9"/>
  <c r="J239" i="9"/>
  <c r="K239" i="9"/>
  <c r="L239" i="9"/>
  <c r="H240" i="9"/>
  <c r="H241" i="9"/>
  <c r="I241" i="9"/>
  <c r="J241" i="9"/>
  <c r="K241" i="9"/>
  <c r="L241" i="9"/>
  <c r="H242" i="9"/>
  <c r="H243" i="9"/>
  <c r="I243" i="9"/>
  <c r="J243" i="9"/>
  <c r="K243" i="9"/>
  <c r="L243" i="9"/>
  <c r="H244" i="9"/>
  <c r="H245" i="9"/>
  <c r="I245" i="9"/>
  <c r="J245" i="9"/>
  <c r="K245" i="9"/>
  <c r="L245" i="9"/>
  <c r="H246" i="9"/>
  <c r="H247" i="9"/>
  <c r="I247" i="9"/>
  <c r="J247" i="9"/>
  <c r="K247" i="9"/>
  <c r="L247" i="9"/>
  <c r="H248" i="9"/>
  <c r="H249" i="9"/>
  <c r="I249" i="9"/>
  <c r="J249" i="9"/>
  <c r="K249" i="9"/>
  <c r="L249" i="9"/>
  <c r="H250" i="9"/>
  <c r="H251" i="9"/>
  <c r="I251" i="9"/>
  <c r="J251" i="9"/>
  <c r="K251" i="9"/>
  <c r="L251" i="9"/>
  <c r="H252" i="9"/>
  <c r="H253" i="9"/>
  <c r="I253" i="9"/>
  <c r="J253" i="9"/>
  <c r="K253" i="9"/>
  <c r="L253" i="9"/>
  <c r="H254" i="9"/>
  <c r="H255" i="9"/>
  <c r="I255" i="9"/>
  <c r="J255" i="9"/>
  <c r="K255" i="9"/>
  <c r="L255" i="9"/>
  <c r="H256" i="9"/>
  <c r="H257" i="9"/>
  <c r="I257" i="9"/>
  <c r="J257" i="9"/>
  <c r="K257" i="9"/>
  <c r="L257" i="9"/>
  <c r="H258" i="9"/>
  <c r="H259" i="9"/>
  <c r="I259" i="9"/>
  <c r="J259" i="9"/>
  <c r="K259" i="9"/>
  <c r="L259" i="9"/>
  <c r="H260" i="9"/>
  <c r="H261" i="9"/>
  <c r="I261" i="9"/>
  <c r="J261" i="9"/>
  <c r="K261" i="9"/>
  <c r="L261" i="9"/>
  <c r="H262" i="9"/>
  <c r="H263" i="9"/>
  <c r="I263" i="9"/>
  <c r="J263" i="9"/>
  <c r="K263" i="9"/>
  <c r="L263" i="9"/>
  <c r="H264" i="9"/>
  <c r="H265" i="9"/>
  <c r="I265" i="9"/>
  <c r="J265" i="9"/>
  <c r="K265" i="9"/>
  <c r="L265" i="9"/>
  <c r="H266" i="9"/>
  <c r="H267" i="9"/>
  <c r="I267" i="9"/>
  <c r="J267" i="9"/>
  <c r="K267" i="9"/>
  <c r="L267" i="9"/>
  <c r="H268" i="9"/>
  <c r="H269" i="9"/>
  <c r="I269" i="9"/>
  <c r="J269" i="9"/>
  <c r="K269" i="9"/>
  <c r="L269" i="9"/>
  <c r="H270" i="9"/>
  <c r="H271" i="9"/>
  <c r="I271" i="9"/>
  <c r="J271" i="9"/>
  <c r="K271" i="9"/>
  <c r="L271" i="9"/>
  <c r="H272" i="9"/>
  <c r="H273" i="9"/>
  <c r="I273" i="9"/>
  <c r="J273" i="9"/>
  <c r="K273" i="9"/>
  <c r="L273" i="9"/>
  <c r="H274" i="9"/>
  <c r="H275" i="9"/>
  <c r="I275" i="9"/>
  <c r="J275" i="9"/>
  <c r="K275" i="9"/>
  <c r="L275" i="9"/>
  <c r="H276" i="9"/>
  <c r="H277" i="9"/>
  <c r="I277" i="9"/>
  <c r="J277" i="9"/>
  <c r="K277" i="9"/>
  <c r="L277" i="9"/>
  <c r="H278" i="9"/>
  <c r="H279" i="9"/>
  <c r="I279" i="9"/>
  <c r="J279" i="9"/>
  <c r="K279" i="9"/>
  <c r="L279" i="9"/>
  <c r="H280" i="9"/>
  <c r="H281" i="9"/>
  <c r="I281" i="9"/>
  <c r="J281" i="9"/>
  <c r="K281" i="9"/>
  <c r="L281" i="9"/>
  <c r="H282" i="9"/>
  <c r="H283" i="9"/>
  <c r="I283" i="9"/>
  <c r="J283" i="9"/>
  <c r="K283" i="9"/>
  <c r="L283" i="9"/>
  <c r="H284" i="9"/>
  <c r="H285" i="9"/>
  <c r="I285" i="9"/>
  <c r="J285" i="9"/>
  <c r="K285" i="9"/>
  <c r="L285" i="9"/>
  <c r="H286" i="9"/>
  <c r="H287" i="9"/>
  <c r="I287" i="9"/>
  <c r="J287" i="9"/>
  <c r="K287" i="9"/>
  <c r="L287" i="9"/>
  <c r="H288" i="9"/>
  <c r="H289" i="9"/>
  <c r="I289" i="9"/>
  <c r="J289" i="9"/>
  <c r="K289" i="9"/>
  <c r="L289" i="9"/>
  <c r="H290" i="9"/>
  <c r="H291" i="9"/>
  <c r="I291" i="9"/>
  <c r="J291" i="9"/>
  <c r="K291" i="9"/>
  <c r="L291" i="9"/>
  <c r="H292" i="9"/>
  <c r="H293" i="9"/>
  <c r="I293" i="9"/>
  <c r="J293" i="9"/>
  <c r="K293" i="9"/>
  <c r="L293" i="9"/>
  <c r="H294" i="9"/>
  <c r="H295" i="9"/>
  <c r="I295" i="9"/>
  <c r="J295" i="9"/>
  <c r="K295" i="9"/>
  <c r="L295" i="9"/>
  <c r="H296" i="9"/>
  <c r="H297" i="9"/>
  <c r="I297" i="9"/>
  <c r="J297" i="9"/>
  <c r="K297" i="9"/>
  <c r="L297" i="9"/>
  <c r="H298" i="9"/>
  <c r="H299" i="9"/>
  <c r="I299" i="9"/>
  <c r="J299" i="9"/>
  <c r="K299" i="9"/>
  <c r="L299" i="9"/>
  <c r="H300" i="9"/>
  <c r="H301" i="9"/>
  <c r="I301" i="9"/>
  <c r="J301" i="9"/>
  <c r="K301" i="9"/>
  <c r="L301" i="9"/>
  <c r="H302" i="9"/>
  <c r="H303" i="9"/>
  <c r="I303" i="9"/>
  <c r="J303" i="9"/>
  <c r="K303" i="9"/>
  <c r="L303" i="9"/>
  <c r="H304" i="9"/>
  <c r="H305" i="9"/>
  <c r="I305" i="9"/>
  <c r="J305" i="9"/>
  <c r="K305" i="9"/>
  <c r="L305" i="9"/>
  <c r="H306" i="9"/>
  <c r="H307" i="9"/>
  <c r="I307" i="9"/>
  <c r="J307" i="9"/>
  <c r="K307" i="9"/>
  <c r="L307" i="9"/>
  <c r="H308" i="9"/>
  <c r="H309" i="9"/>
  <c r="I309" i="9"/>
  <c r="J309" i="9"/>
  <c r="K309" i="9"/>
  <c r="L309" i="9"/>
  <c r="H310" i="9"/>
  <c r="H311" i="9"/>
  <c r="I311" i="9"/>
  <c r="J311" i="9"/>
  <c r="K311" i="9"/>
  <c r="L311" i="9"/>
  <c r="H312" i="9"/>
  <c r="H313" i="9"/>
  <c r="I313" i="9"/>
  <c r="J313" i="9"/>
  <c r="K313" i="9"/>
  <c r="L313" i="9"/>
  <c r="H314" i="9"/>
  <c r="H315" i="9"/>
  <c r="I315" i="9"/>
  <c r="J315" i="9"/>
  <c r="K315" i="9"/>
  <c r="L315" i="9"/>
  <c r="H316" i="9"/>
  <c r="H317" i="9"/>
  <c r="I317" i="9"/>
  <c r="J317" i="9"/>
  <c r="K317" i="9"/>
  <c r="L317" i="9"/>
  <c r="H318" i="9"/>
  <c r="H319" i="9"/>
  <c r="I319" i="9"/>
  <c r="J319" i="9"/>
  <c r="K319" i="9"/>
  <c r="L319" i="9"/>
  <c r="H320" i="9"/>
  <c r="H321" i="9"/>
  <c r="I321" i="9"/>
  <c r="J321" i="9"/>
  <c r="K321" i="9"/>
  <c r="L321" i="9"/>
  <c r="H322" i="9"/>
  <c r="H323" i="9"/>
  <c r="I323" i="9"/>
  <c r="J323" i="9"/>
  <c r="K323" i="9"/>
  <c r="L323" i="9"/>
  <c r="H324" i="9"/>
  <c r="H325" i="9"/>
  <c r="I325" i="9"/>
  <c r="J325" i="9"/>
  <c r="K325" i="9"/>
  <c r="L325" i="9"/>
  <c r="H326" i="9"/>
  <c r="H327" i="9"/>
  <c r="I327" i="9"/>
  <c r="J327" i="9"/>
  <c r="K327" i="9"/>
  <c r="L327" i="9"/>
  <c r="H328" i="9"/>
  <c r="H329" i="9"/>
  <c r="I329" i="9"/>
  <c r="J329" i="9"/>
  <c r="K329" i="9"/>
  <c r="L329" i="9"/>
  <c r="H330" i="9"/>
  <c r="H331" i="9"/>
  <c r="I331" i="9"/>
  <c r="J331" i="9"/>
  <c r="K331" i="9"/>
  <c r="L331" i="9"/>
  <c r="H332" i="9"/>
  <c r="H333" i="9"/>
  <c r="I333" i="9"/>
  <c r="J333" i="9"/>
  <c r="K333" i="9"/>
  <c r="L333" i="9"/>
  <c r="H334" i="9"/>
  <c r="H335" i="9"/>
  <c r="I335" i="9"/>
  <c r="J335" i="9"/>
  <c r="K335" i="9"/>
  <c r="L335" i="9"/>
  <c r="H336" i="9"/>
  <c r="H337" i="9"/>
  <c r="I337" i="9"/>
  <c r="J337" i="9"/>
  <c r="K337" i="9"/>
  <c r="L337" i="9"/>
  <c r="H338" i="9"/>
  <c r="H339" i="9"/>
  <c r="I339" i="9"/>
  <c r="J339" i="9"/>
  <c r="K339" i="9"/>
  <c r="L339" i="9"/>
  <c r="H340" i="9"/>
  <c r="H341" i="9"/>
  <c r="I341" i="9"/>
  <c r="J341" i="9"/>
  <c r="K341" i="9"/>
  <c r="L341" i="9"/>
  <c r="H342" i="9"/>
  <c r="H343" i="9"/>
  <c r="I343" i="9"/>
  <c r="J343" i="9"/>
  <c r="K343" i="9"/>
  <c r="L343" i="9"/>
  <c r="H344" i="9"/>
  <c r="H345" i="9"/>
  <c r="I345" i="9"/>
  <c r="J345" i="9"/>
  <c r="K345" i="9"/>
  <c r="L345" i="9"/>
  <c r="H346" i="9"/>
  <c r="H347" i="9"/>
  <c r="I347" i="9"/>
  <c r="J347" i="9"/>
  <c r="K347" i="9"/>
  <c r="L347" i="9"/>
  <c r="H348" i="9"/>
  <c r="H349" i="9"/>
  <c r="I349" i="9"/>
  <c r="J349" i="9"/>
  <c r="K349" i="9"/>
  <c r="L349" i="9"/>
  <c r="H350" i="9"/>
  <c r="H351" i="9"/>
  <c r="I351" i="9"/>
  <c r="J351" i="9"/>
  <c r="K351" i="9"/>
  <c r="L351" i="9"/>
  <c r="H352" i="9"/>
  <c r="H353" i="9"/>
  <c r="I353" i="9"/>
  <c r="J353" i="9"/>
  <c r="K353" i="9"/>
  <c r="L353" i="9"/>
  <c r="H354" i="9"/>
  <c r="H355" i="9"/>
  <c r="I355" i="9"/>
  <c r="J355" i="9"/>
  <c r="K355" i="9"/>
  <c r="L355" i="9"/>
  <c r="H356" i="9"/>
  <c r="H357" i="9"/>
  <c r="I357" i="9"/>
  <c r="J357" i="9"/>
  <c r="K357" i="9"/>
  <c r="L357" i="9"/>
  <c r="H358" i="9"/>
  <c r="H359" i="9"/>
  <c r="I359" i="9"/>
  <c r="J359" i="9"/>
  <c r="K359" i="9"/>
  <c r="L359" i="9"/>
  <c r="H360" i="9"/>
  <c r="H361" i="9"/>
  <c r="I361" i="9"/>
  <c r="J361" i="9"/>
  <c r="K361" i="9"/>
  <c r="L361" i="9"/>
  <c r="H362" i="9"/>
  <c r="H363" i="9"/>
  <c r="I363" i="9"/>
  <c r="J363" i="9"/>
  <c r="K363" i="9"/>
  <c r="L363" i="9"/>
  <c r="H364" i="9"/>
  <c r="H365" i="9"/>
  <c r="I365" i="9"/>
  <c r="J365" i="9"/>
  <c r="K365" i="9"/>
  <c r="L365" i="9"/>
  <c r="H366" i="9"/>
  <c r="H367" i="9"/>
  <c r="I367" i="9"/>
  <c r="J367" i="9"/>
  <c r="K367" i="9"/>
  <c r="L367" i="9"/>
  <c r="H368" i="9"/>
  <c r="H369" i="9"/>
  <c r="I369" i="9"/>
  <c r="J369" i="9"/>
  <c r="K369" i="9"/>
  <c r="L369" i="9"/>
  <c r="H370" i="9"/>
  <c r="H371" i="9"/>
  <c r="I371" i="9"/>
  <c r="J371" i="9"/>
  <c r="K371" i="9"/>
  <c r="L371" i="9"/>
  <c r="H372" i="9"/>
  <c r="H373" i="9"/>
  <c r="I373" i="9"/>
  <c r="J373" i="9"/>
  <c r="K373" i="9"/>
  <c r="L373" i="9"/>
  <c r="H374" i="9"/>
  <c r="H375" i="9"/>
  <c r="I375" i="9"/>
  <c r="J375" i="9"/>
  <c r="K375" i="9"/>
  <c r="L375" i="9"/>
  <c r="H376" i="9"/>
  <c r="H377" i="9"/>
  <c r="I377" i="9"/>
  <c r="J377" i="9"/>
  <c r="K377" i="9"/>
  <c r="L377" i="9"/>
  <c r="H378" i="9"/>
  <c r="H379" i="9"/>
  <c r="I379" i="9"/>
  <c r="J379" i="9"/>
  <c r="K379" i="9"/>
  <c r="L379" i="9"/>
  <c r="H380" i="9"/>
  <c r="H381" i="9"/>
  <c r="I381" i="9"/>
  <c r="J381" i="9"/>
  <c r="K381" i="9"/>
  <c r="L381" i="9"/>
  <c r="H382" i="9"/>
  <c r="H383" i="9"/>
  <c r="I383" i="9"/>
  <c r="J383" i="9"/>
  <c r="K383" i="9"/>
  <c r="L383" i="9"/>
  <c r="H384" i="9"/>
  <c r="H385" i="9"/>
  <c r="I385" i="9"/>
  <c r="J385" i="9"/>
  <c r="K385" i="9"/>
  <c r="L385" i="9"/>
  <c r="H386" i="9"/>
  <c r="H387" i="9"/>
  <c r="I387" i="9"/>
  <c r="J387" i="9"/>
  <c r="K387" i="9"/>
  <c r="L387" i="9"/>
  <c r="H388" i="9"/>
  <c r="H389" i="9"/>
  <c r="I389" i="9"/>
  <c r="J389" i="9"/>
  <c r="K389" i="9"/>
  <c r="L389" i="9"/>
  <c r="H390" i="9"/>
  <c r="H391" i="9"/>
  <c r="I391" i="9"/>
  <c r="J391" i="9"/>
  <c r="K391" i="9"/>
  <c r="L391" i="9"/>
  <c r="H392" i="9"/>
  <c r="H393" i="9"/>
  <c r="I393" i="9"/>
  <c r="J393" i="9"/>
  <c r="K393" i="9"/>
  <c r="L393" i="9"/>
  <c r="H394" i="9"/>
  <c r="H395" i="9"/>
  <c r="I395" i="9"/>
  <c r="J395" i="9"/>
  <c r="K395" i="9"/>
  <c r="L395" i="9"/>
  <c r="H396" i="9"/>
  <c r="H397" i="9"/>
  <c r="I397" i="9"/>
  <c r="J397" i="9"/>
  <c r="K397" i="9"/>
  <c r="L397" i="9"/>
  <c r="H398" i="9"/>
  <c r="H399" i="9"/>
  <c r="I399" i="9"/>
  <c r="J399" i="9"/>
  <c r="K399" i="9"/>
  <c r="L399" i="9"/>
  <c r="H400" i="9"/>
  <c r="H401" i="9"/>
  <c r="I401" i="9"/>
  <c r="J401" i="9"/>
  <c r="K401" i="9"/>
  <c r="L401" i="9"/>
  <c r="H402" i="9"/>
  <c r="H403" i="9"/>
  <c r="I403" i="9"/>
  <c r="J403" i="9"/>
  <c r="K403" i="9"/>
  <c r="L403" i="9"/>
  <c r="H404" i="9"/>
  <c r="H405" i="9"/>
  <c r="I405" i="9"/>
  <c r="J405" i="9"/>
  <c r="K405" i="9"/>
  <c r="L405" i="9"/>
  <c r="H406" i="9"/>
  <c r="H407" i="9"/>
  <c r="I407" i="9"/>
  <c r="J407" i="9"/>
  <c r="K407" i="9"/>
  <c r="L407" i="9"/>
  <c r="H408" i="9"/>
  <c r="H409" i="9"/>
  <c r="I409" i="9"/>
  <c r="J409" i="9"/>
  <c r="K409" i="9"/>
  <c r="L409" i="9"/>
  <c r="H410" i="9"/>
  <c r="H411" i="9"/>
  <c r="I411" i="9"/>
  <c r="J411" i="9"/>
  <c r="K411" i="9"/>
  <c r="L411" i="9"/>
  <c r="H412" i="9"/>
  <c r="H413" i="9"/>
  <c r="I413" i="9"/>
  <c r="J413" i="9"/>
  <c r="K413" i="9"/>
  <c r="L413" i="9"/>
  <c r="H414" i="9"/>
  <c r="H415" i="9"/>
  <c r="I415" i="9"/>
  <c r="J415" i="9"/>
  <c r="K415" i="9"/>
  <c r="L415" i="9"/>
  <c r="H416" i="9"/>
  <c r="H417" i="9"/>
  <c r="I417" i="9"/>
  <c r="J417" i="9"/>
  <c r="K417" i="9"/>
  <c r="L417" i="9"/>
  <c r="H418" i="9"/>
  <c r="H419" i="9"/>
  <c r="I419" i="9"/>
  <c r="J419" i="9"/>
  <c r="K419" i="9"/>
  <c r="L419" i="9"/>
  <c r="H420" i="9"/>
  <c r="H421" i="9"/>
  <c r="I421" i="9"/>
  <c r="J421" i="9"/>
  <c r="K421" i="9"/>
  <c r="L421" i="9"/>
  <c r="H422" i="9"/>
  <c r="H423" i="9"/>
  <c r="I423" i="9"/>
  <c r="J423" i="9"/>
  <c r="K423" i="9"/>
  <c r="L423" i="9"/>
  <c r="H424" i="9"/>
  <c r="H425" i="9"/>
  <c r="I425" i="9"/>
  <c r="J425" i="9"/>
  <c r="K425" i="9"/>
  <c r="L425" i="9"/>
  <c r="H426" i="9"/>
  <c r="H427" i="9"/>
  <c r="I427" i="9"/>
  <c r="J427" i="9"/>
  <c r="K427" i="9"/>
  <c r="L427" i="9"/>
  <c r="H428" i="9"/>
  <c r="H429" i="9"/>
  <c r="I429" i="9"/>
  <c r="J429" i="9"/>
  <c r="K429" i="9"/>
  <c r="L429" i="9"/>
  <c r="H430" i="9"/>
  <c r="H431" i="9"/>
  <c r="I431" i="9"/>
  <c r="J431" i="9"/>
  <c r="K431" i="9"/>
  <c r="L431" i="9"/>
  <c r="H432" i="9"/>
  <c r="H433" i="9"/>
  <c r="I433" i="9"/>
  <c r="J433" i="9"/>
  <c r="K433" i="9"/>
  <c r="L433" i="9"/>
  <c r="H434" i="9"/>
  <c r="H435" i="9"/>
  <c r="I435" i="9"/>
  <c r="J435" i="9"/>
  <c r="K435" i="9"/>
  <c r="L435" i="9"/>
  <c r="H436" i="9"/>
  <c r="H437" i="9"/>
  <c r="I437" i="9"/>
  <c r="J437" i="9"/>
  <c r="K437" i="9"/>
  <c r="L437" i="9"/>
  <c r="H438" i="9"/>
  <c r="H439" i="9"/>
  <c r="I439" i="9"/>
  <c r="J439" i="9"/>
  <c r="K439" i="9"/>
  <c r="L439" i="9"/>
  <c r="H440" i="9"/>
  <c r="H441" i="9"/>
  <c r="I441" i="9"/>
  <c r="J441" i="9"/>
  <c r="K441" i="9"/>
  <c r="L441" i="9"/>
  <c r="H442" i="9"/>
  <c r="H443" i="9"/>
  <c r="I443" i="9"/>
  <c r="J443" i="9"/>
  <c r="K443" i="9"/>
  <c r="L443" i="9"/>
  <c r="H444" i="9"/>
  <c r="H445" i="9"/>
  <c r="I445" i="9"/>
  <c r="J445" i="9"/>
  <c r="K445" i="9"/>
  <c r="L445" i="9"/>
  <c r="H446" i="9"/>
  <c r="H447" i="9"/>
  <c r="I447" i="9"/>
  <c r="J447" i="9"/>
  <c r="K447" i="9"/>
  <c r="L447" i="9"/>
  <c r="H448" i="9"/>
  <c r="H449" i="9"/>
  <c r="I449" i="9"/>
  <c r="J449" i="9"/>
  <c r="K449" i="9"/>
  <c r="L449" i="9"/>
  <c r="H450" i="9"/>
  <c r="H451" i="9"/>
  <c r="I451" i="9"/>
  <c r="J451" i="9"/>
  <c r="K451" i="9"/>
  <c r="L451" i="9"/>
  <c r="H452" i="9"/>
  <c r="H453" i="9"/>
  <c r="I453" i="9"/>
  <c r="J453" i="9"/>
  <c r="K453" i="9"/>
  <c r="L453" i="9"/>
  <c r="H454" i="9"/>
  <c r="H455" i="9"/>
  <c r="I455" i="9"/>
  <c r="J455" i="9"/>
  <c r="K455" i="9"/>
  <c r="L455" i="9"/>
  <c r="H456" i="9"/>
  <c r="H457" i="9"/>
  <c r="I457" i="9"/>
  <c r="J457" i="9"/>
  <c r="K457" i="9"/>
  <c r="L457" i="9"/>
  <c r="H458" i="9"/>
  <c r="H459" i="9"/>
  <c r="I459" i="9"/>
  <c r="J459" i="9"/>
  <c r="K459" i="9"/>
  <c r="L459" i="9"/>
  <c r="H460" i="9"/>
  <c r="H461" i="9"/>
  <c r="I461" i="9"/>
  <c r="J461" i="9"/>
  <c r="K461" i="9"/>
  <c r="L461" i="9"/>
  <c r="H462" i="9"/>
  <c r="H463" i="9"/>
  <c r="I463" i="9"/>
  <c r="J463" i="9"/>
  <c r="K463" i="9"/>
  <c r="L463" i="9"/>
  <c r="H464" i="9"/>
  <c r="H465" i="9"/>
  <c r="I465" i="9"/>
  <c r="J465" i="9"/>
  <c r="K465" i="9"/>
  <c r="L465" i="9"/>
  <c r="H466" i="9"/>
  <c r="H467" i="9"/>
  <c r="I467" i="9"/>
  <c r="J467" i="9"/>
  <c r="K467" i="9"/>
  <c r="L467" i="9"/>
  <c r="H468" i="9"/>
  <c r="H469" i="9"/>
  <c r="I469" i="9"/>
  <c r="J469" i="9"/>
  <c r="K469" i="9"/>
  <c r="L469" i="9"/>
  <c r="H470" i="9"/>
  <c r="H471" i="9"/>
  <c r="I471" i="9"/>
  <c r="J471" i="9"/>
  <c r="K471" i="9"/>
  <c r="L471" i="9"/>
  <c r="H472" i="9"/>
  <c r="H473" i="9"/>
  <c r="I473" i="9"/>
  <c r="J473" i="9"/>
  <c r="K473" i="9"/>
  <c r="L473" i="9"/>
  <c r="H474" i="9"/>
  <c r="H475" i="9"/>
  <c r="I475" i="9"/>
  <c r="J475" i="9"/>
  <c r="K475" i="9"/>
  <c r="L475" i="9"/>
  <c r="H476" i="9"/>
  <c r="H477" i="9"/>
  <c r="I477" i="9"/>
  <c r="J477" i="9"/>
  <c r="K477" i="9"/>
  <c r="L477" i="9"/>
  <c r="H478" i="9"/>
  <c r="H479" i="9"/>
  <c r="I479" i="9"/>
  <c r="J479" i="9"/>
  <c r="K479" i="9"/>
  <c r="L479" i="9"/>
  <c r="H480" i="9"/>
  <c r="H481" i="9"/>
  <c r="I481" i="9"/>
  <c r="J481" i="9"/>
  <c r="K481" i="9"/>
  <c r="L481" i="9"/>
  <c r="H482" i="9"/>
  <c r="H483" i="9"/>
  <c r="I483" i="9"/>
  <c r="J483" i="9"/>
  <c r="K483" i="9"/>
  <c r="L483" i="9"/>
  <c r="H484" i="9"/>
  <c r="H485" i="9"/>
  <c r="I485" i="9"/>
  <c r="J485" i="9"/>
  <c r="K485" i="9"/>
  <c r="L485" i="9"/>
  <c r="H486" i="9"/>
  <c r="H487" i="9"/>
  <c r="I487" i="9"/>
  <c r="J487" i="9"/>
  <c r="K487" i="9"/>
  <c r="L487" i="9"/>
  <c r="H488" i="9"/>
  <c r="H489" i="9"/>
  <c r="I489" i="9"/>
  <c r="J489" i="9"/>
  <c r="K489" i="9"/>
  <c r="L489" i="9"/>
  <c r="H490" i="9"/>
  <c r="H491" i="9"/>
  <c r="I491" i="9"/>
  <c r="J491" i="9"/>
  <c r="K491" i="9"/>
  <c r="L491" i="9"/>
  <c r="H492" i="9"/>
  <c r="H493" i="9"/>
  <c r="I493" i="9"/>
  <c r="J493" i="9"/>
  <c r="K493" i="9"/>
  <c r="L493" i="9"/>
  <c r="H494" i="9"/>
  <c r="H495" i="9"/>
  <c r="I495" i="9"/>
  <c r="J495" i="9"/>
  <c r="K495" i="9"/>
  <c r="L495" i="9"/>
  <c r="H496" i="9"/>
  <c r="H497" i="9"/>
  <c r="I497" i="9"/>
  <c r="J497" i="9"/>
  <c r="K497" i="9"/>
  <c r="L497" i="9"/>
  <c r="H498" i="9"/>
  <c r="H499" i="9"/>
  <c r="I499" i="9"/>
  <c r="J499" i="9"/>
  <c r="K499" i="9"/>
  <c r="L499" i="9"/>
  <c r="H500" i="9"/>
  <c r="H501" i="9"/>
  <c r="I501" i="9"/>
  <c r="J501" i="9"/>
  <c r="K501" i="9"/>
  <c r="L501" i="9"/>
  <c r="H502" i="9"/>
  <c r="H503" i="9"/>
  <c r="I503" i="9"/>
  <c r="J503" i="9"/>
  <c r="K503" i="9"/>
  <c r="L503" i="9"/>
  <c r="H504" i="9"/>
  <c r="H505" i="9"/>
  <c r="I505" i="9"/>
  <c r="J505" i="9"/>
  <c r="K505" i="9"/>
  <c r="L505" i="9"/>
  <c r="H506" i="9"/>
  <c r="H507" i="9"/>
  <c r="I507" i="9"/>
  <c r="J507" i="9"/>
  <c r="K507" i="9"/>
  <c r="L507" i="9"/>
  <c r="H508" i="9"/>
  <c r="H509" i="9"/>
  <c r="I509" i="9"/>
  <c r="J509" i="9"/>
  <c r="K509" i="9"/>
  <c r="L509" i="9"/>
  <c r="H510" i="9"/>
  <c r="H511" i="9"/>
  <c r="I511" i="9"/>
  <c r="J511" i="9"/>
  <c r="K511" i="9"/>
  <c r="L511" i="9"/>
  <c r="H512" i="9"/>
  <c r="H513" i="9"/>
  <c r="I513" i="9"/>
  <c r="J513" i="9"/>
  <c r="K513" i="9"/>
  <c r="L513" i="9"/>
  <c r="H514" i="9"/>
  <c r="H515" i="9"/>
  <c r="I515" i="9"/>
  <c r="J515" i="9"/>
  <c r="K515" i="9"/>
  <c r="L515" i="9"/>
  <c r="H516" i="9"/>
  <c r="H517" i="9"/>
  <c r="I517" i="9"/>
  <c r="J517" i="9"/>
  <c r="K517" i="9"/>
  <c r="L517" i="9"/>
  <c r="H518" i="9"/>
  <c r="H519" i="9"/>
  <c r="I519" i="9"/>
  <c r="J519" i="9"/>
  <c r="K519" i="9"/>
  <c r="L519" i="9"/>
  <c r="H520" i="9"/>
  <c r="H521" i="9"/>
  <c r="I521" i="9"/>
  <c r="J521" i="9"/>
  <c r="K521" i="9"/>
  <c r="L521" i="9"/>
  <c r="H522" i="9"/>
  <c r="H523" i="9"/>
  <c r="I523" i="9"/>
  <c r="J523" i="9"/>
  <c r="K523" i="9"/>
  <c r="L523" i="9"/>
  <c r="H524" i="9"/>
  <c r="H525" i="9"/>
  <c r="I525" i="9"/>
  <c r="J525" i="9"/>
  <c r="K525" i="9"/>
  <c r="L525" i="9"/>
  <c r="H526" i="9"/>
  <c r="H527" i="9"/>
  <c r="I527" i="9"/>
  <c r="J527" i="9"/>
  <c r="K527" i="9"/>
  <c r="L527" i="9"/>
  <c r="H528" i="9"/>
  <c r="G3" i="10"/>
  <c r="H3" i="10"/>
  <c r="I3" i="10"/>
  <c r="J3" i="10"/>
  <c r="K3" i="10"/>
  <c r="L3" i="10"/>
  <c r="M3" i="10"/>
  <c r="N3" i="10"/>
  <c r="P3" i="10"/>
  <c r="G4" i="10"/>
  <c r="H4" i="10"/>
  <c r="I4" i="10"/>
  <c r="J4" i="10"/>
  <c r="K4" i="10"/>
  <c r="L4" i="10"/>
  <c r="M4" i="10"/>
  <c r="N4" i="10"/>
  <c r="P4" i="10"/>
  <c r="G5" i="10"/>
  <c r="H5" i="10"/>
  <c r="I5" i="10"/>
  <c r="J5" i="10"/>
  <c r="K5" i="10"/>
  <c r="L5" i="10"/>
  <c r="M5" i="10"/>
  <c r="N5" i="10"/>
  <c r="P5" i="10"/>
  <c r="G6" i="10"/>
  <c r="H6" i="10"/>
  <c r="I6" i="10"/>
  <c r="J6" i="10"/>
  <c r="K6" i="10"/>
  <c r="L6" i="10"/>
  <c r="M6" i="10"/>
  <c r="N6" i="10"/>
  <c r="P6" i="10"/>
  <c r="G7" i="10"/>
  <c r="H7" i="10"/>
  <c r="I7" i="10"/>
  <c r="J7" i="10"/>
  <c r="K7" i="10"/>
  <c r="L7" i="10"/>
  <c r="M7" i="10"/>
  <c r="N7" i="10"/>
  <c r="P7" i="10"/>
  <c r="G8" i="10"/>
  <c r="H8" i="10"/>
  <c r="I8" i="10"/>
  <c r="J8" i="10"/>
  <c r="K8" i="10"/>
  <c r="L8" i="10"/>
  <c r="M8" i="10"/>
  <c r="N8" i="10"/>
  <c r="P8" i="10"/>
  <c r="G9" i="10"/>
  <c r="H9" i="10"/>
  <c r="I9" i="10"/>
  <c r="J9" i="10"/>
  <c r="K9" i="10"/>
  <c r="L9" i="10"/>
  <c r="M9" i="10"/>
  <c r="N9" i="10"/>
  <c r="P9" i="10"/>
  <c r="G10" i="10"/>
  <c r="H10" i="10"/>
  <c r="I10" i="10"/>
  <c r="J10" i="10"/>
  <c r="K10" i="10"/>
  <c r="L10" i="10"/>
  <c r="M10" i="10"/>
  <c r="N10" i="10"/>
  <c r="P10" i="10"/>
  <c r="G11" i="10"/>
  <c r="H11" i="10"/>
  <c r="I11" i="10"/>
  <c r="J11" i="10"/>
  <c r="K11" i="10"/>
  <c r="L11" i="10"/>
  <c r="M11" i="10"/>
  <c r="N11" i="10"/>
  <c r="P11" i="10"/>
  <c r="G12" i="10"/>
  <c r="H12" i="10"/>
  <c r="I12" i="10"/>
  <c r="J12" i="10"/>
  <c r="K12" i="10"/>
  <c r="L12" i="10"/>
  <c r="M12" i="10"/>
  <c r="N12" i="10"/>
  <c r="P12" i="10"/>
  <c r="G13" i="10"/>
  <c r="H13" i="10"/>
  <c r="I13" i="10"/>
  <c r="J13" i="10"/>
  <c r="K13" i="10"/>
  <c r="L13" i="10"/>
  <c r="M13" i="10"/>
  <c r="N13" i="10"/>
  <c r="P13" i="10"/>
  <c r="G14" i="10"/>
  <c r="H14" i="10"/>
  <c r="I14" i="10"/>
  <c r="J14" i="10"/>
  <c r="K14" i="10"/>
  <c r="L14" i="10"/>
  <c r="M14" i="10"/>
  <c r="N14" i="10"/>
  <c r="P14" i="10"/>
  <c r="G15" i="10"/>
  <c r="H15" i="10"/>
  <c r="I15" i="10"/>
  <c r="J15" i="10"/>
  <c r="K15" i="10"/>
  <c r="L15" i="10"/>
  <c r="M15" i="10"/>
  <c r="N15" i="10"/>
  <c r="P15" i="10"/>
  <c r="G16" i="10"/>
  <c r="H16" i="10"/>
  <c r="I16" i="10"/>
  <c r="J16" i="10"/>
  <c r="K16" i="10"/>
  <c r="L16" i="10"/>
  <c r="M16" i="10"/>
  <c r="N16" i="10"/>
  <c r="P16" i="10"/>
  <c r="G17" i="10"/>
  <c r="H17" i="10"/>
  <c r="I17" i="10"/>
  <c r="J17" i="10"/>
  <c r="K17" i="10"/>
  <c r="L17" i="10"/>
  <c r="M17" i="10"/>
  <c r="N17" i="10"/>
  <c r="P17" i="10"/>
  <c r="G18" i="10"/>
  <c r="H18" i="10"/>
  <c r="I18" i="10"/>
  <c r="J18" i="10"/>
  <c r="K18" i="10"/>
  <c r="L18" i="10"/>
  <c r="M18" i="10"/>
  <c r="N18" i="10"/>
  <c r="P18" i="10"/>
  <c r="G19" i="10"/>
  <c r="H19" i="10"/>
  <c r="I19" i="10"/>
  <c r="J19" i="10"/>
  <c r="K19" i="10"/>
  <c r="L19" i="10"/>
  <c r="M19" i="10"/>
  <c r="N19" i="10"/>
  <c r="P19" i="10"/>
  <c r="G20" i="10"/>
  <c r="H20" i="10"/>
  <c r="I20" i="10"/>
  <c r="J20" i="10"/>
  <c r="K20" i="10"/>
  <c r="L20" i="10"/>
  <c r="M20" i="10"/>
  <c r="N20" i="10"/>
  <c r="P20" i="10"/>
  <c r="G21" i="10"/>
  <c r="H21" i="10"/>
  <c r="I21" i="10"/>
  <c r="J21" i="10"/>
  <c r="K21" i="10"/>
  <c r="L21" i="10"/>
  <c r="M21" i="10"/>
  <c r="N21" i="10"/>
  <c r="P21" i="10"/>
  <c r="G22" i="10"/>
  <c r="H22" i="10"/>
  <c r="I22" i="10"/>
  <c r="J22" i="10"/>
  <c r="K22" i="10"/>
  <c r="L22" i="10"/>
  <c r="M22" i="10"/>
  <c r="N22" i="10"/>
  <c r="P22" i="10"/>
  <c r="G23" i="10"/>
  <c r="H23" i="10"/>
  <c r="I23" i="10"/>
  <c r="J23" i="10"/>
  <c r="K23" i="10"/>
  <c r="L23" i="10"/>
  <c r="M23" i="10"/>
  <c r="N23" i="10"/>
  <c r="P23" i="10"/>
  <c r="G24" i="10"/>
  <c r="H24" i="10"/>
  <c r="I24" i="10"/>
  <c r="J24" i="10"/>
  <c r="K24" i="10"/>
  <c r="L24" i="10"/>
  <c r="M24" i="10"/>
  <c r="N24" i="10"/>
  <c r="P24" i="10"/>
  <c r="G25" i="10"/>
  <c r="H25" i="10"/>
  <c r="I25" i="10"/>
  <c r="J25" i="10"/>
  <c r="K25" i="10"/>
  <c r="L25" i="10"/>
  <c r="M25" i="10"/>
  <c r="N25" i="10"/>
  <c r="P25" i="10"/>
  <c r="G26" i="10"/>
  <c r="H26" i="10"/>
  <c r="I26" i="10"/>
  <c r="J26" i="10"/>
  <c r="K26" i="10"/>
  <c r="L26" i="10"/>
  <c r="M26" i="10"/>
  <c r="N26" i="10"/>
  <c r="P26" i="10"/>
  <c r="G27" i="10"/>
  <c r="H27" i="10"/>
  <c r="I27" i="10"/>
  <c r="J27" i="10"/>
  <c r="K27" i="10"/>
  <c r="L27" i="10"/>
  <c r="M27" i="10"/>
  <c r="N27" i="10"/>
  <c r="P27" i="10"/>
  <c r="G28" i="10"/>
  <c r="H28" i="10"/>
  <c r="I28" i="10"/>
  <c r="J28" i="10"/>
  <c r="K28" i="10"/>
  <c r="L28" i="10"/>
  <c r="M28" i="10"/>
  <c r="N28" i="10"/>
  <c r="P28" i="10"/>
  <c r="G29" i="10"/>
  <c r="H29" i="10"/>
  <c r="I29" i="10"/>
  <c r="J29" i="10"/>
  <c r="K29" i="10"/>
  <c r="L29" i="10"/>
  <c r="M29" i="10"/>
  <c r="N29" i="10"/>
  <c r="P29" i="10"/>
  <c r="G30" i="10"/>
  <c r="H30" i="10"/>
  <c r="I30" i="10"/>
  <c r="J30" i="10"/>
  <c r="K30" i="10"/>
  <c r="L30" i="10"/>
  <c r="M30" i="10"/>
  <c r="N30" i="10"/>
  <c r="P30" i="10"/>
  <c r="G31" i="10"/>
  <c r="H31" i="10"/>
  <c r="I31" i="10"/>
  <c r="J31" i="10"/>
  <c r="K31" i="10"/>
  <c r="L31" i="10"/>
  <c r="M31" i="10"/>
  <c r="N31" i="10"/>
  <c r="P31" i="10"/>
  <c r="G32" i="10"/>
  <c r="H32" i="10"/>
  <c r="I32" i="10"/>
  <c r="J32" i="10"/>
  <c r="K32" i="10"/>
  <c r="L32" i="10"/>
  <c r="M32" i="10"/>
  <c r="N32" i="10"/>
  <c r="P32" i="10"/>
  <c r="G33" i="10"/>
  <c r="H33" i="10"/>
  <c r="I33" i="10"/>
  <c r="J33" i="10"/>
  <c r="K33" i="10"/>
  <c r="L33" i="10"/>
  <c r="M33" i="10"/>
  <c r="N33" i="10"/>
  <c r="P33" i="10"/>
  <c r="G34" i="10"/>
  <c r="H34" i="10"/>
  <c r="I34" i="10"/>
  <c r="J34" i="10"/>
  <c r="K34" i="10"/>
  <c r="L34" i="10"/>
  <c r="M34" i="10"/>
  <c r="N34" i="10"/>
  <c r="P34" i="10"/>
  <c r="G35" i="10"/>
  <c r="H35" i="10"/>
  <c r="I35" i="10"/>
  <c r="J35" i="10"/>
  <c r="K35" i="10"/>
  <c r="L35" i="10"/>
  <c r="M35" i="10"/>
  <c r="N35" i="10"/>
  <c r="P35" i="10"/>
  <c r="G36" i="10"/>
  <c r="H36" i="10"/>
  <c r="I36" i="10"/>
  <c r="J36" i="10"/>
  <c r="K36" i="10"/>
  <c r="L36" i="10"/>
  <c r="M36" i="10"/>
  <c r="N36" i="10"/>
  <c r="P36" i="10"/>
  <c r="G37" i="10"/>
  <c r="H37" i="10"/>
  <c r="I37" i="10"/>
  <c r="J37" i="10"/>
  <c r="K37" i="10"/>
  <c r="L37" i="10"/>
  <c r="M37" i="10"/>
  <c r="N37" i="10"/>
  <c r="P37" i="10"/>
  <c r="G38" i="10"/>
  <c r="H38" i="10"/>
  <c r="I38" i="10"/>
  <c r="J38" i="10"/>
  <c r="K38" i="10"/>
  <c r="L38" i="10"/>
  <c r="M38" i="10"/>
  <c r="N38" i="10"/>
  <c r="P38" i="10"/>
  <c r="G39" i="10"/>
  <c r="H39" i="10"/>
  <c r="I39" i="10"/>
  <c r="J39" i="10"/>
  <c r="K39" i="10"/>
  <c r="L39" i="10"/>
  <c r="M39" i="10"/>
  <c r="N39" i="10"/>
  <c r="P39" i="10"/>
  <c r="G40" i="10"/>
  <c r="H40" i="10"/>
  <c r="I40" i="10"/>
  <c r="J40" i="10"/>
  <c r="K40" i="10"/>
  <c r="L40" i="10"/>
  <c r="M40" i="10"/>
  <c r="N40" i="10"/>
  <c r="P40" i="10"/>
  <c r="G41" i="10"/>
  <c r="H41" i="10"/>
  <c r="I41" i="10"/>
  <c r="J41" i="10"/>
  <c r="K41" i="10"/>
  <c r="L41" i="10"/>
  <c r="M41" i="10"/>
  <c r="N41" i="10"/>
  <c r="P41" i="10"/>
  <c r="G42" i="10"/>
  <c r="H42" i="10"/>
  <c r="I42" i="10"/>
  <c r="J42" i="10"/>
  <c r="K42" i="10"/>
  <c r="L42" i="10"/>
  <c r="M42" i="10"/>
  <c r="N42" i="10"/>
  <c r="P42" i="10"/>
  <c r="G43" i="10"/>
  <c r="H43" i="10"/>
  <c r="I43" i="10"/>
  <c r="J43" i="10"/>
  <c r="K43" i="10"/>
  <c r="L43" i="10"/>
  <c r="M43" i="10"/>
  <c r="N43" i="10"/>
  <c r="P43" i="10"/>
  <c r="G44" i="10"/>
  <c r="H44" i="10"/>
  <c r="I44" i="10"/>
  <c r="J44" i="10"/>
  <c r="K44" i="10"/>
  <c r="L44" i="10"/>
  <c r="M44" i="10"/>
  <c r="N44" i="10"/>
  <c r="P44" i="10"/>
  <c r="G45" i="10"/>
  <c r="H45" i="10"/>
  <c r="I45" i="10"/>
  <c r="J45" i="10"/>
  <c r="K45" i="10"/>
  <c r="L45" i="10"/>
  <c r="M45" i="10"/>
  <c r="N45" i="10"/>
  <c r="P45" i="10"/>
  <c r="G46" i="10"/>
  <c r="H46" i="10"/>
  <c r="I46" i="10"/>
  <c r="J46" i="10"/>
  <c r="K46" i="10"/>
  <c r="L46" i="10"/>
  <c r="M46" i="10"/>
  <c r="N46" i="10"/>
  <c r="P46" i="10"/>
  <c r="G47" i="10"/>
  <c r="H47" i="10"/>
  <c r="I47" i="10"/>
  <c r="J47" i="10"/>
  <c r="K47" i="10"/>
  <c r="L47" i="10"/>
  <c r="M47" i="10"/>
  <c r="N47" i="10"/>
  <c r="P47" i="10"/>
  <c r="G48" i="10"/>
  <c r="H48" i="10"/>
  <c r="I48" i="10"/>
  <c r="J48" i="10"/>
  <c r="K48" i="10"/>
  <c r="L48" i="10"/>
  <c r="M48" i="10"/>
  <c r="N48" i="10"/>
  <c r="P48" i="10"/>
  <c r="G49" i="10"/>
  <c r="H49" i="10"/>
  <c r="I49" i="10"/>
  <c r="J49" i="10"/>
  <c r="K49" i="10"/>
  <c r="L49" i="10"/>
  <c r="M49" i="10"/>
  <c r="N49" i="10"/>
  <c r="P49" i="10"/>
  <c r="G50" i="10"/>
  <c r="H50" i="10"/>
  <c r="I50" i="10"/>
  <c r="J50" i="10"/>
  <c r="K50" i="10"/>
  <c r="L50" i="10"/>
  <c r="M50" i="10"/>
  <c r="N50" i="10"/>
  <c r="P50" i="10"/>
  <c r="G51" i="10"/>
  <c r="H51" i="10"/>
  <c r="I51" i="10"/>
  <c r="J51" i="10"/>
  <c r="K51" i="10"/>
  <c r="L51" i="10"/>
  <c r="M51" i="10"/>
  <c r="N51" i="10"/>
  <c r="P51" i="10"/>
  <c r="G52" i="10"/>
  <c r="H52" i="10"/>
  <c r="I52" i="10"/>
  <c r="J52" i="10"/>
  <c r="K52" i="10"/>
  <c r="L52" i="10"/>
  <c r="M52" i="10"/>
  <c r="N52" i="10"/>
  <c r="P52" i="10"/>
  <c r="G53" i="10"/>
  <c r="H53" i="10"/>
  <c r="I53" i="10"/>
  <c r="J53" i="10"/>
  <c r="K53" i="10"/>
  <c r="L53" i="10"/>
  <c r="M53" i="10"/>
  <c r="N53" i="10"/>
  <c r="P53" i="10"/>
  <c r="G54" i="10"/>
  <c r="H54" i="10"/>
  <c r="I54" i="10"/>
  <c r="J54" i="10"/>
  <c r="K54" i="10"/>
  <c r="L54" i="10"/>
  <c r="M54" i="10"/>
  <c r="N54" i="10"/>
  <c r="P54" i="10"/>
  <c r="G55" i="10"/>
  <c r="H55" i="10"/>
  <c r="I55" i="10"/>
  <c r="J55" i="10"/>
  <c r="K55" i="10"/>
  <c r="L55" i="10"/>
  <c r="M55" i="10"/>
  <c r="N55" i="10"/>
  <c r="P55" i="10"/>
  <c r="G56" i="10"/>
  <c r="H56" i="10"/>
  <c r="I56" i="10"/>
  <c r="J56" i="10"/>
  <c r="K56" i="10"/>
  <c r="L56" i="10"/>
  <c r="M56" i="10"/>
  <c r="N56" i="10"/>
  <c r="P56" i="10"/>
  <c r="G57" i="10"/>
  <c r="H57" i="10"/>
  <c r="I57" i="10"/>
  <c r="J57" i="10"/>
  <c r="K57" i="10"/>
  <c r="L57" i="10"/>
  <c r="M57" i="10"/>
  <c r="N57" i="10"/>
  <c r="P57" i="10"/>
  <c r="G58" i="10"/>
  <c r="H58" i="10"/>
  <c r="I58" i="10"/>
  <c r="J58" i="10"/>
  <c r="K58" i="10"/>
  <c r="L58" i="10"/>
  <c r="M58" i="10"/>
  <c r="N58" i="10"/>
  <c r="P58" i="10"/>
  <c r="G59" i="10"/>
  <c r="H59" i="10"/>
  <c r="I59" i="10"/>
  <c r="J59" i="10"/>
  <c r="K59" i="10"/>
  <c r="L59" i="10"/>
  <c r="M59" i="10"/>
  <c r="N59" i="10"/>
  <c r="P59" i="10"/>
  <c r="G60" i="10"/>
  <c r="H60" i="10"/>
  <c r="I60" i="10"/>
  <c r="J60" i="10"/>
  <c r="K60" i="10"/>
  <c r="L60" i="10"/>
  <c r="M60" i="10"/>
  <c r="N60" i="10"/>
  <c r="P60" i="10"/>
  <c r="G61" i="10"/>
  <c r="H61" i="10"/>
  <c r="I61" i="10"/>
  <c r="J61" i="10"/>
  <c r="K61" i="10"/>
  <c r="L61" i="10"/>
  <c r="M61" i="10"/>
  <c r="N61" i="10"/>
  <c r="P61" i="10"/>
  <c r="G62" i="10"/>
  <c r="H62" i="10"/>
  <c r="I62" i="10"/>
  <c r="J62" i="10"/>
  <c r="K62" i="10"/>
  <c r="L62" i="10"/>
  <c r="M62" i="10"/>
  <c r="N62" i="10"/>
  <c r="P62" i="10"/>
  <c r="G63" i="10"/>
  <c r="H63" i="10"/>
  <c r="I63" i="10"/>
  <c r="J63" i="10"/>
  <c r="K63" i="10"/>
  <c r="L63" i="10"/>
  <c r="M63" i="10"/>
  <c r="N63" i="10"/>
  <c r="P63" i="10"/>
  <c r="G64" i="10"/>
  <c r="H64" i="10"/>
  <c r="I64" i="10"/>
  <c r="J64" i="10"/>
  <c r="K64" i="10"/>
  <c r="L64" i="10"/>
  <c r="M64" i="10"/>
  <c r="N64" i="10"/>
  <c r="P64" i="10"/>
  <c r="G65" i="10"/>
  <c r="H65" i="10"/>
  <c r="I65" i="10"/>
  <c r="J65" i="10"/>
  <c r="K65" i="10"/>
  <c r="L65" i="10"/>
  <c r="M65" i="10"/>
  <c r="N65" i="10"/>
  <c r="P65" i="10"/>
  <c r="G66" i="10"/>
  <c r="H66" i="10"/>
  <c r="I66" i="10"/>
  <c r="J66" i="10"/>
  <c r="K66" i="10"/>
  <c r="L66" i="10"/>
  <c r="M66" i="10"/>
  <c r="N66" i="10"/>
  <c r="P66" i="10"/>
  <c r="G67" i="10"/>
  <c r="H67" i="10"/>
  <c r="I67" i="10"/>
  <c r="J67" i="10"/>
  <c r="K67" i="10"/>
  <c r="L67" i="10"/>
  <c r="M67" i="10"/>
  <c r="N67" i="10"/>
  <c r="P67" i="10"/>
  <c r="G68" i="10"/>
  <c r="H68" i="10"/>
  <c r="I68" i="10"/>
  <c r="J68" i="10"/>
  <c r="K68" i="10"/>
  <c r="L68" i="10"/>
  <c r="M68" i="10"/>
  <c r="N68" i="10"/>
  <c r="P68" i="10"/>
  <c r="G69" i="10"/>
  <c r="H69" i="10"/>
  <c r="I69" i="10"/>
  <c r="J69" i="10"/>
  <c r="K69" i="10"/>
  <c r="L69" i="10"/>
  <c r="M69" i="10"/>
  <c r="N69" i="10"/>
  <c r="P69" i="10"/>
  <c r="G70" i="10"/>
  <c r="H70" i="10"/>
  <c r="I70" i="10"/>
  <c r="J70" i="10"/>
  <c r="K70" i="10"/>
  <c r="L70" i="10"/>
  <c r="M70" i="10"/>
  <c r="N70" i="10"/>
  <c r="P70" i="10"/>
  <c r="G71" i="10"/>
  <c r="H71" i="10"/>
  <c r="I71" i="10"/>
  <c r="J71" i="10"/>
  <c r="K71" i="10"/>
  <c r="L71" i="10"/>
  <c r="M71" i="10"/>
  <c r="N71" i="10"/>
  <c r="P71" i="10"/>
  <c r="G72" i="10"/>
  <c r="H72" i="10"/>
  <c r="I72" i="10"/>
  <c r="J72" i="10"/>
  <c r="K72" i="10"/>
  <c r="L72" i="10"/>
  <c r="M72" i="10"/>
  <c r="N72" i="10"/>
  <c r="P72" i="10"/>
  <c r="G73" i="10"/>
  <c r="H73" i="10"/>
  <c r="I73" i="10"/>
  <c r="J73" i="10"/>
  <c r="K73" i="10"/>
  <c r="L73" i="10"/>
  <c r="M73" i="10"/>
  <c r="N73" i="10"/>
  <c r="P73" i="10"/>
  <c r="G74" i="10"/>
  <c r="H74" i="10"/>
  <c r="I74" i="10"/>
  <c r="J74" i="10"/>
  <c r="K74" i="10"/>
  <c r="L74" i="10"/>
  <c r="M74" i="10"/>
  <c r="N74" i="10"/>
  <c r="P74" i="10"/>
  <c r="G75" i="10"/>
  <c r="H75" i="10"/>
  <c r="I75" i="10"/>
  <c r="J75" i="10"/>
  <c r="K75" i="10"/>
  <c r="L75" i="10"/>
  <c r="M75" i="10"/>
  <c r="N75" i="10"/>
  <c r="P75" i="10"/>
  <c r="G76" i="10"/>
  <c r="H76" i="10"/>
  <c r="I76" i="10"/>
  <c r="J76" i="10"/>
  <c r="K76" i="10"/>
  <c r="L76" i="10"/>
  <c r="M76" i="10"/>
  <c r="N76" i="10"/>
  <c r="P76" i="10"/>
  <c r="G77" i="10"/>
  <c r="H77" i="10"/>
  <c r="I77" i="10"/>
  <c r="J77" i="10"/>
  <c r="K77" i="10"/>
  <c r="L77" i="10"/>
  <c r="M77" i="10"/>
  <c r="N77" i="10"/>
  <c r="P77" i="10"/>
  <c r="G78" i="10"/>
  <c r="H78" i="10"/>
  <c r="I78" i="10"/>
  <c r="J78" i="10"/>
  <c r="K78" i="10"/>
  <c r="L78" i="10"/>
  <c r="M78" i="10"/>
  <c r="N78" i="10"/>
  <c r="P78" i="10"/>
  <c r="G79" i="10"/>
  <c r="H79" i="10"/>
  <c r="I79" i="10"/>
  <c r="J79" i="10"/>
  <c r="K79" i="10"/>
  <c r="L79" i="10"/>
  <c r="M79" i="10"/>
  <c r="N79" i="10"/>
  <c r="P79" i="10"/>
  <c r="G80" i="10"/>
  <c r="H80" i="10"/>
  <c r="I80" i="10"/>
  <c r="J80" i="10"/>
  <c r="K80" i="10"/>
  <c r="L80" i="10"/>
  <c r="M80" i="10"/>
  <c r="N80" i="10"/>
  <c r="P80" i="10"/>
  <c r="G81" i="10"/>
  <c r="H81" i="10"/>
  <c r="I81" i="10"/>
  <c r="J81" i="10"/>
  <c r="K81" i="10"/>
  <c r="L81" i="10"/>
  <c r="M81" i="10"/>
  <c r="N81" i="10"/>
  <c r="P81" i="10"/>
  <c r="G82" i="10"/>
  <c r="H82" i="10"/>
  <c r="I82" i="10"/>
  <c r="J82" i="10"/>
  <c r="K82" i="10"/>
  <c r="L82" i="10"/>
  <c r="M82" i="10"/>
  <c r="N82" i="10"/>
  <c r="P82" i="10"/>
  <c r="G83" i="10"/>
  <c r="H83" i="10"/>
  <c r="I83" i="10"/>
  <c r="J83" i="10"/>
  <c r="K83" i="10"/>
  <c r="L83" i="10"/>
  <c r="M83" i="10"/>
  <c r="N83" i="10"/>
  <c r="P83" i="10"/>
  <c r="G84" i="10"/>
  <c r="H84" i="10"/>
  <c r="I84" i="10"/>
  <c r="J84" i="10"/>
  <c r="K84" i="10"/>
  <c r="L84" i="10"/>
  <c r="M84" i="10"/>
  <c r="N84" i="10"/>
  <c r="P84" i="10"/>
  <c r="G85" i="10"/>
  <c r="H85" i="10"/>
  <c r="I85" i="10"/>
  <c r="J85" i="10"/>
  <c r="K85" i="10"/>
  <c r="L85" i="10"/>
  <c r="M85" i="10"/>
  <c r="N85" i="10"/>
  <c r="P85" i="10"/>
  <c r="G86" i="10"/>
  <c r="H86" i="10"/>
  <c r="I86" i="10"/>
  <c r="J86" i="10"/>
  <c r="K86" i="10"/>
  <c r="L86" i="10"/>
  <c r="M86" i="10"/>
  <c r="N86" i="10"/>
  <c r="P86" i="10"/>
  <c r="G87" i="10"/>
  <c r="H87" i="10"/>
  <c r="I87" i="10"/>
  <c r="J87" i="10"/>
  <c r="K87" i="10"/>
  <c r="L87" i="10"/>
  <c r="M87" i="10"/>
  <c r="N87" i="10"/>
  <c r="P87" i="10"/>
  <c r="G88" i="10"/>
  <c r="H88" i="10"/>
  <c r="I88" i="10"/>
  <c r="J88" i="10"/>
  <c r="K88" i="10"/>
  <c r="L88" i="10"/>
  <c r="M88" i="10"/>
  <c r="N88" i="10"/>
  <c r="P88" i="10"/>
  <c r="G89" i="10"/>
  <c r="H89" i="10"/>
  <c r="I89" i="10"/>
  <c r="J89" i="10"/>
  <c r="K89" i="10"/>
  <c r="L89" i="10"/>
  <c r="M89" i="10"/>
  <c r="N89" i="10"/>
  <c r="P89" i="10"/>
  <c r="G90" i="10"/>
  <c r="H90" i="10"/>
  <c r="I90" i="10"/>
  <c r="J90" i="10"/>
  <c r="K90" i="10"/>
  <c r="L90" i="10"/>
  <c r="M90" i="10"/>
  <c r="N90" i="10"/>
  <c r="P90" i="10"/>
  <c r="G91" i="10"/>
  <c r="H91" i="10"/>
  <c r="I91" i="10"/>
  <c r="J91" i="10"/>
  <c r="K91" i="10"/>
  <c r="L91" i="10"/>
  <c r="M91" i="10"/>
  <c r="N91" i="10"/>
  <c r="P91" i="10"/>
  <c r="G92" i="10"/>
  <c r="H92" i="10"/>
  <c r="I92" i="10"/>
  <c r="J92" i="10"/>
  <c r="K92" i="10"/>
  <c r="L92" i="10"/>
  <c r="M92" i="10"/>
  <c r="N92" i="10"/>
  <c r="P92" i="10"/>
  <c r="G93" i="10"/>
  <c r="H93" i="10"/>
  <c r="I93" i="10"/>
  <c r="J93" i="10"/>
  <c r="K93" i="10"/>
  <c r="L93" i="10"/>
  <c r="M93" i="10"/>
  <c r="N93" i="10"/>
  <c r="P93" i="10"/>
  <c r="G94" i="10"/>
  <c r="H94" i="10"/>
  <c r="I94" i="10"/>
  <c r="J94" i="10"/>
  <c r="K94" i="10"/>
  <c r="L94" i="10"/>
  <c r="M94" i="10"/>
  <c r="N94" i="10"/>
  <c r="P94" i="10"/>
  <c r="G95" i="10"/>
  <c r="H95" i="10"/>
  <c r="I95" i="10"/>
  <c r="J95" i="10"/>
  <c r="K95" i="10"/>
  <c r="L95" i="10"/>
  <c r="M95" i="10"/>
  <c r="N95" i="10"/>
  <c r="P95" i="10"/>
  <c r="G96" i="10"/>
  <c r="H96" i="10"/>
  <c r="I96" i="10"/>
  <c r="J96" i="10"/>
  <c r="K96" i="10"/>
  <c r="L96" i="10"/>
  <c r="M96" i="10"/>
  <c r="N96" i="10"/>
  <c r="P96" i="10"/>
  <c r="G97" i="10"/>
  <c r="H97" i="10"/>
  <c r="I97" i="10"/>
  <c r="J97" i="10"/>
  <c r="K97" i="10"/>
  <c r="L97" i="10"/>
  <c r="M97" i="10"/>
  <c r="N97" i="10"/>
  <c r="P97" i="10"/>
  <c r="G98" i="10"/>
  <c r="H98" i="10"/>
  <c r="I98" i="10"/>
  <c r="J98" i="10"/>
  <c r="K98" i="10"/>
  <c r="L98" i="10"/>
  <c r="M98" i="10"/>
  <c r="N98" i="10"/>
  <c r="P98" i="10"/>
  <c r="G99" i="10"/>
  <c r="H99" i="10"/>
  <c r="I99" i="10"/>
  <c r="J99" i="10"/>
  <c r="K99" i="10"/>
  <c r="L99" i="10"/>
  <c r="M99" i="10"/>
  <c r="N99" i="10"/>
  <c r="P99" i="10"/>
  <c r="G100" i="10"/>
  <c r="H100" i="10"/>
  <c r="I100" i="10"/>
  <c r="J100" i="10"/>
  <c r="K100" i="10"/>
  <c r="L100" i="10"/>
  <c r="M100" i="10"/>
  <c r="N100" i="10"/>
  <c r="P100" i="10"/>
  <c r="G101" i="10"/>
  <c r="H101" i="10"/>
  <c r="I101" i="10"/>
  <c r="J101" i="10"/>
  <c r="K101" i="10"/>
  <c r="L101" i="10"/>
  <c r="M101" i="10"/>
  <c r="N101" i="10"/>
  <c r="P101" i="10"/>
  <c r="G102" i="10"/>
  <c r="H102" i="10"/>
  <c r="I102" i="10"/>
  <c r="J102" i="10"/>
  <c r="K102" i="10"/>
  <c r="L102" i="10"/>
  <c r="M102" i="10"/>
  <c r="N102" i="10"/>
  <c r="P102" i="10"/>
  <c r="G103" i="10"/>
  <c r="H103" i="10"/>
  <c r="I103" i="10"/>
  <c r="J103" i="10"/>
  <c r="K103" i="10"/>
  <c r="L103" i="10"/>
  <c r="M103" i="10"/>
  <c r="N103" i="10"/>
  <c r="P103" i="10"/>
  <c r="G104" i="10"/>
  <c r="H104" i="10"/>
  <c r="I104" i="10"/>
  <c r="J104" i="10"/>
  <c r="K104" i="10"/>
  <c r="L104" i="10"/>
  <c r="M104" i="10"/>
  <c r="N104" i="10"/>
  <c r="P104" i="10"/>
  <c r="G105" i="10"/>
  <c r="H105" i="10"/>
  <c r="I105" i="10"/>
  <c r="J105" i="10"/>
  <c r="K105" i="10"/>
  <c r="L105" i="10"/>
  <c r="M105" i="10"/>
  <c r="N105" i="10"/>
  <c r="P105" i="10"/>
  <c r="G106" i="10"/>
  <c r="H106" i="10"/>
  <c r="I106" i="10"/>
  <c r="J106" i="10"/>
  <c r="K106" i="10"/>
  <c r="L106" i="10"/>
  <c r="M106" i="10"/>
  <c r="N106" i="10"/>
  <c r="P106" i="10"/>
  <c r="G107" i="10"/>
  <c r="H107" i="10"/>
  <c r="I107" i="10"/>
  <c r="J107" i="10"/>
  <c r="K107" i="10"/>
  <c r="L107" i="10"/>
  <c r="M107" i="10"/>
  <c r="N107" i="10"/>
  <c r="P107" i="10"/>
  <c r="G108" i="10"/>
  <c r="H108" i="10"/>
  <c r="I108" i="10"/>
  <c r="J108" i="10"/>
  <c r="K108" i="10"/>
  <c r="L108" i="10"/>
  <c r="M108" i="10"/>
  <c r="N108" i="10"/>
  <c r="P108" i="10"/>
  <c r="G109" i="10"/>
  <c r="H109" i="10"/>
  <c r="I109" i="10"/>
  <c r="J109" i="10"/>
  <c r="K109" i="10"/>
  <c r="L109" i="10"/>
  <c r="M109" i="10"/>
  <c r="N109" i="10"/>
  <c r="P109" i="10"/>
  <c r="G110" i="10"/>
  <c r="H110" i="10"/>
  <c r="I110" i="10"/>
  <c r="J110" i="10"/>
  <c r="K110" i="10"/>
  <c r="L110" i="10"/>
  <c r="M110" i="10"/>
  <c r="N110" i="10"/>
  <c r="P110" i="10"/>
  <c r="G111" i="10"/>
  <c r="H111" i="10"/>
  <c r="I111" i="10"/>
  <c r="J111" i="10"/>
  <c r="K111" i="10"/>
  <c r="L111" i="10"/>
  <c r="M111" i="10"/>
  <c r="N111" i="10"/>
  <c r="P111" i="10"/>
  <c r="G112" i="10"/>
  <c r="H112" i="10"/>
  <c r="I112" i="10"/>
  <c r="J112" i="10"/>
  <c r="K112" i="10"/>
  <c r="L112" i="10"/>
  <c r="M112" i="10"/>
  <c r="N112" i="10"/>
  <c r="P112" i="10"/>
  <c r="G113" i="10"/>
  <c r="H113" i="10"/>
  <c r="I113" i="10"/>
  <c r="J113" i="10"/>
  <c r="K113" i="10"/>
  <c r="L113" i="10"/>
  <c r="M113" i="10"/>
  <c r="N113" i="10"/>
  <c r="P113" i="10"/>
  <c r="G114" i="10"/>
  <c r="H114" i="10"/>
  <c r="I114" i="10"/>
  <c r="J114" i="10"/>
  <c r="K114" i="10"/>
  <c r="L114" i="10"/>
  <c r="M114" i="10"/>
  <c r="N114" i="10"/>
  <c r="P114" i="10"/>
  <c r="G115" i="10"/>
  <c r="H115" i="10"/>
  <c r="I115" i="10"/>
  <c r="J115" i="10"/>
  <c r="K115" i="10"/>
  <c r="L115" i="10"/>
  <c r="M115" i="10"/>
  <c r="N115" i="10"/>
  <c r="P115" i="10"/>
  <c r="G116" i="10"/>
  <c r="H116" i="10"/>
  <c r="I116" i="10"/>
  <c r="J116" i="10"/>
  <c r="K116" i="10"/>
  <c r="L116" i="10"/>
  <c r="M116" i="10"/>
  <c r="N116" i="10"/>
  <c r="P116" i="10"/>
  <c r="G117" i="10"/>
  <c r="H117" i="10"/>
  <c r="I117" i="10"/>
  <c r="J117" i="10"/>
  <c r="K117" i="10"/>
  <c r="L117" i="10"/>
  <c r="M117" i="10"/>
  <c r="N117" i="10"/>
  <c r="P117" i="10"/>
  <c r="G118" i="10"/>
  <c r="H118" i="10"/>
  <c r="I118" i="10"/>
  <c r="J118" i="10"/>
  <c r="K118" i="10"/>
  <c r="L118" i="10"/>
  <c r="M118" i="10"/>
  <c r="N118" i="10"/>
  <c r="P118" i="10"/>
  <c r="G119" i="10"/>
  <c r="H119" i="10"/>
  <c r="I119" i="10"/>
  <c r="J119" i="10"/>
  <c r="K119" i="10"/>
  <c r="L119" i="10"/>
  <c r="M119" i="10"/>
  <c r="N119" i="10"/>
  <c r="P119" i="10"/>
  <c r="G120" i="10"/>
  <c r="H120" i="10"/>
  <c r="I120" i="10"/>
  <c r="J120" i="10"/>
  <c r="K120" i="10"/>
  <c r="L120" i="10"/>
  <c r="M120" i="10"/>
  <c r="N120" i="10"/>
  <c r="P120" i="10"/>
  <c r="G121" i="10"/>
  <c r="H121" i="10"/>
  <c r="I121" i="10"/>
  <c r="J121" i="10"/>
  <c r="K121" i="10"/>
  <c r="L121" i="10"/>
  <c r="M121" i="10"/>
  <c r="N121" i="10"/>
  <c r="P121" i="10"/>
  <c r="G122" i="10"/>
  <c r="H122" i="10"/>
  <c r="I122" i="10"/>
  <c r="J122" i="10"/>
  <c r="K122" i="10"/>
  <c r="L122" i="10"/>
  <c r="M122" i="10"/>
  <c r="N122" i="10"/>
  <c r="P122" i="10"/>
  <c r="G123" i="10"/>
  <c r="H123" i="10"/>
  <c r="I123" i="10"/>
  <c r="J123" i="10"/>
  <c r="K123" i="10"/>
  <c r="L123" i="10"/>
  <c r="M123" i="10"/>
  <c r="N123" i="10"/>
  <c r="P123" i="10"/>
  <c r="G124" i="10"/>
  <c r="H124" i="10"/>
  <c r="I124" i="10"/>
  <c r="J124" i="10"/>
  <c r="K124" i="10"/>
  <c r="L124" i="10"/>
  <c r="M124" i="10"/>
  <c r="N124" i="10"/>
  <c r="P124" i="10"/>
  <c r="G125" i="10"/>
  <c r="H125" i="10"/>
  <c r="I125" i="10"/>
  <c r="J125" i="10"/>
  <c r="K125" i="10"/>
  <c r="L125" i="10"/>
  <c r="M125" i="10"/>
  <c r="N125" i="10"/>
  <c r="P125" i="10"/>
  <c r="G126" i="10"/>
  <c r="H126" i="10"/>
  <c r="I126" i="10"/>
  <c r="J126" i="10"/>
  <c r="K126" i="10"/>
  <c r="L126" i="10"/>
  <c r="M126" i="10"/>
  <c r="N126" i="10"/>
  <c r="P126" i="10"/>
  <c r="G127" i="10"/>
  <c r="H127" i="10"/>
  <c r="I127" i="10"/>
  <c r="J127" i="10"/>
  <c r="K127" i="10"/>
  <c r="L127" i="10"/>
  <c r="M127" i="10"/>
  <c r="N127" i="10"/>
  <c r="P127" i="10"/>
  <c r="G128" i="10"/>
  <c r="H128" i="10"/>
  <c r="I128" i="10"/>
  <c r="J128" i="10"/>
  <c r="K128" i="10"/>
  <c r="L128" i="10"/>
  <c r="M128" i="10"/>
  <c r="N128" i="10"/>
  <c r="P128" i="10"/>
  <c r="G129" i="10"/>
  <c r="H129" i="10"/>
  <c r="I129" i="10"/>
  <c r="J129" i="10"/>
  <c r="K129" i="10"/>
  <c r="L129" i="10"/>
  <c r="M129" i="10"/>
  <c r="N129" i="10"/>
  <c r="P129" i="10"/>
  <c r="G130" i="10"/>
  <c r="H130" i="10"/>
  <c r="I130" i="10"/>
  <c r="J130" i="10"/>
  <c r="K130" i="10"/>
  <c r="L130" i="10"/>
  <c r="M130" i="10"/>
  <c r="N130" i="10"/>
  <c r="P130" i="10"/>
  <c r="G131" i="10"/>
  <c r="H131" i="10"/>
  <c r="I131" i="10"/>
  <c r="J131" i="10"/>
  <c r="K131" i="10"/>
  <c r="L131" i="10"/>
  <c r="M131" i="10"/>
  <c r="N131" i="10"/>
  <c r="P131" i="10"/>
  <c r="G132" i="10"/>
  <c r="H132" i="10"/>
  <c r="I132" i="10"/>
  <c r="J132" i="10"/>
  <c r="K132" i="10"/>
  <c r="L132" i="10"/>
  <c r="M132" i="10"/>
  <c r="N132" i="10"/>
  <c r="P132" i="10"/>
  <c r="G133" i="10"/>
  <c r="H133" i="10"/>
  <c r="I133" i="10"/>
  <c r="J133" i="10"/>
  <c r="K133" i="10"/>
  <c r="L133" i="10"/>
  <c r="M133" i="10"/>
  <c r="N133" i="10"/>
  <c r="P133" i="10"/>
  <c r="G134" i="10"/>
  <c r="H134" i="10"/>
  <c r="I134" i="10"/>
  <c r="J134" i="10"/>
  <c r="K134" i="10"/>
  <c r="L134" i="10"/>
  <c r="M134" i="10"/>
  <c r="N134" i="10"/>
  <c r="P134" i="10"/>
  <c r="G135" i="10"/>
  <c r="H135" i="10"/>
  <c r="I135" i="10"/>
  <c r="J135" i="10"/>
  <c r="K135" i="10"/>
  <c r="L135" i="10"/>
  <c r="M135" i="10"/>
  <c r="N135" i="10"/>
  <c r="P135" i="10"/>
  <c r="G136" i="10"/>
  <c r="H136" i="10"/>
  <c r="I136" i="10"/>
  <c r="J136" i="10"/>
  <c r="K136" i="10"/>
  <c r="L136" i="10"/>
  <c r="M136" i="10"/>
  <c r="N136" i="10"/>
  <c r="P136" i="10"/>
  <c r="G137" i="10"/>
  <c r="H137" i="10"/>
  <c r="I137" i="10"/>
  <c r="J137" i="10"/>
  <c r="K137" i="10"/>
  <c r="L137" i="10"/>
  <c r="M137" i="10"/>
  <c r="N137" i="10"/>
  <c r="P137" i="10"/>
  <c r="G138" i="10"/>
  <c r="H138" i="10"/>
  <c r="I138" i="10"/>
  <c r="J138" i="10"/>
  <c r="K138" i="10"/>
  <c r="L138" i="10"/>
  <c r="M138" i="10"/>
  <c r="N138" i="10"/>
  <c r="P138" i="10"/>
  <c r="G139" i="10"/>
  <c r="H139" i="10"/>
  <c r="I139" i="10"/>
  <c r="J139" i="10"/>
  <c r="K139" i="10"/>
  <c r="L139" i="10"/>
  <c r="M139" i="10"/>
  <c r="N139" i="10"/>
  <c r="P139" i="10"/>
  <c r="G140" i="10"/>
  <c r="H140" i="10"/>
  <c r="I140" i="10"/>
  <c r="J140" i="10"/>
  <c r="K140" i="10"/>
  <c r="L140" i="10"/>
  <c r="M140" i="10"/>
  <c r="N140" i="10"/>
  <c r="P140" i="10"/>
  <c r="G141" i="10"/>
  <c r="H141" i="10"/>
  <c r="I141" i="10"/>
  <c r="J141" i="10"/>
  <c r="K141" i="10"/>
  <c r="L141" i="10"/>
  <c r="M141" i="10"/>
  <c r="N141" i="10"/>
  <c r="P141" i="10"/>
  <c r="G142" i="10"/>
  <c r="H142" i="10"/>
  <c r="I142" i="10"/>
  <c r="J142" i="10"/>
  <c r="K142" i="10"/>
  <c r="L142" i="10"/>
  <c r="M142" i="10"/>
  <c r="N142" i="10"/>
  <c r="P142" i="10"/>
  <c r="G143" i="10"/>
  <c r="H143" i="10"/>
  <c r="I143" i="10"/>
  <c r="J143" i="10"/>
  <c r="K143" i="10"/>
  <c r="L143" i="10"/>
  <c r="M143" i="10"/>
  <c r="N143" i="10"/>
  <c r="P143" i="10"/>
  <c r="G144" i="10"/>
  <c r="H144" i="10"/>
  <c r="I144" i="10"/>
  <c r="J144" i="10"/>
  <c r="K144" i="10"/>
  <c r="L144" i="10"/>
  <c r="M144" i="10"/>
  <c r="N144" i="10"/>
  <c r="P144" i="10"/>
  <c r="G145" i="10"/>
  <c r="H145" i="10"/>
  <c r="I145" i="10"/>
  <c r="J145" i="10"/>
  <c r="K145" i="10"/>
  <c r="L145" i="10"/>
  <c r="M145" i="10"/>
  <c r="N145" i="10"/>
  <c r="P145" i="10"/>
  <c r="G146" i="10"/>
  <c r="H146" i="10"/>
  <c r="I146" i="10"/>
  <c r="J146" i="10"/>
  <c r="K146" i="10"/>
  <c r="L146" i="10"/>
  <c r="M146" i="10"/>
  <c r="N146" i="10"/>
  <c r="P146" i="10"/>
  <c r="G147" i="10"/>
  <c r="H147" i="10"/>
  <c r="I147" i="10"/>
  <c r="J147" i="10"/>
  <c r="K147" i="10"/>
  <c r="L147" i="10"/>
  <c r="M147" i="10"/>
  <c r="N147" i="10"/>
  <c r="P147" i="10"/>
  <c r="G148" i="10"/>
  <c r="H148" i="10"/>
  <c r="I148" i="10"/>
  <c r="J148" i="10"/>
  <c r="K148" i="10"/>
  <c r="L148" i="10"/>
  <c r="M148" i="10"/>
  <c r="N148" i="10"/>
  <c r="P148" i="10"/>
  <c r="G149" i="10"/>
  <c r="H149" i="10"/>
  <c r="I149" i="10"/>
  <c r="J149" i="10"/>
  <c r="K149" i="10"/>
  <c r="L149" i="10"/>
  <c r="M149" i="10"/>
  <c r="N149" i="10"/>
  <c r="P149" i="10"/>
  <c r="G150" i="10"/>
  <c r="H150" i="10"/>
  <c r="I150" i="10"/>
  <c r="J150" i="10"/>
  <c r="K150" i="10"/>
  <c r="L150" i="10"/>
  <c r="M150" i="10"/>
  <c r="N150" i="10"/>
  <c r="P150" i="10"/>
  <c r="G151" i="10"/>
  <c r="H151" i="10"/>
  <c r="I151" i="10"/>
  <c r="J151" i="10"/>
  <c r="K151" i="10"/>
  <c r="L151" i="10"/>
  <c r="M151" i="10"/>
  <c r="N151" i="10"/>
  <c r="P151" i="10"/>
  <c r="G152" i="10"/>
  <c r="H152" i="10"/>
  <c r="I152" i="10"/>
  <c r="J152" i="10"/>
  <c r="K152" i="10"/>
  <c r="L152" i="10"/>
  <c r="M152" i="10"/>
  <c r="N152" i="10"/>
  <c r="P152" i="10"/>
  <c r="G153" i="10"/>
  <c r="H153" i="10"/>
  <c r="I153" i="10"/>
  <c r="J153" i="10"/>
  <c r="K153" i="10"/>
  <c r="L153" i="10"/>
  <c r="M153" i="10"/>
  <c r="N153" i="10"/>
  <c r="P153" i="10"/>
  <c r="G154" i="10"/>
  <c r="H154" i="10"/>
  <c r="I154" i="10"/>
  <c r="J154" i="10"/>
  <c r="K154" i="10"/>
  <c r="L154" i="10"/>
  <c r="M154" i="10"/>
  <c r="N154" i="10"/>
  <c r="P154" i="10"/>
  <c r="G155" i="10"/>
  <c r="H155" i="10"/>
  <c r="I155" i="10"/>
  <c r="J155" i="10"/>
  <c r="K155" i="10"/>
  <c r="L155" i="10"/>
  <c r="M155" i="10"/>
  <c r="N155" i="10"/>
  <c r="P155" i="10"/>
  <c r="G156" i="10"/>
  <c r="H156" i="10"/>
  <c r="I156" i="10"/>
  <c r="J156" i="10"/>
  <c r="K156" i="10"/>
  <c r="L156" i="10"/>
  <c r="M156" i="10"/>
  <c r="N156" i="10"/>
  <c r="P156" i="10"/>
  <c r="G157" i="10"/>
  <c r="H157" i="10"/>
  <c r="I157" i="10"/>
  <c r="J157" i="10"/>
  <c r="K157" i="10"/>
  <c r="L157" i="10"/>
  <c r="M157" i="10"/>
  <c r="N157" i="10"/>
  <c r="P157" i="10"/>
  <c r="G158" i="10"/>
  <c r="H158" i="10"/>
  <c r="I158" i="10"/>
  <c r="J158" i="10"/>
  <c r="K158" i="10"/>
  <c r="L158" i="10"/>
  <c r="M158" i="10"/>
  <c r="N158" i="10"/>
  <c r="P158" i="10"/>
  <c r="G159" i="10"/>
  <c r="H159" i="10"/>
  <c r="I159" i="10"/>
  <c r="J159" i="10"/>
  <c r="K159" i="10"/>
  <c r="L159" i="10"/>
  <c r="M159" i="10"/>
  <c r="N159" i="10"/>
  <c r="P159" i="10"/>
  <c r="G160" i="10"/>
  <c r="H160" i="10"/>
  <c r="I160" i="10"/>
  <c r="J160" i="10"/>
  <c r="K160" i="10"/>
  <c r="L160" i="10"/>
  <c r="M160" i="10"/>
  <c r="N160" i="10"/>
  <c r="P160" i="10"/>
  <c r="G161" i="10"/>
  <c r="H161" i="10"/>
  <c r="I161" i="10"/>
  <c r="J161" i="10"/>
  <c r="K161" i="10"/>
  <c r="L161" i="10"/>
  <c r="M161" i="10"/>
  <c r="N161" i="10"/>
  <c r="P161" i="10"/>
  <c r="G162" i="10"/>
  <c r="H162" i="10"/>
  <c r="I162" i="10"/>
  <c r="J162" i="10"/>
  <c r="K162" i="10"/>
  <c r="L162" i="10"/>
  <c r="M162" i="10"/>
  <c r="N162" i="10"/>
  <c r="P162" i="10"/>
  <c r="G163" i="10"/>
  <c r="H163" i="10"/>
  <c r="I163" i="10"/>
  <c r="J163" i="10"/>
  <c r="K163" i="10"/>
  <c r="L163" i="10"/>
  <c r="M163" i="10"/>
  <c r="N163" i="10"/>
  <c r="P163" i="10"/>
  <c r="G164" i="10"/>
  <c r="H164" i="10"/>
  <c r="I164" i="10"/>
  <c r="J164" i="10"/>
  <c r="K164" i="10"/>
  <c r="L164" i="10"/>
  <c r="M164" i="10"/>
  <c r="N164" i="10"/>
  <c r="P164" i="10"/>
  <c r="G165" i="10"/>
  <c r="H165" i="10"/>
  <c r="I165" i="10"/>
  <c r="J165" i="10"/>
  <c r="K165" i="10"/>
  <c r="L165" i="10"/>
  <c r="M165" i="10"/>
  <c r="N165" i="10"/>
  <c r="P165" i="10"/>
  <c r="G166" i="10"/>
  <c r="H166" i="10"/>
  <c r="I166" i="10"/>
  <c r="J166" i="10"/>
  <c r="K166" i="10"/>
  <c r="L166" i="10"/>
  <c r="M166" i="10"/>
  <c r="N166" i="10"/>
  <c r="P166" i="10"/>
  <c r="G167" i="10"/>
  <c r="H167" i="10"/>
  <c r="I167" i="10"/>
  <c r="J167" i="10"/>
  <c r="K167" i="10"/>
  <c r="L167" i="10"/>
  <c r="M167" i="10"/>
  <c r="N167" i="10"/>
  <c r="P167" i="10"/>
  <c r="G168" i="10"/>
  <c r="H168" i="10"/>
  <c r="I168" i="10"/>
  <c r="J168" i="10"/>
  <c r="K168" i="10"/>
  <c r="L168" i="10"/>
  <c r="M168" i="10"/>
  <c r="N168" i="10"/>
  <c r="P168" i="10"/>
  <c r="G169" i="10"/>
  <c r="H169" i="10"/>
  <c r="I169" i="10"/>
  <c r="J169" i="10"/>
  <c r="K169" i="10"/>
  <c r="L169" i="10"/>
  <c r="M169" i="10"/>
  <c r="N169" i="10"/>
  <c r="P169" i="10"/>
  <c r="G170" i="10"/>
  <c r="H170" i="10"/>
  <c r="I170" i="10"/>
  <c r="J170" i="10"/>
  <c r="K170" i="10"/>
  <c r="L170" i="10"/>
  <c r="M170" i="10"/>
  <c r="N170" i="10"/>
  <c r="P170" i="10"/>
  <c r="G171" i="10"/>
  <c r="H171" i="10"/>
  <c r="I171" i="10"/>
  <c r="J171" i="10"/>
  <c r="K171" i="10"/>
  <c r="L171" i="10"/>
  <c r="M171" i="10"/>
  <c r="N171" i="10"/>
  <c r="P171" i="10"/>
  <c r="G172" i="10"/>
  <c r="H172" i="10"/>
  <c r="I172" i="10"/>
  <c r="J172" i="10"/>
  <c r="K172" i="10"/>
  <c r="L172" i="10"/>
  <c r="M172" i="10"/>
  <c r="N172" i="10"/>
  <c r="P172" i="10"/>
  <c r="G173" i="10"/>
  <c r="H173" i="10"/>
  <c r="I173" i="10"/>
  <c r="J173" i="10"/>
  <c r="K173" i="10"/>
  <c r="L173" i="10"/>
  <c r="M173" i="10"/>
  <c r="N173" i="10"/>
  <c r="P173" i="10"/>
  <c r="G174" i="10"/>
  <c r="H174" i="10"/>
  <c r="I174" i="10"/>
  <c r="J174" i="10"/>
  <c r="K174" i="10"/>
  <c r="L174" i="10"/>
  <c r="M174" i="10"/>
  <c r="N174" i="10"/>
  <c r="P174" i="10"/>
  <c r="G175" i="10"/>
  <c r="H175" i="10"/>
  <c r="I175" i="10"/>
  <c r="J175" i="10"/>
  <c r="K175" i="10"/>
  <c r="L175" i="10"/>
  <c r="M175" i="10"/>
  <c r="N175" i="10"/>
  <c r="P175" i="10"/>
  <c r="G176" i="10"/>
  <c r="H176" i="10"/>
  <c r="I176" i="10"/>
  <c r="J176" i="10"/>
  <c r="K176" i="10"/>
  <c r="L176" i="10"/>
  <c r="M176" i="10"/>
  <c r="N176" i="10"/>
  <c r="P176" i="10"/>
  <c r="G177" i="10"/>
  <c r="H177" i="10"/>
  <c r="I177" i="10"/>
  <c r="J177" i="10"/>
  <c r="K177" i="10"/>
  <c r="L177" i="10"/>
  <c r="M177" i="10"/>
  <c r="N177" i="10"/>
  <c r="P177" i="10"/>
  <c r="G178" i="10"/>
  <c r="H178" i="10"/>
  <c r="I178" i="10"/>
  <c r="J178" i="10"/>
  <c r="K178" i="10"/>
  <c r="L178" i="10"/>
  <c r="M178" i="10"/>
  <c r="N178" i="10"/>
  <c r="P178" i="10"/>
  <c r="G179" i="10"/>
  <c r="H179" i="10"/>
  <c r="I179" i="10"/>
  <c r="J179" i="10"/>
  <c r="K179" i="10"/>
  <c r="L179" i="10"/>
  <c r="M179" i="10"/>
  <c r="N179" i="10"/>
  <c r="P179" i="10"/>
  <c r="G180" i="10"/>
  <c r="H180" i="10"/>
  <c r="I180" i="10"/>
  <c r="J180" i="10"/>
  <c r="K180" i="10"/>
  <c r="L180" i="10"/>
  <c r="M180" i="10"/>
  <c r="N180" i="10"/>
  <c r="P180" i="10"/>
  <c r="G181" i="10"/>
  <c r="H181" i="10"/>
  <c r="I181" i="10"/>
  <c r="J181" i="10"/>
  <c r="K181" i="10"/>
  <c r="L181" i="10"/>
  <c r="M181" i="10"/>
  <c r="N181" i="10"/>
  <c r="P181" i="10"/>
  <c r="G182" i="10"/>
  <c r="H182" i="10"/>
  <c r="I182" i="10"/>
  <c r="J182" i="10"/>
  <c r="K182" i="10"/>
  <c r="L182" i="10"/>
  <c r="M182" i="10"/>
  <c r="N182" i="10"/>
  <c r="P182" i="10"/>
  <c r="G183" i="10"/>
  <c r="H183" i="10"/>
  <c r="I183" i="10"/>
  <c r="J183" i="10"/>
  <c r="K183" i="10"/>
  <c r="L183" i="10"/>
  <c r="M183" i="10"/>
  <c r="N183" i="10"/>
  <c r="P183" i="10"/>
  <c r="G184" i="10"/>
  <c r="H184" i="10"/>
  <c r="I184" i="10"/>
  <c r="J184" i="10"/>
  <c r="K184" i="10"/>
  <c r="L184" i="10"/>
  <c r="M184" i="10"/>
  <c r="N184" i="10"/>
  <c r="P184" i="10"/>
  <c r="G185" i="10"/>
  <c r="H185" i="10"/>
  <c r="I185" i="10"/>
  <c r="J185" i="10"/>
  <c r="K185" i="10"/>
  <c r="L185" i="10"/>
  <c r="M185" i="10"/>
  <c r="N185" i="10"/>
  <c r="P185" i="10"/>
  <c r="G186" i="10"/>
  <c r="H186" i="10"/>
  <c r="I186" i="10"/>
  <c r="J186" i="10"/>
  <c r="K186" i="10"/>
  <c r="L186" i="10"/>
  <c r="M186" i="10"/>
  <c r="N186" i="10"/>
  <c r="P186" i="10"/>
  <c r="G187" i="10"/>
  <c r="H187" i="10"/>
  <c r="I187" i="10"/>
  <c r="J187" i="10"/>
  <c r="K187" i="10"/>
  <c r="L187" i="10"/>
  <c r="M187" i="10"/>
  <c r="N187" i="10"/>
  <c r="P187" i="10"/>
  <c r="G188" i="10"/>
  <c r="H188" i="10"/>
  <c r="I188" i="10"/>
  <c r="J188" i="10"/>
  <c r="K188" i="10"/>
  <c r="L188" i="10"/>
  <c r="M188" i="10"/>
  <c r="N188" i="10"/>
  <c r="P188" i="10"/>
  <c r="G189" i="10"/>
  <c r="H189" i="10"/>
  <c r="I189" i="10"/>
  <c r="J189" i="10"/>
  <c r="K189" i="10"/>
  <c r="L189" i="10"/>
  <c r="M189" i="10"/>
  <c r="N189" i="10"/>
  <c r="P189" i="10"/>
  <c r="G190" i="10"/>
  <c r="H190" i="10"/>
  <c r="I190" i="10"/>
  <c r="J190" i="10"/>
  <c r="K190" i="10"/>
  <c r="L190" i="10"/>
  <c r="M190" i="10"/>
  <c r="N190" i="10"/>
  <c r="P190" i="10"/>
  <c r="G191" i="10"/>
  <c r="H191" i="10"/>
  <c r="I191" i="10"/>
  <c r="J191" i="10"/>
  <c r="K191" i="10"/>
  <c r="L191" i="10"/>
  <c r="M191" i="10"/>
  <c r="N191" i="10"/>
  <c r="P191" i="10"/>
  <c r="G192" i="10"/>
  <c r="H192" i="10"/>
  <c r="I192" i="10"/>
  <c r="J192" i="10"/>
  <c r="K192" i="10"/>
  <c r="L192" i="10"/>
  <c r="M192" i="10"/>
  <c r="N192" i="10"/>
  <c r="P192" i="10"/>
  <c r="G193" i="10"/>
  <c r="H193" i="10"/>
  <c r="I193" i="10"/>
  <c r="J193" i="10"/>
  <c r="K193" i="10"/>
  <c r="L193" i="10"/>
  <c r="M193" i="10"/>
  <c r="N193" i="10"/>
  <c r="P193" i="10"/>
  <c r="G194" i="10"/>
  <c r="H194" i="10"/>
  <c r="I194" i="10"/>
  <c r="J194" i="10"/>
  <c r="K194" i="10"/>
  <c r="L194" i="10"/>
  <c r="M194" i="10"/>
  <c r="N194" i="10"/>
  <c r="P194" i="10"/>
  <c r="G195" i="10"/>
  <c r="H195" i="10"/>
  <c r="I195" i="10"/>
  <c r="J195" i="10"/>
  <c r="K195" i="10"/>
  <c r="L195" i="10"/>
  <c r="M195" i="10"/>
  <c r="N195" i="10"/>
  <c r="P195" i="10"/>
  <c r="G196" i="10"/>
  <c r="H196" i="10"/>
  <c r="I196" i="10"/>
  <c r="J196" i="10"/>
  <c r="K196" i="10"/>
  <c r="L196" i="10"/>
  <c r="M196" i="10"/>
  <c r="N196" i="10"/>
  <c r="P196" i="10"/>
  <c r="G197" i="10"/>
  <c r="H197" i="10"/>
  <c r="I197" i="10"/>
  <c r="J197" i="10"/>
  <c r="K197" i="10"/>
  <c r="L197" i="10"/>
  <c r="M197" i="10"/>
  <c r="N197" i="10"/>
  <c r="P197" i="10"/>
  <c r="G198" i="10"/>
  <c r="H198" i="10"/>
  <c r="I198" i="10"/>
  <c r="J198" i="10"/>
  <c r="K198" i="10"/>
  <c r="L198" i="10"/>
  <c r="M198" i="10"/>
  <c r="N198" i="10"/>
  <c r="P198" i="10"/>
  <c r="G199" i="10"/>
  <c r="H199" i="10"/>
  <c r="I199" i="10"/>
  <c r="J199" i="10"/>
  <c r="K199" i="10"/>
  <c r="L199" i="10"/>
  <c r="M199" i="10"/>
  <c r="N199" i="10"/>
  <c r="P199" i="10"/>
  <c r="G200" i="10"/>
  <c r="H200" i="10"/>
  <c r="I200" i="10"/>
  <c r="J200" i="10"/>
  <c r="K200" i="10"/>
  <c r="L200" i="10"/>
  <c r="M200" i="10"/>
  <c r="N200" i="10"/>
  <c r="P200" i="10"/>
  <c r="G201" i="10"/>
  <c r="H201" i="10"/>
  <c r="I201" i="10"/>
  <c r="J201" i="10"/>
  <c r="K201" i="10"/>
  <c r="L201" i="10"/>
  <c r="M201" i="10"/>
  <c r="N201" i="10"/>
  <c r="P201" i="10"/>
  <c r="G202" i="10"/>
  <c r="H202" i="10"/>
  <c r="I202" i="10"/>
  <c r="J202" i="10"/>
  <c r="K202" i="10"/>
  <c r="L202" i="10"/>
  <c r="M202" i="10"/>
  <c r="N202" i="10"/>
  <c r="P202" i="10"/>
  <c r="G203" i="10"/>
  <c r="H203" i="10"/>
  <c r="I203" i="10"/>
  <c r="J203" i="10"/>
  <c r="K203" i="10"/>
  <c r="L203" i="10"/>
  <c r="M203" i="10"/>
  <c r="N203" i="10"/>
  <c r="P203" i="10"/>
  <c r="G204" i="10"/>
  <c r="H204" i="10"/>
  <c r="I204" i="10"/>
  <c r="J204" i="10"/>
  <c r="K204" i="10"/>
  <c r="L204" i="10"/>
  <c r="M204" i="10"/>
  <c r="N204" i="10"/>
  <c r="P204" i="10"/>
  <c r="G205" i="10"/>
  <c r="H205" i="10"/>
  <c r="I205" i="10"/>
  <c r="J205" i="10"/>
  <c r="K205" i="10"/>
  <c r="L205" i="10"/>
  <c r="M205" i="10"/>
  <c r="N205" i="10"/>
  <c r="P205" i="10"/>
  <c r="G206" i="10"/>
  <c r="H206" i="10"/>
  <c r="I206" i="10"/>
  <c r="J206" i="10"/>
  <c r="K206" i="10"/>
  <c r="L206" i="10"/>
  <c r="M206" i="10"/>
  <c r="N206" i="10"/>
  <c r="P206" i="10"/>
  <c r="G207" i="10"/>
  <c r="H207" i="10"/>
  <c r="I207" i="10"/>
  <c r="J207" i="10"/>
  <c r="K207" i="10"/>
  <c r="L207" i="10"/>
  <c r="M207" i="10"/>
  <c r="N207" i="10"/>
  <c r="P207" i="10"/>
  <c r="G208" i="10"/>
  <c r="H208" i="10"/>
  <c r="I208" i="10"/>
  <c r="J208" i="10"/>
  <c r="K208" i="10"/>
  <c r="L208" i="10"/>
  <c r="M208" i="10"/>
  <c r="N208" i="10"/>
  <c r="P208" i="10"/>
  <c r="G209" i="10"/>
  <c r="H209" i="10"/>
  <c r="I209" i="10"/>
  <c r="J209" i="10"/>
  <c r="K209" i="10"/>
  <c r="L209" i="10"/>
  <c r="M209" i="10"/>
  <c r="N209" i="10"/>
  <c r="P209" i="10"/>
  <c r="G210" i="10"/>
  <c r="H210" i="10"/>
  <c r="I210" i="10"/>
  <c r="J210" i="10"/>
  <c r="K210" i="10"/>
  <c r="L210" i="10"/>
  <c r="M210" i="10"/>
  <c r="N210" i="10"/>
  <c r="P210" i="10"/>
  <c r="G211" i="10"/>
  <c r="H211" i="10"/>
  <c r="I211" i="10"/>
  <c r="J211" i="10"/>
  <c r="K211" i="10"/>
  <c r="L211" i="10"/>
  <c r="M211" i="10"/>
  <c r="N211" i="10"/>
  <c r="P211" i="10"/>
  <c r="G212" i="10"/>
  <c r="H212" i="10"/>
  <c r="I212" i="10"/>
  <c r="J212" i="10"/>
  <c r="K212" i="10"/>
  <c r="L212" i="10"/>
  <c r="M212" i="10"/>
  <c r="N212" i="10"/>
  <c r="P212" i="10"/>
  <c r="G213" i="10"/>
  <c r="H213" i="10"/>
  <c r="I213" i="10"/>
  <c r="J213" i="10"/>
  <c r="K213" i="10"/>
  <c r="L213" i="10"/>
  <c r="M213" i="10"/>
  <c r="N213" i="10"/>
  <c r="P213" i="10"/>
  <c r="G214" i="10"/>
  <c r="H214" i="10"/>
  <c r="I214" i="10"/>
  <c r="J214" i="10"/>
  <c r="K214" i="10"/>
  <c r="L214" i="10"/>
  <c r="M214" i="10"/>
  <c r="N214" i="10"/>
  <c r="P214" i="10"/>
  <c r="G215" i="10"/>
  <c r="H215" i="10"/>
  <c r="I215" i="10"/>
  <c r="J215" i="10"/>
  <c r="K215" i="10"/>
  <c r="L215" i="10"/>
  <c r="M215" i="10"/>
  <c r="N215" i="10"/>
  <c r="P215" i="10"/>
  <c r="G216" i="10"/>
  <c r="H216" i="10"/>
  <c r="I216" i="10"/>
  <c r="J216" i="10"/>
  <c r="K216" i="10"/>
  <c r="L216" i="10"/>
  <c r="M216" i="10"/>
  <c r="N216" i="10"/>
  <c r="P216" i="10"/>
  <c r="G217" i="10"/>
  <c r="H217" i="10"/>
  <c r="I217" i="10"/>
  <c r="J217" i="10"/>
  <c r="K217" i="10"/>
  <c r="L217" i="10"/>
  <c r="M217" i="10"/>
  <c r="N217" i="10"/>
  <c r="P217" i="10"/>
  <c r="G218" i="10"/>
  <c r="H218" i="10"/>
  <c r="I218" i="10"/>
  <c r="J218" i="10"/>
  <c r="K218" i="10"/>
  <c r="L218" i="10"/>
  <c r="M218" i="10"/>
  <c r="N218" i="10"/>
  <c r="P218" i="10"/>
  <c r="G219" i="10"/>
  <c r="H219" i="10"/>
  <c r="I219" i="10"/>
  <c r="J219" i="10"/>
  <c r="K219" i="10"/>
  <c r="L219" i="10"/>
  <c r="M219" i="10"/>
  <c r="N219" i="10"/>
  <c r="P219" i="10"/>
  <c r="G220" i="10"/>
  <c r="H220" i="10"/>
  <c r="I220" i="10"/>
  <c r="J220" i="10"/>
  <c r="K220" i="10"/>
  <c r="L220" i="10"/>
  <c r="M220" i="10"/>
  <c r="N220" i="10"/>
  <c r="P220" i="10"/>
  <c r="G221" i="10"/>
  <c r="H221" i="10"/>
  <c r="I221" i="10"/>
  <c r="J221" i="10"/>
  <c r="K221" i="10"/>
  <c r="L221" i="10"/>
  <c r="M221" i="10"/>
  <c r="N221" i="10"/>
  <c r="P221" i="10"/>
  <c r="G222" i="10"/>
  <c r="H222" i="10"/>
  <c r="I222" i="10"/>
  <c r="J222" i="10"/>
  <c r="K222" i="10"/>
  <c r="L222" i="10"/>
  <c r="M222" i="10"/>
  <c r="N222" i="10"/>
  <c r="P222" i="10"/>
  <c r="G223" i="10"/>
  <c r="H223" i="10"/>
  <c r="I223" i="10"/>
  <c r="J223" i="10"/>
  <c r="K223" i="10"/>
  <c r="L223" i="10"/>
  <c r="M223" i="10"/>
  <c r="N223" i="10"/>
  <c r="P223" i="10"/>
  <c r="G224" i="10"/>
  <c r="H224" i="10"/>
  <c r="I224" i="10"/>
  <c r="J224" i="10"/>
  <c r="K224" i="10"/>
  <c r="L224" i="10"/>
  <c r="M224" i="10"/>
  <c r="N224" i="10"/>
  <c r="P224" i="10"/>
  <c r="G225" i="10"/>
  <c r="H225" i="10"/>
  <c r="I225" i="10"/>
  <c r="J225" i="10"/>
  <c r="K225" i="10"/>
  <c r="L225" i="10"/>
  <c r="M225" i="10"/>
  <c r="N225" i="10"/>
  <c r="P225" i="10"/>
  <c r="G226" i="10"/>
  <c r="H226" i="10"/>
  <c r="I226" i="10"/>
  <c r="J226" i="10"/>
  <c r="K226" i="10"/>
  <c r="L226" i="10"/>
  <c r="M226" i="10"/>
  <c r="N226" i="10"/>
  <c r="P226" i="10"/>
  <c r="G227" i="10"/>
  <c r="H227" i="10"/>
  <c r="I227" i="10"/>
  <c r="J227" i="10"/>
  <c r="K227" i="10"/>
  <c r="L227" i="10"/>
  <c r="M227" i="10"/>
  <c r="N227" i="10"/>
  <c r="P227" i="10"/>
  <c r="G228" i="10"/>
  <c r="H228" i="10"/>
  <c r="I228" i="10"/>
  <c r="J228" i="10"/>
  <c r="K228" i="10"/>
  <c r="L228" i="10"/>
  <c r="M228" i="10"/>
  <c r="N228" i="10"/>
  <c r="P228" i="10"/>
  <c r="G229" i="10"/>
  <c r="H229" i="10"/>
  <c r="I229" i="10"/>
  <c r="J229" i="10"/>
  <c r="K229" i="10"/>
  <c r="L229" i="10"/>
  <c r="M229" i="10"/>
  <c r="N229" i="10"/>
  <c r="P229" i="10"/>
  <c r="G230" i="10"/>
  <c r="H230" i="10"/>
  <c r="I230" i="10"/>
  <c r="J230" i="10"/>
  <c r="K230" i="10"/>
  <c r="L230" i="10"/>
  <c r="M230" i="10"/>
  <c r="N230" i="10"/>
  <c r="P230" i="10"/>
  <c r="G231" i="10"/>
  <c r="H231" i="10"/>
  <c r="I231" i="10"/>
  <c r="J231" i="10"/>
  <c r="K231" i="10"/>
  <c r="L231" i="10"/>
  <c r="M231" i="10"/>
  <c r="N231" i="10"/>
  <c r="P231" i="10"/>
  <c r="G232" i="10"/>
  <c r="H232" i="10"/>
  <c r="I232" i="10"/>
  <c r="J232" i="10"/>
  <c r="K232" i="10"/>
  <c r="L232" i="10"/>
  <c r="M232" i="10"/>
  <c r="N232" i="10"/>
  <c r="P232" i="10"/>
  <c r="G233" i="10"/>
  <c r="H233" i="10"/>
  <c r="I233" i="10"/>
  <c r="J233" i="10"/>
  <c r="K233" i="10"/>
  <c r="L233" i="10"/>
  <c r="M233" i="10"/>
  <c r="N233" i="10"/>
  <c r="P233" i="10"/>
  <c r="G234" i="10"/>
  <c r="H234" i="10"/>
  <c r="I234" i="10"/>
  <c r="J234" i="10"/>
  <c r="K234" i="10"/>
  <c r="L234" i="10"/>
  <c r="M234" i="10"/>
  <c r="N234" i="10"/>
  <c r="P234" i="10"/>
  <c r="G235" i="10"/>
  <c r="H235" i="10"/>
  <c r="I235" i="10"/>
  <c r="J235" i="10"/>
  <c r="K235" i="10"/>
  <c r="L235" i="10"/>
  <c r="M235" i="10"/>
  <c r="N235" i="10"/>
  <c r="P235" i="10"/>
  <c r="G236" i="10"/>
  <c r="H236" i="10"/>
  <c r="I236" i="10"/>
  <c r="J236" i="10"/>
  <c r="K236" i="10"/>
  <c r="L236" i="10"/>
  <c r="M236" i="10"/>
  <c r="N236" i="10"/>
  <c r="P236" i="10"/>
  <c r="G237" i="10"/>
  <c r="H237" i="10"/>
  <c r="I237" i="10"/>
  <c r="J237" i="10"/>
  <c r="K237" i="10"/>
  <c r="L237" i="10"/>
  <c r="M237" i="10"/>
  <c r="N237" i="10"/>
  <c r="P237" i="10"/>
  <c r="G238" i="10"/>
  <c r="H238" i="10"/>
  <c r="I238" i="10"/>
  <c r="J238" i="10"/>
  <c r="K238" i="10"/>
  <c r="L238" i="10"/>
  <c r="M238" i="10"/>
  <c r="N238" i="10"/>
  <c r="P238" i="10"/>
  <c r="G239" i="10"/>
  <c r="H239" i="10"/>
  <c r="I239" i="10"/>
  <c r="J239" i="10"/>
  <c r="K239" i="10"/>
  <c r="L239" i="10"/>
  <c r="M239" i="10"/>
  <c r="N239" i="10"/>
  <c r="P239" i="10"/>
  <c r="G240" i="10"/>
  <c r="H240" i="10"/>
  <c r="I240" i="10"/>
  <c r="J240" i="10"/>
  <c r="K240" i="10"/>
  <c r="L240" i="10"/>
  <c r="M240" i="10"/>
  <c r="N240" i="10"/>
  <c r="P240" i="10"/>
  <c r="G241" i="10"/>
  <c r="H241" i="10"/>
  <c r="I241" i="10"/>
  <c r="J241" i="10"/>
  <c r="K241" i="10"/>
  <c r="L241" i="10"/>
  <c r="M241" i="10"/>
  <c r="N241" i="10"/>
  <c r="P241" i="10"/>
  <c r="G242" i="10"/>
  <c r="H242" i="10"/>
  <c r="I242" i="10"/>
  <c r="J242" i="10"/>
  <c r="K242" i="10"/>
  <c r="L242" i="10"/>
  <c r="M242" i="10"/>
  <c r="N242" i="10"/>
  <c r="P242" i="10"/>
  <c r="G243" i="10"/>
  <c r="H243" i="10"/>
  <c r="I243" i="10"/>
  <c r="J243" i="10"/>
  <c r="K243" i="10"/>
  <c r="L243" i="10"/>
  <c r="M243" i="10"/>
  <c r="N243" i="10"/>
  <c r="P243" i="10"/>
  <c r="G244" i="10"/>
  <c r="H244" i="10"/>
  <c r="I244" i="10"/>
  <c r="J244" i="10"/>
  <c r="K244" i="10"/>
  <c r="L244" i="10"/>
  <c r="M244" i="10"/>
  <c r="N244" i="10"/>
  <c r="P244" i="10"/>
  <c r="G245" i="10"/>
  <c r="H245" i="10"/>
  <c r="I245" i="10"/>
  <c r="J245" i="10"/>
  <c r="K245" i="10"/>
  <c r="L245" i="10"/>
  <c r="M245" i="10"/>
  <c r="N245" i="10"/>
  <c r="P245" i="10"/>
  <c r="G246" i="10"/>
  <c r="H246" i="10"/>
  <c r="I246" i="10"/>
  <c r="J246" i="10"/>
  <c r="K246" i="10"/>
  <c r="L246" i="10"/>
  <c r="M246" i="10"/>
  <c r="N246" i="10"/>
  <c r="P246" i="10"/>
  <c r="G247" i="10"/>
  <c r="H247" i="10"/>
  <c r="I247" i="10"/>
  <c r="J247" i="10"/>
  <c r="K247" i="10"/>
  <c r="L247" i="10"/>
  <c r="M247" i="10"/>
  <c r="N247" i="10"/>
  <c r="P247" i="10"/>
  <c r="G248" i="10"/>
  <c r="H248" i="10"/>
  <c r="I248" i="10"/>
  <c r="J248" i="10"/>
  <c r="K248" i="10"/>
  <c r="L248" i="10"/>
  <c r="M248" i="10"/>
  <c r="N248" i="10"/>
  <c r="P248" i="10"/>
  <c r="G249" i="10"/>
  <c r="H249" i="10"/>
  <c r="I249" i="10"/>
  <c r="J249" i="10"/>
  <c r="K249" i="10"/>
  <c r="L249" i="10"/>
  <c r="M249" i="10"/>
  <c r="N249" i="10"/>
  <c r="P249" i="10"/>
  <c r="G250" i="10"/>
  <c r="H250" i="10"/>
  <c r="I250" i="10"/>
  <c r="J250" i="10"/>
  <c r="K250" i="10"/>
  <c r="L250" i="10"/>
  <c r="M250" i="10"/>
  <c r="N250" i="10"/>
  <c r="P250" i="10"/>
  <c r="G251" i="10"/>
  <c r="H251" i="10"/>
  <c r="I251" i="10"/>
  <c r="J251" i="10"/>
  <c r="K251" i="10"/>
  <c r="L251" i="10"/>
  <c r="M251" i="10"/>
  <c r="N251" i="10"/>
  <c r="P251" i="10"/>
  <c r="G252" i="10"/>
  <c r="H252" i="10"/>
  <c r="I252" i="10"/>
  <c r="J252" i="10"/>
  <c r="K252" i="10"/>
  <c r="L252" i="10"/>
  <c r="M252" i="10"/>
  <c r="N252" i="10"/>
  <c r="P252" i="10"/>
  <c r="G253" i="10"/>
  <c r="H253" i="10"/>
  <c r="I253" i="10"/>
  <c r="J253" i="10"/>
  <c r="K253" i="10"/>
  <c r="L253" i="10"/>
  <c r="M253" i="10"/>
  <c r="N253" i="10"/>
  <c r="P253" i="10"/>
  <c r="G254" i="10"/>
  <c r="H254" i="10"/>
  <c r="I254" i="10"/>
  <c r="J254" i="10"/>
  <c r="K254" i="10"/>
  <c r="L254" i="10"/>
  <c r="M254" i="10"/>
  <c r="N254" i="10"/>
  <c r="P254" i="10"/>
  <c r="G255" i="10"/>
  <c r="H255" i="10"/>
  <c r="I255" i="10"/>
  <c r="J255" i="10"/>
  <c r="K255" i="10"/>
  <c r="L255" i="10"/>
  <c r="M255" i="10"/>
  <c r="N255" i="10"/>
  <c r="P255" i="10"/>
  <c r="G256" i="10"/>
  <c r="H256" i="10"/>
  <c r="I256" i="10"/>
  <c r="J256" i="10"/>
  <c r="K256" i="10"/>
  <c r="L256" i="10"/>
  <c r="M256" i="10"/>
  <c r="N256" i="10"/>
  <c r="P256" i="10"/>
  <c r="G257" i="10"/>
  <c r="H257" i="10"/>
  <c r="I257" i="10"/>
  <c r="J257" i="10"/>
  <c r="K257" i="10"/>
  <c r="L257" i="10"/>
  <c r="M257" i="10"/>
  <c r="N257" i="10"/>
  <c r="P257" i="10"/>
  <c r="G258" i="10"/>
  <c r="H258" i="10"/>
  <c r="I258" i="10"/>
  <c r="J258" i="10"/>
  <c r="K258" i="10"/>
  <c r="L258" i="10"/>
  <c r="M258" i="10"/>
  <c r="N258" i="10"/>
  <c r="P258" i="10"/>
  <c r="G259" i="10"/>
  <c r="H259" i="10"/>
  <c r="I259" i="10"/>
  <c r="J259" i="10"/>
  <c r="K259" i="10"/>
  <c r="L259" i="10"/>
  <c r="M259" i="10"/>
  <c r="N259" i="10"/>
  <c r="P259" i="10"/>
  <c r="G260" i="10"/>
  <c r="H260" i="10"/>
  <c r="I260" i="10"/>
  <c r="J260" i="10"/>
  <c r="K260" i="10"/>
  <c r="L260" i="10"/>
  <c r="M260" i="10"/>
  <c r="N260" i="10"/>
  <c r="P260" i="10"/>
  <c r="G261" i="10"/>
  <c r="H261" i="10"/>
  <c r="I261" i="10"/>
  <c r="J261" i="10"/>
  <c r="K261" i="10"/>
  <c r="L261" i="10"/>
  <c r="M261" i="10"/>
  <c r="N261" i="10"/>
  <c r="P261" i="10"/>
  <c r="G262" i="10"/>
  <c r="H262" i="10"/>
  <c r="I262" i="10"/>
  <c r="J262" i="10"/>
  <c r="K262" i="10"/>
  <c r="L262" i="10"/>
  <c r="M262" i="10"/>
  <c r="N262" i="10"/>
  <c r="P262" i="10"/>
  <c r="G263" i="10"/>
  <c r="H263" i="10"/>
  <c r="I263" i="10"/>
  <c r="J263" i="10"/>
  <c r="K263" i="10"/>
  <c r="L263" i="10"/>
  <c r="M263" i="10"/>
  <c r="N263" i="10"/>
  <c r="P263" i="10"/>
  <c r="G264" i="10"/>
  <c r="H264" i="10"/>
  <c r="I264" i="10"/>
  <c r="J264" i="10"/>
  <c r="K264" i="10"/>
  <c r="L264" i="10"/>
  <c r="M264" i="10"/>
  <c r="N264" i="10"/>
  <c r="P264" i="10"/>
  <c r="G265" i="10"/>
  <c r="H265" i="10"/>
  <c r="I265" i="10"/>
  <c r="J265" i="10"/>
  <c r="K265" i="10"/>
  <c r="L265" i="10"/>
  <c r="M265" i="10"/>
  <c r="N265" i="10"/>
  <c r="P265" i="10"/>
  <c r="G266" i="10"/>
  <c r="H266" i="10"/>
  <c r="I266" i="10"/>
  <c r="J266" i="10"/>
  <c r="K266" i="10"/>
  <c r="L266" i="10"/>
  <c r="M266" i="10"/>
  <c r="N266" i="10"/>
  <c r="P266" i="10"/>
  <c r="G267" i="10"/>
  <c r="H267" i="10"/>
  <c r="I267" i="10"/>
  <c r="J267" i="10"/>
  <c r="K267" i="10"/>
  <c r="L267" i="10"/>
  <c r="M267" i="10"/>
  <c r="N267" i="10"/>
  <c r="P267" i="10"/>
  <c r="G268" i="10"/>
  <c r="H268" i="10"/>
  <c r="I268" i="10"/>
  <c r="J268" i="10"/>
  <c r="K268" i="10"/>
  <c r="L268" i="10"/>
  <c r="M268" i="10"/>
  <c r="N268" i="10"/>
  <c r="P268" i="10"/>
  <c r="G269" i="10"/>
  <c r="H269" i="10"/>
  <c r="I269" i="10"/>
  <c r="J269" i="10"/>
  <c r="K269" i="10"/>
  <c r="L269" i="10"/>
  <c r="M269" i="10"/>
  <c r="N269" i="10"/>
  <c r="P269" i="10"/>
  <c r="G270" i="10"/>
  <c r="H270" i="10"/>
  <c r="I270" i="10"/>
  <c r="J270" i="10"/>
  <c r="K270" i="10"/>
  <c r="L270" i="10"/>
  <c r="M270" i="10"/>
  <c r="N270" i="10"/>
  <c r="P270" i="10"/>
  <c r="G271" i="10"/>
  <c r="H271" i="10"/>
  <c r="I271" i="10"/>
  <c r="J271" i="10"/>
  <c r="K271" i="10"/>
  <c r="L271" i="10"/>
  <c r="M271" i="10"/>
  <c r="N271" i="10"/>
  <c r="P271" i="10"/>
  <c r="G272" i="10"/>
  <c r="H272" i="10"/>
  <c r="I272" i="10"/>
  <c r="J272" i="10"/>
  <c r="K272" i="10"/>
  <c r="L272" i="10"/>
  <c r="M272" i="10"/>
  <c r="N272" i="10"/>
  <c r="P272" i="10"/>
  <c r="G273" i="10"/>
  <c r="H273" i="10"/>
  <c r="I273" i="10"/>
  <c r="J273" i="10"/>
  <c r="K273" i="10"/>
  <c r="L273" i="10"/>
  <c r="M273" i="10"/>
  <c r="N273" i="10"/>
  <c r="P273" i="10"/>
  <c r="G274" i="10"/>
  <c r="H274" i="10"/>
  <c r="I274" i="10"/>
  <c r="J274" i="10"/>
  <c r="K274" i="10"/>
  <c r="L274" i="10"/>
  <c r="M274" i="10"/>
  <c r="N274" i="10"/>
  <c r="P274" i="10"/>
  <c r="G275" i="10"/>
  <c r="H275" i="10"/>
  <c r="I275" i="10"/>
  <c r="J275" i="10"/>
  <c r="K275" i="10"/>
  <c r="L275" i="10"/>
  <c r="M275" i="10"/>
  <c r="N275" i="10"/>
  <c r="P275" i="10"/>
  <c r="G276" i="10"/>
  <c r="H276" i="10"/>
  <c r="I276" i="10"/>
  <c r="J276" i="10"/>
  <c r="K276" i="10"/>
  <c r="L276" i="10"/>
  <c r="M276" i="10"/>
  <c r="N276" i="10"/>
  <c r="P276" i="10"/>
  <c r="G277" i="10"/>
  <c r="H277" i="10"/>
  <c r="I277" i="10"/>
  <c r="J277" i="10"/>
  <c r="K277" i="10"/>
  <c r="L277" i="10"/>
  <c r="M277" i="10"/>
  <c r="N277" i="10"/>
  <c r="P277" i="10"/>
  <c r="G278" i="10"/>
  <c r="H278" i="10"/>
  <c r="I278" i="10"/>
  <c r="J278" i="10"/>
  <c r="K278" i="10"/>
  <c r="L278" i="10"/>
  <c r="M278" i="10"/>
  <c r="N278" i="10"/>
  <c r="P278" i="10"/>
  <c r="G279" i="10"/>
  <c r="H279" i="10"/>
  <c r="I279" i="10"/>
  <c r="J279" i="10"/>
  <c r="K279" i="10"/>
  <c r="L279" i="10"/>
  <c r="M279" i="10"/>
  <c r="N279" i="10"/>
  <c r="P279" i="10"/>
  <c r="G280" i="10"/>
  <c r="H280" i="10"/>
  <c r="I280" i="10"/>
  <c r="J280" i="10"/>
  <c r="K280" i="10"/>
  <c r="L280" i="10"/>
  <c r="M280" i="10"/>
  <c r="N280" i="10"/>
  <c r="P280" i="10"/>
  <c r="G281" i="10"/>
  <c r="H281" i="10"/>
  <c r="I281" i="10"/>
  <c r="J281" i="10"/>
  <c r="K281" i="10"/>
  <c r="L281" i="10"/>
  <c r="M281" i="10"/>
  <c r="N281" i="10"/>
  <c r="P281" i="10"/>
  <c r="G282" i="10"/>
  <c r="H282" i="10"/>
  <c r="I282" i="10"/>
  <c r="J282" i="10"/>
  <c r="K282" i="10"/>
  <c r="L282" i="10"/>
  <c r="M282" i="10"/>
  <c r="N282" i="10"/>
  <c r="P282" i="10"/>
  <c r="G283" i="10"/>
  <c r="H283" i="10"/>
  <c r="I283" i="10"/>
  <c r="J283" i="10"/>
  <c r="K283" i="10"/>
  <c r="L283" i="10"/>
  <c r="M283" i="10"/>
  <c r="N283" i="10"/>
  <c r="P283" i="10"/>
  <c r="G284" i="10"/>
  <c r="H284" i="10"/>
  <c r="I284" i="10"/>
  <c r="J284" i="10"/>
  <c r="K284" i="10"/>
  <c r="L284" i="10"/>
  <c r="M284" i="10"/>
  <c r="N284" i="10"/>
  <c r="P284" i="10"/>
  <c r="G285" i="10"/>
  <c r="H285" i="10"/>
  <c r="I285" i="10"/>
  <c r="J285" i="10"/>
  <c r="K285" i="10"/>
  <c r="L285" i="10"/>
  <c r="M285" i="10"/>
  <c r="N285" i="10"/>
  <c r="P285" i="10"/>
  <c r="G286" i="10"/>
  <c r="H286" i="10"/>
  <c r="I286" i="10"/>
  <c r="J286" i="10"/>
  <c r="K286" i="10"/>
  <c r="L286" i="10"/>
  <c r="M286" i="10"/>
  <c r="N286" i="10"/>
  <c r="P286" i="10"/>
  <c r="G287" i="10"/>
  <c r="H287" i="10"/>
  <c r="I287" i="10"/>
  <c r="J287" i="10"/>
  <c r="K287" i="10"/>
  <c r="L287" i="10"/>
  <c r="M287" i="10"/>
  <c r="N287" i="10"/>
  <c r="P287" i="10"/>
  <c r="G288" i="10"/>
  <c r="H288" i="10"/>
  <c r="I288" i="10"/>
  <c r="J288" i="10"/>
  <c r="K288" i="10"/>
  <c r="L288" i="10"/>
  <c r="M288" i="10"/>
  <c r="N288" i="10"/>
  <c r="P288" i="10"/>
  <c r="G289" i="10"/>
  <c r="H289" i="10"/>
  <c r="I289" i="10"/>
  <c r="J289" i="10"/>
  <c r="K289" i="10"/>
  <c r="L289" i="10"/>
  <c r="M289" i="10"/>
  <c r="N289" i="10"/>
  <c r="P289" i="10"/>
  <c r="G290" i="10"/>
  <c r="H290" i="10"/>
  <c r="I290" i="10"/>
  <c r="J290" i="10"/>
  <c r="K290" i="10"/>
  <c r="L290" i="10"/>
  <c r="M290" i="10"/>
  <c r="N290" i="10"/>
  <c r="P290" i="10"/>
  <c r="G291" i="10"/>
  <c r="H291" i="10"/>
  <c r="I291" i="10"/>
  <c r="J291" i="10"/>
  <c r="K291" i="10"/>
  <c r="L291" i="10"/>
  <c r="M291" i="10"/>
  <c r="N291" i="10"/>
  <c r="P291" i="10"/>
  <c r="G292" i="10"/>
  <c r="H292" i="10"/>
  <c r="I292" i="10"/>
  <c r="J292" i="10"/>
  <c r="K292" i="10"/>
  <c r="L292" i="10"/>
  <c r="M292" i="10"/>
  <c r="N292" i="10"/>
  <c r="P292" i="10"/>
  <c r="G293" i="10"/>
  <c r="H293" i="10"/>
  <c r="I293" i="10"/>
  <c r="J293" i="10"/>
  <c r="K293" i="10"/>
  <c r="L293" i="10"/>
  <c r="M293" i="10"/>
  <c r="N293" i="10"/>
  <c r="P293" i="10"/>
  <c r="G294" i="10"/>
  <c r="H294" i="10"/>
  <c r="I294" i="10"/>
  <c r="J294" i="10"/>
  <c r="K294" i="10"/>
  <c r="L294" i="10"/>
  <c r="M294" i="10"/>
  <c r="N294" i="10"/>
  <c r="P294" i="10"/>
  <c r="G295" i="10"/>
  <c r="H295" i="10"/>
  <c r="I295" i="10"/>
  <c r="J295" i="10"/>
  <c r="K295" i="10"/>
  <c r="L295" i="10"/>
  <c r="M295" i="10"/>
  <c r="N295" i="10"/>
  <c r="P295" i="10"/>
  <c r="G296" i="10"/>
  <c r="H296" i="10"/>
  <c r="I296" i="10"/>
  <c r="J296" i="10"/>
  <c r="K296" i="10"/>
  <c r="L296" i="10"/>
  <c r="M296" i="10"/>
  <c r="N296" i="10"/>
  <c r="P296" i="10"/>
  <c r="G297" i="10"/>
  <c r="H297" i="10"/>
  <c r="I297" i="10"/>
  <c r="J297" i="10"/>
  <c r="K297" i="10"/>
  <c r="L297" i="10"/>
  <c r="M297" i="10"/>
  <c r="N297" i="10"/>
  <c r="P297" i="10"/>
  <c r="G298" i="10"/>
  <c r="H298" i="10"/>
  <c r="I298" i="10"/>
  <c r="J298" i="10"/>
  <c r="K298" i="10"/>
  <c r="L298" i="10"/>
  <c r="M298" i="10"/>
  <c r="N298" i="10"/>
  <c r="P298" i="10"/>
  <c r="G299" i="10"/>
  <c r="H299" i="10"/>
  <c r="I299" i="10"/>
  <c r="J299" i="10"/>
  <c r="K299" i="10"/>
  <c r="L299" i="10"/>
  <c r="M299" i="10"/>
  <c r="N299" i="10"/>
  <c r="P299" i="10"/>
  <c r="G300" i="10"/>
  <c r="H300" i="10"/>
  <c r="I300" i="10"/>
  <c r="J300" i="10"/>
  <c r="K300" i="10"/>
  <c r="L300" i="10"/>
  <c r="M300" i="10"/>
  <c r="N300" i="10"/>
  <c r="P300" i="10"/>
  <c r="G301" i="10"/>
  <c r="H301" i="10"/>
  <c r="I301" i="10"/>
  <c r="J301" i="10"/>
  <c r="K301" i="10"/>
  <c r="L301" i="10"/>
  <c r="M301" i="10"/>
  <c r="N301" i="10"/>
  <c r="P301" i="10"/>
  <c r="G302" i="10"/>
  <c r="H302" i="10"/>
  <c r="I302" i="10"/>
  <c r="J302" i="10"/>
  <c r="K302" i="10"/>
  <c r="L302" i="10"/>
  <c r="M302" i="10"/>
  <c r="N302" i="10"/>
  <c r="P302" i="10"/>
  <c r="G303" i="10"/>
  <c r="H303" i="10"/>
  <c r="I303" i="10"/>
  <c r="J303" i="10"/>
  <c r="K303" i="10"/>
  <c r="L303" i="10"/>
  <c r="M303" i="10"/>
  <c r="N303" i="10"/>
  <c r="P303" i="10"/>
  <c r="G304" i="10"/>
  <c r="H304" i="10"/>
  <c r="I304" i="10"/>
  <c r="J304" i="10"/>
  <c r="K304" i="10"/>
  <c r="L304" i="10"/>
  <c r="M304" i="10"/>
  <c r="N304" i="10"/>
  <c r="P304" i="10"/>
  <c r="G305" i="10"/>
  <c r="H305" i="10"/>
  <c r="I305" i="10"/>
  <c r="J305" i="10"/>
  <c r="K305" i="10"/>
  <c r="L305" i="10"/>
  <c r="M305" i="10"/>
  <c r="N305" i="10"/>
  <c r="P305" i="10"/>
  <c r="G306" i="10"/>
  <c r="H306" i="10"/>
  <c r="I306" i="10"/>
  <c r="J306" i="10"/>
  <c r="K306" i="10"/>
  <c r="L306" i="10"/>
  <c r="M306" i="10"/>
  <c r="N306" i="10"/>
  <c r="P306" i="10"/>
  <c r="G307" i="10"/>
  <c r="H307" i="10"/>
  <c r="I307" i="10"/>
  <c r="J307" i="10"/>
  <c r="K307" i="10"/>
  <c r="L307" i="10"/>
  <c r="M307" i="10"/>
  <c r="N307" i="10"/>
  <c r="P307" i="10"/>
  <c r="G308" i="10"/>
  <c r="H308" i="10"/>
  <c r="I308" i="10"/>
  <c r="J308" i="10"/>
  <c r="K308" i="10"/>
  <c r="L308" i="10"/>
  <c r="M308" i="10"/>
  <c r="N308" i="10"/>
  <c r="P308" i="10"/>
  <c r="G309" i="10"/>
  <c r="H309" i="10"/>
  <c r="I309" i="10"/>
  <c r="J309" i="10"/>
  <c r="K309" i="10"/>
  <c r="L309" i="10"/>
  <c r="M309" i="10"/>
  <c r="N309" i="10"/>
  <c r="P309" i="10"/>
  <c r="G310" i="10"/>
  <c r="H310" i="10"/>
  <c r="I310" i="10"/>
  <c r="J310" i="10"/>
  <c r="K310" i="10"/>
  <c r="L310" i="10"/>
  <c r="M310" i="10"/>
  <c r="N310" i="10"/>
  <c r="P310" i="10"/>
  <c r="G311" i="10"/>
  <c r="H311" i="10"/>
  <c r="I311" i="10"/>
  <c r="J311" i="10"/>
  <c r="K311" i="10"/>
  <c r="L311" i="10"/>
  <c r="M311" i="10"/>
  <c r="N311" i="10"/>
  <c r="P311" i="10"/>
  <c r="G312" i="10"/>
  <c r="H312" i="10"/>
  <c r="I312" i="10"/>
  <c r="J312" i="10"/>
  <c r="K312" i="10"/>
  <c r="L312" i="10"/>
  <c r="M312" i="10"/>
  <c r="N312" i="10"/>
  <c r="P312" i="10"/>
  <c r="G313" i="10"/>
  <c r="H313" i="10"/>
  <c r="I313" i="10"/>
  <c r="J313" i="10"/>
  <c r="K313" i="10"/>
  <c r="L313" i="10"/>
  <c r="M313" i="10"/>
  <c r="N313" i="10"/>
  <c r="P313" i="10"/>
  <c r="G314" i="10"/>
  <c r="H314" i="10"/>
  <c r="I314" i="10"/>
  <c r="J314" i="10"/>
  <c r="K314" i="10"/>
  <c r="L314" i="10"/>
  <c r="M314" i="10"/>
  <c r="N314" i="10"/>
  <c r="P314" i="10"/>
  <c r="G315" i="10"/>
  <c r="H315" i="10"/>
  <c r="I315" i="10"/>
  <c r="J315" i="10"/>
  <c r="K315" i="10"/>
  <c r="L315" i="10"/>
  <c r="M315" i="10"/>
  <c r="N315" i="10"/>
  <c r="P315" i="10"/>
  <c r="G316" i="10"/>
  <c r="H316" i="10"/>
  <c r="I316" i="10"/>
  <c r="J316" i="10"/>
  <c r="K316" i="10"/>
  <c r="L316" i="10"/>
  <c r="M316" i="10"/>
  <c r="N316" i="10"/>
  <c r="P316" i="10"/>
  <c r="G317" i="10"/>
  <c r="H317" i="10"/>
  <c r="I317" i="10"/>
  <c r="J317" i="10"/>
  <c r="K317" i="10"/>
  <c r="L317" i="10"/>
  <c r="M317" i="10"/>
  <c r="N317" i="10"/>
  <c r="P317" i="10"/>
  <c r="G318" i="10"/>
  <c r="H318" i="10"/>
  <c r="I318" i="10"/>
  <c r="J318" i="10"/>
  <c r="K318" i="10"/>
  <c r="L318" i="10"/>
  <c r="M318" i="10"/>
  <c r="N318" i="10"/>
  <c r="P318" i="10"/>
  <c r="G319" i="10"/>
  <c r="H319" i="10"/>
  <c r="I319" i="10"/>
  <c r="J319" i="10"/>
  <c r="K319" i="10"/>
  <c r="L319" i="10"/>
  <c r="M319" i="10"/>
  <c r="N319" i="10"/>
  <c r="P319" i="10"/>
  <c r="G320" i="10"/>
  <c r="H320" i="10"/>
  <c r="I320" i="10"/>
  <c r="J320" i="10"/>
  <c r="K320" i="10"/>
  <c r="L320" i="10"/>
  <c r="M320" i="10"/>
  <c r="N320" i="10"/>
  <c r="P320" i="10"/>
  <c r="G321" i="10"/>
  <c r="H321" i="10"/>
  <c r="I321" i="10"/>
  <c r="J321" i="10"/>
  <c r="K321" i="10"/>
  <c r="L321" i="10"/>
  <c r="M321" i="10"/>
  <c r="N321" i="10"/>
  <c r="P321" i="10"/>
  <c r="G322" i="10"/>
  <c r="H322" i="10"/>
  <c r="I322" i="10"/>
  <c r="J322" i="10"/>
  <c r="K322" i="10"/>
  <c r="L322" i="10"/>
  <c r="M322" i="10"/>
  <c r="N322" i="10"/>
  <c r="P322" i="10"/>
  <c r="G323" i="10"/>
  <c r="H323" i="10"/>
  <c r="I323" i="10"/>
  <c r="J323" i="10"/>
  <c r="K323" i="10"/>
  <c r="L323" i="10"/>
  <c r="M323" i="10"/>
  <c r="N323" i="10"/>
  <c r="P323" i="10"/>
  <c r="G324" i="10"/>
  <c r="H324" i="10"/>
  <c r="I324" i="10"/>
  <c r="J324" i="10"/>
  <c r="K324" i="10"/>
  <c r="L324" i="10"/>
  <c r="M324" i="10"/>
  <c r="N324" i="10"/>
  <c r="P324" i="10"/>
  <c r="G325" i="10"/>
  <c r="H325" i="10"/>
  <c r="I325" i="10"/>
  <c r="J325" i="10"/>
  <c r="K325" i="10"/>
  <c r="L325" i="10"/>
  <c r="M325" i="10"/>
  <c r="N325" i="10"/>
  <c r="P325" i="10"/>
  <c r="G326" i="10"/>
  <c r="H326" i="10"/>
  <c r="I326" i="10"/>
  <c r="J326" i="10"/>
  <c r="K326" i="10"/>
  <c r="L326" i="10"/>
  <c r="M326" i="10"/>
  <c r="N326" i="10"/>
  <c r="P326" i="10"/>
  <c r="G327" i="10"/>
  <c r="H327" i="10"/>
  <c r="I327" i="10"/>
  <c r="J327" i="10"/>
  <c r="K327" i="10"/>
  <c r="L327" i="10"/>
  <c r="M327" i="10"/>
  <c r="N327" i="10"/>
  <c r="P327" i="10"/>
  <c r="G328" i="10"/>
  <c r="H328" i="10"/>
  <c r="I328" i="10"/>
  <c r="J328" i="10"/>
  <c r="K328" i="10"/>
  <c r="L328" i="10"/>
  <c r="M328" i="10"/>
  <c r="N328" i="10"/>
  <c r="P328" i="10"/>
  <c r="G329" i="10"/>
  <c r="H329" i="10"/>
  <c r="I329" i="10"/>
  <c r="J329" i="10"/>
  <c r="K329" i="10"/>
  <c r="L329" i="10"/>
  <c r="M329" i="10"/>
  <c r="N329" i="10"/>
  <c r="P329" i="10"/>
  <c r="G330" i="10"/>
  <c r="H330" i="10"/>
  <c r="I330" i="10"/>
  <c r="J330" i="10"/>
  <c r="K330" i="10"/>
  <c r="L330" i="10"/>
  <c r="M330" i="10"/>
  <c r="N330" i="10"/>
  <c r="P330" i="10"/>
  <c r="G331" i="10"/>
  <c r="H331" i="10"/>
  <c r="I331" i="10"/>
  <c r="J331" i="10"/>
  <c r="K331" i="10"/>
  <c r="L331" i="10"/>
  <c r="M331" i="10"/>
  <c r="N331" i="10"/>
  <c r="P331" i="10"/>
  <c r="G332" i="10"/>
  <c r="H332" i="10"/>
  <c r="I332" i="10"/>
  <c r="J332" i="10"/>
  <c r="K332" i="10"/>
  <c r="L332" i="10"/>
  <c r="M332" i="10"/>
  <c r="N332" i="10"/>
  <c r="P332" i="10"/>
  <c r="G333" i="10"/>
  <c r="H333" i="10"/>
  <c r="I333" i="10"/>
  <c r="J333" i="10"/>
  <c r="K333" i="10"/>
  <c r="L333" i="10"/>
  <c r="M333" i="10"/>
  <c r="N333" i="10"/>
  <c r="P333" i="10"/>
  <c r="G334" i="10"/>
  <c r="H334" i="10"/>
  <c r="I334" i="10"/>
  <c r="J334" i="10"/>
  <c r="K334" i="10"/>
  <c r="L334" i="10"/>
  <c r="M334" i="10"/>
  <c r="N334" i="10"/>
  <c r="P334" i="10"/>
  <c r="G335" i="10"/>
  <c r="H335" i="10"/>
  <c r="I335" i="10"/>
  <c r="J335" i="10"/>
  <c r="K335" i="10"/>
  <c r="L335" i="10"/>
  <c r="M335" i="10"/>
  <c r="N335" i="10"/>
  <c r="P335" i="10"/>
  <c r="G336" i="10"/>
  <c r="H336" i="10"/>
  <c r="I336" i="10"/>
  <c r="J336" i="10"/>
  <c r="K336" i="10"/>
  <c r="L336" i="10"/>
  <c r="M336" i="10"/>
  <c r="N336" i="10"/>
  <c r="P336" i="10"/>
  <c r="G337" i="10"/>
  <c r="H337" i="10"/>
  <c r="I337" i="10"/>
  <c r="J337" i="10"/>
  <c r="K337" i="10"/>
  <c r="L337" i="10"/>
  <c r="M337" i="10"/>
  <c r="N337" i="10"/>
  <c r="P337" i="10"/>
  <c r="G338" i="10"/>
  <c r="H338" i="10"/>
  <c r="I338" i="10"/>
  <c r="J338" i="10"/>
  <c r="K338" i="10"/>
  <c r="L338" i="10"/>
  <c r="M338" i="10"/>
  <c r="N338" i="10"/>
  <c r="P338" i="10"/>
  <c r="G339" i="10"/>
  <c r="H339" i="10"/>
  <c r="I339" i="10"/>
  <c r="J339" i="10"/>
  <c r="K339" i="10"/>
  <c r="L339" i="10"/>
  <c r="M339" i="10"/>
  <c r="N339" i="10"/>
  <c r="P339" i="10"/>
  <c r="G340" i="10"/>
  <c r="H340" i="10"/>
  <c r="I340" i="10"/>
  <c r="J340" i="10"/>
  <c r="K340" i="10"/>
  <c r="L340" i="10"/>
  <c r="M340" i="10"/>
  <c r="N340" i="10"/>
  <c r="P340" i="10"/>
  <c r="G341" i="10"/>
  <c r="H341" i="10"/>
  <c r="I341" i="10"/>
  <c r="J341" i="10"/>
  <c r="K341" i="10"/>
  <c r="L341" i="10"/>
  <c r="M341" i="10"/>
  <c r="N341" i="10"/>
  <c r="P341" i="10"/>
  <c r="G342" i="10"/>
  <c r="H342" i="10"/>
  <c r="I342" i="10"/>
  <c r="J342" i="10"/>
  <c r="K342" i="10"/>
  <c r="L342" i="10"/>
  <c r="M342" i="10"/>
  <c r="N342" i="10"/>
  <c r="P342" i="10"/>
  <c r="G343" i="10"/>
  <c r="H343" i="10"/>
  <c r="I343" i="10"/>
  <c r="J343" i="10"/>
  <c r="K343" i="10"/>
  <c r="L343" i="10"/>
  <c r="M343" i="10"/>
  <c r="N343" i="10"/>
  <c r="P343" i="10"/>
  <c r="G344" i="10"/>
  <c r="H344" i="10"/>
  <c r="I344" i="10"/>
  <c r="J344" i="10"/>
  <c r="K344" i="10"/>
  <c r="L344" i="10"/>
  <c r="M344" i="10"/>
  <c r="N344" i="10"/>
  <c r="P344" i="10"/>
  <c r="G345" i="10"/>
  <c r="H345" i="10"/>
  <c r="I345" i="10"/>
  <c r="J345" i="10"/>
  <c r="K345" i="10"/>
  <c r="L345" i="10"/>
  <c r="M345" i="10"/>
  <c r="N345" i="10"/>
  <c r="P345" i="10"/>
  <c r="G346" i="10"/>
  <c r="H346" i="10"/>
  <c r="I346" i="10"/>
  <c r="J346" i="10"/>
  <c r="K346" i="10"/>
  <c r="L346" i="10"/>
  <c r="M346" i="10"/>
  <c r="N346" i="10"/>
  <c r="P346" i="10"/>
  <c r="G347" i="10"/>
  <c r="H347" i="10"/>
  <c r="I347" i="10"/>
  <c r="J347" i="10"/>
  <c r="K347" i="10"/>
  <c r="L347" i="10"/>
  <c r="M347" i="10"/>
  <c r="N347" i="10"/>
  <c r="P347" i="10"/>
  <c r="G348" i="10"/>
  <c r="H348" i="10"/>
  <c r="I348" i="10"/>
  <c r="J348" i="10"/>
  <c r="K348" i="10"/>
  <c r="L348" i="10"/>
  <c r="M348" i="10"/>
  <c r="N348" i="10"/>
  <c r="P348" i="10"/>
  <c r="G349" i="10"/>
  <c r="H349" i="10"/>
  <c r="I349" i="10"/>
  <c r="J349" i="10"/>
  <c r="K349" i="10"/>
  <c r="L349" i="10"/>
  <c r="M349" i="10"/>
  <c r="N349" i="10"/>
  <c r="P349" i="10"/>
  <c r="G350" i="10"/>
  <c r="H350" i="10"/>
  <c r="I350" i="10"/>
  <c r="J350" i="10"/>
  <c r="K350" i="10"/>
  <c r="L350" i="10"/>
  <c r="M350" i="10"/>
  <c r="N350" i="10"/>
  <c r="P350" i="10"/>
  <c r="G351" i="10"/>
  <c r="H351" i="10"/>
  <c r="I351" i="10"/>
  <c r="J351" i="10"/>
  <c r="K351" i="10"/>
  <c r="L351" i="10"/>
  <c r="M351" i="10"/>
  <c r="N351" i="10"/>
  <c r="P351" i="10"/>
  <c r="G352" i="10"/>
  <c r="H352" i="10"/>
  <c r="I352" i="10"/>
  <c r="J352" i="10"/>
  <c r="K352" i="10"/>
  <c r="L352" i="10"/>
  <c r="M352" i="10"/>
  <c r="N352" i="10"/>
  <c r="P352" i="10"/>
  <c r="G353" i="10"/>
  <c r="H353" i="10"/>
  <c r="I353" i="10"/>
  <c r="J353" i="10"/>
  <c r="K353" i="10"/>
  <c r="L353" i="10"/>
  <c r="M353" i="10"/>
  <c r="N353" i="10"/>
  <c r="P353" i="10"/>
  <c r="G354" i="10"/>
  <c r="H354" i="10"/>
  <c r="I354" i="10"/>
  <c r="J354" i="10"/>
  <c r="K354" i="10"/>
  <c r="L354" i="10"/>
  <c r="M354" i="10"/>
  <c r="N354" i="10"/>
  <c r="P354" i="10"/>
  <c r="G355" i="10"/>
  <c r="H355" i="10"/>
  <c r="I355" i="10"/>
  <c r="J355" i="10"/>
  <c r="K355" i="10"/>
  <c r="L355" i="10"/>
  <c r="M355" i="10"/>
  <c r="N355" i="10"/>
  <c r="P355" i="10"/>
  <c r="G356" i="10"/>
  <c r="H356" i="10"/>
  <c r="I356" i="10"/>
  <c r="J356" i="10"/>
  <c r="K356" i="10"/>
  <c r="L356" i="10"/>
  <c r="M356" i="10"/>
  <c r="N356" i="10"/>
  <c r="P356" i="10"/>
  <c r="G357" i="10"/>
  <c r="H357" i="10"/>
  <c r="I357" i="10"/>
  <c r="J357" i="10"/>
  <c r="K357" i="10"/>
  <c r="L357" i="10"/>
  <c r="M357" i="10"/>
  <c r="N357" i="10"/>
  <c r="P357" i="10"/>
  <c r="G358" i="10"/>
  <c r="H358" i="10"/>
  <c r="I358" i="10"/>
  <c r="J358" i="10"/>
  <c r="K358" i="10"/>
  <c r="L358" i="10"/>
  <c r="M358" i="10"/>
  <c r="N358" i="10"/>
  <c r="P358" i="10"/>
  <c r="G359" i="10"/>
  <c r="H359" i="10"/>
  <c r="I359" i="10"/>
  <c r="J359" i="10"/>
  <c r="K359" i="10"/>
  <c r="L359" i="10"/>
  <c r="M359" i="10"/>
  <c r="N359" i="10"/>
  <c r="P359" i="10"/>
  <c r="G360" i="10"/>
  <c r="H360" i="10"/>
  <c r="I360" i="10"/>
  <c r="J360" i="10"/>
  <c r="K360" i="10"/>
  <c r="L360" i="10"/>
  <c r="M360" i="10"/>
  <c r="N360" i="10"/>
  <c r="P360" i="10"/>
  <c r="G361" i="10"/>
  <c r="H361" i="10"/>
  <c r="I361" i="10"/>
  <c r="J361" i="10"/>
  <c r="K361" i="10"/>
  <c r="L361" i="10"/>
  <c r="M361" i="10"/>
  <c r="N361" i="10"/>
  <c r="P361" i="10"/>
  <c r="G362" i="10"/>
  <c r="H362" i="10"/>
  <c r="I362" i="10"/>
  <c r="J362" i="10"/>
  <c r="K362" i="10"/>
  <c r="L362" i="10"/>
  <c r="M362" i="10"/>
  <c r="N362" i="10"/>
  <c r="P362" i="10"/>
  <c r="G363" i="10"/>
  <c r="H363" i="10"/>
  <c r="I363" i="10"/>
  <c r="J363" i="10"/>
  <c r="K363" i="10"/>
  <c r="L363" i="10"/>
  <c r="M363" i="10"/>
  <c r="N363" i="10"/>
  <c r="P363" i="10"/>
  <c r="G364" i="10"/>
  <c r="H364" i="10"/>
  <c r="I364" i="10"/>
  <c r="J364" i="10"/>
  <c r="K364" i="10"/>
  <c r="L364" i="10"/>
  <c r="M364" i="10"/>
  <c r="N364" i="10"/>
  <c r="P364" i="10"/>
  <c r="G365" i="10"/>
  <c r="H365" i="10"/>
  <c r="I365" i="10"/>
  <c r="J365" i="10"/>
  <c r="K365" i="10"/>
  <c r="L365" i="10"/>
  <c r="M365" i="10"/>
  <c r="N365" i="10"/>
  <c r="P365" i="10"/>
  <c r="G366" i="10"/>
  <c r="H366" i="10"/>
  <c r="I366" i="10"/>
  <c r="J366" i="10"/>
  <c r="K366" i="10"/>
  <c r="L366" i="10"/>
  <c r="M366" i="10"/>
  <c r="N366" i="10"/>
  <c r="P366" i="10"/>
  <c r="G367" i="10"/>
  <c r="H367" i="10"/>
  <c r="I367" i="10"/>
  <c r="J367" i="10"/>
  <c r="K367" i="10"/>
  <c r="L367" i="10"/>
  <c r="M367" i="10"/>
  <c r="N367" i="10"/>
  <c r="P367" i="10"/>
  <c r="G368" i="10"/>
  <c r="H368" i="10"/>
  <c r="I368" i="10"/>
  <c r="J368" i="10"/>
  <c r="K368" i="10"/>
  <c r="L368" i="10"/>
  <c r="M368" i="10"/>
  <c r="N368" i="10"/>
  <c r="P368" i="10"/>
  <c r="G369" i="10"/>
  <c r="H369" i="10"/>
  <c r="I369" i="10"/>
  <c r="J369" i="10"/>
  <c r="K369" i="10"/>
  <c r="L369" i="10"/>
  <c r="M369" i="10"/>
  <c r="N369" i="10"/>
  <c r="P369" i="10"/>
  <c r="G370" i="10"/>
  <c r="H370" i="10"/>
  <c r="I370" i="10"/>
  <c r="J370" i="10"/>
  <c r="K370" i="10"/>
  <c r="L370" i="10"/>
  <c r="M370" i="10"/>
  <c r="N370" i="10"/>
  <c r="P370" i="10"/>
  <c r="G371" i="10"/>
  <c r="H371" i="10"/>
  <c r="I371" i="10"/>
  <c r="J371" i="10"/>
  <c r="K371" i="10"/>
  <c r="L371" i="10"/>
  <c r="M371" i="10"/>
  <c r="N371" i="10"/>
  <c r="P371" i="10"/>
  <c r="G372" i="10"/>
  <c r="H372" i="10"/>
  <c r="I372" i="10"/>
  <c r="J372" i="10"/>
  <c r="K372" i="10"/>
  <c r="L372" i="10"/>
  <c r="M372" i="10"/>
  <c r="N372" i="10"/>
  <c r="P372" i="10"/>
  <c r="G373" i="10"/>
  <c r="H373" i="10"/>
  <c r="I373" i="10"/>
  <c r="J373" i="10"/>
  <c r="K373" i="10"/>
  <c r="L373" i="10"/>
  <c r="M373" i="10"/>
  <c r="N373" i="10"/>
  <c r="P373" i="10"/>
  <c r="G374" i="10"/>
  <c r="H374" i="10"/>
  <c r="I374" i="10"/>
  <c r="J374" i="10"/>
  <c r="K374" i="10"/>
  <c r="L374" i="10"/>
  <c r="M374" i="10"/>
  <c r="N374" i="10"/>
  <c r="P374" i="10"/>
  <c r="G375" i="10"/>
  <c r="H375" i="10"/>
  <c r="I375" i="10"/>
  <c r="J375" i="10"/>
  <c r="K375" i="10"/>
  <c r="L375" i="10"/>
  <c r="M375" i="10"/>
  <c r="N375" i="10"/>
  <c r="P375" i="10"/>
  <c r="G376" i="10"/>
  <c r="H376" i="10"/>
  <c r="I376" i="10"/>
  <c r="J376" i="10"/>
  <c r="K376" i="10"/>
  <c r="L376" i="10"/>
  <c r="M376" i="10"/>
  <c r="N376" i="10"/>
  <c r="P376" i="10"/>
  <c r="G377" i="10"/>
  <c r="H377" i="10"/>
  <c r="I377" i="10"/>
  <c r="J377" i="10"/>
  <c r="K377" i="10"/>
  <c r="L377" i="10"/>
  <c r="M377" i="10"/>
  <c r="N377" i="10"/>
  <c r="P377" i="10"/>
  <c r="G378" i="10"/>
  <c r="H378" i="10"/>
  <c r="I378" i="10"/>
  <c r="J378" i="10"/>
  <c r="K378" i="10"/>
  <c r="L378" i="10"/>
  <c r="M378" i="10"/>
  <c r="N378" i="10"/>
  <c r="P378" i="10"/>
  <c r="G379" i="10"/>
  <c r="H379" i="10"/>
  <c r="I379" i="10"/>
  <c r="J379" i="10"/>
  <c r="K379" i="10"/>
  <c r="L379" i="10"/>
  <c r="M379" i="10"/>
  <c r="N379" i="10"/>
  <c r="P379" i="10"/>
  <c r="G380" i="10"/>
  <c r="H380" i="10"/>
  <c r="I380" i="10"/>
  <c r="J380" i="10"/>
  <c r="K380" i="10"/>
  <c r="L380" i="10"/>
  <c r="M380" i="10"/>
  <c r="N380" i="10"/>
  <c r="P380" i="10"/>
  <c r="G381" i="10"/>
  <c r="H381" i="10"/>
  <c r="I381" i="10"/>
  <c r="J381" i="10"/>
  <c r="K381" i="10"/>
  <c r="L381" i="10"/>
  <c r="M381" i="10"/>
  <c r="N381" i="10"/>
  <c r="P381" i="10"/>
  <c r="G382" i="10"/>
  <c r="H382" i="10"/>
  <c r="I382" i="10"/>
  <c r="J382" i="10"/>
  <c r="K382" i="10"/>
  <c r="L382" i="10"/>
  <c r="M382" i="10"/>
  <c r="N382" i="10"/>
  <c r="P382" i="10"/>
  <c r="G383" i="10"/>
  <c r="H383" i="10"/>
  <c r="I383" i="10"/>
  <c r="J383" i="10"/>
  <c r="K383" i="10"/>
  <c r="L383" i="10"/>
  <c r="M383" i="10"/>
  <c r="N383" i="10"/>
  <c r="P383" i="10"/>
  <c r="G384" i="10"/>
  <c r="H384" i="10"/>
  <c r="I384" i="10"/>
  <c r="J384" i="10"/>
  <c r="K384" i="10"/>
  <c r="L384" i="10"/>
  <c r="M384" i="10"/>
  <c r="N384" i="10"/>
  <c r="P384" i="10"/>
  <c r="G385" i="10"/>
  <c r="H385" i="10"/>
  <c r="I385" i="10"/>
  <c r="J385" i="10"/>
  <c r="K385" i="10"/>
  <c r="L385" i="10"/>
  <c r="M385" i="10"/>
  <c r="N385" i="10"/>
  <c r="P385" i="10"/>
  <c r="G386" i="10"/>
  <c r="H386" i="10"/>
  <c r="I386" i="10"/>
  <c r="J386" i="10"/>
  <c r="K386" i="10"/>
  <c r="L386" i="10"/>
  <c r="M386" i="10"/>
  <c r="N386" i="10"/>
  <c r="P386" i="10"/>
  <c r="G387" i="10"/>
  <c r="H387" i="10"/>
  <c r="I387" i="10"/>
  <c r="J387" i="10"/>
  <c r="K387" i="10"/>
  <c r="L387" i="10"/>
  <c r="M387" i="10"/>
  <c r="N387" i="10"/>
  <c r="P387" i="10"/>
  <c r="G388" i="10"/>
  <c r="H388" i="10"/>
  <c r="I388" i="10"/>
  <c r="J388" i="10"/>
  <c r="K388" i="10"/>
  <c r="L388" i="10"/>
  <c r="M388" i="10"/>
  <c r="N388" i="10"/>
  <c r="P388" i="10"/>
  <c r="G389" i="10"/>
  <c r="H389" i="10"/>
  <c r="I389" i="10"/>
  <c r="J389" i="10"/>
  <c r="K389" i="10"/>
  <c r="L389" i="10"/>
  <c r="M389" i="10"/>
  <c r="N389" i="10"/>
  <c r="P389" i="10"/>
  <c r="G390" i="10"/>
  <c r="H390" i="10"/>
  <c r="I390" i="10"/>
  <c r="J390" i="10"/>
  <c r="K390" i="10"/>
  <c r="L390" i="10"/>
  <c r="M390" i="10"/>
  <c r="N390" i="10"/>
  <c r="P390" i="10"/>
  <c r="G391" i="10"/>
  <c r="H391" i="10"/>
  <c r="I391" i="10"/>
  <c r="J391" i="10"/>
  <c r="K391" i="10"/>
  <c r="L391" i="10"/>
  <c r="M391" i="10"/>
  <c r="N391" i="10"/>
  <c r="P391" i="10"/>
  <c r="G392" i="10"/>
  <c r="H392" i="10"/>
  <c r="I392" i="10"/>
  <c r="J392" i="10"/>
  <c r="K392" i="10"/>
  <c r="L392" i="10"/>
  <c r="M392" i="10"/>
  <c r="N392" i="10"/>
  <c r="P392" i="10"/>
  <c r="G393" i="10"/>
  <c r="H393" i="10"/>
  <c r="I393" i="10"/>
  <c r="J393" i="10"/>
  <c r="K393" i="10"/>
  <c r="L393" i="10"/>
  <c r="M393" i="10"/>
  <c r="N393" i="10"/>
  <c r="P393" i="10"/>
  <c r="G394" i="10"/>
  <c r="H394" i="10"/>
  <c r="I394" i="10"/>
  <c r="J394" i="10"/>
  <c r="K394" i="10"/>
  <c r="L394" i="10"/>
  <c r="M394" i="10"/>
  <c r="N394" i="10"/>
  <c r="P394" i="10"/>
  <c r="G395" i="10"/>
  <c r="H395" i="10"/>
  <c r="I395" i="10"/>
  <c r="J395" i="10"/>
  <c r="K395" i="10"/>
  <c r="L395" i="10"/>
  <c r="M395" i="10"/>
  <c r="N395" i="10"/>
  <c r="P395" i="10"/>
  <c r="G396" i="10"/>
  <c r="H396" i="10"/>
  <c r="I396" i="10"/>
  <c r="J396" i="10"/>
  <c r="K396" i="10"/>
  <c r="L396" i="10"/>
  <c r="M396" i="10"/>
  <c r="N396" i="10"/>
  <c r="P396" i="10"/>
  <c r="G397" i="10"/>
  <c r="H397" i="10"/>
  <c r="I397" i="10"/>
  <c r="J397" i="10"/>
  <c r="K397" i="10"/>
  <c r="L397" i="10"/>
  <c r="M397" i="10"/>
  <c r="N397" i="10"/>
  <c r="P397" i="10"/>
  <c r="G398" i="10"/>
  <c r="H398" i="10"/>
  <c r="I398" i="10"/>
  <c r="J398" i="10"/>
  <c r="K398" i="10"/>
  <c r="L398" i="10"/>
  <c r="M398" i="10"/>
  <c r="N398" i="10"/>
  <c r="P398" i="10"/>
  <c r="G399" i="10"/>
  <c r="H399" i="10"/>
  <c r="I399" i="10"/>
  <c r="J399" i="10"/>
  <c r="K399" i="10"/>
  <c r="L399" i="10"/>
  <c r="M399" i="10"/>
  <c r="N399" i="10"/>
  <c r="P399" i="10"/>
  <c r="G400" i="10"/>
  <c r="H400" i="10"/>
  <c r="I400" i="10"/>
  <c r="J400" i="10"/>
  <c r="K400" i="10"/>
  <c r="L400" i="10"/>
  <c r="M400" i="10"/>
  <c r="N400" i="10"/>
  <c r="P400" i="10"/>
  <c r="G401" i="10"/>
  <c r="H401" i="10"/>
  <c r="I401" i="10"/>
  <c r="J401" i="10"/>
  <c r="K401" i="10"/>
  <c r="L401" i="10"/>
  <c r="M401" i="10"/>
  <c r="N401" i="10"/>
  <c r="P401" i="10"/>
  <c r="G402" i="10"/>
  <c r="H402" i="10"/>
  <c r="I402" i="10"/>
  <c r="J402" i="10"/>
  <c r="K402" i="10"/>
  <c r="L402" i="10"/>
  <c r="M402" i="10"/>
  <c r="N402" i="10"/>
  <c r="P402" i="10"/>
  <c r="G403" i="10"/>
  <c r="H403" i="10"/>
  <c r="I403" i="10"/>
  <c r="J403" i="10"/>
  <c r="K403" i="10"/>
  <c r="L403" i="10"/>
  <c r="M403" i="10"/>
  <c r="N403" i="10"/>
  <c r="P403" i="10"/>
  <c r="G404" i="10"/>
  <c r="H404" i="10"/>
  <c r="I404" i="10"/>
  <c r="J404" i="10"/>
  <c r="K404" i="10"/>
  <c r="L404" i="10"/>
  <c r="M404" i="10"/>
  <c r="N404" i="10"/>
  <c r="P404" i="10"/>
  <c r="G405" i="10"/>
  <c r="H405" i="10"/>
  <c r="I405" i="10"/>
  <c r="J405" i="10"/>
  <c r="K405" i="10"/>
  <c r="L405" i="10"/>
  <c r="M405" i="10"/>
  <c r="N405" i="10"/>
  <c r="P405" i="10"/>
  <c r="G406" i="10"/>
  <c r="H406" i="10"/>
  <c r="I406" i="10"/>
  <c r="J406" i="10"/>
  <c r="K406" i="10"/>
  <c r="L406" i="10"/>
  <c r="M406" i="10"/>
  <c r="N406" i="10"/>
  <c r="P406" i="10"/>
  <c r="G407" i="10"/>
  <c r="H407" i="10"/>
  <c r="I407" i="10"/>
  <c r="J407" i="10"/>
  <c r="K407" i="10"/>
  <c r="L407" i="10"/>
  <c r="M407" i="10"/>
  <c r="N407" i="10"/>
  <c r="P407" i="10"/>
  <c r="G408" i="10"/>
  <c r="H408" i="10"/>
  <c r="I408" i="10"/>
  <c r="J408" i="10"/>
  <c r="K408" i="10"/>
  <c r="L408" i="10"/>
  <c r="M408" i="10"/>
  <c r="N408" i="10"/>
  <c r="P408" i="10"/>
  <c r="G409" i="10"/>
  <c r="H409" i="10"/>
  <c r="I409" i="10"/>
  <c r="J409" i="10"/>
  <c r="K409" i="10"/>
  <c r="L409" i="10"/>
  <c r="M409" i="10"/>
  <c r="N409" i="10"/>
  <c r="P409" i="10"/>
  <c r="G410" i="10"/>
  <c r="H410" i="10"/>
  <c r="I410" i="10"/>
  <c r="J410" i="10"/>
  <c r="K410" i="10"/>
  <c r="L410" i="10"/>
  <c r="M410" i="10"/>
  <c r="N410" i="10"/>
  <c r="P410" i="10"/>
  <c r="G411" i="10"/>
  <c r="H411" i="10"/>
  <c r="I411" i="10"/>
  <c r="J411" i="10"/>
  <c r="K411" i="10"/>
  <c r="L411" i="10"/>
  <c r="M411" i="10"/>
  <c r="N411" i="10"/>
  <c r="P411" i="10"/>
  <c r="G412" i="10"/>
  <c r="H412" i="10"/>
  <c r="I412" i="10"/>
  <c r="J412" i="10"/>
  <c r="K412" i="10"/>
  <c r="L412" i="10"/>
  <c r="M412" i="10"/>
  <c r="N412" i="10"/>
  <c r="P412" i="10"/>
  <c r="G413" i="10"/>
  <c r="H413" i="10"/>
  <c r="I413" i="10"/>
  <c r="J413" i="10"/>
  <c r="K413" i="10"/>
  <c r="L413" i="10"/>
  <c r="M413" i="10"/>
  <c r="N413" i="10"/>
  <c r="P413" i="10"/>
  <c r="G414" i="10"/>
  <c r="H414" i="10"/>
  <c r="I414" i="10"/>
  <c r="J414" i="10"/>
  <c r="K414" i="10"/>
  <c r="L414" i="10"/>
  <c r="M414" i="10"/>
  <c r="N414" i="10"/>
  <c r="P414" i="10"/>
  <c r="G415" i="10"/>
  <c r="H415" i="10"/>
  <c r="I415" i="10"/>
  <c r="J415" i="10"/>
  <c r="K415" i="10"/>
  <c r="L415" i="10"/>
  <c r="M415" i="10"/>
  <c r="N415" i="10"/>
  <c r="P415" i="10"/>
  <c r="G416" i="10"/>
  <c r="H416" i="10"/>
  <c r="I416" i="10"/>
  <c r="J416" i="10"/>
  <c r="K416" i="10"/>
  <c r="L416" i="10"/>
  <c r="M416" i="10"/>
  <c r="N416" i="10"/>
  <c r="P416" i="10"/>
  <c r="G417" i="10"/>
  <c r="H417" i="10"/>
  <c r="I417" i="10"/>
  <c r="J417" i="10"/>
  <c r="K417" i="10"/>
  <c r="L417" i="10"/>
  <c r="M417" i="10"/>
  <c r="N417" i="10"/>
  <c r="P417" i="10"/>
  <c r="G418" i="10"/>
  <c r="H418" i="10"/>
  <c r="I418" i="10"/>
  <c r="J418" i="10"/>
  <c r="K418" i="10"/>
  <c r="L418" i="10"/>
  <c r="M418" i="10"/>
  <c r="N418" i="10"/>
  <c r="P418" i="10"/>
  <c r="G419" i="10"/>
  <c r="H419" i="10"/>
  <c r="I419" i="10"/>
  <c r="J419" i="10"/>
  <c r="K419" i="10"/>
  <c r="L419" i="10"/>
  <c r="M419" i="10"/>
  <c r="N419" i="10"/>
  <c r="P419" i="10"/>
  <c r="G420" i="10"/>
  <c r="H420" i="10"/>
  <c r="I420" i="10"/>
  <c r="J420" i="10"/>
  <c r="K420" i="10"/>
  <c r="L420" i="10"/>
  <c r="M420" i="10"/>
  <c r="N420" i="10"/>
  <c r="P420" i="10"/>
  <c r="G421" i="10"/>
  <c r="H421" i="10"/>
  <c r="I421" i="10"/>
  <c r="J421" i="10"/>
  <c r="K421" i="10"/>
  <c r="L421" i="10"/>
  <c r="M421" i="10"/>
  <c r="N421" i="10"/>
  <c r="P421" i="10"/>
  <c r="G422" i="10"/>
  <c r="H422" i="10"/>
  <c r="I422" i="10"/>
  <c r="J422" i="10"/>
  <c r="K422" i="10"/>
  <c r="L422" i="10"/>
  <c r="M422" i="10"/>
  <c r="N422" i="10"/>
  <c r="P422" i="10"/>
  <c r="G423" i="10"/>
  <c r="H423" i="10"/>
  <c r="I423" i="10"/>
  <c r="J423" i="10"/>
  <c r="K423" i="10"/>
  <c r="L423" i="10"/>
  <c r="M423" i="10"/>
  <c r="N423" i="10"/>
  <c r="P423" i="10"/>
  <c r="G424" i="10"/>
  <c r="H424" i="10"/>
  <c r="I424" i="10"/>
  <c r="J424" i="10"/>
  <c r="K424" i="10"/>
  <c r="L424" i="10"/>
  <c r="M424" i="10"/>
  <c r="N424" i="10"/>
  <c r="P424" i="10"/>
  <c r="G425" i="10"/>
  <c r="H425" i="10"/>
  <c r="I425" i="10"/>
  <c r="J425" i="10"/>
  <c r="K425" i="10"/>
  <c r="L425" i="10"/>
  <c r="M425" i="10"/>
  <c r="N425" i="10"/>
  <c r="P425" i="10"/>
  <c r="G426" i="10"/>
  <c r="H426" i="10"/>
  <c r="I426" i="10"/>
  <c r="J426" i="10"/>
  <c r="K426" i="10"/>
  <c r="L426" i="10"/>
  <c r="M426" i="10"/>
  <c r="N426" i="10"/>
  <c r="P426" i="10"/>
  <c r="G427" i="10"/>
  <c r="H427" i="10"/>
  <c r="I427" i="10"/>
  <c r="J427" i="10"/>
  <c r="K427" i="10"/>
  <c r="L427" i="10"/>
  <c r="M427" i="10"/>
  <c r="N427" i="10"/>
  <c r="P427" i="10"/>
  <c r="G428" i="10"/>
  <c r="H428" i="10"/>
  <c r="I428" i="10"/>
  <c r="J428" i="10"/>
  <c r="K428" i="10"/>
  <c r="L428" i="10"/>
  <c r="M428" i="10"/>
  <c r="N428" i="10"/>
  <c r="P428" i="10"/>
  <c r="G429" i="10"/>
  <c r="H429" i="10"/>
  <c r="I429" i="10"/>
  <c r="J429" i="10"/>
  <c r="K429" i="10"/>
  <c r="L429" i="10"/>
  <c r="M429" i="10"/>
  <c r="N429" i="10"/>
  <c r="P429" i="10"/>
  <c r="G430" i="10"/>
  <c r="H430" i="10"/>
  <c r="I430" i="10"/>
  <c r="J430" i="10"/>
  <c r="K430" i="10"/>
  <c r="L430" i="10"/>
  <c r="M430" i="10"/>
  <c r="N430" i="10"/>
  <c r="P430" i="10"/>
  <c r="G431" i="10"/>
  <c r="H431" i="10"/>
  <c r="I431" i="10"/>
  <c r="J431" i="10"/>
  <c r="K431" i="10"/>
  <c r="L431" i="10"/>
  <c r="M431" i="10"/>
  <c r="N431" i="10"/>
  <c r="P431" i="10"/>
  <c r="G432" i="10"/>
  <c r="H432" i="10"/>
  <c r="I432" i="10"/>
  <c r="J432" i="10"/>
  <c r="K432" i="10"/>
  <c r="L432" i="10"/>
  <c r="M432" i="10"/>
  <c r="N432" i="10"/>
  <c r="P432" i="10"/>
  <c r="G433" i="10"/>
  <c r="H433" i="10"/>
  <c r="I433" i="10"/>
  <c r="J433" i="10"/>
  <c r="K433" i="10"/>
  <c r="L433" i="10"/>
  <c r="M433" i="10"/>
  <c r="N433" i="10"/>
  <c r="P433" i="10"/>
  <c r="G434" i="10"/>
  <c r="H434" i="10"/>
  <c r="I434" i="10"/>
  <c r="J434" i="10"/>
  <c r="K434" i="10"/>
  <c r="L434" i="10"/>
  <c r="M434" i="10"/>
  <c r="N434" i="10"/>
  <c r="P434" i="10"/>
  <c r="G435" i="10"/>
  <c r="H435" i="10"/>
  <c r="I435" i="10"/>
  <c r="J435" i="10"/>
  <c r="K435" i="10"/>
  <c r="L435" i="10"/>
  <c r="M435" i="10"/>
  <c r="N435" i="10"/>
  <c r="P435" i="10"/>
  <c r="G436" i="10"/>
  <c r="H436" i="10"/>
  <c r="I436" i="10"/>
  <c r="J436" i="10"/>
  <c r="K436" i="10"/>
  <c r="L436" i="10"/>
  <c r="M436" i="10"/>
  <c r="N436" i="10"/>
  <c r="P436" i="10"/>
  <c r="G437" i="10"/>
  <c r="H437" i="10"/>
  <c r="I437" i="10"/>
  <c r="J437" i="10"/>
  <c r="K437" i="10"/>
  <c r="L437" i="10"/>
  <c r="M437" i="10"/>
  <c r="N437" i="10"/>
  <c r="P437" i="10"/>
  <c r="G438" i="10"/>
  <c r="H438" i="10"/>
  <c r="I438" i="10"/>
  <c r="J438" i="10"/>
  <c r="K438" i="10"/>
  <c r="L438" i="10"/>
  <c r="M438" i="10"/>
  <c r="N438" i="10"/>
  <c r="P438" i="10"/>
  <c r="G439" i="10"/>
  <c r="H439" i="10"/>
  <c r="I439" i="10"/>
  <c r="J439" i="10"/>
  <c r="K439" i="10"/>
  <c r="L439" i="10"/>
  <c r="M439" i="10"/>
  <c r="N439" i="10"/>
  <c r="P439" i="10"/>
  <c r="G440" i="10"/>
  <c r="H440" i="10"/>
  <c r="I440" i="10"/>
  <c r="J440" i="10"/>
  <c r="K440" i="10"/>
  <c r="L440" i="10"/>
  <c r="M440" i="10"/>
  <c r="N440" i="10"/>
  <c r="P440" i="10"/>
  <c r="G441" i="10"/>
  <c r="H441" i="10"/>
  <c r="I441" i="10"/>
  <c r="J441" i="10"/>
  <c r="K441" i="10"/>
  <c r="L441" i="10"/>
  <c r="M441" i="10"/>
  <c r="N441" i="10"/>
  <c r="P441" i="10"/>
  <c r="G442" i="10"/>
  <c r="H442" i="10"/>
  <c r="I442" i="10"/>
  <c r="J442" i="10"/>
  <c r="K442" i="10"/>
  <c r="L442" i="10"/>
  <c r="M442" i="10"/>
  <c r="N442" i="10"/>
  <c r="P442" i="10"/>
  <c r="G443" i="10"/>
  <c r="H443" i="10"/>
  <c r="I443" i="10"/>
  <c r="J443" i="10"/>
  <c r="K443" i="10"/>
  <c r="L443" i="10"/>
  <c r="M443" i="10"/>
  <c r="N443" i="10"/>
  <c r="P443" i="10"/>
  <c r="G444" i="10"/>
  <c r="H444" i="10"/>
  <c r="I444" i="10"/>
  <c r="J444" i="10"/>
  <c r="K444" i="10"/>
  <c r="L444" i="10"/>
  <c r="M444" i="10"/>
  <c r="N444" i="10"/>
  <c r="P444" i="10"/>
  <c r="G445" i="10"/>
  <c r="H445" i="10"/>
  <c r="I445" i="10"/>
  <c r="J445" i="10"/>
  <c r="K445" i="10"/>
  <c r="L445" i="10"/>
  <c r="M445" i="10"/>
  <c r="N445" i="10"/>
  <c r="P445" i="10"/>
  <c r="G446" i="10"/>
  <c r="H446" i="10"/>
  <c r="I446" i="10"/>
  <c r="J446" i="10"/>
  <c r="K446" i="10"/>
  <c r="L446" i="10"/>
  <c r="M446" i="10"/>
  <c r="N446" i="10"/>
  <c r="P446" i="10"/>
  <c r="G447" i="10"/>
  <c r="H447" i="10"/>
  <c r="I447" i="10"/>
  <c r="J447" i="10"/>
  <c r="K447" i="10"/>
  <c r="L447" i="10"/>
  <c r="M447" i="10"/>
  <c r="N447" i="10"/>
  <c r="P447" i="10"/>
  <c r="G448" i="10"/>
  <c r="H448" i="10"/>
  <c r="I448" i="10"/>
  <c r="J448" i="10"/>
  <c r="K448" i="10"/>
  <c r="L448" i="10"/>
  <c r="M448" i="10"/>
  <c r="N448" i="10"/>
  <c r="P448" i="10"/>
  <c r="G449" i="10"/>
  <c r="H449" i="10"/>
  <c r="I449" i="10"/>
  <c r="J449" i="10"/>
  <c r="K449" i="10"/>
  <c r="L449" i="10"/>
  <c r="M449" i="10"/>
  <c r="N449" i="10"/>
  <c r="P449" i="10"/>
  <c r="G450" i="10"/>
  <c r="H450" i="10"/>
  <c r="I450" i="10"/>
  <c r="J450" i="10"/>
  <c r="K450" i="10"/>
  <c r="L450" i="10"/>
  <c r="M450" i="10"/>
  <c r="N450" i="10"/>
  <c r="P450" i="10"/>
  <c r="G451" i="10"/>
  <c r="H451" i="10"/>
  <c r="I451" i="10"/>
  <c r="J451" i="10"/>
  <c r="K451" i="10"/>
  <c r="L451" i="10"/>
  <c r="M451" i="10"/>
  <c r="N451" i="10"/>
  <c r="P451" i="10"/>
  <c r="G452" i="10"/>
  <c r="H452" i="10"/>
  <c r="I452" i="10"/>
  <c r="J452" i="10"/>
  <c r="K452" i="10"/>
  <c r="L452" i="10"/>
  <c r="M452" i="10"/>
  <c r="N452" i="10"/>
  <c r="P452" i="10"/>
  <c r="G453" i="10"/>
  <c r="H453" i="10"/>
  <c r="I453" i="10"/>
  <c r="J453" i="10"/>
  <c r="K453" i="10"/>
  <c r="L453" i="10"/>
  <c r="M453" i="10"/>
  <c r="N453" i="10"/>
  <c r="P453" i="10"/>
  <c r="G454" i="10"/>
  <c r="H454" i="10"/>
  <c r="I454" i="10"/>
  <c r="J454" i="10"/>
  <c r="K454" i="10"/>
  <c r="L454" i="10"/>
  <c r="M454" i="10"/>
  <c r="N454" i="10"/>
  <c r="P454" i="10"/>
  <c r="G455" i="10"/>
  <c r="H455" i="10"/>
  <c r="I455" i="10"/>
  <c r="J455" i="10"/>
  <c r="K455" i="10"/>
  <c r="L455" i="10"/>
  <c r="M455" i="10"/>
  <c r="N455" i="10"/>
  <c r="P455" i="10"/>
  <c r="G456" i="10"/>
  <c r="H456" i="10"/>
  <c r="I456" i="10"/>
  <c r="J456" i="10"/>
  <c r="K456" i="10"/>
  <c r="L456" i="10"/>
  <c r="M456" i="10"/>
  <c r="N456" i="10"/>
  <c r="P456" i="10"/>
  <c r="G457" i="10"/>
  <c r="H457" i="10"/>
  <c r="I457" i="10"/>
  <c r="J457" i="10"/>
  <c r="K457" i="10"/>
  <c r="L457" i="10"/>
  <c r="M457" i="10"/>
  <c r="N457" i="10"/>
  <c r="P457" i="10"/>
  <c r="G458" i="10"/>
  <c r="H458" i="10"/>
  <c r="I458" i="10"/>
  <c r="J458" i="10"/>
  <c r="K458" i="10"/>
  <c r="L458" i="10"/>
  <c r="M458" i="10"/>
  <c r="N458" i="10"/>
  <c r="P458" i="10"/>
  <c r="G459" i="10"/>
  <c r="H459" i="10"/>
  <c r="I459" i="10"/>
  <c r="J459" i="10"/>
  <c r="K459" i="10"/>
  <c r="L459" i="10"/>
  <c r="M459" i="10"/>
  <c r="N459" i="10"/>
  <c r="P459" i="10"/>
  <c r="G460" i="10"/>
  <c r="H460" i="10"/>
  <c r="I460" i="10"/>
  <c r="J460" i="10"/>
  <c r="K460" i="10"/>
  <c r="L460" i="10"/>
  <c r="M460" i="10"/>
  <c r="N460" i="10"/>
  <c r="P460" i="10"/>
  <c r="G461" i="10"/>
  <c r="H461" i="10"/>
  <c r="I461" i="10"/>
  <c r="J461" i="10"/>
  <c r="K461" i="10"/>
  <c r="L461" i="10"/>
  <c r="M461" i="10"/>
  <c r="N461" i="10"/>
  <c r="P461" i="10"/>
  <c r="G462" i="10"/>
  <c r="H462" i="10"/>
  <c r="I462" i="10"/>
  <c r="J462" i="10"/>
  <c r="K462" i="10"/>
  <c r="L462" i="10"/>
  <c r="M462" i="10"/>
  <c r="N462" i="10"/>
  <c r="P462" i="10"/>
  <c r="G463" i="10"/>
  <c r="H463" i="10"/>
  <c r="I463" i="10"/>
  <c r="J463" i="10"/>
  <c r="K463" i="10"/>
  <c r="L463" i="10"/>
  <c r="M463" i="10"/>
  <c r="N463" i="10"/>
  <c r="P463" i="10"/>
  <c r="G464" i="10"/>
  <c r="H464" i="10"/>
  <c r="I464" i="10"/>
  <c r="J464" i="10"/>
  <c r="K464" i="10"/>
  <c r="L464" i="10"/>
  <c r="M464" i="10"/>
  <c r="N464" i="10"/>
  <c r="P464" i="10"/>
  <c r="G465" i="10"/>
  <c r="H465" i="10"/>
  <c r="I465" i="10"/>
  <c r="J465" i="10"/>
  <c r="K465" i="10"/>
  <c r="L465" i="10"/>
  <c r="M465" i="10"/>
  <c r="N465" i="10"/>
  <c r="P465" i="10"/>
  <c r="G466" i="10"/>
  <c r="H466" i="10"/>
  <c r="I466" i="10"/>
  <c r="J466" i="10"/>
  <c r="K466" i="10"/>
  <c r="L466" i="10"/>
  <c r="M466" i="10"/>
  <c r="N466" i="10"/>
  <c r="P466" i="10"/>
  <c r="G467" i="10"/>
  <c r="H467" i="10"/>
  <c r="I467" i="10"/>
  <c r="J467" i="10"/>
  <c r="K467" i="10"/>
  <c r="L467" i="10"/>
  <c r="M467" i="10"/>
  <c r="N467" i="10"/>
  <c r="P467" i="10"/>
  <c r="G468" i="10"/>
  <c r="H468" i="10"/>
  <c r="I468" i="10"/>
  <c r="J468" i="10"/>
  <c r="K468" i="10"/>
  <c r="L468" i="10"/>
  <c r="M468" i="10"/>
  <c r="N468" i="10"/>
  <c r="P468" i="10"/>
  <c r="G469" i="10"/>
  <c r="H469" i="10"/>
  <c r="I469" i="10"/>
  <c r="J469" i="10"/>
  <c r="K469" i="10"/>
  <c r="L469" i="10"/>
  <c r="M469" i="10"/>
  <c r="N469" i="10"/>
  <c r="P469" i="10"/>
  <c r="G470" i="10"/>
  <c r="H470" i="10"/>
  <c r="I470" i="10"/>
  <c r="J470" i="10"/>
  <c r="K470" i="10"/>
  <c r="L470" i="10"/>
  <c r="M470" i="10"/>
  <c r="N470" i="10"/>
  <c r="P470" i="10"/>
  <c r="G471" i="10"/>
  <c r="H471" i="10"/>
  <c r="I471" i="10"/>
  <c r="J471" i="10"/>
  <c r="K471" i="10"/>
  <c r="L471" i="10"/>
  <c r="M471" i="10"/>
  <c r="N471" i="10"/>
  <c r="P471" i="10"/>
  <c r="G472" i="10"/>
  <c r="H472" i="10"/>
  <c r="I472" i="10"/>
  <c r="J472" i="10"/>
  <c r="K472" i="10"/>
  <c r="L472" i="10"/>
  <c r="M472" i="10"/>
  <c r="N472" i="10"/>
  <c r="P472" i="10"/>
  <c r="G473" i="10"/>
  <c r="H473" i="10"/>
  <c r="I473" i="10"/>
  <c r="J473" i="10"/>
  <c r="K473" i="10"/>
  <c r="L473" i="10"/>
  <c r="M473" i="10"/>
  <c r="N473" i="10"/>
  <c r="P473" i="10"/>
  <c r="G474" i="10"/>
  <c r="H474" i="10"/>
  <c r="I474" i="10"/>
  <c r="J474" i="10"/>
  <c r="K474" i="10"/>
  <c r="L474" i="10"/>
  <c r="M474" i="10"/>
  <c r="N474" i="10"/>
  <c r="P474" i="10"/>
  <c r="G475" i="10"/>
  <c r="H475" i="10"/>
  <c r="I475" i="10"/>
  <c r="J475" i="10"/>
  <c r="K475" i="10"/>
  <c r="L475" i="10"/>
  <c r="M475" i="10"/>
  <c r="N475" i="10"/>
  <c r="P475" i="10"/>
  <c r="G476" i="10"/>
  <c r="H476" i="10"/>
  <c r="I476" i="10"/>
  <c r="J476" i="10"/>
  <c r="K476" i="10"/>
  <c r="L476" i="10"/>
  <c r="M476" i="10"/>
  <c r="N476" i="10"/>
  <c r="P476" i="10"/>
  <c r="G477" i="10"/>
  <c r="H477" i="10"/>
  <c r="I477" i="10"/>
  <c r="J477" i="10"/>
  <c r="K477" i="10"/>
  <c r="L477" i="10"/>
  <c r="M477" i="10"/>
  <c r="N477" i="10"/>
  <c r="P477" i="10"/>
  <c r="G478" i="10"/>
  <c r="H478" i="10"/>
  <c r="I478" i="10"/>
  <c r="J478" i="10"/>
  <c r="K478" i="10"/>
  <c r="L478" i="10"/>
  <c r="M478" i="10"/>
  <c r="N478" i="10"/>
  <c r="P478" i="10"/>
  <c r="G479" i="10"/>
  <c r="H479" i="10"/>
  <c r="I479" i="10"/>
  <c r="J479" i="10"/>
  <c r="K479" i="10"/>
  <c r="L479" i="10"/>
  <c r="M479" i="10"/>
  <c r="N479" i="10"/>
  <c r="P479" i="10"/>
  <c r="G480" i="10"/>
  <c r="H480" i="10"/>
  <c r="I480" i="10"/>
  <c r="J480" i="10"/>
  <c r="K480" i="10"/>
  <c r="L480" i="10"/>
  <c r="M480" i="10"/>
  <c r="N480" i="10"/>
  <c r="P480" i="10"/>
  <c r="G481" i="10"/>
  <c r="H481" i="10"/>
  <c r="I481" i="10"/>
  <c r="J481" i="10"/>
  <c r="K481" i="10"/>
  <c r="L481" i="10"/>
  <c r="M481" i="10"/>
  <c r="N481" i="10"/>
  <c r="P481" i="10"/>
  <c r="G482" i="10"/>
  <c r="H482" i="10"/>
  <c r="I482" i="10"/>
  <c r="J482" i="10"/>
  <c r="K482" i="10"/>
  <c r="L482" i="10"/>
  <c r="M482" i="10"/>
  <c r="N482" i="10"/>
  <c r="P482" i="10"/>
  <c r="G483" i="10"/>
  <c r="H483" i="10"/>
  <c r="I483" i="10"/>
  <c r="J483" i="10"/>
  <c r="K483" i="10"/>
  <c r="L483" i="10"/>
  <c r="M483" i="10"/>
  <c r="N483" i="10"/>
  <c r="P483" i="10"/>
  <c r="G484" i="10"/>
  <c r="H484" i="10"/>
  <c r="I484" i="10"/>
  <c r="J484" i="10"/>
  <c r="K484" i="10"/>
  <c r="L484" i="10"/>
  <c r="M484" i="10"/>
  <c r="N484" i="10"/>
  <c r="P484" i="10"/>
  <c r="G485" i="10"/>
  <c r="H485" i="10"/>
  <c r="I485" i="10"/>
  <c r="J485" i="10"/>
  <c r="K485" i="10"/>
  <c r="L485" i="10"/>
  <c r="M485" i="10"/>
  <c r="N485" i="10"/>
  <c r="P485" i="10"/>
  <c r="G486" i="10"/>
  <c r="H486" i="10"/>
  <c r="I486" i="10"/>
  <c r="J486" i="10"/>
  <c r="K486" i="10"/>
  <c r="L486" i="10"/>
  <c r="M486" i="10"/>
  <c r="N486" i="10"/>
  <c r="P486" i="10"/>
  <c r="G487" i="10"/>
  <c r="H487" i="10"/>
  <c r="I487" i="10"/>
  <c r="J487" i="10"/>
  <c r="K487" i="10"/>
  <c r="L487" i="10"/>
  <c r="M487" i="10"/>
  <c r="N487" i="10"/>
  <c r="P487" i="10"/>
  <c r="G488" i="10"/>
  <c r="H488" i="10"/>
  <c r="I488" i="10"/>
  <c r="J488" i="10"/>
  <c r="K488" i="10"/>
  <c r="L488" i="10"/>
  <c r="M488" i="10"/>
  <c r="N488" i="10"/>
  <c r="P488" i="10"/>
  <c r="G489" i="10"/>
  <c r="H489" i="10"/>
  <c r="I489" i="10"/>
  <c r="J489" i="10"/>
  <c r="K489" i="10"/>
  <c r="L489" i="10"/>
  <c r="M489" i="10"/>
  <c r="N489" i="10"/>
  <c r="P489" i="10"/>
  <c r="G490" i="10"/>
  <c r="H490" i="10"/>
  <c r="I490" i="10"/>
  <c r="J490" i="10"/>
  <c r="K490" i="10"/>
  <c r="L490" i="10"/>
  <c r="M490" i="10"/>
  <c r="N490" i="10"/>
  <c r="P490" i="10"/>
  <c r="G491" i="10"/>
  <c r="H491" i="10"/>
  <c r="I491" i="10"/>
  <c r="J491" i="10"/>
  <c r="K491" i="10"/>
  <c r="L491" i="10"/>
  <c r="M491" i="10"/>
  <c r="N491" i="10"/>
  <c r="P491" i="10"/>
  <c r="G492" i="10"/>
  <c r="H492" i="10"/>
  <c r="I492" i="10"/>
  <c r="J492" i="10"/>
  <c r="K492" i="10"/>
  <c r="L492" i="10"/>
  <c r="M492" i="10"/>
  <c r="N492" i="10"/>
  <c r="P492" i="10"/>
  <c r="G493" i="10"/>
  <c r="H493" i="10"/>
  <c r="I493" i="10"/>
  <c r="J493" i="10"/>
  <c r="K493" i="10"/>
  <c r="L493" i="10"/>
  <c r="M493" i="10"/>
  <c r="N493" i="10"/>
  <c r="P493" i="10"/>
  <c r="G494" i="10"/>
  <c r="H494" i="10"/>
  <c r="I494" i="10"/>
  <c r="J494" i="10"/>
  <c r="K494" i="10"/>
  <c r="L494" i="10"/>
  <c r="M494" i="10"/>
  <c r="N494" i="10"/>
  <c r="P494" i="10"/>
  <c r="G495" i="10"/>
  <c r="H495" i="10"/>
  <c r="I495" i="10"/>
  <c r="J495" i="10"/>
  <c r="K495" i="10"/>
  <c r="L495" i="10"/>
  <c r="M495" i="10"/>
  <c r="N495" i="10"/>
  <c r="P495" i="10"/>
  <c r="G496" i="10"/>
  <c r="H496" i="10"/>
  <c r="I496" i="10"/>
  <c r="J496" i="10"/>
  <c r="K496" i="10"/>
  <c r="L496" i="10"/>
  <c r="M496" i="10"/>
  <c r="N496" i="10"/>
  <c r="P496" i="10"/>
  <c r="G497" i="10"/>
  <c r="H497" i="10"/>
  <c r="I497" i="10"/>
  <c r="J497" i="10"/>
  <c r="K497" i="10"/>
  <c r="L497" i="10"/>
  <c r="M497" i="10"/>
  <c r="N497" i="10"/>
  <c r="P497" i="10"/>
  <c r="G498" i="10"/>
  <c r="H498" i="10"/>
  <c r="I498" i="10"/>
  <c r="J498" i="10"/>
  <c r="K498" i="10"/>
  <c r="L498" i="10"/>
  <c r="M498" i="10"/>
  <c r="N498" i="10"/>
  <c r="P498" i="10"/>
  <c r="G499" i="10"/>
  <c r="H499" i="10"/>
  <c r="I499" i="10"/>
  <c r="J499" i="10"/>
  <c r="K499" i="10"/>
  <c r="L499" i="10"/>
  <c r="M499" i="10"/>
  <c r="N499" i="10"/>
  <c r="P499" i="10"/>
  <c r="G500" i="10"/>
  <c r="H500" i="10"/>
  <c r="I500" i="10"/>
  <c r="J500" i="10"/>
  <c r="K500" i="10"/>
  <c r="L500" i="10"/>
  <c r="M500" i="10"/>
  <c r="N500" i="10"/>
  <c r="P500" i="10"/>
  <c r="G501" i="10"/>
  <c r="H501" i="10"/>
  <c r="I501" i="10"/>
  <c r="J501" i="10"/>
  <c r="K501" i="10"/>
  <c r="L501" i="10"/>
  <c r="M501" i="10"/>
  <c r="N501" i="10"/>
  <c r="P501" i="10"/>
  <c r="G502" i="10"/>
  <c r="H502" i="10"/>
  <c r="I502" i="10"/>
  <c r="J502" i="10"/>
  <c r="K502" i="10"/>
  <c r="L502" i="10"/>
  <c r="M502" i="10"/>
  <c r="N502" i="10"/>
  <c r="P502" i="10"/>
  <c r="G503" i="10"/>
  <c r="H503" i="10"/>
  <c r="I503" i="10"/>
  <c r="J503" i="10"/>
  <c r="K503" i="10"/>
  <c r="L503" i="10"/>
  <c r="M503" i="10"/>
  <c r="N503" i="10"/>
  <c r="P503" i="10"/>
  <c r="G504" i="10"/>
  <c r="H504" i="10"/>
  <c r="I504" i="10"/>
  <c r="J504" i="10"/>
  <c r="K504" i="10"/>
  <c r="L504" i="10"/>
  <c r="M504" i="10"/>
  <c r="N504" i="10"/>
  <c r="P504" i="10"/>
  <c r="G505" i="10"/>
  <c r="H505" i="10"/>
  <c r="I505" i="10"/>
  <c r="J505" i="10"/>
  <c r="K505" i="10"/>
  <c r="L505" i="10"/>
  <c r="M505" i="10"/>
  <c r="N505" i="10"/>
  <c r="P505" i="10"/>
  <c r="G506" i="10"/>
  <c r="H506" i="10"/>
  <c r="I506" i="10"/>
  <c r="J506" i="10"/>
  <c r="K506" i="10"/>
  <c r="L506" i="10"/>
  <c r="M506" i="10"/>
  <c r="N506" i="10"/>
  <c r="P506" i="10"/>
  <c r="G507" i="10"/>
  <c r="H507" i="10"/>
  <c r="I507" i="10"/>
  <c r="J507" i="10"/>
  <c r="K507" i="10"/>
  <c r="L507" i="10"/>
  <c r="M507" i="10"/>
  <c r="N507" i="10"/>
  <c r="P507" i="10"/>
  <c r="G508" i="10"/>
  <c r="H508" i="10"/>
  <c r="I508" i="10"/>
  <c r="J508" i="10"/>
  <c r="K508" i="10"/>
  <c r="L508" i="10"/>
  <c r="M508" i="10"/>
  <c r="N508" i="10"/>
  <c r="P508" i="10"/>
  <c r="G509" i="10"/>
  <c r="H509" i="10"/>
  <c r="I509" i="10"/>
  <c r="J509" i="10"/>
  <c r="K509" i="10"/>
  <c r="L509" i="10"/>
  <c r="M509" i="10"/>
  <c r="N509" i="10"/>
  <c r="P509" i="10"/>
  <c r="G510" i="10"/>
  <c r="H510" i="10"/>
  <c r="I510" i="10"/>
  <c r="J510" i="10"/>
  <c r="K510" i="10"/>
  <c r="L510" i="10"/>
  <c r="M510" i="10"/>
  <c r="N510" i="10"/>
  <c r="P510" i="10"/>
  <c r="G511" i="10"/>
  <c r="H511" i="10"/>
  <c r="I511" i="10"/>
  <c r="J511" i="10"/>
  <c r="K511" i="10"/>
  <c r="L511" i="10"/>
  <c r="M511" i="10"/>
  <c r="N511" i="10"/>
  <c r="P511" i="10"/>
  <c r="G512" i="10"/>
  <c r="H512" i="10"/>
  <c r="I512" i="10"/>
  <c r="J512" i="10"/>
  <c r="K512" i="10"/>
  <c r="L512" i="10"/>
  <c r="M512" i="10"/>
  <c r="N512" i="10"/>
  <c r="P512" i="10"/>
  <c r="G513" i="10"/>
  <c r="H513" i="10"/>
  <c r="I513" i="10"/>
  <c r="J513" i="10"/>
  <c r="K513" i="10"/>
  <c r="L513" i="10"/>
  <c r="M513" i="10"/>
  <c r="N513" i="10"/>
  <c r="P513" i="10"/>
  <c r="G514" i="10"/>
  <c r="H514" i="10"/>
  <c r="I514" i="10"/>
  <c r="J514" i="10"/>
  <c r="K514" i="10"/>
  <c r="L514" i="10"/>
  <c r="M514" i="10"/>
  <c r="N514" i="10"/>
  <c r="P514" i="10"/>
  <c r="G515" i="10"/>
  <c r="H515" i="10"/>
  <c r="I515" i="10"/>
  <c r="J515" i="10"/>
  <c r="K515" i="10"/>
  <c r="L515" i="10"/>
  <c r="M515" i="10"/>
  <c r="N515" i="10"/>
  <c r="P515" i="10"/>
  <c r="G516" i="10"/>
  <c r="H516" i="10"/>
  <c r="I516" i="10"/>
  <c r="J516" i="10"/>
  <c r="K516" i="10"/>
  <c r="L516" i="10"/>
  <c r="M516" i="10"/>
  <c r="N516" i="10"/>
  <c r="P516" i="10"/>
  <c r="G517" i="10"/>
  <c r="H517" i="10"/>
  <c r="I517" i="10"/>
  <c r="J517" i="10"/>
  <c r="K517" i="10"/>
  <c r="L517" i="10"/>
  <c r="M517" i="10"/>
  <c r="N517" i="10"/>
  <c r="P517" i="10"/>
  <c r="G518" i="10"/>
  <c r="H518" i="10"/>
  <c r="I518" i="10"/>
  <c r="J518" i="10"/>
  <c r="K518" i="10"/>
  <c r="L518" i="10"/>
  <c r="M518" i="10"/>
  <c r="N518" i="10"/>
  <c r="P518" i="10"/>
  <c r="G519" i="10"/>
  <c r="H519" i="10"/>
  <c r="I519" i="10"/>
  <c r="J519" i="10"/>
  <c r="K519" i="10"/>
  <c r="L519" i="10"/>
  <c r="M519" i="10"/>
  <c r="N519" i="10"/>
  <c r="P519" i="10"/>
  <c r="G520" i="10"/>
  <c r="H520" i="10"/>
  <c r="I520" i="10"/>
  <c r="J520" i="10"/>
  <c r="K520" i="10"/>
  <c r="L520" i="10"/>
  <c r="M520" i="10"/>
  <c r="N520" i="10"/>
  <c r="P520" i="10"/>
  <c r="G521" i="10"/>
  <c r="H521" i="10"/>
  <c r="I521" i="10"/>
  <c r="J521" i="10"/>
  <c r="K521" i="10"/>
  <c r="L521" i="10"/>
  <c r="M521" i="10"/>
  <c r="N521" i="10"/>
  <c r="P521" i="10"/>
  <c r="G522" i="10"/>
  <c r="H522" i="10"/>
  <c r="I522" i="10"/>
  <c r="J522" i="10"/>
  <c r="K522" i="10"/>
  <c r="L522" i="10"/>
  <c r="M522" i="10"/>
  <c r="N522" i="10"/>
  <c r="P522" i="10"/>
  <c r="G523" i="10"/>
  <c r="H523" i="10"/>
  <c r="I523" i="10"/>
  <c r="J523" i="10"/>
  <c r="K523" i="10"/>
  <c r="L523" i="10"/>
  <c r="M523" i="10"/>
  <c r="N523" i="10"/>
  <c r="P523" i="10"/>
  <c r="G524" i="10"/>
  <c r="H524" i="10"/>
  <c r="I524" i="10"/>
  <c r="J524" i="10"/>
  <c r="K524" i="10"/>
  <c r="L524" i="10"/>
  <c r="M524" i="10"/>
  <c r="N524" i="10"/>
  <c r="P524" i="10"/>
  <c r="G525" i="10"/>
  <c r="H525" i="10"/>
  <c r="I525" i="10"/>
  <c r="J525" i="10"/>
  <c r="K525" i="10"/>
  <c r="L525" i="10"/>
  <c r="M525" i="10"/>
  <c r="N525" i="10"/>
  <c r="P525" i="10"/>
  <c r="G526" i="10"/>
  <c r="H526" i="10"/>
  <c r="I526" i="10"/>
  <c r="J526" i="10"/>
  <c r="K526" i="10"/>
  <c r="L526" i="10"/>
  <c r="M526" i="10"/>
  <c r="N526" i="10"/>
  <c r="P526" i="10"/>
  <c r="G527" i="10"/>
  <c r="H527" i="10"/>
  <c r="I527" i="10"/>
  <c r="J527" i="10"/>
  <c r="K527" i="10"/>
  <c r="L527" i="10"/>
  <c r="M527" i="10"/>
  <c r="N527" i="10"/>
  <c r="P527" i="10"/>
  <c r="G528" i="10"/>
  <c r="H528" i="10"/>
  <c r="I528" i="10"/>
  <c r="J528" i="10"/>
  <c r="K528" i="10"/>
  <c r="L528" i="10"/>
  <c r="M528" i="10"/>
  <c r="N528" i="10"/>
  <c r="P528" i="10"/>
  <c r="G529" i="10"/>
  <c r="H529" i="10"/>
  <c r="I529" i="10"/>
  <c r="J529" i="10"/>
  <c r="K529" i="10"/>
  <c r="L529" i="10"/>
  <c r="M529" i="10"/>
  <c r="N529" i="10"/>
  <c r="P529" i="10"/>
  <c r="G530" i="10"/>
  <c r="H530" i="10"/>
  <c r="I530" i="10"/>
  <c r="J530" i="10"/>
  <c r="K530" i="10"/>
  <c r="L530" i="10"/>
  <c r="M530" i="10"/>
  <c r="N530" i="10"/>
  <c r="P530" i="10"/>
  <c r="G531" i="10"/>
  <c r="H531" i="10"/>
  <c r="I531" i="10"/>
  <c r="J531" i="10"/>
  <c r="K531" i="10"/>
  <c r="L531" i="10"/>
  <c r="M531" i="10"/>
  <c r="N531" i="10"/>
  <c r="P531" i="10"/>
  <c r="G532" i="10"/>
  <c r="H532" i="10"/>
  <c r="I532" i="10"/>
  <c r="J532" i="10"/>
  <c r="K532" i="10"/>
  <c r="L532" i="10"/>
  <c r="M532" i="10"/>
  <c r="N532" i="10"/>
  <c r="P532" i="10"/>
  <c r="G533" i="10"/>
  <c r="H533" i="10"/>
  <c r="I533" i="10"/>
  <c r="J533" i="10"/>
  <c r="K533" i="10"/>
  <c r="L533" i="10"/>
  <c r="M533" i="10"/>
  <c r="N533" i="10"/>
  <c r="P533" i="10"/>
  <c r="G534" i="10"/>
  <c r="H534" i="10"/>
  <c r="I534" i="10"/>
  <c r="J534" i="10"/>
  <c r="K534" i="10"/>
  <c r="L534" i="10"/>
  <c r="M534" i="10"/>
  <c r="N534" i="10"/>
  <c r="P534" i="10"/>
  <c r="G535" i="10"/>
  <c r="H535" i="10"/>
  <c r="I535" i="10"/>
  <c r="J535" i="10"/>
  <c r="K535" i="10"/>
  <c r="L535" i="10"/>
  <c r="M535" i="10"/>
  <c r="N535" i="10"/>
  <c r="P535" i="10"/>
  <c r="G536" i="10"/>
  <c r="H536" i="10"/>
  <c r="I536" i="10"/>
  <c r="J536" i="10"/>
  <c r="K536" i="10"/>
  <c r="L536" i="10"/>
  <c r="M536" i="10"/>
  <c r="N536" i="10"/>
  <c r="P536" i="10"/>
  <c r="G537" i="10"/>
  <c r="H537" i="10"/>
  <c r="I537" i="10"/>
  <c r="J537" i="10"/>
  <c r="K537" i="10"/>
  <c r="L537" i="10"/>
  <c r="M537" i="10"/>
  <c r="N537" i="10"/>
  <c r="P537" i="10"/>
  <c r="G538" i="10"/>
  <c r="H538" i="10"/>
  <c r="I538" i="10"/>
  <c r="J538" i="10"/>
  <c r="K538" i="10"/>
  <c r="L538" i="10"/>
  <c r="M538" i="10"/>
  <c r="N538" i="10"/>
  <c r="P538" i="10"/>
  <c r="G539" i="10"/>
  <c r="H539" i="10"/>
  <c r="I539" i="10"/>
  <c r="J539" i="10"/>
  <c r="K539" i="10"/>
  <c r="L539" i="10"/>
  <c r="M539" i="10"/>
  <c r="N539" i="10"/>
  <c r="P539" i="10"/>
  <c r="G540" i="10"/>
  <c r="H540" i="10"/>
  <c r="I540" i="10"/>
  <c r="J540" i="10"/>
  <c r="K540" i="10"/>
  <c r="L540" i="10"/>
  <c r="M540" i="10"/>
  <c r="N540" i="10"/>
  <c r="P540" i="10"/>
  <c r="G541" i="10"/>
  <c r="H541" i="10"/>
  <c r="I541" i="10"/>
  <c r="J541" i="10"/>
  <c r="K541" i="10"/>
  <c r="L541" i="10"/>
  <c r="M541" i="10"/>
  <c r="N541" i="10"/>
  <c r="P541" i="10"/>
  <c r="G542" i="10"/>
  <c r="H542" i="10"/>
  <c r="I542" i="10"/>
  <c r="J542" i="10"/>
  <c r="K542" i="10"/>
  <c r="L542" i="10"/>
  <c r="M542" i="10"/>
  <c r="N542" i="10"/>
  <c r="P542" i="10"/>
  <c r="G543" i="10"/>
  <c r="H543" i="10"/>
  <c r="I543" i="10"/>
  <c r="J543" i="10"/>
  <c r="K543" i="10"/>
  <c r="L543" i="10"/>
  <c r="M543" i="10"/>
  <c r="N543" i="10"/>
  <c r="P543" i="10"/>
  <c r="G544" i="10"/>
  <c r="H544" i="10"/>
  <c r="I544" i="10"/>
  <c r="J544" i="10"/>
  <c r="K544" i="10"/>
  <c r="L544" i="10"/>
  <c r="M544" i="10"/>
  <c r="N544" i="10"/>
  <c r="P544" i="10"/>
  <c r="G545" i="10"/>
  <c r="H545" i="10"/>
  <c r="I545" i="10"/>
  <c r="J545" i="10"/>
  <c r="K545" i="10"/>
  <c r="L545" i="10"/>
  <c r="M545" i="10"/>
  <c r="N545" i="10"/>
  <c r="P545" i="10"/>
  <c r="G546" i="10"/>
  <c r="H546" i="10"/>
  <c r="I546" i="10"/>
  <c r="J546" i="10"/>
  <c r="K546" i="10"/>
  <c r="L546" i="10"/>
  <c r="M546" i="10"/>
  <c r="N546" i="10"/>
  <c r="P546" i="10"/>
  <c r="G547" i="10"/>
  <c r="H547" i="10"/>
  <c r="I547" i="10"/>
  <c r="J547" i="10"/>
  <c r="K547" i="10"/>
  <c r="L547" i="10"/>
  <c r="M547" i="10"/>
  <c r="N547" i="10"/>
  <c r="P547" i="10"/>
  <c r="G548" i="10"/>
  <c r="H548" i="10"/>
  <c r="I548" i="10"/>
  <c r="J548" i="10"/>
  <c r="K548" i="10"/>
  <c r="L548" i="10"/>
  <c r="M548" i="10"/>
  <c r="N548" i="10"/>
  <c r="P548" i="10"/>
  <c r="G549" i="10"/>
  <c r="H549" i="10"/>
  <c r="I549" i="10"/>
  <c r="J549" i="10"/>
  <c r="K549" i="10"/>
  <c r="L549" i="10"/>
  <c r="M549" i="10"/>
  <c r="N549" i="10"/>
  <c r="P549" i="10"/>
  <c r="G550" i="10"/>
  <c r="H550" i="10"/>
  <c r="I550" i="10"/>
  <c r="J550" i="10"/>
  <c r="K550" i="10"/>
  <c r="L550" i="10"/>
  <c r="M550" i="10"/>
  <c r="N550" i="10"/>
  <c r="P550" i="10"/>
  <c r="G551" i="10"/>
  <c r="H551" i="10"/>
  <c r="I551" i="10"/>
  <c r="J551" i="10"/>
  <c r="K551" i="10"/>
  <c r="L551" i="10"/>
  <c r="M551" i="10"/>
  <c r="N551" i="10"/>
  <c r="P551" i="10"/>
  <c r="G552" i="10"/>
  <c r="H552" i="10"/>
  <c r="I552" i="10"/>
  <c r="J552" i="10"/>
  <c r="K552" i="10"/>
  <c r="L552" i="10"/>
  <c r="M552" i="10"/>
  <c r="N552" i="10"/>
  <c r="P552" i="10"/>
  <c r="G553" i="10"/>
  <c r="H553" i="10"/>
  <c r="I553" i="10"/>
  <c r="J553" i="10"/>
  <c r="K553" i="10"/>
  <c r="L553" i="10"/>
  <c r="M553" i="10"/>
  <c r="N553" i="10"/>
  <c r="P553" i="10"/>
  <c r="G554" i="10"/>
  <c r="H554" i="10"/>
  <c r="I554" i="10"/>
  <c r="J554" i="10"/>
  <c r="K554" i="10"/>
  <c r="L554" i="10"/>
  <c r="M554" i="10"/>
  <c r="N554" i="10"/>
  <c r="P554" i="10"/>
  <c r="G555" i="10"/>
  <c r="H555" i="10"/>
  <c r="I555" i="10"/>
  <c r="J555" i="10"/>
  <c r="K555" i="10"/>
  <c r="L555" i="10"/>
  <c r="M555" i="10"/>
  <c r="N555" i="10"/>
  <c r="P555" i="10"/>
  <c r="G556" i="10"/>
  <c r="H556" i="10"/>
  <c r="I556" i="10"/>
  <c r="J556" i="10"/>
  <c r="K556" i="10"/>
  <c r="L556" i="10"/>
  <c r="M556" i="10"/>
  <c r="N556" i="10"/>
  <c r="P556" i="10"/>
  <c r="G557" i="10"/>
  <c r="H557" i="10"/>
  <c r="I557" i="10"/>
  <c r="J557" i="10"/>
  <c r="K557" i="10"/>
  <c r="L557" i="10"/>
  <c r="M557" i="10"/>
  <c r="N557" i="10"/>
  <c r="P557" i="10"/>
  <c r="G558" i="10"/>
  <c r="H558" i="10"/>
  <c r="I558" i="10"/>
  <c r="J558" i="10"/>
  <c r="K558" i="10"/>
  <c r="L558" i="10"/>
  <c r="M558" i="10"/>
  <c r="N558" i="10"/>
  <c r="P558" i="10"/>
  <c r="G559" i="10"/>
  <c r="H559" i="10"/>
  <c r="I559" i="10"/>
  <c r="J559" i="10"/>
  <c r="K559" i="10"/>
  <c r="L559" i="10"/>
  <c r="M559" i="10"/>
  <c r="N559" i="10"/>
  <c r="P559" i="10"/>
  <c r="G560" i="10"/>
  <c r="H560" i="10"/>
  <c r="I560" i="10"/>
  <c r="J560" i="10"/>
  <c r="K560" i="10"/>
  <c r="L560" i="10"/>
  <c r="M560" i="10"/>
  <c r="N560" i="10"/>
  <c r="P560" i="10"/>
  <c r="G561" i="10"/>
  <c r="H561" i="10"/>
  <c r="I561" i="10"/>
  <c r="J561" i="10"/>
  <c r="K561" i="10"/>
  <c r="L561" i="10"/>
  <c r="M561" i="10"/>
  <c r="N561" i="10"/>
  <c r="P561" i="10"/>
  <c r="G562" i="10"/>
  <c r="H562" i="10"/>
  <c r="I562" i="10"/>
  <c r="J562" i="10"/>
  <c r="K562" i="10"/>
  <c r="L562" i="10"/>
  <c r="M562" i="10"/>
  <c r="N562" i="10"/>
  <c r="P562" i="10"/>
  <c r="G563" i="10"/>
  <c r="H563" i="10"/>
  <c r="I563" i="10"/>
  <c r="J563" i="10"/>
  <c r="K563" i="10"/>
  <c r="L563" i="10"/>
  <c r="M563" i="10"/>
  <c r="N563" i="10"/>
  <c r="P563" i="10"/>
  <c r="G564" i="10"/>
  <c r="H564" i="10"/>
  <c r="I564" i="10"/>
  <c r="J564" i="10"/>
  <c r="K564" i="10"/>
  <c r="L564" i="10"/>
  <c r="M564" i="10"/>
  <c r="N564" i="10"/>
  <c r="P564" i="10"/>
  <c r="G565" i="10"/>
  <c r="H565" i="10"/>
  <c r="I565" i="10"/>
  <c r="J565" i="10"/>
  <c r="K565" i="10"/>
  <c r="L565" i="10"/>
  <c r="M565" i="10"/>
  <c r="N565" i="10"/>
  <c r="P565" i="10"/>
  <c r="G566" i="10"/>
  <c r="H566" i="10"/>
  <c r="I566" i="10"/>
  <c r="J566" i="10"/>
  <c r="K566" i="10"/>
  <c r="L566" i="10"/>
  <c r="M566" i="10"/>
  <c r="N566" i="10"/>
  <c r="P566" i="10"/>
  <c r="G567" i="10"/>
  <c r="H567" i="10"/>
  <c r="I567" i="10"/>
  <c r="J567" i="10"/>
  <c r="K567" i="10"/>
  <c r="L567" i="10"/>
  <c r="M567" i="10"/>
  <c r="N567" i="10"/>
  <c r="P567" i="10"/>
  <c r="G568" i="10"/>
  <c r="H568" i="10"/>
  <c r="I568" i="10"/>
  <c r="J568" i="10"/>
  <c r="K568" i="10"/>
  <c r="L568" i="10"/>
  <c r="M568" i="10"/>
  <c r="N568" i="10"/>
  <c r="P568" i="10"/>
  <c r="G569" i="10"/>
  <c r="H569" i="10"/>
  <c r="I569" i="10"/>
  <c r="J569" i="10"/>
  <c r="K569" i="10"/>
  <c r="L569" i="10"/>
  <c r="M569" i="10"/>
  <c r="N569" i="10"/>
  <c r="P569" i="10"/>
  <c r="G570" i="10"/>
  <c r="H570" i="10"/>
  <c r="I570" i="10"/>
  <c r="J570" i="10"/>
  <c r="K570" i="10"/>
  <c r="L570" i="10"/>
  <c r="M570" i="10"/>
  <c r="N570" i="10"/>
  <c r="P570" i="10"/>
  <c r="G571" i="10"/>
  <c r="H571" i="10"/>
  <c r="I571" i="10"/>
  <c r="J571" i="10"/>
  <c r="K571" i="10"/>
  <c r="L571" i="10"/>
  <c r="M571" i="10"/>
  <c r="N571" i="10"/>
  <c r="P571" i="10"/>
  <c r="G572" i="10"/>
  <c r="H572" i="10"/>
  <c r="I572" i="10"/>
  <c r="J572" i="10"/>
  <c r="K572" i="10"/>
  <c r="L572" i="10"/>
  <c r="M572" i="10"/>
  <c r="N572" i="10"/>
  <c r="P572" i="10"/>
  <c r="G573" i="10"/>
  <c r="H573" i="10"/>
  <c r="I573" i="10"/>
  <c r="J573" i="10"/>
  <c r="K573" i="10"/>
  <c r="L573" i="10"/>
  <c r="M573" i="10"/>
  <c r="N573" i="10"/>
  <c r="P573" i="10"/>
  <c r="G574" i="10"/>
  <c r="H574" i="10"/>
  <c r="I574" i="10"/>
  <c r="J574" i="10"/>
  <c r="K574" i="10"/>
  <c r="L574" i="10"/>
  <c r="M574" i="10"/>
  <c r="N574" i="10"/>
  <c r="P574" i="10"/>
  <c r="G575" i="10"/>
  <c r="H575" i="10"/>
  <c r="I575" i="10"/>
  <c r="J575" i="10"/>
  <c r="K575" i="10"/>
  <c r="L575" i="10"/>
  <c r="M575" i="10"/>
  <c r="N575" i="10"/>
  <c r="P575" i="10"/>
  <c r="G576" i="10"/>
  <c r="H576" i="10"/>
  <c r="I576" i="10"/>
  <c r="J576" i="10"/>
  <c r="K576" i="10"/>
  <c r="L576" i="10"/>
  <c r="M576" i="10"/>
  <c r="N576" i="10"/>
  <c r="P576" i="10"/>
  <c r="G577" i="10"/>
  <c r="H577" i="10"/>
  <c r="I577" i="10"/>
  <c r="J577" i="10"/>
  <c r="K577" i="10"/>
  <c r="L577" i="10"/>
  <c r="M577" i="10"/>
  <c r="N577" i="10"/>
  <c r="P577" i="10"/>
  <c r="G578" i="10"/>
  <c r="H578" i="10"/>
  <c r="I578" i="10"/>
  <c r="J578" i="10"/>
  <c r="K578" i="10"/>
  <c r="L578" i="10"/>
  <c r="M578" i="10"/>
  <c r="N578" i="10"/>
  <c r="P578" i="10"/>
  <c r="G579" i="10"/>
  <c r="H579" i="10"/>
  <c r="I579" i="10"/>
  <c r="J579" i="10"/>
  <c r="K579" i="10"/>
  <c r="L579" i="10"/>
  <c r="M579" i="10"/>
  <c r="N579" i="10"/>
  <c r="P579" i="10"/>
  <c r="G580" i="10"/>
  <c r="H580" i="10"/>
  <c r="I580" i="10"/>
  <c r="J580" i="10"/>
  <c r="K580" i="10"/>
  <c r="L580" i="10"/>
  <c r="M580" i="10"/>
  <c r="N580" i="10"/>
  <c r="P580" i="10"/>
  <c r="G581" i="10"/>
  <c r="H581" i="10"/>
  <c r="I581" i="10"/>
  <c r="J581" i="10"/>
  <c r="K581" i="10"/>
  <c r="L581" i="10"/>
  <c r="M581" i="10"/>
  <c r="N581" i="10"/>
  <c r="P581" i="10"/>
  <c r="G582" i="10"/>
  <c r="H582" i="10"/>
  <c r="I582" i="10"/>
  <c r="J582" i="10"/>
  <c r="K582" i="10"/>
  <c r="L582" i="10"/>
  <c r="M582" i="10"/>
  <c r="N582" i="10"/>
  <c r="P582" i="10"/>
  <c r="G583" i="10"/>
  <c r="H583" i="10"/>
  <c r="I583" i="10"/>
  <c r="J583" i="10"/>
  <c r="K583" i="10"/>
  <c r="L583" i="10"/>
  <c r="M583" i="10"/>
  <c r="N583" i="10"/>
  <c r="P583" i="10"/>
  <c r="G584" i="10"/>
  <c r="H584" i="10"/>
  <c r="I584" i="10"/>
  <c r="J584" i="10"/>
  <c r="K584" i="10"/>
  <c r="L584" i="10"/>
  <c r="M584" i="10"/>
  <c r="N584" i="10"/>
  <c r="P584" i="10"/>
  <c r="G585" i="10"/>
  <c r="H585" i="10"/>
  <c r="I585" i="10"/>
  <c r="J585" i="10"/>
  <c r="K585" i="10"/>
  <c r="L585" i="10"/>
  <c r="M585" i="10"/>
  <c r="N585" i="10"/>
  <c r="P585" i="10"/>
  <c r="G586" i="10"/>
  <c r="H586" i="10"/>
  <c r="I586" i="10"/>
  <c r="J586" i="10"/>
  <c r="K586" i="10"/>
  <c r="L586" i="10"/>
  <c r="M586" i="10"/>
  <c r="N586" i="10"/>
  <c r="P586" i="10"/>
  <c r="G587" i="10"/>
  <c r="H587" i="10"/>
  <c r="I587" i="10"/>
  <c r="J587" i="10"/>
  <c r="K587" i="10"/>
  <c r="L587" i="10"/>
  <c r="M587" i="10"/>
  <c r="N587" i="10"/>
  <c r="P587" i="10"/>
  <c r="G588" i="10"/>
  <c r="H588" i="10"/>
  <c r="I588" i="10"/>
  <c r="J588" i="10"/>
  <c r="K588" i="10"/>
  <c r="L588" i="10"/>
  <c r="M588" i="10"/>
  <c r="N588" i="10"/>
  <c r="P588" i="10"/>
  <c r="G589" i="10"/>
  <c r="H589" i="10"/>
  <c r="I589" i="10"/>
  <c r="J589" i="10"/>
  <c r="K589" i="10"/>
  <c r="L589" i="10"/>
  <c r="M589" i="10"/>
  <c r="N589" i="10"/>
  <c r="P589" i="10"/>
  <c r="G590" i="10"/>
  <c r="H590" i="10"/>
  <c r="I590" i="10"/>
  <c r="J590" i="10"/>
  <c r="K590" i="10"/>
  <c r="L590" i="10"/>
  <c r="M590" i="10"/>
  <c r="N590" i="10"/>
  <c r="P590" i="10"/>
  <c r="G591" i="10"/>
  <c r="H591" i="10"/>
  <c r="I591" i="10"/>
  <c r="J591" i="10"/>
  <c r="K591" i="10"/>
  <c r="L591" i="10"/>
  <c r="M591" i="10"/>
  <c r="N591" i="10"/>
  <c r="P591" i="10"/>
  <c r="G592" i="10"/>
  <c r="H592" i="10"/>
  <c r="I592" i="10"/>
  <c r="J592" i="10"/>
  <c r="K592" i="10"/>
  <c r="L592" i="10"/>
  <c r="M592" i="10"/>
  <c r="N592" i="10"/>
  <c r="P592" i="10"/>
  <c r="G593" i="10"/>
  <c r="H593" i="10"/>
  <c r="I593" i="10"/>
  <c r="J593" i="10"/>
  <c r="K593" i="10"/>
  <c r="L593" i="10"/>
  <c r="M593" i="10"/>
  <c r="N593" i="10"/>
  <c r="P593" i="10"/>
  <c r="G594" i="10"/>
  <c r="H594" i="10"/>
  <c r="I594" i="10"/>
  <c r="J594" i="10"/>
  <c r="K594" i="10"/>
  <c r="L594" i="10"/>
  <c r="M594" i="10"/>
  <c r="N594" i="10"/>
  <c r="P594" i="10"/>
  <c r="G595" i="10"/>
  <c r="H595" i="10"/>
  <c r="I595" i="10"/>
  <c r="J595" i="10"/>
  <c r="K595" i="10"/>
  <c r="L595" i="10"/>
  <c r="M595" i="10"/>
  <c r="N595" i="10"/>
  <c r="P595" i="10"/>
  <c r="G596" i="10"/>
  <c r="H596" i="10"/>
  <c r="I596" i="10"/>
  <c r="J596" i="10"/>
  <c r="K596" i="10"/>
  <c r="L596" i="10"/>
  <c r="M596" i="10"/>
  <c r="N596" i="10"/>
  <c r="P596" i="10"/>
  <c r="G597" i="10"/>
  <c r="H597" i="10"/>
  <c r="I597" i="10"/>
  <c r="J597" i="10"/>
  <c r="K597" i="10"/>
  <c r="L597" i="10"/>
  <c r="M597" i="10"/>
  <c r="N597" i="10"/>
  <c r="P597" i="10"/>
  <c r="G598" i="10"/>
  <c r="H598" i="10"/>
  <c r="I598" i="10"/>
  <c r="J598" i="10"/>
  <c r="K598" i="10"/>
  <c r="L598" i="10"/>
  <c r="M598" i="10"/>
  <c r="N598" i="10"/>
  <c r="P598" i="10"/>
  <c r="G599" i="10"/>
  <c r="H599" i="10"/>
  <c r="I599" i="10"/>
  <c r="J599" i="10"/>
  <c r="K599" i="10"/>
  <c r="L599" i="10"/>
  <c r="M599" i="10"/>
  <c r="N599" i="10"/>
  <c r="P599" i="10"/>
  <c r="G600" i="10"/>
  <c r="H600" i="10"/>
  <c r="I600" i="10"/>
  <c r="J600" i="10"/>
  <c r="K600" i="10"/>
  <c r="L600" i="10"/>
  <c r="M600" i="10"/>
  <c r="N600" i="10"/>
  <c r="P600" i="10"/>
  <c r="G601" i="10"/>
  <c r="H601" i="10"/>
  <c r="I601" i="10"/>
  <c r="J601" i="10"/>
  <c r="K601" i="10"/>
  <c r="L601" i="10"/>
  <c r="M601" i="10"/>
  <c r="N601" i="10"/>
  <c r="P601" i="10"/>
  <c r="G602" i="10"/>
  <c r="H602" i="10"/>
  <c r="I602" i="10"/>
  <c r="J602" i="10"/>
  <c r="K602" i="10"/>
  <c r="L602" i="10"/>
  <c r="M602" i="10"/>
  <c r="N602" i="10"/>
  <c r="P602" i="10"/>
  <c r="G603" i="10"/>
  <c r="H603" i="10"/>
  <c r="I603" i="10"/>
  <c r="J603" i="10"/>
  <c r="K603" i="10"/>
  <c r="L603" i="10"/>
  <c r="M603" i="10"/>
  <c r="N603" i="10"/>
  <c r="P603" i="10"/>
  <c r="G604" i="10"/>
  <c r="H604" i="10"/>
  <c r="I604" i="10"/>
  <c r="J604" i="10"/>
  <c r="K604" i="10"/>
  <c r="L604" i="10"/>
  <c r="M604" i="10"/>
  <c r="N604" i="10"/>
  <c r="P604" i="10"/>
  <c r="G605" i="10"/>
  <c r="H605" i="10"/>
  <c r="I605" i="10"/>
  <c r="J605" i="10"/>
  <c r="K605" i="10"/>
  <c r="L605" i="10"/>
  <c r="M605" i="10"/>
  <c r="N605" i="10"/>
  <c r="P605" i="10"/>
  <c r="G606" i="10"/>
  <c r="H606" i="10"/>
  <c r="I606" i="10"/>
  <c r="J606" i="10"/>
  <c r="K606" i="10"/>
  <c r="L606" i="10"/>
  <c r="M606" i="10"/>
  <c r="N606" i="10"/>
  <c r="P606" i="10"/>
  <c r="G607" i="10"/>
  <c r="H607" i="10"/>
  <c r="I607" i="10"/>
  <c r="J607" i="10"/>
  <c r="K607" i="10"/>
  <c r="L607" i="10"/>
  <c r="M607" i="10"/>
  <c r="N607" i="10"/>
  <c r="P607" i="10"/>
  <c r="G608" i="10"/>
  <c r="H608" i="10"/>
  <c r="I608" i="10"/>
  <c r="J608" i="10"/>
  <c r="K608" i="10"/>
  <c r="L608" i="10"/>
  <c r="M608" i="10"/>
  <c r="N608" i="10"/>
  <c r="P608" i="10"/>
  <c r="G609" i="10"/>
  <c r="H609" i="10"/>
  <c r="I609" i="10"/>
  <c r="J609" i="10"/>
  <c r="K609" i="10"/>
  <c r="L609" i="10"/>
  <c r="M609" i="10"/>
  <c r="N609" i="10"/>
  <c r="P609" i="10"/>
  <c r="G610" i="10"/>
  <c r="H610" i="10"/>
  <c r="I610" i="10"/>
  <c r="J610" i="10"/>
  <c r="K610" i="10"/>
  <c r="L610" i="10"/>
  <c r="M610" i="10"/>
  <c r="N610" i="10"/>
  <c r="P610" i="10"/>
  <c r="G611" i="10"/>
  <c r="H611" i="10"/>
  <c r="I611" i="10"/>
  <c r="J611" i="10"/>
  <c r="K611" i="10"/>
  <c r="L611" i="10"/>
  <c r="M611" i="10"/>
  <c r="N611" i="10"/>
  <c r="P611" i="10"/>
  <c r="G612" i="10"/>
  <c r="H612" i="10"/>
  <c r="I612" i="10"/>
  <c r="J612" i="10"/>
  <c r="K612" i="10"/>
  <c r="L612" i="10"/>
  <c r="M612" i="10"/>
  <c r="N612" i="10"/>
  <c r="P612" i="10"/>
  <c r="G613" i="10"/>
  <c r="H613" i="10"/>
  <c r="I613" i="10"/>
  <c r="J613" i="10"/>
  <c r="K613" i="10"/>
  <c r="L613" i="10"/>
  <c r="M613" i="10"/>
  <c r="N613" i="10"/>
  <c r="P613" i="10"/>
  <c r="G614" i="10"/>
  <c r="H614" i="10"/>
  <c r="I614" i="10"/>
  <c r="J614" i="10"/>
  <c r="K614" i="10"/>
  <c r="L614" i="10"/>
  <c r="M614" i="10"/>
  <c r="N614" i="10"/>
  <c r="P614" i="10"/>
  <c r="G615" i="10"/>
  <c r="H615" i="10"/>
  <c r="I615" i="10"/>
  <c r="J615" i="10"/>
  <c r="K615" i="10"/>
  <c r="L615" i="10"/>
  <c r="M615" i="10"/>
  <c r="N615" i="10"/>
  <c r="P615" i="10"/>
  <c r="G616" i="10"/>
  <c r="H616" i="10"/>
  <c r="I616" i="10"/>
  <c r="J616" i="10"/>
  <c r="K616" i="10"/>
  <c r="L616" i="10"/>
  <c r="M616" i="10"/>
  <c r="N616" i="10"/>
  <c r="P616" i="10"/>
  <c r="G617" i="10"/>
  <c r="H617" i="10"/>
  <c r="I617" i="10"/>
  <c r="J617" i="10"/>
  <c r="K617" i="10"/>
  <c r="L617" i="10"/>
  <c r="M617" i="10"/>
  <c r="N617" i="10"/>
  <c r="P617" i="10"/>
  <c r="G618" i="10"/>
  <c r="H618" i="10"/>
  <c r="I618" i="10"/>
  <c r="J618" i="10"/>
  <c r="K618" i="10"/>
  <c r="L618" i="10"/>
  <c r="M618" i="10"/>
  <c r="N618" i="10"/>
  <c r="P618" i="10"/>
  <c r="G619" i="10"/>
  <c r="H619" i="10"/>
  <c r="I619" i="10"/>
  <c r="J619" i="10"/>
  <c r="K619" i="10"/>
  <c r="L619" i="10"/>
  <c r="M619" i="10"/>
  <c r="N619" i="10"/>
  <c r="P619" i="10"/>
  <c r="G620" i="10"/>
  <c r="H620" i="10"/>
  <c r="I620" i="10"/>
  <c r="J620" i="10"/>
  <c r="K620" i="10"/>
  <c r="L620" i="10"/>
  <c r="M620" i="10"/>
  <c r="N620" i="10"/>
  <c r="P620" i="10"/>
  <c r="G621" i="10"/>
  <c r="H621" i="10"/>
  <c r="I621" i="10"/>
  <c r="J621" i="10"/>
  <c r="K621" i="10"/>
  <c r="L621" i="10"/>
  <c r="M621" i="10"/>
  <c r="N621" i="10"/>
  <c r="P621" i="10"/>
  <c r="G622" i="10"/>
  <c r="H622" i="10"/>
  <c r="I622" i="10"/>
  <c r="J622" i="10"/>
  <c r="K622" i="10"/>
  <c r="L622" i="10"/>
  <c r="M622" i="10"/>
  <c r="N622" i="10"/>
  <c r="P622" i="10"/>
  <c r="G623" i="10"/>
  <c r="H623" i="10"/>
  <c r="I623" i="10"/>
  <c r="J623" i="10"/>
  <c r="K623" i="10"/>
  <c r="L623" i="10"/>
  <c r="M623" i="10"/>
  <c r="N623" i="10"/>
  <c r="P623" i="10"/>
  <c r="G624" i="10"/>
  <c r="H624" i="10"/>
  <c r="I624" i="10"/>
  <c r="J624" i="10"/>
  <c r="K624" i="10"/>
  <c r="L624" i="10"/>
  <c r="M624" i="10"/>
  <c r="N624" i="10"/>
  <c r="P624" i="10"/>
  <c r="G625" i="10"/>
  <c r="H625" i="10"/>
  <c r="I625" i="10"/>
  <c r="J625" i="10"/>
  <c r="K625" i="10"/>
  <c r="L625" i="10"/>
  <c r="M625" i="10"/>
  <c r="N625" i="10"/>
  <c r="P625" i="10"/>
  <c r="G626" i="10"/>
  <c r="H626" i="10"/>
  <c r="I626" i="10"/>
  <c r="J626" i="10"/>
  <c r="K626" i="10"/>
  <c r="L626" i="10"/>
  <c r="M626" i="10"/>
  <c r="N626" i="10"/>
  <c r="P626" i="10"/>
  <c r="G627" i="10"/>
  <c r="H627" i="10"/>
  <c r="I627" i="10"/>
  <c r="J627" i="10"/>
  <c r="K627" i="10"/>
  <c r="L627" i="10"/>
  <c r="M627" i="10"/>
  <c r="N627" i="10"/>
  <c r="P627" i="10"/>
  <c r="G628" i="10"/>
  <c r="H628" i="10"/>
  <c r="I628" i="10"/>
  <c r="J628" i="10"/>
  <c r="K628" i="10"/>
  <c r="L628" i="10"/>
  <c r="M628" i="10"/>
  <c r="N628" i="10"/>
  <c r="P628" i="10"/>
  <c r="G629" i="10"/>
  <c r="H629" i="10"/>
  <c r="I629" i="10"/>
  <c r="J629" i="10"/>
  <c r="K629" i="10"/>
  <c r="L629" i="10"/>
  <c r="M629" i="10"/>
  <c r="N629" i="10"/>
  <c r="P629" i="10"/>
  <c r="G630" i="10"/>
  <c r="H630" i="10"/>
  <c r="I630" i="10"/>
  <c r="J630" i="10"/>
  <c r="K630" i="10"/>
  <c r="L630" i="10"/>
  <c r="M630" i="10"/>
  <c r="N630" i="10"/>
  <c r="P630" i="10"/>
  <c r="G631" i="10"/>
  <c r="H631" i="10"/>
  <c r="I631" i="10"/>
  <c r="J631" i="10"/>
  <c r="K631" i="10"/>
  <c r="L631" i="10"/>
  <c r="M631" i="10"/>
  <c r="N631" i="10"/>
  <c r="P631" i="10"/>
  <c r="G632" i="10"/>
  <c r="H632" i="10"/>
  <c r="I632" i="10"/>
  <c r="J632" i="10"/>
  <c r="K632" i="10"/>
  <c r="L632" i="10"/>
  <c r="M632" i="10"/>
  <c r="N632" i="10"/>
  <c r="P632" i="10"/>
  <c r="G633" i="10"/>
  <c r="H633" i="10"/>
  <c r="I633" i="10"/>
  <c r="J633" i="10"/>
  <c r="K633" i="10"/>
  <c r="L633" i="10"/>
  <c r="M633" i="10"/>
  <c r="N633" i="10"/>
  <c r="P633" i="10"/>
  <c r="G634" i="10"/>
  <c r="H634" i="10"/>
  <c r="I634" i="10"/>
  <c r="J634" i="10"/>
  <c r="K634" i="10"/>
  <c r="L634" i="10"/>
  <c r="M634" i="10"/>
  <c r="N634" i="10"/>
  <c r="P634" i="10"/>
  <c r="G635" i="10"/>
  <c r="H635" i="10"/>
  <c r="I635" i="10"/>
  <c r="J635" i="10"/>
  <c r="K635" i="10"/>
  <c r="L635" i="10"/>
  <c r="M635" i="10"/>
  <c r="N635" i="10"/>
  <c r="P635" i="10"/>
  <c r="G636" i="10"/>
  <c r="H636" i="10"/>
  <c r="I636" i="10"/>
  <c r="J636" i="10"/>
  <c r="K636" i="10"/>
  <c r="L636" i="10"/>
  <c r="M636" i="10"/>
  <c r="N636" i="10"/>
  <c r="P636" i="10"/>
  <c r="G637" i="10"/>
  <c r="H637" i="10"/>
  <c r="I637" i="10"/>
  <c r="J637" i="10"/>
  <c r="K637" i="10"/>
  <c r="L637" i="10"/>
  <c r="M637" i="10"/>
  <c r="N637" i="10"/>
  <c r="P637" i="10"/>
  <c r="G638" i="10"/>
  <c r="H638" i="10"/>
  <c r="I638" i="10"/>
  <c r="J638" i="10"/>
  <c r="K638" i="10"/>
  <c r="L638" i="10"/>
  <c r="M638" i="10"/>
  <c r="N638" i="10"/>
  <c r="P638" i="10"/>
  <c r="G639" i="10"/>
  <c r="H639" i="10"/>
  <c r="I639" i="10"/>
  <c r="J639" i="10"/>
  <c r="K639" i="10"/>
  <c r="L639" i="10"/>
  <c r="M639" i="10"/>
  <c r="N639" i="10"/>
  <c r="P639" i="10"/>
  <c r="G640" i="10"/>
  <c r="H640" i="10"/>
  <c r="I640" i="10"/>
  <c r="J640" i="10"/>
  <c r="K640" i="10"/>
  <c r="L640" i="10"/>
  <c r="M640" i="10"/>
  <c r="N640" i="10"/>
  <c r="P640" i="10"/>
  <c r="G641" i="10"/>
  <c r="H641" i="10"/>
  <c r="I641" i="10"/>
  <c r="J641" i="10"/>
  <c r="K641" i="10"/>
  <c r="L641" i="10"/>
  <c r="M641" i="10"/>
  <c r="N641" i="10"/>
  <c r="P641" i="10"/>
  <c r="G642" i="10"/>
  <c r="H642" i="10"/>
  <c r="I642" i="10"/>
  <c r="J642" i="10"/>
  <c r="K642" i="10"/>
  <c r="L642" i="10"/>
  <c r="M642" i="10"/>
  <c r="N642" i="10"/>
  <c r="P642" i="10"/>
  <c r="G643" i="10"/>
  <c r="H643" i="10"/>
  <c r="I643" i="10"/>
  <c r="J643" i="10"/>
  <c r="K643" i="10"/>
  <c r="L643" i="10"/>
  <c r="M643" i="10"/>
  <c r="N643" i="10"/>
  <c r="P643" i="10"/>
  <c r="G644" i="10"/>
  <c r="H644" i="10"/>
  <c r="I644" i="10"/>
  <c r="J644" i="10"/>
  <c r="K644" i="10"/>
  <c r="L644" i="10"/>
  <c r="M644" i="10"/>
  <c r="N644" i="10"/>
  <c r="P644" i="10"/>
  <c r="G645" i="10"/>
  <c r="H645" i="10"/>
  <c r="I645" i="10"/>
  <c r="J645" i="10"/>
  <c r="K645" i="10"/>
  <c r="L645" i="10"/>
  <c r="M645" i="10"/>
  <c r="N645" i="10"/>
  <c r="P645" i="10"/>
  <c r="G646" i="10"/>
  <c r="H646" i="10"/>
  <c r="I646" i="10"/>
  <c r="J646" i="10"/>
  <c r="K646" i="10"/>
  <c r="L646" i="10"/>
  <c r="M646" i="10"/>
  <c r="N646" i="10"/>
  <c r="P646" i="10"/>
  <c r="G647" i="10"/>
  <c r="H647" i="10"/>
  <c r="I647" i="10"/>
  <c r="J647" i="10"/>
  <c r="K647" i="10"/>
  <c r="L647" i="10"/>
  <c r="M647" i="10"/>
  <c r="N647" i="10"/>
  <c r="P647" i="10"/>
  <c r="G648" i="10"/>
  <c r="H648" i="10"/>
  <c r="I648" i="10"/>
  <c r="J648" i="10"/>
  <c r="K648" i="10"/>
  <c r="L648" i="10"/>
  <c r="M648" i="10"/>
  <c r="N648" i="10"/>
  <c r="P648" i="10"/>
  <c r="G649" i="10"/>
  <c r="H649" i="10"/>
  <c r="I649" i="10"/>
  <c r="J649" i="10"/>
  <c r="K649" i="10"/>
  <c r="L649" i="10"/>
  <c r="M649" i="10"/>
  <c r="N649" i="10"/>
  <c r="P649" i="10"/>
  <c r="G650" i="10"/>
  <c r="H650" i="10"/>
  <c r="I650" i="10"/>
  <c r="J650" i="10"/>
  <c r="K650" i="10"/>
  <c r="L650" i="10"/>
  <c r="M650" i="10"/>
  <c r="N650" i="10"/>
  <c r="P650" i="10"/>
  <c r="G651" i="10"/>
  <c r="H651" i="10"/>
  <c r="I651" i="10"/>
  <c r="J651" i="10"/>
  <c r="K651" i="10"/>
  <c r="L651" i="10"/>
  <c r="M651" i="10"/>
  <c r="N651" i="10"/>
  <c r="P651" i="10"/>
  <c r="G652" i="10"/>
  <c r="H652" i="10"/>
  <c r="I652" i="10"/>
  <c r="J652" i="10"/>
  <c r="K652" i="10"/>
  <c r="L652" i="10"/>
  <c r="M652" i="10"/>
  <c r="N652" i="10"/>
  <c r="P652" i="10"/>
  <c r="G653" i="10"/>
  <c r="H653" i="10"/>
  <c r="I653" i="10"/>
  <c r="J653" i="10"/>
  <c r="K653" i="10"/>
  <c r="L653" i="10"/>
  <c r="M653" i="10"/>
  <c r="N653" i="10"/>
  <c r="P653" i="10"/>
  <c r="G654" i="10"/>
  <c r="H654" i="10"/>
  <c r="I654" i="10"/>
  <c r="J654" i="10"/>
  <c r="K654" i="10"/>
  <c r="L654" i="10"/>
  <c r="M654" i="10"/>
  <c r="N654" i="10"/>
  <c r="P654" i="10"/>
  <c r="G655" i="10"/>
  <c r="H655" i="10"/>
  <c r="I655" i="10"/>
  <c r="J655" i="10"/>
  <c r="K655" i="10"/>
  <c r="L655" i="10"/>
  <c r="M655" i="10"/>
  <c r="N655" i="10"/>
  <c r="P655" i="10"/>
  <c r="G656" i="10"/>
  <c r="H656" i="10"/>
  <c r="I656" i="10"/>
  <c r="J656" i="10"/>
  <c r="K656" i="10"/>
  <c r="L656" i="10"/>
  <c r="M656" i="10"/>
  <c r="N656" i="10"/>
  <c r="P656" i="10"/>
  <c r="G657" i="10"/>
  <c r="H657" i="10"/>
  <c r="I657" i="10"/>
  <c r="J657" i="10"/>
  <c r="K657" i="10"/>
  <c r="L657" i="10"/>
  <c r="M657" i="10"/>
  <c r="N657" i="10"/>
  <c r="P657" i="10"/>
  <c r="G658" i="10"/>
  <c r="H658" i="10"/>
  <c r="I658" i="10"/>
  <c r="J658" i="10"/>
  <c r="K658" i="10"/>
  <c r="L658" i="10"/>
  <c r="M658" i="10"/>
  <c r="N658" i="10"/>
  <c r="P658" i="10"/>
  <c r="G659" i="10"/>
  <c r="H659" i="10"/>
  <c r="I659" i="10"/>
  <c r="J659" i="10"/>
  <c r="K659" i="10"/>
  <c r="L659" i="10"/>
  <c r="M659" i="10"/>
  <c r="N659" i="10"/>
  <c r="P659" i="10"/>
  <c r="G660" i="10"/>
  <c r="H660" i="10"/>
  <c r="I660" i="10"/>
  <c r="J660" i="10"/>
  <c r="K660" i="10"/>
  <c r="L660" i="10"/>
  <c r="M660" i="10"/>
  <c r="N660" i="10"/>
  <c r="P660" i="10"/>
  <c r="G661" i="10"/>
  <c r="H661" i="10"/>
  <c r="I661" i="10"/>
  <c r="J661" i="10"/>
  <c r="K661" i="10"/>
  <c r="L661" i="10"/>
  <c r="M661" i="10"/>
  <c r="N661" i="10"/>
  <c r="P661" i="10"/>
  <c r="G662" i="10"/>
  <c r="H662" i="10"/>
  <c r="I662" i="10"/>
  <c r="J662" i="10"/>
  <c r="K662" i="10"/>
  <c r="L662" i="10"/>
  <c r="M662" i="10"/>
  <c r="N662" i="10"/>
  <c r="P662" i="10"/>
  <c r="G663" i="10"/>
  <c r="H663" i="10"/>
  <c r="I663" i="10"/>
  <c r="J663" i="10"/>
  <c r="K663" i="10"/>
  <c r="L663" i="10"/>
  <c r="M663" i="10"/>
  <c r="N663" i="10"/>
  <c r="P663" i="10"/>
  <c r="G664" i="10"/>
  <c r="H664" i="10"/>
  <c r="I664" i="10"/>
  <c r="J664" i="10"/>
  <c r="K664" i="10"/>
  <c r="L664" i="10"/>
  <c r="M664" i="10"/>
  <c r="N664" i="10"/>
  <c r="P664" i="10"/>
  <c r="G665" i="10"/>
  <c r="H665" i="10"/>
  <c r="I665" i="10"/>
  <c r="J665" i="10"/>
  <c r="K665" i="10"/>
  <c r="L665" i="10"/>
  <c r="M665" i="10"/>
  <c r="N665" i="10"/>
  <c r="P665" i="10"/>
  <c r="G666" i="10"/>
  <c r="H666" i="10"/>
  <c r="I666" i="10"/>
  <c r="J666" i="10"/>
  <c r="K666" i="10"/>
  <c r="L666" i="10"/>
  <c r="M666" i="10"/>
  <c r="N666" i="10"/>
  <c r="P666" i="10"/>
  <c r="G667" i="10"/>
  <c r="H667" i="10"/>
  <c r="I667" i="10"/>
  <c r="J667" i="10"/>
  <c r="K667" i="10"/>
  <c r="L667" i="10"/>
  <c r="M667" i="10"/>
  <c r="N667" i="10"/>
  <c r="P667" i="10"/>
  <c r="G668" i="10"/>
  <c r="H668" i="10"/>
  <c r="I668" i="10"/>
  <c r="J668" i="10"/>
  <c r="K668" i="10"/>
  <c r="L668" i="10"/>
  <c r="M668" i="10"/>
  <c r="N668" i="10"/>
  <c r="P668" i="10"/>
  <c r="G669" i="10"/>
  <c r="H669" i="10"/>
  <c r="I669" i="10"/>
  <c r="J669" i="10"/>
  <c r="K669" i="10"/>
  <c r="L669" i="10"/>
  <c r="M669" i="10"/>
  <c r="N669" i="10"/>
  <c r="P669" i="10"/>
  <c r="G670" i="10"/>
  <c r="H670" i="10"/>
  <c r="I670" i="10"/>
  <c r="J670" i="10"/>
  <c r="K670" i="10"/>
  <c r="L670" i="10"/>
  <c r="M670" i="10"/>
  <c r="N670" i="10"/>
  <c r="P670" i="10"/>
  <c r="G671" i="10"/>
  <c r="H671" i="10"/>
  <c r="I671" i="10"/>
  <c r="J671" i="10"/>
  <c r="K671" i="10"/>
  <c r="L671" i="10"/>
  <c r="M671" i="10"/>
  <c r="N671" i="10"/>
  <c r="P671" i="10"/>
  <c r="G672" i="10"/>
  <c r="H672" i="10"/>
  <c r="I672" i="10"/>
  <c r="J672" i="10"/>
  <c r="K672" i="10"/>
  <c r="L672" i="10"/>
  <c r="M672" i="10"/>
  <c r="N672" i="10"/>
  <c r="P672" i="10"/>
  <c r="G673" i="10"/>
  <c r="H673" i="10"/>
  <c r="I673" i="10"/>
  <c r="J673" i="10"/>
  <c r="K673" i="10"/>
  <c r="L673" i="10"/>
  <c r="M673" i="10"/>
  <c r="N673" i="10"/>
  <c r="P673" i="10"/>
  <c r="G674" i="10"/>
  <c r="H674" i="10"/>
  <c r="I674" i="10"/>
  <c r="J674" i="10"/>
  <c r="K674" i="10"/>
  <c r="L674" i="10"/>
  <c r="M674" i="10"/>
  <c r="N674" i="10"/>
  <c r="P674" i="10"/>
  <c r="G675" i="10"/>
  <c r="H675" i="10"/>
  <c r="I675" i="10"/>
  <c r="J675" i="10"/>
  <c r="K675" i="10"/>
  <c r="L675" i="10"/>
  <c r="M675" i="10"/>
  <c r="N675" i="10"/>
  <c r="P675" i="10"/>
  <c r="G676" i="10"/>
  <c r="H676" i="10"/>
  <c r="I676" i="10"/>
  <c r="J676" i="10"/>
  <c r="K676" i="10"/>
  <c r="L676" i="10"/>
  <c r="M676" i="10"/>
  <c r="N676" i="10"/>
  <c r="P676" i="10"/>
  <c r="G677" i="10"/>
  <c r="H677" i="10"/>
  <c r="I677" i="10"/>
  <c r="J677" i="10"/>
  <c r="K677" i="10"/>
  <c r="L677" i="10"/>
  <c r="M677" i="10"/>
  <c r="N677" i="10"/>
  <c r="P677" i="10"/>
  <c r="G678" i="10"/>
  <c r="H678" i="10"/>
  <c r="I678" i="10"/>
  <c r="J678" i="10"/>
  <c r="K678" i="10"/>
  <c r="L678" i="10"/>
  <c r="M678" i="10"/>
  <c r="N678" i="10"/>
  <c r="P678" i="10"/>
  <c r="G679" i="10"/>
  <c r="H679" i="10"/>
  <c r="I679" i="10"/>
  <c r="J679" i="10"/>
  <c r="K679" i="10"/>
  <c r="L679" i="10"/>
  <c r="M679" i="10"/>
  <c r="N679" i="10"/>
  <c r="P679" i="10"/>
  <c r="G680" i="10"/>
  <c r="H680" i="10"/>
  <c r="I680" i="10"/>
  <c r="J680" i="10"/>
  <c r="K680" i="10"/>
  <c r="L680" i="10"/>
  <c r="M680" i="10"/>
  <c r="N680" i="10"/>
  <c r="P680" i="10"/>
  <c r="G681" i="10"/>
  <c r="H681" i="10"/>
  <c r="I681" i="10"/>
  <c r="J681" i="10"/>
  <c r="K681" i="10"/>
  <c r="L681" i="10"/>
  <c r="M681" i="10"/>
  <c r="N681" i="10"/>
  <c r="P681" i="10"/>
  <c r="G682" i="10"/>
  <c r="H682" i="10"/>
  <c r="I682" i="10"/>
  <c r="J682" i="10"/>
  <c r="K682" i="10"/>
  <c r="L682" i="10"/>
  <c r="M682" i="10"/>
  <c r="N682" i="10"/>
  <c r="P682" i="10"/>
  <c r="G683" i="10"/>
  <c r="H683" i="10"/>
  <c r="I683" i="10"/>
  <c r="J683" i="10"/>
  <c r="K683" i="10"/>
  <c r="L683" i="10"/>
  <c r="M683" i="10"/>
  <c r="N683" i="10"/>
  <c r="P683" i="10"/>
  <c r="G684" i="10"/>
  <c r="H684" i="10"/>
  <c r="I684" i="10"/>
  <c r="J684" i="10"/>
  <c r="K684" i="10"/>
  <c r="L684" i="10"/>
  <c r="M684" i="10"/>
  <c r="N684" i="10"/>
  <c r="P684" i="10"/>
  <c r="G685" i="10"/>
  <c r="H685" i="10"/>
  <c r="I685" i="10"/>
  <c r="J685" i="10"/>
  <c r="K685" i="10"/>
  <c r="L685" i="10"/>
  <c r="M685" i="10"/>
  <c r="N685" i="10"/>
  <c r="P685" i="10"/>
  <c r="G686" i="10"/>
  <c r="H686" i="10"/>
  <c r="I686" i="10"/>
  <c r="J686" i="10"/>
  <c r="K686" i="10"/>
  <c r="L686" i="10"/>
  <c r="M686" i="10"/>
  <c r="N686" i="10"/>
  <c r="P686" i="10"/>
  <c r="G687" i="10"/>
  <c r="H687" i="10"/>
  <c r="I687" i="10"/>
  <c r="J687" i="10"/>
  <c r="K687" i="10"/>
  <c r="L687" i="10"/>
  <c r="M687" i="10"/>
  <c r="N687" i="10"/>
  <c r="P687" i="10"/>
  <c r="G688" i="10"/>
  <c r="H688" i="10"/>
  <c r="I688" i="10"/>
  <c r="J688" i="10"/>
  <c r="K688" i="10"/>
  <c r="L688" i="10"/>
  <c r="M688" i="10"/>
  <c r="N688" i="10"/>
  <c r="P688" i="10"/>
  <c r="G689" i="10"/>
  <c r="H689" i="10"/>
  <c r="I689" i="10"/>
  <c r="J689" i="10"/>
  <c r="K689" i="10"/>
  <c r="L689" i="10"/>
  <c r="M689" i="10"/>
  <c r="N689" i="10"/>
  <c r="P689" i="10"/>
  <c r="G690" i="10"/>
  <c r="H690" i="10"/>
  <c r="I690" i="10"/>
  <c r="J690" i="10"/>
  <c r="K690" i="10"/>
  <c r="L690" i="10"/>
  <c r="M690" i="10"/>
  <c r="N690" i="10"/>
  <c r="P690" i="10"/>
  <c r="G691" i="10"/>
  <c r="H691" i="10"/>
  <c r="I691" i="10"/>
  <c r="J691" i="10"/>
  <c r="K691" i="10"/>
  <c r="L691" i="10"/>
  <c r="M691" i="10"/>
  <c r="N691" i="10"/>
  <c r="P691" i="10"/>
  <c r="G692" i="10"/>
  <c r="H692" i="10"/>
  <c r="I692" i="10"/>
  <c r="J692" i="10"/>
  <c r="K692" i="10"/>
  <c r="L692" i="10"/>
  <c r="M692" i="10"/>
  <c r="N692" i="10"/>
  <c r="P692" i="10"/>
  <c r="G693" i="10"/>
  <c r="H693" i="10"/>
  <c r="I693" i="10"/>
  <c r="J693" i="10"/>
  <c r="K693" i="10"/>
  <c r="L693" i="10"/>
  <c r="M693" i="10"/>
  <c r="N693" i="10"/>
  <c r="P693" i="10"/>
  <c r="G694" i="10"/>
  <c r="H694" i="10"/>
  <c r="I694" i="10"/>
  <c r="J694" i="10"/>
  <c r="K694" i="10"/>
  <c r="L694" i="10"/>
  <c r="M694" i="10"/>
  <c r="N694" i="10"/>
  <c r="P694" i="10"/>
  <c r="G695" i="10"/>
  <c r="H695" i="10"/>
  <c r="I695" i="10"/>
  <c r="J695" i="10"/>
  <c r="K695" i="10"/>
  <c r="L695" i="10"/>
  <c r="M695" i="10"/>
  <c r="N695" i="10"/>
  <c r="P695" i="10"/>
  <c r="G696" i="10"/>
  <c r="H696" i="10"/>
  <c r="I696" i="10"/>
  <c r="J696" i="10"/>
  <c r="K696" i="10"/>
  <c r="L696" i="10"/>
  <c r="M696" i="10"/>
  <c r="N696" i="10"/>
  <c r="P696" i="10"/>
  <c r="G697" i="10"/>
  <c r="H697" i="10"/>
  <c r="I697" i="10"/>
  <c r="J697" i="10"/>
  <c r="K697" i="10"/>
  <c r="L697" i="10"/>
  <c r="M697" i="10"/>
  <c r="N697" i="10"/>
  <c r="P697" i="10"/>
  <c r="G698" i="10"/>
  <c r="H698" i="10"/>
  <c r="I698" i="10"/>
  <c r="J698" i="10"/>
  <c r="K698" i="10"/>
  <c r="L698" i="10"/>
  <c r="M698" i="10"/>
  <c r="N698" i="10"/>
  <c r="P698" i="10"/>
  <c r="G699" i="10"/>
  <c r="H699" i="10"/>
  <c r="I699" i="10"/>
  <c r="J699" i="10"/>
  <c r="K699" i="10"/>
  <c r="L699" i="10"/>
  <c r="M699" i="10"/>
  <c r="N699" i="10"/>
  <c r="P699" i="10"/>
  <c r="G700" i="10"/>
  <c r="H700" i="10"/>
  <c r="I700" i="10"/>
  <c r="J700" i="10"/>
  <c r="K700" i="10"/>
  <c r="L700" i="10"/>
  <c r="M700" i="10"/>
  <c r="N700" i="10"/>
  <c r="P700" i="10"/>
  <c r="G701" i="10"/>
  <c r="H701" i="10"/>
  <c r="I701" i="10"/>
  <c r="J701" i="10"/>
  <c r="K701" i="10"/>
  <c r="L701" i="10"/>
  <c r="M701" i="10"/>
  <c r="N701" i="10"/>
  <c r="P701" i="10"/>
  <c r="G702" i="10"/>
  <c r="H702" i="10"/>
  <c r="I702" i="10"/>
  <c r="J702" i="10"/>
  <c r="K702" i="10"/>
  <c r="L702" i="10"/>
  <c r="M702" i="10"/>
  <c r="N702" i="10"/>
  <c r="P702" i="10"/>
  <c r="G703" i="10"/>
  <c r="H703" i="10"/>
  <c r="I703" i="10"/>
  <c r="J703" i="10"/>
  <c r="K703" i="10"/>
  <c r="L703" i="10"/>
  <c r="M703" i="10"/>
  <c r="N703" i="10"/>
  <c r="P703" i="10"/>
  <c r="G704" i="10"/>
  <c r="H704" i="10"/>
  <c r="I704" i="10"/>
  <c r="J704" i="10"/>
  <c r="K704" i="10"/>
  <c r="L704" i="10"/>
  <c r="M704" i="10"/>
  <c r="N704" i="10"/>
  <c r="P704" i="10"/>
  <c r="G705" i="10"/>
  <c r="H705" i="10"/>
  <c r="I705" i="10"/>
  <c r="J705" i="10"/>
  <c r="K705" i="10"/>
  <c r="L705" i="10"/>
  <c r="M705" i="10"/>
  <c r="N705" i="10"/>
  <c r="P705" i="10"/>
  <c r="G706" i="10"/>
  <c r="H706" i="10"/>
  <c r="I706" i="10"/>
  <c r="J706" i="10"/>
  <c r="K706" i="10"/>
  <c r="L706" i="10"/>
  <c r="M706" i="10"/>
  <c r="N706" i="10"/>
  <c r="P706" i="10"/>
  <c r="G707" i="10"/>
  <c r="H707" i="10"/>
  <c r="I707" i="10"/>
  <c r="J707" i="10"/>
  <c r="K707" i="10"/>
  <c r="L707" i="10"/>
  <c r="M707" i="10"/>
  <c r="N707" i="10"/>
  <c r="P707" i="10"/>
  <c r="G708" i="10"/>
  <c r="H708" i="10"/>
  <c r="I708" i="10"/>
  <c r="J708" i="10"/>
  <c r="K708" i="10"/>
  <c r="L708" i="10"/>
  <c r="M708" i="10"/>
  <c r="N708" i="10"/>
  <c r="P708" i="10"/>
  <c r="G709" i="10"/>
  <c r="H709" i="10"/>
  <c r="I709" i="10"/>
  <c r="J709" i="10"/>
  <c r="K709" i="10"/>
  <c r="L709" i="10"/>
  <c r="M709" i="10"/>
  <c r="N709" i="10"/>
  <c r="P709" i="10"/>
  <c r="G710" i="10"/>
  <c r="H710" i="10"/>
  <c r="I710" i="10"/>
  <c r="J710" i="10"/>
  <c r="K710" i="10"/>
  <c r="L710" i="10"/>
  <c r="M710" i="10"/>
  <c r="N710" i="10"/>
  <c r="P710" i="10"/>
  <c r="G711" i="10"/>
  <c r="H711" i="10"/>
  <c r="I711" i="10"/>
  <c r="J711" i="10"/>
  <c r="K711" i="10"/>
  <c r="L711" i="10"/>
  <c r="M711" i="10"/>
  <c r="N711" i="10"/>
  <c r="P711" i="10"/>
  <c r="G712" i="10"/>
  <c r="H712" i="10"/>
  <c r="I712" i="10"/>
  <c r="J712" i="10"/>
  <c r="K712" i="10"/>
  <c r="L712" i="10"/>
  <c r="M712" i="10"/>
  <c r="N712" i="10"/>
  <c r="P712" i="10"/>
  <c r="G713" i="10"/>
  <c r="H713" i="10"/>
  <c r="I713" i="10"/>
  <c r="J713" i="10"/>
  <c r="K713" i="10"/>
  <c r="L713" i="10"/>
  <c r="M713" i="10"/>
  <c r="N713" i="10"/>
  <c r="P713" i="10"/>
  <c r="G714" i="10"/>
  <c r="H714" i="10"/>
  <c r="I714" i="10"/>
  <c r="J714" i="10"/>
  <c r="K714" i="10"/>
  <c r="L714" i="10"/>
  <c r="M714" i="10"/>
  <c r="N714" i="10"/>
  <c r="P714" i="10"/>
  <c r="G715" i="10"/>
  <c r="H715" i="10"/>
  <c r="I715" i="10"/>
  <c r="J715" i="10"/>
  <c r="K715" i="10"/>
  <c r="L715" i="10"/>
  <c r="M715" i="10"/>
  <c r="N715" i="10"/>
  <c r="P715" i="10"/>
  <c r="G716" i="10"/>
  <c r="H716" i="10"/>
  <c r="I716" i="10"/>
  <c r="J716" i="10"/>
  <c r="K716" i="10"/>
  <c r="L716" i="10"/>
  <c r="M716" i="10"/>
  <c r="N716" i="10"/>
  <c r="P716" i="10"/>
  <c r="G717" i="10"/>
  <c r="H717" i="10"/>
  <c r="I717" i="10"/>
  <c r="J717" i="10"/>
  <c r="K717" i="10"/>
  <c r="L717" i="10"/>
  <c r="M717" i="10"/>
  <c r="N717" i="10"/>
  <c r="P717" i="10"/>
  <c r="G718" i="10"/>
  <c r="H718" i="10"/>
  <c r="I718" i="10"/>
  <c r="J718" i="10"/>
  <c r="K718" i="10"/>
  <c r="L718" i="10"/>
  <c r="M718" i="10"/>
  <c r="N718" i="10"/>
  <c r="P718" i="10"/>
  <c r="G719" i="10"/>
  <c r="H719" i="10"/>
  <c r="I719" i="10"/>
  <c r="J719" i="10"/>
  <c r="K719" i="10"/>
  <c r="L719" i="10"/>
  <c r="M719" i="10"/>
  <c r="N719" i="10"/>
  <c r="P719" i="10"/>
  <c r="G720" i="10"/>
  <c r="H720" i="10"/>
  <c r="I720" i="10"/>
  <c r="J720" i="10"/>
  <c r="K720" i="10"/>
  <c r="L720" i="10"/>
  <c r="M720" i="10"/>
  <c r="N720" i="10"/>
  <c r="P720" i="10"/>
  <c r="G721" i="10"/>
  <c r="H721" i="10"/>
  <c r="I721" i="10"/>
  <c r="J721" i="10"/>
  <c r="K721" i="10"/>
  <c r="L721" i="10"/>
  <c r="M721" i="10"/>
  <c r="N721" i="10"/>
  <c r="P721" i="10"/>
  <c r="G722" i="10"/>
  <c r="H722" i="10"/>
  <c r="I722" i="10"/>
  <c r="J722" i="10"/>
  <c r="K722" i="10"/>
  <c r="L722" i="10"/>
  <c r="M722" i="10"/>
  <c r="N722" i="10"/>
  <c r="P722" i="10"/>
  <c r="G723" i="10"/>
  <c r="H723" i="10"/>
  <c r="I723" i="10"/>
  <c r="J723" i="10"/>
  <c r="K723" i="10"/>
  <c r="L723" i="10"/>
  <c r="M723" i="10"/>
  <c r="N723" i="10"/>
  <c r="P723" i="10"/>
  <c r="G724" i="10"/>
  <c r="H724" i="10"/>
  <c r="I724" i="10"/>
  <c r="J724" i="10"/>
  <c r="K724" i="10"/>
  <c r="L724" i="10"/>
  <c r="M724" i="10"/>
  <c r="N724" i="10"/>
  <c r="P724" i="10"/>
  <c r="G725" i="10"/>
  <c r="H725" i="10"/>
  <c r="I725" i="10"/>
  <c r="J725" i="10"/>
  <c r="K725" i="10"/>
  <c r="L725" i="10"/>
  <c r="M725" i="10"/>
  <c r="N725" i="10"/>
  <c r="P725" i="10"/>
  <c r="G726" i="10"/>
  <c r="H726" i="10"/>
  <c r="I726" i="10"/>
  <c r="J726" i="10"/>
  <c r="K726" i="10"/>
  <c r="L726" i="10"/>
  <c r="M726" i="10"/>
  <c r="N726" i="10"/>
  <c r="P726" i="10"/>
  <c r="G727" i="10"/>
  <c r="H727" i="10"/>
  <c r="I727" i="10"/>
  <c r="J727" i="10"/>
  <c r="K727" i="10"/>
  <c r="L727" i="10"/>
  <c r="M727" i="10"/>
  <c r="N727" i="10"/>
  <c r="P727" i="10"/>
  <c r="G728" i="10"/>
  <c r="H728" i="10"/>
  <c r="I728" i="10"/>
  <c r="J728" i="10"/>
  <c r="K728" i="10"/>
  <c r="L728" i="10"/>
  <c r="M728" i="10"/>
  <c r="N728" i="10"/>
  <c r="P728" i="10"/>
  <c r="G729" i="10"/>
  <c r="H729" i="10"/>
  <c r="I729" i="10"/>
  <c r="J729" i="10"/>
  <c r="K729" i="10"/>
  <c r="L729" i="10"/>
  <c r="M729" i="10"/>
  <c r="N729" i="10"/>
  <c r="P729" i="10"/>
  <c r="G730" i="10"/>
  <c r="H730" i="10"/>
  <c r="I730" i="10"/>
  <c r="J730" i="10"/>
  <c r="K730" i="10"/>
  <c r="L730" i="10"/>
  <c r="M730" i="10"/>
  <c r="N730" i="10"/>
  <c r="P730" i="10"/>
  <c r="G731" i="10"/>
  <c r="H731" i="10"/>
  <c r="I731" i="10"/>
  <c r="J731" i="10"/>
  <c r="K731" i="10"/>
  <c r="L731" i="10"/>
  <c r="M731" i="10"/>
  <c r="N731" i="10"/>
  <c r="P731" i="10"/>
  <c r="G732" i="10"/>
  <c r="H732" i="10"/>
  <c r="I732" i="10"/>
  <c r="J732" i="10"/>
  <c r="K732" i="10"/>
  <c r="L732" i="10"/>
  <c r="M732" i="10"/>
  <c r="N732" i="10"/>
  <c r="P732" i="10"/>
  <c r="G733" i="10"/>
  <c r="H733" i="10"/>
  <c r="I733" i="10"/>
  <c r="J733" i="10"/>
  <c r="K733" i="10"/>
  <c r="L733" i="10"/>
  <c r="M733" i="10"/>
  <c r="N733" i="10"/>
  <c r="P733" i="10"/>
  <c r="G734" i="10"/>
  <c r="H734" i="10"/>
  <c r="I734" i="10"/>
  <c r="J734" i="10"/>
  <c r="K734" i="10"/>
  <c r="L734" i="10"/>
  <c r="M734" i="10"/>
  <c r="N734" i="10"/>
  <c r="P734" i="10"/>
  <c r="G735" i="10"/>
  <c r="H735" i="10"/>
  <c r="I735" i="10"/>
  <c r="J735" i="10"/>
  <c r="K735" i="10"/>
  <c r="L735" i="10"/>
  <c r="M735" i="10"/>
  <c r="N735" i="10"/>
  <c r="P735" i="10"/>
  <c r="G736" i="10"/>
  <c r="H736" i="10"/>
  <c r="I736" i="10"/>
  <c r="J736" i="10"/>
  <c r="K736" i="10"/>
  <c r="L736" i="10"/>
  <c r="M736" i="10"/>
  <c r="N736" i="10"/>
  <c r="P736" i="10"/>
  <c r="G737" i="10"/>
  <c r="H737" i="10"/>
  <c r="I737" i="10"/>
  <c r="J737" i="10"/>
  <c r="K737" i="10"/>
  <c r="L737" i="10"/>
  <c r="M737" i="10"/>
  <c r="N737" i="10"/>
  <c r="P737" i="10"/>
  <c r="G738" i="10"/>
  <c r="H738" i="10"/>
  <c r="I738" i="10"/>
  <c r="J738" i="10"/>
  <c r="K738" i="10"/>
  <c r="L738" i="10"/>
  <c r="M738" i="10"/>
  <c r="N738" i="10"/>
  <c r="P738" i="10"/>
  <c r="G739" i="10"/>
  <c r="H739" i="10"/>
  <c r="I739" i="10"/>
  <c r="J739" i="10"/>
  <c r="K739" i="10"/>
  <c r="L739" i="10"/>
  <c r="M739" i="10"/>
  <c r="N739" i="10"/>
  <c r="P739" i="10"/>
  <c r="G740" i="10"/>
  <c r="H740" i="10"/>
  <c r="I740" i="10"/>
  <c r="J740" i="10"/>
  <c r="K740" i="10"/>
  <c r="L740" i="10"/>
  <c r="M740" i="10"/>
  <c r="N740" i="10"/>
  <c r="P740" i="10"/>
  <c r="G741" i="10"/>
  <c r="H741" i="10"/>
  <c r="I741" i="10"/>
  <c r="J741" i="10"/>
  <c r="K741" i="10"/>
  <c r="L741" i="10"/>
  <c r="M741" i="10"/>
  <c r="N741" i="10"/>
  <c r="P741" i="10"/>
  <c r="G742" i="10"/>
  <c r="H742" i="10"/>
  <c r="I742" i="10"/>
  <c r="J742" i="10"/>
  <c r="K742" i="10"/>
  <c r="L742" i="10"/>
  <c r="M742" i="10"/>
  <c r="N742" i="10"/>
  <c r="P742" i="10"/>
  <c r="G743" i="10"/>
  <c r="H743" i="10"/>
  <c r="I743" i="10"/>
  <c r="J743" i="10"/>
  <c r="K743" i="10"/>
  <c r="L743" i="10"/>
  <c r="M743" i="10"/>
  <c r="N743" i="10"/>
  <c r="P743" i="10"/>
  <c r="G744" i="10"/>
  <c r="H744" i="10"/>
  <c r="I744" i="10"/>
  <c r="J744" i="10"/>
  <c r="K744" i="10"/>
  <c r="L744" i="10"/>
  <c r="M744" i="10"/>
  <c r="N744" i="10"/>
  <c r="P744" i="10"/>
  <c r="G745" i="10"/>
  <c r="H745" i="10"/>
  <c r="I745" i="10"/>
  <c r="J745" i="10"/>
  <c r="K745" i="10"/>
  <c r="L745" i="10"/>
  <c r="M745" i="10"/>
  <c r="N745" i="10"/>
  <c r="P745" i="10"/>
  <c r="G746" i="10"/>
  <c r="H746" i="10"/>
  <c r="I746" i="10"/>
  <c r="J746" i="10"/>
  <c r="K746" i="10"/>
  <c r="L746" i="10"/>
  <c r="M746" i="10"/>
  <c r="N746" i="10"/>
  <c r="P746" i="10"/>
  <c r="G747" i="10"/>
  <c r="H747" i="10"/>
  <c r="I747" i="10"/>
  <c r="J747" i="10"/>
  <c r="K747" i="10"/>
  <c r="L747" i="10"/>
  <c r="M747" i="10"/>
  <c r="N747" i="10"/>
  <c r="P747" i="10"/>
  <c r="G748" i="10"/>
  <c r="H748" i="10"/>
  <c r="I748" i="10"/>
  <c r="J748" i="10"/>
  <c r="K748" i="10"/>
  <c r="L748" i="10"/>
  <c r="M748" i="10"/>
  <c r="N748" i="10"/>
  <c r="P748" i="10"/>
  <c r="G749" i="10"/>
  <c r="H749" i="10"/>
  <c r="I749" i="10"/>
  <c r="J749" i="10"/>
  <c r="K749" i="10"/>
  <c r="L749" i="10"/>
  <c r="M749" i="10"/>
  <c r="N749" i="10"/>
  <c r="P749" i="10"/>
  <c r="G750" i="10"/>
  <c r="H750" i="10"/>
  <c r="I750" i="10"/>
  <c r="J750" i="10"/>
  <c r="K750" i="10"/>
  <c r="L750" i="10"/>
  <c r="M750" i="10"/>
  <c r="N750" i="10"/>
  <c r="P750" i="10"/>
  <c r="G751" i="10"/>
  <c r="H751" i="10"/>
  <c r="I751" i="10"/>
  <c r="J751" i="10"/>
  <c r="K751" i="10"/>
  <c r="L751" i="10"/>
  <c r="M751" i="10"/>
  <c r="N751" i="10"/>
  <c r="P751" i="10"/>
  <c r="G752" i="10"/>
  <c r="H752" i="10"/>
  <c r="I752" i="10"/>
  <c r="J752" i="10"/>
  <c r="K752" i="10"/>
  <c r="L752" i="10"/>
  <c r="M752" i="10"/>
  <c r="N752" i="10"/>
  <c r="P752" i="10"/>
  <c r="G753" i="10"/>
  <c r="H753" i="10"/>
  <c r="I753" i="10"/>
  <c r="J753" i="10"/>
  <c r="K753" i="10"/>
  <c r="L753" i="10"/>
  <c r="M753" i="10"/>
  <c r="N753" i="10"/>
  <c r="P753" i="10"/>
  <c r="G754" i="10"/>
  <c r="H754" i="10"/>
  <c r="I754" i="10"/>
  <c r="J754" i="10"/>
  <c r="K754" i="10"/>
  <c r="L754" i="10"/>
  <c r="M754" i="10"/>
  <c r="N754" i="10"/>
  <c r="P754" i="10"/>
  <c r="G755" i="10"/>
  <c r="H755" i="10"/>
  <c r="I755" i="10"/>
  <c r="J755" i="10"/>
  <c r="K755" i="10"/>
  <c r="L755" i="10"/>
  <c r="M755" i="10"/>
  <c r="N755" i="10"/>
  <c r="P755" i="10"/>
  <c r="G756" i="10"/>
  <c r="H756" i="10"/>
  <c r="I756" i="10"/>
  <c r="J756" i="10"/>
  <c r="K756" i="10"/>
  <c r="L756" i="10"/>
  <c r="M756" i="10"/>
  <c r="N756" i="10"/>
  <c r="P756" i="10"/>
  <c r="G757" i="10"/>
  <c r="H757" i="10"/>
  <c r="I757" i="10"/>
  <c r="J757" i="10"/>
  <c r="K757" i="10"/>
  <c r="L757" i="10"/>
  <c r="M757" i="10"/>
  <c r="N757" i="10"/>
  <c r="P757" i="10"/>
  <c r="G758" i="10"/>
  <c r="H758" i="10"/>
  <c r="I758" i="10"/>
  <c r="J758" i="10"/>
  <c r="K758" i="10"/>
  <c r="L758" i="10"/>
  <c r="M758" i="10"/>
  <c r="N758" i="10"/>
  <c r="P758" i="10"/>
  <c r="G759" i="10"/>
  <c r="H759" i="10"/>
  <c r="I759" i="10"/>
  <c r="J759" i="10"/>
  <c r="K759" i="10"/>
  <c r="L759" i="10"/>
  <c r="M759" i="10"/>
  <c r="N759" i="10"/>
  <c r="P759" i="10"/>
  <c r="G760" i="10"/>
  <c r="H760" i="10"/>
  <c r="I760" i="10"/>
  <c r="J760" i="10"/>
  <c r="K760" i="10"/>
  <c r="L760" i="10"/>
  <c r="M760" i="10"/>
  <c r="N760" i="10"/>
  <c r="P760" i="10"/>
  <c r="G761" i="10"/>
  <c r="H761" i="10"/>
  <c r="I761" i="10"/>
  <c r="J761" i="10"/>
  <c r="K761" i="10"/>
  <c r="L761" i="10"/>
  <c r="M761" i="10"/>
  <c r="N761" i="10"/>
  <c r="P761" i="10"/>
  <c r="G762" i="10"/>
  <c r="H762" i="10"/>
  <c r="I762" i="10"/>
  <c r="J762" i="10"/>
  <c r="K762" i="10"/>
  <c r="L762" i="10"/>
  <c r="M762" i="10"/>
  <c r="N762" i="10"/>
  <c r="P762" i="10"/>
  <c r="G763" i="10"/>
  <c r="H763" i="10"/>
  <c r="I763" i="10"/>
  <c r="J763" i="10"/>
  <c r="K763" i="10"/>
  <c r="L763" i="10"/>
  <c r="M763" i="10"/>
  <c r="N763" i="10"/>
  <c r="P763" i="10"/>
  <c r="G764" i="10"/>
  <c r="H764" i="10"/>
  <c r="I764" i="10"/>
  <c r="J764" i="10"/>
  <c r="K764" i="10"/>
  <c r="L764" i="10"/>
  <c r="M764" i="10"/>
  <c r="N764" i="10"/>
  <c r="P764" i="10"/>
  <c r="G765" i="10"/>
  <c r="H765" i="10"/>
  <c r="I765" i="10"/>
  <c r="J765" i="10"/>
  <c r="K765" i="10"/>
  <c r="L765" i="10"/>
  <c r="M765" i="10"/>
  <c r="N765" i="10"/>
  <c r="P765" i="10"/>
  <c r="G766" i="10"/>
  <c r="H766" i="10"/>
  <c r="I766" i="10"/>
  <c r="J766" i="10"/>
  <c r="K766" i="10"/>
  <c r="L766" i="10"/>
  <c r="M766" i="10"/>
  <c r="N766" i="10"/>
  <c r="P766" i="10"/>
  <c r="G767" i="10"/>
  <c r="H767" i="10"/>
  <c r="I767" i="10"/>
  <c r="J767" i="10"/>
  <c r="K767" i="10"/>
  <c r="L767" i="10"/>
  <c r="M767" i="10"/>
  <c r="N767" i="10"/>
  <c r="P767" i="10"/>
  <c r="G768" i="10"/>
  <c r="H768" i="10"/>
  <c r="I768" i="10"/>
  <c r="J768" i="10"/>
  <c r="K768" i="10"/>
  <c r="L768" i="10"/>
  <c r="M768" i="10"/>
  <c r="N768" i="10"/>
  <c r="P768" i="10"/>
  <c r="G769" i="10"/>
  <c r="H769" i="10"/>
  <c r="I769" i="10"/>
  <c r="J769" i="10"/>
  <c r="K769" i="10"/>
  <c r="L769" i="10"/>
  <c r="M769" i="10"/>
  <c r="N769" i="10"/>
  <c r="P769" i="10"/>
  <c r="G770" i="10"/>
  <c r="H770" i="10"/>
  <c r="I770" i="10"/>
  <c r="J770" i="10"/>
  <c r="K770" i="10"/>
  <c r="L770" i="10"/>
  <c r="M770" i="10"/>
  <c r="N770" i="10"/>
  <c r="P770" i="10"/>
  <c r="G771" i="10"/>
  <c r="H771" i="10"/>
  <c r="I771" i="10"/>
  <c r="J771" i="10"/>
  <c r="K771" i="10"/>
  <c r="L771" i="10"/>
  <c r="M771" i="10"/>
  <c r="N771" i="10"/>
  <c r="P771" i="10"/>
  <c r="G772" i="10"/>
  <c r="H772" i="10"/>
  <c r="I772" i="10"/>
  <c r="J772" i="10"/>
  <c r="K772" i="10"/>
  <c r="L772" i="10"/>
  <c r="M772" i="10"/>
  <c r="N772" i="10"/>
  <c r="P772" i="10"/>
  <c r="G773" i="10"/>
  <c r="H773" i="10"/>
  <c r="I773" i="10"/>
  <c r="J773" i="10"/>
  <c r="K773" i="10"/>
  <c r="L773" i="10"/>
  <c r="M773" i="10"/>
  <c r="N773" i="10"/>
  <c r="P773" i="10"/>
  <c r="G774" i="10"/>
  <c r="H774" i="10"/>
  <c r="I774" i="10"/>
  <c r="J774" i="10"/>
  <c r="K774" i="10"/>
  <c r="L774" i="10"/>
  <c r="M774" i="10"/>
  <c r="N774" i="10"/>
  <c r="P774" i="10"/>
  <c r="G775" i="10"/>
  <c r="H775" i="10"/>
  <c r="I775" i="10"/>
  <c r="J775" i="10"/>
  <c r="K775" i="10"/>
  <c r="L775" i="10"/>
  <c r="M775" i="10"/>
  <c r="N775" i="10"/>
  <c r="P775" i="10"/>
  <c r="G776" i="10"/>
  <c r="H776" i="10"/>
  <c r="I776" i="10"/>
  <c r="J776" i="10"/>
  <c r="K776" i="10"/>
  <c r="L776" i="10"/>
  <c r="M776" i="10"/>
  <c r="N776" i="10"/>
  <c r="P776" i="10"/>
  <c r="G777" i="10"/>
  <c r="H777" i="10"/>
  <c r="I777" i="10"/>
  <c r="J777" i="10"/>
  <c r="K777" i="10"/>
  <c r="L777" i="10"/>
  <c r="M777" i="10"/>
  <c r="N777" i="10"/>
  <c r="P777" i="10"/>
  <c r="G778" i="10"/>
  <c r="H778" i="10"/>
  <c r="I778" i="10"/>
  <c r="J778" i="10"/>
  <c r="K778" i="10"/>
  <c r="L778" i="10"/>
  <c r="M778" i="10"/>
  <c r="N778" i="10"/>
  <c r="P778" i="10"/>
  <c r="G779" i="10"/>
  <c r="H779" i="10"/>
  <c r="I779" i="10"/>
  <c r="J779" i="10"/>
  <c r="K779" i="10"/>
  <c r="L779" i="10"/>
  <c r="M779" i="10"/>
  <c r="N779" i="10"/>
  <c r="P779" i="10"/>
  <c r="G780" i="10"/>
  <c r="H780" i="10"/>
  <c r="I780" i="10"/>
  <c r="J780" i="10"/>
  <c r="K780" i="10"/>
  <c r="L780" i="10"/>
  <c r="M780" i="10"/>
  <c r="N780" i="10"/>
  <c r="P780" i="10"/>
  <c r="G781" i="10"/>
  <c r="H781" i="10"/>
  <c r="I781" i="10"/>
  <c r="J781" i="10"/>
  <c r="K781" i="10"/>
  <c r="L781" i="10"/>
  <c r="M781" i="10"/>
  <c r="N781" i="10"/>
  <c r="P781" i="10"/>
  <c r="G782" i="10"/>
  <c r="H782" i="10"/>
  <c r="I782" i="10"/>
  <c r="J782" i="10"/>
  <c r="K782" i="10"/>
  <c r="L782" i="10"/>
  <c r="M782" i="10"/>
  <c r="N782" i="10"/>
  <c r="P782" i="10"/>
  <c r="G783" i="10"/>
  <c r="H783" i="10"/>
  <c r="I783" i="10"/>
  <c r="J783" i="10"/>
  <c r="K783" i="10"/>
  <c r="L783" i="10"/>
  <c r="M783" i="10"/>
  <c r="N783" i="10"/>
  <c r="P783" i="10"/>
  <c r="G784" i="10"/>
  <c r="H784" i="10"/>
  <c r="I784" i="10"/>
  <c r="J784" i="10"/>
  <c r="K784" i="10"/>
  <c r="L784" i="10"/>
  <c r="M784" i="10"/>
  <c r="N784" i="10"/>
  <c r="P784" i="10"/>
  <c r="G785" i="10"/>
  <c r="H785" i="10"/>
  <c r="I785" i="10"/>
  <c r="J785" i="10"/>
  <c r="K785" i="10"/>
  <c r="L785" i="10"/>
  <c r="M785" i="10"/>
  <c r="N785" i="10"/>
  <c r="P785" i="10"/>
  <c r="G786" i="10"/>
  <c r="H786" i="10"/>
  <c r="I786" i="10"/>
  <c r="J786" i="10"/>
  <c r="K786" i="10"/>
  <c r="L786" i="10"/>
  <c r="M786" i="10"/>
  <c r="N786" i="10"/>
  <c r="P786" i="10"/>
  <c r="G787" i="10"/>
  <c r="H787" i="10"/>
  <c r="I787" i="10"/>
  <c r="J787" i="10"/>
  <c r="K787" i="10"/>
  <c r="L787" i="10"/>
  <c r="M787" i="10"/>
  <c r="N787" i="10"/>
  <c r="P787" i="10"/>
  <c r="G788" i="10"/>
  <c r="H788" i="10"/>
  <c r="I788" i="10"/>
  <c r="J788" i="10"/>
  <c r="K788" i="10"/>
  <c r="L788" i="10"/>
  <c r="M788" i="10"/>
  <c r="N788" i="10"/>
  <c r="P788" i="10"/>
  <c r="G789" i="10"/>
  <c r="H789" i="10"/>
  <c r="I789" i="10"/>
  <c r="J789" i="10"/>
  <c r="K789" i="10"/>
  <c r="L789" i="10"/>
  <c r="M789" i="10"/>
  <c r="N789" i="10"/>
  <c r="P789" i="10"/>
  <c r="G790" i="10"/>
  <c r="H790" i="10"/>
  <c r="I790" i="10"/>
  <c r="J790" i="10"/>
  <c r="K790" i="10"/>
  <c r="L790" i="10"/>
  <c r="M790" i="10"/>
  <c r="N790" i="10"/>
  <c r="P790" i="10"/>
  <c r="G791" i="10"/>
  <c r="H791" i="10"/>
  <c r="I791" i="10"/>
  <c r="J791" i="10"/>
  <c r="K791" i="10"/>
  <c r="L791" i="10"/>
  <c r="M791" i="10"/>
  <c r="N791" i="10"/>
  <c r="P791" i="10"/>
  <c r="G792" i="10"/>
  <c r="H792" i="10"/>
  <c r="I792" i="10"/>
  <c r="J792" i="10"/>
  <c r="K792" i="10"/>
  <c r="L792" i="10"/>
  <c r="M792" i="10"/>
  <c r="N792" i="10"/>
  <c r="P792" i="10"/>
  <c r="G793" i="10"/>
  <c r="H793" i="10"/>
  <c r="I793" i="10"/>
  <c r="J793" i="10"/>
  <c r="K793" i="10"/>
  <c r="L793" i="10"/>
  <c r="M793" i="10"/>
  <c r="N793" i="10"/>
  <c r="P793" i="10"/>
  <c r="G794" i="10"/>
  <c r="H794" i="10"/>
  <c r="I794" i="10"/>
  <c r="J794" i="10"/>
  <c r="K794" i="10"/>
  <c r="L794" i="10"/>
  <c r="M794" i="10"/>
  <c r="N794" i="10"/>
  <c r="P794" i="10"/>
  <c r="G795" i="10"/>
  <c r="H795" i="10"/>
  <c r="I795" i="10"/>
  <c r="J795" i="10"/>
  <c r="K795" i="10"/>
  <c r="L795" i="10"/>
  <c r="M795" i="10"/>
  <c r="N795" i="10"/>
  <c r="P795" i="10"/>
  <c r="G796" i="10"/>
  <c r="H796" i="10"/>
  <c r="I796" i="10"/>
  <c r="J796" i="10"/>
  <c r="K796" i="10"/>
  <c r="L796" i="10"/>
  <c r="M796" i="10"/>
  <c r="N796" i="10"/>
  <c r="P796" i="10"/>
  <c r="G797" i="10"/>
  <c r="H797" i="10"/>
  <c r="I797" i="10"/>
  <c r="J797" i="10"/>
  <c r="K797" i="10"/>
  <c r="L797" i="10"/>
  <c r="M797" i="10"/>
  <c r="N797" i="10"/>
  <c r="P797" i="10"/>
  <c r="G798" i="10"/>
  <c r="H798" i="10"/>
  <c r="I798" i="10"/>
  <c r="J798" i="10"/>
  <c r="K798" i="10"/>
  <c r="L798" i="10"/>
  <c r="M798" i="10"/>
  <c r="N798" i="10"/>
  <c r="P798" i="10"/>
  <c r="G799" i="10"/>
  <c r="H799" i="10"/>
  <c r="I799" i="10"/>
  <c r="J799" i="10"/>
  <c r="K799" i="10"/>
  <c r="L799" i="10"/>
  <c r="M799" i="10"/>
  <c r="N799" i="10"/>
  <c r="P799" i="10"/>
  <c r="G800" i="10"/>
  <c r="H800" i="10"/>
  <c r="I800" i="10"/>
  <c r="J800" i="10"/>
  <c r="K800" i="10"/>
  <c r="L800" i="10"/>
  <c r="M800" i="10"/>
  <c r="N800" i="10"/>
  <c r="P800" i="10"/>
  <c r="G801" i="10"/>
  <c r="H801" i="10"/>
  <c r="I801" i="10"/>
  <c r="J801" i="10"/>
  <c r="K801" i="10"/>
  <c r="L801" i="10"/>
  <c r="M801" i="10"/>
  <c r="N801" i="10"/>
  <c r="P801" i="10"/>
  <c r="G802" i="10"/>
  <c r="H802" i="10"/>
  <c r="I802" i="10"/>
  <c r="J802" i="10"/>
  <c r="K802" i="10"/>
  <c r="L802" i="10"/>
  <c r="M802" i="10"/>
  <c r="N802" i="10"/>
  <c r="P802" i="10"/>
  <c r="G803" i="10"/>
  <c r="H803" i="10"/>
  <c r="I803" i="10"/>
  <c r="J803" i="10"/>
  <c r="K803" i="10"/>
  <c r="L803" i="10"/>
  <c r="M803" i="10"/>
  <c r="N803" i="10"/>
  <c r="P803" i="10"/>
  <c r="G804" i="10"/>
  <c r="H804" i="10"/>
  <c r="I804" i="10"/>
  <c r="J804" i="10"/>
  <c r="K804" i="10"/>
  <c r="L804" i="10"/>
  <c r="M804" i="10"/>
  <c r="N804" i="10"/>
  <c r="P804" i="10"/>
  <c r="G805" i="10"/>
  <c r="H805" i="10"/>
  <c r="I805" i="10"/>
  <c r="J805" i="10"/>
  <c r="K805" i="10"/>
  <c r="L805" i="10"/>
  <c r="M805" i="10"/>
  <c r="N805" i="10"/>
  <c r="P805" i="10"/>
  <c r="G806" i="10"/>
  <c r="H806" i="10"/>
  <c r="I806" i="10"/>
  <c r="J806" i="10"/>
  <c r="K806" i="10"/>
  <c r="L806" i="10"/>
  <c r="M806" i="10"/>
  <c r="N806" i="10"/>
  <c r="P806" i="10"/>
  <c r="G807" i="10"/>
  <c r="H807" i="10"/>
  <c r="I807" i="10"/>
  <c r="J807" i="10"/>
  <c r="K807" i="10"/>
  <c r="L807" i="10"/>
  <c r="M807" i="10"/>
  <c r="N807" i="10"/>
  <c r="P807" i="10"/>
  <c r="G808" i="10"/>
  <c r="H808" i="10"/>
  <c r="I808" i="10"/>
  <c r="J808" i="10"/>
  <c r="K808" i="10"/>
  <c r="L808" i="10"/>
  <c r="M808" i="10"/>
  <c r="N808" i="10"/>
  <c r="P808" i="10"/>
  <c r="G809" i="10"/>
  <c r="H809" i="10"/>
  <c r="I809" i="10"/>
  <c r="J809" i="10"/>
  <c r="K809" i="10"/>
  <c r="L809" i="10"/>
  <c r="M809" i="10"/>
  <c r="N809" i="10"/>
  <c r="P809" i="10"/>
  <c r="G810" i="10"/>
  <c r="H810" i="10"/>
  <c r="I810" i="10"/>
  <c r="J810" i="10"/>
  <c r="K810" i="10"/>
  <c r="L810" i="10"/>
  <c r="M810" i="10"/>
  <c r="N810" i="10"/>
  <c r="P810" i="10"/>
  <c r="G811" i="10"/>
  <c r="H811" i="10"/>
  <c r="I811" i="10"/>
  <c r="J811" i="10"/>
  <c r="K811" i="10"/>
  <c r="L811" i="10"/>
  <c r="M811" i="10"/>
  <c r="N811" i="10"/>
  <c r="P811" i="10"/>
  <c r="G812" i="10"/>
  <c r="H812" i="10"/>
  <c r="I812" i="10"/>
  <c r="J812" i="10"/>
  <c r="K812" i="10"/>
  <c r="L812" i="10"/>
  <c r="M812" i="10"/>
  <c r="N812" i="10"/>
  <c r="P812" i="10"/>
  <c r="G813" i="10"/>
  <c r="H813" i="10"/>
  <c r="I813" i="10"/>
  <c r="J813" i="10"/>
  <c r="K813" i="10"/>
  <c r="L813" i="10"/>
  <c r="M813" i="10"/>
  <c r="N813" i="10"/>
  <c r="P813" i="10"/>
  <c r="G814" i="10"/>
  <c r="H814" i="10"/>
  <c r="I814" i="10"/>
  <c r="J814" i="10"/>
  <c r="K814" i="10"/>
  <c r="L814" i="10"/>
  <c r="M814" i="10"/>
  <c r="N814" i="10"/>
  <c r="P814" i="10"/>
  <c r="G815" i="10"/>
  <c r="H815" i="10"/>
  <c r="I815" i="10"/>
  <c r="J815" i="10"/>
  <c r="K815" i="10"/>
  <c r="L815" i="10"/>
  <c r="M815" i="10"/>
  <c r="N815" i="10"/>
  <c r="P815" i="10"/>
  <c r="G816" i="10"/>
  <c r="H816" i="10"/>
  <c r="I816" i="10"/>
  <c r="J816" i="10"/>
  <c r="K816" i="10"/>
  <c r="L816" i="10"/>
  <c r="M816" i="10"/>
  <c r="N816" i="10"/>
  <c r="P816" i="10"/>
  <c r="G817" i="10"/>
  <c r="H817" i="10"/>
  <c r="I817" i="10"/>
  <c r="J817" i="10"/>
  <c r="K817" i="10"/>
  <c r="L817" i="10"/>
  <c r="M817" i="10"/>
  <c r="N817" i="10"/>
  <c r="P817" i="10"/>
  <c r="G818" i="10"/>
  <c r="H818" i="10"/>
  <c r="I818" i="10"/>
  <c r="J818" i="10"/>
  <c r="K818" i="10"/>
  <c r="L818" i="10"/>
  <c r="M818" i="10"/>
  <c r="N818" i="10"/>
  <c r="P818" i="10"/>
  <c r="G819" i="10"/>
  <c r="H819" i="10"/>
  <c r="I819" i="10"/>
  <c r="J819" i="10"/>
  <c r="K819" i="10"/>
  <c r="L819" i="10"/>
  <c r="M819" i="10"/>
  <c r="N819" i="10"/>
  <c r="P819" i="10"/>
  <c r="G820" i="10"/>
  <c r="H820" i="10"/>
  <c r="I820" i="10"/>
  <c r="J820" i="10"/>
  <c r="K820" i="10"/>
  <c r="L820" i="10"/>
  <c r="M820" i="10"/>
  <c r="N820" i="10"/>
  <c r="P820" i="10"/>
  <c r="G821" i="10"/>
  <c r="H821" i="10"/>
  <c r="I821" i="10"/>
  <c r="J821" i="10"/>
  <c r="K821" i="10"/>
  <c r="L821" i="10"/>
  <c r="M821" i="10"/>
  <c r="N821" i="10"/>
  <c r="P821" i="10"/>
  <c r="G822" i="10"/>
  <c r="H822" i="10"/>
  <c r="I822" i="10"/>
  <c r="J822" i="10"/>
  <c r="K822" i="10"/>
  <c r="L822" i="10"/>
  <c r="M822" i="10"/>
  <c r="N822" i="10"/>
  <c r="P822" i="10"/>
  <c r="G823" i="10"/>
  <c r="H823" i="10"/>
  <c r="I823" i="10"/>
  <c r="J823" i="10"/>
  <c r="K823" i="10"/>
  <c r="L823" i="10"/>
  <c r="M823" i="10"/>
  <c r="N823" i="10"/>
  <c r="P823" i="10"/>
  <c r="G824" i="10"/>
  <c r="H824" i="10"/>
  <c r="I824" i="10"/>
  <c r="J824" i="10"/>
  <c r="K824" i="10"/>
  <c r="L824" i="10"/>
  <c r="M824" i="10"/>
  <c r="N824" i="10"/>
  <c r="P824" i="10"/>
  <c r="G825" i="10"/>
  <c r="H825" i="10"/>
  <c r="I825" i="10"/>
  <c r="J825" i="10"/>
  <c r="K825" i="10"/>
  <c r="L825" i="10"/>
  <c r="M825" i="10"/>
  <c r="N825" i="10"/>
  <c r="P825" i="10"/>
  <c r="G826" i="10"/>
  <c r="H826" i="10"/>
  <c r="I826" i="10"/>
  <c r="J826" i="10"/>
  <c r="K826" i="10"/>
  <c r="L826" i="10"/>
  <c r="M826" i="10"/>
  <c r="N826" i="10"/>
  <c r="P826" i="10"/>
  <c r="G827" i="10"/>
  <c r="H827" i="10"/>
  <c r="I827" i="10"/>
  <c r="J827" i="10"/>
  <c r="K827" i="10"/>
  <c r="L827" i="10"/>
  <c r="M827" i="10"/>
  <c r="N827" i="10"/>
  <c r="P827" i="10"/>
  <c r="G828" i="10"/>
  <c r="H828" i="10"/>
  <c r="I828" i="10"/>
  <c r="J828" i="10"/>
  <c r="K828" i="10"/>
  <c r="L828" i="10"/>
  <c r="M828" i="10"/>
  <c r="N828" i="10"/>
  <c r="P828" i="10"/>
  <c r="G829" i="10"/>
  <c r="H829" i="10"/>
  <c r="I829" i="10"/>
  <c r="J829" i="10"/>
  <c r="K829" i="10"/>
  <c r="L829" i="10"/>
  <c r="M829" i="10"/>
  <c r="N829" i="10"/>
  <c r="P829" i="10"/>
  <c r="G830" i="10"/>
  <c r="H830" i="10"/>
  <c r="I830" i="10"/>
  <c r="J830" i="10"/>
  <c r="K830" i="10"/>
  <c r="L830" i="10"/>
  <c r="M830" i="10"/>
  <c r="N830" i="10"/>
  <c r="P830" i="10"/>
  <c r="G831" i="10"/>
  <c r="H831" i="10"/>
  <c r="I831" i="10"/>
  <c r="J831" i="10"/>
  <c r="K831" i="10"/>
  <c r="L831" i="10"/>
  <c r="M831" i="10"/>
  <c r="N831" i="10"/>
  <c r="P831" i="10"/>
  <c r="G832" i="10"/>
  <c r="H832" i="10"/>
  <c r="I832" i="10"/>
  <c r="J832" i="10"/>
  <c r="K832" i="10"/>
  <c r="L832" i="10"/>
  <c r="M832" i="10"/>
  <c r="N832" i="10"/>
  <c r="P832" i="10"/>
  <c r="G833" i="10"/>
  <c r="H833" i="10"/>
  <c r="I833" i="10"/>
  <c r="J833" i="10"/>
  <c r="K833" i="10"/>
  <c r="L833" i="10"/>
  <c r="M833" i="10"/>
  <c r="N833" i="10"/>
  <c r="P833" i="10"/>
  <c r="G834" i="10"/>
  <c r="H834" i="10"/>
  <c r="I834" i="10"/>
  <c r="J834" i="10"/>
  <c r="K834" i="10"/>
  <c r="L834" i="10"/>
  <c r="M834" i="10"/>
  <c r="N834" i="10"/>
  <c r="P834" i="10"/>
  <c r="G835" i="10"/>
  <c r="H835" i="10"/>
  <c r="I835" i="10"/>
  <c r="J835" i="10"/>
  <c r="K835" i="10"/>
  <c r="L835" i="10"/>
  <c r="M835" i="10"/>
  <c r="N835" i="10"/>
  <c r="P835" i="10"/>
  <c r="G836" i="10"/>
  <c r="H836" i="10"/>
  <c r="I836" i="10"/>
  <c r="J836" i="10"/>
  <c r="K836" i="10"/>
  <c r="L836" i="10"/>
  <c r="M836" i="10"/>
  <c r="N836" i="10"/>
  <c r="P836" i="10"/>
  <c r="G837" i="10"/>
  <c r="H837" i="10"/>
  <c r="I837" i="10"/>
  <c r="J837" i="10"/>
  <c r="K837" i="10"/>
  <c r="L837" i="10"/>
  <c r="M837" i="10"/>
  <c r="N837" i="10"/>
  <c r="P837" i="10"/>
  <c r="G838" i="10"/>
  <c r="H838" i="10"/>
  <c r="I838" i="10"/>
  <c r="J838" i="10"/>
  <c r="K838" i="10"/>
  <c r="L838" i="10"/>
  <c r="M838" i="10"/>
  <c r="N838" i="10"/>
  <c r="P838" i="10"/>
  <c r="G839" i="10"/>
  <c r="H839" i="10"/>
  <c r="I839" i="10"/>
  <c r="J839" i="10"/>
  <c r="K839" i="10"/>
  <c r="L839" i="10"/>
  <c r="M839" i="10"/>
  <c r="N839" i="10"/>
  <c r="P839" i="10"/>
  <c r="G840" i="10"/>
  <c r="H840" i="10"/>
  <c r="I840" i="10"/>
  <c r="J840" i="10"/>
  <c r="K840" i="10"/>
  <c r="L840" i="10"/>
  <c r="M840" i="10"/>
  <c r="N840" i="10"/>
  <c r="P840" i="10"/>
  <c r="G841" i="10"/>
  <c r="H841" i="10"/>
  <c r="I841" i="10"/>
  <c r="J841" i="10"/>
  <c r="K841" i="10"/>
  <c r="L841" i="10"/>
  <c r="M841" i="10"/>
  <c r="N841" i="10"/>
  <c r="P841" i="10"/>
  <c r="G842" i="10"/>
  <c r="H842" i="10"/>
  <c r="I842" i="10"/>
  <c r="J842" i="10"/>
  <c r="K842" i="10"/>
  <c r="L842" i="10"/>
  <c r="M842" i="10"/>
  <c r="N842" i="10"/>
  <c r="P842" i="10"/>
  <c r="G843" i="10"/>
  <c r="H843" i="10"/>
  <c r="I843" i="10"/>
  <c r="J843" i="10"/>
  <c r="K843" i="10"/>
  <c r="L843" i="10"/>
  <c r="M843" i="10"/>
  <c r="N843" i="10"/>
  <c r="P843" i="10"/>
  <c r="G844" i="10"/>
  <c r="H844" i="10"/>
  <c r="I844" i="10"/>
  <c r="J844" i="10"/>
  <c r="K844" i="10"/>
  <c r="L844" i="10"/>
  <c r="M844" i="10"/>
  <c r="N844" i="10"/>
  <c r="P844" i="10"/>
  <c r="G845" i="10"/>
  <c r="H845" i="10"/>
  <c r="I845" i="10"/>
  <c r="J845" i="10"/>
  <c r="K845" i="10"/>
  <c r="L845" i="10"/>
  <c r="M845" i="10"/>
  <c r="N845" i="10"/>
  <c r="P845" i="10"/>
  <c r="G846" i="10"/>
  <c r="H846" i="10"/>
  <c r="I846" i="10"/>
  <c r="J846" i="10"/>
  <c r="K846" i="10"/>
  <c r="L846" i="10"/>
  <c r="M846" i="10"/>
  <c r="N846" i="10"/>
  <c r="P846" i="10"/>
  <c r="G847" i="10"/>
  <c r="H847" i="10"/>
  <c r="I847" i="10"/>
  <c r="J847" i="10"/>
  <c r="K847" i="10"/>
  <c r="L847" i="10"/>
  <c r="M847" i="10"/>
  <c r="N847" i="10"/>
  <c r="P847" i="10"/>
  <c r="G848" i="10"/>
  <c r="H848" i="10"/>
  <c r="I848" i="10"/>
  <c r="J848" i="10"/>
  <c r="K848" i="10"/>
  <c r="L848" i="10"/>
  <c r="M848" i="10"/>
  <c r="N848" i="10"/>
  <c r="P848" i="10"/>
  <c r="G849" i="10"/>
  <c r="H849" i="10"/>
  <c r="I849" i="10"/>
  <c r="J849" i="10"/>
  <c r="K849" i="10"/>
  <c r="L849" i="10"/>
  <c r="M849" i="10"/>
  <c r="N849" i="10"/>
  <c r="P849" i="10"/>
  <c r="G850" i="10"/>
  <c r="H850" i="10"/>
  <c r="I850" i="10"/>
  <c r="J850" i="10"/>
  <c r="K850" i="10"/>
  <c r="L850" i="10"/>
  <c r="M850" i="10"/>
  <c r="N850" i="10"/>
  <c r="P850" i="10"/>
  <c r="G851" i="10"/>
  <c r="H851" i="10"/>
  <c r="I851" i="10"/>
  <c r="J851" i="10"/>
  <c r="K851" i="10"/>
  <c r="L851" i="10"/>
  <c r="M851" i="10"/>
  <c r="N851" i="10"/>
  <c r="P851" i="10"/>
  <c r="G852" i="10"/>
  <c r="H852" i="10"/>
  <c r="I852" i="10"/>
  <c r="J852" i="10"/>
  <c r="K852" i="10"/>
  <c r="L852" i="10"/>
  <c r="M852" i="10"/>
  <c r="N852" i="10"/>
  <c r="P852" i="10"/>
  <c r="G853" i="10"/>
  <c r="H853" i="10"/>
  <c r="I853" i="10"/>
  <c r="J853" i="10"/>
  <c r="K853" i="10"/>
  <c r="L853" i="10"/>
  <c r="M853" i="10"/>
  <c r="N853" i="10"/>
  <c r="P853" i="10"/>
  <c r="G854" i="10"/>
  <c r="H854" i="10"/>
  <c r="I854" i="10"/>
  <c r="J854" i="10"/>
  <c r="K854" i="10"/>
  <c r="L854" i="10"/>
  <c r="M854" i="10"/>
  <c r="N854" i="10"/>
  <c r="P854" i="10"/>
  <c r="G855" i="10"/>
  <c r="H855" i="10"/>
  <c r="I855" i="10"/>
  <c r="J855" i="10"/>
  <c r="K855" i="10"/>
  <c r="L855" i="10"/>
  <c r="M855" i="10"/>
  <c r="N855" i="10"/>
  <c r="P855" i="10"/>
  <c r="G856" i="10"/>
  <c r="H856" i="10"/>
  <c r="I856" i="10"/>
  <c r="J856" i="10"/>
  <c r="K856" i="10"/>
  <c r="L856" i="10"/>
  <c r="M856" i="10"/>
  <c r="N856" i="10"/>
  <c r="P856" i="10"/>
  <c r="G857" i="10"/>
  <c r="H857" i="10"/>
  <c r="I857" i="10"/>
  <c r="J857" i="10"/>
  <c r="K857" i="10"/>
  <c r="L857" i="10"/>
  <c r="M857" i="10"/>
  <c r="N857" i="10"/>
  <c r="P857" i="10"/>
  <c r="G858" i="10"/>
  <c r="H858" i="10"/>
  <c r="I858" i="10"/>
  <c r="J858" i="10"/>
  <c r="K858" i="10"/>
  <c r="L858" i="10"/>
  <c r="M858" i="10"/>
  <c r="N858" i="10"/>
  <c r="P858" i="10"/>
  <c r="G859" i="10"/>
  <c r="H859" i="10"/>
  <c r="I859" i="10"/>
  <c r="J859" i="10"/>
  <c r="K859" i="10"/>
  <c r="L859" i="10"/>
  <c r="M859" i="10"/>
  <c r="N859" i="10"/>
  <c r="P859" i="10"/>
  <c r="G860" i="10"/>
  <c r="H860" i="10"/>
  <c r="I860" i="10"/>
  <c r="J860" i="10"/>
  <c r="K860" i="10"/>
  <c r="L860" i="10"/>
  <c r="M860" i="10"/>
  <c r="N860" i="10"/>
  <c r="P860" i="10"/>
  <c r="G861" i="10"/>
  <c r="H861" i="10"/>
  <c r="I861" i="10"/>
  <c r="J861" i="10"/>
  <c r="K861" i="10"/>
  <c r="L861" i="10"/>
  <c r="M861" i="10"/>
  <c r="N861" i="10"/>
  <c r="P861" i="10"/>
  <c r="G862" i="10"/>
  <c r="H862" i="10"/>
  <c r="I862" i="10"/>
  <c r="J862" i="10"/>
  <c r="K862" i="10"/>
  <c r="L862" i="10"/>
  <c r="M862" i="10"/>
  <c r="N862" i="10"/>
  <c r="P862" i="10"/>
  <c r="G863" i="10"/>
  <c r="H863" i="10"/>
  <c r="I863" i="10"/>
  <c r="J863" i="10"/>
  <c r="K863" i="10"/>
  <c r="L863" i="10"/>
  <c r="M863" i="10"/>
  <c r="N863" i="10"/>
  <c r="P863" i="10"/>
  <c r="G864" i="10"/>
  <c r="H864" i="10"/>
  <c r="I864" i="10"/>
  <c r="J864" i="10"/>
  <c r="K864" i="10"/>
  <c r="L864" i="10"/>
  <c r="M864" i="10"/>
  <c r="N864" i="10"/>
  <c r="P864" i="10"/>
  <c r="G865" i="10"/>
  <c r="H865" i="10"/>
  <c r="I865" i="10"/>
  <c r="J865" i="10"/>
  <c r="K865" i="10"/>
  <c r="L865" i="10"/>
  <c r="M865" i="10"/>
  <c r="N865" i="10"/>
  <c r="P865" i="10"/>
  <c r="G866" i="10"/>
  <c r="H866" i="10"/>
  <c r="I866" i="10"/>
  <c r="J866" i="10"/>
  <c r="K866" i="10"/>
  <c r="L866" i="10"/>
  <c r="M866" i="10"/>
  <c r="N866" i="10"/>
  <c r="P866" i="10"/>
  <c r="G867" i="10"/>
  <c r="H867" i="10"/>
  <c r="I867" i="10"/>
  <c r="J867" i="10"/>
  <c r="K867" i="10"/>
  <c r="L867" i="10"/>
  <c r="M867" i="10"/>
  <c r="N867" i="10"/>
  <c r="P867" i="10"/>
  <c r="G868" i="10"/>
  <c r="H868" i="10"/>
  <c r="I868" i="10"/>
  <c r="J868" i="10"/>
  <c r="K868" i="10"/>
  <c r="L868" i="10"/>
  <c r="M868" i="10"/>
  <c r="N868" i="10"/>
  <c r="P868" i="10"/>
  <c r="G869" i="10"/>
  <c r="H869" i="10"/>
  <c r="I869" i="10"/>
  <c r="J869" i="10"/>
  <c r="K869" i="10"/>
  <c r="L869" i="10"/>
  <c r="M869" i="10"/>
  <c r="N869" i="10"/>
  <c r="P869" i="10"/>
  <c r="G870" i="10"/>
  <c r="H870" i="10"/>
  <c r="I870" i="10"/>
  <c r="J870" i="10"/>
  <c r="K870" i="10"/>
  <c r="L870" i="10"/>
  <c r="M870" i="10"/>
  <c r="N870" i="10"/>
  <c r="P870" i="10"/>
  <c r="G871" i="10"/>
  <c r="H871" i="10"/>
  <c r="I871" i="10"/>
  <c r="J871" i="10"/>
  <c r="K871" i="10"/>
  <c r="L871" i="10"/>
  <c r="M871" i="10"/>
  <c r="N871" i="10"/>
  <c r="P871" i="10"/>
  <c r="G872" i="10"/>
  <c r="H872" i="10"/>
  <c r="I872" i="10"/>
  <c r="J872" i="10"/>
  <c r="K872" i="10"/>
  <c r="L872" i="10"/>
  <c r="M872" i="10"/>
  <c r="N872" i="10"/>
  <c r="P872" i="10"/>
  <c r="G873" i="10"/>
  <c r="H873" i="10"/>
  <c r="I873" i="10"/>
  <c r="J873" i="10"/>
  <c r="K873" i="10"/>
  <c r="L873" i="10"/>
  <c r="M873" i="10"/>
  <c r="N873" i="10"/>
  <c r="P873" i="10"/>
  <c r="G874" i="10"/>
  <c r="H874" i="10"/>
  <c r="I874" i="10"/>
  <c r="J874" i="10"/>
  <c r="K874" i="10"/>
  <c r="L874" i="10"/>
  <c r="M874" i="10"/>
  <c r="N874" i="10"/>
  <c r="P874" i="10"/>
  <c r="G875" i="10"/>
  <c r="H875" i="10"/>
  <c r="I875" i="10"/>
  <c r="J875" i="10"/>
  <c r="K875" i="10"/>
  <c r="L875" i="10"/>
  <c r="M875" i="10"/>
  <c r="N875" i="10"/>
  <c r="P875" i="10"/>
  <c r="G876" i="10"/>
  <c r="H876" i="10"/>
  <c r="I876" i="10"/>
  <c r="J876" i="10"/>
  <c r="K876" i="10"/>
  <c r="L876" i="10"/>
  <c r="M876" i="10"/>
  <c r="N876" i="10"/>
  <c r="P876" i="10"/>
  <c r="G877" i="10"/>
  <c r="H877" i="10"/>
  <c r="I877" i="10"/>
  <c r="J877" i="10"/>
  <c r="K877" i="10"/>
  <c r="L877" i="10"/>
  <c r="M877" i="10"/>
  <c r="N877" i="10"/>
  <c r="P877" i="10"/>
  <c r="G878" i="10"/>
  <c r="H878" i="10"/>
  <c r="I878" i="10"/>
  <c r="J878" i="10"/>
  <c r="K878" i="10"/>
  <c r="L878" i="10"/>
  <c r="M878" i="10"/>
  <c r="N878" i="10"/>
  <c r="P878" i="10"/>
  <c r="G879" i="10"/>
  <c r="H879" i="10"/>
  <c r="I879" i="10"/>
  <c r="J879" i="10"/>
  <c r="K879" i="10"/>
  <c r="L879" i="10"/>
  <c r="M879" i="10"/>
  <c r="N879" i="10"/>
  <c r="P879" i="10"/>
  <c r="G880" i="10"/>
  <c r="H880" i="10"/>
  <c r="I880" i="10"/>
  <c r="J880" i="10"/>
  <c r="K880" i="10"/>
  <c r="L880" i="10"/>
  <c r="M880" i="10"/>
  <c r="N880" i="10"/>
  <c r="P880" i="10"/>
  <c r="G881" i="10"/>
  <c r="H881" i="10"/>
  <c r="I881" i="10"/>
  <c r="J881" i="10"/>
  <c r="K881" i="10"/>
  <c r="L881" i="10"/>
  <c r="M881" i="10"/>
  <c r="N881" i="10"/>
  <c r="P881" i="10"/>
  <c r="G882" i="10"/>
  <c r="H882" i="10"/>
  <c r="I882" i="10"/>
  <c r="J882" i="10"/>
  <c r="K882" i="10"/>
  <c r="L882" i="10"/>
  <c r="M882" i="10"/>
  <c r="N882" i="10"/>
  <c r="P882" i="10"/>
  <c r="G883" i="10"/>
  <c r="H883" i="10"/>
  <c r="I883" i="10"/>
  <c r="J883" i="10"/>
  <c r="K883" i="10"/>
  <c r="L883" i="10"/>
  <c r="M883" i="10"/>
  <c r="N883" i="10"/>
  <c r="P883" i="10"/>
  <c r="G884" i="10"/>
  <c r="H884" i="10"/>
  <c r="I884" i="10"/>
  <c r="J884" i="10"/>
  <c r="K884" i="10"/>
  <c r="L884" i="10"/>
  <c r="M884" i="10"/>
  <c r="N884" i="10"/>
  <c r="P884" i="10"/>
  <c r="G885" i="10"/>
  <c r="H885" i="10"/>
  <c r="I885" i="10"/>
  <c r="J885" i="10"/>
  <c r="K885" i="10"/>
  <c r="L885" i="10"/>
  <c r="M885" i="10"/>
  <c r="N885" i="10"/>
  <c r="P885" i="10"/>
  <c r="G886" i="10"/>
  <c r="H886" i="10"/>
  <c r="I886" i="10"/>
  <c r="J886" i="10"/>
  <c r="K886" i="10"/>
  <c r="L886" i="10"/>
  <c r="M886" i="10"/>
  <c r="N886" i="10"/>
  <c r="P886" i="10"/>
  <c r="G887" i="10"/>
  <c r="H887" i="10"/>
  <c r="I887" i="10"/>
  <c r="J887" i="10"/>
  <c r="K887" i="10"/>
  <c r="L887" i="10"/>
  <c r="M887" i="10"/>
  <c r="N887" i="10"/>
  <c r="P887" i="10"/>
  <c r="G888" i="10"/>
  <c r="H888" i="10"/>
  <c r="I888" i="10"/>
  <c r="J888" i="10"/>
  <c r="K888" i="10"/>
  <c r="L888" i="10"/>
  <c r="M888" i="10"/>
  <c r="N888" i="10"/>
  <c r="P888" i="10"/>
  <c r="G889" i="10"/>
  <c r="H889" i="10"/>
  <c r="I889" i="10"/>
  <c r="J889" i="10"/>
  <c r="K889" i="10"/>
  <c r="L889" i="10"/>
  <c r="M889" i="10"/>
  <c r="N889" i="10"/>
  <c r="P889" i="10"/>
  <c r="G890" i="10"/>
  <c r="H890" i="10"/>
  <c r="I890" i="10"/>
  <c r="J890" i="10"/>
  <c r="K890" i="10"/>
  <c r="L890" i="10"/>
  <c r="M890" i="10"/>
  <c r="N890" i="10"/>
  <c r="P890" i="10"/>
  <c r="G891" i="10"/>
  <c r="H891" i="10"/>
  <c r="I891" i="10"/>
  <c r="J891" i="10"/>
  <c r="K891" i="10"/>
  <c r="L891" i="10"/>
  <c r="M891" i="10"/>
  <c r="N891" i="10"/>
  <c r="P891" i="10"/>
  <c r="G892" i="10"/>
  <c r="H892" i="10"/>
  <c r="I892" i="10"/>
  <c r="J892" i="10"/>
  <c r="K892" i="10"/>
  <c r="L892" i="10"/>
  <c r="M892" i="10"/>
  <c r="N892" i="10"/>
  <c r="P892" i="10"/>
  <c r="G893" i="10"/>
  <c r="H893" i="10"/>
  <c r="I893" i="10"/>
  <c r="J893" i="10"/>
  <c r="K893" i="10"/>
  <c r="L893" i="10"/>
  <c r="M893" i="10"/>
  <c r="N893" i="10"/>
  <c r="P893" i="10"/>
  <c r="G894" i="10"/>
  <c r="H894" i="10"/>
  <c r="I894" i="10"/>
  <c r="J894" i="10"/>
  <c r="K894" i="10"/>
  <c r="L894" i="10"/>
  <c r="M894" i="10"/>
  <c r="N894" i="10"/>
  <c r="P894" i="10"/>
  <c r="G895" i="10"/>
  <c r="H895" i="10"/>
  <c r="I895" i="10"/>
  <c r="J895" i="10"/>
  <c r="K895" i="10"/>
  <c r="L895" i="10"/>
  <c r="M895" i="10"/>
  <c r="N895" i="10"/>
  <c r="P895" i="10"/>
  <c r="G896" i="10"/>
  <c r="H896" i="10"/>
  <c r="I896" i="10"/>
  <c r="J896" i="10"/>
  <c r="K896" i="10"/>
  <c r="L896" i="10"/>
  <c r="M896" i="10"/>
  <c r="N896" i="10"/>
  <c r="P896" i="10"/>
  <c r="G897" i="10"/>
  <c r="H897" i="10"/>
  <c r="I897" i="10"/>
  <c r="J897" i="10"/>
  <c r="K897" i="10"/>
  <c r="L897" i="10"/>
  <c r="M897" i="10"/>
  <c r="N897" i="10"/>
  <c r="P897" i="10"/>
  <c r="G898" i="10"/>
  <c r="H898" i="10"/>
  <c r="I898" i="10"/>
  <c r="J898" i="10"/>
  <c r="K898" i="10"/>
  <c r="L898" i="10"/>
  <c r="M898" i="10"/>
  <c r="N898" i="10"/>
  <c r="P898" i="10"/>
  <c r="G899" i="10"/>
  <c r="H899" i="10"/>
  <c r="I899" i="10"/>
  <c r="J899" i="10"/>
  <c r="K899" i="10"/>
  <c r="L899" i="10"/>
  <c r="M899" i="10"/>
  <c r="N899" i="10"/>
  <c r="P899" i="10"/>
  <c r="G900" i="10"/>
  <c r="H900" i="10"/>
  <c r="I900" i="10"/>
  <c r="J900" i="10"/>
  <c r="K900" i="10"/>
  <c r="L900" i="10"/>
  <c r="M900" i="10"/>
  <c r="N900" i="10"/>
  <c r="P900" i="10"/>
  <c r="G901" i="10"/>
  <c r="H901" i="10"/>
  <c r="I901" i="10"/>
  <c r="J901" i="10"/>
  <c r="K901" i="10"/>
  <c r="L901" i="10"/>
  <c r="M901" i="10"/>
  <c r="N901" i="10"/>
  <c r="P901" i="10"/>
  <c r="G902" i="10"/>
  <c r="H902" i="10"/>
  <c r="I902" i="10"/>
  <c r="J902" i="10"/>
  <c r="K902" i="10"/>
  <c r="L902" i="10"/>
  <c r="M902" i="10"/>
  <c r="N902" i="10"/>
  <c r="P902" i="10"/>
  <c r="G903" i="10"/>
  <c r="H903" i="10"/>
  <c r="I903" i="10"/>
  <c r="J903" i="10"/>
  <c r="K903" i="10"/>
  <c r="L903" i="10"/>
  <c r="M903" i="10"/>
  <c r="N903" i="10"/>
  <c r="P903" i="10"/>
  <c r="G904" i="10"/>
  <c r="H904" i="10"/>
  <c r="I904" i="10"/>
  <c r="J904" i="10"/>
  <c r="K904" i="10"/>
  <c r="L904" i="10"/>
  <c r="M904" i="10"/>
  <c r="N904" i="10"/>
  <c r="P904" i="10"/>
  <c r="G905" i="10"/>
  <c r="H905" i="10"/>
  <c r="I905" i="10"/>
  <c r="J905" i="10"/>
  <c r="K905" i="10"/>
  <c r="L905" i="10"/>
  <c r="M905" i="10"/>
  <c r="N905" i="10"/>
  <c r="P905" i="10"/>
  <c r="G906" i="10"/>
  <c r="H906" i="10"/>
  <c r="I906" i="10"/>
  <c r="J906" i="10"/>
  <c r="K906" i="10"/>
  <c r="L906" i="10"/>
  <c r="M906" i="10"/>
  <c r="N906" i="10"/>
  <c r="P906" i="10"/>
  <c r="G907" i="10"/>
  <c r="H907" i="10"/>
  <c r="I907" i="10"/>
  <c r="J907" i="10"/>
  <c r="K907" i="10"/>
  <c r="L907" i="10"/>
  <c r="M907" i="10"/>
  <c r="N907" i="10"/>
  <c r="P907" i="10"/>
  <c r="G908" i="10"/>
  <c r="H908" i="10"/>
  <c r="I908" i="10"/>
  <c r="J908" i="10"/>
  <c r="K908" i="10"/>
  <c r="L908" i="10"/>
  <c r="M908" i="10"/>
  <c r="N908" i="10"/>
  <c r="P908" i="10"/>
  <c r="G909" i="10"/>
  <c r="H909" i="10"/>
  <c r="I909" i="10"/>
  <c r="J909" i="10"/>
  <c r="K909" i="10"/>
  <c r="L909" i="10"/>
  <c r="M909" i="10"/>
  <c r="N909" i="10"/>
  <c r="P909" i="10"/>
  <c r="G910" i="10"/>
  <c r="H910" i="10"/>
  <c r="I910" i="10"/>
  <c r="J910" i="10"/>
  <c r="K910" i="10"/>
  <c r="L910" i="10"/>
  <c r="M910" i="10"/>
  <c r="N910" i="10"/>
  <c r="P910" i="10"/>
  <c r="G911" i="10"/>
  <c r="H911" i="10"/>
  <c r="I911" i="10"/>
  <c r="J911" i="10"/>
  <c r="K911" i="10"/>
  <c r="L911" i="10"/>
  <c r="M911" i="10"/>
  <c r="N911" i="10"/>
  <c r="P911" i="10"/>
  <c r="G912" i="10"/>
  <c r="H912" i="10"/>
  <c r="I912" i="10"/>
  <c r="J912" i="10"/>
  <c r="K912" i="10"/>
  <c r="L912" i="10"/>
  <c r="M912" i="10"/>
  <c r="N912" i="10"/>
  <c r="P912" i="10"/>
  <c r="G913" i="10"/>
  <c r="H913" i="10"/>
  <c r="I913" i="10"/>
  <c r="J913" i="10"/>
  <c r="K913" i="10"/>
  <c r="L913" i="10"/>
  <c r="M913" i="10"/>
  <c r="N913" i="10"/>
  <c r="P913" i="10"/>
  <c r="G914" i="10"/>
  <c r="H914" i="10"/>
  <c r="I914" i="10"/>
  <c r="J914" i="10"/>
  <c r="K914" i="10"/>
  <c r="L914" i="10"/>
  <c r="M914" i="10"/>
  <c r="N914" i="10"/>
  <c r="P914" i="10"/>
  <c r="G915" i="10"/>
  <c r="H915" i="10"/>
  <c r="I915" i="10"/>
  <c r="J915" i="10"/>
  <c r="K915" i="10"/>
  <c r="L915" i="10"/>
  <c r="M915" i="10"/>
  <c r="N915" i="10"/>
  <c r="P915" i="10"/>
  <c r="G916" i="10"/>
  <c r="H916" i="10"/>
  <c r="I916" i="10"/>
  <c r="J916" i="10"/>
  <c r="K916" i="10"/>
  <c r="L916" i="10"/>
  <c r="M916" i="10"/>
  <c r="N916" i="10"/>
  <c r="P916" i="10"/>
  <c r="G917" i="10"/>
  <c r="H917" i="10"/>
  <c r="I917" i="10"/>
  <c r="J917" i="10"/>
  <c r="K917" i="10"/>
  <c r="L917" i="10"/>
  <c r="M917" i="10"/>
  <c r="N917" i="10"/>
  <c r="P917" i="10"/>
  <c r="G918" i="10"/>
  <c r="H918" i="10"/>
  <c r="I918" i="10"/>
  <c r="J918" i="10"/>
  <c r="K918" i="10"/>
  <c r="L918" i="10"/>
  <c r="M918" i="10"/>
  <c r="N918" i="10"/>
  <c r="P918" i="10"/>
  <c r="G919" i="10"/>
  <c r="H919" i="10"/>
  <c r="I919" i="10"/>
  <c r="J919" i="10"/>
  <c r="K919" i="10"/>
  <c r="L919" i="10"/>
  <c r="M919" i="10"/>
  <c r="N919" i="10"/>
  <c r="P919" i="10"/>
  <c r="G920" i="10"/>
  <c r="H920" i="10"/>
  <c r="I920" i="10"/>
  <c r="J920" i="10"/>
  <c r="K920" i="10"/>
  <c r="L920" i="10"/>
  <c r="M920" i="10"/>
  <c r="N920" i="10"/>
  <c r="P920" i="10"/>
  <c r="G921" i="10"/>
  <c r="H921" i="10"/>
  <c r="I921" i="10"/>
  <c r="J921" i="10"/>
  <c r="K921" i="10"/>
  <c r="L921" i="10"/>
  <c r="M921" i="10"/>
  <c r="N921" i="10"/>
  <c r="P921" i="10"/>
  <c r="G922" i="10"/>
  <c r="H922" i="10"/>
  <c r="I922" i="10"/>
  <c r="J922" i="10"/>
  <c r="K922" i="10"/>
  <c r="L922" i="10"/>
  <c r="M922" i="10"/>
  <c r="N922" i="10"/>
  <c r="P922" i="10"/>
  <c r="G923" i="10"/>
  <c r="H923" i="10"/>
  <c r="I923" i="10"/>
  <c r="J923" i="10"/>
  <c r="K923" i="10"/>
  <c r="L923" i="10"/>
  <c r="M923" i="10"/>
  <c r="N923" i="10"/>
  <c r="P923" i="10"/>
  <c r="G924" i="10"/>
  <c r="H924" i="10"/>
  <c r="I924" i="10"/>
  <c r="J924" i="10"/>
  <c r="K924" i="10"/>
  <c r="L924" i="10"/>
  <c r="M924" i="10"/>
  <c r="N924" i="10"/>
  <c r="P924" i="10"/>
  <c r="G925" i="10"/>
  <c r="H925" i="10"/>
  <c r="I925" i="10"/>
  <c r="J925" i="10"/>
  <c r="K925" i="10"/>
  <c r="L925" i="10"/>
  <c r="M925" i="10"/>
  <c r="N925" i="10"/>
  <c r="P925" i="10"/>
  <c r="G926" i="10"/>
  <c r="H926" i="10"/>
  <c r="I926" i="10"/>
  <c r="J926" i="10"/>
  <c r="K926" i="10"/>
  <c r="L926" i="10"/>
  <c r="M926" i="10"/>
  <c r="N926" i="10"/>
  <c r="P926" i="10"/>
  <c r="G927" i="10"/>
  <c r="H927" i="10"/>
  <c r="I927" i="10"/>
  <c r="J927" i="10"/>
  <c r="K927" i="10"/>
  <c r="L927" i="10"/>
  <c r="M927" i="10"/>
  <c r="N927" i="10"/>
  <c r="P927" i="10"/>
  <c r="G928" i="10"/>
  <c r="H928" i="10"/>
  <c r="I928" i="10"/>
  <c r="J928" i="10"/>
  <c r="K928" i="10"/>
  <c r="L928" i="10"/>
  <c r="M928" i="10"/>
  <c r="N928" i="10"/>
  <c r="P928" i="10"/>
  <c r="G929" i="10"/>
  <c r="H929" i="10"/>
  <c r="I929" i="10"/>
  <c r="J929" i="10"/>
  <c r="K929" i="10"/>
  <c r="L929" i="10"/>
  <c r="M929" i="10"/>
  <c r="N929" i="10"/>
  <c r="P929" i="10"/>
  <c r="G930" i="10"/>
  <c r="H930" i="10"/>
  <c r="I930" i="10"/>
  <c r="J930" i="10"/>
  <c r="K930" i="10"/>
  <c r="L930" i="10"/>
  <c r="M930" i="10"/>
  <c r="N930" i="10"/>
  <c r="P930" i="10"/>
  <c r="G931" i="10"/>
  <c r="H931" i="10"/>
  <c r="I931" i="10"/>
  <c r="J931" i="10"/>
  <c r="K931" i="10"/>
  <c r="L931" i="10"/>
  <c r="M931" i="10"/>
  <c r="N931" i="10"/>
  <c r="P931" i="10"/>
  <c r="G932" i="10"/>
  <c r="H932" i="10"/>
  <c r="I932" i="10"/>
  <c r="J932" i="10"/>
  <c r="K932" i="10"/>
  <c r="L932" i="10"/>
  <c r="M932" i="10"/>
  <c r="N932" i="10"/>
  <c r="P932" i="10"/>
  <c r="G933" i="10"/>
  <c r="H933" i="10"/>
  <c r="I933" i="10"/>
  <c r="J933" i="10"/>
  <c r="K933" i="10"/>
  <c r="L933" i="10"/>
  <c r="M933" i="10"/>
  <c r="N933" i="10"/>
  <c r="P933" i="10"/>
  <c r="G934" i="10"/>
  <c r="H934" i="10"/>
  <c r="I934" i="10"/>
  <c r="J934" i="10"/>
  <c r="K934" i="10"/>
  <c r="L934" i="10"/>
  <c r="M934" i="10"/>
  <c r="N934" i="10"/>
  <c r="P934" i="10"/>
  <c r="G935" i="10"/>
  <c r="H935" i="10"/>
  <c r="I935" i="10"/>
  <c r="J935" i="10"/>
  <c r="K935" i="10"/>
  <c r="L935" i="10"/>
  <c r="M935" i="10"/>
  <c r="N935" i="10"/>
  <c r="P935" i="10"/>
  <c r="G936" i="10"/>
  <c r="H936" i="10"/>
  <c r="I936" i="10"/>
  <c r="J936" i="10"/>
  <c r="K936" i="10"/>
  <c r="L936" i="10"/>
  <c r="M936" i="10"/>
  <c r="N936" i="10"/>
  <c r="P936" i="10"/>
  <c r="G937" i="10"/>
  <c r="H937" i="10"/>
  <c r="I937" i="10"/>
  <c r="J937" i="10"/>
  <c r="K937" i="10"/>
  <c r="L937" i="10"/>
  <c r="M937" i="10"/>
  <c r="N937" i="10"/>
  <c r="P937" i="10"/>
  <c r="G938" i="10"/>
  <c r="H938" i="10"/>
  <c r="I938" i="10"/>
  <c r="J938" i="10"/>
  <c r="K938" i="10"/>
  <c r="L938" i="10"/>
  <c r="M938" i="10"/>
  <c r="N938" i="10"/>
  <c r="P938" i="10"/>
  <c r="G939" i="10"/>
  <c r="H939" i="10"/>
  <c r="I939" i="10"/>
  <c r="J939" i="10"/>
  <c r="K939" i="10"/>
  <c r="L939" i="10"/>
  <c r="M939" i="10"/>
  <c r="N939" i="10"/>
  <c r="P939" i="10"/>
  <c r="G940" i="10"/>
  <c r="H940" i="10"/>
  <c r="I940" i="10"/>
  <c r="J940" i="10"/>
  <c r="K940" i="10"/>
  <c r="L940" i="10"/>
  <c r="M940" i="10"/>
  <c r="N940" i="10"/>
  <c r="P940" i="10"/>
  <c r="G941" i="10"/>
  <c r="H941" i="10"/>
  <c r="I941" i="10"/>
  <c r="J941" i="10"/>
  <c r="K941" i="10"/>
  <c r="L941" i="10"/>
  <c r="M941" i="10"/>
  <c r="N941" i="10"/>
  <c r="P941" i="10"/>
  <c r="G942" i="10"/>
  <c r="H942" i="10"/>
  <c r="I942" i="10"/>
  <c r="J942" i="10"/>
  <c r="K942" i="10"/>
  <c r="L942" i="10"/>
  <c r="M942" i="10"/>
  <c r="N942" i="10"/>
  <c r="P942" i="10"/>
  <c r="G943" i="10"/>
  <c r="H943" i="10"/>
  <c r="I943" i="10"/>
  <c r="J943" i="10"/>
  <c r="K943" i="10"/>
  <c r="L943" i="10"/>
  <c r="M943" i="10"/>
  <c r="N943" i="10"/>
  <c r="P943" i="10"/>
  <c r="G944" i="10"/>
  <c r="H944" i="10"/>
  <c r="I944" i="10"/>
  <c r="J944" i="10"/>
  <c r="K944" i="10"/>
  <c r="L944" i="10"/>
  <c r="M944" i="10"/>
  <c r="N944" i="10"/>
  <c r="P944" i="10"/>
  <c r="G945" i="10"/>
  <c r="H945" i="10"/>
  <c r="I945" i="10"/>
  <c r="J945" i="10"/>
  <c r="K945" i="10"/>
  <c r="L945" i="10"/>
  <c r="M945" i="10"/>
  <c r="N945" i="10"/>
  <c r="P945" i="10"/>
  <c r="G946" i="10"/>
  <c r="H946" i="10"/>
  <c r="I946" i="10"/>
  <c r="J946" i="10"/>
  <c r="K946" i="10"/>
  <c r="L946" i="10"/>
  <c r="M946" i="10"/>
  <c r="N946" i="10"/>
  <c r="P946" i="10"/>
  <c r="G947" i="10"/>
  <c r="H947" i="10"/>
  <c r="I947" i="10"/>
  <c r="J947" i="10"/>
  <c r="K947" i="10"/>
  <c r="L947" i="10"/>
  <c r="M947" i="10"/>
  <c r="N947" i="10"/>
  <c r="P947" i="10"/>
  <c r="G948" i="10"/>
  <c r="H948" i="10"/>
  <c r="I948" i="10"/>
  <c r="J948" i="10"/>
  <c r="K948" i="10"/>
  <c r="L948" i="10"/>
  <c r="M948" i="10"/>
  <c r="N948" i="10"/>
  <c r="P948" i="10"/>
  <c r="G949" i="10"/>
  <c r="H949" i="10"/>
  <c r="I949" i="10"/>
  <c r="J949" i="10"/>
  <c r="K949" i="10"/>
  <c r="L949" i="10"/>
  <c r="M949" i="10"/>
  <c r="N949" i="10"/>
  <c r="P949" i="10"/>
  <c r="G950" i="10"/>
  <c r="H950" i="10"/>
  <c r="I950" i="10"/>
  <c r="J950" i="10"/>
  <c r="K950" i="10"/>
  <c r="L950" i="10"/>
  <c r="M950" i="10"/>
  <c r="N950" i="10"/>
  <c r="P950" i="10"/>
  <c r="G951" i="10"/>
  <c r="H951" i="10"/>
  <c r="I951" i="10"/>
  <c r="J951" i="10"/>
  <c r="K951" i="10"/>
  <c r="L951" i="10"/>
  <c r="M951" i="10"/>
  <c r="N951" i="10"/>
  <c r="P951" i="10"/>
  <c r="G952" i="10"/>
  <c r="H952" i="10"/>
  <c r="I952" i="10"/>
  <c r="J952" i="10"/>
  <c r="K952" i="10"/>
  <c r="L952" i="10"/>
  <c r="M952" i="10"/>
  <c r="N952" i="10"/>
  <c r="P952" i="10"/>
  <c r="G953" i="10"/>
  <c r="H953" i="10"/>
  <c r="I953" i="10"/>
  <c r="J953" i="10"/>
  <c r="K953" i="10"/>
  <c r="L953" i="10"/>
  <c r="M953" i="10"/>
  <c r="N953" i="10"/>
  <c r="P953" i="10"/>
  <c r="G954" i="10"/>
  <c r="H954" i="10"/>
  <c r="I954" i="10"/>
  <c r="J954" i="10"/>
  <c r="K954" i="10"/>
  <c r="L954" i="10"/>
  <c r="M954" i="10"/>
  <c r="N954" i="10"/>
  <c r="P954" i="10"/>
  <c r="G955" i="10"/>
  <c r="H955" i="10"/>
  <c r="I955" i="10"/>
  <c r="J955" i="10"/>
  <c r="K955" i="10"/>
  <c r="L955" i="10"/>
  <c r="M955" i="10"/>
  <c r="N955" i="10"/>
  <c r="P955" i="10"/>
  <c r="G956" i="10"/>
  <c r="H956" i="10"/>
  <c r="I956" i="10"/>
  <c r="J956" i="10"/>
  <c r="K956" i="10"/>
  <c r="L956" i="10"/>
  <c r="M956" i="10"/>
  <c r="N956" i="10"/>
  <c r="P956" i="10"/>
  <c r="G957" i="10"/>
  <c r="H957" i="10"/>
  <c r="I957" i="10"/>
  <c r="J957" i="10"/>
  <c r="K957" i="10"/>
  <c r="L957" i="10"/>
  <c r="M957" i="10"/>
  <c r="N957" i="10"/>
  <c r="P957" i="10"/>
  <c r="G958" i="10"/>
  <c r="H958" i="10"/>
  <c r="I958" i="10"/>
  <c r="J958" i="10"/>
  <c r="K958" i="10"/>
  <c r="L958" i="10"/>
  <c r="M958" i="10"/>
  <c r="N958" i="10"/>
  <c r="P958" i="10"/>
  <c r="G959" i="10"/>
  <c r="H959" i="10"/>
  <c r="I959" i="10"/>
  <c r="J959" i="10"/>
  <c r="K959" i="10"/>
  <c r="L959" i="10"/>
  <c r="M959" i="10"/>
  <c r="N959" i="10"/>
  <c r="P959" i="10"/>
  <c r="G960" i="10"/>
  <c r="H960" i="10"/>
  <c r="I960" i="10"/>
  <c r="J960" i="10"/>
  <c r="K960" i="10"/>
  <c r="L960" i="10"/>
  <c r="M960" i="10"/>
  <c r="N960" i="10"/>
  <c r="P960" i="10"/>
  <c r="G961" i="10"/>
  <c r="H961" i="10"/>
  <c r="I961" i="10"/>
  <c r="J961" i="10"/>
  <c r="K961" i="10"/>
  <c r="L961" i="10"/>
  <c r="M961" i="10"/>
  <c r="N961" i="10"/>
  <c r="P961" i="10"/>
  <c r="G962" i="10"/>
  <c r="H962" i="10"/>
  <c r="I962" i="10"/>
  <c r="J962" i="10"/>
  <c r="K962" i="10"/>
  <c r="L962" i="10"/>
  <c r="M962" i="10"/>
  <c r="N962" i="10"/>
  <c r="P962" i="10"/>
  <c r="G963" i="10"/>
  <c r="H963" i="10"/>
  <c r="I963" i="10"/>
  <c r="J963" i="10"/>
  <c r="K963" i="10"/>
  <c r="L963" i="10"/>
  <c r="M963" i="10"/>
  <c r="N963" i="10"/>
  <c r="P963" i="10"/>
  <c r="G964" i="10"/>
  <c r="H964" i="10"/>
  <c r="I964" i="10"/>
  <c r="J964" i="10"/>
  <c r="K964" i="10"/>
  <c r="L964" i="10"/>
  <c r="M964" i="10"/>
  <c r="N964" i="10"/>
  <c r="P964" i="10"/>
  <c r="G965" i="10"/>
  <c r="H965" i="10"/>
  <c r="I965" i="10"/>
  <c r="J965" i="10"/>
  <c r="K965" i="10"/>
  <c r="L965" i="10"/>
  <c r="M965" i="10"/>
  <c r="N965" i="10"/>
  <c r="P965" i="10"/>
  <c r="G966" i="10"/>
  <c r="H966" i="10"/>
  <c r="I966" i="10"/>
  <c r="J966" i="10"/>
  <c r="K966" i="10"/>
  <c r="L966" i="10"/>
  <c r="M966" i="10"/>
  <c r="N966" i="10"/>
  <c r="P966" i="10"/>
  <c r="G967" i="10"/>
  <c r="H967" i="10"/>
  <c r="I967" i="10"/>
  <c r="J967" i="10"/>
  <c r="K967" i="10"/>
  <c r="L967" i="10"/>
  <c r="M967" i="10"/>
  <c r="N967" i="10"/>
  <c r="P967" i="10"/>
  <c r="G968" i="10"/>
  <c r="H968" i="10"/>
  <c r="I968" i="10"/>
  <c r="J968" i="10"/>
  <c r="K968" i="10"/>
  <c r="L968" i="10"/>
  <c r="M968" i="10"/>
  <c r="N968" i="10"/>
  <c r="P968" i="10"/>
  <c r="G969" i="10"/>
  <c r="H969" i="10"/>
  <c r="I969" i="10"/>
  <c r="J969" i="10"/>
  <c r="K969" i="10"/>
  <c r="L969" i="10"/>
  <c r="M969" i="10"/>
  <c r="N969" i="10"/>
  <c r="P969" i="10"/>
  <c r="G970" i="10"/>
  <c r="H970" i="10"/>
  <c r="I970" i="10"/>
  <c r="J970" i="10"/>
  <c r="K970" i="10"/>
  <c r="L970" i="10"/>
  <c r="M970" i="10"/>
  <c r="N970" i="10"/>
  <c r="P970" i="10"/>
  <c r="G971" i="10"/>
  <c r="H971" i="10"/>
  <c r="I971" i="10"/>
  <c r="J971" i="10"/>
  <c r="K971" i="10"/>
  <c r="L971" i="10"/>
  <c r="M971" i="10"/>
  <c r="N971" i="10"/>
  <c r="P971" i="10"/>
  <c r="G972" i="10"/>
  <c r="H972" i="10"/>
  <c r="I972" i="10"/>
  <c r="J972" i="10"/>
  <c r="K972" i="10"/>
  <c r="L972" i="10"/>
  <c r="M972" i="10"/>
  <c r="N972" i="10"/>
  <c r="P972" i="10"/>
  <c r="G973" i="10"/>
  <c r="H973" i="10"/>
  <c r="I973" i="10"/>
  <c r="J973" i="10"/>
  <c r="K973" i="10"/>
  <c r="L973" i="10"/>
  <c r="M973" i="10"/>
  <c r="N973" i="10"/>
  <c r="P973" i="10"/>
  <c r="G974" i="10"/>
  <c r="H974" i="10"/>
  <c r="I974" i="10"/>
  <c r="J974" i="10"/>
  <c r="K974" i="10"/>
  <c r="L974" i="10"/>
  <c r="M974" i="10"/>
  <c r="N974" i="10"/>
  <c r="P974" i="10"/>
  <c r="G975" i="10"/>
  <c r="H975" i="10"/>
  <c r="I975" i="10"/>
  <c r="J975" i="10"/>
  <c r="K975" i="10"/>
  <c r="L975" i="10"/>
  <c r="M975" i="10"/>
  <c r="N975" i="10"/>
  <c r="P975" i="10"/>
  <c r="G976" i="10"/>
  <c r="H976" i="10"/>
  <c r="I976" i="10"/>
  <c r="J976" i="10"/>
  <c r="K976" i="10"/>
  <c r="L976" i="10"/>
  <c r="M976" i="10"/>
  <c r="N976" i="10"/>
  <c r="P976" i="10"/>
  <c r="G977" i="10"/>
  <c r="H977" i="10"/>
  <c r="I977" i="10"/>
  <c r="J977" i="10"/>
  <c r="K977" i="10"/>
  <c r="L977" i="10"/>
  <c r="M977" i="10"/>
  <c r="N977" i="10"/>
  <c r="P977" i="10"/>
  <c r="G978" i="10"/>
  <c r="H978" i="10"/>
  <c r="I978" i="10"/>
  <c r="J978" i="10"/>
  <c r="K978" i="10"/>
  <c r="L978" i="10"/>
  <c r="M978" i="10"/>
  <c r="N978" i="10"/>
  <c r="P978" i="10"/>
  <c r="G979" i="10"/>
  <c r="H979" i="10"/>
  <c r="I979" i="10"/>
  <c r="J979" i="10"/>
  <c r="K979" i="10"/>
  <c r="L979" i="10"/>
  <c r="M979" i="10"/>
  <c r="N979" i="10"/>
  <c r="P979" i="10"/>
  <c r="G980" i="10"/>
  <c r="H980" i="10"/>
  <c r="I980" i="10"/>
  <c r="J980" i="10"/>
  <c r="K980" i="10"/>
  <c r="L980" i="10"/>
  <c r="M980" i="10"/>
  <c r="N980" i="10"/>
  <c r="P980" i="10"/>
  <c r="G981" i="10"/>
  <c r="H981" i="10"/>
  <c r="I981" i="10"/>
  <c r="J981" i="10"/>
  <c r="K981" i="10"/>
  <c r="L981" i="10"/>
  <c r="M981" i="10"/>
  <c r="N981" i="10"/>
  <c r="P981" i="10"/>
  <c r="G982" i="10"/>
  <c r="H982" i="10"/>
  <c r="I982" i="10"/>
  <c r="J982" i="10"/>
  <c r="K982" i="10"/>
  <c r="L982" i="10"/>
  <c r="M982" i="10"/>
  <c r="N982" i="10"/>
  <c r="P982" i="10"/>
  <c r="G983" i="10"/>
  <c r="H983" i="10"/>
  <c r="I983" i="10"/>
  <c r="J983" i="10"/>
  <c r="K983" i="10"/>
  <c r="L983" i="10"/>
  <c r="M983" i="10"/>
  <c r="N983" i="10"/>
  <c r="P983" i="10"/>
  <c r="G984" i="10"/>
  <c r="H984" i="10"/>
  <c r="I984" i="10"/>
  <c r="J984" i="10"/>
  <c r="K984" i="10"/>
  <c r="L984" i="10"/>
  <c r="M984" i="10"/>
  <c r="N984" i="10"/>
  <c r="P984" i="10"/>
  <c r="G985" i="10"/>
  <c r="H985" i="10"/>
  <c r="I985" i="10"/>
  <c r="J985" i="10"/>
  <c r="K985" i="10"/>
  <c r="L985" i="10"/>
  <c r="M985" i="10"/>
  <c r="N985" i="10"/>
  <c r="P985" i="10"/>
  <c r="G986" i="10"/>
  <c r="H986" i="10"/>
  <c r="I986" i="10"/>
  <c r="J986" i="10"/>
  <c r="K986" i="10"/>
  <c r="L986" i="10"/>
  <c r="M986" i="10"/>
  <c r="N986" i="10"/>
  <c r="P986" i="10"/>
  <c r="G987" i="10"/>
  <c r="H987" i="10"/>
  <c r="I987" i="10"/>
  <c r="J987" i="10"/>
  <c r="K987" i="10"/>
  <c r="L987" i="10"/>
  <c r="M987" i="10"/>
  <c r="N987" i="10"/>
  <c r="P987" i="10"/>
  <c r="G988" i="10"/>
  <c r="H988" i="10"/>
  <c r="I988" i="10"/>
  <c r="J988" i="10"/>
  <c r="K988" i="10"/>
  <c r="L988" i="10"/>
  <c r="M988" i="10"/>
  <c r="N988" i="10"/>
  <c r="P988" i="10"/>
  <c r="G989" i="10"/>
  <c r="H989" i="10"/>
  <c r="I989" i="10"/>
  <c r="J989" i="10"/>
  <c r="K989" i="10"/>
  <c r="L989" i="10"/>
  <c r="M989" i="10"/>
  <c r="N989" i="10"/>
  <c r="P989" i="10"/>
  <c r="G990" i="10"/>
  <c r="H990" i="10"/>
  <c r="I990" i="10"/>
  <c r="J990" i="10"/>
  <c r="K990" i="10"/>
  <c r="L990" i="10"/>
  <c r="M990" i="10"/>
  <c r="N990" i="10"/>
  <c r="P990" i="10"/>
  <c r="G991" i="10"/>
  <c r="H991" i="10"/>
  <c r="I991" i="10"/>
  <c r="J991" i="10"/>
  <c r="K991" i="10"/>
  <c r="L991" i="10"/>
  <c r="M991" i="10"/>
  <c r="N991" i="10"/>
  <c r="P991" i="10"/>
  <c r="G992" i="10"/>
  <c r="H992" i="10"/>
  <c r="I992" i="10"/>
  <c r="J992" i="10"/>
  <c r="K992" i="10"/>
  <c r="L992" i="10"/>
  <c r="M992" i="10"/>
  <c r="N992" i="10"/>
  <c r="P992" i="10"/>
  <c r="G993" i="10"/>
  <c r="H993" i="10"/>
  <c r="I993" i="10"/>
  <c r="J993" i="10"/>
  <c r="K993" i="10"/>
  <c r="L993" i="10"/>
  <c r="M993" i="10"/>
  <c r="N993" i="10"/>
  <c r="P993" i="10"/>
  <c r="G994" i="10"/>
  <c r="H994" i="10"/>
  <c r="I994" i="10"/>
  <c r="J994" i="10"/>
  <c r="K994" i="10"/>
  <c r="L994" i="10"/>
  <c r="M994" i="10"/>
  <c r="N994" i="10"/>
  <c r="P994" i="10"/>
  <c r="G995" i="10"/>
  <c r="H995" i="10"/>
  <c r="I995" i="10"/>
  <c r="J995" i="10"/>
  <c r="K995" i="10"/>
  <c r="L995" i="10"/>
  <c r="M995" i="10"/>
  <c r="N995" i="10"/>
  <c r="P995" i="10"/>
  <c r="G996" i="10"/>
  <c r="H996" i="10"/>
  <c r="I996" i="10"/>
  <c r="J996" i="10"/>
  <c r="K996" i="10"/>
  <c r="L996" i="10"/>
  <c r="M996" i="10"/>
  <c r="N996" i="10"/>
  <c r="P996" i="10"/>
  <c r="G997" i="10"/>
  <c r="H997" i="10"/>
  <c r="I997" i="10"/>
  <c r="J997" i="10"/>
  <c r="K997" i="10"/>
  <c r="L997" i="10"/>
  <c r="M997" i="10"/>
  <c r="N997" i="10"/>
  <c r="P997" i="10"/>
  <c r="G998" i="10"/>
  <c r="H998" i="10"/>
  <c r="I998" i="10"/>
  <c r="J998" i="10"/>
  <c r="K998" i="10"/>
  <c r="L998" i="10"/>
  <c r="M998" i="10"/>
  <c r="N998" i="10"/>
  <c r="P998" i="10"/>
  <c r="G999" i="10"/>
  <c r="H999" i="10"/>
  <c r="I999" i="10"/>
  <c r="J999" i="10"/>
  <c r="K999" i="10"/>
  <c r="L999" i="10"/>
  <c r="M999" i="10"/>
  <c r="N999" i="10"/>
  <c r="P999" i="10"/>
  <c r="G1000" i="10"/>
  <c r="H1000" i="10"/>
  <c r="I1000" i="10"/>
  <c r="J1000" i="10"/>
  <c r="K1000" i="10"/>
  <c r="L1000" i="10"/>
  <c r="M1000" i="10"/>
  <c r="N1000" i="10"/>
  <c r="P1000" i="10"/>
  <c r="G1001" i="10"/>
  <c r="H1001" i="10"/>
  <c r="I1001" i="10"/>
  <c r="J1001" i="10"/>
  <c r="K1001" i="10"/>
  <c r="L1001" i="10"/>
  <c r="M1001" i="10"/>
  <c r="N1001" i="10"/>
  <c r="P1001" i="10"/>
  <c r="G1002" i="10"/>
  <c r="H1002" i="10"/>
  <c r="I1002" i="10"/>
  <c r="J1002" i="10"/>
  <c r="K1002" i="10"/>
  <c r="L1002" i="10"/>
  <c r="M1002" i="10"/>
  <c r="N1002" i="10"/>
  <c r="P1002" i="10"/>
  <c r="G1003" i="10"/>
  <c r="H1003" i="10"/>
  <c r="I1003" i="10"/>
  <c r="J1003" i="10"/>
  <c r="K1003" i="10"/>
  <c r="L1003" i="10"/>
  <c r="M1003" i="10"/>
  <c r="N1003" i="10"/>
  <c r="P1003" i="10"/>
  <c r="G1004" i="10"/>
  <c r="H1004" i="10"/>
  <c r="I1004" i="10"/>
  <c r="J1004" i="10"/>
  <c r="K1004" i="10"/>
  <c r="L1004" i="10"/>
  <c r="M1004" i="10"/>
  <c r="N1004" i="10"/>
  <c r="P1004" i="10"/>
  <c r="G1005" i="10"/>
  <c r="H1005" i="10"/>
  <c r="I1005" i="10"/>
  <c r="J1005" i="10"/>
  <c r="K1005" i="10"/>
  <c r="L1005" i="10"/>
  <c r="M1005" i="10"/>
  <c r="N1005" i="10"/>
  <c r="P1005" i="10"/>
  <c r="G1006" i="10"/>
  <c r="H1006" i="10"/>
  <c r="I1006" i="10"/>
  <c r="J1006" i="10"/>
  <c r="K1006" i="10"/>
  <c r="L1006" i="10"/>
  <c r="M1006" i="10"/>
  <c r="N1006" i="10"/>
  <c r="P1006" i="10"/>
  <c r="G1007" i="10"/>
  <c r="H1007" i="10"/>
  <c r="I1007" i="10"/>
  <c r="J1007" i="10"/>
  <c r="K1007" i="10"/>
  <c r="L1007" i="10"/>
  <c r="M1007" i="10"/>
  <c r="N1007" i="10"/>
  <c r="P1007" i="10"/>
  <c r="G1008" i="10"/>
  <c r="H1008" i="10"/>
  <c r="I1008" i="10"/>
  <c r="J1008" i="10"/>
  <c r="K1008" i="10"/>
  <c r="L1008" i="10"/>
  <c r="M1008" i="10"/>
  <c r="N1008" i="10"/>
  <c r="P1008" i="10"/>
  <c r="G1009" i="10"/>
  <c r="H1009" i="10"/>
  <c r="I1009" i="10"/>
  <c r="J1009" i="10"/>
  <c r="K1009" i="10"/>
  <c r="L1009" i="10"/>
  <c r="M1009" i="10"/>
  <c r="N1009" i="10"/>
  <c r="P1009" i="10"/>
  <c r="G1010" i="10"/>
  <c r="H1010" i="10"/>
  <c r="I1010" i="10"/>
  <c r="J1010" i="10"/>
  <c r="K1010" i="10"/>
  <c r="L1010" i="10"/>
  <c r="M1010" i="10"/>
  <c r="N1010" i="10"/>
  <c r="P1010" i="10"/>
  <c r="G1011" i="10"/>
  <c r="H1011" i="10"/>
  <c r="I1011" i="10"/>
  <c r="J1011" i="10"/>
  <c r="K1011" i="10"/>
  <c r="L1011" i="10"/>
  <c r="M1011" i="10"/>
  <c r="N1011" i="10"/>
  <c r="P1011" i="10"/>
  <c r="G1012" i="10"/>
  <c r="H1012" i="10"/>
  <c r="I1012" i="10"/>
  <c r="J1012" i="10"/>
  <c r="K1012" i="10"/>
  <c r="L1012" i="10"/>
  <c r="M1012" i="10"/>
  <c r="N1012" i="10"/>
  <c r="P1012" i="10"/>
  <c r="G1013" i="10"/>
  <c r="H1013" i="10"/>
  <c r="I1013" i="10"/>
  <c r="J1013" i="10"/>
  <c r="K1013" i="10"/>
  <c r="L1013" i="10"/>
  <c r="M1013" i="10"/>
  <c r="N1013" i="10"/>
  <c r="P1013" i="10"/>
  <c r="G1014" i="10"/>
  <c r="H1014" i="10"/>
  <c r="I1014" i="10"/>
  <c r="J1014" i="10"/>
  <c r="K1014" i="10"/>
  <c r="L1014" i="10"/>
  <c r="M1014" i="10"/>
  <c r="N1014" i="10"/>
  <c r="P1014" i="10"/>
  <c r="G1015" i="10"/>
  <c r="H1015" i="10"/>
  <c r="I1015" i="10"/>
  <c r="J1015" i="10"/>
  <c r="K1015" i="10"/>
  <c r="L1015" i="10"/>
  <c r="M1015" i="10"/>
  <c r="N1015" i="10"/>
  <c r="P1015" i="10"/>
  <c r="G1016" i="10"/>
  <c r="H1016" i="10"/>
  <c r="I1016" i="10"/>
  <c r="J1016" i="10"/>
  <c r="K1016" i="10"/>
  <c r="L1016" i="10"/>
  <c r="M1016" i="10"/>
  <c r="N1016" i="10"/>
  <c r="P1016" i="10"/>
  <c r="G1017" i="10"/>
  <c r="H1017" i="10"/>
  <c r="I1017" i="10"/>
  <c r="J1017" i="10"/>
  <c r="K1017" i="10"/>
  <c r="L1017" i="10"/>
  <c r="M1017" i="10"/>
  <c r="N1017" i="10"/>
  <c r="P1017" i="10"/>
  <c r="G1018" i="10"/>
  <c r="H1018" i="10"/>
  <c r="I1018" i="10"/>
  <c r="J1018" i="10"/>
  <c r="K1018" i="10"/>
  <c r="L1018" i="10"/>
  <c r="M1018" i="10"/>
  <c r="N1018" i="10"/>
  <c r="P1018" i="10"/>
  <c r="G1019" i="10"/>
  <c r="H1019" i="10"/>
  <c r="I1019" i="10"/>
  <c r="J1019" i="10"/>
  <c r="K1019" i="10"/>
  <c r="L1019" i="10"/>
  <c r="M1019" i="10"/>
  <c r="N1019" i="10"/>
  <c r="P1019" i="10"/>
  <c r="G1020" i="10"/>
  <c r="H1020" i="10"/>
  <c r="I1020" i="10"/>
  <c r="J1020" i="10"/>
  <c r="K1020" i="10"/>
  <c r="L1020" i="10"/>
  <c r="M1020" i="10"/>
  <c r="N1020" i="10"/>
  <c r="P1020" i="10"/>
  <c r="G1021" i="10"/>
  <c r="H1021" i="10"/>
  <c r="I1021" i="10"/>
  <c r="J1021" i="10"/>
  <c r="K1021" i="10"/>
  <c r="L1021" i="10"/>
  <c r="M1021" i="10"/>
  <c r="N1021" i="10"/>
  <c r="P1021" i="10"/>
  <c r="G1022" i="10"/>
  <c r="H1022" i="10"/>
  <c r="I1022" i="10"/>
  <c r="J1022" i="10"/>
  <c r="K1022" i="10"/>
  <c r="L1022" i="10"/>
  <c r="M1022" i="10"/>
  <c r="N1022" i="10"/>
  <c r="P1022" i="10"/>
  <c r="G1023" i="10"/>
  <c r="H1023" i="10"/>
  <c r="I1023" i="10"/>
  <c r="J1023" i="10"/>
  <c r="K1023" i="10"/>
  <c r="L1023" i="10"/>
  <c r="M1023" i="10"/>
  <c r="N1023" i="10"/>
  <c r="P1023" i="10"/>
  <c r="G1024" i="10"/>
  <c r="H1024" i="10"/>
  <c r="I1024" i="10"/>
  <c r="J1024" i="10"/>
  <c r="K1024" i="10"/>
  <c r="L1024" i="10"/>
  <c r="M1024" i="10"/>
  <c r="N1024" i="10"/>
  <c r="P1024" i="10"/>
  <c r="G1025" i="10"/>
  <c r="H1025" i="10"/>
  <c r="I1025" i="10"/>
  <c r="J1025" i="10"/>
  <c r="K1025" i="10"/>
  <c r="L1025" i="10"/>
  <c r="M1025" i="10"/>
  <c r="N1025" i="10"/>
  <c r="P1025" i="10"/>
  <c r="G1026" i="10"/>
  <c r="H1026" i="10"/>
  <c r="I1026" i="10"/>
  <c r="J1026" i="10"/>
  <c r="K1026" i="10"/>
  <c r="L1026" i="10"/>
  <c r="M1026" i="10"/>
  <c r="N1026" i="10"/>
  <c r="P1026" i="10"/>
  <c r="G1027" i="10"/>
  <c r="H1027" i="10"/>
  <c r="I1027" i="10"/>
  <c r="J1027" i="10"/>
  <c r="K1027" i="10"/>
  <c r="L1027" i="10"/>
  <c r="M1027" i="10"/>
  <c r="N1027" i="10"/>
  <c r="P1027" i="10"/>
  <c r="G1028" i="10"/>
  <c r="H1028" i="10"/>
  <c r="I1028" i="10"/>
  <c r="J1028" i="10"/>
  <c r="K1028" i="10"/>
  <c r="L1028" i="10"/>
  <c r="M1028" i="10"/>
  <c r="N1028" i="10"/>
  <c r="P1028" i="10"/>
  <c r="G1029" i="10"/>
  <c r="H1029" i="10"/>
  <c r="I1029" i="10"/>
  <c r="J1029" i="10"/>
  <c r="K1029" i="10"/>
  <c r="L1029" i="10"/>
  <c r="M1029" i="10"/>
  <c r="N1029" i="10"/>
  <c r="P1029" i="10"/>
  <c r="G1030" i="10"/>
  <c r="H1030" i="10"/>
  <c r="I1030" i="10"/>
  <c r="J1030" i="10"/>
  <c r="K1030" i="10"/>
  <c r="L1030" i="10"/>
  <c r="M1030" i="10"/>
  <c r="N1030" i="10"/>
  <c r="P1030" i="10"/>
  <c r="G1031" i="10"/>
  <c r="H1031" i="10"/>
  <c r="I1031" i="10"/>
  <c r="J1031" i="10"/>
  <c r="K1031" i="10"/>
  <c r="L1031" i="10"/>
  <c r="M1031" i="10"/>
  <c r="N1031" i="10"/>
  <c r="P1031" i="10"/>
  <c r="G1032" i="10"/>
  <c r="H1032" i="10"/>
  <c r="I1032" i="10"/>
  <c r="J1032" i="10"/>
  <c r="K1032" i="10"/>
  <c r="L1032" i="10"/>
  <c r="M1032" i="10"/>
  <c r="N1032" i="10"/>
  <c r="P1032" i="10"/>
  <c r="G1033" i="10"/>
  <c r="H1033" i="10"/>
  <c r="I1033" i="10"/>
  <c r="J1033" i="10"/>
  <c r="K1033" i="10"/>
  <c r="L1033" i="10"/>
  <c r="M1033" i="10"/>
  <c r="N1033" i="10"/>
  <c r="P1033" i="10"/>
  <c r="G1034" i="10"/>
  <c r="H1034" i="10"/>
  <c r="I1034" i="10"/>
  <c r="J1034" i="10"/>
  <c r="K1034" i="10"/>
  <c r="L1034" i="10"/>
  <c r="M1034" i="10"/>
  <c r="N1034" i="10"/>
  <c r="P1034" i="10"/>
  <c r="G1035" i="10"/>
  <c r="H1035" i="10"/>
  <c r="I1035" i="10"/>
  <c r="J1035" i="10"/>
  <c r="K1035" i="10"/>
  <c r="L1035" i="10"/>
  <c r="M1035" i="10"/>
  <c r="N1035" i="10"/>
  <c r="P1035" i="10"/>
  <c r="G1036" i="10"/>
  <c r="H1036" i="10"/>
  <c r="I1036" i="10"/>
  <c r="J1036" i="10"/>
  <c r="K1036" i="10"/>
  <c r="L1036" i="10"/>
  <c r="M1036" i="10"/>
  <c r="N1036" i="10"/>
  <c r="P1036" i="10"/>
  <c r="G1037" i="10"/>
  <c r="H1037" i="10"/>
  <c r="I1037" i="10"/>
  <c r="J1037" i="10"/>
  <c r="K1037" i="10"/>
  <c r="L1037" i="10"/>
  <c r="M1037" i="10"/>
  <c r="N1037" i="10"/>
  <c r="P1037" i="10"/>
  <c r="G1038" i="10"/>
  <c r="H1038" i="10"/>
  <c r="I1038" i="10"/>
  <c r="J1038" i="10"/>
  <c r="K1038" i="10"/>
  <c r="L1038" i="10"/>
  <c r="M1038" i="10"/>
  <c r="N1038" i="10"/>
  <c r="P1038" i="10"/>
  <c r="G1039" i="10"/>
  <c r="H1039" i="10"/>
  <c r="I1039" i="10"/>
  <c r="J1039" i="10"/>
  <c r="K1039" i="10"/>
  <c r="L1039" i="10"/>
  <c r="M1039" i="10"/>
  <c r="N1039" i="10"/>
  <c r="P1039" i="10"/>
  <c r="G1040" i="10"/>
  <c r="H1040" i="10"/>
  <c r="I1040" i="10"/>
  <c r="J1040" i="10"/>
  <c r="K1040" i="10"/>
  <c r="L1040" i="10"/>
  <c r="M1040" i="10"/>
  <c r="N1040" i="10"/>
  <c r="P1040" i="10"/>
  <c r="G1041" i="10"/>
  <c r="H1041" i="10"/>
  <c r="I1041" i="10"/>
  <c r="J1041" i="10"/>
  <c r="K1041" i="10"/>
  <c r="L1041" i="10"/>
  <c r="M1041" i="10"/>
  <c r="N1041" i="10"/>
  <c r="P1041" i="10"/>
  <c r="G1042" i="10"/>
  <c r="H1042" i="10"/>
  <c r="I1042" i="10"/>
  <c r="J1042" i="10"/>
  <c r="K1042" i="10"/>
  <c r="L1042" i="10"/>
  <c r="M1042" i="10"/>
  <c r="N1042" i="10"/>
  <c r="P1042" i="10"/>
  <c r="G1043" i="10"/>
  <c r="H1043" i="10"/>
  <c r="I1043" i="10"/>
  <c r="J1043" i="10"/>
  <c r="K1043" i="10"/>
  <c r="L1043" i="10"/>
  <c r="M1043" i="10"/>
  <c r="N1043" i="10"/>
  <c r="P1043" i="10"/>
  <c r="G1044" i="10"/>
  <c r="H1044" i="10"/>
  <c r="I1044" i="10"/>
  <c r="J1044" i="10"/>
  <c r="K1044" i="10"/>
  <c r="L1044" i="10"/>
  <c r="M1044" i="10"/>
  <c r="N1044" i="10"/>
  <c r="P1044" i="10"/>
  <c r="G1045" i="10"/>
  <c r="H1045" i="10"/>
  <c r="I1045" i="10"/>
  <c r="J1045" i="10"/>
  <c r="K1045" i="10"/>
  <c r="L1045" i="10"/>
  <c r="M1045" i="10"/>
  <c r="N1045" i="10"/>
  <c r="P1045" i="10"/>
  <c r="G1046" i="10"/>
  <c r="H1046" i="10"/>
  <c r="I1046" i="10"/>
  <c r="J1046" i="10"/>
  <c r="K1046" i="10"/>
  <c r="L1046" i="10"/>
  <c r="M1046" i="10"/>
  <c r="N1046" i="10"/>
  <c r="P1046" i="10"/>
  <c r="G1047" i="10"/>
  <c r="H1047" i="10"/>
  <c r="I1047" i="10"/>
  <c r="J1047" i="10"/>
  <c r="K1047" i="10"/>
  <c r="L1047" i="10"/>
  <c r="M1047" i="10"/>
  <c r="N1047" i="10"/>
  <c r="P1047" i="10"/>
  <c r="G1048" i="10"/>
  <c r="H1048" i="10"/>
  <c r="I1048" i="10"/>
  <c r="J1048" i="10"/>
  <c r="K1048" i="10"/>
  <c r="L1048" i="10"/>
  <c r="M1048" i="10"/>
  <c r="N1048" i="10"/>
  <c r="P1048" i="10"/>
  <c r="G1049" i="10"/>
  <c r="H1049" i="10"/>
  <c r="I1049" i="10"/>
  <c r="J1049" i="10"/>
  <c r="K1049" i="10"/>
  <c r="L1049" i="10"/>
  <c r="M1049" i="10"/>
  <c r="N1049" i="10"/>
  <c r="P1049" i="10"/>
  <c r="G1050" i="10"/>
  <c r="H1050" i="10"/>
  <c r="I1050" i="10"/>
  <c r="J1050" i="10"/>
  <c r="K1050" i="10"/>
  <c r="L1050" i="10"/>
  <c r="M1050" i="10"/>
  <c r="N1050" i="10"/>
  <c r="P1050" i="10"/>
  <c r="G1051" i="10"/>
  <c r="H1051" i="10"/>
  <c r="I1051" i="10"/>
  <c r="J1051" i="10"/>
  <c r="K1051" i="10"/>
  <c r="L1051" i="10"/>
  <c r="M1051" i="10"/>
  <c r="N1051" i="10"/>
  <c r="P1051" i="10"/>
  <c r="G1052" i="10"/>
  <c r="H1052" i="10"/>
  <c r="I1052" i="10"/>
  <c r="J1052" i="10"/>
  <c r="K1052" i="10"/>
  <c r="L1052" i="10"/>
  <c r="M1052" i="10"/>
  <c r="N1052" i="10"/>
  <c r="P1052" i="10"/>
  <c r="G1053" i="10"/>
  <c r="H1053" i="10"/>
  <c r="I1053" i="10"/>
  <c r="J1053" i="10"/>
  <c r="K1053" i="10"/>
  <c r="L1053" i="10"/>
  <c r="M1053" i="10"/>
  <c r="N1053" i="10"/>
  <c r="P1053" i="10"/>
  <c r="G1054" i="10"/>
  <c r="H1054" i="10"/>
  <c r="I1054" i="10"/>
  <c r="J1054" i="10"/>
  <c r="K1054" i="10"/>
  <c r="L1054" i="10"/>
  <c r="M1054" i="10"/>
  <c r="N1054" i="10"/>
  <c r="P1054" i="10"/>
  <c r="G1055" i="10"/>
  <c r="H1055" i="10"/>
  <c r="I1055" i="10"/>
  <c r="J1055" i="10"/>
  <c r="K1055" i="10"/>
  <c r="L1055" i="10"/>
  <c r="M1055" i="10"/>
  <c r="N1055" i="10"/>
  <c r="P1055" i="10"/>
  <c r="G1056" i="10"/>
  <c r="H1056" i="10"/>
  <c r="I1056" i="10"/>
  <c r="J1056" i="10"/>
  <c r="K1056" i="10"/>
  <c r="L1056" i="10"/>
  <c r="M1056" i="10"/>
  <c r="N1056" i="10"/>
  <c r="P1056" i="10"/>
  <c r="G1057" i="10"/>
  <c r="H1057" i="10"/>
  <c r="I1057" i="10"/>
  <c r="J1057" i="10"/>
  <c r="K1057" i="10"/>
  <c r="L1057" i="10"/>
  <c r="M1057" i="10"/>
  <c r="N1057" i="10"/>
  <c r="P1057" i="10"/>
  <c r="G1058" i="10"/>
  <c r="H1058" i="10"/>
  <c r="I1058" i="10"/>
  <c r="J1058" i="10"/>
  <c r="K1058" i="10"/>
  <c r="L1058" i="10"/>
  <c r="M1058" i="10"/>
  <c r="N1058" i="10"/>
  <c r="P1058" i="10"/>
  <c r="G1059" i="10"/>
  <c r="H1059" i="10"/>
  <c r="I1059" i="10"/>
  <c r="J1059" i="10"/>
  <c r="K1059" i="10"/>
  <c r="L1059" i="10"/>
  <c r="M1059" i="10"/>
  <c r="N1059" i="10"/>
  <c r="P1059" i="10"/>
  <c r="G1060" i="10"/>
  <c r="H1060" i="10"/>
  <c r="I1060" i="10"/>
  <c r="J1060" i="10"/>
  <c r="K1060" i="10"/>
  <c r="L1060" i="10"/>
  <c r="M1060" i="10"/>
  <c r="N1060" i="10"/>
  <c r="P1060" i="10"/>
  <c r="G1061" i="10"/>
  <c r="H1061" i="10"/>
  <c r="I1061" i="10"/>
  <c r="J1061" i="10"/>
  <c r="K1061" i="10"/>
  <c r="L1061" i="10"/>
  <c r="M1061" i="10"/>
  <c r="N1061" i="10"/>
  <c r="P1061" i="10"/>
  <c r="G1062" i="10"/>
  <c r="H1062" i="10"/>
  <c r="I1062" i="10"/>
  <c r="J1062" i="10"/>
  <c r="K1062" i="10"/>
  <c r="L1062" i="10"/>
  <c r="M1062" i="10"/>
  <c r="N1062" i="10"/>
  <c r="P1062" i="10"/>
  <c r="G1063" i="10"/>
  <c r="H1063" i="10"/>
  <c r="I1063" i="10"/>
  <c r="J1063" i="10"/>
  <c r="K1063" i="10"/>
  <c r="L1063" i="10"/>
  <c r="M1063" i="10"/>
  <c r="N1063" i="10"/>
  <c r="P1063" i="10"/>
  <c r="G1064" i="10"/>
  <c r="H1064" i="10"/>
  <c r="I1064" i="10"/>
  <c r="J1064" i="10"/>
  <c r="K1064" i="10"/>
  <c r="L1064" i="10"/>
  <c r="M1064" i="10"/>
  <c r="N1064" i="10"/>
  <c r="P1064" i="10"/>
  <c r="G1065" i="10"/>
  <c r="H1065" i="10"/>
  <c r="I1065" i="10"/>
  <c r="J1065" i="10"/>
  <c r="K1065" i="10"/>
  <c r="L1065" i="10"/>
  <c r="M1065" i="10"/>
  <c r="N1065" i="10"/>
  <c r="P1065" i="10"/>
  <c r="G1066" i="10"/>
  <c r="H1066" i="10"/>
  <c r="I1066" i="10"/>
  <c r="J1066" i="10"/>
  <c r="K1066" i="10"/>
  <c r="L1066" i="10"/>
  <c r="M1066" i="10"/>
  <c r="N1066" i="10"/>
  <c r="P1066" i="10"/>
  <c r="G1067" i="10"/>
  <c r="H1067" i="10"/>
  <c r="I1067" i="10"/>
  <c r="J1067" i="10"/>
  <c r="K1067" i="10"/>
  <c r="L1067" i="10"/>
  <c r="M1067" i="10"/>
  <c r="N1067" i="10"/>
  <c r="P1067" i="10"/>
  <c r="G1068" i="10"/>
  <c r="H1068" i="10"/>
  <c r="I1068" i="10"/>
  <c r="J1068" i="10"/>
  <c r="K1068" i="10"/>
  <c r="L1068" i="10"/>
  <c r="M1068" i="10"/>
  <c r="N1068" i="10"/>
  <c r="P1068" i="10"/>
  <c r="G1069" i="10"/>
  <c r="H1069" i="10"/>
  <c r="I1069" i="10"/>
  <c r="J1069" i="10"/>
  <c r="K1069" i="10"/>
  <c r="L1069" i="10"/>
  <c r="M1069" i="10"/>
  <c r="N1069" i="10"/>
  <c r="P1069" i="10"/>
  <c r="G1070" i="10"/>
  <c r="H1070" i="10"/>
  <c r="I1070" i="10"/>
  <c r="J1070" i="10"/>
  <c r="K1070" i="10"/>
  <c r="L1070" i="10"/>
  <c r="M1070" i="10"/>
  <c r="N1070" i="10"/>
  <c r="P1070" i="10"/>
  <c r="G1071" i="10"/>
  <c r="H1071" i="10"/>
  <c r="I1071" i="10"/>
  <c r="J1071" i="10"/>
  <c r="K1071" i="10"/>
  <c r="L1071" i="10"/>
  <c r="M1071" i="10"/>
  <c r="N1071" i="10"/>
  <c r="P1071" i="10"/>
  <c r="G1072" i="10"/>
  <c r="H1072" i="10"/>
  <c r="I1072" i="10"/>
  <c r="J1072" i="10"/>
  <c r="K1072" i="10"/>
  <c r="L1072" i="10"/>
  <c r="M1072" i="10"/>
  <c r="N1072" i="10"/>
  <c r="P1072" i="10"/>
  <c r="G1073" i="10"/>
  <c r="H1073" i="10"/>
  <c r="I1073" i="10"/>
  <c r="J1073" i="10"/>
  <c r="K1073" i="10"/>
  <c r="L1073" i="10"/>
  <c r="M1073" i="10"/>
  <c r="N1073" i="10"/>
  <c r="P1073" i="10"/>
  <c r="G1074" i="10"/>
  <c r="H1074" i="10"/>
  <c r="I1074" i="10"/>
  <c r="J1074" i="10"/>
  <c r="K1074" i="10"/>
  <c r="L1074" i="10"/>
  <c r="M1074" i="10"/>
  <c r="N1074" i="10"/>
  <c r="P1074" i="10"/>
  <c r="G1075" i="10"/>
  <c r="H1075" i="10"/>
  <c r="I1075" i="10"/>
  <c r="J1075" i="10"/>
  <c r="K1075" i="10"/>
  <c r="L1075" i="10"/>
  <c r="M1075" i="10"/>
  <c r="N1075" i="10"/>
  <c r="P1075" i="10"/>
  <c r="G1076" i="10"/>
  <c r="H1076" i="10"/>
  <c r="I1076" i="10"/>
  <c r="J1076" i="10"/>
  <c r="K1076" i="10"/>
  <c r="L1076" i="10"/>
  <c r="M1076" i="10"/>
  <c r="N1076" i="10"/>
  <c r="P1076" i="10"/>
  <c r="G1077" i="10"/>
  <c r="H1077" i="10"/>
  <c r="I1077" i="10"/>
  <c r="J1077" i="10"/>
  <c r="K1077" i="10"/>
  <c r="L1077" i="10"/>
  <c r="M1077" i="10"/>
  <c r="N1077" i="10"/>
  <c r="P1077" i="10"/>
  <c r="G1078" i="10"/>
  <c r="H1078" i="10"/>
  <c r="I1078" i="10"/>
  <c r="J1078" i="10"/>
  <c r="K1078" i="10"/>
  <c r="L1078" i="10"/>
  <c r="M1078" i="10"/>
  <c r="N1078" i="10"/>
  <c r="P1078" i="10"/>
  <c r="G1079" i="10"/>
  <c r="H1079" i="10"/>
  <c r="I1079" i="10"/>
  <c r="J1079" i="10"/>
  <c r="K1079" i="10"/>
  <c r="L1079" i="10"/>
  <c r="M1079" i="10"/>
  <c r="N1079" i="10"/>
  <c r="P1079" i="10"/>
  <c r="G1080" i="10"/>
  <c r="H1080" i="10"/>
  <c r="I1080" i="10"/>
  <c r="J1080" i="10"/>
  <c r="K1080" i="10"/>
  <c r="L1080" i="10"/>
  <c r="M1080" i="10"/>
  <c r="N1080" i="10"/>
  <c r="P1080" i="10"/>
  <c r="G1081" i="10"/>
  <c r="H1081" i="10"/>
  <c r="I1081" i="10"/>
  <c r="J1081" i="10"/>
  <c r="K1081" i="10"/>
  <c r="L1081" i="10"/>
  <c r="M1081" i="10"/>
  <c r="N1081" i="10"/>
  <c r="P1081" i="10"/>
  <c r="G1082" i="10"/>
  <c r="H1082" i="10"/>
  <c r="I1082" i="10"/>
  <c r="J1082" i="10"/>
  <c r="K1082" i="10"/>
  <c r="L1082" i="10"/>
  <c r="M1082" i="10"/>
  <c r="N1082" i="10"/>
  <c r="P1082" i="10"/>
  <c r="G1083" i="10"/>
  <c r="H1083" i="10"/>
  <c r="I1083" i="10"/>
  <c r="J1083" i="10"/>
  <c r="K1083" i="10"/>
  <c r="L1083" i="10"/>
  <c r="M1083" i="10"/>
  <c r="N1083" i="10"/>
  <c r="P1083" i="10"/>
  <c r="G1084" i="10"/>
  <c r="H1084" i="10"/>
  <c r="I1084" i="10"/>
  <c r="J1084" i="10"/>
  <c r="K1084" i="10"/>
  <c r="L1084" i="10"/>
  <c r="M1084" i="10"/>
  <c r="N1084" i="10"/>
  <c r="P1084" i="10"/>
  <c r="G1085" i="10"/>
  <c r="H1085" i="10"/>
  <c r="I1085" i="10"/>
  <c r="J1085" i="10"/>
  <c r="K1085" i="10"/>
  <c r="L1085" i="10"/>
  <c r="M1085" i="10"/>
  <c r="N1085" i="10"/>
  <c r="P1085" i="10"/>
  <c r="G1086" i="10"/>
  <c r="H1086" i="10"/>
  <c r="I1086" i="10"/>
  <c r="J1086" i="10"/>
  <c r="K1086" i="10"/>
  <c r="L1086" i="10"/>
  <c r="M1086" i="10"/>
  <c r="N1086" i="10"/>
  <c r="P1086" i="10"/>
  <c r="G1087" i="10"/>
  <c r="H1087" i="10"/>
  <c r="I1087" i="10"/>
  <c r="J1087" i="10"/>
  <c r="K1087" i="10"/>
  <c r="L1087" i="10"/>
  <c r="M1087" i="10"/>
  <c r="N1087" i="10"/>
  <c r="P1087" i="10"/>
  <c r="G1088" i="10"/>
  <c r="H1088" i="10"/>
  <c r="I1088" i="10"/>
  <c r="J1088" i="10"/>
  <c r="K1088" i="10"/>
  <c r="L1088" i="10"/>
  <c r="M1088" i="10"/>
  <c r="N1088" i="10"/>
  <c r="P1088" i="10"/>
  <c r="G1089" i="10"/>
  <c r="H1089" i="10"/>
  <c r="I1089" i="10"/>
  <c r="J1089" i="10"/>
  <c r="K1089" i="10"/>
  <c r="L1089" i="10"/>
  <c r="M1089" i="10"/>
  <c r="N1089" i="10"/>
  <c r="P1089" i="10"/>
  <c r="G1090" i="10"/>
  <c r="H1090" i="10"/>
  <c r="I1090" i="10"/>
  <c r="J1090" i="10"/>
  <c r="K1090" i="10"/>
  <c r="L1090" i="10"/>
  <c r="M1090" i="10"/>
  <c r="N1090" i="10"/>
  <c r="P1090" i="10"/>
  <c r="G1091" i="10"/>
  <c r="H1091" i="10"/>
  <c r="I1091" i="10"/>
  <c r="J1091" i="10"/>
  <c r="K1091" i="10"/>
  <c r="L1091" i="10"/>
  <c r="M1091" i="10"/>
  <c r="N1091" i="10"/>
  <c r="P1091" i="10"/>
  <c r="G1092" i="10"/>
  <c r="H1092" i="10"/>
  <c r="I1092" i="10"/>
  <c r="J1092" i="10"/>
  <c r="K1092" i="10"/>
  <c r="L1092" i="10"/>
  <c r="M1092" i="10"/>
  <c r="N1092" i="10"/>
  <c r="P1092" i="10"/>
  <c r="G1093" i="10"/>
  <c r="H1093" i="10"/>
  <c r="I1093" i="10"/>
  <c r="J1093" i="10"/>
  <c r="K1093" i="10"/>
  <c r="L1093" i="10"/>
  <c r="M1093" i="10"/>
  <c r="N1093" i="10"/>
  <c r="P1093" i="10"/>
  <c r="G1094" i="10"/>
  <c r="H1094" i="10"/>
  <c r="I1094" i="10"/>
  <c r="J1094" i="10"/>
  <c r="K1094" i="10"/>
  <c r="L1094" i="10"/>
  <c r="M1094" i="10"/>
  <c r="N1094" i="10"/>
  <c r="P1094" i="10"/>
  <c r="G1095" i="10"/>
  <c r="H1095" i="10"/>
  <c r="I1095" i="10"/>
  <c r="J1095" i="10"/>
  <c r="K1095" i="10"/>
  <c r="L1095" i="10"/>
  <c r="M1095" i="10"/>
  <c r="N1095" i="10"/>
  <c r="P1095" i="10"/>
  <c r="G1096" i="10"/>
  <c r="H1096" i="10"/>
  <c r="I1096" i="10"/>
  <c r="J1096" i="10"/>
  <c r="K1096" i="10"/>
  <c r="L1096" i="10"/>
  <c r="M1096" i="10"/>
  <c r="N1096" i="10"/>
  <c r="P1096" i="10"/>
  <c r="G1097" i="10"/>
  <c r="H1097" i="10"/>
  <c r="I1097" i="10"/>
  <c r="J1097" i="10"/>
  <c r="K1097" i="10"/>
  <c r="L1097" i="10"/>
  <c r="M1097" i="10"/>
  <c r="N1097" i="10"/>
  <c r="P1097" i="10"/>
  <c r="G1098" i="10"/>
  <c r="H1098" i="10"/>
  <c r="I1098" i="10"/>
  <c r="J1098" i="10"/>
  <c r="K1098" i="10"/>
  <c r="L1098" i="10"/>
  <c r="M1098" i="10"/>
  <c r="N1098" i="10"/>
  <c r="P1098" i="10"/>
  <c r="G1099" i="10"/>
  <c r="H1099" i="10"/>
  <c r="I1099" i="10"/>
  <c r="J1099" i="10"/>
  <c r="K1099" i="10"/>
  <c r="L1099" i="10"/>
  <c r="M1099" i="10"/>
  <c r="N1099" i="10"/>
  <c r="P1099" i="10"/>
  <c r="G1100" i="10"/>
  <c r="H1100" i="10"/>
  <c r="I1100" i="10"/>
  <c r="J1100" i="10"/>
  <c r="K1100" i="10"/>
  <c r="L1100" i="10"/>
  <c r="M1100" i="10"/>
  <c r="N1100" i="10"/>
  <c r="P1100" i="10"/>
  <c r="G1101" i="10"/>
  <c r="H1101" i="10"/>
  <c r="I1101" i="10"/>
  <c r="J1101" i="10"/>
  <c r="K1101" i="10"/>
  <c r="L1101" i="10"/>
  <c r="M1101" i="10"/>
  <c r="N1101" i="10"/>
  <c r="P1101" i="10"/>
  <c r="G1102" i="10"/>
  <c r="H1102" i="10"/>
  <c r="I1102" i="10"/>
  <c r="J1102" i="10"/>
  <c r="K1102" i="10"/>
  <c r="L1102" i="10"/>
  <c r="M1102" i="10"/>
  <c r="N1102" i="10"/>
  <c r="P1102" i="10"/>
  <c r="G1103" i="10"/>
  <c r="H1103" i="10"/>
  <c r="I1103" i="10"/>
  <c r="J1103" i="10"/>
  <c r="K1103" i="10"/>
  <c r="L1103" i="10"/>
  <c r="M1103" i="10"/>
  <c r="N1103" i="10"/>
  <c r="P1103" i="10"/>
  <c r="G1104" i="10"/>
  <c r="H1104" i="10"/>
  <c r="I1104" i="10"/>
  <c r="J1104" i="10"/>
  <c r="K1104" i="10"/>
  <c r="L1104" i="10"/>
  <c r="M1104" i="10"/>
  <c r="N1104" i="10"/>
  <c r="P1104" i="10"/>
  <c r="G1105" i="10"/>
  <c r="H1105" i="10"/>
  <c r="I1105" i="10"/>
  <c r="J1105" i="10"/>
  <c r="K1105" i="10"/>
  <c r="L1105" i="10"/>
  <c r="M1105" i="10"/>
  <c r="N1105" i="10"/>
  <c r="P1105" i="10"/>
  <c r="G1106" i="10"/>
  <c r="H1106" i="10"/>
  <c r="I1106" i="10"/>
  <c r="J1106" i="10"/>
  <c r="K1106" i="10"/>
  <c r="L1106" i="10"/>
  <c r="M1106" i="10"/>
  <c r="N1106" i="10"/>
  <c r="P1106" i="10"/>
  <c r="G1107" i="10"/>
  <c r="H1107" i="10"/>
  <c r="I1107" i="10"/>
  <c r="J1107" i="10"/>
  <c r="K1107" i="10"/>
  <c r="L1107" i="10"/>
  <c r="M1107" i="10"/>
  <c r="N1107" i="10"/>
  <c r="P1107" i="10"/>
  <c r="G1108" i="10"/>
  <c r="H1108" i="10"/>
  <c r="I1108" i="10"/>
  <c r="J1108" i="10"/>
  <c r="K1108" i="10"/>
  <c r="L1108" i="10"/>
  <c r="M1108" i="10"/>
  <c r="N1108" i="10"/>
  <c r="P1108" i="10"/>
  <c r="G1109" i="10"/>
  <c r="H1109" i="10"/>
  <c r="I1109" i="10"/>
  <c r="J1109" i="10"/>
  <c r="K1109" i="10"/>
  <c r="L1109" i="10"/>
  <c r="M1109" i="10"/>
  <c r="N1109" i="10"/>
  <c r="P1109" i="10"/>
  <c r="G1110" i="10"/>
  <c r="H1110" i="10"/>
  <c r="I1110" i="10"/>
  <c r="J1110" i="10"/>
  <c r="K1110" i="10"/>
  <c r="L1110" i="10"/>
  <c r="M1110" i="10"/>
  <c r="N1110" i="10"/>
  <c r="P1110" i="10"/>
  <c r="G1111" i="10"/>
  <c r="H1111" i="10"/>
  <c r="I1111" i="10"/>
  <c r="J1111" i="10"/>
  <c r="K1111" i="10"/>
  <c r="L1111" i="10"/>
  <c r="M1111" i="10"/>
  <c r="N1111" i="10"/>
  <c r="P1111" i="10"/>
  <c r="G1112" i="10"/>
  <c r="H1112" i="10"/>
  <c r="I1112" i="10"/>
  <c r="J1112" i="10"/>
  <c r="K1112" i="10"/>
  <c r="L1112" i="10"/>
  <c r="M1112" i="10"/>
  <c r="N1112" i="10"/>
  <c r="P1112" i="10"/>
  <c r="G1113" i="10"/>
  <c r="H1113" i="10"/>
  <c r="I1113" i="10"/>
  <c r="J1113" i="10"/>
  <c r="K1113" i="10"/>
  <c r="L1113" i="10"/>
  <c r="M1113" i="10"/>
  <c r="N1113" i="10"/>
  <c r="P1113" i="10"/>
  <c r="G1114" i="10"/>
  <c r="H1114" i="10"/>
  <c r="I1114" i="10"/>
  <c r="J1114" i="10"/>
  <c r="K1114" i="10"/>
  <c r="L1114" i="10"/>
  <c r="M1114" i="10"/>
  <c r="N1114" i="10"/>
  <c r="P1114" i="10"/>
  <c r="G1115" i="10"/>
  <c r="H1115" i="10"/>
  <c r="I1115" i="10"/>
  <c r="J1115" i="10"/>
  <c r="K1115" i="10"/>
  <c r="L1115" i="10"/>
  <c r="M1115" i="10"/>
  <c r="N1115" i="10"/>
  <c r="P1115" i="10"/>
  <c r="G1116" i="10"/>
  <c r="H1116" i="10"/>
  <c r="I1116" i="10"/>
  <c r="J1116" i="10"/>
  <c r="K1116" i="10"/>
  <c r="L1116" i="10"/>
  <c r="M1116" i="10"/>
  <c r="N1116" i="10"/>
  <c r="P1116" i="10"/>
  <c r="G1117" i="10"/>
  <c r="H1117" i="10"/>
  <c r="I1117" i="10"/>
  <c r="J1117" i="10"/>
  <c r="K1117" i="10"/>
  <c r="L1117" i="10"/>
  <c r="M1117" i="10"/>
  <c r="N1117" i="10"/>
  <c r="P1117" i="10"/>
  <c r="G1118" i="10"/>
  <c r="H1118" i="10"/>
  <c r="I1118" i="10"/>
  <c r="J1118" i="10"/>
  <c r="K1118" i="10"/>
  <c r="L1118" i="10"/>
  <c r="M1118" i="10"/>
  <c r="N1118" i="10"/>
  <c r="P1118" i="10"/>
  <c r="G1119" i="10"/>
  <c r="H1119" i="10"/>
  <c r="I1119" i="10"/>
  <c r="J1119" i="10"/>
  <c r="K1119" i="10"/>
  <c r="L1119" i="10"/>
  <c r="M1119" i="10"/>
  <c r="N1119" i="10"/>
  <c r="P1119" i="10"/>
  <c r="G1120" i="10"/>
  <c r="H1120" i="10"/>
  <c r="I1120" i="10"/>
  <c r="J1120" i="10"/>
  <c r="K1120" i="10"/>
  <c r="L1120" i="10"/>
  <c r="M1120" i="10"/>
  <c r="N1120" i="10"/>
  <c r="P1120" i="10"/>
  <c r="G1121" i="10"/>
  <c r="H1121" i="10"/>
  <c r="I1121" i="10"/>
  <c r="J1121" i="10"/>
  <c r="K1121" i="10"/>
  <c r="L1121" i="10"/>
  <c r="M1121" i="10"/>
  <c r="N1121" i="10"/>
  <c r="P1121" i="10"/>
  <c r="G1122" i="10"/>
  <c r="H1122" i="10"/>
  <c r="I1122" i="10"/>
  <c r="J1122" i="10"/>
  <c r="K1122" i="10"/>
  <c r="L1122" i="10"/>
  <c r="M1122" i="10"/>
  <c r="N1122" i="10"/>
  <c r="P1122" i="10"/>
  <c r="G1123" i="10"/>
  <c r="H1123" i="10"/>
  <c r="I1123" i="10"/>
  <c r="J1123" i="10"/>
  <c r="K1123" i="10"/>
  <c r="L1123" i="10"/>
  <c r="M1123" i="10"/>
  <c r="N1123" i="10"/>
  <c r="P1123" i="10"/>
  <c r="G1124" i="10"/>
  <c r="H1124" i="10"/>
  <c r="I1124" i="10"/>
  <c r="J1124" i="10"/>
  <c r="K1124" i="10"/>
  <c r="L1124" i="10"/>
  <c r="M1124" i="10"/>
  <c r="N1124" i="10"/>
  <c r="P1124" i="10"/>
  <c r="G1125" i="10"/>
  <c r="H1125" i="10"/>
  <c r="I1125" i="10"/>
  <c r="J1125" i="10"/>
  <c r="K1125" i="10"/>
  <c r="L1125" i="10"/>
  <c r="M1125" i="10"/>
  <c r="N1125" i="10"/>
  <c r="P1125" i="10"/>
  <c r="G1126" i="10"/>
  <c r="H1126" i="10"/>
  <c r="I1126" i="10"/>
  <c r="J1126" i="10"/>
  <c r="K1126" i="10"/>
  <c r="L1126" i="10"/>
  <c r="M1126" i="10"/>
  <c r="N1126" i="10"/>
  <c r="P1126" i="10"/>
  <c r="G1127" i="10"/>
  <c r="H1127" i="10"/>
  <c r="I1127" i="10"/>
  <c r="J1127" i="10"/>
  <c r="K1127" i="10"/>
  <c r="L1127" i="10"/>
  <c r="M1127" i="10"/>
  <c r="N1127" i="10"/>
  <c r="P1127" i="10"/>
  <c r="G1128" i="10"/>
  <c r="H1128" i="10"/>
  <c r="I1128" i="10"/>
  <c r="J1128" i="10"/>
  <c r="K1128" i="10"/>
  <c r="L1128" i="10"/>
  <c r="M1128" i="10"/>
  <c r="N1128" i="10"/>
  <c r="P1128" i="10"/>
  <c r="G1129" i="10"/>
  <c r="H1129" i="10"/>
  <c r="I1129" i="10"/>
  <c r="J1129" i="10"/>
  <c r="K1129" i="10"/>
  <c r="L1129" i="10"/>
  <c r="M1129" i="10"/>
  <c r="N1129" i="10"/>
  <c r="P1129" i="10"/>
  <c r="G1130" i="10"/>
  <c r="H1130" i="10"/>
  <c r="I1130" i="10"/>
  <c r="J1130" i="10"/>
  <c r="K1130" i="10"/>
  <c r="L1130" i="10"/>
  <c r="M1130" i="10"/>
  <c r="N1130" i="10"/>
  <c r="P1130" i="10"/>
  <c r="G1131" i="10"/>
  <c r="H1131" i="10"/>
  <c r="I1131" i="10"/>
  <c r="J1131" i="10"/>
  <c r="K1131" i="10"/>
  <c r="L1131" i="10"/>
  <c r="M1131" i="10"/>
  <c r="N1131" i="10"/>
  <c r="P1131" i="10"/>
  <c r="G1132" i="10"/>
  <c r="H1132" i="10"/>
  <c r="I1132" i="10"/>
  <c r="J1132" i="10"/>
  <c r="K1132" i="10"/>
  <c r="L1132" i="10"/>
  <c r="M1132" i="10"/>
  <c r="N1132" i="10"/>
  <c r="P1132" i="10"/>
  <c r="G1133" i="10"/>
  <c r="H1133" i="10"/>
  <c r="I1133" i="10"/>
  <c r="J1133" i="10"/>
  <c r="K1133" i="10"/>
  <c r="L1133" i="10"/>
  <c r="M1133" i="10"/>
  <c r="N1133" i="10"/>
  <c r="P1133" i="10"/>
  <c r="G1134" i="10"/>
  <c r="H1134" i="10"/>
  <c r="I1134" i="10"/>
  <c r="J1134" i="10"/>
  <c r="K1134" i="10"/>
  <c r="L1134" i="10"/>
  <c r="M1134" i="10"/>
  <c r="N1134" i="10"/>
  <c r="P1134" i="10"/>
  <c r="G1135" i="10"/>
  <c r="H1135" i="10"/>
  <c r="I1135" i="10"/>
  <c r="J1135" i="10"/>
  <c r="K1135" i="10"/>
  <c r="L1135" i="10"/>
  <c r="M1135" i="10"/>
  <c r="N1135" i="10"/>
  <c r="P1135" i="10"/>
  <c r="G1136" i="10"/>
  <c r="H1136" i="10"/>
  <c r="I1136" i="10"/>
  <c r="J1136" i="10"/>
  <c r="K1136" i="10"/>
  <c r="L1136" i="10"/>
  <c r="M1136" i="10"/>
  <c r="N1136" i="10"/>
  <c r="P1136" i="10"/>
  <c r="G1137" i="10"/>
  <c r="H1137" i="10"/>
  <c r="I1137" i="10"/>
  <c r="J1137" i="10"/>
  <c r="K1137" i="10"/>
  <c r="L1137" i="10"/>
  <c r="M1137" i="10"/>
  <c r="N1137" i="10"/>
  <c r="P1137" i="10"/>
  <c r="G1138" i="10"/>
  <c r="H1138" i="10"/>
  <c r="I1138" i="10"/>
  <c r="J1138" i="10"/>
  <c r="K1138" i="10"/>
  <c r="L1138" i="10"/>
  <c r="M1138" i="10"/>
  <c r="N1138" i="10"/>
  <c r="P1138" i="10"/>
  <c r="G1139" i="10"/>
  <c r="H1139" i="10"/>
  <c r="I1139" i="10"/>
  <c r="J1139" i="10"/>
  <c r="K1139" i="10"/>
  <c r="L1139" i="10"/>
  <c r="M1139" i="10"/>
  <c r="N1139" i="10"/>
  <c r="P1139" i="10"/>
  <c r="G1140" i="10"/>
  <c r="H1140" i="10"/>
  <c r="I1140" i="10"/>
  <c r="J1140" i="10"/>
  <c r="K1140" i="10"/>
  <c r="L1140" i="10"/>
  <c r="M1140" i="10"/>
  <c r="N1140" i="10"/>
  <c r="P1140" i="10"/>
  <c r="G1141" i="10"/>
  <c r="H1141" i="10"/>
  <c r="I1141" i="10"/>
  <c r="J1141" i="10"/>
  <c r="K1141" i="10"/>
  <c r="L1141" i="10"/>
  <c r="M1141" i="10"/>
  <c r="N1141" i="10"/>
  <c r="P1141" i="10"/>
  <c r="G1142" i="10"/>
  <c r="H1142" i="10"/>
  <c r="I1142" i="10"/>
  <c r="J1142" i="10"/>
  <c r="K1142" i="10"/>
  <c r="L1142" i="10"/>
  <c r="M1142" i="10"/>
  <c r="N1142" i="10"/>
  <c r="P1142" i="10"/>
  <c r="G1143" i="10"/>
  <c r="H1143" i="10"/>
  <c r="I1143" i="10"/>
  <c r="J1143" i="10"/>
  <c r="K1143" i="10"/>
  <c r="L1143" i="10"/>
  <c r="M1143" i="10"/>
  <c r="N1143" i="10"/>
  <c r="P1143" i="10"/>
  <c r="G1144" i="10"/>
  <c r="H1144" i="10"/>
  <c r="I1144" i="10"/>
  <c r="J1144" i="10"/>
  <c r="K1144" i="10"/>
  <c r="L1144" i="10"/>
  <c r="M1144" i="10"/>
  <c r="N1144" i="10"/>
  <c r="P1144" i="10"/>
  <c r="G1145" i="10"/>
  <c r="H1145" i="10"/>
  <c r="I1145" i="10"/>
  <c r="J1145" i="10"/>
  <c r="K1145" i="10"/>
  <c r="L1145" i="10"/>
  <c r="M1145" i="10"/>
  <c r="N1145" i="10"/>
  <c r="P1145" i="10"/>
  <c r="G1146" i="10"/>
  <c r="H1146" i="10"/>
  <c r="I1146" i="10"/>
  <c r="J1146" i="10"/>
  <c r="K1146" i="10"/>
  <c r="L1146" i="10"/>
  <c r="M1146" i="10"/>
  <c r="N1146" i="10"/>
  <c r="P1146" i="10"/>
  <c r="G1147" i="10"/>
  <c r="H1147" i="10"/>
  <c r="I1147" i="10"/>
  <c r="J1147" i="10"/>
  <c r="K1147" i="10"/>
  <c r="L1147" i="10"/>
  <c r="M1147" i="10"/>
  <c r="N1147" i="10"/>
  <c r="P1147" i="10"/>
  <c r="G1148" i="10"/>
  <c r="H1148" i="10"/>
  <c r="I1148" i="10"/>
  <c r="J1148" i="10"/>
  <c r="K1148" i="10"/>
  <c r="L1148" i="10"/>
  <c r="M1148" i="10"/>
  <c r="N1148" i="10"/>
  <c r="P1148" i="10"/>
  <c r="G1149" i="10"/>
  <c r="H1149" i="10"/>
  <c r="I1149" i="10"/>
  <c r="J1149" i="10"/>
  <c r="K1149" i="10"/>
  <c r="L1149" i="10"/>
  <c r="M1149" i="10"/>
  <c r="N1149" i="10"/>
  <c r="P1149" i="10"/>
  <c r="G1150" i="10"/>
  <c r="H1150" i="10"/>
  <c r="I1150" i="10"/>
  <c r="J1150" i="10"/>
  <c r="K1150" i="10"/>
  <c r="L1150" i="10"/>
  <c r="M1150" i="10"/>
  <c r="N1150" i="10"/>
  <c r="P1150" i="10"/>
  <c r="G1151" i="10"/>
  <c r="H1151" i="10"/>
  <c r="I1151" i="10"/>
  <c r="J1151" i="10"/>
  <c r="K1151" i="10"/>
  <c r="L1151" i="10"/>
  <c r="M1151" i="10"/>
  <c r="N1151" i="10"/>
  <c r="P1151" i="10"/>
  <c r="G1152" i="10"/>
  <c r="H1152" i="10"/>
  <c r="I1152" i="10"/>
  <c r="J1152" i="10"/>
  <c r="K1152" i="10"/>
  <c r="L1152" i="10"/>
  <c r="M1152" i="10"/>
  <c r="N1152" i="10"/>
  <c r="P1152" i="10"/>
  <c r="G1153" i="10"/>
  <c r="H1153" i="10"/>
  <c r="I1153" i="10"/>
  <c r="J1153" i="10"/>
  <c r="K1153" i="10"/>
  <c r="L1153" i="10"/>
  <c r="M1153" i="10"/>
  <c r="N1153" i="10"/>
  <c r="P1153" i="10"/>
  <c r="G1154" i="10"/>
  <c r="H1154" i="10"/>
  <c r="I1154" i="10"/>
  <c r="J1154" i="10"/>
  <c r="K1154" i="10"/>
  <c r="L1154" i="10"/>
  <c r="M1154" i="10"/>
  <c r="N1154" i="10"/>
  <c r="P1154" i="10"/>
  <c r="G1155" i="10"/>
  <c r="H1155" i="10"/>
  <c r="I1155" i="10"/>
  <c r="J1155" i="10"/>
  <c r="K1155" i="10"/>
  <c r="L1155" i="10"/>
  <c r="M1155" i="10"/>
  <c r="N1155" i="10"/>
  <c r="P1155" i="10"/>
  <c r="G1156" i="10"/>
  <c r="H1156" i="10"/>
  <c r="I1156" i="10"/>
  <c r="J1156" i="10"/>
  <c r="K1156" i="10"/>
  <c r="L1156" i="10"/>
  <c r="M1156" i="10"/>
  <c r="N1156" i="10"/>
  <c r="P1156" i="10"/>
  <c r="G1157" i="10"/>
  <c r="H1157" i="10"/>
  <c r="I1157" i="10"/>
  <c r="J1157" i="10"/>
  <c r="K1157" i="10"/>
  <c r="L1157" i="10"/>
  <c r="M1157" i="10"/>
  <c r="N1157" i="10"/>
  <c r="P1157" i="10"/>
  <c r="G1158" i="10"/>
  <c r="H1158" i="10"/>
  <c r="I1158" i="10"/>
  <c r="J1158" i="10"/>
  <c r="K1158" i="10"/>
  <c r="L1158" i="10"/>
  <c r="M1158" i="10"/>
  <c r="N1158" i="10"/>
  <c r="P1158" i="10"/>
  <c r="G1159" i="10"/>
  <c r="H1159" i="10"/>
  <c r="I1159" i="10"/>
  <c r="J1159" i="10"/>
  <c r="K1159" i="10"/>
  <c r="L1159" i="10"/>
  <c r="M1159" i="10"/>
  <c r="N1159" i="10"/>
  <c r="P1159" i="10"/>
  <c r="G1160" i="10"/>
  <c r="H1160" i="10"/>
  <c r="I1160" i="10"/>
  <c r="J1160" i="10"/>
  <c r="K1160" i="10"/>
  <c r="L1160" i="10"/>
  <c r="M1160" i="10"/>
  <c r="N1160" i="10"/>
  <c r="P1160" i="10"/>
  <c r="G1161" i="10"/>
  <c r="H1161" i="10"/>
  <c r="I1161" i="10"/>
  <c r="J1161" i="10"/>
  <c r="K1161" i="10"/>
  <c r="L1161" i="10"/>
  <c r="M1161" i="10"/>
  <c r="N1161" i="10"/>
  <c r="P1161" i="10"/>
  <c r="G1162" i="10"/>
  <c r="H1162" i="10"/>
  <c r="I1162" i="10"/>
  <c r="J1162" i="10"/>
  <c r="K1162" i="10"/>
  <c r="L1162" i="10"/>
  <c r="M1162" i="10"/>
  <c r="N1162" i="10"/>
  <c r="P1162" i="10"/>
  <c r="G1163" i="10"/>
  <c r="H1163" i="10"/>
  <c r="I1163" i="10"/>
  <c r="J1163" i="10"/>
  <c r="K1163" i="10"/>
  <c r="L1163" i="10"/>
  <c r="M1163" i="10"/>
  <c r="N1163" i="10"/>
  <c r="P1163" i="10"/>
  <c r="G1164" i="10"/>
  <c r="H1164" i="10"/>
  <c r="I1164" i="10"/>
  <c r="J1164" i="10"/>
  <c r="K1164" i="10"/>
  <c r="L1164" i="10"/>
  <c r="M1164" i="10"/>
  <c r="N1164" i="10"/>
  <c r="P1164" i="10"/>
  <c r="G1165" i="10"/>
  <c r="H1165" i="10"/>
  <c r="I1165" i="10"/>
  <c r="J1165" i="10"/>
  <c r="K1165" i="10"/>
  <c r="L1165" i="10"/>
  <c r="M1165" i="10"/>
  <c r="N1165" i="10"/>
  <c r="P1165" i="10"/>
  <c r="G1166" i="10"/>
  <c r="H1166" i="10"/>
  <c r="I1166" i="10"/>
  <c r="J1166" i="10"/>
  <c r="K1166" i="10"/>
  <c r="L1166" i="10"/>
  <c r="M1166" i="10"/>
  <c r="N1166" i="10"/>
  <c r="P1166" i="10"/>
  <c r="G1167" i="10"/>
  <c r="H1167" i="10"/>
  <c r="I1167" i="10"/>
  <c r="J1167" i="10"/>
  <c r="K1167" i="10"/>
  <c r="L1167" i="10"/>
  <c r="M1167" i="10"/>
  <c r="N1167" i="10"/>
  <c r="P1167" i="10"/>
  <c r="G1168" i="10"/>
  <c r="H1168" i="10"/>
  <c r="I1168" i="10"/>
  <c r="J1168" i="10"/>
  <c r="K1168" i="10"/>
  <c r="L1168" i="10"/>
  <c r="M1168" i="10"/>
  <c r="N1168" i="10"/>
  <c r="P1168" i="10"/>
  <c r="G1169" i="10"/>
  <c r="H1169" i="10"/>
  <c r="I1169" i="10"/>
  <c r="J1169" i="10"/>
  <c r="K1169" i="10"/>
  <c r="L1169" i="10"/>
  <c r="M1169" i="10"/>
  <c r="N1169" i="10"/>
  <c r="P1169" i="10"/>
  <c r="G1170" i="10"/>
  <c r="H1170" i="10"/>
  <c r="I1170" i="10"/>
  <c r="J1170" i="10"/>
  <c r="K1170" i="10"/>
  <c r="L1170" i="10"/>
  <c r="M1170" i="10"/>
  <c r="N1170" i="10"/>
  <c r="P1170" i="10"/>
  <c r="G1171" i="10"/>
  <c r="H1171" i="10"/>
  <c r="I1171" i="10"/>
  <c r="J1171" i="10"/>
  <c r="K1171" i="10"/>
  <c r="L1171" i="10"/>
  <c r="M1171" i="10"/>
  <c r="N1171" i="10"/>
  <c r="P1171" i="10"/>
  <c r="G1172" i="10"/>
  <c r="H1172" i="10"/>
  <c r="I1172" i="10"/>
  <c r="J1172" i="10"/>
  <c r="K1172" i="10"/>
  <c r="L1172" i="10"/>
  <c r="M1172" i="10"/>
  <c r="N1172" i="10"/>
  <c r="P1172" i="10"/>
  <c r="G1173" i="10"/>
  <c r="H1173" i="10"/>
  <c r="I1173" i="10"/>
  <c r="J1173" i="10"/>
  <c r="K1173" i="10"/>
  <c r="L1173" i="10"/>
  <c r="M1173" i="10"/>
  <c r="N1173" i="10"/>
  <c r="P1173" i="10"/>
  <c r="G1174" i="10"/>
  <c r="H1174" i="10"/>
  <c r="I1174" i="10"/>
  <c r="J1174" i="10"/>
  <c r="K1174" i="10"/>
  <c r="L1174" i="10"/>
  <c r="M1174" i="10"/>
  <c r="N1174" i="10"/>
  <c r="P1174" i="10"/>
  <c r="G1175" i="10"/>
  <c r="H1175" i="10"/>
  <c r="I1175" i="10"/>
  <c r="J1175" i="10"/>
  <c r="K1175" i="10"/>
  <c r="L1175" i="10"/>
  <c r="M1175" i="10"/>
  <c r="N1175" i="10"/>
  <c r="P1175" i="10"/>
  <c r="G1176" i="10"/>
  <c r="H1176" i="10"/>
  <c r="I1176" i="10"/>
  <c r="J1176" i="10"/>
  <c r="K1176" i="10"/>
  <c r="L1176" i="10"/>
  <c r="M1176" i="10"/>
  <c r="N1176" i="10"/>
  <c r="P1176" i="10"/>
  <c r="G1177" i="10"/>
  <c r="H1177" i="10"/>
  <c r="I1177" i="10"/>
  <c r="J1177" i="10"/>
  <c r="K1177" i="10"/>
  <c r="L1177" i="10"/>
  <c r="M1177" i="10"/>
  <c r="N1177" i="10"/>
  <c r="P1177" i="10"/>
  <c r="G1178" i="10"/>
  <c r="H1178" i="10"/>
  <c r="I1178" i="10"/>
  <c r="J1178" i="10"/>
  <c r="K1178" i="10"/>
  <c r="L1178" i="10"/>
  <c r="M1178" i="10"/>
  <c r="N1178" i="10"/>
  <c r="P1178" i="10"/>
  <c r="G1179" i="10"/>
  <c r="H1179" i="10"/>
  <c r="I1179" i="10"/>
  <c r="J1179" i="10"/>
  <c r="K1179" i="10"/>
  <c r="L1179" i="10"/>
  <c r="M1179" i="10"/>
  <c r="N1179" i="10"/>
  <c r="P1179" i="10"/>
  <c r="G1180" i="10"/>
  <c r="H1180" i="10"/>
  <c r="I1180" i="10"/>
  <c r="J1180" i="10"/>
  <c r="K1180" i="10"/>
  <c r="L1180" i="10"/>
  <c r="M1180" i="10"/>
  <c r="N1180" i="10"/>
  <c r="P1180" i="10"/>
  <c r="G1181" i="10"/>
  <c r="H1181" i="10"/>
  <c r="I1181" i="10"/>
  <c r="J1181" i="10"/>
  <c r="K1181" i="10"/>
  <c r="L1181" i="10"/>
  <c r="M1181" i="10"/>
  <c r="N1181" i="10"/>
  <c r="P1181" i="10"/>
  <c r="G1182" i="10"/>
  <c r="H1182" i="10"/>
  <c r="I1182" i="10"/>
  <c r="J1182" i="10"/>
  <c r="K1182" i="10"/>
  <c r="L1182" i="10"/>
  <c r="M1182" i="10"/>
  <c r="N1182" i="10"/>
  <c r="P1182" i="10"/>
  <c r="G1183" i="10"/>
  <c r="H1183" i="10"/>
  <c r="I1183" i="10"/>
  <c r="J1183" i="10"/>
  <c r="K1183" i="10"/>
  <c r="L1183" i="10"/>
  <c r="M1183" i="10"/>
  <c r="N1183" i="10"/>
  <c r="P1183" i="10"/>
  <c r="G1184" i="10"/>
  <c r="H1184" i="10"/>
  <c r="I1184" i="10"/>
  <c r="J1184" i="10"/>
  <c r="K1184" i="10"/>
  <c r="L1184" i="10"/>
  <c r="M1184" i="10"/>
  <c r="N1184" i="10"/>
  <c r="P1184" i="10"/>
  <c r="G1185" i="10"/>
  <c r="H1185" i="10"/>
  <c r="I1185" i="10"/>
  <c r="J1185" i="10"/>
  <c r="K1185" i="10"/>
  <c r="L1185" i="10"/>
  <c r="M1185" i="10"/>
  <c r="N1185" i="10"/>
  <c r="P1185" i="10"/>
  <c r="G1186" i="10"/>
  <c r="H1186" i="10"/>
  <c r="I1186" i="10"/>
  <c r="J1186" i="10"/>
  <c r="K1186" i="10"/>
  <c r="L1186" i="10"/>
  <c r="M1186" i="10"/>
  <c r="N1186" i="10"/>
  <c r="P1186" i="10"/>
  <c r="G1187" i="10"/>
  <c r="H1187" i="10"/>
  <c r="I1187" i="10"/>
  <c r="J1187" i="10"/>
  <c r="K1187" i="10"/>
  <c r="L1187" i="10"/>
  <c r="M1187" i="10"/>
  <c r="N1187" i="10"/>
  <c r="P1187" i="10"/>
  <c r="G1188" i="10"/>
  <c r="H1188" i="10"/>
  <c r="I1188" i="10"/>
  <c r="J1188" i="10"/>
  <c r="K1188" i="10"/>
  <c r="L1188" i="10"/>
  <c r="M1188" i="10"/>
  <c r="N1188" i="10"/>
  <c r="P1188" i="10"/>
  <c r="G1189" i="10"/>
  <c r="H1189" i="10"/>
  <c r="I1189" i="10"/>
  <c r="J1189" i="10"/>
  <c r="K1189" i="10"/>
  <c r="L1189" i="10"/>
  <c r="M1189" i="10"/>
  <c r="N1189" i="10"/>
  <c r="P1189" i="10"/>
  <c r="G1190" i="10"/>
  <c r="H1190" i="10"/>
  <c r="I1190" i="10"/>
  <c r="J1190" i="10"/>
  <c r="K1190" i="10"/>
  <c r="L1190" i="10"/>
  <c r="M1190" i="10"/>
  <c r="N1190" i="10"/>
  <c r="P1190" i="10"/>
  <c r="G1191" i="10"/>
  <c r="H1191" i="10"/>
  <c r="I1191" i="10"/>
  <c r="J1191" i="10"/>
  <c r="K1191" i="10"/>
  <c r="L1191" i="10"/>
  <c r="M1191" i="10"/>
  <c r="N1191" i="10"/>
  <c r="P1191" i="10"/>
  <c r="G1192" i="10"/>
  <c r="H1192" i="10"/>
  <c r="I1192" i="10"/>
  <c r="J1192" i="10"/>
  <c r="K1192" i="10"/>
  <c r="L1192" i="10"/>
  <c r="M1192" i="10"/>
  <c r="N1192" i="10"/>
  <c r="P1192" i="10"/>
  <c r="G1193" i="10"/>
  <c r="H1193" i="10"/>
  <c r="I1193" i="10"/>
  <c r="J1193" i="10"/>
  <c r="K1193" i="10"/>
  <c r="L1193" i="10"/>
  <c r="M1193" i="10"/>
  <c r="N1193" i="10"/>
  <c r="P1193" i="10"/>
  <c r="G1194" i="10"/>
  <c r="H1194" i="10"/>
  <c r="I1194" i="10"/>
  <c r="J1194" i="10"/>
  <c r="K1194" i="10"/>
  <c r="L1194" i="10"/>
  <c r="M1194" i="10"/>
  <c r="N1194" i="10"/>
  <c r="P1194" i="10"/>
  <c r="G1195" i="10"/>
  <c r="H1195" i="10"/>
  <c r="I1195" i="10"/>
  <c r="J1195" i="10"/>
  <c r="K1195" i="10"/>
  <c r="L1195" i="10"/>
  <c r="M1195" i="10"/>
  <c r="N1195" i="10"/>
  <c r="P1195" i="10"/>
  <c r="G1196" i="10"/>
  <c r="H1196" i="10"/>
  <c r="I1196" i="10"/>
  <c r="J1196" i="10"/>
  <c r="K1196" i="10"/>
  <c r="L1196" i="10"/>
  <c r="M1196" i="10"/>
  <c r="N1196" i="10"/>
  <c r="P1196" i="10"/>
  <c r="G1197" i="10"/>
  <c r="H1197" i="10"/>
  <c r="I1197" i="10"/>
  <c r="J1197" i="10"/>
  <c r="K1197" i="10"/>
  <c r="L1197" i="10"/>
  <c r="M1197" i="10"/>
  <c r="N1197" i="10"/>
  <c r="P1197" i="10"/>
  <c r="G1198" i="10"/>
  <c r="H1198" i="10"/>
  <c r="I1198" i="10"/>
  <c r="J1198" i="10"/>
  <c r="K1198" i="10"/>
  <c r="L1198" i="10"/>
  <c r="M1198" i="10"/>
  <c r="N1198" i="10"/>
  <c r="P1198" i="10"/>
  <c r="G1199" i="10"/>
  <c r="H1199" i="10"/>
  <c r="I1199" i="10"/>
  <c r="J1199" i="10"/>
  <c r="K1199" i="10"/>
  <c r="L1199" i="10"/>
  <c r="M1199" i="10"/>
  <c r="N1199" i="10"/>
  <c r="P1199" i="10"/>
  <c r="G1200" i="10"/>
  <c r="H1200" i="10"/>
  <c r="I1200" i="10"/>
  <c r="J1200" i="10"/>
  <c r="K1200" i="10"/>
  <c r="L1200" i="10"/>
  <c r="M1200" i="10"/>
  <c r="N1200" i="10"/>
  <c r="P1200" i="10"/>
  <c r="G1201" i="10"/>
  <c r="H1201" i="10"/>
  <c r="I1201" i="10"/>
  <c r="J1201" i="10"/>
  <c r="K1201" i="10"/>
  <c r="L1201" i="10"/>
  <c r="M1201" i="10"/>
  <c r="N1201" i="10"/>
  <c r="P1201" i="10"/>
  <c r="G1202" i="10"/>
  <c r="H1202" i="10"/>
  <c r="I1202" i="10"/>
  <c r="J1202" i="10"/>
  <c r="K1202" i="10"/>
  <c r="L1202" i="10"/>
  <c r="M1202" i="10"/>
  <c r="N1202" i="10"/>
  <c r="P1202" i="10"/>
  <c r="G1203" i="10"/>
  <c r="H1203" i="10"/>
  <c r="I1203" i="10"/>
  <c r="J1203" i="10"/>
  <c r="K1203" i="10"/>
  <c r="L1203" i="10"/>
  <c r="M1203" i="10"/>
  <c r="N1203" i="10"/>
  <c r="P1203" i="10"/>
  <c r="G1204" i="10"/>
  <c r="H1204" i="10"/>
  <c r="I1204" i="10"/>
  <c r="J1204" i="10"/>
  <c r="K1204" i="10"/>
  <c r="L1204" i="10"/>
  <c r="M1204" i="10"/>
  <c r="N1204" i="10"/>
  <c r="P1204" i="10"/>
  <c r="G1205" i="10"/>
  <c r="H1205" i="10"/>
  <c r="I1205" i="10"/>
  <c r="J1205" i="10"/>
  <c r="K1205" i="10"/>
  <c r="L1205" i="10"/>
  <c r="M1205" i="10"/>
  <c r="N1205" i="10"/>
  <c r="P1205" i="10"/>
  <c r="G1206" i="10"/>
  <c r="H1206" i="10"/>
  <c r="I1206" i="10"/>
  <c r="J1206" i="10"/>
  <c r="K1206" i="10"/>
  <c r="L1206" i="10"/>
  <c r="M1206" i="10"/>
  <c r="N1206" i="10"/>
  <c r="P1206" i="10"/>
  <c r="G1207" i="10"/>
  <c r="H1207" i="10"/>
  <c r="I1207" i="10"/>
  <c r="J1207" i="10"/>
  <c r="K1207" i="10"/>
  <c r="L1207" i="10"/>
  <c r="M1207" i="10"/>
  <c r="N1207" i="10"/>
  <c r="P1207" i="10"/>
  <c r="G1208" i="10"/>
  <c r="H1208" i="10"/>
  <c r="I1208" i="10"/>
  <c r="J1208" i="10"/>
  <c r="K1208" i="10"/>
  <c r="L1208" i="10"/>
  <c r="M1208" i="10"/>
  <c r="N1208" i="10"/>
  <c r="P1208" i="10"/>
  <c r="G1209" i="10"/>
  <c r="H1209" i="10"/>
  <c r="I1209" i="10"/>
  <c r="J1209" i="10"/>
  <c r="K1209" i="10"/>
  <c r="L1209" i="10"/>
  <c r="M1209" i="10"/>
  <c r="N1209" i="10"/>
  <c r="P1209" i="10"/>
  <c r="G1210" i="10"/>
  <c r="H1210" i="10"/>
  <c r="I1210" i="10"/>
  <c r="J1210" i="10"/>
  <c r="K1210" i="10"/>
  <c r="L1210" i="10"/>
  <c r="M1210" i="10"/>
  <c r="N1210" i="10"/>
  <c r="P1210" i="10"/>
  <c r="G1211" i="10"/>
  <c r="H1211" i="10"/>
  <c r="I1211" i="10"/>
  <c r="J1211" i="10"/>
  <c r="K1211" i="10"/>
  <c r="L1211" i="10"/>
  <c r="M1211" i="10"/>
  <c r="N1211" i="10"/>
  <c r="P1211" i="10"/>
  <c r="G1212" i="10"/>
  <c r="H1212" i="10"/>
  <c r="I1212" i="10"/>
  <c r="J1212" i="10"/>
  <c r="K1212" i="10"/>
  <c r="L1212" i="10"/>
  <c r="M1212" i="10"/>
  <c r="N1212" i="10"/>
  <c r="P1212" i="10"/>
  <c r="G1213" i="10"/>
  <c r="H1213" i="10"/>
  <c r="I1213" i="10"/>
  <c r="J1213" i="10"/>
  <c r="K1213" i="10"/>
  <c r="L1213" i="10"/>
  <c r="M1213" i="10"/>
  <c r="N1213" i="10"/>
  <c r="P1213" i="10"/>
  <c r="G1214" i="10"/>
  <c r="H1214" i="10"/>
  <c r="I1214" i="10"/>
  <c r="J1214" i="10"/>
  <c r="K1214" i="10"/>
  <c r="L1214" i="10"/>
  <c r="M1214" i="10"/>
  <c r="N1214" i="10"/>
  <c r="P1214" i="10"/>
  <c r="G1215" i="10"/>
  <c r="H1215" i="10"/>
  <c r="I1215" i="10"/>
  <c r="J1215" i="10"/>
  <c r="K1215" i="10"/>
  <c r="L1215" i="10"/>
  <c r="M1215" i="10"/>
  <c r="N1215" i="10"/>
  <c r="P1215" i="10"/>
  <c r="G1216" i="10"/>
  <c r="H1216" i="10"/>
  <c r="I1216" i="10"/>
  <c r="J1216" i="10"/>
  <c r="K1216" i="10"/>
  <c r="L1216" i="10"/>
  <c r="M1216" i="10"/>
  <c r="N1216" i="10"/>
  <c r="P1216" i="10"/>
  <c r="G1217" i="10"/>
  <c r="H1217" i="10"/>
  <c r="I1217" i="10"/>
  <c r="J1217" i="10"/>
  <c r="K1217" i="10"/>
  <c r="L1217" i="10"/>
  <c r="M1217" i="10"/>
  <c r="N1217" i="10"/>
  <c r="P1217" i="10"/>
  <c r="G1218" i="10"/>
  <c r="H1218" i="10"/>
  <c r="I1218" i="10"/>
  <c r="J1218" i="10"/>
  <c r="K1218" i="10"/>
  <c r="L1218" i="10"/>
  <c r="M1218" i="10"/>
  <c r="N1218" i="10"/>
  <c r="P1218" i="10"/>
  <c r="G1219" i="10"/>
  <c r="H1219" i="10"/>
  <c r="I1219" i="10"/>
  <c r="J1219" i="10"/>
  <c r="K1219" i="10"/>
  <c r="L1219" i="10"/>
  <c r="M1219" i="10"/>
  <c r="N1219" i="10"/>
  <c r="P1219" i="10"/>
  <c r="G1220" i="10"/>
  <c r="H1220" i="10"/>
  <c r="I1220" i="10"/>
  <c r="J1220" i="10"/>
  <c r="K1220" i="10"/>
  <c r="L1220" i="10"/>
  <c r="M1220" i="10"/>
  <c r="N1220" i="10"/>
  <c r="P1220" i="10"/>
  <c r="G1221" i="10"/>
  <c r="H1221" i="10"/>
  <c r="I1221" i="10"/>
  <c r="J1221" i="10"/>
  <c r="K1221" i="10"/>
  <c r="L1221" i="10"/>
  <c r="M1221" i="10"/>
  <c r="N1221" i="10"/>
  <c r="P1221" i="10"/>
  <c r="G1222" i="10"/>
  <c r="H1222" i="10"/>
  <c r="I1222" i="10"/>
  <c r="J1222" i="10"/>
  <c r="K1222" i="10"/>
  <c r="L1222" i="10"/>
  <c r="M1222" i="10"/>
  <c r="N1222" i="10"/>
  <c r="P1222" i="10"/>
  <c r="G1223" i="10"/>
  <c r="H1223" i="10"/>
  <c r="I1223" i="10"/>
  <c r="J1223" i="10"/>
  <c r="K1223" i="10"/>
  <c r="L1223" i="10"/>
  <c r="M1223" i="10"/>
  <c r="N1223" i="10"/>
  <c r="P1223" i="10"/>
  <c r="G1224" i="10"/>
  <c r="H1224" i="10"/>
  <c r="I1224" i="10"/>
  <c r="J1224" i="10"/>
  <c r="K1224" i="10"/>
  <c r="L1224" i="10"/>
  <c r="M1224" i="10"/>
  <c r="N1224" i="10"/>
  <c r="P1224" i="10"/>
  <c r="G1225" i="10"/>
  <c r="H1225" i="10"/>
  <c r="I1225" i="10"/>
  <c r="J1225" i="10"/>
  <c r="K1225" i="10"/>
  <c r="L1225" i="10"/>
  <c r="M1225" i="10"/>
  <c r="N1225" i="10"/>
  <c r="P1225" i="10"/>
  <c r="G1226" i="10"/>
  <c r="H1226" i="10"/>
  <c r="I1226" i="10"/>
  <c r="J1226" i="10"/>
  <c r="K1226" i="10"/>
  <c r="L1226" i="10"/>
  <c r="M1226" i="10"/>
  <c r="N1226" i="10"/>
  <c r="P1226" i="10"/>
  <c r="G1227" i="10"/>
  <c r="H1227" i="10"/>
  <c r="I1227" i="10"/>
  <c r="J1227" i="10"/>
  <c r="K1227" i="10"/>
  <c r="L1227" i="10"/>
  <c r="M1227" i="10"/>
  <c r="N1227" i="10"/>
  <c r="P1227" i="10"/>
  <c r="G1228" i="10"/>
  <c r="H1228" i="10"/>
  <c r="I1228" i="10"/>
  <c r="J1228" i="10"/>
  <c r="K1228" i="10"/>
  <c r="L1228" i="10"/>
  <c r="M1228" i="10"/>
  <c r="N1228" i="10"/>
  <c r="P1228" i="10"/>
  <c r="G1229" i="10"/>
  <c r="H1229" i="10"/>
  <c r="I1229" i="10"/>
  <c r="J1229" i="10"/>
  <c r="K1229" i="10"/>
  <c r="L1229" i="10"/>
  <c r="M1229" i="10"/>
  <c r="N1229" i="10"/>
  <c r="P1229" i="10"/>
  <c r="G1230" i="10"/>
  <c r="H1230" i="10"/>
  <c r="I1230" i="10"/>
  <c r="J1230" i="10"/>
  <c r="K1230" i="10"/>
  <c r="L1230" i="10"/>
  <c r="M1230" i="10"/>
  <c r="N1230" i="10"/>
  <c r="P1230" i="10"/>
  <c r="G1231" i="10"/>
  <c r="H1231" i="10"/>
  <c r="I1231" i="10"/>
  <c r="J1231" i="10"/>
  <c r="K1231" i="10"/>
  <c r="L1231" i="10"/>
  <c r="M1231" i="10"/>
  <c r="N1231" i="10"/>
  <c r="P1231" i="10"/>
  <c r="G1232" i="10"/>
  <c r="H1232" i="10"/>
  <c r="I1232" i="10"/>
  <c r="J1232" i="10"/>
  <c r="K1232" i="10"/>
  <c r="L1232" i="10"/>
  <c r="M1232" i="10"/>
  <c r="N1232" i="10"/>
  <c r="P1232" i="10"/>
  <c r="G1233" i="10"/>
  <c r="H1233" i="10"/>
  <c r="I1233" i="10"/>
  <c r="J1233" i="10"/>
  <c r="K1233" i="10"/>
  <c r="L1233" i="10"/>
  <c r="M1233" i="10"/>
  <c r="N1233" i="10"/>
  <c r="P1233" i="10"/>
  <c r="G1234" i="10"/>
  <c r="H1234" i="10"/>
  <c r="I1234" i="10"/>
  <c r="J1234" i="10"/>
  <c r="K1234" i="10"/>
  <c r="L1234" i="10"/>
  <c r="M1234" i="10"/>
  <c r="N1234" i="10"/>
  <c r="P1234" i="10"/>
  <c r="G1235" i="10"/>
  <c r="H1235" i="10"/>
  <c r="I1235" i="10"/>
  <c r="J1235" i="10"/>
  <c r="K1235" i="10"/>
  <c r="L1235" i="10"/>
  <c r="M1235" i="10"/>
  <c r="N1235" i="10"/>
  <c r="P1235" i="10"/>
  <c r="G1236" i="10"/>
  <c r="H1236" i="10"/>
  <c r="I1236" i="10"/>
  <c r="J1236" i="10"/>
  <c r="K1236" i="10"/>
  <c r="L1236" i="10"/>
  <c r="M1236" i="10"/>
  <c r="N1236" i="10"/>
  <c r="P1236" i="10"/>
  <c r="G1237" i="10"/>
  <c r="H1237" i="10"/>
  <c r="I1237" i="10"/>
  <c r="J1237" i="10"/>
  <c r="K1237" i="10"/>
  <c r="L1237" i="10"/>
  <c r="M1237" i="10"/>
  <c r="N1237" i="10"/>
  <c r="P1237" i="10"/>
  <c r="G1238" i="10"/>
  <c r="H1238" i="10"/>
  <c r="I1238" i="10"/>
  <c r="J1238" i="10"/>
  <c r="K1238" i="10"/>
  <c r="L1238" i="10"/>
  <c r="M1238" i="10"/>
  <c r="N1238" i="10"/>
  <c r="P1238" i="10"/>
  <c r="G1239" i="10"/>
  <c r="H1239" i="10"/>
  <c r="I1239" i="10"/>
  <c r="J1239" i="10"/>
  <c r="K1239" i="10"/>
  <c r="L1239" i="10"/>
  <c r="M1239" i="10"/>
  <c r="N1239" i="10"/>
  <c r="P1239" i="10"/>
  <c r="G1240" i="10"/>
  <c r="H1240" i="10"/>
  <c r="I1240" i="10"/>
  <c r="J1240" i="10"/>
  <c r="K1240" i="10"/>
  <c r="L1240" i="10"/>
  <c r="M1240" i="10"/>
  <c r="N1240" i="10"/>
  <c r="P1240" i="10"/>
  <c r="G1241" i="10"/>
  <c r="H1241" i="10"/>
  <c r="I1241" i="10"/>
  <c r="J1241" i="10"/>
  <c r="K1241" i="10"/>
  <c r="L1241" i="10"/>
  <c r="M1241" i="10"/>
  <c r="N1241" i="10"/>
  <c r="P1241" i="10"/>
  <c r="G1242" i="10"/>
  <c r="H1242" i="10"/>
  <c r="I1242" i="10"/>
  <c r="J1242" i="10"/>
  <c r="K1242" i="10"/>
  <c r="L1242" i="10"/>
  <c r="M1242" i="10"/>
  <c r="N1242" i="10"/>
  <c r="P1242" i="10"/>
  <c r="G1243" i="10"/>
  <c r="H1243" i="10"/>
  <c r="I1243" i="10"/>
  <c r="J1243" i="10"/>
  <c r="K1243" i="10"/>
  <c r="L1243" i="10"/>
  <c r="M1243" i="10"/>
  <c r="N1243" i="10"/>
  <c r="P1243" i="10"/>
  <c r="G1244" i="10"/>
  <c r="H1244" i="10"/>
  <c r="I1244" i="10"/>
  <c r="J1244" i="10"/>
  <c r="K1244" i="10"/>
  <c r="L1244" i="10"/>
  <c r="M1244" i="10"/>
  <c r="N1244" i="10"/>
  <c r="P1244" i="10"/>
  <c r="G1245" i="10"/>
  <c r="H1245" i="10"/>
  <c r="I1245" i="10"/>
  <c r="J1245" i="10"/>
  <c r="K1245" i="10"/>
  <c r="L1245" i="10"/>
  <c r="M1245" i="10"/>
  <c r="N1245" i="10"/>
  <c r="P1245" i="10"/>
  <c r="G1246" i="10"/>
  <c r="H1246" i="10"/>
  <c r="I1246" i="10"/>
  <c r="J1246" i="10"/>
  <c r="K1246" i="10"/>
  <c r="L1246" i="10"/>
  <c r="M1246" i="10"/>
  <c r="N1246" i="10"/>
  <c r="P1246" i="10"/>
  <c r="G1247" i="10"/>
  <c r="H1247" i="10"/>
  <c r="I1247" i="10"/>
  <c r="J1247" i="10"/>
  <c r="K1247" i="10"/>
  <c r="L1247" i="10"/>
  <c r="M1247" i="10"/>
  <c r="N1247" i="10"/>
  <c r="P1247" i="10"/>
  <c r="G1248" i="10"/>
  <c r="H1248" i="10"/>
  <c r="I1248" i="10"/>
  <c r="J1248" i="10"/>
  <c r="K1248" i="10"/>
  <c r="L1248" i="10"/>
  <c r="M1248" i="10"/>
  <c r="N1248" i="10"/>
  <c r="P1248" i="10"/>
  <c r="G1249" i="10"/>
  <c r="H1249" i="10"/>
  <c r="I1249" i="10"/>
  <c r="J1249" i="10"/>
  <c r="K1249" i="10"/>
  <c r="L1249" i="10"/>
  <c r="M1249" i="10"/>
  <c r="N1249" i="10"/>
  <c r="P1249" i="10"/>
  <c r="G1250" i="10"/>
  <c r="H1250" i="10"/>
  <c r="I1250" i="10"/>
  <c r="J1250" i="10"/>
  <c r="K1250" i="10"/>
  <c r="L1250" i="10"/>
  <c r="M1250" i="10"/>
  <c r="N1250" i="10"/>
  <c r="P1250" i="10"/>
  <c r="G1251" i="10"/>
  <c r="H1251" i="10"/>
  <c r="I1251" i="10"/>
  <c r="J1251" i="10"/>
  <c r="K1251" i="10"/>
  <c r="L1251" i="10"/>
  <c r="M1251" i="10"/>
  <c r="N1251" i="10"/>
  <c r="P1251" i="10"/>
  <c r="G1252" i="10"/>
  <c r="H1252" i="10"/>
  <c r="I1252" i="10"/>
  <c r="J1252" i="10"/>
  <c r="K1252" i="10"/>
  <c r="L1252" i="10"/>
  <c r="M1252" i="10"/>
  <c r="N1252" i="10"/>
  <c r="P1252" i="10"/>
  <c r="G1253" i="10"/>
  <c r="H1253" i="10"/>
  <c r="I1253" i="10"/>
  <c r="J1253" i="10"/>
  <c r="K1253" i="10"/>
  <c r="L1253" i="10"/>
  <c r="M1253" i="10"/>
  <c r="N1253" i="10"/>
  <c r="P1253" i="10"/>
  <c r="G1254" i="10"/>
  <c r="H1254" i="10"/>
  <c r="I1254" i="10"/>
  <c r="J1254" i="10"/>
  <c r="K1254" i="10"/>
  <c r="L1254" i="10"/>
  <c r="M1254" i="10"/>
  <c r="N1254" i="10"/>
  <c r="P1254" i="10"/>
  <c r="G1255" i="10"/>
  <c r="H1255" i="10"/>
  <c r="I1255" i="10"/>
  <c r="J1255" i="10"/>
  <c r="K1255" i="10"/>
  <c r="L1255" i="10"/>
  <c r="M1255" i="10"/>
  <c r="N1255" i="10"/>
  <c r="P1255" i="10"/>
  <c r="G1256" i="10"/>
  <c r="H1256" i="10"/>
  <c r="I1256" i="10"/>
  <c r="J1256" i="10"/>
  <c r="K1256" i="10"/>
  <c r="L1256" i="10"/>
  <c r="M1256" i="10"/>
  <c r="N1256" i="10"/>
  <c r="P1256" i="10"/>
  <c r="G1257" i="10"/>
  <c r="H1257" i="10"/>
  <c r="I1257" i="10"/>
  <c r="J1257" i="10"/>
  <c r="K1257" i="10"/>
  <c r="L1257" i="10"/>
  <c r="M1257" i="10"/>
  <c r="N1257" i="10"/>
  <c r="P1257" i="10"/>
  <c r="G1258" i="10"/>
  <c r="H1258" i="10"/>
  <c r="I1258" i="10"/>
  <c r="J1258" i="10"/>
  <c r="K1258" i="10"/>
  <c r="L1258" i="10"/>
  <c r="M1258" i="10"/>
  <c r="N1258" i="10"/>
  <c r="P1258" i="10"/>
  <c r="G1259" i="10"/>
  <c r="H1259" i="10"/>
  <c r="I1259" i="10"/>
  <c r="J1259" i="10"/>
  <c r="K1259" i="10"/>
  <c r="L1259" i="10"/>
  <c r="M1259" i="10"/>
  <c r="N1259" i="10"/>
  <c r="P1259" i="10"/>
  <c r="G1260" i="10"/>
  <c r="H1260" i="10"/>
  <c r="I1260" i="10"/>
  <c r="J1260" i="10"/>
  <c r="K1260" i="10"/>
  <c r="L1260" i="10"/>
  <c r="M1260" i="10"/>
  <c r="N1260" i="10"/>
  <c r="P1260" i="10"/>
  <c r="G1261" i="10"/>
  <c r="H1261" i="10"/>
  <c r="I1261" i="10"/>
  <c r="J1261" i="10"/>
  <c r="K1261" i="10"/>
  <c r="L1261" i="10"/>
  <c r="M1261" i="10"/>
  <c r="N1261" i="10"/>
  <c r="P1261" i="10"/>
  <c r="G1262" i="10"/>
  <c r="H1262" i="10"/>
  <c r="I1262" i="10"/>
  <c r="J1262" i="10"/>
  <c r="K1262" i="10"/>
  <c r="L1262" i="10"/>
  <c r="M1262" i="10"/>
  <c r="N1262" i="10"/>
  <c r="P1262" i="10"/>
  <c r="G1263" i="10"/>
  <c r="H1263" i="10"/>
  <c r="I1263" i="10"/>
  <c r="J1263" i="10"/>
  <c r="K1263" i="10"/>
  <c r="L1263" i="10"/>
  <c r="M1263" i="10"/>
  <c r="N1263" i="10"/>
  <c r="P1263" i="10"/>
  <c r="G1264" i="10"/>
  <c r="H1264" i="10"/>
  <c r="I1264" i="10"/>
  <c r="J1264" i="10"/>
  <c r="K1264" i="10"/>
  <c r="L1264" i="10"/>
  <c r="M1264" i="10"/>
  <c r="N1264" i="10"/>
  <c r="P1264" i="10"/>
  <c r="G1265" i="10"/>
  <c r="H1265" i="10"/>
  <c r="I1265" i="10"/>
  <c r="J1265" i="10"/>
  <c r="K1265" i="10"/>
  <c r="L1265" i="10"/>
  <c r="M1265" i="10"/>
  <c r="N1265" i="10"/>
  <c r="P1265" i="10"/>
  <c r="G1266" i="10"/>
  <c r="H1266" i="10"/>
  <c r="I1266" i="10"/>
  <c r="J1266" i="10"/>
  <c r="K1266" i="10"/>
  <c r="L1266" i="10"/>
  <c r="M1266" i="10"/>
  <c r="N1266" i="10"/>
  <c r="P1266" i="10"/>
  <c r="G1267" i="10"/>
  <c r="H1267" i="10"/>
  <c r="I1267" i="10"/>
  <c r="J1267" i="10"/>
  <c r="K1267" i="10"/>
  <c r="L1267" i="10"/>
  <c r="M1267" i="10"/>
  <c r="N1267" i="10"/>
  <c r="P1267" i="10"/>
  <c r="G1268" i="10"/>
  <c r="H1268" i="10"/>
  <c r="I1268" i="10"/>
  <c r="J1268" i="10"/>
  <c r="K1268" i="10"/>
  <c r="L1268" i="10"/>
  <c r="M1268" i="10"/>
  <c r="N1268" i="10"/>
  <c r="P1268" i="10"/>
  <c r="G1269" i="10"/>
  <c r="H1269" i="10"/>
  <c r="I1269" i="10"/>
  <c r="J1269" i="10"/>
  <c r="K1269" i="10"/>
  <c r="L1269" i="10"/>
  <c r="M1269" i="10"/>
  <c r="N1269" i="10"/>
  <c r="P1269" i="10"/>
  <c r="G1270" i="10"/>
  <c r="H1270" i="10"/>
  <c r="I1270" i="10"/>
  <c r="J1270" i="10"/>
  <c r="K1270" i="10"/>
  <c r="L1270" i="10"/>
  <c r="M1270" i="10"/>
  <c r="N1270" i="10"/>
  <c r="P1270" i="10"/>
  <c r="G1271" i="10"/>
  <c r="H1271" i="10"/>
  <c r="I1271" i="10"/>
  <c r="J1271" i="10"/>
  <c r="K1271" i="10"/>
  <c r="L1271" i="10"/>
  <c r="M1271" i="10"/>
  <c r="N1271" i="10"/>
  <c r="P1271" i="10"/>
  <c r="G1272" i="10"/>
  <c r="H1272" i="10"/>
  <c r="I1272" i="10"/>
  <c r="J1272" i="10"/>
  <c r="K1272" i="10"/>
  <c r="L1272" i="10"/>
  <c r="M1272" i="10"/>
  <c r="N1272" i="10"/>
  <c r="P1272" i="10"/>
  <c r="G1273" i="10"/>
  <c r="H1273" i="10"/>
  <c r="I1273" i="10"/>
  <c r="J1273" i="10"/>
  <c r="K1273" i="10"/>
  <c r="L1273" i="10"/>
  <c r="M1273" i="10"/>
  <c r="N1273" i="10"/>
  <c r="P1273" i="10"/>
  <c r="G1274" i="10"/>
  <c r="H1274" i="10"/>
  <c r="I1274" i="10"/>
  <c r="J1274" i="10"/>
  <c r="K1274" i="10"/>
  <c r="L1274" i="10"/>
  <c r="M1274" i="10"/>
  <c r="N1274" i="10"/>
  <c r="P1274" i="10"/>
  <c r="G1275" i="10"/>
  <c r="H1275" i="10"/>
  <c r="I1275" i="10"/>
  <c r="J1275" i="10"/>
  <c r="K1275" i="10"/>
  <c r="L1275" i="10"/>
  <c r="M1275" i="10"/>
  <c r="N1275" i="10"/>
  <c r="P1275" i="10"/>
  <c r="G1276" i="10"/>
  <c r="H1276" i="10"/>
  <c r="I1276" i="10"/>
  <c r="J1276" i="10"/>
  <c r="K1276" i="10"/>
  <c r="L1276" i="10"/>
  <c r="M1276" i="10"/>
  <c r="N1276" i="10"/>
  <c r="P1276" i="10"/>
  <c r="G1277" i="10"/>
  <c r="H1277" i="10"/>
  <c r="I1277" i="10"/>
  <c r="J1277" i="10"/>
  <c r="K1277" i="10"/>
  <c r="L1277" i="10"/>
  <c r="M1277" i="10"/>
  <c r="N1277" i="10"/>
  <c r="P1277" i="10"/>
  <c r="G1278" i="10"/>
  <c r="H1278" i="10"/>
  <c r="I1278" i="10"/>
  <c r="J1278" i="10"/>
  <c r="K1278" i="10"/>
  <c r="L1278" i="10"/>
  <c r="M1278" i="10"/>
  <c r="N1278" i="10"/>
  <c r="P1278" i="10"/>
  <c r="G1279" i="10"/>
  <c r="H1279" i="10"/>
  <c r="I1279" i="10"/>
  <c r="J1279" i="10"/>
  <c r="K1279" i="10"/>
  <c r="L1279" i="10"/>
  <c r="M1279" i="10"/>
  <c r="N1279" i="10"/>
  <c r="P1279" i="10"/>
  <c r="G1280" i="10"/>
  <c r="H1280" i="10"/>
  <c r="I1280" i="10"/>
  <c r="J1280" i="10"/>
  <c r="K1280" i="10"/>
  <c r="L1280" i="10"/>
  <c r="M1280" i="10"/>
  <c r="N1280" i="10"/>
  <c r="P1280" i="10"/>
  <c r="G1281" i="10"/>
  <c r="H1281" i="10"/>
  <c r="I1281" i="10"/>
  <c r="J1281" i="10"/>
  <c r="K1281" i="10"/>
  <c r="L1281" i="10"/>
  <c r="M1281" i="10"/>
  <c r="N1281" i="10"/>
  <c r="P1281" i="10"/>
  <c r="G1282" i="10"/>
  <c r="H1282" i="10"/>
  <c r="I1282" i="10"/>
  <c r="J1282" i="10"/>
  <c r="K1282" i="10"/>
  <c r="L1282" i="10"/>
  <c r="M1282" i="10"/>
  <c r="N1282" i="10"/>
  <c r="P1282" i="10"/>
  <c r="G1283" i="10"/>
  <c r="H1283" i="10"/>
  <c r="I1283" i="10"/>
  <c r="J1283" i="10"/>
  <c r="K1283" i="10"/>
  <c r="L1283" i="10"/>
  <c r="M1283" i="10"/>
  <c r="N1283" i="10"/>
  <c r="P1283" i="10"/>
  <c r="G1284" i="10"/>
  <c r="H1284" i="10"/>
  <c r="I1284" i="10"/>
  <c r="J1284" i="10"/>
  <c r="K1284" i="10"/>
  <c r="L1284" i="10"/>
  <c r="M1284" i="10"/>
  <c r="N1284" i="10"/>
  <c r="P1284" i="10"/>
  <c r="G1285" i="10"/>
  <c r="H1285" i="10"/>
  <c r="I1285" i="10"/>
  <c r="J1285" i="10"/>
  <c r="K1285" i="10"/>
  <c r="L1285" i="10"/>
  <c r="M1285" i="10"/>
  <c r="N1285" i="10"/>
  <c r="P1285" i="10"/>
  <c r="G1286" i="10"/>
  <c r="H1286" i="10"/>
  <c r="I1286" i="10"/>
  <c r="J1286" i="10"/>
  <c r="K1286" i="10"/>
  <c r="L1286" i="10"/>
  <c r="M1286" i="10"/>
  <c r="N1286" i="10"/>
  <c r="P1286" i="10"/>
  <c r="G1287" i="10"/>
  <c r="H1287" i="10"/>
  <c r="I1287" i="10"/>
  <c r="J1287" i="10"/>
  <c r="K1287" i="10"/>
  <c r="L1287" i="10"/>
  <c r="M1287" i="10"/>
  <c r="N1287" i="10"/>
  <c r="P1287" i="10"/>
  <c r="G1288" i="10"/>
  <c r="H1288" i="10"/>
  <c r="I1288" i="10"/>
  <c r="J1288" i="10"/>
  <c r="K1288" i="10"/>
  <c r="L1288" i="10"/>
  <c r="M1288" i="10"/>
  <c r="N1288" i="10"/>
  <c r="P1288" i="10"/>
  <c r="G1289" i="10"/>
  <c r="H1289" i="10"/>
  <c r="I1289" i="10"/>
  <c r="J1289" i="10"/>
  <c r="K1289" i="10"/>
  <c r="L1289" i="10"/>
  <c r="M1289" i="10"/>
  <c r="N1289" i="10"/>
  <c r="P1289" i="10"/>
  <c r="G1290" i="10"/>
  <c r="H1290" i="10"/>
  <c r="I1290" i="10"/>
  <c r="J1290" i="10"/>
  <c r="K1290" i="10"/>
  <c r="L1290" i="10"/>
  <c r="M1290" i="10"/>
  <c r="N1290" i="10"/>
  <c r="P1290" i="10"/>
  <c r="G1291" i="10"/>
  <c r="H1291" i="10"/>
  <c r="I1291" i="10"/>
  <c r="J1291" i="10"/>
  <c r="K1291" i="10"/>
  <c r="L1291" i="10"/>
  <c r="M1291" i="10"/>
  <c r="N1291" i="10"/>
  <c r="P1291" i="10"/>
  <c r="G1292" i="10"/>
  <c r="H1292" i="10"/>
  <c r="I1292" i="10"/>
  <c r="J1292" i="10"/>
  <c r="K1292" i="10"/>
  <c r="L1292" i="10"/>
  <c r="M1292" i="10"/>
  <c r="N1292" i="10"/>
  <c r="P1292" i="10"/>
  <c r="G1293" i="10"/>
  <c r="H1293" i="10"/>
  <c r="I1293" i="10"/>
  <c r="J1293" i="10"/>
  <c r="K1293" i="10"/>
  <c r="L1293" i="10"/>
  <c r="M1293" i="10"/>
  <c r="N1293" i="10"/>
  <c r="P1293" i="10"/>
  <c r="G1294" i="10"/>
  <c r="H1294" i="10"/>
  <c r="I1294" i="10"/>
  <c r="J1294" i="10"/>
  <c r="K1294" i="10"/>
  <c r="L1294" i="10"/>
  <c r="M1294" i="10"/>
  <c r="N1294" i="10"/>
  <c r="P1294" i="10"/>
  <c r="G1295" i="10"/>
  <c r="H1295" i="10"/>
  <c r="I1295" i="10"/>
  <c r="J1295" i="10"/>
  <c r="K1295" i="10"/>
  <c r="L1295" i="10"/>
  <c r="M1295" i="10"/>
  <c r="N1295" i="10"/>
  <c r="P1295" i="10"/>
  <c r="G1296" i="10"/>
  <c r="H1296" i="10"/>
  <c r="I1296" i="10"/>
  <c r="J1296" i="10"/>
  <c r="K1296" i="10"/>
  <c r="L1296" i="10"/>
  <c r="M1296" i="10"/>
  <c r="N1296" i="10"/>
  <c r="P1296" i="10"/>
  <c r="G1297" i="10"/>
  <c r="H1297" i="10"/>
  <c r="I1297" i="10"/>
  <c r="J1297" i="10"/>
  <c r="K1297" i="10"/>
  <c r="L1297" i="10"/>
  <c r="M1297" i="10"/>
  <c r="N1297" i="10"/>
  <c r="P1297" i="10"/>
  <c r="G1298" i="10"/>
  <c r="H1298" i="10"/>
  <c r="I1298" i="10"/>
  <c r="J1298" i="10"/>
  <c r="K1298" i="10"/>
  <c r="L1298" i="10"/>
  <c r="M1298" i="10"/>
  <c r="N1298" i="10"/>
  <c r="P1298" i="10"/>
  <c r="G1299" i="10"/>
  <c r="H1299" i="10"/>
  <c r="I1299" i="10"/>
  <c r="J1299" i="10"/>
  <c r="K1299" i="10"/>
  <c r="L1299" i="10"/>
  <c r="M1299" i="10"/>
  <c r="N1299" i="10"/>
  <c r="P1299" i="10"/>
  <c r="G1300" i="10"/>
  <c r="H1300" i="10"/>
  <c r="I1300" i="10"/>
  <c r="J1300" i="10"/>
  <c r="K1300" i="10"/>
  <c r="L1300" i="10"/>
  <c r="M1300" i="10"/>
  <c r="N1300" i="10"/>
  <c r="P1300" i="10"/>
  <c r="G1301" i="10"/>
  <c r="H1301" i="10"/>
  <c r="I1301" i="10"/>
  <c r="J1301" i="10"/>
  <c r="K1301" i="10"/>
  <c r="L1301" i="10"/>
  <c r="M1301" i="10"/>
  <c r="N1301" i="10"/>
  <c r="P1301" i="10"/>
  <c r="G1302" i="10"/>
  <c r="H1302" i="10"/>
  <c r="I1302" i="10"/>
  <c r="J1302" i="10"/>
  <c r="K1302" i="10"/>
  <c r="L1302" i="10"/>
  <c r="M1302" i="10"/>
  <c r="N1302" i="10"/>
  <c r="P1302" i="10"/>
  <c r="G1303" i="10"/>
  <c r="H1303" i="10"/>
  <c r="I1303" i="10"/>
  <c r="J1303" i="10"/>
  <c r="K1303" i="10"/>
  <c r="L1303" i="10"/>
  <c r="M1303" i="10"/>
  <c r="N1303" i="10"/>
  <c r="P1303" i="10"/>
  <c r="G1304" i="10"/>
  <c r="H1304" i="10"/>
  <c r="I1304" i="10"/>
  <c r="J1304" i="10"/>
  <c r="K1304" i="10"/>
  <c r="L1304" i="10"/>
  <c r="M1304" i="10"/>
  <c r="N1304" i="10"/>
  <c r="P1304" i="10"/>
  <c r="G1305" i="10"/>
  <c r="H1305" i="10"/>
  <c r="I1305" i="10"/>
  <c r="J1305" i="10"/>
  <c r="K1305" i="10"/>
  <c r="L1305" i="10"/>
  <c r="M1305" i="10"/>
  <c r="N1305" i="10"/>
  <c r="P1305" i="10"/>
  <c r="G1306" i="10"/>
  <c r="H1306" i="10"/>
  <c r="I1306" i="10"/>
  <c r="J1306" i="10"/>
  <c r="K1306" i="10"/>
  <c r="L1306" i="10"/>
  <c r="M1306" i="10"/>
  <c r="N1306" i="10"/>
  <c r="P1306" i="10"/>
  <c r="G1307" i="10"/>
  <c r="H1307" i="10"/>
  <c r="I1307" i="10"/>
  <c r="J1307" i="10"/>
  <c r="K1307" i="10"/>
  <c r="L1307" i="10"/>
  <c r="M1307" i="10"/>
  <c r="N1307" i="10"/>
  <c r="P1307" i="10"/>
  <c r="G1308" i="10"/>
  <c r="H1308" i="10"/>
  <c r="I1308" i="10"/>
  <c r="J1308" i="10"/>
  <c r="K1308" i="10"/>
  <c r="L1308" i="10"/>
  <c r="M1308" i="10"/>
  <c r="N1308" i="10"/>
  <c r="P1308" i="10"/>
  <c r="G1309" i="10"/>
  <c r="H1309" i="10"/>
  <c r="I1309" i="10"/>
  <c r="J1309" i="10"/>
  <c r="K1309" i="10"/>
  <c r="L1309" i="10"/>
  <c r="M1309" i="10"/>
  <c r="N1309" i="10"/>
  <c r="P1309" i="10"/>
  <c r="G1310" i="10"/>
  <c r="H1310" i="10"/>
  <c r="I1310" i="10"/>
  <c r="J1310" i="10"/>
  <c r="K1310" i="10"/>
  <c r="L1310" i="10"/>
  <c r="M1310" i="10"/>
  <c r="N1310" i="10"/>
  <c r="P1310" i="10"/>
  <c r="G1311" i="10"/>
  <c r="H1311" i="10"/>
  <c r="I1311" i="10"/>
  <c r="J1311" i="10"/>
  <c r="K1311" i="10"/>
  <c r="L1311" i="10"/>
  <c r="M1311" i="10"/>
  <c r="N1311" i="10"/>
  <c r="P1311" i="10"/>
  <c r="G1312" i="10"/>
  <c r="H1312" i="10"/>
  <c r="I1312" i="10"/>
  <c r="J1312" i="10"/>
  <c r="K1312" i="10"/>
  <c r="L1312" i="10"/>
  <c r="M1312" i="10"/>
  <c r="N1312" i="10"/>
  <c r="P1312" i="10"/>
  <c r="G1313" i="10"/>
  <c r="H1313" i="10"/>
  <c r="I1313" i="10"/>
  <c r="J1313" i="10"/>
  <c r="K1313" i="10"/>
  <c r="L1313" i="10"/>
  <c r="M1313" i="10"/>
  <c r="N1313" i="10"/>
  <c r="P1313" i="10"/>
  <c r="G1314" i="10"/>
  <c r="H1314" i="10"/>
  <c r="I1314" i="10"/>
  <c r="J1314" i="10"/>
  <c r="K1314" i="10"/>
  <c r="L1314" i="10"/>
  <c r="M1314" i="10"/>
  <c r="N1314" i="10"/>
  <c r="P1314" i="10"/>
  <c r="G1315" i="10"/>
  <c r="H1315" i="10"/>
  <c r="I1315" i="10"/>
  <c r="J1315" i="10"/>
  <c r="K1315" i="10"/>
  <c r="L1315" i="10"/>
  <c r="M1315" i="10"/>
  <c r="N1315" i="10"/>
  <c r="P1315" i="10"/>
  <c r="G1316" i="10"/>
  <c r="H1316" i="10"/>
  <c r="I1316" i="10"/>
  <c r="J1316" i="10"/>
  <c r="K1316" i="10"/>
  <c r="L1316" i="10"/>
  <c r="M1316" i="10"/>
  <c r="N1316" i="10"/>
  <c r="P1316" i="10"/>
  <c r="G1317" i="10"/>
  <c r="H1317" i="10"/>
  <c r="I1317" i="10"/>
  <c r="J1317" i="10"/>
  <c r="K1317" i="10"/>
  <c r="L1317" i="10"/>
  <c r="M1317" i="10"/>
  <c r="N1317" i="10"/>
  <c r="P1317" i="10"/>
  <c r="G1318" i="10"/>
  <c r="H1318" i="10"/>
  <c r="I1318" i="10"/>
  <c r="J1318" i="10"/>
  <c r="K1318" i="10"/>
  <c r="L1318" i="10"/>
  <c r="M1318" i="10"/>
  <c r="N1318" i="10"/>
  <c r="P1318" i="10"/>
  <c r="G1319" i="10"/>
  <c r="H1319" i="10"/>
  <c r="I1319" i="10"/>
  <c r="J1319" i="10"/>
  <c r="K1319" i="10"/>
  <c r="L1319" i="10"/>
  <c r="M1319" i="10"/>
  <c r="N1319" i="10"/>
  <c r="P1319" i="10"/>
  <c r="G1320" i="10"/>
  <c r="H1320" i="10"/>
  <c r="I1320" i="10"/>
  <c r="J1320" i="10"/>
  <c r="K1320" i="10"/>
  <c r="L1320" i="10"/>
  <c r="M1320" i="10"/>
  <c r="N1320" i="10"/>
  <c r="P1320" i="10"/>
  <c r="G1321" i="10"/>
  <c r="H1321" i="10"/>
  <c r="I1321" i="10"/>
  <c r="J1321" i="10"/>
  <c r="K1321" i="10"/>
  <c r="L1321" i="10"/>
  <c r="M1321" i="10"/>
  <c r="N1321" i="10"/>
  <c r="P1321" i="10"/>
  <c r="G1322" i="10"/>
  <c r="H1322" i="10"/>
  <c r="I1322" i="10"/>
  <c r="J1322" i="10"/>
  <c r="K1322" i="10"/>
  <c r="L1322" i="10"/>
  <c r="M1322" i="10"/>
  <c r="N1322" i="10"/>
  <c r="P1322" i="10"/>
  <c r="G1323" i="10"/>
  <c r="H1323" i="10"/>
  <c r="I1323" i="10"/>
  <c r="J1323" i="10"/>
  <c r="K1323" i="10"/>
  <c r="L1323" i="10"/>
  <c r="M1323" i="10"/>
  <c r="N1323" i="10"/>
  <c r="P1323" i="10"/>
  <c r="G1324" i="10"/>
  <c r="H1324" i="10"/>
  <c r="I1324" i="10"/>
  <c r="J1324" i="10"/>
  <c r="K1324" i="10"/>
  <c r="L1324" i="10"/>
  <c r="M1324" i="10"/>
  <c r="N1324" i="10"/>
  <c r="P1324" i="10"/>
  <c r="G1325" i="10"/>
  <c r="H1325" i="10"/>
  <c r="I1325" i="10"/>
  <c r="J1325" i="10"/>
  <c r="K1325" i="10"/>
  <c r="L1325" i="10"/>
  <c r="M1325" i="10"/>
  <c r="N1325" i="10"/>
  <c r="P1325" i="10"/>
  <c r="G1326" i="10"/>
  <c r="H1326" i="10"/>
  <c r="I1326" i="10"/>
  <c r="J1326" i="10"/>
  <c r="K1326" i="10"/>
  <c r="L1326" i="10"/>
  <c r="M1326" i="10"/>
  <c r="N1326" i="10"/>
  <c r="P1326" i="10"/>
  <c r="G1327" i="10"/>
  <c r="H1327" i="10"/>
  <c r="I1327" i="10"/>
  <c r="J1327" i="10"/>
  <c r="K1327" i="10"/>
  <c r="L1327" i="10"/>
  <c r="M1327" i="10"/>
  <c r="N1327" i="10"/>
  <c r="P1327" i="10"/>
  <c r="G1328" i="10"/>
  <c r="H1328" i="10"/>
  <c r="I1328" i="10"/>
  <c r="J1328" i="10"/>
  <c r="K1328" i="10"/>
  <c r="L1328" i="10"/>
  <c r="M1328" i="10"/>
  <c r="N1328" i="10"/>
  <c r="P1328" i="10"/>
  <c r="G1329" i="10"/>
  <c r="H1329" i="10"/>
  <c r="I1329" i="10"/>
  <c r="J1329" i="10"/>
  <c r="K1329" i="10"/>
  <c r="L1329" i="10"/>
  <c r="M1329" i="10"/>
  <c r="N1329" i="10"/>
  <c r="P1329" i="10"/>
  <c r="G1330" i="10"/>
  <c r="H1330" i="10"/>
  <c r="I1330" i="10"/>
  <c r="J1330" i="10"/>
  <c r="K1330" i="10"/>
  <c r="L1330" i="10"/>
  <c r="M1330" i="10"/>
  <c r="N1330" i="10"/>
  <c r="P1330" i="10"/>
  <c r="G1331" i="10"/>
  <c r="H1331" i="10"/>
  <c r="I1331" i="10"/>
  <c r="J1331" i="10"/>
  <c r="K1331" i="10"/>
  <c r="L1331" i="10"/>
  <c r="M1331" i="10"/>
  <c r="N1331" i="10"/>
  <c r="P1331" i="10"/>
  <c r="G1332" i="10"/>
  <c r="H1332" i="10"/>
  <c r="I1332" i="10"/>
  <c r="J1332" i="10"/>
  <c r="K1332" i="10"/>
  <c r="L1332" i="10"/>
  <c r="M1332" i="10"/>
  <c r="N1332" i="10"/>
  <c r="P1332" i="10"/>
  <c r="G1333" i="10"/>
  <c r="H1333" i="10"/>
  <c r="I1333" i="10"/>
  <c r="J1333" i="10"/>
  <c r="K1333" i="10"/>
  <c r="L1333" i="10"/>
  <c r="M1333" i="10"/>
  <c r="N1333" i="10"/>
  <c r="P1333" i="10"/>
  <c r="G1334" i="10"/>
  <c r="H1334" i="10"/>
  <c r="I1334" i="10"/>
  <c r="J1334" i="10"/>
  <c r="K1334" i="10"/>
  <c r="L1334" i="10"/>
  <c r="M1334" i="10"/>
  <c r="N1334" i="10"/>
  <c r="P1334" i="10"/>
  <c r="G1335" i="10"/>
  <c r="H1335" i="10"/>
  <c r="I1335" i="10"/>
  <c r="J1335" i="10"/>
  <c r="K1335" i="10"/>
  <c r="L1335" i="10"/>
  <c r="M1335" i="10"/>
  <c r="N1335" i="10"/>
  <c r="P1335" i="10"/>
  <c r="G1336" i="10"/>
  <c r="H1336" i="10"/>
  <c r="I1336" i="10"/>
  <c r="J1336" i="10"/>
  <c r="K1336" i="10"/>
  <c r="L1336" i="10"/>
  <c r="M1336" i="10"/>
  <c r="N1336" i="10"/>
  <c r="P1336" i="10"/>
  <c r="G1337" i="10"/>
  <c r="H1337" i="10"/>
  <c r="I1337" i="10"/>
  <c r="J1337" i="10"/>
  <c r="K1337" i="10"/>
  <c r="L1337" i="10"/>
  <c r="M1337" i="10"/>
  <c r="N1337" i="10"/>
  <c r="P1337" i="10"/>
  <c r="G1338" i="10"/>
  <c r="H1338" i="10"/>
  <c r="I1338" i="10"/>
  <c r="J1338" i="10"/>
  <c r="K1338" i="10"/>
  <c r="L1338" i="10"/>
  <c r="M1338" i="10"/>
  <c r="N1338" i="10"/>
  <c r="P1338" i="10"/>
  <c r="G1339" i="10"/>
  <c r="H1339" i="10"/>
  <c r="I1339" i="10"/>
  <c r="J1339" i="10"/>
  <c r="K1339" i="10"/>
  <c r="L1339" i="10"/>
  <c r="M1339" i="10"/>
  <c r="N1339" i="10"/>
  <c r="P1339" i="10"/>
  <c r="G1340" i="10"/>
  <c r="H1340" i="10"/>
  <c r="I1340" i="10"/>
  <c r="J1340" i="10"/>
  <c r="K1340" i="10"/>
  <c r="L1340" i="10"/>
  <c r="M1340" i="10"/>
  <c r="N1340" i="10"/>
  <c r="P1340" i="10"/>
  <c r="G1341" i="10"/>
  <c r="H1341" i="10"/>
  <c r="I1341" i="10"/>
  <c r="J1341" i="10"/>
  <c r="K1341" i="10"/>
  <c r="L1341" i="10"/>
  <c r="M1341" i="10"/>
  <c r="N1341" i="10"/>
  <c r="P1341" i="10"/>
  <c r="G1342" i="10"/>
  <c r="H1342" i="10"/>
  <c r="I1342" i="10"/>
  <c r="J1342" i="10"/>
  <c r="K1342" i="10"/>
  <c r="L1342" i="10"/>
  <c r="M1342" i="10"/>
  <c r="N1342" i="10"/>
  <c r="P1342" i="10"/>
  <c r="G1343" i="10"/>
  <c r="H1343" i="10"/>
  <c r="I1343" i="10"/>
  <c r="J1343" i="10"/>
  <c r="K1343" i="10"/>
  <c r="L1343" i="10"/>
  <c r="M1343" i="10"/>
  <c r="N1343" i="10"/>
  <c r="P1343" i="10"/>
  <c r="G1344" i="10"/>
  <c r="H1344" i="10"/>
  <c r="I1344" i="10"/>
  <c r="J1344" i="10"/>
  <c r="K1344" i="10"/>
  <c r="L1344" i="10"/>
  <c r="M1344" i="10"/>
  <c r="N1344" i="10"/>
  <c r="P1344" i="10"/>
  <c r="G1345" i="10"/>
  <c r="H1345" i="10"/>
  <c r="I1345" i="10"/>
  <c r="J1345" i="10"/>
  <c r="K1345" i="10"/>
  <c r="L1345" i="10"/>
  <c r="M1345" i="10"/>
  <c r="N1345" i="10"/>
  <c r="P1345" i="10"/>
  <c r="G1346" i="10"/>
  <c r="H1346" i="10"/>
  <c r="I1346" i="10"/>
  <c r="J1346" i="10"/>
  <c r="K1346" i="10"/>
  <c r="L1346" i="10"/>
  <c r="M1346" i="10"/>
  <c r="N1346" i="10"/>
  <c r="P1346" i="10"/>
  <c r="G1347" i="10"/>
  <c r="H1347" i="10"/>
  <c r="I1347" i="10"/>
  <c r="J1347" i="10"/>
  <c r="K1347" i="10"/>
  <c r="L1347" i="10"/>
  <c r="M1347" i="10"/>
  <c r="N1347" i="10"/>
  <c r="P1347" i="10"/>
  <c r="G1348" i="10"/>
  <c r="H1348" i="10"/>
  <c r="I1348" i="10"/>
  <c r="J1348" i="10"/>
  <c r="K1348" i="10"/>
  <c r="L1348" i="10"/>
  <c r="M1348" i="10"/>
  <c r="N1348" i="10"/>
  <c r="P1348" i="10"/>
  <c r="G1349" i="10"/>
  <c r="H1349" i="10"/>
  <c r="I1349" i="10"/>
  <c r="J1349" i="10"/>
  <c r="K1349" i="10"/>
  <c r="L1349" i="10"/>
  <c r="M1349" i="10"/>
  <c r="N1349" i="10"/>
  <c r="P1349" i="10"/>
  <c r="G1350" i="10"/>
  <c r="H1350" i="10"/>
  <c r="I1350" i="10"/>
  <c r="J1350" i="10"/>
  <c r="K1350" i="10"/>
  <c r="L1350" i="10"/>
  <c r="M1350" i="10"/>
  <c r="N1350" i="10"/>
  <c r="P1350" i="10"/>
  <c r="G1351" i="10"/>
  <c r="H1351" i="10"/>
  <c r="I1351" i="10"/>
  <c r="J1351" i="10"/>
  <c r="K1351" i="10"/>
  <c r="L1351" i="10"/>
  <c r="M1351" i="10"/>
  <c r="N1351" i="10"/>
  <c r="P1351" i="10"/>
  <c r="G1352" i="10"/>
  <c r="H1352" i="10"/>
  <c r="I1352" i="10"/>
  <c r="J1352" i="10"/>
  <c r="K1352" i="10"/>
  <c r="L1352" i="10"/>
  <c r="M1352" i="10"/>
  <c r="N1352" i="10"/>
  <c r="P1352" i="10"/>
  <c r="G1353" i="10"/>
  <c r="H1353" i="10"/>
  <c r="I1353" i="10"/>
  <c r="J1353" i="10"/>
  <c r="K1353" i="10"/>
  <c r="L1353" i="10"/>
  <c r="M1353" i="10"/>
  <c r="N1353" i="10"/>
  <c r="P1353" i="10"/>
  <c r="G1354" i="10"/>
  <c r="H1354" i="10"/>
  <c r="I1354" i="10"/>
  <c r="J1354" i="10"/>
  <c r="K1354" i="10"/>
  <c r="L1354" i="10"/>
  <c r="M1354" i="10"/>
  <c r="N1354" i="10"/>
  <c r="P1354" i="10"/>
  <c r="G1355" i="10"/>
  <c r="H1355" i="10"/>
  <c r="I1355" i="10"/>
  <c r="J1355" i="10"/>
  <c r="K1355" i="10"/>
  <c r="L1355" i="10"/>
  <c r="M1355" i="10"/>
  <c r="N1355" i="10"/>
  <c r="P1355" i="10"/>
  <c r="G1356" i="10"/>
  <c r="H1356" i="10"/>
  <c r="I1356" i="10"/>
  <c r="J1356" i="10"/>
  <c r="K1356" i="10"/>
  <c r="L1356" i="10"/>
  <c r="M1356" i="10"/>
  <c r="N1356" i="10"/>
  <c r="P1356" i="10"/>
  <c r="G1357" i="10"/>
  <c r="H1357" i="10"/>
  <c r="I1357" i="10"/>
  <c r="J1357" i="10"/>
  <c r="K1357" i="10"/>
  <c r="L1357" i="10"/>
  <c r="M1357" i="10"/>
  <c r="N1357" i="10"/>
  <c r="P1357" i="10"/>
  <c r="G1358" i="10"/>
  <c r="H1358" i="10"/>
  <c r="I1358" i="10"/>
  <c r="J1358" i="10"/>
  <c r="K1358" i="10"/>
  <c r="L1358" i="10"/>
  <c r="M1358" i="10"/>
  <c r="N1358" i="10"/>
  <c r="P1358" i="10"/>
  <c r="G1359" i="10"/>
  <c r="H1359" i="10"/>
  <c r="I1359" i="10"/>
  <c r="J1359" i="10"/>
  <c r="K1359" i="10"/>
  <c r="L1359" i="10"/>
  <c r="M1359" i="10"/>
  <c r="N1359" i="10"/>
  <c r="P1359" i="10"/>
  <c r="G1360" i="10"/>
  <c r="H1360" i="10"/>
  <c r="I1360" i="10"/>
  <c r="J1360" i="10"/>
  <c r="K1360" i="10"/>
  <c r="L1360" i="10"/>
  <c r="M1360" i="10"/>
  <c r="N1360" i="10"/>
  <c r="P1360" i="10"/>
  <c r="G1361" i="10"/>
  <c r="H1361" i="10"/>
  <c r="I1361" i="10"/>
  <c r="J1361" i="10"/>
  <c r="K1361" i="10"/>
  <c r="L1361" i="10"/>
  <c r="M1361" i="10"/>
  <c r="N1361" i="10"/>
  <c r="P1361" i="10"/>
  <c r="G1362" i="10"/>
  <c r="H1362" i="10"/>
  <c r="I1362" i="10"/>
  <c r="J1362" i="10"/>
  <c r="K1362" i="10"/>
  <c r="L1362" i="10"/>
  <c r="M1362" i="10"/>
  <c r="N1362" i="10"/>
  <c r="P1362" i="10"/>
  <c r="G1363" i="10"/>
  <c r="H1363" i="10"/>
  <c r="I1363" i="10"/>
  <c r="J1363" i="10"/>
  <c r="K1363" i="10"/>
  <c r="L1363" i="10"/>
  <c r="M1363" i="10"/>
  <c r="N1363" i="10"/>
  <c r="P1363" i="10"/>
  <c r="G1364" i="10"/>
  <c r="H1364" i="10"/>
  <c r="I1364" i="10"/>
  <c r="J1364" i="10"/>
  <c r="K1364" i="10"/>
  <c r="L1364" i="10"/>
  <c r="M1364" i="10"/>
  <c r="N1364" i="10"/>
  <c r="P1364" i="10"/>
  <c r="G1365" i="10"/>
  <c r="H1365" i="10"/>
  <c r="I1365" i="10"/>
  <c r="J1365" i="10"/>
  <c r="K1365" i="10"/>
  <c r="L1365" i="10"/>
  <c r="M1365" i="10"/>
  <c r="N1365" i="10"/>
  <c r="P1365" i="10"/>
  <c r="G1366" i="10"/>
  <c r="H1366" i="10"/>
  <c r="I1366" i="10"/>
  <c r="J1366" i="10"/>
  <c r="K1366" i="10"/>
  <c r="L1366" i="10"/>
  <c r="M1366" i="10"/>
  <c r="N1366" i="10"/>
  <c r="P1366" i="10"/>
  <c r="G1367" i="10"/>
  <c r="H1367" i="10"/>
  <c r="I1367" i="10"/>
  <c r="J1367" i="10"/>
  <c r="K1367" i="10"/>
  <c r="L1367" i="10"/>
  <c r="M1367" i="10"/>
  <c r="N1367" i="10"/>
  <c r="P1367" i="10"/>
  <c r="G1368" i="10"/>
  <c r="H1368" i="10"/>
  <c r="I1368" i="10"/>
  <c r="J1368" i="10"/>
  <c r="K1368" i="10"/>
  <c r="L1368" i="10"/>
  <c r="M1368" i="10"/>
  <c r="N1368" i="10"/>
  <c r="P1368" i="10"/>
  <c r="G1369" i="10"/>
  <c r="H1369" i="10"/>
  <c r="I1369" i="10"/>
  <c r="J1369" i="10"/>
  <c r="K1369" i="10"/>
  <c r="L1369" i="10"/>
  <c r="M1369" i="10"/>
  <c r="N1369" i="10"/>
  <c r="P1369" i="10"/>
  <c r="G1370" i="10"/>
  <c r="H1370" i="10"/>
  <c r="I1370" i="10"/>
  <c r="J1370" i="10"/>
  <c r="K1370" i="10"/>
  <c r="L1370" i="10"/>
  <c r="M1370" i="10"/>
  <c r="N1370" i="10"/>
  <c r="P1370" i="10"/>
  <c r="G1371" i="10"/>
  <c r="H1371" i="10"/>
  <c r="I1371" i="10"/>
  <c r="J1371" i="10"/>
  <c r="K1371" i="10"/>
  <c r="L1371" i="10"/>
  <c r="M1371" i="10"/>
  <c r="N1371" i="10"/>
  <c r="P1371" i="10"/>
  <c r="G1372" i="10"/>
  <c r="H1372" i="10"/>
  <c r="I1372" i="10"/>
  <c r="J1372" i="10"/>
  <c r="K1372" i="10"/>
  <c r="L1372" i="10"/>
  <c r="M1372" i="10"/>
  <c r="N1372" i="10"/>
  <c r="P1372" i="10"/>
  <c r="G1373" i="10"/>
  <c r="H1373" i="10"/>
  <c r="I1373" i="10"/>
  <c r="J1373" i="10"/>
  <c r="K1373" i="10"/>
  <c r="L1373" i="10"/>
  <c r="M1373" i="10"/>
  <c r="N1373" i="10"/>
  <c r="P1373" i="10"/>
  <c r="G1374" i="10"/>
  <c r="H1374" i="10"/>
  <c r="I1374" i="10"/>
  <c r="J1374" i="10"/>
  <c r="K1374" i="10"/>
  <c r="L1374" i="10"/>
  <c r="M1374" i="10"/>
  <c r="N1374" i="10"/>
  <c r="P1374" i="10"/>
  <c r="G1375" i="10"/>
  <c r="H1375" i="10"/>
  <c r="I1375" i="10"/>
  <c r="J1375" i="10"/>
  <c r="K1375" i="10"/>
  <c r="L1375" i="10"/>
  <c r="M1375" i="10"/>
  <c r="N1375" i="10"/>
  <c r="P1375" i="10"/>
  <c r="G1376" i="10"/>
  <c r="H1376" i="10"/>
  <c r="I1376" i="10"/>
  <c r="J1376" i="10"/>
  <c r="K1376" i="10"/>
  <c r="L1376" i="10"/>
  <c r="M1376" i="10"/>
  <c r="N1376" i="10"/>
  <c r="P1376" i="10"/>
  <c r="G1377" i="10"/>
  <c r="H1377" i="10"/>
  <c r="I1377" i="10"/>
  <c r="J1377" i="10"/>
  <c r="K1377" i="10"/>
  <c r="L1377" i="10"/>
  <c r="M1377" i="10"/>
  <c r="N1377" i="10"/>
  <c r="P1377" i="10"/>
  <c r="G1378" i="10"/>
  <c r="H1378" i="10"/>
  <c r="I1378" i="10"/>
  <c r="J1378" i="10"/>
  <c r="K1378" i="10"/>
  <c r="L1378" i="10"/>
  <c r="M1378" i="10"/>
  <c r="N1378" i="10"/>
  <c r="P1378" i="10"/>
  <c r="G1379" i="10"/>
  <c r="H1379" i="10"/>
  <c r="I1379" i="10"/>
  <c r="J1379" i="10"/>
  <c r="K1379" i="10"/>
  <c r="L1379" i="10"/>
  <c r="M1379" i="10"/>
  <c r="N1379" i="10"/>
  <c r="P1379" i="10"/>
  <c r="G1380" i="10"/>
  <c r="H1380" i="10"/>
  <c r="I1380" i="10"/>
  <c r="J1380" i="10"/>
  <c r="K1380" i="10"/>
  <c r="L1380" i="10"/>
  <c r="M1380" i="10"/>
  <c r="N1380" i="10"/>
  <c r="P1380" i="10"/>
  <c r="G1381" i="10"/>
  <c r="H1381" i="10"/>
  <c r="I1381" i="10"/>
  <c r="J1381" i="10"/>
  <c r="K1381" i="10"/>
  <c r="L1381" i="10"/>
  <c r="M1381" i="10"/>
  <c r="N1381" i="10"/>
  <c r="P1381" i="10"/>
  <c r="G1382" i="10"/>
  <c r="H1382" i="10"/>
  <c r="I1382" i="10"/>
  <c r="J1382" i="10"/>
  <c r="K1382" i="10"/>
  <c r="L1382" i="10"/>
  <c r="M1382" i="10"/>
  <c r="N1382" i="10"/>
  <c r="P1382" i="10"/>
  <c r="G1383" i="10"/>
  <c r="H1383" i="10"/>
  <c r="I1383" i="10"/>
  <c r="J1383" i="10"/>
  <c r="K1383" i="10"/>
  <c r="L1383" i="10"/>
  <c r="M1383" i="10"/>
  <c r="N1383" i="10"/>
  <c r="P1383" i="10"/>
  <c r="G1384" i="10"/>
  <c r="H1384" i="10"/>
  <c r="I1384" i="10"/>
  <c r="J1384" i="10"/>
  <c r="K1384" i="10"/>
  <c r="L1384" i="10"/>
  <c r="M1384" i="10"/>
  <c r="N1384" i="10"/>
  <c r="P1384" i="10"/>
  <c r="G1385" i="10"/>
  <c r="H1385" i="10"/>
  <c r="I1385" i="10"/>
  <c r="J1385" i="10"/>
  <c r="K1385" i="10"/>
  <c r="L1385" i="10"/>
  <c r="M1385" i="10"/>
  <c r="N1385" i="10"/>
  <c r="P1385" i="10"/>
  <c r="G1386" i="10"/>
  <c r="H1386" i="10"/>
  <c r="I1386" i="10"/>
  <c r="J1386" i="10"/>
  <c r="K1386" i="10"/>
  <c r="L1386" i="10"/>
  <c r="M1386" i="10"/>
  <c r="N1386" i="10"/>
  <c r="P1386" i="10"/>
  <c r="G1387" i="10"/>
  <c r="H1387" i="10"/>
  <c r="I1387" i="10"/>
  <c r="J1387" i="10"/>
  <c r="K1387" i="10"/>
  <c r="L1387" i="10"/>
  <c r="M1387" i="10"/>
  <c r="N1387" i="10"/>
  <c r="P1387" i="10"/>
  <c r="G1388" i="10"/>
  <c r="H1388" i="10"/>
  <c r="I1388" i="10"/>
  <c r="J1388" i="10"/>
  <c r="K1388" i="10"/>
  <c r="L1388" i="10"/>
  <c r="M1388" i="10"/>
  <c r="N1388" i="10"/>
  <c r="P1388" i="10"/>
  <c r="G1389" i="10"/>
  <c r="H1389" i="10"/>
  <c r="I1389" i="10"/>
  <c r="J1389" i="10"/>
  <c r="K1389" i="10"/>
  <c r="L1389" i="10"/>
  <c r="M1389" i="10"/>
  <c r="N1389" i="10"/>
  <c r="P1389" i="10"/>
  <c r="G1390" i="10"/>
  <c r="H1390" i="10"/>
  <c r="I1390" i="10"/>
  <c r="J1390" i="10"/>
  <c r="K1390" i="10"/>
  <c r="L1390" i="10"/>
  <c r="M1390" i="10"/>
  <c r="N1390" i="10"/>
  <c r="P1390" i="10"/>
  <c r="G1391" i="10"/>
  <c r="H1391" i="10"/>
  <c r="I1391" i="10"/>
  <c r="J1391" i="10"/>
  <c r="K1391" i="10"/>
  <c r="L1391" i="10"/>
  <c r="M1391" i="10"/>
  <c r="N1391" i="10"/>
  <c r="P1391" i="10"/>
  <c r="G1392" i="10"/>
  <c r="H1392" i="10"/>
  <c r="I1392" i="10"/>
  <c r="J1392" i="10"/>
  <c r="K1392" i="10"/>
  <c r="L1392" i="10"/>
  <c r="M1392" i="10"/>
  <c r="N1392" i="10"/>
  <c r="P1392" i="10"/>
  <c r="G1393" i="10"/>
  <c r="H1393" i="10"/>
  <c r="I1393" i="10"/>
  <c r="J1393" i="10"/>
  <c r="K1393" i="10"/>
  <c r="L1393" i="10"/>
  <c r="M1393" i="10"/>
  <c r="N1393" i="10"/>
  <c r="P1393" i="10"/>
  <c r="G1394" i="10"/>
  <c r="H1394" i="10"/>
  <c r="I1394" i="10"/>
  <c r="J1394" i="10"/>
  <c r="K1394" i="10"/>
  <c r="L1394" i="10"/>
  <c r="M1394" i="10"/>
  <c r="N1394" i="10"/>
  <c r="P1394" i="10"/>
  <c r="G1395" i="10"/>
  <c r="H1395" i="10"/>
  <c r="I1395" i="10"/>
  <c r="J1395" i="10"/>
  <c r="K1395" i="10"/>
  <c r="L1395" i="10"/>
  <c r="M1395" i="10"/>
  <c r="N1395" i="10"/>
  <c r="P1395" i="10"/>
  <c r="G1396" i="10"/>
  <c r="H1396" i="10"/>
  <c r="I1396" i="10"/>
  <c r="J1396" i="10"/>
  <c r="K1396" i="10"/>
  <c r="L1396" i="10"/>
  <c r="M1396" i="10"/>
  <c r="N1396" i="10"/>
  <c r="P1396" i="10"/>
  <c r="G1397" i="10"/>
  <c r="H1397" i="10"/>
  <c r="I1397" i="10"/>
  <c r="J1397" i="10"/>
  <c r="K1397" i="10"/>
  <c r="L1397" i="10"/>
  <c r="M1397" i="10"/>
  <c r="N1397" i="10"/>
  <c r="P1397" i="10"/>
  <c r="G1398" i="10"/>
  <c r="H1398" i="10"/>
  <c r="I1398" i="10"/>
  <c r="J1398" i="10"/>
  <c r="K1398" i="10"/>
  <c r="L1398" i="10"/>
  <c r="M1398" i="10"/>
  <c r="N1398" i="10"/>
  <c r="P1398" i="10"/>
  <c r="G1399" i="10"/>
  <c r="H1399" i="10"/>
  <c r="I1399" i="10"/>
  <c r="J1399" i="10"/>
  <c r="K1399" i="10"/>
  <c r="L1399" i="10"/>
  <c r="M1399" i="10"/>
  <c r="N1399" i="10"/>
  <c r="P1399" i="10"/>
  <c r="G1400" i="10"/>
  <c r="H1400" i="10"/>
  <c r="I1400" i="10"/>
  <c r="J1400" i="10"/>
  <c r="K1400" i="10"/>
  <c r="L1400" i="10"/>
  <c r="M1400" i="10"/>
  <c r="N1400" i="10"/>
  <c r="P1400" i="10"/>
  <c r="G1401" i="10"/>
  <c r="H1401" i="10"/>
  <c r="I1401" i="10"/>
  <c r="J1401" i="10"/>
  <c r="K1401" i="10"/>
  <c r="L1401" i="10"/>
  <c r="M1401" i="10"/>
  <c r="N1401" i="10"/>
  <c r="P1401" i="10"/>
  <c r="G1402" i="10"/>
  <c r="H1402" i="10"/>
  <c r="I1402" i="10"/>
  <c r="J1402" i="10"/>
  <c r="K1402" i="10"/>
  <c r="L1402" i="10"/>
  <c r="M1402" i="10"/>
  <c r="N1402" i="10"/>
  <c r="P1402" i="10"/>
  <c r="G1403" i="10"/>
  <c r="H1403" i="10"/>
  <c r="I1403" i="10"/>
  <c r="J1403" i="10"/>
  <c r="K1403" i="10"/>
  <c r="L1403" i="10"/>
  <c r="M1403" i="10"/>
  <c r="N1403" i="10"/>
  <c r="P1403" i="10"/>
  <c r="G1404" i="10"/>
  <c r="H1404" i="10"/>
  <c r="I1404" i="10"/>
  <c r="J1404" i="10"/>
  <c r="K1404" i="10"/>
  <c r="L1404" i="10"/>
  <c r="M1404" i="10"/>
  <c r="N1404" i="10"/>
  <c r="P1404" i="10"/>
  <c r="G1405" i="10"/>
  <c r="H1405" i="10"/>
  <c r="I1405" i="10"/>
  <c r="J1405" i="10"/>
  <c r="K1405" i="10"/>
  <c r="L1405" i="10"/>
  <c r="M1405" i="10"/>
  <c r="N1405" i="10"/>
  <c r="P1405" i="10"/>
  <c r="G1406" i="10"/>
  <c r="H1406" i="10"/>
  <c r="I1406" i="10"/>
  <c r="J1406" i="10"/>
  <c r="K1406" i="10"/>
  <c r="L1406" i="10"/>
  <c r="M1406" i="10"/>
  <c r="N1406" i="10"/>
  <c r="P1406" i="10"/>
  <c r="G1407" i="10"/>
  <c r="H1407" i="10"/>
  <c r="I1407" i="10"/>
  <c r="J1407" i="10"/>
  <c r="K1407" i="10"/>
  <c r="L1407" i="10"/>
  <c r="M1407" i="10"/>
  <c r="N1407" i="10"/>
  <c r="P1407" i="10"/>
  <c r="G1408" i="10"/>
  <c r="H1408" i="10"/>
  <c r="I1408" i="10"/>
  <c r="J1408" i="10"/>
  <c r="K1408" i="10"/>
  <c r="L1408" i="10"/>
  <c r="M1408" i="10"/>
  <c r="N1408" i="10"/>
  <c r="P1408" i="10"/>
  <c r="G1409" i="10"/>
  <c r="H1409" i="10"/>
  <c r="I1409" i="10"/>
  <c r="J1409" i="10"/>
  <c r="K1409" i="10"/>
  <c r="L1409" i="10"/>
  <c r="M1409" i="10"/>
  <c r="N1409" i="10"/>
  <c r="P1409" i="10"/>
  <c r="G1410" i="10"/>
  <c r="H1410" i="10"/>
  <c r="I1410" i="10"/>
  <c r="J1410" i="10"/>
  <c r="K1410" i="10"/>
  <c r="L1410" i="10"/>
  <c r="M1410" i="10"/>
  <c r="N1410" i="10"/>
  <c r="P1410" i="10"/>
  <c r="G1411" i="10"/>
  <c r="H1411" i="10"/>
  <c r="I1411" i="10"/>
  <c r="J1411" i="10"/>
  <c r="K1411" i="10"/>
  <c r="L1411" i="10"/>
  <c r="M1411" i="10"/>
  <c r="N1411" i="10"/>
  <c r="P1411" i="10"/>
  <c r="G1412" i="10"/>
  <c r="H1412" i="10"/>
  <c r="I1412" i="10"/>
  <c r="J1412" i="10"/>
  <c r="K1412" i="10"/>
  <c r="L1412" i="10"/>
  <c r="M1412" i="10"/>
  <c r="N1412" i="10"/>
  <c r="P1412" i="10"/>
  <c r="G1413" i="10"/>
  <c r="H1413" i="10"/>
  <c r="I1413" i="10"/>
  <c r="J1413" i="10"/>
  <c r="K1413" i="10"/>
  <c r="L1413" i="10"/>
  <c r="M1413" i="10"/>
  <c r="N1413" i="10"/>
  <c r="P1413" i="10"/>
  <c r="G1414" i="10"/>
  <c r="H1414" i="10"/>
  <c r="I1414" i="10"/>
  <c r="J1414" i="10"/>
  <c r="K1414" i="10"/>
  <c r="L1414" i="10"/>
  <c r="M1414" i="10"/>
  <c r="N1414" i="10"/>
  <c r="P1414" i="10"/>
  <c r="G1415" i="10"/>
  <c r="H1415" i="10"/>
  <c r="I1415" i="10"/>
  <c r="J1415" i="10"/>
  <c r="K1415" i="10"/>
  <c r="L1415" i="10"/>
  <c r="M1415" i="10"/>
  <c r="N1415" i="10"/>
  <c r="P1415" i="10"/>
  <c r="G1416" i="10"/>
  <c r="H1416" i="10"/>
  <c r="I1416" i="10"/>
  <c r="J1416" i="10"/>
  <c r="K1416" i="10"/>
  <c r="L1416" i="10"/>
  <c r="M1416" i="10"/>
  <c r="N1416" i="10"/>
  <c r="P1416" i="10"/>
  <c r="G1417" i="10"/>
  <c r="H1417" i="10"/>
  <c r="I1417" i="10"/>
  <c r="J1417" i="10"/>
  <c r="K1417" i="10"/>
  <c r="L1417" i="10"/>
  <c r="M1417" i="10"/>
  <c r="N1417" i="10"/>
  <c r="P1417" i="10"/>
  <c r="G1418" i="10"/>
  <c r="H1418" i="10"/>
  <c r="I1418" i="10"/>
  <c r="J1418" i="10"/>
  <c r="K1418" i="10"/>
  <c r="L1418" i="10"/>
  <c r="M1418" i="10"/>
  <c r="N1418" i="10"/>
  <c r="P1418" i="10"/>
  <c r="G1419" i="10"/>
  <c r="H1419" i="10"/>
  <c r="I1419" i="10"/>
  <c r="J1419" i="10"/>
  <c r="K1419" i="10"/>
  <c r="L1419" i="10"/>
  <c r="M1419" i="10"/>
  <c r="N1419" i="10"/>
  <c r="P1419" i="10"/>
  <c r="G1420" i="10"/>
  <c r="H1420" i="10"/>
  <c r="I1420" i="10"/>
  <c r="J1420" i="10"/>
  <c r="K1420" i="10"/>
  <c r="L1420" i="10"/>
  <c r="M1420" i="10"/>
  <c r="N1420" i="10"/>
  <c r="P1420" i="10"/>
  <c r="G1421" i="10"/>
  <c r="H1421" i="10"/>
  <c r="I1421" i="10"/>
  <c r="J1421" i="10"/>
  <c r="K1421" i="10"/>
  <c r="L1421" i="10"/>
  <c r="M1421" i="10"/>
  <c r="N1421" i="10"/>
  <c r="P1421" i="10"/>
  <c r="G1422" i="10"/>
  <c r="H1422" i="10"/>
  <c r="I1422" i="10"/>
  <c r="J1422" i="10"/>
  <c r="K1422" i="10"/>
  <c r="L1422" i="10"/>
  <c r="M1422" i="10"/>
  <c r="N1422" i="10"/>
  <c r="P1422" i="10"/>
  <c r="G1423" i="10"/>
  <c r="H1423" i="10"/>
  <c r="I1423" i="10"/>
  <c r="J1423" i="10"/>
  <c r="K1423" i="10"/>
  <c r="L1423" i="10"/>
  <c r="M1423" i="10"/>
  <c r="N1423" i="10"/>
  <c r="P1423" i="10"/>
  <c r="G1424" i="10"/>
  <c r="H1424" i="10"/>
  <c r="I1424" i="10"/>
  <c r="J1424" i="10"/>
  <c r="K1424" i="10"/>
  <c r="L1424" i="10"/>
  <c r="M1424" i="10"/>
  <c r="N1424" i="10"/>
  <c r="P1424" i="10"/>
  <c r="G1425" i="10"/>
  <c r="H1425" i="10"/>
  <c r="I1425" i="10"/>
  <c r="J1425" i="10"/>
  <c r="K1425" i="10"/>
  <c r="L1425" i="10"/>
  <c r="M1425" i="10"/>
  <c r="N1425" i="10"/>
  <c r="P1425" i="10"/>
  <c r="G1426" i="10"/>
  <c r="H1426" i="10"/>
  <c r="I1426" i="10"/>
  <c r="J1426" i="10"/>
  <c r="K1426" i="10"/>
  <c r="L1426" i="10"/>
  <c r="M1426" i="10"/>
  <c r="N1426" i="10"/>
  <c r="P1426" i="10"/>
  <c r="G1427" i="10"/>
  <c r="H1427" i="10"/>
  <c r="I1427" i="10"/>
  <c r="J1427" i="10"/>
  <c r="K1427" i="10"/>
  <c r="L1427" i="10"/>
  <c r="M1427" i="10"/>
  <c r="N1427" i="10"/>
  <c r="P1427" i="10"/>
  <c r="G1428" i="10"/>
  <c r="H1428" i="10"/>
  <c r="I1428" i="10"/>
  <c r="J1428" i="10"/>
  <c r="K1428" i="10"/>
  <c r="L1428" i="10"/>
  <c r="M1428" i="10"/>
  <c r="N1428" i="10"/>
  <c r="P1428" i="10"/>
  <c r="G1429" i="10"/>
  <c r="H1429" i="10"/>
  <c r="I1429" i="10"/>
  <c r="J1429" i="10"/>
  <c r="K1429" i="10"/>
  <c r="L1429" i="10"/>
  <c r="M1429" i="10"/>
  <c r="N1429" i="10"/>
  <c r="P1429" i="10"/>
  <c r="G1430" i="10"/>
  <c r="H1430" i="10"/>
  <c r="I1430" i="10"/>
  <c r="J1430" i="10"/>
  <c r="K1430" i="10"/>
  <c r="L1430" i="10"/>
  <c r="M1430" i="10"/>
  <c r="N1430" i="10"/>
  <c r="P1430" i="10"/>
  <c r="G1431" i="10"/>
  <c r="H1431" i="10"/>
  <c r="I1431" i="10"/>
  <c r="J1431" i="10"/>
  <c r="K1431" i="10"/>
  <c r="L1431" i="10"/>
  <c r="M1431" i="10"/>
  <c r="N1431" i="10"/>
  <c r="P1431" i="10"/>
  <c r="G1432" i="10"/>
  <c r="H1432" i="10"/>
  <c r="I1432" i="10"/>
  <c r="J1432" i="10"/>
  <c r="K1432" i="10"/>
  <c r="L1432" i="10"/>
  <c r="M1432" i="10"/>
  <c r="N1432" i="10"/>
  <c r="P1432" i="10"/>
  <c r="G1433" i="10"/>
  <c r="H1433" i="10"/>
  <c r="I1433" i="10"/>
  <c r="J1433" i="10"/>
  <c r="K1433" i="10"/>
  <c r="L1433" i="10"/>
  <c r="M1433" i="10"/>
  <c r="N1433" i="10"/>
  <c r="P1433" i="10"/>
  <c r="G1434" i="10"/>
  <c r="H1434" i="10"/>
  <c r="I1434" i="10"/>
  <c r="J1434" i="10"/>
  <c r="K1434" i="10"/>
  <c r="L1434" i="10"/>
  <c r="M1434" i="10"/>
  <c r="N1434" i="10"/>
  <c r="P1434" i="10"/>
  <c r="G1435" i="10"/>
  <c r="H1435" i="10"/>
  <c r="I1435" i="10"/>
  <c r="J1435" i="10"/>
  <c r="K1435" i="10"/>
  <c r="L1435" i="10"/>
  <c r="M1435" i="10"/>
  <c r="N1435" i="10"/>
  <c r="P1435" i="10"/>
  <c r="G1436" i="10"/>
  <c r="H1436" i="10"/>
  <c r="I1436" i="10"/>
  <c r="J1436" i="10"/>
  <c r="K1436" i="10"/>
  <c r="L1436" i="10"/>
  <c r="M1436" i="10"/>
  <c r="N1436" i="10"/>
  <c r="P1436" i="10"/>
  <c r="G1437" i="10"/>
  <c r="H1437" i="10"/>
  <c r="I1437" i="10"/>
  <c r="J1437" i="10"/>
  <c r="K1437" i="10"/>
  <c r="L1437" i="10"/>
  <c r="M1437" i="10"/>
  <c r="N1437" i="10"/>
  <c r="P1437" i="10"/>
  <c r="G1438" i="10"/>
  <c r="H1438" i="10"/>
  <c r="I1438" i="10"/>
  <c r="J1438" i="10"/>
  <c r="K1438" i="10"/>
  <c r="L1438" i="10"/>
  <c r="M1438" i="10"/>
  <c r="N1438" i="10"/>
  <c r="P1438" i="10"/>
  <c r="G1439" i="10"/>
  <c r="H1439" i="10"/>
  <c r="I1439" i="10"/>
  <c r="J1439" i="10"/>
  <c r="K1439" i="10"/>
  <c r="L1439" i="10"/>
  <c r="M1439" i="10"/>
  <c r="N1439" i="10"/>
  <c r="P1439" i="10"/>
  <c r="G1440" i="10"/>
  <c r="H1440" i="10"/>
  <c r="I1440" i="10"/>
  <c r="J1440" i="10"/>
  <c r="K1440" i="10"/>
  <c r="L1440" i="10"/>
  <c r="M1440" i="10"/>
  <c r="N1440" i="10"/>
  <c r="P1440" i="10"/>
  <c r="G1441" i="10"/>
  <c r="H1441" i="10"/>
  <c r="I1441" i="10"/>
  <c r="J1441" i="10"/>
  <c r="K1441" i="10"/>
  <c r="L1441" i="10"/>
  <c r="M1441" i="10"/>
  <c r="N1441" i="10"/>
  <c r="P1441" i="10"/>
  <c r="G1442" i="10"/>
  <c r="H1442" i="10"/>
  <c r="I1442" i="10"/>
  <c r="J1442" i="10"/>
  <c r="K1442" i="10"/>
  <c r="L1442" i="10"/>
  <c r="M1442" i="10"/>
  <c r="N1442" i="10"/>
  <c r="P1442" i="10"/>
  <c r="G1443" i="10"/>
  <c r="H1443" i="10"/>
  <c r="I1443" i="10"/>
  <c r="J1443" i="10"/>
  <c r="K1443" i="10"/>
  <c r="L1443" i="10"/>
  <c r="M1443" i="10"/>
  <c r="N1443" i="10"/>
  <c r="P1443" i="10"/>
  <c r="G1444" i="10"/>
  <c r="H1444" i="10"/>
  <c r="I1444" i="10"/>
  <c r="J1444" i="10"/>
  <c r="K1444" i="10"/>
  <c r="L1444" i="10"/>
  <c r="M1444" i="10"/>
  <c r="N1444" i="10"/>
  <c r="P1444" i="10"/>
  <c r="G1445" i="10"/>
  <c r="H1445" i="10"/>
  <c r="I1445" i="10"/>
  <c r="J1445" i="10"/>
  <c r="K1445" i="10"/>
  <c r="L1445" i="10"/>
  <c r="M1445" i="10"/>
  <c r="N1445" i="10"/>
  <c r="P1445" i="10"/>
  <c r="G1446" i="10"/>
  <c r="H1446" i="10"/>
  <c r="I1446" i="10"/>
  <c r="J1446" i="10"/>
  <c r="K1446" i="10"/>
  <c r="L1446" i="10"/>
  <c r="M1446" i="10"/>
  <c r="N1446" i="10"/>
  <c r="P1446" i="10"/>
  <c r="G1447" i="10"/>
  <c r="H1447" i="10"/>
  <c r="I1447" i="10"/>
  <c r="J1447" i="10"/>
  <c r="K1447" i="10"/>
  <c r="L1447" i="10"/>
  <c r="M1447" i="10"/>
  <c r="N1447" i="10"/>
  <c r="P1447" i="10"/>
  <c r="G1448" i="10"/>
  <c r="H1448" i="10"/>
  <c r="I1448" i="10"/>
  <c r="J1448" i="10"/>
  <c r="K1448" i="10"/>
  <c r="L1448" i="10"/>
  <c r="M1448" i="10"/>
  <c r="N1448" i="10"/>
  <c r="P1448" i="10"/>
  <c r="G1449" i="10"/>
  <c r="H1449" i="10"/>
  <c r="I1449" i="10"/>
  <c r="J1449" i="10"/>
  <c r="K1449" i="10"/>
  <c r="L1449" i="10"/>
  <c r="M1449" i="10"/>
  <c r="N1449" i="10"/>
  <c r="P1449" i="10"/>
  <c r="G1450" i="10"/>
  <c r="H1450" i="10"/>
  <c r="I1450" i="10"/>
  <c r="J1450" i="10"/>
  <c r="K1450" i="10"/>
  <c r="L1450" i="10"/>
  <c r="M1450" i="10"/>
  <c r="N1450" i="10"/>
  <c r="P1450" i="10"/>
  <c r="G1451" i="10"/>
  <c r="H1451" i="10"/>
  <c r="I1451" i="10"/>
  <c r="J1451" i="10"/>
  <c r="K1451" i="10"/>
  <c r="L1451" i="10"/>
  <c r="M1451" i="10"/>
  <c r="N1451" i="10"/>
  <c r="P1451" i="10"/>
  <c r="G1452" i="10"/>
  <c r="H1452" i="10"/>
  <c r="I1452" i="10"/>
  <c r="J1452" i="10"/>
  <c r="K1452" i="10"/>
  <c r="L1452" i="10"/>
  <c r="M1452" i="10"/>
  <c r="N1452" i="10"/>
  <c r="P1452" i="10"/>
  <c r="G1453" i="10"/>
  <c r="H1453" i="10"/>
  <c r="I1453" i="10"/>
  <c r="J1453" i="10"/>
  <c r="K1453" i="10"/>
  <c r="L1453" i="10"/>
  <c r="M1453" i="10"/>
  <c r="N1453" i="10"/>
  <c r="P1453" i="10"/>
  <c r="G1454" i="10"/>
  <c r="H1454" i="10"/>
  <c r="I1454" i="10"/>
  <c r="J1454" i="10"/>
  <c r="K1454" i="10"/>
  <c r="L1454" i="10"/>
  <c r="M1454" i="10"/>
  <c r="N1454" i="10"/>
  <c r="P1454" i="10"/>
  <c r="G1455" i="10"/>
  <c r="H1455" i="10"/>
  <c r="I1455" i="10"/>
  <c r="J1455" i="10"/>
  <c r="K1455" i="10"/>
  <c r="L1455" i="10"/>
  <c r="M1455" i="10"/>
  <c r="N1455" i="10"/>
  <c r="P1455" i="10"/>
  <c r="G1456" i="10"/>
  <c r="H1456" i="10"/>
  <c r="I1456" i="10"/>
  <c r="J1456" i="10"/>
  <c r="K1456" i="10"/>
  <c r="L1456" i="10"/>
  <c r="M1456" i="10"/>
  <c r="N1456" i="10"/>
  <c r="P1456" i="10"/>
  <c r="G1457" i="10"/>
  <c r="H1457" i="10"/>
  <c r="I1457" i="10"/>
  <c r="J1457" i="10"/>
  <c r="K1457" i="10"/>
  <c r="L1457" i="10"/>
  <c r="M1457" i="10"/>
  <c r="N1457" i="10"/>
  <c r="P1457" i="10"/>
  <c r="G1458" i="10"/>
  <c r="H1458" i="10"/>
  <c r="I1458" i="10"/>
  <c r="J1458" i="10"/>
  <c r="K1458" i="10"/>
  <c r="L1458" i="10"/>
  <c r="M1458" i="10"/>
  <c r="N1458" i="10"/>
  <c r="P1458" i="10"/>
  <c r="G1459" i="10"/>
  <c r="H1459" i="10"/>
  <c r="I1459" i="10"/>
  <c r="J1459" i="10"/>
  <c r="K1459" i="10"/>
  <c r="L1459" i="10"/>
  <c r="M1459" i="10"/>
  <c r="N1459" i="10"/>
  <c r="P1459" i="10"/>
  <c r="G1460" i="10"/>
  <c r="H1460" i="10"/>
  <c r="I1460" i="10"/>
  <c r="J1460" i="10"/>
  <c r="K1460" i="10"/>
  <c r="L1460" i="10"/>
  <c r="M1460" i="10"/>
  <c r="N1460" i="10"/>
  <c r="P1460" i="10"/>
  <c r="G1461" i="10"/>
  <c r="H1461" i="10"/>
  <c r="I1461" i="10"/>
  <c r="J1461" i="10"/>
  <c r="K1461" i="10"/>
  <c r="L1461" i="10"/>
  <c r="M1461" i="10"/>
  <c r="N1461" i="10"/>
  <c r="P1461" i="10"/>
  <c r="G1462" i="10"/>
  <c r="H1462" i="10"/>
  <c r="I1462" i="10"/>
  <c r="J1462" i="10"/>
  <c r="K1462" i="10"/>
  <c r="L1462" i="10"/>
  <c r="M1462" i="10"/>
  <c r="N1462" i="10"/>
  <c r="P1462" i="10"/>
  <c r="G1463" i="10"/>
  <c r="H1463" i="10"/>
  <c r="I1463" i="10"/>
  <c r="J1463" i="10"/>
  <c r="K1463" i="10"/>
  <c r="L1463" i="10"/>
  <c r="M1463" i="10"/>
  <c r="N1463" i="10"/>
  <c r="P1463" i="10"/>
  <c r="G1464" i="10"/>
  <c r="H1464" i="10"/>
  <c r="I1464" i="10"/>
  <c r="J1464" i="10"/>
  <c r="K1464" i="10"/>
  <c r="L1464" i="10"/>
  <c r="M1464" i="10"/>
  <c r="N1464" i="10"/>
  <c r="P1464" i="10"/>
  <c r="G1465" i="10"/>
  <c r="H1465" i="10"/>
  <c r="I1465" i="10"/>
  <c r="J1465" i="10"/>
  <c r="K1465" i="10"/>
  <c r="L1465" i="10"/>
  <c r="M1465" i="10"/>
  <c r="N1465" i="10"/>
  <c r="P1465" i="10"/>
  <c r="G1466" i="10"/>
  <c r="H1466" i="10"/>
  <c r="I1466" i="10"/>
  <c r="J1466" i="10"/>
  <c r="K1466" i="10"/>
  <c r="L1466" i="10"/>
  <c r="M1466" i="10"/>
  <c r="N1466" i="10"/>
  <c r="P1466" i="10"/>
  <c r="G1467" i="10"/>
  <c r="H1467" i="10"/>
  <c r="I1467" i="10"/>
  <c r="J1467" i="10"/>
  <c r="K1467" i="10"/>
  <c r="L1467" i="10"/>
  <c r="M1467" i="10"/>
  <c r="N1467" i="10"/>
  <c r="P1467" i="10"/>
  <c r="G1468" i="10"/>
  <c r="H1468" i="10"/>
  <c r="I1468" i="10"/>
  <c r="J1468" i="10"/>
  <c r="K1468" i="10"/>
  <c r="L1468" i="10"/>
  <c r="M1468" i="10"/>
  <c r="N1468" i="10"/>
  <c r="P1468" i="10"/>
  <c r="G1469" i="10"/>
  <c r="H1469" i="10"/>
  <c r="I1469" i="10"/>
  <c r="J1469" i="10"/>
  <c r="K1469" i="10"/>
  <c r="L1469" i="10"/>
  <c r="M1469" i="10"/>
  <c r="N1469" i="10"/>
  <c r="P1469" i="10"/>
  <c r="G1470" i="10"/>
  <c r="H1470" i="10"/>
  <c r="I1470" i="10"/>
  <c r="J1470" i="10"/>
  <c r="K1470" i="10"/>
  <c r="L1470" i="10"/>
  <c r="M1470" i="10"/>
  <c r="N1470" i="10"/>
  <c r="P1470" i="10"/>
  <c r="G1471" i="10"/>
  <c r="H1471" i="10"/>
  <c r="I1471" i="10"/>
  <c r="J1471" i="10"/>
  <c r="K1471" i="10"/>
  <c r="L1471" i="10"/>
  <c r="M1471" i="10"/>
  <c r="N1471" i="10"/>
  <c r="P1471" i="10"/>
  <c r="G1472" i="10"/>
  <c r="H1472" i="10"/>
  <c r="I1472" i="10"/>
  <c r="J1472" i="10"/>
  <c r="K1472" i="10"/>
  <c r="L1472" i="10"/>
  <c r="M1472" i="10"/>
  <c r="N1472" i="10"/>
  <c r="P1472" i="10"/>
  <c r="G1473" i="10"/>
  <c r="H1473" i="10"/>
  <c r="I1473" i="10"/>
  <c r="J1473" i="10"/>
  <c r="K1473" i="10"/>
  <c r="L1473" i="10"/>
  <c r="M1473" i="10"/>
  <c r="N1473" i="10"/>
  <c r="P1473" i="10"/>
  <c r="G1474" i="10"/>
  <c r="H1474" i="10"/>
  <c r="I1474" i="10"/>
  <c r="J1474" i="10"/>
  <c r="K1474" i="10"/>
  <c r="L1474" i="10"/>
  <c r="M1474" i="10"/>
  <c r="N1474" i="10"/>
  <c r="P1474" i="10"/>
  <c r="G1475" i="10"/>
  <c r="H1475" i="10"/>
  <c r="I1475" i="10"/>
  <c r="J1475" i="10"/>
  <c r="K1475" i="10"/>
  <c r="L1475" i="10"/>
  <c r="M1475" i="10"/>
  <c r="N1475" i="10"/>
  <c r="P1475" i="10"/>
  <c r="G1476" i="10"/>
  <c r="H1476" i="10"/>
  <c r="I1476" i="10"/>
  <c r="J1476" i="10"/>
  <c r="K1476" i="10"/>
  <c r="L1476" i="10"/>
  <c r="M1476" i="10"/>
  <c r="N1476" i="10"/>
  <c r="P1476" i="10"/>
  <c r="G1477" i="10"/>
  <c r="H1477" i="10"/>
  <c r="I1477" i="10"/>
  <c r="J1477" i="10"/>
  <c r="K1477" i="10"/>
  <c r="L1477" i="10"/>
  <c r="M1477" i="10"/>
  <c r="N1477" i="10"/>
  <c r="P1477" i="10"/>
  <c r="G1478" i="10"/>
  <c r="H1478" i="10"/>
  <c r="I1478" i="10"/>
  <c r="J1478" i="10"/>
  <c r="K1478" i="10"/>
  <c r="L1478" i="10"/>
  <c r="M1478" i="10"/>
  <c r="N1478" i="10"/>
  <c r="P1478" i="10"/>
  <c r="G1479" i="10"/>
  <c r="H1479" i="10"/>
  <c r="I1479" i="10"/>
  <c r="J1479" i="10"/>
  <c r="K1479" i="10"/>
  <c r="L1479" i="10"/>
  <c r="M1479" i="10"/>
  <c r="N1479" i="10"/>
  <c r="P1479" i="10"/>
  <c r="G1480" i="10"/>
  <c r="H1480" i="10"/>
  <c r="I1480" i="10"/>
  <c r="J1480" i="10"/>
  <c r="K1480" i="10"/>
  <c r="L1480" i="10"/>
  <c r="M1480" i="10"/>
  <c r="N1480" i="10"/>
  <c r="P1480" i="10"/>
  <c r="G1481" i="10"/>
  <c r="H1481" i="10"/>
  <c r="I1481" i="10"/>
  <c r="J1481" i="10"/>
  <c r="K1481" i="10"/>
  <c r="L1481" i="10"/>
  <c r="M1481" i="10"/>
  <c r="N1481" i="10"/>
  <c r="P1481" i="10"/>
  <c r="G1482" i="10"/>
  <c r="H1482" i="10"/>
  <c r="I1482" i="10"/>
  <c r="J1482" i="10"/>
  <c r="K1482" i="10"/>
  <c r="L1482" i="10"/>
  <c r="M1482" i="10"/>
  <c r="N1482" i="10"/>
  <c r="P1482" i="10"/>
  <c r="G1483" i="10"/>
  <c r="H1483" i="10"/>
  <c r="I1483" i="10"/>
  <c r="J1483" i="10"/>
  <c r="K1483" i="10"/>
  <c r="L1483" i="10"/>
  <c r="M1483" i="10"/>
  <c r="N1483" i="10"/>
  <c r="P1483" i="10"/>
  <c r="G1484" i="10"/>
  <c r="H1484" i="10"/>
  <c r="I1484" i="10"/>
  <c r="J1484" i="10"/>
  <c r="K1484" i="10"/>
  <c r="L1484" i="10"/>
  <c r="M1484" i="10"/>
  <c r="N1484" i="10"/>
  <c r="P1484" i="10"/>
  <c r="G1485" i="10"/>
  <c r="H1485" i="10"/>
  <c r="I1485" i="10"/>
  <c r="J1485" i="10"/>
  <c r="K1485" i="10"/>
  <c r="L1485" i="10"/>
  <c r="M1485" i="10"/>
  <c r="N1485" i="10"/>
  <c r="P1485" i="10"/>
  <c r="G1486" i="10"/>
  <c r="H1486" i="10"/>
  <c r="I1486" i="10"/>
  <c r="J1486" i="10"/>
  <c r="K1486" i="10"/>
  <c r="L1486" i="10"/>
  <c r="M1486" i="10"/>
  <c r="N1486" i="10"/>
  <c r="P1486" i="10"/>
  <c r="G1487" i="10"/>
  <c r="H1487" i="10"/>
  <c r="I1487" i="10"/>
  <c r="J1487" i="10"/>
  <c r="K1487" i="10"/>
  <c r="L1487" i="10"/>
  <c r="M1487" i="10"/>
  <c r="N1487" i="10"/>
  <c r="P1487" i="10"/>
  <c r="G1488" i="10"/>
  <c r="H1488" i="10"/>
  <c r="I1488" i="10"/>
  <c r="J1488" i="10"/>
  <c r="K1488" i="10"/>
  <c r="L1488" i="10"/>
  <c r="M1488" i="10"/>
  <c r="N1488" i="10"/>
  <c r="P1488" i="10"/>
  <c r="G1489" i="10"/>
  <c r="H1489" i="10"/>
  <c r="I1489" i="10"/>
  <c r="J1489" i="10"/>
  <c r="K1489" i="10"/>
  <c r="L1489" i="10"/>
  <c r="M1489" i="10"/>
  <c r="N1489" i="10"/>
  <c r="P1489" i="10"/>
  <c r="G1490" i="10"/>
  <c r="H1490" i="10"/>
  <c r="I1490" i="10"/>
  <c r="J1490" i="10"/>
  <c r="K1490" i="10"/>
  <c r="L1490" i="10"/>
  <c r="M1490" i="10"/>
  <c r="N1490" i="10"/>
  <c r="P1490" i="10"/>
  <c r="G1491" i="10"/>
  <c r="H1491" i="10"/>
  <c r="I1491" i="10"/>
  <c r="J1491" i="10"/>
  <c r="K1491" i="10"/>
  <c r="L1491" i="10"/>
  <c r="M1491" i="10"/>
  <c r="N1491" i="10"/>
  <c r="P1491" i="10"/>
  <c r="G1492" i="10"/>
  <c r="H1492" i="10"/>
  <c r="I1492" i="10"/>
  <c r="J1492" i="10"/>
  <c r="K1492" i="10"/>
  <c r="L1492" i="10"/>
  <c r="M1492" i="10"/>
  <c r="N1492" i="10"/>
  <c r="P1492" i="10"/>
  <c r="G1493" i="10"/>
  <c r="H1493" i="10"/>
  <c r="I1493" i="10"/>
  <c r="J1493" i="10"/>
  <c r="K1493" i="10"/>
  <c r="L1493" i="10"/>
  <c r="M1493" i="10"/>
  <c r="N1493" i="10"/>
  <c r="P1493" i="10"/>
  <c r="G1494" i="10"/>
  <c r="H1494" i="10"/>
  <c r="I1494" i="10"/>
  <c r="J1494" i="10"/>
  <c r="K1494" i="10"/>
  <c r="L1494" i="10"/>
  <c r="M1494" i="10"/>
  <c r="N1494" i="10"/>
  <c r="P1494" i="10"/>
  <c r="G1495" i="10"/>
  <c r="H1495" i="10"/>
  <c r="I1495" i="10"/>
  <c r="J1495" i="10"/>
  <c r="K1495" i="10"/>
  <c r="L1495" i="10"/>
  <c r="M1495" i="10"/>
  <c r="N1495" i="10"/>
  <c r="P1495" i="10"/>
  <c r="G1496" i="10"/>
  <c r="H1496" i="10"/>
  <c r="I1496" i="10"/>
  <c r="J1496" i="10"/>
  <c r="K1496" i="10"/>
  <c r="L1496" i="10"/>
  <c r="M1496" i="10"/>
  <c r="N1496" i="10"/>
  <c r="P1496" i="10"/>
  <c r="G1497" i="10"/>
  <c r="H1497" i="10"/>
  <c r="I1497" i="10"/>
  <c r="J1497" i="10"/>
  <c r="K1497" i="10"/>
  <c r="L1497" i="10"/>
  <c r="M1497" i="10"/>
  <c r="N1497" i="10"/>
  <c r="P1497" i="10"/>
  <c r="G1498" i="10"/>
  <c r="H1498" i="10"/>
  <c r="I1498" i="10"/>
  <c r="J1498" i="10"/>
  <c r="K1498" i="10"/>
  <c r="L1498" i="10"/>
  <c r="M1498" i="10"/>
  <c r="N1498" i="10"/>
  <c r="P1498" i="10"/>
  <c r="G1499" i="10"/>
  <c r="H1499" i="10"/>
  <c r="I1499" i="10"/>
  <c r="J1499" i="10"/>
  <c r="K1499" i="10"/>
  <c r="L1499" i="10"/>
  <c r="M1499" i="10"/>
  <c r="N1499" i="10"/>
  <c r="P1499" i="10"/>
  <c r="G1500" i="10"/>
  <c r="H1500" i="10"/>
  <c r="I1500" i="10"/>
  <c r="J1500" i="10"/>
  <c r="K1500" i="10"/>
  <c r="L1500" i="10"/>
  <c r="M1500" i="10"/>
  <c r="N1500" i="10"/>
  <c r="P1500" i="10"/>
  <c r="G1501" i="10"/>
  <c r="H1501" i="10"/>
  <c r="I1501" i="10"/>
  <c r="J1501" i="10"/>
  <c r="K1501" i="10"/>
  <c r="L1501" i="10"/>
  <c r="M1501" i="10"/>
  <c r="N1501" i="10"/>
  <c r="P1501" i="10"/>
  <c r="G1502" i="10"/>
  <c r="H1502" i="10"/>
  <c r="I1502" i="10"/>
  <c r="J1502" i="10"/>
  <c r="K1502" i="10"/>
  <c r="L1502" i="10"/>
  <c r="M1502" i="10"/>
  <c r="N1502" i="10"/>
  <c r="P1502" i="10"/>
  <c r="G1503" i="10"/>
  <c r="H1503" i="10"/>
  <c r="I1503" i="10"/>
  <c r="J1503" i="10"/>
  <c r="K1503" i="10"/>
  <c r="L1503" i="10"/>
  <c r="M1503" i="10"/>
  <c r="N1503" i="10"/>
  <c r="P1503" i="10"/>
  <c r="G1504" i="10"/>
  <c r="H1504" i="10"/>
  <c r="I1504" i="10"/>
  <c r="J1504" i="10"/>
  <c r="K1504" i="10"/>
  <c r="L1504" i="10"/>
  <c r="M1504" i="10"/>
  <c r="N1504" i="10"/>
  <c r="P1504" i="10"/>
  <c r="G1505" i="10"/>
  <c r="H1505" i="10"/>
  <c r="I1505" i="10"/>
  <c r="J1505" i="10"/>
  <c r="K1505" i="10"/>
  <c r="L1505" i="10"/>
  <c r="M1505" i="10"/>
  <c r="N1505" i="10"/>
  <c r="P1505" i="10"/>
  <c r="G1506" i="10"/>
  <c r="H1506" i="10"/>
  <c r="I1506" i="10"/>
  <c r="J1506" i="10"/>
  <c r="K1506" i="10"/>
  <c r="L1506" i="10"/>
  <c r="M1506" i="10"/>
  <c r="N1506" i="10"/>
  <c r="P1506" i="10"/>
  <c r="G1507" i="10"/>
  <c r="H1507" i="10"/>
  <c r="I1507" i="10"/>
  <c r="J1507" i="10"/>
  <c r="K1507" i="10"/>
  <c r="L1507" i="10"/>
  <c r="M1507" i="10"/>
  <c r="N1507" i="10"/>
  <c r="P1507" i="10"/>
  <c r="G1508" i="10"/>
  <c r="H1508" i="10"/>
  <c r="I1508" i="10"/>
  <c r="J1508" i="10"/>
  <c r="K1508" i="10"/>
  <c r="L1508" i="10"/>
  <c r="M1508" i="10"/>
  <c r="N1508" i="10"/>
  <c r="P1508" i="10"/>
  <c r="G1509" i="10"/>
  <c r="H1509" i="10"/>
  <c r="I1509" i="10"/>
  <c r="J1509" i="10"/>
  <c r="K1509" i="10"/>
  <c r="L1509" i="10"/>
  <c r="M1509" i="10"/>
  <c r="N1509" i="10"/>
  <c r="P1509" i="10"/>
  <c r="G1510" i="10"/>
  <c r="H1510" i="10"/>
  <c r="I1510" i="10"/>
  <c r="J1510" i="10"/>
  <c r="K1510" i="10"/>
  <c r="L1510" i="10"/>
  <c r="M1510" i="10"/>
  <c r="N1510" i="10"/>
  <c r="P1510" i="10"/>
  <c r="G1511" i="10"/>
  <c r="H1511" i="10"/>
  <c r="I1511" i="10"/>
  <c r="J1511" i="10"/>
  <c r="K1511" i="10"/>
  <c r="L1511" i="10"/>
  <c r="M1511" i="10"/>
  <c r="N1511" i="10"/>
  <c r="P1511" i="10"/>
  <c r="G1512" i="10"/>
  <c r="H1512" i="10"/>
  <c r="I1512" i="10"/>
  <c r="J1512" i="10"/>
  <c r="K1512" i="10"/>
  <c r="L1512" i="10"/>
  <c r="M1512" i="10"/>
  <c r="N1512" i="10"/>
  <c r="P1512" i="10"/>
  <c r="G1513" i="10"/>
  <c r="H1513" i="10"/>
  <c r="I1513" i="10"/>
  <c r="J1513" i="10"/>
  <c r="K1513" i="10"/>
  <c r="L1513" i="10"/>
  <c r="M1513" i="10"/>
  <c r="N1513" i="10"/>
  <c r="P1513" i="10"/>
  <c r="G1514" i="10"/>
  <c r="H1514" i="10"/>
  <c r="I1514" i="10"/>
  <c r="J1514" i="10"/>
  <c r="K1514" i="10"/>
  <c r="L1514" i="10"/>
  <c r="M1514" i="10"/>
  <c r="N1514" i="10"/>
  <c r="P1514" i="10"/>
  <c r="G1515" i="10"/>
  <c r="H1515" i="10"/>
  <c r="I1515" i="10"/>
  <c r="J1515" i="10"/>
  <c r="K1515" i="10"/>
  <c r="L1515" i="10"/>
  <c r="M1515" i="10"/>
  <c r="N1515" i="10"/>
  <c r="P1515" i="10"/>
  <c r="G1516" i="10"/>
  <c r="H1516" i="10"/>
  <c r="I1516" i="10"/>
  <c r="J1516" i="10"/>
  <c r="K1516" i="10"/>
  <c r="L1516" i="10"/>
  <c r="M1516" i="10"/>
  <c r="N1516" i="10"/>
  <c r="P1516" i="10"/>
  <c r="G1517" i="10"/>
  <c r="H1517" i="10"/>
  <c r="I1517" i="10"/>
  <c r="J1517" i="10"/>
  <c r="K1517" i="10"/>
  <c r="L1517" i="10"/>
  <c r="M1517" i="10"/>
  <c r="N1517" i="10"/>
  <c r="P1517" i="10"/>
  <c r="G1518" i="10"/>
  <c r="H1518" i="10"/>
  <c r="I1518" i="10"/>
  <c r="J1518" i="10"/>
  <c r="K1518" i="10"/>
  <c r="L1518" i="10"/>
  <c r="M1518" i="10"/>
  <c r="N1518" i="10"/>
  <c r="P1518" i="10"/>
  <c r="G1519" i="10"/>
  <c r="H1519" i="10"/>
  <c r="I1519" i="10"/>
  <c r="J1519" i="10"/>
  <c r="K1519" i="10"/>
  <c r="L1519" i="10"/>
  <c r="M1519" i="10"/>
  <c r="N1519" i="10"/>
  <c r="P1519" i="10"/>
  <c r="G1520" i="10"/>
  <c r="H1520" i="10"/>
  <c r="I1520" i="10"/>
  <c r="J1520" i="10"/>
  <c r="K1520" i="10"/>
  <c r="L1520" i="10"/>
  <c r="M1520" i="10"/>
  <c r="N1520" i="10"/>
  <c r="P1520" i="10"/>
  <c r="G1521" i="10"/>
  <c r="H1521" i="10"/>
  <c r="I1521" i="10"/>
  <c r="J1521" i="10"/>
  <c r="K1521" i="10"/>
  <c r="L1521" i="10"/>
  <c r="M1521" i="10"/>
  <c r="N1521" i="10"/>
  <c r="P1521" i="10"/>
  <c r="G1522" i="10"/>
  <c r="H1522" i="10"/>
  <c r="I1522" i="10"/>
  <c r="J1522" i="10"/>
  <c r="K1522" i="10"/>
  <c r="L1522" i="10"/>
  <c r="M1522" i="10"/>
  <c r="N1522" i="10"/>
  <c r="P1522" i="10"/>
  <c r="G1523" i="10"/>
  <c r="H1523" i="10"/>
  <c r="I1523" i="10"/>
  <c r="J1523" i="10"/>
  <c r="K1523" i="10"/>
  <c r="L1523" i="10"/>
  <c r="M1523" i="10"/>
  <c r="N1523" i="10"/>
  <c r="P1523" i="10"/>
  <c r="G1524" i="10"/>
  <c r="H1524" i="10"/>
  <c r="I1524" i="10"/>
  <c r="J1524" i="10"/>
  <c r="K1524" i="10"/>
  <c r="L1524" i="10"/>
  <c r="M1524" i="10"/>
  <c r="N1524" i="10"/>
  <c r="P1524" i="10"/>
  <c r="G1525" i="10"/>
  <c r="H1525" i="10"/>
  <c r="I1525" i="10"/>
  <c r="J1525" i="10"/>
  <c r="K1525" i="10"/>
  <c r="L1525" i="10"/>
  <c r="M1525" i="10"/>
  <c r="N1525" i="10"/>
  <c r="P1525" i="10"/>
  <c r="G1526" i="10"/>
  <c r="H1526" i="10"/>
  <c r="I1526" i="10"/>
  <c r="J1526" i="10"/>
  <c r="K1526" i="10"/>
  <c r="L1526" i="10"/>
  <c r="M1526" i="10"/>
  <c r="N1526" i="10"/>
  <c r="P1526" i="10"/>
  <c r="G1527" i="10"/>
  <c r="H1527" i="10"/>
  <c r="I1527" i="10"/>
  <c r="J1527" i="10"/>
  <c r="K1527" i="10"/>
  <c r="L1527" i="10"/>
  <c r="M1527" i="10"/>
  <c r="N1527" i="10"/>
  <c r="P1527" i="10"/>
  <c r="G1528" i="10"/>
  <c r="H1528" i="10"/>
  <c r="I1528" i="10"/>
  <c r="J1528" i="10"/>
  <c r="K1528" i="10"/>
  <c r="L1528" i="10"/>
  <c r="M1528" i="10"/>
  <c r="N1528" i="10"/>
  <c r="P1528" i="10"/>
  <c r="G1529" i="10"/>
  <c r="H1529" i="10"/>
  <c r="I1529" i="10"/>
  <c r="J1529" i="10"/>
  <c r="K1529" i="10"/>
  <c r="L1529" i="10"/>
  <c r="M1529" i="10"/>
  <c r="N1529" i="10"/>
  <c r="P1529" i="10"/>
  <c r="G1530" i="10"/>
  <c r="H1530" i="10"/>
  <c r="I1530" i="10"/>
  <c r="J1530" i="10"/>
  <c r="K1530" i="10"/>
  <c r="L1530" i="10"/>
  <c r="M1530" i="10"/>
  <c r="N1530" i="10"/>
  <c r="P1530" i="10"/>
  <c r="G1531" i="10"/>
  <c r="H1531" i="10"/>
  <c r="I1531" i="10"/>
  <c r="J1531" i="10"/>
  <c r="K1531" i="10"/>
  <c r="L1531" i="10"/>
  <c r="M1531" i="10"/>
  <c r="N1531" i="10"/>
  <c r="P1531" i="10"/>
  <c r="G1532" i="10"/>
  <c r="H1532" i="10"/>
  <c r="I1532" i="10"/>
  <c r="J1532" i="10"/>
  <c r="K1532" i="10"/>
  <c r="L1532" i="10"/>
  <c r="M1532" i="10"/>
  <c r="N1532" i="10"/>
  <c r="P1532" i="10"/>
  <c r="G1533" i="10"/>
  <c r="H1533" i="10"/>
  <c r="I1533" i="10"/>
  <c r="J1533" i="10"/>
  <c r="K1533" i="10"/>
  <c r="L1533" i="10"/>
  <c r="M1533" i="10"/>
  <c r="N1533" i="10"/>
  <c r="P1533" i="10"/>
  <c r="G1534" i="10"/>
  <c r="H1534" i="10"/>
  <c r="I1534" i="10"/>
  <c r="J1534" i="10"/>
  <c r="K1534" i="10"/>
  <c r="L1534" i="10"/>
  <c r="M1534" i="10"/>
  <c r="N1534" i="10"/>
  <c r="P1534" i="10"/>
  <c r="G1535" i="10"/>
  <c r="H1535" i="10"/>
  <c r="I1535" i="10"/>
  <c r="J1535" i="10"/>
  <c r="K1535" i="10"/>
  <c r="L1535" i="10"/>
  <c r="M1535" i="10"/>
  <c r="N1535" i="10"/>
  <c r="P1535" i="10"/>
  <c r="G1536" i="10"/>
  <c r="H1536" i="10"/>
  <c r="I1536" i="10"/>
  <c r="J1536" i="10"/>
  <c r="K1536" i="10"/>
  <c r="L1536" i="10"/>
  <c r="M1536" i="10"/>
  <c r="N1536" i="10"/>
  <c r="P1536" i="10"/>
  <c r="G1537" i="10"/>
  <c r="H1537" i="10"/>
  <c r="I1537" i="10"/>
  <c r="J1537" i="10"/>
  <c r="K1537" i="10"/>
  <c r="L1537" i="10"/>
  <c r="M1537" i="10"/>
  <c r="N1537" i="10"/>
  <c r="P1537" i="10"/>
  <c r="G1538" i="10"/>
  <c r="H1538" i="10"/>
  <c r="I1538" i="10"/>
  <c r="J1538" i="10"/>
  <c r="K1538" i="10"/>
  <c r="L1538" i="10"/>
  <c r="M1538" i="10"/>
  <c r="N1538" i="10"/>
  <c r="P1538" i="10"/>
  <c r="G1539" i="10"/>
  <c r="H1539" i="10"/>
  <c r="I1539" i="10"/>
  <c r="J1539" i="10"/>
  <c r="K1539" i="10"/>
  <c r="L1539" i="10"/>
  <c r="M1539" i="10"/>
  <c r="N1539" i="10"/>
  <c r="P1539" i="10"/>
  <c r="G1540" i="10"/>
  <c r="H1540" i="10"/>
  <c r="I1540" i="10"/>
  <c r="J1540" i="10"/>
  <c r="K1540" i="10"/>
  <c r="L1540" i="10"/>
  <c r="M1540" i="10"/>
  <c r="N1540" i="10"/>
  <c r="P1540" i="10"/>
  <c r="G1541" i="10"/>
  <c r="H1541" i="10"/>
  <c r="I1541" i="10"/>
  <c r="J1541" i="10"/>
  <c r="K1541" i="10"/>
  <c r="L1541" i="10"/>
  <c r="M1541" i="10"/>
  <c r="N1541" i="10"/>
  <c r="P1541" i="10"/>
  <c r="G1542" i="10"/>
  <c r="H1542" i="10"/>
  <c r="I1542" i="10"/>
  <c r="J1542" i="10"/>
  <c r="K1542" i="10"/>
  <c r="L1542" i="10"/>
  <c r="M1542" i="10"/>
  <c r="N1542" i="10"/>
  <c r="P1542" i="10"/>
  <c r="G1543" i="10"/>
  <c r="H1543" i="10"/>
  <c r="I1543" i="10"/>
  <c r="J1543" i="10"/>
  <c r="K1543" i="10"/>
  <c r="L1543" i="10"/>
  <c r="M1543" i="10"/>
  <c r="N1543" i="10"/>
  <c r="P1543" i="10"/>
  <c r="G1544" i="10"/>
  <c r="H1544" i="10"/>
  <c r="I1544" i="10"/>
  <c r="J1544" i="10"/>
  <c r="K1544" i="10"/>
  <c r="L1544" i="10"/>
  <c r="M1544" i="10"/>
  <c r="N1544" i="10"/>
  <c r="P1544" i="10"/>
  <c r="G1545" i="10"/>
  <c r="H1545" i="10"/>
  <c r="I1545" i="10"/>
  <c r="J1545" i="10"/>
  <c r="K1545" i="10"/>
  <c r="L1545" i="10"/>
  <c r="M1545" i="10"/>
  <c r="N1545" i="10"/>
  <c r="P1545" i="10"/>
  <c r="G1546" i="10"/>
  <c r="H1546" i="10"/>
  <c r="I1546" i="10"/>
  <c r="J1546" i="10"/>
  <c r="K1546" i="10"/>
  <c r="L1546" i="10"/>
  <c r="M1546" i="10"/>
  <c r="N1546" i="10"/>
  <c r="P1546" i="10"/>
  <c r="G1547" i="10"/>
  <c r="H1547" i="10"/>
  <c r="I1547" i="10"/>
  <c r="J1547" i="10"/>
  <c r="K1547" i="10"/>
  <c r="L1547" i="10"/>
  <c r="M1547" i="10"/>
  <c r="N1547" i="10"/>
  <c r="P1547" i="10"/>
  <c r="G1548" i="10"/>
  <c r="H1548" i="10"/>
  <c r="I1548" i="10"/>
  <c r="J1548" i="10"/>
  <c r="K1548" i="10"/>
  <c r="L1548" i="10"/>
  <c r="M1548" i="10"/>
  <c r="N1548" i="10"/>
  <c r="P1548" i="10"/>
  <c r="G1549" i="10"/>
  <c r="H1549" i="10"/>
  <c r="I1549" i="10"/>
  <c r="J1549" i="10"/>
  <c r="K1549" i="10"/>
  <c r="L1549" i="10"/>
  <c r="M1549" i="10"/>
  <c r="N1549" i="10"/>
  <c r="P1549" i="10"/>
  <c r="G1550" i="10"/>
  <c r="H1550" i="10"/>
  <c r="I1550" i="10"/>
  <c r="J1550" i="10"/>
  <c r="K1550" i="10"/>
  <c r="L1550" i="10"/>
  <c r="M1550" i="10"/>
  <c r="N1550" i="10"/>
  <c r="P1550" i="10"/>
  <c r="G1551" i="10"/>
  <c r="H1551" i="10"/>
  <c r="I1551" i="10"/>
  <c r="J1551" i="10"/>
  <c r="K1551" i="10"/>
  <c r="L1551" i="10"/>
  <c r="M1551" i="10"/>
  <c r="N1551" i="10"/>
  <c r="P1551" i="10"/>
  <c r="G1552" i="10"/>
  <c r="H1552" i="10"/>
  <c r="I1552" i="10"/>
  <c r="J1552" i="10"/>
  <c r="K1552" i="10"/>
  <c r="L1552" i="10"/>
  <c r="M1552" i="10"/>
  <c r="N1552" i="10"/>
  <c r="P1552" i="10"/>
  <c r="G1553" i="10"/>
  <c r="H1553" i="10"/>
  <c r="I1553" i="10"/>
  <c r="J1553" i="10"/>
  <c r="K1553" i="10"/>
  <c r="L1553" i="10"/>
  <c r="M1553" i="10"/>
  <c r="N1553" i="10"/>
  <c r="P1553" i="10"/>
  <c r="G1554" i="10"/>
  <c r="H1554" i="10"/>
  <c r="I1554" i="10"/>
  <c r="J1554" i="10"/>
  <c r="K1554" i="10"/>
  <c r="L1554" i="10"/>
  <c r="M1554" i="10"/>
  <c r="N1554" i="10"/>
  <c r="P1554" i="10"/>
  <c r="G1555" i="10"/>
  <c r="H1555" i="10"/>
  <c r="I1555" i="10"/>
  <c r="J1555" i="10"/>
  <c r="K1555" i="10"/>
  <c r="L1555" i="10"/>
  <c r="M1555" i="10"/>
  <c r="N1555" i="10"/>
  <c r="P1555" i="10"/>
  <c r="G1556" i="10"/>
  <c r="H1556" i="10"/>
  <c r="I1556" i="10"/>
  <c r="J1556" i="10"/>
  <c r="K1556" i="10"/>
  <c r="L1556" i="10"/>
  <c r="M1556" i="10"/>
  <c r="N1556" i="10"/>
  <c r="P1556" i="10"/>
  <c r="G1557" i="10"/>
  <c r="H1557" i="10"/>
  <c r="I1557" i="10"/>
  <c r="J1557" i="10"/>
  <c r="K1557" i="10"/>
  <c r="L1557" i="10"/>
  <c r="M1557" i="10"/>
  <c r="N1557" i="10"/>
  <c r="P1557" i="10"/>
  <c r="G1558" i="10"/>
  <c r="H1558" i="10"/>
  <c r="I1558" i="10"/>
  <c r="J1558" i="10"/>
  <c r="K1558" i="10"/>
  <c r="L1558" i="10"/>
  <c r="M1558" i="10"/>
  <c r="N1558" i="10"/>
  <c r="P1558" i="10"/>
  <c r="G1559" i="10"/>
  <c r="H1559" i="10"/>
  <c r="I1559" i="10"/>
  <c r="J1559" i="10"/>
  <c r="K1559" i="10"/>
  <c r="L1559" i="10"/>
  <c r="M1559" i="10"/>
  <c r="N1559" i="10"/>
  <c r="P1559" i="10"/>
  <c r="G1560" i="10"/>
  <c r="H1560" i="10"/>
  <c r="I1560" i="10"/>
  <c r="J1560" i="10"/>
  <c r="K1560" i="10"/>
  <c r="L1560" i="10"/>
  <c r="M1560" i="10"/>
  <c r="N1560" i="10"/>
  <c r="P1560" i="10"/>
  <c r="G1561" i="10"/>
  <c r="H1561" i="10"/>
  <c r="I1561" i="10"/>
  <c r="J1561" i="10"/>
  <c r="K1561" i="10"/>
  <c r="L1561" i="10"/>
  <c r="M1561" i="10"/>
  <c r="N1561" i="10"/>
  <c r="P1561" i="10"/>
  <c r="G1562" i="10"/>
  <c r="H1562" i="10"/>
  <c r="I1562" i="10"/>
  <c r="J1562" i="10"/>
  <c r="K1562" i="10"/>
  <c r="L1562" i="10"/>
  <c r="M1562" i="10"/>
  <c r="N1562" i="10"/>
  <c r="P1562" i="10"/>
  <c r="G1563" i="10"/>
  <c r="H1563" i="10"/>
  <c r="I1563" i="10"/>
  <c r="J1563" i="10"/>
  <c r="K1563" i="10"/>
  <c r="L1563" i="10"/>
  <c r="M1563" i="10"/>
  <c r="N1563" i="10"/>
  <c r="P1563" i="10"/>
  <c r="G1564" i="10"/>
  <c r="H1564" i="10"/>
  <c r="I1564" i="10"/>
  <c r="J1564" i="10"/>
  <c r="K1564" i="10"/>
  <c r="L1564" i="10"/>
  <c r="M1564" i="10"/>
  <c r="N1564" i="10"/>
  <c r="P1564" i="10"/>
  <c r="G1565" i="10"/>
  <c r="H1565" i="10"/>
  <c r="I1565" i="10"/>
  <c r="J1565" i="10"/>
  <c r="K1565" i="10"/>
  <c r="L1565" i="10"/>
  <c r="M1565" i="10"/>
  <c r="N1565" i="10"/>
  <c r="P1565" i="10"/>
  <c r="G1566" i="10"/>
  <c r="H1566" i="10"/>
  <c r="I1566" i="10"/>
  <c r="J1566" i="10"/>
  <c r="K1566" i="10"/>
  <c r="L1566" i="10"/>
  <c r="M1566" i="10"/>
  <c r="N1566" i="10"/>
  <c r="P1566" i="10"/>
  <c r="G1567" i="10"/>
  <c r="H1567" i="10"/>
  <c r="I1567" i="10"/>
  <c r="J1567" i="10"/>
  <c r="K1567" i="10"/>
  <c r="L1567" i="10"/>
  <c r="M1567" i="10"/>
  <c r="N1567" i="10"/>
  <c r="P1567" i="10"/>
  <c r="G1568" i="10"/>
  <c r="H1568" i="10"/>
  <c r="I1568" i="10"/>
  <c r="J1568" i="10"/>
  <c r="K1568" i="10"/>
  <c r="L1568" i="10"/>
  <c r="M1568" i="10"/>
  <c r="N1568" i="10"/>
  <c r="P1568" i="10"/>
  <c r="G1569" i="10"/>
  <c r="H1569" i="10"/>
  <c r="I1569" i="10"/>
  <c r="J1569" i="10"/>
  <c r="K1569" i="10"/>
  <c r="L1569" i="10"/>
  <c r="M1569" i="10"/>
  <c r="N1569" i="10"/>
  <c r="P1569" i="10"/>
  <c r="G1570" i="10"/>
  <c r="H1570" i="10"/>
  <c r="I1570" i="10"/>
  <c r="J1570" i="10"/>
  <c r="K1570" i="10"/>
  <c r="L1570" i="10"/>
  <c r="M1570" i="10"/>
  <c r="N1570" i="10"/>
  <c r="P1570" i="10"/>
  <c r="G1571" i="10"/>
  <c r="H1571" i="10"/>
  <c r="I1571" i="10"/>
  <c r="J1571" i="10"/>
  <c r="K1571" i="10"/>
  <c r="L1571" i="10"/>
  <c r="M1571" i="10"/>
  <c r="N1571" i="10"/>
  <c r="P1571" i="10"/>
  <c r="G1572" i="10"/>
  <c r="H1572" i="10"/>
  <c r="I1572" i="10"/>
  <c r="J1572" i="10"/>
  <c r="K1572" i="10"/>
  <c r="L1572" i="10"/>
  <c r="M1572" i="10"/>
  <c r="N1572" i="10"/>
  <c r="P1572" i="10"/>
  <c r="G1573" i="10"/>
  <c r="H1573" i="10"/>
  <c r="I1573" i="10"/>
  <c r="J1573" i="10"/>
  <c r="K1573" i="10"/>
  <c r="L1573" i="10"/>
  <c r="M1573" i="10"/>
  <c r="N1573" i="10"/>
  <c r="P1573" i="10"/>
  <c r="G1574" i="10"/>
  <c r="H1574" i="10"/>
  <c r="I1574" i="10"/>
  <c r="J1574" i="10"/>
  <c r="K1574" i="10"/>
  <c r="L1574" i="10"/>
  <c r="M1574" i="10"/>
  <c r="N1574" i="10"/>
  <c r="P1574" i="10"/>
  <c r="G1575" i="10"/>
  <c r="H1575" i="10"/>
  <c r="I1575" i="10"/>
  <c r="J1575" i="10"/>
  <c r="K1575" i="10"/>
  <c r="L1575" i="10"/>
  <c r="M1575" i="10"/>
  <c r="N1575" i="10"/>
  <c r="P1575" i="10"/>
  <c r="G1576" i="10"/>
  <c r="H1576" i="10"/>
  <c r="I1576" i="10"/>
  <c r="J1576" i="10"/>
  <c r="K1576" i="10"/>
  <c r="L1576" i="10"/>
  <c r="M1576" i="10"/>
  <c r="N1576" i="10"/>
  <c r="P1576" i="10"/>
  <c r="G1577" i="10"/>
  <c r="H1577" i="10"/>
  <c r="I1577" i="10"/>
  <c r="J1577" i="10"/>
  <c r="K1577" i="10"/>
  <c r="L1577" i="10"/>
  <c r="M1577" i="10"/>
  <c r="N1577" i="10"/>
  <c r="P1577" i="10"/>
  <c r="G1578" i="10"/>
  <c r="H1578" i="10"/>
  <c r="I1578" i="10"/>
  <c r="J1578" i="10"/>
  <c r="K1578" i="10"/>
  <c r="L1578" i="10"/>
  <c r="M1578" i="10"/>
  <c r="N1578" i="10"/>
  <c r="P1578" i="10"/>
  <c r="G1579" i="10"/>
  <c r="H1579" i="10"/>
  <c r="I1579" i="10"/>
  <c r="J1579" i="10"/>
  <c r="K1579" i="10"/>
  <c r="L1579" i="10"/>
  <c r="M1579" i="10"/>
  <c r="N1579" i="10"/>
  <c r="P1579" i="10"/>
  <c r="G1580" i="10"/>
  <c r="H1580" i="10"/>
  <c r="I1580" i="10"/>
  <c r="J1580" i="10"/>
  <c r="K1580" i="10"/>
  <c r="L1580" i="10"/>
  <c r="M1580" i="10"/>
  <c r="N1580" i="10"/>
  <c r="P1580" i="10"/>
  <c r="G1581" i="10"/>
  <c r="H1581" i="10"/>
  <c r="I1581" i="10"/>
  <c r="J1581" i="10"/>
  <c r="K1581" i="10"/>
  <c r="L1581" i="10"/>
  <c r="M1581" i="10"/>
  <c r="N1581" i="10"/>
  <c r="P1581" i="10"/>
  <c r="G1582" i="10"/>
  <c r="H1582" i="10"/>
  <c r="I1582" i="10"/>
  <c r="J1582" i="10"/>
  <c r="K1582" i="10"/>
  <c r="L1582" i="10"/>
  <c r="M1582" i="10"/>
  <c r="N1582" i="10"/>
  <c r="P1582" i="10"/>
  <c r="G1583" i="10"/>
  <c r="H1583" i="10"/>
  <c r="I1583" i="10"/>
  <c r="J1583" i="10"/>
  <c r="K1583" i="10"/>
  <c r="L1583" i="10"/>
  <c r="M1583" i="10"/>
  <c r="N1583" i="10"/>
  <c r="P1583" i="10"/>
  <c r="G1584" i="10"/>
  <c r="H1584" i="10"/>
  <c r="I1584" i="10"/>
  <c r="J1584" i="10"/>
  <c r="K1584" i="10"/>
  <c r="L1584" i="10"/>
  <c r="M1584" i="10"/>
  <c r="N1584" i="10"/>
  <c r="P1584" i="10"/>
  <c r="G1585" i="10"/>
  <c r="H1585" i="10"/>
  <c r="I1585" i="10"/>
  <c r="J1585" i="10"/>
  <c r="K1585" i="10"/>
  <c r="L1585" i="10"/>
  <c r="M1585" i="10"/>
  <c r="N1585" i="10"/>
  <c r="P1585" i="10"/>
  <c r="G1586" i="10"/>
  <c r="H1586" i="10"/>
  <c r="I1586" i="10"/>
  <c r="J1586" i="10"/>
  <c r="K1586" i="10"/>
  <c r="L1586" i="10"/>
  <c r="M1586" i="10"/>
  <c r="N1586" i="10"/>
  <c r="P1586" i="10"/>
  <c r="G1587" i="10"/>
  <c r="H1587" i="10"/>
  <c r="I1587" i="10"/>
  <c r="J1587" i="10"/>
  <c r="K1587" i="10"/>
  <c r="L1587" i="10"/>
  <c r="M1587" i="10"/>
  <c r="N1587" i="10"/>
  <c r="P1587" i="10"/>
  <c r="G1588" i="10"/>
  <c r="H1588" i="10"/>
  <c r="I1588" i="10"/>
  <c r="J1588" i="10"/>
  <c r="K1588" i="10"/>
  <c r="L1588" i="10"/>
  <c r="M1588" i="10"/>
  <c r="N1588" i="10"/>
  <c r="P1588" i="10"/>
  <c r="G1589" i="10"/>
  <c r="H1589" i="10"/>
  <c r="I1589" i="10"/>
  <c r="J1589" i="10"/>
  <c r="K1589" i="10"/>
  <c r="L1589" i="10"/>
  <c r="M1589" i="10"/>
  <c r="N1589" i="10"/>
  <c r="P1589" i="10"/>
  <c r="G1590" i="10"/>
  <c r="H1590" i="10"/>
  <c r="I1590" i="10"/>
  <c r="J1590" i="10"/>
  <c r="K1590" i="10"/>
  <c r="L1590" i="10"/>
  <c r="M1590" i="10"/>
  <c r="N1590" i="10"/>
  <c r="P1590" i="10"/>
  <c r="G1591" i="10"/>
  <c r="H1591" i="10"/>
  <c r="I1591" i="10"/>
  <c r="J1591" i="10"/>
  <c r="K1591" i="10"/>
  <c r="L1591" i="10"/>
  <c r="M1591" i="10"/>
  <c r="N1591" i="10"/>
  <c r="P1591" i="10"/>
  <c r="G1592" i="10"/>
  <c r="H1592" i="10"/>
  <c r="I1592" i="10"/>
  <c r="J1592" i="10"/>
  <c r="K1592" i="10"/>
  <c r="L1592" i="10"/>
  <c r="M1592" i="10"/>
  <c r="N1592" i="10"/>
  <c r="P1592" i="10"/>
  <c r="G1593" i="10"/>
  <c r="H1593" i="10"/>
  <c r="I1593" i="10"/>
  <c r="J1593" i="10"/>
  <c r="K1593" i="10"/>
  <c r="L1593" i="10"/>
  <c r="M1593" i="10"/>
  <c r="N1593" i="10"/>
  <c r="P1593" i="10"/>
  <c r="G1594" i="10"/>
  <c r="H1594" i="10"/>
  <c r="I1594" i="10"/>
  <c r="J1594" i="10"/>
  <c r="K1594" i="10"/>
  <c r="L1594" i="10"/>
  <c r="M1594" i="10"/>
  <c r="N1594" i="10"/>
  <c r="P1594" i="10"/>
  <c r="G1595" i="10"/>
  <c r="H1595" i="10"/>
  <c r="I1595" i="10"/>
  <c r="J1595" i="10"/>
  <c r="K1595" i="10"/>
  <c r="L1595" i="10"/>
  <c r="M1595" i="10"/>
  <c r="N1595" i="10"/>
  <c r="P1595" i="10"/>
  <c r="G1596" i="10"/>
  <c r="H1596" i="10"/>
  <c r="I1596" i="10"/>
  <c r="J1596" i="10"/>
  <c r="K1596" i="10"/>
  <c r="L1596" i="10"/>
  <c r="M1596" i="10"/>
  <c r="N1596" i="10"/>
  <c r="P1596" i="10"/>
  <c r="G1597" i="10"/>
  <c r="H1597" i="10"/>
  <c r="I1597" i="10"/>
  <c r="J1597" i="10"/>
  <c r="K1597" i="10"/>
  <c r="L1597" i="10"/>
  <c r="M1597" i="10"/>
  <c r="N1597" i="10"/>
  <c r="P1597" i="10"/>
  <c r="G1598" i="10"/>
  <c r="H1598" i="10"/>
  <c r="I1598" i="10"/>
  <c r="J1598" i="10"/>
  <c r="K1598" i="10"/>
  <c r="L1598" i="10"/>
  <c r="M1598" i="10"/>
  <c r="N1598" i="10"/>
  <c r="P1598" i="10"/>
  <c r="G1599" i="10"/>
  <c r="H1599" i="10"/>
  <c r="I1599" i="10"/>
  <c r="J1599" i="10"/>
  <c r="K1599" i="10"/>
  <c r="L1599" i="10"/>
  <c r="M1599" i="10"/>
  <c r="N1599" i="10"/>
  <c r="P1599" i="10"/>
  <c r="G1600" i="10"/>
  <c r="H1600" i="10"/>
  <c r="I1600" i="10"/>
  <c r="J1600" i="10"/>
  <c r="K1600" i="10"/>
  <c r="L1600" i="10"/>
  <c r="M1600" i="10"/>
  <c r="N1600" i="10"/>
  <c r="P1600" i="10"/>
  <c r="G1601" i="10"/>
  <c r="H1601" i="10"/>
  <c r="I1601" i="10"/>
  <c r="J1601" i="10"/>
  <c r="K1601" i="10"/>
  <c r="L1601" i="10"/>
  <c r="M1601" i="10"/>
  <c r="N1601" i="10"/>
  <c r="P1601" i="10"/>
  <c r="G1602" i="10"/>
  <c r="H1602" i="10"/>
  <c r="I1602" i="10"/>
  <c r="J1602" i="10"/>
  <c r="K1602" i="10"/>
  <c r="L1602" i="10"/>
  <c r="M1602" i="10"/>
  <c r="N1602" i="10"/>
  <c r="P1602" i="10"/>
  <c r="G1603" i="10"/>
  <c r="H1603" i="10"/>
  <c r="I1603" i="10"/>
  <c r="J1603" i="10"/>
  <c r="K1603" i="10"/>
  <c r="L1603" i="10"/>
  <c r="M1603" i="10"/>
  <c r="N1603" i="10"/>
  <c r="P1603" i="10"/>
  <c r="G1604" i="10"/>
  <c r="H1604" i="10"/>
  <c r="I1604" i="10"/>
  <c r="J1604" i="10"/>
  <c r="K1604" i="10"/>
  <c r="L1604" i="10"/>
  <c r="M1604" i="10"/>
  <c r="N1604" i="10"/>
  <c r="P1604" i="10"/>
  <c r="G1605" i="10"/>
  <c r="H1605" i="10"/>
  <c r="I1605" i="10"/>
  <c r="J1605" i="10"/>
  <c r="K1605" i="10"/>
  <c r="L1605" i="10"/>
  <c r="M1605" i="10"/>
  <c r="N1605" i="10"/>
  <c r="P1605" i="10"/>
  <c r="G1606" i="10"/>
  <c r="H1606" i="10"/>
  <c r="I1606" i="10"/>
  <c r="J1606" i="10"/>
  <c r="K1606" i="10"/>
  <c r="L1606" i="10"/>
  <c r="M1606" i="10"/>
  <c r="N1606" i="10"/>
  <c r="P1606" i="10"/>
  <c r="G1607" i="10"/>
  <c r="H1607" i="10"/>
  <c r="I1607" i="10"/>
  <c r="J1607" i="10"/>
  <c r="K1607" i="10"/>
  <c r="L1607" i="10"/>
  <c r="M1607" i="10"/>
  <c r="N1607" i="10"/>
  <c r="P1607" i="10"/>
  <c r="G1608" i="10"/>
  <c r="H1608" i="10"/>
  <c r="I1608" i="10"/>
  <c r="J1608" i="10"/>
  <c r="K1608" i="10"/>
  <c r="L1608" i="10"/>
  <c r="M1608" i="10"/>
  <c r="N1608" i="10"/>
  <c r="P1608" i="10"/>
  <c r="G1609" i="10"/>
  <c r="H1609" i="10"/>
  <c r="I1609" i="10"/>
  <c r="J1609" i="10"/>
  <c r="K1609" i="10"/>
  <c r="L1609" i="10"/>
  <c r="M1609" i="10"/>
  <c r="N1609" i="10"/>
  <c r="P1609" i="10"/>
  <c r="G1610" i="10"/>
  <c r="H1610" i="10"/>
  <c r="I1610" i="10"/>
  <c r="J1610" i="10"/>
  <c r="K1610" i="10"/>
  <c r="L1610" i="10"/>
  <c r="M1610" i="10"/>
  <c r="N1610" i="10"/>
  <c r="P1610" i="10"/>
  <c r="G1611" i="10"/>
  <c r="H1611" i="10"/>
  <c r="I1611" i="10"/>
  <c r="J1611" i="10"/>
  <c r="K1611" i="10"/>
  <c r="L1611" i="10"/>
  <c r="M1611" i="10"/>
  <c r="N1611" i="10"/>
  <c r="P1611" i="10"/>
  <c r="G1612" i="10"/>
  <c r="H1612" i="10"/>
  <c r="I1612" i="10"/>
  <c r="J1612" i="10"/>
  <c r="K1612" i="10"/>
  <c r="L1612" i="10"/>
  <c r="M1612" i="10"/>
  <c r="N1612" i="10"/>
  <c r="P1612" i="10"/>
  <c r="G1613" i="10"/>
  <c r="H1613" i="10"/>
  <c r="I1613" i="10"/>
  <c r="J1613" i="10"/>
  <c r="K1613" i="10"/>
  <c r="L1613" i="10"/>
  <c r="M1613" i="10"/>
  <c r="N1613" i="10"/>
  <c r="P1613" i="10"/>
  <c r="G1614" i="10"/>
  <c r="H1614" i="10"/>
  <c r="I1614" i="10"/>
  <c r="J1614" i="10"/>
  <c r="K1614" i="10"/>
  <c r="L1614" i="10"/>
  <c r="M1614" i="10"/>
  <c r="N1614" i="10"/>
  <c r="P1614" i="10"/>
  <c r="G1615" i="10"/>
  <c r="H1615" i="10"/>
  <c r="I1615" i="10"/>
  <c r="J1615" i="10"/>
  <c r="K1615" i="10"/>
  <c r="L1615" i="10"/>
  <c r="M1615" i="10"/>
  <c r="N1615" i="10"/>
  <c r="P1615" i="10"/>
  <c r="G1616" i="10"/>
  <c r="H1616" i="10"/>
  <c r="I1616" i="10"/>
  <c r="J1616" i="10"/>
  <c r="K1616" i="10"/>
  <c r="L1616" i="10"/>
  <c r="M1616" i="10"/>
  <c r="N1616" i="10"/>
  <c r="P1616" i="10"/>
  <c r="G1617" i="10"/>
  <c r="H1617" i="10"/>
  <c r="I1617" i="10"/>
  <c r="J1617" i="10"/>
  <c r="K1617" i="10"/>
  <c r="L1617" i="10"/>
  <c r="M1617" i="10"/>
  <c r="N1617" i="10"/>
  <c r="P1617" i="10"/>
  <c r="G1618" i="10"/>
  <c r="H1618" i="10"/>
  <c r="I1618" i="10"/>
  <c r="J1618" i="10"/>
  <c r="K1618" i="10"/>
  <c r="L1618" i="10"/>
  <c r="M1618" i="10"/>
  <c r="N1618" i="10"/>
  <c r="P1618" i="10"/>
  <c r="G1619" i="10"/>
  <c r="H1619" i="10"/>
  <c r="I1619" i="10"/>
  <c r="J1619" i="10"/>
  <c r="K1619" i="10"/>
  <c r="L1619" i="10"/>
  <c r="M1619" i="10"/>
  <c r="N1619" i="10"/>
  <c r="P1619" i="10"/>
  <c r="G1620" i="10"/>
  <c r="H1620" i="10"/>
  <c r="I1620" i="10"/>
  <c r="J1620" i="10"/>
  <c r="K1620" i="10"/>
  <c r="L1620" i="10"/>
  <c r="M1620" i="10"/>
  <c r="N1620" i="10"/>
  <c r="P1620" i="10"/>
  <c r="G1621" i="10"/>
  <c r="H1621" i="10"/>
  <c r="I1621" i="10"/>
  <c r="J1621" i="10"/>
  <c r="K1621" i="10"/>
  <c r="L1621" i="10"/>
  <c r="M1621" i="10"/>
  <c r="N1621" i="10"/>
  <c r="P1621" i="10"/>
  <c r="G1622" i="10"/>
  <c r="H1622" i="10"/>
  <c r="I1622" i="10"/>
  <c r="J1622" i="10"/>
  <c r="K1622" i="10"/>
  <c r="L1622" i="10"/>
  <c r="M1622" i="10"/>
  <c r="N1622" i="10"/>
  <c r="P1622" i="10"/>
  <c r="G1623" i="10"/>
  <c r="H1623" i="10"/>
  <c r="I1623" i="10"/>
  <c r="J1623" i="10"/>
  <c r="K1623" i="10"/>
  <c r="L1623" i="10"/>
  <c r="M1623" i="10"/>
  <c r="N1623" i="10"/>
  <c r="P1623" i="10"/>
  <c r="G1624" i="10"/>
  <c r="H1624" i="10"/>
  <c r="I1624" i="10"/>
  <c r="J1624" i="10"/>
  <c r="K1624" i="10"/>
  <c r="L1624" i="10"/>
  <c r="M1624" i="10"/>
  <c r="N1624" i="10"/>
  <c r="P1624" i="10"/>
  <c r="G1625" i="10"/>
  <c r="H1625" i="10"/>
  <c r="I1625" i="10"/>
  <c r="J1625" i="10"/>
  <c r="K1625" i="10"/>
  <c r="L1625" i="10"/>
  <c r="M1625" i="10"/>
  <c r="N1625" i="10"/>
  <c r="P1625" i="10"/>
  <c r="G1626" i="10"/>
  <c r="H1626" i="10"/>
  <c r="I1626" i="10"/>
  <c r="J1626" i="10"/>
  <c r="K1626" i="10"/>
  <c r="L1626" i="10"/>
  <c r="M1626" i="10"/>
  <c r="N1626" i="10"/>
  <c r="P1626" i="10"/>
  <c r="G1627" i="10"/>
  <c r="H1627" i="10"/>
  <c r="I1627" i="10"/>
  <c r="J1627" i="10"/>
  <c r="K1627" i="10"/>
  <c r="L1627" i="10"/>
  <c r="M1627" i="10"/>
  <c r="N1627" i="10"/>
  <c r="P1627" i="10"/>
  <c r="G1628" i="10"/>
  <c r="H1628" i="10"/>
  <c r="I1628" i="10"/>
  <c r="J1628" i="10"/>
  <c r="K1628" i="10"/>
  <c r="L1628" i="10"/>
  <c r="M1628" i="10"/>
  <c r="N1628" i="10"/>
  <c r="P1628" i="10"/>
  <c r="G1629" i="10"/>
  <c r="H1629" i="10"/>
  <c r="I1629" i="10"/>
  <c r="J1629" i="10"/>
  <c r="K1629" i="10"/>
  <c r="L1629" i="10"/>
  <c r="M1629" i="10"/>
  <c r="N1629" i="10"/>
  <c r="P1629" i="10"/>
  <c r="G1630" i="10"/>
  <c r="H1630" i="10"/>
  <c r="I1630" i="10"/>
  <c r="J1630" i="10"/>
  <c r="K1630" i="10"/>
  <c r="L1630" i="10"/>
  <c r="M1630" i="10"/>
  <c r="N1630" i="10"/>
  <c r="P1630" i="10"/>
  <c r="G1631" i="10"/>
  <c r="H1631" i="10"/>
  <c r="I1631" i="10"/>
  <c r="J1631" i="10"/>
  <c r="K1631" i="10"/>
  <c r="L1631" i="10"/>
  <c r="M1631" i="10"/>
  <c r="N1631" i="10"/>
  <c r="P1631" i="10"/>
  <c r="G1632" i="10"/>
  <c r="H1632" i="10"/>
  <c r="I1632" i="10"/>
  <c r="J1632" i="10"/>
  <c r="K1632" i="10"/>
  <c r="L1632" i="10"/>
  <c r="M1632" i="10"/>
  <c r="N1632" i="10"/>
  <c r="P1632" i="10"/>
  <c r="G1633" i="10"/>
  <c r="H1633" i="10"/>
  <c r="I1633" i="10"/>
  <c r="J1633" i="10"/>
  <c r="K1633" i="10"/>
  <c r="L1633" i="10"/>
  <c r="M1633" i="10"/>
  <c r="N1633" i="10"/>
  <c r="P1633" i="10"/>
  <c r="G1634" i="10"/>
  <c r="H1634" i="10"/>
  <c r="I1634" i="10"/>
  <c r="J1634" i="10"/>
  <c r="K1634" i="10"/>
  <c r="L1634" i="10"/>
  <c r="M1634" i="10"/>
  <c r="N1634" i="10"/>
  <c r="P1634" i="10"/>
  <c r="G1635" i="10"/>
  <c r="H1635" i="10"/>
  <c r="I1635" i="10"/>
  <c r="J1635" i="10"/>
  <c r="K1635" i="10"/>
  <c r="L1635" i="10"/>
  <c r="M1635" i="10"/>
  <c r="N1635" i="10"/>
  <c r="P1635" i="10"/>
  <c r="G1636" i="10"/>
  <c r="H1636" i="10"/>
  <c r="I1636" i="10"/>
  <c r="J1636" i="10"/>
  <c r="K1636" i="10"/>
  <c r="L1636" i="10"/>
  <c r="M1636" i="10"/>
  <c r="N1636" i="10"/>
  <c r="P1636" i="10"/>
  <c r="G1637" i="10"/>
  <c r="H1637" i="10"/>
  <c r="I1637" i="10"/>
  <c r="J1637" i="10"/>
  <c r="K1637" i="10"/>
  <c r="L1637" i="10"/>
  <c r="M1637" i="10"/>
  <c r="N1637" i="10"/>
  <c r="P1637" i="10"/>
  <c r="G1638" i="10"/>
  <c r="H1638" i="10"/>
  <c r="I1638" i="10"/>
  <c r="J1638" i="10"/>
  <c r="K1638" i="10"/>
  <c r="L1638" i="10"/>
  <c r="M1638" i="10"/>
  <c r="N1638" i="10"/>
  <c r="P1638" i="10"/>
  <c r="G1639" i="10"/>
  <c r="H1639" i="10"/>
  <c r="I1639" i="10"/>
  <c r="J1639" i="10"/>
  <c r="K1639" i="10"/>
  <c r="L1639" i="10"/>
  <c r="M1639" i="10"/>
  <c r="N1639" i="10"/>
  <c r="P1639" i="10"/>
  <c r="G1640" i="10"/>
  <c r="H1640" i="10"/>
  <c r="I1640" i="10"/>
  <c r="J1640" i="10"/>
  <c r="K1640" i="10"/>
  <c r="L1640" i="10"/>
  <c r="M1640" i="10"/>
  <c r="N1640" i="10"/>
  <c r="P1640" i="10"/>
  <c r="G1641" i="10"/>
  <c r="H1641" i="10"/>
  <c r="I1641" i="10"/>
  <c r="J1641" i="10"/>
  <c r="K1641" i="10"/>
  <c r="L1641" i="10"/>
  <c r="M1641" i="10"/>
  <c r="N1641" i="10"/>
  <c r="P1641" i="10"/>
  <c r="G1642" i="10"/>
  <c r="H1642" i="10"/>
  <c r="I1642" i="10"/>
  <c r="J1642" i="10"/>
  <c r="K1642" i="10"/>
  <c r="L1642" i="10"/>
  <c r="M1642" i="10"/>
  <c r="N1642" i="10"/>
  <c r="P1642" i="10"/>
  <c r="G1643" i="10"/>
  <c r="H1643" i="10"/>
  <c r="I1643" i="10"/>
  <c r="J1643" i="10"/>
  <c r="K1643" i="10"/>
  <c r="L1643" i="10"/>
  <c r="M1643" i="10"/>
  <c r="N1643" i="10"/>
  <c r="P1643" i="10"/>
  <c r="G1644" i="10"/>
  <c r="H1644" i="10"/>
  <c r="I1644" i="10"/>
  <c r="J1644" i="10"/>
  <c r="K1644" i="10"/>
  <c r="L1644" i="10"/>
  <c r="M1644" i="10"/>
  <c r="N1644" i="10"/>
  <c r="P1644" i="10"/>
  <c r="G1645" i="10"/>
  <c r="H1645" i="10"/>
  <c r="I1645" i="10"/>
  <c r="J1645" i="10"/>
  <c r="K1645" i="10"/>
  <c r="L1645" i="10"/>
  <c r="M1645" i="10"/>
  <c r="N1645" i="10"/>
  <c r="P1645" i="10"/>
  <c r="G1646" i="10"/>
  <c r="H1646" i="10"/>
  <c r="I1646" i="10"/>
  <c r="J1646" i="10"/>
  <c r="K1646" i="10"/>
  <c r="L1646" i="10"/>
  <c r="M1646" i="10"/>
  <c r="N1646" i="10"/>
  <c r="P1646" i="10"/>
  <c r="G1647" i="10"/>
  <c r="H1647" i="10"/>
  <c r="I1647" i="10"/>
  <c r="J1647" i="10"/>
  <c r="K1647" i="10"/>
  <c r="L1647" i="10"/>
  <c r="M1647" i="10"/>
  <c r="N1647" i="10"/>
  <c r="P1647" i="10"/>
  <c r="G1648" i="10"/>
  <c r="H1648" i="10"/>
  <c r="I1648" i="10"/>
  <c r="J1648" i="10"/>
  <c r="K1648" i="10"/>
  <c r="L1648" i="10"/>
  <c r="M1648" i="10"/>
  <c r="N1648" i="10"/>
  <c r="P1648" i="10"/>
  <c r="G1649" i="10"/>
  <c r="H1649" i="10"/>
  <c r="I1649" i="10"/>
  <c r="J1649" i="10"/>
  <c r="K1649" i="10"/>
  <c r="L1649" i="10"/>
  <c r="M1649" i="10"/>
  <c r="N1649" i="10"/>
  <c r="P1649" i="10"/>
  <c r="G1650" i="10"/>
  <c r="H1650" i="10"/>
  <c r="I1650" i="10"/>
  <c r="J1650" i="10"/>
  <c r="K1650" i="10"/>
  <c r="L1650" i="10"/>
  <c r="M1650" i="10"/>
  <c r="N1650" i="10"/>
  <c r="P1650" i="10"/>
  <c r="G1651" i="10"/>
  <c r="H1651" i="10"/>
  <c r="I1651" i="10"/>
  <c r="J1651" i="10"/>
  <c r="K1651" i="10"/>
  <c r="L1651" i="10"/>
  <c r="M1651" i="10"/>
  <c r="N1651" i="10"/>
  <c r="P1651" i="10"/>
  <c r="G1652" i="10"/>
  <c r="H1652" i="10"/>
  <c r="I1652" i="10"/>
  <c r="J1652" i="10"/>
  <c r="K1652" i="10"/>
  <c r="L1652" i="10"/>
  <c r="M1652" i="10"/>
  <c r="N1652" i="10"/>
  <c r="P1652" i="10"/>
  <c r="G1653" i="10"/>
  <c r="H1653" i="10"/>
  <c r="I1653" i="10"/>
  <c r="J1653" i="10"/>
  <c r="K1653" i="10"/>
  <c r="L1653" i="10"/>
  <c r="M1653" i="10"/>
  <c r="N1653" i="10"/>
  <c r="P1653" i="10"/>
  <c r="G1654" i="10"/>
  <c r="H1654" i="10"/>
  <c r="I1654" i="10"/>
  <c r="J1654" i="10"/>
  <c r="K1654" i="10"/>
  <c r="L1654" i="10"/>
  <c r="M1654" i="10"/>
  <c r="N1654" i="10"/>
  <c r="P1654" i="10"/>
  <c r="G1655" i="10"/>
  <c r="H1655" i="10"/>
  <c r="I1655" i="10"/>
  <c r="J1655" i="10"/>
  <c r="K1655" i="10"/>
  <c r="L1655" i="10"/>
  <c r="M1655" i="10"/>
  <c r="N1655" i="10"/>
  <c r="P1655" i="10"/>
  <c r="G1656" i="10"/>
  <c r="H1656" i="10"/>
  <c r="I1656" i="10"/>
  <c r="J1656" i="10"/>
  <c r="K1656" i="10"/>
  <c r="L1656" i="10"/>
  <c r="M1656" i="10"/>
  <c r="N1656" i="10"/>
  <c r="P1656" i="10"/>
  <c r="G1657" i="10"/>
  <c r="H1657" i="10"/>
  <c r="I1657" i="10"/>
  <c r="J1657" i="10"/>
  <c r="K1657" i="10"/>
  <c r="L1657" i="10"/>
  <c r="M1657" i="10"/>
  <c r="N1657" i="10"/>
  <c r="P1657" i="10"/>
  <c r="G1658" i="10"/>
  <c r="H1658" i="10"/>
  <c r="I1658" i="10"/>
  <c r="J1658" i="10"/>
  <c r="K1658" i="10"/>
  <c r="L1658" i="10"/>
  <c r="M1658" i="10"/>
  <c r="N1658" i="10"/>
  <c r="P1658" i="10"/>
  <c r="G1659" i="10"/>
  <c r="H1659" i="10"/>
  <c r="I1659" i="10"/>
  <c r="J1659" i="10"/>
  <c r="K1659" i="10"/>
  <c r="L1659" i="10"/>
  <c r="M1659" i="10"/>
  <c r="N1659" i="10"/>
  <c r="P1659" i="10"/>
  <c r="G1660" i="10"/>
  <c r="H1660" i="10"/>
  <c r="I1660" i="10"/>
  <c r="J1660" i="10"/>
  <c r="K1660" i="10"/>
  <c r="L1660" i="10"/>
  <c r="M1660" i="10"/>
  <c r="N1660" i="10"/>
  <c r="P1660" i="10"/>
  <c r="G1661" i="10"/>
  <c r="H1661" i="10"/>
  <c r="I1661" i="10"/>
  <c r="J1661" i="10"/>
  <c r="K1661" i="10"/>
  <c r="L1661" i="10"/>
  <c r="M1661" i="10"/>
  <c r="N1661" i="10"/>
  <c r="P1661" i="10"/>
  <c r="G1662" i="10"/>
  <c r="H1662" i="10"/>
  <c r="I1662" i="10"/>
  <c r="J1662" i="10"/>
  <c r="K1662" i="10"/>
  <c r="L1662" i="10"/>
  <c r="M1662" i="10"/>
  <c r="N1662" i="10"/>
  <c r="P1662" i="10"/>
  <c r="G1663" i="10"/>
  <c r="H1663" i="10"/>
  <c r="I1663" i="10"/>
  <c r="J1663" i="10"/>
  <c r="K1663" i="10"/>
  <c r="L1663" i="10"/>
  <c r="M1663" i="10"/>
  <c r="N1663" i="10"/>
  <c r="P1663" i="10"/>
  <c r="G1664" i="10"/>
  <c r="H1664" i="10"/>
  <c r="I1664" i="10"/>
  <c r="J1664" i="10"/>
  <c r="K1664" i="10"/>
  <c r="L1664" i="10"/>
  <c r="M1664" i="10"/>
  <c r="N1664" i="10"/>
  <c r="P1664" i="10"/>
  <c r="G1665" i="10"/>
  <c r="H1665" i="10"/>
  <c r="I1665" i="10"/>
  <c r="J1665" i="10"/>
  <c r="K1665" i="10"/>
  <c r="L1665" i="10"/>
  <c r="M1665" i="10"/>
  <c r="N1665" i="10"/>
  <c r="P1665" i="10"/>
  <c r="G1666" i="10"/>
  <c r="H1666" i="10"/>
  <c r="I1666" i="10"/>
  <c r="J1666" i="10"/>
  <c r="K1666" i="10"/>
  <c r="L1666" i="10"/>
  <c r="M1666" i="10"/>
  <c r="N1666" i="10"/>
  <c r="P1666" i="10"/>
  <c r="G1667" i="10"/>
  <c r="H1667" i="10"/>
  <c r="I1667" i="10"/>
  <c r="J1667" i="10"/>
  <c r="K1667" i="10"/>
  <c r="L1667" i="10"/>
  <c r="M1667" i="10"/>
  <c r="N1667" i="10"/>
  <c r="P1667" i="10"/>
  <c r="G1668" i="10"/>
  <c r="H1668" i="10"/>
  <c r="I1668" i="10"/>
  <c r="J1668" i="10"/>
  <c r="K1668" i="10"/>
  <c r="L1668" i="10"/>
  <c r="M1668" i="10"/>
  <c r="N1668" i="10"/>
  <c r="P1668" i="10"/>
  <c r="G1669" i="10"/>
  <c r="H1669" i="10"/>
  <c r="I1669" i="10"/>
  <c r="J1669" i="10"/>
  <c r="K1669" i="10"/>
  <c r="L1669" i="10"/>
  <c r="M1669" i="10"/>
  <c r="N1669" i="10"/>
  <c r="P1669" i="10"/>
  <c r="G1670" i="10"/>
  <c r="H1670" i="10"/>
  <c r="I1670" i="10"/>
  <c r="J1670" i="10"/>
  <c r="K1670" i="10"/>
  <c r="L1670" i="10"/>
  <c r="M1670" i="10"/>
  <c r="N1670" i="10"/>
  <c r="P1670" i="10"/>
  <c r="G1671" i="10"/>
  <c r="H1671" i="10"/>
  <c r="I1671" i="10"/>
  <c r="J1671" i="10"/>
  <c r="K1671" i="10"/>
  <c r="L1671" i="10"/>
  <c r="M1671" i="10"/>
  <c r="N1671" i="10"/>
  <c r="P1671" i="10"/>
  <c r="G1672" i="10"/>
  <c r="H1672" i="10"/>
  <c r="I1672" i="10"/>
  <c r="J1672" i="10"/>
  <c r="K1672" i="10"/>
  <c r="L1672" i="10"/>
  <c r="M1672" i="10"/>
  <c r="N1672" i="10"/>
  <c r="P1672" i="10"/>
  <c r="G1673" i="10"/>
  <c r="H1673" i="10"/>
  <c r="I1673" i="10"/>
  <c r="J1673" i="10"/>
  <c r="K1673" i="10"/>
  <c r="L1673" i="10"/>
  <c r="M1673" i="10"/>
  <c r="N1673" i="10"/>
  <c r="P1673" i="10"/>
  <c r="G1674" i="10"/>
  <c r="H1674" i="10"/>
  <c r="I1674" i="10"/>
  <c r="J1674" i="10"/>
  <c r="K1674" i="10"/>
  <c r="L1674" i="10"/>
  <c r="M1674" i="10"/>
  <c r="N1674" i="10"/>
  <c r="P1674" i="10"/>
  <c r="G1675" i="10"/>
  <c r="H1675" i="10"/>
  <c r="I1675" i="10"/>
  <c r="J1675" i="10"/>
  <c r="K1675" i="10"/>
  <c r="L1675" i="10"/>
  <c r="M1675" i="10"/>
  <c r="N1675" i="10"/>
  <c r="P1675" i="10"/>
  <c r="G1676" i="10"/>
  <c r="H1676" i="10"/>
  <c r="I1676" i="10"/>
  <c r="J1676" i="10"/>
  <c r="K1676" i="10"/>
  <c r="L1676" i="10"/>
  <c r="M1676" i="10"/>
  <c r="N1676" i="10"/>
  <c r="P1676" i="10"/>
  <c r="G1677" i="10"/>
  <c r="H1677" i="10"/>
  <c r="I1677" i="10"/>
  <c r="J1677" i="10"/>
  <c r="K1677" i="10"/>
  <c r="L1677" i="10"/>
  <c r="M1677" i="10"/>
  <c r="N1677" i="10"/>
  <c r="P1677" i="10"/>
  <c r="G1678" i="10"/>
  <c r="H1678" i="10"/>
  <c r="I1678" i="10"/>
  <c r="J1678" i="10"/>
  <c r="K1678" i="10"/>
  <c r="L1678" i="10"/>
  <c r="M1678" i="10"/>
  <c r="N1678" i="10"/>
  <c r="P1678" i="10"/>
  <c r="G1679" i="10"/>
  <c r="H1679" i="10"/>
  <c r="I1679" i="10"/>
  <c r="J1679" i="10"/>
  <c r="K1679" i="10"/>
  <c r="L1679" i="10"/>
  <c r="M1679" i="10"/>
  <c r="N1679" i="10"/>
  <c r="P1679" i="10"/>
  <c r="G1680" i="10"/>
  <c r="H1680" i="10"/>
  <c r="I1680" i="10"/>
  <c r="J1680" i="10"/>
  <c r="K1680" i="10"/>
  <c r="L1680" i="10"/>
  <c r="M1680" i="10"/>
  <c r="N1680" i="10"/>
  <c r="P1680" i="10"/>
  <c r="G1681" i="10"/>
  <c r="H1681" i="10"/>
  <c r="I1681" i="10"/>
  <c r="J1681" i="10"/>
  <c r="K1681" i="10"/>
  <c r="L1681" i="10"/>
  <c r="M1681" i="10"/>
  <c r="N1681" i="10"/>
  <c r="P1681" i="10"/>
  <c r="G1682" i="10"/>
  <c r="H1682" i="10"/>
  <c r="I1682" i="10"/>
  <c r="J1682" i="10"/>
  <c r="K1682" i="10"/>
  <c r="L1682" i="10"/>
  <c r="M1682" i="10"/>
  <c r="N1682" i="10"/>
  <c r="P1682" i="10"/>
  <c r="G1683" i="10"/>
  <c r="H1683" i="10"/>
  <c r="I1683" i="10"/>
  <c r="J1683" i="10"/>
  <c r="K1683" i="10"/>
  <c r="L1683" i="10"/>
  <c r="M1683" i="10"/>
  <c r="N1683" i="10"/>
  <c r="P1683" i="10"/>
  <c r="G1684" i="10"/>
  <c r="H1684" i="10"/>
  <c r="I1684" i="10"/>
  <c r="J1684" i="10"/>
  <c r="K1684" i="10"/>
  <c r="L1684" i="10"/>
  <c r="M1684" i="10"/>
  <c r="N1684" i="10"/>
  <c r="P1684" i="10"/>
  <c r="G1685" i="10"/>
  <c r="H1685" i="10"/>
  <c r="I1685" i="10"/>
  <c r="J1685" i="10"/>
  <c r="K1685" i="10"/>
  <c r="L1685" i="10"/>
  <c r="M1685" i="10"/>
  <c r="N1685" i="10"/>
  <c r="P1685" i="10"/>
  <c r="G1686" i="10"/>
  <c r="H1686" i="10"/>
  <c r="I1686" i="10"/>
  <c r="J1686" i="10"/>
  <c r="K1686" i="10"/>
  <c r="L1686" i="10"/>
  <c r="M1686" i="10"/>
  <c r="N1686" i="10"/>
  <c r="P1686" i="10"/>
  <c r="G1687" i="10"/>
  <c r="H1687" i="10"/>
  <c r="I1687" i="10"/>
  <c r="J1687" i="10"/>
  <c r="K1687" i="10"/>
  <c r="L1687" i="10"/>
  <c r="M1687" i="10"/>
  <c r="N1687" i="10"/>
  <c r="P1687" i="10"/>
  <c r="G1688" i="10"/>
  <c r="H1688" i="10"/>
  <c r="I1688" i="10"/>
  <c r="J1688" i="10"/>
  <c r="K1688" i="10"/>
  <c r="L1688" i="10"/>
  <c r="M1688" i="10"/>
  <c r="N1688" i="10"/>
  <c r="P1688" i="10"/>
  <c r="G1689" i="10"/>
  <c r="H1689" i="10"/>
  <c r="I1689" i="10"/>
  <c r="J1689" i="10"/>
  <c r="K1689" i="10"/>
  <c r="L1689" i="10"/>
  <c r="M1689" i="10"/>
  <c r="N1689" i="10"/>
  <c r="P1689" i="10"/>
  <c r="G1690" i="10"/>
  <c r="H1690" i="10"/>
  <c r="I1690" i="10"/>
  <c r="J1690" i="10"/>
  <c r="K1690" i="10"/>
  <c r="L1690" i="10"/>
  <c r="M1690" i="10"/>
  <c r="N1690" i="10"/>
  <c r="P1690" i="10"/>
  <c r="G1691" i="10"/>
  <c r="H1691" i="10"/>
  <c r="I1691" i="10"/>
  <c r="J1691" i="10"/>
  <c r="K1691" i="10"/>
  <c r="L1691" i="10"/>
  <c r="M1691" i="10"/>
  <c r="N1691" i="10"/>
  <c r="P1691" i="10"/>
  <c r="G1692" i="10"/>
  <c r="H1692" i="10"/>
  <c r="I1692" i="10"/>
  <c r="J1692" i="10"/>
  <c r="K1692" i="10"/>
  <c r="L1692" i="10"/>
  <c r="M1692" i="10"/>
  <c r="N1692" i="10"/>
  <c r="P1692" i="10"/>
  <c r="G1693" i="10"/>
  <c r="H1693" i="10"/>
  <c r="I1693" i="10"/>
  <c r="J1693" i="10"/>
  <c r="K1693" i="10"/>
  <c r="L1693" i="10"/>
  <c r="M1693" i="10"/>
  <c r="N1693" i="10"/>
  <c r="P1693" i="10"/>
  <c r="G1694" i="10"/>
  <c r="H1694" i="10"/>
  <c r="I1694" i="10"/>
  <c r="J1694" i="10"/>
  <c r="K1694" i="10"/>
  <c r="L1694" i="10"/>
  <c r="M1694" i="10"/>
  <c r="N1694" i="10"/>
  <c r="P1694" i="10"/>
  <c r="G1695" i="10"/>
  <c r="H1695" i="10"/>
  <c r="I1695" i="10"/>
  <c r="J1695" i="10"/>
  <c r="K1695" i="10"/>
  <c r="L1695" i="10"/>
  <c r="M1695" i="10"/>
  <c r="N1695" i="10"/>
  <c r="P1695" i="10"/>
  <c r="G1696" i="10"/>
  <c r="H1696" i="10"/>
  <c r="I1696" i="10"/>
  <c r="J1696" i="10"/>
  <c r="K1696" i="10"/>
  <c r="L1696" i="10"/>
  <c r="M1696" i="10"/>
  <c r="N1696" i="10"/>
  <c r="P1696" i="10"/>
  <c r="G1697" i="10"/>
  <c r="H1697" i="10"/>
  <c r="I1697" i="10"/>
  <c r="J1697" i="10"/>
  <c r="K1697" i="10"/>
  <c r="L1697" i="10"/>
  <c r="M1697" i="10"/>
  <c r="N1697" i="10"/>
  <c r="P1697" i="10"/>
  <c r="G1698" i="10"/>
  <c r="H1698" i="10"/>
  <c r="I1698" i="10"/>
  <c r="J1698" i="10"/>
  <c r="K1698" i="10"/>
  <c r="L1698" i="10"/>
  <c r="M1698" i="10"/>
  <c r="N1698" i="10"/>
  <c r="P1698" i="10"/>
  <c r="G1699" i="10"/>
  <c r="H1699" i="10"/>
  <c r="I1699" i="10"/>
  <c r="J1699" i="10"/>
  <c r="K1699" i="10"/>
  <c r="L1699" i="10"/>
  <c r="M1699" i="10"/>
  <c r="N1699" i="10"/>
  <c r="P1699" i="10"/>
  <c r="G1700" i="10"/>
  <c r="H1700" i="10"/>
  <c r="I1700" i="10"/>
  <c r="J1700" i="10"/>
  <c r="K1700" i="10"/>
  <c r="L1700" i="10"/>
  <c r="M1700" i="10"/>
  <c r="N1700" i="10"/>
  <c r="P1700" i="10"/>
  <c r="G1701" i="10"/>
  <c r="H1701" i="10"/>
  <c r="I1701" i="10"/>
  <c r="J1701" i="10"/>
  <c r="K1701" i="10"/>
  <c r="L1701" i="10"/>
  <c r="M1701" i="10"/>
  <c r="N1701" i="10"/>
  <c r="P1701" i="10"/>
  <c r="G1702" i="10"/>
  <c r="H1702" i="10"/>
  <c r="I1702" i="10"/>
  <c r="J1702" i="10"/>
  <c r="K1702" i="10"/>
  <c r="L1702" i="10"/>
  <c r="M1702" i="10"/>
  <c r="N1702" i="10"/>
  <c r="P1702" i="10"/>
  <c r="G1703" i="10"/>
  <c r="H1703" i="10"/>
  <c r="I1703" i="10"/>
  <c r="J1703" i="10"/>
  <c r="K1703" i="10"/>
  <c r="L1703" i="10"/>
  <c r="M1703" i="10"/>
  <c r="N1703" i="10"/>
  <c r="P1703" i="10"/>
  <c r="G1704" i="10"/>
  <c r="H1704" i="10"/>
  <c r="I1704" i="10"/>
  <c r="J1704" i="10"/>
  <c r="K1704" i="10"/>
  <c r="L1704" i="10"/>
  <c r="M1704" i="10"/>
  <c r="N1704" i="10"/>
  <c r="P1704" i="10"/>
  <c r="G1705" i="10"/>
  <c r="H1705" i="10"/>
  <c r="I1705" i="10"/>
  <c r="J1705" i="10"/>
  <c r="K1705" i="10"/>
  <c r="L1705" i="10"/>
  <c r="M1705" i="10"/>
  <c r="N1705" i="10"/>
  <c r="P1705" i="10"/>
  <c r="G1706" i="10"/>
  <c r="H1706" i="10"/>
  <c r="I1706" i="10"/>
  <c r="J1706" i="10"/>
  <c r="K1706" i="10"/>
  <c r="L1706" i="10"/>
  <c r="M1706" i="10"/>
  <c r="N1706" i="10"/>
  <c r="P1706" i="10"/>
  <c r="G1707" i="10"/>
  <c r="H1707" i="10"/>
  <c r="I1707" i="10"/>
  <c r="J1707" i="10"/>
  <c r="K1707" i="10"/>
  <c r="L1707" i="10"/>
  <c r="M1707" i="10"/>
  <c r="N1707" i="10"/>
  <c r="P1707" i="10"/>
  <c r="G1708" i="10"/>
  <c r="H1708" i="10"/>
  <c r="I1708" i="10"/>
  <c r="J1708" i="10"/>
  <c r="K1708" i="10"/>
  <c r="L1708" i="10"/>
  <c r="M1708" i="10"/>
  <c r="N1708" i="10"/>
  <c r="P1708" i="10"/>
  <c r="G1709" i="10"/>
  <c r="H1709" i="10"/>
  <c r="I1709" i="10"/>
  <c r="J1709" i="10"/>
  <c r="K1709" i="10"/>
  <c r="L1709" i="10"/>
  <c r="M1709" i="10"/>
  <c r="N1709" i="10"/>
  <c r="P1709" i="10"/>
  <c r="G1710" i="10"/>
  <c r="H1710" i="10"/>
  <c r="I1710" i="10"/>
  <c r="J1710" i="10"/>
  <c r="K1710" i="10"/>
  <c r="L1710" i="10"/>
  <c r="M1710" i="10"/>
  <c r="N1710" i="10"/>
  <c r="P1710" i="10"/>
  <c r="G1711" i="10"/>
  <c r="H1711" i="10"/>
  <c r="I1711" i="10"/>
  <c r="J1711" i="10"/>
  <c r="K1711" i="10"/>
  <c r="L1711" i="10"/>
  <c r="M1711" i="10"/>
  <c r="N1711" i="10"/>
  <c r="P1711" i="10"/>
  <c r="G1712" i="10"/>
  <c r="H1712" i="10"/>
  <c r="I1712" i="10"/>
  <c r="J1712" i="10"/>
  <c r="K1712" i="10"/>
  <c r="L1712" i="10"/>
  <c r="M1712" i="10"/>
  <c r="N1712" i="10"/>
  <c r="P1712" i="10"/>
  <c r="G1713" i="10"/>
  <c r="H1713" i="10"/>
  <c r="I1713" i="10"/>
  <c r="J1713" i="10"/>
  <c r="K1713" i="10"/>
  <c r="L1713" i="10"/>
  <c r="M1713" i="10"/>
  <c r="N1713" i="10"/>
  <c r="P1713" i="10"/>
  <c r="G1714" i="10"/>
  <c r="H1714" i="10"/>
  <c r="I1714" i="10"/>
  <c r="J1714" i="10"/>
  <c r="K1714" i="10"/>
  <c r="L1714" i="10"/>
  <c r="M1714" i="10"/>
  <c r="N1714" i="10"/>
  <c r="P1714" i="10"/>
  <c r="G1715" i="10"/>
  <c r="H1715" i="10"/>
  <c r="I1715" i="10"/>
  <c r="J1715" i="10"/>
  <c r="K1715" i="10"/>
  <c r="L1715" i="10"/>
  <c r="M1715" i="10"/>
  <c r="N1715" i="10"/>
  <c r="P1715" i="10"/>
  <c r="G1716" i="10"/>
  <c r="H1716" i="10"/>
  <c r="I1716" i="10"/>
  <c r="J1716" i="10"/>
  <c r="K1716" i="10"/>
  <c r="L1716" i="10"/>
  <c r="M1716" i="10"/>
  <c r="N1716" i="10"/>
  <c r="P1716" i="10"/>
  <c r="G1717" i="10"/>
  <c r="H1717" i="10"/>
  <c r="I1717" i="10"/>
  <c r="J1717" i="10"/>
  <c r="K1717" i="10"/>
  <c r="L1717" i="10"/>
  <c r="M1717" i="10"/>
  <c r="N1717" i="10"/>
  <c r="P1717" i="10"/>
  <c r="G1718" i="10"/>
  <c r="H1718" i="10"/>
  <c r="I1718" i="10"/>
  <c r="J1718" i="10"/>
  <c r="K1718" i="10"/>
  <c r="L1718" i="10"/>
  <c r="M1718" i="10"/>
  <c r="N1718" i="10"/>
  <c r="P1718" i="10"/>
  <c r="G1719" i="10"/>
  <c r="H1719" i="10"/>
  <c r="I1719" i="10"/>
  <c r="J1719" i="10"/>
  <c r="K1719" i="10"/>
  <c r="L1719" i="10"/>
  <c r="M1719" i="10"/>
  <c r="N1719" i="10"/>
  <c r="P1719" i="10"/>
  <c r="G1720" i="10"/>
  <c r="H1720" i="10"/>
  <c r="I1720" i="10"/>
  <c r="J1720" i="10"/>
  <c r="K1720" i="10"/>
  <c r="L1720" i="10"/>
  <c r="M1720" i="10"/>
  <c r="N1720" i="10"/>
  <c r="P1720" i="10"/>
  <c r="G1721" i="10"/>
  <c r="H1721" i="10"/>
  <c r="I1721" i="10"/>
  <c r="J1721" i="10"/>
  <c r="K1721" i="10"/>
  <c r="L1721" i="10"/>
  <c r="M1721" i="10"/>
  <c r="N1721" i="10"/>
  <c r="P1721" i="10"/>
  <c r="G1722" i="10"/>
  <c r="H1722" i="10"/>
  <c r="I1722" i="10"/>
  <c r="J1722" i="10"/>
  <c r="K1722" i="10"/>
  <c r="L1722" i="10"/>
  <c r="M1722" i="10"/>
  <c r="N1722" i="10"/>
  <c r="P1722" i="10"/>
  <c r="G1723" i="10"/>
  <c r="H1723" i="10"/>
  <c r="I1723" i="10"/>
  <c r="J1723" i="10"/>
  <c r="K1723" i="10"/>
  <c r="L1723" i="10"/>
  <c r="M1723" i="10"/>
  <c r="N1723" i="10"/>
  <c r="P1723" i="10"/>
  <c r="G1724" i="10"/>
  <c r="H1724" i="10"/>
  <c r="I1724" i="10"/>
  <c r="J1724" i="10"/>
  <c r="K1724" i="10"/>
  <c r="L1724" i="10"/>
  <c r="M1724" i="10"/>
  <c r="N1724" i="10"/>
  <c r="P1724" i="10"/>
  <c r="G1725" i="10"/>
  <c r="H1725" i="10"/>
  <c r="I1725" i="10"/>
  <c r="J1725" i="10"/>
  <c r="K1725" i="10"/>
  <c r="L1725" i="10"/>
  <c r="M1725" i="10"/>
  <c r="N1725" i="10"/>
  <c r="P1725" i="10"/>
  <c r="G1726" i="10"/>
  <c r="H1726" i="10"/>
  <c r="I1726" i="10"/>
  <c r="J1726" i="10"/>
  <c r="K1726" i="10"/>
  <c r="L1726" i="10"/>
  <c r="M1726" i="10"/>
  <c r="N1726" i="10"/>
  <c r="P1726" i="10"/>
  <c r="G1727" i="10"/>
  <c r="H1727" i="10"/>
  <c r="I1727" i="10"/>
  <c r="J1727" i="10"/>
  <c r="K1727" i="10"/>
  <c r="L1727" i="10"/>
  <c r="M1727" i="10"/>
  <c r="N1727" i="10"/>
  <c r="P1727" i="10"/>
  <c r="G1728" i="10"/>
  <c r="H1728" i="10"/>
  <c r="I1728" i="10"/>
  <c r="J1728" i="10"/>
  <c r="K1728" i="10"/>
  <c r="L1728" i="10"/>
  <c r="M1728" i="10"/>
  <c r="N1728" i="10"/>
  <c r="P1728" i="10"/>
  <c r="G1729" i="10"/>
  <c r="H1729" i="10"/>
  <c r="I1729" i="10"/>
  <c r="J1729" i="10"/>
  <c r="K1729" i="10"/>
  <c r="L1729" i="10"/>
  <c r="M1729" i="10"/>
  <c r="N1729" i="10"/>
  <c r="P1729" i="10"/>
  <c r="G1730" i="10"/>
  <c r="H1730" i="10"/>
  <c r="I1730" i="10"/>
  <c r="J1730" i="10"/>
  <c r="K1730" i="10"/>
  <c r="L1730" i="10"/>
  <c r="M1730" i="10"/>
  <c r="N1730" i="10"/>
  <c r="P1730" i="10"/>
  <c r="G1731" i="10"/>
  <c r="H1731" i="10"/>
  <c r="I1731" i="10"/>
  <c r="J1731" i="10"/>
  <c r="K1731" i="10"/>
  <c r="L1731" i="10"/>
  <c r="M1731" i="10"/>
  <c r="N1731" i="10"/>
  <c r="P1731" i="10"/>
  <c r="G1732" i="10"/>
  <c r="H1732" i="10"/>
  <c r="I1732" i="10"/>
  <c r="J1732" i="10"/>
  <c r="K1732" i="10"/>
  <c r="L1732" i="10"/>
  <c r="M1732" i="10"/>
  <c r="N1732" i="10"/>
  <c r="P1732" i="10"/>
  <c r="G1733" i="10"/>
  <c r="H1733" i="10"/>
  <c r="I1733" i="10"/>
  <c r="J1733" i="10"/>
  <c r="K1733" i="10"/>
  <c r="L1733" i="10"/>
  <c r="M1733" i="10"/>
  <c r="N1733" i="10"/>
  <c r="P1733" i="10"/>
  <c r="G1734" i="10"/>
  <c r="H1734" i="10"/>
  <c r="I1734" i="10"/>
  <c r="J1734" i="10"/>
  <c r="K1734" i="10"/>
  <c r="L1734" i="10"/>
  <c r="M1734" i="10"/>
  <c r="N1734" i="10"/>
  <c r="P1734" i="10"/>
  <c r="G1735" i="10"/>
  <c r="H1735" i="10"/>
  <c r="I1735" i="10"/>
  <c r="J1735" i="10"/>
  <c r="K1735" i="10"/>
  <c r="L1735" i="10"/>
  <c r="M1735" i="10"/>
  <c r="N1735" i="10"/>
  <c r="P1735" i="10"/>
  <c r="G1736" i="10"/>
  <c r="H1736" i="10"/>
  <c r="I1736" i="10"/>
  <c r="J1736" i="10"/>
  <c r="K1736" i="10"/>
  <c r="L1736" i="10"/>
  <c r="M1736" i="10"/>
  <c r="N1736" i="10"/>
  <c r="P1736" i="10"/>
  <c r="G1737" i="10"/>
  <c r="H1737" i="10"/>
  <c r="I1737" i="10"/>
  <c r="J1737" i="10"/>
  <c r="K1737" i="10"/>
  <c r="L1737" i="10"/>
  <c r="M1737" i="10"/>
  <c r="N1737" i="10"/>
  <c r="P1737" i="10"/>
  <c r="G1738" i="10"/>
  <c r="H1738" i="10"/>
  <c r="I1738" i="10"/>
  <c r="J1738" i="10"/>
  <c r="K1738" i="10"/>
  <c r="L1738" i="10"/>
  <c r="M1738" i="10"/>
  <c r="N1738" i="10"/>
  <c r="P1738" i="10"/>
  <c r="G1739" i="10"/>
  <c r="H1739" i="10"/>
  <c r="I1739" i="10"/>
  <c r="J1739" i="10"/>
  <c r="K1739" i="10"/>
  <c r="L1739" i="10"/>
  <c r="M1739" i="10"/>
  <c r="N1739" i="10"/>
  <c r="P1739" i="10"/>
  <c r="G1740" i="10"/>
  <c r="H1740" i="10"/>
  <c r="I1740" i="10"/>
  <c r="J1740" i="10"/>
  <c r="K1740" i="10"/>
  <c r="L1740" i="10"/>
  <c r="M1740" i="10"/>
  <c r="N1740" i="10"/>
  <c r="P1740" i="10"/>
  <c r="G1741" i="10"/>
  <c r="H1741" i="10"/>
  <c r="I1741" i="10"/>
  <c r="J1741" i="10"/>
  <c r="K1741" i="10"/>
  <c r="L1741" i="10"/>
  <c r="M1741" i="10"/>
  <c r="N1741" i="10"/>
  <c r="P1741" i="10"/>
  <c r="G1742" i="10"/>
  <c r="H1742" i="10"/>
  <c r="I1742" i="10"/>
  <c r="J1742" i="10"/>
  <c r="K1742" i="10"/>
  <c r="L1742" i="10"/>
  <c r="M1742" i="10"/>
  <c r="N1742" i="10"/>
  <c r="P1742" i="10"/>
  <c r="G1743" i="10"/>
  <c r="H1743" i="10"/>
  <c r="I1743" i="10"/>
  <c r="J1743" i="10"/>
  <c r="K1743" i="10"/>
  <c r="L1743" i="10"/>
  <c r="M1743" i="10"/>
  <c r="N1743" i="10"/>
  <c r="P1743" i="10"/>
  <c r="G1744" i="10"/>
  <c r="H1744" i="10"/>
  <c r="I1744" i="10"/>
  <c r="J1744" i="10"/>
  <c r="K1744" i="10"/>
  <c r="L1744" i="10"/>
  <c r="M1744" i="10"/>
  <c r="N1744" i="10"/>
  <c r="P1744" i="10"/>
  <c r="G1745" i="10"/>
  <c r="H1745" i="10"/>
  <c r="I1745" i="10"/>
  <c r="J1745" i="10"/>
  <c r="K1745" i="10"/>
  <c r="L1745" i="10"/>
  <c r="M1745" i="10"/>
  <c r="N1745" i="10"/>
  <c r="P1745" i="10"/>
  <c r="G1746" i="10"/>
  <c r="H1746" i="10"/>
  <c r="I1746" i="10"/>
  <c r="J1746" i="10"/>
  <c r="K1746" i="10"/>
  <c r="L1746" i="10"/>
  <c r="M1746" i="10"/>
  <c r="N1746" i="10"/>
  <c r="P1746" i="10"/>
  <c r="G1747" i="10"/>
  <c r="H1747" i="10"/>
  <c r="I1747" i="10"/>
  <c r="J1747" i="10"/>
  <c r="K1747" i="10"/>
  <c r="L1747" i="10"/>
  <c r="M1747" i="10"/>
  <c r="N1747" i="10"/>
  <c r="P1747" i="10"/>
  <c r="G1748" i="10"/>
  <c r="H1748" i="10"/>
  <c r="I1748" i="10"/>
  <c r="J1748" i="10"/>
  <c r="K1748" i="10"/>
  <c r="L1748" i="10"/>
  <c r="M1748" i="10"/>
  <c r="N1748" i="10"/>
  <c r="P1748" i="10"/>
  <c r="G1749" i="10"/>
  <c r="H1749" i="10"/>
  <c r="I1749" i="10"/>
  <c r="J1749" i="10"/>
  <c r="K1749" i="10"/>
  <c r="L1749" i="10"/>
  <c r="M1749" i="10"/>
  <c r="N1749" i="10"/>
  <c r="P1749" i="10"/>
  <c r="G1750" i="10"/>
  <c r="H1750" i="10"/>
  <c r="I1750" i="10"/>
  <c r="J1750" i="10"/>
  <c r="K1750" i="10"/>
  <c r="L1750" i="10"/>
  <c r="M1750" i="10"/>
  <c r="N1750" i="10"/>
  <c r="P1750" i="10"/>
  <c r="G1751" i="10"/>
  <c r="H1751" i="10"/>
  <c r="I1751" i="10"/>
  <c r="J1751" i="10"/>
  <c r="K1751" i="10"/>
  <c r="L1751" i="10"/>
  <c r="M1751" i="10"/>
  <c r="N1751" i="10"/>
  <c r="P1751" i="10"/>
  <c r="G1752" i="10"/>
  <c r="H1752" i="10"/>
  <c r="I1752" i="10"/>
  <c r="J1752" i="10"/>
  <c r="K1752" i="10"/>
  <c r="L1752" i="10"/>
  <c r="M1752" i="10"/>
  <c r="N1752" i="10"/>
  <c r="P1752" i="10"/>
  <c r="G1753" i="10"/>
  <c r="H1753" i="10"/>
  <c r="I1753" i="10"/>
  <c r="J1753" i="10"/>
  <c r="K1753" i="10"/>
  <c r="L1753" i="10"/>
  <c r="M1753" i="10"/>
  <c r="N1753" i="10"/>
  <c r="P1753" i="10"/>
  <c r="G1754" i="10"/>
  <c r="H1754" i="10"/>
  <c r="I1754" i="10"/>
  <c r="J1754" i="10"/>
  <c r="K1754" i="10"/>
  <c r="L1754" i="10"/>
  <c r="M1754" i="10"/>
  <c r="N1754" i="10"/>
  <c r="P1754" i="10"/>
  <c r="G1755" i="10"/>
  <c r="H1755" i="10"/>
  <c r="I1755" i="10"/>
  <c r="J1755" i="10"/>
  <c r="K1755" i="10"/>
  <c r="L1755" i="10"/>
  <c r="M1755" i="10"/>
  <c r="N1755" i="10"/>
  <c r="P1755" i="10"/>
  <c r="G1756" i="10"/>
  <c r="H1756" i="10"/>
  <c r="I1756" i="10"/>
  <c r="J1756" i="10"/>
  <c r="K1756" i="10"/>
  <c r="L1756" i="10"/>
  <c r="M1756" i="10"/>
  <c r="N1756" i="10"/>
  <c r="P1756" i="10"/>
  <c r="G1757" i="10"/>
  <c r="H1757" i="10"/>
  <c r="I1757" i="10"/>
  <c r="J1757" i="10"/>
  <c r="K1757" i="10"/>
  <c r="L1757" i="10"/>
  <c r="M1757" i="10"/>
  <c r="N1757" i="10"/>
  <c r="P1757" i="10"/>
  <c r="G1758" i="10"/>
  <c r="H1758" i="10"/>
  <c r="I1758" i="10"/>
  <c r="J1758" i="10"/>
  <c r="K1758" i="10"/>
  <c r="L1758" i="10"/>
  <c r="M1758" i="10"/>
  <c r="N1758" i="10"/>
  <c r="P1758" i="10"/>
  <c r="G1759" i="10"/>
  <c r="H1759" i="10"/>
  <c r="I1759" i="10"/>
  <c r="J1759" i="10"/>
  <c r="K1759" i="10"/>
  <c r="L1759" i="10"/>
  <c r="M1759" i="10"/>
  <c r="N1759" i="10"/>
  <c r="P1759" i="10"/>
  <c r="G1760" i="10"/>
  <c r="H1760" i="10"/>
  <c r="I1760" i="10"/>
  <c r="J1760" i="10"/>
  <c r="K1760" i="10"/>
  <c r="L1760" i="10"/>
  <c r="M1760" i="10"/>
  <c r="N1760" i="10"/>
  <c r="P1760" i="10"/>
  <c r="G1761" i="10"/>
  <c r="H1761" i="10"/>
  <c r="I1761" i="10"/>
  <c r="J1761" i="10"/>
  <c r="K1761" i="10"/>
  <c r="L1761" i="10"/>
  <c r="M1761" i="10"/>
  <c r="N1761" i="10"/>
  <c r="P1761" i="10"/>
  <c r="G1762" i="10"/>
  <c r="H1762" i="10"/>
  <c r="I1762" i="10"/>
  <c r="J1762" i="10"/>
  <c r="K1762" i="10"/>
  <c r="L1762" i="10"/>
  <c r="M1762" i="10"/>
  <c r="N1762" i="10"/>
  <c r="P1762" i="10"/>
  <c r="G1763" i="10"/>
  <c r="H1763" i="10"/>
  <c r="I1763" i="10"/>
  <c r="J1763" i="10"/>
  <c r="K1763" i="10"/>
  <c r="L1763" i="10"/>
  <c r="M1763" i="10"/>
  <c r="N1763" i="10"/>
  <c r="P1763" i="10"/>
  <c r="G1764" i="10"/>
  <c r="H1764" i="10"/>
  <c r="I1764" i="10"/>
  <c r="J1764" i="10"/>
  <c r="K1764" i="10"/>
  <c r="L1764" i="10"/>
  <c r="M1764" i="10"/>
  <c r="N1764" i="10"/>
  <c r="P1764" i="10"/>
  <c r="G1765" i="10"/>
  <c r="H1765" i="10"/>
  <c r="I1765" i="10"/>
  <c r="J1765" i="10"/>
  <c r="K1765" i="10"/>
  <c r="L1765" i="10"/>
  <c r="M1765" i="10"/>
  <c r="N1765" i="10"/>
  <c r="P1765" i="10"/>
  <c r="G1766" i="10"/>
  <c r="H1766" i="10"/>
  <c r="I1766" i="10"/>
  <c r="J1766" i="10"/>
  <c r="K1766" i="10"/>
  <c r="L1766" i="10"/>
  <c r="M1766" i="10"/>
  <c r="N1766" i="10"/>
  <c r="P1766" i="10"/>
  <c r="G1767" i="10"/>
  <c r="H1767" i="10"/>
  <c r="I1767" i="10"/>
  <c r="J1767" i="10"/>
  <c r="K1767" i="10"/>
  <c r="L1767" i="10"/>
  <c r="M1767" i="10"/>
  <c r="N1767" i="10"/>
  <c r="P1767" i="10"/>
  <c r="G1768" i="10"/>
  <c r="H1768" i="10"/>
  <c r="I1768" i="10"/>
  <c r="J1768" i="10"/>
  <c r="K1768" i="10"/>
  <c r="L1768" i="10"/>
  <c r="M1768" i="10"/>
  <c r="N1768" i="10"/>
  <c r="P1768" i="10"/>
  <c r="G1769" i="10"/>
  <c r="H1769" i="10"/>
  <c r="I1769" i="10"/>
  <c r="J1769" i="10"/>
  <c r="K1769" i="10"/>
  <c r="L1769" i="10"/>
  <c r="M1769" i="10"/>
  <c r="N1769" i="10"/>
  <c r="P1769" i="10"/>
  <c r="G1770" i="10"/>
  <c r="H1770" i="10"/>
  <c r="I1770" i="10"/>
  <c r="J1770" i="10"/>
  <c r="K1770" i="10"/>
  <c r="L1770" i="10"/>
  <c r="M1770" i="10"/>
  <c r="N1770" i="10"/>
  <c r="P1770" i="10"/>
  <c r="G1771" i="10"/>
  <c r="H1771" i="10"/>
  <c r="I1771" i="10"/>
  <c r="J1771" i="10"/>
  <c r="K1771" i="10"/>
  <c r="L1771" i="10"/>
  <c r="M1771" i="10"/>
  <c r="N1771" i="10"/>
  <c r="P1771" i="10"/>
  <c r="G1772" i="10"/>
  <c r="H1772" i="10"/>
  <c r="I1772" i="10"/>
  <c r="J1772" i="10"/>
  <c r="K1772" i="10"/>
  <c r="L1772" i="10"/>
  <c r="M1772" i="10"/>
  <c r="N1772" i="10"/>
  <c r="P1772" i="10"/>
  <c r="G1773" i="10"/>
  <c r="H1773" i="10"/>
  <c r="I1773" i="10"/>
  <c r="J1773" i="10"/>
  <c r="K1773" i="10"/>
  <c r="L1773" i="10"/>
  <c r="M1773" i="10"/>
  <c r="N1773" i="10"/>
  <c r="P1773" i="10"/>
  <c r="G1774" i="10"/>
  <c r="H1774" i="10"/>
  <c r="I1774" i="10"/>
  <c r="J1774" i="10"/>
  <c r="K1774" i="10"/>
  <c r="L1774" i="10"/>
  <c r="M1774" i="10"/>
  <c r="N1774" i="10"/>
  <c r="P1774" i="10"/>
  <c r="G1775" i="10"/>
  <c r="H1775" i="10"/>
  <c r="I1775" i="10"/>
  <c r="J1775" i="10"/>
  <c r="K1775" i="10"/>
  <c r="L1775" i="10"/>
  <c r="M1775" i="10"/>
  <c r="N1775" i="10"/>
  <c r="P1775" i="10"/>
  <c r="G1776" i="10"/>
  <c r="H1776" i="10"/>
  <c r="I1776" i="10"/>
  <c r="J1776" i="10"/>
  <c r="K1776" i="10"/>
  <c r="L1776" i="10"/>
  <c r="M1776" i="10"/>
  <c r="N1776" i="10"/>
  <c r="P1776" i="10"/>
  <c r="G1777" i="10"/>
  <c r="H1777" i="10"/>
  <c r="I1777" i="10"/>
  <c r="J1777" i="10"/>
  <c r="K1777" i="10"/>
  <c r="L1777" i="10"/>
  <c r="M1777" i="10"/>
  <c r="N1777" i="10"/>
  <c r="P1777" i="10"/>
  <c r="G1778" i="10"/>
  <c r="H1778" i="10"/>
  <c r="I1778" i="10"/>
  <c r="J1778" i="10"/>
  <c r="K1778" i="10"/>
  <c r="L1778" i="10"/>
  <c r="M1778" i="10"/>
  <c r="N1778" i="10"/>
  <c r="P1778" i="10"/>
  <c r="G1779" i="10"/>
  <c r="H1779" i="10"/>
  <c r="I1779" i="10"/>
  <c r="J1779" i="10"/>
  <c r="K1779" i="10"/>
  <c r="L1779" i="10"/>
  <c r="M1779" i="10"/>
  <c r="N1779" i="10"/>
  <c r="P1779" i="10"/>
  <c r="G1780" i="10"/>
  <c r="H1780" i="10"/>
  <c r="I1780" i="10"/>
  <c r="J1780" i="10"/>
  <c r="K1780" i="10"/>
  <c r="L1780" i="10"/>
  <c r="M1780" i="10"/>
  <c r="N1780" i="10"/>
  <c r="P1780" i="10"/>
  <c r="G1781" i="10"/>
  <c r="H1781" i="10"/>
  <c r="I1781" i="10"/>
  <c r="J1781" i="10"/>
  <c r="K1781" i="10"/>
  <c r="L1781" i="10"/>
  <c r="M1781" i="10"/>
  <c r="N1781" i="10"/>
  <c r="P1781" i="10"/>
  <c r="G1782" i="10"/>
  <c r="H1782" i="10"/>
  <c r="I1782" i="10"/>
  <c r="J1782" i="10"/>
  <c r="K1782" i="10"/>
  <c r="L1782" i="10"/>
  <c r="M1782" i="10"/>
  <c r="N1782" i="10"/>
  <c r="P1782" i="10"/>
  <c r="G1783" i="10"/>
  <c r="H1783" i="10"/>
  <c r="I1783" i="10"/>
  <c r="J1783" i="10"/>
  <c r="K1783" i="10"/>
  <c r="L1783" i="10"/>
  <c r="M1783" i="10"/>
  <c r="N1783" i="10"/>
  <c r="P1783" i="10"/>
  <c r="G1784" i="10"/>
  <c r="H1784" i="10"/>
  <c r="I1784" i="10"/>
  <c r="J1784" i="10"/>
  <c r="K1784" i="10"/>
  <c r="L1784" i="10"/>
  <c r="M1784" i="10"/>
  <c r="N1784" i="10"/>
  <c r="P1784" i="10"/>
  <c r="G1785" i="10"/>
  <c r="H1785" i="10"/>
  <c r="I1785" i="10"/>
  <c r="J1785" i="10"/>
  <c r="K1785" i="10"/>
  <c r="L1785" i="10"/>
  <c r="M1785" i="10"/>
  <c r="N1785" i="10"/>
  <c r="P1785" i="10"/>
  <c r="G1786" i="10"/>
  <c r="H1786" i="10"/>
  <c r="I1786" i="10"/>
  <c r="J1786" i="10"/>
  <c r="K1786" i="10"/>
  <c r="L1786" i="10"/>
  <c r="M1786" i="10"/>
  <c r="N1786" i="10"/>
  <c r="P1786" i="10"/>
  <c r="G1787" i="10"/>
  <c r="H1787" i="10"/>
  <c r="I1787" i="10"/>
  <c r="J1787" i="10"/>
  <c r="K1787" i="10"/>
  <c r="L1787" i="10"/>
  <c r="M1787" i="10"/>
  <c r="N1787" i="10"/>
  <c r="P1787" i="10"/>
  <c r="G1788" i="10"/>
  <c r="H1788" i="10"/>
  <c r="I1788" i="10"/>
  <c r="J1788" i="10"/>
  <c r="K1788" i="10"/>
  <c r="L1788" i="10"/>
  <c r="M1788" i="10"/>
  <c r="N1788" i="10"/>
  <c r="P1788" i="10"/>
  <c r="G1789" i="10"/>
  <c r="H1789" i="10"/>
  <c r="I1789" i="10"/>
  <c r="J1789" i="10"/>
  <c r="K1789" i="10"/>
  <c r="L1789" i="10"/>
  <c r="M1789" i="10"/>
  <c r="N1789" i="10"/>
  <c r="P1789" i="10"/>
  <c r="G1790" i="10"/>
  <c r="H1790" i="10"/>
  <c r="I1790" i="10"/>
  <c r="J1790" i="10"/>
  <c r="K1790" i="10"/>
  <c r="L1790" i="10"/>
  <c r="M1790" i="10"/>
  <c r="N1790" i="10"/>
  <c r="P1790" i="10"/>
  <c r="G1791" i="10"/>
  <c r="H1791" i="10"/>
  <c r="I1791" i="10"/>
  <c r="J1791" i="10"/>
  <c r="K1791" i="10"/>
  <c r="L1791" i="10"/>
  <c r="M1791" i="10"/>
  <c r="N1791" i="10"/>
  <c r="P1791" i="10"/>
  <c r="G1792" i="10"/>
  <c r="H1792" i="10"/>
  <c r="I1792" i="10"/>
  <c r="J1792" i="10"/>
  <c r="K1792" i="10"/>
  <c r="L1792" i="10"/>
  <c r="M1792" i="10"/>
  <c r="N1792" i="10"/>
  <c r="P1792" i="10"/>
  <c r="G1793" i="10"/>
  <c r="H1793" i="10"/>
  <c r="I1793" i="10"/>
  <c r="J1793" i="10"/>
  <c r="K1793" i="10"/>
  <c r="L1793" i="10"/>
  <c r="M1793" i="10"/>
  <c r="N1793" i="10"/>
  <c r="P1793" i="10"/>
  <c r="G1794" i="10"/>
  <c r="H1794" i="10"/>
  <c r="I1794" i="10"/>
  <c r="J1794" i="10"/>
  <c r="K1794" i="10"/>
  <c r="L1794" i="10"/>
  <c r="M1794" i="10"/>
  <c r="N1794" i="10"/>
  <c r="P1794" i="10"/>
  <c r="G1795" i="10"/>
  <c r="H1795" i="10"/>
  <c r="I1795" i="10"/>
  <c r="J1795" i="10"/>
  <c r="K1795" i="10"/>
  <c r="L1795" i="10"/>
  <c r="M1795" i="10"/>
  <c r="N1795" i="10"/>
  <c r="P1795" i="10"/>
  <c r="G1796" i="10"/>
  <c r="H1796" i="10"/>
  <c r="I1796" i="10"/>
  <c r="J1796" i="10"/>
  <c r="K1796" i="10"/>
  <c r="L1796" i="10"/>
  <c r="M1796" i="10"/>
  <c r="N1796" i="10"/>
  <c r="P1796" i="10"/>
  <c r="G1797" i="10"/>
  <c r="H1797" i="10"/>
  <c r="I1797" i="10"/>
  <c r="J1797" i="10"/>
  <c r="K1797" i="10"/>
  <c r="L1797" i="10"/>
  <c r="M1797" i="10"/>
  <c r="N1797" i="10"/>
  <c r="P1797" i="10"/>
  <c r="G1798" i="10"/>
  <c r="H1798" i="10"/>
  <c r="I1798" i="10"/>
  <c r="J1798" i="10"/>
  <c r="K1798" i="10"/>
  <c r="L1798" i="10"/>
  <c r="M1798" i="10"/>
  <c r="N1798" i="10"/>
  <c r="P1798" i="10"/>
  <c r="G1799" i="10"/>
  <c r="H1799" i="10"/>
  <c r="I1799" i="10"/>
  <c r="J1799" i="10"/>
  <c r="K1799" i="10"/>
  <c r="L1799" i="10"/>
  <c r="M1799" i="10"/>
  <c r="N1799" i="10"/>
  <c r="P1799" i="10"/>
  <c r="G1800" i="10"/>
  <c r="H1800" i="10"/>
  <c r="I1800" i="10"/>
  <c r="J1800" i="10"/>
  <c r="K1800" i="10"/>
  <c r="L1800" i="10"/>
  <c r="M1800" i="10"/>
  <c r="N1800" i="10"/>
  <c r="P1800" i="10"/>
  <c r="G1801" i="10"/>
  <c r="H1801" i="10"/>
  <c r="I1801" i="10"/>
  <c r="J1801" i="10"/>
  <c r="K1801" i="10"/>
  <c r="L1801" i="10"/>
  <c r="M1801" i="10"/>
  <c r="N1801" i="10"/>
  <c r="P1801" i="10"/>
  <c r="G1802" i="10"/>
  <c r="H1802" i="10"/>
  <c r="I1802" i="10"/>
  <c r="J1802" i="10"/>
  <c r="K1802" i="10"/>
  <c r="L1802" i="10"/>
  <c r="M1802" i="10"/>
  <c r="N1802" i="10"/>
  <c r="P1802" i="10"/>
  <c r="G1803" i="10"/>
  <c r="H1803" i="10"/>
  <c r="I1803" i="10"/>
  <c r="J1803" i="10"/>
  <c r="K1803" i="10"/>
  <c r="L1803" i="10"/>
  <c r="M1803" i="10"/>
  <c r="N1803" i="10"/>
  <c r="P1803" i="10"/>
  <c r="G1804" i="10"/>
  <c r="H1804" i="10"/>
  <c r="I1804" i="10"/>
  <c r="J1804" i="10"/>
  <c r="K1804" i="10"/>
  <c r="L1804" i="10"/>
  <c r="M1804" i="10"/>
  <c r="N1804" i="10"/>
  <c r="P1804" i="10"/>
  <c r="G1805" i="10"/>
  <c r="H1805" i="10"/>
  <c r="I1805" i="10"/>
  <c r="J1805" i="10"/>
  <c r="K1805" i="10"/>
  <c r="L1805" i="10"/>
  <c r="M1805" i="10"/>
  <c r="N1805" i="10"/>
  <c r="P1805" i="10"/>
  <c r="G1806" i="10"/>
  <c r="H1806" i="10"/>
  <c r="I1806" i="10"/>
  <c r="J1806" i="10"/>
  <c r="K1806" i="10"/>
  <c r="L1806" i="10"/>
  <c r="M1806" i="10"/>
  <c r="N1806" i="10"/>
  <c r="P1806" i="10"/>
  <c r="G1807" i="10"/>
  <c r="H1807" i="10"/>
  <c r="I1807" i="10"/>
  <c r="J1807" i="10"/>
  <c r="K1807" i="10"/>
  <c r="L1807" i="10"/>
  <c r="M1807" i="10"/>
  <c r="N1807" i="10"/>
  <c r="P1807" i="10"/>
  <c r="G1808" i="10"/>
  <c r="H1808" i="10"/>
  <c r="I1808" i="10"/>
  <c r="J1808" i="10"/>
  <c r="K1808" i="10"/>
  <c r="L1808" i="10"/>
  <c r="M1808" i="10"/>
  <c r="N1808" i="10"/>
  <c r="P1808" i="10"/>
  <c r="G1809" i="10"/>
  <c r="H1809" i="10"/>
  <c r="I1809" i="10"/>
  <c r="J1809" i="10"/>
  <c r="K1809" i="10"/>
  <c r="L1809" i="10"/>
  <c r="M1809" i="10"/>
  <c r="N1809" i="10"/>
  <c r="P1809" i="10"/>
  <c r="G1810" i="10"/>
  <c r="H1810" i="10"/>
  <c r="I1810" i="10"/>
  <c r="J1810" i="10"/>
  <c r="K1810" i="10"/>
  <c r="L1810" i="10"/>
  <c r="M1810" i="10"/>
  <c r="N1810" i="10"/>
  <c r="P1810" i="10"/>
  <c r="G1811" i="10"/>
  <c r="H1811" i="10"/>
  <c r="I1811" i="10"/>
  <c r="J1811" i="10"/>
  <c r="K1811" i="10"/>
  <c r="L1811" i="10"/>
  <c r="M1811" i="10"/>
  <c r="N1811" i="10"/>
  <c r="P1811" i="10"/>
  <c r="G1812" i="10"/>
  <c r="H1812" i="10"/>
  <c r="I1812" i="10"/>
  <c r="J1812" i="10"/>
  <c r="K1812" i="10"/>
  <c r="L1812" i="10"/>
  <c r="M1812" i="10"/>
  <c r="N1812" i="10"/>
  <c r="P1812" i="10"/>
  <c r="G1813" i="10"/>
  <c r="H1813" i="10"/>
  <c r="I1813" i="10"/>
  <c r="J1813" i="10"/>
  <c r="K1813" i="10"/>
  <c r="L1813" i="10"/>
  <c r="M1813" i="10"/>
  <c r="N1813" i="10"/>
  <c r="P1813" i="10"/>
  <c r="G1814" i="10"/>
  <c r="H1814" i="10"/>
  <c r="I1814" i="10"/>
  <c r="J1814" i="10"/>
  <c r="K1814" i="10"/>
  <c r="L1814" i="10"/>
  <c r="M1814" i="10"/>
  <c r="N1814" i="10"/>
  <c r="P1814" i="10"/>
  <c r="G1815" i="10"/>
  <c r="H1815" i="10"/>
  <c r="I1815" i="10"/>
  <c r="J1815" i="10"/>
  <c r="K1815" i="10"/>
  <c r="L1815" i="10"/>
  <c r="M1815" i="10"/>
  <c r="N1815" i="10"/>
  <c r="P1815" i="10"/>
  <c r="G1816" i="10"/>
  <c r="H1816" i="10"/>
  <c r="I1816" i="10"/>
  <c r="J1816" i="10"/>
  <c r="K1816" i="10"/>
  <c r="L1816" i="10"/>
  <c r="M1816" i="10"/>
  <c r="N1816" i="10"/>
  <c r="P1816" i="10"/>
  <c r="G1817" i="10"/>
  <c r="H1817" i="10"/>
  <c r="I1817" i="10"/>
  <c r="J1817" i="10"/>
  <c r="K1817" i="10"/>
  <c r="L1817" i="10"/>
  <c r="M1817" i="10"/>
  <c r="N1817" i="10"/>
  <c r="P1817" i="10"/>
  <c r="G1818" i="10"/>
  <c r="H1818" i="10"/>
  <c r="I1818" i="10"/>
  <c r="J1818" i="10"/>
  <c r="K1818" i="10"/>
  <c r="L1818" i="10"/>
  <c r="M1818" i="10"/>
  <c r="N1818" i="10"/>
  <c r="P1818" i="10"/>
  <c r="G1819" i="10"/>
  <c r="H1819" i="10"/>
  <c r="I1819" i="10"/>
  <c r="J1819" i="10"/>
  <c r="K1819" i="10"/>
  <c r="L1819" i="10"/>
  <c r="M1819" i="10"/>
  <c r="N1819" i="10"/>
  <c r="P1819" i="10"/>
  <c r="G1820" i="10"/>
  <c r="H1820" i="10"/>
  <c r="I1820" i="10"/>
  <c r="J1820" i="10"/>
  <c r="K1820" i="10"/>
  <c r="L1820" i="10"/>
  <c r="M1820" i="10"/>
  <c r="N1820" i="10"/>
  <c r="P1820" i="10"/>
  <c r="G1821" i="10"/>
  <c r="H1821" i="10"/>
  <c r="I1821" i="10"/>
  <c r="J1821" i="10"/>
  <c r="K1821" i="10"/>
  <c r="L1821" i="10"/>
  <c r="M1821" i="10"/>
  <c r="N1821" i="10"/>
  <c r="P1821" i="10"/>
  <c r="G1822" i="10"/>
  <c r="H1822" i="10"/>
  <c r="I1822" i="10"/>
  <c r="J1822" i="10"/>
  <c r="K1822" i="10"/>
  <c r="L1822" i="10"/>
  <c r="M1822" i="10"/>
  <c r="N1822" i="10"/>
  <c r="P1822" i="10"/>
  <c r="G1823" i="10"/>
  <c r="H1823" i="10"/>
  <c r="I1823" i="10"/>
  <c r="J1823" i="10"/>
  <c r="K1823" i="10"/>
  <c r="L1823" i="10"/>
  <c r="M1823" i="10"/>
  <c r="N1823" i="10"/>
  <c r="P1823" i="10"/>
  <c r="G1824" i="10"/>
  <c r="H1824" i="10"/>
  <c r="I1824" i="10"/>
  <c r="J1824" i="10"/>
  <c r="K1824" i="10"/>
  <c r="L1824" i="10"/>
  <c r="M1824" i="10"/>
  <c r="N1824" i="10"/>
  <c r="P1824" i="10"/>
  <c r="G1825" i="10"/>
  <c r="H1825" i="10"/>
  <c r="I1825" i="10"/>
  <c r="J1825" i="10"/>
  <c r="K1825" i="10"/>
  <c r="L1825" i="10"/>
  <c r="M1825" i="10"/>
  <c r="N1825" i="10"/>
  <c r="P1825" i="10"/>
  <c r="G1826" i="10"/>
  <c r="H1826" i="10"/>
  <c r="I1826" i="10"/>
  <c r="J1826" i="10"/>
  <c r="K1826" i="10"/>
  <c r="L1826" i="10"/>
  <c r="M1826" i="10"/>
  <c r="N1826" i="10"/>
  <c r="P1826" i="10"/>
  <c r="G1827" i="10"/>
  <c r="H1827" i="10"/>
  <c r="I1827" i="10"/>
  <c r="J1827" i="10"/>
  <c r="K1827" i="10"/>
  <c r="L1827" i="10"/>
  <c r="M1827" i="10"/>
  <c r="N1827" i="10"/>
  <c r="P1827" i="10"/>
  <c r="G1828" i="10"/>
  <c r="H1828" i="10"/>
  <c r="I1828" i="10"/>
  <c r="J1828" i="10"/>
  <c r="K1828" i="10"/>
  <c r="L1828" i="10"/>
  <c r="M1828" i="10"/>
  <c r="N1828" i="10"/>
  <c r="P1828" i="10"/>
  <c r="G1829" i="10"/>
  <c r="H1829" i="10"/>
  <c r="I1829" i="10"/>
  <c r="J1829" i="10"/>
  <c r="K1829" i="10"/>
  <c r="L1829" i="10"/>
  <c r="M1829" i="10"/>
  <c r="N1829" i="10"/>
  <c r="P1829" i="10"/>
  <c r="G1830" i="10"/>
  <c r="H1830" i="10"/>
  <c r="I1830" i="10"/>
  <c r="J1830" i="10"/>
  <c r="K1830" i="10"/>
  <c r="L1830" i="10"/>
  <c r="M1830" i="10"/>
  <c r="N1830" i="10"/>
  <c r="P1830" i="10"/>
  <c r="G1831" i="10"/>
  <c r="H1831" i="10"/>
  <c r="I1831" i="10"/>
  <c r="J1831" i="10"/>
  <c r="K1831" i="10"/>
  <c r="L1831" i="10"/>
  <c r="M1831" i="10"/>
  <c r="N1831" i="10"/>
  <c r="P1831" i="10"/>
  <c r="G1832" i="10"/>
  <c r="H1832" i="10"/>
  <c r="I1832" i="10"/>
  <c r="J1832" i="10"/>
  <c r="K1832" i="10"/>
  <c r="L1832" i="10"/>
  <c r="M1832" i="10"/>
  <c r="N1832" i="10"/>
  <c r="P1832" i="10"/>
  <c r="G1833" i="10"/>
  <c r="H1833" i="10"/>
  <c r="I1833" i="10"/>
  <c r="J1833" i="10"/>
  <c r="K1833" i="10"/>
  <c r="L1833" i="10"/>
  <c r="M1833" i="10"/>
  <c r="N1833" i="10"/>
  <c r="P1833" i="10"/>
  <c r="G1834" i="10"/>
  <c r="H1834" i="10"/>
  <c r="I1834" i="10"/>
  <c r="J1834" i="10"/>
  <c r="K1834" i="10"/>
  <c r="L1834" i="10"/>
  <c r="M1834" i="10"/>
  <c r="N1834" i="10"/>
  <c r="P1834" i="10"/>
  <c r="G1835" i="10"/>
  <c r="H1835" i="10"/>
  <c r="I1835" i="10"/>
  <c r="J1835" i="10"/>
  <c r="K1835" i="10"/>
  <c r="L1835" i="10"/>
  <c r="M1835" i="10"/>
  <c r="N1835" i="10"/>
  <c r="P1835" i="10"/>
  <c r="G1836" i="10"/>
  <c r="H1836" i="10"/>
  <c r="I1836" i="10"/>
  <c r="J1836" i="10"/>
  <c r="K1836" i="10"/>
  <c r="L1836" i="10"/>
  <c r="M1836" i="10"/>
  <c r="N1836" i="10"/>
  <c r="P1836" i="10"/>
  <c r="G1837" i="10"/>
  <c r="H1837" i="10"/>
  <c r="I1837" i="10"/>
  <c r="J1837" i="10"/>
  <c r="K1837" i="10"/>
  <c r="L1837" i="10"/>
  <c r="M1837" i="10"/>
  <c r="N1837" i="10"/>
  <c r="P1837" i="10"/>
  <c r="G1838" i="10"/>
  <c r="H1838" i="10"/>
  <c r="I1838" i="10"/>
  <c r="J1838" i="10"/>
  <c r="K1838" i="10"/>
  <c r="L1838" i="10"/>
  <c r="M1838" i="10"/>
  <c r="N1838" i="10"/>
  <c r="P1838" i="10"/>
  <c r="G1839" i="10"/>
  <c r="H1839" i="10"/>
  <c r="I1839" i="10"/>
  <c r="J1839" i="10"/>
  <c r="K1839" i="10"/>
  <c r="L1839" i="10"/>
  <c r="M1839" i="10"/>
  <c r="N1839" i="10"/>
  <c r="P1839" i="10"/>
  <c r="G1840" i="10"/>
  <c r="H1840" i="10"/>
  <c r="I1840" i="10"/>
  <c r="J1840" i="10"/>
  <c r="K1840" i="10"/>
  <c r="L1840" i="10"/>
  <c r="M1840" i="10"/>
  <c r="N1840" i="10"/>
  <c r="P1840" i="10"/>
  <c r="G1841" i="10"/>
  <c r="H1841" i="10"/>
  <c r="I1841" i="10"/>
  <c r="J1841" i="10"/>
  <c r="K1841" i="10"/>
  <c r="L1841" i="10"/>
  <c r="M1841" i="10"/>
  <c r="N1841" i="10"/>
  <c r="P1841" i="10"/>
  <c r="G1842" i="10"/>
  <c r="H1842" i="10"/>
  <c r="I1842" i="10"/>
  <c r="J1842" i="10"/>
  <c r="K1842" i="10"/>
  <c r="L1842" i="10"/>
  <c r="M1842" i="10"/>
  <c r="N1842" i="10"/>
  <c r="P1842" i="10"/>
  <c r="G1843" i="10"/>
  <c r="H1843" i="10"/>
  <c r="I1843" i="10"/>
  <c r="J1843" i="10"/>
  <c r="K1843" i="10"/>
  <c r="L1843" i="10"/>
  <c r="M1843" i="10"/>
  <c r="N1843" i="10"/>
  <c r="P1843" i="10"/>
  <c r="G1844" i="10"/>
  <c r="H1844" i="10"/>
  <c r="I1844" i="10"/>
  <c r="J1844" i="10"/>
  <c r="K1844" i="10"/>
  <c r="L1844" i="10"/>
  <c r="M1844" i="10"/>
  <c r="N1844" i="10"/>
  <c r="P1844" i="10"/>
  <c r="G1845" i="10"/>
  <c r="H1845" i="10"/>
  <c r="I1845" i="10"/>
  <c r="J1845" i="10"/>
  <c r="K1845" i="10"/>
  <c r="L1845" i="10"/>
  <c r="M1845" i="10"/>
  <c r="N1845" i="10"/>
  <c r="P1845" i="10"/>
  <c r="G1846" i="10"/>
  <c r="H1846" i="10"/>
  <c r="I1846" i="10"/>
  <c r="J1846" i="10"/>
  <c r="K1846" i="10"/>
  <c r="L1846" i="10"/>
  <c r="M1846" i="10"/>
  <c r="N1846" i="10"/>
  <c r="P1846" i="10"/>
  <c r="G1847" i="10"/>
  <c r="H1847" i="10"/>
  <c r="I1847" i="10"/>
  <c r="J1847" i="10"/>
  <c r="K1847" i="10"/>
  <c r="L1847" i="10"/>
  <c r="M1847" i="10"/>
  <c r="N1847" i="10"/>
  <c r="P1847" i="10"/>
  <c r="G1848" i="10"/>
  <c r="H1848" i="10"/>
  <c r="I1848" i="10"/>
  <c r="J1848" i="10"/>
  <c r="K1848" i="10"/>
  <c r="L1848" i="10"/>
  <c r="M1848" i="10"/>
  <c r="N1848" i="10"/>
  <c r="P1848" i="10"/>
  <c r="G1849" i="10"/>
  <c r="H1849" i="10"/>
  <c r="I1849" i="10"/>
  <c r="J1849" i="10"/>
  <c r="K1849" i="10"/>
  <c r="L1849" i="10"/>
  <c r="M1849" i="10"/>
  <c r="N1849" i="10"/>
  <c r="P1849" i="10"/>
  <c r="G1850" i="10"/>
  <c r="H1850" i="10"/>
  <c r="I1850" i="10"/>
  <c r="J1850" i="10"/>
  <c r="K1850" i="10"/>
  <c r="L1850" i="10"/>
  <c r="M1850" i="10"/>
  <c r="N1850" i="10"/>
  <c r="P1850" i="10"/>
  <c r="G1851" i="10"/>
  <c r="H1851" i="10"/>
  <c r="I1851" i="10"/>
  <c r="J1851" i="10"/>
  <c r="K1851" i="10"/>
  <c r="L1851" i="10"/>
  <c r="M1851" i="10"/>
  <c r="N1851" i="10"/>
  <c r="P1851" i="10"/>
  <c r="G1852" i="10"/>
  <c r="H1852" i="10"/>
  <c r="I1852" i="10"/>
  <c r="J1852" i="10"/>
  <c r="K1852" i="10"/>
  <c r="L1852" i="10"/>
  <c r="M1852" i="10"/>
  <c r="N1852" i="10"/>
  <c r="P1852" i="10"/>
  <c r="G1853" i="10"/>
  <c r="H1853" i="10"/>
  <c r="I1853" i="10"/>
  <c r="J1853" i="10"/>
  <c r="K1853" i="10"/>
  <c r="L1853" i="10"/>
  <c r="M1853" i="10"/>
  <c r="N1853" i="10"/>
  <c r="P1853" i="10"/>
  <c r="G1854" i="10"/>
  <c r="H1854" i="10"/>
  <c r="I1854" i="10"/>
  <c r="J1854" i="10"/>
  <c r="K1854" i="10"/>
  <c r="L1854" i="10"/>
  <c r="M1854" i="10"/>
  <c r="N1854" i="10"/>
  <c r="P1854" i="10"/>
  <c r="G1855" i="10"/>
  <c r="H1855" i="10"/>
  <c r="I1855" i="10"/>
  <c r="J1855" i="10"/>
  <c r="K1855" i="10"/>
  <c r="L1855" i="10"/>
  <c r="M1855" i="10"/>
  <c r="N1855" i="10"/>
  <c r="P1855" i="10"/>
  <c r="G1856" i="10"/>
  <c r="H1856" i="10"/>
  <c r="I1856" i="10"/>
  <c r="J1856" i="10"/>
  <c r="K1856" i="10"/>
  <c r="L1856" i="10"/>
  <c r="M1856" i="10"/>
  <c r="N1856" i="10"/>
  <c r="P1856" i="10"/>
  <c r="G1857" i="10"/>
  <c r="H1857" i="10"/>
  <c r="I1857" i="10"/>
  <c r="J1857" i="10"/>
  <c r="K1857" i="10"/>
  <c r="L1857" i="10"/>
  <c r="M1857" i="10"/>
  <c r="N1857" i="10"/>
  <c r="P1857" i="10"/>
  <c r="G1858" i="10"/>
  <c r="H1858" i="10"/>
  <c r="I1858" i="10"/>
  <c r="J1858" i="10"/>
  <c r="K1858" i="10"/>
  <c r="L1858" i="10"/>
  <c r="M1858" i="10"/>
  <c r="N1858" i="10"/>
  <c r="P1858" i="10"/>
  <c r="G1859" i="10"/>
  <c r="H1859" i="10"/>
  <c r="I1859" i="10"/>
  <c r="J1859" i="10"/>
  <c r="K1859" i="10"/>
  <c r="L1859" i="10"/>
  <c r="M1859" i="10"/>
  <c r="N1859" i="10"/>
  <c r="P1859" i="10"/>
  <c r="G1860" i="10"/>
  <c r="H1860" i="10"/>
  <c r="I1860" i="10"/>
  <c r="J1860" i="10"/>
  <c r="K1860" i="10"/>
  <c r="L1860" i="10"/>
  <c r="M1860" i="10"/>
  <c r="N1860" i="10"/>
  <c r="P1860" i="10"/>
  <c r="G1861" i="10"/>
  <c r="H1861" i="10"/>
  <c r="I1861" i="10"/>
  <c r="J1861" i="10"/>
  <c r="K1861" i="10"/>
  <c r="L1861" i="10"/>
  <c r="M1861" i="10"/>
  <c r="N1861" i="10"/>
  <c r="P1861" i="10"/>
  <c r="G1862" i="10"/>
  <c r="H1862" i="10"/>
  <c r="I1862" i="10"/>
  <c r="J1862" i="10"/>
  <c r="K1862" i="10"/>
  <c r="L1862" i="10"/>
  <c r="M1862" i="10"/>
  <c r="N1862" i="10"/>
  <c r="P1862" i="10"/>
  <c r="G1863" i="10"/>
  <c r="H1863" i="10"/>
  <c r="I1863" i="10"/>
  <c r="J1863" i="10"/>
  <c r="K1863" i="10"/>
  <c r="L1863" i="10"/>
  <c r="M1863" i="10"/>
  <c r="N1863" i="10"/>
  <c r="P1863" i="10"/>
  <c r="G1864" i="10"/>
  <c r="H1864" i="10"/>
  <c r="I1864" i="10"/>
  <c r="J1864" i="10"/>
  <c r="K1864" i="10"/>
  <c r="L1864" i="10"/>
  <c r="M1864" i="10"/>
  <c r="N1864" i="10"/>
  <c r="P1864" i="10"/>
  <c r="G1865" i="10"/>
  <c r="H1865" i="10"/>
  <c r="I1865" i="10"/>
  <c r="J1865" i="10"/>
  <c r="K1865" i="10"/>
  <c r="L1865" i="10"/>
  <c r="M1865" i="10"/>
  <c r="N1865" i="10"/>
  <c r="P1865" i="10"/>
  <c r="G1866" i="10"/>
  <c r="H1866" i="10"/>
  <c r="I1866" i="10"/>
  <c r="J1866" i="10"/>
  <c r="K1866" i="10"/>
  <c r="L1866" i="10"/>
  <c r="M1866" i="10"/>
  <c r="N1866" i="10"/>
  <c r="P1866" i="10"/>
  <c r="G1867" i="10"/>
  <c r="H1867" i="10"/>
  <c r="I1867" i="10"/>
  <c r="J1867" i="10"/>
  <c r="K1867" i="10"/>
  <c r="L1867" i="10"/>
  <c r="M1867" i="10"/>
  <c r="N1867" i="10"/>
  <c r="P1867" i="10"/>
  <c r="G1868" i="10"/>
  <c r="H1868" i="10"/>
  <c r="I1868" i="10"/>
  <c r="J1868" i="10"/>
  <c r="K1868" i="10"/>
  <c r="L1868" i="10"/>
  <c r="M1868" i="10"/>
  <c r="N1868" i="10"/>
  <c r="P1868" i="10"/>
  <c r="G1869" i="10"/>
  <c r="H1869" i="10"/>
  <c r="I1869" i="10"/>
  <c r="J1869" i="10"/>
  <c r="K1869" i="10"/>
  <c r="L1869" i="10"/>
  <c r="M1869" i="10"/>
  <c r="N1869" i="10"/>
  <c r="P1869" i="10"/>
  <c r="G1870" i="10"/>
  <c r="H1870" i="10"/>
  <c r="I1870" i="10"/>
  <c r="J1870" i="10"/>
  <c r="K1870" i="10"/>
  <c r="L1870" i="10"/>
  <c r="M1870" i="10"/>
  <c r="N1870" i="10"/>
  <c r="P1870" i="10"/>
  <c r="G1871" i="10"/>
  <c r="H1871" i="10"/>
  <c r="I1871" i="10"/>
  <c r="J1871" i="10"/>
  <c r="K1871" i="10"/>
  <c r="L1871" i="10"/>
  <c r="M1871" i="10"/>
  <c r="N1871" i="10"/>
  <c r="P1871" i="10"/>
  <c r="G1872" i="10"/>
  <c r="H1872" i="10"/>
  <c r="I1872" i="10"/>
  <c r="J1872" i="10"/>
  <c r="K1872" i="10"/>
  <c r="L1872" i="10"/>
  <c r="M1872" i="10"/>
  <c r="N1872" i="10"/>
  <c r="P1872" i="10"/>
  <c r="G1873" i="10"/>
  <c r="H1873" i="10"/>
  <c r="I1873" i="10"/>
  <c r="J1873" i="10"/>
  <c r="K1873" i="10"/>
  <c r="L1873" i="10"/>
  <c r="M1873" i="10"/>
  <c r="N1873" i="10"/>
  <c r="P1873" i="10"/>
  <c r="G1874" i="10"/>
  <c r="H1874" i="10"/>
  <c r="I1874" i="10"/>
  <c r="J1874" i="10"/>
  <c r="K1874" i="10"/>
  <c r="L1874" i="10"/>
  <c r="M1874" i="10"/>
  <c r="N1874" i="10"/>
  <c r="P1874" i="10"/>
  <c r="G1875" i="10"/>
  <c r="H1875" i="10"/>
  <c r="I1875" i="10"/>
  <c r="J1875" i="10"/>
  <c r="K1875" i="10"/>
  <c r="L1875" i="10"/>
  <c r="M1875" i="10"/>
  <c r="N1875" i="10"/>
  <c r="P1875" i="10"/>
  <c r="G1876" i="10"/>
  <c r="H1876" i="10"/>
  <c r="I1876" i="10"/>
  <c r="J1876" i="10"/>
  <c r="K1876" i="10"/>
  <c r="L1876" i="10"/>
  <c r="M1876" i="10"/>
  <c r="N1876" i="10"/>
  <c r="P1876" i="10"/>
  <c r="G1877" i="10"/>
  <c r="H1877" i="10"/>
  <c r="I1877" i="10"/>
  <c r="J1877" i="10"/>
  <c r="K1877" i="10"/>
  <c r="L1877" i="10"/>
  <c r="M1877" i="10"/>
  <c r="N1877" i="10"/>
  <c r="P1877" i="10"/>
  <c r="G1878" i="10"/>
  <c r="H1878" i="10"/>
  <c r="I1878" i="10"/>
  <c r="J1878" i="10"/>
  <c r="K1878" i="10"/>
  <c r="L1878" i="10"/>
  <c r="M1878" i="10"/>
  <c r="N1878" i="10"/>
  <c r="P1878" i="10"/>
  <c r="G1879" i="10"/>
  <c r="H1879" i="10"/>
  <c r="I1879" i="10"/>
  <c r="J1879" i="10"/>
  <c r="K1879" i="10"/>
  <c r="L1879" i="10"/>
  <c r="M1879" i="10"/>
  <c r="N1879" i="10"/>
  <c r="P1879" i="10"/>
  <c r="G1880" i="10"/>
  <c r="H1880" i="10"/>
  <c r="I1880" i="10"/>
  <c r="J1880" i="10"/>
  <c r="K1880" i="10"/>
  <c r="L1880" i="10"/>
  <c r="M1880" i="10"/>
  <c r="N1880" i="10"/>
  <c r="P1880" i="10"/>
  <c r="G1881" i="10"/>
  <c r="H1881" i="10"/>
  <c r="I1881" i="10"/>
  <c r="J1881" i="10"/>
  <c r="K1881" i="10"/>
  <c r="L1881" i="10"/>
  <c r="M1881" i="10"/>
  <c r="N1881" i="10"/>
  <c r="P1881" i="10"/>
  <c r="G1882" i="10"/>
  <c r="H1882" i="10"/>
  <c r="I1882" i="10"/>
  <c r="J1882" i="10"/>
  <c r="K1882" i="10"/>
  <c r="L1882" i="10"/>
  <c r="M1882" i="10"/>
  <c r="N1882" i="10"/>
  <c r="P1882" i="10"/>
  <c r="G1883" i="10"/>
  <c r="H1883" i="10"/>
  <c r="I1883" i="10"/>
  <c r="J1883" i="10"/>
  <c r="K1883" i="10"/>
  <c r="L1883" i="10"/>
  <c r="M1883" i="10"/>
  <c r="N1883" i="10"/>
  <c r="P1883" i="10"/>
  <c r="G1884" i="10"/>
  <c r="H1884" i="10"/>
  <c r="I1884" i="10"/>
  <c r="J1884" i="10"/>
  <c r="K1884" i="10"/>
  <c r="L1884" i="10"/>
  <c r="M1884" i="10"/>
  <c r="N1884" i="10"/>
  <c r="P1884" i="10"/>
  <c r="G1885" i="10"/>
  <c r="H1885" i="10"/>
  <c r="I1885" i="10"/>
  <c r="J1885" i="10"/>
  <c r="K1885" i="10"/>
  <c r="L1885" i="10"/>
  <c r="M1885" i="10"/>
  <c r="N1885" i="10"/>
  <c r="P1885" i="10"/>
  <c r="G1886" i="10"/>
  <c r="H1886" i="10"/>
  <c r="I1886" i="10"/>
  <c r="J1886" i="10"/>
  <c r="K1886" i="10"/>
  <c r="L1886" i="10"/>
  <c r="M1886" i="10"/>
  <c r="N1886" i="10"/>
  <c r="P1886" i="10"/>
  <c r="G1887" i="10"/>
  <c r="H1887" i="10"/>
  <c r="I1887" i="10"/>
  <c r="J1887" i="10"/>
  <c r="K1887" i="10"/>
  <c r="L1887" i="10"/>
  <c r="M1887" i="10"/>
  <c r="N1887" i="10"/>
  <c r="P1887" i="10"/>
  <c r="G1888" i="10"/>
  <c r="H1888" i="10"/>
  <c r="I1888" i="10"/>
  <c r="J1888" i="10"/>
  <c r="K1888" i="10"/>
  <c r="L1888" i="10"/>
  <c r="M1888" i="10"/>
  <c r="N1888" i="10"/>
  <c r="P1888" i="10"/>
  <c r="G1889" i="10"/>
  <c r="H1889" i="10"/>
  <c r="I1889" i="10"/>
  <c r="J1889" i="10"/>
  <c r="K1889" i="10"/>
  <c r="L1889" i="10"/>
  <c r="M1889" i="10"/>
  <c r="N1889" i="10"/>
  <c r="P1889" i="10"/>
  <c r="G1890" i="10"/>
  <c r="H1890" i="10"/>
  <c r="I1890" i="10"/>
  <c r="J1890" i="10"/>
  <c r="K1890" i="10"/>
  <c r="L1890" i="10"/>
  <c r="M1890" i="10"/>
  <c r="N1890" i="10"/>
  <c r="P1890" i="10"/>
  <c r="G1891" i="10"/>
  <c r="H1891" i="10"/>
  <c r="I1891" i="10"/>
  <c r="J1891" i="10"/>
  <c r="K1891" i="10"/>
  <c r="L1891" i="10"/>
  <c r="M1891" i="10"/>
  <c r="N1891" i="10"/>
  <c r="P1891" i="10"/>
  <c r="G1892" i="10"/>
  <c r="H1892" i="10"/>
  <c r="I1892" i="10"/>
  <c r="J1892" i="10"/>
  <c r="K1892" i="10"/>
  <c r="L1892" i="10"/>
  <c r="M1892" i="10"/>
  <c r="N1892" i="10"/>
  <c r="P1892" i="10"/>
  <c r="G1893" i="10"/>
  <c r="H1893" i="10"/>
  <c r="I1893" i="10"/>
  <c r="J1893" i="10"/>
  <c r="K1893" i="10"/>
  <c r="L1893" i="10"/>
  <c r="M1893" i="10"/>
  <c r="N1893" i="10"/>
  <c r="P1893" i="10"/>
  <c r="G1894" i="10"/>
  <c r="H1894" i="10"/>
  <c r="I1894" i="10"/>
  <c r="J1894" i="10"/>
  <c r="K1894" i="10"/>
  <c r="L1894" i="10"/>
  <c r="M1894" i="10"/>
  <c r="N1894" i="10"/>
  <c r="P1894" i="10"/>
  <c r="G1895" i="10"/>
  <c r="H1895" i="10"/>
  <c r="I1895" i="10"/>
  <c r="J1895" i="10"/>
  <c r="K1895" i="10"/>
  <c r="L1895" i="10"/>
  <c r="M1895" i="10"/>
  <c r="N1895" i="10"/>
  <c r="P1895" i="10"/>
  <c r="G1896" i="10"/>
  <c r="H1896" i="10"/>
  <c r="I1896" i="10"/>
  <c r="J1896" i="10"/>
  <c r="K1896" i="10"/>
  <c r="L1896" i="10"/>
  <c r="M1896" i="10"/>
  <c r="N1896" i="10"/>
  <c r="P1896" i="10"/>
  <c r="G1897" i="10"/>
  <c r="H1897" i="10"/>
  <c r="I1897" i="10"/>
  <c r="J1897" i="10"/>
  <c r="K1897" i="10"/>
  <c r="L1897" i="10"/>
  <c r="M1897" i="10"/>
  <c r="N1897" i="10"/>
  <c r="P1897" i="10"/>
  <c r="G1898" i="10"/>
  <c r="H1898" i="10"/>
  <c r="I1898" i="10"/>
  <c r="J1898" i="10"/>
  <c r="K1898" i="10"/>
  <c r="L1898" i="10"/>
  <c r="M1898" i="10"/>
  <c r="N1898" i="10"/>
  <c r="P1898" i="10"/>
  <c r="G1899" i="10"/>
  <c r="H1899" i="10"/>
  <c r="I1899" i="10"/>
  <c r="J1899" i="10"/>
  <c r="K1899" i="10"/>
  <c r="L1899" i="10"/>
  <c r="M1899" i="10"/>
  <c r="N1899" i="10"/>
  <c r="P1899" i="10"/>
  <c r="G1900" i="10"/>
  <c r="H1900" i="10"/>
  <c r="I1900" i="10"/>
  <c r="J1900" i="10"/>
  <c r="K1900" i="10"/>
  <c r="L1900" i="10"/>
  <c r="M1900" i="10"/>
  <c r="N1900" i="10"/>
  <c r="P1900" i="10"/>
  <c r="G1901" i="10"/>
  <c r="H1901" i="10"/>
  <c r="I1901" i="10"/>
  <c r="J1901" i="10"/>
  <c r="K1901" i="10"/>
  <c r="L1901" i="10"/>
  <c r="M1901" i="10"/>
  <c r="N1901" i="10"/>
  <c r="P1901" i="10"/>
  <c r="G1902" i="10"/>
  <c r="H1902" i="10"/>
  <c r="I1902" i="10"/>
  <c r="J1902" i="10"/>
  <c r="K1902" i="10"/>
  <c r="L1902" i="10"/>
  <c r="M1902" i="10"/>
  <c r="N1902" i="10"/>
  <c r="P1902" i="10"/>
  <c r="G1903" i="10"/>
  <c r="H1903" i="10"/>
  <c r="I1903" i="10"/>
  <c r="J1903" i="10"/>
  <c r="K1903" i="10"/>
  <c r="L1903" i="10"/>
  <c r="M1903" i="10"/>
  <c r="N1903" i="10"/>
  <c r="P1903" i="10"/>
  <c r="G1904" i="10"/>
  <c r="H1904" i="10"/>
  <c r="I1904" i="10"/>
  <c r="J1904" i="10"/>
  <c r="K1904" i="10"/>
  <c r="L1904" i="10"/>
  <c r="M1904" i="10"/>
  <c r="N1904" i="10"/>
  <c r="P1904" i="10"/>
  <c r="G1905" i="10"/>
  <c r="H1905" i="10"/>
  <c r="I1905" i="10"/>
  <c r="J1905" i="10"/>
  <c r="K1905" i="10"/>
  <c r="L1905" i="10"/>
  <c r="M1905" i="10"/>
  <c r="N1905" i="10"/>
  <c r="P1905" i="10"/>
  <c r="G1906" i="10"/>
  <c r="H1906" i="10"/>
  <c r="I1906" i="10"/>
  <c r="J1906" i="10"/>
  <c r="K1906" i="10"/>
  <c r="L1906" i="10"/>
  <c r="M1906" i="10"/>
  <c r="N1906" i="10"/>
  <c r="P1906" i="10"/>
  <c r="G1907" i="10"/>
  <c r="H1907" i="10"/>
  <c r="I1907" i="10"/>
  <c r="J1907" i="10"/>
  <c r="K1907" i="10"/>
  <c r="L1907" i="10"/>
  <c r="M1907" i="10"/>
  <c r="N1907" i="10"/>
  <c r="P1907" i="10"/>
  <c r="G1908" i="10"/>
  <c r="H1908" i="10"/>
  <c r="I1908" i="10"/>
  <c r="J1908" i="10"/>
  <c r="K1908" i="10"/>
  <c r="L1908" i="10"/>
  <c r="M1908" i="10"/>
  <c r="N1908" i="10"/>
  <c r="P1908" i="10"/>
  <c r="G1909" i="10"/>
  <c r="H1909" i="10"/>
  <c r="I1909" i="10"/>
  <c r="J1909" i="10"/>
  <c r="K1909" i="10"/>
  <c r="L1909" i="10"/>
  <c r="M1909" i="10"/>
  <c r="N1909" i="10"/>
  <c r="P1909" i="10"/>
  <c r="G1910" i="10"/>
  <c r="H1910" i="10"/>
  <c r="I1910" i="10"/>
  <c r="J1910" i="10"/>
  <c r="K1910" i="10"/>
  <c r="L1910" i="10"/>
  <c r="M1910" i="10"/>
  <c r="N1910" i="10"/>
  <c r="P1910" i="10"/>
  <c r="G1911" i="10"/>
  <c r="H1911" i="10"/>
  <c r="I1911" i="10"/>
  <c r="J1911" i="10"/>
  <c r="K1911" i="10"/>
  <c r="L1911" i="10"/>
  <c r="M1911" i="10"/>
  <c r="N1911" i="10"/>
  <c r="P1911" i="10"/>
  <c r="G1912" i="10"/>
  <c r="H1912" i="10"/>
  <c r="I1912" i="10"/>
  <c r="J1912" i="10"/>
  <c r="K1912" i="10"/>
  <c r="L1912" i="10"/>
  <c r="M1912" i="10"/>
  <c r="N1912" i="10"/>
  <c r="P1912" i="10"/>
  <c r="G1913" i="10"/>
  <c r="H1913" i="10"/>
  <c r="I1913" i="10"/>
  <c r="J1913" i="10"/>
  <c r="K1913" i="10"/>
  <c r="L1913" i="10"/>
  <c r="M1913" i="10"/>
  <c r="N1913" i="10"/>
  <c r="P1913" i="10"/>
  <c r="G1914" i="10"/>
  <c r="H1914" i="10"/>
  <c r="I1914" i="10"/>
  <c r="J1914" i="10"/>
  <c r="K1914" i="10"/>
  <c r="L1914" i="10"/>
  <c r="M1914" i="10"/>
  <c r="N1914" i="10"/>
  <c r="P1914" i="10"/>
  <c r="G1915" i="10"/>
  <c r="H1915" i="10"/>
  <c r="I1915" i="10"/>
  <c r="J1915" i="10"/>
  <c r="K1915" i="10"/>
  <c r="L1915" i="10"/>
  <c r="M1915" i="10"/>
  <c r="N1915" i="10"/>
  <c r="P1915" i="10"/>
  <c r="G1916" i="10"/>
  <c r="H1916" i="10"/>
  <c r="I1916" i="10"/>
  <c r="J1916" i="10"/>
  <c r="K1916" i="10"/>
  <c r="L1916" i="10"/>
  <c r="M1916" i="10"/>
  <c r="N1916" i="10"/>
  <c r="P1916" i="10"/>
  <c r="G1917" i="10"/>
  <c r="H1917" i="10"/>
  <c r="I1917" i="10"/>
  <c r="J1917" i="10"/>
  <c r="K1917" i="10"/>
  <c r="L1917" i="10"/>
  <c r="M1917" i="10"/>
  <c r="N1917" i="10"/>
  <c r="P1917" i="10"/>
  <c r="G1918" i="10"/>
  <c r="H1918" i="10"/>
  <c r="I1918" i="10"/>
  <c r="J1918" i="10"/>
  <c r="K1918" i="10"/>
  <c r="L1918" i="10"/>
  <c r="M1918" i="10"/>
  <c r="N1918" i="10"/>
  <c r="P1918" i="10"/>
  <c r="G1919" i="10"/>
  <c r="H1919" i="10"/>
  <c r="I1919" i="10"/>
  <c r="J1919" i="10"/>
  <c r="K1919" i="10"/>
  <c r="L1919" i="10"/>
  <c r="M1919" i="10"/>
  <c r="N1919" i="10"/>
  <c r="P1919" i="10"/>
  <c r="G1920" i="10"/>
  <c r="H1920" i="10"/>
  <c r="I1920" i="10"/>
  <c r="J1920" i="10"/>
  <c r="K1920" i="10"/>
  <c r="L1920" i="10"/>
  <c r="M1920" i="10"/>
  <c r="N1920" i="10"/>
  <c r="P1920" i="10"/>
  <c r="G1921" i="10"/>
  <c r="H1921" i="10"/>
  <c r="I1921" i="10"/>
  <c r="J1921" i="10"/>
  <c r="K1921" i="10"/>
  <c r="L1921" i="10"/>
  <c r="M1921" i="10"/>
  <c r="N1921" i="10"/>
  <c r="P1921" i="10"/>
  <c r="G1922" i="10"/>
  <c r="H1922" i="10"/>
  <c r="I1922" i="10"/>
  <c r="J1922" i="10"/>
  <c r="K1922" i="10"/>
  <c r="L1922" i="10"/>
  <c r="M1922" i="10"/>
  <c r="N1922" i="10"/>
  <c r="P1922" i="10"/>
  <c r="G1923" i="10"/>
  <c r="H1923" i="10"/>
  <c r="I1923" i="10"/>
  <c r="J1923" i="10"/>
  <c r="K1923" i="10"/>
  <c r="L1923" i="10"/>
  <c r="M1923" i="10"/>
  <c r="N1923" i="10"/>
  <c r="P1923" i="10"/>
  <c r="G1924" i="10"/>
  <c r="H1924" i="10"/>
  <c r="I1924" i="10"/>
  <c r="J1924" i="10"/>
  <c r="K1924" i="10"/>
  <c r="L1924" i="10"/>
  <c r="M1924" i="10"/>
  <c r="N1924" i="10"/>
  <c r="P1924" i="10"/>
  <c r="G1925" i="10"/>
  <c r="H1925" i="10"/>
  <c r="I1925" i="10"/>
  <c r="J1925" i="10"/>
  <c r="K1925" i="10"/>
  <c r="L1925" i="10"/>
  <c r="M1925" i="10"/>
  <c r="N1925" i="10"/>
  <c r="P1925" i="10"/>
  <c r="G1926" i="10"/>
  <c r="H1926" i="10"/>
  <c r="I1926" i="10"/>
  <c r="J1926" i="10"/>
  <c r="K1926" i="10"/>
  <c r="L1926" i="10"/>
  <c r="M1926" i="10"/>
  <c r="N1926" i="10"/>
  <c r="P1926" i="10"/>
  <c r="G1927" i="10"/>
  <c r="H1927" i="10"/>
  <c r="I1927" i="10"/>
  <c r="J1927" i="10"/>
  <c r="K1927" i="10"/>
  <c r="L1927" i="10"/>
  <c r="M1927" i="10"/>
  <c r="N1927" i="10"/>
  <c r="P1927" i="10"/>
  <c r="G1928" i="10"/>
  <c r="H1928" i="10"/>
  <c r="I1928" i="10"/>
  <c r="J1928" i="10"/>
  <c r="K1928" i="10"/>
  <c r="L1928" i="10"/>
  <c r="M1928" i="10"/>
  <c r="N1928" i="10"/>
  <c r="P1928" i="10"/>
  <c r="G1929" i="10"/>
  <c r="H1929" i="10"/>
  <c r="I1929" i="10"/>
  <c r="J1929" i="10"/>
  <c r="K1929" i="10"/>
  <c r="L1929" i="10"/>
  <c r="M1929" i="10"/>
  <c r="N1929" i="10"/>
  <c r="P1929" i="10"/>
  <c r="G1930" i="10"/>
  <c r="H1930" i="10"/>
  <c r="I1930" i="10"/>
  <c r="J1930" i="10"/>
  <c r="K1930" i="10"/>
  <c r="L1930" i="10"/>
  <c r="M1930" i="10"/>
  <c r="N1930" i="10"/>
  <c r="P1930" i="10"/>
  <c r="G1931" i="10"/>
  <c r="H1931" i="10"/>
  <c r="I1931" i="10"/>
  <c r="J1931" i="10"/>
  <c r="K1931" i="10"/>
  <c r="L1931" i="10"/>
  <c r="M1931" i="10"/>
  <c r="N1931" i="10"/>
  <c r="P1931" i="10"/>
  <c r="G1932" i="10"/>
  <c r="H1932" i="10"/>
  <c r="I1932" i="10"/>
  <c r="J1932" i="10"/>
  <c r="K1932" i="10"/>
  <c r="L1932" i="10"/>
  <c r="M1932" i="10"/>
  <c r="N1932" i="10"/>
  <c r="P1932" i="10"/>
  <c r="G1933" i="10"/>
  <c r="H1933" i="10"/>
  <c r="I1933" i="10"/>
  <c r="J1933" i="10"/>
  <c r="K1933" i="10"/>
  <c r="L1933" i="10"/>
  <c r="M1933" i="10"/>
  <c r="N1933" i="10"/>
  <c r="P1933" i="10"/>
  <c r="G1934" i="10"/>
  <c r="H1934" i="10"/>
  <c r="I1934" i="10"/>
  <c r="J1934" i="10"/>
  <c r="K1934" i="10"/>
  <c r="L1934" i="10"/>
  <c r="M1934" i="10"/>
  <c r="N1934" i="10"/>
  <c r="P1934" i="10"/>
  <c r="G1935" i="10"/>
  <c r="H1935" i="10"/>
  <c r="I1935" i="10"/>
  <c r="J1935" i="10"/>
  <c r="K1935" i="10"/>
  <c r="L1935" i="10"/>
  <c r="M1935" i="10"/>
  <c r="N1935" i="10"/>
  <c r="P1935" i="10"/>
  <c r="G1936" i="10"/>
  <c r="H1936" i="10"/>
  <c r="I1936" i="10"/>
  <c r="J1936" i="10"/>
  <c r="K1936" i="10"/>
  <c r="L1936" i="10"/>
  <c r="M1936" i="10"/>
  <c r="N1936" i="10"/>
  <c r="P1936" i="10"/>
  <c r="G1937" i="10"/>
  <c r="H1937" i="10"/>
  <c r="I1937" i="10"/>
  <c r="J1937" i="10"/>
  <c r="K1937" i="10"/>
  <c r="L1937" i="10"/>
  <c r="M1937" i="10"/>
  <c r="N1937" i="10"/>
  <c r="P1937" i="10"/>
  <c r="G1938" i="10"/>
  <c r="H1938" i="10"/>
  <c r="I1938" i="10"/>
  <c r="J1938" i="10"/>
  <c r="K1938" i="10"/>
  <c r="L1938" i="10"/>
  <c r="M1938" i="10"/>
  <c r="N1938" i="10"/>
  <c r="P1938" i="10"/>
  <c r="G1939" i="10"/>
  <c r="H1939" i="10"/>
  <c r="I1939" i="10"/>
  <c r="J1939" i="10"/>
  <c r="K1939" i="10"/>
  <c r="L1939" i="10"/>
  <c r="M1939" i="10"/>
  <c r="N1939" i="10"/>
  <c r="P1939" i="10"/>
  <c r="G1940" i="10"/>
  <c r="H1940" i="10"/>
  <c r="I1940" i="10"/>
  <c r="J1940" i="10"/>
  <c r="K1940" i="10"/>
  <c r="L1940" i="10"/>
  <c r="M1940" i="10"/>
  <c r="N1940" i="10"/>
  <c r="P1940" i="10"/>
  <c r="G1941" i="10"/>
  <c r="H1941" i="10"/>
  <c r="I1941" i="10"/>
  <c r="J1941" i="10"/>
  <c r="K1941" i="10"/>
  <c r="L1941" i="10"/>
  <c r="M1941" i="10"/>
  <c r="N1941" i="10"/>
  <c r="P1941" i="10"/>
  <c r="G1942" i="10"/>
  <c r="H1942" i="10"/>
  <c r="I1942" i="10"/>
  <c r="J1942" i="10"/>
  <c r="K1942" i="10"/>
  <c r="L1942" i="10"/>
  <c r="M1942" i="10"/>
  <c r="N1942" i="10"/>
  <c r="P1942" i="10"/>
  <c r="G1943" i="10"/>
  <c r="H1943" i="10"/>
  <c r="I1943" i="10"/>
  <c r="J1943" i="10"/>
  <c r="K1943" i="10"/>
  <c r="L1943" i="10"/>
  <c r="M1943" i="10"/>
  <c r="N1943" i="10"/>
  <c r="P1943" i="10"/>
  <c r="G1944" i="10"/>
  <c r="H1944" i="10"/>
  <c r="I1944" i="10"/>
  <c r="J1944" i="10"/>
  <c r="K1944" i="10"/>
  <c r="L1944" i="10"/>
  <c r="M1944" i="10"/>
  <c r="N1944" i="10"/>
  <c r="P1944" i="10"/>
  <c r="G1945" i="10"/>
  <c r="H1945" i="10"/>
  <c r="I1945" i="10"/>
  <c r="J1945" i="10"/>
  <c r="K1945" i="10"/>
  <c r="L1945" i="10"/>
  <c r="M1945" i="10"/>
  <c r="N1945" i="10"/>
  <c r="P1945" i="10"/>
  <c r="G1946" i="10"/>
  <c r="H1946" i="10"/>
  <c r="I1946" i="10"/>
  <c r="J1946" i="10"/>
  <c r="K1946" i="10"/>
  <c r="L1946" i="10"/>
  <c r="M1946" i="10"/>
  <c r="N1946" i="10"/>
  <c r="P1946" i="10"/>
  <c r="G1947" i="10"/>
  <c r="H1947" i="10"/>
  <c r="I1947" i="10"/>
  <c r="J1947" i="10"/>
  <c r="K1947" i="10"/>
  <c r="L1947" i="10"/>
  <c r="M1947" i="10"/>
  <c r="N1947" i="10"/>
  <c r="P1947" i="10"/>
  <c r="G1948" i="10"/>
  <c r="H1948" i="10"/>
  <c r="I1948" i="10"/>
  <c r="J1948" i="10"/>
  <c r="K1948" i="10"/>
  <c r="L1948" i="10"/>
  <c r="M1948" i="10"/>
  <c r="N1948" i="10"/>
  <c r="P1948" i="10"/>
  <c r="G1949" i="10"/>
  <c r="H1949" i="10"/>
  <c r="I1949" i="10"/>
  <c r="J1949" i="10"/>
  <c r="K1949" i="10"/>
  <c r="L1949" i="10"/>
  <c r="M1949" i="10"/>
  <c r="N1949" i="10"/>
  <c r="P1949" i="10"/>
  <c r="G1950" i="10"/>
  <c r="H1950" i="10"/>
  <c r="I1950" i="10"/>
  <c r="J1950" i="10"/>
  <c r="K1950" i="10"/>
  <c r="L1950" i="10"/>
  <c r="M1950" i="10"/>
  <c r="N1950" i="10"/>
  <c r="P1950" i="10"/>
  <c r="G1951" i="10"/>
  <c r="H1951" i="10"/>
  <c r="I1951" i="10"/>
  <c r="J1951" i="10"/>
  <c r="K1951" i="10"/>
  <c r="L1951" i="10"/>
  <c r="M1951" i="10"/>
  <c r="N1951" i="10"/>
  <c r="P1951" i="10"/>
  <c r="G1952" i="10"/>
  <c r="H1952" i="10"/>
  <c r="I1952" i="10"/>
  <c r="J1952" i="10"/>
  <c r="K1952" i="10"/>
  <c r="L1952" i="10"/>
  <c r="M1952" i="10"/>
  <c r="N1952" i="10"/>
  <c r="P1952" i="10"/>
  <c r="G1953" i="10"/>
  <c r="H1953" i="10"/>
  <c r="I1953" i="10"/>
  <c r="J1953" i="10"/>
  <c r="K1953" i="10"/>
  <c r="L1953" i="10"/>
  <c r="M1953" i="10"/>
  <c r="N1953" i="10"/>
  <c r="P1953" i="10"/>
  <c r="G1954" i="10"/>
  <c r="H1954" i="10"/>
  <c r="I1954" i="10"/>
  <c r="J1954" i="10"/>
  <c r="K1954" i="10"/>
  <c r="L1954" i="10"/>
  <c r="M1954" i="10"/>
  <c r="N1954" i="10"/>
  <c r="P1954" i="10"/>
  <c r="G1955" i="10"/>
  <c r="H1955" i="10"/>
  <c r="I1955" i="10"/>
  <c r="J1955" i="10"/>
  <c r="K1955" i="10"/>
  <c r="L1955" i="10"/>
  <c r="M1955" i="10"/>
  <c r="N1955" i="10"/>
  <c r="P1955" i="10"/>
  <c r="G1956" i="10"/>
  <c r="H1956" i="10"/>
  <c r="I1956" i="10"/>
  <c r="J1956" i="10"/>
  <c r="K1956" i="10"/>
  <c r="L1956" i="10"/>
  <c r="M1956" i="10"/>
  <c r="N1956" i="10"/>
  <c r="P1956" i="10"/>
  <c r="G1957" i="10"/>
  <c r="H1957" i="10"/>
  <c r="I1957" i="10"/>
  <c r="J1957" i="10"/>
  <c r="K1957" i="10"/>
  <c r="L1957" i="10"/>
  <c r="M1957" i="10"/>
  <c r="N1957" i="10"/>
  <c r="P1957" i="10"/>
  <c r="G1958" i="10"/>
  <c r="H1958" i="10"/>
  <c r="I1958" i="10"/>
  <c r="J1958" i="10"/>
  <c r="K1958" i="10"/>
  <c r="L1958" i="10"/>
  <c r="M1958" i="10"/>
  <c r="N1958" i="10"/>
  <c r="P1958" i="10"/>
  <c r="G1959" i="10"/>
  <c r="H1959" i="10"/>
  <c r="I1959" i="10"/>
  <c r="J1959" i="10"/>
  <c r="K1959" i="10"/>
  <c r="L1959" i="10"/>
  <c r="M1959" i="10"/>
  <c r="N1959" i="10"/>
  <c r="P1959" i="10"/>
  <c r="G1960" i="10"/>
  <c r="H1960" i="10"/>
  <c r="I1960" i="10"/>
  <c r="J1960" i="10"/>
  <c r="K1960" i="10"/>
  <c r="L1960" i="10"/>
  <c r="M1960" i="10"/>
  <c r="N1960" i="10"/>
  <c r="P1960" i="10"/>
  <c r="G1961" i="10"/>
  <c r="H1961" i="10"/>
  <c r="I1961" i="10"/>
  <c r="J1961" i="10"/>
  <c r="K1961" i="10"/>
  <c r="L1961" i="10"/>
  <c r="M1961" i="10"/>
  <c r="N1961" i="10"/>
  <c r="P1961" i="10"/>
  <c r="G1962" i="10"/>
  <c r="H1962" i="10"/>
  <c r="I1962" i="10"/>
  <c r="J1962" i="10"/>
  <c r="K1962" i="10"/>
  <c r="L1962" i="10"/>
  <c r="M1962" i="10"/>
  <c r="N1962" i="10"/>
  <c r="P1962" i="10"/>
  <c r="G1963" i="10"/>
  <c r="H1963" i="10"/>
  <c r="I1963" i="10"/>
  <c r="J1963" i="10"/>
  <c r="K1963" i="10"/>
  <c r="L1963" i="10"/>
  <c r="M1963" i="10"/>
  <c r="N1963" i="10"/>
  <c r="P1963" i="10"/>
  <c r="G1964" i="10"/>
  <c r="H1964" i="10"/>
  <c r="I1964" i="10"/>
  <c r="J1964" i="10"/>
  <c r="K1964" i="10"/>
  <c r="L1964" i="10"/>
  <c r="M1964" i="10"/>
  <c r="N1964" i="10"/>
  <c r="P1964" i="10"/>
  <c r="G1965" i="10"/>
  <c r="H1965" i="10"/>
  <c r="I1965" i="10"/>
  <c r="J1965" i="10"/>
  <c r="K1965" i="10"/>
  <c r="L1965" i="10"/>
  <c r="M1965" i="10"/>
  <c r="N1965" i="10"/>
  <c r="P1965" i="10"/>
  <c r="G1966" i="10"/>
  <c r="H1966" i="10"/>
  <c r="I1966" i="10"/>
  <c r="J1966" i="10"/>
  <c r="K1966" i="10"/>
  <c r="L1966" i="10"/>
  <c r="M1966" i="10"/>
  <c r="N1966" i="10"/>
  <c r="P1966" i="10"/>
  <c r="G1967" i="10"/>
  <c r="H1967" i="10"/>
  <c r="I1967" i="10"/>
  <c r="J1967" i="10"/>
  <c r="K1967" i="10"/>
  <c r="L1967" i="10"/>
  <c r="M1967" i="10"/>
  <c r="N1967" i="10"/>
  <c r="P1967" i="10"/>
  <c r="G1968" i="10"/>
  <c r="H1968" i="10"/>
  <c r="I1968" i="10"/>
  <c r="J1968" i="10"/>
  <c r="K1968" i="10"/>
  <c r="L1968" i="10"/>
  <c r="M1968" i="10"/>
  <c r="N1968" i="10"/>
  <c r="P1968" i="10"/>
  <c r="G1969" i="10"/>
  <c r="H1969" i="10"/>
  <c r="I1969" i="10"/>
  <c r="J1969" i="10"/>
  <c r="K1969" i="10"/>
  <c r="L1969" i="10"/>
  <c r="M1969" i="10"/>
  <c r="N1969" i="10"/>
  <c r="P1969" i="10"/>
  <c r="G1970" i="10"/>
  <c r="H1970" i="10"/>
  <c r="I1970" i="10"/>
  <c r="J1970" i="10"/>
  <c r="K1970" i="10"/>
  <c r="L1970" i="10"/>
  <c r="M1970" i="10"/>
  <c r="N1970" i="10"/>
  <c r="P1970" i="10"/>
  <c r="G1971" i="10"/>
  <c r="H1971" i="10"/>
  <c r="I1971" i="10"/>
  <c r="J1971" i="10"/>
  <c r="K1971" i="10"/>
  <c r="L1971" i="10"/>
  <c r="M1971" i="10"/>
  <c r="N1971" i="10"/>
  <c r="P1971" i="10"/>
  <c r="G1972" i="10"/>
  <c r="H1972" i="10"/>
  <c r="I1972" i="10"/>
  <c r="J1972" i="10"/>
  <c r="K1972" i="10"/>
  <c r="L1972" i="10"/>
  <c r="M1972" i="10"/>
  <c r="N1972" i="10"/>
  <c r="P1972" i="10"/>
  <c r="G1973" i="10"/>
  <c r="H1973" i="10"/>
  <c r="I1973" i="10"/>
  <c r="J1973" i="10"/>
  <c r="K1973" i="10"/>
  <c r="L1973" i="10"/>
  <c r="M1973" i="10"/>
  <c r="N1973" i="10"/>
  <c r="P1973" i="10"/>
  <c r="G1974" i="10"/>
  <c r="H1974" i="10"/>
  <c r="I1974" i="10"/>
  <c r="J1974" i="10"/>
  <c r="K1974" i="10"/>
  <c r="L1974" i="10"/>
  <c r="M1974" i="10"/>
  <c r="N1974" i="10"/>
  <c r="P1974" i="10"/>
  <c r="G1975" i="10"/>
  <c r="H1975" i="10"/>
  <c r="I1975" i="10"/>
  <c r="J1975" i="10"/>
  <c r="K1975" i="10"/>
  <c r="L1975" i="10"/>
  <c r="M1975" i="10"/>
  <c r="N1975" i="10"/>
  <c r="P1975" i="10"/>
  <c r="G1976" i="10"/>
  <c r="H1976" i="10"/>
  <c r="I1976" i="10"/>
  <c r="J1976" i="10"/>
  <c r="K1976" i="10"/>
  <c r="L1976" i="10"/>
  <c r="M1976" i="10"/>
  <c r="N1976" i="10"/>
  <c r="P1976" i="10"/>
  <c r="G1977" i="10"/>
  <c r="H1977" i="10"/>
  <c r="I1977" i="10"/>
  <c r="J1977" i="10"/>
  <c r="K1977" i="10"/>
  <c r="L1977" i="10"/>
  <c r="M1977" i="10"/>
  <c r="N1977" i="10"/>
  <c r="P1977" i="10"/>
  <c r="G1978" i="10"/>
  <c r="H1978" i="10"/>
  <c r="I1978" i="10"/>
  <c r="J1978" i="10"/>
  <c r="K1978" i="10"/>
  <c r="L1978" i="10"/>
  <c r="M1978" i="10"/>
  <c r="N1978" i="10"/>
  <c r="P1978" i="10"/>
  <c r="G1979" i="10"/>
  <c r="H1979" i="10"/>
  <c r="I1979" i="10"/>
  <c r="J1979" i="10"/>
  <c r="K1979" i="10"/>
  <c r="L1979" i="10"/>
  <c r="M1979" i="10"/>
  <c r="N1979" i="10"/>
  <c r="P1979" i="10"/>
  <c r="G1980" i="10"/>
  <c r="H1980" i="10"/>
  <c r="I1980" i="10"/>
  <c r="J1980" i="10"/>
  <c r="K1980" i="10"/>
  <c r="L1980" i="10"/>
  <c r="M1980" i="10"/>
  <c r="N1980" i="10"/>
  <c r="P1980" i="10"/>
  <c r="G1981" i="10"/>
  <c r="H1981" i="10"/>
  <c r="I1981" i="10"/>
  <c r="J1981" i="10"/>
  <c r="K1981" i="10"/>
  <c r="L1981" i="10"/>
  <c r="M1981" i="10"/>
  <c r="N1981" i="10"/>
  <c r="P1981" i="10"/>
  <c r="G1982" i="10"/>
  <c r="H1982" i="10"/>
  <c r="I1982" i="10"/>
  <c r="J1982" i="10"/>
  <c r="K1982" i="10"/>
  <c r="L1982" i="10"/>
  <c r="M1982" i="10"/>
  <c r="N1982" i="10"/>
  <c r="P1982" i="10"/>
  <c r="G1983" i="10"/>
  <c r="H1983" i="10"/>
  <c r="I1983" i="10"/>
  <c r="J1983" i="10"/>
  <c r="K1983" i="10"/>
  <c r="L1983" i="10"/>
  <c r="M1983" i="10"/>
  <c r="N1983" i="10"/>
  <c r="P1983" i="10"/>
  <c r="G1984" i="10"/>
  <c r="H1984" i="10"/>
  <c r="I1984" i="10"/>
  <c r="J1984" i="10"/>
  <c r="K1984" i="10"/>
  <c r="L1984" i="10"/>
  <c r="M1984" i="10"/>
  <c r="N1984" i="10"/>
  <c r="P1984" i="10"/>
  <c r="G1985" i="10"/>
  <c r="H1985" i="10"/>
  <c r="I1985" i="10"/>
  <c r="J1985" i="10"/>
  <c r="K1985" i="10"/>
  <c r="L1985" i="10"/>
  <c r="M1985" i="10"/>
  <c r="N1985" i="10"/>
  <c r="P1985" i="10"/>
  <c r="G1986" i="10"/>
  <c r="H1986" i="10"/>
  <c r="I1986" i="10"/>
  <c r="J1986" i="10"/>
  <c r="K1986" i="10"/>
  <c r="L1986" i="10"/>
  <c r="M1986" i="10"/>
  <c r="N1986" i="10"/>
  <c r="P1986" i="10"/>
  <c r="G1987" i="10"/>
  <c r="H1987" i="10"/>
  <c r="I1987" i="10"/>
  <c r="J1987" i="10"/>
  <c r="K1987" i="10"/>
  <c r="L1987" i="10"/>
  <c r="M1987" i="10"/>
  <c r="N1987" i="10"/>
  <c r="P1987" i="10"/>
  <c r="G1988" i="10"/>
  <c r="H1988" i="10"/>
  <c r="I1988" i="10"/>
  <c r="J1988" i="10"/>
  <c r="K1988" i="10"/>
  <c r="L1988" i="10"/>
  <c r="M1988" i="10"/>
  <c r="N1988" i="10"/>
  <c r="P1988" i="10"/>
  <c r="G1989" i="10"/>
  <c r="H1989" i="10"/>
  <c r="I1989" i="10"/>
  <c r="J1989" i="10"/>
  <c r="K1989" i="10"/>
  <c r="L1989" i="10"/>
  <c r="M1989" i="10"/>
  <c r="N1989" i="10"/>
  <c r="P1989" i="10"/>
  <c r="G1990" i="10"/>
  <c r="H1990" i="10"/>
  <c r="I1990" i="10"/>
  <c r="J1990" i="10"/>
  <c r="K1990" i="10"/>
  <c r="L1990" i="10"/>
  <c r="M1990" i="10"/>
  <c r="N1990" i="10"/>
  <c r="P1990" i="10"/>
  <c r="G1991" i="10"/>
  <c r="H1991" i="10"/>
  <c r="I1991" i="10"/>
  <c r="J1991" i="10"/>
  <c r="K1991" i="10"/>
  <c r="L1991" i="10"/>
  <c r="M1991" i="10"/>
  <c r="N1991" i="10"/>
  <c r="P1991" i="10"/>
  <c r="G1992" i="10"/>
  <c r="H1992" i="10"/>
  <c r="I1992" i="10"/>
  <c r="J1992" i="10"/>
  <c r="K1992" i="10"/>
  <c r="L1992" i="10"/>
  <c r="M1992" i="10"/>
  <c r="N1992" i="10"/>
  <c r="P1992" i="10"/>
  <c r="G1993" i="10"/>
  <c r="H1993" i="10"/>
  <c r="I1993" i="10"/>
  <c r="J1993" i="10"/>
  <c r="K1993" i="10"/>
  <c r="L1993" i="10"/>
  <c r="M1993" i="10"/>
  <c r="N1993" i="10"/>
  <c r="P1993" i="10"/>
  <c r="G1994" i="10"/>
  <c r="H1994" i="10"/>
  <c r="I1994" i="10"/>
  <c r="J1994" i="10"/>
  <c r="K1994" i="10"/>
  <c r="L1994" i="10"/>
  <c r="M1994" i="10"/>
  <c r="N1994" i="10"/>
  <c r="P1994" i="10"/>
  <c r="G1995" i="10"/>
  <c r="H1995" i="10"/>
  <c r="I1995" i="10"/>
  <c r="J1995" i="10"/>
  <c r="K1995" i="10"/>
  <c r="L1995" i="10"/>
  <c r="M1995" i="10"/>
  <c r="N1995" i="10"/>
  <c r="P1995" i="10"/>
  <c r="G1996" i="10"/>
  <c r="H1996" i="10"/>
  <c r="I1996" i="10"/>
  <c r="J1996" i="10"/>
  <c r="K1996" i="10"/>
  <c r="L1996" i="10"/>
  <c r="M1996" i="10"/>
  <c r="N1996" i="10"/>
  <c r="P1996" i="10"/>
  <c r="G1997" i="10"/>
  <c r="H1997" i="10"/>
  <c r="I1997" i="10"/>
  <c r="J1997" i="10"/>
  <c r="K1997" i="10"/>
  <c r="L1997" i="10"/>
  <c r="M1997" i="10"/>
  <c r="N1997" i="10"/>
  <c r="P1997" i="10"/>
  <c r="G1998" i="10"/>
  <c r="H1998" i="10"/>
  <c r="I1998" i="10"/>
  <c r="J1998" i="10"/>
  <c r="K1998" i="10"/>
  <c r="L1998" i="10"/>
  <c r="M1998" i="10"/>
  <c r="N1998" i="10"/>
  <c r="P1998" i="10"/>
  <c r="G1999" i="10"/>
  <c r="H1999" i="10"/>
  <c r="I1999" i="10"/>
  <c r="J1999" i="10"/>
  <c r="K1999" i="10"/>
  <c r="L1999" i="10"/>
  <c r="M1999" i="10"/>
  <c r="N1999" i="10"/>
  <c r="P1999" i="10"/>
  <c r="G2000" i="10"/>
  <c r="H2000" i="10"/>
  <c r="I2000" i="10"/>
  <c r="J2000" i="10"/>
  <c r="K2000" i="10"/>
  <c r="L2000" i="10"/>
  <c r="M2000" i="10"/>
  <c r="N2000" i="10"/>
  <c r="P2000" i="10"/>
  <c r="G2001" i="10"/>
  <c r="H2001" i="10"/>
  <c r="I2001" i="10"/>
  <c r="J2001" i="10"/>
  <c r="K2001" i="10"/>
  <c r="L2001" i="10"/>
  <c r="M2001" i="10"/>
  <c r="N2001" i="10"/>
  <c r="P2001" i="10"/>
  <c r="G2002" i="10"/>
  <c r="H2002" i="10"/>
  <c r="I2002" i="10"/>
  <c r="J2002" i="10"/>
  <c r="K2002" i="10"/>
  <c r="L2002" i="10"/>
  <c r="M2002" i="10"/>
  <c r="N2002" i="10"/>
  <c r="P2002" i="10"/>
  <c r="G2003" i="10"/>
  <c r="H2003" i="10"/>
  <c r="I2003" i="10"/>
  <c r="J2003" i="10"/>
  <c r="K2003" i="10"/>
  <c r="L2003" i="10"/>
  <c r="M2003" i="10"/>
  <c r="N2003" i="10"/>
  <c r="P2003" i="10"/>
  <c r="G2004" i="10"/>
  <c r="H2004" i="10"/>
  <c r="I2004" i="10"/>
  <c r="J2004" i="10"/>
  <c r="K2004" i="10"/>
  <c r="L2004" i="10"/>
  <c r="M2004" i="10"/>
  <c r="N2004" i="10"/>
  <c r="P2004" i="10"/>
  <c r="G2005" i="10"/>
  <c r="H2005" i="10"/>
  <c r="I2005" i="10"/>
  <c r="J2005" i="10"/>
  <c r="K2005" i="10"/>
  <c r="L2005" i="10"/>
  <c r="M2005" i="10"/>
  <c r="N2005" i="10"/>
  <c r="P2005" i="10"/>
  <c r="G2006" i="10"/>
  <c r="H2006" i="10"/>
  <c r="I2006" i="10"/>
  <c r="J2006" i="10"/>
  <c r="K2006" i="10"/>
  <c r="L2006" i="10"/>
  <c r="M2006" i="10"/>
  <c r="N2006" i="10"/>
  <c r="P2006" i="10"/>
  <c r="G2007" i="10"/>
  <c r="H2007" i="10"/>
  <c r="I2007" i="10"/>
  <c r="J2007" i="10"/>
  <c r="K2007" i="10"/>
  <c r="L2007" i="10"/>
  <c r="M2007" i="10"/>
  <c r="N2007" i="10"/>
  <c r="P2007" i="10"/>
  <c r="G2008" i="10"/>
  <c r="H2008" i="10"/>
  <c r="I2008" i="10"/>
  <c r="J2008" i="10"/>
  <c r="K2008" i="10"/>
  <c r="L2008" i="10"/>
  <c r="M2008" i="10"/>
  <c r="N2008" i="10"/>
  <c r="P2008" i="10"/>
  <c r="G2009" i="10"/>
  <c r="H2009" i="10"/>
  <c r="I2009" i="10"/>
  <c r="J2009" i="10"/>
  <c r="K2009" i="10"/>
  <c r="L2009" i="10"/>
  <c r="M2009" i="10"/>
  <c r="N2009" i="10"/>
  <c r="P2009" i="10"/>
  <c r="G2010" i="10"/>
  <c r="H2010" i="10"/>
  <c r="I2010" i="10"/>
  <c r="J2010" i="10"/>
  <c r="K2010" i="10"/>
  <c r="L2010" i="10"/>
  <c r="M2010" i="10"/>
  <c r="N2010" i="10"/>
  <c r="P2010" i="10"/>
  <c r="G2011" i="10"/>
  <c r="H2011" i="10"/>
  <c r="I2011" i="10"/>
  <c r="J2011" i="10"/>
  <c r="K2011" i="10"/>
  <c r="L2011" i="10"/>
  <c r="M2011" i="10"/>
  <c r="N2011" i="10"/>
  <c r="P2011" i="10"/>
  <c r="G2012" i="10"/>
  <c r="H2012" i="10"/>
  <c r="I2012" i="10"/>
  <c r="J2012" i="10"/>
  <c r="K2012" i="10"/>
  <c r="L2012" i="10"/>
  <c r="M2012" i="10"/>
  <c r="N2012" i="10"/>
  <c r="P2012" i="10"/>
  <c r="G2013" i="10"/>
  <c r="H2013" i="10"/>
  <c r="I2013" i="10"/>
  <c r="J2013" i="10"/>
  <c r="K2013" i="10"/>
  <c r="L2013" i="10"/>
  <c r="M2013" i="10"/>
  <c r="N2013" i="10"/>
  <c r="P2013" i="10"/>
  <c r="G2014" i="10"/>
  <c r="H2014" i="10"/>
  <c r="I2014" i="10"/>
  <c r="J2014" i="10"/>
  <c r="K2014" i="10"/>
  <c r="L2014" i="10"/>
  <c r="M2014" i="10"/>
  <c r="N2014" i="10"/>
  <c r="P2014" i="10"/>
  <c r="G2015" i="10"/>
  <c r="H2015" i="10"/>
  <c r="I2015" i="10"/>
  <c r="J2015" i="10"/>
  <c r="K2015" i="10"/>
  <c r="L2015" i="10"/>
  <c r="M2015" i="10"/>
  <c r="N2015" i="10"/>
  <c r="P2015" i="10"/>
  <c r="G2016" i="10"/>
  <c r="H2016" i="10"/>
  <c r="I2016" i="10"/>
  <c r="J2016" i="10"/>
  <c r="K2016" i="10"/>
  <c r="L2016" i="10"/>
  <c r="M2016" i="10"/>
  <c r="N2016" i="10"/>
  <c r="P2016" i="10"/>
  <c r="G2017" i="10"/>
  <c r="H2017" i="10"/>
  <c r="I2017" i="10"/>
  <c r="J2017" i="10"/>
  <c r="K2017" i="10"/>
  <c r="L2017" i="10"/>
  <c r="M2017" i="10"/>
  <c r="N2017" i="10"/>
  <c r="P2017" i="10"/>
  <c r="G2018" i="10"/>
  <c r="H2018" i="10"/>
  <c r="I2018" i="10"/>
  <c r="J2018" i="10"/>
  <c r="K2018" i="10"/>
  <c r="L2018" i="10"/>
  <c r="M2018" i="10"/>
  <c r="N2018" i="10"/>
  <c r="P2018" i="10"/>
  <c r="G2019" i="10"/>
  <c r="H2019" i="10"/>
  <c r="I2019" i="10"/>
  <c r="J2019" i="10"/>
  <c r="K2019" i="10"/>
  <c r="L2019" i="10"/>
  <c r="M2019" i="10"/>
  <c r="N2019" i="10"/>
  <c r="P2019" i="10"/>
  <c r="G2020" i="10"/>
  <c r="H2020" i="10"/>
  <c r="I2020" i="10"/>
  <c r="J2020" i="10"/>
  <c r="K2020" i="10"/>
  <c r="L2020" i="10"/>
  <c r="M2020" i="10"/>
  <c r="N2020" i="10"/>
  <c r="P2020" i="10"/>
  <c r="G2021" i="10"/>
  <c r="H2021" i="10"/>
  <c r="I2021" i="10"/>
  <c r="J2021" i="10"/>
  <c r="K2021" i="10"/>
  <c r="L2021" i="10"/>
  <c r="M2021" i="10"/>
  <c r="N2021" i="10"/>
  <c r="P2021" i="10"/>
  <c r="G2022" i="10"/>
  <c r="H2022" i="10"/>
  <c r="I2022" i="10"/>
  <c r="J2022" i="10"/>
  <c r="K2022" i="10"/>
  <c r="L2022" i="10"/>
  <c r="M2022" i="10"/>
  <c r="N2022" i="10"/>
  <c r="P2022" i="10"/>
  <c r="G2023" i="10"/>
  <c r="H2023" i="10"/>
  <c r="I2023" i="10"/>
  <c r="J2023" i="10"/>
  <c r="K2023" i="10"/>
  <c r="L2023" i="10"/>
  <c r="M2023" i="10"/>
  <c r="N2023" i="10"/>
  <c r="P2023" i="10"/>
  <c r="G2024" i="10"/>
  <c r="H2024" i="10"/>
  <c r="I2024" i="10"/>
  <c r="J2024" i="10"/>
  <c r="K2024" i="10"/>
  <c r="L2024" i="10"/>
  <c r="M2024" i="10"/>
  <c r="N2024" i="10"/>
  <c r="P2024" i="10"/>
  <c r="G2025" i="10"/>
  <c r="H2025" i="10"/>
  <c r="I2025" i="10"/>
  <c r="J2025" i="10"/>
  <c r="K2025" i="10"/>
  <c r="L2025" i="10"/>
  <c r="M2025" i="10"/>
  <c r="N2025" i="10"/>
  <c r="P2025" i="10"/>
  <c r="G2026" i="10"/>
  <c r="H2026" i="10"/>
  <c r="I2026" i="10"/>
  <c r="J2026" i="10"/>
  <c r="K2026" i="10"/>
  <c r="L2026" i="10"/>
  <c r="M2026" i="10"/>
  <c r="N2026" i="10"/>
  <c r="P2026" i="10"/>
  <c r="G2027" i="10"/>
  <c r="H2027" i="10"/>
  <c r="I2027" i="10"/>
  <c r="J2027" i="10"/>
  <c r="K2027" i="10"/>
  <c r="L2027" i="10"/>
  <c r="M2027" i="10"/>
  <c r="N2027" i="10"/>
  <c r="P2027" i="10"/>
  <c r="G2028" i="10"/>
  <c r="H2028" i="10"/>
  <c r="I2028" i="10"/>
  <c r="J2028" i="10"/>
  <c r="K2028" i="10"/>
  <c r="L2028" i="10"/>
  <c r="M2028" i="10"/>
  <c r="N2028" i="10"/>
  <c r="P2028" i="10"/>
  <c r="G2029" i="10"/>
  <c r="H2029" i="10"/>
  <c r="I2029" i="10"/>
  <c r="J2029" i="10"/>
  <c r="K2029" i="10"/>
  <c r="L2029" i="10"/>
  <c r="M2029" i="10"/>
  <c r="N2029" i="10"/>
  <c r="P2029" i="10"/>
  <c r="G2030" i="10"/>
  <c r="H2030" i="10"/>
  <c r="I2030" i="10"/>
  <c r="J2030" i="10"/>
  <c r="K2030" i="10"/>
  <c r="L2030" i="10"/>
  <c r="M2030" i="10"/>
  <c r="N2030" i="10"/>
  <c r="P2030" i="10"/>
  <c r="G2031" i="10"/>
  <c r="H2031" i="10"/>
  <c r="I2031" i="10"/>
  <c r="J2031" i="10"/>
  <c r="K2031" i="10"/>
  <c r="L2031" i="10"/>
  <c r="M2031" i="10"/>
  <c r="N2031" i="10"/>
  <c r="P2031" i="10"/>
  <c r="G2032" i="10"/>
  <c r="H2032" i="10"/>
  <c r="I2032" i="10"/>
  <c r="J2032" i="10"/>
  <c r="K2032" i="10"/>
  <c r="L2032" i="10"/>
  <c r="M2032" i="10"/>
  <c r="N2032" i="10"/>
  <c r="P2032" i="10"/>
  <c r="G2033" i="10"/>
  <c r="H2033" i="10"/>
  <c r="I2033" i="10"/>
  <c r="J2033" i="10"/>
  <c r="K2033" i="10"/>
  <c r="L2033" i="10"/>
  <c r="M2033" i="10"/>
  <c r="N2033" i="10"/>
  <c r="P2033" i="10"/>
  <c r="G2034" i="10"/>
  <c r="H2034" i="10"/>
  <c r="I2034" i="10"/>
  <c r="J2034" i="10"/>
  <c r="K2034" i="10"/>
  <c r="L2034" i="10"/>
  <c r="M2034" i="10"/>
  <c r="N2034" i="10"/>
  <c r="P2034" i="10"/>
  <c r="G2035" i="10"/>
  <c r="H2035" i="10"/>
  <c r="I2035" i="10"/>
  <c r="J2035" i="10"/>
  <c r="K2035" i="10"/>
  <c r="L2035" i="10"/>
  <c r="M2035" i="10"/>
  <c r="N2035" i="10"/>
  <c r="P2035" i="10"/>
  <c r="G2036" i="10"/>
  <c r="H2036" i="10"/>
  <c r="I2036" i="10"/>
  <c r="J2036" i="10"/>
  <c r="K2036" i="10"/>
  <c r="L2036" i="10"/>
  <c r="M2036" i="10"/>
  <c r="N2036" i="10"/>
  <c r="P2036" i="10"/>
  <c r="G2037" i="10"/>
  <c r="H2037" i="10"/>
  <c r="I2037" i="10"/>
  <c r="J2037" i="10"/>
  <c r="K2037" i="10"/>
  <c r="L2037" i="10"/>
  <c r="M2037" i="10"/>
  <c r="N2037" i="10"/>
  <c r="P2037" i="10"/>
  <c r="G2038" i="10"/>
  <c r="H2038" i="10"/>
  <c r="I2038" i="10"/>
  <c r="J2038" i="10"/>
  <c r="K2038" i="10"/>
  <c r="L2038" i="10"/>
  <c r="M2038" i="10"/>
  <c r="N2038" i="10"/>
  <c r="P2038" i="10"/>
  <c r="G2039" i="10"/>
  <c r="H2039" i="10"/>
  <c r="I2039" i="10"/>
  <c r="J2039" i="10"/>
  <c r="K2039" i="10"/>
  <c r="L2039" i="10"/>
  <c r="M2039" i="10"/>
  <c r="N2039" i="10"/>
  <c r="P2039" i="10"/>
  <c r="G2040" i="10"/>
  <c r="H2040" i="10"/>
  <c r="I2040" i="10"/>
  <c r="J2040" i="10"/>
  <c r="K2040" i="10"/>
  <c r="L2040" i="10"/>
  <c r="M2040" i="10"/>
  <c r="N2040" i="10"/>
  <c r="P2040" i="10"/>
  <c r="G2041" i="10"/>
  <c r="H2041" i="10"/>
  <c r="I2041" i="10"/>
  <c r="J2041" i="10"/>
  <c r="K2041" i="10"/>
  <c r="L2041" i="10"/>
  <c r="M2041" i="10"/>
  <c r="N2041" i="10"/>
  <c r="P2041" i="10"/>
  <c r="G2042" i="10"/>
  <c r="H2042" i="10"/>
  <c r="I2042" i="10"/>
  <c r="J2042" i="10"/>
  <c r="K2042" i="10"/>
  <c r="L2042" i="10"/>
  <c r="M2042" i="10"/>
  <c r="N2042" i="10"/>
  <c r="P2042" i="10"/>
  <c r="G2043" i="10"/>
  <c r="H2043" i="10"/>
  <c r="I2043" i="10"/>
  <c r="J2043" i="10"/>
  <c r="K2043" i="10"/>
  <c r="L2043" i="10"/>
  <c r="M2043" i="10"/>
  <c r="N2043" i="10"/>
  <c r="P2043" i="10"/>
  <c r="G2044" i="10"/>
  <c r="H2044" i="10"/>
  <c r="I2044" i="10"/>
  <c r="J2044" i="10"/>
  <c r="K2044" i="10"/>
  <c r="L2044" i="10"/>
  <c r="M2044" i="10"/>
  <c r="N2044" i="10"/>
  <c r="P2044" i="10"/>
  <c r="G2045" i="10"/>
  <c r="H2045" i="10"/>
  <c r="I2045" i="10"/>
  <c r="J2045" i="10"/>
  <c r="K2045" i="10"/>
  <c r="L2045" i="10"/>
  <c r="M2045" i="10"/>
  <c r="N2045" i="10"/>
  <c r="P2045" i="10"/>
  <c r="G2046" i="10"/>
  <c r="H2046" i="10"/>
  <c r="I2046" i="10"/>
  <c r="J2046" i="10"/>
  <c r="K2046" i="10"/>
  <c r="L2046" i="10"/>
  <c r="M2046" i="10"/>
  <c r="N2046" i="10"/>
  <c r="P2046" i="10"/>
  <c r="G2047" i="10"/>
  <c r="H2047" i="10"/>
  <c r="I2047" i="10"/>
  <c r="J2047" i="10"/>
  <c r="K2047" i="10"/>
  <c r="L2047" i="10"/>
  <c r="M2047" i="10"/>
  <c r="N2047" i="10"/>
  <c r="P2047" i="10"/>
  <c r="G2048" i="10"/>
  <c r="H2048" i="10"/>
  <c r="I2048" i="10"/>
  <c r="J2048" i="10"/>
  <c r="K2048" i="10"/>
  <c r="L2048" i="10"/>
  <c r="M2048" i="10"/>
  <c r="N2048" i="10"/>
  <c r="P2048" i="10"/>
  <c r="G2049" i="10"/>
  <c r="H2049" i="10"/>
  <c r="I2049" i="10"/>
  <c r="J2049" i="10"/>
  <c r="K2049" i="10"/>
  <c r="L2049" i="10"/>
  <c r="M2049" i="10"/>
  <c r="N2049" i="10"/>
  <c r="P2049" i="10"/>
  <c r="G2050" i="10"/>
  <c r="H2050" i="10"/>
  <c r="I2050" i="10"/>
  <c r="J2050" i="10"/>
  <c r="K2050" i="10"/>
  <c r="L2050" i="10"/>
  <c r="M2050" i="10"/>
  <c r="N2050" i="10"/>
  <c r="P2050" i="10"/>
  <c r="G2051" i="10"/>
  <c r="H2051" i="10"/>
  <c r="I2051" i="10"/>
  <c r="J2051" i="10"/>
  <c r="K2051" i="10"/>
  <c r="L2051" i="10"/>
  <c r="M2051" i="10"/>
  <c r="N2051" i="10"/>
  <c r="P2051" i="10"/>
  <c r="G2052" i="10"/>
  <c r="H2052" i="10"/>
  <c r="I2052" i="10"/>
  <c r="J2052" i="10"/>
  <c r="K2052" i="10"/>
  <c r="L2052" i="10"/>
  <c r="M2052" i="10"/>
  <c r="N2052" i="10"/>
  <c r="P2052" i="10"/>
  <c r="G2053" i="10"/>
  <c r="H2053" i="10"/>
  <c r="I2053" i="10"/>
  <c r="J2053" i="10"/>
  <c r="K2053" i="10"/>
  <c r="L2053" i="10"/>
  <c r="M2053" i="10"/>
  <c r="N2053" i="10"/>
  <c r="P2053" i="10"/>
  <c r="G2054" i="10"/>
  <c r="H2054" i="10"/>
  <c r="I2054" i="10"/>
  <c r="J2054" i="10"/>
  <c r="K2054" i="10"/>
  <c r="L2054" i="10"/>
  <c r="M2054" i="10"/>
  <c r="N2054" i="10"/>
  <c r="P2054" i="10"/>
  <c r="G2055" i="10"/>
  <c r="H2055" i="10"/>
  <c r="I2055" i="10"/>
  <c r="J2055" i="10"/>
  <c r="K2055" i="10"/>
  <c r="L2055" i="10"/>
  <c r="M2055" i="10"/>
  <c r="N2055" i="10"/>
  <c r="P2055" i="10"/>
  <c r="G2056" i="10"/>
  <c r="H2056" i="10"/>
  <c r="I2056" i="10"/>
  <c r="J2056" i="10"/>
  <c r="K2056" i="10"/>
  <c r="L2056" i="10"/>
  <c r="M2056" i="10"/>
  <c r="N2056" i="10"/>
  <c r="P2056" i="10"/>
  <c r="G2057" i="10"/>
  <c r="H2057" i="10"/>
  <c r="I2057" i="10"/>
  <c r="J2057" i="10"/>
  <c r="K2057" i="10"/>
  <c r="L2057" i="10"/>
  <c r="M2057" i="10"/>
  <c r="N2057" i="10"/>
  <c r="P2057" i="10"/>
  <c r="G2058" i="10"/>
  <c r="H2058" i="10"/>
  <c r="I2058" i="10"/>
  <c r="J2058" i="10"/>
  <c r="K2058" i="10"/>
  <c r="L2058" i="10"/>
  <c r="M2058" i="10"/>
  <c r="N2058" i="10"/>
  <c r="P2058" i="10"/>
  <c r="G2059" i="10"/>
  <c r="H2059" i="10"/>
  <c r="I2059" i="10"/>
  <c r="J2059" i="10"/>
  <c r="K2059" i="10"/>
  <c r="L2059" i="10"/>
  <c r="M2059" i="10"/>
  <c r="N2059" i="10"/>
  <c r="P2059" i="10"/>
  <c r="G2060" i="10"/>
  <c r="H2060" i="10"/>
  <c r="I2060" i="10"/>
  <c r="J2060" i="10"/>
  <c r="K2060" i="10"/>
  <c r="L2060" i="10"/>
  <c r="M2060" i="10"/>
  <c r="N2060" i="10"/>
  <c r="P2060" i="10"/>
  <c r="G2061" i="10"/>
  <c r="H2061" i="10"/>
  <c r="I2061" i="10"/>
  <c r="J2061" i="10"/>
  <c r="K2061" i="10"/>
  <c r="L2061" i="10"/>
  <c r="M2061" i="10"/>
  <c r="N2061" i="10"/>
  <c r="P2061" i="10"/>
  <c r="G2062" i="10"/>
  <c r="H2062" i="10"/>
  <c r="I2062" i="10"/>
  <c r="J2062" i="10"/>
  <c r="K2062" i="10"/>
  <c r="L2062" i="10"/>
  <c r="M2062" i="10"/>
  <c r="N2062" i="10"/>
  <c r="P2062" i="10"/>
  <c r="G2063" i="10"/>
  <c r="H2063" i="10"/>
  <c r="I2063" i="10"/>
  <c r="J2063" i="10"/>
  <c r="K2063" i="10"/>
  <c r="L2063" i="10"/>
  <c r="M2063" i="10"/>
  <c r="N2063" i="10"/>
  <c r="P2063" i="10"/>
  <c r="G2064" i="10"/>
  <c r="H2064" i="10"/>
  <c r="I2064" i="10"/>
  <c r="J2064" i="10"/>
  <c r="K2064" i="10"/>
  <c r="L2064" i="10"/>
  <c r="M2064" i="10"/>
  <c r="N2064" i="10"/>
  <c r="P2064" i="10"/>
  <c r="G2065" i="10"/>
  <c r="H2065" i="10"/>
  <c r="I2065" i="10"/>
  <c r="J2065" i="10"/>
  <c r="K2065" i="10"/>
  <c r="L2065" i="10"/>
  <c r="M2065" i="10"/>
  <c r="N2065" i="10"/>
  <c r="P2065" i="10"/>
  <c r="G2066" i="10"/>
  <c r="H2066" i="10"/>
  <c r="I2066" i="10"/>
  <c r="J2066" i="10"/>
  <c r="K2066" i="10"/>
  <c r="L2066" i="10"/>
  <c r="M2066" i="10"/>
  <c r="N2066" i="10"/>
  <c r="P2066" i="10"/>
  <c r="G2067" i="10"/>
  <c r="H2067" i="10"/>
  <c r="I2067" i="10"/>
  <c r="J2067" i="10"/>
  <c r="K2067" i="10"/>
  <c r="L2067" i="10"/>
  <c r="M2067" i="10"/>
  <c r="N2067" i="10"/>
  <c r="P2067" i="10"/>
  <c r="G2068" i="10"/>
  <c r="H2068" i="10"/>
  <c r="I2068" i="10"/>
  <c r="J2068" i="10"/>
  <c r="K2068" i="10"/>
  <c r="L2068" i="10"/>
  <c r="M2068" i="10"/>
  <c r="N2068" i="10"/>
  <c r="P2068" i="10"/>
  <c r="G2069" i="10"/>
  <c r="H2069" i="10"/>
  <c r="I2069" i="10"/>
  <c r="J2069" i="10"/>
  <c r="K2069" i="10"/>
  <c r="L2069" i="10"/>
  <c r="M2069" i="10"/>
  <c r="N2069" i="10"/>
  <c r="P2069" i="10"/>
  <c r="G2070" i="10"/>
  <c r="H2070" i="10"/>
  <c r="I2070" i="10"/>
  <c r="J2070" i="10"/>
  <c r="K2070" i="10"/>
  <c r="L2070" i="10"/>
  <c r="M2070" i="10"/>
  <c r="N2070" i="10"/>
  <c r="P2070" i="10"/>
  <c r="G2071" i="10"/>
  <c r="H2071" i="10"/>
  <c r="I2071" i="10"/>
  <c r="J2071" i="10"/>
  <c r="K2071" i="10"/>
  <c r="L2071" i="10"/>
  <c r="M2071" i="10"/>
  <c r="N2071" i="10"/>
  <c r="P2071" i="10"/>
  <c r="G2072" i="10"/>
  <c r="H2072" i="10"/>
  <c r="I2072" i="10"/>
  <c r="J2072" i="10"/>
  <c r="K2072" i="10"/>
  <c r="L2072" i="10"/>
  <c r="M2072" i="10"/>
  <c r="N2072" i="10"/>
  <c r="P2072" i="10"/>
  <c r="G2073" i="10"/>
  <c r="H2073" i="10"/>
  <c r="I2073" i="10"/>
  <c r="J2073" i="10"/>
  <c r="K2073" i="10"/>
  <c r="L2073" i="10"/>
  <c r="M2073" i="10"/>
  <c r="N2073" i="10"/>
  <c r="P2073" i="10"/>
  <c r="G2074" i="10"/>
  <c r="H2074" i="10"/>
  <c r="I2074" i="10"/>
  <c r="J2074" i="10"/>
  <c r="K2074" i="10"/>
  <c r="L2074" i="10"/>
  <c r="M2074" i="10"/>
  <c r="N2074" i="10"/>
  <c r="P2074" i="10"/>
  <c r="G2075" i="10"/>
  <c r="H2075" i="10"/>
  <c r="I2075" i="10"/>
  <c r="J2075" i="10"/>
  <c r="K2075" i="10"/>
  <c r="L2075" i="10"/>
  <c r="M2075" i="10"/>
  <c r="N2075" i="10"/>
  <c r="P2075" i="10"/>
  <c r="G2076" i="10"/>
  <c r="H2076" i="10"/>
  <c r="I2076" i="10"/>
  <c r="J2076" i="10"/>
  <c r="K2076" i="10"/>
  <c r="L2076" i="10"/>
  <c r="M2076" i="10"/>
  <c r="N2076" i="10"/>
  <c r="P2076" i="10"/>
  <c r="G2077" i="10"/>
  <c r="H2077" i="10"/>
  <c r="I2077" i="10"/>
  <c r="J2077" i="10"/>
  <c r="K2077" i="10"/>
  <c r="L2077" i="10"/>
  <c r="M2077" i="10"/>
  <c r="N2077" i="10"/>
  <c r="P2077" i="10"/>
  <c r="G2078" i="10"/>
  <c r="H2078" i="10"/>
  <c r="I2078" i="10"/>
  <c r="J2078" i="10"/>
  <c r="K2078" i="10"/>
  <c r="L2078" i="10"/>
  <c r="M2078" i="10"/>
  <c r="N2078" i="10"/>
  <c r="P2078" i="10"/>
  <c r="G2079" i="10"/>
  <c r="H2079" i="10"/>
  <c r="I2079" i="10"/>
  <c r="J2079" i="10"/>
  <c r="K2079" i="10"/>
  <c r="L2079" i="10"/>
  <c r="M2079" i="10"/>
  <c r="N2079" i="10"/>
  <c r="P2079" i="10"/>
  <c r="G2080" i="10"/>
  <c r="H2080" i="10"/>
  <c r="I2080" i="10"/>
  <c r="J2080" i="10"/>
  <c r="K2080" i="10"/>
  <c r="L2080" i="10"/>
  <c r="M2080" i="10"/>
  <c r="N2080" i="10"/>
  <c r="P2080" i="10"/>
  <c r="G2081" i="10"/>
  <c r="H2081" i="10"/>
  <c r="I2081" i="10"/>
  <c r="J2081" i="10"/>
  <c r="K2081" i="10"/>
  <c r="L2081" i="10"/>
  <c r="M2081" i="10"/>
  <c r="N2081" i="10"/>
  <c r="P2081" i="10"/>
  <c r="G2082" i="10"/>
  <c r="H2082" i="10"/>
  <c r="I2082" i="10"/>
  <c r="J2082" i="10"/>
  <c r="K2082" i="10"/>
  <c r="L2082" i="10"/>
  <c r="M2082" i="10"/>
  <c r="N2082" i="10"/>
  <c r="P2082" i="10"/>
  <c r="G2083" i="10"/>
  <c r="H2083" i="10"/>
  <c r="I2083" i="10"/>
  <c r="J2083" i="10"/>
  <c r="K2083" i="10"/>
  <c r="L2083" i="10"/>
  <c r="M2083" i="10"/>
  <c r="N2083" i="10"/>
  <c r="P2083" i="10"/>
  <c r="G2084" i="10"/>
  <c r="H2084" i="10"/>
  <c r="I2084" i="10"/>
  <c r="J2084" i="10"/>
  <c r="K2084" i="10"/>
  <c r="L2084" i="10"/>
  <c r="M2084" i="10"/>
  <c r="N2084" i="10"/>
  <c r="P2084" i="10"/>
  <c r="G2085" i="10"/>
  <c r="H2085" i="10"/>
  <c r="I2085" i="10"/>
  <c r="J2085" i="10"/>
  <c r="K2085" i="10"/>
  <c r="L2085" i="10"/>
  <c r="M2085" i="10"/>
  <c r="N2085" i="10"/>
  <c r="P2085" i="10"/>
  <c r="G2086" i="10"/>
  <c r="H2086" i="10"/>
  <c r="I2086" i="10"/>
  <c r="J2086" i="10"/>
  <c r="K2086" i="10"/>
  <c r="L2086" i="10"/>
  <c r="M2086" i="10"/>
  <c r="N2086" i="10"/>
  <c r="P2086" i="10"/>
  <c r="G2087" i="10"/>
  <c r="H2087" i="10"/>
  <c r="I2087" i="10"/>
  <c r="J2087" i="10"/>
  <c r="K2087" i="10"/>
  <c r="L2087" i="10"/>
  <c r="M2087" i="10"/>
  <c r="N2087" i="10"/>
  <c r="P2087" i="10"/>
  <c r="G2088" i="10"/>
  <c r="H2088" i="10"/>
  <c r="I2088" i="10"/>
  <c r="J2088" i="10"/>
  <c r="K2088" i="10"/>
  <c r="L2088" i="10"/>
  <c r="M2088" i="10"/>
  <c r="N2088" i="10"/>
  <c r="P2088" i="10"/>
  <c r="G2089" i="10"/>
  <c r="H2089" i="10"/>
  <c r="I2089" i="10"/>
  <c r="J2089" i="10"/>
  <c r="K2089" i="10"/>
  <c r="L2089" i="10"/>
  <c r="M2089" i="10"/>
  <c r="N2089" i="10"/>
  <c r="P2089" i="10"/>
  <c r="G2090" i="10"/>
  <c r="H2090" i="10"/>
  <c r="I2090" i="10"/>
  <c r="J2090" i="10"/>
  <c r="K2090" i="10"/>
  <c r="L2090" i="10"/>
  <c r="M2090" i="10"/>
  <c r="N2090" i="10"/>
  <c r="P2090" i="10"/>
  <c r="G2091" i="10"/>
  <c r="H2091" i="10"/>
  <c r="I2091" i="10"/>
  <c r="J2091" i="10"/>
  <c r="K2091" i="10"/>
  <c r="L2091" i="10"/>
  <c r="M2091" i="10"/>
  <c r="N2091" i="10"/>
  <c r="P2091" i="10"/>
  <c r="G2092" i="10"/>
  <c r="H2092" i="10"/>
  <c r="I2092" i="10"/>
  <c r="J2092" i="10"/>
  <c r="K2092" i="10"/>
  <c r="L2092" i="10"/>
  <c r="M2092" i="10"/>
  <c r="N2092" i="10"/>
  <c r="P2092" i="10"/>
  <c r="G2093" i="10"/>
  <c r="H2093" i="10"/>
  <c r="I2093" i="10"/>
  <c r="J2093" i="10"/>
  <c r="K2093" i="10"/>
  <c r="L2093" i="10"/>
  <c r="M2093" i="10"/>
  <c r="N2093" i="10"/>
  <c r="P2093" i="10"/>
  <c r="G2094" i="10"/>
  <c r="H2094" i="10"/>
  <c r="I2094" i="10"/>
  <c r="J2094" i="10"/>
  <c r="K2094" i="10"/>
  <c r="L2094" i="10"/>
  <c r="M2094" i="10"/>
  <c r="N2094" i="10"/>
  <c r="P2094" i="10"/>
  <c r="G2095" i="10"/>
  <c r="H2095" i="10"/>
  <c r="I2095" i="10"/>
  <c r="J2095" i="10"/>
  <c r="K2095" i="10"/>
  <c r="L2095" i="10"/>
  <c r="M2095" i="10"/>
  <c r="N2095" i="10"/>
  <c r="P2095" i="10"/>
  <c r="G2096" i="10"/>
  <c r="H2096" i="10"/>
  <c r="I2096" i="10"/>
  <c r="J2096" i="10"/>
  <c r="K2096" i="10"/>
  <c r="L2096" i="10"/>
  <c r="M2096" i="10"/>
  <c r="N2096" i="10"/>
  <c r="P2096" i="10"/>
  <c r="G2097" i="10"/>
  <c r="H2097" i="10"/>
  <c r="I2097" i="10"/>
  <c r="J2097" i="10"/>
  <c r="K2097" i="10"/>
  <c r="L2097" i="10"/>
  <c r="M2097" i="10"/>
  <c r="N2097" i="10"/>
  <c r="P2097" i="10"/>
  <c r="G2098" i="10"/>
  <c r="H2098" i="10"/>
  <c r="I2098" i="10"/>
  <c r="J2098" i="10"/>
  <c r="K2098" i="10"/>
  <c r="L2098" i="10"/>
  <c r="M2098" i="10"/>
  <c r="N2098" i="10"/>
  <c r="P2098" i="10"/>
  <c r="G2099" i="10"/>
  <c r="H2099" i="10"/>
  <c r="I2099" i="10"/>
  <c r="J2099" i="10"/>
  <c r="K2099" i="10"/>
  <c r="L2099" i="10"/>
  <c r="M2099" i="10"/>
  <c r="N2099" i="10"/>
  <c r="P2099" i="10"/>
  <c r="G2100" i="10"/>
  <c r="H2100" i="10"/>
  <c r="I2100" i="10"/>
  <c r="J2100" i="10"/>
  <c r="K2100" i="10"/>
  <c r="L2100" i="10"/>
  <c r="M2100" i="10"/>
  <c r="N2100" i="10"/>
  <c r="P2100" i="10"/>
  <c r="G2101" i="10"/>
  <c r="H2101" i="10"/>
  <c r="I2101" i="10"/>
  <c r="J2101" i="10"/>
  <c r="K2101" i="10"/>
  <c r="L2101" i="10"/>
  <c r="M2101" i="10"/>
  <c r="N2101" i="10"/>
  <c r="P2101" i="10"/>
  <c r="G2102" i="10"/>
  <c r="H2102" i="10"/>
  <c r="I2102" i="10"/>
  <c r="J2102" i="10"/>
  <c r="K2102" i="10"/>
  <c r="L2102" i="10"/>
  <c r="M2102" i="10"/>
  <c r="N2102" i="10"/>
  <c r="P2102" i="10"/>
  <c r="G2103" i="10"/>
  <c r="H2103" i="10"/>
  <c r="I2103" i="10"/>
  <c r="J2103" i="10"/>
  <c r="K2103" i="10"/>
  <c r="L2103" i="10"/>
  <c r="M2103" i="10"/>
  <c r="N2103" i="10"/>
  <c r="P2103" i="10"/>
  <c r="G2104" i="10"/>
  <c r="H2104" i="10"/>
  <c r="I2104" i="10"/>
  <c r="J2104" i="10"/>
  <c r="K2104" i="10"/>
  <c r="L2104" i="10"/>
  <c r="M2104" i="10"/>
  <c r="N2104" i="10"/>
  <c r="P2104" i="10"/>
  <c r="G2105" i="10"/>
  <c r="H2105" i="10"/>
  <c r="I2105" i="10"/>
  <c r="J2105" i="10"/>
  <c r="K2105" i="10"/>
  <c r="L2105" i="10"/>
  <c r="M2105" i="10"/>
  <c r="N2105" i="10"/>
  <c r="P2105" i="10"/>
  <c r="G2106" i="10"/>
  <c r="H2106" i="10"/>
  <c r="I2106" i="10"/>
  <c r="J2106" i="10"/>
  <c r="K2106" i="10"/>
  <c r="L2106" i="10"/>
  <c r="M2106" i="10"/>
  <c r="N2106" i="10"/>
  <c r="P2106" i="10"/>
  <c r="G2107" i="10"/>
  <c r="H2107" i="10"/>
  <c r="I2107" i="10"/>
  <c r="J2107" i="10"/>
  <c r="K2107" i="10"/>
  <c r="L2107" i="10"/>
  <c r="M2107" i="10"/>
  <c r="N2107" i="10"/>
  <c r="P2107" i="10"/>
  <c r="G2108" i="10"/>
  <c r="H2108" i="10"/>
  <c r="I2108" i="10"/>
  <c r="J2108" i="10"/>
  <c r="K2108" i="10"/>
  <c r="L2108" i="10"/>
  <c r="M2108" i="10"/>
  <c r="N2108" i="10"/>
  <c r="P2108" i="10"/>
  <c r="G2109" i="10"/>
  <c r="H2109" i="10"/>
  <c r="I2109" i="10"/>
  <c r="J2109" i="10"/>
  <c r="K2109" i="10"/>
  <c r="L2109" i="10"/>
  <c r="M2109" i="10"/>
  <c r="N2109" i="10"/>
  <c r="P2109" i="10"/>
  <c r="G2110" i="10"/>
  <c r="H2110" i="10"/>
  <c r="I2110" i="10"/>
  <c r="J2110" i="10"/>
  <c r="K2110" i="10"/>
  <c r="L2110" i="10"/>
  <c r="M2110" i="10"/>
  <c r="N2110" i="10"/>
  <c r="P2110" i="10"/>
  <c r="G2111" i="10"/>
  <c r="H2111" i="10"/>
  <c r="I2111" i="10"/>
  <c r="J2111" i="10"/>
  <c r="K2111" i="10"/>
  <c r="L2111" i="10"/>
  <c r="M2111" i="10"/>
  <c r="N2111" i="10"/>
  <c r="P2111" i="10"/>
  <c r="G2112" i="10"/>
  <c r="H2112" i="10"/>
  <c r="I2112" i="10"/>
  <c r="J2112" i="10"/>
  <c r="K2112" i="10"/>
  <c r="L2112" i="10"/>
  <c r="M2112" i="10"/>
  <c r="N2112" i="10"/>
  <c r="P2112" i="10"/>
  <c r="G2113" i="10"/>
  <c r="H2113" i="10"/>
  <c r="I2113" i="10"/>
  <c r="J2113" i="10"/>
  <c r="K2113" i="10"/>
  <c r="L2113" i="10"/>
  <c r="M2113" i="10"/>
  <c r="N2113" i="10"/>
  <c r="P2113" i="10"/>
  <c r="G2114" i="10"/>
  <c r="H2114" i="10"/>
  <c r="I2114" i="10"/>
  <c r="J2114" i="10"/>
  <c r="K2114" i="10"/>
  <c r="L2114" i="10"/>
  <c r="M2114" i="10"/>
  <c r="N2114" i="10"/>
  <c r="P2114" i="10"/>
  <c r="G2115" i="10"/>
  <c r="H2115" i="10"/>
  <c r="I2115" i="10"/>
  <c r="J2115" i="10"/>
  <c r="K2115" i="10"/>
  <c r="L2115" i="10"/>
  <c r="M2115" i="10"/>
  <c r="N2115" i="10"/>
  <c r="P2115" i="10"/>
  <c r="G2116" i="10"/>
  <c r="H2116" i="10"/>
  <c r="I2116" i="10"/>
  <c r="J2116" i="10"/>
  <c r="K2116" i="10"/>
  <c r="L2116" i="10"/>
  <c r="M2116" i="10"/>
  <c r="N2116" i="10"/>
  <c r="P2116" i="10"/>
  <c r="G2117" i="10"/>
  <c r="H2117" i="10"/>
  <c r="I2117" i="10"/>
  <c r="J2117" i="10"/>
  <c r="K2117" i="10"/>
  <c r="L2117" i="10"/>
  <c r="M2117" i="10"/>
  <c r="N2117" i="10"/>
  <c r="P2117" i="10"/>
  <c r="G2118" i="10"/>
  <c r="H2118" i="10"/>
  <c r="I2118" i="10"/>
  <c r="J2118" i="10"/>
  <c r="K2118" i="10"/>
  <c r="L2118" i="10"/>
  <c r="M2118" i="10"/>
  <c r="N2118" i="10"/>
  <c r="P2118" i="10"/>
  <c r="G2119" i="10"/>
  <c r="H2119" i="10"/>
  <c r="I2119" i="10"/>
  <c r="J2119" i="10"/>
  <c r="K2119" i="10"/>
  <c r="L2119" i="10"/>
  <c r="M2119" i="10"/>
  <c r="N2119" i="10"/>
  <c r="P2119" i="10"/>
  <c r="G2120" i="10"/>
  <c r="H2120" i="10"/>
  <c r="I2120" i="10"/>
  <c r="J2120" i="10"/>
  <c r="K2120" i="10"/>
  <c r="L2120" i="10"/>
  <c r="M2120" i="10"/>
  <c r="N2120" i="10"/>
  <c r="P2120" i="10"/>
  <c r="G2121" i="10"/>
  <c r="H2121" i="10"/>
  <c r="I2121" i="10"/>
  <c r="J2121" i="10"/>
  <c r="K2121" i="10"/>
  <c r="L2121" i="10"/>
  <c r="M2121" i="10"/>
  <c r="N2121" i="10"/>
  <c r="P2121" i="10"/>
  <c r="G2122" i="10"/>
  <c r="H2122" i="10"/>
  <c r="I2122" i="10"/>
  <c r="J2122" i="10"/>
  <c r="K2122" i="10"/>
  <c r="L2122" i="10"/>
  <c r="M2122" i="10"/>
  <c r="N2122" i="10"/>
  <c r="P2122" i="10"/>
  <c r="G2123" i="10"/>
  <c r="H2123" i="10"/>
  <c r="I2123" i="10"/>
  <c r="J2123" i="10"/>
  <c r="K2123" i="10"/>
  <c r="L2123" i="10"/>
  <c r="M2123" i="10"/>
  <c r="N2123" i="10"/>
  <c r="P2123" i="10"/>
  <c r="G2124" i="10"/>
  <c r="H2124" i="10"/>
  <c r="I2124" i="10"/>
  <c r="J2124" i="10"/>
  <c r="K2124" i="10"/>
  <c r="L2124" i="10"/>
  <c r="M2124" i="10"/>
  <c r="N2124" i="10"/>
  <c r="P2124" i="10"/>
  <c r="G2125" i="10"/>
  <c r="H2125" i="10"/>
  <c r="I2125" i="10"/>
  <c r="J2125" i="10"/>
  <c r="K2125" i="10"/>
  <c r="L2125" i="10"/>
  <c r="M2125" i="10"/>
  <c r="N2125" i="10"/>
  <c r="P2125" i="10"/>
  <c r="G2126" i="10"/>
  <c r="H2126" i="10"/>
  <c r="I2126" i="10"/>
  <c r="J2126" i="10"/>
  <c r="K2126" i="10"/>
  <c r="L2126" i="10"/>
  <c r="M2126" i="10"/>
  <c r="N2126" i="10"/>
  <c r="P2126" i="10"/>
  <c r="G2127" i="10"/>
  <c r="H2127" i="10"/>
  <c r="I2127" i="10"/>
  <c r="J2127" i="10"/>
  <c r="K2127" i="10"/>
  <c r="L2127" i="10"/>
  <c r="M2127" i="10"/>
  <c r="N2127" i="10"/>
  <c r="P2127" i="10"/>
  <c r="G2128" i="10"/>
  <c r="H2128" i="10"/>
  <c r="I2128" i="10"/>
  <c r="J2128" i="10"/>
  <c r="K2128" i="10"/>
  <c r="L2128" i="10"/>
  <c r="M2128" i="10"/>
  <c r="N2128" i="10"/>
  <c r="P2128" i="10"/>
  <c r="G2129" i="10"/>
  <c r="H2129" i="10"/>
  <c r="I2129" i="10"/>
  <c r="J2129" i="10"/>
  <c r="K2129" i="10"/>
  <c r="L2129" i="10"/>
  <c r="M2129" i="10"/>
  <c r="N2129" i="10"/>
  <c r="P2129" i="10"/>
  <c r="G2130" i="10"/>
  <c r="H2130" i="10"/>
  <c r="I2130" i="10"/>
  <c r="J2130" i="10"/>
  <c r="K2130" i="10"/>
  <c r="L2130" i="10"/>
  <c r="M2130" i="10"/>
  <c r="N2130" i="10"/>
  <c r="P2130" i="10"/>
  <c r="G2131" i="10"/>
  <c r="H2131" i="10"/>
  <c r="I2131" i="10"/>
  <c r="J2131" i="10"/>
  <c r="K2131" i="10"/>
  <c r="L2131" i="10"/>
  <c r="M2131" i="10"/>
  <c r="N2131" i="10"/>
  <c r="P2131" i="10"/>
  <c r="G2132" i="10"/>
  <c r="H2132" i="10"/>
  <c r="I2132" i="10"/>
  <c r="J2132" i="10"/>
  <c r="K2132" i="10"/>
  <c r="L2132" i="10"/>
  <c r="M2132" i="10"/>
  <c r="N2132" i="10"/>
  <c r="P2132" i="10"/>
  <c r="G2133" i="10"/>
  <c r="H2133" i="10"/>
  <c r="I2133" i="10"/>
  <c r="J2133" i="10"/>
  <c r="K2133" i="10"/>
  <c r="L2133" i="10"/>
  <c r="M2133" i="10"/>
  <c r="N2133" i="10"/>
  <c r="P2133" i="10"/>
  <c r="G2134" i="10"/>
  <c r="H2134" i="10"/>
  <c r="I2134" i="10"/>
  <c r="J2134" i="10"/>
  <c r="K2134" i="10"/>
  <c r="L2134" i="10"/>
  <c r="M2134" i="10"/>
  <c r="N2134" i="10"/>
  <c r="P2134" i="10"/>
  <c r="G2135" i="10"/>
  <c r="H2135" i="10"/>
  <c r="I2135" i="10"/>
  <c r="J2135" i="10"/>
  <c r="K2135" i="10"/>
  <c r="L2135" i="10"/>
  <c r="M2135" i="10"/>
  <c r="N2135" i="10"/>
  <c r="P2135" i="10"/>
  <c r="G2136" i="10"/>
  <c r="H2136" i="10"/>
  <c r="I2136" i="10"/>
  <c r="J2136" i="10"/>
  <c r="K2136" i="10"/>
  <c r="L2136" i="10"/>
  <c r="M2136" i="10"/>
  <c r="N2136" i="10"/>
  <c r="P2136" i="10"/>
  <c r="G2137" i="10"/>
  <c r="H2137" i="10"/>
  <c r="I2137" i="10"/>
  <c r="J2137" i="10"/>
  <c r="K2137" i="10"/>
  <c r="L2137" i="10"/>
  <c r="M2137" i="10"/>
  <c r="N2137" i="10"/>
  <c r="P2137" i="10"/>
  <c r="G2138" i="10"/>
  <c r="H2138" i="10"/>
  <c r="I2138" i="10"/>
  <c r="J2138" i="10"/>
  <c r="K2138" i="10"/>
  <c r="L2138" i="10"/>
  <c r="M2138" i="10"/>
  <c r="N2138" i="10"/>
  <c r="P2138" i="10"/>
  <c r="G2139" i="10"/>
  <c r="H2139" i="10"/>
  <c r="I2139" i="10"/>
  <c r="J2139" i="10"/>
  <c r="K2139" i="10"/>
  <c r="L2139" i="10"/>
  <c r="M2139" i="10"/>
  <c r="N2139" i="10"/>
  <c r="P2139" i="10"/>
  <c r="G2140" i="10"/>
  <c r="H2140" i="10"/>
  <c r="I2140" i="10"/>
  <c r="J2140" i="10"/>
  <c r="K2140" i="10"/>
  <c r="L2140" i="10"/>
  <c r="M2140" i="10"/>
  <c r="N2140" i="10"/>
  <c r="P2140" i="10"/>
  <c r="G2141" i="10"/>
  <c r="H2141" i="10"/>
  <c r="I2141" i="10"/>
  <c r="J2141" i="10"/>
  <c r="K2141" i="10"/>
  <c r="L2141" i="10"/>
  <c r="M2141" i="10"/>
  <c r="N2141" i="10"/>
  <c r="P2141" i="10"/>
  <c r="G2142" i="10"/>
  <c r="H2142" i="10"/>
  <c r="I2142" i="10"/>
  <c r="J2142" i="10"/>
  <c r="K2142" i="10"/>
  <c r="L2142" i="10"/>
  <c r="M2142" i="10"/>
  <c r="N2142" i="10"/>
  <c r="P2142" i="10"/>
  <c r="G2143" i="10"/>
  <c r="H2143" i="10"/>
  <c r="I2143" i="10"/>
  <c r="J2143" i="10"/>
  <c r="K2143" i="10"/>
  <c r="L2143" i="10"/>
  <c r="M2143" i="10"/>
  <c r="N2143" i="10"/>
  <c r="P2143" i="10"/>
  <c r="G2144" i="10"/>
  <c r="H2144" i="10"/>
  <c r="I2144" i="10"/>
  <c r="J2144" i="10"/>
  <c r="K2144" i="10"/>
  <c r="L2144" i="10"/>
  <c r="M2144" i="10"/>
  <c r="N2144" i="10"/>
  <c r="P2144" i="10"/>
  <c r="G2145" i="10"/>
  <c r="H2145" i="10"/>
  <c r="I2145" i="10"/>
  <c r="J2145" i="10"/>
  <c r="K2145" i="10"/>
  <c r="L2145" i="10"/>
  <c r="M2145" i="10"/>
  <c r="N2145" i="10"/>
  <c r="P2145" i="10"/>
  <c r="G2146" i="10"/>
  <c r="H2146" i="10"/>
  <c r="I2146" i="10"/>
  <c r="J2146" i="10"/>
  <c r="K2146" i="10"/>
  <c r="L2146" i="10"/>
  <c r="M2146" i="10"/>
  <c r="N2146" i="10"/>
  <c r="P2146" i="10"/>
  <c r="G2147" i="10"/>
  <c r="H2147" i="10"/>
  <c r="I2147" i="10"/>
  <c r="J2147" i="10"/>
  <c r="K2147" i="10"/>
  <c r="L2147" i="10"/>
  <c r="M2147" i="10"/>
  <c r="N2147" i="10"/>
  <c r="P2147" i="10"/>
  <c r="G2148" i="10"/>
  <c r="H2148" i="10"/>
  <c r="I2148" i="10"/>
  <c r="J2148" i="10"/>
  <c r="K2148" i="10"/>
  <c r="L2148" i="10"/>
  <c r="M2148" i="10"/>
  <c r="N2148" i="10"/>
  <c r="P2148" i="10"/>
  <c r="G2149" i="10"/>
  <c r="H2149" i="10"/>
  <c r="I2149" i="10"/>
  <c r="J2149" i="10"/>
  <c r="K2149" i="10"/>
  <c r="L2149" i="10"/>
  <c r="M2149" i="10"/>
  <c r="N2149" i="10"/>
  <c r="P2149" i="10"/>
  <c r="G2150" i="10"/>
  <c r="H2150" i="10"/>
  <c r="I2150" i="10"/>
  <c r="J2150" i="10"/>
  <c r="K2150" i="10"/>
  <c r="L2150" i="10"/>
  <c r="M2150" i="10"/>
  <c r="N2150" i="10"/>
  <c r="P2150" i="10"/>
  <c r="G2151" i="10"/>
  <c r="H2151" i="10"/>
  <c r="I2151" i="10"/>
  <c r="J2151" i="10"/>
  <c r="K2151" i="10"/>
  <c r="L2151" i="10"/>
  <c r="M2151" i="10"/>
  <c r="N2151" i="10"/>
  <c r="P2151" i="10"/>
  <c r="G2152" i="10"/>
  <c r="H2152" i="10"/>
  <c r="I2152" i="10"/>
  <c r="J2152" i="10"/>
  <c r="K2152" i="10"/>
  <c r="L2152" i="10"/>
  <c r="M2152" i="10"/>
  <c r="N2152" i="10"/>
  <c r="P2152" i="10"/>
  <c r="G2153" i="10"/>
  <c r="H2153" i="10"/>
  <c r="I2153" i="10"/>
  <c r="J2153" i="10"/>
  <c r="K2153" i="10"/>
  <c r="L2153" i="10"/>
  <c r="M2153" i="10"/>
  <c r="N2153" i="10"/>
  <c r="P2153" i="10"/>
  <c r="G2154" i="10"/>
  <c r="H2154" i="10"/>
  <c r="I2154" i="10"/>
  <c r="J2154" i="10"/>
  <c r="K2154" i="10"/>
  <c r="L2154" i="10"/>
  <c r="M2154" i="10"/>
  <c r="N2154" i="10"/>
  <c r="P2154" i="10"/>
  <c r="G2155" i="10"/>
  <c r="H2155" i="10"/>
  <c r="I2155" i="10"/>
  <c r="J2155" i="10"/>
  <c r="K2155" i="10"/>
  <c r="L2155" i="10"/>
  <c r="M2155" i="10"/>
  <c r="N2155" i="10"/>
  <c r="P2155" i="10"/>
  <c r="G2156" i="10"/>
  <c r="H2156" i="10"/>
  <c r="I2156" i="10"/>
  <c r="J2156" i="10"/>
  <c r="K2156" i="10"/>
  <c r="L2156" i="10"/>
  <c r="M2156" i="10"/>
  <c r="N2156" i="10"/>
  <c r="P2156" i="10"/>
  <c r="G2157" i="10"/>
  <c r="H2157" i="10"/>
  <c r="I2157" i="10"/>
  <c r="J2157" i="10"/>
  <c r="K2157" i="10"/>
  <c r="L2157" i="10"/>
  <c r="M2157" i="10"/>
  <c r="N2157" i="10"/>
  <c r="P2157" i="10"/>
  <c r="G2158" i="10"/>
  <c r="H2158" i="10"/>
  <c r="I2158" i="10"/>
  <c r="J2158" i="10"/>
  <c r="K2158" i="10"/>
  <c r="L2158" i="10"/>
  <c r="M2158" i="10"/>
  <c r="N2158" i="10"/>
  <c r="P2158" i="10"/>
  <c r="G2159" i="10"/>
  <c r="H2159" i="10"/>
  <c r="I2159" i="10"/>
  <c r="J2159" i="10"/>
  <c r="K2159" i="10"/>
  <c r="L2159" i="10"/>
  <c r="M2159" i="10"/>
  <c r="N2159" i="10"/>
  <c r="P2159" i="10"/>
  <c r="G2160" i="10"/>
  <c r="H2160" i="10"/>
  <c r="I2160" i="10"/>
  <c r="J2160" i="10"/>
  <c r="K2160" i="10"/>
  <c r="L2160" i="10"/>
  <c r="M2160" i="10"/>
  <c r="N2160" i="10"/>
  <c r="P2160" i="10"/>
  <c r="G2161" i="10"/>
  <c r="H2161" i="10"/>
  <c r="I2161" i="10"/>
  <c r="J2161" i="10"/>
  <c r="K2161" i="10"/>
  <c r="L2161" i="10"/>
  <c r="M2161" i="10"/>
  <c r="N2161" i="10"/>
  <c r="P2161" i="10"/>
  <c r="G2162" i="10"/>
  <c r="H2162" i="10"/>
  <c r="I2162" i="10"/>
  <c r="J2162" i="10"/>
  <c r="K2162" i="10"/>
  <c r="L2162" i="10"/>
  <c r="M2162" i="10"/>
  <c r="N2162" i="10"/>
  <c r="P2162" i="10"/>
  <c r="G2163" i="10"/>
  <c r="H2163" i="10"/>
  <c r="I2163" i="10"/>
  <c r="J2163" i="10"/>
  <c r="K2163" i="10"/>
  <c r="L2163" i="10"/>
  <c r="M2163" i="10"/>
  <c r="N2163" i="10"/>
  <c r="P2163" i="10"/>
  <c r="G2164" i="10"/>
  <c r="H2164" i="10"/>
  <c r="I2164" i="10"/>
  <c r="J2164" i="10"/>
  <c r="K2164" i="10"/>
  <c r="L2164" i="10"/>
  <c r="M2164" i="10"/>
  <c r="N2164" i="10"/>
  <c r="P2164" i="10"/>
  <c r="G2165" i="10"/>
  <c r="H2165" i="10"/>
  <c r="I2165" i="10"/>
  <c r="J2165" i="10"/>
  <c r="K2165" i="10"/>
  <c r="L2165" i="10"/>
  <c r="M2165" i="10"/>
  <c r="N2165" i="10"/>
  <c r="P2165" i="10"/>
  <c r="G2166" i="10"/>
  <c r="H2166" i="10"/>
  <c r="I2166" i="10"/>
  <c r="J2166" i="10"/>
  <c r="K2166" i="10"/>
  <c r="L2166" i="10"/>
  <c r="M2166" i="10"/>
  <c r="N2166" i="10"/>
  <c r="P2166" i="10"/>
  <c r="G2167" i="10"/>
  <c r="H2167" i="10"/>
  <c r="I2167" i="10"/>
  <c r="J2167" i="10"/>
  <c r="K2167" i="10"/>
  <c r="L2167" i="10"/>
  <c r="M2167" i="10"/>
  <c r="N2167" i="10"/>
  <c r="P2167" i="10"/>
  <c r="G2168" i="10"/>
  <c r="H2168" i="10"/>
  <c r="I2168" i="10"/>
  <c r="J2168" i="10"/>
  <c r="K2168" i="10"/>
  <c r="L2168" i="10"/>
  <c r="M2168" i="10"/>
  <c r="N2168" i="10"/>
  <c r="P2168" i="10"/>
  <c r="G2169" i="10"/>
  <c r="H2169" i="10"/>
  <c r="I2169" i="10"/>
  <c r="J2169" i="10"/>
  <c r="K2169" i="10"/>
  <c r="L2169" i="10"/>
  <c r="M2169" i="10"/>
  <c r="N2169" i="10"/>
  <c r="P2169" i="10"/>
  <c r="G2170" i="10"/>
  <c r="H2170" i="10"/>
  <c r="I2170" i="10"/>
  <c r="J2170" i="10"/>
  <c r="K2170" i="10"/>
  <c r="L2170" i="10"/>
  <c r="M2170" i="10"/>
  <c r="N2170" i="10"/>
  <c r="P2170" i="10"/>
  <c r="G2171" i="10"/>
  <c r="H2171" i="10"/>
  <c r="I2171" i="10"/>
  <c r="J2171" i="10"/>
  <c r="K2171" i="10"/>
  <c r="L2171" i="10"/>
  <c r="M2171" i="10"/>
  <c r="N2171" i="10"/>
  <c r="P2171" i="10"/>
  <c r="G2172" i="10"/>
  <c r="H2172" i="10"/>
  <c r="I2172" i="10"/>
  <c r="J2172" i="10"/>
  <c r="K2172" i="10"/>
  <c r="L2172" i="10"/>
  <c r="M2172" i="10"/>
  <c r="N2172" i="10"/>
  <c r="P2172" i="10"/>
  <c r="G2173" i="10"/>
  <c r="H2173" i="10"/>
  <c r="I2173" i="10"/>
  <c r="J2173" i="10"/>
  <c r="K2173" i="10"/>
  <c r="L2173" i="10"/>
  <c r="M2173" i="10"/>
  <c r="N2173" i="10"/>
  <c r="P2173" i="10"/>
  <c r="G2174" i="10"/>
  <c r="H2174" i="10"/>
  <c r="I2174" i="10"/>
  <c r="J2174" i="10"/>
  <c r="K2174" i="10"/>
  <c r="L2174" i="10"/>
  <c r="M2174" i="10"/>
  <c r="N2174" i="10"/>
  <c r="P2174" i="10"/>
  <c r="G2175" i="10"/>
  <c r="H2175" i="10"/>
  <c r="I2175" i="10"/>
  <c r="J2175" i="10"/>
  <c r="K2175" i="10"/>
  <c r="L2175" i="10"/>
  <c r="M2175" i="10"/>
  <c r="N2175" i="10"/>
  <c r="P2175" i="10"/>
  <c r="G2176" i="10"/>
  <c r="H2176" i="10"/>
  <c r="I2176" i="10"/>
  <c r="J2176" i="10"/>
  <c r="K2176" i="10"/>
  <c r="L2176" i="10"/>
  <c r="M2176" i="10"/>
  <c r="N2176" i="10"/>
  <c r="P2176" i="10"/>
  <c r="G2177" i="10"/>
  <c r="H2177" i="10"/>
  <c r="I2177" i="10"/>
  <c r="J2177" i="10"/>
  <c r="K2177" i="10"/>
  <c r="L2177" i="10"/>
  <c r="M2177" i="10"/>
  <c r="N2177" i="10"/>
  <c r="P2177" i="10"/>
  <c r="G2178" i="10"/>
  <c r="H2178" i="10"/>
  <c r="I2178" i="10"/>
  <c r="J2178" i="10"/>
  <c r="K2178" i="10"/>
  <c r="L2178" i="10"/>
  <c r="M2178" i="10"/>
  <c r="N2178" i="10"/>
  <c r="P2178" i="10"/>
  <c r="G2179" i="10"/>
  <c r="H2179" i="10"/>
  <c r="I2179" i="10"/>
  <c r="J2179" i="10"/>
  <c r="K2179" i="10"/>
  <c r="L2179" i="10"/>
  <c r="M2179" i="10"/>
  <c r="N2179" i="10"/>
  <c r="P2179" i="10"/>
  <c r="G2180" i="10"/>
  <c r="H2180" i="10"/>
  <c r="I2180" i="10"/>
  <c r="J2180" i="10"/>
  <c r="K2180" i="10"/>
  <c r="L2180" i="10"/>
  <c r="M2180" i="10"/>
  <c r="N2180" i="10"/>
  <c r="P2180" i="10"/>
  <c r="G2181" i="10"/>
  <c r="H2181" i="10"/>
  <c r="I2181" i="10"/>
  <c r="J2181" i="10"/>
  <c r="K2181" i="10"/>
  <c r="L2181" i="10"/>
  <c r="M2181" i="10"/>
  <c r="N2181" i="10"/>
  <c r="P2181" i="10"/>
  <c r="G2182" i="10"/>
  <c r="H2182" i="10"/>
  <c r="I2182" i="10"/>
  <c r="J2182" i="10"/>
  <c r="K2182" i="10"/>
  <c r="L2182" i="10"/>
  <c r="M2182" i="10"/>
  <c r="N2182" i="10"/>
  <c r="P2182" i="10"/>
  <c r="G2183" i="10"/>
  <c r="H2183" i="10"/>
  <c r="I2183" i="10"/>
  <c r="J2183" i="10"/>
  <c r="K2183" i="10"/>
  <c r="L2183" i="10"/>
  <c r="M2183" i="10"/>
  <c r="N2183" i="10"/>
  <c r="P2183" i="10"/>
  <c r="G2184" i="10"/>
  <c r="H2184" i="10"/>
  <c r="I2184" i="10"/>
  <c r="J2184" i="10"/>
  <c r="K2184" i="10"/>
  <c r="L2184" i="10"/>
  <c r="M2184" i="10"/>
  <c r="N2184" i="10"/>
  <c r="P2184" i="10"/>
  <c r="G2185" i="10"/>
  <c r="H2185" i="10"/>
  <c r="I2185" i="10"/>
  <c r="J2185" i="10"/>
  <c r="K2185" i="10"/>
  <c r="L2185" i="10"/>
  <c r="M2185" i="10"/>
  <c r="N2185" i="10"/>
  <c r="P2185" i="10"/>
  <c r="G2186" i="10"/>
  <c r="H2186" i="10"/>
  <c r="I2186" i="10"/>
  <c r="J2186" i="10"/>
  <c r="K2186" i="10"/>
  <c r="L2186" i="10"/>
  <c r="M2186" i="10"/>
  <c r="N2186" i="10"/>
  <c r="P2186" i="10"/>
  <c r="G2187" i="10"/>
  <c r="H2187" i="10"/>
  <c r="I2187" i="10"/>
  <c r="J2187" i="10"/>
  <c r="K2187" i="10"/>
  <c r="L2187" i="10"/>
  <c r="M2187" i="10"/>
  <c r="N2187" i="10"/>
  <c r="P2187" i="10"/>
  <c r="G2188" i="10"/>
  <c r="H2188" i="10"/>
  <c r="I2188" i="10"/>
  <c r="J2188" i="10"/>
  <c r="K2188" i="10"/>
  <c r="L2188" i="10"/>
  <c r="M2188" i="10"/>
  <c r="N2188" i="10"/>
  <c r="P2188" i="10"/>
  <c r="G2189" i="10"/>
  <c r="H2189" i="10"/>
  <c r="I2189" i="10"/>
  <c r="J2189" i="10"/>
  <c r="K2189" i="10"/>
  <c r="L2189" i="10"/>
  <c r="M2189" i="10"/>
  <c r="N2189" i="10"/>
  <c r="P2189" i="10"/>
  <c r="G2190" i="10"/>
  <c r="H2190" i="10"/>
  <c r="I2190" i="10"/>
  <c r="J2190" i="10"/>
  <c r="K2190" i="10"/>
  <c r="L2190" i="10"/>
  <c r="M2190" i="10"/>
  <c r="N2190" i="10"/>
  <c r="P2190" i="10"/>
  <c r="G2191" i="10"/>
  <c r="H2191" i="10"/>
  <c r="I2191" i="10"/>
  <c r="J2191" i="10"/>
  <c r="K2191" i="10"/>
  <c r="L2191" i="10"/>
  <c r="M2191" i="10"/>
  <c r="N2191" i="10"/>
  <c r="P2191" i="10"/>
  <c r="G2192" i="10"/>
  <c r="H2192" i="10"/>
  <c r="I2192" i="10"/>
  <c r="J2192" i="10"/>
  <c r="K2192" i="10"/>
  <c r="L2192" i="10"/>
  <c r="M2192" i="10"/>
  <c r="N2192" i="10"/>
  <c r="P2192" i="10"/>
  <c r="G2193" i="10"/>
  <c r="H2193" i="10"/>
  <c r="I2193" i="10"/>
  <c r="J2193" i="10"/>
  <c r="K2193" i="10"/>
  <c r="L2193" i="10"/>
  <c r="M2193" i="10"/>
  <c r="N2193" i="10"/>
  <c r="P2193" i="10"/>
  <c r="G2194" i="10"/>
  <c r="H2194" i="10"/>
  <c r="I2194" i="10"/>
  <c r="J2194" i="10"/>
  <c r="K2194" i="10"/>
  <c r="L2194" i="10"/>
  <c r="M2194" i="10"/>
  <c r="N2194" i="10"/>
  <c r="P2194" i="10"/>
  <c r="G2195" i="10"/>
  <c r="H2195" i="10"/>
  <c r="I2195" i="10"/>
  <c r="J2195" i="10"/>
  <c r="K2195" i="10"/>
  <c r="L2195" i="10"/>
  <c r="M2195" i="10"/>
  <c r="N2195" i="10"/>
  <c r="P2195" i="10"/>
  <c r="G2196" i="10"/>
  <c r="H2196" i="10"/>
  <c r="I2196" i="10"/>
  <c r="J2196" i="10"/>
  <c r="K2196" i="10"/>
  <c r="L2196" i="10"/>
  <c r="M2196" i="10"/>
  <c r="N2196" i="10"/>
  <c r="P2196" i="10"/>
  <c r="G2197" i="10"/>
  <c r="H2197" i="10"/>
  <c r="I2197" i="10"/>
  <c r="J2197" i="10"/>
  <c r="K2197" i="10"/>
  <c r="L2197" i="10"/>
  <c r="M2197" i="10"/>
  <c r="N2197" i="10"/>
  <c r="P2197" i="10"/>
  <c r="G2198" i="10"/>
  <c r="H2198" i="10"/>
  <c r="I2198" i="10"/>
  <c r="J2198" i="10"/>
  <c r="K2198" i="10"/>
  <c r="L2198" i="10"/>
  <c r="M2198" i="10"/>
  <c r="N2198" i="10"/>
  <c r="P2198" i="10"/>
  <c r="G2199" i="10"/>
  <c r="H2199" i="10"/>
  <c r="I2199" i="10"/>
  <c r="J2199" i="10"/>
  <c r="K2199" i="10"/>
  <c r="L2199" i="10"/>
  <c r="M2199" i="10"/>
  <c r="N2199" i="10"/>
  <c r="P2199" i="10"/>
  <c r="G2200" i="10"/>
  <c r="H2200" i="10"/>
  <c r="I2200" i="10"/>
  <c r="J2200" i="10"/>
  <c r="K2200" i="10"/>
  <c r="L2200" i="10"/>
  <c r="M2200" i="10"/>
  <c r="N2200" i="10"/>
  <c r="P2200" i="10"/>
  <c r="G2201" i="10"/>
  <c r="H2201" i="10"/>
  <c r="I2201" i="10"/>
  <c r="J2201" i="10"/>
  <c r="K2201" i="10"/>
  <c r="L2201" i="10"/>
  <c r="M2201" i="10"/>
  <c r="N2201" i="10"/>
  <c r="P2201" i="10"/>
  <c r="G2202" i="10"/>
  <c r="H2202" i="10"/>
  <c r="I2202" i="10"/>
  <c r="J2202" i="10"/>
  <c r="K2202" i="10"/>
  <c r="L2202" i="10"/>
  <c r="M2202" i="10"/>
  <c r="N2202" i="10"/>
  <c r="P2202" i="10"/>
  <c r="G2203" i="10"/>
  <c r="H2203" i="10"/>
  <c r="I2203" i="10"/>
  <c r="J2203" i="10"/>
  <c r="K2203" i="10"/>
  <c r="L2203" i="10"/>
  <c r="M2203" i="10"/>
  <c r="N2203" i="10"/>
  <c r="P2203" i="10"/>
  <c r="G2204" i="10"/>
  <c r="H2204" i="10"/>
  <c r="I2204" i="10"/>
  <c r="J2204" i="10"/>
  <c r="K2204" i="10"/>
  <c r="L2204" i="10"/>
  <c r="M2204" i="10"/>
  <c r="N2204" i="10"/>
  <c r="P2204" i="10"/>
  <c r="G2205" i="10"/>
  <c r="H2205" i="10"/>
  <c r="I2205" i="10"/>
  <c r="J2205" i="10"/>
  <c r="K2205" i="10"/>
  <c r="L2205" i="10"/>
  <c r="M2205" i="10"/>
  <c r="N2205" i="10"/>
  <c r="P2205" i="10"/>
  <c r="G2206" i="10"/>
  <c r="H2206" i="10"/>
  <c r="I2206" i="10"/>
  <c r="J2206" i="10"/>
  <c r="K2206" i="10"/>
  <c r="L2206" i="10"/>
  <c r="M2206" i="10"/>
  <c r="N2206" i="10"/>
  <c r="P2206" i="10"/>
  <c r="G2207" i="10"/>
  <c r="H2207" i="10"/>
  <c r="I2207" i="10"/>
  <c r="J2207" i="10"/>
  <c r="K2207" i="10"/>
  <c r="L2207" i="10"/>
  <c r="M2207" i="10"/>
  <c r="N2207" i="10"/>
  <c r="P2207" i="10"/>
  <c r="G2208" i="10"/>
  <c r="H2208" i="10"/>
  <c r="I2208" i="10"/>
  <c r="J2208" i="10"/>
  <c r="K2208" i="10"/>
  <c r="L2208" i="10"/>
  <c r="M2208" i="10"/>
  <c r="N2208" i="10"/>
  <c r="P2208" i="10"/>
  <c r="G2209" i="10"/>
  <c r="H2209" i="10"/>
  <c r="I2209" i="10"/>
  <c r="J2209" i="10"/>
  <c r="K2209" i="10"/>
  <c r="L2209" i="10"/>
  <c r="M2209" i="10"/>
  <c r="N2209" i="10"/>
  <c r="P2209" i="10"/>
  <c r="G2210" i="10"/>
  <c r="H2210" i="10"/>
  <c r="I2210" i="10"/>
  <c r="J2210" i="10"/>
  <c r="K2210" i="10"/>
  <c r="L2210" i="10"/>
  <c r="M2210" i="10"/>
  <c r="N2210" i="10"/>
  <c r="P2210" i="10"/>
  <c r="G2211" i="10"/>
  <c r="H2211" i="10"/>
  <c r="I2211" i="10"/>
  <c r="J2211" i="10"/>
  <c r="K2211" i="10"/>
  <c r="L2211" i="10"/>
  <c r="M2211" i="10"/>
  <c r="N2211" i="10"/>
  <c r="P2211" i="10"/>
  <c r="G2212" i="10"/>
  <c r="H2212" i="10"/>
  <c r="I2212" i="10"/>
  <c r="J2212" i="10"/>
  <c r="K2212" i="10"/>
  <c r="L2212" i="10"/>
  <c r="M2212" i="10"/>
  <c r="N2212" i="10"/>
  <c r="P2212" i="10"/>
  <c r="G2213" i="10"/>
  <c r="H2213" i="10"/>
  <c r="I2213" i="10"/>
  <c r="J2213" i="10"/>
  <c r="K2213" i="10"/>
  <c r="L2213" i="10"/>
  <c r="M2213" i="10"/>
  <c r="N2213" i="10"/>
  <c r="P2213" i="10"/>
  <c r="G2214" i="10"/>
  <c r="H2214" i="10"/>
  <c r="I2214" i="10"/>
  <c r="J2214" i="10"/>
  <c r="K2214" i="10"/>
  <c r="L2214" i="10"/>
  <c r="M2214" i="10"/>
  <c r="N2214" i="10"/>
  <c r="P2214" i="10"/>
  <c r="G2215" i="10"/>
  <c r="H2215" i="10"/>
  <c r="I2215" i="10"/>
  <c r="J2215" i="10"/>
  <c r="K2215" i="10"/>
  <c r="L2215" i="10"/>
  <c r="M2215" i="10"/>
  <c r="N2215" i="10"/>
  <c r="P2215" i="10"/>
  <c r="G2216" i="10"/>
  <c r="H2216" i="10"/>
  <c r="I2216" i="10"/>
  <c r="J2216" i="10"/>
  <c r="K2216" i="10"/>
  <c r="L2216" i="10"/>
  <c r="M2216" i="10"/>
  <c r="N2216" i="10"/>
  <c r="P2216" i="10"/>
  <c r="G2217" i="10"/>
  <c r="H2217" i="10"/>
  <c r="I2217" i="10"/>
  <c r="J2217" i="10"/>
  <c r="K2217" i="10"/>
  <c r="L2217" i="10"/>
  <c r="M2217" i="10"/>
  <c r="N2217" i="10"/>
  <c r="P2217" i="10"/>
  <c r="G2218" i="10"/>
  <c r="H2218" i="10"/>
  <c r="I2218" i="10"/>
  <c r="J2218" i="10"/>
  <c r="K2218" i="10"/>
  <c r="L2218" i="10"/>
  <c r="M2218" i="10"/>
  <c r="N2218" i="10"/>
  <c r="P2218" i="10"/>
  <c r="G2219" i="10"/>
  <c r="H2219" i="10"/>
  <c r="I2219" i="10"/>
  <c r="J2219" i="10"/>
  <c r="K2219" i="10"/>
  <c r="L2219" i="10"/>
  <c r="M2219" i="10"/>
  <c r="N2219" i="10"/>
  <c r="P2219" i="10"/>
  <c r="G2220" i="10"/>
  <c r="H2220" i="10"/>
  <c r="I2220" i="10"/>
  <c r="J2220" i="10"/>
  <c r="K2220" i="10"/>
  <c r="L2220" i="10"/>
  <c r="M2220" i="10"/>
  <c r="N2220" i="10"/>
  <c r="P2220" i="10"/>
  <c r="G2221" i="10"/>
  <c r="H2221" i="10"/>
  <c r="I2221" i="10"/>
  <c r="J2221" i="10"/>
  <c r="K2221" i="10"/>
  <c r="L2221" i="10"/>
  <c r="M2221" i="10"/>
  <c r="N2221" i="10"/>
  <c r="P2221" i="10"/>
  <c r="G2222" i="10"/>
  <c r="H2222" i="10"/>
  <c r="I2222" i="10"/>
  <c r="J2222" i="10"/>
  <c r="K2222" i="10"/>
  <c r="L2222" i="10"/>
  <c r="M2222" i="10"/>
  <c r="N2222" i="10"/>
  <c r="P2222" i="10"/>
  <c r="G2223" i="10"/>
  <c r="H2223" i="10"/>
  <c r="I2223" i="10"/>
  <c r="J2223" i="10"/>
  <c r="K2223" i="10"/>
  <c r="L2223" i="10"/>
  <c r="M2223" i="10"/>
  <c r="N2223" i="10"/>
  <c r="P2223" i="10"/>
  <c r="G2224" i="10"/>
  <c r="H2224" i="10"/>
  <c r="I2224" i="10"/>
  <c r="J2224" i="10"/>
  <c r="K2224" i="10"/>
  <c r="L2224" i="10"/>
  <c r="M2224" i="10"/>
  <c r="N2224" i="10"/>
  <c r="P2224" i="10"/>
  <c r="G2225" i="10"/>
  <c r="H2225" i="10"/>
  <c r="I2225" i="10"/>
  <c r="J2225" i="10"/>
  <c r="K2225" i="10"/>
  <c r="L2225" i="10"/>
  <c r="M2225" i="10"/>
  <c r="N2225" i="10"/>
  <c r="P2225" i="10"/>
  <c r="G2226" i="10"/>
  <c r="H2226" i="10"/>
  <c r="I2226" i="10"/>
  <c r="J2226" i="10"/>
  <c r="K2226" i="10"/>
  <c r="L2226" i="10"/>
  <c r="M2226" i="10"/>
  <c r="N2226" i="10"/>
  <c r="P2226" i="10"/>
  <c r="G2227" i="10"/>
  <c r="H2227" i="10"/>
  <c r="I2227" i="10"/>
  <c r="J2227" i="10"/>
  <c r="K2227" i="10"/>
  <c r="L2227" i="10"/>
  <c r="M2227" i="10"/>
  <c r="N2227" i="10"/>
  <c r="P2227" i="10"/>
  <c r="G2228" i="10"/>
  <c r="H2228" i="10"/>
  <c r="I2228" i="10"/>
  <c r="J2228" i="10"/>
  <c r="K2228" i="10"/>
  <c r="L2228" i="10"/>
  <c r="M2228" i="10"/>
  <c r="N2228" i="10"/>
  <c r="P2228" i="10"/>
  <c r="G2229" i="10"/>
  <c r="H2229" i="10"/>
  <c r="I2229" i="10"/>
  <c r="J2229" i="10"/>
  <c r="K2229" i="10"/>
  <c r="L2229" i="10"/>
  <c r="M2229" i="10"/>
  <c r="N2229" i="10"/>
  <c r="P2229" i="10"/>
  <c r="G2230" i="10"/>
  <c r="H2230" i="10"/>
  <c r="I2230" i="10"/>
  <c r="J2230" i="10"/>
  <c r="K2230" i="10"/>
  <c r="L2230" i="10"/>
  <c r="M2230" i="10"/>
  <c r="N2230" i="10"/>
  <c r="P2230" i="10"/>
  <c r="G2231" i="10"/>
  <c r="H2231" i="10"/>
  <c r="I2231" i="10"/>
  <c r="J2231" i="10"/>
  <c r="K2231" i="10"/>
  <c r="L2231" i="10"/>
  <c r="M2231" i="10"/>
  <c r="N2231" i="10"/>
  <c r="P2231" i="10"/>
  <c r="G2232" i="10"/>
  <c r="H2232" i="10"/>
  <c r="I2232" i="10"/>
  <c r="J2232" i="10"/>
  <c r="K2232" i="10"/>
  <c r="L2232" i="10"/>
  <c r="M2232" i="10"/>
  <c r="N2232" i="10"/>
  <c r="P2232" i="10"/>
  <c r="G2233" i="10"/>
  <c r="H2233" i="10"/>
  <c r="I2233" i="10"/>
  <c r="J2233" i="10"/>
  <c r="K2233" i="10"/>
  <c r="L2233" i="10"/>
  <c r="M2233" i="10"/>
  <c r="N2233" i="10"/>
  <c r="P2233" i="10"/>
  <c r="G2234" i="10"/>
  <c r="H2234" i="10"/>
  <c r="I2234" i="10"/>
  <c r="J2234" i="10"/>
  <c r="K2234" i="10"/>
  <c r="L2234" i="10"/>
  <c r="M2234" i="10"/>
  <c r="N2234" i="10"/>
  <c r="P2234" i="10"/>
  <c r="G2235" i="10"/>
  <c r="H2235" i="10"/>
  <c r="I2235" i="10"/>
  <c r="J2235" i="10"/>
  <c r="K2235" i="10"/>
  <c r="L2235" i="10"/>
  <c r="M2235" i="10"/>
  <c r="N2235" i="10"/>
  <c r="P2235" i="10"/>
  <c r="G2236" i="10"/>
  <c r="H2236" i="10"/>
  <c r="I2236" i="10"/>
  <c r="J2236" i="10"/>
  <c r="K2236" i="10"/>
  <c r="L2236" i="10"/>
  <c r="M2236" i="10"/>
  <c r="N2236" i="10"/>
  <c r="P2236" i="10"/>
  <c r="G2237" i="10"/>
  <c r="H2237" i="10"/>
  <c r="I2237" i="10"/>
  <c r="J2237" i="10"/>
  <c r="K2237" i="10"/>
  <c r="L2237" i="10"/>
  <c r="M2237" i="10"/>
  <c r="N2237" i="10"/>
  <c r="P2237" i="10"/>
  <c r="G2238" i="10"/>
  <c r="H2238" i="10"/>
  <c r="I2238" i="10"/>
  <c r="J2238" i="10"/>
  <c r="K2238" i="10"/>
  <c r="L2238" i="10"/>
  <c r="M2238" i="10"/>
  <c r="N2238" i="10"/>
  <c r="P2238" i="10"/>
  <c r="G2239" i="10"/>
  <c r="H2239" i="10"/>
  <c r="I2239" i="10"/>
  <c r="J2239" i="10"/>
  <c r="K2239" i="10"/>
  <c r="L2239" i="10"/>
  <c r="M2239" i="10"/>
  <c r="N2239" i="10"/>
  <c r="P2239" i="10"/>
  <c r="G2240" i="10"/>
  <c r="H2240" i="10"/>
  <c r="I2240" i="10"/>
  <c r="J2240" i="10"/>
  <c r="K2240" i="10"/>
  <c r="L2240" i="10"/>
  <c r="M2240" i="10"/>
  <c r="N2240" i="10"/>
  <c r="P2240" i="10"/>
  <c r="G2241" i="10"/>
  <c r="H2241" i="10"/>
  <c r="I2241" i="10"/>
  <c r="J2241" i="10"/>
  <c r="K2241" i="10"/>
  <c r="L2241" i="10"/>
  <c r="M2241" i="10"/>
  <c r="N2241" i="10"/>
  <c r="P2241" i="10"/>
  <c r="G2242" i="10"/>
  <c r="H2242" i="10"/>
  <c r="I2242" i="10"/>
  <c r="J2242" i="10"/>
  <c r="K2242" i="10"/>
  <c r="L2242" i="10"/>
  <c r="M2242" i="10"/>
  <c r="N2242" i="10"/>
  <c r="P2242" i="10"/>
  <c r="G2243" i="10"/>
  <c r="H2243" i="10"/>
  <c r="I2243" i="10"/>
  <c r="J2243" i="10"/>
  <c r="K2243" i="10"/>
  <c r="L2243" i="10"/>
  <c r="M2243" i="10"/>
  <c r="N2243" i="10"/>
  <c r="P2243" i="10"/>
  <c r="G2244" i="10"/>
  <c r="H2244" i="10"/>
  <c r="I2244" i="10"/>
  <c r="J2244" i="10"/>
  <c r="K2244" i="10"/>
  <c r="L2244" i="10"/>
  <c r="M2244" i="10"/>
  <c r="N2244" i="10"/>
  <c r="P2244" i="10"/>
  <c r="G2245" i="10"/>
  <c r="H2245" i="10"/>
  <c r="I2245" i="10"/>
  <c r="J2245" i="10"/>
  <c r="K2245" i="10"/>
  <c r="L2245" i="10"/>
  <c r="M2245" i="10"/>
  <c r="N2245" i="10"/>
  <c r="P2245" i="10"/>
  <c r="G2246" i="10"/>
  <c r="H2246" i="10"/>
  <c r="I2246" i="10"/>
  <c r="J2246" i="10"/>
  <c r="K2246" i="10"/>
  <c r="L2246" i="10"/>
  <c r="M2246" i="10"/>
  <c r="N2246" i="10"/>
  <c r="P2246" i="10"/>
  <c r="G2247" i="10"/>
  <c r="H2247" i="10"/>
  <c r="I2247" i="10"/>
  <c r="J2247" i="10"/>
  <c r="K2247" i="10"/>
  <c r="L2247" i="10"/>
  <c r="M2247" i="10"/>
  <c r="N2247" i="10"/>
  <c r="P2247" i="10"/>
  <c r="G2248" i="10"/>
  <c r="H2248" i="10"/>
  <c r="I2248" i="10"/>
  <c r="J2248" i="10"/>
  <c r="K2248" i="10"/>
  <c r="L2248" i="10"/>
  <c r="M2248" i="10"/>
  <c r="N2248" i="10"/>
  <c r="P2248" i="10"/>
  <c r="G2249" i="10"/>
  <c r="H2249" i="10"/>
  <c r="I2249" i="10"/>
  <c r="J2249" i="10"/>
  <c r="K2249" i="10"/>
  <c r="L2249" i="10"/>
  <c r="M2249" i="10"/>
  <c r="N2249" i="10"/>
  <c r="P2249" i="10"/>
  <c r="G2250" i="10"/>
  <c r="H2250" i="10"/>
  <c r="I2250" i="10"/>
  <c r="J2250" i="10"/>
  <c r="K2250" i="10"/>
  <c r="L2250" i="10"/>
  <c r="M2250" i="10"/>
  <c r="N2250" i="10"/>
  <c r="P2250" i="10"/>
  <c r="G2251" i="10"/>
  <c r="H2251" i="10"/>
  <c r="I2251" i="10"/>
  <c r="J2251" i="10"/>
  <c r="K2251" i="10"/>
  <c r="L2251" i="10"/>
  <c r="M2251" i="10"/>
  <c r="N2251" i="10"/>
  <c r="P2251" i="10"/>
  <c r="G2252" i="10"/>
  <c r="H2252" i="10"/>
  <c r="I2252" i="10"/>
  <c r="J2252" i="10"/>
  <c r="K2252" i="10"/>
  <c r="L2252" i="10"/>
  <c r="M2252" i="10"/>
  <c r="N2252" i="10"/>
  <c r="P2252" i="10"/>
  <c r="G2253" i="10"/>
  <c r="H2253" i="10"/>
  <c r="I2253" i="10"/>
  <c r="J2253" i="10"/>
  <c r="K2253" i="10"/>
  <c r="L2253" i="10"/>
  <c r="M2253" i="10"/>
  <c r="N2253" i="10"/>
  <c r="P2253" i="10"/>
  <c r="G2254" i="10"/>
  <c r="H2254" i="10"/>
  <c r="I2254" i="10"/>
  <c r="J2254" i="10"/>
  <c r="K2254" i="10"/>
  <c r="L2254" i="10"/>
  <c r="M2254" i="10"/>
  <c r="N2254" i="10"/>
  <c r="P2254" i="10"/>
  <c r="G2255" i="10"/>
  <c r="H2255" i="10"/>
  <c r="I2255" i="10"/>
  <c r="J2255" i="10"/>
  <c r="K2255" i="10"/>
  <c r="L2255" i="10"/>
  <c r="M2255" i="10"/>
  <c r="N2255" i="10"/>
  <c r="P2255" i="10"/>
  <c r="G2256" i="10"/>
  <c r="H2256" i="10"/>
  <c r="I2256" i="10"/>
  <c r="J2256" i="10"/>
  <c r="K2256" i="10"/>
  <c r="L2256" i="10"/>
  <c r="M2256" i="10"/>
  <c r="N2256" i="10"/>
  <c r="P2256" i="10"/>
  <c r="G2257" i="10"/>
  <c r="H2257" i="10"/>
  <c r="I2257" i="10"/>
  <c r="J2257" i="10"/>
  <c r="K2257" i="10"/>
  <c r="L2257" i="10"/>
  <c r="M2257" i="10"/>
  <c r="N2257" i="10"/>
  <c r="P2257" i="10"/>
  <c r="G2258" i="10"/>
  <c r="H2258" i="10"/>
  <c r="I2258" i="10"/>
  <c r="J2258" i="10"/>
  <c r="K2258" i="10"/>
  <c r="L2258" i="10"/>
  <c r="M2258" i="10"/>
  <c r="N2258" i="10"/>
  <c r="P2258" i="10"/>
  <c r="G2259" i="10"/>
  <c r="H2259" i="10"/>
  <c r="I2259" i="10"/>
  <c r="J2259" i="10"/>
  <c r="K2259" i="10"/>
  <c r="L2259" i="10"/>
  <c r="M2259" i="10"/>
  <c r="N2259" i="10"/>
  <c r="P2259" i="10"/>
  <c r="G2260" i="10"/>
  <c r="H2260" i="10"/>
  <c r="I2260" i="10"/>
  <c r="J2260" i="10"/>
  <c r="K2260" i="10"/>
  <c r="L2260" i="10"/>
  <c r="M2260" i="10"/>
  <c r="N2260" i="10"/>
  <c r="P2260" i="10"/>
  <c r="G2261" i="10"/>
  <c r="H2261" i="10"/>
  <c r="I2261" i="10"/>
  <c r="J2261" i="10"/>
  <c r="K2261" i="10"/>
  <c r="L2261" i="10"/>
  <c r="M2261" i="10"/>
  <c r="N2261" i="10"/>
  <c r="P2261" i="10"/>
  <c r="G2262" i="10"/>
  <c r="H2262" i="10"/>
  <c r="I2262" i="10"/>
  <c r="J2262" i="10"/>
  <c r="K2262" i="10"/>
  <c r="L2262" i="10"/>
  <c r="M2262" i="10"/>
  <c r="N2262" i="10"/>
  <c r="P2262" i="10"/>
  <c r="G2263" i="10"/>
  <c r="H2263" i="10"/>
  <c r="I2263" i="10"/>
  <c r="J2263" i="10"/>
  <c r="K2263" i="10"/>
  <c r="L2263" i="10"/>
  <c r="M2263" i="10"/>
  <c r="N2263" i="10"/>
  <c r="P2263" i="10"/>
  <c r="G2264" i="10"/>
  <c r="H2264" i="10"/>
  <c r="I2264" i="10"/>
  <c r="J2264" i="10"/>
  <c r="K2264" i="10"/>
  <c r="L2264" i="10"/>
  <c r="M2264" i="10"/>
  <c r="N2264" i="10"/>
  <c r="P2264" i="10"/>
  <c r="G2265" i="10"/>
  <c r="H2265" i="10"/>
  <c r="I2265" i="10"/>
  <c r="J2265" i="10"/>
  <c r="K2265" i="10"/>
  <c r="L2265" i="10"/>
  <c r="M2265" i="10"/>
  <c r="N2265" i="10"/>
  <c r="P2265" i="10"/>
  <c r="G2266" i="10"/>
  <c r="H2266" i="10"/>
  <c r="I2266" i="10"/>
  <c r="J2266" i="10"/>
  <c r="K2266" i="10"/>
  <c r="L2266" i="10"/>
  <c r="M2266" i="10"/>
  <c r="N2266" i="10"/>
  <c r="P2266" i="10"/>
  <c r="G2267" i="10"/>
  <c r="H2267" i="10"/>
  <c r="I2267" i="10"/>
  <c r="J2267" i="10"/>
  <c r="K2267" i="10"/>
  <c r="L2267" i="10"/>
  <c r="M2267" i="10"/>
  <c r="N2267" i="10"/>
  <c r="P2267" i="10"/>
  <c r="G2268" i="10"/>
  <c r="H2268" i="10"/>
  <c r="I2268" i="10"/>
  <c r="J2268" i="10"/>
  <c r="K2268" i="10"/>
  <c r="L2268" i="10"/>
  <c r="M2268" i="10"/>
  <c r="N2268" i="10"/>
  <c r="P2268" i="10"/>
  <c r="G2269" i="10"/>
  <c r="H2269" i="10"/>
  <c r="I2269" i="10"/>
  <c r="J2269" i="10"/>
  <c r="K2269" i="10"/>
  <c r="L2269" i="10"/>
  <c r="M2269" i="10"/>
  <c r="N2269" i="10"/>
  <c r="P2269" i="10"/>
  <c r="G2270" i="10"/>
  <c r="H2270" i="10"/>
  <c r="I2270" i="10"/>
  <c r="J2270" i="10"/>
  <c r="K2270" i="10"/>
  <c r="L2270" i="10"/>
  <c r="M2270" i="10"/>
  <c r="N2270" i="10"/>
  <c r="P2270" i="10"/>
  <c r="G2271" i="10"/>
  <c r="H2271" i="10"/>
  <c r="I2271" i="10"/>
  <c r="J2271" i="10"/>
  <c r="K2271" i="10"/>
  <c r="L2271" i="10"/>
  <c r="M2271" i="10"/>
  <c r="N2271" i="10"/>
  <c r="P2271" i="10"/>
  <c r="G2272" i="10"/>
  <c r="H2272" i="10"/>
  <c r="I2272" i="10"/>
  <c r="J2272" i="10"/>
  <c r="K2272" i="10"/>
  <c r="L2272" i="10"/>
  <c r="M2272" i="10"/>
  <c r="N2272" i="10"/>
  <c r="P2272" i="10"/>
  <c r="G2273" i="10"/>
  <c r="H2273" i="10"/>
  <c r="I2273" i="10"/>
  <c r="J2273" i="10"/>
  <c r="K2273" i="10"/>
  <c r="L2273" i="10"/>
  <c r="M2273" i="10"/>
  <c r="N2273" i="10"/>
  <c r="P2273" i="10"/>
  <c r="G2274" i="10"/>
  <c r="H2274" i="10"/>
  <c r="I2274" i="10"/>
  <c r="J2274" i="10"/>
  <c r="K2274" i="10"/>
  <c r="L2274" i="10"/>
  <c r="M2274" i="10"/>
  <c r="N2274" i="10"/>
  <c r="P2274" i="10"/>
  <c r="G2275" i="10"/>
  <c r="H2275" i="10"/>
  <c r="I2275" i="10"/>
  <c r="J2275" i="10"/>
  <c r="K2275" i="10"/>
  <c r="L2275" i="10"/>
  <c r="M2275" i="10"/>
  <c r="N2275" i="10"/>
  <c r="P2275" i="10"/>
  <c r="G2276" i="10"/>
  <c r="H2276" i="10"/>
  <c r="I2276" i="10"/>
  <c r="J2276" i="10"/>
  <c r="K2276" i="10"/>
  <c r="L2276" i="10"/>
  <c r="M2276" i="10"/>
  <c r="N2276" i="10"/>
  <c r="P2276" i="10"/>
  <c r="G2277" i="10"/>
  <c r="H2277" i="10"/>
  <c r="I2277" i="10"/>
  <c r="J2277" i="10"/>
  <c r="K2277" i="10"/>
  <c r="L2277" i="10"/>
  <c r="M2277" i="10"/>
  <c r="N2277" i="10"/>
  <c r="P2277" i="10"/>
  <c r="G2278" i="10"/>
  <c r="H2278" i="10"/>
  <c r="I2278" i="10"/>
  <c r="J2278" i="10"/>
  <c r="K2278" i="10"/>
  <c r="L2278" i="10"/>
  <c r="M2278" i="10"/>
  <c r="N2278" i="10"/>
  <c r="P2278" i="10"/>
  <c r="G2279" i="10"/>
  <c r="H2279" i="10"/>
  <c r="I2279" i="10"/>
  <c r="J2279" i="10"/>
  <c r="K2279" i="10"/>
  <c r="L2279" i="10"/>
  <c r="M2279" i="10"/>
  <c r="N2279" i="10"/>
  <c r="P2279" i="10"/>
  <c r="G2280" i="10"/>
  <c r="H2280" i="10"/>
  <c r="I2280" i="10"/>
  <c r="J2280" i="10"/>
  <c r="K2280" i="10"/>
  <c r="L2280" i="10"/>
  <c r="M2280" i="10"/>
  <c r="N2280" i="10"/>
  <c r="P2280" i="10"/>
  <c r="G2281" i="10"/>
  <c r="H2281" i="10"/>
  <c r="I2281" i="10"/>
  <c r="J2281" i="10"/>
  <c r="K2281" i="10"/>
  <c r="L2281" i="10"/>
  <c r="M2281" i="10"/>
  <c r="N2281" i="10"/>
  <c r="P2281" i="10"/>
  <c r="G2282" i="10"/>
  <c r="H2282" i="10"/>
  <c r="I2282" i="10"/>
  <c r="J2282" i="10"/>
  <c r="K2282" i="10"/>
  <c r="L2282" i="10"/>
  <c r="M2282" i="10"/>
  <c r="N2282" i="10"/>
  <c r="P2282" i="10"/>
  <c r="G2283" i="10"/>
  <c r="H2283" i="10"/>
  <c r="I2283" i="10"/>
  <c r="J2283" i="10"/>
  <c r="K2283" i="10"/>
  <c r="L2283" i="10"/>
  <c r="M2283" i="10"/>
  <c r="N2283" i="10"/>
  <c r="P2283" i="10"/>
  <c r="G2284" i="10"/>
  <c r="H2284" i="10"/>
  <c r="I2284" i="10"/>
  <c r="J2284" i="10"/>
  <c r="K2284" i="10"/>
  <c r="L2284" i="10"/>
  <c r="M2284" i="10"/>
  <c r="N2284" i="10"/>
  <c r="P2284" i="10"/>
  <c r="G2285" i="10"/>
  <c r="H2285" i="10"/>
  <c r="I2285" i="10"/>
  <c r="J2285" i="10"/>
  <c r="K2285" i="10"/>
  <c r="L2285" i="10"/>
  <c r="M2285" i="10"/>
  <c r="N2285" i="10"/>
  <c r="P2285" i="10"/>
  <c r="G2286" i="10"/>
  <c r="H2286" i="10"/>
  <c r="I2286" i="10"/>
  <c r="J2286" i="10"/>
  <c r="K2286" i="10"/>
  <c r="L2286" i="10"/>
  <c r="M2286" i="10"/>
  <c r="N2286" i="10"/>
  <c r="P2286" i="10"/>
  <c r="G2287" i="10"/>
  <c r="H2287" i="10"/>
  <c r="I2287" i="10"/>
  <c r="J2287" i="10"/>
  <c r="K2287" i="10"/>
  <c r="L2287" i="10"/>
  <c r="M2287" i="10"/>
  <c r="N2287" i="10"/>
  <c r="P2287" i="10"/>
  <c r="G2288" i="10"/>
  <c r="H2288" i="10"/>
  <c r="I2288" i="10"/>
  <c r="J2288" i="10"/>
  <c r="K2288" i="10"/>
  <c r="L2288" i="10"/>
  <c r="M2288" i="10"/>
  <c r="N2288" i="10"/>
  <c r="P2288" i="10"/>
  <c r="G2289" i="10"/>
  <c r="H2289" i="10"/>
  <c r="I2289" i="10"/>
  <c r="J2289" i="10"/>
  <c r="K2289" i="10"/>
  <c r="L2289" i="10"/>
  <c r="M2289" i="10"/>
  <c r="N2289" i="10"/>
  <c r="P2289" i="10"/>
  <c r="G2290" i="10"/>
  <c r="H2290" i="10"/>
  <c r="I2290" i="10"/>
  <c r="J2290" i="10"/>
  <c r="K2290" i="10"/>
  <c r="L2290" i="10"/>
  <c r="M2290" i="10"/>
  <c r="N2290" i="10"/>
  <c r="P2290" i="10"/>
  <c r="G2291" i="10"/>
  <c r="H2291" i="10"/>
  <c r="I2291" i="10"/>
  <c r="J2291" i="10"/>
  <c r="K2291" i="10"/>
  <c r="L2291" i="10"/>
  <c r="M2291" i="10"/>
  <c r="N2291" i="10"/>
  <c r="P2291" i="10"/>
  <c r="G2292" i="10"/>
  <c r="H2292" i="10"/>
  <c r="I2292" i="10"/>
  <c r="J2292" i="10"/>
  <c r="K2292" i="10"/>
  <c r="L2292" i="10"/>
  <c r="M2292" i="10"/>
  <c r="N2292" i="10"/>
  <c r="P2292" i="10"/>
  <c r="G2293" i="10"/>
  <c r="H2293" i="10"/>
  <c r="I2293" i="10"/>
  <c r="J2293" i="10"/>
  <c r="K2293" i="10"/>
  <c r="L2293" i="10"/>
  <c r="M2293" i="10"/>
  <c r="N2293" i="10"/>
  <c r="P2293" i="10"/>
  <c r="G2294" i="10"/>
  <c r="H2294" i="10"/>
  <c r="I2294" i="10"/>
  <c r="J2294" i="10"/>
  <c r="K2294" i="10"/>
  <c r="L2294" i="10"/>
  <c r="M2294" i="10"/>
  <c r="N2294" i="10"/>
  <c r="P2294" i="10"/>
  <c r="G2295" i="10"/>
  <c r="H2295" i="10"/>
  <c r="I2295" i="10"/>
  <c r="J2295" i="10"/>
  <c r="K2295" i="10"/>
  <c r="L2295" i="10"/>
  <c r="M2295" i="10"/>
  <c r="N2295" i="10"/>
  <c r="P2295" i="10"/>
  <c r="G2296" i="10"/>
  <c r="H2296" i="10"/>
  <c r="I2296" i="10"/>
  <c r="J2296" i="10"/>
  <c r="K2296" i="10"/>
  <c r="L2296" i="10"/>
  <c r="M2296" i="10"/>
  <c r="N2296" i="10"/>
  <c r="P2296" i="10"/>
  <c r="G2297" i="10"/>
  <c r="H2297" i="10"/>
  <c r="I2297" i="10"/>
  <c r="J2297" i="10"/>
  <c r="K2297" i="10"/>
  <c r="L2297" i="10"/>
  <c r="M2297" i="10"/>
  <c r="N2297" i="10"/>
  <c r="P2297" i="10"/>
  <c r="G2298" i="10"/>
  <c r="H2298" i="10"/>
  <c r="I2298" i="10"/>
  <c r="J2298" i="10"/>
  <c r="K2298" i="10"/>
  <c r="L2298" i="10"/>
  <c r="M2298" i="10"/>
  <c r="N2298" i="10"/>
  <c r="P2298" i="10"/>
  <c r="G2299" i="10"/>
  <c r="H2299" i="10"/>
  <c r="I2299" i="10"/>
  <c r="J2299" i="10"/>
  <c r="K2299" i="10"/>
  <c r="L2299" i="10"/>
  <c r="M2299" i="10"/>
  <c r="N2299" i="10"/>
  <c r="P2299" i="10"/>
  <c r="G2300" i="10"/>
  <c r="H2300" i="10"/>
  <c r="I2300" i="10"/>
  <c r="J2300" i="10"/>
  <c r="K2300" i="10"/>
  <c r="L2300" i="10"/>
  <c r="M2300" i="10"/>
  <c r="N2300" i="10"/>
  <c r="P2300" i="10"/>
  <c r="G2301" i="10"/>
  <c r="H2301" i="10"/>
  <c r="I2301" i="10"/>
  <c r="J2301" i="10"/>
  <c r="K2301" i="10"/>
  <c r="L2301" i="10"/>
  <c r="M2301" i="10"/>
  <c r="N2301" i="10"/>
  <c r="P2301" i="10"/>
  <c r="G2302" i="10"/>
  <c r="H2302" i="10"/>
  <c r="I2302" i="10"/>
  <c r="J2302" i="10"/>
  <c r="K2302" i="10"/>
  <c r="L2302" i="10"/>
  <c r="M2302" i="10"/>
  <c r="N2302" i="10"/>
  <c r="P2302" i="10"/>
  <c r="G2303" i="10"/>
  <c r="H2303" i="10"/>
  <c r="I2303" i="10"/>
  <c r="J2303" i="10"/>
  <c r="K2303" i="10"/>
  <c r="L2303" i="10"/>
  <c r="M2303" i="10"/>
  <c r="N2303" i="10"/>
  <c r="P2303" i="10"/>
  <c r="G2304" i="10"/>
  <c r="H2304" i="10"/>
  <c r="I2304" i="10"/>
  <c r="J2304" i="10"/>
  <c r="K2304" i="10"/>
  <c r="L2304" i="10"/>
  <c r="M2304" i="10"/>
  <c r="N2304" i="10"/>
  <c r="P2304" i="10"/>
  <c r="G2305" i="10"/>
  <c r="H2305" i="10"/>
  <c r="I2305" i="10"/>
  <c r="J2305" i="10"/>
  <c r="K2305" i="10"/>
  <c r="L2305" i="10"/>
  <c r="M2305" i="10"/>
  <c r="N2305" i="10"/>
  <c r="P2305" i="10"/>
  <c r="G2306" i="10"/>
  <c r="H2306" i="10"/>
  <c r="I2306" i="10"/>
  <c r="J2306" i="10"/>
  <c r="K2306" i="10"/>
  <c r="L2306" i="10"/>
  <c r="M2306" i="10"/>
  <c r="N2306" i="10"/>
  <c r="P2306" i="10"/>
  <c r="G2307" i="10"/>
  <c r="H2307" i="10"/>
  <c r="I2307" i="10"/>
  <c r="J2307" i="10"/>
  <c r="K2307" i="10"/>
  <c r="L2307" i="10"/>
  <c r="M2307" i="10"/>
  <c r="N2307" i="10"/>
  <c r="P2307" i="10"/>
  <c r="G2308" i="10"/>
  <c r="H2308" i="10"/>
  <c r="I2308" i="10"/>
  <c r="J2308" i="10"/>
  <c r="K2308" i="10"/>
  <c r="L2308" i="10"/>
  <c r="M2308" i="10"/>
  <c r="N2308" i="10"/>
  <c r="P2308" i="10"/>
  <c r="G2309" i="10"/>
  <c r="H2309" i="10"/>
  <c r="I2309" i="10"/>
  <c r="J2309" i="10"/>
  <c r="K2309" i="10"/>
  <c r="L2309" i="10"/>
  <c r="M2309" i="10"/>
  <c r="N2309" i="10"/>
  <c r="P2309" i="10"/>
  <c r="G2310" i="10"/>
  <c r="H2310" i="10"/>
  <c r="I2310" i="10"/>
  <c r="J2310" i="10"/>
  <c r="K2310" i="10"/>
  <c r="L2310" i="10"/>
  <c r="M2310" i="10"/>
  <c r="N2310" i="10"/>
  <c r="P2310" i="10"/>
  <c r="G2311" i="10"/>
  <c r="H2311" i="10"/>
  <c r="I2311" i="10"/>
  <c r="J2311" i="10"/>
  <c r="K2311" i="10"/>
  <c r="L2311" i="10"/>
  <c r="M2311" i="10"/>
  <c r="N2311" i="10"/>
  <c r="P2311" i="10"/>
  <c r="G2312" i="10"/>
  <c r="H2312" i="10"/>
  <c r="I2312" i="10"/>
  <c r="J2312" i="10"/>
  <c r="K2312" i="10"/>
  <c r="L2312" i="10"/>
  <c r="M2312" i="10"/>
  <c r="N2312" i="10"/>
  <c r="P2312" i="10"/>
  <c r="G2313" i="10"/>
  <c r="H2313" i="10"/>
  <c r="I2313" i="10"/>
  <c r="J2313" i="10"/>
  <c r="K2313" i="10"/>
  <c r="L2313" i="10"/>
  <c r="M2313" i="10"/>
  <c r="N2313" i="10"/>
  <c r="P2313" i="10"/>
  <c r="G2314" i="10"/>
  <c r="H2314" i="10"/>
  <c r="I2314" i="10"/>
  <c r="J2314" i="10"/>
  <c r="K2314" i="10"/>
  <c r="L2314" i="10"/>
  <c r="M2314" i="10"/>
  <c r="N2314" i="10"/>
  <c r="P2314" i="10"/>
  <c r="G2315" i="10"/>
  <c r="H2315" i="10"/>
  <c r="I2315" i="10"/>
  <c r="J2315" i="10"/>
  <c r="K2315" i="10"/>
  <c r="L2315" i="10"/>
  <c r="M2315" i="10"/>
  <c r="N2315" i="10"/>
  <c r="P2315" i="10"/>
  <c r="G2316" i="10"/>
  <c r="H2316" i="10"/>
  <c r="I2316" i="10"/>
  <c r="J2316" i="10"/>
  <c r="K2316" i="10"/>
  <c r="L2316" i="10"/>
  <c r="M2316" i="10"/>
  <c r="N2316" i="10"/>
  <c r="P2316" i="10"/>
  <c r="G2317" i="10"/>
  <c r="H2317" i="10"/>
  <c r="I2317" i="10"/>
  <c r="J2317" i="10"/>
  <c r="K2317" i="10"/>
  <c r="L2317" i="10"/>
  <c r="M2317" i="10"/>
  <c r="N2317" i="10"/>
  <c r="P2317" i="10"/>
  <c r="G2318" i="10"/>
  <c r="H2318" i="10"/>
  <c r="I2318" i="10"/>
  <c r="J2318" i="10"/>
  <c r="K2318" i="10"/>
  <c r="L2318" i="10"/>
  <c r="M2318" i="10"/>
  <c r="N2318" i="10"/>
  <c r="P2318" i="10"/>
  <c r="G2319" i="10"/>
  <c r="H2319" i="10"/>
  <c r="I2319" i="10"/>
  <c r="J2319" i="10"/>
  <c r="K2319" i="10"/>
  <c r="L2319" i="10"/>
  <c r="M2319" i="10"/>
  <c r="N2319" i="10"/>
  <c r="P2319" i="10"/>
  <c r="G2320" i="10"/>
  <c r="H2320" i="10"/>
  <c r="I2320" i="10"/>
  <c r="J2320" i="10"/>
  <c r="K2320" i="10"/>
  <c r="L2320" i="10"/>
  <c r="M2320" i="10"/>
  <c r="N2320" i="10"/>
  <c r="P2320" i="10"/>
  <c r="G2321" i="10"/>
  <c r="H2321" i="10"/>
  <c r="I2321" i="10"/>
  <c r="J2321" i="10"/>
  <c r="K2321" i="10"/>
  <c r="L2321" i="10"/>
  <c r="M2321" i="10"/>
  <c r="N2321" i="10"/>
  <c r="P2321" i="10"/>
  <c r="G2322" i="10"/>
  <c r="H2322" i="10"/>
  <c r="I2322" i="10"/>
  <c r="J2322" i="10"/>
  <c r="K2322" i="10"/>
  <c r="L2322" i="10"/>
  <c r="M2322" i="10"/>
  <c r="N2322" i="10"/>
  <c r="P2322" i="10"/>
  <c r="G2323" i="10"/>
  <c r="H2323" i="10"/>
  <c r="I2323" i="10"/>
  <c r="J2323" i="10"/>
  <c r="K2323" i="10"/>
  <c r="L2323" i="10"/>
  <c r="M2323" i="10"/>
  <c r="N2323" i="10"/>
  <c r="P2323" i="10"/>
  <c r="G2324" i="10"/>
  <c r="H2324" i="10"/>
  <c r="I2324" i="10"/>
  <c r="J2324" i="10"/>
  <c r="K2324" i="10"/>
  <c r="L2324" i="10"/>
  <c r="M2324" i="10"/>
  <c r="N2324" i="10"/>
  <c r="P2324" i="10"/>
  <c r="G2325" i="10"/>
  <c r="H2325" i="10"/>
  <c r="I2325" i="10"/>
  <c r="J2325" i="10"/>
  <c r="K2325" i="10"/>
  <c r="L2325" i="10"/>
  <c r="M2325" i="10"/>
  <c r="N2325" i="10"/>
  <c r="P2325" i="10"/>
  <c r="G2326" i="10"/>
  <c r="H2326" i="10"/>
  <c r="I2326" i="10"/>
  <c r="J2326" i="10"/>
  <c r="K2326" i="10"/>
  <c r="L2326" i="10"/>
  <c r="M2326" i="10"/>
  <c r="N2326" i="10"/>
  <c r="P2326" i="10"/>
  <c r="G2327" i="10"/>
  <c r="H2327" i="10"/>
  <c r="I2327" i="10"/>
  <c r="J2327" i="10"/>
  <c r="K2327" i="10"/>
  <c r="L2327" i="10"/>
  <c r="M2327" i="10"/>
  <c r="N2327" i="10"/>
  <c r="P2327" i="10"/>
  <c r="G2328" i="10"/>
  <c r="H2328" i="10"/>
  <c r="I2328" i="10"/>
  <c r="J2328" i="10"/>
  <c r="K2328" i="10"/>
  <c r="L2328" i="10"/>
  <c r="M2328" i="10"/>
  <c r="N2328" i="10"/>
  <c r="P2328" i="10"/>
  <c r="G2329" i="10"/>
  <c r="H2329" i="10"/>
  <c r="I2329" i="10"/>
  <c r="J2329" i="10"/>
  <c r="K2329" i="10"/>
  <c r="L2329" i="10"/>
  <c r="M2329" i="10"/>
  <c r="N2329" i="10"/>
  <c r="P2329" i="10"/>
  <c r="G2330" i="10"/>
  <c r="H2330" i="10"/>
  <c r="I2330" i="10"/>
  <c r="J2330" i="10"/>
  <c r="K2330" i="10"/>
  <c r="L2330" i="10"/>
  <c r="M2330" i="10"/>
  <c r="N2330" i="10"/>
  <c r="P2330" i="10"/>
  <c r="G2331" i="10"/>
  <c r="H2331" i="10"/>
  <c r="I2331" i="10"/>
  <c r="J2331" i="10"/>
  <c r="K2331" i="10"/>
  <c r="L2331" i="10"/>
  <c r="M2331" i="10"/>
  <c r="N2331" i="10"/>
  <c r="P2331" i="10"/>
  <c r="G2332" i="10"/>
  <c r="H2332" i="10"/>
  <c r="I2332" i="10"/>
  <c r="J2332" i="10"/>
  <c r="K2332" i="10"/>
  <c r="L2332" i="10"/>
  <c r="M2332" i="10"/>
  <c r="N2332" i="10"/>
  <c r="P2332" i="10"/>
  <c r="G2333" i="10"/>
  <c r="H2333" i="10"/>
  <c r="I2333" i="10"/>
  <c r="J2333" i="10"/>
  <c r="K2333" i="10"/>
  <c r="L2333" i="10"/>
  <c r="M2333" i="10"/>
  <c r="N2333" i="10"/>
  <c r="P2333" i="10"/>
  <c r="G2334" i="10"/>
  <c r="H2334" i="10"/>
  <c r="I2334" i="10"/>
  <c r="J2334" i="10"/>
  <c r="K2334" i="10"/>
  <c r="L2334" i="10"/>
  <c r="M2334" i="10"/>
  <c r="N2334" i="10"/>
  <c r="P2334" i="10"/>
  <c r="G2335" i="10"/>
  <c r="H2335" i="10"/>
  <c r="I2335" i="10"/>
  <c r="J2335" i="10"/>
  <c r="K2335" i="10"/>
  <c r="L2335" i="10"/>
  <c r="M2335" i="10"/>
  <c r="N2335" i="10"/>
  <c r="P2335" i="10"/>
  <c r="G2336" i="10"/>
  <c r="H2336" i="10"/>
  <c r="I2336" i="10"/>
  <c r="J2336" i="10"/>
  <c r="K2336" i="10"/>
  <c r="L2336" i="10"/>
  <c r="M2336" i="10"/>
  <c r="N2336" i="10"/>
  <c r="P2336" i="10"/>
  <c r="G2337" i="10"/>
  <c r="H2337" i="10"/>
  <c r="I2337" i="10"/>
  <c r="J2337" i="10"/>
  <c r="K2337" i="10"/>
  <c r="L2337" i="10"/>
  <c r="M2337" i="10"/>
  <c r="N2337" i="10"/>
  <c r="P2337" i="10"/>
  <c r="G2338" i="10"/>
  <c r="H2338" i="10"/>
  <c r="I2338" i="10"/>
  <c r="J2338" i="10"/>
  <c r="K2338" i="10"/>
  <c r="L2338" i="10"/>
  <c r="M2338" i="10"/>
  <c r="N2338" i="10"/>
  <c r="P2338" i="10"/>
  <c r="G2339" i="10"/>
  <c r="H2339" i="10"/>
  <c r="I2339" i="10"/>
  <c r="J2339" i="10"/>
  <c r="K2339" i="10"/>
  <c r="L2339" i="10"/>
  <c r="M2339" i="10"/>
  <c r="N2339" i="10"/>
  <c r="P2339" i="10"/>
  <c r="G2340" i="10"/>
  <c r="H2340" i="10"/>
  <c r="I2340" i="10"/>
  <c r="J2340" i="10"/>
  <c r="K2340" i="10"/>
  <c r="L2340" i="10"/>
  <c r="M2340" i="10"/>
  <c r="N2340" i="10"/>
  <c r="P2340" i="10"/>
  <c r="G2341" i="10"/>
  <c r="H2341" i="10"/>
  <c r="I2341" i="10"/>
  <c r="J2341" i="10"/>
  <c r="K2341" i="10"/>
  <c r="L2341" i="10"/>
  <c r="M2341" i="10"/>
  <c r="N2341" i="10"/>
  <c r="P2341" i="10"/>
  <c r="G2342" i="10"/>
  <c r="H2342" i="10"/>
  <c r="I2342" i="10"/>
  <c r="J2342" i="10"/>
  <c r="K2342" i="10"/>
  <c r="L2342" i="10"/>
  <c r="M2342" i="10"/>
  <c r="N2342" i="10"/>
  <c r="P2342" i="10"/>
  <c r="G2343" i="10"/>
  <c r="H2343" i="10"/>
  <c r="I2343" i="10"/>
  <c r="J2343" i="10"/>
  <c r="K2343" i="10"/>
  <c r="L2343" i="10"/>
  <c r="M2343" i="10"/>
  <c r="N2343" i="10"/>
  <c r="P2343" i="10"/>
  <c r="G2344" i="10"/>
  <c r="H2344" i="10"/>
  <c r="I2344" i="10"/>
  <c r="J2344" i="10"/>
  <c r="K2344" i="10"/>
  <c r="L2344" i="10"/>
  <c r="M2344" i="10"/>
  <c r="N2344" i="10"/>
  <c r="P2344" i="10"/>
  <c r="G2345" i="10"/>
  <c r="H2345" i="10"/>
  <c r="I2345" i="10"/>
  <c r="J2345" i="10"/>
  <c r="K2345" i="10"/>
  <c r="L2345" i="10"/>
  <c r="M2345" i="10"/>
  <c r="N2345" i="10"/>
  <c r="P2345" i="10"/>
  <c r="G2346" i="10"/>
  <c r="H2346" i="10"/>
  <c r="I2346" i="10"/>
  <c r="J2346" i="10"/>
  <c r="K2346" i="10"/>
  <c r="L2346" i="10"/>
  <c r="M2346" i="10"/>
  <c r="N2346" i="10"/>
  <c r="P2346" i="10"/>
  <c r="G2347" i="10"/>
  <c r="H2347" i="10"/>
  <c r="I2347" i="10"/>
  <c r="J2347" i="10"/>
  <c r="K2347" i="10"/>
  <c r="L2347" i="10"/>
  <c r="M2347" i="10"/>
  <c r="N2347" i="10"/>
  <c r="P2347" i="10"/>
  <c r="G2348" i="10"/>
  <c r="H2348" i="10"/>
  <c r="I2348" i="10"/>
  <c r="J2348" i="10"/>
  <c r="K2348" i="10"/>
  <c r="L2348" i="10"/>
  <c r="M2348" i="10"/>
  <c r="N2348" i="10"/>
  <c r="P2348" i="10"/>
  <c r="G2349" i="10"/>
  <c r="H2349" i="10"/>
  <c r="I2349" i="10"/>
  <c r="J2349" i="10"/>
  <c r="K2349" i="10"/>
  <c r="L2349" i="10"/>
  <c r="M2349" i="10"/>
  <c r="N2349" i="10"/>
  <c r="P2349" i="10"/>
  <c r="G2350" i="10"/>
  <c r="H2350" i="10"/>
  <c r="I2350" i="10"/>
  <c r="J2350" i="10"/>
  <c r="K2350" i="10"/>
  <c r="L2350" i="10"/>
  <c r="M2350" i="10"/>
  <c r="N2350" i="10"/>
  <c r="P2350" i="10"/>
  <c r="G2351" i="10"/>
  <c r="H2351" i="10"/>
  <c r="I2351" i="10"/>
  <c r="J2351" i="10"/>
  <c r="K2351" i="10"/>
  <c r="L2351" i="10"/>
  <c r="M2351" i="10"/>
  <c r="N2351" i="10"/>
  <c r="P2351" i="10"/>
  <c r="G2352" i="10"/>
  <c r="H2352" i="10"/>
  <c r="I2352" i="10"/>
  <c r="J2352" i="10"/>
  <c r="K2352" i="10"/>
  <c r="L2352" i="10"/>
  <c r="M2352" i="10"/>
  <c r="N2352" i="10"/>
  <c r="P2352" i="10"/>
  <c r="G2353" i="10"/>
  <c r="H2353" i="10"/>
  <c r="I2353" i="10"/>
  <c r="J2353" i="10"/>
  <c r="K2353" i="10"/>
  <c r="L2353" i="10"/>
  <c r="M2353" i="10"/>
  <c r="N2353" i="10"/>
  <c r="P2353" i="10"/>
  <c r="G2354" i="10"/>
  <c r="H2354" i="10"/>
  <c r="I2354" i="10"/>
  <c r="J2354" i="10"/>
  <c r="K2354" i="10"/>
  <c r="L2354" i="10"/>
  <c r="M2354" i="10"/>
  <c r="N2354" i="10"/>
  <c r="P2354" i="10"/>
  <c r="G2355" i="10"/>
  <c r="H2355" i="10"/>
  <c r="I2355" i="10"/>
  <c r="J2355" i="10"/>
  <c r="K2355" i="10"/>
  <c r="L2355" i="10"/>
  <c r="M2355" i="10"/>
  <c r="N2355" i="10"/>
  <c r="P2355" i="10"/>
  <c r="G2356" i="10"/>
  <c r="H2356" i="10"/>
  <c r="I2356" i="10"/>
  <c r="J2356" i="10"/>
  <c r="K2356" i="10"/>
  <c r="L2356" i="10"/>
  <c r="M2356" i="10"/>
  <c r="N2356" i="10"/>
  <c r="P2356" i="10"/>
  <c r="G2357" i="10"/>
  <c r="H2357" i="10"/>
  <c r="I2357" i="10"/>
  <c r="J2357" i="10"/>
  <c r="K2357" i="10"/>
  <c r="L2357" i="10"/>
  <c r="M2357" i="10"/>
  <c r="N2357" i="10"/>
  <c r="P2357" i="10"/>
  <c r="G2358" i="10"/>
  <c r="H2358" i="10"/>
  <c r="I2358" i="10"/>
  <c r="J2358" i="10"/>
  <c r="K2358" i="10"/>
  <c r="L2358" i="10"/>
  <c r="M2358" i="10"/>
  <c r="N2358" i="10"/>
  <c r="P2358" i="10"/>
  <c r="G2359" i="10"/>
  <c r="H2359" i="10"/>
  <c r="I2359" i="10"/>
  <c r="J2359" i="10"/>
  <c r="K2359" i="10"/>
  <c r="L2359" i="10"/>
  <c r="M2359" i="10"/>
  <c r="N2359" i="10"/>
  <c r="P2359" i="10"/>
  <c r="G2360" i="10"/>
  <c r="H2360" i="10"/>
  <c r="I2360" i="10"/>
  <c r="J2360" i="10"/>
  <c r="K2360" i="10"/>
  <c r="L2360" i="10"/>
  <c r="M2360" i="10"/>
  <c r="N2360" i="10"/>
  <c r="P2360" i="10"/>
  <c r="G2361" i="10"/>
  <c r="H2361" i="10"/>
  <c r="I2361" i="10"/>
  <c r="J2361" i="10"/>
  <c r="K2361" i="10"/>
  <c r="L2361" i="10"/>
  <c r="M2361" i="10"/>
  <c r="N2361" i="10"/>
  <c r="P2361" i="10"/>
  <c r="G2362" i="10"/>
  <c r="H2362" i="10"/>
  <c r="I2362" i="10"/>
  <c r="J2362" i="10"/>
  <c r="K2362" i="10"/>
  <c r="L2362" i="10"/>
  <c r="M2362" i="10"/>
  <c r="N2362" i="10"/>
  <c r="P2362" i="10"/>
  <c r="G2363" i="10"/>
  <c r="H2363" i="10"/>
  <c r="I2363" i="10"/>
  <c r="J2363" i="10"/>
  <c r="K2363" i="10"/>
  <c r="L2363" i="10"/>
  <c r="M2363" i="10"/>
  <c r="N2363" i="10"/>
  <c r="P2363" i="10"/>
  <c r="G2364" i="10"/>
  <c r="H2364" i="10"/>
  <c r="I2364" i="10"/>
  <c r="J2364" i="10"/>
  <c r="K2364" i="10"/>
  <c r="L2364" i="10"/>
  <c r="M2364" i="10"/>
  <c r="N2364" i="10"/>
  <c r="P2364" i="10"/>
  <c r="G2365" i="10"/>
  <c r="H2365" i="10"/>
  <c r="I2365" i="10"/>
  <c r="J2365" i="10"/>
  <c r="K2365" i="10"/>
  <c r="L2365" i="10"/>
  <c r="M2365" i="10"/>
  <c r="N2365" i="10"/>
  <c r="P2365" i="10"/>
  <c r="G2366" i="10"/>
  <c r="H2366" i="10"/>
  <c r="I2366" i="10"/>
  <c r="J2366" i="10"/>
  <c r="K2366" i="10"/>
  <c r="L2366" i="10"/>
  <c r="M2366" i="10"/>
  <c r="N2366" i="10"/>
  <c r="P2366" i="10"/>
  <c r="G2367" i="10"/>
  <c r="H2367" i="10"/>
  <c r="I2367" i="10"/>
  <c r="J2367" i="10"/>
  <c r="K2367" i="10"/>
  <c r="L2367" i="10"/>
  <c r="M2367" i="10"/>
  <c r="N2367" i="10"/>
  <c r="P2367" i="10"/>
  <c r="G2368" i="10"/>
  <c r="H2368" i="10"/>
  <c r="I2368" i="10"/>
  <c r="J2368" i="10"/>
  <c r="K2368" i="10"/>
  <c r="L2368" i="10"/>
  <c r="M2368" i="10"/>
  <c r="N2368" i="10"/>
  <c r="P2368" i="10"/>
  <c r="G2369" i="10"/>
  <c r="H2369" i="10"/>
  <c r="I2369" i="10"/>
  <c r="J2369" i="10"/>
  <c r="K2369" i="10"/>
  <c r="L2369" i="10"/>
  <c r="M2369" i="10"/>
  <c r="N2369" i="10"/>
  <c r="P2369" i="10"/>
  <c r="G2370" i="10"/>
  <c r="H2370" i="10"/>
  <c r="I2370" i="10"/>
  <c r="J2370" i="10"/>
  <c r="K2370" i="10"/>
  <c r="L2370" i="10"/>
  <c r="M2370" i="10"/>
  <c r="N2370" i="10"/>
  <c r="P2370" i="10"/>
  <c r="G2371" i="10"/>
  <c r="H2371" i="10"/>
  <c r="I2371" i="10"/>
  <c r="J2371" i="10"/>
  <c r="K2371" i="10"/>
  <c r="L2371" i="10"/>
  <c r="M2371" i="10"/>
  <c r="N2371" i="10"/>
  <c r="P2371" i="10"/>
  <c r="G2372" i="10"/>
  <c r="H2372" i="10"/>
  <c r="I2372" i="10"/>
  <c r="J2372" i="10"/>
  <c r="K2372" i="10"/>
  <c r="L2372" i="10"/>
  <c r="M2372" i="10"/>
  <c r="N2372" i="10"/>
  <c r="P2372" i="10"/>
  <c r="G2373" i="10"/>
  <c r="H2373" i="10"/>
  <c r="I2373" i="10"/>
  <c r="J2373" i="10"/>
  <c r="K2373" i="10"/>
  <c r="L2373" i="10"/>
  <c r="M2373" i="10"/>
  <c r="N2373" i="10"/>
  <c r="P2373" i="10"/>
  <c r="G2374" i="10"/>
  <c r="H2374" i="10"/>
  <c r="I2374" i="10"/>
  <c r="J2374" i="10"/>
  <c r="K2374" i="10"/>
  <c r="L2374" i="10"/>
  <c r="M2374" i="10"/>
  <c r="N2374" i="10"/>
  <c r="P2374" i="10"/>
  <c r="G2375" i="10"/>
  <c r="H2375" i="10"/>
  <c r="I2375" i="10"/>
  <c r="J2375" i="10"/>
  <c r="K2375" i="10"/>
  <c r="L2375" i="10"/>
  <c r="M2375" i="10"/>
  <c r="N2375" i="10"/>
  <c r="P2375" i="10"/>
  <c r="G2376" i="10"/>
  <c r="H2376" i="10"/>
  <c r="I2376" i="10"/>
  <c r="J2376" i="10"/>
  <c r="K2376" i="10"/>
  <c r="L2376" i="10"/>
  <c r="M2376" i="10"/>
  <c r="N2376" i="10"/>
  <c r="P2376" i="10"/>
  <c r="G2377" i="10"/>
  <c r="H2377" i="10"/>
  <c r="I2377" i="10"/>
  <c r="J2377" i="10"/>
  <c r="K2377" i="10"/>
  <c r="L2377" i="10"/>
  <c r="M2377" i="10"/>
  <c r="N2377" i="10"/>
  <c r="P2377" i="10"/>
  <c r="G2378" i="10"/>
  <c r="H2378" i="10"/>
  <c r="I2378" i="10"/>
  <c r="J2378" i="10"/>
  <c r="K2378" i="10"/>
  <c r="L2378" i="10"/>
  <c r="M2378" i="10"/>
  <c r="N2378" i="10"/>
  <c r="P2378" i="10"/>
  <c r="G2379" i="10"/>
  <c r="H2379" i="10"/>
  <c r="I2379" i="10"/>
  <c r="J2379" i="10"/>
  <c r="K2379" i="10"/>
  <c r="L2379" i="10"/>
  <c r="M2379" i="10"/>
  <c r="N2379" i="10"/>
  <c r="P2379" i="10"/>
  <c r="G2380" i="10"/>
  <c r="H2380" i="10"/>
  <c r="I2380" i="10"/>
  <c r="J2380" i="10"/>
  <c r="K2380" i="10"/>
  <c r="L2380" i="10"/>
  <c r="M2380" i="10"/>
  <c r="N2380" i="10"/>
  <c r="P2380" i="10"/>
  <c r="G2381" i="10"/>
  <c r="H2381" i="10"/>
  <c r="I2381" i="10"/>
  <c r="J2381" i="10"/>
  <c r="K2381" i="10"/>
  <c r="L2381" i="10"/>
  <c r="M2381" i="10"/>
  <c r="N2381" i="10"/>
  <c r="P2381" i="10"/>
  <c r="G2382" i="10"/>
  <c r="H2382" i="10"/>
  <c r="I2382" i="10"/>
  <c r="J2382" i="10"/>
  <c r="K2382" i="10"/>
  <c r="L2382" i="10"/>
  <c r="M2382" i="10"/>
  <c r="N2382" i="10"/>
  <c r="P2382" i="10"/>
  <c r="G2383" i="10"/>
  <c r="H2383" i="10"/>
  <c r="I2383" i="10"/>
  <c r="J2383" i="10"/>
  <c r="K2383" i="10"/>
  <c r="L2383" i="10"/>
  <c r="M2383" i="10"/>
  <c r="N2383" i="10"/>
  <c r="P2383" i="10"/>
  <c r="G2384" i="10"/>
  <c r="H2384" i="10"/>
  <c r="I2384" i="10"/>
  <c r="J2384" i="10"/>
  <c r="K2384" i="10"/>
  <c r="L2384" i="10"/>
  <c r="M2384" i="10"/>
  <c r="N2384" i="10"/>
  <c r="P2384" i="10"/>
  <c r="G2385" i="10"/>
  <c r="H2385" i="10"/>
  <c r="I2385" i="10"/>
  <c r="J2385" i="10"/>
  <c r="K2385" i="10"/>
  <c r="L2385" i="10"/>
  <c r="M2385" i="10"/>
  <c r="N2385" i="10"/>
  <c r="P2385" i="10"/>
  <c r="G2386" i="10"/>
  <c r="H2386" i="10"/>
  <c r="I2386" i="10"/>
  <c r="J2386" i="10"/>
  <c r="K2386" i="10"/>
  <c r="L2386" i="10"/>
  <c r="M2386" i="10"/>
  <c r="N2386" i="10"/>
  <c r="P2386" i="10"/>
  <c r="G2387" i="10"/>
  <c r="H2387" i="10"/>
  <c r="I2387" i="10"/>
  <c r="J2387" i="10"/>
  <c r="K2387" i="10"/>
  <c r="L2387" i="10"/>
  <c r="M2387" i="10"/>
  <c r="N2387" i="10"/>
  <c r="P2387" i="10"/>
  <c r="G2388" i="10"/>
  <c r="H2388" i="10"/>
  <c r="I2388" i="10"/>
  <c r="J2388" i="10"/>
  <c r="K2388" i="10"/>
  <c r="L2388" i="10"/>
  <c r="M2388" i="10"/>
  <c r="N2388" i="10"/>
  <c r="P2388" i="10"/>
  <c r="G2389" i="10"/>
  <c r="H2389" i="10"/>
  <c r="I2389" i="10"/>
  <c r="J2389" i="10"/>
  <c r="K2389" i="10"/>
  <c r="L2389" i="10"/>
  <c r="M2389" i="10"/>
  <c r="N2389" i="10"/>
  <c r="P2389" i="10"/>
  <c r="G2390" i="10"/>
  <c r="H2390" i="10"/>
  <c r="I2390" i="10"/>
  <c r="J2390" i="10"/>
  <c r="K2390" i="10"/>
  <c r="L2390" i="10"/>
  <c r="M2390" i="10"/>
  <c r="N2390" i="10"/>
  <c r="P2390" i="10"/>
  <c r="G2391" i="10"/>
  <c r="H2391" i="10"/>
  <c r="I2391" i="10"/>
  <c r="J2391" i="10"/>
  <c r="K2391" i="10"/>
  <c r="L2391" i="10"/>
  <c r="M2391" i="10"/>
  <c r="N2391" i="10"/>
  <c r="P2391" i="10"/>
  <c r="G2392" i="10"/>
  <c r="H2392" i="10"/>
  <c r="I2392" i="10"/>
  <c r="J2392" i="10"/>
  <c r="K2392" i="10"/>
  <c r="L2392" i="10"/>
  <c r="M2392" i="10"/>
  <c r="N2392" i="10"/>
  <c r="P2392" i="10"/>
  <c r="G2393" i="10"/>
  <c r="H2393" i="10"/>
  <c r="I2393" i="10"/>
  <c r="J2393" i="10"/>
  <c r="K2393" i="10"/>
  <c r="L2393" i="10"/>
  <c r="M2393" i="10"/>
  <c r="N2393" i="10"/>
  <c r="P2393" i="10"/>
  <c r="G2394" i="10"/>
  <c r="H2394" i="10"/>
  <c r="I2394" i="10"/>
  <c r="J2394" i="10"/>
  <c r="K2394" i="10"/>
  <c r="L2394" i="10"/>
  <c r="M2394" i="10"/>
  <c r="N2394" i="10"/>
  <c r="P2394" i="10"/>
  <c r="G2395" i="10"/>
  <c r="H2395" i="10"/>
  <c r="I2395" i="10"/>
  <c r="J2395" i="10"/>
  <c r="K2395" i="10"/>
  <c r="L2395" i="10"/>
  <c r="M2395" i="10"/>
  <c r="N2395" i="10"/>
  <c r="P2395" i="10"/>
  <c r="G2396" i="10"/>
  <c r="H2396" i="10"/>
  <c r="I2396" i="10"/>
  <c r="J2396" i="10"/>
  <c r="K2396" i="10"/>
  <c r="L2396" i="10"/>
  <c r="M2396" i="10"/>
  <c r="N2396" i="10"/>
  <c r="P2396" i="10"/>
  <c r="G2397" i="10"/>
  <c r="H2397" i="10"/>
  <c r="I2397" i="10"/>
  <c r="J2397" i="10"/>
  <c r="K2397" i="10"/>
  <c r="L2397" i="10"/>
  <c r="M2397" i="10"/>
  <c r="N2397" i="10"/>
  <c r="P2397" i="10"/>
  <c r="G2398" i="10"/>
  <c r="H2398" i="10"/>
  <c r="I2398" i="10"/>
  <c r="J2398" i="10"/>
  <c r="K2398" i="10"/>
  <c r="L2398" i="10"/>
  <c r="M2398" i="10"/>
  <c r="N2398" i="10"/>
  <c r="P2398" i="10"/>
  <c r="G2399" i="10"/>
  <c r="H2399" i="10"/>
  <c r="I2399" i="10"/>
  <c r="J2399" i="10"/>
  <c r="K2399" i="10"/>
  <c r="L2399" i="10"/>
  <c r="M2399" i="10"/>
  <c r="N2399" i="10"/>
  <c r="P2399" i="10"/>
  <c r="G2400" i="10"/>
  <c r="H2400" i="10"/>
  <c r="I2400" i="10"/>
  <c r="J2400" i="10"/>
  <c r="K2400" i="10"/>
  <c r="L2400" i="10"/>
  <c r="M2400" i="10"/>
  <c r="N2400" i="10"/>
  <c r="P2400" i="10"/>
  <c r="G2401" i="10"/>
  <c r="H2401" i="10"/>
  <c r="I2401" i="10"/>
  <c r="J2401" i="10"/>
  <c r="K2401" i="10"/>
  <c r="L2401" i="10"/>
  <c r="M2401" i="10"/>
  <c r="N2401" i="10"/>
  <c r="P2401" i="10"/>
  <c r="G2402" i="10"/>
  <c r="H2402" i="10"/>
  <c r="I2402" i="10"/>
  <c r="J2402" i="10"/>
  <c r="K2402" i="10"/>
  <c r="L2402" i="10"/>
  <c r="M2402" i="10"/>
  <c r="N2402" i="10"/>
  <c r="P2402" i="10"/>
  <c r="G2403" i="10"/>
  <c r="H2403" i="10"/>
  <c r="I2403" i="10"/>
  <c r="J2403" i="10"/>
  <c r="K2403" i="10"/>
  <c r="L2403" i="10"/>
  <c r="M2403" i="10"/>
  <c r="N2403" i="10"/>
  <c r="P2403" i="10"/>
  <c r="G2404" i="10"/>
  <c r="H2404" i="10"/>
  <c r="I2404" i="10"/>
  <c r="J2404" i="10"/>
  <c r="K2404" i="10"/>
  <c r="L2404" i="10"/>
  <c r="M2404" i="10"/>
  <c r="N2404" i="10"/>
  <c r="P2404" i="10"/>
  <c r="G2405" i="10"/>
  <c r="H2405" i="10"/>
  <c r="I2405" i="10"/>
  <c r="J2405" i="10"/>
  <c r="K2405" i="10"/>
  <c r="L2405" i="10"/>
  <c r="M2405" i="10"/>
  <c r="N2405" i="10"/>
  <c r="P2405" i="10"/>
  <c r="G2406" i="10"/>
  <c r="H2406" i="10"/>
  <c r="I2406" i="10"/>
  <c r="J2406" i="10"/>
  <c r="K2406" i="10"/>
  <c r="L2406" i="10"/>
  <c r="M2406" i="10"/>
  <c r="N2406" i="10"/>
  <c r="P2406" i="10"/>
  <c r="G2407" i="10"/>
  <c r="H2407" i="10"/>
  <c r="I2407" i="10"/>
  <c r="J2407" i="10"/>
  <c r="K2407" i="10"/>
  <c r="L2407" i="10"/>
  <c r="M2407" i="10"/>
  <c r="N2407" i="10"/>
  <c r="P2407" i="10"/>
  <c r="G2408" i="10"/>
  <c r="H2408" i="10"/>
  <c r="I2408" i="10"/>
  <c r="J2408" i="10"/>
  <c r="K2408" i="10"/>
  <c r="L2408" i="10"/>
  <c r="M2408" i="10"/>
  <c r="N2408" i="10"/>
  <c r="P2408" i="10"/>
  <c r="G2409" i="10"/>
  <c r="H2409" i="10"/>
  <c r="I2409" i="10"/>
  <c r="J2409" i="10"/>
  <c r="K2409" i="10"/>
  <c r="L2409" i="10"/>
  <c r="M2409" i="10"/>
  <c r="N2409" i="10"/>
  <c r="P2409" i="10"/>
  <c r="G2410" i="10"/>
  <c r="H2410" i="10"/>
  <c r="I2410" i="10"/>
  <c r="J2410" i="10"/>
  <c r="K2410" i="10"/>
  <c r="L2410" i="10"/>
  <c r="M2410" i="10"/>
  <c r="N2410" i="10"/>
  <c r="P2410" i="10"/>
  <c r="G2411" i="10"/>
  <c r="H2411" i="10"/>
  <c r="I2411" i="10"/>
  <c r="J2411" i="10"/>
  <c r="K2411" i="10"/>
  <c r="L2411" i="10"/>
  <c r="M2411" i="10"/>
  <c r="N2411" i="10"/>
  <c r="P2411" i="10"/>
  <c r="G2412" i="10"/>
  <c r="H2412" i="10"/>
  <c r="I2412" i="10"/>
  <c r="J2412" i="10"/>
  <c r="K2412" i="10"/>
  <c r="L2412" i="10"/>
  <c r="M2412" i="10"/>
  <c r="N2412" i="10"/>
  <c r="P2412" i="10"/>
  <c r="G2413" i="10"/>
  <c r="H2413" i="10"/>
  <c r="I2413" i="10"/>
  <c r="J2413" i="10"/>
  <c r="K2413" i="10"/>
  <c r="L2413" i="10"/>
  <c r="M2413" i="10"/>
  <c r="N2413" i="10"/>
  <c r="P2413" i="10"/>
  <c r="G2414" i="10"/>
  <c r="H2414" i="10"/>
  <c r="I2414" i="10"/>
  <c r="J2414" i="10"/>
  <c r="K2414" i="10"/>
  <c r="L2414" i="10"/>
  <c r="M2414" i="10"/>
  <c r="N2414" i="10"/>
  <c r="P2414" i="10"/>
  <c r="G2415" i="10"/>
  <c r="H2415" i="10"/>
  <c r="I2415" i="10"/>
  <c r="J2415" i="10"/>
  <c r="K2415" i="10"/>
  <c r="L2415" i="10"/>
  <c r="M2415" i="10"/>
  <c r="N2415" i="10"/>
  <c r="P2415" i="10"/>
  <c r="G2416" i="10"/>
  <c r="H2416" i="10"/>
  <c r="I2416" i="10"/>
  <c r="J2416" i="10"/>
  <c r="K2416" i="10"/>
  <c r="L2416" i="10"/>
  <c r="M2416" i="10"/>
  <c r="N2416" i="10"/>
  <c r="P2416" i="10"/>
  <c r="G2417" i="10"/>
  <c r="H2417" i="10"/>
  <c r="I2417" i="10"/>
  <c r="J2417" i="10"/>
  <c r="K2417" i="10"/>
  <c r="L2417" i="10"/>
  <c r="M2417" i="10"/>
  <c r="N2417" i="10"/>
  <c r="P2417" i="10"/>
  <c r="G2418" i="10"/>
  <c r="H2418" i="10"/>
  <c r="I2418" i="10"/>
  <c r="J2418" i="10"/>
  <c r="K2418" i="10"/>
  <c r="L2418" i="10"/>
  <c r="M2418" i="10"/>
  <c r="N2418" i="10"/>
  <c r="P2418" i="10"/>
  <c r="G2419" i="10"/>
  <c r="H2419" i="10"/>
  <c r="I2419" i="10"/>
  <c r="J2419" i="10"/>
  <c r="K2419" i="10"/>
  <c r="L2419" i="10"/>
  <c r="M2419" i="10"/>
  <c r="N2419" i="10"/>
  <c r="P2419" i="10"/>
  <c r="G2420" i="10"/>
  <c r="H2420" i="10"/>
  <c r="I2420" i="10"/>
  <c r="J2420" i="10"/>
  <c r="K2420" i="10"/>
  <c r="L2420" i="10"/>
  <c r="M2420" i="10"/>
  <c r="N2420" i="10"/>
  <c r="P2420" i="10"/>
  <c r="G2421" i="10"/>
  <c r="H2421" i="10"/>
  <c r="I2421" i="10"/>
  <c r="J2421" i="10"/>
  <c r="K2421" i="10"/>
  <c r="L2421" i="10"/>
  <c r="M2421" i="10"/>
  <c r="N2421" i="10"/>
  <c r="P2421" i="10"/>
  <c r="G2422" i="10"/>
  <c r="H2422" i="10"/>
  <c r="I2422" i="10"/>
  <c r="J2422" i="10"/>
  <c r="K2422" i="10"/>
  <c r="L2422" i="10"/>
  <c r="M2422" i="10"/>
  <c r="N2422" i="10"/>
  <c r="P2422" i="10"/>
  <c r="G2423" i="10"/>
  <c r="H2423" i="10"/>
  <c r="I2423" i="10"/>
  <c r="J2423" i="10"/>
  <c r="K2423" i="10"/>
  <c r="L2423" i="10"/>
  <c r="M2423" i="10"/>
  <c r="N2423" i="10"/>
  <c r="P2423" i="10"/>
  <c r="G2424" i="10"/>
  <c r="H2424" i="10"/>
  <c r="I2424" i="10"/>
  <c r="J2424" i="10"/>
  <c r="K2424" i="10"/>
  <c r="L2424" i="10"/>
  <c r="M2424" i="10"/>
  <c r="N2424" i="10"/>
  <c r="P2424" i="10"/>
  <c r="G2425" i="10"/>
  <c r="H2425" i="10"/>
  <c r="I2425" i="10"/>
  <c r="J2425" i="10"/>
  <c r="K2425" i="10"/>
  <c r="L2425" i="10"/>
  <c r="M2425" i="10"/>
  <c r="N2425" i="10"/>
  <c r="P2425" i="10"/>
  <c r="G2426" i="10"/>
  <c r="H2426" i="10"/>
  <c r="I2426" i="10"/>
  <c r="J2426" i="10"/>
  <c r="K2426" i="10"/>
  <c r="L2426" i="10"/>
  <c r="M2426" i="10"/>
  <c r="N2426" i="10"/>
  <c r="P2426" i="10"/>
  <c r="G2427" i="10"/>
  <c r="H2427" i="10"/>
  <c r="I2427" i="10"/>
  <c r="J2427" i="10"/>
  <c r="K2427" i="10"/>
  <c r="L2427" i="10"/>
  <c r="M2427" i="10"/>
  <c r="N2427" i="10"/>
  <c r="P2427" i="10"/>
  <c r="G2428" i="10"/>
  <c r="H2428" i="10"/>
  <c r="I2428" i="10"/>
  <c r="J2428" i="10"/>
  <c r="K2428" i="10"/>
  <c r="L2428" i="10"/>
  <c r="M2428" i="10"/>
  <c r="N2428" i="10"/>
  <c r="P2428" i="10"/>
  <c r="G2429" i="10"/>
  <c r="H2429" i="10"/>
  <c r="I2429" i="10"/>
  <c r="J2429" i="10"/>
  <c r="K2429" i="10"/>
  <c r="L2429" i="10"/>
  <c r="M2429" i="10"/>
  <c r="N2429" i="10"/>
  <c r="P2429" i="10"/>
  <c r="G2430" i="10"/>
  <c r="H2430" i="10"/>
  <c r="I2430" i="10"/>
  <c r="J2430" i="10"/>
  <c r="K2430" i="10"/>
  <c r="L2430" i="10"/>
  <c r="M2430" i="10"/>
  <c r="N2430" i="10"/>
  <c r="P2430" i="10"/>
  <c r="G2431" i="10"/>
  <c r="H2431" i="10"/>
  <c r="I2431" i="10"/>
  <c r="J2431" i="10"/>
  <c r="K2431" i="10"/>
  <c r="L2431" i="10"/>
  <c r="M2431" i="10"/>
  <c r="N2431" i="10"/>
  <c r="P2431" i="10"/>
  <c r="G2432" i="10"/>
  <c r="H2432" i="10"/>
  <c r="I2432" i="10"/>
  <c r="J2432" i="10"/>
  <c r="K2432" i="10"/>
  <c r="L2432" i="10"/>
  <c r="M2432" i="10"/>
  <c r="N2432" i="10"/>
  <c r="P2432" i="10"/>
  <c r="G2433" i="10"/>
  <c r="H2433" i="10"/>
  <c r="I2433" i="10"/>
  <c r="J2433" i="10"/>
  <c r="K2433" i="10"/>
  <c r="L2433" i="10"/>
  <c r="M2433" i="10"/>
  <c r="N2433" i="10"/>
  <c r="P2433" i="10"/>
  <c r="G2434" i="10"/>
  <c r="H2434" i="10"/>
  <c r="I2434" i="10"/>
  <c r="J2434" i="10"/>
  <c r="K2434" i="10"/>
  <c r="L2434" i="10"/>
  <c r="M2434" i="10"/>
  <c r="N2434" i="10"/>
  <c r="P2434" i="10"/>
  <c r="G2435" i="10"/>
  <c r="H2435" i="10"/>
  <c r="I2435" i="10"/>
  <c r="J2435" i="10"/>
  <c r="K2435" i="10"/>
  <c r="L2435" i="10"/>
  <c r="M2435" i="10"/>
  <c r="N2435" i="10"/>
  <c r="P2435" i="10"/>
  <c r="G2436" i="10"/>
  <c r="H2436" i="10"/>
  <c r="I2436" i="10"/>
  <c r="J2436" i="10"/>
  <c r="K2436" i="10"/>
  <c r="L2436" i="10"/>
  <c r="M2436" i="10"/>
  <c r="N2436" i="10"/>
  <c r="P2436" i="10"/>
  <c r="G2437" i="10"/>
  <c r="H2437" i="10"/>
  <c r="I2437" i="10"/>
  <c r="J2437" i="10"/>
  <c r="K2437" i="10"/>
  <c r="L2437" i="10"/>
  <c r="M2437" i="10"/>
  <c r="N2437" i="10"/>
  <c r="P2437" i="10"/>
  <c r="G2438" i="10"/>
  <c r="H2438" i="10"/>
  <c r="I2438" i="10"/>
  <c r="J2438" i="10"/>
  <c r="K2438" i="10"/>
  <c r="L2438" i="10"/>
  <c r="M2438" i="10"/>
  <c r="N2438" i="10"/>
  <c r="P2438" i="10"/>
  <c r="G2439" i="10"/>
  <c r="H2439" i="10"/>
  <c r="I2439" i="10"/>
  <c r="J2439" i="10"/>
  <c r="K2439" i="10"/>
  <c r="L2439" i="10"/>
  <c r="M2439" i="10"/>
  <c r="N2439" i="10"/>
  <c r="P2439" i="10"/>
  <c r="G2440" i="10"/>
  <c r="H2440" i="10"/>
  <c r="I2440" i="10"/>
  <c r="J2440" i="10"/>
  <c r="K2440" i="10"/>
  <c r="L2440" i="10"/>
  <c r="M2440" i="10"/>
  <c r="N2440" i="10"/>
  <c r="P2440" i="10"/>
  <c r="G2441" i="10"/>
  <c r="H2441" i="10"/>
  <c r="I2441" i="10"/>
  <c r="J2441" i="10"/>
  <c r="K2441" i="10"/>
  <c r="L2441" i="10"/>
  <c r="M2441" i="10"/>
  <c r="N2441" i="10"/>
  <c r="P2441" i="10"/>
  <c r="G2442" i="10"/>
  <c r="H2442" i="10"/>
  <c r="I2442" i="10"/>
  <c r="J2442" i="10"/>
  <c r="K2442" i="10"/>
  <c r="L2442" i="10"/>
  <c r="M2442" i="10"/>
  <c r="N2442" i="10"/>
  <c r="P2442" i="10"/>
  <c r="G2443" i="10"/>
  <c r="H2443" i="10"/>
  <c r="I2443" i="10"/>
  <c r="J2443" i="10"/>
  <c r="K2443" i="10"/>
  <c r="L2443" i="10"/>
  <c r="M2443" i="10"/>
  <c r="N2443" i="10"/>
  <c r="P2443" i="10"/>
  <c r="G2444" i="10"/>
  <c r="H2444" i="10"/>
  <c r="I2444" i="10"/>
  <c r="J2444" i="10"/>
  <c r="K2444" i="10"/>
  <c r="L2444" i="10"/>
  <c r="M2444" i="10"/>
  <c r="N2444" i="10"/>
  <c r="P2444" i="10"/>
  <c r="G2445" i="10"/>
  <c r="H2445" i="10"/>
  <c r="I2445" i="10"/>
  <c r="J2445" i="10"/>
  <c r="K2445" i="10"/>
  <c r="L2445" i="10"/>
  <c r="M2445" i="10"/>
  <c r="N2445" i="10"/>
  <c r="P2445" i="10"/>
  <c r="G2446" i="10"/>
  <c r="H2446" i="10"/>
  <c r="I2446" i="10"/>
  <c r="J2446" i="10"/>
  <c r="K2446" i="10"/>
  <c r="L2446" i="10"/>
  <c r="M2446" i="10"/>
  <c r="N2446" i="10"/>
  <c r="P2446" i="10"/>
  <c r="G2447" i="10"/>
  <c r="H2447" i="10"/>
  <c r="I2447" i="10"/>
  <c r="J2447" i="10"/>
  <c r="K2447" i="10"/>
  <c r="L2447" i="10"/>
  <c r="M2447" i="10"/>
  <c r="N2447" i="10"/>
  <c r="P2447" i="10"/>
  <c r="G2448" i="10"/>
  <c r="H2448" i="10"/>
  <c r="I2448" i="10"/>
  <c r="J2448" i="10"/>
  <c r="K2448" i="10"/>
  <c r="L2448" i="10"/>
  <c r="M2448" i="10"/>
  <c r="N2448" i="10"/>
  <c r="P2448" i="10"/>
  <c r="G2449" i="10"/>
  <c r="H2449" i="10"/>
  <c r="I2449" i="10"/>
  <c r="J2449" i="10"/>
  <c r="K2449" i="10"/>
  <c r="L2449" i="10"/>
  <c r="M2449" i="10"/>
  <c r="N2449" i="10"/>
  <c r="P2449" i="10"/>
  <c r="G2450" i="10"/>
  <c r="H2450" i="10"/>
  <c r="I2450" i="10"/>
  <c r="J2450" i="10"/>
  <c r="K2450" i="10"/>
  <c r="L2450" i="10"/>
  <c r="M2450" i="10"/>
  <c r="N2450" i="10"/>
  <c r="P2450" i="10"/>
  <c r="G2451" i="10"/>
  <c r="H2451" i="10"/>
  <c r="I2451" i="10"/>
  <c r="J2451" i="10"/>
  <c r="K2451" i="10"/>
  <c r="L2451" i="10"/>
  <c r="M2451" i="10"/>
  <c r="N2451" i="10"/>
  <c r="P2451" i="10"/>
  <c r="G2452" i="10"/>
  <c r="H2452" i="10"/>
  <c r="I2452" i="10"/>
  <c r="J2452" i="10"/>
  <c r="K2452" i="10"/>
  <c r="L2452" i="10"/>
  <c r="M2452" i="10"/>
  <c r="N2452" i="10"/>
  <c r="P2452" i="10"/>
  <c r="G2453" i="10"/>
  <c r="H2453" i="10"/>
  <c r="I2453" i="10"/>
  <c r="J2453" i="10"/>
  <c r="K2453" i="10"/>
  <c r="L2453" i="10"/>
  <c r="M2453" i="10"/>
  <c r="N2453" i="10"/>
  <c r="P2453" i="10"/>
  <c r="G2454" i="10"/>
  <c r="H2454" i="10"/>
  <c r="I2454" i="10"/>
  <c r="J2454" i="10"/>
  <c r="K2454" i="10"/>
  <c r="L2454" i="10"/>
  <c r="M2454" i="10"/>
  <c r="N2454" i="10"/>
  <c r="P2454" i="10"/>
  <c r="G2455" i="10"/>
  <c r="H2455" i="10"/>
  <c r="I2455" i="10"/>
  <c r="J2455" i="10"/>
  <c r="K2455" i="10"/>
  <c r="L2455" i="10"/>
  <c r="M2455" i="10"/>
  <c r="N2455" i="10"/>
  <c r="P2455" i="10"/>
  <c r="G2456" i="10"/>
  <c r="H2456" i="10"/>
  <c r="I2456" i="10"/>
  <c r="J2456" i="10"/>
  <c r="K2456" i="10"/>
  <c r="L2456" i="10"/>
  <c r="M2456" i="10"/>
  <c r="N2456" i="10"/>
  <c r="P2456" i="10"/>
  <c r="G2457" i="10"/>
  <c r="H2457" i="10"/>
  <c r="I2457" i="10"/>
  <c r="J2457" i="10"/>
  <c r="K2457" i="10"/>
  <c r="L2457" i="10"/>
  <c r="M2457" i="10"/>
  <c r="N2457" i="10"/>
  <c r="P2457" i="10"/>
  <c r="G2458" i="10"/>
  <c r="H2458" i="10"/>
  <c r="I2458" i="10"/>
  <c r="J2458" i="10"/>
  <c r="K2458" i="10"/>
  <c r="L2458" i="10"/>
  <c r="M2458" i="10"/>
  <c r="N2458" i="10"/>
  <c r="P2458" i="10"/>
  <c r="G2459" i="10"/>
  <c r="H2459" i="10"/>
  <c r="I2459" i="10"/>
  <c r="J2459" i="10"/>
  <c r="K2459" i="10"/>
  <c r="L2459" i="10"/>
  <c r="M2459" i="10"/>
  <c r="N2459" i="10"/>
  <c r="P2459" i="10"/>
  <c r="G2460" i="10"/>
  <c r="H2460" i="10"/>
  <c r="I2460" i="10"/>
  <c r="J2460" i="10"/>
  <c r="K2460" i="10"/>
  <c r="L2460" i="10"/>
  <c r="M2460" i="10"/>
  <c r="N2460" i="10"/>
  <c r="P2460" i="10"/>
  <c r="G2461" i="10"/>
  <c r="H2461" i="10"/>
  <c r="I2461" i="10"/>
  <c r="J2461" i="10"/>
  <c r="K2461" i="10"/>
  <c r="L2461" i="10"/>
  <c r="M2461" i="10"/>
  <c r="N2461" i="10"/>
  <c r="P2461" i="10"/>
  <c r="G2462" i="10"/>
  <c r="H2462" i="10"/>
  <c r="I2462" i="10"/>
  <c r="J2462" i="10"/>
  <c r="K2462" i="10"/>
  <c r="L2462" i="10"/>
  <c r="M2462" i="10"/>
  <c r="N2462" i="10"/>
  <c r="P2462" i="10"/>
  <c r="G2463" i="10"/>
  <c r="H2463" i="10"/>
  <c r="I2463" i="10"/>
  <c r="J2463" i="10"/>
  <c r="K2463" i="10"/>
  <c r="L2463" i="10"/>
  <c r="M2463" i="10"/>
  <c r="N2463" i="10"/>
  <c r="P2463" i="10"/>
  <c r="G2464" i="10"/>
  <c r="H2464" i="10"/>
  <c r="I2464" i="10"/>
  <c r="J2464" i="10"/>
  <c r="K2464" i="10"/>
  <c r="L2464" i="10"/>
  <c r="M2464" i="10"/>
  <c r="N2464" i="10"/>
  <c r="P2464" i="10"/>
  <c r="G2465" i="10"/>
  <c r="H2465" i="10"/>
  <c r="I2465" i="10"/>
  <c r="J2465" i="10"/>
  <c r="K2465" i="10"/>
  <c r="L2465" i="10"/>
  <c r="M2465" i="10"/>
  <c r="N2465" i="10"/>
  <c r="P2465" i="10"/>
  <c r="G2466" i="10"/>
  <c r="H2466" i="10"/>
  <c r="I2466" i="10"/>
  <c r="J2466" i="10"/>
  <c r="K2466" i="10"/>
  <c r="L2466" i="10"/>
  <c r="M2466" i="10"/>
  <c r="N2466" i="10"/>
  <c r="P2466" i="10"/>
  <c r="G2467" i="10"/>
  <c r="H2467" i="10"/>
  <c r="I2467" i="10"/>
  <c r="J2467" i="10"/>
  <c r="K2467" i="10"/>
  <c r="L2467" i="10"/>
  <c r="M2467" i="10"/>
  <c r="N2467" i="10"/>
  <c r="P2467" i="10"/>
  <c r="G2468" i="10"/>
  <c r="H2468" i="10"/>
  <c r="I2468" i="10"/>
  <c r="J2468" i="10"/>
  <c r="K2468" i="10"/>
  <c r="L2468" i="10"/>
  <c r="M2468" i="10"/>
  <c r="N2468" i="10"/>
  <c r="P2468" i="10"/>
  <c r="G2469" i="10"/>
  <c r="H2469" i="10"/>
  <c r="I2469" i="10"/>
  <c r="J2469" i="10"/>
  <c r="K2469" i="10"/>
  <c r="L2469" i="10"/>
  <c r="M2469" i="10"/>
  <c r="N2469" i="10"/>
  <c r="P2469" i="10"/>
  <c r="G2470" i="10"/>
  <c r="H2470" i="10"/>
  <c r="I2470" i="10"/>
  <c r="J2470" i="10"/>
  <c r="K2470" i="10"/>
  <c r="L2470" i="10"/>
  <c r="M2470" i="10"/>
  <c r="N2470" i="10"/>
  <c r="P2470" i="10"/>
  <c r="G2471" i="10"/>
  <c r="H2471" i="10"/>
  <c r="I2471" i="10"/>
  <c r="J2471" i="10"/>
  <c r="K2471" i="10"/>
  <c r="L2471" i="10"/>
  <c r="M2471" i="10"/>
  <c r="N2471" i="10"/>
  <c r="P2471" i="10"/>
  <c r="G2472" i="10"/>
  <c r="H2472" i="10"/>
  <c r="I2472" i="10"/>
  <c r="J2472" i="10"/>
  <c r="K2472" i="10"/>
  <c r="L2472" i="10"/>
  <c r="M2472" i="10"/>
  <c r="N2472" i="10"/>
  <c r="P2472" i="10"/>
  <c r="G2473" i="10"/>
  <c r="H2473" i="10"/>
  <c r="I2473" i="10"/>
  <c r="J2473" i="10"/>
  <c r="K2473" i="10"/>
  <c r="L2473" i="10"/>
  <c r="M2473" i="10"/>
  <c r="N2473" i="10"/>
  <c r="P2473" i="10"/>
  <c r="G2474" i="10"/>
  <c r="H2474" i="10"/>
  <c r="I2474" i="10"/>
  <c r="J2474" i="10"/>
  <c r="K2474" i="10"/>
  <c r="L2474" i="10"/>
  <c r="M2474" i="10"/>
  <c r="N2474" i="10"/>
  <c r="P2474" i="10"/>
  <c r="G2475" i="10"/>
  <c r="H2475" i="10"/>
  <c r="I2475" i="10"/>
  <c r="J2475" i="10"/>
  <c r="K2475" i="10"/>
  <c r="L2475" i="10"/>
  <c r="M2475" i="10"/>
  <c r="N2475" i="10"/>
  <c r="P2475" i="10"/>
  <c r="G2476" i="10"/>
  <c r="H2476" i="10"/>
  <c r="I2476" i="10"/>
  <c r="J2476" i="10"/>
  <c r="K2476" i="10"/>
  <c r="L2476" i="10"/>
  <c r="M2476" i="10"/>
  <c r="N2476" i="10"/>
  <c r="P2476" i="10"/>
  <c r="G2477" i="10"/>
  <c r="H2477" i="10"/>
  <c r="I2477" i="10"/>
  <c r="J2477" i="10"/>
  <c r="K2477" i="10"/>
  <c r="L2477" i="10"/>
  <c r="M2477" i="10"/>
  <c r="N2477" i="10"/>
  <c r="P2477" i="10"/>
  <c r="G2478" i="10"/>
  <c r="H2478" i="10"/>
  <c r="I2478" i="10"/>
  <c r="J2478" i="10"/>
  <c r="K2478" i="10"/>
  <c r="L2478" i="10"/>
  <c r="M2478" i="10"/>
  <c r="N2478" i="10"/>
  <c r="P2478" i="10"/>
  <c r="G2479" i="10"/>
  <c r="H2479" i="10"/>
  <c r="I2479" i="10"/>
  <c r="J2479" i="10"/>
  <c r="K2479" i="10"/>
  <c r="L2479" i="10"/>
  <c r="M2479" i="10"/>
  <c r="N2479" i="10"/>
  <c r="P2479" i="10"/>
  <c r="G2480" i="10"/>
  <c r="H2480" i="10"/>
  <c r="I2480" i="10"/>
  <c r="J2480" i="10"/>
  <c r="K2480" i="10"/>
  <c r="L2480" i="10"/>
  <c r="M2480" i="10"/>
  <c r="N2480" i="10"/>
  <c r="P2480" i="10"/>
  <c r="G2481" i="10"/>
  <c r="H2481" i="10"/>
  <c r="I2481" i="10"/>
  <c r="J2481" i="10"/>
  <c r="K2481" i="10"/>
  <c r="L2481" i="10"/>
  <c r="M2481" i="10"/>
  <c r="N2481" i="10"/>
  <c r="P2481" i="10"/>
  <c r="G2482" i="10"/>
  <c r="H2482" i="10"/>
  <c r="I2482" i="10"/>
  <c r="J2482" i="10"/>
  <c r="K2482" i="10"/>
  <c r="L2482" i="10"/>
  <c r="M2482" i="10"/>
  <c r="N2482" i="10"/>
  <c r="P2482" i="10"/>
  <c r="G2483" i="10"/>
  <c r="H2483" i="10"/>
  <c r="I2483" i="10"/>
  <c r="J2483" i="10"/>
  <c r="K2483" i="10"/>
  <c r="L2483" i="10"/>
  <c r="M2483" i="10"/>
  <c r="N2483" i="10"/>
  <c r="P2483" i="10"/>
  <c r="G2484" i="10"/>
  <c r="H2484" i="10"/>
  <c r="I2484" i="10"/>
  <c r="J2484" i="10"/>
  <c r="K2484" i="10"/>
  <c r="L2484" i="10"/>
  <c r="M2484" i="10"/>
  <c r="N2484" i="10"/>
  <c r="P2484" i="10"/>
  <c r="G2485" i="10"/>
  <c r="H2485" i="10"/>
  <c r="I2485" i="10"/>
  <c r="J2485" i="10"/>
  <c r="K2485" i="10"/>
  <c r="L2485" i="10"/>
  <c r="M2485" i="10"/>
  <c r="N2485" i="10"/>
  <c r="P2485" i="10"/>
  <c r="G2486" i="10"/>
  <c r="H2486" i="10"/>
  <c r="I2486" i="10"/>
  <c r="J2486" i="10"/>
  <c r="K2486" i="10"/>
  <c r="L2486" i="10"/>
  <c r="M2486" i="10"/>
  <c r="N2486" i="10"/>
  <c r="P2486" i="10"/>
  <c r="G2487" i="10"/>
  <c r="H2487" i="10"/>
  <c r="I2487" i="10"/>
  <c r="J2487" i="10"/>
  <c r="K2487" i="10"/>
  <c r="L2487" i="10"/>
  <c r="M2487" i="10"/>
  <c r="N2487" i="10"/>
  <c r="P2487" i="10"/>
  <c r="G2488" i="10"/>
  <c r="H2488" i="10"/>
  <c r="I2488" i="10"/>
  <c r="J2488" i="10"/>
  <c r="K2488" i="10"/>
  <c r="L2488" i="10"/>
  <c r="M2488" i="10"/>
  <c r="N2488" i="10"/>
  <c r="P2488" i="10"/>
  <c r="G2489" i="10"/>
  <c r="H2489" i="10"/>
  <c r="I2489" i="10"/>
  <c r="J2489" i="10"/>
  <c r="K2489" i="10"/>
  <c r="L2489" i="10"/>
  <c r="M2489" i="10"/>
  <c r="N2489" i="10"/>
  <c r="P2489" i="10"/>
  <c r="G2490" i="10"/>
  <c r="H2490" i="10"/>
  <c r="I2490" i="10"/>
  <c r="J2490" i="10"/>
  <c r="K2490" i="10"/>
  <c r="L2490" i="10"/>
  <c r="M2490" i="10"/>
  <c r="N2490" i="10"/>
  <c r="P2490" i="10"/>
  <c r="G2491" i="10"/>
  <c r="H2491" i="10"/>
  <c r="I2491" i="10"/>
  <c r="J2491" i="10"/>
  <c r="K2491" i="10"/>
  <c r="L2491" i="10"/>
  <c r="M2491" i="10"/>
  <c r="N2491" i="10"/>
  <c r="P2491" i="10"/>
  <c r="G2492" i="10"/>
  <c r="H2492" i="10"/>
  <c r="I2492" i="10"/>
  <c r="J2492" i="10"/>
  <c r="K2492" i="10"/>
  <c r="L2492" i="10"/>
  <c r="M2492" i="10"/>
  <c r="N2492" i="10"/>
  <c r="P2492" i="10"/>
  <c r="G2493" i="10"/>
  <c r="H2493" i="10"/>
  <c r="I2493" i="10"/>
  <c r="J2493" i="10"/>
  <c r="K2493" i="10"/>
  <c r="L2493" i="10"/>
  <c r="M2493" i="10"/>
  <c r="N2493" i="10"/>
  <c r="P2493" i="10"/>
  <c r="G2494" i="10"/>
  <c r="H2494" i="10"/>
  <c r="I2494" i="10"/>
  <c r="J2494" i="10"/>
  <c r="K2494" i="10"/>
  <c r="L2494" i="10"/>
  <c r="M2494" i="10"/>
  <c r="N2494" i="10"/>
  <c r="P2494" i="10"/>
  <c r="G2495" i="10"/>
  <c r="H2495" i="10"/>
  <c r="I2495" i="10"/>
  <c r="J2495" i="10"/>
  <c r="K2495" i="10"/>
  <c r="L2495" i="10"/>
  <c r="M2495" i="10"/>
  <c r="N2495" i="10"/>
  <c r="P2495" i="10"/>
  <c r="G2496" i="10"/>
  <c r="H2496" i="10"/>
  <c r="I2496" i="10"/>
  <c r="J2496" i="10"/>
  <c r="K2496" i="10"/>
  <c r="L2496" i="10"/>
  <c r="M2496" i="10"/>
  <c r="N2496" i="10"/>
  <c r="P2496" i="10"/>
  <c r="G2497" i="10"/>
  <c r="H2497" i="10"/>
  <c r="I2497" i="10"/>
  <c r="J2497" i="10"/>
  <c r="K2497" i="10"/>
  <c r="L2497" i="10"/>
  <c r="M2497" i="10"/>
  <c r="N2497" i="10"/>
  <c r="P2497" i="10"/>
  <c r="G2498" i="10"/>
  <c r="H2498" i="10"/>
  <c r="I2498" i="10"/>
  <c r="J2498" i="10"/>
  <c r="K2498" i="10"/>
  <c r="L2498" i="10"/>
  <c r="M2498" i="10"/>
  <c r="N2498" i="10"/>
  <c r="P2498" i="10"/>
  <c r="G2499" i="10"/>
  <c r="H2499" i="10"/>
  <c r="I2499" i="10"/>
  <c r="J2499" i="10"/>
  <c r="K2499" i="10"/>
  <c r="L2499" i="10"/>
  <c r="M2499" i="10"/>
  <c r="N2499" i="10"/>
  <c r="P2499" i="10"/>
  <c r="G2500" i="10"/>
  <c r="H2500" i="10"/>
  <c r="I2500" i="10"/>
  <c r="J2500" i="10"/>
  <c r="K2500" i="10"/>
  <c r="L2500" i="10"/>
  <c r="M2500" i="10"/>
  <c r="N2500" i="10"/>
  <c r="P2500" i="10"/>
  <c r="G2501" i="10"/>
  <c r="H2501" i="10"/>
  <c r="I2501" i="10"/>
  <c r="J2501" i="10"/>
  <c r="K2501" i="10"/>
  <c r="L2501" i="10"/>
  <c r="M2501" i="10"/>
  <c r="N2501" i="10"/>
  <c r="P2501" i="10"/>
  <c r="G2502" i="10"/>
  <c r="H2502" i="10"/>
  <c r="I2502" i="10"/>
  <c r="J2502" i="10"/>
  <c r="K2502" i="10"/>
  <c r="L2502" i="10"/>
  <c r="M2502" i="10"/>
  <c r="N2502" i="10"/>
  <c r="P2502" i="10"/>
  <c r="G2503" i="10"/>
  <c r="H2503" i="10"/>
  <c r="I2503" i="10"/>
  <c r="J2503" i="10"/>
  <c r="K2503" i="10"/>
  <c r="L2503" i="10"/>
  <c r="M2503" i="10"/>
  <c r="N2503" i="10"/>
  <c r="P2503" i="10"/>
  <c r="G2504" i="10"/>
  <c r="H2504" i="10"/>
  <c r="I2504" i="10"/>
  <c r="J2504" i="10"/>
  <c r="K2504" i="10"/>
  <c r="L2504" i="10"/>
  <c r="M2504" i="10"/>
  <c r="N2504" i="10"/>
  <c r="P2504" i="10"/>
  <c r="G2505" i="10"/>
  <c r="H2505" i="10"/>
  <c r="I2505" i="10"/>
  <c r="J2505" i="10"/>
  <c r="K2505" i="10"/>
  <c r="L2505" i="10"/>
  <c r="M2505" i="10"/>
  <c r="N2505" i="10"/>
  <c r="P2505" i="10"/>
  <c r="G2506" i="10"/>
  <c r="H2506" i="10"/>
  <c r="I2506" i="10"/>
  <c r="J2506" i="10"/>
  <c r="K2506" i="10"/>
  <c r="L2506" i="10"/>
  <c r="M2506" i="10"/>
  <c r="N2506" i="10"/>
  <c r="P2506" i="10"/>
  <c r="G2507" i="10"/>
  <c r="H2507" i="10"/>
  <c r="I2507" i="10"/>
  <c r="J2507" i="10"/>
  <c r="K2507" i="10"/>
  <c r="L2507" i="10"/>
  <c r="M2507" i="10"/>
  <c r="N2507" i="10"/>
  <c r="P2507" i="10"/>
  <c r="G2508" i="10"/>
  <c r="H2508" i="10"/>
  <c r="I2508" i="10"/>
  <c r="J2508" i="10"/>
  <c r="K2508" i="10"/>
  <c r="L2508" i="10"/>
  <c r="M2508" i="10"/>
  <c r="N2508" i="10"/>
  <c r="P2508" i="10"/>
  <c r="G2509" i="10"/>
  <c r="H2509" i="10"/>
  <c r="I2509" i="10"/>
  <c r="J2509" i="10"/>
  <c r="K2509" i="10"/>
  <c r="L2509" i="10"/>
  <c r="M2509" i="10"/>
  <c r="N2509" i="10"/>
  <c r="P2509" i="10"/>
  <c r="G2510" i="10"/>
  <c r="H2510" i="10"/>
  <c r="I2510" i="10"/>
  <c r="J2510" i="10"/>
  <c r="K2510" i="10"/>
  <c r="L2510" i="10"/>
  <c r="M2510" i="10"/>
  <c r="N2510" i="10"/>
  <c r="P2510" i="10"/>
  <c r="G2511" i="10"/>
  <c r="H2511" i="10"/>
  <c r="I2511" i="10"/>
  <c r="J2511" i="10"/>
  <c r="K2511" i="10"/>
  <c r="L2511" i="10"/>
  <c r="M2511" i="10"/>
  <c r="N2511" i="10"/>
  <c r="P2511" i="10"/>
  <c r="G2512" i="10"/>
  <c r="H2512" i="10"/>
  <c r="I2512" i="10"/>
  <c r="J2512" i="10"/>
  <c r="K2512" i="10"/>
  <c r="L2512" i="10"/>
  <c r="M2512" i="10"/>
  <c r="N2512" i="10"/>
  <c r="P2512" i="10"/>
  <c r="G2513" i="10"/>
  <c r="H2513" i="10"/>
  <c r="I2513" i="10"/>
  <c r="J2513" i="10"/>
  <c r="K2513" i="10"/>
  <c r="L2513" i="10"/>
  <c r="M2513" i="10"/>
  <c r="N2513" i="10"/>
  <c r="P2513" i="10"/>
  <c r="G2514" i="10"/>
  <c r="H2514" i="10"/>
  <c r="I2514" i="10"/>
  <c r="J2514" i="10"/>
  <c r="K2514" i="10"/>
  <c r="L2514" i="10"/>
  <c r="M2514" i="10"/>
  <c r="N2514" i="10"/>
  <c r="P2514" i="10"/>
  <c r="G2515" i="10"/>
  <c r="H2515" i="10"/>
  <c r="I2515" i="10"/>
  <c r="J2515" i="10"/>
  <c r="K2515" i="10"/>
  <c r="L2515" i="10"/>
  <c r="M2515" i="10"/>
  <c r="N2515" i="10"/>
  <c r="P2515" i="10"/>
  <c r="G2516" i="10"/>
  <c r="H2516" i="10"/>
  <c r="I2516" i="10"/>
  <c r="J2516" i="10"/>
  <c r="K2516" i="10"/>
  <c r="L2516" i="10"/>
  <c r="M2516" i="10"/>
  <c r="N2516" i="10"/>
  <c r="P2516" i="10"/>
  <c r="G2517" i="10"/>
  <c r="H2517" i="10"/>
  <c r="I2517" i="10"/>
  <c r="J2517" i="10"/>
  <c r="K2517" i="10"/>
  <c r="L2517" i="10"/>
  <c r="M2517" i="10"/>
  <c r="N2517" i="10"/>
  <c r="P2517" i="10"/>
  <c r="G2518" i="10"/>
  <c r="H2518" i="10"/>
  <c r="I2518" i="10"/>
  <c r="J2518" i="10"/>
  <c r="K2518" i="10"/>
  <c r="L2518" i="10"/>
  <c r="M2518" i="10"/>
  <c r="N2518" i="10"/>
  <c r="P2518" i="10"/>
  <c r="G2519" i="10"/>
  <c r="H2519" i="10"/>
  <c r="I2519" i="10"/>
  <c r="J2519" i="10"/>
  <c r="K2519" i="10"/>
  <c r="L2519" i="10"/>
  <c r="M2519" i="10"/>
  <c r="N2519" i="10"/>
  <c r="P2519" i="10"/>
  <c r="G2520" i="10"/>
  <c r="H2520" i="10"/>
  <c r="I2520" i="10"/>
  <c r="J2520" i="10"/>
  <c r="K2520" i="10"/>
  <c r="L2520" i="10"/>
  <c r="M2520" i="10"/>
  <c r="N2520" i="10"/>
  <c r="P2520" i="10"/>
  <c r="G2521" i="10"/>
  <c r="H2521" i="10"/>
  <c r="I2521" i="10"/>
  <c r="J2521" i="10"/>
  <c r="K2521" i="10"/>
  <c r="L2521" i="10"/>
  <c r="M2521" i="10"/>
  <c r="N2521" i="10"/>
  <c r="P2521" i="10"/>
  <c r="G2522" i="10"/>
  <c r="H2522" i="10"/>
  <c r="I2522" i="10"/>
  <c r="J2522" i="10"/>
  <c r="K2522" i="10"/>
  <c r="L2522" i="10"/>
  <c r="M2522" i="10"/>
  <c r="N2522" i="10"/>
  <c r="P2522" i="10"/>
  <c r="G2523" i="10"/>
  <c r="H2523" i="10"/>
  <c r="I2523" i="10"/>
  <c r="J2523" i="10"/>
  <c r="K2523" i="10"/>
  <c r="L2523" i="10"/>
  <c r="M2523" i="10"/>
  <c r="N2523" i="10"/>
  <c r="P2523" i="10"/>
  <c r="G2524" i="10"/>
  <c r="H2524" i="10"/>
  <c r="I2524" i="10"/>
  <c r="J2524" i="10"/>
  <c r="K2524" i="10"/>
  <c r="L2524" i="10"/>
  <c r="M2524" i="10"/>
  <c r="N2524" i="10"/>
  <c r="P2524" i="10"/>
  <c r="G2525" i="10"/>
  <c r="H2525" i="10"/>
  <c r="I2525" i="10"/>
  <c r="J2525" i="10"/>
  <c r="K2525" i="10"/>
  <c r="L2525" i="10"/>
  <c r="M2525" i="10"/>
  <c r="N2525" i="10"/>
  <c r="P2525" i="10"/>
  <c r="G2526" i="10"/>
  <c r="H2526" i="10"/>
  <c r="I2526" i="10"/>
  <c r="J2526" i="10"/>
  <c r="K2526" i="10"/>
  <c r="L2526" i="10"/>
  <c r="M2526" i="10"/>
  <c r="N2526" i="10"/>
  <c r="P2526" i="10"/>
  <c r="G2527" i="10"/>
  <c r="H2527" i="10"/>
  <c r="I2527" i="10"/>
  <c r="J2527" i="10"/>
  <c r="K2527" i="10"/>
  <c r="L2527" i="10"/>
  <c r="M2527" i="10"/>
  <c r="N2527" i="10"/>
  <c r="P2527" i="10"/>
  <c r="G2528" i="10"/>
  <c r="H2528" i="10"/>
  <c r="I2528" i="10"/>
  <c r="J2528" i="10"/>
  <c r="K2528" i="10"/>
  <c r="L2528" i="10"/>
  <c r="M2528" i="10"/>
  <c r="N2528" i="10"/>
  <c r="P2528" i="10"/>
  <c r="G2529" i="10"/>
  <c r="H2529" i="10"/>
  <c r="I2529" i="10"/>
  <c r="J2529" i="10"/>
  <c r="K2529" i="10"/>
  <c r="L2529" i="10"/>
  <c r="M2529" i="10"/>
  <c r="N2529" i="10"/>
  <c r="P2529" i="10"/>
  <c r="G2530" i="10"/>
  <c r="H2530" i="10"/>
  <c r="I2530" i="10"/>
  <c r="J2530" i="10"/>
  <c r="K2530" i="10"/>
  <c r="L2530" i="10"/>
  <c r="M2530" i="10"/>
  <c r="N2530" i="10"/>
  <c r="P2530" i="10"/>
  <c r="G2531" i="10"/>
  <c r="H2531" i="10"/>
  <c r="I2531" i="10"/>
  <c r="J2531" i="10"/>
  <c r="K2531" i="10"/>
  <c r="L2531" i="10"/>
  <c r="M2531" i="10"/>
  <c r="N2531" i="10"/>
  <c r="P2531" i="10"/>
  <c r="G2532" i="10"/>
  <c r="H2532" i="10"/>
  <c r="I2532" i="10"/>
  <c r="J2532" i="10"/>
  <c r="K2532" i="10"/>
  <c r="L2532" i="10"/>
  <c r="M2532" i="10"/>
  <c r="N2532" i="10"/>
  <c r="P2532" i="10"/>
  <c r="G2533" i="10"/>
  <c r="H2533" i="10"/>
  <c r="I2533" i="10"/>
  <c r="J2533" i="10"/>
  <c r="K2533" i="10"/>
  <c r="L2533" i="10"/>
  <c r="M2533" i="10"/>
  <c r="N2533" i="10"/>
  <c r="P2533" i="10"/>
  <c r="G2534" i="10"/>
  <c r="H2534" i="10"/>
  <c r="I2534" i="10"/>
  <c r="J2534" i="10"/>
  <c r="K2534" i="10"/>
  <c r="L2534" i="10"/>
  <c r="M2534" i="10"/>
  <c r="N2534" i="10"/>
  <c r="P2534" i="10"/>
  <c r="G2535" i="10"/>
  <c r="H2535" i="10"/>
  <c r="I2535" i="10"/>
  <c r="J2535" i="10"/>
  <c r="K2535" i="10"/>
  <c r="L2535" i="10"/>
  <c r="M2535" i="10"/>
  <c r="N2535" i="10"/>
  <c r="P2535" i="10"/>
  <c r="G2536" i="10"/>
  <c r="H2536" i="10"/>
  <c r="I2536" i="10"/>
  <c r="J2536" i="10"/>
  <c r="K2536" i="10"/>
  <c r="L2536" i="10"/>
  <c r="M2536" i="10"/>
  <c r="N2536" i="10"/>
  <c r="P2536" i="10"/>
  <c r="G2537" i="10"/>
  <c r="H2537" i="10"/>
  <c r="I2537" i="10"/>
  <c r="J2537" i="10"/>
  <c r="K2537" i="10"/>
  <c r="L2537" i="10"/>
  <c r="M2537" i="10"/>
  <c r="N2537" i="10"/>
  <c r="P2537" i="10"/>
  <c r="G2538" i="10"/>
  <c r="H2538" i="10"/>
  <c r="I2538" i="10"/>
  <c r="J2538" i="10"/>
  <c r="K2538" i="10"/>
  <c r="L2538" i="10"/>
  <c r="M2538" i="10"/>
  <c r="N2538" i="10"/>
  <c r="P2538" i="10"/>
  <c r="G2539" i="10"/>
  <c r="H2539" i="10"/>
  <c r="I2539" i="10"/>
  <c r="J2539" i="10"/>
  <c r="K2539" i="10"/>
  <c r="L2539" i="10"/>
  <c r="M2539" i="10"/>
  <c r="N2539" i="10"/>
  <c r="P2539" i="10"/>
  <c r="G2540" i="10"/>
  <c r="H2540" i="10"/>
  <c r="I2540" i="10"/>
  <c r="J2540" i="10"/>
  <c r="K2540" i="10"/>
  <c r="L2540" i="10"/>
  <c r="M2540" i="10"/>
  <c r="N2540" i="10"/>
  <c r="P2540" i="10"/>
  <c r="G2541" i="10"/>
  <c r="H2541" i="10"/>
  <c r="I2541" i="10"/>
  <c r="J2541" i="10"/>
  <c r="K2541" i="10"/>
  <c r="L2541" i="10"/>
  <c r="M2541" i="10"/>
  <c r="N2541" i="10"/>
  <c r="P2541" i="10"/>
  <c r="G2542" i="10"/>
  <c r="H2542" i="10"/>
  <c r="I2542" i="10"/>
  <c r="J2542" i="10"/>
  <c r="K2542" i="10"/>
  <c r="L2542" i="10"/>
  <c r="M2542" i="10"/>
  <c r="N2542" i="10"/>
  <c r="P2542" i="10"/>
  <c r="G2543" i="10"/>
  <c r="H2543" i="10"/>
  <c r="I2543" i="10"/>
  <c r="J2543" i="10"/>
  <c r="K2543" i="10"/>
  <c r="L2543" i="10"/>
  <c r="M2543" i="10"/>
  <c r="N2543" i="10"/>
  <c r="P2543" i="10"/>
  <c r="G2544" i="10"/>
  <c r="H2544" i="10"/>
  <c r="I2544" i="10"/>
  <c r="J2544" i="10"/>
  <c r="K2544" i="10"/>
  <c r="L2544" i="10"/>
  <c r="M2544" i="10"/>
  <c r="N2544" i="10"/>
  <c r="P2544" i="10"/>
  <c r="G2545" i="10"/>
  <c r="H2545" i="10"/>
  <c r="I2545" i="10"/>
  <c r="J2545" i="10"/>
  <c r="K2545" i="10"/>
  <c r="L2545" i="10"/>
  <c r="M2545" i="10"/>
  <c r="N2545" i="10"/>
  <c r="P2545" i="10"/>
  <c r="G2546" i="10"/>
  <c r="H2546" i="10"/>
  <c r="I2546" i="10"/>
  <c r="J2546" i="10"/>
  <c r="K2546" i="10"/>
  <c r="L2546" i="10"/>
  <c r="M2546" i="10"/>
  <c r="N2546" i="10"/>
  <c r="P2546" i="10"/>
  <c r="G2547" i="10"/>
  <c r="H2547" i="10"/>
  <c r="I2547" i="10"/>
  <c r="J2547" i="10"/>
  <c r="K2547" i="10"/>
  <c r="L2547" i="10"/>
  <c r="M2547" i="10"/>
  <c r="N2547" i="10"/>
  <c r="P2547" i="10"/>
  <c r="G2548" i="10"/>
  <c r="H2548" i="10"/>
  <c r="I2548" i="10"/>
  <c r="J2548" i="10"/>
  <c r="K2548" i="10"/>
  <c r="L2548" i="10"/>
  <c r="M2548" i="10"/>
  <c r="N2548" i="10"/>
  <c r="P2548" i="10"/>
  <c r="G2549" i="10"/>
  <c r="H2549" i="10"/>
  <c r="I2549" i="10"/>
  <c r="J2549" i="10"/>
  <c r="K2549" i="10"/>
  <c r="L2549" i="10"/>
  <c r="M2549" i="10"/>
  <c r="N2549" i="10"/>
  <c r="P2549" i="10"/>
  <c r="G2550" i="10"/>
  <c r="H2550" i="10"/>
  <c r="I2550" i="10"/>
  <c r="J2550" i="10"/>
  <c r="K2550" i="10"/>
  <c r="L2550" i="10"/>
  <c r="M2550" i="10"/>
  <c r="N2550" i="10"/>
  <c r="P2550" i="10"/>
  <c r="G2551" i="10"/>
  <c r="H2551" i="10"/>
  <c r="I2551" i="10"/>
  <c r="J2551" i="10"/>
  <c r="K2551" i="10"/>
  <c r="L2551" i="10"/>
  <c r="M2551" i="10"/>
  <c r="N2551" i="10"/>
  <c r="P2551" i="10"/>
  <c r="G2552" i="10"/>
  <c r="H2552" i="10"/>
  <c r="I2552" i="10"/>
  <c r="J2552" i="10"/>
  <c r="K2552" i="10"/>
  <c r="L2552" i="10"/>
  <c r="M2552" i="10"/>
  <c r="N2552" i="10"/>
  <c r="P2552" i="10"/>
  <c r="G2553" i="10"/>
  <c r="H2553" i="10"/>
  <c r="I2553" i="10"/>
  <c r="J2553" i="10"/>
  <c r="K2553" i="10"/>
  <c r="L2553" i="10"/>
  <c r="M2553" i="10"/>
  <c r="N2553" i="10"/>
  <c r="P2553" i="10"/>
  <c r="G2554" i="10"/>
  <c r="H2554" i="10"/>
  <c r="I2554" i="10"/>
  <c r="J2554" i="10"/>
  <c r="K2554" i="10"/>
  <c r="L2554" i="10"/>
  <c r="M2554" i="10"/>
  <c r="N2554" i="10"/>
  <c r="P2554" i="10"/>
  <c r="G2555" i="10"/>
  <c r="H2555" i="10"/>
  <c r="I2555" i="10"/>
  <c r="J2555" i="10"/>
  <c r="K2555" i="10"/>
  <c r="L2555" i="10"/>
  <c r="M2555" i="10"/>
  <c r="N2555" i="10"/>
  <c r="P2555" i="10"/>
  <c r="G2556" i="10"/>
  <c r="H2556" i="10"/>
  <c r="I2556" i="10"/>
  <c r="J2556" i="10"/>
  <c r="K2556" i="10"/>
  <c r="L2556" i="10"/>
  <c r="M2556" i="10"/>
  <c r="N2556" i="10"/>
  <c r="P2556" i="10"/>
  <c r="G2557" i="10"/>
  <c r="H2557" i="10"/>
  <c r="I2557" i="10"/>
  <c r="J2557" i="10"/>
  <c r="K2557" i="10"/>
  <c r="L2557" i="10"/>
  <c r="M2557" i="10"/>
  <c r="N2557" i="10"/>
  <c r="P2557" i="10"/>
  <c r="G2558" i="10"/>
  <c r="H2558" i="10"/>
  <c r="I2558" i="10"/>
  <c r="J2558" i="10"/>
  <c r="K2558" i="10"/>
  <c r="L2558" i="10"/>
  <c r="M2558" i="10"/>
  <c r="N2558" i="10"/>
  <c r="P2558" i="10"/>
  <c r="G2559" i="10"/>
  <c r="H2559" i="10"/>
  <c r="I2559" i="10"/>
  <c r="J2559" i="10"/>
  <c r="K2559" i="10"/>
  <c r="L2559" i="10"/>
  <c r="M2559" i="10"/>
  <c r="N2559" i="10"/>
  <c r="P2559" i="10"/>
  <c r="G2560" i="10"/>
  <c r="H2560" i="10"/>
  <c r="I2560" i="10"/>
  <c r="J2560" i="10"/>
  <c r="K2560" i="10"/>
  <c r="L2560" i="10"/>
  <c r="M2560" i="10"/>
  <c r="N2560" i="10"/>
  <c r="P2560" i="10"/>
  <c r="G2561" i="10"/>
  <c r="H2561" i="10"/>
  <c r="I2561" i="10"/>
  <c r="J2561" i="10"/>
  <c r="K2561" i="10"/>
  <c r="L2561" i="10"/>
  <c r="M2561" i="10"/>
  <c r="N2561" i="10"/>
  <c r="P2561" i="10"/>
  <c r="G2562" i="10"/>
  <c r="H2562" i="10"/>
  <c r="I2562" i="10"/>
  <c r="J2562" i="10"/>
  <c r="K2562" i="10"/>
  <c r="L2562" i="10"/>
  <c r="M2562" i="10"/>
  <c r="N2562" i="10"/>
  <c r="P2562" i="10"/>
  <c r="G2563" i="10"/>
  <c r="H2563" i="10"/>
  <c r="I2563" i="10"/>
  <c r="J2563" i="10"/>
  <c r="K2563" i="10"/>
  <c r="L2563" i="10"/>
  <c r="M2563" i="10"/>
  <c r="N2563" i="10"/>
  <c r="P2563" i="10"/>
  <c r="G2564" i="10"/>
  <c r="H2564" i="10"/>
  <c r="I2564" i="10"/>
  <c r="J2564" i="10"/>
  <c r="K2564" i="10"/>
  <c r="L2564" i="10"/>
  <c r="M2564" i="10"/>
  <c r="N2564" i="10"/>
  <c r="P2564" i="10"/>
  <c r="G2565" i="10"/>
  <c r="H2565" i="10"/>
  <c r="I2565" i="10"/>
  <c r="J2565" i="10"/>
  <c r="K2565" i="10"/>
  <c r="L2565" i="10"/>
  <c r="M2565" i="10"/>
  <c r="N2565" i="10"/>
  <c r="P2565" i="10"/>
  <c r="G2566" i="10"/>
  <c r="H2566" i="10"/>
  <c r="I2566" i="10"/>
  <c r="J2566" i="10"/>
  <c r="K2566" i="10"/>
  <c r="L2566" i="10"/>
  <c r="M2566" i="10"/>
  <c r="N2566" i="10"/>
  <c r="P2566" i="10"/>
  <c r="G2567" i="10"/>
  <c r="H2567" i="10"/>
  <c r="I2567" i="10"/>
  <c r="J2567" i="10"/>
  <c r="K2567" i="10"/>
  <c r="L2567" i="10"/>
  <c r="M2567" i="10"/>
  <c r="N2567" i="10"/>
  <c r="P2567" i="10"/>
  <c r="G2568" i="10"/>
  <c r="H2568" i="10"/>
  <c r="I2568" i="10"/>
  <c r="J2568" i="10"/>
  <c r="K2568" i="10"/>
  <c r="L2568" i="10"/>
  <c r="M2568" i="10"/>
  <c r="N2568" i="10"/>
  <c r="P2568" i="10"/>
  <c r="G2569" i="10"/>
  <c r="H2569" i="10"/>
  <c r="I2569" i="10"/>
  <c r="J2569" i="10"/>
  <c r="K2569" i="10"/>
  <c r="L2569" i="10"/>
  <c r="M2569" i="10"/>
  <c r="N2569" i="10"/>
  <c r="P2569" i="10"/>
  <c r="G2570" i="10"/>
  <c r="H2570" i="10"/>
  <c r="I2570" i="10"/>
  <c r="J2570" i="10"/>
  <c r="K2570" i="10"/>
  <c r="L2570" i="10"/>
  <c r="M2570" i="10"/>
  <c r="N2570" i="10"/>
  <c r="P2570" i="10"/>
  <c r="G2571" i="10"/>
  <c r="H2571" i="10"/>
  <c r="I2571" i="10"/>
  <c r="J2571" i="10"/>
  <c r="K2571" i="10"/>
  <c r="L2571" i="10"/>
  <c r="M2571" i="10"/>
  <c r="N2571" i="10"/>
  <c r="P2571" i="10"/>
  <c r="G2572" i="10"/>
  <c r="H2572" i="10"/>
  <c r="I2572" i="10"/>
  <c r="J2572" i="10"/>
  <c r="K2572" i="10"/>
  <c r="L2572" i="10"/>
  <c r="M2572" i="10"/>
  <c r="N2572" i="10"/>
  <c r="P2572" i="10"/>
  <c r="G2573" i="10"/>
  <c r="H2573" i="10"/>
  <c r="I2573" i="10"/>
  <c r="J2573" i="10"/>
  <c r="K2573" i="10"/>
  <c r="L2573" i="10"/>
  <c r="M2573" i="10"/>
  <c r="N2573" i="10"/>
  <c r="P2573" i="10"/>
  <c r="G2574" i="10"/>
  <c r="H2574" i="10"/>
  <c r="I2574" i="10"/>
  <c r="J2574" i="10"/>
  <c r="K2574" i="10"/>
  <c r="L2574" i="10"/>
  <c r="M2574" i="10"/>
  <c r="N2574" i="10"/>
  <c r="P2574" i="10"/>
  <c r="G2575" i="10"/>
  <c r="H2575" i="10"/>
  <c r="I2575" i="10"/>
  <c r="J2575" i="10"/>
  <c r="K2575" i="10"/>
  <c r="L2575" i="10"/>
  <c r="M2575" i="10"/>
  <c r="N2575" i="10"/>
  <c r="P2575" i="10"/>
  <c r="G2576" i="10"/>
  <c r="H2576" i="10"/>
  <c r="I2576" i="10"/>
  <c r="J2576" i="10"/>
  <c r="K2576" i="10"/>
  <c r="L2576" i="10"/>
  <c r="M2576" i="10"/>
  <c r="N2576" i="10"/>
  <c r="P2576" i="10"/>
  <c r="G2577" i="10"/>
  <c r="H2577" i="10"/>
  <c r="I2577" i="10"/>
  <c r="J2577" i="10"/>
  <c r="K2577" i="10"/>
  <c r="L2577" i="10"/>
  <c r="M2577" i="10"/>
  <c r="N2577" i="10"/>
  <c r="P2577" i="10"/>
  <c r="G2578" i="10"/>
  <c r="H2578" i="10"/>
  <c r="I2578" i="10"/>
  <c r="J2578" i="10"/>
  <c r="K2578" i="10"/>
  <c r="L2578" i="10"/>
  <c r="M2578" i="10"/>
  <c r="N2578" i="10"/>
  <c r="P2578" i="10"/>
  <c r="G2579" i="10"/>
  <c r="H2579" i="10"/>
  <c r="I2579" i="10"/>
  <c r="J2579" i="10"/>
  <c r="K2579" i="10"/>
  <c r="L2579" i="10"/>
  <c r="M2579" i="10"/>
  <c r="N2579" i="10"/>
  <c r="P2579" i="10"/>
  <c r="G2580" i="10"/>
  <c r="H2580" i="10"/>
  <c r="I2580" i="10"/>
  <c r="J2580" i="10"/>
  <c r="K2580" i="10"/>
  <c r="L2580" i="10"/>
  <c r="M2580" i="10"/>
  <c r="N2580" i="10"/>
  <c r="P2580" i="10"/>
  <c r="G2581" i="10"/>
  <c r="H2581" i="10"/>
  <c r="I2581" i="10"/>
  <c r="J2581" i="10"/>
  <c r="K2581" i="10"/>
  <c r="L2581" i="10"/>
  <c r="M2581" i="10"/>
  <c r="N2581" i="10"/>
  <c r="P2581" i="10"/>
  <c r="G2582" i="10"/>
  <c r="H2582" i="10"/>
  <c r="I2582" i="10"/>
  <c r="J2582" i="10"/>
  <c r="K2582" i="10"/>
  <c r="L2582" i="10"/>
  <c r="M2582" i="10"/>
  <c r="N2582" i="10"/>
  <c r="P2582" i="10"/>
  <c r="G2583" i="10"/>
  <c r="H2583" i="10"/>
  <c r="I2583" i="10"/>
  <c r="J2583" i="10"/>
  <c r="K2583" i="10"/>
  <c r="L2583" i="10"/>
  <c r="M2583" i="10"/>
  <c r="N2583" i="10"/>
  <c r="P2583" i="10"/>
  <c r="G2584" i="10"/>
  <c r="H2584" i="10"/>
  <c r="I2584" i="10"/>
  <c r="J2584" i="10"/>
  <c r="K2584" i="10"/>
  <c r="L2584" i="10"/>
  <c r="M2584" i="10"/>
  <c r="N2584" i="10"/>
  <c r="P2584" i="10"/>
  <c r="G2585" i="10"/>
  <c r="H2585" i="10"/>
  <c r="I2585" i="10"/>
  <c r="J2585" i="10"/>
  <c r="K2585" i="10"/>
  <c r="L2585" i="10"/>
  <c r="M2585" i="10"/>
  <c r="N2585" i="10"/>
  <c r="P2585" i="10"/>
  <c r="G2586" i="10"/>
  <c r="H2586" i="10"/>
  <c r="I2586" i="10"/>
  <c r="J2586" i="10"/>
  <c r="K2586" i="10"/>
  <c r="L2586" i="10"/>
  <c r="M2586" i="10"/>
  <c r="N2586" i="10"/>
  <c r="P2586" i="10"/>
  <c r="G2587" i="10"/>
  <c r="H2587" i="10"/>
  <c r="I2587" i="10"/>
  <c r="J2587" i="10"/>
  <c r="K2587" i="10"/>
  <c r="L2587" i="10"/>
  <c r="M2587" i="10"/>
  <c r="N2587" i="10"/>
  <c r="P2587" i="10"/>
  <c r="G2588" i="10"/>
  <c r="H2588" i="10"/>
  <c r="I2588" i="10"/>
  <c r="J2588" i="10"/>
  <c r="K2588" i="10"/>
  <c r="L2588" i="10"/>
  <c r="M2588" i="10"/>
  <c r="N2588" i="10"/>
  <c r="P2588" i="10"/>
  <c r="G2589" i="10"/>
  <c r="H2589" i="10"/>
  <c r="I2589" i="10"/>
  <c r="J2589" i="10"/>
  <c r="K2589" i="10"/>
  <c r="L2589" i="10"/>
  <c r="M2589" i="10"/>
  <c r="N2589" i="10"/>
  <c r="P2589" i="10"/>
  <c r="G2590" i="10"/>
  <c r="H2590" i="10"/>
  <c r="I2590" i="10"/>
  <c r="J2590" i="10"/>
  <c r="K2590" i="10"/>
  <c r="L2590" i="10"/>
  <c r="M2590" i="10"/>
  <c r="N2590" i="10"/>
  <c r="P2590" i="10"/>
  <c r="G2591" i="10"/>
  <c r="H2591" i="10"/>
  <c r="I2591" i="10"/>
  <c r="J2591" i="10"/>
  <c r="K2591" i="10"/>
  <c r="L2591" i="10"/>
  <c r="M2591" i="10"/>
  <c r="N2591" i="10"/>
  <c r="P2591" i="10"/>
  <c r="G2592" i="10"/>
  <c r="H2592" i="10"/>
  <c r="I2592" i="10"/>
  <c r="J2592" i="10"/>
  <c r="K2592" i="10"/>
  <c r="L2592" i="10"/>
  <c r="M2592" i="10"/>
  <c r="N2592" i="10"/>
  <c r="P2592" i="10"/>
  <c r="G2593" i="10"/>
  <c r="H2593" i="10"/>
  <c r="I2593" i="10"/>
  <c r="J2593" i="10"/>
  <c r="K2593" i="10"/>
  <c r="L2593" i="10"/>
  <c r="M2593" i="10"/>
  <c r="N2593" i="10"/>
  <c r="P2593" i="10"/>
  <c r="G2594" i="10"/>
  <c r="H2594" i="10"/>
  <c r="I2594" i="10"/>
  <c r="J2594" i="10"/>
  <c r="K2594" i="10"/>
  <c r="L2594" i="10"/>
  <c r="M2594" i="10"/>
  <c r="N2594" i="10"/>
  <c r="P2594" i="10"/>
  <c r="G2595" i="10"/>
  <c r="H2595" i="10"/>
  <c r="I2595" i="10"/>
  <c r="J2595" i="10"/>
  <c r="K2595" i="10"/>
  <c r="L2595" i="10"/>
  <c r="M2595" i="10"/>
  <c r="N2595" i="10"/>
  <c r="P2595" i="10"/>
  <c r="G2596" i="10"/>
  <c r="H2596" i="10"/>
  <c r="I2596" i="10"/>
  <c r="J2596" i="10"/>
  <c r="K2596" i="10"/>
  <c r="L2596" i="10"/>
  <c r="M2596" i="10"/>
  <c r="N2596" i="10"/>
  <c r="P2596" i="10"/>
  <c r="G2597" i="10"/>
  <c r="H2597" i="10"/>
  <c r="I2597" i="10"/>
  <c r="J2597" i="10"/>
  <c r="K2597" i="10"/>
  <c r="L2597" i="10"/>
  <c r="M2597" i="10"/>
  <c r="N2597" i="10"/>
  <c r="P2597" i="10"/>
  <c r="G2598" i="10"/>
  <c r="H2598" i="10"/>
  <c r="I2598" i="10"/>
  <c r="J2598" i="10"/>
  <c r="K2598" i="10"/>
  <c r="L2598" i="10"/>
  <c r="M2598" i="10"/>
  <c r="N2598" i="10"/>
  <c r="P2598" i="10"/>
  <c r="G2599" i="10"/>
  <c r="H2599" i="10"/>
  <c r="I2599" i="10"/>
  <c r="J2599" i="10"/>
  <c r="K2599" i="10"/>
  <c r="L2599" i="10"/>
  <c r="M2599" i="10"/>
  <c r="N2599" i="10"/>
  <c r="P2599" i="10"/>
  <c r="G2600" i="10"/>
  <c r="H2600" i="10"/>
  <c r="I2600" i="10"/>
  <c r="J2600" i="10"/>
  <c r="K2600" i="10"/>
  <c r="L2600" i="10"/>
  <c r="M2600" i="10"/>
  <c r="N2600" i="10"/>
  <c r="P2600" i="10"/>
  <c r="G2601" i="10"/>
  <c r="H2601" i="10"/>
  <c r="I2601" i="10"/>
  <c r="J2601" i="10"/>
  <c r="K2601" i="10"/>
  <c r="L2601" i="10"/>
  <c r="M2601" i="10"/>
  <c r="N2601" i="10"/>
  <c r="P2601" i="10"/>
  <c r="G2602" i="10"/>
  <c r="H2602" i="10"/>
  <c r="I2602" i="10"/>
  <c r="J2602" i="10"/>
  <c r="K2602" i="10"/>
  <c r="L2602" i="10"/>
  <c r="M2602" i="10"/>
  <c r="N2602" i="10"/>
  <c r="P2602" i="10"/>
  <c r="G2603" i="10"/>
  <c r="H2603" i="10"/>
  <c r="I2603" i="10"/>
  <c r="J2603" i="10"/>
  <c r="K2603" i="10"/>
  <c r="L2603" i="10"/>
  <c r="M2603" i="10"/>
  <c r="N2603" i="10"/>
  <c r="P2603" i="10"/>
  <c r="G2604" i="10"/>
  <c r="H2604" i="10"/>
  <c r="I2604" i="10"/>
  <c r="J2604" i="10"/>
  <c r="K2604" i="10"/>
  <c r="L2604" i="10"/>
  <c r="M2604" i="10"/>
  <c r="N2604" i="10"/>
  <c r="P2604" i="10"/>
  <c r="G2605" i="10"/>
  <c r="H2605" i="10"/>
  <c r="I2605" i="10"/>
  <c r="J2605" i="10"/>
  <c r="K2605" i="10"/>
  <c r="L2605" i="10"/>
  <c r="M2605" i="10"/>
  <c r="N2605" i="10"/>
  <c r="P2605" i="10"/>
  <c r="G2606" i="10"/>
  <c r="H2606" i="10"/>
  <c r="I2606" i="10"/>
  <c r="J2606" i="10"/>
  <c r="K2606" i="10"/>
  <c r="L2606" i="10"/>
  <c r="M2606" i="10"/>
  <c r="N2606" i="10"/>
  <c r="P2606" i="10"/>
  <c r="G2607" i="10"/>
  <c r="H2607" i="10"/>
  <c r="I2607" i="10"/>
  <c r="J2607" i="10"/>
  <c r="K2607" i="10"/>
  <c r="L2607" i="10"/>
  <c r="M2607" i="10"/>
  <c r="N2607" i="10"/>
  <c r="P2607" i="10"/>
  <c r="G2608" i="10"/>
  <c r="H2608" i="10"/>
  <c r="I2608" i="10"/>
  <c r="J2608" i="10"/>
  <c r="K2608" i="10"/>
  <c r="L2608" i="10"/>
  <c r="M2608" i="10"/>
  <c r="N2608" i="10"/>
  <c r="P2608" i="10"/>
  <c r="G2609" i="10"/>
  <c r="H2609" i="10"/>
  <c r="I2609" i="10"/>
  <c r="J2609" i="10"/>
  <c r="K2609" i="10"/>
  <c r="L2609" i="10"/>
  <c r="M2609" i="10"/>
  <c r="N2609" i="10"/>
  <c r="P2609" i="10"/>
  <c r="G2610" i="10"/>
  <c r="H2610" i="10"/>
  <c r="I2610" i="10"/>
  <c r="J2610" i="10"/>
  <c r="K2610" i="10"/>
  <c r="L2610" i="10"/>
  <c r="M2610" i="10"/>
  <c r="N2610" i="10"/>
  <c r="P2610" i="10"/>
  <c r="G2611" i="10"/>
  <c r="H2611" i="10"/>
  <c r="I2611" i="10"/>
  <c r="J2611" i="10"/>
  <c r="K2611" i="10"/>
  <c r="L2611" i="10"/>
  <c r="M2611" i="10"/>
  <c r="N2611" i="10"/>
  <c r="P2611" i="10"/>
  <c r="G2612" i="10"/>
  <c r="H2612" i="10"/>
  <c r="I2612" i="10"/>
  <c r="J2612" i="10"/>
  <c r="K2612" i="10"/>
  <c r="L2612" i="10"/>
  <c r="M2612" i="10"/>
  <c r="N2612" i="10"/>
  <c r="P2612" i="10"/>
  <c r="G2613" i="10"/>
  <c r="H2613" i="10"/>
  <c r="I2613" i="10"/>
  <c r="J2613" i="10"/>
  <c r="K2613" i="10"/>
  <c r="L2613" i="10"/>
  <c r="M2613" i="10"/>
  <c r="N2613" i="10"/>
  <c r="P2613" i="10"/>
  <c r="G2614" i="10"/>
  <c r="H2614" i="10"/>
  <c r="I2614" i="10"/>
  <c r="J2614" i="10"/>
  <c r="K2614" i="10"/>
  <c r="L2614" i="10"/>
  <c r="M2614" i="10"/>
  <c r="N2614" i="10"/>
  <c r="P2614" i="10"/>
  <c r="G2615" i="10"/>
  <c r="H2615" i="10"/>
  <c r="I2615" i="10"/>
  <c r="J2615" i="10"/>
  <c r="K2615" i="10"/>
  <c r="L2615" i="10"/>
  <c r="M2615" i="10"/>
  <c r="N2615" i="10"/>
  <c r="P2615" i="10"/>
  <c r="G2616" i="10"/>
  <c r="H2616" i="10"/>
  <c r="I2616" i="10"/>
  <c r="J2616" i="10"/>
  <c r="K2616" i="10"/>
  <c r="L2616" i="10"/>
  <c r="M2616" i="10"/>
  <c r="N2616" i="10"/>
  <c r="P2616" i="10"/>
  <c r="G2617" i="10"/>
  <c r="H2617" i="10"/>
  <c r="I2617" i="10"/>
  <c r="J2617" i="10"/>
  <c r="K2617" i="10"/>
  <c r="L2617" i="10"/>
  <c r="M2617" i="10"/>
  <c r="N2617" i="10"/>
  <c r="P2617" i="10"/>
  <c r="G2618" i="10"/>
  <c r="H2618" i="10"/>
  <c r="I2618" i="10"/>
  <c r="J2618" i="10"/>
  <c r="K2618" i="10"/>
  <c r="L2618" i="10"/>
  <c r="M2618" i="10"/>
  <c r="N2618" i="10"/>
  <c r="P2618" i="10"/>
  <c r="G2619" i="10"/>
  <c r="H2619" i="10"/>
  <c r="I2619" i="10"/>
  <c r="J2619" i="10"/>
  <c r="K2619" i="10"/>
  <c r="L2619" i="10"/>
  <c r="M2619" i="10"/>
  <c r="N2619" i="10"/>
  <c r="P2619" i="10"/>
  <c r="G2620" i="10"/>
  <c r="H2620" i="10"/>
  <c r="I2620" i="10"/>
  <c r="J2620" i="10"/>
  <c r="K2620" i="10"/>
  <c r="L2620" i="10"/>
  <c r="M2620" i="10"/>
  <c r="N2620" i="10"/>
  <c r="P2620" i="10"/>
  <c r="G2621" i="10"/>
  <c r="H2621" i="10"/>
  <c r="I2621" i="10"/>
  <c r="J2621" i="10"/>
  <c r="K2621" i="10"/>
  <c r="L2621" i="10"/>
  <c r="M2621" i="10"/>
  <c r="N2621" i="10"/>
  <c r="P2621" i="10"/>
  <c r="G2622" i="10"/>
  <c r="H2622" i="10"/>
  <c r="I2622" i="10"/>
  <c r="J2622" i="10"/>
  <c r="K2622" i="10"/>
  <c r="L2622" i="10"/>
  <c r="M2622" i="10"/>
  <c r="N2622" i="10"/>
  <c r="P2622" i="10"/>
  <c r="G2623" i="10"/>
  <c r="H2623" i="10"/>
  <c r="I2623" i="10"/>
  <c r="J2623" i="10"/>
  <c r="K2623" i="10"/>
  <c r="L2623" i="10"/>
  <c r="M2623" i="10"/>
  <c r="N2623" i="10"/>
  <c r="P2623" i="10"/>
  <c r="G2624" i="10"/>
  <c r="H2624" i="10"/>
  <c r="I2624" i="10"/>
  <c r="J2624" i="10"/>
  <c r="K2624" i="10"/>
  <c r="L2624" i="10"/>
  <c r="M2624" i="10"/>
  <c r="N2624" i="10"/>
  <c r="P2624" i="10"/>
  <c r="G2625" i="10"/>
  <c r="H2625" i="10"/>
  <c r="I2625" i="10"/>
  <c r="J2625" i="10"/>
  <c r="K2625" i="10"/>
  <c r="L2625" i="10"/>
  <c r="M2625" i="10"/>
  <c r="N2625" i="10"/>
  <c r="P2625" i="10"/>
  <c r="G2626" i="10"/>
  <c r="H2626" i="10"/>
  <c r="I2626" i="10"/>
  <c r="J2626" i="10"/>
  <c r="K2626" i="10"/>
  <c r="L2626" i="10"/>
  <c r="M2626" i="10"/>
  <c r="N2626" i="10"/>
  <c r="P2626" i="10"/>
  <c r="G2627" i="10"/>
  <c r="H2627" i="10"/>
  <c r="I2627" i="10"/>
  <c r="J2627" i="10"/>
  <c r="K2627" i="10"/>
  <c r="L2627" i="10"/>
  <c r="M2627" i="10"/>
  <c r="N2627" i="10"/>
  <c r="P2627" i="10"/>
  <c r="G2628" i="10"/>
  <c r="H2628" i="10"/>
  <c r="I2628" i="10"/>
  <c r="J2628" i="10"/>
  <c r="K2628" i="10"/>
  <c r="L2628" i="10"/>
  <c r="M2628" i="10"/>
  <c r="N2628" i="10"/>
  <c r="P2628" i="10"/>
  <c r="G2629" i="10"/>
  <c r="H2629" i="10"/>
  <c r="I2629" i="10"/>
  <c r="J2629" i="10"/>
  <c r="K2629" i="10"/>
  <c r="L2629" i="10"/>
  <c r="M2629" i="10"/>
  <c r="N2629" i="10"/>
  <c r="P2629" i="10"/>
  <c r="G2630" i="10"/>
  <c r="H2630" i="10"/>
  <c r="I2630" i="10"/>
  <c r="J2630" i="10"/>
  <c r="K2630" i="10"/>
  <c r="L2630" i="10"/>
  <c r="M2630" i="10"/>
  <c r="N2630" i="10"/>
  <c r="P2630" i="10"/>
  <c r="G2631" i="10"/>
  <c r="H2631" i="10"/>
  <c r="I2631" i="10"/>
  <c r="J2631" i="10"/>
  <c r="K2631" i="10"/>
  <c r="L2631" i="10"/>
  <c r="M2631" i="10"/>
  <c r="N2631" i="10"/>
  <c r="P2631" i="10"/>
  <c r="G2632" i="10"/>
  <c r="H2632" i="10"/>
  <c r="I2632" i="10"/>
  <c r="J2632" i="10"/>
  <c r="K2632" i="10"/>
  <c r="L2632" i="10"/>
  <c r="M2632" i="10"/>
  <c r="N2632" i="10"/>
  <c r="P2632" i="10"/>
  <c r="G2633" i="10"/>
  <c r="H2633" i="10"/>
  <c r="I2633" i="10"/>
  <c r="J2633" i="10"/>
  <c r="K2633" i="10"/>
  <c r="L2633" i="10"/>
  <c r="M2633" i="10"/>
  <c r="N2633" i="10"/>
  <c r="P2633" i="10"/>
  <c r="G2634" i="10"/>
  <c r="H2634" i="10"/>
  <c r="I2634" i="10"/>
  <c r="J2634" i="10"/>
  <c r="K2634" i="10"/>
  <c r="L2634" i="10"/>
  <c r="M2634" i="10"/>
  <c r="N2634" i="10"/>
  <c r="P2634" i="10"/>
  <c r="G2635" i="10"/>
  <c r="H2635" i="10"/>
  <c r="I2635" i="10"/>
  <c r="J2635" i="10"/>
  <c r="K2635" i="10"/>
  <c r="L2635" i="10"/>
  <c r="M2635" i="10"/>
  <c r="N2635" i="10"/>
  <c r="P2635" i="10"/>
  <c r="G2636" i="10"/>
  <c r="H2636" i="10"/>
  <c r="I2636" i="10"/>
  <c r="J2636" i="10"/>
  <c r="K2636" i="10"/>
  <c r="L2636" i="10"/>
  <c r="M2636" i="10"/>
  <c r="N2636" i="10"/>
  <c r="P2636" i="10"/>
  <c r="G2637" i="10"/>
  <c r="H2637" i="10"/>
  <c r="I2637" i="10"/>
  <c r="J2637" i="10"/>
  <c r="K2637" i="10"/>
  <c r="L2637" i="10"/>
  <c r="M2637" i="10"/>
  <c r="N2637" i="10"/>
  <c r="P2637" i="10"/>
  <c r="G2638" i="10"/>
  <c r="H2638" i="10"/>
  <c r="I2638" i="10"/>
  <c r="J2638" i="10"/>
  <c r="K2638" i="10"/>
  <c r="L2638" i="10"/>
  <c r="M2638" i="10"/>
  <c r="N2638" i="10"/>
  <c r="P2638" i="10"/>
  <c r="G2639" i="10"/>
  <c r="H2639" i="10"/>
  <c r="I2639" i="10"/>
  <c r="J2639" i="10"/>
  <c r="K2639" i="10"/>
  <c r="L2639" i="10"/>
  <c r="M2639" i="10"/>
  <c r="N2639" i="10"/>
  <c r="P2639" i="10"/>
  <c r="G2640" i="10"/>
  <c r="H2640" i="10"/>
  <c r="I2640" i="10"/>
  <c r="J2640" i="10"/>
  <c r="K2640" i="10"/>
  <c r="L2640" i="10"/>
  <c r="M2640" i="10"/>
  <c r="N2640" i="10"/>
  <c r="P2640" i="10"/>
  <c r="G2641" i="10"/>
  <c r="H2641" i="10"/>
  <c r="I2641" i="10"/>
  <c r="J2641" i="10"/>
  <c r="K2641" i="10"/>
  <c r="L2641" i="10"/>
  <c r="M2641" i="10"/>
  <c r="N2641" i="10"/>
  <c r="P2641" i="10"/>
  <c r="G2642" i="10"/>
  <c r="H2642" i="10"/>
  <c r="I2642" i="10"/>
  <c r="J2642" i="10"/>
  <c r="K2642" i="10"/>
  <c r="L2642" i="10"/>
  <c r="M2642" i="10"/>
  <c r="N2642" i="10"/>
  <c r="P2642" i="10"/>
  <c r="G2643" i="10"/>
  <c r="H2643" i="10"/>
  <c r="I2643" i="10"/>
  <c r="J2643" i="10"/>
  <c r="K2643" i="10"/>
  <c r="L2643" i="10"/>
  <c r="M2643" i="10"/>
  <c r="N2643" i="10"/>
  <c r="P2643" i="10"/>
  <c r="G2644" i="10"/>
  <c r="H2644" i="10"/>
  <c r="I2644" i="10"/>
  <c r="J2644" i="10"/>
  <c r="K2644" i="10"/>
  <c r="L2644" i="10"/>
  <c r="M2644" i="10"/>
  <c r="N2644" i="10"/>
  <c r="P2644" i="10"/>
  <c r="G2645" i="10"/>
  <c r="H2645" i="10"/>
  <c r="I2645" i="10"/>
  <c r="J2645" i="10"/>
  <c r="K2645" i="10"/>
  <c r="L2645" i="10"/>
  <c r="M2645" i="10"/>
  <c r="N2645" i="10"/>
  <c r="P2645" i="10"/>
  <c r="G2646" i="10"/>
  <c r="H2646" i="10"/>
  <c r="I2646" i="10"/>
  <c r="J2646" i="10"/>
  <c r="K2646" i="10"/>
  <c r="L2646" i="10"/>
  <c r="M2646" i="10"/>
  <c r="N2646" i="10"/>
  <c r="P2646" i="10"/>
  <c r="G2647" i="10"/>
  <c r="H2647" i="10"/>
  <c r="I2647" i="10"/>
  <c r="J2647" i="10"/>
  <c r="K2647" i="10"/>
  <c r="L2647" i="10"/>
  <c r="M2647" i="10"/>
  <c r="N2647" i="10"/>
  <c r="P2647" i="10"/>
  <c r="G2648" i="10"/>
  <c r="H2648" i="10"/>
  <c r="I2648" i="10"/>
  <c r="J2648" i="10"/>
  <c r="K2648" i="10"/>
  <c r="L2648" i="10"/>
  <c r="M2648" i="10"/>
  <c r="N2648" i="10"/>
  <c r="P2648" i="10"/>
  <c r="G2649" i="10"/>
  <c r="H2649" i="10"/>
  <c r="I2649" i="10"/>
  <c r="J2649" i="10"/>
  <c r="K2649" i="10"/>
  <c r="L2649" i="10"/>
  <c r="M2649" i="10"/>
  <c r="N2649" i="10"/>
  <c r="P2649" i="10"/>
  <c r="G2650" i="10"/>
  <c r="H2650" i="10"/>
  <c r="I2650" i="10"/>
  <c r="J2650" i="10"/>
  <c r="K2650" i="10"/>
  <c r="L2650" i="10"/>
  <c r="M2650" i="10"/>
  <c r="N2650" i="10"/>
  <c r="P2650" i="10"/>
  <c r="G2651" i="10"/>
  <c r="H2651" i="10"/>
  <c r="I2651" i="10"/>
  <c r="J2651" i="10"/>
  <c r="K2651" i="10"/>
  <c r="L2651" i="10"/>
  <c r="M2651" i="10"/>
  <c r="N2651" i="10"/>
  <c r="P2651" i="10"/>
  <c r="G2652" i="10"/>
  <c r="H2652" i="10"/>
  <c r="I2652" i="10"/>
  <c r="J2652" i="10"/>
  <c r="K2652" i="10"/>
  <c r="L2652" i="10"/>
  <c r="M2652" i="10"/>
  <c r="N2652" i="10"/>
  <c r="P2652" i="10"/>
  <c r="G2653" i="10"/>
  <c r="H2653" i="10"/>
  <c r="I2653" i="10"/>
  <c r="J2653" i="10"/>
  <c r="K2653" i="10"/>
  <c r="L2653" i="10"/>
  <c r="M2653" i="10"/>
  <c r="N2653" i="10"/>
  <c r="P2653" i="10"/>
  <c r="G2654" i="10"/>
  <c r="H2654" i="10"/>
  <c r="I2654" i="10"/>
  <c r="J2654" i="10"/>
  <c r="K2654" i="10"/>
  <c r="L2654" i="10"/>
  <c r="M2654" i="10"/>
  <c r="N2654" i="10"/>
  <c r="P2654" i="10"/>
  <c r="G2655" i="10"/>
  <c r="H2655" i="10"/>
  <c r="I2655" i="10"/>
  <c r="J2655" i="10"/>
  <c r="K2655" i="10"/>
  <c r="L2655" i="10"/>
  <c r="M2655" i="10"/>
  <c r="N2655" i="10"/>
  <c r="P2655" i="10"/>
  <c r="G2656" i="10"/>
  <c r="H2656" i="10"/>
  <c r="I2656" i="10"/>
  <c r="J2656" i="10"/>
  <c r="K2656" i="10"/>
  <c r="L2656" i="10"/>
  <c r="M2656" i="10"/>
  <c r="N2656" i="10"/>
  <c r="P2656" i="10"/>
  <c r="G2657" i="10"/>
  <c r="H2657" i="10"/>
  <c r="I2657" i="10"/>
  <c r="J2657" i="10"/>
  <c r="K2657" i="10"/>
  <c r="L2657" i="10"/>
  <c r="M2657" i="10"/>
  <c r="N2657" i="10"/>
  <c r="P2657" i="10"/>
  <c r="G2658" i="10"/>
  <c r="H2658" i="10"/>
  <c r="I2658" i="10"/>
  <c r="J2658" i="10"/>
  <c r="K2658" i="10"/>
  <c r="L2658" i="10"/>
  <c r="M2658" i="10"/>
  <c r="N2658" i="10"/>
  <c r="P2658" i="10"/>
  <c r="G2659" i="10"/>
  <c r="H2659" i="10"/>
  <c r="I2659" i="10"/>
  <c r="J2659" i="10"/>
  <c r="K2659" i="10"/>
  <c r="L2659" i="10"/>
  <c r="M2659" i="10"/>
  <c r="N2659" i="10"/>
  <c r="P2659" i="10"/>
  <c r="G2660" i="10"/>
  <c r="H2660" i="10"/>
  <c r="I2660" i="10"/>
  <c r="J2660" i="10"/>
  <c r="K2660" i="10"/>
  <c r="L2660" i="10"/>
  <c r="M2660" i="10"/>
  <c r="N2660" i="10"/>
  <c r="P2660" i="10"/>
  <c r="G2661" i="10"/>
  <c r="H2661" i="10"/>
  <c r="I2661" i="10"/>
  <c r="J2661" i="10"/>
  <c r="K2661" i="10"/>
  <c r="L2661" i="10"/>
  <c r="M2661" i="10"/>
  <c r="N2661" i="10"/>
  <c r="P2661" i="10"/>
  <c r="G2662" i="10"/>
  <c r="H2662" i="10"/>
  <c r="I2662" i="10"/>
  <c r="J2662" i="10"/>
  <c r="K2662" i="10"/>
  <c r="L2662" i="10"/>
  <c r="M2662" i="10"/>
  <c r="N2662" i="10"/>
  <c r="P2662" i="10"/>
  <c r="G2663" i="10"/>
  <c r="H2663" i="10"/>
  <c r="I2663" i="10"/>
  <c r="J2663" i="10"/>
  <c r="K2663" i="10"/>
  <c r="L2663" i="10"/>
  <c r="M2663" i="10"/>
  <c r="N2663" i="10"/>
  <c r="P2663" i="10"/>
  <c r="G2664" i="10"/>
  <c r="H2664" i="10"/>
  <c r="I2664" i="10"/>
  <c r="J2664" i="10"/>
  <c r="K2664" i="10"/>
  <c r="L2664" i="10"/>
  <c r="M2664" i="10"/>
  <c r="N2664" i="10"/>
  <c r="P2664" i="10"/>
  <c r="G2665" i="10"/>
  <c r="H2665" i="10"/>
  <c r="I2665" i="10"/>
  <c r="J2665" i="10"/>
  <c r="K2665" i="10"/>
  <c r="L2665" i="10"/>
  <c r="M2665" i="10"/>
  <c r="N2665" i="10"/>
  <c r="P2665" i="10"/>
  <c r="G2666" i="10"/>
  <c r="H2666" i="10"/>
  <c r="I2666" i="10"/>
  <c r="J2666" i="10"/>
  <c r="K2666" i="10"/>
  <c r="L2666" i="10"/>
  <c r="M2666" i="10"/>
  <c r="N2666" i="10"/>
  <c r="P2666" i="10"/>
  <c r="G2667" i="10"/>
  <c r="H2667" i="10"/>
  <c r="I2667" i="10"/>
  <c r="J2667" i="10"/>
  <c r="K2667" i="10"/>
  <c r="L2667" i="10"/>
  <c r="M2667" i="10"/>
  <c r="N2667" i="10"/>
  <c r="P2667" i="10"/>
  <c r="G2668" i="10"/>
  <c r="H2668" i="10"/>
  <c r="I2668" i="10"/>
  <c r="J2668" i="10"/>
  <c r="K2668" i="10"/>
  <c r="L2668" i="10"/>
  <c r="M2668" i="10"/>
  <c r="N2668" i="10"/>
  <c r="P2668" i="10"/>
  <c r="G2669" i="10"/>
  <c r="H2669" i="10"/>
  <c r="I2669" i="10"/>
  <c r="J2669" i="10"/>
  <c r="K2669" i="10"/>
  <c r="L2669" i="10"/>
  <c r="M2669" i="10"/>
  <c r="N2669" i="10"/>
  <c r="P2669" i="10"/>
  <c r="G2670" i="10"/>
  <c r="H2670" i="10"/>
  <c r="I2670" i="10"/>
  <c r="J2670" i="10"/>
  <c r="K2670" i="10"/>
  <c r="L2670" i="10"/>
  <c r="M2670" i="10"/>
  <c r="N2670" i="10"/>
  <c r="P2670" i="10"/>
  <c r="G2671" i="10"/>
  <c r="H2671" i="10"/>
  <c r="I2671" i="10"/>
  <c r="J2671" i="10"/>
  <c r="K2671" i="10"/>
  <c r="L2671" i="10"/>
  <c r="M2671" i="10"/>
  <c r="N2671" i="10"/>
  <c r="P2671" i="10"/>
  <c r="G2672" i="10"/>
  <c r="H2672" i="10"/>
  <c r="I2672" i="10"/>
  <c r="J2672" i="10"/>
  <c r="K2672" i="10"/>
  <c r="L2672" i="10"/>
  <c r="M2672" i="10"/>
  <c r="N2672" i="10"/>
  <c r="P2672" i="10"/>
  <c r="G2673" i="10"/>
  <c r="H2673" i="10"/>
  <c r="I2673" i="10"/>
  <c r="J2673" i="10"/>
  <c r="K2673" i="10"/>
  <c r="L2673" i="10"/>
  <c r="M2673" i="10"/>
  <c r="N2673" i="10"/>
  <c r="P2673" i="10"/>
  <c r="G2674" i="10"/>
  <c r="H2674" i="10"/>
  <c r="I2674" i="10"/>
  <c r="J2674" i="10"/>
  <c r="K2674" i="10"/>
  <c r="L2674" i="10"/>
  <c r="M2674" i="10"/>
  <c r="N2674" i="10"/>
  <c r="P2674" i="10"/>
  <c r="G2675" i="10"/>
  <c r="H2675" i="10"/>
  <c r="I2675" i="10"/>
  <c r="J2675" i="10"/>
  <c r="K2675" i="10"/>
  <c r="L2675" i="10"/>
  <c r="M2675" i="10"/>
  <c r="N2675" i="10"/>
  <c r="P2675" i="10"/>
  <c r="G2676" i="10"/>
  <c r="H2676" i="10"/>
  <c r="I2676" i="10"/>
  <c r="J2676" i="10"/>
  <c r="K2676" i="10"/>
  <c r="L2676" i="10"/>
  <c r="M2676" i="10"/>
  <c r="N2676" i="10"/>
  <c r="P2676" i="10"/>
  <c r="G2677" i="10"/>
  <c r="H2677" i="10"/>
  <c r="I2677" i="10"/>
  <c r="J2677" i="10"/>
  <c r="K2677" i="10"/>
  <c r="L2677" i="10"/>
  <c r="M2677" i="10"/>
  <c r="N2677" i="10"/>
  <c r="P2677" i="10"/>
  <c r="G2678" i="10"/>
  <c r="H2678" i="10"/>
  <c r="I2678" i="10"/>
  <c r="J2678" i="10"/>
  <c r="K2678" i="10"/>
  <c r="L2678" i="10"/>
  <c r="M2678" i="10"/>
  <c r="N2678" i="10"/>
  <c r="P2678" i="10"/>
  <c r="G2679" i="10"/>
  <c r="H2679" i="10"/>
  <c r="I2679" i="10"/>
  <c r="J2679" i="10"/>
  <c r="K2679" i="10"/>
  <c r="L2679" i="10"/>
  <c r="M2679" i="10"/>
  <c r="N2679" i="10"/>
  <c r="P2679" i="10"/>
  <c r="G2680" i="10"/>
  <c r="H2680" i="10"/>
  <c r="I2680" i="10"/>
  <c r="J2680" i="10"/>
  <c r="K2680" i="10"/>
  <c r="L2680" i="10"/>
  <c r="M2680" i="10"/>
  <c r="N2680" i="10"/>
  <c r="P2680" i="10"/>
  <c r="G2681" i="10"/>
  <c r="H2681" i="10"/>
  <c r="I2681" i="10"/>
  <c r="J2681" i="10"/>
  <c r="K2681" i="10"/>
  <c r="L2681" i="10"/>
  <c r="M2681" i="10"/>
  <c r="N2681" i="10"/>
  <c r="P2681" i="10"/>
  <c r="G2682" i="10"/>
  <c r="H2682" i="10"/>
  <c r="I2682" i="10"/>
  <c r="J2682" i="10"/>
  <c r="K2682" i="10"/>
  <c r="L2682" i="10"/>
  <c r="M2682" i="10"/>
  <c r="N2682" i="10"/>
  <c r="P2682" i="10"/>
  <c r="G2683" i="10"/>
  <c r="H2683" i="10"/>
  <c r="I2683" i="10"/>
  <c r="J2683" i="10"/>
  <c r="K2683" i="10"/>
  <c r="L2683" i="10"/>
  <c r="M2683" i="10"/>
  <c r="N2683" i="10"/>
  <c r="P2683" i="10"/>
  <c r="G2684" i="10"/>
  <c r="H2684" i="10"/>
  <c r="I2684" i="10"/>
  <c r="J2684" i="10"/>
  <c r="K2684" i="10"/>
  <c r="L2684" i="10"/>
  <c r="M2684" i="10"/>
  <c r="N2684" i="10"/>
  <c r="P2684" i="10"/>
  <c r="G2685" i="10"/>
  <c r="H2685" i="10"/>
  <c r="I2685" i="10"/>
  <c r="J2685" i="10"/>
  <c r="K2685" i="10"/>
  <c r="L2685" i="10"/>
  <c r="M2685" i="10"/>
  <c r="N2685" i="10"/>
  <c r="P2685" i="10"/>
  <c r="G2686" i="10"/>
  <c r="H2686" i="10"/>
  <c r="I2686" i="10"/>
  <c r="J2686" i="10"/>
  <c r="K2686" i="10"/>
  <c r="L2686" i="10"/>
  <c r="M2686" i="10"/>
  <c r="N2686" i="10"/>
  <c r="P2686" i="10"/>
  <c r="G2687" i="10"/>
  <c r="H2687" i="10"/>
  <c r="I2687" i="10"/>
  <c r="J2687" i="10"/>
  <c r="K2687" i="10"/>
  <c r="L2687" i="10"/>
  <c r="M2687" i="10"/>
  <c r="N2687" i="10"/>
  <c r="P2687" i="10"/>
  <c r="G2688" i="10"/>
  <c r="H2688" i="10"/>
  <c r="I2688" i="10"/>
  <c r="J2688" i="10"/>
  <c r="K2688" i="10"/>
  <c r="L2688" i="10"/>
  <c r="M2688" i="10"/>
  <c r="N2688" i="10"/>
  <c r="P2688" i="10"/>
  <c r="G2689" i="10"/>
  <c r="H2689" i="10"/>
  <c r="I2689" i="10"/>
  <c r="J2689" i="10"/>
  <c r="K2689" i="10"/>
  <c r="L2689" i="10"/>
  <c r="M2689" i="10"/>
  <c r="N2689" i="10"/>
  <c r="P2689" i="10"/>
  <c r="G2690" i="10"/>
  <c r="H2690" i="10"/>
  <c r="I2690" i="10"/>
  <c r="J2690" i="10"/>
  <c r="K2690" i="10"/>
  <c r="L2690" i="10"/>
  <c r="M2690" i="10"/>
  <c r="N2690" i="10"/>
  <c r="P2690" i="10"/>
  <c r="G2691" i="10"/>
  <c r="H2691" i="10"/>
  <c r="I2691" i="10"/>
  <c r="J2691" i="10"/>
  <c r="K2691" i="10"/>
  <c r="L2691" i="10"/>
  <c r="M2691" i="10"/>
  <c r="N2691" i="10"/>
  <c r="P2691" i="10"/>
  <c r="G2692" i="10"/>
  <c r="H2692" i="10"/>
  <c r="I2692" i="10"/>
  <c r="J2692" i="10"/>
  <c r="K2692" i="10"/>
  <c r="L2692" i="10"/>
  <c r="M2692" i="10"/>
  <c r="N2692" i="10"/>
  <c r="P2692" i="10"/>
  <c r="G2693" i="10"/>
  <c r="H2693" i="10"/>
  <c r="I2693" i="10"/>
  <c r="J2693" i="10"/>
  <c r="K2693" i="10"/>
  <c r="L2693" i="10"/>
  <c r="M2693" i="10"/>
  <c r="N2693" i="10"/>
  <c r="P2693" i="10"/>
  <c r="G2694" i="10"/>
  <c r="H2694" i="10"/>
  <c r="I2694" i="10"/>
  <c r="J2694" i="10"/>
  <c r="K2694" i="10"/>
  <c r="L2694" i="10"/>
  <c r="M2694" i="10"/>
  <c r="N2694" i="10"/>
  <c r="P2694" i="10"/>
  <c r="G2695" i="10"/>
  <c r="H2695" i="10"/>
  <c r="I2695" i="10"/>
  <c r="J2695" i="10"/>
  <c r="K2695" i="10"/>
  <c r="L2695" i="10"/>
  <c r="M2695" i="10"/>
  <c r="N2695" i="10"/>
  <c r="P2695" i="10"/>
  <c r="G2696" i="10"/>
  <c r="H2696" i="10"/>
  <c r="I2696" i="10"/>
  <c r="J2696" i="10"/>
  <c r="K2696" i="10"/>
  <c r="L2696" i="10"/>
  <c r="M2696" i="10"/>
  <c r="N2696" i="10"/>
  <c r="P2696" i="10"/>
  <c r="G2697" i="10"/>
  <c r="H2697" i="10"/>
  <c r="I2697" i="10"/>
  <c r="J2697" i="10"/>
  <c r="K2697" i="10"/>
  <c r="L2697" i="10"/>
  <c r="M2697" i="10"/>
  <c r="N2697" i="10"/>
  <c r="P2697" i="10"/>
  <c r="G2698" i="10"/>
  <c r="H2698" i="10"/>
  <c r="I2698" i="10"/>
  <c r="J2698" i="10"/>
  <c r="K2698" i="10"/>
  <c r="L2698" i="10"/>
  <c r="M2698" i="10"/>
  <c r="N2698" i="10"/>
  <c r="P2698" i="10"/>
  <c r="G2699" i="10"/>
  <c r="H2699" i="10"/>
  <c r="I2699" i="10"/>
  <c r="J2699" i="10"/>
  <c r="K2699" i="10"/>
  <c r="L2699" i="10"/>
  <c r="M2699" i="10"/>
  <c r="N2699" i="10"/>
  <c r="P2699" i="10"/>
  <c r="G2700" i="10"/>
  <c r="H2700" i="10"/>
  <c r="I2700" i="10"/>
  <c r="J2700" i="10"/>
  <c r="K2700" i="10"/>
  <c r="L2700" i="10"/>
  <c r="M2700" i="10"/>
  <c r="N2700" i="10"/>
  <c r="P2700" i="10"/>
  <c r="G2701" i="10"/>
  <c r="H2701" i="10"/>
  <c r="I2701" i="10"/>
  <c r="J2701" i="10"/>
  <c r="K2701" i="10"/>
  <c r="L2701" i="10"/>
  <c r="M2701" i="10"/>
  <c r="N2701" i="10"/>
  <c r="P2701" i="10"/>
  <c r="G2702" i="10"/>
  <c r="H2702" i="10"/>
  <c r="I2702" i="10"/>
  <c r="J2702" i="10"/>
  <c r="K2702" i="10"/>
  <c r="L2702" i="10"/>
  <c r="M2702" i="10"/>
  <c r="N2702" i="10"/>
  <c r="P2702" i="10"/>
  <c r="G2703" i="10"/>
  <c r="H2703" i="10"/>
  <c r="I2703" i="10"/>
  <c r="J2703" i="10"/>
  <c r="K2703" i="10"/>
  <c r="L2703" i="10"/>
  <c r="M2703" i="10"/>
  <c r="N2703" i="10"/>
  <c r="P2703" i="10"/>
  <c r="G2704" i="10"/>
  <c r="H2704" i="10"/>
  <c r="I2704" i="10"/>
  <c r="J2704" i="10"/>
  <c r="K2704" i="10"/>
  <c r="L2704" i="10"/>
  <c r="M2704" i="10"/>
  <c r="N2704" i="10"/>
  <c r="P2704" i="10"/>
  <c r="G2705" i="10"/>
  <c r="H2705" i="10"/>
  <c r="I2705" i="10"/>
  <c r="J2705" i="10"/>
  <c r="K2705" i="10"/>
  <c r="L2705" i="10"/>
  <c r="M2705" i="10"/>
  <c r="N2705" i="10"/>
  <c r="P2705" i="10"/>
  <c r="G2706" i="10"/>
  <c r="H2706" i="10"/>
  <c r="I2706" i="10"/>
  <c r="J2706" i="10"/>
  <c r="K2706" i="10"/>
  <c r="L2706" i="10"/>
  <c r="M2706" i="10"/>
  <c r="N2706" i="10"/>
  <c r="P2706" i="10"/>
  <c r="G2707" i="10"/>
  <c r="H2707" i="10"/>
  <c r="I2707" i="10"/>
  <c r="J2707" i="10"/>
  <c r="K2707" i="10"/>
  <c r="L2707" i="10"/>
  <c r="M2707" i="10"/>
  <c r="N2707" i="10"/>
  <c r="P2707" i="10"/>
  <c r="G2708" i="10"/>
  <c r="H2708" i="10"/>
  <c r="I2708" i="10"/>
  <c r="J2708" i="10"/>
  <c r="K2708" i="10"/>
  <c r="L2708" i="10"/>
  <c r="M2708" i="10"/>
  <c r="N2708" i="10"/>
  <c r="P2708" i="10"/>
  <c r="G2709" i="10"/>
  <c r="H2709" i="10"/>
  <c r="I2709" i="10"/>
  <c r="J2709" i="10"/>
  <c r="K2709" i="10"/>
  <c r="L2709" i="10"/>
  <c r="M2709" i="10"/>
  <c r="N2709" i="10"/>
  <c r="P2709" i="10"/>
  <c r="G2710" i="10"/>
  <c r="H2710" i="10"/>
  <c r="I2710" i="10"/>
  <c r="J2710" i="10"/>
  <c r="K2710" i="10"/>
  <c r="L2710" i="10"/>
  <c r="M2710" i="10"/>
  <c r="N2710" i="10"/>
  <c r="P2710" i="10"/>
  <c r="G2711" i="10"/>
  <c r="H2711" i="10"/>
  <c r="I2711" i="10"/>
  <c r="J2711" i="10"/>
  <c r="K2711" i="10"/>
  <c r="L2711" i="10"/>
  <c r="M2711" i="10"/>
  <c r="N2711" i="10"/>
  <c r="P2711" i="10"/>
  <c r="G2712" i="10"/>
  <c r="H2712" i="10"/>
  <c r="I2712" i="10"/>
  <c r="J2712" i="10"/>
  <c r="K2712" i="10"/>
  <c r="L2712" i="10"/>
  <c r="M2712" i="10"/>
  <c r="N2712" i="10"/>
  <c r="P2712" i="10"/>
  <c r="G2713" i="10"/>
  <c r="H2713" i="10"/>
  <c r="I2713" i="10"/>
  <c r="J2713" i="10"/>
  <c r="K2713" i="10"/>
  <c r="L2713" i="10"/>
  <c r="M2713" i="10"/>
  <c r="N2713" i="10"/>
  <c r="P2713" i="10"/>
  <c r="G2714" i="10"/>
  <c r="H2714" i="10"/>
  <c r="I2714" i="10"/>
  <c r="J2714" i="10"/>
  <c r="K2714" i="10"/>
  <c r="L2714" i="10"/>
  <c r="M2714" i="10"/>
  <c r="N2714" i="10"/>
  <c r="P2714" i="10"/>
  <c r="G2715" i="10"/>
  <c r="H2715" i="10"/>
  <c r="I2715" i="10"/>
  <c r="J2715" i="10"/>
  <c r="K2715" i="10"/>
  <c r="L2715" i="10"/>
  <c r="M2715" i="10"/>
  <c r="N2715" i="10"/>
  <c r="P2715" i="10"/>
  <c r="G2716" i="10"/>
  <c r="H2716" i="10"/>
  <c r="I2716" i="10"/>
  <c r="J2716" i="10"/>
  <c r="K2716" i="10"/>
  <c r="L2716" i="10"/>
  <c r="M2716" i="10"/>
  <c r="N2716" i="10"/>
  <c r="P2716" i="10"/>
  <c r="G2717" i="10"/>
  <c r="H2717" i="10"/>
  <c r="I2717" i="10"/>
  <c r="J2717" i="10"/>
  <c r="K2717" i="10"/>
  <c r="L2717" i="10"/>
  <c r="M2717" i="10"/>
  <c r="N2717" i="10"/>
  <c r="P2717" i="10"/>
  <c r="G2718" i="10"/>
  <c r="H2718" i="10"/>
  <c r="I2718" i="10"/>
  <c r="J2718" i="10"/>
  <c r="K2718" i="10"/>
  <c r="L2718" i="10"/>
  <c r="M2718" i="10"/>
  <c r="N2718" i="10"/>
  <c r="P2718" i="10"/>
  <c r="G2719" i="10"/>
  <c r="H2719" i="10"/>
  <c r="I2719" i="10"/>
  <c r="J2719" i="10"/>
  <c r="K2719" i="10"/>
  <c r="L2719" i="10"/>
  <c r="M2719" i="10"/>
  <c r="N2719" i="10"/>
  <c r="P2719" i="10"/>
  <c r="G2720" i="10"/>
  <c r="H2720" i="10"/>
  <c r="I2720" i="10"/>
  <c r="J2720" i="10"/>
  <c r="K2720" i="10"/>
  <c r="L2720" i="10"/>
  <c r="M2720" i="10"/>
  <c r="N2720" i="10"/>
  <c r="P2720" i="10"/>
  <c r="G2721" i="10"/>
  <c r="H2721" i="10"/>
  <c r="I2721" i="10"/>
  <c r="J2721" i="10"/>
  <c r="K2721" i="10"/>
  <c r="L2721" i="10"/>
  <c r="M2721" i="10"/>
  <c r="N2721" i="10"/>
  <c r="P2721" i="10"/>
  <c r="G2722" i="10"/>
  <c r="H2722" i="10"/>
  <c r="I2722" i="10"/>
  <c r="J2722" i="10"/>
  <c r="K2722" i="10"/>
  <c r="L2722" i="10"/>
  <c r="M2722" i="10"/>
  <c r="N2722" i="10"/>
  <c r="P2722" i="10"/>
  <c r="G2723" i="10"/>
  <c r="H2723" i="10"/>
  <c r="I2723" i="10"/>
  <c r="J2723" i="10"/>
  <c r="K2723" i="10"/>
  <c r="L2723" i="10"/>
  <c r="M2723" i="10"/>
  <c r="N2723" i="10"/>
  <c r="P2723" i="10"/>
  <c r="G2724" i="10"/>
  <c r="H2724" i="10"/>
  <c r="I2724" i="10"/>
  <c r="J2724" i="10"/>
  <c r="K2724" i="10"/>
  <c r="L2724" i="10"/>
  <c r="M2724" i="10"/>
  <c r="N2724" i="10"/>
  <c r="P2724" i="10"/>
  <c r="G2725" i="10"/>
  <c r="H2725" i="10"/>
  <c r="I2725" i="10"/>
  <c r="J2725" i="10"/>
  <c r="K2725" i="10"/>
  <c r="L2725" i="10"/>
  <c r="M2725" i="10"/>
  <c r="N2725" i="10"/>
  <c r="P2725" i="10"/>
  <c r="G2726" i="10"/>
  <c r="H2726" i="10"/>
  <c r="I2726" i="10"/>
  <c r="J2726" i="10"/>
  <c r="K2726" i="10"/>
  <c r="L2726" i="10"/>
  <c r="M2726" i="10"/>
  <c r="N2726" i="10"/>
  <c r="P2726" i="10"/>
  <c r="G2727" i="10"/>
  <c r="H2727" i="10"/>
  <c r="I2727" i="10"/>
  <c r="J2727" i="10"/>
  <c r="K2727" i="10"/>
  <c r="L2727" i="10"/>
  <c r="M2727" i="10"/>
  <c r="N2727" i="10"/>
  <c r="P2727" i="10"/>
  <c r="G2728" i="10"/>
  <c r="H2728" i="10"/>
  <c r="I2728" i="10"/>
  <c r="J2728" i="10"/>
  <c r="K2728" i="10"/>
  <c r="L2728" i="10"/>
  <c r="M2728" i="10"/>
  <c r="N2728" i="10"/>
  <c r="P2728" i="10"/>
  <c r="G2729" i="10"/>
  <c r="H2729" i="10"/>
  <c r="I2729" i="10"/>
  <c r="J2729" i="10"/>
  <c r="K2729" i="10"/>
  <c r="L2729" i="10"/>
  <c r="M2729" i="10"/>
  <c r="N2729" i="10"/>
  <c r="P2729" i="10"/>
  <c r="G2730" i="10"/>
  <c r="H2730" i="10"/>
  <c r="I2730" i="10"/>
  <c r="J2730" i="10"/>
  <c r="K2730" i="10"/>
  <c r="L2730" i="10"/>
  <c r="M2730" i="10"/>
  <c r="N2730" i="10"/>
  <c r="P2730" i="10"/>
  <c r="G2731" i="10"/>
  <c r="H2731" i="10"/>
  <c r="I2731" i="10"/>
  <c r="J2731" i="10"/>
  <c r="K2731" i="10"/>
  <c r="L2731" i="10"/>
  <c r="M2731" i="10"/>
  <c r="N2731" i="10"/>
  <c r="P2731" i="10"/>
  <c r="G2732" i="10"/>
  <c r="H2732" i="10"/>
  <c r="I2732" i="10"/>
  <c r="J2732" i="10"/>
  <c r="K2732" i="10"/>
  <c r="L2732" i="10"/>
  <c r="M2732" i="10"/>
  <c r="N2732" i="10"/>
  <c r="P2732" i="10"/>
  <c r="G2733" i="10"/>
  <c r="H2733" i="10"/>
  <c r="I2733" i="10"/>
  <c r="J2733" i="10"/>
  <c r="K2733" i="10"/>
  <c r="L2733" i="10"/>
  <c r="M2733" i="10"/>
  <c r="N2733" i="10"/>
  <c r="P2733" i="10"/>
  <c r="G2734" i="10"/>
  <c r="H2734" i="10"/>
  <c r="I2734" i="10"/>
  <c r="J2734" i="10"/>
  <c r="K2734" i="10"/>
  <c r="L2734" i="10"/>
  <c r="M2734" i="10"/>
  <c r="N2734" i="10"/>
  <c r="P2734" i="10"/>
  <c r="G2735" i="10"/>
  <c r="H2735" i="10"/>
  <c r="I2735" i="10"/>
  <c r="J2735" i="10"/>
  <c r="K2735" i="10"/>
  <c r="L2735" i="10"/>
  <c r="M2735" i="10"/>
  <c r="N2735" i="10"/>
  <c r="P2735" i="10"/>
  <c r="G2736" i="10"/>
  <c r="H2736" i="10"/>
  <c r="I2736" i="10"/>
  <c r="J2736" i="10"/>
  <c r="K2736" i="10"/>
  <c r="L2736" i="10"/>
  <c r="M2736" i="10"/>
  <c r="N2736" i="10"/>
  <c r="P2736" i="10"/>
  <c r="G2737" i="10"/>
  <c r="H2737" i="10"/>
  <c r="I2737" i="10"/>
  <c r="J2737" i="10"/>
  <c r="K2737" i="10"/>
  <c r="L2737" i="10"/>
  <c r="M2737" i="10"/>
  <c r="N2737" i="10"/>
  <c r="P2737" i="10"/>
  <c r="G2738" i="10"/>
  <c r="H2738" i="10"/>
  <c r="I2738" i="10"/>
  <c r="J2738" i="10"/>
  <c r="K2738" i="10"/>
  <c r="L2738" i="10"/>
  <c r="M2738" i="10"/>
  <c r="N2738" i="10"/>
  <c r="P2738" i="10"/>
  <c r="G2739" i="10"/>
  <c r="H2739" i="10"/>
  <c r="I2739" i="10"/>
  <c r="J2739" i="10"/>
  <c r="K2739" i="10"/>
  <c r="L2739" i="10"/>
  <c r="M2739" i="10"/>
  <c r="N2739" i="10"/>
  <c r="P2739" i="10"/>
  <c r="G2740" i="10"/>
  <c r="H2740" i="10"/>
  <c r="I2740" i="10"/>
  <c r="J2740" i="10"/>
  <c r="K2740" i="10"/>
  <c r="L2740" i="10"/>
  <c r="M2740" i="10"/>
  <c r="N2740" i="10"/>
  <c r="P2740" i="10"/>
  <c r="G2741" i="10"/>
  <c r="H2741" i="10"/>
  <c r="I2741" i="10"/>
  <c r="J2741" i="10"/>
  <c r="K2741" i="10"/>
  <c r="L2741" i="10"/>
  <c r="M2741" i="10"/>
  <c r="N2741" i="10"/>
  <c r="P2741" i="10"/>
  <c r="G2742" i="10"/>
  <c r="H2742" i="10"/>
  <c r="I2742" i="10"/>
  <c r="J2742" i="10"/>
  <c r="K2742" i="10"/>
  <c r="L2742" i="10"/>
  <c r="M2742" i="10"/>
  <c r="N2742" i="10"/>
  <c r="P2742" i="10"/>
  <c r="G2743" i="10"/>
  <c r="H2743" i="10"/>
  <c r="I2743" i="10"/>
  <c r="J2743" i="10"/>
  <c r="K2743" i="10"/>
  <c r="L2743" i="10"/>
  <c r="M2743" i="10"/>
  <c r="N2743" i="10"/>
  <c r="P2743" i="10"/>
  <c r="G2744" i="10"/>
  <c r="H2744" i="10"/>
  <c r="I2744" i="10"/>
  <c r="J2744" i="10"/>
  <c r="K2744" i="10"/>
  <c r="L2744" i="10"/>
  <c r="M2744" i="10"/>
  <c r="N2744" i="10"/>
  <c r="P2744" i="10"/>
  <c r="G2745" i="10"/>
  <c r="H2745" i="10"/>
  <c r="I2745" i="10"/>
  <c r="J2745" i="10"/>
  <c r="K2745" i="10"/>
  <c r="L2745" i="10"/>
  <c r="M2745" i="10"/>
  <c r="N2745" i="10"/>
  <c r="P2745" i="10"/>
  <c r="G2746" i="10"/>
  <c r="H2746" i="10"/>
  <c r="I2746" i="10"/>
  <c r="J2746" i="10"/>
  <c r="K2746" i="10"/>
  <c r="L2746" i="10"/>
  <c r="M2746" i="10"/>
  <c r="N2746" i="10"/>
  <c r="P2746" i="10"/>
  <c r="G2747" i="10"/>
  <c r="H2747" i="10"/>
  <c r="I2747" i="10"/>
  <c r="J2747" i="10"/>
  <c r="K2747" i="10"/>
  <c r="L2747" i="10"/>
  <c r="M2747" i="10"/>
  <c r="N2747" i="10"/>
  <c r="P2747" i="10"/>
  <c r="G2748" i="10"/>
  <c r="H2748" i="10"/>
  <c r="I2748" i="10"/>
  <c r="J2748" i="10"/>
  <c r="K2748" i="10"/>
  <c r="L2748" i="10"/>
  <c r="M2748" i="10"/>
  <c r="N2748" i="10"/>
  <c r="P2748" i="10"/>
  <c r="G2749" i="10"/>
  <c r="H2749" i="10"/>
  <c r="I2749" i="10"/>
  <c r="J2749" i="10"/>
  <c r="K2749" i="10"/>
  <c r="L2749" i="10"/>
  <c r="M2749" i="10"/>
  <c r="N2749" i="10"/>
  <c r="P2749" i="10"/>
  <c r="G2750" i="10"/>
  <c r="H2750" i="10"/>
  <c r="I2750" i="10"/>
  <c r="J2750" i="10"/>
  <c r="K2750" i="10"/>
  <c r="L2750" i="10"/>
  <c r="M2750" i="10"/>
  <c r="N2750" i="10"/>
  <c r="P2750" i="10"/>
  <c r="G2751" i="10"/>
  <c r="H2751" i="10"/>
  <c r="I2751" i="10"/>
  <c r="J2751" i="10"/>
  <c r="K2751" i="10"/>
  <c r="L2751" i="10"/>
  <c r="M2751" i="10"/>
  <c r="N2751" i="10"/>
  <c r="P2751" i="10"/>
  <c r="G2752" i="10"/>
  <c r="H2752" i="10"/>
  <c r="I2752" i="10"/>
  <c r="J2752" i="10"/>
  <c r="K2752" i="10"/>
  <c r="L2752" i="10"/>
  <c r="M2752" i="10"/>
  <c r="N2752" i="10"/>
  <c r="P2752" i="10"/>
  <c r="G2753" i="10"/>
  <c r="H2753" i="10"/>
  <c r="I2753" i="10"/>
  <c r="J2753" i="10"/>
  <c r="K2753" i="10"/>
  <c r="L2753" i="10"/>
  <c r="M2753" i="10"/>
  <c r="N2753" i="10"/>
  <c r="P2753" i="10"/>
  <c r="G2754" i="10"/>
  <c r="H2754" i="10"/>
  <c r="I2754" i="10"/>
  <c r="J2754" i="10"/>
  <c r="K2754" i="10"/>
  <c r="L2754" i="10"/>
  <c r="M2754" i="10"/>
  <c r="N2754" i="10"/>
  <c r="P2754" i="10"/>
  <c r="G2755" i="10"/>
  <c r="H2755" i="10"/>
  <c r="I2755" i="10"/>
  <c r="J2755" i="10"/>
  <c r="K2755" i="10"/>
  <c r="L2755" i="10"/>
  <c r="M2755" i="10"/>
  <c r="N2755" i="10"/>
  <c r="P2755" i="10"/>
  <c r="G2756" i="10"/>
  <c r="H2756" i="10"/>
  <c r="I2756" i="10"/>
  <c r="J2756" i="10"/>
  <c r="K2756" i="10"/>
  <c r="L2756" i="10"/>
  <c r="M2756" i="10"/>
  <c r="N2756" i="10"/>
  <c r="P2756" i="10"/>
  <c r="G2757" i="10"/>
  <c r="H2757" i="10"/>
  <c r="I2757" i="10"/>
  <c r="J2757" i="10"/>
  <c r="K2757" i="10"/>
  <c r="L2757" i="10"/>
  <c r="M2757" i="10"/>
  <c r="N2757" i="10"/>
  <c r="P2757" i="10"/>
  <c r="G2758" i="10"/>
  <c r="H2758" i="10"/>
  <c r="I2758" i="10"/>
  <c r="J2758" i="10"/>
  <c r="K2758" i="10"/>
  <c r="L2758" i="10"/>
  <c r="M2758" i="10"/>
  <c r="N2758" i="10"/>
  <c r="P2758" i="10"/>
  <c r="G2759" i="10"/>
  <c r="H2759" i="10"/>
  <c r="I2759" i="10"/>
  <c r="J2759" i="10"/>
  <c r="K2759" i="10"/>
  <c r="L2759" i="10"/>
  <c r="M2759" i="10"/>
  <c r="N2759" i="10"/>
  <c r="P2759" i="10"/>
  <c r="G2760" i="10"/>
  <c r="H2760" i="10"/>
  <c r="I2760" i="10"/>
  <c r="J2760" i="10"/>
  <c r="K2760" i="10"/>
  <c r="L2760" i="10"/>
  <c r="M2760" i="10"/>
  <c r="N2760" i="10"/>
  <c r="P2760" i="10"/>
  <c r="G2761" i="10"/>
  <c r="H2761" i="10"/>
  <c r="I2761" i="10"/>
  <c r="J2761" i="10"/>
  <c r="K2761" i="10"/>
  <c r="L2761" i="10"/>
  <c r="M2761" i="10"/>
  <c r="N2761" i="10"/>
  <c r="P2761" i="10"/>
  <c r="G2762" i="10"/>
  <c r="H2762" i="10"/>
  <c r="I2762" i="10"/>
  <c r="J2762" i="10"/>
  <c r="K2762" i="10"/>
  <c r="L2762" i="10"/>
  <c r="M2762" i="10"/>
  <c r="N2762" i="10"/>
  <c r="P2762" i="10"/>
  <c r="G2763" i="10"/>
  <c r="H2763" i="10"/>
  <c r="I2763" i="10"/>
  <c r="J2763" i="10"/>
  <c r="K2763" i="10"/>
  <c r="L2763" i="10"/>
  <c r="M2763" i="10"/>
  <c r="N2763" i="10"/>
  <c r="P2763" i="10"/>
  <c r="G2764" i="10"/>
  <c r="H2764" i="10"/>
  <c r="I2764" i="10"/>
  <c r="J2764" i="10"/>
  <c r="K2764" i="10"/>
  <c r="L2764" i="10"/>
  <c r="M2764" i="10"/>
  <c r="N2764" i="10"/>
  <c r="P2764" i="10"/>
  <c r="G2765" i="10"/>
  <c r="H2765" i="10"/>
  <c r="I2765" i="10"/>
  <c r="J2765" i="10"/>
  <c r="K2765" i="10"/>
  <c r="L2765" i="10"/>
  <c r="M2765" i="10"/>
  <c r="N2765" i="10"/>
  <c r="P2765" i="10"/>
  <c r="G2766" i="10"/>
  <c r="H2766" i="10"/>
  <c r="I2766" i="10"/>
  <c r="J2766" i="10"/>
  <c r="K2766" i="10"/>
  <c r="L2766" i="10"/>
  <c r="M2766" i="10"/>
  <c r="N2766" i="10"/>
  <c r="P2766" i="10"/>
  <c r="G2767" i="10"/>
  <c r="H2767" i="10"/>
  <c r="I2767" i="10"/>
  <c r="J2767" i="10"/>
  <c r="K2767" i="10"/>
  <c r="L2767" i="10"/>
  <c r="M2767" i="10"/>
  <c r="N2767" i="10"/>
  <c r="P2767" i="10"/>
  <c r="G2768" i="10"/>
  <c r="H2768" i="10"/>
  <c r="I2768" i="10"/>
  <c r="J2768" i="10"/>
  <c r="K2768" i="10"/>
  <c r="L2768" i="10"/>
  <c r="M2768" i="10"/>
  <c r="N2768" i="10"/>
  <c r="P2768" i="10"/>
  <c r="G2769" i="10"/>
  <c r="H2769" i="10"/>
  <c r="I2769" i="10"/>
  <c r="J2769" i="10"/>
  <c r="K2769" i="10"/>
  <c r="L2769" i="10"/>
  <c r="M2769" i="10"/>
  <c r="N2769" i="10"/>
  <c r="P2769" i="10"/>
  <c r="G2770" i="10"/>
  <c r="H2770" i="10"/>
  <c r="I2770" i="10"/>
  <c r="J2770" i="10"/>
  <c r="K2770" i="10"/>
  <c r="L2770" i="10"/>
  <c r="M2770" i="10"/>
  <c r="N2770" i="10"/>
  <c r="P2770" i="10"/>
  <c r="G2771" i="10"/>
  <c r="H2771" i="10"/>
  <c r="I2771" i="10"/>
  <c r="J2771" i="10"/>
  <c r="K2771" i="10"/>
  <c r="L2771" i="10"/>
  <c r="M2771" i="10"/>
  <c r="N2771" i="10"/>
  <c r="P2771" i="10"/>
  <c r="G2772" i="10"/>
  <c r="H2772" i="10"/>
  <c r="I2772" i="10"/>
  <c r="J2772" i="10"/>
  <c r="K2772" i="10"/>
  <c r="L2772" i="10"/>
  <c r="M2772" i="10"/>
  <c r="N2772" i="10"/>
  <c r="P2772" i="10"/>
  <c r="G2773" i="10"/>
  <c r="H2773" i="10"/>
  <c r="I2773" i="10"/>
  <c r="J2773" i="10"/>
  <c r="K2773" i="10"/>
  <c r="L2773" i="10"/>
  <c r="M2773" i="10"/>
  <c r="N2773" i="10"/>
  <c r="P2773" i="10"/>
  <c r="G2774" i="10"/>
  <c r="H2774" i="10"/>
  <c r="I2774" i="10"/>
  <c r="J2774" i="10"/>
  <c r="K2774" i="10"/>
  <c r="L2774" i="10"/>
  <c r="M2774" i="10"/>
  <c r="N2774" i="10"/>
  <c r="P2774" i="10"/>
  <c r="G2775" i="10"/>
  <c r="H2775" i="10"/>
  <c r="I2775" i="10"/>
  <c r="J2775" i="10"/>
  <c r="K2775" i="10"/>
  <c r="L2775" i="10"/>
  <c r="M2775" i="10"/>
  <c r="N2775" i="10"/>
  <c r="P2775" i="10"/>
  <c r="G2776" i="10"/>
  <c r="H2776" i="10"/>
  <c r="I2776" i="10"/>
  <c r="J2776" i="10"/>
  <c r="K2776" i="10"/>
  <c r="L2776" i="10"/>
  <c r="M2776" i="10"/>
  <c r="N2776" i="10"/>
  <c r="P2776" i="10"/>
  <c r="G2777" i="10"/>
  <c r="H2777" i="10"/>
  <c r="I2777" i="10"/>
  <c r="J2777" i="10"/>
  <c r="K2777" i="10"/>
  <c r="L2777" i="10"/>
  <c r="M2777" i="10"/>
  <c r="N2777" i="10"/>
  <c r="P2777" i="10"/>
  <c r="G2778" i="10"/>
  <c r="H2778" i="10"/>
  <c r="I2778" i="10"/>
  <c r="J2778" i="10"/>
  <c r="K2778" i="10"/>
  <c r="L2778" i="10"/>
  <c r="M2778" i="10"/>
  <c r="N2778" i="10"/>
  <c r="P2778" i="10"/>
  <c r="G2779" i="10"/>
  <c r="H2779" i="10"/>
  <c r="I2779" i="10"/>
  <c r="J2779" i="10"/>
  <c r="K2779" i="10"/>
  <c r="L2779" i="10"/>
  <c r="M2779" i="10"/>
  <c r="N2779" i="10"/>
  <c r="P2779" i="10"/>
  <c r="G2780" i="10"/>
  <c r="H2780" i="10"/>
  <c r="I2780" i="10"/>
  <c r="J2780" i="10"/>
  <c r="K2780" i="10"/>
  <c r="L2780" i="10"/>
  <c r="M2780" i="10"/>
  <c r="N2780" i="10"/>
  <c r="P2780" i="10"/>
  <c r="P2" i="10"/>
  <c r="N2" i="10"/>
  <c r="M2" i="10"/>
  <c r="L2" i="10"/>
  <c r="K2" i="10"/>
  <c r="J2" i="10"/>
  <c r="I2" i="10"/>
  <c r="H2" i="10"/>
  <c r="G2" i="10"/>
  <c r="C3" i="10"/>
  <c r="C4" i="10"/>
  <c r="C5" i="10"/>
  <c r="C6" i="10"/>
  <c r="C7" i="10"/>
  <c r="C8" i="10"/>
  <c r="C9" i="10"/>
  <c r="C10" i="10"/>
  <c r="C11" i="10"/>
  <c r="C12" i="10"/>
  <c r="C13" i="10"/>
  <c r="C14" i="10"/>
  <c r="C15" i="10"/>
  <c r="C16" i="10"/>
  <c r="C17" i="10"/>
  <c r="C18" i="10"/>
  <c r="C19" i="10"/>
  <c r="C20" i="10"/>
  <c r="C21" i="10"/>
  <c r="C22" i="10"/>
  <c r="C23" i="10"/>
  <c r="C24" i="10"/>
  <c r="C25" i="10"/>
  <c r="C26" i="10"/>
  <c r="C27" i="10"/>
  <c r="C28" i="10"/>
  <c r="C29" i="10"/>
  <c r="C30" i="10"/>
  <c r="C31" i="10"/>
  <c r="C32" i="10"/>
  <c r="C33" i="10"/>
  <c r="C34" i="10"/>
  <c r="C35" i="10"/>
  <c r="C36" i="10"/>
  <c r="C37" i="10"/>
  <c r="C38" i="10"/>
  <c r="C39" i="10"/>
  <c r="C40" i="10"/>
  <c r="C41" i="10"/>
  <c r="C42" i="10"/>
  <c r="C43" i="10"/>
  <c r="C44" i="10"/>
  <c r="C45" i="10"/>
  <c r="C46" i="10"/>
  <c r="C47" i="10"/>
  <c r="C48" i="10"/>
  <c r="C49" i="10"/>
  <c r="C50" i="10"/>
  <c r="C51" i="10"/>
  <c r="C52" i="10"/>
  <c r="C53" i="10"/>
  <c r="C54" i="10"/>
  <c r="C55" i="10"/>
  <c r="C56" i="10"/>
  <c r="C57" i="10"/>
  <c r="C58" i="10"/>
  <c r="C59" i="10"/>
  <c r="C60" i="10"/>
  <c r="C61" i="10"/>
  <c r="C62" i="10"/>
  <c r="C63" i="10"/>
  <c r="C64" i="10"/>
  <c r="C65" i="10"/>
  <c r="C66" i="10"/>
  <c r="C67" i="10"/>
  <c r="C68" i="10"/>
  <c r="C69" i="10"/>
  <c r="C70" i="10"/>
  <c r="C71" i="10"/>
  <c r="C72" i="10"/>
  <c r="C73" i="10"/>
  <c r="C74" i="10"/>
  <c r="C75" i="10"/>
  <c r="C76" i="10"/>
  <c r="C77" i="10"/>
  <c r="C78" i="10"/>
  <c r="C79" i="10"/>
  <c r="C80" i="10"/>
  <c r="C81" i="10"/>
  <c r="C82" i="10"/>
  <c r="C83" i="10"/>
  <c r="C84" i="10"/>
  <c r="C85" i="10"/>
  <c r="C86" i="10"/>
  <c r="C87" i="10"/>
  <c r="C88" i="10"/>
  <c r="C89" i="10"/>
  <c r="C90" i="10"/>
  <c r="C91" i="10"/>
  <c r="C92" i="10"/>
  <c r="C93" i="10"/>
  <c r="C94" i="10"/>
  <c r="C95" i="10"/>
  <c r="C96" i="10"/>
  <c r="C97" i="10"/>
  <c r="C98" i="10"/>
  <c r="C99" i="10"/>
  <c r="C100" i="10"/>
  <c r="C101" i="10"/>
  <c r="C102" i="10"/>
  <c r="C103" i="10"/>
  <c r="C104" i="10"/>
  <c r="C105" i="10"/>
  <c r="C106" i="10"/>
  <c r="C107" i="10"/>
  <c r="C108" i="10"/>
  <c r="C109" i="10"/>
  <c r="C110" i="10"/>
  <c r="C111" i="10"/>
  <c r="C112" i="10"/>
  <c r="C113" i="10"/>
  <c r="C114" i="10"/>
  <c r="C115" i="10"/>
  <c r="C116" i="10"/>
  <c r="C117" i="10"/>
  <c r="C118" i="10"/>
  <c r="C119" i="10"/>
  <c r="C120" i="10"/>
  <c r="C121" i="10"/>
  <c r="C122" i="10"/>
  <c r="C123" i="10"/>
  <c r="C124" i="10"/>
  <c r="C125" i="10"/>
  <c r="C126" i="10"/>
  <c r="C127" i="10"/>
  <c r="C128" i="10"/>
  <c r="C129" i="10"/>
  <c r="C130" i="10"/>
  <c r="C131" i="10"/>
  <c r="C132" i="10"/>
  <c r="C133" i="10"/>
  <c r="C134" i="10"/>
  <c r="C135" i="10"/>
  <c r="C136" i="10"/>
  <c r="C137" i="10"/>
  <c r="C138" i="10"/>
  <c r="C139" i="10"/>
  <c r="C140" i="10"/>
  <c r="C141" i="10"/>
  <c r="C142" i="10"/>
  <c r="C143" i="10"/>
  <c r="C144" i="10"/>
  <c r="C145" i="10"/>
  <c r="C146" i="10"/>
  <c r="C147" i="10"/>
  <c r="C148" i="10"/>
  <c r="C149" i="10"/>
  <c r="C150" i="10"/>
  <c r="C151" i="10"/>
  <c r="C152" i="10"/>
  <c r="C153" i="10"/>
  <c r="C154" i="10"/>
  <c r="C155" i="10"/>
  <c r="C156" i="10"/>
  <c r="C157" i="10"/>
  <c r="C158" i="10"/>
  <c r="C159" i="10"/>
  <c r="C160" i="10"/>
  <c r="C161" i="10"/>
  <c r="C162" i="10"/>
  <c r="C163" i="10"/>
  <c r="C164" i="10"/>
  <c r="C165" i="10"/>
  <c r="C166" i="10"/>
  <c r="C167" i="10"/>
  <c r="C168" i="10"/>
  <c r="C169" i="10"/>
  <c r="C170" i="10"/>
  <c r="C171" i="10"/>
  <c r="C172" i="10"/>
  <c r="C173" i="10"/>
  <c r="C174" i="10"/>
  <c r="C175" i="10"/>
  <c r="C176" i="10"/>
  <c r="C177" i="10"/>
  <c r="C178" i="10"/>
  <c r="C179" i="10"/>
  <c r="C180" i="10"/>
  <c r="C181" i="10"/>
  <c r="C182" i="10"/>
  <c r="C183" i="10"/>
  <c r="C184" i="10"/>
  <c r="C185" i="10"/>
  <c r="C186" i="10"/>
  <c r="C187" i="10"/>
  <c r="C188" i="10"/>
  <c r="C189" i="10"/>
  <c r="C190" i="10"/>
  <c r="C191" i="10"/>
  <c r="C192" i="10"/>
  <c r="C193" i="10"/>
  <c r="C194" i="10"/>
  <c r="C195" i="10"/>
  <c r="C196" i="10"/>
  <c r="C197" i="10"/>
  <c r="C198" i="10"/>
  <c r="C199" i="10"/>
  <c r="C200" i="10"/>
  <c r="C201" i="10"/>
  <c r="C202" i="10"/>
  <c r="C203" i="10"/>
  <c r="C204" i="10"/>
  <c r="C205" i="10"/>
  <c r="C206" i="10"/>
  <c r="C207" i="10"/>
  <c r="C208" i="10"/>
  <c r="C209" i="10"/>
  <c r="C210" i="10"/>
  <c r="C211" i="10"/>
  <c r="C212" i="10"/>
  <c r="C213" i="10"/>
  <c r="C214" i="10"/>
  <c r="C215" i="10"/>
  <c r="C216" i="10"/>
  <c r="C217" i="10"/>
  <c r="C218" i="10"/>
  <c r="C219" i="10"/>
  <c r="C220" i="10"/>
  <c r="C221" i="10"/>
  <c r="C222" i="10"/>
  <c r="C223" i="10"/>
  <c r="C224" i="10"/>
  <c r="C225" i="10"/>
  <c r="C226" i="10"/>
  <c r="C227" i="10"/>
  <c r="C228" i="10"/>
  <c r="C229" i="10"/>
  <c r="C230" i="10"/>
  <c r="C231" i="10"/>
  <c r="C232" i="10"/>
  <c r="C233" i="10"/>
  <c r="C234" i="10"/>
  <c r="C235" i="10"/>
  <c r="C236" i="10"/>
  <c r="C237" i="10"/>
  <c r="C238" i="10"/>
  <c r="C239" i="10"/>
  <c r="C240" i="10"/>
  <c r="C241" i="10"/>
  <c r="C242" i="10"/>
  <c r="C243" i="10"/>
  <c r="C244" i="10"/>
  <c r="C245" i="10"/>
  <c r="C246" i="10"/>
  <c r="C247" i="10"/>
  <c r="C248" i="10"/>
  <c r="C249" i="10"/>
  <c r="C250" i="10"/>
  <c r="C251" i="10"/>
  <c r="C252" i="10"/>
  <c r="C253" i="10"/>
  <c r="C254" i="10"/>
  <c r="C255" i="10"/>
  <c r="C256" i="10"/>
  <c r="C257" i="10"/>
  <c r="C258" i="10"/>
  <c r="C259" i="10"/>
  <c r="C260" i="10"/>
  <c r="C261" i="10"/>
  <c r="C262" i="10"/>
  <c r="C263" i="10"/>
  <c r="C264" i="10"/>
  <c r="C265" i="10"/>
  <c r="C266" i="10"/>
  <c r="C267" i="10"/>
  <c r="C268" i="10"/>
  <c r="C269" i="10"/>
  <c r="C270" i="10"/>
  <c r="C271" i="10"/>
  <c r="C272" i="10"/>
  <c r="C273" i="10"/>
  <c r="C274" i="10"/>
  <c r="C275" i="10"/>
  <c r="C276" i="10"/>
  <c r="C277" i="10"/>
  <c r="C278" i="10"/>
  <c r="C279" i="10"/>
  <c r="C280" i="10"/>
  <c r="C281" i="10"/>
  <c r="C282" i="10"/>
  <c r="C283" i="10"/>
  <c r="C284" i="10"/>
  <c r="C285" i="10"/>
  <c r="C286" i="10"/>
  <c r="C287" i="10"/>
  <c r="C288" i="10"/>
  <c r="C289" i="10"/>
  <c r="C290" i="10"/>
  <c r="C291" i="10"/>
  <c r="C292" i="10"/>
  <c r="C293" i="10"/>
  <c r="C294" i="10"/>
  <c r="C295" i="10"/>
  <c r="C296" i="10"/>
  <c r="C297" i="10"/>
  <c r="C298" i="10"/>
  <c r="C299" i="10"/>
  <c r="C300" i="10"/>
  <c r="C301" i="10"/>
  <c r="C302" i="10"/>
  <c r="C303" i="10"/>
  <c r="C304" i="10"/>
  <c r="C305" i="10"/>
  <c r="C306" i="10"/>
  <c r="C307" i="10"/>
  <c r="C308" i="10"/>
  <c r="C309" i="10"/>
  <c r="C310" i="10"/>
  <c r="C311" i="10"/>
  <c r="C312" i="10"/>
  <c r="C313" i="10"/>
  <c r="C314" i="10"/>
  <c r="C315" i="10"/>
  <c r="C316" i="10"/>
  <c r="C317" i="10"/>
  <c r="C318" i="10"/>
  <c r="C319" i="10"/>
  <c r="C320" i="10"/>
  <c r="C321" i="10"/>
  <c r="C322" i="10"/>
  <c r="C323" i="10"/>
  <c r="C324" i="10"/>
  <c r="C325" i="10"/>
  <c r="C326" i="10"/>
  <c r="C327" i="10"/>
  <c r="C328" i="10"/>
  <c r="C329" i="10"/>
  <c r="C330" i="10"/>
  <c r="C331" i="10"/>
  <c r="C332" i="10"/>
  <c r="C333" i="10"/>
  <c r="C334" i="10"/>
  <c r="C335" i="10"/>
  <c r="C336" i="10"/>
  <c r="C337" i="10"/>
  <c r="C338" i="10"/>
  <c r="C339" i="10"/>
  <c r="C340" i="10"/>
  <c r="C341" i="10"/>
  <c r="C342" i="10"/>
  <c r="C343" i="10"/>
  <c r="C344" i="10"/>
  <c r="C345" i="10"/>
  <c r="C346" i="10"/>
  <c r="C347" i="10"/>
  <c r="C348" i="10"/>
  <c r="C349" i="10"/>
  <c r="C350" i="10"/>
  <c r="C351" i="10"/>
  <c r="C352" i="10"/>
  <c r="C353" i="10"/>
  <c r="C354" i="10"/>
  <c r="C355" i="10"/>
  <c r="C356" i="10"/>
  <c r="C357" i="10"/>
  <c r="C358" i="10"/>
  <c r="C359" i="10"/>
  <c r="C360" i="10"/>
  <c r="C361" i="10"/>
  <c r="C362" i="10"/>
  <c r="C363" i="10"/>
  <c r="C364" i="10"/>
  <c r="C365" i="10"/>
  <c r="C366" i="10"/>
  <c r="C367" i="10"/>
  <c r="C368" i="10"/>
  <c r="C369" i="10"/>
  <c r="C370" i="10"/>
  <c r="C371" i="10"/>
  <c r="C372" i="10"/>
  <c r="C373" i="10"/>
  <c r="C374" i="10"/>
  <c r="C375" i="10"/>
  <c r="C376" i="10"/>
  <c r="C377" i="10"/>
  <c r="C378" i="10"/>
  <c r="C379" i="10"/>
  <c r="C380" i="10"/>
  <c r="C381" i="10"/>
  <c r="C382" i="10"/>
  <c r="C383" i="10"/>
  <c r="C384" i="10"/>
  <c r="C385" i="10"/>
  <c r="C386" i="10"/>
  <c r="C387" i="10"/>
  <c r="C388" i="10"/>
  <c r="C389" i="10"/>
  <c r="C390" i="10"/>
  <c r="C391" i="10"/>
  <c r="C392" i="10"/>
  <c r="C393" i="10"/>
  <c r="C394" i="10"/>
  <c r="C395" i="10"/>
  <c r="C396" i="10"/>
  <c r="C397" i="10"/>
  <c r="C398" i="10"/>
  <c r="C399" i="10"/>
  <c r="C400" i="10"/>
  <c r="C401" i="10"/>
  <c r="C402" i="10"/>
  <c r="C403" i="10"/>
  <c r="C404" i="10"/>
  <c r="C405" i="10"/>
  <c r="C406" i="10"/>
  <c r="C407" i="10"/>
  <c r="C408" i="10"/>
  <c r="C409" i="10"/>
  <c r="C410" i="10"/>
  <c r="C411" i="10"/>
  <c r="C412" i="10"/>
  <c r="C413" i="10"/>
  <c r="C414" i="10"/>
  <c r="C415" i="10"/>
  <c r="C416" i="10"/>
  <c r="C417" i="10"/>
  <c r="C418" i="10"/>
  <c r="C419" i="10"/>
  <c r="C420" i="10"/>
  <c r="C421" i="10"/>
  <c r="C422" i="10"/>
  <c r="C423" i="10"/>
  <c r="C424" i="10"/>
  <c r="C425" i="10"/>
  <c r="C426" i="10"/>
  <c r="C427" i="10"/>
  <c r="C428" i="10"/>
  <c r="C429" i="10"/>
  <c r="C430" i="10"/>
  <c r="C431" i="10"/>
  <c r="C432" i="10"/>
  <c r="C433" i="10"/>
  <c r="C434" i="10"/>
  <c r="C435" i="10"/>
  <c r="C436" i="10"/>
  <c r="C437" i="10"/>
  <c r="C438" i="10"/>
  <c r="C439" i="10"/>
  <c r="C440" i="10"/>
  <c r="C441" i="10"/>
  <c r="C442" i="10"/>
  <c r="C443" i="10"/>
  <c r="C444" i="10"/>
  <c r="C445" i="10"/>
  <c r="C446" i="10"/>
  <c r="C447" i="10"/>
  <c r="C448" i="10"/>
  <c r="C449" i="10"/>
  <c r="C450" i="10"/>
  <c r="C451" i="10"/>
  <c r="C452" i="10"/>
  <c r="C453" i="10"/>
  <c r="C454" i="10"/>
  <c r="C455" i="10"/>
  <c r="C456" i="10"/>
  <c r="C457" i="10"/>
  <c r="C458" i="10"/>
  <c r="C459" i="10"/>
  <c r="C460" i="10"/>
  <c r="C461" i="10"/>
  <c r="C462" i="10"/>
  <c r="C463" i="10"/>
  <c r="C464" i="10"/>
  <c r="C465" i="10"/>
  <c r="C466" i="10"/>
  <c r="C467" i="10"/>
  <c r="C468" i="10"/>
  <c r="C469" i="10"/>
  <c r="C470" i="10"/>
  <c r="C471" i="10"/>
  <c r="C472" i="10"/>
  <c r="C473" i="10"/>
  <c r="C474" i="10"/>
  <c r="C475" i="10"/>
  <c r="C476" i="10"/>
  <c r="C477" i="10"/>
  <c r="C478" i="10"/>
  <c r="C479" i="10"/>
  <c r="C480" i="10"/>
  <c r="C481" i="10"/>
  <c r="C482" i="10"/>
  <c r="C483" i="10"/>
  <c r="C484" i="10"/>
  <c r="C485" i="10"/>
  <c r="C486" i="10"/>
  <c r="C487" i="10"/>
  <c r="C488" i="10"/>
  <c r="C489" i="10"/>
  <c r="C490" i="10"/>
  <c r="C491" i="10"/>
  <c r="C492" i="10"/>
  <c r="C493" i="10"/>
  <c r="C494" i="10"/>
  <c r="C495" i="10"/>
  <c r="C496" i="10"/>
  <c r="C497" i="10"/>
  <c r="C498" i="10"/>
  <c r="C499" i="10"/>
  <c r="C500" i="10"/>
  <c r="C501" i="10"/>
  <c r="C502" i="10"/>
  <c r="C503" i="10"/>
  <c r="C504" i="10"/>
  <c r="C505" i="10"/>
  <c r="C506" i="10"/>
  <c r="C507" i="10"/>
  <c r="C508" i="10"/>
  <c r="C509" i="10"/>
  <c r="C510" i="10"/>
  <c r="C511" i="10"/>
  <c r="C512" i="10"/>
  <c r="C513" i="10"/>
  <c r="C514" i="10"/>
  <c r="C515" i="10"/>
  <c r="C516" i="10"/>
  <c r="C517" i="10"/>
  <c r="C518" i="10"/>
  <c r="C519" i="10"/>
  <c r="C520" i="10"/>
  <c r="C521" i="10"/>
  <c r="C522" i="10"/>
  <c r="C523" i="10"/>
  <c r="C524" i="10"/>
  <c r="C525" i="10"/>
  <c r="C526" i="10"/>
  <c r="C527" i="10"/>
  <c r="C528" i="10"/>
  <c r="C529" i="10"/>
  <c r="C530" i="10"/>
  <c r="C531" i="10"/>
  <c r="C532" i="10"/>
  <c r="C533" i="10"/>
  <c r="C534" i="10"/>
  <c r="C535" i="10"/>
  <c r="C536" i="10"/>
  <c r="C537" i="10"/>
  <c r="C538" i="10"/>
  <c r="C539" i="10"/>
  <c r="C540" i="10"/>
  <c r="C541" i="10"/>
  <c r="C542" i="10"/>
  <c r="C543" i="10"/>
  <c r="C544" i="10"/>
  <c r="C545" i="10"/>
  <c r="C546" i="10"/>
  <c r="C547" i="10"/>
  <c r="C548" i="10"/>
  <c r="C549" i="10"/>
  <c r="C550" i="10"/>
  <c r="C551" i="10"/>
  <c r="C552" i="10"/>
  <c r="C553" i="10"/>
  <c r="C554" i="10"/>
  <c r="C555" i="10"/>
  <c r="C556" i="10"/>
  <c r="C557" i="10"/>
  <c r="C558" i="10"/>
  <c r="C559" i="10"/>
  <c r="C560" i="10"/>
  <c r="C561" i="10"/>
  <c r="C562" i="10"/>
  <c r="C563" i="10"/>
  <c r="C564" i="10"/>
  <c r="C565" i="10"/>
  <c r="C566" i="10"/>
  <c r="C567" i="10"/>
  <c r="C568" i="10"/>
  <c r="C569" i="10"/>
  <c r="C570" i="10"/>
  <c r="C571" i="10"/>
  <c r="C572" i="10"/>
  <c r="C573" i="10"/>
  <c r="C574" i="10"/>
  <c r="C575" i="10"/>
  <c r="C576" i="10"/>
  <c r="C577" i="10"/>
  <c r="C578" i="10"/>
  <c r="C579" i="10"/>
  <c r="C580" i="10"/>
  <c r="C581" i="10"/>
  <c r="C582" i="10"/>
  <c r="C583" i="10"/>
  <c r="C584" i="10"/>
  <c r="C585" i="10"/>
  <c r="C586" i="10"/>
  <c r="C587" i="10"/>
  <c r="C588" i="10"/>
  <c r="C589" i="10"/>
  <c r="C590" i="10"/>
  <c r="C591" i="10"/>
  <c r="C592" i="10"/>
  <c r="C593" i="10"/>
  <c r="C594" i="10"/>
  <c r="C595" i="10"/>
  <c r="C596" i="10"/>
  <c r="C597" i="10"/>
  <c r="C598" i="10"/>
  <c r="C599" i="10"/>
  <c r="C600" i="10"/>
  <c r="C601" i="10"/>
  <c r="C602" i="10"/>
  <c r="C603" i="10"/>
  <c r="C604" i="10"/>
  <c r="C605" i="10"/>
  <c r="C606" i="10"/>
  <c r="C607" i="10"/>
  <c r="C608" i="10"/>
  <c r="C609" i="10"/>
  <c r="C610" i="10"/>
  <c r="C611" i="10"/>
  <c r="C612" i="10"/>
  <c r="C613" i="10"/>
  <c r="C614" i="10"/>
  <c r="C615" i="10"/>
  <c r="C616" i="10"/>
  <c r="C617" i="10"/>
  <c r="C618" i="10"/>
  <c r="C619" i="10"/>
  <c r="C620" i="10"/>
  <c r="C621" i="10"/>
  <c r="C622" i="10"/>
  <c r="C623" i="10"/>
  <c r="C624" i="10"/>
  <c r="C625" i="10"/>
  <c r="C626" i="10"/>
  <c r="C627" i="10"/>
  <c r="C628" i="10"/>
  <c r="C629" i="10"/>
  <c r="C630" i="10"/>
  <c r="C631" i="10"/>
  <c r="C632" i="10"/>
  <c r="C633" i="10"/>
  <c r="C634" i="10"/>
  <c r="C635" i="10"/>
  <c r="C636" i="10"/>
  <c r="C637" i="10"/>
  <c r="C638" i="10"/>
  <c r="C639" i="10"/>
  <c r="C640" i="10"/>
  <c r="C641" i="10"/>
  <c r="C642" i="10"/>
  <c r="C643" i="10"/>
  <c r="C644" i="10"/>
  <c r="C645" i="10"/>
  <c r="C646" i="10"/>
  <c r="C647" i="10"/>
  <c r="C648" i="10"/>
  <c r="C649" i="10"/>
  <c r="C650" i="10"/>
  <c r="C651" i="10"/>
  <c r="C652" i="10"/>
  <c r="C653" i="10"/>
  <c r="C654" i="10"/>
  <c r="C655" i="10"/>
  <c r="C656" i="10"/>
  <c r="C657" i="10"/>
  <c r="C658" i="10"/>
  <c r="C659" i="10"/>
  <c r="C660" i="10"/>
  <c r="C661" i="10"/>
  <c r="C662" i="10"/>
  <c r="C663" i="10"/>
  <c r="C664" i="10"/>
  <c r="C665" i="10"/>
  <c r="C666" i="10"/>
  <c r="C667" i="10"/>
  <c r="C668" i="10"/>
  <c r="C669" i="10"/>
  <c r="C670" i="10"/>
  <c r="C671" i="10"/>
  <c r="C672" i="10"/>
  <c r="C673" i="10"/>
  <c r="C674" i="10"/>
  <c r="C675" i="10"/>
  <c r="C676" i="10"/>
  <c r="C677" i="10"/>
  <c r="C678" i="10"/>
  <c r="C679" i="10"/>
  <c r="C680" i="10"/>
  <c r="C681" i="10"/>
  <c r="C682" i="10"/>
  <c r="C683" i="10"/>
  <c r="C684" i="10"/>
  <c r="C685" i="10"/>
  <c r="C686" i="10"/>
  <c r="C687" i="10"/>
  <c r="C688" i="10"/>
  <c r="C689" i="10"/>
  <c r="C690" i="10"/>
  <c r="C691" i="10"/>
  <c r="C692" i="10"/>
  <c r="C693" i="10"/>
  <c r="C694" i="10"/>
  <c r="C695" i="10"/>
  <c r="C696" i="10"/>
  <c r="C697" i="10"/>
  <c r="C698" i="10"/>
  <c r="C699" i="10"/>
  <c r="C700" i="10"/>
  <c r="C701" i="10"/>
  <c r="C702" i="10"/>
  <c r="C703" i="10"/>
  <c r="C704" i="10"/>
  <c r="C705" i="10"/>
  <c r="C706" i="10"/>
  <c r="C707" i="10"/>
  <c r="C708" i="10"/>
  <c r="C709" i="10"/>
  <c r="C710" i="10"/>
  <c r="C711" i="10"/>
  <c r="C712" i="10"/>
  <c r="C713" i="10"/>
  <c r="C714" i="10"/>
  <c r="C715" i="10"/>
  <c r="C716" i="10"/>
  <c r="C717" i="10"/>
  <c r="C718" i="10"/>
  <c r="C719" i="10"/>
  <c r="C720" i="10"/>
  <c r="C721" i="10"/>
  <c r="C722" i="10"/>
  <c r="C723" i="10"/>
  <c r="C724" i="10"/>
  <c r="C725" i="10"/>
  <c r="C726" i="10"/>
  <c r="C727" i="10"/>
  <c r="C728" i="10"/>
  <c r="C729" i="10"/>
  <c r="C730" i="10"/>
  <c r="C731" i="10"/>
  <c r="C732" i="10"/>
  <c r="C733" i="10"/>
  <c r="C734" i="10"/>
  <c r="C735" i="10"/>
  <c r="C736" i="10"/>
  <c r="C737" i="10"/>
  <c r="C738" i="10"/>
  <c r="C739" i="10"/>
  <c r="C740" i="10"/>
  <c r="C741" i="10"/>
  <c r="C742" i="10"/>
  <c r="C743" i="10"/>
  <c r="C744" i="10"/>
  <c r="C745" i="10"/>
  <c r="C746" i="10"/>
  <c r="C747" i="10"/>
  <c r="C748" i="10"/>
  <c r="C749" i="10"/>
  <c r="C750" i="10"/>
  <c r="C751" i="10"/>
  <c r="C752" i="10"/>
  <c r="C753" i="10"/>
  <c r="C754" i="10"/>
  <c r="C755" i="10"/>
  <c r="C756" i="10"/>
  <c r="C757" i="10"/>
  <c r="C758" i="10"/>
  <c r="C759" i="10"/>
  <c r="C760" i="10"/>
  <c r="C761" i="10"/>
  <c r="C762" i="10"/>
  <c r="C763" i="10"/>
  <c r="C764" i="10"/>
  <c r="C765" i="10"/>
  <c r="C766" i="10"/>
  <c r="C767" i="10"/>
  <c r="C768" i="10"/>
  <c r="C769" i="10"/>
  <c r="C770" i="10"/>
  <c r="C771" i="10"/>
  <c r="C772" i="10"/>
  <c r="C773" i="10"/>
  <c r="C774" i="10"/>
  <c r="C775" i="10"/>
  <c r="C776" i="10"/>
  <c r="C777" i="10"/>
  <c r="C778" i="10"/>
  <c r="C779" i="10"/>
  <c r="C780" i="10"/>
  <c r="C781" i="10"/>
  <c r="C782" i="10"/>
  <c r="C783" i="10"/>
  <c r="C784" i="10"/>
  <c r="C785" i="10"/>
  <c r="C786" i="10"/>
  <c r="C787" i="10"/>
  <c r="C788" i="10"/>
  <c r="C789" i="10"/>
  <c r="C790" i="10"/>
  <c r="C791" i="10"/>
  <c r="C792" i="10"/>
  <c r="C793" i="10"/>
  <c r="C794" i="10"/>
  <c r="C795" i="10"/>
  <c r="C796" i="10"/>
  <c r="C797" i="10"/>
  <c r="C798" i="10"/>
  <c r="C799" i="10"/>
  <c r="C800" i="10"/>
  <c r="C801" i="10"/>
  <c r="C802" i="10"/>
  <c r="C803" i="10"/>
  <c r="C804" i="10"/>
  <c r="C805" i="10"/>
  <c r="C806" i="10"/>
  <c r="C807" i="10"/>
  <c r="C808" i="10"/>
  <c r="C809" i="10"/>
  <c r="C810" i="10"/>
  <c r="C811" i="10"/>
  <c r="C812" i="10"/>
  <c r="C813" i="10"/>
  <c r="C814" i="10"/>
  <c r="C815" i="10"/>
  <c r="C816" i="10"/>
  <c r="C817" i="10"/>
  <c r="C818" i="10"/>
  <c r="C819" i="10"/>
  <c r="C820" i="10"/>
  <c r="C821" i="10"/>
  <c r="C822" i="10"/>
  <c r="C823" i="10"/>
  <c r="C824" i="10"/>
  <c r="C825" i="10"/>
  <c r="C826" i="10"/>
  <c r="C827" i="10"/>
  <c r="C828" i="10"/>
  <c r="C829" i="10"/>
  <c r="C830" i="10"/>
  <c r="C831" i="10"/>
  <c r="C832" i="10"/>
  <c r="C833" i="10"/>
  <c r="C834" i="10"/>
  <c r="C835" i="10"/>
  <c r="C836" i="10"/>
  <c r="C837" i="10"/>
  <c r="C838" i="10"/>
  <c r="C839" i="10"/>
  <c r="C840" i="10"/>
  <c r="C841" i="10"/>
  <c r="C842" i="10"/>
  <c r="C843" i="10"/>
  <c r="C844" i="10"/>
  <c r="C845" i="10"/>
  <c r="C846" i="10"/>
  <c r="C847" i="10"/>
  <c r="C848" i="10"/>
  <c r="C849" i="10"/>
  <c r="C850" i="10"/>
  <c r="C851" i="10"/>
  <c r="C852" i="10"/>
  <c r="C853" i="10"/>
  <c r="C854" i="10"/>
  <c r="C855" i="10"/>
  <c r="C856" i="10"/>
  <c r="C857" i="10"/>
  <c r="C858" i="10"/>
  <c r="C859" i="10"/>
  <c r="C860" i="10"/>
  <c r="C861" i="10"/>
  <c r="C862" i="10"/>
  <c r="C863" i="10"/>
  <c r="C864" i="10"/>
  <c r="C865" i="10"/>
  <c r="C866" i="10"/>
  <c r="C867" i="10"/>
  <c r="C868" i="10"/>
  <c r="C869" i="10"/>
  <c r="C870" i="10"/>
  <c r="C871" i="10"/>
  <c r="C872" i="10"/>
  <c r="C873" i="10"/>
  <c r="C874" i="10"/>
  <c r="C875" i="10"/>
  <c r="C876" i="10"/>
  <c r="C877" i="10"/>
  <c r="C878" i="10"/>
  <c r="C879" i="10"/>
  <c r="C880" i="10"/>
  <c r="C881" i="10"/>
  <c r="C882" i="10"/>
  <c r="C883" i="10"/>
  <c r="C884" i="10"/>
  <c r="C885" i="10"/>
  <c r="C886" i="10"/>
  <c r="C887" i="10"/>
  <c r="C888" i="10"/>
  <c r="C889" i="10"/>
  <c r="C890" i="10"/>
  <c r="C891" i="10"/>
  <c r="C892" i="10"/>
  <c r="C893" i="10"/>
  <c r="C894" i="10"/>
  <c r="C895" i="10"/>
  <c r="C896" i="10"/>
  <c r="C897" i="10"/>
  <c r="C898" i="10"/>
  <c r="C899" i="10"/>
  <c r="C900" i="10"/>
  <c r="C901" i="10"/>
  <c r="C902" i="10"/>
  <c r="C903" i="10"/>
  <c r="C904" i="10"/>
  <c r="C905" i="10"/>
  <c r="C906" i="10"/>
  <c r="C907" i="10"/>
  <c r="C908" i="10"/>
  <c r="C909" i="10"/>
  <c r="C910" i="10"/>
  <c r="C911" i="10"/>
  <c r="C912" i="10"/>
  <c r="C913" i="10"/>
  <c r="C914" i="10"/>
  <c r="C915" i="10"/>
  <c r="C916" i="10"/>
  <c r="C917" i="10"/>
  <c r="C918" i="10"/>
  <c r="C919" i="10"/>
  <c r="C920" i="10"/>
  <c r="C921" i="10"/>
  <c r="C922" i="10"/>
  <c r="C923" i="10"/>
  <c r="C924" i="10"/>
  <c r="C925" i="10"/>
  <c r="C926" i="10"/>
  <c r="C927" i="10"/>
  <c r="C928" i="10"/>
  <c r="C929" i="10"/>
  <c r="C930" i="10"/>
  <c r="C931" i="10"/>
  <c r="C932" i="10"/>
  <c r="C933" i="10"/>
  <c r="C934" i="10"/>
  <c r="C935" i="10"/>
  <c r="C936" i="10"/>
  <c r="C937" i="10"/>
  <c r="C938" i="10"/>
  <c r="C939" i="10"/>
  <c r="C940" i="10"/>
  <c r="C941" i="10"/>
  <c r="C942" i="10"/>
  <c r="C943" i="10"/>
  <c r="C944" i="10"/>
  <c r="C945" i="10"/>
  <c r="C946" i="10"/>
  <c r="C947" i="10"/>
  <c r="C948" i="10"/>
  <c r="C949" i="10"/>
  <c r="C950" i="10"/>
  <c r="C951" i="10"/>
  <c r="C952" i="10"/>
  <c r="C953" i="10"/>
  <c r="C954" i="10"/>
  <c r="C955" i="10"/>
  <c r="C956" i="10"/>
  <c r="C957" i="10"/>
  <c r="C958" i="10"/>
  <c r="C959" i="10"/>
  <c r="C960" i="10"/>
  <c r="C961" i="10"/>
  <c r="C962" i="10"/>
  <c r="C963" i="10"/>
  <c r="C964" i="10"/>
  <c r="C965" i="10"/>
  <c r="C966" i="10"/>
  <c r="C967" i="10"/>
  <c r="C968" i="10"/>
  <c r="C969" i="10"/>
  <c r="C970" i="10"/>
  <c r="C971" i="10"/>
  <c r="C972" i="10"/>
  <c r="C973" i="10"/>
  <c r="C974" i="10"/>
  <c r="C975" i="10"/>
  <c r="C976" i="10"/>
  <c r="C977" i="10"/>
  <c r="C978" i="10"/>
  <c r="C979" i="10"/>
  <c r="C980" i="10"/>
  <c r="C981" i="10"/>
  <c r="C982" i="10"/>
  <c r="C983" i="10"/>
  <c r="C984" i="10"/>
  <c r="C985" i="10"/>
  <c r="C986" i="10"/>
  <c r="C987" i="10"/>
  <c r="C988" i="10"/>
  <c r="C989" i="10"/>
  <c r="C990" i="10"/>
  <c r="C991" i="10"/>
  <c r="C992" i="10"/>
  <c r="C993" i="10"/>
  <c r="C994" i="10"/>
  <c r="C995" i="10"/>
  <c r="C996" i="10"/>
  <c r="C997" i="10"/>
  <c r="C998" i="10"/>
  <c r="C999" i="10"/>
  <c r="C1000" i="10"/>
  <c r="C1001" i="10"/>
  <c r="C1002" i="10"/>
  <c r="C1003" i="10"/>
  <c r="C1004" i="10"/>
  <c r="C1005" i="10"/>
  <c r="C1006" i="10"/>
  <c r="C1007" i="10"/>
  <c r="C1008" i="10"/>
  <c r="C1009" i="10"/>
  <c r="C1010" i="10"/>
  <c r="C1011" i="10"/>
  <c r="C1012" i="10"/>
  <c r="C1013" i="10"/>
  <c r="C1014" i="10"/>
  <c r="C1015" i="10"/>
  <c r="C1016" i="10"/>
  <c r="C1017" i="10"/>
  <c r="C1018" i="10"/>
  <c r="C1019" i="10"/>
  <c r="C1020" i="10"/>
  <c r="C1021" i="10"/>
  <c r="C1022" i="10"/>
  <c r="C1023" i="10"/>
  <c r="C1024" i="10"/>
  <c r="C1025" i="10"/>
  <c r="C1026" i="10"/>
  <c r="C1027" i="10"/>
  <c r="C1028" i="10"/>
  <c r="C1029" i="10"/>
  <c r="C1030" i="10"/>
  <c r="C1031" i="10"/>
  <c r="C1032" i="10"/>
  <c r="C1033" i="10"/>
  <c r="C1034" i="10"/>
  <c r="C1035" i="10"/>
  <c r="C1036" i="10"/>
  <c r="C1037" i="10"/>
  <c r="C1038" i="10"/>
  <c r="C1039" i="10"/>
  <c r="C1040" i="10"/>
  <c r="C1041" i="10"/>
  <c r="C1042" i="10"/>
  <c r="C1043" i="10"/>
  <c r="C1044" i="10"/>
  <c r="C1045" i="10"/>
  <c r="C1046" i="10"/>
  <c r="C1047" i="10"/>
  <c r="C1048" i="10"/>
  <c r="C1049" i="10"/>
  <c r="C1050" i="10"/>
  <c r="C1051" i="10"/>
  <c r="C1052" i="10"/>
  <c r="C1053" i="10"/>
  <c r="C1054" i="10"/>
  <c r="C1055" i="10"/>
  <c r="C1056" i="10"/>
  <c r="C1057" i="10"/>
  <c r="C1058" i="10"/>
  <c r="C1059" i="10"/>
  <c r="C1060" i="10"/>
  <c r="C1061" i="10"/>
  <c r="C1062" i="10"/>
  <c r="C1063" i="10"/>
  <c r="C1064" i="10"/>
  <c r="C1065" i="10"/>
  <c r="C1066" i="10"/>
  <c r="C1067" i="10"/>
  <c r="C1068" i="10"/>
  <c r="C1069" i="10"/>
  <c r="C1070" i="10"/>
  <c r="C1071" i="10"/>
  <c r="C1072" i="10"/>
  <c r="C1073" i="10"/>
  <c r="C1074" i="10"/>
  <c r="C1075" i="10"/>
  <c r="C1076" i="10"/>
  <c r="C1077" i="10"/>
  <c r="C1078" i="10"/>
  <c r="C1079" i="10"/>
  <c r="C1080" i="10"/>
  <c r="C1081" i="10"/>
  <c r="C1082" i="10"/>
  <c r="C1083" i="10"/>
  <c r="C1084" i="10"/>
  <c r="C1085" i="10"/>
  <c r="C1086" i="10"/>
  <c r="C1087" i="10"/>
  <c r="C1088" i="10"/>
  <c r="C1089" i="10"/>
  <c r="C1090" i="10"/>
  <c r="C1091" i="10"/>
  <c r="C1092" i="10"/>
  <c r="C1093" i="10"/>
  <c r="C1094" i="10"/>
  <c r="C1095" i="10"/>
  <c r="C1096" i="10"/>
  <c r="C1097" i="10"/>
  <c r="C1098" i="10"/>
  <c r="C1099" i="10"/>
  <c r="C1100" i="10"/>
  <c r="C1101" i="10"/>
  <c r="C1102" i="10"/>
  <c r="C1103" i="10"/>
  <c r="C1104" i="10"/>
  <c r="C1105" i="10"/>
  <c r="C1106" i="10"/>
  <c r="C1107" i="10"/>
  <c r="C1108" i="10"/>
  <c r="C1109" i="10"/>
  <c r="C1110" i="10"/>
  <c r="C1111" i="10"/>
  <c r="C1112" i="10"/>
  <c r="C1113" i="10"/>
  <c r="C1114" i="10"/>
  <c r="C1115" i="10"/>
  <c r="C1116" i="10"/>
  <c r="C1117" i="10"/>
  <c r="C1118" i="10"/>
  <c r="C1119" i="10"/>
  <c r="C1120" i="10"/>
  <c r="C1121" i="10"/>
  <c r="C1122" i="10"/>
  <c r="C1123" i="10"/>
  <c r="C1124" i="10"/>
  <c r="C1125" i="10"/>
  <c r="C1126" i="10"/>
  <c r="C1127" i="10"/>
  <c r="C1128" i="10"/>
  <c r="C1129" i="10"/>
  <c r="C1130" i="10"/>
  <c r="C1131" i="10"/>
  <c r="C1132" i="10"/>
  <c r="C1133" i="10"/>
  <c r="C1134" i="10"/>
  <c r="C1135" i="10"/>
  <c r="C1136" i="10"/>
  <c r="C1137" i="10"/>
  <c r="C1138" i="10"/>
  <c r="C1139" i="10"/>
  <c r="C1140" i="10"/>
  <c r="C1141" i="10"/>
  <c r="C1142" i="10"/>
  <c r="C1143" i="10"/>
  <c r="C1144" i="10"/>
  <c r="C1145" i="10"/>
  <c r="C1146" i="10"/>
  <c r="C1147" i="10"/>
  <c r="C1148" i="10"/>
  <c r="C1149" i="10"/>
  <c r="C1150" i="10"/>
  <c r="C1151" i="10"/>
  <c r="C1152" i="10"/>
  <c r="C1153" i="10"/>
  <c r="C1154" i="10"/>
  <c r="C1155" i="10"/>
  <c r="C1156" i="10"/>
  <c r="C1157" i="10"/>
  <c r="C1158" i="10"/>
  <c r="C1159" i="10"/>
  <c r="C1160" i="10"/>
  <c r="C1161" i="10"/>
  <c r="C1162" i="10"/>
  <c r="C1163" i="10"/>
  <c r="C1164" i="10"/>
  <c r="C1165" i="10"/>
  <c r="C1166" i="10"/>
  <c r="C1167" i="10"/>
  <c r="C1168" i="10"/>
  <c r="C1169" i="10"/>
  <c r="C1170" i="10"/>
  <c r="C1171" i="10"/>
  <c r="C1172" i="10"/>
  <c r="C1173" i="10"/>
  <c r="C1174" i="10"/>
  <c r="C1175" i="10"/>
  <c r="C1176" i="10"/>
  <c r="C1177" i="10"/>
  <c r="C1178" i="10"/>
  <c r="C1179" i="10"/>
  <c r="C1180" i="10"/>
  <c r="C1181" i="10"/>
  <c r="C1182" i="10"/>
  <c r="C1183" i="10"/>
  <c r="C1184" i="10"/>
  <c r="C1185" i="10"/>
  <c r="C1186" i="10"/>
  <c r="C1187" i="10"/>
  <c r="C1188" i="10"/>
  <c r="C1189" i="10"/>
  <c r="C1190" i="10"/>
  <c r="C1191" i="10"/>
  <c r="C1192" i="10"/>
  <c r="C1193" i="10"/>
  <c r="C1194" i="10"/>
  <c r="C1195" i="10"/>
  <c r="C1196" i="10"/>
  <c r="C1197" i="10"/>
  <c r="C1198" i="10"/>
  <c r="C1199" i="10"/>
  <c r="C1200" i="10"/>
  <c r="C1201" i="10"/>
  <c r="C1202" i="10"/>
  <c r="C1203" i="10"/>
  <c r="C1204" i="10"/>
  <c r="C1205" i="10"/>
  <c r="C1206" i="10"/>
  <c r="C1207" i="10"/>
  <c r="C1208" i="10"/>
  <c r="C1209" i="10"/>
  <c r="C1210" i="10"/>
  <c r="C1211" i="10"/>
  <c r="C1212" i="10"/>
  <c r="C1213" i="10"/>
  <c r="C1214" i="10"/>
  <c r="C1215" i="10"/>
  <c r="C1216" i="10"/>
  <c r="C1217" i="10"/>
  <c r="C1218" i="10"/>
  <c r="C1219" i="10"/>
  <c r="C1220" i="10"/>
  <c r="C1221" i="10"/>
  <c r="C1222" i="10"/>
  <c r="C1223" i="10"/>
  <c r="C1224" i="10"/>
  <c r="C1225" i="10"/>
  <c r="C1226" i="10"/>
  <c r="C1227" i="10"/>
  <c r="C1228" i="10"/>
  <c r="C1229" i="10"/>
  <c r="C1230" i="10"/>
  <c r="C1231" i="10"/>
  <c r="C1232" i="10"/>
  <c r="C1233" i="10"/>
  <c r="C1234" i="10"/>
  <c r="C1235" i="10"/>
  <c r="C1236" i="10"/>
  <c r="C1237" i="10"/>
  <c r="C1238" i="10"/>
  <c r="C1239" i="10"/>
  <c r="C1240" i="10"/>
  <c r="C1241" i="10"/>
  <c r="C1242" i="10"/>
  <c r="C1243" i="10"/>
  <c r="C1244" i="10"/>
  <c r="C1245" i="10"/>
  <c r="C1246" i="10"/>
  <c r="C1247" i="10"/>
  <c r="C1248" i="10"/>
  <c r="C1249" i="10"/>
  <c r="C1250" i="10"/>
  <c r="C1251" i="10"/>
  <c r="C1252" i="10"/>
  <c r="C1253" i="10"/>
  <c r="C1254" i="10"/>
  <c r="C1255" i="10"/>
  <c r="C1256" i="10"/>
  <c r="C1257" i="10"/>
  <c r="C1258" i="10"/>
  <c r="C1259" i="10"/>
  <c r="C1260" i="10"/>
  <c r="C1261" i="10"/>
  <c r="C1262" i="10"/>
  <c r="C1263" i="10"/>
  <c r="C1264" i="10"/>
  <c r="C1265" i="10"/>
  <c r="C1266" i="10"/>
  <c r="C1267" i="10"/>
  <c r="C1268" i="10"/>
  <c r="C1269" i="10"/>
  <c r="C1270" i="10"/>
  <c r="C1271" i="10"/>
  <c r="C1272" i="10"/>
  <c r="C1273" i="10"/>
  <c r="C1274" i="10"/>
  <c r="C1275" i="10"/>
  <c r="C1276" i="10"/>
  <c r="C1277" i="10"/>
  <c r="C1278" i="10"/>
  <c r="C1279" i="10"/>
  <c r="C1280" i="10"/>
  <c r="C1281" i="10"/>
  <c r="C1282" i="10"/>
  <c r="C1283" i="10"/>
  <c r="C1284" i="10"/>
  <c r="C1285" i="10"/>
  <c r="C1286" i="10"/>
  <c r="C1287" i="10"/>
  <c r="C1288" i="10"/>
  <c r="C1289" i="10"/>
  <c r="C1290" i="10"/>
  <c r="C1291" i="10"/>
  <c r="C1292" i="10"/>
  <c r="C1293" i="10"/>
  <c r="C1294" i="10"/>
  <c r="C1295" i="10"/>
  <c r="C1296" i="10"/>
  <c r="C1297" i="10"/>
  <c r="C1298" i="10"/>
  <c r="C1299" i="10"/>
  <c r="C1300" i="10"/>
  <c r="C1301" i="10"/>
  <c r="C1302" i="10"/>
  <c r="C1303" i="10"/>
  <c r="C1304" i="10"/>
  <c r="C1305" i="10"/>
  <c r="C1306" i="10"/>
  <c r="C1307" i="10"/>
  <c r="C1308" i="10"/>
  <c r="C1309" i="10"/>
  <c r="C1310" i="10"/>
  <c r="C1311" i="10"/>
  <c r="C1312" i="10"/>
  <c r="C1313" i="10"/>
  <c r="C1314" i="10"/>
  <c r="C1315" i="10"/>
  <c r="C1316" i="10"/>
  <c r="C1317" i="10"/>
  <c r="C1318" i="10"/>
  <c r="C1319" i="10"/>
  <c r="C1320" i="10"/>
  <c r="C1321" i="10"/>
  <c r="C1322" i="10"/>
  <c r="C1323" i="10"/>
  <c r="C1324" i="10"/>
  <c r="C1325" i="10"/>
  <c r="C1326" i="10"/>
  <c r="C1327" i="10"/>
  <c r="C1328" i="10"/>
  <c r="C1329" i="10"/>
  <c r="C1330" i="10"/>
  <c r="C1331" i="10"/>
  <c r="C1332" i="10"/>
  <c r="C1333" i="10"/>
  <c r="C1334" i="10"/>
  <c r="C1335" i="10"/>
  <c r="C1336" i="10"/>
  <c r="C1337" i="10"/>
  <c r="C1338" i="10"/>
  <c r="C1339" i="10"/>
  <c r="C1340" i="10"/>
  <c r="C1341" i="10"/>
  <c r="C1342" i="10"/>
  <c r="C1343" i="10"/>
  <c r="C1344" i="10"/>
  <c r="C1345" i="10"/>
  <c r="C1346" i="10"/>
  <c r="C1347" i="10"/>
  <c r="C1348" i="10"/>
  <c r="C1349" i="10"/>
  <c r="C1350" i="10"/>
  <c r="C1351" i="10"/>
  <c r="C1352" i="10"/>
  <c r="C1353" i="10"/>
  <c r="C1354" i="10"/>
  <c r="C1355" i="10"/>
  <c r="C1356" i="10"/>
  <c r="C1357" i="10"/>
  <c r="C1358" i="10"/>
  <c r="C1359" i="10"/>
  <c r="C1360" i="10"/>
  <c r="C1361" i="10"/>
  <c r="C1362" i="10"/>
  <c r="C1363" i="10"/>
  <c r="C1364" i="10"/>
  <c r="C1365" i="10"/>
  <c r="C1366" i="10"/>
  <c r="C1367" i="10"/>
  <c r="C1368" i="10"/>
  <c r="C1369" i="10"/>
  <c r="C1370" i="10"/>
  <c r="C1371" i="10"/>
  <c r="C1372" i="10"/>
  <c r="C1373" i="10"/>
  <c r="C1374" i="10"/>
  <c r="C1375" i="10"/>
  <c r="C1376" i="10"/>
  <c r="C1377" i="10"/>
  <c r="C1378" i="10"/>
  <c r="C1379" i="10"/>
  <c r="C1380" i="10"/>
  <c r="C1381" i="10"/>
  <c r="C1382" i="10"/>
  <c r="C1383" i="10"/>
  <c r="C1384" i="10"/>
  <c r="C1385" i="10"/>
  <c r="C1386" i="10"/>
  <c r="C1387" i="10"/>
  <c r="C1388" i="10"/>
  <c r="C1389" i="10"/>
  <c r="C1390" i="10"/>
  <c r="C1391" i="10"/>
  <c r="C1392" i="10"/>
  <c r="C1393" i="10"/>
  <c r="C1394" i="10"/>
  <c r="C1395" i="10"/>
  <c r="C1396" i="10"/>
  <c r="C1397" i="10"/>
  <c r="C1398" i="10"/>
  <c r="C1399" i="10"/>
  <c r="C1400" i="10"/>
  <c r="C1401" i="10"/>
  <c r="C1402" i="10"/>
  <c r="C1403" i="10"/>
  <c r="C1404" i="10"/>
  <c r="C1405" i="10"/>
  <c r="C1406" i="10"/>
  <c r="C1407" i="10"/>
  <c r="C1408" i="10"/>
  <c r="C1409" i="10"/>
  <c r="C1410" i="10"/>
  <c r="C1411" i="10"/>
  <c r="C1412" i="10"/>
  <c r="C1413" i="10"/>
  <c r="C1414" i="10"/>
  <c r="C1415" i="10"/>
  <c r="C1416" i="10"/>
  <c r="C1417" i="10"/>
  <c r="C1418" i="10"/>
  <c r="C1419" i="10"/>
  <c r="C1420" i="10"/>
  <c r="C1421" i="10"/>
  <c r="C1422" i="10"/>
  <c r="C1423" i="10"/>
  <c r="C1424" i="10"/>
  <c r="C1425" i="10"/>
  <c r="C1426" i="10"/>
  <c r="C1427" i="10"/>
  <c r="C1428" i="10"/>
  <c r="C1429" i="10"/>
  <c r="C1430" i="10"/>
  <c r="C1431" i="10"/>
  <c r="C1432" i="10"/>
  <c r="C1433" i="10"/>
  <c r="C1434" i="10"/>
  <c r="C1435" i="10"/>
  <c r="C1436" i="10"/>
  <c r="C1437" i="10"/>
  <c r="C1438" i="10"/>
  <c r="C1439" i="10"/>
  <c r="C1440" i="10"/>
  <c r="C1441" i="10"/>
  <c r="C1442" i="10"/>
  <c r="C1443" i="10"/>
  <c r="C1444" i="10"/>
  <c r="C1445" i="10"/>
  <c r="C1446" i="10"/>
  <c r="C1447" i="10"/>
  <c r="C1448" i="10"/>
  <c r="C1449" i="10"/>
  <c r="C1450" i="10"/>
  <c r="C1451" i="10"/>
  <c r="C1452" i="10"/>
  <c r="C1453" i="10"/>
  <c r="C1454" i="10"/>
  <c r="C1455" i="10"/>
  <c r="C1456" i="10"/>
  <c r="C1457" i="10"/>
  <c r="C1458" i="10"/>
  <c r="C1459" i="10"/>
  <c r="C1460" i="10"/>
  <c r="C1461" i="10"/>
  <c r="C1462" i="10"/>
  <c r="C1463" i="10"/>
  <c r="C1464" i="10"/>
  <c r="C1465" i="10"/>
  <c r="C1466" i="10"/>
  <c r="C1467" i="10"/>
  <c r="C1468" i="10"/>
  <c r="C1469" i="10"/>
  <c r="C1470" i="10"/>
  <c r="C1471" i="10"/>
  <c r="C1472" i="10"/>
  <c r="C1473" i="10"/>
  <c r="C1474" i="10"/>
  <c r="C1475" i="10"/>
  <c r="C1476" i="10"/>
  <c r="C1477" i="10"/>
  <c r="C1478" i="10"/>
  <c r="C1479" i="10"/>
  <c r="C1480" i="10"/>
  <c r="C1481" i="10"/>
  <c r="C1482" i="10"/>
  <c r="C1483" i="10"/>
  <c r="C1484" i="10"/>
  <c r="C1485" i="10"/>
  <c r="C1486" i="10"/>
  <c r="C1487" i="10"/>
  <c r="C1488" i="10"/>
  <c r="C1489" i="10"/>
  <c r="C1490" i="10"/>
  <c r="C1491" i="10"/>
  <c r="C1492" i="10"/>
  <c r="C1493" i="10"/>
  <c r="C1494" i="10"/>
  <c r="C1495" i="10"/>
  <c r="C1496" i="10"/>
  <c r="C1497" i="10"/>
  <c r="C1498" i="10"/>
  <c r="C1499" i="10"/>
  <c r="C1500" i="10"/>
  <c r="C1501" i="10"/>
  <c r="C1502" i="10"/>
  <c r="C1503" i="10"/>
  <c r="C1504" i="10"/>
  <c r="C1505" i="10"/>
  <c r="C1506" i="10"/>
  <c r="C1507" i="10"/>
  <c r="C1508" i="10"/>
  <c r="C1509" i="10"/>
  <c r="C1510" i="10"/>
  <c r="C1511" i="10"/>
  <c r="C1512" i="10"/>
  <c r="C1513" i="10"/>
  <c r="C1514" i="10"/>
  <c r="C1515" i="10"/>
  <c r="C1516" i="10"/>
  <c r="C1517" i="10"/>
  <c r="C1518" i="10"/>
  <c r="C1519" i="10"/>
  <c r="C1520" i="10"/>
  <c r="C1521" i="10"/>
  <c r="C1522" i="10"/>
  <c r="C1523" i="10"/>
  <c r="C1524" i="10"/>
  <c r="C1525" i="10"/>
  <c r="C1526" i="10"/>
  <c r="C1527" i="10"/>
  <c r="C1528" i="10"/>
  <c r="C1529" i="10"/>
  <c r="C1530" i="10"/>
  <c r="C1531" i="10"/>
  <c r="C1532" i="10"/>
  <c r="C1533" i="10"/>
  <c r="C1534" i="10"/>
  <c r="C1535" i="10"/>
  <c r="C1536" i="10"/>
  <c r="C1537" i="10"/>
  <c r="C1538" i="10"/>
  <c r="C1539" i="10"/>
  <c r="C1540" i="10"/>
  <c r="C1541" i="10"/>
  <c r="C1542" i="10"/>
  <c r="C1543" i="10"/>
  <c r="C1544" i="10"/>
  <c r="C1545" i="10"/>
  <c r="C1546" i="10"/>
  <c r="C1547" i="10"/>
  <c r="C1548" i="10"/>
  <c r="C1549" i="10"/>
  <c r="C1550" i="10"/>
  <c r="C1551" i="10"/>
  <c r="C1552" i="10"/>
  <c r="C1553" i="10"/>
  <c r="C1554" i="10"/>
  <c r="C1555" i="10"/>
  <c r="C1556" i="10"/>
  <c r="C1557" i="10"/>
  <c r="C1558" i="10"/>
  <c r="C1559" i="10"/>
  <c r="C1560" i="10"/>
  <c r="C1561" i="10"/>
  <c r="C1562" i="10"/>
  <c r="C1563" i="10"/>
  <c r="C1564" i="10"/>
  <c r="C1565" i="10"/>
  <c r="C1566" i="10"/>
  <c r="C1567" i="10"/>
  <c r="C1568" i="10"/>
  <c r="C1569" i="10"/>
  <c r="C1570" i="10"/>
  <c r="C1571" i="10"/>
  <c r="C1572" i="10"/>
  <c r="C1573" i="10"/>
  <c r="C1574" i="10"/>
  <c r="C1575" i="10"/>
  <c r="C1576" i="10"/>
  <c r="C1577" i="10"/>
  <c r="C1578" i="10"/>
  <c r="C1579" i="10"/>
  <c r="C1580" i="10"/>
  <c r="C1581" i="10"/>
  <c r="C1582" i="10"/>
  <c r="C1583" i="10"/>
  <c r="C1584" i="10"/>
  <c r="C1585" i="10"/>
  <c r="C1586" i="10"/>
  <c r="C1587" i="10"/>
  <c r="C1588" i="10"/>
  <c r="C1589" i="10"/>
  <c r="C1590" i="10"/>
  <c r="C1591" i="10"/>
  <c r="C1592" i="10"/>
  <c r="C1593" i="10"/>
  <c r="C1594" i="10"/>
  <c r="C1595" i="10"/>
  <c r="C1596" i="10"/>
  <c r="C1597" i="10"/>
  <c r="C1598" i="10"/>
  <c r="C1599" i="10"/>
  <c r="C1600" i="10"/>
  <c r="C1601" i="10"/>
  <c r="C1602" i="10"/>
  <c r="C1603" i="10"/>
  <c r="C1604" i="10"/>
  <c r="C1605" i="10"/>
  <c r="C1606" i="10"/>
  <c r="C1607" i="10"/>
  <c r="C1608" i="10"/>
  <c r="C1609" i="10"/>
  <c r="C1610" i="10"/>
  <c r="C1611" i="10"/>
  <c r="C1612" i="10"/>
  <c r="C1613" i="10"/>
  <c r="C1614" i="10"/>
  <c r="C1615" i="10"/>
  <c r="C1616" i="10"/>
  <c r="C1617" i="10"/>
  <c r="C1618" i="10"/>
  <c r="C1619" i="10"/>
  <c r="C1620" i="10"/>
  <c r="C1621" i="10"/>
  <c r="C1622" i="10"/>
  <c r="C1623" i="10"/>
  <c r="C1624" i="10"/>
  <c r="C1625" i="10"/>
  <c r="C1626" i="10"/>
  <c r="C1627" i="10"/>
  <c r="C1628" i="10"/>
  <c r="C1629" i="10"/>
  <c r="C1630" i="10"/>
  <c r="C1631" i="10"/>
  <c r="C1632" i="10"/>
  <c r="C1633" i="10"/>
  <c r="C1634" i="10"/>
  <c r="C1635" i="10"/>
  <c r="C1636" i="10"/>
  <c r="C1637" i="10"/>
  <c r="C1638" i="10"/>
  <c r="C1639" i="10"/>
  <c r="C1640" i="10"/>
  <c r="C1641" i="10"/>
  <c r="C1642" i="10"/>
  <c r="C1643" i="10"/>
  <c r="C1644" i="10"/>
  <c r="C1645" i="10"/>
  <c r="C1646" i="10"/>
  <c r="C1647" i="10"/>
  <c r="C1648" i="10"/>
  <c r="C1649" i="10"/>
  <c r="C1650" i="10"/>
  <c r="C1651" i="10"/>
  <c r="C1652" i="10"/>
  <c r="C1653" i="10"/>
  <c r="C1654" i="10"/>
  <c r="C1655" i="10"/>
  <c r="C1656" i="10"/>
  <c r="C1657" i="10"/>
  <c r="C1658" i="10"/>
  <c r="C1659" i="10"/>
  <c r="C1660" i="10"/>
  <c r="C1661" i="10"/>
  <c r="C1662" i="10"/>
  <c r="C1663" i="10"/>
  <c r="C1664" i="10"/>
  <c r="C1665" i="10"/>
  <c r="C1666" i="10"/>
  <c r="C1667" i="10"/>
  <c r="C1668" i="10"/>
  <c r="C1669" i="10"/>
  <c r="C1670" i="10"/>
  <c r="C1671" i="10"/>
  <c r="C1672" i="10"/>
  <c r="C1673" i="10"/>
  <c r="C1674" i="10"/>
  <c r="C1675" i="10"/>
  <c r="C1676" i="10"/>
  <c r="C1677" i="10"/>
  <c r="C1678" i="10"/>
  <c r="C1679" i="10"/>
  <c r="C1680" i="10"/>
  <c r="C1681" i="10"/>
  <c r="C1682" i="10"/>
  <c r="C1683" i="10"/>
  <c r="C1684" i="10"/>
  <c r="C1685" i="10"/>
  <c r="C1686" i="10"/>
  <c r="C1687" i="10"/>
  <c r="C1688" i="10"/>
  <c r="C1689" i="10"/>
  <c r="C1690" i="10"/>
  <c r="C1691" i="10"/>
  <c r="C1692" i="10"/>
  <c r="C1693" i="10"/>
  <c r="C1694" i="10"/>
  <c r="C1695" i="10"/>
  <c r="C1696" i="10"/>
  <c r="C1697" i="10"/>
  <c r="C1698" i="10"/>
  <c r="C1699" i="10"/>
  <c r="C1700" i="10"/>
  <c r="C1701" i="10"/>
  <c r="C1702" i="10"/>
  <c r="C1703" i="10"/>
  <c r="C1704" i="10"/>
  <c r="C1705" i="10"/>
  <c r="C1706" i="10"/>
  <c r="C1707" i="10"/>
  <c r="C1708" i="10"/>
  <c r="C1709" i="10"/>
  <c r="C1710" i="10"/>
  <c r="C1711" i="10"/>
  <c r="C1712" i="10"/>
  <c r="C1713" i="10"/>
  <c r="C1714" i="10"/>
  <c r="C1715" i="10"/>
  <c r="C1716" i="10"/>
  <c r="C1717" i="10"/>
  <c r="C1718" i="10"/>
  <c r="C1719" i="10"/>
  <c r="C1720" i="10"/>
  <c r="C1721" i="10"/>
  <c r="C1722" i="10"/>
  <c r="C1723" i="10"/>
  <c r="C1724" i="10"/>
  <c r="C1725" i="10"/>
  <c r="C1726" i="10"/>
  <c r="C1727" i="10"/>
  <c r="C1728" i="10"/>
  <c r="C1729" i="10"/>
  <c r="C1730" i="10"/>
  <c r="C1731" i="10"/>
  <c r="C1732" i="10"/>
  <c r="C1733" i="10"/>
  <c r="C1734" i="10"/>
  <c r="C1735" i="10"/>
  <c r="C1736" i="10"/>
  <c r="C1737" i="10"/>
  <c r="C1738" i="10"/>
  <c r="C1739" i="10"/>
  <c r="C1740" i="10"/>
  <c r="C1741" i="10"/>
  <c r="C1742" i="10"/>
  <c r="C1743" i="10"/>
  <c r="C1744" i="10"/>
  <c r="C1745" i="10"/>
  <c r="C1746" i="10"/>
  <c r="C1747" i="10"/>
  <c r="C1748" i="10"/>
  <c r="C1749" i="10"/>
  <c r="C1750" i="10"/>
  <c r="C1751" i="10"/>
  <c r="C1752" i="10"/>
  <c r="C1753" i="10"/>
  <c r="C1754" i="10"/>
  <c r="C1755" i="10"/>
  <c r="C1756" i="10"/>
  <c r="C1757" i="10"/>
  <c r="C1758" i="10"/>
  <c r="C1759" i="10"/>
  <c r="C1760" i="10"/>
  <c r="C1761" i="10"/>
  <c r="C1762" i="10"/>
  <c r="C1763" i="10"/>
  <c r="C1764" i="10"/>
  <c r="C1765" i="10"/>
  <c r="C1766" i="10"/>
  <c r="C1767" i="10"/>
  <c r="C1768" i="10"/>
  <c r="C1769" i="10"/>
  <c r="C1770" i="10"/>
  <c r="C1771" i="10"/>
  <c r="C1772" i="10"/>
  <c r="C1773" i="10"/>
  <c r="C1774" i="10"/>
  <c r="C1775" i="10"/>
  <c r="C1776" i="10"/>
  <c r="C1777" i="10"/>
  <c r="C1778" i="10"/>
  <c r="C1779" i="10"/>
  <c r="C1780" i="10"/>
  <c r="C1781" i="10"/>
  <c r="C1782" i="10"/>
  <c r="C1783" i="10"/>
  <c r="C1784" i="10"/>
  <c r="C1785" i="10"/>
  <c r="C1786" i="10"/>
  <c r="C1787" i="10"/>
  <c r="C1788" i="10"/>
  <c r="C1789" i="10"/>
  <c r="C1790" i="10"/>
  <c r="C1791" i="10"/>
  <c r="C1792" i="10"/>
  <c r="C1793" i="10"/>
  <c r="C1794" i="10"/>
  <c r="C1795" i="10"/>
  <c r="C1796" i="10"/>
  <c r="C1797" i="10"/>
  <c r="C1798" i="10"/>
  <c r="C1799" i="10"/>
  <c r="C1800" i="10"/>
  <c r="C1801" i="10"/>
  <c r="C1802" i="10"/>
  <c r="C1803" i="10"/>
  <c r="C1804" i="10"/>
  <c r="C1805" i="10"/>
  <c r="C1806" i="10"/>
  <c r="C1807" i="10"/>
  <c r="C1808" i="10"/>
  <c r="C1809" i="10"/>
  <c r="C1810" i="10"/>
  <c r="C1811" i="10"/>
  <c r="C1812" i="10"/>
  <c r="C1813" i="10"/>
  <c r="C1814" i="10"/>
  <c r="C1815" i="10"/>
  <c r="C1816" i="10"/>
  <c r="C1817" i="10"/>
  <c r="C1818" i="10"/>
  <c r="C1819" i="10"/>
  <c r="C1820" i="10"/>
  <c r="C1821" i="10"/>
  <c r="C1822" i="10"/>
  <c r="C1823" i="10"/>
  <c r="C1824" i="10"/>
  <c r="C1825" i="10"/>
  <c r="C1826" i="10"/>
  <c r="C1827" i="10"/>
  <c r="C1828" i="10"/>
  <c r="C1829" i="10"/>
  <c r="C1830" i="10"/>
  <c r="C1831" i="10"/>
  <c r="C1832" i="10"/>
  <c r="C1833" i="10"/>
  <c r="C1834" i="10"/>
  <c r="C1835" i="10"/>
  <c r="C1836" i="10"/>
  <c r="C1837" i="10"/>
  <c r="C1838" i="10"/>
  <c r="C1839" i="10"/>
  <c r="C1840" i="10"/>
  <c r="C1841" i="10"/>
  <c r="C1842" i="10"/>
  <c r="C1843" i="10"/>
  <c r="C1844" i="10"/>
  <c r="C1845" i="10"/>
  <c r="C1846" i="10"/>
  <c r="C1847" i="10"/>
  <c r="C1848" i="10"/>
  <c r="C1849" i="10"/>
  <c r="C1850" i="10"/>
  <c r="C1851" i="10"/>
  <c r="C1852" i="10"/>
  <c r="C1853" i="10"/>
  <c r="C1854" i="10"/>
  <c r="C1855" i="10"/>
  <c r="C1856" i="10"/>
  <c r="C1857" i="10"/>
  <c r="C1858" i="10"/>
  <c r="C1859" i="10"/>
  <c r="C1860" i="10"/>
  <c r="C1861" i="10"/>
  <c r="C1862" i="10"/>
  <c r="C1863" i="10"/>
  <c r="C1864" i="10"/>
  <c r="C1865" i="10"/>
  <c r="C1866" i="10"/>
  <c r="C1867" i="10"/>
  <c r="C1868" i="10"/>
  <c r="C1869" i="10"/>
  <c r="C1870" i="10"/>
  <c r="C1871" i="10"/>
  <c r="C1872" i="10"/>
  <c r="C1873" i="10"/>
  <c r="C1874" i="10"/>
  <c r="C1875" i="10"/>
  <c r="C1876" i="10"/>
  <c r="C1877" i="10"/>
  <c r="C1878" i="10"/>
  <c r="C1879" i="10"/>
  <c r="C1880" i="10"/>
  <c r="C1881" i="10"/>
  <c r="C1882" i="10"/>
  <c r="C1883" i="10"/>
  <c r="C1884" i="10"/>
  <c r="C1885" i="10"/>
  <c r="C1886" i="10"/>
  <c r="C1887" i="10"/>
  <c r="C1888" i="10"/>
  <c r="C1889" i="10"/>
  <c r="C1890" i="10"/>
  <c r="C1891" i="10"/>
  <c r="C1892" i="10"/>
  <c r="C1893" i="10"/>
  <c r="C1894" i="10"/>
  <c r="C1895" i="10"/>
  <c r="C1896" i="10"/>
  <c r="C1897" i="10"/>
  <c r="C1898" i="10"/>
  <c r="C1899" i="10"/>
  <c r="C1900" i="10"/>
  <c r="C1901" i="10"/>
  <c r="C1902" i="10"/>
  <c r="C1903" i="10"/>
  <c r="C1904" i="10"/>
  <c r="C1905" i="10"/>
  <c r="C1906" i="10"/>
  <c r="C1907" i="10"/>
  <c r="C1908" i="10"/>
  <c r="C1909" i="10"/>
  <c r="C1910" i="10"/>
  <c r="C1911" i="10"/>
  <c r="C1912" i="10"/>
  <c r="C1913" i="10"/>
  <c r="C1914" i="10"/>
  <c r="C1915" i="10"/>
  <c r="C1916" i="10"/>
  <c r="C1917" i="10"/>
  <c r="C1918" i="10"/>
  <c r="C1919" i="10"/>
  <c r="C1920" i="10"/>
  <c r="C1921" i="10"/>
  <c r="C1922" i="10"/>
  <c r="C1923" i="10"/>
  <c r="C1924" i="10"/>
  <c r="C1925" i="10"/>
  <c r="C1926" i="10"/>
  <c r="C1927" i="10"/>
  <c r="C1928" i="10"/>
  <c r="C1929" i="10"/>
  <c r="C1930" i="10"/>
  <c r="C1931" i="10"/>
  <c r="C1932" i="10"/>
  <c r="C1933" i="10"/>
  <c r="C1934" i="10"/>
  <c r="C1935" i="10"/>
  <c r="C1936" i="10"/>
  <c r="C1937" i="10"/>
  <c r="C1938" i="10"/>
  <c r="C1939" i="10"/>
  <c r="C1940" i="10"/>
  <c r="C1941" i="10"/>
  <c r="C1942" i="10"/>
  <c r="C1943" i="10"/>
  <c r="C1944" i="10"/>
  <c r="C1945" i="10"/>
  <c r="C1946" i="10"/>
  <c r="C1947" i="10"/>
  <c r="C1948" i="10"/>
  <c r="C1949" i="10"/>
  <c r="C1950" i="10"/>
  <c r="C1951" i="10"/>
  <c r="C1952" i="10"/>
  <c r="C1953" i="10"/>
  <c r="C1954" i="10"/>
  <c r="C1955" i="10"/>
  <c r="C1956" i="10"/>
  <c r="C1957" i="10"/>
  <c r="C1958" i="10"/>
  <c r="C1959" i="10"/>
  <c r="C1960" i="10"/>
  <c r="C1961" i="10"/>
  <c r="C1962" i="10"/>
  <c r="C1963" i="10"/>
  <c r="C1964" i="10"/>
  <c r="C1965" i="10"/>
  <c r="C1966" i="10"/>
  <c r="C1967" i="10"/>
  <c r="C1968" i="10"/>
  <c r="C1969" i="10"/>
  <c r="C1970" i="10"/>
  <c r="C1971" i="10"/>
  <c r="C1972" i="10"/>
  <c r="C1973" i="10"/>
  <c r="C1974" i="10"/>
  <c r="C1975" i="10"/>
  <c r="C1976" i="10"/>
  <c r="C1977" i="10"/>
  <c r="C1978" i="10"/>
  <c r="C1979" i="10"/>
  <c r="C1980" i="10"/>
  <c r="C1981" i="10"/>
  <c r="C1982" i="10"/>
  <c r="C1983" i="10"/>
  <c r="C1984" i="10"/>
  <c r="C1985" i="10"/>
  <c r="C1986" i="10"/>
  <c r="C1987" i="10"/>
  <c r="C1988" i="10"/>
  <c r="C1989" i="10"/>
  <c r="C1990" i="10"/>
  <c r="C1991" i="10"/>
  <c r="C1992" i="10"/>
  <c r="C1993" i="10"/>
  <c r="C1994" i="10"/>
  <c r="C1995" i="10"/>
  <c r="C1996" i="10"/>
  <c r="C1997" i="10"/>
  <c r="C1998" i="10"/>
  <c r="C1999" i="10"/>
  <c r="C2000" i="10"/>
  <c r="C2001" i="10"/>
  <c r="C2002" i="10"/>
  <c r="C2003" i="10"/>
  <c r="C2004" i="10"/>
  <c r="C2005" i="10"/>
  <c r="C2006" i="10"/>
  <c r="C2007" i="10"/>
  <c r="C2008" i="10"/>
  <c r="C2009" i="10"/>
  <c r="C2010" i="10"/>
  <c r="C2011" i="10"/>
  <c r="C2012" i="10"/>
  <c r="C2013" i="10"/>
  <c r="C2014" i="10"/>
  <c r="C2015" i="10"/>
  <c r="C2016" i="10"/>
  <c r="C2017" i="10"/>
  <c r="C2018" i="10"/>
  <c r="C2019" i="10"/>
  <c r="C2020" i="10"/>
  <c r="C2021" i="10"/>
  <c r="C2022" i="10"/>
  <c r="C2023" i="10"/>
  <c r="C2024" i="10"/>
  <c r="C2025" i="10"/>
  <c r="C2026" i="10"/>
  <c r="C2027" i="10"/>
  <c r="C2028" i="10"/>
  <c r="C2029" i="10"/>
  <c r="C2030" i="10"/>
  <c r="C2031" i="10"/>
  <c r="C2032" i="10"/>
  <c r="C2033" i="10"/>
  <c r="C2034" i="10"/>
  <c r="C2035" i="10"/>
  <c r="C2036" i="10"/>
  <c r="C2037" i="10"/>
  <c r="C2038" i="10"/>
  <c r="C2039" i="10"/>
  <c r="C2040" i="10"/>
  <c r="C2041" i="10"/>
  <c r="C2042" i="10"/>
  <c r="C2043" i="10"/>
  <c r="C2044" i="10"/>
  <c r="C2045" i="10"/>
  <c r="C2046" i="10"/>
  <c r="C2047" i="10"/>
  <c r="C2048" i="10"/>
  <c r="C2049" i="10"/>
  <c r="C2050" i="10"/>
  <c r="C2051" i="10"/>
  <c r="C2052" i="10"/>
  <c r="C2053" i="10"/>
  <c r="C2054" i="10"/>
  <c r="C2055" i="10"/>
  <c r="C2056" i="10"/>
  <c r="C2057" i="10"/>
  <c r="C2058" i="10"/>
  <c r="C2059" i="10"/>
  <c r="C2060" i="10"/>
  <c r="C2061" i="10"/>
  <c r="C2062" i="10"/>
  <c r="C2063" i="10"/>
  <c r="C2064" i="10"/>
  <c r="C2065" i="10"/>
  <c r="C2066" i="10"/>
  <c r="C2067" i="10"/>
  <c r="C2068" i="10"/>
  <c r="C2069" i="10"/>
  <c r="C2070" i="10"/>
  <c r="C2071" i="10"/>
  <c r="C2072" i="10"/>
  <c r="C2073" i="10"/>
  <c r="C2074" i="10"/>
  <c r="C2075" i="10"/>
  <c r="C2076" i="10"/>
  <c r="C2077" i="10"/>
  <c r="C2078" i="10"/>
  <c r="C2079" i="10"/>
  <c r="C2080" i="10"/>
  <c r="C2081" i="10"/>
  <c r="C2082" i="10"/>
  <c r="C2083" i="10"/>
  <c r="C2084" i="10"/>
  <c r="C2085" i="10"/>
  <c r="C2086" i="10"/>
  <c r="C2087" i="10"/>
  <c r="C2088" i="10"/>
  <c r="C2089" i="10"/>
  <c r="C2090" i="10"/>
  <c r="C2091" i="10"/>
  <c r="C2092" i="10"/>
  <c r="C2093" i="10"/>
  <c r="C2094" i="10"/>
  <c r="C2095" i="10"/>
  <c r="C2096" i="10"/>
  <c r="C2097" i="10"/>
  <c r="C2098" i="10"/>
  <c r="C2099" i="10"/>
  <c r="C2100" i="10"/>
  <c r="C2101" i="10"/>
  <c r="C2102" i="10"/>
  <c r="C2103" i="10"/>
  <c r="C2104" i="10"/>
  <c r="C2105" i="10"/>
  <c r="C2106" i="10"/>
  <c r="C2107" i="10"/>
  <c r="C2108" i="10"/>
  <c r="C2109" i="10"/>
  <c r="C2110" i="10"/>
  <c r="C2111" i="10"/>
  <c r="C2112" i="10"/>
  <c r="C2113" i="10"/>
  <c r="C2114" i="10"/>
  <c r="C2115" i="10"/>
  <c r="C2116" i="10"/>
  <c r="C2117" i="10"/>
  <c r="C2118" i="10"/>
  <c r="C2119" i="10"/>
  <c r="C2120" i="10"/>
  <c r="C2121" i="10"/>
  <c r="C2122" i="10"/>
  <c r="C2123" i="10"/>
  <c r="C2124" i="10"/>
  <c r="C2125" i="10"/>
  <c r="C2126" i="10"/>
  <c r="C2127" i="10"/>
  <c r="C2128" i="10"/>
  <c r="C2129" i="10"/>
  <c r="C2130" i="10"/>
  <c r="C2131" i="10"/>
  <c r="C2132" i="10"/>
  <c r="C2133" i="10"/>
  <c r="C2134" i="10"/>
  <c r="C2135" i="10"/>
  <c r="C2136" i="10"/>
  <c r="C2137" i="10"/>
  <c r="C2138" i="10"/>
  <c r="C2139" i="10"/>
  <c r="C2140" i="10"/>
  <c r="C2141" i="10"/>
  <c r="C2142" i="10"/>
  <c r="C2143" i="10"/>
  <c r="C2144" i="10"/>
  <c r="C2145" i="10"/>
  <c r="C2146" i="10"/>
  <c r="C2147" i="10"/>
  <c r="C2148" i="10"/>
  <c r="C2149" i="10"/>
  <c r="C2150" i="10"/>
  <c r="C2151" i="10"/>
  <c r="C2152" i="10"/>
  <c r="C2153" i="10"/>
  <c r="C2154" i="10"/>
  <c r="C2155" i="10"/>
  <c r="C2156" i="10"/>
  <c r="C2157" i="10"/>
  <c r="C2158" i="10"/>
  <c r="C2159" i="10"/>
  <c r="C2160" i="10"/>
  <c r="C2161" i="10"/>
  <c r="C2162" i="10"/>
  <c r="C2163" i="10"/>
  <c r="C2164" i="10"/>
  <c r="C2165" i="10"/>
  <c r="C2166" i="10"/>
  <c r="C2167" i="10"/>
  <c r="C2168" i="10"/>
  <c r="C2169" i="10"/>
  <c r="C2170" i="10"/>
  <c r="C2171" i="10"/>
  <c r="C2172" i="10"/>
  <c r="C2173" i="10"/>
  <c r="C2174" i="10"/>
  <c r="C2175" i="10"/>
  <c r="C2176" i="10"/>
  <c r="C2177" i="10"/>
  <c r="C2178" i="10"/>
  <c r="C2179" i="10"/>
  <c r="C2180" i="10"/>
  <c r="C2181" i="10"/>
  <c r="C2182" i="10"/>
  <c r="C2183" i="10"/>
  <c r="C2184" i="10"/>
  <c r="C2185" i="10"/>
  <c r="C2186" i="10"/>
  <c r="C2187" i="10"/>
  <c r="C2188" i="10"/>
  <c r="C2189" i="10"/>
  <c r="C2190" i="10"/>
  <c r="C2191" i="10"/>
  <c r="C2192" i="10"/>
  <c r="C2193" i="10"/>
  <c r="C2194" i="10"/>
  <c r="C2195" i="10"/>
  <c r="C2196" i="10"/>
  <c r="C2197" i="10"/>
  <c r="C2198" i="10"/>
  <c r="C2199" i="10"/>
  <c r="C2200" i="10"/>
  <c r="C2201" i="10"/>
  <c r="C2202" i="10"/>
  <c r="C2203" i="10"/>
  <c r="C2204" i="10"/>
  <c r="C2205" i="10"/>
  <c r="C2206" i="10"/>
  <c r="C2207" i="10"/>
  <c r="C2208" i="10"/>
  <c r="C2209" i="10"/>
  <c r="C2210" i="10"/>
  <c r="C2211" i="10"/>
  <c r="C2212" i="10"/>
  <c r="C2213" i="10"/>
  <c r="C2214" i="10"/>
  <c r="C2215" i="10"/>
  <c r="C2216" i="10"/>
  <c r="C2217" i="10"/>
  <c r="C2218" i="10"/>
  <c r="C2219" i="10"/>
  <c r="C2220" i="10"/>
  <c r="C2221" i="10"/>
  <c r="C2222" i="10"/>
  <c r="C2223" i="10"/>
  <c r="C2224" i="10"/>
  <c r="C2225" i="10"/>
  <c r="C2226" i="10"/>
  <c r="C2227" i="10"/>
  <c r="C2228" i="10"/>
  <c r="C2229" i="10"/>
  <c r="C2230" i="10"/>
  <c r="C2231" i="10"/>
  <c r="C2232" i="10"/>
  <c r="C2233" i="10"/>
  <c r="C2234" i="10"/>
  <c r="C2235" i="10"/>
  <c r="C2236" i="10"/>
  <c r="C2237" i="10"/>
  <c r="C2238" i="10"/>
  <c r="C2239" i="10"/>
  <c r="C2240" i="10"/>
  <c r="C2241" i="10"/>
  <c r="C2242" i="10"/>
  <c r="C2243" i="10"/>
  <c r="C2244" i="10"/>
  <c r="C2245" i="10"/>
  <c r="C2246" i="10"/>
  <c r="C2247" i="10"/>
  <c r="C2248" i="10"/>
  <c r="C2249" i="10"/>
  <c r="C2250" i="10"/>
  <c r="C2251" i="10"/>
  <c r="C2252" i="10"/>
  <c r="C2253" i="10"/>
  <c r="C2254" i="10"/>
  <c r="C2255" i="10"/>
  <c r="C2256" i="10"/>
  <c r="C2257" i="10"/>
  <c r="C2258" i="10"/>
  <c r="C2259" i="10"/>
  <c r="C2260" i="10"/>
  <c r="C2261" i="10"/>
  <c r="C2262" i="10"/>
  <c r="C2263" i="10"/>
  <c r="C2264" i="10"/>
  <c r="C2265" i="10"/>
  <c r="C2266" i="10"/>
  <c r="C2267" i="10"/>
  <c r="C2268" i="10"/>
  <c r="C2269" i="10"/>
  <c r="C2270" i="10"/>
  <c r="C2271" i="10"/>
  <c r="C2272" i="10"/>
  <c r="C2273" i="10"/>
  <c r="C2274" i="10"/>
  <c r="C2275" i="10"/>
  <c r="C2276" i="10"/>
  <c r="C2277" i="10"/>
  <c r="C2278" i="10"/>
  <c r="C2279" i="10"/>
  <c r="C2280" i="10"/>
  <c r="C2281" i="10"/>
  <c r="C2282" i="10"/>
  <c r="C2283" i="10"/>
  <c r="C2284" i="10"/>
  <c r="C2285" i="10"/>
  <c r="C2286" i="10"/>
  <c r="C2287" i="10"/>
  <c r="C2288" i="10"/>
  <c r="C2289" i="10"/>
  <c r="C2290" i="10"/>
  <c r="C2291" i="10"/>
  <c r="C2292" i="10"/>
  <c r="C2293" i="10"/>
  <c r="C2294" i="10"/>
  <c r="C2295" i="10"/>
  <c r="C2296" i="10"/>
  <c r="C2297" i="10"/>
  <c r="C2298" i="10"/>
  <c r="C2299" i="10"/>
  <c r="C2300" i="10"/>
  <c r="C2301" i="10"/>
  <c r="C2302" i="10"/>
  <c r="C2303" i="10"/>
  <c r="C2304" i="10"/>
  <c r="C2305" i="10"/>
  <c r="C2306" i="10"/>
  <c r="C2307" i="10"/>
  <c r="C2308" i="10"/>
  <c r="C2309" i="10"/>
  <c r="C2310" i="10"/>
  <c r="C2311" i="10"/>
  <c r="C2312" i="10"/>
  <c r="C2313" i="10"/>
  <c r="C2314" i="10"/>
  <c r="C2315" i="10"/>
  <c r="C2316" i="10"/>
  <c r="C2317" i="10"/>
  <c r="C2318" i="10"/>
  <c r="C2319" i="10"/>
  <c r="C2320" i="10"/>
  <c r="C2321" i="10"/>
  <c r="C2322" i="10"/>
  <c r="C2323" i="10"/>
  <c r="C2324" i="10"/>
  <c r="C2325" i="10"/>
  <c r="C2326" i="10"/>
  <c r="C2327" i="10"/>
  <c r="C2328" i="10"/>
  <c r="C2329" i="10"/>
  <c r="C2330" i="10"/>
  <c r="C2331" i="10"/>
  <c r="C2332" i="10"/>
  <c r="C2333" i="10"/>
  <c r="C2334" i="10"/>
  <c r="C2335" i="10"/>
  <c r="C2336" i="10"/>
  <c r="C2337" i="10"/>
  <c r="C2338" i="10"/>
  <c r="C2339" i="10"/>
  <c r="C2340" i="10"/>
  <c r="C2341" i="10"/>
  <c r="C2342" i="10"/>
  <c r="C2343" i="10"/>
  <c r="C2344" i="10"/>
  <c r="C2345" i="10"/>
  <c r="C2346" i="10"/>
  <c r="C2347" i="10"/>
  <c r="C2348" i="10"/>
  <c r="C2349" i="10"/>
  <c r="C2350" i="10"/>
  <c r="C2351" i="10"/>
  <c r="C2352" i="10"/>
  <c r="C2353" i="10"/>
  <c r="C2354" i="10"/>
  <c r="C2355" i="10"/>
  <c r="C2356" i="10"/>
  <c r="C2357" i="10"/>
  <c r="C2358" i="10"/>
  <c r="C2359" i="10"/>
  <c r="C2360" i="10"/>
  <c r="C2361" i="10"/>
  <c r="C2362" i="10"/>
  <c r="C2363" i="10"/>
  <c r="C2364" i="10"/>
  <c r="C2365" i="10"/>
  <c r="C2366" i="10"/>
  <c r="C2367" i="10"/>
  <c r="C2368" i="10"/>
  <c r="C2369" i="10"/>
  <c r="C2370" i="10"/>
  <c r="C2371" i="10"/>
  <c r="C2372" i="10"/>
  <c r="C2373" i="10"/>
  <c r="C2374" i="10"/>
  <c r="C2375" i="10"/>
  <c r="C2376" i="10"/>
  <c r="C2377" i="10"/>
  <c r="C2378" i="10"/>
  <c r="C2379" i="10"/>
  <c r="C2380" i="10"/>
  <c r="C2381" i="10"/>
  <c r="C2382" i="10"/>
  <c r="C2383" i="10"/>
  <c r="C2384" i="10"/>
  <c r="C2385" i="10"/>
  <c r="C2386" i="10"/>
  <c r="C2387" i="10"/>
  <c r="C2388" i="10"/>
  <c r="C2389" i="10"/>
  <c r="C2390" i="10"/>
  <c r="C2391" i="10"/>
  <c r="C2392" i="10"/>
  <c r="C2393" i="10"/>
  <c r="C2394" i="10"/>
  <c r="C2395" i="10"/>
  <c r="C2396" i="10"/>
  <c r="C2397" i="10"/>
  <c r="C2398" i="10"/>
  <c r="C2399" i="10"/>
  <c r="C2400" i="10"/>
  <c r="C2401" i="10"/>
  <c r="C2402" i="10"/>
  <c r="C2403" i="10"/>
  <c r="C2404" i="10"/>
  <c r="C2405" i="10"/>
  <c r="C2406" i="10"/>
  <c r="C2407" i="10"/>
  <c r="C2408" i="10"/>
  <c r="C2409" i="10"/>
  <c r="C2410" i="10"/>
  <c r="C2411" i="10"/>
  <c r="C2412" i="10"/>
  <c r="C2413" i="10"/>
  <c r="C2414" i="10"/>
  <c r="C2415" i="10"/>
  <c r="C2416" i="10"/>
  <c r="C2417" i="10"/>
  <c r="C2418" i="10"/>
  <c r="C2419" i="10"/>
  <c r="C2420" i="10"/>
  <c r="C2421" i="10"/>
  <c r="C2422" i="10"/>
  <c r="C2423" i="10"/>
  <c r="C2424" i="10"/>
  <c r="C2425" i="10"/>
  <c r="C2426" i="10"/>
  <c r="C2427" i="10"/>
  <c r="C2428" i="10"/>
  <c r="C2429" i="10"/>
  <c r="C2430" i="10"/>
  <c r="C2431" i="10"/>
  <c r="C2432" i="10"/>
  <c r="C2433" i="10"/>
  <c r="C2434" i="10"/>
  <c r="C2435" i="10"/>
  <c r="C2436" i="10"/>
  <c r="C2437" i="10"/>
  <c r="C2438" i="10"/>
  <c r="C2439" i="10"/>
  <c r="C2440" i="10"/>
  <c r="C2441" i="10"/>
  <c r="C2442" i="10"/>
  <c r="C2443" i="10"/>
  <c r="C2444" i="10"/>
  <c r="C2445" i="10"/>
  <c r="C2446" i="10"/>
  <c r="C2447" i="10"/>
  <c r="C2448" i="10"/>
  <c r="C2449" i="10"/>
  <c r="C2450" i="10"/>
  <c r="C2451" i="10"/>
  <c r="C2452" i="10"/>
  <c r="C2453" i="10"/>
  <c r="C2454" i="10"/>
  <c r="C2455" i="10"/>
  <c r="C2456" i="10"/>
  <c r="C2457" i="10"/>
  <c r="C2458" i="10"/>
  <c r="C2459" i="10"/>
  <c r="C2460" i="10"/>
  <c r="C2461" i="10"/>
  <c r="C2462" i="10"/>
  <c r="C2463" i="10"/>
  <c r="C2464" i="10"/>
  <c r="C2465" i="10"/>
  <c r="C2466" i="10"/>
  <c r="C2467" i="10"/>
  <c r="C2468" i="10"/>
  <c r="C2469" i="10"/>
  <c r="C2470" i="10"/>
  <c r="C2471" i="10"/>
  <c r="C2472" i="10"/>
  <c r="C2473" i="10"/>
  <c r="C2474" i="10"/>
  <c r="C2475" i="10"/>
  <c r="C2476" i="10"/>
  <c r="C2477" i="10"/>
  <c r="C2478" i="10"/>
  <c r="C2479" i="10"/>
  <c r="C2480" i="10"/>
  <c r="C2481" i="10"/>
  <c r="C2482" i="10"/>
  <c r="C2483" i="10"/>
  <c r="C2484" i="10"/>
  <c r="C2485" i="10"/>
  <c r="C2486" i="10"/>
  <c r="C2487" i="10"/>
  <c r="C2488" i="10"/>
  <c r="C2489" i="10"/>
  <c r="C2490" i="10"/>
  <c r="C2491" i="10"/>
  <c r="C2492" i="10"/>
  <c r="C2493" i="10"/>
  <c r="C2494" i="10"/>
  <c r="C2495" i="10"/>
  <c r="C2496" i="10"/>
  <c r="C2497" i="10"/>
  <c r="C2498" i="10"/>
  <c r="C2499" i="10"/>
  <c r="C2500" i="10"/>
  <c r="C2501" i="10"/>
  <c r="C2502" i="10"/>
  <c r="C2503" i="10"/>
  <c r="C2504" i="10"/>
  <c r="C2505" i="10"/>
  <c r="C2506" i="10"/>
  <c r="C2507" i="10"/>
  <c r="C2508" i="10"/>
  <c r="C2509" i="10"/>
  <c r="C2510" i="10"/>
  <c r="C2511" i="10"/>
  <c r="C2512" i="10"/>
  <c r="C2513" i="10"/>
  <c r="C2514" i="10"/>
  <c r="C2515" i="10"/>
  <c r="C2516" i="10"/>
  <c r="C2517" i="10"/>
  <c r="C2518" i="10"/>
  <c r="C2519" i="10"/>
  <c r="C2520" i="10"/>
  <c r="C2521" i="10"/>
  <c r="C2522" i="10"/>
  <c r="C2523" i="10"/>
  <c r="C2524" i="10"/>
  <c r="C2525" i="10"/>
  <c r="C2526" i="10"/>
  <c r="C2527" i="10"/>
  <c r="C2528" i="10"/>
  <c r="C2529" i="10"/>
  <c r="C2530" i="10"/>
  <c r="C2531" i="10"/>
  <c r="C2532" i="10"/>
  <c r="C2533" i="10"/>
  <c r="C2534" i="10"/>
  <c r="C2535" i="10"/>
  <c r="C2536" i="10"/>
  <c r="C2537" i="10"/>
  <c r="C2538" i="10"/>
  <c r="C2539" i="10"/>
  <c r="C2540" i="10"/>
  <c r="C2541" i="10"/>
  <c r="C2542" i="10"/>
  <c r="C2543" i="10"/>
  <c r="C2544" i="10"/>
  <c r="C2545" i="10"/>
  <c r="C2546" i="10"/>
  <c r="C2547" i="10"/>
  <c r="C2548" i="10"/>
  <c r="C2549" i="10"/>
  <c r="C2550" i="10"/>
  <c r="C2551" i="10"/>
  <c r="C2552" i="10"/>
  <c r="C2553" i="10"/>
  <c r="C2554" i="10"/>
  <c r="C2555" i="10"/>
  <c r="C2556" i="10"/>
  <c r="C2557" i="10"/>
  <c r="C2558" i="10"/>
  <c r="C2559" i="10"/>
  <c r="C2560" i="10"/>
  <c r="C2561" i="10"/>
  <c r="C2562" i="10"/>
  <c r="C2563" i="10"/>
  <c r="C2564" i="10"/>
  <c r="C2565" i="10"/>
  <c r="C2566" i="10"/>
  <c r="C2567" i="10"/>
  <c r="C2568" i="10"/>
  <c r="C2569" i="10"/>
  <c r="C2570" i="10"/>
  <c r="C2571" i="10"/>
  <c r="C2572" i="10"/>
  <c r="C2573" i="10"/>
  <c r="C2574" i="10"/>
  <c r="C2575" i="10"/>
  <c r="C2576" i="10"/>
  <c r="C2577" i="10"/>
  <c r="C2578" i="10"/>
  <c r="C2579" i="10"/>
  <c r="C2580" i="10"/>
  <c r="C2581" i="10"/>
  <c r="C2582" i="10"/>
  <c r="C2583" i="10"/>
  <c r="C2584" i="10"/>
  <c r="C2585" i="10"/>
  <c r="C2586" i="10"/>
  <c r="C2587" i="10"/>
  <c r="C2588" i="10"/>
  <c r="C2589" i="10"/>
  <c r="C2590" i="10"/>
  <c r="C2591" i="10"/>
  <c r="C2592" i="10"/>
  <c r="C2593" i="10"/>
  <c r="C2594" i="10"/>
  <c r="C2595" i="10"/>
  <c r="C2596" i="10"/>
  <c r="C2597" i="10"/>
  <c r="C2598" i="10"/>
  <c r="C2599" i="10"/>
  <c r="C2600" i="10"/>
  <c r="C2601" i="10"/>
  <c r="C2602" i="10"/>
  <c r="C2603" i="10"/>
  <c r="C2604" i="10"/>
  <c r="C2605" i="10"/>
  <c r="C2606" i="10"/>
  <c r="C2607" i="10"/>
  <c r="C2608" i="10"/>
  <c r="C2609" i="10"/>
  <c r="C2610" i="10"/>
  <c r="C2611" i="10"/>
  <c r="C2612" i="10"/>
  <c r="C2613" i="10"/>
  <c r="C2614" i="10"/>
  <c r="C2615" i="10"/>
  <c r="C2616" i="10"/>
  <c r="C2617" i="10"/>
  <c r="C2618" i="10"/>
  <c r="C2619" i="10"/>
  <c r="C2620" i="10"/>
  <c r="C2621" i="10"/>
  <c r="C2622" i="10"/>
  <c r="C2623" i="10"/>
  <c r="C2624" i="10"/>
  <c r="C2625" i="10"/>
  <c r="C2626" i="10"/>
  <c r="C2627" i="10"/>
  <c r="C2628" i="10"/>
  <c r="C2629" i="10"/>
  <c r="C2630" i="10"/>
  <c r="C2631" i="10"/>
  <c r="C2632" i="10"/>
  <c r="C2633" i="10"/>
  <c r="C2634" i="10"/>
  <c r="C2635" i="10"/>
  <c r="C2636" i="10"/>
  <c r="C2637" i="10"/>
  <c r="C2638" i="10"/>
  <c r="C2639" i="10"/>
  <c r="C2640" i="10"/>
  <c r="C2641" i="10"/>
  <c r="C2642" i="10"/>
  <c r="C2643" i="10"/>
  <c r="C2644" i="10"/>
  <c r="C2645" i="10"/>
  <c r="C2646" i="10"/>
  <c r="C2647" i="10"/>
  <c r="C2648" i="10"/>
  <c r="C2649" i="10"/>
  <c r="C2650" i="10"/>
  <c r="C2651" i="10"/>
  <c r="C2652" i="10"/>
  <c r="C2653" i="10"/>
  <c r="C2654" i="10"/>
  <c r="C2655" i="10"/>
  <c r="C2656" i="10"/>
  <c r="C2657" i="10"/>
  <c r="C2658" i="10"/>
  <c r="C2659" i="10"/>
  <c r="C2660" i="10"/>
  <c r="C2661" i="10"/>
  <c r="C2662" i="10"/>
  <c r="C2663" i="10"/>
  <c r="C2664" i="10"/>
  <c r="C2665" i="10"/>
  <c r="C2666" i="10"/>
  <c r="C2667" i="10"/>
  <c r="C2668" i="10"/>
  <c r="C2669" i="10"/>
  <c r="C2670" i="10"/>
  <c r="C2671" i="10"/>
  <c r="C2672" i="10"/>
  <c r="C2673" i="10"/>
  <c r="C2674" i="10"/>
  <c r="C2675" i="10"/>
  <c r="C2676" i="10"/>
  <c r="C2677" i="10"/>
  <c r="C2678" i="10"/>
  <c r="C2679" i="10"/>
  <c r="C2680" i="10"/>
  <c r="C2681" i="10"/>
  <c r="C2682" i="10"/>
  <c r="C2683" i="10"/>
  <c r="C2684" i="10"/>
  <c r="C2685" i="10"/>
  <c r="C2686" i="10"/>
  <c r="C2687" i="10"/>
  <c r="C2688" i="10"/>
  <c r="C2689" i="10"/>
  <c r="C2690" i="10"/>
  <c r="C2691" i="10"/>
  <c r="C2692" i="10"/>
  <c r="C2693" i="10"/>
  <c r="C2694" i="10"/>
  <c r="C2695" i="10"/>
  <c r="C2696" i="10"/>
  <c r="C2697" i="10"/>
  <c r="C2698" i="10"/>
  <c r="C2699" i="10"/>
  <c r="C2700" i="10"/>
  <c r="C2701" i="10"/>
  <c r="C2702" i="10"/>
  <c r="C2703" i="10"/>
  <c r="C2704" i="10"/>
  <c r="C2705" i="10"/>
  <c r="C2706" i="10"/>
  <c r="C2707" i="10"/>
  <c r="C2708" i="10"/>
  <c r="C2709" i="10"/>
  <c r="C2710" i="10"/>
  <c r="C2711" i="10"/>
  <c r="C2712" i="10"/>
  <c r="C2713" i="10"/>
  <c r="C2714" i="10"/>
  <c r="C2715" i="10"/>
  <c r="C2716" i="10"/>
  <c r="C2717" i="10"/>
  <c r="C2718" i="10"/>
  <c r="C2719" i="10"/>
  <c r="C2720" i="10"/>
  <c r="C2721" i="10"/>
  <c r="C2722" i="10"/>
  <c r="C2723" i="10"/>
  <c r="C2724" i="10"/>
  <c r="C2725" i="10"/>
  <c r="C2726" i="10"/>
  <c r="C2727" i="10"/>
  <c r="C2728" i="10"/>
  <c r="C2729" i="10"/>
  <c r="C2730" i="10"/>
  <c r="C2731" i="10"/>
  <c r="C2732" i="10"/>
  <c r="C2733" i="10"/>
  <c r="C2734" i="10"/>
  <c r="C2735" i="10"/>
  <c r="C2736" i="10"/>
  <c r="C2737" i="10"/>
  <c r="C2738" i="10"/>
  <c r="C2739" i="10"/>
  <c r="C2740" i="10"/>
  <c r="C2741" i="10"/>
  <c r="C2742" i="10"/>
  <c r="C2743" i="10"/>
  <c r="C2744" i="10"/>
  <c r="C2745" i="10"/>
  <c r="C2746" i="10"/>
  <c r="C2747" i="10"/>
  <c r="C2748" i="10"/>
  <c r="C2749" i="10"/>
  <c r="C2750" i="10"/>
  <c r="C2751" i="10"/>
  <c r="C2752" i="10"/>
  <c r="C2753" i="10"/>
  <c r="C2754" i="10"/>
  <c r="C2755" i="10"/>
  <c r="C2756" i="10"/>
  <c r="C2757" i="10"/>
  <c r="C2758" i="10"/>
  <c r="C2759" i="10"/>
  <c r="C2760" i="10"/>
  <c r="C2761" i="10"/>
  <c r="C2762" i="10"/>
  <c r="C2763" i="10"/>
  <c r="C2764" i="10"/>
  <c r="C2765" i="10"/>
  <c r="C2766" i="10"/>
  <c r="C2767" i="10"/>
  <c r="C2768" i="10"/>
  <c r="C2769" i="10"/>
  <c r="C2770" i="10"/>
  <c r="C2771" i="10"/>
  <c r="C2772" i="10"/>
  <c r="C2773" i="10"/>
  <c r="C2774" i="10"/>
  <c r="C2775" i="10"/>
  <c r="C2776" i="10"/>
  <c r="C2777" i="10"/>
  <c r="C2778" i="10"/>
  <c r="C2779" i="10"/>
  <c r="C2780" i="10"/>
  <c r="C2" i="10"/>
</calcChain>
</file>

<file path=xl/sharedStrings.xml><?xml version="1.0" encoding="utf-8"?>
<sst xmlns="http://schemas.openxmlformats.org/spreadsheetml/2006/main" count="80637" uniqueCount="19460">
  <si>
    <t>2.1.4 고장 분류</t>
  </si>
  <si>
    <t>고장코드를 등급을 나누어놓은 것이며, 등급에 따라 고장의 위험도를 알 수 있다.</t>
  </si>
  <si>
    <t>고장 등급 설 명 예 시</t>
  </si>
  <si>
    <t>A 운행에 지장을 줄 수 있다고 판단되는 중고장 편성 중고장</t>
  </si>
  <si>
    <t>B 운행가능하다 판단되는 비교적 중고장 장치 중고장</t>
  </si>
  <si>
    <t>C 운행에 지장 없다고 판단되는 장치 고장 장치 경고장</t>
  </si>
  <si>
    <t>D 기록에만 사용됨 기록점검 메시지 등</t>
  </si>
  <si>
    <t>W 검수 또는 기관사 경고 메시지 차량상태 메시지 등11-부록3-7</t>
  </si>
  <si>
    <t>순 고장코드 고장 이름 차량 종류 고장 분류</t>
  </si>
  <si>
    <t>0001 0001 CU1 통신고장 Tc1 B</t>
  </si>
  <si>
    <t>0002 0002 CU2 통신고장 Tc1 B</t>
  </si>
  <si>
    <t>0003 0003 CU1 통신고장 Tc2 B</t>
  </si>
  <si>
    <t>0004 0004 CU2 통신고장 Tc2 B</t>
  </si>
  <si>
    <t>0005 0005 DU 통신고장 Tc1 B</t>
  </si>
  <si>
    <t>0006 0006 DU 통신고장 Tc2 B</t>
  </si>
  <si>
    <t>0007 0007 TU 통신고장(Car2) M1 B</t>
  </si>
  <si>
    <t>0008 0008 TU 통신고장(Car3) M2 B</t>
  </si>
  <si>
    <t>0009 0009 TU 통신고장(Car4) T1 B</t>
  </si>
  <si>
    <t>0010 0010 TU 통신고장(Car5) T2 B</t>
  </si>
  <si>
    <t>0011 0011 TU 통신고장(Car6) M3 B</t>
  </si>
  <si>
    <t>0012 0012 TU 통신고장(Car7) M4 B</t>
  </si>
  <si>
    <t>0013 0013 CU S/W 버전 불일치 Tc1 B</t>
  </si>
  <si>
    <t>0014 0014 TU S/W 버전 불일치 Tc1 B</t>
  </si>
  <si>
    <t>0015 0015 자동지점보정 기능정지(수동버튼 취급) HCR W</t>
  </si>
  <si>
    <t>0016 0016 열차번호 불일치 Tc1 W</t>
  </si>
  <si>
    <t>0017 0017 모든 출입문 바이패스 스위치 취급 Tc1 W</t>
  </si>
  <si>
    <t>0018 0018 모든 출입문 바이패스 스위치 취급 Tc2 W</t>
  </si>
  <si>
    <t>0019 0019 비상제동 스위치 취급(측면) Tc1 W</t>
  </si>
  <si>
    <t>0020 0020 비상제동 스위치 취급(측면) Tc2 W</t>
  </si>
  <si>
    <t>0021 0021 단부출입문 고장(Car2) M1 C</t>
  </si>
  <si>
    <t>0022 0022 단부출입문 고장(Car3) M2 C</t>
  </si>
  <si>
    <t>0023 0023 단부출입문 고장(Car4) T1 C</t>
  </si>
  <si>
    <t>0024 0024 단부출입문 고장(Car5) T2 C</t>
  </si>
  <si>
    <t>0025 0025 단부출입문 고장(Car6) M3 C</t>
  </si>
  <si>
    <t>0026 0026 단부출입문 고장(Car7) M4 C</t>
  </si>
  <si>
    <t>0027 0027 장애물 검지 후 출입문 닫힘 스위치 취급 Tc1 W</t>
  </si>
  <si>
    <t>0028 0028 비상제동 차단 스위치 취급 Tc1 W</t>
  </si>
  <si>
    <t>0029 0029 비상제동 차단 스위치 취급 Tc2 W</t>
  </si>
  <si>
    <t>0030 0030 비상제동 스위치 취급 Tc1 W</t>
  </si>
  <si>
    <t>0031 0031 비상제동 스위치 취급 Tc2 W</t>
  </si>
  <si>
    <t>0032 0032 주간제어기 비상제동 취급 Tc1 W</t>
  </si>
  <si>
    <t>0033 0033 ATC 비상제동 Tc1 W</t>
  </si>
  <si>
    <t>0034 0034 ATC 비상제동 Tc2 W11-부록3-8</t>
  </si>
  <si>
    <t>0035 0035 보안제동 동작 Tc1 W</t>
  </si>
  <si>
    <t>0036 0036 주차제동 동작 Tc1 W</t>
  </si>
  <si>
    <t>0037 0037 주차제동 바이패스 스위치 취급 Tc1 W</t>
  </si>
  <si>
    <t>0038 0038 강제완해 스위치 취급 Tc1 W</t>
  </si>
  <si>
    <t>0039 0039 DeadMan 스위치 - 경고 Tc1 W</t>
  </si>
  <si>
    <t>0040 0040 Zero Speed 바이패스 Tc1 W</t>
  </si>
  <si>
    <t>0041 0041 보안제동 동작 Tc2 W</t>
  </si>
  <si>
    <t>0042 0042 비상판토 하강 Tc1 W</t>
  </si>
  <si>
    <t>0043 0043 비상판토 트립(Car2) M1 W</t>
  </si>
  <si>
    <t>0044 0044 비상판토 트립(Car3) M2 W</t>
  </si>
  <si>
    <t>0045 0045 비상판토 트립(Car6) M3 W</t>
  </si>
  <si>
    <t>0046 0046 비상판토 트립(Car7) M4 W</t>
  </si>
  <si>
    <t>0047 0047 주공기압력 저하(Car1) Tc1 W</t>
  </si>
  <si>
    <t>0048 0048 보조공기압축기 스위치 취급(Car2) M1 W</t>
  </si>
  <si>
    <t>0049 0049 보조공기압축기 스위치 취급(Car6) M3 W</t>
  </si>
  <si>
    <t>0050 0050 주공기압축기 바이패스 기동(Car1) Tc1 W</t>
  </si>
  <si>
    <t>0051 0051 주공기압축기 바이패스 기동(Car8) Tc2 W</t>
  </si>
  <si>
    <t>0052 0052 주공기압력 저하(Car8) Tc2 W</t>
  </si>
  <si>
    <t>0053 0053 AUX FUSE DISCONNECTED(Car2) M1 W</t>
  </si>
  <si>
    <t>0054 0054 AUX FUSE DISCONNECTED(Car3) M2 W</t>
  </si>
  <si>
    <t>0055 0055 AUX FUSE DISCONNECTED(Car4) T1 W</t>
  </si>
  <si>
    <t>0056 0056 AUX FUSE DISCONNECTED(Car5) T2 W</t>
  </si>
  <si>
    <t>0057 0057 AUX FUSE DISCONNECTED(Car6) M3 W</t>
  </si>
  <si>
    <t>0058 0058 AUX FUSE DISCONNECTED(Car7) M4 W</t>
  </si>
  <si>
    <t>0059 0059 MAIN FUSE#1 DISCONNECTED(Car2) M1 W</t>
  </si>
  <si>
    <t>0060 0060 MAIN FUSE#1 DISCONNECTED(Car3) M2 W</t>
  </si>
  <si>
    <t>0061 0061 MAIN FUSE#1 DISCONNECTED(Car4) T1 W</t>
  </si>
  <si>
    <t>0062 0062 MAIN FUSE#1 DISCONNECTED(Car5) T2 W</t>
  </si>
  <si>
    <t>0063 0063 MAIN FUSE#1 DISCONNECTED(Car6) M3 W</t>
  </si>
  <si>
    <t>0064 0064 MAIN FUSE#1 DISCONNECTED(Car7) M4 W</t>
  </si>
  <si>
    <t>0065 0065 MAIN FUSE#2 DISCONNECTED(Car2) M1 W</t>
  </si>
  <si>
    <t>0066 0066 MAIN FUSE#2 DISCONNECTED(Car3) M2 W</t>
  </si>
  <si>
    <t>0067 0067 MAIN FUSE#2 DISCONNECTED(Car4) T1 W</t>
  </si>
  <si>
    <t>0068 0068 MAIN FUSE#2 DISCONNECTED(Car5) T2 W</t>
  </si>
  <si>
    <t>0069 0069 MAIN FUSE#2 DISCONNECTED(Car6) M3 W11-부록3-9</t>
  </si>
  <si>
    <t>0070 0070 MAIN FUSE#2 DISCONNECTED(Car7) M4 W</t>
  </si>
  <si>
    <t>0071 0071 주차제동 동작 Tc2 W</t>
  </si>
  <si>
    <t>0072 0072 주차제동 바이패스 스위치 취급 Tc2 W</t>
  </si>
  <si>
    <t>0073 0073 경고, 스크린도어 열림상태 Tc1 W</t>
  </si>
  <si>
    <t>0074 0074 PSD 차상 - 지상간 통신장애 Tc1 C</t>
  </si>
  <si>
    <t>0075 0075 주공기압축기 장시간 기동(Car1) Tc1 B</t>
  </si>
  <si>
    <t>0076 0076 주공기압축기 장시간 기동(Car8) Tc2 B</t>
  </si>
  <si>
    <t>0077 0077 PWM 엔코더#1#2 전체 고장 Tc1 A</t>
  </si>
  <si>
    <t>0078 0078 화재검지(Car1) Tc1 W</t>
  </si>
  <si>
    <t>0079 0079 화재검지(Car2) M1 W</t>
  </si>
  <si>
    <t>0080 0080 화재검지(Car3) M2 W</t>
  </si>
  <si>
    <t>0081 0081 화재검지(Car4) T1 W</t>
  </si>
  <si>
    <t>0082 0082 화재검지(Car5) T2 W</t>
  </si>
  <si>
    <t>0083 0083 화재검지(Car6) M3 W</t>
  </si>
  <si>
    <t>0084 0084 화재검지(Car7) M4 W</t>
  </si>
  <si>
    <t>0085 0085 화재검지(Car8) Tc2 W</t>
  </si>
  <si>
    <t>0086 0086 화재검지기 고장(Car1) Tc1 C</t>
  </si>
  <si>
    <t>0087 0087 화재검지기 고장(Car2) M1 C</t>
  </si>
  <si>
    <t>0088 0088 화재검지기 고장(Car3) M2 C</t>
  </si>
  <si>
    <t>0089 0089 화재검지기 고장(Car4) T1 C</t>
  </si>
  <si>
    <t>0090 0090 화재검지기 고장(Car5) T2 C</t>
  </si>
  <si>
    <t>0091 0091 화재검지기 고장(Car6) M3 C</t>
  </si>
  <si>
    <t>0092 0092 화재검지기 고장(Car7) M4 C</t>
  </si>
  <si>
    <t>0093 0093 화재검지기 고장(Car8) Tc2 C</t>
  </si>
  <si>
    <t>0094 0094 PWM 엔코더#1 고장(Car1) Tc1 B</t>
  </si>
  <si>
    <t>0095 0095 PWM 엔코더#2 고장(Car1) Tc1 B</t>
  </si>
  <si>
    <t>0096 0096 PWM 엔코더#1 고장(Car8) Tc2 B</t>
  </si>
  <si>
    <t>0097 0097 PWM 엔코더#2 고장(Car8) Tc2 B</t>
  </si>
  <si>
    <t>0098 0098 조도제어기 고장(Car1) Tc1 D</t>
  </si>
  <si>
    <t>0099 0099 조도제어기 고장(Car8) Tc2 D</t>
  </si>
  <si>
    <t>0100 0100 VVVF#2 통신고장 M1 B</t>
  </si>
  <si>
    <t>0101 0101 VVVF#2 - 인버터 중고장(INV CUT) M1 A</t>
  </si>
  <si>
    <t>0102 0102 VVVF#2 - 회생제동차단(BRK BLOCK) M1 W</t>
  </si>
  <si>
    <t>0103 0103 VVVF#2 - 추진차단(P BLOCK) M1 D</t>
  </si>
  <si>
    <t>0104 0104 VVVF#2 - 휠 슬라이드 검지(WSD) M1 W11-부록3-10</t>
  </si>
  <si>
    <t>0105 0105 VVVF#2 - 상전류 불평형 검지(PUD) M1 C</t>
  </si>
  <si>
    <t>0106 0136 VVVF#2 - OVT 전류센서 이상검지(OVCTD) M1 C</t>
  </si>
  <si>
    <t>0107 0137 VVVF#2 - 전동기 과전류 검지(MMOCD) M1 C</t>
  </si>
  <si>
    <t>0108 0138 VVVF#2 - 입력과전류 검지(ISOC) M1 C</t>
  </si>
  <si>
    <t>0109 0139 VVVF#2 - INV ARM 단락(CFD) M1 C</t>
  </si>
  <si>
    <t>0110 0140 VVVF#2 - 제어전원전압 이상(TCU) (CLVD_S) M1 C</t>
  </si>
  <si>
    <t>0111 0141 VVVF#2 - 제어전원전압 이상(PWM1) (CLVD_P1) M1 C</t>
  </si>
  <si>
    <t>0112 0142 VVVF#2 - 배터리 전원저하(P100LVD) M1 C</t>
  </si>
  <si>
    <t>0113 0143 VVVF#2 - 주회로 접지검지(LGD) M1 B</t>
  </si>
  <si>
    <t>0114 0144 VVVF#2 - HSCB 트립검지(HBT) M1 B</t>
  </si>
  <si>
    <t>0115 0145 VVVF#2 - 과온검지2(THDH) M1 C</t>
  </si>
  <si>
    <t>0116 0146 VVVF#2 - 과온검지1(THDL) M1 C</t>
  </si>
  <si>
    <t>0117 0147 VVVF#2 - ZVR 이상검지(ZVRD) M1 D</t>
  </si>
  <si>
    <t>0118 0148 VVVF#2 - FC 과전압검지(OVD1) M1 C</t>
  </si>
  <si>
    <t>0119 0149 VVVF#2 - FC 저전압검지(FCLVD) M1 C</t>
  </si>
  <si>
    <t>0120 0150 VVVF#2 - 가선저전압검지(ESLVD) M1 C</t>
  </si>
  <si>
    <t>0121 0151 VVVF#2 - 통신 이상검지(MONIA_ERR) M1 C</t>
  </si>
  <si>
    <t>0122 0152 VVVF#2 - 제동패턴 이상검지(BPD) M1 C</t>
  </si>
  <si>
    <t>0123 0153 VVVF#2 - FC 용량저하(FCLCD) M1 C</t>
  </si>
  <si>
    <t>0124 0154 VVVF#2 - 후진속도검지(BSD) M1 W</t>
  </si>
  <si>
    <t>0125 0155 VVVF#2 - 역행/회생 이상검지(PBR) M1 C</t>
  </si>
  <si>
    <t>0126 0156 VVVF#2 - 전진/후진 이상검지(FRD) M1 C</t>
  </si>
  <si>
    <t>0127 0157 VVVF#2 - FC충전불량(FCD) M1 C</t>
  </si>
  <si>
    <t>0128 0158 VVVF#2 - HSCB고착검지(HBNO) M1 C</t>
  </si>
  <si>
    <t>0129 0159 VVVF#2 - 제어전원전압 이상(PWM2) (CLVD_P2) M1 C</t>
  </si>
  <si>
    <t>0130 0160 VVVF#2 - 게이트전원전압 이상(GPLVD) M1 C</t>
  </si>
  <si>
    <t>0131 0161 VVVF#2 - 통합제어장치 이상검지(CPUWDTD) M1 C</t>
  </si>
  <si>
    <t>0132 0162 VVVF#2 - PWM제어장치 이상검지(WDTD_P) M1 C</t>
  </si>
  <si>
    <t>0133 0163 VVVF#2 - FC과전압검지2(OVD2) M1 C</t>
  </si>
  <si>
    <t>0134 0164 VVVF#2 - 역행/회생 전류 이상검지(PBCD) M1 C</t>
  </si>
  <si>
    <t>0135 0135 MDS 서비스위치 아님(Car2) M1 W</t>
  </si>
  <si>
    <t>0136 0100 VVVF#3 통신고장 M2 B</t>
  </si>
  <si>
    <t>0137 0101 VVVF#3 - 인버터 중고장(INV CUT) M2 A</t>
  </si>
  <si>
    <t>0138 0102 VVVF#3 - 회생제동차단(BRK BLOCK) M2 W</t>
  </si>
  <si>
    <t>0139 0103 VVVF#3 - 추진차단(P BLOCK) M2 D11-부록3-11</t>
  </si>
  <si>
    <t>0140 0104 VVVF#3 - 휠 슬라이드 검지(WSD) M2 W</t>
  </si>
  <si>
    <t>0141 0105 VVVF#3 - 상전류 불평형 검지(PUD) M2 C</t>
  </si>
  <si>
    <t>0142 0136 VVVF#3 - OVT 전류센서 이상검지(OVCTD) M2 C</t>
  </si>
  <si>
    <t>0143 0137 VVVF#3 - 전동기 과전류 검지(MMOCD) M2 C</t>
  </si>
  <si>
    <t>0144 0138 VVVF#3 - 입력과전류 검지(ISOC) M2 C</t>
  </si>
  <si>
    <t>0145 0139 VVVF#3 - INV ARM 단락(CFD) M2 C</t>
  </si>
  <si>
    <t>0146 0140 VVVF#3 - 제어전원전압 이상(TCU) (CLVD_S) M2 C</t>
  </si>
  <si>
    <t>0147 0141 VVVF#3 - 제어전원전압 이상(PWM1) (CLVD_P1) M2 C</t>
  </si>
  <si>
    <t>0148 0142 VVVF#3 - 배터리 전원저하(P100LVD) M2 C</t>
  </si>
  <si>
    <t>0149 0143 VVVF#3 - 주회로 접지검지(LGD) M2 B</t>
  </si>
  <si>
    <t>0150 0144 VVVF#3 - HSCB 트립검지(HBT) M2 B</t>
  </si>
  <si>
    <t>0151 0145 VVVF#3 - 과온검지2(THDH) M2 C</t>
  </si>
  <si>
    <t>0152 0146 VVVF#3 - 과온검지1(THDL) M2 C</t>
  </si>
  <si>
    <t>0153 0147 VVVF#3 - ZVR 이상검지(ZVRD) M2 D</t>
  </si>
  <si>
    <t>0154 0148 VVVF#3 - FC 과전압검지(OVD1) M2 C</t>
  </si>
  <si>
    <t>0155 0149 VVVF#3 - FC 저전압검지(FCLVD) M2 C</t>
  </si>
  <si>
    <t>0156 0150 VVVF#3 - 가선저전압검지(ESLVD) M2 C</t>
  </si>
  <si>
    <t>0157 0151 VVVF#3 - 통신 이상검지(MONIA_ERR) M2 C</t>
  </si>
  <si>
    <t>0158 0152 VVVF#3 - 제동패턴 이상검지(BPD) M2 C</t>
  </si>
  <si>
    <t>0159 0153 VVVF#3 - FC 용량저하(FCLCD) M2 C</t>
  </si>
  <si>
    <t>0160 0154 VVVF#3 - 후진속도검지(BSD) M2 W</t>
  </si>
  <si>
    <t>0161 0155 VVVF#3 - 역행/회생 이상검지(PBR) M2 C</t>
  </si>
  <si>
    <t>0162 0156 VVVF#3 - 전진/후진 이상검지(FRD) M2 C</t>
  </si>
  <si>
    <t>0163 0157 VVVF#3 - FC충전불량(FCD) M2 C</t>
  </si>
  <si>
    <t>0164 0158 VVVF#3 - HSCB고착검지(HBNO) M2 C</t>
  </si>
  <si>
    <t>0165 0159 VVVF#3 - 제어전원전압 이상(PWM2) (CLVD_P2) M2 C</t>
  </si>
  <si>
    <t>0166 0160 VVVF#3 - 게이트전원전압 이상(GPLVD) M2 C</t>
  </si>
  <si>
    <t>0167 0161 VVVF#3 - 통합제어장치 이상검지(CPUWDTD) M2 C</t>
  </si>
  <si>
    <t>0168 0162 VVVF#3 - PWM제어장치 이상검지(WDTD_P) M2 C</t>
  </si>
  <si>
    <t>0169 0163 VVVF#3 - FC과전압검지2(OVD2) M2 C</t>
  </si>
  <si>
    <t>0170 0164 VVVF#3 - 역행/회생 전류 이상검지(PBCD) M2 C</t>
  </si>
  <si>
    <t>0171 0135 MDS 서비스위치 아님(Car3) M2 W</t>
  </si>
  <si>
    <t>0172 0100 VVVF#6 통신고장 M3 B</t>
  </si>
  <si>
    <t>0173 0101 VVVF#6 - 인버터 중고장(INV CUT) M3 A</t>
  </si>
  <si>
    <t>0174 0102 VVVF#6 - 회생제동차단(BRK BLOCK) M3 W11-부록3-12</t>
  </si>
  <si>
    <t>0175 0103 VVVF#6 - 추진차단(P BLOCK) M3 D</t>
  </si>
  <si>
    <t>0176 0104 VVVF#6 - 휠 슬라이드 검지(WSD) M3 W</t>
  </si>
  <si>
    <t>0177 0105 VVVF#6 - 상전류 불평형 검지(PUD) M3 C</t>
  </si>
  <si>
    <t>0178 0136 VVVF#6 - OVT 전류센서 이상검지(OVCTD) M3 C</t>
  </si>
  <si>
    <t>0179 0137 VVVF#6 - 전동기 과전류 검지(MMOCD) M3 C</t>
  </si>
  <si>
    <t>0180 0138 VVVF#6 - 입력과전류 검지(ISOC) M3 C</t>
  </si>
  <si>
    <t>0181 0139 VVVF#6 - INV ARM 단락(CFD) M3 C</t>
  </si>
  <si>
    <t>0182 0140 VVVF#6 - 제어전원전압 이상(TCU) (CLVD_S) M3 C</t>
  </si>
  <si>
    <t>0183 0141 VVVF#6 - 제어전원전압 이상(PWM1) (CLVD_P1) M3 C</t>
  </si>
  <si>
    <t>0184 0142 VVVF#6 - 배터리 전원저하(P100LVD) M3 C</t>
  </si>
  <si>
    <t>0185 0143 VVVF#6 - 주회로 접지검지(LGD) M3 B</t>
  </si>
  <si>
    <t>0186 0144 VVVF#6 - HSCB 트립검지(HBT) M3 B</t>
  </si>
  <si>
    <t>0187 0145 VVVF#6 - 과온검지2(THDH) M3 C</t>
  </si>
  <si>
    <t>0188 0146 VVVF#6 - 과온검지1(THDL) M3 C</t>
  </si>
  <si>
    <t>0189 0147 VVVF#6 - ZVR 이상검지(ZVRD) M3 D</t>
  </si>
  <si>
    <t>0190 0148 VVVF#6 - FC 과전압검지(OVD1) M3 C</t>
  </si>
  <si>
    <t>0191 0149 VVVF#6 - FC 저전압검지(FCLVD) M3 C</t>
  </si>
  <si>
    <t>0192 0150 VVVF#6 - 가선저전압검지(ESLVD) M3 C</t>
  </si>
  <si>
    <t>0193 0151 VVVF#6 - 통신 이상검지(MONIA_ERR) M3 C</t>
  </si>
  <si>
    <t>0194 0152 VVVF#6 - 제동패턴 이상검지(BPD) M3 C</t>
  </si>
  <si>
    <t>0195 0153 VVVF#6 - FC 용량저하(FCLCD) M3 C</t>
  </si>
  <si>
    <t>0196 0154 VVVF#6 - 후진속도검지(BSD) M3 W</t>
  </si>
  <si>
    <t>0197 0155 VVVF#6 - 역행/회생 이상검지(PBR) M3 C</t>
  </si>
  <si>
    <t>0198 0156 VVVF#6 - 전진/후진 이상검지(FRD) M3 C</t>
  </si>
  <si>
    <t>0199 0157 VVVF#6 - FC충전불량(FCD) M3 C</t>
  </si>
  <si>
    <t>0200 0158 VVVF#6 - HSCB고착검지(HBNO) M3 C</t>
  </si>
  <si>
    <t>0201 0159 VVVF#6 - 제어전원전압 이상(PWM2) (CLVD_P2) M3 C</t>
  </si>
  <si>
    <t>0202 0160 VVVF#6 - 게이트전원전압 이상(GPLVD) M3 C</t>
  </si>
  <si>
    <t>0203 0161 VVVF#6 - 통합제어장치 이상검지(CPUWDTD) M3 C</t>
  </si>
  <si>
    <t>0204 0162 VVVF#6 - PWM제어장치 이상검지(WDTD_P) M3 C</t>
  </si>
  <si>
    <t>0205 0163 VVVF#6 - FC과전압검지2(OVD2) M3 C</t>
  </si>
  <si>
    <t>0206 0164 VVVF#6 - 역행/회생 전류 이상검지(PBCD) M3 C</t>
  </si>
  <si>
    <t>0207 0135 MDS 서비스위치 아님(Car6) M3 W</t>
  </si>
  <si>
    <t>0208 0100 VVVF#7 통신고장 M4 B</t>
  </si>
  <si>
    <t>0209 0101 VVVF#7 - 인버터 중고장(INV CUT) M4 A11-부록3-13</t>
  </si>
  <si>
    <t>0210 0102 VVVF#7 - 회생제동차단(BRK BLOCK) M4 W</t>
  </si>
  <si>
    <t>0211 0103 VVVF#7 - 추진차단(P BLOCK) M4 D</t>
  </si>
  <si>
    <t>0212 0104 VVVF#7 - 휠 슬라이드 검지(WSD) M4 W</t>
  </si>
  <si>
    <t>0213 0105 VVVF#7 - 상전류 불평형 검지(PUD) M4 C</t>
  </si>
  <si>
    <t>0214 0136 VVVF#7 - OVT 전류센서 이상검지(OVCTD) M4 C</t>
  </si>
  <si>
    <t>0215 0137 VVVF#7 - 전동기 과전류 검지(MMOCD) M4 C</t>
  </si>
  <si>
    <t>0216 0138 VVVF#7 - 입력과전류 검지(ISOC) M4 C</t>
  </si>
  <si>
    <t>0217 0139 VVVF#7 - INV ARM 단락(CFD) M4 C</t>
  </si>
  <si>
    <t>0218 0140 VVVF#7 - 제어전원전압 이상(TCU) (CLVD_S) M4 C</t>
  </si>
  <si>
    <t>0219 0141 VVVF#7 - 제어전원전압 이상(PWM1) (CLVD_P1) M4 C</t>
  </si>
  <si>
    <t>0220 0142 VVVF#7 - 배터리 전원저하(P100LVD) M4 C</t>
  </si>
  <si>
    <t>0221 0143 VVVF#7 - 주회로 접지검지(LGD) M4 B</t>
  </si>
  <si>
    <t>0222 0144 VVVF#7 - HSCB 트립검지(HBT) M4 B</t>
  </si>
  <si>
    <t>0223 0145 VVVF#7 - 과온검지2(THDH) M4 C</t>
  </si>
  <si>
    <t>0224 0146 VVVF#7 - 과온검지1(THDL) M4 C</t>
  </si>
  <si>
    <t>0225 0147 VVVF#7 - ZVR 이상검지(ZVRD) M4 D</t>
  </si>
  <si>
    <t>0226 0148 VVVF#7 - FC 과전압검지(OVD1) M4 C</t>
  </si>
  <si>
    <t>0227 0149 VVVF#7 - FC 저전압검지(FCLVD) M4 C</t>
  </si>
  <si>
    <t>0228 0150 VVVF#7 - 가선저전압검지(ESLVD) M4 C</t>
  </si>
  <si>
    <t>0229 0151 VVVF#7 - 통신 이상검지(MONIA_ERR) M4 C</t>
  </si>
  <si>
    <t>0230 0152 VVVF#7 - 제동패턴 이상검지(BPD) M4 C</t>
  </si>
  <si>
    <t>0231 0153 VVVF#7 - FC 용량저하(FCLCD) M4 C</t>
  </si>
  <si>
    <t>0232 0154 VVVF#7 - 후진속도검지(BSD) M4 W</t>
  </si>
  <si>
    <t>0233 0155 VVVF#7 - 역행/회생 이상검지(PBR) M4 C</t>
  </si>
  <si>
    <t>0234 0156 VVVF#7 - 전진/후진 이상검지(FRD) M4 C</t>
  </si>
  <si>
    <t>0235 0157 VVVF#7 - FC충전불량(FCD) M4 C</t>
  </si>
  <si>
    <t>0236 0158 VVVF#7 - HSCB고착검지(HBNO) M4 C</t>
  </si>
  <si>
    <t>0237 0159 VVVF#7 - 제어전원전압 이상(PWM2) (CLVD_P2) M4 C</t>
  </si>
  <si>
    <t>0238 0160 VVVF#7 - 게이트전원전압 이상(GPLVD) M4 C</t>
  </si>
  <si>
    <t>0239 0161 VVVF#7 - 통합제어장치 이상검지(CPUWDTD) M4 C</t>
  </si>
  <si>
    <t>0240 0162 VVVF#7 - PWM제어장치 이상검지(WDTD_P) M4 C</t>
  </si>
  <si>
    <t>0241 0163 VVVF#7 - FC과전압검지2(OVD2) M4 C</t>
  </si>
  <si>
    <t>0242 0164 VVVF#7 - 역행/회생 전류 이상검지(PBCD) M4 C</t>
  </si>
  <si>
    <t>0243 0135 MDS 서비스위치 아님(Car7) M4 W</t>
  </si>
  <si>
    <t>0244 0200 BECU#1 통신고장 Tc1 B11-부록3-14</t>
  </si>
  <si>
    <t>0245 0201 BECU#1 - 덤프밸브 고장(후미대차) Tc1 C</t>
  </si>
  <si>
    <t>0246 0202 BECU#1 - 덤프밸브 고장(전두대차) Tc1 C</t>
  </si>
  <si>
    <t>0247 0203 BECU#1 - 전자제어밸브의 고장 Tc1 C</t>
  </si>
  <si>
    <t>0248 0204 BECU#1 - 응하중 비정상 Tc1 C</t>
  </si>
  <si>
    <t>0249 0205 BECU#1 - 회생제동요구 비정상 Tc1 C</t>
  </si>
  <si>
    <t>0250 0206 BECU#1 - RAM 점검 고장 Tc1 C</t>
  </si>
  <si>
    <t>0251 0207 BECU#1 - 자기진단 고장 Tc1 C</t>
  </si>
  <si>
    <t>0252 0208 BECU#1 - 공기제동장치 고장 Tc1 C</t>
  </si>
  <si>
    <t>0253 0209 BECU#1 - 4축 속도신호의 비정상 Tc1 C</t>
  </si>
  <si>
    <t>0254 0210 BECU#1 - 3축 속도신호의 비정상 Tc1 C</t>
  </si>
  <si>
    <t>0255 0211 BECU#1 - 2축 속도신호의 비정상 Tc1 C</t>
  </si>
  <si>
    <t>0256 0212 BECU#1 - 1축 속도신호의 비정상 Tc1 C</t>
  </si>
  <si>
    <t>0257 0213 BECU#1 - AC 압력센서 고장 Tc1 C</t>
  </si>
  <si>
    <t>0258 0214 BECU#1 - BC 압력센서 고장 Tc1 C</t>
  </si>
  <si>
    <t>0259 0215 BECU#1 - 후미대차 AS 압력센서 고장 Tc1 C</t>
  </si>
  <si>
    <t>0260 0216 BECU#1 - 전두대차 AS 압력센서 고장 Tc1 C</t>
  </si>
  <si>
    <t>0261 0217 BECU#1 - 회생제동달성 비정상 Tc1 C</t>
  </si>
  <si>
    <t>0262 0218 BECU#1 - 인통선로직 비정상 Tc1 C</t>
  </si>
  <si>
    <t>0263 0219 BECU#1 - 제동지령 비정상 Tc1 C</t>
  </si>
  <si>
    <t>0264 0220 BECU#1 - 공기제동 감쇄지령 비정상 Tc1 C</t>
  </si>
  <si>
    <t>0265 0221 BECU#1 - 제동력부족(ISBD) Tc1 B</t>
  </si>
  <si>
    <t>0266 0222 BECU#1 - 공기스프링 누설(후미대차) Tc1 C</t>
  </si>
  <si>
    <t>0267 0223 BECU#1 - 공기스프링 누설(전두대차) Tc1 C</t>
  </si>
  <si>
    <t>0268 0224 BECU#1 - 파트너차 ECU 고장(PECUF) Tc1 C</t>
  </si>
  <si>
    <t>0269 0225 BECU#1 - 강제완해검지(CPRD) Tc1 C</t>
  </si>
  <si>
    <t>0270 0226 BECU#1 - 제동불완해검지(NRBD) Tc1 B</t>
  </si>
  <si>
    <t>0271 0227 제동관련 회로차단기 차단(Car1) Tc1 W</t>
  </si>
  <si>
    <t>0272 0228 BC 코크(차하#1) 차단(Car1) Tc1 W</t>
  </si>
  <si>
    <t>0273 0229 AS 코크#1 차단(Car1) Tc1 W</t>
  </si>
  <si>
    <t>0274 0230 ECU 전원공급 고장(Car1) Tc1 B</t>
  </si>
  <si>
    <t>0275 0231 BC 코크(차상) 차단(Car1) Tc1 W</t>
  </si>
  <si>
    <t>0276 0232 BC 코크(차하#2) 차단(Car1) Tc1 W</t>
  </si>
  <si>
    <t>0277 0233 AS 코크#2 차단(Car1) Tc1 W</t>
  </si>
  <si>
    <t>0278 0234 제동불완해검지(NRBD, Car1) Tc1 B</t>
  </si>
  <si>
    <t>0279 0235 제동력부족(ISBD, Car1) Tc1 B11-부록3-15</t>
  </si>
  <si>
    <t>0280 0236 상용제동코크 차단(Car1) Tc1 W</t>
  </si>
  <si>
    <t>0281 0237 보안제동코크 차단(Car1) Tc1 W</t>
  </si>
  <si>
    <t>0282 0200 BECU#2 통신고장 M1 B</t>
  </si>
  <si>
    <t>0283 0201 BECU#2 - 덤프밸브 고장(후미대차) M1 C</t>
  </si>
  <si>
    <t>0284 0202 BECU#2 - 덤프밸브 고장(전두대차) M1 C</t>
  </si>
  <si>
    <t>0285 0203 BECU#2 - 전자제어밸브의 고장 M1 C</t>
  </si>
  <si>
    <t>0286 0204 BECU#2 - 응하중 비정상 M1 C</t>
  </si>
  <si>
    <t>0287 0205 BECU#2 - 회생제동요구 비정상 M1 C</t>
  </si>
  <si>
    <t>0288 0206 BECU#2 - RAM 점검 고장 M1 C</t>
  </si>
  <si>
    <t>0289 0207 BECU#2 - 자기진단 고장 M1 C</t>
  </si>
  <si>
    <t>0290 0208 BECU#2 - 공기제동장치 고장 M1 C</t>
  </si>
  <si>
    <t>0291 0209 BECU#2 - 4축 속도신호의 비정상 M1 C</t>
  </si>
  <si>
    <t>0292 0210 BECU#2 - 3축 속도신호의 비정상 M1 C</t>
  </si>
  <si>
    <t>0293 0211 BECU#2 - 2축 속도신호의 비정상 M1 C</t>
  </si>
  <si>
    <t>0294 0212 BECU#2 - 1축 속도신호의 비정상 M1 C</t>
  </si>
  <si>
    <t>0295 0213 BECU#2 - AC 압력센서 고장 M1 C</t>
  </si>
  <si>
    <t>0296 0214 BECU#2 - BC 압력센서 고장 M1 C</t>
  </si>
  <si>
    <t>0297 0215 BECU#2 - 후미대차 AS 압력센서 고장 M1 C</t>
  </si>
  <si>
    <t>0298 0216 BECU#2 - 전두대차 AS 압력센서 고장 M1 C</t>
  </si>
  <si>
    <t>0299 0217 BECU#2 - 회생제동달성 비정상 M1 C</t>
  </si>
  <si>
    <t>0300 0218 BECU#2 - 인통선로직 비정상 M1 C</t>
  </si>
  <si>
    <t>0301 0219 BECU#2 - 제동지령 비정상 M1 C</t>
  </si>
  <si>
    <t>0302 0220 BECU#2 - 공기제동 감쇄지령 비정상 M1 C</t>
  </si>
  <si>
    <t>0303 0221 BECU#2 - 제동력부족(ISBD) M1 B</t>
  </si>
  <si>
    <t>0304 0222 BECU#2 - 공기스프링 누설(후미대차) M1 C</t>
  </si>
  <si>
    <t>0305 0223 BECU#2 - 공기스프링 누설(전두대차) M1 C</t>
  </si>
  <si>
    <t>0306 0224 BECU#2 - 파트너차 ECU 고장(PECUF) M1 C</t>
  </si>
  <si>
    <t>0307 0225 BECU#2 - 강제완해검지(CPRD) M1 C</t>
  </si>
  <si>
    <t>0308 0226 BECU#2 - 제동불완해검지(NRBD) M1 B</t>
  </si>
  <si>
    <t>0310 0228 BC 코크(차하#1) 차단(Car2) M1 W</t>
  </si>
  <si>
    <t>0311 0229 AS 코크#1 차단(Car2) M1 W</t>
  </si>
  <si>
    <t>0312 0230 ECU 전원공급 고장(Car2) M1 B</t>
  </si>
  <si>
    <t>0313 0231 BC 코크(차상) 차단(Car2) M1 W</t>
  </si>
  <si>
    <t>0314 0232 BC 코크(차하#2) 차단(Car2) M1 W</t>
  </si>
  <si>
    <t>0315 0233 AS 코크#2 차단(Car2) M1 W11-부록3-16</t>
  </si>
  <si>
    <t>0316 0234 제동불완해검지(NRBD, Car2) M1 B</t>
  </si>
  <si>
    <t>0317 0235 제동력부족(ISBD, Car2) M1 B</t>
  </si>
  <si>
    <t>0318 0236 상용제동코크 차단(Car2) M1 W</t>
  </si>
  <si>
    <t>0319 0237 보안제동코크 차단(Car2) M1 W</t>
  </si>
  <si>
    <t>0320 0200 BECU#3 통신고장 M2 B</t>
  </si>
  <si>
    <t>0321 0201 BECU#3 - 덤프밸브 고장(후미대차) M2 C</t>
  </si>
  <si>
    <t>0322 0202 BECU#3 - 덤프밸브 고장(전두대차) M2 C</t>
  </si>
  <si>
    <t>0323 0203 BECU#3 - 전자제어밸브의 고장 M2 C</t>
  </si>
  <si>
    <t>0324 0204 BECU#3 - 응하중 비정상 M2 C</t>
  </si>
  <si>
    <t>0325 0205 BECU#3 - 회생제동요구 비정상 M2 C</t>
  </si>
  <si>
    <t>0326 0206 BECU#3 - RAM 점검 고장 M2 C</t>
  </si>
  <si>
    <t>0327 0207 BECU#3 - 자기진단 고장 M2 C</t>
  </si>
  <si>
    <t>0328 0208 BECU#3 - 공기제동장치 고장 M2 C</t>
  </si>
  <si>
    <t>0329 0209 BECU#3 - 4축 속도신호의 비정상 M2 C</t>
  </si>
  <si>
    <t>0330 0210 BECU#3 - 3축 속도신호의 비정상 M2 C</t>
  </si>
  <si>
    <t>0331 0211 BECU#3 - 2축 속도신호의 비정상 M2 C</t>
  </si>
  <si>
    <t>0332 0212 BECU#3 - 1축 속도신호의 비정상 M2 C</t>
  </si>
  <si>
    <t>0333 0213 BECU#3 - AC 압력센서 고장 M2 C</t>
  </si>
  <si>
    <t>0334 0214 BECU#3 - BC 압력센서 고장 M2 C</t>
  </si>
  <si>
    <t>0335 0215 BECU#3 - 후미대차 AS 압력센서 고장 M2 C</t>
  </si>
  <si>
    <t>0336 0216 BECU#3 - 전두대차 AS 압력센서 고장 M2 C</t>
  </si>
  <si>
    <t>0337 0217 BECU#3 - 회생제동달성 비정상 M2 C</t>
  </si>
  <si>
    <t>0338 0218 BECU#3 - 인통선로직 비정상 M2 C</t>
  </si>
  <si>
    <t>0339 0219 BECU#3 - 제동지령 비정상 M2 C</t>
  </si>
  <si>
    <t>0340 0220 BECU#3 - 공기제동 감쇄지령 비정상 M2 C</t>
  </si>
  <si>
    <t>0341 0221 BECU#3 - 제동력부족(ISBD) M2 B</t>
  </si>
  <si>
    <t>0342 0222 BECU#3 - 공기스프링 누설(후미대차) M2 C</t>
  </si>
  <si>
    <t>0343 0223 BECU#3 - 공기스프링 누설(전두대차) M2 C</t>
  </si>
  <si>
    <t>0344 0224 BECU#3 - 파트너차 ECU 고장(PECUF) M2 C</t>
  </si>
  <si>
    <t>0345 0225 BECU#3 - 강제완해검지(CPRD) M2 C</t>
  </si>
  <si>
    <t>0346 0226 BECU#3 - 제동불완해검지(NRBD) M2 B</t>
  </si>
  <si>
    <t>0348 0228 BC 코크(차하#1) 차단(Car3) M2 W</t>
  </si>
  <si>
    <t>0349 0229 AS 코크#1 차단(Car3) M2 W</t>
  </si>
  <si>
    <t>0350 0230 ECU 전원공급 고장(Car3) M2 B</t>
  </si>
  <si>
    <t>0351 0231 BC 코크(차상) 차단(Car3) M2 W11-부록3-17</t>
  </si>
  <si>
    <t>0352 0232 BC 코크(차하#2) 차단(Car3) M2 W</t>
  </si>
  <si>
    <t>0353 0233 AS 코크#2 차단(Car3) M2 W</t>
  </si>
  <si>
    <t>0354 0234 제동불완해검지(NRBD, Car3) M2 B</t>
  </si>
  <si>
    <t>0355 0235 제동력부족(ISBD, Car3) M2 B</t>
  </si>
  <si>
    <t>0356 0236 상용제동코크 차단(Car3) M2 W</t>
  </si>
  <si>
    <t>0357 0237 보안제동코크 차단(Car3) M2 W</t>
  </si>
  <si>
    <t>0358 0200 BECU#4 통신고장 T1 B</t>
  </si>
  <si>
    <t>0359 0201 BECU#4 - 덤프밸브 고장(후미대차) T1 C</t>
  </si>
  <si>
    <t>0360 0202 BECU#4 - 덤프밸브 고장(전두대차) T1 C</t>
  </si>
  <si>
    <t>0361 0203 BECU#4 - 전자제어밸브의 고장 T1 C</t>
  </si>
  <si>
    <t>0362 0204 BECU#4 - 응하중 비정상 T1 C</t>
  </si>
  <si>
    <t>0363 0205 BECU#4 - 회생제동요구 비정상 T1 C</t>
  </si>
  <si>
    <t>0364 0206 BECU#4 - RAM 점검 고장 T1 C</t>
  </si>
  <si>
    <t>0365 0207 BECU#4 - 자기진단 고장 T1 C</t>
  </si>
  <si>
    <t>0366 0208 BECU#4 - 공기제동장치 고장 T1 C</t>
  </si>
  <si>
    <t>0367 0209 BECU#4 - 4축 속도신호의 비정상 T1 C</t>
  </si>
  <si>
    <t>0368 0210 BECU#4 - 3축 속도신호의 비정상 T1 C</t>
  </si>
  <si>
    <t>0369 0211 BECU#4 - 2축 속도신호의 비정상 T1 C</t>
  </si>
  <si>
    <t>0370 0212 BECU#4 - 1축 속도신호의 비정상 T1 C</t>
  </si>
  <si>
    <t>0371 0213 BECU#4 - AC 압력센서 고장 T1 C</t>
  </si>
  <si>
    <t>0372 0214 BECU#4 - BC 압력센서 고장 T1 C</t>
  </si>
  <si>
    <t>0373 0215 BECU#4 - 후미대차 AS 압력센서 고장 T1 C</t>
  </si>
  <si>
    <t>0374 0216 BECU#4 - 전두대차 AS 압력센서 고장 T1 C</t>
  </si>
  <si>
    <t>0375 0217 BECU#4 - 회생제동달성 비정상 T1 C</t>
  </si>
  <si>
    <t>0376 0218 BECU#4 - 인통선로직 비정상 T1 C</t>
  </si>
  <si>
    <t>0377 0219 BECU#4 - 제동지령 비정상 T1 C</t>
  </si>
  <si>
    <t>0378 0220 BECU#4 - 공기제동 감쇄지령 비정상 T1 C</t>
  </si>
  <si>
    <t>0379 0221 BECU#4 - 제동력부족(ISBD) T1 B</t>
  </si>
  <si>
    <t>0380 0222 BECU#4 - 공기스프링 누설(후미대차) T1 C</t>
  </si>
  <si>
    <t>0381 0223 BECU#4 - 공기스프링 누설(전두대차) T1 C</t>
  </si>
  <si>
    <t>0382 0224 BECU#4 - 파트너차 ECU 고장(PECUF) T1 C</t>
  </si>
  <si>
    <t>0383 0225 BECU#4 - 강제완해검지(CPRD) T1 C</t>
  </si>
  <si>
    <t>0384 0226 BECU#4 - 제동불완해검지(NRBD) T1 B</t>
  </si>
  <si>
    <t>0386 0228 BC 코크(차하#1) 차단(Car4) T1 W</t>
  </si>
  <si>
    <t>0387 0229 AS 코크#1 차단(Car4) T1 W11-부록3-18</t>
  </si>
  <si>
    <t>0388 0230 ECU 전원공급 고장(Car4) T1 B</t>
  </si>
  <si>
    <t>0389 0231 BC 코크(차상) 차단(Car4) T1 W</t>
  </si>
  <si>
    <t>0390 0232 BC 코크(차하#2) 차단(Car4) T1 W</t>
  </si>
  <si>
    <t>0391 0233 AS 코크#2 차단(Car4) T1 W</t>
  </si>
  <si>
    <t>0392 0234 제동불완해검지(NRBD, Car4) T1 B</t>
  </si>
  <si>
    <t>0393 0235 제동력부족(ISBD, Car4) T1 B</t>
  </si>
  <si>
    <t>0394 0236 상용제동코크 차단(Car4) T1 W</t>
  </si>
  <si>
    <t>0395 0237 보안제동코크 차단(Car4) T1 W</t>
  </si>
  <si>
    <t>0396 0200 BECU#5 통신고장 T2 B</t>
  </si>
  <si>
    <t>0397 0201 BECU#5 - 덤프밸브 고장(후미대차) T2 C</t>
  </si>
  <si>
    <t>0398 0202 BECU#5 - 덤프밸브 고장(전두대차) T2 C</t>
  </si>
  <si>
    <t>0399 0203 BECU#5 - 전자제어밸브의 고장 T2 C</t>
  </si>
  <si>
    <t>0400 0204 BECU#5 - 응하중 비정상 T2 C</t>
  </si>
  <si>
    <t>0401 0205 BECU#5 - 회생제동요구 비정상 T2 C</t>
  </si>
  <si>
    <t>0402 0206 BECU#5 - RAM 점검 고장 T2 C</t>
  </si>
  <si>
    <t>0403 0207 BECU#5 - 자기진단 고장 T2 C</t>
  </si>
  <si>
    <t>0404 0208 BECU#5 - 공기제동장치 고장 T2 C</t>
  </si>
  <si>
    <t>0405 0209 BECU#5 - 4축 속도신호의 비정상 T2 C</t>
  </si>
  <si>
    <t>0406 0210 BECU#5 - 3축 속도신호의 비정상 T2 C</t>
  </si>
  <si>
    <t>0407 0211 BECU#5 - 2축 속도신호의 비정상 T2 C</t>
  </si>
  <si>
    <t>0408 0212 BECU#5 - 1축 속도신호의 비정상 T2 C</t>
  </si>
  <si>
    <t>0409 0213 BECU#5 - AC 압력센서 고장 T2 C</t>
  </si>
  <si>
    <t>0410 0214 BECU#5 - BC 압력센서 고장 T2 C</t>
  </si>
  <si>
    <t>0411 0215 BECU#5 - 후미대차 AS 압력센서 고장 T2 C</t>
  </si>
  <si>
    <t>0412 0216 BECU#5 - 전두대차 AS 압력센서 고장 T2 C</t>
  </si>
  <si>
    <t>0413 0217 BECU#5 - 회생제동달성 비정상 T2 C</t>
  </si>
  <si>
    <t>0414 0218 BECU#5 - 인통선로직 비정상 T2 C</t>
  </si>
  <si>
    <t>0415 0219 BECU#5 - 제동지령 비정상 T2 C</t>
  </si>
  <si>
    <t>0416 0220 BECU#5 - 공기제동 감쇄지령 비정상 T2 C</t>
  </si>
  <si>
    <t>0417 0221 BECU#5 - 제동력부족(ISBD) T2 B</t>
  </si>
  <si>
    <t>0418 0222 BECU#5 - 공기스프링 누설(후미대차) T2 C</t>
  </si>
  <si>
    <t>0419 0223 BECU#5 - 공기스프링 누설(전두대차) T2 C</t>
  </si>
  <si>
    <t>0420 0224 BECU#5 - 파트너차 ECU 고장(PECUF) T2 C</t>
  </si>
  <si>
    <t>0421 0225 BECU#5 - 강제완해검지(CPRD) T2 C</t>
  </si>
  <si>
    <t>0422 0226 BECU#5 - 제동불완해검지(NRBD) T2 B11-부록3-19</t>
  </si>
  <si>
    <t>0424 0228 BC 코크(차하#1) 차단(Car5) T2 W</t>
  </si>
  <si>
    <t>0425 0229 AS 코크#1 차단(Car5) T2 W</t>
  </si>
  <si>
    <t>0426 0230 ECU 전원공급 고장(Car5) T2 B</t>
  </si>
  <si>
    <t>0427 0231 BC 코크(차상) 차단(Car5) T2 W</t>
  </si>
  <si>
    <t>0428 0232 BC 코크(차하#2) 차단(Car5) T2 W</t>
  </si>
  <si>
    <t>0429 0233 AS 코크#2 차단(Car5) T2 W</t>
  </si>
  <si>
    <t>0430 0234 제동불완해검지(NRBD, Car5) T2 B</t>
  </si>
  <si>
    <t>0431 0235 제동력부족(ISBD, Car5) T2 B</t>
  </si>
  <si>
    <t>0432 0236 상용제동코크 차단(Car5) T2 W</t>
  </si>
  <si>
    <t>0433 0237 보안제동코크 차단(Car5) T2 W</t>
  </si>
  <si>
    <t>0434 0200 BECU#6 통신고장 M3 B</t>
  </si>
  <si>
    <t>0435 0201 BECU#6 - 덤프밸브 고장(후미대차) M3 C</t>
  </si>
  <si>
    <t>0436 0202 BECU#6 - 덤프밸브 고장(전두대차) M3 C</t>
  </si>
  <si>
    <t>0437 0203 BECU#6 - 전자제어밸브의 고장 M3 C</t>
  </si>
  <si>
    <t>0438 0204 BECU#6 - 응하중 비정상 M3 C</t>
  </si>
  <si>
    <t>0439 0205 BECU#6 - 회생제동요구 비정상 M3 C</t>
  </si>
  <si>
    <t>0440 0206 BECU#6 - RAM 점검 고장 M3 C</t>
  </si>
  <si>
    <t>0441 0207 BECU#6 - 자기진단 고장 M3 C</t>
  </si>
  <si>
    <t>0442 0208 BECU#6 - 공기제동장치 고장 M3 C</t>
  </si>
  <si>
    <t>0443 0209 BECU#6 - 4축 속도신호의 비정상 M3 C</t>
  </si>
  <si>
    <t>0444 0210 BECU#6 - 3축 속도신호의 비정상 M3 C</t>
  </si>
  <si>
    <t>0445 0211 BECU#6 - 2축 속도신호의 비정상 M3 C</t>
  </si>
  <si>
    <t>0446 0212 BECU#6 - 1축 속도신호의 비정상 M3 C</t>
  </si>
  <si>
    <t>0447 0213 BECU#6 - AC 압력센서 고장 M3 C</t>
  </si>
  <si>
    <t>0448 0214 BECU#6 - BC 압력센서 고장 M3 C</t>
  </si>
  <si>
    <t>0449 0215 BECU#6 - 후미대차 AS 압력센서 고장 M3 C</t>
  </si>
  <si>
    <t>0450 0216 BECU#6 - 전두대차 AS 압력센서 고장 M3 C</t>
  </si>
  <si>
    <t>0451 0217 BECU#6 - 회생제동달성 비정상 M3 C</t>
  </si>
  <si>
    <t>0452 0218 BECU#6 - 인통선로직 비정상 M3 C</t>
  </si>
  <si>
    <t>0453 0219 BECU#6 - 제동지령 비정상 M3 C</t>
  </si>
  <si>
    <t>0454 0220 BECU#6 - 공기제동 감쇄지령 비정상 M3 C</t>
  </si>
  <si>
    <t>0455 0221 BECU#6 - 제동력부족(ISBD) M3 B</t>
  </si>
  <si>
    <t>0456 0222 BECU#6 - 공기스프링 누설(후미대차) M3 C</t>
  </si>
  <si>
    <t>0457 0223 BECU#6 - 공기스프링 누설(전두대차) M3 C</t>
  </si>
  <si>
    <t>0458 0224 BECU#6 - 파트너차 ECU 고장(PECUF) M3 C11-부록3-20</t>
  </si>
  <si>
    <t>0459 0225 BECU#6 - 강제완해검지(CPRD) M3 C</t>
  </si>
  <si>
    <t>0460 0226 BECU#6 - 제동불완해검지(NRBD) M3 B</t>
  </si>
  <si>
    <t>0462 0228 BC 코크(차하#1) 차단(Car6) M3 W</t>
  </si>
  <si>
    <t>0463 0229 AS 코크#1 차단(Car6) M3 W</t>
  </si>
  <si>
    <t>0464 0230 ECU 전원공급 고장(Car6) M3 B</t>
  </si>
  <si>
    <t>0465 0231 BC 코크(차상) 차단(Car6) M3 W</t>
  </si>
  <si>
    <t>0466 0232 BC 코크(차하#2) 차단(Car6) M3 W</t>
  </si>
  <si>
    <t>0467 0233 AS 코크#2 차단(Car6) M3 W</t>
  </si>
  <si>
    <t>0468 0234 제동불완해검지(NRBD, Car6) M3 B</t>
  </si>
  <si>
    <t>0469 0235 제동력부족(ISBD, Car6) M3 B</t>
  </si>
  <si>
    <t>0470 0236 상용제동코크 차단(Car6) M3 W</t>
  </si>
  <si>
    <t>0471 0237 보안제동코크 차단(Car6) M3 W</t>
  </si>
  <si>
    <t>0472 0200 BECU#7 통신고장 M4 B</t>
  </si>
  <si>
    <t>0473 0201 BECU#7 - 덤프밸브 고장(후미대차) M4 C</t>
  </si>
  <si>
    <t>0474 0202 BECU#7 - 덤프밸브 고장(전두대차) M4 C</t>
  </si>
  <si>
    <t>0475 0203 BECU#7 - 전자제어밸브의 고장 M4 C</t>
  </si>
  <si>
    <t>0476 0204 BECU#7 - 응하중 비정상 M4 C</t>
  </si>
  <si>
    <t>0477 0205 BECU#7 - 회생제동요구 비정상 M4 C</t>
  </si>
  <si>
    <t>0478 0206 BECU#7 - RAM 점검 고장 M4 C</t>
  </si>
  <si>
    <t>0479 0207 BECU#7 - 자기진단 고장 M4 C</t>
  </si>
  <si>
    <t>0480 0208 BECU#7 - 공기제동장치 고장 M4 C</t>
  </si>
  <si>
    <t>0481 0209 BECU#7 - 4축 속도신호의 비정상 M4 C</t>
  </si>
  <si>
    <t>0482 0210 BECU#7 - 3축 속도신호의 비정상 M4 C</t>
  </si>
  <si>
    <t>0483 0211 BECU#7 - 2축 속도신호의 비정상 M4 C</t>
  </si>
  <si>
    <t>0484 0212 BECU#7 - 1축 속도신호의 비정상 M4 C</t>
  </si>
  <si>
    <t>0485 0213 BECU#7 - AC 압력센서 고장 M4 C</t>
  </si>
  <si>
    <t>0486 0214 BECU#7 - BC 압력센서 고장 M4 C</t>
  </si>
  <si>
    <t>0487 0215 BECU#7 - 후미대차 AS 압력센서 고장 M4 C</t>
  </si>
  <si>
    <t>0488 0216 BECU#7 - 전두대차 AS 압력센서 고장 M4 C</t>
  </si>
  <si>
    <t>0489 0217 BECU#7 - 회생제동달성 비정상 M4 C</t>
  </si>
  <si>
    <t>0490 0218 BECU#7 - 인통선로직 비정상 M4 C</t>
  </si>
  <si>
    <t>0491 0219 BECU#7 - 제동지령 비정상 M4 C</t>
  </si>
  <si>
    <t>0492 0220 BECU#7 - 공기제동 감쇄지령 비정상 M4 C</t>
  </si>
  <si>
    <t>0493 0221 BECU#7 - 제동력부족(ISBD) M4 B</t>
  </si>
  <si>
    <t>0494 0222 BECU#7 - 공기스프링 누설(후미대차) M4 C11-부록3-21</t>
  </si>
  <si>
    <t>0495 0223 BECU#7 - 공기스프링 누설(전두대차) M4 C</t>
  </si>
  <si>
    <t>0496 0224 BECU#7 - 파트너차 ECU 고장(PECUF) M4 C</t>
  </si>
  <si>
    <t>0497 0225 BECU#7 - 강제완해검지(CPRD) M4 C</t>
  </si>
  <si>
    <t>0498 0226 BECU#7 - 제동불완해검지(NRBD) M4 B</t>
  </si>
  <si>
    <t>0500 0228 BC 코크(차하#1) 차단(Car7) M4 W</t>
  </si>
  <si>
    <t>0501 0229 AS 코크#1 차단(Car7) M4 W</t>
  </si>
  <si>
    <t>0502 0230 ECU 전원공급 고장(Car7) M4 B</t>
  </si>
  <si>
    <t>0503 0231 BC 코크(차상) 차단(Car7) M4 W</t>
  </si>
  <si>
    <t>0504 0232 BC 코크(차하#2) 차단(Car7) M4 W</t>
  </si>
  <si>
    <t>0505 0233 AS 코크#2 차단(Car7) M4 W</t>
  </si>
  <si>
    <t>0506 0234 제동불완해검지(NRBD, Car7) M4 B</t>
  </si>
  <si>
    <t>0507 0235 제동력부족(ISBD, Car7) M4 B</t>
  </si>
  <si>
    <t>0508 0236 상용제동코크 차단(Car7) M4 W</t>
  </si>
  <si>
    <t>0509 0237 보안제동코크 차단(Car7) M4 W</t>
  </si>
  <si>
    <t>0510 0200 BECU#8 통신고장 Tc2 B</t>
  </si>
  <si>
    <t>0511 0201 BECU#8 - 덤프밸브 고장(후미대차) Tc2 C</t>
  </si>
  <si>
    <t>0512 0202 BECU#8 - 덤프밸브 고장(전두대차) Tc2 C</t>
  </si>
  <si>
    <t>0513 0203 BECU#8 - 전자제어밸브의 고장 Tc2 C</t>
  </si>
  <si>
    <t>0514 0204 BECU#8 - 응하중 비정상 Tc2 C</t>
  </si>
  <si>
    <t>0515 0205 BECU#8 - 회생제동요구 비정상 Tc2 C</t>
  </si>
  <si>
    <t>0516 0206 BECU#8 - RAM 점검 고장 Tc2 C</t>
  </si>
  <si>
    <t>0517 0207 BECU#8 - 자기진단 고장 Tc2 C</t>
  </si>
  <si>
    <t>0518 0208 BECU#8 - 공기제동장치 고장 Tc2 C</t>
  </si>
  <si>
    <t>0519 0209 BECU#8 - 4축 속도신호의 비정상 Tc2 C</t>
  </si>
  <si>
    <t>0520 0210 BECU#8 - 3축 속도신호의 비정상 Tc2 C</t>
  </si>
  <si>
    <t>0521 0211 BECU#8 - 2축 속도신호의 비정상 Tc2 C</t>
  </si>
  <si>
    <t>0522 0212 BECU#8 - 1축 속도신호의 비정상 Tc2 C</t>
  </si>
  <si>
    <t>0523 0213 BECU#8 - AC 압력센서 고장 Tc2 C</t>
  </si>
  <si>
    <t>0524 0214 BECU#8 - BC 압력센서 고장 Tc2 C</t>
  </si>
  <si>
    <t>0525 0215 BECU#8 - 후미대차 AS 압력센서 고장 Tc2 C</t>
  </si>
  <si>
    <t>0526 0216 BECU#8 - 전두대차 AS 압력센서 고장 Tc2 C</t>
  </si>
  <si>
    <t>0527 0217 BECU#8 - 회생제동달성 비정상 Tc2 C</t>
  </si>
  <si>
    <t>0528 0218 BECU#8 - 인통선로직 비정상 Tc2 C</t>
  </si>
  <si>
    <t>0529 0219 BECU#8 - 제동지령 비정상 Tc2 C</t>
  </si>
  <si>
    <t>0530 0220 BECU#8 - 공기제동 감쇄지령 비정상 Tc2 C11-부록3-22</t>
  </si>
  <si>
    <t>0531 0221 BECU#8 - 제동력부족(ISBD) Tc2 B</t>
  </si>
  <si>
    <t>0532 0222 BECU#8 - 공기스프링 누설(후미대차) Tc2 C</t>
  </si>
  <si>
    <t>0533 0223 BECU#8 - 공기스프링 누설(전두대차) Tc2 C</t>
  </si>
  <si>
    <t>0534 0224 BECU#8 - 파트너차 ECU 고장(PECUF) Tc2 C</t>
  </si>
  <si>
    <t>0535 0225 BECU#8 - 강제완해검지(CPRD) Tc2 C</t>
  </si>
  <si>
    <t>0536 0226 BECU#8 - 제동불완해검지(NRBD) Tc2 B</t>
  </si>
  <si>
    <t>0537 0227 제동관련 회로차단기 차단(Car8) Tc2 W</t>
  </si>
  <si>
    <t>0538 0228 BC 코크(차하#1) 차단(Car8) Tc2 W</t>
  </si>
  <si>
    <t>0539 0229 AS 코크#1 차단(Car8) Tc2 W</t>
  </si>
  <si>
    <t>0540 0230 ECU 전원공급 고장(Car8) Tc2 B</t>
  </si>
  <si>
    <t>0541 0231 BC 코크(차상) 차단(Car8) Tc2 W</t>
  </si>
  <si>
    <t>0542 0232 BC 코크(차하#2) 차단(Car8) Tc2 W</t>
  </si>
  <si>
    <t>0543 0233 AS 코크#2 차단(Car8) Tc2 W</t>
  </si>
  <si>
    <t>0544 0234 제동불완해검지(NRBD, Car8) Tc2 B</t>
  </si>
  <si>
    <t>0545 0235 제동력부족(ISBD, Car8) Tc2 B</t>
  </si>
  <si>
    <t>0546 0236 상용제동코크 차단(Car8) Tc2 W</t>
  </si>
  <si>
    <t>0547 0237 보안제동코크 차단(Car8) Tc2 W</t>
  </si>
  <si>
    <t>0548 0300 ATC#1 통신고장 Tc1 B</t>
  </si>
  <si>
    <t>0549 0301 ATC#1 - 과속경고 Tc1 W</t>
  </si>
  <si>
    <t>0550 0302 ATC#1 - EB 명령 Tc1 W</t>
  </si>
  <si>
    <t>0551 0303 ATC#1 - FSB 명령 Tc1 W</t>
  </si>
  <si>
    <t>0552 0304 ATC#1 - 1계 고장 Tc1 C</t>
  </si>
  <si>
    <t>0553 0305 ATC#1 - 2계 고장 Tc1 C</t>
  </si>
  <si>
    <t>0554 0306 ATC#1 - PSD열림 검지로 인한 역행불가 Tc1 C</t>
  </si>
  <si>
    <t>0555 0307 ATC#1 - 반대편 출입문 코드 수신 Tc1 W</t>
  </si>
  <si>
    <t>0556 0308 ATC#1 - 40코드 기동시험 실패 EB체결 Tc1 W</t>
  </si>
  <si>
    <t>0558 0016 열차번호 불일치 Tc2 W</t>
  </si>
  <si>
    <t>0559 0027 장애물 검지 후 출입문 닫힘 스위치 취급 Tc2 W</t>
  </si>
  <si>
    <t>0560 0032 주간제어기 비상제동 취급 Tc2 W</t>
  </si>
  <si>
    <t>0561 0038 강제완해 스위치 취급 Tc2 W</t>
  </si>
  <si>
    <t>0562 0039 DeadMan 스위치 - 경고 Tc2 W</t>
  </si>
  <si>
    <t>0563 0040 Zero Speed 바이패스 Tc2 W</t>
  </si>
  <si>
    <t>0564 0042 비상판토 하강 Tc2 W</t>
  </si>
  <si>
    <t>0565 0073 경고, 스크린도어 열림상태 Tc2 W</t>
  </si>
  <si>
    <t>0566 0074 PSD 차상 - 지상간 통신장애 Tc2 C11-부록3-23</t>
  </si>
  <si>
    <t>0567 0077 PWM 엔코더#1#2 전체 고장 Tc2 A</t>
  </si>
  <si>
    <t>0574 0190 보조공기압축기 장시간 기동(Car2) M1 C</t>
  </si>
  <si>
    <t>0575 0191 보조공기압축기 장시간 기동(Car6) M1 C</t>
  </si>
  <si>
    <t>0579 0300 ATC#8 통신고장 Tc2 B</t>
  </si>
  <si>
    <t>0580 0301 ATC#8 - 과속경고 Tc2 W</t>
  </si>
  <si>
    <t>0581 0302 ATC#8 - EB 명령 Tc2 W</t>
  </si>
  <si>
    <t>0582 0303 ATC#8 - FSB 명령 Tc2 W</t>
  </si>
  <si>
    <t>0583 0304 ATC#8 - 1계 고장 Tc2 C</t>
  </si>
  <si>
    <t>0584 0305 ATC#8 - 2계 고장 Tc2 C</t>
  </si>
  <si>
    <t>0585 0306 ATC#8 - PSD 열림 검지로 인한 역행불가 Tc2 C</t>
  </si>
  <si>
    <t>0586 0307 ATC#8 - 반대편 출입문 코드 수신 Tc2 W</t>
  </si>
  <si>
    <t>0587 0308 ATC#8 - 40코드 기동시험 실패 EB체결 Tc2 W</t>
  </si>
  <si>
    <t>0588 0309 ATC#8 - 50cm 이내 미달정차 Tc2 C</t>
  </si>
  <si>
    <t>0589 0310 ATC#8 - 50cm 이상 미달정차 Tc2 B</t>
  </si>
  <si>
    <t>0590 0311 ATC#8 - 50cm 이내 과주정차 Tc2 C</t>
  </si>
  <si>
    <t>0591 0312 ATC#8 - 50cm 이상 과주정차 Tc2 B</t>
  </si>
  <si>
    <t>0592 0313 ATC#8 - 정밀정차 제어중 Tc2 W</t>
  </si>
  <si>
    <t>0593 0314 ATC#8 - 차륜경 오류 Tc2 C</t>
  </si>
  <si>
    <t>0594 0315 ATC#8 - 타코미터 이상 Tc2 C</t>
  </si>
  <si>
    <t>0595 0316 ATC#8 - 발리스 안테나 오류 Tc2 C</t>
  </si>
  <si>
    <t>0596 0317 ATC#8 - 마스콘이 중립위치에 있지 않음 Tc2 W</t>
  </si>
  <si>
    <t>0597 0318 ATC#8 - HCR/TCR 조합 오류 Tc2 C</t>
  </si>
  <si>
    <t>0598 0319 ATC#8 - 캠스위치 위치 오류 Tc2 C</t>
  </si>
  <si>
    <t>0599 0320 ATC#8 - ATO 정위치 정차 오류 Tc2 C</t>
  </si>
  <si>
    <t>0600 0321 ATC#8 - 출입문 닫힘 오류 Tc2 C</t>
  </si>
  <si>
    <t>0601 0322 ATC#8 - 출입문 열림 오류 Tc2 C</t>
  </si>
  <si>
    <t>0602 0323 ATC#8 - 역코드 오류 Tc2 C</t>
  </si>
  <si>
    <t>0603 0324 ATC#8 - ATO PG1 미스 오류 Tc2 C</t>
  </si>
  <si>
    <t>0604 0325 ATC#8 - ATO PG2 미스 오류 Tc2 C</t>
  </si>
  <si>
    <t>0605 0326 ATC#8 - ATO PG32 미스 오류 Tc2 C</t>
  </si>
  <si>
    <t>0610 0400 SIV#1 통신고장 Tc1 B</t>
  </si>
  <si>
    <t>0611 0401 SIV#1 중고장 Tc1 B</t>
  </si>
  <si>
    <t>0612 0402 SIV#1 - 배터리 충전기 출력과전류(BCOC) Tc1 C</t>
  </si>
  <si>
    <t>0613 0403 SIV#1 - AC 출력저전압(ACUV) Tc1 C</t>
  </si>
  <si>
    <t>0614 0404 SIV#1 - AC 출력과전압(ACOV) Tc1 C11-부록3-24</t>
  </si>
  <si>
    <t>0615 0405 SIV#1 - AC 출력과전류(ACOC) Tc1 C</t>
  </si>
  <si>
    <t>0616 0406 SIV#1 - 인버터1 입력과전류(INV1OC) Tc1 C</t>
  </si>
  <si>
    <t>0617 0407 SIV#1 - 인버터2 입력과전압(INV2OV) Tc1 C</t>
  </si>
  <si>
    <t>0618 0408 SIV#1 - 인버터1 입력과전압(INV1OV) Tc1 C</t>
  </si>
  <si>
    <t>0619 0409 SIV#1 - DC(가선) 입력과전압(DCINOV) Tc1 C</t>
  </si>
  <si>
    <t>0620 0410 SIV#1 - 인버터1 과온검지(INV1THF) Tc1 B</t>
  </si>
  <si>
    <t>0621 0411 SIV#1 - 게이트 드라이버 고장, WZ2상(GDFWZ2) Tc1 C</t>
  </si>
  <si>
    <t>0622 0412 SIV#1 - 게이트 드라이버 고장, VY2상(GDFVY2) Tc1 C</t>
  </si>
  <si>
    <t>0623 0413 SIV#1 - 게이트 드라이버 고장, UX2상(GDFUX2) Tc1 C</t>
  </si>
  <si>
    <t>0624 0414 SIV#1 - 게이트 드라이버 고장, WZ1상(GDFWZ1) Tc1 C</t>
  </si>
  <si>
    <t>0625 0415 SIV#1 - 게이트 드라이버 고장, VY1상(GDFVY1) Tc1 C</t>
  </si>
  <si>
    <t>0626 0416 SIV#1 - 게이트 드라이버 고장, UX1상(GDFUX1) Tc1 C</t>
  </si>
  <si>
    <t>0627 0417 SIV#1 - 배터리 충전기 출력과전압(BCOV) Tc1 C</t>
  </si>
  <si>
    <t>0628 0418 SIV#1 - FC 1, 2 언밸런스 고장(FC12UB) Tc1 C</t>
  </si>
  <si>
    <t>0629 0419 SIV#1 - 시퀀스 고장(SQCFLT) Tc1 C</t>
  </si>
  <si>
    <t>0630 0420 SIV#1 - 인버터2 입력과전류(INV2OC) Tc1 C</t>
  </si>
  <si>
    <t>0631 0421 SIV#1 - 제어전원 저전압(CPCF) Tc1 C</t>
  </si>
  <si>
    <t>0632 0422 SIV#1 - 인버터2 과온검지(INV2THF) Tc1 B</t>
  </si>
  <si>
    <t>0634 0424 자동연장급전 차단 취급 HCR W</t>
  </si>
  <si>
    <t>0635 0425 ESK 연장급전 투입 T1 W</t>
  </si>
  <si>
    <t>0636 0426 연장급전 접촉기 고장 T1 B</t>
  </si>
  <si>
    <t>0637 0427 IVS 서비스위치 아님(Car1) Tc1 W</t>
  </si>
  <si>
    <t>0638 0400 SIV#8 통신고장 Tc2 B</t>
  </si>
  <si>
    <t>0639 0401 SIV#8 중고장 Tc2 B</t>
  </si>
  <si>
    <t>0640 0402 SIV#8 - 배터리 충전기 출력과전류(BCOC) Tc2 C</t>
  </si>
  <si>
    <t>0641 0403 SIV#8 - AC 출력저전압(ACUV) Tc2 C</t>
  </si>
  <si>
    <t>0642 0404 SIV#8 - AC 출력과전압(ACOV) Tc2 C</t>
  </si>
  <si>
    <t>0643 0405 SIV#8 - AC 출력과전류(ACOC) Tc2 C</t>
  </si>
  <si>
    <t>0644 0406 SIV#8 - 인버터1 입력과전류(INV1OC) Tc2 C</t>
  </si>
  <si>
    <t>0645 0407 SIV#8 - 인버터2 입력과전압(INV2OV) Tc2 C</t>
  </si>
  <si>
    <t>0646 0408 SIV#8 - 인버터1 입력과전압(INV1OV) Tc2 C</t>
  </si>
  <si>
    <t>0647 0409 SIV#8 - DC(가선) 입력과전압(DCINOV) Tc2 C</t>
  </si>
  <si>
    <t>0648 0410 SIV#8 - 인버터1 과온검지(INV1THF) Tc2 B</t>
  </si>
  <si>
    <t>0649 0411 SIV#8 - 게이트 드라이버 고장, WZ2상(GDFWZ2) Tc2 C</t>
  </si>
  <si>
    <t>0650 0412 SIV#8 - 게이트 드라이버 고장, VY2상(GDFVY2) Tc2 C11-부록3-25</t>
  </si>
  <si>
    <t>0651 0413 SIV#8 - 게이트 드라이버 고장, UX2상(GDFUX2) Tc2 C</t>
  </si>
  <si>
    <t>0652 0414 SIV#8 - 게이트 드라이버 고장, WZ1상(GDFWZ1) Tc2 C</t>
  </si>
  <si>
    <t>0653 0415 SIV#8 - 게이트 드라이버 고장, VY1상(GDFVY1) Tc2 C</t>
  </si>
  <si>
    <t>0654 0416 SIV#8 - 게이트 드라이버 고장, UX1상(GDFUX1) Tc2 C</t>
  </si>
  <si>
    <t>0655 0417 SIV#8 - 배터리 충전기 출력과전압(BCOV) Tc2 C</t>
  </si>
  <si>
    <t>0656 0418 SIV#8 - FC 1, 2 언밸런스 고장(FC12UB) Tc2 C</t>
  </si>
  <si>
    <t>0657 0419 SIV#8 - 시퀀스 고장(SQCFLT) Tc2 C</t>
  </si>
  <si>
    <t>0658 0420 SIV#8 - 인버터2 입력과전류(INV2OC) Tc2 C</t>
  </si>
  <si>
    <t>0659 0421 SIV#8 - 제어전원 저전압(CPCF) Tc2 C</t>
  </si>
  <si>
    <t>0660 0422 SIV#8 - 인버터2 과온검지(INV2THF) Tc2 B</t>
  </si>
  <si>
    <t>0665 0427 IVS 서비스위치 아님(Car8) Tc2 W</t>
  </si>
  <si>
    <t>0666 0500 DCU#1 2위(L1) 통신고장 Tc1 C</t>
  </si>
  <si>
    <t>0667 0501 DCU#1 2위(L1) - 출입문 차단 Tc1 W</t>
  </si>
  <si>
    <t>0668 0502 DCU#1 2위(L1) - 출입문 장애물검지 Tc1 W</t>
  </si>
  <si>
    <t>0669 0503 DCU#1 2위(L1) - 출입문 내부 비상핸들 취급(EED) Tc1 B</t>
  </si>
  <si>
    <t>0670 0504 DCU#1 2위(L1) - 출입문 외부 비상핸들 취급(EAD) Tc1 B</t>
  </si>
  <si>
    <t>0671 0505 DCU#1 2위(L1) - 출입문 입력 고전압 Tc1 W</t>
  </si>
  <si>
    <t>0672 0506 DCU#1 2위(L1) - 출입문 입력 저전압 Tc1 W</t>
  </si>
  <si>
    <t>0673 0507 DCU#1 2위(L1) - 초기화 실패 Tc1 C</t>
  </si>
  <si>
    <t>0674 0508 DCU#1 2위(L1) - 출입문 모터/인코더 고장 Tc1 B</t>
  </si>
  <si>
    <t>0675 0509 DCU#1 2위(L1) - 출입문 잠김 리미트 스위치 고장 Tc1 C</t>
  </si>
  <si>
    <t>0676 0510 DCU#1 2위(L1) - 출입문 닫힘 리미트 스위치1 고장 Tc1 C</t>
  </si>
  <si>
    <t>0677 0511 DCU#1 2위(L1) - 출입문 닫힘 리미트 스위치2 고장 Tc1 C</t>
  </si>
  <si>
    <t>0678 0512 DCU#1 2위(L1) - 파라미터 로딩 실패 Tc1 C</t>
  </si>
  <si>
    <t>0679 0513 DCU#1 2위(L1) - 모듈 상태체크 에러 Tc1 C</t>
  </si>
  <si>
    <t>0680 0514 DCU#1 2위(L1) - 출입문 닫힘 시간 초과 Tc1 C</t>
  </si>
  <si>
    <t>0681 0515 DCU#1 2위(L1) - 출입문 열림 시간 초과 Tc1 C</t>
  </si>
  <si>
    <t>0682 0516 DCU#1 2위(L1) - 출입문 장애물로 인한 닫힘 실패 Tc1 C</t>
  </si>
  <si>
    <t>0683 0517 DCU#1 2위(L1) - 출입문 장애물로 인한 열림 실패 Tc1 C</t>
  </si>
  <si>
    <t>0684 0500 DCU#1 4위(L2) 통신고장 Tc1 C</t>
  </si>
  <si>
    <t>0685 0501 DCU#1 4위(L2) - 출입문 차단 Tc1 W</t>
  </si>
  <si>
    <t>0686 0502 DCU#1 4위(L2) - 출입문 장애물검지 Tc1 W</t>
  </si>
  <si>
    <t>0687 0503 DCU#1 4위(L2) - 출입문 내부 비상핸들 취급(EED) Tc1 B</t>
  </si>
  <si>
    <t>0688 0504 DCU#1 4위(L2) - 출입문 외부 비상핸들 취급(EAD) Tc1 B</t>
  </si>
  <si>
    <t>0689 0505 DCU#1 4위(L2) - 출입문 입력 고전압 Tc1 W11-부록3-26</t>
  </si>
  <si>
    <t>0690 0506 DCU#1 4위(L2) - 출입문 입력 저전압 Tc1 W</t>
  </si>
  <si>
    <t>0691 0507 DCU#1 4위(L2) - 초기화 실패 Tc1 C</t>
  </si>
  <si>
    <t>0692 0508 DCU#1 4위(L2) - 출입문 모터/인코더 고장 Tc1 B</t>
  </si>
  <si>
    <t>0693 0509 DCU#1 4위(L2) - 출입문 잠김 리미트 스위치 고장 Tc1 C</t>
  </si>
  <si>
    <t>0694 0510 DCU#1 4위(L2) - 출입문 닫힘 리미트 스위치1 고장 Tc1 C</t>
  </si>
  <si>
    <t>0695 0511 DCU#1 4위(L2) - 출입문 닫힘 리미트 스위치2 고장 Tc1 C</t>
  </si>
  <si>
    <t>0696 0512 DCU#1 4위(L2) - 파라미터 로딩 실패 Tc1 C</t>
  </si>
  <si>
    <t>0697 0513 DCU#1 4위(L2) - 모듈 상태체크 에러 Tc1 C</t>
  </si>
  <si>
    <t>0698 0514 DCU#1 4위(L2) - 출입문 닫힘 시간 초과 Tc1 C</t>
  </si>
  <si>
    <t>0699 0515 DCU#1 4위(L2) - 출입문 열림 시간 초과 Tc1 C</t>
  </si>
  <si>
    <t>0700 0516 DCU#1 4위(L2) - 출입문 장애물로 인한 닫힘 실패 Tc1 C</t>
  </si>
  <si>
    <t>0701 0517 DCU#1 4위(L2) - 출입문 장애물로 인한 열림 실패 Tc1 C</t>
  </si>
  <si>
    <t>0702 0500 DCU#1 6위(L3) 통신고장 Tc1 C</t>
  </si>
  <si>
    <t>0703 0501 DCU#1 6위(L3) - 출입문 차단 Tc1 W</t>
  </si>
  <si>
    <t>0704 0502 DCU#1 6위(L3) - 출입문 장애물검지 Tc1 W</t>
  </si>
  <si>
    <t>0705 0503 DCU#1 6위(L3) - 출입문 내부 비상핸들 취급(EED) Tc1 B</t>
  </si>
  <si>
    <t>0706 0504 DCU#1 6위(L3) - 출입문 외부 비상핸들 취급(EAD) Tc1 B</t>
  </si>
  <si>
    <t>0707 0505 DCU#1 6위(L3) - 출입문 입력 고전압 Tc1 W</t>
  </si>
  <si>
    <t>0708 0506 DCU#1 6위(L3) - 출입문 입력 저전압 Tc1 W</t>
  </si>
  <si>
    <t>0709 0507 DCU#1 6위(L3) - 초기화 실패 Tc1 C</t>
  </si>
  <si>
    <t>0710 0508 DCU#1 6위(L3) - 출입문 모터/인코더 고장 Tc1 B</t>
  </si>
  <si>
    <t>0711 0509 DCU#1 6위(L3) - 출입문 잠김 리미트 스위치 고장 Tc1 C</t>
  </si>
  <si>
    <t>0712 0510 DCU#1 6위(L3) - 출입문 닫힘 리미트 스위치1 고장 Tc1 C</t>
  </si>
  <si>
    <t>0713 0511 DCU#1 6위(L3) - 출입문 닫힘 리미트 스위치2 고장 Tc1 C</t>
  </si>
  <si>
    <t>0714 0512 DCU#1 6위(L3) - 파라미터 로딩 실패 Tc1 C</t>
  </si>
  <si>
    <t>0715 0513 DCU#1 6위(L3) - 모듈 상태체크 에러 Tc1 C</t>
  </si>
  <si>
    <t>0716 0514 DCU#1 6위(L3) - 출입문 닫힘 시간 초과 Tc1 C</t>
  </si>
  <si>
    <t>0717 0515 DCU#1 6위(L3) - 출입문 열림 시간 초과 Tc1 C</t>
  </si>
  <si>
    <t>0718 0516 DCU#1 6위(L3) - 출입문 장애물로 인한 닫힘 실패 Tc1 C</t>
  </si>
  <si>
    <t>0719 0517 DCU#1 6위(L3) - 출입문 장애물로 인한 열림 실패 Tc1 C</t>
  </si>
  <si>
    <t>0720 0500 DCU#1 1위(R1) 통신고장 Tc1 C</t>
  </si>
  <si>
    <t>0721 0501 DCU#1 1위(R1) - 출입문 차단 Tc1 W</t>
  </si>
  <si>
    <t>0722 0502 DCU#1 1위(R1) - 출입문 장애물검지 Tc1 W</t>
  </si>
  <si>
    <t>0723 0503 DCU#1 1위(R1) - 출입문 내부 비상핸들 취급(EED) Tc1 B</t>
  </si>
  <si>
    <t>0724 0504 DCU#1 1위(R1) - 출입문 외부 비상핸들 취급(EAD) Tc1 B11-부록3-27</t>
  </si>
  <si>
    <t>0725 0505 DCU#1 1위(R1) - 출입문 입력 고전압 Tc1 W</t>
  </si>
  <si>
    <t>0726 0506 DCU#1 1위(R1) - 출입문 입력 저전압 Tc1 W</t>
  </si>
  <si>
    <t>0727 0507 DCU#1 1위(R1) - 초기화 실패 Tc1 C</t>
  </si>
  <si>
    <t>0728 0508 DCU#1 1위(R1) - 출입문 모터/인코더 고장 Tc1 B</t>
  </si>
  <si>
    <t>0729 0509 DCU#1 1위(R1) - 출입문 잠김 리미트 스위치 고장 Tc1 C</t>
  </si>
  <si>
    <t>0730 0510 DCU#1 1위(R1) - 출입문 닫힘 리미트 스위치1 고장 Tc1 C</t>
  </si>
  <si>
    <t>0731 0511 DCU#1 1위(R1) - 출입문 닫힘 리미트 스위치2 고장 Tc1 C</t>
  </si>
  <si>
    <t>0732 0512 DCU#1 1위(R1) - 파라미터 로딩 실패 Tc1 C</t>
  </si>
  <si>
    <t>0733 0513 DCU#1 1위(R1) - 모듈 상태체크 에러 Tc1 C</t>
  </si>
  <si>
    <t>0734 0514 DCU#1 1위(R1) - 출입문 닫힘 시간 초과 Tc1 C</t>
  </si>
  <si>
    <t>0735 0515 DCU#1 1위(R1) - 출입문 열림 시간 초과 Tc1 C</t>
  </si>
  <si>
    <t>0736 0516 DCU#1 1위(R1) - 출입문 장애물로 인한 닫힘 실패 Tc1 C</t>
  </si>
  <si>
    <t>0737 0517 DCU#1 1위(R1) - 출입문 장애물로 인한 열림 실패 Tc1 C</t>
  </si>
  <si>
    <t>0738 0500 DCU#1 3위(R2) 통신고장 Tc1 C</t>
  </si>
  <si>
    <t>0739 0501 DCU#1 3위(R2) - 출입문 차단 Tc1 W</t>
  </si>
  <si>
    <t>0740 0502 DCU#1 3위(R2) - 출입문 장애물검지 Tc1 W</t>
  </si>
  <si>
    <t>0741 0503 DCU#1 3위(R2) - 출입문 내부 비상핸들 취급(EED) Tc1 B</t>
  </si>
  <si>
    <t>0742 0504 DCU#1 3위(R2) - 출입문 외부 비상핸들 취급(EAD) Tc1 B</t>
  </si>
  <si>
    <t>0743 0505 DCU#1 3위(R2) - 출입문 입력 고전압 Tc1 W</t>
  </si>
  <si>
    <t>0744 0506 DCU#1 3위(R2) - 출입문 입력 저전압 Tc1 W</t>
  </si>
  <si>
    <t>0745 0507 DCU#1 3위(R2) - 초기화 실패 Tc1 C</t>
  </si>
  <si>
    <t>0746 0508 DCU#1 3위(R2) - 출입문 모터/인코더 고장 Tc1 B</t>
  </si>
  <si>
    <t>0747 0509 DCU#1 3위(R2) - 출입문 잠김 리미트 스위치 고장 Tc1 C</t>
  </si>
  <si>
    <t>0748 0510 DCU#1 3위(R2) - 출입문 닫힘 리미트 스위치1 고장 Tc1 C</t>
  </si>
  <si>
    <t>0749 0511 DCU#1 3위(R2) - 출입문 닫힘 리미트 스위치2 고장 Tc1 C</t>
  </si>
  <si>
    <t>0750 0512 DCU#1 3위(R2) - 파라미터 로딩 실패 Tc1 C</t>
  </si>
  <si>
    <t>0751 0513 DCU#1 3위(R2) - 모듈 상태체크 에러 Tc1 C</t>
  </si>
  <si>
    <t>0752 0514 DCU#1 3위(R2) - 출입문 닫힘 시간 초과 Tc1 C</t>
  </si>
  <si>
    <t>0753 0515 DCU#1 3위(R2) - 출입문 열림 시간 초과 Tc1 C</t>
  </si>
  <si>
    <t>0754 0516 DCU#1 3위(R2) - 출입문 장애물로 인한 닫힘 실패 Tc1 C</t>
  </si>
  <si>
    <t>0755 0517 DCU#1 3위(R2) - 출입문 장애물로 인한 열림 실패 Tc1 C</t>
  </si>
  <si>
    <t>0756 0500 DCU#1 5위(R3) 통신고장 Tc1 C</t>
  </si>
  <si>
    <t>0757 0501 DCU#1 5위(R3) - 출입문 차단 Tc1 W</t>
  </si>
  <si>
    <t>0758 0502 DCU#1 5위(R3) - 출입문 장애물검지 Tc1 W</t>
  </si>
  <si>
    <t>0759 0503 DCU#1 5위(R3) - 출입문 내부 비상핸들 취급(EED) Tc1 B11-부록3-28</t>
  </si>
  <si>
    <t>0760 0504 DCU#1 5위(R3) - 출입문 외부 비상핸들 취급(EAD) Tc1 B</t>
  </si>
  <si>
    <t>0761 0505 DCU#1 5위(R3) - 출입문 입력 고전압 Tc1 W</t>
  </si>
  <si>
    <t>0762 0506 DCU#1 5위(R3) - 출입문 입력 저전압 Tc1 W</t>
  </si>
  <si>
    <t>0763 0507 DCU#1 5위(R3) - 초기화 실패 Tc1 C</t>
  </si>
  <si>
    <t>0764 0508 DCU#1 5위(R3) - 출입문 모터/인코더 고장 Tc1 B</t>
  </si>
  <si>
    <t>0765 0509 DCU#1 5위(R3) - 출입문 잠김 리미트 스위치 고장 Tc1 C</t>
  </si>
  <si>
    <t>0766 0510 DCU#1 5위(R3) - 출입문 닫힘 리미트 스위치1 고장 Tc1 C</t>
  </si>
  <si>
    <t>0767 0511 DCU#1 5위(R3) - 출입문 닫힘 리미트 스위치2 고장 Tc1 C</t>
  </si>
  <si>
    <t>0768 0512 DCU#1 5위(R3) - 파라미터 로딩 실패 Tc1 C</t>
  </si>
  <si>
    <t>0769 0513 DCU#1 5위(R3) - 모듈 상태체크 에러 Tc1 C</t>
  </si>
  <si>
    <t>0770 0514 DCU#1 5위(R3) - 출입문 닫힘 시간 초과 Tc1 C</t>
  </si>
  <si>
    <t>0771 0515 DCU#1 5위(R3) - 출입문 열림 시간 초과 Tc1 C</t>
  </si>
  <si>
    <t>0772 0516 DCU#1 5위(R3) - 출입문 장애물로 인한 닫힘 실패 Tc1 C</t>
  </si>
  <si>
    <t>0773 0517 DCU#1 5위(R3) - 출입문 장애물로 인한 열림 실패 Tc1 C</t>
  </si>
  <si>
    <t>0774 0500 DCU#2 2위(L1) 통신고장 M1 C</t>
  </si>
  <si>
    <t>0775 0501 DCU#2 2위(L1) - 출입문 차단 M1 W</t>
  </si>
  <si>
    <t>0776 0502 DCU#2 2위(L1) - 출입문 장애물검지 M1 W</t>
  </si>
  <si>
    <t>0777 0503 DCU#2 2위(L1) - 출입문 내부 비상핸들 취급(EED) M1 B</t>
  </si>
  <si>
    <t>0778 0504 DCU#2 2위(L1) - 출입문 외부 비상핸들 취급(EAD) M1 B</t>
  </si>
  <si>
    <t>0779 0505 DCU#2 2위(L1) - 출입문 입력 고전압 M1 W</t>
  </si>
  <si>
    <t>0780 0506 DCU#2 2위(L1) - 출입문 입력 저전압 M1 W</t>
  </si>
  <si>
    <t>0781 0507 DCU#2 2위(L1) - 초기화 실패 M1 C</t>
  </si>
  <si>
    <t>0782 0508 DCU#2 2위(L1) - 출입문 모터/인코더 고장 M1 B</t>
  </si>
  <si>
    <t>0783 0509 DCU#2 2위(L1) - 출입문 잠김 리미트 스위치 고장 M1 C</t>
  </si>
  <si>
    <t>0784 0510 DCU#2 2위(L1) - 출입문 닫힘 리미트 스위치1 고장 M1 C</t>
  </si>
  <si>
    <t>0785 0511 DCU#2 2위(L1) - 출입문 닫힘 리미트 스위치2 고장 M1 C</t>
  </si>
  <si>
    <t>0786 0512 DCU#2 2위(L1) - 파라미터 로딩 실패 M1 C</t>
  </si>
  <si>
    <t>0787 0513 DCU#2 2위(L1) - 모듈 상태체크 에러 M1 C</t>
  </si>
  <si>
    <t>0788 0514 DCU#2 2위(L1) - 출입문 닫힘 시간 초과 M1 C</t>
  </si>
  <si>
    <t>0789 0515 DCU#2 2위(L1) - 출입문 열림 시간 초과 M1 C</t>
  </si>
  <si>
    <t>0790 0516 DCU#2 2위(L1) - 출입문 장애물로 인한 닫힘 실패 M1 C</t>
  </si>
  <si>
    <t>0791 0517 DCU#2 2위(L1) - 출입문 장애물로 인한 열림 실패 M1 C</t>
  </si>
  <si>
    <t>0792 0500 DCU#2 4위(L2) 통신고장 M1 C</t>
  </si>
  <si>
    <t>0793 0501 DCU#2 4위(L2) - 출입문 차단 M1 W</t>
  </si>
  <si>
    <t>0794 0502 DCU#2 4위(L2) - 출입문 장애물검지 M1 W11-부록3-29</t>
  </si>
  <si>
    <t>0795 0503 DCU#2 4위(L2) - 출입문 내부 비상핸들 취급(EED) M1 B</t>
  </si>
  <si>
    <t>0796 0504 DCU#2 4위(L2) - 출입문 외부 비상핸들 취급(EAD) M1 B</t>
  </si>
  <si>
    <t>0797 0505 DCU#2 4위(L2) - 출입문 입력 고전압 M1 W</t>
  </si>
  <si>
    <t>0798 0506 DCU#2 4위(L2) - 출입문 입력 저전압 M1 W</t>
  </si>
  <si>
    <t>0799 0507 DCU#2 4위(L2) - 초기화 실패 M1 C</t>
  </si>
  <si>
    <t>0800 0508 DCU#2 4위(L2) - 출입문 모터/인코더 고장 M1 B</t>
  </si>
  <si>
    <t>0801 0509 DCU#2 4위(L2) - 출입문 잠김 리미트 스위치 고장 M1 C</t>
  </si>
  <si>
    <t>0802 0510 DCU#2 4위(L2) - 출입문 닫힘 리미트 스위치1 고장 M1 C</t>
  </si>
  <si>
    <t>0803 0511 DCU#2 4위(L2) - 출입문 닫힘 리미트 스위치2 고장 M1 C</t>
  </si>
  <si>
    <t>0804 0512 DCU#2 4위(L2) - 파라미터 로딩 실패 M1 C</t>
  </si>
  <si>
    <t>0805 0513 DCU#2 4위(L2) - 모듈 상태체크 에러 M1 C</t>
  </si>
  <si>
    <t>0806 0514 DCU#2 4위(L2) - 출입문 닫힘 시간 초과 M1 C</t>
  </si>
  <si>
    <t>0807 0515 DCU#2 4위(L2) - 출입문 열림 시간 초과 M1 C</t>
  </si>
  <si>
    <t>0808 0516 DCU#2 4위(L2) - 출입문 장애물로 인한 닫힘 실패 M1 C</t>
  </si>
  <si>
    <t>0809 0517 DCU#2 4위(L2) - 출입문 장애물로 인한 열림 실패 M1 C</t>
  </si>
  <si>
    <t>0810 0500 DCU#2 6위(L3) 통신고장 M1 C</t>
  </si>
  <si>
    <t>0811 0501 DCU#2 6위(L3) - 출입문 차단 M1 W</t>
  </si>
  <si>
    <t>0812 0502 DCU#2 6위(L3) - 출입문 장애물검지 M1 W</t>
  </si>
  <si>
    <t>0813 0503 DCU#2 6위(L3) - 출입문 내부 비상핸들 취급(EED) M1 B</t>
  </si>
  <si>
    <t>0814 0504 DCU#2 6위(L3) - 출입문 외부 비상핸들 취급(EAD) M1 B</t>
  </si>
  <si>
    <t>0815 0505 DCU#2 6위(L3) - 출입문 입력 고전압 M1 W</t>
  </si>
  <si>
    <t>0816 0506 DCU#2 6위(L3) - 출입문 입력 저전압 M1 W</t>
  </si>
  <si>
    <t>0817 0507 DCU#2 6위(L3) - 초기화 실패 M1 C</t>
  </si>
  <si>
    <t>0818 0508 DCU#2 6위(L3) - 출입문 모터/인코더 고장 M1 B</t>
  </si>
  <si>
    <t>0819 0509 DCU#2 6위(L3) - 출입문 잠김 리미트 스위치 고장 M1 C</t>
  </si>
  <si>
    <t>0820 0510 DCU#2 6위(L3) - 출입문 닫힘 리미트 스위치1 고장 M1 C</t>
  </si>
  <si>
    <t>0821 0511 DCU#2 6위(L3) - 출입문 닫힘 리미트 스위치2 고장 M1 C</t>
  </si>
  <si>
    <t>0822 0512 DCU#2 6위(L3) - 파라미터 로딩 실패 M1 C</t>
  </si>
  <si>
    <t>0823 0513 DCU#2 6위(L3) - 모듈 상태체크 에러 M1 C</t>
  </si>
  <si>
    <t>0824 0514 DCU#2 6위(L3) - 출입문 닫힘 시간 초과 M1 C</t>
  </si>
  <si>
    <t>0825 0515 DCU#2 6위(L3) - 출입문 열림 시간 초과 M1 C</t>
  </si>
  <si>
    <t>0826 0516 DCU#2 6위(L3) - 출입문 장애물로 인한 닫힘 실패 M1 C</t>
  </si>
  <si>
    <t>0827 0517 DCU#2 6위(L3) - 출입문 장애물로 인한 열림 실패 M1 C</t>
  </si>
  <si>
    <t>0828 0500 DCU#2 1위(R1) 통신고장 M1 C</t>
  </si>
  <si>
    <t>0829 0501 DCU#2 1위(R1) - 출입문 차단 M1 W11-부록3-30</t>
  </si>
  <si>
    <t>0830 0502 DCU#2 1위(R1) - 출입문 장애물검지 M1 W</t>
  </si>
  <si>
    <t>0831 0503 DCU#2 1위(R1) - 출입문 내부 비상핸들 취급(EED) M1 B</t>
  </si>
  <si>
    <t>0832 0504 DCU#2 1위(R1) - 출입문 외부 비상핸들 취급(EAD) M1 B</t>
  </si>
  <si>
    <t>0833 0505 DCU#2 1위(R1) - 출입문 입력 고전압 M1 W</t>
  </si>
  <si>
    <t>0834 0506 DCU#2 1위(R1) - 출입문 입력 저전압 M1 W</t>
  </si>
  <si>
    <t>0835 0507 DCU#2 1위(R1) - 초기화 실패 M1 C</t>
  </si>
  <si>
    <t>0836 0508 DCU#2 1위(R1) - 출입문 모터/인코더 고장 M1 B</t>
  </si>
  <si>
    <t>0837 0509 DCU#2 1위(R1) - 출입문 잠김 리미트 스위치 고장 M1 C</t>
  </si>
  <si>
    <t>0838 0510 DCU#2 1위(R1) - 출입문 닫힘 리미트 스위치1 고장 M1 C</t>
  </si>
  <si>
    <t>0839 0511 DCU#2 1위(R1) - 출입문 닫힘 리미트 스위치2 고장 M1 C</t>
  </si>
  <si>
    <t>0840 0512 DCU#2 1위(R1) - 파라미터 로딩 실패 M1 C</t>
  </si>
  <si>
    <t>0841 0513 DCU#2 1위(R1) - 모듈 상태체크 에러 M1 C</t>
  </si>
  <si>
    <t>0842 0514 DCU#2 1위(R1) - 출입문 닫힘 시간 초과 M1 C</t>
  </si>
  <si>
    <t>0843 0515 DCU#2 1위(R1) - 출입문 열림 시간 초과 M1 C</t>
  </si>
  <si>
    <t>0844 0516 DCU#2 1위(R1) - 출입문 장애물로 인한 닫힘 실패 M1 C</t>
  </si>
  <si>
    <t>0845 0517 DCU#2 1위(R1) - 출입문 장애물로 인한 열림 실패 M1 C</t>
  </si>
  <si>
    <t>0846 0500 DCU#2 3위(R2) 통신고장 M1 C</t>
  </si>
  <si>
    <t>0847 0501 DCU#2 3위(R2) - 출입문 차단 M1 W</t>
  </si>
  <si>
    <t>0848 0502 DCU#2 3위(R2) - 출입문 장애물검지 M1 W</t>
  </si>
  <si>
    <t>0849 0503 DCU#2 3위(R2) - 출입문 내부 비상핸들 취급(EED) M1 B</t>
  </si>
  <si>
    <t>0850 0504 DCU#2 3위(R2) - 출입문 외부 비상핸들 취급(EAD) M1 B</t>
  </si>
  <si>
    <t>0851 0505 DCU#2 3위(R2) - 출입문 입력 고전압 M1 W</t>
  </si>
  <si>
    <t>0852 0506 DCU#2 3위(R2) - 출입문 입력 저전압 M1 W</t>
  </si>
  <si>
    <t>0853 0507 DCU#2 3위(R2) - 초기화 실패 M1 C</t>
  </si>
  <si>
    <t>0854 0508 DCU#2 3위(R2) - 출입문 모터/인코더 고장 M1 B</t>
  </si>
  <si>
    <t>0855 0509 DCU#2 3위(R2) - 출입문 잠김 리미트 스위치 고장 M1 C</t>
  </si>
  <si>
    <t>0856 0510 DCU#2 3위(R2) - 출입문 닫힘 리미트 스위치1 고장 M1 C</t>
  </si>
  <si>
    <t>0857 0511 DCU#2 3위(R2) - 출입문 닫힘 리미트 스위치2 고장 M1 C</t>
  </si>
  <si>
    <t>0858 0512 DCU#2 3위(R2) - 파라미터 로딩 실패 M1 C</t>
  </si>
  <si>
    <t>0859 0513 DCU#2 3위(R2) - 모듈 상태체크 에러 M1 C</t>
  </si>
  <si>
    <t>0860 0514 DCU#2 3위(R2) - 출입문 닫힘 시간 초과 M1 C</t>
  </si>
  <si>
    <t>0861 0515 DCU#2 3위(R2) - 출입문 열림 시간 초과 M1 C</t>
  </si>
  <si>
    <t>0862 0516 DCU#2 3위(R2) - 출입문 장애물로 인한 닫힘 실패 M1 C</t>
  </si>
  <si>
    <t>0863 0517 DCU#2 3위(R2) - 출입문 장애물로 인한 열림 실패 M1 C</t>
  </si>
  <si>
    <t>0864 0500 DCU#2 5위(R3) 통신고장 M1 C11-부록3-31</t>
  </si>
  <si>
    <t>0865 0501 DCU#2 5위(R3) - 출입문 차단 M1 W</t>
  </si>
  <si>
    <t>0866 0502 DCU#2 5위(R3) - 출입문 장애물검지 M1 W</t>
  </si>
  <si>
    <t>0867 0503 DCU#2 5위(R3) - 출입문 내부 비상핸들 취급(EED) M1 B</t>
  </si>
  <si>
    <t>0868 0504 DCU#2 5위(R3) - 출입문 외부 비상핸들 취급(EAD) M1 B</t>
  </si>
  <si>
    <t>0869 0505 DCU#2 5위(R3) - 출입문 입력 고전압 M1 W</t>
  </si>
  <si>
    <t>0870 0506 DCU#2 5위(R3) - 출입문 입력 저전압 M1 W</t>
  </si>
  <si>
    <t>0871 0507 DCU#2 5위(R3) - 초기화 실패 M1 C</t>
  </si>
  <si>
    <t>0872 0508 DCU#2 5위(R3) - 출입문 모터/인코더 고장 M1 B</t>
  </si>
  <si>
    <t>0873 0509 DCU#2 5위(R3) - 출입문 잠김 리미트 스위치 고장 M1 C</t>
  </si>
  <si>
    <t>0874 0510 DCU#2 5위(R3) - 출입문 닫힘 리미트 스위치1 고장 M1 C</t>
  </si>
  <si>
    <t>0875 0511 DCU#2 5위(R3) - 출입문 닫힘 리미트 스위치2 고장 M1 C</t>
  </si>
  <si>
    <t>0876 0512 DCU#2 5위(R3) - 파라미터 로딩 실패 M1 C</t>
  </si>
  <si>
    <t>0877 0513 DCU#2 5위(R3) - 모듈 상태체크 에러 M1 C</t>
  </si>
  <si>
    <t>0878 0514 DCU#2 5위(R3) - 출입문 닫힘 시간 초과 M1 C</t>
  </si>
  <si>
    <t>0879 0515 DCU#2 5위(R3) - 출입문 열림 시간 초과 M1 C</t>
  </si>
  <si>
    <t>0880 0516 DCU#2 5위(R3) - 출입문 장애물로 인한 닫힘 실패 M1 C</t>
  </si>
  <si>
    <t>0881 0517 DCU#2 5위(R3) - 출입문 장애물로 인한 열림 실패 M1 C</t>
  </si>
  <si>
    <t>0882 0500 DCU#3 2위(L1) 통신고장 M2 C</t>
  </si>
  <si>
    <t>0883 0501 DCU#3 2위(L1) - 출입문 차단 M2 W</t>
  </si>
  <si>
    <t>0884 0502 DCU#3 2위(L1) - 출입문 장애물검지 M2 W</t>
  </si>
  <si>
    <t>0885 0503 DCU#3 2위(L1) - 출입문 내부 비상핸들 취급(EED) M2 B</t>
  </si>
  <si>
    <t>0886 0504 DCU#3 2위(L1) - 출입문 외부 비상핸들 취급(EAD) M2 B</t>
  </si>
  <si>
    <t>0887 0505 DCU#3 2위(L1) - 출입문 입력 고전압 M2 W</t>
  </si>
  <si>
    <t>0888 0506 DCU#3 2위(L1) - 출입문 입력 저전압 M2 W</t>
  </si>
  <si>
    <t>0889 0507 DCU#3 2위(L1) - 초기화 실패 M2 C</t>
  </si>
  <si>
    <t>0890 0508 DCU#3 2위(L1) - 출입문 모터/인코더 고장 M2 B</t>
  </si>
  <si>
    <t>0891 0509 DCU#3 2위(L1) - 출입문 잠김 리미트 스위치 고장 M2 C</t>
  </si>
  <si>
    <t>0892 0510 DCU#3 2위(L1) - 출입문 닫힘 리미트 스위치1 고장 M2 C</t>
  </si>
  <si>
    <t>0893 0511 DCU#3 2위(L1) - 출입문 닫힘 리미트 스위치2 고장 M2 C</t>
  </si>
  <si>
    <t>0894 0512 DCU#3 2위(L1) - 파라미터 로딩 실패 M2 C</t>
  </si>
  <si>
    <t>0895 0513 DCU#3 2위(L1) - 모듈 상태체크 에러 M2 C</t>
  </si>
  <si>
    <t>0896 0514 DCU#3 2위(L1) - 출입문 닫힘 시간 초과 M2 C</t>
  </si>
  <si>
    <t>0897 0515 DCU#3 2위(L1) - 출입문 열림 시간 초과 M2 C</t>
  </si>
  <si>
    <t>0898 0516 DCU#3 2위(L1) - 출입문 장애물로 인한 닫힘 실패 M2 C</t>
  </si>
  <si>
    <t>0899 0517 DCU#3 2위(L1) - 출입문 장애물로 인한 열림 실패 M2 C11-부록3-32</t>
  </si>
  <si>
    <t>0900 0500 DCU#3 4위(L2) 통신고장 M2 C</t>
  </si>
  <si>
    <t>0901 0501 DCU#3 4위(L2) - 출입문 차단 M2 W</t>
  </si>
  <si>
    <t>0902 0502 DCU#3 4위(L2) - 출입문 장애물검지 M2 W</t>
  </si>
  <si>
    <t>0903 0503 DCU#3 4위(L2) - 출입문 내부 비상핸들 취급(EED) M2 B</t>
  </si>
  <si>
    <t>0904 0504 DCU#3 4위(L2) - 출입문 외부 비상핸들 취급(EAD) M2 B</t>
  </si>
  <si>
    <t>0905 0505 DCU#3 4위(L2) - 출입문 입력 고전압 M2 W</t>
  </si>
  <si>
    <t>0906 0506 DCU#3 4위(L2) - 출입문 입력 저전압 M2 W</t>
  </si>
  <si>
    <t>0907 0507 DCU#3 4위(L2) - 초기화 실패 M2 C</t>
  </si>
  <si>
    <t>0908 0508 DCU#3 4위(L2) - 출입문 모터/인코더 고장 M2 B</t>
  </si>
  <si>
    <t>0909 0509 DCU#3 4위(L2) - 출입문 잠김 리미트 스위치 고장 M2 C</t>
  </si>
  <si>
    <t>0910 0510 DCU#3 4위(L2) - 출입문 닫힘 리미트 스위치1 고장 M2 C</t>
  </si>
  <si>
    <t>0911 0511 DCU#3 4위(L2) - 출입문 닫힘 리미트 스위치2 고장 M2 C</t>
  </si>
  <si>
    <t>0912 0512 DCU#3 4위(L2) - 파라미터 로딩 실패 M2 C</t>
  </si>
  <si>
    <t>0913 0513 DCU#3 4위(L2) - 모듈 상태체크 에러 M2 C</t>
  </si>
  <si>
    <t>0914 0514 DCU#3 4위(L2) - 출입문 닫힘 시간 초과 M2 C</t>
  </si>
  <si>
    <t>0915 0515 DCU#3 4위(L2) - 출입문 열림 시간 초과 M2 C</t>
  </si>
  <si>
    <t>0916 0516 DCU#3 4위(L2) - 출입문 장애물로 인한 닫힘 실패 M2 C</t>
  </si>
  <si>
    <t>0917 0517 DCU#3 4위(L2) - 출입문 장애물로 인한 열림 실패 M2 C</t>
  </si>
  <si>
    <t>0918 0500 DCU#3 6위(L3) 통신고장 M2 C</t>
  </si>
  <si>
    <t>0919 0501 DCU#3 6위(L3) - 출입문 차단 M2 W</t>
  </si>
  <si>
    <t>0920 0502 DCU#3 6위(L3) - 출입문 장애물검지 M2 W</t>
  </si>
  <si>
    <t>0921 0503 DCU#3 6위(L3) - 출입문 내부 비상핸들 취급(EED) M2 B</t>
  </si>
  <si>
    <t>0922 0504 DCU#3 6위(L3) - 출입문 외부 비상핸들 취급(EAD) M2 B</t>
  </si>
  <si>
    <t>0923 0505 DCU#3 6위(L3) - 출입문 입력 고전압 M2 W</t>
  </si>
  <si>
    <t>0924 0506 DCU#3 6위(L3) - 출입문 입력 저전압 M2 W</t>
  </si>
  <si>
    <t>0925 0507 DCU#3 6위(L3) - 초기화 실패 M2 C</t>
  </si>
  <si>
    <t>0926 0508 DCU#3 6위(L3) - 출입문 모터/인코더 고장 M2 B</t>
  </si>
  <si>
    <t>0927 0509 DCU#3 6위(L3) - 출입문 잠김 리미트 스위치 고장 M2 C</t>
  </si>
  <si>
    <t>0928 0510 DCU#3 6위(L3) - 출입문 닫힘 리미트 스위치1 고장 M2 C</t>
  </si>
  <si>
    <t>0929 0511 DCU#3 6위(L3) - 출입문 닫힘 리미트 스위치2 고장 M2 C</t>
  </si>
  <si>
    <t>0930 0512 DCU#3 6위(L3) - 파라미터 로딩 실패 M2 C</t>
  </si>
  <si>
    <t>0931 0513 DCU#3 6위(L3) - 모듈 상태체크 에러 M2 C</t>
  </si>
  <si>
    <t>0932 0514 DCU#3 6위(L3) - 출입문 닫힘 시간 초과 M2 C</t>
  </si>
  <si>
    <t>0933 0515 DCU#3 6위(L3) - 출입문 열림 시간 초과 M2 C</t>
  </si>
  <si>
    <t>0934 0516 DCU#3 6위(L3) - 출입문 장애물로 인한 닫힘 실패 M2 C11-부록3-33</t>
  </si>
  <si>
    <t>0935 0517 DCU#3 6위(L3) - 출입문 장애물로 인한 열림 실패 M2 C</t>
  </si>
  <si>
    <t>0936 0500 DCU#3 1위(R1) 통신고장 M2 C</t>
  </si>
  <si>
    <t>0937 0501 DCU#3 1위(R1) - 출입문 차단 M2 W</t>
  </si>
  <si>
    <t>0938 0502 DCU#3 1위(R1) - 출입문 장애물검지 M2 W</t>
  </si>
  <si>
    <t>0939 0503 DCU#3 1위(R1) - 출입문 내부 비상핸들 취급(EED) M2 B</t>
  </si>
  <si>
    <t>0940 0504 DCU#3 1위(R1) - 출입문 외부 비상핸들 취급(EAD) M2 B</t>
  </si>
  <si>
    <t>0941 0505 DCU#3 1위(R1) - 출입문 입력 고전압 M2 W</t>
  </si>
  <si>
    <t>0942 0506 DCU#3 1위(R1) - 출입문 입력 저전압 M2 W</t>
  </si>
  <si>
    <t>0943 0507 DCU#3 1위(R1) - 초기화 실패 M2 C</t>
  </si>
  <si>
    <t>0944 0508 DCU#3 1위(R1) - 출입문 모터/인코더 고장 M2 B</t>
  </si>
  <si>
    <t>0945 0509 DCU#3 1위(R1) - 출입문 잠김 리미트 스위치 고장 M2 C</t>
  </si>
  <si>
    <t>0946 0510 DCU#3 1위(R1) - 출입문 닫힘 리미트 스위치1 고장 M2 C</t>
  </si>
  <si>
    <t>0947 0511 DCU#3 1위(R1) - 출입문 닫힘 리미트 스위치2 고장 M2 C</t>
  </si>
  <si>
    <t>0948 0512 DCU#3 1위(R1) - 파라미터 로딩 실패 M2 C</t>
  </si>
  <si>
    <t>0949 0513 DCU#3 1위(R1) - 모듈 상태체크 에러 M2 C</t>
  </si>
  <si>
    <t>0950 0514 DCU#3 1위(R1) - 출입문 닫힘 시간 초과 M2 C</t>
  </si>
  <si>
    <t>0951 0515 DCU#3 1위(R1) - 출입문 열림 시간 초과 M2 C</t>
  </si>
  <si>
    <t>0952 0516 DCU#3 1위(R1) - 출입문 장애물로 인한 닫힘 실패 M2 C</t>
  </si>
  <si>
    <t>0953 0517 DCU#3 1위(R1) - 출입문 장애물로 인한 열림 실패 M2 C</t>
  </si>
  <si>
    <t>0954 0500 DCU#3 3위(R2) 통신고장 M2 C</t>
  </si>
  <si>
    <t>0955 0501 DCU#3 3위(R2) - 출입문 차단 M2 W</t>
  </si>
  <si>
    <t>0956 0502 DCU#3 3위(R2) - 출입문 장애물검지 M2 W</t>
  </si>
  <si>
    <t>0957 0503 DCU#3 3위(R2) - 출입문 내부 비상핸들 취급(EED) M2 B</t>
  </si>
  <si>
    <t>0958 0504 DCU#3 3위(R2) - 출입문 외부 비상핸들 취급(EAD) M2 B</t>
  </si>
  <si>
    <t>0959 0505 DCU#3 3위(R2) - 출입문 입력 고전압 M2 W</t>
  </si>
  <si>
    <t>0960 0506 DCU#3 3위(R2) - 출입문 입력 저전압 M2 W</t>
  </si>
  <si>
    <t>0961 0507 DCU#3 3위(R2) - 초기화 실패 M2 C</t>
  </si>
  <si>
    <t>0962 0508 DCU#3 3위(R2) - 출입문 모터/인코더 고장 M2 B</t>
  </si>
  <si>
    <t>0963 0509 DCU#3 3위(R2) - 출입문 잠김 리미트 스위치 고장 M2 C</t>
  </si>
  <si>
    <t>0964 0510 DCU#3 3위(R2) - 출입문 닫힘 리미트 스위치1 고장 M2 C</t>
  </si>
  <si>
    <t>0965 0511 DCU#3 3위(R2) - 출입문 닫힘 리미트 스위치2 고장 M2 C</t>
  </si>
  <si>
    <t>0966 0512 DCU#3 3위(R2) - 파라미터 로딩 실패 M2 C</t>
  </si>
  <si>
    <t>0967 0513 DCU#3 3위(R2) - 모듈 상태체크 에러 M2 C</t>
  </si>
  <si>
    <t>0968 0514 DCU#3 3위(R2) - 출입문 닫힘 시간 초과 M2 C</t>
  </si>
  <si>
    <t>0969 0515 DCU#3 3위(R2) - 출입문 열림 시간 초과 M2 C11-부록3-34</t>
  </si>
  <si>
    <t>0970 0516 DCU#3 3위(R2) - 출입문 장애물로 인한 닫힘 실패 M2 C</t>
  </si>
  <si>
    <t>0971 0517 DCU#3 3위(R2) - 출입문 장애물로 인한 열림 실패 M2 C</t>
  </si>
  <si>
    <t>0972 0500 DCU#3 5위(R3) 통신고장 M2 C</t>
  </si>
  <si>
    <t>0973 0501 DCU#3 5위(R3) - 출입문 차단 M2 W</t>
  </si>
  <si>
    <t>0974 0502 DCU#3 5위(R3) - 출입문 장애물검지 M2 W</t>
  </si>
  <si>
    <t>0975 0503 DCU#3 5위(R3) - 출입문 내부 비상핸들 취급(EED) M2 B</t>
  </si>
  <si>
    <t>0976 0504 DCU#3 5위(R3) - 출입문 외부 비상핸들 취급(EAD) M2 B</t>
  </si>
  <si>
    <t>0977 0505 DCU#3 5위(R3) - 출입문 입력 고전압 M2 W</t>
  </si>
  <si>
    <t>0978 0506 DCU#3 5위(R3) - 출입문 입력 저전압 M2 W</t>
  </si>
  <si>
    <t>0979 0507 DCU#3 5위(R3) - 초기화 실패 M2 C</t>
  </si>
  <si>
    <t>0980 0508 DCU#3 5위(R3) - 출입문 모터/인코더 고장 M2 B</t>
  </si>
  <si>
    <t>0981 0509 DCU#3 5위(R3) - 출입문 잠김 리미트 스위치 고장 M2 C</t>
  </si>
  <si>
    <t>0982 0510 DCU#3 5위(R3) - 출입문 닫힘 리미트 스위치1 고장 M2 C</t>
  </si>
  <si>
    <t>0983 0511 DCU#3 5위(R3) - 출입문 닫힘 리미트 스위치2 고장 M2 C</t>
  </si>
  <si>
    <t>0984 0512 DCU#3 5위(R3) - 파라미터 로딩 실패 M2 C</t>
  </si>
  <si>
    <t>0985 0513 DCU#3 5위(R3) - 모듈 상태체크 에러 M2 C</t>
  </si>
  <si>
    <t>0986 0514 DCU#3 5위(R3) - 출입문 닫힘 시간 초과 M2 C</t>
  </si>
  <si>
    <t>0987 0515 DCU#3 5위(R3) - 출입문 열림 시간 초과 M2 C</t>
  </si>
  <si>
    <t>0988 0516 DCU#3 5위(R3) - 출입문 장애물로 인한 닫힘 실패 M2 C</t>
  </si>
  <si>
    <t>0989 0517 DCU#3 5위(R3) - 출입문 장애물로 인한 열림 실패 M2 C</t>
  </si>
  <si>
    <t>0990 0500 DCU#4 2위(L1) 통신고장 T1 C</t>
  </si>
  <si>
    <t>0991 0501 DCU#4 2위(L1) - 출입문 차단 T1 W</t>
  </si>
  <si>
    <t>0992 0502 DCU#4 2위(L1) - 출입문 장애물검지 T1 W</t>
  </si>
  <si>
    <t>0993 0503 DCU#4 2위(L1) - 출입문 내부 비상핸들 취급(EED) T1 B</t>
  </si>
  <si>
    <t>0994 0504 DCU#4 2위(L1) - 출입문 외부 비상핸들 취급(EAD) T1 B</t>
  </si>
  <si>
    <t>0995 0505 DCU#4 2위(L1) - 출입문 입력 고전압 T1 W</t>
  </si>
  <si>
    <t>0996 0506 DCU#4 2위(L1) - 출입문 입력 저전압 T1 W</t>
  </si>
  <si>
    <t>0997 0507 DCU#4 2위(L1) - 초기화 실패 T1 C</t>
  </si>
  <si>
    <t>0998 0508 DCU#4 2위(L1) - 출입문 모터/인코더 고장 T1 B</t>
  </si>
  <si>
    <t>0999 0509 DCU#4 2위(L1) - 출입문 잠김 리미트 스위치 고장 T1 C</t>
  </si>
  <si>
    <t>1000 0510 DCU#4 2위(L1) - 출입문 닫힘 리미트 스위치1 고장 T1 C</t>
  </si>
  <si>
    <t>1001 0511 DCU#4 2위(L1) - 출입문 닫힘 리미트 스위치2 고장 T1 C</t>
  </si>
  <si>
    <t>1002 0512 DCU#4 2위(L1) - 파라미터 로딩 실패 T1 C</t>
  </si>
  <si>
    <t>1003 0513 DCU#4 2위(L1) - 모듈 상태체크 에러 T1 C</t>
  </si>
  <si>
    <t>1004 0514 DCU#4 2위(L1) - 출입문 닫힘 시간 초과 T1 C11-부록3-35</t>
  </si>
  <si>
    <t>1005 0515 DCU#4 2위(L1) - 출입문 열림 시간 초과 T1 C</t>
  </si>
  <si>
    <t>1006 0516 DCU#4 2위(L1) - 출입문 장애물로 인한 닫힘 실패 T1 C</t>
  </si>
  <si>
    <t>1007 0517 DCU#4 2위(L1) - 출입문 장애물로 인한 열림 실패 T1 C</t>
  </si>
  <si>
    <t>1008 0500 DCU#4 4위(L2) 통신고장 T1 C</t>
  </si>
  <si>
    <t>1009 0501 DCU#4 4위(L2) - 출입문 차단 T1 W</t>
  </si>
  <si>
    <t>1010 0502 DCU#4 4위(L2) - 출입문 장애물검지 T1 W</t>
  </si>
  <si>
    <t>1011 0503 DCU#4 4위(L2) - 출입문 내부 비상핸들 취급(EED) T1 B</t>
  </si>
  <si>
    <t>1012 0504 DCU#4 4위(L2) - 출입문 외부 비상핸들 취급(EAD) T1 B</t>
  </si>
  <si>
    <t>1013 0505 DCU#4 4위(L2) - 출입문 입력 고전압 T1 W</t>
  </si>
  <si>
    <t>1014 0506 DCU#4 4위(L2) - 출입문 입력 저전압 T1 W</t>
  </si>
  <si>
    <t>1015 0507 DCU#4 4위(L2) - 초기화 실패 T1 C</t>
  </si>
  <si>
    <t>1016 0508 DCU#4 4위(L2) - 출입문 모터/인코더 고장 T1 B</t>
  </si>
  <si>
    <t>1017 0509 DCU#4 4위(L2) - 출입문 잠김 리미트 스위치 고장 T1 C</t>
  </si>
  <si>
    <t>1018 0510 DCU#4 4위(L2) - 출입문 닫힘 리미트 스위치1 고장 T1 C</t>
  </si>
  <si>
    <t>1019 0511 DCU#4 4위(L2) - 출입문 닫힘 리미트 스위치2 고장 T1 C</t>
  </si>
  <si>
    <t>1020 0512 DCU#4 4위(L2) - 파라미터 로딩 실패 T1 C</t>
  </si>
  <si>
    <t>1021 0513 DCU#4 4위(L2) - 모듈 상태체크 에러 T1 C</t>
  </si>
  <si>
    <t>1022 0514 DCU#4 4위(L2) - 출입문 닫힘 시간 초과 T1 C</t>
  </si>
  <si>
    <t>1023 0515 DCU#4 4위(L2) - 출입문 열림 시간 초과 T1 C</t>
  </si>
  <si>
    <t>1024 0516 DCU#4 4위(L2) - 출입문 장애물로 인한 닫힘 실패 T1 C</t>
  </si>
  <si>
    <t>1025 0517 DCU#4 4위(L2) - 출입문 장애물로 인한 열림 실패 T1 C</t>
  </si>
  <si>
    <t>1026 0500 DCU#4 6위(L3) 통신고장 T1 C</t>
  </si>
  <si>
    <t>1027 0501 DCU#4 6위(L3) - 출입문 차단 T1 W</t>
  </si>
  <si>
    <t>1028 0502 DCU#4 6위(L3) - 출입문 장애물검지 T1 W</t>
  </si>
  <si>
    <t>1029 0503 DCU#4 6위(L3) - 출입문 내부 비상핸들 취급(EED) T1 B</t>
  </si>
  <si>
    <t>1030 0504 DCU#4 6위(L3) - 출입문 외부 비상핸들 취급(EAD) T1 B</t>
  </si>
  <si>
    <t>1031 0505 DCU#4 6위(L3) - 출입문 입력 고전압 T1 W</t>
  </si>
  <si>
    <t>1032 0506 DCU#4 6위(L3) - 출입문 입력 저전압 T1 W</t>
  </si>
  <si>
    <t>1033 0507 DCU#4 6위(L3) - 초기화 실패 T1 C</t>
  </si>
  <si>
    <t>1034 0508 DCU#4 6위(L3) - 출입문 모터/인코더 고장 T1 B</t>
  </si>
  <si>
    <t>1035 0509 DCU#4 6위(L3) - 출입문 잠김 리미트 스위치 고장 T1 C</t>
  </si>
  <si>
    <t>1036 0510 DCU#4 6위(L3) - 출입문 닫힘 리미트 스위치1 고장 T1 C</t>
  </si>
  <si>
    <t>1037 0511 DCU#4 6위(L3) - 출입문 닫힘 리미트 스위치2 고장 T1 C</t>
  </si>
  <si>
    <t>1038 0512 DCU#4 6위(L3) - 파라미터 로딩 실패 T1 C</t>
  </si>
  <si>
    <t>1039 0513 DCU#4 6위(L3) - 모듈 상태체크 에러 T1 C11-부록3-36</t>
  </si>
  <si>
    <t>1040 0514 DCU#4 6위(L3) - 출입문 닫힘 시간 초과 T1 C</t>
  </si>
  <si>
    <t>1041 0515 DCU#4 6위(L3) - 출입문 열림 시간 초과 T1 C</t>
  </si>
  <si>
    <t>1042 0516 DCU#4 6위(L3) - 출입문 장애물로 인한 닫힘 실패 T1 C</t>
  </si>
  <si>
    <t>1043 0517 DCU#4 6위(L3) - 출입문 장애물로 인한 열림 실패 T1 C</t>
  </si>
  <si>
    <t>1044 0500 DCU#4 1위(R1) 통신고장 T1 C</t>
  </si>
  <si>
    <t>1045 0501 DCU#4 1위(R1) - 출입문 차단 T1 W</t>
  </si>
  <si>
    <t>1046 0502 DCU#4 1위(R1) - 출입문 장애물검지 T1 W</t>
  </si>
  <si>
    <t>1047 0503 DCU#4 1위(R1) - 출입문 내부 비상핸들 취급(EED) T1 B</t>
  </si>
  <si>
    <t>1048 0504 DCU#4 1위(R1) - 출입문 외부 비상핸들 취급(EAD) T1 B</t>
  </si>
  <si>
    <t>1049 0505 DCU#4 1위(R1) - 출입문 입력 고전압 T1 W</t>
  </si>
  <si>
    <t>1050 0506 DCU#4 1위(R1) - 출입문 입력 저전압 T1 W</t>
  </si>
  <si>
    <t>1051 0507 DCU#4 1위(R1) - 초기화 실패 T1 C</t>
  </si>
  <si>
    <t>1052 0508 DCU#4 1위(R1) - 출입문 모터/인코더 고장 T1 B</t>
  </si>
  <si>
    <t>1053 0509 DCU#4 1위(R1) - 출입문 잠김 리미트 스위치 고장 T1 C</t>
  </si>
  <si>
    <t>1054 0510 DCU#4 1위(R1) - 출입문 닫힘 리미트 스위치1 고장 T1 C</t>
  </si>
  <si>
    <t>1055 0511 DCU#4 1위(R1) - 출입문 닫힘 리미트 스위치2 고장 T1 C</t>
  </si>
  <si>
    <t>1056 0512 DCU#4 1위(R1) - 파라미터 로딩 실패 T1 C</t>
  </si>
  <si>
    <t>1057 0513 DCU#4 1위(R1) - 모듈 상태체크 에러 T1 C</t>
  </si>
  <si>
    <t>1058 0514 DCU#4 1위(R1) - 출입문 닫힘 시간 초과 T1 C</t>
  </si>
  <si>
    <t>1059 0515 DCU#4 1위(R1) - 출입문 열림 시간 초과 T1 C</t>
  </si>
  <si>
    <t>1060 0516 DCU#4 1위(R1) - 출입문 장애물로 인한 닫힘 실패 T1 C</t>
  </si>
  <si>
    <t>1061 0517 DCU#4 1위(R1) - 출입문 장애물로 인한 열림 실패 T1 C</t>
  </si>
  <si>
    <t>1062 0500 DCU#4 3위(R2) 통신고장 T1 C</t>
  </si>
  <si>
    <t>1063 0501 DCU#4 3위(R2) - 출입문 차단 T1 W</t>
  </si>
  <si>
    <t>1064 0502 DCU#4 3위(R2) - 출입문 장애물검지 T1 W</t>
  </si>
  <si>
    <t>1065 0503 DCU#4 3위(R2) - 출입문 내부 비상핸들 취급(EED) T1 B</t>
  </si>
  <si>
    <t>1066 0504 DCU#4 3위(R2) - 출입문 외부 비상핸들 취급(EAD) T1 B</t>
  </si>
  <si>
    <t>1067 0505 DCU#4 3위(R2) - 출입문 입력 고전압 T1 W</t>
  </si>
  <si>
    <t>1068 0506 DCU#4 3위(R2) - 출입문 입력 저전압 T1 W</t>
  </si>
  <si>
    <t>1069 0507 DCU#4 3위(R2) - 초기화 실패 T1 C</t>
  </si>
  <si>
    <t>1070 0508 DCU#4 3위(R2) - 출입문 모터/인코더 고장 T1 B</t>
  </si>
  <si>
    <t>1071 0509 DCU#4 3위(R2) - 출입문 잠김 리미트 스위치 고장 T1 C</t>
  </si>
  <si>
    <t>1072 0510 DCU#4 3위(R2) - 출입문 닫힘 리미트 스위치1 고장 T1 C</t>
  </si>
  <si>
    <t>1073 0511 DCU#4 3위(R2) - 출입문 닫힘 리미트 스위치2 고장 T1 C</t>
  </si>
  <si>
    <t>1074 0512 DCU#4 3위(R2) - 파라미터 로딩 실패 T1 C11-부록3-37</t>
  </si>
  <si>
    <t>1075 0513 DCU#4 3위(R2) - 모듈 상태체크 에러 T1 C</t>
  </si>
  <si>
    <t>1076 0514 DCU#4 3위(R2) - 출입문 닫힘 시간 초과 T1 C</t>
  </si>
  <si>
    <t>1077 0515 DCU#4 3위(R2) - 출입문 열림 시간 초과 T1 C</t>
  </si>
  <si>
    <t>1078 0516 DCU#4 3위(R2) - 출입문 장애물로 인한 닫힘 실패 T1 C</t>
  </si>
  <si>
    <t>1079 0517 DCU#4 3위(R2) - 출입문 장애물로 인한 열림 실패 T1 C</t>
  </si>
  <si>
    <t>1080 0500 DCU#4 5위(R3) 통신고장 T1 C</t>
  </si>
  <si>
    <t>1081 0501 DCU#4 5위(R3) - 출입문 차단 T1 W</t>
  </si>
  <si>
    <t>1082 0502 DCU#4 5위(R3) - 출입문 장애물검지 T1 W</t>
  </si>
  <si>
    <t>1083 0503 DCU#4 5위(R3) - 출입문 내부 비상핸들 취급(EED) T1 B</t>
  </si>
  <si>
    <t>1084 0504 DCU#4 5위(R3) - 출입문 외부 비상핸들 취급(EAD) T1 B</t>
  </si>
  <si>
    <t>1085 0505 DCU#4 5위(R3) - 출입문 입력 고전압 T1 W</t>
  </si>
  <si>
    <t>1086 0506 DCU#4 5위(R3) - 출입문 입력 저전압 T1 W</t>
  </si>
  <si>
    <t>1087 0507 DCU#4 5위(R3) - 초기화 실패 T1 C</t>
  </si>
  <si>
    <t>1088 0508 DCU#4 5위(R3) - 출입문 모터/인코더 고장 T1 B</t>
  </si>
  <si>
    <t>1089 0509 DCU#4 5위(R3) - 출입문 잠김 리미트 스위치 고장 T1 C</t>
  </si>
  <si>
    <t>1090 0510 DCU#4 5위(R3) - 출입문 닫힘 리미트 스위치1 고장 T1 C</t>
  </si>
  <si>
    <t>1091 0511 DCU#4 5위(R3) - 출입문 닫힘 리미트 스위치2 고장 T1 C</t>
  </si>
  <si>
    <t>1092 0512 DCU#4 5위(R3) - 파라미터 로딩 실패 T1 C</t>
  </si>
  <si>
    <t>1093 0513 DCU#4 5위(R3) - 모듈 상태체크 에러 T1 C</t>
  </si>
  <si>
    <t>1094 0514 DCU#4 5위(R3) - 출입문 닫힘 시간 초과 T1 C</t>
  </si>
  <si>
    <t>1095 0515 DCU#4 5위(R3) - 출입문 열림 시간 초과 T1 C</t>
  </si>
  <si>
    <t>1096 0516 DCU#4 5위(R3) - 출입문 장애물로 인한 닫힘 실패 T1 C</t>
  </si>
  <si>
    <t>1097 0517 DCU#4 5위(R3) - 출입문 장애물로 인한 열림 실패 T1 C</t>
  </si>
  <si>
    <t>1098 0500 DCU#5 2위(L1) 통신고장 T2 C</t>
  </si>
  <si>
    <t>1099 0501 DCU#5 2위(L1) - 출입문 차단 T2 W</t>
  </si>
  <si>
    <t>1100 0502 DCU#5 2위(L1) - 출입문 장애물검지 T2 W</t>
  </si>
  <si>
    <t>1101 0503 DCU#5 2위(L1) - 출입문 내부 비상핸들 취급(EED) T2 B</t>
  </si>
  <si>
    <t>1102 0504 DCU#5 2위(L1) - 출입문 외부 비상핸들 취급(EAD) T2 B</t>
  </si>
  <si>
    <t>1103 0505 DCU#5 2위(L1) - 출입문 입력 고전압 T2 W</t>
  </si>
  <si>
    <t>1104 0506 DCU#5 2위(L1) - 출입문 입력 저전압 T2 W</t>
  </si>
  <si>
    <t>1105 0507 DCU#5 2위(L1) - 초기화 실패 T2 C</t>
  </si>
  <si>
    <t>1106 0508 DCU#5 2위(L1) - 출입문 모터/인코더 고장 T2 B</t>
  </si>
  <si>
    <t>1107 0509 DCU#5 2위(L1) - 출입문 잠김 리미트 스위치 고장 T2 C</t>
  </si>
  <si>
    <t>1108 0510 DCU#5 2위(L1) - 출입문 닫힘 리미트 스위치1 고장 T2 C</t>
  </si>
  <si>
    <t>1109 0511 DCU#5 2위(L1) - 출입문 닫힘 리미트 스위치2 고장 T2 C11-부록3-38</t>
  </si>
  <si>
    <t>1110 0512 DCU#5 2위(L1) - 파라미터 로딩 실패 T2 C</t>
  </si>
  <si>
    <t>1111 0513 DCU#5 2위(L1) - 모듈 상태체크 에러 T2 C</t>
  </si>
  <si>
    <t>1112 0514 DCU#5 2위(L1) - 출입문 닫힘 시간 초과 T2 C</t>
  </si>
  <si>
    <t>1113 0515 DCU#5 2위(L1) - 출입문 열림 시간 초과 T2 C</t>
  </si>
  <si>
    <t>1114 0516 DCU#5 2위(L1) - 출입문 장애물로 인한 닫힘 실패 T2 C</t>
  </si>
  <si>
    <t>1115 0517 DCU#5 2위(L1) - 출입문 장애물로 인한 열림 실패 T2 C</t>
  </si>
  <si>
    <t>1116 0500 DCU#5 4위(L2) 통신고장 T2 C</t>
  </si>
  <si>
    <t>1117 0501 DCU#5 4위(L2) - 출입문 차단 T2 W</t>
  </si>
  <si>
    <t>1118 0502 DCU#5 4위(L2) - 출입문 장애물검지 T2 W</t>
  </si>
  <si>
    <t>1119 0503 DCU#5 4위(L2) - 출입문 내부 비상핸들 취급(EED) T2 B</t>
  </si>
  <si>
    <t>1120 0504 DCU#5 4위(L2) - 출입문 외부 비상핸들 취급(EAD) T2 B</t>
  </si>
  <si>
    <t>1121 0505 DCU#5 4위(L2) - 출입문 입력 고전압 T2 W</t>
  </si>
  <si>
    <t>1122 0506 DCU#5 4위(L2) - 출입문 입력 저전압 T2 W</t>
  </si>
  <si>
    <t>1123 0507 DCU#5 4위(L2) - 초기화 실패 T2 C</t>
  </si>
  <si>
    <t>1124 0508 DCU#5 4위(L2) - 출입문 모터/인코더 고장 T2 B</t>
  </si>
  <si>
    <t>1125 0509 DCU#5 4위(L2) - 출입문 잠김 리미트 스위치 고장 T2 C</t>
  </si>
  <si>
    <t>1126 0510 DCU#5 4위(L2) - 출입문 닫힘 리미트 스위치1 고장 T2 C</t>
  </si>
  <si>
    <t>1127 0511 DCU#5 4위(L2) - 출입문 닫힘 리미트 스위치2 고장 T2 C</t>
  </si>
  <si>
    <t>1128 0512 DCU#5 4위(L2) - 파라미터 로딩 실패 T2 C</t>
  </si>
  <si>
    <t>1129 0513 DCU#5 4위(L2) - 모듈 상태체크 에러 T2 C</t>
  </si>
  <si>
    <t>1130 0514 DCU#5 4위(L2) - 출입문 닫힘 시간 초과 T2 C</t>
  </si>
  <si>
    <t>1131 0515 DCU#5 4위(L2) - 출입문 열림 시간 초과 T2 C</t>
  </si>
  <si>
    <t>1132 0516 DCU#5 4위(L2) - 출입문 장애물로 인한 닫힘 실패 T2 C</t>
  </si>
  <si>
    <t>1133 0517 DCU#5 4위(L2) - 출입문 장애물로 인한 열림 실패 T2 C</t>
  </si>
  <si>
    <t>1134 0500 DCU#5 6위(L3) 통신고장 T2 C</t>
  </si>
  <si>
    <t>1135 0501 DCU#5 6위(L3) - 출입문 차단 T2 W</t>
  </si>
  <si>
    <t>1136 0502 DCU#5 6위(L3) - 출입문 장애물검지 T2 W</t>
  </si>
  <si>
    <t>1137 0503 DCU#5 6위(L3) - 출입문 내부 비상핸들 취급(EED) T2 B</t>
  </si>
  <si>
    <t>1138 0504 DCU#5 6위(L3) - 출입문 외부 비상핸들 취급(EAD) T2 B</t>
  </si>
  <si>
    <t>1139 0505 DCU#5 6위(L3) - 출입문 입력 고전압 T2 W</t>
  </si>
  <si>
    <t>1140 0506 DCU#5 6위(L3) - 출입문 입력 저전압 T2 W</t>
  </si>
  <si>
    <t>1141 0507 DCU#5 6위(L3) - 초기화 실패 T2 C</t>
  </si>
  <si>
    <t>1142 0508 DCU#5 6위(L3) - 출입문 모터/인코더 고장 T2 B</t>
  </si>
  <si>
    <t>1143 0509 DCU#5 6위(L3) - 출입문 잠김 리미트 스위치 고장 T2 C</t>
  </si>
  <si>
    <t>1144 0510 DCU#5 6위(L3) - 출입문 닫힘 리미트 스위치1 고장 T2 C11-부록3-39</t>
  </si>
  <si>
    <t>1145 0511 DCU#5 6위(L3) - 출입문 닫힘 리미트 스위치2 고장 T2 C</t>
  </si>
  <si>
    <t>1146 0512 DCU#5 6위(L3) - 파라미터 로딩 실패 T2 C</t>
  </si>
  <si>
    <t>1147 0513 DCU#5 6위(L3) - 모듈 상태체크 에러 T2 C</t>
  </si>
  <si>
    <t>1148 0514 DCU#5 6위(L3) - 출입문 닫힘 시간 초과 T2 C</t>
  </si>
  <si>
    <t>1149 0515 DCU#5 6위(L3) - 출입문 열림 시간 초과 T2 C</t>
  </si>
  <si>
    <t>1150 0516 DCU#5 6위(L3) - 출입문 장애물로 인한 닫힘 실패 T2 C</t>
  </si>
  <si>
    <t>1151 0517 DCU#5 6위(L3) - 출입문 장애물로 인한 열림 실패 T2 C</t>
  </si>
  <si>
    <t>1152 0500 DCU#5 1위(R1) 통신고장 T2 C</t>
  </si>
  <si>
    <t>1153 0501 DCU#5 1위(R1) - 출입문 차단 T2 W</t>
  </si>
  <si>
    <t>1154 0502 DCU#5 1위(R1) - 출입문 장애물검지 T2 W</t>
  </si>
  <si>
    <t>1155 0503 DCU#5 1위(R1) - 출입문 내부 비상핸들 취급(EED) T2 B</t>
  </si>
  <si>
    <t>1156 0504 DCU#5 1위(R1) - 출입문 외부 비상핸들 취급(EAD) T2 B</t>
  </si>
  <si>
    <t>1157 0505 DCU#5 1위(R1) - 출입문 입력 고전압 T2 W</t>
  </si>
  <si>
    <t>1158 0506 DCU#5 1위(R1) - 출입문 입력 저전압 T2 W</t>
  </si>
  <si>
    <t>1159 0507 DCU#5 1위(R1) - 초기화 실패 T2 C</t>
  </si>
  <si>
    <t>1160 0508 DCU#5 1위(R1) - 출입문 모터/인코더 고장 T2 B</t>
  </si>
  <si>
    <t>1161 0509 DCU#5 1위(R1) - 출입문 잠김 리미트 스위치 고장 T2 C</t>
  </si>
  <si>
    <t>1162 0510 DCU#5 1위(R1) - 출입문 닫힘 리미트 스위치1 고장 T2 C</t>
  </si>
  <si>
    <t>1163 0511 DCU#5 1위(R1) - 출입문 닫힘 리미트 스위치2 고장 T2 C</t>
  </si>
  <si>
    <t>1164 0512 DCU#5 1위(R1) - 파라미터 로딩 실패 T2 C</t>
  </si>
  <si>
    <t>1165 0513 DCU#5 1위(R1) - 모듈 상태체크 에러 T2 C</t>
  </si>
  <si>
    <t>1166 0514 DCU#5 1위(R1) - 출입문 닫힘 시간 초과 T2 C</t>
  </si>
  <si>
    <t>1167 0515 DCU#5 1위(R1) - 출입문 열림 시간 초과 T2 C</t>
  </si>
  <si>
    <t>1168 0516 DCU#5 1위(R1) - 출입문 장애물로 인한 닫힘 실패 T2 C</t>
  </si>
  <si>
    <t>1169 0517 DCU#5 1위(R1) - 출입문 장애물로 인한 열림 실패 T2 C</t>
  </si>
  <si>
    <t>1170 0500 DCU#5 3위(R2) 통신고장 T2 C</t>
  </si>
  <si>
    <t>1171 0501 DCU#5 3위(R2) - 출입문 차단 T2 W</t>
  </si>
  <si>
    <t>1172 0502 DCU#5 3위(R2) - 출입문 장애물검지 T2 W</t>
  </si>
  <si>
    <t>1173 0503 DCU#5 3위(R2) - 출입문 내부 비상핸들 취급(EED) T2 B</t>
  </si>
  <si>
    <t>1174 0504 DCU#5 3위(R2) - 출입문 외부 비상핸들 취급(EAD) T2 B</t>
  </si>
  <si>
    <t>1175 0505 DCU#5 3위(R2) - 출입문 입력 고전압 T2 W</t>
  </si>
  <si>
    <t>1176 0506 DCU#5 3위(R2) - 출입문 입력 저전압 T2 W</t>
  </si>
  <si>
    <t>1177 0507 DCU#5 3위(R2) - 초기화 실패 T2 C</t>
  </si>
  <si>
    <t>1178 0508 DCU#5 3위(R2) - 출입문 모터/인코더 고장 T2 B</t>
  </si>
  <si>
    <t>1179 0509 DCU#5 3위(R2) - 출입문 잠김 리미트 스위치 고장 T2 C11-부록3-40</t>
  </si>
  <si>
    <t>1180 0510 DCU#5 3위(R2) - 출입문 닫힘 리미트 스위치1 고장 T2 C</t>
  </si>
  <si>
    <t>1181 0511 DCU#5 3위(R2) - 출입문 닫힘 리미트 스위치2 고장 T2 C</t>
  </si>
  <si>
    <t>1182 0512 DCU#5 3위(R2) - 파라미터 로딩 실패 T2 C</t>
  </si>
  <si>
    <t>1183 0513 DCU#5 3위(R2) - 모듈 상태체크 에러 T2 C</t>
  </si>
  <si>
    <t>1184 0514 DCU#5 3위(R2) - 출입문 닫힘 시간 초과 T2 C</t>
  </si>
  <si>
    <t>1185 0515 DCU#5 3위(R2) - 출입문 열림 시간 초과 T2 C</t>
  </si>
  <si>
    <t>1186 0516 DCU#5 3위(R2) - 출입문 장애물로 인한 닫힘 실패 T2 C</t>
  </si>
  <si>
    <t>1187 0517 DCU#5 3위(R2) - 출입문 장애물로 인한 열림 실패 T2 C</t>
  </si>
  <si>
    <t>1188 0500 DCU#5 5위(R3) 통신고장 T2 C</t>
  </si>
  <si>
    <t>1189 0501 DCU#5 5위(R3) - 출입문 차단 T2 W</t>
  </si>
  <si>
    <t>1190 0502 DCU#5 5위(R3) - 출입문 장애물검지 T2 W</t>
  </si>
  <si>
    <t>1191 0503 DCU#5 5위(R3) - 출입문 내부 비상핸들 취급(EED) T2 B</t>
  </si>
  <si>
    <t>1192 0504 DCU#5 5위(R3) - 출입문 외부 비상핸들 취급(EAD) T2 B</t>
  </si>
  <si>
    <t>1193 0505 DCU#5 5위(R3) - 출입문 입력 고전압 T2 W</t>
  </si>
  <si>
    <t>1194 0506 DCU#5 5위(R3) - 출입문 입력 저전압 T2 W</t>
  </si>
  <si>
    <t>1195 0507 DCU#5 5위(R3) - 초기화 실패 T2 C</t>
  </si>
  <si>
    <t>1196 0508 DCU#5 5위(R3) - 출입문 모터/인코더 고장 T2 B</t>
  </si>
  <si>
    <t>1197 0509 DCU#5 5위(R3) - 출입문 잠김 리미트 스위치 고장 T2 C</t>
  </si>
  <si>
    <t>1198 0510 DCU#5 5위(R3) - 출입문 닫힘 리미트 스위치1 고장 T2 C</t>
  </si>
  <si>
    <t>1199 0511 DCU#5 5위(R3) - 출입문 닫힘 리미트 스위치2 고장 T2 C</t>
  </si>
  <si>
    <t>1200 0512 DCU#5 5위(R3) - 파라미터 로딩 실패 T2 C</t>
  </si>
  <si>
    <t>1201 0513 DCU#5 5위(R3) - 모듈 상태체크 에러 T2 C</t>
  </si>
  <si>
    <t>1202 0514 DCU#5 5위(R3) - 출입문 닫힘 시간 초과 T2 C</t>
  </si>
  <si>
    <t>1203 0515 DCU#5 5위(R3) - 출입문 열림 시간 초과 T2 C</t>
  </si>
  <si>
    <t>1204 0516 DCU#5 5위(R3) - 출입문 장애물로 인한 닫힘 실패 T2 C</t>
  </si>
  <si>
    <t>1205 0517 DCU#5 5위(R3) - 출입문 장애물로 인한 열림 실패 T2 C</t>
  </si>
  <si>
    <t>1206 0500 DCU#6 2위(L1) 통신고장 M3 C</t>
  </si>
  <si>
    <t>1207 0501 DCU#6 2위(L1) - 출입문 차단 M3 W</t>
  </si>
  <si>
    <t>1208 0502 DCU#6 2위(L1) - 출입문 장애물검지 M3 W</t>
  </si>
  <si>
    <t>1209 0503 DCU#6 2위(L1) - 출입문 내부 비상핸들 취급(EED) M3 B</t>
  </si>
  <si>
    <t>1210 0504 DCU#6 2위(L1) - 출입문 외부 비상핸들 취급(EAD) M3 B</t>
  </si>
  <si>
    <t>1211 0505 DCU#6 2위(L1) - 출입문 입력 고전압 M3 W</t>
  </si>
  <si>
    <t>1212 0506 DCU#6 2위(L1) - 출입문 입력 저전압 M3 W</t>
  </si>
  <si>
    <t>1213 0507 DCU#6 2위(L1) - 초기화 실패 M3 C</t>
  </si>
  <si>
    <t>1214 0508 DCU#6 2위(L1) - 출입문 모터/인코더 고장 M3 B11-부록3-41</t>
  </si>
  <si>
    <t>1215 0509 DCU#6 2위(L1) - 출입문 잠김 리미트 스위치 고장 M3 C</t>
  </si>
  <si>
    <t>1216 0510 DCU#6 2위(L1) - 출입문 닫힘 리미트 스위치1 고장 M3 C</t>
  </si>
  <si>
    <t>1217 0511 DCU#6 2위(L1) - 출입문 닫힘 리미트 스위치2 고장 M3 C</t>
  </si>
  <si>
    <t>1218 0512 DCU#6 2위(L1) - 파라미터 로딩 실패 M3 C</t>
  </si>
  <si>
    <t>1219 0513 DCU#6 2위(L1) - 모듈 상태체크 에러 M3 C</t>
  </si>
  <si>
    <t>1220 0514 DCU#6 2위(L1) - 출입문 닫힘 시간 초과 M3 C</t>
  </si>
  <si>
    <t>1221 0515 DCU#6 2위(L1) - 출입문 열림 시간 초과 M3 C</t>
  </si>
  <si>
    <t>1222 0516 DCU#6 2위(L1) - 출입문 장애물로 인한 닫힘 실패 M3 C</t>
  </si>
  <si>
    <t>1223 0517 DCU#6 2위(L1) - 출입문 장애물로 인한 열림 실패 M3 C</t>
  </si>
  <si>
    <t>1224 0500 DCU#6 4위(L2) 통신고장 M3 C</t>
  </si>
  <si>
    <t>1225 0501 DCU#6 4위(L2) - 출입문 차단 M3 W</t>
  </si>
  <si>
    <t>1226 0502 DCU#6 4위(L2) - 출입문 장애물검지 M3 W</t>
  </si>
  <si>
    <t>1227 0503 DCU#6 4위(L2) - 출입문 내부 비상핸들 취급(EED) M3 B</t>
  </si>
  <si>
    <t>1228 0504 DCU#6 4위(L2) - 출입문 외부 비상핸들 취급(EAD) M3 B</t>
  </si>
  <si>
    <t>1229 0505 DCU#6 4위(L2) - 출입문 입력 고전압 M3 W</t>
  </si>
  <si>
    <t>1230 0506 DCU#6 4위(L2) - 출입문 입력 저전압 M3 W</t>
  </si>
  <si>
    <t>1231 0507 DCU#6 4위(L2) - 초기화 실패 M3 C</t>
  </si>
  <si>
    <t>1232 0508 DCU#6 4위(L2) - 출입문 모터/인코더 고장 M3 B</t>
  </si>
  <si>
    <t>1233 0509 DCU#6 4위(L2) - 출입문 잠김 리미트 스위치 고장 M3 C</t>
  </si>
  <si>
    <t>1234 0510 DCU#6 4위(L2) - 출입문 닫힘 리미트 스위치1 고장 M3 C</t>
  </si>
  <si>
    <t>1235 0511 DCU#6 4위(L2) - 출입문 닫힘 리미트 스위치2 고장 M3 C</t>
  </si>
  <si>
    <t>1236 0512 DCU#6 4위(L2) - 파라미터 로딩 실패 M3 C</t>
  </si>
  <si>
    <t>1237 0513 DCU#6 4위(L2) - 모듈 상태체크 에러 M3 C</t>
  </si>
  <si>
    <t>1238 0514 DCU#6 4위(L2) - 출입문 닫힘 시간 초과 M3 C</t>
  </si>
  <si>
    <t>1239 0515 DCU#6 4위(L2) - 출입문 열림 시간 초과 M3 C</t>
  </si>
  <si>
    <t>1240 0516 DCU#6 4위(L2) - 출입문 장애물로 인한 닫힘 실패 M3 C</t>
  </si>
  <si>
    <t>1241 0517 DCU#6 4위(L2) - 출입문 장애물로 인한 열림 실패 M3 C</t>
  </si>
  <si>
    <t>1242 0500 DCU#6 6위(L3) 통신고장 M3 C</t>
  </si>
  <si>
    <t>1243 0501 DCU#6 6위(L3) - 출입문 차단 M3 W</t>
  </si>
  <si>
    <t>1244 0502 DCU#6 6위(L3) - 출입문 장애물검지 M3 W</t>
  </si>
  <si>
    <t>1245 0503 DCU#6 6위(L3) - 출입문 내부 비상핸들 취급(EED) M3 B</t>
  </si>
  <si>
    <t>1246 0504 DCU#6 6위(L3) - 출입문 외부 비상핸들 취급(EAD) M3 B</t>
  </si>
  <si>
    <t>1247 0505 DCU#6 6위(L3) - 출입문 입력 고전압 M3 W</t>
  </si>
  <si>
    <t>1248 0506 DCU#6 6위(L3) - 출입문 입력 저전압 M3 W</t>
  </si>
  <si>
    <t>1249 0507 DCU#6 6위(L3) - 초기화 실패 M3 C11-부록3-42</t>
  </si>
  <si>
    <t>1250 0508 DCU#6 6위(L3) - 출입문 모터/인코더 고장 M3 B</t>
  </si>
  <si>
    <t>1251 0509 DCU#6 6위(L3) - 출입문 잠김 리미트 스위치 고장 M3 C</t>
  </si>
  <si>
    <t>1252 0510 DCU#6 6위(L3) - 출입문 닫힘 리미트 스위치1 고장 M3 C</t>
  </si>
  <si>
    <t>1253 0511 DCU#6 6위(L3) - 출입문 닫힘 리미트 스위치2 고장 M3 C</t>
  </si>
  <si>
    <t>1254 0512 DCU#6 6위(L3) - 파라미터 로딩 실패 M3 C</t>
  </si>
  <si>
    <t>1255 0513 DCU#6 6위(L3) - 모듈 상태체크 에러 M3 C</t>
  </si>
  <si>
    <t>1256 0514 DCU#6 6위(L3) - 출입문 닫힘 시간 초과 M3 C</t>
  </si>
  <si>
    <t>1257 0515 DCU#6 6위(L3) - 출입문 열림 시간 초과 M3 C</t>
  </si>
  <si>
    <t>1258 0516 DCU#6 6위(L3) - 출입문 장애물로 인한 닫힘 실패 M3 C</t>
  </si>
  <si>
    <t>1259 0517 DCU#6 6위(L3) - 출입문 장애물로 인한 열림 실패 M3 C</t>
  </si>
  <si>
    <t>1260 0500 DCU#6 1위(R1) 통신고장 M3 C</t>
  </si>
  <si>
    <t>1261 0501 DCU#6 1위(R1) - 출입문 차단 M3 W</t>
  </si>
  <si>
    <t>1262 0502 DCU#6 1위(R1) - 출입문 장애물검지 M3 W</t>
  </si>
  <si>
    <t>1263 0503 DCU#6 1위(R1) - 출입문 내부 비상핸들 취급(EED) M3 B</t>
  </si>
  <si>
    <t>1264 0504 DCU#6 1위(R1) - 출입문 외부 비상핸들 취급(EAD) M3 B</t>
  </si>
  <si>
    <t>1265 0505 DCU#6 1위(R1) - 출입문 입력 고전압 M3 W</t>
  </si>
  <si>
    <t>1266 0506 DCU#6 1위(R1) - 출입문 입력 저전압 M3 W</t>
  </si>
  <si>
    <t>1267 0507 DCU#6 1위(R1) - 초기화 실패 M3 C</t>
  </si>
  <si>
    <t>1268 0508 DCU#6 1위(R1) - 출입문 모터/인코더 고장 M3 B</t>
  </si>
  <si>
    <t>1269 0509 DCU#6 1위(R1) - 출입문 잠김 리미트 스위치 고장 M3 C</t>
  </si>
  <si>
    <t>1270 0510 DCU#6 1위(R1) - 출입문 닫힘 리미트 스위치1 고장 M3 C</t>
  </si>
  <si>
    <t>1271 0511 DCU#6 1위(R1) - 출입문 닫힘 리미트 스위치2 고장 M3 C</t>
  </si>
  <si>
    <t>1272 0512 DCU#6 1위(R1) - 파라미터 로딩 실패 M3 C</t>
  </si>
  <si>
    <t>1273 0513 DCU#6 1위(R1) - 모듈 상태체크 에러 M3 C</t>
  </si>
  <si>
    <t>1274 0514 DCU#6 1위(R1) - 출입문 닫힘 시간 초과 M3 C</t>
  </si>
  <si>
    <t>1275 0515 DCU#6 1위(R1) - 출입문 열림 시간 초과 M3 C</t>
  </si>
  <si>
    <t>1276 0516 DCU#6 1위(R1) - 출입문 장애물로 인한 닫힘 실패 M3 C</t>
  </si>
  <si>
    <t>1277 0517 DCU#6 1위(R1) - 출입문 장애물로 인한 열림 실패 M3 C</t>
  </si>
  <si>
    <t>1278 0500 DCU#6 3위(R2) 통신고장 M3 C</t>
  </si>
  <si>
    <t>1279 0501 DCU#6 3위(R2) - 출입문 차단 M3 W</t>
  </si>
  <si>
    <t>1280 0502 DCU#6 3위(R2) - 출입문 장애물검지 M3 W</t>
  </si>
  <si>
    <t>1281 0503 DCU#6 3위(R2) - 출입문 내부 비상핸들 취급(EED) M3 B</t>
  </si>
  <si>
    <t>1282 0504 DCU#6 3위(R2) - 출입문 외부 비상핸들 취급(EAD) M3 B</t>
  </si>
  <si>
    <t>1283 0505 DCU#6 3위(R2) - 출입문 입력 고전압 M3 W</t>
  </si>
  <si>
    <t>1284 0506 DCU#6 3위(R2) - 출입문 입력 저전압 M3 W11-부록3-43</t>
  </si>
  <si>
    <t>1285 0507 DCU#6 3위(R2) - 초기화 실패 M3 C</t>
  </si>
  <si>
    <t>1286 0508 DCU#6 3위(R2) - 출입문 모터/인코더 고장 M3 B</t>
  </si>
  <si>
    <t>1287 0509 DCU#6 3위(R2) - 출입문 잠김 리미트 스위치 고장 M3 C</t>
  </si>
  <si>
    <t>1288 0510 DCU#6 3위(R2) - 출입문 닫힘 리미트 스위치1 고장 M3 C</t>
  </si>
  <si>
    <t>1289 0511 DCU#6 3위(R2) - 출입문 닫힘 리미트 스위치2 고장 M3 C</t>
  </si>
  <si>
    <t>1290 0512 DCU#6 3위(R2) - 파라미터 로딩 실패 M3 C</t>
  </si>
  <si>
    <t>1291 0513 DCU#6 3위(R2) - 모듈 상태체크 에러 M3 C</t>
  </si>
  <si>
    <t>1292 0514 DCU#6 3위(R2) - 출입문 닫힘 시간 초과 M3 C</t>
  </si>
  <si>
    <t>1293 0515 DCU#6 3위(R2) - 출입문 열림 시간 초과 M3 C</t>
  </si>
  <si>
    <t>1294 0516 DCU#6 3위(R2) - 출입문 장애물로 인한 닫힘 실패 M3 C</t>
  </si>
  <si>
    <t>1295 0517 DCU#6 3위(R2) - 출입문 장애물로 인한 열림 실패 M3 C</t>
  </si>
  <si>
    <t>1296 0500 DCU#6 5위(R3) 통신고장 M3 C</t>
  </si>
  <si>
    <t>1297 0501 DCU#6 5위(R3) - 출입문 차단 M3 W</t>
  </si>
  <si>
    <t>1298 0502 DCU#6 5위(R3) - 출입문 장애물검지 M3 W</t>
  </si>
  <si>
    <t>1299 0503 DCU#6 5위(R3) - 출입문 내부 비상핸들 취급(EED) M3 B</t>
  </si>
  <si>
    <t>1300 0504 DCU#6 5위(R3) - 출입문 외부 비상핸들 취급(EAD) M3 B</t>
  </si>
  <si>
    <t>1301 0505 DCU#6 5위(R3) - 출입문 입력 고전압 M3 W</t>
  </si>
  <si>
    <t>1302 0506 DCU#6 5위(R3) - 출입문 입력 저전압 M3 W</t>
  </si>
  <si>
    <t>1303 0507 DCU#6 5위(R3) - 초기화 실패 M3 C</t>
  </si>
  <si>
    <t>1304 0508 DCU#6 5위(R3) - 출입문 모터/인코더 고장 M3 B</t>
  </si>
  <si>
    <t>1305 0509 DCU#6 5위(R3) - 출입문 잠김 리미트 스위치 고장 M3 C</t>
  </si>
  <si>
    <t>1306 0510 DCU#6 5위(R3) - 출입문 닫힘 리미트 스위치1 고장 M3 C</t>
  </si>
  <si>
    <t>1307 0511 DCU#6 5위(R3) - 출입문 닫힘 리미트 스위치2 고장 M3 C</t>
  </si>
  <si>
    <t>1308 0512 DCU#6 5위(R3) - 파라미터 로딩 실패 M3 C</t>
  </si>
  <si>
    <t>1309 0513 DCU#6 5위(R3) - 모듈 상태체크 에러 M3 C</t>
  </si>
  <si>
    <t>1310 0514 DCU#6 5위(R3) - 출입문 닫힘 시간 초과 M3 C</t>
  </si>
  <si>
    <t>1311 0515 DCU#6 5위(R3) - 출입문 열림 시간 초과 M3 C</t>
  </si>
  <si>
    <t>1312 0516 DCU#6 5위(R3) - 출입문 장애물로 인한 닫힘 실패 M3 C</t>
  </si>
  <si>
    <t>1313 0517 DCU#6 5위(R3) - 출입문 장애물로 인한 열림 실패 M3 C</t>
  </si>
  <si>
    <t>1314 0500 DCU#7 2위(L1) 통신고장 M4 C</t>
  </si>
  <si>
    <t>1315 0501 DCU#7 2위(L1) - 출입문 차단 M4 W</t>
  </si>
  <si>
    <t>1316 0502 DCU#7 2위(L1) - 출입문 장애물검지 M4 W</t>
  </si>
  <si>
    <t>1317 0503 DCU#7 2위(L1) - 출입문 내부 비상핸들 취급(EED) M4 B</t>
  </si>
  <si>
    <t>1318 0504 DCU#7 2위(L1) - 출입문 외부 비상핸들 취급(EAD) M4 B</t>
  </si>
  <si>
    <t>1319 0505 DCU#7 2위(L1) - 출입문 입력 고전압 M4 W11-부록3-44</t>
  </si>
  <si>
    <t>1320 0506 DCU#7 2위(L1) - 출입문 입력 저전압 M4 W</t>
  </si>
  <si>
    <t>1321 0507 DCU#7 2위(L1) - 초기화 실패 M4 C</t>
  </si>
  <si>
    <t>1322 0508 DCU#7 2위(L1) - 출입문 모터/인코더 고장 M4 B</t>
  </si>
  <si>
    <t>1323 0509 DCU#7 2위(L1) - 출입문 잠김 리미트 스위치 고장 M4 C</t>
  </si>
  <si>
    <t>1324 0510 DCU#7 2위(L1) - 출입문 닫힘 리미트 스위치1 고장 M4 C</t>
  </si>
  <si>
    <t>1325 0511 DCU#7 2위(L1) - 출입문 닫힘 리미트 스위치2 고장 M4 C</t>
  </si>
  <si>
    <t>1326 0512 DCU#7 2위(L1) - 파라미터 로딩 실패 M4 C</t>
  </si>
  <si>
    <t>1327 0513 DCU#7 2위(L1) - 모듈 상태체크 에러 M4 C</t>
  </si>
  <si>
    <t>1328 0514 DCU#7 2위(L1) - 출입문 닫힘 시간 초과 M4 C</t>
  </si>
  <si>
    <t>1329 0515 DCU#7 2위(L1) - 출입문 열림 시간 초과 M4 C</t>
  </si>
  <si>
    <t>1330 0516 DCU#7 2위(L1) - 출입문 장애물로 인한 닫힘 실패 M4 C</t>
  </si>
  <si>
    <t>1331 0517 DCU#7 2위(L1) - 출입문 장애물로 인한 열림 실패 M4 C</t>
  </si>
  <si>
    <t>1332 0500 DCU#7 4위(L2) 통신고장 M4 C</t>
  </si>
  <si>
    <t>1333 0501 DCU#7 4위(L2) - 출입문 차단 M4 W</t>
  </si>
  <si>
    <t>1334 0502 DCU#7 4위(L2) - 출입문 장애물검지 M4 W</t>
  </si>
  <si>
    <t>1335 0503 DCU#7 4위(L2) - 출입문 내부 비상핸들 취급(EED) M4 B</t>
  </si>
  <si>
    <t>1336 0504 DCU#7 4위(L2) - 출입문 외부 비상핸들 취급(EAD) M4 B</t>
  </si>
  <si>
    <t>1337 0505 DCU#7 4위(L2) - 출입문 입력 고전압 M4 W</t>
  </si>
  <si>
    <t>1338 0506 DCU#7 4위(L2) - 출입문 입력 저전압 M4 W</t>
  </si>
  <si>
    <t>1339 0507 DCU#7 4위(L2) - 초기화 실패 M4 C</t>
  </si>
  <si>
    <t>1340 0508 DCU#7 4위(L2) - 출입문 모터/인코더 고장 M4 B</t>
  </si>
  <si>
    <t>1341 0509 DCU#7 4위(L2) - 출입문 잠김 리미트 스위치 고장 M4 C</t>
  </si>
  <si>
    <t>1342 0510 DCU#7 4위(L2) - 출입문 닫힘 리미트 스위치1 고장 M4 C</t>
  </si>
  <si>
    <t>1343 0511 DCU#7 4위(L2) - 출입문 닫힘 리미트 스위치2 고장 M4 C</t>
  </si>
  <si>
    <t>1344 0512 DCU#7 4위(L2) - 파라미터 로딩 실패 M4 C</t>
  </si>
  <si>
    <t>1345 0513 DCU#7 4위(L2) - 모듈 상태체크 에러 M4 C</t>
  </si>
  <si>
    <t>1346 0514 DCU#7 4위(L2) - 출입문 닫힘 시간 초과 M4 C</t>
  </si>
  <si>
    <t>1347 0515 DCU#7 4위(L2) - 출입문 열림 시간 초과 M4 C</t>
  </si>
  <si>
    <t>1348 0516 DCU#7 4위(L2) - 출입문 장애물로 인한 닫힘 실패 M4 C</t>
  </si>
  <si>
    <t>1349 0517 DCU#7 4위(L2) - 출입문 장애물로 인한 열림 실패 M4 C</t>
  </si>
  <si>
    <t>1350 0500 DCU#7 6위(L3) 통신고장 M4 C</t>
  </si>
  <si>
    <t>1351 0501 DCU#7 6위(L3) - 출입문 차단 M4 W</t>
  </si>
  <si>
    <t>1352 0502 DCU#7 6위(L3) - 출입문 장애물검지 M4 W</t>
  </si>
  <si>
    <t>1353 0503 DCU#7 6위(L3) - 출입문 내부 비상핸들 취급(EED) M4 B</t>
  </si>
  <si>
    <t>1354 0504 DCU#7 6위(L3) - 출입문 외부 비상핸들 취급(EAD) M4 B11-부록3-45</t>
  </si>
  <si>
    <t>1355 0505 DCU#7 6위(L3) - 출입문 입력 고전압 M4 W</t>
  </si>
  <si>
    <t>1356 0506 DCU#7 6위(L3) - 출입문 입력 저전압 M4 W</t>
  </si>
  <si>
    <t>1357 0507 DCU#7 6위(L3) - 초기화 실패 M4 C</t>
  </si>
  <si>
    <t>1358 0508 DCU#7 6위(L3) - 출입문 모터/인코더 고장 M4 B</t>
  </si>
  <si>
    <t>1359 0509 DCU#7 6위(L3) - 출입문 잠김 리미트 스위치 고장 M4 C</t>
  </si>
  <si>
    <t>1360 0510 DCU#7 6위(L3) - 출입문 닫힘 리미트 스위치1 고장 M4 C</t>
  </si>
  <si>
    <t>1361 0511 DCU#7 6위(L3) - 출입문 닫힘 리미트 스위치2 고장 M4 C</t>
  </si>
  <si>
    <t>1362 0512 DCU#7 6위(L3) - 파라미터 로딩 실패 M4 C</t>
  </si>
  <si>
    <t>1363 0513 DCU#7 6위(L3) - 모듈 상태체크 에러 M4 C</t>
  </si>
  <si>
    <t>1364 0514 DCU#7 6위(L3) - 출입문 닫힘 시간 초과 M4 C</t>
  </si>
  <si>
    <t>1365 0515 DCU#7 6위(L3) - 출입문 열림 시간 초과 M4 C</t>
  </si>
  <si>
    <t>1366 0516 DCU#7 6위(L3) - 출입문 장애물로 인한 닫힘 실패 M4 C</t>
  </si>
  <si>
    <t>1367 0517 DCU#7 6위(L3) - 출입문 장애물로 인한 열림 실패 M4 C</t>
  </si>
  <si>
    <t>1368 0500 DCU#7 1위(R1) 통신고장 M4 C</t>
  </si>
  <si>
    <t>1369 0501 DCU#7 1위(R1) - 출입문 차단 M4 W</t>
  </si>
  <si>
    <t>1370 0502 DCU#7 1위(R1) - 출입문 장애물검지 M4 W</t>
  </si>
  <si>
    <t>1371 0503 DCU#7 1위(R1) - 출입문 내부 비상핸들 취급(EED) M4 B</t>
  </si>
  <si>
    <t>1372 0504 DCU#7 1위(R1) - 출입문 외부 비상핸들 취급(EAD) M4 B</t>
  </si>
  <si>
    <t>1373 0505 DCU#7 1위(R1) - 출입문 입력 고전압 M4 W</t>
  </si>
  <si>
    <t>1374 0506 DCU#7 1위(R1) - 출입문 입력 저전압 M4 W</t>
  </si>
  <si>
    <t>1375 0507 DCU#7 1위(R1) - 초기화 실패 M4 C</t>
  </si>
  <si>
    <t>1376 0508 DCU#7 1위(R1) - 출입문 모터/인코더 고장 M4 B</t>
  </si>
  <si>
    <t>1377 0509 DCU#7 1위(R1) - 출입문 잠김 리미트 스위치 고장 M4 C</t>
  </si>
  <si>
    <t>1378 0510 DCU#7 1위(R1) - 출입문 닫힘 리미트 스위치1 고장 M4 C</t>
  </si>
  <si>
    <t>1379 0511 DCU#7 1위(R1) - 출입문 닫힘 리미트 스위치2 고장 M4 C</t>
  </si>
  <si>
    <t>1380 0512 DCU#7 1위(R1) - 파라미터 로딩 실패 M4 C</t>
  </si>
  <si>
    <t>1381 0513 DCU#7 1위(R1) - 모듈 상태체크 에러 M4 C</t>
  </si>
  <si>
    <t>1382 0514 DCU#7 1위(R1) - 출입문 닫힘 시간 초과 M4 C</t>
  </si>
  <si>
    <t>1383 0515 DCU#7 1위(R1) - 출입문 열림 시간 초과 M4 C</t>
  </si>
  <si>
    <t>1384 0516 DCU#7 1위(R1) - 출입문 장애물로 인한 닫힘 실패 M4 C</t>
  </si>
  <si>
    <t>1385 0517 DCU#7 1위(R1) - 출입문 장애물로 인한 열림 실패 M4 C</t>
  </si>
  <si>
    <t>1386 0500 DCU#7 3위(R2) 통신고장 M4 C</t>
  </si>
  <si>
    <t>1387 0501 DCU#7 3위(R2) - 출입문 차단 M4 W</t>
  </si>
  <si>
    <t>1388 0502 DCU#7 3위(R2) - 출입문 장애물검지 M4 W</t>
  </si>
  <si>
    <t>1389 0503 DCU#7 3위(R2) - 출입문 내부 비상핸들 취급(EED) M4 B11-부록3-46</t>
  </si>
  <si>
    <t>1390 0504 DCU#7 3위(R2) - 출입문 외부 비상핸들 취급(EAD) M4 B</t>
  </si>
  <si>
    <t>1391 0505 DCU#7 3위(R2) - 출입문 입력 고전압 M4 W</t>
  </si>
  <si>
    <t>1392 0506 DCU#7 3위(R2) - 출입문 입력 저전압 M4 W</t>
  </si>
  <si>
    <t>1393 0507 DCU#7 3위(R2) - 초기화 실패 M4 C</t>
  </si>
  <si>
    <t>1394 0508 DCU#7 3위(R2) - 출입문 모터/인코더 고장 M4 B</t>
  </si>
  <si>
    <t>1395 0509 DCU#7 3위(R2) - 출입문 잠김 리미트 스위치 고장 M4 C</t>
  </si>
  <si>
    <t>1396 0510 DCU#7 3위(R2) - 출입문 닫힘 리미트 스위치1 고장 M4 C</t>
  </si>
  <si>
    <t>1397 0511 DCU#7 3위(R2) - 출입문 닫힘 리미트 스위치2 고장 M4 C</t>
  </si>
  <si>
    <t>1398 0512 DCU#7 3위(R2) - 파라미터 로딩 실패 M4 C</t>
  </si>
  <si>
    <t>1399 0513 DCU#7 3위(R2) - 모듈 상태체크 에러 M4 C</t>
  </si>
  <si>
    <t>1400 0514 DCU#7 3위(R2) - 출입문 닫힘 시간 초과 M4 C</t>
  </si>
  <si>
    <t>1401 0515 DCU#7 3위(R2) - 출입문 열림 시간 초과 M4 C</t>
  </si>
  <si>
    <t>1402 0516 DCU#7 3위(R2) - 출입문 장애물로 인한 닫힘 실패 M4 C</t>
  </si>
  <si>
    <t>1403 0517 DCU#7 3위(R2) - 출입문 장애물로 인한 열림 실패 M4 C</t>
  </si>
  <si>
    <t>1404 0500 DCU#7 5위(R3) 통신고장 M4 C</t>
  </si>
  <si>
    <t>1405 0501 DCU#7 5위(R3) - 출입문 차단 M4 W</t>
  </si>
  <si>
    <t>1406 0502 DCU#7 5위(R3) - 출입문 장애물검지 M4 W</t>
  </si>
  <si>
    <t>1407 0503 DCU#7 5위(R3) - 출입문 내부 비상핸들 취급(EED) M4 B</t>
  </si>
  <si>
    <t>1408 0504 DCU#7 5위(R3) - 출입문 외부 비상핸들 취급(EAD) M4 B</t>
  </si>
  <si>
    <t>1409 0505 DCU#7 5위(R3) - 출입문 입력 고전압 M4 W</t>
  </si>
  <si>
    <t>1410 0506 DCU#7 5위(R3) - 출입문 입력 저전압 M4 W</t>
  </si>
  <si>
    <t>1411 0507 DCU#7 5위(R3) - 초기화 실패 M4 C</t>
  </si>
  <si>
    <t>1412 0508 DCU#7 5위(R3) - 출입문 모터/인코더 고장 M4 B</t>
  </si>
  <si>
    <t>1413 0509 DCU#7 5위(R3) - 출입문 잠김 리미트 스위치 고장 M4 C</t>
  </si>
  <si>
    <t>1414 0510 DCU#7 5위(R3) - 출입문 닫힘 리미트 스위치1 고장 M4 C</t>
  </si>
  <si>
    <t>1415 0511 DCU#7 5위(R3) - 출입문 닫힘 리미트 스위치2 고장 M4 C</t>
  </si>
  <si>
    <t>1416 0512 DCU#7 5위(R3) - 파라미터 로딩 실패 M4 C</t>
  </si>
  <si>
    <t>1417 0513 DCU#7 5위(R3) - 모듈 상태체크 에러 M4 C</t>
  </si>
  <si>
    <t>1418 0514 DCU#7 5위(R3) - 출입문 닫힘 시간 초과 M4 C</t>
  </si>
  <si>
    <t>1419 0515 DCU#7 5위(R3) - 출입문 열림 시간 초과 M4 C</t>
  </si>
  <si>
    <t>1420 0516 DCU#7 5위(R3) - 출입문 장애물로 인한 닫힘 실패 M4 C</t>
  </si>
  <si>
    <t>1421 0517 DCU#7 5위(R3) - 출입문 장애물로 인한 열림 실패 M4 C</t>
  </si>
  <si>
    <t>1422 0500 DCU#8 2위(L1) 통신고장 Tc2 C</t>
  </si>
  <si>
    <t>1423 0501 DCU#8 2위(L1) - 출입문 차단 Tc2 W</t>
  </si>
  <si>
    <t>1424 0502 DCU#8 2위(L1) - 출입문 장애물검지 Tc2 W11-부록3-47</t>
  </si>
  <si>
    <t>1425 0503 DCU#8 2위(L1) - 출입문 내부 비상핸들 취급(EED) Tc2 B</t>
  </si>
  <si>
    <t>1426 0504 DCU#8 2위(L1) - 출입문 외부 비상핸들 취급(EAD) Tc2 B</t>
  </si>
  <si>
    <t>1427 0505 DCU#8 2위(L1) - 출입문 입력 고전압 Tc2 W</t>
  </si>
  <si>
    <t>1428 0506 DCU#8 2위(L1) - 출입문 입력 저전압 Tc2 W</t>
  </si>
  <si>
    <t>1429 0507 DCU#8 2위(L1) - 초기화 실패 Tc2 C</t>
  </si>
  <si>
    <t>1430 0508 DCU#8 2위(L1) - 출입문 모터/인코더 고장 Tc2 B</t>
  </si>
  <si>
    <t>1431 0509 DCU#8 2위(L1) - 출입문 잠김 리미트 스위치 고장 Tc2 C</t>
  </si>
  <si>
    <t>1432 0510 DCU#8 2위(L1) - 출입문 닫힘 리미트 스위치1 고장 Tc2 C</t>
  </si>
  <si>
    <t>1433 0511 DCU#8 2위(L1) - 출입문 닫힘 리미트 스위치2 고장 Tc2 C</t>
  </si>
  <si>
    <t>1434 0512 DCU#8 2위(L1) - 파라미터 로딩 실패 Tc2 C</t>
  </si>
  <si>
    <t>1435 0513 DCU#8 2위(L1) - 모듈 상태체크 에러 Tc2 C</t>
  </si>
  <si>
    <t>1436 0514 DCU#8 2위(L1) - 출입문 닫힘 시간 초과 Tc2 C</t>
  </si>
  <si>
    <t>1437 0515 DCU#8 2위(L1) - 출입문 열림 시간 초과 Tc2 C</t>
  </si>
  <si>
    <t>1438 0516 DCU#8 2위(L1) - 출입문 장애물로 인한 닫힘 실패 Tc2 C</t>
  </si>
  <si>
    <t>1439 0517 DCU#8 2위(L1) - 출입문 장애물로 인한 열림 실패 Tc2 C</t>
  </si>
  <si>
    <t>1440 0500 DCU#8 4위(L2) 통신고장 Tc2 C</t>
  </si>
  <si>
    <t>1441 0501 DCU#8 4위(L2) - 출입문 차단 Tc2 W</t>
  </si>
  <si>
    <t>1442 0502 DCU#8 4위(L2) - 출입문 장애물검지 Tc2 W</t>
  </si>
  <si>
    <t>1443 0503 DCU#8 4위(L2) - 출입문 내부 비상핸들 취급(EED) Tc2 B</t>
  </si>
  <si>
    <t>1444 0504 DCU#8 4위(L2) - 출입문 외부 비상핸들 취급(EAD) Tc2 B</t>
  </si>
  <si>
    <t>1445 0505 DCU#8 4위(L2) - 출입문 입력 고전압 Tc2 W</t>
  </si>
  <si>
    <t>1446 0506 DCU#8 4위(L2) - 출입문 입력 저전압 Tc2 W</t>
  </si>
  <si>
    <t>1447 0507 DCU#8 4위(L2) - 초기화 실패 Tc2 C</t>
  </si>
  <si>
    <t>1448 0508 DCU#8 4위(L2) - 출입문 모터/인코더 고장 Tc2 B</t>
  </si>
  <si>
    <t>1449 0509 DCU#8 4위(L2) - 출입문 잠김 리미트 스위치 고장 Tc2 C</t>
  </si>
  <si>
    <t>1450 0510 DCU#8 4위(L2) - 출입문 닫힘 리미트 스위치1 고장 Tc2 C</t>
  </si>
  <si>
    <t>1451 0511 DCU#8 4위(L2) - 출입문 닫힘 리미트 스위치2 고장 Tc2 C</t>
  </si>
  <si>
    <t>1452 0512 DCU#8 4위(L2) - 파라미터 로딩 실패 Tc2 C</t>
  </si>
  <si>
    <t>1453 0513 DCU#8 4위(L2) - 모듈 상태체크 에러 Tc2 C</t>
  </si>
  <si>
    <t>1454 0514 DCU#8 4위(L2) - 출입문 닫힘 시간 초과 Tc2 C</t>
  </si>
  <si>
    <t>1455 0515 DCU#8 4위(L2) - 출입문 열림 시간 초과 Tc2 C</t>
  </si>
  <si>
    <t>1456 0516 DCU#8 4위(L2) - 출입문 장애물로 인한 닫힘 실패 Tc2 C</t>
  </si>
  <si>
    <t>1457 0517 DCU#8 4위(L2) - 출입문 장애물로 인한 열림 실패 Tc2 C</t>
  </si>
  <si>
    <t>1458 0500 DCU#8 6위(L3) 통신고장 Tc2 C</t>
  </si>
  <si>
    <t>1459 0501 DCU#8 6위(L3) - 출입문 차단 Tc2 W11-부록3-48</t>
  </si>
  <si>
    <t>1460 0502 DCU#8 6위(L3) - 출입문 장애물검지 Tc2 W</t>
  </si>
  <si>
    <t>1461 0503 DCU#8 6위(L3) - 출입문 내부 비상핸들 취급(EED) Tc2 B</t>
  </si>
  <si>
    <t>1462 0504 DCU#8 6위(L3) - 출입문 외부 비상핸들 취급(EAD) Tc2 B</t>
  </si>
  <si>
    <t>1463 0505 DCU#8 6위(L3) - 출입문 입력 고전압 Tc2 W</t>
  </si>
  <si>
    <t>1464 0506 DCU#8 6위(L3) - 출입문 입력 저전압 Tc2 W</t>
  </si>
  <si>
    <t>1465 0507 DCU#8 6위(L3) - 초기화 실패 Tc2 C</t>
  </si>
  <si>
    <t>1466 0508 DCU#8 6위(L3) - 출입문 모터/인코더 고장 Tc2 B</t>
  </si>
  <si>
    <t>1467 0509 DCU#8 6위(L3) - 출입문 잠김 리미트 스위치 고장 Tc2 C</t>
  </si>
  <si>
    <t>1468 0510 DCU#8 6위(L3) - 출입문 닫힘 리미트 스위치1 고장 Tc2 C</t>
  </si>
  <si>
    <t>1469 0511 DCU#8 6위(L3) - 출입문 닫힘 리미트 스위치2 고장 Tc2 C</t>
  </si>
  <si>
    <t>1470 0512 DCU#8 6위(L3) - 파라미터 로딩 실패 Tc2 C</t>
  </si>
  <si>
    <t>1471 0513 DCU#8 6위(L3) - 모듈 상태체크 에러 Tc2 C</t>
  </si>
  <si>
    <t>1472 0514 DCU#8 6위(L3) - 출입문 닫힘 시간 초과 Tc2 C</t>
  </si>
  <si>
    <t>1473 0515 DCU#8 6위(L3) - 출입문 열림 시간 초과 Tc2 C</t>
  </si>
  <si>
    <t>1474 0516 DCU#8 6위(L3) - 출입문 장애물로 인한 닫힘 실패 Tc2 C</t>
  </si>
  <si>
    <t>1475 0517 DCU#8 6위(L3) - 출입문 장애물로 인한 열림 실패 Tc2 C</t>
  </si>
  <si>
    <t>1476 0500 DCU#8 1위(R1) 통신고장 Tc2 C</t>
  </si>
  <si>
    <t>1477 0501 DCU#8 1위(R1) - 출입문 차단 Tc2 W</t>
  </si>
  <si>
    <t>1478 0502 DCU#8 1위(R1) - 출입문 장애물검지 Tc2 W</t>
  </si>
  <si>
    <t>1479 0503 DCU#8 1위(R1) - 출입문 내부 비상핸들 취급(EED) Tc2 B</t>
  </si>
  <si>
    <t>1480 0504 DCU#8 1위(R1) - 출입문 외부 비상핸들 취급(EAD) Tc2 B</t>
  </si>
  <si>
    <t>1481 0505 DCU#8 1위(R1) - 출입문 입력 고전압 Tc2 W</t>
  </si>
  <si>
    <t>1482 0506 DCU#8 1위(R1) - 출입문 입력 저전압 Tc2 W</t>
  </si>
  <si>
    <t>1483 0507 DCU#8 1위(R1) - 초기화 실패 Tc2 C</t>
  </si>
  <si>
    <t>1484 0508 DCU#8 1위(R1) - 출입문 모터/인코더 고장 Tc2 B</t>
  </si>
  <si>
    <t>1485 0509 DCU#8 1위(R1) - 출입문 잠김 리미트 스위치 고장 Tc2 C</t>
  </si>
  <si>
    <t>1486 0510 DCU#8 1위(R1) - 출입문 닫힘 리미트 스위치1 고장 Tc2 C</t>
  </si>
  <si>
    <t>1487 0511 DCU#8 1위(R1) - 출입문 닫힘 리미트 스위치2 고장 Tc2 C</t>
  </si>
  <si>
    <t>1488 0512 DCU#8 1위(R1) - 파라미터 로딩 실패 Tc2 C</t>
  </si>
  <si>
    <t>1489 0513 DCU#8 1위(R1) - 모듈 상태체크 에러 Tc2 C</t>
  </si>
  <si>
    <t>1490 0514 DCU#8 1위(R1) - 출입문 닫힘 시간 초과 Tc2 C</t>
  </si>
  <si>
    <t>1491 0515 DCU#8 1위(R1) - 출입문 열림 시간 초과 Tc2 C</t>
  </si>
  <si>
    <t>1492 0516 DCU#8 1위(R1) - 출입문 장애물로 인한 닫힘 실패 Tc2 C</t>
  </si>
  <si>
    <t>1493 0517 DCU#8 1위(R1) - 출입문 장애물로 인한 열림 실패 Tc2 C</t>
  </si>
  <si>
    <t>1494 0500 DCU#8 3위(R2) 통신고장 Tc2 C11-부록3-49</t>
  </si>
  <si>
    <t>1495 0501 DCU#8 3위(R2) - 출입문 차단 Tc2 W</t>
  </si>
  <si>
    <t>1496 0502 DCU#8 3위(R2) - 출입문 장애물검지 Tc2 W</t>
  </si>
  <si>
    <t>1497 0503 DCU#8 3위(R2) - 출입문 내부 비상핸들 취급(EED) Tc2 B</t>
  </si>
  <si>
    <t>1498 0504 DCU#8 3위(R2) - 출입문 외부 비상핸들 취급(EAD) Tc2 B</t>
  </si>
  <si>
    <t>1499 0505 DCU#8 3위(R2) - 출입문 입력 고전압 Tc2 W</t>
  </si>
  <si>
    <t>1500 0506 DCU#8 3위(R2) - 출입문 입력 저전압 Tc2 W</t>
  </si>
  <si>
    <t>1501 0507 DCU#8 3위(R2) - 초기화 실패 Tc2 C</t>
  </si>
  <si>
    <t>1502 0508 DCU#8 3위(R2) - 출입문 모터/인코더 고장 Tc2 B</t>
  </si>
  <si>
    <t>1503 0509 DCU#8 3위(R2) - 출입문 잠김 리미트 스위치 고장 Tc2 C</t>
  </si>
  <si>
    <t>1504 0510 DCU#8 3위(R2) - 출입문 닫힘 리미트 스위치1 고장 Tc2 C</t>
  </si>
  <si>
    <t>1505 0511 DCU#8 3위(R2) - 출입문 닫힘 리미트 스위치2 고장 Tc2 C</t>
  </si>
  <si>
    <t>1506 0512 DCU#8 3위(R2) - 파라미터 로딩 실패 Tc2 C</t>
  </si>
  <si>
    <t>1507 0513 DCU#8 3위(R2) - 모듈 상태체크 에러 Tc2 C</t>
  </si>
  <si>
    <t>1508 0514 DCU#8 3위(R2) - 출입문 닫힘 시간 초과 Tc2 C</t>
  </si>
  <si>
    <t>1509 0515 DCU#8 3위(R2) - 출입문 열림 시간 초과 Tc2 C</t>
  </si>
  <si>
    <t>1510 0516 DCU#8 3위(R2) - 출입문 장애물로 인한 닫힘 실패 Tc2 C</t>
  </si>
  <si>
    <t>1511 0517 DCU#8 3위(R2) - 출입문 장애물로 인한 열림 실패 Tc2 C</t>
  </si>
  <si>
    <t>1512 0500 DCU#8 5위(R3) 통신고장 Tc2 C</t>
  </si>
  <si>
    <t>1513 0501 DCU#8 5위(R3) - 출입문 차단 Tc2 W</t>
  </si>
  <si>
    <t>1514 0502 DCU#8 5위(R3) - 출입문 장애물검지 Tc2 W</t>
  </si>
  <si>
    <t>1515 0503 DCU#8 5위(R3) - 출입문 내부 비상핸들 취급(EED) Tc2 B</t>
  </si>
  <si>
    <t>1516 0504 DCU#8 5위(R3) - 출입문 외부 비상핸들 취급(EAD) Tc2 B</t>
  </si>
  <si>
    <t>1517 0505 DCU#8 5위(R3) - 출입문 입력 고전압 Tc2 W</t>
  </si>
  <si>
    <t>1518 0506 DCU#8 5위(R3) - 출입문 입력 저전압 Tc2 W</t>
  </si>
  <si>
    <t>1519 0507 DCU#8 5위(R3) - 초기화 실패 Tc2 C</t>
  </si>
  <si>
    <t>1520 0508 DCU#8 5위(R3) - 출입문 모터/인코더 고장 Tc2 B</t>
  </si>
  <si>
    <t>1521 0509 DCU#8 5위(R3) - 출입문 잠김 리미트 스위치 고장 Tc2 C</t>
  </si>
  <si>
    <t>1522 0510 DCU#8 5위(R3) - 출입문 닫힘 리미트 스위치1 고장 Tc2 C</t>
  </si>
  <si>
    <t>1523 0511 DCU#8 5위(R3) - 출입문 닫힘 리미트 스위치2 고장 Tc2 C</t>
  </si>
  <si>
    <t>1524 0512 DCU#8 5위(R3) - 파라미터 로딩 실패 Tc2 C</t>
  </si>
  <si>
    <t>1525 0513 DCU#8 5위(R3) - 모듈 상태체크 에러 Tc2 C</t>
  </si>
  <si>
    <t>1526 0514 DCU#8 5위(R3) - 출입문 닫힘 시간 초과 Tc2 C</t>
  </si>
  <si>
    <t>1527 0515 DCU#8 5위(R3) - 출입문 열림 시간 초과 Tc2 C</t>
  </si>
  <si>
    <t>1528 0516 DCU#8 5위(R3) - 출입문 장애물로 인한 닫힘 실패 Tc2 C</t>
  </si>
  <si>
    <t>1529 0517 DCU#8 5위(R3) - 출입문 장애물로 인한 열림 실패 Tc2 C11-부록3-50</t>
  </si>
  <si>
    <t>1530 0700 HVAC#1 통신고장 Tc1 C</t>
  </si>
  <si>
    <t>1531 0701 HVAC#1 - 냉난방장치2 압축기2 과부하 Tc1 C</t>
  </si>
  <si>
    <t>1532 0702 HVAC#1 - 냉난방장치2 압축기1 과부하 Tc1 C</t>
  </si>
  <si>
    <t>1533 0703 HVAC#1 - 냉난방장치1 압축기2 과부하 Tc1 C</t>
  </si>
  <si>
    <t>1534 0704 HVAC#1 - 냉난방장치1 압축기1 과부하 Tc1 C</t>
  </si>
  <si>
    <t>1535 0705 HVAC#1 - 냉난방장치2 증발기2 과부하 Tc1 C</t>
  </si>
  <si>
    <t>1536 0706 HVAC#1 - 냉난방장치1 증발기2 과부하 Tc1 C</t>
  </si>
  <si>
    <t>1537 0707 HVAC#1 - 냉난방장치2 증발기1 과부하 Tc1 C</t>
  </si>
  <si>
    <t>1538 0708 HVAC#1 - 냉난방장치1 증발기1 과부하 Tc1 C</t>
  </si>
  <si>
    <t>1539 0709 HVAC#1 - 냉난방장치2 압력스위치2(DPS) 저압 Tc1 D</t>
  </si>
  <si>
    <t>1540 0710 HVAC#1 - 냉난방장치2 압력스위치2(DPS) 고압 Tc1 D</t>
  </si>
  <si>
    <t>1541 0711 HVAC#1 - 냉난방장치2 압력스위치1(DPS) 저압 Tc1 D</t>
  </si>
  <si>
    <t>1542 0712 HVAC#1 - 냉난방장치2 압력스위치1(DPS) 고압 Tc1 D</t>
  </si>
  <si>
    <t>1543 0713 HVAC#1 - 냉난방장치1 압력스위치2(DPS) 저압 Tc1 D</t>
  </si>
  <si>
    <t>1544 0714 HVAC#1 - 냉난방장치1 압력스위치2(DPS) 고압 Tc1 D</t>
  </si>
  <si>
    <t>1545 0715 HVAC#1 - 냉난방장치1 압력스위치1(DPS) 저압 Tc1 D</t>
  </si>
  <si>
    <t>1546 0716 HVAC#1 - 냉난방장치1 압력스위치1(DPS) 고압 Tc1 D</t>
  </si>
  <si>
    <t>1547 0717 HVAC#1 - CO2 센서2 고장 Tc1 C</t>
  </si>
  <si>
    <t>1548 0718 HVAC#1 - CO2 센서1 고장 Tc1 C</t>
  </si>
  <si>
    <t>1549 0719 HVAC#1 - 실내온도 센서2 고장 Tc1 C</t>
  </si>
  <si>
    <t>1550 0720 HVAC#1 - 실내온도 센서1 고장 Tc1 C</t>
  </si>
  <si>
    <t>1551 0721 HVAC#1 - 냉난방장치2 압력스위치2(DPS) 냉매부족 Tc1 C</t>
  </si>
  <si>
    <t>1552 0722 HVAC#1 - 냉난방장치2 압력스위치1(DPS) 냉매부족 Tc1 C</t>
  </si>
  <si>
    <t>1553 0723 HVAC#1 - 냉난방장치1 압력스위치2(DPS) 냉매부족 Tc1 C</t>
  </si>
  <si>
    <t>1554 0724 HVAC#1 - 냉난방장치1 압력스위치1(DPS) 냉매부족 Tc1 C</t>
  </si>
  <si>
    <t>1555 0725 HVAC#1 - 냉방시험 불가능 Tc1 C</t>
  </si>
  <si>
    <t>1556 0726 HVAC#1 - 배기팬2 과부하 Tc1 C</t>
  </si>
  <si>
    <t>1557 0727 HVAC#1 - 배기팬1 과부하 Tc1 C</t>
  </si>
  <si>
    <t>1558 0728 HVAC#1 - 냉난방장치2 토출 센서 고장 Tc1 C</t>
  </si>
  <si>
    <t>1559 0729 HVAC#1 - 냉난방장치2 리턴 센서 고장 Tc1 C</t>
  </si>
  <si>
    <t>1560 0730 HVAC#1 - 냉난방장치1 토출 센서 고장 Tc1 C</t>
  </si>
  <si>
    <t>1561 0731 HVAC#1 - 냉난방장치1 리턴 센서 고장 Tc1 C</t>
  </si>
  <si>
    <t>1562 0732 HVAC#1 - 실외온도 센서1 고장 Tc1 C</t>
  </si>
  <si>
    <t>1563 0733 HVAC#1 - 전자접촉기 압축기(CRCM)4 고장 Tc1 C</t>
  </si>
  <si>
    <t>1564 0734 HVAC#1 - 전자접촉기 압축기(CRCM)3 고장 Tc1 C11-부록3-51</t>
  </si>
  <si>
    <t>1565 0735 HVAC#1 - 전자접촉기 압축기(CRCM)2 고장 Tc1 C</t>
  </si>
  <si>
    <t>1566 0736 HVAC#1 - 전자접촉기 압축기(CRCM)1 고장 Tc1 C</t>
  </si>
  <si>
    <t>1567 0737 HVAC#1 - 전자접촉기 증발기4(CREF) 고장 Tc1 C</t>
  </si>
  <si>
    <t>1568 0738 HVAC#1 - 전자접촉기 증발기3(CREF) 고장 Tc1 C</t>
  </si>
  <si>
    <t>1569 0739 HVAC#1 - 전자접촉기 증발기2(CREF) 고장 Tc1 C</t>
  </si>
  <si>
    <t>1570 0740 HVAC#1 - 전자접촉기 증발기1(CREF) 고장 Tc1 C</t>
  </si>
  <si>
    <t>1571 0741 HVAC#1 - 전자접촉기 보조히터4(AHEK) 고장 Tc1 C</t>
  </si>
  <si>
    <t>1572 0742 HVAC#1 - 전자접촉기 보조히터3(AHEK) 고장 Tc1 C</t>
  </si>
  <si>
    <t>1573 0743 HVAC#1 - 전자접촉기 보조히터2(AHEK) 고장 Tc1 C</t>
  </si>
  <si>
    <t>1574 0744 HVAC#1 - 전자접촉기 보조히터1(AHEK) 고장 Tc1 C</t>
  </si>
  <si>
    <t>1575 0745 HVAC#1 - 전자접촉기 배기팬2(CRVF) 고장 Tc1 C</t>
  </si>
  <si>
    <t>1576 0746 HVAC#1 - 전자접촉기 배기팬1(CRVF) 고장 Tc1 C</t>
  </si>
  <si>
    <t>1577 0747 HVAC#1 - 전자접촉기 차량히터2(CRRHT) 고장 Tc1 C</t>
  </si>
  <si>
    <t>1578 0748 HVAC#1 - 전자접촉기 차량히터1(CRRHT) 고장 Tc1 C</t>
  </si>
  <si>
    <t>1579 0749 HVAC#1 - 380V 전원고장 Tc1 C</t>
  </si>
  <si>
    <t>1580 0750 HVAC#1 - 냉난방장치2 보조히터 과열 Tc1 C</t>
  </si>
  <si>
    <t>1581 0751 HVAC#1 - 냉난방장치1 보조히터 과열 Tc1 C</t>
  </si>
  <si>
    <t>1582 0752 HVAC#1 - 배기댐퍼 닫힘고장 Tc1 C</t>
  </si>
  <si>
    <t>1583 0700 HVAC#2 통신고장 M1 C</t>
  </si>
  <si>
    <t>1584 0701 HVAC#2 - 냉난방장치2 압축기2 과부하 M1 C</t>
  </si>
  <si>
    <t>1585 0702 HVAC#2 - 냉난방장치2 압축기1 과부하 M1 C</t>
  </si>
  <si>
    <t>1586 0703 HVAC#2 - 냉난방장치1 압축기2 과부하 M1 C</t>
  </si>
  <si>
    <t>1587 0704 HVAC#2 - 냉난방장치1 압축기1 과부하 M1 C</t>
  </si>
  <si>
    <t>1588 0705 HVAC#2 - 냉난방장치2 증발기2 과부하 M1 C</t>
  </si>
  <si>
    <t>1589 0706 HVAC#2 - 냉난방장치1 증발기2 과부하 M1 C</t>
  </si>
  <si>
    <t>1590 0707 HVAC#2 - 냉난방장치2 증발기1 과부하 M1 C</t>
  </si>
  <si>
    <t>1591 0708 HVAC#2 - 냉난방장치1 증발기1 과부하 M1 C</t>
  </si>
  <si>
    <t>1592 0709 HVAC#2 - 냉난방장치2 압력스위치2(DPS) 저압 M1 D</t>
  </si>
  <si>
    <t>1593 0710 HVAC#2 - 냉난방장치2 압력스위치2(DPS) 고압 M1 D</t>
  </si>
  <si>
    <t>1594 0711 HVAC#2 - 냉난방장치2 압력스위치1(DPS) 저압 M1 D</t>
  </si>
  <si>
    <t>1595 0712 HVAC#2 - 냉난방장치2 압력스위치1(DPS) 고압 M1 D</t>
  </si>
  <si>
    <t>1596 0713 HVAC#2 - 냉난방장치1 압력스위치2(DPS) 저압 M1 D</t>
  </si>
  <si>
    <t>1597 0714 HVAC#2 - 냉난방장치1 압력스위치2(DPS) 고압 M1 D</t>
  </si>
  <si>
    <t>1598 0715 HVAC#2 - 냉난방장치1 압력스위치1(DPS) 저압 M1 D</t>
  </si>
  <si>
    <t>1599 0716 HVAC#2 - 냉난방장치1 압력스위치1(DPS) 고압 M1 D11-부록3-52</t>
  </si>
  <si>
    <t>1600 0717 HVAC#2 - CO2 센서2 고장 M1 C</t>
  </si>
  <si>
    <t>1601 0718 HVAC#2 - CO2 센서1 고장 M1 C</t>
  </si>
  <si>
    <t>1602 0719 HVAC#2 - 실내온도 센서2 고장 M1 C</t>
  </si>
  <si>
    <t>1603 0720 HVAC#2 - 실내온도 센서1 고장 M1 C</t>
  </si>
  <si>
    <t>1604 0721 HVAC#2 - 냉난방장치2 압력스위치2(DPS) 냉매부족 M1 C</t>
  </si>
  <si>
    <t>1605 0722 HVAC#2 - 냉난방장치2 압력스위치1(DPS) 냉매부족 M1 C</t>
  </si>
  <si>
    <t>1606 0723 HVAC#2 - 냉난방장치1 압력스위치2(DPS) 냉매부족 M1 C</t>
  </si>
  <si>
    <t>1607 0724 HVAC#2 - 냉난방장치1 압력스위치1(DPS) 냉매부족 M1 C</t>
  </si>
  <si>
    <t>1608 0725 HVAC#2 - 냉방시험 불가능 M1 C</t>
  </si>
  <si>
    <t>1609 0726 HVAC#2 - 배기팬2 과부하 M1 C</t>
  </si>
  <si>
    <t>1610 0727 HVAC#2 - 배기팬1 과부하 M1 C</t>
  </si>
  <si>
    <t>1611 0728 HVAC#2 - 냉난방장치2 토출 센서 고장 M1 C</t>
  </si>
  <si>
    <t>1612 0729 HVAC#2 - 냉난방장치2 리턴 센서 고장 M1 C</t>
  </si>
  <si>
    <t>1613 0730 HVAC#2 - 냉난방장치1 토출 센서 고장 M1 C</t>
  </si>
  <si>
    <t>1614 0731 HVAC#2 - 냉난방장치1 리턴 센서 고장 M1 C</t>
  </si>
  <si>
    <t>1615 0732 HVAC#2 - 실외온도 센서1 고장 M1 C</t>
  </si>
  <si>
    <t>1616 0733 HVAC#2 - 전자접촉기 압축기(CRCM)4 고장 M1 C</t>
  </si>
  <si>
    <t>1617 0734 HVAC#2 - 전자접촉기 압축기(CRCM)3 고장 M1 C</t>
  </si>
  <si>
    <t>1618 0735 HVAC#2 - 전자접촉기 압축기(CRCM)2 고장 M1 C</t>
  </si>
  <si>
    <t>1619 0736 HVAC#2 - 전자접촉기 압축기(CRCM)1 고장 M1 C</t>
  </si>
  <si>
    <t>1620 0737 HVAC#2 - 전자접촉기 증발기4(CREF) 고장 M1 C</t>
  </si>
  <si>
    <t>1621 0738 HVAC#2 - 전자접촉기 증발기3(CREF) 고장 M1 C</t>
  </si>
  <si>
    <t>1622 0739 HVAC#2 - 전자접촉기 증발기2(CREF) 고장 M1 C</t>
  </si>
  <si>
    <t>1623 0740 HVAC#2 - 전자접촉기 증발기1(CREF) 고장 M1 C</t>
  </si>
  <si>
    <t>1624 0741 HVAC#2 - 전자접촉기 보조히터4(AHEK) 고장 M1 C</t>
  </si>
  <si>
    <t>1625 0742 HVAC#2 - 전자접촉기 보조히터3(AHEK) 고장 M1 C</t>
  </si>
  <si>
    <t>1626 0743 HVAC#2 - 전자접촉기 보조히터2(AHEK) 고장 M1 C</t>
  </si>
  <si>
    <t>1627 0744 HVAC#2 - 전자접촉기 보조히터1(AHEK) 고장 M1 C</t>
  </si>
  <si>
    <t>1628 0745 HVAC#2 - 전자접촉기 배기팬2(CRVF) 고장 M1 C</t>
  </si>
  <si>
    <t>1629 0746 HVAC#2 - 전자접촉기 배기팬1(CRVF) 고장 M1 C</t>
  </si>
  <si>
    <t>1630 0747 HVAC#2 - 전자접촉기 차량히터2(CRRHT) 고장 M1 C</t>
  </si>
  <si>
    <t>1631 0748 HVAC#2 - 전자접촉기 차량히터1(CRRHT) 고장 M1 C</t>
  </si>
  <si>
    <t>1632 0749 HVAC#2 - 380V 전원고장 M1 C</t>
  </si>
  <si>
    <t>1633 0750 HVAC#2 - 냉난방장치2 보조히터 과열 M1 C</t>
  </si>
  <si>
    <t>1634 0751 HVAC#2 - 냉난방장치1 보조히터 과열 M1 C11-부록3-53</t>
  </si>
  <si>
    <t>1635 0752 HVAC#2 - 배기댐퍼 닫힘고장 M1 C</t>
  </si>
  <si>
    <t>1636 0700 HVAC#3 통신고장 M2 C</t>
  </si>
  <si>
    <t>1637 0701 HVAC#3 - 냉난방장치2 압축기2 과부하 M2 C</t>
  </si>
  <si>
    <t>1638 0702 HVAC#3 - 냉난방장치2 압축기1 과부하 M2 C</t>
  </si>
  <si>
    <t>1639 0703 HVAC#3 - 냉난방장치1 압축기2 과부하 M2 C</t>
  </si>
  <si>
    <t>1640 0704 HVAC#3 - 냉난방장치1 압축기1 과부하 M2 C</t>
  </si>
  <si>
    <t>1641 0705 HVAC#3 - 냉난방장치2 증발기2 과부하 M2 C</t>
  </si>
  <si>
    <t>1642 0706 HVAC#3 - 냉난방장치1 증발기2 과부하 M2 C</t>
  </si>
  <si>
    <t>1643 0707 HVAC#3 - 냉난방장치2 증발기1 과부하 M2 C</t>
  </si>
  <si>
    <t>1644 0708 HVAC#3 - 냉난방장치1 증발기1 과부하 M2 C</t>
  </si>
  <si>
    <t>1645 0709 HVAC#3 - 냉난방장치2 압력스위치2(DPS) 저압 M2 D</t>
  </si>
  <si>
    <t>1646 0710 HVAC#3 - 냉난방장치2 압력스위치2(DPS) 고압 M2 D</t>
  </si>
  <si>
    <t>1647 0711 HVAC#3 - 냉난방장치2 압력스위치1(DPS) 저압 M2 D</t>
  </si>
  <si>
    <t>1648 0712 HVAC#3 - 냉난방장치2 압력스위치1(DPS) 고압 M2 D</t>
  </si>
  <si>
    <t>1649 0713 HVAC#3 - 냉난방장치1 압력스위치2(DPS) 저압 M2 D</t>
  </si>
  <si>
    <t>1650 0714 HVAC#3 - 냉난방장치1 압력스위치2(DPS) 고압 M2 D</t>
  </si>
  <si>
    <t>1651 0715 HVAC#3 - 냉난방장치1 압력스위치1(DPS) 저압 M2 D</t>
  </si>
  <si>
    <t>1652 0716 HVAC#3 - 냉난방장치1 압력스위치1(DPS) 고압 M2 D</t>
  </si>
  <si>
    <t>1653 0717 HVAC#3 - CO2 센서2 고장 M2 C</t>
  </si>
  <si>
    <t>1654 0718 HVAC#3 - CO2 센서1 고장 M2 C</t>
  </si>
  <si>
    <t>1655 0719 HVAC#3 - 실내온도 센서2 고장 M2 C</t>
  </si>
  <si>
    <t>1656 0720 HVAC#3 - 실내온도 센서1 고장 M2 C</t>
  </si>
  <si>
    <t>1657 0721 HVAC#3 - 냉난방장치2 압력스위치2(DPS) 냉매부족 M2 C</t>
  </si>
  <si>
    <t>1658 0722 HVAC#3 - 냉난방장치2 압력스위치1(DPS) 냉매부족 M2 C</t>
  </si>
  <si>
    <t>1659 0723 HVAC#3 - 냉난방장치1 압력스위치2(DPS) 냉매부족 M2 C</t>
  </si>
  <si>
    <t>1660 0724 HVAC#3 - 냉난방장치1 압력스위치1(DPS) 냉매부족 M2 C</t>
  </si>
  <si>
    <t>1661 0725 HVAC#3 - 냉방시험 불가능 M2 C</t>
  </si>
  <si>
    <t>1662 0726 HVAC#3 - 배기팬2 과부하 M2 C</t>
  </si>
  <si>
    <t>1663 0727 HVAC#3 - 배기팬1 과부하 M2 C</t>
  </si>
  <si>
    <t>1664 0728 HVAC#3 - 냉난방장치2 토출 센서 고장 M2 C</t>
  </si>
  <si>
    <t>1665 0729 HVAC#3 - 냉난방장치2 리턴 센서 고장 M2 C</t>
  </si>
  <si>
    <t>1666 0730 HVAC#3 - 냉난방장치1 토출 센서 고장 M2 C</t>
  </si>
  <si>
    <t>1667 0731 HVAC#3 - 냉난방장치1 리턴 센서 고장 M2 C</t>
  </si>
  <si>
    <t>1668 0732 HVAC#3 - 실외온도 센서1 고장 M2 C</t>
  </si>
  <si>
    <t>1669 0733 HVAC#3 - 전자접촉기 압축기(CRCM)4 고장 M2 C11-부록3-54</t>
  </si>
  <si>
    <t>1670 0734 HVAC#3 - 전자접촉기 압축기(CRCM)3 고장 M2 C</t>
  </si>
  <si>
    <t>1671 0735 HVAC#3 - 전자접촉기 압축기(CRCM)2 고장 M2 C</t>
  </si>
  <si>
    <t>1672 0736 HVAC#3 - 전자접촉기 압축기(CRCM)1 고장 M2 C</t>
  </si>
  <si>
    <t>1673 0737 HVAC#3 - 전자접촉기 증발기4(CREF) 고장 M2 C</t>
  </si>
  <si>
    <t>1674 0738 HVAC#3 - 전자접촉기 증발기3(CREF) 고장 M2 C</t>
  </si>
  <si>
    <t>1675 0739 HVAC#3 - 전자접촉기 증발기2(CREF) 고장 M2 C</t>
  </si>
  <si>
    <t>1676 0740 HVAC#3 - 전자접촉기 증발기1(CREF) 고장 M2 C</t>
  </si>
  <si>
    <t>1677 0741 HVAC#3 - 전자접촉기 보조히터4(AHEK) 고장 M2 C</t>
  </si>
  <si>
    <t>1678 0742 HVAC#3 - 전자접촉기 보조히터3(AHEK) 고장 M2 C</t>
  </si>
  <si>
    <t>1679 0743 HVAC#3 - 전자접촉기 보조히터2(AHEK) 고장 M2 C</t>
  </si>
  <si>
    <t>1680 0744 HVAC#3 - 전자접촉기 보조히터1(AHEK) 고장 M2 C</t>
  </si>
  <si>
    <t>1681 0745 HVAC#3 - 전자접촉기 배기팬2(CRVF) 고장 M2 C</t>
  </si>
  <si>
    <t>1682 0746 HVAC#3 - 전자접촉기 배기팬1(CRVF) 고장 M2 C</t>
  </si>
  <si>
    <t>1683 0747 HVAC#3 - 전자접촉기 차량히터2(CRRHT) 고장 M2 C</t>
  </si>
  <si>
    <t>1684 0748 HVAC#3 - 전자접촉기 차량히터1(CRRHT) 고장 M2 C</t>
  </si>
  <si>
    <t>1685 0749 HVAC#3 - 380V 전원고장 M2 C</t>
  </si>
  <si>
    <t>1686 0750 HVAC#3 - 냉난방장치2 보조히터 과열 M2 C</t>
  </si>
  <si>
    <t>1687 0751 HVAC#3 - 냉난방장치1 보조히터 과열 M2 C</t>
  </si>
  <si>
    <t>1688 0752 HVAC#3 - 배기댐퍼 닫힘고장 M2 C</t>
  </si>
  <si>
    <t>1689 0700 HVAC#4 통신고장 T1 C</t>
  </si>
  <si>
    <t>1690 0701 HVAC#4 - 냉난방장치2 압축기2 과부하 T1 C</t>
  </si>
  <si>
    <t>1691 0702 HVAC#4 - 냉난방장치2 압축기1 과부하 T1 C</t>
  </si>
  <si>
    <t>1692 0703 HVAC#4 - 냉난방장치1 압축기2 과부하 T1 C</t>
  </si>
  <si>
    <t>1693 0704 HVAC#4 - 냉난방장치1 압축기1 과부하 T1 C</t>
  </si>
  <si>
    <t>1694 0705 HVAC#4 - 냉난방장치2 증발기2 과부하 T1 C</t>
  </si>
  <si>
    <t>1695 0706 HVAC#4 - 냉난방장치1 증발기2 과부하 T1 C</t>
  </si>
  <si>
    <t>1696 0707 HVAC#4 - 냉난방장치2 증발기1 과부하 T1 C</t>
  </si>
  <si>
    <t>1697 0708 HVAC#4 - 냉난방장치1 증발기1 과부하 T1 C</t>
  </si>
  <si>
    <t>1698 0709 HVAC#4 - 냉난방장치2 압력스위치2(DPS) 저압 T1 D</t>
  </si>
  <si>
    <t>1699 0710 HVAC#4 - 냉난방장치2 압력스위치2(DPS) 고압 T1 D</t>
  </si>
  <si>
    <t>1700 0711 HVAC#4 - 냉난방장치2 압력스위치1(DPS) 저압 T1 D</t>
  </si>
  <si>
    <t>1701 0712 HVAC#4 - 냉난방장치2 압력스위치1(DPS) 고압 T1 D</t>
  </si>
  <si>
    <t>1702 0713 HVAC#4 - 냉난방장치1 압력스위치2(DPS) 저압 T1 D</t>
  </si>
  <si>
    <t>1703 0714 HVAC#4 - 냉난방장치1 압력스위치2(DPS) 고압 T1 D</t>
  </si>
  <si>
    <t>1704 0715 HVAC#4 - 냉난방장치1 압력스위치1(DPS) 저압 T1 D11-부록3-55</t>
  </si>
  <si>
    <t>1705 0716 HVAC#4 - 냉난방장치1 압력스위치1(DPS) 고압 T1 D</t>
  </si>
  <si>
    <t>1706 0717 HVAC#4 - CO2 센서2 고장 T1 C</t>
  </si>
  <si>
    <t>1707 0718 HVAC#4 - CO2 센서1 고장 T1 C</t>
  </si>
  <si>
    <t>1708 0719 HVAC#4 - 실내온도 센서2 고장 T1 C</t>
  </si>
  <si>
    <t>1709 0720 HVAC#4 - 실내온도 센서1 고장 T1 C</t>
  </si>
  <si>
    <t>1710 0721 HVAC#4 - 냉난방장치2 압력스위치2(DPS) 냉매부족 T1 C</t>
  </si>
  <si>
    <t>1711 0722 HVAC#4 - 냉난방장치2 압력스위치1(DPS) 냉매부족 T1 C</t>
  </si>
  <si>
    <t>1712 0723 HVAC#4 - 냉난방장치1 압력스위치2(DPS) 냉매부족 T1 C</t>
  </si>
  <si>
    <t>1713 0724 HVAC#4 - 냉난방장치1 압력스위치1(DPS) 냉매부족 T1 C</t>
  </si>
  <si>
    <t>1714 0725 HVAC#4 - 냉방시험 불가능 T1 C</t>
  </si>
  <si>
    <t>1715 0726 HVAC#4 - 배기팬2 과부하 T1 C</t>
  </si>
  <si>
    <t>1716 0727 HVAC#4 - 배기팬1 과부하 T1 C</t>
  </si>
  <si>
    <t>1717 0728 HVAC#4 - 냉난방장치2 토출 센서 고장 T1 C</t>
  </si>
  <si>
    <t>1718 0729 HVAC#4 - 냉난방장치2 리턴 센서 고장 T1 C</t>
  </si>
  <si>
    <t>1719 0730 HVAC#4 - 냉난방장치1 토출 센서 고장 T1 C</t>
  </si>
  <si>
    <t>1720 0731 HVAC#4 - 냉난방장치1 리턴 센서 고장 T1 C</t>
  </si>
  <si>
    <t>1721 0732 HVAC#4 - 실외온도 센서1 고장 T1 C</t>
  </si>
  <si>
    <t>1722 0733 HVAC#4 - 전자접촉기 압축기(CRCM)4 고장 T1 C</t>
  </si>
  <si>
    <t>1723 0734 HVAC#4 - 전자접촉기 압축기(CRCM)3 고장 T1 C</t>
  </si>
  <si>
    <t>1724 0735 HVAC#4 - 전자접촉기 압축기(CRCM)2 고장 T1 C</t>
  </si>
  <si>
    <t>1725 0736 HVAC#4 - 전자접촉기 압축기(CRCM)1 고장 T1 C</t>
  </si>
  <si>
    <t>1726 0737 HVAC#4 - 전자접촉기 증발기4(CREF) 고장 T1 C</t>
  </si>
  <si>
    <t>1727 0738 HVAC#4 - 전자접촉기 증발기3(CREF) 고장 T1 C</t>
  </si>
  <si>
    <t>1728 0739 HVAC#4 - 전자접촉기 증발기2(CREF) 고장 T1 C</t>
  </si>
  <si>
    <t>1729 0740 HVAC#4 - 전자접촉기 증발기1(CREF) 고장 T1 C</t>
  </si>
  <si>
    <t>1730 0741 HVAC#4 - 전자접촉기 보조히터4(AHEK) 고장 T1 C</t>
  </si>
  <si>
    <t>1731 0742 HVAC#4 - 전자접촉기 보조히터3(AHEK) 고장 T1 C</t>
  </si>
  <si>
    <t>1732 0743 HVAC#4 - 전자접촉기 보조히터2(AHEK) 고장 T1 C</t>
  </si>
  <si>
    <t>1733 0744 HVAC#4 - 전자접촉기 보조히터1(AHEK) 고장 T1 C</t>
  </si>
  <si>
    <t>1734 0745 HVAC#4 - 전자접촉기 배기팬2(CRVF) 고장 T1 C</t>
  </si>
  <si>
    <t>1735 0746 HVAC#4 - 전자접촉기 배기팬1(CRVF) 고장 T1 C</t>
  </si>
  <si>
    <t>1736 0747 HVAC#4 - 전자접촉기 차량히터2(CRRHT) 고장 T1 C</t>
  </si>
  <si>
    <t>1737 0748 HVAC#4 - 전자접촉기 차량히터1(CRRHT) 고장 T1 C</t>
  </si>
  <si>
    <t>1738 0749 HVAC#4 - 380V 전원고장 T1 C</t>
  </si>
  <si>
    <t>1739 0750 HVAC#4 - 냉난방장치2 보조히터 과열 T1 C11-부록3-56</t>
  </si>
  <si>
    <t>1740 0751 HVAC#4 - 냉난방장치1 보조히터 과열 T1 C</t>
  </si>
  <si>
    <t>1741 0752 HVAC#4 - 배기댐퍼 닫힘고장 T1 C</t>
  </si>
  <si>
    <t>1742 0700 HVAC#5 통신고장 T2 C</t>
  </si>
  <si>
    <t>1743 0701 HVAC#5 - 냉난방장치2 압축기2 과부하 T2 C</t>
  </si>
  <si>
    <t>1744 0702 HVAC#5 - 냉난방장치2 압축기1 과부하 T2 C</t>
  </si>
  <si>
    <t>1745 0703 HVAC#5 - 냉난방장치1 압축기2 과부하 T2 C</t>
  </si>
  <si>
    <t>1746 0704 HVAC#5 - 냉난방장치1 압축기1 과부하 T2 C</t>
  </si>
  <si>
    <t>1747 0705 HVAC#5 - 냉난방장치2 증발기2 과부하 T2 C</t>
  </si>
  <si>
    <t>1748 0706 HVAC#5 - 냉난방장치1 증발기2 과부하 T2 C</t>
  </si>
  <si>
    <t>1749 0707 HVAC#5 - 냉난방장치2 증발기1 과부하 T2 C</t>
  </si>
  <si>
    <t>1750 0708 HVAC#5 - 냉난방장치1 증발기1 과부하 T2 C</t>
  </si>
  <si>
    <t>1751 0709 HVAC#5 - 냉난방장치2 압력스위치2(DPS) 저압 T2 D</t>
  </si>
  <si>
    <t>1752 0710 HVAC#5 - 냉난방장치2 압력스위치2(DPS) 고압 T2 D</t>
  </si>
  <si>
    <t>1753 0711 HVAC#5 - 냉난방장치2 압력스위치1(DPS) 저압 T2 D</t>
  </si>
  <si>
    <t>1754 0712 HVAC#5 - 냉난방장치2 압력스위치1(DPS) 고압 T2 D</t>
  </si>
  <si>
    <t>1755 0713 HVAC#5 - 냉난방장치1 압력스위치2(DPS) 저압 T2 D</t>
  </si>
  <si>
    <t>1756 0714 HVAC#5 - 냉난방장치1 압력스위치2(DPS) 고압 T2 D</t>
  </si>
  <si>
    <t>1757 0715 HVAC#5 - 냉난방장치1 압력스위치1(DPS) 저압 T2 D</t>
  </si>
  <si>
    <t>1758 0716 HVAC#5 - 냉난방장치1 압력스위치1(DPS) 고압 T2 D</t>
  </si>
  <si>
    <t>1759 0717 HVAC#5 - CO2 센서2 고장 T2 C</t>
  </si>
  <si>
    <t>1760 0718 HVAC#5 - CO2 센서1 고장 T2 C</t>
  </si>
  <si>
    <t>1761 0719 HVAC#5 - 실내온도 센서2 고장 T2 C</t>
  </si>
  <si>
    <t>1762 0720 HVAC#5 - 실내온도 센서1 고장 T2 C</t>
  </si>
  <si>
    <t>1763 0721 HVAC#5 - 냉난방장치2 압력스위치2(DPS) 냉매부족 T2 C</t>
  </si>
  <si>
    <t>1764 0722 HVAC#5 - 냉난방장치2 압력스위치1(DPS) 냉매부족 T2 C</t>
  </si>
  <si>
    <t>1765 0723 HVAC#5 - 냉난방장치1 압력스위치2(DPS) 냉매부족 T2 C</t>
  </si>
  <si>
    <t>1766 0724 HVAC#5 - 냉난방장치1 압력스위치1(DPS) 냉매부족 T2 C</t>
  </si>
  <si>
    <t>1767 0725 HVAC#5 - 냉방시험 불가능 T2 C</t>
  </si>
  <si>
    <t>1768 0726 HVAC#5 - 배기팬2 과부하 T2 C</t>
  </si>
  <si>
    <t>1769 0727 HVAC#5 - 배기팬1 과부하 T2 C</t>
  </si>
  <si>
    <t>1770 0728 HVAC#5 - 냉난방장치2 토출 센서 고장 T2 C</t>
  </si>
  <si>
    <t>1771 0729 HVAC#5 - 냉난방장치2 리턴 센서 고장 T2 C</t>
  </si>
  <si>
    <t>1772 0730 HVAC#5 - 냉난방장치1 토출 센서 고장 T2 C</t>
  </si>
  <si>
    <t>1773 0731 HVAC#5 - 냉난방장치1 리턴 센서 고장 T2 C</t>
  </si>
  <si>
    <t>1774 0732 HVAC#5 - 실외온도 센서1 고장 T2 C11-부록3-57</t>
  </si>
  <si>
    <t>1775 0733 HVAC#5 - 전자접촉기 압축기(CRCM)4 고장 T2 C</t>
  </si>
  <si>
    <t>1776 0734 HVAC#5 - 전자접촉기 압축기(CRCM)3 고장 T2 C</t>
  </si>
  <si>
    <t>1777 0735 HVAC#5 - 전자접촉기 압축기(CRCM)2 고장 T2 C</t>
  </si>
  <si>
    <t>1778 0736 HVAC#5 - 전자접촉기 압축기(CRCM)1 고장 T2 C</t>
  </si>
  <si>
    <t>1779 0737 HVAC#5 - 전자접촉기 증발기4(CREF) 고장 T2 C</t>
  </si>
  <si>
    <t>1780 0738 HVAC#5 - 전자접촉기 증발기3(CREF) 고장 T2 C</t>
  </si>
  <si>
    <t>1781 0739 HVAC#5 - 전자접촉기 증발기2(CREF) 고장 T2 C</t>
  </si>
  <si>
    <t>1782 0740 HVAC#5 - 전자접촉기 증발기1(CREF) 고장 T2 C</t>
  </si>
  <si>
    <t>1783 0741 HVAC#5 - 전자접촉기 보조히터4(AHEK) 고장 T2 C</t>
  </si>
  <si>
    <t>1784 0742 HVAC#5 - 전자접촉기 보조히터3(AHEK) 고장 T2 C</t>
  </si>
  <si>
    <t>1785 0743 HVAC#5 - 전자접촉기 보조히터2(AHEK) 고장 T2 C</t>
  </si>
  <si>
    <t>1786 0744 HVAC#5 - 전자접촉기 보조히터1(AHEK) 고장 T2 C</t>
  </si>
  <si>
    <t>1787 0745 HVAC#5 - 전자접촉기 배기팬2(CRVF) 고장 T2 C</t>
  </si>
  <si>
    <t>1788 0746 HVAC#5 - 전자접촉기 배기팬1(CRVF) 고장 T2 C</t>
  </si>
  <si>
    <t>1789 0747 HVAC#5 - 전자접촉기 차량히터2(CRRHT) 고장 T2 C</t>
  </si>
  <si>
    <t>1790 0748 HVAC#5 - 전자접촉기 차량히터1(CRRHT) 고장 T2 C</t>
  </si>
  <si>
    <t>1791 0749 HVAC#5 - 380V 전원고장 T2 C</t>
  </si>
  <si>
    <t>1792 0750 HVAC#5 - 냉난방장치2 보조히터 과열 T2 C</t>
  </si>
  <si>
    <t>1793 0751 HVAC#5 - 냉난방장치1 보조히터 과열 T2 C</t>
  </si>
  <si>
    <t>1794 0752 HVAC#5 - 배기댐퍼 닫힘고장 T2 C</t>
  </si>
  <si>
    <t>1795 0700 HVAC#6 통신고장 M3 C</t>
  </si>
  <si>
    <t>1796 0701 HVAC#6 - 냉난방장치2 압축기2 과부하 M3 C</t>
  </si>
  <si>
    <t>1797 0702 HVAC#6 - 냉난방장치2 압축기1 과부하 M3 C</t>
  </si>
  <si>
    <t>1798 0703 HVAC#6 - 냉난방장치1 압축기2 과부하 M3 C</t>
  </si>
  <si>
    <t>1799 0704 HVAC#6 - 냉난방장치1 압축기1 과부하 M3 C</t>
  </si>
  <si>
    <t>1800 0705 HVAC#6 - 냉난방장치2 증발기2 과부하 M3 C</t>
  </si>
  <si>
    <t>1801 0706 HVAC#6 - 냉난방장치1 증발기2 과부하 M3 C</t>
  </si>
  <si>
    <t>1802 0707 HVAC#6 - 냉난방장치2 증발기1 과부하 M3 C</t>
  </si>
  <si>
    <t>1803 0708 HVAC#6 - 냉난방장치1 증발기1 과부하 M3 C</t>
  </si>
  <si>
    <t>1804 0709 HVAC#6 - 냉난방장치2 압력스위치2(DPS) 저압 M3 D</t>
  </si>
  <si>
    <t>1805 0710 HVAC#6 - 냉난방장치2 압력스위치2(DPS) 고압 M3 D</t>
  </si>
  <si>
    <t>1806 0711 HVAC#6 - 냉난방장치2 압력스위치1(DPS) 저압 M3 D</t>
  </si>
  <si>
    <t>1807 0712 HVAC#6 - 냉난방장치2 압력스위치1(DPS) 고압 M3 D</t>
  </si>
  <si>
    <t>1808 0713 HVAC#6 - 냉난방장치1 압력스위치2(DPS) 저압 M3 D</t>
  </si>
  <si>
    <t>1809 0714 HVAC#6 - 냉난방장치1 압력스위치2(DPS) 고압 M3 D11-부록3-58</t>
  </si>
  <si>
    <t>1810 0715 HVAC#6 - 냉난방장치1 압력스위치1(DPS) 저압 M3 D</t>
  </si>
  <si>
    <t>1811 0716 HVAC#6 - 냉난방장치1 압력스위치1(DPS) 고압 M3 D</t>
  </si>
  <si>
    <t>1812 0717 HVAC#6 - CO2 센서2 고장 M3 C</t>
  </si>
  <si>
    <t>1813 0718 HVAC#6 - CO2 센서1 고장 M3 C</t>
  </si>
  <si>
    <t>1814 0719 HVAC#6 - 실내온도 센서2 고장 M3 C</t>
  </si>
  <si>
    <t>1815 0720 HVAC#6 - 실내온도 센서1 고장 M3 C</t>
  </si>
  <si>
    <t>1816 0721 HVAC#6 - 냉난방장치2 압력스위치2(DPS) 냉매부족 M3 C</t>
  </si>
  <si>
    <t>1817 0722 HVAC#6 - 냉난방장치2 압력스위치1(DPS) 냉매부족 M3 C</t>
  </si>
  <si>
    <t>1818 0723 HVAC#6 - 냉난방장치1 압력스위치2(DPS) 냉매부족 M3 C</t>
  </si>
  <si>
    <t>1819 0724 HVAC#6 - 냉난방장치1 압력스위치1(DPS) 냉매부족 M3 C</t>
  </si>
  <si>
    <t>1820 0725 HVAC#6 - 냉방시험 불가능 M3 C</t>
  </si>
  <si>
    <t>1821 0726 HVAC#6 - 배기팬2 과부하 M3 C</t>
  </si>
  <si>
    <t>1822 0727 HVAC#6 - 배기팬1 과부하 M3 C</t>
  </si>
  <si>
    <t>1823 0728 HVAC#6 - 냉난방장치2 토출 센서 고장 M3 C</t>
  </si>
  <si>
    <t>1824 0729 HVAC#6 - 냉난방장치2 리턴 센서 고장 M3 C</t>
  </si>
  <si>
    <t>1825 0730 HVAC#6 - 냉난방장치1 토출 센서 고장 M3 C</t>
  </si>
  <si>
    <t>1826 0731 HVAC#6 - 냉난방장치1 리턴 센서 고장 M3 C</t>
  </si>
  <si>
    <t>1827 0732 HVAC#6 - 실외온도 센서1 고장 M3 C</t>
  </si>
  <si>
    <t>1828 0733 HVAC#6 - 전자접촉기 압축기(CRCM)4 고장 M3 C</t>
  </si>
  <si>
    <t>1829 0734 HVAC#6 - 전자접촉기 압축기(CRCM)3 고장 M3 C</t>
  </si>
  <si>
    <t>1830 0735 HVAC#6 - 전자접촉기 압축기(CRCM)2 고장 M3 C</t>
  </si>
  <si>
    <t>1831 0736 HVAC#6 - 전자접촉기 압축기(CRCM)1 고장 M3 C</t>
  </si>
  <si>
    <t>1832 0737 HVAC#6 - 전자접촉기 증발기4(CREF) 고장 M3 C</t>
  </si>
  <si>
    <t>1833 0738 HVAC#6 - 전자접촉기 증발기3(CREF) 고장 M3 C</t>
  </si>
  <si>
    <t>1834 0739 HVAC#6 - 전자접촉기 증발기2(CREF) 고장 M3 C</t>
  </si>
  <si>
    <t>1835 0740 HVAC#6 - 전자접촉기 증발기1(CREF) 고장 M3 C</t>
  </si>
  <si>
    <t>1836 0741 HVAC#6 - 전자접촉기 보조히터4(AHEK) 고장 M3 C</t>
  </si>
  <si>
    <t>1837 0742 HVAC#6 - 전자접촉기 보조히터3(AHEK) 고장 M3 C</t>
  </si>
  <si>
    <t>1838 0743 HVAC#6 - 전자접촉기 보조히터2(AHEK) 고장 M3 C</t>
  </si>
  <si>
    <t>1839 0744 HVAC#6 - 전자접촉기 보조히터1(AHEK) 고장 M3 C</t>
  </si>
  <si>
    <t>1840 0745 HVAC#6 - 전자접촉기 배기팬2(CRVF) 고장 M3 C</t>
  </si>
  <si>
    <t>1841 0746 HVAC#6 - 전자접촉기 배기팬1(CRVF) 고장 M3 C</t>
  </si>
  <si>
    <t>1842 0747 HVAC#6 - 전자접촉기 차량히터2(CRRHT) 고장 M3 C</t>
  </si>
  <si>
    <t>1843 0748 HVAC#6 - 전자접촉기 차량히터1(CRRHT) 고장 M3 C</t>
  </si>
  <si>
    <t>1844 0749 HVAC#6 - 380V 전원고장 M3 C11-부록3-59</t>
  </si>
  <si>
    <t>1845 0750 HVAC#6 - 냉난방장치2 보조히터 과열 M3 C</t>
  </si>
  <si>
    <t>1846 0751 HVAC#6 - 냉난방장치1 보조히터 과열 M3 C</t>
  </si>
  <si>
    <t>1847 0752 HVAC#6 - 배기댐퍼 닫힘고장 M3 C</t>
  </si>
  <si>
    <t>1848 0700 HVAC#7 통신고장 M4 C</t>
  </si>
  <si>
    <t>1849 0701 HVAC#7 - 냉난방장치2 압축기2 과부하 M4 C</t>
  </si>
  <si>
    <t>1850 0702 HVAC#7 - 냉난방장치2 압축기1 과부하 M4 C</t>
  </si>
  <si>
    <t>1851 0703 HVAC#7 - 냉난방장치1 압축기2 과부하 M4 C</t>
  </si>
  <si>
    <t>1852 0704 HVAC#7 - 냉난방장치1 압축기1 과부하 M4 C</t>
  </si>
  <si>
    <t>1853 0705 HVAC#7 - 냉난방장치2 증발기2 과부하 M4 C</t>
  </si>
  <si>
    <t>1854 0706 HVAC#7 - 냉난방장치1 증발기2 과부하 M4 C</t>
  </si>
  <si>
    <t>1855 0707 HVAC#7 - 냉난방장치2 증발기1 과부하 M4 C</t>
  </si>
  <si>
    <t>1856 0708 HVAC#7 - 냉난방장치1 증발기1 과부하 M4 C</t>
  </si>
  <si>
    <t>1857 0709 HVAC#7 - 냉난방장치2 압력스위치2(DPS) 저압 M4 D</t>
  </si>
  <si>
    <t>1858 0710 HVAC#7 - 냉난방장치2 압력스위치2(DPS) 고압 M4 D</t>
  </si>
  <si>
    <t>1859 0711 HVAC#7 - 냉난방장치2 압력스위치1(DPS) 저압 M4 D</t>
  </si>
  <si>
    <t>1860 0712 HVAC#7 - 냉난방장치2 압력스위치1(DPS) 고압 M4 D</t>
  </si>
  <si>
    <t>1861 0713 HVAC#7 - 냉난방장치1 압력스위치2(DPS) 저압 M4 D</t>
  </si>
  <si>
    <t>1862 0714 HVAC#7 - 냉난방장치1 압력스위치2(DPS) 고압 M4 D</t>
  </si>
  <si>
    <t>1863 0715 HVAC#7 - 냉난방장치1 압력스위치1(DPS) 저압 M4 D</t>
  </si>
  <si>
    <t>1864 0716 HVAC#7 - 냉난방장치1 압력스위치1(DPS) 고압 M4 D</t>
  </si>
  <si>
    <t>1865 0717 HVAC#7 - CO2 센서2 고장 M4 C</t>
  </si>
  <si>
    <t>1866 0718 HVAC#7 - CO2 센서1 고장 M4 C</t>
  </si>
  <si>
    <t>1867 0719 HVAC#7 - 실내온도 센서2 고장 M4 C</t>
  </si>
  <si>
    <t>1868 0720 HVAC#7 - 실내온도 센서1 고장 M4 C</t>
  </si>
  <si>
    <t>1869 0721 HVAC#7 - 냉난방장치2 압력스위치2(DPS) 냉매부족 M4 C</t>
  </si>
  <si>
    <t>1870 0722 HVAC#7 - 냉난방장치2 압력스위치1(DPS) 냉매부족 M4 C</t>
  </si>
  <si>
    <t>1871 0723 HVAC#7 - 냉난방장치1 압력스위치2(DPS) 냉매부족 M4 C</t>
  </si>
  <si>
    <t>1872 0724 HVAC#7 - 냉난방장치1 압력스위치1(DPS) 냉매부족 M4 C</t>
  </si>
  <si>
    <t>1873 0725 HVAC#7 - 냉방시험 불가능 M4 C</t>
  </si>
  <si>
    <t>1874 0726 HVAC#7 - 배기팬2 과부하 M4 C</t>
  </si>
  <si>
    <t>1875 0727 HVAC#7 - 배기팬1 과부하 M4 C</t>
  </si>
  <si>
    <t>1876 0728 HVAC#7 - 냉난방장치2 토출 센서 고장 M4 C</t>
  </si>
  <si>
    <t>1877 0729 HVAC#7 - 냉난방장치2 리턴 센서 고장 M4 C</t>
  </si>
  <si>
    <t>1878 0730 HVAC#7 - 냉난방장치1 토출 센서 고장 M4 C</t>
  </si>
  <si>
    <t>1879 0731 HVAC#7 - 냉난방장치1 리턴 센서 고장 M4 C11-부록3-60</t>
  </si>
  <si>
    <t>1880 0732 HVAC#7 - 실외온도 센서1 고장 M4 C</t>
  </si>
  <si>
    <t>1881 0733 HVAC#7 - 전자접촉기 압축기(CRCM)4 고장 M4 C</t>
  </si>
  <si>
    <t>1882 0734 HVAC#7 - 전자접촉기 압축기(CRCM)3 고장 M4 C</t>
  </si>
  <si>
    <t>1883 0735 HVAC#7 - 전자접촉기 압축기(CRCM)2 고장 M4 C</t>
  </si>
  <si>
    <t>1884 0736 HVAC#7 - 전자접촉기 압축기(CRCM)1 고장 M4 C</t>
  </si>
  <si>
    <t>1885 0737 HVAC#7 - 전자접촉기 증발기4(CREF) 고장 M4 C</t>
  </si>
  <si>
    <t>1886 0738 HVAC#7 - 전자접촉기 증발기3(CREF) 고장 M4 C</t>
  </si>
  <si>
    <t>1887 0739 HVAC#7 - 전자접촉기 증발기2(CREF) 고장 M4 C</t>
  </si>
  <si>
    <t>1888 0740 HVAC#7 - 전자접촉기 증발기1(CREF) 고장 M4 C</t>
  </si>
  <si>
    <t>1889 0741 HVAC#7 - 전자접촉기 보조히터4(AHEK) 고장 M4 C</t>
  </si>
  <si>
    <t>1890 0742 HVAC#7 - 전자접촉기 보조히터3(AHEK) 고장 M4 C</t>
  </si>
  <si>
    <t>1891 0743 HVAC#7 - 전자접촉기 보조히터2(AHEK) 고장 M4 C</t>
  </si>
  <si>
    <t>1892 0744 HVAC#7 - 전자접촉기 보조히터1(AHEK) 고장 M4 C</t>
  </si>
  <si>
    <t>1893 0745 HVAC#7 - 전자접촉기 배기팬2(CRVF) 고장 M4 C</t>
  </si>
  <si>
    <t>1894 0746 HVAC#7 - 전자접촉기 배기팬1(CRVF) 고장 M4 C</t>
  </si>
  <si>
    <t>1895 0747 HVAC#7 - 전자접촉기 차량히터2(CRRHT) 고장 M4 C</t>
  </si>
  <si>
    <t>1896 0748 HVAC#7 - 전자접촉기 차량히터1(CRRHT) 고장 M4 C</t>
  </si>
  <si>
    <t>1897 0749 HVAC#7 - 380V 전원고장 M4 C</t>
  </si>
  <si>
    <t>1898 0750 HVAC#7 - 냉난방장치2 보조히터 과열 M4 C</t>
  </si>
  <si>
    <t>1899 0751 HVAC#7 - 냉난방장치1 보조히터 과열 M4 C</t>
  </si>
  <si>
    <t>1900 0752 HVAC#7 - 배기댐퍼 닫힘고장 M4 C</t>
  </si>
  <si>
    <t>1901 0700 HVAC#8 통신고장 Tc2 C</t>
  </si>
  <si>
    <t>1902 0701 HVAC#8 - 냉난방장치2 압축기2 과부하 Tc2 C</t>
  </si>
  <si>
    <t>1903 0702 HVAC#8 - 냉난방장치2 압축기1 과부하 Tc2 C</t>
  </si>
  <si>
    <t>1904 0703 HVAC#8 - 냉난방장치1 압축기2 과부하 Tc2 C</t>
  </si>
  <si>
    <t>1905 0704 HVAC#8 - 냉난방장치1 압축기1 과부하 Tc2 C</t>
  </si>
  <si>
    <t>1906 0705 HVAC#8 - 냉난방장치2 증발기2 과부하 Tc2 C</t>
  </si>
  <si>
    <t>1907 0706 HVAC#8 - 냉난방장치1 증발기2 과부하 Tc2 C</t>
  </si>
  <si>
    <t>1908 0707 HVAC#8 - 냉난방장치2 증발기1 과부하 Tc2 C</t>
  </si>
  <si>
    <t>1909 0708 HVAC#8 - 냉난방장치1 증발기1 과부하 Tc2 C</t>
  </si>
  <si>
    <t>1910 0709 HVAC#8 - 냉난방장치2 압력스위치2(DPS) 저압 Tc2 D</t>
  </si>
  <si>
    <t>1911 0710 HVAC#8 - 냉난방장치2 압력스위치2(DPS) 고압 Tc2 D</t>
  </si>
  <si>
    <t>1912 0711 HVAC#8 - 냉난방장치2 압력스위치1(DPS) 저압 Tc2 D</t>
  </si>
  <si>
    <t>1913 0712 HVAC#8 - 냉난방장치2 압력스위치1(DPS) 고압 Tc2 D</t>
  </si>
  <si>
    <t>1914 0713 HVAC#8 - 냉난방장치1 압력스위치2(DPS) 저압 Tc2 D11-부록3-61</t>
  </si>
  <si>
    <t>1915 0714 HVAC#8 - 냉난방장치1 압력스위치2(DPS) 고압 Tc2 D</t>
  </si>
  <si>
    <t>1916 0715 HVAC#8 - 냉난방장치1 압력스위치1(DPS) 저압 Tc2 D</t>
  </si>
  <si>
    <t>1917 0716 HVAC#8 - 냉난방장치1 압력스위치1(DPS) 고압 Tc2 D</t>
  </si>
  <si>
    <t>1918 0717 HVAC#8 - CO2 센서2 고장 Tc2 C</t>
  </si>
  <si>
    <t>1919 0718 HVAC#8 - CO2 센서1 고장 Tc2 C</t>
  </si>
  <si>
    <t>1920 0719 HVAC#8 - 실내온도 센서2 고장 Tc2 C</t>
  </si>
  <si>
    <t>1921 0720 HVAC#8 - 실내온도 센서1 고장 Tc2 C</t>
  </si>
  <si>
    <t>1922 0721 HVAC#8 - 냉난방장치2 압력스위치2(DPS) 냉매부족 Tc2 C</t>
  </si>
  <si>
    <t>1923 0722 HVAC#8 - 냉난방장치2 압력스위치1(DPS) 냉매부족 Tc2 C</t>
  </si>
  <si>
    <t>1924 0723 HVAC#8 - 냉난방장치1 압력스위치2(DPS) 냉매부족 Tc2 C</t>
  </si>
  <si>
    <t>1925 0724 HVAC#8 - 냉난방장치1 압력스위치1(DPS) 냉매부족 Tc2 C</t>
  </si>
  <si>
    <t>1926 0725 HVAC#8 - 냉방시험 불가능 Tc2 C</t>
  </si>
  <si>
    <t>1927 0726 HVAC#8 - 배기팬2 과부하 Tc2 C</t>
  </si>
  <si>
    <t>1928 0727 HVAC#8 - 배기팬1 과부하 Tc2 C</t>
  </si>
  <si>
    <t>1929 0728 HVAC#8 - 냉난방장치2 토출 센서 고장 Tc2 C</t>
  </si>
  <si>
    <t>1930 0729 HVAC#8 - 냉난방장치2 리턴 센서 고장 Tc2 C</t>
  </si>
  <si>
    <t>1931 0730 HVAC#8 - 냉난방장치1 토출 센서 고장 Tc2 C</t>
  </si>
  <si>
    <t>1932 0731 HVAC#8 - 냉난방장치1 리턴 센서 고장 Tc2 C</t>
  </si>
  <si>
    <t>1933 0732 HVAC#8 - 실외온도 센서1 고장 Tc2 C</t>
  </si>
  <si>
    <t>1934 0733 HVAC#8 - 전자접촉기 압축기(CRCM)4 고장 Tc2 C</t>
  </si>
  <si>
    <t>1935 0734 HVAC#8 - 전자접촉기 압축기(CRCM)3 고장 Tc2 C</t>
  </si>
  <si>
    <t>1936 0735 HVAC#8 - 전자접촉기 압축기(CRCM)2 고장 Tc2 C</t>
  </si>
  <si>
    <t>1937 0736 HVAC#8 - 전자접촉기 압축기(CRCM)1 고장 Tc2 C</t>
  </si>
  <si>
    <t>1938 0737 HVAC#8 - 전자접촉기 증발기4(CREF) 고장 Tc2 C</t>
  </si>
  <si>
    <t>1939 0738 HVAC#8 - 전자접촉기 증발기3(CREF) 고장 Tc2 C</t>
  </si>
  <si>
    <t>1940 0739 HVAC#8 - 전자접촉기 증발기2(CREF) 고장 Tc2 C</t>
  </si>
  <si>
    <t>1941 0740 HVAC#8 - 전자접촉기 증발기1(CREF) 고장 Tc2 C</t>
  </si>
  <si>
    <t>1942 0741 HVAC#8 - 전자접촉기 보조히터4(AHEK) 고장 Tc2 C</t>
  </si>
  <si>
    <t>1943 0742 HVAC#8 - 전자접촉기 보조히터3(AHEK) 고장 Tc2 C</t>
  </si>
  <si>
    <t>1944 0743 HVAC#8 - 전자접촉기 보조히터2(AHEK) 고장 Tc2 C</t>
  </si>
  <si>
    <t>1945 0744 HVAC#8 - 전자접촉기 보조히터1(AHEK) 고장 Tc2 C</t>
  </si>
  <si>
    <t>1946 0745 HVAC#8 - 전자접촉기 배기팬2(CRVF) 고장 Tc2 C</t>
  </si>
  <si>
    <t>1947 0746 HVAC#8 - 전자접촉기 배기팬1(CRVF) 고장 Tc2 C</t>
  </si>
  <si>
    <t>1948 0747 HVAC#8 - 전자접촉기 차량히터2(CRRHT) 고장 Tc2 C</t>
  </si>
  <si>
    <t>1949 0748 HVAC#8 - 전자접촉기 차량히터1(CRRHT) 고장 Tc2 C11-부록3-62</t>
  </si>
  <si>
    <t>1950 0749 HVAC#8 - 380V 전원고장 Tc2 C</t>
  </si>
  <si>
    <t>1951 0750 HVAC#8 - 냉난방장치2 보조히터 과열 Tc2 C</t>
  </si>
  <si>
    <t>1952 0751 HVAC#8 - 냉난방장치1 보조히터 과열 Tc2 C</t>
  </si>
  <si>
    <t>1953 0752 HVAC#8 - 배기댐퍼 닫힘고장 Tc2 C</t>
  </si>
  <si>
    <t>1954 0800 통합방송표시기#1 통신고장 Tc1 B</t>
  </si>
  <si>
    <t>1955 0801 통합방송표시기#8 통신고장 Tc2 B</t>
  </si>
  <si>
    <t>1956 0802 실내객실표시기(PIB) 고장(Car#1) Tc1 C</t>
  </si>
  <si>
    <t>1957 0803 영상저장장치(NVR) 통신고장(Car#1) Tc1 C</t>
  </si>
  <si>
    <t>1958 0804 측면제어기(SOB) 매립형 고장(Car#1) Tc1 C</t>
  </si>
  <si>
    <t>1959 0805 측면제어기(SOB) 돌출형 고장(Car#1) Tc1 C</t>
  </si>
  <si>
    <t>1960 0806 정면행선표시기(FDI) 고장(Car#1) Tc1 C</t>
  </si>
  <si>
    <t>1961 0807 통합제어기(AVC) 고장(Car#1) Tc1 C</t>
  </si>
  <si>
    <t>1963 0809 중앙제어기(COB) 고장(Car#1) Tc1 C</t>
  </si>
  <si>
    <t>1964 0810 실내카메라#2(SCAM) 고장(Car#1) Tc1 C</t>
  </si>
  <si>
    <t>1965 0811 실내카메라#1(SCAM) 고장(Car#1) Tc1 C</t>
  </si>
  <si>
    <t>1966 0812 출력증폭기#2(AMP) 고장(Car#1) Tc1 C</t>
  </si>
  <si>
    <t>1967 0813 출력증폭기#1(AMP) 고장(Car#1) Tc1 C</t>
  </si>
  <si>
    <t>1968 0814 비상인터폰#2(PEI) 고장(Car#1) Tc1 C</t>
  </si>
  <si>
    <t>1969 0815 비상인터폰#1(PEI) 고장(Car#1) Tc1 C</t>
  </si>
  <si>
    <t>1970 0816 통합제어기(AVC) 음원 없음(Car#1) Tc1 C</t>
  </si>
  <si>
    <t>1971 0817 통합제어기(AVC) 문구 없음(Car#1) Tc1 C</t>
  </si>
  <si>
    <t>1972 0818 실내객실표시기(PIB) 고장(Car#2) M1 C</t>
  </si>
  <si>
    <t>1973 0819 실내카메라#3(SCAM) 고장(Car#2) M1 C</t>
  </si>
  <si>
    <t>1974 0820 실내카메라#2(SCAM) 고장(Car#2) M1 C</t>
  </si>
  <si>
    <t>1975 0821 실내카메라#1(SCAM) 고장(Car#2) M1 C</t>
  </si>
  <si>
    <t>1976 0822 출력증폭기#2(AMP) 고장(Car#2) M1 C</t>
  </si>
  <si>
    <t>1977 0823 출력증폭기#1(AMP) 고장(Car#2) M1 C</t>
  </si>
  <si>
    <t>1978 0824 비상인터폰#2(PEI) 고장(Car#2) M1 C</t>
  </si>
  <si>
    <t>1979 0825 비상인터폰#1(PEI) 고장(Car#2) M1 C</t>
  </si>
  <si>
    <t>1982 0828 실내객실표시기(PIB) 고장(Car#3) M2 C</t>
  </si>
  <si>
    <t>1983 0829 실내카메라#3(SCAM) 고장(Car#3) M2 C</t>
  </si>
  <si>
    <t>1984 0830 실내카메라#2(SCAM) 고장(Car#3) M2 C</t>
  </si>
  <si>
    <t>1985 0831 실내카메라#1(SCAM) 고장(Car#3) M2 C</t>
  </si>
  <si>
    <t>1986 0832 출력증폭기#2(AMP) 고장(Car#3) M2 C</t>
  </si>
  <si>
    <t>1987 0833 출력증폭기#1(AMP) 고장(Car#3) M2 C11-부록3-63</t>
  </si>
  <si>
    <t>1988 0834 비상인터폰#2(PEI) 고장(Car#3) M2 C</t>
  </si>
  <si>
    <t>1989 0835 비상인터폰#1(PEI) 고장(Car#3) M2 C</t>
  </si>
  <si>
    <t>1990 0836 실내카메라#3(SCAM) 고장(Car#1) Tc1 C</t>
  </si>
  <si>
    <t>1991 0837 실내카메라#3(SCAM) 고장(Car#8) Tc2 C</t>
  </si>
  <si>
    <t>1992 0838 실내객실표시기(PIB) 고장(Car#4) T1 C</t>
  </si>
  <si>
    <t>1993 0839 실내카메라#3(SCAM) 고장(Car#4) T1 C</t>
  </si>
  <si>
    <t>1994 0840 실내카메라#2(SCAM) 고장(Car#4) T1 C</t>
  </si>
  <si>
    <t>1995 0841 실내카메라#1(SCAM) 고장(Car#4) T1 C</t>
  </si>
  <si>
    <t>1996 0842 출력증폭기#2(AMP) 고장(Car#4) T1 C</t>
  </si>
  <si>
    <t>1997 0843 출력증폭기#1(AMP) 고장(Car#4) T1 C</t>
  </si>
  <si>
    <t>1998 0844 비상인터폰#2(PEI) 고장(Car#4) T1 C</t>
  </si>
  <si>
    <t>1999 0845 비상인터폰#1(PEI) 고장(Car#4) T1 C</t>
  </si>
  <si>
    <t>2000 0846 운전실카메라(CCAM) 고장(Car#1) Tc1 C</t>
  </si>
  <si>
    <t>2001 0847 운전실카메라(CCAM) 고장(Car#8) Tc2 C</t>
  </si>
  <si>
    <t>2002 0848 실내객실표시기(PIB) 고장(Car#5) T2 C</t>
  </si>
  <si>
    <t>2003 0849 실내카메라#3(SCAM) 고장(Car#5) T2 C</t>
  </si>
  <si>
    <t>2004 0850 실내카메라#2(SCAM) 고장(Car#5) T2 C</t>
  </si>
  <si>
    <t>2005 0851 실내카메라#1(SCAM) 고장(Car#5) T2 C</t>
  </si>
  <si>
    <t>2006 0852 출력증폭기#2(AMP) 고장(Car#5) T2 C</t>
  </si>
  <si>
    <t>2007 0853 출력증폭기#1(AMP) 고장(Car#5) T2 C</t>
  </si>
  <si>
    <t>2008 0854 비상인터폰#2(PEI) 고장(Car#5) T2 C</t>
  </si>
  <si>
    <t>2009 0855 비상인터폰#1(PEI) 고장(Car#5) T2 C</t>
  </si>
  <si>
    <t>2010 0856 영상저장장치(NVR) SSD 고장(Car#1) Tc1 C</t>
  </si>
  <si>
    <t>2011 0857 영상저장장치(NVR) SSD 고장(Car#8) Tc2 C</t>
  </si>
  <si>
    <t>2012 0858 실내객실표시기(PIB) 고장(Car#6) M3 C</t>
  </si>
  <si>
    <t>2013 0859 실내카메라#3(SCAM) 고장(Car#6) M3 C</t>
  </si>
  <si>
    <t>2014 0860 실내카메라#2(SCAM) 고장(Car#6) M3 C</t>
  </si>
  <si>
    <t>2015 0861 실내카메라#1(SCAM) 고장(Car#6) M3 C</t>
  </si>
  <si>
    <t>2016 0862 출력증폭기#2(AMP) 고장(Car#6) M3 C</t>
  </si>
  <si>
    <t>2017 0863 출력증폭기#1(AMP) 고장(Car#6) M3 C</t>
  </si>
  <si>
    <t>2018 0864 비상인터폰#2(PEI) 고장(Car#6) M3 C</t>
  </si>
  <si>
    <t>2019 0865 비상인터폰#1(PEI) 고장(Car#6) M3 C</t>
  </si>
  <si>
    <t>2020 0866 통합제어기(AVC) 음원 없음(Car#8) Tc2 C</t>
  </si>
  <si>
    <t>2021 0867 통합제어기(AVC) 문구 없음(Car#8) Tc2 C</t>
  </si>
  <si>
    <t>2022 0868 실내객실표시기(PIB) 고장(Car#7) M4 C11-부록3-64</t>
  </si>
  <si>
    <t>2023 0869 실내카메라#3(SCAM) 고장(Car#7) M4 C</t>
  </si>
  <si>
    <t>2024 0870 실내카메라#2(SCAM) 고장(Car#7) M4 C</t>
  </si>
  <si>
    <t>2025 0871 실내카메라#1(SCAM) 고장(Car#7) M4 C</t>
  </si>
  <si>
    <t>2026 0872 출력증폭기#2(AMP) 고장(Car#7) M4 C</t>
  </si>
  <si>
    <t>2027 0873 출력증폭기#1(AMP) 고장(Car#7) M4 C</t>
  </si>
  <si>
    <t>2028 0874 비상인터폰#2(PEI) 고장(Car#7) M4 C</t>
  </si>
  <si>
    <t>2029 0875 비상인터폰#1(PEI) 고장(Car#7) M4 C</t>
  </si>
  <si>
    <t>2032 0878 실내객실표시기(PIB) 고장(Car#8) Tc2 C</t>
  </si>
  <si>
    <t>2033 0879 영상저장장치(NVR) 통신고장(Car#8) Tc2 C</t>
  </si>
  <si>
    <t>2034 0880 측면제어기(SOB) 매립형 고장(Car#8) Tc2 C</t>
  </si>
  <si>
    <t>2035 0881 측면제어기(SOB) 돌출형 고장(Car#8) Tc2 C</t>
  </si>
  <si>
    <t>2036 0882 정면행선표시기(FDI) 고장(Car#8) Tc2 C</t>
  </si>
  <si>
    <t>2037 0883 통합제어기(AVC) 고장(Car#8) Tc2 C</t>
  </si>
  <si>
    <t>2039 0885 중앙제어기(COB) 고장(Car#8) Tc2 C</t>
  </si>
  <si>
    <t>2040 0886 전면카메라(FCAM) 고장(Car#1) Tc1 C</t>
  </si>
  <si>
    <t>2041 0887 실내카메라#2(SCAM) 고장(Car#8) Tc2 C</t>
  </si>
  <si>
    <t>2042 0888 실내카메라#1(SCAM) 고장(Car#8) Tc2 C</t>
  </si>
  <si>
    <t>2043 0889 출력증폭기#2(AMP) 고장(Car#8) Tc2 C</t>
  </si>
  <si>
    <t>2044 0890 출력증폭기#1(AMP) 고장(Car#8) Tc2 C</t>
  </si>
  <si>
    <t>2045 0891 비상인터폰#2(PEI) 고장(Car#8) Tc2 C</t>
  </si>
  <si>
    <t>2046 0892 비상인터폰#1(PEI) 고장(Car#8) Tc2 C</t>
  </si>
  <si>
    <t>2047 0893 전면카메라(FCAM) 고장(Car#8) Tc2 C</t>
  </si>
  <si>
    <t>2048 0894 비상인터폰 동작(Car#1 - 1) Tc1 W</t>
  </si>
  <si>
    <t>2049 0895 비상인터폰 동작(Car#1 - 2) Tc1 W</t>
  </si>
  <si>
    <t>2050 0896 비상인터폰 동작(Car#2 - 1) M1 W</t>
  </si>
  <si>
    <t>2051 0897 비상인터폰 동작(Car#2 - 2) M1 W</t>
  </si>
  <si>
    <t>2052 0898 비상인터폰 동작(Car#3 - 1) M2 W</t>
  </si>
  <si>
    <t>2053 0899 비상인터폰 동작(Car#3 - 2) M2 W</t>
  </si>
  <si>
    <t>2054 0900 비상인터폰 동작(Car#4 - 1) T1 W</t>
  </si>
  <si>
    <t>2055 0901 비상인터폰 동작(Car#4 - 2) T1 W</t>
  </si>
  <si>
    <t>2056 0902 비상인터폰 동작(Car#5 - 1) T2 W</t>
  </si>
  <si>
    <t>2057 0903 비상인터폰 동작(Car#5 - 2) T2 W</t>
  </si>
  <si>
    <t>2058 0904 비상인터폰 동작(Car#6 - 1) M1 W</t>
  </si>
  <si>
    <t>2059 0905 비상인터폰 동작(Car#6 - 2) M1 W</t>
  </si>
  <si>
    <t>2060 0906 비상인터폰 동작(Car#7 - 1) M2 W11-부록3-65</t>
  </si>
  <si>
    <t>2061 0907 비상인터폰 동작(Car#7 - 2) M2 W</t>
  </si>
  <si>
    <t>2062 0908 비상인터폰 동작(Car#8 - 1) Tc2 W</t>
  </si>
  <si>
    <t>2063 0909 비상인터폰 동작(Car#8 - 2) Tc2 W</t>
  </si>
  <si>
    <t>2065 0911 TRAIN RADIO#1 통신고장 Tc1 C</t>
  </si>
  <si>
    <t>2066 0912 TRAIN RADIO#1 - TRCP(차량조작반) 고장 Tc1 C</t>
  </si>
  <si>
    <t>2067 0913 TRAIN RADIO#1 - TCI(열차통신장치) 고장 Tc1 C</t>
  </si>
  <si>
    <t>2068 0914 TRAIN RADIO#1 - DID(표출연동장치) 고장 Tc1 C</t>
  </si>
  <si>
    <t>2069 0915 TRAIN RADIO#1 - CVD(차량영상장치) 고장 Tc1 D</t>
  </si>
  <si>
    <t>2070 0916 TRAIN RADIO#1 - 열차번호 변경 설정 Tc1 W</t>
  </si>
  <si>
    <t>2071 0911 TRAIN RADIO#8 통신고장 Tc2 C</t>
  </si>
  <si>
    <t>2072 0912 TRAIN RADIO#8 - TRCP(차량조작반) 고장 Tc2 C</t>
  </si>
  <si>
    <t>2073 0913 TRAIN RADIO#8 - TCI(열차통신장치) 고장 Tc2 C</t>
  </si>
  <si>
    <t>2074 0914 TRAIN RADIO#8 - DID(표출연동장치) 고장 Tc2 C</t>
  </si>
  <si>
    <t>2075 0915 TRAIN RADIO#8 - CVD(차량영상장치) 고장 Tc2 D</t>
  </si>
  <si>
    <t>2076 0916 TRAIN RADIO#8 - 열차번호 변경 설정 Tc2 W</t>
  </si>
  <si>
    <t>2077 1000 CMSB#1 통신고장 Tc1 C</t>
  </si>
  <si>
    <t>2078 1001 CMSB#1 - CM 출력과부하 Tc1 C</t>
  </si>
  <si>
    <t>2079 1002 CMSB#1 - 방열판 과온 Tc1 C</t>
  </si>
  <si>
    <t>2080 1003 CMSB#1 - 출력단락 Tc1 C</t>
  </si>
  <si>
    <t>2081 1004 CMSB#1 - CM 출력과전류 Tc1 C</t>
  </si>
  <si>
    <t>2082 1005 CMSB#1 - 입력 DC 저전압 Tc1 C</t>
  </si>
  <si>
    <t>2083 1006 CMSB#1 - 입력 DC 과전압 Tc1 C</t>
  </si>
  <si>
    <t>2084 1007 CMSB#1 - CM 기동불가 Tc1 C</t>
  </si>
  <si>
    <t>2087 1000 CMSB#8 통신고장 Tc2 C</t>
  </si>
  <si>
    <t>2088 1001 CMSB#8 - CM 출력과부하 Tc2 C</t>
  </si>
  <si>
    <t>2089 1002 CMSB#8 - 방열판 과온 Tc2 C</t>
  </si>
  <si>
    <t>2090 1003 CMSB#8 - 출력단락 Tc2 C</t>
  </si>
  <si>
    <t>2091 1004 CMSB#8 - CM 출력과전류 Tc2 C</t>
  </si>
  <si>
    <t>2092 1005 CMSB#8 - 입력 DC 저전압 Tc2 C</t>
  </si>
  <si>
    <t>2093 1006 CMSB#8 - 입력 DC 과전압 Tc2 C</t>
  </si>
  <si>
    <t>2094 1007 CMSB#8 - CM 기동불가 Tc2 C</t>
  </si>
  <si>
    <t>2097 1100 PSD#1 통신고장 Tc1 C</t>
  </si>
  <si>
    <t>2098 1101 PSD#1 - 지상 PSD 장애(1계) Tc1 D</t>
  </si>
  <si>
    <t>2099 1102 PSD#1 - 지상 스크린도어 닫힘 고장 Tc1 D</t>
  </si>
  <si>
    <t>2100 1103 PSD#1 - 지상 스크린도어 열림 고장 Tc1 D11-부록3-66</t>
  </si>
  <si>
    <t>2101 1104 PSD#1 - 차상 메모리고장(1계) Tc1 C</t>
  </si>
  <si>
    <t>2102 1105 PSD#1 - 차상 RF 고장(1계) Tc1 C</t>
  </si>
  <si>
    <t>2103 1106 PSD#1 - 지상 PSD 장애(2계) Tc1 D</t>
  </si>
  <si>
    <t>2106 1109 PSD#1 - 차상 메모리고장(2계) Tc1 C</t>
  </si>
  <si>
    <t>2107 1110 PSD#1 - 차상 RF 고장(2계) Tc1 C</t>
  </si>
  <si>
    <t>2108 1111 PSD#1 - 바이패스 상태 Tc1 W</t>
  </si>
  <si>
    <t>2110 1100 PSD#8 통신고장 Tc2 C</t>
  </si>
  <si>
    <t>2111 1101 PSD#8 - 지상 PSD 장애(1계) Tc2 D</t>
  </si>
  <si>
    <t>2112 1102 PSD#8 - 지상 스크린도어 닫힘 고장 Tc2 D</t>
  </si>
  <si>
    <t>2113 1103 PSD#8 - 지상 스크린도어 열림 고장 Tc2 D</t>
  </si>
  <si>
    <t>2114 1104 PSD#8 - 차상 메모리고장(1계) Tc2 C</t>
  </si>
  <si>
    <t>2115 1105 PSD#8 - 차상 RF 고장(1계) Tc2 C</t>
  </si>
  <si>
    <t>2116 1106 PSD#8 - 지상 PSD 장애(2계) Tc2 D</t>
  </si>
  <si>
    <t>2119 1109 PSD#8 - 차상 메모리고장(2계) Tc2 C</t>
  </si>
  <si>
    <t>2120 1110 PSD#8 - 차상 RF 고장(2계) Tc2 C</t>
  </si>
  <si>
    <t>2121 1111 PSD#8 - 바이패스 상태 Tc2 W</t>
  </si>
  <si>
    <t>2123 1200 FDU#1 통신고장 Tc1 B</t>
  </si>
  <si>
    <t>2124 1201 FDU#1 - 감지기1 화재감지 Tc1 W</t>
  </si>
  <si>
    <t>2125 1202 FDU#1 - 감지기1 고장 Tc1 C</t>
  </si>
  <si>
    <t>2126 1203 FDU#1 - 감지기2 화재감지 Tc1 W</t>
  </si>
  <si>
    <t>2127 1204 FDU#1 - 감지기2 고장 Tc1 C</t>
  </si>
  <si>
    <t>2128 1205 FDU#1 - 감지기3 화재감지 Tc1 W</t>
  </si>
  <si>
    <t>2129 1206 FDU#1 - 감지기3 고장 Tc1 C</t>
  </si>
  <si>
    <t>2130 1207 FDU#1 - 감지기4 화재감지 Tc1 W</t>
  </si>
  <si>
    <t>2131 1208 FDU#1 - 감지기4 고장 Tc1 C</t>
  </si>
  <si>
    <t>2132 1209 FDU#1 - 스위치 고장 Tc1 C</t>
  </si>
  <si>
    <t>2133 1210 FDU#1 - 메모리 고장 Tc1 C</t>
  </si>
  <si>
    <t>2134 1211 FDU#1 - 체크섬 고장 Tc1 C</t>
  </si>
  <si>
    <t>2135 1212 FDU#1 - Tc1 　</t>
  </si>
  <si>
    <t>2136 1200 FDU#2 통신고장 M1 B</t>
  </si>
  <si>
    <t>2137 1201 FDU#2 - 감지기1 화재감지 M1 W</t>
  </si>
  <si>
    <t>2138 1202 FDU#2 - 감지기1 고장 M1 C</t>
  </si>
  <si>
    <t>2139 1203 FDU#2 - 감지기2 화재감지 M1 W</t>
  </si>
  <si>
    <t>2140 1204 FDU#2 - 감지기2 고장 M1 C</t>
  </si>
  <si>
    <t>2141 1205 FDU#2 - 감지기3 화재감지 M1 W11-부록3-67</t>
  </si>
  <si>
    <t>2142 1206 FDU#2 - 감지기3 고장 M1 C</t>
  </si>
  <si>
    <t>2143 1207 FDU#2 - 감지기4 화재감지 M1 W</t>
  </si>
  <si>
    <t>2144 1208 FDU#2 - 감지기4 고장 M1 C</t>
  </si>
  <si>
    <t>2145 1209 FDU#2 - 스위치 고장 M1 C</t>
  </si>
  <si>
    <t>2146 1210 FDU#2 - 메모리 고장 M1 C</t>
  </si>
  <si>
    <t>2147 1211 FDU#2 - 체크섬 고장 M1 C</t>
  </si>
  <si>
    <t>2148 1212 FDU#2 - M1 　</t>
  </si>
  <si>
    <t>2149 1200 FDU#3 통신고장 M2 B</t>
  </si>
  <si>
    <t>2150 1201 FDU#3 - 감지기1 화재감지 M2 W</t>
  </si>
  <si>
    <t>2151 1202 FDU#3 - 감지기1 고장 M2 C</t>
  </si>
  <si>
    <t>2152 1203 FDU#3 - 감지기2 화재감지 M2 W</t>
  </si>
  <si>
    <t>2153 1204 FDU#3 - 감지기2 고장 M2 C</t>
  </si>
  <si>
    <t>2154 1205 FDU#3 - 감지기3 화재감지 M2 W</t>
  </si>
  <si>
    <t>2155 1206 FDU#3 - 감지기3 고장 M2 C</t>
  </si>
  <si>
    <t>2156 1207 FDU#3 - 감지기4 화재감지 M2 W</t>
  </si>
  <si>
    <t>2157 1208 FDU#3 - 감지기4 고장 M2 C</t>
  </si>
  <si>
    <t>2158 1209 FDU#3 - 스위치 고장 M2 C</t>
  </si>
  <si>
    <t>2159 1210 FDU#3 - 메모리 고장 M2 C</t>
  </si>
  <si>
    <t>2160 1211 FDU#3 - 체크섬 고장 M2 C</t>
  </si>
  <si>
    <t>2161 1212 FDU#3 - M2 　</t>
  </si>
  <si>
    <t>2162 1200 FDU#4 통신고장 T1 B</t>
  </si>
  <si>
    <t>2163 1201 FDU#4 - 감지기1 화재감지 T1 W</t>
  </si>
  <si>
    <t>2164 1202 FDU#4 - 감지기1 고장 T1 C</t>
  </si>
  <si>
    <t>2165 1203 FDU#4 - 감지기2 화재감지 T1 W</t>
  </si>
  <si>
    <t>2166 1204 FDU#4 - 감지기2 고장 T1 C</t>
  </si>
  <si>
    <t>2167 1205 FDU#4 - 감지기3 화재감지 T1 W</t>
  </si>
  <si>
    <t>2168 1206 FDU#4 - 감지기3 고장 T1 C</t>
  </si>
  <si>
    <t>2169 1207 FDU#4 - 감지기4 화재감지 T1 W</t>
  </si>
  <si>
    <t>2170 1208 FDU#4 - 감지기4 고장 T1 C</t>
  </si>
  <si>
    <t>2171 1209 FDU#4 - 스위치 고장 T1 C</t>
  </si>
  <si>
    <t>2172 1210 FDU#4 - 메모리 고장 T1 C</t>
  </si>
  <si>
    <t>2173 1211 FDU#4 - 체크섬 고장 T1 C</t>
  </si>
  <si>
    <t>2174 1212 FDU#4 - T1 　</t>
  </si>
  <si>
    <t>2175 1200 FDU#5 통신고장 T2 B</t>
  </si>
  <si>
    <t>2176 1201 FDU#5 - 감지기1 화재감지 T2 W11-부록3-68</t>
  </si>
  <si>
    <t>2177 1202 FDU#5 - 감지기1 고장 T2 C</t>
  </si>
  <si>
    <t>2178 1203 FDU#5 - 감지기2 화재감지 T2 W</t>
  </si>
  <si>
    <t>2179 1204 FDU#5 - 감지기2 고장 T2 C</t>
  </si>
  <si>
    <t>2180 1205 FDU#5 - 감지기3 화재감지 T2 W</t>
  </si>
  <si>
    <t>2181 1206 FDU#5 - 감지기3 고장 T2 C</t>
  </si>
  <si>
    <t>2182 1207 FDU#5 - 감지기4 화재감지 T2 W</t>
  </si>
  <si>
    <t>2183 1208 FDU#5 - 감지기4 고장 T2 C</t>
  </si>
  <si>
    <t>2184 1209 FDU#5 - 스위치 고장 T2 C</t>
  </si>
  <si>
    <t>2185 1210 FDU#5 - 메모리 고장 T2 C</t>
  </si>
  <si>
    <t>2186 1211 FDU#5 - 체크섬 고장 T2 C</t>
  </si>
  <si>
    <t>2187 1212 FDU#5 - T2 　</t>
  </si>
  <si>
    <t>2188 1200 FDU#6 통신고장 M3 B</t>
  </si>
  <si>
    <t>2189 1201 FDU#6 - 감지기1 화재감지 M3 W</t>
  </si>
  <si>
    <t>2190 1202 FDU#6 - 감지기1 고장 M3 C</t>
  </si>
  <si>
    <t>2191 1203 FDU#6 - 감지기2 화재감지 M3 W</t>
  </si>
  <si>
    <t>2192 1204 FDU#6 - 감지기2 고장 M3 C</t>
  </si>
  <si>
    <t>2193 1205 FDU#6 - 감지기3 화재감지 M3 W</t>
  </si>
  <si>
    <t>2194 1206 FDU#6 - 감지기3 고장 M3 C</t>
  </si>
  <si>
    <t>2195 1207 FDU#6 - 감지기4 화재감지 M3 W</t>
  </si>
  <si>
    <t>2196 1208 FDU#6 - 감지기4 고장 M3 C</t>
  </si>
  <si>
    <t>2197 1209 FDU#6 - 스위치 고장 M3 C</t>
  </si>
  <si>
    <t>2198 1210 FDU#6 - 메모리 고장 M3 C</t>
  </si>
  <si>
    <t>2199 1211 FDU#6 - 체크섬 고장 M3 C</t>
  </si>
  <si>
    <t>2200 1212 FDU#6 - M3 　</t>
  </si>
  <si>
    <t>2201 1200 FDU#7 통신고장 M4 B</t>
  </si>
  <si>
    <t>2202 1201 FDU#7 - 감지기1 화재감지 M4 W</t>
  </si>
  <si>
    <t>2203 1202 FDU#7 - 감지기1 고장 M4 C</t>
  </si>
  <si>
    <t>2204 1203 FDU#7 - 감지기2 화재감지 M4 W</t>
  </si>
  <si>
    <t>2205 1204 FDU#7 - 감지기2 고장 M4 C</t>
  </si>
  <si>
    <t>2206 1205 FDU#7 - 감지기3 화재감지 M4 W</t>
  </si>
  <si>
    <t>2207 1206 FDU#7 - 감지기3 고장 M4 C</t>
  </si>
  <si>
    <t>2208 1207 FDU#7 - 감지기4 화재감지 M4 W</t>
  </si>
  <si>
    <t>2209 1208 FDU#7 - 감지기4 고장 M4 C</t>
  </si>
  <si>
    <t>2210 1209 FDU#7 - 스위치 고장 M4 C</t>
  </si>
  <si>
    <t>2211 1210 FDU#7 - 메모리 고장 M4 C11-부록3-69</t>
  </si>
  <si>
    <t>2212 1211 FDU#7 - 체크섬 고장 M4 C</t>
  </si>
  <si>
    <t>2213 1212 FDU#7 - M4 　</t>
  </si>
  <si>
    <t>2214 1200 FDU#8 통신고장 Tc2 B</t>
  </si>
  <si>
    <t>2215 1201 FDU#8 - 감지기1 화재감지 Tc2 W</t>
  </si>
  <si>
    <t>2216 1202 FDU#8 - 감지기1 고장 Tc2 C</t>
  </si>
  <si>
    <t>2217 1203 FDU#8 - 감지기2 화재감지 Tc2 W</t>
  </si>
  <si>
    <t>2218 1204 FDU#8 - 감지기2 고장 Tc2 C</t>
  </si>
  <si>
    <t>2219 1205 FDU#8 - 감지기3 화재감지 Tc2 W</t>
  </si>
  <si>
    <t>2220 1206 FDU#8 - 감지기3 고장 Tc2 C</t>
  </si>
  <si>
    <t>2221 1207 FDU#8 - 감지기4 화재감지 Tc2 W</t>
  </si>
  <si>
    <t>2222 1208 FDU#8 - 감지기4 고장 Tc2 C</t>
  </si>
  <si>
    <t>2223 1209 FDU#8 - 스위치 고장 Tc2 C</t>
  </si>
  <si>
    <t>2224 1210 FDU#8 - 메모리 고장 Tc2 C</t>
  </si>
  <si>
    <t>2225 1211 FDU#8 - 체크섬 고장 Tc2 C</t>
  </si>
  <si>
    <t>2226 1212 FDU#8 - Tc2 　</t>
  </si>
  <si>
    <t>2241 1400 BMS#1 통신고장 Tc1 B</t>
  </si>
  <si>
    <t>2242 1401 BMS#1 - 배터리 단락 Tc1 C</t>
  </si>
  <si>
    <t>2243 1402 BMS#1 - 퓨즈 오픈 Tc1 C</t>
  </si>
  <si>
    <t>2244 1403 BMS#1 - 배터리 저전압(BUV, 77V 이하) Tc1 W</t>
  </si>
  <si>
    <t>2245 1404 BMS#1 - 배터리 과전압(BOV, 105V 이상) Tc1 W</t>
  </si>
  <si>
    <t>2246 1405 BMS#1 - 배터리 저전압(BUV, 75V 이하) Tc1 B</t>
  </si>
  <si>
    <t>2247 1406 BMS#1 - Cell 과전압(COV, 4,25V 이상) Tc1 D</t>
  </si>
  <si>
    <t>2248 1407 BMS#1 - Cell 저전압(CUV, 2.75V 이하) Tc1 D</t>
  </si>
  <si>
    <t>2249 1408 BMS#1 - 충전과전류(OCC, 충전150A 이상) Tc1 D</t>
  </si>
  <si>
    <t>2250 1409 BMS#1 - 방전과전류(OCD, 방전220A 이상) Tc1 D</t>
  </si>
  <si>
    <t>2251 1410 BMS#1 - 충전저온(CUT, - 10도 이하) Tc1 D</t>
  </si>
  <si>
    <t>2252 1411 BMS#1 - 충전고온(COT, 45도 이상) Tc1 D</t>
  </si>
  <si>
    <t>2253 1412 BMS#1 - 방전저온(DUT, - 20도 이하) Tc1 D</t>
  </si>
  <si>
    <t>2254 1413 BMS#1 - 방전고온(DOT, 50도 이상) Tc1 D</t>
  </si>
  <si>
    <t>2256 1400 BMS#8 통신고장 Tc2 B</t>
  </si>
  <si>
    <t>2257 1401 BMS#8 - 배터리 단락 Tc2 C</t>
  </si>
  <si>
    <t>2258 1402 BMS#8 - 퓨즈 오픈 Tc2 C</t>
  </si>
  <si>
    <t>2259 1403 BMS#8 - 배터리 저전압(BUV, 77V 이하) Tc2 W</t>
  </si>
  <si>
    <t>2260 1404 BMS#8 - 배터리 과전압(BOV, 105V 이상) Tc2 W</t>
  </si>
  <si>
    <t>2261 1405 BMS#8 - 배터리 저전압(BUV, 75V 이하) Tc2 B11-부록3-70</t>
  </si>
  <si>
    <t>2262 1406 BMS#8 - Cell 과전압(COV, 4,25V 이상) Tc2 D</t>
  </si>
  <si>
    <t>2263 1407 BMS#8 - Cell 저전압(CUV, 2.75V 이하) Tc2 D</t>
  </si>
  <si>
    <t>2264 1408 BMS#8 - 충전과전류(OCC, 충전150A 이상) Tc2 D</t>
  </si>
  <si>
    <t>2265 1409 BMS#8 - 방전과전류(OCD, 방전220A 이상) Tc2 D</t>
  </si>
  <si>
    <t>2266 1410 BMS#8 - 충전저온(CUT, - 10도 이하) Tc2 D</t>
  </si>
  <si>
    <t>2267 1411 BMS#8 - 충전고온(COT, 45도 이상) Tc2 D</t>
  </si>
  <si>
    <t>2268 1412 BMS#8 - 방전저온(DUT, - 20도 이하) Tc2 D</t>
  </si>
  <si>
    <t>2269 1413 BMS#8 - 방전고온(DOT, 50도 이상) Tc2 D</t>
  </si>
  <si>
    <t>2271 1500 출입문 회로차단기 차단(Car1) Tc1 W</t>
  </si>
  <si>
    <t>2272 1501 차상신호장치(ATC) 회로차단기 차단(Car1) Tc1 W</t>
  </si>
  <si>
    <t>2273 1502 기타장치용 DC 회로차단기 차단(Car1) Tc1 W</t>
  </si>
  <si>
    <t>2274 1503 난방장치용 AC 회로차단기 차단(Car1) Tc1 W</t>
  </si>
  <si>
    <t>2275 1504 냉방장치용 AC 회로차단기 차단(Car1) Tc1 W</t>
  </si>
  <si>
    <t>2276 1505 기타장치용 AC 회로차단기 차단(Car1) Tc1 W</t>
  </si>
  <si>
    <t>2277 0753 HVAC#1 - 배기댐퍼 열림고장 Tc1 C</t>
  </si>
  <si>
    <t>2278 1500 출입문 회로차단기 차단(Car2) M1 W</t>
  </si>
  <si>
    <t>2279 0227 제동관련 회로차단기 차단(Car2) M1 W</t>
  </si>
  <si>
    <t>2280 1502 기타장치용 DC 회로차단기 차단(Car2) M1 W</t>
  </si>
  <si>
    <t>2281 1503 난방장치용 AC 회로차단기 차단(Car2) M1 W</t>
  </si>
  <si>
    <t>2282 1504 냉방장치용 AC 회로차단기 차단(Car2) M1 W</t>
  </si>
  <si>
    <t>2283 1505 기타장치용 AC 회로차단기 차단(Car2) M1 W</t>
  </si>
  <si>
    <t>2284 0753 HVAC#2 - 배기댐퍼 열림고장 M1 C</t>
  </si>
  <si>
    <t>2285 1500 출입문 회로차단기 차단(Car3) M2 W</t>
  </si>
  <si>
    <t>2286 0227 제동관련 회로차단기 차단(Car3) M2 W</t>
  </si>
  <si>
    <t>2287 1502 기타장치용 DC 회로차단기 차단(Car3) M2 W</t>
  </si>
  <si>
    <t>2288 1503 난방장치용 AC 회로차단기 차단(Car3) M2 W</t>
  </si>
  <si>
    <t>2289 1504 냉방장치용 AC 회로차단기 차단(Car3) M2 W</t>
  </si>
  <si>
    <t>2290 1505 기타장치용 AC 회로차단기 차단(Car3) M2 W</t>
  </si>
  <si>
    <t>2291 0753 HVAC#3 - 배기댐퍼 열림고장 M2 C</t>
  </si>
  <si>
    <t>2292 1500 출입문 회로차단기 차단(Car4) T1 W</t>
  </si>
  <si>
    <t>2293 0227 제동관련 회로차단기 차단(Car4) T1 W</t>
  </si>
  <si>
    <t>2294 1502 기타장치용 DC 회로차단기 차단(Car4) T1 W</t>
  </si>
  <si>
    <t>2295 1503 난방장치용 AC 회로차단기 차단(Car4) T1 W</t>
  </si>
  <si>
    <t>2296 1504 냉방장치용 AC 회로차단기 차단(Car4) T1 W</t>
  </si>
  <si>
    <t>2297 1505 기타장치용 AC 회로차단기 차단(Car4) T1 W11-부록3-71</t>
  </si>
  <si>
    <t>2298 0753 HVAC#4 - 배기댐퍼 열림고장 T1 C</t>
  </si>
  <si>
    <t>2299 1500 출입문 회로차단기 차단(Car5) T2 W</t>
  </si>
  <si>
    <t>2300 0227 제동관련 회로차단기 차단(Car5) T2 W</t>
  </si>
  <si>
    <t>2301 1502 기타장치용 DC 회로차단기 차단(Car5) T2 W</t>
  </si>
  <si>
    <t>2302 1503 난방장치용 AC 회로차단기 차단(Car5) T2 W</t>
  </si>
  <si>
    <t>2303 1504 냉방장치용 AC 회로차단기 차단(Car5) T2 W</t>
  </si>
  <si>
    <t>2304 1505 기타장치용 AC 회로차단기 차단(Car5) T2 W</t>
  </si>
  <si>
    <t>2305 0753 HVAC#5 - 배기댐퍼 열림고장 T2 C</t>
  </si>
  <si>
    <t>2306 1500 출입문 회로차단기 차단(Car6) M3 W</t>
  </si>
  <si>
    <t>2307 0227 제동관련 회로차단기 차단(Car6) M3 W</t>
  </si>
  <si>
    <t>2308 1502 기타장치용 DC 회로차단기 차단(Car6) M3 W</t>
  </si>
  <si>
    <t>2309 1503 난방장치용 AC 회로차단기 차단(Car6) M3 W</t>
  </si>
  <si>
    <t>2310 1504 냉방장치용 AC 회로차단기 차단(Car6) M3 W</t>
  </si>
  <si>
    <t>2311 1505 기타장치용 AC 회로차단기 차단(Car6) M3 W</t>
  </si>
  <si>
    <t>2312 0753 HVAC#6 - 배기댐퍼 열림고장 M3 C</t>
  </si>
  <si>
    <t>2313 1500 출입문 회로차단기 차단(Car7) M4 W</t>
  </si>
  <si>
    <t>2314 0227 제동관련 회로차단기 차단(Car7) M4 W</t>
  </si>
  <si>
    <t>2315 1502 기타장치용 DC 회로차단기 차단(Car7) M4 W</t>
  </si>
  <si>
    <t>2316 1503 난방장치용 AC 회로차단기 차단(Car7) M4 W</t>
  </si>
  <si>
    <t>2317 1504 냉방장치용 AC 회로차단기 차단(Car7) M4 W</t>
  </si>
  <si>
    <t>2318 1505 기타장치용 AC 회로차단기 차단(Car7) M4 W</t>
  </si>
  <si>
    <t>2319 0753 HVAC#7 - 배기댐퍼 열림고장 M4 C</t>
  </si>
  <si>
    <t>2320 1500 출입문 회로차단기 차단(Car8) Tc2 W</t>
  </si>
  <si>
    <t>2321 1501 차상신호장치(ATC) 회로차단기 차단(Car8) Tc2 W</t>
  </si>
  <si>
    <t>2322 1502 기타장치용 DC 회로차단기 차단(Car8) Tc2 W</t>
  </si>
  <si>
    <t>2323 1503 난방장치용 AC 회로차단기 차단(Car8) Tc2 W</t>
  </si>
  <si>
    <t>2324 1504 냉방장치용 AC 회로차단기 차단(Car8) Tc2 W</t>
  </si>
  <si>
    <t>2325 1505 기타장치용 AC 회로차단기 차단(Car8) Tc2 W</t>
  </si>
  <si>
    <t>2326 0753 HVAC#8 - 배기댐퍼 열림고장 Tc2 C</t>
  </si>
  <si>
    <t>2327 0238 BECU#1 - 4축 스키드신호 Tc1 W</t>
  </si>
  <si>
    <t>2328 0239 BECU#1 - 3축 스키드신호 Tc1 W</t>
  </si>
  <si>
    <t>2329 0240 BECU#1 - 2축 스키드신호 Tc1 W</t>
  </si>
  <si>
    <t>2330 0241 BECU#1 - 1축 스키드신호 Tc1 W</t>
  </si>
  <si>
    <t>2331 0238 BECU#2 - 4축 스키드신호 M1 W</t>
  </si>
  <si>
    <t>2332 0239 BECU#2 - 3축 스키드신호 M1 W11-부록3-72</t>
  </si>
  <si>
    <t>2333 0240 BECU#2 - 2축 스키드신호 M1 W</t>
  </si>
  <si>
    <t>2334 0241 BECU#2 - 1축 스키드신호 M1 W</t>
  </si>
  <si>
    <t>2335 0238 BECU#3 - 4축 스키드신호 M2 W</t>
  </si>
  <si>
    <t>2336 0239 BECU#3 - 3축 스키드신호 M2 W</t>
  </si>
  <si>
    <t>2337 0240 BECU#3 - 2축 스키드신호 M2 W</t>
  </si>
  <si>
    <t>2338 0241 BECU#3 - 1축 스키드신호 M2 W</t>
  </si>
  <si>
    <t>2339 0238 BECU#4 - 4축 스키드신호 T1 W</t>
  </si>
  <si>
    <t>2340 0239 BECU#4 - 3축 스키드신호 T1 W</t>
  </si>
  <si>
    <t>2341 0240 BECU#4 - 2축 스키드신호 T1 W</t>
  </si>
  <si>
    <t>2342 0241 BECU#4 - 1축 스키드신호 T1 W</t>
  </si>
  <si>
    <t>2343 0238 BECU#5 - 4축 스키드신호 T2 W</t>
  </si>
  <si>
    <t>2344 0239 BECU#5 - 3축 스키드신호 T2 W</t>
  </si>
  <si>
    <t>2345 0240 BECU#5 - 2축 스키드신호 T2 W</t>
  </si>
  <si>
    <t>2346 0241 BECU#5 - 1축 스키드신호 T2 W</t>
  </si>
  <si>
    <t>2347 0238 BECU#6 - 4축 스키드신호 M3 W</t>
  </si>
  <si>
    <t>2348 0239 BECU#6 - 3축 스키드신호 M3 W</t>
  </si>
  <si>
    <t>2349 0240 BECU#6 - 2축 스키드신호 M3 W</t>
  </si>
  <si>
    <t>2350 0241 BECU#6 - 1축 스키드신호 M3 W</t>
  </si>
  <si>
    <t>2351 0238 BECU#7 - 4축 스키드신호 M4 W</t>
  </si>
  <si>
    <t>2352 0239 BECU#7 - 3축 스키드신호 M4 W</t>
  </si>
  <si>
    <t>2353 0240 BECU#7 - 2축 스키드신호 M4 W</t>
  </si>
  <si>
    <t>2354 0241 BECU#7 - 1축 스키드신호 M4 W</t>
  </si>
  <si>
    <t>2355 0238 BECU#8 - 4축 스키드신호 Tc2 W</t>
  </si>
  <si>
    <t>2356 0239 BECU#8 - 3축 스키드신호 Tc2 W</t>
  </si>
  <si>
    <t>2357 0240 BECU#8 - 2축 스키드신호 Tc2 W</t>
  </si>
  <si>
    <t>2358 0241 BECU#8 - 1축 스키드신호 Tc2 W</t>
  </si>
  <si>
    <t>2363 0518 DCU#1 2위(L1) - 출입문 Enable 신호 에러 Tc1 W</t>
  </si>
  <si>
    <t>2364 0519 DCU#1 2위(L1) - ZVR 신호 에러 Tc1 W</t>
  </si>
  <si>
    <t>2365 0520 DCU#1 2위(L1) - 이중계 절체 동작 Tc1 C</t>
  </si>
  <si>
    <t>2366 0518 DCU#1 4위(L2) - 출입문 Enable 신호 에러 Tc1 W</t>
  </si>
  <si>
    <t>2367 0519 DCU#1 4위(L2) - ZVR 신호 에러 Tc1 W</t>
  </si>
  <si>
    <t>2368 0520 DCU#1 4위(L2) - 이중계 절체 동작 Tc1 C</t>
  </si>
  <si>
    <t>2369 0518 DCU#1 6위(L3) - 출입문 Enable 신호 에러 Tc1 W</t>
  </si>
  <si>
    <t>2370 0519 DCU#1 6위(L3) - ZVR 신호 에러 Tc1 W</t>
  </si>
  <si>
    <t>2371 0520 DCU#1 6위(L3) - 이중계 절체 동작 Tc1 C11-부록3-73</t>
  </si>
  <si>
    <t>2372 0518 DCU#1 1위(R1) - 출입문 Enable 신호 에러 Tc1 W</t>
  </si>
  <si>
    <t>2373 0519 DCU#1 1위(R1) - ZVR 신호 에러 Tc1 W</t>
  </si>
  <si>
    <t>2374 0520 DCU#1 1위(R1) - 이중계 절체 동작 Tc1 C</t>
  </si>
  <si>
    <t>2375 0518 DCU#1 3위(R2) - 출입문 Enable 신호 에러 Tc1 W</t>
  </si>
  <si>
    <t>2376 0519 DCU#1 3위(R2) - ZVR 신호 에러 Tc1 W</t>
  </si>
  <si>
    <t>2377 0520 DCU#1 3위(R2) - 이중계 절체 동작 Tc1 C</t>
  </si>
  <si>
    <t>2378 0518 DCU#1 5위(R3) - 출입문 Enable 신호 에러 Tc1 W</t>
  </si>
  <si>
    <t>2379 0519 DCU#1 5위(R3) - ZVR 신호 에러 Tc1 W</t>
  </si>
  <si>
    <t>2380 0520 DCU#1 5위(R3) - 이중계 절체 동작 Tc1 C</t>
  </si>
  <si>
    <t>2381 0518 DCU#2 2위(L1) - 출입문 Enable 신호 에러 M1 W</t>
  </si>
  <si>
    <t>2382 0519 DCU#2 2위(L1) - ZVR 신호 에러 M1 W</t>
  </si>
  <si>
    <t>2383 0520 DCU#2 2위(L1) - 이중계 절체 동작 M1 C</t>
  </si>
  <si>
    <t>2384 0518 DCU#2 4위(L2) - 출입문 Enable 신호 에러 M1 W</t>
  </si>
  <si>
    <t>2385 0519 DCU#2 4위(L2) - ZVR 신호 에러 M1 W</t>
  </si>
  <si>
    <t>2386 0520 DCU#2 4위(L2) - 이중계 절체 동작 M1 C</t>
  </si>
  <si>
    <t>2387 0518 DCU#2 6위(L3) - 출입문 Enable 신호 에러 M1 W</t>
  </si>
  <si>
    <t>2388 0519 DCU#2 6위(L3) - ZVR 신호 에러 M1 W</t>
  </si>
  <si>
    <t>2389 0520 DCU#2 6위(L3) - 이중계 절체 동작 M1 C</t>
  </si>
  <si>
    <t>2390 0518 DCU#2 1위(R1) - 출입문 Enable 신호 에러 M1 W</t>
  </si>
  <si>
    <t>2391 0519 DCU#2 1위(R1) - ZVR 신호 에러 M1 W</t>
  </si>
  <si>
    <t>2392 0520 DCU#2 1위(R1) - 이중계 절체 동작 M1 C</t>
  </si>
  <si>
    <t>2393 0518 DCU#2 3위(R2) - 출입문 Enable 신호 에러 M1 W</t>
  </si>
  <si>
    <t>2394 0519 DCU#2 3위(R2) - ZVR 신호 에러 M1 W</t>
  </si>
  <si>
    <t>2395 0520 DCU#2 3위(R2) - 이중계 절체 동작 M1 C</t>
  </si>
  <si>
    <t>2396 0518 DCU#2 5위(R3) - 출입문 Enable 신호 에러 M1 W</t>
  </si>
  <si>
    <t>2397 0519 DCU#2 5위(R3) - ZVR 신호 에러 M1 W</t>
  </si>
  <si>
    <t>2398 0520 DCU#2 5위(R3) - 이중계 절체 동작 M1 C</t>
  </si>
  <si>
    <t>2399 0518 DCU#3 2위(L1) - 출입문 Enable 신호 에러 M2 W</t>
  </si>
  <si>
    <t>2400 0519 DCU#3 2위(L1) - ZVR 신호 에러 M2 W</t>
  </si>
  <si>
    <t>2401 0520 DCU#3 2위(L1) - 이중계 절체 동작 M2 C</t>
  </si>
  <si>
    <t>2402 0518 DCU#3 4위(L2) - 출입문 Enable 신호 에러 M2 W</t>
  </si>
  <si>
    <t>2403 0519 DCU#3 4위(L2) - ZVR 신호 에러 M2 W</t>
  </si>
  <si>
    <t>2404 0520 DCU#3 4위(L2) - 이중계 절체 동작 M2 C</t>
  </si>
  <si>
    <t>2405 0518 DCU#3 6위(L3) - 출입문 Enable 신호 에러 M2 W</t>
  </si>
  <si>
    <t>2406 0519 DCU#3 6위(L3) - ZVR 신호 에러 M2 W11-부록3-74</t>
  </si>
  <si>
    <t>2407 0520 DCU#3 6위(L3) - 이중계 절체 동작 M2 C</t>
  </si>
  <si>
    <t>2408 0518 DCU#3 1위(R1) - 출입문 Enable 신호 에러 M2 W</t>
  </si>
  <si>
    <t>2409 0519 DCU#3 1위(R1) - ZVR 신호 에러 M2 W</t>
  </si>
  <si>
    <t>2410 0520 DCU#3 1위(R1) - 이중계 절체 동작 M2 C</t>
  </si>
  <si>
    <t>2411 0518 DCU#3 3위(R2) - 출입문 Enable 신호 에러 M2 W</t>
  </si>
  <si>
    <t>2412 0519 DCU#3 3위(R2) - ZVR 신호 에러 M2 W</t>
  </si>
  <si>
    <t>2413 0520 DCU#3 3위(R2) - 이중계 절체 동작 M2 C</t>
  </si>
  <si>
    <t>2414 0518 DCU#3 5위(R3) - 출입문 Enable 신호 에러 M2 W</t>
  </si>
  <si>
    <t>2415 0519 DCU#3 5위(R3) - ZVR 신호 에러 M2 W</t>
  </si>
  <si>
    <t>2416 0520 DCU#3 5위(R3) - 이중계 절체 동작 M2 C</t>
  </si>
  <si>
    <t>2417 0518 DCU#4 2위(L1) - 출입문 Enable 신호 에러 T1 W</t>
  </si>
  <si>
    <t>2418 0519 DCU#4 2위(L1) - ZVR 신호 에러 T1 W</t>
  </si>
  <si>
    <t>2419 0520 DCU#4 2위(L1) - 이중계 절체 동작 T1 C</t>
  </si>
  <si>
    <t>2420 0518 DCU#4 4위(L2) - 출입문 Enable 신호 에러 T1 W</t>
  </si>
  <si>
    <t>2421 0519 DCU#4 4위(L2) - ZVR 신호 에러 T1 W</t>
  </si>
  <si>
    <t>2422 0520 DCU#4 4위(L2) - 이중계 절체 동작 T1 C</t>
  </si>
  <si>
    <t>2423 0518 DCU#4 6위(L3) - 출입문 Enable 신호 에러 T1 W</t>
  </si>
  <si>
    <t>2424 0519 DCU#4 6위(L3) - ZVR 신호 에러 T1 W</t>
  </si>
  <si>
    <t>2425 0520 DCU#4 6위(L3) - 이중계 절체 동작 T1 C</t>
  </si>
  <si>
    <t>2426 0518 DCU#4 1위(R1) - 출입문 Enable 신호 에러 T1 W</t>
  </si>
  <si>
    <t>2427 0519 DCU#4 1위(R1) - ZVR 신호 에러 T1 W</t>
  </si>
  <si>
    <t>2428 0520 DCU#4 1위(R1) - 이중계 절체 동작 T1 C</t>
  </si>
  <si>
    <t>2429 0518 DCU#4 3위(R2) - 출입문 Enable 신호 에러 T1 W</t>
  </si>
  <si>
    <t>2430 0519 DCU#4 3위(R2) - ZVR 신호 에러 T1 W</t>
  </si>
  <si>
    <t>2431 0520 DCU#4 3위(R2) - 이중계 절체 동작 T1 C</t>
  </si>
  <si>
    <t>2432 0518 DCU#4 5위(R3) - 출입문 Enable 신호 에러 T1 W</t>
  </si>
  <si>
    <t>2433 0519 DCU#4 5위(R3) - ZVR 신호 에러 T1 W</t>
  </si>
  <si>
    <t>2434 0520 DCU#4 5위(R3) - 이중계 절체 동작 T1 C</t>
  </si>
  <si>
    <t>2435 0518 DCU#5 2위(L1) - 출입문 Enable 신호 에러 T2 W</t>
  </si>
  <si>
    <t>2436 0519 DCU#5 2위(L1) - ZVR 신호 에러 T2 W</t>
  </si>
  <si>
    <t>2437 0520 DCU#5 2위(L1) - 이중계 절체 동작 T2 C</t>
  </si>
  <si>
    <t>2438 0518 DCU#5 4위(L2) - 출입문 Enable 신호 에러 T2 W</t>
  </si>
  <si>
    <t>2439 0519 DCU#5 4위(L2) - ZVR 신호 에러 T2 W</t>
  </si>
  <si>
    <t>2440 0520 DCU#5 4위(L2) - 이중계 절체 동작 T2 C</t>
  </si>
  <si>
    <t>2441 0518 DCU#5 6위(L3) - 출입문 Enable 신호 에러 T2 W11-부록3-75</t>
  </si>
  <si>
    <t>2442 0519 DCU#5 6위(L3) - ZVR 신호 에러 T2 W</t>
  </si>
  <si>
    <t>2443 0520 DCU#5 6위(L3) - 이중계 절체 동작 T2 C</t>
  </si>
  <si>
    <t>2444 0518 DCU#5 1위(R1) - 출입문 Enable 신호 에러 T2 W</t>
  </si>
  <si>
    <t>2445 0519 DCU#5 1위(R1) - ZVR 신호 에러 T2 W</t>
  </si>
  <si>
    <t>2446 0520 DCU#5 1위(R1) - 이중계 절체 동작 T2 C</t>
  </si>
  <si>
    <t>2447 0518 DCU#5 3위(R2) - 출입문 Enable 신호 에러 T2 W</t>
  </si>
  <si>
    <t>2448 0519 DCU#5 3위(R2) - ZVR 신호 에러 T2 W</t>
  </si>
  <si>
    <t>2449 0520 DCU#5 3위(R2) - 이중계 절체 동작 T2 C</t>
  </si>
  <si>
    <t>2450 0518 DCU#5 5위(R3) - 출입문 Enable 신호 에러 T2 W</t>
  </si>
  <si>
    <t>2451 0519 DCU#5 5위(R3) - ZVR 신호 에러 T2 W</t>
  </si>
  <si>
    <t>2452 0520 DCU#5 5위(R3) - 이중계 절체 동작 T2 C</t>
  </si>
  <si>
    <t>2453 0518 DCU#6 2위(L1) - 출입문 Enable 신호 에러 M3 W</t>
  </si>
  <si>
    <t>2454 0519 DCU#6 2위(L1) - ZVR 신호 에러 M3 W</t>
  </si>
  <si>
    <t>2455 0520 DCU#6 2위(L1) - 이중계 절체 동작 M3 C</t>
  </si>
  <si>
    <t>2456 0518 DCU#6 4위(L2) - 출입문 Enable 신호 에러 M3 W</t>
  </si>
  <si>
    <t>2457 0519 DCU#6 4위(L2) - ZVR 신호 에러 M3 W</t>
  </si>
  <si>
    <t>2458 0520 DCU#6 4위(L2) - 이중계 절체 동작 M3 C</t>
  </si>
  <si>
    <t>2459 0518 DCU#6 6위(L3) - 출입문 Enable 신호 에러 M3 W</t>
  </si>
  <si>
    <t>2460 0519 DCU#6 6위(L3) - ZVR 신호 에러 M3 W</t>
  </si>
  <si>
    <t>2461 0520 DCU#6 6위(L3) - 이중계 절체 동작 M3 C</t>
  </si>
  <si>
    <t>2462 0518 DCU#6 1위(R1) - 출입문 Enable 신호 에러 M3 W</t>
  </si>
  <si>
    <t>2463 0519 DCU#6 1위(R1) - ZVR 신호 에러 M3 W</t>
  </si>
  <si>
    <t>2464 0520 DCU#6 1위(R1) - 이중계 절체 동작 M3 C</t>
  </si>
  <si>
    <t>2465 0518 DCU#6 3위(R2) - 출입문 Enable 신호 에러 M3 W</t>
  </si>
  <si>
    <t>2466 0519 DCU#6 3위(R2) - ZVR 신호 에러 M3 W</t>
  </si>
  <si>
    <t>2467 0520 DCU#6 3위(R2) - 이중계 절체 동작 M3 C</t>
  </si>
  <si>
    <t>2468 0518 DCU#6 5위(R3) - 출입문 Enable 신호 에러 M3 W</t>
  </si>
  <si>
    <t>2469 0519 DCU#6 5위(R3) - ZVR 신호 에러 M3 W</t>
  </si>
  <si>
    <t>2470 0520 DCU#6 5위(R3) - 이중계 절체 동작 M3 C</t>
  </si>
  <si>
    <t>2471 0518 DCU#7 2위(L1) - 출입문 Enable 신호 에러 M4 W</t>
  </si>
  <si>
    <t>2472 0519 DCU#7 2위(L1) - ZVR 신호 에러 M4 W</t>
  </si>
  <si>
    <t>2473 0520 DCU#7 2위(L1) - 이중계 절체 동작 M4 C</t>
  </si>
  <si>
    <t>2474 0518 DCU#7 4위(L2) - 출입문 Enable 신호 에러 M4 W</t>
  </si>
  <si>
    <t>2475 0519 DCU#7 4위(L2) - ZVR 신호 에러 M4 W</t>
  </si>
  <si>
    <t>2476 0520 DCU#7 4위(L2) - 이중계 절체 동작 M4 C11-부록3-76</t>
  </si>
  <si>
    <t>2477 0518 DCU#7 6위(L3) - 출입문 Enable 신호 에러 M4 W</t>
  </si>
  <si>
    <t>2478 0519 DCU#7 6위(L3) - ZVR 신호 에러 M4 W</t>
  </si>
  <si>
    <t>2479 0520 DCU#7 6위(L3) - 이중계 절체 동작 M4 C</t>
  </si>
  <si>
    <t>2480 0518 DCU#7 1위(R1) - 출입문 Enable 신호 에러 M4 W</t>
  </si>
  <si>
    <t>2481 0519 DCU#7 1위(R1) - ZVR 신호 에러 M4 W</t>
  </si>
  <si>
    <t>2482 0520 DCU#7 1위(R1) - 이중계 절체 동작 M4 C</t>
  </si>
  <si>
    <t>2483 0518 DCU#7 3위(R2) - 출입문 Enable 신호 에러 M4 W</t>
  </si>
  <si>
    <t>2484 0519 DCU#7 3위(R2) - ZVR 신호 에러 M4 W</t>
  </si>
  <si>
    <t>2485 0520 DCU#7 3위(R2) - 이중계 절체 동작 M4 C</t>
  </si>
  <si>
    <t>2486 0518 DCU#7 5위(R3) - 출입문 Enable 신호 에러 M4 W</t>
  </si>
  <si>
    <t>2487 0519 DCU#7 5위(R3) - ZVR 신호 에러 M4 W</t>
  </si>
  <si>
    <t>2488 0520 DCU#7 5위(R3) - 이중계 절체 동작 M4 C</t>
  </si>
  <si>
    <t>2489 0518 DCU#8 2위(L1) - 출입문 Enable 신호 에러 Tc2 W</t>
  </si>
  <si>
    <t>2490 0519 DCU#8 2위(L1) - ZVR 신호 에러 Tc2 W</t>
  </si>
  <si>
    <t>2491 0520 DCU#8 2위(L1) - 이중계 절체 동작 Tc2 C</t>
  </si>
  <si>
    <t>2492 0518 DCU#8 4위(L2) - 출입문 Enable 신호 에러 Tc2 W</t>
  </si>
  <si>
    <t>2493 0519 DCU#8 4위(L2) - ZVR 신호 에러 Tc2 W</t>
  </si>
  <si>
    <t>2494 0520 DCU#8 4위(L2) - 이중계 절체 동작 Tc2 C</t>
  </si>
  <si>
    <t>2495 0518 DCU#8 6위(L3) - 출입문 Enable 신호 에러 Tc2 W</t>
  </si>
  <si>
    <t>2496 0519 DCU#8 6위(L3) - ZVR 신호 에러 Tc2 W</t>
  </si>
  <si>
    <t>2497 0520 DCU#8 6위(L3) - 이중계 절체 동작 Tc2 C</t>
  </si>
  <si>
    <t>2498 0518 DCU#8 1위(R1) - 출입문 Enable 신호 에러 Tc2 W</t>
  </si>
  <si>
    <t>2499 0519 DCU#8 1위(R1) - ZVR 신호 에러 Tc2 W</t>
  </si>
  <si>
    <t>2500 0520 DCU#8 1위(R1) - 이중계 절체 동작 Tc2 C</t>
  </si>
  <si>
    <t>2501 0518 DCU#8 3위(R2) - 출입문 Enable 신호 에러 Tc2 W</t>
  </si>
  <si>
    <t>2502 0519 DCU#8 3위(R2) - ZVR 신호 에러 Tc2 W</t>
  </si>
  <si>
    <t>2503 0520 DCU#8 3위(R2) - 이중계 절체 동작 Tc2 C</t>
  </si>
  <si>
    <t>2504 0518 DCU#8 5위(R3) - 출입문 Enable 신호 에러 Tc2 W</t>
  </si>
  <si>
    <t>2505 0519 DCU#8 5위(R3) - ZVR 신호 에러 Tc2 W</t>
  </si>
  <si>
    <t>2506 0520 DCU#8 5위(R3) - 이중계 절체 동작 Tc2 C</t>
  </si>
  <si>
    <t>2507 0521 DCU#1 2위(L1) - 모듈 상태 이상 Tc1 C</t>
  </si>
  <si>
    <t>2508 0521 DCU#1 4위(L2) - 모듈 상태 이상 Tc1 C</t>
  </si>
  <si>
    <t>2509 0521 DCU#1 6위(L3) - 모듈 상태 이상 Tc1 C</t>
  </si>
  <si>
    <t>2510 0521 DCU#1 1위(R1) - 모듈 상태 이상 Tc1 C</t>
  </si>
  <si>
    <t>2511 0521 DCU#1 3위(R2) - 모듈 상태 이상 Tc1 C11-부록3-77</t>
  </si>
  <si>
    <t>2512 0521 DCU#1 5위(R3) - 모듈 상태 이상 Tc1 C</t>
  </si>
  <si>
    <t>2513 0521 DCU#2 2위(L1) - 모듈 상태 이상 M1 C</t>
  </si>
  <si>
    <t>2514 0521 DCU#2 4위(L2) - 모듈 상태 이상 M1 C</t>
  </si>
  <si>
    <t>2515 0521 DCU#2 6위(L3) - 모듈 상태 이상 M1 C</t>
  </si>
  <si>
    <t>2516 0521 DCU#2 1위(R1) - 모듈 상태 이상 M1 C</t>
  </si>
  <si>
    <t>2517 0521 DCU#2 3위(R2) - 모듈 상태 이상 M1 C</t>
  </si>
  <si>
    <t>2518 0521 DCU#2 5위(R3) - 모듈 상태 이상 M1 C</t>
  </si>
  <si>
    <t>2519 0521 DCU#3 2위(L1) - 모듈 상태 이상 M2 C</t>
  </si>
  <si>
    <t>2520 0521 DCU#3 4위(L2) - 모듈 상태 이상 M2 C</t>
  </si>
  <si>
    <t>2521 0521 DCU#3 6위(L3) - 모듈 상태 이상 M2 C</t>
  </si>
  <si>
    <t>2522 0521 DCU#3 1위(R1) - 모듈 상태 이상 M2 C</t>
  </si>
  <si>
    <t>2523 0521 DCU#3 3위(R2) - 모듈 상태 이상 M2 C</t>
  </si>
  <si>
    <t>2524 0521 DCU#3 5위(R3) - 모듈 상태 이상 M2 C</t>
  </si>
  <si>
    <t>2525 0521 DCU#4 2위(L1) - 모듈 상태 이상 T1 C</t>
  </si>
  <si>
    <t>2526 0521 DCU#4 4위(L2) - 모듈 상태 이상 T1 C</t>
  </si>
  <si>
    <t>2527 0521 DCU#4 6위(L3) - 모듈 상태 이상 T1 C</t>
  </si>
  <si>
    <t>2528 0521 DCU#4 1위(R1) - 모듈 상태 이상 T1 C</t>
  </si>
  <si>
    <t>2529 0521 DCU#4 3위(R2) - 모듈 상태 이상 T1 C</t>
  </si>
  <si>
    <t>2530 0521 DCU#4 5위(R3) - 모듈 상태 이상 T1 C</t>
  </si>
  <si>
    <t>2531 0521 DCU#5 2위(L1) - 모듈 상태 이상 T2 C</t>
  </si>
  <si>
    <t>2532 0521 DCU#5 4위(L2) - 모듈 상태 이상 T2 C</t>
  </si>
  <si>
    <t>2533 0521 DCU#5 6위(L3) - 모듈 상태 이상 T2 C</t>
  </si>
  <si>
    <t>2534 0521 DCU#5 1위(R1) - 모듈 상태 이상 T2 C</t>
  </si>
  <si>
    <t>2535 0521 DCU#5 3위(R2) - 모듈 상태 이상 T2 C</t>
  </si>
  <si>
    <t>2536 0521 DCU#5 5위(R3) - 모듈 상태 이상 T2 C</t>
  </si>
  <si>
    <t>2537 0521 DCU#6 2위(L1) - 모듈 상태 이상 M3 C</t>
  </si>
  <si>
    <t>2538 0521 DCU#6 4위(L2) - 모듈 상태 이상 M3 C</t>
  </si>
  <si>
    <t>2539 0521 DCU#6 6위(L3) - 모듈 상태 이상 M3 C</t>
  </si>
  <si>
    <t>2540 0521 DCU#6 1위(R1) - 모듈 상태 이상 M3 C</t>
  </si>
  <si>
    <t>2541 0521 DCU#6 3위(R2) - 모듈 상태 이상 M3 C</t>
  </si>
  <si>
    <t>2542 0521 DCU#6 5위(R3) - 모듈 상태 이상 M3 C</t>
  </si>
  <si>
    <t>2543 0521 DCU#7 2위(L1) - 모듈 상태 이상 M4 C</t>
  </si>
  <si>
    <t>2544 0521 DCU#7 4위(L2) - 모듈 상태 이상 M4 C</t>
  </si>
  <si>
    <t>2545 0521 DCU#7 6위(L3) - 모듈 상태 이상 M4 C</t>
  </si>
  <si>
    <t>2546 0521 DCU#7 1위(R1) - 모듈 상태 이상 M4 C11-부록3-78</t>
  </si>
  <si>
    <t>2547 0521 DCU#7 3위(R2) - 모듈 상태 이상 M4 C</t>
  </si>
  <si>
    <t>2548 0521 DCU#7 5위(R3) - 모듈 상태 이상 M4 C</t>
  </si>
  <si>
    <t>2549 0521 DCU#8 2위(L1) - 모듈 상태 이상 Tc2 C</t>
  </si>
  <si>
    <t>2550 0521 DCU#8 4위(L2) - 모듈 상태 이상 Tc2 C</t>
  </si>
  <si>
    <t>2551 0521 DCU#8 6위(L3) - 모듈 상태 이상 Tc2 C</t>
  </si>
  <si>
    <t>2552 0521 DCU#8 1위(R1) - 모듈 상태 이상 Tc2 C</t>
  </si>
  <si>
    <t>2553 0521 DCU#8 3위(R2) - 모듈 상태 이상 Tc2 C</t>
  </si>
  <si>
    <t>2554 0521 DCU#8 5위(R3) - 모듈 상태 이상 Tc2 C</t>
  </si>
  <si>
    <t>2555 0165 VVVF#2 - OVT 오동작검지(OVTD) M1 C</t>
  </si>
  <si>
    <t>2556 0166 VVVF#2 - 대활주/대공전(WSD) M1 W</t>
  </si>
  <si>
    <t>2557 0167 VVVF#2 - 마스콘 노치신호 이상검지(PWMERR) M1 C</t>
  </si>
  <si>
    <t>2558 0168 VVVF#2 - 응하중 신호 이상검지(BRFD) M1 C</t>
  </si>
  <si>
    <t>2559 0169 VVVF#2 - 상전류 동기 불평형 검지(RETRY) M1 C</t>
  </si>
  <si>
    <t>2560 0170 VVVF#2 - 보호동작 설정치 이상검지(SETERR) M1 C</t>
  </si>
  <si>
    <t>2562 0172 VVVF#2 - 접지검지(GRD) M1 C</t>
  </si>
  <si>
    <t>2563 0173 VVVF#2 - 전류센서 이상검지(CTERR) M1 C</t>
  </si>
  <si>
    <t>2565 0175 VVVF#2 - HSCB 투입불량(HBNC) M1 C</t>
  </si>
  <si>
    <t>2566 0176 VVVF#2 - LB1 고착(LB1NO) M1 C</t>
  </si>
  <si>
    <t>2567 0177 VVVF#2 - LB1 투입불량(LB1NC) M1 C</t>
  </si>
  <si>
    <t>2568 0178 VVVF#2 - LB2 고착(LB2NO) M1 C</t>
  </si>
  <si>
    <t>2569 0179 VVVF#2 - LB2 투입불량(LB2NC) M1 C</t>
  </si>
  <si>
    <t>2570 0180 VVVF#2 - MCOK 고착(MCOKNO) M1 C</t>
  </si>
  <si>
    <t>2571 0181 VVVF#2 - MCOK 투입불량(MCOKNC) M1 C</t>
  </si>
  <si>
    <t>2572 0182 VVVF#2 - TCU 초기화(INZ - RST) M1 C</t>
  </si>
  <si>
    <t>2573 0165 VVVF#3 - OVT 오동작검지(OVTD) M2 C</t>
  </si>
  <si>
    <t>2574 0166 VVVF#3 - 대활주/대공전(WSD) M2 W</t>
  </si>
  <si>
    <t>2575 0167 VVVF#3 - 마스콘 노치신호 이상검지(PWMERR) M2 C</t>
  </si>
  <si>
    <t>2576 0168 VVVF#3 - 응하중 신호 이상검지(BRFD) M2 C</t>
  </si>
  <si>
    <t>2577 0169 VVVF#3 - 상전류 동기 불평형 검지(RETRY) M2 C</t>
  </si>
  <si>
    <t>2578 0170 VVVF#3 - 보호동작 설정치 이상검지(SETERR) M2 C</t>
  </si>
  <si>
    <t>2580 0172 VVVF#3 - 접지검지(GRD) M2 C</t>
  </si>
  <si>
    <t>2581 0173 VVVF#3 - 전류센서 이상검지(CTERR) M2 C</t>
  </si>
  <si>
    <t>2583 0175 VVVF#3 - HSCB 투입불량(HBNC) M2 C</t>
  </si>
  <si>
    <t>2584 0176 VVVF#3 - LB1 고착(LB1NO) M2 C</t>
  </si>
  <si>
    <t>2585 0177 VVVF#3 - LB1 투입불량(LB1NC) M2 C</t>
  </si>
  <si>
    <t>2586 0178 VVVF#3 - LB2 고착(LB2NO) M2 C</t>
  </si>
  <si>
    <t>2587 0179 VVVF#3 - LB2 투입불량(LB2NC) M2 C</t>
  </si>
  <si>
    <t>2588 0180 VVVF#3 - MCOK 고착(MCOKNO) M2 C</t>
  </si>
  <si>
    <t>2589 0181 VVVF#3 - MCOK 투입불량(MCOKNC) M2 C</t>
  </si>
  <si>
    <t>2590 0182 VVVF#3 - TCU 초기화(INZ - RST) M2 C</t>
  </si>
  <si>
    <t>2591 0165 VVVF#6 - OVT 오동작검지(OVTD) M3 C</t>
  </si>
  <si>
    <t>2592 0166 VVVF#6 - 대활주/대공전(WSD) M3 W</t>
  </si>
  <si>
    <t>2593 0167 VVVF#6 - 마스콘 노치신호 이상검지(PWMERR) M3 C</t>
  </si>
  <si>
    <t>2594 0168 VVVF#6 - 응하중 신호 이상검지(BRFD) M3 C</t>
  </si>
  <si>
    <t>2595 0169 VVVF#6 - 상전류 동기 불평형 검지(RETRY) M3 C</t>
  </si>
  <si>
    <t>2596 0170 VVVF#6 - 보호동작 설정치 이상검지(SETERR) M3 C</t>
  </si>
  <si>
    <t>2598 0172 VVVF#6 - 접지검지(GRD) M3 C</t>
  </si>
  <si>
    <t>2599 0173 VVVF#6 - 전류센서 이상검지(CTERR) M3 C</t>
  </si>
  <si>
    <t>2601 0175 VVVF#6 - HSCB 투입불량(HBNC) M3 C</t>
  </si>
  <si>
    <t>2602 0176 VVVF#6 - LB1 고착(LB1NO) M3 C</t>
  </si>
  <si>
    <t>2603 0177 VVVF#6 - LB1 투입불량(LB1NC) M3 C</t>
  </si>
  <si>
    <t>2604 0178 VVVF#6 - LB2 고착(LB2NO) M3 C</t>
  </si>
  <si>
    <t>2605 0179 VVVF#6 - LB2 투입불량(LB2NC) M3 C</t>
  </si>
  <si>
    <t>2606 0180 VVVF#6 - MCOK 고착(MCOKNO) M3 C</t>
  </si>
  <si>
    <t>2607 0181 VVVF#6 - MCOK 투입불량(MCOKNC) M3 C</t>
  </si>
  <si>
    <t>2608 0182 VVVF#6 - TCU 초기화(INZ - RST) M3 C</t>
  </si>
  <si>
    <t>2609 0165 VVVF#7 - OVT 오동작검지(OVTD) M4 C</t>
  </si>
  <si>
    <t>2610 0166 VVVF#7 - 대활주/대공전(WSD) M4 W</t>
  </si>
  <si>
    <t>2611 0167 VVVF#7 - 마스콘 노치신호 이상검지(PWMERR) M4 C</t>
  </si>
  <si>
    <t>2612 0168 VVVF#7 - 응하중 신호 이상검지(BRFD) M4 C11-부록3-80</t>
  </si>
  <si>
    <t>2613 0169 VVVF#7 - 상전류 동기 불평형 검지(RETRY) M4 C</t>
  </si>
  <si>
    <t>2614 0170 VVVF#7 - 보호동작 설정치 이상검지(SETERR) M4 C</t>
  </si>
  <si>
    <t>2616 0172 VVVF#7 - 접지검지(GRD) M4 C</t>
  </si>
  <si>
    <t>2617 0173 VVVF#7 - 전류센서 이상검지(CTERR) M4 C</t>
  </si>
  <si>
    <t>2619 0175 VVVF#7 - HSCB 투입불량(HBNC) M4 C</t>
  </si>
  <si>
    <t>2620 0176 VVVF#7 - LB1 고착(LB1NO) M4 C</t>
  </si>
  <si>
    <t>2621 0177 VVVF#7 - LB1 투입불량(LB1NC) M4 C</t>
  </si>
  <si>
    <t>2622 0178 VVVF#7 - LB2 고착(LB2NO) M4 C</t>
  </si>
  <si>
    <t>2623 0179 VVVF#7 - LB2 투입불량(LB2NC) M4 C</t>
  </si>
  <si>
    <t>2624 0180 VVVF#7 - MCOK 고착(MCOKNO) M4 C</t>
  </si>
  <si>
    <t>2625 0181 VVVF#7 - MCOK 투입불량(MCOKNC) M4 C</t>
  </si>
  <si>
    <t>2626 0182 VVVF#7 - TCU 초기화(INZ - RST) M4 C</t>
  </si>
  <si>
    <t>2627 0183 VVVF#2 - Over Load(OL) M1 C</t>
  </si>
  <si>
    <t>2628 0183 VVVF#3 - Over Load(OL) M2 C</t>
  </si>
  <si>
    <t>2629 0183 VVVF#6 - Over Load(OL) M3 C</t>
  </si>
  <si>
    <t>2630 0183 VVVF#7 - Over Load(OL) M4 C</t>
  </si>
  <si>
    <t>2631 0184 역행관련 회로차단기 차단(Car1) Tc1 W</t>
  </si>
  <si>
    <t>2632 0184 역행관련 회로차단기 차단(Car2) M1 W</t>
  </si>
  <si>
    <t>2633 0184 역행관련 회로차단기 차단(Car3) M2 W</t>
  </si>
  <si>
    <t>2636 0184 역행관련 회로차단기 차단(Car6) M3 W</t>
  </si>
  <si>
    <t>2637 0184 역행관련 회로차단기 차단(Car7) M4 W</t>
  </si>
  <si>
    <t>2638 0184 역행관련 회로차단기 차단(Car8) Tc2 W</t>
  </si>
  <si>
    <t>2639 1600 미세먼지감지센서 모듈#1 통신고장 Tc1 C</t>
  </si>
  <si>
    <t>2640 1601 미세먼지감지센서 모듈#1 - 센서 고장 Tc1 C</t>
  </si>
  <si>
    <t>2641 1601 미세먼지감지센서 모듈#2 - 센서 고장 M1 C</t>
  </si>
  <si>
    <t>2642 1601 미세먼지감지센서 모듈#3 - 센서 고장 M2 C</t>
  </si>
  <si>
    <t>2643 1601 미세먼지감지센서 모듈#4 - 센서 고장 T1 C</t>
  </si>
  <si>
    <t>2644 1601 미세먼지감지센서 모듈#5 - 센서 고장 T2 C</t>
  </si>
  <si>
    <t>2645 1601 미세먼지감지센서 모듈#6 - 센서 고장 M3 C</t>
  </si>
  <si>
    <t>2646 1601 미세먼지감지센서 모듈#7 - 센서 고장 M4 C</t>
  </si>
  <si>
    <t>2647 1601 미세먼지감지센서 모듈#8 - 센서 고장 Tc2 C</t>
  </si>
  <si>
    <t>2649 1509 열차분리#1 검지(Car2) M1 B11-부록3-81</t>
  </si>
  <si>
    <t>2650 1509 열차분리#1 검지(Car3) M2 B</t>
  </si>
  <si>
    <t>2651 1509 열차분리#1 검지(Car4) T1 B</t>
  </si>
  <si>
    <t>2652 1509 열차분리#1 검지(Car5) T2 B</t>
  </si>
  <si>
    <t>2653 1509 열차분리#1 검지(Car6) M3 B</t>
  </si>
  <si>
    <t>2654 1509 열차분리#1 검지(Car7) M4 B</t>
  </si>
  <si>
    <t>2656 1510 열차분리#2 검지(Car1) Tc1 B</t>
  </si>
  <si>
    <t>2657 1510 열차분리#2 검지(Car2) M1 B</t>
  </si>
  <si>
    <t>2658 1510 열차분리#2 검지(Car3) M2 B</t>
  </si>
  <si>
    <t>2659 1510 열차분리#2 검지(Car4) T1 B</t>
  </si>
  <si>
    <t>2660 1510 열차분리#2 검지(Car5) T2 B</t>
  </si>
  <si>
    <t>2661 1510 열차분리#2 검지(Car6) M3 B</t>
  </si>
  <si>
    <t>2662 1510 열차분리#2 검지(Car7) M4 B</t>
  </si>
  <si>
    <t>2663 1510 열차분리#2 검지(Car8) Tc2 B</t>
  </si>
  <si>
    <t>2664 1511 TCMS 기동 확인 Tc1,Tc2 D</t>
  </si>
  <si>
    <t>2665 1512 CU1 내장 SD - CARD 점검 필요(Car1) Tc1 D</t>
  </si>
  <si>
    <t>2666 1513 CU1 모듈고장 - SCM1(Car1) Tc1 C</t>
  </si>
  <si>
    <t>2667 1514 CU1 모듈고장 - DIM1(Car1) Tc1 C</t>
  </si>
  <si>
    <t>2668 1515 CU1 모듈고장 - DIM2(Car1) Tc1 C</t>
  </si>
  <si>
    <t>2669 1516 CU1 모듈고장 - AUX1(Car1) Tc1 C</t>
  </si>
  <si>
    <t>2670 1517 CU1 모듈고장 - AUX2(Car1) Tc1 C</t>
  </si>
  <si>
    <t>2671 1518 CU1 운용다이아 CRC 오류(Car1) Tc1 C</t>
  </si>
  <si>
    <t>2672 1513 CU2 모듈고장 - SCM1(Car1) Tc1 C</t>
  </si>
  <si>
    <t>2673 1514 CU2 모듈고장 - DIM1(Car1) Tc1 C</t>
  </si>
  <si>
    <t>2674 1515 CU2 모듈고장 - DIM2(Car1) Tc1 C</t>
  </si>
  <si>
    <t>2675 1516 CU2 모듈고장 - AUX1(Car1) Tc1 C</t>
  </si>
  <si>
    <t>2676 1517 CU2 모듈고장 - AUX2(Car1) Tc1 C</t>
  </si>
  <si>
    <t>2677 1518 CU2 운용다이아 CRC 오류(Car1) Tc1 C</t>
  </si>
  <si>
    <t>2678 1512 CU1 내장 SD - CARD 점검 필요(Car8) Tc2 D</t>
  </si>
  <si>
    <t>2679 1513 CU1 모듈고장 - SCM1(Car8) Tc2 C</t>
  </si>
  <si>
    <t>2680 1514 CU1 모듈고장 - DIM1(Car8) Tc2 C</t>
  </si>
  <si>
    <t>2681 1515 CU1 모듈고장 - DIM2(Car8) Tc2 C</t>
  </si>
  <si>
    <t>2682 1516 CU1 모듈고장 - AUX1(Car8) Tc2 C</t>
  </si>
  <si>
    <t>2683 1517 CU1 모듈고장 - AUX2(Car8) Tc2 C</t>
  </si>
  <si>
    <t>2684 1518 CU1 운용다이아 CRC 오류(Car8) Tc2 C</t>
  </si>
  <si>
    <t>2685 1513 CU2 모듈고장 - SCM1(Car8) Tc2 C11-부록3-82</t>
  </si>
  <si>
    <t>2686 1514 CU2 모듈고장 - DIM1(Car8) Tc2 C</t>
  </si>
  <si>
    <t>2687 1515 CU2 모듈고장 - DIM2(Car8) Tc2 C</t>
  </si>
  <si>
    <t>2688 1516 CU2 모듈고장 - AUX1(Car8) Tc2 C</t>
  </si>
  <si>
    <t>2689 1517 CU2 모듈고장 - AUX2(Car8) Tc2 C</t>
  </si>
  <si>
    <t>2690 1518 CU2 운용다이아 CRC 오류(Car8) Tc2 C</t>
  </si>
  <si>
    <t>2691 1519 TU 모듈고장 - DIM3(Car2) M1 C</t>
  </si>
  <si>
    <t>2692 1520 TU 모듈고장 - AUX3(Car2) M1 C</t>
  </si>
  <si>
    <t>2693 1521 TU 모듈고장 - AUX4(Car2) M1 C</t>
  </si>
  <si>
    <t>2694 1519 TU 모듈고장 - DIM3(Car3) M2 C</t>
  </si>
  <si>
    <t>2695 1520 TU 모듈고장 - AUX3(Car3) M2 C</t>
  </si>
  <si>
    <t>2696 1521 TU 모듈고장 - AUX4(Car3) M2 C</t>
  </si>
  <si>
    <t>2697 1519 TU 모듈고장 - DIM3(Car4) T1 C</t>
  </si>
  <si>
    <t>2698 1520 TU 모듈고장 - AUX3(Car4) T1 C</t>
  </si>
  <si>
    <t>2699 1521 TU 모듈고장 - AUX4(Car4) T1 C</t>
  </si>
  <si>
    <t>2700 1519 TU 모듈고장 - DIM3(Car5) T2 C</t>
  </si>
  <si>
    <t>2701 1520 TU 모듈고장 - AUX3(Car5) T2 C</t>
  </si>
  <si>
    <t>2702 1521 TU 모듈고장 - AUX4(Car5) T2 C</t>
  </si>
  <si>
    <t>2703 1519 TU 모듈고장 - DIM3(Car6) M3 C</t>
  </si>
  <si>
    <t>2704 1520 TU 모듈고장 - AUX3(Car6) M3 C</t>
  </si>
  <si>
    <t>2705 1521 TU 모듈고장 - AUX4(Car6) M3 C</t>
  </si>
  <si>
    <t>2706 1519 TU 모듈고장 - DIM3(Car7) M4 C</t>
  </si>
  <si>
    <t>2707 1520 TU 모듈고장 - AUX3(Car7) M4 C</t>
  </si>
  <si>
    <t>2708 1521 TU 모듈고장 - AUX4(Car7) M4 C</t>
  </si>
  <si>
    <t>2710 1522 TCMS 데이타버스1 좌측라인 통신 이상(Car2) M1 C</t>
  </si>
  <si>
    <t>2711 1522 TCMS 데이타버스1 좌측라인 통신 이상(Car3) M2 C</t>
  </si>
  <si>
    <t>2712 1522 TCMS 데이타버스1 좌측라인 통신 이상(Car4) T1 C</t>
  </si>
  <si>
    <t>2713 1522 TCMS 데이타버스1 좌측라인 통신 이상(Car5) T2 C</t>
  </si>
  <si>
    <t>2714 1522 TCMS 데이타버스1 좌측라인 통신 이상(Car6) M3 C</t>
  </si>
  <si>
    <t>2715 1522 TCMS 데이타버스1 좌측라인 통신 이상(Car7) M4 C</t>
  </si>
  <si>
    <t>2716 1522 TCMS 데이타버스1 좌측라인 통신 이상(Car8) Tc2 C</t>
  </si>
  <si>
    <t>2718 1523 TCMS 데이타버스2 좌측라인 통신 이상(Car2) M1 C</t>
  </si>
  <si>
    <t>2719 1523 TCMS 데이타버스2 좌측라인 통신 이상(Car3) M2 C</t>
  </si>
  <si>
    <t>2720 1523 TCMS 데이타버스2 좌측라인 통신 이상(Car4) T1 C</t>
  </si>
  <si>
    <t>2721 1523 TCMS 데이타버스2 좌측라인 통신 이상(Car5) T2 C</t>
  </si>
  <si>
    <t>2722 1523 TCMS 데이타버스2 좌측라인 통신 이상(Car6) M3 C11-부록3-83</t>
  </si>
  <si>
    <t>2723 1523 TCMS 데이타버스2 좌측라인 통신 이상(Car7) M4 C</t>
  </si>
  <si>
    <t>2724 1523 TCMS 데이타버스2 좌측라인 통신 이상(Car8) Tc2 C</t>
  </si>
  <si>
    <t>2725 1524 후진 제한속도 초과에 의한 FSB 출력 HCR C</t>
  </si>
  <si>
    <t>2726 1700 PIC#1 통신고장 Tc1 C</t>
  </si>
  <si>
    <t>2727 1702 PIC#1 반대편 PIC와의 통신고장 Tc1 C</t>
  </si>
  <si>
    <t>2728 1700 PIC#8 통신고장 Tc2 C</t>
  </si>
  <si>
    <t>2729 1702 PIC#8 반대편 PIC와의 통신고장 Tc2 C</t>
  </si>
  <si>
    <t>2730 1703 노선안내표시기#1 고장(Car1) Tc1 C</t>
  </si>
  <si>
    <t>2731 1704 노선안내표시기#2 고장(Car1) Tc1 C</t>
  </si>
  <si>
    <t>2732 1705 노선안내표시기#3 고장(Car1) Tc1 C</t>
  </si>
  <si>
    <t>2733 1706 노선안내표시기#4 고장(Car1) Tc1 C</t>
  </si>
  <si>
    <t>2734 1707 노선안내표시기#5 고장(Car1) Tc1 C</t>
  </si>
  <si>
    <t>2735 1708 노선안내표시기#6 고장(Car1) Tc1 C</t>
  </si>
  <si>
    <t>2736 1702 노선안내표시기#1 고장(Car2) M1 C</t>
  </si>
  <si>
    <t>2737 1703 노선안내표시기#2 고장(Car2) M1 C</t>
  </si>
  <si>
    <t>2738 1704 노선안내표시기#3 고장(Car2) M1 C</t>
  </si>
  <si>
    <t>2739 1705 노선안내표시기#4 고장(Car2) M1 C</t>
  </si>
  <si>
    <t>2740 1706 노선안내표시기#5 고장(Car2) M1 C</t>
  </si>
  <si>
    <t>2741 1707 노선안내표시기#6 고장(Car2) M1 C</t>
  </si>
  <si>
    <t>2742 1708 노선안내표시기#1 고장(Car3) M2 C</t>
  </si>
  <si>
    <t>2743 1702 노선안내표시기#2 고장(Car3) M2 C</t>
  </si>
  <si>
    <t>2744 1703 노선안내표시기#3 고장(Car3) M2 C</t>
  </si>
  <si>
    <t>2745 1704 노선안내표시기#4 고장(Car3) M2 C</t>
  </si>
  <si>
    <t>2746 1705 노선안내표시기#5 고장(Car3) M2 C</t>
  </si>
  <si>
    <t>2747 1706 노선안내표시기#6 고장(Car3) M2 C</t>
  </si>
  <si>
    <t>2748 1707 노선안내표시기#1 고장(Car4) T1 C</t>
  </si>
  <si>
    <t>2749 1708 노선안내표시기#2 고장(Car4) T1 C</t>
  </si>
  <si>
    <t>2750 1702 노선안내표시기#3 고장(Car4) T1 C</t>
  </si>
  <si>
    <t>2751 1703 노선안내표시기#4 고장(Car4) T1 C</t>
  </si>
  <si>
    <t>2752 1704 노선안내표시기#5 고장(Car4) T1 C</t>
  </si>
  <si>
    <t>2753 1705 노선안내표시기#6 고장(Car4) T1 C</t>
  </si>
  <si>
    <t>2754 1706 노선안내표시기#1 고장(Car5) T2 C</t>
  </si>
  <si>
    <t>2755 1707 노선안내표시기#2 고장(Car5) T2 C</t>
  </si>
  <si>
    <t>2756 1708 노선안내표시기#3 고장(Car5) T2 C</t>
  </si>
  <si>
    <t>2758 1703 노선안내표시기#5 고장(Car5) T2 C</t>
  </si>
  <si>
    <t>2759 1704 노선안내표시기#6 고장(Car5) T2 C</t>
  </si>
  <si>
    <t>2760 1705 노선안내표시기#1 고장(Car6) M3 C</t>
  </si>
  <si>
    <t>2761 1706 노선안내표시기#2 고장(Car6) M3 C</t>
  </si>
  <si>
    <t>2762 1707 노선안내표시기#3 고장(Car6) M3 C</t>
  </si>
  <si>
    <t>2763 1708 노선안내표시기#4 고장(Car6) M3 C</t>
  </si>
  <si>
    <t>2764 1702 노선안내표시기#5 고장(Car6) M3 C</t>
  </si>
  <si>
    <t>2765 1703 노선안내표시기#6 고장(Car6) M3 C</t>
  </si>
  <si>
    <t>2766 1704 노선안내표시기#1 고장(Car7) M4 C</t>
  </si>
  <si>
    <t>2767 1705 노선안내표시기#2 고장(Car7) M4 C</t>
  </si>
  <si>
    <t>2768 1706 노선안내표시기#3 고장(Car7) M4 C</t>
  </si>
  <si>
    <t>2769 1707 노선안내표시기#4 고장(Car7) M4 C</t>
  </si>
  <si>
    <t>2770 1708 노선안내표시기#5 고장(Car7) M4 C</t>
  </si>
  <si>
    <t>2771 1702 노선안내표시기#6 고장(Car7) M4 C</t>
  </si>
  <si>
    <t>2772 1703 노선안내표시기#1 고장(Car8) Tc2 C</t>
  </si>
  <si>
    <t>2773 1704 노선안내표시기#2 고장(Car8) Tc2 C</t>
  </si>
  <si>
    <t>2774 1705 노선안내표시기#3 고장(Car8) Tc2 C</t>
  </si>
  <si>
    <t>2775 1706 노선안내표시기#4 고장(Car8) Tc2 C</t>
  </si>
  <si>
    <t>2776 1707 노선안내표시기#5 고장(Car8) Tc2 C</t>
  </si>
  <si>
    <t>2777 1708 노선안내표시기#6 고장(Car8) Tc2 C</t>
  </si>
  <si>
    <t>2778 754 운전실 마이컴 고장(Car1) Tc1 C</t>
  </si>
  <si>
    <t>2779 754 운전실 마이컴 고장(Car8) Tc2 C</t>
  </si>
  <si>
    <t>2780 1750 EVR#1 통신고장 Tc1 C</t>
  </si>
  <si>
    <t>2781 1751 EVR#1 CPM 고장 Tc1 C</t>
  </si>
  <si>
    <t>2782 1752 EVR#1 다운로드 고장 Tc1 C</t>
  </si>
  <si>
    <t>2783 1753 EVR#1 메모리 이상 Tc1 C</t>
  </si>
  <si>
    <t>2784 1754 EVR#1 전원 저전압 Tc1 C</t>
  </si>
  <si>
    <t>2785 0309 ATC#1 - 50cm 이내 미달정차 Tc1 C</t>
  </si>
  <si>
    <t>2786 0310 ATC#1 - 50cm 이상 미달정차 Tc1 C</t>
  </si>
  <si>
    <t>2787 0311 ATC#1 - 50cm 이내 과주정차 Tc1 C</t>
  </si>
  <si>
    <t>2788 0312 ATC#1 - 50cm 이상 과주정차 Tc1 C</t>
  </si>
  <si>
    <t>2789 0313 ATC#1 - 정밀정차 제어중 Tc1 W</t>
  </si>
  <si>
    <t>2790 0314 ATC#1 - 차륜경 오류 Tc1 C</t>
  </si>
  <si>
    <t>2791 0315 ATC#1 - 타코미터 이상 Tc1 C</t>
  </si>
  <si>
    <t>2793 0317 ATC#1 - 마스콘이 중립위치에 있지 않음 Tc1 W</t>
  </si>
  <si>
    <t>2794 0318 ATC#1 - HCR/TCR 조합 오류 Tc1 C</t>
  </si>
  <si>
    <t>2795 0319 ATC#1 - 캠스위치 위치 오류 Tc1 C</t>
  </si>
  <si>
    <t>2796 0320 ATC#1 - ATO 정위치 정차 오류 Tc1 C</t>
  </si>
  <si>
    <t>2797 0321 ATC#1 - 출입문 닫힘 오류 Tc1 C</t>
  </si>
  <si>
    <t>2798 0322 ATC#1 - 출입문 열림 오류 Tc1 C</t>
  </si>
  <si>
    <t>2799 0323 ATC#1 - 역코드 오류 Tc1 C</t>
  </si>
  <si>
    <t>2800 0324 ATC#1 - ATO PG1 미스 오류 Tc1 C</t>
  </si>
  <si>
    <t>2801 0325 ATC#1 - ATO PG2 미스 오류 Tc1 C</t>
  </si>
  <si>
    <t>2802 0326 ATC#1 - ATO PG32 미스 오류 Tc1 C</t>
  </si>
  <si>
    <t>2807 0185 VVVF#2 - 인통선 대비 ZVR 불일치 검지 M1 C</t>
  </si>
  <si>
    <t>2808 0185 VVVF#3 - 인통선 대비 ZVR 불일치 검지 C</t>
  </si>
  <si>
    <t>2809 0185 VVVF#6 - 인통선 대비 ZVR 불일치 검지 C</t>
  </si>
  <si>
    <t>2810 0185 VVVF#7 - 인통선 대비 ZVR 불일치 검지 C</t>
  </si>
  <si>
    <t>2811 1525 TCMS 데이타버스1 우측라인 통신 이상(Car1) Tc1 C</t>
  </si>
  <si>
    <t>2812 1525 TCMS 데이타버스1 우측라인 통신 이상(Car2) M1 C</t>
  </si>
  <si>
    <t>2813 1525 TCMS 데이타버스1 우측라인 통신 이상(Car3) M2 C</t>
  </si>
  <si>
    <t>2814 1525 TCMS 데이타버스1 우측라인 통신 이상(Car4) T1 C</t>
  </si>
  <si>
    <t>2815 1525 TCMS 데이타버스1 우측라인 통신 이상(Car5) T2 C</t>
  </si>
  <si>
    <t>2816 1525 TCMS 데이타버스1 우측라인 통신 이상(Car6) M3 C</t>
  </si>
  <si>
    <t>2817 1525 TCMS 데이타버스1 우측라인 통신 이상(Car7) M4 C</t>
  </si>
  <si>
    <t>2819 1526 TCMS 데이타버스2 우측라인 통신 이상(Car1) Tc1 C</t>
  </si>
  <si>
    <t>2820 1526 TCMS 데이타버스2 우측라인 통신 이상(Car2) M1 C</t>
  </si>
  <si>
    <t>2821 1526 TCMS 데이타버스2 우측라인 통신 이상(Car3) M2 C</t>
  </si>
  <si>
    <t>2822 1526 TCMS 데이타버스2 우측라인 통신 이상(Car4) T1 C</t>
  </si>
  <si>
    <t>2823 1526 TCMS 데이타버스2 우측라인 통신 이상(Car5) T2 C</t>
  </si>
  <si>
    <t>2824 1526 TCMS 데이타버스2 우측라인 통신 이상(Car6) M3 C</t>
  </si>
  <si>
    <t>2825 1526 TCMS 데이타버스2 우측라인 통신 이상(Car7) M4 C</t>
  </si>
  <si>
    <t>2827 0428 SIV#1 - 인버터1 입력 저전압(INV1LV) Tc1 C</t>
  </si>
  <si>
    <t>2828 0429 SIV#1 - 인버터2 입력 저전압(INV2LV) Tc1 C</t>
  </si>
  <si>
    <t>2829 0428 SIV#8 - 인버터1 입력 저전압(INV1LV) Tc2 C</t>
  </si>
  <si>
    <t>2830 0429 SIV#8 - 인버터2 입력 저전압(INV2LV) Tc2 C</t>
  </si>
  <si>
    <t>2831 1527 CU2 백업동작 활성 Tc1/2 D</t>
  </si>
  <si>
    <t>2832 755 CAB HVAC#1 - 통신고장 Tc1 C</t>
  </si>
  <si>
    <t>2833 756 CAB HVAC#1 - 응축기 과부하 Tc1 C11-부록3-86</t>
  </si>
  <si>
    <t>2834 757 CAB HVAC#1 - 압축기 과부하 Tc1 C</t>
  </si>
  <si>
    <t>2835 758 CAB HVAC#1 - 증발기 과부하 Tc1 C</t>
  </si>
  <si>
    <t>2836 759 CAB HVAC#1 - 압축기 압력 이상 Tc1 C</t>
  </si>
  <si>
    <t>2837 760 CAB HVAC#1 - 코일센서 이상 Tc1 C</t>
  </si>
  <si>
    <t>2838 761 CAB HVAC#1 - 외기센서 이상 Tc1 C</t>
  </si>
  <si>
    <t>2839 762 CAB HVAC#1 - 내기센서 이상 Tc1 C</t>
  </si>
  <si>
    <t>2840 763 CAB HVAC#1 - 댐퍼 이상 Tc1 C</t>
  </si>
  <si>
    <t>2841 764 CAB HVAC#1 - 주전원 이상 Tc1 C</t>
  </si>
  <si>
    <t>2842 765 CAB HVAC#1 - 냉방시험 이상 Tc1 C</t>
  </si>
  <si>
    <t>2843 755 CAB HVAC#8 - 통신고장 Tc2 C</t>
  </si>
  <si>
    <t>2844 756 CAB HVAC#8 - 응축기 과부하 Tc2 C</t>
  </si>
  <si>
    <t>2845 757 CAB HVAC#8 - 압축기 과부하 Tc2 C</t>
  </si>
  <si>
    <t>2846 758 CAB HVAC#8 - 증발기 과부하 Tc2 C</t>
  </si>
  <si>
    <t>2847 759 CAB HVAC#8 - 압축기 압력 이상 Tc2 C</t>
  </si>
  <si>
    <t>2848 760 CAB HVAC#8 - 코일센서 이상 Tc2 C</t>
  </si>
  <si>
    <t>2849 761 CAB HVAC#8 - 외기센서 이상 Tc2 C</t>
  </si>
  <si>
    <t>2850 762 CAB HVAC#8 - 내기센서 이상 Tc2 C</t>
  </si>
  <si>
    <t>2851 763 CAB HVAC#8 - 댐퍼 이상 Tc2 C</t>
  </si>
  <si>
    <t>2852 764 CAB HVAC#8 - 주전원 이상 Tc2 C</t>
  </si>
  <si>
    <t>2853 765 CAB HVAC#8 - 냉방시험 이상 Tc2 C</t>
  </si>
  <si>
    <t>2561 0171 VVVF#2 - 통합제어장치 - PWM 제어장치간 통신 이상 검지(ERR485) M1 C</t>
    <phoneticPr fontId="1" type="noConversion"/>
  </si>
  <si>
    <t>2564 0174 VVVF#2 - 통합제어장치 - PWM 제어장치간 신호 이상 검지(ERRDIO) M1 C</t>
    <phoneticPr fontId="1" type="noConversion"/>
  </si>
  <si>
    <t>2582 0174 VVVF#3 - 통합제어장치 - PWM 제어장치간 신호 이상 검지(ERRDIO) M2 C</t>
    <phoneticPr fontId="1" type="noConversion"/>
  </si>
  <si>
    <t>2597 0171 VVVF#6 - 통합제어장치 - PWM 제어장치간 통신 이상 검지(ERR485) M3 C</t>
    <phoneticPr fontId="1" type="noConversion"/>
  </si>
  <si>
    <t>2600 0174 VVVF#6 - 통합제어장치 - PWM 제어장치간 신호 이상 검지(ERRDIO) M3 C</t>
    <phoneticPr fontId="1" type="noConversion"/>
  </si>
  <si>
    <t>2615 0171 VVVF#7 - 통합제어장치 - PWM 제어장치간 통신 이상 검지(ERR485) M4 C</t>
    <phoneticPr fontId="1" type="noConversion"/>
  </si>
  <si>
    <t>2618 0174 VVVF#7 - 통합제어장치 - PWM 제어장치간 신호 이상 검지(ERRDIO) M4 C</t>
    <phoneticPr fontId="1" type="noConversion"/>
  </si>
  <si>
    <t>고장이름</t>
    <phoneticPr fontId="1" type="noConversion"/>
  </si>
  <si>
    <t>고장분류</t>
    <phoneticPr fontId="1" type="noConversion"/>
  </si>
  <si>
    <t/>
  </si>
  <si>
    <t>VVVF의 RS485 데이터 중 VVVF-TCMS SD TEXT33의 Bit6 “FCD” 신호가 "1"이 되면 검지.
-반응
1) TCMS 화면 하단 또는 고장화면에 'FC 충전불량검지'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기동시 FC전압이 1000V 이하일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LB Box 내부의 충전저항기의 소손이 없는지 확인한다.
5) FC에 연결된 버스바의 체결상태가 양호한지 확인한고, 버스바를 분리하여 FC의 Capacitance를 측정하여 이상이 없는지 확인한다.
6) 전압센서와 추진제어장치 제어기 SEN 보드에 연결되는 저전압 배선상태를 확인한다.
7) SEN 보드의 동작상태를 시험기를 통해 확인한다.
8) 견인전동기 각상의 절연상태 및 각상과 접지간의 절연상태를 확인한다.
9) 상기의 점검부분에 이상이 있을경우 관련된 부품을 교체한다.</t>
  </si>
  <si>
    <t>VVVF의 RS485 데이터 중 VVVF-TCMS SD TEXT32의 Bit5 “FCOVD” 신호가 "1"이 되면 검지.
-반응
1) TCMS 화면 하단 또는 고장화면에 'FC 과전압검지'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FC전압이 2100V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t>
  </si>
  <si>
    <t>VVVF의 RS485 데이터 중 VVVF-TCMS SD TEXT34의 Bit5 “GDFV” 신호가 "1"이 되면 검지.
-반응
1) TCMS 화면 하단 또는 고장화면에 'IPM V상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t>
  </si>
  <si>
    <t>VVVF의 RS485 데이터 중 VVVF-TCMS SD TEXT34의 Bit4 “GDFY” 신호가 "1"이 되면 검지.
-반응
1) TCMS 화면 하단 또는 고장화면에 'IPM Y상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t>
  </si>
  <si>
    <t>VVVF와 TCMS간 RS485 통신고장이 검지되면 발생.
-반응 : TCMS 화면에 고정정보 현시되며, 추진제어장치 상태화면에 나타나는 데이터에 변동이 없음.
-검지조건 : TCMS-추진제어장치(VVVF) 간 통신정보가 3초이상 동일한 정보로 유지되면 통신고장을 검지함.
-소거조건 : TCMS-추진제어장치(VVVF) 간 통신정보가 정상적으로 통신이 될경우 소거됨.
-조치방법 :
1) 추진제어장치(VVVF) 리셋 실시 후 통신고장 소거됨을 확인.
2) 통신고장 소거가 되지 않을 경우 추진제어장치 PUZ 보드 신품으로 교체후 통신고장 소거여부 확인.
3) 위 조건에도 고장이 소거되지 않을 경우, TCMS-추진제어장치간 RS485 통신케이블 연결상태 점검.</t>
  </si>
  <si>
    <t>고장상세</t>
  </si>
  <si>
    <t>등급</t>
  </si>
  <si>
    <t>VVVF-IPM X상   이상검지(GDFX)</t>
  </si>
  <si>
    <t>VVVF-BCH IGBT   이상검지(GDFB)</t>
  </si>
  <si>
    <t>VVVF-IPM U상   이상검지(GDFU)</t>
  </si>
  <si>
    <t>VVVF-IPM Z상   이상검지(GDFZ)</t>
  </si>
  <si>
    <t>VVVF-전동기 속도센서   고장검지(PGD)</t>
  </si>
  <si>
    <t>VVVF-아날로그   전원이상검지(APSF)</t>
  </si>
  <si>
    <t>VVVF-IPM Y상   이상검지(GDFY)</t>
  </si>
  <si>
    <t>VVVF-Stack   과온검지1(OTD1)</t>
  </si>
  <si>
    <t>VVVF-Stack   과온검지2(OTD2)</t>
  </si>
  <si>
    <t>VVVF-통신이상검지(COMF)</t>
  </si>
  <si>
    <t>VVVF-가선과전류 검지(IOCD)</t>
  </si>
  <si>
    <t>VVVF-가선저전압검지(VLLVD)</t>
  </si>
  <si>
    <t>VVVF-IPM 이상검지(GDF)</t>
  </si>
  <si>
    <t>VVVF-접촉기 이상검지(CNTF)</t>
  </si>
  <si>
    <t>VVVF-후진속도검지(BSD)</t>
  </si>
  <si>
    <t>VVVF-쵸퍼과전류 검지(BOCD)</t>
  </si>
  <si>
    <t>VVVF-주회로 접지검지(LGD)</t>
  </si>
  <si>
    <t>VVVF-FC 충전불량검지(FCD)</t>
  </si>
  <si>
    <t>VVVF-통신고장</t>
  </si>
  <si>
    <t>VVVF의 RS485 데이터 중 VVVF-TCMS SD TEXT32의 Bit0 “LGD” 신호가 "1"이 되면 검지.
-반응
1) TCMS 화면 하단 또는 고장화면에 '주회로 접지검지' 표시됨.
2) 추진제어장치는 상기 고장검지 후 자동 재기동이 되지 않으며 중고장으로 처리됨.
3) 중고장이 발생되면 TCMS 일반화면에 추진제어장치 상태 붉을색으로 표기되며, HSCB, LB1,2 개방되어 동력 손실 발생함.
-검지조건
1) 추진제어장치 입력전압이 300V 이하로 하강되며, 입력전류가 1700A 이상인 조건.
-소거조건
1) 추진제어장치 리셋으로 고장 소거됨.
-조치방법
1) 상기고장이 발생이 된 경우 아래와 같이 조치한다.
2) 추진제어장치 고장기록을 수집하여 고장기록의 FC 전압 및 입력전류 확인.
3) 추진제어장치 내부에 접지흔적 확인 및 고압회로 점검.
4) 전류/전압 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t>
  </si>
  <si>
    <t>VVVF의 RS485 데이터 중 VVVF-TCMS SD TEXT32의 Bit1 “HBTF” 신호가 "1"이 되면 검지.
-반응
1) TCMS 화면 하단 또는 고장화면에 'HSCB 자기트립검지' 표시됨.
2) 추진제어장치는 상기 고장검지 후 자동 재기동이 되지 않으며 중고장으로 처리됨.
3) 중고장이 발생되면 TCMS 일반화면에 추진제어장치 상태 붉을색으로 표기되며, HSCB, LB1,2 개방되어 동력 손실 발생함.
-검지조건
1) 추진제어장치 입력전류가 1500A 이상인 조건.
-소거조건
1) 추진제어장치 리셋으로 고장 소거됨.
-조치방법
1) 상기고장이 발생이 된 경우 아래와 같이 조치한다.
2) 추진제어장치 고장기록을 수집하여 고장기록의 FC 전압 및 입력전류 확인.
3) 추진제어장치 내부에 접지흔적 확인 및 고압회로 점검.
4) 전류/전압 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t>
  </si>
  <si>
    <t>VVVF의 RS485 데이터 중 VVVF-TCMS SD TEXT31의 Bit7 “BPSF” 신호가 "1"이 되면 검지.
-반응
1) TCMS 화면 하단 또는 고장화면에 '배터리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제어기에 입력되는 제어전원이 63V 이하일 경우 검지.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추진제어장치로 입력되는 제어전원 배선을 점검한다.
3) 전원필터유닛(PFU) 내부 부품에 소손이 없는지 확인한다.
4) 상기의 점검부분에 이상이 있을경우 관련된 부품을 교체한다.</t>
  </si>
  <si>
    <t>VVVF의 RS485 데이터 중 VVVF-TCMS SD TEXT31의 Bit5 “APSF” 신호가 "1"이 되면 검지.
-반응
1) TCMS 화면 하단 또는 고장화면에 '아날로그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제어기에 PWR 보드에서 출력하는 아날로그 전원에 이상이 발생할 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PWR 보드의 LED 상태를 확인한다. LED가 소등되어 있거나 특정LED의 상태가 이상할 경우 PWR 보드를 교환한다.
3) PWR-SEN 보드로 연결되는 배선에 이상이 없는지 확인한다.
4) SEN 보드의 동작상태를 시험기를 통해 확인한다.
5) 상기의 점검부분에 이상이 있을경우 관련된 부품을 교체한다.</t>
  </si>
  <si>
    <t>VVVF의 RS485 데이터 중 VVVF-TCMS SD TEXT33의 Bit5 “FRF” 신호가 "1"이 되면 검지.
-반응
1) TCMS 화면 하단 또는 고장화면에 '전진/후진 신호이상검지'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입력되는 역행/제동신호가 동시에 입력될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전진/후진신호에 이상이 있는지 확인한다..
3) 차량의 제어회로 중 전진/후진 신호가 추진제어장치로 연결되는 경로에 이상이 없는지 확인한다.
4) DIN 보드의 동작상태를 시험기를 통해 확인한다.
5) 상기의 점검부분에 이상이 있을경우 관련된 부품을 교체한다.</t>
  </si>
  <si>
    <t>VVVF의 RS485 데이터 중 VVVF-TCMS SD TEXT31의 Bit6 “SPSF” 신호가 "1"이 되면 검지.
-반응
1) TCMS 화면 하단 또는 고장화면에 '검출기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제어기에 SPW 보드에서 출력하는 센서 전원에 이상이 발생할 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SPW 보드의 LED 상태를 확인한다. LED가 소등되어 있거나 특정LED의 상태가 이상할 경우 SPW 보드를 교환한다.
3) SPW-SEN 보드로 연결되는 배선에 이상이 없는지 확인한다.
4) SEN 보드의 동작상태를 시험기를 통해 확인한다.
5) 상기의 점검부분에 이상이 있을경우 관련된 부품을 교체한다.</t>
  </si>
  <si>
    <t>VVVF의 RS485 데이터 중 VVVF-TCMS SD TEXT33의 Bit4 “PBF” 신호가 "1"이 되면 검지.
-반응
1) TCMS 화면 하단 또는 고장화면에 '역행/회생 신호이상검지'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입력되는 역행/제동신호가 동시에 입력될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역행/제동신호에 이상이 있는지 확인한다..
3) 차량의 제어회로 중 역행/제동 신호가 추진제어장치로 연결되는 경로에 이상이 없는지 확인한다.
4) DIN 보드의 동작상태를 시험기를 통해 확인한다.
5) 상기의 점검부분에 이상이 있을경우 관련된 부품을 교체한다.</t>
  </si>
  <si>
    <t>B</t>
  </si>
  <si>
    <t>VVVF의 RS485 데이터 중 VVVF-TCMS SD TEXT32의 Bit4 “PGD” 신호가 "1"이 되면 검지.
-반응
1) TCMS 화면 하단 또는 고장화면에 '전동기 속도센서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추진제어장치에서 각축속도를 계산하여 속도의 편차가 2km/h이상인 조건에서 검지.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견인전동기 속도센서 상태를 확인하고, 속도센서가 연결된 경로 배선연결 상태를 확인한다.
3) PGI 보드의 동작상태를 시험기를 통해 확인한다.
4) 상기의 점검부분에 이상이 있을경우 관련된 부품을 교체한다.</t>
  </si>
  <si>
    <t>VVVF-인버터중고장(INV CUT)</t>
  </si>
  <si>
    <t>VVVF-FC 저전압검지(FCLVD)</t>
  </si>
  <si>
    <t>VVVF-상전류 불평형 검지(PUD)</t>
  </si>
  <si>
    <t>VVVF의 RS485 데이터 중 VVVF-TCMS SD TEXT31의 Bit3 “IOCD” 신호가 "1"이 되면 검지.
-반응
1) TCMS 화면 하단 또는 고장화면에 '가선과전류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추진제어장치에 입력되는 전류가 1,500A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입력회로(HSCB, LB1,2, CHRe)를 접검한다..
4) LB Box내의 전류센서와 추진제어장치 제어기 SEN 보드에 연결되는 저전압 배선상태를 확인한다.
5) SEN 보드의 동작상태를 시험기를 통해 확인한다.
6) 상기의 점검부분에 이상이 있을경우 관련된 부품을 교체한다.</t>
  </si>
  <si>
    <t>VVVF-역행/회생 이상 검지(PBF)</t>
  </si>
  <si>
    <t>VVVF-전진/후진 이상 검지(FRF)</t>
  </si>
  <si>
    <t>VVVF-전동기 과전류 검지(MOCD)</t>
  </si>
  <si>
    <t>VVVF-검출기 전원이상검지(SPSF)</t>
  </si>
  <si>
    <t>VVVF-FC 과전압검지(FCOVD)</t>
  </si>
  <si>
    <t>VVVF-배터리 전원이상검지(BPSF)</t>
  </si>
  <si>
    <t>VVVF-HSCB 트립검지(HBTF)</t>
  </si>
  <si>
    <t>VVVF-IPM V상 이상검지(GDFV)</t>
  </si>
  <si>
    <t>VVVF-IPM W상 이상검지(GDFW)</t>
  </si>
  <si>
    <t>(제46~51편성, 연장다대  48량)</t>
  </si>
  <si>
    <t>C</t>
  </si>
  <si>
    <t>고장명</t>
  </si>
  <si>
    <t>A</t>
  </si>
  <si>
    <t>순번</t>
  </si>
  <si>
    <t>VVVF의 RS485 데이터 중 VVVF-TCMS SD TEXT34의 Bit7 “GDFU” 신호가 "1"이 되면 검지.
-반응
1) TCMS 화면 하단 또는 고장화면에 'IPM U상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t>
  </si>
  <si>
    <t>VVVF의 RS485 데이터 중 VVVF-TCMS SD TEXT32의 Bit7 “VLLVD” 신호가 "1"이 되면 검지.
-반응
1) TCMS 화면 하단 또는 고장화면에 '가선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입력되는 가선전압이 850V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가선전압에 이상이 있는지 확인한다.
3) LB Box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t>
  </si>
  <si>
    <t>VVVF의 RS485 데이터 중 VVVF-TCMS SD TEXT31의 Bit4 “GDF” 신호가 "1"이 되면 검지.
-반응
1) TCMS 화면 하단 또는 고장화면에 'IPM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t>
  </si>
  <si>
    <t>VVVF의 RS485 데이터 중 VVVF-TCMS SD TEXT34의 Bit6 “GDFX” 신호가 "1"이 되면 검지.
-반응
1) TCMS 화면 하단 또는 고장화면에 'IPM X상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t>
  </si>
  <si>
    <t>VVVF의 RS485 데이터 중 VVVF-TCMS SD TEXT32의 Bit6 “FCLVD” 신호가 "1"이 되면 검지.
-반응
1) TCMS 화면 하단 또는 고장화면에 'FC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FC전압이 850V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t>
  </si>
  <si>
    <t>반응</t>
  </si>
  <si>
    <t>내용</t>
  </si>
  <si>
    <t>VVVF의 RS485 데이터 중 VVVF-TCMS SD TEXT34의 Bit1 “GDFB” 신호가 "1"이 되면 검지.
-반응
1) TCMS 화면 하단 또는 고장화면에 'BCH IGBT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IGBT에 과전류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제동저항기로 출력되는 전류치 확인함.
3) 전류치가 비정상적일 경우 IGBT, GDU, 전류센서, 제동저항기 결선을 확인한다.
4) 전류센서와 추진제어장치 제어기 SEN 보드에 연결되는 저전압 배선상태를 확인한다.
5) SEN 보드의 동작상태를 시험기를 통해 확인한다.
6) GDU의 전원연결상태 또는 광케이블의 연결상태와 배선상태를 확인한다.
7) 제동저항기 내부의 이물질 유무를 확인한다.
8) 상기의 점검부분에 이상이 있을경우 관련된 부품을 교체한다.</t>
  </si>
  <si>
    <t>VVVF의 RS485 데이터 중 VVVF-TCMS SD TEXT31의 Bit0 “PUD” 신호가 "1"이 되면 검지.
-반응
1) TCMS 화면 하단 또는 고장화면에 '상전류 불평형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추진제어장치에서 견인전동기로 출력되는 U, V, W 상 전류의 합이 300A 이상일 경우 검지됨.
-소거조건
1) 경고장이 발생할 경우 추진제어장치 자동 재기동에 의해 재기동 됨.
2) 중고장 : 동력차 일반배전반의 VVVFIC NFB재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견인전동기 각상의 절연상태 및 각상과 접지간의 절연상태를 확인한다.
7) 상기의 점검부분에 이상이 있을경우 관련된 부품을 교체한다.</t>
  </si>
  <si>
    <t>VVVF의 RS485 데이터 중 VVVF-TCMS SD TEXT31의 Bit2 “MOCD” 신호가 "1"이 되면 검지.
-반응
1) TCMS 화면 하단 또는 고장화면에 '전동기 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추진제어장치에서 견인전동기로 출력되는 U, V, W 상의 전류가 1,850A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견인전동기 각상의 절연상태 및 각상과 접지간의 절연상태를 확인한다.
7) 상기의 점검부분에 이상이 있을경우 관련된 부품을 교체한다.</t>
  </si>
  <si>
    <t>VVVF의 RS485 데이터 중 VVVF-TCMS SD TEXT31의 Bit1 “BOCD” 신호가 "1"이 되면 검지.
-반응
1) TCMS 화면 하단 또는 고장화면에 '쵸퍼과전류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추진제어장치에서 제동저항기로 출력되는 전류가 1100A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제동저항기로 흐르는 전류치 확인함.
3) 전류치가 비정상적일 경우 제동쵸퍼유닛에 설치된 IGBT, 전류센서, 고전압회로 결선 상태를을 확인한다.
4) 전류센서와 추진제어장치 제어기 SEN 보드에 연결되는 저전압 배선상태를 확인한다.
5) SEN 보드의 동작상태를 시험기를 통해 확인한다.
6) 제동저항기의 이물질 침투여부를 확인하며, 제동저항기 저항치가 적정한지 확인한다.
7) 상기의 점검부분에 이상이 있을경우 관련된 부품을 교체한다.</t>
  </si>
  <si>
    <t>VVVF의 RS485 데이터 중 VVVF-TCMS SD TEXT33의 Bit0 “COMF” 신호가 "1"이 되면 검지.
-반응 : TCMS 화면에 고정정보 현시되며, 추진제어장치 상태화면에 나타나는 데이터에 변동이 없음.
-검지조건 : TCMS-추진제어장치(VVVF) 간 통신정보가 3초이상 동일한 정보로 유지되면 통신고장을 검지함.
-소거조건 : TCMS-추진제어장치(VVVF) 간 통신정보가 정상적으로 통신이 될경우 소거됨.
-조치방법 :
1) 추진제어장치(VVVF) 리셋 실시 후 통신고장 소거됨을 확인.
2) 통신고장 소거가 되지 않을 경우 추진제어장치 MON 보드 신품으로 교체후 통신고장 소거여부 확인.
3) 위 조건에도 고장이 소거되지 않을 경우, TCMS-추진제어장치간 RS485 통신케이블 연결상태 점검.</t>
  </si>
  <si>
    <t>VVVF의 RS485 데이터 중 VVVF-TCMS SD TEXT1의 Bit4 “INV CUT” 신호가 "1"이 되면 검지.
-반응
1) TCMS 일반화면에 추진제어장치 상태 붉은색으로 표시됨.
2) 추진제어장치 중고장 상태인 동력차에 동력 손실됨.
3) TCMS 상태화면의 추진제어장치 화면에 HSCB, LB1,2 개방된것으로 표시됨.
-검지조건
1) 추진제어장치의 경고장이 1분에 3회 이상누적또는 지속적으로 검지되어 중고장 발생함.
2) 장치에 중대한 소손 가능성이 있는 고장에 대해서는 1번 발생으로 중고장 발생함.
-소거조건 : 동력차 일반배전반의 VVVFIC NFB재 투입 또는 차량 배터리전원 재 투입.
-조치방법
1) 소거조건 내용과 같이 조치 후 중고장 소거됨을 확인함.
2) TCMS 고장데이터 또는 추진제어장치 고장 데이터를 통해 중고장이 발생한 고장 내역 수집함.
3) 수집된 고장내역에 따라 조치 실시함.</t>
  </si>
  <si>
    <t>VVVF의 RS485 데이터 중 VVVF-TCMS SD TEXT33의 Bit7 “CNTF” 신호가 "1"이 되면 검지.
-반응
1) TCMS 화면 하단 또는 고장화면에 '접촉기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LB Box내부의 HSCB, LB1,2의 동작에 이상이 발생한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이상동작인 접촉기(HSCB, LB1,2)를 확인한다.
3) LB Box와 추진제어장치간 배선의 연결 상태를 확인한다.
4) 추진제어장치 내부의 릴레이 유닛에 정상동작여부를 확인한다.
4) DIN 보드의 동작상태를 시험기를 통해 확인한다.
5) 상기의 점검부분에 이상이 있을경우 관련된 부품을 교체한다.</t>
  </si>
  <si>
    <t>VVVF의 RS485 데이터 중 VVVF-TCMS SD TEXT33의 Bit3 “BSD” 신호가 "1"이 되면 검지.
-반응
1) TCMS 화면 하단 또는 고장화면에 '후진속도검지' 표시됨.
2) 추진제어장치는 상기 고장검지 후 자동 재기동 실시함.
3) 자동 재기동 후 동일고장이 반복되어 발생하지 않을 경우 정상운행 계속됨.
-검지조건
1) 추진제어장치에서 계산한 속도가 -5km/h 이하인 경우 검지됨.
-소거조건
1) 경고장이 발생할 경우 추진제어장치 자동 재기동에 의해 재기동 됨.
-조치방법
1) 상기고장이 간헐적으로 발생되거나 중고장 발생이 된 경우 아래와 같이 조치한다.
2) 견인전동기 속도센서 상태를 확인하고, 속도센서가 연결된 경로 배선연결 상태를 확인한다.
3) PGI 보드의 동작상태를 시험기를 통해 확인한다.
4) 속도신호에 이상이 없을 경우 운행기록을 수집하여 출발시 정차제동에 이상이 없는지 확인한다.
5) 상기의 점검부분에 이상이 있을경우 관련된 부품을 교체한다.</t>
  </si>
  <si>
    <t>VVVF의 RS485 데이터 중 VVVF-TCMS SD TEXT32의 Bit3 “OTD1” 신호가 "1"이 되면 검지.
-반응
1) TCMS 화면 하단 또는 고장화면에 '스택과온검지1' 표시됨.
2) 추진제어장치는 상기 고장검지 후 자동 재기동이 되지 않으며 중고장으로 처리됨.
3) 중고장이 발생되면 TCMS 일반화면에 추진제어장치 상태 붉을색으로 표기되며, HSCB, LB1,2 개방되어 동력 손실 발생함.
-검지조건
1) 추진제어장치 냉각기의 온도가 105도 이상인 조건에서 검지.
-소거조건
1) 추진제어장치 리셋으로 고장 소거됨.
-조치방법
1) 상기고장이 발생이 된 경우 아래와 같이 조치한다.
2) 추진제어장치 냉각기의 손상이 없는지 확인한다.
3) 추진제어장치 내부에 IPM에 손상이 없는지 확인한다.
4) 인버터 유닛 내부에 온도센서 및 결선에 이상이 없느지 확인한다.
5) DIN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t>
  </si>
  <si>
    <t>VVVF의 RS485 데이터 중 VVVF-TCMS SD TEXT32의 Bit2 “OTD2” 신호가 "1"이 되면 검지.
-반응
1) TCMS 화면 하단 또는 고장화면에 '스택과온검지2' 표시됨.
2) 추진제어장치는 상기 고장검지 후 자동 재기동이 되지 않으며 중고장으로 처리됨.
3) 중고장이 발생되면 TCMS 일반화면에 추진제어장치 상태 붉을색으로 표기되며, HSCB, LB1,2 개방되어 동력 손실 발생함.
-검지조건
1) 추진제어장치 냉각기의 온도가 105도 이상인 조건에서 검지.
-소거조건
1) 추진제어장치 리셋으로 고장 소거됨.
-조치방법
1) 상기고장이 발생이 된 경우 아래와 같이 조치한다.
2) 추진제어장치 냉각기의 손상이 없는지 확인한다.
3) 추진제어장치 내부에 IPM에 손상이 없는지 확인한다.
4) 인버터 유닛 내부에 온도센서 및 결선에 이상이 없느지 확인한다.
5) DIN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t>
  </si>
  <si>
    <t>VVVF의 RS485 데이터 중 VVVF-TCMS SD TEXT34의 Bit2 “GDFZ” 신호가 "1"이 되면 검지.
-반응
1) TCMS 화면 하단 또는 고장화면에 'IPM Z상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t>
  </si>
  <si>
    <t>VVVF의 RS485 데이터 중 VVVF-TCMS SD TEXT34의 Bit3 “GDFW” 신호가 "1"이 되면 검지.
-반응
1) TCMS 화면 하단 또는 고장화면에 'IPM W상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t>
  </si>
  <si>
    <r>
      <rPr>
        <b/>
        <sz val="10"/>
        <color indexed="8"/>
        <rFont val="맑은 고딕"/>
        <family val="3"/>
        <charset val="129"/>
      </rPr>
      <t>CODE</t>
    </r>
  </si>
  <si>
    <t>소거조건</t>
    <phoneticPr fontId="1" type="noConversion"/>
  </si>
  <si>
    <t>검지조건</t>
    <phoneticPr fontId="1" type="noConversion"/>
  </si>
  <si>
    <t>조치방법</t>
    <phoneticPr fontId="1" type="noConversion"/>
  </si>
  <si>
    <t>RTD 통신고장</t>
  </si>
  <si>
    <t>연장급전 접촉기 고장</t>
  </si>
  <si>
    <t>BMS-퓨즈 단락</t>
  </si>
  <si>
    <t>RTD-시스템 고장</t>
  </si>
  <si>
    <t>BMS-배터리 저전압(BUV,   77V이하)</t>
  </si>
  <si>
    <t>VVVF-OVT 고장 과전류 검지(OVCTD)</t>
  </si>
  <si>
    <t>VVVF-DI 이상(TCUPWM)(ERRDIO)</t>
  </si>
  <si>
    <t>통합방송표시기-실내카메라#2(SCAM) 고장</t>
  </si>
  <si>
    <t>BMS-배터리 저전압(BUV,   75V이하)</t>
  </si>
  <si>
    <t>통합방송표시기-실내카메라#1(SCAM) 고장</t>
  </si>
  <si>
    <t>통합방송표시기-CCTV 모니터(CTM) 고장</t>
  </si>
  <si>
    <t>HVAC-전자접촉기 차량히터2(CRRHT) 고장</t>
  </si>
  <si>
    <t>SIV-FC1,2 언밸런스 고장(FC12UB)</t>
  </si>
  <si>
    <t>VVVF-제어전원전압이상(TCU)(CLVD_S)</t>
  </si>
  <si>
    <t>통합방송표시기-정면행선표시기(FDI)   고장</t>
  </si>
  <si>
    <t>HVAC-전자접촉기 차량히터1(CRRHT) 고장</t>
  </si>
  <si>
    <t>HVAC-전자접촉기 압축기(CRCM)3   고장</t>
  </si>
  <si>
    <t>HVAC-전자접촉기 증발기2(CREF)   고장</t>
  </si>
  <si>
    <t>VVVF-마이컴이상(TCU)(CPUWDTD)</t>
  </si>
  <si>
    <t>HVAC-전자접촉기 압축기(CRCM)4   고장</t>
  </si>
  <si>
    <t>BECU-전자제어밸브의 고장</t>
  </si>
  <si>
    <t>BECU-제동지령 비정상</t>
  </si>
  <si>
    <t>BECU-BC 압력센서 고장</t>
  </si>
  <si>
    <t>BECU-회생제동요구 비정상</t>
  </si>
  <si>
    <t>DCU-모듈 상태체크 에러</t>
  </si>
  <si>
    <t>HVAC-실외온도 센서 고장</t>
  </si>
  <si>
    <t>CMSB-CM 출력과부하</t>
  </si>
  <si>
    <t>CMSB-입력 DC 저전압</t>
  </si>
  <si>
    <t>CMSB-입력 DC 과전압</t>
  </si>
  <si>
    <t>CMSB-CM 출력과전류</t>
  </si>
  <si>
    <t>PSD-지상 PSD 장애</t>
  </si>
  <si>
    <t>HVAC-배기댐퍼 닫힘고장</t>
  </si>
  <si>
    <t>DCU-출입문 열림시간 초과</t>
  </si>
  <si>
    <t>HVAC-냉방시험 불가능</t>
  </si>
  <si>
    <t>DCU-이중계 절체 동작</t>
  </si>
  <si>
    <t>HVAC-배기팬2 과부하</t>
  </si>
  <si>
    <t>BECU-응하중 비정상</t>
  </si>
  <si>
    <t>BECU-공기제동장치고장</t>
  </si>
  <si>
    <t>BECU-AC 압력센서 고장</t>
  </si>
  <si>
    <t>DCU-모듈 상태 이상</t>
  </si>
  <si>
    <t>HVAC-CO2 센서2 고장</t>
  </si>
  <si>
    <t>DCU-출입문 닫힘시간 초과</t>
  </si>
  <si>
    <t>HVAC-CO2 센서1 고장</t>
  </si>
  <si>
    <t>BECU-RAM 점검 고장</t>
  </si>
  <si>
    <t>BECU-회생제동달성 비정상</t>
  </si>
  <si>
    <t>DCU-파라미터 로딩 실패</t>
  </si>
  <si>
    <t>HVAC-배기팬1 과부하</t>
  </si>
  <si>
    <t>HVAC-380V 전원고장</t>
  </si>
  <si>
    <t>HVAC-배기댐퍼 열림고장</t>
  </si>
  <si>
    <t>통합방송표시기 통신고장</t>
  </si>
  <si>
    <t>제동불완해검지(NRBD)</t>
  </si>
  <si>
    <t>경고, 스크린도어 열림상태</t>
  </si>
  <si>
    <t>CMSB와 TCMS간 RS485 통신고장이 검지되면 발생.
-반응
1) CMSB 통신고장 메시지 현시.
-검지조건
1) CMSB 통신고장 또는 통신 케이블 문제
-소거조건 :
-조치방법
0) 정상운행 후, 검수고에 입고하여 아래와 같이 조치한다.
1) 상기고장은 고장 소거 후, 재현시험을 진행하여 지속적으로 발생될 경우 아래와 같이 조치한다.
2) TCMS와 CMSB간의 통신계통 점검.(TCMS, 통신케이블, CMSB 제어기보드)</t>
  </si>
  <si>
    <t>M,T 차량의 단말장치(TU) 통신고장
-반응
1) 해당 차호의 단말장치(TU)와의 통신불능시 화면에 현시.
2) TU 통신 고장시 해당호차의 VVVF, BECU, DCU, HVAC, FDU 등과의 통신도 불가.
(해당 차량의 출입문 열림/닫힘 정보도 현시 불가하므로 출입문 열림/닫힘 램프로 주의 운행)
3) 2호차(6호차) TU 통신 고장시 판토상승/하강 명령 전달 불가(단, 이미 상승된 판토는 상승 유지됨)
4) 4호차 TU 통신고장시, 연장급전 접촉기 출력이 불가
-검지조건
1) CU에서 TU의 통신정보를 2초이상 수신받지 못할 경우 해당 고장 현시.
-소거조건
1) TU가 정상적으로 통신을 재개할 경우 소거됨.
-조치방법
1) TU 전원차단기 리셋(IFF-&gt;ON) 실시
2) VPS보드의 전원 LED가 정상이라면, 멀티미터로 VPS 보드의 전원출력(5V)를 확인.
3) TU 상단의 커넥터 체결상태를 확인
4) 상기 항목에 이상이 없을 경우 VARCM 보드를 교체한다.</t>
  </si>
  <si>
    <t>VVVF-접지검지(GRD)</t>
  </si>
  <si>
    <t>RTD-메모리 상태 고장</t>
  </si>
  <si>
    <t>BECU-인통선로직 비정상</t>
  </si>
  <si>
    <t>RTD-무선랜 상태 고장</t>
  </si>
  <si>
    <t>VVVF-부정회생(PBCD)</t>
  </si>
  <si>
    <t>VVVF-과온검지1(THDL)</t>
  </si>
  <si>
    <t>VVVF-LB2 고착(LB2NO)</t>
  </si>
  <si>
    <t>VVVF-대활주/대공전(WSD)</t>
  </si>
  <si>
    <t>VVVF-전진/후진이상검지(FRD)</t>
  </si>
  <si>
    <t>VVVF-주 회로 접지검지(LGD)</t>
  </si>
  <si>
    <t>VVVF-HSCB고착검지(HBNO)</t>
  </si>
  <si>
    <t>BECU-전두대차 AS압력센서 고장</t>
  </si>
  <si>
    <t>VVVF-제동패턴이상검지(BPD)</t>
  </si>
  <si>
    <t>미세먼지감지센서 모듈 통신고장</t>
  </si>
  <si>
    <t>VVVF-FC충전불량(FCD)</t>
  </si>
  <si>
    <t>VVVF-FC과전압검지2(OVD2)</t>
  </si>
  <si>
    <t>VVVF-ZVR 이상검지(ZVRD)</t>
  </si>
  <si>
    <t>VVVF-LB1 고착(LB1NO)</t>
  </si>
  <si>
    <t>BECU-후미대차 AS압력센서 고장</t>
  </si>
  <si>
    <t>VVVF-CT 이상검지(CTERR)</t>
  </si>
  <si>
    <t>VVVF-Over Load(OL)</t>
  </si>
  <si>
    <t>VVVF-FC 용량저하(FCLCD)</t>
  </si>
  <si>
    <t>VVVF-역행/회생이상검지(PBR)</t>
  </si>
  <si>
    <t>VVVF-BCU 고장(BRFD)</t>
  </si>
  <si>
    <t>VVVF-입력과전류 검지(ISOC)</t>
  </si>
  <si>
    <t>VVVF-탈조검지(RETRY)</t>
  </si>
  <si>
    <t>미세먼지감지센서 모듈-센서고장</t>
  </si>
  <si>
    <t>VVVF-과온검지2(THDH)</t>
  </si>
  <si>
    <t>VVVF-HSCB 트립검지(HBT)</t>
  </si>
  <si>
    <t>VVVF-FC 과전압검지(OVD1)</t>
  </si>
  <si>
    <t>VVVF-가선저전압검지(ESLVD)</t>
  </si>
  <si>
    <t>SIV-AC 출력과전압(ACOV)</t>
  </si>
  <si>
    <t>DCU-출입문 ZVR 신호 에러</t>
  </si>
  <si>
    <t>TRAIN RADIO 통신고장</t>
  </si>
  <si>
    <t>BECU-1축속도신호의 비정상</t>
  </si>
  <si>
    <t>BECU-제동불완해검지(NRBD)</t>
  </si>
  <si>
    <t>SIV-AC 출력저전압(ACUV)</t>
  </si>
  <si>
    <t>HVAC-냉난방장치1 보조히터 과열</t>
  </si>
  <si>
    <t>BECU-제동력부족(ISBD)</t>
  </si>
  <si>
    <t>BECU-4축속도신호의 비정상</t>
  </si>
  <si>
    <t>BECU-3축속도신호의 비정상</t>
  </si>
  <si>
    <t>HVAC-실내온도 센서2 고장</t>
  </si>
  <si>
    <t>BMS-배터리 과전압(BOV)</t>
  </si>
  <si>
    <t>BECU-덤프밸브고장(선두대차)</t>
  </si>
  <si>
    <t>BECU-공기스프링누설(후미대차)</t>
  </si>
  <si>
    <t>BECU-공기스프링누설(전두대차)</t>
  </si>
  <si>
    <t>PSD-지상 스크린도어 열림 고장</t>
  </si>
  <si>
    <t>SIV-AC 출력과전류(ACOC)</t>
  </si>
  <si>
    <t>BMS-Cell 과전압(COV)</t>
  </si>
  <si>
    <t>BMS-Cell 저전압(CUV)</t>
  </si>
  <si>
    <t>PSD-지상 스크린도어 닫힘 고장</t>
  </si>
  <si>
    <t>BECU-2축속도신호의 비정상</t>
  </si>
  <si>
    <t>SIV-시퀀스 고장(SQCFLT)</t>
  </si>
  <si>
    <t>BECU-공기제동 감쇄지령 비정상</t>
  </si>
  <si>
    <t>SIV-제어전원 저전압(CPCF)</t>
  </si>
  <si>
    <t>HVAC-실내온도 센서1 고장</t>
  </si>
  <si>
    <t>HVAC-냉난방장치2 보조히터 과열</t>
  </si>
  <si>
    <t>DCU-출입문 모터/인코더 고장</t>
  </si>
  <si>
    <t>BECU-덤프밸브고장(후미대차)</t>
  </si>
  <si>
    <t>조도제어기 고장</t>
  </si>
  <si>
    <t>열차번호 불일치</t>
  </si>
  <si>
    <t>DCU-초기화 실패</t>
  </si>
  <si>
    <t>DCU-입력저전압</t>
  </si>
  <si>
    <t>ATC-PSD열림 검지로 인한 역행불가</t>
  </si>
  <si>
    <t>SIV-인버터2 입력 과전압(INV2OV)</t>
  </si>
  <si>
    <t>SIV-인버터1 입력 과전압(INV1OV)</t>
  </si>
  <si>
    <t>SIV-인버터1 과온검지(INV1THF)</t>
  </si>
  <si>
    <t>SIV-인버터2 입력 과전류(INV2OC)</t>
  </si>
  <si>
    <t>DCU-출입문 잠김 리미트 스위치 고장</t>
  </si>
  <si>
    <t>SIV-인버터2 과온검지(INV2THF)</t>
  </si>
  <si>
    <t>DCU-출입문 닫힘 리미트 스위치1 고장</t>
  </si>
  <si>
    <t>SIV-인버터1 입력 과전류(INV1OC)</t>
  </si>
  <si>
    <t>VVVF-전동기 과전류 검지(MMOCD)</t>
  </si>
  <si>
    <t>통합방송표시기-통합제어기(AVC) 음원없음</t>
  </si>
  <si>
    <t>DCU-출입문 장애물로 인한 열림 실패</t>
  </si>
  <si>
    <t>HVAC-냉난방장치1 증발기1 과부하</t>
  </si>
  <si>
    <t>HVAC-냉난방장치2 리턴 센서 고장</t>
  </si>
  <si>
    <t>HVAC-냉난방장치2 압축기1 과부하</t>
  </si>
  <si>
    <t>HVAC-냉난방장치1 압축기1 과부하</t>
  </si>
  <si>
    <t>HVAC-냉난방장치2 토출 센서 고장</t>
  </si>
  <si>
    <t>DCU-출입문 장애물로 인한 닫힘 실패</t>
  </si>
  <si>
    <t>DCU-출입문 Enable 신호 에러</t>
  </si>
  <si>
    <t>통합방송표시기-중앙제어기(COB) 고장</t>
  </si>
  <si>
    <t>통합방송표시기-비상인터폰#2(PEI) 고장</t>
  </si>
  <si>
    <t>HVAC-냉난방장치2 압축기2 과부하</t>
  </si>
  <si>
    <t>통합방송표시기-실내객실표시기(PIB) 고장</t>
  </si>
  <si>
    <t>통합방송표시기-비상인터폰#1(PEI) 고장</t>
  </si>
  <si>
    <t>HVAC-냉난방장치1 토출 센서 고장</t>
  </si>
  <si>
    <t>통합방송표시기-출력증폭기#1(AMP) 고장</t>
  </si>
  <si>
    <t>DCU-출입문 닫힘 리미트 스위치2 고장</t>
  </si>
  <si>
    <t>HVAC-냉난방장치2 증발기2 과부하</t>
  </si>
  <si>
    <t>HVAC-냉난방장치1 증발기2 과부하</t>
  </si>
  <si>
    <t>HVAC-냉난방장치2 증발기1 과부하</t>
  </si>
  <si>
    <t>통합방송표시기-통합제어기(AVC) 고장</t>
  </si>
  <si>
    <t>HVAC-냉난방장치1 리턴 센서 고장</t>
  </si>
  <si>
    <t>HVAC-냉난방장치1 압축기2 과부하</t>
  </si>
  <si>
    <t>통합방송표시기-통합제어기(AVC) 문구없음</t>
  </si>
  <si>
    <t>VVVF-PWM 노치고장(PWMERR)</t>
  </si>
  <si>
    <t>VVVF-MCOK 고착(MCOKNO)</t>
  </si>
  <si>
    <t>VVVF-게이트전원전압이상(GPLVD)</t>
  </si>
  <si>
    <t>VVVF-장치간 전송이상(ERR485)</t>
  </si>
  <si>
    <t>통합방송표시기-영상저장장치(NVR) 고장</t>
  </si>
  <si>
    <t>VVVF-TCU 초기화(INZ-RST)</t>
  </si>
  <si>
    <t>VVVF-마이컴이상(PWM)(WDTD_P)</t>
  </si>
  <si>
    <t>VVVF-통신이상검지(MONIA_ERR)</t>
  </si>
  <si>
    <t>VVVF-MCOK 투입불량(MCOKNC)</t>
  </si>
  <si>
    <t>VVVF-보호설정치 이상(SETERR)</t>
  </si>
  <si>
    <t>VVVF-배터리 전원저하(P100LVD)</t>
  </si>
  <si>
    <t>VVVF-HSCB 투입불량(HBNC)</t>
  </si>
  <si>
    <t>통합방송표시기-출력증폭기#2(AMP) 고장</t>
  </si>
  <si>
    <t>VVVF-LB2 투입불량(LB2NC)</t>
  </si>
  <si>
    <t>VVVF-OVT 오점호검지(OVTD)</t>
  </si>
  <si>
    <t>VVVF-INV ARM 단락(CFD)</t>
  </si>
  <si>
    <t>VVVF-LB1 투입불량(LB1NC)</t>
  </si>
  <si>
    <t>CMSB의 RS485 데이터 중 CMSB-TCMS SD TEXT3의 Bit5 “출력 과전류” 신호가 "1"이 되면 검지.
-반응
1) TCMS 화면 하단 또는 고장화면에 'CM출력 과전류' 표시됨.
2) 바이패스 모드로 전환되고, CM 기동 시 '바이패스 기동'으로 표시됨.
-검지조건
1) CM 기동 시 출력전류가 정격전류의 250%(12.5A)이상 전류가 발생될 경우 검지됨.
-소거조건
1) 차량 전원 OFF
2) CMSB 내부의 표시기패널 RESET 버튼 누름.
-조치방법
1) 상기고장은 고장 소거 후, 재현시험을 진행하여 지속적으로 발생될 경우 아래와 같이 조치한다.
2) 공기압축기(CM) 출력전류을 확인한다.(공기압축기 매뉴얼 참조)</t>
  </si>
  <si>
    <t>CMSB의 RS485 데이터 중 CMSB-TCMS SD TEXT3의 Bit4 “출력 단락” 신호가 "1"이 되면 검지.
-반응
1) TCMS 화면 하단 또는 고장화면에 'CM출력 단락' 표시됨.
2) 바이패스 모드로 전환되고, CM 기동 시 '바이패스 기동'으로 표시됨.
-검지조건
1) CM 모터의 단락이 발생되었을 경우 검지됨.
2) CMSB 내 IBGT 보드의 결함이 발생될 경우 검지됨.
3) CM 출력부하가 급변할 경우 검지됨.
-소거조건
1) 차량 전원 OFF
2) CMSB 내부의 표시기패널 RESET 버튼 누름.
-조치방법
0) 정상운행 후, 검수고에 입고하여 아래와 같이 조치한다.
1) 상기고장은 고장 소거 후, 재현시험을 진행하여 지속적으로 발생될 경우 아래와 같이 조치한다.
2) CM 모터의 절연상태를 점검한다.
3) CMSB 내 IGBT 보드를 점검한다.</t>
  </si>
  <si>
    <t>W</t>
  </si>
  <si>
    <t>D</t>
  </si>
  <si>
    <t>CMSB 통신고장</t>
  </si>
  <si>
    <t>CMSB-출력단락</t>
  </si>
  <si>
    <t>CMSB-방열판 과온</t>
  </si>
  <si>
    <t>PSD-통신고장</t>
  </si>
  <si>
    <t>PSD-차상 RF고장</t>
  </si>
  <si>
    <t>FDU 통신고장</t>
  </si>
  <si>
    <t>FDU-스위치 고장</t>
  </si>
  <si>
    <t>FDU-메모리 고장</t>
  </si>
  <si>
    <t>FDU-체크섬 고장</t>
  </si>
  <si>
    <t>BMS-배터리 단락</t>
  </si>
  <si>
    <t>BMS 통신고장</t>
  </si>
  <si>
    <t>HVAC-통신고장</t>
  </si>
  <si>
    <t>SIV-게이트 드라이버 고장, UX2상(GDFUX2)</t>
  </si>
  <si>
    <t>SIV-게이트 드라이버 고장, WZ1상(GDFWZ1)</t>
  </si>
  <si>
    <t>SIV-게이트 드라이버 고장, WZ2상(GDFWZ2)</t>
  </si>
  <si>
    <t>SIV-게이트 드라이버 고장, VY2상(GDFVY2)</t>
  </si>
  <si>
    <t>SIV-게이트 드라이버 고장, VY1상(GDFVY1)</t>
  </si>
  <si>
    <t>SIV-게이트 드라이버 고장, UX1상(GDFUX1)</t>
  </si>
  <si>
    <t>HVAC-냉난방장치2 압력스위치1(DPS) 냉매부족</t>
  </si>
  <si>
    <t>HVAC-냉난방장치2 압력스위치2(DPS) 냉매부족</t>
  </si>
  <si>
    <t>HVAC-냉난방장치1 압력스위치2(DPS) 냉매부족</t>
  </si>
  <si>
    <t>HVAC-냉난방장치1 압력스위치1(DPS) 냉매부족</t>
  </si>
  <si>
    <t>BECU-통신고장</t>
  </si>
  <si>
    <t>ECU 전원공급 고장</t>
  </si>
  <si>
    <t>제동력부족(ISBD)</t>
  </si>
  <si>
    <t>DCU-입력고전압</t>
  </si>
  <si>
    <t>DCU 통신고장</t>
  </si>
  <si>
    <t>ATC 통신고장</t>
  </si>
  <si>
    <t>ATC-EB 명령</t>
  </si>
  <si>
    <t>ATC-과속경고</t>
  </si>
  <si>
    <t>ATC-1계 고장</t>
  </si>
  <si>
    <t>ATC-FSB 명령</t>
  </si>
  <si>
    <t>ATC-2계 고장</t>
  </si>
  <si>
    <t>SIV-통신고장</t>
  </si>
  <si>
    <t>PSD-차상/지상간 통신장애</t>
  </si>
  <si>
    <t>BMS-방전과전류(OCD)</t>
  </si>
  <si>
    <t>BMS-충전저온(CUT)</t>
  </si>
  <si>
    <t>BMS-방전저온(DUT)</t>
  </si>
  <si>
    <t>PSD-차상 메모리고장</t>
  </si>
  <si>
    <t>BMS-충전고온(COT)</t>
  </si>
  <si>
    <t>BMS-충전과전류(OCC)</t>
  </si>
  <si>
    <t>BMS-방전고온(DOT)</t>
  </si>
  <si>
    <t>BECU-자기진단고장</t>
  </si>
  <si>
    <t>HVAC-전자접촉기 압축기(CRCM)1 고장</t>
  </si>
  <si>
    <t>HVAC-전자접촉기 압축기(CRCM)2 고장</t>
  </si>
  <si>
    <t>HVAC-전자접촉기 증발기4(CREF) 고장</t>
  </si>
  <si>
    <t>HVAC-전자접촉기 증발기3(CREF) 고장</t>
  </si>
  <si>
    <t>HVAC-전자접촉기 증발기1(CREF) 고장</t>
  </si>
  <si>
    <t>HVAC-전자접촉기 보조히터4(AHEK) 고장</t>
  </si>
  <si>
    <t>HVAC-전자접촉기 보조히터3(AHEK) 고장</t>
  </si>
  <si>
    <t>HVAC-전자접촉기 보조히터2(AHEK) 고장</t>
  </si>
  <si>
    <t>HVAC-전자접촉기 보조히터1(AHEK) 고장</t>
  </si>
  <si>
    <t>HVAC-전자접촉기 배기팬2(CRVF) 고장</t>
  </si>
  <si>
    <t>HVAC-전자접촉기 배기팬1(CRVF) 고장</t>
  </si>
  <si>
    <t>통합방송표시기-측면제어기(SOB) 매립형 고장</t>
  </si>
  <si>
    <t>통합방송표시기-측면제어기(SOB) 돌출형 고장</t>
  </si>
  <si>
    <t>TRAIN RADIO-DID(표출연동장치) 고장</t>
  </si>
  <si>
    <t>HVAC-냉난방장치1 압력스위치1(DPS) 고압</t>
  </si>
  <si>
    <t>HVAC-냉난방장치1 압력스위치2(DPS) 고압</t>
  </si>
  <si>
    <t>HVAC-냉난방장치1 압력스위치1(DPS) 저압</t>
  </si>
  <si>
    <t>DU 통신고장</t>
  </si>
  <si>
    <t>SIV-중고장</t>
  </si>
  <si>
    <t>SIV-배터리 충전기 출력 과전류(BCOC)</t>
  </si>
  <si>
    <t>SIV-DC(가선) 입력 과전압(DCINOV)</t>
  </si>
  <si>
    <t>SIV-배터리 충전기 출력 과전압(BCOV)</t>
  </si>
  <si>
    <t>HVAC-냉난방장치2 압력스위치2(DPS) 고압</t>
  </si>
  <si>
    <t>HVAC-냉난방장치2 압력스위치2(DPS) 저압</t>
  </si>
  <si>
    <t>HVAC-냉난방장치2 압력스위치1(DPS) 저압</t>
  </si>
  <si>
    <t>차량의 출입문이 닫힌 상태에서 PSD 스크린도어가 열린상태가 3초이상 유지될 때 경고
-반응
1) TCMS 화면 하단에 '경고, 스크린도어 열림상태'가 표시되고, 일반화면 우측 PSD 상태에 '열림경고' 붉은색 점멸표시됨.
2) PSD 수신 불가 지역에는 경고메시지 해제됨.
-검지조건
1) FM/YARD이외의 모드 및 PSD와의 통신이 정상상태에서 차량 출입문은 닫힌 상태이나 PSD로부터 PSD 스크린 도어 열림상태가 3초이상 지속될 때 검지함.
-소거조건
1) PSD로부터 스크린 도어 열림상태 해제 또는 차량으로부터 출입문 열림 신호가 수신되면 해제.
2) 운전모드가 FM/YARD 모드일 때 해제
-조치방법
1) 대부분 PSD가 늦게 닫힐때 현시되므로 PSD로부터 닫힘신호가 수신되면 해제됨.
2) 지속 현시되면 차상/지상 PSD 장치간 통신을 확인한다.</t>
  </si>
  <si>
    <t>CMSB의 RS485 데이터 중 CMSB-TCMS SD TEXT3의 Bit6 “입력 DC 저전압” 신호가 "1"이 되면 검지.
-반응
1) TCMS 화면 하단 또는 고장화면에 '입력 DC 저전압' 표시됨.
2) 바이패스 모드로 전환되고, CM 기동 시 '바이패스 기동'으로 표시됨.
-검지조건
1) CMSB 내 콘덴서(DC-LINK) 충전 전압이 DC402V 이하 일 경우 검지됨.
-소거조건
1) 차량 전원 OFF
2) CMSB 내부의 표시기패널 RESET 버튼 누름.
-조치방법
0) 정상운행 후, 검수고에 입고하여 아래와 같이 조치한다.
1) 상기고장은 고장 소거 후, 재현시험을 진행하여 지속적으로 발생될 경우 아래와 같이 조치한다.
2) 회로차단기(CMN) 상태를 확인한다.
3) 충전저항 상태를 확인한다.
4) MC 접촉기 동작여부를 확인한다.</t>
  </si>
  <si>
    <t>CMSB의 RS485 데이터 중 CMSB-TCMS SD TEXT3의 Bit1 “출력 과부하” 신호가 "1"이 되면 검지.
-반응
1) TCMS 화면 하단 또는 고장화면에 'CM출력과부하' 표시됨.
2) 바이패스 모드로 전환되고, CM 기동 시 '바이패스 기동'으로 표시됨.
-검지조건
1) CM 기동 시 출력전류가 정격전류의 150%(7.5A) ~ 200%(10A) 사이 전류가 1분간 지속적으로 기동할 경우 검지됨.
-소거조건
1) 차량 전원 OFF
2) CMSB 내부의 표시기패널 RESET 버튼 누름.
-조치방법
0) 정상운행 후, 검수고에 입고하여 아래와 같이 조치한다.
1) 상기고장은 고장 소거 후, 재현시험을 진행하여 지속적으로 발생될 경우 아래와 같이 조치한다.
2) 공기압축기(CM) 출력전류을 확인한다.(공기압축기 매뉴얼 참조)</t>
  </si>
  <si>
    <t>CMSB의 RS485 데이터 중 CMSB-TCMS SD TEXT3의 Bit7 “입력 DC 과전압” 신호가 "1"이 되면 검지.
-반응
1) TCMS 화면 하단 또는 고장화면에 '입력 DC 과전압' 표시됨.
2) 바이패스 모드로 전환되고, CM 기동 시 '바이패스 기동'으로 표시됨.
-검지조건
1) CMSB 내 콘덴서(DC-LINK) 충전 전압이 DC750V 이상 일 경우 검지됨.
-소거조건
1) 차량 전원 OFF
2) CMSB 내부의 표시기패널 RESET 버튼 누름.
-조치방법
0) 정상운행 후, 검수고에 입고하여 아래와 같이 조치한다.
1) 상기고장은 고장 소거 후, 재현시험을 진행하여 지속적으로 발생될 경우 아래와 같이 조치한다.
2) 차량전원 AC380V를 확인한다.
3) CMSB 제어기에서 DC_LINK 전압을 오 검지하는지 확인한다.</t>
  </si>
  <si>
    <t>CMSB의 RS485 데이터 중 CMSB-TCMS SD TEXT3의 Bit3 “방열판 과온” 신호가 "1"이 되면 검지.
-반응
1) TCMS 화면 하단 또는 고장화면에 'CM출력과부하' 표시됨.
2) 바이패스 모드로 전환되고, CM 기동 시 '바이패스 기동'으로 표시됨.
-검지조건
1) CMSB 내부 방열판 온도가 85 ±5℃일 경우 검지됨.
-소거조건
1) 차량 전원 OFF
2) CMSB 내부의 표시기패널 RESET 버튼 누름.
-조치방법
0) 정상운행 후, 검수고에 입고하여 아래와 같이 조치한다.
1) 상기고장은 고장 소거 후, 재현시험을 진행하여 지속적으로 발생될 경우 아래와 같이 조치한다.
2) 방열판 온도 측정
3) 방열판에 부착되어 있는 온도스위치을 점검한다.
4) 온도스위치와 CMSB 제어기 간 연결된 케이블 접촉상태를 확인한다.</t>
  </si>
  <si>
    <t>기관사가 설정한 열차번호와 신호장치로부터 전송받은 열차번호가 일치하지 않을 경우 검지.
-반응
1) TCMS 화면 하단에 '열차번호 불일치' 현시(차량 운행에는 지장 없음.)
-검지조건
1) 기관사가 설정한 열차번호와 신호장치로부터 수신된 열차번호가 불일치시 현시됨.(단, 지상으로부터 열차번호가 수시될 수 있는 구간에 한함)
-소거조건
1) 열차번호가 동일하게 입력되면 고장 소거됨.
-조치방법
1) 입력한 열차번호가 맞는지 확인.
2) 입력한 열차번호가 맞다면 신호장치로부터의 열차번호가 정상인지 확인</t>
  </si>
  <si>
    <t>VVVF-제어전원전압이상(PWM2)(CLVD_P2)</t>
  </si>
  <si>
    <t>VVVF-제어전원전압이상(PWM1)(CLVD_P1)</t>
  </si>
  <si>
    <t>TRAIN   RADIO-TRCP(차량조작반) 고장</t>
  </si>
  <si>
    <t>HVAC-냉난방장치2   압력스위치1(DPS) 고압</t>
  </si>
  <si>
    <t>HVAC-냉난방장치1   압력스위치2(DPS) 저압</t>
  </si>
  <si>
    <t>TRAIN   RADIO-TCI(열차통신장치) 고장</t>
  </si>
  <si>
    <t>TRAIN RADIO-CVD   (차량영상장치) 고장</t>
  </si>
  <si>
    <t>VVVF의 RS485 데이터 중 VVVF-TCMS SD TEXT29의 Bit3 “ISOC” 신호가 "1"이 되면 검지.
-검지조건
1) 입력전류 1800A 이상 검지 시 경고장 발생
2) 1분 이내 3회 발생 시 중고장 발생.
-소거조건
1) 경고장
검지조건 해제
2) 중고장
동력차 일반배전반의 VVVFIC NFB 재 투입 또는 차량 배터리전원 재 투입.
-조치방법
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입력회로(HSCB, LB1,2, CHRe)를 점검한다..
4) 추진제어장치 내의 전류센서와 추진제어장치 제어기 PUZ 보드에 연결되는 저전압 배선상태를 확인한다.
5) 추진제어장치 시험기를 이용하여 TCU(통합 제어장치)의 이상여부를 확인한다.
6) 상기의 점검부분에 이상이 있을경우 관련된 부품을 교체한다.</t>
  </si>
  <si>
    <t>회로도면</t>
    <phoneticPr fontId="1" type="noConversion"/>
  </si>
  <si>
    <t xml:space="preserve">중앙장치(CU)의 좌측 CU1의 통신고장(또는 우측 CU2의 통신고장)
</t>
  </si>
  <si>
    <t xml:space="preserve">CU1 통신고장 현시, 정상적으로 CU2로 정상적으로 절체되면 CU1 통신고장만 현시되고 차량 운행에 지장없음.
CU2 통신고장의 경우,(CU1이 정상이면) CU2와 연결된 SIV, DCU, HVAC, FDU, BMS, PSD, CMSB 등의 통신고장과 함께 현시됨. (해당 장치로부터의 고장정보등을 현시하지 못함으로 주의 운행 필요)
CU1과 CU2 모두 이상이 있을 경우, DU 일반화면상 모든 정보 표출 불가(출입문 회색 현시, 주요장치 '--'로 현시, 시간정보 정지됨.)
CU1에 통신고장이 현시되었다가 사라지는 것이 반복되거나 화면에 현시되는 정보들이 불안정하게 흔들릴경우가 있음
(이 경우, CU1이 불안정한 상태로 CU2로 마스터가 절체되었다가 CU1이 다시 마스터로 복귀하는 과정이 반복되면서 발생하는 현상으로 운행중에 발생했다면 CU1의 전원을 차단하고 운행)
</t>
  </si>
  <si>
    <t xml:space="preserve">CU1이 정상적으로 통신을 재개할 경우 소거됨.
</t>
  </si>
  <si>
    <t>1) CU의 전원차단 CB를 확인. 전원차단 CB가 정상 ON이 되어 있다면 VPS보드의 전원 LED가 정상적으로 ON이 되어 있는지 확인. (VPS 보드에 멀티미터를 이용하여 5V가 출력되는지 확인(검수)하여 5V가 출력되지 않는다면 VPS보드 교체)
2) CU의 리셋(전원차단 CB OFF-&gt;ON)후에도 소거가 되지 않을 경우, VCPU보드를 교체
(VCPU 교체전 누적 주행거리, 적산전력량, 휠경 설정값을 기록해두고, 교체 후 입력한다.)
3) 위 조건에도 고장이 소거되지 않을 경우, VARCT 보드, VDI, VDO, VAIO 보드 등을 순차적으로 교체 후, 상태를 확인한다.</t>
  </si>
  <si>
    <t xml:space="preserve">운전실 TCMS 화면의 통신고장
</t>
  </si>
  <si>
    <t xml:space="preserve">
1) 후부차 TCMS 화면의 통신불능시 화면에 현시.(선두차 TCMS 화면 정상시 정상 운행 가능)
2) 화면상 정보 표출 불가(시간정보 정지 등), 또는 전원 LED OFF 상태로 아무 화면도 보이지 않음.
</t>
  </si>
  <si>
    <t xml:space="preserve">
1) CU에서 DU의 통신정보를 3초이상 수신받지 못할 경우 해당 고장 현시.
</t>
  </si>
  <si>
    <t xml:space="preserve">DU가 정상적으로 통신을 재개할 경우 소거됨.
</t>
  </si>
  <si>
    <t>1) DU전원차단기 리셋(OFF-&gt;ON) 실시.
2) 전원 LED가 OFF 되어 있다면 DU 후부의 전원커넥터 체결 등을 확인
3) 전원공급이 정상이고 화면도 정상적으로 부팅이 되는데 차량 정보 현시가 되지 않으면, DU 후부의 통신커넥터 체결 등을 확인. (통신 커넥터 체결이 정상이라면, CU가 정상인지 확인)
4) 위
3)번의 상황에서 모두 정상이라면, DU 상단의 CF카드를 교체
5) 위 조건이 모두 맞지 않으면 DU를 교체</t>
  </si>
  <si>
    <t xml:space="preserve">M,T 차량의 단말장치(TU) 통신고장
</t>
  </si>
  <si>
    <t xml:space="preserve">
1) 해당 차호의 단말장치(TU)와의 통신불능시 화면에 현시.
2) TU 통신 고장시 해당호차의 VVVF, BECU, DCU, HVAC, FDU 등과의 통신도 불가.
(해당 차량의 출입문 열림/닫힘 정보도 현시 불가하므로 출입문 열림/닫힘 램프로 주의 운행)
3) 2호차(6호차) TU 통신 고장시 판토상승/하강 명령 전달 불가(단, 이미 상승된 판토는 상승 유지됨)
4) 4호차 TU 통신고장시, 연장급전 접촉기 출력이 불가
</t>
  </si>
  <si>
    <t xml:space="preserve">
1) CU에서 TU의 통신정보를 2초이상 수신받지 못할 경우 해당 고장 현시.
</t>
  </si>
  <si>
    <t xml:space="preserve">
1) TU가 정상적으로 통신을 재개할 경우 소거됨.
</t>
  </si>
  <si>
    <t>1) TU 전원차단기 리셋(IFF-&gt;ON) 실시
2) VPS보드의 전원 LED가 정상이라면, 멀티미터로 VPS 보드의 전원출력(5V)를 확인.
3) TU 상단의 커넥터 체결상태를 확인
4) 상기 항목에 이상이 없을 경우 VARCM 보드를 교체한다.</t>
  </si>
  <si>
    <t>1) 입력한 열차번호가 맞는지 확인.
2) 입력한 열차번호가 맞다면 신호장치로부터의 열차번호가 정상인지 확인</t>
  </si>
  <si>
    <t>1) 모터 및 인코더 커넥터가 분리되어 있거나 전선 혹은 핀이 빠져 있느지 확인하여 조치한다.
2) 결선상에 문제가 없을 경우, 모터 어셈블리를 교체한다.
3) 위 조치 후에도 문제가 지속될 경우, DCU를 교체한다.
★ 고장 조치 완료 후, 반드시 DCU의 reset 버튼을 누르거나 전원을 OFF/ON 하여 시스템을 재가동 해야 한다.</t>
  </si>
  <si>
    <t>1) 엔코더의 전원 차단 후 재투입하여 소거되지 않을 시 정상품으로 교체하여 정상동작 확인
2) 교체된 고장품의 고장원인 분석</t>
  </si>
  <si>
    <t>1) 대부분 PSD가 늦게 닫힐때 현시되므로 PSD로부터 닫힘신호가 수신되면 해제됨.
2) 지속 현시되면 차상/지상 PSD 장치간 통신을 확인한다.</t>
  </si>
  <si>
    <t xml:space="preserve">VVVF와 TCMS간 RS485 통신고장이 검지되면 발생.
</t>
  </si>
  <si>
    <t xml:space="preserve">TCMS 화면에 고정정보 현시되며, 추진제어장치 상태화면에 나타나는 데이터에 변동이 없음.
</t>
  </si>
  <si>
    <t xml:space="preserve">TCMS-추진제어장치(VVVF) 간 통신정보가 3초이상 동일한 정보로 유지되면 통신고장을 검지함.
</t>
  </si>
  <si>
    <t xml:space="preserve">TCMS-추진제어장치(VVVF) 간 통신정보가 정상적으로 통신이 될경우 소거됨.
</t>
  </si>
  <si>
    <t>1) 추진제어장치(VVVF) 리셋 실시 후 통신고장 소거됨을 확인.
2) 통신고장 소거가 되지 않을 경우 추진제어장치 PUZ 보드 신품으로 교체후 통신고장 소거여부 확인.
3) 위 조건에도 고장이 소거되지 않을 경우, TCMS-추진제어장치간 RS485 통신케이블 연결상태 점검.</t>
  </si>
  <si>
    <t xml:space="preserve">VVVF의 RS485 데이터 중 VVVF-TCMS SD TEXT1의 Bit4 “INV CUT” 신호가 "1"이 되면 검지.
</t>
  </si>
  <si>
    <t xml:space="preserve">
1) TCMS 일반화면에 추진제어장치 상태 붉은색으로 표시됨.
2) 추진제어장치 중고장 상태인 동력차에 동력 손실됨.
3) TCMS 상태화면의 추진제어장치 화면에 HSCB, LB1,2 개방된것으로 표시됨.
</t>
  </si>
  <si>
    <t xml:space="preserve">
1) 추진제어장치의 경고장이 1분에 3회 이상누적또는 지속적으로 검지되어 중고장 발생함.
2) 장치에 중대한 소손 가능성이 있는 고장에 대해서는 1번 발생으로 중고장 발생함.
</t>
  </si>
  <si>
    <t>1) 소거조건 내용과 같이 조치 후 중고장 소거됨을 확인함.
2) TCMS 고장데이터 또는 추진제어장치 고장 데이터를 통해 중고장이 발생한 고장 내역 수집함.
3) 수집된 고장내역에 따라 조치 실시함.</t>
  </si>
  <si>
    <t>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전류센서, 모터결선을 확인한다.
4) 전류센서와 추진제어장치 제어기 PWM 보드에 연결되는 저전압 배선상태를 확인한다.
5) 견인전동기 각상의 절연상태 및 각상과 접지간의 절연상태를 확인한다.
6) 상기의 점검부분에 이상이 있을경우 관련된 부품을 교체한다.</t>
  </si>
  <si>
    <t>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IGBT, 전류센서, 모터결선을 확인한다.
4) 전류센서와 추진제어장치의 PWM 보드에 연결되는 저전압 배선상태를 확인한다.
5) 견인전동기 각상의 절연상태 및 각상과 접지간의 절연상태를 확인한다.
6) 추진제어장치 시험기를 이용하여 PWM 보드의 이상여부를 확인한다.
7) 상기의 점검부분에 이상이 있을경우 관련된 부품을 교체한다.</t>
  </si>
  <si>
    <t>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입력회로(HSCB, LB1,2, CHRe)를 점검한다..
4) 추진제어장치 내의 전류센서와 추진제어장치 제어기 PUZ 보드에 연결되는 저전압 배선상태를 확인한다.
5) 추진제어장치 시험기를 이용하여 TCU(통합 제어장치)의 이상여부를 확인한다.
6) 상기의 점검부분에 이상이 있을경우 관련된 부품을 교체한다.</t>
  </si>
  <si>
    <t>1) 육안으로 IGBT의 상태를 확인하여 외관에 손상이 있는지 확인한다.
2) FC 양 옆의 PWM 제어기판의 고정상태 확인.
3) IGBT의 Collector와 Emitter 양단을 멀티미터를 이용하여 단락 여부 및 다이오드 상태를 확인한다.
4) PWM 보드의 후면 커넥터 핀 상태 확인.
5) 추진제어장치 시험기를 이용하여 PWM 보드의 이상여부를 확인한다.
6) 게이트 드라이버 외관 및 커넥터 핀 상태 확인.
7) 상기의 점검부분에 이상이 있을 경우 관련부품을 교체한다.
8) 동일 고장 재발 시 INV 스택을 교체한다.</t>
  </si>
  <si>
    <t>1) TCU(통합제어장치)의 입력에 제어전원 DC70 ~100V가 인가되는지 확인한다.
2) TCU(통합제어장치) 중 PWS 보드의 ±15V, 5V, 24V의 테스트 단자의 전압을 멀티테스터로 측정하여 전압의 오차가 ±10% 이내인지 확인한다.
3) 상기의 점검부분에 이상이 있을 경우 PWS보드를 교체한다.
4) PWS 보드 교체 후 동일고장 재발 시 TCU(통합제어장치)를 교체한다.</t>
  </si>
  <si>
    <t>1) PWM보드 1군 전면의 CN1, CN2 커넥터 핀 상태 및 체결상태 확인.
2) PWM보드 1군 내부의 PCB의 소손, 냉납, 열화 유무 확인.
3) 추진제어장치 시험기를 이용하여 PWM보드의 정상동작을 확인한다.
4) 상기의 점검부분에 이상이 있을 경우 관련부품을 교체한다.</t>
  </si>
  <si>
    <t>1) 상기고장이 간헐적으로 발생되거나 중고장 발생이 된 경우 아래와 같이 조치한다.
2) 차량의 측전지 저압을 측정하여 측전지 전압기준치(DC 70V~110V) 이내인지 확인하고 이상이 있을 시 충전계통 회로를 점검한다.
3) 추진제어장치 함 내부 제어전원 단자대에서 100P ~100G간 전압이 67V 이상임을 확인한다.
4) 동력차 일반배전반의 VVVFIC NFB의 스위치 상태 및 열화상태 등을 확인한다
5) 상기 점검부분에 이상이 없을 경우 PWS보드를 교체한다.
6) PWS보드 교체 후에도 동일고장 재발 시 추진제어장치 시험기를 이용하여 TCU(통합제어기)의 정상동작을 확인한다.</t>
  </si>
  <si>
    <t>1) 상기고장이 간헐적으로 발생하는 경우 아래와 같이 조치한다.
2) 주 회로 차단기함 내부의 고압회로에 소손이 없는지 확인하고 소손품은 교체한다.
3) 주 회로 차단기함 내부에 설치된 가선전압 측정용 전압센서의 외관에 손상이 있는지 확인한다.
4) 전압센서의 고압 / 저압 단자대의 체결상태 확인.
5) 인버터 함 내부의 고압회로에 소손 또는 단락이 있는지 확인한다.
6) IGBT의 소손여부를 확인한다.
7) 추진제어장치 시험기를 이용하여 TCU(통합제어장치) 및 PWM보드의 이상 여부를 확인한다.
8) 상기의 점검부분에 이상이 있을 경우 관련부품을 교체한다.</t>
  </si>
  <si>
    <t>1) 상기고장이 간헐적으로 발생되거나 중고장 발생이 된 경우 아래와 같이 조치한다.
2) 추진제어장치 고장기록을 수집하여 고장기록의 FC 전압 및 입력전류 확인.
3) 추진제어장치 내부에 접지흔적 확인 및 고압회로 점검.
4) 전류/전압 센서의 외관 상태와 저전압 배선상태를 확인한다.
5) 추진제어장치 시험기를 이용하여 TCU(통합제어장치)의 이상여부를 확인한다.
6) 견인전동기 각상의 절연상태 및 각상과 접지간의 절연상태를 확인한다.
7) 상기의 점검부분에 이상이 있을경우 관련된 부품을 교체한다.</t>
  </si>
  <si>
    <t>1) 상기고장이 간헐적으로 발생하는경우 아래와 같이 조치한다.
2) 상온에서 TCU(통합제어기)에 RS232케이블을 이용하여 노트북(제공품)과 연결 후 모니터링 프로그램으로 인버터의 온도값을 확인한다.
3) 인버터 유니트의 온도센서 배선 및 커넥터 체결상태를 확인한다.
4) 추진제어장치의 냉각부에 손상이 없는지 확인한다.
5) 추진제어장치 시험기를 이용하여 TCU(통합제어장치)의 이상여부를 확인한다.
6) 상기의 점검부분에 이상이 있을 경우 관련부품을 교체한다.
7) 동일 고장이 지속적으로 발생 시 INV 스택을 교체한다.</t>
  </si>
  <si>
    <t>1) 상기고장이 간헐적으로 발생하는 경우 아래와 같이 조치한다.
2) 상온에서 TCU(통합제어기)에 RS232케이블을 이용하여 노트북(제공품)과 연결 후 모니터링 프로그램으로 인버터의 온도값을 확인한다.
3) 인버터 유니트의 온도센서 배선 및 커넥터 체결상태를 확인한다.
4) 추진제어장치의 냉각부에 손상이 없는지 확인한다.
5) 추진제어장치 시험기를 이용하여 TCU(통합제어장치)의 이상여부를 확인한다.
6) 상기의 점검부분에 이상이 있을 경우 관련부품을 교체한다.
7) 동일 고장이 지속적으로 발생 시 INV 스택을 교체한다.</t>
  </si>
  <si>
    <t>1) 상기고장이 간헐적으로 발생하는 경우 아래와 같이 조치한다.
2) 통합제어기 전면의 CNC1커넥터 고정상태 확인.
3) RELAY 유니트 내부의 ZVR 계전기 접점상태 확인.
4) RELAY 유니트 전면의 커넥터 핀 및 배선상태 확인.
5) TC1, TC2 일반배전반의 계전기 동작상태 점검.
6) 상기의 점검부분에 이상이 있을 경우 관련부품을 교체한다.</t>
  </si>
  <si>
    <t>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t>
  </si>
  <si>
    <t>1) 상기고장이 간헐적으로 발생하는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t>
  </si>
  <si>
    <t>1) 상기고장이 간헐적으로 발생하는 경우 아래와 같이 조치한다.
2) 추진제어장치 고장기록을 수집하여 가선전압에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t>
  </si>
  <si>
    <t>1) TCMS의 시리얼데이터 화면에서 마스콘을 조작하며 제동노치 별 BED값이 변하는 것을 확인한다.
2) TCU(통합제어기)에 RS232케이블을 이용하여 노트북(제공품)과 연결 후 모니터링 프로그램으로 추진장치에서 BP값 인식 여부를 확인한다.
3) 제동요구치(BED)신호 배선 확인.
4) 제동요구치 신호 파형 확인. (24V, 500Hz)
5) 추진제어장치 시험기를 이용하여 TCU(통합제어장치)의 이상여부를 확인한다.
6) 상기의 점검부분에 이상이 있을 경우 관련부품을 교체한다.</t>
  </si>
  <si>
    <t>1) FC용량 측정 후 8900uF 미만일 경우 신품으로 교체.
2) 주 회로 차단기함 내부 충전저항값을 측정하여 기준치(10Ω±10%)이내임을 확인.</t>
  </si>
  <si>
    <t>1) 추진제어장치 고장기록을 수집하여 차량 속도가 마이너스로 기록되어있는 경우 차량의 정차제동 계통을 확인한다.
2) 추진제어장치 시험기를 이용하여 TCU(통합제어장치)의 이상여부를 확인한다.</t>
  </si>
  <si>
    <t>1) 상기고장이 간헐적으로 발생하는 경우 아래와 같이 조치한다.
2) 추진제어장치 고장기록을 수집하여 역행/제동신호에 이상이 있는지 확인한다.
3) 차량의 제어회로 중 전진/후진 신호가 추진제어장치로 연결되는 경로에 이상이 없는지 확인한다.
4) 추진제어장치 시험기를 이용하여 TCU(통합제어장치)의 이상여부를 확인한다.
5) 상기의 점검부분에 이상이 있을경우 관련된 부품을 교체한다.</t>
  </si>
  <si>
    <t>1) 상기고장이 간헐적으로 발생하는 경우 아래와 같이 조치한다.
2) 추진제어장치 고장기록을 수집하여 전진/후진신호에 이상이 있는지 확인한다.
3) 차량의 제어회로 중 전진/후진 신호가 추진제어장치로 연결되는 경로에 이상이 없는지 확인한다.
4) 추진제어장치 시험기를 이용하여 TCU(통합제어장치)의 이상여부를 확인한다.
5) 상기의 점검부분에 이상이 있을경우 관련된 부품을 교체한다.</t>
  </si>
  <si>
    <t>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주 회로 차단기함 내부 충전저항값을 측정하여 기준치(10Ω±10%)이내임을 확인.
5) FC에 연결된 버스바의 체결상태가 양호한지 확인한고, 버스바를 분리하여 FC의 Capacitance를 측정하여 이상이 없는지 확인한다.
6) 전압센서와 추진제어장치 제어기 PUZ 보드에 연결되는 저전압 배선상태를 확인한다.
7) 추진제어장치 시험기를 이용하여 TCU(통합제어장치)의 이상여부를 확인한다.
8) 견인전동기 각상의 절연상태 및 각상과 접지간의 절연상태를 확인한다.
9) 상기의 점검부분에 이상이 있을경우 관련된 부품을 교체한다.</t>
  </si>
  <si>
    <t>1) 주회로 차단기함 내에 HSCB의 주접점의 고착상태를 확인한다.
2) 주회로 차단기함 내에 HSCB의 보조접 고착여부를 확인한다.
3) 주회로 차단기함 내에 HBK 보조접촉기의 코일 및 접점 용손 여부를 확인한다.
4) 추진제어장치 계전기 유니트에 HBR 계전기 상태를 확인하여 고착 여부를 확인한다.
5) HSCB의 절약저항의 단락여부를 육안 및 멀티테스터로 확인한다.
6) 추진제어장치 시험기를 이용하여 제어기 시험을 실시하여 이상여부를 확인한다.</t>
  </si>
  <si>
    <t>1) PWM보드 2군 전면의 CN1, CN2 커넥터 핀 상태 및 체결상태 확인.
2) PWM보드 2군 내부의 PCB의 소손, 냉납, 열화 유무 확인.
3) 추진제어장치 시험기를 이용하여 PWM보드의 정상동작을 확인한다.
4) 상기의 점검부분에 이상이 있을 경우 관련부품을 교체한다.</t>
  </si>
  <si>
    <t>1) TCU(통합제어기) 입력에 제어전원 DC 100V가 인가되는지 확인한다.
2) PWS 보드의 전면부에서 AC 24V 출력단 LED가 점등되어있는 것을 확인한다.
3) 상기 점검부에 이상이 없을 경우 TCU(통합제어장치)를 교체한다.
4) TCU교체 후 동일증상 반복 시 인버터 스택을 교체한다.</t>
  </si>
  <si>
    <t>1) 판토 하강상태에서 인버터 재 기동 후 해당 고장 재발여부를 확인한다.
2) 추진제어장치 시험기를 이용하여 TCU(통합제어장치)의 이상여부를 확인한다.
3) 상기 점검부에 이상이 있는 경우 TCU(통합제어장치)를 교체한다.</t>
  </si>
  <si>
    <t>1) 판토 하강상태에서 인버터 재 기동 후 해당 고장 재발여부를 확인한다.
2) 추진제어장치 시험기를 이용하여 PWM 보드의 이상여부를 확인한다.
3) 상기 점검부에 이상이 있는 경우 PWM 보드를 교체한다.</t>
  </si>
  <si>
    <t>1) 상기 고장이 간헐적으로 발생되거나 중고장 발생이 된 경우 아래와 같이 조치한다.
2) CTS 전류센서의 외관상태 및 저전압 커넥터 체결상태를 확인한다.
3) CTS 전류센서의 방향을 확인한다.
4) CTS 전류센서로부터 TCU(통합제어장치)까지의 저전압 배선을 확인한다.
5) CTS 커넥터의 P15B1~F15C1의 전압이 +15V, N15B1~F15C1의 전압이 -15V임을 확인한다.
6) 상기의 점검부분에 이상이 있을 경우 관련부품을 교체한다.</t>
  </si>
  <si>
    <t>1) 상기 고장이 간헐적으로 발생되거나 중고장 발생이 된 경우 아래와 같이 조치한다.
2) OVCT 전류센서의 외관상태 및 저전압 커넥터 체결상태를 확인한다.
3) IGBT 외관에 크랙 또는 폭발흔적이 있는지 확인한다.
4) IGBT의 C-E간 개방상태임을 확인한다.
5) 게이트 드라이버 PCB 기판에 소손, 냉납, 열화 유무 확인.
6) OVCT 커넥터의 P15A1~F15A1의 전압이 +15V, N15A1~F15A1의 전압이 -15V임을 확인한다.
7) 상기의 점검부분에 이상이 있을 경우 관련부품을 교체한다.</t>
  </si>
  <si>
    <t>1) 주행 당시의 노선상태가 오염, 습기, 결빙 등 외부환경에 의한 경우 조치할 내용은 없다.
2) 과도한 발생 시 낮은 견인력/제동력으로 주행.
3) 차륜에 윤활성 물질 오염여부 확인 및 세척.
4) 차륜 표면에 찰상 등 흔적이 있는 경우 삭정하여 운행한다.</t>
  </si>
  <si>
    <t>1) 상기 고장이 간헐적으로 발생하는 경우 아래와 같이 조치한다.
2) 엔코더의 출력을 오실로스코프로 측정하여 정상여부를 확인한다.(48V, 400Hz)
3) TC1, TC2차량의 배전반에서 엔코더 출력부 배선상태 및 단자결합상태를 확인한다.
4) 추진장치의 MC유니트의 커넥터 및 핀 압착상태를 확인한다.
5) TCMS의 추진장치 시리얼 데이터 메뉴에서 B1~B7의 노치값을 확인한다.
6) 값이 변하지 않거나 노치별 일정한 값이 유지되지 않는 경우 INF보드를 교체한다.</t>
  </si>
  <si>
    <t>1) 상기 고장이 간헐적으로 발생하는 경우 아래와 같이 조치한다.
2) 견인전동기의 취급 절차서에 따라 절연저항 및 내전압 시험을 실시한다.
3) CTU, CTW 전류센서의 외관 및 저전압 커넥터 연결상태를 확인한다.
4) 상기의 점검부분에 이상이 있을경우 관련된 부품을 교체한다.</t>
  </si>
  <si>
    <t>1) PUZ 보드 전면의 SELECT 스위치와 DATA스위치가 모두 0임을 확인한다.
2) TCU(통합제어장치) 및 PWM 보드를 분리하고 추진제어장치 시험기를 이용하여 제어기 시험을 실시하여 이상여부를 확인한다.
3) 추진장치 시험기 결과를 확인하여 이상이 있을 경우 교체한다.</t>
  </si>
  <si>
    <t>1) PWM 보드 전면의 LED점등을 확인한다.
2) PWM 제어기 내부 PCB상태를 육안점검한다.
3) PWM 제어기전면의 CN1, CN2 커넥터의 핀 상태를 확인한다.
4) TCU(통합제어장치)의 PUZ 보드의 후면의 커넥터 삽입상태를 확인한다.
5) TCU(통합제어장치)의 PUZ 보드 후면의 제어배선 중, TRX11P, TRX11F, TRX11G 배선의 연결상태 및 배선의 단선 여부를 확인한다.
6) 상기의 점검부분에 이상이 있을경우 관련된 부품을 교체한다.</t>
  </si>
  <si>
    <t>1) 인버터 유니트 내 IGBT의 소손 여부를 확인한다.
2) 고압에 의한 주 회로 소손 흔적을 확인한다.
3) 주회로 차단기함 내부의 고압회로에 소손이 없는지 확인한다.
4) GCT 외관 및 커넥터 체결상태 상태 점검.
5) 추진제어장치 시험기를 이용하여 TCU(통합 제어장치)의 이상여부를 확인한다.
6) 상기의 점검부분에 이상이 있을경우 관련된 부품을 교체한다.</t>
  </si>
  <si>
    <t>1) 상기 고장이 간헐적으로 발생되거나 중고장 발생이 된 경우 아래와 같이 조치한다.
2) 추진제어장치 내부에 설치된 출력전류 측정용 전류센서의 외관 및 커넥터 체결상태를 확인한다.
3) PWS보드의 ±15V테스트단자 전압을 측정하여 전압 확인.
4) 육안으로 IGBT의 상태를 확인하여 외관에 손상이 있는지 확인한다.
5) IGBT의 Collector와 Emitter 양단을 멀티테스터를 이용하여 단락여부를 확인한다.
6) 견인전동기 고전압 배선의 결선상태 및 손상유무를 확인한다.
7) 상기의 점검부분에 이상이 있을경우 관련된 부품을 교체한다.</t>
  </si>
  <si>
    <t>1) 각 PWM 보드 전면의 LED점등을 확인하고 이상 발생 시 재 체결한다.
2) PWM 제어기 내부 PCB상태를 육안으로 점검한다.
3) 각 PWM보드의 CN1, CN2 커넥터를 분리하여 핀 상태 및 배선상태를 확인한다.
4) TCU(통합제어장치)의 PUZ 보드의 후면의 커넥터 삽입상태를 확인하고 이상 발생 시 재 체결한다.
5) TCU(통합제어장치)의 PUZ 보드 후면의 제어배선 중, TRX11P, TRX11F, TRX11G 배선의 연결상태 및 배선의 단선 여부를 확인한다.
6) 상기 점검 시 이상이 없을 경우 PUZ 보드를 교체한다.</t>
  </si>
  <si>
    <t>1) 판토하강상태에서 테스트모드로 전환하여 시퀀스를 투입하고 HSCB의 주접점 동작을 확인한다.
2) 주회로 차단기함 내에 HSCB의 보조접점의 동작상태를 확인한다.
3) 추진제어장치 계전기 유니트에 HBR 계전기 상태를 확인하여 계전기의 동작 여부를 확인한다.
4) 추진제어장치 시험기를 이용하여 제어기 시험을 실시하여 이상여부를 확인한다.</t>
  </si>
  <si>
    <t>1) 주회로 차단기함 내에 LB1의 주접점을 확인하여 고착여부를 확인한다.
2) 주회로 차단기함 내에 LB1의 보조접점을 확인하여 고착여부를 확인한다.
3) 추진제어장치 계전기 유니트에 LB1R 계전기 상태를 확인하여 고착여부를 확인한다.
4) 추진제어장치 시험기를 이용하여 TCU(통합제어기) 시험을 실시하여 이상여부를 확인한다.
5) 상기의 점검부분에 이상이 있을경우 관련부품을 교체한다.</t>
  </si>
  <si>
    <t>1) 판토하강상태에서 테스트모드로 전환하여 시퀀스를 투입하고 LB1의 주접점 동작을 확인한다.
2) 주회로 차단기함 내에 LB1의 보조접점의 동작상태를 확인한다.
3) 추진제어장치 계전기 유니트에 LB1R 계전기 상태를 확인하여 계전기의 동작 여부를 확인한다.
4) 추진제어장치 시험기를 이용하여 제어기 시험을 실시하여 이상여부를 확인한다.</t>
  </si>
  <si>
    <t>1) 주회로 차단기함 내에 LB2의 주접점을 확인하여 고착여부를 확인한다.
2) 주회로 차단기함 내에 LB2의 보조접점을 확인하여 고착여부를 확인한다.
3) 추진제어장치 계전기 유니트에 LB2R 계전기 상태를 확인하여 고착여부를 확인한다.
4) 추진제어장치 시험기를 이용하여 TCU(통합제어기) 시험을 실시하여 이상여부를 확인한다.
5) 상기의 점검부분에 이상이 있을경우 관련부품을 교체한다.</t>
  </si>
  <si>
    <t>1) 판토하강상태에서 테스트모드로 전환하여 시퀀스를 투입하고 LB2의 주접점 동작을 확인한다.
2) 주회로 차단기함 내에 LB2의 보조접점의 동작상태를 확인한다.
3) 추진제어장치 계전기 유니트에 LB2R 계전기 상태를 확인하여 계전기의 동작 여부를 확인한다.
4) 추진제어장치 시험기를 이용하여 제어기 시험을 실시하여 이상여부를 확인한다.</t>
  </si>
  <si>
    <t>1) 주회로 차단기함 내에 MCOK의 주접점을 확인하여 고착여부를 확인한다.
2) 주회로 차단기함 내에 MCOK의 보조접점을 확인하여 고착여부를 확인한다.
3) 추진제어장치 계전기 유니트에 MCHK1(
2) 계전기 상태를 확인하여 고착여부를 확인한다.
4) 추진제어장치 시험기를 이용하여 TCU(통합제어기) 시험을 실시하여 이상여부를 확인한다.
5) 상기의 점검부분에 이상이 있을경우 관련부품을 교체한다.</t>
  </si>
  <si>
    <t>1) 판토하강상태에서 테스트모드로 전환하여 시퀀스를 투입하고 MCOK의 주접점 동작을 확인한다.
2) 주회로 차단기함 내에 MCOK의 보조접점의 동작상태를 확인한다.
3) 추진제어장치 계전기 유니트에 MCHK1(
2) 보조접촉기 상태를 확인하여 동작 여부를 확인한다.
4) 추진제어장치 시험기를 이용하여 제어기 시험을 실시하여 이상여부를 확인한다.</t>
  </si>
  <si>
    <t>1) 상기고장이 간헐적으로 발생하는 경우 아래와 같이 조치한다.
2) TCU(통합제어장치)의 입력에 제어전원 DC70 ~100V가 인가되는지 확인한다.
3) TCU(통합제어장치) 후면 커넥터 및 배선의 상태를 확인한다.
4) 추진제어장치 시험기를 이용하여 TCU(통합 제어장치)의 이상여부를 확인한다.
5) PWS보드 또는 통합제어기 교체.
6) 상기의 점검부분에 이상이 있을경우 관련부품을 교체한다.</t>
  </si>
  <si>
    <t>1) 상기고장이 간헐적으로 발생하는 경우 아래와 같이 조치한다.
2) 출발 시 보안제동의 투입 해제를 확인한다.
3) 고임목 등의 장애물이 차량을 구속하고 있는경우 제거한다.
4) 견인 전동기의 주 회로 오배선 여부 및 결선상태를 확인한다.
5) 추진제어장치 시험기를 이용하여 TCU(통합 제어장치)의 이상여부를 확인한다.
6) PWS보드 또는 통합제어기 교체.
7) 상기의 점검부분에 이상이 있을경우 관련부품을 교체한다.</t>
  </si>
  <si>
    <t>BECU를 리셋(BECU CB OFF/ON) 후 복귀여부를 확인.
리셋 후 복귀되지 않을 경우 관제보고하고 지시에 따를 것.</t>
  </si>
  <si>
    <t xml:space="preserve">제동 7단 취급 시 해당 차량의 제동압력이 생성되지 않음.
</t>
  </si>
  <si>
    <t>MCS모드로 전환 후, 마스콘을 N(중립) -&gt; 제동7단까지 수회취급 하여 소거 여부 확인. 제동 취급 확인 후, 주의 운전 할 것.
지속발생시 관제보고하고 지시에 따를 것.</t>
  </si>
  <si>
    <t>정차하여 강제완해스위치를 취급하여 소거 여부 확인. 제동 완해상태 확인 후 주의 운전 할 것.
2~3회 시도에도 완해불능시 관제보고하고 지시에 따를 것.</t>
  </si>
  <si>
    <t>BECU를 리셋(BECU CB OFF/ON) 하여 소거 여부 확인. 지속적으로 고장 발생시 관제보고하고 지시에 따를 것.</t>
  </si>
  <si>
    <t xml:space="preserve">해당 차량 후미대차의 덤프밸브가 작동하지 않음.
</t>
  </si>
  <si>
    <t>BECU를 리셋(BECU CB OFF/ON) 하여 소거 여부 확인. 지속발생시 관제보고하고 지시에 따르시오.</t>
  </si>
  <si>
    <t xml:space="preserve">해당 차량 선두대차의 덤프밸브가 작동하지 않음.
</t>
  </si>
  <si>
    <t xml:space="preserve">해당 차량의 상용전자제어밸브가 작동하지 않음.
</t>
  </si>
  <si>
    <t xml:space="preserve">해당 차량의 응하중 출력이 정상범위를 벗어남.
</t>
  </si>
  <si>
    <t>BECU를 리셋(BECU CB OFF/ON) 하여 소거 여부 확인.
소거되지 않을 경우 해당 차량 추진제어장치 리셋(CB OFF/ON) 하여 소거 여부 확인. 지속발생시 관제보고하고 지시에 따르시오.</t>
  </si>
  <si>
    <t>BECU를 리셋(BECU CB OFF/ON) 한 뒤, 마스콘을 제동 7단으로 5초간 취급하여 소거 여부 확인. 지속발생시 관제보고하고 지시에 따르시오.</t>
  </si>
  <si>
    <t>BECU를 리셋(BECU CB OFF/ON) 하여 소거 여부 확인.
소거되지 않을 경우 해당 선택 운전실의 PWM 엔코더를 리셋(CB OFF/ON) 하여 소거 여부 확인. 지속발생시 관제보고하고 지시에 따르시오.</t>
  </si>
  <si>
    <t>BECU를 리셋(BECU CB OFF/ON) 하여 소거 여부 확인.
소거되지 않을 경우 해당 차량 옆의 Pair 차량(구동차) BECU를 리셋(CB OFF/ON) 하여 소거 여부 확인. 지속발생시 관제보고하고 지시에 따르시오.</t>
  </si>
  <si>
    <t>1) MMI화면 우측 상단에 ATC/ATO1, ATC/ATO2 정상상태(초록색글자현시)인지 확인한다.
2) 비정상상태(빨간글자현시)시 전원스위치 CB ATC#1,2 OFF-&gt;ON하여 복귀시도 후, 복귀되었는지 확인한다.
3) ATC가 정상적으로 켜져 있는데도 지속적으로 통신고장이 검지되면, ATC의 CN3 통신 커넥터가 정상적으로 체결되어 있는지 확인한다.
4) 커넥터 또한 정상체결되어 있을 경우, CU가 정상적으로 켜져 있는지 확인한다.
5) 그래도 문제가 지속되면 해당 차량의 통신커넥터에서 핀밀림 현상이 있는지 확인하여 문제가 있을 경우, 조치한다.</t>
  </si>
  <si>
    <t>제한속도 대비 열차속도가 감속되었는지 확인한다.</t>
  </si>
  <si>
    <t>열차 정지 및 마스콘제동 취급이 되었는지 확인한다.</t>
  </si>
  <si>
    <t>1) 열차속도가 제한속도 이하인지 확인한다.
2) 출입문 닫힘상태인지 확인한다.
3) 수동으로 운전모드 전환 후, 운행한다.</t>
  </si>
  <si>
    <t>1) 전원스위치 CB ATC#1,2 OFF-&gt;ON하여 복귀시도 후, 복귀되었는지 확인한다.
2) 1, 2계 동시 고장 시, 완전수동(FMC)전환 운행 한다.</t>
  </si>
  <si>
    <t>1) MMI화면에 PSD가 닫힘으로 표시되었는지 확인한다.
2) PSD차상장치 고장으로 인해 PSD닫힘 수신 불가 시, 자동운행 불가상태로 관제에 이를 통보 후 조치한다.</t>
  </si>
  <si>
    <t>1) 보조전원장치(SIV) 리셋 실시 후 통신고장 소거됨을 확인.
2) 통신고장 소거가 되지 않을 경우 보조전원장치 MON 보드 신품으로 교체후 통신고장 소거여부 확인.
3) 위 조건에도 고장이 소거되지 않을 경우, TCMS-보조전원장치간 RS485 통신케이블 연결상태 점검.</t>
  </si>
  <si>
    <t>1) 보조전원장치(SIV) 리셋 실시 후 중고장을 소거됨을 확인함.
2) 단 주회로 접지고장, THF 고장에 대해서는 리셋 불가함.
3) TCMS 고장데이터 또는 보조전원장치(SIV) 고장 데이터를 통해 중고장이 발생한 고장 내역 수집함.
4) 수집된 고장내역에 따라 조치 실시함.</t>
  </si>
  <si>
    <t>1) 상기고장이 간헐적으로 발생되거나 중고장 발생이 된 경우 아래와 같이 조치한다.
2) 보조전원장치(SIV) 고장기록을 수집하여 배터리 충전부에서 출력되는 DC 전류치 확인함.
3) 전류치가 비정상적일 경우 전류센서, DC 출력단 결선을 확인한다.
4) 전류센서와 보조전원장치(SIV) 제어기 SEN 보드에 연결되는 저전압 배선상태를 확인한다.
5) SEN 보드의 동작상태를 시험기를 통해 확인한다.
6) 출력단의 절연상태 및 접지간의 절연상태를 확인한다.
7) 상기의 점검부분에 이상이 있을경우 관련된 부품을 교체한다.</t>
  </si>
  <si>
    <t>1) 상기고장이 간헐적으로 발생되거나 중고장 발생이 된 경우 아래와 같이 조치한다.
2) 보조전원장치(SIV) 고장기록을 수집하여 출력되는 3상의 AC 전압값 확인함.
3) 특정상의 전압치가 비정상적일 경우 특정상에 해당되는 GDU, 전압센서, AC 출력단 결선을 확인한다.
4) 전압센서와 보조전원장치(SIV) 제어기 SEN 보드에 연결되는 저전압 배선상태를 확인한다.
5) SEN 보드의 동작상태를 시험기를 통해 확인한다.
6) 출력단 각 상의 절연상태 및 각상과 접지간의 절연상태를 확인한다.
7) 상기의 점검부분에 이상이 있을경우 관련된 부품을 교체한다.</t>
  </si>
  <si>
    <t>1) 상기고장이 간헐적으로 발생되거나 중고장 발생이 된 경우 아래와 같이 조치한다.
2) 보조전원장치(SIV) 고장기록을 수집하여 출력되는 3상의 AC 전류치 확인함.
3) 특정상의 전류치가 비정상적일 경우 특정상에 해당되는 GDU, 전류센서, AC 출력단 결선을 확인한다.
4) 전류센서와 보조전원장치(SIV) 제어기 SEN 보드에 연결되는 저전압 배선상태를 확인한다.
5) SEN 보드의 동작상태를 시험기를 통해 확인한다.
6) 출력단 각 상의 절연상태 및 각상과 접지간의 절연상태를 확인한다.
7) 상기의 점검부분에 이상이 있을경우 관련된 부품을 교체한다.</t>
  </si>
  <si>
    <t>1) 상기고장이 간헐적으로 발생되거나 중고장 발생이 된 경우 아래와 같이 조치한다.
2) 보조전원장치(SIV) 고장기록을 수집하여 FC전압, 전류에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전압센서와 보조전원장치(SIV) 제어기 SEN 보드에 연결되는 저전압 배선상태를 확인한다.
6) SEN 보드의 동작상태를 시험기를 통해 확인한다.
7) 출력단 각상의 절연상태 및 각상과 접지간의 절연상태를 확인한다.
8) 상기의 점검부분에 이상이 있을경우 관련된 부품을 교체한다.</t>
  </si>
  <si>
    <t>1) 상기고장이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전압센서와 보조전원장치(SIV) 제어기 SEN 보드에 연결되는 저전압 배선상태를 확인한다.
6) SEN 보드의 동작상태를 시험기를 통해 확인한다.
7) 출력단 각상의 절연상태 및 각상과 접지간의 절연상태를 확인한다.
8) 상기의 점검부분에 이상이 있을경우 관련된 부품을 교체한다.</t>
  </si>
  <si>
    <t xml:space="preserve">보조전원장치(SIV)에 입력되는 전압이 2,400V 이상일 경우 검지됨.
</t>
  </si>
  <si>
    <t>1) 상기고장이 간헐적으로 발생되거나 중고장 발생이 된 경우 아래와 같이 조치한다.
2) 보조전원장치(SIV) 고장기록을 수집하여 보조전원장치(SIV)에 입력되는 전압값을 확인함.
3) 입력되는 전압값가 비정상적일 경우 보조전원장치(SIV) 입력회로를 접검한다..
4) 보조전원장치(SIV)내의 입력전압센서 및 배선과 제어기 SEN 보드에 연결되는 저전압 배선상태를 확인한다.
5) SEN 보드의 동작상태를 시험기를 통해 확인한다.
6) 상기의 점검부분에 이상이 있을경우 관련된 부품을 교체한다.</t>
  </si>
  <si>
    <t>1) 상기고장이 발생이 된 경우 아래와 같이 조치한다.
2) 보조전원장치(SIV) 냉각기의 손상이 없는지 확인한다.
3) 보조전원장치(SIV) 내부에 인버터 유닛 구성품에 손상이 없는지 확인한다.
4) 인버터 유닛 내부에 온도센서 및 결선에 이상이 없느지 확인한다.
5) DIN 보드의 동작상태를 시험기를 통해 확인한다.
6) 인버터 유닛 구성품들의 배선상태와 광케이블의 연결상태를 확인한다.
7) 부하단의 절연상태 및 접지간의 절연상태를 확인한다.
8) 상기의 점검부분에 이상이 있을경우 관련된 부품을 교체한다.</t>
  </si>
  <si>
    <t>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t>
  </si>
  <si>
    <t>1) 상기고장이 간헐적으로 발생되거나 중고장 발생이 된 경우 아래와 같이 조치한다.
2) 보조전원장치(SIV) 고장기록을 수집하여 배터리 충전부에서 출력되는 DC 전압값을 확인함.
3) 전압값이 비정상적일 경우 전압센서, DC 출력단 결선을 확인한다.
4) 전압센서와 보조전원장치(SIV) 제어기 SEN 보드에 연결되는 저전압 배선상태를 확인한다.
5) SEN 보드의 동작상태를 시험기를 통해 확인한다.
6) 출력단의 절연상태 및 접지간의 절연상태를 확인한다.
7) 상기의 점검부분에 이상이 있을경우 관련된 부품을 교체한다.</t>
  </si>
  <si>
    <t>1) 상기고장이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인버터 내부 구성품의 상태 및 광케이블 상태, 결선상태를 확인한다.
6) 전압센서와 보조전원장치(SIV) 제어기 SEN 보드에 연결되는 저전압 배선상태를 확인한다.
7) SEN 보드의 동작상태를 시험기를 통해 확인한다.
8) 출력단 각상의 절연상태 및 각상과 접지간의 절연상태를 확인한다.
9) 상기의 점검부분에 이상이 있을경우 관련된 부품을 교체한다.</t>
  </si>
  <si>
    <t>1) 상기고장이 간헐적으로 발생되거나 중고장 발생이 된 경우 아래와 같이 조치한다.
2) 보조전원장치(SIV) 고장기록을 수집하여 동작과정 중 이상이 있는지 확인한다.
3) 보조전원장치(SIV) 내부 구성품의 상태 및 광케이블 상태, 결선상태, 릴레이 상태를 확인한다.
4) 전압(입력단, FC단)센서 상태확인 및 보조전원장치(SIV) 제어기 SEN 보드에 연결되는 저전압 배선상태를 확인한다.
5) 컨텍터의 주접점, 보조접점의 상태확인 및 보조전원장치(SIV) 제어기 DIO 보드에 연결되는 저전압 배선상태를 확인한다.
6) 충전저항 및 방전저항의 상태를 확인한다.
7) DIO, SEN 보드의 동작상태를 시험기를 통해 확인한다.
8) 상기의 점검부분에 이상이 있을경우 관련된 부품을 교체한다.</t>
  </si>
  <si>
    <t>1) 상기고장이 간헐적으로 발생되거나 중고장 발생이 된 경우 아래와 같이 조치한다.
2) 보조전원장치(SIV)로 입력되는 제어전원 배선을 점검한다.
3) 제어전원부 내부 부품에 소손이 없는지 확인한다.
4) 상기의 점검부분에 이상이 있을경우 관련된 부품을 교체한다.</t>
  </si>
  <si>
    <t>1) 연장급전박스(ESK)와 차량 TCMS간 배선의 연결 상태를 확인한다.
2) 연장급전 접촉기의 이상유무 및 결선상태를 확인한다.
3) 상기의 점검부분에 이상이 있을경우 관련된 부품을 교체한다.</t>
  </si>
  <si>
    <t xml:space="preserve">
1) DCU 전원 CB OFF
2) 통신연결 불량
3) 해당 DCU가 검수요원에 의해 firmware 업데이트 중인 경우
</t>
  </si>
  <si>
    <t>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t>
  </si>
  <si>
    <t xml:space="preserve">차량으로부터 인가되는 공급전원이 125Vdc 이상
</t>
  </si>
  <si>
    <t>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t>
  </si>
  <si>
    <t xml:space="preserve">차량으로부터 인가되는 공급전원이 70Vdc 이하
</t>
  </si>
  <si>
    <t>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t>
  </si>
  <si>
    <t>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t>
  </si>
  <si>
    <t>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t>
  </si>
  <si>
    <t xml:space="preserve">
1) 출입문이 열림 상태에서 DLS가 작동되어 있는 경우
2) 출입문이 닫힘 상태에서 DLS가 작동되지 않은 경우
</t>
  </si>
  <si>
    <t>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t>
  </si>
  <si>
    <t xml:space="preserve">
1) 출입문이 열림 상태에서 DCS1이 작동되어 있는 경우
2) 출입문이 닫힘 상태에서 DCS1이 작동되지 않은 경우
</t>
  </si>
  <si>
    <t>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t>
  </si>
  <si>
    <t xml:space="preserve">
1) 출입문이 열림 상태에서 DCS2가 작동되어 있는 경우
2) 출입문이 닫힘 상태에서 DCS2가 작동되지 않은 경우
</t>
  </si>
  <si>
    <t>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t>
  </si>
  <si>
    <t>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t>
  </si>
  <si>
    <t>1) DCU의 전원을 reset하여 고장이 소거되는지 확인한다.
2) 전원 reset 후에도 증상해결이 안될 경우, 최종 firmware 파일을 업로딩 한다. (firmware 업로딩 시, 'A'모듈 및 'B'모듈 모두 업로딩 할 것)</t>
  </si>
  <si>
    <t>1) 출입문 구동부, 바닥면, 포켓 또는 개구부 사이에 이물질이 끼어 있는지 확인하여 조치한다.
2) 차량 운전실의 '장애물 바이패스' 스위치가 작동된 상태인지 확인하고, OFF 한다.</t>
  </si>
  <si>
    <t>1) 출입문 구동부, 바닥면, 포켓 또는 개구부 사이에 이물질이 끼어 있는지 확인하여 조치한다.
2) 위 조치 후에도 문제가 지속될 경우, DCU를 교체한다.</t>
  </si>
  <si>
    <t>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t>
  </si>
  <si>
    <t>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t>
  </si>
  <si>
    <t>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t>
  </si>
  <si>
    <t xml:space="preserve">
1) 마이콤 전원 CB OFF
2) 통신연결 불량
3) 해당 마이콤이 검수요원에 의해 firmware 업데이트 중인 경우
</t>
  </si>
  <si>
    <t>1) 냉난방배전반의 점검커버를 열고, 마이콤이 정상적으로 켜저 있는지 확인한다.
2) 만약 마이콤 전원이 꺼져 있다면, 마이콤 DC전원 CB 및 차량 배전반에 위치한 냉난방장치 CB가 정상적으로 켜져 있는지 확인한다.
3) 마이콤이 정상적으로 켜져 있는데도 지속적으로 통순고장이 검지되면, CU/TU가 정상적으로 켜져 있는지 확인한다.
5) 그래도 문제가 지속되면 해당 차량의 통신커넥터에서 핀밀림 현상이 있는지 확인하여 문제가 있을 경우, 조치한다.
6) 위 조치 후에도 문제가 지속될 경우, 마이콤을 교체한다.</t>
  </si>
  <si>
    <t>1) 냉난방배전반의 점검커버를 열고, THR4의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THR4의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2,4,6 단자에서 각 단자간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t>
  </si>
  <si>
    <t>1) 냉난방배전반의 점검커버를 열고, THR3의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THR3의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2,4,6 단자에서 각 단자간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t>
  </si>
  <si>
    <t>1) 냉난방배전반의 점검커버를 열고, THR2의 reset 버튼을 눌러 과부하 계전기를 리셋시킨다.
2) THR2의 전류 세팅값이 11.5A에 맞춰져 있는지 확인하여, 아닐 경우, 십자 드라이버를 이용하여 세팅값을 맞춘다.
3) 마이콤 전원을 리셋시키기 위해 CBHVAC OFF한 후, 다시 ON 시킨다.
4) 냉방을 가동 시킨 후, THR2의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2,4,6 단자에서 각 단자간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t>
  </si>
  <si>
    <t>1) 냉난방배전반의 점검커버를 열고, THR1의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THR1의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2,4,6 단자에서 각 단자간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t>
  </si>
  <si>
    <t>1) 냉난방배전반의 점검커버를 열고, THR8의 reset 버튼을 눌러 과부하 계전기를 리셋시킨다.
2) THR8의 전류 세팅값이 3A에 맞춰져 있는지 확인하여, 아닐 경우, 십자 드라이버를 이용하여 세팅값을 맞춘다.
3) 마이콤 전원을 리셋시키기 위해 CBHVAC OFF한 후, 다시 ON 시킨다.
4) 냉방을 가동 시킨 후, THR8의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THR8 부품을 교체한다.</t>
  </si>
  <si>
    <t>1) 냉난방배전반의 점검커버를 열고, THR6의 reset 버튼을 눌러 과부하 계전기를 리셋시킨다.
2) THR6의 전류 세팅값이 3A에 맞춰져 있는지 확인하여, 아닐 경우, 십자 드라이버를 이용하여 세팅값을 맞춘다.
3) 마이콤 전원을 리셋시키기 위해 CBHVAC OFF한 후, 다시 ON 시킨다.
4) 냉방을 가동 시킨 후, THR6의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THR6의 2차측 2,4,6 단자에서 각 단자간 권선저항이 모두 같은지 확인한다. (±10% 이하)   (증발기 모터의 권선저항 확인)
8) 만약 각 권선저항에 문제가 있을 경우, UNIT1의 증발기 모터의 결선을 해제한 후 4극 및 6극 모터의 권선저항을 확인 후, 문제가 있을 겨우, 증발기 모터를 교체한다.
9) 위 조치 후에도 문제가 지속될 경우, THR6 부품을 교체한다.</t>
  </si>
  <si>
    <t>1) 냉난방배전반의 점검커버를 열고, THR7의 reset 버튼을 눌러 과부하 계전기를 리셋시킨다.
2) THR7의 전류 세팅값이 3A에 맞춰져 있는지 확인하여, 아닐 경우, 십자 드라이버를 이용하여 세팅값을 맞춘다.
3) 마이콤 전원을 리셋시키기 위해 CBHVAC OFF한 후, 다시 ON 시킨다.
4) 냉방을 가동 시킨 후, THR7의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THR7의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THR7 부품을 교체한다.</t>
  </si>
  <si>
    <t>1) 냉난방배전반의 점검커버를 열고, THR5의 reset 버튼을 눌러 과부하 계전기를 리셋시킨다.
2) THR5의 전류 세팅값이 3A에 맞춰져 있는지 확인하여, 아닐 경우, 십자 드라이버를 이용하여 세팅값을 맞춘다.
3) 마이콤 전원을 리셋시키기 위해 CBHVAC OFF한 후, 다시 ON 시킨다.
4) 냉방을 가동 시킨 후, THR5의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THR5의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THR5 부품을 교체한다.</t>
  </si>
  <si>
    <t>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t>
  </si>
  <si>
    <t>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t>
  </si>
  <si>
    <t>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t>
  </si>
  <si>
    <t>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t>
  </si>
  <si>
    <t>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t>
  </si>
  <si>
    <t>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t>
  </si>
  <si>
    <t xml:space="preserve">객실 CO2 센서2 고장 발생
</t>
  </si>
  <si>
    <t>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t>
  </si>
  <si>
    <t xml:space="preserve">객실 CO2 센서1 고장 발생
</t>
  </si>
  <si>
    <t>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t>
  </si>
  <si>
    <t xml:space="preserve">객실 실내온도 센서1 고장 발생
</t>
  </si>
  <si>
    <t>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t>
  </si>
  <si>
    <t>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t>
  </si>
  <si>
    <t>1) TCMS 화면에서 실내 또는 실외 온도가 10도 미만인지 확인한다.
2) 실내 및 실외 온도가 10도 이상인대도 냉방 가동이 되지 않을 시, TCMS-마이콤 간 통신불량이 있는지 확인하고 조치한다.</t>
  </si>
  <si>
    <t>1) 냉난방배전반의 점검커버를 열고, THR10의 reset 버튼을 눌러 과부하 계전기를 리셋시킨다.
2) THR10의 전류 세팅값이 2.5A에 맞춰져 있는지 확인하여, 아닐 경우, 십자 드라이버를 이용하여 세팅값을 맞춘다.
3) 마이콤 전원을 리셋시키기 위해 CBHVAC OFF한 후, 다시 ON 시킨다.
4) 냉방을 가동 시킨 후, THR10의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THR10 부품을 교체한다.</t>
  </si>
  <si>
    <t>1) 냉난방배전반의 점검커버를 열고, THR9의 reset 버튼을 눌러 과부하 계전기를 리셋시킨다.
2) THR9의 전류 세팅값이 2.5A에 맞춰져 있는지 확인하여, 아닐 경우, 십자 드라이버를 이용하여 세팅값을 맞춘다.
3) 마이콤 전원을 리셋시키기 위해 CBHVAC OFF한 후, 다시 ON 시킨다.
4) 냉방을 가동 시킨 후, THR9의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THR9 부품을 교체한다.</t>
  </si>
  <si>
    <t xml:space="preserve">냉난방장치2의 토출 센서 고장 발생
</t>
  </si>
  <si>
    <t xml:space="preserve">냉난방장치2의 리턴 센서 고장 발생
</t>
  </si>
  <si>
    <t xml:space="preserve">냉난방장치1의 토출 센서 고장 발생
</t>
  </si>
  <si>
    <t xml:space="preserve">냉난방장치1의 리턴 센서 고장 발생
</t>
  </si>
  <si>
    <t xml:space="preserve">실외온도 센서 고장 발생
</t>
  </si>
  <si>
    <t>1) 차량의 가선 및 DC 전원을 끄고, 냉난방배전반의 점검커버를 연다.
2) CRCM4를 교체한 후, 전원을 투입하여 동일 문제가 발생되는지 확인한다.
3) 신규 제품으로 교체한 뒤에도 동일 문제가 발생될 경우, CRCM4와 연결된 결선상태를 확인하여 조치한다.
4) 위 조치 후에도 문제가 지속될 경우, 마이콤을 교체한다.</t>
  </si>
  <si>
    <t>1) 차량의 가선 및 DC 전원을 끄고, 냉난방배전반의 점검커버를 연다.
2) CRCM3을 교체한 후, 전원을 투입하여 동일 문제가 발생되는지 확인한다.
3) 신규 제품으로 교체한 뒤에도 동일 문제가 발생될 경우, CRCM3과 연결된 결선상태를 확인하여 조치한다.
4) 위 조치 후에도 문제가 지속될 경우, 마이콤을 교체한다.</t>
  </si>
  <si>
    <t>1) 차량의 가선 및 DC 전원을 끄고, 냉난방배전반의 점검커버를 연다.
2) CRCM2를 교체한 후, 전원을 투입하여 동일 문제가 발생되는지 확인한다.
3) 신규 제품으로 교체한 뒤에도 동일 문제가 발생될 경우, CRCM2와 연결된 결선상태를 확인하여 조치한다.
4) 위 조치 후에도 문제가 지속될 경우, 마이콤을 교체한다.</t>
  </si>
  <si>
    <t>1) 차량의 가선 및 DC 전원을 끄고, 냉난방배전반의 점검커버를 연다.
2) CRCM1을 교체한 후, 전원을 투입하여 동일 문제가 발생되는지 확인한다.
3) 신규 제품으로 교체한 뒤에도 동일 문제가 발생될 경우, CRCM1과 연결된 결선상태를 확인하여 조치한다.
4) 위 조치 후에도 문제가 지속될 경우, 마이콤을 교체한다.</t>
  </si>
  <si>
    <t>1) 차량의 가선 및 DC 전원을 끄고, 냉난방배전반의 점검커버를 연다.
2) CREF4를 교체한 후, 전원을 투입하여 동일 문제가 발생되는지 확인한다.
3) 신규 제품으로 교체한 뒤에도 동일 문제가 발생될 경우, CREF4와 연결된 결선상태를 확인하여 조치한다.
4) 위 조치 후에도 문제가 지속될 경우, 마이콤을 교체한다.</t>
  </si>
  <si>
    <t>1) 차량의 가선 및 DC 전원을 끄고, 냉난방배전반의 점검커버를 연다.
2) CREF3을 교체한 후, 전원을 투입하여 동일 문제가 발생되는지 확인한다.
3) 신규 제품으로 교체한 뒤에도 동일 문제가 발생될 경우, CREF3과 연결된 결선상태를 확인하여 조치한다.
4) 위 조치 후에도 문제가 지속될 경우, 마이콤을 교체한다.</t>
  </si>
  <si>
    <t>1) 차량의 가선 및 DC 전원을 끄고, 냉난방배전반의 점검커버를 연다.
2) CREF2를 교체한 후, 전원을 투입하여 동일 문제가 발생되는지 확인한다.
3) 신규 제품으로 교체한 뒤에도 동일 문제가 발생될 경우, CREF2와 연결된 결선상태를 확인하여 조치한다.
4) 위 조치 후에도 문제가 지속될 경우, 마이콤을 교체한다.</t>
  </si>
  <si>
    <t>1) 차량의 가선 및 DC 전원을 끄고, 냉난방배전반의 점검커버를 연다.
2) CREF1을 교체한 후, 전원을 투입하여 동일 문제가 발생되는지 확인한다.
3) 신규 제품으로 교체한 뒤에도 동일 문제가 발생될 경우, CREF1과 연결된 결선상태를 확인하여 조치한다.
4) 위 조치 후에도 문제가 지속될 경우, 마이콤을 교체한다.</t>
  </si>
  <si>
    <t>1) 차량의 가선 및 DC 전원을 끄고, 냉난방배전반의 점검커버를 연다.
2) AHEK4를 교체한 후, 전원을 투입하여 동일 문제가 발생되는지 확인한다.
3) 신규 제품으로 교체한 뒤에도 동일 문제가 발생될 경우, AHEK4와 연결된 결선상태를 확인하여 조치한다.
4) 위 조치 후에도 문제가 지속될 경우, 마이콤을 교체한다.</t>
  </si>
  <si>
    <t>1) 차량의 가선 및 DC 전원을 끄고, 냉난방배전반의 점검커버를 연다.
2) AHEK3을 교체한 후, 전원을 투입하여 동일 문제가 발생되는지 확인한다.
3) 신규 제품으로 교체한 뒤에도 동일 문제가 발생될 경우, AHEK3과 연결된 결선상태를 확인하여 조치한다.
4) 위 조치 후에도 문제가 지속될 경우, 마이콤을 교체한다.</t>
  </si>
  <si>
    <t>1) 차량의 가선 및 DC 전원을 끄고, 냉난방배전반의 점검커버를 연다.
2) AHEK2를 교체한 후, 전원을 투입하여 동일 문제가 발생되는지 확인한다.
3) 신규 제품으로 교체한 뒤에도 동일 문제가 발생될 경우, AHEK2와 연결된 결선상태를 확인하여 조치한다.
4) 위 조치 후에도 문제가 지속될 경우, 마이콤을 교체한다.</t>
  </si>
  <si>
    <t>1) 차량의 가선 및 DC 전원을 끄고, 냉난방배전반의 점검커버를 연다.
2) AHEK1을 교체한 후, 전원을 투입하여 동일 문제가 발생되는지 확인한다.
3) 신규 제품으로 교체한 뒤에도 동일 문제가 발생될 경우, AHEK1과 연결된 결선상태를 확인하여 조치한다.
4) 위 조치 후에도 문제가 지속될 경우, 마이콤을 교체한다.</t>
  </si>
  <si>
    <t>1) 차량의 가선 및 DC 전원을 끄고, 냉난방배전반의 점검커버를 연다.
2) CRVF2를 교체한 후, 전원을 투입하여 동일 문제가 발생되는지 확인한다.
3) 신규 제품으로 교체한 뒤에도 동일 문제가 발생될 경우, CRVF2와 연결된 결선상태를 확인하여 조치한다.
4) 위 조치 후에도 문제가 지속될 경우, 마이콤을 교체한다.</t>
  </si>
  <si>
    <t>1) 차량의 가선 및 DC 전원을 끄고, 냉난방배전반의 점검커버를 연다.
2) CRVF1을 교체한 후, 전원을 투입하여 동일 문제가 발생되는지 확인한다.
3) 신규 제품으로 교체한 뒤에도 동일 문제가 발생될 경우, CRVF1과 연결된 결선상태를 확인하여 조치한다.
4) 위 조치 후에도 문제가 지속될 경우, 마이콤을 교체한다.</t>
  </si>
  <si>
    <t>1) 차량의 가선 및 DC 전원을 끄고, 냉난방배전반의 점검커버를 연다.
2) CRRHT2를 교체한 후, 전원을 투입하여 동일 문제가 발생되는지 확인한다.
3) 신규 제품으로 교체한 뒤에도 동일 문제가 발생될 경우, CRRHT2와 연결된 결선상태를 확인하여 조치한다.
4) 위 조치 후에도 문제가 지속될 경우, 마이콤을 교체한다.</t>
  </si>
  <si>
    <t>1) 차량의 가선 및 DC 전원을 끄고, 냉난방배전반의 점검커버를 연다.
2) CRRHT1을 교체한 후, 전원을 투입하여 동일 문제가 발생되는지 확인한다.
3) 신규 제품으로 교체한 뒤에도 동일 문제가 발생될 경우, CRRHT1과 연결된 결선상태를 확인하여 조치한다.
4) 위 조치 후에도 문제가 지속될 경우, 마이콤을 교체한다.</t>
  </si>
  <si>
    <t xml:space="preserve">HVAC 메인 전원 AC 380V 전원 고장 발생
</t>
  </si>
  <si>
    <t xml:space="preserve">차량으로부터 공급되는 AC 380V가 입력되지 않는 경우
</t>
  </si>
  <si>
    <t>1) 차량으로부터 AC 380V 전압이 정상적으로 입력되는지 확인한다.
2) 차량전원이 정상일 경우, 냉난방 배전반의 CBLVD 차단기가 꺼져 있는지 확인 후, 꺼져있을 경우, 켠다.
3) 위 조치 후에도 문제가 지속될 경우, 마이콤을 교체한다.</t>
  </si>
  <si>
    <t>1) 보조난방기가 꺼진 상태에서도 문제 발생 시, 과온 센서를 교체한다.
2) 센서 교체 후에도 문제가 발생되면, 배선에 문제가 없는지 확인한다.
3) 위 조치 후에도 문제가 지속될 경우, 마이콤을 교체한다.</t>
  </si>
  <si>
    <t xml:space="preserve">차량 배기댐퍼가 닫혀있는 상태에서 배기댐퍼 닫힘 리미트 스위치가 작동되지 않음
</t>
  </si>
  <si>
    <t xml:space="preserve">배기댐퍼를 닫힘으로 제어했으나 닫힘 리미트 스위치 입력이 없을 경우
</t>
  </si>
  <si>
    <t>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t>
  </si>
  <si>
    <t xml:space="preserve">환기 시, 차량 배기댐퍼가 열려 있는 상태에서 배기댐퍼 열림 리미트 스위치가 작동되지 않음
</t>
  </si>
  <si>
    <t xml:space="preserve">배기댐퍼를 열림으로 제어했으나 열림 리미트 스위치 입력이 없을 경우
</t>
  </si>
  <si>
    <t>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t>
  </si>
  <si>
    <t>TCMS와 통합방송표시기 간의 통신계통 점검 및 통합방송표시기 CB(오디오/비디오 제어기, CBAVCON) 리셋.
관련도면:</t>
  </si>
  <si>
    <t>관련 CB(방송/표시기/CCTV 전원공급장치1, CBPAU#
1) 리셋하고 통신라인 및 상태 점검.
관련도면 :</t>
  </si>
  <si>
    <t>관련 CB(방송/표시기/CCTV 전원공급장치2, CBPAU#
2) 리셋하고 통신라인 및 상태 점검.
관련도면 :</t>
  </si>
  <si>
    <t>고장 발생한 통합제거의 CB(오디오/비디오 제어기, CBAVCON) 리셋하고 통신라인 및 상태 점검
관련도면:</t>
  </si>
  <si>
    <t xml:space="preserve">스케쥴러를 통해 업데이트된 mp3 파일이 마스터 통합방송제어기의 저장장치에 없는 경우 발생 다음 방송까지 고장 비트 유지
</t>
  </si>
  <si>
    <t>TCMS와 Train Radio 간의 통신계통 점검 및 Train Radio NFB 점검.</t>
  </si>
  <si>
    <t xml:space="preserve">HW 고장
</t>
  </si>
  <si>
    <t>제어기 리셋</t>
  </si>
  <si>
    <t xml:space="preserve">HW 고장, 메모리 고장
</t>
  </si>
  <si>
    <t>0) 정상운행 후, 검수고에 입고하여 아래와 같이 조치한다.
1) 상기고장은 고장 소거 후, 재현시험을 진행하여 지속적으로 발생될 경우 아래와 같이 조치한다.
2) TCMS와 CMSB간의 통신계통 점검.(TCMS, 통신케이블, CMSB 제어기보드)</t>
  </si>
  <si>
    <t>0) 정상운행 후, 검수고에 입고하여 아래와 같이 조치한다.
1) 상기고장은 고장 소거 후, 재현시험을 진행하여 지속적으로 발생될 경우 아래와 같이 조치한다.
2) 공기압축기(CM) 출력전류을 확인한다.(공기압축기 매뉴얼 참조)</t>
  </si>
  <si>
    <t>0) 정상운행 후, 검수고에 입고하여 아래와 같이 조치한다.
1) 상기고장은 고장 소거 후, 재현시험을 진행하여 지속적으로 발생될 경우 아래와 같이 조치한다.
2) 방열판 온도 측정
3) 방열판에 부착되어 있는 온도스위치을 점검한다.
4) 온도스위치와 CMSB 제어기 간 연결된 케이블 접촉상태를 확인한다.</t>
  </si>
  <si>
    <t xml:space="preserve">
1) CM 모터의 단락이 발생되었을 경우 검지됨.
2) CMSB 내 IBGT 보드의 결함이 발생될 경우 검지됨.
3) CM 출력부하가 급변할 경우 검지됨.
</t>
  </si>
  <si>
    <t>0) 정상운행 후, 검수고에 입고하여 아래와 같이 조치한다.
1) 상기고장은 고장 소거 후, 재현시험을 진행하여 지속적으로 발생될 경우 아래와 같이 조치한다.
2) CM 모터의 절연상태를 점검한다.
3) CMSB 내 IGBT 보드를 점검한다.</t>
  </si>
  <si>
    <t>1) 상기고장은 고장 소거 후, 재현시험을 진행하여 지속적으로 발생될 경우 아래와 같이 조치한다.
2) 공기압축기(CM) 출력전류을 확인한다.(공기압축기 매뉴얼 참조)</t>
  </si>
  <si>
    <t>0) 정상운행 후, 검수고에 입고하여 아래와 같이 조치한다.
1) 상기고장은 고장 소거 후, 재현시험을 진행하여 지속적으로 발생될 경우 아래와 같이 조치한다.
2) 회로차단기(CMN) 상태를 확인한다.
3) 충전저항 상태를 확인한다.
4) MC 접촉기 동작여부를 확인한다.</t>
  </si>
  <si>
    <t>0) 정상운행 후, 검수고에 입고하여 아래와 같이 조치한다.
1) 상기고장은 고장 소거 후, 재현시험을 진행하여 지속적으로 발생될 경우 아래와 같이 조치한다.
2) 차량전원 AC380V를 확인한다.
3) CMSB 제어기에서 DC_LINK 전압을 오 검지하는지 확인한다.</t>
  </si>
  <si>
    <t>1) 차상 PSD 리셋 후에도 동일고장이면 사령실과 연락하여 조치를 취한다.
2) 전동차 출입문 닫힘중 재열림 기능이 구현되지 않으므로 재열림 요구시 전동차 출입문 완전히 닫힘후 다시 열림을 시행함.</t>
  </si>
  <si>
    <t>PSD 장애는 역사내 PSD 개별도어 등에 대한 고장이므로 기관사는 주의를 한다. 기관사는 전면 PSD 개별도어 상태를 확인하고 PSD 닫힘을 확인하고 출발 한다.
PSD 닫힘이 시행되지 않고, 전동차에서 PSD 열림 현시로 인하여 자동출발이 시행되지 않을 경우 사령실과 연락하여 조치를 취하고 확인후 안전 출발 한다.
*해당 역사를 벗어나면 소멸됨.</t>
  </si>
  <si>
    <t>지상설비에대한 고장이므로 차상장치는 정상 동작한다. 기관사는 PSD 닫힘 상태확인, 닫힘 실패시
기관사 조작반으로 수동취급 실시 할 것.
*해당 역사를 벗어나면 소멸됨.</t>
  </si>
  <si>
    <t>지상설비에대한 고장이므로 차상장치는 정상 동작한다. 기관사는 PSD 열림 상태확인, 열림 실패시
기관사 조작반으로 수동취급 실시 할 것.
*해당 역사를 벗어나면 소멸됨.</t>
  </si>
  <si>
    <t>메모리 고장이라도 무선통신기능은 정상동작 하므로 기관사는 전동차 출입문 개/폐시 PSD 상태를 주의하여 확인하고, 차상장치 메모리 고장 코드로으로 인하여 PSD 열림 및 닫힘이 동작하지 않는 역사는 조작반으로 수동취급 실시 한다. 기관사는 주의 운행을 한다.
차량사업소 복귀시 해당장치는 점검을 하도록 한다.</t>
  </si>
  <si>
    <t>운전실 후부 PSD CN을 OFF - ON 실시하고 복귀가 되지 않을 경우 PSD 조작반을 취급하여 운행한다. 차량사업소 복귀후 해당 차상장치 점검을 한다.</t>
  </si>
  <si>
    <t>운전실 후부 PSD CN을 OFF - ON 실시하고 복귀가 되지 않을 경우 PSD 조작반을 취급하여 운행한다. 차량사업소 복귀후 해당 차상장치 및 지상장치 점검을 한다.</t>
  </si>
  <si>
    <t>TCMS SDR 신호의 의해 FDU로부터 SD신호가 정상 수신된 경우
조치조건 :
1) FDU 및 TCMS의 전원을 리셋하여 소거여부 확인
2) 통신 고장이 발생하지 않은 다른차량의 수신기와 교체하여 소거 여부 확인(고장이 수신기를 따라가는지 확인)
3) TCMS와 FDU간의 통신계통 점검 및 FDU NFB 점검
4) 문제가 지속될 경우, 수신기 교체</t>
  </si>
  <si>
    <t>1) 해당 감지기 위치의 화재 발생 여부 확인
2) 화재 오 감지일경우 FDU의 복귀버튼 취급
3) 오감지일경우 감지기의 청소주기 확인(내부 먼지 제거)</t>
  </si>
  <si>
    <t>1) FDU 전원 리셋 후 고장 소거 여부 확인
2) 정상 동작중인 감지기와 위치 교환 후 FDU 전원 리셋 및 고장 상태 확인
3) 동일한 감지기에서 고장 발생시 감지기 교체
4) 동일한 위치에서 고장 발생시 감지기 라인 점검</t>
  </si>
  <si>
    <t>FDU가 부팅될때 스위치가 눌려진 상태(3.3V 전압이 인가된 상태)가 아닌 경우
조치조건 :
1) 고장이 발생한 수신기의 스위치 상태 확인 및 점검
2) FDU의 전원을 리셋하여 소거여부 확인
3) 문제가 지속될 경우, 수신기 교체</t>
  </si>
  <si>
    <t xml:space="preserve">메모리 연결 포트의 이상 혹은 배드섹터 발생(메모리 접근 및 읽기, 쓰기가 실패한 경우)
</t>
  </si>
  <si>
    <t>1) FDU의 전원을 리셋하여 소거여부 확인
2) 문제가 지속될 경우, 수신기 교체</t>
  </si>
  <si>
    <t>TCMS와 RTD간의 RS485 통신계통 점검 및 RTD NFB ON 상태인지 점검.</t>
  </si>
  <si>
    <t>RTD장치 내부 메인보드 와 브릿지보드 Ethernet line 연결상태를 확인한다.</t>
  </si>
  <si>
    <t>RTD장치의 NFB로 시스템을 리부팅 시키고 고장이 다시 발생하는지 확인하고 고장이 다시 확인되면 메인보드 수리가 필요.</t>
  </si>
  <si>
    <t>해당 고장을 확인하여 조치를 취한다.</t>
  </si>
  <si>
    <t>1) BMS 보드 교체
2) TCMS 통신 포트 점검
3) TCMS와 BMS 간의 통신계통 점검</t>
  </si>
  <si>
    <t>1) 배터리 팩 절연저항 확인한다.
2) 배터리 외부 단락 검사.</t>
  </si>
  <si>
    <t>1) 배터리 팩 절연저항 확인한다.
2) 배터리 외부 회로의 단락 검침한다.
3) 단락회로 검침 후 정상이면 퓨즈 교체한다.</t>
  </si>
  <si>
    <t>1) 충전 전압 확인.
2) 배터리 NFB 상태 확인
3) 이상이 없으면 차량 전체를 리셋한다.
4) 차량 리셋 후에도 동일고장이면 사령실과 연락하여 조치를 취한다. (외부 충전기 연결 또는 차량 지원)</t>
  </si>
  <si>
    <t>1) 배터리 NFB 상태 확인
2) 이상이 없으면 차량 전체를 리셋한다.
3) 차량 리셋 후에도 동일고장이면 사령실과 연락하여 조치를 취한다 (외부 방전기 연결 또는 차량 지원)</t>
  </si>
  <si>
    <t>1) 배터리 NFB 상태 확인
2) 이상이 없으면 차량 전체를 리셋한다.
3) 차량 리셋 후에도 동일고장이면 사령실과 연락하여 조치를 취한다 (외부 충전기 연결 또는 차량 지원)</t>
  </si>
  <si>
    <t>1) 배터리 NFB 상태 확인
2) 이상이 없으면 차량 전체를 리셋한다.
3) 차량 리셋 후에도 동일고장이면 사령실과 연락하여 조치를 취한다   (외부 충전기 연결 또는 차량 지원)</t>
  </si>
  <si>
    <t>1) 배터리 NFB 상태 확인
2) 이상이 없으면 차량 전체를 리셋한다.
3) 차량 리셋 후에도 동일고장이면 사령실과 연락하여 조치를 취한다 (배터리를 상온조건으로 만든다.)</t>
  </si>
  <si>
    <t>1) 1호차 혹은 8호차 통로쪽 상부 점검커버를 열고, 미세먼지 감지센서 모듈이 정상적으로 켜저 있는지 확인한다.
2) 만약 미세먼지 감지센서 모듈의 전원이 꺼져 있다면, 모듈 측면의 전원 스위치를 동작시켜 정상적으로 켜지는지 확인한다.
3) 미세먼지 감지센서 모듈이 정상적으로 켜져 있는데도 지속적으로 통신고장이 검지되면, CU가 정상적으로 켜져 있는지 확인한다.
4) 그래도 문제가 지속되면 해당 차량의 통신커넥터를 확인하여 문제가 있을 경우, 조치한다.
5) 위 조치 후에도 문제가 지속될 경우, 미세먼지 감지센서 모듈을 교체한다.</t>
  </si>
  <si>
    <t>1) 1호차 혹은 8호차 통로쪽 상부 점검커버를 열고, 미세먼지 감지센서 모듈 FND 창에 농도가 정상적으로 현시되는지 확인한다.
2) 미세먼지 감지센서 모듈 FND 창에 농도가 정상적으로 현시되지 않고 F.01이 현시된다면, 모듈에 연결된 배선이 정상적인지 확인한다.
3) 모듈에 연결된 배선에 이상이 없다면, 미세먼지 센서의 배선이 정상적인지 확인한다.
4) 배선이 정상이라면, 미세먼지 센서를 교체한다.
5) 센서 교체 후에도 문제가 지속될 경우, 미세먼지 감지센서 모듈을 교체한다.</t>
  </si>
  <si>
    <t>중앙장치(CU)의 좌측 CU1의 통신고장(또는 우측 CU2의 통신고장)
-반응 CU1 통신고장 현시, 정상적으로 CU2로 정상적으로 절체되면 CU1 통신고장만 현시되고 차량 운행에 지장없음.
CU2 통신고장의 경우,(CU1이 정상이면) CU2와 연결된 SIV, DCU, HVAC, FDU, BMS, PSD, CMSB 등의 통신고장과 함께 현시됨. (해당 장치로부터의 고장정보등을 현시하지 못함으로 주의 운행 필요)
CU1과 CU2 모두 이상이 있을 경우, DU 일반화면상 모든 정보 표출 불가(출입문 회색 현시, 주요장치 '--'로 현시, 시간정보 정지됨.)
CU1에 통신고장이 현시되었다가 사라지는 것이 반복되거나 화면에 현시되는 정보들이 불안정하게 흔들릴경우가 있음
(이 경우, CU1이 불안정한 상태로 CU2로 마스터가 절체되었다가 CU1이 다시 마스터로 복귀하는 과정이 반복되면서 발생하는 현상으로 운행중에 발생했다면 CU1의 전원을 차단하고 운행)
-검지조건 CU2가 CU1의 통신정보를 2초이상 수신받지 못할 경우 해당고장 현시, 일반적으로 VCPU보드의 문제로 해당 VCPU 보드를 교체하거나, 또는 메인 통신 보드인 VARCT 보드의 문제, 또는 단순히 CU의 전원이 차단된 경우임.
-소거조건 CU1이 정상적으로 통신을 재개할 경우 소거됨.
-조치방법 :
1) CU의 전원차단 CB를 확인. 전원차단 CB가 정상 ON이 되어 있다면 VPS보드의 전원 LED가 정상적으로 ON이 되어 있는지 확인. (VPS 보드에 멀티미터를 이용하여 5V가 출력되는지 확인(검수)하여 5V가 출력되지 않는다면 VPS보드 교체)
2) CU의 리셋(전원차단 CB OFF-&gt;ON)후에도 소거가 되지 않을 경우, VCPU보드를 교체
(VCPU 교체전 누적 주행거리, 적산전력량, 휠경 설정값을 기록해두고, 교체 후 입력한다.)
3) 위 조건에도 고장이 소거되지 않을 경우, VARCT 보드, VDI, VDO, VAIO 보드 등을 순차적으로 교체 후, 상태를 확인한다.</t>
  </si>
  <si>
    <t>운전실 TCMS 화면의 통신고장
-반응
1) 후부차 TCMS 화면의 통신불능시 화면에 현시.(선두차 TCMS 화면 정상시 정상 운행 가능)
2) 화면상 정보 표출 불가(시간정보 정지 등), 또는 전원 LED OFF 상태로 아무 화면도 보이지 않음.
-검지조건
1) CU에서 DU의 통신정보를 3초이상 수신받지 못할 경우 해당 고장 현시.
-소거조건 DU가 정상적으로 통신을 재개할 경우 소거됨.
-조치방법
1) DU전원차단기 리셋(OFF-&gt;ON) 실시.
2) 전원 LED가 OFF 되어 있다면 DU 후부의 전원커넥터 체결 등을 확인
3) 전원공급이 정상이고 화면도 정상적으로 부팅이 되는데 차량 정보 현시가 되지 않으면, DU 후부의 통신커넥터 체결 등을 확인. (통신 커넥터 체결이 정상이라면, CU가 정상인지 확인)
4) 위 3)번의 상황에서 모두 정상이라면, DU 상단의 CF카드를 교체
5) 위 조건이 모두 맞지 않으면 DU를 교체</t>
  </si>
  <si>
    <t>차량이 단부 통로문으로부터 END DOOR FAULT 신호를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고장 조치 완료 후, 반드시 DCU의 reset 버튼을 누르거나 전원을 OFF/ON 하여 시스템을 재가동 해야 한다.</t>
  </si>
  <si>
    <t>차량으로부터 NO EMERGENCY PANTO TRIP 신호 미입력시
-. 반응
판도 하강 및 VVVF, SIV 고압 차단
-. 검지조건
가선 차단
-. 소거조건
판토 하강 및 가선 투입
-. 회로도면
REC40400HN0</t>
  </si>
  <si>
    <t>차량으로부터 BYPASS RUN FOR CMSB 신호 입력시
-. 반응
주공기 압축기 정상 기동 됨(초기 기동시 돌입전류값 상승)
-. 고장검지조건
CMSB INVERTER 고장
-. 고장소거조건
CMSB INVERTER 점검 및 교체
-. 회로도면
REC30330HN0</t>
  </si>
  <si>
    <t xml:space="preserve">
REC40400HN0</t>
  </si>
  <si>
    <t>차량으로부터 AUX FUSE DISCONNECTED 신호 입력시
-. 반응
SIV 고압 차단으로 AC전원 전체 "OFF"
-. 검지조건
해당 퓨우즈 소손
-. 소거조건
해당 퓨우즈 교체
-. 회로도면
REC20210HN0</t>
  </si>
  <si>
    <t xml:space="preserve">
REC30330HN0</t>
  </si>
  <si>
    <t>차량으로부터 AUX FUSE DISCONNECTED 신호 입력시
-. 반응
VVVF고압 차단으로 추진 불능
-. 검지조건
해당 퓨우즈 소손
-. 소거조건
해당 퓨우즈 교체
-. 회로도면
REC20210HN0</t>
  </si>
  <si>
    <t xml:space="preserve">
REC20210HN0</t>
  </si>
  <si>
    <t>차량으로부터 PWM ENCODER#1(#2) FAULT 신호 미입력시
-. 반응
1) 엔코더 1계 PWM 출력 고장시 1계 고장에 해당되는 신호 출력
2) 엔코더 2계로 자동 절체
3) 엔코더 2계 PWM 출력 고장시 1계, 2계 고장 모두 출력
4) 엔코더 PWM 출력 신호 없음
-. 검지조건
1) 엔코더 1계 PWM 출력 신호 이상 시
2) 엔코더 2계 PWM 출력 신호 이상 시
3) 엔코더 1계, 2계 PWM 출력 신호 이상 시
4) 엔코더 수동절체버튼 3초 이상 조작 시
-. 소거조건
1) 엔코더의 전원 차단 후 재투입하여 소거되는지 확인
2) 수동절체버튼의 조작으로 인한 고장 출력 또한 전원 재투입으로 소거함
-. 조치방법
1) 엔코더의 전원 차단 후 재투입하여 소거되지 않을 시 정상품으로 교체하여 정상동작 확인
2) 교체된 고장품의 고장원인 분석
-. 회로도면
REC10100HN0</t>
  </si>
  <si>
    <t xml:space="preserve">
REC10100HN0</t>
  </si>
  <si>
    <t>차량으로부터 INVERTER RUN for CMSB 또는 BYPASS RUN for CMSB 신호 입력이 12분 이상 지속시
-. 반응
주공기압축기 장시간 기동
-. 고장검지조건
주공기압축기 12분이상 기동시
-. 고장소거조건
해당 공기관의 누기여부 확인 및 장치 점검
-. 회로도면
REC30330HN0</t>
  </si>
  <si>
    <t>차량으로부터 ILLUMINATION CONTROLLER FAULT 신호 입력시
-. 반응
조도제어기내에서 FAULT 발생시 릴레이 접점을 CLOSE 하여 FAULT 신호를 차량으로 보냄.
-. 검지조건
조도제어기에 전원이 연결된 상태에서 조도제어기내의 컨트롤 보드상의 마이콤이 동작하지 않을 때 FAULT 신호를 보냄
-. 소거조건
컨트롤 보드상의 마이콤 정상 동작 시
-. 조치방법
조도제어기내의 컨트롤 보드 교체</t>
  </si>
  <si>
    <t>조도제어기내의 컨트롤 보드 교체</t>
  </si>
  <si>
    <t>VVVF와 TCMS간 RS485 통신고장이 검지되면 발생.
-반응 TCMS 화면에 고정정보 현시되며, 추진제어장치 상태화면에 나타나는 데이터에 변동이 없음.
-검지조건 TCMS-추진제어장치(VVVF) 간 통신정보가 3초이상 동일한 정보로 유지되면 통신고장을 검지함.
-소거조건 TCMS-추진제어장치(VVVF) 간 통신정보가 정상적으로 통신이 될경우 소거됨.
-조치방법 :
1) 추진제어장치(VVVF) 리셋 실시 후 통신고장 소거됨을 확인.
2) 통신고장 소거가 되지 않을 경우 추진제어장치 PUZ 보드 신품으로 교체후 통신고장 소거여부 확인.
3) 위 조건에도 고장이 소거되지 않을 경우, TCMS-추진제어장치간 RS485 통신케이블 연결상태 점검.</t>
  </si>
  <si>
    <t>VVVF의 RS485 데이터 중 VVVF-TCMS SD TEXT1의 Bit4 “INV CUT” 신호가 "1"이 되면 검지.
-반응
1) TCMS 일반화면에 추진제어장치 상태 붉은색으로 표시됨.
2) 추진제어장치 중고장 상태인 동력차에 동력 손실됨.
3) TCMS 상태화면의 추진제어장치 화면에 HSCB, LB1,2 개방된것으로 표시됨.
-검지조건
1) 추진제어장치의 경고장이 1분에 3회 이상누적또는 지속적으로 검지되어 중고장 발생함.
2) 장치에 중대한 소손 가능성이 있는 고장에 대해서는 1번 발생으로 중고장 발생함.
-소거조건 동력차 일반배전반의 VVVFIC NFB 재 투입 또는 차량 배터리전원 재 투입.
-조치방법
1) 소거조건 내용과 같이 조치 후 중고장 소거됨을 확인함.
2) TCMS 고장데이터 또는 추진제어장치 고장 데이터를 통해 중고장이 발생한 고장 내역 수집함.
3) 수집된 고장내역에 따라 조치 실시함.</t>
  </si>
  <si>
    <t>VVVF의 RS485 데이터 중 VVVF-TCMS SD TEXT29의 Bit0 “PUD” 신호가 "1"이 되면 검지.
-검지조건
1) 인버터 출력 U,V,W 상간 RMS전류 값의 차이가 100A 이상 3초간 발생하는 때 경고장 발생.
2) 1분 이내 3회 발생 시 중고장 발생.
-소거조건
1) 경고장
역행 고장검지 2초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전류센서, 모터결선을 확인한다.
4) 전류센서와 추진제어장치 제어기 PWM 보드에 연결되는 저전압 배선상태를 확인한다.
5) 견인전동기 각상의 절연상태 및 각상과 접지간의 절연상태를 확인한다.
6) 상기의 점검부분에 이상이 있을경우 관련된 부품을 교체한다.</t>
  </si>
  <si>
    <t>VVVF의 RS485 데이터 중 VVVF-TCMS SD TEXT29의 Bit1 “OVCTD” 신호가 "1"이 되면 검지.
-검지조건 OVT의 동작 조건에서 동작하지 않았을 때 중고장 발생.
-소거조건 동력차 일반배전반의 VVVFIC NFB 재 투입 또는 차량 배터리전원 재 투입.
-조치방법
1) OVCT 외관파손 및 커넥터 분리 유무 확인.
2) OVRe 저항값 측정.(기준값 6.4Ω)
3) OVT UNIT과 OVRe의 주 회로 결선상태 확인
4) OVT UNIT의 IGBT 크랙 발생 유무 확인.
5) OVT UNIT의 PCB기판 상태 확인.
6) OVCT 커넥터의 P15A1~F15A1의 전압이 +15V임을 확인한다.
7) OVCT 커넥터의 N15A1~F15A1의 전압이 -15V임을 확인한다.
8) 상기의 점검부분에 이상이 있을 경우 관련부품을 교체한다.</t>
  </si>
  <si>
    <t>1) OVCT 외관파손 및 커넥터 분리 유무 확인.
2) OVRe 저항값 측정.(기준값 6.4Ω)
3) OVT UNIT과 OVRe의 주 회로 결선상태 확인
4) OVT UNIT의 IGBT 크랙 발생 유무 확인.
5) OVT UNIT의 PCB기판 상태 확인.
6) OVCT 커넥터의 P15A1~F15A1의 전압이 +15V임을 확인한다.
7) OVCT 커넥터의 N15A1~F15A1의 전압이 -15V임을 확인한다.
8) 상기의 점검부분에 이상이 있을 경우 관련부품을 교체한다.</t>
  </si>
  <si>
    <t>VVVF의 RS485 데이터 중 VVVF-TCMS SD TEXT29의 Bit2 “MMOCD” 신호가 "1"이 되면 검지.
-검지조건
1) 견인전동기의 입력전류가 800A이상일 때 경고장 발생.
2) 1분 이내 3회 발생 시 중고장 발생.
-소거조건
1) 경고장
역행 고장검지 2초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IGBT, 전류센서, 모터결선을 확인한다.
4) 전류센서와 추진제어장치의 PWM 보드에 연결되는 저전압 배선상태를 확인한다.
5) 견인전동기 각상의 절연상태 및 각상과 접지간의 절연상태를 확인한다.
6) 추진제어장치 시험기를 이용하여 PWM 보드의 이상여부를 확인한다.
7) 상기의 점검부분에 이상이 있을경우 관련된 부품을 교체한다.</t>
  </si>
  <si>
    <t>VVVF의 RS485 데이터 중 VVVF-TCMS SD TEXT29의 Bit4 “CFD” 신호가 "1"이 되면 검지.
-검지조건 게이트신호와 피드백신호 불일치 발생 시 고장검지.
-소거조건 동력차 일반배전반의 VVVFIC NFB 재 투입 또는 차량 배터리전원 재 투입.
-조치방법
1) 육안으로 IGBT의 상태를 확인하여 외관에 손상이 있는지 확인한다.
2) FC 양 옆의 PWM 제어기판의 고정상태 확인.
3) IGBT의 Collector와 Emitter 양단을 멀티미터를 이용하여 단락 여부 및 다이오드 상태를 확인한다.
4) PWM 보드의 후면 커넥터 핀 상태 확인.
5) 추진제어장치 시험기를 이용하여 PWM 보드의 이상여부를 확인한다.
6) 게이트 드라이버 외관 및 커넥터 핀 상태 확인.
7) 상기의 점검부분에 이상이 있을 경우 관련부품을 교체한다.
8) 동일 고장 재발 시 INV 스택을 교체한다.</t>
  </si>
  <si>
    <t>VVVF의 RS485 데이터 중 VVVF-TCMS SD TEXT29의 Bit5 “CLVD_S” 신호가 "1"이 되면 검지.
-검지조건 통합제어기 내부의 제어전원 이상 검지 시 중고장 발생.
-소거조건 동력차 일반배전반의 VVVFIC NFB 재 투입 또는 차량 배터리전원 재 투입.
-조치방법
1) TCU(통합제어장치)의 입력에 제어전원 DC70 ~100V가 인가되는지 확인한다.
2) TCU(통합제어장치) 중 PWS 보드의 ±15V, 5V, 24V의 테스트 단자의 전압을 멀티테스터로 측정하여 전압의 오차가 ±10% 이내인지 확인한다.
3) 상기의 점검부분에 이상이 있을 경우 PWS보드를 교체한다.
4) PWS 보드 교체 후 동일고장 재발 시 TCU(통합제어장치)를 교체한다.</t>
  </si>
  <si>
    <t>VVVF의 RS485 데이터 중 VVVF-TCMS SD TEXT29의 Bit6 “CLVD_P1” 신호가 "1"이 되면 검지.
-검지조건 PWM보드 내부의 제어전원 이상 검지 시 중고장 발생.
-소거조건 동력차 일반배전반의 VVVFIC NFB 재 투입 또는 차량 배터리전원 재 투입.
-조치방법
1) PWM보드 1군 전면의 CN1, CN2 커넥터 핀 상태 및 체결상태 확인.
2) PWM보드 1군 내부의 PCB의 소손, 냉납, 열화 유무 확인.
3) 추진제어장치 시험기를 이용하여 PWM보드의 정상동작을 확인한다.
4) 상기의 점검부분에 이상이 있을 경우 관련부품을 교체한다.</t>
  </si>
  <si>
    <t>VVVF의 RS485 데이터 중 VVVF-TCMS SD TEXT29의 Bit7 “P100LVD” 신호가 "1"이 되면 검지.
-검지조건 100V 제어전원이 67V 이하일 때 고장검지.
-소거조건 제어전원 70V 이상일 때 고장 소거됨.
-조치방법
1) 상기고장이 간헐적으로 발생되거나 중고장 발생이 된 경우 아래와 같이 조치한다.
2) 차량의 측전지 저압을 측정하여 측전지 전압기준치(DC 70V~110V) 이내인지 확인하고 이상이 있을 시 충전계통 회로를 점검한다.
3) 추진제어장치 함 내부 제어전원 단자대에서 100P ~100G간 전압이 67V 이상임을 확인한다.
4) 동력차 일반배전반의 VVVFIC NFB의 스위치 상태 및 열화상태 등을 확인한다
5) 상기 점검부분에 이상이 없을 경우 PWS보드를 교체한다.
6) PWS보드 교체 후에도 동일고장 재발 시 추진제어장치 시험기를 이용하여 TCU(통합제어기)의 정상동작을 확인한다.</t>
  </si>
  <si>
    <t>VVVF의 RS485 데이터 중 VVVF-TCMS SD TEXT30의 Bit0 “LGD” 신호가 "1"이 되면 검지.
-검지조건 가선전압이 15ms이내에 300V이상 감압 시 고장검지.
-소거조건 제동 OFF.
-조치방법
1) 상기고장이 간헐적으로 발생하는 경우 아래와 같이 조치한다.
2) 주 회로 차단기함 내부의 고압회로에 소손이 없는지 확인하고 소손품은 교체한다.
3) 주 회로 차단기함 내부에 설치된 가선전압 측정용 전압센서의 외관에 손상이 있는지 확인한다.
4) 전압센서의 고압 / 저압 단자대의 체결상태 확인.
5) 인버터 함 내부의 고압회로에 소손 또는 단락이 있는지 확인한다.
6) IGBT의 소손여부를 확인한다.
7) 추진제어장치 시험기를 이용하여 TCU(통합제어장치) 및 PWM보드의 이상 여부를 확인한다.
8) 상기의 점검부분에 이상이 있을 경우 관련부품을 교체한다.</t>
  </si>
  <si>
    <t>VVVF의 RS485 데이터 중 VVVF-TCMS SD TEXT30의 Bit1 “HBT” 신호가 "1"이 되면 검지.
-검지조건
1) HSCB의 자체 과전류 보호에 의하여 트립이 발생했을 때 고장검지.
2) 1분 이내 3회 발생 시 중고장.
-소거조건
1) 경고장
역행 고장검지 2초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고장기록의 FC 전압 및 입력전류 확인.
3) 추진제어장치 내부에 접지흔적 확인 및 고압회로 점검.
4) 전류/전압 센서의 외관 상태와 저전압 배선상태를 확인한다.
5) 추진제어장치 시험기를 이용하여 TCU(통합제어장치)의 이상여부를 확인한다.
6) 견인전동기 각상의 절연상태 및 각상과 접지간의 절연상태를 확인한다.
7) 상기의 점검부분에 이상이 있을경우 관련된 부품을 교체한다.</t>
  </si>
  <si>
    <t>VVVF의 RS485 데이터 중 VVVF-TCMS SD TEXT30의 Bit2 “THDH” 신호가 "1"이 되면 검지.
-검지조건 인버터 내부 온도가 105 °C이상 도달 시 고장발생.
-소거조건 95 °C 이하 도달 및 노치 OFF
(소거 이전까지 운전 불가)
-조치방법
1) 상기고장이 간헐적으로 발생하는경우 아래와 같이 조치한다.
2) 상온에서 TCU(통합제어기)에 RS232케이블을 이용하여 노트북(제공품)과 연결 후 모니터링 프로그램으로 인버터의 온도값을 확인한다.
3) 인버터 유니트의 온도센서 배선 및 커넥터 체결상태를 확인한다.
4) 추진제어장치의 냉각부에 손상이 없는지 확인한다.
5) 추진제어장치 시험기를 이용하여 TCU(통합제어장치)의 이상여부를 확인한다.
6) 상기의 점검부분에 이상이 있을 경우 관련부품을 교체한다.
7) 동일 고장이 지속적으로 발생 시 INV 스택을 교체한다.</t>
  </si>
  <si>
    <t>VVVF의 RS485 데이터 중 VVVF-TCMS SD TEXT30의 Bit3 “THDL” 신호가 "1"이 되면 검지.
-검지조건 인버터 내부 온도가 100 °C이상 도달 시 고장발생.
-소거조건 90 °C 이하 도달 및 제동 OFF.
-조치방법
1) 상기고장이 간헐적으로 발생하는 경우 아래와 같이 조치한다.
2) 상온에서 TCU(통합제어기)에 RS232케이블을 이용하여 노트북(제공품)과 연결 후 모니터링 프로그램으로 인버터의 온도값을 확인한다.
3) 인버터 유니트의 온도센서 배선 및 커넥터 체결상태를 확인한다.
4) 추진제어장치의 냉각부에 손상이 없는지 확인한다.
5) 추진제어장치 시험기를 이용하여 TCU(통합제어장치)의 이상여부를 확인한다.
6) 상기의 점검부분에 이상이 있을 경우 관련부품을 교체한다.
7) 동일 고장이 지속적으로 발생 시 INV 스택을 교체한다.</t>
  </si>
  <si>
    <t>VVVF의 RS485 데이터 중 VVVF-TCMS SD TEXT30의 Bit4 “ZVRD” 신호가 "1"이 되면 검지.
-검지조건 ZVR 신호의 지령과 출력 불일치 시 고장검지.
-소거조건 검지조건 해제 시.
-조치방법
1) 상기고장이 간헐적으로 발생하는 경우 아래와 같이 조치한다.
2) 통합제어기 전면의 CNC1커넥터 고정상태 확인.
3) RELAY 유니트 내부의 ZVR 계전기 접점상태 확인.
4) RELAY 유니트 전면의 커넥터 핀 및 배선상태 확인.
5) TC1, TC2 일반배전반의 계전기 동작상태 점검.
6) 상기의 점검부분에 이상이 있을 경우 관련부품을 교체한다.</t>
  </si>
  <si>
    <t>VVVF의 RS485 데이터 중 VVVF-TCMS SD TEXT30의 Bit5 “OVD1” 신호가 "1"이 되면 검지.
-검지조건 필터캐패시터의 전압이 2000V 이상 승압 시 고장발생.
-소거조건
1) 경고장
역행 고장검지 3초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t>
  </si>
  <si>
    <t>VVVF의 RS485 데이터 중 VVVF-TCMS SD TEXT30의 Bit6 “FCLVD” 신호가 "1"이 되면 검지.
-검지조건 필터캐패시터 전압이 850V 이하 감압 시 고장발생
-소거조건
1) 역행 고장검지 2초 후 자동 재기동
2) 제동 제동 OFF시 고장 소거
-조치방법
1) 상기고장이 간헐적으로 발생하는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t>
  </si>
  <si>
    <t>VVVF의 RS485 데이터 중 VVVF-TCMS SD TEXT30의 Bit7 “ESLVD” 신호가 "1"이 되면 검지.
-검지조건 가선 전압이 850V 이하 감압 시 고장검지.
-소거조건
1) 역행 고장검지 2초 후 자동 재기동
2) 제동 제동 OFF시 고장 소거
-조치방법
1) 상기고장이 간헐적으로 발생하는 경우 아래와 같이 조치한다.
2) 추진제어장치 고장기록을 수집하여 가선전압에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t>
  </si>
  <si>
    <t>VVVF의 RS485 데이터 중 VVVF-TCMS SD TEXT31의 Bit0 “MONIA_ERR” 신호가 "1"이 되면 검지.
-검지조건 TCMS와 VVVF간 통신이상 발생 시 고장검지.
-소거조건 TCMS와 VVVF간 정상통신 가능 시 소거됨.
-조치방법
1) 추진제어장치(VVVF) 리셋 실시 후 통신고장 소거됨을 확인.
2) 통신고장 소거가 되지 않을 경우 추진제어장치 PUZ 보드 신품으로 교체후 통신고장 소거여부 확인.
3) 위 조건에도 고장이 소거되지 않을 경우, TCMS-추진제어장치간 RS485 통신케이블 연결상태 점검.</t>
  </si>
  <si>
    <t>VVVF의 RS485 데이터 중 VVVF-TCMS SD TEXT31의 Bit1 “BPD” 신호가 "1"이 되면 검지.
-검지조건 제동요구치 PWM신호의 이상 발생 시 고장검지.
-소거조건 제동요구치 신호 정상입력 시 고장해제.(24V, 500Hz)
-조치방법
1) TCMS의 시리얼데이터 화면에서 마스콘을 조작하며 제동노치 별 BED값이 변하는 것을 확인한다.
2) TCU(통합제어기)에 RS232케이블을 이용하여 노트북(제공품)과 연결 후 모니터링 프로그램으로 추진장치에서 BP값 인식 여부를 확인한다.
3) 제동요구치(BED)신호 배선 확인.
4) 제동요구치 신호 파형 확인. (24V, 500Hz)
5) 추진제어장치 시험기를 이용하여 TCU(통합제어장치)의 이상여부를 확인한다.
6) 상기의 점검부분에 이상이 있을 경우 관련부품을 교체한다.</t>
  </si>
  <si>
    <t>VVVF의 RS485 데이터 중 VVVF-TCMS SD TEXT31의 Bit2 “FCLVD” 신호가 "1"이 되면 검지.
-검지조건 필터캐패시터 용량이 8900uF이하일 때 검지.
-소거조건 제어전원 OFF
-조치방법
1) FC용량 측정 후 8900uF 미만일 경우 신품으로 교체.
2) 주 회로 차단기함 내부 충전저항값을 측정하여 기준치(10Ω±10%)이내임을 확인.</t>
  </si>
  <si>
    <t>VVVF의 RS485 데이터 중 VVVF-TCMS SD TEXT31의 Bit3 “BSD” 신호가 "1"이 되면 검지.
-검지조건 정차 후 출발 시 차량이 구배에 의하여 뒤로 이동할 경우 발생.
-소거조건 노치 OFF
-조치방법
1) 추진제어장치 고장기록을 수집하여 차량 속도가 마이너스로 기록되어있는 경우 차량의 정차제동 계통을 확인한다.
2) 추진제어장치 시험기를 이용하여 TCU(통합제어장치)의 이상여부를 확인한다.</t>
  </si>
  <si>
    <t>VVVF의 RS485 데이터 중 VVVF-TCMS SD TEXT31의 Bit4 “PBR” 신호가 "1"이 되면 검지.
-검지조건 역행, 제동신호 동시 입력
-소거조건 동시 입력상황 해제
-조치방법
1) 상기고장이 간헐적으로 발생하는 경우 아래와 같이 조치한다.
2) 추진제어장치 고장기록을 수집하여 역행/제동신호에 이상이 있는지 확인한다.
3) 차량의 제어회로 중 전진/후진 신호가 추진제어장치로 연결되는 경로에 이상이 없는지 확인한다.
4) 추진제어장치 시험기를 이용하여 TCU(통합제어장치)의 이상여부를 확인한다.
5) 상기의 점검부분에 이상이 있을경우 관련된 부품을 교체한다.</t>
  </si>
  <si>
    <t>VVVF의 RS485 데이터 중 VVVF-TCMS SD TEXT31의 Bit5 “FRD” 신호가 "1"이 되면 검지.
-검지조건 전진 후진지령 동시에 입력 시 고장검지.
-소거조건 동시 입력상황 해제
-조치방법
1) 상기고장이 간헐적으로 발생하는 경우 아래와 같이 조치한다.
2) 추진제어장치 고장기록을 수집하여 전진/후진신호에 이상이 있는지 확인한다.
3) 차량의 제어회로 중 전진/후진 신호가 추진제어장치로 연결되는 경로에 이상이 없는지 확인한다.
4) 추진제어장치 시험기를 이용하여 TCU(통합제어장치)의 이상여부를 확인한다.
5) 상기의 점검부분에 이상이 있을경우 관련된 부품을 교체한다.</t>
  </si>
  <si>
    <t>VVVF의 RS485 데이터 중 VVVF-TCMS SD TEXT31의 Bit6 “FCD” 신호가 "1"이 되면 검지.
-검지조건
1) HSCB, LB1 투입 후300ms이후에 FC에 충전된 전압이 낮을 경우 고장검지.
2) 1분 이내 3회 발생 시 중고장 발생.
-소거조건
1) 경고장
역행 고장검지 2초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주 회로 차단기함 내부 충전저항값을 측정하여 기준치(10Ω±10%)이내임을 확인.
5) FC에 연결된 버스바의 체결상태가 양호한지 확인한고, 버스바를 분리하여 FC의 Capacitance를 측정하여 이상이 없는지 확인한다.
6) 전압센서와 추진제어장치 제어기 PUZ 보드에 연결되는 저전압 배선상태를 확인한다.
7) 추진제어장치 시험기를 이용하여 TCU(통합제어장치)의 이상여부를 확인한다.
8) 견인전동기 각상의 절연상태 및 각상과 접지간의 절연상태를 확인한다.
9) 상기의 점검부분에 이상이 있을경우 관련된 부품을 교체한다.</t>
  </si>
  <si>
    <t>VVVF의 RS485 데이터 중 VVVF-TCMS SD TEXT31의 Bit7 “HBNO” 신호가 "1"이 되면 검지.
-검지조건 HSCB 개방조건에서 투입상태 유지 시 고장검지.
-소거조건 동력차 일반배전반의 VVVFIC NFB 재 투입 또는 차량 배터리전원 재 투입.
-조치방법
1) 주회로 차단기함 내에 HSCB의 주접점의 고착상태를 확인한다.
2) 주회로 차단기함 내에 HSCB의 보조접 고착여부를 확인한다.
3) 주회로 차단기함 내에 HBK 보조접촉기의 코일 및 접점 용손 여부를 확인한다.
4) 추진제어장치 계전기 유니트에 HBR 계전기 상태를 확인하여 고착 여부를 확인한다.
5) HSCB의 절약저항의 단락여부를 육안 및 멀티테스터로 확인한다.
6) 추진제어장치 시험기를 이용하여 제어기 시험을 실시하여 이상여부를 확인한다.</t>
  </si>
  <si>
    <t>VVVF의 RS485 데이터 중 VVVF-TCMS SD TEXT32의 Bit0 “CLVD_P2” 신호가 "1"이 되면 검지.
-검지조건 PWM보드 내부의 제어전원 이상 검지 시 중고장 발생.
-소거조건 동력차 일반배전반의 VVVFIC NFB 재 투입 또는 차량 배터리전원 재 투입.
-조치방법
1) PWM보드 2군 전면의 CN1, CN2 커넥터 핀 상태 및 체결상태 확인.
2) PWM보드 2군 내부의 PCB의 소손, 냉납, 열화 유무 확인.
3) 추진제어장치 시험기를 이용하여 PWM보드의 정상동작을 확인한다.
4) 상기의 점검부분에 이상이 있을 경우 관련부품을 교체한다.</t>
  </si>
  <si>
    <t>VVVF의 RS485 데이터 중 VVVF-TCMS SD TEXT32의 Bit1 “GPLVD” 신호가 "1"이 되면 검지.
-검지조건 통합제어장치 PWS보드의 AC24V 출력전압 이상 시 고장검지.
-소거조건 동력차 일반배전반의 VVVFIC NFB 재 투입 또는 차량 배터리전원 재 투입.
-조치방법
1) TCU(통합제어기) 입력에 제어전원 DC 100V가 인가되는지 확인한다.
2) PWS 보드의 전면부에서 AC 24V 출력단 LED가 점등되어있는 것을 확인한다.
3) 상기 점검부에 이상이 없을 경우 TCU(통합제어장치)를 교체한다.
4) TCU교체 후 동일증상 반복 시 인버터 스택을 교체한다.</t>
  </si>
  <si>
    <t>VVVF의 RS485 데이터 중 VVVF-TCMS SD TEXT32의 Bit2 “CPUWDTD” 신호가 "1"이 되면 검지.
-검지조건 통합제어기 내 CPU고장에 의한 Watch Dog Timer 카운터 정지시 고장검지.
-소거조건 동력차 일반배전반의 VVVFIC NFB 재 투입 또는 차량 배터리전원 재 투입.
-조치방법
1) 판토 하강상태에서 인버터 재 기동 후 해당 고장 재발여부를 확인한다.
2) 추진제어장치 시험기를 이용하여 TCU(통합제어장치)의 이상여부를 확인한다.
3) 상기 점검부에 이상이 있는 경우 TCU(통합제어장치)를 교체한다.</t>
  </si>
  <si>
    <t>VVVF의 RS485 데이터 중 VVVF-TCMS SD TEXT32의 Bit3 “WDTD_P" 신호가 "1"이 되면 검지.
-검지조건 PWM보드 내 CPU고장에 의한 Watch Dog Timer 카운터 정지시 고장검지.
-소거조건 동력차 일반배전반의 VVVFIC NFB 재 투입 또는 차량 배터리전원 재 투입.
-조치방법
1) 판토 하강상태에서 인버터 재 기동 후 해당 고장 재발여부를 확인한다.
2) 추진제어장치 시험기를 이용하여 PWM 보드의 이상여부를 확인한다.
3) 상기 점검부에 이상이 있는 경우 PWM 보드를 교체한다.</t>
  </si>
  <si>
    <t>VVVF의 RS485 데이터 중 VVVF-TCMS SD TEXT32의 Bit4 “OVD2” 신호가 "1"이 되면 검지.
-검지조건 FC전압 1850V이상 도달 시 고장검지
-소거조건 제동 OFF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t>
  </si>
  <si>
    <t>VVVF의 RS485 데이터 중 VVVF-TCMS SD TEXT32의 Bit5 “PBCD” 신호가 "1"이 되면 검지.
-검지조건 역행지령 중 회생동작 또는, 회생중 역행동작 시 고장검지.
-소거조건
1) 역행 고장검지 2초 후 자동 재기동
2) 제동 제동 OFF시 고장 소거
-조치방법
1) 상기 고장이 간헐적으로 발생되거나 중고장 발생이 된 경우 아래와 같이 조치한다.
2) CTS 전류센서의 외관상태 및 저전압 커넥터 체결상태를 확인한다.
3) CTS 전류센서의 방향을 확인한다.
4) CTS 전류센서로부터 TCU(통합제어장치)까지의 저전압 배선을 확인한다.
5) CTS 커넥터의 P15B1~F15C1의 전압이 +15V, N15B1~F15C1의 전압이 -15V임을 확인한다.
6) 상기의 점검부분에 이상이 있을 경우 관련부품을 교체한다.</t>
  </si>
  <si>
    <t>VVVF의 RS485 데이터 중 VVVF-TCMS SD TEXT32의 Bit6 “OVTD” 신호가 "1"이 되면 검지.
-검지조건 :
1) OVT 점호 지령 없는 상태에서 점호되었을 시 고장검지.
2) 1분 이내 3회 발생 시 중고장 발생.
-소거조건
1) 경고장
역행 고장검지 2초 후 자동 재기동 제동 제동 OFF시 고장 소거
2) 중고장
동력차 일반배전반의 VVVFIC NFB 재 투입 또는 차량 배터리전원 재 투입.
-조치방법
1) 상기 고장이 간헐적으로 발생되거나 중고장 발생이 된 경우 아래와 같이 조치한다.
2) OVCT 전류센서의 외관상태 및 저전압 커넥터 체결상태를 확인한다.
3) IGBT 외관에 크랙 또는 폭발흔적이 있는지 확인한다.
4) IGBT의 C-E간 개방상태임을 확인한다.
5) 게이트 드라이버 PCB 기판에 소손, 냉납, 열화 유무 확인.
6) OVCT 커넥터의 P15A1~F15A1의 전압이 +15V, N15A1~F15A1의 전압이 -15V임을 확인한다.
7) 상기의 점검부분에 이상이 있을 경우 관련부품을 교체한다.</t>
  </si>
  <si>
    <t>VVVF의 RS485 데이터 중 VVVF-TCMS SD TEXT32의 Bit7 “WSD” 신호가 "1"이 되면 검지.
-검지조건 공전, 활주 발생 시 고장검지
-소거조건
1) 역행 자동복귀
2) 제동 제동 OFF시
-조치방법
1) 주행 당시의 노선상태가 오염, 습기, 결빙 등 외부환경에 의한 경우 조치할 내용은 없다.
2) 과도한 발생 시 낮은 견인력/제동력으로 주행.
3) 차륜에 윤활성 물질 오염여부 확인 및 세척.
4) 차륜 표면에 찰상 등 흔적이 있는 경우 삭정하여 운행한다.</t>
  </si>
  <si>
    <t>VVVF의 RS485 데이터 중 VVVF-TCMS SD TEXT33의 Bit0 “PWMERR” 신호가 "1"이 되면 검지.
-검지조건 엔코더 PWM신호의 듀티값 95% 이상 도달 시 고장검지
-소거조건
1) 역행 듀티값 90%이하.
2) 제동 듀티값 90%이하 &amp; 제동 OFF
-조치방법
1) 상기 고장이 간헐적으로 발생하는 경우 아래와 같이 조치한다.
2) 엔코더의 출력을 오실로스코프로 측정하여 정상여부를 확인한다.(48V, 400Hz)
3) TC1, TC2차량의 배전반에서 엔코더 출력부 배선상태 및 단자결합상태를 확인한다.
4) 추진장치의 MC유니트의 커넥터 및 핀 압착상태를 확인한다.
5) TCMS의 추진장치 시리얼 데이터 메뉴에서 B1~B7의 노치값을 확인한다.
6) 값이 변하지 않거나 노치별 일정한 값이 유지되지 않는 경우 INF보드를 교체한다.</t>
  </si>
  <si>
    <t>VVVF의 RS485 데이터 중 VVVF-TCMS SD TEXT33의 Bit1 “BRFD” 신호가 "1"이 되면 검지.
-검지조건 응하중 PWM신호의 듀티값 90%이상 도달 시 고장검지
-소거조건
1) 역행 듀티값 80%이하, 10%이상.
2) 제동 듀티값 80%이하, 10%이상 &amp; 제동 OFF
-조치방법
1) TCMS의 시리얼 데이터 확인창에서 각 차량의 응하중 값을 확인한다. 수치에 이상이 있는 차량이 확인될 경우 해당 차량의 BCU를 교체한다.
2) 추진제어장치의 외부커넥터 CN1을 분리하여 33번, 34번, 35번 핀의 삽입상태를 확인한다.
3) 차량에 제어전원만 인가 후 PUZ보드에 모니터링 프로그램이 설치된 노트북과 연결하여 응하중값을 확인한다. (공차 34 ~39%)
4) 추진제어장치 시험기를 이용하여 TCU(통합제어장치)의 이상여부를 확인한다.</t>
  </si>
  <si>
    <t>1) TCMS의 시리얼 데이터 확인창에서 각 차량의 응하중 값을 확인한다. 수치에 이상이 있는 차량이 확인될 경우 해당 차량의 BCU를 교체한다.
2) 추진제어장치의 외부커넥터 CN1을 분리하여 33번, 34번, 35번 핀의 삽입상태를 확인한다.
3) 차량에 제어전원만 인가 후 PUZ보드에 모니터링 프로그램이 설치된 노트북과 연결하여 응하중값을 확인한다. (공차 34 ~39%)
4) 추진제어장치 시험기를 이용하여 TCU(통합제어장치)의 이상여부를 확인한다.</t>
  </si>
  <si>
    <t>VVVF의 RS485 데이터 중 VVVF-TCMS SD TEXT33의 Bit2 “RETRY” 신호가 "1"이 되면 검지.
-검지조건 동기전동기의 회전자와 고정자의 위상차가 허용치 이상 발생시 고장검지.
-소거조건 자동재기동
-조치방법
1) 상기 고장이 간헐적으로 발생하는 경우 아래와 같이 조치한다.
2) 견인전동기의 취급 절차서에 따라 절연저항 및 내전압 시험을 실시한다.
3) CTU, CTW 전류센서의 외관 및 저전압 커넥터 연결상태를 확인한다.
4) 상기의 점검부분에 이상이 있을경우 관련된 부품을 교체한다.</t>
  </si>
  <si>
    <t>VVVF의 RS485 데이터 중 VVVF-TCMS SD TEXT33의 Bit3 “SETERR” 신호가 "1"이 되면 검지.
-검지조건 제어기 내부 보호동작 기준 설정값에 이상이 있을 때 고장검지
-소거조건 동력차 일반배전반의 VVVFIC NFB 재 투입 또는 차량 배터리전원 재 투입.
-조치방법
1) PUZ 보드 전면의 SELECT 스위치와 DATA스위치가 모두 0임을 확인한다.
2) TCU(통합제어장치) 및 PWM 보드를 분리하고 추진제어장치 시험기를 이용하여 제어기 시험을 실시하여 이상여부를 확인한다.
3) 추진장치 시험기 결과를 확인하여 이상이 있을 경우 교체한다.</t>
  </si>
  <si>
    <t>VVVF의 RS485 데이터 중 VVVF-TCMS SD TEXT33의 Bit4 “ERR485” 신호가 "1"이 되면 검지.
-검지조건
1) 통합제어기와 PWM보드간 485 통신이 400ms이상 응답없을 시 고장발생.
2) 1분 이내 3회 발생 시 중고장 발생.
-소거조건
1) 경고장
역행 고장검지 2초 후 자동 재기동 제동 제동 OFF시 고장 소거
2) 중고장
동력차 일반배전반의 VVVFIC NFB 재 투입 또는 차량 배터리전원 재 투입.
-조치방법
1) PWM 보드 전면의 LED점등을 확인한다.
2) PWM 제어기 내부 PCB상태를 육안점검한다.
3) PWM 제어기전면의 CN1, CN2 커넥터의 핀 상태를 확인한다.
4) TCU(통합제어장치)의 PUZ 보드의 후면의 커넥터 삽입상태를 확인한다.
5) TCU(통합제어장치)의 PUZ 보드 후면의 제어배선 중, TRX11P, TRX11F, TRX11G 배선의 연결상태 및 배선의 단선 여부를 확인한다.
6) 상기의 점검부분에 이상이 있을경우 관련된 부품을 교체한다.</t>
  </si>
  <si>
    <t>VVVF의 RS485 데이터 중 VVVF-TCMS SD TEXT33의 Bit5 “GRD” 신호가 "1"이 되면 검지.
-검지조건 주 회로의 전류가 누설되었을 경우 고장 검지.
-소거조건 동력차 일반배전반의 VVVFIC NFB 재 투입 또는 차량 배터리전원 재 투입.
-조치방법
1) 인버터 유니트 내 IGBT의 소손 여부를 확인한다.
2) 고압에 의한 주 회로 소손 흔적을 확인한다.
3) 주회로 차단기함 내부의 고압회로에 소손이 없는지 확인한다.
4) GCT 외관 및 커넥터 체결상태 상태 점검.
5) 추진제어장치 시험기를 이용하여 TCU(통합 제어장치)의 이상여부를 확인한다.
6) 상기의 점검부분에 이상이 있을경우 관련된 부품을 교체한다.</t>
  </si>
  <si>
    <t>VVVF의 RS485 데이터 중 VVVF-TCMS SD TEXT33의 Bit6 “CTERR” 신호가 "1"이 되면 검지.
-검지조건 초기 기동 중 CTU, CTW의 전류값 확인이 안될 시 고장검지.
-소거조건 동력차 일반배전반의 VVVFIC NFB 재 투입 또는 차량 배터리전원 재 투입.
-조치방법
1) 상기 고장이 간헐적으로 발생되거나 중고장 발생이 된 경우 아래와 같이 조치한다.
2) 추진제어장치 내부에 설치된 출력전류 측정용 전류센서의 외관 및 커넥터 체결상태를 확인한다.
3) PWS보드의 ±15V테스트단자 전압을 측정하여 전압 확인.
4) 육안으로 IGBT의 상태를 확인하여 외관에 손상이 있는지 확인한다.
5) IGBT의 Collector와 Emitter 양단을 멀티테스터를 이용하여 단락여부를 확인한다.
6) 견인전동기 고전압 배선의 결선상태 및 손상유무를 확인한다.
7) 상기의 점검부분에 이상이 있을경우 관련된 부품을 교체한다.</t>
  </si>
  <si>
    <t>VVVF의 RS485 데이터 중 VVVF-TCMS SD TEXT33의 Bit7 “ERRDIO” 신호가 "1"이 되면 검지.
-검지조건 PWM보드와 TCU(통합제어기)간 디지털신호의 이상 발생 시 검지.
-소거조건 동력차 일반배전반의 VVVFIC NFB 재 투입 또는 차량 배터리전원 재 투입.
-조치방법
1) 각 PWM 보드 전면의 LED점등을 확인하고 이상 발생 시 재 체결한다.
2) PWM 제어기 내부 PCB상태를 육안으로 점검한다.
3) 각 PWM보드의 CN1, CN2 커넥터를 분리하여 핀 상태 및 배선상태를 확인한다.
4) TCU(통합제어장치)의 PUZ 보드의 후면의 커넥터 삽입상태를 확인하고 이상 발생 시 재 체결한다.
5) TCU(통합제어장치)의 PUZ 보드 후면의 제어배선 중, TRX11P, TRX11F, TRX11G 배선의 연결상태 및 배선의 단선 여부를 확인한다.
6) 상기 점검 시 이상이 없을 경우 PUZ 보드를 교체한다.</t>
  </si>
  <si>
    <t>VVVF의 RS485 데이터 중 VVVF-TCMS SD TEXT34의 Bit0 “HBNC” 신호가 "1"이 되면 검지.
-검지조건 HSCB 투입이 되지 않을 때 고장검지.
-소거조건 동력차 일반배전반의 VVVFIC NFB 재 투입 또는 차량 배터리전원 재 투입.
-조치방법
1) 판토하강상태에서 테스트모드로 전환하여 시퀀스를 투입하고 HSCB의 주접점 동작을 확인한다.
2) 주회로 차단기함 내에 HSCB의 보조접점의 동작상태를 확인한다.
3) 추진제어장치 계전기 유니트에 HBR 계전기 상태를 확인하여 계전기의 동작 여부를 확인한다.
4) 추진제어장치 시험기를 이용하여 제어기 시험을 실시하여 이상여부를 확인한다.</t>
  </si>
  <si>
    <t>VVVF의 RS485 데이터 중 VVVF-TCMS SD TEXT34의 Bit1 “LB1NO” 신호가 "1"이 되면 검지.
-검지조건 LB1 개방조건에서 투입상태 유지 시 고장검지.
-소거조건 동력차 일반배전반의 VVVFIC NFB 재 투입 또는 차량 배터리전원 재 투입.
-조치방법
1) 주회로 차단기함 내에 LB1의 주접점을 확인하여 고착여부를 확인한다.
2) 주회로 차단기함 내에 LB1의 보조접점을 확인하여 고착여부를 확인한다.
3) 추진제어장치 계전기 유니트에 LB1R 계전기 상태를 확인하여 고착여부를 확인한다.
4) 추진제어장치 시험기를 이용하여 TCU(통합제어기) 시험을 실시하여 이상여부를 확인한다.
5) 상기의 점검부분에 이상이 있을경우 관련부품을 교체한다.</t>
  </si>
  <si>
    <t>VVVF의 RS485 데이터 중 VVVF-TCMS SD TEXT34의 Bit2 “LB1NC” 신호가 "1"이 되면 검지.
-검지조건 LB1 투입이 되지 않을 때 고장검지.
-소거조건 동력차 일반배전반의 VVVFIC NFB 재 투입 또는 차량 배터리전원 재 투입.
-조치방법
1) 판토하강상태에서 테스트모드로 전환하여 시퀀스를 투입하고 LB1의 주접점 동작을 확인한다.
2) 주회로 차단기함 내에 LB1의 보조접점의 동작상태를 확인한다.
3) 추진제어장치 계전기 유니트에 LB1R 계전기 상태를 확인하여 계전기의 동작 여부를 확인한다.
4) 추진제어장치 시험기를 이용하여 제어기 시험을 실시하여 이상여부를 확인한다.</t>
  </si>
  <si>
    <t>VVVF의 RS485 데이터 중 VVVF-TCMS SD TEXT34의 Bit3 “LB2NO” 신호가 "1"이 되면 검지.
-검지조건 LB2 개방조건에서 투입상태 유지 시 고장검지.
-소거조건 동력차 일반배전반의 VVVFIC NFB 재 투입 또는 차량 배터리전원 재 투입.
-조치방법
1) 주회로 차단기함 내에 LB2의 주접점을 확인하여 고착여부를 확인한다.
2) 주회로 차단기함 내에 LB2의 보조접점을 확인하여 고착여부를 확인한다.
3) 추진제어장치 계전기 유니트에 LB2R 계전기 상태를 확인하여 고착여부를 확인한다.
4) 추진제어장치 시험기를 이용하여 TCU(통합제어기) 시험을 실시하여 이상여부를 확인한다.
5) 상기의 점검부분에 이상이 있을경우 관련부품을 교체한다.</t>
  </si>
  <si>
    <t>VVVF의 RS485 데이터 중 VVVF-TCMS SD TEXT34의 Bit4 “LB2NC” 신호가 "1"이 되면 검지.
-검지조건 LB2 투입이 되지 않을 때 고장검지.
-소거조건 동력차 일반배전반의 VVVFIC NFB 재 투입 또는 차량 배터리전원 재 투입.
-조치방법
1) 판토하강상태에서 테스트모드로 전환하여 시퀀스를 투입하고 LB2의 주접점 동작을 확인한다.
2) 주회로 차단기함 내에 LB2의 보조접점의 동작상태를 확인한다.
3) 추진제어장치 계전기 유니트에 LB2R 계전기 상태를 확인하여 계전기의 동작 여부를 확인한다.
4) 추진제어장치 시험기를 이용하여 제어기 시험을 실시하여 이상여부를 확인한다.</t>
  </si>
  <si>
    <t>VVVF의 RS485 데이터 중 VVVF-TCMS SD TEXT34의 Bit5 “MCOKNO” 신호가 "1"이 되면 검지.
-검지조건 MCOK 개방조건에서 투입상태 유지 시 고장검지.
-소거조건 동력차 일반배전반의 VVVFIC NFB 재 투입 또는 차량 배터리전원 재 투입.
-조치방법
1) 주회로 차단기함 내에 MCOK의 주접점을 확인하여 고착여부를 확인한다.
2) 주회로 차단기함 내에 MCOK의 보조접점을 확인하여 고착여부를 확인한다.
3) 추진제어장치 계전기 유니트에 MCHK1(2) 계전기 상태를 확인하여 고착여부를 확인한다.
4) 추진제어장치 시험기를 이용하여 TCU(통합제어기) 시험을 실시하여 이상여부를 확인한다.
5) 상기의 점검부분에 이상이 있을경우 관련부품을 교체한다.</t>
  </si>
  <si>
    <t>VVVF의 RS485 데이터 중 VVVF-TCMS SD TEXT34의 Bit6 “MCOKNC” 신호가 "1"이 되면 검지.
-검지조건 MCOK 투입조건에서 개방상태 유지 시 고장검지.
-소거조건 동력차 일반배전반의 VVVFIC NFB 재 투입 또는 차량 배터리전원 재 투입.
-조치방법
1) 판토하강상태에서 테스트모드로 전환하여 시퀀스를 투입하고 MCOK의 주접점 동작을 확인한다.
2) 주회로 차단기함 내에 MCOK의 보조접점의 동작상태를 확인한다.
3) 추진제어장치 계전기 유니트에 MCHK1(2) 보조접촉기 상태를 확인하여 동작 여부를 확인한다.
4) 추진제어장치 시험기를 이용하여 제어기 시험을 실시하여 이상여부를 확인한다.</t>
  </si>
  <si>
    <t>VVVF의 RS485 데이터 중 VVVF-TCMS SD TEXT34의 Bit7 “INZ-RST” 신호가 "1"이 되면 검지.
-검지조건 통합제어장치 재 기동 시 해당 고장 검지
-소거조건 초기화 완료
-조치방법
1) 상기고장이 간헐적으로 발생하는 경우 아래와 같이 조치한다.
2) TCU(통합제어장치)의 입력에 제어전원 DC70 ~100V가 인가되는지 확인한다.
3) TCU(통합제어장치) 후면 커넥터 및 배선의 상태를 확인한다.
4) 추진제어장치 시험기를 이용하여 TCU(통합 제어장치)의 이상여부를 확인한다.
5) PWS보드 또는 통합제어기 교체.
6) 상기의 점검부분에 이상이 있을경우 관련부품을 교체한다.</t>
  </si>
  <si>
    <t>VVVF의 RS485 데이터 중 VVVF-TCMS SD TEXT35의 Bit2 “OL” 신호가 "1"이 되면 검지.
-검지조건 차량의 구속상태에서 역행을 5초 이상 계속한 경우
-소거조건 노치 OFF
-조치방법
1) 상기고장이 간헐적으로 발생하는 경우 아래와 같이 조치한다.
2) 출발 시 보안제동의 투입 해제를 확인한다.
3) 고임목 등의 장애물이 차량을 구속하고 있는경우 제거한다.
4) 견인 전동기의 주 회로 오배선 여부 및 결선상태를 확인한다.
5) 추진제어장치 시험기를 이용하여 TCU(통합 제어장치)의 이상여부를 확인한다.
6) PWS보드 또는 통합제어기 교체.
7) 상기의 점검부분에 이상이 있을경우 관련부품을 교체한다.</t>
  </si>
  <si>
    <t>BECU의 RS485 데이터 중 BECU-TCMS SD TEXT23의 'Life sign'이 변하지 않음.
-반응 해당 차량 통신고장 현시 및 해당 차량의 제동압력(BCP) 등의 데이터가 반응하지 않음. (고장은 현시되나 제동제어는 정상적 일 수 있음)
-검지조건 BECU 전원 CB OFF 혹은 통신연결 불량.
-소거조건 BECU와 TCMS 간 RS485 통신이 복귀 되어 BECU-TCMS SD TEXT23의 'Life sign'이 변동시 소거.
-조치방법 BECU를 리셋(BECU CB OFF/ON) 후 복귀여부를 확인.
리셋 후 복귀되지 않을 경우 관제보고하고 지시에 따를 것.</t>
  </si>
  <si>
    <t>BECU의 RS485 데이터 중 BECU-TCMS SD TEXT3의 Bit5 “ISBD” 신호가 "1"이 되면 검지.
-반응 해당 차량 제동력 부족 검지 현시 및 해당 차량 제동압력(BCP)이 타 차량에 비해 현저히 낮음.
-검지조건 제동 7단 취급 시 해당 차량의 제동압력이 생성되지 않음.
-소거조건 제동 7단 취급 시 정상적인 제동압력이 생성된 경우 소거.
-조치방법   MCS모드로 전환 후, 마스콘을 N(중립) -&gt; 제동7단까지 수회취급 하여 소거 여부 확인. 제동 취급 확인 후, 주의 운전 할 것.
지속발생시 관제보고하고 지시에 따를 것.</t>
  </si>
  <si>
    <t>BECU의 RS485 데이터 중 BECU-TCMS SD TEXT8의 Bit2 “NRBD” 신호가 "1"이 되면 검지.
-반응 해당 차량 제동불완해 검지 현시 및 완해 취급하였음에도 불구하고 해당 차량 제동압력(BCP)이 완해되지 않음.
-검지조건 제동완해 상태(정차제동 포함)에서 해당 차량의 제동압력이 완전히 배기 되지 않음.
-소거조건 제동완해 상태(정차제동 포함)에서 해당 차량의 제동압력이 완전히 배기 됨.
-조치방법 정차하여 강제완해스위치를 취급하여 소거 여부 확인. 제동 완해상태 확인 후 주의 운전 할 것.
2~3회 시도에도 완해불능시 관제보고하고 지시에 따를 것.</t>
  </si>
  <si>
    <t>해당차량의 ECU 전원공급 고장 (CB OFF) 발생 시 검지
-반응 해당차량의 ECU 전원공급 고장 검지 현시
-검지조건 해당차량의 ECU 전원차단 (CB OFF)
-소거조건 해당차량의 ECU 전원공급 (CB ON)
-조치방법 BECU를 리셋(BECU CB OFF/ON) 하여 소거 여부 확인. 지속적으로 고장 발생시 관제보고하고 지시에 따를 것.</t>
  </si>
  <si>
    <t>BECU의 RS485 데이터 중 BECU-TCMS SD TEXT3의 Bit3 “ISBD” 신호가 "1"이 되면 검지.
-반응 해당 차량 제동력 부족 검지 현시 및 해당 차량 제동압력(BCP)이 타 차량에 비해 현저히 낮음.
-검지조건 제동 7단 취급 시 해당 차량의 제동압력이 생성되지 않음.
-소거조건 제동 7단 취급 시 정상적인 제동압력이 생성된 경우 소거.
-조치방법   MCS모드로 전환 후, 마스콘을 N(중립) -&gt; 제동7단까지 수회취급 하여 소거 여부 확인. 제동 취급 확인 후, 주의 운전 할 것.
지속발생시 관제보고하고 지시에 따를 것.</t>
  </si>
  <si>
    <t>BECU의 RS485 데이터 중 BECU-TCMS SD TEXT1의 Bit0 “덤프밸브고장(후미대차)” 신호가 "1"이 되면 검지.
-반응 해당 차량 덤프밸브고장(후미대차) 검지 현시 및 해당 차량 활주제어 불가.
-검지조건 해당 차량 후미대차의 덤프밸브가 작동하지 않음.
-소거조건 해당 차량 후미대차의 덤프밸브가 정상 작동 시 소거.
-조치방법   BECU를 리셋(BECU CB OFF/ON) 하여 소거 여부 확인. 지속발생시 관제보고하고 지시에 따르시오.</t>
  </si>
  <si>
    <t>BECU의 RS485 데이터 중 BECU-TCMS SD TEXT1의 Bit1 “덤프밸브고장(선두대차)” 신호가 "1"이 되면 검지.
-반응 해당 차량 덤프밸브고장(선두대차) 검지 현시 및 해당 차량 활주제어 불가.
-검지조건 해당 차량 선두대차의 덤프밸브가 작동하지 않음.
-소거조건 해당 차량 선두대차의 덤프밸브가 정상 작동 시 소거.
-조치방법   BECU를 리셋(BECU CB OFF/ON) 하여 소거 여부 확인. 지속발생시 관제보고하고 지시에 따르시오.</t>
  </si>
  <si>
    <t>BECU의 RS485 데이터 중 BECU-TCMS SD TEXT1의 Bit2 “전자제어밸브의 고장” 신호가 "1"이 되면 검지.
-반응 해당 차량 전자제어밸브의 고장 검지 현시 및 해당 차량 제동제어 불가.
-검지조건 해당 차량의 상용전자제어밸브가 작동하지 않음.
-소거조건 해당 차량의 상용전자제어밸브가 정상 작동 시 소거.
-조치방법   BECU를 리셋(BECU CB OFF/ON) 하여 소거 여부 확인. 지속발생시 관제보고하고 지시에 따르시오.</t>
  </si>
  <si>
    <t>BECU의 RS485 데이터 중 BECU-TCMS SD TEXT1의 Bit3 “응하중 비정상” 신호가 "1"이 되면 검지.
-반응 해당 차량 응하중 비정상 검지 현시.
-검지조건 해당 차량의 응하중 출력이 정상범위를 벗어남.
-소거조건 해당 차량 응하중 출력이 정상범위로 복귀 시 소거.
-조치방법   BECU를 리셋(BECU CB OFF/ON) 하여 소거 여부 확인. 지속발생시 관제보고하고 지시에 따르시오.</t>
  </si>
  <si>
    <t>BECU의 RS485 데이터 중 BECU-TCMS SD TEXT1의 Bit4 “회생제동요구 비정상” 신호가 "1"이 되면 검지.
-반응 해당 차량 회생제동요구 비정상 검지 현시.
-검지조건 해당 차량의 회생제동요구 출력이 정상범위를 벗어남.
-소거조건 해당 차량 회생제동요구 출력이 정상범위로 복귀 시 소거.
-조치방법   BECU를 리셋(BECU CB OFF/ON) 하여 소거 여부 확인. 지속발생시 관제보고하고 지시에 따르시오.</t>
  </si>
  <si>
    <t>BECU의 RS485 데이터 중 BECU-TCMS SD TEXT1의 Bit5 “RAM 점검 고장” 신호가 "1"이 되면 검지.
-반응 해당 차량 RAM 점검 고장 검지 현시 및 해당 차량 정상적인 제동제어 불가.
-검지조건 해당 차량 BECU의 자가진단 시 고장 발생.
-소거조건 해당 차량 BECU의 자가진단 시 정상적일 경우 소거.
-조치방법   BECU를 리셋(BECU CB OFF/ON) 하여 소거 여부 확인. 지속발생시 관제보고하고 지시에 따르시오.</t>
  </si>
  <si>
    <t>BECU의 RS485 데이터 중 BECU-TCMS SD TEXT1의 Bit6 “RAM 점검 고장” 신호가 "1"이 되면 검지.
-반응 해당 차량 자기진단고장 검지 현시 및 해당 차량 활주제어 불가.
-검지조건 해당 차량 BECU의 자가진단 시 고장 발생(활주방지밸브 고장).
-소거조건 해당 차량 BECU의 자가진단 시 정상적일 경우 소거(활주방지밸브 정상).
-조치방법   BECU를 리셋(BECU CB OFF/ON) 하여 소거 여부 확인. 지속발생시 관제보고하고 지시에 따르시오.</t>
  </si>
  <si>
    <t>BECU의 RS485 데이터 중 BECU-TCMS SD TEXT1의 Bit7 “공기제동장치고장” 신호가 "1"이 되면 검지.
-반응 해당 차량 공기제동장치고장 검지 현시 및 해당 차량 정상적인 제동제어 불가.
-검지조건 해당 차량 BECU의 자가진단 시 고장 발생 또는 AC압력센서 고장.
-소거조건 해당 차량 BECU의 자가진단 시 정상적일 경우 또는 AC압력센서가 정상일 경우 소거.
-조치방법   BECU를 리셋(BECU CB OFF/ON) 하여 소거 여부 확인. 지속발생시 관제보고하고 지시에 따르시오.</t>
  </si>
  <si>
    <t>BECU의 RS485 데이터 중 BECU-TCMS SD TEXT2의 Bit0 “4축속도신호의 비정상” 신호가 "1"이 되면 검지.
-반응 해당 차량 4축속도신호의 비정상 검지 현시 및 해당 차량 활주제어 불가.
-검지조건 해당 차량의 4축 속도센서 고장 발생.
-소거조건 해당 차량의 4축 속도센서가 정상적일 경우 소거.
-조치방법   BECU를 리셋(BECU CB OFF/ON) 하여 소거 여부 확인. 지속발생시 관제보고하고 지시에 따르시오.</t>
  </si>
  <si>
    <t>BECU의 RS485 데이터 중 BECU-TCMS SD TEXT2의 Bit1 “3축속도신호의 비정상” 신호가 "1"이 되면 검지.
-반응 해당 차량 3축속도신호의 비정상 검지 현시 및 해당 차량 활주제어 불가.
-검지조건 해당 차량의 3축 속도센서 고장 발생.
-소거조건 해당 차량의 3축 속도센서가 정상적일 경우 소거.
-조치방법   BECU를 리셋(BECU CB OFF/ON) 하여 소거 여부 확인. 지속발생시 관제보고하고 지시에 따르시오.</t>
  </si>
  <si>
    <t>BECU의 RS485 데이터 중 BECU-TCMS SD TEXT2의 Bit2 “2축속도신호의 비정상” 신호가 "1"이 되면 검지.
-반응 해당 차량 2축속도신호의 비정상 검지 현시 및 해당 차량 활주제어 불가.
-검지조건 해당 차량의 2축 속도센서 고장 발생.
-소거조건 해당 차량의 2축 속도센서가 정상적일 경우 소거.
-조치방법   BECU를 리셋(BECU CB OFF/ON) 하여 소거 여부 확인. 지속발생시 관제보고하고 지시에 따르시오.</t>
  </si>
  <si>
    <t>BECU의 RS485 데이터 중 BECU-TCMS SD TEXT2의 Bit3 “1축속도신호의 비정상” 신호가 "1"이 되면 검지.
-반응 해당 차량 1축속도신호의 비정상 검지 현시 및 해당 차량 활주제어 불가.
-검지조건 해당 차량의 1축 속도센서 고장 발생.
-소거조건 해당 차량의 1축 속도센서가 정상적일 경우 소거.
-조치방법   BECU를 리셋(BECU CB OFF/ON) 하여 소거 여부 확인. 지속발생시 관제보고하고 지시에 따르시오.</t>
  </si>
  <si>
    <t>BECU의 RS485 데이터 중 BECU-TCMS SD TEXT2의 Bit4 “AC 압력센서 고장” 신호가 "1"이 되면 검지.
-반응 해당 차량 공기제동장치고장, AC압력센서 고장 검지 현시 및 해당 차량 제동제어 불가.
-검지조건 해당 차량의 AC압력센서 고장.
-소거조건 해당 차량의 AC압력센서가 정상일 경우 소거.
-조치방법   BECU를 리셋(BECU CB OFF/ON) 하여 소거 여부 확인. 지속발생시 관제보고하고 지시에 따르시오.</t>
  </si>
  <si>
    <t>BECU의 RS485 데이터 중 BECU-TCMS SD TEXT2의 Bit5 “BC 압력센서 고장” 신호가 "1"이 되면 검지.
-반응 해당 차량 BC압력센서 고장 검지 현시 및 해당차량 제동력 부족, 제동불완해 검지 불가.
-검지조건 해당 차량의 BC압력센서 고장.
-소거조건 해당 차량의 BC압력센서가 정상일 경우 소거.
-조치방법   BECU를 리셋(BECU CB OFF/ON) 하여 소거 여부 확인. 지속발생시 관제보고하고 지시에 따르시오.</t>
  </si>
  <si>
    <t>BECU의 RS485 데이터 중 BECU-TCMS SD TEXT2의 Bit6 “후미대차 AS압력센서 고장” 신호가 "1"이 되면 검지.
-반응 해당 차량 후미대차 AS압력센서 고장 검지 현시 및 해당차량 정상적인 응하중 제동제어 불가.
-검지조건 해당 차량의 후미대차 AS 압력센서(AS3, AS4) 고장.
-소거조건 해당 차량의 후미대차 AS 압력센서(AS3, AS4)가 정상일 경우 소거.
-조치방법   BECU를 리셋(BECU CB OFF/ON) 하여 소거 여부 확인. 지속발생시 관제보고하고 지시에 따르시오.</t>
  </si>
  <si>
    <t>BECU의 RS485 데이터 중 BECU-TCMS SD TEXT2의 Bit7 “전두대차 AS압력센서 고장” 신호가 "1"이 되면 검지.
-반응 해당 차량 전두대차 AS압력센서 고장 검지 현시 및 해당차량 정상적인 응하중 제동제어 불가.
-검지조건 해당 차량의 전두대차 AS 압력센서(AS1, AS2) 고장.
-소거조건 해당 차량의 전두대차 AS 압력센서(AS1, AS2)가 정상일 경우 소거.
-조치방법   BECU를 리셋(BECU CB OFF/ON) 하여 소거 여부 확인. 지속발생시 관제보고하고 지시에 따르시오.</t>
  </si>
  <si>
    <t>BECU의 RS485 데이터 중 BECU-TCMS SD TEXT3의 Bit0 “회생제동달성 비정상” 신호가 "1"이 되면 검지.
-반응 해당 차량 회생제동달성 비정상 검지 현시 및 해당차량 정상적인 전공 교차제어 불가.
-검지조건 해당 차량의 회생제동달성 신호가 정상범위를 벗어남(5.0~95.0%).
-소거조건 해당 차량의 회생제동달성 신호가 정상범위일 경우 소거.
-조치방법   BECU를 리셋(BECU CB OFF/ON) 하여 소거 여부 확인.
소거되지 않을 경우 해당 차량 추진제어장치 리셋(CB OFF/ON) 하여 소거 여부 확인. 지속발생시 관제보고하고 지시에 따르시오.</t>
  </si>
  <si>
    <t>BECU의 RS485 데이터 중 BECU-TCMS SD TEXT3의 Bit1 “인통선로직 비정상” 신호가 "1"이 되면 검지.
-반응 해당 차량 인통선로직 비정상 검지 현시 및 해당차량 정상적인 제동제어 불가.(상용제동지령에 따른 제어)
-검지조건 해당 차량의 추진선택(P), 제동선택(B) 신호가 동시에 ON 됨.
-소거조건 해당 차량의 추진선택(P), 제동선택(B) 신호가 정상작동(상보적으로 작동) 될 경우 소거.
-조치방법   BECU를 리셋(BECU CB OFF/ON) 한 뒤, 마스콘을 제동 7단으로 5초간 취급하여 소거 여부 확인. 지속발생시 관제보고하고 지시에 따르시오.</t>
  </si>
  <si>
    <t>BECU의 RS485 데이터 중 BECU-TCMS SD TEXT3의 Bit2 “제동지령 비정상” 신호가 "1"이 되면 검지.
-반응 해당 차량 제동지령 비정상 검지 현시 및 해당차량 정상적인 제동제어 불가. (상용제동지령에 따른 제어)
-검지조건 해당 차량의 제동지령 신호가 정상범위를 벗어남(5.0~95.0%).
-소거조건 해당 차량의 제동지령 신호가 정상범위일 경우 소거.
-조치방법   BECU를 리셋(BECU CB OFF/ON) 하여 소거 여부 확인.
소거되지 않을 경우 해당 선택 운전실의 PWM 엔코더를 리셋(CB OFF/ON) 하여 소거 여부 확인. 지속발생시 관제보고하고 지시에 따르시오.</t>
  </si>
  <si>
    <t>BECU의 RS485 데이터 중 BECU-TCMS SD TEXT3의 Bit3 “공기제동 감쇄지령 비정상” 신호가 "1"이 되면 검지.
-반응 해당 차량 공기제동 감쇄지령 비정상 검지 현시 및 해당차량 정상적인 전공 교차제어 불가.(부수차량 공기제동 감쇄 불가)
-검지조건 해당 차량의 공기제동 감쇄지령 신호가 정상범위를 벗어남(5.0~95.0%).
-소거조건 해당 차량의 공기제동 감쇄지령 신호가 정상범위일 경우 소거.
-조치방법   BECU를 리셋(BECU CB OFF/ON) 하여 소거 여부 확인.
소거되지 않을 경우 해당 차량 옆의 Pair 차량(구동차) BECU를 리셋(CB OFF/ON) 하여 소거 여부 확인. 지속발생시 관제보고하고 지시에 따르시오.</t>
  </si>
  <si>
    <t>BECU의 RS485 데이터 중 BECU-TCMS SD TEXT3의 Bit5 “공기스프링누설(후미대차)” 신호가 "1"이 되면 검지.
-반응 해당 차량 공기스프링누설(후미대차) 검지 현시 및 해당차량 정상적인 제동제어 불가.(응하중 제어)
-검지조건 해당 차량 후미대차의 공기스프링(AS3, AS4) 압력이 정상범위를 벗어남.(100kPa 미만)
-소거조건 해당 차량 후미대차의 공기스프링(AS3, AS4) 압력이 정상범위일 경우 소거.
-조치방법   BECU를 리셋(BECU CB OFF/ON) 하여 소거 여부 확인. 지속발생시 관제보고하고 지시에 따르시오.</t>
  </si>
  <si>
    <t>BECU의 RS485 데이터 중 BECU-TCMS SD TEXT3의 Bit6 “공기스프링누설(전두대차)” 신호가 "1"이 되면 검지.
-반응 해당 차량 공기스프링누설(전두대차) 검지 현시 및 해당차량 정상적인 제동제어 불가.(응하중 제어)
-검지조건 해당 차량 전두대차의 공기스프링(AS1, AS2) 압력이 정상범위를 벗어남.(100kPa 미만)
-소거조건 해당 차량 전두대차의 공기스프링(AS1, AS2) 압력이 정상범위일 경우 소거.
-조치방법   BECU를 리셋(BECU CB OFF/ON) 하여 소거 여부 확인. 지속발생시 관제보고하고 지시에 따르시오.</t>
  </si>
  <si>
    <t>ATC와 TCMS간 RS485 통신고장이 검지되면 발생.
-반응 MMI화면에 ATC 상태가 통신고장으로 현시된다.
-검지조건 :
1) ATC 전원 CB OFF
2) ATC시스템 자체진단테스트결과 비정상상태일 경우
3) ATC-1계/2계 CPU보드 고장 시
4) ATC-1계/2계 POWER보드 고장시
5) 통신연결 불량
-소거조건 해당차량의 ATC 및 CU 의 전원이 정상상태이고, 통신라인 연결상태가 정상
-조치방법 :
1) MMI화면 우측 상단에 ATC/ATO1, ATC/ATO2 정상상태(초록색글자현시)인지 확인한다.
2) 비정상상태(빨간글자현시)시 전원스위치 CB ATC#1,2 OFF-&gt;ON하여 복귀시도 후, 복귀되었는지 확인한다.
3) ATC가 정상적으로 켜져 있는데도 지속적으로 통신고장이 검지되면, ATC의 CN3 통신 커넥터가 정상적으로 체결되어 있는지 확인한다.
4) 커넥터 또한 정상체결되어 있을 경우, CU가 정상적으로 켜져 있는지 확인한다.
5) 그래도 문제가 지속되면 해당 차량의 통신커넥터에서 핀밀림 현상이 있는지 확인하여 문제가 있을 경우, 조치한다.</t>
  </si>
  <si>
    <t>ATC의 RS485 데이터 중 ATC-TCMS SD TEXT11의 Bit0 “Over Speed Warning” 신호가 "1"이 되면 검지.
-반응 1) MMI화면에 열차과속검지에 대한 경고 메시지 현시
2) MMI에서 과속경보음 출력
3) 상용만제동 체결
-검지조건 MMI 제한속도 대비 실제속도가 + 1 Km/h이상인 경우
-소거조건 열차속도를 제한속도 이하로 감속
-조치방법   제한속도 대비 열차속도가 감속되었는지 확인한다.</t>
  </si>
  <si>
    <t>ATC의 RS485 데이터 중 ATC-TCMS SD TEXT12의 Bit0 “EB Command” 신호가 "1"이 되면 검지.
-반응       1) MMI화면에 열차 EB체결 관련 메시지 현시
2) MMI화면에 EB체결 경보음 출력
3) 비상제동 체결
-검지조건 1) 제한속도 초과 시, 과속조건(FSB)에서 3초 동안 일정 감속도(2.4km/h/s) 이하일 경우
2) 노코드(02코드) 검지 시
3) 열차 Rollback(방향제어기와 이동방향 다를경우)
4) No Motion Time Out(추진시, 10초이상 움직이지 않을 경우)
5) ATS STOP 신호 검지 시
6) 열차 이동 시, 모드 전환 에러
7) 열차 이동 시, 방향 제어기 스위치 전환 에러
8) ATCATO 1,2계 동시 고장 발생 시
9) FA/AUTO운전모드에서 PG3-2 검지시점 열차속도 25km/h 이상
10) MCS운전모드에서 후진 2m이상 이동 시
11) FA/AUTO운전모드에서 PG1 미검지 상태에서 PG2 검지 시
-소거조건 열차 정지(영속도 검지) 및 마스콘 제동 취급 시
-조치방법 열차 정지 및 마스콘제동 취급이 되었는지 확인한다.
-조치방법 열차 정지 및 마스콘제동 취급이 되었는지 확인한다.</t>
  </si>
  <si>
    <t>ATC의 RS485 데이터 중 ATC-TCMS SD TEXT12의 Bit1 “FSB Command” 신호가 "1"이 되면 검지.
- 반응:
- 검지조건1) 제한속도 초과의 과속조건
2) 운행 중, 출입문 열림 상태 검지
3) 다대 연장구간 PG1 , PG2 미검지 시
- 소거조건1) 열차속도가 제한속도 이하 시
2) 출입문 닫힘 상태 검지 시
3) 수동으로 운전모드 전환 시
- 조치방법1) 열차속도가 제한속도 이하인지 확인한다.
2) 출입문 닫힘상태인지 확인한다.
3) 수동으로 운전모드 전환 후, 운행한다.</t>
  </si>
  <si>
    <t>ATC의 RS485 데이터 중 ATC-TCMS SD TEXT7의 Bit4~7 “ATC/ATO Status” 데이터가 ATC 1계 Bad 상태이면 검지.
-반응 MMI에 ATC/ATO1이 빨간색으로 표기되며 관련 고장메시지 현시
-검지조건 1) ATC시스템 자체진단테스트 실행결과 비정상상태일 경우
2) ATC-1계 CPU보드 고장 시
3) ATC-1계 POWER보드 고장시
-소거조건 상기 검지조건 해제 시
-조치방법   1) 전원스위치 CB ATC#1,2 OFF-&gt;ON하여 복귀시도 후, 복귀되었는지 확인한다.
2) 1, 2계 동시 고장 시, 완전수동(FMC)전환 운행 한다.</t>
  </si>
  <si>
    <t>ATC의 RS485 데이터 중 ATC-TCMS SD TEXT7의 Bit4~7 “ATC/ATO Status” 데이터가 ATC 2계 Bad 상태이면 검지.
-반응 MMI에 ATC/ATO1이 빨간색으로 표기되며 관련 고장메시지 현시
-검지조건 1. ATC시스템 자체진단테스트 실행 시 하기와 같은항목에서 비정상상태일 경우
1) 서브랙 내 보드(DI1,2/DO/Tacho) 존재 유무 체크
2) 각 장치(DI1,2/DO/Tacho/ATC/ATO/TWC/MMI)별 통신 상태 확인
3) 보드 동작상태(Alive 상태)
4) Digital Input 상태 확인(중복입력/무입력)
5) Digital Input/Output Check-back 상태 확인
6) Tachometer 고장검지 확인
7) 열차길이/휠 사이즈 셋팅 확인
2. ATC-1계 CPU보드 고장 시
3. ATC-1계 POWER보드 고장시
-소거조건 상기 검지조건 해제 시
-조치방법 1) 전원스위치 CB ATC#1,2 OFF-&gt;ON하여 복귀시도 후, 복귀되었는지 확인한다.
2) 1, 2계 동시 고장 시, 완전수동(FMC)전환 운행 한다.</t>
  </si>
  <si>
    <t>ATC의 RS485 데이터 중 ATC-TCMS SD TEXT11의 Bit1 “Propulstion Block by detecting PSD open” 신호가 "1"이 되면 검지.
-반응 실제 PSD가 닫혔음에도 MMI화면에 PSD 열림표시가 유지 되어있다.
-검지조건 FA/AUTO모드에서 ZV(영속도) 및 제한속도가 0Km/h이상 일때 PSD 차상장치가 열림으로 수신 시
-소거조건 PSD가 실제로 닫힘으로 수신된다.
-조치방법   1) MMI화면에 PSD가 닫힘으로 표시되었는지 확인한다.
2) PSD차상장치 고장으로 인해 PSD닫힘 수신 불가 시, 자동운행 불가상태로 관제에 이를 통보 후 조치한다.</t>
  </si>
  <si>
    <t>보조전원장치(SIV)와 TCMS간 RS485 통신고장이 검지되면 발생.
- 반응 TCMS 화면에 고장정보 현시되며, 보조전원장치 상태화면에 나타나는 출력전압 등의 데이터가 반응하지 않음.
- 검지조건 1) TCMS-보조전원장치(SIV) 간 통신정보가 3초이상 동일한 정보로 유지되면 통신고장을 검지함.
2) 또는 SIV 전원 CB가 OFF되었을 시 통신고장 검지함.
- 소거조건 TCMS-추진제어장치(VVVF) 간 통신정보가 정상적으로 통신이 될경우 소거됨.
- 조치방법 1) 보조전원장치(SIV) 리셋 실시 후 통신고장 소거됨을 확인.
2) 통신고장 소거가 되지 않을 경우 보조전원장치 MON 보드 신품으로 교체후 통신고장 소거여부 확인.
3) 위 조건에도 고장이 소거되지 않을 경우, TCMS-보조전원장치간 RS485 통신케이블 연결상태 점검.</t>
  </si>
  <si>
    <t>보조전원장치(SIV)의 RS485데이터 중 SIV-TCMS SD TEXT3의 Bit6 "SIV CUT"신호가 "1"이 되면 검지.
- 반응       1) 보조전원장치(SIV) 일반화면에 보조전원장치 상태 붉은색으로 표시됨.
2) 반대편 TC CAR의 보조전원장치(SIV)가 정상동작이면 자동 연장급전 됨..
3) 연장급전 시 편성의 에어컨 반냉, AC등구류 절감 등의 현상이 나타남.
- 검지조건 1) 보조전원장치(SIV)의 경고장이 3분에 3회 이상누적또는 지속적으로 검지되어 중고장 발생함.
2) 과온고장, 접지고장에 대해서는 1번 발생으로 중고장 발생함.
- 소거조건 보조전원장치(SIV) 리셋 실시 후 고장 소거됨. 단 고장소거 후 재기동시 동일고장이 발생할 경우 다시 중고장 발생함.
- 조치방법 1) 보조전원장치(SIV) 리셋 실시 후 중고장을 소거됨을 확인함.
2) 단 주회로 접지고장, THF 고장에 대해서는 리셋 불가함.
3) TCMS 고장데이터 또는 보조전원장치(SIV) 고장 데이터를 통해 중고장이 발생한 고장 내역 수집함.
4) 수집된 고장내역에 따라 조치 실시함.</t>
  </si>
  <si>
    <t>보조전원장치(SIV)의 RS485 데이터 중 SIV-TCMS SD TEXT4의 Bit0 “BCOC” 신호가 "1"이 되면 검지.
- 반응       1) TCMS 화면 하단 또는 고장화면에 '배터리 충전기 출력과전류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
- 검지조건 보조전원장치(SIV)의 배터리 충전부에서 출력되는 DC전류가 300A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배터리 충전부에서 출력되는 DC 전류치 확인함.
3) 전류치가 비정상적일 경우 전류센서, DC 출력단 결선을 확인한다.
4) 전류센서와 보조전원장치(SIV) 제어기 SEN 보드에 연결되는 저전압 배선상태를 확인한다.
5) SEN 보드의 동작상태를 시험기를 통해 확인한다.
6) 출력단의 절연상태 및 접지간의 절연상태를 확인한다.
7) 상기의 점검부분에 이상이 있을경우 관련된 부품을 교체한다.</t>
  </si>
  <si>
    <t>보조전원장치(SIV)의 RS485 데이터 중 SIV-TCMS SD TEXT4의 Bit1 “ACUV” 신호가 "1"이 되면 검지.
- 반응       1) TCMS 화면 하단 또는 고장화면에 'SIV AC 출력저전압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
- 검지조건 보조전원장치(SIV)에서 출력되는 AC U, V, W  상의 전압이 250V 이하일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출력되는 3상의 AC 전압값 확인함.
3) 특정상의 전압치가 비정상적일 경우 특정상에 해당되는 GDU, 전압센서, AC 출력단 결선을 확인한다.
4) 전압센서와 보조전원장치(SIV) 제어기 SEN 보드에 연결되는 저전압 배선상태를 확인한다.
5) SEN 보드의 동작상태를 시험기를 통해 확인한다.
6) 출력단 각 상의 절연상태 및 각상과 접지간의 절연상태를 확인한다.
7) 상기의 점검부분에 이상이 있을경우 관련된 부품을 교체한다.</t>
  </si>
  <si>
    <t>보조전원장치(SIV)의 RS485 데이터 중 SIV-TCMS SD TEXT4의 Bit2 “ACOV” 신호가 "1"이 되면 검지.
- 반응       1) TCMS 화면 하단 또는 고장화면에 'SIV AC 출력과전압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
- 검지조건 보조전원장치(SIV)에서 출력되는 AC U, V, W  상의 전압이 500V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출력되는 3상의 AC 전압값 확인함.
3) 특정상의 전압치가 비정상적일 경우 특정상에 해당되는 GDU, 전압센서, AC 출력단 결선을 확인한다.
4) 전압센서와 보조전원장치(SIV) 제어기 SEN 보드에 연결되는 저전압 배선상태를 확인한다.
5) SEN 보드의 동작상태를 시험기를 통해 확인한다.
6) 출력단 각 상의 절연상태 및 각상과 접지간의 절연상태를 확인한다.
7) 상기의 점검부분에 이상이 있을경우 관련된 부품을 교체한다.</t>
  </si>
  <si>
    <t>보조전원장치(SIV)의 RS485 데이터 중 SIV-TCMS SD TEXT4의 Bit3 “ACOC” 신호가 "1"이 되면 검지.
- 반응       1) TCMS 화면 하단 또는 고장화면에 'SIV AC 출력과전류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
- 검지조건 보조전원장치(SIV)에서 출력되는 AC U, V, W  상의 전류가 700A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출력되는 3상의 AC 전류치 확인함.
3) 특정상의 전류치가 비정상적일 경우 특정상에 해당되는 GDU, 전류센서, AC 출력단 결선을 확인한다.
4) 전류센서와 보조전원장치(SIV) 제어기 SEN 보드에 연결되는 저전압 배선상태를 확인한다.
5) SEN 보드의 동작상태를 시험기를 통해 확인한다.
6) 출력단 각 상의 절연상태 및 각상과 접지간의 절연상태를 확인한다.
7) 상기의 점검부분에 이상이 있을경우 관련된 부품을 교체한다.</t>
  </si>
  <si>
    <t>보조전원장치(SIV)의 RS485 데이터 중 SIV-TCMS SD TEXT4의 Bit4 “INV1OC” 신호가 "1"이 되면 검지.
- 반응       1) TCMS 화면 하단 또는 고장화면에 '인버터1 입력 과전류'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
- 검지조건 보조전원장치(SIV) 내부 인버터 1에서의 전류가 450A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FC전압, 전류에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전압센서와 보조전원장치(SIV) 제어기 SEN 보드에 연결되는 저전압 배선상태를 확인한다.
6) SEN 보드의 동작상태를 시험기를 통해 확인한다.
7) 출력단 각상의 절연상태 및 각상과 접지간의 절연상태를 확인한다.
8) 상기의 점검부분에 이상이 있을경우 관련된 부품을 교체한다.</t>
  </si>
  <si>
    <t>보조전원장치(SIV)의 RS485 데이터 중 SIV-TCMS SD TEXT6의 Bit5 “INV2OV” 신호가 "1"이 되면 검지.
- 반응       1) TCMS 화면 하단 또는 고장화면에 '인버터2 입력 과전압(INV2OV)'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
- 검지조건 보조전원장치(SIV) 내부 인버터 2의 FC전압이 1,200V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전압센서와 보조전원장치(SIV) 제어기 SEN 보드에 연결되는 저전압 배선상태를 확인한다.
6) SEN 보드의 동작상태를 시험기를 통해 확인한다.
7) 출력단 각상의 절연상태 및 각상과 접지간의 절연상태를 확인한다.
8) 상기의 점검부분에 이상이 있을경우 관련된 부품을 교체한다.</t>
  </si>
  <si>
    <t>보조전원장치(SIV)의 RS485 데이터 중 SIV-TCMS SD TEXT4의 Bit6 “INV1OV” 신호가 "1"이 되면 검지.
- 반응       1) TCMS 화면 하단 또는 고장화면에 '인버터2 입력 과전압(INV1OV)'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
- 검지조건 보조전원장치(SIV) 내부 인버터 2의 FC전압이 1,200V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전압센서와 보조전원장치(SIV) 제어기 SEN 보드에 연결되는 저전압 배선상태를 확인한다.
6) SEN 보드의 동작상태를 시험기를 통해 확인한다.
7) 출력단 각상의 절연상태 및 각상과 접지간의 절연상태를 확인한다.
8) 상기의 점검부분에 이상이 있을경우 관련된 부품을 교체한다.</t>
  </si>
  <si>
    <t>보조전원장치(SIV)의 RS485 데이터 중 SIV-TCMS SD TEXT4의 Bit7 “DCINOV” 신호가 "1"이 되면 검지.
- 반응       1) TCMS 화면 하단 또는 고장화면에 '가선과전압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
- 검지조건 보조전원장치(SIV)에 입력되는 전압이 2,400V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보조전원장치(SIV)에 입력되는 전압값을 확인함.
3) 입력되는 전압값가 비정상적일 경우 보조전원장치(SIV) 입력회로를 접검한다..
4) 보조전원장치(SIV)내의 입력전압센서 및 배선과 제어기 SEN 보드에 연결되는 저전압 배선상태를 확인한다.
5) SEN 보드의 동작상태를 시험기를 통해 확인한다.
6) 상기의 점검부분에 이상이 있을경우 관련된 부품을 교체한다.</t>
  </si>
  <si>
    <t>보조전원장치(SIV) 의 RS485 데이터 중 SIV-TCMS SD TEXT5의 Bit0 “INV1THF” 신호가 "1"이 되면 검지.
-반응       1) TCMS 화면 하단 또는 고장화면에 'SIV 인버터 1의 스택 과온' 표시됨.
2) 보조전원장치는 상기 고장검지 후 자동 재기동이 되지 않으며 중고장으로 처리함.
3) 중고장이 발생되면 TCMS 일반화면에 보조전원장치 상태 붉을색으로 표기되며, 연장급전 됨.
-검지조건 보조전원장치(SIV) 인버터 1의 냉각기 온도가 105도 이상인 조건에서 검지.
-소거조건 1) 보조전원장치(SIV) 인버터 1의 냉각기 온도가 105도 미만으로 떨어졌을 시
2) 보조전원장치(SIV) 리셋으로 고장 소거 됨.
-조치방법 1) 상기고장이 발생이 된 경우 아래와 같이 조치한다.
2) 보조전원장치(SIV) 냉각기의 손상이 없는지 확인한다.
3) 보조전원장치(SIV) 내부에 인버터 유닛 구성품에 손상이 없는지 확인한다.
4) 인버터 유닛 내부에 온도센서 및 결선에 이상이 없느지 확인한다.
5) DIN 보드의 동작상태를 시험기를 통해 확인한다.
6) 인버터 유닛 구성품들의 배선상태와 광케이블의 연결상태를 확인한다.
7) 부하단의 절연상태 및 접지간의 절연상태를 확인한다.
8) 상기의 점검부분에 이상이 있을경우 관련된 부품을 교체한다.</t>
  </si>
  <si>
    <t>보조전원장치(SIV)의 RS485 데이터 중 SIV-TCMS SD TEXT5의 Bit1 “GDFWZ2” 신호가 "1"이 되면 검지.
- 반응 1) TCMS 화면 하단 또는 고장화면에 'GDF WZ 2상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
- 검지조건 보조전원장치(SIV) 내부 GDU에 과전류, 과온이 검지될경우.
- 소거조건 1) 경고장이 발생할 경우 보조전원장치(SIV) 자동 재기동에 의해 재기동 됨.
2) 중고장이 발생할 경우 보조전원장치(SIV) 리셋으로 고장 소거됨.
- 조치방법 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t>
  </si>
  <si>
    <t>보조전원장치(SIV)의 RS485 데이터 중 SIV-TCMS SD TEXT5의 Bit2 “GDFVY2” 신호가 "1"이 되면 검지.
- 반응       1) TCMS 화면 하단 또는 고장화면에 'GDF VY 2상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
- 검지조건 보조전원장치(SIV) 내부 GDU에 과전류, 과온이 검지될경우.
- 소거조건 1) 경고장이 발생할 경우 보조전원장치(SIV) 자동 재기동에 의해 재기동 됨.
2) 중고장이 발생할 경우 보조전원장치(SIV) 리셋으로 고장 소거됨.
- 조치방법 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t>
  </si>
  <si>
    <t>보조전원장치(SIV)의 RS485 데이터 중 SIV-TCMS SD TEXT5의 Bit3 “GDFUX2” 신호가 "1"이 되면 검지.
- 반응       1) TCMS 화면 하단 또는 고장화면에 'GDF UX 2상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
- 검지조건 보조전원장치(SIV) 내부 GDU에 과전류, 과온이 검지될경우.
- 소거조건 1) 경고장이 발생할 경우 보조전원장치(SIV) 자동 재기동에 의해 재기동 됨.
2) 중고장이 발생할 경우 보조전원장치(SIV) 리셋으로 고장 소거됨.
- 조치방법 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t>
  </si>
  <si>
    <t>보조전원장치(SIV)의 RS485 데이터 중 SIV-TCMS SD TEXT5의 Bit4 “GDFUX1” 신호가 "1"이 되면 검지.
- 반응       1) TCMS 화면 하단 또는 고장화면에 'GDF UX 1상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
- 검지조건 보조전원장치(SIV) 내부 GDU에 과전류, 과온이 검지될경우.
- 소거조건 1) 경고장이 발생할 경우 보조전원장치(SIV) 자동 재기동에 의해 재기동 됨.
2) 중고장이 발생할 경우 보조전원장치(SIV) 리셋으로 고장 소거됨.
- 조치방법 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t>
  </si>
  <si>
    <t>보조전원장치(SIV)의 RS485 데이터 중 SIV-TCMS SD TEXT5의 Bit5 “GDFVY1” 신호가 "1"이 되면 검지.
- 반응       1) TCMS 화면 하단 또는 고장화면에 'GDF VY 1상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
- 검지조건 보조전원장치(SIV) 내부 GDU에 과전류, 과온이 검지될경우.
- 소거조건 1) 경고장이 발생할 경우 보조전원장치(SIV) 자동 재기동에 의해 재기동 됨.
2) 중고장이 발생할 경우 보조전원장치(SIV) 리셋으로 고장 소거됨.
- 조치방법 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t>
  </si>
  <si>
    <t>보조전원장치(SIV)의 RS485 데이터 중 SIV-TCMS SD TEXT5의 Bit6 “GDFUX1” 신호가 "1"이 되면 검지.
- 반응       1) TCMS 화면 하단 또는 고장화면에 'GDF UX 1상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
- 검지조건 보조전원장치(SIV) 내부 GDU에 과전류, 과온이 검지될경우.
- 소거조건 1) 경고장이 발생할 경우 보조전원장치(SIV) 자동 재기동에 의해 재기동 됨.
2) 중고장이 발생할 경우 보조전원장치(SIV) 리셋으로 고장 소거됨.
- 조치방법 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t>
  </si>
  <si>
    <t>보조전원장치(SIV)의 RS485 데이터 중 SIV-TCMS SD TEXT5의 Bit7 “BCOV” 신호가 "1"이 되면 검지.
- 반응       1) TCMS 화면 하단 또는 고장화면에 '배터리 충전기 출력과전압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
- 검지조건 보조전원장치(SIV)의 배터리 충전부에서 출력되는 DC전압이 150V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배터리 충전부에서 출력되는 DC 전압값을 확인함.
3) 전압값이 비정상적일 경우 전압센서, DC 출력단 결선을 확인한다.
4) 전압센서와 보조전원장치(SIV) 제어기 SEN 보드에 연결되는 저전압 배선상태를 확인한다.
5) SEN 보드의 동작상태를 시험기를 통해 확인한다.
6) 출력단의 절연상태 및 접지간의 절연상태를 확인한다.
7) 상기의 점검부분에 이상이 있을경우 관련된 부품을 교체한다.</t>
  </si>
  <si>
    <t>보조전원장치(SIV)의 RS485 데이터 중 SIV-TCMS SD TEXT6의 Bit3 “FC12UB” 신호가 "1"이 되면 검지.
- 반응       1) TCMS 화면 하단 또는 고장화면에 'SIV FC1,2 언밸런스 고장'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
- 검지조건 보조전원장치(SIV) 내부 FC 1, 2의 전압차이가 500V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인버터 내부 구성품의 상태 및 광케이블 상태, 결선상태를 확인한다.
6) 전압센서와 보조전원장치(SIV) 제어기 SEN 보드에 연결되는 저전압 배선상태를 확인한다.
7) SEN 보드의 동작상태를 시험기를 통해 확인한다.
8) 출력단 각상의 절연상태 및 각상과 접지간의 절연상태를 확인한다.
9) 상기의 점검부분에 이상이 있을경우 관련된 부품을 교체한다.</t>
  </si>
  <si>
    <t>보조전원장치(SIV)의 RS485데이터 중 SIV-TCMS SD TEXT6의 Bit4 "SQCFLT"신호가 "1"이 되면 검지.
- 반응      1) 보조전원장치(SIV) 일반화면에 보조전원장치 상태 붉은색으로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
- 검지조건 1) 보조전원장치(SIV)에 고압인가 후 60초 이내 출력전압 공급 불가 시.
2) 기동 중 컨텍터(CHK, LK, SIVK), FC, 릴레이, 전압센서등 보조전원장치 내부 부품 불량발생 시
3) DIO, SEN 보드 불량 또는 결선라인 이상 발생 시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동작과정 중 이상이 있는지 확인한다.
3) 보조전원장치(SIV) 내부 구성품의 상태 및 광케이블 상태, 결선상태, 릴레이 상태를 확인한다.
4) 전압(입력단, FC단)센서 상태확인 및 보조전원장치(SIV) 제어기 SEN 보드에 연결되는 저전압 배선상태를 확인한다.
5) 컨텍터의 주접점, 보조접점의 상태확인 및 보조전원장치(SIV) 제어기 DIO 보드에 연결되는 저전압 배선상태를 확인한다.
6) 충전저항 및 방전저항의 상태를 확인한다.
7) DIO, SEN 보드의 동작상태를 시험기를 통해 확인한다.
8) 상기의 점검부분에 이상이 있을경우 관련된 부품을 교체한다.</t>
  </si>
  <si>
    <t>보조전원장치(SIV)의 RS485 데이터 중 SIV-TCMS SD TEXT6의 Bit5 “INV2OC” 신호가 "1"이 되면 검지.
- 반응       1) TCMS 화면 하단 또는 고장화면에 '인버터2 입력 과전류'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
- 검지조건 보조전원장치(SIV) 내부 인버터 2에서의 전류가 450A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FC전압, 전류에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전압센서와 보조전원장치(SIV) 제어기 SEN 보드에 연결되는 저전압 배선상태를 확인한다.
6) SEN 보드의 동작상태를 시험기를 통해 확인한다.
7) 출력단 각상의 절연상태 및 각상과 접지간의 절연상태를 확인한다.
8) 상기의 점검부분에 이상이 있을경우 관련된 부품을 교체한다.</t>
  </si>
  <si>
    <t>보조전원장치(SIV)의 RS485 데이터 중 SIV-TCMS SD TEXT6의 Bit6 “CPCF” 신호가 "1"이 되면 검지.
-반응       1) TCMS 화면 하단 또는 고장화면에 '제어전원 저전압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
-검지조건 보조전원장치(SIV) 제어기에 입력되는 제어전원이 65V 이하일 경우 검지.
-소거조건 1) 경고장이 발생할 경우 보조전원장치(SIV) 자동 재기동에 의해 재기동 됨.
2) 중고장이 발생할 경우 보조전원장치(SIV) 리셋으로 고장 소거됨.
-조치방법 1) 상기고장이 간헐적으로 발생되거나 중고장 발생이 된 경우 아래와 같이 조치한다.
2) 보조전원장치(SIV)로 입력되는 제어전원 배선을 점검한다.
3) 제어전원부 내부 부품에 소손이 없는지 확인한다.
4) 상기의 점검부분에 이상이 있을경우 관련된 부품을 교체한다.</t>
  </si>
  <si>
    <t>보조전원장치(SIV) 의 RS485 데이터 중 SIV-TCMS SD TEXT6의 Bit7 “INV2THF” 신호가 "1"이 되면 검지.
-반응       1) TCMS 화면 하단 또는 고장화면에 'SIV 인버터 2의 스택 과온' 표시됨.
2) 보조전원장치는 상기 고장검지 후 자동 재기동이 되지 않으며 중고장으로 처리함.
3) 중고장이 발생되면 TCMS 일반화면에 보조전원장치 상태 붉을색으로 표기되며, 연장급전 됨.
-검지조건 보조전원장치(SIV) 인버터 2의 냉각기 온도가 105도 이상인 조건에서 검지.
-소거조건 1) 보조전원장치(SIV) 인버터 1의 냉각기 온도가 105도 미만으로 떨어졌을 시
2) 보조전원장치(SIV) 리셋으로 고장 소거 됨.
-조치방법 1) 상기고장이 발생이 된 경우 아래와 같이 조치한다.
2) 보조전원장치(SIV) 냉각기의 손상이 없는지 확인한다.
3) 보조전원장치(SIV) 내부에 인버터 유닛 구성품에 손상이 없는지 확인한다.
4) 인버터 유닛 내부에 온도센서 및 결선에 이상이 없느지 확인한다.
5) DIN 보드의 동작상태를 시험기를 통해 확인한다.
6) 인버터 유닛 구성품들의 배선상태와 광케이블의 연결상태를 확인한다.
7) 부하단의 절연상태 및 접지간의 절연상태를 확인한다.
8) 상기의 점검부분에 이상이 있을경우 관련된 부품을 교체한다.</t>
  </si>
  <si>
    <t>연장급전 접촉기와 TCMS간 명령 불이행 시 연장급전 접촉기 고장 검지.
- 반응 1) TCMS화면에 고장정보 현시되며, 보조전원장치(SIV) 중고장 발생 시 연장급전이 이루어 지지 않음.
2) 중고장이 발생된 보조전원장치(SIV)가 있는 유닛의 부하에는 전원공급 불가(에어컨, 히터, 등구류 등)
- 검지조건 연장급전 명령에도 연장급전 접촉기가 여자되지 않을때, 혹은 연장급전 명령이 없는데 연장급전 접촉기가 여자되었을때 검지함.
- 소거조건 TCMS-연장급전 접촉기 간 명령 정상적으로 이행 시 소거됨.
- 조치방법 1) 연장급전박스(ESK)와 차량 TCMS간 배선의 연결 상태를 확인한다.
2) 연장급전 접촉기의 이상유무 및 결선상태를 확인한다.
3) 상기의 점검부분에 이상이 있을경우 관련된 부품을 교체한다.</t>
  </si>
  <si>
    <t>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t>
  </si>
  <si>
    <t>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t>
  </si>
  <si>
    <t>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t>
  </si>
  <si>
    <t>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t>
  </si>
  <si>
    <t>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t>
  </si>
  <si>
    <t>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t>
  </si>
  <si>
    <t>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t>
  </si>
  <si>
    <t>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t>
  </si>
  <si>
    <t>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t>
  </si>
  <si>
    <t>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t>
  </si>
  <si>
    <t>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t>
  </si>
  <si>
    <t>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t>
  </si>
  <si>
    <t>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t>
  </si>
  <si>
    <t>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t>
  </si>
  <si>
    <t>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t>
  </si>
  <si>
    <t>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t>
  </si>
  <si>
    <t>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t>
  </si>
  <si>
    <t>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t>
  </si>
  <si>
    <t>HVAC와 TCMS간 RS485 통신고장이 검지되면 발생.
-반응 화면상 HVAC의 실내온도, 운전모드 등의 데이터가 반응하지 않음.
-검지조건 :
1) 마이콤 전원 CB OFF
2) 통신연결 불량
3) 해당 마이콤이 검수요원에 의해 firmware 업데이트 중인 경우
-소거조건 해당차량의 마이콤 및 CU/TU 의 전원이 정상상태이고, 통신라인 연결상태가 정상
-조치방법 :
1) 냉난방배전반의 점검커버를 열고, 마이콤이 정상적으로 켜저 있는지 확인한다.
2) 만약 마이콤 전원이 꺼져 있다면, 마이콤 DC전원 CB 및 차량 배전반에 위치한 냉난방장치 CB가 정상적으로 켜져 있는지 확인한다.
3) 마이콤이 정상적으로 켜져 있는데도 지속적으로 통순고장이 검지되면, CU/TU가 정상적으로 켜져 있는지 확인한다.
5) 그래도 문제가 지속되면 해당 차량의 통신커넥터에서 핀밀림 현상이 있는지 확인하여 문제가 있을 경우, 조치한다.
6) 위 조치 후에도 문제가 지속될 경우, 마이콤을 교체한다.</t>
  </si>
  <si>
    <t>HVAC 냉방작동 중 냉난방장치2 압축기2 또는 응축기2 모터에 과부하 발생.
-반응 냉방 기능 저하(전냉방시 반냉방으로 작동)
-검지조건 :
1) 냉방작동 중 UNIT2의 압축기2 또는 응축기2 모터에 과부하 발생
2) 과부하 발생 시, 냉난방 배전반 CRCM4와 연결된 THR4가 Trip 됨.
-소거조건 UNIT2의 압축기2 또는 응축기2 모터의 과부하 조건을 해소하여 정상 가능 상태로 만들고, THR4 및 마이콤 전원 리셋
-조치방법 :
1) 냉난방배전반의 점검커버를 열고, THR4의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THR4의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2,4,6 단자에서 각 단자간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t>
  </si>
  <si>
    <t>HVAC 냉방작동 중 냉난방장치2 압축기1 또는 응축기1 모터에 과부하 발생.
-반응 냉방 기능 저하(전냉방시 반냉방으로 작동)
-검지조건 :
1) 냉방작동 중 UNIT2의 압축기1 또는 응축기1 모터에 과부하 발생
2) 과부하 발생 시, 냉난방 배전반 CRCM3과 연결된 THR3이 Trip 됨.
-소거조건 UNIT2의 압축기1 또는 응축기1 모터의 과부하 조건을 해소하여 정상 가능 상태로 만들고, THR3 및 마이콤 전원 리셋
-조치방법 :
1) 냉난방배전반의 점검커버를 열고, THR3의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THR3의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2,4,6 단자에서 각 단자간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t>
  </si>
  <si>
    <t>HVAC 냉방작동 중 냉난방장치1 압축기2 또는 응축기2 모터에 과부하 발생.
-반응 냉방 기능 저하(전냉방시 반냉방으로 작동)
-검지조건 :
1) 냉방작동 중 UNIT1의 압축기2 또는 응축기2 모터에 과부하 발생
2) 과부하 발생 시, 냉난방 배전반 CRCM2와 연결된 THR2가 Trip 됨.
-소거조건 UNIT1의 압축기2 또는 응축기2 모터의 과부하 조건을 해소하여 정상 가능 상태로 만들고, THR2 및 마이콤 전원 리셋
-조치방법 :
1) 냉난방배전반의 점검커버를 열고, THR2의 reset 버튼을 눌러 과부하 계전기를 리셋시킨다.
2) THR2의 전류 세팅값이 11.5A에 맞춰져 있는지 확인하여, 아닐 경우, 십자 드라이버를 이용하여 세팅값을 맞춘다.
3) 마이콤 전원을 리셋시키기 위해 CBHVAC OFF한 후, 다시 ON 시킨다.
4) 냉방을 가동 시킨 후, THR2의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2,4,6 단자에서 각 단자간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t>
  </si>
  <si>
    <t>HVAC 냉방작동 중 냉난방장치1 압축기1 또는 응축기1 모터에 과부하 발생.
-반응 냉방 기능 저하(전냉방시 반냉방으로 작동)
-검지조건 :
1) 냉방작동 중 UNIT1의 압축기1 또는 응축기1 모터에 과부하 발생
2) 과부하 발생 시, 냉난방 배전반 CRCM1과 연결된 THR1이 Trip 됨.
-소거조건 UNIT1의 압축기1 또는 응축기1 모터의 과부하 조건을 해소하여 정상 가능 상태로 만들고, THR1 및 마이콤 전원 리셋
-조치방법 :
1) 냉난방배전반의 점검커버를 열고, THR1의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THR1의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2,4,6 단자에서 각 단자간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t>
  </si>
  <si>
    <t>HVAC 냉방작동 중 냉난방장치2 증발기 모터에 과부하 발생.
-반응 UNIT2 냉방 기능 불가
-검지조건 :
1) 냉방작동 중 UNIT2의 증발기 모터에 과부하 발생
2) 과부하 발생 시, 냉난방 배전반 CREF4와 연결된 THR8이 Trip 됨.
-소거조건 UNIT2의 증발기 모터의 과부하 조건을 해소하여 정상 가능 상태로 만들고, THR8 및 마이콤 전원 리셋
-조치방법 :
1) 냉난방배전반의 점검커버를 열고, THR8의 reset 버튼을 눌러 과부하 계전기를 리셋시킨다.
2) THR8의 전류 세팅값이 3A에 맞춰져 있는지 확인하여, 아닐 경우, 십자 드라이버를 이용하여 세팅값을 맞춘다.
3) 마이콤 전원을 리셋시키기 위해 CBHVAC OFF한 후, 다시 ON 시킨다.
4) 냉방을 가동 시킨 후, THR8의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THR8 부품을 교체한다.</t>
  </si>
  <si>
    <t>HVAC 냉방작동 중 냉난방장치1 증발기 모터에 과부하 발생.
-반응 UNIT1 냉방 작동 불가
-검지조건 :
1) 냉방작동 중 UNIT1의 증발기 모터에 과부하 발생
2) 과부하 발생 시, 냉난방 배전반 CREF2와 연결된 THR6이 Trip 됨.
-소거조건 UNIT1의 증발기 모터의 과부하 조건을 해소하여 정상 가능 상태로 만들고, THR6 및 마이콤 전원 리셋
-조치방법 :
1) 냉난방배전반의 점검커버를 열고, THR6의 reset 버튼을 눌러 과부하 계전기를 리셋시킨다.
2) THR6의 전류 세팅값이 3A에 맞춰져 있는지 확인하여, 아닐 경우, 십자 드라이버를 이용하여 세팅값을 맞춘다.
3) 마이콤 전원을 리셋시키기 위해 CBHVAC OFF한 후, 다시 ON 시킨다.
4) 냉방을 가동 시킨 후, THR6의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THR6의 2차측 2,4,6 단자에서 각 단자간 권선저항이 모두 같은지 확인한다. (±10% 이하)   (증발기 모터의 권선저항 확인)
8) 만약 각 권선저항에 문제가 있을 경우, UNIT1의 증발기 모터의 결선을 해제한 후 4극 및 6극 모터의 권선저항을 확인 후, 문제가 있을 겨우, 증발기 모터를 교체한다.
9) 위 조치 후에도 문제가 지속될 경우, THR6 부품을 교체한다.</t>
  </si>
  <si>
    <t>HVAC 냉방작동 중 냉난방장치2 증발기 모터에 과부하 발생.
-반응 UNIT2 냉방 기능 불가
-검지조건 :
1) 냉방작동 중 UNIT2의 증발기 모터에 과부하 발생
2) 과부하 발생 시, 냉난방 배전반 CREF3과 연결된 THR7이 Trip 됨.
-소거조건 UNIT2의 증발기 모터의 과부하 조건을 해소하여 정상 가능 상태로 만들고, THR7 및 마이콤 전원 리셋
-조치방법 :
1) 냉난방배전반의 점검커버를 열고, THR7의 reset 버튼을 눌러 과부하 계전기를 리셋시킨다.
2) THR7의 전류 세팅값이 3A에 맞춰져 있는지 확인하여, 아닐 경우, 십자 드라이버를 이용하여 세팅값을 맞춘다.
3) 마이콤 전원을 리셋시키기 위해 CBHVAC OFF한 후, 다시 ON 시킨다.
4) 냉방을 가동 시킨 후, THR7의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THR7의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THR7 부품을 교체한다.</t>
  </si>
  <si>
    <t>HVAC 냉방작동 중 냉난방장치1 증발기 모터에 과부하 발생.
-반응 UNIT1 냉방 작동 불가
-검지조건 :
1) 냉방작동 중 UNIT1의 증발기 모터에 과부하 발생
2) 과부하 발생 시, 냉난방 배전반 CREF1과 연결된 THR5가 Trip 됨.
-소거조건 UNIT1의 증발기 모터의 과부하 조건을 해소하여 정상 가능 상태로 만들고, THR5 및 마이콤 전원 리셋
-조치방법 :
1) 냉난방배전반의 점검커버를 열고, THR5의 reset 버튼을 눌러 과부하 계전기를 리셋시킨다.
2) THR5의 전류 세팅값이 3A에 맞춰져 있는지 확인하여, 아닐 경우, 십자 드라이버를 이용하여 세팅값을 맞춘다.
3) 마이콤 전원을 리셋시키기 위해 CBHVAC OFF한 후, 다시 ON 시킨다.
4) 냉방을 가동 시킨 후, THR5의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THR5의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THR5 부품을 교체한다.</t>
  </si>
  <si>
    <t>냉난방장치2 냉매 압력스위치2 저압 발생.
-반응 UNIT2 CYCLE2 냉방 기능 불가
-검지조건 UNIT2 DSP2측 냉매 압력이 3초 이상 0.5±0.3(kgf/cm2) 이하로 떨어지는 경우
-소거조건 냉매 압력이 정상 수치 2±0.5(kgf/cm2 이상으로 1초간 지속되는 경우
-조치방법 :
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t>
  </si>
  <si>
    <t>냉난방장치2 냉매 압력스위치2 고압 발생.
-반응 UNIT2 CYCLE2 냉방 기능 불가
-검지조건 UNIT2 DSP2측 냉매 압력이 3초 이상 28±1(kgf/cm2) 이상 되는 경우
-소거조건 냉매 압력이 정상 수치 15±0.7(kgf/cm2 이하로 1초간 지속되는 경우
-조치방법 :
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t>
  </si>
  <si>
    <t>냉난방장치2 냉매 압력스위치1 저압 발생.
-반응 UNIT2 CYCLE1 냉방 기능 불가
-검지조건 UNIT2 DSP1측 냉매 압력이 3초 이상 0.5±0.3(kgf/cm2) 이하로 떨어지는 경우
-소거조건 냉매 압력이 정상 수치 2±0.5(kgf/cm2 이상으로 1초간 지속되는 경우
-조치방법 :
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t>
  </si>
  <si>
    <t>냉난방장치2 냉매 압력스위치1 고압 발생.
-반응 UNIT2 CYCLE1 냉방 기능 불가
-검지조건 UNIT2 DSP1측 냉매 압력이 3초 이상 28±1(kgf/cm2) 이상 되는 경우
-소거조건 냉매 압력이 정상 수치 15±0.7(kgf/cm2 이하로 1초간 지속되는 경우
-조치방법 :
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t>
  </si>
  <si>
    <t>냉난방장치1 냉매 압력스위치2 저압 발생.
-반응 UNIT1 CYCLE2 냉방 기능 불가
-검지조건 UNIT1 DSP2측 냉매 압력이 3초 이상 0.5±0.3(kgf/cm2) 이하로 떨어지는 경우
-소거조건 냉매 압력이 정상 수치 2±0.5(kgf/cm2 이상으로 1초간 지속되는 경우
-조치방법 :
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t>
  </si>
  <si>
    <t>냉난방장치1 냉매 압력스위치2 고압 발생.
-반응 UNIT1 CYCLE2 냉방 기능 불가
-검지조건 UNIT1 DSP2측 냉매 압력이 3초 이상 28±1(kgf/cm2) 이상 되는 경우
-소거조건 냉매 압력이 정상 수치 15±0.7(kgf/cm2 이하로 1초간 지속되는 경우
-조치방법 :
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t>
  </si>
  <si>
    <t>냉난방장치1 냉매 압력스위치1 저압 발생.
-반응 UNIT1 CYCLE1 냉방 기능 불가
-검지조건 UNIT1 DSP1측 냉매 압력이 3초 이상 0.5±0.3(kgf/cm2) 이하로 떨어지는 경우
-소거조건 냉매 압력이 정상 수치 2±0.5(kgf/cm2 이상으로 1초간 지속되는 경우
-조치방법 :
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t>
  </si>
  <si>
    <t>냉난방장치1 냉매 압력스위치2 고압 발생.
-반응 UNIT1 CYCLE1 냉방 기능 불가
-검지조건 UNIT1 DSP1측 냉매 압력이 3초 이상 28±1(kgf/cm2) 이상 되는 경우
-소거조건 냉매 압력이 정상 수치 15±0.7(kgf/cm2 이하로 1초간 지속되는 경우
-조치방법 :
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t>
  </si>
  <si>
    <t>객실 CO2 센서2 고장 발생
-반응 CO2 센서2 고장현시
-검지조건 CO2 센서의 검지범위는 0~4000ppm (2~10Vdc) 인데, 1초 이상 출력전압이 2Vdc (0ppm) 미만으로 떨어지는 경우
-소거조건 CO2 센서 검지 값이 1초 이상 2Vdc (0ppm) 이상 지속되는 경우
-조치방법 :
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t>
  </si>
  <si>
    <t>객실 CO2 센서1 고장 발생
-반응 CO2 센서1 고장현시
-검지조건 CO2 센서의 검지범위는 0~4000ppm (2~10Vdc) 인데, 1초 이상 출력전압이 2Vdc (0ppm) 미만으로 떨어지는 경우
-소거조건 CO2 센서 검지 값이 1초 이상 2Vdc (0ppm) 이상 지속되는 경우
-조치방법 :
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t>
  </si>
  <si>
    <t>객실 실내온도 센서2 고장 발생
-반응 실내온도 센서2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t>
  </si>
  <si>
    <t>객실 실내온도 센서1 고장 발생
-반응 실내온도 센서1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t>
  </si>
  <si>
    <t>냉난방장치2 냉매 압력스위치2 저압 발생.
-반응 UNIT2 CYCLE2 냉방 기능 불가
-검지조건 UNIT2 DSP2측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t>
  </si>
  <si>
    <t>냉난방장치2 냉매 압력스위치1 저압 발생.
-반응 UNIT2 CYCLE1 냉방 기능 불가
-검지조건 UNIT2 DSP1측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t>
  </si>
  <si>
    <t>냉난방장치1 냉매 압력스위치2 저압 발생.
-반응 UNIT1 CYCLE2 냉방 기능 불가
-검지조건 UNIT1 DSP2측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t>
  </si>
  <si>
    <t>냉난방장치1 냉매 압력스위치1 저압 발생.
-반응 UNIT1 CYCLE1 냉방 기능 불가
-검지조건 UNIT1 DSP1측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t>
  </si>
  <si>
    <t>운전실 TCMS에서 냉방시험 작동을 할 때, 냉방운전이 불가능한 경우 발생.
-반응 냉방 시험 운전 불가능
-검지조건 실내 또는 실외 온도가 10도 미만일 경우, (환절기 또는 겨울철에 냉방 가동시 시스템 보호를 위한 온도조건)
-소거조건 실내 또는 실외 온도가 10도 이상일 때, 냉방시험 작동
-조치방법 :
1) TCMS 화면에서 실내 또는 실외 온도가 10도 미만인지 확인한다.
2) 실내 및 실외 온도가 10도 이상인대도 냉방 가동이 되지 않을 시, TCMS-마이콤 간 통신불량이 있는지 확인하고 조치한다.</t>
  </si>
  <si>
    <t>HVAC 환기작동 중 차량 배기팬2 모터에 과부하 발생.
-반응 환기 시 차량 배기팬2 운전 불가능
-검지조건 :
1) 냉방작동 중 챠량 배기팬2 모터에 과부하 발생
2) 과부하 발생 시, 냉난방 배전반 CRVF2와 연결된 THR10이 Trip 됨.
-소거조건 차량 배기팬2 모터의 과부하 조건을 해소하여 정상 가능 상태로 만들고, THR10 및 마이콤 전원 리셋
-조치방법 :
1) 냉난방배전반의 점검커버를 열고, THR10의 reset 버튼을 눌러 과부하 계전기를 리셋시킨다.
2) THR10의 전류 세팅값이 2.5A에 맞춰져 있는지 확인하여, 아닐 경우, 십자 드라이버를 이용하여 세팅값을 맞춘다.
3) 마이콤 전원을 리셋시키기 위해 CBHVAC OFF한 후, 다시 ON 시킨다.
4) 냉방을 가동 시킨 후, THR10의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THR10 부품을 교체한다.</t>
  </si>
  <si>
    <t>HVAC 환기작동 중 차량 배기팬1 모터에 과부하 발생.
-반응 환기 시 차량 배기팬2 운전 불가능
-검지조건 :
1) 냉방작동 중 챠량 배기팬1 모터에 과부하 발생
2) 과부하 발생 시, 냉난방 배전반 CRVF1와 연결된 THR9가 Trip 됨.
-소거조건 차량 배기팬1 모터의 과부하 조건을 해소하여 정상 가능 상태로 만들고, THR9 및 마이콤 전원 리셋
-조치방법 :
1) 냉난방배전반의 점검커버를 열고, THR9의 reset 버튼을 눌러 과부하 계전기를 리셋시킨다.
2) THR9의 전류 세팅값이 2.5A에 맞춰져 있는지 확인하여, 아닐 경우, 십자 드라이버를 이용하여 세팅값을 맞춘다.
3) 마이콤 전원을 리셋시키기 위해 CBHVAC OFF한 후, 다시 ON 시킨다.
4) 냉방을 가동 시킨 후, THR9의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THR9 부품을 교체한다.</t>
  </si>
  <si>
    <t>냉난방장치2의 토출 센서 고장 발생
-반응   냉난방장치2 토출센서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t>
  </si>
  <si>
    <t>냉난방장치2의 리턴 센서 고장 발생
-반응   냉난방장치2 리턴센서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t>
  </si>
  <si>
    <t>냉난방장치1의 토출 센서 고장 발생
-반응   냉난방장치1 토출센서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t>
  </si>
  <si>
    <t>냉난방장치1의 리턴 센서 고장 발생
-반응   냉난방장치1 리턴센서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t>
  </si>
  <si>
    <t>실외온도 센서 고장 발생
-반응 실외온도 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t>
  </si>
  <si>
    <t>HVAC 냉방작동 중 CRCM4 전자접촉기 고장 발생.
-반응 냉방 기능 저하(전냉방시 반냉방으로 작동)
-검지조건 냉방작동 중 2.5초 이상동안 CRCM4 작동 feedback 신호가 수신되지 않는 경우
-소거조건 CRCM4 교체 또는 결선확인 후, 마이콤 전원 리셋
-조치방법 :
1) 차량의 가선 및 DC 전원을 끄고, 냉난방배전반의 점검커버를 연다.
2) CRCM4를 교체한 후, 전원을 투입하여 동일 문제가 발생되는지 확인한다.
3) 신규 제품으로 교체한 뒤에도 동일 문제가 발생될 경우, CRCM4와 연결된 결선상태를 확인하여 조치한다.
4) 위 조치 후에도 문제가 지속될 경우, 마이콤을 교체한다.</t>
  </si>
  <si>
    <t>HVAC 냉방작동 중 CRCM3 전자접촉기 고장 발생.
-반응 냉방 기능 저하(전냉방시 반냉방으로 작동)
-검지조건 냉방작동 중 2.5초 이상동안 CRCM3 작동 feedback 신호가 수신되지 않는 경우
-소거조건 CRCM3 교체 또는 결선확인 후, 마이콤 전원 리셋
-조치방법 :
1) 차량의 가선 및 DC 전원을 끄고, 냉난방배전반의 점검커버를 연다.
2) CRCM3을 교체한 후, 전원을 투입하여 동일 문제가 발생되는지 확인한다.
3) 신규 제품으로 교체한 뒤에도 동일 문제가 발생될 경우, CRCM3과 연결된 결선상태를 확인하여 조치한다.
4) 위 조치 후에도 문제가 지속될 경우, 마이콤을 교체한다.</t>
  </si>
  <si>
    <t>HVAC 냉방작동 중 CRCM2 전자접촉기 고장 발생.
-반응 냉방 기능 저하(전냉방시 반냉방으로 작동)
-검지조건 냉방작동 중 2.5초 이상동안 CRCM2 작동 feedback 신호가 수신되지 않는 경우
-소거조건 CRCM2 교체 또는 결선확인 후, 마이콤 전원 리셋
-조치방법 :
1) 차량의 가선 및 DC 전원을 끄고, 냉난방배전반의 점검커버를 연다.
2) CRCM2를 교체한 후, 전원을 투입하여 동일 문제가 발생되는지 확인한다.
3) 신규 제품으로 교체한 뒤에도 동일 문제가 발생될 경우, CRCM2와 연결된 결선상태를 확인하여 조치한다.
4) 위 조치 후에도 문제가 지속될 경우, 마이콤을 교체한다.</t>
  </si>
  <si>
    <t>HVAC 냉방작동 중 CRCM1 전자접촉기 고장 발생.
-반응 냉방 기능 저하(전냉방시 반냉방으로 작동)
-검지조건 냉방작동 중 2.5초 이상동안 CRCM1 작동 feedback 신호가 수신되지 않는 경우
-소거조건 CRCM1 교체 또는 결선확인 후, 마이콤 전원 리셋
-조치방법 :
1) 차량의 가선 및 DC 전원을 끄고, 냉난방배전반의 점검커버를 연다.
2) CRCM1을 교체한 후, 전원을 투입하여 동일 문제가 발생되는지 확인한다.
3) 신규 제품으로 교체한 뒤에도 동일 문제가 발생될 경우, CRCM1과 연결된 결선상태를 확인하여 조치한다.
4) 위 조치 후에도 문제가 지속될 경우, 마이콤을 교체한다.</t>
  </si>
  <si>
    <t>HVAC 냉방작동 중 CREF4 전자접촉기 고장 발생.
-반응 UNIT2 냉방 작동 불가
-검지조건 냉방작동 중 2.5초 이상동안 CREF4 작동 feedback 신호가 수신되지 않는 경우
-소거조건 CREF4 교체 또는 결선확인 후, 마이콤 전원 리셋
-조치방법 :
1) 차량의 가선 및 DC 전원을 끄고, 냉난방배전반의 점검커버를 연다.
2) CREF4를 교체한 후, 전원을 투입하여 동일 문제가 발생되는지 확인한다.
3) 신규 제품으로 교체한 뒤에도 동일 문제가 발생될 경우, CREF4와 연결된 결선상태를 확인하여 조치한다.
4) 위 조치 후에도 문제가 지속될 경우, 마이콤을 교체한다.</t>
  </si>
  <si>
    <t>HVAC 냉방작동 중 CREF3 전자접촉기 고장 발생.
-반응 UNIT2 냉방 작동 불가
-검지조건 냉방작동 중 2.5초 이상동안 CREF3 작동 feedback 신호가 수신되지 않는 경우
-소거조건 CREF3 교체 또는 결선확인 후, 마이콤 전원 리셋
-조치방법 :
1) 차량의 가선 및 DC 전원을 끄고, 냉난방배전반의 점검커버를 연다.
2) CREF3을 교체한 후, 전원을 투입하여 동일 문제가 발생되는지 확인한다.
3) 신규 제품으로 교체한 뒤에도 동일 문제가 발생될 경우, CREF3과 연결된 결선상태를 확인하여 조치한다.
4) 위 조치 후에도 문제가 지속될 경우, 마이콤을 교체한다.</t>
  </si>
  <si>
    <t>HVAC 냉방작동 중 CREF2 전자접촉기 고장 발생.
-반응 UNIT1 냉방 작동 불가
-검지조건 냉방작동 중 2.5초 이상동안 CREF2 작동 feedback 신호가 수신되지 않는 경우
-소거조건 CREF2 교체 또는 결선확인 후, 마이콤 전원 리셋
-조치방법 :
1) 차량의 가선 및 DC 전원을 끄고, 냉난방배전반의 점검커버를 연다.
2) CREF2를 교체한 후, 전원을 투입하여 동일 문제가 발생되는지 확인한다.
3) 신규 제품으로 교체한 뒤에도 동일 문제가 발생될 경우, CREF2와 연결된 결선상태를 확인하여 조치한다.
4) 위 조치 후에도 문제가 지속될 경우, 마이콤을 교체한다.</t>
  </si>
  <si>
    <t>HVAC 냉방작동 중 CREF1 전자접촉기 고장 발생.
-반응 UNIT1 냉방 작동 불가
-검지조건 냉방작동 중 2.5초 이상동안 CREF1 작동 feedback 신호가 수신되지 않는 경우
-소거조건 CREF1 교체 또는 결선확인 후, 마이콤 전원 리셋
-조치방법 :
1) 차량의 가선 및 DC 전원을 끄고, 냉난방배전반의 점검커버를 연다.
2) CREF1을 교체한 후, 전원을 투입하여 동일 문제가 발생되는지 확인한다.
3) 신규 제품으로 교체한 뒤에도 동일 문제가 발생될 경우, CREF1과 연결된 결선상태를 확인하여 조치한다.
4) 위 조치 후에도 문제가 지속될 경우, 마이콤을 교체한다.</t>
  </si>
  <si>
    <t>HVAC 보조난방기 작동 중 AHEK4 전자접촉기 고장 발생.
-반응 UNIT2 보조난방기 전난방 시 반난방만 작동
-검지조건 보조난방기 작동 중 2.5초 이상동안 AHEK4 작동 feedback 신호가 수신되지 않는 경우
-소거조건 AHEK4 교체 또는 결선확인 후, 마이콤 전원 리셋
-조치방법 :
1) 차량의 가선 및 DC 전원을 끄고, 냉난방배전반의 점검커버를 연다.
2) AHEK4를 교체한 후, 전원을 투입하여 동일 문제가 발생되는지 확인한다.
3) 신규 제품으로 교체한 뒤에도 동일 문제가 발생될 경우, AHEK4와 연결된 결선상태를 확인하여 조치한다.
4) 위 조치 후에도 문제가 지속될 경우, 마이콤을 교체한다.</t>
  </si>
  <si>
    <t>HVAC 보조난방기 작동 중 AHEK3 전자접촉기 고장 발생.
-반응 UNIT2 보조난방기 전난방 시 반난방만 작동
-검지조건 보조난방기 작동 중 2.5초 이상동안 AHEK3 작동 feedback 신호가 수신되지 않는 경우
-소거조건 AHEK3 교체 또는 결선확인 후, 마이콤 전원 리셋
-조치방법 :
1) 차량의 가선 및 DC 전원을 끄고, 냉난방배전반의 점검커버를 연다.
2) AHEK3을 교체한 후, 전원을 투입하여 동일 문제가 발생되는지 확인한다.
3) 신규 제품으로 교체한 뒤에도 동일 문제가 발생될 경우, AHEK3과 연결된 결선상태를 확인하여 조치한다.
4) 위 조치 후에도 문제가 지속될 경우, 마이콤을 교체한다.</t>
  </si>
  <si>
    <t>HVAC 보조난방기 작동 중 AHEK2 전자접촉기 고장 발생.
-반응 UNIT1 보조난방기 전난방 시 반난방만 작동
-검지조건 보조난방기 작동 중 2.5초 이상동안 AHEK2 작동 feedback 신호가 수신되지 않는 경우
-소거조건 AHEK2 교체 또는 결선확인 후, 마이콤 전원 리셋
-조치방법 :
1) 차량의 가선 및 DC 전원을 끄고, 냉난방배전반의 점검커버를 연다.
2) AHEK2를 교체한 후, 전원을 투입하여 동일 문제가 발생되는지 확인한다.
3) 신규 제품으로 교체한 뒤에도 동일 문제가 발생될 경우, AHEK2와 연결된 결선상태를 확인하여 조치한다.
4) 위 조치 후에도 문제가 지속될 경우, 마이콤을 교체한다.</t>
  </si>
  <si>
    <t>HVAC 보조난방기 작동 중 AHEK1 전자접촉기 고장 발생.
-반응 UNIT1 보조난방기 전난방 시 반난방만 작동
-검지조건 보조난방기 작동 중 2.5초 이상동안 AHEK1 작동 feedback 신호가 수신되지 않는 경우
-소거조건 AHEK1 교체 또는 결선확인 후, 마이콤 전원 리셋
-조치방법 :
1) 차량의 가선 및 DC 전원을 끄고, 냉난방배전반의 점검커버를 연다.
2) AHEK1을 교체한 후, 전원을 투입하여 동일 문제가 발생되는지 확인한다.
3) 신규 제품으로 교체한 뒤에도 동일 문제가 발생될 경우, AHEK1과 연결된 결선상태를 확인하여 조치한다.
4) 위 조치 후에도 문제가 지속될 경우, 마이콤을 교체한다.</t>
  </si>
  <si>
    <t>HVAC 환기 작동 중 CRVF2 전자접촉기 고장 발생.
-반응   환기 시 차량 배기팬2 운전 불가능
-검지조건 환기 작동 중 2.5초 이상동안 CRVF2 작동 feedback 신호가 수신되지 않는 경우
-소거조건 CRVF2 교체 또는 결선확인 후, 마이콤 전원 리셋
-조치방법 :
1) 차량의 가선 및 DC 전원을 끄고, 냉난방배전반의 점검커버를 연다.
2) CRVF2를 교체한 후, 전원을 투입하여 동일 문제가 발생되는지 확인한다.
3) 신규 제품으로 교체한 뒤에도 동일 문제가 발생될 경우, CRVF2와 연결된 결선상태를 확인하여 조치한다.
4) 위 조치 후에도 문제가 지속될 경우, 마이콤을 교체한다.</t>
  </si>
  <si>
    <t>HVAC 환기 작동 중 CRVF1 전자접촉기 고장 발생.
-반응   환기 시 차량 배기팬1 운전 불가능
-검지조건 환기 작동 중 2.5초 이상동안 CRVF1 작동 feedback 신호가 수신되지 않는 경우
-소거조건 CRVF1 교체 또는 결선확인 후, 마이콤 전원 리셋
-조치방법 :
1) 차량의 가선 및 DC 전원을 끄고, 냉난방배전반의 점검커버를 연다.
2) CRVF1을 교체한 후, 전원을 투입하여 동일 문제가 발생되는지 확인한다.
3) 신규 제품으로 교체한 뒤에도 동일 문제가 발생될 경우, CRVF1과 연결된 결선상태를 확인하여 조치한다.
4) 위 조치 후에도 문제가 지속될 경우, 마이콤을 교체한다.</t>
  </si>
  <si>
    <t>객실 난방기 작동 중 CRRHT2 전자접촉기 고장 발생.
-반응 객실 전난방 시 1/3난방만 작동
-검지조건 객실 전난방 작동 중 2.5초 이상동안 CRRHT2 작동 feedback 신호가 수신되지 않는 경우
-소거조건 CRRHT2 교체 또는 결선확인 후, 마이콤 전원 리셋
-조치방법 :
1) 차량의 가선 및 DC 전원을 끄고, 냉난방배전반의 점검커버를 연다.
2) CRRHT2를 교체한 후, 전원을 투입하여 동일 문제가 발생되는지 확인한다.
3) 신규 제품으로 교체한 뒤에도 동일 문제가 발생될 경우, CRRHT2와 연결된 결선상태를 확인하여 조치한다.
4) 위 조치 후에도 문제가 지속될 경우, 마이콤을 교체한다.</t>
  </si>
  <si>
    <t>객실 난방기 작동 중 CRRHT1 전자접촉기 고장 발생.
-반응 객실 전난방 시 2/3난방만 작동
-검지조건 객실 전난방 작동 중 2.5초 이상동안 CRRHT1 작동 feedback 신호가 수신되지 않는 경우
-소거조건 CRRHT1 교체 또는 결선확인 후, 마이콤 전원 리셋
-조치방법 :
1) 차량의 가선 및 DC 전원을 끄고, 냉난방배전반의 점검커버를 연다.
2) CRRHT1을 교체한 후, 전원을 투입하여 동일 문제가 발생되는지 확인한다.
3) 신규 제품으로 교체한 뒤에도 동일 문제가 발생될 경우, CRRHT1과 연결된 결선상태를 확인하여 조치한다.
4) 위 조치 후에도 문제가 지속될 경우, 마이콤을 교체한다.</t>
  </si>
  <si>
    <t>HVAC 메인 전원 AC 380V 전원 고장 발생
-반응 HVAC 냉방 및 난방 기능 불가
-검지조건 차량으로부터 공급되는 AC 380V가 입력되지 않는 경우
-소거조건 차량으로부터 AC 380V 전압이 정상적으로 입력
-조치방법 :
1) 차량으로부터 AC 380V 전압이 정상적으로 입력되는지 확인한다.
2) 차량전원이 정상일 경우, 냉난방 배전반의 CBLVD 차단기가 꺼져 있는지 확인 후, 꺼져있을 경우, 켠다.
3) 위 조치 후에도 문제가 지속될 경우, 마이콤을 교체한다.</t>
  </si>
  <si>
    <t>HVAC2 보조난방기 작동 중 과열 발생.
-반응 UNIT2 보조난방기 난방 불가
-검지조건 보조난방기 작동 중 1초 이상동안 온도가 70도 이상으로 과온센서 정상 신호가 수신되지 않는 경우
-소거조건 1초 이상동안 60도 미만으로 온도가 떨어져 과온센서 정상 신호가 수신되는 경우
-조치방법 :
1) 보조난방기가 꺼진 상태에서도 문제 발생 시, 과온 센서를 교체한다.
2) 센서 교체 후에도 문제가 발생되면, 배선에 문제가 없는지 확인한다.
3) 위 조치 후에도 문제가 지속될 경우, 마이콤을 교체한다.</t>
  </si>
  <si>
    <t>HVAC1 보조난방기 작동 중 과열 발생.
-반응 UNIT1 보조난방기 난방 불가
-검지조건 보조난방기 작동 중 1초 이상동안 온도가 70도 이상으로 과온센서 정상 신호가 수신되지 않는 경우
-소거조건 1초 이상동안 60도 미만으로 온도가 떨어져 과온센서 정상 신호가 수신되는 경우
-조치방법 :
1) 보조난방기가 꺼진 상태에서도 문제 발생 시, 과온 센서를 교체한다.
2) 센서 교체 후에도 문제가 발생되면, 배선에 문제가 없는지 확인한다.
3) 위 조치 후에도 문제가 지속될 경우, 마이콤을 교체한다.</t>
  </si>
  <si>
    <t>차량 배기댐퍼가 닫혀있는 상태에서 배기댐퍼 닫힘 리미트 스위치가 작동되지 않음
-반응 배기댐퍼 닫힘 고장 현시
-검지조건 배기댐퍼를 닫힘으로 제어했으나 닫힘 리미트 스위치 입력이 없을 경우
-소거조건 배기댐퍼 닫힘 상태에서 리미트 스위치 입력이 정상적으로 입력
-조치방법 :
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t>
  </si>
  <si>
    <t>환기 시, 차량 배기댐퍼가 열려 있는 상태에서 배기댐퍼 열림 리미트 스위치가 작동되지 않음
-반응 배기댐퍼 열림 고장 현시
-검지조건 배기댐퍼를 열림으로 제어했으나 열림 리미트 스위치 입력이 없을 경우
-소거조건 배기댐퍼 열림 상태에서 리미트 스위치 입력이 정상적으로 입력
-조치방법 :
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t>
  </si>
  <si>
    <t>통합방송표시기와 TCMS간 RS485 통신고장이 검지되면 발생.
-반응 TCMS로 부터 수신되는 정보에 따른 동작 불능 (자동방송, 자동객실안내표시기 동작)
-검지조건 RS485 통신으로 SD 데이터 일정 시간 미수신
-소거조건   RS485 통신으로 SD 데이터 수신
-조치방법TCMS와 통합방송표시기 간의 통신계통 점검 및 통합방송표시기 CB(오디오/비디오 제어기, CBAVCON) 리셋.
-관련도면:</t>
  </si>
  <si>
    <t>통합방송표시기의 RS485 데이터 중 통합방송표시기-TCMS SD TEXT8의 Bit0 “PIB 고장” 신호가 "1"이 되면 검지.
-반응 고장장치 통신 불량으로 현시 불능
-검지조건 마스터 통합방송제어기에 주기적(2초) TCP 응답이 없을 경우 통신 불량으로 판단
-소거조건 마스터 통합방송제어기에 TCP 응답 재개
-조치방법 관련 CB(승객안내표시기, CBPIB) 리셋하고 통신라인 및 상태 점검.
-관련도면 REC70710FG0</t>
  </si>
  <si>
    <t>관련 CB(승객안내표시기, CBPIB) 리셋하고 통신라인 및 상태 점검.
관련도면 REC70710FG0</t>
  </si>
  <si>
    <t>통합방송표시기의 RS485 데이터 중 통합방송표시기-TCMS SD TEXT8의 Bit1 “NVR 고장” 신호가 "1"이 되면 검지.
-반응 고장장치 기능 불량으로 카메라 영상 저장 불능
-검지조건 마스터 통합방송제어기의 SSD에 디렉토리 생성 불가능/삭제 불가능/파일 생성 불가능/파일 삭제 불가능/SSD 인식 불가능
-소거조건 마스터 통합방송제어기의 SSD에 디렉토리 생성 가능/삭제 가능/ 파일 생성 가능/파일 삭제 가능시 소거/SSD 인식
-조치방법 SSD 상태 점검
-관련도면 없음</t>
  </si>
  <si>
    <t>SSD 상태 점검
관련도면 없음</t>
  </si>
  <si>
    <t>통합방송표시기의 RS485 데이터 중 통합방송표시기-TCMS SD TEXT8의 Bit2 “SOB IN 고장” 신호가 "1"이 되면 검지.
-반응 고장장치 통신 불량으로 방송기능 불능
-검지조건 마스터 통합방송제어기에 주기적(2초) TCP 응답이 없을 경우 통신 불량으로 판단
-소거조건 마스터 통합방송제어기에 TCP 응답 재개
-조치방법 관련 CB(방송/표시기/CCTV 전원공급장치1, CBPAU#1) 리셋하고 통신라인 및 상태 점검.
-관련도면 :</t>
  </si>
  <si>
    <t>통합방송표시기의 RS485 데이터 중 통합방송표시기-TCMS SD TEXT8의 Bit3 “SOB OUT 고장” 신호가 "1"이 되면 검지.
-반응 고장장치 통신 불량으로 방송기능 불능
-검지조건 마스터 통합방송제어기에 주기적(2초) TCP 응답이 없을 경우 통신 불량으로 판단
-소거조건 마스터 통합방송제어기에 TCP 응답 재개
-조치방법 관련 CB(방송/표시기/CCTV 전원공급장치2, CBPAU#2) 리셋하고 통신라인 및 상태 점검.
-관련도면 :</t>
  </si>
  <si>
    <t>통합방송표시기의 RS485 데이터 중 통합방송표시기-TCMS SD TEXT8의 Bit4 “FDI 고장” 신호가 "1"이 되면 검지.
-반응 고장장치 통신 불량으로 역 현시 기능 불능
-검지조건 마스터 통합방송제어기에 주기적(2초) TCP 응답이 없을 경우 통신 불량으로 판단
-소거조건 마스터 통합방송제어기에 TCP 응답 재개
-조치방법 관련 CB(승객안내표시기, CBPIB) 리셋하고 통신라인 및 상태 점검.
-관련도면 REC70710FG0</t>
  </si>
  <si>
    <t>통합방송표시기의 RS485 데이터 중 통합방송표시기-TCMS SD TEXT8의 Bit5 “AVC 고장” 신호가 "1"이 되면 검지.
-반응 슬레이브 통합방송제어기가 마스터 통합방송제어기에 주기적(2초) TCP 응답이 없을 경우 통신 불량으로 판단
마스터 통합방송제어기에 고장이 발생한 경우 절체가 이루어지고 절체가 이루어지는 동안 고장 검지 되지 않으며
절체가 완료 된 후 슬레이브 통합제어기가 마스터 통합방송제어기에 주기적(2초) TCP 응답이 없을 경우 통신 불량으로 판단
-검지조건 마스터 통합방송제어기에 주기적(2초) TCP 응답이 없을 경우 통신 불량으로 판단
-소거조건 마스터 통합방송제어기에 TCP 응답 재개
-조치방법고장 발생한 통합제거의 CB(오디오/비디오 제어기, CBAVCON) 리셋하고 통신라인 및 상태 점검
-관련도면:</t>
  </si>
  <si>
    <t>통합방송표시기의 RS485 데이터 중 통합방송표시기-TCMS SD TEXT8의 Bit6 “CTM 고장” 신호가 "1"이 되면 검지.
-반응 고장장치 통신 불량으로 CCTV현시 기능. 화재, 비상인터폰 발생시 전체화면 현시 기능 불능
-검지조건 마스터 통합방송제어기에 주기적(2초) TCP 응답이 없을 경우 통신 불량으로 판단
-소거조건 마스터 통합방송제어기에 TCP 응답 재개
-조치방법 관련 CB(대열차공간화상장치, CBCCTV) 리셋하고 통신라인 및 상태 점검.
-관련도면 RES40001HN0, REC70720HN0</t>
  </si>
  <si>
    <t>관련 CB(대열차공간화상장치, CBCCTV) 리셋하고 통신라인 및 상태 점검.
관련도면 RES40001HN0, REC70720HN0</t>
  </si>
  <si>
    <t>통합방송표시기의 RS485 데이터 중 통합방송표시기-TCMS SD TEXT8의 Bit7 “COB 고장” 신호가 "1"이 되면 검지.
-반응 고장장치 통신 불량으로 수동방송, 홍보방송, 역안내방송 및 비상통화기능, 운전실간 통화, 구원통화 불능
-검지조건 마스터 통합방송제어기에 주기적(2초) TCP 응답이 없을 경우 통신 불량으로 판단
-소거조건 마스터 통합방송제어기에 TCP 응답 재개
-조치방법 관련 CB(방송/표시기/CCTV 전원공급장치1, CBPAU#1) 리셋하고 통신라인 및 상태 점검.
-관련도면 RES14001HN0, REC70700HN0</t>
  </si>
  <si>
    <t>관련 CB(방송/표시기/CCTV 전원공급장치1, CBPAU#
1) 리셋하고 통신라인 및 상태 점검.
관련도면 RES14001HN0, REC70700HN0</t>
  </si>
  <si>
    <t>통합방송표시기의 RS485 데이터 중 통합방송표시기-TCMS SD TEXT9의 Bit2 “SCAM#2 고장” 신호가 "1"이 되면 검지.
-반응 고장장치 통신 불량으로 CCTV 모니터 현시기능 불능 및 DVR 저장기능 불능
-검지조건 마스터 통합방송제어기에 주기적(2초) TCP 응답이 없을 경우 통신 불량으로 판단
-소거조건 마스터 통합방송제어기에 TCP 응답 재개
-조치방법 관련 CB(방송/표시기/CCTV 전원공급장치2, CBPAU#2) 리셋하고 통신라인 및 상태 점검.
-관련도면 RES41001HN0, REC70720HN0</t>
  </si>
  <si>
    <t>관련 CB(방송/표시기/CCTV 전원공급장치2, CBPAU#
2) 리셋하고 통신라인 및 상태 점검.
관련도면 RES41001HN0, REC70720HN0</t>
  </si>
  <si>
    <t>통합방송표시기의 RS485 데이터 중 통합방송표시기-TCMS SD TEXT9의 Bit3 “SCAM#1 고장” 신호가 "1"이 되면 검지.
-반응 고장장치 통신 불량으로 CCTV 모니터 현시기능 불능 및 DVR 저장기능 불능
-검지조건 마스터 통합방송제어기에 주기적(2초) TCP 응답이 없을 경우 통신 불량으로 판단
-소거조건 마스터 통합방송제어기에 TCP 응답 재개
-조치방법 관련 CB(방송/표시기/CCTV 전원공급장치1, CBPAU#1) 리셋하고 통신라인 및 상태 점검.
-관련도면 RES41001HN0, REC70720HN0</t>
  </si>
  <si>
    <t>관련 CB(방송/표시기/CCTV 전원공급장치1, CBPAU#
1) 리셋하고 통신라인 및 상태 점검.
관련도면 RES41001HN0, REC70720HN0</t>
  </si>
  <si>
    <t>통합방송표시기의 RS485 데이터 중 통합방송표시기-TCMS SD TEXT9의 Bit4 “AMP#2 고장” 신호가 "1"이 되면 검지.
-반응 고장장치 통신 불량으로 실내 출력 반절 불능
-검지조건 마스터 통합방송제어기에 주기적(2초) TCP 응답이 없을 경우 통신 불량으로 판단
-소거조건 마스터 통합방송제어기에 TCP 응답 재개
-조치방법 관련 CB(방송/표시기/CCTV 전원공급장치2, CBPAU#2) 리셋하고 통신라인 및 상태 점검.
-관련도면 RES12001HN0, REC70700HN0</t>
  </si>
  <si>
    <t>관련 CB(방송/표시기/CCTV 전원공급장치2, CBPAU#
2) 리셋하고 통신라인 및 상태 점검.
관련도면 RES12001HN0, REC70700HN0</t>
  </si>
  <si>
    <t>통합방송표시기의 RS485 데이터 중 통합방송표시기-TCMS SD TEXT9의 Bit5 “AMP#1 고장” 신호가 "1"이 되면 검지.
-반응 고장장치 통신 불량으로 실내 출력 반절 불능
-검지조건 마스터 통합방송제어기에 주기적(2초) TCP 응답이 없을 경우 통신 불량으로 판단
-소거조건 마스터 통합방송제어기에 TCP 응답 재개
-조치방법 관련 CB(방송/표시기/CCTV 전원공급장치1, CBPAU#1) 리셋하고 통신라인 및 상태 점검.
-관련도면 RES12001HN0, REC70700HN0</t>
  </si>
  <si>
    <t>관련 CB(방송/표시기/CCTV 전원공급장치1, CBPAU#
1) 리셋하고 통신라인 및 상태 점검.
관련도면 RES12001HN0, REC70700HN0</t>
  </si>
  <si>
    <t>통합방송표시기의 RS485 데이터 중 통합방송표시기-TCMS SD TEXT9의 Bit6 “PEI#2 고장” 신호가 "1"이 되면 검지.
-반응 고장장치 통신 불량으로 비상통화 기능 불능
-검지조건 마스터 통합방송제어기에 주기적(2초) TCP 응답이 없을 경우 통신 불량으로 판단
-소거조건 마스터 통합방송제어기에 TCP 응답 재개
-조치방법 관련 CB(방송/표시기/CCTV 전원공급장치2, CBPAU#2) 리셋하고 통신라인 및 상태 점검.
-관련도면 RES16001HN0, REC70700HN0</t>
  </si>
  <si>
    <t>관련 CB(방송/표시기/CCTV 전원공급장치2, CBPAU#
2) 리셋하고 통신라인 및 상태 점검.
관련도면 RES16001HN0, REC70700HN0</t>
  </si>
  <si>
    <t>통합방송표시기의 RS485 데이터 중 통합방송표시기-TCMS SD TEXT9의 Bit6 “PEI#1 고장” 신호가 "1"이 되면 검지.
-반응 고장장치 통신 불량으로 비상통화 기능 불능
-검지조건 마스터 통합방송제어기에 주기적(2초) TCP 응답이 없을 경우 통신 불량으로 판단
-소거조건 마스터 통합방송제어기에 TCP 응답 재개
-조치방법 관련 CB(방송/표시기/CCTV 전원공급장치1, CBPAU#1) 리셋하고 통신라인 및 상태 점검.
-관련도면 RES16001HN0, REC70700HN0</t>
  </si>
  <si>
    <t>관련 CB(방송/표시기/CCTV 전원공급장치1, CBPAU#
1) 리셋하고 통신라인 및 상태 점검.
관련도면 RES16001HN0, REC70700HN0</t>
  </si>
  <si>
    <t>통합방송표시기의 RS485 데이터 중 통합방송표시기-TCMS SD TEXT6의 Bit0 “음원없음” 신호가 "1"이 되면 검지.
-반응 자동방송 음원이 없는 경우 해당 자동방송 송출 불능, 홍보방송 음원이 없는 경우 홍보방송 송출 불능
-검지조건 스케쥴러를 통해 업데이트된 mp3 파일이 마스터 통합방송제어기의 저장장치에 없는 경우 발생 다음 방송까지 고장 비트 유지
-소거조건 마스터 통합방송제어기에 해당 mp3 파일이 있고 정상적으로 방송실시된 경우.
-조치방법 스케쥴러의 mp3 파일 확인, 차량에 스케쥴러 업데이트
-관련도면 없음</t>
  </si>
  <si>
    <t>스케쥴러의 mp3 파일 확인, 차량에 스케쥴러 업데이트
관련도면 없음</t>
  </si>
  <si>
    <t>통합방송표시기의 RS485 데이터 중 통합방송표시기-TCMS SD TEXT6의 Bit1 “문구없음” 신호가 "1"이 되면 검지.
-반응 해당 역사에 자동으로 표시하여야 할 역 안내 문구 현시 하지 않음
-검지조건 역사별 역안내 문구가 없는 경우 발생. 다음 역안내 문구 현시까지 고장 비트 유지
-소거조건 역사별 역안내 문구가 있는 경우 소거
-조치방법 스케쥴러의 역안내 문구 확인 및 차량에 스케쥴러 업데이트
-관련도면 없음</t>
  </si>
  <si>
    <t>스케쥴러의 역안내 문구 확인 및 차량에 스케쥴러 업데이트
관련도면 없음</t>
  </si>
  <si>
    <t>통합방송표시기의 RS485 데이터 중 통합방송표시기-TCMS SD TEXT6의 Bit2,3 “AVC SSD 없음” 신호가 "1"이 되면 검지.
-반응 SSD에 연결되어 있는 카메라 저장 불가능 SSD1번은 1호차 ~ 4호차까지 카메라 8개 저장 SSD2번은 5호차 ~ 8호차까지 카메라 8개 저장
-검지조건 통합방송제어기에 SSD 인식 불가능
-소거조건 통합방송제어기에 SSD 인식
-조치방법 SSD 점검
-관련도면 없음</t>
  </si>
  <si>
    <t>SSD 점검
관련도면 없음</t>
  </si>
  <si>
    <t>통합방송표시기의 RS485 데이터 중 통합방송표시기-TCMS SD TEXT9의 Bit1, TEX23의 Bit1 “FCAM 고장” 신호가 "1"이 되면 검지.
-반응 고장 발생FCAM 영상 저장 불가능
-검지조건 정면카메라(FCAM) 통신 고장
-소거조건 정면카메라(FCAM) 통신 정상
-조치방법 정면카메라(FCAM) 전원 및 통신 라인 점검
-관련도면 RES41002FG0</t>
  </si>
  <si>
    <t>정면카메라(FCAM) 전원 및 통신 라인 점검
관련도면 RES41002FG0</t>
  </si>
  <si>
    <t>Train Radio와 TCMS(CU)간 RS485 통신고장이 검지되면 발생.
-반응 화면상 Train Radio 고장 현시
-검지조건 Train Radio 통신고장(전원OFF) 또는 통신 케이블 문제
-소거조건 TCMS와 Train Radio 간의 통신계통 점검 및 Train Radio NFB 점검.</t>
  </si>
  <si>
    <t>Train Radio의 RS485 데이터 중 Train Radio-TCMS SD TEXT15의 Bit0 “TRCP 고장” 신호가 "1"이 되면 검지.
-반응 기관사 무전기 통화 불능
-검지조건 HW 고장
-소거조건 제어기 리셋</t>
  </si>
  <si>
    <t>Train Radio의 RS485 데이터 중 Train Radio-TCMS SD TEXT15의 Bit1 “TCI 고장” 신호가 "1"이 되면 검지.
-반응 객실 방송, 비상 인터폰 기능 불능
-검지조건 HW 고장
-소거조건 제어기 리셋</t>
  </si>
  <si>
    <t>Train Radio의 RS485 데이터 중 Train Radio-TCMS SD TEXT15의 Bit2 “DID 고장” 신호가 "1"이 되면 검지.
-반응 CCTV 모니터 장치에 열차위치정보 표시 불가
-검지조건 HW 고장
-소거조건 제어기 리셋</t>
  </si>
  <si>
    <t>Train Radio의 RS485 데이터 중 Train Radio-TCMS SD TEXT15의 Bit3 “CVD' 고장” 신호가 "1"이 되면 검지.
-반응 CCTV 영상 저장 불가
-검지조건 HW 고장, 메모리 고장
-소거조건 제어기 리셋</t>
  </si>
  <si>
    <t>PSD와 TCMS(CU)간 RS485 통신고장이 검지되면 발생.
-반응 1) 화면상 PSD 열림/닫힘 등이 현시되지 않고, PSD 고장현시됨.
2) 전동차 출입문 닫힘중 재열림 기능이 불가함.
3) 차상장치는 TCMS와 통신이 되지 않아도 출입문 열림/닫힘 기능은 구현된다.
-검지조건 PSD 전원 CB OFF 혹은 통신연결 불량
-소거조건 1) 차상 PSD 리셋 후에도 동일고장이면 사령실과 연락하여 조치를 취한다.
2) 전동차 출입문 닫힘중 재열림 기능이 구현되지 않으므로 재열림 요구시 전동차 출입문 완전히 닫힘후 다시 열림을 시행함.</t>
  </si>
  <si>
    <t>PSD 의 RS485 데이터 중 PSD-TCMS SD TEXT5(TEXT6)의 Bit1 “지상 PSD장애” 신호가 "1"이 되면 검지. ([지상 PSD 설비 장애] - 역사내 종합 제어반으로부터 PSD 장애 신호 발생)
-반응 역사내 PSD 개별도어등이 고장 검지될때 발생됨.
-검지조건 개별도어 물체검지 혹은 PSD 개별도어 고장등 일때 발생됨. 차상장치와 무관한 고장코드이며 차상장치 동작상에 문제가 없다.
-소거조건 PSD 장애는 역사내 PSD 개별도어 등에 대한 고장이므로 기관사는 주의를 한다. 기관사는 전면 PSD 개별도어 상태를 확인하고 PSD 닫힘을 확인하고 출발 한다.
PSD 닫힘이 시행되지 않고, 전동차에서 PSD 열림 현시로 인하여 자동출발이 시행되지 않을 경우 사령실과 연락하여 조치를 취하고 확인후 안전 출발 한다.
*해당 역사를 벗어나면 소멸됨.</t>
  </si>
  <si>
    <t>PSD 의 RS485 데이터 중 PSD-TCMS SD TEXT5(TEXT6)의 Bit2 “지상 PSD 닫힘 확인 NG” 신호가 "1"이 되면 검지. ([지상 PSD 설비 장애] - 전동차 출입문 닫힘, 차상장치가 스크린도어 닫힘 명령을 송신
지상장치로부터 스크린도어 닫힘확인 NG가 수신된 경우)
-반응 전동차 출입문 닫힘 후
전동차 출입문은 닫혔으나, PSD가 닫히지 않을 경우 전동차 출입문과 PSD모두 닫혔으나 장애로 현시될 경우
-검지조건 지상 PSD 설비에서 PSD 전체 닫힘 명령 실행중 Feedback 신호가 올바르지 않음.
-소거조건 지상설비에대한 고장이므로 차상장치는 정상 동작한다. 기관사는 PSD 닫힘 상태확인, 닫힘 실패시
기관사 조작반으로 수동취급 실시 할 것.
*해당 역사를 벗어나면 소멸됨.</t>
  </si>
  <si>
    <t>PSD 의 RS485 데이터 중 PSD-TCMS SD TEXT5(TEXT6)의 Bit3 “지상 PSD 열림 확인 NG” 신호가 "1"이 되면 검지. ([지상 PSD 설비 장애] - 전동차 출입문 열림, 차상장치가 스크린도어 열림 명령을 송신
지상장치로부터 스크린도어 열림확인 NG가 수신된 경우)
-반응 전동차 출입문 열림 후
전동차 출입문은 열림이나, PSD가 열림이 아닐 경우 전동차 출입문과 PSD모두 열림이나 장애로 현시될 경우
-검지조건 지상 PSD 설비에서 PSD 전체 열림 명령 실행중   Feedback 신호가 올바르지 않음.
-소거조건 지상설비에대한 고장이므로 차상장치는 정상 동작한다. 기관사는 PSD 열림 상태확인, 열림 실패시
기관사 조작반으로 수동취급 실시 할 것.
*해당 역사를 벗어나면 소멸됨.</t>
  </si>
  <si>
    <t>PSD 의 RS485 데이터 중 PSD-TCMS SD TEXT5(TEXT6)의 Bit6 “차상 메모리고장” 신호가 "1"이 되면 검지. (차상제어장치 로그 기록용 메모리 고장)
-반응 차상장치 이벤트 발생시. (각종 신호) 출입문 열림, 마스콘KEY ON등등
PSD 열림 닫힘이 연동되는 역사 , 연동되지 않는 역사가 있음.
PSD 고장코드가 지상설비로 전달되면 차상 ERROR코드 Interlock회로에 의하여 차단될수 있으며 이 회로가 적용된 역사는 PSD가 가동되지 않는다. 그외 역사는 전동차 출입문에따라 가동됨.
-검지조건 로그 기록용 메모리 고장
-소거조건 메모리 고장이라도 무선통신기능은 정상동작 하므로 기관사는 전동차 출입문 개/폐시 PSD 상태를 주의하여 확인하고, 차상장치 메모리 고장 코드로으로 인하여 PSD 열림 및 닫힘이 동작하지 않는 역사는 조작반으로 수동취급 실시 한다. 기관사는 주의 운행을 한다.
차량사업소 복귀시 해당장치는 점검을 하도록 한다.</t>
  </si>
  <si>
    <t>PSD 의 RS485 데이터 중 PSD-TCMS SD TEXT5(TEXT6)의 Bit7 “차상 RF 고장” 신호가 "1"이 되면 검지. (차상장치 RF 고장)
-반응 PSD 지상장치 통신 연결 또는 전원 ON시 NG발생
역사내 진입전 NG 발생 -&gt; 역사내 진입후 NG 복귀 등의 현상이 일어날 경우
-검지조건 차상장치내 무선모듈의 불량이 주원인이며, 설정 및 채널 변경오류시 발생됨.
-소거조건 운전실 후부 PSD CN을 OFF - ON 실시하고 복귀가 되지 않을 경우 PSD 조작반을 취급하여 운행한다. 차량사업소 복귀후 해당 차상장치 점검을 한다.</t>
  </si>
  <si>
    <t>PSD 의 RS485 데이터 중 PSD-TCMS SD TEXT2의 Bit4 “차상/지상간 통신상태” 신호가 "0"이 되면 검지
-반응 PSD 지상장치 통신 연결 또는 전원 ON시 NG발생
역사내 진입전 NG 발생 -&gt; 역사내 진입후 NG 복귀 등의 현상이 일어날 경우
-검지조건 차상장치내 무선모듈의 불량이 주원인이며, 설정 및 채널 변경오류시 발생됨. 또는 지상장치의 통신 연결 오류
-소거조건 운전실 후부 PSD CN을 OFF - ON 실시하고 복귀가 되지 않을 경우 PSD 조작반을 취급하여 운행한다. 차량사업소 복귀후 해당 차상장치 및 지상장치 점검을 한다.</t>
  </si>
  <si>
    <t>FDU와 TCMS간 RS485 통신고장이 검지되면 발생.
-반응 화면상 FDU의 화재검지신호 등의 데이터가 반응하지 않음.
-검지조건 FDU 통신고장 또는 통신 케이블 문제
-소거조건 TCMS SDR 신호의 의해 FDU로부터 SD신호가 정상 수신된 경우
-조치조건 :
1) FDU 및 TCMS의 전원을 리셋하여 소거여부 확인
2) 통신 고장이 발생하지 않은 다른차량의 수신기와 교체하여 소거 여부 확인(고장이 수신기를 따라가는지 확인)
3) TCMS와 FDU간의 통신계통 점검 및 FDU NFB 점검
4) 문제가 지속될 경우, 수신기 교체</t>
  </si>
  <si>
    <t>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t>
  </si>
  <si>
    <t>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t>
  </si>
  <si>
    <t>FDU의 RS485 데이터 중 FDU-TCMS SD TEXT5의 Bit4 “Switch Fault” 신호가 "1"이 되면 검지.
-반응 Switch Fault 현시 및 FDU의 조작 버튼 동작 안됨(화재 검지 및 기타 기능에는 상관없음)
-검지조건 :
1) FDU가 부팅될때 스위치가 눌려진 상태(3.3V 전압이 인가된 상태)인 경우
2) FDU가 부팅될때 스위치 고장으로 인하여 항상 눌러진 상태(3.3V 전압이 인가된 상태)에 있는 경우.
-소거조건 FDU가 부팅될때 스위치가 눌려진 상태(3.3V 전압이 인가된 상태)가 아닌 경우
-조치조건 :
1) 고장이 발생한 수신기의 스위치 상태 확인 및 점검
2) FDU의 전원을 리셋하여 소거여부 확인
3) 문제가 지속될 경우, 수신기 교체</t>
  </si>
  <si>
    <t>FDU의 RS485 데이터 중 FDU-TCMS SD TEXT5의 Bit6 “Memory Fault” 신호가 "1"이 되면 검지.
-반응 :
1) Memory Fault 현시
2) FDU의 이벤트 기록 및 읽기 동작 안됨.
3) FDU 환경설정 정보 로딩 실패(차량번호, 주차시간, 절전시간등의 설정값을 기본값으로 로딩)
-검지조건 메모리 연결 포트의 이상 혹은 배드섹터 발생(메모리 접근 및 읽기, 쓰기가 실패한 경우)
-소거조건 메모리의 접근 및 읽기, 쓰기 성공
-조치방법 :
1) FDU의 전원을 리셋하여 소거여부 확인
2) 문제가 지속될 경우, 수신기 교체</t>
  </si>
  <si>
    <t>FDU의 RS485 데이터 중 FDU-TCMS SD TEXT5의 Bit7 "Checksum Fault” 신호가 "1"이 되면 검지.
-반응 Checksum Fault 현시 및 FDU의 정상 동작 불가능
-검지조건 수신기 펌웨어의 오류로 인한 체크섬 이상(MCU 내부 플래쉬 메모리에 저장된 체크섬과 프로그램의 체크섬 계산값이 다를경우)
-소거조건 FDU가 부팅될때 MCU 내부 플래쉬 메모리에 저장된 체크섬과 프로그램의 체크섬 계산값이 같을 경우
-조치방법 :
1) FDU의 전원을 리셋하여 소거여부 확인
2) 문제가 지속될 경우, 수신기 교체</t>
  </si>
  <si>
    <t>RTD와 TCMS간 RS485 통신고장이 검지되면 발생.
-반응          DU상에 RTD 통신고장 메시지 현시.
-검지조건TCMS와 RTD간 RS485통신의 송신/수신이 되지 않은 경우 발생.
-소거조건TCMS와 RTD간 송신/수신 통신 정상.
-조치방법TCMS와 RTD간의 RS485 통신계통 점검 및 RTD NFB ON 상태인지 점검.</t>
  </si>
  <si>
    <t>RTD의 RS485 데이터 중 RTD-TCMS SD TEXT1의 Bit5 “무선랜 상태 고장” 신호가 "1"이 되면 검지.
-반응           RTD 무선랜 상태 고장 메시지 현시.
-검지조건 RTD장치 내부 무선브릿지 보드로부터 ping 체크에 대한 응답 없을 경우.
-소거조건 RTD장치 내무 무선브릿지 보드가 Ping체크에 정상 응답할 경우.
-조치방법 RTD장치 내부 메인보드 와 브릿지보드 Ethernet line 연결상태를 확인한다.</t>
  </si>
  <si>
    <t>RTD의 RS485 데이터 중 RTD-TCMS SD TEXT1의 Bit6 “메모리 상태 고장” 신호가 "1"이 되면 검지.
-반응           RTD 메모리 상태 고장 메시지 현시.
-검지조건 RTD장치 부팅시 내부 기억장치인 SD메모리인식 불량 발생의 경우.
-소거조건 RTD장치내 SD메모리 정상 인식.
-조치방법 RTD장치의 NFB로 시스템을 리부팅 시키고 고장이 다시 발생하는지 확인하고 고장이 다시 확인되면 메인보드 수리가 필요.</t>
  </si>
  <si>
    <t>RTD의 RS485 데이터 중 RTD-TCMS SD TEXT1의 Bit7 “RTD 시스템 고장” 신호가 "1"이 되면 검지.
-반응           무선랜 상태 고장 또는 메모리 상태고장 중 하나가 발생할 경우 Set됨
-검지조건 RTD부팅시 SD메모리 인식불량 또는 브릿지보드상태 불량
-소거조건 해당 고장의 기능의 정상동작.
-조치방법 해당 고장을 확인하여 조치를 취한다.</t>
  </si>
  <si>
    <t>BMS와 TCMS간 RS485 통신고장이 검지되면 발생.
-반응 화면상 BMS의 배터리 전압 등의 데이터가 반응하지 않음.
-검지조건 TCMS 의 데이터를 수신 못함.
-소거조건 TCMS의 데이터를 받고, TCMS 에서 BMS 상태 정보가 표시됨.
- 조치방법 :
1) BMS 보드 교체
2) TCMS 통신 포트 점검
3) TCMS와 BMS 간의 통신계통 점검</t>
  </si>
  <si>
    <t>BMS의 RS485 데이터 중 BMS-TCMS SD TEXT2의 Bit1 “퓨즈 오픈” 신호가 "1"이 되면 검지.
-반응 퓨즈 고장으로 충방전 불가.
-검지조건 배터리 내,외부 회로 단락으로 인한 과전류 발생.
-소거조건 배터리 내,외부 회로 단락 제거.
-조치방법:
1) 배터리 팩 절연저항 확인한다.
2) 배터리 외부 회로의 단락 검침한다.
3) 단락회로 검침 후 정상이면 퓨즈 교체한다.</t>
  </si>
  <si>
    <t>해당차량의 배터리 전압이 77V이하가 되면 검지
-반응 차량 배터리 저전압 검지.
-검지조건 배터리 저전압(77V 이하).
-소거조건 배터리 전압 회복
-조치방법:
1) 충전 전압 확인.
2) 배터리 NFB 상태 확인
3) 이상이 없으면 차량 전체를 리셋한다.
4) 차량 리셋 후에도 동일고장이면 사령실과 연락하여 조치를 취한다. (외부 충전기 연결 또는 차량 지원)</t>
  </si>
  <si>
    <t>해당차량의 배터리 전압이 105.7V 이상이 되면 검지
-반응 차량 배터리 팩 과전압 검지 후, 106.5V 이상이면 충전 접촉기(CK)가 차단된다.
-검지조건 배터리 팩 과전압 (105.7V 이하).
-소거조건 배터리 팩 전압 정상범위로 회복 (75~105V)
-조치방법:
1) 배터리 NFB 상태 확인
2) 이상이 없으면 차량 전체를 리셋한다.
3) 차량 리셋 후에도 동일고장이면 사령실과 연락하여 조치를 취한다 (외부 방전기 연결 또는 차량 지원)</t>
  </si>
  <si>
    <t>해당차량의 배터리 전압이 105.7V 이상이 되면 검지
- 반응      차량 배터리 팩 과전압 검지 후, 106.5V 이상이면 충전 접촉기(CK)가 차단된다.
- 검지조건배터리 팩 과전압 (105.7V 이하).
- 소거조건배터리 팩 전압 정상범위로 회복 (75~105V)
- 조치방법:
1) 배터리 NFB 상태 확인
2) 이상이 없으면 차량 전체를 리셋한다.
3) 차량 리셋 후에도 동일고장이면 사령실과 연락하여 조치를 취한다 (외부 방전기 연결 또는 차량 지원)</t>
  </si>
  <si>
    <t>해당차량의 배터리 전압이 74.8V이하가 되면 검지
-반응 차량 배터리 팩 저전압 검지 후, 73.5V 이하이면 방전 접촉기(DCK)가 차단된다.
-검지조건 배터리 팩 저전압 (74.8V 이하).
-소거조건 배터리 팩 전압 정상범위로 회복 (75~105V)
-조치방법:
1) 배터리 NFB 상태 확인
2) 이상이 없으면 차량 전체를 리셋한다.
3) 차량 리셋 후에도 동일고장이면 사령실과 연락하여 조치를 취한다 (외부 충전기 연결 또는 차량 지원)</t>
  </si>
  <si>
    <t>해당차량의 배터리 셀 전압이 4.23V이상이 되면 검지
-반응 차량 배터리 셀 과전압 검지 후, 4.26V 이상이면 충전 접촉기(CK)가 차단된다.
-검지조건 배터리 셀 과전압 (4.23V 이하).
-소거조건 배터리 셀 전압 정상범위로 회복 (3~4.21V)
-조치방법:
1) 배터리 NFB 상태 확인
2) 이상이 없으면 차량 전체를 리셋한다.
3) 차량 리셋 후에도 동일고장이면 사령실과 연락하여 조치를 취한다 (외부 방전기 연결 또는 차량 지원)</t>
  </si>
  <si>
    <t>해당차량의 배터리 셀 전압이 2.98V이하가 되면 검지
-반응 차량 배터리 셀 저전압 검지 후, 2.84V 이하이면 방전 접촉기(DCK)가 차단된다.
-검지조건 배터리 셀 저전압 (2.98V 이하).
-소거조건 배터리 셀 전압 정상범위로 회복 (3~4.21V)
-조치방법:
1) 배터리 NFB 상태 확인
2) 이상이 없으면 차량 전체를 리셋한다.
3) 차량 리셋 후에도 동일고장이면 사령실과 연락하여 조치를 취한다 (외부 충전기 연결 또는 차량 지원)</t>
  </si>
  <si>
    <t>해당차량의 충전 전류가 105A이상이 되면 검지
-반응 차량 배터리 충전과전류 검지 후, 110A 이상이면 충전 접촉기(CK)가 차단된다.
-검지조건 배터리 충전과전류 (105A 이상).
-소거조건 배터리 충전 전류 정상범위로 회복 (0~100A)
-조치방법:
1) 배터리 NFB 상태 확인
2) 이상이 없으면 차량 전체를 리셋한다.
3) 차량 리셋 후에도 동일고장이면 사령실과 연락하여 조치를 취한다 (외부 방전기 연결 또는 차량 지원)</t>
  </si>
  <si>
    <t>해당차량의 방전 전류가 180A이상이 되면 검지
-반응 차량 배터리 방전과전류 검지 후, 220A 이상이면 방전 접촉기(DCK)가 차단된다.
-검지조건 배터리 방전과전류 (180A 이상).
-소거조건 배터리 방전 전류 정상범위로 회복 (0~150A)
-조치방법:
1) 배터리 NFB 상태 확인
2) 이상이 없으면 차량 전체를 리셋한다.
3) 차량 리셋 후에도 동일고장이면 사령실과 연락하여 조치를 취한다   (외부 충전기 연결 또는 차량 지원)</t>
  </si>
  <si>
    <t>해당차량의 배터리 온도가 -25도이하가 되면 검지
-반응 차량 배터리 충전저온 검지 후, -35도이하이면 충전 접촉기(CK)가 차단된다.
-검지조건 배터리 충전저온 (-20도 이상).
-소거조건 배터리 충전저온 정상범위로 회복 (-20도 이상)
-조치방법:
1) 배터리 NFB 상태 확인
2) 이상이 없으면 차량 전체를 리셋한다.
3) 차량 리셋 후에도 동일고장이면 사령실과 연락하여 조치를 취한다 (배터리를 상온조건으로 만든다.)</t>
  </si>
  <si>
    <t>해당차량의 배터리 온도가 57도이상이 되면 검지
-반응 차량 배터리 충전고온 검지 후, 60도이상이면 충전 접촉기(CK)가 차단된다.
-검지조건 배터리 충전고온 (57도 이상).
-소거조건 배터리 충전고온 정상범위로 회복 (55도 이하)
-조치방법:
1) 배터리 NFB 상태 확인
2) 이상이 없으면 차량 전체를 리셋한다.
3) 차량 리셋 후에도 동일고장이면 사령실과 연락하여 조치를 취한다 (배터리를 상온조건으로 만든다.)</t>
  </si>
  <si>
    <t>해당차량의 배터리 온도가 -25도이하가 되면 검지
-반응 차량 배터리 방전저온 검지 후, -35도이하이면 충전 접촉기(CK)가 차단된다.
-검지조건 배터리 방전저온 (-20도 이상).
-소거조건 배터리 방전저온 정상범위로 회복 (-20도 이상)
-조치방법:
1) 배터리 NFB 상태 확인
2) 이상이 없으면 차량 전체를 리셋한다.
3) 차량 리셋 후에도 동일고장이면 사령실과 연락하여 조치를 취한다 (배터리를 상온조건으로 만든다.)</t>
  </si>
  <si>
    <t>해당차량의 배터리 온도가 57도이상이 되면 검지
-반응 차량 배터리 방전고온 검지 후, 60도이상이면 충전 접촉기(CK)가 차단된다.
-검지조건 배터리 방전고온 (57도 이상).
-소거조건 배터리 방전고온 정상범위로 회복 (55도 이하)
-조치방법:
1) 배터리 NFB 상태 확인
2) 이상이 없으면 차량 전체를 리셋한다.
3) 차량 리셋 후에도 동일고장이면 사령실과 연락하여 조치를 취한다 (배터리를 상온조건으로 만든다.)</t>
  </si>
  <si>
    <t>차량으로부터 NO PANTOGRAPH CUT-OUT COCK#1(#2) 신호 미입력시
-. 반응
판토 하강상태에서 해당 코크 조작시 상승 불가
-. 검지조건
해당 코크 조작시
-. 소거조건
해당 코크 정상 위치로 조작
-. 회로도면
REC40400HN0</t>
  </si>
  <si>
    <t>미세먼지감지센서 모듈과 TCMS간 RS485 통신고장이 검지되면 발생.
-반응 화면상 미세먼지센서 값 등의 데이터가 반응하지 않음.
-검지조건 :
1) 미세먼지감지센서 모듈 전원 OFF
2) 통신연결 불량
3) 해당 모듈이 검수요원에 의해 firmware 업데이트 중인 경우
-소거조건 미세먼지 감지센서 모듈의 전원이 정상상태이고, 통신라인 연결상태가 정상
-조치방법 :
1) 1호차 혹은 8호차 통로쪽 상부 점검커버를 열고, 미세먼지 감지센서 모듈이 정상적으로 켜저 있는지 확인한다.
2) 만약 미세먼지 감지센서 모듈의 전원이 꺼져 있다면, 모듈 측면의 전원 스위치를 동작시켜 정상적으로 켜지는지 확인한다.
3) 미세먼지 감지센서 모듈이 정상적으로 켜져 있는데도 지속적으로 통신고장이 검지되면, CU가 정상적으로 켜져 있는지 확인한다.
4) 그래도 문제가 지속되면 해당 차량의 통신커넥터를 확인하여 문제가 있을 경우, 조치한다.
5) 위 조치 후에도 문제가 지속될 경우, 미세먼지 감지센서 모듈을 교체한다.</t>
  </si>
  <si>
    <t>미세먼지감지센서 모듈이 센서 값 입력 불량 시 발생.
-반응 공기청정기 동작 불가
-검지조건 :
1) 미세먼지센서 신호 입력값이 정상 범위를 벗어남
-소거조건 미세먼지센서 모듈에서 미세먼지센서 신호 입력값이 정상 범위(4~20mA) 이내
-조치방법 :
1) 1호차 혹은 8호차 통로쪽 상부 점검커버를 열고, 미세먼지 감지센서 모듈 FND 창에 농도가 정상적으로 현시되는지 확인한다.
2) 미세먼지 감지센서 모듈 FND 창에 농도가 정상적으로 현시되지 않고 F.01이 현시된다면, 모듈에 연결된 배선이 정상적인지 확인한다.
3) 모듈에 연결된 배선에 이상이 없다면, 미세먼지 센서의 배선이 정상적인지 확인한다.
4) 배선이 정상이라면, 미세먼지 센서를 교체한다.
5) 센서 교체 후에도 문제가 지속될 경우, 미세먼지 감지센서 모듈을 교체한다.</t>
  </si>
  <si>
    <t>fault_detail</t>
    <phoneticPr fontId="1" type="noConversion"/>
  </si>
  <si>
    <t>fault_reaction</t>
    <phoneticPr fontId="1" type="noConversion"/>
  </si>
  <si>
    <t>fault_detection</t>
    <phoneticPr fontId="1" type="noConversion"/>
  </si>
  <si>
    <t>fault_clear</t>
    <phoneticPr fontId="1" type="noConversion"/>
  </si>
  <si>
    <t>fault_action</t>
    <phoneticPr fontId="1" type="noConversion"/>
  </si>
  <si>
    <t>fault_schematics</t>
    <phoneticPr fontId="1" type="noConversion"/>
  </si>
  <si>
    <t>car_id</t>
    <phoneticPr fontId="1" type="noConversion"/>
  </si>
  <si>
    <t>fault_original</t>
    <phoneticPr fontId="1" type="noConversion"/>
  </si>
  <si>
    <t>grade</t>
    <phoneticPr fontId="1" type="noConversion"/>
  </si>
  <si>
    <t>fault_name</t>
    <phoneticPr fontId="1" type="noConversion"/>
  </si>
  <si>
    <t>fault_code</t>
    <phoneticPr fontId="1" type="noConversion"/>
  </si>
  <si>
    <t>[TIB]</t>
  </si>
  <si>
    <t>일 = 자차로부터 일(DAY)</t>
  </si>
  <si>
    <t>시 = 자차로부터 시(HOUR)</t>
  </si>
  <si>
    <t>분 = 자차로부터 분(MINUTE)</t>
  </si>
  <si>
    <t>[BECU-SPEED]</t>
  </si>
  <si>
    <t>[출입문 50ms]</t>
  </si>
  <si>
    <t>[CU]</t>
  </si>
  <si>
    <t>[M1]</t>
  </si>
  <si>
    <t>EDF</t>
  </si>
  <si>
    <t>[M2]</t>
  </si>
  <si>
    <t>[T1]</t>
  </si>
  <si>
    <t>[T2]</t>
  </si>
  <si>
    <t>[ATC]</t>
  </si>
  <si>
    <t>[AVC]</t>
  </si>
  <si>
    <t>[HVAC]</t>
  </si>
  <si>
    <t>[BECU]</t>
  </si>
  <si>
    <t>[VVVF]</t>
  </si>
  <si>
    <t>[SIV]</t>
  </si>
  <si>
    <t>[FDU]</t>
  </si>
  <si>
    <t>[DCU]</t>
  </si>
  <si>
    <t>[PSD]</t>
  </si>
  <si>
    <t>[CMSB]</t>
  </si>
  <si>
    <t>[BMS]</t>
  </si>
  <si>
    <t>[PIC]</t>
  </si>
  <si>
    <t>[NVR]</t>
  </si>
  <si>
    <t>[TRS]</t>
  </si>
  <si>
    <t>[EVR]</t>
  </si>
  <si>
    <t>[CHVAC]</t>
  </si>
  <si>
    <t>[AIRP]</t>
  </si>
  <si>
    <t>M1</t>
  </si>
  <si>
    <t>M2</t>
  </si>
  <si>
    <t>T1</t>
  </si>
  <si>
    <t>T2</t>
  </si>
  <si>
    <t>M3</t>
  </si>
  <si>
    <t>M4</t>
  </si>
  <si>
    <t>Tc2</t>
  </si>
  <si>
    <t>후진 제한속도 초과에 의한 FSB 출력</t>
  </si>
  <si>
    <t>HCR</t>
  </si>
  <si>
    <t>PIC#1 통신고장</t>
  </si>
  <si>
    <t>Tc1</t>
  </si>
  <si>
    <t>PIC#1 반대편 PIC와의 통신고장</t>
  </si>
  <si>
    <t>PIC#8 통신고장</t>
  </si>
  <si>
    <t>PIC#8 반대편 PIC와의 통신고장</t>
  </si>
  <si>
    <t>노선안내표시기#1 고장(Car1)</t>
  </si>
  <si>
    <t>노선안내표시기#2 고장(Car1)</t>
  </si>
  <si>
    <t>노선안내표시기#3 고장(Car1)</t>
  </si>
  <si>
    <t>노선안내표시기#4 고장(Car1)</t>
  </si>
  <si>
    <t>노선안내표시기#5 고장(Car1)</t>
  </si>
  <si>
    <t>노선안내표시기#6 고장(Car1)</t>
  </si>
  <si>
    <t>노선안내표시기#1 고장(Car2)</t>
  </si>
  <si>
    <t>노선안내표시기#2 고장(Car2)</t>
  </si>
  <si>
    <t>노선안내표시기#3 고장(Car2)</t>
  </si>
  <si>
    <t>노선안내표시기#4 고장(Car2)</t>
  </si>
  <si>
    <t>노선안내표시기#5 고장(Car2)</t>
  </si>
  <si>
    <t>노선안내표시기#6 고장(Car2)</t>
  </si>
  <si>
    <t>노선안내표시기#1 고장(Car3)</t>
  </si>
  <si>
    <t>노선안내표시기#2 고장(Car3)</t>
  </si>
  <si>
    <t>노선안내표시기#3 고장(Car3)</t>
  </si>
  <si>
    <t>노선안내표시기#4 고장(Car3)</t>
  </si>
  <si>
    <t>노선안내표시기#5 고장(Car3)</t>
  </si>
  <si>
    <t>노선안내표시기#6 고장(Car3)</t>
  </si>
  <si>
    <t>노선안내표시기#1 고장(Car4)</t>
  </si>
  <si>
    <t>노선안내표시기#2 고장(Car4)</t>
  </si>
  <si>
    <t>노선안내표시기#3 고장(Car4)</t>
  </si>
  <si>
    <t>노선안내표시기#4 고장(Car4)</t>
  </si>
  <si>
    <t>노선안내표시기#5 고장(Car4)</t>
  </si>
  <si>
    <t>노선안내표시기#6 고장(Car4)</t>
  </si>
  <si>
    <t>노선안내표시기#1 고장(Car5)</t>
  </si>
  <si>
    <t>노선안내표시기#2 고장(Car5)</t>
  </si>
  <si>
    <t>노선안내표시기#3 고장(Car5)</t>
  </si>
  <si>
    <t>노선안내표시기#4 고장(Car5)</t>
  </si>
  <si>
    <t>노선안내표시기#5 고장(Car5)</t>
  </si>
  <si>
    <t>노선안내표시기#6 고장(Car5)</t>
  </si>
  <si>
    <t>노선안내표시기#1 고장(Car6)</t>
  </si>
  <si>
    <t>노선안내표시기#2 고장(Car6)</t>
  </si>
  <si>
    <t>노선안내표시기#3 고장(Car6)</t>
  </si>
  <si>
    <t>노선안내표시기#4 고장(Car6)</t>
  </si>
  <si>
    <t>노선안내표시기#5 고장(Car6)</t>
  </si>
  <si>
    <t>노선안내표시기#6 고장(Car6)</t>
  </si>
  <si>
    <t>노선안내표시기#1 고장(Car7)</t>
  </si>
  <si>
    <t>노선안내표시기#2 고장(Car7)</t>
  </si>
  <si>
    <t>노선안내표시기#3 고장(Car7)</t>
  </si>
  <si>
    <t>노선안내표시기#4 고장(Car7)</t>
  </si>
  <si>
    <t>노선안내표시기#5 고장(Car7)</t>
  </si>
  <si>
    <t>노선안내표시기#6 고장(Car7)</t>
  </si>
  <si>
    <t>노선안내표시기#1 고장(Car8)</t>
  </si>
  <si>
    <t>노선안내표시기#2 고장(Car8)</t>
  </si>
  <si>
    <t>노선안내표시기#3 고장(Car8)</t>
  </si>
  <si>
    <t>노선안내표시기#4 고장(Car8)</t>
  </si>
  <si>
    <t>노선안내표시기#5 고장(Car8)</t>
  </si>
  <si>
    <t>노선안내표시기#6 고장(Car8)</t>
  </si>
  <si>
    <t>운전실 마이컴 고장(Car1)</t>
  </si>
  <si>
    <t>운전실 마이컴 고장(Car8)</t>
  </si>
  <si>
    <t>EVR#1 통신고장</t>
  </si>
  <si>
    <t>EVR#1 CPM 고장</t>
  </si>
  <si>
    <t>EVR#1 다운로드 고장</t>
  </si>
  <si>
    <t>EVR#1 메모리 이상</t>
  </si>
  <si>
    <t>EVR#1 전원 저전압</t>
  </si>
  <si>
    <t>CU2 백업동작 활성</t>
  </si>
  <si>
    <t>Tc1/2</t>
  </si>
  <si>
    <t>CU1 통신고장</t>
  </si>
  <si>
    <t>CU2 통신고장</t>
  </si>
  <si>
    <t>TU 통신고장(Car2)</t>
  </si>
  <si>
    <t>TU 통신고장(Car3)</t>
  </si>
  <si>
    <t>TU 통신고장(Car4)</t>
  </si>
  <si>
    <t>TU 통신고장(Car5)</t>
  </si>
  <si>
    <t>TU 통신고장(Car6)</t>
  </si>
  <si>
    <t>TU 통신고장(Car7)</t>
  </si>
  <si>
    <t>CU S/W 버전 불일치</t>
  </si>
  <si>
    <t>TU S/W 버전 불일치</t>
  </si>
  <si>
    <t>자동지점보정 기능정지(수동버튼 취급)</t>
  </si>
  <si>
    <t>모든 출입문 바이패스 스위치 취급</t>
  </si>
  <si>
    <t>비상제동 스위치 취급(측면)</t>
  </si>
  <si>
    <t>단부출입문 고장(Car2)</t>
  </si>
  <si>
    <t>단부출입문 고장(Car3)</t>
  </si>
  <si>
    <t>단부출입문 고장(Car4)</t>
  </si>
  <si>
    <t>단부출입문 고장(Car5)</t>
  </si>
  <si>
    <t>단부출입문 고장(Car6)</t>
  </si>
  <si>
    <t>단부출입문 고장(Car7)</t>
  </si>
  <si>
    <t>장애물 검지 후 출입문 닫힘 스위치 취급</t>
  </si>
  <si>
    <t>비상제동 차단 스위치 취급</t>
  </si>
  <si>
    <t>비상제동 스위치 취급</t>
  </si>
  <si>
    <t>주간제어기 비상제동 취급</t>
  </si>
  <si>
    <t>ATC 비상제동</t>
  </si>
  <si>
    <t>보안제동 동작</t>
  </si>
  <si>
    <t>주차제동 동작</t>
  </si>
  <si>
    <t>주차제동 바이패스 스위치 취급</t>
  </si>
  <si>
    <t>강제완해 스위치 취급</t>
  </si>
  <si>
    <t>Zero Speed 바이패스</t>
  </si>
  <si>
    <t>비상판토 하강</t>
  </si>
  <si>
    <t>비상판토 트립(Car2)</t>
  </si>
  <si>
    <t>비상판토 트립(Car3)</t>
  </si>
  <si>
    <t>비상판토 트립(Car6)</t>
  </si>
  <si>
    <t>비상판토 트립(Car7)</t>
  </si>
  <si>
    <t>주공기압력 저하(Car1)</t>
  </si>
  <si>
    <t>보조공기압축기 스위치 취급(Car2)</t>
  </si>
  <si>
    <t>보조공기압축기 스위치 취급(Car6)</t>
  </si>
  <si>
    <t>주공기압축기 바이패스 기동(Car1)</t>
  </si>
  <si>
    <t>주공기압축기 바이패스 기동(Car8)</t>
  </si>
  <si>
    <t>주공기압력 저하(Car8)</t>
  </si>
  <si>
    <t>AUX FUSE DISCONNECTED(Car2)</t>
  </si>
  <si>
    <t>AUX FUSE DISCONNECTED(Car3)</t>
  </si>
  <si>
    <t>AUX FUSE DISCONNECTED(Car4)</t>
  </si>
  <si>
    <t>AUX FUSE DISCONNECTED(Car5)</t>
  </si>
  <si>
    <t>AUX FUSE DISCONNECTED(Car6)</t>
  </si>
  <si>
    <t>AUX FUSE DISCONNECTED(Car7)</t>
  </si>
  <si>
    <t>MAIN FUSE#1 DISCONNECTED(Car2)</t>
  </si>
  <si>
    <t>MAIN FUSE#1 DISCONNECTED(Car3)</t>
  </si>
  <si>
    <t>MAIN FUSE#1 DISCONNECTED(Car4)</t>
  </si>
  <si>
    <t>MAIN FUSE#1 DISCONNECTED(Car5)</t>
  </si>
  <si>
    <t>MAIN FUSE#1 DISCONNECTED(Car6)</t>
  </si>
  <si>
    <t>MAIN FUSE#1 DISCONNECTED(Car7)</t>
  </si>
  <si>
    <t>MAIN FUSE#2 DISCONNECTED(Car2)</t>
  </si>
  <si>
    <t>MAIN FUSE#2 DISCONNECTED(Car3)</t>
  </si>
  <si>
    <t>MAIN FUSE#2 DISCONNECTED(Car4)</t>
  </si>
  <si>
    <t>MAIN FUSE#2 DISCONNECTED(Car5)</t>
  </si>
  <si>
    <t>MAIN FUSE#2 DISCONNECTED(Car6)</t>
  </si>
  <si>
    <t>MAIN FUSE#2 DISCONNECTED(Car7)</t>
  </si>
  <si>
    <t>주공기압축기 장시간 기동(Car1)</t>
  </si>
  <si>
    <t>주공기압축기 장시간 기동(Car8)</t>
  </si>
  <si>
    <t>PWM 엔코더#1#2 전체 고장</t>
  </si>
  <si>
    <t>화재검지(Car1)</t>
  </si>
  <si>
    <t>화재검지(Car2)</t>
  </si>
  <si>
    <t>화재검지(Car3)</t>
  </si>
  <si>
    <t>화재검지(Car4)</t>
  </si>
  <si>
    <t>화재검지(Car5)</t>
  </si>
  <si>
    <t>화재검지(Car6)</t>
  </si>
  <si>
    <t>화재검지(Car7)</t>
  </si>
  <si>
    <t>화재검지(Car8)</t>
  </si>
  <si>
    <t>화재검지기 고장(Car1)</t>
  </si>
  <si>
    <t>화재검지기 고장(Car2)</t>
  </si>
  <si>
    <t>화재검지기 고장(Car3)</t>
  </si>
  <si>
    <t>화재검지기 고장(Car4)</t>
  </si>
  <si>
    <t>화재검지기 고장(Car5)</t>
  </si>
  <si>
    <t>화재검지기 고장(Car6)</t>
  </si>
  <si>
    <t>화재검지기 고장(Car7)</t>
  </si>
  <si>
    <t>화재검지기 고장(Car8)</t>
  </si>
  <si>
    <t>PWM 엔코더#1 고장(Car1)</t>
  </si>
  <si>
    <t>PWM 엔코더#2 고장(Car1)</t>
  </si>
  <si>
    <t>PWM 엔코더#1 고장(Car8)</t>
  </si>
  <si>
    <t>PWM 엔코더#2 고장(Car8)</t>
  </si>
  <si>
    <t>조도제어기 고장(Car1)</t>
  </si>
  <si>
    <t>조도제어기 고장(Car8)</t>
  </si>
  <si>
    <t>VVVF#2 통신고장</t>
  </si>
  <si>
    <t>MDS 서비스위치 아님(Car2)</t>
  </si>
  <si>
    <t>VVVF#3 통신고장</t>
  </si>
  <si>
    <t>MDS 서비스위치 아님(Car3)</t>
  </si>
  <si>
    <t>VVVF#6 통신고장</t>
  </si>
  <si>
    <t>MDS 서비스위치 아님(Car6)</t>
  </si>
  <si>
    <t>VVVF#7 통신고장</t>
  </si>
  <si>
    <t>MDS 서비스위치 아님(Car7)</t>
  </si>
  <si>
    <t>BECU#1 통신고장</t>
  </si>
  <si>
    <t>제동관련 회로차단기 차단(Car1)</t>
  </si>
  <si>
    <t>BC 코크(차하#1) 차단(Car1)</t>
  </si>
  <si>
    <t>AS 코크#1 차단(Car1)</t>
  </si>
  <si>
    <t>ECU 전원공급 고장(Car1)</t>
  </si>
  <si>
    <t>BC 코크(차상) 차단(Car1)</t>
  </si>
  <si>
    <t>BC 코크(차하#2) 차단(Car1)</t>
  </si>
  <si>
    <t>AS 코크#2 차단(Car1)</t>
  </si>
  <si>
    <t>상용제동코크 차단(Car1)</t>
  </si>
  <si>
    <t>보안제동코크 차단(Car1)</t>
  </si>
  <si>
    <t>BECU#2 통신고장</t>
  </si>
  <si>
    <t>BC 코크(차하#1) 차단(Car2)</t>
  </si>
  <si>
    <t>AS 코크#1 차단(Car2)</t>
  </si>
  <si>
    <t>ECU 전원공급 고장(Car2)</t>
  </si>
  <si>
    <t>BC 코크(차상) 차단(Car2)</t>
  </si>
  <si>
    <t>BC 코크(차하#2) 차단(Car2)</t>
  </si>
  <si>
    <t>AS 코크#2 차단(Car2)</t>
  </si>
  <si>
    <t>상용제동코크 차단(Car2)</t>
  </si>
  <si>
    <t>보안제동코크 차단(Car2)</t>
  </si>
  <si>
    <t>BECU#3 통신고장</t>
  </si>
  <si>
    <t>BC 코크(차하#1) 차단(Car3)</t>
  </si>
  <si>
    <t>AS 코크#1 차단(Car3)</t>
  </si>
  <si>
    <t>ECU 전원공급 고장(Car3)</t>
  </si>
  <si>
    <t>BC 코크(차상) 차단(Car3)</t>
  </si>
  <si>
    <t>BC 코크(차하#2) 차단(Car3)</t>
  </si>
  <si>
    <t>AS 코크#2 차단(Car3)</t>
  </si>
  <si>
    <t>상용제동코크 차단(Car3)</t>
  </si>
  <si>
    <t>보안제동코크 차단(Car3)</t>
  </si>
  <si>
    <t>BECU#4 통신고장</t>
  </si>
  <si>
    <t>BC 코크(차하#1) 차단(Car4)</t>
  </si>
  <si>
    <t>AS 코크#1 차단(Car4)</t>
  </si>
  <si>
    <t>ECU 전원공급 고장(Car4)</t>
  </si>
  <si>
    <t>BC 코크(차상) 차단(Car4)</t>
  </si>
  <si>
    <t>BC 코크(차하#2) 차단(Car4)</t>
  </si>
  <si>
    <t>AS 코크#2 차단(Car4)</t>
  </si>
  <si>
    <t>상용제동코크 차단(Car4)</t>
  </si>
  <si>
    <t>보안제동코크 차단(Car4)</t>
  </si>
  <si>
    <t>BECU#5 통신고장</t>
  </si>
  <si>
    <t>BC 코크(차하#1) 차단(Car5)</t>
  </si>
  <si>
    <t>AS 코크#1 차단(Car5)</t>
  </si>
  <si>
    <t>ECU 전원공급 고장(Car5)</t>
  </si>
  <si>
    <t>BC 코크(차상) 차단(Car5)</t>
  </si>
  <si>
    <t>BC 코크(차하#2) 차단(Car5)</t>
  </si>
  <si>
    <t>AS 코크#2 차단(Car5)</t>
  </si>
  <si>
    <t>상용제동코크 차단(Car5)</t>
  </si>
  <si>
    <t>보안제동코크 차단(Car5)</t>
  </si>
  <si>
    <t>BECU#6 통신고장</t>
  </si>
  <si>
    <t>BC 코크(차하#1) 차단(Car6)</t>
  </si>
  <si>
    <t>AS 코크#1 차단(Car6)</t>
  </si>
  <si>
    <t>ECU 전원공급 고장(Car6)</t>
  </si>
  <si>
    <t>BC 코크(차상) 차단(Car6)</t>
  </si>
  <si>
    <t>BC 코크(차하#2) 차단(Car6)</t>
  </si>
  <si>
    <t>AS 코크#2 차단(Car6)</t>
  </si>
  <si>
    <t>상용제동코크 차단(Car6)</t>
  </si>
  <si>
    <t>보안제동코크 차단(Car6)</t>
  </si>
  <si>
    <t>BECU#7 통신고장</t>
  </si>
  <si>
    <t>BC 코크(차하#1) 차단(Car7)</t>
  </si>
  <si>
    <t>AS 코크#1 차단(Car7)</t>
  </si>
  <si>
    <t>ECU 전원공급 고장(Car7)</t>
  </si>
  <si>
    <t>BC 코크(차상) 차단(Car7)</t>
  </si>
  <si>
    <t>BC 코크(차하#2) 차단(Car7)</t>
  </si>
  <si>
    <t>AS 코크#2 차단(Car7)</t>
  </si>
  <si>
    <t>상용제동코크 차단(Car7)</t>
  </si>
  <si>
    <t>보안제동코크 차단(Car7)</t>
  </si>
  <si>
    <t>BECU#8 통신고장</t>
  </si>
  <si>
    <t>제동관련 회로차단기 차단(Car8)</t>
  </si>
  <si>
    <t>BC 코크(차하#1) 차단(Car8)</t>
  </si>
  <si>
    <t>AS 코크#1 차단(Car8)</t>
  </si>
  <si>
    <t>ECU 전원공급 고장(Car8)</t>
  </si>
  <si>
    <t>BC 코크(차상) 차단(Car8)</t>
  </si>
  <si>
    <t>BC 코크(차하#2) 차단(Car8)</t>
  </si>
  <si>
    <t>AS 코크#2 차단(Car8)</t>
  </si>
  <si>
    <t>상용제동코크 차단(Car8)</t>
  </si>
  <si>
    <t>보안제동코크 차단(Car8)</t>
  </si>
  <si>
    <t>ATC#1 통신고장</t>
  </si>
  <si>
    <t>보조공기압축기 장시간 기동(Car2)</t>
  </si>
  <si>
    <t>보조공기압축기 장시간 기동(Car6)</t>
  </si>
  <si>
    <t>ATC#8 통신고장</t>
  </si>
  <si>
    <t>SIV#1 통신고장</t>
  </si>
  <si>
    <t>SIV#1 중고장</t>
  </si>
  <si>
    <t>자동연장급전 차단 취급</t>
  </si>
  <si>
    <t>ESK 연장급전 투입</t>
  </si>
  <si>
    <t>IVS 서비스위치 아님(Car1)</t>
  </si>
  <si>
    <t>SIV#8 통신고장</t>
  </si>
  <si>
    <t>SIV#8 중고장</t>
  </si>
  <si>
    <t>IVS 서비스위치 아님(Car8)</t>
  </si>
  <si>
    <t>DCU#1 2위(L1) 통신고장</t>
  </si>
  <si>
    <t>DCU#1 4위(L2) 통신고장</t>
  </si>
  <si>
    <t>DCU#1 6위(L3) 통신고장</t>
  </si>
  <si>
    <t>DCU#1 1위(R1) 통신고장</t>
  </si>
  <si>
    <t>DCU#1 3위(R2) 통신고장</t>
  </si>
  <si>
    <t>DCU#1 5위(R3) 통신고장</t>
  </si>
  <si>
    <t>DCU#2 2위(L1) 통신고장</t>
  </si>
  <si>
    <t>DCU#2 4위(L2) 통신고장</t>
  </si>
  <si>
    <t>DCU#2 6위(L3) 통신고장</t>
  </si>
  <si>
    <t>DCU#2 1위(R1) 통신고장</t>
  </si>
  <si>
    <t>DCU#2 3위(R2) 통신고장</t>
  </si>
  <si>
    <t>DCU#2 5위(R3) 통신고장</t>
  </si>
  <si>
    <t>DCU#3 2위(L1) 통신고장</t>
  </si>
  <si>
    <t>DCU#3 4위(L2) 통신고장</t>
  </si>
  <si>
    <t>DCU#3 6위(L3) 통신고장</t>
  </si>
  <si>
    <t>DCU#3 1위(R1) 통신고장</t>
  </si>
  <si>
    <t>DCU#3 3위(R2) 통신고장</t>
  </si>
  <si>
    <t>DCU#3 5위(R3) 통신고장</t>
  </si>
  <si>
    <t>DCU#4 2위(L1) 통신고장</t>
  </si>
  <si>
    <t>DCU#4 4위(L2) 통신고장</t>
  </si>
  <si>
    <t>DCU#4 6위(L3) 통신고장</t>
  </si>
  <si>
    <t>DCU#4 1위(R1) 통신고장</t>
  </si>
  <si>
    <t>DCU#4 3위(R2) 통신고장</t>
  </si>
  <si>
    <t>DCU#4 5위(R3) 통신고장</t>
  </si>
  <si>
    <t>DCU#5 2위(L1) 통신고장</t>
  </si>
  <si>
    <t>DCU#5 4위(L2) 통신고장</t>
  </si>
  <si>
    <t>DCU#5 6위(L3) 통신고장</t>
  </si>
  <si>
    <t>DCU#5 1위(R1) 통신고장</t>
  </si>
  <si>
    <t>DCU#5 3위(R2) 통신고장</t>
  </si>
  <si>
    <t>DCU#5 5위(R3) 통신고장</t>
  </si>
  <si>
    <t>DCU#6 2위(L1) 통신고장</t>
  </si>
  <si>
    <t>DCU#6 4위(L2) 통신고장</t>
  </si>
  <si>
    <t>DCU#6 6위(L3) 통신고장</t>
  </si>
  <si>
    <t>DCU#6 1위(R1) 통신고장</t>
  </si>
  <si>
    <t>DCU#6 3위(R2) 통신고장</t>
  </si>
  <si>
    <t>DCU#6 5위(R3) 통신고장</t>
  </si>
  <si>
    <t>DCU#7 2위(L1) 통신고장</t>
  </si>
  <si>
    <t>DCU#7 4위(L2) 통신고장</t>
  </si>
  <si>
    <t>DCU#7 6위(L3) 통신고장</t>
  </si>
  <si>
    <t>DCU#7 1위(R1) 통신고장</t>
  </si>
  <si>
    <t>DCU#7 3위(R2) 통신고장</t>
  </si>
  <si>
    <t>DCU#7 5위(R3) 통신고장</t>
  </si>
  <si>
    <t>DCU#8 2위(L1) 통신고장</t>
  </si>
  <si>
    <t>DCU#8 4위(L2) 통신고장</t>
  </si>
  <si>
    <t>DCU#8 6위(L3) 통신고장</t>
  </si>
  <si>
    <t>DCU#8 1위(R1) 통신고장</t>
  </si>
  <si>
    <t>DCU#8 3위(R2) 통신고장</t>
  </si>
  <si>
    <t>DCU#8 5위(R3) 통신고장</t>
  </si>
  <si>
    <t>HVAC#1 통신고장</t>
  </si>
  <si>
    <t>HVAC#2 통신고장</t>
  </si>
  <si>
    <t>HVAC#3 통신고장</t>
  </si>
  <si>
    <t>HVAC#4 통신고장</t>
  </si>
  <si>
    <t>HVAC#5 통신고장</t>
  </si>
  <si>
    <t>HVAC#6 통신고장</t>
  </si>
  <si>
    <t>HVAC#7 통신고장</t>
  </si>
  <si>
    <t>HVAC#8 통신고장</t>
  </si>
  <si>
    <t>통합방송표시기#1 통신고장</t>
  </si>
  <si>
    <t>통합방송표시기#8 통신고장</t>
  </si>
  <si>
    <t>실내객실표시기(PIB) 고장(Car#1)</t>
  </si>
  <si>
    <t>영상저장장치(NVR) 통신고장(Car#1)</t>
  </si>
  <si>
    <t>측면제어기(SOB) 매립형 고장(Car#1)</t>
  </si>
  <si>
    <t>측면제어기(SOB) 돌출형 고장(Car#1)</t>
  </si>
  <si>
    <t>정면행선표시기(FDI) 고장(Car#1)</t>
  </si>
  <si>
    <t>통합제어기(AVC) 고장(Car#1)</t>
  </si>
  <si>
    <t>중앙제어기(COB) 고장(Car#1)</t>
  </si>
  <si>
    <t>실내카메라#2(SCAM) 고장(Car#1)</t>
  </si>
  <si>
    <t>실내카메라#1(SCAM) 고장(Car#1)</t>
  </si>
  <si>
    <t>출력증폭기#2(AMP) 고장(Car#1)</t>
  </si>
  <si>
    <t>출력증폭기#1(AMP) 고장(Car#1)</t>
  </si>
  <si>
    <t>비상인터폰#2(PEI) 고장(Car#1)</t>
  </si>
  <si>
    <t>비상인터폰#1(PEI) 고장(Car#1)</t>
  </si>
  <si>
    <t>실내객실표시기(PIB) 고장(Car#2)</t>
  </si>
  <si>
    <t>실내카메라#3(SCAM) 고장(Car#2)</t>
  </si>
  <si>
    <t>실내카메라#2(SCAM) 고장(Car#2)</t>
  </si>
  <si>
    <t>실내카메라#1(SCAM) 고장(Car#2)</t>
  </si>
  <si>
    <t>출력증폭기#2(AMP) 고장(Car#2)</t>
  </si>
  <si>
    <t>출력증폭기#1(AMP) 고장(Car#2)</t>
  </si>
  <si>
    <t>비상인터폰#2(PEI) 고장(Car#2)</t>
  </si>
  <si>
    <t>비상인터폰#1(PEI) 고장(Car#2)</t>
  </si>
  <si>
    <t>실내객실표시기(PIB) 고장(Car#3)</t>
  </si>
  <si>
    <t>실내카메라#3(SCAM) 고장(Car#3)</t>
  </si>
  <si>
    <t>실내카메라#2(SCAM) 고장(Car#3)</t>
  </si>
  <si>
    <t>실내카메라#1(SCAM) 고장(Car#3)</t>
  </si>
  <si>
    <t>출력증폭기#2(AMP) 고장(Car#3)</t>
  </si>
  <si>
    <t>출력증폭기#1(AMP) 고장(Car#3)</t>
  </si>
  <si>
    <t>비상인터폰#2(PEI) 고장(Car#3)</t>
  </si>
  <si>
    <t>비상인터폰#1(PEI) 고장(Car#3)</t>
  </si>
  <si>
    <t>실내카메라#3(SCAM) 고장(Car#1)</t>
  </si>
  <si>
    <t>실내카메라#3(SCAM) 고장(Car#8)</t>
  </si>
  <si>
    <t>실내객실표시기(PIB) 고장(Car#4)</t>
  </si>
  <si>
    <t>실내카메라#3(SCAM) 고장(Car#4)</t>
  </si>
  <si>
    <t>실내카메라#2(SCAM) 고장(Car#4)</t>
  </si>
  <si>
    <t>실내카메라#1(SCAM) 고장(Car#4)</t>
  </si>
  <si>
    <t>출력증폭기#2(AMP) 고장(Car#4)</t>
  </si>
  <si>
    <t>출력증폭기#1(AMP) 고장(Car#4)</t>
  </si>
  <si>
    <t>비상인터폰#2(PEI) 고장(Car#4)</t>
  </si>
  <si>
    <t>비상인터폰#1(PEI) 고장(Car#4)</t>
  </si>
  <si>
    <t>운전실카메라(CCAM) 고장(Car#1)</t>
  </si>
  <si>
    <t>운전실카메라(CCAM) 고장(Car#8)</t>
  </si>
  <si>
    <t>실내객실표시기(PIB) 고장(Car#5)</t>
  </si>
  <si>
    <t>실내카메라#3(SCAM) 고장(Car#5)</t>
  </si>
  <si>
    <t>실내카메라#2(SCAM) 고장(Car#5)</t>
  </si>
  <si>
    <t>실내카메라#1(SCAM) 고장(Car#5)</t>
  </si>
  <si>
    <t>출력증폭기#2(AMP) 고장(Car#5)</t>
  </si>
  <si>
    <t>출력증폭기#1(AMP) 고장(Car#5)</t>
  </si>
  <si>
    <t>비상인터폰#2(PEI) 고장(Car#5)</t>
  </si>
  <si>
    <t>비상인터폰#1(PEI) 고장(Car#5)</t>
  </si>
  <si>
    <t>실내객실표시기(PIB) 고장(Car#6)</t>
  </si>
  <si>
    <t>실내카메라#3(SCAM) 고장(Car#6)</t>
  </si>
  <si>
    <t>실내카메라#2(SCAM) 고장(Car#6)</t>
  </si>
  <si>
    <t>실내카메라#1(SCAM) 고장(Car#6)</t>
  </si>
  <si>
    <t>출력증폭기#2(AMP) 고장(Car#6)</t>
  </si>
  <si>
    <t>출력증폭기#1(AMP) 고장(Car#6)</t>
  </si>
  <si>
    <t>비상인터폰#2(PEI) 고장(Car#6)</t>
  </si>
  <si>
    <t>비상인터폰#1(PEI) 고장(Car#6)</t>
  </si>
  <si>
    <t>실내객실표시기(PIB) 고장(Car#7)</t>
  </si>
  <si>
    <t>실내카메라#3(SCAM) 고장(Car#7)</t>
  </si>
  <si>
    <t>실내카메라#2(SCAM) 고장(Car#7)</t>
  </si>
  <si>
    <t>실내카메라#1(SCAM) 고장(Car#7)</t>
  </si>
  <si>
    <t>출력증폭기#2(AMP) 고장(Car#7)</t>
  </si>
  <si>
    <t>출력증폭기#1(AMP) 고장(Car#7)</t>
  </si>
  <si>
    <t>비상인터폰#2(PEI) 고장(Car#7)</t>
  </si>
  <si>
    <t>비상인터폰#1(PEI) 고장(Car#7)</t>
  </si>
  <si>
    <t>실내객실표시기(PIB) 고장(Car#8)</t>
  </si>
  <si>
    <t>영상저장장치(NVR) 통신고장(Car#8)</t>
  </si>
  <si>
    <t>측면제어기(SOB) 매립형 고장(Car#8)</t>
  </si>
  <si>
    <t>측면제어기(SOB) 돌출형 고장(Car#8)</t>
  </si>
  <si>
    <t>정면행선표시기(FDI) 고장(Car#8)</t>
  </si>
  <si>
    <t>통합제어기(AVC) 고장(Car#8)</t>
  </si>
  <si>
    <t>중앙제어기(COB) 고장(Car#8)</t>
  </si>
  <si>
    <t>전면카메라(FCAM) 고장(Car#1)</t>
  </si>
  <si>
    <t>실내카메라#2(SCAM) 고장(Car#8)</t>
  </si>
  <si>
    <t>실내카메라#1(SCAM) 고장(Car#8)</t>
  </si>
  <si>
    <t>출력증폭기#2(AMP) 고장(Car#8)</t>
  </si>
  <si>
    <t>출력증폭기#1(AMP) 고장(Car#8)</t>
  </si>
  <si>
    <t>비상인터폰#2(PEI) 고장(Car#8)</t>
  </si>
  <si>
    <t>비상인터폰#1(PEI) 고장(Car#8)</t>
  </si>
  <si>
    <t>전면카메라(FCAM) 고장(Car#8)</t>
  </si>
  <si>
    <t>TRAIN RADIO#1 통신고장</t>
  </si>
  <si>
    <t>TRAIN RADIO#8 통신고장</t>
  </si>
  <si>
    <t>CMSB#1 통신고장</t>
  </si>
  <si>
    <t>CMSB#8 통신고장</t>
  </si>
  <si>
    <t>PSD#1 통신고장</t>
  </si>
  <si>
    <t>PSD#8 통신고장</t>
  </si>
  <si>
    <t>FDU#1 통신고장</t>
  </si>
  <si>
    <t>FDU#2 통신고장</t>
  </si>
  <si>
    <t>FDU#3 통신고장</t>
  </si>
  <si>
    <t>FDU#4 통신고장</t>
  </si>
  <si>
    <t>FDU#5 통신고장</t>
  </si>
  <si>
    <t>FDU#6 통신고장</t>
  </si>
  <si>
    <t>FDU#7 통신고장</t>
  </si>
  <si>
    <t>FDU#8 통신고장</t>
  </si>
  <si>
    <t>BMS#1 통신고장</t>
  </si>
  <si>
    <t>BMS#8 통신고장</t>
  </si>
  <si>
    <t>출입문 회로차단기 차단(Car1)</t>
  </si>
  <si>
    <t>차상신호장치(ATC) 회로차단기 차단(Car1)</t>
  </si>
  <si>
    <t>기타장치용 DC 회로차단기 차단(Car1)</t>
  </si>
  <si>
    <t>난방장치용 AC 회로차단기 차단(Car1)</t>
  </si>
  <si>
    <t>냉방장치용 AC 회로차단기 차단(Car1)</t>
  </si>
  <si>
    <t>기타장치용 AC 회로차단기 차단(Car1)</t>
  </si>
  <si>
    <t>출입문 회로차단기 차단(Car2)</t>
  </si>
  <si>
    <t>제동관련 회로차단기 차단(Car2)</t>
  </si>
  <si>
    <t>기타장치용 DC 회로차단기 차단(Car2)</t>
  </si>
  <si>
    <t>난방장치용 AC 회로차단기 차단(Car2)</t>
  </si>
  <si>
    <t>냉방장치용 AC 회로차단기 차단(Car2)</t>
  </si>
  <si>
    <t>기타장치용 AC 회로차단기 차단(Car2)</t>
  </si>
  <si>
    <t>출입문 회로차단기 차단(Car3)</t>
  </si>
  <si>
    <t>제동관련 회로차단기 차단(Car3)</t>
  </si>
  <si>
    <t>기타장치용 DC 회로차단기 차단(Car3)</t>
  </si>
  <si>
    <t>난방장치용 AC 회로차단기 차단(Car3)</t>
  </si>
  <si>
    <t>냉방장치용 AC 회로차단기 차단(Car3)</t>
  </si>
  <si>
    <t>기타장치용 AC 회로차단기 차단(Car3)</t>
  </si>
  <si>
    <t>출입문 회로차단기 차단(Car4)</t>
  </si>
  <si>
    <t>제동관련 회로차단기 차단(Car4)</t>
  </si>
  <si>
    <t>기타장치용 DC 회로차단기 차단(Car4)</t>
  </si>
  <si>
    <t>난방장치용 AC 회로차단기 차단(Car4)</t>
  </si>
  <si>
    <t>냉방장치용 AC 회로차단기 차단(Car4)</t>
  </si>
  <si>
    <t>기타장치용 AC 회로차단기 차단(Car4)</t>
  </si>
  <si>
    <t>출입문 회로차단기 차단(Car5)</t>
  </si>
  <si>
    <t>제동관련 회로차단기 차단(Car5)</t>
  </si>
  <si>
    <t>기타장치용 DC 회로차단기 차단(Car5)</t>
  </si>
  <si>
    <t>난방장치용 AC 회로차단기 차단(Car5)</t>
  </si>
  <si>
    <t>냉방장치용 AC 회로차단기 차단(Car5)</t>
  </si>
  <si>
    <t>기타장치용 AC 회로차단기 차단(Car5)</t>
  </si>
  <si>
    <t>출입문 회로차단기 차단(Car6)</t>
  </si>
  <si>
    <t>제동관련 회로차단기 차단(Car6)</t>
  </si>
  <si>
    <t>기타장치용 DC 회로차단기 차단(Car6)</t>
  </si>
  <si>
    <t>난방장치용 AC 회로차단기 차단(Car6)</t>
  </si>
  <si>
    <t>냉방장치용 AC 회로차단기 차단(Car6)</t>
  </si>
  <si>
    <t>기타장치용 AC 회로차단기 차단(Car6)</t>
  </si>
  <si>
    <t>출입문 회로차단기 차단(Car7)</t>
  </si>
  <si>
    <t>제동관련 회로차단기 차단(Car7)</t>
  </si>
  <si>
    <t>기타장치용 DC 회로차단기 차단(Car7)</t>
  </si>
  <si>
    <t>난방장치용 AC 회로차단기 차단(Car7)</t>
  </si>
  <si>
    <t>냉방장치용 AC 회로차단기 차단(Car7)</t>
  </si>
  <si>
    <t>기타장치용 AC 회로차단기 차단(Car7)</t>
  </si>
  <si>
    <t>출입문 회로차단기 차단(Car8)</t>
  </si>
  <si>
    <t>차상신호장치(ATC) 회로차단기 차단(Car8)</t>
  </si>
  <si>
    <t>기타장치용 DC 회로차단기 차단(Car8)</t>
  </si>
  <si>
    <t>난방장치용 AC 회로차단기 차단(Car8)</t>
  </si>
  <si>
    <t>냉방장치용 AC 회로차단기 차단(Car8)</t>
  </si>
  <si>
    <t>기타장치용 AC 회로차단기 차단(Car8)</t>
  </si>
  <si>
    <t>역행관련 회로차단기 차단(Car1)</t>
  </si>
  <si>
    <t>역행관련 회로차단기 차단(Car2)</t>
  </si>
  <si>
    <t>역행관련 회로차단기 차단(Car3)</t>
  </si>
  <si>
    <t>역행관련 회로차단기 차단(Car6)</t>
  </si>
  <si>
    <t>역행관련 회로차단기 차단(Car7)</t>
  </si>
  <si>
    <t>역행관련 회로차단기 차단(Car8)</t>
  </si>
  <si>
    <t>미세먼지감지센서 모듈#1 통신고장</t>
  </si>
  <si>
    <t>ID</t>
    <phoneticPr fontId="1" type="noConversion"/>
  </si>
  <si>
    <t>속성</t>
    <phoneticPr fontId="1" type="noConversion"/>
  </si>
  <si>
    <t>신호</t>
    <phoneticPr fontId="1" type="noConversion"/>
  </si>
  <si>
    <t>내용</t>
    <phoneticPr fontId="1" type="noConversion"/>
  </si>
  <si>
    <t>년</t>
  </si>
  <si>
    <t>자차로부터 년(YEAR)</t>
  </si>
  <si>
    <t>월</t>
  </si>
  <si>
    <t>자차로부터 월(MONTH)</t>
  </si>
  <si>
    <t>일</t>
  </si>
  <si>
    <t>자차로부터 일(DAY)</t>
  </si>
  <si>
    <t>시</t>
  </si>
  <si>
    <t>자차로부터 시(HOUR)</t>
  </si>
  <si>
    <t>분</t>
  </si>
  <si>
    <t>자차로부터 분(MINUTE)</t>
  </si>
  <si>
    <t>초</t>
  </si>
  <si>
    <t>자차로부터 초(SECOND)</t>
  </si>
  <si>
    <t>차량번호</t>
  </si>
  <si>
    <t>차량번호(Car Number)</t>
  </si>
  <si>
    <t>TC1HCR</t>
  </si>
  <si>
    <t>TC1 차량 선두차(TC1 HeadCarRelay)</t>
  </si>
  <si>
    <t>TC2HCR</t>
  </si>
  <si>
    <t>TC2 차량 선두차(TC2 HeadCarRelay)</t>
  </si>
  <si>
    <t>DCTR</t>
  </si>
  <si>
    <t>모든 출입문 닫힘(ALL DOORS CLOSED IN TRAIN Relay)</t>
  </si>
  <si>
    <t>MAS_BKR</t>
  </si>
  <si>
    <t>마스콘 제동신호(MASCON BRAKING)</t>
  </si>
  <si>
    <t>MAS_PWR</t>
  </si>
  <si>
    <t>마스콘 역행신호(MASCON POWERING)</t>
  </si>
  <si>
    <t>MASEB</t>
  </si>
  <si>
    <t>마스콘 비상제동신호(Mascon Emergency Brake)</t>
  </si>
  <si>
    <t>ATC_DRCL</t>
  </si>
  <si>
    <t>ATC장치의 출입문 닫힘신호(DOOR CLOSED ATC)</t>
  </si>
  <si>
    <t>모의주행</t>
  </si>
  <si>
    <t>양쪽 운전실의 모의 주행 여부 모니터링</t>
  </si>
  <si>
    <t>수동지점보정</t>
  </si>
  <si>
    <t>사람이 수동으로 지점보정을 할 경우 ON(1)</t>
  </si>
  <si>
    <t>PASTART</t>
  </si>
  <si>
    <t>방송 시작 버튼을 누르면 ON(1), 다시 누르면 OFF(0)</t>
  </si>
  <si>
    <t>TC재기동</t>
  </si>
  <si>
    <t>TCMS 장치가 재기동되었다는 인식 신호. TCMS가 재기동되면 약 10초 정도 ON(1) 신호가 올라온다</t>
  </si>
  <si>
    <t>노치</t>
  </si>
  <si>
    <t>노치(Notch)</t>
  </si>
  <si>
    <t>PWM</t>
  </si>
  <si>
    <t>PWM(Pulse Width Modulation)</t>
  </si>
  <si>
    <t>현재역코드</t>
  </si>
  <si>
    <t>다음역코드</t>
  </si>
  <si>
    <t>ATC제한속도</t>
  </si>
  <si>
    <t>ATC코드</t>
  </si>
  <si>
    <t>현재속도</t>
  </si>
  <si>
    <t>선두차량의 현재 속도 / FMC 모드에선 BECU-SPEED / 그 외에는 신호장치 속도</t>
  </si>
  <si>
    <t>ATO PWM</t>
  </si>
  <si>
    <t>ATO PWM(ATO Pulse Width Modulation)</t>
  </si>
  <si>
    <t>PBR</t>
  </si>
  <si>
    <t>역행/제동 토크 지령값</t>
  </si>
  <si>
    <t>운전모드</t>
  </si>
  <si>
    <t>신호장치의 운전모드 단 FMC는 접점입력</t>
  </si>
  <si>
    <t>가선전압</t>
  </si>
  <si>
    <t>차량의 가선전압(SIV 값)</t>
  </si>
  <si>
    <t>주행거리</t>
  </si>
  <si>
    <t>열차번호</t>
  </si>
  <si>
    <t>BECU-SPEED</t>
  </si>
  <si>
    <t>가장 가까이 있는 제동장치의 속도, 설정 차륜경으로 환산한 값(BECU-SPEED)</t>
  </si>
  <si>
    <t>L_DCRPBD</t>
  </si>
  <si>
    <t>1초 안에 50ms 단위로 체크, 한번이라도 검지되면 ON으로 1이 올라옴.</t>
  </si>
  <si>
    <t>L_DCLPBD</t>
  </si>
  <si>
    <t>L_DORPBD</t>
  </si>
  <si>
    <t>L_DOLPBD</t>
  </si>
  <si>
    <t>ENCD2F</t>
  </si>
  <si>
    <t>엔코더#2 고장(ENCODER FAULT#2)</t>
  </si>
  <si>
    <t>정상 : 1, 고장 : 0</t>
  </si>
  <si>
    <t>ENCD1F</t>
  </si>
  <si>
    <t>엔코더#1 고장(ENCODER FAULT#1)</t>
  </si>
  <si>
    <t>DSS</t>
  </si>
  <si>
    <t>데드맨 스위치(DEAD MAN)</t>
  </si>
  <si>
    <t>스위치 ON : 0, 스위치 OFF : 1</t>
  </si>
  <si>
    <t>REV</t>
  </si>
  <si>
    <t>전후진기 후진(REVERSE)</t>
  </si>
  <si>
    <t>그 외의 경우 : 0, 역전기 후진시 : 1</t>
  </si>
  <si>
    <t>FOR</t>
  </si>
  <si>
    <t>전후진기 전진(FORWARD)</t>
  </si>
  <si>
    <t>그 외의 경우 : 0, 역전기 전진시 : 1</t>
  </si>
  <si>
    <t>ZVR</t>
  </si>
  <si>
    <t>영속도(ZERO SPEED)</t>
  </si>
  <si>
    <t>그 외의 경우 : 0, 영속도 상태 : 1</t>
  </si>
  <si>
    <t>TCR</t>
  </si>
  <si>
    <t>후부차량 릴레이(TAIL CONTROL RELAY)</t>
  </si>
  <si>
    <t>그 외의 경우 : 0, 후부차 취급시 : 1</t>
  </si>
  <si>
    <t>선두차량 릴레이(HEAD CONTROL RELAY)</t>
  </si>
  <si>
    <t>그 외의 경우 : 0, 선두차 취급시 : 1</t>
  </si>
  <si>
    <t>SOTS2</t>
  </si>
  <si>
    <t>열차분리검지2(SEPARATION OF TRAIN SET2)</t>
  </si>
  <si>
    <t>그 외의 경우 : 1, 고장시 : 0</t>
  </si>
  <si>
    <t>AUTO</t>
  </si>
  <si>
    <t>운전모드 자동모드(AUTO, FA MODE)</t>
  </si>
  <si>
    <t>그 외의 경우 : 0, 자동모드 : 1</t>
  </si>
  <si>
    <t>MANUAL</t>
  </si>
  <si>
    <t>운전모드 수동모드(YARD, MCS, FMC MODE)</t>
  </si>
  <si>
    <t>그 외의 경우 : 0, 수동모드 : 1</t>
  </si>
  <si>
    <t>FMC</t>
  </si>
  <si>
    <t>운전모드 완전수동모드(FULL MANUAL MODE)</t>
  </si>
  <si>
    <t>그 외의 경우 : 0, 완전수동모드 : 1</t>
  </si>
  <si>
    <t>NEUTRAL</t>
  </si>
  <si>
    <t>전후진기 중립(NOT NEUTRAL)</t>
  </si>
  <si>
    <t>역전기 중립상태 : 0, 역전기 중립상태 아님 : 1</t>
  </si>
  <si>
    <t>EBS2_3</t>
  </si>
  <si>
    <t>비상제동 체결 스위치(사이드) EMERGENCY BRAKE PUSH-BUTTON(SIDE)</t>
  </si>
  <si>
    <t>비상제동 체결시 : 0, 비상제동 체결 아님 : 1</t>
  </si>
  <si>
    <t>MRPS</t>
  </si>
  <si>
    <t>주공기압저압상태(Main Reservoir Pressure Switch Low Pressure)</t>
    <phoneticPr fontId="1" type="noConversion"/>
  </si>
  <si>
    <t>EBS</t>
  </si>
  <si>
    <t>비상제동 체결 스위치(데스크) EMERGENCY BRAKE PUSH-BUTTON(DESK) ON)</t>
  </si>
  <si>
    <t>주차제동 완해 릴레이(PARKING BRAKE RELEASE)</t>
  </si>
  <si>
    <t>주차제동 완해 릴레이 OFF : 0, 주차제동 완해 릴레이 ON : 1</t>
  </si>
  <si>
    <t>EBCOS</t>
  </si>
  <si>
    <t>비상제동 차단 스위치(EMERGENCY BRAKE CUT-OUT)</t>
  </si>
  <si>
    <t>비상제동 차단 스위치 OFF : 0, 비상제동 차단 스위치 ON : 1</t>
  </si>
  <si>
    <t>ScBR</t>
  </si>
  <si>
    <t>보안제동 체결 릴레이(SECURITY BRAKE ON)</t>
  </si>
  <si>
    <t>보안제동 스위치 OFF : 0, 보안제동 스위치 ON : 1</t>
  </si>
  <si>
    <t>EBR</t>
  </si>
  <si>
    <t>비상제동 인통선 릴레이(SAFETY LOOP NO EMERGENCY BRAKE)</t>
  </si>
  <si>
    <t>그 외의 경우 : 0, EBR 여자시 EB완해 : 1</t>
  </si>
  <si>
    <t>마스콘 EB위치 아님(NO EMERGENCY BRAKE MASTER CONTROLLER)</t>
  </si>
  <si>
    <t>MASCON EB 체결시 : 0, 그 외의 경우 : 1</t>
  </si>
  <si>
    <t>SIVK</t>
  </si>
  <si>
    <t>SIV 컨텍터 동작(SIV CONTACTOR CLOSED(SIV OK))</t>
  </si>
  <si>
    <t>그 외의 경우 : 0, SIC기동 : 1</t>
  </si>
  <si>
    <t>MJFR</t>
  </si>
  <si>
    <t>SIV 중고장 릴레이(SIV FOR RELAY CLOSED(SIV MAJOR FAULT))</t>
  </si>
  <si>
    <t>그 외의 경우 : 0, 중고장시 : 1</t>
  </si>
  <si>
    <t>ATCEB</t>
  </si>
  <si>
    <t>ATC에 의한 비상제동 해제(ATC NO EMERGENCY BRAKE)</t>
  </si>
  <si>
    <t>ATC EB상태시 : 0, ATC EB상태아님 : 1</t>
  </si>
  <si>
    <t>SCBCOCK</t>
  </si>
  <si>
    <t>보안제동 차단 코크 스위치 미동작(NO SECURITY BRAKE CUT-OUT COCK #1)</t>
  </si>
  <si>
    <t>SBR cock cutout 시 : 0, 그 외의 경우 : 1</t>
  </si>
  <si>
    <t>SBRCOCK</t>
  </si>
  <si>
    <t>상용제동 차단 코크 스위치 미동작(NO SERVICE BRAKE CUT-OUT COCK)</t>
  </si>
  <si>
    <t>SB cock cutout 시 : 0, 그 외의 경우 : 1</t>
  </si>
  <si>
    <t>ASCOCK2</t>
  </si>
  <si>
    <t>AS 압력 코크 스위치2 미동작(NO AIR SPRING CUT-OUT COCK #2)</t>
  </si>
  <si>
    <t>AS cock cutout 시 : 0, 그 외의 경우 : 1</t>
  </si>
  <si>
    <t>ASCOCK1</t>
  </si>
  <si>
    <t>AS 압력 코크 스위치1 미동작(NO AIR SPRING CUT-OUT COCK #1)</t>
  </si>
  <si>
    <t>BRCOCK2</t>
  </si>
  <si>
    <t>제동 차단 코크3 스위치 미동작(BOGIE #2) (NO BRAKE CUT-OUT COCK BOGIE #2)</t>
  </si>
  <si>
    <t>그 외의 경우 : 0, BC cock cutout 시 : 1</t>
  </si>
  <si>
    <t>BRCOCK1</t>
  </si>
  <si>
    <t>제동 차단 코크2 스위치 미동작(BOGIE #1) (NO BRAKE CUT-OUT COCK BOGIE #1)</t>
  </si>
  <si>
    <t>BRCOCK</t>
  </si>
  <si>
    <t>제동 차단 코크1 스위치 미동작(ROOM) (NO BRAKE CUT-OUT COCK# ROOM)</t>
  </si>
  <si>
    <t>BC cock cutout 시 : 0, 그 외의 경우 : 1</t>
  </si>
  <si>
    <t>CPRS</t>
  </si>
  <si>
    <t>강제완해 스위치 동작(COMPULSORY RELEASE)</t>
  </si>
  <si>
    <t>그 외의 경우 : 0, 스위치 ON시 : 1</t>
  </si>
  <si>
    <t>ECUF</t>
  </si>
  <si>
    <t>BOU ECU 전원 고장 신호(ECU POWER SUPPLY FAULT)</t>
  </si>
  <si>
    <t>그 외의 경우 : 1, ECU Power fault 검지 : 0</t>
  </si>
  <si>
    <t>ISBD</t>
  </si>
  <si>
    <t>제동부족 감지 인통선 신호(INSUFFICIENT BRAKE DETECTED(ISBD))</t>
  </si>
  <si>
    <t>그 외의 경우 : 0, ISBD 검지 : 1</t>
  </si>
  <si>
    <t>NRBD</t>
  </si>
  <si>
    <t>제동불완해 감지 인통선 신호(NON-RELEASE BRAKE DETECTED(NRBD))</t>
  </si>
  <si>
    <t>그 외의 경우 : 0, NRBD 검지 : 1</t>
  </si>
  <si>
    <t>CMGON</t>
  </si>
  <si>
    <t>CMG 동작(CMG ON)</t>
  </si>
  <si>
    <t>그 외의 경우 : 0, CMG 동작시 : 1</t>
  </si>
  <si>
    <t>CMBYPRUN</t>
  </si>
  <si>
    <t>CMSB 바이패스(BY-PASS RUN FOR CMSB)</t>
  </si>
  <si>
    <t>그 외의 경우 : 0, CMSB 바이패스 : 1</t>
  </si>
  <si>
    <t>CMINVRUN</t>
  </si>
  <si>
    <t>CMSB 인버터 기동신호(INVERTER RUN FOR CMSB)</t>
  </si>
  <si>
    <t>그 외의 경우 : 0, 인버터 기동신호 : 1</t>
  </si>
  <si>
    <t>RO_R2</t>
  </si>
  <si>
    <t>신차 고장 -&gt; 기존차 구원(RESCUE OPERATION NBL BY BL (R2))</t>
  </si>
  <si>
    <t>그 외의 경우 : 0, 스위치 조작시 : 1</t>
  </si>
  <si>
    <t>UCPB</t>
  </si>
  <si>
    <t>연결기 분리 스위치(UNCOUPLING AVAILABILITY)</t>
  </si>
  <si>
    <t>RO_R1</t>
  </si>
  <si>
    <t>기존차고장 -&gt; 신차 구원(RESCUE OPERATION BL BY NBL (R1))</t>
  </si>
  <si>
    <t>EOMODE</t>
  </si>
  <si>
    <t>PWM 비상운전(EO MODE)</t>
  </si>
  <si>
    <t>RO_NBL</t>
  </si>
  <si>
    <t>신차 고장 -&gt; 신차 구원(RESCUE OPERATION NBL BY NBL)</t>
  </si>
  <si>
    <t>PANDPB2</t>
  </si>
  <si>
    <t>판토 하강 데스크 스위치 동작 상태-2(PANTOGRAPH DOWN(RED))</t>
  </si>
  <si>
    <t>PANUPB2</t>
  </si>
  <si>
    <t>판토 상승 데스크 스위치 동작 상태-2(PANTOGRAPH UP(GREEN))</t>
  </si>
  <si>
    <t>PBBPCB</t>
  </si>
  <si>
    <t>주차제동 바이패스 차단기(PARKING BRAKE BYPASS)</t>
  </si>
  <si>
    <t>그 외의 경우 : 0, 주차제동 바이패스 작동시 : 1</t>
  </si>
  <si>
    <t>그 외의 경우 : 0, 마스콘 제동신호 ON시 : 1</t>
  </si>
  <si>
    <t>그 외의 경우 : 0, 마스콘 역행신호 ON시 : 1</t>
  </si>
  <si>
    <t>EPANDS</t>
  </si>
  <si>
    <t>비상 판토 하강 데스크 스위치(EMERGENCY PANTO DOWN(RED))</t>
  </si>
  <si>
    <t>PANDPB1</t>
  </si>
  <si>
    <t>판토 하강 데스크 스위치 동작-1(PANTOGRAPH DOWN(RED))</t>
  </si>
  <si>
    <t>PANUPB1</t>
  </si>
  <si>
    <t>판토 상승 데스크 스위치 동작-1(PANTOGRAPH UP(GREEN))</t>
  </si>
  <si>
    <t>CHVACF</t>
  </si>
  <si>
    <t>운전실 마이컴 고장(CAB HVAC FAULT)</t>
  </si>
  <si>
    <t>그 외의 경우 : 1, FAULT 시 : 0</t>
  </si>
  <si>
    <t>FA1</t>
  </si>
  <si>
    <t>화재 감지기 고장(FIRE DETECTION UNIT FAULT)</t>
  </si>
  <si>
    <t>FD1</t>
  </si>
  <si>
    <t>화재감지(FIRE DETECTION)</t>
  </si>
  <si>
    <t>그 외의 경우 : 0, 화재검지시 : 1</t>
  </si>
  <si>
    <t>ATO_PS</t>
  </si>
  <si>
    <t>ATC/ATO 역행신호(ATC/ATO POWERING)</t>
  </si>
  <si>
    <t>그 외의 경우 : 0, ATC로부터의 추진명령 : 1</t>
  </si>
  <si>
    <t>ATO_BS</t>
  </si>
  <si>
    <t>ATC/ATO 제동신호(ATC/ATO BRAKING)</t>
  </si>
  <si>
    <t>그 외의 경우 : 0, ATC로부터의 제동명령 : 1</t>
  </si>
  <si>
    <t>HLLCR</t>
  </si>
  <si>
    <t>후미등 동작 상태(off)(TAIL LIGHT STATUS)</t>
  </si>
  <si>
    <t>그 외의 경우 : 0, 후미등 ON시 : 1</t>
  </si>
  <si>
    <t>HLHCR</t>
  </si>
  <si>
    <t>전조등 동작 상태(on)(HEAD LIGHT STATUS)</t>
  </si>
  <si>
    <t>그 외의 경우 : 0, 전조등 ON시 : 1</t>
  </si>
  <si>
    <t>AC380_EN</t>
  </si>
  <si>
    <t>AC 380V NFB 트립(OTHERS,ETC) (CIRCUIT BREAKERS 380V 60Hz CLOSED (OTHERS))</t>
  </si>
  <si>
    <t>트립시 : 0, 정상시 : 1</t>
  </si>
  <si>
    <t>AC380_AN</t>
  </si>
  <si>
    <t>AC 380V NFB 트립(객실에어컨, 라인플로워) (CIRCUIT BREAKERS 380V 60Hz CLOSED (AIR.CON))</t>
  </si>
  <si>
    <t>AC380_HN</t>
  </si>
  <si>
    <t>AC 380V NFB 트립(객실히터) (CIRCUIT BREAKERS 380V 60Hz CLOSED (HEATER))</t>
  </si>
  <si>
    <t>SU2CUN</t>
  </si>
  <si>
    <t>DC 100V TCMS CU2의 제어전원 NFB 입력신호(SUPPLY UNIT 2 CU)</t>
  </si>
  <si>
    <t>SU1CUN</t>
  </si>
  <si>
    <t>DC 100V TCMS CU1의 제어전원 NFB 입력신호(SUPPLY UNIT 1 CU)</t>
  </si>
  <si>
    <t>TCN</t>
  </si>
  <si>
    <t>DC 100V 추진회로 NFB 트립(TRACTION CIRCUIT BREAKER CLOSED)</t>
  </si>
  <si>
    <t>BCN</t>
  </si>
  <si>
    <t>DC 100V 제동회로 NFB 트립(BRAKE CIRCUIT BREAKER CLOSED)</t>
  </si>
  <si>
    <t>ATCN</t>
  </si>
  <si>
    <t>DC 100V ATO NFB 트립(ATC CIRCUIT BREAKER CLOSED)</t>
  </si>
  <si>
    <t>TRPSN</t>
  </si>
  <si>
    <t>DC 100V TRPS NFB트립(12P RESCUE JUMPER POWER CIRCUIT BREAKER CLOSED)</t>
  </si>
  <si>
    <t>DC100N</t>
  </si>
  <si>
    <t>DC 100V NFB 트립(OTHERS) (DC 100V CIRCUIT BREAKER CLOSED)</t>
  </si>
  <si>
    <t>DOORN</t>
  </si>
  <si>
    <t>DC 100V 도어 NFB 트립(DOOR CIRCUIT BREAKER CLOSED)</t>
  </si>
  <si>
    <t>CILCF</t>
  </si>
  <si>
    <t>조도제어기 고장신호(CENTRAL ILLUMINATION CONTROLLER FAULT)</t>
  </si>
  <si>
    <t>그 외의 경우 : 0, 고장시 : 1</t>
  </si>
  <si>
    <t>INDCLSW</t>
  </si>
  <si>
    <t>DC 실내등 스위치 동작(INTERIOR DC LIGHTS ON)</t>
  </si>
  <si>
    <t>INLSW</t>
  </si>
  <si>
    <t>AC 실내등 스위치 동작 (INTERIOR AC LIGHTS ON)</t>
  </si>
  <si>
    <t>ILCR2</t>
  </si>
  <si>
    <t>AC 실내등 컨텍터 2 ON 상태확인(CONTACTOR 2 INTERIOR LIGHTS CLOSED)</t>
  </si>
  <si>
    <t>그 외의 경우 : 0, 접촉기 ON시 : 1</t>
  </si>
  <si>
    <t>ILCR1</t>
  </si>
  <si>
    <t>AC 실내등 컨텍터 1 ON 상태확인(CONTACTOR 1 INTERIOR LIGHTS CLOSED)</t>
  </si>
  <si>
    <t>ADSBS</t>
  </si>
  <si>
    <t>모든 출입문 바이패스(ALL DOORS BYPASS)</t>
  </si>
  <si>
    <t>ATC 출입문 닫힘 지령(DOOR CLOSED ATC)</t>
  </si>
  <si>
    <t>DNOBSW</t>
  </si>
  <si>
    <t>출입문 장애물 없음(DOOR NOT OBSRACLE)</t>
  </si>
  <si>
    <t>열차 내 모든 출입문 닫힘(ALL DOORS CLOSED IN TRAIN)</t>
  </si>
  <si>
    <t>LFFSW</t>
  </si>
  <si>
    <t>운전석 라인플로우 팬 ON(LINE FLOW FANS ON(CAB))</t>
  </si>
  <si>
    <t>LFF2K</t>
  </si>
  <si>
    <t>라인플로우 팬 접촉기 2 투입(LINE FLOW FANS CONTACTOR 2 CLOSED)</t>
  </si>
  <si>
    <t>LFF1K</t>
  </si>
  <si>
    <t>라인플로우 팬 접촉기 1 투입(LINE FLOW FANS CONTACTOR 1 CLOSED)</t>
  </si>
  <si>
    <t>DCRPBS</t>
  </si>
  <si>
    <t>우측 출입문 닫힘(사이드패널)(DOORS CLOSE RIGHT(SIDE PANEL))</t>
  </si>
  <si>
    <t>DROLPBD</t>
  </si>
  <si>
    <t>좌측 출입문 재열림(데스크)(DOORS REOPEN LEFT(DESK))</t>
  </si>
  <si>
    <t>DCLPBD</t>
  </si>
  <si>
    <t>좌측 출입문 닫힘(데스크)(DOORS CLOSE LEFT(DESK))</t>
  </si>
  <si>
    <t>DOLPBS</t>
  </si>
  <si>
    <t>좌측 출입문 열림(사이드패널)(DOORS OPEN LEFT(SIDE PANEL))</t>
  </si>
  <si>
    <t>DROLPBS</t>
  </si>
  <si>
    <t>좌측 출입문 재열림(사이드패널)(DOORS REOPEN LEFT(SIDE PANEL))</t>
  </si>
  <si>
    <t>DCLPBS</t>
  </si>
  <si>
    <t>좌측 출입문 닫힘(사이드패널)(DOORS CLOSE LEFT(SIDE PANEL))</t>
  </si>
  <si>
    <t>ZVS</t>
  </si>
  <si>
    <t>영속도 바이패스(ZERO SPEED BYPASS)</t>
  </si>
  <si>
    <t>PSDCO</t>
  </si>
  <si>
    <t>PSD 닫힘 출력(PSD CLOSE OUTPUT)</t>
  </si>
  <si>
    <t>그 외의 경우 : 0, PSD 닫힘 상태시 : 1</t>
  </si>
  <si>
    <t>LIU2AFB</t>
  </si>
  <si>
    <t>TC LIU2 활성화 피드백(TC LIU2 Active Feed Back)</t>
  </si>
  <si>
    <t>그 외의 경우 : 0, 2중계 활성화 신호 ON시 : 1</t>
  </si>
  <si>
    <t>EDOPB</t>
  </si>
  <si>
    <t>출입문 모두 열림(END DOOR ALL OPEN)</t>
  </si>
  <si>
    <t>DORPBD</t>
  </si>
  <si>
    <t>우측 출입문 열림(데스크)(DOORS OPEN RIGHT(DESK))</t>
  </si>
  <si>
    <t>DRORPBD</t>
  </si>
  <si>
    <t>우측 출입문 재열림(데스크)(DOORS REOPEN RIGHT(DESK))</t>
  </si>
  <si>
    <t>DCRPBD</t>
  </si>
  <si>
    <t>우측 출입문 닫힘(데스크)(DOORS CLOSE RIGHT(DESK))</t>
  </si>
  <si>
    <t>DORPBS</t>
  </si>
  <si>
    <t>우측 출입문 열림(사이드패널)(DOORS OPEN RIGHT(SIDE PANEL))</t>
  </si>
  <si>
    <t>DRORPBS</t>
  </si>
  <si>
    <t>우측 출입문 재열림(사이드패널)(DOORS REOPEN RIGHT(SIDE PANEL))</t>
  </si>
  <si>
    <t>ILCR1C</t>
  </si>
  <si>
    <t>AC 실내등 컨텍터 1 ON 명령 (INTERIOR LIGHTS CONTACTOR 1)</t>
  </si>
  <si>
    <t>ILPAND</t>
  </si>
  <si>
    <t>판토 하강 현시 램프(PANTOGRAPH DOWN LAMP(RED))</t>
  </si>
  <si>
    <t>그 외의 경우 : 0, 판토 하강시 : 1</t>
  </si>
  <si>
    <t>FSBC</t>
  </si>
  <si>
    <t>최대상용제동 지령(FULL SERVICE BRAKE COMMAND)</t>
  </si>
  <si>
    <t>그 외의 경우 : 0, 최대상용제동 지령시 : 1</t>
  </si>
  <si>
    <t>EBCOLPC</t>
  </si>
  <si>
    <t>비상제동 차단 데스크 램프 ON 명령(EMERGENCY BRAKE CUT-OUT(RED))</t>
  </si>
  <si>
    <t>그 외의 경우 : 0, 비상제동 차단시 : 1</t>
  </si>
  <si>
    <t>BALPC</t>
  </si>
  <si>
    <t>제동 데스크 램프 ON 명령(BRAKE APPLIDED(YELLOW))</t>
  </si>
  <si>
    <t>그 외의 경우 : 0, 제동시 : 1</t>
  </si>
  <si>
    <t>LIU2AC</t>
  </si>
  <si>
    <t>TCMS 2중계 활성 신호(TCMS LIU2 Active)</t>
  </si>
  <si>
    <t>그 외의 경우 : 0, 2중계 활성화시 : 1</t>
  </si>
  <si>
    <t>SIVOFF</t>
  </si>
  <si>
    <t>보조전원장치 정지(SIV OFF)</t>
  </si>
  <si>
    <t>그 외의 경우 : 0, SIV OFF시 : 1</t>
  </si>
  <si>
    <t>LFF2KCC</t>
  </si>
  <si>
    <t>라인플로우 팬 접촉기 2 개방(LINE FLOW FANS CONTACTOR 2)</t>
  </si>
  <si>
    <t>LFF1KCC</t>
  </si>
  <si>
    <t>라인플로우 팬 접촉기 1 개방(LINE FLOW FANS CONTACTOR 1)</t>
  </si>
  <si>
    <t>ILCR3C</t>
  </si>
  <si>
    <t>DC 실내등 컨텍터 ON 명령(INTERIOR DC LIGHTS CONTACTOR)</t>
  </si>
  <si>
    <t>ILCR2C</t>
  </si>
  <si>
    <t>AC 실내등 컨텍터 2 ON 명령(INTERIOR LIGHTS CONTACTOR 2)</t>
  </si>
  <si>
    <t>CABFB</t>
  </si>
  <si>
    <t>운전실 화재검지(CAB FD)</t>
  </si>
  <si>
    <t>그 외의 경우 : 0, 화재 검지시 : 1</t>
  </si>
  <si>
    <t>DOLAMP</t>
  </si>
  <si>
    <t>도어 열림 점등(DOOR OPEN(RED))</t>
  </si>
  <si>
    <t>그 외의 경우 : 0, 출입문 열림시 : 1</t>
  </si>
  <si>
    <t>DOL</t>
  </si>
  <si>
    <t>왼쪽 도어 열림(DOOR OPEN LEFT)</t>
  </si>
  <si>
    <t>그 외의 경우 : 0, 좌측 출입문 열림시 : 1</t>
  </si>
  <si>
    <t>DOR</t>
  </si>
  <si>
    <t>오른쪽 도어 열림(DOOR OPEN RIGHT)</t>
  </si>
  <si>
    <t>그 외의 경우 : 0, 우측 출입문 열림시 : 1</t>
  </si>
  <si>
    <t>DC</t>
  </si>
  <si>
    <t>도어 닫힘(DOOR CLOSE)</t>
  </si>
  <si>
    <t>그 외의 경우 : 0, 출입문 닫힘시 : 1</t>
  </si>
  <si>
    <t>LIUBKUP</t>
  </si>
  <si>
    <t>내부 절체용(LIU1/LIU2) (LIU2 BACKUP COMMAND)</t>
  </si>
  <si>
    <t>그 외의 경우 : 0, 절체시 : 1</t>
  </si>
  <si>
    <t>가선전류 게이지 출력</t>
    <phoneticPr fontId="1" type="noConversion"/>
  </si>
  <si>
    <t>가선전류 게이지 출력</t>
  </si>
  <si>
    <t>MF2D</t>
  </si>
  <si>
    <t>메인퓨즈2 용단(MF2 DISCONNECTED)</t>
  </si>
  <si>
    <t>그 외의 경우 : 0, 퓨즈 용단시 : 1</t>
  </si>
  <si>
    <t>MF1D</t>
  </si>
  <si>
    <t>메인퓨즈1 용단(MF1 DISCONNECTED)</t>
  </si>
  <si>
    <t>AFD</t>
  </si>
  <si>
    <t>보조 퓨즈 용단(AF DISCONNECTED)</t>
  </si>
  <si>
    <t>제동 차단 코크3 스위치 미동작(BOGIE #2)(NO BRAKE CUT-OUT COCK BOGIE #2)</t>
  </si>
  <si>
    <t>제동 차단 코크2 스위치 미동작(BOGIE #1)(NO BRAKE CUT-OUT COCK BOGIE #1)</t>
    <phoneticPr fontId="1" type="noConversion"/>
  </si>
  <si>
    <t>제동 차단 코크1 스위치 미동작(ROOM)(NO BRAKE CUT-OUT COCK# ROOM)</t>
  </si>
  <si>
    <t>ACMS</t>
  </si>
  <si>
    <t>보조공기 압축기 동작 스위치(AUXILIARY COMPRESSOR ON)</t>
  </si>
  <si>
    <t>ACMK</t>
  </si>
  <si>
    <t>보조공기 압축기 컨텍터 상태(AUXILIARY COMPRESSOR MOTOR CONTACTOR CLOSED)</t>
  </si>
  <si>
    <t>ACMG</t>
  </si>
  <si>
    <t>보조공기 압축기 저압력 신호 (LOW AUXILIARY AIR PRESSURE)</t>
    <phoneticPr fontId="1" type="noConversion"/>
  </si>
  <si>
    <t>그 외의 경우 : 0, 저압 검지시 : 1</t>
  </si>
  <si>
    <t>그 외의 경우 : 0, ISBD 검지시 : 1</t>
  </si>
  <si>
    <t>그 외의 경우 : 0, NRBD 검지시 : 1</t>
  </si>
  <si>
    <t>MDSa1</t>
  </si>
  <si>
    <t>MDS 박스 내의 MDSa1 접점 동작상태(SERVICE POSITION(MDS BOX) - MDSa1)</t>
  </si>
  <si>
    <t>그 외의 경우 : 0, ON시 : 1</t>
  </si>
  <si>
    <t>EMTR</t>
  </si>
  <si>
    <t>비상판토 트립 동작 상태	(NO EMERGENCY PANTOGRAPH TRIP)</t>
    <phoneticPr fontId="1" type="noConversion"/>
  </si>
  <si>
    <t>COPANTO2</t>
  </si>
  <si>
    <t>판토2 코크 차단 상태(NO PANTOGRAPH CUT-OUT COCK2)</t>
  </si>
  <si>
    <t>그 외의 경우 : 0, 코크차단시 : 1</t>
  </si>
  <si>
    <t>COPANTO1</t>
  </si>
  <si>
    <t>판토1 코크 차단 상태(NO PANTOGRAPH CUT-OUT COCK1)</t>
  </si>
  <si>
    <t>P2PSR</t>
  </si>
  <si>
    <t>판토2 상승상태 (PANPS2)(PANTOGRAPH 2 UP)</t>
  </si>
  <si>
    <t>그 외의 경우 : 0, 판토상승시 : 1</t>
  </si>
  <si>
    <t>P1PSR</t>
  </si>
  <si>
    <t>판토1 상승상태 (PANPS1)(PANTOGRAPH 1 UP)</t>
  </si>
  <si>
    <t>추진 회로의 회로차단기 상태(TRACTION CIRCUIT BREAKER CLOSED)</t>
  </si>
  <si>
    <t>제동 회로의 회로차단기 상태(BRAKE CIRCUIT BREAKER CLOSED)</t>
  </si>
  <si>
    <t>출입문 회로 의 회로 차단기 상태(DOOR CIRCUIT BREAKER CLOSED)</t>
  </si>
  <si>
    <t>DC100V 회로차단기 상태(DC 100V CIRCUIT BREAKER CLOSED)</t>
  </si>
  <si>
    <t>AC 380V NFB 트립(OTHERS,ETC)(CIRCUIT BREAKERS 380V 60Hz CLOSED (OTHERS))</t>
  </si>
  <si>
    <t>AC 380V NFB 트립(객실에어컨, 라인플로워)(CIRCUIT BREAKERS 380V 60Hz CLOSED (AIR.CON))</t>
  </si>
  <si>
    <t>AC 380V NFB 트립(객실히터)(CIRCUIT BREAKERS 380V 60Hz CLOSED (HEATER))</t>
  </si>
  <si>
    <t>단부도어 고장(END DOOR FAULT)</t>
  </si>
  <si>
    <t>LINE FLOW FANS CONTACTOR 2 ON(LINE FLOW FANS CONTACTOR 2 CLOSED)</t>
  </si>
  <si>
    <t>LINE FLOW FANS CONTACTOR 1 ON(LINE FLOW FANS CONTACTOR 1 CLOSED)</t>
  </si>
  <si>
    <t>AC 실내등 컨텍터 1 ON 상태확인(CONTACTOR 1 INTERIOR LIGHTS CLOSED).</t>
    <phoneticPr fontId="1" type="noConversion"/>
  </si>
  <si>
    <t>화재감지기 고장(FIRE DETECTION UNIT FAULT)</t>
  </si>
  <si>
    <t>열차분리검지 2(SEPARATION OF TRAIN SET2)</t>
  </si>
  <si>
    <t>SOTS1</t>
  </si>
  <si>
    <t>열차분리검지 1(SEPARATION OF TRAIN SET1)</t>
  </si>
  <si>
    <t>ILCR3</t>
  </si>
  <si>
    <t>접촉기 ON시 : 0, 접촉기 OFF시 : 1</t>
  </si>
  <si>
    <t>ACMR</t>
  </si>
  <si>
    <t>보조 압축기 모터 OFF 계전기(AUXILIARY COMPRESSOR MOTOR CONTACTOR RESET (OFF))</t>
  </si>
  <si>
    <t>그 외의 경우 : 0, 계전기OFF시 : 1</t>
  </si>
  <si>
    <t>ACMC</t>
  </si>
  <si>
    <t>보조 압축기 모터 접촉기(AUXILIARY COMPRESSOR MOTOR CONTACTOR ON)</t>
  </si>
  <si>
    <t>PANDNR</t>
  </si>
  <si>
    <t>판토 하강 계전기(PANTOGRAPH DOWN RELAY)</t>
  </si>
  <si>
    <t>그 외의 경우 : 0, 판토하강시 : 1</t>
  </si>
  <si>
    <t>PANUPR</t>
  </si>
  <si>
    <t>판토 상승 계전기(PANTOGRAPH UP RELAY)</t>
  </si>
  <si>
    <t>LFF2CR</t>
  </si>
  <si>
    <t>LINE FLOW FANS CONTACTOR 2 ON 명령(LINE FLOW FANS CONTACTOR 2)</t>
  </si>
  <si>
    <t>LFF1CR</t>
  </si>
  <si>
    <t>LINE FLOW FANS CONTACTOR 1 ON 명령(LINE FLOW FANS CONTACTOR 1)</t>
  </si>
  <si>
    <t>제동 차단 코크2 스위치 미동작(BOGIE #1)(NO BRAKE CUT-OUT COCK BOGIE #1)</t>
  </si>
  <si>
    <t>비상판토 트립 동작 상태(NO EMERGENCY PANTOGRAPH TRIP)</t>
  </si>
  <si>
    <t>ESK</t>
  </si>
  <si>
    <t>ESK 연장급전 컨텍터(CONTACTOR EXTENSION SUPPLY)</t>
  </si>
  <si>
    <t>그 외의 경우 : 0, ESK접촉기 ON시 : 1</t>
  </si>
  <si>
    <t>EXTSR</t>
  </si>
  <si>
    <t>연전급전 릴레이(ESK CLOSED COMMAND)</t>
  </si>
  <si>
    <t>릴레이 OFF시 : 0, 릴레이 ON시 : 1</t>
  </si>
  <si>
    <t>CAB_NO_SDR</t>
  </si>
  <si>
    <t>운전실 위치정보(CAB No. information)</t>
  </si>
  <si>
    <t>TC1 : 1, TC2 : 0</t>
  </si>
  <si>
    <t>DCPB_SDR</t>
  </si>
  <si>
    <t>출입문 닫힘모드(Door Manual Close PB)</t>
  </si>
  <si>
    <t>Door Close AutoMode Push Button Detect : 1, default : 0</t>
  </si>
  <si>
    <t>TRN_EB_SDR</t>
  </si>
  <si>
    <t>비상제동 체결상태(Train EB Status)</t>
  </si>
  <si>
    <t>Train EB Applied : 1, Train EB Not Applied : 0</t>
  </si>
  <si>
    <t>RDOP_SDR</t>
  </si>
  <si>
    <t>우측 출입문 열림상태(Right Door Open Status)</t>
  </si>
  <si>
    <t>Right Door Opened : 1, Not Open : 0</t>
  </si>
  <si>
    <t>LDOP_SDR</t>
  </si>
  <si>
    <t>좌측 출입문 열림상태(Left Door Open Status)</t>
  </si>
  <si>
    <t>Left Door Opened : 1, Not Open : 0</t>
  </si>
  <si>
    <t>PDT_REQ_SDR</t>
  </si>
  <si>
    <t>PDT시험 명령 비트(1 : PDT시험 요청, 2 : PDT시험 취소)(PDT Request)</t>
  </si>
  <si>
    <t>PDT Request : 1, PDT Cancel : 2, Other : None</t>
  </si>
  <si>
    <t>PRE_CODE_SDR</t>
  </si>
  <si>
    <t>현재역 번호(Present Station)</t>
  </si>
  <si>
    <t>0 ~ 255</t>
  </si>
  <si>
    <t>NXT_CODE_SDR</t>
  </si>
  <si>
    <t>다음역 번호(Next Station)</t>
  </si>
  <si>
    <t>DST_CODE_SDR</t>
  </si>
  <si>
    <t>종착역 번호(Destination Station)</t>
  </si>
  <si>
    <t>데이터 정의</t>
  </si>
  <si>
    <t>DATA TYPE</t>
  </si>
  <si>
    <t>WATCHDOG</t>
    <phoneticPr fontId="1" type="noConversion"/>
  </si>
  <si>
    <t>워치독(Watchdog Counter) 통신 생존 확인을 위한 Count 값 1씩 증가(WATCHDOG)</t>
    <phoneticPr fontId="1" type="noConversion"/>
  </si>
  <si>
    <t>0∼255을 전송시마다 increment 한다.</t>
  </si>
  <si>
    <t>FORMNO</t>
  </si>
  <si>
    <t>편성번호(Car Formation Number)</t>
  </si>
  <si>
    <t>0~255</t>
  </si>
  <si>
    <t>TRNO</t>
  </si>
  <si>
    <t>열차번호(Train Number)</t>
  </si>
  <si>
    <t>SPEED</t>
  </si>
  <si>
    <t>실제 열차속도 (운전모드 : FA / AUTO / MCS / YARD 모드 시에만 전송 (FMC 모드 시 열차속도 ‘0’))(Train Speed)</t>
    <phoneticPr fontId="1" type="noConversion"/>
  </si>
  <si>
    <t>0~255km/h</t>
  </si>
  <si>
    <t>ATCSTAT</t>
  </si>
  <si>
    <t>ATC 상태(ATC/ATO Status)</t>
  </si>
  <si>
    <t>TC/ATO1계(Good/Active)-ATC/ATO2계(Good/Standby) : 14, ATC/ATO1계(Good/Standby-ATC/ATO2계(Good/Active) : 11, ATC/ATO1계(Good/Active)-ATC/ATO2 (Bad/Standby) : 12, ATC/ATO1계(Bad/Standby)-ATC/ATO2계(Good/Active) : 3, ATC/ATO1계(Good/Active)-ATC/ATO2계(Good/Active) : 15, ATC/ATO1계(Good/Standby)-ATC/ATO2계(Good/Standby) : 10</t>
  </si>
  <si>
    <t>TRSIZE</t>
  </si>
  <si>
    <t>열차 길이정보(Train Length)</t>
  </si>
  <si>
    <t>6량 : 0, 8량 : 1, 10량 : 2</t>
  </si>
  <si>
    <t>ADC</t>
  </si>
  <si>
    <t>출입문 열림/닫힘상태 정보(All Door Closed)</t>
  </si>
  <si>
    <t>Door Opened : 0, All Door Closed : 1</t>
  </si>
  <si>
    <t>NOT_EB</t>
  </si>
  <si>
    <t>차량 EB 체결상태(Train EB Status	Train EB)</t>
  </si>
  <si>
    <t>Applied : 1, Train EB Not Applied : 0</t>
  </si>
  <si>
    <t>WHEELS1</t>
  </si>
  <si>
    <t>TACHO1의 차륜경 크기정보(Wheel-1 Size)</t>
  </si>
  <si>
    <t>860(mm) : 0, 855: 1, 850 : 2, 845 : 3, 840 : 4, 835 : 5, 830 : 6, 825 : 7, 820 : 8, 815 : 9, 810 : 10, 805 : 11, 800 : 12, 795 : 13, 790 : 14, 785 : 15, 780 : 16, Other : None</t>
  </si>
  <si>
    <t>DRVMODE</t>
  </si>
  <si>
    <t>ATCATO 운전모드정보(Driving Mode)</t>
  </si>
  <si>
    <t>Invalid : 0, FMC : 1, YARD : 2, MCS : 3, AUTO: 4, FA : 5, Other : None</t>
  </si>
  <si>
    <t>ATCCODE</t>
  </si>
  <si>
    <t>ATC로부터 수신받은 속도코드(ATC Speed Code)</t>
  </si>
  <si>
    <t>02코드(Nocode) : 0, 01코드(0Km/h) : 1, 25코드(25Km/h) : 2, 40코드(40Km/h) : 3, 55코드(55Km/h) : 4, 65코드(65Km/h) : 5, 75코드(75Km/h) : 6, D코드(열차검지) : 7, DE(Door East) : 8, DW(Door West) : 9, Other : None</t>
  </si>
  <si>
    <t>DR_MOD</t>
  </si>
  <si>
    <t>출입문 모드 설정 상태(Door Mode)</t>
  </si>
  <si>
    <t>None : 0, MM : 1, AM : 2, AA : 3</t>
  </si>
  <si>
    <t>MARKER</t>
  </si>
  <si>
    <t>ATO로부터 수신받은 ATO 마커 검지 상태정보(ATO Marker Detect)</t>
  </si>
  <si>
    <t>None(미수신) : 0, PG1 : 1, PG2 : 2, PG3-1 : 3, PG3-2 : 4, PG3-3 : 5, ATS Stop : 6, Other : None</t>
  </si>
  <si>
    <t>PDT_RLT</t>
  </si>
  <si>
    <t>PDT시험 결과정보(PDT Test Result)</t>
  </si>
  <si>
    <t>No Test : 0, Pass : 1, Fail : 2, Testing : 3</t>
  </si>
  <si>
    <t>ACTIVE</t>
  </si>
  <si>
    <t>ATC 동작상태(Operating ATC)</t>
  </si>
  <si>
    <t>Not Operating : 0, Operating ATC : 1</t>
  </si>
  <si>
    <t>ATCATO의 Door Close 출력 상태(Door Close Command)</t>
  </si>
  <si>
    <t>No Door Close : 0, Door Close : 1</t>
  </si>
  <si>
    <t>ATCATO의 Braking 출력 상태(Braking Command)</t>
  </si>
  <si>
    <t>No Braking : 0, Braking : 1</t>
  </si>
  <si>
    <t>P</t>
  </si>
  <si>
    <t>ATCATO의 Powering 출력 상태(Powering Command)</t>
  </si>
  <si>
    <t>No Powering : 0, Powering : 1</t>
  </si>
  <si>
    <t>PB_PSD</t>
  </si>
  <si>
    <t>PSD고장으로 인한 AUTO발차불가(Propulsion Block by detecting PSD open)</t>
  </si>
  <si>
    <t>정상 : 0, 오토발차 불가 : 1 (비고:5초 지연 후 현시)</t>
  </si>
  <si>
    <t>OVSW</t>
  </si>
  <si>
    <t>과속 경고 상태(OverSpeed Warning)</t>
  </si>
  <si>
    <t>Overspeed Warning is not set : 0, Overspeed Warning is set : 1</t>
  </si>
  <si>
    <t>LDO</t>
  </si>
  <si>
    <t>ATCATO의 Left Door Open 출력 상태(LDO Command)</t>
  </si>
  <si>
    <t>No LDO : 0, LDO : 1</t>
  </si>
  <si>
    <t>RDO</t>
  </si>
  <si>
    <t>ATCATO의 Right Door Open 출력 상태(RDO Command)</t>
  </si>
  <si>
    <t>No RDO : 0, RDO : 1</t>
  </si>
  <si>
    <t>LDE</t>
  </si>
  <si>
    <t>ATCATO의 Left Door Enable 출력 상태(LDE Command)</t>
  </si>
  <si>
    <t>No LDE : 0, LDE : 1</t>
  </si>
  <si>
    <t>RDE</t>
  </si>
  <si>
    <t>ATCATO의 Right Door Enable 출력 상태(RDE Command)</t>
    <phoneticPr fontId="1" type="noConversion"/>
  </si>
  <si>
    <t>DBLP</t>
  </si>
  <si>
    <t>ATCATO의 Departure Button Lamp 출력 상태(DBL Command)</t>
  </si>
  <si>
    <t>No DBL : 0, DBL : 1</t>
  </si>
  <si>
    <t>ZV</t>
  </si>
  <si>
    <t>ATCATO의 ZV 출력 상태(ZV Command)</t>
  </si>
  <si>
    <t>No ZV : 0, ZV : 1</t>
  </si>
  <si>
    <t>FSB</t>
  </si>
  <si>
    <t>ATCATO의 FSB 출력 상태(FSB Command)</t>
  </si>
  <si>
    <t>No FSB : 0, FSB : 1</t>
  </si>
  <si>
    <t>EB</t>
  </si>
  <si>
    <t>ATCATO의 EB 출력 상태(EB Command)</t>
  </si>
  <si>
    <t>EB : 0, No EB : 1</t>
  </si>
  <si>
    <t>PWMN</t>
  </si>
  <si>
    <t>자동/완전자동 운전시 ATO에서 출력하는 PWM Notch(PWM Notch)</t>
  </si>
  <si>
    <t>TWCTXEN</t>
  </si>
  <si>
    <t>TWC 데이터 송신 가능(TWC Tx Enable)</t>
  </si>
  <si>
    <t>TWC 데이터 송신 안함 : 0, TWC 데이터 송신 함 : 1</t>
  </si>
  <si>
    <t>BERTH</t>
  </si>
  <si>
    <t>열차 역사 정위치정차(Train Berth)</t>
  </si>
  <si>
    <t>열차 정위치 정차 실패 : 0, 열차 정위치 정차 성공 : 1</t>
  </si>
  <si>
    <t>CARRIER</t>
  </si>
  <si>
    <t>궤도회로에서 수신한 반송 주파수 코드(ATC Carrier Frequency)</t>
  </si>
  <si>
    <t>No Code: 0, F1 Code : 1, F2 Code : 2, F3 Code : 3, F4 Code : 4</t>
  </si>
  <si>
    <t>TACHO_R</t>
  </si>
  <si>
    <t>신호장치 타코메타 이동 방향(Tacho Direction)</t>
  </si>
  <si>
    <t>Forward : 0, Reverse : 1</t>
  </si>
  <si>
    <t>ROMVER</t>
  </si>
  <si>
    <t>롬버전(ATC/ATO SW version)</t>
  </si>
  <si>
    <t>MISS_DOD</t>
  </si>
  <si>
    <t>ATC 출입문열림조건과 비교해서 일치하지 않음(Mismatch Door Opening Direction)</t>
  </si>
  <si>
    <t>No Mismatch : 0, Mismatch : 1</t>
  </si>
  <si>
    <t>NEXT_DR</t>
  </si>
  <si>
    <t>다음역사 출입문 열림 방향 정보(Next Stn. Door Direction)</t>
  </si>
  <si>
    <t>닫힘 : 0, 왼쪽출입문 열림 : 1, 오른쪽 출입문 열림 :2</t>
  </si>
  <si>
    <t>ST_VAL</t>
  </si>
  <si>
    <t>역정보 신호 유효(Station Valid)</t>
  </si>
  <si>
    <t>No Station Valid: 0, Station Valid : 1</t>
  </si>
  <si>
    <t>DCW_VAL</t>
  </si>
  <si>
    <t>출입문 닫힘 경고 신호 유효(DCW Valid)</t>
  </si>
  <si>
    <t>No DCW Valid: 0, DCW Valid : 1</t>
  </si>
  <si>
    <t>DCW</t>
  </si>
  <si>
    <t>출입문 닫힘 경고 신호(신규노선에서 전송가능)(Door Close Warning (DCW))</t>
  </si>
  <si>
    <t>No DCW : 0, DCW : 1</t>
  </si>
  <si>
    <t>PRE_CODE</t>
  </si>
  <si>
    <t>1 ~ 255</t>
  </si>
  <si>
    <t>NXT_CODE</t>
  </si>
  <si>
    <t>DST_CODE</t>
  </si>
  <si>
    <t>ATO_DTG</t>
    <phoneticPr fontId="1" type="noConversion"/>
  </si>
  <si>
    <t>HCR ‘ON’ 부터 ‘OFF’까지의 누적 이동거리 단위 FA / AUTO / MCS / YARD 모드 시에만 전송</t>
    <phoneticPr fontId="1" type="noConversion"/>
  </si>
  <si>
    <t>WHEELS2</t>
  </si>
  <si>
    <t>TACHO2의 차륜경 크기정보(Wheel Size2)</t>
  </si>
  <si>
    <t>860(mm) : 0, 855: 1, 850 : 2, 845: 3, 840 : 4, 835 : 5, 830 : 6, 825 : 7, 820 : 8, 815 : 9, 810 : 10, 805 : 11, 800 : 12, 795 : 13, 790 : 14, 785 : 15, 780 : 16, Other : None</t>
  </si>
  <si>
    <t>MAN_EB</t>
  </si>
  <si>
    <t>마스콘 비상위치 상태 (Manual EB)</t>
    <phoneticPr fontId="1" type="noConversion"/>
  </si>
  <si>
    <t>ATOLSPD</t>
  </si>
  <si>
    <t>ATO 목표 운행 속도 (CSC / TASC)(ATO Limited Speed)</t>
    <phoneticPr fontId="1" type="noConversion"/>
  </si>
  <si>
    <t>0~255, 1 km/h</t>
  </si>
  <si>
    <t>TACHOF</t>
  </si>
  <si>
    <t>TACHO1 또는 TACHO2 고장(ATC Tacho Error)</t>
  </si>
  <si>
    <t>TACHO 정상 : 0, TACHO 고장 : 1</t>
  </si>
  <si>
    <t>ATCWSF</t>
  </si>
  <si>
    <t>차륜경 설정 값 오류 (Wheel1 또는 Wheel2)(ATC Wheel Size Error)</t>
  </si>
  <si>
    <t>차륜경 설정 정상 : 0, 차륜경 설정 에러 : 1</t>
  </si>
  <si>
    <t>INCHING</t>
  </si>
  <si>
    <t>정밀 정차 제어 명령 (인칭제어)(Precision Stop corrected)</t>
  </si>
  <si>
    <t>No Inching 제어 : 0, Inching 제어 : 1</t>
  </si>
  <si>
    <t>OV_STOP2</t>
  </si>
  <si>
    <t>정위치 지점 통과 (+50cm 이상) 정차 시(Major Short Stop Error)</t>
  </si>
  <si>
    <t>과주 정차 아님 : 0, 과주 정차 : 1</t>
  </si>
  <si>
    <t>OV_STOP1</t>
  </si>
  <si>
    <t>정위치 지점 통과 (+50cm 이내) 정차 시(Minor Over Stop Error)</t>
  </si>
  <si>
    <t>SH_STOP2</t>
  </si>
  <si>
    <t>정위치 지점 도착 전 (-50cm 이상) 정차 시(Major Short Stop Error)</t>
  </si>
  <si>
    <t>미달 정차 아님 : 0, 미달 정차 : 1</t>
  </si>
  <si>
    <t>SH_STOP1</t>
  </si>
  <si>
    <t>정위치 지점 도착 전 (-50cm 이내) 정차 시(Minor Short Stop Error)</t>
  </si>
  <si>
    <t>STCODEF</t>
  </si>
  <si>
    <t>역 코드 오류(Station Code Error)</t>
  </si>
  <si>
    <t>역 코드 정상 : 0, 역 코드 에러 : 1</t>
  </si>
  <si>
    <t>DOF</t>
  </si>
  <si>
    <t>출입문 자동 열림 명령(최대 3회까지) 시 출입문이 안 열린 경우(Door Open Error)</t>
  </si>
  <si>
    <t>출입문 자동 정상 : 0, 출입문 자동 에러 : 1</t>
  </si>
  <si>
    <t>DCF</t>
  </si>
  <si>
    <t>출입문 자동 닫힘 명령(최대 3회까지) 시 출입문이 안 닫힌 경우(Door Close Error)</t>
  </si>
  <si>
    <t>ATOPSF</t>
  </si>
  <si>
    <t>자동 정위치 정차 실패(ATO Precision Stop Error)</t>
  </si>
  <si>
    <t>자동 정위치 정차 정상 : 0, 자동 정위치 정차 실패 : 1</t>
  </si>
  <si>
    <t>DRVCAMF</t>
  </si>
  <si>
    <t>운전모드 스위치 입력 오류(CAM Switch in Illegal Position)</t>
  </si>
  <si>
    <t>운전 모드입력 정상 : 0, 운전 모드입력 에러 : 1</t>
  </si>
  <si>
    <t>HCRTCRF</t>
  </si>
  <si>
    <t>HCR / TCR 입력 조건 오류(Invalid combination of HCR &amp; TCR)</t>
  </si>
  <si>
    <t>입력 조건 정상 : 0, 입력 조건 에러 : 1</t>
  </si>
  <si>
    <t>MASNCF</t>
  </si>
  <si>
    <t>마스콘 중립위치 상태(Master Controller Not In Coasting)</t>
  </si>
  <si>
    <t>MASCON In Coasting : 0, MASCON Not In Coasting : 1</t>
  </si>
  <si>
    <t>BALISEAF</t>
  </si>
  <si>
    <t>ATO 차상안테나 발진 고장(ATO Antenna Error)</t>
  </si>
  <si>
    <t>발진 정상 : 0, 발진 고장 : 1</t>
  </si>
  <si>
    <t>PG32F</t>
  </si>
  <si>
    <t>PG3-2 지상자 미 검지(ATO PG32 Missed Error)</t>
  </si>
  <si>
    <t>PG3-2 정상 검지: 0, PG3-2 미 검지 : 1</t>
  </si>
  <si>
    <t>PG2F</t>
  </si>
  <si>
    <t>PG2 지상자 미 검지(ATO PG2 Missed Error)</t>
  </si>
  <si>
    <t>PG2 정상 검지: 0, PG2 미 검지 : 1</t>
  </si>
  <si>
    <t>PG1F</t>
  </si>
  <si>
    <t>PG1 지상자 미 검지(ATO PG1 Missed Error)</t>
  </si>
  <si>
    <t>PG1 정상 검지: 0, PG1 미 검지 : 1</t>
  </si>
  <si>
    <t>STCODE_SDR</t>
  </si>
  <si>
    <t>출발역 번호(Start Code)</t>
  </si>
  <si>
    <t>1~255</t>
  </si>
  <si>
    <t>CURCODE_SDR</t>
  </si>
  <si>
    <t>현재역 번호(Current Code)</t>
  </si>
  <si>
    <t>NXTCODE_SDR</t>
  </si>
  <si>
    <t>다음역 번호(Next Code)</t>
  </si>
  <si>
    <t>DSTCODE_SDR</t>
  </si>
  <si>
    <t>종착역 번호(Destination Code)</t>
  </si>
  <si>
    <t>DEADMAN_SDR</t>
  </si>
  <si>
    <t>데드맨 알람(DEAD MAN)</t>
  </si>
  <si>
    <t>0 : Dead Man Alaram OFF, Dead Man Alaram On</t>
  </si>
  <si>
    <t>DDN-R_SDR</t>
  </si>
  <si>
    <t>다음에 열릴 출입문 = 오른쪽(Door Direction Next - Right)</t>
  </si>
  <si>
    <t>0 : 이 외의 조건, 1 : 다음에 열릴 출입문 = 오른쪽</t>
  </si>
  <si>
    <t>DDN-L_SDR</t>
  </si>
  <si>
    <t>다음에 열릴 출입문 = 왼쪽(Door Direction Next - Left)</t>
  </si>
  <si>
    <t>0 : 이 외의 조건, 1 : 다음에 열릴 출입문 = 왼쪽</t>
  </si>
  <si>
    <t>ADC_SDR</t>
  </si>
  <si>
    <t>전체 출입문 닫힘/열림 정보(All Door Closed)</t>
  </si>
  <si>
    <t>0 : 전체 출입문 닫힘, 1 : 출입문 열린 상태</t>
  </si>
  <si>
    <t>DOW_SDR</t>
  </si>
  <si>
    <t>출입문 열림 신호(Door Open Warning)</t>
  </si>
  <si>
    <t>0 : DOW OFF, 1 : 출입문 열림</t>
  </si>
  <si>
    <t>DCW_SDR</t>
  </si>
  <si>
    <t>출입문 닫힘 예고 신호(Door Close Warning)</t>
  </si>
  <si>
    <t>0 : DCW OFF, 1 : 출입문 닫힘 예고</t>
  </si>
  <si>
    <t>HCR8_SDR</t>
  </si>
  <si>
    <t>선두차 정보 8호차(HCR Head Car Relay (8car))</t>
  </si>
  <si>
    <t>0 : HCR OFF, 1 : HCR ON</t>
  </si>
  <si>
    <t>HCR1_SDR</t>
  </si>
  <si>
    <t>선두차 정보 1호차(HCR Head Car Relay (1car))</t>
    <phoneticPr fontId="1" type="noConversion"/>
  </si>
  <si>
    <t>SLAVE</t>
  </si>
  <si>
    <t>차량 Slave 정보(SLAVE)</t>
  </si>
  <si>
    <t>0 : Slave 미설정, 1 : Slave 설정</t>
  </si>
  <si>
    <t>MASTER</t>
  </si>
  <si>
    <t>차량 Master 정보(MASTER)</t>
  </si>
  <si>
    <t>0 : Master 미설정, 1 : Master 설정</t>
  </si>
  <si>
    <t>CURCODE</t>
  </si>
  <si>
    <t>현재역 번호(CURRENT CODE)</t>
  </si>
  <si>
    <t>NXTCODE</t>
  </si>
  <si>
    <t>다음역 번호(NEXT CODE)</t>
  </si>
  <si>
    <t>DSTCODE</t>
  </si>
  <si>
    <t>종착역 번호(DESTINATION CODE)</t>
  </si>
  <si>
    <t>UPDATE</t>
  </si>
  <si>
    <t>업데이트중(UPDATE)</t>
  </si>
  <si>
    <t>0 : 이외의 조건, 1 : 업데이트 중</t>
  </si>
  <si>
    <t>NO_TEXT</t>
  </si>
  <si>
    <t>음원 없음 정보(NO TEXT)</t>
  </si>
  <si>
    <t>0 : 음원 있음, 1 : 음원 없음</t>
  </si>
  <si>
    <t>NO_MP3</t>
  </si>
  <si>
    <t>문구 없음 정보(NO MP3)</t>
  </si>
  <si>
    <t>0 : 문구 있음, 1 : 문구 없음</t>
  </si>
  <si>
    <t>AMPOVOL</t>
  </si>
  <si>
    <t>PAMP 실외 볼륨정보(AMPLIFIER OUTSIDE VOLUMN)</t>
  </si>
  <si>
    <t>0~10</t>
  </si>
  <si>
    <t>AMPIVOL</t>
  </si>
  <si>
    <t>PAMP 실내 볼륨정보(AMPLIFIER INSIDE VOLUMN)</t>
  </si>
  <si>
    <t>COB1F</t>
  </si>
  <si>
    <t>TC1 (CAR 1) COB 고장 정보(CENTER OPERATION BOX 1 FAULT)</t>
  </si>
  <si>
    <t>0 : 정상, 1 : 고장</t>
  </si>
  <si>
    <t>AVC1F</t>
  </si>
  <si>
    <t>TC1 (CAR 1) AVC 고장 정보(AUDIO VIDEO CONTROLLER 1 FAULT)</t>
  </si>
  <si>
    <t>FDI1F</t>
  </si>
  <si>
    <t>TC1 (CAR 1) FDI 고장 정보(FRONT DESTINATION INDICATOR 1 FAULT)</t>
  </si>
  <si>
    <t>SOBOUT1F</t>
  </si>
  <si>
    <t>TC1 (CAR 1) SOB OUT(돌출형) 고장 정보(SIDE OPERATION BOX-OUT 1 FAULT)</t>
  </si>
  <si>
    <t>SOBIN1F</t>
  </si>
  <si>
    <t>TC1 (CAR 1) SOB IN(매립형) 고장 정보(SIDE OPERATION BOX-IN 1 FAULT)</t>
  </si>
  <si>
    <t>PIB1F</t>
  </si>
  <si>
    <t>TC1 (CAR 1) PIB 고장 정보(PASSENGER INFORMATION BOARD 1 FAULT)</t>
  </si>
  <si>
    <t>PEI1-1F</t>
  </si>
  <si>
    <t>TC1 (CAR 1) PEI 1 고장 정보(PASSENGER EMERGENCY INTERCOM 1-1 FAULT)</t>
  </si>
  <si>
    <t>PEI2-1F</t>
  </si>
  <si>
    <t>TC1 (CAR 1) PEI 2 고장 정보(PASSENGER EMERGENCY INTERCOM 2-1 FAULT)</t>
  </si>
  <si>
    <t>AMP1-1F</t>
  </si>
  <si>
    <t>TC1 (CAR 1) AMP 1 고장 정보(AMPLIFIER 1-1 FAULT)</t>
  </si>
  <si>
    <t>AMP2-1F</t>
  </si>
  <si>
    <t>TC1 (CAR 1) AMP 2 고장 정보(AMPLIFIER 2-1 FAULT)</t>
  </si>
  <si>
    <t>PIB2F</t>
  </si>
  <si>
    <t>M1 (CAR 2) PIB 고장 정보(PASSENGER INFORMATION BOARD 2 FAULT)</t>
  </si>
  <si>
    <t>PEI1-2F</t>
  </si>
  <si>
    <t>M1 (CAR 2) PEI 1 고장 정보(PASSENGER EMERGENCY INTERCOM 1-2 FAULT)</t>
  </si>
  <si>
    <t>PEI2-2F</t>
  </si>
  <si>
    <t>M1 (CAR 2) PEI 2 고장 정보(PASSENGER EMERGENCY INTERCOM 2-2 FAULT)</t>
  </si>
  <si>
    <t>AMP1-2F</t>
  </si>
  <si>
    <t>M1 (CAR 2) AMP 1 고장 정보(AMPLIFIER 1-2 FAULT)</t>
  </si>
  <si>
    <t>AMP2-2F</t>
  </si>
  <si>
    <t>M1 (CAR 2) AMP 2 고장 정보(AMPLIFIER 2-2 FAULT)</t>
  </si>
  <si>
    <t>PIB3F</t>
  </si>
  <si>
    <t>M2 (CAR 3) PIB 고장 정보(PASSENGER INFORMATION BOARD 3 FAULT)</t>
  </si>
  <si>
    <t>PEI1-3F</t>
  </si>
  <si>
    <t>M2 (CAR 3) PEI 1 고장 정보(PASSENGER EMERGENCY INTERCOM 1-3 FAULT)</t>
  </si>
  <si>
    <t>PEI2-3F</t>
  </si>
  <si>
    <t>M2 (CAR 3) PEI 2 고장 정보(PASSENGER EMERGENCY INTERCOM 2-3 FAULT)</t>
  </si>
  <si>
    <t>AMP1-3F</t>
  </si>
  <si>
    <t>M2 (CAR 3) AMP 1 고장 정보(AMPLIFIER 1-3 FAULT)</t>
  </si>
  <si>
    <t>AMP2-3F</t>
  </si>
  <si>
    <t>M2 (CAR 3) AMP 2 고장 정보(AMPLIFIER 2-3 FAULT)</t>
  </si>
  <si>
    <t>PIB4F</t>
  </si>
  <si>
    <t>T1 (CAR 4) PIB 고장 정보(PASSENGER INFORMATION BOARD 4 FAULT)</t>
  </si>
  <si>
    <t>PEI1-4F</t>
  </si>
  <si>
    <t>T1 (CAR 4) PEI 1 고장 정보(PASSENGER EMERGENCY INTERCOM 1-4 FAULT)</t>
  </si>
  <si>
    <t>PEI2-4F</t>
  </si>
  <si>
    <t>T1 (CAR 4) PEI 2 고장 정보(PASSENGER EMERGENCY INTERCOM 2-4 FAULT)</t>
  </si>
  <si>
    <t>AMP1-4F</t>
  </si>
  <si>
    <t>T1 (CAR 4) AMP 1 고장 정보(AMPLIFIER 1-4 FAULT)</t>
  </si>
  <si>
    <t>AMP2-4F</t>
  </si>
  <si>
    <t>T1 (CAR 4) AMP 2 고장 정보(AMPLIFIER 2-4 FAULT)</t>
  </si>
  <si>
    <t>PIB5F</t>
  </si>
  <si>
    <t>T2 (CAR 5) PIB 고장 정보(PASSENGER INFORMATION BOARD 5 FAULT)</t>
  </si>
  <si>
    <t>PEI1-5F</t>
  </si>
  <si>
    <t>T2 (CAR 5) PEI 1 고장 정보(PASSENGER EMERGENCY INTERCOM 1-5 FAULT)</t>
  </si>
  <si>
    <t>PEI2-5F</t>
  </si>
  <si>
    <t>T2 (CAR 5) PEI 2 고장 정보(PASSENGER EMERGENCY INTERCOM 2-5 FAULT)</t>
  </si>
  <si>
    <t>AMP1-5F</t>
  </si>
  <si>
    <t>T2 (CAR 5) AMP 1 고장 정보(AMPLIFIER 1-5 FAULT)</t>
  </si>
  <si>
    <t>AMP2-5F</t>
  </si>
  <si>
    <t>T2 (CAR 5) AMP 2 고장 정보(AMPLIFIER 2-5 FAULT)</t>
  </si>
  <si>
    <t>PIB6F</t>
  </si>
  <si>
    <t>M1 (CAR 6) PIB 고장 정보(PASSENGER INFORMATION BOARD 6 FAULT)</t>
  </si>
  <si>
    <t>PEI1-6F</t>
  </si>
  <si>
    <t>M1 (CAR 6) PEI 1 고장 정보(PASSENGER EMERGENCY INTERCOM 1-6 FAULT)</t>
  </si>
  <si>
    <t>PEI2-6F</t>
  </si>
  <si>
    <t>M1 (CAR 6) PEI 2 고장 정보(PASSENGER EMERGENCY INTERCOM 2-6 FAULT)</t>
  </si>
  <si>
    <t>AMP1-6F</t>
  </si>
  <si>
    <t>M1 (CAR 6) AMP 1 고장 정보(AMPLIFIER 1-6 FAULT)</t>
  </si>
  <si>
    <t>AMP2-6F</t>
  </si>
  <si>
    <t>M1 (CAR 6) AMP 2 고장 정보(AMPLIFIER 2-6 FAULT)</t>
  </si>
  <si>
    <t>PIB7F</t>
  </si>
  <si>
    <t>M2 (CAR 7) PIB 고장 정보(PASSENGER INFORMATION BOARD 7 FAULT)</t>
  </si>
  <si>
    <t>PEI1-7F</t>
  </si>
  <si>
    <t>M2 (CAR 7) PEI 1 고장 정보(PASSENGER EMERGENCY INTERCOM 1-7 FAULT)</t>
  </si>
  <si>
    <t>PEI2-7F</t>
  </si>
  <si>
    <t>M2 (CAR 7) PEI 2 고장 정보(PASSENGER EMERGENCY INTERCOM 2-7 FAULT)</t>
  </si>
  <si>
    <t>AMP1-7F</t>
  </si>
  <si>
    <t>M2 (CAR 7) AMP 1 고장 정보(AMPLIFIER 1-7 FAULT)</t>
  </si>
  <si>
    <t>AMP2-7F</t>
  </si>
  <si>
    <t>M2 (CAR 7) AMP 2 고장 정보(AMPLIFIER 2-7 FAULT)</t>
  </si>
  <si>
    <t>COB8F</t>
  </si>
  <si>
    <t>TC2 (CAR 8) COB 고장 정보(CENTER OPERATION BOX 8 FAULT)</t>
  </si>
  <si>
    <t>AVC8F</t>
  </si>
  <si>
    <t>TC2 (CAR 8) AVC 고장 정보(AUDIO VIDEO CONTROLLER 8 FAULT)</t>
  </si>
  <si>
    <t>FDI8F</t>
  </si>
  <si>
    <t>TC2 (CAR 8) FDI 고장 정보(FRONT DESTINATION INDICATOR 8 FAULT)</t>
  </si>
  <si>
    <t>SOBOUT8F</t>
  </si>
  <si>
    <t>TC2 (CAR 8) SOB OUT(돌출형) 고장 정보(SIDE OPERATION BOX-OUT 8 FAULT)</t>
  </si>
  <si>
    <t>SOBIN8F</t>
  </si>
  <si>
    <t>TC2 (CAR 8) SOB IN(매립형) 고장 정보(SIDE OPERATION BOX-IN 8 FAULT)</t>
  </si>
  <si>
    <t>PIB8F</t>
  </si>
  <si>
    <t>TC2 (CAR 8) PIB 고장 정보(PASSENGER INFORMATION BOARD 8 FAULT)</t>
  </si>
  <si>
    <t>PEI1-8F</t>
  </si>
  <si>
    <t>TC2 (CAR 8) PEI 1 고장 정보(PASSENGER EMERGENCY INTERCOM 1-8 FAULT)</t>
  </si>
  <si>
    <t>PEI2-8F</t>
  </si>
  <si>
    <t>TC2 (CAR 8) PEI 2 고장 정보(PASSENGER EMERGENCY INTERCOM 2-8 FAULT)</t>
  </si>
  <si>
    <t>AMP1-8F</t>
  </si>
  <si>
    <t>TC2 (CAR 8) AMP 1 고장 정보(AMPLIFIER 1-8 FAULT)</t>
  </si>
  <si>
    <t>AMP2-8F</t>
  </si>
  <si>
    <t>TC2 (CAR 8) AMP 2 고장 정보(AMPLIFIER 1-8 FAULT)</t>
  </si>
  <si>
    <t>PEI1-8</t>
  </si>
  <si>
    <t>비상인터폰 호출 위치 CAR 8 1위(PASSENGER EMERGENCY INTERCOM 1-8 CALL)</t>
  </si>
  <si>
    <t>0 : 미호출, 1 : 호출</t>
  </si>
  <si>
    <t>PEI1-7</t>
  </si>
  <si>
    <t>비상인터폰 호출 위치 CAR 7 1위(PASSENGER EMERGENCY INTERCOM 1-7 CALL)</t>
  </si>
  <si>
    <t>PEI1-6</t>
  </si>
  <si>
    <t>비상인터폰 호출 위치 CAR 6 1위(PASSENGER EMERGENCY INTERCOM 1-6 CALL)</t>
  </si>
  <si>
    <t>PEI1-5</t>
  </si>
  <si>
    <t>비상인터폰 호출 위치 CAR 5 1위(PASSENGER EMERGENCY INTERCOM 1-5 CALL)</t>
  </si>
  <si>
    <t>PEI1-4</t>
  </si>
  <si>
    <t>비상인터폰 호출 위치 CAR 4 1위(PASSENGER EMERGENCY INTERCOM 1-4 CALL)</t>
  </si>
  <si>
    <t>PEI1-3</t>
  </si>
  <si>
    <t>비상인터폰 호출 위치 CAR 3 1위(PASSENGER EMERGENCY INTERCOM 1-3 CALL)</t>
  </si>
  <si>
    <t>PEI1-2</t>
  </si>
  <si>
    <t>비상인터폰 호출 위치 CAR 2 1위(PASSENGER EMERGENCY INTERCOM 1-2 CALL)</t>
  </si>
  <si>
    <t>PEI1-1</t>
  </si>
  <si>
    <t>비상인터폰 호출 위치 CAR 1 1위(PASSENGER EMERGENCY INTERCOM 1-1 CALL)</t>
  </si>
  <si>
    <t>PEI2-8</t>
  </si>
  <si>
    <t>비상인터폰 호출 위치 CAR 8 2위(PASSENGER EMERGENCY INTERCOM 2-8 CALL)</t>
  </si>
  <si>
    <t>PEI2-7</t>
  </si>
  <si>
    <t>비상인터폰 호출 위치 CAR 7 2위(PASSENGER EMERGENCY INTERCOM 2-7 CALL)</t>
  </si>
  <si>
    <t>PEI2-6</t>
  </si>
  <si>
    <t>비상인터폰 호출 위치 CAR 6 2위(PASSENGER EMERGENCY INTERCOM 2-6 CALL)</t>
  </si>
  <si>
    <t>PEI2-5</t>
  </si>
  <si>
    <t>비상인터폰 호출 위치 CAR 5 2위(PASSENGER EMERGENCY INTERCOM 2-5 CALL)</t>
  </si>
  <si>
    <t>PEI2-4</t>
  </si>
  <si>
    <t>비상인터폰 호출 위치 CAR 4 2위(PASSENGER EMERGENCY INTERCOM 2-4 CALL)</t>
  </si>
  <si>
    <t>PEI2-3</t>
  </si>
  <si>
    <t>비상인터폰 호출 위치 CAR 3 2위(PASSENGER EMERGENCY INTERCOM 2-3 CALL)</t>
  </si>
  <si>
    <t>PEI2-2</t>
  </si>
  <si>
    <t>비상인터폰 호출 위치 CAR 2 2위(PASSENGER EMERGENCY INTERCOM 2-2 CALL)</t>
  </si>
  <si>
    <t>PEI2-1</t>
  </si>
  <si>
    <t>비상인터폰 호출 위치 CAR 1 2위(PASSENGER EMERGENCY INTERCOM 2-1 CALL)</t>
  </si>
  <si>
    <t>롬버전(ROM VERSION)</t>
  </si>
  <si>
    <t>CR_TALK</t>
  </si>
  <si>
    <t>관재승객통화 동작 정보(CONTROL ROOM TALK)</t>
  </si>
  <si>
    <t>0 : 관재승객방송 미 동작, 1 : 관재승객방송 동작</t>
  </si>
  <si>
    <t>CR_PAON</t>
  </si>
  <si>
    <t>관재승객방송 동작 정보(CONTROL ROOM PA(PUBLIC ADDRESS) ON)</t>
  </si>
  <si>
    <t>PA_CAB</t>
  </si>
  <si>
    <t>운전실간 통화 동작 정보(PUBLIC ADDRESS-CAB)</t>
  </si>
  <si>
    <t>0 : 운전실간 통화 미 동작, 1 : 운전실간 통화 동작</t>
  </si>
  <si>
    <t>PA_FIRE</t>
  </si>
  <si>
    <t>화재방송 동작 정보(PUBLIC ADDRESS FIRE)</t>
  </si>
  <si>
    <t>0 : 화재방송 미 동작, 1 : 화재방송 동작</t>
  </si>
  <si>
    <t>PA_ST</t>
  </si>
  <si>
    <t>출발방송 동작 정보(PUBLIC ADDRESS-START)</t>
  </si>
  <si>
    <t>0 : 출발방송 미 동작, 1 : 출발방송 동작</t>
  </si>
  <si>
    <t>PA_PR</t>
  </si>
  <si>
    <t>홍보방송 동작 정보(PUBLIC ADDRESS-PROMOTION)</t>
  </si>
  <si>
    <t>0 : 홍보방송 미 동작, 1 : 홍보방송 동작</t>
  </si>
  <si>
    <t>PA_MAN</t>
  </si>
  <si>
    <t>수동방송 동작 정보(PUBLIC ADDRESS-MANUAL)</t>
  </si>
  <si>
    <t>0 : 수동방송 미 동작, 1 : 수동방송 동작</t>
  </si>
  <si>
    <t>PA_AUTO</t>
  </si>
  <si>
    <t>자동방송 동작 정보(PUBLIC ADDRESS-AUTO)</t>
  </si>
  <si>
    <t>0 : 자동방송 미동작, 1 : 자동방송 동작</t>
  </si>
  <si>
    <t>WATCHDOG</t>
  </si>
  <si>
    <t>OUTTEMP_SDR</t>
  </si>
  <si>
    <t>실외 온도 센서값(Outdoor Temperature)</t>
  </si>
  <si>
    <t>실외 온도 센서 값 ( -128~127, 유효범위 -30℃ ~ +50℃ )</t>
  </si>
  <si>
    <t>EFAN_SDR</t>
  </si>
  <si>
    <t>운전자가 강제로 실내환기를 하려고 할 경우(Emergency Fan)</t>
  </si>
  <si>
    <t>0 : 정지, 1 : 동작</t>
  </si>
  <si>
    <t>FHEAT_SDR</t>
  </si>
  <si>
    <t>운전자가 강제로 급속난방을 하려고 할 경우(Forced Heating)</t>
  </si>
  <si>
    <t>UG_SDR</t>
  </si>
  <si>
    <t>지하구간(Under Ground)</t>
  </si>
  <si>
    <t>FD_SDR</t>
  </si>
  <si>
    <t>자차에 화재신호가 검지될 경우(Fire Detected)</t>
  </si>
  <si>
    <t>ZVR_SDR</t>
  </si>
  <si>
    <t>열차 정지속도 검출신호(Zero Velocity Relay)</t>
  </si>
  <si>
    <t>NEAR_FD_SDR</t>
  </si>
  <si>
    <t>인접차에 화재신호가 검지(Near Fire Detected)</t>
  </si>
  <si>
    <t>LRR_SDR</t>
  </si>
  <si>
    <t>연장급전상태에서 부하반감 상태(Load Reduction Relay)</t>
  </si>
  <si>
    <t>INTEMP_SDR</t>
  </si>
  <si>
    <t>실내 온도 센서값(indoor Temperature 실내 온도 센서 값)</t>
  </si>
  <si>
    <t>( +127 ~ 0 ~ -128, 유효범위 : +30 ~ +10 )</t>
  </si>
  <si>
    <t>OPCMDC_SDR</t>
  </si>
  <si>
    <t>냉난방장치 운전모드(COMMAND Operation Command)</t>
    <phoneticPr fontId="1" type="noConversion"/>
  </si>
  <si>
    <t>0 : OFF  1 : 1/3난방  2 : 2/3난방  3 : 전난방  6 : 반냉  7 : 전냉  8 : 자동</t>
  </si>
  <si>
    <t>1P3H</t>
  </si>
  <si>
    <t>1/3난방(350W) 운전모드(1/3 Heating Mode)</t>
  </si>
  <si>
    <t>1 : 1/3난방모드, 0 : 1/3난방모드 아님</t>
  </si>
  <si>
    <t>2P3H</t>
  </si>
  <si>
    <t>2/3난방(700W) 운전모드(2/3 Heating Mode)</t>
  </si>
  <si>
    <t>1 : 2/3난방모드, 0 : 2/3난방모드 아님</t>
  </si>
  <si>
    <t>FULLH</t>
  </si>
  <si>
    <t>전난방(1050W) 운전모드(Full Heating Mode)</t>
  </si>
  <si>
    <t>1 : 전난방모드, 0 : 전난방모드 아님</t>
  </si>
  <si>
    <t>OFF</t>
  </si>
  <si>
    <t>정지모드(OFF Mode)</t>
  </si>
  <si>
    <t>1 : 정지모드, 0 : 정지모드 아님</t>
  </si>
  <si>
    <t>자동 운전모드(AUTO Mode)</t>
  </si>
  <si>
    <t>1 : 자동모드, 0 : 자동모드 아님</t>
  </si>
  <si>
    <t>LRR</t>
  </si>
  <si>
    <t>부하반감 운전모드(Load Reduction Relay)</t>
  </si>
  <si>
    <t>1 : 부하반감모드, 0 : 부하반감모드 아님</t>
  </si>
  <si>
    <t>FASTH</t>
  </si>
  <si>
    <t>보조히터 전난방(6000W) 운전모드(Fast Heating Mode)</t>
  </si>
  <si>
    <t>1 : 급속난방모드, 0 : 급속난방모드 아님</t>
  </si>
  <si>
    <t>OPMODE</t>
  </si>
  <si>
    <t>운영모드(Operation Mode)</t>
  </si>
  <si>
    <t>1 : OP모드, 0 : OP모드 아님</t>
  </si>
  <si>
    <t>U1FULLC</t>
  </si>
  <si>
    <t>UNIT1 전냉방 운전모드(Unit1 Full Cooling Mode)</t>
  </si>
  <si>
    <t>1 : UNIT1 전냉방모드, 0 : UNIT1 전냉방모드 아님</t>
  </si>
  <si>
    <t>U2FULLC</t>
  </si>
  <si>
    <t>UNIT2 전냉방 운전모드(Unit2 Full Cooling Mode)</t>
  </si>
  <si>
    <t>1 : UNIT2 전냉방모드, 0 : UNIT2 전냉방모드 아님</t>
  </si>
  <si>
    <t>U1HALFC</t>
  </si>
  <si>
    <t>UNIT1 반냉방 운전모드(Unit1 Half Cooling Mode)</t>
  </si>
  <si>
    <t>1 : UNIT1 반냉방모드, 0 : UNIT1 반냉방모드 아님</t>
  </si>
  <si>
    <t>U2HALFC</t>
  </si>
  <si>
    <t>UNIT2 반냉방 운전모드(Unit2 Half Cooling Mode)</t>
  </si>
  <si>
    <t>1 : UNIT2 반냉방모드, 0 : UNIT2 반냉방모드 아님</t>
  </si>
  <si>
    <t>U1FAN</t>
  </si>
  <si>
    <t>UNIT1 환기 운전모드(Unit1 Fan Mode)</t>
  </si>
  <si>
    <t>1 : UNIT1 환기모드, 0 : UNIT1 환기모드 아님</t>
  </si>
  <si>
    <t>U2FAN</t>
  </si>
  <si>
    <t>UNIT2 환기 운전모드(Unit2 Fan Mode)</t>
  </si>
  <si>
    <t>1 : UNIT2 환기모드,0 : UNIT2 환기감모드 아님</t>
  </si>
  <si>
    <t>VENT</t>
  </si>
  <si>
    <t>차량의 배기팬 운전모드(Vent Mode)</t>
  </si>
  <si>
    <t>1 : 배기팬 작동모드, 0 : 배기팬 작동모드 아님</t>
  </si>
  <si>
    <t>380LV</t>
  </si>
  <si>
    <t>입력전압 380V 저전압 검지모드(380 Low Voltage)</t>
  </si>
  <si>
    <t>1 : 380V 저전압모드, 0 : 380V 저전압모드 아님</t>
  </si>
  <si>
    <t>TST_OK</t>
  </si>
  <si>
    <t>UNIT1 전냉방 운전모드(Test-Item result OK)</t>
  </si>
  <si>
    <t>1 : 시험결과 OK모드, 0 : 시험결과 OK모드 아님</t>
  </si>
  <si>
    <t>TST_NG</t>
  </si>
  <si>
    <t>자체 검사 NG모드(Test-Item result NG)</t>
  </si>
  <si>
    <t>1 : 시험결과 NG모드, 0 : 시험결과 NG모드 아님</t>
  </si>
  <si>
    <t>T_STATE2</t>
  </si>
  <si>
    <t>자체 검사 OK모드(Test Execution status)</t>
  </si>
  <si>
    <t>1 : 시험중모드, 2 : 시험완료모드, 0 : 초기상태모드</t>
  </si>
  <si>
    <t>SC_OK</t>
  </si>
  <si>
    <t>시험 실행 상태모드(Self Check result OK)</t>
  </si>
  <si>
    <t>1 : 검사결과 OK모드, 0 : 검사결과 OK모드 아님</t>
  </si>
  <si>
    <t>SC_NG</t>
  </si>
  <si>
    <t>시험 항목 결과NG모드(Self Check Result NG)</t>
  </si>
  <si>
    <t>1 : 검사결과 NG모드, 0 : 검사결과 NG모드 아님</t>
  </si>
  <si>
    <t>SC_STATE</t>
  </si>
  <si>
    <t>자체 검사 실행 상태모드(Self Check Execution status)</t>
  </si>
  <si>
    <t>1 : 시험중모드, 2 : 시험완료모드, 0 : 초기상태모드,</t>
  </si>
  <si>
    <t>OPCMDFB</t>
  </si>
  <si>
    <t>운전 Command Feedback(Operation Command FeedBack)</t>
  </si>
  <si>
    <t>0 : OFF 1 : 1/3 난방 2 : 2/3 난방 3 : 전난방 6 : 반냉 7 : 전냉 8 : 자동</t>
  </si>
  <si>
    <t>T_COOL</t>
  </si>
  <si>
    <t>냉방시험 항목 번호(Test Cooling Mode)</t>
  </si>
  <si>
    <t>1 : 냉방시험 결과 NG 모드, 0 : 냉방시험 결과 NG모드아님</t>
  </si>
  <si>
    <t>T_HEAT</t>
  </si>
  <si>
    <t>난방시험 황목 번호(Test Heating Mode)</t>
  </si>
  <si>
    <t>1 : 난방시험 결과 NG 모드, 0 : 난방시험 결과 NG모드아님</t>
  </si>
  <si>
    <t>T_FAN</t>
  </si>
  <si>
    <t>환기시험 황목 번호(Test Fan Mode)</t>
  </si>
  <si>
    <t>1 : 환기시험 결과 NG 모드, 0 : 환기시험 결과 NG모드아님</t>
  </si>
  <si>
    <t>U1EF1OL</t>
  </si>
  <si>
    <t>UNIT1 증발기1 과부하 신호(UNIT1 Evaporator Fan1 Over Load)</t>
  </si>
  <si>
    <t>1 : 과부하, 0 : 정상</t>
  </si>
  <si>
    <t>U2EF1OL</t>
  </si>
  <si>
    <t>UNIT2 증발기1 과부하 신호(UNIT2 Evaporator Fan1 Over Load)</t>
  </si>
  <si>
    <t>U1EF2OL</t>
  </si>
  <si>
    <t>UNIT1 증발기2 과부하 신호(UNIT1 Evaporator Fan2 Over Load)</t>
  </si>
  <si>
    <t>U2EF2OL</t>
  </si>
  <si>
    <t>UNIT2 증발기2 과부하 신호(UNIT2 Evaporator Fan2 Over Load)</t>
  </si>
  <si>
    <t>U1CM1OL</t>
  </si>
  <si>
    <t>UNIT1 압축기1 과부하 신호(UNIT1 Compressor1 Over Load)</t>
  </si>
  <si>
    <t>U1CM2OL</t>
  </si>
  <si>
    <t>UNIT1 압축기2 과부하 신호(UNIT2 Compressor1 Over Load)</t>
  </si>
  <si>
    <t>U2CM1OL</t>
  </si>
  <si>
    <t>UNIT2 압축기1 과부하 신호(UNIT1 Compressor2 Over Load)</t>
  </si>
  <si>
    <t>U2CM2OL</t>
  </si>
  <si>
    <t>UNIT2 압축기2 과부하 신호(UNIT2 Compressor2 Over Load)</t>
  </si>
  <si>
    <t>U1DSP1HP</t>
  </si>
  <si>
    <t>UNIT1 압력스위치1 HP 신호(UNIT1 Differential Pressure Switch1 High Pressure)</t>
  </si>
  <si>
    <t>1 : UNIT1 DPS1 HP 고장, 0 : 정상</t>
  </si>
  <si>
    <t>U1DSP1LP</t>
  </si>
  <si>
    <t>UNIT1 압력스위치1 LP 신호(UNIT1 Differential Pressure Switch1 Low Pressure)</t>
  </si>
  <si>
    <t>1 : UNIT1 DPS1 LP 고장, 0 : 정상</t>
  </si>
  <si>
    <t>U1DSP2HP</t>
  </si>
  <si>
    <t>UNIT1 압력스위치2 HP 신호(UNIT1 Differential Pressure Switch2 High Pressure)</t>
  </si>
  <si>
    <t>1 : UNIT1 DPS2 HP 고장, 0 : 정상</t>
  </si>
  <si>
    <t>U1DSP2LP</t>
  </si>
  <si>
    <t>UNIT1 압력스위치2 LP 신호(UNIT1 Differential Pressure Switch2 Low Pressure)</t>
  </si>
  <si>
    <t>1 : UNIT1 DPS2 LP 고장, 0 : 정상</t>
  </si>
  <si>
    <t>U2DSP1HP</t>
  </si>
  <si>
    <t>UNIT2 압력스위치1 HP 신호(UNIT2 Differential Pressure Switch1 High Pressure)</t>
  </si>
  <si>
    <t>1 : UNIT2 DPS1 HP 고장, 0 : 정상</t>
  </si>
  <si>
    <t>U2DSP1LP</t>
  </si>
  <si>
    <t>UNIT2 압력스위치1 LP 신호(UNIT2 Differential Pressure Switch1 Low Pressure)</t>
  </si>
  <si>
    <t>1 : UNIT2 DPS1 LP 고장, 0 : 정상</t>
  </si>
  <si>
    <t>U2DSP2HP</t>
  </si>
  <si>
    <t>UNIT2 압력스위치2 HP 신호(UNIT2 Differential Pressure Switch2 High Pressure)</t>
  </si>
  <si>
    <t>1 : UNIT2 DPS2 HP 고장, 0 : 정상</t>
  </si>
  <si>
    <t>U2DSP2LP</t>
  </si>
  <si>
    <t>UNIT2 압력스위치2 LP 신호(UNIT2 Differential Pressure Switch2 Low Pressure)</t>
  </si>
  <si>
    <t>1 : UNIT2 DPS2 LP 고장, 0 : 정상</t>
  </si>
  <si>
    <t>U1DSP1RL</t>
  </si>
  <si>
    <t>UNIT1 압력스위치1 냉매부족 신호(UNIT1 Differential Pressure Switch1 Refrigerant Low)</t>
  </si>
  <si>
    <t>1 : 냉매부족, 0 : 정상</t>
  </si>
  <si>
    <t>U1DSP2RL</t>
  </si>
  <si>
    <t>UNIT1 압력스위치2 냉매부족 신호(UNIT1 Differential Pressure Switch2 Refrigerant Low)</t>
  </si>
  <si>
    <t>U2DSP1RL</t>
  </si>
  <si>
    <t>UNIT2 압력스위치1 냉매부족 신호(UNIT2 Differential Pressure Switch1 Refrigerant Low)</t>
  </si>
  <si>
    <t>U2DSP2RL</t>
  </si>
  <si>
    <t>UNIT2 압력스위치2 냉매부족 신호(UNIT2 Differential Pressure Switch2 Refrigerant Low)</t>
  </si>
  <si>
    <t>INSENS1F</t>
  </si>
  <si>
    <t>실내 SENSOR 1 고장 신호(Indoor Sensor1 Fault)</t>
  </si>
  <si>
    <t>1 : 실내센서 이상 발생, 0 : 정상</t>
  </si>
  <si>
    <t>INSENS2F</t>
  </si>
  <si>
    <t>실내 SENSOR 2 고장 신호(Indoor Sensor2 Fault)</t>
  </si>
  <si>
    <t>CO2SENS1F</t>
  </si>
  <si>
    <t>CO2 SENSOR 1 고장 신호(CO2 Sensor1 Fault)</t>
  </si>
  <si>
    <t>1 : CO2 이상 발생, 0 : 정상</t>
  </si>
  <si>
    <t>CO2SENS2F</t>
  </si>
  <si>
    <t>CO2 SENSOR 2 고장 신호(CO2 Sensor2 Fault)</t>
  </si>
  <si>
    <t>OUTSENS1F</t>
  </si>
  <si>
    <t>실외 SENSOR 고장 신호(Outdoor Sensor1 Fault)</t>
  </si>
  <si>
    <t>1 : 실외센서 이상 발생, 0 : 정상</t>
  </si>
  <si>
    <t>U1RSENSF</t>
  </si>
  <si>
    <t>UNIT1 리턴 SENSOR 고장 신호(UNIT1 Return Sensor Fault)</t>
  </si>
  <si>
    <t>1 : UNIT1 리턴 센서 이상 발생, 0 : 정상</t>
  </si>
  <si>
    <t>U1DSENSF</t>
  </si>
  <si>
    <t>UNIT1 토출 SENSOR 고장 신호(UNIT1 Discharge Sensor Fault)</t>
  </si>
  <si>
    <t>1 : UNIT1 토출 센서 이상 발생, 0 : 정상</t>
  </si>
  <si>
    <t>U2RSENSF</t>
  </si>
  <si>
    <t>UNIT2 리턴 SENSOR 고장 신호(UNIT2 Return Sensor Fault)</t>
  </si>
  <si>
    <t>1 : UNIT2 리턴 센서 이상 발생, 0 : 정상</t>
  </si>
  <si>
    <t>U2DSENSF</t>
  </si>
  <si>
    <t>UNIT2 토출 SENSOR 고장 신호(UNIT2 Dischare Sensor Fault)</t>
  </si>
  <si>
    <t>1 : UNIT2 토출 센서 이상 발생, 0 : 정상</t>
  </si>
  <si>
    <t>VENT1OL</t>
  </si>
  <si>
    <t>배기팬 1 과부하 신호(Vent1 Over Load)</t>
  </si>
  <si>
    <t>VENT2OL</t>
  </si>
  <si>
    <t>배기팬 2 과부하 신호(Vent2 Over Load)</t>
  </si>
  <si>
    <t>NT_COOL</t>
  </si>
  <si>
    <t>냉방 시험 불가능 신호(No Test Cooling)</t>
  </si>
  <si>
    <t>CREF1F</t>
  </si>
  <si>
    <t>전자접촉기 증발기 1 고장(Car Room Evaporator Fan 1 Fault)</t>
  </si>
  <si>
    <t>CREF2F</t>
  </si>
  <si>
    <t>전자접촉기 증발기 2 고장(Car Room Evaporator Fan 2 Fault)</t>
  </si>
  <si>
    <t>CREF3F</t>
  </si>
  <si>
    <t>전자접촉기 증발기 3 고장(Car Room Evaporator Fan 3 Fault)</t>
  </si>
  <si>
    <t>CREF4F</t>
  </si>
  <si>
    <t>전자접촉기 증발기 4 고장(Car Room Evaporator Fan 4 Fault)</t>
  </si>
  <si>
    <t>CRCM1F</t>
  </si>
  <si>
    <t>전자접촉기 압축기 1 고장(Car Room Compressor Motor 1 Fault)</t>
  </si>
  <si>
    <t>CRCM2F</t>
  </si>
  <si>
    <t>전자접촉기 압축기 2 고장(Car Room Compressor Motor 2 Fault)</t>
  </si>
  <si>
    <t>CRCM3F</t>
  </si>
  <si>
    <t>전자접촉기 압축기 3 고장(Car Room Compressor Motor 3 Fault)</t>
  </si>
  <si>
    <t>CRCM4F</t>
  </si>
  <si>
    <t>전자접촉기 압축기 4 고장(Car Room Compressor Motor 4 Fault)</t>
  </si>
  <si>
    <t>CRRHT1F</t>
  </si>
  <si>
    <t>전자접촉기 차량 히터 1 고장(Car Room Room Heater 1 Fault)</t>
  </si>
  <si>
    <t>CRRHT2F</t>
  </si>
  <si>
    <t>전자접촉기 차량 히터 2 고장(Car Room Room Heater 2 Fault)</t>
  </si>
  <si>
    <t>CRVF1F</t>
  </si>
  <si>
    <t>전자접촉기 배기팬 1 고장(Car Room Ventilation Fan 1 Fault)</t>
  </si>
  <si>
    <t>CRVF2F</t>
  </si>
  <si>
    <t>전자접촉기 배기팬 2 고장(Car Room Ventilation Fan 2 Fault)</t>
  </si>
  <si>
    <t>AHEK1F</t>
  </si>
  <si>
    <t>전자접촉기 보조히터 1 고장(Auxiliary Heater Electric Contactor1 Fault)</t>
  </si>
  <si>
    <t>AHEK2F</t>
  </si>
  <si>
    <t>전자접촉기 보조히터 2 고장(Auxiliary Heater Electric Contactor2 Fault)</t>
  </si>
  <si>
    <t>AHEK3F</t>
  </si>
  <si>
    <t>전자접촉기 보조히터 3 고장(Auxiliary Heater Electric Contactor3 Fault)</t>
  </si>
  <si>
    <t>AHEK4F</t>
  </si>
  <si>
    <t>전자접촉기 보조히터 4 고장(Auxiliary Heater Electric Contactor4 Fault)</t>
  </si>
  <si>
    <t>U1AHOH</t>
  </si>
  <si>
    <t>UNIT1 보조히터 과열 발생 신호(UNIT1 Auxiliary Heater Over Heat)</t>
  </si>
  <si>
    <t>U2AHOH</t>
  </si>
  <si>
    <t>UNIT2 보조히터 과열 발생 신호(UNIT2 Auxiliary Heater Over Heat)</t>
  </si>
  <si>
    <t>380LVF</t>
  </si>
  <si>
    <t>HVAC로부터 380V 고장 신호(380V Low Voltage Fault)</t>
  </si>
  <si>
    <t>DAMPOPF</t>
  </si>
  <si>
    <t>배기댐퍼 열림고장(Damper Open Fault)</t>
  </si>
  <si>
    <t>DAMPCLF</t>
  </si>
  <si>
    <t>배기댐퍼 닫힘고장(Damper Closed Fault)</t>
  </si>
  <si>
    <t>VADAMPOP</t>
  </si>
  <si>
    <t>배기 댐퍼 열림 시(Damper Open)</t>
  </si>
  <si>
    <t>FADAMPOP</t>
  </si>
  <si>
    <t>신선공기 댐퍼 열림 시(Fresh Air Damper Open)</t>
  </si>
  <si>
    <t>FASTHEND</t>
  </si>
  <si>
    <t>급속난방종료(Fast Heating End)</t>
  </si>
  <si>
    <t>CO2PPM</t>
  </si>
  <si>
    <t>CO2 센서 1,2의 평균 값(CO2 PPM C02 센서 평균 값)</t>
  </si>
  <si>
    <t>OUTTEMP</t>
  </si>
  <si>
    <t>CAR에 설치된 실외 온도 센서 값(TC CAR ANLY)(Outdoor Temperature)</t>
    <phoneticPr fontId="1" type="noConversion"/>
  </si>
  <si>
    <t>INTEMP</t>
  </si>
  <si>
    <t>실내온도1,2의 평균 값(Indoor Temperature)</t>
    <phoneticPr fontId="1" type="noConversion"/>
  </si>
  <si>
    <t>HVAC 프로그램의 버전 정보(Software Version)</t>
  </si>
  <si>
    <t>DSTEMP</t>
  </si>
  <si>
    <t>토출온도센서1,2의 평균 값(Discharge Sensor Temperature)</t>
    <phoneticPr fontId="1" type="noConversion"/>
  </si>
  <si>
    <t>DTYPE</t>
  </si>
  <si>
    <t>데이터 타입(DATA TYPE)</t>
  </si>
  <si>
    <t>AIRF</t>
  </si>
  <si>
    <t>공기제동 장치고장(AirBrake Fault)</t>
  </si>
  <si>
    <t>STF</t>
  </si>
  <si>
    <t>자가진단 고장(Self Test Fault)</t>
  </si>
  <si>
    <t>RAMF</t>
  </si>
  <si>
    <t>RAM 점검 고장(RAM Fault)</t>
  </si>
  <si>
    <t>REGF</t>
  </si>
  <si>
    <t>회생제동 요구 비정상(Regenerative brake Fault)</t>
  </si>
  <si>
    <t>PVLF</t>
  </si>
  <si>
    <t>응하중 비정상(Passenger Load Weight Fault)</t>
  </si>
  <si>
    <t>ECVF</t>
  </si>
  <si>
    <t>전자제어 밸브의 고장(Electric Control Valve Fault)</t>
  </si>
  <si>
    <t>X1DVF</t>
  </si>
  <si>
    <t>전두대차 덤프밸브 고장(X1 Dump Valve Fault)</t>
  </si>
  <si>
    <t>X2DVF</t>
  </si>
  <si>
    <t>후미대차 덤프밸브 고장(X2 Dump Valve Fault)</t>
  </si>
  <si>
    <t>AS1PSF</t>
  </si>
  <si>
    <t>전두대차 AS 압력센서 고장(Air Spring1 Pressure Sensor Fault)</t>
  </si>
  <si>
    <t>AS2PSF</t>
  </si>
  <si>
    <t>후미대차 AS 압력센서 고장(Air Spring2 Pressure Sensor Fault)</t>
  </si>
  <si>
    <t>BCSF</t>
  </si>
  <si>
    <t>BC 압력센서 고장(Brake Cylinder Sensor Fault)</t>
  </si>
  <si>
    <t>ACSF</t>
  </si>
  <si>
    <t>AC 압력센서 고장(Air Cylinder Sensor Fault)</t>
  </si>
  <si>
    <t>SP1F</t>
  </si>
  <si>
    <t>1축 속도신호의 비정상(Speed1 Fault)</t>
  </si>
  <si>
    <t>SP2F</t>
  </si>
  <si>
    <t>2축 속도신호의 비정상(Speed2 Fault)</t>
  </si>
  <si>
    <t>SP3F</t>
  </si>
  <si>
    <t>3축 속도신호의 비정상(Speed3 Fault)</t>
  </si>
  <si>
    <t>SP4F</t>
  </si>
  <si>
    <t>4축 속도신호의 비정상(Speed4 Fault)</t>
  </si>
  <si>
    <t>AS1PF</t>
  </si>
  <si>
    <t>전두대차 공기스프링 누설 검지(Air Spring1 Pressure Fault)</t>
  </si>
  <si>
    <t>AS2PF</t>
  </si>
  <si>
    <t>후미대차 공기스프링 누설 검지(Air Spring2 Pressure Fault)</t>
  </si>
  <si>
    <t>제동력 부족(Insufficient Brake Detected)</t>
  </si>
  <si>
    <t>ABLCF</t>
  </si>
  <si>
    <t>공기제동감쇄지령 값의 비정상(Air Brake)</t>
  </si>
  <si>
    <t>BCMDF</t>
  </si>
  <si>
    <t>제동지령 값의 비정상(Brake Command Fault)</t>
  </si>
  <si>
    <t>LOGIF</t>
  </si>
  <si>
    <t>인통선 제동로직의 비정상(Logic Fault)</t>
  </si>
  <si>
    <t>BCVF</t>
  </si>
  <si>
    <t>회생제동달성 값의 비정상(Brake Cylinder Value Fault)</t>
  </si>
  <si>
    <t>SKID1</t>
  </si>
  <si>
    <t>차축1 차륜 스키드검지(SKID1)</t>
  </si>
  <si>
    <t>SKID2</t>
  </si>
  <si>
    <t>차축2 차륜 스키드검지(SKID2)</t>
  </si>
  <si>
    <t>SKID3</t>
  </si>
  <si>
    <t>차축3 차륜 스키드검지(SKID3)</t>
  </si>
  <si>
    <t>SKID4</t>
  </si>
  <si>
    <t>차축4 차륜 스키드검지(SKID4)</t>
  </si>
  <si>
    <t>제동 지령(Pulse Width Modulation)</t>
  </si>
  <si>
    <t>PECUF</t>
  </si>
  <si>
    <t>TCMS 파트너차 ECU고장에 대한 Feedback신호(Partner ECU Fault)</t>
  </si>
  <si>
    <t>ATO</t>
  </si>
  <si>
    <t>자동운전모드 상태(Automatic Train Operation)</t>
  </si>
  <si>
    <t>DCI</t>
  </si>
  <si>
    <t>출입문 닫힘 상태(Door Closed Information)</t>
  </si>
  <si>
    <t>SCB</t>
  </si>
  <si>
    <t>보안제동 체결 상태(SECURITY BRAKE)</t>
  </si>
  <si>
    <t>비상제동 체결 상태(Emergency Brake)</t>
  </si>
  <si>
    <t>RO</t>
  </si>
  <si>
    <t>구원운전모드(Rescue Operation)</t>
  </si>
  <si>
    <t>모터링선택 검지(Powering)</t>
  </si>
  <si>
    <t>제동선택 검지(Braking)</t>
  </si>
  <si>
    <t>WSD</t>
  </si>
  <si>
    <t>추진제어장치 활주검지(Wheel Slide Detected)</t>
  </si>
  <si>
    <t>EO</t>
  </si>
  <si>
    <t>비상운전모드(Emergency Operation Mode)</t>
  </si>
  <si>
    <t>ATO_FSB</t>
  </si>
  <si>
    <t>ATO요구 최대상용제동(ATO_Full Service Brake)</t>
  </si>
  <si>
    <t>CPR</t>
  </si>
  <si>
    <t>강제제동 완해(COMPULSORY RELEASE)</t>
  </si>
  <si>
    <t>정지상태 검지(Zero Velocity Relay)</t>
  </si>
  <si>
    <t>제동불완해 검지(NON-RELEASE BRAKE DETECTED(NRBD))</t>
  </si>
  <si>
    <t>CPRD</t>
  </si>
  <si>
    <t>강제완해 검지(COMPULSORY RELEASE Detected)</t>
  </si>
  <si>
    <t>TDC</t>
  </si>
  <si>
    <t>ECU 추적데이터(고장기록) 삭제완료(Trace data Delete Complete)</t>
  </si>
  <si>
    <t>ASP</t>
  </si>
  <si>
    <t>AS압력 값(Air Spring Pressure)</t>
  </si>
  <si>
    <t>LW</t>
  </si>
  <si>
    <t>응하중 값(Load Weight)</t>
  </si>
  <si>
    <t>BED</t>
  </si>
  <si>
    <t>회생 제동력 요구 값(Brake Effective Demand)</t>
  </si>
  <si>
    <t>BEA</t>
  </si>
  <si>
    <t>회생 제동력 달성 값(Brake Effective Apply)</t>
  </si>
  <si>
    <t>ABRC</t>
  </si>
  <si>
    <t>공기제동감쇄지령 값(Air Braking Release Command)</t>
  </si>
  <si>
    <t>ACP</t>
  </si>
  <si>
    <t>AC 압력 값(Air Cylinder Pressure)</t>
  </si>
  <si>
    <t>BCP</t>
  </si>
  <si>
    <t>BC 압력 값(Brake Cylinder Pressure)</t>
  </si>
  <si>
    <t>FO</t>
  </si>
  <si>
    <t>전기제동소멸(Fade Out)</t>
  </si>
  <si>
    <t>BCV</t>
  </si>
  <si>
    <t>전기제동유효(Brake Circuit Vaild)</t>
  </si>
  <si>
    <t>TDNO</t>
  </si>
  <si>
    <t>TRACE DATA 개수(Trace Data No.)</t>
  </si>
  <si>
    <t>BCPT_OK</t>
  </si>
  <si>
    <t>BC압력 시험결과(Brake Cylinder Pressure)</t>
  </si>
  <si>
    <t>DMPT_OK</t>
  </si>
  <si>
    <t>덤프밸브 시험결과(Dump Valve Test OK)</t>
  </si>
  <si>
    <t>BCPT_END</t>
  </si>
  <si>
    <t>BC압력 시험완료(Brake Cylinder Pressure Test END)</t>
  </si>
  <si>
    <t>DMPT_END</t>
  </si>
  <si>
    <t>덤프밸브 시험완료(Dump Valve Test END)</t>
  </si>
  <si>
    <t>SPEED1</t>
  </si>
  <si>
    <t>1축 속도(Speed1)</t>
  </si>
  <si>
    <t>SPEED2</t>
  </si>
  <si>
    <t>2축 속도(Speed2)</t>
  </si>
  <si>
    <t>SPEED3</t>
  </si>
  <si>
    <t>3축 속도(Speed3)</t>
  </si>
  <si>
    <t>SPEED4</t>
  </si>
  <si>
    <t>4축 속도(Speed4)</t>
  </si>
  <si>
    <t>롬버전(Rom Version)</t>
  </si>
  <si>
    <t>데이터 정의BCP</t>
  </si>
  <si>
    <t>INVOK</t>
  </si>
  <si>
    <t>인버터 정상(INVERTER OK)</t>
  </si>
  <si>
    <t>INVACT</t>
  </si>
  <si>
    <t>인버터 가동상태(INVERTER Ativation)</t>
  </si>
  <si>
    <t>INVRST</t>
  </si>
  <si>
    <t>인버터 재기동(INVERTER Restart)</t>
  </si>
  <si>
    <t>INVCUT</t>
  </si>
  <si>
    <t>인버터 중고장(INVERTER Cutout)</t>
  </si>
  <si>
    <t>PKWH</t>
  </si>
  <si>
    <t>역행 전력량(Powering Kilowatt)</t>
  </si>
  <si>
    <t>BKWH</t>
  </si>
  <si>
    <t>회생 전력량(Braking Kilowatt)</t>
  </si>
  <si>
    <t>GATEAPP</t>
  </si>
  <si>
    <t>GATE 기동(Gate Apply)</t>
  </si>
  <si>
    <t>TESTMODE</t>
  </si>
  <si>
    <t>인버터 시험모드(Test Mode Start)</t>
  </si>
  <si>
    <t>WHEELSET</t>
  </si>
  <si>
    <t>차륜경 변경 유효신호(Wheel Setting)</t>
  </si>
  <si>
    <t>PBLOCK</t>
  </si>
  <si>
    <t>추진 차단(Powering Block)</t>
  </si>
  <si>
    <t>BBLOCK</t>
  </si>
  <si>
    <t>회생 차단(Braking Block)</t>
  </si>
  <si>
    <t>SLR</t>
  </si>
  <si>
    <t>SLIP/SLIDE 검지(Slip/Slide Detect)</t>
  </si>
  <si>
    <t>FADEOUT</t>
  </si>
  <si>
    <t>회생제동 소멸신호(Fadeout)</t>
  </si>
  <si>
    <t>회생제동 유효신호(Brake Circuit Vaild)</t>
  </si>
  <si>
    <t>TSTART</t>
  </si>
  <si>
    <t>시험시작 신호(Test Mode Start)</t>
  </si>
  <si>
    <t>NORMAL</t>
  </si>
  <si>
    <t>인버터 정상모드(NORMAL MODE)</t>
  </si>
  <si>
    <t>FORWARD</t>
  </si>
  <si>
    <t>전진방향(FORWARD)</t>
  </si>
  <si>
    <t>REVERSE</t>
  </si>
  <si>
    <t>후진방향(REVERSE)</t>
  </si>
  <si>
    <t>비상제동 상태(Emergency Braking)</t>
  </si>
  <si>
    <t>POWER</t>
  </si>
  <si>
    <t>추진상태(Powering)</t>
  </si>
  <si>
    <t>BRAKE</t>
  </si>
  <si>
    <t>제동상태(Braking)</t>
  </si>
  <si>
    <t>LB1CC</t>
  </si>
  <si>
    <t>LB1 Close 지령(LB 1 Close Command)</t>
  </si>
  <si>
    <t>LB2CC</t>
  </si>
  <si>
    <t>LB2 Close 지령(LB 2 Close Command)</t>
  </si>
  <si>
    <t>HSCBCC</t>
  </si>
  <si>
    <t>HSCB Close 지령(HSCB Close Command)</t>
  </si>
  <si>
    <t>HSCBON</t>
  </si>
  <si>
    <t>HSCB Close 상태(HSCB ON)</t>
  </si>
  <si>
    <t>LB1ON</t>
  </si>
  <si>
    <t>LB1 Close 상태(LB 1 ON)</t>
  </si>
  <si>
    <t>LB2ON</t>
  </si>
  <si>
    <t>LB2 Close 상태(LB 2 ON)</t>
  </si>
  <si>
    <t>비상구원 모드상태(Emergency Operation Mode)</t>
  </si>
  <si>
    <t>EDP1</t>
  </si>
  <si>
    <t>TC1 방향 비상구원 Powering(EOMODE Powering TC1)</t>
  </si>
  <si>
    <t>EDP2</t>
  </si>
  <si>
    <t>TC2 방향 비상구원 Powering(EOMODE Powering TC2)</t>
  </si>
  <si>
    <t>EDB</t>
  </si>
  <si>
    <t>비상구원 모드 Braking(EOMODE Braking)</t>
  </si>
  <si>
    <t>TBSD</t>
  </si>
  <si>
    <t>후진검지(Train Backward Speed Detect)</t>
  </si>
  <si>
    <t>MCOK1ON</t>
  </si>
  <si>
    <t>MCOK1 Close 상태(MCOK1 ON)</t>
  </si>
  <si>
    <t>MCOK2ON</t>
  </si>
  <si>
    <t>MCOK2 Close 상태(MCOK2 ON)</t>
  </si>
  <si>
    <t>MCOK3ON</t>
  </si>
  <si>
    <t>MCOK3 Close 상태(MCOK3 ON)</t>
  </si>
  <si>
    <t>MCOK4ON</t>
  </si>
  <si>
    <t>MCOK4 Close 상태(MCOK4 ON)</t>
  </si>
  <si>
    <t>Full Service Brake 상태(Full Service Brake)</t>
  </si>
  <si>
    <t>MHR1CC</t>
  </si>
  <si>
    <t>MHR1 Close 상태(MHR1 Close Command)</t>
  </si>
  <si>
    <t>MHR2CC</t>
  </si>
  <si>
    <t>MHR2 Close 상태(MHR2 Close Command)</t>
  </si>
  <si>
    <t>ONLY48R</t>
  </si>
  <si>
    <t>차량 식별번호(Only 48R)</t>
  </si>
  <si>
    <t>MCOK12CC</t>
  </si>
  <si>
    <t>MCOK1,2 Close 지령(MCOK1,2 Close Command)</t>
  </si>
  <si>
    <t>MCOK34CC</t>
  </si>
  <si>
    <t>MCOK3,4 Close 지령(MCOK3,4 Close Command)</t>
  </si>
  <si>
    <t>MCARCC</t>
  </si>
  <si>
    <t>MACR Close 지령(MCAR Close Command)</t>
  </si>
  <si>
    <t>ZVRCC</t>
  </si>
  <si>
    <t>ZVR Close 지령(ZVR Close Command)</t>
  </si>
  <si>
    <t>ZVRON</t>
  </si>
  <si>
    <t>ZVR Close 상태(ZVR ON)</t>
  </si>
  <si>
    <t>MCHK1ON</t>
  </si>
  <si>
    <t>MCHK1 Close 상태(MCHK1 ON)</t>
  </si>
  <si>
    <t>MCHK2ON</t>
  </si>
  <si>
    <t>MCHK2 Close 상태(MCHK2 Close)</t>
  </si>
  <si>
    <t>MCAKON</t>
  </si>
  <si>
    <t>MCAK Close 상태(MCAK ON)</t>
  </si>
  <si>
    <t>1축 속도 값(Moter Shaft 1 Speed)</t>
    <phoneticPr fontId="1" type="noConversion"/>
  </si>
  <si>
    <t>2축 속도 값(Moter Shaft 2 Speed)</t>
    <phoneticPr fontId="1" type="noConversion"/>
  </si>
  <si>
    <t>3축 속도 값(Moter Shaft 3 Speed)</t>
    <phoneticPr fontId="1" type="noConversion"/>
  </si>
  <si>
    <t>4축 속도 값(Moter Shaft 4 Speed)</t>
    <phoneticPr fontId="1" type="noConversion"/>
  </si>
  <si>
    <t>응하중 입력 값(Load Weight)</t>
    <phoneticPr fontId="1" type="noConversion"/>
  </si>
  <si>
    <t>MR</t>
  </si>
  <si>
    <t>Modulation Ratio(Modulation Ratio)</t>
    <phoneticPr fontId="1" type="noConversion"/>
  </si>
  <si>
    <t>Iq</t>
  </si>
  <si>
    <t>토크 전류(절대값)(Q Axis Current)</t>
    <phoneticPr fontId="1" type="noConversion"/>
  </si>
  <si>
    <t>Iq_REF</t>
  </si>
  <si>
    <t>토크 전류 지령치(절대값)(Q Axis Current Reference)</t>
    <phoneticPr fontId="1" type="noConversion"/>
  </si>
  <si>
    <t>PWM노치</t>
  </si>
  <si>
    <t>PWM 노치 값(PWM Notch)</t>
    <phoneticPr fontId="1" type="noConversion"/>
  </si>
  <si>
    <t>BREAKECMD</t>
  </si>
  <si>
    <t>BECU로부터의 제동 지령 값(BECU Brake Command)</t>
    <phoneticPr fontId="1" type="noConversion"/>
  </si>
  <si>
    <t>역행/회생 토크 지령 값(Powering / Braking Torque Reference)</t>
    <phoneticPr fontId="1" type="noConversion"/>
  </si>
  <si>
    <t>APB</t>
  </si>
  <si>
    <t>역행/회생 실제 토크 값(Actual Powering / Braking Torque Reference)</t>
    <phoneticPr fontId="1" type="noConversion"/>
  </si>
  <si>
    <t>P_WATT</t>
  </si>
  <si>
    <t>Powering 적산전력(Powering Watt)</t>
  </si>
  <si>
    <t>B_WATT</t>
  </si>
  <si>
    <t>Braking 적산전력(Braking Watt)</t>
  </si>
  <si>
    <t>VLINE</t>
  </si>
  <si>
    <t>가선전압 값(Line Valtage)</t>
    <phoneticPr fontId="1" type="noConversion"/>
  </si>
  <si>
    <t>ILINE</t>
  </si>
  <si>
    <t>가선전류 값(Filter Capacitor Voltage)</t>
    <phoneticPr fontId="1" type="noConversion"/>
  </si>
  <si>
    <t>VFC</t>
  </si>
  <si>
    <t>FC전압 값(FC Voltage)</t>
    <phoneticPr fontId="1" type="noConversion"/>
  </si>
  <si>
    <t>P100LVD</t>
  </si>
  <si>
    <t>제어전원 전압저하(100V Power Low Voltage Detect)</t>
  </si>
  <si>
    <t>CLVD_P1</t>
  </si>
  <si>
    <t>제어전원 전압저하(PWM1)(Control Low Voltage Detect_PWM1)</t>
  </si>
  <si>
    <t>CLVD_S</t>
  </si>
  <si>
    <t>제어전원 전압저하(TCU)(Control Low Voltage Detect)</t>
  </si>
  <si>
    <t>CFD</t>
  </si>
  <si>
    <t>인버터 암단락(Communication Failure Detect)</t>
  </si>
  <si>
    <t>ISOC</t>
  </si>
  <si>
    <t>입력 과전류 검지(Input Over Current)</t>
  </si>
  <si>
    <t>MMOCD</t>
  </si>
  <si>
    <t>전동기 과전류 검지(Motor Over Current Detect)</t>
  </si>
  <si>
    <t>OVCTD</t>
  </si>
  <si>
    <t>OVT 고장 과전류 검지(OVCT Detect)</t>
  </si>
  <si>
    <t>PUD</t>
  </si>
  <si>
    <t>상전류 불평형(Phase Unbalance Detect)</t>
  </si>
  <si>
    <t>ESLVD</t>
  </si>
  <si>
    <t>가선 저전압 검지(Line Low Voltage)</t>
  </si>
  <si>
    <t>FCLVD</t>
  </si>
  <si>
    <t>FC 저전압 검지(FC Low Voltage Detect)</t>
  </si>
  <si>
    <t>OVD1</t>
  </si>
  <si>
    <t>FC 과전압 검지(Over Voltage Detect)</t>
  </si>
  <si>
    <t>ZVRD</t>
  </si>
  <si>
    <t>ZVR 이상검지(ZVR Fault)</t>
  </si>
  <si>
    <t>THDL</t>
  </si>
  <si>
    <t>과온 검지1(Thermal Fault Low-level Detect)</t>
  </si>
  <si>
    <t>THDH</t>
  </si>
  <si>
    <t>과온 검지2(Thermal Fault High-level Detect)</t>
  </si>
  <si>
    <t>HBT</t>
  </si>
  <si>
    <t>HSCB Trip 검지(HSCB Trip)</t>
  </si>
  <si>
    <t>LGD</t>
  </si>
  <si>
    <t>주회로 접지검지(Line Grounding)</t>
  </si>
  <si>
    <t>HBNO</t>
  </si>
  <si>
    <t>HSCB 고착검지(HSCB NO Open)</t>
  </si>
  <si>
    <t>FCD</t>
  </si>
  <si>
    <t>FC 충전불량(FC Chargeing Failure Detect)</t>
  </si>
  <si>
    <t>FRD</t>
  </si>
  <si>
    <t>전/후진 이상검지(Forward Reverse Failure Detect)</t>
  </si>
  <si>
    <t>PBRF</t>
  </si>
  <si>
    <t>역행/회생 이상검지(Powering Braking Failure)</t>
  </si>
  <si>
    <t>BSD</t>
  </si>
  <si>
    <t>후진속도 검지(Backward Speed Detect)</t>
  </si>
  <si>
    <t>FCLCD</t>
  </si>
  <si>
    <t>FC 용량 저하(FC Low Voltage Detect)</t>
  </si>
  <si>
    <t>BPD</t>
  </si>
  <si>
    <t>BRAKE PATTERN 이상검지(Braking Pattern Failure Detect)</t>
  </si>
  <si>
    <t>MON_ERR</t>
  </si>
  <si>
    <t>통신이상 검지(Mornitoring Error)</t>
  </si>
  <si>
    <t>대활주/대공전(Wheel Slip/Slide Detect)</t>
  </si>
  <si>
    <t>OVTD</t>
  </si>
  <si>
    <t>OVT 오점호 검지(OVT Failure Detect)</t>
  </si>
  <si>
    <t>PBCD</t>
  </si>
  <si>
    <t>부정회생(Powering Braking Current Failure)</t>
  </si>
  <si>
    <t>OVD2</t>
  </si>
  <si>
    <t>FC 과전압 검지2(Over Voltage Detect)</t>
  </si>
  <si>
    <t>WDTD_P</t>
  </si>
  <si>
    <t>마이컴 이상(PWM)(Watch Dog Timer Detect - PWM)</t>
  </si>
  <si>
    <t>CPUWDTD</t>
  </si>
  <si>
    <t>마이컴 이상(TCU)(Watch Dog Timer Detect - CPU)</t>
  </si>
  <si>
    <t>GPLVD</t>
  </si>
  <si>
    <t>게이트 전원전압 이상(Gate Power Low Voltage Detect)</t>
  </si>
  <si>
    <t>CLVD_P2</t>
  </si>
  <si>
    <t>제어전원 전압이상(PWM2)(Control Low Voltage Detect Pwm2)</t>
  </si>
  <si>
    <t>ERRDIO</t>
  </si>
  <si>
    <t>DI 이상(TCU_PWM)(Digitor Input Output Error)</t>
  </si>
  <si>
    <t>CTERR</t>
  </si>
  <si>
    <t>CT 이상 검지(CT Error)</t>
  </si>
  <si>
    <t>GRD</t>
  </si>
  <si>
    <t>접지검지(Grounding Detect)</t>
  </si>
  <si>
    <t>ERR485</t>
  </si>
  <si>
    <t>장치 간 전송이상(RS485 Error)</t>
  </si>
  <si>
    <t>SETERR</t>
  </si>
  <si>
    <t>보호 설정 치 이상(Setting Error)</t>
  </si>
  <si>
    <t>RETRY</t>
  </si>
  <si>
    <t>탈조검지(Rotor Step Out Failure)</t>
  </si>
  <si>
    <t>BRFD</t>
  </si>
  <si>
    <t>BCU 고장(BCU Relay Failure Detect)</t>
  </si>
  <si>
    <t>PWMERR</t>
  </si>
  <si>
    <t>PWM 노치 고장(PWM Notch Error)</t>
  </si>
  <si>
    <t>INZ-RST</t>
  </si>
  <si>
    <t>TCU 초기화(Initialize Reset)</t>
  </si>
  <si>
    <t>MCOKNC</t>
  </si>
  <si>
    <t>MCOK 투입불량(MCOK NO Close)</t>
  </si>
  <si>
    <t>MCOKNO</t>
  </si>
  <si>
    <t>MCOK 고착(MCOK NO Open)</t>
  </si>
  <si>
    <t>LB2NC</t>
  </si>
  <si>
    <t>LB2 투입불량(B2 NO Close)</t>
  </si>
  <si>
    <t>LB2NO</t>
  </si>
  <si>
    <t>LB2 고착(LB2 NO Open)</t>
  </si>
  <si>
    <t>LB1NC</t>
  </si>
  <si>
    <t>LB1 투입불량(LB1 NO Close)</t>
  </si>
  <si>
    <t>LB1NO</t>
  </si>
  <si>
    <t>LB1 고착(LB1 No Open)</t>
  </si>
  <si>
    <t>HBNC</t>
  </si>
  <si>
    <t>HSCB 투입불량(HSCB No Contact)</t>
  </si>
  <si>
    <t>ONLY200R</t>
  </si>
  <si>
    <t>200칸 식별코드(Only 200R)</t>
  </si>
  <si>
    <t>OL</t>
  </si>
  <si>
    <t>과부하검지(Over Load Detect)</t>
  </si>
  <si>
    <t>TDMKEND</t>
  </si>
  <si>
    <t>TD수집완료(Trace Data Making End)</t>
  </si>
  <si>
    <t>TDBD</t>
  </si>
  <si>
    <t>TD고장검지(Trace Data Breakdown Detect)</t>
  </si>
  <si>
    <t>WHEELDIA</t>
  </si>
  <si>
    <t>평균 차륜경 값(Wheel Diameter)</t>
  </si>
  <si>
    <t>소프트웨어 버전(TCU software version)</t>
  </si>
  <si>
    <t>LIFECNT</t>
  </si>
  <si>
    <t>Life Sign(Life sign)</t>
  </si>
  <si>
    <t>T_START</t>
  </si>
  <si>
    <t>시험 시작 응답(Test Start)</t>
  </si>
  <si>
    <t>FT_OK</t>
  </si>
  <si>
    <t>SIV의 기본시험2 주파수(f)의 결과를 송신(Frequency Test OK)</t>
  </si>
  <si>
    <t>FT_NG</t>
  </si>
  <si>
    <t>SIV의 기본시험2 주파수(f)의 결과를 송신(Frequency Test NG)</t>
  </si>
  <si>
    <t>VT_OK</t>
  </si>
  <si>
    <t>SIV의 기본시험1 전압(V)의 결과를 송신(Voltage Test OK)</t>
  </si>
  <si>
    <t>VT_NG</t>
  </si>
  <si>
    <t>SIV의 기본시험1 전압(V)의 결과를 송신(Voltage Test NG)</t>
  </si>
  <si>
    <t>T_STATE</t>
  </si>
  <si>
    <t>기본시험 실행상태(Test State)</t>
  </si>
  <si>
    <t>TEST</t>
  </si>
  <si>
    <t>SIV TEST MODE 정보(TEST MODE)</t>
  </si>
  <si>
    <t>SIV Major Fault 정보(Major Fault)</t>
  </si>
  <si>
    <t>EPAND</t>
  </si>
  <si>
    <t>비상 판토 하강 정보(Pan Down)</t>
  </si>
  <si>
    <t>RESET</t>
  </si>
  <si>
    <t>SIV 리셋 정보(SIV RESET)</t>
  </si>
  <si>
    <t>DSK</t>
  </si>
  <si>
    <t>DSK 접촉기 투입 정보(DSK ON)</t>
  </si>
  <si>
    <t>SIVK 접촉기 투입 정보(SIVK ON)</t>
  </si>
  <si>
    <t>CHK</t>
  </si>
  <si>
    <t>CHK 접촉기 투입 정보(CHK ON)</t>
  </si>
  <si>
    <t>LK</t>
  </si>
  <si>
    <t>LK 접촉기 투입 정보(LK ON)</t>
  </si>
  <si>
    <t>DCINOV</t>
  </si>
  <si>
    <t>DC 입력 과전압 검지(DC Input Over Voltage)</t>
  </si>
  <si>
    <t>INV1OV</t>
  </si>
  <si>
    <t>인버터1 입력 과전압 검지(INV1 Over Voltage)</t>
  </si>
  <si>
    <t>INV2OV</t>
  </si>
  <si>
    <t>인버터2 입력 과전압 검지(INV2 Over Voltage)</t>
  </si>
  <si>
    <t>INV1OC</t>
  </si>
  <si>
    <t>인버터 입력 과전류 검지(INV1 Over Current)</t>
  </si>
  <si>
    <t>ACOC</t>
  </si>
  <si>
    <t>AC 출력 과전류 검지(AC Output Over Current)</t>
  </si>
  <si>
    <t>ACOV</t>
  </si>
  <si>
    <t>AC 출력 과전압 검지(AC Output Over Voltage)</t>
  </si>
  <si>
    <t>ACUV</t>
  </si>
  <si>
    <t>AC 출력 저전압 검지(AC Output Under Voltage)</t>
  </si>
  <si>
    <t>BCOC</t>
  </si>
  <si>
    <t>BC 출력 과전류 검지(BC Output Over Current)</t>
  </si>
  <si>
    <t>BCOV</t>
  </si>
  <si>
    <t>BC 출력 과전압 검지(BC Output Over Voltage)</t>
  </si>
  <si>
    <t>GDFUX1</t>
  </si>
  <si>
    <t>인버터1 Gate Driver U상 고장 검지(Gate Driver Fault U1)</t>
  </si>
  <si>
    <t>GDFVY1</t>
  </si>
  <si>
    <t>인버터1 Gate Driver V상 고장 검지(Gate Driver Fault V1)</t>
  </si>
  <si>
    <t>GDFWZ1</t>
  </si>
  <si>
    <t>인버터1 Gate Driver W상 고장 검지(Gate Driver Fault W1)</t>
  </si>
  <si>
    <t>GDFUX2</t>
  </si>
  <si>
    <t>인버터2 Gate Driver U상 고장 검지(Gate Driver Fault U2)</t>
  </si>
  <si>
    <t>GDFVY2</t>
  </si>
  <si>
    <t>인버터2 Gate Driver V상 고장 검지(Gate Driver Fault V2)</t>
  </si>
  <si>
    <t>GDFWZ2</t>
  </si>
  <si>
    <t>인버터2 Gate Driver W상 고장 검지(Gate Driver Fault W2)</t>
  </si>
  <si>
    <t>INV1THF</t>
  </si>
  <si>
    <t>인버터1 과온 검지(INV1 Thermal Fault)</t>
  </si>
  <si>
    <t>INV2THF</t>
  </si>
  <si>
    <t>인버터2 과온 검지(INV2 Thermal Fault)</t>
  </si>
  <si>
    <t>CPSF</t>
  </si>
  <si>
    <t>제어전원 고장 검지(Control Power Fault)</t>
  </si>
  <si>
    <t>INV2OC</t>
  </si>
  <si>
    <t>인버터2 과전류 검지(INV2 Over Current)</t>
  </si>
  <si>
    <t>SQCFLT</t>
  </si>
  <si>
    <t>시퀀스 고장 검지(Squence Fault)</t>
    <phoneticPr fontId="1" type="noConversion"/>
  </si>
  <si>
    <t>FC12UB</t>
  </si>
  <si>
    <t>FC1전압/ FC2전압 언발런스 검지(FC1/2 Unbalance)</t>
  </si>
  <si>
    <t>INV1LV</t>
  </si>
  <si>
    <t>인버터 1 저전압 검지 시(INV1 Input Low Voltage)</t>
  </si>
  <si>
    <t>INV2LV</t>
  </si>
  <si>
    <t>인버터 2 저전압 검지 시(INV2 Input Low Voltage)</t>
  </si>
  <si>
    <t>IVSa</t>
  </si>
  <si>
    <t>IVS 스위치 투입 정보(IVS ON)</t>
  </si>
  <si>
    <t>WHM</t>
  </si>
  <si>
    <t>소비 전력량 변화 정보(Watt Hour Meter)</t>
  </si>
  <si>
    <t>OUTF</t>
  </si>
  <si>
    <t>AC 출력 주파수 정보(AC Output Frequency)</t>
    <phoneticPr fontId="1" type="noConversion"/>
  </si>
  <si>
    <t>OUTV</t>
  </si>
  <si>
    <t>AC 출력 전압 정보(AC Output Voltage)</t>
    <phoneticPr fontId="1" type="noConversion"/>
  </si>
  <si>
    <t>OUTC</t>
  </si>
  <si>
    <t>AC 출력 전류 정보(AC Output Current)</t>
    <phoneticPr fontId="1" type="noConversion"/>
  </si>
  <si>
    <t>DCINV</t>
  </si>
  <si>
    <t>DC 입력 전압 정보(DC Input Voltage)</t>
    <phoneticPr fontId="1" type="noConversion"/>
  </si>
  <si>
    <t>FC1V</t>
  </si>
  <si>
    <t>FC1 전압 정보(Filter Capacitor1 Voltage)</t>
    <phoneticPr fontId="1" type="noConversion"/>
  </si>
  <si>
    <t>FC2V</t>
  </si>
  <si>
    <t>FC2 전압 정보(Filter Capacitor2 Voltage)</t>
    <phoneticPr fontId="1" type="noConversion"/>
  </si>
  <si>
    <t>DCINC</t>
  </si>
  <si>
    <t>DC 입력 전류 정보(DC Input Current)</t>
    <phoneticPr fontId="1" type="noConversion"/>
  </si>
  <si>
    <t>BC 출력 전압 정보(BC Output Voltage)</t>
    <phoneticPr fontId="1" type="noConversion"/>
  </si>
  <si>
    <t>BCC</t>
  </si>
  <si>
    <t>BC 출력 전류 정보(BC Output Current)</t>
    <phoneticPr fontId="1" type="noConversion"/>
  </si>
  <si>
    <t>소프트웨어 버전(Rom Version)</t>
  </si>
  <si>
    <t>FDS4OP</t>
  </si>
  <si>
    <t>차량별 사용되는 감지기 수량에 따라 해당 감지기의 사용유무를 나타낸다. 부산1호선의 경우 네 개의 감지기로 고정.(Fire Detector State4 Operation)</t>
  </si>
  <si>
    <t>FDS3OP</t>
  </si>
  <si>
    <t>차량별 사용되는 감지기 수량에 따라 해당 감지기의 사용유무를 나타낸다. 부산1호선의 경우 네 개의 감지기로 고정.(Fire Detector State3 Operation)</t>
  </si>
  <si>
    <t>FDS2OP</t>
  </si>
  <si>
    <t>차량별 사용되는 감지기 수량에 따라 해당 감지기의 사용유무를 나타낸다. 부산1호선의 경우 네 개의 감지기로 고정.(Fire Detector State2 Operation)</t>
  </si>
  <si>
    <t>FDS1OP</t>
  </si>
  <si>
    <t>차량별 사용되는 감지기 수량에 따라 해당 감지기의 사용유무를 나타낸다. 부산1호선의 경우 네 개의 감지기로 고정.(Fire Detector State1 Operation)</t>
  </si>
  <si>
    <t>D4STATE</t>
  </si>
  <si>
    <t>각 감지기의 상태(정상, 화재, 고장)를 나타낸다.(Detector4 State)</t>
  </si>
  <si>
    <t>D3STATE</t>
  </si>
  <si>
    <t>각 감지기의 상태(정상, 화재, 고장)를 나타낸다.(Detector3 State)</t>
  </si>
  <si>
    <t>D2STATE</t>
  </si>
  <si>
    <t>각 감지기의 상태(정상, 화재, 고장)를 나타낸다.(Detector2 State)</t>
  </si>
  <si>
    <t>D1STATE</t>
  </si>
  <si>
    <t>각 감지기의 상태(정상, 화재, 고장)를 나타낸다.(Detector1 State)</t>
  </si>
  <si>
    <t>CHKSUMF</t>
  </si>
  <si>
    <t>수신기 체크섬 고장 상태를 나타낸다.(Checksum Fault)</t>
  </si>
  <si>
    <t>MEMF</t>
  </si>
  <si>
    <t>수신기 메모리 고장 상태를 나타낸다.(Memory Fault)</t>
  </si>
  <si>
    <t>SWF</t>
  </si>
  <si>
    <t>수신기가 스위치가 눌러진 상태로 부팅이 되었을 경우 발생하는 고장을 나타낸다.(Switch Fault)</t>
  </si>
  <si>
    <t>FD</t>
  </si>
  <si>
    <t>감지기 상태 정보(Text3)와 연계하여 사용중인 감지기 중 하나라도 화재가 발생한 경우를 나타낸다.(Fire Detect)</t>
  </si>
  <si>
    <t>워치독(Watchdog Counter) 통신 생존 확인을 위한 Count 값 1씩 증가(WATCHDOG)</t>
  </si>
  <si>
    <t>AM_STAT</t>
  </si>
  <si>
    <t>2중계 DCU의 'A'모듈 상태정보(‘A’ module status)</t>
  </si>
  <si>
    <t>BM_STAT</t>
  </si>
  <si>
    <t>2중계 DCU의 'B'모듈 상태정보(‘B’ module status)</t>
  </si>
  <si>
    <t>DCU2A</t>
  </si>
  <si>
    <t>DCU 2중계 절체 동작(Module switchover)</t>
  </si>
  <si>
    <t>테스트 결과(Test result)</t>
  </si>
  <si>
    <t>현재 테스트 진행상태(Test status)</t>
  </si>
  <si>
    <t>EED</t>
  </si>
  <si>
    <t>내부 비상핸들 작동(Emergency Egress Device)</t>
  </si>
  <si>
    <t>EAD</t>
  </si>
  <si>
    <t>외부 비상핸들 작동(Emergency Access Device)</t>
  </si>
  <si>
    <t>CPLVF</t>
  </si>
  <si>
    <t>차량으로부터 인가되는 공급전원이 70Vdc 이하(Low voltage)</t>
  </si>
  <si>
    <t>CPOVF</t>
  </si>
  <si>
    <t>차량으로부터 인가되는 공급전원이 125Vdc 이상(High voltage)</t>
  </si>
  <si>
    <t>DOBS</t>
  </si>
  <si>
    <t>도어 완전 열림 상태(Obstacle detection status)</t>
  </si>
  <si>
    <t>DFO</t>
  </si>
  <si>
    <t>도어 열림 또는 닫힘 중 장애물 감지 상태(Door Fully Open)</t>
  </si>
  <si>
    <t>DRISO</t>
  </si>
  <si>
    <t>도어 차단 스위치 작동 상태(Door Isolation)</t>
  </si>
  <si>
    <t>DNC</t>
  </si>
  <si>
    <t>DCS1, DCS2, DLS 중 1개 이상이 비활성화 상태(Door not Closed Status)</t>
  </si>
  <si>
    <t>PARAMF</t>
  </si>
  <si>
    <t>EEPROM으로부터 parameter 데이터 로딩 실패(Parameter error)</t>
  </si>
  <si>
    <t>CALIBF</t>
  </si>
  <si>
    <t>DCU 초기화 동작 중, 모터고장, 장애물 감지, 리미트 스위치 고장 등으로 인해 초기화를 완료하지 못하는 경우 고장 발생(Calibration failure)</t>
  </si>
  <si>
    <t>MEF</t>
  </si>
  <si>
    <t>모터 / 인코더 또는 DCU의 모터 / 인코더 회로 오류 발생(Motor / Encoder failure)</t>
  </si>
  <si>
    <t>DCS1F</t>
  </si>
  <si>
    <t>도어 닫힘 상태에서 DCS1 스위치 작동 되지 않음(DCS1 failure (LEFT))</t>
  </si>
  <si>
    <t>DCS2F</t>
  </si>
  <si>
    <t>도어 닫힘 상태에서 DCS2 스위치 작동 되지 않음(DCS2 failure (RIGHT))</t>
  </si>
  <si>
    <t>DLSF</t>
  </si>
  <si>
    <t>도어 닫힘 상태에서 DLS 스위치 작동 되지 않음(DLS failure)</t>
  </si>
  <si>
    <t>MAJERF</t>
  </si>
  <si>
    <t>도어 시스템 중고장 발생(Major failure)</t>
  </si>
  <si>
    <t>ZVRF</t>
  </si>
  <si>
    <t>차량 ZVR 신호가 없는 상태에서 열림 명령이 인가되는 에러(ZVR signal error)</t>
  </si>
  <si>
    <t>ENABLEF</t>
  </si>
  <si>
    <t>차량enable 신호가 없는 상태에서 열림 명령이 인가되는 에러(Enable signal error)</t>
  </si>
  <si>
    <t>OBOF</t>
  </si>
  <si>
    <t>도어 열림 중 3회 장애물 감지로 인해 열림 완료 실패(Open foilure due to obstacle)</t>
  </si>
  <si>
    <t>OBCF</t>
  </si>
  <si>
    <t>도어 닫힘 중 3회 장애물 감지로 인해 닫힘 완료 실패(Close failure due to obstacle)</t>
  </si>
  <si>
    <t>OPTMF</t>
  </si>
  <si>
    <t>도어 열림 동작시간이 6초 이상 지연됨(Open timeout)</t>
  </si>
  <si>
    <t>CLTMF</t>
  </si>
  <si>
    <t>도어 닫힘 동작시간이 7초 이상 지연됨(Close timeout)</t>
  </si>
  <si>
    <t>MODULEF</t>
  </si>
  <si>
    <t>2중계 DCU의 'A' 모듈과 'B' 모듈 간, 상태체크 기능에 이상이 생긴 경우 고장 발생(Module check error)</t>
  </si>
  <si>
    <t>소프트웨어 버전(Rom version)</t>
  </si>
  <si>
    <t>RF2A</t>
  </si>
  <si>
    <t>2계 상태(RF2 Access)</t>
  </si>
  <si>
    <t>RF1A</t>
  </si>
  <si>
    <t>1계 상태(RF1 Access)</t>
  </si>
  <si>
    <t>RFGCOMF</t>
  </si>
  <si>
    <t>차상/지상간 통신상태(RF Ground Communication Fault)</t>
  </si>
  <si>
    <t>PSDOP</t>
  </si>
  <si>
    <t>스크린도어 열림(PSD Open)</t>
  </si>
  <si>
    <t>PS</t>
  </si>
  <si>
    <t>역행 상태(Powering State)</t>
  </si>
  <si>
    <t>PSDBYP</t>
  </si>
  <si>
    <t>PSD 바이 패스(PSD Bypass)</t>
    <phoneticPr fontId="1" type="noConversion"/>
  </si>
  <si>
    <t>RF2TX</t>
  </si>
  <si>
    <t>2계 스크린도어 명령 송신상태(RF2 Transmitter State)</t>
  </si>
  <si>
    <t>RF2DOOR</t>
  </si>
  <si>
    <t>2계 스크린도어 명령(RF2 Door Command)</t>
  </si>
  <si>
    <t>RF1TX</t>
  </si>
  <si>
    <t>1계 스크린도어 명령 송신상태(RF1 Transmitter State)</t>
  </si>
  <si>
    <t>RF1DOOR</t>
  </si>
  <si>
    <t>1계 스크린도어 명령(RF1 Door Command)</t>
  </si>
  <si>
    <t>RF1_RFF</t>
  </si>
  <si>
    <t>1계 RF 고장(RF1 RF Fault)</t>
  </si>
  <si>
    <t>RF1_MEMF</t>
  </si>
  <si>
    <t>1계 메모리 고장(RF1 Memory Fault)</t>
  </si>
  <si>
    <t>GPSD1ONG</t>
  </si>
  <si>
    <t>1계 지상 스크린도어 열림 NG(Ground PSD1 Open NG)</t>
  </si>
  <si>
    <t>GPSD1CNG</t>
  </si>
  <si>
    <t>1계 지상 스크린도어 닫힘 NG(Ground PSD1 Closed NG)</t>
  </si>
  <si>
    <t>GPSD1F</t>
  </si>
  <si>
    <t>1계 지상 PSD 장애(Ground PSD1 Fault)</t>
  </si>
  <si>
    <t>RF2_RFF</t>
  </si>
  <si>
    <t>2계 RF 고장(RF2 RF Fault)</t>
  </si>
  <si>
    <t>RF2_MEMF</t>
  </si>
  <si>
    <t>2계 메모리 고장(RF2 Memory Fault)</t>
  </si>
  <si>
    <t>GPSD2ONG</t>
  </si>
  <si>
    <t>2계 지상 스크린도어 열림 NG(Ground PSD2 Open NG)</t>
  </si>
  <si>
    <t>GPSD2CNG</t>
  </si>
  <si>
    <t>2계 지상 스크린도어 닫힘 NG(Ground PSD2 Closed NG)</t>
  </si>
  <si>
    <t>GPSD2F</t>
  </si>
  <si>
    <t>2계 지상 PSD 장애(Ground PSD2 Fault)</t>
  </si>
  <si>
    <t>소프트웨어 버전(Software Version)</t>
  </si>
  <si>
    <t>CPOV</t>
  </si>
  <si>
    <t>입력 DC 과전압(Control Power Over Voltage)</t>
  </si>
  <si>
    <t>CPLV</t>
  </si>
  <si>
    <t>입력 DC 저전압(Control Power Low Voltage)</t>
  </si>
  <si>
    <t>OOC</t>
  </si>
  <si>
    <t>출력 과전류(Output Over Current)</t>
  </si>
  <si>
    <t>SHORT</t>
  </si>
  <si>
    <t>출력 단락(Short)</t>
  </si>
  <si>
    <t>HSINKOT</t>
  </si>
  <si>
    <t>방열판 과온(Heatsink Over Temperature)</t>
  </si>
  <si>
    <t>OOL</t>
  </si>
  <si>
    <t>출력 과부하(Output Over Load)</t>
  </si>
  <si>
    <t>CMST</t>
  </si>
  <si>
    <t>CM 기동(CM Start)</t>
  </si>
  <si>
    <t>CMBPYM</t>
  </si>
  <si>
    <t>CM Bypass 모드(CM Bypass Mode)</t>
  </si>
  <si>
    <t>CMRUNF</t>
  </si>
  <si>
    <t>CM 기동불가(CM Run Fault)</t>
  </si>
  <si>
    <t>MRPSLP</t>
  </si>
  <si>
    <t>주공기압저압상태(Main Reservoir Pressure Switch Low Pressure)</t>
  </si>
  <si>
    <t>CMSB 장치 프로그램의 버전정보를 나타낸다.(ROM Version)</t>
  </si>
  <si>
    <t>RUNTM</t>
  </si>
  <si>
    <t>당일 가동시간[분](Run Time)</t>
  </si>
  <si>
    <t>ACCTM</t>
  </si>
  <si>
    <t>누적 가동시간[시간](Accumulate Time)</t>
    <phoneticPr fontId="1" type="noConversion"/>
  </si>
  <si>
    <t>DCHK</t>
  </si>
  <si>
    <t>방전 Contactor 상태 표시(Discharge Contactor)</t>
  </si>
  <si>
    <t>충전 Contactor 상태 표시(Charge Contactor)</t>
  </si>
  <si>
    <t>ON_DCH</t>
  </si>
  <si>
    <t>배터리 방전 운영모드 표시(On Discharge)</t>
  </si>
  <si>
    <t>ON_CH</t>
  </si>
  <si>
    <t>배터리 충전 운영모드 표시(On Charge)</t>
  </si>
  <si>
    <t>TEST_OK</t>
  </si>
  <si>
    <t>시험결과 OK(Test-Item Result OK)</t>
  </si>
  <si>
    <t>TEST_NG</t>
  </si>
  <si>
    <t>시험결과 NG(Test-Item Result NG)</t>
  </si>
  <si>
    <t>시험 여부 상태(Test Execution status)</t>
  </si>
  <si>
    <t>MAN_SW</t>
  </si>
  <si>
    <t>매뉴얼 스위치 상태(Manual Switch)</t>
  </si>
  <si>
    <t>MAS_SW</t>
  </si>
  <si>
    <t>마스콘 스위치 상태(Mascon Switch)</t>
  </si>
  <si>
    <t>BUV_A</t>
    <phoneticPr fontId="1" type="noConversion"/>
  </si>
  <si>
    <t>저전압 알람(Battery Under Voltage Alarm)</t>
  </si>
  <si>
    <t>FUSE</t>
  </si>
  <si>
    <t>퓨즈 오픈(Fuse)</t>
  </si>
  <si>
    <t>배터리 단락(Short)</t>
  </si>
  <si>
    <t>BATV</t>
  </si>
  <si>
    <t>배터리 전압(Battery Voltage)</t>
    <phoneticPr fontId="1" type="noConversion"/>
  </si>
  <si>
    <t>BATA</t>
  </si>
  <si>
    <t>배터리 전류(Battery Amppere)</t>
    <phoneticPr fontId="1" type="noConversion"/>
  </si>
  <si>
    <t>BATTEMP</t>
  </si>
  <si>
    <t>배터리 온도(Battery Temperature)</t>
    <phoneticPr fontId="1" type="noConversion"/>
  </si>
  <si>
    <t>SOC</t>
  </si>
  <si>
    <t>배터리 용량(State Of Charge)</t>
  </si>
  <si>
    <t>ALARM</t>
  </si>
  <si>
    <t>보호동작(Alarm)</t>
  </si>
  <si>
    <t>롬버전(ROM Version)</t>
  </si>
  <si>
    <t>년(YEAR)</t>
  </si>
  <si>
    <t>월(MONTH)</t>
  </si>
  <si>
    <t>일(DAY)</t>
  </si>
  <si>
    <t>시(HOUR)</t>
  </si>
  <si>
    <t>분(MINUTE)</t>
  </si>
  <si>
    <t>초(SECOND)</t>
  </si>
  <si>
    <t>열차번호(TRAIN NUMBER)</t>
  </si>
  <si>
    <t>STCODE</t>
  </si>
  <si>
    <t>출발역 번호(START CODE)</t>
  </si>
  <si>
    <t>DRDIR</t>
  </si>
  <si>
    <t>다음역 출입문 방향(DOOR DIRECTION)</t>
  </si>
  <si>
    <t>DOOR-L</t>
  </si>
  <si>
    <t>선두차량의 좌측 출입문 열림/닫힘 정보(DOOR LEFT)</t>
  </si>
  <si>
    <t>DOOR-R</t>
  </si>
  <si>
    <t>선두차량의 우측 출입문 열림/닫힘 정보(DOOR RIGHT)</t>
  </si>
  <si>
    <t>DOW</t>
  </si>
  <si>
    <t>출입문 열림 신호(DOOR OPEN WARNING)</t>
  </si>
  <si>
    <t>출입문 닫힘 예고 신호(DOOR CLOSE WARNING)</t>
  </si>
  <si>
    <t>HCR8</t>
  </si>
  <si>
    <t>선두차 정보 8호차 HCR(HCR CAR8)</t>
  </si>
  <si>
    <t>HCR1</t>
  </si>
  <si>
    <t>선두차 정보 1호차 HCR(HCR CAR1)</t>
  </si>
  <si>
    <t>DIST</t>
  </si>
  <si>
    <t>현재역에서 다음역까지 열차가 이동한 거리(DISTANCE)</t>
    <phoneticPr fontId="1" type="noConversion"/>
  </si>
  <si>
    <t>PIC 펌웨어 업데이트 중(UPDATE)</t>
  </si>
  <si>
    <t>OP-PICF</t>
  </si>
  <si>
    <t>반대편 PIC 통신 상태(OPPSITE PASSENGER INFORMATION CONTROLLER FAULT)</t>
  </si>
  <si>
    <t>Slave 동작 상태(SLAVE)</t>
  </si>
  <si>
    <t>Master 동작 상태(MASTER)</t>
  </si>
  <si>
    <t>RMD6-1F</t>
  </si>
  <si>
    <t>노선안내표시기6-1 통신 상태(ROUTE MAP DISPLAY 6-1 FAULT)</t>
  </si>
  <si>
    <t>RMD5-1F</t>
  </si>
  <si>
    <t>노선안내표시기5-1 통신 상태(ROUTE MAP DISPLAY 5-1 FAULT)</t>
  </si>
  <si>
    <t>RMD4-1F</t>
  </si>
  <si>
    <t>노선안내표시기4-1 통신 상태(ROUTE MAP DISPLAY 4-1 FAULT)</t>
  </si>
  <si>
    <t>RMD3-1F</t>
  </si>
  <si>
    <t>노선안내표시기3-1 통신 상태(ROUTE MAP DISPLAY 3-1 FAULT)</t>
  </si>
  <si>
    <t>RMD2-1F</t>
  </si>
  <si>
    <t>노선안내표시기2-1 통신 상태(ROUTE MAP DISPLAY 2-1 FAULT)</t>
  </si>
  <si>
    <t>RMD1-1F</t>
  </si>
  <si>
    <t>노선안내표시기1-1 통신 상태(ROUTE MAP DISPLAY 1-1 FAULT)</t>
  </si>
  <si>
    <t>RMD6-2F</t>
  </si>
  <si>
    <t>노선안내표시기6-2 통신 상태(ROUTE MAP DISPLAY 6-2 FAULT)</t>
  </si>
  <si>
    <t>RMD5-2F</t>
  </si>
  <si>
    <t>노선안내표시기5-2 통신 상태(ROUTE MAP DISPLAY 5-2 FAULT)</t>
  </si>
  <si>
    <t>RMD4-2F</t>
  </si>
  <si>
    <t>노선안내표시기4-2 통신 상태(ROUTE MAP DISPLAY 4-2 FAULT)</t>
  </si>
  <si>
    <t>RMD3-2F</t>
  </si>
  <si>
    <t>노선안내표시기3-2 통신 상태(ROUTE MAP DISPLAY 3-2 FAULT)</t>
  </si>
  <si>
    <t>RMD2-2F</t>
  </si>
  <si>
    <t>노선안내표시기2-2 통신 상태(ROUTE MAP DISPLAY 2-2 FAULT)</t>
  </si>
  <si>
    <t>RMD1-2F</t>
  </si>
  <si>
    <t>노선안내표시기1-2 통신 상태(ROUTE MAP DISPLAY 1-2 FAULT)</t>
  </si>
  <si>
    <t>RMD6-3F</t>
  </si>
  <si>
    <t>노선안내표시기6-3 통신 상태(ROUTE MAP DISPLAY 6-3 FAULT)</t>
  </si>
  <si>
    <t>RMD5-3F</t>
  </si>
  <si>
    <t>노선안내표시기5-3 통신 상태(ROUTE MAP DISPLAY 5-3 FAULT)</t>
  </si>
  <si>
    <t>RMD4-3F</t>
  </si>
  <si>
    <t>노선안내표시기4-3 통신 상태(ROUTE MAP DISPLAY 4-3 FAULT)</t>
  </si>
  <si>
    <t>RMD3-3F</t>
  </si>
  <si>
    <t>노선안내표시기3-3 통신 상태(ROUTE MAP DISPLAY 3-3 FAULT)</t>
  </si>
  <si>
    <t>RMD2-3F</t>
  </si>
  <si>
    <t>노선안내표시기2-3 통신 상태(ROUTE MAP DISPLAY 2-3 FAULT)</t>
  </si>
  <si>
    <t>RMD1-3F</t>
  </si>
  <si>
    <t>노선안내표시기1-3 통신 상태(ROUTE MAP DISPLAY 1-3 FAULT)</t>
  </si>
  <si>
    <t>RMD6-4F</t>
  </si>
  <si>
    <t>노선안내표시기6-4 통신 상태(ROUTE MAP DISPLAY 6-4 FAULT)</t>
  </si>
  <si>
    <t>RMD5-4F</t>
  </si>
  <si>
    <t>노선안내표시기5-4 통신 상태(ROUTE MAP DISPLAY 5-4 FAULT)</t>
  </si>
  <si>
    <t>RMD4-4F</t>
  </si>
  <si>
    <t>노선안내표시기4-4 통신 상태(ROUTE MAP DISPLAY 4-4 FAULT)</t>
  </si>
  <si>
    <t>RMD3-4F</t>
  </si>
  <si>
    <t>노선안내표시기3-4 통신 상태(ROUTE MAP DISPLAY 3-4 FAULT)</t>
  </si>
  <si>
    <t>RMD2-4F</t>
  </si>
  <si>
    <t>노선안내표시기2-4 통신 상태(ROUTE MAP DISPLAY 2-4 FAULT)</t>
  </si>
  <si>
    <t>RMD1-4F</t>
  </si>
  <si>
    <t>노선안내표시기1-4 통신 상태(ROUTE MAP DISPLAY 1-4 FAULT)</t>
  </si>
  <si>
    <t>RMD6-5F</t>
  </si>
  <si>
    <t>노선안내표시기6-5 통신 상태(ROUTE MAP DISPLAY 6-5 FAULT)</t>
  </si>
  <si>
    <t>RMD5-5F</t>
  </si>
  <si>
    <t>노선안내표시기5-5 통신 상태(ROUTE MAP DISPLAY 5-5 FAULT)</t>
  </si>
  <si>
    <t>RMD4-5F</t>
  </si>
  <si>
    <t>노선안내표시기4-5 통신 상태(ROUTE MAP DISPLAY 4-5 FAULT)</t>
  </si>
  <si>
    <t>RMD3-5F</t>
  </si>
  <si>
    <t>노선안내표시기3-5 통신 상태(ROUTE MAP DISPLAY 3-5 FAULT)</t>
  </si>
  <si>
    <t>RMD2-5F</t>
  </si>
  <si>
    <t>노선안내표시기2-5 통신 상태(ROUTE MAP DISPLAY 2-5 FAULT)</t>
  </si>
  <si>
    <t>RMD1-5F</t>
  </si>
  <si>
    <t>노선안내표시기1-5 통신 상태(ROUTE MAP DISPLAY 1-5 FAULT)</t>
  </si>
  <si>
    <t>RMD6-6F</t>
  </si>
  <si>
    <t>노선안내표시기6-6 통신 상태(ROUTE MAP DISPLAY 6-6 FAULT)</t>
  </si>
  <si>
    <t>RMD5-6F</t>
  </si>
  <si>
    <t>노선안내표시기5-6 통신 상태(ROUTE MAP DISPLAY 5-6 FAULT)</t>
  </si>
  <si>
    <t>RMD4-6F</t>
  </si>
  <si>
    <t>노선안내표시기4-6 통신 상태(ROUTE MAP DISPLAY 4-6 FAULT)</t>
  </si>
  <si>
    <t>RMD3-6F</t>
  </si>
  <si>
    <t>노선안내표시기3-6 통신 상태(ROUTE MAP DISPLAY 3-6 FAULT)</t>
  </si>
  <si>
    <t>RMD2-6F</t>
  </si>
  <si>
    <t>노선안내표시기2-6 통신 상태(ROUTE MAP DISPLAY 2-6 FAULT)</t>
  </si>
  <si>
    <t>RMD1-6F</t>
  </si>
  <si>
    <t>노선안내표시기1-6 통신 상태(ROUTE MAP DISPLAY 1-6 FAULT)</t>
  </si>
  <si>
    <t>RMD6-7F</t>
  </si>
  <si>
    <t>노선안내표시기6-7 통신 상태(ROUTE MAP DISPLAY 6-7 FAULT)</t>
  </si>
  <si>
    <t>RMD5-7F</t>
  </si>
  <si>
    <t>노선안내표시기5-7 통신 상태(ROUTE MAP DISPLAY 5-7 FAULT)</t>
  </si>
  <si>
    <t>RMD4-7F</t>
  </si>
  <si>
    <t>노선안내표시기4-7 통신 상태(ROUTE MAP DISPLAY 4-7 FAULT)</t>
  </si>
  <si>
    <t>RMD3-7F</t>
  </si>
  <si>
    <t>노선안내표시기3-7 통신 상태(ROUTE MAP DISPLAY 3-7 FAULT)</t>
  </si>
  <si>
    <t>RMD2-7F</t>
  </si>
  <si>
    <t>노선안내표시기2-7 통신 상태(ROUTE MAP DISPLAY 2-7 FAULT)</t>
  </si>
  <si>
    <t>RMD1-7F</t>
  </si>
  <si>
    <t>노선안내표시기1-7 통신 상태(ROUTE MAP DISPLAY 1-7 FAULT)</t>
  </si>
  <si>
    <t>RMD6-8F</t>
  </si>
  <si>
    <t>노선안내표시기6-8 통신 상태(ROUTE MAP DISPLAY 6-8 FAULT)</t>
  </si>
  <si>
    <t>RMD5-8F</t>
  </si>
  <si>
    <t>노선안내표시기5-8 통신 상태(ROUTE MAP DISPLAY 5-8 FAULT)</t>
  </si>
  <si>
    <t>RMD4-8F</t>
  </si>
  <si>
    <t>노선안내표시기4-8 통신 상태(ROUTE MAP DISPLAY 4-8 FAULT)</t>
  </si>
  <si>
    <t>RMD3-8F</t>
  </si>
  <si>
    <t>노선안내표시기3-8 통신 상태(ROUTE MAP DISPLAY 3-8 FAULT)</t>
  </si>
  <si>
    <t>RMD2-8F</t>
  </si>
  <si>
    <t>노선안내표시기2-8 통신 상태(ROUTE MAP DISPLAY 2-8 FAULT)</t>
  </si>
  <si>
    <t>RMD1-8F</t>
  </si>
  <si>
    <t>노선안내표시기1-8 통신 상태(ROUTE MAP DISPLAY 1-8 FAULT)</t>
  </si>
  <si>
    <t>HCRVLD</t>
  </si>
  <si>
    <t>HCR 선두 설정(HCR VALID)</t>
  </si>
  <si>
    <t>TC2 HCR 투입여부(TC2 HeadCarRelay)</t>
  </si>
  <si>
    <t>TC1 HCR 투입여부(TC1 HeadCarRelay)</t>
  </si>
  <si>
    <t>NVR 펌웨어 업데이트 중(UPDATE)</t>
  </si>
  <si>
    <t>REC_R</t>
  </si>
  <si>
    <t>구원 인터폰 이벤트 녹화 중(RECORD RESCUE)</t>
  </si>
  <si>
    <t>REC_F</t>
  </si>
  <si>
    <t>화재 이벤트 녹화 중(RECORD FIRE)</t>
  </si>
  <si>
    <t>REC_E</t>
  </si>
  <si>
    <t>비상 인터폰 이벤트 녹화 중(RECORD EMERGENCY CALL)</t>
  </si>
  <si>
    <t>SSDF</t>
  </si>
  <si>
    <t>NVR 영상 저장 장치 드라이브 오류(SSD FAULT)</t>
  </si>
  <si>
    <t>FCAM8R</t>
  </si>
  <si>
    <t>8호차 전면 카메라 이벤트 녹화상태(FRONT CAMERA 8 RECORD)</t>
  </si>
  <si>
    <t>CCAM8R</t>
  </si>
  <si>
    <t>8호차 운전실 카메라 이벤트 녹화상태(CAB CAMERA 8 RECORD)</t>
  </si>
  <si>
    <t>FCAM1R</t>
  </si>
  <si>
    <t>1호차 전면 카메라 이벤트 녹화상태(FRONT CAMERA 1 RECORD)</t>
  </si>
  <si>
    <t>CCAM1R</t>
  </si>
  <si>
    <t>1호차 운전실 카메라 이벤트 녹화상태(CAB CAMERA 1 RECORD)</t>
  </si>
  <si>
    <t>FCAM8F</t>
  </si>
  <si>
    <t>8호차 전면 카메라 고장상태(FRONT CAMERA 8 FAULT)</t>
  </si>
  <si>
    <t>CCAM8F</t>
  </si>
  <si>
    <t>8호차 운전실 카메라 고장상태(CAB CAMERA 8 FAULT)</t>
  </si>
  <si>
    <t>FCAM1F</t>
  </si>
  <si>
    <t>1호차 전면 카메라 고장상태(FRONT CAMERA 1 FAULT)</t>
  </si>
  <si>
    <t>CCAM1F</t>
  </si>
  <si>
    <t>1호차 운전실 카메라 고장상태(CAB CAMERA 1 FAULT)</t>
  </si>
  <si>
    <t>SCAM3-2F</t>
  </si>
  <si>
    <t>2호차 1번 CCTV 카메라 고장상태(SALOON CAMERA 1-2 FAULT)</t>
  </si>
  <si>
    <t>SCAM2-2F</t>
  </si>
  <si>
    <t>2호차 2번 CCTV 카메라 고장상태(SALOON CAMERA 2-2 FAULT)</t>
  </si>
  <si>
    <t>SCAM1-2F</t>
  </si>
  <si>
    <t>2호차 3번 CCTV 카메라 고장상태(SALOON CAMERA 3-2 FAULT)</t>
  </si>
  <si>
    <t>SCAM3-1F</t>
  </si>
  <si>
    <t>1호차 1번 CCTV 카메라 고장상태(SALOON CAMERA 1-1 FAULT)</t>
  </si>
  <si>
    <t>SCAM2-1F</t>
  </si>
  <si>
    <t>1호차 2번 CCTV 카메라 고장상태(SALOON CAMERA 2-1 FAULT)</t>
  </si>
  <si>
    <t>SCAM1-1F</t>
  </si>
  <si>
    <t>1호차 3번 CCTV 카메라 고장상태(SALOON CAMERA 3-1 FAULT)</t>
  </si>
  <si>
    <t>SCAM3-4F</t>
  </si>
  <si>
    <t>4호차 1번 CCTV 카메라 고장상태(SALOON CAMERA 1-4 FAULT)</t>
  </si>
  <si>
    <t>SCAM2-4F</t>
  </si>
  <si>
    <t>4호차 2번 CCTV 카메라 고장상태(SALOON CAMERA 2-4 FAULT)</t>
  </si>
  <si>
    <t>SCAM1-4F</t>
  </si>
  <si>
    <t>4호차 3번 CCTV 카메라 고장상태(SALOON CAMERA 3-4 FAULT)</t>
  </si>
  <si>
    <t>SCAM3-3F</t>
  </si>
  <si>
    <t>3호차 1번 CCTV 카메라 고장상태(SALOON CAMERA 1-3 FAULT)</t>
  </si>
  <si>
    <t>SCAM2-3F</t>
  </si>
  <si>
    <t>3호차 2번 CCTV 카메라 고장상태(SALOON CAMERA 2-3 FAULT)</t>
  </si>
  <si>
    <t>SCAM1-3F</t>
  </si>
  <si>
    <t>3호차 3번 CCTV 카메라 고장상태(SALOON CAMERA 3-3 FAULT)</t>
  </si>
  <si>
    <t>SCAM3-6F</t>
  </si>
  <si>
    <t>6호차 1번 CCTV 카메라 고장상태(SALOON CAMERA 1-6 FAULT)</t>
  </si>
  <si>
    <t>SCAM2-6F</t>
  </si>
  <si>
    <t>6호차 2번 CCTV 카메라 고장상태(SALOON CAMERA 2-6 FAULT)</t>
  </si>
  <si>
    <t>SCAM1-6F</t>
  </si>
  <si>
    <t>6호차 3번 CCTV 카메라 고장상태(SALOON CAMERA 3-6 FAULT)</t>
  </si>
  <si>
    <t>SCAM3-5F</t>
  </si>
  <si>
    <t>5호차 1번 CCTV 카메라 고장상태(SALOON CAMERA 1-5 FAULT)</t>
  </si>
  <si>
    <t>SCAM2-5F</t>
  </si>
  <si>
    <t>5호차 2번 CCTV 카메라 고장상태(SALOON CAMERA 2-5 FAULT)</t>
  </si>
  <si>
    <t>SCAM1-5F</t>
  </si>
  <si>
    <t>5호차 3번 CCTV 카메라 고장상태(SALOON CAMERA 3-5 FAULT)</t>
  </si>
  <si>
    <t>SCAM3-8F</t>
  </si>
  <si>
    <t>8호차 1번 CCTV 카메라 고장상태(SALOON CAMERA 1-8 FAULT)</t>
  </si>
  <si>
    <t>SCAM2-8F</t>
  </si>
  <si>
    <t>8호차 2번 CCTV 카메라 고장상태(SALOON CAMERA 2-8 FAULT)</t>
  </si>
  <si>
    <t>SCAM1-8F</t>
  </si>
  <si>
    <t>8호차 3번 CCTV 카메라 고장상태(SALOON CAMERA 3-8 FAULT)</t>
  </si>
  <si>
    <t>SCAM3-7F</t>
  </si>
  <si>
    <t>7호차 1번 CCTV 카메라 고장상태(SALOON CAMERA 1-7 FAULT)</t>
  </si>
  <si>
    <t>SCAM2-7F</t>
  </si>
  <si>
    <t>7호차 2번 CCTV 카메라 고장상태(SALOON CAMERA 2-7 FAULT)</t>
  </si>
  <si>
    <t>SCAM1-7F</t>
  </si>
  <si>
    <t>7호차 3번 CCTV 카메라 고장상태(SALOON CAMERA 3-7 FAULT)</t>
  </si>
  <si>
    <t>SCAM3-2R</t>
  </si>
  <si>
    <t>2호차 1번 CCTV 카메라 녹화중(SALOON CAMERA 1-2 RECORD)</t>
  </si>
  <si>
    <t>SCAM2-2R</t>
  </si>
  <si>
    <t>2호차 2번 CCTV 카메라 녹화중(SALOON CAMERA 2-2 RECORD)</t>
  </si>
  <si>
    <t>SCAM1-2R</t>
  </si>
  <si>
    <t>2호차 3번 CCTV 카메라 녹화중(SALOON CAMERA 3-2 RECORD)</t>
  </si>
  <si>
    <t>SCAM3-1R</t>
  </si>
  <si>
    <t>1호차 1번 CCTV 카메라 녹화중(SALOON CAMERA 1-1 RECORD)</t>
  </si>
  <si>
    <t>SCAM2-1R</t>
  </si>
  <si>
    <t>1호차 2번 CCTV 카메라 녹화중(SALOON CAMERA 2-1 RECORD)</t>
  </si>
  <si>
    <t>SCAM1-1R</t>
  </si>
  <si>
    <t>1호차 3번 CCTV 카메라 녹화중(SALOON CAMERA 3-1 RECORD)</t>
  </si>
  <si>
    <t>SCAM3-4R</t>
  </si>
  <si>
    <t>4호차 1번 CCTV 카메라 녹화중(SALOON CAMERA 1-4 RECORD)</t>
  </si>
  <si>
    <t>SCAM2-4R</t>
  </si>
  <si>
    <t>4호차 2번 CCTV 카메라 녹화중(SALOON CAMERA 2-4 RECORD)</t>
  </si>
  <si>
    <t>SCAM1-4R</t>
  </si>
  <si>
    <t>4호차 3번 CCTV 카메라 녹화중(SALOON CAMERA 3-4 RECORD)</t>
  </si>
  <si>
    <t>SCAM3-3R</t>
  </si>
  <si>
    <t>3호차 1번 CCTV 카메라 녹화중(SALOON CAMERA 1-3 RECORD)</t>
  </si>
  <si>
    <t>SCAM2-3R</t>
  </si>
  <si>
    <t>3호차 2번 CCTV 카메라 녹화중(SALOON CAMERA 2-3 RECORD)</t>
  </si>
  <si>
    <t>SCAM1-3R</t>
  </si>
  <si>
    <t>3호차 3번 CCTV 카메라 녹화중(SALOON CAMERA 3-3 RECORD)</t>
  </si>
  <si>
    <t>SCAM3-6R</t>
  </si>
  <si>
    <t>6호차 1번 CCTV 카메라 녹화중(SALOON CAMERA 1-6 RECORD)</t>
  </si>
  <si>
    <t>SCAM2-6R</t>
  </si>
  <si>
    <t>6호차 2번 CCTV 카메라 녹화중(SALOON CAMERA 2-6 RECORD)</t>
  </si>
  <si>
    <t>SCAM1-6R</t>
  </si>
  <si>
    <t>6호차 3번 CCTV 카메라 녹화중(SALOON CAMERA 3-6 RECORD)</t>
  </si>
  <si>
    <t>SCAM3-5R</t>
  </si>
  <si>
    <t>5호차 1번 CCTV 카메라 녹화중(SALOON CAMERA 1-5 RECORD)</t>
  </si>
  <si>
    <t>SCAM2-5R</t>
  </si>
  <si>
    <t>5호차 2번 CCTV 카메라 녹화중(SALOON CAMERA 2-5 RECORD)</t>
  </si>
  <si>
    <t>SCAM1-5R</t>
  </si>
  <si>
    <t>5호차 3번 CCTV 카메라 녹화중(SALOON CAMERA 3-5 RECORD)</t>
  </si>
  <si>
    <t>SCAM3-8R</t>
  </si>
  <si>
    <t>8호차 1번 CCTV 카메라 녹화중(SALOON CAMERA 1-8 RECORD)</t>
  </si>
  <si>
    <t>SCAM2-8R</t>
  </si>
  <si>
    <t>8호차 2번 CCTV 카메라 녹화중(SALOON CAMERA 2-8 RECORD)</t>
  </si>
  <si>
    <t>SCAM1-8R</t>
  </si>
  <si>
    <t>8호차 3번 CCTV 카메라 녹화중(SALOON CAMERA 3-8 RECORD)</t>
  </si>
  <si>
    <t>SCAM3-7R</t>
  </si>
  <si>
    <t>7호차 1번 CCTV 카메라 녹화중(SALOON CAMERA 1-7 RECORD)</t>
  </si>
  <si>
    <t>SCAM2-7R</t>
  </si>
  <si>
    <t>7호차 2번 CCTV 카메라 녹화중(SALOON CAMERA 2-7 RECORD)</t>
  </si>
  <si>
    <t>SCAM1-7R</t>
  </si>
  <si>
    <t>7호차 3번 CCTV 카메라 녹화중(SALOON CAMERA 3-7 RECORD)</t>
  </si>
  <si>
    <t>PEI1-8C</t>
  </si>
  <si>
    <t>8호차 1위 비상인터폰 연결상태(PASSENGER EMERGENCY INTERCOM 1-8 CALL)</t>
  </si>
  <si>
    <t>PEI1-7C</t>
  </si>
  <si>
    <t>7호차 1위 비상인터폰 연결상태(PASSENGER EMERGENCY INTERCOM 1-7 CALL)</t>
  </si>
  <si>
    <t>PEI1-6C</t>
  </si>
  <si>
    <t>6호차 1위 비상인터폰 연결상태(PASSENGER EMERGENCY INTERCOM 1-6 CALL)</t>
  </si>
  <si>
    <t>PEI1-5C</t>
  </si>
  <si>
    <t>5호차 1위 비상인터폰 연결상태(PASSENGER EMERGENCY INTERCOM 1-5 CALL)</t>
  </si>
  <si>
    <t>PEI1-4C</t>
  </si>
  <si>
    <t>4호차 1위 비상인터폰 연결상태(PASSENGER EMERGENCY INTERCOM 1-4 CALL)</t>
  </si>
  <si>
    <t>PEI1-3C</t>
  </si>
  <si>
    <t>3호차 1위 비상인터폰 연결상태(PASSENGER EMERGENCY INTERCOM 1-3 CALL)</t>
  </si>
  <si>
    <t>PEI1-2C</t>
  </si>
  <si>
    <t>2호차 1위 비상인터폰 연결상태(PASSENGER EMERGENCY INTERCOM 1-2 CALL)</t>
  </si>
  <si>
    <t>PEI1-1C</t>
  </si>
  <si>
    <t>1호차 1위 비상인터폰 연결상태(PASSENGER EMERGENCY INTERCOM 1-1 CALL)</t>
  </si>
  <si>
    <t>PEI2-8C</t>
  </si>
  <si>
    <t>8호차 2위 비상인터폰 연결상태(PASSENGER EMERGENCY INTERCOM 2-8 CALL)</t>
  </si>
  <si>
    <t>PEI2-7C</t>
  </si>
  <si>
    <t>7호차 2위 비상인터폰 연결상태(PASSENGER EMERGENCY INTERCOM 2-7 CALL)</t>
  </si>
  <si>
    <t>PEI2-6C</t>
  </si>
  <si>
    <t>6호차 2위 비상인터폰 연결상태(PASSENGER EMERGENCY INTERCOM 2-6 CALL)</t>
  </si>
  <si>
    <t>PEI2-5C</t>
  </si>
  <si>
    <t>5호차 2위 비상인터폰 연결상태(PASSENGER EMERGENCY INTERCOM 2-5 CALL)</t>
  </si>
  <si>
    <t>PEI2-4C</t>
  </si>
  <si>
    <t>4호차 2위 비상인터폰 연결상태(PASSENGER EMERGENCY INTERCOM 2-4 CALL)</t>
  </si>
  <si>
    <t>PEI2-3C</t>
  </si>
  <si>
    <t>3호차 2위 비상인터폰 연결상태(PASSENGER EMERGENCY INTERCOM 2-3 CALL)</t>
  </si>
  <si>
    <t>PEI2-2C</t>
  </si>
  <si>
    <t>2호차 2위 비상인터폰 연결상태(PASSENGER EMERGENCY INTERCOM 2-2 CALL)</t>
  </si>
  <si>
    <t>PEI2-1C</t>
  </si>
  <si>
    <t>1호차 2위 비상인터폰 연결상태(PASSENGER EMERGENCY INTERCOM 2-1 CALL)</t>
  </si>
  <si>
    <t>PEI1-8E</t>
  </si>
  <si>
    <t>8호차 1위 비상인터폰 종료상태(PASSENGER EMERGENCY INTERCOM 1-8 END)</t>
  </si>
  <si>
    <t>PEI1-7E</t>
  </si>
  <si>
    <t>7호차 1위 비상인터폰 종료상태(PASSENGER EMERGENCY INTERCOM 1-7 END)</t>
  </si>
  <si>
    <t>PEI1-6E</t>
  </si>
  <si>
    <t>6호차 1위 비상인터폰 종료상태(PASSENGER EMERGENCY INTERCOM 1-6 END)</t>
  </si>
  <si>
    <t>PEI1-5E</t>
  </si>
  <si>
    <t>5호차 1위 비상인터폰 종료상태(PASSENGER EMERGENCY INTERCOM 1-5 END)</t>
  </si>
  <si>
    <t>PEI1-4E</t>
  </si>
  <si>
    <t>4호차 1위 비상인터폰 종료상태(PASSENGER EMERGENCY INTERCOM 1-4 END)</t>
  </si>
  <si>
    <t>PEI1-3E</t>
  </si>
  <si>
    <t>3호차 1위 비상인터폰 종료상태(PASSENGER EMERGENCY INTERCOM 1-3 END)</t>
  </si>
  <si>
    <t>PEI1-2E</t>
  </si>
  <si>
    <t>2호차 1위 비상인터폰 종료상태(PASSENGER EMERGENCY INTERCOM 1-2 END)</t>
  </si>
  <si>
    <t>PEI1-1E</t>
  </si>
  <si>
    <t>1호차 1위 비상인터폰 종료상태(PASSENGER EMERGENCY INTERCOM 1-1 END)</t>
  </si>
  <si>
    <t>PEI2-8E</t>
  </si>
  <si>
    <t>8호차 2위 비상인터폰 종료상태(PASSENGER EMERGENCY INTERCOM 2-8 END)</t>
  </si>
  <si>
    <t>PEI2-7E</t>
  </si>
  <si>
    <t>7호차 2위 비상인터폰 종료상태(PASSENGER EMERGENCY INTERCOM 2-7 END)</t>
  </si>
  <si>
    <t>PEI2-6E</t>
  </si>
  <si>
    <t>6호차 2위 비상인터폰 종료상태(PASSENGER EMERGENCY INTERCOM 2-6 END)</t>
  </si>
  <si>
    <t>PEI2-5E</t>
  </si>
  <si>
    <t>5호차 2위 비상인터폰 종료상태(PASSENGER EMERGENCY INTERCOM 2-5 END)</t>
  </si>
  <si>
    <t>PEI2-4E</t>
  </si>
  <si>
    <t>4호차 2위 비상인터폰 종료상태(PASSENGER EMERGENCY INTERCOM 2-4 END)</t>
  </si>
  <si>
    <t>PEI2-3E</t>
  </si>
  <si>
    <t>3호차 2위 비상인터폰 종료상태(PASSENGER EMERGENCY INTERCOM 2-3 END)</t>
  </si>
  <si>
    <t>PEI2-2E</t>
  </si>
  <si>
    <t>2호차 2위 비상인터폰 종료상태(PASSENGER EMERGENCY INTERCOM 2-2 END)</t>
  </si>
  <si>
    <t>PEI2-1E</t>
  </si>
  <si>
    <t>1호차 2위 비상인터폰 종료상태(PASSENGER EMERGENCY INTERCOM 2-1 END)</t>
  </si>
  <si>
    <t>양측 운전실의 TRS 중 Master 로 설정된 경우(Master)</t>
  </si>
  <si>
    <t>TM_VLD</t>
  </si>
  <si>
    <t>시간 유효(Time Valide)</t>
  </si>
  <si>
    <t>TRNSET</t>
  </si>
  <si>
    <t>TRCP에서 직접 열번을 설정하였을때 1초간만 ’1’ 송출(Train Number Set)</t>
  </si>
  <si>
    <t>ONBRD</t>
  </si>
  <si>
    <t>객실방송중 일 때 방송중 정보 전송(On Broadcast)</t>
  </si>
  <si>
    <t>CVD1F</t>
  </si>
  <si>
    <t>TC1 CVD장치 고장 상태 정보(CVD car1 Fault)</t>
  </si>
  <si>
    <t>DID1F</t>
  </si>
  <si>
    <t>TC1 DID장치 고장 상태 정보(DID car1 Fault)</t>
  </si>
  <si>
    <t>TCI1F</t>
  </si>
  <si>
    <t>TC1 TCI장치 고장 상태 정보(TCI car1 Fault)</t>
  </si>
  <si>
    <t>TRCP1F</t>
  </si>
  <si>
    <t>TC1 TRCP장치 고장 상태 정보(TRCP car1 Fault)</t>
  </si>
  <si>
    <t>CVD8F</t>
  </si>
  <si>
    <t>TC2 CVD장치 고장 상태 정보(CVD car8 Fault)</t>
  </si>
  <si>
    <t>DID8F</t>
  </si>
  <si>
    <t>TC2 DID장치 고장 상태 정보(DID car8 Fault)</t>
  </si>
  <si>
    <t>TCI8F</t>
  </si>
  <si>
    <t>TC2 TCI장치 고장 상태 정보(TCI car8 Fault)</t>
  </si>
  <si>
    <t>TRCP8F</t>
  </si>
  <si>
    <t>TC2 TRCP장치 고장 상태 정보(TRCP car8 Fault)</t>
  </si>
  <si>
    <t>데이터정의</t>
  </si>
  <si>
    <t>ONDNLD</t>
  </si>
  <si>
    <t>전면USB로 다운로드 중(Downloading)</t>
  </si>
  <si>
    <t>측정된 전원이 규정전압 이하(Power Low Voltage Fault)</t>
  </si>
  <si>
    <t>DNLDF</t>
  </si>
  <si>
    <t>다운로드 시 USB 메모리에 오류 발생(Downloading Fault)</t>
  </si>
  <si>
    <t>CPM 내부 메모리에 쓰기 중 오류 발생(Memory Full)</t>
  </si>
  <si>
    <t>CPMF</t>
  </si>
  <si>
    <t>CPM 모듈 내장 메모리 초기화 오류(CPM Fault)</t>
  </si>
  <si>
    <t>EVR 장치 보드의 프로그램 버전 정보(ROM Version)</t>
  </si>
  <si>
    <t>ROTSW</t>
  </si>
  <si>
    <t>운전실 마이컴 전면 로터리스위치 운전상태(Rotary Switch state)</t>
  </si>
  <si>
    <t>CAMSW</t>
  </si>
  <si>
    <t>운전실 캠스위치 운전상태(Cam Switch state)</t>
  </si>
  <si>
    <t>DAMPOPEN</t>
  </si>
  <si>
    <t>냉방장치의 댐퍼상태(Damper Open state)</t>
  </si>
  <si>
    <t>EFON</t>
  </si>
  <si>
    <t>냉방장치의 증발기 동작상태(Evaporator Fan ON)</t>
  </si>
  <si>
    <t>CMON</t>
  </si>
  <si>
    <t>냉방장치의 압축기 동작상태(Compressor ON)</t>
  </si>
  <si>
    <t>CFON</t>
  </si>
  <si>
    <t>냉방장치의 응축기 동작상태(Condencer Fan ON)</t>
  </si>
  <si>
    <t>ST+4</t>
  </si>
  <si>
    <t>운전실 선택(캠) 스위치에 의해 기준온도가 실내기준온도+4도로 설정(Standard Temperature +4℃)</t>
  </si>
  <si>
    <t>ST+3</t>
  </si>
  <si>
    <t>운전실 선택(캠) 스위치에 의해 기준온도가 실내기준온도+3도로 설정(Standard Temperature +3℃)</t>
  </si>
  <si>
    <t>ST+2</t>
  </si>
  <si>
    <t>운전실 선택(캠) 스위치에 의해 기준온도가 실내기준온도+2도로 설정(Standard Temperature +2℃)</t>
  </si>
  <si>
    <t>ST+1</t>
  </si>
  <si>
    <t>운전실 선택(캠) 스위치에 의해 기준온도가 실내기준온도+1도로 설정(Standard Temperature +1℃)</t>
  </si>
  <si>
    <t>ST</t>
  </si>
  <si>
    <t>운전실 선택(캠) 스위치에 의해 기준온도가 실내기준온도로 설정(Standard Temperature)</t>
  </si>
  <si>
    <t>ST-1</t>
  </si>
  <si>
    <t>운전실 선택(캠) 스위치에 의해 기준온도가 실내기준온도-1도로 설정(Standard Temperature -1℃)</t>
  </si>
  <si>
    <t>ST-2</t>
  </si>
  <si>
    <t>운전실 선택(캠) 스위치에 의해 기준온도가 실내기준온도-2도로 설정(Standard Temperature -2℃)</t>
  </si>
  <si>
    <t>FAN</t>
  </si>
  <si>
    <t>선택(캠)스위치에서 입력된 환기 운전상태(Fan state)</t>
  </si>
  <si>
    <t>냉방장치의 시험 실행 상태모드(0~2)(Test state)</t>
  </si>
  <si>
    <t>ST+6</t>
  </si>
  <si>
    <t>운전실 선택(캠) 스위치에 의해 기준온도가 실내기준온도+6도로 설정(Standard Temperature +6℃)</t>
  </si>
  <si>
    <t>ST+5</t>
  </si>
  <si>
    <t>운전실 선택(캠) 스위치에 의해 기준온도가 실내기준온도+5도로 설정(Standard Temperature +5℃)</t>
  </si>
  <si>
    <t>ISFA</t>
  </si>
  <si>
    <t>실내센서 이상 상태(Indoor Static Fault Alarm)</t>
  </si>
  <si>
    <t>OSFA</t>
  </si>
  <si>
    <t>실외센서 이상 상태(Outdoor Static Fault Alarm)</t>
  </si>
  <si>
    <t>CSFA</t>
  </si>
  <si>
    <t>증발기 코일센서 상태(Coil Sensor Fault Alarm)</t>
  </si>
  <si>
    <t>DSPF</t>
  </si>
  <si>
    <t>압축기 압력이상 상태(Discharge Static Pressure Failure)</t>
  </si>
  <si>
    <t>EFOL</t>
  </si>
  <si>
    <t>증발기 과부하 상태(Evaporator Fan Over Load)</t>
  </si>
  <si>
    <t>CMOL</t>
  </si>
  <si>
    <t>압축기 과부하 상태(Compressor Over Load)</t>
  </si>
  <si>
    <t>CFOL</t>
  </si>
  <si>
    <t>응축기 과부하 상태(Condencer Fan Over Load)</t>
  </si>
  <si>
    <t>COOLF</t>
  </si>
  <si>
    <t>냉방시험 NG상태(Cool Fault)</t>
  </si>
  <si>
    <t>V380F</t>
  </si>
  <si>
    <t>주전원 이상 상태(Voltage 380V Fault)</t>
  </si>
  <si>
    <t>DAMPF</t>
  </si>
  <si>
    <t>댐퍼 이상 상태(Damper Fault)</t>
  </si>
  <si>
    <t>실내 온도 센서값(Indoor Temperature)</t>
    <phoneticPr fontId="1" type="noConversion"/>
  </si>
  <si>
    <t>실외 온도 센서값(Outdoor Temperature)</t>
    <phoneticPr fontId="1" type="noConversion"/>
  </si>
  <si>
    <t>EFCTEMP</t>
  </si>
  <si>
    <t>증발기 코일온도 센서값(Evaporator Fan Coil Temperature)</t>
    <phoneticPr fontId="1" type="noConversion"/>
  </si>
  <si>
    <t>DDS4-2F</t>
  </si>
  <si>
    <t>2호차 미세먼지센서4 고장상태(Dust Detector Sensor AP4 Car2 Fault)</t>
  </si>
  <si>
    <t>DDS3-2F</t>
  </si>
  <si>
    <t>2호차 미세먼지센서3 고장상태(Dust Detector Sensor AP3 Car2 Fault)</t>
  </si>
  <si>
    <t>DDS2-2F</t>
  </si>
  <si>
    <t>2호차 미세먼지센서2 고장상태(Dust Detector Sensor AP2 Car2 Fault)</t>
  </si>
  <si>
    <t>DDS1-2F</t>
  </si>
  <si>
    <t>2호차 미세먼지센서1 고장상태(Dust Detector Sensor AP1 Car2 Fault)</t>
  </si>
  <si>
    <t>DDS4-1F</t>
  </si>
  <si>
    <t>1호차 미세먼지센서4 고장상태(Dust Detector Sensor AP4 Car1 Fault)</t>
  </si>
  <si>
    <t>DDS3-1F</t>
  </si>
  <si>
    <t>1호차 미세먼지센서3 고장상태(Dust Detector Sensor AP3 Car1 Fault)</t>
  </si>
  <si>
    <t>DDS2-1F</t>
  </si>
  <si>
    <t>1호차 미세먼지센서2 고장상태(Dust Detector Sensor AP2 Car1 Fault)</t>
  </si>
  <si>
    <t>DDS1-1F</t>
  </si>
  <si>
    <t>1호차 미세먼지센서1 고장상태(Dust Detector Sensor AP1 Car1 Fault)</t>
  </si>
  <si>
    <t>DDS4-4F</t>
  </si>
  <si>
    <t>4호차 미세먼지센서4 고장상태(Dust Detector Sensor AP4 Car4 Fault)</t>
  </si>
  <si>
    <t>DDS3-4F</t>
  </si>
  <si>
    <t>4호차 미세먼지센서3 고장상태(Dust Detector Sensor AP3 Car4 Fault)</t>
  </si>
  <si>
    <t>DDS2-4F</t>
  </si>
  <si>
    <t>4호차 미세먼지센서2 고장상태(Dust Detector Sensor AP2 Car4 Fault)</t>
  </si>
  <si>
    <t>DDS1-4F</t>
  </si>
  <si>
    <t>4호차 미세먼지센서1 고장상태(Dust Detector Sensor AP1 Car4 Fault)</t>
  </si>
  <si>
    <t>DDS4-3F</t>
  </si>
  <si>
    <t>3호차 미세먼지센서4 고장상태(Dust Detector Sensor AP4 Car3 Fault)</t>
  </si>
  <si>
    <t>DDS3-3F</t>
  </si>
  <si>
    <t>3호차 미세먼지센서3 고장상태(Dust Detector Sensor AP3 Car3 Fault)</t>
  </si>
  <si>
    <t>DDS2-3F</t>
  </si>
  <si>
    <t>3호차 미세먼지센서2 고장상태(Dust Detector Sensor AP2 Car3 Fault)</t>
  </si>
  <si>
    <t>DDS1-3F</t>
  </si>
  <si>
    <t>3호차 미세먼지센서1 고장상태(Dust Detector Sensor AP1 Car3 Fault)</t>
  </si>
  <si>
    <t>DDS4-6F</t>
  </si>
  <si>
    <t>6호차 미세먼지센서4 고장상태(Dust Detector Sensor AP4 Car6 Fault)</t>
  </si>
  <si>
    <t>DDS3-6F</t>
  </si>
  <si>
    <t>6호차 미세먼지센서3 고장상태(Dust Detector Sensor AP3 Car6 Fault)</t>
  </si>
  <si>
    <t>DDS2-6F</t>
  </si>
  <si>
    <t>6호차 미세먼지센서2 고장상태(Dust Detector Sensor AP2 Car6 Fault)</t>
  </si>
  <si>
    <t>DDS1-6F</t>
  </si>
  <si>
    <t>6호차 미세먼지센서1 고장상태(Dust Detector Sensor AP1 Car6 Fault)</t>
  </si>
  <si>
    <t>DDS4-5F</t>
  </si>
  <si>
    <t>5호차 미세먼지센서4 고장상태(Dust Detector Sensor AP4 Car5 Fault)</t>
  </si>
  <si>
    <t>DDS3-5F</t>
  </si>
  <si>
    <t>5호차 미세먼지센서3 고장상태(Dust Detector Sensor AP3 Car5 Fault)</t>
  </si>
  <si>
    <t>DDS2-5F</t>
  </si>
  <si>
    <t>5호차 미세먼지센서2 고장상태(Dust Detector Sensor AP2 Car5 Fault)</t>
  </si>
  <si>
    <t>DDS1-5F</t>
  </si>
  <si>
    <t>5호차 미세먼지센서1 고장상태(Dust Detector Sensor AP1 Car5 Fault)</t>
  </si>
  <si>
    <t>DDS4-8F</t>
  </si>
  <si>
    <t>8호차 미세먼지센서4 고장상태(Dust Detector Sensor AP4 Car8 Fault)</t>
  </si>
  <si>
    <t>DDS3-8F</t>
  </si>
  <si>
    <t>8호차 미세먼지센서3 고장상태(Dust Detector Sensor AP3 Car8 Fault)</t>
  </si>
  <si>
    <t>DDS2-8F</t>
  </si>
  <si>
    <t>8호차 미세먼지센서2 고장상태(Dust Detector Sensor AP2 Car8 Fault)</t>
  </si>
  <si>
    <t>DDS1-8F</t>
  </si>
  <si>
    <t>8호차 미세먼지센서1 고장상태(Dust Detector Sensor AP1 Car8 Fault)</t>
  </si>
  <si>
    <t>DDS4-7F</t>
  </si>
  <si>
    <t>7호차 미세먼지센서4 고장상태(Dust Detector Sensor AP4 Car7 Fault)</t>
  </si>
  <si>
    <t>DDS3-7F</t>
  </si>
  <si>
    <t>7호차 미세먼지센서3 고장상태(Dust Detector Sensor AP3 Car7 Fault)</t>
  </si>
  <si>
    <t>DDS2-7F</t>
  </si>
  <si>
    <t>7호차 미세먼지센서2 고장상태(Dust Detector Sensor AP2 Car7 Fault)</t>
  </si>
  <si>
    <t>DDS1-7F</t>
  </si>
  <si>
    <t>7호차 미세먼지센서1 고장상태(Dust Detector Sensor AP1 Car7 Fault)</t>
  </si>
  <si>
    <t>AP4-1S</t>
  </si>
  <si>
    <t>1호차 공기정화기4 동작상태(Air Purifier4 Car1 State)</t>
  </si>
  <si>
    <t>AP3-1S</t>
  </si>
  <si>
    <t>1호차 공기정화기3 동작상태(Air Purifier3 Car1 State)</t>
  </si>
  <si>
    <t>AP2-1S</t>
  </si>
  <si>
    <t>1호차 공기정화기2 동작상태(Air Purifier2 Car1 State)</t>
  </si>
  <si>
    <t>AP1-1S</t>
  </si>
  <si>
    <t>1호차 공기정화기1 동작상태(Air Purifier1 Car1 State)</t>
  </si>
  <si>
    <t>AP4-2S</t>
  </si>
  <si>
    <t>2호차 공기정화기4 동작상태(Air Purifier4 Car2 State)</t>
  </si>
  <si>
    <t>AP3-2S</t>
  </si>
  <si>
    <t>2호차 공기정화기3 동작상태(Air Purifier3 Car2 State)</t>
  </si>
  <si>
    <t>AP2-2S</t>
  </si>
  <si>
    <t>2호차 공기정화기2 동작상태(Air Purifier2 Car2 State)</t>
  </si>
  <si>
    <t>AP1-2S</t>
  </si>
  <si>
    <t>2호차 공기정화기1 동작상태(Air Purifier1 Car2 State)</t>
  </si>
  <si>
    <t>AP4-3S</t>
  </si>
  <si>
    <t>3호차 공기정화기4 동작상태(Air Purifier4 Car3 State)</t>
  </si>
  <si>
    <t>AP3-3S</t>
  </si>
  <si>
    <t>3호차 공기정화기3 동작상태(Air Purifier3 Car3 State)</t>
  </si>
  <si>
    <t>AP2-3S</t>
  </si>
  <si>
    <t>3호차 공기정화기2 동작상태(Air Purifier2 Car3 State)</t>
  </si>
  <si>
    <t>AP1-3S</t>
  </si>
  <si>
    <t>3호차 공기정화기1 동작상태(Air Purifier1 Car3 State)</t>
  </si>
  <si>
    <t>AP4-4S</t>
  </si>
  <si>
    <t>4호차 공기정화기4 동작상태(Air Purifier4 Car4 State)</t>
  </si>
  <si>
    <t>AP3-4S</t>
  </si>
  <si>
    <t>4호차 공기정화기3 동작상태(Air Purifier3 Car4 State)</t>
  </si>
  <si>
    <t>AP2-4S</t>
  </si>
  <si>
    <t>4호차 공기정화기2 동작상태(Air Purifier2 Car4 State)</t>
  </si>
  <si>
    <t>AP1-4S</t>
  </si>
  <si>
    <t>4호차 공기정화기1 동작상태(Air Purifier1 Car4 State)</t>
  </si>
  <si>
    <t>AP4-5S</t>
  </si>
  <si>
    <t>5호차 공기정화기4 동작상태(Air Purifier4 Car5 State)</t>
  </si>
  <si>
    <t>AP3-5S</t>
  </si>
  <si>
    <t>5호차 공기정화기3 동작상태(Air Purifier3 Car5 State)</t>
  </si>
  <si>
    <t>AP2-5S</t>
  </si>
  <si>
    <t>5호차 공기정화기2 동작상태(Air Purifier2 Car5 State)</t>
  </si>
  <si>
    <t>AP1-5S</t>
  </si>
  <si>
    <t>5호차 공기정화기1 동작상태(Air Purifier1 Car5 State)</t>
  </si>
  <si>
    <t>AP4-6S</t>
  </si>
  <si>
    <t>6호차 공기정화기4 동작상태(Air Purifier4 Car6 State)</t>
  </si>
  <si>
    <t>AP3-6S</t>
  </si>
  <si>
    <t>6호차 공기정화기3 동작상태(Air Purifier3 Car6 State)</t>
  </si>
  <si>
    <t>AP2-6S</t>
  </si>
  <si>
    <t>6호차 공기정화기2 동작상태(Air Purifier2 Car6 State)</t>
  </si>
  <si>
    <t>AP1-6S</t>
  </si>
  <si>
    <t>6호차 공기정화기1 동작상태(Air Purifier1 Car6 State)</t>
  </si>
  <si>
    <t>AP4-7S</t>
  </si>
  <si>
    <t>7호차 공기정화기4 동작상태(Air Purifier4 Car7 State)</t>
  </si>
  <si>
    <t>AP3-7S</t>
  </si>
  <si>
    <t>7호차 공기정화기3 동작상태(Air Purifier3 Car7 State)</t>
  </si>
  <si>
    <t>AP2-7S</t>
  </si>
  <si>
    <t>7호차 공기정화기2 동작상태(Air Purifier2 Car7 State)</t>
  </si>
  <si>
    <t>AP1-7S</t>
  </si>
  <si>
    <t>7호차 공기정화기1 동작상태(Air Purifier1 Car7 State)</t>
  </si>
  <si>
    <t>AP4-8S</t>
  </si>
  <si>
    <t>8호차 공기정화기4 동작상태(Air Purifier4 Car8 State)</t>
  </si>
  <si>
    <t>AP3-8S</t>
  </si>
  <si>
    <t>8호차 공기정화기3 동작상태(Air Purifier3 Car8 State)</t>
  </si>
  <si>
    <t>AP2-8S</t>
  </si>
  <si>
    <t>8호차 공기정화기2 동작상태(Air Purifier2 Car8 State)</t>
  </si>
  <si>
    <t>AP1-8S</t>
  </si>
  <si>
    <t>8호차 공기정화기1 동작상태(Air Purifier1 Car8 State)</t>
  </si>
  <si>
    <t>FDUST1</t>
  </si>
  <si>
    <t>1호차 미세먼지 농도(Fine Dust Car1)</t>
  </si>
  <si>
    <t>FDUST2</t>
  </si>
  <si>
    <t>2호차 미세먼지 농도(Fine Dust Car2)</t>
  </si>
  <si>
    <t>FDUST3</t>
  </si>
  <si>
    <t>3호차 미세먼지 농도(Fine Dust Car3)</t>
  </si>
  <si>
    <t>FDUST4</t>
  </si>
  <si>
    <t>4호차 미세먼지 농도(Fine Dust Car4)</t>
  </si>
  <si>
    <t>FDUST5</t>
  </si>
  <si>
    <t>5호차 미세먼지 농도(Fine Dust Car5)</t>
  </si>
  <si>
    <t>FDUST6</t>
  </si>
  <si>
    <t>6호차 미세먼지 농도(Fine Dust Car6)</t>
  </si>
  <si>
    <t>FDUST7</t>
  </si>
  <si>
    <t>7호차 미세먼지 농도(Fine Dust Car7)</t>
  </si>
  <si>
    <t>FDUST8</t>
  </si>
  <si>
    <t>8호차 미세먼지 농도(Fine Dust Car8)</t>
  </si>
  <si>
    <t>HUMID1</t>
  </si>
  <si>
    <t>1호차 객실 습도(room Humidity Car1)</t>
  </si>
  <si>
    <t>HUMID2</t>
  </si>
  <si>
    <t>2호차 객실 습도(room Humidity Car2)</t>
  </si>
  <si>
    <t>HUMID3</t>
  </si>
  <si>
    <t>3호차 객실 습도(room Humidity Car3)</t>
  </si>
  <si>
    <t>HUMID4</t>
  </si>
  <si>
    <t>4호차 객실 습도(room Humidity Car4)</t>
  </si>
  <si>
    <t>HUMID5</t>
  </si>
  <si>
    <t>5호차 객실 습도(room Humidity Car5)</t>
  </si>
  <si>
    <t>HUMID6</t>
  </si>
  <si>
    <t>6호차 객실 습도(room Humidity Car6)</t>
  </si>
  <si>
    <t>HUMID7</t>
  </si>
  <si>
    <t>7호차 객실 습도(room Humidity Car7)</t>
  </si>
  <si>
    <t>HUMID8</t>
  </si>
  <si>
    <t>8호차 객실 습도(room Humidity Car8)</t>
  </si>
  <si>
    <t>AIRP 장치의 소프트웨어 버전(ROM Version)</t>
  </si>
  <si>
    <t xml:space="preserve">동력차 일반배전반의 VVVFIC NFB재 투입 또는 차량 배터리전원 재 투입.
</t>
  </si>
  <si>
    <t xml:space="preserve">VVVF의 RS485 데이터 중 VVVF-TCMS SD TEXT31의 Bit0 “PUD” 신호가 "1"이 되면 검지.
</t>
  </si>
  <si>
    <t xml:space="preserve">
1) TCMS 화면 하단 또는 고장화면에 '상전류 불평형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t>
  </si>
  <si>
    <t xml:space="preserve">
1) 추진제어장치에서 견인전동기로 출력되는 U, V, W 상 전류의 합이 300A 이상일 경우 검지됨.
</t>
  </si>
  <si>
    <t xml:space="preserve">
1) 경고장이 발생할 경우 추진제어장치 자동 재기동에 의해 재기동 됨.
2) 중고장 : 동력차 일반배전반의 VVVFIC NFB재 투입 또는 차량 배터리전원 재 투입.
</t>
  </si>
  <si>
    <t>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견인전동기 각상의 절연상태 및 각상과 접지간의 절연상태를 확인한다.
7) 상기의 점검부분에 이상이 있을경우 관련된 부품을 교체한다.</t>
  </si>
  <si>
    <t xml:space="preserve">VVVF의 RS485 데이터 중 VVVF-TCMS SD TEXT31의 Bit1 “BOCD” 신호가 "1"이 되면 검지.
</t>
  </si>
  <si>
    <t xml:space="preserve">
1) TCMS 화면 하단 또는 고장화면에 '쵸퍼과전류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t>
  </si>
  <si>
    <t xml:space="preserve">
1) 추진제어장치에서 제동저항기로 출력되는 전류가 1100A 이상일 경우 검지됨.
</t>
  </si>
  <si>
    <t xml:space="preserve">
1) 경고장이 발생할 경우 추진제어장치 자동 재기동에 의해 재기동 됨.
2) 중고장 : 동력차 일반배전반의 VVVFIC nfb 재 투입 또는 차량 배터리전원 재 투입.
</t>
  </si>
  <si>
    <t>1) 상기고장이 간헐적으로 발생되거나 중고장 발생이 된 경우 아래와 같이 조치한다.
2) 추진제어장치 고장기록을 수집하여 제동저항기로 흐르는 전류치 확인함.
3) 전류치가 비정상적일 경우 제동쵸퍼유닛에 설치된 IGBT, 전류센서, 고전압회로 결선 상태를을 확인한다.
4) 전류센서와 추진제어장치 제어기 SEN 보드에 연결되는 저전압 배선상태를 확인한다.
5) SEN 보드의 동작상태를 시험기를 통해 확인한다.
6) 제동저항기의 이물질 침투여부를 확인하며, 제동저항기 저항치가 적정한지 확인한다.
7) 상기의 점검부분에 이상이 있을경우 관련된 부품을 교체한다.</t>
  </si>
  <si>
    <t xml:space="preserve">VVVF의 RS485 데이터 중 VVVF-TCMS SD TEXT31의 Bit2 “MOCD” 신호가 "1"이 되면 검지.
</t>
  </si>
  <si>
    <t xml:space="preserve">
1) TCMS 화면 하단 또는 고장화면에 '전동기 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t>
  </si>
  <si>
    <t xml:space="preserve">
1) 추진제어장치에서 견인전동기로 출력되는 U, V, W 상의 전류가 1,850A 이상일 경우 검지됨.
</t>
  </si>
  <si>
    <t xml:space="preserve">VVVF의 RS485 데이터 중 VVVF-TCMS SD TEXT31의 Bit3 “IOCD” 신호가 "1"이 되면 검지.
</t>
  </si>
  <si>
    <t xml:space="preserve">
1) TCMS 화면 하단 또는 고장화면에 '가선과전류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t>
  </si>
  <si>
    <t xml:space="preserve">
1) 추진제어장치에 입력되는 전류가 1,500A 이상일 경우 검지됨.
</t>
  </si>
  <si>
    <t>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입력회로(HSCB, LB1,2, CHRe)를 접검한다..
4) LB Box내의 전류센서와 추진제어장치 제어기 SEN 보드에 연결되는 저전압 배선상태를 확인한다.
5) SEN 보드의 동작상태를 시험기를 통해 확인한다.
6) 상기의 점검부분에 이상이 있을경우 관련된 부품을 교체한다.</t>
  </si>
  <si>
    <t xml:space="preserve">VVVF의 RS485 데이터 중 VVVF-TCMS SD TEXT31의 Bit4 “GDF” 신호가 "1"이 되면 검지.
</t>
  </si>
  <si>
    <t xml:space="preserve">
1) TCMS 화면 하단 또는 고장화면에 'IPM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t>
  </si>
  <si>
    <t xml:space="preserve">
1) 추진제어장치 내부 IPM에 과전류, 과온이 검지될경우.
</t>
  </si>
  <si>
    <t>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t>
  </si>
  <si>
    <t xml:space="preserve">VVVF의 RS485 데이터 중 VVVF-TCMS SD TEXT31의 Bit5 “APSF” 신호가 "1"이 되면 검지.
</t>
  </si>
  <si>
    <t xml:space="preserve">
1) TCMS 화면 하단 또는 고장화면에 '아날로그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t>
  </si>
  <si>
    <t xml:space="preserve">
1) 추진제어장치 제어기에 PWR 보드에서 출력하는 아날로그 전원에 이상이 발생할 경우.
</t>
  </si>
  <si>
    <t>1) 상기고장이 간헐적으로 발생되거나 중고장 발생이 된 경우 아래와 같이 조치한다.
2) PWR 보드의 LED 상태를 확인한다. LED가 소등되어 있거나 특정LED의 상태가 이상할 경우 PWR 보드를 교환한다.
3) PWR-SEN 보드로 연결되는 배선에 이상이 없는지 확인한다.
4) SEN 보드의 동작상태를 시험기를 통해 확인한다.
5) 상기의 점검부분에 이상이 있을경우 관련된 부품을 교체한다.</t>
  </si>
  <si>
    <t xml:space="preserve">VVVF의 RS485 데이터 중 VVVF-TCMS SD TEXT31의 Bit6 “SPSF” 신호가 "1"이 되면 검지.
</t>
  </si>
  <si>
    <t xml:space="preserve">
1) TCMS 화면 하단 또는 고장화면에 '검출기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t>
  </si>
  <si>
    <t xml:space="preserve">
1) 추진제어장치 제어기에 SPW 보드에서 출력하는 센서 전원에 이상이 발생할 경우.
</t>
  </si>
  <si>
    <t>1) 상기고장이 간헐적으로 발생되거나 중고장 발생이 된 경우 아래와 같이 조치한다.
2) SPW 보드의 LED 상태를 확인한다. LED가 소등되어 있거나 특정LED의 상태가 이상할 경우 SPW 보드를 교환한다.
3) SPW-SEN 보드로 연결되는 배선에 이상이 없는지 확인한다.
4) SEN 보드의 동작상태를 시험기를 통해 확인한다.
5) 상기의 점검부분에 이상이 있을경우 관련된 부품을 교체한다.</t>
  </si>
  <si>
    <t xml:space="preserve">VVVF의 RS485 데이터 중 VVVF-TCMS SD TEXT31의 Bit7 “BPSF” 신호가 "1"이 되면 검지.
</t>
  </si>
  <si>
    <t xml:space="preserve">
1) TCMS 화면 하단 또는 고장화면에 '배터리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t>
  </si>
  <si>
    <t xml:space="preserve">
1) 추진제어장치 제어기에 입력되는 제어전원이 63V 이하일 경우 검지.
</t>
  </si>
  <si>
    <t>1) 상기고장이 간헐적으로 발생되거나 중고장 발생이 된 경우 아래와 같이 조치한다.
2) 추진제어장치로 입력되는 제어전원 배선을 점검한다.
3) 전원필터유닛(PFU) 내부 부품에 소손이 없는지 확인한다.
4) 상기의 점검부분에 이상이 있을경우 관련된 부품을 교체한다.</t>
  </si>
  <si>
    <t xml:space="preserve">VVVF의 RS485 데이터 중 VVVF-TCMS SD TEXT32의 Bit0 “LGD” 신호가 "1"이 되면 검지.
</t>
  </si>
  <si>
    <t xml:space="preserve">
1) TCMS 화면 하단 또는 고장화면에 '주회로 접지검지' 표시됨.
2) 추진제어장치는 상기 고장검지 후 자동 재기동이 되지 않으며 중고장으로 처리됨.
3) 중고장이 발생되면 TCMS 일반화면에 추진제어장치 상태 붉을색으로 표기되며, HSCB, LB1,2 개방되어 동력 손실 발생함.
</t>
  </si>
  <si>
    <t xml:space="preserve">
1) 추진제어장치 입력전압이 300V 이하로 하강되며, 입력전류가 1700A 이상인 조건.
</t>
  </si>
  <si>
    <t xml:space="preserve">
1) 추진제어장치 리셋으로 고장 소거됨.
</t>
  </si>
  <si>
    <t>1) 상기고장이 발생이 된 경우 아래와 같이 조치한다.
2) 추진제어장치 고장기록을 수집하여 고장기록의 FC 전압 및 입력전류 확인.
3) 추진제어장치 내부에 접지흔적 확인 및 고압회로 점검.
4) 전류/전압 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t>
  </si>
  <si>
    <t xml:space="preserve">VVVF의 RS485 데이터 중 VVVF-TCMS SD TEXT32의 Bit1 “HBTF” 신호가 "1"이 되면 검지.
</t>
  </si>
  <si>
    <t xml:space="preserve">
1) TCMS 화면 하단 또는 고장화면에 'HSCB 자기트립검지' 표시됨.
2) 추진제어장치는 상기 고장검지 후 자동 재기동이 되지 않으며 중고장으로 처리됨.
3) 중고장이 발생되면 TCMS 일반화면에 추진제어장치 상태 붉을색으로 표기되며, HSCB, LB1,2 개방되어 동력 손실 발생함.
</t>
  </si>
  <si>
    <t xml:space="preserve">
1) 추진제어장치 입력전류가 1500A 이상인 조건.
</t>
  </si>
  <si>
    <t xml:space="preserve">VVVF의 RS485 데이터 중 VVVF-TCMS SD TEXT32의 Bit2 “OTD2” 신호가 "1"이 되면 검지.
</t>
  </si>
  <si>
    <t xml:space="preserve">
1) TCMS 화면 하단 또는 고장화면에 '스택과온검지2' 표시됨.
2) 추진제어장치는 상기 고장검지 후 자동 재기동이 되지 않으며 중고장으로 처리됨.
3) 중고장이 발생되면 TCMS 일반화면에 추진제어장치 상태 붉을색으로 표기되며, HSCB, LB1,2 개방되어 동력 손실 발생함.
</t>
  </si>
  <si>
    <t xml:space="preserve">
1) 추진제어장치 냉각기의 온도가 105도 이상인 조건에서 검지.
</t>
  </si>
  <si>
    <t>1) 상기고장이 발생이 된 경우 아래와 같이 조치한다.
2) 추진제어장치 냉각기의 손상이 없는지 확인한다.
3) 추진제어장치 내부에 IPM에 손상이 없는지 확인한다.
4) 인버터 유닛 내부에 온도센서 및 결선에 이상이 없느지 확인한다.
5) DIN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t>
  </si>
  <si>
    <t xml:space="preserve">VVVF의 RS485 데이터 중 VVVF-TCMS SD TEXT32의 Bit3 “OTD1” 신호가 "1"이 되면 검지.
</t>
  </si>
  <si>
    <t xml:space="preserve">
1) TCMS 화면 하단 또는 고장화면에 '스택과온검지1' 표시됨.
2) 추진제어장치는 상기 고장검지 후 자동 재기동이 되지 않으며 중고장으로 처리됨.
3) 중고장이 발생되면 TCMS 일반화면에 추진제어장치 상태 붉을색으로 표기되며, HSCB, LB1,2 개방되어 동력 손실 발생함.
</t>
  </si>
  <si>
    <t xml:space="preserve">VVVF의 RS485 데이터 중 VVVF-TCMS SD TEXT32의 Bit4 “PGD” 신호가 "1"이 되면 검지.
</t>
  </si>
  <si>
    <t xml:space="preserve">
1) TCMS 화면 하단 또는 고장화면에 '전동기 속도센서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t>
  </si>
  <si>
    <t xml:space="preserve">
1) 추진제어장치에서 각축속도를 계산하여 속도의 편차가 2km/h이상인 조건에서 검지.
</t>
  </si>
  <si>
    <t>1) 상기고장이 간헐적으로 발생되거나 중고장 발생이 된 경우 아래와 같이 조치한다.
2) 견인전동기 속도센서 상태를 확인하고, 속도센서가 연결된 경로 배선연결 상태를 확인한다.
3) PGI 보드의 동작상태를 시험기를 통해 확인한다.
4) 상기의 점검부분에 이상이 있을경우 관련된 부품을 교체한다.</t>
  </si>
  <si>
    <t xml:space="preserve">VVVF의 RS485 데이터 중 VVVF-TCMS SD TEXT32의 Bit5 “FCOVD” 신호가 "1"이 되면 검지.
</t>
  </si>
  <si>
    <t xml:space="preserve">
1) TCMS 화면 하단 또는 고장화면에 'FC 과전압검지'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t>
  </si>
  <si>
    <t xml:space="preserve">
1) 추진제어장치 내부 FC전압이 2100V 이상일 경우 검지됨.
</t>
  </si>
  <si>
    <t>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t>
  </si>
  <si>
    <t xml:space="preserve">VVVF의 RS485 데이터 중 VVVF-TCMS SD TEXT32의 Bit6 “FCLVD” 신호가 "1"이 되면 검지.
</t>
  </si>
  <si>
    <t xml:space="preserve">
1) TCMS 화면 하단 또는 고장화면에 'FC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t>
  </si>
  <si>
    <t xml:space="preserve">
1) 추진제어장치 내부 FC전압이 850V 이상일 경우 검지됨.
</t>
  </si>
  <si>
    <t xml:space="preserve">VVVF의 RS485 데이터 중 VVVF-TCMS SD TEXT32의 Bit7 “VLLVD” 신호가 "1"이 되면 검지.
</t>
  </si>
  <si>
    <t xml:space="preserve">
1) TCMS 화면 하단 또는 고장화면에 '가선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t>
  </si>
  <si>
    <t xml:space="preserve">
1) 추진제어장치 입력되는 가선전압이 850V 이상일 경우 검지됨.
</t>
  </si>
  <si>
    <t>1) 상기고장이 간헐적으로 발생되거나 중고장 발생이 된 경우 아래와 같이 조치한다.
2) 추진제어장치 고장기록을 수집하여 가선전압에 이상이 있는지 확인한다.
3) LB Box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t>
  </si>
  <si>
    <t xml:space="preserve">VVVF의 RS485 데이터 중 VVVF-TCMS SD TEXT33의 Bit0 “COMF” 신호가 "1"이 되면 검지.
</t>
  </si>
  <si>
    <t>1) 추진제어장치(VVVF) 리셋 실시 후 통신고장 소거됨을 확인.
2) 통신고장 소거가 되지 않을 경우 추진제어장치 MON 보드 신품으로 교체후 통신고장 소거여부 확인.
3) 위 조건에도 고장이 소거되지 않을 경우, TCMS-추진제어장치간 RS485 통신케이블 연결상태 점검.</t>
  </si>
  <si>
    <t xml:space="preserve">VVVF의 RS485 데이터 중 VVVF-TCMS SD TEXT33의 Bit3 “BSD” 신호가 "1"이 되면 검지.
</t>
  </si>
  <si>
    <t xml:space="preserve">
1) TCMS 화면 하단 또는 고장화면에 '후진속도검지' 표시됨.
2) 추진제어장치는 상기 고장검지 후 자동 재기동 실시함.
3) 자동 재기동 후 동일고장이 반복되어 발생하지 않을 경우 정상운행 계속됨.
</t>
  </si>
  <si>
    <t xml:space="preserve">
1) 추진제어장치에서 계산한 속도가 -5km/h 이하인 경우 검지됨.
</t>
  </si>
  <si>
    <t xml:space="preserve">
1) 경고장이 발생할 경우 추진제어장치 자동 재기동에 의해 재기동 됨.
</t>
  </si>
  <si>
    <t>1) 상기고장이 간헐적으로 발생되거나 중고장 발생이 된 경우 아래와 같이 조치한다.
2) 견인전동기 속도센서 상태를 확인하고, 속도센서가 연결된 경로 배선연결 상태를 확인한다.
3) PGI 보드의 동작상태를 시험기를 통해 확인한다.
4) 속도신호에 이상이 없을 경우 운행기록을 수집하여 출발시 정차제동에 이상이 없는지 확인한다.
5) 상기의 점검부분에 이상이 있을경우 관련된 부품을 교체한다.</t>
  </si>
  <si>
    <t xml:space="preserve">VVVF의 RS485 데이터 중 VVVF-TCMS SD TEXT33의 Bit4 “PBF” 신호가 "1"이 되면 검지.
</t>
  </si>
  <si>
    <t xml:space="preserve">
1) TCMS 화면 하단 또는 고장화면에 '역행/회생 신호이상검지'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t>
  </si>
  <si>
    <t xml:space="preserve">
1) 추진제어장치 입력되는 역행/제동신호가 동시에 입력될 경우 검지됨.
</t>
  </si>
  <si>
    <t>1) 상기고장이 간헐적으로 발생되거나 중고장 발생이 된 경우 아래와 같이 조치한다.
2) 추진제어장치 고장기록을 수집하여 역행/제동신호에 이상이 있는지 확인한다..
3) 차량의 제어회로 중 역행/제동 신호가 추진제어장치로 연결되는 경로에 이상이 없는지 확인한다.
4) DIN 보드의 동작상태를 시험기를 통해 확인한다.
5) 상기의 점검부분에 이상이 있을경우 관련된 부품을 교체한다.</t>
  </si>
  <si>
    <t xml:space="preserve">VVVF의 RS485 데이터 중 VVVF-TCMS SD TEXT33의 Bit5 “FRF” 신호가 "1"이 되면 검지.
</t>
  </si>
  <si>
    <t xml:space="preserve">
1) TCMS 화면 하단 또는 고장화면에 '전진/후진 신호이상검지'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t>
  </si>
  <si>
    <t>1) 상기고장이 간헐적으로 발생되거나 중고장 발생이 된 경우 아래와 같이 조치한다.
2) 추진제어장치 고장기록을 수집하여 전진/후진신호에 이상이 있는지 확인한다..
3) 차량의 제어회로 중 전진/후진 신호가 추진제어장치로 연결되는 경로에 이상이 없는지 확인한다.
4) DIN 보드의 동작상태를 시험기를 통해 확인한다.
5) 상기의 점검부분에 이상이 있을경우 관련된 부품을 교체한다.</t>
  </si>
  <si>
    <t xml:space="preserve">VVVF의 RS485 데이터 중 VVVF-TCMS SD TEXT33의 Bit6 “FCD” 신호가 "1"이 되면 검지.
</t>
  </si>
  <si>
    <t xml:space="preserve">
1) TCMS 화면 하단 또는 고장화면에 'FC 충전불량검지'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t>
  </si>
  <si>
    <t xml:space="preserve">
1) 추진제어장치 기동시 FC전압이 1000V 이하일 경우 검지됨.
</t>
  </si>
  <si>
    <t>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LB Box 내부의 충전저항기의 소손이 없는지 확인한다.
5) FC에 연결된 버스바의 체결상태가 양호한지 확인한고, 버스바를 분리하여 FC의 Capacitance를 측정하여 이상이 없는지 확인한다.
6) 전압센서와 추진제어장치 제어기 SEN 보드에 연결되는 저전압 배선상태를 확인한다.
7) SEN 보드의 동작상태를 시험기를 통해 확인한다.
8) 견인전동기 각상의 절연상태 및 각상과 접지간의 절연상태를 확인한다.
9) 상기의 점검부분에 이상이 있을경우 관련된 부품을 교체한다.</t>
  </si>
  <si>
    <t xml:space="preserve">VVVF의 RS485 데이터 중 VVVF-TCMS SD TEXT33의 Bit7 “CNTF” 신호가 "1"이 되면 검지.
</t>
  </si>
  <si>
    <t xml:space="preserve">
1) TCMS 화면 하단 또는 고장화면에 '접촉기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t>
  </si>
  <si>
    <t xml:space="preserve">
1) LB Box내부의 HSCB, LB1,2의 동작에 이상이 발생한 경우 검지됨..
</t>
  </si>
  <si>
    <t>1) 상기고장이 간헐적으로 발생되거나 중고장 발생이 된 경우 아래와 같이 조치한다.
2) 추진제어장치 고장기록을 수집하여 이상동작인 접촉기(HSCB, LB1,
2)를 확인한다.
3) LB Box와 추진제어장치간 배선의 연결 상태를 확인한다.
4) 추진제어장치 내부의 릴레이 유닛에 정상동작여부를 확인한다.
4) DIN 보드의 동작상태를 시험기를 통해 확인한다.
5) 상기의 점검부분에 이상이 있을경우 관련된 부품을 교체한다.</t>
  </si>
  <si>
    <t xml:space="preserve">VVVF의 RS485 데이터 중 VVVF-TCMS SD TEXT34의 Bit1 “GDFB” 신호가 "1"이 되면 검지.
</t>
  </si>
  <si>
    <t xml:space="preserve">
1) TCMS 화면 하단 또는 고장화면에 'BCH IGBT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t>
  </si>
  <si>
    <t xml:space="preserve">
1) 추진제어장치 내부 IGBT에 과전류 검지될경우.
</t>
  </si>
  <si>
    <t>1) 상기고장이 간헐적으로 발생되거나 중고장 발생이 된 경우 아래와 같이 조치한다.
2) 추진제어장치 고장기록을 수집하여 제동저항기로 출력되는 전류치 확인함.
3) 전류치가 비정상적일 경우 IGBT, GDU, 전류센서, 제동저항기 결선을 확인한다.
4) 전류센서와 추진제어장치 제어기 SEN 보드에 연결되는 저전압 배선상태를 확인한다.
5) SEN 보드의 동작상태를 시험기를 통해 확인한다.
6) GDU의 전원연결상태 또는 광케이블의 연결상태와 배선상태를 확인한다.
7) 제동저항기 내부의 이물질 유무를 확인한다.
8) 상기의 점검부분에 이상이 있을경우 관련된 부품을 교체한다.</t>
  </si>
  <si>
    <t xml:space="preserve">VVVF의 RS485 데이터 중 VVVF-TCMS SD TEXT34의 Bit2 “GDFZ” 신호가 "1"이 되면 검지.
</t>
  </si>
  <si>
    <t xml:space="preserve">
1) TCMS 화면 하단 또는 고장화면에 'IPM Z상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t>
  </si>
  <si>
    <t xml:space="preserve">VVVF의 RS485 데이터 중 VVVF-TCMS SD TEXT34의 Bit3 “GDFW” 신호가 "1"이 되면 검지.
</t>
  </si>
  <si>
    <t xml:space="preserve">
1) TCMS 화면 하단 또는 고장화면에 'IPM W상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t>
  </si>
  <si>
    <t xml:space="preserve">VVVF의 RS485 데이터 중 VVVF-TCMS SD TEXT34의 Bit4 “GDFY” 신호가 "1"이 되면 검지.
</t>
  </si>
  <si>
    <t xml:space="preserve">
1) TCMS 화면 하단 또는 고장화면에 'IPM Y상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t>
  </si>
  <si>
    <t xml:space="preserve">VVVF의 RS485 데이터 중 VVVF-TCMS SD TEXT34의 Bit5 “GDFV” 신호가 "1"이 되면 검지.
</t>
  </si>
  <si>
    <t xml:space="preserve">
1) TCMS 화면 하단 또는 고장화면에 'IPM V상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t>
  </si>
  <si>
    <t xml:space="preserve">VVVF의 RS485 데이터 중 VVVF-TCMS SD TEXT34의 Bit6 “GDFX” 신호가 "1"이 되면 검지.
</t>
  </si>
  <si>
    <t xml:space="preserve">
1) TCMS 화면 하단 또는 고장화면에 'IPM X상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t>
  </si>
  <si>
    <t xml:space="preserve">VVVF의 RS485 데이터 중 VVVF-TCMS SD TEXT34의 Bit7 “GDFU” 신호가 "1"이 되면 검지.
</t>
  </si>
  <si>
    <t xml:space="preserve">
1) TCMS 화면 하단 또는 고장화면에 'IPM U상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t>
  </si>
  <si>
    <t>2579 0171 VVVF#3 - 통합제어장치 - PWM 제어장치간 통신 이상 검지(ERR485) M2 C 11-부록3-79</t>
    <phoneticPr fontId="1" type="noConversion"/>
  </si>
  <si>
    <t>2757 1702 노선안내표시기#4 고장(Car5) T2 C 11-부록3-84</t>
    <phoneticPr fontId="1" type="noConversion"/>
  </si>
  <si>
    <t>2792 0316 ATC#1 - 발리스 안테나 오류 Tc1 C 11-부록3-85</t>
    <phoneticPr fontId="1" type="noConversion"/>
  </si>
  <si>
    <t>순번</t>
    <phoneticPr fontId="1" type="noConversion"/>
  </si>
  <si>
    <t>고장코드</t>
    <phoneticPr fontId="1" type="noConversion"/>
  </si>
  <si>
    <t>차량종류</t>
    <phoneticPr fontId="1" type="noConversion"/>
  </si>
  <si>
    <t xml:space="preserve">CU2가 CU1의 통신정보를 2초이상 수신받지 못할 경우 해당고장 현시, 일반적으로 VCPU보드의 문제로 해당 VCPU 보드를 교체하거나, 또는 메인 통신 보드인 VARCT 보드의 문제, 또는 단순히 CU의 전원이 차단된 경우임.
</t>
    <phoneticPr fontId="1" type="noConversion"/>
  </si>
  <si>
    <t>0001</t>
  </si>
  <si>
    <t>0002</t>
  </si>
  <si>
    <t>0003</t>
  </si>
  <si>
    <t>0004</t>
  </si>
  <si>
    <t>0005</t>
  </si>
  <si>
    <t>0006</t>
  </si>
  <si>
    <t>0007</t>
  </si>
  <si>
    <t>0008</t>
  </si>
  <si>
    <t>0009</t>
  </si>
  <si>
    <t>0010</t>
  </si>
  <si>
    <t>0011</t>
  </si>
  <si>
    <t>0012</t>
  </si>
  <si>
    <t>0013</t>
  </si>
  <si>
    <t>0014</t>
  </si>
  <si>
    <t>0015</t>
  </si>
  <si>
    <t>0016</t>
  </si>
  <si>
    <t>0017</t>
  </si>
  <si>
    <t>0018</t>
  </si>
  <si>
    <t>0019</t>
  </si>
  <si>
    <t>0020</t>
  </si>
  <si>
    <t>0021</t>
  </si>
  <si>
    <t>0022</t>
  </si>
  <si>
    <t>0023</t>
  </si>
  <si>
    <t>0024</t>
  </si>
  <si>
    <t>0025</t>
  </si>
  <si>
    <t>0026</t>
  </si>
  <si>
    <t>0027</t>
  </si>
  <si>
    <t>0028</t>
  </si>
  <si>
    <t>0029</t>
  </si>
  <si>
    <t>0030</t>
  </si>
  <si>
    <t>0031</t>
  </si>
  <si>
    <t>0032</t>
  </si>
  <si>
    <t>0033</t>
  </si>
  <si>
    <t>0034</t>
  </si>
  <si>
    <t>0035</t>
  </si>
  <si>
    <t>0036</t>
  </si>
  <si>
    <t>0037</t>
  </si>
  <si>
    <t>0038</t>
  </si>
  <si>
    <t>0039</t>
  </si>
  <si>
    <t>DeadMan 스위치 - 경고</t>
  </si>
  <si>
    <t>0040</t>
  </si>
  <si>
    <t>0041</t>
  </si>
  <si>
    <t>0042</t>
  </si>
  <si>
    <t>0043</t>
  </si>
  <si>
    <t>0044</t>
  </si>
  <si>
    <t>0045</t>
  </si>
  <si>
    <t>0046</t>
  </si>
  <si>
    <t>0047</t>
  </si>
  <si>
    <t>0048</t>
  </si>
  <si>
    <t>0049</t>
  </si>
  <si>
    <t>0050</t>
  </si>
  <si>
    <t>0051</t>
  </si>
  <si>
    <t>0052</t>
  </si>
  <si>
    <t>0053</t>
  </si>
  <si>
    <t>0054</t>
  </si>
  <si>
    <t>0055</t>
  </si>
  <si>
    <t>0056</t>
  </si>
  <si>
    <t>0057</t>
  </si>
  <si>
    <t>0058</t>
  </si>
  <si>
    <t>0059</t>
  </si>
  <si>
    <t>0060</t>
  </si>
  <si>
    <t>0061</t>
  </si>
  <si>
    <t>0062</t>
  </si>
  <si>
    <t>0063</t>
  </si>
  <si>
    <t>0064</t>
  </si>
  <si>
    <t>0065</t>
  </si>
  <si>
    <t>0066</t>
  </si>
  <si>
    <t>0067</t>
  </si>
  <si>
    <t>0068</t>
  </si>
  <si>
    <t>0069</t>
  </si>
  <si>
    <t>0070</t>
  </si>
  <si>
    <t>0071</t>
  </si>
  <si>
    <t>0072</t>
  </si>
  <si>
    <t>0073</t>
  </si>
  <si>
    <t>0074</t>
  </si>
  <si>
    <t>PSD 차상 - 지상간 통신장애</t>
  </si>
  <si>
    <t>0075</t>
  </si>
  <si>
    <t>0076</t>
  </si>
  <si>
    <t>0077</t>
  </si>
  <si>
    <t>0078</t>
  </si>
  <si>
    <t>0079</t>
  </si>
  <si>
    <t>0080</t>
  </si>
  <si>
    <t>0081</t>
  </si>
  <si>
    <t>0082</t>
  </si>
  <si>
    <t>0083</t>
  </si>
  <si>
    <t>0084</t>
  </si>
  <si>
    <t>0085</t>
  </si>
  <si>
    <t>0086</t>
  </si>
  <si>
    <t>0087</t>
  </si>
  <si>
    <t>0088</t>
  </si>
  <si>
    <t>0089</t>
  </si>
  <si>
    <t>0090</t>
  </si>
  <si>
    <t>0091</t>
  </si>
  <si>
    <t>0092</t>
  </si>
  <si>
    <t>0093</t>
  </si>
  <si>
    <t>0094</t>
  </si>
  <si>
    <t>0095</t>
  </si>
  <si>
    <t>0096</t>
  </si>
  <si>
    <t>0097</t>
  </si>
  <si>
    <t>0098</t>
  </si>
  <si>
    <t>0099</t>
  </si>
  <si>
    <t>0100</t>
  </si>
  <si>
    <t>0101</t>
  </si>
  <si>
    <t>VVVF#2 - 인버터 중고장(INV CUT)</t>
  </si>
  <si>
    <t>0102</t>
  </si>
  <si>
    <t>VVVF#2 - 회생제동차단(BRK BLOCK)</t>
  </si>
  <si>
    <t>0103</t>
  </si>
  <si>
    <t>VVVF#2 - 추진차단(P BLOCK)</t>
  </si>
  <si>
    <t>0104</t>
  </si>
  <si>
    <t>0105</t>
  </si>
  <si>
    <t>VVVF#2 - 상전류 불평형 검지(PUD)</t>
  </si>
  <si>
    <t>0106</t>
  </si>
  <si>
    <t>0136</t>
  </si>
  <si>
    <t>VVVF#2 - OVT 전류센서 이상검지(OVCTD)</t>
  </si>
  <si>
    <t>0107</t>
  </si>
  <si>
    <t>0137</t>
  </si>
  <si>
    <t>VVVF#2 - 전동기 과전류 검지(MMOCD)</t>
  </si>
  <si>
    <t>0108</t>
  </si>
  <si>
    <t>0138</t>
  </si>
  <si>
    <t>VVVF#2 - 입력과전류 검지(ISOC)</t>
  </si>
  <si>
    <t>0109</t>
  </si>
  <si>
    <t>0139</t>
  </si>
  <si>
    <t>VVVF#2 - INV ARM 단락(CFD)</t>
  </si>
  <si>
    <t>0110</t>
  </si>
  <si>
    <t>0140</t>
  </si>
  <si>
    <t>VVVF#2 - 제어전원전압 이상(TCU) (CLVD_S)</t>
  </si>
  <si>
    <t>0111</t>
  </si>
  <si>
    <t>0141</t>
  </si>
  <si>
    <t>VVVF#2 - 제어전원전압 이상(PWM1) (CLVD_P1)</t>
  </si>
  <si>
    <t>0112</t>
  </si>
  <si>
    <t>0142</t>
  </si>
  <si>
    <t>VVVF#2 - 배터리 전원저하(P100LVD)</t>
  </si>
  <si>
    <t>0113</t>
  </si>
  <si>
    <t>0143</t>
  </si>
  <si>
    <t>VVVF#2 - 주회로 접지검지(LGD)</t>
  </si>
  <si>
    <t>0114</t>
  </si>
  <si>
    <t>0144</t>
  </si>
  <si>
    <t>VVVF#2 - HSCB 트립검지(HBT)</t>
  </si>
  <si>
    <t>0115</t>
  </si>
  <si>
    <t>0145</t>
  </si>
  <si>
    <t>VVVF#2 - 과온검지2(THDH)</t>
  </si>
  <si>
    <t>0116</t>
  </si>
  <si>
    <t>0146</t>
  </si>
  <si>
    <t>VVVF#2 - 과온검지1(THDL)</t>
  </si>
  <si>
    <t>0117</t>
  </si>
  <si>
    <t>0147</t>
  </si>
  <si>
    <t>VVVF#2 - ZVR 이상검지(ZVRD)</t>
  </si>
  <si>
    <t>0118</t>
  </si>
  <si>
    <t>0148</t>
  </si>
  <si>
    <t>VVVF#2 - FC 과전압검지(OVD1)</t>
  </si>
  <si>
    <t>0119</t>
  </si>
  <si>
    <t>0149</t>
  </si>
  <si>
    <t>VVVF#2 - FC 저전압검지(FCLVD)</t>
  </si>
  <si>
    <t>0120</t>
  </si>
  <si>
    <t>0150</t>
  </si>
  <si>
    <t>VVVF#2 - 가선저전압검지(ESLVD)</t>
  </si>
  <si>
    <t>0121</t>
  </si>
  <si>
    <t>0151</t>
  </si>
  <si>
    <t>VVVF#2 - 통신 이상검지(MONIA_ERR)</t>
  </si>
  <si>
    <t>0122</t>
  </si>
  <si>
    <t>0152</t>
  </si>
  <si>
    <t>VVVF#2 - 제동패턴 이상검지(BPD)</t>
  </si>
  <si>
    <t>0123</t>
  </si>
  <si>
    <t>0153</t>
  </si>
  <si>
    <t>VVVF#2 - FC 용량저하(FCLCD)</t>
  </si>
  <si>
    <t>0124</t>
  </si>
  <si>
    <t>0154</t>
  </si>
  <si>
    <t>VVVF#2 - 후진속도검지(BSD)</t>
  </si>
  <si>
    <t>0125</t>
  </si>
  <si>
    <t>0155</t>
  </si>
  <si>
    <t>VVVF#2 - 역행/회생 이상검지(PBR)</t>
  </si>
  <si>
    <t>0126</t>
  </si>
  <si>
    <t>0156</t>
  </si>
  <si>
    <t>VVVF#2 - 전진/후진 이상검지(FRD)</t>
  </si>
  <si>
    <t>0127</t>
  </si>
  <si>
    <t>0157</t>
  </si>
  <si>
    <t>VVVF#2 - FC충전불량(FCD)</t>
  </si>
  <si>
    <t>0128</t>
  </si>
  <si>
    <t>0158</t>
  </si>
  <si>
    <t>VVVF#2 - HSCB고착검지(HBNO)</t>
  </si>
  <si>
    <t>0129</t>
  </si>
  <si>
    <t>0159</t>
  </si>
  <si>
    <t>VVVF#2 - 제어전원전압 이상(PWM2) (CLVD_P2)</t>
  </si>
  <si>
    <t>0130</t>
  </si>
  <si>
    <t>0160</t>
  </si>
  <si>
    <t>VVVF#2 - 게이트전원전압 이상(GPLVD)</t>
  </si>
  <si>
    <t>0131</t>
  </si>
  <si>
    <t>0161</t>
  </si>
  <si>
    <t>VVVF#2 - 통합제어장치 이상검지(CPUWDTD)</t>
  </si>
  <si>
    <t>0132</t>
  </si>
  <si>
    <t>0162</t>
  </si>
  <si>
    <t>VVVF#2 - PWM제어장치 이상검지(WDTD_P)</t>
  </si>
  <si>
    <t>0133</t>
  </si>
  <si>
    <t>0163</t>
  </si>
  <si>
    <t>VVVF#2 - FC과전압검지2(OVD2)</t>
  </si>
  <si>
    <t>0134</t>
  </si>
  <si>
    <t>0164</t>
  </si>
  <si>
    <t>VVVF#2 - 역행/회생 전류 이상검지(PBCD)</t>
  </si>
  <si>
    <t>0135</t>
  </si>
  <si>
    <t>VVVF#3 - 인버터 중고장(INV CUT)</t>
  </si>
  <si>
    <t>VVVF#3 - 회생제동차단(BRK BLOCK)</t>
  </si>
  <si>
    <t>VVVF#3 - 휠 슬라이드 검지(WSD)</t>
  </si>
  <si>
    <t>VVVF#3 - 상전류 불평형 검지(PUD)</t>
  </si>
  <si>
    <t>VVVF#3 - OVT 전류센서 이상검지(OVCTD)</t>
  </si>
  <si>
    <t>VVVF#3 - 전동기 과전류 검지(MMOCD)</t>
  </si>
  <si>
    <t>VVVF#3 - 입력과전류 검지(ISOC)</t>
  </si>
  <si>
    <t>VVVF#3 - INV ARM 단락(CFD)</t>
  </si>
  <si>
    <t>VVVF#3 - 제어전원전압 이상(TCU) (CLVD_S)</t>
  </si>
  <si>
    <t>VVVF#3 - 제어전원전압 이상(PWM1) (CLVD_P1)</t>
  </si>
  <si>
    <t>VVVF#3 - 배터리 전원저하(P100LVD)</t>
  </si>
  <si>
    <t>VVVF#3 - 주회로 접지검지(LGD)</t>
  </si>
  <si>
    <t>VVVF#3 - HSCB 트립검지(HBT)</t>
  </si>
  <si>
    <t>VVVF#3 - 과온검지2(THDH)</t>
  </si>
  <si>
    <t>VVVF#3 - 과온검지1(THDL)</t>
  </si>
  <si>
    <t>VVVF#3 - ZVR 이상검지(ZVRD)</t>
  </si>
  <si>
    <t>VVVF#3 - FC 과전압검지(OVD1)</t>
  </si>
  <si>
    <t>VVVF#3 - FC 저전압검지(FCLVD)</t>
  </si>
  <si>
    <t>VVVF#3 - 가선저전압검지(ESLVD)</t>
  </si>
  <si>
    <t>VVVF#3 - 통신 이상검지(MONIA_ERR)</t>
  </si>
  <si>
    <t>VVVF#3 - 제동패턴 이상검지(BPD)</t>
  </si>
  <si>
    <t>VVVF#3 - FC 용량저하(FCLCD)</t>
  </si>
  <si>
    <t>VVVF#3 - 후진속도검지(BSD)</t>
  </si>
  <si>
    <t>VVVF#3 - 역행/회생 이상검지(PBR)</t>
  </si>
  <si>
    <t>VVVF#3 - 전진/후진 이상검지(FRD)</t>
  </si>
  <si>
    <t>VVVF#3 - FC충전불량(FCD)</t>
  </si>
  <si>
    <t>VVVF#3 - HSCB고착검지(HBNO)</t>
  </si>
  <si>
    <t>0165</t>
  </si>
  <si>
    <t>VVVF#3 - 제어전원전압 이상(PWM2) (CLVD_P2)</t>
  </si>
  <si>
    <t>0166</t>
  </si>
  <si>
    <t>VVVF#3 - 게이트전원전압 이상(GPLVD)</t>
  </si>
  <si>
    <t>0167</t>
  </si>
  <si>
    <t>VVVF#3 - 통합제어장치 이상검지(CPUWDTD)</t>
  </si>
  <si>
    <t>0168</t>
  </si>
  <si>
    <t>VVVF#3 - PWM제어장치 이상검지(WDTD_P)</t>
  </si>
  <si>
    <t>0169</t>
  </si>
  <si>
    <t>VVVF#3 - FC과전압검지2(OVD2)</t>
  </si>
  <si>
    <t>0170</t>
  </si>
  <si>
    <t>VVVF#3 - 역행/회생 전류 이상검지(PBCD)</t>
  </si>
  <si>
    <t>0171</t>
  </si>
  <si>
    <t>0172</t>
  </si>
  <si>
    <t>0173</t>
  </si>
  <si>
    <t>VVVF#6 - 인버터 중고장(INV CUT)</t>
  </si>
  <si>
    <t>0174</t>
  </si>
  <si>
    <t>0175</t>
  </si>
  <si>
    <t>VVVF#6 - 추진차단(P BLOCK)</t>
  </si>
  <si>
    <t>0176</t>
  </si>
  <si>
    <t>VVVF#6 - 휠 슬라이드 검지(WSD)</t>
  </si>
  <si>
    <t>0177</t>
  </si>
  <si>
    <t>VVVF#6 - 상전류 불평형 검지(PUD)</t>
  </si>
  <si>
    <t>0178</t>
  </si>
  <si>
    <t>VVVF#6 - OVT 전류센서 이상검지(OVCTD)</t>
  </si>
  <si>
    <t>0179</t>
  </si>
  <si>
    <t>VVVF#6 - 전동기 과전류 검지(MMOCD)</t>
  </si>
  <si>
    <t>0180</t>
  </si>
  <si>
    <t>VVVF#6 - 입력과전류 검지(ISOC)</t>
  </si>
  <si>
    <t>0181</t>
  </si>
  <si>
    <t>VVVF#6 - INV ARM 단락(CFD)</t>
  </si>
  <si>
    <t>0182</t>
  </si>
  <si>
    <t>VVVF#6 - 제어전원전압 이상(TCU) (CLVD_S)</t>
  </si>
  <si>
    <t>0183</t>
  </si>
  <si>
    <t>VVVF#6 - 제어전원전압 이상(PWM1) (CLVD_P1)</t>
  </si>
  <si>
    <t>0184</t>
  </si>
  <si>
    <t>VVVF#6 - 배터리 전원저하(P100LVD)</t>
  </si>
  <si>
    <t>0185</t>
  </si>
  <si>
    <t>VVVF#6 - 주회로 접지검지(LGD)</t>
  </si>
  <si>
    <t>0186</t>
  </si>
  <si>
    <t>VVVF#6 - HSCB 트립검지(HBT)</t>
  </si>
  <si>
    <t>0187</t>
  </si>
  <si>
    <t>VVVF#6 - 과온검지2(THDH)</t>
  </si>
  <si>
    <t>0188</t>
  </si>
  <si>
    <t>VVVF#6 - 과온검지1(THDL)</t>
  </si>
  <si>
    <t>0189</t>
  </si>
  <si>
    <t>VVVF#6 - ZVR 이상검지(ZVRD)</t>
  </si>
  <si>
    <t>0190</t>
  </si>
  <si>
    <t>VVVF#6 - FC 과전압검지(OVD1)</t>
  </si>
  <si>
    <t>0191</t>
  </si>
  <si>
    <t>VVVF#6 - FC 저전압검지(FCLVD)</t>
  </si>
  <si>
    <t>0192</t>
  </si>
  <si>
    <t>VVVF#6 - 가선저전압검지(ESLVD)</t>
  </si>
  <si>
    <t>0193</t>
  </si>
  <si>
    <t>VVVF#6 - 통신 이상검지(MONIA_ERR)</t>
  </si>
  <si>
    <t>0194</t>
  </si>
  <si>
    <t>VVVF#6 - 제동패턴 이상검지(BPD)</t>
  </si>
  <si>
    <t>0195</t>
  </si>
  <si>
    <t>VVVF#6 - FC 용량저하(FCLCD)</t>
  </si>
  <si>
    <t>0196</t>
  </si>
  <si>
    <t>VVVF#6 - 후진속도검지(BSD)</t>
  </si>
  <si>
    <t>0197</t>
  </si>
  <si>
    <t>VVVF#6 - 역행/회생 이상검지(PBR)</t>
  </si>
  <si>
    <t>0198</t>
  </si>
  <si>
    <t>VVVF#6 - 전진/후진 이상검지(FRD)</t>
  </si>
  <si>
    <t>0199</t>
  </si>
  <si>
    <t>VVVF#6 - FC충전불량(FCD)</t>
  </si>
  <si>
    <t>0200</t>
  </si>
  <si>
    <t>VVVF#6 - HSCB고착검지(HBNO)</t>
  </si>
  <si>
    <t>0201</t>
  </si>
  <si>
    <t>VVVF#6 - 제어전원전압 이상(PWM2) (CLVD_P2)</t>
  </si>
  <si>
    <t>0202</t>
  </si>
  <si>
    <t>VVVF#6 - 게이트전원전압 이상(GPLVD)</t>
  </si>
  <si>
    <t>0203</t>
  </si>
  <si>
    <t>VVVF#6 - 통합제어장치 이상검지(CPUWDTD)</t>
  </si>
  <si>
    <t>0204</t>
  </si>
  <si>
    <t>VVVF#6 - PWM제어장치 이상검지(WDTD_P)</t>
  </si>
  <si>
    <t>0205</t>
  </si>
  <si>
    <t>VVVF#6 - FC과전압검지2(OVD2)</t>
  </si>
  <si>
    <t>0206</t>
  </si>
  <si>
    <t>VVVF#6 - 역행/회생 전류 이상검지(PBCD)</t>
  </si>
  <si>
    <t>0207</t>
  </si>
  <si>
    <t>0208</t>
  </si>
  <si>
    <t>0209</t>
  </si>
  <si>
    <t>0210</t>
  </si>
  <si>
    <t>VVVF#7 - 회생제동차단(BRK BLOCK)</t>
  </si>
  <si>
    <t>0211</t>
  </si>
  <si>
    <t>VVVF#7 - 추진차단(P BLOCK)</t>
  </si>
  <si>
    <t>0212</t>
  </si>
  <si>
    <t>VVVF#7 - 휠 슬라이드 검지(WSD)</t>
  </si>
  <si>
    <t>0213</t>
  </si>
  <si>
    <t>VVVF#7 - 상전류 불평형 검지(PUD)</t>
  </si>
  <si>
    <t>0214</t>
  </si>
  <si>
    <t>VVVF#7 - OVT 전류센서 이상검지(OVCTD)</t>
  </si>
  <si>
    <t>0215</t>
  </si>
  <si>
    <t>VVVF#7 - 전동기 과전류 검지(MMOCD)</t>
  </si>
  <si>
    <t>0216</t>
  </si>
  <si>
    <t>VVVF#7 - 입력과전류 검지(ISOC)</t>
  </si>
  <si>
    <t>0217</t>
  </si>
  <si>
    <t>VVVF#7 - INV ARM 단락(CFD)</t>
  </si>
  <si>
    <t>0218</t>
  </si>
  <si>
    <t>VVVF#7 - 제어전원전압 이상(TCU) (CLVD_S)</t>
  </si>
  <si>
    <t>0219</t>
  </si>
  <si>
    <t>VVVF#7 - 제어전원전압 이상(PWM1) (CLVD_P1)</t>
  </si>
  <si>
    <t>0220</t>
  </si>
  <si>
    <t>VVVF#7 - 배터리 전원저하(P100LVD)</t>
  </si>
  <si>
    <t>0221</t>
  </si>
  <si>
    <t>VVVF#7 - 주회로 접지검지(LGD)</t>
  </si>
  <si>
    <t>0222</t>
  </si>
  <si>
    <t>VVVF#7 - HSCB 트립검지(HBT)</t>
  </si>
  <si>
    <t>0223</t>
  </si>
  <si>
    <t>VVVF#7 - 과온검지2(THDH)</t>
  </si>
  <si>
    <t>0224</t>
  </si>
  <si>
    <t>VVVF#7 - 과온검지1(THDL)</t>
  </si>
  <si>
    <t>0225</t>
  </si>
  <si>
    <t>VVVF#7 - ZVR 이상검지(ZVRD)</t>
  </si>
  <si>
    <t>0226</t>
  </si>
  <si>
    <t>VVVF#7 - FC 과전압검지(OVD1)</t>
  </si>
  <si>
    <t>0227</t>
  </si>
  <si>
    <t>VVVF#7 - FC 저전압검지(FCLVD)</t>
  </si>
  <si>
    <t>0228</t>
  </si>
  <si>
    <t>VVVF#7 - 가선저전압검지(ESLVD)</t>
  </si>
  <si>
    <t>0229</t>
  </si>
  <si>
    <t>VVVF#7 - 통신 이상검지(MONIA_ERR)</t>
  </si>
  <si>
    <t>0230</t>
  </si>
  <si>
    <t>VVVF#7 - 제동패턴 이상검지(BPD)</t>
  </si>
  <si>
    <t>0231</t>
  </si>
  <si>
    <t>VVVF#7 - FC 용량저하(FCLCD)</t>
  </si>
  <si>
    <t>0232</t>
  </si>
  <si>
    <t>VVVF#7 - 후진속도검지(BSD)</t>
  </si>
  <si>
    <t>0233</t>
  </si>
  <si>
    <t>VVVF#7 - 역행/회생 이상검지(PBR)</t>
  </si>
  <si>
    <t>0234</t>
  </si>
  <si>
    <t>VVVF#7 - 전진/후진 이상검지(FRD)</t>
  </si>
  <si>
    <t>0235</t>
  </si>
  <si>
    <t>VVVF#7 - FC충전불량(FCD)</t>
  </si>
  <si>
    <t>0236</t>
  </si>
  <si>
    <t>VVVF#7 - HSCB고착검지(HBNO)</t>
  </si>
  <si>
    <t>0237</t>
  </si>
  <si>
    <t>VVVF#7 - 제어전원전압 이상(PWM2) (CLVD_P2)</t>
  </si>
  <si>
    <t>0238</t>
  </si>
  <si>
    <t>VVVF#7 - 게이트전원전압 이상(GPLVD)</t>
  </si>
  <si>
    <t>0239</t>
  </si>
  <si>
    <t>VVVF#7 - 통합제어장치 이상검지(CPUWDTD)</t>
  </si>
  <si>
    <t>0240</t>
  </si>
  <si>
    <t>VVVF#7 - PWM제어장치 이상검지(WDTD_P)</t>
  </si>
  <si>
    <t>0241</t>
  </si>
  <si>
    <t>VVVF#7 - FC과전압검지2(OVD2)</t>
  </si>
  <si>
    <t>0242</t>
  </si>
  <si>
    <t>VVVF#7 - 역행/회생 전류 이상검지(PBCD)</t>
  </si>
  <si>
    <t>0243</t>
  </si>
  <si>
    <t>0244</t>
  </si>
  <si>
    <t>0245</t>
  </si>
  <si>
    <t>BECU#1 - 덤프밸브 고장(후미대차)</t>
  </si>
  <si>
    <t>0246</t>
  </si>
  <si>
    <t>BECU#1 - 덤프밸브 고장(전두대차)</t>
  </si>
  <si>
    <t>0247</t>
  </si>
  <si>
    <t>BECU#1 - 전자제어밸브의 고장</t>
  </si>
  <si>
    <t>0248</t>
  </si>
  <si>
    <t>BECU#1 - 응하중 비정상</t>
  </si>
  <si>
    <t>0249</t>
  </si>
  <si>
    <t>BECU#1 - 회생제동요구 비정상</t>
  </si>
  <si>
    <t>0250</t>
  </si>
  <si>
    <t>BECU#1 - RAM 점검 고장</t>
  </si>
  <si>
    <t>0251</t>
  </si>
  <si>
    <t>BECU#1 - 자기진단 고장</t>
  </si>
  <si>
    <t>0252</t>
  </si>
  <si>
    <t>BECU#1 - 공기제동장치 고장</t>
  </si>
  <si>
    <t>0253</t>
  </si>
  <si>
    <t>BECU#1 - 4축 속도신호의 비정상</t>
  </si>
  <si>
    <t>0254</t>
  </si>
  <si>
    <t>BECU#1 - 3축 속도신호의 비정상</t>
  </si>
  <si>
    <t>0255</t>
  </si>
  <si>
    <t>BECU#1 - 2축 속도신호의 비정상</t>
  </si>
  <si>
    <t>0256</t>
  </si>
  <si>
    <t>BECU#1 - 1축 속도신호의 비정상</t>
  </si>
  <si>
    <t>0257</t>
  </si>
  <si>
    <t>BECU#1 - AC 압력센서 고장</t>
  </si>
  <si>
    <t>0258</t>
  </si>
  <si>
    <t>BECU#1 - BC 압력센서 고장</t>
  </si>
  <si>
    <t>0259</t>
  </si>
  <si>
    <t>BECU#1 - 후미대차 AS 압력센서 고장</t>
  </si>
  <si>
    <t>0260</t>
  </si>
  <si>
    <t>BECU#1 - 전두대차 AS 압력센서 고장</t>
  </si>
  <si>
    <t>0261</t>
  </si>
  <si>
    <t>BECU#1 - 회생제동달성 비정상</t>
  </si>
  <si>
    <t>0262</t>
  </si>
  <si>
    <t>BECU#1 - 인통선로직 비정상</t>
  </si>
  <si>
    <t>0263</t>
  </si>
  <si>
    <t>BECU#1 - 제동지령 비정상</t>
  </si>
  <si>
    <t>0264</t>
  </si>
  <si>
    <t>BECU#1 - 공기제동 감쇄지령 비정상</t>
  </si>
  <si>
    <t>0265</t>
  </si>
  <si>
    <t>BECU#1 - 제동력부족(ISBD)</t>
  </si>
  <si>
    <t>0266</t>
  </si>
  <si>
    <t>BECU#1 - 공기스프링 누설(후미대차)</t>
  </si>
  <si>
    <t>0267</t>
  </si>
  <si>
    <t>BECU#1 - 공기스프링 누설(전두대차)</t>
  </si>
  <si>
    <t>0268</t>
  </si>
  <si>
    <t>BECU#1 - 파트너차 ECU 고장(PECUF)</t>
  </si>
  <si>
    <t>0269</t>
  </si>
  <si>
    <t>BECU#1 - 강제완해검지(CPRD)</t>
  </si>
  <si>
    <t>0270</t>
  </si>
  <si>
    <t>BECU#1 - 제동불완해검지(NRBD)</t>
  </si>
  <si>
    <t>0271</t>
  </si>
  <si>
    <t>0272</t>
  </si>
  <si>
    <t>0273</t>
  </si>
  <si>
    <t>0274</t>
  </si>
  <si>
    <t>0275</t>
  </si>
  <si>
    <t>0276</t>
  </si>
  <si>
    <t>0277</t>
  </si>
  <si>
    <t>0278</t>
  </si>
  <si>
    <t>제동불완해검지(NRBD, Car1)</t>
  </si>
  <si>
    <t>0279</t>
  </si>
  <si>
    <t>0280</t>
  </si>
  <si>
    <t>0281</t>
  </si>
  <si>
    <t>0282</t>
  </si>
  <si>
    <t>0283</t>
  </si>
  <si>
    <t>BECU#2 - 덤프밸브 고장(후미대차)</t>
  </si>
  <si>
    <t>0284</t>
  </si>
  <si>
    <t>BECU#2 - 덤프밸브 고장(전두대차)</t>
  </si>
  <si>
    <t>0285</t>
  </si>
  <si>
    <t>BECU#2 - 전자제어밸브의 고장</t>
  </si>
  <si>
    <t>0286</t>
  </si>
  <si>
    <t>BECU#2 - 응하중 비정상</t>
  </si>
  <si>
    <t>0287</t>
  </si>
  <si>
    <t>BECU#2 - 회생제동요구 비정상</t>
  </si>
  <si>
    <t>0288</t>
  </si>
  <si>
    <t>BECU#2 - RAM 점검 고장</t>
  </si>
  <si>
    <t>0289</t>
  </si>
  <si>
    <t>BECU#2 - 자기진단 고장</t>
  </si>
  <si>
    <t>0290</t>
  </si>
  <si>
    <t>BECU#2 - 공기제동장치 고장</t>
  </si>
  <si>
    <t>0291</t>
  </si>
  <si>
    <t>BECU#2 - 4축 속도신호의 비정상</t>
  </si>
  <si>
    <t>0292</t>
  </si>
  <si>
    <t>BECU#2 - 3축 속도신호의 비정상</t>
  </si>
  <si>
    <t>0293</t>
  </si>
  <si>
    <t>BECU#2 - 2축 속도신호의 비정상</t>
  </si>
  <si>
    <t>0294</t>
  </si>
  <si>
    <t>BECU#2 - 1축 속도신호의 비정상</t>
  </si>
  <si>
    <t>0295</t>
  </si>
  <si>
    <t>BECU#2 - AC 압력센서 고장</t>
  </si>
  <si>
    <t>0296</t>
  </si>
  <si>
    <t>BECU#2 - BC 압력센서 고장</t>
  </si>
  <si>
    <t>0297</t>
  </si>
  <si>
    <t>BECU#2 - 후미대차 AS 압력센서 고장</t>
  </si>
  <si>
    <t>0298</t>
  </si>
  <si>
    <t>BECU#2 - 전두대차 AS 압력센서 고장</t>
  </si>
  <si>
    <t>0299</t>
  </si>
  <si>
    <t>BECU#2 - 회생제동달성 비정상</t>
  </si>
  <si>
    <t>0300</t>
  </si>
  <si>
    <t>BECU#2 - 인통선로직 비정상</t>
  </si>
  <si>
    <t>0301</t>
  </si>
  <si>
    <t>BECU#2 - 제동지령 비정상</t>
  </si>
  <si>
    <t>0302</t>
  </si>
  <si>
    <t>BECU#2 - 공기제동 감쇄지령 비정상</t>
  </si>
  <si>
    <t>0303</t>
  </si>
  <si>
    <t>BECU#2 - 제동력부족(ISBD)</t>
  </si>
  <si>
    <t>0304</t>
  </si>
  <si>
    <t>BECU#2 - 공기스프링 누설(후미대차)</t>
  </si>
  <si>
    <t>0305</t>
  </si>
  <si>
    <t>BECU#2 - 공기스프링 누설(전두대차)</t>
  </si>
  <si>
    <t>0306</t>
  </si>
  <si>
    <t>BECU#2 - 파트너차 ECU 고장(PECUF)</t>
  </si>
  <si>
    <t>0307</t>
  </si>
  <si>
    <t>BECU#2 - 강제완해검지(CPRD)</t>
  </si>
  <si>
    <t>0308</t>
  </si>
  <si>
    <t>BECU#2 - 제동불완해검지(NRBD)</t>
  </si>
  <si>
    <t>0310</t>
  </si>
  <si>
    <t>0311</t>
  </si>
  <si>
    <t>0312</t>
  </si>
  <si>
    <t>0313</t>
  </si>
  <si>
    <t>0314</t>
  </si>
  <si>
    <t>0315</t>
  </si>
  <si>
    <t>0316</t>
  </si>
  <si>
    <t>제동불완해검지(NRBD, Car2)</t>
  </si>
  <si>
    <t>0317</t>
  </si>
  <si>
    <t>제동력부족(ISBD, Car2)</t>
  </si>
  <si>
    <t>0318</t>
  </si>
  <si>
    <t>0319</t>
  </si>
  <si>
    <t>0320</t>
  </si>
  <si>
    <t>0321</t>
  </si>
  <si>
    <t>BECU#3 - 덤프밸브 고장(후미대차)</t>
  </si>
  <si>
    <t>0322</t>
  </si>
  <si>
    <t>BECU#3 - 덤프밸브 고장(전두대차)</t>
  </si>
  <si>
    <t>0323</t>
  </si>
  <si>
    <t>BECU#3 - 전자제어밸브의 고장</t>
  </si>
  <si>
    <t>0324</t>
  </si>
  <si>
    <t>BECU#3 - 응하중 비정상</t>
  </si>
  <si>
    <t>0325</t>
  </si>
  <si>
    <t>BECU#3 - 회생제동요구 비정상</t>
  </si>
  <si>
    <t>0326</t>
  </si>
  <si>
    <t>BECU#3 - RAM 점검 고장</t>
  </si>
  <si>
    <t>0327</t>
  </si>
  <si>
    <t>BECU#3 - 자기진단 고장</t>
  </si>
  <si>
    <t>0328</t>
  </si>
  <si>
    <t>BECU#3 - 공기제동장치 고장</t>
  </si>
  <si>
    <t>0329</t>
  </si>
  <si>
    <t>BECU#3 - 4축 속도신호의 비정상</t>
  </si>
  <si>
    <t>0330</t>
  </si>
  <si>
    <t>BECU#3 - 3축 속도신호의 비정상</t>
  </si>
  <si>
    <t>0331</t>
  </si>
  <si>
    <t>BECU#3 - 2축 속도신호의 비정상</t>
  </si>
  <si>
    <t>0332</t>
  </si>
  <si>
    <t>BECU#3 - 1축 속도신호의 비정상</t>
  </si>
  <si>
    <t>0333</t>
  </si>
  <si>
    <t>BECU#3 - AC 압력센서 고장</t>
  </si>
  <si>
    <t>0334</t>
  </si>
  <si>
    <t>BECU#3 - BC 압력센서 고장</t>
  </si>
  <si>
    <t>0335</t>
  </si>
  <si>
    <t>BECU#3 - 후미대차 AS 압력센서 고장</t>
  </si>
  <si>
    <t>0336</t>
  </si>
  <si>
    <t>BECU#3 - 전두대차 AS 압력센서 고장</t>
  </si>
  <si>
    <t>0337</t>
  </si>
  <si>
    <t>BECU#3 - 회생제동달성 비정상</t>
  </si>
  <si>
    <t>0338</t>
  </si>
  <si>
    <t>BECU#3 - 인통선로직 비정상</t>
  </si>
  <si>
    <t>0339</t>
  </si>
  <si>
    <t>BECU#3 - 제동지령 비정상</t>
  </si>
  <si>
    <t>0340</t>
  </si>
  <si>
    <t>BECU#3 - 공기제동 감쇄지령 비정상</t>
  </si>
  <si>
    <t>0341</t>
  </si>
  <si>
    <t>BECU#3 - 제동력부족(ISBD)</t>
  </si>
  <si>
    <t>0342</t>
  </si>
  <si>
    <t>BECU#3 - 공기스프링 누설(후미대차)</t>
  </si>
  <si>
    <t>0343</t>
  </si>
  <si>
    <t>BECU#3 - 공기스프링 누설(전두대차)</t>
  </si>
  <si>
    <t>0344</t>
  </si>
  <si>
    <t>BECU#3 - 파트너차 ECU 고장(PECUF)</t>
  </si>
  <si>
    <t>0345</t>
  </si>
  <si>
    <t>BECU#3 - 강제완해검지(CPRD)</t>
  </si>
  <si>
    <t>0346</t>
  </si>
  <si>
    <t>BECU#3 - 제동불완해검지(NRBD)</t>
  </si>
  <si>
    <t>0348</t>
  </si>
  <si>
    <t>0349</t>
  </si>
  <si>
    <t>0350</t>
  </si>
  <si>
    <t>0351</t>
  </si>
  <si>
    <t>0352</t>
  </si>
  <si>
    <t>0353</t>
  </si>
  <si>
    <t>0354</t>
  </si>
  <si>
    <t>제동불완해검지(NRBD, Car3)</t>
  </si>
  <si>
    <t>0355</t>
  </si>
  <si>
    <t>제동력부족(ISBD, Car3)</t>
  </si>
  <si>
    <t>0356</t>
  </si>
  <si>
    <t>0357</t>
  </si>
  <si>
    <t>0358</t>
  </si>
  <si>
    <t>0359</t>
  </si>
  <si>
    <t>BECU#4 - 덤프밸브 고장(후미대차)</t>
  </si>
  <si>
    <t>0360</t>
  </si>
  <si>
    <t>BECU#4 - 덤프밸브 고장(전두대차)</t>
  </si>
  <si>
    <t>0361</t>
  </si>
  <si>
    <t>BECU#4 - 전자제어밸브의 고장</t>
  </si>
  <si>
    <t>0362</t>
  </si>
  <si>
    <t>BECU#4 - 응하중 비정상</t>
  </si>
  <si>
    <t>0363</t>
  </si>
  <si>
    <t>BECU#4 - 회생제동요구 비정상</t>
  </si>
  <si>
    <t>0364</t>
  </si>
  <si>
    <t>BECU#4 - RAM 점검 고장</t>
  </si>
  <si>
    <t>0365</t>
  </si>
  <si>
    <t>BECU#4 - 자기진단 고장</t>
  </si>
  <si>
    <t>0366</t>
  </si>
  <si>
    <t>BECU#4 - 공기제동장치 고장</t>
  </si>
  <si>
    <t>0367</t>
  </si>
  <si>
    <t>BECU#4 - 4축 속도신호의 비정상</t>
  </si>
  <si>
    <t>0368</t>
  </si>
  <si>
    <t>BECU#4 - 3축 속도신호의 비정상</t>
  </si>
  <si>
    <t>0369</t>
  </si>
  <si>
    <t>BECU#4 - 2축 속도신호의 비정상</t>
  </si>
  <si>
    <t>0370</t>
  </si>
  <si>
    <t>BECU#4 - 1축 속도신호의 비정상</t>
  </si>
  <si>
    <t>0371</t>
  </si>
  <si>
    <t>BECU#4 - AC 압력센서 고장</t>
  </si>
  <si>
    <t>0372</t>
  </si>
  <si>
    <t>BECU#4 - BC 압력센서 고장</t>
  </si>
  <si>
    <t>0373</t>
  </si>
  <si>
    <t>BECU#4 - 후미대차 AS 압력센서 고장</t>
  </si>
  <si>
    <t>0374</t>
  </si>
  <si>
    <t>BECU#4 - 전두대차 AS 압력센서 고장</t>
  </si>
  <si>
    <t>0375</t>
  </si>
  <si>
    <t>BECU#4 - 회생제동달성 비정상</t>
  </si>
  <si>
    <t>0376</t>
  </si>
  <si>
    <t>BECU#4 - 인통선로직 비정상</t>
  </si>
  <si>
    <t>0377</t>
  </si>
  <si>
    <t>BECU#4 - 제동지령 비정상</t>
  </si>
  <si>
    <t>0378</t>
  </si>
  <si>
    <t>BECU#4 - 공기제동 감쇄지령 비정상</t>
  </si>
  <si>
    <t>0379</t>
  </si>
  <si>
    <t>BECU#4 - 제동력부족(ISBD)</t>
  </si>
  <si>
    <t>0380</t>
  </si>
  <si>
    <t>BECU#4 - 공기스프링 누설(후미대차)</t>
  </si>
  <si>
    <t>0381</t>
  </si>
  <si>
    <t>BECU#4 - 공기스프링 누설(전두대차)</t>
  </si>
  <si>
    <t>0382</t>
  </si>
  <si>
    <t>BECU#4 - 파트너차 ECU 고장(PECUF)</t>
  </si>
  <si>
    <t>0383</t>
  </si>
  <si>
    <t>BECU#4 - 강제완해검지(CPRD)</t>
  </si>
  <si>
    <t>0384</t>
  </si>
  <si>
    <t>BECU#4 - 제동불완해검지(NRBD)</t>
  </si>
  <si>
    <t>0386</t>
  </si>
  <si>
    <t>0387</t>
  </si>
  <si>
    <t>0388</t>
  </si>
  <si>
    <t>0389</t>
  </si>
  <si>
    <t>0390</t>
  </si>
  <si>
    <t>0391</t>
  </si>
  <si>
    <t>0392</t>
  </si>
  <si>
    <t>제동불완해검지(NRBD, Car4)</t>
  </si>
  <si>
    <t>0393</t>
  </si>
  <si>
    <t>제동력부족(ISBD, Car4)</t>
  </si>
  <si>
    <t>0394</t>
  </si>
  <si>
    <t>0395</t>
  </si>
  <si>
    <t>0396</t>
  </si>
  <si>
    <t>0397</t>
  </si>
  <si>
    <t>BECU#5 - 덤프밸브 고장(후미대차)</t>
  </si>
  <si>
    <t>0398</t>
  </si>
  <si>
    <t>BECU#5 - 덤프밸브 고장(전두대차)</t>
  </si>
  <si>
    <t>0399</t>
  </si>
  <si>
    <t>BECU#5 - 전자제어밸브의 고장</t>
  </si>
  <si>
    <t>0400</t>
  </si>
  <si>
    <t>BECU#5 - 응하중 비정상</t>
  </si>
  <si>
    <t>0401</t>
  </si>
  <si>
    <t>BECU#5 - 회생제동요구 비정상</t>
  </si>
  <si>
    <t>0402</t>
  </si>
  <si>
    <t>BECU#5 - RAM 점검 고장</t>
  </si>
  <si>
    <t>0403</t>
  </si>
  <si>
    <t>BECU#5 - 자기진단 고장</t>
  </si>
  <si>
    <t>0404</t>
  </si>
  <si>
    <t>BECU#5 - 공기제동장치 고장</t>
  </si>
  <si>
    <t>0405</t>
  </si>
  <si>
    <t>BECU#5 - 4축 속도신호의 비정상</t>
  </si>
  <si>
    <t>0406</t>
  </si>
  <si>
    <t>BECU#5 - 3축 속도신호의 비정상</t>
  </si>
  <si>
    <t>0407</t>
  </si>
  <si>
    <t>BECU#5 - 2축 속도신호의 비정상</t>
  </si>
  <si>
    <t>0408</t>
  </si>
  <si>
    <t>BECU#5 - 1축 속도신호의 비정상</t>
  </si>
  <si>
    <t>0409</t>
  </si>
  <si>
    <t>BECU#5 - AC 압력센서 고장</t>
  </si>
  <si>
    <t>0410</t>
  </si>
  <si>
    <t>BECU#5 - BC 압력센서 고장</t>
  </si>
  <si>
    <t>0411</t>
  </si>
  <si>
    <t>BECU#5 - 후미대차 AS 압력센서 고장</t>
  </si>
  <si>
    <t>0412</t>
  </si>
  <si>
    <t>BECU#5 - 전두대차 AS 압력센서 고장</t>
  </si>
  <si>
    <t>0413</t>
  </si>
  <si>
    <t>BECU#5 - 회생제동달성 비정상</t>
  </si>
  <si>
    <t>0414</t>
  </si>
  <si>
    <t>BECU#5 - 인통선로직 비정상</t>
  </si>
  <si>
    <t>0415</t>
  </si>
  <si>
    <t>BECU#5 - 제동지령 비정상</t>
  </si>
  <si>
    <t>0416</t>
  </si>
  <si>
    <t>BECU#5 - 공기제동 감쇄지령 비정상</t>
  </si>
  <si>
    <t>0417</t>
  </si>
  <si>
    <t>BECU#5 - 제동력부족(ISBD)</t>
  </si>
  <si>
    <t>0418</t>
  </si>
  <si>
    <t>BECU#5 - 공기스프링 누설(후미대차)</t>
  </si>
  <si>
    <t>0419</t>
  </si>
  <si>
    <t>BECU#5 - 공기스프링 누설(전두대차)</t>
  </si>
  <si>
    <t>0420</t>
  </si>
  <si>
    <t>BECU#5 - 파트너차 ECU 고장(PECUF)</t>
  </si>
  <si>
    <t>0421</t>
  </si>
  <si>
    <t>BECU#5 - 강제완해검지(CPRD)</t>
  </si>
  <si>
    <t>0422</t>
  </si>
  <si>
    <t>0424</t>
  </si>
  <si>
    <t>0425</t>
  </si>
  <si>
    <t>0426</t>
  </si>
  <si>
    <t>0427</t>
  </si>
  <si>
    <t>0428</t>
  </si>
  <si>
    <t>0429</t>
  </si>
  <si>
    <t>0430</t>
  </si>
  <si>
    <t>제동불완해검지(NRBD, Car5)</t>
  </si>
  <si>
    <t>0431</t>
  </si>
  <si>
    <t>제동력부족(ISBD, Car5)</t>
  </si>
  <si>
    <t>0432</t>
  </si>
  <si>
    <t>0433</t>
  </si>
  <si>
    <t>0434</t>
  </si>
  <si>
    <t>0435</t>
  </si>
  <si>
    <t>BECU#6 - 덤프밸브 고장(후미대차)</t>
  </si>
  <si>
    <t>0436</t>
  </si>
  <si>
    <t>BECU#6 - 덤프밸브 고장(전두대차)</t>
  </si>
  <si>
    <t>0437</t>
  </si>
  <si>
    <t>BECU#6 - 전자제어밸브의 고장</t>
  </si>
  <si>
    <t>0438</t>
  </si>
  <si>
    <t>BECU#6 - 응하중 비정상</t>
  </si>
  <si>
    <t>0439</t>
  </si>
  <si>
    <t>BECU#6 - 회생제동요구 비정상</t>
  </si>
  <si>
    <t>0440</t>
  </si>
  <si>
    <t>BECU#6 - RAM 점검 고장</t>
  </si>
  <si>
    <t>0441</t>
  </si>
  <si>
    <t>BECU#6 - 자기진단 고장</t>
  </si>
  <si>
    <t>0442</t>
  </si>
  <si>
    <t>BECU#6 - 공기제동장치 고장</t>
  </si>
  <si>
    <t>0443</t>
  </si>
  <si>
    <t>BECU#6 - 4축 속도신호의 비정상</t>
  </si>
  <si>
    <t>0444</t>
  </si>
  <si>
    <t>BECU#6 - 3축 속도신호의 비정상</t>
  </si>
  <si>
    <t>0445</t>
  </si>
  <si>
    <t>BECU#6 - 2축 속도신호의 비정상</t>
  </si>
  <si>
    <t>0446</t>
  </si>
  <si>
    <t>BECU#6 - 1축 속도신호의 비정상</t>
  </si>
  <si>
    <t>0447</t>
  </si>
  <si>
    <t>BECU#6 - AC 압력센서 고장</t>
  </si>
  <si>
    <t>0448</t>
  </si>
  <si>
    <t>BECU#6 - BC 압력센서 고장</t>
  </si>
  <si>
    <t>0449</t>
  </si>
  <si>
    <t>BECU#6 - 후미대차 AS 압력센서 고장</t>
  </si>
  <si>
    <t>0450</t>
  </si>
  <si>
    <t>BECU#6 - 전두대차 AS 압력센서 고장</t>
  </si>
  <si>
    <t>0451</t>
  </si>
  <si>
    <t>BECU#6 - 회생제동달성 비정상</t>
  </si>
  <si>
    <t>0452</t>
  </si>
  <si>
    <t>BECU#6 - 인통선로직 비정상</t>
  </si>
  <si>
    <t>0453</t>
  </si>
  <si>
    <t>BECU#6 - 제동지령 비정상</t>
  </si>
  <si>
    <t>0454</t>
  </si>
  <si>
    <t>BECU#6 - 공기제동 감쇄지령 비정상</t>
  </si>
  <si>
    <t>0455</t>
  </si>
  <si>
    <t>BECU#6 - 제동력부족(ISBD)</t>
  </si>
  <si>
    <t>0456</t>
  </si>
  <si>
    <t>BECU#6 - 공기스프링 누설(후미대차)</t>
  </si>
  <si>
    <t>0457</t>
  </si>
  <si>
    <t>BECU#6 - 공기스프링 누설(전두대차)</t>
  </si>
  <si>
    <t>0458</t>
  </si>
  <si>
    <t>0459</t>
  </si>
  <si>
    <t>BECU#6 - 강제완해검지(CPRD)</t>
  </si>
  <si>
    <t>0460</t>
  </si>
  <si>
    <t>BECU#6 - 제동불완해검지(NRBD)</t>
  </si>
  <si>
    <t>0462</t>
  </si>
  <si>
    <t>0463</t>
  </si>
  <si>
    <t>0464</t>
  </si>
  <si>
    <t>0465</t>
  </si>
  <si>
    <t>0466</t>
  </si>
  <si>
    <t>0467</t>
  </si>
  <si>
    <t>0468</t>
  </si>
  <si>
    <t>제동불완해검지(NRBD, Car6)</t>
  </si>
  <si>
    <t>0469</t>
  </si>
  <si>
    <t>제동력부족(ISBD, Car6)</t>
  </si>
  <si>
    <t>0470</t>
  </si>
  <si>
    <t>0471</t>
  </si>
  <si>
    <t>0472</t>
  </si>
  <si>
    <t>0473</t>
  </si>
  <si>
    <t>BECU#7 - 덤프밸브 고장(후미대차)</t>
  </si>
  <si>
    <t>0474</t>
  </si>
  <si>
    <t>BECU#7 - 덤프밸브 고장(전두대차)</t>
  </si>
  <si>
    <t>0475</t>
  </si>
  <si>
    <t>BECU#7 - 전자제어밸브의 고장</t>
  </si>
  <si>
    <t>0476</t>
  </si>
  <si>
    <t>BECU#7 - 응하중 비정상</t>
  </si>
  <si>
    <t>0477</t>
  </si>
  <si>
    <t>BECU#7 - 회생제동요구 비정상</t>
  </si>
  <si>
    <t>0478</t>
  </si>
  <si>
    <t>BECU#7 - RAM 점검 고장</t>
  </si>
  <si>
    <t>0479</t>
  </si>
  <si>
    <t>BECU#7 - 자기진단 고장</t>
  </si>
  <si>
    <t>0480</t>
  </si>
  <si>
    <t>BECU#7 - 공기제동장치 고장</t>
  </si>
  <si>
    <t>0481</t>
  </si>
  <si>
    <t>BECU#7 - 4축 속도신호의 비정상</t>
  </si>
  <si>
    <t>0482</t>
  </si>
  <si>
    <t>BECU#7 - 3축 속도신호의 비정상</t>
  </si>
  <si>
    <t>0483</t>
  </si>
  <si>
    <t>BECU#7 - 2축 속도신호의 비정상</t>
  </si>
  <si>
    <t>0484</t>
  </si>
  <si>
    <t>BECU#7 - 1축 속도신호의 비정상</t>
  </si>
  <si>
    <t>0485</t>
  </si>
  <si>
    <t>BECU#7 - AC 압력센서 고장</t>
  </si>
  <si>
    <t>0486</t>
  </si>
  <si>
    <t>BECU#7 - BC 압력센서 고장</t>
  </si>
  <si>
    <t>0487</t>
  </si>
  <si>
    <t>BECU#7 - 후미대차 AS 압력센서 고장</t>
  </si>
  <si>
    <t>0488</t>
  </si>
  <si>
    <t>BECU#7 - 전두대차 AS 압력센서 고장</t>
  </si>
  <si>
    <t>0489</t>
  </si>
  <si>
    <t>BECU#7 - 회생제동달성 비정상</t>
  </si>
  <si>
    <t>0490</t>
  </si>
  <si>
    <t>BECU#7 - 인통선로직 비정상</t>
  </si>
  <si>
    <t>0491</t>
  </si>
  <si>
    <t>BECU#7 - 제동지령 비정상</t>
  </si>
  <si>
    <t>0492</t>
  </si>
  <si>
    <t>BECU#7 - 공기제동 감쇄지령 비정상</t>
  </si>
  <si>
    <t>0493</t>
  </si>
  <si>
    <t>BECU#7 - 제동력부족(ISBD)</t>
  </si>
  <si>
    <t>0494</t>
  </si>
  <si>
    <t>0495</t>
  </si>
  <si>
    <t>BECU#7 - 공기스프링 누설(전두대차)</t>
  </si>
  <si>
    <t>0496</t>
  </si>
  <si>
    <t>BECU#7 - 파트너차 ECU 고장(PECUF)</t>
  </si>
  <si>
    <t>0497</t>
  </si>
  <si>
    <t>BECU#7 - 강제완해검지(CPRD)</t>
  </si>
  <si>
    <t>0498</t>
  </si>
  <si>
    <t>BECU#7 - 제동불완해검지(NRBD)</t>
  </si>
  <si>
    <t>0500</t>
  </si>
  <si>
    <t>0501</t>
  </si>
  <si>
    <t>0502</t>
  </si>
  <si>
    <t>0503</t>
  </si>
  <si>
    <t>0504</t>
  </si>
  <si>
    <t>0505</t>
  </si>
  <si>
    <t>0506</t>
  </si>
  <si>
    <t>제동불완해검지(NRBD, Car7)</t>
  </si>
  <si>
    <t>0507</t>
  </si>
  <si>
    <t>제동력부족(ISBD, Car7)</t>
  </si>
  <si>
    <t>0508</t>
  </si>
  <si>
    <t>0509</t>
  </si>
  <si>
    <t>0510</t>
  </si>
  <si>
    <t>0511</t>
  </si>
  <si>
    <t>BECU#8 - 덤프밸브 고장(후미대차)</t>
  </si>
  <si>
    <t>0512</t>
  </si>
  <si>
    <t>BECU#8 - 덤프밸브 고장(전두대차)</t>
  </si>
  <si>
    <t>0513</t>
  </si>
  <si>
    <t>BECU#8 - 전자제어밸브의 고장</t>
  </si>
  <si>
    <t>0514</t>
  </si>
  <si>
    <t>BECU#8 - 응하중 비정상</t>
  </si>
  <si>
    <t>0515</t>
  </si>
  <si>
    <t>BECU#8 - 회생제동요구 비정상</t>
  </si>
  <si>
    <t>0516</t>
  </si>
  <si>
    <t>BECU#8 - RAM 점검 고장</t>
  </si>
  <si>
    <t>0517</t>
  </si>
  <si>
    <t>BECU#8 - 자기진단 고장</t>
  </si>
  <si>
    <t>0518</t>
  </si>
  <si>
    <t>BECU#8 - 공기제동장치 고장</t>
  </si>
  <si>
    <t>0519</t>
  </si>
  <si>
    <t>BECU#8 - 4축 속도신호의 비정상</t>
  </si>
  <si>
    <t>0520</t>
  </si>
  <si>
    <t>BECU#8 - 3축 속도신호의 비정상</t>
  </si>
  <si>
    <t>0521</t>
  </si>
  <si>
    <t>BECU#8 - 2축 속도신호의 비정상</t>
  </si>
  <si>
    <t>0522</t>
  </si>
  <si>
    <t>BECU#8 - 1축 속도신호의 비정상</t>
  </si>
  <si>
    <t>0523</t>
  </si>
  <si>
    <t>BECU#8 - AC 압력센서 고장</t>
  </si>
  <si>
    <t>0524</t>
  </si>
  <si>
    <t>BECU#8 - BC 압력센서 고장</t>
  </si>
  <si>
    <t>0525</t>
  </si>
  <si>
    <t>BECU#8 - 후미대차 AS 압력센서 고장</t>
  </si>
  <si>
    <t>0526</t>
  </si>
  <si>
    <t>BECU#8 - 전두대차 AS 압력센서 고장</t>
  </si>
  <si>
    <t>0527</t>
  </si>
  <si>
    <t>BECU#8 - 회생제동달성 비정상</t>
  </si>
  <si>
    <t>0528</t>
  </si>
  <si>
    <t>BECU#8 - 인통선로직 비정상</t>
  </si>
  <si>
    <t>0529</t>
  </si>
  <si>
    <t>BECU#8 - 제동지령 비정상</t>
  </si>
  <si>
    <t>0530</t>
  </si>
  <si>
    <t>0531</t>
  </si>
  <si>
    <t>BECU#8 - 제동력부족(ISBD)</t>
  </si>
  <si>
    <t>0532</t>
  </si>
  <si>
    <t>BECU#8 - 공기스프링 누설(후미대차)</t>
  </si>
  <si>
    <t>0533</t>
  </si>
  <si>
    <t>BECU#8 - 공기스프링 누설(전두대차)</t>
  </si>
  <si>
    <t>0534</t>
  </si>
  <si>
    <t>BECU#8 - 파트너차 ECU 고장(PECUF)</t>
  </si>
  <si>
    <t>0535</t>
  </si>
  <si>
    <t>BECU#8 - 강제완해검지(CPRD)</t>
  </si>
  <si>
    <t>0536</t>
  </si>
  <si>
    <t>BECU#8 - 제동불완해검지(NRBD)</t>
  </si>
  <si>
    <t>0537</t>
  </si>
  <si>
    <t>0538</t>
  </si>
  <si>
    <t>0539</t>
  </si>
  <si>
    <t>0540</t>
  </si>
  <si>
    <t>0541</t>
  </si>
  <si>
    <t>0542</t>
  </si>
  <si>
    <t>0543</t>
  </si>
  <si>
    <t>0544</t>
  </si>
  <si>
    <t>제동불완해검지(NRBD, Car8)</t>
  </si>
  <si>
    <t>0545</t>
  </si>
  <si>
    <t>제동력부족(ISBD, Car8)</t>
  </si>
  <si>
    <t>0546</t>
  </si>
  <si>
    <t>0547</t>
  </si>
  <si>
    <t>0548</t>
  </si>
  <si>
    <t>0549</t>
  </si>
  <si>
    <t>ATC#1 - 과속경고</t>
  </si>
  <si>
    <t>0550</t>
  </si>
  <si>
    <t>ATC#1 - EB 명령</t>
  </si>
  <si>
    <t>0551</t>
  </si>
  <si>
    <t>ATC#1 - FSB 명령</t>
  </si>
  <si>
    <t>0552</t>
  </si>
  <si>
    <t>ATC#1 - 1계 고장</t>
  </si>
  <si>
    <t>0553</t>
  </si>
  <si>
    <t>ATC#1 - 2계 고장</t>
  </si>
  <si>
    <t>0554</t>
  </si>
  <si>
    <t>ATC#1 - PSD열림 검지로 인한 역행불가</t>
  </si>
  <si>
    <t>0555</t>
  </si>
  <si>
    <t>ATC#1 - 반대편 출입문 코드 수신</t>
  </si>
  <si>
    <t>0556</t>
  </si>
  <si>
    <t>ATC#1 - 40코드 기동시험 실패 EB체결</t>
  </si>
  <si>
    <t>0558</t>
  </si>
  <si>
    <t>0559</t>
  </si>
  <si>
    <t>0560</t>
  </si>
  <si>
    <t>0561</t>
  </si>
  <si>
    <t>0562</t>
  </si>
  <si>
    <t>0563</t>
  </si>
  <si>
    <t>0564</t>
  </si>
  <si>
    <t>0565</t>
  </si>
  <si>
    <t>0566</t>
  </si>
  <si>
    <t>0567</t>
  </si>
  <si>
    <t>0574</t>
  </si>
  <si>
    <t>0575</t>
  </si>
  <si>
    <t>0579</t>
  </si>
  <si>
    <t>0580</t>
  </si>
  <si>
    <t>ATC#8 - 과속경고</t>
  </si>
  <si>
    <t>0581</t>
  </si>
  <si>
    <t>ATC#8 - EB 명령</t>
  </si>
  <si>
    <t>0582</t>
  </si>
  <si>
    <t>ATC#8 - FSB 명령</t>
  </si>
  <si>
    <t>0583</t>
  </si>
  <si>
    <t>ATC#8 - 1계 고장</t>
  </si>
  <si>
    <t>0584</t>
  </si>
  <si>
    <t>ATC#8 - 2계 고장</t>
  </si>
  <si>
    <t>0585</t>
  </si>
  <si>
    <t>ATC#8 - PSD 열림 검지로 인한 역행불가</t>
  </si>
  <si>
    <t>0586</t>
  </si>
  <si>
    <t>ATC#8 - 반대편 출입문 코드 수신</t>
  </si>
  <si>
    <t>0587</t>
  </si>
  <si>
    <t>ATC#8 - 40코드 기동시험 실패 EB체결</t>
  </si>
  <si>
    <t>0588</t>
  </si>
  <si>
    <t>0309</t>
  </si>
  <si>
    <t>ATC#8 - 50cm 이내 미달정차</t>
  </si>
  <si>
    <t>0589</t>
  </si>
  <si>
    <t>ATC#8 - 50cm 이상 미달정차</t>
  </si>
  <si>
    <t>0590</t>
  </si>
  <si>
    <t>ATC#8 - 50cm 이내 과주정차</t>
  </si>
  <si>
    <t>0591</t>
  </si>
  <si>
    <t>ATC#8 - 50cm 이상 과주정차</t>
  </si>
  <si>
    <t>0592</t>
  </si>
  <si>
    <t>ATC#8 - 정밀정차 제어중</t>
  </si>
  <si>
    <t>0593</t>
  </si>
  <si>
    <t>ATC#8 - 차륜경 오류</t>
  </si>
  <si>
    <t>0594</t>
  </si>
  <si>
    <t>ATC#8 - 타코미터 이상</t>
  </si>
  <si>
    <t>0595</t>
  </si>
  <si>
    <t>ATC#8 - 발리스 안테나 오류</t>
  </si>
  <si>
    <t>0596</t>
  </si>
  <si>
    <t>ATC#8 - 마스콘이 중립위치에 있지 않음</t>
  </si>
  <si>
    <t>0597</t>
  </si>
  <si>
    <t>ATC#8 - HCR/TCR 조합 오류</t>
  </si>
  <si>
    <t>0598</t>
  </si>
  <si>
    <t>ATC#8 - 캠스위치 위치 오류</t>
  </si>
  <si>
    <t>0599</t>
  </si>
  <si>
    <t>ATC#8 - ATO 정위치 정차 오류</t>
  </si>
  <si>
    <t>0600</t>
  </si>
  <si>
    <t>ATC#8 - 출입문 닫힘 오류</t>
  </si>
  <si>
    <t>0601</t>
  </si>
  <si>
    <t>ATC#8 - 출입문 열림 오류</t>
  </si>
  <si>
    <t>0602</t>
  </si>
  <si>
    <t>ATC#8 - 역코드 오류</t>
  </si>
  <si>
    <t>0603</t>
  </si>
  <si>
    <t>ATC#8 - ATO PG1 미스 오류</t>
  </si>
  <si>
    <t>0604</t>
  </si>
  <si>
    <t>ATC#8 - ATO PG2 미스 오류</t>
  </si>
  <si>
    <t>0605</t>
  </si>
  <si>
    <t>ATC#8 - ATO PG32 미스 오류</t>
  </si>
  <si>
    <t>0610</t>
  </si>
  <si>
    <t>0611</t>
  </si>
  <si>
    <t>0612</t>
  </si>
  <si>
    <t>SIV#1 - 배터리 충전기 출력과전류(BCOC)</t>
  </si>
  <si>
    <t>0613</t>
  </si>
  <si>
    <t>SIV#1 - AC 출력저전압(ACUV)</t>
  </si>
  <si>
    <t>0614</t>
  </si>
  <si>
    <t>0615</t>
  </si>
  <si>
    <t>SIV#1 - AC 출력과전류(ACOC)</t>
  </si>
  <si>
    <t>0616</t>
  </si>
  <si>
    <t>SIV#1 - 인버터1 입력과전류(INV1OC)</t>
  </si>
  <si>
    <t>0617</t>
  </si>
  <si>
    <t>SIV#1 - 인버터2 입력과전압(INV2OV)</t>
  </si>
  <si>
    <t>0618</t>
  </si>
  <si>
    <t>SIV#1 - 인버터1 입력과전압(INV1OV)</t>
  </si>
  <si>
    <t>0619</t>
  </si>
  <si>
    <t>SIV#1 - DC(가선) 입력과전압(DCINOV)</t>
  </si>
  <si>
    <t>0620</t>
  </si>
  <si>
    <t>SIV#1 - 인버터1 과온검지(INV1THF)</t>
  </si>
  <si>
    <t>0621</t>
  </si>
  <si>
    <t>SIV#1 - 게이트 드라이버 고장, WZ2상(GDFWZ2)</t>
  </si>
  <si>
    <t>0622</t>
  </si>
  <si>
    <t>SIV#1 - 게이트 드라이버 고장, VY2상(GDFVY2)</t>
  </si>
  <si>
    <t>0623</t>
  </si>
  <si>
    <t>SIV#1 - 게이트 드라이버 고장, UX2상(GDFUX2)</t>
  </si>
  <si>
    <t>0624</t>
  </si>
  <si>
    <t>SIV#1 - 게이트 드라이버 고장, WZ1상(GDFWZ1)</t>
  </si>
  <si>
    <t>0625</t>
  </si>
  <si>
    <t>SIV#1 - 게이트 드라이버 고장, VY1상(GDFVY1)</t>
  </si>
  <si>
    <t>0626</t>
  </si>
  <si>
    <t>SIV#1 - 게이트 드라이버 고장, UX1상(GDFUX1)</t>
  </si>
  <si>
    <t>0627</t>
  </si>
  <si>
    <t>SIV#1 - 배터리 충전기 출력과전압(BCOV)</t>
  </si>
  <si>
    <t>0628</t>
  </si>
  <si>
    <t>SIV#1 - FC 1, 2 언밸런스 고장(FC12UB)</t>
  </si>
  <si>
    <t>0629</t>
  </si>
  <si>
    <t>SIV#1 - 시퀀스 고장(SQCFLT)</t>
  </si>
  <si>
    <t>0630</t>
  </si>
  <si>
    <t>SIV#1 - 인버터2 입력과전류(INV2OC)</t>
  </si>
  <si>
    <t>0631</t>
  </si>
  <si>
    <t>SIV#1 - 제어전원 저전압(CPCF)</t>
  </si>
  <si>
    <t>0632</t>
  </si>
  <si>
    <t>SIV#1 - 인버터2 과온검지(INV2THF)</t>
  </si>
  <si>
    <t>0634</t>
  </si>
  <si>
    <t>0635</t>
  </si>
  <si>
    <t>0636</t>
  </si>
  <si>
    <t>0637</t>
  </si>
  <si>
    <t>0638</t>
  </si>
  <si>
    <t>0639</t>
  </si>
  <si>
    <t>0640</t>
  </si>
  <si>
    <t>SIV#8 - 배터리 충전기 출력과전류(BCOC)</t>
  </si>
  <si>
    <t>0641</t>
  </si>
  <si>
    <t>SIV#8 - AC 출력저전압(ACUV)</t>
  </si>
  <si>
    <t>0642</t>
  </si>
  <si>
    <t>SIV#8 - AC 출력과전압(ACOV)</t>
  </si>
  <si>
    <t>0643</t>
  </si>
  <si>
    <t>SIV#8 - AC 출력과전류(ACOC)</t>
  </si>
  <si>
    <t>0644</t>
  </si>
  <si>
    <t>SIV#8 - 인버터1 입력과전류(INV1OC)</t>
  </si>
  <si>
    <t>0645</t>
  </si>
  <si>
    <t>SIV#8 - 인버터2 입력과전압(INV2OV)</t>
  </si>
  <si>
    <t>0646</t>
  </si>
  <si>
    <t>SIV#8 - 인버터1 입력과전압(INV1OV)</t>
  </si>
  <si>
    <t>0647</t>
  </si>
  <si>
    <t>SIV#8 - DC(가선) 입력과전압(DCINOV)</t>
  </si>
  <si>
    <t>0648</t>
  </si>
  <si>
    <t>SIV#8 - 인버터1 과온검지(INV1THF)</t>
  </si>
  <si>
    <t>0649</t>
  </si>
  <si>
    <t>SIV#8 - 게이트 드라이버 고장, WZ2상(GDFWZ2)</t>
  </si>
  <si>
    <t>0650</t>
  </si>
  <si>
    <t>0651</t>
  </si>
  <si>
    <t>SIV#8 - 게이트 드라이버 고장, UX2상(GDFUX2)</t>
  </si>
  <si>
    <t>0652</t>
  </si>
  <si>
    <t>SIV#8 - 게이트 드라이버 고장, WZ1상(GDFWZ1)</t>
  </si>
  <si>
    <t>0653</t>
  </si>
  <si>
    <t>SIV#8 - 게이트 드라이버 고장, VY1상(GDFVY1)</t>
  </si>
  <si>
    <t>0654</t>
  </si>
  <si>
    <t>SIV#8 - 게이트 드라이버 고장, UX1상(GDFUX1)</t>
  </si>
  <si>
    <t>0655</t>
  </si>
  <si>
    <t>SIV#8 - 배터리 충전기 출력과전압(BCOV)</t>
  </si>
  <si>
    <t>0656</t>
  </si>
  <si>
    <t>SIV#8 - FC 1, 2 언밸런스 고장(FC12UB)</t>
  </si>
  <si>
    <t>0657</t>
  </si>
  <si>
    <t>SIV#8 - 시퀀스 고장(SQCFLT)</t>
  </si>
  <si>
    <t>0658</t>
  </si>
  <si>
    <t>SIV#8 - 인버터2 입력과전류(INV2OC)</t>
  </si>
  <si>
    <t>0659</t>
  </si>
  <si>
    <t>SIV#8 - 제어전원 저전압(CPCF)</t>
  </si>
  <si>
    <t>0660</t>
  </si>
  <si>
    <t>SIV#8 - 인버터2 과온검지(INV2THF)</t>
  </si>
  <si>
    <t>0665</t>
  </si>
  <si>
    <t>0666</t>
  </si>
  <si>
    <t>0667</t>
  </si>
  <si>
    <t>DCU#1 2위(L1) - 출입문 차단</t>
  </si>
  <si>
    <t>0668</t>
  </si>
  <si>
    <t>DCU#1 2위(L1) - 출입문 장애물검지</t>
  </si>
  <si>
    <t>0669</t>
  </si>
  <si>
    <t>DCU#1 2위(L1) - 출입문 내부 비상핸들 취급(EED)</t>
  </si>
  <si>
    <t>0670</t>
  </si>
  <si>
    <t>DCU#1 2위(L1) - 출입문 외부 비상핸들 취급(EAD)</t>
  </si>
  <si>
    <t>0671</t>
  </si>
  <si>
    <t>DCU#1 2위(L1) - 출입문 입력 고전압</t>
  </si>
  <si>
    <t>0672</t>
  </si>
  <si>
    <t>DCU#1 2위(L1) - 출입문 입력 저전압</t>
  </si>
  <si>
    <t>0673</t>
  </si>
  <si>
    <t>DCU#1 2위(L1) - 초기화 실패</t>
  </si>
  <si>
    <t>0674</t>
  </si>
  <si>
    <t>DCU#1 2위(L1) - 출입문 모터/인코더 고장</t>
  </si>
  <si>
    <t>0675</t>
  </si>
  <si>
    <t>DCU#1 2위(L1) - 출입문 잠김 리미트 스위치 고장</t>
  </si>
  <si>
    <t>0676</t>
  </si>
  <si>
    <t>DCU#1 2위(L1) - 출입문 닫힘 리미트 스위치1 고장</t>
  </si>
  <si>
    <t>0677</t>
  </si>
  <si>
    <t>DCU#1 2위(L1) - 출입문 닫힘 리미트 스위치2 고장</t>
  </si>
  <si>
    <t>0678</t>
  </si>
  <si>
    <t>DCU#1 2위(L1) - 파라미터 로딩 실패</t>
  </si>
  <si>
    <t>0679</t>
  </si>
  <si>
    <t>DCU#1 2위(L1) - 모듈 상태체크 에러</t>
  </si>
  <si>
    <t>0680</t>
  </si>
  <si>
    <t>DCU#1 2위(L1) - 출입문 닫힘 시간 초과</t>
  </si>
  <si>
    <t>0681</t>
  </si>
  <si>
    <t>DCU#1 2위(L1) - 출입문 열림 시간 초과</t>
  </si>
  <si>
    <t>0682</t>
  </si>
  <si>
    <t>DCU#1 2위(L1) - 출입문 장애물로 인한 닫힘 실패</t>
  </si>
  <si>
    <t>0683</t>
  </si>
  <si>
    <t>DCU#1 2위(L1) - 출입문 장애물로 인한 열림 실패</t>
  </si>
  <si>
    <t>0684</t>
  </si>
  <si>
    <t>0685</t>
  </si>
  <si>
    <t>DCU#1 4위(L2) - 출입문 차단</t>
  </si>
  <si>
    <t>0686</t>
  </si>
  <si>
    <t>DCU#1 4위(L2) - 출입문 장애물검지</t>
  </si>
  <si>
    <t>0687</t>
  </si>
  <si>
    <t>DCU#1 4위(L2) - 출입문 내부 비상핸들 취급(EED)</t>
  </si>
  <si>
    <t>0688</t>
  </si>
  <si>
    <t>DCU#1 4위(L2) - 출입문 외부 비상핸들 취급(EAD)</t>
  </si>
  <si>
    <t>0689</t>
  </si>
  <si>
    <t>0690</t>
  </si>
  <si>
    <t>DCU#1 4위(L2) - 출입문 입력 저전압</t>
  </si>
  <si>
    <t>0691</t>
  </si>
  <si>
    <t>DCU#1 4위(L2) - 초기화 실패</t>
  </si>
  <si>
    <t>0692</t>
  </si>
  <si>
    <t>DCU#1 4위(L2) - 출입문 모터/인코더 고장</t>
  </si>
  <si>
    <t>0693</t>
  </si>
  <si>
    <t>DCU#1 4위(L2) - 출입문 잠김 리미트 스위치 고장</t>
  </si>
  <si>
    <t>0694</t>
  </si>
  <si>
    <t>DCU#1 4위(L2) - 출입문 닫힘 리미트 스위치1 고장</t>
  </si>
  <si>
    <t>0695</t>
  </si>
  <si>
    <t>DCU#1 4위(L2) - 출입문 닫힘 리미트 스위치2 고장</t>
  </si>
  <si>
    <t>0696</t>
  </si>
  <si>
    <t>DCU#1 4위(L2) - 파라미터 로딩 실패</t>
  </si>
  <si>
    <t>0697</t>
  </si>
  <si>
    <t>DCU#1 4위(L2) - 모듈 상태체크 에러</t>
  </si>
  <si>
    <t>0698</t>
  </si>
  <si>
    <t>DCU#1 4위(L2) - 출입문 닫힘 시간 초과</t>
  </si>
  <si>
    <t>0699</t>
  </si>
  <si>
    <t>DCU#1 4위(L2) - 출입문 열림 시간 초과</t>
  </si>
  <si>
    <t>0700</t>
  </si>
  <si>
    <t>DCU#1 4위(L2) - 출입문 장애물로 인한 닫힘 실패</t>
  </si>
  <si>
    <t>0701</t>
  </si>
  <si>
    <t>DCU#1 4위(L2) - 출입문 장애물로 인한 열림 실패</t>
  </si>
  <si>
    <t>0702</t>
  </si>
  <si>
    <t>0703</t>
  </si>
  <si>
    <t>DCU#1 6위(L3) - 출입문 차단</t>
  </si>
  <si>
    <t>0704</t>
  </si>
  <si>
    <t>DCU#1 6위(L3) - 출입문 장애물검지</t>
  </si>
  <si>
    <t>0705</t>
  </si>
  <si>
    <t>DCU#1 6위(L3) - 출입문 내부 비상핸들 취급(EED)</t>
  </si>
  <si>
    <t>0706</t>
  </si>
  <si>
    <t>DCU#1 6위(L3) - 출입문 외부 비상핸들 취급(EAD)</t>
  </si>
  <si>
    <t>0707</t>
  </si>
  <si>
    <t>DCU#1 6위(L3) - 출입문 입력 고전압</t>
  </si>
  <si>
    <t>0708</t>
  </si>
  <si>
    <t>DCU#1 6위(L3) - 출입문 입력 저전압</t>
  </si>
  <si>
    <t>0709</t>
  </si>
  <si>
    <t>DCU#1 6위(L3) - 초기화 실패</t>
  </si>
  <si>
    <t>0710</t>
  </si>
  <si>
    <t>DCU#1 6위(L3) - 출입문 모터/인코더 고장</t>
  </si>
  <si>
    <t>0711</t>
  </si>
  <si>
    <t>DCU#1 6위(L3) - 출입문 잠김 리미트 스위치 고장</t>
  </si>
  <si>
    <t>0712</t>
  </si>
  <si>
    <t>DCU#1 6위(L3) - 출입문 닫힘 리미트 스위치1 고장</t>
  </si>
  <si>
    <t>0713</t>
  </si>
  <si>
    <t>DCU#1 6위(L3) - 출입문 닫힘 리미트 스위치2 고장</t>
  </si>
  <si>
    <t>0714</t>
  </si>
  <si>
    <t>DCU#1 6위(L3) - 파라미터 로딩 실패</t>
  </si>
  <si>
    <t>0715</t>
  </si>
  <si>
    <t>DCU#1 6위(L3) - 모듈 상태체크 에러</t>
  </si>
  <si>
    <t>0716</t>
  </si>
  <si>
    <t>DCU#1 6위(L3) - 출입문 닫힘 시간 초과</t>
  </si>
  <si>
    <t>0717</t>
  </si>
  <si>
    <t>DCU#1 6위(L3) - 출입문 열림 시간 초과</t>
  </si>
  <si>
    <t>0718</t>
  </si>
  <si>
    <t>DCU#1 6위(L3) - 출입문 장애물로 인한 닫힘 실패</t>
  </si>
  <si>
    <t>0719</t>
  </si>
  <si>
    <t>DCU#1 6위(L3) - 출입문 장애물로 인한 열림 실패</t>
  </si>
  <si>
    <t>0720</t>
  </si>
  <si>
    <t>0721</t>
  </si>
  <si>
    <t>DCU#1 1위(R1) - 출입문 차단</t>
  </si>
  <si>
    <t>0722</t>
  </si>
  <si>
    <t>DCU#1 1위(R1) - 출입문 장애물검지</t>
  </si>
  <si>
    <t>0723</t>
  </si>
  <si>
    <t>DCU#1 1위(R1) - 출입문 내부 비상핸들 취급(EED)</t>
  </si>
  <si>
    <t>0724</t>
  </si>
  <si>
    <t>0725</t>
  </si>
  <si>
    <t>DCU#1 1위(R1) - 출입문 입력 고전압</t>
  </si>
  <si>
    <t>0726</t>
  </si>
  <si>
    <t>DCU#1 1위(R1) - 출입문 입력 저전압</t>
  </si>
  <si>
    <t>0727</t>
  </si>
  <si>
    <t>DCU#1 1위(R1) - 초기화 실패</t>
  </si>
  <si>
    <t>0728</t>
  </si>
  <si>
    <t>DCU#1 1위(R1) - 출입문 모터/인코더 고장</t>
  </si>
  <si>
    <t>0729</t>
  </si>
  <si>
    <t>DCU#1 1위(R1) - 출입문 잠김 리미트 스위치 고장</t>
  </si>
  <si>
    <t>0730</t>
  </si>
  <si>
    <t>DCU#1 1위(R1) - 출입문 닫힘 리미트 스위치1 고장</t>
  </si>
  <si>
    <t>0731</t>
  </si>
  <si>
    <t>DCU#1 1위(R1) - 출입문 닫힘 리미트 스위치2 고장</t>
  </si>
  <si>
    <t>0732</t>
  </si>
  <si>
    <t>DCU#1 1위(R1) - 파라미터 로딩 실패</t>
  </si>
  <si>
    <t>0733</t>
  </si>
  <si>
    <t>DCU#1 1위(R1) - 모듈 상태체크 에러</t>
  </si>
  <si>
    <t>0734</t>
  </si>
  <si>
    <t>DCU#1 1위(R1) - 출입문 닫힘 시간 초과</t>
  </si>
  <si>
    <t>0735</t>
  </si>
  <si>
    <t>DCU#1 1위(R1) - 출입문 열림 시간 초과</t>
  </si>
  <si>
    <t>0736</t>
  </si>
  <si>
    <t>DCU#1 1위(R1) - 출입문 장애물로 인한 닫힘 실패</t>
  </si>
  <si>
    <t>0737</t>
  </si>
  <si>
    <t>DCU#1 1위(R1) - 출입문 장애물로 인한 열림 실패</t>
  </si>
  <si>
    <t>0738</t>
  </si>
  <si>
    <t>0739</t>
  </si>
  <si>
    <t>DCU#1 3위(R2) - 출입문 차단</t>
  </si>
  <si>
    <t>0740</t>
  </si>
  <si>
    <t>DCU#1 3위(R2) - 출입문 장애물검지</t>
  </si>
  <si>
    <t>0741</t>
  </si>
  <si>
    <t>DCU#1 3위(R2) - 출입문 내부 비상핸들 취급(EED)</t>
  </si>
  <si>
    <t>0742</t>
  </si>
  <si>
    <t>DCU#1 3위(R2) - 출입문 외부 비상핸들 취급(EAD)</t>
  </si>
  <si>
    <t>0743</t>
  </si>
  <si>
    <t>DCU#1 3위(R2) - 출입문 입력 고전압</t>
  </si>
  <si>
    <t>0744</t>
  </si>
  <si>
    <t>DCU#1 3위(R2) - 출입문 입력 저전압</t>
  </si>
  <si>
    <t>0745</t>
  </si>
  <si>
    <t>DCU#1 3위(R2) - 초기화 실패</t>
  </si>
  <si>
    <t>0746</t>
  </si>
  <si>
    <t>DCU#1 3위(R2) - 출입문 모터/인코더 고장</t>
  </si>
  <si>
    <t>0747</t>
  </si>
  <si>
    <t>DCU#1 3위(R2) - 출입문 잠김 리미트 스위치 고장</t>
  </si>
  <si>
    <t>0748</t>
  </si>
  <si>
    <t>DCU#1 3위(R2) - 출입문 닫힘 리미트 스위치1 고장</t>
  </si>
  <si>
    <t>0749</t>
  </si>
  <si>
    <t>DCU#1 3위(R2) - 출입문 닫힘 리미트 스위치2 고장</t>
  </si>
  <si>
    <t>0750</t>
  </si>
  <si>
    <t>DCU#1 3위(R2) - 파라미터 로딩 실패</t>
  </si>
  <si>
    <t>0751</t>
  </si>
  <si>
    <t>DCU#1 3위(R2) - 모듈 상태체크 에러</t>
  </si>
  <si>
    <t>0752</t>
  </si>
  <si>
    <t>DCU#1 3위(R2) - 출입문 닫힘 시간 초과</t>
  </si>
  <si>
    <t>0753</t>
  </si>
  <si>
    <t>DCU#1 3위(R2) - 출입문 열림 시간 초과</t>
  </si>
  <si>
    <t>0754</t>
  </si>
  <si>
    <t>DCU#1 3위(R2) - 출입문 장애물로 인한 닫힘 실패</t>
  </si>
  <si>
    <t>0755</t>
  </si>
  <si>
    <t>DCU#1 3위(R2) - 출입문 장애물로 인한 열림 실패</t>
  </si>
  <si>
    <t>0756</t>
  </si>
  <si>
    <t>0757</t>
  </si>
  <si>
    <t>DCU#1 5위(R3) - 출입문 차단</t>
  </si>
  <si>
    <t>0758</t>
  </si>
  <si>
    <t>DCU#1 5위(R3) - 출입문 장애물검지</t>
  </si>
  <si>
    <t>0759</t>
  </si>
  <si>
    <t>0760</t>
  </si>
  <si>
    <t>DCU#1 5위(R3) - 출입문 외부 비상핸들 취급(EAD)</t>
  </si>
  <si>
    <t>0761</t>
  </si>
  <si>
    <t>DCU#1 5위(R3) - 출입문 입력 고전압</t>
  </si>
  <si>
    <t>0762</t>
  </si>
  <si>
    <t>DCU#1 5위(R3) - 출입문 입력 저전압</t>
  </si>
  <si>
    <t>0763</t>
  </si>
  <si>
    <t>DCU#1 5위(R3) - 초기화 실패</t>
  </si>
  <si>
    <t>0764</t>
  </si>
  <si>
    <t>DCU#1 5위(R3) - 출입문 모터/인코더 고장</t>
  </si>
  <si>
    <t>0765</t>
  </si>
  <si>
    <t>DCU#1 5위(R3) - 출입문 잠김 리미트 스위치 고장</t>
  </si>
  <si>
    <t>0766</t>
  </si>
  <si>
    <t>DCU#1 5위(R3) - 출입문 닫힘 리미트 스위치1 고장</t>
  </si>
  <si>
    <t>0767</t>
  </si>
  <si>
    <t>DCU#1 5위(R3) - 출입문 닫힘 리미트 스위치2 고장</t>
  </si>
  <si>
    <t>0768</t>
  </si>
  <si>
    <t>DCU#1 5위(R3) - 파라미터 로딩 실패</t>
  </si>
  <si>
    <t>0769</t>
  </si>
  <si>
    <t>DCU#1 5위(R3) - 모듈 상태체크 에러</t>
  </si>
  <si>
    <t>0770</t>
  </si>
  <si>
    <t>DCU#1 5위(R3) - 출입문 닫힘 시간 초과</t>
  </si>
  <si>
    <t>0771</t>
  </si>
  <si>
    <t>DCU#1 5위(R3) - 출입문 열림 시간 초과</t>
  </si>
  <si>
    <t>0772</t>
  </si>
  <si>
    <t>DCU#1 5위(R3) - 출입문 장애물로 인한 닫힘 실패</t>
  </si>
  <si>
    <t>0773</t>
  </si>
  <si>
    <t>DCU#1 5위(R3) - 출입문 장애물로 인한 열림 실패</t>
  </si>
  <si>
    <t>0774</t>
  </si>
  <si>
    <t>0775</t>
  </si>
  <si>
    <t>DCU#2 2위(L1) - 출입문 차단</t>
  </si>
  <si>
    <t>0776</t>
  </si>
  <si>
    <t>DCU#2 2위(L1) - 출입문 장애물검지</t>
  </si>
  <si>
    <t>0777</t>
  </si>
  <si>
    <t>DCU#2 2위(L1) - 출입문 내부 비상핸들 취급(EED)</t>
  </si>
  <si>
    <t>0778</t>
  </si>
  <si>
    <t>DCU#2 2위(L1) - 출입문 외부 비상핸들 취급(EAD)</t>
  </si>
  <si>
    <t>0779</t>
  </si>
  <si>
    <t>DCU#2 2위(L1) - 출입문 입력 고전압</t>
  </si>
  <si>
    <t>0780</t>
  </si>
  <si>
    <t>DCU#2 2위(L1) - 출입문 입력 저전압</t>
  </si>
  <si>
    <t>0781</t>
  </si>
  <si>
    <t>DCU#2 2위(L1) - 초기화 실패</t>
  </si>
  <si>
    <t>0782</t>
  </si>
  <si>
    <t>DCU#2 2위(L1) - 출입문 모터/인코더 고장</t>
  </si>
  <si>
    <t>0783</t>
  </si>
  <si>
    <t>DCU#2 2위(L1) - 출입문 잠김 리미트 스위치 고장</t>
  </si>
  <si>
    <t>0784</t>
  </si>
  <si>
    <t>DCU#2 2위(L1) - 출입문 닫힘 리미트 스위치1 고장</t>
  </si>
  <si>
    <t>0785</t>
  </si>
  <si>
    <t>DCU#2 2위(L1) - 출입문 닫힘 리미트 스위치2 고장</t>
  </si>
  <si>
    <t>0786</t>
  </si>
  <si>
    <t>DCU#2 2위(L1) - 파라미터 로딩 실패</t>
  </si>
  <si>
    <t>0787</t>
  </si>
  <si>
    <t>DCU#2 2위(L1) - 모듈 상태체크 에러</t>
  </si>
  <si>
    <t>0788</t>
  </si>
  <si>
    <t>DCU#2 2위(L1) - 출입문 닫힘 시간 초과</t>
  </si>
  <si>
    <t>0789</t>
  </si>
  <si>
    <t>DCU#2 2위(L1) - 출입문 열림 시간 초과</t>
  </si>
  <si>
    <t>0790</t>
  </si>
  <si>
    <t>DCU#2 2위(L1) - 출입문 장애물로 인한 닫힘 실패</t>
  </si>
  <si>
    <t>0791</t>
  </si>
  <si>
    <t>DCU#2 2위(L1) - 출입문 장애물로 인한 열림 실패</t>
  </si>
  <si>
    <t>0792</t>
  </si>
  <si>
    <t>0793</t>
  </si>
  <si>
    <t>DCU#2 4위(L2) - 출입문 차단</t>
  </si>
  <si>
    <t>0794</t>
  </si>
  <si>
    <t>0795</t>
  </si>
  <si>
    <t>DCU#2 4위(L2) - 출입문 내부 비상핸들 취급(EED)</t>
  </si>
  <si>
    <t>0796</t>
  </si>
  <si>
    <t>DCU#2 4위(L2) - 출입문 외부 비상핸들 취급(EAD)</t>
  </si>
  <si>
    <t>0797</t>
  </si>
  <si>
    <t>DCU#2 4위(L2) - 출입문 입력 고전압</t>
  </si>
  <si>
    <t>0798</t>
  </si>
  <si>
    <t>DCU#2 4위(L2) - 출입문 입력 저전압</t>
  </si>
  <si>
    <t>0799</t>
  </si>
  <si>
    <t>DCU#2 4위(L2) - 초기화 실패</t>
  </si>
  <si>
    <t>0800</t>
  </si>
  <si>
    <t>DCU#2 4위(L2) - 출입문 모터/인코더 고장</t>
  </si>
  <si>
    <t>0801</t>
  </si>
  <si>
    <t>DCU#2 4위(L2) - 출입문 잠김 리미트 스위치 고장</t>
  </si>
  <si>
    <t>0802</t>
  </si>
  <si>
    <t>DCU#2 4위(L2) - 출입문 닫힘 리미트 스위치1 고장</t>
  </si>
  <si>
    <t>0803</t>
  </si>
  <si>
    <t>DCU#2 4위(L2) - 출입문 닫힘 리미트 스위치2 고장</t>
  </si>
  <si>
    <t>0804</t>
  </si>
  <si>
    <t>DCU#2 4위(L2) - 파라미터 로딩 실패</t>
  </si>
  <si>
    <t>0805</t>
  </si>
  <si>
    <t>DCU#2 4위(L2) - 모듈 상태체크 에러</t>
  </si>
  <si>
    <t>0806</t>
  </si>
  <si>
    <t>DCU#2 4위(L2) - 출입문 닫힘 시간 초과</t>
  </si>
  <si>
    <t>0807</t>
  </si>
  <si>
    <t>DCU#2 4위(L2) - 출입문 열림 시간 초과</t>
  </si>
  <si>
    <t>0808</t>
  </si>
  <si>
    <t>DCU#2 4위(L2) - 출입문 장애물로 인한 닫힘 실패</t>
  </si>
  <si>
    <t>0809</t>
  </si>
  <si>
    <t>DCU#2 4위(L2) - 출입문 장애물로 인한 열림 실패</t>
  </si>
  <si>
    <t>0810</t>
  </si>
  <si>
    <t>0811</t>
  </si>
  <si>
    <t>DCU#2 6위(L3) - 출입문 차단</t>
  </si>
  <si>
    <t>0812</t>
  </si>
  <si>
    <t>DCU#2 6위(L3) - 출입문 장애물검지</t>
  </si>
  <si>
    <t>0813</t>
  </si>
  <si>
    <t>DCU#2 6위(L3) - 출입문 내부 비상핸들 취급(EED)</t>
  </si>
  <si>
    <t>0814</t>
  </si>
  <si>
    <t>DCU#2 6위(L3) - 출입문 외부 비상핸들 취급(EAD)</t>
  </si>
  <si>
    <t>0815</t>
  </si>
  <si>
    <t>DCU#2 6위(L3) - 출입문 입력 고전압</t>
  </si>
  <si>
    <t>0816</t>
  </si>
  <si>
    <t>DCU#2 6위(L3) - 출입문 입력 저전압</t>
  </si>
  <si>
    <t>0817</t>
  </si>
  <si>
    <t>DCU#2 6위(L3) - 초기화 실패</t>
  </si>
  <si>
    <t>0818</t>
  </si>
  <si>
    <t>DCU#2 6위(L3) - 출입문 모터/인코더 고장</t>
  </si>
  <si>
    <t>0819</t>
  </si>
  <si>
    <t>DCU#2 6위(L3) - 출입문 잠김 리미트 스위치 고장</t>
  </si>
  <si>
    <t>0820</t>
  </si>
  <si>
    <t>DCU#2 6위(L3) - 출입문 닫힘 리미트 스위치1 고장</t>
  </si>
  <si>
    <t>0821</t>
  </si>
  <si>
    <t>DCU#2 6위(L3) - 출입문 닫힘 리미트 스위치2 고장</t>
  </si>
  <si>
    <t>0822</t>
  </si>
  <si>
    <t>DCU#2 6위(L3) - 파라미터 로딩 실패</t>
  </si>
  <si>
    <t>0823</t>
  </si>
  <si>
    <t>DCU#2 6위(L3) - 모듈 상태체크 에러</t>
  </si>
  <si>
    <t>0824</t>
  </si>
  <si>
    <t>DCU#2 6위(L3) - 출입문 닫힘 시간 초과</t>
  </si>
  <si>
    <t>0825</t>
  </si>
  <si>
    <t>DCU#2 6위(L3) - 출입문 열림 시간 초과</t>
  </si>
  <si>
    <t>0826</t>
  </si>
  <si>
    <t>DCU#2 6위(L3) - 출입문 장애물로 인한 닫힘 실패</t>
  </si>
  <si>
    <t>0827</t>
  </si>
  <si>
    <t>DCU#2 6위(L3) - 출입문 장애물로 인한 열림 실패</t>
  </si>
  <si>
    <t>0828</t>
  </si>
  <si>
    <t>0829</t>
  </si>
  <si>
    <t>0830</t>
  </si>
  <si>
    <t>DCU#2 1위(R1) - 출입문 장애물검지</t>
  </si>
  <si>
    <t>0831</t>
  </si>
  <si>
    <t>DCU#2 1위(R1) - 출입문 내부 비상핸들 취급(EED)</t>
  </si>
  <si>
    <t>0832</t>
  </si>
  <si>
    <t>DCU#2 1위(R1) - 출입문 외부 비상핸들 취급(EAD)</t>
  </si>
  <si>
    <t>0833</t>
  </si>
  <si>
    <t>DCU#2 1위(R1) - 출입문 입력 고전압</t>
  </si>
  <si>
    <t>0834</t>
  </si>
  <si>
    <t>DCU#2 1위(R1) - 출입문 입력 저전압</t>
  </si>
  <si>
    <t>0835</t>
  </si>
  <si>
    <t>DCU#2 1위(R1) - 초기화 실패</t>
  </si>
  <si>
    <t>0836</t>
  </si>
  <si>
    <t>DCU#2 1위(R1) - 출입문 모터/인코더 고장</t>
  </si>
  <si>
    <t>0837</t>
  </si>
  <si>
    <t>DCU#2 1위(R1) - 출입문 잠김 리미트 스위치 고장</t>
  </si>
  <si>
    <t>0838</t>
  </si>
  <si>
    <t>DCU#2 1위(R1) - 출입문 닫힘 리미트 스위치1 고장</t>
  </si>
  <si>
    <t>0839</t>
  </si>
  <si>
    <t>DCU#2 1위(R1) - 출입문 닫힘 리미트 스위치2 고장</t>
  </si>
  <si>
    <t>0840</t>
  </si>
  <si>
    <t>DCU#2 1위(R1) - 파라미터 로딩 실패</t>
  </si>
  <si>
    <t>0841</t>
  </si>
  <si>
    <t>DCU#2 1위(R1) - 모듈 상태체크 에러</t>
  </si>
  <si>
    <t>0842</t>
  </si>
  <si>
    <t>DCU#2 1위(R1) - 출입문 닫힘 시간 초과</t>
  </si>
  <si>
    <t>0843</t>
  </si>
  <si>
    <t>DCU#2 1위(R1) - 출입문 열림 시간 초과</t>
  </si>
  <si>
    <t>0844</t>
  </si>
  <si>
    <t>DCU#2 1위(R1) - 출입문 장애물로 인한 닫힘 실패</t>
  </si>
  <si>
    <t>0845</t>
  </si>
  <si>
    <t>DCU#2 1위(R1) - 출입문 장애물로 인한 열림 실패</t>
  </si>
  <si>
    <t>0846</t>
  </si>
  <si>
    <t>0847</t>
  </si>
  <si>
    <t>DCU#2 3위(R2) - 출입문 차단</t>
  </si>
  <si>
    <t>0848</t>
  </si>
  <si>
    <t>DCU#2 3위(R2) - 출입문 장애물검지</t>
  </si>
  <si>
    <t>0849</t>
  </si>
  <si>
    <t>DCU#2 3위(R2) - 출입문 내부 비상핸들 취급(EED)</t>
  </si>
  <si>
    <t>0850</t>
  </si>
  <si>
    <t>DCU#2 3위(R2) - 출입문 외부 비상핸들 취급(EAD)</t>
  </si>
  <si>
    <t>0851</t>
  </si>
  <si>
    <t>DCU#2 3위(R2) - 출입문 입력 고전압</t>
  </si>
  <si>
    <t>0852</t>
  </si>
  <si>
    <t>DCU#2 3위(R2) - 출입문 입력 저전압</t>
  </si>
  <si>
    <t>0853</t>
  </si>
  <si>
    <t>DCU#2 3위(R2) - 초기화 실패</t>
  </si>
  <si>
    <t>0854</t>
  </si>
  <si>
    <t>DCU#2 3위(R2) - 출입문 모터/인코더 고장</t>
  </si>
  <si>
    <t>0855</t>
  </si>
  <si>
    <t>DCU#2 3위(R2) - 출입문 잠김 리미트 스위치 고장</t>
  </si>
  <si>
    <t>0856</t>
  </si>
  <si>
    <t>DCU#2 3위(R2) - 출입문 닫힘 리미트 스위치1 고장</t>
  </si>
  <si>
    <t>0857</t>
  </si>
  <si>
    <t>DCU#2 3위(R2) - 출입문 닫힘 리미트 스위치2 고장</t>
  </si>
  <si>
    <t>0858</t>
  </si>
  <si>
    <t>DCU#2 3위(R2) - 파라미터 로딩 실패</t>
  </si>
  <si>
    <t>0859</t>
  </si>
  <si>
    <t>DCU#2 3위(R2) - 모듈 상태체크 에러</t>
  </si>
  <si>
    <t>0860</t>
  </si>
  <si>
    <t>DCU#2 3위(R2) - 출입문 닫힘 시간 초과</t>
  </si>
  <si>
    <t>0861</t>
  </si>
  <si>
    <t>DCU#2 3위(R2) - 출입문 열림 시간 초과</t>
  </si>
  <si>
    <t>0862</t>
  </si>
  <si>
    <t>DCU#2 3위(R2) - 출입문 장애물로 인한 닫힘 실패</t>
  </si>
  <si>
    <t>0863</t>
  </si>
  <si>
    <t>DCU#2 3위(R2) - 출입문 장애물로 인한 열림 실패</t>
  </si>
  <si>
    <t>0864</t>
  </si>
  <si>
    <t>0865</t>
  </si>
  <si>
    <t>DCU#2 5위(R3) - 출입문 차단</t>
  </si>
  <si>
    <t>0866</t>
  </si>
  <si>
    <t>DCU#2 5위(R3) - 출입문 장애물검지</t>
  </si>
  <si>
    <t>0867</t>
  </si>
  <si>
    <t>DCU#2 5위(R3) - 출입문 내부 비상핸들 취급(EED)</t>
  </si>
  <si>
    <t>0868</t>
  </si>
  <si>
    <t>DCU#2 5위(R3) - 출입문 외부 비상핸들 취급(EAD)</t>
  </si>
  <si>
    <t>0869</t>
  </si>
  <si>
    <t>DCU#2 5위(R3) - 출입문 입력 고전압</t>
  </si>
  <si>
    <t>0870</t>
  </si>
  <si>
    <t>DCU#2 5위(R3) - 출입문 입력 저전압</t>
  </si>
  <si>
    <t>0871</t>
  </si>
  <si>
    <t>DCU#2 5위(R3) - 초기화 실패</t>
  </si>
  <si>
    <t>0872</t>
  </si>
  <si>
    <t>DCU#2 5위(R3) - 출입문 모터/인코더 고장</t>
  </si>
  <si>
    <t>0873</t>
  </si>
  <si>
    <t>DCU#2 5위(R3) - 출입문 잠김 리미트 스위치 고장</t>
  </si>
  <si>
    <t>0874</t>
  </si>
  <si>
    <t>DCU#2 5위(R3) - 출입문 닫힘 리미트 스위치1 고장</t>
  </si>
  <si>
    <t>0875</t>
  </si>
  <si>
    <t>DCU#2 5위(R3) - 출입문 닫힘 리미트 스위치2 고장</t>
  </si>
  <si>
    <t>0876</t>
  </si>
  <si>
    <t>DCU#2 5위(R3) - 파라미터 로딩 실패</t>
  </si>
  <si>
    <t>0877</t>
  </si>
  <si>
    <t>DCU#2 5위(R3) - 모듈 상태체크 에러</t>
  </si>
  <si>
    <t>0878</t>
  </si>
  <si>
    <t>DCU#2 5위(R3) - 출입문 닫힘 시간 초과</t>
  </si>
  <si>
    <t>0879</t>
  </si>
  <si>
    <t>DCU#2 5위(R3) - 출입문 열림 시간 초과</t>
  </si>
  <si>
    <t>0880</t>
  </si>
  <si>
    <t>DCU#2 5위(R3) - 출입문 장애물로 인한 닫힘 실패</t>
  </si>
  <si>
    <t>0881</t>
  </si>
  <si>
    <t>DCU#2 5위(R3) - 출입문 장애물로 인한 열림 실패</t>
  </si>
  <si>
    <t>0882</t>
  </si>
  <si>
    <t>0883</t>
  </si>
  <si>
    <t>DCU#3 2위(L1) - 출입문 차단</t>
  </si>
  <si>
    <t>0884</t>
  </si>
  <si>
    <t>DCU#3 2위(L1) - 출입문 장애물검지</t>
  </si>
  <si>
    <t>0885</t>
  </si>
  <si>
    <t>DCU#3 2위(L1) - 출입문 내부 비상핸들 취급(EED)</t>
  </si>
  <si>
    <t>0886</t>
  </si>
  <si>
    <t>DCU#3 2위(L1) - 출입문 외부 비상핸들 취급(EAD)</t>
  </si>
  <si>
    <t>0887</t>
  </si>
  <si>
    <t>DCU#3 2위(L1) - 출입문 입력 고전압</t>
  </si>
  <si>
    <t>0888</t>
  </si>
  <si>
    <t>DCU#3 2위(L1) - 출입문 입력 저전압</t>
  </si>
  <si>
    <t>0889</t>
  </si>
  <si>
    <t>DCU#3 2위(L1) - 초기화 실패</t>
  </si>
  <si>
    <t>0890</t>
  </si>
  <si>
    <t>DCU#3 2위(L1) - 출입문 모터/인코더 고장</t>
  </si>
  <si>
    <t>0891</t>
  </si>
  <si>
    <t>DCU#3 2위(L1) - 출입문 잠김 리미트 스위치 고장</t>
  </si>
  <si>
    <t>0892</t>
  </si>
  <si>
    <t>DCU#3 2위(L1) - 출입문 닫힘 리미트 스위치1 고장</t>
  </si>
  <si>
    <t>0893</t>
  </si>
  <si>
    <t>DCU#3 2위(L1) - 출입문 닫힘 리미트 스위치2 고장</t>
  </si>
  <si>
    <t>0894</t>
  </si>
  <si>
    <t>DCU#3 2위(L1) - 파라미터 로딩 실패</t>
  </si>
  <si>
    <t>0895</t>
  </si>
  <si>
    <t>DCU#3 2위(L1) - 모듈 상태체크 에러</t>
  </si>
  <si>
    <t>0896</t>
  </si>
  <si>
    <t>DCU#3 2위(L1) - 출입문 닫힘 시간 초과</t>
  </si>
  <si>
    <t>0897</t>
  </si>
  <si>
    <t>DCU#3 2위(L1) - 출입문 열림 시간 초과</t>
  </si>
  <si>
    <t>0898</t>
  </si>
  <si>
    <t>DCU#3 2위(L1) - 출입문 장애물로 인한 닫힘 실패</t>
  </si>
  <si>
    <t>0899</t>
  </si>
  <si>
    <t>0900</t>
  </si>
  <si>
    <t>0901</t>
  </si>
  <si>
    <t>DCU#3 4위(L2) - 출입문 차단</t>
  </si>
  <si>
    <t>0902</t>
  </si>
  <si>
    <t>DCU#3 4위(L2) - 출입문 장애물검지</t>
  </si>
  <si>
    <t>0903</t>
  </si>
  <si>
    <t>DCU#3 4위(L2) - 출입문 내부 비상핸들 취급(EED)</t>
  </si>
  <si>
    <t>0904</t>
  </si>
  <si>
    <t>DCU#3 4위(L2) - 출입문 외부 비상핸들 취급(EAD)</t>
  </si>
  <si>
    <t>0905</t>
  </si>
  <si>
    <t>DCU#3 4위(L2) - 출입문 입력 고전압</t>
  </si>
  <si>
    <t>0906</t>
  </si>
  <si>
    <t>DCU#3 4위(L2) - 출입문 입력 저전압</t>
  </si>
  <si>
    <t>0907</t>
  </si>
  <si>
    <t>DCU#3 4위(L2) - 초기화 실패</t>
  </si>
  <si>
    <t>0908</t>
  </si>
  <si>
    <t>DCU#3 4위(L2) - 출입문 모터/인코더 고장</t>
  </si>
  <si>
    <t>0909</t>
  </si>
  <si>
    <t>DCU#3 4위(L2) - 출입문 잠김 리미트 스위치 고장</t>
  </si>
  <si>
    <t>0910</t>
  </si>
  <si>
    <t>DCU#3 4위(L2) - 출입문 닫힘 리미트 스위치1 고장</t>
  </si>
  <si>
    <t>0911</t>
  </si>
  <si>
    <t>DCU#3 4위(L2) - 출입문 닫힘 리미트 스위치2 고장</t>
  </si>
  <si>
    <t>0912</t>
  </si>
  <si>
    <t>DCU#3 4위(L2) - 파라미터 로딩 실패</t>
  </si>
  <si>
    <t>0913</t>
  </si>
  <si>
    <t>DCU#3 4위(L2) - 모듈 상태체크 에러</t>
  </si>
  <si>
    <t>0914</t>
  </si>
  <si>
    <t>DCU#3 4위(L2) - 출입문 닫힘 시간 초과</t>
  </si>
  <si>
    <t>0915</t>
  </si>
  <si>
    <t>DCU#3 4위(L2) - 출입문 열림 시간 초과</t>
  </si>
  <si>
    <t>0916</t>
  </si>
  <si>
    <t>DCU#3 4위(L2) - 출입문 장애물로 인한 닫힘 실패</t>
  </si>
  <si>
    <t>0917</t>
  </si>
  <si>
    <t>DCU#3 4위(L2) - 출입문 장애물로 인한 열림 실패</t>
  </si>
  <si>
    <t>0918</t>
  </si>
  <si>
    <t>0919</t>
  </si>
  <si>
    <t>DCU#3 6위(L3) - 출입문 차단</t>
  </si>
  <si>
    <t>0920</t>
  </si>
  <si>
    <t>DCU#3 6위(L3) - 출입문 장애물검지</t>
  </si>
  <si>
    <t>0921</t>
  </si>
  <si>
    <t>DCU#3 6위(L3) - 출입문 내부 비상핸들 취급(EED)</t>
  </si>
  <si>
    <t>0922</t>
  </si>
  <si>
    <t>DCU#3 6위(L3) - 출입문 외부 비상핸들 취급(EAD)</t>
  </si>
  <si>
    <t>0923</t>
  </si>
  <si>
    <t>DCU#3 6위(L3) - 출입문 입력 고전압</t>
  </si>
  <si>
    <t>0924</t>
  </si>
  <si>
    <t>DCU#3 6위(L3) - 출입문 입력 저전압</t>
  </si>
  <si>
    <t>0925</t>
  </si>
  <si>
    <t>DCU#3 6위(L3) - 초기화 실패</t>
  </si>
  <si>
    <t>0926</t>
  </si>
  <si>
    <t>DCU#3 6위(L3) - 출입문 모터/인코더 고장</t>
  </si>
  <si>
    <t>0927</t>
  </si>
  <si>
    <t>DCU#3 6위(L3) - 출입문 잠김 리미트 스위치 고장</t>
  </si>
  <si>
    <t>0928</t>
  </si>
  <si>
    <t>DCU#3 6위(L3) - 출입문 닫힘 리미트 스위치1 고장</t>
  </si>
  <si>
    <t>0929</t>
  </si>
  <si>
    <t>DCU#3 6위(L3) - 출입문 닫힘 리미트 스위치2 고장</t>
  </si>
  <si>
    <t>0930</t>
  </si>
  <si>
    <t>DCU#3 6위(L3) - 파라미터 로딩 실패</t>
  </si>
  <si>
    <t>0931</t>
  </si>
  <si>
    <t>DCU#3 6위(L3) - 모듈 상태체크 에러</t>
  </si>
  <si>
    <t>0932</t>
  </si>
  <si>
    <t>DCU#3 6위(L3) - 출입문 닫힘 시간 초과</t>
  </si>
  <si>
    <t>0933</t>
  </si>
  <si>
    <t>DCU#3 6위(L3) - 출입문 열림 시간 초과</t>
  </si>
  <si>
    <t>0934</t>
  </si>
  <si>
    <t>0935</t>
  </si>
  <si>
    <t>DCU#3 6위(L3) - 출입문 장애물로 인한 열림 실패</t>
  </si>
  <si>
    <t>0936</t>
  </si>
  <si>
    <t>0937</t>
  </si>
  <si>
    <t>DCU#3 1위(R1) - 출입문 차단</t>
  </si>
  <si>
    <t>0938</t>
  </si>
  <si>
    <t>DCU#3 1위(R1) - 출입문 장애물검지</t>
  </si>
  <si>
    <t>0939</t>
  </si>
  <si>
    <t>DCU#3 1위(R1) - 출입문 내부 비상핸들 취급(EED)</t>
  </si>
  <si>
    <t>0940</t>
  </si>
  <si>
    <t>DCU#3 1위(R1) - 출입문 외부 비상핸들 취급(EAD)</t>
  </si>
  <si>
    <t>0941</t>
  </si>
  <si>
    <t>DCU#3 1위(R1) - 출입문 입력 고전압</t>
  </si>
  <si>
    <t>0942</t>
  </si>
  <si>
    <t>DCU#3 1위(R1) - 출입문 입력 저전압</t>
  </si>
  <si>
    <t>0943</t>
  </si>
  <si>
    <t>DCU#3 1위(R1) - 초기화 실패</t>
  </si>
  <si>
    <t>0944</t>
  </si>
  <si>
    <t>DCU#3 1위(R1) - 출입문 모터/인코더 고장</t>
  </si>
  <si>
    <t>0945</t>
  </si>
  <si>
    <t>DCU#3 1위(R1) - 출입문 잠김 리미트 스위치 고장</t>
  </si>
  <si>
    <t>0946</t>
  </si>
  <si>
    <t>DCU#3 1위(R1) - 출입문 닫힘 리미트 스위치1 고장</t>
  </si>
  <si>
    <t>0947</t>
  </si>
  <si>
    <t>DCU#3 1위(R1) - 출입문 닫힘 리미트 스위치2 고장</t>
  </si>
  <si>
    <t>0948</t>
  </si>
  <si>
    <t>DCU#3 1위(R1) - 파라미터 로딩 실패</t>
  </si>
  <si>
    <t>0949</t>
  </si>
  <si>
    <t>DCU#3 1위(R1) - 모듈 상태체크 에러</t>
  </si>
  <si>
    <t>0950</t>
  </si>
  <si>
    <t>DCU#3 1위(R1) - 출입문 닫힘 시간 초과</t>
  </si>
  <si>
    <t>0951</t>
  </si>
  <si>
    <t>DCU#3 1위(R1) - 출입문 열림 시간 초과</t>
  </si>
  <si>
    <t>0952</t>
  </si>
  <si>
    <t>DCU#3 1위(R1) - 출입문 장애물로 인한 닫힘 실패</t>
  </si>
  <si>
    <t>0953</t>
  </si>
  <si>
    <t>DCU#3 1위(R1) - 출입문 장애물로 인한 열림 실패</t>
  </si>
  <si>
    <t>0954</t>
  </si>
  <si>
    <t>0955</t>
  </si>
  <si>
    <t>DCU#3 3위(R2) - 출입문 차단</t>
  </si>
  <si>
    <t>0956</t>
  </si>
  <si>
    <t>DCU#3 3위(R2) - 출입문 장애물검지</t>
  </si>
  <si>
    <t>0957</t>
  </si>
  <si>
    <t>DCU#3 3위(R2) - 출입문 내부 비상핸들 취급(EED)</t>
  </si>
  <si>
    <t>0958</t>
  </si>
  <si>
    <t>DCU#3 3위(R2) - 출입문 외부 비상핸들 취급(EAD)</t>
  </si>
  <si>
    <t>0959</t>
  </si>
  <si>
    <t>DCU#3 3위(R2) - 출입문 입력 고전압</t>
  </si>
  <si>
    <t>0960</t>
  </si>
  <si>
    <t>DCU#3 3위(R2) - 출입문 입력 저전압</t>
  </si>
  <si>
    <t>0961</t>
  </si>
  <si>
    <t>DCU#3 3위(R2) - 초기화 실패</t>
  </si>
  <si>
    <t>0962</t>
  </si>
  <si>
    <t>DCU#3 3위(R2) - 출입문 모터/인코더 고장</t>
  </si>
  <si>
    <t>0963</t>
  </si>
  <si>
    <t>DCU#3 3위(R2) - 출입문 잠김 리미트 스위치 고장</t>
  </si>
  <si>
    <t>0964</t>
  </si>
  <si>
    <t>DCU#3 3위(R2) - 출입문 닫힘 리미트 스위치1 고장</t>
  </si>
  <si>
    <t>0965</t>
  </si>
  <si>
    <t>DCU#3 3위(R2) - 출입문 닫힘 리미트 스위치2 고장</t>
  </si>
  <si>
    <t>0966</t>
  </si>
  <si>
    <t>DCU#3 3위(R2) - 파라미터 로딩 실패</t>
  </si>
  <si>
    <t>0967</t>
  </si>
  <si>
    <t>DCU#3 3위(R2) - 모듈 상태체크 에러</t>
  </si>
  <si>
    <t>0968</t>
  </si>
  <si>
    <t>DCU#3 3위(R2) - 출입문 닫힘 시간 초과</t>
  </si>
  <si>
    <t>0969</t>
  </si>
  <si>
    <t>0970</t>
  </si>
  <si>
    <t>DCU#3 3위(R2) - 출입문 장애물로 인한 닫힘 실패</t>
  </si>
  <si>
    <t>0971</t>
  </si>
  <si>
    <t>DCU#3 3위(R2) - 출입문 장애물로 인한 열림 실패</t>
  </si>
  <si>
    <t>0972</t>
  </si>
  <si>
    <t>0973</t>
  </si>
  <si>
    <t>DCU#3 5위(R3) - 출입문 차단</t>
  </si>
  <si>
    <t>0974</t>
  </si>
  <si>
    <t>DCU#3 5위(R3) - 출입문 장애물검지</t>
  </si>
  <si>
    <t>0975</t>
  </si>
  <si>
    <t>DCU#3 5위(R3) - 출입문 내부 비상핸들 취급(EED)</t>
  </si>
  <si>
    <t>0976</t>
  </si>
  <si>
    <t>DCU#3 5위(R3) - 출입문 외부 비상핸들 취급(EAD)</t>
  </si>
  <si>
    <t>0977</t>
  </si>
  <si>
    <t>DCU#3 5위(R3) - 출입문 입력 고전압</t>
  </si>
  <si>
    <t>0978</t>
  </si>
  <si>
    <t>DCU#3 5위(R3) - 출입문 입력 저전압</t>
  </si>
  <si>
    <t>0979</t>
  </si>
  <si>
    <t>DCU#3 5위(R3) - 초기화 실패</t>
  </si>
  <si>
    <t>0980</t>
  </si>
  <si>
    <t>DCU#3 5위(R3) - 출입문 모터/인코더 고장</t>
  </si>
  <si>
    <t>0981</t>
  </si>
  <si>
    <t>DCU#3 5위(R3) - 출입문 잠김 리미트 스위치 고장</t>
  </si>
  <si>
    <t>0982</t>
  </si>
  <si>
    <t>DCU#3 5위(R3) - 출입문 닫힘 리미트 스위치1 고장</t>
  </si>
  <si>
    <t>0983</t>
  </si>
  <si>
    <t>DCU#3 5위(R3) - 출입문 닫힘 리미트 스위치2 고장</t>
  </si>
  <si>
    <t>0984</t>
  </si>
  <si>
    <t>DCU#3 5위(R3) - 파라미터 로딩 실패</t>
  </si>
  <si>
    <t>0985</t>
  </si>
  <si>
    <t>DCU#3 5위(R3) - 모듈 상태체크 에러</t>
  </si>
  <si>
    <t>0986</t>
  </si>
  <si>
    <t>DCU#3 5위(R3) - 출입문 닫힘 시간 초과</t>
  </si>
  <si>
    <t>0987</t>
  </si>
  <si>
    <t>DCU#3 5위(R3) - 출입문 열림 시간 초과</t>
  </si>
  <si>
    <t>0988</t>
  </si>
  <si>
    <t>DCU#3 5위(R3) - 출입문 장애물로 인한 닫힘 실패</t>
  </si>
  <si>
    <t>0989</t>
  </si>
  <si>
    <t>DCU#3 5위(R3) - 출입문 장애물로 인한 열림 실패</t>
  </si>
  <si>
    <t>0990</t>
  </si>
  <si>
    <t>0991</t>
  </si>
  <si>
    <t>DCU#4 2위(L1) - 출입문 차단</t>
  </si>
  <si>
    <t>0992</t>
  </si>
  <si>
    <t>DCU#4 2위(L1) - 출입문 장애물검지</t>
  </si>
  <si>
    <t>0993</t>
  </si>
  <si>
    <t>DCU#4 2위(L1) - 출입문 내부 비상핸들 취급(EED)</t>
  </si>
  <si>
    <t>0994</t>
  </si>
  <si>
    <t>DCU#4 2위(L1) - 출입문 외부 비상핸들 취급(EAD)</t>
  </si>
  <si>
    <t>0995</t>
  </si>
  <si>
    <t>DCU#4 2위(L1) - 출입문 입력 고전압</t>
  </si>
  <si>
    <t>0996</t>
  </si>
  <si>
    <t>DCU#4 2위(L1) - 출입문 입력 저전압</t>
  </si>
  <si>
    <t>0997</t>
  </si>
  <si>
    <t>DCU#4 2위(L1) - 초기화 실패</t>
  </si>
  <si>
    <t>0998</t>
  </si>
  <si>
    <t>DCU#4 2위(L1) - 출입문 모터/인코더 고장</t>
  </si>
  <si>
    <t>0999</t>
  </si>
  <si>
    <t>DCU#4 2위(L1) - 출입문 잠김 리미트 스위치 고장</t>
  </si>
  <si>
    <t>1000</t>
  </si>
  <si>
    <t>DCU#4 2위(L1) - 출입문 닫힘 리미트 스위치1 고장</t>
  </si>
  <si>
    <t>1001</t>
  </si>
  <si>
    <t>DCU#4 2위(L1) - 출입문 닫힘 리미트 스위치2 고장</t>
  </si>
  <si>
    <t>1002</t>
  </si>
  <si>
    <t>DCU#4 2위(L1) - 파라미터 로딩 실패</t>
  </si>
  <si>
    <t>1003</t>
  </si>
  <si>
    <t>DCU#4 2위(L1) - 모듈 상태체크 에러</t>
  </si>
  <si>
    <t>1004</t>
  </si>
  <si>
    <t>1005</t>
  </si>
  <si>
    <t>DCU#4 2위(L1) - 출입문 열림 시간 초과</t>
  </si>
  <si>
    <t>1006</t>
  </si>
  <si>
    <t>DCU#4 2위(L1) - 출입문 장애물로 인한 닫힘 실패</t>
  </si>
  <si>
    <t>1007</t>
  </si>
  <si>
    <t>DCU#4 2위(L1) - 출입문 장애물로 인한 열림 실패</t>
  </si>
  <si>
    <t>1008</t>
  </si>
  <si>
    <t>1009</t>
  </si>
  <si>
    <t>DCU#4 4위(L2) - 출입문 차단</t>
  </si>
  <si>
    <t>1010</t>
  </si>
  <si>
    <t>DCU#4 4위(L2) - 출입문 장애물검지</t>
  </si>
  <si>
    <t>1011</t>
  </si>
  <si>
    <t>DCU#4 4위(L2) - 출입문 내부 비상핸들 취급(EED)</t>
  </si>
  <si>
    <t>1012</t>
  </si>
  <si>
    <t>DCU#4 4위(L2) - 출입문 외부 비상핸들 취급(EAD)</t>
  </si>
  <si>
    <t>1013</t>
  </si>
  <si>
    <t>DCU#4 4위(L2) - 출입문 입력 고전압</t>
  </si>
  <si>
    <t>1014</t>
  </si>
  <si>
    <t>DCU#4 4위(L2) - 출입문 입력 저전압</t>
  </si>
  <si>
    <t>1015</t>
  </si>
  <si>
    <t>DCU#4 4위(L2) - 초기화 실패</t>
  </si>
  <si>
    <t>1016</t>
  </si>
  <si>
    <t>DCU#4 4위(L2) - 출입문 모터/인코더 고장</t>
  </si>
  <si>
    <t>1017</t>
  </si>
  <si>
    <t>DCU#4 4위(L2) - 출입문 잠김 리미트 스위치 고장</t>
  </si>
  <si>
    <t>1018</t>
  </si>
  <si>
    <t>DCU#4 4위(L2) - 출입문 닫힘 리미트 스위치1 고장</t>
  </si>
  <si>
    <t>1019</t>
  </si>
  <si>
    <t>DCU#4 4위(L2) - 출입문 닫힘 리미트 스위치2 고장</t>
  </si>
  <si>
    <t>1020</t>
  </si>
  <si>
    <t>DCU#4 4위(L2) - 파라미터 로딩 실패</t>
  </si>
  <si>
    <t>1021</t>
  </si>
  <si>
    <t>DCU#4 4위(L2) - 모듈 상태체크 에러</t>
  </si>
  <si>
    <t>1022</t>
  </si>
  <si>
    <t>DCU#4 4위(L2) - 출입문 닫힘 시간 초과</t>
  </si>
  <si>
    <t>1023</t>
  </si>
  <si>
    <t>DCU#4 4위(L2) - 출입문 열림 시간 초과</t>
  </si>
  <si>
    <t>1024</t>
  </si>
  <si>
    <t>DCU#4 4위(L2) - 출입문 장애물로 인한 닫힘 실패</t>
  </si>
  <si>
    <t>1025</t>
  </si>
  <si>
    <t>DCU#4 4위(L2) - 출입문 장애물로 인한 열림 실패</t>
  </si>
  <si>
    <t>1026</t>
  </si>
  <si>
    <t>1027</t>
  </si>
  <si>
    <t>DCU#4 6위(L3) - 출입문 차단</t>
  </si>
  <si>
    <t>1028</t>
  </si>
  <si>
    <t>DCU#4 6위(L3) - 출입문 장애물검지</t>
  </si>
  <si>
    <t>1029</t>
  </si>
  <si>
    <t>DCU#4 6위(L3) - 출입문 내부 비상핸들 취급(EED)</t>
  </si>
  <si>
    <t>1030</t>
  </si>
  <si>
    <t>DCU#4 6위(L3) - 출입문 외부 비상핸들 취급(EAD)</t>
  </si>
  <si>
    <t>1031</t>
  </si>
  <si>
    <t>DCU#4 6위(L3) - 출입문 입력 고전압</t>
  </si>
  <si>
    <t>1032</t>
  </si>
  <si>
    <t>DCU#4 6위(L3) - 출입문 입력 저전압</t>
  </si>
  <si>
    <t>1033</t>
  </si>
  <si>
    <t>DCU#4 6위(L3) - 초기화 실패</t>
  </si>
  <si>
    <t>1034</t>
  </si>
  <si>
    <t>DCU#4 6위(L3) - 출입문 모터/인코더 고장</t>
  </si>
  <si>
    <t>1035</t>
  </si>
  <si>
    <t>DCU#4 6위(L3) - 출입문 잠김 리미트 스위치 고장</t>
  </si>
  <si>
    <t>1036</t>
  </si>
  <si>
    <t>DCU#4 6위(L3) - 출입문 닫힘 리미트 스위치1 고장</t>
  </si>
  <si>
    <t>1037</t>
  </si>
  <si>
    <t>DCU#4 6위(L3) - 출입문 닫힘 리미트 스위치2 고장</t>
  </si>
  <si>
    <t>1038</t>
  </si>
  <si>
    <t>DCU#4 6위(L3) - 파라미터 로딩 실패</t>
  </si>
  <si>
    <t>1039</t>
  </si>
  <si>
    <t>1040</t>
  </si>
  <si>
    <t>DCU#4 6위(L3) - 출입문 닫힘 시간 초과</t>
  </si>
  <si>
    <t>1041</t>
  </si>
  <si>
    <t>DCU#4 6위(L3) - 출입문 열림 시간 초과</t>
  </si>
  <si>
    <t>1042</t>
  </si>
  <si>
    <t>DCU#4 6위(L3) - 출입문 장애물로 인한 닫힘 실패</t>
  </si>
  <si>
    <t>1043</t>
  </si>
  <si>
    <t>DCU#4 6위(L3) - 출입문 장애물로 인한 열림 실패</t>
  </si>
  <si>
    <t>1044</t>
  </si>
  <si>
    <t>1045</t>
  </si>
  <si>
    <t>DCU#4 1위(R1) - 출입문 차단</t>
  </si>
  <si>
    <t>1046</t>
  </si>
  <si>
    <t>DCU#4 1위(R1) - 출입문 장애물검지</t>
  </si>
  <si>
    <t>1047</t>
  </si>
  <si>
    <t>DCU#4 1위(R1) - 출입문 내부 비상핸들 취급(EED)</t>
  </si>
  <si>
    <t>1048</t>
  </si>
  <si>
    <t>DCU#4 1위(R1) - 출입문 외부 비상핸들 취급(EAD)</t>
  </si>
  <si>
    <t>1049</t>
  </si>
  <si>
    <t>DCU#4 1위(R1) - 출입문 입력 고전압</t>
  </si>
  <si>
    <t>1050</t>
  </si>
  <si>
    <t>DCU#4 1위(R1) - 출입문 입력 저전압</t>
  </si>
  <si>
    <t>1051</t>
  </si>
  <si>
    <t>DCU#4 1위(R1) - 초기화 실패</t>
  </si>
  <si>
    <t>1052</t>
  </si>
  <si>
    <t>DCU#4 1위(R1) - 출입문 모터/인코더 고장</t>
  </si>
  <si>
    <t>1053</t>
  </si>
  <si>
    <t>DCU#4 1위(R1) - 출입문 잠김 리미트 스위치 고장</t>
  </si>
  <si>
    <t>1054</t>
  </si>
  <si>
    <t>DCU#4 1위(R1) - 출입문 닫힘 리미트 스위치1 고장</t>
  </si>
  <si>
    <t>1055</t>
  </si>
  <si>
    <t>DCU#4 1위(R1) - 출입문 닫힘 리미트 스위치2 고장</t>
  </si>
  <si>
    <t>1056</t>
  </si>
  <si>
    <t>DCU#4 1위(R1) - 파라미터 로딩 실패</t>
  </si>
  <si>
    <t>1057</t>
  </si>
  <si>
    <t>DCU#4 1위(R1) - 모듈 상태체크 에러</t>
  </si>
  <si>
    <t>1058</t>
  </si>
  <si>
    <t>DCU#4 1위(R1) - 출입문 닫힘 시간 초과</t>
  </si>
  <si>
    <t>1059</t>
  </si>
  <si>
    <t>DCU#4 1위(R1) - 출입문 열림 시간 초과</t>
  </si>
  <si>
    <t>1060</t>
  </si>
  <si>
    <t>DCU#4 1위(R1) - 출입문 장애물로 인한 닫힘 실패</t>
  </si>
  <si>
    <t>1061</t>
  </si>
  <si>
    <t>DCU#4 1위(R1) - 출입문 장애물로 인한 열림 실패</t>
  </si>
  <si>
    <t>1062</t>
  </si>
  <si>
    <t>1063</t>
  </si>
  <si>
    <t>DCU#4 3위(R2) - 출입문 차단</t>
  </si>
  <si>
    <t>1064</t>
  </si>
  <si>
    <t>DCU#4 3위(R2) - 출입문 장애물검지</t>
  </si>
  <si>
    <t>1065</t>
  </si>
  <si>
    <t>DCU#4 3위(R2) - 출입문 내부 비상핸들 취급(EED)</t>
  </si>
  <si>
    <t>1066</t>
  </si>
  <si>
    <t>DCU#4 3위(R2) - 출입문 외부 비상핸들 취급(EAD)</t>
  </si>
  <si>
    <t>1067</t>
  </si>
  <si>
    <t>DCU#4 3위(R2) - 출입문 입력 고전압</t>
  </si>
  <si>
    <t>1068</t>
  </si>
  <si>
    <t>DCU#4 3위(R2) - 출입문 입력 저전압</t>
  </si>
  <si>
    <t>1069</t>
  </si>
  <si>
    <t>DCU#4 3위(R2) - 초기화 실패</t>
  </si>
  <si>
    <t>1070</t>
  </si>
  <si>
    <t>DCU#4 3위(R2) - 출입문 모터/인코더 고장</t>
  </si>
  <si>
    <t>1071</t>
  </si>
  <si>
    <t>DCU#4 3위(R2) - 출입문 잠김 리미트 스위치 고장</t>
  </si>
  <si>
    <t>1072</t>
  </si>
  <si>
    <t>DCU#4 3위(R2) - 출입문 닫힘 리미트 스위치1 고장</t>
  </si>
  <si>
    <t>1073</t>
  </si>
  <si>
    <t>DCU#4 3위(R2) - 출입문 닫힘 리미트 스위치2 고장</t>
  </si>
  <si>
    <t>1074</t>
  </si>
  <si>
    <t>1075</t>
  </si>
  <si>
    <t>DCU#4 3위(R2) - 모듈 상태체크 에러</t>
  </si>
  <si>
    <t>1076</t>
  </si>
  <si>
    <t>DCU#4 3위(R2) - 출입문 닫힘 시간 초과</t>
  </si>
  <si>
    <t>1077</t>
  </si>
  <si>
    <t>DCU#4 3위(R2) - 출입문 열림 시간 초과</t>
  </si>
  <si>
    <t>1078</t>
  </si>
  <si>
    <t>DCU#4 3위(R2) - 출입문 장애물로 인한 닫힘 실패</t>
  </si>
  <si>
    <t>1079</t>
  </si>
  <si>
    <t>DCU#4 3위(R2) - 출입문 장애물로 인한 열림 실패</t>
  </si>
  <si>
    <t>1080</t>
  </si>
  <si>
    <t>1081</t>
  </si>
  <si>
    <t>DCU#4 5위(R3) - 출입문 차단</t>
  </si>
  <si>
    <t>1082</t>
  </si>
  <si>
    <t>DCU#4 5위(R3) - 출입문 장애물검지</t>
  </si>
  <si>
    <t>1083</t>
  </si>
  <si>
    <t>DCU#4 5위(R3) - 출입문 내부 비상핸들 취급(EED)</t>
  </si>
  <si>
    <t>1084</t>
  </si>
  <si>
    <t>DCU#4 5위(R3) - 출입문 외부 비상핸들 취급(EAD)</t>
  </si>
  <si>
    <t>1085</t>
  </si>
  <si>
    <t>DCU#4 5위(R3) - 출입문 입력 고전압</t>
  </si>
  <si>
    <t>1086</t>
  </si>
  <si>
    <t>DCU#4 5위(R3) - 출입문 입력 저전압</t>
  </si>
  <si>
    <t>1087</t>
  </si>
  <si>
    <t>DCU#4 5위(R3) - 초기화 실패</t>
  </si>
  <si>
    <t>1088</t>
  </si>
  <si>
    <t>DCU#4 5위(R3) - 출입문 모터/인코더 고장</t>
  </si>
  <si>
    <t>1089</t>
  </si>
  <si>
    <t>DCU#4 5위(R3) - 출입문 잠김 리미트 스위치 고장</t>
  </si>
  <si>
    <t>1090</t>
  </si>
  <si>
    <t>DCU#4 5위(R3) - 출입문 닫힘 리미트 스위치1 고장</t>
  </si>
  <si>
    <t>1091</t>
  </si>
  <si>
    <t>DCU#4 5위(R3) - 출입문 닫힘 리미트 스위치2 고장</t>
  </si>
  <si>
    <t>1092</t>
  </si>
  <si>
    <t>DCU#4 5위(R3) - 파라미터 로딩 실패</t>
  </si>
  <si>
    <t>1093</t>
  </si>
  <si>
    <t>DCU#4 5위(R3) - 모듈 상태체크 에러</t>
  </si>
  <si>
    <t>1094</t>
  </si>
  <si>
    <t>DCU#4 5위(R3) - 출입문 닫힘 시간 초과</t>
  </si>
  <si>
    <t>1095</t>
  </si>
  <si>
    <t>DCU#4 5위(R3) - 출입문 열림 시간 초과</t>
  </si>
  <si>
    <t>1096</t>
  </si>
  <si>
    <t>DCU#4 5위(R3) - 출입문 장애물로 인한 닫힘 실패</t>
  </si>
  <si>
    <t>1097</t>
  </si>
  <si>
    <t>DCU#4 5위(R3) - 출입문 장애물로 인한 열림 실패</t>
  </si>
  <si>
    <t>1098</t>
  </si>
  <si>
    <t>1099</t>
  </si>
  <si>
    <t>DCU#5 2위(L1) - 출입문 차단</t>
  </si>
  <si>
    <t>1100</t>
  </si>
  <si>
    <t>DCU#5 2위(L1) - 출입문 장애물검지</t>
  </si>
  <si>
    <t>1101</t>
  </si>
  <si>
    <t>DCU#5 2위(L1) - 출입문 내부 비상핸들 취급(EED)</t>
  </si>
  <si>
    <t>1102</t>
  </si>
  <si>
    <t>DCU#5 2위(L1) - 출입문 외부 비상핸들 취급(EAD)</t>
  </si>
  <si>
    <t>1103</t>
  </si>
  <si>
    <t>DCU#5 2위(L1) - 출입문 입력 고전압</t>
  </si>
  <si>
    <t>1104</t>
  </si>
  <si>
    <t>DCU#5 2위(L1) - 출입문 입력 저전압</t>
  </si>
  <si>
    <t>1105</t>
  </si>
  <si>
    <t>DCU#5 2위(L1) - 초기화 실패</t>
  </si>
  <si>
    <t>1106</t>
  </si>
  <si>
    <t>DCU#5 2위(L1) - 출입문 모터/인코더 고장</t>
  </si>
  <si>
    <t>1107</t>
  </si>
  <si>
    <t>DCU#5 2위(L1) - 출입문 잠김 리미트 스위치 고장</t>
  </si>
  <si>
    <t>1108</t>
  </si>
  <si>
    <t>DCU#5 2위(L1) - 출입문 닫힘 리미트 스위치1 고장</t>
  </si>
  <si>
    <t>1109</t>
  </si>
  <si>
    <t>1110</t>
  </si>
  <si>
    <t>DCU#5 2위(L1) - 파라미터 로딩 실패</t>
  </si>
  <si>
    <t>1111</t>
  </si>
  <si>
    <t>DCU#5 2위(L1) - 모듈 상태체크 에러</t>
  </si>
  <si>
    <t>1112</t>
  </si>
  <si>
    <t>DCU#5 2위(L1) - 출입문 닫힘 시간 초과</t>
  </si>
  <si>
    <t>1113</t>
  </si>
  <si>
    <t>DCU#5 2위(L1) - 출입문 열림 시간 초과</t>
  </si>
  <si>
    <t>1114</t>
  </si>
  <si>
    <t>DCU#5 2위(L1) - 출입문 장애물로 인한 닫힘 실패</t>
  </si>
  <si>
    <t>1115</t>
  </si>
  <si>
    <t>DCU#5 2위(L1) - 출입문 장애물로 인한 열림 실패</t>
  </si>
  <si>
    <t>1116</t>
  </si>
  <si>
    <t>1117</t>
  </si>
  <si>
    <t>DCU#5 4위(L2) - 출입문 차단</t>
  </si>
  <si>
    <t>1118</t>
  </si>
  <si>
    <t>DCU#5 4위(L2) - 출입문 장애물검지</t>
  </si>
  <si>
    <t>1119</t>
  </si>
  <si>
    <t>DCU#5 4위(L2) - 출입문 내부 비상핸들 취급(EED)</t>
  </si>
  <si>
    <t>1120</t>
  </si>
  <si>
    <t>DCU#5 4위(L2) - 출입문 외부 비상핸들 취급(EAD)</t>
  </si>
  <si>
    <t>1121</t>
  </si>
  <si>
    <t>DCU#5 4위(L2) - 출입문 입력 고전압</t>
  </si>
  <si>
    <t>1122</t>
  </si>
  <si>
    <t>DCU#5 4위(L2) - 출입문 입력 저전압</t>
  </si>
  <si>
    <t>1123</t>
  </si>
  <si>
    <t>DCU#5 4위(L2) - 초기화 실패</t>
  </si>
  <si>
    <t>1124</t>
  </si>
  <si>
    <t>DCU#5 4위(L2) - 출입문 모터/인코더 고장</t>
  </si>
  <si>
    <t>1125</t>
  </si>
  <si>
    <t>DCU#5 4위(L2) - 출입문 잠김 리미트 스위치 고장</t>
  </si>
  <si>
    <t>1126</t>
  </si>
  <si>
    <t>DCU#5 4위(L2) - 출입문 닫힘 리미트 스위치1 고장</t>
  </si>
  <si>
    <t>1127</t>
  </si>
  <si>
    <t>DCU#5 4위(L2) - 출입문 닫힘 리미트 스위치2 고장</t>
  </si>
  <si>
    <t>1128</t>
  </si>
  <si>
    <t>DCU#5 4위(L2) - 파라미터 로딩 실패</t>
  </si>
  <si>
    <t>1129</t>
  </si>
  <si>
    <t>DCU#5 4위(L2) - 모듈 상태체크 에러</t>
  </si>
  <si>
    <t>1130</t>
  </si>
  <si>
    <t>DCU#5 4위(L2) - 출입문 닫힘 시간 초과</t>
  </si>
  <si>
    <t>1131</t>
  </si>
  <si>
    <t>DCU#5 4위(L2) - 출입문 열림 시간 초과</t>
  </si>
  <si>
    <t>1132</t>
  </si>
  <si>
    <t>DCU#5 4위(L2) - 출입문 장애물로 인한 닫힘 실패</t>
  </si>
  <si>
    <t>1133</t>
  </si>
  <si>
    <t>DCU#5 4위(L2) - 출입문 장애물로 인한 열림 실패</t>
  </si>
  <si>
    <t>1134</t>
  </si>
  <si>
    <t>1135</t>
  </si>
  <si>
    <t>DCU#5 6위(L3) - 출입문 차단</t>
  </si>
  <si>
    <t>1136</t>
  </si>
  <si>
    <t>DCU#5 6위(L3) - 출입문 장애물검지</t>
  </si>
  <si>
    <t>1137</t>
  </si>
  <si>
    <t>DCU#5 6위(L3) - 출입문 내부 비상핸들 취급(EED)</t>
  </si>
  <si>
    <t>1138</t>
  </si>
  <si>
    <t>DCU#5 6위(L3) - 출입문 외부 비상핸들 취급(EAD)</t>
  </si>
  <si>
    <t>1139</t>
  </si>
  <si>
    <t>DCU#5 6위(L3) - 출입문 입력 고전압</t>
  </si>
  <si>
    <t>1140</t>
  </si>
  <si>
    <t>DCU#5 6위(L3) - 출입문 입력 저전압</t>
  </si>
  <si>
    <t>1141</t>
  </si>
  <si>
    <t>DCU#5 6위(L3) - 초기화 실패</t>
  </si>
  <si>
    <t>1142</t>
  </si>
  <si>
    <t>DCU#5 6위(L3) - 출입문 모터/인코더 고장</t>
  </si>
  <si>
    <t>1143</t>
  </si>
  <si>
    <t>DCU#5 6위(L3) - 출입문 잠김 리미트 스위치 고장</t>
  </si>
  <si>
    <t>1144</t>
  </si>
  <si>
    <t>1145</t>
  </si>
  <si>
    <t>DCU#5 6위(L3) - 출입문 닫힘 리미트 스위치2 고장</t>
  </si>
  <si>
    <t>1146</t>
  </si>
  <si>
    <t>DCU#5 6위(L3) - 파라미터 로딩 실패</t>
  </si>
  <si>
    <t>1147</t>
  </si>
  <si>
    <t>DCU#5 6위(L3) - 모듈 상태체크 에러</t>
  </si>
  <si>
    <t>1148</t>
  </si>
  <si>
    <t>DCU#5 6위(L3) - 출입문 닫힘 시간 초과</t>
  </si>
  <si>
    <t>1149</t>
  </si>
  <si>
    <t>DCU#5 6위(L3) - 출입문 열림 시간 초과</t>
  </si>
  <si>
    <t>1150</t>
  </si>
  <si>
    <t>DCU#5 6위(L3) - 출입문 장애물로 인한 닫힘 실패</t>
  </si>
  <si>
    <t>1151</t>
  </si>
  <si>
    <t>DCU#5 6위(L3) - 출입문 장애물로 인한 열림 실패</t>
  </si>
  <si>
    <t>1152</t>
  </si>
  <si>
    <t>1153</t>
  </si>
  <si>
    <t>DCU#5 1위(R1) - 출입문 차단</t>
  </si>
  <si>
    <t>1154</t>
  </si>
  <si>
    <t>DCU#5 1위(R1) - 출입문 장애물검지</t>
  </si>
  <si>
    <t>1155</t>
  </si>
  <si>
    <t>DCU#5 1위(R1) - 출입문 내부 비상핸들 취급(EED)</t>
  </si>
  <si>
    <t>1156</t>
  </si>
  <si>
    <t>DCU#5 1위(R1) - 출입문 외부 비상핸들 취급(EAD)</t>
  </si>
  <si>
    <t>1157</t>
  </si>
  <si>
    <t>DCU#5 1위(R1) - 출입문 입력 고전압</t>
  </si>
  <si>
    <t>1158</t>
  </si>
  <si>
    <t>DCU#5 1위(R1) - 출입문 입력 저전압</t>
  </si>
  <si>
    <t>1159</t>
  </si>
  <si>
    <t>DCU#5 1위(R1) - 초기화 실패</t>
  </si>
  <si>
    <t>1160</t>
  </si>
  <si>
    <t>DCU#5 1위(R1) - 출입문 모터/인코더 고장</t>
  </si>
  <si>
    <t>1161</t>
  </si>
  <si>
    <t>DCU#5 1위(R1) - 출입문 잠김 리미트 스위치 고장</t>
  </si>
  <si>
    <t>1162</t>
  </si>
  <si>
    <t>DCU#5 1위(R1) - 출입문 닫힘 리미트 스위치1 고장</t>
  </si>
  <si>
    <t>1163</t>
  </si>
  <si>
    <t>DCU#5 1위(R1) - 출입문 닫힘 리미트 스위치2 고장</t>
  </si>
  <si>
    <t>1164</t>
  </si>
  <si>
    <t>DCU#5 1위(R1) - 파라미터 로딩 실패</t>
  </si>
  <si>
    <t>1165</t>
  </si>
  <si>
    <t>DCU#5 1위(R1) - 모듈 상태체크 에러</t>
  </si>
  <si>
    <t>1166</t>
  </si>
  <si>
    <t>DCU#5 1위(R1) - 출입문 닫힘 시간 초과</t>
  </si>
  <si>
    <t>1167</t>
  </si>
  <si>
    <t>DCU#5 1위(R1) - 출입문 열림 시간 초과</t>
  </si>
  <si>
    <t>1168</t>
  </si>
  <si>
    <t>DCU#5 1위(R1) - 출입문 장애물로 인한 닫힘 실패</t>
  </si>
  <si>
    <t>1169</t>
  </si>
  <si>
    <t>DCU#5 1위(R1) - 출입문 장애물로 인한 열림 실패</t>
  </si>
  <si>
    <t>1170</t>
  </si>
  <si>
    <t>1171</t>
  </si>
  <si>
    <t>DCU#5 3위(R2) - 출입문 차단</t>
  </si>
  <si>
    <t>1172</t>
  </si>
  <si>
    <t>DCU#5 3위(R2) - 출입문 장애물검지</t>
  </si>
  <si>
    <t>1173</t>
  </si>
  <si>
    <t>DCU#5 3위(R2) - 출입문 내부 비상핸들 취급(EED)</t>
  </si>
  <si>
    <t>1174</t>
  </si>
  <si>
    <t>DCU#5 3위(R2) - 출입문 외부 비상핸들 취급(EAD)</t>
  </si>
  <si>
    <t>1175</t>
  </si>
  <si>
    <t>DCU#5 3위(R2) - 출입문 입력 고전압</t>
  </si>
  <si>
    <t>1176</t>
  </si>
  <si>
    <t>DCU#5 3위(R2) - 출입문 입력 저전압</t>
  </si>
  <si>
    <t>1177</t>
  </si>
  <si>
    <t>DCU#5 3위(R2) - 초기화 실패</t>
  </si>
  <si>
    <t>1178</t>
  </si>
  <si>
    <t>DCU#5 3위(R2) - 출입문 모터/인코더 고장</t>
  </si>
  <si>
    <t>1179</t>
  </si>
  <si>
    <t>1180</t>
  </si>
  <si>
    <t>DCU#5 3위(R2) - 출입문 닫힘 리미트 스위치1 고장</t>
  </si>
  <si>
    <t>1181</t>
  </si>
  <si>
    <t>DCU#5 3위(R2) - 출입문 닫힘 리미트 스위치2 고장</t>
  </si>
  <si>
    <t>1182</t>
  </si>
  <si>
    <t>DCU#5 3위(R2) - 파라미터 로딩 실패</t>
  </si>
  <si>
    <t>1183</t>
  </si>
  <si>
    <t>DCU#5 3위(R2) - 모듈 상태체크 에러</t>
  </si>
  <si>
    <t>1184</t>
  </si>
  <si>
    <t>DCU#5 3위(R2) - 출입문 닫힘 시간 초과</t>
  </si>
  <si>
    <t>1185</t>
  </si>
  <si>
    <t>DCU#5 3위(R2) - 출입문 열림 시간 초과</t>
  </si>
  <si>
    <t>1186</t>
  </si>
  <si>
    <t>DCU#5 3위(R2) - 출입문 장애물로 인한 닫힘 실패</t>
  </si>
  <si>
    <t>1187</t>
  </si>
  <si>
    <t>DCU#5 3위(R2) - 출입문 장애물로 인한 열림 실패</t>
  </si>
  <si>
    <t>1188</t>
  </si>
  <si>
    <t>1189</t>
  </si>
  <si>
    <t>DCU#5 5위(R3) - 출입문 차단</t>
  </si>
  <si>
    <t>1190</t>
  </si>
  <si>
    <t>DCU#5 5위(R3) - 출입문 장애물검지</t>
  </si>
  <si>
    <t>1191</t>
  </si>
  <si>
    <t>DCU#5 5위(R3) - 출입문 내부 비상핸들 취급(EED)</t>
  </si>
  <si>
    <t>1192</t>
  </si>
  <si>
    <t>DCU#5 5위(R3) - 출입문 외부 비상핸들 취급(EAD)</t>
  </si>
  <si>
    <t>1193</t>
  </si>
  <si>
    <t>DCU#5 5위(R3) - 출입문 입력 고전압</t>
  </si>
  <si>
    <t>1194</t>
  </si>
  <si>
    <t>DCU#5 5위(R3) - 출입문 입력 저전압</t>
  </si>
  <si>
    <t>1195</t>
  </si>
  <si>
    <t>DCU#5 5위(R3) - 초기화 실패</t>
  </si>
  <si>
    <t>1196</t>
  </si>
  <si>
    <t>DCU#5 5위(R3) - 출입문 모터/인코더 고장</t>
  </si>
  <si>
    <t>1197</t>
  </si>
  <si>
    <t>DCU#5 5위(R3) - 출입문 잠김 리미트 스위치 고장</t>
  </si>
  <si>
    <t>1198</t>
  </si>
  <si>
    <t>DCU#5 5위(R3) - 출입문 닫힘 리미트 스위치1 고장</t>
  </si>
  <si>
    <t>1199</t>
  </si>
  <si>
    <t>DCU#5 5위(R3) - 출입문 닫힘 리미트 스위치2 고장</t>
  </si>
  <si>
    <t>1200</t>
  </si>
  <si>
    <t>DCU#5 5위(R3) - 파라미터 로딩 실패</t>
  </si>
  <si>
    <t>1201</t>
  </si>
  <si>
    <t>DCU#5 5위(R3) - 모듈 상태체크 에러</t>
  </si>
  <si>
    <t>1202</t>
  </si>
  <si>
    <t>DCU#5 5위(R3) - 출입문 닫힘 시간 초과</t>
  </si>
  <si>
    <t>1203</t>
  </si>
  <si>
    <t>DCU#5 5위(R3) - 출입문 열림 시간 초과</t>
  </si>
  <si>
    <t>1204</t>
  </si>
  <si>
    <t>DCU#5 5위(R3) - 출입문 장애물로 인한 닫힘 실패</t>
  </si>
  <si>
    <t>1205</t>
  </si>
  <si>
    <t>DCU#5 5위(R3) - 출입문 장애물로 인한 열림 실패</t>
  </si>
  <si>
    <t>1206</t>
  </si>
  <si>
    <t>1207</t>
  </si>
  <si>
    <t>DCU#6 2위(L1) - 출입문 차단</t>
  </si>
  <si>
    <t>1208</t>
  </si>
  <si>
    <t>DCU#6 2위(L1) - 출입문 장애물검지</t>
  </si>
  <si>
    <t>1209</t>
  </si>
  <si>
    <t>DCU#6 2위(L1) - 출입문 내부 비상핸들 취급(EED)</t>
  </si>
  <si>
    <t>1210</t>
  </si>
  <si>
    <t>DCU#6 2위(L1) - 출입문 외부 비상핸들 취급(EAD)</t>
  </si>
  <si>
    <t>1211</t>
  </si>
  <si>
    <t>DCU#6 2위(L1) - 출입문 입력 고전압</t>
  </si>
  <si>
    <t>1212</t>
  </si>
  <si>
    <t>DCU#6 2위(L1) - 출입문 입력 저전압</t>
  </si>
  <si>
    <t>1213</t>
  </si>
  <si>
    <t>DCU#6 2위(L1) - 초기화 실패</t>
  </si>
  <si>
    <t>1214</t>
  </si>
  <si>
    <t>1215</t>
  </si>
  <si>
    <t>DCU#6 2위(L1) - 출입문 잠김 리미트 스위치 고장</t>
  </si>
  <si>
    <t>1216</t>
  </si>
  <si>
    <t>DCU#6 2위(L1) - 출입문 닫힘 리미트 스위치1 고장</t>
  </si>
  <si>
    <t>1217</t>
  </si>
  <si>
    <t>DCU#6 2위(L1) - 출입문 닫힘 리미트 스위치2 고장</t>
  </si>
  <si>
    <t>1218</t>
  </si>
  <si>
    <t>DCU#6 2위(L1) - 파라미터 로딩 실패</t>
  </si>
  <si>
    <t>1219</t>
  </si>
  <si>
    <t>DCU#6 2위(L1) - 모듈 상태체크 에러</t>
  </si>
  <si>
    <t>1220</t>
  </si>
  <si>
    <t>DCU#6 2위(L1) - 출입문 닫힘 시간 초과</t>
  </si>
  <si>
    <t>1221</t>
  </si>
  <si>
    <t>DCU#6 2위(L1) - 출입문 열림 시간 초과</t>
  </si>
  <si>
    <t>1222</t>
  </si>
  <si>
    <t>DCU#6 2위(L1) - 출입문 장애물로 인한 닫힘 실패</t>
  </si>
  <si>
    <t>1223</t>
  </si>
  <si>
    <t>DCU#6 2위(L1) - 출입문 장애물로 인한 열림 실패</t>
  </si>
  <si>
    <t>1224</t>
  </si>
  <si>
    <t>1225</t>
  </si>
  <si>
    <t>DCU#6 4위(L2) - 출입문 차단</t>
  </si>
  <si>
    <t>1226</t>
  </si>
  <si>
    <t>DCU#6 4위(L2) - 출입문 장애물검지</t>
  </si>
  <si>
    <t>1227</t>
  </si>
  <si>
    <t>DCU#6 4위(L2) - 출입문 내부 비상핸들 취급(EED)</t>
  </si>
  <si>
    <t>1228</t>
  </si>
  <si>
    <t>DCU#6 4위(L2) - 출입문 외부 비상핸들 취급(EAD)</t>
  </si>
  <si>
    <t>1229</t>
  </si>
  <si>
    <t>DCU#6 4위(L2) - 출입문 입력 고전압</t>
  </si>
  <si>
    <t>1230</t>
  </si>
  <si>
    <t>DCU#6 4위(L2) - 출입문 입력 저전압</t>
  </si>
  <si>
    <t>1231</t>
  </si>
  <si>
    <t>DCU#6 4위(L2) - 초기화 실패</t>
  </si>
  <si>
    <t>1232</t>
  </si>
  <si>
    <t>DCU#6 4위(L2) - 출입문 모터/인코더 고장</t>
  </si>
  <si>
    <t>1233</t>
  </si>
  <si>
    <t>DCU#6 4위(L2) - 출입문 잠김 리미트 스위치 고장</t>
  </si>
  <si>
    <t>1234</t>
  </si>
  <si>
    <t>DCU#6 4위(L2) - 출입문 닫힘 리미트 스위치1 고장</t>
  </si>
  <si>
    <t>1235</t>
  </si>
  <si>
    <t>DCU#6 4위(L2) - 출입문 닫힘 리미트 스위치2 고장</t>
  </si>
  <si>
    <t>1236</t>
  </si>
  <si>
    <t>DCU#6 4위(L2) - 파라미터 로딩 실패</t>
  </si>
  <si>
    <t>1237</t>
  </si>
  <si>
    <t>DCU#6 4위(L2) - 모듈 상태체크 에러</t>
  </si>
  <si>
    <t>1238</t>
  </si>
  <si>
    <t>DCU#6 4위(L2) - 출입문 닫힘 시간 초과</t>
  </si>
  <si>
    <t>1239</t>
  </si>
  <si>
    <t>DCU#6 4위(L2) - 출입문 열림 시간 초과</t>
  </si>
  <si>
    <t>1240</t>
  </si>
  <si>
    <t>DCU#6 4위(L2) - 출입문 장애물로 인한 닫힘 실패</t>
  </si>
  <si>
    <t>1241</t>
  </si>
  <si>
    <t>DCU#6 4위(L2) - 출입문 장애물로 인한 열림 실패</t>
  </si>
  <si>
    <t>1242</t>
  </si>
  <si>
    <t>1243</t>
  </si>
  <si>
    <t>DCU#6 6위(L3) - 출입문 차단</t>
  </si>
  <si>
    <t>1244</t>
  </si>
  <si>
    <t>DCU#6 6위(L3) - 출입문 장애물검지</t>
  </si>
  <si>
    <t>1245</t>
  </si>
  <si>
    <t>DCU#6 6위(L3) - 출입문 내부 비상핸들 취급(EED)</t>
  </si>
  <si>
    <t>1246</t>
  </si>
  <si>
    <t>DCU#6 6위(L3) - 출입문 외부 비상핸들 취급(EAD)</t>
  </si>
  <si>
    <t>1247</t>
  </si>
  <si>
    <t>DCU#6 6위(L3) - 출입문 입력 고전압</t>
  </si>
  <si>
    <t>1248</t>
  </si>
  <si>
    <t>DCU#6 6위(L3) - 출입문 입력 저전압</t>
  </si>
  <si>
    <t>1249</t>
  </si>
  <si>
    <t>1250</t>
  </si>
  <si>
    <t>DCU#6 6위(L3) - 출입문 모터/인코더 고장</t>
  </si>
  <si>
    <t>1251</t>
  </si>
  <si>
    <t>DCU#6 6위(L3) - 출입문 잠김 리미트 스위치 고장</t>
  </si>
  <si>
    <t>1252</t>
  </si>
  <si>
    <t>DCU#6 6위(L3) - 출입문 닫힘 리미트 스위치1 고장</t>
  </si>
  <si>
    <t>1253</t>
  </si>
  <si>
    <t>DCU#6 6위(L3) - 출입문 닫힘 리미트 스위치2 고장</t>
  </si>
  <si>
    <t>1254</t>
  </si>
  <si>
    <t>DCU#6 6위(L3) - 파라미터 로딩 실패</t>
  </si>
  <si>
    <t>1255</t>
  </si>
  <si>
    <t>DCU#6 6위(L3) - 모듈 상태체크 에러</t>
  </si>
  <si>
    <t>1256</t>
  </si>
  <si>
    <t>DCU#6 6위(L3) - 출입문 닫힘 시간 초과</t>
  </si>
  <si>
    <t>1257</t>
  </si>
  <si>
    <t>DCU#6 6위(L3) - 출입문 열림 시간 초과</t>
  </si>
  <si>
    <t>1258</t>
  </si>
  <si>
    <t>DCU#6 6위(L3) - 출입문 장애물로 인한 닫힘 실패</t>
  </si>
  <si>
    <t>1259</t>
  </si>
  <si>
    <t>DCU#6 6위(L3) - 출입문 장애물로 인한 열림 실패</t>
  </si>
  <si>
    <t>1260</t>
  </si>
  <si>
    <t>1261</t>
  </si>
  <si>
    <t>DCU#6 1위(R1) - 출입문 차단</t>
  </si>
  <si>
    <t>1262</t>
  </si>
  <si>
    <t>DCU#6 1위(R1) - 출입문 장애물검지</t>
  </si>
  <si>
    <t>1263</t>
  </si>
  <si>
    <t>DCU#6 1위(R1) - 출입문 내부 비상핸들 취급(EED)</t>
  </si>
  <si>
    <t>1264</t>
  </si>
  <si>
    <t>DCU#6 1위(R1) - 출입문 외부 비상핸들 취급(EAD)</t>
  </si>
  <si>
    <t>1265</t>
  </si>
  <si>
    <t>DCU#6 1위(R1) - 출입문 입력 고전압</t>
  </si>
  <si>
    <t>1266</t>
  </si>
  <si>
    <t>DCU#6 1위(R1) - 출입문 입력 저전압</t>
  </si>
  <si>
    <t>1267</t>
  </si>
  <si>
    <t>DCU#6 1위(R1) - 초기화 실패</t>
  </si>
  <si>
    <t>1268</t>
  </si>
  <si>
    <t>DCU#6 1위(R1) - 출입문 모터/인코더 고장</t>
  </si>
  <si>
    <t>1269</t>
  </si>
  <si>
    <t>DCU#6 1위(R1) - 출입문 잠김 리미트 스위치 고장</t>
  </si>
  <si>
    <t>1270</t>
  </si>
  <si>
    <t>DCU#6 1위(R1) - 출입문 닫힘 리미트 스위치1 고장</t>
  </si>
  <si>
    <t>1271</t>
  </si>
  <si>
    <t>DCU#6 1위(R1) - 출입문 닫힘 리미트 스위치2 고장</t>
  </si>
  <si>
    <t>1272</t>
  </si>
  <si>
    <t>DCU#6 1위(R1) - 파라미터 로딩 실패</t>
  </si>
  <si>
    <t>1273</t>
  </si>
  <si>
    <t>DCU#6 1위(R1) - 모듈 상태체크 에러</t>
  </si>
  <si>
    <t>1274</t>
  </si>
  <si>
    <t>DCU#6 1위(R1) - 출입문 닫힘 시간 초과</t>
  </si>
  <si>
    <t>1275</t>
  </si>
  <si>
    <t>DCU#6 1위(R1) - 출입문 열림 시간 초과</t>
  </si>
  <si>
    <t>1276</t>
  </si>
  <si>
    <t>DCU#6 1위(R1) - 출입문 장애물로 인한 닫힘 실패</t>
  </si>
  <si>
    <t>1277</t>
  </si>
  <si>
    <t>DCU#6 1위(R1) - 출입문 장애물로 인한 열림 실패</t>
  </si>
  <si>
    <t>1278</t>
  </si>
  <si>
    <t>1279</t>
  </si>
  <si>
    <t>DCU#6 3위(R2) - 출입문 차단</t>
  </si>
  <si>
    <t>1280</t>
  </si>
  <si>
    <t>DCU#6 3위(R2) - 출입문 장애물검지</t>
  </si>
  <si>
    <t>1281</t>
  </si>
  <si>
    <t>DCU#6 3위(R2) - 출입문 내부 비상핸들 취급(EED)</t>
  </si>
  <si>
    <t>1282</t>
  </si>
  <si>
    <t>DCU#6 3위(R2) - 출입문 외부 비상핸들 취급(EAD)</t>
  </si>
  <si>
    <t>1283</t>
  </si>
  <si>
    <t>DCU#6 3위(R2) - 출입문 입력 고전압</t>
  </si>
  <si>
    <t>1284</t>
  </si>
  <si>
    <t>1285</t>
  </si>
  <si>
    <t>DCU#6 3위(R2) - 초기화 실패</t>
  </si>
  <si>
    <t>1286</t>
  </si>
  <si>
    <t>DCU#6 3위(R2) - 출입문 모터/인코더 고장</t>
  </si>
  <si>
    <t>1287</t>
  </si>
  <si>
    <t>DCU#6 3위(R2) - 출입문 잠김 리미트 스위치 고장</t>
  </si>
  <si>
    <t>1288</t>
  </si>
  <si>
    <t>DCU#6 3위(R2) - 출입문 닫힘 리미트 스위치1 고장</t>
  </si>
  <si>
    <t>1289</t>
  </si>
  <si>
    <t>DCU#6 3위(R2) - 출입문 닫힘 리미트 스위치2 고장</t>
  </si>
  <si>
    <t>1290</t>
  </si>
  <si>
    <t>DCU#6 3위(R2) - 파라미터 로딩 실패</t>
  </si>
  <si>
    <t>1291</t>
  </si>
  <si>
    <t>DCU#6 3위(R2) - 모듈 상태체크 에러</t>
  </si>
  <si>
    <t>1292</t>
  </si>
  <si>
    <t>DCU#6 3위(R2) - 출입문 닫힘 시간 초과</t>
  </si>
  <si>
    <t>1293</t>
  </si>
  <si>
    <t>DCU#6 3위(R2) - 출입문 열림 시간 초과</t>
  </si>
  <si>
    <t>1294</t>
  </si>
  <si>
    <t>DCU#6 3위(R2) - 출입문 장애물로 인한 닫힘 실패</t>
  </si>
  <si>
    <t>1295</t>
  </si>
  <si>
    <t>DCU#6 3위(R2) - 출입문 장애물로 인한 열림 실패</t>
  </si>
  <si>
    <t>1296</t>
  </si>
  <si>
    <t>1297</t>
  </si>
  <si>
    <t>DCU#6 5위(R3) - 출입문 차단</t>
  </si>
  <si>
    <t>1298</t>
  </si>
  <si>
    <t>DCU#6 5위(R3) - 출입문 장애물검지</t>
  </si>
  <si>
    <t>1299</t>
  </si>
  <si>
    <t>DCU#6 5위(R3) - 출입문 내부 비상핸들 취급(EED)</t>
  </si>
  <si>
    <t>1300</t>
  </si>
  <si>
    <t>DCU#6 5위(R3) - 출입문 외부 비상핸들 취급(EAD)</t>
  </si>
  <si>
    <t>1301</t>
  </si>
  <si>
    <t>DCU#6 5위(R3) - 출입문 입력 고전압</t>
  </si>
  <si>
    <t>1302</t>
  </si>
  <si>
    <t>DCU#6 5위(R3) - 출입문 입력 저전압</t>
  </si>
  <si>
    <t>1303</t>
  </si>
  <si>
    <t>DCU#6 5위(R3) - 초기화 실패</t>
  </si>
  <si>
    <t>1304</t>
  </si>
  <si>
    <t>DCU#6 5위(R3) - 출입문 모터/인코더 고장</t>
  </si>
  <si>
    <t>1305</t>
  </si>
  <si>
    <t>DCU#6 5위(R3) - 출입문 잠김 리미트 스위치 고장</t>
  </si>
  <si>
    <t>1306</t>
  </si>
  <si>
    <t>DCU#6 5위(R3) - 출입문 닫힘 리미트 스위치1 고장</t>
  </si>
  <si>
    <t>1307</t>
  </si>
  <si>
    <t>DCU#6 5위(R3) - 출입문 닫힘 리미트 스위치2 고장</t>
  </si>
  <si>
    <t>1308</t>
  </si>
  <si>
    <t>DCU#6 5위(R3) - 파라미터 로딩 실패</t>
  </si>
  <si>
    <t>1309</t>
  </si>
  <si>
    <t>DCU#6 5위(R3) - 모듈 상태체크 에러</t>
  </si>
  <si>
    <t>1310</t>
  </si>
  <si>
    <t>DCU#6 5위(R3) - 출입문 닫힘 시간 초과</t>
  </si>
  <si>
    <t>1311</t>
  </si>
  <si>
    <t>DCU#6 5위(R3) - 출입문 열림 시간 초과</t>
  </si>
  <si>
    <t>1312</t>
  </si>
  <si>
    <t>DCU#6 5위(R3) - 출입문 장애물로 인한 닫힘 실패</t>
  </si>
  <si>
    <t>1313</t>
  </si>
  <si>
    <t>DCU#6 5위(R3) - 출입문 장애물로 인한 열림 실패</t>
  </si>
  <si>
    <t>1314</t>
  </si>
  <si>
    <t>1315</t>
  </si>
  <si>
    <t>DCU#7 2위(L1) - 출입문 차단</t>
  </si>
  <si>
    <t>1316</t>
  </si>
  <si>
    <t>DCU#7 2위(L1) - 출입문 장애물검지</t>
  </si>
  <si>
    <t>1317</t>
  </si>
  <si>
    <t>DCU#7 2위(L1) - 출입문 내부 비상핸들 취급(EED)</t>
  </si>
  <si>
    <t>1318</t>
  </si>
  <si>
    <t>DCU#7 2위(L1) - 출입문 외부 비상핸들 취급(EAD)</t>
  </si>
  <si>
    <t>1319</t>
  </si>
  <si>
    <t>1320</t>
  </si>
  <si>
    <t>DCU#7 2위(L1) - 출입문 입력 저전압</t>
  </si>
  <si>
    <t>1321</t>
  </si>
  <si>
    <t>DCU#7 2위(L1) - 초기화 실패</t>
  </si>
  <si>
    <t>1322</t>
  </si>
  <si>
    <t>DCU#7 2위(L1) - 출입문 모터/인코더 고장</t>
  </si>
  <si>
    <t>1323</t>
  </si>
  <si>
    <t>DCU#7 2위(L1) - 출입문 잠김 리미트 스위치 고장</t>
  </si>
  <si>
    <t>1324</t>
  </si>
  <si>
    <t>DCU#7 2위(L1) - 출입문 닫힘 리미트 스위치1 고장</t>
  </si>
  <si>
    <t>1325</t>
  </si>
  <si>
    <t>DCU#7 2위(L1) - 출입문 닫힘 리미트 스위치2 고장</t>
  </si>
  <si>
    <t>1326</t>
  </si>
  <si>
    <t>DCU#7 2위(L1) - 파라미터 로딩 실패</t>
  </si>
  <si>
    <t>1327</t>
  </si>
  <si>
    <t>DCU#7 2위(L1) - 모듈 상태체크 에러</t>
  </si>
  <si>
    <t>1328</t>
  </si>
  <si>
    <t>DCU#7 2위(L1) - 출입문 닫힘 시간 초과</t>
  </si>
  <si>
    <t>1329</t>
  </si>
  <si>
    <t>DCU#7 2위(L1) - 출입문 열림 시간 초과</t>
  </si>
  <si>
    <t>1330</t>
  </si>
  <si>
    <t>DCU#7 2위(L1) - 출입문 장애물로 인한 닫힘 실패</t>
  </si>
  <si>
    <t>1331</t>
  </si>
  <si>
    <t>DCU#7 2위(L1) - 출입문 장애물로 인한 열림 실패</t>
  </si>
  <si>
    <t>1332</t>
  </si>
  <si>
    <t>1333</t>
  </si>
  <si>
    <t>DCU#7 4위(L2) - 출입문 차단</t>
  </si>
  <si>
    <t>1334</t>
  </si>
  <si>
    <t>DCU#7 4위(L2) - 출입문 장애물검지</t>
  </si>
  <si>
    <t>1335</t>
  </si>
  <si>
    <t>DCU#7 4위(L2) - 출입문 내부 비상핸들 취급(EED)</t>
  </si>
  <si>
    <t>1336</t>
  </si>
  <si>
    <t>DCU#7 4위(L2) - 출입문 외부 비상핸들 취급(EAD)</t>
  </si>
  <si>
    <t>1337</t>
  </si>
  <si>
    <t>DCU#7 4위(L2) - 출입문 입력 고전압</t>
  </si>
  <si>
    <t>1338</t>
  </si>
  <si>
    <t>DCU#7 4위(L2) - 출입문 입력 저전압</t>
  </si>
  <si>
    <t>1339</t>
  </si>
  <si>
    <t>DCU#7 4위(L2) - 초기화 실패</t>
  </si>
  <si>
    <t>1340</t>
  </si>
  <si>
    <t>DCU#7 4위(L2) - 출입문 모터/인코더 고장</t>
  </si>
  <si>
    <t>1341</t>
  </si>
  <si>
    <t>DCU#7 4위(L2) - 출입문 잠김 리미트 스위치 고장</t>
  </si>
  <si>
    <t>1342</t>
  </si>
  <si>
    <t>DCU#7 4위(L2) - 출입문 닫힘 리미트 스위치1 고장</t>
  </si>
  <si>
    <t>1343</t>
  </si>
  <si>
    <t>DCU#7 4위(L2) - 출입문 닫힘 리미트 스위치2 고장</t>
  </si>
  <si>
    <t>1344</t>
  </si>
  <si>
    <t>DCU#7 4위(L2) - 파라미터 로딩 실패</t>
  </si>
  <si>
    <t>1345</t>
  </si>
  <si>
    <t>DCU#7 4위(L2) - 모듈 상태체크 에러</t>
  </si>
  <si>
    <t>1346</t>
  </si>
  <si>
    <t>DCU#7 4위(L2) - 출입문 닫힘 시간 초과</t>
  </si>
  <si>
    <t>1347</t>
  </si>
  <si>
    <t>DCU#7 4위(L2) - 출입문 열림 시간 초과</t>
  </si>
  <si>
    <t>1348</t>
  </si>
  <si>
    <t>DCU#7 4위(L2) - 출입문 장애물로 인한 닫힘 실패</t>
  </si>
  <si>
    <t>1349</t>
  </si>
  <si>
    <t>DCU#7 4위(L2) - 출입문 장애물로 인한 열림 실패</t>
  </si>
  <si>
    <t>1350</t>
  </si>
  <si>
    <t>1351</t>
  </si>
  <si>
    <t>DCU#7 6위(L3) - 출입문 차단</t>
  </si>
  <si>
    <t>1352</t>
  </si>
  <si>
    <t>DCU#7 6위(L3) - 출입문 장애물검지</t>
  </si>
  <si>
    <t>1353</t>
  </si>
  <si>
    <t>DCU#7 6위(L3) - 출입문 내부 비상핸들 취급(EED)</t>
  </si>
  <si>
    <t>1354</t>
  </si>
  <si>
    <t>1355</t>
  </si>
  <si>
    <t>DCU#7 6위(L3) - 출입문 입력 고전압</t>
  </si>
  <si>
    <t>1356</t>
  </si>
  <si>
    <t>DCU#7 6위(L3) - 출입문 입력 저전압</t>
  </si>
  <si>
    <t>1357</t>
  </si>
  <si>
    <t>DCU#7 6위(L3) - 초기화 실패</t>
  </si>
  <si>
    <t>1358</t>
  </si>
  <si>
    <t>DCU#7 6위(L3) - 출입문 모터/인코더 고장</t>
  </si>
  <si>
    <t>1359</t>
  </si>
  <si>
    <t>DCU#7 6위(L3) - 출입문 잠김 리미트 스위치 고장</t>
  </si>
  <si>
    <t>1360</t>
  </si>
  <si>
    <t>DCU#7 6위(L3) - 출입문 닫힘 리미트 스위치1 고장</t>
  </si>
  <si>
    <t>1361</t>
  </si>
  <si>
    <t>DCU#7 6위(L3) - 출입문 닫힘 리미트 스위치2 고장</t>
  </si>
  <si>
    <t>1362</t>
  </si>
  <si>
    <t>DCU#7 6위(L3) - 파라미터 로딩 실패</t>
  </si>
  <si>
    <t>1363</t>
  </si>
  <si>
    <t>DCU#7 6위(L3) - 모듈 상태체크 에러</t>
  </si>
  <si>
    <t>1364</t>
  </si>
  <si>
    <t>DCU#7 6위(L3) - 출입문 닫힘 시간 초과</t>
  </si>
  <si>
    <t>1365</t>
  </si>
  <si>
    <t>DCU#7 6위(L3) - 출입문 열림 시간 초과</t>
  </si>
  <si>
    <t>1366</t>
  </si>
  <si>
    <t>DCU#7 6위(L3) - 출입문 장애물로 인한 닫힘 실패</t>
  </si>
  <si>
    <t>1367</t>
  </si>
  <si>
    <t>DCU#7 6위(L3) - 출입문 장애물로 인한 열림 실패</t>
  </si>
  <si>
    <t>1368</t>
  </si>
  <si>
    <t>1369</t>
  </si>
  <si>
    <t>DCU#7 1위(R1) - 출입문 차단</t>
  </si>
  <si>
    <t>1370</t>
  </si>
  <si>
    <t>DCU#7 1위(R1) - 출입문 장애물검지</t>
  </si>
  <si>
    <t>1371</t>
  </si>
  <si>
    <t>DCU#7 1위(R1) - 출입문 내부 비상핸들 취급(EED)</t>
  </si>
  <si>
    <t>1372</t>
  </si>
  <si>
    <t>DCU#7 1위(R1) - 출입문 외부 비상핸들 취급(EAD)</t>
  </si>
  <si>
    <t>1373</t>
  </si>
  <si>
    <t>DCU#7 1위(R1) - 출입문 입력 고전압</t>
  </si>
  <si>
    <t>1374</t>
  </si>
  <si>
    <t>DCU#7 1위(R1) - 출입문 입력 저전압</t>
  </si>
  <si>
    <t>1375</t>
  </si>
  <si>
    <t>DCU#7 1위(R1) - 초기화 실패</t>
  </si>
  <si>
    <t>1376</t>
  </si>
  <si>
    <t>DCU#7 1위(R1) - 출입문 모터/인코더 고장</t>
  </si>
  <si>
    <t>1377</t>
  </si>
  <si>
    <t>DCU#7 1위(R1) - 출입문 잠김 리미트 스위치 고장</t>
  </si>
  <si>
    <t>1378</t>
  </si>
  <si>
    <t>DCU#7 1위(R1) - 출입문 닫힘 리미트 스위치1 고장</t>
  </si>
  <si>
    <t>1379</t>
  </si>
  <si>
    <t>DCU#7 1위(R1) - 출입문 닫힘 리미트 스위치2 고장</t>
  </si>
  <si>
    <t>1380</t>
  </si>
  <si>
    <t>DCU#7 1위(R1) - 파라미터 로딩 실패</t>
  </si>
  <si>
    <t>1381</t>
  </si>
  <si>
    <t>DCU#7 1위(R1) - 모듈 상태체크 에러</t>
  </si>
  <si>
    <t>1382</t>
  </si>
  <si>
    <t>DCU#7 1위(R1) - 출입문 닫힘 시간 초과</t>
  </si>
  <si>
    <t>1383</t>
  </si>
  <si>
    <t>DCU#7 1위(R1) - 출입문 열림 시간 초과</t>
  </si>
  <si>
    <t>1384</t>
  </si>
  <si>
    <t>DCU#7 1위(R1) - 출입문 장애물로 인한 닫힘 실패</t>
  </si>
  <si>
    <t>1385</t>
  </si>
  <si>
    <t>DCU#7 1위(R1) - 출입문 장애물로 인한 열림 실패</t>
  </si>
  <si>
    <t>1386</t>
  </si>
  <si>
    <t>1387</t>
  </si>
  <si>
    <t>DCU#7 3위(R2) - 출입문 차단</t>
  </si>
  <si>
    <t>1388</t>
  </si>
  <si>
    <t>DCU#7 3위(R2) - 출입문 장애물검지</t>
  </si>
  <si>
    <t>1389</t>
  </si>
  <si>
    <t>1390</t>
  </si>
  <si>
    <t>DCU#7 3위(R2) - 출입문 외부 비상핸들 취급(EAD)</t>
  </si>
  <si>
    <t>1391</t>
  </si>
  <si>
    <t>DCU#7 3위(R2) - 출입문 입력 고전압</t>
  </si>
  <si>
    <t>1392</t>
  </si>
  <si>
    <t>DCU#7 3위(R2) - 출입문 입력 저전압</t>
  </si>
  <si>
    <t>1393</t>
  </si>
  <si>
    <t>DCU#7 3위(R2) - 초기화 실패</t>
  </si>
  <si>
    <t>1394</t>
  </si>
  <si>
    <t>DCU#7 3위(R2) - 출입문 모터/인코더 고장</t>
  </si>
  <si>
    <t>1395</t>
  </si>
  <si>
    <t>DCU#7 3위(R2) - 출입문 잠김 리미트 스위치 고장</t>
  </si>
  <si>
    <t>1396</t>
  </si>
  <si>
    <t>DCU#7 3위(R2) - 출입문 닫힘 리미트 스위치1 고장</t>
  </si>
  <si>
    <t>1397</t>
  </si>
  <si>
    <t>DCU#7 3위(R2) - 출입문 닫힘 리미트 스위치2 고장</t>
  </si>
  <si>
    <t>1398</t>
  </si>
  <si>
    <t>DCU#7 3위(R2) - 파라미터 로딩 실패</t>
  </si>
  <si>
    <t>1399</t>
  </si>
  <si>
    <t>DCU#7 3위(R2) - 모듈 상태체크 에러</t>
  </si>
  <si>
    <t>1400</t>
  </si>
  <si>
    <t>DCU#7 3위(R2) - 출입문 닫힘 시간 초과</t>
  </si>
  <si>
    <t>1401</t>
  </si>
  <si>
    <t>DCU#7 3위(R2) - 출입문 열림 시간 초과</t>
  </si>
  <si>
    <t>1402</t>
  </si>
  <si>
    <t>DCU#7 3위(R2) - 출입문 장애물로 인한 닫힘 실패</t>
  </si>
  <si>
    <t>1403</t>
  </si>
  <si>
    <t>DCU#7 3위(R2) - 출입문 장애물로 인한 열림 실패</t>
  </si>
  <si>
    <t>1404</t>
  </si>
  <si>
    <t>1405</t>
  </si>
  <si>
    <t>DCU#7 5위(R3) - 출입문 차단</t>
  </si>
  <si>
    <t>1406</t>
  </si>
  <si>
    <t>DCU#7 5위(R3) - 출입문 장애물검지</t>
  </si>
  <si>
    <t>1407</t>
  </si>
  <si>
    <t>DCU#7 5위(R3) - 출입문 내부 비상핸들 취급(EED)</t>
  </si>
  <si>
    <t>1408</t>
  </si>
  <si>
    <t>DCU#7 5위(R3) - 출입문 외부 비상핸들 취급(EAD)</t>
  </si>
  <si>
    <t>1409</t>
  </si>
  <si>
    <t>DCU#7 5위(R3) - 출입문 입력 고전압</t>
  </si>
  <si>
    <t>1410</t>
  </si>
  <si>
    <t>DCU#7 5위(R3) - 출입문 입력 저전압</t>
  </si>
  <si>
    <t>1411</t>
  </si>
  <si>
    <t>DCU#7 5위(R3) - 초기화 실패</t>
  </si>
  <si>
    <t>1412</t>
  </si>
  <si>
    <t>DCU#7 5위(R3) - 출입문 모터/인코더 고장</t>
  </si>
  <si>
    <t>1413</t>
  </si>
  <si>
    <t>DCU#7 5위(R3) - 출입문 잠김 리미트 스위치 고장</t>
  </si>
  <si>
    <t>1414</t>
  </si>
  <si>
    <t>DCU#7 5위(R3) - 출입문 닫힘 리미트 스위치1 고장</t>
  </si>
  <si>
    <t>1415</t>
  </si>
  <si>
    <t>DCU#7 5위(R3) - 출입문 닫힘 리미트 스위치2 고장</t>
  </si>
  <si>
    <t>1416</t>
  </si>
  <si>
    <t>DCU#7 5위(R3) - 파라미터 로딩 실패</t>
  </si>
  <si>
    <t>1417</t>
  </si>
  <si>
    <t>DCU#7 5위(R3) - 모듈 상태체크 에러</t>
  </si>
  <si>
    <t>1418</t>
  </si>
  <si>
    <t>DCU#7 5위(R3) - 출입문 닫힘 시간 초과</t>
  </si>
  <si>
    <t>1419</t>
  </si>
  <si>
    <t>DCU#7 5위(R3) - 출입문 열림 시간 초과</t>
  </si>
  <si>
    <t>1420</t>
  </si>
  <si>
    <t>DCU#7 5위(R3) - 출입문 장애물로 인한 닫힘 실패</t>
  </si>
  <si>
    <t>1421</t>
  </si>
  <si>
    <t>DCU#7 5위(R3) - 출입문 장애물로 인한 열림 실패</t>
  </si>
  <si>
    <t>1422</t>
  </si>
  <si>
    <t>1423</t>
  </si>
  <si>
    <t>DCU#8 2위(L1) - 출입문 차단</t>
  </si>
  <si>
    <t>1424</t>
  </si>
  <si>
    <t>1425</t>
  </si>
  <si>
    <t>DCU#8 2위(L1) - 출입문 내부 비상핸들 취급(EED)</t>
  </si>
  <si>
    <t>1426</t>
  </si>
  <si>
    <t>DCU#8 2위(L1) - 출입문 외부 비상핸들 취급(EAD)</t>
  </si>
  <si>
    <t>1427</t>
  </si>
  <si>
    <t>DCU#8 2위(L1) - 출입문 입력 고전압</t>
  </si>
  <si>
    <t>1428</t>
  </si>
  <si>
    <t>DCU#8 2위(L1) - 출입문 입력 저전압</t>
  </si>
  <si>
    <t>1429</t>
  </si>
  <si>
    <t>DCU#8 2위(L1) - 초기화 실패</t>
  </si>
  <si>
    <t>1430</t>
  </si>
  <si>
    <t>DCU#8 2위(L1) - 출입문 모터/인코더 고장</t>
  </si>
  <si>
    <t>1431</t>
  </si>
  <si>
    <t>DCU#8 2위(L1) - 출입문 잠김 리미트 스위치 고장</t>
  </si>
  <si>
    <t>1432</t>
  </si>
  <si>
    <t>DCU#8 2위(L1) - 출입문 닫힘 리미트 스위치1 고장</t>
  </si>
  <si>
    <t>1433</t>
  </si>
  <si>
    <t>DCU#8 2위(L1) - 출입문 닫힘 리미트 스위치2 고장</t>
  </si>
  <si>
    <t>1434</t>
  </si>
  <si>
    <t>DCU#8 2위(L1) - 파라미터 로딩 실패</t>
  </si>
  <si>
    <t>1435</t>
  </si>
  <si>
    <t>DCU#8 2위(L1) - 모듈 상태체크 에러</t>
  </si>
  <si>
    <t>1436</t>
  </si>
  <si>
    <t>DCU#8 2위(L1) - 출입문 닫힘 시간 초과</t>
  </si>
  <si>
    <t>1437</t>
  </si>
  <si>
    <t>DCU#8 2위(L1) - 출입문 열림 시간 초과</t>
  </si>
  <si>
    <t>1438</t>
  </si>
  <si>
    <t>DCU#8 2위(L1) - 출입문 장애물로 인한 닫힘 실패</t>
  </si>
  <si>
    <t>1439</t>
  </si>
  <si>
    <t>DCU#8 2위(L1) - 출입문 장애물로 인한 열림 실패</t>
  </si>
  <si>
    <t>1440</t>
  </si>
  <si>
    <t>1441</t>
  </si>
  <si>
    <t>DCU#8 4위(L2) - 출입문 차단</t>
  </si>
  <si>
    <t>1442</t>
  </si>
  <si>
    <t>DCU#8 4위(L2) - 출입문 장애물검지</t>
  </si>
  <si>
    <t>1443</t>
  </si>
  <si>
    <t>DCU#8 4위(L2) - 출입문 내부 비상핸들 취급(EED)</t>
  </si>
  <si>
    <t>1444</t>
  </si>
  <si>
    <t>DCU#8 4위(L2) - 출입문 외부 비상핸들 취급(EAD)</t>
  </si>
  <si>
    <t>1445</t>
  </si>
  <si>
    <t>DCU#8 4위(L2) - 출입문 입력 고전압</t>
  </si>
  <si>
    <t>1446</t>
  </si>
  <si>
    <t>DCU#8 4위(L2) - 출입문 입력 저전압</t>
  </si>
  <si>
    <t>1447</t>
  </si>
  <si>
    <t>DCU#8 4위(L2) - 초기화 실패</t>
  </si>
  <si>
    <t>1448</t>
  </si>
  <si>
    <t>DCU#8 4위(L2) - 출입문 모터/인코더 고장</t>
  </si>
  <si>
    <t>1449</t>
  </si>
  <si>
    <t>DCU#8 4위(L2) - 출입문 잠김 리미트 스위치 고장</t>
  </si>
  <si>
    <t>1450</t>
  </si>
  <si>
    <t>DCU#8 4위(L2) - 출입문 닫힘 리미트 스위치1 고장</t>
  </si>
  <si>
    <t>1451</t>
  </si>
  <si>
    <t>DCU#8 4위(L2) - 출입문 닫힘 리미트 스위치2 고장</t>
  </si>
  <si>
    <t>1452</t>
  </si>
  <si>
    <t>DCU#8 4위(L2) - 파라미터 로딩 실패</t>
  </si>
  <si>
    <t>1453</t>
  </si>
  <si>
    <t>DCU#8 4위(L2) - 모듈 상태체크 에러</t>
  </si>
  <si>
    <t>1454</t>
  </si>
  <si>
    <t>DCU#8 4위(L2) - 출입문 닫힘 시간 초과</t>
  </si>
  <si>
    <t>1455</t>
  </si>
  <si>
    <t>DCU#8 4위(L2) - 출입문 열림 시간 초과</t>
  </si>
  <si>
    <t>1456</t>
  </si>
  <si>
    <t>DCU#8 4위(L2) - 출입문 장애물로 인한 닫힘 실패</t>
  </si>
  <si>
    <t>1457</t>
  </si>
  <si>
    <t>DCU#8 4위(L2) - 출입문 장애물로 인한 열림 실패</t>
  </si>
  <si>
    <t>1458</t>
  </si>
  <si>
    <t>1459</t>
  </si>
  <si>
    <t>1460</t>
  </si>
  <si>
    <t>DCU#8 6위(L3) - 출입문 장애물검지</t>
  </si>
  <si>
    <t>1461</t>
  </si>
  <si>
    <t>DCU#8 6위(L3) - 출입문 내부 비상핸들 취급(EED)</t>
  </si>
  <si>
    <t>1462</t>
  </si>
  <si>
    <t>DCU#8 6위(L3) - 출입문 외부 비상핸들 취급(EAD)</t>
  </si>
  <si>
    <t>1463</t>
  </si>
  <si>
    <t>DCU#8 6위(L3) - 출입문 입력 고전압</t>
  </si>
  <si>
    <t>1464</t>
  </si>
  <si>
    <t>DCU#8 6위(L3) - 출입문 입력 저전압</t>
  </si>
  <si>
    <t>1465</t>
  </si>
  <si>
    <t>DCU#8 6위(L3) - 초기화 실패</t>
  </si>
  <si>
    <t>1466</t>
  </si>
  <si>
    <t>DCU#8 6위(L3) - 출입문 모터/인코더 고장</t>
  </si>
  <si>
    <t>1467</t>
  </si>
  <si>
    <t>DCU#8 6위(L3) - 출입문 잠김 리미트 스위치 고장</t>
  </si>
  <si>
    <t>1468</t>
  </si>
  <si>
    <t>DCU#8 6위(L3) - 출입문 닫힘 리미트 스위치1 고장</t>
  </si>
  <si>
    <t>1469</t>
  </si>
  <si>
    <t>DCU#8 6위(L3) - 출입문 닫힘 리미트 스위치2 고장</t>
  </si>
  <si>
    <t>1470</t>
  </si>
  <si>
    <t>DCU#8 6위(L3) - 파라미터 로딩 실패</t>
  </si>
  <si>
    <t>1471</t>
  </si>
  <si>
    <t>DCU#8 6위(L3) - 모듈 상태체크 에러</t>
  </si>
  <si>
    <t>1472</t>
  </si>
  <si>
    <t>DCU#8 6위(L3) - 출입문 닫힘 시간 초과</t>
  </si>
  <si>
    <t>1473</t>
  </si>
  <si>
    <t>DCU#8 6위(L3) - 출입문 열림 시간 초과</t>
  </si>
  <si>
    <t>1474</t>
  </si>
  <si>
    <t>DCU#8 6위(L3) - 출입문 장애물로 인한 닫힘 실패</t>
  </si>
  <si>
    <t>1475</t>
  </si>
  <si>
    <t>DCU#8 6위(L3) - 출입문 장애물로 인한 열림 실패</t>
  </si>
  <si>
    <t>1476</t>
  </si>
  <si>
    <t>1477</t>
  </si>
  <si>
    <t>DCU#8 1위(R1) - 출입문 차단</t>
  </si>
  <si>
    <t>1478</t>
  </si>
  <si>
    <t>DCU#8 1위(R1) - 출입문 장애물검지</t>
  </si>
  <si>
    <t>1479</t>
  </si>
  <si>
    <t>DCU#8 1위(R1) - 출입문 내부 비상핸들 취급(EED)</t>
  </si>
  <si>
    <t>1480</t>
  </si>
  <si>
    <t>DCU#8 1위(R1) - 출입문 외부 비상핸들 취급(EAD)</t>
  </si>
  <si>
    <t>1481</t>
  </si>
  <si>
    <t>DCU#8 1위(R1) - 출입문 입력 고전압</t>
  </si>
  <si>
    <t>1482</t>
  </si>
  <si>
    <t>DCU#8 1위(R1) - 출입문 입력 저전압</t>
  </si>
  <si>
    <t>1483</t>
  </si>
  <si>
    <t>DCU#8 1위(R1) - 초기화 실패</t>
  </si>
  <si>
    <t>1484</t>
  </si>
  <si>
    <t>DCU#8 1위(R1) - 출입문 모터/인코더 고장</t>
  </si>
  <si>
    <t>1485</t>
  </si>
  <si>
    <t>DCU#8 1위(R1) - 출입문 잠김 리미트 스위치 고장</t>
  </si>
  <si>
    <t>1486</t>
  </si>
  <si>
    <t>DCU#8 1위(R1) - 출입문 닫힘 리미트 스위치1 고장</t>
  </si>
  <si>
    <t>1487</t>
  </si>
  <si>
    <t>DCU#8 1위(R1) - 출입문 닫힘 리미트 스위치2 고장</t>
  </si>
  <si>
    <t>1488</t>
  </si>
  <si>
    <t>DCU#8 1위(R1) - 파라미터 로딩 실패</t>
  </si>
  <si>
    <t>1489</t>
  </si>
  <si>
    <t>DCU#8 1위(R1) - 모듈 상태체크 에러</t>
  </si>
  <si>
    <t>1490</t>
  </si>
  <si>
    <t>DCU#8 1위(R1) - 출입문 닫힘 시간 초과</t>
  </si>
  <si>
    <t>1491</t>
  </si>
  <si>
    <t>DCU#8 1위(R1) - 출입문 열림 시간 초과</t>
  </si>
  <si>
    <t>1492</t>
  </si>
  <si>
    <t>DCU#8 1위(R1) - 출입문 장애물로 인한 닫힘 실패</t>
  </si>
  <si>
    <t>1493</t>
  </si>
  <si>
    <t>DCU#8 1위(R1) - 출입문 장애물로 인한 열림 실패</t>
  </si>
  <si>
    <t>1494</t>
  </si>
  <si>
    <t>1495</t>
  </si>
  <si>
    <t>DCU#8 3위(R2) - 출입문 차단</t>
  </si>
  <si>
    <t>1496</t>
  </si>
  <si>
    <t>DCU#8 3위(R2) - 출입문 장애물검지</t>
  </si>
  <si>
    <t>1497</t>
  </si>
  <si>
    <t>DCU#8 3위(R2) - 출입문 내부 비상핸들 취급(EED)</t>
  </si>
  <si>
    <t>1498</t>
  </si>
  <si>
    <t>DCU#8 3위(R2) - 출입문 외부 비상핸들 취급(EAD)</t>
  </si>
  <si>
    <t>1499</t>
  </si>
  <si>
    <t>DCU#8 3위(R2) - 출입문 입력 고전압</t>
  </si>
  <si>
    <t>1500</t>
  </si>
  <si>
    <t>DCU#8 3위(R2) - 출입문 입력 저전압</t>
  </si>
  <si>
    <t>1501</t>
  </si>
  <si>
    <t>DCU#8 3위(R2) - 초기화 실패</t>
  </si>
  <si>
    <t>1502</t>
  </si>
  <si>
    <t>DCU#8 3위(R2) - 출입문 모터/인코더 고장</t>
  </si>
  <si>
    <t>1503</t>
  </si>
  <si>
    <t>DCU#8 3위(R2) - 출입문 잠김 리미트 스위치 고장</t>
  </si>
  <si>
    <t>1504</t>
  </si>
  <si>
    <t>DCU#8 3위(R2) - 출입문 닫힘 리미트 스위치1 고장</t>
  </si>
  <si>
    <t>1505</t>
  </si>
  <si>
    <t>DCU#8 3위(R2) - 출입문 닫힘 리미트 스위치2 고장</t>
  </si>
  <si>
    <t>1506</t>
  </si>
  <si>
    <t>DCU#8 3위(R2) - 파라미터 로딩 실패</t>
  </si>
  <si>
    <t>1507</t>
  </si>
  <si>
    <t>DCU#8 3위(R2) - 모듈 상태체크 에러</t>
  </si>
  <si>
    <t>1508</t>
  </si>
  <si>
    <t>DCU#8 3위(R2) - 출입문 닫힘 시간 초과</t>
  </si>
  <si>
    <t>1509</t>
  </si>
  <si>
    <t>DCU#8 3위(R2) - 출입문 열림 시간 초과</t>
  </si>
  <si>
    <t>1510</t>
  </si>
  <si>
    <t>DCU#8 3위(R2) - 출입문 장애물로 인한 닫힘 실패</t>
  </si>
  <si>
    <t>1511</t>
  </si>
  <si>
    <t>DCU#8 3위(R2) - 출입문 장애물로 인한 열림 실패</t>
  </si>
  <si>
    <t>1512</t>
  </si>
  <si>
    <t>1513</t>
  </si>
  <si>
    <t>DCU#8 5위(R3) - 출입문 차단</t>
  </si>
  <si>
    <t>1514</t>
  </si>
  <si>
    <t>DCU#8 5위(R3) - 출입문 장애물검지</t>
  </si>
  <si>
    <t>1515</t>
  </si>
  <si>
    <t>DCU#8 5위(R3) - 출입문 내부 비상핸들 취급(EED)</t>
  </si>
  <si>
    <t>1516</t>
  </si>
  <si>
    <t>DCU#8 5위(R3) - 출입문 외부 비상핸들 취급(EAD)</t>
  </si>
  <si>
    <t>1517</t>
  </si>
  <si>
    <t>DCU#8 5위(R3) - 출입문 입력 고전압</t>
  </si>
  <si>
    <t>1518</t>
  </si>
  <si>
    <t>DCU#8 5위(R3) - 출입문 입력 저전압</t>
  </si>
  <si>
    <t>1519</t>
  </si>
  <si>
    <t>DCU#8 5위(R3) - 초기화 실패</t>
  </si>
  <si>
    <t>1520</t>
  </si>
  <si>
    <t>DCU#8 5위(R3) - 출입문 모터/인코더 고장</t>
  </si>
  <si>
    <t>1521</t>
  </si>
  <si>
    <t>DCU#8 5위(R3) - 출입문 잠김 리미트 스위치 고장</t>
  </si>
  <si>
    <t>1522</t>
  </si>
  <si>
    <t>DCU#8 5위(R3) - 출입문 닫힘 리미트 스위치1 고장</t>
  </si>
  <si>
    <t>1523</t>
  </si>
  <si>
    <t>DCU#8 5위(R3) - 출입문 닫힘 리미트 스위치2 고장</t>
  </si>
  <si>
    <t>1524</t>
  </si>
  <si>
    <t>DCU#8 5위(R3) - 파라미터 로딩 실패</t>
  </si>
  <si>
    <t>1525</t>
  </si>
  <si>
    <t>DCU#8 5위(R3) - 모듈 상태체크 에러</t>
  </si>
  <si>
    <t>1526</t>
  </si>
  <si>
    <t>DCU#8 5위(R3) - 출입문 닫힘 시간 초과</t>
  </si>
  <si>
    <t>1527</t>
  </si>
  <si>
    <t>DCU#8 5위(R3) - 출입문 열림 시간 초과</t>
  </si>
  <si>
    <t>1528</t>
  </si>
  <si>
    <t>DCU#8 5위(R3) - 출입문 장애물로 인한 닫힘 실패</t>
  </si>
  <si>
    <t>1529</t>
  </si>
  <si>
    <t>1530</t>
  </si>
  <si>
    <t>1531</t>
  </si>
  <si>
    <t>HVAC#1 - 냉난방장치2 압축기2 과부하</t>
  </si>
  <si>
    <t>1532</t>
  </si>
  <si>
    <t>HVAC#1 - 냉난방장치2 압축기1 과부하</t>
  </si>
  <si>
    <t>1533</t>
  </si>
  <si>
    <t>HVAC#1 - 냉난방장치1 압축기2 과부하</t>
  </si>
  <si>
    <t>1534</t>
  </si>
  <si>
    <t>HVAC#1 - 냉난방장치1 압축기1 과부하</t>
  </si>
  <si>
    <t>1535</t>
  </si>
  <si>
    <t>HVAC#1 - 냉난방장치2 증발기2 과부하</t>
  </si>
  <si>
    <t>1536</t>
  </si>
  <si>
    <t>HVAC#1 - 냉난방장치1 증발기2 과부하</t>
  </si>
  <si>
    <t>1537</t>
  </si>
  <si>
    <t>HVAC#1 - 냉난방장치2 증발기1 과부하</t>
  </si>
  <si>
    <t>1538</t>
  </si>
  <si>
    <t>HVAC#1 - 냉난방장치1 증발기1 과부하</t>
  </si>
  <si>
    <t>1539</t>
  </si>
  <si>
    <t>HVAC#1 - 냉난방장치2 압력스위치2(DPS) 저압</t>
  </si>
  <si>
    <t>1540</t>
  </si>
  <si>
    <t>HVAC#1 - 냉난방장치2 압력스위치2(DPS) 고압</t>
  </si>
  <si>
    <t>1541</t>
  </si>
  <si>
    <t>HVAC#1 - 냉난방장치2 압력스위치1(DPS) 저압</t>
  </si>
  <si>
    <t>1542</t>
  </si>
  <si>
    <t>HVAC#1 - 냉난방장치2 압력스위치1(DPS) 고압</t>
  </si>
  <si>
    <t>1543</t>
  </si>
  <si>
    <t>HVAC#1 - 냉난방장치1 압력스위치2(DPS) 저압</t>
  </si>
  <si>
    <t>1544</t>
  </si>
  <si>
    <t>HVAC#1 - 냉난방장치1 압력스위치2(DPS) 고압</t>
  </si>
  <si>
    <t>1545</t>
  </si>
  <si>
    <t>HVAC#1 - 냉난방장치1 압력스위치1(DPS) 저압</t>
  </si>
  <si>
    <t>1546</t>
  </si>
  <si>
    <t>HVAC#1 - 냉난방장치1 압력스위치1(DPS) 고압</t>
  </si>
  <si>
    <t>1547</t>
  </si>
  <si>
    <t>HVAC#1 - CO2 센서2 고장</t>
  </si>
  <si>
    <t>1548</t>
  </si>
  <si>
    <t>HVAC#1 - CO2 센서1 고장</t>
  </si>
  <si>
    <t>1549</t>
  </si>
  <si>
    <t>HVAC#1 - 실내온도 센서2 고장</t>
  </si>
  <si>
    <t>1550</t>
  </si>
  <si>
    <t>HVAC#1 - 실내온도 센서1 고장</t>
  </si>
  <si>
    <t>1551</t>
  </si>
  <si>
    <t>HVAC#1 - 냉난방장치2 압력스위치2(DPS) 냉매부족</t>
  </si>
  <si>
    <t>1552</t>
  </si>
  <si>
    <t>HVAC#1 - 냉난방장치2 압력스위치1(DPS) 냉매부족</t>
  </si>
  <si>
    <t>1553</t>
  </si>
  <si>
    <t>HVAC#1 - 냉난방장치1 압력스위치2(DPS) 냉매부족</t>
  </si>
  <si>
    <t>1554</t>
  </si>
  <si>
    <t>HVAC#1 - 냉난방장치1 압력스위치1(DPS) 냉매부족</t>
  </si>
  <si>
    <t>1555</t>
  </si>
  <si>
    <t>HVAC#1 - 냉방시험 불가능</t>
  </si>
  <si>
    <t>1556</t>
  </si>
  <si>
    <t>HVAC#1 - 배기팬2 과부하</t>
  </si>
  <si>
    <t>1557</t>
  </si>
  <si>
    <t>HVAC#1 - 배기팬1 과부하</t>
  </si>
  <si>
    <t>1558</t>
  </si>
  <si>
    <t>HVAC#1 - 냉난방장치2 토출 센서 고장</t>
  </si>
  <si>
    <t>1559</t>
  </si>
  <si>
    <t>HVAC#1 - 냉난방장치2 리턴 센서 고장</t>
  </si>
  <si>
    <t>1560</t>
  </si>
  <si>
    <t>HVAC#1 - 냉난방장치1 토출 센서 고장</t>
  </si>
  <si>
    <t>1561</t>
  </si>
  <si>
    <t>HVAC#1 - 냉난방장치1 리턴 센서 고장</t>
  </si>
  <si>
    <t>1562</t>
  </si>
  <si>
    <t>HVAC#1 - 실외온도 센서1 고장</t>
  </si>
  <si>
    <t>1563</t>
  </si>
  <si>
    <t>HVAC#1 - 전자접촉기 압축기(CRCM)4 고장</t>
  </si>
  <si>
    <t>1564</t>
  </si>
  <si>
    <t>1565</t>
  </si>
  <si>
    <t>HVAC#1 - 전자접촉기 압축기(CRCM)2 고장</t>
  </si>
  <si>
    <t>1566</t>
  </si>
  <si>
    <t>HVAC#1 - 전자접촉기 압축기(CRCM)1 고장</t>
  </si>
  <si>
    <t>1567</t>
  </si>
  <si>
    <t>HVAC#1 - 전자접촉기 증발기4(CREF) 고장</t>
  </si>
  <si>
    <t>1568</t>
  </si>
  <si>
    <t>HVAC#1 - 전자접촉기 증발기3(CREF) 고장</t>
  </si>
  <si>
    <t>1569</t>
  </si>
  <si>
    <t>HVAC#1 - 전자접촉기 증발기2(CREF) 고장</t>
  </si>
  <si>
    <t>1570</t>
  </si>
  <si>
    <t>HVAC#1 - 전자접촉기 증발기1(CREF) 고장</t>
  </si>
  <si>
    <t>1571</t>
  </si>
  <si>
    <t>HVAC#1 - 전자접촉기 보조히터4(AHEK) 고장</t>
  </si>
  <si>
    <t>1572</t>
  </si>
  <si>
    <t>HVAC#1 - 전자접촉기 보조히터3(AHEK) 고장</t>
  </si>
  <si>
    <t>1573</t>
  </si>
  <si>
    <t>HVAC#1 - 전자접촉기 보조히터2(AHEK) 고장</t>
  </si>
  <si>
    <t>1574</t>
  </si>
  <si>
    <t>HVAC#1 - 전자접촉기 보조히터1(AHEK) 고장</t>
  </si>
  <si>
    <t>1575</t>
  </si>
  <si>
    <t>HVAC#1 - 전자접촉기 배기팬2(CRVF) 고장</t>
  </si>
  <si>
    <t>1576</t>
  </si>
  <si>
    <t>HVAC#1 - 전자접촉기 배기팬1(CRVF) 고장</t>
  </si>
  <si>
    <t>1577</t>
  </si>
  <si>
    <t>HVAC#1 - 전자접촉기 차량히터2(CRRHT) 고장</t>
  </si>
  <si>
    <t>1578</t>
  </si>
  <si>
    <t>HVAC#1 - 전자접촉기 차량히터1(CRRHT) 고장</t>
  </si>
  <si>
    <t>1579</t>
  </si>
  <si>
    <t>HVAC#1 - 380V 전원고장</t>
  </si>
  <si>
    <t>1580</t>
  </si>
  <si>
    <t>HVAC#1 - 냉난방장치2 보조히터 과열</t>
  </si>
  <si>
    <t>1581</t>
  </si>
  <si>
    <t>HVAC#1 - 냉난방장치1 보조히터 과열</t>
  </si>
  <si>
    <t>1582</t>
  </si>
  <si>
    <t>HVAC#1 - 배기댐퍼 닫힘고장</t>
  </si>
  <si>
    <t>1583</t>
  </si>
  <si>
    <t>1584</t>
  </si>
  <si>
    <t>HVAC#2 - 냉난방장치2 압축기2 과부하</t>
  </si>
  <si>
    <t>1585</t>
  </si>
  <si>
    <t>HVAC#2 - 냉난방장치2 압축기1 과부하</t>
  </si>
  <si>
    <t>1586</t>
  </si>
  <si>
    <t>HVAC#2 - 냉난방장치1 압축기2 과부하</t>
  </si>
  <si>
    <t>1587</t>
  </si>
  <si>
    <t>HVAC#2 - 냉난방장치1 압축기1 과부하</t>
  </si>
  <si>
    <t>1588</t>
  </si>
  <si>
    <t>HVAC#2 - 냉난방장치2 증발기2 과부하</t>
  </si>
  <si>
    <t>1589</t>
  </si>
  <si>
    <t>HVAC#2 - 냉난방장치1 증발기2 과부하</t>
  </si>
  <si>
    <t>1590</t>
  </si>
  <si>
    <t>HVAC#2 - 냉난방장치2 증발기1 과부하</t>
  </si>
  <si>
    <t>1591</t>
  </si>
  <si>
    <t>HVAC#2 - 냉난방장치1 증발기1 과부하</t>
  </si>
  <si>
    <t>1592</t>
  </si>
  <si>
    <t>HVAC#2 - 냉난방장치2 압력스위치2(DPS) 저압</t>
  </si>
  <si>
    <t>1593</t>
  </si>
  <si>
    <t>HVAC#2 - 냉난방장치2 압력스위치2(DPS) 고압</t>
  </si>
  <si>
    <t>1594</t>
  </si>
  <si>
    <t>HVAC#2 - 냉난방장치2 압력스위치1(DPS) 저압</t>
  </si>
  <si>
    <t>1595</t>
  </si>
  <si>
    <t>HVAC#2 - 냉난방장치2 압력스위치1(DPS) 고압</t>
  </si>
  <si>
    <t>1596</t>
  </si>
  <si>
    <t>HVAC#2 - 냉난방장치1 압력스위치2(DPS) 저압</t>
  </si>
  <si>
    <t>1597</t>
  </si>
  <si>
    <t>HVAC#2 - 냉난방장치1 압력스위치2(DPS) 고압</t>
  </si>
  <si>
    <t>1598</t>
  </si>
  <si>
    <t>HVAC#2 - 냉난방장치1 압력스위치1(DPS) 저압</t>
  </si>
  <si>
    <t>1599</t>
  </si>
  <si>
    <t>1600</t>
  </si>
  <si>
    <t>HVAC#2 - CO2 센서2 고장</t>
  </si>
  <si>
    <t>1601</t>
  </si>
  <si>
    <t>HVAC#2 - CO2 센서1 고장</t>
  </si>
  <si>
    <t>1602</t>
  </si>
  <si>
    <t>HVAC#2 - 실내온도 센서2 고장</t>
  </si>
  <si>
    <t>1603</t>
  </si>
  <si>
    <t>HVAC#2 - 실내온도 센서1 고장</t>
  </si>
  <si>
    <t>1604</t>
  </si>
  <si>
    <t>HVAC#2 - 냉난방장치2 압력스위치2(DPS) 냉매부족</t>
  </si>
  <si>
    <t>1605</t>
  </si>
  <si>
    <t>HVAC#2 - 냉난방장치2 압력스위치1(DPS) 냉매부족</t>
  </si>
  <si>
    <t>1606</t>
  </si>
  <si>
    <t>HVAC#2 - 냉난방장치1 압력스위치2(DPS) 냉매부족</t>
  </si>
  <si>
    <t>1607</t>
  </si>
  <si>
    <t>HVAC#2 - 냉난방장치1 압력스위치1(DPS) 냉매부족</t>
  </si>
  <si>
    <t>1608</t>
  </si>
  <si>
    <t>HVAC#2 - 냉방시험 불가능</t>
  </si>
  <si>
    <t>1609</t>
  </si>
  <si>
    <t>HVAC#2 - 배기팬2 과부하</t>
  </si>
  <si>
    <t>1610</t>
  </si>
  <si>
    <t>HVAC#2 - 배기팬1 과부하</t>
  </si>
  <si>
    <t>1611</t>
  </si>
  <si>
    <t>HVAC#2 - 냉난방장치2 토출 센서 고장</t>
  </si>
  <si>
    <t>1612</t>
  </si>
  <si>
    <t>HVAC#2 - 냉난방장치2 리턴 센서 고장</t>
  </si>
  <si>
    <t>1613</t>
  </si>
  <si>
    <t>HVAC#2 - 냉난방장치1 토출 센서 고장</t>
  </si>
  <si>
    <t>1614</t>
  </si>
  <si>
    <t>HVAC#2 - 냉난방장치1 리턴 센서 고장</t>
  </si>
  <si>
    <t>1615</t>
  </si>
  <si>
    <t>HVAC#2 - 실외온도 센서1 고장</t>
  </si>
  <si>
    <t>1616</t>
  </si>
  <si>
    <t>HVAC#2 - 전자접촉기 압축기(CRCM)4 고장</t>
  </si>
  <si>
    <t>1617</t>
  </si>
  <si>
    <t>HVAC#2 - 전자접촉기 압축기(CRCM)3 고장</t>
  </si>
  <si>
    <t>1618</t>
  </si>
  <si>
    <t>HVAC#2 - 전자접촉기 압축기(CRCM)2 고장</t>
  </si>
  <si>
    <t>1619</t>
  </si>
  <si>
    <t>HVAC#2 - 전자접촉기 압축기(CRCM)1 고장</t>
  </si>
  <si>
    <t>1620</t>
  </si>
  <si>
    <t>HVAC#2 - 전자접촉기 증발기4(CREF) 고장</t>
  </si>
  <si>
    <t>1621</t>
  </si>
  <si>
    <t>HVAC#2 - 전자접촉기 증발기3(CREF) 고장</t>
  </si>
  <si>
    <t>1622</t>
  </si>
  <si>
    <t>HVAC#2 - 전자접촉기 증발기2(CREF) 고장</t>
  </si>
  <si>
    <t>1623</t>
  </si>
  <si>
    <t>HVAC#2 - 전자접촉기 증발기1(CREF) 고장</t>
  </si>
  <si>
    <t>1624</t>
  </si>
  <si>
    <t>HVAC#2 - 전자접촉기 보조히터4(AHEK) 고장</t>
  </si>
  <si>
    <t>1625</t>
  </si>
  <si>
    <t>HVAC#2 - 전자접촉기 보조히터3(AHEK) 고장</t>
  </si>
  <si>
    <t>1626</t>
  </si>
  <si>
    <t>HVAC#2 - 전자접촉기 보조히터2(AHEK) 고장</t>
  </si>
  <si>
    <t>1627</t>
  </si>
  <si>
    <t>HVAC#2 - 전자접촉기 보조히터1(AHEK) 고장</t>
  </si>
  <si>
    <t>1628</t>
  </si>
  <si>
    <t>HVAC#2 - 전자접촉기 배기팬2(CRVF) 고장</t>
  </si>
  <si>
    <t>1629</t>
  </si>
  <si>
    <t>HVAC#2 - 전자접촉기 배기팬1(CRVF) 고장</t>
  </si>
  <si>
    <t>1630</t>
  </si>
  <si>
    <t>HVAC#2 - 전자접촉기 차량히터2(CRRHT) 고장</t>
  </si>
  <si>
    <t>1631</t>
  </si>
  <si>
    <t>HVAC#2 - 전자접촉기 차량히터1(CRRHT) 고장</t>
  </si>
  <si>
    <t>1632</t>
  </si>
  <si>
    <t>HVAC#2 - 380V 전원고장</t>
  </si>
  <si>
    <t>1633</t>
  </si>
  <si>
    <t>HVAC#2 - 냉난방장치2 보조히터 과열</t>
  </si>
  <si>
    <t>1634</t>
  </si>
  <si>
    <t>1635</t>
  </si>
  <si>
    <t>HVAC#2 - 배기댐퍼 닫힘고장</t>
  </si>
  <si>
    <t>1636</t>
  </si>
  <si>
    <t>1637</t>
  </si>
  <si>
    <t>HVAC#3 - 냉난방장치2 압축기2 과부하</t>
  </si>
  <si>
    <t>1638</t>
  </si>
  <si>
    <t>HVAC#3 - 냉난방장치2 압축기1 과부하</t>
  </si>
  <si>
    <t>1639</t>
  </si>
  <si>
    <t>HVAC#3 - 냉난방장치1 압축기2 과부하</t>
  </si>
  <si>
    <t>1640</t>
  </si>
  <si>
    <t>HVAC#3 - 냉난방장치1 압축기1 과부하</t>
  </si>
  <si>
    <t>1641</t>
  </si>
  <si>
    <t>HVAC#3 - 냉난방장치2 증발기2 과부하</t>
  </si>
  <si>
    <t>1642</t>
  </si>
  <si>
    <t>HVAC#3 - 냉난방장치1 증발기2 과부하</t>
  </si>
  <si>
    <t>1643</t>
  </si>
  <si>
    <t>HVAC#3 - 냉난방장치2 증발기1 과부하</t>
  </si>
  <si>
    <t>1644</t>
  </si>
  <si>
    <t>HVAC#3 - 냉난방장치1 증발기1 과부하</t>
  </si>
  <si>
    <t>1645</t>
  </si>
  <si>
    <t>HVAC#3 - 냉난방장치2 압력스위치2(DPS) 저압</t>
  </si>
  <si>
    <t>1646</t>
  </si>
  <si>
    <t>HVAC#3 - 냉난방장치2 압력스위치2(DPS) 고압</t>
  </si>
  <si>
    <t>1647</t>
  </si>
  <si>
    <t>HVAC#3 - 냉난방장치2 압력스위치1(DPS) 저압</t>
  </si>
  <si>
    <t>1648</t>
  </si>
  <si>
    <t>HVAC#3 - 냉난방장치2 압력스위치1(DPS) 고압</t>
  </si>
  <si>
    <t>1649</t>
  </si>
  <si>
    <t>HVAC#3 - 냉난방장치1 압력스위치2(DPS) 저압</t>
  </si>
  <si>
    <t>1650</t>
  </si>
  <si>
    <t>HVAC#3 - 냉난방장치1 압력스위치2(DPS) 고압</t>
  </si>
  <si>
    <t>1651</t>
  </si>
  <si>
    <t>HVAC#3 - 냉난방장치1 압력스위치1(DPS) 저압</t>
  </si>
  <si>
    <t>1652</t>
  </si>
  <si>
    <t>HVAC#3 - 냉난방장치1 압력스위치1(DPS) 고압</t>
  </si>
  <si>
    <t>1653</t>
  </si>
  <si>
    <t>HVAC#3 - CO2 센서2 고장</t>
  </si>
  <si>
    <t>1654</t>
  </si>
  <si>
    <t>HVAC#3 - CO2 센서1 고장</t>
  </si>
  <si>
    <t>1655</t>
  </si>
  <si>
    <t>HVAC#3 - 실내온도 센서2 고장</t>
  </si>
  <si>
    <t>1656</t>
  </si>
  <si>
    <t>HVAC#3 - 실내온도 센서1 고장</t>
  </si>
  <si>
    <t>1657</t>
  </si>
  <si>
    <t>HVAC#3 - 냉난방장치2 압력스위치2(DPS) 냉매부족</t>
  </si>
  <si>
    <t>1658</t>
  </si>
  <si>
    <t>HVAC#3 - 냉난방장치2 압력스위치1(DPS) 냉매부족</t>
  </si>
  <si>
    <t>1659</t>
  </si>
  <si>
    <t>HVAC#3 - 냉난방장치1 압력스위치2(DPS) 냉매부족</t>
  </si>
  <si>
    <t>1660</t>
  </si>
  <si>
    <t>HVAC#3 - 냉난방장치1 압력스위치1(DPS) 냉매부족</t>
  </si>
  <si>
    <t>1661</t>
  </si>
  <si>
    <t>HVAC#3 - 냉방시험 불가능</t>
  </si>
  <si>
    <t>1662</t>
  </si>
  <si>
    <t>HVAC#3 - 배기팬2 과부하</t>
  </si>
  <si>
    <t>1663</t>
  </si>
  <si>
    <t>HVAC#3 - 배기팬1 과부하</t>
  </si>
  <si>
    <t>1664</t>
  </si>
  <si>
    <t>HVAC#3 - 냉난방장치2 토출 센서 고장</t>
  </si>
  <si>
    <t>1665</t>
  </si>
  <si>
    <t>HVAC#3 - 냉난방장치2 리턴 센서 고장</t>
  </si>
  <si>
    <t>1666</t>
  </si>
  <si>
    <t>HVAC#3 - 냉난방장치1 토출 센서 고장</t>
  </si>
  <si>
    <t>1667</t>
  </si>
  <si>
    <t>HVAC#3 - 냉난방장치1 리턴 센서 고장</t>
  </si>
  <si>
    <t>1668</t>
  </si>
  <si>
    <t>HVAC#3 - 실외온도 센서1 고장</t>
  </si>
  <si>
    <t>1669</t>
  </si>
  <si>
    <t>1670</t>
  </si>
  <si>
    <t>HVAC#3 - 전자접촉기 압축기(CRCM)3 고장</t>
  </si>
  <si>
    <t>1671</t>
  </si>
  <si>
    <t>HVAC#3 - 전자접촉기 압축기(CRCM)2 고장</t>
  </si>
  <si>
    <t>1672</t>
  </si>
  <si>
    <t>HVAC#3 - 전자접촉기 압축기(CRCM)1 고장</t>
  </si>
  <si>
    <t>1673</t>
  </si>
  <si>
    <t>HVAC#3 - 전자접촉기 증발기4(CREF) 고장</t>
  </si>
  <si>
    <t>1674</t>
  </si>
  <si>
    <t>HVAC#3 - 전자접촉기 증발기3(CREF) 고장</t>
  </si>
  <si>
    <t>1675</t>
  </si>
  <si>
    <t>HVAC#3 - 전자접촉기 증발기2(CREF) 고장</t>
  </si>
  <si>
    <t>1676</t>
  </si>
  <si>
    <t>HVAC#3 - 전자접촉기 증발기1(CREF) 고장</t>
  </si>
  <si>
    <t>1677</t>
  </si>
  <si>
    <t>HVAC#3 - 전자접촉기 보조히터4(AHEK) 고장</t>
  </si>
  <si>
    <t>1678</t>
  </si>
  <si>
    <t>HVAC#3 - 전자접촉기 보조히터3(AHEK) 고장</t>
  </si>
  <si>
    <t>1679</t>
  </si>
  <si>
    <t>HVAC#3 - 전자접촉기 보조히터2(AHEK) 고장</t>
  </si>
  <si>
    <t>1680</t>
  </si>
  <si>
    <t>HVAC#3 - 전자접촉기 보조히터1(AHEK) 고장</t>
  </si>
  <si>
    <t>1681</t>
  </si>
  <si>
    <t>HVAC#3 - 전자접촉기 배기팬2(CRVF) 고장</t>
  </si>
  <si>
    <t>1682</t>
  </si>
  <si>
    <t>HVAC#3 - 전자접촉기 배기팬1(CRVF) 고장</t>
  </si>
  <si>
    <t>1683</t>
  </si>
  <si>
    <t>HVAC#3 - 전자접촉기 차량히터2(CRRHT) 고장</t>
  </si>
  <si>
    <t>1684</t>
  </si>
  <si>
    <t>HVAC#3 - 전자접촉기 차량히터1(CRRHT) 고장</t>
  </si>
  <si>
    <t>1685</t>
  </si>
  <si>
    <t>HVAC#3 - 380V 전원고장</t>
  </si>
  <si>
    <t>1686</t>
  </si>
  <si>
    <t>HVAC#3 - 냉난방장치2 보조히터 과열</t>
  </si>
  <si>
    <t>1687</t>
  </si>
  <si>
    <t>HVAC#3 - 냉난방장치1 보조히터 과열</t>
  </si>
  <si>
    <t>1688</t>
  </si>
  <si>
    <t>HVAC#3 - 배기댐퍼 닫힘고장</t>
  </si>
  <si>
    <t>1689</t>
  </si>
  <si>
    <t>1690</t>
  </si>
  <si>
    <t>HVAC#4 - 냉난방장치2 압축기2 과부하</t>
  </si>
  <si>
    <t>1691</t>
  </si>
  <si>
    <t>HVAC#4 - 냉난방장치2 압축기1 과부하</t>
  </si>
  <si>
    <t>1692</t>
  </si>
  <si>
    <t>HVAC#4 - 냉난방장치1 압축기2 과부하</t>
  </si>
  <si>
    <t>1693</t>
  </si>
  <si>
    <t>HVAC#4 - 냉난방장치1 압축기1 과부하</t>
  </si>
  <si>
    <t>1694</t>
  </si>
  <si>
    <t>HVAC#4 - 냉난방장치2 증발기2 과부하</t>
  </si>
  <si>
    <t>1695</t>
  </si>
  <si>
    <t>HVAC#4 - 냉난방장치1 증발기2 과부하</t>
  </si>
  <si>
    <t>1696</t>
  </si>
  <si>
    <t>HVAC#4 - 냉난방장치2 증발기1 과부하</t>
  </si>
  <si>
    <t>1697</t>
  </si>
  <si>
    <t>HVAC#4 - 냉난방장치1 증발기1 과부하</t>
  </si>
  <si>
    <t>1698</t>
  </si>
  <si>
    <t>HVAC#4 - 냉난방장치2 압력스위치2(DPS) 저압</t>
  </si>
  <si>
    <t>1699</t>
  </si>
  <si>
    <t>HVAC#4 - 냉난방장치2 압력스위치2(DPS) 고압</t>
  </si>
  <si>
    <t>1700</t>
  </si>
  <si>
    <t>HVAC#4 - 냉난방장치2 압력스위치1(DPS) 저압</t>
  </si>
  <si>
    <t>1701</t>
  </si>
  <si>
    <t>HVAC#4 - 냉난방장치2 압력스위치1(DPS) 고압</t>
  </si>
  <si>
    <t>1702</t>
  </si>
  <si>
    <t>HVAC#4 - 냉난방장치1 압력스위치2(DPS) 저압</t>
  </si>
  <si>
    <t>1703</t>
  </si>
  <si>
    <t>HVAC#4 - 냉난방장치1 압력스위치2(DPS) 고압</t>
  </si>
  <si>
    <t>1704</t>
  </si>
  <si>
    <t>1705</t>
  </si>
  <si>
    <t>HVAC#4 - 냉난방장치1 압력스위치1(DPS) 고압</t>
  </si>
  <si>
    <t>1706</t>
  </si>
  <si>
    <t>HVAC#4 - CO2 센서2 고장</t>
  </si>
  <si>
    <t>1707</t>
  </si>
  <si>
    <t>HVAC#4 - CO2 센서1 고장</t>
  </si>
  <si>
    <t>1708</t>
  </si>
  <si>
    <t>HVAC#4 - 실내온도 센서2 고장</t>
  </si>
  <si>
    <t>1709</t>
  </si>
  <si>
    <t>HVAC#4 - 실내온도 센서1 고장</t>
  </si>
  <si>
    <t>1710</t>
  </si>
  <si>
    <t>HVAC#4 - 냉난방장치2 압력스위치2(DPS) 냉매부족</t>
  </si>
  <si>
    <t>1711</t>
  </si>
  <si>
    <t>HVAC#4 - 냉난방장치2 압력스위치1(DPS) 냉매부족</t>
  </si>
  <si>
    <t>1712</t>
  </si>
  <si>
    <t>HVAC#4 - 냉난방장치1 압력스위치2(DPS) 냉매부족</t>
  </si>
  <si>
    <t>1713</t>
  </si>
  <si>
    <t>HVAC#4 - 냉난방장치1 압력스위치1(DPS) 냉매부족</t>
  </si>
  <si>
    <t>1714</t>
  </si>
  <si>
    <t>HVAC#4 - 냉방시험 불가능</t>
  </si>
  <si>
    <t>1715</t>
  </si>
  <si>
    <t>HVAC#4 - 배기팬2 과부하</t>
  </si>
  <si>
    <t>1716</t>
  </si>
  <si>
    <t>HVAC#4 - 배기팬1 과부하</t>
  </si>
  <si>
    <t>1717</t>
  </si>
  <si>
    <t>HVAC#4 - 냉난방장치2 토출 센서 고장</t>
  </si>
  <si>
    <t>1718</t>
  </si>
  <si>
    <t>HVAC#4 - 냉난방장치2 리턴 센서 고장</t>
  </si>
  <si>
    <t>1719</t>
  </si>
  <si>
    <t>HVAC#4 - 냉난방장치1 토출 센서 고장</t>
  </si>
  <si>
    <t>1720</t>
  </si>
  <si>
    <t>HVAC#4 - 냉난방장치1 리턴 센서 고장</t>
  </si>
  <si>
    <t>1721</t>
  </si>
  <si>
    <t>HVAC#4 - 실외온도 센서1 고장</t>
  </si>
  <si>
    <t>1722</t>
  </si>
  <si>
    <t>HVAC#4 - 전자접촉기 압축기(CRCM)4 고장</t>
  </si>
  <si>
    <t>1723</t>
  </si>
  <si>
    <t>HVAC#4 - 전자접촉기 압축기(CRCM)3 고장</t>
  </si>
  <si>
    <t>1724</t>
  </si>
  <si>
    <t>HVAC#4 - 전자접촉기 압축기(CRCM)2 고장</t>
  </si>
  <si>
    <t>1725</t>
  </si>
  <si>
    <t>HVAC#4 - 전자접촉기 압축기(CRCM)1 고장</t>
  </si>
  <si>
    <t>1726</t>
  </si>
  <si>
    <t>HVAC#4 - 전자접촉기 증발기4(CREF) 고장</t>
  </si>
  <si>
    <t>1727</t>
  </si>
  <si>
    <t>HVAC#4 - 전자접촉기 증발기3(CREF) 고장</t>
  </si>
  <si>
    <t>1728</t>
  </si>
  <si>
    <t>HVAC#4 - 전자접촉기 증발기2(CREF) 고장</t>
  </si>
  <si>
    <t>1729</t>
  </si>
  <si>
    <t>HVAC#4 - 전자접촉기 증발기1(CREF) 고장</t>
  </si>
  <si>
    <t>1730</t>
  </si>
  <si>
    <t>HVAC#4 - 전자접촉기 보조히터4(AHEK) 고장</t>
  </si>
  <si>
    <t>1731</t>
  </si>
  <si>
    <t>HVAC#4 - 전자접촉기 보조히터3(AHEK) 고장</t>
  </si>
  <si>
    <t>1732</t>
  </si>
  <si>
    <t>HVAC#4 - 전자접촉기 보조히터2(AHEK) 고장</t>
  </si>
  <si>
    <t>1733</t>
  </si>
  <si>
    <t>HVAC#4 - 전자접촉기 보조히터1(AHEK) 고장</t>
  </si>
  <si>
    <t>1734</t>
  </si>
  <si>
    <t>HVAC#4 - 전자접촉기 배기팬2(CRVF) 고장</t>
  </si>
  <si>
    <t>1735</t>
  </si>
  <si>
    <t>HVAC#4 - 전자접촉기 배기팬1(CRVF) 고장</t>
  </si>
  <si>
    <t>1736</t>
  </si>
  <si>
    <t>HVAC#4 - 전자접촉기 차량히터2(CRRHT) 고장</t>
  </si>
  <si>
    <t>1737</t>
  </si>
  <si>
    <t>HVAC#4 - 전자접촉기 차량히터1(CRRHT) 고장</t>
  </si>
  <si>
    <t>1738</t>
  </si>
  <si>
    <t>HVAC#4 - 380V 전원고장</t>
  </si>
  <si>
    <t>1739</t>
  </si>
  <si>
    <t>1740</t>
  </si>
  <si>
    <t>HVAC#4 - 냉난방장치1 보조히터 과열</t>
  </si>
  <si>
    <t>1741</t>
  </si>
  <si>
    <t>HVAC#4 - 배기댐퍼 닫힘고장</t>
  </si>
  <si>
    <t>1742</t>
  </si>
  <si>
    <t>1743</t>
  </si>
  <si>
    <t>HVAC#5 - 냉난방장치2 압축기2 과부하</t>
  </si>
  <si>
    <t>1744</t>
  </si>
  <si>
    <t>HVAC#5 - 냉난방장치2 압축기1 과부하</t>
  </si>
  <si>
    <t>1745</t>
  </si>
  <si>
    <t>HVAC#5 - 냉난방장치1 압축기2 과부하</t>
  </si>
  <si>
    <t>1746</t>
  </si>
  <si>
    <t>HVAC#5 - 냉난방장치1 압축기1 과부하</t>
  </si>
  <si>
    <t>1747</t>
  </si>
  <si>
    <t>HVAC#5 - 냉난방장치2 증발기2 과부하</t>
  </si>
  <si>
    <t>1748</t>
  </si>
  <si>
    <t>HVAC#5 - 냉난방장치1 증발기2 과부하</t>
  </si>
  <si>
    <t>1749</t>
  </si>
  <si>
    <t>HVAC#5 - 냉난방장치2 증발기1 과부하</t>
  </si>
  <si>
    <t>1750</t>
  </si>
  <si>
    <t>HVAC#5 - 냉난방장치1 증발기1 과부하</t>
  </si>
  <si>
    <t>1751</t>
  </si>
  <si>
    <t>HVAC#5 - 냉난방장치2 압력스위치2(DPS) 저압</t>
  </si>
  <si>
    <t>1752</t>
  </si>
  <si>
    <t>HVAC#5 - 냉난방장치2 압력스위치2(DPS) 고압</t>
  </si>
  <si>
    <t>1753</t>
  </si>
  <si>
    <t>HVAC#5 - 냉난방장치2 압력스위치1(DPS) 저압</t>
  </si>
  <si>
    <t>1754</t>
  </si>
  <si>
    <t>HVAC#5 - 냉난방장치2 압력스위치1(DPS) 고압</t>
  </si>
  <si>
    <t>1755</t>
  </si>
  <si>
    <t>HVAC#5 - 냉난방장치1 압력스위치2(DPS) 저압</t>
  </si>
  <si>
    <t>1756</t>
  </si>
  <si>
    <t>HVAC#5 - 냉난방장치1 압력스위치2(DPS) 고압</t>
  </si>
  <si>
    <t>1757</t>
  </si>
  <si>
    <t>HVAC#5 - 냉난방장치1 압력스위치1(DPS) 저압</t>
  </si>
  <si>
    <t>1758</t>
  </si>
  <si>
    <t>HVAC#5 - 냉난방장치1 압력스위치1(DPS) 고압</t>
  </si>
  <si>
    <t>1759</t>
  </si>
  <si>
    <t>HVAC#5 - CO2 센서2 고장</t>
  </si>
  <si>
    <t>1760</t>
  </si>
  <si>
    <t>HVAC#5 - CO2 센서1 고장</t>
  </si>
  <si>
    <t>1761</t>
  </si>
  <si>
    <t>HVAC#5 - 실내온도 센서2 고장</t>
  </si>
  <si>
    <t>1762</t>
  </si>
  <si>
    <t>HVAC#5 - 실내온도 센서1 고장</t>
  </si>
  <si>
    <t>1763</t>
  </si>
  <si>
    <t>HVAC#5 - 냉난방장치2 압력스위치2(DPS) 냉매부족</t>
  </si>
  <si>
    <t>1764</t>
  </si>
  <si>
    <t>HVAC#5 - 냉난방장치2 압력스위치1(DPS) 냉매부족</t>
  </si>
  <si>
    <t>1765</t>
  </si>
  <si>
    <t>HVAC#5 - 냉난방장치1 압력스위치2(DPS) 냉매부족</t>
  </si>
  <si>
    <t>1766</t>
  </si>
  <si>
    <t>HVAC#5 - 냉난방장치1 압력스위치1(DPS) 냉매부족</t>
  </si>
  <si>
    <t>1767</t>
  </si>
  <si>
    <t>HVAC#5 - 냉방시험 불가능</t>
  </si>
  <si>
    <t>1768</t>
  </si>
  <si>
    <t>HVAC#5 - 배기팬2 과부하</t>
  </si>
  <si>
    <t>1769</t>
  </si>
  <si>
    <t>HVAC#5 - 배기팬1 과부하</t>
  </si>
  <si>
    <t>1770</t>
  </si>
  <si>
    <t>HVAC#5 - 냉난방장치2 토출 센서 고장</t>
  </si>
  <si>
    <t>1771</t>
  </si>
  <si>
    <t>HVAC#5 - 냉난방장치2 리턴 센서 고장</t>
  </si>
  <si>
    <t>1772</t>
  </si>
  <si>
    <t>HVAC#5 - 냉난방장치1 토출 센서 고장</t>
  </si>
  <si>
    <t>1773</t>
  </si>
  <si>
    <t>HVAC#5 - 냉난방장치1 리턴 센서 고장</t>
  </si>
  <si>
    <t>1774</t>
  </si>
  <si>
    <t>1775</t>
  </si>
  <si>
    <t>HVAC#5 - 전자접촉기 압축기(CRCM)4 고장</t>
  </si>
  <si>
    <t>1776</t>
  </si>
  <si>
    <t>HVAC#5 - 전자접촉기 압축기(CRCM)3 고장</t>
  </si>
  <si>
    <t>1777</t>
  </si>
  <si>
    <t>HVAC#5 - 전자접촉기 압축기(CRCM)2 고장</t>
  </si>
  <si>
    <t>1778</t>
  </si>
  <si>
    <t>HVAC#5 - 전자접촉기 압축기(CRCM)1 고장</t>
  </si>
  <si>
    <t>1779</t>
  </si>
  <si>
    <t>HVAC#5 - 전자접촉기 증발기4(CREF) 고장</t>
  </si>
  <si>
    <t>1780</t>
  </si>
  <si>
    <t>HVAC#5 - 전자접촉기 증발기3(CREF) 고장</t>
  </si>
  <si>
    <t>1781</t>
  </si>
  <si>
    <t>HVAC#5 - 전자접촉기 증발기2(CREF) 고장</t>
  </si>
  <si>
    <t>1782</t>
  </si>
  <si>
    <t>HVAC#5 - 전자접촉기 증발기1(CREF) 고장</t>
  </si>
  <si>
    <t>1783</t>
  </si>
  <si>
    <t>HVAC#5 - 전자접촉기 보조히터4(AHEK) 고장</t>
  </si>
  <si>
    <t>1784</t>
  </si>
  <si>
    <t>HVAC#5 - 전자접촉기 보조히터3(AHEK) 고장</t>
  </si>
  <si>
    <t>1785</t>
  </si>
  <si>
    <t>HVAC#5 - 전자접촉기 보조히터2(AHEK) 고장</t>
  </si>
  <si>
    <t>1786</t>
  </si>
  <si>
    <t>HVAC#5 - 전자접촉기 보조히터1(AHEK) 고장</t>
  </si>
  <si>
    <t>1787</t>
  </si>
  <si>
    <t>HVAC#5 - 전자접촉기 배기팬2(CRVF) 고장</t>
  </si>
  <si>
    <t>1788</t>
  </si>
  <si>
    <t>HVAC#5 - 전자접촉기 배기팬1(CRVF) 고장</t>
  </si>
  <si>
    <t>1789</t>
  </si>
  <si>
    <t>HVAC#5 - 전자접촉기 차량히터2(CRRHT) 고장</t>
  </si>
  <si>
    <t>1790</t>
  </si>
  <si>
    <t>HVAC#5 - 전자접촉기 차량히터1(CRRHT) 고장</t>
  </si>
  <si>
    <t>1791</t>
  </si>
  <si>
    <t>HVAC#5 - 380V 전원고장</t>
  </si>
  <si>
    <t>1792</t>
  </si>
  <si>
    <t>HVAC#5 - 냉난방장치2 보조히터 과열</t>
  </si>
  <si>
    <t>1793</t>
  </si>
  <si>
    <t>HVAC#5 - 냉난방장치1 보조히터 과열</t>
  </si>
  <si>
    <t>1794</t>
  </si>
  <si>
    <t>HVAC#5 - 배기댐퍼 닫힘고장</t>
  </si>
  <si>
    <t>1795</t>
  </si>
  <si>
    <t>1796</t>
  </si>
  <si>
    <t>HVAC#6 - 냉난방장치2 압축기2 과부하</t>
  </si>
  <si>
    <t>1797</t>
  </si>
  <si>
    <t>HVAC#6 - 냉난방장치2 압축기1 과부하</t>
  </si>
  <si>
    <t>1798</t>
  </si>
  <si>
    <t>HVAC#6 - 냉난방장치1 압축기2 과부하</t>
  </si>
  <si>
    <t>1799</t>
  </si>
  <si>
    <t>HVAC#6 - 냉난방장치1 압축기1 과부하</t>
  </si>
  <si>
    <t>1800</t>
  </si>
  <si>
    <t>HVAC#6 - 냉난방장치2 증발기2 과부하</t>
  </si>
  <si>
    <t>1801</t>
  </si>
  <si>
    <t>HVAC#6 - 냉난방장치1 증발기2 과부하</t>
  </si>
  <si>
    <t>1802</t>
  </si>
  <si>
    <t>HVAC#6 - 냉난방장치2 증발기1 과부하</t>
  </si>
  <si>
    <t>1803</t>
  </si>
  <si>
    <t>HVAC#6 - 냉난방장치1 증발기1 과부하</t>
  </si>
  <si>
    <t>1804</t>
  </si>
  <si>
    <t>HVAC#6 - 냉난방장치2 압력스위치2(DPS) 저압</t>
  </si>
  <si>
    <t>1805</t>
  </si>
  <si>
    <t>HVAC#6 - 냉난방장치2 압력스위치2(DPS) 고압</t>
  </si>
  <si>
    <t>1806</t>
  </si>
  <si>
    <t>HVAC#6 - 냉난방장치2 압력스위치1(DPS) 저압</t>
  </si>
  <si>
    <t>1807</t>
  </si>
  <si>
    <t>HVAC#6 - 냉난방장치2 압력스위치1(DPS) 고압</t>
  </si>
  <si>
    <t>1808</t>
  </si>
  <si>
    <t>HVAC#6 - 냉난방장치1 압력스위치2(DPS) 저압</t>
  </si>
  <si>
    <t>1809</t>
  </si>
  <si>
    <t>1810</t>
  </si>
  <si>
    <t>HVAC#6 - 냉난방장치1 압력스위치1(DPS) 저압</t>
  </si>
  <si>
    <t>1811</t>
  </si>
  <si>
    <t>HVAC#6 - 냉난방장치1 압력스위치1(DPS) 고압</t>
  </si>
  <si>
    <t>1812</t>
  </si>
  <si>
    <t>HVAC#6 - CO2 센서2 고장</t>
  </si>
  <si>
    <t>1813</t>
  </si>
  <si>
    <t>HVAC#6 - CO2 센서1 고장</t>
  </si>
  <si>
    <t>1814</t>
  </si>
  <si>
    <t>HVAC#6 - 실내온도 센서2 고장</t>
  </si>
  <si>
    <t>1815</t>
  </si>
  <si>
    <t>HVAC#6 - 실내온도 센서1 고장</t>
  </si>
  <si>
    <t>1816</t>
  </si>
  <si>
    <t>HVAC#6 - 냉난방장치2 압력스위치2(DPS) 냉매부족</t>
  </si>
  <si>
    <t>1817</t>
  </si>
  <si>
    <t>HVAC#6 - 냉난방장치2 압력스위치1(DPS) 냉매부족</t>
  </si>
  <si>
    <t>1818</t>
  </si>
  <si>
    <t>HVAC#6 - 냉난방장치1 압력스위치2(DPS) 냉매부족</t>
  </si>
  <si>
    <t>1819</t>
  </si>
  <si>
    <t>HVAC#6 - 냉난방장치1 압력스위치1(DPS) 냉매부족</t>
  </si>
  <si>
    <t>1820</t>
  </si>
  <si>
    <t>HVAC#6 - 냉방시험 불가능</t>
  </si>
  <si>
    <t>1821</t>
  </si>
  <si>
    <t>HVAC#6 - 배기팬2 과부하</t>
  </si>
  <si>
    <t>1822</t>
  </si>
  <si>
    <t>HVAC#6 - 배기팬1 과부하</t>
  </si>
  <si>
    <t>1823</t>
  </si>
  <si>
    <t>HVAC#6 - 냉난방장치2 토출 센서 고장</t>
  </si>
  <si>
    <t>1824</t>
  </si>
  <si>
    <t>HVAC#6 - 냉난방장치2 리턴 센서 고장</t>
  </si>
  <si>
    <t>1825</t>
  </si>
  <si>
    <t>HVAC#6 - 냉난방장치1 토출 센서 고장</t>
  </si>
  <si>
    <t>1826</t>
  </si>
  <si>
    <t>HVAC#6 - 냉난방장치1 리턴 센서 고장</t>
  </si>
  <si>
    <t>1827</t>
  </si>
  <si>
    <t>HVAC#6 - 실외온도 센서1 고장</t>
  </si>
  <si>
    <t>1828</t>
  </si>
  <si>
    <t>HVAC#6 - 전자접촉기 압축기(CRCM)4 고장</t>
  </si>
  <si>
    <t>1829</t>
  </si>
  <si>
    <t>HVAC#6 - 전자접촉기 압축기(CRCM)3 고장</t>
  </si>
  <si>
    <t>1830</t>
  </si>
  <si>
    <t>HVAC#6 - 전자접촉기 압축기(CRCM)2 고장</t>
  </si>
  <si>
    <t>1831</t>
  </si>
  <si>
    <t>HVAC#6 - 전자접촉기 압축기(CRCM)1 고장</t>
  </si>
  <si>
    <t>1832</t>
  </si>
  <si>
    <t>HVAC#6 - 전자접촉기 증발기4(CREF) 고장</t>
  </si>
  <si>
    <t>1833</t>
  </si>
  <si>
    <t>HVAC#6 - 전자접촉기 증발기3(CREF) 고장</t>
  </si>
  <si>
    <t>1834</t>
  </si>
  <si>
    <t>HVAC#6 - 전자접촉기 증발기2(CREF) 고장</t>
  </si>
  <si>
    <t>1835</t>
  </si>
  <si>
    <t>HVAC#6 - 전자접촉기 증발기1(CREF) 고장</t>
  </si>
  <si>
    <t>1836</t>
  </si>
  <si>
    <t>HVAC#6 - 전자접촉기 보조히터4(AHEK) 고장</t>
  </si>
  <si>
    <t>1837</t>
  </si>
  <si>
    <t>HVAC#6 - 전자접촉기 보조히터3(AHEK) 고장</t>
  </si>
  <si>
    <t>1838</t>
  </si>
  <si>
    <t>HVAC#6 - 전자접촉기 보조히터2(AHEK) 고장</t>
  </si>
  <si>
    <t>1839</t>
  </si>
  <si>
    <t>HVAC#6 - 전자접촉기 보조히터1(AHEK) 고장</t>
  </si>
  <si>
    <t>1840</t>
  </si>
  <si>
    <t>HVAC#6 - 전자접촉기 배기팬2(CRVF) 고장</t>
  </si>
  <si>
    <t>1841</t>
  </si>
  <si>
    <t>HVAC#6 - 전자접촉기 배기팬1(CRVF) 고장</t>
  </si>
  <si>
    <t>1842</t>
  </si>
  <si>
    <t>HVAC#6 - 전자접촉기 차량히터2(CRRHT) 고장</t>
  </si>
  <si>
    <t>1843</t>
  </si>
  <si>
    <t>HVAC#6 - 전자접촉기 차량히터1(CRRHT) 고장</t>
  </si>
  <si>
    <t>1844</t>
  </si>
  <si>
    <t>1845</t>
  </si>
  <si>
    <t>HVAC#6 - 냉난방장치2 보조히터 과열</t>
  </si>
  <si>
    <t>1846</t>
  </si>
  <si>
    <t>HVAC#6 - 냉난방장치1 보조히터 과열</t>
  </si>
  <si>
    <t>1847</t>
  </si>
  <si>
    <t>HVAC#6 - 배기댐퍼 닫힘고장</t>
  </si>
  <si>
    <t>1848</t>
  </si>
  <si>
    <t>1849</t>
  </si>
  <si>
    <t>HVAC#7 - 냉난방장치2 압축기2 과부하</t>
  </si>
  <si>
    <t>1850</t>
  </si>
  <si>
    <t>HVAC#7 - 냉난방장치2 압축기1 과부하</t>
  </si>
  <si>
    <t>1851</t>
  </si>
  <si>
    <t>HVAC#7 - 냉난방장치1 압축기2 과부하</t>
  </si>
  <si>
    <t>1852</t>
  </si>
  <si>
    <t>HVAC#7 - 냉난방장치1 압축기1 과부하</t>
  </si>
  <si>
    <t>1853</t>
  </si>
  <si>
    <t>HVAC#7 - 냉난방장치2 증발기2 과부하</t>
  </si>
  <si>
    <t>1854</t>
  </si>
  <si>
    <t>HVAC#7 - 냉난방장치1 증발기2 과부하</t>
  </si>
  <si>
    <t>1855</t>
  </si>
  <si>
    <t>HVAC#7 - 냉난방장치2 증발기1 과부하</t>
  </si>
  <si>
    <t>1856</t>
  </si>
  <si>
    <t>HVAC#7 - 냉난방장치1 증발기1 과부하</t>
  </si>
  <si>
    <t>1857</t>
  </si>
  <si>
    <t>HVAC#7 - 냉난방장치2 압력스위치2(DPS) 저압</t>
  </si>
  <si>
    <t>1858</t>
  </si>
  <si>
    <t>HVAC#7 - 냉난방장치2 압력스위치2(DPS) 고압</t>
  </si>
  <si>
    <t>1859</t>
  </si>
  <si>
    <t>HVAC#7 - 냉난방장치2 압력스위치1(DPS) 저압</t>
  </si>
  <si>
    <t>1860</t>
  </si>
  <si>
    <t>HVAC#7 - 냉난방장치2 압력스위치1(DPS) 고압</t>
  </si>
  <si>
    <t>1861</t>
  </si>
  <si>
    <t>HVAC#7 - 냉난방장치1 압력스위치2(DPS) 저압</t>
  </si>
  <si>
    <t>1862</t>
  </si>
  <si>
    <t>HVAC#7 - 냉난방장치1 압력스위치2(DPS) 고압</t>
  </si>
  <si>
    <t>1863</t>
  </si>
  <si>
    <t>HVAC#7 - 냉난방장치1 압력스위치1(DPS) 저압</t>
  </si>
  <si>
    <t>1864</t>
  </si>
  <si>
    <t>HVAC#7 - 냉난방장치1 압력스위치1(DPS) 고압</t>
  </si>
  <si>
    <t>1865</t>
  </si>
  <si>
    <t>HVAC#7 - CO2 센서2 고장</t>
  </si>
  <si>
    <t>1866</t>
  </si>
  <si>
    <t>HVAC#7 - CO2 센서1 고장</t>
  </si>
  <si>
    <t>1867</t>
  </si>
  <si>
    <t>HVAC#7 - 실내온도 센서2 고장</t>
  </si>
  <si>
    <t>1868</t>
  </si>
  <si>
    <t>HVAC#7 - 실내온도 센서1 고장</t>
  </si>
  <si>
    <t>1869</t>
  </si>
  <si>
    <t>HVAC#7 - 냉난방장치2 압력스위치2(DPS) 냉매부족</t>
  </si>
  <si>
    <t>1870</t>
  </si>
  <si>
    <t>HVAC#7 - 냉난방장치2 압력스위치1(DPS) 냉매부족</t>
  </si>
  <si>
    <t>1871</t>
  </si>
  <si>
    <t>HVAC#7 - 냉난방장치1 압력스위치2(DPS) 냉매부족</t>
  </si>
  <si>
    <t>1872</t>
  </si>
  <si>
    <t>HVAC#7 - 냉난방장치1 압력스위치1(DPS) 냉매부족</t>
  </si>
  <si>
    <t>1873</t>
  </si>
  <si>
    <t>HVAC#7 - 냉방시험 불가능</t>
  </si>
  <si>
    <t>1874</t>
  </si>
  <si>
    <t>HVAC#7 - 배기팬2 과부하</t>
  </si>
  <si>
    <t>1875</t>
  </si>
  <si>
    <t>HVAC#7 - 배기팬1 과부하</t>
  </si>
  <si>
    <t>1876</t>
  </si>
  <si>
    <t>HVAC#7 - 냉난방장치2 토출 센서 고장</t>
  </si>
  <si>
    <t>1877</t>
  </si>
  <si>
    <t>HVAC#7 - 냉난방장치2 리턴 센서 고장</t>
  </si>
  <si>
    <t>1878</t>
  </si>
  <si>
    <t>HVAC#7 - 냉난방장치1 토출 센서 고장</t>
  </si>
  <si>
    <t>1879</t>
  </si>
  <si>
    <t>1880</t>
  </si>
  <si>
    <t>HVAC#7 - 실외온도 센서1 고장</t>
  </si>
  <si>
    <t>1881</t>
  </si>
  <si>
    <t>HVAC#7 - 전자접촉기 압축기(CRCM)4 고장</t>
  </si>
  <si>
    <t>1882</t>
  </si>
  <si>
    <t>HVAC#7 - 전자접촉기 압축기(CRCM)3 고장</t>
  </si>
  <si>
    <t>1883</t>
  </si>
  <si>
    <t>HVAC#7 - 전자접촉기 압축기(CRCM)2 고장</t>
  </si>
  <si>
    <t>1884</t>
  </si>
  <si>
    <t>HVAC#7 - 전자접촉기 압축기(CRCM)1 고장</t>
  </si>
  <si>
    <t>1885</t>
  </si>
  <si>
    <t>HVAC#7 - 전자접촉기 증발기4(CREF) 고장</t>
  </si>
  <si>
    <t>1886</t>
  </si>
  <si>
    <t>HVAC#7 - 전자접촉기 증발기3(CREF) 고장</t>
  </si>
  <si>
    <t>1887</t>
  </si>
  <si>
    <t>HVAC#7 - 전자접촉기 증발기2(CREF) 고장</t>
  </si>
  <si>
    <t>1888</t>
  </si>
  <si>
    <t>HVAC#7 - 전자접촉기 증발기1(CREF) 고장</t>
  </si>
  <si>
    <t>1889</t>
  </si>
  <si>
    <t>HVAC#7 - 전자접촉기 보조히터4(AHEK) 고장</t>
  </si>
  <si>
    <t>1890</t>
  </si>
  <si>
    <t>HVAC#7 - 전자접촉기 보조히터3(AHEK) 고장</t>
  </si>
  <si>
    <t>1891</t>
  </si>
  <si>
    <t>HVAC#7 - 전자접촉기 보조히터2(AHEK) 고장</t>
  </si>
  <si>
    <t>1892</t>
  </si>
  <si>
    <t>HVAC#7 - 전자접촉기 보조히터1(AHEK) 고장</t>
  </si>
  <si>
    <t>1893</t>
  </si>
  <si>
    <t>HVAC#7 - 전자접촉기 배기팬2(CRVF) 고장</t>
  </si>
  <si>
    <t>1894</t>
  </si>
  <si>
    <t>HVAC#7 - 전자접촉기 배기팬1(CRVF) 고장</t>
  </si>
  <si>
    <t>1895</t>
  </si>
  <si>
    <t>HVAC#7 - 전자접촉기 차량히터2(CRRHT) 고장</t>
  </si>
  <si>
    <t>1896</t>
  </si>
  <si>
    <t>HVAC#7 - 전자접촉기 차량히터1(CRRHT) 고장</t>
  </si>
  <si>
    <t>1897</t>
  </si>
  <si>
    <t>HVAC#7 - 380V 전원고장</t>
  </si>
  <si>
    <t>1898</t>
  </si>
  <si>
    <t>HVAC#7 - 냉난방장치2 보조히터 과열</t>
  </si>
  <si>
    <t>1899</t>
  </si>
  <si>
    <t>HVAC#7 - 냉난방장치1 보조히터 과열</t>
  </si>
  <si>
    <t>1900</t>
  </si>
  <si>
    <t>HVAC#7 - 배기댐퍼 닫힘고장</t>
  </si>
  <si>
    <t>1901</t>
  </si>
  <si>
    <t>1902</t>
  </si>
  <si>
    <t>HVAC#8 - 냉난방장치2 압축기2 과부하</t>
  </si>
  <si>
    <t>1903</t>
  </si>
  <si>
    <t>HVAC#8 - 냉난방장치2 압축기1 과부하</t>
  </si>
  <si>
    <t>1904</t>
  </si>
  <si>
    <t>HVAC#8 - 냉난방장치1 압축기2 과부하</t>
  </si>
  <si>
    <t>1905</t>
  </si>
  <si>
    <t>HVAC#8 - 냉난방장치1 압축기1 과부하</t>
  </si>
  <si>
    <t>1906</t>
  </si>
  <si>
    <t>HVAC#8 - 냉난방장치2 증발기2 과부하</t>
  </si>
  <si>
    <t>1907</t>
  </si>
  <si>
    <t>HVAC#8 - 냉난방장치1 증발기2 과부하</t>
  </si>
  <si>
    <t>1908</t>
  </si>
  <si>
    <t>HVAC#8 - 냉난방장치2 증발기1 과부하</t>
  </si>
  <si>
    <t>1909</t>
  </si>
  <si>
    <t>HVAC#8 - 냉난방장치1 증발기1 과부하</t>
  </si>
  <si>
    <t>1910</t>
  </si>
  <si>
    <t>HVAC#8 - 냉난방장치2 압력스위치2(DPS) 저압</t>
  </si>
  <si>
    <t>1911</t>
  </si>
  <si>
    <t>HVAC#8 - 냉난방장치2 압력스위치2(DPS) 고압</t>
  </si>
  <si>
    <t>1912</t>
  </si>
  <si>
    <t>HVAC#8 - 냉난방장치2 압력스위치1(DPS) 저압</t>
  </si>
  <si>
    <t>1913</t>
  </si>
  <si>
    <t>HVAC#8 - 냉난방장치2 압력스위치1(DPS) 고압</t>
  </si>
  <si>
    <t>1914</t>
  </si>
  <si>
    <t>1915</t>
  </si>
  <si>
    <t>HVAC#8 - 냉난방장치1 압력스위치2(DPS) 고압</t>
  </si>
  <si>
    <t>1916</t>
  </si>
  <si>
    <t>HVAC#8 - 냉난방장치1 압력스위치1(DPS) 저압</t>
  </si>
  <si>
    <t>1917</t>
  </si>
  <si>
    <t>HVAC#8 - 냉난방장치1 압력스위치1(DPS) 고압</t>
  </si>
  <si>
    <t>1918</t>
  </si>
  <si>
    <t>HVAC#8 - CO2 센서2 고장</t>
  </si>
  <si>
    <t>1919</t>
  </si>
  <si>
    <t>HVAC#8 - CO2 센서1 고장</t>
  </si>
  <si>
    <t>1920</t>
  </si>
  <si>
    <t>HVAC#8 - 실내온도 센서2 고장</t>
  </si>
  <si>
    <t>1921</t>
  </si>
  <si>
    <t>HVAC#8 - 실내온도 센서1 고장</t>
  </si>
  <si>
    <t>1922</t>
  </si>
  <si>
    <t>HVAC#8 - 냉난방장치2 압력스위치2(DPS) 냉매부족</t>
  </si>
  <si>
    <t>1923</t>
  </si>
  <si>
    <t>HVAC#8 - 냉난방장치2 압력스위치1(DPS) 냉매부족</t>
  </si>
  <si>
    <t>1924</t>
  </si>
  <si>
    <t>HVAC#8 - 냉난방장치1 압력스위치2(DPS) 냉매부족</t>
  </si>
  <si>
    <t>1925</t>
  </si>
  <si>
    <t>HVAC#8 - 냉난방장치1 압력스위치1(DPS) 냉매부족</t>
  </si>
  <si>
    <t>1926</t>
  </si>
  <si>
    <t>HVAC#8 - 냉방시험 불가능</t>
  </si>
  <si>
    <t>1927</t>
  </si>
  <si>
    <t>HVAC#8 - 배기팬2 과부하</t>
  </si>
  <si>
    <t>1928</t>
  </si>
  <si>
    <t>HVAC#8 - 배기팬1 과부하</t>
  </si>
  <si>
    <t>1929</t>
  </si>
  <si>
    <t>HVAC#8 - 냉난방장치2 토출 센서 고장</t>
  </si>
  <si>
    <t>1930</t>
  </si>
  <si>
    <t>HVAC#8 - 냉난방장치2 리턴 센서 고장</t>
  </si>
  <si>
    <t>1931</t>
  </si>
  <si>
    <t>HVAC#8 - 냉난방장치1 토출 센서 고장</t>
  </si>
  <si>
    <t>1932</t>
  </si>
  <si>
    <t>HVAC#8 - 냉난방장치1 리턴 센서 고장</t>
  </si>
  <si>
    <t>1933</t>
  </si>
  <si>
    <t>HVAC#8 - 실외온도 센서1 고장</t>
  </si>
  <si>
    <t>1934</t>
  </si>
  <si>
    <t>HVAC#8 - 전자접촉기 압축기(CRCM)4 고장</t>
  </si>
  <si>
    <t>1935</t>
  </si>
  <si>
    <t>HVAC#8 - 전자접촉기 압축기(CRCM)3 고장</t>
  </si>
  <si>
    <t>1936</t>
  </si>
  <si>
    <t>HVAC#8 - 전자접촉기 압축기(CRCM)2 고장</t>
  </si>
  <si>
    <t>1937</t>
  </si>
  <si>
    <t>HVAC#8 - 전자접촉기 압축기(CRCM)1 고장</t>
  </si>
  <si>
    <t>1938</t>
  </si>
  <si>
    <t>HVAC#8 - 전자접촉기 증발기4(CREF) 고장</t>
  </si>
  <si>
    <t>1939</t>
  </si>
  <si>
    <t>HVAC#8 - 전자접촉기 증발기3(CREF) 고장</t>
  </si>
  <si>
    <t>1940</t>
  </si>
  <si>
    <t>HVAC#8 - 전자접촉기 증발기2(CREF) 고장</t>
  </si>
  <si>
    <t>1941</t>
  </si>
  <si>
    <t>HVAC#8 - 전자접촉기 증발기1(CREF) 고장</t>
  </si>
  <si>
    <t>1942</t>
  </si>
  <si>
    <t>HVAC#8 - 전자접촉기 보조히터4(AHEK) 고장</t>
  </si>
  <si>
    <t>1943</t>
  </si>
  <si>
    <t>HVAC#8 - 전자접촉기 보조히터3(AHEK) 고장</t>
  </si>
  <si>
    <t>1944</t>
  </si>
  <si>
    <t>HVAC#8 - 전자접촉기 보조히터2(AHEK) 고장</t>
  </si>
  <si>
    <t>1945</t>
  </si>
  <si>
    <t>HVAC#8 - 전자접촉기 보조히터1(AHEK) 고장</t>
  </si>
  <si>
    <t>1946</t>
  </si>
  <si>
    <t>HVAC#8 - 전자접촉기 배기팬2(CRVF) 고장</t>
  </si>
  <si>
    <t>1947</t>
  </si>
  <si>
    <t>HVAC#8 - 전자접촉기 배기팬1(CRVF) 고장</t>
  </si>
  <si>
    <t>1948</t>
  </si>
  <si>
    <t>HVAC#8 - 전자접촉기 차량히터2(CRRHT) 고장</t>
  </si>
  <si>
    <t>1949</t>
  </si>
  <si>
    <t>1950</t>
  </si>
  <si>
    <t>HVAC#8 - 380V 전원고장</t>
  </si>
  <si>
    <t>1951</t>
  </si>
  <si>
    <t>HVAC#8 - 냉난방장치2 보조히터 과열</t>
  </si>
  <si>
    <t>1952</t>
  </si>
  <si>
    <t>HVAC#8 - 냉난방장치1 보조히터 과열</t>
  </si>
  <si>
    <t>1953</t>
  </si>
  <si>
    <t>HVAC#8 - 배기댐퍼 닫힘고장</t>
  </si>
  <si>
    <t>1954</t>
  </si>
  <si>
    <t>1955</t>
  </si>
  <si>
    <t>1956</t>
  </si>
  <si>
    <t>1957</t>
  </si>
  <si>
    <t>1958</t>
  </si>
  <si>
    <t>1959</t>
  </si>
  <si>
    <t>1960</t>
  </si>
  <si>
    <t>1961</t>
  </si>
  <si>
    <t>1963</t>
  </si>
  <si>
    <t>1964</t>
  </si>
  <si>
    <t>1965</t>
  </si>
  <si>
    <t>1966</t>
  </si>
  <si>
    <t>1967</t>
  </si>
  <si>
    <t>1968</t>
  </si>
  <si>
    <t>1969</t>
  </si>
  <si>
    <t>1970</t>
  </si>
  <si>
    <t>통합제어기(AVC) 음원 없음(Car#1)</t>
  </si>
  <si>
    <t>1971</t>
  </si>
  <si>
    <t>통합제어기(AVC) 문구 없음(Car#1)</t>
  </si>
  <si>
    <t>1972</t>
  </si>
  <si>
    <t>1973</t>
  </si>
  <si>
    <t>1974</t>
  </si>
  <si>
    <t>1975</t>
  </si>
  <si>
    <t>1976</t>
  </si>
  <si>
    <t>1977</t>
  </si>
  <si>
    <t>1978</t>
  </si>
  <si>
    <t>1979</t>
  </si>
  <si>
    <t>1982</t>
  </si>
  <si>
    <t>1983</t>
  </si>
  <si>
    <t>1984</t>
  </si>
  <si>
    <t>1985</t>
  </si>
  <si>
    <t>1986</t>
  </si>
  <si>
    <t>1987</t>
  </si>
  <si>
    <t>1988</t>
  </si>
  <si>
    <t>1989</t>
  </si>
  <si>
    <t>1990</t>
  </si>
  <si>
    <t>1991</t>
  </si>
  <si>
    <t>1992</t>
  </si>
  <si>
    <t>1993</t>
  </si>
  <si>
    <t>1994</t>
  </si>
  <si>
    <t>1995</t>
  </si>
  <si>
    <t>1996</t>
  </si>
  <si>
    <t>1997</t>
  </si>
  <si>
    <t>1998</t>
  </si>
  <si>
    <t>1999</t>
  </si>
  <si>
    <t>2000</t>
  </si>
  <si>
    <t>2001</t>
  </si>
  <si>
    <t>2002</t>
  </si>
  <si>
    <t>2003</t>
  </si>
  <si>
    <t>2004</t>
  </si>
  <si>
    <t>2005</t>
  </si>
  <si>
    <t>2006</t>
  </si>
  <si>
    <t>2007</t>
  </si>
  <si>
    <t>2008</t>
  </si>
  <si>
    <t>2009</t>
  </si>
  <si>
    <t>2010</t>
  </si>
  <si>
    <t>영상저장장치(NVR) SSD 고장(Car#1)</t>
  </si>
  <si>
    <t>2011</t>
  </si>
  <si>
    <t>영상저장장치(NVR) SSD 고장(Car#8)</t>
  </si>
  <si>
    <t>2012</t>
  </si>
  <si>
    <t>2013</t>
  </si>
  <si>
    <t>2014</t>
  </si>
  <si>
    <t>2015</t>
  </si>
  <si>
    <t>2016</t>
  </si>
  <si>
    <t>2017</t>
  </si>
  <si>
    <t>2018</t>
  </si>
  <si>
    <t>2019</t>
  </si>
  <si>
    <t>2020</t>
  </si>
  <si>
    <t>통합제어기(AVC) 음원 없음(Car#8)</t>
  </si>
  <si>
    <t>2021</t>
  </si>
  <si>
    <t>통합제어기(AVC) 문구 없음(Car#8)</t>
  </si>
  <si>
    <t>2022</t>
  </si>
  <si>
    <t>2023</t>
  </si>
  <si>
    <t>2024</t>
  </si>
  <si>
    <t>2025</t>
  </si>
  <si>
    <t>2026</t>
  </si>
  <si>
    <t>2027</t>
  </si>
  <si>
    <t>2028</t>
  </si>
  <si>
    <t>2029</t>
  </si>
  <si>
    <t>2032</t>
  </si>
  <si>
    <t>2033</t>
  </si>
  <si>
    <t>2034</t>
  </si>
  <si>
    <t>2035</t>
  </si>
  <si>
    <t>2036</t>
  </si>
  <si>
    <t>2037</t>
  </si>
  <si>
    <t>2039</t>
  </si>
  <si>
    <t>2040</t>
  </si>
  <si>
    <t>2041</t>
  </si>
  <si>
    <t>2042</t>
  </si>
  <si>
    <t>2043</t>
  </si>
  <si>
    <t>2044</t>
  </si>
  <si>
    <t>2045</t>
  </si>
  <si>
    <t>2046</t>
  </si>
  <si>
    <t>2047</t>
  </si>
  <si>
    <t>2048</t>
  </si>
  <si>
    <t>비상인터폰 동작(Car#1 - 1)</t>
  </si>
  <si>
    <t>2049</t>
  </si>
  <si>
    <t>비상인터폰 동작(Car#1 - 2)</t>
  </si>
  <si>
    <t>2050</t>
  </si>
  <si>
    <t>비상인터폰 동작(Car#2 - 1)</t>
  </si>
  <si>
    <t>2051</t>
  </si>
  <si>
    <t>비상인터폰 동작(Car#2 - 2)</t>
  </si>
  <si>
    <t>2052</t>
  </si>
  <si>
    <t>비상인터폰 동작(Car#3 - 1)</t>
  </si>
  <si>
    <t>2053</t>
  </si>
  <si>
    <t>비상인터폰 동작(Car#3 - 2)</t>
  </si>
  <si>
    <t>2054</t>
  </si>
  <si>
    <t>비상인터폰 동작(Car#4 - 1)</t>
  </si>
  <si>
    <t>2055</t>
  </si>
  <si>
    <t>비상인터폰 동작(Car#4 - 2)</t>
  </si>
  <si>
    <t>2056</t>
  </si>
  <si>
    <t>비상인터폰 동작(Car#5 - 1)</t>
  </si>
  <si>
    <t>2057</t>
  </si>
  <si>
    <t>비상인터폰 동작(Car#5 - 2)</t>
  </si>
  <si>
    <t>2058</t>
  </si>
  <si>
    <t>비상인터폰 동작(Car#6 - 1)</t>
  </si>
  <si>
    <t>2059</t>
  </si>
  <si>
    <t>비상인터폰 동작(Car#6 - 2)</t>
  </si>
  <si>
    <t>2060</t>
  </si>
  <si>
    <t>2061</t>
  </si>
  <si>
    <t>비상인터폰 동작(Car#7 - 2)</t>
  </si>
  <si>
    <t>2062</t>
  </si>
  <si>
    <t>비상인터폰 동작(Car#8 - 1)</t>
  </si>
  <si>
    <t>2063</t>
  </si>
  <si>
    <t>비상인터폰 동작(Car#8 - 2)</t>
  </si>
  <si>
    <t>2065</t>
  </si>
  <si>
    <t>2066</t>
  </si>
  <si>
    <t>TRAIN RADIO#1 - TRCP(차량조작반) 고장</t>
  </si>
  <si>
    <t>2067</t>
  </si>
  <si>
    <t>TRAIN RADIO#1 - TCI(열차통신장치) 고장</t>
  </si>
  <si>
    <t>2068</t>
  </si>
  <si>
    <t>TRAIN RADIO#1 - DID(표출연동장치) 고장</t>
  </si>
  <si>
    <t>2069</t>
  </si>
  <si>
    <t>TRAIN RADIO#1 - CVD(차량영상장치) 고장</t>
  </si>
  <si>
    <t>2070</t>
  </si>
  <si>
    <t>TRAIN RADIO#1 - 열차번호 변경 설정</t>
  </si>
  <si>
    <t>2071</t>
  </si>
  <si>
    <t>2072</t>
  </si>
  <si>
    <t>TRAIN RADIO#8 - TRCP(차량조작반) 고장</t>
  </si>
  <si>
    <t>2073</t>
  </si>
  <si>
    <t>TRAIN RADIO#8 - TCI(열차통신장치) 고장</t>
  </si>
  <si>
    <t>2074</t>
  </si>
  <si>
    <t>TRAIN RADIO#8 - DID(표출연동장치) 고장</t>
  </si>
  <si>
    <t>2075</t>
  </si>
  <si>
    <t>TRAIN RADIO#8 - CVD(차량영상장치) 고장</t>
  </si>
  <si>
    <t>2076</t>
  </si>
  <si>
    <t>TRAIN RADIO#8 - 열차번호 변경 설정</t>
  </si>
  <si>
    <t>2077</t>
  </si>
  <si>
    <t>2078</t>
  </si>
  <si>
    <t>CMSB#1 - CM 출력과부하</t>
  </si>
  <si>
    <t>2079</t>
  </si>
  <si>
    <t>CMSB#1 - 방열판 과온</t>
  </si>
  <si>
    <t>2080</t>
  </si>
  <si>
    <t>CMSB#1 - 출력단락</t>
  </si>
  <si>
    <t>2081</t>
  </si>
  <si>
    <t>CMSB#1 - CM 출력과전류</t>
  </si>
  <si>
    <t>2082</t>
  </si>
  <si>
    <t>CMSB#1 - 입력 DC 저전압</t>
  </si>
  <si>
    <t>2083</t>
  </si>
  <si>
    <t>CMSB#1 - 입력 DC 과전압</t>
  </si>
  <si>
    <t>2084</t>
  </si>
  <si>
    <t>CMSB#1 - CM 기동불가</t>
  </si>
  <si>
    <t>2087</t>
  </si>
  <si>
    <t>2088</t>
  </si>
  <si>
    <t>CMSB#8 - CM 출력과부하</t>
  </si>
  <si>
    <t>2089</t>
  </si>
  <si>
    <t>CMSB#8 - 방열판 과온</t>
  </si>
  <si>
    <t>2090</t>
  </si>
  <si>
    <t>CMSB#8 - 출력단락</t>
  </si>
  <si>
    <t>2091</t>
  </si>
  <si>
    <t>CMSB#8 - CM 출력과전류</t>
  </si>
  <si>
    <t>2092</t>
  </si>
  <si>
    <t>CMSB#8 - 입력 DC 저전압</t>
  </si>
  <si>
    <t>2093</t>
  </si>
  <si>
    <t>CMSB#8 - 입력 DC 과전압</t>
  </si>
  <si>
    <t>2094</t>
  </si>
  <si>
    <t>CMSB#8 - CM 기동불가</t>
  </si>
  <si>
    <t>2097</t>
  </si>
  <si>
    <t>2098</t>
  </si>
  <si>
    <t>PSD#1 - 지상 PSD 장애(1계)</t>
  </si>
  <si>
    <t>2099</t>
  </si>
  <si>
    <t>PSD#1 - 지상 스크린도어 닫힘 고장</t>
  </si>
  <si>
    <t>2100</t>
  </si>
  <si>
    <t>2101</t>
  </si>
  <si>
    <t>PSD#1 - 차상 메모리고장(1계)</t>
  </si>
  <si>
    <t>2102</t>
  </si>
  <si>
    <t>PSD#1 - 차상 RF 고장(1계)</t>
  </si>
  <si>
    <t>2103</t>
  </si>
  <si>
    <t>PSD#1 - 지상 PSD 장애(2계)</t>
  </si>
  <si>
    <t>2106</t>
  </si>
  <si>
    <t>PSD#1 - 차상 메모리고장(2계)</t>
  </si>
  <si>
    <t>2107</t>
  </si>
  <si>
    <t>PSD#1 - 차상 RF 고장(2계)</t>
  </si>
  <si>
    <t>2108</t>
  </si>
  <si>
    <t>PSD#1 - 바이패스 상태</t>
  </si>
  <si>
    <t>2110</t>
  </si>
  <si>
    <t>2111</t>
  </si>
  <si>
    <t>PSD#8 - 지상 PSD 장애(1계)</t>
  </si>
  <si>
    <t>2112</t>
  </si>
  <si>
    <t>PSD#8 - 지상 스크린도어 닫힘 고장</t>
  </si>
  <si>
    <t>2113</t>
  </si>
  <si>
    <t>PSD#8 - 지상 스크린도어 열림 고장</t>
  </si>
  <si>
    <t>2114</t>
  </si>
  <si>
    <t>PSD#8 - 차상 메모리고장(1계)</t>
  </si>
  <si>
    <t>2115</t>
  </si>
  <si>
    <t>PSD#8 - 차상 RF 고장(1계)</t>
  </si>
  <si>
    <t>2116</t>
  </si>
  <si>
    <t>PSD#8 - 지상 PSD 장애(2계)</t>
  </si>
  <si>
    <t>2119</t>
  </si>
  <si>
    <t>PSD#8 - 차상 메모리고장(2계)</t>
  </si>
  <si>
    <t>2120</t>
  </si>
  <si>
    <t>PSD#8 - 차상 RF 고장(2계)</t>
  </si>
  <si>
    <t>2121</t>
  </si>
  <si>
    <t>PSD#8 - 바이패스 상태</t>
  </si>
  <si>
    <t>2123</t>
  </si>
  <si>
    <t>2124</t>
  </si>
  <si>
    <t>FDU#1 - 감지기1 화재감지</t>
  </si>
  <si>
    <t>2125</t>
  </si>
  <si>
    <t>FDU#1 - 감지기1 고장</t>
  </si>
  <si>
    <t>2126</t>
  </si>
  <si>
    <t>FDU#1 - 감지기2 화재감지</t>
  </si>
  <si>
    <t>2127</t>
  </si>
  <si>
    <t>FDU#1 - 감지기2 고장</t>
  </si>
  <si>
    <t>2128</t>
  </si>
  <si>
    <t>FDU#1 - 감지기3 화재감지</t>
  </si>
  <si>
    <t>2129</t>
  </si>
  <si>
    <t>FDU#1 - 감지기3 고장</t>
  </si>
  <si>
    <t>2130</t>
  </si>
  <si>
    <t>FDU#1 - 감지기4 화재감지</t>
  </si>
  <si>
    <t>2131</t>
  </si>
  <si>
    <t>FDU#1 - 감지기4 고장</t>
  </si>
  <si>
    <t>2132</t>
  </si>
  <si>
    <t>FDU#1 - 스위치 고장</t>
  </si>
  <si>
    <t>2133</t>
  </si>
  <si>
    <t>FDU#1 - 메모리 고장</t>
  </si>
  <si>
    <t>2134</t>
  </si>
  <si>
    <t>FDU#1 - 체크섬 고장</t>
  </si>
  <si>
    <t>2135</t>
  </si>
  <si>
    <t>FDU#1 -</t>
  </si>
  <si>
    <t>2136</t>
  </si>
  <si>
    <t>2137</t>
  </si>
  <si>
    <t>FDU#2 - 감지기1 화재감지</t>
  </si>
  <si>
    <t>2138</t>
  </si>
  <si>
    <t>FDU#2 - 감지기1 고장</t>
  </si>
  <si>
    <t>2139</t>
  </si>
  <si>
    <t>FDU#2 - 감지기2 화재감지</t>
  </si>
  <si>
    <t>2140</t>
  </si>
  <si>
    <t>FDU#2 - 감지기2 고장</t>
  </si>
  <si>
    <t>2141</t>
  </si>
  <si>
    <t>2142</t>
  </si>
  <si>
    <t>FDU#2 - 감지기3 고장</t>
  </si>
  <si>
    <t>2143</t>
  </si>
  <si>
    <t>FDU#2 - 감지기4 화재감지</t>
  </si>
  <si>
    <t>2144</t>
  </si>
  <si>
    <t>FDU#2 - 감지기4 고장</t>
  </si>
  <si>
    <t>2145</t>
  </si>
  <si>
    <t>FDU#2 - 스위치 고장</t>
  </si>
  <si>
    <t>2146</t>
  </si>
  <si>
    <t>FDU#2 - 메모리 고장</t>
  </si>
  <si>
    <t>2147</t>
  </si>
  <si>
    <t>FDU#2 - 체크섬 고장</t>
  </si>
  <si>
    <t>2148</t>
  </si>
  <si>
    <t>FDU#2 -</t>
  </si>
  <si>
    <t>2149</t>
  </si>
  <si>
    <t>2150</t>
  </si>
  <si>
    <t>FDU#3 - 감지기1 화재감지</t>
  </si>
  <si>
    <t>2151</t>
  </si>
  <si>
    <t>FDU#3 - 감지기1 고장</t>
  </si>
  <si>
    <t>2152</t>
  </si>
  <si>
    <t>FDU#3 - 감지기2 화재감지</t>
  </si>
  <si>
    <t>2153</t>
  </si>
  <si>
    <t>FDU#3 - 감지기2 고장</t>
  </si>
  <si>
    <t>2154</t>
  </si>
  <si>
    <t>FDU#3 - 감지기3 화재감지</t>
  </si>
  <si>
    <t>2155</t>
  </si>
  <si>
    <t>FDU#3 - 감지기3 고장</t>
  </si>
  <si>
    <t>2156</t>
  </si>
  <si>
    <t>FDU#3 - 감지기4 화재감지</t>
  </si>
  <si>
    <t>2157</t>
  </si>
  <si>
    <t>FDU#3 - 감지기4 고장</t>
  </si>
  <si>
    <t>2158</t>
  </si>
  <si>
    <t>FDU#3 - 스위치 고장</t>
  </si>
  <si>
    <t>2159</t>
  </si>
  <si>
    <t>FDU#3 - 메모리 고장</t>
  </si>
  <si>
    <t>2160</t>
  </si>
  <si>
    <t>FDU#3 - 체크섬 고장</t>
  </si>
  <si>
    <t>2161</t>
  </si>
  <si>
    <t>FDU#3 -</t>
  </si>
  <si>
    <t>2162</t>
  </si>
  <si>
    <t>2163</t>
  </si>
  <si>
    <t>FDU#4 - 감지기1 화재감지</t>
  </si>
  <si>
    <t>2164</t>
  </si>
  <si>
    <t>FDU#4 - 감지기1 고장</t>
  </si>
  <si>
    <t>2165</t>
  </si>
  <si>
    <t>FDU#4 - 감지기2 화재감지</t>
  </si>
  <si>
    <t>2166</t>
  </si>
  <si>
    <t>FDU#4 - 감지기2 고장</t>
  </si>
  <si>
    <t>2167</t>
  </si>
  <si>
    <t>FDU#4 - 감지기3 화재감지</t>
  </si>
  <si>
    <t>2168</t>
  </si>
  <si>
    <t>FDU#4 - 감지기3 고장</t>
  </si>
  <si>
    <t>2169</t>
  </si>
  <si>
    <t>FDU#4 - 감지기4 화재감지</t>
  </si>
  <si>
    <t>2170</t>
  </si>
  <si>
    <t>FDU#4 - 감지기4 고장</t>
  </si>
  <si>
    <t>2171</t>
  </si>
  <si>
    <t>FDU#4 - 스위치 고장</t>
  </si>
  <si>
    <t>2172</t>
  </si>
  <si>
    <t>FDU#4 - 메모리 고장</t>
  </si>
  <si>
    <t>2173</t>
  </si>
  <si>
    <t>FDU#4 - 체크섬 고장</t>
  </si>
  <si>
    <t>2174</t>
  </si>
  <si>
    <t>FDU#4 -</t>
  </si>
  <si>
    <t>2175</t>
  </si>
  <si>
    <t>2176</t>
  </si>
  <si>
    <t>2177</t>
  </si>
  <si>
    <t>FDU#5 - 감지기1 고장</t>
  </si>
  <si>
    <t>2178</t>
  </si>
  <si>
    <t>FDU#5 - 감지기2 화재감지</t>
  </si>
  <si>
    <t>2179</t>
  </si>
  <si>
    <t>FDU#5 - 감지기2 고장</t>
  </si>
  <si>
    <t>2180</t>
  </si>
  <si>
    <t>FDU#5 - 감지기3 화재감지</t>
  </si>
  <si>
    <t>2181</t>
  </si>
  <si>
    <t>FDU#5 - 감지기3 고장</t>
  </si>
  <si>
    <t>2182</t>
  </si>
  <si>
    <t>FDU#5 - 감지기4 화재감지</t>
  </si>
  <si>
    <t>2183</t>
  </si>
  <si>
    <t>FDU#5 - 감지기4 고장</t>
  </si>
  <si>
    <t>2184</t>
  </si>
  <si>
    <t>FDU#5 - 스위치 고장</t>
  </si>
  <si>
    <t>2185</t>
  </si>
  <si>
    <t>FDU#5 - 메모리 고장</t>
  </si>
  <si>
    <t>2186</t>
  </si>
  <si>
    <t>FDU#5 - 체크섬 고장</t>
  </si>
  <si>
    <t>2187</t>
  </si>
  <si>
    <t>FDU#5 -</t>
  </si>
  <si>
    <t>2188</t>
  </si>
  <si>
    <t>2189</t>
  </si>
  <si>
    <t>FDU#6 - 감지기1 화재감지</t>
  </si>
  <si>
    <t>2190</t>
  </si>
  <si>
    <t>FDU#6 - 감지기1 고장</t>
  </si>
  <si>
    <t>2191</t>
  </si>
  <si>
    <t>FDU#6 - 감지기2 화재감지</t>
  </si>
  <si>
    <t>2192</t>
  </si>
  <si>
    <t>FDU#6 - 감지기2 고장</t>
  </si>
  <si>
    <t>2193</t>
  </si>
  <si>
    <t>FDU#6 - 감지기3 화재감지</t>
  </si>
  <si>
    <t>2194</t>
  </si>
  <si>
    <t>FDU#6 - 감지기3 고장</t>
  </si>
  <si>
    <t>2195</t>
  </si>
  <si>
    <t>FDU#6 - 감지기4 화재감지</t>
  </si>
  <si>
    <t>2196</t>
  </si>
  <si>
    <t>FDU#6 - 감지기4 고장</t>
  </si>
  <si>
    <t>2197</t>
  </si>
  <si>
    <t>FDU#6 - 스위치 고장</t>
  </si>
  <si>
    <t>2198</t>
  </si>
  <si>
    <t>FDU#6 - 메모리 고장</t>
  </si>
  <si>
    <t>2199</t>
  </si>
  <si>
    <t>FDU#6 - 체크섬 고장</t>
  </si>
  <si>
    <t>2200</t>
  </si>
  <si>
    <t>FDU#6 -</t>
  </si>
  <si>
    <t>2201</t>
  </si>
  <si>
    <t>2202</t>
  </si>
  <si>
    <t>FDU#7 - 감지기1 화재감지</t>
  </si>
  <si>
    <t>2203</t>
  </si>
  <si>
    <t>FDU#7 - 감지기1 고장</t>
  </si>
  <si>
    <t>2204</t>
  </si>
  <si>
    <t>FDU#7 - 감지기2 화재감지</t>
  </si>
  <si>
    <t>2205</t>
  </si>
  <si>
    <t>FDU#7 - 감지기2 고장</t>
  </si>
  <si>
    <t>2206</t>
  </si>
  <si>
    <t>FDU#7 - 감지기3 화재감지</t>
  </si>
  <si>
    <t>2207</t>
  </si>
  <si>
    <t>FDU#7 - 감지기3 고장</t>
  </si>
  <si>
    <t>2208</t>
  </si>
  <si>
    <t>FDU#7 - 감지기4 화재감지</t>
  </si>
  <si>
    <t>2209</t>
  </si>
  <si>
    <t>FDU#7 - 감지기4 고장</t>
  </si>
  <si>
    <t>2210</t>
  </si>
  <si>
    <t>FDU#7 - 스위치 고장</t>
  </si>
  <si>
    <t>2211</t>
  </si>
  <si>
    <t>2212</t>
  </si>
  <si>
    <t>FDU#7 - 체크섬 고장</t>
  </si>
  <si>
    <t>2213</t>
  </si>
  <si>
    <t>FDU#7 -</t>
  </si>
  <si>
    <t>2214</t>
  </si>
  <si>
    <t>2215</t>
  </si>
  <si>
    <t>FDU#8 - 감지기1 화재감지</t>
  </si>
  <si>
    <t>2216</t>
  </si>
  <si>
    <t>FDU#8 - 감지기1 고장</t>
  </si>
  <si>
    <t>2217</t>
  </si>
  <si>
    <t>FDU#8 - 감지기2 화재감지</t>
  </si>
  <si>
    <t>2218</t>
  </si>
  <si>
    <t>FDU#8 - 감지기2 고장</t>
  </si>
  <si>
    <t>2219</t>
  </si>
  <si>
    <t>FDU#8 - 감지기3 화재감지</t>
  </si>
  <si>
    <t>2220</t>
  </si>
  <si>
    <t>FDU#8 - 감지기3 고장</t>
  </si>
  <si>
    <t>2221</t>
  </si>
  <si>
    <t>FDU#8 - 감지기4 화재감지</t>
  </si>
  <si>
    <t>2222</t>
  </si>
  <si>
    <t>FDU#8 - 감지기4 고장</t>
  </si>
  <si>
    <t>2223</t>
  </si>
  <si>
    <t>FDU#8 - 스위치 고장</t>
  </si>
  <si>
    <t>2224</t>
  </si>
  <si>
    <t>FDU#8 - 메모리 고장</t>
  </si>
  <si>
    <t>2225</t>
  </si>
  <si>
    <t>FDU#8 - 체크섬 고장</t>
  </si>
  <si>
    <t>2226</t>
  </si>
  <si>
    <t>FDU#8 -</t>
  </si>
  <si>
    <t>2241</t>
  </si>
  <si>
    <t>2242</t>
  </si>
  <si>
    <t>BMS#1 - 배터리 단락</t>
  </si>
  <si>
    <t>2243</t>
  </si>
  <si>
    <t>BMS#1 - 퓨즈 오픈</t>
  </si>
  <si>
    <t>2244</t>
  </si>
  <si>
    <t>BMS#1 - 배터리 저전압(BUV, 77V 이하)</t>
  </si>
  <si>
    <t>2245</t>
  </si>
  <si>
    <t>BMS#1 - 배터리 과전압(BOV, 105V 이상)</t>
  </si>
  <si>
    <t>2246</t>
  </si>
  <si>
    <t>BMS#1 - 배터리 저전압(BUV, 75V 이하)</t>
  </si>
  <si>
    <t>2247</t>
  </si>
  <si>
    <t>BMS#1 - Cell 과전압(COV, 4,25V 이상)</t>
  </si>
  <si>
    <t>2248</t>
  </si>
  <si>
    <t>BMS#1 - Cell 저전압(CUV, 2.75V 이하)</t>
  </si>
  <si>
    <t>2249</t>
  </si>
  <si>
    <t>BMS#1 - 충전과전류(OCC, 충전150A 이상)</t>
  </si>
  <si>
    <t>2250</t>
  </si>
  <si>
    <t>BMS#1 - 방전과전류(OCD, 방전220A 이상)</t>
  </si>
  <si>
    <t>2251</t>
  </si>
  <si>
    <t>BMS#1 - 충전저온(CUT, - 10도 이하)</t>
  </si>
  <si>
    <t>2252</t>
  </si>
  <si>
    <t>BMS#1 - 충전고온(COT, 45도 이상)</t>
  </si>
  <si>
    <t>2253</t>
  </si>
  <si>
    <t>BMS#1 - 방전저온(DUT, - 20도 이하)</t>
  </si>
  <si>
    <t>2254</t>
  </si>
  <si>
    <t>BMS#1 - 방전고온(DOT, 50도 이상)</t>
  </si>
  <si>
    <t>2256</t>
  </si>
  <si>
    <t>2257</t>
  </si>
  <si>
    <t>BMS#8 - 배터리 단락</t>
  </si>
  <si>
    <t>2258</t>
  </si>
  <si>
    <t>BMS#8 - 퓨즈 오픈</t>
  </si>
  <si>
    <t>2259</t>
  </si>
  <si>
    <t>BMS#8 - 배터리 저전압(BUV, 77V 이하)</t>
  </si>
  <si>
    <t>2260</t>
  </si>
  <si>
    <t>BMS#8 - 배터리 과전압(BOV, 105V 이상)</t>
  </si>
  <si>
    <t>2261</t>
  </si>
  <si>
    <t>2262</t>
  </si>
  <si>
    <t>BMS#8 - Cell 과전압(COV, 4,25V 이상)</t>
  </si>
  <si>
    <t>2263</t>
  </si>
  <si>
    <t>BMS#8 - Cell 저전압(CUV, 2.75V 이하)</t>
  </si>
  <si>
    <t>2264</t>
  </si>
  <si>
    <t>BMS#8 - 충전과전류(OCC, 충전150A 이상)</t>
  </si>
  <si>
    <t>2265</t>
  </si>
  <si>
    <t>BMS#8 - 방전과전류(OCD, 방전220A 이상)</t>
  </si>
  <si>
    <t>2266</t>
  </si>
  <si>
    <t>BMS#8 - 충전저온(CUT, - 10도 이하)</t>
  </si>
  <si>
    <t>2267</t>
  </si>
  <si>
    <t>BMS#8 - 충전고온(COT, 45도 이상)</t>
  </si>
  <si>
    <t>2268</t>
  </si>
  <si>
    <t>BMS#8 - 방전저온(DUT, - 20도 이하)</t>
  </si>
  <si>
    <t>2269</t>
  </si>
  <si>
    <t>BMS#8 - 방전고온(DOT, 50도 이상)</t>
  </si>
  <si>
    <t>2271</t>
  </si>
  <si>
    <t>2272</t>
  </si>
  <si>
    <t>2273</t>
  </si>
  <si>
    <t>2274</t>
  </si>
  <si>
    <t>2275</t>
  </si>
  <si>
    <t>2276</t>
  </si>
  <si>
    <t>2277</t>
  </si>
  <si>
    <t>HVAC#1 - 배기댐퍼 열림고장</t>
  </si>
  <si>
    <t>2278</t>
  </si>
  <si>
    <t>2279</t>
  </si>
  <si>
    <t>2280</t>
  </si>
  <si>
    <t>2281</t>
  </si>
  <si>
    <t>2282</t>
  </si>
  <si>
    <t>2283</t>
  </si>
  <si>
    <t>2284</t>
  </si>
  <si>
    <t>HVAC#2 - 배기댐퍼 열림고장</t>
  </si>
  <si>
    <t>2285</t>
  </si>
  <si>
    <t>2286</t>
  </si>
  <si>
    <t>2287</t>
  </si>
  <si>
    <t>2288</t>
  </si>
  <si>
    <t>2289</t>
  </si>
  <si>
    <t>2290</t>
  </si>
  <si>
    <t>2291</t>
  </si>
  <si>
    <t>HVAC#3 - 배기댐퍼 열림고장</t>
  </si>
  <si>
    <t>2292</t>
  </si>
  <si>
    <t>2293</t>
  </si>
  <si>
    <t>2294</t>
  </si>
  <si>
    <t>2295</t>
  </si>
  <si>
    <t>2296</t>
  </si>
  <si>
    <t>2297</t>
  </si>
  <si>
    <t>2298</t>
  </si>
  <si>
    <t>HVAC#4 - 배기댐퍼 열림고장</t>
  </si>
  <si>
    <t>2299</t>
  </si>
  <si>
    <t>2300</t>
  </si>
  <si>
    <t>2301</t>
  </si>
  <si>
    <t>2302</t>
  </si>
  <si>
    <t>2303</t>
  </si>
  <si>
    <t>2304</t>
  </si>
  <si>
    <t>2305</t>
  </si>
  <si>
    <t>HVAC#5 - 배기댐퍼 열림고장</t>
  </si>
  <si>
    <t>2306</t>
  </si>
  <si>
    <t>2307</t>
  </si>
  <si>
    <t>2308</t>
  </si>
  <si>
    <t>2309</t>
  </si>
  <si>
    <t>2310</t>
  </si>
  <si>
    <t>2311</t>
  </si>
  <si>
    <t>2312</t>
  </si>
  <si>
    <t>HVAC#6 - 배기댐퍼 열림고장</t>
  </si>
  <si>
    <t>2313</t>
  </si>
  <si>
    <t>2314</t>
  </si>
  <si>
    <t>2315</t>
  </si>
  <si>
    <t>2316</t>
  </si>
  <si>
    <t>2317</t>
  </si>
  <si>
    <t>2318</t>
  </si>
  <si>
    <t>2319</t>
  </si>
  <si>
    <t>HVAC#7 - 배기댐퍼 열림고장</t>
  </si>
  <si>
    <t>2320</t>
  </si>
  <si>
    <t>2321</t>
  </si>
  <si>
    <t>2322</t>
  </si>
  <si>
    <t>2323</t>
  </si>
  <si>
    <t>2324</t>
  </si>
  <si>
    <t>2325</t>
  </si>
  <si>
    <t>2326</t>
  </si>
  <si>
    <t>HVAC#8 - 배기댐퍼 열림고장</t>
  </si>
  <si>
    <t>2327</t>
  </si>
  <si>
    <t>BECU#1 - 4축 스키드신호</t>
  </si>
  <si>
    <t>2328</t>
  </si>
  <si>
    <t>BECU#1 - 3축 스키드신호</t>
  </si>
  <si>
    <t>2329</t>
  </si>
  <si>
    <t>BECU#1 - 2축 스키드신호</t>
  </si>
  <si>
    <t>2330</t>
  </si>
  <si>
    <t>BECU#1 - 1축 스키드신호</t>
  </si>
  <si>
    <t>2331</t>
  </si>
  <si>
    <t>BECU#2 - 4축 스키드신호</t>
  </si>
  <si>
    <t>2332</t>
  </si>
  <si>
    <t>2333</t>
  </si>
  <si>
    <t>BECU#2 - 2축 스키드신호</t>
  </si>
  <si>
    <t>2334</t>
  </si>
  <si>
    <t>BECU#2 - 1축 스키드신호</t>
  </si>
  <si>
    <t>2335</t>
  </si>
  <si>
    <t>BECU#3 - 4축 스키드신호</t>
  </si>
  <si>
    <t>2336</t>
  </si>
  <si>
    <t>BECU#3 - 3축 스키드신호</t>
  </si>
  <si>
    <t>2337</t>
  </si>
  <si>
    <t>BECU#3 - 2축 스키드신호</t>
  </si>
  <si>
    <t>2338</t>
  </si>
  <si>
    <t>BECU#3 - 1축 스키드신호</t>
  </si>
  <si>
    <t>2339</t>
  </si>
  <si>
    <t>BECU#4 - 4축 스키드신호</t>
  </si>
  <si>
    <t>2340</t>
  </si>
  <si>
    <t>BECU#4 - 3축 스키드신호</t>
  </si>
  <si>
    <t>2341</t>
  </si>
  <si>
    <t>BECU#4 - 2축 스키드신호</t>
  </si>
  <si>
    <t>2342</t>
  </si>
  <si>
    <t>BECU#4 - 1축 스키드신호</t>
  </si>
  <si>
    <t>2343</t>
  </si>
  <si>
    <t>BECU#5 - 4축 스키드신호</t>
  </si>
  <si>
    <t>2344</t>
  </si>
  <si>
    <t>BECU#5 - 3축 스키드신호</t>
  </si>
  <si>
    <t>2345</t>
  </si>
  <si>
    <t>BECU#5 - 2축 스키드신호</t>
  </si>
  <si>
    <t>2346</t>
  </si>
  <si>
    <t>BECU#5 - 1축 스키드신호</t>
  </si>
  <si>
    <t>2347</t>
  </si>
  <si>
    <t>BECU#6 - 4축 스키드신호</t>
  </si>
  <si>
    <t>2348</t>
  </si>
  <si>
    <t>BECU#6 - 3축 스키드신호</t>
  </si>
  <si>
    <t>2349</t>
  </si>
  <si>
    <t>BECU#6 - 2축 스키드신호</t>
  </si>
  <si>
    <t>2350</t>
  </si>
  <si>
    <t>BECU#6 - 1축 스키드신호</t>
  </si>
  <si>
    <t>2351</t>
  </si>
  <si>
    <t>BECU#7 - 4축 스키드신호</t>
  </si>
  <si>
    <t>2352</t>
  </si>
  <si>
    <t>BECU#7 - 3축 스키드신호</t>
  </si>
  <si>
    <t>2353</t>
  </si>
  <si>
    <t>BECU#7 - 2축 스키드신호</t>
  </si>
  <si>
    <t>2354</t>
  </si>
  <si>
    <t>BECU#7 - 1축 스키드신호</t>
  </si>
  <si>
    <t>2355</t>
  </si>
  <si>
    <t>BECU#8 - 4축 스키드신호</t>
  </si>
  <si>
    <t>2356</t>
  </si>
  <si>
    <t>BECU#8 - 3축 스키드신호</t>
  </si>
  <si>
    <t>2357</t>
  </si>
  <si>
    <t>BECU#8 - 2축 스키드신호</t>
  </si>
  <si>
    <t>2358</t>
  </si>
  <si>
    <t>BECU#8 - 1축 스키드신호</t>
  </si>
  <si>
    <t>2363</t>
  </si>
  <si>
    <t>DCU#1 2위(L1) - 출입문 Enable 신호 에러</t>
  </si>
  <si>
    <t>2364</t>
  </si>
  <si>
    <t>DCU#1 2위(L1) - ZVR 신호 에러</t>
  </si>
  <si>
    <t>2365</t>
  </si>
  <si>
    <t>DCU#1 2위(L1) - 이중계 절체 동작</t>
  </si>
  <si>
    <t>2366</t>
  </si>
  <si>
    <t>DCU#1 4위(L2) - 출입문 Enable 신호 에러</t>
  </si>
  <si>
    <t>2367</t>
  </si>
  <si>
    <t>DCU#1 4위(L2) - ZVR 신호 에러</t>
  </si>
  <si>
    <t>2368</t>
  </si>
  <si>
    <t>DCU#1 4위(L2) - 이중계 절체 동작</t>
  </si>
  <si>
    <t>2369</t>
  </si>
  <si>
    <t>DCU#1 6위(L3) - 출입문 Enable 신호 에러</t>
  </si>
  <si>
    <t>2370</t>
  </si>
  <si>
    <t>DCU#1 6위(L3) - ZVR 신호 에러</t>
  </si>
  <si>
    <t>2371</t>
  </si>
  <si>
    <t>2372</t>
  </si>
  <si>
    <t>DCU#1 1위(R1) - 출입문 Enable 신호 에러</t>
  </si>
  <si>
    <t>2373</t>
  </si>
  <si>
    <t>DCU#1 1위(R1) - ZVR 신호 에러</t>
  </si>
  <si>
    <t>2374</t>
  </si>
  <si>
    <t>DCU#1 1위(R1) - 이중계 절체 동작</t>
  </si>
  <si>
    <t>2375</t>
  </si>
  <si>
    <t>DCU#1 3위(R2) - 출입문 Enable 신호 에러</t>
  </si>
  <si>
    <t>2376</t>
  </si>
  <si>
    <t>DCU#1 3위(R2) - ZVR 신호 에러</t>
  </si>
  <si>
    <t>2377</t>
  </si>
  <si>
    <t>DCU#1 3위(R2) - 이중계 절체 동작</t>
  </si>
  <si>
    <t>2378</t>
  </si>
  <si>
    <t>DCU#1 5위(R3) - 출입문 Enable 신호 에러</t>
  </si>
  <si>
    <t>2379</t>
  </si>
  <si>
    <t>DCU#1 5위(R3) - ZVR 신호 에러</t>
  </si>
  <si>
    <t>2380</t>
  </si>
  <si>
    <t>DCU#1 5위(R3) - 이중계 절체 동작</t>
  </si>
  <si>
    <t>2381</t>
  </si>
  <si>
    <t>DCU#2 2위(L1) - 출입문 Enable 신호 에러</t>
  </si>
  <si>
    <t>2382</t>
  </si>
  <si>
    <t>DCU#2 2위(L1) - ZVR 신호 에러</t>
  </si>
  <si>
    <t>2383</t>
  </si>
  <si>
    <t>DCU#2 2위(L1) - 이중계 절체 동작</t>
  </si>
  <si>
    <t>2384</t>
  </si>
  <si>
    <t>DCU#2 4위(L2) - 출입문 Enable 신호 에러</t>
  </si>
  <si>
    <t>2385</t>
  </si>
  <si>
    <t>DCU#2 4위(L2) - ZVR 신호 에러</t>
  </si>
  <si>
    <t>2386</t>
  </si>
  <si>
    <t>DCU#2 4위(L2) - 이중계 절체 동작</t>
  </si>
  <si>
    <t>2387</t>
  </si>
  <si>
    <t>DCU#2 6위(L3) - 출입문 Enable 신호 에러</t>
  </si>
  <si>
    <t>2388</t>
  </si>
  <si>
    <t>DCU#2 6위(L3) - ZVR 신호 에러</t>
  </si>
  <si>
    <t>2389</t>
  </si>
  <si>
    <t>DCU#2 6위(L3) - 이중계 절체 동작</t>
  </si>
  <si>
    <t>2390</t>
  </si>
  <si>
    <t>DCU#2 1위(R1) - 출입문 Enable 신호 에러</t>
  </si>
  <si>
    <t>2391</t>
  </si>
  <si>
    <t>DCU#2 1위(R1) - ZVR 신호 에러</t>
  </si>
  <si>
    <t>2392</t>
  </si>
  <si>
    <t>DCU#2 1위(R1) - 이중계 절체 동작</t>
  </si>
  <si>
    <t>2393</t>
  </si>
  <si>
    <t>DCU#2 3위(R2) - 출입문 Enable 신호 에러</t>
  </si>
  <si>
    <t>2394</t>
  </si>
  <si>
    <t>DCU#2 3위(R2) - ZVR 신호 에러</t>
  </si>
  <si>
    <t>2395</t>
  </si>
  <si>
    <t>DCU#2 3위(R2) - 이중계 절체 동작</t>
  </si>
  <si>
    <t>2396</t>
  </si>
  <si>
    <t>DCU#2 5위(R3) - 출입문 Enable 신호 에러</t>
  </si>
  <si>
    <t>2397</t>
  </si>
  <si>
    <t>DCU#2 5위(R3) - ZVR 신호 에러</t>
  </si>
  <si>
    <t>2398</t>
  </si>
  <si>
    <t>DCU#2 5위(R3) - 이중계 절체 동작</t>
  </si>
  <si>
    <t>2399</t>
  </si>
  <si>
    <t>DCU#3 2위(L1) - 출입문 Enable 신호 에러</t>
  </si>
  <si>
    <t>2400</t>
  </si>
  <si>
    <t>DCU#3 2위(L1) - ZVR 신호 에러</t>
  </si>
  <si>
    <t>2401</t>
  </si>
  <si>
    <t>DCU#3 2위(L1) - 이중계 절체 동작</t>
  </si>
  <si>
    <t>2402</t>
  </si>
  <si>
    <t>DCU#3 4위(L2) - 출입문 Enable 신호 에러</t>
  </si>
  <si>
    <t>2403</t>
  </si>
  <si>
    <t>DCU#3 4위(L2) - ZVR 신호 에러</t>
  </si>
  <si>
    <t>2404</t>
  </si>
  <si>
    <t>DCU#3 4위(L2) - 이중계 절체 동작</t>
  </si>
  <si>
    <t>2405</t>
  </si>
  <si>
    <t>DCU#3 6위(L3) - 출입문 Enable 신호 에러</t>
  </si>
  <si>
    <t>2406</t>
  </si>
  <si>
    <t>2407</t>
  </si>
  <si>
    <t>DCU#3 6위(L3) - 이중계 절체 동작</t>
  </si>
  <si>
    <t>2408</t>
  </si>
  <si>
    <t>DCU#3 1위(R1) - 출입문 Enable 신호 에러</t>
  </si>
  <si>
    <t>2409</t>
  </si>
  <si>
    <t>DCU#3 1위(R1) - ZVR 신호 에러</t>
  </si>
  <si>
    <t>2410</t>
  </si>
  <si>
    <t>DCU#3 1위(R1) - 이중계 절체 동작</t>
  </si>
  <si>
    <t>2411</t>
  </si>
  <si>
    <t>DCU#3 3위(R2) - 출입문 Enable 신호 에러</t>
  </si>
  <si>
    <t>2412</t>
  </si>
  <si>
    <t>DCU#3 3위(R2) - ZVR 신호 에러</t>
  </si>
  <si>
    <t>2413</t>
  </si>
  <si>
    <t>DCU#3 3위(R2) - 이중계 절체 동작</t>
  </si>
  <si>
    <t>2414</t>
  </si>
  <si>
    <t>DCU#3 5위(R3) - 출입문 Enable 신호 에러</t>
  </si>
  <si>
    <t>2415</t>
  </si>
  <si>
    <t>DCU#3 5위(R3) - ZVR 신호 에러</t>
  </si>
  <si>
    <t>2416</t>
  </si>
  <si>
    <t>DCU#3 5위(R3) - 이중계 절체 동작</t>
  </si>
  <si>
    <t>2417</t>
  </si>
  <si>
    <t>DCU#4 2위(L1) - 출입문 Enable 신호 에러</t>
  </si>
  <si>
    <t>2418</t>
  </si>
  <si>
    <t>DCU#4 2위(L1) - ZVR 신호 에러</t>
  </si>
  <si>
    <t>2419</t>
  </si>
  <si>
    <t>DCU#4 2위(L1) - 이중계 절체 동작</t>
  </si>
  <si>
    <t>2420</t>
  </si>
  <si>
    <t>DCU#4 4위(L2) - 출입문 Enable 신호 에러</t>
  </si>
  <si>
    <t>2421</t>
  </si>
  <si>
    <t>DCU#4 4위(L2) - ZVR 신호 에러</t>
  </si>
  <si>
    <t>2422</t>
  </si>
  <si>
    <t>DCU#4 4위(L2) - 이중계 절체 동작</t>
  </si>
  <si>
    <t>2423</t>
  </si>
  <si>
    <t>DCU#4 6위(L3) - 출입문 Enable 신호 에러</t>
  </si>
  <si>
    <t>2424</t>
  </si>
  <si>
    <t>DCU#4 6위(L3) - ZVR 신호 에러</t>
  </si>
  <si>
    <t>2425</t>
  </si>
  <si>
    <t>DCU#4 6위(L3) - 이중계 절체 동작</t>
  </si>
  <si>
    <t>2426</t>
  </si>
  <si>
    <t>DCU#4 1위(R1) - 출입문 Enable 신호 에러</t>
  </si>
  <si>
    <t>2427</t>
  </si>
  <si>
    <t>DCU#4 1위(R1) - ZVR 신호 에러</t>
  </si>
  <si>
    <t>2428</t>
  </si>
  <si>
    <t>DCU#4 1위(R1) - 이중계 절체 동작</t>
  </si>
  <si>
    <t>2429</t>
  </si>
  <si>
    <t>DCU#4 3위(R2) - 출입문 Enable 신호 에러</t>
  </si>
  <si>
    <t>2430</t>
  </si>
  <si>
    <t>DCU#4 3위(R2) - ZVR 신호 에러</t>
  </si>
  <si>
    <t>2431</t>
  </si>
  <si>
    <t>DCU#4 3위(R2) - 이중계 절체 동작</t>
  </si>
  <si>
    <t>2432</t>
  </si>
  <si>
    <t>DCU#4 5위(R3) - 출입문 Enable 신호 에러</t>
  </si>
  <si>
    <t>2433</t>
  </si>
  <si>
    <t>DCU#4 5위(R3) - ZVR 신호 에러</t>
  </si>
  <si>
    <t>2434</t>
  </si>
  <si>
    <t>DCU#4 5위(R3) - 이중계 절체 동작</t>
  </si>
  <si>
    <t>2435</t>
  </si>
  <si>
    <t>DCU#5 2위(L1) - 출입문 Enable 신호 에러</t>
  </si>
  <si>
    <t>2436</t>
  </si>
  <si>
    <t>DCU#5 2위(L1) - ZVR 신호 에러</t>
  </si>
  <si>
    <t>2437</t>
  </si>
  <si>
    <t>DCU#5 2위(L1) - 이중계 절체 동작</t>
  </si>
  <si>
    <t>2438</t>
  </si>
  <si>
    <t>DCU#5 4위(L2) - 출입문 Enable 신호 에러</t>
  </si>
  <si>
    <t>2439</t>
  </si>
  <si>
    <t>DCU#5 4위(L2) - ZVR 신호 에러</t>
  </si>
  <si>
    <t>2440</t>
  </si>
  <si>
    <t>DCU#5 4위(L2) - 이중계 절체 동작</t>
  </si>
  <si>
    <t>2441</t>
  </si>
  <si>
    <t>2442</t>
  </si>
  <si>
    <t>DCU#5 6위(L3) - ZVR 신호 에러</t>
  </si>
  <si>
    <t>2443</t>
  </si>
  <si>
    <t>DCU#5 6위(L3) - 이중계 절체 동작</t>
  </si>
  <si>
    <t>2444</t>
  </si>
  <si>
    <t>DCU#5 1위(R1) - 출입문 Enable 신호 에러</t>
  </si>
  <si>
    <t>2445</t>
  </si>
  <si>
    <t>DCU#5 1위(R1) - ZVR 신호 에러</t>
  </si>
  <si>
    <t>2446</t>
  </si>
  <si>
    <t>DCU#5 1위(R1) - 이중계 절체 동작</t>
  </si>
  <si>
    <t>2447</t>
  </si>
  <si>
    <t>DCU#5 3위(R2) - 출입문 Enable 신호 에러</t>
  </si>
  <si>
    <t>2448</t>
  </si>
  <si>
    <t>DCU#5 3위(R2) - ZVR 신호 에러</t>
  </si>
  <si>
    <t>2449</t>
  </si>
  <si>
    <t>DCU#5 3위(R2) - 이중계 절체 동작</t>
  </si>
  <si>
    <t>2450</t>
  </si>
  <si>
    <t>DCU#5 5위(R3) - 출입문 Enable 신호 에러</t>
  </si>
  <si>
    <t>2451</t>
  </si>
  <si>
    <t>DCU#5 5위(R3) - ZVR 신호 에러</t>
  </si>
  <si>
    <t>2452</t>
  </si>
  <si>
    <t>DCU#5 5위(R3) - 이중계 절체 동작</t>
  </si>
  <si>
    <t>2453</t>
  </si>
  <si>
    <t>DCU#6 2위(L1) - 출입문 Enable 신호 에러</t>
  </si>
  <si>
    <t>2454</t>
  </si>
  <si>
    <t>DCU#6 2위(L1) - ZVR 신호 에러</t>
  </si>
  <si>
    <t>2455</t>
  </si>
  <si>
    <t>DCU#6 2위(L1) - 이중계 절체 동작</t>
  </si>
  <si>
    <t>2456</t>
  </si>
  <si>
    <t>DCU#6 4위(L2) - 출입문 Enable 신호 에러</t>
  </si>
  <si>
    <t>2457</t>
  </si>
  <si>
    <t>DCU#6 4위(L2) - ZVR 신호 에러</t>
  </si>
  <si>
    <t>2458</t>
  </si>
  <si>
    <t>DCU#6 4위(L2) - 이중계 절체 동작</t>
  </si>
  <si>
    <t>2459</t>
  </si>
  <si>
    <t>DCU#6 6위(L3) - 출입문 Enable 신호 에러</t>
  </si>
  <si>
    <t>2460</t>
  </si>
  <si>
    <t>DCU#6 6위(L3) - ZVR 신호 에러</t>
  </si>
  <si>
    <t>2461</t>
  </si>
  <si>
    <t>DCU#6 6위(L3) - 이중계 절체 동작</t>
  </si>
  <si>
    <t>2462</t>
  </si>
  <si>
    <t>DCU#6 1위(R1) - 출입문 Enable 신호 에러</t>
  </si>
  <si>
    <t>2463</t>
  </si>
  <si>
    <t>DCU#6 1위(R1) - ZVR 신호 에러</t>
  </si>
  <si>
    <t>2464</t>
  </si>
  <si>
    <t>DCU#6 1위(R1) - 이중계 절체 동작</t>
  </si>
  <si>
    <t>2465</t>
  </si>
  <si>
    <t>DCU#6 3위(R2) - 출입문 Enable 신호 에러</t>
  </si>
  <si>
    <t>2466</t>
  </si>
  <si>
    <t>DCU#6 3위(R2) - ZVR 신호 에러</t>
  </si>
  <si>
    <t>2467</t>
  </si>
  <si>
    <t>DCU#6 3위(R2) - 이중계 절체 동작</t>
  </si>
  <si>
    <t>2468</t>
  </si>
  <si>
    <t>DCU#6 5위(R3) - 출입문 Enable 신호 에러</t>
  </si>
  <si>
    <t>2469</t>
  </si>
  <si>
    <t>DCU#6 5위(R3) - ZVR 신호 에러</t>
  </si>
  <si>
    <t>2470</t>
  </si>
  <si>
    <t>DCU#6 5위(R3) - 이중계 절체 동작</t>
  </si>
  <si>
    <t>2471</t>
  </si>
  <si>
    <t>DCU#7 2위(L1) - 출입문 Enable 신호 에러</t>
  </si>
  <si>
    <t>2472</t>
  </si>
  <si>
    <t>DCU#7 2위(L1) - ZVR 신호 에러</t>
  </si>
  <si>
    <t>2473</t>
  </si>
  <si>
    <t>DCU#7 2위(L1) - 이중계 절체 동작</t>
  </si>
  <si>
    <t>2474</t>
  </si>
  <si>
    <t>DCU#7 4위(L2) - 출입문 Enable 신호 에러</t>
  </si>
  <si>
    <t>2475</t>
  </si>
  <si>
    <t>DCU#7 4위(L2) - ZVR 신호 에러</t>
  </si>
  <si>
    <t>2476</t>
  </si>
  <si>
    <t>2477</t>
  </si>
  <si>
    <t>DCU#7 6위(L3) - 출입문 Enable 신호 에러</t>
  </si>
  <si>
    <t>2478</t>
  </si>
  <si>
    <t>DCU#7 6위(L3) - ZVR 신호 에러</t>
  </si>
  <si>
    <t>2479</t>
  </si>
  <si>
    <t>DCU#7 6위(L3) - 이중계 절체 동작</t>
  </si>
  <si>
    <t>2480</t>
  </si>
  <si>
    <t>DCU#7 1위(R1) - 출입문 Enable 신호 에러</t>
  </si>
  <si>
    <t>2481</t>
  </si>
  <si>
    <t>DCU#7 1위(R1) - ZVR 신호 에러</t>
  </si>
  <si>
    <t>2482</t>
  </si>
  <si>
    <t>DCU#7 1위(R1) - 이중계 절체 동작</t>
  </si>
  <si>
    <t>2483</t>
  </si>
  <si>
    <t>DCU#7 3위(R2) - 출입문 Enable 신호 에러</t>
  </si>
  <si>
    <t>2484</t>
  </si>
  <si>
    <t>DCU#7 3위(R2) - ZVR 신호 에러</t>
  </si>
  <si>
    <t>2485</t>
  </si>
  <si>
    <t>DCU#7 3위(R2) - 이중계 절체 동작</t>
  </si>
  <si>
    <t>2486</t>
  </si>
  <si>
    <t>DCU#7 5위(R3) - 출입문 Enable 신호 에러</t>
  </si>
  <si>
    <t>2487</t>
  </si>
  <si>
    <t>DCU#7 5위(R3) - ZVR 신호 에러</t>
  </si>
  <si>
    <t>2488</t>
  </si>
  <si>
    <t>DCU#7 5위(R3) - 이중계 절체 동작</t>
  </si>
  <si>
    <t>2489</t>
  </si>
  <si>
    <t>DCU#8 2위(L1) - 출입문 Enable 신호 에러</t>
  </si>
  <si>
    <t>2490</t>
  </si>
  <si>
    <t>DCU#8 2위(L1) - ZVR 신호 에러</t>
  </si>
  <si>
    <t>2491</t>
  </si>
  <si>
    <t>DCU#8 2위(L1) - 이중계 절체 동작</t>
  </si>
  <si>
    <t>2492</t>
  </si>
  <si>
    <t>DCU#8 4위(L2) - 출입문 Enable 신호 에러</t>
  </si>
  <si>
    <t>2493</t>
  </si>
  <si>
    <t>DCU#8 4위(L2) - ZVR 신호 에러</t>
  </si>
  <si>
    <t>2494</t>
  </si>
  <si>
    <t>DCU#8 4위(L2) - 이중계 절체 동작</t>
  </si>
  <si>
    <t>2495</t>
  </si>
  <si>
    <t>DCU#8 6위(L3) - 출입문 Enable 신호 에러</t>
  </si>
  <si>
    <t>2496</t>
  </si>
  <si>
    <t>DCU#8 6위(L3) - ZVR 신호 에러</t>
  </si>
  <si>
    <t>2497</t>
  </si>
  <si>
    <t>DCU#8 6위(L3) - 이중계 절체 동작</t>
  </si>
  <si>
    <t>2498</t>
  </si>
  <si>
    <t>DCU#8 1위(R1) - 출입문 Enable 신호 에러</t>
  </si>
  <si>
    <t>2499</t>
  </si>
  <si>
    <t>DCU#8 1위(R1) - ZVR 신호 에러</t>
  </si>
  <si>
    <t>2500</t>
  </si>
  <si>
    <t>DCU#8 1위(R1) - 이중계 절체 동작</t>
  </si>
  <si>
    <t>2501</t>
  </si>
  <si>
    <t>DCU#8 3위(R2) - 출입문 Enable 신호 에러</t>
  </si>
  <si>
    <t>2502</t>
  </si>
  <si>
    <t>DCU#8 3위(R2) - ZVR 신호 에러</t>
  </si>
  <si>
    <t>2503</t>
  </si>
  <si>
    <t>DCU#8 3위(R2) - 이중계 절체 동작</t>
  </si>
  <si>
    <t>2504</t>
  </si>
  <si>
    <t>DCU#8 5위(R3) - 출입문 Enable 신호 에러</t>
  </si>
  <si>
    <t>2505</t>
  </si>
  <si>
    <t>DCU#8 5위(R3) - ZVR 신호 에러</t>
  </si>
  <si>
    <t>2506</t>
  </si>
  <si>
    <t>DCU#8 5위(R3) - 이중계 절체 동작</t>
  </si>
  <si>
    <t>2507</t>
  </si>
  <si>
    <t>DCU#1 2위(L1) - 모듈 상태 이상</t>
  </si>
  <si>
    <t>2508</t>
  </si>
  <si>
    <t>DCU#1 4위(L2) - 모듈 상태 이상</t>
  </si>
  <si>
    <t>2509</t>
  </si>
  <si>
    <t>DCU#1 6위(L3) - 모듈 상태 이상</t>
  </si>
  <si>
    <t>2510</t>
  </si>
  <si>
    <t>DCU#1 1위(R1) - 모듈 상태 이상</t>
  </si>
  <si>
    <t>2511</t>
  </si>
  <si>
    <t>2512</t>
  </si>
  <si>
    <t>DCU#1 5위(R3) - 모듈 상태 이상</t>
  </si>
  <si>
    <t>2513</t>
  </si>
  <si>
    <t>DCU#2 2위(L1) - 모듈 상태 이상</t>
  </si>
  <si>
    <t>2514</t>
  </si>
  <si>
    <t>DCU#2 4위(L2) - 모듈 상태 이상</t>
  </si>
  <si>
    <t>2515</t>
  </si>
  <si>
    <t>DCU#2 6위(L3) - 모듈 상태 이상</t>
  </si>
  <si>
    <t>2516</t>
  </si>
  <si>
    <t>DCU#2 1위(R1) - 모듈 상태 이상</t>
  </si>
  <si>
    <t>2517</t>
  </si>
  <si>
    <t>DCU#2 3위(R2) - 모듈 상태 이상</t>
  </si>
  <si>
    <t>2518</t>
  </si>
  <si>
    <t>DCU#2 5위(R3) - 모듈 상태 이상</t>
  </si>
  <si>
    <t>2519</t>
  </si>
  <si>
    <t>DCU#3 2위(L1) - 모듈 상태 이상</t>
  </si>
  <si>
    <t>2520</t>
  </si>
  <si>
    <t>DCU#3 4위(L2) - 모듈 상태 이상</t>
  </si>
  <si>
    <t>2521</t>
  </si>
  <si>
    <t>DCU#3 6위(L3) - 모듈 상태 이상</t>
  </si>
  <si>
    <t>2522</t>
  </si>
  <si>
    <t>DCU#3 1위(R1) - 모듈 상태 이상</t>
  </si>
  <si>
    <t>2523</t>
  </si>
  <si>
    <t>DCU#3 3위(R2) - 모듈 상태 이상</t>
  </si>
  <si>
    <t>2524</t>
  </si>
  <si>
    <t>DCU#3 5위(R3) - 모듈 상태 이상</t>
  </si>
  <si>
    <t>2525</t>
  </si>
  <si>
    <t>DCU#4 2위(L1) - 모듈 상태 이상</t>
  </si>
  <si>
    <t>2526</t>
  </si>
  <si>
    <t>DCU#4 4위(L2) - 모듈 상태 이상</t>
  </si>
  <si>
    <t>2527</t>
  </si>
  <si>
    <t>DCU#4 6위(L3) - 모듈 상태 이상</t>
  </si>
  <si>
    <t>2528</t>
  </si>
  <si>
    <t>DCU#4 1위(R1) - 모듈 상태 이상</t>
  </si>
  <si>
    <t>2529</t>
  </si>
  <si>
    <t>DCU#4 3위(R2) - 모듈 상태 이상</t>
  </si>
  <si>
    <t>2530</t>
  </si>
  <si>
    <t>DCU#4 5위(R3) - 모듈 상태 이상</t>
  </si>
  <si>
    <t>2531</t>
  </si>
  <si>
    <t>DCU#5 2위(L1) - 모듈 상태 이상</t>
  </si>
  <si>
    <t>2532</t>
  </si>
  <si>
    <t>DCU#5 4위(L2) - 모듈 상태 이상</t>
  </si>
  <si>
    <t>2533</t>
  </si>
  <si>
    <t>DCU#5 6위(L3) - 모듈 상태 이상</t>
  </si>
  <si>
    <t>2534</t>
  </si>
  <si>
    <t>DCU#5 1위(R1) - 모듈 상태 이상</t>
  </si>
  <si>
    <t>2535</t>
  </si>
  <si>
    <t>DCU#5 3위(R2) - 모듈 상태 이상</t>
  </si>
  <si>
    <t>2536</t>
  </si>
  <si>
    <t>DCU#5 5위(R3) - 모듈 상태 이상</t>
  </si>
  <si>
    <t>2537</t>
  </si>
  <si>
    <t>DCU#6 2위(L1) - 모듈 상태 이상</t>
  </si>
  <si>
    <t>2538</t>
  </si>
  <si>
    <t>DCU#6 4위(L2) - 모듈 상태 이상</t>
  </si>
  <si>
    <t>2539</t>
  </si>
  <si>
    <t>DCU#6 6위(L3) - 모듈 상태 이상</t>
  </si>
  <si>
    <t>2540</t>
  </si>
  <si>
    <t>DCU#6 1위(R1) - 모듈 상태 이상</t>
  </si>
  <si>
    <t>2541</t>
  </si>
  <si>
    <t>DCU#6 3위(R2) - 모듈 상태 이상</t>
  </si>
  <si>
    <t>2542</t>
  </si>
  <si>
    <t>DCU#6 5위(R3) - 모듈 상태 이상</t>
  </si>
  <si>
    <t>2543</t>
  </si>
  <si>
    <t>DCU#7 2위(L1) - 모듈 상태 이상</t>
  </si>
  <si>
    <t>2544</t>
  </si>
  <si>
    <t>DCU#7 4위(L2) - 모듈 상태 이상</t>
  </si>
  <si>
    <t>2545</t>
  </si>
  <si>
    <t>DCU#7 6위(L3) - 모듈 상태 이상</t>
  </si>
  <si>
    <t>2546</t>
  </si>
  <si>
    <t>2547</t>
  </si>
  <si>
    <t>DCU#7 3위(R2) - 모듈 상태 이상</t>
  </si>
  <si>
    <t>2548</t>
  </si>
  <si>
    <t>DCU#7 5위(R3) - 모듈 상태 이상</t>
  </si>
  <si>
    <t>2549</t>
  </si>
  <si>
    <t>DCU#8 2위(L1) - 모듈 상태 이상</t>
  </si>
  <si>
    <t>2550</t>
  </si>
  <si>
    <t>DCU#8 4위(L2) - 모듈 상태 이상</t>
  </si>
  <si>
    <t>2551</t>
  </si>
  <si>
    <t>DCU#8 6위(L3) - 모듈 상태 이상</t>
  </si>
  <si>
    <t>2552</t>
  </si>
  <si>
    <t>DCU#8 1위(R1) - 모듈 상태 이상</t>
  </si>
  <si>
    <t>2553</t>
  </si>
  <si>
    <t>DCU#8 3위(R2) - 모듈 상태 이상</t>
  </si>
  <si>
    <t>2554</t>
  </si>
  <si>
    <t>DCU#8 5위(R3) - 모듈 상태 이상</t>
  </si>
  <si>
    <t>2555</t>
  </si>
  <si>
    <t>VVVF#2 - OVT 오동작검지(OVTD)</t>
  </si>
  <si>
    <t>2556</t>
  </si>
  <si>
    <t>VVVF#2 - 대활주/대공전(WSD)</t>
  </si>
  <si>
    <t>2557</t>
  </si>
  <si>
    <t>VVVF#2 - 마스콘 노치신호 이상검지(PWMERR)</t>
  </si>
  <si>
    <t>2558</t>
  </si>
  <si>
    <t>VVVF#2 - 응하중 신호 이상검지(BRFD)</t>
  </si>
  <si>
    <t>2559</t>
  </si>
  <si>
    <t>VVVF#2 - 상전류 동기 불평형 검지(RETRY)</t>
  </si>
  <si>
    <t>2560</t>
  </si>
  <si>
    <t>VVVF#2 - 보호동작 설정치 이상검지(SETERR)</t>
  </si>
  <si>
    <t>2561</t>
  </si>
  <si>
    <t>VVVF#2 - 통합제어장치 - PWM 제어장치간 통신 이상 검지(ERR485)</t>
  </si>
  <si>
    <t>2562</t>
  </si>
  <si>
    <t>VVVF#2 - 접지검지(GRD)</t>
  </si>
  <si>
    <t>2563</t>
  </si>
  <si>
    <t>VVVF#2 - 전류센서 이상검지(CTERR)</t>
  </si>
  <si>
    <t>2564</t>
  </si>
  <si>
    <t>VVVF#2 - 통합제어장치 - PWM 제어장치간 신호 이상 검지(ERRDIO)</t>
  </si>
  <si>
    <t>2565</t>
  </si>
  <si>
    <t>VVVF#2 - HSCB 투입불량(HBNC)</t>
  </si>
  <si>
    <t>2566</t>
  </si>
  <si>
    <t>VVVF#2 - LB1 고착(LB1NO)</t>
  </si>
  <si>
    <t>2567</t>
  </si>
  <si>
    <t>VVVF#2 - LB1 투입불량(LB1NC)</t>
  </si>
  <si>
    <t>2568</t>
  </si>
  <si>
    <t>VVVF#2 - LB2 고착(LB2NO)</t>
  </si>
  <si>
    <t>2569</t>
  </si>
  <si>
    <t>VVVF#2 - LB2 투입불량(LB2NC)</t>
  </si>
  <si>
    <t>2570</t>
  </si>
  <si>
    <t>VVVF#2 - MCOK 고착(MCOKNO)</t>
  </si>
  <si>
    <t>2571</t>
  </si>
  <si>
    <t>VVVF#2 - MCOK 투입불량(MCOKNC)</t>
  </si>
  <si>
    <t>2572</t>
  </si>
  <si>
    <t>VVVF#2 - TCU 초기화(INZ - RST)</t>
  </si>
  <si>
    <t>2573</t>
  </si>
  <si>
    <t>VVVF#3 - OVT 오동작검지(OVTD)</t>
  </si>
  <si>
    <t>2574</t>
  </si>
  <si>
    <t>VVVF#3 - 대활주/대공전(WSD)</t>
  </si>
  <si>
    <t>2575</t>
  </si>
  <si>
    <t>VVVF#3 - 마스콘 노치신호 이상검지(PWMERR)</t>
  </si>
  <si>
    <t>2576</t>
  </si>
  <si>
    <t>VVVF#3 - 응하중 신호 이상검지(BRFD)</t>
  </si>
  <si>
    <t>2577</t>
  </si>
  <si>
    <t>VVVF#3 - 상전류 동기 불평형 검지(RETRY)</t>
  </si>
  <si>
    <t>2578</t>
  </si>
  <si>
    <t>VVVF#3 - 보호동작 설정치 이상검지(SETERR)</t>
  </si>
  <si>
    <t>2579</t>
  </si>
  <si>
    <t>2580</t>
  </si>
  <si>
    <t>VVVF#3 - 접지검지(GRD)</t>
  </si>
  <si>
    <t>2581</t>
  </si>
  <si>
    <t>VVVF#3 - 전류센서 이상검지(CTERR)</t>
  </si>
  <si>
    <t>2582</t>
  </si>
  <si>
    <t>VVVF#3 - 통합제어장치 - PWM 제어장치간 신호 이상 검지(ERRDIO)</t>
  </si>
  <si>
    <t>2583</t>
  </si>
  <si>
    <t>VVVF#3 - HSCB 투입불량(HBNC)</t>
  </si>
  <si>
    <t>2584</t>
  </si>
  <si>
    <t>VVVF#3 - LB1 고착(LB1NO)</t>
  </si>
  <si>
    <t>2585</t>
  </si>
  <si>
    <t>VVVF#3 - LB1 투입불량(LB1NC)</t>
  </si>
  <si>
    <t>2586</t>
  </si>
  <si>
    <t>VVVF#3 - LB2 고착(LB2NO)</t>
  </si>
  <si>
    <t>2587</t>
  </si>
  <si>
    <t>VVVF#3 - LB2 투입불량(LB2NC)</t>
  </si>
  <si>
    <t>2588</t>
  </si>
  <si>
    <t>VVVF#3 - MCOK 고착(MCOKNO)</t>
  </si>
  <si>
    <t>2589</t>
  </si>
  <si>
    <t>VVVF#3 - MCOK 투입불량(MCOKNC)</t>
  </si>
  <si>
    <t>2590</t>
  </si>
  <si>
    <t>VVVF#3 - TCU 초기화(INZ - RST)</t>
  </si>
  <si>
    <t>2591</t>
  </si>
  <si>
    <t>VVVF#6 - OVT 오동작검지(OVTD)</t>
  </si>
  <si>
    <t>2592</t>
  </si>
  <si>
    <t>VVVF#6 - 대활주/대공전(WSD)</t>
  </si>
  <si>
    <t>2593</t>
  </si>
  <si>
    <t>VVVF#6 - 마스콘 노치신호 이상검지(PWMERR)</t>
  </si>
  <si>
    <t>2594</t>
  </si>
  <si>
    <t>VVVF#6 - 응하중 신호 이상검지(BRFD)</t>
  </si>
  <si>
    <t>2595</t>
  </si>
  <si>
    <t>VVVF#6 - 상전류 동기 불평형 검지(RETRY)</t>
  </si>
  <si>
    <t>2596</t>
  </si>
  <si>
    <t>VVVF#6 - 보호동작 설정치 이상검지(SETERR)</t>
  </si>
  <si>
    <t>2597</t>
  </si>
  <si>
    <t>VVVF#6 - 통합제어장치 - PWM 제어장치간 통신 이상 검지(ERR485)</t>
  </si>
  <si>
    <t>2598</t>
  </si>
  <si>
    <t>VVVF#6 - 접지검지(GRD)</t>
  </si>
  <si>
    <t>2599</t>
  </si>
  <si>
    <t>VVVF#6 - 전류센서 이상검지(CTERR)</t>
  </si>
  <si>
    <t>2600</t>
  </si>
  <si>
    <t>VVVF#6 - 통합제어장치 - PWM 제어장치간 신호 이상 검지(ERRDIO)</t>
  </si>
  <si>
    <t>2601</t>
  </si>
  <si>
    <t>VVVF#6 - HSCB 투입불량(HBNC)</t>
  </si>
  <si>
    <t>2602</t>
  </si>
  <si>
    <t>VVVF#6 - LB1 고착(LB1NO)</t>
  </si>
  <si>
    <t>2603</t>
  </si>
  <si>
    <t>VVVF#6 - LB1 투입불량(LB1NC)</t>
  </si>
  <si>
    <t>2604</t>
  </si>
  <si>
    <t>VVVF#6 - LB2 고착(LB2NO)</t>
  </si>
  <si>
    <t>2605</t>
  </si>
  <si>
    <t>VVVF#6 - LB2 투입불량(LB2NC)</t>
  </si>
  <si>
    <t>2606</t>
  </si>
  <si>
    <t>VVVF#6 - MCOK 고착(MCOKNO)</t>
  </si>
  <si>
    <t>2607</t>
  </si>
  <si>
    <t>VVVF#6 - MCOK 투입불량(MCOKNC)</t>
  </si>
  <si>
    <t>2608</t>
  </si>
  <si>
    <t>VVVF#6 - TCU 초기화(INZ - RST)</t>
  </si>
  <si>
    <t>2609</t>
  </si>
  <si>
    <t>VVVF#7 - OVT 오동작검지(OVTD)</t>
  </si>
  <si>
    <t>2610</t>
  </si>
  <si>
    <t>VVVF#7 - 대활주/대공전(WSD)</t>
  </si>
  <si>
    <t>2611</t>
  </si>
  <si>
    <t>VVVF#7 - 마스콘 노치신호 이상검지(PWMERR)</t>
  </si>
  <si>
    <t>2612</t>
  </si>
  <si>
    <t>2613</t>
  </si>
  <si>
    <t>VVVF#7 - 상전류 동기 불평형 검지(RETRY)</t>
  </si>
  <si>
    <t>2614</t>
  </si>
  <si>
    <t>VVVF#7 - 보호동작 설정치 이상검지(SETERR)</t>
  </si>
  <si>
    <t>2615</t>
  </si>
  <si>
    <t>VVVF#7 - 통합제어장치 - PWM 제어장치간 통신 이상 검지(ERR485)</t>
  </si>
  <si>
    <t>2616</t>
  </si>
  <si>
    <t>VVVF#7 - 접지검지(GRD)</t>
  </si>
  <si>
    <t>2617</t>
  </si>
  <si>
    <t>VVVF#7 - 전류센서 이상검지(CTERR)</t>
  </si>
  <si>
    <t>2618</t>
  </si>
  <si>
    <t>VVVF#7 - 통합제어장치 - PWM 제어장치간 신호 이상 검지(ERRDIO)</t>
  </si>
  <si>
    <t>2619</t>
  </si>
  <si>
    <t>VVVF#7 - HSCB 투입불량(HBNC)</t>
  </si>
  <si>
    <t>2620</t>
  </si>
  <si>
    <t>VVVF#7 - LB1 고착(LB1NO)</t>
  </si>
  <si>
    <t>2621</t>
  </si>
  <si>
    <t>VVVF#7 - LB1 투입불량(LB1NC)</t>
  </si>
  <si>
    <t>2622</t>
  </si>
  <si>
    <t>VVVF#7 - LB2 고착(LB2NO)</t>
  </si>
  <si>
    <t>2623</t>
  </si>
  <si>
    <t>VVVF#7 - LB2 투입불량(LB2NC)</t>
  </si>
  <si>
    <t>2624</t>
  </si>
  <si>
    <t>VVVF#7 - MCOK 고착(MCOKNO)</t>
  </si>
  <si>
    <t>2625</t>
  </si>
  <si>
    <t>VVVF#7 - MCOK 투입불량(MCOKNC)</t>
  </si>
  <si>
    <t>2626</t>
  </si>
  <si>
    <t>VVVF#7 - TCU 초기화(INZ - RST)</t>
  </si>
  <si>
    <t>2627</t>
  </si>
  <si>
    <t>VVVF#2 - Over Load(OL)</t>
  </si>
  <si>
    <t>2628</t>
  </si>
  <si>
    <t>VVVF#3 - Over Load(OL)</t>
  </si>
  <si>
    <t>2629</t>
  </si>
  <si>
    <t>VVVF#6 - Over Load(OL)</t>
  </si>
  <si>
    <t>2630</t>
  </si>
  <si>
    <t>VVVF#7 - Over Load(OL)</t>
  </si>
  <si>
    <t>2631</t>
  </si>
  <si>
    <t>2632</t>
  </si>
  <si>
    <t>2633</t>
  </si>
  <si>
    <t>2636</t>
  </si>
  <si>
    <t>2637</t>
  </si>
  <si>
    <t>2638</t>
  </si>
  <si>
    <t>2639</t>
  </si>
  <si>
    <t>2640</t>
  </si>
  <si>
    <t>미세먼지감지센서 모듈#1 - 센서 고장</t>
  </si>
  <si>
    <t>2641</t>
  </si>
  <si>
    <t>미세먼지감지센서 모듈#2 - 센서 고장</t>
  </si>
  <si>
    <t>2642</t>
  </si>
  <si>
    <t>미세먼지감지센서 모듈#3 - 센서 고장</t>
  </si>
  <si>
    <t>2643</t>
  </si>
  <si>
    <t>미세먼지감지센서 모듈#4 - 센서 고장</t>
  </si>
  <si>
    <t>2644</t>
  </si>
  <si>
    <t>미세먼지감지센서 모듈#5 - 센서 고장</t>
  </si>
  <si>
    <t>2645</t>
  </si>
  <si>
    <t>미세먼지감지센서 모듈#6 - 센서 고장</t>
  </si>
  <si>
    <t>2646</t>
  </si>
  <si>
    <t>미세먼지감지센서 모듈#7 - 센서 고장</t>
  </si>
  <si>
    <t>2647</t>
  </si>
  <si>
    <t>미세먼지감지센서 모듈#8 - 센서 고장</t>
  </si>
  <si>
    <t>2649</t>
  </si>
  <si>
    <t>2650</t>
  </si>
  <si>
    <t>열차분리#1 검지(Car3)</t>
  </si>
  <si>
    <t>2651</t>
  </si>
  <si>
    <t>열차분리#1 검지(Car4)</t>
  </si>
  <si>
    <t>2652</t>
  </si>
  <si>
    <t>열차분리#1 검지(Car5)</t>
  </si>
  <si>
    <t>2653</t>
  </si>
  <si>
    <t>열차분리#1 검지(Car6)</t>
  </si>
  <si>
    <t>2654</t>
  </si>
  <si>
    <t>열차분리#1 검지(Car7)</t>
  </si>
  <si>
    <t>2656</t>
  </si>
  <si>
    <t>열차분리#2 검지(Car1)</t>
  </si>
  <si>
    <t>2657</t>
  </si>
  <si>
    <t>열차분리#2 검지(Car2)</t>
  </si>
  <si>
    <t>2658</t>
  </si>
  <si>
    <t>열차분리#2 검지(Car3)</t>
  </si>
  <si>
    <t>2659</t>
  </si>
  <si>
    <t>열차분리#2 검지(Car4)</t>
  </si>
  <si>
    <t>2660</t>
  </si>
  <si>
    <t>열차분리#2 검지(Car5)</t>
  </si>
  <si>
    <t>2661</t>
  </si>
  <si>
    <t>열차분리#2 검지(Car6)</t>
  </si>
  <si>
    <t>2662</t>
  </si>
  <si>
    <t>열차분리#2 검지(Car7)</t>
  </si>
  <si>
    <t>2663</t>
  </si>
  <si>
    <t>열차분리#2 검지(Car8)</t>
  </si>
  <si>
    <t>2664</t>
  </si>
  <si>
    <t>2665</t>
  </si>
  <si>
    <t>CU1 내장 SD - CARD 점검 필요(Car1)</t>
  </si>
  <si>
    <t>2666</t>
  </si>
  <si>
    <t>CU1 모듈고장 - SCM1(Car1)</t>
  </si>
  <si>
    <t>2667</t>
  </si>
  <si>
    <t>CU1 모듈고장 - DIM1(Car1)</t>
  </si>
  <si>
    <t>2668</t>
  </si>
  <si>
    <t>CU1 모듈고장 - DIM2(Car1)</t>
  </si>
  <si>
    <t>2669</t>
  </si>
  <si>
    <t>CU1 모듈고장 - AUX1(Car1)</t>
  </si>
  <si>
    <t>2670</t>
  </si>
  <si>
    <t>CU1 모듈고장 - AUX2(Car1)</t>
  </si>
  <si>
    <t>2671</t>
  </si>
  <si>
    <t>CU1 운용다이아 CRC 오류(Car1)</t>
  </si>
  <si>
    <t>2672</t>
  </si>
  <si>
    <t>CU2 모듈고장 - SCM1(Car1)</t>
  </si>
  <si>
    <t>2673</t>
  </si>
  <si>
    <t>CU2 모듈고장 - DIM1(Car1)</t>
  </si>
  <si>
    <t>2674</t>
  </si>
  <si>
    <t>CU2 모듈고장 - DIM2(Car1)</t>
  </si>
  <si>
    <t>2675</t>
  </si>
  <si>
    <t>CU2 모듈고장 - AUX1(Car1)</t>
  </si>
  <si>
    <t>2676</t>
  </si>
  <si>
    <t>CU2 모듈고장 - AUX2(Car1)</t>
  </si>
  <si>
    <t>2677</t>
  </si>
  <si>
    <t>CU2 운용다이아 CRC 오류(Car1)</t>
  </si>
  <si>
    <t>2678</t>
  </si>
  <si>
    <t>CU1 내장 SD - CARD 점검 필요(Car8)</t>
  </si>
  <si>
    <t>2679</t>
  </si>
  <si>
    <t>CU1 모듈고장 - SCM1(Car8)</t>
  </si>
  <si>
    <t>2680</t>
  </si>
  <si>
    <t>CU1 모듈고장 - DIM1(Car8)</t>
  </si>
  <si>
    <t>2681</t>
  </si>
  <si>
    <t>CU1 모듈고장 - DIM2(Car8)</t>
  </si>
  <si>
    <t>2682</t>
  </si>
  <si>
    <t>CU1 모듈고장 - AUX1(Car8)</t>
  </si>
  <si>
    <t>2683</t>
  </si>
  <si>
    <t>CU1 모듈고장 - AUX2(Car8)</t>
  </si>
  <si>
    <t>2684</t>
  </si>
  <si>
    <t>CU1 운용다이아 CRC 오류(Car8)</t>
  </si>
  <si>
    <t>2685</t>
  </si>
  <si>
    <t>2686</t>
  </si>
  <si>
    <t>CU2 모듈고장 - DIM1(Car8)</t>
  </si>
  <si>
    <t>2687</t>
  </si>
  <si>
    <t>CU2 모듈고장 - DIM2(Car8)</t>
  </si>
  <si>
    <t>2688</t>
  </si>
  <si>
    <t>CU2 모듈고장 - AUX1(Car8)</t>
  </si>
  <si>
    <t>2689</t>
  </si>
  <si>
    <t>CU2 모듈고장 - AUX2(Car8)</t>
  </si>
  <si>
    <t>2690</t>
  </si>
  <si>
    <t>CU2 운용다이아 CRC 오류(Car8)</t>
  </si>
  <si>
    <t>2691</t>
  </si>
  <si>
    <t>TU 모듈고장 - DIM3(Car2)</t>
  </si>
  <si>
    <t>2692</t>
  </si>
  <si>
    <t>TU 모듈고장 - AUX3(Car2)</t>
  </si>
  <si>
    <t>2693</t>
  </si>
  <si>
    <t>TU 모듈고장 - AUX4(Car2)</t>
  </si>
  <si>
    <t>2694</t>
  </si>
  <si>
    <t>TU 모듈고장 - DIM3(Car3)</t>
  </si>
  <si>
    <t>2695</t>
  </si>
  <si>
    <t>TU 모듈고장 - AUX3(Car3)</t>
  </si>
  <si>
    <t>2696</t>
  </si>
  <si>
    <t>TU 모듈고장 - AUX4(Car3)</t>
  </si>
  <si>
    <t>2697</t>
  </si>
  <si>
    <t>TU 모듈고장 - DIM3(Car4)</t>
  </si>
  <si>
    <t>2698</t>
  </si>
  <si>
    <t>TU 모듈고장 - AUX3(Car4)</t>
  </si>
  <si>
    <t>2699</t>
  </si>
  <si>
    <t>TU 모듈고장 - AUX4(Car4)</t>
  </si>
  <si>
    <t>2700</t>
  </si>
  <si>
    <t>TU 모듈고장 - DIM3(Car5)</t>
  </si>
  <si>
    <t>2701</t>
  </si>
  <si>
    <t>TU 모듈고장 - AUX3(Car5)</t>
  </si>
  <si>
    <t>2702</t>
  </si>
  <si>
    <t>TU 모듈고장 - AUX4(Car5)</t>
  </si>
  <si>
    <t>2703</t>
  </si>
  <si>
    <t>TU 모듈고장 - DIM3(Car6)</t>
  </si>
  <si>
    <t>2704</t>
  </si>
  <si>
    <t>TU 모듈고장 - AUX3(Car6)</t>
  </si>
  <si>
    <t>2705</t>
  </si>
  <si>
    <t>TU 모듈고장 - AUX4(Car6)</t>
  </si>
  <si>
    <t>2706</t>
  </si>
  <si>
    <t>TU 모듈고장 - DIM3(Car7)</t>
  </si>
  <si>
    <t>2707</t>
  </si>
  <si>
    <t>TU 모듈고장 - AUX3(Car7)</t>
  </si>
  <si>
    <t>2708</t>
  </si>
  <si>
    <t>TU 모듈고장 - AUX4(Car7)</t>
  </si>
  <si>
    <t>2710</t>
  </si>
  <si>
    <t>TCMS 데이타버스1 좌측라인 통신 이상(Car2)</t>
  </si>
  <si>
    <t>2711</t>
  </si>
  <si>
    <t>TCMS 데이타버스1 좌측라인 통신 이상(Car3)</t>
  </si>
  <si>
    <t>2712</t>
  </si>
  <si>
    <t>TCMS 데이타버스1 좌측라인 통신 이상(Car4)</t>
  </si>
  <si>
    <t>2713</t>
  </si>
  <si>
    <t>TCMS 데이타버스1 좌측라인 통신 이상(Car5)</t>
  </si>
  <si>
    <t>2714</t>
  </si>
  <si>
    <t>TCMS 데이타버스1 좌측라인 통신 이상(Car6)</t>
  </si>
  <si>
    <t>2715</t>
  </si>
  <si>
    <t>TCMS 데이타버스1 좌측라인 통신 이상(Car7)</t>
  </si>
  <si>
    <t>2716</t>
  </si>
  <si>
    <t>TCMS 데이타버스1 좌측라인 통신 이상(Car8)</t>
  </si>
  <si>
    <t>2718</t>
  </si>
  <si>
    <t>TCMS 데이타버스2 좌측라인 통신 이상(Car2)</t>
  </si>
  <si>
    <t>2719</t>
  </si>
  <si>
    <t>TCMS 데이타버스2 좌측라인 통신 이상(Car3)</t>
  </si>
  <si>
    <t>2720</t>
  </si>
  <si>
    <t>TCMS 데이타버스2 좌측라인 통신 이상(Car4)</t>
  </si>
  <si>
    <t>2721</t>
  </si>
  <si>
    <t>TCMS 데이타버스2 좌측라인 통신 이상(Car5)</t>
  </si>
  <si>
    <t>2722</t>
  </si>
  <si>
    <t>2723</t>
  </si>
  <si>
    <t>TCMS 데이타버스2 좌측라인 통신 이상(Car7)</t>
  </si>
  <si>
    <t>2724</t>
  </si>
  <si>
    <t>TCMS 데이타버스2 좌측라인 통신 이상(Car8)</t>
  </si>
  <si>
    <t>2725</t>
  </si>
  <si>
    <t>2726</t>
  </si>
  <si>
    <t>2727</t>
  </si>
  <si>
    <t>2728</t>
  </si>
  <si>
    <t>2729</t>
  </si>
  <si>
    <t>2730</t>
  </si>
  <si>
    <t>2731</t>
  </si>
  <si>
    <t>2732</t>
  </si>
  <si>
    <t>2733</t>
  </si>
  <si>
    <t>2734</t>
  </si>
  <si>
    <t>2735</t>
  </si>
  <si>
    <t>2736</t>
  </si>
  <si>
    <t>2737</t>
  </si>
  <si>
    <t>2738</t>
  </si>
  <si>
    <t>2739</t>
  </si>
  <si>
    <t>2740</t>
  </si>
  <si>
    <t>2741</t>
  </si>
  <si>
    <t>2742</t>
  </si>
  <si>
    <t>2743</t>
  </si>
  <si>
    <t>2744</t>
  </si>
  <si>
    <t>2745</t>
  </si>
  <si>
    <t>2746</t>
  </si>
  <si>
    <t>2747</t>
  </si>
  <si>
    <t>2748</t>
  </si>
  <si>
    <t>2749</t>
  </si>
  <si>
    <t>2750</t>
  </si>
  <si>
    <t>2751</t>
  </si>
  <si>
    <t>2752</t>
  </si>
  <si>
    <t>2753</t>
  </si>
  <si>
    <t>2754</t>
  </si>
  <si>
    <t>2755</t>
  </si>
  <si>
    <t>2756</t>
  </si>
  <si>
    <t>2757</t>
  </si>
  <si>
    <t>2758</t>
  </si>
  <si>
    <t>2759</t>
  </si>
  <si>
    <t>2760</t>
  </si>
  <si>
    <t>2761</t>
  </si>
  <si>
    <t>2762</t>
  </si>
  <si>
    <t>2763</t>
  </si>
  <si>
    <t>2764</t>
  </si>
  <si>
    <t>2765</t>
  </si>
  <si>
    <t>2766</t>
  </si>
  <si>
    <t>2767</t>
  </si>
  <si>
    <t>2768</t>
  </si>
  <si>
    <t>2769</t>
  </si>
  <si>
    <t>2770</t>
  </si>
  <si>
    <t>2771</t>
  </si>
  <si>
    <t>2772</t>
  </si>
  <si>
    <t>2773</t>
  </si>
  <si>
    <t>2774</t>
  </si>
  <si>
    <t>2775</t>
  </si>
  <si>
    <t>2776</t>
  </si>
  <si>
    <t>2777</t>
  </si>
  <si>
    <t>2778</t>
  </si>
  <si>
    <t>754</t>
  </si>
  <si>
    <t>2779</t>
  </si>
  <si>
    <t>2780</t>
  </si>
  <si>
    <t>2781</t>
  </si>
  <si>
    <t>2782</t>
  </si>
  <si>
    <t>2783</t>
  </si>
  <si>
    <t>2784</t>
  </si>
  <si>
    <t>2785</t>
  </si>
  <si>
    <t>ATC#1 - 50cm 이내 미달정차</t>
  </si>
  <si>
    <t>2786</t>
  </si>
  <si>
    <t>ATC#1 - 50cm 이상 미달정차</t>
  </si>
  <si>
    <t>2787</t>
  </si>
  <si>
    <t>ATC#1 - 50cm 이내 과주정차</t>
  </si>
  <si>
    <t>2788</t>
  </si>
  <si>
    <t>ATC#1 - 50cm 이상 과주정차</t>
  </si>
  <si>
    <t>2789</t>
  </si>
  <si>
    <t>ATC#1 - 정밀정차 제어중</t>
  </si>
  <si>
    <t>2790</t>
  </si>
  <si>
    <t>ATC#1 - 차륜경 오류</t>
  </si>
  <si>
    <t>2791</t>
  </si>
  <si>
    <t>ATC#1 - 타코미터 이상</t>
  </si>
  <si>
    <t>2792</t>
  </si>
  <si>
    <t>2793</t>
  </si>
  <si>
    <t>ATC#1 - 마스콘이 중립위치에 있지 않음</t>
  </si>
  <si>
    <t>2794</t>
  </si>
  <si>
    <t>ATC#1 - HCR/TCR 조합 오류</t>
  </si>
  <si>
    <t>2795</t>
  </si>
  <si>
    <t>ATC#1 - 캠스위치 위치 오류</t>
  </si>
  <si>
    <t>2796</t>
  </si>
  <si>
    <t>ATC#1 - ATO 정위치 정차 오류</t>
  </si>
  <si>
    <t>2797</t>
  </si>
  <si>
    <t>ATC#1 - 출입문 닫힘 오류</t>
  </si>
  <si>
    <t>2798</t>
  </si>
  <si>
    <t>ATC#1 - 출입문 열림 오류</t>
  </si>
  <si>
    <t>2799</t>
  </si>
  <si>
    <t>ATC#1 - 역코드 오류</t>
  </si>
  <si>
    <t>2800</t>
  </si>
  <si>
    <t>ATC#1 - ATO PG1 미스 오류</t>
  </si>
  <si>
    <t>2801</t>
  </si>
  <si>
    <t>ATC#1 - ATO PG2 미스 오류</t>
  </si>
  <si>
    <t>2802</t>
  </si>
  <si>
    <t>ATC#1 - ATO PG32 미스 오류</t>
  </si>
  <si>
    <t>2807</t>
  </si>
  <si>
    <t>VVVF#2 - 인통선 대비 ZVR 불일치 검지</t>
  </si>
  <si>
    <t>2808</t>
  </si>
  <si>
    <t>VVVF#3 - 인통선 대비 ZVR 불일치 검지</t>
  </si>
  <si>
    <t>2809</t>
  </si>
  <si>
    <t>VVVF#6 - 인통선 대비 ZVR 불일치 검지</t>
  </si>
  <si>
    <t>2810</t>
  </si>
  <si>
    <t>VVVF#7 - 인통선 대비 ZVR 불일치 검지</t>
  </si>
  <si>
    <t>2811</t>
  </si>
  <si>
    <t>TCMS 데이타버스1 우측라인 통신 이상(Car1)</t>
  </si>
  <si>
    <t>2812</t>
  </si>
  <si>
    <t>TCMS 데이타버스1 우측라인 통신 이상(Car2)</t>
  </si>
  <si>
    <t>2813</t>
  </si>
  <si>
    <t>TCMS 데이타버스1 우측라인 통신 이상(Car3)</t>
  </si>
  <si>
    <t>2814</t>
  </si>
  <si>
    <t>TCMS 데이타버스1 우측라인 통신 이상(Car4)</t>
  </si>
  <si>
    <t>2815</t>
  </si>
  <si>
    <t>TCMS 데이타버스1 우측라인 통신 이상(Car5)</t>
  </si>
  <si>
    <t>2816</t>
  </si>
  <si>
    <t>TCMS 데이타버스1 우측라인 통신 이상(Car6)</t>
  </si>
  <si>
    <t>2817</t>
  </si>
  <si>
    <t>TCMS 데이타버스1 우측라인 통신 이상(Car7)</t>
  </si>
  <si>
    <t>2819</t>
  </si>
  <si>
    <t>TCMS 데이타버스2 우측라인 통신 이상(Car1)</t>
  </si>
  <si>
    <t>2820</t>
  </si>
  <si>
    <t>TCMS 데이타버스2 우측라인 통신 이상(Car2)</t>
  </si>
  <si>
    <t>2821</t>
  </si>
  <si>
    <t>TCMS 데이타버스2 우측라인 통신 이상(Car3)</t>
  </si>
  <si>
    <t>2822</t>
  </si>
  <si>
    <t>TCMS 데이타버스2 우측라인 통신 이상(Car4)</t>
  </si>
  <si>
    <t>2823</t>
  </si>
  <si>
    <t>TCMS 데이타버스2 우측라인 통신 이상(Car5)</t>
  </si>
  <si>
    <t>2824</t>
  </si>
  <si>
    <t>TCMS 데이타버스2 우측라인 통신 이상(Car6)</t>
  </si>
  <si>
    <t>2825</t>
  </si>
  <si>
    <t>TCMS 데이타버스2 우측라인 통신 이상(Car7)</t>
  </si>
  <si>
    <t>2827</t>
  </si>
  <si>
    <t>SIV#1 - 인버터1 입력 저전압(INV1LV)</t>
  </si>
  <si>
    <t>2828</t>
  </si>
  <si>
    <t>SIV#1 - 인버터2 입력 저전압(INV2LV)</t>
  </si>
  <si>
    <t>2829</t>
  </si>
  <si>
    <t>SIV#8 - 인버터1 입력 저전압(INV1LV)</t>
  </si>
  <si>
    <t>2830</t>
  </si>
  <si>
    <t>SIV#8 - 인버터2 입력 저전압(INV2LV)</t>
  </si>
  <si>
    <t>2831</t>
  </si>
  <si>
    <t>2832</t>
  </si>
  <si>
    <t>755</t>
  </si>
  <si>
    <t>CAB HVAC#1 - 통신고장</t>
  </si>
  <si>
    <t>2833</t>
  </si>
  <si>
    <t>756</t>
  </si>
  <si>
    <t>2834</t>
  </si>
  <si>
    <t>757</t>
  </si>
  <si>
    <t>CAB HVAC#1 - 압축기 과부하</t>
  </si>
  <si>
    <t>2835</t>
  </si>
  <si>
    <t>758</t>
  </si>
  <si>
    <t>CAB HVAC#1 - 증발기 과부하</t>
  </si>
  <si>
    <t>2836</t>
  </si>
  <si>
    <t>759</t>
  </si>
  <si>
    <t>CAB HVAC#1 - 압축기 압력 이상</t>
  </si>
  <si>
    <t>2837</t>
  </si>
  <si>
    <t>760</t>
  </si>
  <si>
    <t>CAB HVAC#1 - 코일센서 이상</t>
  </si>
  <si>
    <t>2838</t>
  </si>
  <si>
    <t>761</t>
  </si>
  <si>
    <t>CAB HVAC#1 - 외기센서 이상</t>
  </si>
  <si>
    <t>2839</t>
  </si>
  <si>
    <t>762</t>
  </si>
  <si>
    <t>CAB HVAC#1 - 내기센서 이상</t>
  </si>
  <si>
    <t>2840</t>
  </si>
  <si>
    <t>763</t>
  </si>
  <si>
    <t>CAB HVAC#1 - 댐퍼 이상</t>
  </si>
  <si>
    <t>2841</t>
  </si>
  <si>
    <t>764</t>
  </si>
  <si>
    <t>CAB HVAC#1 - 주전원 이상</t>
  </si>
  <si>
    <t>2842</t>
  </si>
  <si>
    <t>765</t>
  </si>
  <si>
    <t>CAB HVAC#1 - 냉방시험 이상</t>
  </si>
  <si>
    <t>2843</t>
  </si>
  <si>
    <t>CAB HVAC#8 - 통신고장</t>
  </si>
  <si>
    <t>2844</t>
  </si>
  <si>
    <t>CAB HVAC#8 - 응축기 과부하</t>
  </si>
  <si>
    <t>2845</t>
  </si>
  <si>
    <t>CAB HVAC#8 - 압축기 과부하</t>
  </si>
  <si>
    <t>2846</t>
  </si>
  <si>
    <t>CAB HVAC#8 - 증발기 과부하</t>
  </si>
  <si>
    <t>2847</t>
  </si>
  <si>
    <t>CAB HVAC#8 - 압축기 압력 이상</t>
  </si>
  <si>
    <t>2848</t>
  </si>
  <si>
    <t>CAB HVAC#8 - 코일센서 이상</t>
  </si>
  <si>
    <t>2849</t>
  </si>
  <si>
    <t>CAB HVAC#8 - 외기센서 이상</t>
  </si>
  <si>
    <t>2850</t>
  </si>
  <si>
    <t>CAB HVAC#8 - 내기센서 이상</t>
  </si>
  <si>
    <t>2851</t>
  </si>
  <si>
    <t>CAB HVAC#8 - 댐퍼 이상</t>
  </si>
  <si>
    <t>2852</t>
  </si>
  <si>
    <t>CAB HVAC#8 - 주전원 이상</t>
  </si>
  <si>
    <t>2853</t>
  </si>
  <si>
    <t>CAB HVAC#8 - 냉방시험 이상</t>
  </si>
  <si>
    <r>
      <t xml:space="preserve">CAB HVAC#1 - </t>
    </r>
    <r>
      <rPr>
        <sz val="11"/>
        <color rgb="FFFF0000"/>
        <rFont val="맑은 고딕"/>
        <family val="3"/>
        <charset val="129"/>
      </rPr>
      <t>응축기</t>
    </r>
    <r>
      <rPr>
        <sz val="11"/>
        <color rgb="FFFF0000"/>
        <rFont val="Consolas"/>
        <family val="3"/>
      </rPr>
      <t xml:space="preserve"> </t>
    </r>
    <r>
      <rPr>
        <sz val="11"/>
        <color rgb="FFFF0000"/>
        <rFont val="맑은 고딕"/>
        <family val="3"/>
        <charset val="129"/>
      </rPr>
      <t>과부하</t>
    </r>
    <phoneticPr fontId="1" type="noConversion"/>
  </si>
  <si>
    <t>Tc1</t>
    <phoneticPr fontId="1" type="noConversion"/>
  </si>
  <si>
    <t>C</t>
    <phoneticPr fontId="1" type="noConversion"/>
  </si>
  <si>
    <r>
      <t xml:space="preserve">CU2 </t>
    </r>
    <r>
      <rPr>
        <sz val="11"/>
        <color rgb="FFFF0000"/>
        <rFont val="맑은 고딕"/>
        <family val="3"/>
        <charset val="129"/>
      </rPr>
      <t>백업동작</t>
    </r>
    <r>
      <rPr>
        <sz val="11"/>
        <color rgb="FFFF0000"/>
        <rFont val="Consolas"/>
        <family val="3"/>
      </rPr>
      <t xml:space="preserve"> </t>
    </r>
    <r>
      <rPr>
        <sz val="11"/>
        <color rgb="FFFF0000"/>
        <rFont val="맑은 고딕"/>
        <family val="3"/>
        <charset val="129"/>
      </rPr>
      <t>활성</t>
    </r>
    <phoneticPr fontId="1" type="noConversion"/>
  </si>
  <si>
    <t>Tc1/2</t>
    <phoneticPr fontId="1" type="noConversion"/>
  </si>
  <si>
    <r>
      <t xml:space="preserve">ATC#1 - </t>
    </r>
    <r>
      <rPr>
        <sz val="11"/>
        <color rgb="FFFF0000"/>
        <rFont val="맑은 고딕"/>
        <family val="3"/>
        <charset val="129"/>
      </rPr>
      <t>발리스</t>
    </r>
    <r>
      <rPr>
        <sz val="11"/>
        <color rgb="FFFF0000"/>
        <rFont val="Consolas"/>
        <family val="3"/>
      </rPr>
      <t xml:space="preserve"> </t>
    </r>
    <r>
      <rPr>
        <sz val="11"/>
        <color rgb="FFFF0000"/>
        <rFont val="맑은 고딕"/>
        <family val="3"/>
        <charset val="129"/>
      </rPr>
      <t>안테나</t>
    </r>
    <r>
      <rPr>
        <sz val="11"/>
        <color rgb="FFFF0000"/>
        <rFont val="Consolas"/>
        <family val="3"/>
      </rPr>
      <t xml:space="preserve"> </t>
    </r>
    <r>
      <rPr>
        <sz val="11"/>
        <color rgb="FFFF0000"/>
        <rFont val="맑은 고딕"/>
        <family val="3"/>
        <charset val="129"/>
      </rPr>
      <t>오류</t>
    </r>
    <phoneticPr fontId="1" type="noConversion"/>
  </si>
  <si>
    <r>
      <rPr>
        <sz val="11"/>
        <color rgb="FFFF0000"/>
        <rFont val="맑은 고딕"/>
        <family val="3"/>
        <charset val="129"/>
      </rPr>
      <t>노선안내표시기</t>
    </r>
    <r>
      <rPr>
        <sz val="11"/>
        <color rgb="FFFF0000"/>
        <rFont val="Consolas"/>
        <family val="3"/>
      </rPr>
      <t xml:space="preserve">#4 </t>
    </r>
    <r>
      <rPr>
        <sz val="11"/>
        <color rgb="FFFF0000"/>
        <rFont val="맑은 고딕"/>
        <family val="3"/>
        <charset val="129"/>
      </rPr>
      <t>고장</t>
    </r>
    <r>
      <rPr>
        <sz val="11"/>
        <color rgb="FFFF0000"/>
        <rFont val="Consolas"/>
        <family val="3"/>
      </rPr>
      <t>(Car5)</t>
    </r>
    <phoneticPr fontId="1" type="noConversion"/>
  </si>
  <si>
    <r>
      <t xml:space="preserve">TCMS </t>
    </r>
    <r>
      <rPr>
        <sz val="11"/>
        <color rgb="FFFF0000"/>
        <rFont val="맑은 고딕"/>
        <family val="3"/>
        <charset val="129"/>
      </rPr>
      <t>데이타버스</t>
    </r>
    <r>
      <rPr>
        <sz val="11"/>
        <color rgb="FFFF0000"/>
        <rFont val="Consolas"/>
        <family val="3"/>
      </rPr>
      <t xml:space="preserve">2 </t>
    </r>
    <r>
      <rPr>
        <sz val="11"/>
        <color rgb="FFFF0000"/>
        <rFont val="맑은 고딕"/>
        <family val="3"/>
        <charset val="129"/>
      </rPr>
      <t>좌측라인</t>
    </r>
    <r>
      <rPr>
        <sz val="11"/>
        <color rgb="FFFF0000"/>
        <rFont val="Consolas"/>
        <family val="3"/>
      </rPr>
      <t xml:space="preserve"> </t>
    </r>
    <r>
      <rPr>
        <sz val="11"/>
        <color rgb="FFFF0000"/>
        <rFont val="맑은 고딕"/>
        <family val="3"/>
        <charset val="129"/>
      </rPr>
      <t>통신</t>
    </r>
    <r>
      <rPr>
        <sz val="11"/>
        <color rgb="FFFF0000"/>
        <rFont val="Consolas"/>
        <family val="3"/>
      </rPr>
      <t xml:space="preserve"> </t>
    </r>
    <r>
      <rPr>
        <sz val="11"/>
        <color rgb="FFFF0000"/>
        <rFont val="맑은 고딕"/>
        <family val="3"/>
        <charset val="129"/>
      </rPr>
      <t>이상</t>
    </r>
    <r>
      <rPr>
        <sz val="11"/>
        <color rgb="FFFF0000"/>
        <rFont val="Consolas"/>
        <family val="3"/>
      </rPr>
      <t>(Car6)</t>
    </r>
    <phoneticPr fontId="1" type="noConversion"/>
  </si>
  <si>
    <r>
      <t xml:space="preserve">ATC </t>
    </r>
    <r>
      <rPr>
        <sz val="11"/>
        <color rgb="FFFF0000"/>
        <rFont val="맑은 고딕"/>
        <family val="3"/>
        <charset val="129"/>
      </rPr>
      <t>비상제동</t>
    </r>
    <phoneticPr fontId="1" type="noConversion"/>
  </si>
  <si>
    <t>MAIN FUSE#2 DISCONNECTED(Car6)</t>
    <phoneticPr fontId="1" type="noConversion"/>
  </si>
  <si>
    <r>
      <t xml:space="preserve">VVVF#2 - </t>
    </r>
    <r>
      <rPr>
        <sz val="11"/>
        <color rgb="FFFF0000"/>
        <rFont val="맑은 고딕"/>
        <family val="3"/>
        <charset val="129"/>
      </rPr>
      <t>휠</t>
    </r>
    <r>
      <rPr>
        <sz val="11"/>
        <color rgb="FFFF0000"/>
        <rFont val="Consolas"/>
        <family val="3"/>
      </rPr>
      <t xml:space="preserve"> </t>
    </r>
    <r>
      <rPr>
        <sz val="11"/>
        <color rgb="FFFF0000"/>
        <rFont val="맑은 고딕"/>
        <family val="3"/>
        <charset val="129"/>
      </rPr>
      <t>슬라이드</t>
    </r>
    <r>
      <rPr>
        <sz val="11"/>
        <color rgb="FFFF0000"/>
        <rFont val="Consolas"/>
        <family val="3"/>
      </rPr>
      <t xml:space="preserve"> </t>
    </r>
    <r>
      <rPr>
        <sz val="11"/>
        <color rgb="FFFF0000"/>
        <rFont val="맑은 고딕"/>
        <family val="3"/>
        <charset val="129"/>
      </rPr>
      <t>검지</t>
    </r>
    <r>
      <rPr>
        <sz val="11"/>
        <color rgb="FFFF0000"/>
        <rFont val="Consolas"/>
        <family val="3"/>
      </rPr>
      <t>(WSD)</t>
    </r>
    <phoneticPr fontId="1" type="noConversion"/>
  </si>
  <si>
    <t>W</t>
    <phoneticPr fontId="1" type="noConversion"/>
  </si>
  <si>
    <r>
      <t xml:space="preserve">VVVF#3 - </t>
    </r>
    <r>
      <rPr>
        <sz val="11"/>
        <color rgb="FFFF0000"/>
        <rFont val="맑은 고딕"/>
        <family val="3"/>
        <charset val="129"/>
      </rPr>
      <t>추진차단</t>
    </r>
    <r>
      <rPr>
        <sz val="11"/>
        <color rgb="FFFF0000"/>
        <rFont val="Consolas"/>
        <family val="3"/>
      </rPr>
      <t>(P BLOCK)</t>
    </r>
    <phoneticPr fontId="1" type="noConversion"/>
  </si>
  <si>
    <t>D</t>
    <phoneticPr fontId="1" type="noConversion"/>
  </si>
  <si>
    <r>
      <t xml:space="preserve">TCMS </t>
    </r>
    <r>
      <rPr>
        <sz val="11"/>
        <color rgb="FFFF0000"/>
        <rFont val="맑은 고딕"/>
        <family val="3"/>
        <charset val="129"/>
      </rPr>
      <t>기동</t>
    </r>
    <r>
      <rPr>
        <sz val="11"/>
        <color rgb="FFFF0000"/>
        <rFont val="Consolas"/>
        <family val="3"/>
      </rPr>
      <t xml:space="preserve"> </t>
    </r>
    <r>
      <rPr>
        <sz val="11"/>
        <color rgb="FFFF0000"/>
        <rFont val="맑은 고딕"/>
        <family val="3"/>
        <charset val="129"/>
      </rPr>
      <t>확인</t>
    </r>
    <r>
      <rPr>
        <sz val="11"/>
        <color rgb="FFFF0000"/>
        <rFont val="Consolas"/>
        <family val="3"/>
      </rPr>
      <t>(TC1,TC2)</t>
    </r>
    <phoneticPr fontId="1" type="noConversion"/>
  </si>
  <si>
    <t>VVVF#6 - 회생제동차단(BRK BLOCK)</t>
  </si>
  <si>
    <t>VVVF#7 - 인버터 중고장(INV CUT)</t>
  </si>
  <si>
    <t>제동력부족(ISBD, Car1)</t>
  </si>
  <si>
    <t>BECU#5 - 제동불완해검지(NRBD)</t>
  </si>
  <si>
    <t>BECU#6 - 파트너차 ECU 고장(PECUF)</t>
  </si>
  <si>
    <t>BECU#7 - 공기스프링 누설(후미대차)</t>
  </si>
  <si>
    <t>BECU#8 - 공기제동 감쇄지령 비정상</t>
  </si>
  <si>
    <t>SIV#1 - AC 출력과전압(ACOV)</t>
  </si>
  <si>
    <t>SIV#8 - 게이트 드라이버 고장, VY2상(GDFVY2)</t>
  </si>
  <si>
    <t>DCU#1 4위(L2) - 출입문 입력 고전압</t>
  </si>
  <si>
    <t>DCU#1 1위(R1) - 출입문 외부 비상핸들 취급(EAD)</t>
  </si>
  <si>
    <t>DCU#1 5위(R3) - 출입문 내부 비상핸들 취급(EED)</t>
  </si>
  <si>
    <t>DCU#2 4위(L2) - 출입문 장애물검지</t>
  </si>
  <si>
    <t>DCU#2 1위(R1) - 출입문 차단</t>
  </si>
  <si>
    <t>DCU#3 2위(L1) - 출입문 장애물로 인한 열림 실패</t>
  </si>
  <si>
    <t>DCU#3 6위(L3) - 출입문 장애물로 인한 닫힘 실패</t>
  </si>
  <si>
    <t>DCU#3 3위(R2) - 출입문 열림 시간 초과</t>
  </si>
  <si>
    <t>DCU#4 2위(L1) - 출입문 닫힘 시간 초과</t>
  </si>
  <si>
    <t>DCU#4 6위(L3) - 모듈 상태체크 에러</t>
  </si>
  <si>
    <t>DCU#4 3위(R2) - 파라미터 로딩 실패</t>
  </si>
  <si>
    <t>DCU#5 2위(L1) - 출입문 닫힘 리미트 스위치2 고장</t>
  </si>
  <si>
    <t>DCU#5 6위(L3) - 출입문 닫힘 리미트 스위치1 고장</t>
  </si>
  <si>
    <t>DCU#5 3위(R2) - 출입문 잠김 리미트 스위치 고장</t>
  </si>
  <si>
    <t>DCU#6 2위(L1) - 출입문 모터/인코더 고장</t>
  </si>
  <si>
    <t>DCU#6 6위(L3) - 초기화 실패</t>
  </si>
  <si>
    <t>DCU#6 3위(R2) - 출입문 입력 저전압</t>
  </si>
  <si>
    <t>DCU#7 2위(L1) - 출입문 입력 고전압</t>
  </si>
  <si>
    <t>DCU#7 6위(L3) - 출입문 외부 비상핸들 취급(EAD)</t>
  </si>
  <si>
    <t>DCU#7 3위(R2) - 출입문 내부 비상핸들 취급(EED)</t>
  </si>
  <si>
    <t>DCU#8 2위(L1) - 출입문 장애물검지</t>
  </si>
  <si>
    <t>DCU#8 6위(L3) - 출입문 차단</t>
  </si>
  <si>
    <t>DCU#8 5위(R3) - 출입문 장애물로 인한 열림 실패</t>
  </si>
  <si>
    <t>HVAC#1 - 전자접촉기 압축기(CRCM)3 고장</t>
  </si>
  <si>
    <t>HVAC#2 - 냉난방장치1 압력스위치1(DPS) 고압</t>
  </si>
  <si>
    <t>HVAC#2 - 냉난방장치1 보조히터 과열</t>
  </si>
  <si>
    <t>HVAC#3 - 전자접촉기 압축기(CRCM)4 고장</t>
  </si>
  <si>
    <t>HVAC#4 - 냉난방장치1 압력스위치1(DPS) 저압</t>
  </si>
  <si>
    <t>HVAC#4 - 냉난방장치2 보조히터 과열</t>
  </si>
  <si>
    <t>HVAC#5 - 실외온도 센서1 고장</t>
  </si>
  <si>
    <t>HVAC#6 - 냉난방장치1 압력스위치2(DPS) 고압</t>
  </si>
  <si>
    <t>HVAC#6 - 380V 전원고장</t>
  </si>
  <si>
    <t>HVAC#7 - 냉난방장치1 리턴 센서 고장</t>
  </si>
  <si>
    <t>HVAC#8 - 냉난방장치1 압력스위치2(DPS) 저압</t>
  </si>
  <si>
    <t>HVAC#8 - 전자접촉기 차량히터1(CRRHT) 고장</t>
  </si>
  <si>
    <t>비상인터폰 동작(Car#7 - 1)</t>
  </si>
  <si>
    <t>PSD#1 - 지상 스크린도어 열림 고장</t>
  </si>
  <si>
    <t>FDU#2 - 감지기3 화재감지</t>
  </si>
  <si>
    <t>FDU#5 - 감지기1 화재감지</t>
  </si>
  <si>
    <t>FDU#7 - 메모리 고장</t>
  </si>
  <si>
    <t>BMS#8 - 배터리 저전압(BUV, 75V 이하)</t>
  </si>
  <si>
    <t>BECU#2 - 3축 스키드신호</t>
  </si>
  <si>
    <t>DCU#1 6위(L3) - 이중계 절체 동작</t>
  </si>
  <si>
    <t>DCU#3 6위(L3) - ZVR 신호 에러</t>
  </si>
  <si>
    <t>DCU#5 6위(L3) - 출입문 Enable 신호 에러</t>
  </si>
  <si>
    <t>DCU#7 4위(L2) - 이중계 절체 동작</t>
  </si>
  <si>
    <t>DCU#1 3위(R2) - 모듈 상태 이상</t>
  </si>
  <si>
    <t>DCU#7 1위(R1) - 모듈 상태 이상</t>
  </si>
  <si>
    <t>VVVF#3 - 통합제어장치 - PWM 제어장치간 통신 이상 검지(ERR485)</t>
  </si>
  <si>
    <t xml:space="preserve"> </t>
  </si>
  <si>
    <t>VVVF#7 - 응하중 신호 이상검지(BRFD)</t>
  </si>
  <si>
    <t>열차분리#1 검지(Car2)</t>
  </si>
  <si>
    <t>T</t>
  </si>
  <si>
    <t>CU2 모듈고장 - SCM1(Car8)</t>
  </si>
  <si>
    <t>VVVF#2 - 휠 슬라이드 검지(WSD)</t>
  </si>
  <si>
    <t>VVVF#3 - 추진차단(P BLOCK)</t>
  </si>
  <si>
    <t>TCMS 기동 확인(TC1,TC2)</t>
  </si>
  <si>
    <t>TCMS 데이타버스2 좌측라인 통신 이상(Car6)</t>
  </si>
  <si>
    <t>ATC#1 - 발리스 안테나 오류</t>
  </si>
  <si>
    <t>CAB HVAC#1 - 응축기 과부하</t>
  </si>
  <si>
    <t>VVVF#3 - 통합제어장치 - PWM 제어장치간 통신 이상 검지(ERR485)</t>
    <phoneticPr fontId="1" type="noConversion"/>
  </si>
  <si>
    <t>num</t>
    <phoneticPr fontId="1" type="noConversion"/>
  </si>
  <si>
    <t>car_type</t>
    <phoneticPr fontId="1" type="noConversion"/>
  </si>
  <si>
    <t>f_class</t>
    <phoneticPr fontId="1" type="noConversion"/>
  </si>
  <si>
    <t>f_name</t>
    <phoneticPr fontId="1" type="noConversion"/>
  </si>
  <si>
    <t>f_code</t>
    <phoneticPr fontId="1" type="noConversion"/>
  </si>
  <si>
    <t>BECU를 리셋(BECU CB OFF/ON)하여 소거 여부 확인, 지속발생 시 관제보고하고 지시에 따르시오.</t>
  </si>
  <si>
    <t>전면 USB 재거 후 Reset 버튼을 눌러 재기동, USB 포맷(FAT32 방식) 후 재진행</t>
  </si>
  <si>
    <t>MCS 모드로 전환 후, 마스콘을 N(중립) → 제동 7단까지 수 회 취급하여 소거 여부 확인, 제동 취급 확인 후, 주의 운전할 것, 지속발생 시 관제보고하고 지시에 따를 것</t>
  </si>
  <si>
    <t>차량의 전원입력 여부 확인 및 PST 보드 전면 12V LED 점등 여부 확인, 테스트 포인트의 12V, GDN에 멀티미터기를 이용하여 12V 출력 여부 확인</t>
  </si>
  <si>
    <t>BECU를 리셋(BECU CB OFF/ON) 한 뒤, 마스콘을 제동 7단으로 5초간 취급하여 소거 여부 확인, 지속발생 시 관제보고하고 지시에 따르시오.</t>
  </si>
  <si>
    <t>통신케이블 연결 상태 확인 후 EMPU 전면 Reset 버튼을 눌러 재기동</t>
  </si>
  <si>
    <t>EMPU 전면 Reset 버튼을 눌러 재기동, 재기동 후 동일 증상 발생 시 케이블 연결 상태 확인 후 Reset 지속 발생 시 CPM 교체</t>
  </si>
  <si>
    <t>운전실의 냉난 마이컴의 고장상태를 확인한다.</t>
  </si>
  <si>
    <t>TCMS</t>
  </si>
  <si>
    <t>CU1과 CU2 간 통신이 정상적으로 통신을 재개할 경우 소거됨.</t>
  </si>
  <si>
    <t>DU가 정상적으로 통신을 재개할 경우 소거됨.</t>
  </si>
  <si>
    <t>TU가 정상적으로 통신을 재개할 경우 소거됨.</t>
  </si>
  <si>
    <t>열차분리#1 검지</t>
  </si>
  <si>
    <t>TU의 1위측 열차분리신호(SOTS1) 신호 정상(HIGH) 입력 시 소거됨.</t>
  </si>
  <si>
    <t>열차분리#2 검지</t>
  </si>
  <si>
    <t>CU1 내장 SD-CARD 점검 필요</t>
  </si>
  <si>
    <t>재기동 후 SD-CARD가 정상적으로 동작할 때 소거됨.</t>
  </si>
  <si>
    <t>CU1, 2 모듈고장 - SCM1</t>
  </si>
  <si>
    <t>CU1, 2 모듈고장 - DIM1</t>
  </si>
  <si>
    <t>CU1, 2 모듈고장 - DIM2</t>
  </si>
  <si>
    <t>CU DIM2의 ID를 정상적으로 검출하는 경우 소거됨.</t>
  </si>
  <si>
    <t>CU1, 2 모듈고장 - AUX1</t>
  </si>
  <si>
    <t>CU AUX1의 ID를 정상적으로 검출하는 경우 소거됨.</t>
  </si>
  <si>
    <t>CU1, 2 모듈고장 - AUX2</t>
  </si>
  <si>
    <t>CU2, 2 운용다이아 CRC 오류</t>
  </si>
  <si>
    <t>CU 리셋 후 초기 기동 시 운용다이아 데이터가 정상적인 것을 확인한 경우</t>
  </si>
  <si>
    <t>TU 모듈고장 - DIM3</t>
  </si>
  <si>
    <t>TU DIM3의 ID를 정상적으로 검출하는 경우 소거됨</t>
  </si>
  <si>
    <t>TU 모듈고장 - AUX3</t>
  </si>
  <si>
    <t>TU 모듈고장 - AUX4</t>
  </si>
  <si>
    <t>TU의 AUX4 PCB는 예비 채널용 PCB로 운행에 지장이 없음.</t>
  </si>
  <si>
    <t>TU AUX4의 ID를 정상적으로 검출하는 경우 소거됨.</t>
  </si>
  <si>
    <t>TCMS 데이터버스1 좌측라인 통신 이상</t>
  </si>
  <si>
    <t>정상 수리 후 차량 전체 재기동하여 SL-NET 1계와 2계 모두 정상통신이 되는 경우</t>
  </si>
  <si>
    <t>TCMS 데이터버스2 좌측라인 통신 이상</t>
  </si>
  <si>
    <t>TCMS 데이터버스1 우측라인 통신 이상</t>
  </si>
  <si>
    <t>TCMS 데이터버스2 우측라인 통신 이상</t>
  </si>
  <si>
    <t>운전실 마이컴 고장</t>
  </si>
  <si>
    <t>CU의 디지털 입력으로 운전실의 마이컴고장 신호가 검지되지 않을 경우</t>
  </si>
  <si>
    <t>TCMS 화면에 고정정보 현시되며, 추진제어장치상태화면에 나타나는 데이터에 변동이 없음.</t>
  </si>
  <si>
    <t>TCMS-추진제어장치(VVVF) 간 통신정보가정상적으로 통신이 될 경우 소거됨.</t>
  </si>
  <si>
    <t>동력차일반 배전반의 VVVFICNFB 재투입 또는 차량 배터리 전원 재투입</t>
  </si>
  <si>
    <t>VVVF-가선과전류 검지(ISOC)</t>
  </si>
  <si>
    <t>VVVF-IPM 이상 검지(GDF)</t>
  </si>
  <si>
    <t>VVVF-아날로 그 전원 이상 검지(APSF)</t>
  </si>
  <si>
    <t>VVVF-검출기 전원 이상 검지(SPSF)</t>
  </si>
  <si>
    <t>VVVF-배터리 전원 이상 검지(BPSF)</t>
  </si>
  <si>
    <t>추진제어장치 리셋으로 고장 소거됨.</t>
  </si>
  <si>
    <t>VVVF-Stack 과온검지2(THDH)</t>
  </si>
  <si>
    <t>VVVF-Stack 과온검지1(THDL)</t>
  </si>
  <si>
    <t>VVVF-전동기 속도센서 고장검지(PGD)</t>
  </si>
  <si>
    <t>VVVF-통신 이상 검지(MONIA_ERR)</t>
  </si>
  <si>
    <t>TCMS-추진제어장치(VVVF)간통신정보가정상적으로 통신이 될 경우 소거됨.</t>
  </si>
  <si>
    <t>경고장이 발생할 경우 추진제어장치 자동 재기동에 의해 재기동 됨.</t>
  </si>
  <si>
    <t>VVVF-역행/회생 이상 검지(PBR)</t>
  </si>
  <si>
    <t>VVVF-전진/후진 이상 검지(FRD)</t>
  </si>
  <si>
    <t>VVVF-접촉기 이상 검지(CNTF)</t>
  </si>
  <si>
    <t>VVVF-BCH IGBT 이상 검지(GDFB)</t>
  </si>
  <si>
    <t>VVVF-IPM Z상 이상 검지(GDFZ)</t>
  </si>
  <si>
    <t>VVVF-IPM W상 이상 검지(GDFW)</t>
  </si>
  <si>
    <t>VVVF-IPM Y상 이상 검지(GDFY)</t>
  </si>
  <si>
    <t>VVVF-IPM V상 이상 검지(GDFV)</t>
  </si>
  <si>
    <t>VVVF-IPM X상 이상 검지(GDFX)</t>
  </si>
  <si>
    <t>VVVF-IPM U상 이상 검지(GDFU)</t>
  </si>
  <si>
    <t>해당 차량 통신고장현시 및 해당 차량의 제동압력(BCP) 등의 데이터가 반응하지 않음. (고장은 현시되나 제동제어는 정상적일 수 있음.)</t>
  </si>
  <si>
    <t>BECU와 TCMS 간 RS485 통신이 복귀되어 BECU-TCMSSDTEXT23의'Lifesign'이 변동 시 소거</t>
  </si>
  <si>
    <t>해당 차량 제동력 부족 검지 현시 및 해당 차량 제동압력(BCP)이 타차량에 비해 현저히 낮음.</t>
  </si>
  <si>
    <t>제동 7단 취급 시 해당 차량의 제동압력이 생성되지 않음.</t>
  </si>
  <si>
    <t>제동 7단 취급 시 정상적인 제동압력이 생성된 경우 소거</t>
  </si>
  <si>
    <t>해당 차량 제동불완해 검지 현시 및 완해 취급하였음에도 불구하고 해당 차량 제동압력 (BCP)이 완해되지 않음.</t>
  </si>
  <si>
    <t>제동완해상태(정차제동포함)에서 해당 차량의 제동압력이 완전히 배기됨.</t>
  </si>
  <si>
    <t>해당 차량의 ECU 전원공급 고장검지 현시</t>
  </si>
  <si>
    <t>해당 차량의 ECU 전원공급(CBON)</t>
  </si>
  <si>
    <t>해당 차량 제동력부족검지 현시 및 해당 차량 제동압력(BCP)이 타 차량에 비해 현저히 낮음.</t>
  </si>
  <si>
    <t>제동 7단 취급 시 정상적인제동압력이 생성된 경우 소거</t>
  </si>
  <si>
    <t>해당 차량 덤프밸브 고장(후미대차)검지 현시 및 해당 차량 활주제어 불가</t>
  </si>
  <si>
    <t>해당 차량 후미대차의 덤프밸브가 작동하지 않음.</t>
  </si>
  <si>
    <t>해당 차량 후미대차의 덤프밸브가 정상작동 시 소거</t>
  </si>
  <si>
    <t>해당 차량 덤프밸브고장(선두대차)검지 현시 및 해당 차량 활주제어불가</t>
  </si>
  <si>
    <t>해당 차량 선두대차의 덤프밸브가 작동하지 않음.</t>
  </si>
  <si>
    <t>해당 차량 선두대차의 덤프밸브가 정상작동 시 소거</t>
  </si>
  <si>
    <t>해당 차량 전자제어밸브의 고장검지 현시 및 해당 차량 제동제어불가</t>
  </si>
  <si>
    <t>해당 차량의 상용전자제어밸브가 작동하지 않음.</t>
  </si>
  <si>
    <t>해당 차량의 상용전자제어밸브가 정상작동 시 소거</t>
  </si>
  <si>
    <t>해당 차량 응하중 비정상 검지 현시</t>
  </si>
  <si>
    <t>해당 차량의 응하중 출력이 정상범위를 벗어남.</t>
  </si>
  <si>
    <t>해당 차량 응하중 출력이 정상범위로 복귀 시 소거</t>
  </si>
  <si>
    <t>해당 차량 회생제동 요구 비정상 검지 현시</t>
  </si>
  <si>
    <t>해당 차량 회생제동 요구 출력이 정상범위로 복귀 시 소거</t>
  </si>
  <si>
    <t>해당 차량 RAM 점검 고장검지 현시 및 해당 차량 정상적인 제동제어 불가</t>
  </si>
  <si>
    <t>해당 차량 BECU의 자가진단 시 정상적일 경우 소거</t>
  </si>
  <si>
    <t>해당 차량 자기진단 고장검지 현시 및 해당 차량 활주제어 불가</t>
  </si>
  <si>
    <t>해당 차량 BECU의 자가진단 시 정상적일 경우 소거(활주방지밸브 정상)</t>
  </si>
  <si>
    <t>해당 차량 공기제동장치 고장검지 현시 및 해당 차량 정상적인제동제어불가</t>
  </si>
  <si>
    <t>해당 차량 BECU의 자가진단 시 정상적일 경우 또는 AC 압력센서가 정상일 경우 소거</t>
  </si>
  <si>
    <t>해당 차량 4축속도신호의 비정상 검지 현시 및 해당 차량 활주제어불가</t>
  </si>
  <si>
    <t>해당 차량의 4축속도센서가 정상적일 경우 소거</t>
  </si>
  <si>
    <t>해당 차량 3축속도신호의 비정상 검지 현시 및 해당 차량 활주제어불가</t>
  </si>
  <si>
    <t>해당 차량의 3축속도센서가 정상적일 경우 소거</t>
  </si>
  <si>
    <t>해당 차량 2축속도신호의 비정상 검지 현시 및 해당 차량 활주제어불가</t>
  </si>
  <si>
    <t>해당 차량의 2축속도센서가 정상적일 경우 소거</t>
  </si>
  <si>
    <t>해당 차량 1축속도신호의 비정상 검지 현시 및 해당 차량 활주제어불가</t>
  </si>
  <si>
    <t>해당 차량의 1축속도센서가 정상적일 경우 소거</t>
  </si>
  <si>
    <t>해당 차량 공기제동장치고장, AC 압력센서 고장검지 현시 및 해당 차량 제동제어불가</t>
  </si>
  <si>
    <t>해당 차량의 AC 압력센서가 정상일 경우 소거</t>
  </si>
  <si>
    <t>해당 차량 BC 압력센서 고장검지 현시 및 해당 차량 제동력부족, 제동불완해 검지 불가</t>
  </si>
  <si>
    <t>해당 차량의 BC 압력센서가 정상일 경우 소거</t>
  </si>
  <si>
    <t>BECU-후미대차 AS 압력센서 고장</t>
  </si>
  <si>
    <t>해당 차량 후미대차 AS 압력센서 고장검지 현시 및 해당 차량 정상적인 응하중제동제어 불가</t>
  </si>
  <si>
    <t>해당 차량의 후미대차 AS 압력센서(AS3, AS4)가 정상일 경우 소거</t>
  </si>
  <si>
    <t>BECU-전두대차 AS 압력센서 고장</t>
  </si>
  <si>
    <t>해당 차량 전두대차 AS 압력센서 고장검지 현시 및 해당 차량 정상적인 응하중제동제어 불가</t>
  </si>
  <si>
    <t>해당 차량의 전두대차 AS 압력센서(AS1, AS2)가 정상일 경우 소거</t>
  </si>
  <si>
    <t>해당 차량 회생제동달성비정상 검지 현시 및 해당 차량 정상적인 전공교차제어 불가</t>
  </si>
  <si>
    <t>해당 차량의 회생제동달성신호가정상범위일 경우 소거</t>
  </si>
  <si>
    <t>BECU-인통선로 직 비정상</t>
  </si>
  <si>
    <t>해당 차량 인통선로 직비정상 검지 현시 및 해당 차량 정상적인제동제어불가 (상용제동 지령에 따른 제어)</t>
  </si>
  <si>
    <t>해당 차량의 추진선택(P), 제동선택(B) 신호가 정상작동(상보적으로 작동)될 경우 소거</t>
  </si>
  <si>
    <t>해당 차량 제동지령비정상 검지 현시 및 해당 차량 정상적인제동제어불가(상용제동지령에 따른 제어)</t>
  </si>
  <si>
    <t>해당 차량의 제동지령 신호가 정상범위일 경우 소거</t>
  </si>
  <si>
    <t>해당 차량 공기제동감쇄지령 비정상 검지 현시 및 해당 차량 정상적인전공교차제어 불가 (부수차량 공기제동 감쇄 불가)</t>
  </si>
  <si>
    <t>해당 차량의 공기제동감쇄지령 신호가 정상범위일 경우 소거</t>
  </si>
  <si>
    <t>해당 차량 공기스프링 누설(후미대차) 검지 현시 및 해당 차량 정상적인제동제어 불가 (응하중제어)</t>
  </si>
  <si>
    <t>해당 차량 후미대차의 공기스프링(AS3, AS4) 압력이 정상범위일 경우 소거</t>
  </si>
  <si>
    <t>해당 차량 공기스프링 누설(전두대차) 검지 현시 및 해당 차량 정상적인제동제어 불가 (응하중제어)</t>
  </si>
  <si>
    <t>해당 차량 전두대차의 공기스프링(AS1, AS2) 압력이 정상범위일 경우 소거</t>
  </si>
  <si>
    <t>MMI 화면에 ATC상태가 통신고장으로 현시된다.</t>
  </si>
  <si>
    <t>해당 차량의 ATC 및 CU의 전원이 정상상태이고, 통신 라인 연결 상태가 정상</t>
  </si>
  <si>
    <t>열차속도를 제한속도 이하로 감속</t>
  </si>
  <si>
    <t>MMI에 ATC/ATO1이 빨간색으로 표기되며 관련 고장메시지 현시</t>
  </si>
  <si>
    <t>상기 검지 조건 해제 시</t>
  </si>
  <si>
    <t>상기 검지조건 해제 시</t>
  </si>
  <si>
    <t>실제 PSD가 닫혔음에도 MMI 화면에 PSD 열림표시가 유지되어 있다.</t>
  </si>
  <si>
    <t>PSD가실제로 닫힘으로 수신된다.</t>
  </si>
  <si>
    <t>TCMS 화면에 고장정보 현시되며, 보조전원장치 상태화면에 나타나는 출력전압 등의 데이터가 반응하지 않음.</t>
  </si>
  <si>
    <t>TCMS-추진제어장치(VVVF) 간통신정보가정상적으로 통신이 될 경우 소거됨.</t>
  </si>
  <si>
    <t>보조전원장치(SIV) 리셋 실시 후 고장 소거됨. 단, 고장 소거 후 재기동 시 동일 고장이 발생할 경우 다시 중고장 발생함.</t>
  </si>
  <si>
    <t>연장급전접촉기 고장</t>
  </si>
  <si>
    <t>보조전원장치(SIV)에 입력되는 전압이 2,400V 이상일 경우 검지됨.</t>
  </si>
  <si>
    <t>SIV-FC1, 2 언밸런스 고장(FC12UB)</t>
  </si>
  <si>
    <t>정상적으로 출입문을 취급했음에도 불구하고, 화면상 출입문의 개폐상태 등의 변화가 없음.</t>
  </si>
  <si>
    <t>해당 차량의 DCU 및 CU/TU의 전원이 정상상태이고, 통신 라인 연결 상태가 정상</t>
  </si>
  <si>
    <t>고전압 상태(그리 높지 않은 고전압 상태에서는 출입문 작동에 문제가 없으나, 140Vdc 이상의 큰 전압이 인가될 경우, DCU의 PCB 기판이 손상될 수 있음.)</t>
  </si>
  <si>
    <t>차량으로부터 인가되는 공급전원이 125Vdc 이상</t>
  </si>
  <si>
    <t>차량으로부터 인가되는 공급전원이 125Vdc 미만</t>
  </si>
  <si>
    <t>저전압상태(출입문 동작이 심하게 느려지거나 작동조차 안 될 수 있음.)</t>
  </si>
  <si>
    <t>차량으로부터 인가되는 공급전원이 70Vdc 이하</t>
  </si>
  <si>
    <t>차량으로부터 인가되는 공급전원이 70Vdc 초과</t>
  </si>
  <si>
    <t>초기화가 실패하여 정상적인 출임문 열림/닫힘이 불가능</t>
  </si>
  <si>
    <t>초기화 실패를 야기한 고장코드를 확인하여 조치 후, 재닫힘 명령을 주거나 DCU 전원 reset</t>
  </si>
  <si>
    <t>출입문 정상동작 불가</t>
  </si>
  <si>
    <t>모터/인코더 및 DCU가 정상 상태이고, 전기적 연결 상태가 정상</t>
  </si>
  <si>
    <t>출입문 잠김 상태 확인 불가</t>
  </si>
  <si>
    <t>전기적 결선상태가 양호하고, 출입문 열림 닫힘 시, DLS가 정상적으로 작동</t>
  </si>
  <si>
    <t>출입문 왼쪽 판넬 닫힘 상태 확인 불가</t>
  </si>
  <si>
    <t>전기적 결선상태가 양호하고, 출입문 열림 닫힘 시, DCS1이 정상적으로 작동</t>
  </si>
  <si>
    <t>출입문 오른쪽 판넬 닫힘 상태 확인 불가</t>
  </si>
  <si>
    <t>전기적 결선상태가 양호하고, 출입문 열림 닫힘 시, DCS2가 정상적으로 작동</t>
  </si>
  <si>
    <t>Parametererror 현시(출입문은 정상작동 가능)</t>
  </si>
  <si>
    <t>DCU의 EEPROM에서 parameter 로딩 완료</t>
  </si>
  <si>
    <t>Modulecheckerror현시(출입문은 정상작동가능)</t>
  </si>
  <si>
    <t>DCU의 ‘A' 모듈과 ‘B' 모듈 간, 상태 체크 정상</t>
  </si>
  <si>
    <t>Closetimeout 현시(출입문은 정상작동가능)</t>
  </si>
  <si>
    <t>출입문이 7초 이내에 닫힘 완료</t>
  </si>
  <si>
    <t>3회 재열림 및 재닫힘을 시도한 후, 출입문 완전 열림 상태로 대기</t>
  </si>
  <si>
    <t>출입문 닫힘 시, 장애물 감지 없이 닫힘 완료</t>
  </si>
  <si>
    <t>3회 재닫힘 및 재열림을 시도한 후, 출입문 완전 닫힘 상태로 대기</t>
  </si>
  <si>
    <t>출입문 열림 시, 장애물감지 없이 열림 완료</t>
  </si>
  <si>
    <t>DCU 출입문Enable신호에러 고장 현시(출입문 열림은 불가능하고 닫힘은 가능)</t>
  </si>
  <si>
    <t>출입문이강제로 닫히게 되고, 열림은 불가능</t>
  </si>
  <si>
    <t>해당 출입문 ZVR 신호 수신</t>
  </si>
  <si>
    <t>이중계 절체 동작</t>
  </si>
  <si>
    <t>중고장 에러 소거 후 DCU 전원을 리셋</t>
  </si>
  <si>
    <t>이중계절체동작</t>
  </si>
  <si>
    <t>화면상 HVAC의 실내온도, 운전모드 등의 데이터가 반응하지 않음.</t>
  </si>
  <si>
    <t>해당 차량의 마이콤 및 CU/TU의전원이정상상태이고, 통신라인 연결 상태가 정상</t>
  </si>
  <si>
    <t>냉방 기능 저하(전냉방 시 반냉방으로 작동)</t>
  </si>
  <si>
    <t>UNIT2의 압축기2 또는 응축기2 모터의 과부하조건을 해소하여 정상 가능 상태로 만들고, THR4 및 마이콤 전원 리셋</t>
  </si>
  <si>
    <t>UNIT2의 압축기1 또는 응축기1 모터의 과부하조건을 해소하여 정상 가능 상태로 만들고, THR3 및 마이콤 전원 리셋</t>
  </si>
  <si>
    <t>UNIT1의 압축기2 또는 응축기2 모터의 과부하조건을 해소하여 정상 가능 상태로 만들고, THR2 및 마이콤 전원 리셋</t>
  </si>
  <si>
    <t>UNIT1의 압축기1 또는 응축기1 모터의 과부하조건을 해소하여 정상 가능 상태로 만들고, THR1 및 마이콤 전원 리셋</t>
  </si>
  <si>
    <t>UNIT2냉방기능불가</t>
  </si>
  <si>
    <t>UNIT2의 증발기모터의 과부하조건을 해소하여 정상 가능 상태로 만들고, THR8 및 마이콤 전원 리셋</t>
  </si>
  <si>
    <t>UNIT1냉방 작동 불가</t>
  </si>
  <si>
    <t>UNIT1의 증발기모터의 과부하조건을 해소하여 정상 가능 상태로 만들고, THR6 및 마이콤 전원 리셋</t>
  </si>
  <si>
    <t>UNIT2의 증발기모터의 과부하조건을 해소하여 정상 가능 상태로 만들고, THR7 및 마이콤 전원 리셋</t>
  </si>
  <si>
    <t>UNIT2CYCLE2 냉방기능불가</t>
  </si>
  <si>
    <t>냉매압력이 정상수치 2±0.5(kgf/cm2) 이상으로 1초간 지속되는 경우</t>
  </si>
  <si>
    <t>냉매압력이 정상수치 15±0.7(kgf/cm2) 이하로 1초간 지속되는 경우</t>
  </si>
  <si>
    <t>UNIT2CYCLE1 냉방기능불가</t>
  </si>
  <si>
    <t>HVAC-냉난방장치2 압력스위치1(DPS) 고압</t>
  </si>
  <si>
    <t>HVAC-냉난방장치1 압력스위치2(DPS) 저압</t>
  </si>
  <si>
    <t>UNIT1CYCLE2 냉방기능불가</t>
  </si>
  <si>
    <t>UNIT1CYCLE1 냉방기능불가</t>
  </si>
  <si>
    <t>객실 CO2 센서2 고장 발생</t>
  </si>
  <si>
    <t>CO2 센서2 고장 현시</t>
  </si>
  <si>
    <t>객실 CO2 센서1 고장 발생</t>
  </si>
  <si>
    <t>CO2 센서1 고장현시</t>
  </si>
  <si>
    <t>CO2 센서 검지값이 1초 이상 2Vdc(0ppm) 이상 지속되는 경우</t>
  </si>
  <si>
    <t>실내 온도센서2 고장현시</t>
  </si>
  <si>
    <t>온도센서 검지값이 2초 이상 허용온도 범위 내일 경우</t>
  </si>
  <si>
    <t>객실 실내온도 센서1 고장 발생</t>
  </si>
  <si>
    <t>실내온도센서1 고장 현시</t>
  </si>
  <si>
    <t>UNIT2CYCLE2 냉방 기능 불가</t>
  </si>
  <si>
    <t>냉매압력이 정상수치 2±0.5(kgf/cm2) 이상 유지하도록 하고, 마이콤전원을 리셋</t>
  </si>
  <si>
    <t>UNIT2CYCLE1냉방 기능 불가</t>
  </si>
  <si>
    <t>냉매압력이 정상수치 2±0.5(kgf/cm2) 이상유지하도록 하고, 마이콤전원을 리셋</t>
  </si>
  <si>
    <t>UNIT1CYCLE2 냉방 기능 불가</t>
  </si>
  <si>
    <t>UNIT1CYCLE1 냉방 기능 불가</t>
  </si>
  <si>
    <t>냉매압력이 정상수치2±0.5(kgf/cm2) 이상 유지하도록 하고, 마이콤전원을 리셋</t>
  </si>
  <si>
    <t>냉방시험 운전 불가능</t>
  </si>
  <si>
    <t>실내 또는 실외온도가10도 이상일 때, 냉방시험작동</t>
  </si>
  <si>
    <t>환기 시 차량 배기팬2 운전 불가능</t>
  </si>
  <si>
    <t>차량 배기팬2 모터의 과부하조건을 해소하여 정상 가능 상태로 만들고, THR10 및 마이콤 전원 리셋</t>
  </si>
  <si>
    <t>차량 배기팬1 모터의 과부하조건을 해소하여 정상 가능 상태로 만들고, THR9 및 마이콤 전원 리셋</t>
  </si>
  <si>
    <t>냉난방장치2의 토출 센서 고장 발생</t>
  </si>
  <si>
    <t>냉난방장치2 토출 센서 고장현시</t>
  </si>
  <si>
    <t>냉난방장치2의 리턴 센서 고장 발생</t>
  </si>
  <si>
    <t>냉난방장치2 리턴 센서 고장현시</t>
  </si>
  <si>
    <t>냉난방장치1의 토출 센서 고장 발생</t>
  </si>
  <si>
    <t>냉난방장치1 토출 센서 고장현시</t>
  </si>
  <si>
    <t>냉난방장치1의 리턴 센서 고장 발생</t>
  </si>
  <si>
    <t>냉난방장치1 리턴 센서 고장현시</t>
  </si>
  <si>
    <t>실외온도 센서 고장 발생</t>
  </si>
  <si>
    <t>실외온도 센서 고장 현시</t>
  </si>
  <si>
    <t>HVAC-전자접촉기 압축기(CRCM)4 고장</t>
  </si>
  <si>
    <t>CRCM4 교체 또는 결선 확인 후, 마이콤 전원 리셋</t>
  </si>
  <si>
    <t>HVAC-전자접촉기 압축기(CRCM)3 고장</t>
  </si>
  <si>
    <t>CRCM3 교체 또는 결선 확인 후, 마이콤 전원 리셋</t>
  </si>
  <si>
    <t>CRCM2 교체 또는 결선 확인 후, 마이콤 전원 리셋</t>
  </si>
  <si>
    <t>CRCM1 교체 또는 결선 확인 후, 마이콤 전원 리셋</t>
  </si>
  <si>
    <t>UNIT2 냉방 작동 불가</t>
  </si>
  <si>
    <t>CREF4 교체 또는 결선 확인 후, 마이콤 전원 리셋</t>
  </si>
  <si>
    <t>CREF3 교체 또는 결선 확인 후, 마이콤 전원 리셋</t>
  </si>
  <si>
    <t>HVAC-전자접촉기 증발기2(CREF) 고장</t>
  </si>
  <si>
    <t>UNIT1 냉방 작동 불가</t>
  </si>
  <si>
    <t>CREF2 교체 또는 결선 확인 후, 마이콤 전원 리셋</t>
  </si>
  <si>
    <t>CREF1 교체 또는 결선 확인 후, 마이콤 전원 리셋</t>
  </si>
  <si>
    <t>UNIT2 보조난방기 전난방 시 반난방만 작동</t>
  </si>
  <si>
    <t>AHEK4 교체 또는 결선 확인 후, 마이콤 전원 리셋</t>
  </si>
  <si>
    <t>AHEK3 교체 또는 결선 확인 후, 마이콤 전원 리셋</t>
  </si>
  <si>
    <t>UNIT1 보조난방기 전난방 시 반난방만 작동</t>
  </si>
  <si>
    <t>AHEK2 교체 또는 결선 확인 후, 마이콤 전원 리셋</t>
  </si>
  <si>
    <t>UNIT1보조난방기전난방시반난방만 작동</t>
  </si>
  <si>
    <t>AHEK1 교체 또는 결선 확인 후, 마이콤 전원 리셋</t>
  </si>
  <si>
    <t>CRVF2 교체 또는 결선 확인 후, 마이콤 전원 리셋</t>
  </si>
  <si>
    <t>환기 시 차량 배기팬1 운전 불가능</t>
  </si>
  <si>
    <t>CRVF1 교체 또는 결선 확인 후, 마이콤 전원 리셋</t>
  </si>
  <si>
    <t>HVAC-전자접촉기 차량 히터2(CRRHT) 고장</t>
  </si>
  <si>
    <t>객실 전난방 시 1/3난방만 작동</t>
  </si>
  <si>
    <t>CRRHT2 교체 또는 결선 확인 후, 마이콤 전원 리셋</t>
  </si>
  <si>
    <t>HVAC-전자접촉기 차량 히터1(CRRHT) 고장</t>
  </si>
  <si>
    <t>객실 전난방 시 2/3난방만 작동</t>
  </si>
  <si>
    <t>CRRHT1 교체 또는 결선 확인 후, 마이콤 전원 리셋</t>
  </si>
  <si>
    <t>HVAC 메인 전원 AC 380V 전원 고장 발생</t>
  </si>
  <si>
    <t>HVAC 냉방 및 난방 기능 불가</t>
  </si>
  <si>
    <t>차량으로부터 공급되는 AC 380V가 입력되지 않는 경우</t>
  </si>
  <si>
    <t>차량으로부터 AC 380V 전압이 정상적으로 입력</t>
  </si>
  <si>
    <t>UNIT2 보조난방기난방불가</t>
  </si>
  <si>
    <t>1초 이상 동안 60도 미만으로 온도가 떨어져 과온 센서 정상신호가 수신되는 경우</t>
  </si>
  <si>
    <t>UNIT1보조난방기난방불가</t>
  </si>
  <si>
    <t>차량 배기댐퍼가 닫혀있는 상태에서 배기댐퍼 닫힘 리미트 스위치가 작동되지 않음</t>
  </si>
  <si>
    <t>배기댐퍼 닫힘 고장 현시</t>
  </si>
  <si>
    <t>배기댐퍼를 닫힘으로 제어했으나 닫힘 리미트 스위치 입력이 없을 경우</t>
  </si>
  <si>
    <t>배기댐퍼 닫힘 상태에서 리미트 스위치 입력이 정상적으로 입력</t>
  </si>
  <si>
    <t>환기 시, 차량 배기댐퍼가 열려 있는 상태에서 배기댐퍼 열림 리미트 스위치가 작동되지 않음</t>
  </si>
  <si>
    <t>배기댐퍼 열림 고장 현시</t>
  </si>
  <si>
    <t>배기댐퍼를 열림으로 제어했으나 열림 리미트 스위치 입력이 없을 경우</t>
  </si>
  <si>
    <t>배기댐퍼 열림상태에서 리미트 스위치 입력이 정상적으로 입력</t>
  </si>
  <si>
    <t>TCMS로부터 수신되는 정보에 따른 동작불능(자동방송, 자동객실안내표시기동작)</t>
  </si>
  <si>
    <t>E-NET 통신으로 SD 데이터 수신</t>
  </si>
  <si>
    <t>고장장치 통신불량으로 현시불능</t>
  </si>
  <si>
    <t>마스터통합방송제어기에 TCP 응답재개</t>
  </si>
  <si>
    <t>고장장치 통신불량으로 방송기능불능</t>
  </si>
  <si>
    <t>통합방송표시기-정면행선표시기(FDI) 고장</t>
  </si>
  <si>
    <t>고장장치 통신불량으로 역 현시 기능 불능</t>
  </si>
  <si>
    <t>고장장치 통신불량으로 수동방송, 홍보방송, 역 안내방송 및 비상통화기능, 운전실 간 통화, 구원통화불능</t>
  </si>
  <si>
    <t>영상저장장치-실내카메라#2(SCAM) 고장</t>
  </si>
  <si>
    <t>고장장치 통신불량으로 CCTV 모니터 현시기능 불능 및 DVR 저장기능 불능</t>
  </si>
  <si>
    <t>고장장치 통신불량으로 실내출력 반절 불능</t>
  </si>
  <si>
    <t>고장장치 통신불량으로 비상통화 기능 불능</t>
  </si>
  <si>
    <t>자동방송 음원이 없는 경우 해당 자동방송 송출 불능, 홍보방송 음원이 없는 경우 홍보 방송 송출 불능</t>
  </si>
  <si>
    <t>스케쥴러를 통해 업데이트된 mp3 파일이 마스터 통합방송제어기의 저장장치에 없는 경우 발생 다음 방송까지 고장 비트 유지</t>
  </si>
  <si>
    <t>마스터통합방송제어기에 해당 mp3 파일이 있고 정상적으로 방송 실시된 경우</t>
  </si>
  <si>
    <t>통합방송표시기-통합제어기(AVC) 문구 없음</t>
  </si>
  <si>
    <t>해당역사에 자동으로 표시하여야 할 역 안내문구 현시하지 않음</t>
  </si>
  <si>
    <t>역사별 역 안내문구가 있는 경우 소거</t>
  </si>
  <si>
    <t>영상저장장치(NVR) 통신고장</t>
  </si>
  <si>
    <t>TCMS로부터 수신되는 정보에 따른 동작불능(화재/인터폰 동작 시 CCTV 자동절환동작)</t>
  </si>
  <si>
    <t>SSD에 연결되어있는 카메라저장불가능 SSD는 1호차 ~ 8호차까지 카메라 저장</t>
  </si>
  <si>
    <t>영상저장장치에 SSD 인식</t>
  </si>
  <si>
    <t>고장 발생 FCAM 영상저장 불가능</t>
  </si>
  <si>
    <t>정면카메라(FCAM) 통신정상</t>
  </si>
  <si>
    <t>화면상 Train Radio 고장 현시</t>
  </si>
  <si>
    <t>TCMS와 Train Radio 간의 통신계통 점검 및 Train Radio NFB 점검</t>
  </si>
  <si>
    <t>TRAIN RADIO-TRCP(차량 조작반) 고장</t>
  </si>
  <si>
    <t>기관사무전기 통화 불능</t>
  </si>
  <si>
    <t>TRAIN RADIO-TCI(열차통신장치) 고장</t>
  </si>
  <si>
    <t>객실방송, 비상인터폰 기능 불능</t>
  </si>
  <si>
    <t>HW 고장</t>
  </si>
  <si>
    <t>CCTV 모니터 장치에 열차위치 정보표시 불가</t>
  </si>
  <si>
    <t>TRAIN RADIO-CVD(차량 영상장치) 고장</t>
  </si>
  <si>
    <t>CCTV 영상저장불가</t>
  </si>
  <si>
    <t>HW 고장, 메모리 고장</t>
  </si>
  <si>
    <t>CMSB 통신고장 메시지 현시</t>
  </si>
  <si>
    <t>역사 내 PSD 개별도어 등이 고장검지 될 때 발생됨.</t>
  </si>
  <si>
    <t>차상장치 이벤트 발생 시(각종 신호)
1) 출입문 열림, 마스콘 KEY ON 등등
2) PSD 열림 닫힘이 연동되는 역사, 연동되지 않는 역사가 있음.
3) PSD 고장코드가 지상설비로 전달되면 차상 ERROR 코드 Interlock 회로에 의하여 차단될 수 있으며 이 회로 가 적용된 역사는 PSD가 가동되지 않는다.
4) 그 외 역사는 전동차 출입문에 따라 가동됨.</t>
  </si>
  <si>
    <t>화면상 FDU의 화재검지신호 등의 데이터가 반응하지 않음.</t>
  </si>
  <si>
    <t>TCMSSDR 신호에 의해 FDU로부터 SD 신호가 정상 수신된 경우</t>
  </si>
  <si>
    <t>Switch Fault 현시 및 FDU의 조작버튼 동작 안 됨(화재검지 및 기타 기능에는 상관없음)</t>
  </si>
  <si>
    <t>FDU가 부팅될 때 스위치가 눌려진 상태(3.3V 전압이 인가된 상태)가 아닌 경우</t>
  </si>
  <si>
    <t>메모리 연결 포트의 이상 혹은 배드섹터 발생(메모리 접근 및 읽기, 쓰기가 실패한 경우)</t>
  </si>
  <si>
    <t>메모리의 접근 및 읽기, 쓰기 성공</t>
  </si>
  <si>
    <t>ChecksumFault 현시 및 FDU의 정상동작 불가능</t>
  </si>
  <si>
    <t>FDU가 부팅될 때 MCU 내부 플래쉬메모리에 저장된 체크섬과 프로그램의 체크섬 계산값이 같을 경우</t>
  </si>
  <si>
    <t>화재상태현시(자동소거 안 됨.)</t>
  </si>
  <si>
    <t>감지기고장상태현시(자동소거 안 됨)</t>
  </si>
  <si>
    <t>FDU 전원 리셋 후 감지기로부터 정상적으로 데이터가 수신된 경우</t>
  </si>
  <si>
    <t>FDU-감지기2 화재감지</t>
  </si>
  <si>
    <t>FDU-감지기2 고장</t>
  </si>
  <si>
    <t>FDU-감지기3 화재감지</t>
  </si>
  <si>
    <t>FDU-감지기3 고장</t>
  </si>
  <si>
    <t>FDU-감지기4 화재감지</t>
  </si>
  <si>
    <t>FDU-감지기4 고장</t>
  </si>
  <si>
    <t>화면상BMS의 배터리전압 등의 데이터가반응하지 않음.</t>
  </si>
  <si>
    <t>TCMS의 데이터를 받고, TCMS에서 BMS 상태정보가 표시됨.</t>
  </si>
  <si>
    <t>배터리 Pre-charging 시 배터리 전압보다 낮으면 MasconSW 검지 안 됨.</t>
  </si>
  <si>
    <t>배터리 내부 또는 외부회로 단락 해제</t>
  </si>
  <si>
    <t>BMS-퓨즈 오픈</t>
  </si>
  <si>
    <t>퓨즈 고장으로 충방전 불가</t>
  </si>
  <si>
    <t>배터리 내, 외부회로 단락 제거</t>
  </si>
  <si>
    <t>BMS-배터리 저전압(BUV, 77V 이하)</t>
  </si>
  <si>
    <t>차량 배터리 저전압 검지</t>
  </si>
  <si>
    <t>배터리 전압 회복</t>
  </si>
  <si>
    <t>차량 배터리팩과전압검지 후, 106.5V 이상이면 충전접촉기(CK)가차단된다.</t>
  </si>
  <si>
    <t>배터리팩전압정상범위로 회복(75 ~ 105V)</t>
  </si>
  <si>
    <t>BMS-배터리 저전압(BUV, 75V 이하)</t>
  </si>
  <si>
    <t>차량 배터리팩 저전압검지 후, 73.5V 이하이면 방전접촉기(DCK)가 차단된다.</t>
  </si>
  <si>
    <t>배터리팩 전압 정상범위로 회복(75 ~ 105V)</t>
  </si>
  <si>
    <t>차량 배터리셀 과전압 검지 후, 4.26V 이상이면 충전접촉기(CK)가 차단된다.</t>
  </si>
  <si>
    <t>배터리셀 전압 정상범위로 회복(3 ~ 4.21V)</t>
  </si>
  <si>
    <t>차량 배터리셀 저전압 검지 후, 2.84V 이하이면 방전접촉기(DCK)가 차단된다.</t>
  </si>
  <si>
    <t>차량 배터리충전과전류검지 후, 110A 이상이면 충전접촉기(CK)가 차단된다.</t>
  </si>
  <si>
    <t>배터리충전전류정상범위로 회복(0 ~ 100A)</t>
  </si>
  <si>
    <t>차량 배터리방전과전류검지 후, 220A 이상이면 방전접촉기(DCK)가 차단된다.</t>
  </si>
  <si>
    <t>배터리 방전전류 정상범위로 회복(0 ~ 150A)</t>
  </si>
  <si>
    <t>차량 배터리충전저온검지 후, -35도 이하이면 충전접촉기(CK)가 차단된다.</t>
  </si>
  <si>
    <t>배터리충전저온정상범위로 회복(-20도 이상)</t>
  </si>
  <si>
    <t>차량 배터리충전고온검지 후, 60도 이상이면 충전접촉기(CK)가 차단된다.</t>
  </si>
  <si>
    <t>배터리충전고온정상범위로 회복(55도 이하)</t>
  </si>
  <si>
    <t>차량 배터리방전저온검지 후, -35도 이하이면 충전접촉기(CK)가 차단된다.</t>
  </si>
  <si>
    <t>배터리방전저온정상범위로 회복(-20도 이상)</t>
  </si>
  <si>
    <t>차량 배터리방전 고온검지 후, 60도 이상이면 충전접촉기(CK)가 차단된다.</t>
  </si>
  <si>
    <t>배터리방전 고온 정상범위로 회복(55도 이하)</t>
  </si>
  <si>
    <t>통신 재개 시</t>
  </si>
  <si>
    <t>반대편 PIC와 통신 재개 시</t>
  </si>
  <si>
    <t>노선안내표시기#1 고장</t>
  </si>
  <si>
    <t>노선안내표시기#2 고장</t>
  </si>
  <si>
    <t>노선안내표시기#3 고장</t>
  </si>
  <si>
    <t>노선안내표시기#4 고장</t>
  </si>
  <si>
    <t>노선안내표시기#5 고장</t>
  </si>
  <si>
    <t>노선안내표시기#6 고장</t>
  </si>
  <si>
    <t>TCMS의 DU화면에 통신고장표시, LINK 및 RTXLED의 소등, EMPU 전면의 ERR LED가 붉은색으로 점등</t>
  </si>
  <si>
    <t>TCMS와의 통신연결</t>
  </si>
  <si>
    <t>EMPU 전면의 ERR LED가 붉은색으로 점등</t>
  </si>
  <si>
    <t>CPM 정상 작동</t>
  </si>
  <si>
    <t>EMPU 전면의 ERRLED가 붉은색으로 점등</t>
  </si>
  <si>
    <t>없음.</t>
  </si>
  <si>
    <t>EMPU 동작정지</t>
  </si>
  <si>
    <t>PST 보드 출력전원 12V 출력</t>
  </si>
  <si>
    <t>기타</t>
  </si>
  <si>
    <t>TCMS 화면 하단에 ‘열차번호 불일치' 현시(차량 운행에는 지장 없음.)</t>
  </si>
  <si>
    <t>열차번호가 동일하게 입력되면 고장 소거됨.</t>
  </si>
  <si>
    <t>모터/인코더 및 DCU가 정상상태이고, 전기적 연결 상태가 정상</t>
  </si>
  <si>
    <t>판도 하강 및 VVVF, SIV 고압 차단</t>
  </si>
  <si>
    <t>가선 차단</t>
  </si>
  <si>
    <t>판토 하강 및 가선 투입</t>
  </si>
  <si>
    <t>판토 하강상태에서 해당 코크 조작 시 상승 불가</t>
  </si>
  <si>
    <t>해당 코크 정상 위치로 조작</t>
  </si>
  <si>
    <t>SIV 고압 차단으로 AC전원 전체 “OFF”</t>
  </si>
  <si>
    <t>VVVF 고압 차단으로 추진 불능</t>
  </si>
  <si>
    <t>조도제어기내에서 FAULT 발생 시 릴레이 접점을 CLOSE 하여 FAULT 신호를 차량으로 보냄.</t>
  </si>
  <si>
    <t>조도제어기에 전원이 연결된 상태에서 조도제어기내의 컨트롤 보드상의 마이콤이 동작하지 않을 때 FAULT 신호를 보냄</t>
  </si>
  <si>
    <t>컨트롤 보드상의 마이콤 정상동작 시</t>
  </si>
  <si>
    <t>1) 경고장이 발생할 경우 추진제어장치 자동 재기동에 의해 재기동 됨.</t>
  </si>
  <si>
    <r>
      <t>HVAC-CO</t>
    </r>
    <r>
      <rPr>
        <vertAlign val="subscript"/>
        <sz val="10.5"/>
        <color indexed="8"/>
        <rFont val="휴먼옛체"/>
        <family val="1"/>
        <charset val="129"/>
      </rPr>
      <t>2</t>
    </r>
    <r>
      <rPr>
        <sz val="10.5"/>
        <color indexed="8"/>
        <rFont val="휴먼옛체"/>
        <family val="1"/>
        <charset val="129"/>
      </rPr>
      <t xml:space="preserve"> 센서2 고장</t>
    </r>
  </si>
  <si>
    <r>
      <t>HVAC-CO</t>
    </r>
    <r>
      <rPr>
        <vertAlign val="subscript"/>
        <sz val="10.5"/>
        <color indexed="8"/>
        <rFont val="휴먼옛체"/>
        <family val="1"/>
        <charset val="129"/>
      </rPr>
      <t>2</t>
    </r>
    <r>
      <rPr>
        <sz val="10.5"/>
        <color indexed="8"/>
        <rFont val="휴먼옛체"/>
        <family val="1"/>
        <charset val="129"/>
      </rPr>
      <t xml:space="preserve"> 센서1 고장</t>
    </r>
  </si>
  <si>
    <t>PIC#1, 8 통신고장</t>
    <phoneticPr fontId="1" type="noConversion"/>
  </si>
  <si>
    <t>CU의 AUX2 PCB가 이 정상적으로 인식되지 않아 점검이 필요할 때
- 반응
1) CU1의 AUX2 PCB가 모듈 고장이 발생하면, CU2로 자동 절체됨. (CU2로 자동 절체되면 운행 에는 지장이 없음.)
2) CU2 자동 절체 시 화면의 우측 상단 경고장글자 하단에 “B.SYS”  라는 표시가 나타남.
3) 자동절체 시 열차 운행에는 관계없음.
4) CU2의 AUX2 모듈고장 시는 CU1 정상동작시 운행에는 지장이 없음.
- 검지조건 : CU AUX2의 ID를 정상적으로 검출하지 못할 때 화면에 현시
- 소거조건 : CU AUX2의 ID를 정상적으로 검출하는 경우 소거됨.
- 조치방법
1) CU의 AUX2 PCB 교체
2) 불량 해소가 되지 않을 경우, 순차적으로 MCPU, SCM, DIM PCB를 교체하여 정상여부 확인</t>
  </si>
  <si>
    <t>VVVF</t>
  </si>
  <si>
    <t>ATC</t>
  </si>
  <si>
    <t>BECU</t>
  </si>
  <si>
    <t>SIV</t>
  </si>
  <si>
    <t>DCU</t>
  </si>
  <si>
    <t>HVAC</t>
  </si>
  <si>
    <t>HVAC 보조난방기 작동 중 AHEK3 전자접촉기 고장 발생
- 반응 : UNIT2 보조난방기 전난방 시 반난방만 작동
- 검지조건 : 보조난방기 작동 중 2.5초 이상 동안 AHEK3 작동 feedback 신호가 수신되지 않는 경우
- 소거조건 : AHEK3 교체 또는 결선 확인 후, 마이콤 전원 리셋
- 조치방법
1) 차량의 가선 및 DC 전원을 끄고, 냉난방 배전반의 점검커버를 연다.
2) AHEK3을 교체한 후, 전원을 투입하여 동일 문제가 발생되는지 확인한다.
3) 신규 제품으로 교체한 뒤에도 동일 문제가 발생될 경우, AHEK3과 연결된 결선상태를 확인 하여 조치한다.
4) 위 조치 후에도 문제가 지속될 경우 마이콤을 교체한다.</t>
  </si>
  <si>
    <t>AVC</t>
  </si>
  <si>
    <t>TRS</t>
  </si>
  <si>
    <t>CMSB</t>
  </si>
  <si>
    <t>PSD</t>
  </si>
  <si>
    <t>FDU</t>
  </si>
  <si>
    <t>BMS</t>
  </si>
  <si>
    <t>PIC</t>
  </si>
  <si>
    <t>EVR</t>
  </si>
  <si>
    <t>장치</t>
    <phoneticPr fontId="1" type="noConversion"/>
  </si>
  <si>
    <t>운전실 TCMS 화면의 통신고장
- 반응
1) 후부차 TCMS 화면의 CU-DU 간 통신불능 시 화면에 현시(선두차 TCMS 화면 정상 시 정상 운행 가능)
2) 해당 화면의 동작 정지
- 검지조건 : CU에서 DU의 통신정보를 수신 받지 못할 경우 해당 고장 현시
- 소거조건 : DU가 정상적으로 통신을 재개할 경우 소거됨.
- 조치방법
1) CU1, 2의 전원차단기 리셋(OFF → ON) 실시
2) 또는 DU 전원차단기 리셋(OFF → ON) 실시
3) DU 전원 LED(녹색)가 OFF 되어 있다면 DU 후부의 전원커넥터 체결 등을 확인
4) 전원공급이 정상이고 화면도 정상적으로 부팅이 되는데 차량 정보 현시가 되지 않으면, DU 후부의 통신커넥터 체결 등을 확인(통신 커넥터 체결이 정상이라면, CU가 정상인지 확인)
5) 위 3)번의 상황에서 모두 정상이라면, CU의 MCPU PCB 교체
6) 위 조건이 모두 맞지 않으면 DU를 교체</t>
  </si>
  <si>
    <t>M, T 차량의 차량제어장치(TU) 통신고장
- 반응
1) 해당 차호의 차량제어장치(TU)와의 통신불능 시 화면에 현시
2) TU 통신 고장 시 해당호차의 VVVF, BECU, DCU, HVAC, FDU 등과의 통신도 불가
(해당 차량의 출입문 열림/닫힘 정보도 현시 불가하므로 출입문 열림/닫힘 램프로 주의 운행)
3) 2호차(6호차) TU 통신 고장 시 판토상승/하강 명령 전달 불가(단, 이미 상승된 판토는 상승 유지됨.)
4) 4호차 TU 통신고장 시, 연장급전접촉기 출력이 불가
- 검지조건 : CU에서 TU의 통신정보를 약 3초 이상 수신 받지 못할 경우 해당 고장 현시
- 소거조건 : TU가 정상적으로 통신을 재개할 경우 소거됨.
- 조치방법
1) TU 전원차단기 리셋(OFF → ON) 실시
2) SCM 보드의 전원 LED가 정상이라면, 멀티미터로 AVR 보드의 전원출력(5V)을 확인
3) TU 상단의 커넥터 체결상태를 확인
4) 상기 항목에 이상이 없을 경우 SCM 보드를 교체한다.</t>
  </si>
  <si>
    <t>차량의 열차분리#1 검지
- 반응
1) 1위측 열차검지신호(SOTS1) 검출 시 화면에 현시
2) 실제 열차분리 시 검지되었는지 확인 필요
(실제 열차분리 시 다른 차량 이 접근하지 못하도록 선조치 필요)
3) 실제 열차 분리 시 비상제동 안전루프에 의해 비상제동 체결됨.
4) 열차 분리에 따라 분리 위치부터 차량제어장치(TU)와 반대편 편성제어장치(CU)의 통신고장 동반 발생
- 검지조건 : TU의 1위측 열차분리신호(SOTS1) 신호 활성(LOW) 입력 시 고장 현시
- 소거조건 : TU의 1위측 열차분리신호(SOTS1) 신호 정상(HIGH) 입력 시 소거됨.
- 조치방법
1) 실제 열차분리 시 관제에 연락하고, 지시에 따름
2) 회로 차단기 ELCB ON 상태 확인
3) TU의 1위측 열차분리신호 DIM3 PCB의 입력채널(SOTS1) 점검/교체</t>
  </si>
  <si>
    <t>차량의 열차분리#2 검지
- 반응
1) 2위측 열차검지신호(SOTS2) 검출 시 화면에 현시
2) 실제 열차분리 시 검지되었는지 확인 필요(실제 열차분리 시 다른 차량 이 접근하지 못하도록 선조치 필요)
3) 실제 열차 분리 시 비상제동 안전루프에 의해 비상제동체결 됨.
4) 열차 분리에 따라 분리 위치부터 차량제어장치(TU)와 반대편의 편성제어장치(CU)의 통신고장 동반 발생
- 검지조건 : CU/TU의 2위측 열차분리신호(SOTS2) 신호 활성(LOW) 입력 시 고장 현시
- 소거조건 : CU/TU의 2위측 열차분리신호(SOTS2) 신호 정상(HIGH) 입력 시 소거됨.
- 조치방법
1) 실제 열차분리 시 관제에 연락하고, 지시에 따름
2) 회로 차단기 ELCB ON 상태 확인
3) CU인 경우 2위측 열차분리신호 DIM1 PCB의 입력채널(SOTS2) 점검/교체
4) TU인 경우 2위측 열차분리신호 DIM3 PCB의 입력채널(SOTS2) 점검/교체</t>
  </si>
  <si>
    <t>CU1의 내장 SD-CARD가 점검이 필요한 상태
- 반응
1) CU1의 SD-CARD가 정상 검지되지 못할 때 고장기록 화면에 현시
2) 운행기록을 정상적으로 기록하지 못함. (양측 운전실에서 기록 하므로, 반대편의 운전기록을 활용할 수 있으며, 클라우드 송출기록은 정상동작함)
3) 열차 운행에는 관계없음.
4) 해당운전실의 운행기록을 정상적으로 다운로드 할 수 없음.
- 검지조건: CU1의 SD-CARD가 정상  검지되지 못할 때 고장기록 화면에 현시
- 소거조건 : 재기동 후 SD-CARD가 정상적으로 동작할 때 소거됨.
- 조치방법
1) CU의 MCPU PCB 내부의 SD-CARD를 포맷한다.
2) 불량 해소가 되지 않을 경우, 정상적인 TCMS 펌웨어가 들어가 있는 SD-CARD로 교체한다.</t>
  </si>
  <si>
    <t>CU의 SCM1 PCB가 이 정상적으로 인식되지 않아 점검이 필요할 때
- 반응
1) CU1의 SCM1 PCB가 모듈 고장이 발생하면, CU2로 자동 절체됨. (CU2로 자동 절체되면 운행 에는 지장이 없음)
2) CU2 자동 절체 시 화면의 우측 상단 경고장글자 하단에 “B.SYS”  라는 표시가 나타남.
3) 자동절체 시 열차 운행에는 관계없음.
4) CU2의 SCM1 모듈고장 시는 CU1 정상동작시 운행에는 지장이 없음.
- 검지조건 : CU SCM1의 ID를 정상적으로 검출하지 못할 때 화면에 현시
- 소거조건 : CU SCM1의 ID를 정상적으로 검출하는 경우 소거됨.
- 조치방법
1) CU의 SCM1 PCB 교체(SCM1 PCB의 설정 스위치 확인)
2) 불량 해소가 되지 않을 경우, 순차적으로 MCPU, DIM, AUX PCB를 교체하여 정상여부 확인</t>
  </si>
  <si>
    <t>CU의 DIM1 PCB가 이 정상적으로 인식되지 않아 점검이 필요할 때
- 반응
1) CU1의 DIM1 PCB가 모듈 고장이 발생하면, CU2로 자동 절체됨. (CU2로 자동 절체되면, 운행 에는 지장이 없음.)
2) CU2 자동 절체 시 화면의 우측 상단 경고장글자 하단에 “B.SYS”  라는 표시가 나타남.
3) 자동 절체 시 열차 운행에는 관계없음.
4) CU2의 DIM1 모듈고장 시는 CU1 정상동작시 운행에는 지장이 없음.
- 검지조건 : CU DIM1의 ID를 정상적으로 검출하지 못할 때 화면에 현시
- 소거조건 : CU DIM1의 ID를 정상적으로 검출하는 경우 소거됨
- 조치방법
1) CU의 DIM1 PCB 교체
2) 불량 해소가 되지 않을 경우, 순차적으로 MCPU, SCM, AUX PCB를 교체하여 정상여부 확인</t>
  </si>
  <si>
    <t>CU의 DIM2 PCB가 이 정상적으로 인식되지 않아 점검이 필요할 때
- 반응
1) CU1의 DIM2 PCB가 모듈 고장이 발생하면, CU2로 자동 절체됨. (CU2로 자동 절체되면, 운행 에는 지장이 없음.)
2) CU2 자동 절체 시 화면의 우측 상단 경고장글자 하단에 “B.SYS”  라는 표시가 나타남.
3) 자동절체 시 열차 운행에는 관계없음.
4) CU2의 DIM2 모듈고장 시는 CU1 정상동작 시 운행에는 지장이 없음.
- 검지조건 : CU DIM2의 ID를 정상적으로 검출하지 못할 때 화면에 현시
- 소거조건 : CU DIM2의 ID를 정상적으로 검출하는 경우 소거됨.
- 조치방법
1) CU의 DIM2 PCB 교체
2) 불량 해소가 되지 않을 경우, 순차적으로 MCPU, SCM, AUX PCB를 교체하여 정상여부 확인</t>
  </si>
  <si>
    <t>CU의 AUX1 PCB가 이 정상적으로 인식되지 않아 점검이 필요할 때
- 반응
1) CU1의 AUX1 PCB가 모듈 고장이 발생하면, CU2로 자동 절체됨. (CU2로 자동 절체되면 운행에는 지장이 없음)
2) CU2 자동절체 시 화면의 우측 상단 경고장글자 하단에 “B.SYS”  라는 표시가 나타남.
3) 자동절체 시 열차 운행에는 관계없음.
4) CU2의 AUX1 모듈고장 시는 CU1 정상동작시 운행에는 지장이 없음.
- 검지조건 : CU AUX1의 ID를 정상적으로 검출하지 못할 때 화면에 현시
- 소거조건 : CU AUX1의 ID를 정상적으로 검출하는 경우 소거됨.
- 조치방법
1) CU의 AUX1 PCB 교체
2) 불량 해소가 되지 않을 경우, 순차적으로 MCPU, SCM, DIM PCB를 교체하여 정상여부 확인</t>
  </si>
  <si>
    <t>초기 기동 시 CU의 MCPU 내부에 들어가 있는 운용다이아 데이터가 CRC 오류가 발생한 경우
- 반응
1) 내부의 데이터가 CRC 오류가 발생하여 운용다이아를 사용할 수 없을 때 발생
2) 열차번호 입력 시 다음역, 행선역이 표출되지 않음.
3) 방송/표시기 데이터를 정상적으로 송출 할 수 없음. (운행중인 경우 수동방송필요)
4) 열번/역설정 화면의 역설정/운용설정이 정상적으로 표시되지 않음.
- 검지조건 : 초기 기동 시 내부에 가지고 있는 운용다이아 데이터가 손상된 경우
- 소거조건 : CU 리셋 후 초기 기동 시 운용다이아 데이터가 정상적인 것을 확인한 경우
- 조치방법
1) 운용다이아 데이터 재설치 후 재기동
2) 불량 해소가 되지 않을 경우, MCPU PCB 교체 후 운용다이아 데이터 재설치</t>
  </si>
  <si>
    <t>TU의 DIM3 PCB가 이 정상적으로 인식되지 않아 점검이 필요할 때
- 반응
1) TU의 DIM3 PCB가 모듈 고장이 발생하면, 해당 TU의 모든 디지털 데이터 입력 동작인식 불가
2) 해당 TU가 M1 차량 인 경우 판토상태 갱신 불가
3) 해당 TU가 T1차량 인 경우 연장급전상태 갱신 불가
- 검지조건 : TU DIM3의 ID를 정상적으로 검출하지 못할 때 화면에 현시
- 소거조건 : TU DIM3의 ID를 정상적으로 검출하는 경우 소거됨
- 조치방법
1) TU의 DIM3 PCB 교체
2) 불량 해소가 되지 않을 경우, 순차적으로 SCM, AUX PCB를 교체하여 정상여부 확인</t>
  </si>
  <si>
    <t>TU의 AUX3 PCB가 이 정상적으로 인식되지 않아 점검이 필요할 때
- 반응
1) TU의 AUX PCB가 모듈 고장이 발생하면, 해당 TU의 모든 디지털 출력 불가
2) 해당 차량의 실내등 제어 및 라인플로우팬 제어 불가
3) 해당 TU가 M1 차량 인 경우 판토제어 상승/하강 변경 불가(판토 및 공기압축기 제어)
4) 해당 TU가 T1 차량 인 경우 연장급전상태 제어 불가
- 검지조건 : TU AUX3의 ID를 정상적으로 검출하지 못할 때 화면에 현시
- 소거조건 : TU AUX3의 ID를 정상적으로 검출하는 경우 소거됨.
- 조치방법
1) TU의 AUX3 PCB 교체
2) 불량 해소가 되지 않을 경우, 순차적으로 SCM, DIM PCB를 교체하여 정상여부 확인</t>
  </si>
  <si>
    <t>TU의 AUX4 PCB가 이 정상적으로 인식되지 않아 점검이 필요할 때
- 반응 : TU의 AUX4 PCB는 예비 채널용 PCB로 운행에 지장이 없음.
- 검지조건 : TU AUX4의 ID를 정상적으로 검출하지 못할 때 화면에 현시
- 소거조건 : TU AUX4의 ID를 정상적으로 검출하는 경우 소거됨.
- 조치방법
1) TU의 AUX4 PCB 교체
2) 불량 해소가 되지 않을 경우, 순차적으로 SCM, DIM PCB를 교체하여 정상여부 확인</t>
  </si>
  <si>
    <t>TCMS의 초기 기동 시 자기진단에 의한 2중계 메인통신선 중 1계 메인통신 이상 검지 시
- 반응
1) SL-NET 2중계이므로 데이터버스 2계로 정상통신, 운행에 지장 없음.
2) 초기기동 자기진단 시 2중계를 점검하여 1계측의 이상이 검지되었다는 점검 필요용 메시지
- 검지조건 : 초기 기동 시 SL-NET 1계와 2계를 각각 통신 후 비교하여 2계는 정상통신이 되나 1계는 정상통신이 안 되는 경우
- 소거조건 : 정상 수리 후 차량 전체 재기동하여 SL-NET 1계와 2계 모두 정상통신이 되는 경우
- 조치방법
1) 고장검출호차와 고장검출 좌측호차와의 SL-NET 통신 1계 정상여부 확인(예 : 고장호차가 3호차인 경우 1-2-3-4-5-6-7-8에서 3호차의 좌측, 즉 2-3호차 간 SL-NET 1계 통신 상태 점검 필요)
2) 고장검지호차의 SCM PCB 교체 정상여부 확인
3) 고장검지호차의 좌측호차 SCM PCB 교체 정상여부 확인
4) 고장검지호차와 고장검지 좌측호차의 SL-NET 1계 메인통신 배선의 연결 상태 확인
5) 상기 2 ~ 4번 점검에도 정상적으로 복귀되지 않는 경우, CU/TU  ASS'Y 교체(백보드 확인 필요)</t>
  </si>
  <si>
    <t>TCMS의 초기 기동 시 자기진단에 의한 2중계 메인통신선 중 2계 메인통신 이상 검지 시
- 반응
1) SL-NET 2중계이므로 데이터버스 1계로 정상통신, 운행에 지장 없음.
2) 초기기동 자기진단 시 2중계를 점검하여 2계측의 이상이 검지되었다는 점검 필요용 메시지
- 검지조건 : 초기 기동 시 SL-NET 1계와 2계를 각각 통신 후 비교하여 1계는 정상통신이 되나 2계는 정상통신이 안 되는 경우
- 소거조건 : 정상 수리 후 차량 전체 재기동하여 SL-NET 1계와 2계 모두 정상통신이 되는 경우
- 조치방법
1) 고장검출호차와 고장검출 좌측 호차와의 SL-NET 통신 2계 정상여부 확인(예 : 고장호차가 3호차인 경우, 1-2-3-4-5-6-7-8에서 3호차의 좌측, 즉 2-3호차 간 SL-NET 2계 통신 상태 점검 필요)
2) 고장검지호차의 SCM PCB 교체, 정상여부 확인
3) 고장검지호차의 좌측호차 SCM PCB 교체, 정상여부 확인
4) 고장검지호차와 고장검지 좌측호차의 SL-NET 2계 메인통신 배선의 연결 상태 확인
5) 상기 2 ~ 4번 점검에도 정상적으로 복귀되지 않는 경우, CU/TU ASS'Y 교체(백보드 확인 필요)</t>
  </si>
  <si>
    <t>TCMS의 초기 기동 시 자기진단에 의한 2중계 메인통신선 중 1계 메인통신 이상 검지 시
- 반응
1) SL-NET 2중계이므로 데이터버스 2계로 정상통신, 운행에 지장 없음.
2) 초기기동 자기진단 시 2중계를 점검하여 1계측의 이상이 검지되었다는 점검 필요용 메시지
- 검지조건 : 초기 기동 시 SL-NET 1계와 2계를 각각 통신 후 비교하여 2계는 정상통신이 되나 1계는 정상통신이 안 되는 경우
- 소거조건 : 정상 수리 후 차량 전체 재기동하여 SL-NET 1계와 2계 모두 정상통신이 되는 경우
- 조치방법
1) 고장검출호차와 고장검출 우측호차와의 SL-NET 통신 1계 정상여부 확인(예 : 고장호차가 3호차인 경우, 1-2-3-4-5-6-7-8에서 3호차의 우측 즉, 3-4호차 간 SL-NET 1계 통신 상태 점검 필요)
2) 고장검지호차의 SCM PCB 교체 정상여부 확인
3) 고장검지호차의 우측호차 SCM PCB 교체 정상여부 확인
4) 고장검지호차와 고장검지 우측호차의 SL-NET 1계 메인통신 배선의 연결 상태 확인
5) 상기 2 ~ 4번 점검에도 정상적으로 복귀되지 않는 경우, CU/TU ASS'Y 교체(백보드 확인 필요)</t>
  </si>
  <si>
    <t>TCMS의 초기 기동 시 자기진단에 의한 2중계 메인통신선 중 2계 메인통신 이상 검지 시
- 반응
1) SL-NET 2중계이므로 데이터버스 1계로 정상통신, 운행에 지장 없음.
2) 초기기동 자기진단 시 2중계를 점검하여 2계측의 이상이 검지되었다는 점검 필요용 메시지
- 검지조건 : 초기 기동 시 SL-NET 1계와 2계를 각각 통신 후 비교하여 1계는 정상통신이 되나 2계는 정상통신이 안 되는 경우
- 소거조건 : 정상 수리 후 차량 전체 재기동하여 SL-NET 1계와 2계 모두 정상통신이 되는 경우
- 조치방법
1) 고장검출호차와 고장검출 우측호차와의 SL-NET 통신 2계 정상여부 확인(예 : 고장호차가 3호차인 경우, 1-2-3-4-5-6-7-8에서 3호차의 우측 즉, 3-4호차간 SL-NET 2계 통신 상태 점검 필요)
2) 고장검지호차의 SCM PCB 교체 정상여부 확인
3) 고장검지호차의 우측호차 SCM PCB 교체 정상여부 확인
4) 고장검지호차와 고장검지 우측호차의 SL-NET 2계 메인통신 배선의 연결 상태 확인
5) 2 ~ 4번에도 정상적으로 복귀되지 않는 경우, CU/TU ASS'Y 교체(백보드 확인 필요)</t>
  </si>
  <si>
    <t>완전수동(FMC) 모드에서 후진 시 제한속도(25km/h)를 초과하여 운행하여 TCMS가 FSB를 출력한 경우
- 반응
1) TCMS의 FSB 출력에 의한 차량 정지
2) TCMS DU 화면에 “후진 제한속도 초과에 의한 FSB 출력”  메시지 표시
- 검지조건 : 운전모드 FMC에서 HCR이 투입된 운전실에서 후진으로 진행시 속도 25km/h 이상 검지 시
- 소거조건
1) 마스콘 B7 단 취급 시 해제됨.
2) 운전모드 FMC가 아닌 모드로 변경한 경우
3) HCR을 OFF한 경우
4) CU 전원을 리셋한 경우
- 조치방법
1) 마스콘을 B7에 위치시킨다.
2) 주의하여 제한속도가 초과하지 않도록 운행한다.
3) 이상동작이라 판단되는 경우, 제동으로부터 전달되는 속도, TCMS의 차륜경 값, CU의 AUX1 출력을 확인한다.</t>
  </si>
  <si>
    <t>열차의 운전실의 마이컴 고장(CHVACF) 신호를 디지털 입력으로 검지한 경우
- 반응
1) 운전실의 마이컴 고장 현시
2) 운전실 마이컴 고장의 경우 운전실 냉난방이 정상적으로 동작하지 않음.
3) DU이 “운전자 HVAC”  버튼을 눌러 고장상태 확인
- 검지조건 : CU의 디지털 입력으로 운전실의 마이컴고장 신호가 검지된 경우
- 소거조건 : CU의 디지털 입력으로 운전실의 마이컴고장 신호가 검지되지 않을 경우
- 조치방법 : 운전실의 냉난 마이컴의 고장상태를 확인한다.</t>
  </si>
  <si>
    <t>VVVF와  TCMS  간  RS485  통신고장이  검지되면  발생
- 반응 : TCMS 화면에 고정정보 현시되며, 추진제어장치상태화면에 나타나는 데이터에 변동이 없음.
- 검지조건 : TCMS-추진제어장치(VVVF)간 통신정보가 3초 이상 동일한 정보로 유지되면 통신고장을 검지함.
- 소거조건 : TCMS-추진제어장치(VVVF) 간 통신정보가정상적으로 통신이 될 경우 소거됨.
- 조치방법
1) 추진제어장치(VVVF) 리셋 실시 후 통신고장 소거됨을 확인
2) 통신고장 소거가 되지 않을 경우 추진제어장치 PUZ 보드 신품으로 교체 후 통신고장 소거여부 확인
3) 위 조건에도 고장이 소거되지 않을 경우, TCMS-추진제어장치 간 RS485 통신케이블 연결 상태
점검</t>
  </si>
  <si>
    <t>VVVF의 RS485 데이터 중 VVVF-TCMS SD TEXT1의 Bit4 “INV CUT”  신호가 “1”이 되면 검지
- 반응
1) TCMS 일반화면에 추진제어장치 상태 붉은색으로 표시됨.
2) 추진제어장치 중고장 상태인 동력차에 동력 손실됨.
3) TCMS 상태화면의 추진제어장치 화면에 HSCB, LB1, 2 개방된 것으로 표시됨.
- 검지조건
1) 추진제어장치의 경고장이 1분에 3회 이상누적 또는 지속적으로 검지되어 중고장 발생함.
2) 장치에 중대한 소손 가능성이 있는 고장에 대해서는 1번 발생으로 중고장 발생함.
- 소거조건 : 동력차일반 배전반의 VVVFICNFB 재투입 또는 차량 배터리 전원 재투입
- 조치방법
1) 소거조건 내용과 같이 조치 후 중고장 소거됨을 확인함.
2) TCMS 고장데이터 또는 추진제어장치 고장 데이터를 통해 중고장이 발생한 고장 내역 수집함.
3) 수집된 고장내역에 따라 조치 실시함.</t>
  </si>
  <si>
    <t>VVVF의 RS485 데이터 중 VVVF-TCMS SD TEXT29의 Bit0 “PUD”  신호가 “1”이 되면 검지
- 반응
1) TCMS 화면 하단 또는 고장화면에 ‘상전류 불평형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
- 검지조건 : 추진제어장치에서 견인전동기로 출력되는 U, V, W 상 전류의 합이 300A 이상일 경우 검지됨.
- 소거조건
1) 경고장이 발생할 경우 추진제어장치 자동 재기동에 의해 재기동 됨.
2) 중고장 : 동력차 일반 배전반의 VVVFIC NFB 재투입 또는 차량 배터리 전원 재투입
-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 상태를 시험기를 통해 확인한다.
6) 견인전동기 각상의 절연상태 및 각상과 접지 간의 절연상태를 확인한다.
7) 상기의 점검부분에 이상이 있을 경우 관련된 부품을 교체한다.</t>
  </si>
  <si>
    <t>VVVF의 RS485 데이터 중 VVVF-TCMS SD TEXT31의 Bit1 “BOCD”  신호가 “1”이 되면 검지
- 반응
1) TCMS 화면 하단 또는 고장화면에 ‘쵸퍼 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
- 검지조건 : 추진제어장치에서 제동저항기로 출력되는 전류가 1,100A 이상일 경우 검지됨.
- 소거조건
1) 경고장이 발생할 경우 추진제어장치 자동 재기동에 의해 재기동 됨.
2) 중고장 : 동력차 일반 배전반의 VVVFIC nfb 재투입 또는 차량 배터리 전원 재투입
- 조치방법
1) 상기고장이 간헐적으로 발생되거나 중고장 발생이 된 경우 아래와 같이 조치한다.
2) 추진제어장치 고장기록을 수집하여 제동저항기로 흐르는 전류치 확인함.
3) 전류치가 비정상적일 경우 제동쵸퍼유니트에 설치된 IGBT, 전류센서, 고전압회로 결선 상태를 확인한다.
4) 전류센서와 추진제어장치 제어기 SEN 보드에 연결되는 저전압 배선상태를 확인한다.
5) SEN 보드의 동작 상태를 시험기를 통해 확인한다.
6) 제동저항기의 이물질 침투여부를 확인하며, 제동저항기 저항치가 적정한지 확인한다.
7) 상기의 점검부분에 이상이 있을 경우 관련된 부품을 교체한다.</t>
  </si>
  <si>
    <t>VVVF의 RS485 데이터 중 VVVF-TCMS SD TEXT31의 Bit2 “MMOCD”  신호가 “1”이 되면 검지
- 반응
1) TCMS 화면 하단 또는 고장화면에 ‘전동기 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
- 검지조건 : 추진제어장치에서 견인전동기로 출력되는 U, V, W 상의 전류가 1, 850A 이상일 경우 검지됨.
- 소거조건
1) 경고장이 발생할 경우 추진제어장치 자동 재기동에 의해 재기동 됨.
2) 중고장 : 동력차 일반 배전반의 VVVFIC nfb 재투입 또는 차량 배터리 전원 재투입
-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 상태를 시험기를 통해 확인한다.
6) 견인전동기 각상의 절연상태 및 각상과 접지 간의 절연상태를 확인한다.
7) 상기의 점검부분에 이상이 있을 경우 관련된 부품을 교체한다.</t>
  </si>
  <si>
    <t>VVVF의 RS485 데이터 중 VVVF-TCMS SD TEXT29의 Bit3 “ISOC”  신호가 “1”이 되면 검지
- 반응
1) TCMS 화면 하단 또는 고장화면에 ‘가선과전류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
- 검지조건 : 추진제어장치에 입력되는 전류가 1, 500A 이상일 경우 검지됨.
- 소거조건
1) 경고장이 발생할 경우 추진제어장치 자동 재기동에 의해 재기동 됨.
2) 중고장 : 동력차 일반 배전반의 VVVFIC nfb 재투입 또는 차량 배터리 전원 재투입
- 조치방법
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 (HSCB, LB1, 2, CHRe)를 점검한다.
4) LB Box 내의 전류센서와 추진제어장치 제어기 SEN 보드에 연결되는 저전압 배선상태를 확인 한다.
5) SEN 보드의 동작 상태를 시험기를 통해 확인한다.
6) 상기의 점검부분에 이상이 있을 경우 관련된 부품을 교체한다.</t>
  </si>
  <si>
    <t>VVVF의 RS485 데이터 중 VVVF-TCMS SD TEXT31의 Bit4 “GDF”  신호가 “1”이 되면 검지
- 반응
1) TCMS 화면 하단 또는 고장화면에 ‘IPM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
- 검지조건 : 추진제어장치 내부 IPM에 과전류, 과온이 검지될 경우
- 소거조건
1) 경고장이 발생할 경우 추진제어장치 자동 재기동에 의해 재기동 됨.
2) 중고장 : 동력차 일반 배전반의 VVVFIC nfb 재투입 또는 차량 배터리 전원 재투입
-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t>
  </si>
  <si>
    <t>VVVF의 RS485 데이터 중 VVVF-TCMS SD TEXT31의 Bit5 “APSF”  신호가 “1”이 되면 검지
- 반응
1) TCMS 화면 하단 또는 고장화면에 ‘아날로 그 전원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
- 검지조건 : 추진제어장치 제어기에 PWR 보드에서 출력하는 아날로 그 전원에 이상이 발생할 경우
- 소거조건
1) 경고장이 발생할 경우 추진제어장치 자동 재기동에 의해 재기동 됨.
2) 중고장 : 동력차 일반 배전반의 VVVFIC nfb 재투입 또는 차량 배터리 전원 재투입
- 조치방법
1) 상기고장이 간헐적으로 발생되거나 중고장 발생이 된 경우 아래와 같이 조치한다.
2) PWR 보드의 LED 상태를 확인한다. LED가 소등되어 있거나 특정 LED의 상태가 이상할 경우 PWR 보드를 교환한다.
3) PWR-SEN 보드로 연결되는 배선에 이상이 없는지 확인한다.
4) SEN 보드의 동작 상태를 시험기를 통해 확인한다.
5) 상기의 점검부분에 이상이 있을 경우 관련된 부품을 교체한다.</t>
  </si>
  <si>
    <t>VVVF의 RS485 데이터 중 VVVF-TCMS SD TEXT31의 Bit6 “SPSF”  신호가 “1”이 되면 검지
- 반응
1) TCMS 화면 하단 또는 고장화면에 ‘검출기 전원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
- 검지조건 : 추진제어장치 제어기에 SPW 보드에서 출력하는 센서 전원에 이상이 발생할 경우
- 소거조건
1) 경고장이 발생할 경우 추진제어장치 자동 재기동에 의해 재기동 됨.
2) 중고장 : 동력차 일반 배전반의 VVVFIC nfb 재투입 또는 차량 배터리 전원 재투입
- 조치방법
1) 상기고장이 간헐적으로 발생되거나 중고장 발생이 된 경우 아래와 같이 조치한다.
2) SPW 보드의 LED 상태를 확인한다. LED가 소등되어 있거나 특정 LED의 상태가 이상할 경우 SPW 보드를 교환한다.
3) SPW-SEN 보드로 연결되는 배선에 이상이 없는지 확인한다.
4) SEN 보드의 동작 상태를 시험기를 통해 확인한다.
5) 상기의 점검부분에 이상이 있을 경우 관련된 부품을 교체한다.</t>
  </si>
  <si>
    <t>VVVF의 RS485 데이터 중 VVVF-TCMS SD TEXT31의 Bit7 “BPSF”  신호가 “1”이 되면 검지
- 반응
1) TCMS 화면 하단 또는 고장화면에 ‘배터리 전원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
- 검지조건 : 추진제어장치 제어기에 입력되는 제어전원이 63V 이하일 경우 검지
- 소거조건
1) 경고장이 발생할 경우 추진제어장치 자동 재기동에 의해 재기동 됨.
2) 중고장 : 동력차 일반 배전반의 VVVFIC nfb 재투입 또는 차량 배터리 전원 재투입
- 조치방법
1) 상기고장이 간헐적으로 발생되거나 중고장 발생이 된 경우 아래와 같이 조치한다.
2) 추진제어장치로 입력되는 제어전원 배선을 점검한다.
3) 전원필터유니트(PFU) 내부 부품에 소손이 없는지 확인한다.
4) 상기의 점검부분에 이상이 있을 경우 관련된 부품을 교체한다.</t>
  </si>
  <si>
    <t>VVVF의 RS485 데이터 중 VVVF-TCMS SD TEXT30의 Bit0 “LGD”  신호가 “1”이 되면 검지
- 반응
1) TCMS 화면 하단 또는 고장화면에 ‘주회로 접지검지' 표시됨.
2) 추진제어장치는 상기 고장검지 후 자동 재기동이 되지 않으며 중고장으로 처리됨.
3) 중고장이 발생되면 TCMS 일반화면에 추진제어장치 상태 붉은색으로 표기되며, HSCB, LB1, 2 개방되어 동력 손실 발생함.
- 검지조건 : 추진제어장치 입력전압이 300V 이하로 하강되며, 입력전류가 1,700A 이상인 조건
- 소거조건 : 추진제어장치 리셋으로 고장 소거됨.
- 조치방법
1) 상기고장이 발생이 된 경우 아래와 같이 조치한다.
2) 추진제어장치 고장기록을 수집하여 고장기록의 FC 전압 및 입력전류 확인
3) 추진제어장치 내부에 접지흔적 확인 및 고압 회로 점검
4) 전류/전압 센서와 추진제어장치 제어기 SEN 보드에 연결되는 저전압 배선상태를 확인한다.
5) SEN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t>
  </si>
  <si>
    <t>VVVF의 RS485 데이터 중 VVVF-TCMS SD TEXT30의 Bit1 “HBT”  신호가 “1”이 되면 검지
- 반응
1) TCMS 화면 하단 또는 고장화면에 ‘HSCB 자기트립검지' 표시됨.
2) 추진제어장치는 상기 고장검지 후 자동 재기동이 되지 않으며 중고장으로 처리됨.
3) 중고장이 발생되면 TCMS 일반화면에 추진제어장치 상태 붉은색으로 표기되며, HSCB, LB1, 2 개방되어 동력 손실 발생함.
- 검지조건 : 추진제어장치 입력전류가 1,500A 이상인 조건
- 소거조건 : 추진제어장치 리셋으로 고장 소거됨.
- 조치방법
1) 상기고장이 발생이 된 경우 아래와 같이 조치한다.
2) 추진제어장치 고장기록을 수집하여 고장기록의 FC 전압 및 입력전류 확인
3) 추진제어장치 내부에 접지흔적 확인 및 고압 회로 점검
4) 전류/전압 센서와 추진제어장치 제어기 SEN 보드에 연결되는 저전압 배선상태를 확인한다.
5) SEN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t>
  </si>
  <si>
    <t>VVVF의 RS485 데이터 중 VVVF-TCMS SD TEXT30의 Bit2 “THDH”  신호가 “1”이 되면 검지
- 반응
1) TCMS 화면 하단 또는 고장화면에 ‘스택과온검지2' 표시됨.
2) 추진제어장치는 상기 고장검지 후 자동 재기동이 되지 않으며 중고장으로 처리됨.
3) 중고장이 발생되면 TCMS 일반화면에 추진제어장치 상태 붉은색으로 표기되며, HSCB, LB1, 2 개방되어 동력 손실 발생함.
- 검지조건 : 추진제어장치 냉각기의 온도가 105도 이상인 조건에서 검지
- 소거조건 : 추진제어장치 리셋으로 고장 소거됨.
- 조치방법
1) 상기고장이 발생이 된 경우 아래와 같이 조치한다.
2) 추진제어장치 냉각기의 손상이 없는지 확인한다.
3) 추진제어장치 내부에 IPM에 손상이 없는지 확인한다.
4) 인버터 유니트 내부에 온도센서 및 결선에 이상이 없는지 확인한다.
5) DIN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t>
  </si>
  <si>
    <t>VVVF의 RS485 데이터 중 VVVF-TCMS SD TEXT30의 Bit3 “THDL”  신호가 “1”이 되면 검지
- 반응
1) TCMS 화면 하단 또는 고장화면에 ‘스택 과온검지1' 표시됨.
2) 추진제어장치는 상기 고장검지 후 자동 재기동이 되지 않으며 중고장으로 처리됨.
3) 중고장이 발생되면 TCMS 일반화면에 추진제어장치 상태 붉은색으로 표기되며, HSCB, LB1, 2 개방되어 동력 손실 발생함.
- 검지조건 : 추진제어장치 냉각기의 온도가 105도 이상인 조건에서 검지
- 소거조건 : 추진제어장치 리셋으로 고장 소거됨.
- 조치방법
1) 상기고장이 발생이 된 경우 아래와 같이 조치한다.
2) 추진제어장치 냉각기의 손상이 없는지 확인한다.
3) 추진제어장치 내부에 IPM에 손상이 없는지 확인한다.
4) 인버터 유니트 내부에 온도센서 및 결선에 이상이 없는지 확인한다.
5) DIN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t>
  </si>
  <si>
    <t>VVVF의 RS485 데이터 중 VVVF-TCMS SD TEXT32의 Bit4 “PGD”  신호가 “1”이 되면 검지
- 반응
1) TCMS 화면 하단 또는 고장화면에 ‘전동기 속도센서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
- 검지조건 : 추진제어장치에서 각축속도를 계산하여 속도의 편차가 2km/h 이상인 조건에서 검지
- 소거조건
1) 경고장이 발생할 경우 추진제어장치 자동 재기동에 의해 재기동 됨.
2) 중고장 : 동력차 일반 배전반의 VVVFIC nfb 재투입 또는 차량 배터리 전원 재투입
- 조치방법
1) 상기고장이 간헐적으로 발생되거나 중고장 발생이 된 경우 아래와 같이 조치한다.
2) 견인전동기 속도센서 상태를 확인하고, 속도센서가 연결된 경로 배선연결 상태를 확인한다.
3) PGI 보드의 동작 상태를 시험기를 통해 확인한다.
4) 상기의 점검부분에 이상이 있을 경우 관련된 부품을 교체한다.</t>
  </si>
  <si>
    <t>VVVF의 RS485 데이터 중 VVVF-TCMS SD TEXT30의 Bit5 “OVD1”  신호가 “1”이 되면 검지
- 반응
1) TCMS 화면 하단 또는 고장화면에 ‘FC 과전압검지'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
- 검지조건 : 추진제어장치 내부 FC 전압이 2,100V 이상일 경우 검지됨.
- 소거조건
1) 경고장이 발생할 경우 추진제어장치 자동 재기동에 의해 재기동 됨.
2) 중고장 : 동력차 일반 배전반의 VVVFIC nfb 재투입 또는 차량 배터리 전원 재투입
-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부스바의 체결상태가 양호한지 확인한고, 부스바를 분리하여 FC의 Capacitance를 측정하여 이상이 없는지 확인한다.
5) 전압센서와 추진제어장치 제어기 SEN 보드에 연결되는 저전압 배선상태를 확인한다.
6) SEN 보드의 동작 상태를 시험기를 통해 확인한다.
7) 견인전동기 각상의 절연상태 및 각상과 접지 간의 절연상태를 확인한다.
8) 상기의 점검부분에 이상이 있을 경우 관련된 부품을 교체한다.</t>
  </si>
  <si>
    <t>VVVF의 RS485 데이터 중 VVVF-TCMS SD TEXT30의 Bit6 “FCLVD”  신호가 “1”이 되면 검지
- 반응
1) TCMS 화면 하단 또는 고장화면에 ‘FC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
- 검지조건 : 추진제어장치 내부 FC 전압이 850V 이상일 경우 검지됨.
- 소거조건
1) 경고장이 발생할 경우 추진제어장치 자동 재기동에 의해 재기동 됨.
2) 중고장 : 동력차 일반 배전반의 VVVFIC nfb 재투입 또는 차량 배터리 전원 재투입
-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부스바의 체결상태가 양호한지 확인한고, 부스바를 분리하여 FC의 Capacitance를 측정하여 이상이 없는지 확인한다.
5) 전압센서와 추진제어장치 제어기 SEN 보드에 연결되는 저전압 배선상태를 확인한다.
6) SEN 보드의 동작 상태를 시험기를 통해 확인한다.
7) 견인전동기 각상의 절연상태 및 각상과 접지 간의 절연상태를 확인한다.
8) 상기의 점검부분에 이상이 있을 경우 관련된 부품을 교체한다.</t>
  </si>
  <si>
    <t>VVVF의 RS485 데이터 중 VVVF-TCMS SD TEXT30의 Bit7 “ESLVD”  신호가 “1”이 되면 검지
- 반응
1) TCMS 화면 하단 또는 고장화면에 ‘가선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
- 검지조건 : 추진제어장치 입력되는 가선전압이 850V 이상일 경우 검지됨.
- 소거조건
1) 경고장이 발생할 경우 추진제어장치 자동 재기동에 의해 재기동 됨.
2) 중고장 : 동력차 일반 배전반의 VVVFIC nfb 재투입 또는 차량 배터리 전원 재투입
- 조치방법
1) 상기고장이 간헐적으로 발생되거나 중고장 발생이 된 경우 아래와 같이 조치한다.
2) 추진제어장치 고장기록을 수집하여 가선전압에 이상이 있는지 확인한다.
3) LB Box 내부 고전압부에 소손흔적이 있는지 확인한다.
4) FC에 연결된 부스바의 체결상태가 양호한지 확인한고, 부스바를 분리하여 FC의 Capacitance를 측정하여 이상이 없는지 확인한다.
5) 전압센서와 추진제어장치 제어기 SEN 보드에 연결되는 저전압 배선상태를 확인한다.
6) SEN 보드의 동작 상태를 시험기를 통해 확인한다.
7) 견인전동기 각상의 절연상태 및 각상과 접지 간의 절연상태를 확인한다.
8) 상기의 점검부분에 이상이 있을 경우 관련된 부품을 교체한다.</t>
  </si>
  <si>
    <t>VVVF의 RS485 데이터 중 VVVF-TCMS SD TEXT31의 Bit0 “MONIA_ERR”  신호가 “1”이 되면 검지
- 반응 : TCMS 화면에 고정정보 현시되며, 추진제어장치상태화면에 나타나는 데이터에 변동이 없음.
- 검지조건 : TCMS-추진제어장치(VVVF)간통신정보가 3초 이상동일한정보로 유지되면 통신고장을 검지함.
- 소거조건 : TCMS-추진제어장치(VVVF)간통신정보가정상적으로 통신이 될 경우 소거됨.
- 조치방법
1) 추진제어장치(VVVF) 리셋 실시 후 통신고장 소거됨을 확인
2) 통신고장 소거가 되지 않을 경우 추진제어장치 MON 보드 신품으로 교체 후 통신고장 소거여부 확인
3) 위 조건에도 고장이 소거되지 않을 경우, TCMS-추진제어장치 간 RS485 통신케이블 연결 상태
점검</t>
  </si>
  <si>
    <t>VVVF의 RS485 데이터 중 VVVF-TCMS SD TEXT31의 Bit3 “BSD”  신호가 “1”이 되면 검지
- 반응
1) TCMS 화면 하단 또는 고장화면에 ‘후진속도검지' 표시됨.
2) 추진제어장치는 상기 고장검지 후 자동 재기동 실시함.
3) 자동 재기동 후 동일고장이 반복되어 발생하지 않을 경우 정상운행 계속됨.
- 검지조건 : 추진제어장치에서 계산한 속도가 -5km/h 이하인 경우 검지됨.
- 소거조건 : 경고장이 발생할 경우 추진제어장치 자동 재기동에 의해 재기동 됨.
- 조치방법
1) 상기고장이 간헐적으로 발생되거나 중고장 발생이 된 경우 아래와 같이 조치한다.
2) 견인전동기 속도센서 상태를 확인하고, 속도센서가 연결된 경로 배선연결 상태를 확인한다.
3) PGI 보드의 동작 상태를 시험기를 통해 확인한다.
4) 속도신호에 이상이 없을 경우 운행기록을 수집하여 출발 시 정차제동에 이상이 없는지 확인 한다.
5) 상기의 점검부분에 이상이 있을 경우 관련된 부품을 교체한다.</t>
  </si>
  <si>
    <t>VVVF의 RS485 데이터 중 VVVF-TCMS SD TEXT31의 Bit4 “PBR”  신호가 “1”이 되면 검지
- 반응
1) TCMS 화면 하단 또는 고장화면에 ‘역행/회생 신호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
- 검지조건 : 추진제어장치 입력되는 역행/제동신호가 동시에 입력될 경우 검지됨.
- 소거조건
1) 경고장이 발생할 경우 추진제어장치 자동 재기동에 의해 재기동 됨.
2) 중고장 : 동력차 일반 배전반의 VVVFIC nfb 재투입 또는 차량 배터리 전원 재투입
- 조치방법
1) 상기고장이 간헐적으로 발생되거나 중고장 발생이 된 경우 아래와 같이 조치한다.
2) 추진제어장치 고장기록을 수집하여 역행/제동신호에 이상이 있는지 확인한다.
3) 차량의 제어 회로 중 역행/제동 신호가 추진제어장치로 연결되는 경로에 이상이 없는지 확인 한다.
4) DIN 보드의 동작 상태를 시험기를 통해 확인한다.
5) 상기의 점검부분에 이상이 있을 경우 관련된 부품을 교체한다.</t>
  </si>
  <si>
    <t>VVVF의 RS485 데이터 중 VVVF-TCMS SD TEXT31의 Bit5 “FRD”  신호가 “1”이 되면 검지
- 반응
1) TCMS 화면 하단 또는 고장화면에 ‘전진/후진 신호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
- 검지조건 : 추진제어장치 입력되는 역행/제동신호가 동시에 입력될 경우 검지됨.
- 소거조건
1) 경고장이 발생할 경우 추진제어장치 자동 재기동에 의해 재기동 됨.
2) 중고장 : 동력차 일반 배전반의 VVVFIC nfb 재투입 또는 차량 배터리 전원 재투입
- 조치방법
1) 상기고장이 간헐적으로 발생되거나 중고장 발생이 된 경우 아래와 같이 조치한다.
2) 추진제어장치 고장기록을 수집하여 전진/후진신호에 이상이 있는지 확인한다.
3) 차량의 제어 회로 중 전진/후진 신호가 추진제어장치로 연결되는 경로에 이상이 없는지 확인 한다.
4) DIN 보드의 동작 상태를 시험기를 통해 확인한다.
5) 상기의 점검부분에 이상이 있을 경우 관련된 부품을 교체한다.</t>
  </si>
  <si>
    <t>VVVF의 RS485 데이터 중 VVVF-TCMS SD TEXT33의 Bit6 “FCD”  신호가 “1”이 되면 검지
- 반응
1) TCMS 화면 하단 또는 고장화면에 ‘FC 충전 불량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
- 검지조건 : 추진제어장치 기동 시 FC전압이 1,000V 이하일 경우 검지됨.
- 소거조건
1) 경고장이 발생할 경우 추진제어장치 자동 재기동에 의해 재기동 됨.
2) 중고장 : 동력차 일반 배전반의 VVVFIC nfb 재투입 또는 차량 배터리 전원 재투입
-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LB Box 내부의 충전저항기의 소손이 없는지 확인한다.
5) FC에 연결된 부스바의 체결상태가 양호한지 확인한고, 부스바를 분리하여 FC의 Capacitance를 측정하여 이상이 없는지 확인한다.
6) 전압센서와 추진제어장치 제어기 SEN 보드에 연결되는 저전압 배선상태를 확인한다.
7) SEN 보드의 동작 상태를 시험기를 통해 확인한다.
8) 견인전동기 각상의 절연상태 및 각상과 접지 간의 절연상태를 확인한다.
9) 상기의 점검부분에 이상이 있을 경우 관련된 부품을 교체한다.</t>
  </si>
  <si>
    <t>VVVF의 RS485 데이터 중 VVVF-TCMS SD TEXT33의 Bit7 “CNTF”  신호가 “1”이 되면 검지
- 반응
1) TCMS 화면 하단 또는 고장화면에 ‘접촉기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
- 검지조건 : LB Box 내부의 HSCB, LB1, 2의 동작에 이상이 발생한 경우 검지됨.
- 소거조건
1) 경고장이 발생할 경우 추진제어장치 자동 재기동에 의해 재기동 됨.
2) 중고장 : 동력차 일반 배전반의 VVVFIC nfb 재투입 또는 차량 배터리 전원 재투입
- 조치방법
1) 상기고장이 간헐적으로 발생되거나 중고장 발생이 된 경우 아래와 같이 조치한다.
2) 추진제어장치 고장기록을 수집하여 이상동작인 접촉기(HSCB, LB1, 2)를 확인한다.
3) LB Box와 추진제어장치 간 배선의 연결 상태를 확인한다.
4) 추진제어장치 내부의 릴레이 유니트에 정상동작 여부를 확인한다.
4) DIN 보드의 동작 상태를 시험기를 통해 확인한다.
5) 상기의 점검부분에 이상이 있을 경우 관련된 부품을 교체한다.</t>
  </si>
  <si>
    <t>VVVF의 RS485 데이터 중 VVVF-TCMS SD TEXT34의 Bit1 “GDFB”  신호가 “1”이 되면 검지
- 반응
1) TCMS 화면 하단 또는 고장화면에 ‘BCH IGBT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
- 검지조건 : 추진제어장치 내부 IGBT에 과전류 검지될 경우
- 소거조건
1) 경고장이 발생할 경우 추진제어장치 자동 재기동에 의해 재기동 됨.
2) 중고장 : 동력차 일반 배전반의 VVVFIC nfb 재투입 또는 차량 배터리 전원 재투입
- 조치방법
1) 상기고장이 간헐적으로 발생되거나 중고장 발생이 된 경우 아래와 같이 조치한다.
2) 추진제어장치 고장기록을 수집하여 제동저항기로 출력되는 전류치 확인함.
3) 전류치가 비정상적일 경우 IGBT, GDU, 전류센서, 제동저항기 결선을 확인한다.
4) 전류센서와 추진제어장치 제어기 SEN 보드에 연결되는 저전압 배선상태를 확인한다.
5) SEN 보드의 동작 상태를 시험기를 통해 확인한다.
6) GDU의 전원연결 상태 또는 광케이블의 연결 상태와 배선상태를 확인한다.
7) 제동저항기 내부의 이물질 유무를 확인한다.
8) 상기의 점검부분에 이상이 있을 경우 관련된 부품을 교체한다.</t>
  </si>
  <si>
    <t>VVVF의 RS485 데이터 중 VVVF-TCMS SD TEXT34의 Bit2 “GDFZ”  신호가 “1”이 되면 검지
- 반응
1) TCMS 화면 하단 또는 고장화면에 ‘IPM Z상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
- 검지조건 : 추진제어장치 내부 IPM에 과전류, 과온이 검지될 경우
- 소거조건
1) 경고장이 발생할 경우 추진제어장치 자동 재기동에 의해 재기동 됨.
2) 중고장 : 동력차 일반 배전반의 VVVFIC nfb 재투입 또는 차량 배터리 전원 재투입
-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t>
  </si>
  <si>
    <t>VVVF의 RS485 데이터 중 VVVF-TCMS SD TEXT34의 Bit3 “GDFW”  신호가 “1”이 되면 검지
- 반응
1) TCMS 화면 하단 또는 고장화면에 ‘IPM W상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
- 검지조건 : 추진제어장치 내부 IPM에 과전류, 과온이 검지될 경우
- 소거조건
1) 경고장이 발생할 경우 추진제어장치 자동 재기동에 의해 재기동 됨.
2) 중고장 : 동력차 일반 배전반의 VVVFIC nfb 재투입 또는 차량 배터리 전원 재투입
-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t>
  </si>
  <si>
    <t>VVVF의 RS485 데이터 중 VVVF-TCMS SD TEXT34의 Bit4 “GDFY”  신호가 “1”이 되면 검지
- 반응
1) TCMS 화면 하단 또는 고장화면에 ‘IPM Y상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
- 검지조건 : 추진제어장치 내부 IPM에 과전류, 과온이 검지될 경우
- 소거조건
1) 경고장이 발생할 경우 추진제어장치 자동 재기동에 의해 재기동 됨.
2) 중고장 : 동력차 일반 배전반의 VVVFIC nfb 재투입 또는 차량 배터리 전원 재투입
-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t>
  </si>
  <si>
    <t>VVVF의 RS485 데이터 중 VVVF-TCMS SD TEXT34의 Bit5 “GDFV”  신호가 “1”이 되면 검지
- 반응
1) TCMS 화면 하단 또는 고장화면에 ‘IPM V상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
- 검지조건 : 추진제어장치 내부 IPM에 과전류, 과온이 검지될 경우
- 소거조건
1) 경고장이 발생할 경우 추진제어장치 자동 재기동에 의해 재기동 됨.
2) 중고장 : 동력차 일반 배전반의 VVVFIC nfb 재투입 또는 차량 배터리 전원 재투입
-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t>
  </si>
  <si>
    <t>VVVF의 RS485 데이터 중 VVVF-TCMS SD TEXT34의 Bit6 “GDFX”  신호가 “1”이 되면 검지
- 반응
1) TCMS 화면 하단 또는 고장화면에 ‘IPM X상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
- 검지조건 : 추진제어장치 내부 IPM에 과전류, 과온이 검지될 경우
- 소거조건
1) 경고장이 발생할 경우 추진제어장치 자동 재기동에 의해 재기동 됨.
2) 중고장 : 동력차 일반 배전반의 VVVFIC nfb 재투입 또는 차량 배터리 전원 재투입
-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t>
  </si>
  <si>
    <t>VVVF의 RS485 데이터 중 VVVF-TCMS SD TEXT34의 Bit7 “GDFU”  신호가 “1”이 되면 검지
- 반응
1) TCMS 화면 하단 또는 고장화면에 ‘IPM U상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
- 검지조건 : 추진제어장치 내부 IPM에 과전류, 과온이 검지될 경우
- 소거조건
1) 경고장이 발생할 경우 추진제어장치 자동 재기동에 의해 재기동 됨.
2) 중고장 : 동력차 일반 배전반의 VVVFIC nfb 재투입 또는 차량 배터리 전원 재투입
-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 결선을 확인한다.
4) 전류센서와 추진제어장치 제어기 SEN 보드에 연결되는 저전압 배선상태를 확인한다.
5) SEN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t>
  </si>
  <si>
    <t>BECU의 RS485 데이터 중 BECU-TCMS SD TEXT23의 ‘Life sign'이 변하지 않음.
- 반응 : 해당 차량 통신고장현시 및 해당 차량의 제동압력(BCP) 등의 데이터가 반응하지 않음. (고장은 현시되나 제동제어는 정상적일 수 있음.)
- 검지조건 : BECU 전원 CBOFF 혹은 통신연결 불량
- 소거조건 : BECU와 TCMS 간 RS485 통신이 복귀되어 BECU-TCMSSDTEXT23의'Lifesign'이 변동 시 소거
- 조치방법 : BECU를 리셋(BECUCBOFF/ON) 후 복귀여부를 확인, 리셋 후 복귀되지 않을 경우 관제
보고하고 지시에 따를 것</t>
  </si>
  <si>
    <t>BECU의 RS485 데이터 중 BECU-TCMS SD TEXT3의 Bit5 “ISBD”  신호가 “1”이 되면 검지
- 반응 : 해당 차량 제동력 부족 검지 현시 및 해당 차량 제동압력(BCP)이 타차량에 비해 현저히 낮음.
- 검지조건 : 제동 7단 취급 시 해당 차량의 제동압력이 생성되지 않음.
- 소거조건 : 제동 7단 취급 시 정상적인 제동압력이 생성된 경우 소거
- 조치방법 : MCS 모드로 전환 후, 마스콘을 N(중립) → 제동 7단까지 수 회 취급하여 소거 여부 확인, 제동 취급 확인 후, 주의 운전할 것, 지속발생 시 관제보고하고 지시에 따를 것</t>
  </si>
  <si>
    <t>BECU의 RS485 데이터 중 BECU-TCMS SD TEXT8의 Bit2 “NRBD”  신호가 “1”이 되면 검지
- 반응 : 해당 차량 제동불완해 검지 현시 및 완해 취급하였음에도 불구하고 해당 차량 제동압력 (BCP)이 완해되지 않음.
- 검지조건 : 제동완해상태(정차제동포함)에서 해당 차량의 제동압력이 완전히 배기되지 않음.
- 소거조건 : 제동완해상태(정차제동포함)에서 해당 차량의 제동압력이 완전히 배기됨.
- 조치방법 : 정차하여 강제완해 스위치를 취급하여 소거 여부 확인, 제동 완해상태 확인 후 주의
운전할 것, 2 ~ 3회 시도에도 완해불능 시 관제보고하고 지시에 따를 것</t>
  </si>
  <si>
    <t>해당 차량의 ECU 전원공급 고장(CB OFF) 발생 시 검지
- 반응 : 해당 차량의 ECU 전원공급 고장검지 현시
- 검지조건 : 해당 차량의 ECU 전원차단(CBOFF)
- 소거조건 : 해당 차량의 ECU 전원공급(CBON)
- 조치방법 : BECU를 리셋(BECUCBOFF/ON)하여 소거 여부 확인, 지속적으로 고장 발생 시 관제
보고하고 지시에 따를 것</t>
  </si>
  <si>
    <t>BECU의 RS485 데이터 중 BECU-TCMS SD TEXT8의 Bit2 “NRBD”  신호가 “1”이 되면 검지
- 반응 : 해당 차량 제동불완해 검지 현시 및 완해 취급하였음에도 불구하고 해당 차량 제동압력 (BCP)이 완해되지 않음.
- 검지조건 : 제동완해상태(정차제동포함)에서 해당 차량의 제동압력이 완전 배기되지 않음.
- 소거조건 : 제동완해상태(정차제동포함)에서 해당 차량의 제동압력이 완전히 배기됨.
- 조치방법 : 정차하여 강제완해스위치를 취급하여 소거 여부 확인, 제동 완해상태 확인 후 주의
운전할 것, 2 ~ 3회 시도에도 완해불능 시 관제보고하고 지시에 따를 것</t>
  </si>
  <si>
    <t>BECU의 RS485 데이터 중 BECU-TCMS SD TEXT3의 Bit3 “ISBD”  신호가 “1”이 되면 검지
- 반응 : 해당 차량 제동력부족검지 현시 및 해당 차량 제동압력(BCP)이 타 차량에 비해 현저히 낮음.
- 검지조건 : 제동 7단 취급 시 해당 차량의 제동압력이 생성되지 않음.
- 소거조건 : 제동 7단 취급 시 정상적인제동압력이 생성된 경우 소거
- 조치방법 : MCS 모드로 전환 후, 마스콘을 N(중립) → 제동 7단까지 수 회 취급하여 소거 여부 확인, 제동 취급 확인 후, 주의 운전할 것, 지속발생 시 관제보고하고 지시에 따를 것</t>
  </si>
  <si>
    <t>BECU의 RS485 데이터 중 BECU-TCMS SD TEXT1의 Bit0 “덤프밸브고장(후미대차)”  신호가 “1”이
되면 검지
- 반응 : 해당 차량 덤프밸브 고장(후미대차)검지 현시 및 해당 차량 활주제어 불가
- 검지조건 : 해당 차량 후미대차의 덤프밸브가 작동하지 않음.
- 소거조건 : 해당 차량 후미대차의 덤프밸브가 정상작동 시 소거
- 조치방법 : BECU를 리셋(BECU CB OFF/ON)하여 소거 여부 확인, 지속발생 시 관제보고하고 지시에 따르시오.</t>
  </si>
  <si>
    <t>BECU의 RS485 데이터 중 BECU-TCMS SD TEXT1의 Bit1 “덤프밸브고장(선두대차)”  신호가 “1”이 되면 검지
- 반응 : 해당 차량 덤프밸브고장(선두대차)검지 현시 및 해당 차량 활주제어불가
- 검지조건 : 해당 차량 선두대차의 덤프밸브가 작동하지 않음.
- 소거조건 : 해당 차량 선두대차의 덤프밸브가 정상작동 시 소거
- 조치방법 : BECU를 리셋(BECU CB OFF/ON)하여 소거 여부 확인, 지속발생 시 관제보고하고
지시에 따르시오.</t>
  </si>
  <si>
    <t>BECU의 RS485 데이터 중 BECU-TCMS SD TEXT1의 Bit2 “전자제어밸브의 고장”  신호가 “1”이
되면 검지
- 반응 : 해당 차량 전자제어밸브의 고장검지 현시 및 해당 차량 제동제어불가
- 검지조건 : 해당 차량의 상용전자제어밸브가 작동하지 않음.
- 소거조건 : 해당 차량의 상용전자제어밸브가 정상작동 시 소거
- 조치방법 : BECU를 리셋(BECU CB OFF/ON)하여 소거 여부 확인, 지속발생 시 관제보고하고 지시에 따르시오.</t>
  </si>
  <si>
    <t>BECU의 RS485 데이터 중 BECU-TCMS SD TEXT1의 Bit3 “응하중 비정상”  신호가 “1”이 되면 검지
- 반응 : 해당 차량 응하중 비정상 검지 현시
- 검지조건 : 해당 차량의 응하중 출력이 정상범위를 벗어남.
- 소거조건 : 해당 차량 응하중 출력이 정상범위로 복귀 시 소거
- 조치방법 : BECU를 리셋(BECU CB OFF/ON)하여 소거 여부 확인, 지속발생 시 관제보고하고 지시에 따르시오.</t>
  </si>
  <si>
    <t>BECU의 RS485 데이터 중 BECU-TCMS SD TEXT1의 Bit4 “회생제동요구 비정상”  신호가 “1”이
되면 검지
- 반응 : 해당 차량 회생제동 요구 비정상 검지 현시
- 검지조건 : 해당 차량의 회생제동 요구 출력이 정상범위를 벗어남.
- 소거조건 : 해당 차량 회생제동 요구 출력이 정상범위로 복귀 시 소거
- 조치방법 : BECU를 리셋(BECU CB OFF/ON)하여 소거 여부 확인, 지속발생 시 관제보고하고
지시에 따르시오.</t>
  </si>
  <si>
    <t>BECU의 RS485 데이터 중 BECU-TCMS SD TEXT1의 Bit5 “RAM 점검 고장” 신호가 “1”이 되면 검지
- 반응 : 해당 차량 RAM 점검 고장검지 현시 및 해당 차량 정상적인 제동제어 불가
- 검지조건 : 해당 차량 BECU의 자가진단 시 고장 발생
- 소거조건 : 해당 차량 BECU의 자가진단 시 정상적일 경우 소거
- 조치방법 : BECU를 리셋(BECU CB OFF/ON)하여 소거 여부 확인, 지속발생 시 관제보고하고
지시에 따르시오.</t>
  </si>
  <si>
    <t>BECU의 RS485 데이터 중 BECU-TCMS SD TEXT1의 Bit6 “RAM 점검 고장” 신호가 “1”이 되면 검지
- 반응 : 해당 차량 자기진단 고장검지 현시 및 해당 차량 활주제어 불가
- 검지조건 : 해당 차량 BECU의 자가진단 시 고장 발생(활주방지밸브 고장)
- 소거조건 : 해당 차량 BECU의 자가진단 시 정상적일 경우 소거(활주방지밸브 정상)
- 조치방법 : BECU를 리셋(BECU CB OFF/ON)하여 소거 여부 확인, 지속발생 시 관제보고하고
지시에 따르시오.</t>
  </si>
  <si>
    <t>BECU의 RS485 데이터 중 BECU-TCMS SD TEXT1의 Bit7 “공기제동장치고장” 신호가 “1”이 되면 검지
- 반응 : 해당 차량 공기제동장치 고장검지 현시 및 해당 차량 정상적인제동제어불가
- 검지조건 : 해당 차량 BECU의 자가진단 시 고장 발생 또는 AC 압력센서 고장
- 소거조건 : 해당 차량 BECU의 자가진단 시 정상적일 경우 또는 AC 압력센서가 정상일 경우 소거
- 조치방법 : BECU를 리셋(BECU CB OFF/ON)하여 소거 여부 확인, 지속발생 시 관제보고하고 지시에 따르시오.</t>
  </si>
  <si>
    <t>BECU의 RS485 데이터 중 BECU-TCMS SD TEXT2의 Bit0 “4축속도신호의 비정상”  신호가 “1”이
되면 검지
- 반응 : 해당 차량 4축속도신호의 비정상 검지 현시 및 해당 차량 활주제어불가
- 검지조건 : 해당 차량의 4축속도센서 고장 발생
- 소거조건 : 해당 차량의 4축속도센서가 정상적일 경우 소거
- 조치방법 : BECU를 리셋(BECU CB OFF/ON)하여 소거 여부 확인, 지속발생 시 관제보고하고
지시에 따르시오.</t>
  </si>
  <si>
    <t>BECU의 RS485 데이터 중 BECU-TCMS SD TEXT2의 Bit1 “3축속도신호의 비정상”  신호가 “1”이 되면 검지
- 반응 : 해당 차량 3축속도신호의 비정상 검지 현시 및 해당 차량 활주제어불가
- 검지조건 : 해당 차량의 3축속도센서 고장 발생
- 소거조건 : 해당 차량의 3축속도센서가 정상적일 경우 소거
- 조치방법 : BECU를 리셋(BECU CB OFF/ON)하여 소거 여부 확인, 지속발생 시 관제보고하고 지시에 따르시오.</t>
  </si>
  <si>
    <t>BECU의 RS485 데이터 중 BECU-TCMS SD TEXT2의 Bit2 “2축속도신호의 비정상”  신호가 “1”이
되면 검지
- 반응 : 해당 차량 2축속도신호의 비정상 검지 현시 및 해당 차량 활주제어불가
- 검지조건 : 해당 차량의 2축속도센서 고장 발생
- 소거조건 : 해당 차량의 2축속도센서가 정상적일 경우 소거
- 조치방법 : BECU를 리셋(BECU CB OFF/ON)하여 소거 여부 확인, 지속발생 시 관제보고하고 지시에 따르시오.</t>
  </si>
  <si>
    <t>BECU의 RS485 데이터 중 BECU-TCMS SD TEXT2의 Bit3 “1축속도신호의 비정상”  신호가 “1”이
되면 검지
- 반응 : 해당 차량 1축속도신호의 비정상 검지 현시 및 해당 차량 활주제어불가
- 검지조건 : 해당 차량의 1축속도센서 고장 발생
- 소거조건 : 해당 차량의 1축속도센서가 정상적일 경우 소거
- 조치방법 : BECU를 리셋(BECU CB OFF/ON)하여 소거 여부 확인, 지속발생 시 관제보고하고 지시에
따르시오.</t>
  </si>
  <si>
    <t>BECU의 RS485 데이터 중 BECU-TCMS SD TEXT2의 Bit4 “AC 압력센서 고장” 신호가 “1”이 되면 검지
- 반응 : 해당 차량 공기제동장치고장, AC 압력센서 고장검지 현시 및 해당 차량 제동제어불가
- 검지조건 : 해당 차량의 AC 압력센서 고장
- 소거조건 : 해당 차량의 AC 압력센서가 정상일 경우 소거
- 조치방법 : BECU를 리셋(BECU CB OFF/ON)하여 소거 여부 확인, 지속발생 시 관제보고하고 지시에 따르시오.</t>
  </si>
  <si>
    <t>BECU의 RS485 데이터 중 BECU-TCMS SD TEXT2의 Bit5 “BC 압력센서 고장” 신호가 “1”이 되면 검지
- 반응 : 해당 차량 BC 압력센서 고장검지 현시 및 해당 차량 제동력부족, 제동불완해 검지 불가
- 검지조건 : 해당 차량의 BC 압력센서 고장
- 소거조건 : 해당 차량의 BC 압력센서가 정상일 경우 소거
- 조치방법 : BECU를 리셋(BECU CB OFF/ON)하여 소거 여부 확인, 지속발생 시 관제보고하고 지시에 따르시오.</t>
  </si>
  <si>
    <t>BECU의 RS485 데이터 중 BECU-TCMS SD TEXT2의 Bit6 “후미대차 AS 압력센서 고장”  신호가
“1”이 되면 검지
- 반응 : 해당 차량 후미대차 AS 압력센서 고장검지 현시 및 해당 차량 정상적인 응하중제동제어 불가
- 검지조건 : 해당 차량의 후미대차 AS 압력센서(AS3, AS4) 고장
- 소거조건 : 해당 차량의 후미대차 AS 압력센서(AS3, AS4)가 정상일 경우 소거
- 조치방법 : BECU를 리셋(BECU CB OFF/ON)하여 소거 여부 확인, 지속발생 시 관제보고하고 지시에 따르시오.</t>
  </si>
  <si>
    <t>BECU의 RS485 데이터 중 BECU-TCMS SD TEXT2의 Bit7 “전두대차 AS 압력센서 고장”  신호가
“1”이 되면 검지
- 반응 : 해당 차량 전두대차 AS 압력센서 고장검지 현시 및 해당 차량 정상적인 응하중제동제어 불가
- 검지조건 : 해당 차량의 전두대차 AS 압력센서(AS1, AS2) 고장
- 소거조건 : 해당 차량의 전두대차 AS 압력센서(AS1, AS2)가 정상일 경우 소거
- 조치방법 : BECU를 리셋(BECU CB OFF/ON)하여 소거 여부 확인, 지속발생 시 관제보고하고 지시에 따르시오.</t>
  </si>
  <si>
    <t>BECU의 RS485 데이터 중 BECU-TCMS SD TEXT3의 Bit0 “회생제동달성 비정상”  신호가 “1”이 되면 검지
- 반응 : 해당 차량 회생제동달성비정상 검지 현시 및 해당 차량 정상적인 전공교차제어 불가
- 검지조건 : 해당 차량의 회생제동 달성 신호가 정상범위를 벗어남. (5.0 ~ 95.0%)
- 소거조건 : 해당 차량의 회생제동달성신호가정상범위일 경우 소거
- 조치방법 : BECU를 리셋(BECU CB OFF/ON)하여 소거 여부 확인, 소거되지 않을 경우 해당 차량 추진제어장치 리셋(CB OFF/ON)하여 소거 여부 확인, 지속발생 시 관제보고하고 지시에 따르
시오.</t>
  </si>
  <si>
    <t>BECU의 RS485 데이터 중 BECU-TCMS SD TEXT3의 Bit1 “인통선로 직 비정상”  신호가 “1”이 되면
검지
- 반응 : 해당 차량 인통선로 직비정상 검지 현시 및 해당 차량 정상적인제동제어불가 (상용제동 지령에 따른 제어)
- 검지조건 : 해당 차량의 추진선택(P), 제동선택(B) 신호가 동시에 ON됨.
- 소거조건 : 해당 차량의 추진선택(P), 제동선택(B) 신호가 정상작동(상보적으로 작동)될 경우 소거
- 조치방법 : BECU를 리셋(BECU CB OFF/ON) 한 뒤, 마스콘을 제동 7단으로 5초간 취급하여 소거 여부 확인, 지속발생 시 관제보고하고 지시에 따르시오.</t>
  </si>
  <si>
    <t>BECU의 RS485 데이터 중 BECU-TCMS SD TEXT3의 Bit2 “제동지령 비정상”  신호가 “1”이 되면 검지
- 반응 : 해당 차량 제동지령비정상 검지 현시 및 해당 차량 정상적인제동제어불가(상용제동지령에 따른 제어)
- 검지조건 : 해당 차량의 제동지령 신호가 정상범위를 벗어남. (5.0 ~ 95.0%)
- 소거조건 : 해당 차량의 제동지령 신호가 정상범위일 경우 소거
- 조치방법 : BECU를 리셋(BECU CB OFF/ON)하여 소거 여부 확인, 소거되지 않을 경우 해당 선택
운전실의 PWM 엔코더를 리셋(CB OFF/ON)하여 소거 여부 확인, 지속발생 시 관제보고하고 지시에 따르시오.</t>
  </si>
  <si>
    <t>BECU의 RS485 데이터 중 BECU-TCMS SD TEXT3의 Bit3 “공기제동 감쇄지령 비정상” 신호가 “1”이 되면 검지
- 반응 : 해당 차량 공기제동감쇄지령 비정상 검지 현시 및 해당 차량 정상적인전공교차제어 불가 (부수차량 공기제동 감쇄 불가)
- 검지조건 : 해당 차량의 공기제동감쇄지령 신호가 정상범위를 벗어남. (5.0 ~ 95.0%)
- 소거조건 : 해당 차량의 공기제동감쇄지령 신호가 정상범위일 경우 소거
- 조치방법 : BECU를 리셋(BECU CB OFF/ON)하여 소거 여부 확인, 소거되지 않을 경우 해당 차량
옆의 Pair 차량(구동차) BECU를 리셋(CB OFF/ON)하여 소거 여부 확인, 지속발생 시 관제보고하고 지시에 따르시오.</t>
  </si>
  <si>
    <t>BECU의 RS485 데이터 중 BECU-TCMS SD TEXT3의 Bit5 “공기스프링누설(후미대차)” 신호가 “1”이
되면 검지
- 반응 : 해당 차량 공기스프링 누설(후미대차) 검지 현시 및 해당 차량 정상적인제동제어 불가 (응하중제어)
- 검지조건 : 해당 차량 후미대차의 공기스프링(AS3, AS4) 압력이 정상범위를 벗어남. (100kPa 미만)
- 소거조건 : 해당 차량 후미대차의 공기스프링(AS3, AS4) 압력이 정상범위일 경우 소거
- 조치방법 : BECU를 리셋(BECU CB OFF/ON)하여 소거 여부 확인, 지속발생 시 관제보고하고 지시에
따르시오.</t>
  </si>
  <si>
    <t>BECU의 RS485 데이터 중 BECU-TCMS SD TEXT3의 Bit6 “공기스프링누설(전두대차)” 신호가 “1”이
되면 검지
- 반응 : 해당 차량 공기스프링 누설(전두대차) 검지 현시 및 해당 차량 정상적인제동제어 불가 (응하중제어)
- 검지조건 : 해당 차량 전두대차의 공기스프링(AS1, AS2) 압력이 정상범위를 벗어남. (100kPa 미만)
- 소거조건 : 해당 차량 전두대차의 공기스프링(AS1, AS2) 압력이 정상범위일 경우 소거
- 조치방법 : BECU를 리셋(BECU CB OFF/ON)하여 소거 여부 확인, 지속발생 시 관제보고하고 지시에 따르시오.</t>
  </si>
  <si>
    <t>ATC와 TCMS 간 RS485 통신고장이 검지되면 발생
- 반응 : MMI 화면에 ATC상태가 통신고장으로 현시된다.
- 검지조건
1) ATC 전원 CB OFF
2) ATC시스템 자체진단테스트결과 비정상상태일 경우
3) ATC-1계/2계 CPU보드 고장 시
4) ATC-1계/2계 POWER보드 고장 시
5) 통신연결 불량
- 소거조건 : 해당 차량의 ATC 및 CU의 전원이 정상상태이고, 통신 라인 연결 상태가 정상
- 조치방법
1) MMI화면 우측 상단에 ATC/ATO1, ATC/ATO2 정상상태(초록색글자현시)인지 확인한다.
2) 비정상상태(빨간 글자 현시) 시 전원스위치 CB ATC#1, 2 OFF → ON하여 복귀시도 후, 복귀 되었는지 확인한다.
3) ATC가 정상적으로 켜져 있는데도 지속적으로 통신고장이 검지되면, ATC의 CN3 통신 커넥터가 정상적으로 체결되어 있는지 확인한다.
4) 커넥터 또한 정상 체결되어 있을 경우, CU가 정상적으로 켜져 있는지 확인한다.
5) 그래도 문제가 지속되면 해당 차량의 통신커넥터에서 핀밀림 현상이 있는지 확인하여 문제가 있을 경우, 조치한다.</t>
  </si>
  <si>
    <t>ATC의 RS485 데이터 중 ATC-TCMS SD TEXT11의 Bit0 “Over Speed Warning”  신호가 “1”이 되면
검지
- 반응
1) MMI화면에 열차과속검지에 대한경고메시지현시
2) MMI에서 과속경보음 출력
3) 상용만 제동 체결
- 검지조건 : MMI 제한속도 대비 실제속도가 +1Km/h 이상인 경우
- 소거조건 : 열차속도를 제한속도 이하로 감속
- 조치방법 : 제한속도 대비 열차속도가 감속되었는지 확인한다.</t>
  </si>
  <si>
    <t>ATC의 RS485 데이터 중 ATC-TCMS SD TEXT12의 Bit0 “EB Command”  신호가 “1”이 되면 검지
- 반응
1) MMI 화면에 열차EB체결관련메시지현시
2) MMI 화면에 EB체결 경보음 출력
3) 비상제동 체결
- 검지조건
1) 제한속도 초과 시, 과속조건(FSB)에서 3초 동안 일정감속도(2.4km/h/s) 이하일 경우
2) 노코드(02코드) 검지 시
3) 열차 Rollback(방향제어기와 이동방향 다를 경우 )
4) No Motion Time Out(추진 시, 10초 이상 움직이지 않을 경우 )
5) ATS STOP 신호 검지 시
6) 열차 이동 시, 모드 전환 에러
7) 열차 이동 시, 방향 제어기 스위치 전환 에러
8) ATCATO 1, 2계 동시 고장 발생 시
9) FA/AUTO 운전모드에서 PG3-2 검지 시점 열차속도 25km/h 이상
10) MCS 운전모드에서 후진 2m 이상 이동 시
11) FA/AUTO운전모드에서 PG1 미검지 상태에서 PG2 검지 시
- 소거조건 : 열차정지(영속도 검지) 및 마스콘 제동 취급 시
- 조치방법 : 열차정지 및 마스콘 제동 취급이 되었는지 확인한다.</t>
  </si>
  <si>
    <t>ATC의 RS485 데이터 중 ATC-TCMS SD TEXT12의 Bit1 “FSB Command”  신호가 “1”이 되면 검지
- 반응
- 검지조건
1) 제한속도 초과의 과속 조건
2) 운행 중 출입문 열림 상태 검지
3) 다대 연장구간 PG1, PG2 미검지 시
- 소거조건
1) 열차속도가 제한속도 이하 시
2) 출입문 닫힘 상태 검지 시
3) 수동으로 운전모드 전환 시
- 조치방법
1) 열차속도가 제한속도 이하인지 확인한다.
2) 출입문 닫힘 상태인지 확인한다.
3) 수동으로 운전모드 전환 후, 운행한다.</t>
  </si>
  <si>
    <t>ATC의 RS485 데이터 중 ATC-TCMS SD TEXT7의 Bit4 ~ 7 “ATC/ATO Status” 데이터가 ATC 1계 Bad 상태이면 검지
- 반응 : MMI에 ATC/ATO1이 빨간색으로 표기되며 관련 고장메시지 현시
- 검지조건
1) ATC 시스템 자체 진단테스트 실행결과 비정상상태일 경우
2) ATC-1계 CPU 보드 고장 시
3) ATC-1계 POWER 보드 고장 시
- 소거조건 : 상기 검지 조건 해제 시
- 조치방법
1) 전원스위치 CB ATC#1, 2 OFF → ON하여 복귀시도 후, 복귀되었는지 확인한다.
2) 1, 2계 동시 고장 시, 완전수동(FMC) 전환 운행한다.</t>
  </si>
  <si>
    <t>ATC의 RS485 데이터 중 ATC-TCMS SD TEXT7의 Bit4 ~ 7 “ATC/ATO Status” 데이터가 ATC 2계 Bad
상태이면 검지
- 반응 : MMI에 ATC/ATO1이 빨간색으로 표기되며 관련 고장메시지 현시
- 검지조건
1) ATC 시스템 자체 진단테스트 실행 시 하기와 같은 항목에서 비정상상태일 경우 가) 서브랙 내 보드(DI1, 2/DO/Tacho) 존재 유무 체크
나) 각 장치(DI1, 2/DO/Tacho/ATC/ATO/TWC/MMI)별 통신 상태 확인 다) 보드 동작 상태(Alive 상태)
라) Digital Input 상태 확인(중복입력/무입력) 마) Digital Input/Output Check-back 상태 확인 바) Tachometer 고장검지 확인
사) 열차길이/휠 사이즈 세팅 확인
2) ATC-1계 CPU 보드 고장 시
3) ATC-1계 POWER 보드 고장 시
- 소거조건 : 상기 검지조건 해제 시
- 조치방법
1) 전원스위치CBATC#1, 2OFF → ON하여 복귀 시도 후, 복귀되었는지 확인한다.
2) 1, 2계 동시 고장 시, 완전수동(FMC)전환 운행한다.</t>
  </si>
  <si>
    <t>ATC의 RS485 데이터 중 ATC-TCMS SD TEXT11의 Bit1 “Propulstion Block by detecting PSD open” 신호가 “1”이 되면 검지
- 반응 : 실제 PSD가 닫혔음에도 MMI 화면에 PSD 열림표시가 유지되어 있다.
- 검지조건 : FA/AUTO 모드에서 ZV(영속도) 및 제한속도가 0Km/h 이상일 때 PSD 차상장치가 열림 으로 수신 시
- 소거조건 : PSD가실제로 닫힘으로 수신된다.
- 조치방법
1) MMI 화면에 PSD가 닫힘으로 표시되었는지 확인한다.
2) PSD 차상장치 고장으로 인해 PSD 닫힘 수신 불가 시, 자동운행 불가상태로 관제에 이를 통보 후 조치한다.</t>
  </si>
  <si>
    <t>보조전원장치(SIV)와 TCMS 간 RS485 통신고장이 검지되면 발생
- 반응 : TCMS 화면에 고장정보 현시되며, 보조전원장치 상태화면에 나타나는 출력전압 등의 데이터가 반응하지 않음.
- 검지조건
1) TCMS-보조전원장치(SIV)간통신정보가 3초 이상동일한정보로 유지되면 통신고장을 검지함.
2) 또는 SIV 전원 CB가 OFF되었을 시 통신고장 검지함.
- 소거조건 : TCMS-추진제어장치(VVVF) 간통신정보가정상적으로 통신이 될 경우 소거됨.
- 조치방법
1) 보조전원장치(SIV)리셋 실시 후 통신고장 소거됨을 확인
2) 통신고장 소거가 되지 않을 경우 보조전원장치 MON 보드 신품으로 교체 후 통신고장 소거 여부 확인
3) 위 조건에도 고장이 소거되지 않을 경우, TCMS-보조전원장치 간 RS485 통신케이블 연결 상태
점검</t>
  </si>
  <si>
    <t>보조전원장치(SIV)의 RS485데이터 중 SIV-TCMS SD TEXT3의 Bit6 “MJFR”신호가 “1”이 되면 검지
- 반응
1) 보조전원장치(SIV)일반화면에 보조전원장치 상태 붉은색으로 표시됨.
2) 반대편 TC CAR의 보조전원장치(SIV)가 정상동작이면 자동연장급전 됨.
3) 연장급전 시 편성의 에어컨 반냉, AC등구류 절감 등의 현상이 나타남.
- 검지조건
1) 보조전원장치(SIV)의경고장이 3분에 3회 이상누적 또는 지속적으로 검지되어 중고장 발생함.
2) 과온고장, 접지고장에 대해서는 1번 발생으로 중고장 발생함.
- 소거조건 : 보조전원장치(SIV) 리셋 실시 후 고장 소거됨. 단, 고장 소거 후 재기동 시 동일 고장이 발생할 경우 다시 중고장 발생함.
- 조치방법
1) 보조전원장치(SIV)리셋 실시 후 중고장이 소거됨을 확인함.
2) 단 주회로 접지고장, THF 고장에 대해서는 리셋 불가함.
3) TCMS 고장데이터 또는 보조전원장치(SIV) 고장 데이터를 통해 중고장이 발생한 고장 내역 수집함.
4) 수집된 고장내역에 따라 조치 실시함.</t>
  </si>
  <si>
    <t>연장급전접촉기와 TCMS 간 명령 불이행 시 연장급전접촉기 고장 검지
- 반응
1) TCMS 화면에 고장정보 현시되며, 보조전원장치(SIV) 중고장 발생 시 연장급전이 이루어지지 않음.
2) 중고장이 발생된 보조전원장치(SIV)가 있는 유니트의 부하에는 전원공급 불가(에어컨, 히터, 등구류 등)
- 검지조건 : 연장급전 명령에도 연장급전접촉기가 여자되지 않을 때, 혹은 연장급전 명령이 없는데 연장급전접촉기가 여자되었을 때 검지함.
- 소거조건 : TCMS-연장급전접촉기 간 명령 정상적으로 이행 시 소거됨.
- 조치방법
1) 연장급전박스(ESK)와 차량 TCMS 간 배선의 연결 상태를 확인한다.
2) 연장급전접촉기의 이상 유무 및 결선상태를 확인한다.
3) 상기의 점검부분에 이상이 있을 경우 관련된 부품을 교체한다.</t>
  </si>
  <si>
    <t>보조전원장치(SIV) 의 RS485 데이터 중 SIV-TCMS SD TEXT5의 Bit0 “INV1THF”  신호가 “1”이 되면
검지
- 반응
1) TCMS 화면하단 또는 고장화면에 ‘SIV 인버터1의 스택 과온' 표시됨.
2) 보조전원장치는 상기 고장검지 후 자동 재기동이 되지 않으며 중고장으로 처리함.
3) 중고장이 발생되면 TCMS 일반화면에 보조전원장치 상태 붉은색으로 표기되며, 연장급전 됨.
- 검지조건 : 보조전원장치(SIV)인버터1의 냉각기 온도가 105도 이상인 조건에서 검지
- 소거조건
1) 보조전원장치(SIV)인버터1의 냉각기 온도가 105도 미만으로 떨어졌을 시
2) 보조전원장치(SIV) 리셋으로 고장 소거 됨.
- 조치방법
1) 상기 고장이 발생이 된 경우 아래와 같이 조치한다.
2) 보조전원장치(SIV) 냉각기의 손상이 없는지 확인한다.
3) 보조전원장치(SIV) 내부에 인버터 유니트 구성품에 손상이 없는지 확인한다.
4) 인버터 유니트 내부에 온도센서 및 결선에 이상이 없는지 확인한다.
5) DIN 보드의 동작 상태를 시험기를 통해 확인한다.
6) 인버터 유니트 구성품들의 배선상태와 광케이블의 연결 상태를 확인한다.
7) 부하단의 절연상태 및 접지 간의 절연상태를 확인한다.
8) 상기의 점검부분에 이상이 있을 경우 관련된 부품을 교체한다.</t>
  </si>
  <si>
    <t>보조전원장치(SIV) 의 RS485 데이터 중 SIV-TCMS SD TEXT6의 Bit7 “INV2THF”  신호가 “1”이 되면 검지
- 반응
1) TCMS 화면하단 또는 고장화면에 ‘SIV 인버터2의 스택 과온'표시됨.
2) 보조전원장치는 상기 고장검지 후 자동 재기동이 되지 않으며 중고장으로 처리함.
3) 중고장이 발생되면 TCMS 일반화면에 보조전원장치 상태 붉은색으로 표기되며, 연장급전 됨.
- 검지조건 : 보조전원장치(SIV)인버터2의 냉각기 온도가 105도 이상인 조건에서 검지
- 소거조건
1) 보조전원장치(SIV)인버터1의 냉각기 온도가 105도 미만으로 떨어졌을 시
2) 보조전원장치(SIV) 리셋으로 고장 소거됨.
- 조치방법
1) 상기고장이 발생이 된 경우 아래와 같이 조치한다.
2) 보조전원장치(SIV) 냉각기의 손상이 없는지 확인한다.
3) 보조전원장치(SIV) 내부에 인버터 유니트 구성품에 손상이 없는지 확인한다.
4) 인버터 유니트 내부에 온도센서 및 결선에 이상이 없는지 확인한다.
5) DIN 보드의 동작 상태를 시험기를 통해 확인한다.
6) 인버터 유니트 구성품들의 배선상태와 광케이블의 연결 상태를 확인한다.
7) 부하단의 절연상태 및 접지 간의 절연상태를 확인한다.
8) 상기의 점검부분에 이상이 있을 경우 관련된 부품을 교체한다.</t>
  </si>
  <si>
    <t>보조전원장치(SIV)의 RS485 데이터 중 SIV-TCMS SD TEXT4의 Bit0 “BCOC”  신호가 “1”이 되면
검지
- 반응
1) TCMS 화면하단 또는 고장화면에 ‘배터리 충전기 출력 과전류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
- 검지조건 : 보조전원장치(SIV)의 배터리 충전부에서 출력되는 DC 전류가 300A 이상일 경우 검지됨.
- 소거조건
1) 경고장이 발생할 경우 보조전원장치(SIV) 자동 재기동에 의해 재기동 됨.
2) 중고장이 발생했을 경우 조치 완료 후 보조전원장치(SIV) 리셋으로 고장 소거됨.
- 조치방법
1) 상기 고장이 간헐적으로 발생되거나 중고장 발생이 된 경우 아래와 같이 조치한다.
2) 보조전원장치(SIV) 고장기록을 수집하여 배터리 충전부에서 출력되는 DC 전류치 확인함.
3) 전류치가 비정상적일 경우 전류센서, DC 출력단 결선을 확인한다.
4) 전류센서와 보조전원장치(SIV) 제어기 SEN 보드에 연결되는 저전압 배선상태를 확인한다.
5) SEN 보드의 동작 상태를 시험기를 통해 확인한다.
6) 출력단의 절연상태 및 접지 간의 절연상태를 확인한다.
7) 상기의 점검부분에 이상이 있을 경우 관련된 부품을 교체한다.</t>
  </si>
  <si>
    <t>보조전원장치(SIV)의 RS485 데이터 중 SIV-TCMS SD TEXT4의 Bit1 “ACUV”  신호가 “1”이 되면 검지
- 반응
1) TCMS 화면하단 또는 고장화면에 ‘SIVAC 출력 저전압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
- 검지조건 : 보조전원장치(SIV)에서 출력되는 ACU, V, W 상의 전압이 250V 이하일 경우 검지됨.
- 소거조건
1) 경고장이 발생할 경우 보조전원장치(SIV) 자동 재기동에 의해 재기동 됨.
2) 중고장이 발생했을 경우 조치 완료 후 보조전원장치(SIV) 리셋으로 고장 소거됨.
- 조치방법
1) 상기 고장이 간헐적으로 발생되거나 중고장 발생이 된 경우 아래와 같이 조치한다.
2) 보조전원장치(SIV) 고장기록을 수집하여 출력되는 3상의 AC 전압값 확인함.
3) 특정상의 전압치가 비정상적일 경우 특정상에 해당되는 GDU, 전압센서, AC 출력단 결선을 확인한다.
4) 전압센서와 보조전원장치(SIV) 제어기 SEN 보드에 연결되는 저전압 배선상태를 확인한다.
5) SEN 보드의 동작 상태를 시험기를 통해 확인한다.
6) 출력단 각 상의 절연상태 및 각상과 접지 간의 절연상태를 확인한다.
7) 상기의 점검부분에 이상이 있을 경우 관련된 부품을 교체한다.</t>
  </si>
  <si>
    <t>보조전원장치(SIV)의 RS485 데이터 중 SIV-TCMS SD TEXT4의 Bit2 “ACOV”  신호가 “1”이 되면
검지
- 반응
1) TCMS 화면하단 또는 고장화면에 ‘SIV AC 출력 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
- 검지조건 : 보조전원장치(SIV)에서 출력되는 ACU, V, W 상의 전압이 500V 이상일 경우 검지됨.
- 소거조건
1) 경고장이 발생할 경우 보조전원장치(SIV) 자동 재기동에 의해 재기동 됨.
2) 중고장이 발생했을 경우 조치 완료 후 보조전원장치(SIV) 리셋으로 고장 소거됨.
- 조치방법
1) 상기 고장이 간헐적으로 발생되거나 중고장 발생이 된 경우 아래와 같이 조치한다.
2) 보조전원장치(SIV) 고장기록을 수집하여 출력되는 3상의 AC 전압값 확인함.
3) 특정상의 전압치가 비정상적일 경우 특정상에 해당되는 GDU, 전압센서, AC 출력단 결선을 확인한다.
4) 전압센서와 보조전원장치(SIV) 제어기 SEN 보드에 연결되는 저전압 배선상태를 확인한다.
5) SEN 보드의 동작 상태를 시험기를 통해 확인한다.
6) 출력단 각 상의 절연상태 및 각상과 접지 간의 절연상태를 확인한다.
7) 상기의 점검부분에 이상이 있을 경우 관련된 부품을 교체한다.</t>
  </si>
  <si>
    <t>보조전원장치(SIV)의 RS485 데이터 중 SIV-TCMS SD TEXT4의 Bit3 “ACOC”  신호가 “1”이 되면
검지
- 반응
1) TCMS 화면하단 또는 고장화면에 ‘SIVAC 출력 과전류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
- 검지조건 : 보조전원장치(SIV)에서 출력되는 ACU, V, W 상의 전류가 700A 이상일 경우 검지됨.
- 소거조건
1) 경고장이 발생할 경우 보조전원장치(SIV) 자동 재기동에 의해 재기동 됨.
2) 중고장이 발생했을 경우 조치 완료 후 보조전원장치(SIV) 리셋으로 고장 소거됨.
- 조치방법
1) 상기 고장이 간헐적으로 발생되거나 중고장 발생이 된 경우 아래와 같이 조치한다.
2) 보조전원장치(SIV) 고장기록을 수집하여 출력되는 3상의 AC 전류치 확인함.
3) 특정상의 전류치가 비정상적일 경우 특정상에 해당되는 GDU, 전류센서, AC 출력단 결선을 확인한다.
4) 전류센서와 보조전원장치(SIV) 제어기 SEN 보드에 연결되는 저전압 배선상태를 확인한다.
5) SEN 보드의 동작 상태를 시험기를 통해 확인한다.
6) 출력단 각 상의 절연상태 및 각상과 접지 간의 절연상태를 확인한다.
7) 상기의 점검부분에 이상이 있을 경우 관련된 부품을 교체한다.</t>
  </si>
  <si>
    <t>보조전원장치(SIV)의 RS485 데이터 중 SIV-TCMS SD TEXT4의 Bit4 “INV1OC” 신호가 “1”이 되면 검지
- 반응
1) TCMS 화면하단 또는 고장화면에 ‘인버터1 입력 과전류'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
- 검지조건 : 보조전원장치(SIV) 내부인버터1에서의전류가450A 이상일 경우 검지됨.
- 소거조건
1) 경고장이 발생할 경우 보조전원장치(SIV) 자동 재기동에 의해 재기동 됨.
2) 중고장이 발생했을 경우 조치 완료 후 보조전원장치(SIV) 리셋으로 고장 소거됨.
- 조치방법
1) 상기 고장이 간헐적으로 발생되거나 중고장 발생이 된 경우 아래와 같이 조치한다.
2) 보조전원장치(SIV) 고장기록을 수집하여 FC전압, 전류에 이상이 있는지 확인한다.
3) 보조전원장치(SIV) 내부 고전압부에 소손흔적이 있는지 확인한다.
4) FC에 연결된 부스바의 체결상태가 양호한지 확인한고, 부스바를 분리하여 FC의 Capacitance를
측정하여 이상이 없는지 확인한다.
5) 전압센서와 보조전원장치(SIV) 제어기 SEN 보드에 연결되는 저전압 배선상태를 확인한다.
6) SEN 보드의 동작 상태를 시험기를 통해 확인한다.
7) 출력단 각상의 절연상태 및 각상과 접지 간의 절연상태를 확인한다.
8) 상기의 점검부분에 이상이 있을 경우 관련된 부품을 교체한다.</t>
  </si>
  <si>
    <t>보조전원장치(SIV)의 RS485 데이터 중 SIV-TCMS SD TEXT6의 Bit5 “INV2OV” 신호가 “1”이 되면 검지
- 반응
1) TCMS 화면하단 또는 고장화면에 ‘인버터2 입력 과전압(INV2OV)'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
- 검지조건 : 보조전원장치(SIV) 내부 인버터2의 FC 전압이 1,200V 이상일 경우 검지됨.
- 소거조건
1) 경고장이 발생할 경우 보조전원장치(SIV) 자동 재기동에 의해 재기동 됨.
2) 중고장이 발생했을 경우 조치 완료 후 보조전원장치(SIV) 리셋으로 고장 소거됨.
- 조치방법
1) 상기 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부스바의 체결상태가 양호한지 확인한고, 부스바를 분리하여 FC의 Capacitance를 측정하여 이상이 없는지 확인한다.
5) 전압센서와 보조전원장치(SIV) 제어기 SEN 보드에 연결되는 저전압 배선상태를 확인한다.
6) SEN 보드의 동작 상태를 시험기를 통해 확인한다.
7) 출력단 각상의 절연상태 및 각상과 접지 간의 절연상태를 확인한다.
8) 상기의 점검부분에 이상이 있을 경우 관련된 부품을 교체한다.</t>
  </si>
  <si>
    <t>보조전원장치(SIV)의 RS485 데이터 중 SIV-TCMS SD TEXT4의 Bit6 “INV1OV” 신호가 “1”이 되면 검지
- 반응
1) TCMS 화면하단 또는 고장화면에 ‘인버터2 입력 과전압(INV1OV)'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
- 검지조건 : 보조전원장치(SIV) 내부 인버터2의 FC 전압이 1,200V 이상일 경우 검지됨.
- 소거조건
1) 경고장이 발생할 경우 보조전원장치(SIV) 자동 재기동에 의해 재기동 됨.
2) 중고장이 발생했을 경우 조치 완료 후 보조전원장치(SIV) 리셋으로 고장 소거됨.
- 조치방법
1) 상기 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부스바의 체결상태가 양호한지 확인한고, 부스바를 분리하여 FC의 Capacitance를 측정하여 이상이 없는지 확인한다.
5) 전압센서와 보조전원장치(SIV) 제어기 SEN 보드에 연결되는 저전압 배선상태를 확인한다.
6) SEN 보드의 동작 상태를 시험기를 통해 확인한다.
7) 출력단 각상의 절연상태 및 각상과 접지 간의 절연상태를 확인한다.
8) 상기의 점검부분에 이상이 있을 경우 관련된 부품을 교체한다.</t>
  </si>
  <si>
    <t>보조전원장치(SIV)의 RS485 데이터 중 SIV-TCMS SD TEXT4의 Bit7 “DCINOV” 신호가 “1”이 되면 검지
- 반응
1) TCMS 화면하단 또는 고장화면에 ‘가선과전압검지'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
- 검지조건 : 보조전원장치(SIV)에 입력되는 전압이 2,400V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보조전원장치(SIV)에 입력되는 전압값을 확인함.
3) 입력되는 전압값이 비정상적일 경우 보조전원장치(SIV) 입력회로를 점검한다.
4) 보조전원장치(SIV) 내의 입력 전압센서 및 배선과 제어기 SEN 보드에 연결되는 저전압 배선 상태를 확인한다.
5) SEN 보드의 동작 상태를 시험기를 통해 확인한다.
6) 상기의 점검부분에 이상이 있을 경우 관련된 부품을 교체한다.</t>
  </si>
  <si>
    <t>보조전원장치(SIV)의 RS485 데이터 중 SIV-TCMS SD TEXT5의 Bit1 “GDFWZ2”  신호가 “1”이 되면 검지
- 반응
1) TCMS 화면하단 또는 고장화면에 ‘GDFWZ2상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붉은색으로 표기되며, 연장급점 됨.
- 검지조건 : 보조전원장치(SIV) 내부GDU에 과전류, 과온이 검지될 경우
- 소거조건
1) 경고장이 발생할 경우 보조전원장치(SIV) 자동 재기동에 의해 재기동 됨.
2) 중고장이 발생할 경우 보조전원장치(SIV) 리셋으로 고장 소거됨.
- 조치방법
1) 상기 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 한다.
4) 전류센서와 보조전원장치(SIV) 제어기 SEN 보드에 연결되는 저전압 배선상태를 확인한다.
5) SEN 보드의 동작 상태를 시험기를 통해 확인한다.
6) GDU 전원공급기의 전원연결 상태 또는 광케이블의 연결 상태와 배선상태를 확인한다.
7) 출력단 각상의 절연상태 및 각상과 접지 간의 절연상태를 확인한다.
8) 상기의 점검부분에 이상이 있을 경우 관련된 부품을 교체한다.</t>
  </si>
  <si>
    <t>보조전원장치(SIV)의 RS485 데이터 중 SIV-TCMS SD TEXT5의 Bit2 “GDFVY2”  신호가 “1”이 되면
검지
- 반응
1) TCMS 화면하단 또는 고장화면에 ‘GDFVY2상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붉은색으로 표기되며, 연장급점 됨.
- 검지조건 : 보조전원장치(SIV) 내부 GDU에 과전류, 과온이 검지될 경우
- 소거조건
1) 경고장이 발생할 경우 보조전원장치(SIV) 자동 재기동에 의해 재기동 됨.
2) 중고장이 발생할 경우 보조전원장치(SIV) 리셋으로 고장 소거됨.
- 조치방법
1) 상기 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 한다.
4) 전류센서와 보조전원장치(SIV) 제어기 SEN 보드에 연결되는 저전압 배선상태를 확인한다.
5) SEN 보드의 동작 상태를 시험기를 통해 확인한다.
6) GDU 전원공급기의 전원연결 상태 또는 광케이블의 연결 상태와 배선상태를 확인한다.
7) 출력단 각상의 절연상태 및 각상과 접지 간의 절연상태를 확인한다.
8) 상기의 점검부분에 이상이 있을 경우 관련된 부품을 교체한다.</t>
  </si>
  <si>
    <t>보조전원장치(SIV)의 RS485 데이터 중 SIV-TCMS SD TEXT5의 Bit3 “GDFUX2”  신호가 “1”이 되면
검지
- 반응
1) TCMS 화면하단 또는 고장화면에 ‘GDFUX2상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붉은색으로 표기되며, 연장급점 됨.
- 검지조건 : 보조전원장치(SIV) 내부 GDU에 과전류, 과온이 검지될 경우
- 소거조건
1) 경고장이 발생할 경우 보조전원장치(SIV) 자동 재기동에 의해 재기동 됨.
2) 중고장이 발생할 경우 보조전원장치(SIV) 리셋으로 고장 소거됨.
- 조치방법
1) 상기 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 한다.
4) 전류센서와 보조전원장치(SIV) 제어기 SEN 보드에 연결되는 저전압 배선상태를 확인한다.
5) SEN 보드의 동작 상태를 시험기를 통해 확인한다.
6) GDU 전원공급기의 전원연결 상태 또는 광케이블의 연결 상태와 배선상태를 확인한다.
7) 출력단 각상의 절연상태 및 각상과 접지 간의 절연상태를 확인한다.
8) 상기의 점검부분에 이상이 있을 경우 관련된 부품을 교체한다.</t>
  </si>
  <si>
    <t>보조전원장치(SIV)의 RS485 데이터 중 SIV-TCMS SD TEXT5의 Bit4 “GDFUX1”  신호가 “1”이 되면 검지
- 반응
1) TCMS 화면하단 또는 고장화면에 ‘GDFUX1상 이상 검지'표시됨.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붉은색으로 표기되며, 연장급점 됨.
- 검지조건 : 보조전원장치(SIV) 내부 GDU에 과전류, 과온이 검지될 경우
- 소거조건
1) 경고장이 발생할 경우 보조전원장치(SIV) 자동 재기동에 의해 재기동 됨.
2) 중고장이 발생할 경우 보조전원장치(SIV) 리셋으로 고장 소거됨.
- 조치방법
1) 상기 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 한다.
4) 전류센서와 보조전원장치(SIV) 제어기 SEN 보드에 연결되는 저전압 배선상태를 확인한다.
5) SEN 보드의 동작 상태를 시험기를 통해 확인한다.
6) GDU 전원공급기의 전원연결 상태 또는 광케이블의 연결 상태와 배선상태를 확인한다.
7) 출력단 각상의 절연상태 및 각상과 접지 간의 절연상태를 확인한다.
8) 상기의 점검부분에 이상이 있을 경우 관련된 부품을 교체한다.</t>
  </si>
  <si>
    <t>보조전원장치(SIV)의 RS485 데이터 중 SIV-TCMS SD TEXT5의 Bit5 “GDFVY1”  신호가 “1”이 되면 검지
- 반응
1) TCMS 화면하단 또는 고장화면에 ‘GDFVY1상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 됨.
5) 중고장이 발생되면 TCMS 일반화면에 보조전원장치(SIV) 상태 붉은색으로 표기되며, 연장급점 됨.
- 검지조건 : 보조전원장치(SIV) 내부GDU에 과전류, 과온이 검지될 경우
- 소거조건
1) 경고장이 발생할 경우 보조전원장치(SIV) 자동 재기동에 의해 재기동 됨.
2) 중고장이 발생할 경우 보조전원장치(SIV) 리셋으로 고장 소거됨.
- 조치방법
1) 상기 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 한다.
4) 전류센서와 보조전원장치(SIV) 제어기 SEN 보드에 연결되는 저전압 배선상태를 확인한다.
5) SEN 보드의 동작 상태를 시험기를 통해 확인한다.
6) GDU 전원공급기의 전원연결 상태 또는 광케이블의 연결 상태와 배선상태를 확인한다.
7) 출력단 각상의 절연상태 및 각상과 접지 간의 절연상태를 확인한다.
8) 상기의 점검부분에 이상이 있을 경우 관련된 부품을 교체한다.</t>
  </si>
  <si>
    <t>보조전원장치(SIV)의 RS485 데이터 중 SIV-TCMS SD TEXT5의 Bit6 “GDFUX1”  신호가 “1”이 되면 검지
- 반응
1) TCMS 화면하단 또는 고장화면에 ‘GDFUX1상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붉은색으로 표기되며, 연장급점 됨.
- 검지조건 : 보조전원장치(SIV) 내부GDU에 과전류, 과온이 검지될 경우
- 소거조건
1) 경고장이 발생할 경우 보조전원장치(SIV) 자동 재기동에 의해 재기동 됨.
2) 중고장이 발생할 경우 보조전원장치(SIV) 리셋으로 고장 소거됨.
- 조치방법
1) 상기 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 한다.
4) 전류센서와 보조전원장치(SIV) 제어기 SEN 보드에 연결되는 저전압 배선상태를 확인한다.
5) SEN 보드의 동작 상태를 시험기를 통해 확인한다.
6) GDU 전원공급기의 전원연결 상태 또는 광케이블의 연결 상태와 배선상태를 확인한다.
7) 출력단 각상의 절연상태 및 각상과 접지 간의 절연상태를 확인한다.
8) 상기의 점검부분에 이상이 있을 경우 관련된 부품을 교체한다.</t>
  </si>
  <si>
    <t>보조전원장치(SIV)의 RS485 데이터 중 SIV-TCMS SD TEXT5의 Bit7 “BCOV”  신호가 “1”이 되면
검지
- 반응
1) TCMS 화면하단 또는 고장화면에 ‘배터리 충전기 출력 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
- 검지조건 : 보조전원장치(SIV)의 배터리 충전부에서 출력되는 DC 전압이 150V 이상일 경우 검지됨.
- 소거조건
1) 경고장이 발생할 경우 보조전원장치(SIV) 자동 재기동에 의해 재기동 됨.
2) 중고장이 발생했을 경우 조치 완료 후 보조전원장치(SIV) 리셋으로 고장 소거됨.
- 조치방법
1) 상기 고장이 간헐적으로 발생되거나 중고장 발생이 된 경우 아래와 같이 조치한다.
2) 보조전원장치(SIV) 고장기록을 수집하여 배터리 충전부에서 출력되는 DC 전압값을 확인함.
3) 전압값이 비정상적일 경우 전압센서, DC 출력단 결선을 확인한다.
4) 전압센서와 보조전원장치(SIV) 제어기 SEN 보드에 연결되는 저전압 배선상태를 확인한다.
5) SEN 보드의 동작 상태를 시험기를 통해 확인한다.
6) 출력단의 절연상태 및 접지 간의 절연상태를 확인한다.
7) 상기의 점검부분에 이상이 있을 경우 관련된 부품을 교체한다.</t>
  </si>
  <si>
    <t>보조전원장치(SIV)의 RS485 데이터 중 SIV-TCMS SD TEXT6의 Bit3 “FC12UB” 신호가 “1”이 되면 검지
- 반응
1) TCMS 화면하단 또는 고장화면에 ‘SIVFC1, 2 언밸런스 고장'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
- 검지조건 : 보조전원장치(SIV) 내부 FC1, 2의 전압 차이가 500V 이상일 경우 검지됨.
- 소거조건
1) 경고장이 발생할 경우 보조전원장치(SIV) 자동 재기동에 의해 재기동 됨.
2) 중고장이 발생했을 경우 조치 완료 후 보조전원장치(SIV) 리셋으로 고장 소거됨.
- 조치방법
1) 상기 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부스바의 체결상태가 양호한지 확인한고, 부스바를 분리하여 FC의 Capacitance를 측정하여 이상이 없는지 확인한다.
5) 인버터 내부 구성품의 상태 및 광케이블 상태, 결선상태를 확인한다.
6) 전압센서와 보조전원장치(SIV) 제어기 SEN 보드에 연결되는 저전압 배선상태를 확인한다.
7) SEN 보드의 동작 상태를 시험기를 통해 확인한다.
8) 출력단 각상의 절연상태 및 각상과 접지 간의 절연상태를 확인한다.
9) 상기의 점검부분에 이상이 있을 경우 관련된 부품을 교체한다.</t>
  </si>
  <si>
    <t>보조전원장치(SIV)의 RS485데이터 중 SIV-TCMS SD TEXT6의 Bit4 “SQCFLT”신호가 “1”이 되면
검지
- 반응
1) 보조전원장치(SIV) 일반화면에 보조전원장치 상태 붉은색으로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
- 검지조건
1) 보조전원장치(SIV)에 고압 인가 후 60초 이내 출력전압 공급 불가 시
2) 기동 중 컨텍터(CHK, LK, SIVK), FC, 릴레이, 전압센서 등 보조전원장치 내부 부품 불량발생 시
3) DIO, SEN 보드 불량 또는 결선라인 이상 발생 시
- 소거조건
1) 경고장이 발생할 경우 보조전원장치(SIV) 자동 재기동에 의해 재기동 됨.
2) 중고장이 발생했을 경우 조치 완료 후 보조전원장치(SIV) 리셋으로 고장 소거됨.
- 조치방법
1) 상기 고장이 간헐적으로 발생되거나 중고장 발생이 된 경우 아래와 같이 조치한다.
2) 보조전원장치(SIV) 고장기록을 수집하여 동작과정 중 이상이 있는지 확인한다.
3) 보조전원장치(SIV) 내부 구성품의 상태 및 광케이블 상태, 결선상태, 릴레이 상태를 확인한다.
4) 전압(입력단, FC단)센서 상태확인 및 보조전원장치(SIV) 제어기 SEN 보드에 연결되는 저전압 배선상태를 확인한다.
5) 컨텍터의 주접점, 보조접점의 상태확인 및 보조전원장치(SIV) 제어기 DIO 보드에 연결되는 저전압 배선상태를 확인한다.
6) 충전저항 및 방전저항의 상태를 확인한다.
7) DIO, SEN 보드의 동작 상태를 시험기를 통해 확인한다.
8) 상기의 점검부분에 이상이 있을 경우 관련된 부품을 교체한다.</t>
  </si>
  <si>
    <t>보조전원장치(SIV)의 RS485 데이터 중 SIV-TCMS SD TEXT6의 Bit5 “INV2OC” 신호가 “1”이 되면 검지
- 반응
1) TCMS 화면하단 또는 고장화면에 ‘인버터2 입력 과전류'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
- 검지조건 : 보조전원장치(SIV) 내부인버터2에서의 전류가 450A 이상일 경우 검지됨.
- 소거조건
1) 경고장이 발생할 경우 보조전원장치(SIV) 자동 재기동에 의해 재기동 됨.
2) 중고장이 발생했을 경우 조치 완료 후 보조전원장치(SIV) 리셋으로 고장 소거됨.
- 조치방법
1) 상기 고장이 간헐적으로 발생되거나 중고장 발생이 된 경우 아래와 같이 조치한다.
2) 보조전원장치(SIV) 고장기록을 수집하여 FC전압, 전류에 이상이 있는지 확인한다.
3) 보조전원장치(SIV) 내부 고전압부에 소손흔적이 있는지 확인한다.
4) FC에 연결된 부스바의 체결상태가 양호한지 확인한고, 부스바를 분리하여 FC의 Capacitance를 측정하여 이상이 없는지 확인한다.
5) 전압센서와 보조전원장치(SIV) 제어기 SEN 보드에 연결되는 저전압 배선상태를 확인한다.
6) SEN 보드의 동작 상태를 시험기를 통해 확인한다.
7) 출력단 각상의 절연상태 및 각상과 접지 간의 절연상태를 확인한다.
8) 상기의 점검부분에 이상이 있을 경우 관련된 부품을 교체한다.</t>
  </si>
  <si>
    <t>보조전원장치(SIV)의 RS485 데이터 중 SIV-TCMS SD TEXT6의 Bit6 “CPCF” 신호가 “1”이 되면 검지
- 반응
1) TCMS 화면하단 또는 고장화면에 ‘제어전원 저전압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
- 검지조건 : 보조전원장치(SIV)제어기에 입력되는 제어전원이65V 이하일 경우 검지
- 소거조건
1) 경고장이 발생할 경우 보조전원장치(SIV) 자동 재기동에 의해 재기동 됨.
2) 중고장이 발생할 경우 보조전원장치(SIV) 리셋으로 고장 소거됨.
- 조치방법
1) 상기 고장이 간헐적으로 발생되거나 중고장 발생이 된 경우 아래와 같이 조치한다.
2) 보조전원장치(SIV)로 입력되는 제어전원 배선을 점검한다.
3) 제어전원부 내부 부품에 소손이 없는지 확인한다.
4) 상기의 점검부분에 이상이 있을 경우 관련된 부품을 교체한다.</t>
  </si>
  <si>
    <t>DCU와 TCMS 간 RS485 통신고장이 검지되면 발생
- 반응 : 정상적으로 출입문을 취급했음에도 불구하고, 화면상 출입문의 개폐상태 등의 변화가 없음.
- 검지조건
1) DCU 전원 CB OFF
2) 통신연결 불량
3) 해당 DCU가 검수요원에 의해 firmware 업데이트 중인 경우
- 소거조건 : 해당 차량의 DCU 및 CU/TU의 전원이 정상상태이고, 통신 라인 연결 상태가 정상
- 조치방법
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t>
  </si>
  <si>
    <t>DCU의 RS485 데이터 중 DCU-TCMS SD TEXT3의 Bit4 “High Voltage”  신호가 “1”이 되면 검지
- 반응 : 고전압 상태(그리 높지 않은 고전압 상태에서는 출입문 작동에 문제가 없으나, 140Vdc 이상의 큰 전압이 인가될 경우, DCU의 PCB 기판이 손상될 수 있음.)
- 검지조건 : 차량으로부터 인가되는 공급전원이 125Vdc 이상
- 소거조건 : 차량으로부터 인가되는 공급전원이 125Vdc 미만
- 조치방법
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t>
  </si>
  <si>
    <t>DCU의 RS485 데이터 중 DCU-TCMS SD TEXT3의 Bit5 “Low Voltage”  신호가 “1”이 되면 검지
- 반응 : 저전압상태(출입문 동작이 심하게 느려지거나 작동조차 안 될 수 있음.)
- 검지조건 : 차량으로부터 인가되는 공급전원이 70Vdc 이하
- 소거조건 : 차량으로부터 인가되는 공급전원이 70Vdc 초과
- 조치방법
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t>
  </si>
  <si>
    <t>DCU의 RS485 데이터 중 DCU-TCMS SD TEXT4의 Bit5 “Calibration failure”  신호가 “1”이 되면 검지
- 반응 : 초기화가 실패하여 정상적인 출임문 열림/닫힘이 불가능
- 검지조건 : DCU 초기화 동작 중, 모터 고장, 장애물감지, 리미트 스위치 고장 등으로 인해 초기화를 완료하지 못하는 경우
- 소거조건 : 초기화 실패를 야기한 고장코드를 확인하여 조치 후, 재닫힘 명령을 주거나 DCU 전원 reset
- 조치방법
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t>
  </si>
  <si>
    <t>DCU의 RS485 데이터 중 DCU-TCMS SD TEXT4의 Bit4 “Motor / Encoder failure”  신호가 “1”이 되면
검지
- 반응 : 출입문 정상동작 불가
- 검지조건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 소거조건 : 모터/인코더 및 DCU가 정상 상태이고, 전기적 연결 상태가 정상
- 조치방법
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t>
  </si>
  <si>
    <t>DCU의 RS485 데이터 중 DCU-TCMS SD TEXT4의 Bit1 “DLS Failure”  신호가 “1”이 되면 검지
- 반응 : 출입문 잠김 상태 확인 불가
- 검지조건
1) 출입문이 열림 상태에서 DLS가 작동되어 있는 경우
2) 출입문이 닫힘 상태에서 DLS가 작동되지 않은 경우
- 소거조건 : 전기적 결선상태가 양호하고, 출입문 열림 닫힘 시, DLS가 정상적으로 작동
- 조치방법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3-4)
5) 접점상에 문제가 있을 경우, 스위치를 교체한다.
6) 위 조치 후에도 문제가 지속될 경우, DCU를 교체한다.</t>
  </si>
  <si>
    <t>DCU의 RS485 데이터 중 DCU-TCMS SD TEXT4의 Bit3 “DCS1 Failure(Leftt)” 신호가 “1”이 되면 검지
- 반응 : 출입문 왼쪽 판넬 닫힘 상태 확인 불가
- 검지조건
1) 출입문이 열림 상태에서 DCS1이 작동되어 있는 경우
2) 출입문이 닫힘 상태에서 DCS1이 작동되지 않은 경우
- 소거조건 : 전기적 결선상태가 양호하고, 출입문 열림 닫힘 시, DCS1이 정상적으로 작동
- 조치방법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3-4)
5) 접점상에 문제가 있을 경우, 스위치를 교체한다.
6) 위 조치 후에도 문제가 지속될 경우, DCU를 교체한다.</t>
  </si>
  <si>
    <t>DCU의 RS485 데이터 중 DCU-TCMS SD TEXT4의 Bit2 “DCS2 Failure(Right)” 신호가 “1”이 되면 검지
- 반응 : 출입문 오른쪽 판넬 닫힘 상태 확인 불가
- 검지조건
1) 출입문이 열림 상태에서 DCS2가 작동되어 있는 경우
2) 출입문이 닫힘 상태에서 DCS2가 작동되지 않은 경우
- 소거조건 : 전기적 결선상태가 양호하고, 출입문 열림 닫힘 시, DCS2가 정상적으로 작동
- 조치방법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3-4)
5) 접점상에 문제가 있을 경우, 스위치를 교체한다.
6) 위 조치 후에도 문제가 지속될 경우, DCU를 교체한다.</t>
  </si>
  <si>
    <t>DCU의 RS485 데이터 중 DCU-TCMS SD TEXT4의 Bit6 “Paraneter error”  신호가 “1”이 되면 검지
- 반응 : Parametererror 현시(출입문은 정상작동 가능)
- 검지조건 : DCU 자체 내의 EEPROM으로부터 parameter데이터 로딩 실패
- 소거조건 : DCU의 EEPROM에서 parameter 로딩 완료
- 조치방법
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t>
  </si>
  <si>
    <t>DCU의 RS485 데이터 중 DCU-TCMS SD TEXT5의 Bit1 “Module check error” 신호가 “1”이 되면 검지
- 반응 : Modulecheckerror현시(출입문은 정상작동가능)
- 검지조건 : 2중계 DCU의 ‘A’ 모듈과 ‘B’ 모듈 간, 상태 체크 기능에 이상이 생긴 경우 고장 발생
- 소거조건 : DCU의 ‘A' 모듈과 ‘B' 모듈 간, 상태 체크 정상
- 조치방법
1) DCU의 전원을 reset하여 고장이 소거되는지 확인한다.
2) 전원 reset 후에도 증상해결이 안 될 경우, 최종 firmware 파일을 업로딩 한다. (firmware
업로딩 시, ‘A' 모듈 및 ‘B' 모듈 모두 업로딩 할 것)</t>
  </si>
  <si>
    <t>DCU의 RS485 데이터 중 DCU-TCMS SD TEXT5의 Bit2 “Close time out”  신호가 “1”이 되면 검지
- 반응 : Closetimeout 현시(출입문은 정상작동가능)
- 검지조건 : 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 소거조건 : 출입문이 7초 이내에 닫힘 완료
- 조치방법
1) 출입문 구동부, 바닥면, 포켓 또는 개구부 사이에 이물질이 끼어 있는지 확인하여 조치한다.
2) 차량 운전실의 ‘장애물 바이패스' 스위치가 작동된 상태인지 확인하고, OFF 한다.</t>
  </si>
  <si>
    <t>DCU의 RS485 데이터 중 DCU-TCMS SD TEXT5의 Bit3 “Open time out”  신호가 “1”이 되면 검지
- 반응 : Closetimeout 현시(출입문은 정상작동가능)
- 검지조건 :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 소거조건 : 출입문이 6초 이내에 열림 완료
- 조치방법
1) 출입문 구동부, 바닥면, 포켓 또는 개구부 사이에 이물질이 끼어 있는지 확인하여 조치한다.
2) 차량 운전실의 ‘장애물 바이패스' 스위치가 작동된 상태인지 확인하고, OFF 한다.</t>
  </si>
  <si>
    <t>DCU의 RS485 데이터 중 DCU-TCMS SD TEXT5의 Bit4 “Close failure due to obstacle” 신호가 “1”이 되면 검지
- 반응 : 3회 재열림 및 재닫힘을 시도한 후, 출입문 완전 열림 상태로 대기
- 검지조건 : 도어 닫힘 중 3회 장애물감지로 인해 닫힘 완료 실패(물리적 장애물, 기구 부품 불량, DCU 불량)
- 소거조건 : 출입문 닫힘 시, 장애물 감지 없이 닫힘 완료
- 조치방법
1) 출입문 구동부, 바닥면, 포켓 또는 개구부 사이에 이물질이 끼어 있는지 확인하여 조치한다.
2) 위 조치 후에도 문제가 지속될 경우, DCU를 교체한다.</t>
  </si>
  <si>
    <t>DCU의 RS485 데이터 중 DCU-TCMS SD TEXT5의 Bit4 “Open failure due to obstacle” 신호가 “1”이 되면 검지
- 반응 : 3회 재닫힘 및 재열림을 시도한 후, 출입문 완전 닫힘 상태로 대기
- 검지조건 : 도어열림 중 3회 장애물감지로 인해 열림 완료 실패(물리적 장애물, 기구 부품 불량, DCU 불량)
- 소거조건 : 출입문 열림 시, 장애물감지 없이 열림 완료
- 조치방법
1) 출입문 구동부, 바닥면, 포켓 또는 개구부 사이에 이물질이 끼어 있는지 확인하여 조치한다.
2) 위 조치 후에도 문제가 지속될 경우, DCU를 교체한다.</t>
  </si>
  <si>
    <t>DCU의 RS485 데이터 중 DCU-TCMS SD TEXT5의 Bit6 “Enable signal error” 신호가 “1”이 되면 검지
- 반응 : DCU 출입문Enable신호에러 고장 현시(출입문 열림은 불가능하고 닫힘은 가능)
- 검지조건 : 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 소거조건 : 해당 출입문 enable 신호수신
- 조치방법
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t>
  </si>
  <si>
    <t>DCU의 RS485 데이터 중 DCU-TCMS SD TEXT5의 Bit7 “ZVR signal error”  신호가 “1”이 되면 검지
- 반응 : 출입문이강제로 닫히게 되고, 열림은 불가능
- 검지조건
1) 차량 ZVR 신호가 없는 상태(차량 주행상태)에서 열림 명령이 인가되는 에러
2) ZVR 신호가 없는 상태에서 검수원에 의해 출입문 엔진에 위치한 개별 출입문 열림 버튼을 누르는 경우 DCU에서 ZVR 에러 검지함.
- 소거조건 : 해당 출입문 ZVR 신호 수신
- 조치방법
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t>
  </si>
  <si>
    <t>DCU의 RS485 데이터 중 DCU-TCMS SD TEXT2의 Bit3 “Module switchover” 신호가 “1”이 되면 검지
- 반응 : 이중계 절체 동작
- 검지조건
1) 해당 출입문의 ‘A' 모듈에서 중고장(모터/인코더 에러) 이 발생된 경우
2) DCU의 ‘A' 모듈 또는 ‘B' 모듈의 전원이 꺼진 경우
- 소거조건 : 중고장 에러 소거 후 DCU 전원을 리셋
- 조치방법
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t>
  </si>
  <si>
    <t>DCU의 RS485 데이터 중 DCU-TCMS SD TEXT2의 A/B module status 신호가 “01” 또는 “00”이 되면
검지
- 반응 : 이중계절체동작
- 검지조건
1) 해당 출입문의 ‘A' 모듈에서 중고장(모터/인코더 에러)이 발생된 경우
2) DCU의 ‘A' 모듈 또는 ‘B' 모듈의 전원이 꺼진 경우
- 소거조건 : 중고장 에러 소거 후 DCU 전원을 리셋
- 조치방법
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t>
  </si>
  <si>
    <t>HVAC와 TCMS 간 RS485 통신고장이 검지되면 발생
- 반응 : 화면상 HVAC의 실내온도, 운전모드 등의 데이터가 반응하지 않음.
- 검지조건
1) 마이콤 전원 CB OFF
2) 통신연결 불량
3) 해당 마이콤이 검수요원에 의해 firmware 업데이트 중인 경우
- 소거조건 : 해당 차량의 마이콤 및 CU/TU의전원이정상상태이고, 통신라인 연결 상태가 정상
- 조치방법
1) 냉난방 배전반의 점검커버를 열고, 마이콤이 정상적으로 켜져 있는지 확인한다.
2) 만약 마이콤 전원이 꺼져 있다면, 마이콤 DC 전원 CB 및 차량 배전반에 위치한 냉난방장치 CB가 정상적으로 켜져 있는지 확인한다.
3) 마이콤이 정상적으로 켜져 있는 데도 지속적으로 통신고장이 검지되면, CU/TU가 정상적으로 켜져 있는지 확인한다.
5) 그래도 문제가 지속되면 해당 차량의 통신커넥터에서 핀 밀림 현상이 있는지 확인하여 문제가 있을 경우, 조치한다.
6) 위 조치 후에도 문제가 지속될 경우 마이콤을 교체한다.</t>
  </si>
  <si>
    <t>HVAC 냉방 작동 중 냉난방장치2 압축기2 또는 응축기2 모터에 과부하 발생
- 반응 : 냉방 기능 저하(전냉방 시 반냉방으로 작동)
- 검지조건
1) 냉방 작동 중 UNIT2의 압축기2 또는 응축기2 모터에 과부하 발생
2) 과부하 발생 시, 냉난방 배전반 CRCM4와 연결된 THR4가 Trip 됨.
- 소거조건 : UNIT2의 압축기2 또는 응축기2 모터의 과부하조건을 해소하여 정상 가능 상태로 만들고, THR4 및 마이콤 전원 리셋
- 조치방법
1) 냉난방 배전반의 점검커버를 열고, THR4의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THR4의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 4, 6 단자에서 각 단자 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t>
  </si>
  <si>
    <t>HVAC 냉방 작동 중 냉난방장치2 압축기1 또는 응축기1 모터에 과부하 발생
- 반응 : 냉방 기능 저하(전냉방 시 반냉방으로 작동)
- 검지조건
1) 냉방 작동 중 UNIT2의 압축기1 또는 응축기1 모터에 과부하 발생
2) 과부하 발생 시, 냉난방 배전반 CRCM3과 연결된 THR3이 Trip 됨.
- 소거조건 : UNIT2의 압축기1 또는 응축기1 모터의 과부하조건을 해소하여 정상 가능 상태로 만들고, THR3 및 마이콤 전원 리셋
- 조치방법
1) 냉난방 배전반의 점검커버를 열고, THR3의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THR3의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 4, 6 단자에서 각 단자 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t>
  </si>
  <si>
    <t>HVAC 냉방 작동 중 냉난방장치1 압축기2 또는 응축기2 모터에 과부하 발생
- 반응 : 냉방 기능 저하(전냉방 시 반냉방으로 작동)
- 검지조건
1) 냉방 작동 중 UNIT1의 압축기2 또는 응축기2 모터에 과부하 발생
2) 과부하 발생 시, 냉난방 배전반 CRCM2와 연결된 THR2가 Trip 됨.
- 소거조건 : UNIT1의 압축기2 또는 응축기2 모터의 과부하조건을 해소하여 정상 가능 상태로 만들고, THR2 및 마이콤 전원 리셋
- 조치방법
1) 냉난방 배전반의 점검커버를 열고, THR2의 reset 버튼을 눌러 과부하 계전기를 리셋시킨다.
2) THR2의 전류 세팅값이 11.5A에 맞춰져 있는지 확인하여, 아닐 경우, (+) 드라이버를 이용하여 세팅값을 맞춘다.
3) 마이콤 전원을 리셋시키기 위해 CBHVAC OFF한 후, 다시 ON 시킨다.
4) 냉방을 가동시킨 후, THR2의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 4, 6 단자에서 각 단자 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t>
  </si>
  <si>
    <t>HVAC 냉방 작동 중 냉난방장치1 압축기1 또는 응축기1 모터에 과부하 발생
- 반응 : 냉방 기능 저하(전냉방 시 반냉방으로 작동)
- 검지조건
1) 냉방 작동 중 UNIT1의 압축기1 또는 응축기1 모터에 과부하 발생
2) 과부하 발생 시, 냉난방 배전반 CRCM1과 연결된 THR1이 Trip 됨.
- 소거조건 : UNIT1의 압축기1 또는 응축기1 모터의 과부하조건을 해소하여 정상 가능 상태로 만들고, THR1 및 마이콤 전원 리셋
- 조치방법
1) 냉난방 배전반의 점검커버를 열고, THR1의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THR1의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 4, 6 단자에서 각 단자 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t>
  </si>
  <si>
    <t>HVAC 냉방 작동 중 냉난방장치2 증발기 모터에 과부하 발생
- 반응 : UNIT2냉방기능불가
- 검지조건
1) 냉방 작동 중 UNIT2의 증발기 모터에 과부하 발생
2) 과부하 발생 시, 냉난방 배전반 CREF4와 연결된 THR8이 Trip 됨.
- 소거조건 : UNIT2의 증발기모터의 과부하조건을 해소하여 정상 가능 상태로 만들고, THR8 및 마이콤 전원 리셋
- 조치방법
1) 냉난방 배전반의 점검커버를 열고, THR8의 reset 버튼을 눌러 과부하 계전기를 리셋시킨다.
2) THR8의 전류 세팅값이 3A에 맞춰져 있는지 확인하여, 아닐 경우, (+) 드라이버를 이용하여 세팅값을 맞춘다.
3) 마이콤 전원을 리셋시키기 위해 CBHVAC OFF한 후, 다시 ON 시킨다.
4) 냉방을 가동시킨 후, THR8의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THR8 부품을 교체한다.</t>
  </si>
  <si>
    <t>HVAC 냉방 작동 중 냉난방장치1 증발기 모터에 과부하 발생
- 반응 : UNIT1냉방 작동 불가
- 검지조건
1) 냉방 작동 중 UNIT1의 증발기 모터에 과부하 발생
2) 과부하 발생 시, 냉난방 배전반 CREF2와 연결된 THR6이 Trip 됨.
- 소거조건 : UNIT1의 증발기모터의 과부하조건을 해소하여 정상 가능 상태로 만들고, THR6 및 마이콤 전원 리셋
- 조치방법
1) 냉난방 배전반의 점검커버를 열고, THR6의 reset 버튼을 눌러 과부하 계전기를 리셋시킨다.
2) THR6의 전류 세팅값이 3A에 맞춰져 있는지 확인하여, 아닐 경우, (+) 드라이버를 이용하여 세팅값을 맞춘다.
3) 마이콤 전원을 리셋시키기 위해 CBHVAC OFF한 후, 다시 ON 시킨다.
4) 냉방을 가동시킨 후, THR6의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THR6의 2차측 2, 4, 6 단자에서 각 단자 간 권선저항이 모두 같은지 확인한다. (±10% 이하) (증발기 모터의 권선저항 확인)
8) 만약 각 권선저항에 문제가 있을 경우, UNIT1의 증발기 모터의 결선을 해제한 후 4극 및 6극 모터의 권선저항을 확인 후, 문제가 있을 경우, 증발기 모터를 교체한다.
9) 위 조치 후에도 문제가 지속될 경우, THR6 부품을 교체한다.</t>
  </si>
  <si>
    <t>HVAC 냉방 작동 중 냉난방장치2 증발기 모터에 과부하 발생
- 반응 : UNIT2냉방기능불가
- 검지조건
1) 냉방 작동 중 UNIT2의 증발기 모터에 과부하 발생
2) 과부하 발생 시, 냉난방 배전반 CREF3과 연결된 THR7이 Trip 됨.
- 소거조건 : UNIT2의 증발기모터의 과부하조건을 해소하여 정상 가능 상태로 만들고, THR7 및 마이콤 전원 리셋
- 조치방법
1) 냉난방 배전반의 점검커버를 열고, THR7의 reset 버튼을 눌러 과부하 계전기를 리셋시킨다.
2) THR7의 전류 세팅값이 3A에 맞춰져 있는지 확인하여, 아닐 경우, (+) 드라이버를 이용하여 세팅값을 맞춘다.
3) 마이콤 전원을 리셋시키기 위해 CBHVAC OFF한 후, 다시 ON 시킨다.
4) 냉방을 가동시킨 후, THR7의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THR7의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THR7 부품을 교체한다.</t>
  </si>
  <si>
    <t>HVAC 냉방 작동 중 냉난방장치1 증발기 모터에 과부하 발생
- 반응 : UNIT1냉방 작동 불가
- 검지조건
1) 냉방 작동 중 UNIT1의 증발기 모터에 과부하 발생
2) 과부하 발생 시, 냉난방 배전반 CREF1과 연결된 THR5가 Trip 됨.
- 소거조건 : UNIT1의 증발기모터의 과부하조건을 해소하여 정상 가능 상태로 만들고, THR5 및 마이콤 전원 리셋
- 조치방법
1) 냉난방 배전반의 점검커버를 열고, THR5의 reset 버튼을 눌러 과부하 계전기를 리셋시킨다.
2) THR5의 전류 세팅값이 3A에 맞춰져 있는지 확인하여, 아닐 경우, (+) 드라이버를 이용하여 세팅값을 맞춘다.
3) 마이콤 전원을 리셋시키기 위해 CBHVAC OFF한 후, 다시 ON 시킨다.
4) 냉방을 가동시킨 후, THR5의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THR5의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THR5 부품을 교체한다.</t>
  </si>
  <si>
    <t>냉난방장치2 냉매 압력스위치2 저압 발생
- 반응 : UNIT2CYCLE2 냉방기능불가
- 검지조건 : UNIT2DSP2측 냉매압력이 3초 이상 0.5±0.3(kgf/cm2) 이하로 떨어지는 경우
- 소거조건 : 냉매압력이 정상수치 2±0.5(kgf/cm2) 이상으로 1초간 지속되는 경우
- 조치방법
1) 배전반 점검 커버를 열고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t>
  </si>
  <si>
    <t>냉난방장치2 냉매 압력스위치2 고압 발생
- 반응 : UNIT2CYCLE2 냉방기능불가
- 검지조건 : UNIT2DSP2측 냉매압력이 3초 이상 28±1(kgf/cm2) 이상 되는 경우
- 소거조건 : 냉매압력이 정상수치 15±0.7(kgf/cm2) 이하로 1초간 지속되는 경우
- 조치방법
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t>
  </si>
  <si>
    <t>냉난방장치2 냉매 압력스위치1 저압 발생
- 반응 : UNIT2CYCLE1 냉방기능불가
- 검지조건 : UNIT2DSP1측 냉매압력이 3초 이상 0.5±0.3(kgf/cm2) 이하로 떨어지는 경우
- 소거조건 : 냉매압력이 정상수치 2±0.5(kgf/cm2) 이상으로 1초간 지속되는 경우
- 조치방법
1) 배전반 점검 커버를 열고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t>
  </si>
  <si>
    <t>냉난방장치2 냉매 압력스위치1 고압 발생
- 반응 : UNIT2CYCLE1 냉방기능불가
- 검지조건 : UNIT2DSP1측 냉매압력이 3초 이상 28±1(kgf/cm2) 이상 되는 경우
- 소거조건 : 냉매압력이 정상수치 15±0.7(kgf/cm2) 이하로 1초간 지속되는 경우
- 조치방법
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t>
  </si>
  <si>
    <t>냉난방장치1 냉매 압력스위치2 저압 발생
- 반응 : UNIT1CYCLE2 냉방기능불가
- 검지조건 : UNIT1DSP2측 냉매압력이 3초 이상 0.5±0.3(kgf/cm2) 이하로 떨어지는 경우
- 소거조건 : 냉매압력이 정상수치 2±0.5(kgf/cm2) 이상으로 1초간 지속되는 경우
- 조치방법
1) 배전반 점검 커버를 열고 CREF2의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t>
  </si>
  <si>
    <t>냉난방장치1 냉매 압력스위치2 고압 발생
- 반응 : UNIT1CYCLE2 냉방기능불가
- 검지조건 : UNIT1DSP2측 냉매압력이 3초 이상 28±1(kgf/cm2) 이상 되는 경우
- 소거조건 : 냉매압력이 정상수치 15±0.7(kgf/cm2) 이하로 1초간 지속되는 경우
- 조치방법
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t>
  </si>
  <si>
    <t>냉난방장치1 냉매 압력스위치1 저압 발생
- 반응 : UNIT1CYCLE1 냉방기능불가
- 검지조건 : UNIT1DSP1측 냉매압력이 3초 이상 0.5±0.3(kgf/cm2) 이하로 떨어지는 경우
- 소거조건 : 냉매압력이 정상수치 2±0.5(kgf/cm2) 이상으로 1초간 지속되는 경우
- 조치방법
1) 배전반 점검 커버를 열고 CREF2의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t>
  </si>
  <si>
    <t>냉난방장치1 냉매 압력스위치2 고압 발생
- 반응 : UNIT1CYCLE1 냉방기능불가
- 검지조건 : UNIT1DSP1측 냉매압력이 3초 이상 28±1(kgf/cm2) 이상 되는 경우
- 소거조건 : 냉매압력이 정상수치 15±0.7(kgf/cm2) 이하로 1초간 지속되는 경우
- 조치방법
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t>
  </si>
  <si>
    <t>객실 CO2 센서2 고장 발생
- 반응 : CO2 센서2 고장 현시
- 검지조건 : CO2 센서의 검지범위는 0 ~ 4,000ppm(2 ~ 10Vdc)인데, 1초 이상 출력전압이 2Vdc(0ppm) 미만으로 떨어지는 경우
- 소거조건 : CO2 센서 검지값이 1초 이상 2Vdc(0ppm) 이상 지속되는 경우
- 조치방법
1) 전원을 인가한 상태에서 CO2 센서 커버를 열고 테스터기를 통해 ‘OUT2' 단자와 ‘G' 단자 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t>
  </si>
  <si>
    <t>객실 CO2 센서1 고장 발생
- 반응 : CO2 센서1 고장현시
- 검지조건 : CO2 센서의 검지범위는 0 ~ 4,000ppm(2 ~ 10Vdc)인데, 1초 이상 출력전압이 2Vdc(0ppm) 미만으로 떨어지는 경우
- 소거조건 : CO2 센서 검지값이 1초 이상 2Vdc(0ppm) 이상 지속되는 경우
- 조치방법
1) 전원을 인가한 상태에서 CO2 센서 커버를 열고 테스터기를 통해 ‘OUT2' 단자와 ‘G' 단자 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t>
  </si>
  <si>
    <t>객실 실내 온도센서2 고장 발생
- 반응 : 실내 온도센서2 고장현시
- 검지조건 : 온도센서 검지범위는 -45 ~ 85도(820 ~ 1,330Ω)인데, 2초 이상 검지범위를 벗어나는 경우
- 소거조건 : 온도센서 검지값이 2초 이상 허용온도 범위 내일 경우
- 조치방법
1) 마이콤 전원을 끈 상태에서 해당 센서의 결선을 해제하고 테스터기를 통해 센서의 저항이 820~1,330Ω을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t>
  </si>
  <si>
    <t>객실 실내온도 센서1 고장 발생
- 반응 : 실내온도센서1 고장 현시
- 검지조건 : 온도센서 검지범위는 -45 ~ 85도(820 ~ 1,330Ω)인데, 2초 이상 검지범위를 벗어나는 경우
- 소거조건 : 온도센서 검지값이 2초 이상 허용온도 범위 내일 경우
- 조치방법
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확인한다.3) 만약 센서 저항에 문제가 있을 경우, 센서를 교체한다.
4) 위 조치 후에도 문제가 지속될 경우, 승인도면을 통해 결선을 확인한다.</t>
  </si>
  <si>
    <t>냉난방장치2 냉매 압력스위치2 저압 발생
- 반응 : UNIT2CYCLE2 냉방 기능 불가
- 검지조건 : UNIT2DSP2측 냉매압력이 30초 이상0.5±0.3(kgf/cm2) 이하로 떨어지는 경우
- 소거조건 : 냉매압력이 정상수치 2±0.5(kgf/cm2) 이상 유지하도록 하고, 마이콤전원을 리셋
- 조치방법
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t>
  </si>
  <si>
    <t>냉난방장치2 냉매 압력스위치1 저압 발생
- 반응 : UNIT2CYCLE1냉방 기능 불가
- 검지조건 : UNIT2DSP1측 냉매압력이 30초 이상 0.5±0.3(kgf/cm2) 이하로 떨어지는 경우
- 소거조건 : 냉매압력이 정상수치 2±0.5(kgf/cm2) 이상유지하도록 하고, 마이콤전원을 리셋
- 조치방법
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t>
  </si>
  <si>
    <t>냉난방장치1 냉매 압력스위치2 저압 발생
- 반응 : UNIT1CYCLE2 냉방 기능 불가
- 검지조건 : UNIT1DSP2측 냉매압력이 30초 이상 0.5±0.3(kgf/cm2) 이하로 떨어지는 경우
- 소거조건 : 냉매압력이 정상수치 2±0.5(kgf/cm2) 이상 유지하도록 하고, 마이콤전원을 리셋
- 조치방법
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t>
  </si>
  <si>
    <t>냉난방장치1 냉매 압력스위치1 저압 발생
- 반응 : UNIT1CYCLE1 냉방 기능 불가
- 검지조건 : UNIT1DSP1측 냉매압력이 30초 이상 0.5±0.3(kgf/cm2) 이하로 떨어지는 경우
- 소거조건 : 냉매압력이 정상수치2±0.5(kgf/cm2) 이상 유지하도록 하고, 마이콤전원을 리셋
- 조치방법
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t>
  </si>
  <si>
    <t>운전실 TCMS에서 냉방시험 작동을 할 때, 냉방운전이 불가능한 경우 발생
- 반응 : 냉방시험 운전 불가능
- 검지조건 : 실내 또는 실외온도가 10도 미만일 경우(환절기 또는 겨울철에 냉방가동 시 시스템 보호를 위한 온도조건)
- 소거조건 : 실내 또는 실외온도가10도 이상일 때, 냉방시험작동
- 조치방법
1) TCMS 화면에서 실내 또는 실외 온도가 10도 미만인지 확인한다.
2) 실내 및 실외 온도가 10도 이상인데도 냉방 가동이 되지 않을 시, TCMS-마이콤 간 통신불량이
있는지 확인하고 조치한다.</t>
  </si>
  <si>
    <t>HVAC 환기작동 중 차량 배기팬2 모터에 과부하 발생
- 반응 : 환기 시 차량 배기팬2 운전 불가능
- 검지조건
1) 냉방 작동 중 챠량 배기팬2 모터에 과부하 발생
2) 과부하 발생 시, 냉난방 배전반 CRVF2와 연결된 THR10이 Trip 됨.
- 소거조건 : 차량 배기팬2 모터의 과부하조건을 해소하여 정상 가능 상태로 만들고, THR10 및 마이콤 전원 리셋
- 조치방법
1) 냉난방 배전반의 점검커버를 열고, THR10의 reset 버튼을 눌러 과부하 계전기를 리셋시킨다.
2) THR10의 전류 세팅값이 2.5A에 맞춰져 있는지 확인하여, 아닐 경우, (+) 드라이버를 이용하여 세팅값을 맞춘다.
3) 마이콤 전원을 리셋시키기 위해 CBHVAC OFF한 후, 다시 ON 시킨다.
4) 냉방을 가동시킨 후, THR10의 2차측 2, 4 단자와 6 단자 사이의 전압이 DC 100V로 정상 측정 되는지 확인한다.
5) 만약 전압이 측정되지 않을 시, 전원이 빠져 있는 상태로, 전원을 내리고, 결선상태를 확인하여 조치한다.
6) 위 조치 후에도 문제가 지속될 경우, THR10 부품을 교체한다.</t>
  </si>
  <si>
    <t>HVAC 환기작동 중 차량 배기팬1 모터에 과부하 발생
- 반응 : 환기 시 차량 배기팬2 운전 불가능
- 검지조건
1) 냉방 작동 중 챠량 배기팬1 모터에 과부하 발생
2) 과부하 발생 시, 냉난방 배전반 CRVF1와 연결된 THR9가 Trip 됨.
- 소거조건 : 차량 배기팬1 모터의 과부하조건을 해소하여 정상 가능 상태로 만들고, THR9 및 마이콤 전원 리셋
- 조치방법
1) 냉난방 배전반의 점검커버를 열고, THR9의 reset 버튼을 눌러 과부하 계전기를 리셋시킨다.
2) THR9의 전류 세팅값이 2.5A에 맞춰져 있는지 확인하여, 아닐 경우, (+) 드라이버를 이용하여 세팅값을 맞춘다.
3) 마이콤 전원을 리셋시키기 위해 CBHVAC OFF한 후, 다시 ON 시킨다.
4) 냉방을 가동시킨 후, THR9의 2차측 2, 4 단자와 6 단자 사이의 전압이 DC 100V로 정상 측정 되는지 확인한다.
5) 만약 전압이 측정되지 않을 시, 전원이 빠져 있는 상태로, 전원을 내리고, 결선상태를 확인하여 조치한다.
6) 위 조치 후에도 문제가 지속될 경우, THR9 부품을 교체한다.</t>
  </si>
  <si>
    <t>냉난방장치2의 토출 센서 고장 발생
- 반응 : 냉난방장치2 토출 센서 고장현시
- 검지조건 : 온도센서 검지범위는 -45 ~ 85도(820 ~ 1,330Ω)인데, 2초 이상 검지범위를 벗어나는 경우
- 소거조건 : 온도센서 검지값이 2초 이상 허용온도 범위 내일 경우
- 조치방법
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t>
  </si>
  <si>
    <t>냉난방장치2의 리턴 센서 고장 발생
- 반응 : 냉난방장치2 리턴 센서 고장현시
- 검지조건 : 온도센서 검지범위는 -45 ~ 85도(820 ~ 1,330Ω)인데, 2초 이상 검지범위를 벗어나는 경우
- 소거조건 : 온도센서 검지값이 2초 이상 허용온도 범위 내일 경우
- 조치방법
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t>
  </si>
  <si>
    <t>냉난방장치1의 토출 센서 고장 발생
- 반응 : 냉난방장치1 토출 센서 고장현시
- 검지조건 : 온도센서 검지범위는 -45 ~ 85도(820 ~ 1,330Ω)인데, 2초 이상 검지범위를 벗어나는 경우
- 소거조건 : 온도센서 검지값이 2초 이상 허용온도 범위 내일 경우
- 조치방법
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t>
  </si>
  <si>
    <t>냉난방장치1의 리턴 센서 고장 발생
- 반응 : 냉난방장치1 리턴 센서 고장현시
- 검지조건 : 온도센서 검지범위는 -45 ~ 85도(820 ~ 1,330Ω)인데, 2초 이상 검지범위를 벗어나는 경우
- 소거조건 : 온도센서 검지값이 2초 이상 허용온도 범위 내일 경우
- 조치방법
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t>
  </si>
  <si>
    <t>실외온도 센서 고장 발생
- 반응 : 실외온도 센서 고장 현시
- 검지조건 : 온도센서 검지범위는 -45 ~ 85도(820 ~ 1,330Ω)인데, 2초 이상 검지범위를 벗어나는 경우
- 소거조건 : 온도센서 검지값이 2초 이상 허용온도 범위 내일 경우
- 조치방법
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t>
  </si>
  <si>
    <t>HVAC 냉방 작동 중 CRCM4 전자접촉기 고장 발생
- 반응 : 냉방 기능 저하(전냉방 시 반냉방으로 작동)
- 검지조건 : 냉방 작동 중 2.5초 이상 동안 CRCM4 작동 feedback 신호가 수신되지 않는 경우
- 소거조건 : CRCM4 교체 또는 결선 확인 후, 마이콤 전원 리셋
- 조치방법
1) 차량의 가선 및 DC 전원을 끄고, 냉난방 배전반의 점검커버를 연다.
2) CRCM4를 교체한 후, 전원을 투입하여 동일 문제가 발생되는지 확인한다.
3) 신규 제품으로 교체한 뒤에도 동일 문제가 발생될 경우, CRCM4와 연결된 결선상태를 확인 하여 조치한다.
4) 위 조치 후에도 문제가 지속될 경우 마이콤을 교체한다.</t>
  </si>
  <si>
    <t>HVAC 냉방 작동 중 CRCM3 전자접촉기 고장 발생
- 반응 : 냉방 기능 저하(전냉방 시 반냉방으로 작동)
- 검지조건 : 냉방 작동 중 2.5초 이상 동안 CRCM3 작동 feedback 신호가 수신되지 않는 경우
- 소거조건 : CRCM3 교체 또는 결선 확인 후, 마이콤 전원 리셋
- 조치방법
1) 차량의 가선 및 DC 전원을 끄고, 냉난방 배전반의 점검커버를 연다.
2) CRCM3을 교체한 후, 전원을 투입하여 동일 문제가 발생되는지 확인한다.
3) 신규 제품으로 교체한 뒤에도 동일 문제가 발생될 경우, CRCM3과 연결된 결선상태를 확인 하여 조치한다.
4) 위 조치 후에도 문제가 지속될 경우 마이콤을 교체한다.</t>
  </si>
  <si>
    <t>HVAC 냉방 작동 중 CRCM2 전자접촉기 고장 발생
- 반응 : 냉방 기능 저하(전냉방 시 반냉방으로 작동)
- 검지조건 : 냉방 작동 중 2.5초 이상 동안 CRCM2 작동 feedback 신호가 수신되지 않는 경우
- 소거조건 : CRCM2 교체 또는 결선 확인 후, 마이콤 전원 리셋
- 조치방법
1) 차량의 가선 및 DC 전원을 끄고, 냉난방 배전반의 점검커버를 연다.
2) CRCM2를 교체한 후, 전원을 투입하여 동일 문제가 발생되는지 확인한다.
3) 신규 제품으로 교체한 뒤에도 동일 문제가 발생될 경우, CRCM2와 연결된 결선상태를 확인 하여 조치한다.
4) 위 조치 후에도 문제가 지속될 경우 마이콤을 교체한다.</t>
  </si>
  <si>
    <t>HVAC 냉방 작동 중 CRCM1 전자접촉기 고장 발생
- 반응 : 냉방 기능 저하(전냉방 시 반냉방으로 작동)
- 검지조건 : 냉방 작동 중 2.5초 이상 동안 CRCM1 작동 feedback 신호가 수신되지 않는 경우
- 소거조건 : CRCM1 교체 또는 결선 확인 후, 마이콤 전원 리셋
- 조치방법
1) 차량의 가선 및 DC 전원을 끄고, 냉난방 배전반의 점검커버를 연다.
2) CRCM1을 교체한 후, 전원을 투입하여 동일 문제가 발생되는지 확인한다.
3) 신규 제품으로 교체한 뒤에도 동일 문제가 발생될 경우, CRCM1과 연결된 결선상태를 확인 하여 조치한다.
4) 위 조치 후에도 문제가 지속될 경우 마이콤을 교체한다.</t>
  </si>
  <si>
    <t>HVAC 냉방 작동 중 CREF4 전자접촉기 고장 발생
- 반응 : UNIT2 냉방 작동 불가
- 검지조건 : 냉방 작동 중 2.5초 이상 동안 CREF4 작동 feedback 신호가 수신되지 않는 경우
- 소거조건 : CREF4 교체 또는 결선 확인 후, 마이콤 전원 리셋
- 조치방법
1) 차량의 가선 및 DC 전원을 끄고, 냉난방 배전반의 점검커버를 연다.
2) CREF4를 교체한 후, 전원을 투입하여 동일 문제가 발생되는지 확인한다.
3) 신규 제품으로 교체한 뒤에도 동일 문제가 발생될 경우, CREF4와 연결된 결선상태를 확인 하여 조치한다.
4) 위 조치 후에도 문제가 지속될 경우 마이콤을 교체한다.</t>
  </si>
  <si>
    <t>HVAC 냉방 작동 중 CREF3 전자접촉기 고장 발생
- 반응 : UNIT2 냉방 작동 불가
- 검지조건 : 냉방 작동 중 2.5초 이상 동안 CREF3 작동 feedback 신호가 수신되지 않는 경우
- 소거조건 : CREF3 교체 또는 결선 확인 후, 마이콤 전원 리셋
- 조치방법
1) 차량의 가선 및 DC 전원을 끄고, 냉난방 배전반의 점검커버를 연다.
2) CREF3을 교체한 후, 전원을 투입하여 동일 문제가 발생되는지 확인한다.
3) 신규 제품으로 교체한 뒤에도 동일 문제가 발생될 경우, CREF3과 연결된 결선상태를 확인 하여 조치한다.
4) 위 조치 후에도 문제가 지속될 경우 마이콤을 교체한다.</t>
  </si>
  <si>
    <t>HVAC 냉방 작동 중 CREF2 전자접촉기 고장 발생
- 반응 : UNIT1 냉방 작동 불가
- 검지조건 : 냉방 작동 중 2.5초 이상 동안 CREF2 작동 feedback 신호가 수신되지 않는 경우
- 소거조건 : CREF2 교체 또는 결선 확인 후, 마이콤 전원 리셋
- 조치방법
1) 차량의 가선 및 DC 전원을 끄고, 냉난방 배전반의 점검커버를 연다.
2) CREF2를 교체한 후, 전원을 투입하여 동일 문제가 발생되는지 확인한다.
3) 신규 제품으로 교체한 뒤에도 동일 문제가 발생될 경우, CREF2와 연결된 결선상태를 확인 하여 조치한다.
4) 위 조치 후에도 문제가 지속될 경우 마이콤을 교체한다.</t>
  </si>
  <si>
    <t>HVAC 냉방 작동 중 CREF1 전자접촉기 고장 발생
- 반응 : UNIT1 냉방 작동 불가
- 검지조건 : 냉방 작동 중 2.5초 이상 동안 CREF1 작동 feedback 신호가 수신되지 않는 경우
- 소거조건 : CREF1 교체 또는 결선 확인 후, 마이콤 전원 리셋
- 조치방법
1) 차량의 가선 및 DC 전원을 끄고, 냉난방 배전반의 점검커버를 연다.
2) CREF1을 교체한 후, 전원을 투입하여 동일 문제가 발생되는지 확인한다.
3) 신규 제품으로 교체한 뒤에도 동일 문제가 발생될 경우, CREF1과 연결된 결선상태를 확인 하여 조치한다.
4) 위 조치 후에도 문제가 지속될 경우 마이콤을 교체한다.</t>
  </si>
  <si>
    <t>HVAC 보조난방기 작동 중 AHEK4 전자접촉기 고장 발생
- 반응 : UNIT2 보조난방기 전난방 시 반난방만 작동
- 검지조건 : 보조난방기 작동 중 2.5초 이상 동안 AHEK4 작동 feedback 신호가 수신되지 않는 경우
- 소거조건 : AHEK4 교체 또는 결선 확인 후, 마이콤 전원 리셋
- 조치방법
1) 차량의 가선 및 DC 전원을 끄고, 냉난방 배전반의 점검커버를 연다.
2) AHEK4를 교체한 후, 전원을 투입하여 동일 문제가 발생되는지 확인한다.
3) 신규 제품으로 교체한 뒤에도 동일 문제가 발생될 경우, AHEK4와 연결된 결선상태를 확인 하여 조치한다.
4) 위 조치 후에도 문제가 지속될 경우 마이콤을 교체한다.</t>
  </si>
  <si>
    <t>HVAC 보조난방기 작동 중 AHEK2 전자접촉기 고장 발생
- 반응 : UNIT1 보조난방기 전난방 시 반난방만 작동
- 검지조건 : 보조난방기 작동 중 2.5초 이상 동안 AHEK2 작동 feedback 신호가 수신되지 않는 경우
- 소거조건 : AHEK2 교체 또는 결선 확인 후, 마이콤 전원 리셋
- 조치방법
1) 차량의 가선 및 DC 전원을 끄고, 냉난방 배전반의 점검커버를 연다.
2) AHEK2를 교체한 후, 전원을 투입하여 동일 문제가 발생되는지 확인한다.
3) 신규 제품으로 교체한 뒤에도 동일 문제가 발생될 경우, AHEK2와 연결된 결선상태를 확인 하여 조치한다.
4) 위 조치 후에도 문제가 지속될 경우 마이콤을 교체한다.</t>
  </si>
  <si>
    <t>HVAC 보조난방기 작동 중 AHEK1 전자접촉기 고장 발생
- 반응 : UNIT1보조난방기전난방시반난방만 작동
- 검지조건 : 보조난방기 작동 중 2.5초 이상 동안 AHEK1 작동 feedback 신호가 수신되지 않는 경우
- 소거조건 : AHEK1 교체 또는 결선 확인 후, 마이콤 전원 리셋
- 조치방법
1) 차량의 가선 및 DC 전원을 끄고, 냉난방 배전반의 점검커버를 연다.
2) AHEK1을 교체한 후, 전원을 투입하여 동일 문제가 발생되는지 확인한다.
3) 신규 제품으로 교체한 뒤에도 동일 문제가 발생될 경우, AHEK1과 연결된 결선상태를 확인 하여 조치한다.
4) 위 조치 후에도 문제가 지속될 경우 마이콤을 교체한다.</t>
  </si>
  <si>
    <t>HVAC 환기 작동 중 CRVF2 전자접촉기 고장 발생
- 반응 : 환기 시 차량 배기팬2 운전 불가능
- 검지조건 : 환기 작동 중 2.5초 이상 동안 CRVF2 작동 feedback 신호가 수신되지 않는 경우
- 소거조건 : CRVF2 교체 또는 결선 확인 후, 마이콤 전원 리셋
- 조치방법
1) 차량의 가선 및 DC 전원을 끄고, 냉난방 배전반의 점검커버를 연다.
2) CRVF2를 교체한 후, 전원을 투입하여 동일 문제가 발생되는지 확인한다.
3) 신규 제품으로 교체한 뒤에도 동일 문제가 발생될 경우, CRVF2와 연결된 결선상태를 확인 하여 조치한다.
4) 위 조치 후에도 문제가 지속될 경우 마이콤을 교체한다.</t>
  </si>
  <si>
    <t>HVAC 환기 작동 중 CRVF1 전자접촉기 고장 발생
- 반응 : 환기 시 차량 배기팬1 운전 불가능
- 검지조건 : 환기 작동 중 2.5초 이상 동안 CRVF1 작동 feedback 신호가 수신되지 않는 경우
- 소거조건 : CRVF1 교체 또는 결선 확인 후, 마이콤 전원 리셋
- 조치방법
1) 차량의 가선 및 DC 전원을 끄고, 냉난방 배전반의 점검커버를 연다.
2) CRVF1을 교체한 후, 전원을 투입하여 동일 문제가 발생되는지 확인한다.
3) 신규 제품으로 교체한 뒤에도 동일 문제가 발생될 경우, CRVF1과 연결된 결선상태를 확인 하여 조치한다.
4) 위 조치 후에도 문제가 지속될 경우 마이콤을 교체한다.</t>
  </si>
  <si>
    <t>객실 난방기 작동 중 CRRHT2 전자접촉기 고장 발생
- 반응 : 객실 전난방 시 1/3난방만 작동
- 검지조건 : 객실 전난방 작동 중 2.5초 이상 동안 CRRHT2 작동 feedback 신호가 수신되지 않는 경우
- 소거조건 : CRRHT2 교체 또는 결선 확인 후, 마이콤 전원 리셋
- 조치방법
1) 차량의 가선 및 DC 전원을 끄고, 냉난방 배전반의 점검커버를 연다.
2) CRRHT2를 교체한 후, 전원을 투입하여 동일 문제가 발생되는지 확인한다.
3) 신규 제품으로 교체한 뒤에도 동일 문제가 발생될 경우, CRRHT2와 연결된 결선상태를 확인 하여 조치한다.
4) 위 조치 후에도 문제가 지속될 경우 마이콤을 교체한다.</t>
  </si>
  <si>
    <t>객실 난방기 작동 중 CRRHT1 전자접촉기 고장 발생
- 반응 : 객실 전난방 시 2/3난방만 작동
- 검지조건 : 객실 전난방 작동 중 2.5초 이상 동안 CRRHT1 작동 feedback 신호가 수신되지 않는 경우
- 소거조건 : CRRHT1 교체 또는 결선 확인 후, 마이콤 전원 리셋
- 조치방법
1) 차량의 가선 및 DC 전원을 끄고, 냉난방 배전반의 점검커버를 연다.
2) CRRHT1을 교체한 후, 전원을 투입하여 동일 문제가 발생되는지 확인한다.
3) 신규 제품으로 교체한 뒤에도 동일 문제가 발생될 경우, CRRHT1과 연결된 결선상태를 확인 하여 조치한다.
4) 위 조치 후에도 문제가 지속될 경우 마이콤을 교체한다.</t>
  </si>
  <si>
    <t>HVAC 메인 전원 AC 380V 전원 고장 발생
- 반응 : HVAC 냉방 및 난방 기능 불가
- 검지조건 : 차량으로부터 공급되는 AC 380V가 입력되지 않는 경우
- 소거조건 : 차량으로부터 AC 380V 전압이 정상적으로 입력
- 조치방법
1) 차량으로부터 AC 380V 전압이 정상적으로 입력되는지 확인한다.
2) 차량 전원이 정상일 경우, 냉난방 배전반의 CBLVD 차단기가 꺼져 있는지 확인 후, 꺼져있을 경우 켠다.
3) 위 조치 후에도 문제가 지속될 경우 마이콤을 교체한다.</t>
  </si>
  <si>
    <t>HVAC2 보조난방기 작동 중 과열 발생
- 반응 : UNIT2 보조난방기난방불가
- 검지조건 : 보조난방기 작동 중 1초 이상 동안 온도가 70도 이상으로 과온 센서 정상신호가 수신 되지 않는 경우
- 소거조건 : 1초 이상 동안 60도 미만으로 온도가 떨어져 과온 센서 정상신호가 수신되는 경우
- 조치방법
1) 보조난방기가 꺼진 상태에서도 문제 발생 시, 과온 센서를 교체한다.
2) 센서 교체 후에도 문제가 발생되면, 배선에 문제가 없는지 확인한다.
3) 위 조치 후에도 문제가 지속될 경우 마이콤을 교체한다.</t>
  </si>
  <si>
    <t>HVAC1 보조난방기 작동 중 과열 발생
- 반응 : UNIT1보조난방기난방불가
- 검지조건 : 보조난방기 작동 중 1초 이상 동안 온도가 70도 이상으로 과온 센서 정상신호가 수신 되지 않는 경우
- 소거조건 : 1초 이상 동안 60도 미만으로 온도가 떨어져 과온 센서 정상신호가 수신되는 경우
- 조치방법
1) 보조난방기가 꺼진 상태에서도 문제 발생 시, 과온 센서를 교체한다.
2) 센서 교체 후에도 문제가 발생되면, 배선에 문제가 없는지 확인한다.
3) 위 조치 후에도 문제가 지속될 경우 마이콤을 교체한다.</t>
  </si>
  <si>
    <t>차량 배기댐퍼가 닫혀있는 상태에서 배기댐퍼 닫힘 리미트 스위치가 작동되지 않음
- 반응 : 배기댐퍼 닫힘 고장 현시
- 검지조건 : 배기댐퍼를 닫힘으로 제어했으나 닫힘 리미트 스위치 입력이 없을 경우
- 소거조건 : 배기댐퍼 닫힘 상태에서 리미트 스위치 입력이 정상적으로 입력
- 조치방법
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t>
  </si>
  <si>
    <t>환기 시, 차량 배기댐퍼가 열려 있는 상태에서 배기댐퍼 열림 리미트 스위치가 작동되지 않음
- 반응 : 배기댐퍼 열림 고장 현시
- 검지조건 : 배기댐퍼를 열림으로 제어했으나 열림 리미트 스위치 입력이 없을 경우
- 소거조건 : 배기댐퍼 열림상태에서 리미트 스위치 입력이 정상적으로 입력
- 조치방법
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t>
  </si>
  <si>
    <t>통합방송표시기와 TCMS 간 Ehternet(E-NET) 통신고장이 검지되면 발생
- 반응 : TCMS로부터 수신되는 정보에 따른 동작불능(자동방송, 자동객실안내표시기동작)
- 검지조건 : E-NET 통신으로 SD 데이터 일정시간 미수신
- 소거조건 : E-NET 통신으로 SD 데이터 수신
- 조치방법 : TCMS와 통합방송표시기 간의 통신계통 점검 및 통합방송표시기 CB(오디오/비디오 제어기, CBAVCON) 리셋
- 관련도면 :</t>
  </si>
  <si>
    <t>통합방송표시기의 E-NET 데이터 중 통합방송표시기-TCMS SD TEXT7의 Bit0 “PIB 고장” 신호가 “1”
이 되면 검지
- 반응 : 고장장치 통신불량으로 현시불능
- 검지조건 : 마스터통합방송제어기에 주기적(2초) TCP 응답이 없을 경우 통신불량으로 판단
- 소거조건 : 마스터통합방송제어기에 TCP 응답재개
- 조치방법 : 관련 CB(승객안내표시기, CBPIB) 리셋하고 통신라인 및 상태점검
- 관련도면 : REC70710FG0</t>
  </si>
  <si>
    <t>통합방송표시기의 E-NET 데이터 중 통합방송표시기-TCMS SD TEXT7의 Bit2 “SOB IN 고장” 신호가
“1”이 되면 검지
- 반응 : 고장장치 통신불량으로 방송기능불능
- 검지조건 : 마스터통합방송제어기에 주기적(2초) TCP 응답이 없을 경우 통신불량으로 판단
- 소거조건 : 마스터통합방송제어기에 TCP 응답재개
- 조치방법 : 관련 CB(방송/표시기/CCTV 전원공급장치1, CBPAU#1) 리셋하고 통신라인 및 상태점검
- 관련도면 :</t>
  </si>
  <si>
    <t>통합방송표시기의 E-NET 데이터 중 통합방송표시기-TCMS SD TEXT7의 Bit3 “SOB OUT 고장” 신호가 “1”이 되면 검지
- 반응 : 고장장치 통신불량으로 방송기능불능
- 검지조건 : 마스터통합방송제어기에 주기적(2초) TCP 응답이 없을 경우 통신불량으로 판단
- 소거조건 : 마스터통합방송제어기에 TCP 응답재개
- 조치방법 : 관련 CB(방송/표시기/CCTV 전원공급장치2, CBPAU#2) 리셋하고 통신라인 및 상태점검
- 관련도면 :</t>
  </si>
  <si>
    <t>통합방송표시기의 E-NET 데이터 중 통합방송표시기-TCMS SD TEXT7의 Bit4 “FDI 고장”  신호가
“1”이 되면 검지
- 반응 : 고장장치 통신불량으로 역 현시 기능 불능
- 검지조건 : 마스터통합방송제어기에 주기적(2초) TCP 응답이 없을 경우 통신불량으로 판단
- 소거조건 : 마스터통합방송제어기에 TCP 응답재개
- 조치방법 : 관련 CB(승객안내표시기, CBPIB) 리셋하고 통신라인 및 상태점검
- 관련도면 : REC70710FG0</t>
  </si>
  <si>
    <t>통합방송표시기의 E-NET 데이터 중 통합방송표시기-TCMS SD TEXT7의 Bit5 “AVC 고장”  신호가
“1”이 되면 검지
- 반응
1) 슬레이브통합방송제어기가마스터통합방송제어기에 주기적(2초) TCP 응답이 없을 경우 통신 불량으로 판단
2) 마스터 통합방송제어기에 고장이 발생한 경우 절체가 이루어지고 절체가 이루어지는 동안 고장검지 되지 않으며 절체가 완료 된 후 슬레이브 통합제어기가 마스터 통합방송제어기에 주기적(2초) TCP 응답이 없을 경우 통신 불량으로 판단
- 검지조건 : 마스터통합방송제어기에 주기적(2초) TCP 응답이 없을 경우 통신불량으로 판단
- 소거조건 : 마스터통합방송제어기에 TCP 응답재개
- 조치방법 : 고장 발생한 통합제거의 CB(오디오/비디오제어기, CBAVCON) 리셋하고 통신 라인 및 상태점검
- 관련도면 :</t>
  </si>
  <si>
    <t>통합방송표시기의 E-NET 데이터 중 통합방송표시기-TCMS SD TEXT7의 Bit7 “COB 고장”  신호가
“1”이 되면 검지
- 반응 : 고장장치 통신불량으로 수동방송, 홍보방송, 역 안내방송 및 비상통화기능, 운전실 간 통화, 구원통화불능
- 검지조건 : 마스터통합방송제어기에 주기적(2초) TCP 응답이 없을 경우 통신불량으로 판단
- 소거조건 : 마스터통합방송제어기에 TCP 응답재개
- 조치방법 : 관련 CB(방송/표시기/CCTV 전원공급장치1, CBPAU#1) 리셋하고 통신라인 및 상태 점검
- 관련도면 : RES14001DX0, REC70700DX0</t>
  </si>
  <si>
    <t>영상기록장치(NVR)의 E-NET 데이터 중 통합방송표시기-TCMS SD TEXT10의 Bit1 “SCAM#2 고장” 신호가 “1”이 되면 검지
- 반응 : 고장장치 통신불량으로 CCTV 모니터 현시기능 불능 및 DVR 저장기능 불능
- 검지조건 : 마스터통합방송제어기에 주기적(2초) TCP 응답이 없을 경우 통신불량으로 판단
- 소거조건 : 마스터통합방송제어기에 TCP 응답재개
- 조치방법 : 관련 CB(방송/표시기/CCTV 전원공급장치2, CBPAU#2) 리셋하고 통신라인 및 상태 점검
- 관련도면 : RES41001DX0, REC70720DX0</t>
  </si>
  <si>
    <t>통합방송표시기의 E-NET 데이터 중 통합방송표시기-TCMS SD TEXT8의 Bit5 “AMP#1 고장” 신호가
“1”이 되면 검지
- 반응 : 고장장치 통신불량으로 실내출력 반절 불능
- 검지조건 : 마스터통합방송제어기에 주기적(2초) TCP 응답이 없을 경우 통신불량으로 판단
- 소거조건 : 마스터통합방송제어기에 TCP 응답재개
- 조치방법 : 관련 CB(방송/표시기/CCTV 전원공급장치1, CBPAU#1) 리셋하고 통신라인 및 상태점검
- 관련도면 : RES12001DX0, REC70700DX0</t>
  </si>
  <si>
    <t>통합방송표시기의 E-NET 데이터 중 통합방송표시기-TCMS SD TEXT8의 Bit6 “PEI#2 고장” 신호가
“1”이 되면 검지
- 반응 : 고장장치 통신불량으로 비상통화 기능 불능
- 검지조건 : 마스터통합방송제어기에 주기적(2초) TCP 응답이 없을 경우 통신불량으로 판단
- 소거조건 : 마스터통합방송제어기에 TCP 응답재개
- 조치방법 : 관련 CB(방송/표시기/CCTV 전원공급장치2, CBPAU#2) 리셋하고 통신라인 및 상태점검
- 관련도면 : RES16001DX0, REC70700DX0</t>
  </si>
  <si>
    <t>통합방송표시기의 E-NET 데이터 중 통합방송표시기-TCMS SD TEXT8의 Bit6 “PEI#1 고장” 신호가
“1”이 되면 검지
- 반응 : 고장장치 통신불량으로 비상통화 기능 불능
- 검지조건 : 마스터통합방송제어기에 주기적(2초) TCP 응답이 없을 경우 통신불량으로 판단
- 소거조건 : 마스터통합방송제어기에 TCP 응답재개
- 조치방법 : 관련 CB(방송/표시기/CCTV 전원공급장치1, CBPAU#1) 리셋하고 통신라인 및 상태점검
- 관련도면 : RES16001DX0, REC70700DX0</t>
  </si>
  <si>
    <t>통합방송표시기의 E-NET 데이터 중 통합방송표시기-TCMS SD TEXT5의 Bit0 “음원없음”  신호가
“1”이 되면 검지
- 반응 : 자동방송 음원이 없는 경우 해당 자동방송 송출 불능, 홍보방송 음원이 없는 경우 홍보 방송 송출 불능
- 검지조건 : 스케쥴러를 통해 업데이트된 mp3 파일이 마스터 통합방송제어기의 저장장치에 없는 경우 발생 다음 방송까지 고장 비트 유지
- 소거조건 : 마스터통합방송제어기에 해당 mp3 파일이 있고 정상적으로 방송 실시된 경우
- 조치방법 : 스케줄러의 mp3 파일 확인, 차량에 스케줄러 업데이트
- 관련도면 : 없음</t>
  </si>
  <si>
    <t>통합방송표시기의 E-NET 데이터 중 통합방송표시기-TCMS SD TEXT5의 Bit1 “문구없음”  신호가
“1”이 되면 검지
- 반응 : 해당역사에 자동으로 표시하여야 할 역 안내문구 현시하지 않음
- 검지조건 : 역사별 역 안내문구가 없는 경우 발생 다음역 안내문구 현시까지 고장 비트 유지
- 소거조건 : 역사별 역 안내문구가 있는 경우 소거
- 조치방법 : 스케쥴러의 역 안내문구 확인 및 차량에 스케쥴러 업데이트
- 관련도면 : 없음</t>
  </si>
  <si>
    <t>영상저장장치(NVR)와 TCMS 간 Ehternet(E-NET) 통신고장이 검지되면 발생
- 반응 : TCMS로부터 수신되는 정보에 따른 동작불능(화재/인터폰 동작 시 CCTV 자동절환동작)
- 검지조건 : E-NET 통신으로 SD 데이터 일정시간 미수신
- 소거조건 : E-NET 통신으로 SD 데이터 수신
- 조치방법 : TCMS와 영상저장장치(NVR) 간의 통신계통 점검 및 영상저장장치 리셋
- 관련도면 :</t>
  </si>
  <si>
    <t>영상저장장치(NVR)의 E-NET 데이터 중 영상저장장치-TCMS SD TEXT8의 Bit0 “SSD Fault”  신호가
“1”이 되면 검지
- 반응 : SSD에 연결되어있는 카메라저장불가능 SSD는 1호차 ~ 8호차까지 카메라 저장
- 검지조건 : 영상저장장치에 SSD 인식불가능
- 소거조건 : 영상저장장치에 SSD 인식
- 조치방법 : SSD 점검
- 관련도면 : 없음</t>
  </si>
  <si>
    <t>영상저장장치(NVR)의 E-NET 데이터 중 영상저장장치-TCMS SD TEXT9의 Bit1, TEX9의 Bit3 “FCAM 고장”  신호가 “1”이 되면 검지
- 반응 : 고장 발생 FCAM 영상저장 불가능
- 검지조건 : 정면카메라(FCAM) 통신고장
- 소거조건 : 정면카메라(FCAM) 통신정상
- 조치방법 : 정면카메라(FCAM) 전원 및 통신라인 점검
- 관련도면 : RES41002FG0</t>
  </si>
  <si>
    <t>Train Radio와 TCMS(CU)간 E-NET 통신고장이 검지되면 발생
- 반응 : 화면상 Train Radio 고장 현시
- 검지조건 : Train Radio 통신고장(전원 OFF) 또는 통신케이블 문제
- 소거조건 : TCMS와 Train Radio 간의 통신계통 점검 및 Train Radio NFB 점검</t>
  </si>
  <si>
    <t>Train Radio의 E-NET 데이터 중 Train Radio-TCMS SD TEXT15의 Bit0 “TRCP 고장” 신호가 “1”이 되면
검지
- 반응 : 기관사무전기 통화 불능
- 검지조건 : HW고장
- 소거조건 : 제어기 리셋</t>
  </si>
  <si>
    <t>Train Radio의 E-NET 데이터 중 Train Radio-TCMS SD TEXT15의 Bit1 “TCI 고장” 신호가 “1”이 되면
검지
- 반응 : 객실방송, 비상인터폰 기능 불능
- 검지조건 : HW 고장
- 소거조건 : 제어기 리셋</t>
  </si>
  <si>
    <t>Train Radio의 E-NET 데이터 중 Train Radio-TCMS SD TEXT15의 Bit2 “DID 고장” 신호가 “1”이 되면
검지
- 반응 : CCTV 모니터 장치에 열차위치 정보표시 불가
- 검지조건 : HW 고장
- 소거조건 : 제어기 리셋</t>
  </si>
  <si>
    <t>Train Radio의 E-NET 데이터 중 Train Radio-TCMS SD TEXT15의 Bit3 “CVD' 고장” 신호가 “1”이 되면
검지
- 반응 : CCTV 영상저장불가
- 검지조건 : HW 고장, 메모리 고장
- 소거조건 : 제어기 리셋</t>
  </si>
  <si>
    <t>CMSB와 TCMS 간 RS485 통신고장이 검지되면 발생
- 반응 : CMSB 통신고장 메시지 현시
- 검지조건 : CMSB 통신고장 또는 통신 케이블 문제
- 소거조건
- 조치방법
0) 정상운행 후, 검수고에 입고하여 아래와 같이 조치한다.
1) 상기고장은 고장 소거 후, 재현시험을 진행하여 지속적으로 발생될 경우 아래와 같이 조치 한다.
2) TCMS와 CMSB간의 통신계통 점검(TCMS, 통신케이블, CMSB 제어기 보드)</t>
  </si>
  <si>
    <t>CMSB의 RS485 데이터 중 CMSB-TCMS SD TEXT3의 Bit1 “출력 과부하”  신호가 “1”이 되면 검지
- 반응
1) TCMS 화면 하단 또는 고장화면에 ‘CM 출력과부하' 표시됨.
2) 바이패스 모드로 전환되고, CM 기동 시 ‘바이패스 기동'으로 표시됨.
- 검지조건 : CM 기동 시 출력전류가 정격전류의 150%(7.5A) ~ 200%(10A) 사이 전류가 1분간 지속적 으로 기동할 경우 검지됨.
- 소거조건
1) 차량 전원 OFF
2) CMSB 내부의 표시기 패널 RESET 버튼 누름
- 조치방법
0) 정상운행 후, 검수고에 입고하여 아래와 같이 조치한다.
1) 상기고장은 고장 소거 후, 재현시험을 진행하여 지속적으로 발생될 경우 아래와 같이 조치한다.
2) 공기압축기(CM) 출력전류을 확인한다. (공기압축기 매뉴얼 참조)</t>
  </si>
  <si>
    <t>CMSB의 RS485 데이터 중 CMSB-TCMS SD TEXT3의 Bit3 “방열판 과온”  신호가 “1”이 되면 검지
- 반응
1) TCMS 화면 하단 또는 고장화면에 ‘CM 출력과부하' 표시됨.
2) 바이패스 모드로 전환되고, CM 기동 시 ‘바이패스 기동'으로 표시됨.
- 검지조건 : CMSB 내부 방열판 온도가 85±5℃일 경우 검지됨.
- 소거조건
1) 차량 전원 OFF
2) CMSB 내부의 표시기 패널 RESET 버튼 누름
- 조치방법
0) 정상운행 후, 검수고에 입고하여 아래와 같이 조치한다.
1) 상기고장은 고장 소거 후, 재현시험을 진행하여 지속적으로 발생될 경우 아래와 같이 조치한다.
2) 방열판 온도 측정
3) 방열판에 부착되어 있는 온도스위치를 점검한다.
4) 온도스위치와 CMSB 제어기 간 연결된 케이블 접촉상태를 확인한다.</t>
  </si>
  <si>
    <t>CMSB의 RS485 데이터 중 CMSB-TCMS SD TEXT3의 Bit4 “출력 단락”  신호가 “1”이 되면 검지
- 반응
1) TCMS 화면 하단 또는 고장화면에 ‘CM 출력 단락' 표시됨.
2) 바이패스 모드로 전환되고, CM 기동 시 ‘바이패스 기동'으로 표시됨.
- 검지조건
1) CM 모터의 단락이 발생되었을 경우 검지됨.
2) CMSB 내 IBGT 보드의 결함이 발생될 경우 검지됨.
3) CM 출력부하가 급변할 경우 검지됨.
- 소거조건
1) 차량 전원 OFF
2) CMSB 내부의 표시기 패널 RESET 버튼 누름
- 조치방법
0) 정상운행 후, 검수고에 입고하여 아래와 같이 조치한다.
1) 상기고장은 고장 소거 후, 재현시험을 진행하여 지속적으로 발생될 경우 아래와 같이 조치한다.
2) CM 모터의 절연상태를 점검한다.
3) CMSB 내 IGBT 보드를 점검한다.</t>
  </si>
  <si>
    <t>CMSB의 RS485 데이터 중 CMSB-TCMS SD TEXT3의 Bit5 “출력 과전류”  신호가 “1”이 되면 검지
- 반응
1) TCMS 화면 하단 또는 고장화면에 ‘CM 출력 과전류' 표시됨.
2) 바이패스 모드로 전환되고, CM 기동 시 ‘바이패스 기동'으로 표시됨.
- 검지조건 : CM 기동 시 출력전류가 정격전류의 250%(12.5A) 이상 전류가 발생될 경우 검지됨.
- 소거조건
1) 차량 전원 OFF
2) CMSB 내부의 표시기 패널 RESET 버튼 누름
- 조치방법
1) 상기고장은 고장 소거 후, 재현시험을 진행하여 지속적으로 발생될 경우 아래와 같이 조치한다.
2) 공기압축기(CM) 출력전류를 확인한다. (공기압축기 매뉴얼 참조)</t>
  </si>
  <si>
    <t>CMSB의 RS485 데이터 중 CMSB-TCMS SD TEXT3의 Bit6 “입력 DC 저전압” 신호가 “1”이 되면 검지
- 반응
1) TCMS 화면 하단 또는 고장화면에 ‘입력 DC 저전압' 표시됨.
2) 바이패스 모드로 전환되고, CM 기동 시 ‘바이패스 기동'으로 표시됨.
- 검지조건 : CMSB 내 콘덴서(DC-LINK) 충전 전압이 DC 402V 이하일 경우 검지됨.
- 소거조건
1) 차량 전원 OFF
2) CMSB 내부의 표시기 패널 RESET 버튼 누름
- 조치방법
0) 정상운행 후, 검수고에 입고하여 아래와 같이 조치한다.
1) 상기고장은 고장 소거 후, 재현시험을 진행하여 지속적으로 발생될 경우 아래와 같이 조치한다.
2) 회로 차단기(CMN) 상태를 확인한다.
3) 충전저항 상태를 확인한다.
4) MC 접촉기 동작여부를 확인한다.</t>
  </si>
  <si>
    <t>CMSB의 RS485 데이터 중 CMSB-TCMS SD TEXT3의 Bit7 “입력 DC 과전압” 신호가 “1”이 되면 검지
- 반응
1) TCMS 화면 하단 또는 고장화면에 ‘입력 DC 과전압' 표시됨.
2) 바이패스 모드로 전환되고, CM 기동 시 ‘바이패스 기동'으로 표시됨.
- 검지조건 : CMSB 내 콘덴서(DC-LINK) 충전 전압이 DC750V 이상 일 경우 검지됨.
- 소거조건
1) 차량 전원 OFF
2) CMSB 내부의 표시기 패널 RESET 버튼 누름
- 조치방법
0) 정상운행 후, 검수고에 입고하여 아래와 같이 조치한다.
1) 상기고장은 고장 소거 후, 재현시험을 진행하여 지속적으로 발생될 경우 아래와 같이 조치한다.
2) 차량 전원 AC 380V를 확인한다.
3) CMSB 제어기에서 DC_LINK 전압을 오검지 하는지 확인한다.</t>
  </si>
  <si>
    <t>PSD와 TCMS(CU)간 RS485 통신고장이 검지되면 발생
- 반응
1) 화면상 PSD 열림/닫힘 등이 현시되지 않고, PSD 고장 현시됨.
2) 전동차 출입문 닫힘중 재열림 기능이 불가함.
3) 차상장치는 TCMS와 통신이 되지 않아도 출입문 열림/닫힘 기능은 구현된다.
- 검지조건 : PSD 전원 CBOFF 혹은 통신연결 불량
- 소거조건
1) 차상PSD 리셋 후에도 동일고장이면 사령실과 연락하여 조치를 취한다.
2) 전동차 출입문 닫힘 중 재열림 기능이 구현되지 않으므로 재열림 요구 시 전동차 출입문 완전히 닫힘 후 다시 열림을 시행함.</t>
  </si>
  <si>
    <t>PSD의 RS485 데이터 중 PSD-TCMS SD TEXT5(TEXT6)의 Bit1 “지상 PSD장애” 신호가 “1”이 되면 검지 ([지상 PSD 설비 장애] - 역사 내 종합 제어반으로부터 PSD 장애 신호 발생)
- 반응 : 역사 내 PSD 개별도어 등이 고장검지 될 때 발생됨.
- 검지조건
1) 개별 도어 물체 검지 혹은 PSD 개별도어 고장 등일 때 발생됨.
2) 차상장치와 무관한 고장코드이며 차상장치 동작상에 문제가 없다.
- 소거조건
1) PSD 장애는 역사 내 PSD 개별도어 등에 대한 고장이므로 기관사는 주의를 한다.
2) 기관사는 전면 PSD 개별도어 상태를 확인하고 PSD 닫힘을 확인하고 출발한다.
3) PSD 닫힘이 시행되지 않고, 전동차에서 PSD 열림 현시로 인하여 자동출발이 시행되지 않을 경우 사령실과 연락하여 조치를 취하고 확인 후 안전 출발한다.
* 해당 역사를 벗어나면 소멸됨.</t>
  </si>
  <si>
    <t>PSD의 RS485 데이터 중 PSD-TCMS SD TEXT5(TEXT6)의 Bit2 “지상 PSD 닫힘 확인 NG” 신호가 “1”이
되면 검지([지상 PSD 설비 장애] - 전동차 출입문 닫힘, 차상장치가 스크린도어 닫힘 명령을 송신, 지상장치로부터 스크린도어 닫힘 확인 NG가 수신된 경우 )
- 반응
1) 전동차 출입문 닫힘 후
2) 전동차 출입문은 닫혔으나, PSD가 닫히지 않을 경우
3) 전동차 출입문과 PSD 모두 닫혔으나 장애로 현시될 경우
- 검지조건 : 지상 PSD설비에서 PSD 전체 닫힘명령 실행 중 Feedback 신호가 올바르지 않음.
- 소거조건
1) 지상설비에 대한고장이므로 차상장치는 정상동작 한다.
2) 기관사는 PSD 닫힘 상태확인, 닫힘 실패 시
3) 기관사 조작반으로 수동취급 실시할 것
* 해당 역사를 벗어나면 소멸됨.</t>
  </si>
  <si>
    <t>PSD의 RS485 데이터 중 PSD-TCMS SD TEXT5(TEXT6)의 Bit3 “지상 PSD 열림 확인 NG” 신호가 “1”이 되면 검지([지상 PSD 설비 장애] - 전동차 출입문 열림, 차상장치가 스크린도어 열림 명령을 송신, 지상장치로부터 스크린도어 열림확인 NG가 수신된 경우 )
- 반응
1) 전동차 출입문 열림 후
2) 전동차 출입문은 열림이나, PSD가 열림이 아닐 경우
3) 전동차 출입문과 PSD 모두 열림이나 장애로 현시될 경우
- 검지조건 : 지상 PSD 설비에서 PSD 전체 열림명령 실행 중 Feedback 신호가 올바르지 않음.
- 소거조건
1) 지상 설비에 대한 고장이므로 차상장치는 정상동작 한다.
2) 기관사는 PSD 열림 상태확인, 열림 실패 시
3) 기관사 조작반으로 수동취급 실시할 것
* 해당 역사를 벗어나면 소멸됨.</t>
  </si>
  <si>
    <t>PSD의 RS485 데이터 중 PSD-TCMS SD TEXT5(TEXT6)의 Bit6 “차상 메모리고장” 신호가 “1”이 되면 검지(차상제어장치 로그 기록용 메모리 고장)
- 반응 : 차상장치 이벤트 발생 시(각종 신호)
1) 출입문 열림, 마스콘 KEY ON 등등
2) PSD 열림 닫힘이 연동되는 역사, 연동되지 않는 역사가 있음.
3) PSD 고장코드가 지상설비로 전달되면 차상 ERROR 코드 Interlock 회로에 의하여 차단될 수 있으며 이 회로 가 적용된 역사는 PSD가 가동되지 않는다.
4) 그 외 역사는 전동차 출입문에 따라 가동됨.
- 검지조건 : 로그기록용 메모리 고장
- 소거조건
1) 메모리 고장이라도 무선통신 기능은 정상 동작하므로 기관사는 전동차출입문 개/폐 시 PSD 상태를 주의하여 확인하고, 차상장치 메모리 고장 코드로 인하여 PSD 열림 및 닫힘이 동작하지 않는 역사는 조작반으로 수동취급 실시한다.
2) 기관사는 주의 운행을 한다.
3) 차량 사업소 복귀 시 해당장치는 점검을 하도록 한다.</t>
  </si>
  <si>
    <t>PSD의 RS485 데이터 중 PSD-TCMS SD TEXT5(TEXT6)의 Bit7 “차상 RF 고장” 신호가 “1”이 되면 검지 (차상장치 RF 고장)
- 반응
1) PSD 지상장치 통신연결 또는 전원 ON 시 NG발생
2) 역사 내 진입 전 NG 발생 → 역사 내 진입 후 NG 복귀 등의 현상이 일어날 경우
- 검지조건 : 차상장치 내무선 모듈의 불량이 주원인이며, 설정 및 채널 변경 오류 시 발생됨.
- 소거조건
1) 운전실 후부 PSDCN을 OFF-ON 실시하고 복귀가 되지 않을 경우 PSD 조작반을 취급하여 운행 한다.
2) 차량 사업소 복귀 후 해당 차상장치 점검을 한다.</t>
  </si>
  <si>
    <t>PSD의 RS485 데이터 중 PSD-TCMS SD TEXT2의 Bit4 “차상/지상 간 통신상태” 신호가 “0”이 되면
검지
- 반응
1) PSD 지상장치 통신 연결 또는 전원 ON 시 NG 발생
2) 역사 내 진입 전 NG 발생 → 역사 내 진입 후 NG 복귀 등의 현상이 일어날 경우
- 검지조건 : 차상장치 내무선 모듈의 불량이 주원인이며, 설정 및 채널 변경 오류 시 발생됨. 또는 지상장치의 통신연결오류
- 소거조건
1) 운전실 후부 PSDCN을 OFF-ON 실시하고 복귀가 되지 않을 경우 PSD 조작반을 취급하여 운행 한다.
2) 차량 사업소 복귀 후 해당 차상장치 및 지상장치 점검을 한다.</t>
  </si>
  <si>
    <t>FDU와 TCMS 간 RS485 통신고장이 검지되면 발생
- 반응 : 화면상 FDU의 화재검지신호 등의 데이터가 반응하지 않음.
- 검지조건 : FDU 통신고장 또는 통신케이블문제
- 소거조건 : TCMSSDR 신호에 의해 FDU로부터 SD 신호가 정상 수신된 경우
- 조치방법
1) FDU 및 TCMS의 전원을 리셋하여 소거여부 확인
2) 통신 고장이 발생하지 않은 다른 차량의 수신기와 교체하여 소거 여부 확인(고장이 수신기를 따라가는지 확인)
3) TCMS와 FDU간의 통신계통 점검 및 FDU NFB 점검
4) 문제가 지속될 경우, 수신기 교체</t>
  </si>
  <si>
    <t>FDU의 RS485 데이터 중 FDU-TCMS SD TEXT5의 Bit4 “Switch Fault”  신호가 “1”이 되면 검지
- 반응 : Switch Fault 현시 및 FDU의 조작버튼 동작 안 됨(화재검지 및 기타 기능에는 상관없음)
- 검지조건
1) FDU가 부팅될 때 스위치가 눌려진 상태(3.3V 전압이 인가된 상태)인 경우
2) FDU가 부팅될 때 스위치 고장으로 인하여 항상 눌러진 상태(3.3V 전압이 인가된 상태)에 있는 경우
- 소거조건 : FDU가 부팅될 때 스위치가 눌려진 상태(3.3V 전압이 인가된 상태)가 아닌 경우
- 조치방법
1) 고장이 발생한 수신기의 스위치 상태 확인 및 점검
2) FDU의 전원을 리셋하여 소거여부 확인
3) 문제가 지속될 경우, 수신기 교체</t>
  </si>
  <si>
    <t>FDU의 RS485 데이터 중 FDU-TCMS SD TEXT5의 Bit6 “Memory Fault”  신호가 “1”이 되면 검지
- 반응
1) Memory Fault 현시
2) FDU의 이벤트 기록 및 읽기 동작 안 됨.
3) FDU 환경설정 정보 로딩 실패(차량 번호, 주차시간, 절전시간 등의 설정값을 기본값으로 로딩)
- 검지조건 : 메모리 연결 포트의 이상 혹은 배드섹터 발생(메모리 접근 및 읽기, 쓰기가 실패한 경우)
- 소거조건 : 메모리의 접근 및 읽기, 쓰기 성공
- 조치방법
1) FDU의 전원을 리셋하여 소거여부 확인
2) 문제가 지속될 경우, 수신기 교체</t>
  </si>
  <si>
    <t>FDU의 RS485 데이터 중 FDU-TCMS SD TEXT5의 Bit7 “Checksum Fault”  신호가 “1”이 되면 검지
- 반응 : ChecksumFault 현시 및 FDU의 정상동작 불가능
- 검지조건 : 수신기펌웨어의 오류로 인한 체크섬 이상(MCU 내부 플래쉬메모리에 저장된 체크섬과 프로그램의 체크섬 계산값이 다를 경우)
- 소거조건 : FDU가 부팅될 때 MCU 내부 플래쉬메모리에 저장된 체크섬과 프로그램의 체크섬 계산값이 같을 경우
- 조치방법
1) FDU의 전원을 리셋하여 소거여부 확인
2) 문제가 지속될 경우, 수신기 교체</t>
  </si>
  <si>
    <t>FDU의 RS485 데이터 중 FDU-TCMS SD TEXT3의 “Detector1 State”  신호가 “11”이 되면 검지
- 반응 : 화재상태현시(자동소거 안 됨.)
- 검지조건 : 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 소거조건
1) FDU의 복귀버튼 조작 시
2) FDU 전원 리셋 시
- 조치방법
1) 해당 감지기 위치의 화재 발생 여부 확인
2) 화재 오감지일 경우 FDU의 복귀버튼 취급
3) 오감지일 경우 감지기의 청소주기 확인(내부 먼지 제거)</t>
  </si>
  <si>
    <t>FDU의 RS485 데이터 중 FDU-TCMS SD TEXT3의 “Detector1 State”  신호가 “10”이 되면 검지
- 반응 : 감지기고장상태현시(자동소거 안 됨)
- 검지조건
1) 감지기로부터 데이터 응답이 없는 경우
2) 감지기로부터 수신된 데이터의 CRC가 맞지 않는 경우
3) 감지기로부터 수신된 데이터의 ID가 송신 ID와 일치하지 않는 경우
- 소거조건 : FDU 전원 리셋 후 감지기로부터 정상적으로 데이터가 수신된 경우
- 조치방법
1) FDU 전원 리셋 후 고장 소거 여부 확인
2) 정상동작중인 감지기와 위치 교환 후 FDU 전원 리셋 및 고장 상태 확인
3) 동일한 감지기에서 고장 발생 시 감지기 교체
4) 동일한 위치에서 고장 발생 시 감지기 라인 점검</t>
  </si>
  <si>
    <t>BMS와 TCMS 간 RS485 통신고장이 검지되면 발생
- 반응 : 화면상BMS의 배터리전압 등의 데이터가반응하지 않음.
- 검지조건 : TCMS의 데이터를 수신 못함.
- 소거조건 : TCMS의 데이터를 받고, TCMS에서 BMS 상태정보가 표시됨.
- 조치방법
1) BMS 보드 교체
2) TCMS 통신 포트 점검
3) TCMS와 BMS 간의 통신계통 점검</t>
  </si>
  <si>
    <t>BMS의 RS485 데이터 중 BMS-TCMS SD TEXT2의 Bit0 “배터리 단락”  신호가 “1”이 되면 검지
- 반응 : 배터리 Pre-charging 시 배터리 전압보다 낮으면 MasconSW 검지 안 됨.
- 검지조건 : 배터리 내부 또는 외부회로 단락
- 소거조건 : 배터리 내부 또는 외부회로 단락 해제
- 조치방법
1) 배터리 팩 절연저항 확인한다.
2) 배터리 외부 단락 검사</t>
  </si>
  <si>
    <t>BMS의 RS485 데이터 중 BMS-TCMS SD TEXT2의 Bit1 “퓨즈 오픈”  신호가 “1”이 되면 검지
- 반응 : 퓨즈 고장으로 충방전 불가
- 검지조건 : 배터리 내, 외부회로 단락으로 인한 과전류 발생
- 소거조건 : 배터리 내, 외부회로 단락 제거
- 조치방법
1) 배터리 팩 절연저항 확인한다.
2) 배터리 외부 회로의 단락 검침한다.
3) 단락회로 검침 후 정상이면 퓨즈 교체한다.</t>
  </si>
  <si>
    <t>해당 차량의 배터리 전압이 77V 이하가 되면 검지
- 반응 : 차량 배터리 저전압 검지
- 검지조건 : 배터리 저전압(77V 이하)
- 소거조건 : 배터리 전압 회복
- 조치방법
1) 충전 전압 확인
2) 배터리 NFB 상태 확인
3) 이상이 없으면 차량 전체를 리셋한다.
4) 차량 리셋 후에도 동일고장이면 사령실과 연락하여 조치를 취한다. (외부 충전기 연결 또는
차량 지원)</t>
  </si>
  <si>
    <t>해당 차량의 배터리 전압이 105.7V 이상이 되면 검지
- 반응 : 차량 배터리팩과전압검지 후, 106.5V 이상이면 충전접촉기(CK)가차단된다.
- 검지조건 : 배터리팩과전압(105.7V 이하)
- 소거조건 : 배터리팩전압정상범위로 회복(75 ~ 105V)
- 조치방법
1) 배터리 NFB 상태 확인
2) 이상이 없으면 차량 전체를 리셋한다.
3) 차량 리셋 후에도 동일고장이면 사령실과 연락하여 조치를 취한다. (외부 방전기 연결 또는 차량 지원)</t>
  </si>
  <si>
    <t>해당 차량의 배터리 전압이 74.8V 이하가 되면 검지
- 반응 : 차량 배터리팩 저전압검지 후, 73.5V 이하이면 방전접촉기(DCK)가 차단된다.
- 검지조건 : 배터리팩 저전압(74.8V 이하)
- 소거조건 : 배터리팩 전압 정상범위로 회복(75 ~ 105V)
- 조치방법
1) 배터리 NFB 상태 확인
2) 이상이 없으면 차량 전체를 리셋한다.
3) 차량 리셋 후에도 동일고장이면 사령실과 연락하여 조치를 취한다. (외부 충전기 연결 또는 차량 지원)</t>
  </si>
  <si>
    <t>해당 차량의 배터리 셀 전압이 4.23V 이상이 되면 검지
- 반응 : 차량 배터리셀 과전압 검지 후, 4.26V 이상이면 충전접촉기(CK)가 차단된다.
- 검지조건 : 배터리셀 과전압(4.23V 이하)
- 소거조건 : 배터리셀 전압 정상범위로 회복(3 ~ 4.21V)
- 조치방법
1) 배터리 NFB 상태 확인
2) 이상이 없으면 차량 전체를 리셋한다.
3) 차량 리셋 후에도 동일고장이면 사령실과 연락하여 조치를 취한다. (외부 방전기 연결 또는 차량 지원)</t>
  </si>
  <si>
    <t>해당 차량의 배터리 셀 전압이 2.98V 이하가 되면 검지
- 반응 : 차량 배터리셀 저전압 검지 후, 2.84V 이하이면 방전접촉기(DCK)가 차단된다.
- 검지조건 : 배터리셀 저전압(2.98V 이하)
- 소거조건 : 배터리셀 전압 정상범위로 회복(3 ~ 4.21V)
- 조치방법
1) 배터리 NFB 상태 확인
2) 이상이 없으면 차량 전체를 리셋한다.
3) 차량 리셋 후에도 동일고장이면 사령실과 연락하여 조치를 취한다. (외부 충전기 연결 또는 차량 지원)</t>
  </si>
  <si>
    <t>해당 차량의 충전 전류가 105A 이상이 되면 검지
- 반응 : 차량 배터리충전과전류검지 후, 110A 이상이면 충전접촉기(CK)가 차단된다.
- 검지조건 : 배터리충전과전류(105A 이상)
- 소거조건 : 배터리충전전류정상범위로 회복(0 ~ 100A)
- 조치방법
1) 배터리 NFB 상태 확인
2) 이상이 없으면 차량 전체를 리셋한다.
3) 차량 리셋 후에도 동일고장이면 사령실과 연락하여 조치를 취한다. (외부 방전기 연결 또는 차량 지원)</t>
  </si>
  <si>
    <t>해당 차량의 방전 전류가 180A 이상이 되면 검지
- 반응 : 차량 배터리방전과전류검지 후, 220A 이상이면 방전접촉기(DCK)가 차단된다.
- 검지조건 : 배터리 방전과전류(180A 이상)
- 소거조건 : 배터리 방전전류 정상범위로 회복(0 ~ 150A)
- 조치방법
1) 배터리 NFB 상태 확인
2) 이상이 없으면 차량 전체를 리셋한다.
3) 차량 리셋 후에도 동일고장이면 사령실과 연락하여 조치를 취한다. (외부 충전기 연결 또는 차량 지원)</t>
  </si>
  <si>
    <t>해당 차량의 배터리 온도가 -25도 이하가 되면 검지
- 반응 : 차량 배터리충전저온검지 후, -35도 이하이면 충전접촉기(CK)가 차단된다.
- 검지조건 : 배터리충전저온(-20도 이상)
- 소거조건 : 배터리충전저온정상범위로 회복(-20도 이상)
- 조치방법
1) 배터리 NFB 상태 확인
2) 이상이 없으면 차량 전체를 리셋한다.
3) 차량 리셋 후에도 동일고장이면 사령실과 연락하여 조치를 취한다. (배터리를 상온조건으로 만든다.)</t>
  </si>
  <si>
    <t>해당 차량의 배터리 온도가 57도 이상이 되면 검지
- 반응 : 차량 배터리충전고온검지 후, 60도 이상이면 충전접촉기(CK)가 차단된다.
- 검지조건 : 배터리충전고온(57도 이상)
- 소거조건 : 배터리충전고온정상범위로 회복(55도 이하)
- 조치방법
1) 배터리 NFB 상태 확인
2) 이상이 없으면 차량 전체를 리셋한다.
3) 차량 리셋 후에도 동일고장이면 사령실과 연락하여 조치를 취한다. (배터리를 상온조건으로 만든다.)</t>
  </si>
  <si>
    <t>해당 차량의 배터리 온도가 -25도 이하가 되면 검지
- 반응 : 차량 배터리방전저온검지 후, -35도 이하이면 충전접촉기(CK)가 차단된다.
- 검지조건 : 배터리방전저온(-20도 이상)
- 소거조건 : 배터리방전저온정상범위로 회복(-20도 이상)
- 조치방법
1) 배터리 NFB 상태 확인
2) 이상이 없으면 차량 전체를 리셋한다.
3) 차량 리셋 후에도 동일고장이면 사령실과 연락하여 조치를 취한다. (배터리를 상온조건으로 만든다.)</t>
  </si>
  <si>
    <t>해당 차량의 배터리 온도가 57도 이상이 되면 검지
- 반응 : 차량 배터리방전 고온검지 후, 60도 이상이면 충전접촉기(CK)가 차단된다.
- 검지조건 : 배터리방전 고온(57도 이상)
- 소거조건 : 배터리방전 고온 정상범위로 회복(55도 이하)
- 조치방법
1) 배터리 NFB 상태 확인
2) 이상이 없으면 차량 전체를 리셋한다.
3) 차량 리셋 후에도 동일고장이면 사령실과 연락하여 조치를 취한다. (배터리를 상온조건으로 만든다.)</t>
  </si>
  <si>
    <t>TCMS와 PIC 간 E-NET 통신고장이 검지되면 발생
- 반응
1) 해당 PIC가 마스터인 경우, 반대편 PIC로 절체
2) 1호차 및 8호차의 PIC가 모두 고장일 경우, 1호차 ~ 8호차 노선안내표시기 화면 오현시
- 검지조건 : 통신고장
- 소거조건 : 통신 재개 시
- 조치방법
1) 이더넷 스위치 링크 확인
2) 이더넷 케이블 점검
3) 제어보드 및 전원보드 교체</t>
  </si>
  <si>
    <t>TCMS와 해당 TCMS의 반대편 PIC 간 E-NET 통신고장이 검지되면 발생
- 반응
1) 해당PIC가 마스터인 경우, 반대편 PIC로 절체
2) 1호차 및 8호차의 PIC가 모두 고장일 경우, 1호차 ~ 8호차 노선표시기 화면 오현시
- 검지조건 : 통신고장
- 소거조건 : 반대편 PIC와 통신 재개 시
- 조치방법
1) 이더넷 스위치 링크 확인
2) 이더넷 케이블 점검
3) 제어보드 및 전원보드 교체</t>
  </si>
  <si>
    <t>PIC 장치의 노선안내표시기#1이 고장이 났을 때 발생
- 반응
1) 노선안내표시기 화면 미현시
2) 노선안내표시기 안내 화면 오현시
- 검지조건 : 통신고장
- 소거조건 : 통신 재개 시
- 조치방법
1) 이더넷 스위치 링크 확인
2) 이더넷 케이블 점검
3) 제어보드 및 전원보드 교체</t>
  </si>
  <si>
    <t>PIC 장치의 노선안내표시기#2이 고장이 났을 때 발생
- 반응
1) 노선안내표시기 화면 미현시
2) 노선안내표시기 안내 화면 오현시
- 검지조건 : 통신고장
- 소거조건 : 통신 재개 시
- 조치방법
1) 이더넷 스위치 링크 확인
2) 이더넷 케이블 점검
3) 제어보드 및 전원보드 교체</t>
  </si>
  <si>
    <t>PIC 장치의 노선안내표시기#3이 고장이 났을 때 발생
- 반응
1) 노선안내표시기 화면 미현시
2) 노선안내표시기 안내 화면 오현시
- 검지조건 : 통신고장
- 소거조건 : 통신 재개 시
- 조치방법
1) 이더넷 스위치 링크 확인
2) 이더넷 케이블 점검
3) 제어보드 및 전원보드 교체</t>
  </si>
  <si>
    <t>PIC 장치의 노선안내표시기#4이 고장이 났을 때 발생
- 반응
1) 노선안내표시기 화면 미현시
2) 노선안내표시기 안내 화면 오현시
- 검지조건 : 통신고장
- 소거조건 : 통신 재개 시
- 조치방법
1) 이더넷 스위치 링크 확인
2) 이더넷 케이블 점검
3) 제어보드 및 전원보드 교체</t>
  </si>
  <si>
    <t>PIC 장치의 노선안내표시기#5이 고장이 났을 때 발생
- 반응
1) 노선안내표시기 화면 미현시
2) 노선안내표시기 안내 화면 오현시
- 검지조건 : 통신고장
- 소거조건 : 통신 재개 시
- 조치방법
1) 이더넷 스위치 링크 확인
2) 이더넷 케이블 점검
3) 제어보드 및 전원보드 교체</t>
  </si>
  <si>
    <t>PIC 장치의 노선안내표시기#6이 고장이 났을 때 발생
- 반응
1) 노선안내표시기 화면 미현시
2) 노선안내표시기 안내 화면 오현시
- 검지조건 : 통신고장
- 소거조건 : 통신 재개 시
- 조치방법
1) 이더넷 스위치 링크 확인
2) 이더넷 케이블 점검
3) 제어보드 및 전원보드 교체</t>
  </si>
  <si>
    <t>TCMS와 EVR이 E-NET 통신이 되지 않을 때 경고
- 반응 : TCMS의 DU화면에 통신고장표시, LINK 및 RTXLED의 소등, EMPU 전면의 ERR LED가 붉은색으로 점등
- 검지조건 : TCMS와의 통신연결이 끊어진 경우(케이블 미연결, EMPU 오동작, 전원 이상)
- 소거조건 : TCMS와의 통신연결
- 조치방법 : 통신케이블 연결 상태 확인 후 EMPU 전면 Reset 버튼을 눌러 재기동</t>
  </si>
  <si>
    <t>EVR의 CPM이 작동하지 않을 때 경고
- 반응 : EMPU 전면의 ERR LED가 붉은색으로 점등
- 검지조건 : 초기 기동 시 CPM 상태 확인 중 오류발생 또는 연결 상태 불량
- 소거조건 : CPM 정상 작동
- 조치방법 : EMPU 전면 Reset 버튼을 눌러 재기동, 재기동 후 동일 증상 발생 시 케이블 연결 상태 확인 후 Reset 지속 발생 시 CPM 교체</t>
  </si>
  <si>
    <t>EVR에서 데이터 다운로드가 제대로 되지 않을 때 경고
- 반응 : EMPU 전면의 ERRLED가 붉은색으로 점등
- 검지조건 : CPM 파일을 EMPU의 전면 USB를 통해 다운로드 기능 수행 중, 데이터 전송이 되지 않는 경우
- 소거조건 : 없음.
- 조치방법 : 전면 USB 재거 후 Reset 버튼을 눌러 재기동, USB 포맷(FAT32 방식) 후 재진행</t>
  </si>
  <si>
    <t>EVR의 메모리에 데이터 저장이 안 될 경우 경고
- 반응 : EMPU 전면의 ERR LED가 붉은색으로 점등
- 검지조건 : CPM에 데이터 저장이 실패한 경우
- 소거조건 : 없음.
- 조치방법 : EMPU 전면 Reset 버튼을 눌러 재기동, 재기동 후 동일 증상 발생 시 케이블 연결 상태 확인 후 Reset 지속 발생 시 CPM 교체</t>
  </si>
  <si>
    <t>EVR의 전원 전압이 저전압으로 검지 되었을 때의 경고
- 반응 : EMPU 동작정지
- 검지조건 : 12V 입력전원이 기준전압(11.2V) 이하로 측정될 경우
- 소거조건 : PST 보드 출력전원 12V 출력
- 조치방법 : 차량의 전원입력 여부 확인 및 PST 보드 전면 12V LED 점등 여부 확인, 테스트 포인트의 12V, GDN에 멀티미터기를 이용하여 12V 출력 여부 확인</t>
  </si>
  <si>
    <t>기관사가 설정한 열차번호와 신호장치로부터 전송받은 열차번호가 일치하지 않을 경우 검지
- 반응 : TCMS 화면 하단에 ‘열차번호 불일치' 현시(차량 운행에는 지장 없음.)
- 검지조건 : 기관사가 설정한 열차번호와 신호장치로부터 수신된 열차번호가 불일치 시 현시됨. (단, 지상으로부터 열차번호가 수시될 수 있는 구간에 한함)
- 소거조건 : 열차번호가 동일하게 입력되면 고장 소거됨.
- 조치방법
1) 입력한 열차번호가 맞는지 확인
2) 입력한 열차번호가 맞다면 신호장치로부터의 열차번호가 정상인지 확인</t>
  </si>
  <si>
    <t>차량의 출입문이 닫힌 상태에서 PSD 스크린도어가 열린상태가 3초 이상 유지될 때 경고
- 반응
1) TCMS 화면 하단에 ‘경고, 스크린도어 열림상태'가 표시되고, 일반화면 우측 PSD 상태에 ‘열림
경고' 붉은색 점멸 표시됨.
2) PSD 수신 불가 지역에는 경고메시지 해제됨.
- 검지조건 : FM/YARD 이외의 모드 및 PSD와의 통신이 정상상태에서 차량 출입문은 닫힌 상태 이나 PSD로부터 PSD 스크린 도어 열림상태가 3초 이상 지속될 때 검지함.
- 소거조건
1) PSD로부터 스크린 도어 열림상태 해제 또는 차량으로부터 출입문 열림 신호가 수신되면 해제
2) 운전모드가 FM/YARD 모드일 때 해제
- 조치방법
1) 대부분 PSD가 늦게 닫힐 때 현시되므로 PSD로부터 닫힘신호가 수신되면 해제됨.
2) 지속 현시되면 차상/지상 PSD 장치 간 통신을 확인한다.</t>
  </si>
  <si>
    <t>차량 이 단부 통로 문으로부터 END DOOR FAULT 신호를 검지
- 반응 : 출입문 정상동작 불가
- 검지조건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4) DCU 내부의 모터 / 인코더 회로 가 손상된 경우
- 소거조건 : 모터/인코더 및 DCU가 정상상태이고, 전기적 연결 상태가 정상
- 조치방법
1) 모터 및 인코더 커넥터가 분리되어 있거나 전선 혹은 핀이 빠져 있는지 확인하여 조치한다.
2) 결선상에 문제가 없을 경우, 모터 어셈블리를 교체한다.
3) 위 조치 후에도 문제가 지속될 경우, DCU를 교체한다.
※ 고장 조치 완료 후, 반드시 DCU의 reset 버튼을 누르거나 전원을 OFF/ON 하여 시스템을 재가동해야 한다.</t>
  </si>
  <si>
    <t>차량으로부터 NO EMERGENCY PANTO TRIP 신호 미입력 시
- 반응 : 판도 하강 및 VVVF, SIV 고압 차단
- 검지조건 : 가선 차단
- 소거조건 : 판토 하강 및 가선 투입
- 회로 도면 : REC40400DX0</t>
  </si>
  <si>
    <t>차량으로부터 NO PANTOGRAPH CUT-OUT COCK#1(#2) 신호 미입력 시
- 반응 : 판토 하강상태에서 해당 코크 조작 시 상승 불가
- 검지조건 : 해당 코크 조작 시
- 소거조건 : 해당 코크 정상 위치로 조작
- 회로 도면 : REC40400DX0</t>
  </si>
  <si>
    <t>차량으로부터 BYPASS RUN FOR CMSB 신호 입력 시
- 반응 : 주공기압축기 정상기동 됨(초기 기동 시 돌입전류값 상승)
- 고장검지조건 : CMSB INVERTER 고장
- 고장소거조건 : CMSB INVERTER 점검 및 교체
- 회로 도면 : REC30330DX0</t>
  </si>
  <si>
    <t>차량으로부터 INVERTER RUN for CMSB 또는 BYPASS RUN for CMSB 신호 입력이 12분 이상 지속 시
- 반응 : 주공기압축기 장시간 기동
- 고장검지조건 : 주공기압축기 12분 이상 기동 시
- 고장소거조건 : 해당 공기관의 누기여부 확인 및 장치 점검
- 회로 도면 : REC30330DX0</t>
  </si>
  <si>
    <t>차량으로부터 AUX FUSE DISCONNECTED 신호 입력 시
- 반응 : SIV 고압 차단으로 AC전원 전체 “OFF”
- 검지조건 : 해당 퓨즈 소손
- 소거조건 : 해당 퓨즈 교체
- 회로 도면 : REC20210DX0</t>
  </si>
  <si>
    <t>차량으로부터 AUX FUSE DISCONNECTED 신호 입력 시
- 반응 : VVVF 고압 차단으로 추진 불능
- 검지조건 : 해당 퓨즈 소손
- 소거조건 : 해당 퓨즈 교체
- 회로 도면 : REC20210DX0</t>
  </si>
  <si>
    <t>차량으로부터 PWM ENCODER#1(#2) FAULT 신호 미입력 시
- 반응
1) 엔코더 1계 PWM 출력 고장 시 1계 고장에 해당되는 신호 출력
2) 엔코더 2계로 자동 절체
3) 엔코더 2계 PWM 출력 고장 시 1계, 2계 고장 모두 출력
4) 엔코더 PWM 출력 신호 없음
- 검지조건
1) 엔코더 1계 PWM 출력 신호 이상 시
2) 엔코더 2계 PWM 출력 신호 이상 시
3) 엔코더 1계, 2계 PWM 출력 신호 이상 시
4) 엔코더 수동절체버튼 3초 이상 조작 시
- 소거조건
1) 엔코더의 전원 차단 후 재투입하여 소거되는지 확인
2) 수동절체버튼의 조작으로 인한 고장 출력 또한 전원 재투입으로 소거함
- 조치방법
1) 엔코더의 전원 차단 후 재투입하여 소거되지 않을 시 정상품으로 교체하여 정상동작 확인
2) 교체된 고장품의 고장원인 분석
- 회로 도면 : REC10100DX0</t>
  </si>
  <si>
    <t>차량으로부터 ILLUMINATION CONTROLLER FAULT 신호 입력 시
- 반응 : 조도제어기내에서 FAULT 발생 시 릴레이 접점을 CLOSE 하여 FAULT 신호를 차량으로 보냄.
- 검지조건 : 조도제어기에 전원이 연결된 상태에서 조도제어기내의 컨트롤 보드상의 마이콤이 동작하지 않을 때 FAULT 신호를 보냄
- 소거조건 : 컨트롤 보드상의 마이콤 정상동작 시
- 조치방법 : 조도제어기내의 컨트롤 보드 교체</t>
  </si>
  <si>
    <t>1 : 저압상태,  0 : 저압상태아님</t>
  </si>
  <si>
    <t>No RDE : 0, RDE : 1</t>
  </si>
  <si>
    <t>ATO Distance To Go, 1 ~ 6553.5m</t>
  </si>
  <si>
    <t>No Mascon EB : 0, Mascon EB : 1</t>
  </si>
  <si>
    <t>고장</t>
    <phoneticPr fontId="1" type="noConversion"/>
  </si>
  <si>
    <t>편성제어장치(CU)의 좌측 CU1의 통신고장(또는 우측 CU2의 통신고장)
- 반응
1) CU1 통신고장 현시, 정상적으로 CU2로 정상적으로 절체 되면 CU1 통신고장만 현시되고 차량 운행에 지장 없음.
2) CU1과 CU2 모두 이상이 있을 경우, DU 일반화면상 모든 정보 표출 불가, DU의 통신고장 발생 할 수 있음.
3) CU2로 절체 될 경우, 화면상의 우측 상단 경고장 하단에 “B.SYS” 글자가 표시됨. (2중계 동작에 의한 화면)
- 검지조건 : CU1과 CU2의 통신정보를 3초 이상 수신 받지 못할 경우 해당 고장 현시, 일반적으로 MCPU 보드의 문제로 해당 MCPU 보드를 교체하거나, 또는 각 회로 차단기의 차단에 따른 고장 현시
- 소거조건 : CU1과 CU2 간 통신이 정상적으로 통신을 재개할 경우 소거됨.
- 조치방법
1) CU의 전원차단 CB를 확인 전원차단 CB가 정상 ON이 되어 있다면 MCPU 보드의 전원 LED가 정상적으로 ON이 되어 있는지 확인(MCPU 보드의 ERR LED가 지속적으로 ON 되어 있으면 MCPU 교체 4TX3/4RX3이 정상적으로 점멸하지 않으면 MCPU 교체)
2) CU의 리셋(전원차단 CB OFF → ON)후에도 소거가 되지 않을 경우, MCPU 보드를 교체 (MCPU 교체전 누적 주행거리, 적산전력량, 휠경 설정값을 기록해두고, 교체 후 입력한다.)
3) 위 조건에도 고장이 소거되지 않을 경우, SCM 보드, DIM, AUX 보드 등을 순차적으로 교체 후, 상태를 확인한다.</t>
  </si>
  <si>
    <t>편성제어장치(CU)의 좌측 CU1의 통신고장(또는 우측 CU2의 통신고장)
- 반응
1) CU1 통신고장 현시, 정상적으로 CU2로 정상적으로 절체 되면 CU1 통신고장만 현시되고 차량 운행에 지장 없음.
2) CU1과 CU2 모두 이상이 있을 경우, DU 일반화면상 모든 정보 표출 불가, DU의 통신고장 발생 할 수 있음.
3) CU2로 절체 될 경우, 화면상의 우측 상단 경고장 하단에 “B.SYS” 글자가 표시됨. (2중계 동작에 의한 화면)
- 검지조건 : CU1과 CU2의 통신정보를 3초 이상 수신 받지 못할 경우 해당 고장 현시, 일반적으로 MCPU 보드의 문제로 해당 MCPU 보드를 교체하거나, 또는 각 회로 차단기의 차단에 따른 고장 현시
- 소거조건 : CU1과 CU2 간 통신이 정상적으로 통신을 재개할 경우 소거됨.
- 조치방법
1) CU의 전원차단 CB를 확인 전원차단 CB가 정상 ON이 되어 있다면 MCPU 보드의 전원 LED가 정상적으로 ON이 되어 있는지 확인(MCPU 보드의 ERR LED가 지속적으로 ON 되어 있으면 MCPU 교체 4TX3/4RX3이 정상적으로 점멸하지 않으면 MCPU 교체)
2) CU의 리셋(전원차단 CB OFF → ON)후에도 소거가 되지 않을 경우, MCPU 보드를 교체 (MCPU 교체전 누적 주행거리, 적산전력량, 휠경 설정값을 기록해두고, 교체 후 입력한다.)
3) 위 조건에도 고장이 소거되지 않을 경우, SCM 보드, DIM, AUX 보드 등을 순차적으로 교체 후, 상태를 확인한다.</t>
    <phoneticPr fontId="1" type="noConversion"/>
  </si>
  <si>
    <t xml:space="preserve">편성제어장치(CU)의 좌측 CU1의 통신고장(또는 우측 CU2의 통신고장)
</t>
  </si>
  <si>
    <t xml:space="preserve">
1) CU1 통신고장 현시, 정상적으로 CU2로 정상적으로 절체 되면 CU1 통신고장만 현시되고 차량 운행에 지장 없음.
2) CU1과 CU2 모두 이상이 있을 경우, DU 일반화면상 모든 정보 표출 불가, DU의 통신고장 발생 할 수 있음.
3) CU2로 절체 될 경우, 화면상의 우측 상단 경고장 하단에 “B.SYS” 글자가 표시됨. (2중계 동작에 의한 화면)
</t>
  </si>
  <si>
    <t xml:space="preserve">CU1과 CU2의 통신정보를 3초 이상 수신 받지 못할 경우 해당 고장 현시, 일반적으로 MCPU 보드의 문제로 해당 MCPU 보드를 교체하거나, 또는 각 회로 차단기의 차단에 따른 고장 현시
</t>
  </si>
  <si>
    <t xml:space="preserve">CU1과 CU2 간 통신이 정상적으로 통신을 재개할 경우 소거됨.
</t>
  </si>
  <si>
    <t>1) CU의 전원차단 CB를 확인 전원차단 CB가 정상 ON이 되어 있다면 MCPU 보드의 전원 LED가 정상적으로 ON이 되어 있는지 확인(MCPU 보드의 ERR LED가 지속적으로 ON 되어 있으면 MCPU 교체 4TX3/4RX3이 정상적으로 점멸하지 않으면 MCPU 교체)
2) CU의 리셋(전원차단 CB OFF → ON)후에도 소거가 되지 않을 경우, MCPU 보드를 교체 (MCPU 교체전 누적 주행거리, 적산전력량, 휠경 설정값을 기록해두고, 교체 후 입력한다.)
3) 위 조건에도 고장이 소거되지 않을 경우, SCM 보드, DIM, AUX 보드 등을 순차적으로 교체 후, 상태를 확인한다.</t>
  </si>
  <si>
    <t xml:space="preserve">CU에서 DU의 통신정보를 수신 받지 못할 경우 해당 고장 현시
</t>
  </si>
  <si>
    <t>1) CU1, 2의 전원차단기 리셋(OFF → ON) 실시
2) 또는 DU 전원차단기 리셋(OFF → ON) 실시
3) DU 전원 LED(녹색)가 OFF 되어 있다면 DU 후부의 전원커넥터 체결 등을 확인
4) 전원공급이 정상이고 화면도 정상적으로 부팅이 되는데 차량 정보 현시가 되지 않으면, DU 후부의 통신커넥터 체결 등을 확인(통신 커넥터 체결이 정상이라면, CU가 정상인지 확인)
5) 위
3)번의 상황에서 모두 정상이라면, CU의 MCPU PCB 교체
6) 위 조건이 모두 맞지 않으면 DU를 교체</t>
  </si>
  <si>
    <t xml:space="preserve">M, T 차량의 차량제어장치(TU) 통신고장
</t>
  </si>
  <si>
    <t xml:space="preserve">CU에서 TU의 통신정보를 약 3초 이상 수신 받지 못할 경우 해당 고장 현시
</t>
  </si>
  <si>
    <t>1) TU 전원차단기 리셋(OFF → ON) 실시
2) SCM 보드의 전원 LED가 정상이라면, 멀티미터로 AVR 보드의 전원출력(5V)을 확인
3) TU 상단의 커넥터 체결상태를 확인
4) 상기 항목에 이상이 없을 경우 SCM 보드를 교체한다.</t>
  </si>
  <si>
    <t xml:space="preserve">차량의 열차분리#1 검지
</t>
  </si>
  <si>
    <t xml:space="preserve">TU의 1위측 열차분리신호(SOTS1) 신호 활성(LOW) 입력 시 고장 현시
</t>
  </si>
  <si>
    <t>1) 실제 열차분리 시 관제에 연락하고, 지시에 따름
2) 회로 차단기 ELCB ON 상태 확인
3) TU의 1위측 열차분리신호 DIM3 PCB의 입력채널(SOTS
1) 점검/교체</t>
  </si>
  <si>
    <t xml:space="preserve">차량의 열차분리#2 검지
</t>
  </si>
  <si>
    <t xml:space="preserve">CU/TU의 2위측 열차분리신호(SOTS2) 신호 활성(LOW) 입력 시 고장 현시
</t>
  </si>
  <si>
    <t>1) 실제 열차분리 시 관제에 연락하고, 지시에 따름
2) 회로 차단기 ELCB ON 상태 확인
3) CU인 경우 2위측 열차분리신호 DIM1 PCB의 입력채널(SOTS
2) 점검/교체
4) TU인 경우 2위측 열차분리신호 DIM3 PCB의 입력채널(SOTS
2) 점검/교체</t>
  </si>
  <si>
    <t xml:space="preserve">CU1의 내장 SD-CARD가 점검이 필요한 상태
</t>
  </si>
  <si>
    <t xml:space="preserve">CU1의 SD-CARD가 정상  검지되지 못할 때 고장기록 화면에 현시
</t>
  </si>
  <si>
    <t>1) CU의 MCPU PCB 내부의 SD-CARD를 포맷한다.
2) 불량 해소가 되지 않을 경우, 정상적인 TCMS 펌웨어가 들어가 있는 SD-CARD로 교체한다.</t>
  </si>
  <si>
    <t xml:space="preserve">CU의 SCM1 PCB가 이 정상적으로 인식되지 않아 점검이 필요할 때
</t>
  </si>
  <si>
    <t xml:space="preserve">CU SCM1의 ID를 정상적으로 검출하지 못할 때 화면에 현시
</t>
  </si>
  <si>
    <t>1) CU의 SCM1 PCB 교체(SCM1 PCB의 설정 스위치 확인)
2) 불량 해소가 되지 않을 경우, 순차적으로 MCPU, DIM, AUX PCB를 교체하여 정상여부 확인</t>
  </si>
  <si>
    <t xml:space="preserve">CU의 DIM1 PCB가 이 정상적으로 인식되지 않아 점검이 필요할 때
</t>
  </si>
  <si>
    <t xml:space="preserve">CU DIM1의 ID를 정상적으로 검출하지 못할 때 화면에 현시
</t>
  </si>
  <si>
    <t>1) CU의 DIM1 PCB 교체
2) 불량 해소가 되지 않을 경우, 순차적으로 MCPU, SCM, AUX PCB를 교체하여 정상여부 확인</t>
  </si>
  <si>
    <t xml:space="preserve">CU의 DIM2 PCB가 이 정상적으로 인식되지 않아 점검이 필요할 때
</t>
  </si>
  <si>
    <t xml:space="preserve">CU DIM2의 ID를 정상적으로 검출하지 못할 때 화면에 현시
</t>
  </si>
  <si>
    <t>1) CU의 DIM2 PCB 교체
2) 불량 해소가 되지 않을 경우, 순차적으로 MCPU, SCM, AUX PCB를 교체하여 정상여부 확인</t>
  </si>
  <si>
    <t xml:space="preserve">CU의 AUX1 PCB가 이 정상적으로 인식되지 않아 점검이 필요할 때
</t>
  </si>
  <si>
    <t xml:space="preserve">CU AUX1의 ID를 정상적으로 검출하지 못할 때 화면에 현시
</t>
  </si>
  <si>
    <t>1) CU의 AUX1 PCB 교체
2) 불량 해소가 되지 않을 경우, 순차적으로 MCPU, SCM, DIM PCB를 교체하여 정상여부 확인</t>
  </si>
  <si>
    <t xml:space="preserve">CU의 AUX2 PCB가 이 정상적으로 인식되지 않아 점검이 필요할 때
</t>
  </si>
  <si>
    <t xml:space="preserve">CU AUX2의 ID를 정상적으로 검출하지 못할 때 화면에 현시
</t>
  </si>
  <si>
    <t>1) CU의 AUX2 PCB 교체
2) 불량 해소가 되지 않을 경우, 순차적으로 MCPU, SCM, DIM PCB를 교체하여 정상여부 확인</t>
  </si>
  <si>
    <t xml:space="preserve">초기 기동 시 CU의 MCPU 내부에 들어가 있는 운용다이아 데이터가 CRC 오류가 발생한 경우
</t>
  </si>
  <si>
    <t xml:space="preserve">초기 기동 시 내부에 가지고 있는 운용다이아 데이터가 손상된 경우
</t>
  </si>
  <si>
    <t>1) 운용다이아 데이터 재설치 후 재기동
2) 불량 해소가 되지 않을 경우, MCPU PCB 교체 후 운용다이아 데이터 재설치</t>
  </si>
  <si>
    <t xml:space="preserve">TU의 DIM3 PCB가 이 정상적으로 인식되지 않아 점검이 필요할 때
</t>
  </si>
  <si>
    <t xml:space="preserve">TU DIM3의 ID를 정상적으로 검출하지 못할 때 화면에 현시
</t>
  </si>
  <si>
    <t>1) TU의 DIM3 PCB 교체
2) 불량 해소가 되지 않을 경우, 순차적으로 SCM, AUX PCB를 교체하여 정상여부 확인</t>
  </si>
  <si>
    <t xml:space="preserve">TU의 AUX3 PCB가 이 정상적으로 인식되지 않아 점검이 필요할 때
</t>
  </si>
  <si>
    <t xml:space="preserve">TU AUX3의 ID를 정상적으로 검출하지 못할 때 화면에 현시
</t>
  </si>
  <si>
    <t>1) TU의 AUX3 PCB 교체
2) 불량 해소가 되지 않을 경우, 순차적으로 SCM, DIM PCB를 교체하여 정상여부 확인</t>
  </si>
  <si>
    <t xml:space="preserve">TU의 AUX4 PCB가 이 정상적으로 인식되지 않아 점검이 필요할 때
</t>
  </si>
  <si>
    <t xml:space="preserve">TU AUX4의 ID를 정상적으로 검출하지 못할 때 화면에 현시
</t>
  </si>
  <si>
    <t>1) TU의 AUX4 PCB 교체
2) 불량 해소가 되지 않을 경우, 순차적으로 SCM, DIM PCB를 교체하여 정상여부 확인</t>
  </si>
  <si>
    <t xml:space="preserve">TCMS의 초기 기동 시 자기진단에 의한 2중계 메인통신선 중 1계 메인통신 이상 검지 시
</t>
  </si>
  <si>
    <t xml:space="preserve">초기 기동 시 SL-NET 1계와 2계를 각각 통신 후 비교하여 2계는 정상통신이 되나 1계는 정상통신이 안 되는 경우
</t>
  </si>
  <si>
    <t>1) 고장검출호차와 고장검출 좌측호차와의 SL-NET 통신 1계 정상여부 확인(예 : 고장호차가 3호차인 경우 1-2-3-4-5-6-7-8에서 3호차의 좌측, 즉 2-3호차 간 SL-NET 1계 통신 상태 점검 필요)
2) 고장검지호차의 SCM PCB 교체 정상여부 확인
3) 고장검지호차의 좌측호차 SCM PCB 교체 정상여부 확인
4) 고장검지호차와 고장검지 좌측호차의 SL-NET 1계 메인통신 배선의 연결 상태 확인
5) 상기 2 ~ 4번 점검에도 정상적으로 복귀되지 않는 경우, CU/TU  ASS'Y 교체(백보드 확인 필요)</t>
  </si>
  <si>
    <t xml:space="preserve">TCMS의 초기 기동 시 자기진단에 의한 2중계 메인통신선 중 2계 메인통신 이상 검지 시
</t>
  </si>
  <si>
    <t xml:space="preserve">초기 기동 시 SL-NET 1계와 2계를 각각 통신 후 비교하여 1계는 정상통신이 되나 2계는 정상통신이 안 되는 경우
</t>
  </si>
  <si>
    <t>1) 고장검출호차와 고장검출 좌측 호차와의 SL-NET 통신 2계 정상여부 확인(예 : 고장호차가 3호차인 경우, 1-2-3-4-5-6-7-8에서 3호차의 좌측, 즉 2-3호차 간 SL-NET 2계 통신 상태 점검 필요)
2) 고장검지호차의 SCM PCB 교체, 정상여부 확인
3) 고장검지호차의 좌측호차 SCM PCB 교체, 정상여부 확인
4) 고장검지호차와 고장검지 좌측호차의 SL-NET 2계 메인통신 배선의 연결 상태 확인
5) 상기 2 ~ 4번 점검에도 정상적으로 복귀되지 않는 경우, CU/TU ASS'Y 교체(백보드 확인 필요)</t>
  </si>
  <si>
    <t>1) 고장검출호차와 고장검출 우측호차와의 SL-NET 통신 1계 정상여부 확인(예 : 고장호차가 3호차인 경우, 1-2-3-4-5-6-7-8에서 3호차의 우측 즉, 3-4호차 간 SL-NET 1계 통신 상태 점검 필요)
2) 고장검지호차의 SCM PCB 교체 정상여부 확인
3) 고장검지호차의 우측호차 SCM PCB 교체 정상여부 확인
4) 고장검지호차와 고장검지 우측호차의 SL-NET 1계 메인통신 배선의 연결 상태 확인
5) 상기 2 ~ 4번 점검에도 정상적으로 복귀되지 않는 경우, CU/TU ASS'Y 교체(백보드 확인 필요)</t>
  </si>
  <si>
    <t>1) 고장검출호차와 고장검출 우측호차와의 SL-NET 통신 2계 정상여부 확인(예 : 고장호차가 3호차인 경우, 1-2-3-4-5-6-7-8에서 3호차의 우측 즉, 3-4호차간 SL-NET 2계 통신 상태 점검 필요)
2) 고장검지호차의 SCM PCB 교체 정상여부 확인
3) 고장검지호차의 우측호차 SCM PCB 교체 정상여부 확인
4) 고장검지호차와 고장검지 우측호차의 SL-NET 2계 메인통신 배선의 연결 상태 확인
5) 2 ~ 4번에도 정상적으로 복귀되지 않는 경우, CU/TU ASS'Y 교체(백보드 확인 필요)</t>
  </si>
  <si>
    <t xml:space="preserve">완전수동(FMC) 모드에서 후진 시 제한속도(25km/h)를 초과하여 운행하여 TCMS가 FSB를 출력한 경우
</t>
  </si>
  <si>
    <t xml:space="preserve">운전모드 FMC에서 HCR이 투입된 운전실에서 후진으로 진행시 속도 25km/h 이상 검지 시
</t>
  </si>
  <si>
    <t>1) 마스콘을 B7에 위치시킨다.
2) 주의하여 제한속도가 초과하지 않도록 운행한다.
3) 이상동작이라 판단되는 경우, 제동으로부터 전달되는 속도, TCMS의 차륜경 값, CU의 AUX1 출력을 확인한다.</t>
  </si>
  <si>
    <t xml:space="preserve">열차의 운전실의 마이컴 고장(CHVACF) 신호를 디지털 입력으로 검지한 경우
</t>
  </si>
  <si>
    <t xml:space="preserve">CU의 디지털 입력으로 운전실의 마이컴고장 신호가 검지된 경우
</t>
  </si>
  <si>
    <t xml:space="preserve">VVVF와  TCMS  간  RS485  통신고장이  검지되면  발생
</t>
  </si>
  <si>
    <t xml:space="preserve">TCMS-추진제어장치(VVVF)간 통신정보가 3초 이상 동일한 정보로 유지되면 통신고장을 검지함.
</t>
  </si>
  <si>
    <t>1) 추진제어장치(VVVF) 리셋 실시 후 통신고장 소거됨을 확인
2) 통신고장 소거가 되지 않을 경우 추진제어장치 PUZ 보드 신품으로 교체 후 통신고장 소거여부 확인
3) 위 조건에도 고장이 소거되지 않을 경우, TCMS-추진제어장치 간 RS485 통신케이블 연결 상태 점검</t>
  </si>
  <si>
    <t xml:space="preserve">VVVF의 RS485 데이터 중 VVVF-TCMS SD TEXT1의 Bit4 “INV CUT”  신호가 “1”이 되면 검지
</t>
  </si>
  <si>
    <t xml:space="preserve">
1) 추진제어장치의 경고장이 1분에 3회 이상누적 또는 지속적으로 검지되어 중고장 발생함.
2) 장치에 중대한 소손 가능성이 있는 고장에 대해서는 1번 발생으로 중고장 발생함.
</t>
  </si>
  <si>
    <t xml:space="preserve">VVVF의 RS485 데이터 중 VVVF-TCMS SD TEXT29의 Bit0 “PUD”  신호가 “1”이 되면 검지
</t>
  </si>
  <si>
    <t xml:space="preserve">추진제어장치에서 견인전동기로 출력되는 U, V, W 상 전류의 합이 300A 이상일 경우 검지됨.
</t>
  </si>
  <si>
    <t>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 상태를 시험기를 통해 확인한다.
6) 견인전동기 각상의 절연상태 및 각상과 접지 간의 절연상태를 확인한다.
7) 상기의 점검부분에 이상이 있을 경우 관련된 부품을 교체한다.</t>
  </si>
  <si>
    <t xml:space="preserve">VVVF의 RS485 데이터 중 VVVF-TCMS SD TEXT31의 Bit1 “BOCD”  신호가 “1”이 되면 검지
</t>
  </si>
  <si>
    <t xml:space="preserve">추진제어장치에서 제동저항기로 출력되는 전류가 1,100A 이상일 경우 검지됨.
</t>
  </si>
  <si>
    <t>1) 상기고장이 간헐적으로 발생되거나 중고장 발생이 된 경우 아래와 같이 조치한다.
2) 추진제어장치 고장기록을 수집하여 제동저항기로 흐르는 전류치 확인함.
3) 전류치가 비정상적일 경우 제동쵸퍼유니트에 설치된 IGBT, 전류센서, 고전압회로 결선 상태를 확인한다.
4) 전류센서와 추진제어장치 제어기 SEN 보드에 연결되는 저전압 배선상태를 확인한다.
5) SEN 보드의 동작 상태를 시험기를 통해 확인한다.
6) 제동저항기의 이물질 침투여부를 확인하며, 제동저항기 저항치가 적정한지 확인한다.
7) 상기의 점검부분에 이상이 있을 경우 관련된 부품을 교체한다.</t>
  </si>
  <si>
    <t xml:space="preserve">VVVF의 RS485 데이터 중 VVVF-TCMS SD TEXT31의 Bit2 “MMOCD”  신호가 “1”이 되면 검지
</t>
  </si>
  <si>
    <t xml:space="preserve">추진제어장치에서 견인전동기로 출력되는 U, V, W 상의 전류가 1, 850A 이상일 경우 검지됨.
</t>
  </si>
  <si>
    <t xml:space="preserve">VVVF의 RS485 데이터 중 VVVF-TCMS SD TEXT29의 Bit3 “ISOC”  신호가 “1”이 되면 검지
</t>
  </si>
  <si>
    <t xml:space="preserve">추진제어장치에 입력되는 전류가 1, 500A 이상일 경우 검지됨.
</t>
  </si>
  <si>
    <t>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 (HSCB, LB1, 2, CHRe)를 점검한다.
4) LB Box 내의 전류센서와 추진제어장치 제어기 SEN 보드에 연결되는 저전압 배선상태를 확인 한다.
5) SEN 보드의 동작 상태를 시험기를 통해 확인한다.
6) 상기의 점검부분에 이상이 있을 경우 관련된 부품을 교체한다.</t>
  </si>
  <si>
    <t xml:space="preserve">VVVF의 RS485 데이터 중 VVVF-TCMS SD TEXT31의 Bit4 “GDF”  신호가 “1”이 되면 검지
</t>
  </si>
  <si>
    <t xml:space="preserve">추진제어장치 내부 IPM에 과전류, 과온이 검지될 경우
</t>
  </si>
  <si>
    <t>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t>
  </si>
  <si>
    <t xml:space="preserve">VVVF의 RS485 데이터 중 VVVF-TCMS SD TEXT31의 Bit5 “APSF”  신호가 “1”이 되면 검지
</t>
  </si>
  <si>
    <t xml:space="preserve">추진제어장치 제어기에 PWR 보드에서 출력하는 아날로 그 전원에 이상이 발생할 경우
</t>
  </si>
  <si>
    <t>1) 상기고장이 간헐적으로 발생되거나 중고장 발생이 된 경우 아래와 같이 조치한다.
2) PWR 보드의 LED 상태를 확인한다. LED가 소등되어 있거나 특정 LED의 상태가 이상할 경우 PWR 보드를 교환한다.
3) PWR-SEN 보드로 연결되는 배선에 이상이 없는지 확인한다.
4) SEN 보드의 동작 상태를 시험기를 통해 확인한다.
5) 상기의 점검부분에 이상이 있을 경우 관련된 부품을 교체한다.</t>
  </si>
  <si>
    <t xml:space="preserve">VVVF의 RS485 데이터 중 VVVF-TCMS SD TEXT31의 Bit6 “SPSF”  신호가 “1”이 되면 검지
</t>
  </si>
  <si>
    <t xml:space="preserve">추진제어장치 제어기에 SPW 보드에서 출력하는 센서 전원에 이상이 발생할 경우
</t>
  </si>
  <si>
    <t>1) 상기고장이 간헐적으로 발생되거나 중고장 발생이 된 경우 아래와 같이 조치한다.
2) SPW 보드의 LED 상태를 확인한다. LED가 소등되어 있거나 특정 LED의 상태가 이상할 경우 SPW 보드를 교환한다.
3) SPW-SEN 보드로 연결되는 배선에 이상이 없는지 확인한다.
4) SEN 보드의 동작 상태를 시험기를 통해 확인한다.
5) 상기의 점검부분에 이상이 있을 경우 관련된 부품을 교체한다.</t>
  </si>
  <si>
    <t xml:space="preserve">VVVF의 RS485 데이터 중 VVVF-TCMS SD TEXT31의 Bit7 “BPSF”  신호가 “1”이 되면 검지
</t>
  </si>
  <si>
    <t xml:space="preserve">추진제어장치 제어기에 입력되는 제어전원이 63V 이하일 경우 검지
</t>
  </si>
  <si>
    <t>1) 상기고장이 간헐적으로 발생되거나 중고장 발생이 된 경우 아래와 같이 조치한다.
2) 추진제어장치로 입력되는 제어전원 배선을 점검한다.
3) 전원필터유니트(PFU) 내부 부품에 소손이 없는지 확인한다.
4) 상기의 점검부분에 이상이 있을 경우 관련된 부품을 교체한다.</t>
  </si>
  <si>
    <t xml:space="preserve">VVVF의 RS485 데이터 중 VVVF-TCMS SD TEXT30의 Bit0 “LGD”  신호가 “1”이 되면 검지
</t>
  </si>
  <si>
    <t xml:space="preserve">추진제어장치 입력전압이 300V 이하로 하강되며, 입력전류가 1,700A 이상인 조건
</t>
  </si>
  <si>
    <t>1) 상기고장이 발생이 된 경우 아래와 같이 조치한다.
2) 추진제어장치 고장기록을 수집하여 고장기록의 FC 전압 및 입력전류 확인
3) 추진제어장치 내부에 접지흔적 확인 및 고압 회로 점검
4) 전류/전압 센서와 추진제어장치 제어기 SEN 보드에 연결되는 저전압 배선상태를 확인한다.
5) SEN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t>
  </si>
  <si>
    <t xml:space="preserve">VVVF의 RS485 데이터 중 VVVF-TCMS SD TEXT30의 Bit1 “HBT”  신호가 “1”이 되면 검지
</t>
  </si>
  <si>
    <t xml:space="preserve">추진제어장치 입력전류가 1,500A 이상인 조건
</t>
  </si>
  <si>
    <t xml:space="preserve">VVVF의 RS485 데이터 중 VVVF-TCMS SD TEXT30의 Bit2 “THDH”  신호가 “1”이 되면 검지
</t>
  </si>
  <si>
    <t xml:space="preserve">추진제어장치 냉각기의 온도가 105도 이상인 조건에서 검지
</t>
  </si>
  <si>
    <t>1) 상기고장이 발생이 된 경우 아래와 같이 조치한다.
2) 추진제어장치 냉각기의 손상이 없는지 확인한다.
3) 추진제어장치 내부에 IPM에 손상이 없는지 확인한다.
4) 인버터 유니트 내부에 온도센서 및 결선에 이상이 없는지 확인한다.
5) DIN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t>
  </si>
  <si>
    <t xml:space="preserve">VVVF의 RS485 데이터 중 VVVF-TCMS SD TEXT30의 Bit3 “THDL”  신호가 “1”이 되면 검지
</t>
  </si>
  <si>
    <t xml:space="preserve">VVVF의 RS485 데이터 중 VVVF-TCMS SD TEXT32의 Bit4 “PGD”  신호가 “1”이 되면 검지
</t>
  </si>
  <si>
    <t xml:space="preserve">추진제어장치에서 각축속도를 계산하여 속도의 편차가 2km/h 이상인 조건에서 검지
</t>
  </si>
  <si>
    <t>1) 상기고장이 간헐적으로 발생되거나 중고장 발생이 된 경우 아래와 같이 조치한다.
2) 견인전동기 속도센서 상태를 확인하고, 속도센서가 연결된 경로 배선연결 상태를 확인한다.
3) PGI 보드의 동작 상태를 시험기를 통해 확인한다.
4) 상기의 점검부분에 이상이 있을 경우 관련된 부품을 교체한다.</t>
  </si>
  <si>
    <t xml:space="preserve">VVVF의 RS485 데이터 중 VVVF-TCMS SD TEXT30의 Bit5 “OVD1”  신호가 “1”이 되면 검지
</t>
  </si>
  <si>
    <t xml:space="preserve">추진제어장치 내부 FC 전압이 2,100V 이상일 경우 검지됨.
</t>
  </si>
  <si>
    <t>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부스바의 체결상태가 양호한지 확인한고, 부스바를 분리하여 FC의 Capacitance를 측정하여 이상이 없는지 확인한다.
5) 전압센서와 추진제어장치 제어기 SEN 보드에 연결되는 저전압 배선상태를 확인한다.
6) SEN 보드의 동작 상태를 시험기를 통해 확인한다.
7) 견인전동기 각상의 절연상태 및 각상과 접지 간의 절연상태를 확인한다.
8) 상기의 점검부분에 이상이 있을 경우 관련된 부품을 교체한다.</t>
  </si>
  <si>
    <t xml:space="preserve">VVVF의 RS485 데이터 중 VVVF-TCMS SD TEXT30의 Bit6 “FCLVD”  신호가 “1”이 되면 검지
</t>
  </si>
  <si>
    <t xml:space="preserve">추진제어장치 내부 FC 전압이 850V 이상일 경우 검지됨.
</t>
  </si>
  <si>
    <t xml:space="preserve">VVVF의 RS485 데이터 중 VVVF-TCMS SD TEXT30의 Bit7 “ESLVD”  신호가 “1”이 되면 검지
</t>
  </si>
  <si>
    <t xml:space="preserve">추진제어장치 입력되는 가선전압이 850V 이상일 경우 검지됨.
</t>
  </si>
  <si>
    <t>1) 상기고장이 간헐적으로 발생되거나 중고장 발생이 된 경우 아래와 같이 조치한다.
2) 추진제어장치 고장기록을 수집하여 가선전압에 이상이 있는지 확인한다.
3) LB Box 내부 고전압부에 소손흔적이 있는지 확인한다.
4) FC에 연결된 부스바의 체결상태가 양호한지 확인한고, 부스바를 분리하여 FC의 Capacitance를 측정하여 이상이 없는지 확인한다.
5) 전압센서와 추진제어장치 제어기 SEN 보드에 연결되는 저전압 배선상태를 확인한다.
6) SEN 보드의 동작 상태를 시험기를 통해 확인한다.
7) 견인전동기 각상의 절연상태 및 각상과 접지 간의 절연상태를 확인한다.
8) 상기의 점검부분에 이상이 있을 경우 관련된 부품을 교체한다.</t>
  </si>
  <si>
    <t xml:space="preserve">VVVF의 RS485 데이터 중 VVVF-TCMS SD TEXT31의 Bit0 “MONIA_ERR”  신호가 “1”이 되면 검지
</t>
  </si>
  <si>
    <t xml:space="preserve">TCMS-추진제어장치(VVVF)간통신정보가 3초 이상동일한정보로 유지되면 통신고장을 검지함.
</t>
  </si>
  <si>
    <t>1) 추진제어장치(VVVF) 리셋 실시 후 통신고장 소거됨을 확인
2) 통신고장 소거가 되지 않을 경우 추진제어장치 MON 보드 신품으로 교체 후 통신고장 소거여부 확인
3) 위 조건에도 고장이 소거되지 않을 경우, TCMS-추진제어장치 간 RS485 통신케이블 연결 상태 점검</t>
  </si>
  <si>
    <t xml:space="preserve">VVVF의 RS485 데이터 중 VVVF-TCMS SD TEXT31의 Bit3 “BSD”  신호가 “1”이 되면 검지
</t>
  </si>
  <si>
    <t xml:space="preserve">추진제어장치에서 계산한 속도가 -5km/h 이하인 경우 검지됨.
</t>
  </si>
  <si>
    <t>1) 상기고장이 간헐적으로 발생되거나 중고장 발생이 된 경우 아래와 같이 조치한다.
2) 견인전동기 속도센서 상태를 확인하고, 속도센서가 연결된 경로 배선연결 상태를 확인한다.
3) PGI 보드의 동작 상태를 시험기를 통해 확인한다.
4) 속도신호에 이상이 없을 경우 운행기록을 수집하여 출발 시 정차제동에 이상이 없는지 확인 한다.
5) 상기의 점검부분에 이상이 있을 경우 관련된 부품을 교체한다.</t>
  </si>
  <si>
    <t xml:space="preserve">VVVF의 RS485 데이터 중 VVVF-TCMS SD TEXT31의 Bit4 “PBR”  신호가 “1”이 되면 검지
</t>
  </si>
  <si>
    <t xml:space="preserve">추진제어장치 입력되는 역행/제동신호가 동시에 입력될 경우 검지됨.
</t>
  </si>
  <si>
    <t>1) 상기고장이 간헐적으로 발생되거나 중고장 발생이 된 경우 아래와 같이 조치한다.
2) 추진제어장치 고장기록을 수집하여 역행/제동신호에 이상이 있는지 확인한다.
3) 차량의 제어 회로 중 역행/제동 신호가 추진제어장치로 연결되는 경로에 이상이 없는지 확인 한다.
4) DIN 보드의 동작 상태를 시험기를 통해 확인한다.
5) 상기의 점검부분에 이상이 있을 경우 관련된 부품을 교체한다.</t>
  </si>
  <si>
    <t xml:space="preserve">VVVF의 RS485 데이터 중 VVVF-TCMS SD TEXT31의 Bit5 “FRD”  신호가 “1”이 되면 검지
</t>
  </si>
  <si>
    <t>1) 상기고장이 간헐적으로 발생되거나 중고장 발생이 된 경우 아래와 같이 조치한다.
2) 추진제어장치 고장기록을 수집하여 전진/후진신호에 이상이 있는지 확인한다.
3) 차량의 제어 회로 중 전진/후진 신호가 추진제어장치로 연결되는 경로에 이상이 없는지 확인 한다.
4) DIN 보드의 동작 상태를 시험기를 통해 확인한다.
5) 상기의 점검부분에 이상이 있을 경우 관련된 부품을 교체한다.</t>
  </si>
  <si>
    <t xml:space="preserve">VVVF의 RS485 데이터 중 VVVF-TCMS SD TEXT33의 Bit6 “FCD”  신호가 “1”이 되면 검지
</t>
  </si>
  <si>
    <t xml:space="preserve">추진제어장치 기동 시 FC전압이 1,000V 이하일 경우 검지됨.
</t>
  </si>
  <si>
    <t>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LB Box 내부의 충전저항기의 소손이 없는지 확인한다.
5) FC에 연결된 부스바의 체결상태가 양호한지 확인한고, 부스바를 분리하여 FC의 Capacitance를 측정하여 이상이 없는지 확인한다.
6) 전압센서와 추진제어장치 제어기 SEN 보드에 연결되는 저전압 배선상태를 확인한다.
7) SEN 보드의 동작 상태를 시험기를 통해 확인한다.
8) 견인전동기 각상의 절연상태 및 각상과 접지 간의 절연상태를 확인한다.
9) 상기의 점검부분에 이상이 있을 경우 관련된 부품을 교체한다.</t>
  </si>
  <si>
    <t xml:space="preserve">VVVF의 RS485 데이터 중 VVVF-TCMS SD TEXT33의 Bit7 “CNTF”  신호가 “1”이 되면 검지
</t>
  </si>
  <si>
    <t xml:space="preserve">LB Box 내부의 HSCB, LB1, 2의 동작에 이상이 발생한 경우 검지됨.
</t>
  </si>
  <si>
    <t>1) 상기고장이 간헐적으로 발생되거나 중고장 발생이 된 경우 아래와 같이 조치한다.
2) 추진제어장치 고장기록을 수집하여 이상동작인 접촉기(HSCB, LB1,
2)를 확인한다.
3) LB Box와 추진제어장치 간 배선의 연결 상태를 확인한다.
4) 추진제어장치 내부의 릴레이 유니트에 정상동작 여부를 확인한다.
4) DIN 보드의 동작 상태를 시험기를 통해 확인한다.
5) 상기의 점검부분에 이상이 있을 경우 관련된 부품을 교체한다.</t>
  </si>
  <si>
    <t xml:space="preserve">VVVF의 RS485 데이터 중 VVVF-TCMS SD TEXT34의 Bit1 “GDFB”  신호가 “1”이 되면 검지
</t>
  </si>
  <si>
    <t xml:space="preserve">추진제어장치 내부 IGBT에 과전류 검지될 경우
</t>
  </si>
  <si>
    <t>1) 상기고장이 간헐적으로 발생되거나 중고장 발생이 된 경우 아래와 같이 조치한다.
2) 추진제어장치 고장기록을 수집하여 제동저항기로 출력되는 전류치 확인함.
3) 전류치가 비정상적일 경우 IGBT, GDU, 전류센서, 제동저항기 결선을 확인한다.
4) 전류센서와 추진제어장치 제어기 SEN 보드에 연결되는 저전압 배선상태를 확인한다.
5) SEN 보드의 동작 상태를 시험기를 통해 확인한다.
6) GDU의 전원연결 상태 또는 광케이블의 연결 상태와 배선상태를 확인한다.
7) 제동저항기 내부의 이물질 유무를 확인한다.
8) 상기의 점검부분에 이상이 있을 경우 관련된 부품을 교체한다.</t>
  </si>
  <si>
    <t xml:space="preserve">VVVF의 RS485 데이터 중 VVVF-TCMS SD TEXT34의 Bit2 “GDFZ”  신호가 “1”이 되면 검지
</t>
  </si>
  <si>
    <t xml:space="preserve">VVVF의 RS485 데이터 중 VVVF-TCMS SD TEXT34의 Bit3 “GDFW”  신호가 “1”이 되면 검지
</t>
  </si>
  <si>
    <t xml:space="preserve">VVVF의 RS485 데이터 중 VVVF-TCMS SD TEXT34의 Bit4 “GDFY”  신호가 “1”이 되면 검지
</t>
  </si>
  <si>
    <t xml:space="preserve">VVVF의 RS485 데이터 중 VVVF-TCMS SD TEXT34의 Bit5 “GDFV”  신호가 “1”이 되면 검지
</t>
  </si>
  <si>
    <t xml:space="preserve">VVVF의 RS485 데이터 중 VVVF-TCMS SD TEXT34의 Bit6 “GDFX”  신호가 “1”이 되면 검지
</t>
  </si>
  <si>
    <t xml:space="preserve">VVVF의 RS485 데이터 중 VVVF-TCMS SD TEXT34의 Bit7 “GDFU”  신호가 “1”이 되면 검지
</t>
  </si>
  <si>
    <t>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 결선을 확인한다.
4) 전류센서와 추진제어장치 제어기 SEN 보드에 연결되는 저전압 배선상태를 확인한다.
5) SEN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t>
  </si>
  <si>
    <t xml:space="preserve">BECU의 RS485 데이터 중 BECU-TCMS SD TEXT23의 ‘Life sign'이 변하지 않음.
</t>
  </si>
  <si>
    <t xml:space="preserve">BECU 전원 CBOFF 혹은 통신연결 불량
</t>
  </si>
  <si>
    <t>BECU를 리셋(BECUCBOFF/ON) 후 복귀여부를 확인, 리셋 후 복귀되지 않을 경우 관제 보고하고 지시에 따를 것</t>
  </si>
  <si>
    <t xml:space="preserve">BECU의 RS485 데이터 중 BECU-TCMS SD TEXT3의 Bit5 “ISBD”  신호가 “1”이 되면 검지
</t>
  </si>
  <si>
    <t xml:space="preserve">BECU의 RS485 데이터 중 BECU-TCMS SD TEXT8의 Bit2 “NRBD”  신호가 “1”이 되면 검지
</t>
  </si>
  <si>
    <t xml:space="preserve">제동완해상태(정차제동포함)에서 해당 차량의 제동압력이 완전히 배기되지 않음.
</t>
  </si>
  <si>
    <t>정차하여 강제완해 스위치를 취급하여 소거 여부 확인, 제동 완해상태 확인 후 주의 운전할 것, 2 ~ 3회 시도에도 완해불능 시 관제보고하고 지시에 따를 것</t>
  </si>
  <si>
    <t xml:space="preserve">해당 차량의 ECU 전원공급 고장(CB OFF) 발생 시 검지
</t>
  </si>
  <si>
    <t xml:space="preserve">해당 차량의 ECU 전원차단(CBOFF)
</t>
  </si>
  <si>
    <t>BECU를 리셋(BECUCBOFF/ON)하여 소거 여부 확인, 지속적으로 고장 발생 시 관제 보고하고 지시에 따를 것</t>
  </si>
  <si>
    <t xml:space="preserve">제동완해상태(정차제동포함)에서 해당 차량의 제동압력이 완전 배기되지 않음.
</t>
  </si>
  <si>
    <t>정차하여 강제완해스위치를 취급하여 소거 여부 확인, 제동 완해상태 확인 후 주의 운전할 것, 2 ~ 3회 시도에도 완해불능 시 관제보고하고 지시에 따를 것</t>
  </si>
  <si>
    <t xml:space="preserve">BECU의 RS485 데이터 중 BECU-TCMS SD TEXT3의 Bit3 “ISBD”  신호가 “1”이 되면 검지
</t>
  </si>
  <si>
    <t xml:space="preserve">BECU의 RS485 데이터 중 BECU-TCMS SD TEXT1의 Bit0 “덤프밸브고장(후미대차)”  신호가 “1”이
되면 검지
</t>
  </si>
  <si>
    <t xml:space="preserve">BECU의 RS485 데이터 중 BECU-TCMS SD TEXT1의 Bit1 “덤프밸브고장(선두대차)”  신호가 “1”이 되면 검지
</t>
  </si>
  <si>
    <t xml:space="preserve">BECU의 RS485 데이터 중 BECU-TCMS SD TEXT1의 Bit2 “전자제어밸브의 고장”  신호가 “1”이
되면 검지
</t>
  </si>
  <si>
    <t xml:space="preserve">BECU의 RS485 데이터 중 BECU-TCMS SD TEXT1의 Bit3 “응하중 비정상”  신호가 “1”이 되면 검지
</t>
  </si>
  <si>
    <t xml:space="preserve">BECU의 RS485 데이터 중 BECU-TCMS SD TEXT1의 Bit4 “회생제동요구 비정상”  신호가 “1”이
되면 검지
</t>
  </si>
  <si>
    <t xml:space="preserve">해당 차량의 회생제동 요구 출력이 정상범위를 벗어남.
</t>
  </si>
  <si>
    <t xml:space="preserve">BECU의 RS485 데이터 중 BECU-TCMS SD TEXT1의 Bit5 “RAM 점검 고장” 신호가 “1”이 되면 검지
</t>
  </si>
  <si>
    <t xml:space="preserve">해당 차량 BECU의 자가진단 시 고장 발생
</t>
  </si>
  <si>
    <t xml:space="preserve">BECU의 RS485 데이터 중 BECU-TCMS SD TEXT1의 Bit6 “RAM 점검 고장” 신호가 “1”이 되면 검지
</t>
  </si>
  <si>
    <t xml:space="preserve">해당 차량 BECU의 자가진단 시 고장 발생(활주방지밸브 고장)
</t>
  </si>
  <si>
    <t xml:space="preserve">BECU의 RS485 데이터 중 BECU-TCMS SD TEXT1의 Bit7 “공기제동장치고장” 신호가 “1”이 되면 검지
</t>
  </si>
  <si>
    <t xml:space="preserve">해당 차량 BECU의 자가진단 시 고장 발생 또는 AC 압력센서 고장
</t>
  </si>
  <si>
    <t xml:space="preserve">BECU의 RS485 데이터 중 BECU-TCMS SD TEXT2의 Bit0 “4축속도신호의 비정상”  신호가 “1”이
되면 검지
</t>
  </si>
  <si>
    <t xml:space="preserve">해당 차량의 4축속도센서 고장 발생
</t>
  </si>
  <si>
    <t xml:space="preserve">BECU의 RS485 데이터 중 BECU-TCMS SD TEXT2의 Bit1 “3축속도신호의 비정상”  신호가 “1”이 되면 검지
</t>
  </si>
  <si>
    <t xml:space="preserve">해당 차량의 3축속도센서 고장 발생
</t>
  </si>
  <si>
    <t xml:space="preserve">BECU의 RS485 데이터 중 BECU-TCMS SD TEXT2의 Bit2 “2축속도신호의 비정상”  신호가 “1”이
되면 검지
</t>
  </si>
  <si>
    <t xml:space="preserve">해당 차량의 2축속도센서 고장 발생
</t>
  </si>
  <si>
    <t xml:space="preserve">BECU의 RS485 데이터 중 BECU-TCMS SD TEXT2의 Bit3 “1축속도신호의 비정상”  신호가 “1”이
되면 검지
</t>
  </si>
  <si>
    <t xml:space="preserve">해당 차량의 1축속도센서 고장 발생
</t>
  </si>
  <si>
    <t xml:space="preserve">BECU의 RS485 데이터 중 BECU-TCMS SD TEXT2의 Bit4 “AC 압력센서 고장” 신호가 “1”이 되면 검지
</t>
  </si>
  <si>
    <t xml:space="preserve">해당 차량의 AC 압력센서 고장
</t>
  </si>
  <si>
    <t xml:space="preserve">BECU의 RS485 데이터 중 BECU-TCMS SD TEXT2의 Bit5 “BC 압력센서 고장” 신호가 “1”이 되면 검지
</t>
  </si>
  <si>
    <t xml:space="preserve">해당 차량의 BC 압력센서 고장
</t>
  </si>
  <si>
    <t xml:space="preserve">BECU의 RS485 데이터 중 BECU-TCMS SD TEXT2의 Bit6 “후미대차 AS 압력센서 고장”  신호가
“1”이 되면 검지
</t>
  </si>
  <si>
    <t xml:space="preserve">해당 차량의 후미대차 AS 압력센서(AS3, AS4) 고장
</t>
  </si>
  <si>
    <t xml:space="preserve">BECU의 RS485 데이터 중 BECU-TCMS SD TEXT2의 Bit7 “전두대차 AS 압력센서 고장”  신호가
“1”이 되면 검지
</t>
  </si>
  <si>
    <t xml:space="preserve">해당 차량의 전두대차 AS 압력센서(AS1, AS2) 고장
</t>
  </si>
  <si>
    <t xml:space="preserve">BECU의 RS485 데이터 중 BECU-TCMS SD TEXT3의 Bit0 “회생제동달성 비정상”  신호가 “1”이 되면 검지
</t>
  </si>
  <si>
    <t xml:space="preserve">해당 차량의 회생제동 달성 신호가 정상범위를 벗어남. (5.0 ~ 95.0%)
</t>
  </si>
  <si>
    <t>BECU를 리셋(BECU CB OFF/ON)하여 소거 여부 확인, 소거되지 않을 경우 해당 차량 추진제어장치 리셋(CB OFF/ON)하여 소거 여부 확인, 지속발생 시 관제보고하고 지시에 따르 시오.</t>
  </si>
  <si>
    <t xml:space="preserve">BECU의 RS485 데이터 중 BECU-TCMS SD TEXT3의 Bit1 “인통선로 직 비정상”  신호가 “1”이 되면
검지
</t>
  </si>
  <si>
    <t xml:space="preserve">해당 차량의 추진선택(P), 제동선택(B) 신호가 동시에 ON됨.
</t>
  </si>
  <si>
    <t xml:space="preserve">BECU의 RS485 데이터 중 BECU-TCMS SD TEXT3의 Bit2 “제동지령 비정상”  신호가 “1”이 되면 검지
</t>
  </si>
  <si>
    <t xml:space="preserve">해당 차량의 제동지령 신호가 정상범위를 벗어남. (5.0 ~ 95.0%)
</t>
  </si>
  <si>
    <t>BECU를 리셋(BECU CB OFF/ON)하여 소거 여부 확인, 소거되지 않을 경우 해당 선택 운전실의 PWM 엔코더를 리셋(CB OFF/ON)하여 소거 여부 확인, 지속발생 시 관제보고하고 지시에 따르시오.</t>
  </si>
  <si>
    <t xml:space="preserve">BECU의 RS485 데이터 중 BECU-TCMS SD TEXT3의 Bit3 “공기제동 감쇄지령 비정상” 신호가 “1”이 되면 검지
</t>
  </si>
  <si>
    <t xml:space="preserve">해당 차량의 공기제동감쇄지령 신호가 정상범위를 벗어남. (5.0 ~ 95.0%)
</t>
  </si>
  <si>
    <t>BECU를 리셋(BECU CB OFF/ON)하여 소거 여부 확인, 소거되지 않을 경우 해당 차량 옆의 Pair 차량(구동차) BECU를 리셋(CB OFF/ON)하여 소거 여부 확인, 지속발생 시 관제보고하고 지시에 따르시오.</t>
  </si>
  <si>
    <t xml:space="preserve">BECU의 RS485 데이터 중 BECU-TCMS SD TEXT3의 Bit5 “공기스프링누설(후미대차)” 신호가 “1”이
되면 검지
</t>
  </si>
  <si>
    <t xml:space="preserve">해당 차량 후미대차의 공기스프링(AS3, AS4) 압력이 정상범위를 벗어남. (100kPa 미만)
</t>
  </si>
  <si>
    <t xml:space="preserve">BECU의 RS485 데이터 중 BECU-TCMS SD TEXT3의 Bit6 “공기스프링누설(전두대차)” 신호가 “1”이
되면 검지
</t>
  </si>
  <si>
    <t xml:space="preserve">해당 차량 전두대차의 공기스프링(AS1, AS2) 압력이 정상범위를 벗어남. (100kPa 미만)
</t>
  </si>
  <si>
    <t xml:space="preserve">ATC와 TCMS 간 RS485 통신고장이 검지되면 발생
</t>
  </si>
  <si>
    <t xml:space="preserve">
1) ATC 전원 CB OFF
2) ATC시스템 자체진단테스트결과 비정상상태일 경우
3) ATC-1계/2계 CPU보드 고장 시
4) ATC-1계/2계 POWER보드 고장 시
5) 통신연결 불량
</t>
  </si>
  <si>
    <t>1) MMI화면 우측 상단에 ATC/ATO1, ATC/ATO2 정상상태(초록색글자현시)인지 확인한다.
2) 비정상상태(빨간 글자 현시) 시 전원스위치 CB ATC#1, 2 OFF → ON하여 복귀시도 후, 복귀 되었는지 확인한다.
3) ATC가 정상적으로 켜져 있는데도 지속적으로 통신고장이 검지되면, ATC의 CN3 통신 커넥터가 정상적으로 체결되어 있는지 확인한다.
4) 커넥터 또한 정상 체결되어 있을 경우, CU가 정상적으로 켜져 있는지 확인한다.
5) 그래도 문제가 지속되면 해당 차량의 통신커넥터에서 핀밀림 현상이 있는지 확인하여 문제가 있을 경우, 조치한다.</t>
  </si>
  <si>
    <t xml:space="preserve">ATC의 RS485 데이터 중 ATC-TCMS SD TEXT11의 Bit0 “Over Speed Warning”  신호가 “1”이 되면
검지
</t>
  </si>
  <si>
    <t xml:space="preserve">MMI 제한속도 대비 실제속도가 +1Km/h 이상인 경우
</t>
  </si>
  <si>
    <t xml:space="preserve">ATC의 RS485 데이터 중 ATC-TCMS SD TEXT12의 Bit0 “EB Command”  신호가 “1”이 되면 검지
</t>
  </si>
  <si>
    <t xml:space="preserve">
1) 제한속도 초과 시, 과속조건(FSB)에서 3초 동안 일정감속도(2.4km/h/s) 이하일 경우
2) 노코드(02코드) 검지 시
3) 열차 Rollback(방향제어기와 이동방향 다를 경우 )
4) No Motion Time Out(추진 시, 10초 이상 움직이지 않을 경우 )
5) ATS STOP 신호 검지 시
6) 열차 이동 시, 모드 전환 에러
7) 열차 이동 시, 방향 제어기 스위치 전환 에러
8) ATCATO 1, 2계 동시 고장 발생 시
9) FA/AUTO 운전모드에서 PG3-2 검지 시점 열차속도 25km/h 이상
10) MCS 운전모드에서 후진 2m 이상 이동 시
11) FA/AUTO운전모드에서 PG1 미검지 상태에서 PG2 검지 시
</t>
  </si>
  <si>
    <t>열차정지 및 마스콘 제동 취급이 되었는지 확인한다.</t>
  </si>
  <si>
    <t xml:space="preserve">ATC의 RS485 데이터 중 ATC-TCMS SD TEXT12의 Bit1 “FSB Command”  신호가 “1”이 되면 검지
</t>
  </si>
  <si>
    <t xml:space="preserve">
1) 제한속도 초과의 과속 조건
2) 운행 중 출입문 열림 상태 검지
3) 다대 연장구간 PG1, PG2 미검지 시
</t>
  </si>
  <si>
    <t>1) 열차속도가 제한속도 이하인지 확인한다.
2) 출입문 닫힘 상태인지 확인한다.
3) 수동으로 운전모드 전환 후, 운행한다.</t>
  </si>
  <si>
    <t xml:space="preserve">ATC의 RS485 데이터 중 ATC-TCMS SD TEXT7의 Bit4 ~ 7 “ATC/ATO Status” 데이터가 ATC 1계 Bad 상태이면 검지
</t>
  </si>
  <si>
    <t xml:space="preserve">
1) ATC 시스템 자체 진단테스트 실행결과 비정상상태일 경우
2) ATC-1계 CPU 보드 고장 시
3) ATC-1계 POWER 보드 고장 시
</t>
  </si>
  <si>
    <t>1) 전원스위치 CB ATC#1, 2 OFF → ON하여 복귀시도 후, 복귀되었는지 확인한다.
2) 1, 2계 동시 고장 시, 완전수동(FMC) 전환 운행한다.</t>
  </si>
  <si>
    <t xml:space="preserve">ATC의 RS485 데이터 중 ATC-TCMS SD TEXT7의 Bit4 ~ 7 “ATC/ATO Status” 데이터가 ATC 2계 Bad
상태이면 검지
</t>
  </si>
  <si>
    <t xml:space="preserve">
1) ATC 시스템 자체 진단테스트 실행 시 하기와 같은 항목에서 비정상상태일 경우 가) 서브랙 내 보드(DI1, 2/DO/Tacho) 존재 유무 체크
나) 각 장치(DI1, 2/DO/Tacho/ATC/ATO/TWC/MMI)별 통신 상태 확인 다) 보드 동작 상태(Alive 상태)
라) Digital Input 상태 확인(중복입력/무입력) 마) Digital Input/Output Check-back 상태 확인 바) Tachometer 고장검지 확인
사) 열차길이/휠 사이즈 세팅 확인
2) ATC-1계 CPU 보드 고장 시
3) ATC-1계 POWER 보드 고장 시
</t>
  </si>
  <si>
    <t>1) 전원스위치CBATC#1, 2OFF → ON하여 복귀 시도 후, 복귀되었는지 확인한다.
2) 1, 2계 동시 고장 시, 완전수동(FMC)전환 운행한다.</t>
  </si>
  <si>
    <t xml:space="preserve">ATC의 RS485 데이터 중 ATC-TCMS SD TEXT11의 Bit1 “Propulstion Block by detecting PSD open” 신호가 “1”이 되면 검지
</t>
  </si>
  <si>
    <t xml:space="preserve">FA/AUTO 모드에서 ZV(영속도) 및 제한속도가 0Km/h 이상일 때 PSD 차상장치가 열림 으로 수신 시
</t>
  </si>
  <si>
    <t>1) MMI 화면에 PSD가 닫힘으로 표시되었는지 확인한다.
2) PSD 차상장치 고장으로 인해 PSD 닫힘 수신 불가 시, 자동운행 불가상태로 관제에 이를 통보 후 조치한다.</t>
  </si>
  <si>
    <t xml:space="preserve">보조전원장치(SIV)와 TCMS 간 RS485 통신고장이 검지되면 발생
</t>
  </si>
  <si>
    <t xml:space="preserve">
1) TCMS-보조전원장치(SIV)간통신정보가 3초 이상동일한정보로 유지되면 통신고장을 검지함.
2) 또는 SIV 전원 CB가 OFF되었을 시 통신고장 검지함.
</t>
  </si>
  <si>
    <t>1) 보조전원장치(SIV)리셋 실시 후 통신고장 소거됨을 확인
2) 통신고장 소거가 되지 않을 경우 보조전원장치 MON 보드 신품으로 교체 후 통신고장 소거 여부 확인
3) 위 조건에도 고장이 소거되지 않을 경우, TCMS-보조전원장치 간 RS485 통신케이블 연결 상태 점검</t>
  </si>
  <si>
    <t xml:space="preserve">보조전원장치(SIV)의 RS485데이터 중 SIV-TCMS SD TEXT3의 Bit6 “MJFR”신호가 “1”이 되면 검지
</t>
  </si>
  <si>
    <t xml:space="preserve">
1) 보조전원장치(SIV)의경고장이 3분에 3회 이상누적 또는 지속적으로 검지되어 중고장 발생함.
2) 과온고장, 접지고장에 대해서는 1번 발생으로 중고장 발생함.
</t>
  </si>
  <si>
    <t>1) 보조전원장치(SIV)리셋 실시 후 중고장이 소거됨을 확인함.
2) 단 주회로 접지고장, THF 고장에 대해서는 리셋 불가함.
3) TCMS 고장데이터 또는 보조전원장치(SIV) 고장 데이터를 통해 중고장이 발생한 고장 내역 수집함.
4) 수집된 고장내역에 따라 조치 실시함.</t>
  </si>
  <si>
    <t xml:space="preserve">연장급전접촉기와 TCMS 간 명령 불이행 시 연장급전접촉기 고장 검지
</t>
  </si>
  <si>
    <t xml:space="preserve">연장급전 명령에도 연장급전접촉기가 여자되지 않을 때, 혹은 연장급전 명령이 없는데 연장급전접촉기가 여자되었을 때 검지함.
</t>
  </si>
  <si>
    <t>1) 연장급전박스(ESK)와 차량 TCMS 간 배선의 연결 상태를 확인한다.
2) 연장급전접촉기의 이상 유무 및 결선상태를 확인한다.
3) 상기의 점검부분에 이상이 있을 경우 관련된 부품을 교체한다.</t>
  </si>
  <si>
    <t xml:space="preserve">보조전원장치(SIV) 의 RS485 데이터 중 SIV-TCMS SD TEXT5의 Bit0 “INV1THF”  신호가 “1”이 되면
검지
</t>
  </si>
  <si>
    <t xml:space="preserve">보조전원장치(SIV)인버터1의 냉각기 온도가 105도 이상인 조건에서 검지
</t>
  </si>
  <si>
    <t>1) 상기 고장이 발생이 된 경우 아래와 같이 조치한다.
2) 보조전원장치(SIV) 냉각기의 손상이 없는지 확인한다.
3) 보조전원장치(SIV) 내부에 인버터 유니트 구성품에 손상이 없는지 확인한다.
4) 인버터 유니트 내부에 온도센서 및 결선에 이상이 없는지 확인한다.
5) DIN 보드의 동작 상태를 시험기를 통해 확인한다.
6) 인버터 유니트 구성품들의 배선상태와 광케이블의 연결 상태를 확인한다.
7) 부하단의 절연상태 및 접지 간의 절연상태를 확인한다.
8) 상기의 점검부분에 이상이 있을 경우 관련된 부품을 교체한다.</t>
  </si>
  <si>
    <t xml:space="preserve">보조전원장치(SIV) 의 RS485 데이터 중 SIV-TCMS SD TEXT6의 Bit7 “INV2THF”  신호가 “1”이 되면 검지
</t>
  </si>
  <si>
    <t xml:space="preserve">보조전원장치(SIV)인버터2의 냉각기 온도가 105도 이상인 조건에서 검지
</t>
  </si>
  <si>
    <t>1) 상기고장이 발생이 된 경우 아래와 같이 조치한다.
2) 보조전원장치(SIV) 냉각기의 손상이 없는지 확인한다.
3) 보조전원장치(SIV) 내부에 인버터 유니트 구성품에 손상이 없는지 확인한다.
4) 인버터 유니트 내부에 온도센서 및 결선에 이상이 없는지 확인한다.
5) DIN 보드의 동작 상태를 시험기를 통해 확인한다.
6) 인버터 유니트 구성품들의 배선상태와 광케이블의 연결 상태를 확인한다.
7) 부하단의 절연상태 및 접지 간의 절연상태를 확인한다.
8) 상기의 점검부분에 이상이 있을 경우 관련된 부품을 교체한다.</t>
  </si>
  <si>
    <t xml:space="preserve">보조전원장치(SIV)의 RS485 데이터 중 SIV-TCMS SD TEXT4의 Bit0 “BCOC”  신호가 “1”이 되면
검지
</t>
  </si>
  <si>
    <t xml:space="preserve">보조전원장치(SIV)의 배터리 충전부에서 출력되는 DC 전류가 300A 이상일 경우 검지됨.
</t>
  </si>
  <si>
    <t>1) 상기 고장이 간헐적으로 발생되거나 중고장 발생이 된 경우 아래와 같이 조치한다.
2) 보조전원장치(SIV) 고장기록을 수집하여 배터리 충전부에서 출력되는 DC 전류치 확인함.
3) 전류치가 비정상적일 경우 전류센서, DC 출력단 결선을 확인한다.
4) 전류센서와 보조전원장치(SIV) 제어기 SEN 보드에 연결되는 저전압 배선상태를 확인한다.
5) SEN 보드의 동작 상태를 시험기를 통해 확인한다.
6) 출력단의 절연상태 및 접지 간의 절연상태를 확인한다.
7) 상기의 점검부분에 이상이 있을 경우 관련된 부품을 교체한다.</t>
  </si>
  <si>
    <t xml:space="preserve">보조전원장치(SIV)의 RS485 데이터 중 SIV-TCMS SD TEXT4의 Bit1 “ACUV”  신호가 “1”이 되면 검지
</t>
  </si>
  <si>
    <t xml:space="preserve">보조전원장치(SIV)에서 출력되는 ACU, V, W 상의 전압이 250V 이하일 경우 검지됨.
</t>
  </si>
  <si>
    <t>1) 상기 고장이 간헐적으로 발생되거나 중고장 발생이 된 경우 아래와 같이 조치한다.
2) 보조전원장치(SIV) 고장기록을 수집하여 출력되는 3상의 AC 전압값 확인함.
3) 특정상의 전압치가 비정상적일 경우 특정상에 해당되는 GDU, 전압센서, AC 출력단 결선을 확인한다.
4) 전압센서와 보조전원장치(SIV) 제어기 SEN 보드에 연결되는 저전압 배선상태를 확인한다.
5) SEN 보드의 동작 상태를 시험기를 통해 확인한다.
6) 출력단 각 상의 절연상태 및 각상과 접지 간의 절연상태를 확인한다.
7) 상기의 점검부분에 이상이 있을 경우 관련된 부품을 교체한다.</t>
  </si>
  <si>
    <t xml:space="preserve">보조전원장치(SIV)의 RS485 데이터 중 SIV-TCMS SD TEXT4의 Bit2 “ACOV”  신호가 “1”이 되면
검지
</t>
  </si>
  <si>
    <t xml:space="preserve">보조전원장치(SIV)에서 출력되는 ACU, V, W 상의 전압이 500V 이상일 경우 검지됨.
</t>
  </si>
  <si>
    <t xml:space="preserve">보조전원장치(SIV)의 RS485 데이터 중 SIV-TCMS SD TEXT4의 Bit3 “ACOC”  신호가 “1”이 되면
검지
</t>
  </si>
  <si>
    <t xml:space="preserve">보조전원장치(SIV)에서 출력되는 ACU, V, W 상의 전류가 700A 이상일 경우 검지됨.
</t>
  </si>
  <si>
    <t>1) 상기 고장이 간헐적으로 발생되거나 중고장 발생이 된 경우 아래와 같이 조치한다.
2) 보조전원장치(SIV) 고장기록을 수집하여 출력되는 3상의 AC 전류치 확인함.
3) 특정상의 전류치가 비정상적일 경우 특정상에 해당되는 GDU, 전류센서, AC 출력단 결선을 확인한다.
4) 전류센서와 보조전원장치(SIV) 제어기 SEN 보드에 연결되는 저전압 배선상태를 확인한다.
5) SEN 보드의 동작 상태를 시험기를 통해 확인한다.
6) 출력단 각 상의 절연상태 및 각상과 접지 간의 절연상태를 확인한다.
7) 상기의 점검부분에 이상이 있을 경우 관련된 부품을 교체한다.</t>
  </si>
  <si>
    <t xml:space="preserve">보조전원장치(SIV)의 RS485 데이터 중 SIV-TCMS SD TEXT4의 Bit4 “INV1OC” 신호가 “1”이 되면 검지
</t>
  </si>
  <si>
    <t xml:space="preserve">보조전원장치(SIV) 내부인버터1에서의전류가450A 이상일 경우 검지됨.
</t>
  </si>
  <si>
    <t>1) 상기 고장이 간헐적으로 발생되거나 중고장 발생이 된 경우 아래와 같이 조치한다.
2) 보조전원장치(SIV) 고장기록을 수집하여 FC전압, 전류에 이상이 있는지 확인한다.
3) 보조전원장치(SIV) 내부 고전압부에 소손흔적이 있는지 확인한다.
4) FC에 연결된 부스바의 체결상태가 양호한지 확인한고, 부스바를 분리하여 FC의 Capacitance를 측정하여 이상이 없는지 확인한다.
5) 전압센서와 보조전원장치(SIV) 제어기 SEN 보드에 연결되는 저전압 배선상태를 확인한다.
6) SEN 보드의 동작 상태를 시험기를 통해 확인한다.
7) 출력단 각상의 절연상태 및 각상과 접지 간의 절연상태를 확인한다.
8) 상기의 점검부분에 이상이 있을 경우 관련된 부품을 교체한다.</t>
  </si>
  <si>
    <t xml:space="preserve">보조전원장치(SIV)의 RS485 데이터 중 SIV-TCMS SD TEXT6의 Bit5 “INV2OV” 신호가 “1”이 되면 검지
</t>
  </si>
  <si>
    <t xml:space="preserve">보조전원장치(SIV) 내부 인버터2의 FC 전압이 1,200V 이상일 경우 검지됨.
</t>
  </si>
  <si>
    <t>1) 상기 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부스바의 체결상태가 양호한지 확인한고, 부스바를 분리하여 FC의 Capacitance를 측정하여 이상이 없는지 확인한다.
5) 전압센서와 보조전원장치(SIV) 제어기 SEN 보드에 연결되는 저전압 배선상태를 확인한다.
6) SEN 보드의 동작 상태를 시험기를 통해 확인한다.
7) 출력단 각상의 절연상태 및 각상과 접지 간의 절연상태를 확인한다.
8) 상기의 점검부분에 이상이 있을 경우 관련된 부품을 교체한다.</t>
  </si>
  <si>
    <t xml:space="preserve">보조전원장치(SIV)의 RS485 데이터 중 SIV-TCMS SD TEXT4의 Bit6 “INV1OV” 신호가 “1”이 되면 검지
</t>
  </si>
  <si>
    <t xml:space="preserve">보조전원장치(SIV)의 RS485 데이터 중 SIV-TCMS SD TEXT4의 Bit7 “DCINOV” 신호가 “1”이 되면 검지
</t>
  </si>
  <si>
    <t>1) 상기고장이 간헐적으로 발생되거나 중고장 발생이 된 경우 아래와 같이 조치한다.
2) 보조전원장치(SIV) 고장기록을 수집하여 보조전원장치(SIV)에 입력되는 전압값을 확인함.
3) 입력되는 전압값이 비정상적일 경우 보조전원장치(SIV) 입력회로를 점검한다.
4) 보조전원장치(SIV) 내의 입력 전압센서 및 배선과 제어기 SEN 보드에 연결되는 저전압 배선 상태를 확인한다.
5) SEN 보드의 동작 상태를 시험기를 통해 확인한다.
6) 상기의 점검부분에 이상이 있을 경우 관련된 부품을 교체한다.</t>
  </si>
  <si>
    <t xml:space="preserve">보조전원장치(SIV)의 RS485 데이터 중 SIV-TCMS SD TEXT5의 Bit1 “GDFWZ2”  신호가 “1”이 되면 검지
</t>
  </si>
  <si>
    <t xml:space="preserve">보조전원장치(SIV) 내부GDU에 과전류, 과온이 검지될 경우
</t>
  </si>
  <si>
    <t>1) 상기 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 한다.
4) 전류센서와 보조전원장치(SIV) 제어기 SEN 보드에 연결되는 저전압 배선상태를 확인한다.
5) SEN 보드의 동작 상태를 시험기를 통해 확인한다.
6) GDU 전원공급기의 전원연결 상태 또는 광케이블의 연결 상태와 배선상태를 확인한다.
7) 출력단 각상의 절연상태 및 각상과 접지 간의 절연상태를 확인한다.
8) 상기의 점검부분에 이상이 있을 경우 관련된 부품을 교체한다.</t>
  </si>
  <si>
    <t xml:space="preserve">보조전원장치(SIV)의 RS485 데이터 중 SIV-TCMS SD TEXT5의 Bit2 “GDFVY2”  신호가 “1”이 되면
검지
</t>
  </si>
  <si>
    <t xml:space="preserve">보조전원장치(SIV) 내부 GDU에 과전류, 과온이 검지될 경우
</t>
  </si>
  <si>
    <t xml:space="preserve">보조전원장치(SIV)의 RS485 데이터 중 SIV-TCMS SD TEXT5의 Bit3 “GDFUX2”  신호가 “1”이 되면
검지
</t>
  </si>
  <si>
    <t xml:space="preserve">보조전원장치(SIV)의 RS485 데이터 중 SIV-TCMS SD TEXT5의 Bit4 “GDFUX1”  신호가 “1”이 되면 검지
</t>
  </si>
  <si>
    <t xml:space="preserve">보조전원장치(SIV)의 RS485 데이터 중 SIV-TCMS SD TEXT5의 Bit5 “GDFVY1”  신호가 “1”이 되면 검지
</t>
  </si>
  <si>
    <t xml:space="preserve">보조전원장치(SIV)의 RS485 데이터 중 SIV-TCMS SD TEXT5의 Bit6 “GDFUX1”  신호가 “1”이 되면 검지
</t>
  </si>
  <si>
    <t xml:space="preserve">보조전원장치(SIV)의 RS485 데이터 중 SIV-TCMS SD TEXT5의 Bit7 “BCOV”  신호가 “1”이 되면
검지
</t>
  </si>
  <si>
    <t xml:space="preserve">보조전원장치(SIV)의 배터리 충전부에서 출력되는 DC 전압이 150V 이상일 경우 검지됨.
</t>
  </si>
  <si>
    <t>1) 상기 고장이 간헐적으로 발생되거나 중고장 발생이 된 경우 아래와 같이 조치한다.
2) 보조전원장치(SIV) 고장기록을 수집하여 배터리 충전부에서 출력되는 DC 전압값을 확인함.
3) 전압값이 비정상적일 경우 전압센서, DC 출력단 결선을 확인한다.
4) 전압센서와 보조전원장치(SIV) 제어기 SEN 보드에 연결되는 저전압 배선상태를 확인한다.
5) SEN 보드의 동작 상태를 시험기를 통해 확인한다.
6) 출력단의 절연상태 및 접지 간의 절연상태를 확인한다.
7) 상기의 점검부분에 이상이 있을 경우 관련된 부품을 교체한다.</t>
  </si>
  <si>
    <t xml:space="preserve">보조전원장치(SIV)의 RS485 데이터 중 SIV-TCMS SD TEXT6의 Bit3 “FC12UB” 신호가 “1”이 되면 검지
</t>
  </si>
  <si>
    <t xml:space="preserve">보조전원장치(SIV) 내부 FC1, 2의 전압 차이가 500V 이상일 경우 검지됨.
</t>
  </si>
  <si>
    <t>1) 상기 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부스바의 체결상태가 양호한지 확인한고, 부스바를 분리하여 FC의 Capacitance를 측정하여 이상이 없는지 확인한다.
5) 인버터 내부 구성품의 상태 및 광케이블 상태, 결선상태를 확인한다.
6) 전압센서와 보조전원장치(SIV) 제어기 SEN 보드에 연결되는 저전압 배선상태를 확인한다.
7) SEN 보드의 동작 상태를 시험기를 통해 확인한다.
8) 출력단 각상의 절연상태 및 각상과 접지 간의 절연상태를 확인한다.
9) 상기의 점검부분에 이상이 있을 경우 관련된 부품을 교체한다.</t>
  </si>
  <si>
    <t xml:space="preserve">보조전원장치(SIV)의 RS485데이터 중 SIV-TCMS SD TEXT6의 Bit4 “SQCFLT”신호가 “1”이 되면
검지
</t>
  </si>
  <si>
    <t xml:space="preserve">
1) 보조전원장치(SIV)에 고압 인가 후 60초 이내 출력전압 공급 불가 시
2) 기동 중 컨텍터(CHK, LK, SIVK), FC, 릴레이, 전압센서 등 보조전원장치 내부 부품 불량발생 시
3) DIO, SEN 보드 불량 또는 결선라인 이상 발생 시
</t>
  </si>
  <si>
    <t>1) 상기 고장이 간헐적으로 발생되거나 중고장 발생이 된 경우 아래와 같이 조치한다.
2) 보조전원장치(SIV) 고장기록을 수집하여 동작과정 중 이상이 있는지 확인한다.
3) 보조전원장치(SIV) 내부 구성품의 상태 및 광케이블 상태, 결선상태, 릴레이 상태를 확인한다.
4) 전압(입력단, FC단)센서 상태확인 및 보조전원장치(SIV) 제어기 SEN 보드에 연결되는 저전압 배선상태를 확인한다.
5) 컨텍터의 주접점, 보조접점의 상태확인 및 보조전원장치(SIV) 제어기 DIO 보드에 연결되는 저전압 배선상태를 확인한다.
6) 충전저항 및 방전저항의 상태를 확인한다.
7) DIO, SEN 보드의 동작 상태를 시험기를 통해 확인한다.
8) 상기의 점검부분에 이상이 있을 경우 관련된 부품을 교체한다.</t>
  </si>
  <si>
    <t xml:space="preserve">보조전원장치(SIV)의 RS485 데이터 중 SIV-TCMS SD TEXT6의 Bit5 “INV2OC” 신호가 “1”이 되면 검지
</t>
  </si>
  <si>
    <t xml:space="preserve">보조전원장치(SIV) 내부인버터2에서의 전류가 450A 이상일 경우 검지됨.
</t>
  </si>
  <si>
    <t xml:space="preserve">보조전원장치(SIV)의 RS485 데이터 중 SIV-TCMS SD TEXT6의 Bit6 “CPCF” 신호가 “1”이 되면 검지
</t>
  </si>
  <si>
    <t xml:space="preserve">보조전원장치(SIV)제어기에 입력되는 제어전원이65V 이하일 경우 검지
</t>
  </si>
  <si>
    <t>1) 상기 고장이 간헐적으로 발생되거나 중고장 발생이 된 경우 아래와 같이 조치한다.
2) 보조전원장치(SIV)로 입력되는 제어전원 배선을 점검한다.
3) 제어전원부 내부 부품에 소손이 없는지 확인한다.
4) 상기의 점검부분에 이상이 있을 경우 관련된 부품을 교체한다.</t>
  </si>
  <si>
    <t xml:space="preserve">DCU와 TCMS 간 RS485 통신고장이 검지되면 발생
</t>
  </si>
  <si>
    <t>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t>
  </si>
  <si>
    <t xml:space="preserve">DCU의 RS485 데이터 중 DCU-TCMS SD TEXT3의 Bit4 “High Voltage”  신호가 “1”이 되면 검지
</t>
  </si>
  <si>
    <t>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t>
  </si>
  <si>
    <t xml:space="preserve">DCU의 RS485 데이터 중 DCU-TCMS SD TEXT3의 Bit5 “Low Voltage”  신호가 “1”이 되면 검지
</t>
  </si>
  <si>
    <t>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t>
  </si>
  <si>
    <t xml:space="preserve">DCU의 RS485 데이터 중 DCU-TCMS SD TEXT4의 Bit5 “Calibration failure”  신호가 “1”이 되면 검지
</t>
  </si>
  <si>
    <t xml:space="preserve">DCU 초기화 동작 중, 모터 고장, 장애물감지, 리미트 스위치 고장 등으로 인해 초기화를 완료하지 못하는 경우
</t>
  </si>
  <si>
    <t>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t>
  </si>
  <si>
    <t xml:space="preserve">DCU의 RS485 데이터 중 DCU-TCMS SD TEXT4의 Bit4 “Motor / Encoder failure”  신호가 “1”이 되면
검지
</t>
  </si>
  <si>
    <t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t>
  </si>
  <si>
    <t>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t>
  </si>
  <si>
    <t xml:space="preserve">DCU의 RS485 데이터 중 DCU-TCMS SD TEXT4의 Bit1 “DLS Failure”  신호가 “1”이 되면 검지
</t>
  </si>
  <si>
    <t>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t>
  </si>
  <si>
    <t xml:space="preserve">DCU의 RS485 데이터 중 DCU-TCMS SD TEXT4의 Bit3 “DCS1 Failure(Leftt)” 신호가 “1”이 되면 검지
</t>
  </si>
  <si>
    <t>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t>
  </si>
  <si>
    <t xml:space="preserve">DCU의 RS485 데이터 중 DCU-TCMS SD TEXT4의 Bit2 “DCS2 Failure(Right)” 신호가 “1”이 되면 검지
</t>
  </si>
  <si>
    <t>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t>
  </si>
  <si>
    <t xml:space="preserve">DCU의 RS485 데이터 중 DCU-TCMS SD TEXT4의 Bit6 “Paraneter error”  신호가 “1”이 되면 검지
</t>
  </si>
  <si>
    <t xml:space="preserve">DCU 자체 내의 EEPROM으로부터 parameter데이터 로딩 실패
</t>
  </si>
  <si>
    <t>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t>
  </si>
  <si>
    <t xml:space="preserve">DCU의 RS485 데이터 중 DCU-TCMS SD TEXT5의 Bit1 “Module check error” 신호가 “1”이 되면 검지
</t>
  </si>
  <si>
    <t xml:space="preserve">2중계 DCU의 ‘A’ 모듈과 ‘B’ 모듈 간, 상태 체크 기능에 이상이 생긴 경우 고장 발생
</t>
  </si>
  <si>
    <t>1) DCU의 전원을 reset하여 고장이 소거되는지 확인한다.
2) 전원 reset 후에도 증상해결이 안 될 경우, 최종 firmware 파일을 업로딩 한다. (firmware 업로딩 시, ‘A' 모듈 및 ‘B' 모듈 모두 업로딩 할 것)</t>
  </si>
  <si>
    <t xml:space="preserve">DCU의 RS485 데이터 중 DCU-TCMS SD TEXT5의 Bit2 “Close time out”  신호가 “1”이 되면 검지
</t>
  </si>
  <si>
    <t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t>
  </si>
  <si>
    <t>1) 출입문 구동부, 바닥면, 포켓 또는 개구부 사이에 이물질이 끼어 있는지 확인하여 조치한다.
2) 차량 운전실의 ‘장애물 바이패스' 스위치가 작동된 상태인지 확인하고, OFF 한다.</t>
  </si>
  <si>
    <t xml:space="preserve">DCU의 RS485 데이터 중 DCU-TCMS SD TEXT5의 Bit3 “Open time out”  신호가 “1”이 되면 검지
</t>
  </si>
  <si>
    <t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t>
  </si>
  <si>
    <t xml:space="preserve">DCU의 RS485 데이터 중 DCU-TCMS SD TEXT5의 Bit4 “Close failure due to obstacle” 신호가 “1”이 되면 검지
</t>
  </si>
  <si>
    <t xml:space="preserve">도어 닫힘 중 3회 장애물감지로 인해 닫힘 완료 실패(물리적 장애물, 기구 부품 불량, DCU 불량)
</t>
  </si>
  <si>
    <t xml:space="preserve">DCU의 RS485 데이터 중 DCU-TCMS SD TEXT5의 Bit4 “Open failure due to obstacle” 신호가 “1”이 되면 검지
</t>
  </si>
  <si>
    <t xml:space="preserve">도어열림 중 3회 장애물감지로 인해 열림 완료 실패(물리적 장애물, 기구 부품 불량, DCU 불량)
</t>
  </si>
  <si>
    <t xml:space="preserve">DCU의 RS485 데이터 중 DCU-TCMS SD TEXT5의 Bit6 “Enable signal error” 신호가 “1”이 되면 검지
</t>
  </si>
  <si>
    <t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t>
  </si>
  <si>
    <t>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t>
  </si>
  <si>
    <t xml:space="preserve">DCU의 RS485 데이터 중 DCU-TCMS SD TEXT5의 Bit7 “ZVR signal error”  신호가 “1”이 되면 검지
</t>
  </si>
  <si>
    <t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t>
  </si>
  <si>
    <t>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t>
  </si>
  <si>
    <t xml:space="preserve">DCU의 RS485 데이터 중 DCU-TCMS SD TEXT2의 Bit3 “Module switchover” 신호가 “1”이 되면 검지
</t>
  </si>
  <si>
    <t xml:space="preserve">
1) 해당 출입문의 ‘A' 모듈에서 중고장(모터/인코더 에러) 이 발생된 경우
2) DCU의 ‘A' 모듈 또는 ‘B' 모듈의 전원이 꺼진 경우
</t>
  </si>
  <si>
    <t>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t>
  </si>
  <si>
    <t xml:space="preserve">DCU의 RS485 데이터 중 DCU-TCMS SD TEXT2의 A/B module status 신호가 “01” 또는 “00”이 되면
검지
</t>
  </si>
  <si>
    <t xml:space="preserve">
1) 해당 출입문의 ‘A' 모듈에서 중고장(모터/인코더 에러)이 발생된 경우
2) DCU의 ‘A' 모듈 또는 ‘B' 모듈의 전원이 꺼진 경우
</t>
  </si>
  <si>
    <t>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t>
  </si>
  <si>
    <t xml:space="preserve">HVAC와 TCMS 간 RS485 통신고장이 검지되면 발생
</t>
  </si>
  <si>
    <t>1) 냉난방 배전반의 점검커버를 열고, 마이콤이 정상적으로 켜져 있는지 확인한다.
2) 만약 마이콤 전원이 꺼져 있다면, 마이콤 DC 전원 CB 및 차량 배전반에 위치한 냉난방장치 CB가 정상적으로 켜져 있는지 확인한다.
3) 마이콤이 정상적으로 켜져 있는 데도 지속적으로 통신고장이 검지되면, CU/TU가 정상적으로 켜져 있는지 확인한다.
5) 그래도 문제가 지속되면 해당 차량의 통신커넥터에서 핀 밀림 현상이 있는지 확인하여 문제가 있을 경우, 조치한다.
6) 위 조치 후에도 문제가 지속될 경우 마이콤을 교체한다.</t>
  </si>
  <si>
    <t xml:space="preserve">HVAC 냉방 작동 중 냉난방장치2 압축기2 또는 응축기2 모터에 과부하 발생
</t>
  </si>
  <si>
    <t xml:space="preserve">
1) 냉방 작동 중 UNIT2의 압축기2 또는 응축기2 모터에 과부하 발생
2) 과부하 발생 시, 냉난방 배전반 CRCM4와 연결된 THR4가 Trip 됨.
</t>
  </si>
  <si>
    <t>1) 냉난방 배전반의 점검커버를 열고, THR4의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THR4의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 4, 6 단자에서 각 단자 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t>
  </si>
  <si>
    <t xml:space="preserve">HVAC 냉방 작동 중 냉난방장치2 압축기1 또는 응축기1 모터에 과부하 발생
</t>
  </si>
  <si>
    <t xml:space="preserve">
1) 냉방 작동 중 UNIT2의 압축기1 또는 응축기1 모터에 과부하 발생
2) 과부하 발생 시, 냉난방 배전반 CRCM3과 연결된 THR3이 Trip 됨.
</t>
  </si>
  <si>
    <t>1) 냉난방 배전반의 점검커버를 열고, THR3의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THR3의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 4, 6 단자에서 각 단자 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t>
  </si>
  <si>
    <t xml:space="preserve">HVAC 냉방 작동 중 냉난방장치1 압축기2 또는 응축기2 모터에 과부하 발생
</t>
  </si>
  <si>
    <t xml:space="preserve">
1) 냉방 작동 중 UNIT1의 압축기2 또는 응축기2 모터에 과부하 발생
2) 과부하 발생 시, 냉난방 배전반 CRCM2와 연결된 THR2가 Trip 됨.
</t>
  </si>
  <si>
    <t>1) 냉난방 배전반의 점검커버를 열고, THR2의 reset 버튼을 눌러 과부하 계전기를 리셋시킨다.
2) THR2의 전류 세팅값이 11.5A에 맞춰져 있는지 확인하여, 아닐 경우, (+) 드라이버를 이용하여 세팅값을 맞춘다.
3) 마이콤 전원을 리셋시키기 위해 CBHVAC OFF한 후, 다시 ON 시킨다.
4) 냉방을 가동시킨 후, THR2의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 4, 6 단자에서 각 단자 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t>
  </si>
  <si>
    <t xml:space="preserve">HVAC 냉방 작동 중 냉난방장치1 압축기1 또는 응축기1 모터에 과부하 발생
</t>
  </si>
  <si>
    <t xml:space="preserve">
1) 냉방 작동 중 UNIT1의 압축기1 또는 응축기1 모터에 과부하 발생
2) 과부하 발생 시, 냉난방 배전반 CRCM1과 연결된 THR1이 Trip 됨.
</t>
  </si>
  <si>
    <t>1) 냉난방 배전반의 점검커버를 열고, THR1의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THR1의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 4, 6 단자에서 각 단자 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t>
  </si>
  <si>
    <t xml:space="preserve">HVAC 냉방 작동 중 냉난방장치2 증발기 모터에 과부하 발생
</t>
  </si>
  <si>
    <t xml:space="preserve">
1) 냉방 작동 중 UNIT2의 증발기 모터에 과부하 발생
2) 과부하 발생 시, 냉난방 배전반 CREF4와 연결된 THR8이 Trip 됨.
</t>
  </si>
  <si>
    <t>1) 냉난방 배전반의 점검커버를 열고, THR8의 reset 버튼을 눌러 과부하 계전기를 리셋시킨다.
2) THR8의 전류 세팅값이 3A에 맞춰져 있는지 확인하여, 아닐 경우, (+) 드라이버를 이용하여 세팅값을 맞춘다.
3) 마이콤 전원을 리셋시키기 위해 CBHVAC OFF한 후, 다시 ON 시킨다.
4) 냉방을 가동시킨 후, THR8의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THR8 부품을 교체한다.</t>
  </si>
  <si>
    <t xml:space="preserve">HVAC 냉방 작동 중 냉난방장치1 증발기 모터에 과부하 발생
</t>
  </si>
  <si>
    <t xml:space="preserve">
1) 냉방 작동 중 UNIT1의 증발기 모터에 과부하 발생
2) 과부하 발생 시, 냉난방 배전반 CREF2와 연결된 THR6이 Trip 됨.
</t>
  </si>
  <si>
    <t>1) 냉난방 배전반의 점검커버를 열고, THR6의 reset 버튼을 눌러 과부하 계전기를 리셋시킨다.
2) THR6의 전류 세팅값이 3A에 맞춰져 있는지 확인하여, 아닐 경우, (+) 드라이버를 이용하여 세팅값을 맞춘다.
3) 마이콤 전원을 리셋시키기 위해 CBHVAC OFF한 후, 다시 ON 시킨다.
4) 냉방을 가동시킨 후, THR6의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THR6의 2차측 2, 4, 6 단자에서 각 단자 간 권선저항이 모두 같은지 확인한다. (±10% 이하) (증발기 모터의 권선저항 확인)
8) 만약 각 권선저항에 문제가 있을 경우, UNIT1의 증발기 모터의 결선을 해제한 후 4극 및 6극 모터의 권선저항을 확인 후, 문제가 있을 경우, 증발기 모터를 교체한다.
9) 위 조치 후에도 문제가 지속될 경우, THR6 부품을 교체한다.</t>
  </si>
  <si>
    <t xml:space="preserve">
1) 냉방 작동 중 UNIT2의 증발기 모터에 과부하 발생
2) 과부하 발생 시, 냉난방 배전반 CREF3과 연결된 THR7이 Trip 됨.
</t>
  </si>
  <si>
    <t>1) 냉난방 배전반의 점검커버를 열고, THR7의 reset 버튼을 눌러 과부하 계전기를 리셋시킨다.
2) THR7의 전류 세팅값이 3A에 맞춰져 있는지 확인하여, 아닐 경우, (+) 드라이버를 이용하여 세팅값을 맞춘다.
3) 마이콤 전원을 리셋시키기 위해 CBHVAC OFF한 후, 다시 ON 시킨다.
4) 냉방을 가동시킨 후, THR7의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THR7의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THR7 부품을 교체한다.</t>
  </si>
  <si>
    <t xml:space="preserve">
1) 냉방 작동 중 UNIT1의 증발기 모터에 과부하 발생
2) 과부하 발생 시, 냉난방 배전반 CREF1과 연결된 THR5가 Trip 됨.
</t>
  </si>
  <si>
    <t>1) 냉난방 배전반의 점검커버를 열고, THR5의 reset 버튼을 눌러 과부하 계전기를 리셋시킨다.
2) THR5의 전류 세팅값이 3A에 맞춰져 있는지 확인하여, 아닐 경우, (+) 드라이버를 이용하여 세팅값을 맞춘다.
3) 마이콤 전원을 리셋시키기 위해 CBHVAC OFF한 후, 다시 ON 시킨다.
4) 냉방을 가동시킨 후, THR5의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THR5의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THR5 부품을 교체한다.</t>
  </si>
  <si>
    <t xml:space="preserve">냉난방장치2 냉매 압력스위치2 저압 발생
</t>
  </si>
  <si>
    <t xml:space="preserve">UNIT2DSP2측 냉매압력이 3초 이상 0.5±0.3(kgf/cm2) 이하로 떨어지는 경우
</t>
  </si>
  <si>
    <t>1) 배전반 점검 커버를 열고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t>
  </si>
  <si>
    <t xml:space="preserve">냉난방장치2 냉매 압력스위치2 고압 발생
</t>
  </si>
  <si>
    <t xml:space="preserve">UNIT2DSP2측 냉매압력이 3초 이상 28±1(kgf/cm2) 이상 되는 경우
</t>
  </si>
  <si>
    <t>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t>
  </si>
  <si>
    <t xml:space="preserve">냉난방장치2 냉매 압력스위치1 저압 발생
</t>
  </si>
  <si>
    <t xml:space="preserve">UNIT2DSP1측 냉매압력이 3초 이상 0.5±0.3(kgf/cm2) 이하로 떨어지는 경우
</t>
  </si>
  <si>
    <t xml:space="preserve">냉난방장치2 냉매 압력스위치1 고압 발생
</t>
  </si>
  <si>
    <t xml:space="preserve">UNIT2DSP1측 냉매압력이 3초 이상 28±1(kgf/cm2) 이상 되는 경우
</t>
  </si>
  <si>
    <t>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t>
  </si>
  <si>
    <t xml:space="preserve">냉난방장치1 냉매 압력스위치2 저압 발생
</t>
  </si>
  <si>
    <t xml:space="preserve">UNIT1DSP2측 냉매압력이 3초 이상 0.5±0.3(kgf/cm2) 이하로 떨어지는 경우
</t>
  </si>
  <si>
    <t>1) 배전반 점검 커버를 열고 CREF2의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t>
  </si>
  <si>
    <t xml:space="preserve">냉난방장치1 냉매 압력스위치2 고압 발생
</t>
  </si>
  <si>
    <t xml:space="preserve">UNIT1DSP2측 냉매압력이 3초 이상 28±1(kgf/cm2) 이상 되는 경우
</t>
  </si>
  <si>
    <t>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t>
  </si>
  <si>
    <t xml:space="preserve">냉난방장치1 냉매 압력스위치1 저압 발생
</t>
  </si>
  <si>
    <t xml:space="preserve">UNIT1DSP1측 냉매압력이 3초 이상 0.5±0.3(kgf/cm2) 이하로 떨어지는 경우
</t>
  </si>
  <si>
    <t xml:space="preserve">UNIT1DSP1측 냉매압력이 3초 이상 28±1(kgf/cm2) 이상 되는 경우
</t>
  </si>
  <si>
    <t>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t>
  </si>
  <si>
    <t xml:space="preserve">CO2 센서의 검지범위는 0 ~ 4,000ppm(2 ~ 10Vdc)인데, 1초 이상 출력전압이 2Vdc(0ppm) 미만으로 떨어지는 경우
</t>
  </si>
  <si>
    <t>1) 전원을 인가한 상태에서 CO2 센서 커버를 열고 테스터기를 통해 ‘OUT2' 단자와 ‘G' 단자 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t>
  </si>
  <si>
    <t xml:space="preserve">객실 실내 온도센서2 고장 발생
</t>
  </si>
  <si>
    <t xml:space="preserve">온도센서 검지범위는 -45 ~ 85도(820 ~ 1,330Ω)인데, 2초 이상 검지범위를 벗어나는 경우
</t>
  </si>
  <si>
    <t>1) 마이콤 전원을 끈 상태에서 해당 센서의 결선을 해제하고 테스터기를 통해 센서의 저항이 820~1,330Ω을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t>
  </si>
  <si>
    <t>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
3) 만약 센서 저항에 문제가 있을 경우, 센서를 교체한다.
4) 위 조치 후에도 문제가 지속될 경우, 승인도면을 통해 결선을 확인한다.</t>
  </si>
  <si>
    <t xml:space="preserve">UNIT2DSP2측 냉매압력이 30초 이상0.5±0.3(kgf/cm2) 이하로 떨어지는 경우
</t>
  </si>
  <si>
    <t>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t>
  </si>
  <si>
    <t xml:space="preserve">UNIT2DSP1측 냉매압력이 30초 이상 0.5±0.3(kgf/cm2) 이하로 떨어지는 경우
</t>
  </si>
  <si>
    <t>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t>
  </si>
  <si>
    <t xml:space="preserve">UNIT1DSP2측 냉매압력이 30초 이상 0.5±0.3(kgf/cm2) 이하로 떨어지는 경우
</t>
  </si>
  <si>
    <t>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t>
  </si>
  <si>
    <t xml:space="preserve">UNIT1DSP1측 냉매압력이 30초 이상 0.5±0.3(kgf/cm2) 이하로 떨어지는 경우
</t>
  </si>
  <si>
    <t xml:space="preserve">운전실 TCMS에서 냉방시험 작동을 할 때, 냉방운전이 불가능한 경우 발생
</t>
  </si>
  <si>
    <t xml:space="preserve">실내 또는 실외온도가 10도 미만일 경우(환절기 또는 겨울철에 냉방가동 시 시스템 보호를 위한 온도조건)
</t>
  </si>
  <si>
    <t>1) TCMS 화면에서 실내 또는 실외 온도가 10도 미만인지 확인한다.
2) 실내 및 실외 온도가 10도 이상인데도 냉방 가동이 되지 않을 시, TCMS-마이콤 간 통신불량이 있는지 확인하고 조치한다.</t>
  </si>
  <si>
    <t xml:space="preserve">HVAC 환기작동 중 차량 배기팬2 모터에 과부하 발생
</t>
  </si>
  <si>
    <t xml:space="preserve">
1) 냉방 작동 중 챠량 배기팬2 모터에 과부하 발생
2) 과부하 발생 시, 냉난방 배전반 CRVF2와 연결된 THR10이 Trip 됨.
</t>
  </si>
  <si>
    <t>1) 냉난방 배전반의 점검커버를 열고, THR10의 reset 버튼을 눌러 과부하 계전기를 리셋시킨다.
2) THR10의 전류 세팅값이 2.5A에 맞춰져 있는지 확인하여, 아닐 경우, (+) 드라이버를 이용하여 세팅값을 맞춘다.
3) 마이콤 전원을 리셋시키기 위해 CBHVAC OFF한 후, 다시 ON 시킨다.
4) 냉방을 가동시킨 후, THR10의 2차측 2, 4 단자와 6 단자 사이의 전압이 DC 100V로 정상 측정 되는지 확인한다.
5) 만약 전압이 측정되지 않을 시, 전원이 빠져 있는 상태로, 전원을 내리고, 결선상태를 확인하여 조치한다.
6) 위 조치 후에도 문제가 지속될 경우, THR10 부품을 교체한다.</t>
  </si>
  <si>
    <t xml:space="preserve">HVAC 환기작동 중 차량 배기팬1 모터에 과부하 발생
</t>
  </si>
  <si>
    <t xml:space="preserve">
1) 냉방 작동 중 챠량 배기팬1 모터에 과부하 발생
2) 과부하 발생 시, 냉난방 배전반 CRVF1와 연결된 THR9가 Trip 됨.
</t>
  </si>
  <si>
    <t>1) 냉난방 배전반의 점검커버를 열고, THR9의 reset 버튼을 눌러 과부하 계전기를 리셋시킨다.
2) THR9의 전류 세팅값이 2.5A에 맞춰져 있는지 확인하여, 아닐 경우, (+) 드라이버를 이용하여 세팅값을 맞춘다.
3) 마이콤 전원을 리셋시키기 위해 CBHVAC OFF한 후, 다시 ON 시킨다.
4) 냉방을 가동시킨 후, THR9의 2차측 2, 4 단자와 6 단자 사이의 전압이 DC 100V로 정상 측정 되는지 확인한다.
5) 만약 전압이 측정되지 않을 시, 전원이 빠져 있는 상태로, 전원을 내리고, 결선상태를 확인하여 조치한다.
6) 위 조치 후에도 문제가 지속될 경우, THR9 부품을 교체한다.</t>
  </si>
  <si>
    <t>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t>
  </si>
  <si>
    <t xml:space="preserve">HVAC 냉방 작동 중 CRCM4 전자접촉기 고장 발생
</t>
  </si>
  <si>
    <t xml:space="preserve">냉방 작동 중 2.5초 이상 동안 CRCM4 작동 feedback 신호가 수신되지 않는 경우
</t>
  </si>
  <si>
    <t>1) 차량의 가선 및 DC 전원을 끄고, 냉난방 배전반의 점검커버를 연다.
2) CRCM4를 교체한 후, 전원을 투입하여 동일 문제가 발생되는지 확인한다.
3) 신규 제품으로 교체한 뒤에도 동일 문제가 발생될 경우, CRCM4와 연결된 결선상태를 확인 하여 조치한다.
4) 위 조치 후에도 문제가 지속될 경우 마이콤을 교체한다.</t>
  </si>
  <si>
    <t xml:space="preserve">HVAC 냉방 작동 중 CRCM3 전자접촉기 고장 발생
</t>
  </si>
  <si>
    <t xml:space="preserve">냉방 작동 중 2.5초 이상 동안 CRCM3 작동 feedback 신호가 수신되지 않는 경우
</t>
  </si>
  <si>
    <t>1) 차량의 가선 및 DC 전원을 끄고, 냉난방 배전반의 점검커버를 연다.
2) CRCM3을 교체한 후, 전원을 투입하여 동일 문제가 발생되는지 확인한다.
3) 신규 제품으로 교체한 뒤에도 동일 문제가 발생될 경우, CRCM3과 연결된 결선상태를 확인 하여 조치한다.
4) 위 조치 후에도 문제가 지속될 경우 마이콤을 교체한다.</t>
  </si>
  <si>
    <t xml:space="preserve">HVAC 냉방 작동 중 CRCM2 전자접촉기 고장 발생
</t>
  </si>
  <si>
    <t xml:space="preserve">냉방 작동 중 2.5초 이상 동안 CRCM2 작동 feedback 신호가 수신되지 않는 경우
</t>
  </si>
  <si>
    <t>1) 차량의 가선 및 DC 전원을 끄고, 냉난방 배전반의 점검커버를 연다.
2) CRCM2를 교체한 후, 전원을 투입하여 동일 문제가 발생되는지 확인한다.
3) 신규 제품으로 교체한 뒤에도 동일 문제가 발생될 경우, CRCM2와 연결된 결선상태를 확인 하여 조치한다.
4) 위 조치 후에도 문제가 지속될 경우 마이콤을 교체한다.</t>
  </si>
  <si>
    <t xml:space="preserve">HVAC 냉방 작동 중 CRCM1 전자접촉기 고장 발생
</t>
  </si>
  <si>
    <t xml:space="preserve">냉방 작동 중 2.5초 이상 동안 CRCM1 작동 feedback 신호가 수신되지 않는 경우
</t>
  </si>
  <si>
    <t>1) 차량의 가선 및 DC 전원을 끄고, 냉난방 배전반의 점검커버를 연다.
2) CRCM1을 교체한 후, 전원을 투입하여 동일 문제가 발생되는지 확인한다.
3) 신규 제품으로 교체한 뒤에도 동일 문제가 발생될 경우, CRCM1과 연결된 결선상태를 확인 하여 조치한다.
4) 위 조치 후에도 문제가 지속될 경우 마이콤을 교체한다.</t>
  </si>
  <si>
    <t xml:space="preserve">HVAC 냉방 작동 중 CREF4 전자접촉기 고장 발생
</t>
  </si>
  <si>
    <t xml:space="preserve">냉방 작동 중 2.5초 이상 동안 CREF4 작동 feedback 신호가 수신되지 않는 경우
</t>
  </si>
  <si>
    <t>1) 차량의 가선 및 DC 전원을 끄고, 냉난방 배전반의 점검커버를 연다.
2) CREF4를 교체한 후, 전원을 투입하여 동일 문제가 발생되는지 확인한다.
3) 신규 제품으로 교체한 뒤에도 동일 문제가 발생될 경우, CREF4와 연결된 결선상태를 확인 하여 조치한다.
4) 위 조치 후에도 문제가 지속될 경우 마이콤을 교체한다.</t>
  </si>
  <si>
    <t xml:space="preserve">HVAC 냉방 작동 중 CREF3 전자접촉기 고장 발생
</t>
  </si>
  <si>
    <t xml:space="preserve">냉방 작동 중 2.5초 이상 동안 CREF3 작동 feedback 신호가 수신되지 않는 경우
</t>
  </si>
  <si>
    <t>1) 차량의 가선 및 DC 전원을 끄고, 냉난방 배전반의 점검커버를 연다.
2) CREF3을 교체한 후, 전원을 투입하여 동일 문제가 발생되는지 확인한다.
3) 신규 제품으로 교체한 뒤에도 동일 문제가 발생될 경우, CREF3과 연결된 결선상태를 확인 하여 조치한다.
4) 위 조치 후에도 문제가 지속될 경우 마이콤을 교체한다.</t>
  </si>
  <si>
    <t xml:space="preserve">HVAC 냉방 작동 중 CREF2 전자접촉기 고장 발생
</t>
  </si>
  <si>
    <t xml:space="preserve">냉방 작동 중 2.5초 이상 동안 CREF2 작동 feedback 신호가 수신되지 않는 경우
</t>
  </si>
  <si>
    <t>1) 차량의 가선 및 DC 전원을 끄고, 냉난방 배전반의 점검커버를 연다.
2) CREF2를 교체한 후, 전원을 투입하여 동일 문제가 발생되는지 확인한다.
3) 신규 제품으로 교체한 뒤에도 동일 문제가 발생될 경우, CREF2와 연결된 결선상태를 확인 하여 조치한다.
4) 위 조치 후에도 문제가 지속될 경우 마이콤을 교체한다.</t>
  </si>
  <si>
    <t xml:space="preserve">HVAC 냉방 작동 중 CREF1 전자접촉기 고장 발생
</t>
  </si>
  <si>
    <t xml:space="preserve">냉방 작동 중 2.5초 이상 동안 CREF1 작동 feedback 신호가 수신되지 않는 경우
</t>
  </si>
  <si>
    <t>1) 차량의 가선 및 DC 전원을 끄고, 냉난방 배전반의 점검커버를 연다.
2) CREF1을 교체한 후, 전원을 투입하여 동일 문제가 발생되는지 확인한다.
3) 신규 제품으로 교체한 뒤에도 동일 문제가 발생될 경우, CREF1과 연결된 결선상태를 확인 하여 조치한다.
4) 위 조치 후에도 문제가 지속될 경우 마이콤을 교체한다.</t>
  </si>
  <si>
    <t xml:space="preserve">HVAC 보조난방기 작동 중 AHEK4 전자접촉기 고장 발생
</t>
  </si>
  <si>
    <t xml:space="preserve">보조난방기 작동 중 2.5초 이상 동안 AHEK4 작동 feedback 신호가 수신되지 않는 경우
</t>
  </si>
  <si>
    <t>1) 차량의 가선 및 DC 전원을 끄고, 냉난방 배전반의 점검커버를 연다.
2) AHEK4를 교체한 후, 전원을 투입하여 동일 문제가 발생되는지 확인한다.
3) 신규 제품으로 교체한 뒤에도 동일 문제가 발생될 경우, AHEK4와 연결된 결선상태를 확인 하여 조치한다.
4) 위 조치 후에도 문제가 지속될 경우 마이콤을 교체한다.</t>
  </si>
  <si>
    <t xml:space="preserve">HVAC 보조난방기 작동 중 AHEK3 전자접촉기 고장 발생
</t>
  </si>
  <si>
    <t xml:space="preserve">보조난방기 작동 중 2.5초 이상 동안 AHEK3 작동 feedback 신호가 수신되지 않는 경우
</t>
  </si>
  <si>
    <t>1) 차량의 가선 및 DC 전원을 끄고, 냉난방 배전반의 점검커버를 연다.
2) AHEK3을 교체한 후, 전원을 투입하여 동일 문제가 발생되는지 확인한다.
3) 신규 제품으로 교체한 뒤에도 동일 문제가 발생될 경우, AHEK3과 연결된 결선상태를 확인 하여 조치한다.
4) 위 조치 후에도 문제가 지속될 경우 마이콤을 교체한다.</t>
  </si>
  <si>
    <t xml:space="preserve">HVAC 보조난방기 작동 중 AHEK2 전자접촉기 고장 발생
</t>
  </si>
  <si>
    <t xml:space="preserve">보조난방기 작동 중 2.5초 이상 동안 AHEK2 작동 feedback 신호가 수신되지 않는 경우
</t>
  </si>
  <si>
    <t>1) 차량의 가선 및 DC 전원을 끄고, 냉난방 배전반의 점검커버를 연다.
2) AHEK2를 교체한 후, 전원을 투입하여 동일 문제가 발생되는지 확인한다.
3) 신규 제품으로 교체한 뒤에도 동일 문제가 발생될 경우, AHEK2와 연결된 결선상태를 확인 하여 조치한다.
4) 위 조치 후에도 문제가 지속될 경우 마이콤을 교체한다.</t>
  </si>
  <si>
    <t xml:space="preserve">HVAC 보조난방기 작동 중 AHEK1 전자접촉기 고장 발생
</t>
  </si>
  <si>
    <t xml:space="preserve">보조난방기 작동 중 2.5초 이상 동안 AHEK1 작동 feedback 신호가 수신되지 않는 경우
</t>
  </si>
  <si>
    <t>1) 차량의 가선 및 DC 전원을 끄고, 냉난방 배전반의 점검커버를 연다.
2) AHEK1을 교체한 후, 전원을 투입하여 동일 문제가 발생되는지 확인한다.
3) 신규 제품으로 교체한 뒤에도 동일 문제가 발생될 경우, AHEK1과 연결된 결선상태를 확인 하여 조치한다.
4) 위 조치 후에도 문제가 지속될 경우 마이콤을 교체한다.</t>
  </si>
  <si>
    <t xml:space="preserve">HVAC 환기 작동 중 CRVF2 전자접촉기 고장 발생
</t>
  </si>
  <si>
    <t xml:space="preserve">환기 작동 중 2.5초 이상 동안 CRVF2 작동 feedback 신호가 수신되지 않는 경우
</t>
  </si>
  <si>
    <t>1) 차량의 가선 및 DC 전원을 끄고, 냉난방 배전반의 점검커버를 연다.
2) CRVF2를 교체한 후, 전원을 투입하여 동일 문제가 발생되는지 확인한다.
3) 신규 제품으로 교체한 뒤에도 동일 문제가 발생될 경우, CRVF2와 연결된 결선상태를 확인 하여 조치한다.
4) 위 조치 후에도 문제가 지속될 경우 마이콤을 교체한다.</t>
  </si>
  <si>
    <t xml:space="preserve">HVAC 환기 작동 중 CRVF1 전자접촉기 고장 발생
</t>
  </si>
  <si>
    <t xml:space="preserve">환기 작동 중 2.5초 이상 동안 CRVF1 작동 feedback 신호가 수신되지 않는 경우
</t>
  </si>
  <si>
    <t>1) 차량의 가선 및 DC 전원을 끄고, 냉난방 배전반의 점검커버를 연다.
2) CRVF1을 교체한 후, 전원을 투입하여 동일 문제가 발생되는지 확인한다.
3) 신규 제품으로 교체한 뒤에도 동일 문제가 발생될 경우, CRVF1과 연결된 결선상태를 확인 하여 조치한다.
4) 위 조치 후에도 문제가 지속될 경우 마이콤을 교체한다.</t>
  </si>
  <si>
    <t xml:space="preserve">객실 난방기 작동 중 CRRHT2 전자접촉기 고장 발생
</t>
  </si>
  <si>
    <t xml:space="preserve">객실 전난방 작동 중 2.5초 이상 동안 CRRHT2 작동 feedback 신호가 수신되지 않는 경우
</t>
  </si>
  <si>
    <t>1) 차량의 가선 및 DC 전원을 끄고, 냉난방 배전반의 점검커버를 연다.
2) CRRHT2를 교체한 후, 전원을 투입하여 동일 문제가 발생되는지 확인한다.
3) 신규 제품으로 교체한 뒤에도 동일 문제가 발생될 경우, CRRHT2와 연결된 결선상태를 확인 하여 조치한다.
4) 위 조치 후에도 문제가 지속될 경우 마이콤을 교체한다.</t>
  </si>
  <si>
    <t xml:space="preserve">객실 난방기 작동 중 CRRHT1 전자접촉기 고장 발생
</t>
  </si>
  <si>
    <t xml:space="preserve">객실 전난방 작동 중 2.5초 이상 동안 CRRHT1 작동 feedback 신호가 수신되지 않는 경우
</t>
  </si>
  <si>
    <t>1) 차량의 가선 및 DC 전원을 끄고, 냉난방 배전반의 점검커버를 연다.
2) CRRHT1을 교체한 후, 전원을 투입하여 동일 문제가 발생되는지 확인한다.
3) 신규 제품으로 교체한 뒤에도 동일 문제가 발생될 경우, CRRHT1과 연결된 결선상태를 확인 하여 조치한다.
4) 위 조치 후에도 문제가 지속될 경우 마이콤을 교체한다.</t>
  </si>
  <si>
    <t>1) 차량으로부터 AC 380V 전압이 정상적으로 입력되는지 확인한다.
2) 차량 전원이 정상일 경우, 냉난방 배전반의 CBLVD 차단기가 꺼져 있는지 확인 후, 꺼져있을 경우 켠다.
3) 위 조치 후에도 문제가 지속될 경우 마이콤을 교체한다.</t>
  </si>
  <si>
    <t xml:space="preserve">HVAC2 보조난방기 작동 중 과열 발생
</t>
  </si>
  <si>
    <t xml:space="preserve">보조난방기 작동 중 1초 이상 동안 온도가 70도 이상으로 과온 센서 정상신호가 수신 되지 않는 경우
</t>
  </si>
  <si>
    <t>1) 보조난방기가 꺼진 상태에서도 문제 발생 시, 과온 센서를 교체한다.
2) 센서 교체 후에도 문제가 발생되면, 배선에 문제가 없는지 확인한다.
3) 위 조치 후에도 문제가 지속될 경우 마이콤을 교체한다.</t>
  </si>
  <si>
    <t xml:space="preserve">HVAC1 보조난방기 작동 중 과열 발생
</t>
  </si>
  <si>
    <t>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t>
  </si>
  <si>
    <t>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t>
  </si>
  <si>
    <t xml:space="preserve">통합방송표시기와 TCMS 간 Ehternet(E-NET) 통신고장이 검지되면 발생
</t>
  </si>
  <si>
    <t xml:space="preserve">E-NET 통신으로 SD 데이터 일정시간 미수신
</t>
  </si>
  <si>
    <t>TCMS와 통합방송표시기 간의 통신계통 점검 및 통합방송표시기 CB(오디오/비디오 제어기, CBAVCON) 리셋 관련도면 :</t>
  </si>
  <si>
    <t xml:space="preserve">통합방송표시기의 E-NET 데이터 중 통합방송표시기-TCMS SD TEXT7의 Bit0 “PIB 고장” 신호가 “1”
이 되면 검지
</t>
  </si>
  <si>
    <t xml:space="preserve">마스터통합방송제어기에 주기적(2초) TCP 응답이 없을 경우 통신불량으로 판단
</t>
  </si>
  <si>
    <t>관련 CB(승객안내표시기, CBPIB) 리셋하고 통신라인 및 상태점검 관련도면 : REC70710FG0</t>
  </si>
  <si>
    <t xml:space="preserve">통합방송표시기의 E-NET 데이터 중 통합방송표시기-TCMS SD TEXT7의 Bit2 “SOB IN 고장” 신호가
“1”이 되면 검지
</t>
  </si>
  <si>
    <t>관련 CB(방송/표시기/CCTV 전원공급장치1, CBPAU#
1) 리셋하고 통신라인 및 상태점검 관련도면 :</t>
  </si>
  <si>
    <t xml:space="preserve">통합방송표시기의 E-NET 데이터 중 통합방송표시기-TCMS SD TEXT7의 Bit3 “SOB OUT 고장” 신호가 “1”이 되면 검지
</t>
  </si>
  <si>
    <t>관련 CB(방송/표시기/CCTV 전원공급장치2, CBPAU#
2) 리셋하고 통신라인 및 상태점검 관련도면 :</t>
  </si>
  <si>
    <t xml:space="preserve">통합방송표시기의 E-NET 데이터 중 통합방송표시기-TCMS SD TEXT7의 Bit4 “FDI 고장”  신호가
“1”이 되면 검지
</t>
  </si>
  <si>
    <t xml:space="preserve">통합방송표시기의 E-NET 데이터 중 통합방송표시기-TCMS SD TEXT7의 Bit5 “AVC 고장”  신호가
“1”이 되면 검지
</t>
  </si>
  <si>
    <t>고장 발생한 통합제거의 CB(오디오/비디오제어기, CBAVCON) 리셋하고 통신 라인 및 상태점검 관련도면 :</t>
  </si>
  <si>
    <t xml:space="preserve">통합방송표시기의 E-NET 데이터 중 통합방송표시기-TCMS SD TEXT7의 Bit7 “COB 고장”  신호가
“1”이 되면 검지
</t>
  </si>
  <si>
    <t>관련 CB(방송/표시기/CCTV 전원공급장치1, CBPAU#
1) 리셋하고 통신라인 및 상태 점검 관련도면 : RES14001DX0, REC70700DX0</t>
  </si>
  <si>
    <t xml:space="preserve">영상기록장치(NVR)의 E-NET 데이터 중 통합방송표시기-TCMS SD TEXT10의 Bit1 “SCAM#2 고장” 신호가 “1”이 되면 검지
</t>
  </si>
  <si>
    <t>관련 CB(방송/표시기/CCTV 전원공급장치2, CBPAU#
2) 리셋하고 통신라인 및 상태 점검 관련도면 : RES41001DX0, REC70720DX0</t>
  </si>
  <si>
    <t xml:space="preserve">통합방송표시기의 E-NET 데이터 중 통합방송표시기-TCMS SD TEXT8의 Bit5 “AMP#1 고장” 신호가
“1”이 되면 검지
</t>
  </si>
  <si>
    <t>관련 CB(방송/표시기/CCTV 전원공급장치1, CBPAU#
1) 리셋하고 통신라인 및 상태점검 관련도면 : RES12001DX0, REC70700DX0</t>
  </si>
  <si>
    <t xml:space="preserve">통합방송표시기의 E-NET 데이터 중 통합방송표시기-TCMS SD TEXT8의 Bit6 “PEI#2 고장” 신호가
“1”이 되면 검지
</t>
  </si>
  <si>
    <t>관련 CB(방송/표시기/CCTV 전원공급장치2, CBPAU#
2) 리셋하고 통신라인 및 상태점검 관련도면 : RES16001DX0, REC70700DX0</t>
  </si>
  <si>
    <t xml:space="preserve">통합방송표시기의 E-NET 데이터 중 통합방송표시기-TCMS SD TEXT8의 Bit6 “PEI#1 고장” 신호가
“1”이 되면 검지
</t>
  </si>
  <si>
    <t>관련 CB(방송/표시기/CCTV 전원공급장치1, CBPAU#
1) 리셋하고 통신라인 및 상태점검 관련도면 : RES16001DX0, REC70700DX0</t>
  </si>
  <si>
    <t xml:space="preserve">통합방송표시기의 E-NET 데이터 중 통합방송표시기-TCMS SD TEXT5의 Bit0 “음원없음”  신호가
“1”이 되면 검지
</t>
  </si>
  <si>
    <t>스케줄러의 mp3 파일 확인, 차량에 스케줄러 업데이트 관련도면 : 없음</t>
  </si>
  <si>
    <t xml:space="preserve">통합방송표시기의 E-NET 데이터 중 통합방송표시기-TCMS SD TEXT5의 Bit1 “문구없음”  신호가
“1”이 되면 검지
</t>
  </si>
  <si>
    <t xml:space="preserve">역사별 역 안내문구가 없는 경우 발생 다음역 안내문구 현시까지 고장 비트 유지
</t>
  </si>
  <si>
    <t>스케쥴러의 역 안내문구 확인 및 차량에 스케쥴러 업데이트 관련도면 : 없음</t>
  </si>
  <si>
    <t xml:space="preserve">영상저장장치(NVR)와 TCMS 간 Ehternet(E-NET) 통신고장이 검지되면 발생
</t>
  </si>
  <si>
    <t>TCMS와 영상저장장치(NVR) 간의 통신계통 점검 및 영상저장장치 리셋 관련도면 :</t>
  </si>
  <si>
    <t xml:space="preserve">영상저장장치(NVR)의 E-NET 데이터 중 영상저장장치-TCMS SD TEXT8의 Bit0 “SSD Fault”  신호가
“1”이 되면 검지
</t>
  </si>
  <si>
    <t xml:space="preserve">영상저장장치에 SSD 인식불가능
</t>
  </si>
  <si>
    <t>SSD 점검 관련도면 : 없음</t>
  </si>
  <si>
    <t xml:space="preserve">영상저장장치(NVR)의 E-NET 데이터 중 영상저장장치-TCMS SD TEXT9의 Bit1, TEX9의 Bit3 “FCAM 고장”  신호가 “1”이 되면 검지
</t>
  </si>
  <si>
    <t xml:space="preserve">정면카메라(FCAM) 통신고장
</t>
  </si>
  <si>
    <t>정면카메라(FCAM) 전원 및 통신라인 점검 관련도면 : RES41002FG0</t>
  </si>
  <si>
    <t xml:space="preserve">Train Radio와 TCMS(CU)간 E-NET 통신고장이 검지되면 발생
</t>
  </si>
  <si>
    <t xml:space="preserve">Train Radio 통신고장(전원 OFF) 또는 통신케이블 문제
</t>
  </si>
  <si>
    <t xml:space="preserve">Train Radio의 E-NET 데이터 중 Train Radio-TCMS SD TEXT15의 Bit0 “TRCP 고장” 신호가 “1”이 되면
검지
</t>
  </si>
  <si>
    <t xml:space="preserve">HW고장
</t>
  </si>
  <si>
    <t xml:space="preserve">Train Radio의 E-NET 데이터 중 Train Radio-TCMS SD TEXT15의 Bit1 “TCI 고장” 신호가 “1”이 되면
검지
</t>
  </si>
  <si>
    <t xml:space="preserve">Train Radio의 E-NET 데이터 중 Train Radio-TCMS SD TEXT15의 Bit2 “DID 고장” 신호가 “1”이 되면
검지
</t>
  </si>
  <si>
    <t xml:space="preserve">Train Radio의 E-NET 데이터 중 Train Radio-TCMS SD TEXT15의 Bit3 “CVD' 고장” 신호가 “1”이 되면
검지
</t>
  </si>
  <si>
    <t xml:space="preserve">CMSB와 TCMS 간 RS485 통신고장이 검지되면 발생
</t>
  </si>
  <si>
    <t xml:space="preserve">CMSB 통신고장 또는 통신 케이블 문제
</t>
  </si>
  <si>
    <t>0) 정상운행 후, 검수고에 입고하여 아래와 같이 조치한다.
1) 상기고장은 고장 소거 후, 재현시험을 진행하여 지속적으로 발생될 경우 아래와 같이 조치 한다.
2) TCMS와 CMSB간의 통신계통 점검(TCMS, 통신케이블, CMSB 제어기 보드)</t>
  </si>
  <si>
    <t xml:space="preserve">CMSB의 RS485 데이터 중 CMSB-TCMS SD TEXT3의 Bit1 “출력 과부하”  신호가 “1”이 되면 검지
</t>
  </si>
  <si>
    <t xml:space="preserve">CM 기동 시 출력전류가 정격전류의 150%(7.5A) ~ 200%(10A) 사이 전류가 1분간 지속적 으로 기동할 경우 검지됨.
</t>
  </si>
  <si>
    <t>0) 정상운행 후, 검수고에 입고하여 아래와 같이 조치한다.
1) 상기고장은 고장 소거 후, 재현시험을 진행하여 지속적으로 발생될 경우 아래와 같이 조치한다.
2) 공기압축기(CM) 출력전류을 확인한다. (공기압축기 매뉴얼 참조)</t>
  </si>
  <si>
    <t xml:space="preserve">CMSB의 RS485 데이터 중 CMSB-TCMS SD TEXT3의 Bit3 “방열판 과온”  신호가 “1”이 되면 검지
</t>
  </si>
  <si>
    <t xml:space="preserve">CMSB 내부 방열판 온도가 85±5℃일 경우 검지됨.
</t>
  </si>
  <si>
    <t>0) 정상운행 후, 검수고에 입고하여 아래와 같이 조치한다.
1) 상기고장은 고장 소거 후, 재현시험을 진행하여 지속적으로 발생될 경우 아래와 같이 조치한다.
2) 방열판 온도 측정
3) 방열판에 부착되어 있는 온도스위치를 점검한다.
4) 온도스위치와 CMSB 제어기 간 연결된 케이블 접촉상태를 확인한다.</t>
  </si>
  <si>
    <t xml:space="preserve">CMSB의 RS485 데이터 중 CMSB-TCMS SD TEXT3의 Bit4 “출력 단락”  신호가 “1”이 되면 검지
</t>
  </si>
  <si>
    <t xml:space="preserve">CMSB의 RS485 데이터 중 CMSB-TCMS SD TEXT3의 Bit5 “출력 과전류”  신호가 “1”이 되면 검지
</t>
  </si>
  <si>
    <t xml:space="preserve">CM 기동 시 출력전류가 정격전류의 250%(12.5A) 이상 전류가 발생될 경우 검지됨.
</t>
  </si>
  <si>
    <t>1) 상기고장은 고장 소거 후, 재현시험을 진행하여 지속적으로 발생될 경우 아래와 같이 조치한다.
2) 공기압축기(CM) 출력전류를 확인한다. (공기압축기 매뉴얼 참조)</t>
  </si>
  <si>
    <t xml:space="preserve">CMSB의 RS485 데이터 중 CMSB-TCMS SD TEXT3의 Bit6 “입력 DC 저전압” 신호가 “1”이 되면 검지
</t>
  </si>
  <si>
    <t xml:space="preserve">CMSB 내 콘덴서(DC-LINK) 충전 전압이 DC 402V 이하일 경우 검지됨.
</t>
  </si>
  <si>
    <t>0) 정상운행 후, 검수고에 입고하여 아래와 같이 조치한다.
1) 상기고장은 고장 소거 후, 재현시험을 진행하여 지속적으로 발생될 경우 아래와 같이 조치한다.
2) 회로 차단기(CMN) 상태를 확인한다.
3) 충전저항 상태를 확인한다.
4) MC 접촉기 동작여부를 확인한다.</t>
  </si>
  <si>
    <t xml:space="preserve">CMSB의 RS485 데이터 중 CMSB-TCMS SD TEXT3의 Bit7 “입력 DC 과전압” 신호가 “1”이 되면 검지
</t>
  </si>
  <si>
    <t xml:space="preserve">CMSB 내 콘덴서(DC-LINK) 충전 전압이 DC750V 이상 일 경우 검지됨.
</t>
  </si>
  <si>
    <t>0) 정상운행 후, 검수고에 입고하여 아래와 같이 조치한다.
1) 상기고장은 고장 소거 후, 재현시험을 진행하여 지속적으로 발생될 경우 아래와 같이 조치한다.
2) 차량 전원 AC 380V를 확인한다.
3) CMSB 제어기에서 DC_LINK 전압을 오검지 하는지 확인한다.</t>
  </si>
  <si>
    <t xml:space="preserve">PSD와 TCMS(CU)간 RS485 통신고장이 검지되면 발생
</t>
  </si>
  <si>
    <t xml:space="preserve">PSD 전원 CBOFF 혹은 통신연결 불량
</t>
  </si>
  <si>
    <t xml:space="preserve">PSD의 RS485 데이터 중 PSD-TCMS SD TEXT5(TEXT6)의 Bit1 “지상 PSD장애” 신호가 “1”이 되면 검지 ([지상 PSD 설비 장애] - 역사 내 종합 제어반으로부터 PSD 장애 신호 발생)
</t>
  </si>
  <si>
    <t xml:space="preserve">
1) 개별 도어 물체 검지 혹은 PSD 개별도어 고장 등일 때 발생됨.
2) 차상장치와 무관한 고장코드이며 차상장치 동작상에 문제가 없다.
</t>
  </si>
  <si>
    <t xml:space="preserve">PSD의 RS485 데이터 중 PSD-TCMS SD TEXT5(TEXT6)의 Bit2 “지상 PSD 닫힘 확인 NG” 신호가 “1”이
되면 검지([지상 PSD 설비 장애] - 전동차 출입문 닫힘, 차상장치가 스크린도어 닫힘 명령을 송신, 지상장치로부터 스크린도어 닫힘 확인 NG가 수신된 경우 )
</t>
  </si>
  <si>
    <t xml:space="preserve">지상 PSD설비에서 PSD 전체 닫힘명령 실행 중 Feedback 신호가 올바르지 않음.
</t>
  </si>
  <si>
    <t xml:space="preserve">PSD의 RS485 데이터 중 PSD-TCMS SD TEXT5(TEXT6)의 Bit3 “지상 PSD 열림 확인 NG” 신호가 “1”이 되면 검지([지상 PSD 설비 장애] - 전동차 출입문 열림, 차상장치가 스크린도어 열림 명령을 송신, 지상장치로부터 스크린도어 열림확인 NG가 수신된 경우 )
</t>
  </si>
  <si>
    <t xml:space="preserve">지상 PSD 설비에서 PSD 전체 열림명령 실행 중 Feedback 신호가 올바르지 않음.
</t>
  </si>
  <si>
    <t xml:space="preserve">PSD의 RS485 데이터 중 PSD-TCMS SD TEXT5(TEXT6)의 Bit6 “차상 메모리고장” 신호가 “1”이 되면 검지(차상제어장치 로그 기록용 메모리 고장)
</t>
  </si>
  <si>
    <t xml:space="preserve">로그기록용 메모리 고장
</t>
  </si>
  <si>
    <t xml:space="preserve">PSD의 RS485 데이터 중 PSD-TCMS SD TEXT5(TEXT6)의 Bit7 “차상 RF 고장” 신호가 “1”이 되면 검지 (차상장치 RF 고장)
</t>
  </si>
  <si>
    <t xml:space="preserve">차상장치 내무선 모듈의 불량이 주원인이며, 설정 및 채널 변경 오류 시 발생됨.
</t>
  </si>
  <si>
    <t xml:space="preserve">PSD의 RS485 데이터 중 PSD-TCMS SD TEXT2의 Bit4 “차상/지상 간 통신상태” 신호가 “0”이 되면
검지
</t>
  </si>
  <si>
    <t xml:space="preserve">차상장치 내무선 모듈의 불량이 주원인이며, 설정 및 채널 변경 오류 시 발생됨. 또는 지상장치의 통신연결오류
</t>
  </si>
  <si>
    <t xml:space="preserve">FDU와 TCMS 간 RS485 통신고장이 검지되면 발생
</t>
  </si>
  <si>
    <t xml:space="preserve">FDU 통신고장 또는 통신케이블문제
</t>
  </si>
  <si>
    <t>1) FDU 및 TCMS의 전원을 리셋하여 소거여부 확인
2) 통신 고장이 발생하지 않은 다른 차량의 수신기와 교체하여 소거 여부 확인(고장이 수신기를 따라가는지 확인)
3) TCMS와 FDU간의 통신계통 점검 및 FDU NFB 점검
4) 문제가 지속될 경우, 수신기 교체</t>
  </si>
  <si>
    <t xml:space="preserve">FDU의 RS485 데이터 중 FDU-TCMS SD TEXT5의 Bit4 “Switch Fault”  신호가 “1”이 되면 검지
</t>
  </si>
  <si>
    <t xml:space="preserve">
1) FDU가 부팅될 때 스위치가 눌려진 상태(3.3V 전압이 인가된 상태)인 경우
2) FDU가 부팅될 때 스위치 고장으로 인하여 항상 눌러진 상태(3.3V 전압이 인가된 상태)에 있는 경우
</t>
  </si>
  <si>
    <t>1) 고장이 발생한 수신기의 스위치 상태 확인 및 점검
2) FDU의 전원을 리셋하여 소거여부 확인
3) 문제가 지속될 경우, 수신기 교체</t>
  </si>
  <si>
    <t xml:space="preserve">FDU의 RS485 데이터 중 FDU-TCMS SD TEXT5의 Bit6 “Memory Fault”  신호가 “1”이 되면 검지
</t>
  </si>
  <si>
    <t xml:space="preserve">FDU의 RS485 데이터 중 FDU-TCMS SD TEXT5의 Bit7 “Checksum Fault”  신호가 “1”이 되면 검지
</t>
  </si>
  <si>
    <t xml:space="preserve">수신기펌웨어의 오류로 인한 체크섬 이상(MCU 내부 플래쉬메모리에 저장된 체크섬과 프로그램의 체크섬 계산값이 다를 경우)
</t>
  </si>
  <si>
    <t xml:space="preserve">FDU의 RS485 데이터 중 FDU-TCMS SD TEXT3의 “Detector1 State”  신호가 “11”이 되면 검지
</t>
  </si>
  <si>
    <t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t>
  </si>
  <si>
    <t>1) 해당 감지기 위치의 화재 발생 여부 확인
2) 화재 오감지일 경우 FDU의 복귀버튼 취급
3) 오감지일 경우 감지기의 청소주기 확인(내부 먼지 제거)</t>
  </si>
  <si>
    <t xml:space="preserve">FDU의 RS485 데이터 중 FDU-TCMS SD TEXT3의 “Detector1 State”  신호가 “10”이 되면 검지
</t>
  </si>
  <si>
    <t xml:space="preserve">
1) 감지기로부터 데이터 응답이 없는 경우
2) 감지기로부터 수신된 데이터의 CRC가 맞지 않는 경우
3) 감지기로부터 수신된 데이터의 ID가 송신 ID와 일치하지 않는 경우
</t>
  </si>
  <si>
    <t>1) FDU 전원 리셋 후 고장 소거 여부 확인
2) 정상동작중인 감지기와 위치 교환 후 FDU 전원 리셋 및 고장 상태 확인
3) 동일한 감지기에서 고장 발생 시 감지기 교체
4) 동일한 위치에서 고장 발생 시 감지기 라인 점검</t>
  </si>
  <si>
    <t xml:space="preserve">BMS와 TCMS 간 RS485 통신고장이 검지되면 발생
</t>
  </si>
  <si>
    <t xml:space="preserve">TCMS의 데이터를 수신 못함.
</t>
  </si>
  <si>
    <t xml:space="preserve">BMS의 RS485 데이터 중 BMS-TCMS SD TEXT2의 Bit0 “배터리 단락”  신호가 “1”이 되면 검지
</t>
  </si>
  <si>
    <t xml:space="preserve">배터리 내부 또는 외부회로 단락
</t>
  </si>
  <si>
    <t>1) 배터리 팩 절연저항 확인한다.
2) 배터리 외부 단락 검사</t>
  </si>
  <si>
    <t xml:space="preserve">BMS의 RS485 데이터 중 BMS-TCMS SD TEXT2의 Bit1 “퓨즈 오픈”  신호가 “1”이 되면 검지
</t>
  </si>
  <si>
    <t xml:space="preserve">배터리 내, 외부회로 단락으로 인한 과전류 발생
</t>
  </si>
  <si>
    <t xml:space="preserve">해당 차량의 배터리 전압이 77V 이하가 되면 검지
</t>
  </si>
  <si>
    <t xml:space="preserve">배터리 저전압(77V 이하)
</t>
  </si>
  <si>
    <t>1) 충전 전압 확인
2) 배터리 NFB 상태 확인
3) 이상이 없으면 차량 전체를 리셋한다.
4) 차량 리셋 후에도 동일고장이면 사령실과 연락하여 조치를 취한다. (외부 충전기 연결 또는 차량 지원)</t>
  </si>
  <si>
    <t xml:space="preserve">해당 차량의 배터리 전압이 105.7V 이상이 되면 검지
</t>
  </si>
  <si>
    <t xml:space="preserve">배터리팩과전압(105.7V 이하)
</t>
  </si>
  <si>
    <t>1) 배터리 NFB 상태 확인
2) 이상이 없으면 차량 전체를 리셋한다.
3) 차량 리셋 후에도 동일고장이면 사령실과 연락하여 조치를 취한다. (외부 방전기 연결 또는 차량 지원)</t>
  </si>
  <si>
    <t xml:space="preserve">해당 차량의 배터리 전압이 74.8V 이하가 되면 검지
</t>
  </si>
  <si>
    <t xml:space="preserve">배터리팩 저전압(74.8V 이하)
</t>
  </si>
  <si>
    <t>1) 배터리 NFB 상태 확인
2) 이상이 없으면 차량 전체를 리셋한다.
3) 차량 리셋 후에도 동일고장이면 사령실과 연락하여 조치를 취한다. (외부 충전기 연결 또는 차량 지원)</t>
  </si>
  <si>
    <t xml:space="preserve">해당 차량의 배터리 셀 전압이 4.23V 이상이 되면 검지
</t>
  </si>
  <si>
    <t xml:space="preserve">배터리셀 과전압(4.23V 이하)
</t>
  </si>
  <si>
    <t xml:space="preserve">해당 차량의 배터리 셀 전압이 2.98V 이하가 되면 검지
</t>
  </si>
  <si>
    <t xml:space="preserve">배터리셀 저전압(2.98V 이하)
</t>
  </si>
  <si>
    <t xml:space="preserve">해당 차량의 충전 전류가 105A 이상이 되면 검지
</t>
  </si>
  <si>
    <t xml:space="preserve">배터리충전과전류(105A 이상)
</t>
  </si>
  <si>
    <t xml:space="preserve">해당 차량의 방전 전류가 180A 이상이 되면 검지
</t>
  </si>
  <si>
    <t xml:space="preserve">배터리 방전과전류(180A 이상)
</t>
  </si>
  <si>
    <t xml:space="preserve">해당 차량의 배터리 온도가 -25도 이하가 되면 검지
</t>
  </si>
  <si>
    <t xml:space="preserve">배터리충전저온(-20도 이상)
</t>
  </si>
  <si>
    <t>1) 배터리 NFB 상태 확인
2) 이상이 없으면 차량 전체를 리셋한다.
3) 차량 리셋 후에도 동일고장이면 사령실과 연락하여 조치를 취한다. (배터리를 상온조건으로 만든다.)</t>
  </si>
  <si>
    <t xml:space="preserve">해당 차량의 배터리 온도가 57도 이상이 되면 검지
</t>
  </si>
  <si>
    <t xml:space="preserve">배터리충전고온(57도 이상)
</t>
  </si>
  <si>
    <t xml:space="preserve">배터리방전저온(-20도 이상)
</t>
  </si>
  <si>
    <t xml:space="preserve">배터리방전 고온(57도 이상)
</t>
  </si>
  <si>
    <t xml:space="preserve">TCMS와 PIC 간 E-NET 통신고장이 검지되면 발생
</t>
  </si>
  <si>
    <t xml:space="preserve">통신고장
</t>
  </si>
  <si>
    <t>1) 이더넷 스위치 링크 확인
2) 이더넷 케이블 점검
3) 제어보드 및 전원보드 교체</t>
  </si>
  <si>
    <t xml:space="preserve">TCMS와 해당 TCMS의 반대편 PIC 간 E-NET 통신고장이 검지되면 발생
</t>
  </si>
  <si>
    <t xml:space="preserve">PIC 장치의 노선안내표시기#1이 고장이 났을 때 발생
</t>
  </si>
  <si>
    <t xml:space="preserve">PIC 장치의 노선안내표시기#2이 고장이 났을 때 발생
</t>
  </si>
  <si>
    <t xml:space="preserve">PIC 장치의 노선안내표시기#3이 고장이 났을 때 발생
</t>
  </si>
  <si>
    <t xml:space="preserve">PIC 장치의 노선안내표시기#4이 고장이 났을 때 발생
</t>
  </si>
  <si>
    <t xml:space="preserve">PIC 장치의 노선안내표시기#5이 고장이 났을 때 발생
</t>
  </si>
  <si>
    <t xml:space="preserve">PIC 장치의 노선안내표시기#6이 고장이 났을 때 발생
</t>
  </si>
  <si>
    <t xml:space="preserve">TCMS와 EVR이 E-NET 통신이 되지 않을 때 경고
</t>
  </si>
  <si>
    <t xml:space="preserve">TCMS와의 통신연결이 끊어진 경우(케이블 미연결, EMPU 오동작, 전원 이상)
</t>
  </si>
  <si>
    <t xml:space="preserve">EVR의 CPM이 작동하지 않을 때 경고
</t>
  </si>
  <si>
    <t xml:space="preserve">초기 기동 시 CPM 상태 확인 중 오류발생 또는 연결 상태 불량
</t>
  </si>
  <si>
    <t xml:space="preserve">EVR에서 데이터 다운로드가 제대로 되지 않을 때 경고
</t>
  </si>
  <si>
    <t xml:space="preserve">CPM 파일을 EMPU의 전면 USB를 통해 다운로드 기능 수행 중, 데이터 전송이 되지 않는 경우
</t>
  </si>
  <si>
    <t xml:space="preserve">EVR의 메모리에 데이터 저장이 안 될 경우 경고
</t>
  </si>
  <si>
    <t xml:space="preserve">CPM에 데이터 저장이 실패한 경우
</t>
  </si>
  <si>
    <t xml:space="preserve">EVR의 전원 전압이 저전압으로 검지 되었을 때의 경고
</t>
  </si>
  <si>
    <t xml:space="preserve">12V 입력전원이 기준전압(11.2V) 이하로 측정될 경우
</t>
  </si>
  <si>
    <t xml:space="preserve">기관사가 설정한 열차번호와 신호장치로부터 전송받은 열차번호가 일치하지 않을 경우 검지
</t>
  </si>
  <si>
    <t xml:space="preserve">기관사가 설정한 열차번호와 신호장치로부터 수신된 열차번호가 불일치 시 현시됨. (단, 지상으로부터 열차번호가 수시될 수 있는 구간에 한함)
</t>
  </si>
  <si>
    <t>1) 입력한 열차번호가 맞는지 확인
2) 입력한 열차번호가 맞다면 신호장치로부터의 열차번호가 정상인지 확인</t>
  </si>
  <si>
    <t xml:space="preserve">차량의 출입문이 닫힌 상태에서 PSD 스크린도어가 열린상태가 3초 이상 유지될 때 경고
</t>
  </si>
  <si>
    <t xml:space="preserve">FM/YARD 이외의 모드 및 PSD와의 통신이 정상상태에서 차량 출입문은 닫힌 상태 이나 PSD로부터 PSD 스크린 도어 열림상태가 3초 이상 지속될 때 검지함.
</t>
  </si>
  <si>
    <t>1) 대부분 PSD가 늦게 닫힐 때 현시되므로 PSD로부터 닫힘신호가 수신되면 해제됨.
2) 지속 현시되면 차상/지상 PSD 장치 간 통신을 확인한다.</t>
  </si>
  <si>
    <t xml:space="preserve">차량 이 단부 통로 문으로부터 END DOOR FAULT 신호를 검지
</t>
  </si>
  <si>
    <t xml:space="preserve">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4) DCU 내부의 모터 / 인코더 회로 가 손상된 경우
</t>
  </si>
  <si>
    <t>1) 모터 및 인코더 커넥터가 분리되어 있거나 전선 혹은 핀이 빠져 있는지 확인하여 조치한다.
2) 결선상에 문제가 없을 경우, 모터 어셈블리를 교체한다.
3) 위 조치 후에도 문제가 지속될 경우, DCU를 교체한다. ※ 고장 조치 완료 후, 반드시 DCU의 reset 버튼을 누르거나 전원을 OFF/ON 하여 시스템을 재가동해야 한다.</t>
  </si>
  <si>
    <t xml:space="preserve">차량으로부터 NO EMERGENCY PANTO TRIP 신호 미입력 시
</t>
  </si>
  <si>
    <t xml:space="preserve">가선 차단
</t>
  </si>
  <si>
    <t xml:space="preserve">차량으로부터 NO PANTOGRAPH CUT-OUT COCK#1(#2) 신호 미입력 시
</t>
  </si>
  <si>
    <t xml:space="preserve">해당 코크 조작 시
</t>
  </si>
  <si>
    <t xml:space="preserve">차량으로부터 BYPASS RUN FOR CMSB 신호 입력 시
</t>
  </si>
  <si>
    <t>주공기압축기 정상기동 됨(초기 기동 시 돌입전류값 상승)
고장검지조건 : CMSB INVERTER 고장
고장소거조건 : CMSB INVERTER 점검 및 교체
회로 도면 : REC30330DX0</t>
  </si>
  <si>
    <t xml:space="preserve">차량으로부터 INVERTER RUN for CMSB 또는 BYPASS RUN for CMSB 신호 입력이 12분 이상 지속 시
</t>
  </si>
  <si>
    <t>주공기압축기 장시간 기동
고장검지조건 : 주공기압축기 12분 이상 기동 시
고장소거조건 : 해당 공기관의 누기여부 확인 및 장치 점검
회로 도면 : REC30330DX0</t>
  </si>
  <si>
    <t xml:space="preserve">차량으로부터 AUX FUSE DISCONNECTED 신호 입력 시
</t>
  </si>
  <si>
    <t xml:space="preserve">해당 퓨즈 소손
</t>
  </si>
  <si>
    <t>해당 퓨즈 교체
회로 도면 : REC20210DX0</t>
  </si>
  <si>
    <t xml:space="preserve">차량으로부터 PWM ENCODER#1(#2) FAULT 신호 미입력 시
</t>
  </si>
  <si>
    <t>1) 엔코더의 전원 차단 후 재투입하여 소거되지 않을 시 정상품으로 교체하여 정상동작 확인
2) 교체된 고장품의 고장원인 분석 회로 도면 : REC10100DX0</t>
  </si>
  <si>
    <t xml:space="preserve">차량으로부터 ILLUMINATION CONTROLLER FAULT 신호 입력 시
</t>
  </si>
  <si>
    <t xml:space="preserve">조도제어기에 전원이 연결된 상태에서 조도제어기내의 컨트롤 보드상의 마이콤이 동작하지 않을 때 FAULT 신호를 보냄
</t>
  </si>
  <si>
    <t>고장상세</t>
    <phoneticPr fontId="1" type="noConversion"/>
  </si>
  <si>
    <t>고장반응</t>
    <phoneticPr fontId="1" type="noConversion"/>
  </si>
  <si>
    <t>device</t>
    <phoneticPr fontId="1" type="noConversion"/>
  </si>
  <si>
    <t>우진200량</t>
    <phoneticPr fontId="1" type="noConversion"/>
  </si>
  <si>
    <t>1) 후부차 TCMS 화면의 CU-DU 간 통신불능 시 화면에 현시(선두차 TCMS 화면 정상 시 정상 운행 가능)
2) 해당 화면의 동작 정지</t>
  </si>
  <si>
    <t>1) CU1 통신고장 현시, 정상적으로 CU2로 정상적으로 절체 되면 CU1 통신고장만 현시되고 차량 운행에 지장 없음.
2) CU1과 CU2 모두 이상이 있을 경우, DU 일반화면상 모든 정보 표출 불가, DU의 통신고장 발생 할 수 있음.
3) CU2로 절체 될 경우, 화면상의 우측 상단 경고장 하단에 “B.SYS” 글자가 표시됨. (2중계 동작에 의한 화면)</t>
  </si>
  <si>
    <t>1) 해당 차호의 차량제어장치(TU)와의 통신불능 시 화면에 현시
2) TU 통신 고장 시 해당호차의 VVVF, BECU, DCU, HVAC, FDU 등과의 통신도 불가
(해당 차량의 출입문 열림/닫힘 정보도 현시 불가하므로 출입문 열림/닫힘 램프로 주의 운행)
3) 2호차(6호차) TU 통신 고장 시 판토상승/하강 명령 전달 불가(단, 이미 상승된 판토는 상승 유지됨.)
4) 4호차 TU 통신고장 시, 연장급전접촉기 출력이 불가</t>
  </si>
  <si>
    <t>1) 1위측 열차검지신호(SOTS1) 검출 시 화면에 현시
2) 실제 열차분리 시 검지되었는지 확인 필요
(실제 열차분리 시 다른 차량 이 접근하지 못하도록 선조치 필요)
3) 실제 열차 분리 시 비상제동 안전루프에 의해 비상제동 체결됨.
4) 열차 분리에 따라 분리 위치부터 차량제어장치(TU)와 반대편 편성제어장치(CU)의 통신고장 동반 발생</t>
  </si>
  <si>
    <t>1) 2위측 열차검지신호(SOTS2) 검출 시 화면에 현시
2) 실제 열차분리 시 검지되었는지 확인 필요(실제 열차분리 시 다른 차량 이 접근하지 못하도록 선조치 필요)
3) 실제 열차 분리 시 비상제동 안전루프에 의해 비상제동체결 됨.
4) 열차 분리에 따라 분리 위치부터 차량제어장치(TU)와 반대편의 편성제어장치(CU)의 통신고장 동반 발생</t>
  </si>
  <si>
    <t>1) CU1의 SD-CARD가 정상 검지되지 못할 때 고장기록 화면에 현시
2) 운행기록을 정상적으로 기록하지 못함. (양측 운전실에서 기록 하므로, 반대편의 운전기록을 활용할 수 있으며, 클라우드 송출기록은 정상동작함)
3) 열차 운행에는 관계없음.
4) 해당운전실의 운행기록을 정상적으로 다운로드 할 수 없음.</t>
  </si>
  <si>
    <t>1) CU1의 SCM1 PCB가 모듈 고장이 발생하면, CU2로 자동 절체됨. (CU2로 자동 절체되면 운행 에는 지장이 없음)
2) CU2 자동 절체 시 화면의 우측 상단 경고장글자 하단에 “B.SYS”  라는 표시가 나타남.
3) 자동절체 시 열차 운행에는 관계없음.
4) CU2의 SCM1 모듈고장 시는 CU1 정상동작시 운행에는 지장이 없음.</t>
  </si>
  <si>
    <t>1) CU1의 DIM1 PCB가 모듈 고장이 발생하면, CU2로 자동 절체됨. (CU2로 자동 절체되면, 운행 에는 지장이 없음.)
2) CU2 자동 절체 시 화면의 우측 상단 경고장글자 하단에 “B.SYS”  라는 표시가 나타남.
3) 자동 절체 시 열차 운행에는 관계없음.
4) CU2의 DIM1 모듈고장 시는 CU1 정상동작시 운행에는 지장이 없음.</t>
  </si>
  <si>
    <t>1) CU1의 DIM2 PCB가 모듈 고장이 발생하면, CU2로 자동 절체됨. (CU2로 자동 절체되면, 운행 에는 지장이 없음.)
2) CU2 자동 절체 시 화면의 우측 상단 경고장글자 하단에 “B.SYS”  라는 표시가 나타남.
3) 자동절체 시 열차 운행에는 관계없음.
4) CU2의 DIM2 모듈고장 시는 CU1 정상동작 시 운행에는 지장이 없음.</t>
  </si>
  <si>
    <t>1) CU1의 AUX1 PCB가 모듈 고장이 발생하면, CU2로 자동 절체됨. (CU2로 자동 절체되면 운행에는 지장이 없음)
2) CU2 자동절체 시 화면의 우측 상단 경고장글자 하단에 “B.SYS”  라는 표시가 나타남.
3) 자동절체 시 열차 운행에는 관계없음.
4) CU2의 AUX1 모듈고장 시는 CU1 정상동작시 운행에는 지장이 없음.</t>
  </si>
  <si>
    <t>1) CU1의 AUX2 PCB가 모듈 고장이 발생하면, CU2로 자동 절체됨. (CU2로 자동 절체되면 운행 에는 지장이 없음.)
2) CU2 자동 절체 시 화면의 우측 상단 경고장글자 하단에 “B.SYS”  라는 표시가 나타남.
3) 자동절체 시 열차 운행에는 관계없음.
4) CU2의 AUX2 모듈고장 시는 CU1 정상동작시 운행에는 지장이 없음.</t>
  </si>
  <si>
    <t>1) 내부의 데이터가 CRC 오류가 발생하여 운용다이아를 사용할 수 없을 때 발생
2) 열차번호 입력 시 다음역, 행선역이 표출되지 않음.
3) 방송/표시기 데이터를 정상적으로 송출 할 수 없음. (운행중인 경우 수동방송필요)
4) 열번/역설정 화면의 역설정/운용설정이 정상적으로 표시되지 않음.</t>
  </si>
  <si>
    <t>1) TU의 DIM3 PCB가 모듈 고장이 발생하면, 해당 TU의 모든 디지털 데이터 입력 동작인식 불가
2) 해당 TU가 M1 차량 인 경우 판토상태 갱신 불가
3) 해당 TU가 T1차량 인 경우 연장급전상태 갱신 불가</t>
  </si>
  <si>
    <t>1) TU의 AUX PCB가 모듈 고장이 발생하면, 해당 TU의 모든 디지털 출력 불가
2) 해당 차량의 실내등 제어 및 라인플로우팬 제어 불가
3) 해당 TU가 M1 차량 인 경우 판토제어 상승/하강 변경 불가(판토 및 공기압축기 제어)
4) 해당 TU가 T1 차량 인 경우 연장급전상태 제어 불가</t>
  </si>
  <si>
    <t>1) SL-NET 2중계이므로 데이터버스 2계로 정상통신, 운행에 지장 없음.
2) 초기기동 자기진단 시 2중계를 점검하여 1계측의 이상이 검지되었다는 점검 필요용 메시지</t>
  </si>
  <si>
    <t>1) SL-NET 2중계이므로 데이터버스 1계로 정상통신, 운행에 지장 없음.
2) 초기기동 자기진단 시 2중계를 점검하여 2계측의 이상이 검지되었다는 점검 필요용 메시지</t>
  </si>
  <si>
    <t>1) TCMS의 FSB 출력에 의한 차량 정지
2) TCMS DU 화면에 “후진 제한속도 초과에 의한 FSB 출력”  메시지 표시</t>
  </si>
  <si>
    <t>1) 운전실의 마이컴 고장 현시
2) 운전실 마이컴 고장의 경우 운전실 냉난방이 정상적으로 동작하지 않음.
3) DU이 “운전자 HVAC”  버튼을 눌러 고장상태 확인</t>
  </si>
  <si>
    <t>1) TCMS 일반화면에 추진제어장치 상태 붉은색으로 표시됨.
2) 추진제어장치 중고장 상태인 동력차에 동력 손실됨.
3) TCMS 상태화면의 추진제어장치 화면에 HSCB, LB1, 2 개방된 것으로 표시됨.</t>
  </si>
  <si>
    <t>1) TCMS 화면 하단 또는 고장화면에 ‘상전류 불평형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t>
  </si>
  <si>
    <t>1) TCMS 화면 하단 또는 고장화면에 ‘쵸퍼 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t>
  </si>
  <si>
    <t>1) TCMS 화면 하단 또는 고장화면에 ‘전동기 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t>
  </si>
  <si>
    <t>1) TCMS 화면 하단 또는 고장화면에 ‘가선과전류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t>
  </si>
  <si>
    <t>1) TCMS 화면 하단 또는 고장화면에 ‘IPM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t>
  </si>
  <si>
    <t>1) TCMS 화면 하단 또는 고장화면에 ‘아날로 그 전원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t>
  </si>
  <si>
    <t>1) TCMS 화면 하단 또는 고장화면에 ‘검출기 전원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t>
  </si>
  <si>
    <t>1) TCMS 화면 하단 또는 고장화면에 ‘배터리 전원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t>
  </si>
  <si>
    <t>1) TCMS 화면 하단 또는 고장화면에 ‘주회로 접지검지' 표시됨.
2) 추진제어장치는 상기 고장검지 후 자동 재기동이 되지 않으며 중고장으로 처리됨.
3) 중고장이 발생되면 TCMS 일반화면에 추진제어장치 상태 붉은색으로 표기되며, HSCB, LB1, 2 개방되어 동력 손실 발생함.</t>
  </si>
  <si>
    <t>1) TCMS 화면 하단 또는 고장화면에 ‘HSCB 자기트립검지' 표시됨.
2) 추진제어장치는 상기 고장검지 후 자동 재기동이 되지 않으며 중고장으로 처리됨.
3) 중고장이 발생되면 TCMS 일반화면에 추진제어장치 상태 붉은색으로 표기되며, HSCB, LB1, 2 개방되어 동력 손실 발생함.</t>
  </si>
  <si>
    <t>1) TCMS 화면 하단 또는 고장화면에 ‘스택과온검지2' 표시됨.
2) 추진제어장치는 상기 고장검지 후 자동 재기동이 되지 않으며 중고장으로 처리됨.
3) 중고장이 발생되면 TCMS 일반화면에 추진제어장치 상태 붉은색으로 표기되며, HSCB, LB1, 2 개방되어 동력 손실 발생함.</t>
  </si>
  <si>
    <t>1) TCMS 화면 하단 또는 고장화면에 ‘스택 과온검지1' 표시됨.
2) 추진제어장치는 상기 고장검지 후 자동 재기동이 되지 않으며 중고장으로 처리됨.
3) 중고장이 발생되면 TCMS 일반화면에 추진제어장치 상태 붉은색으로 표기되며, HSCB, LB1, 2 개방되어 동력 손실 발생함.</t>
  </si>
  <si>
    <t>1) TCMS 화면 하단 또는 고장화면에 ‘전동기 속도센서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t>
  </si>
  <si>
    <t>1) TCMS 화면 하단 또는 고장화면에 ‘FC 과전압검지'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t>
  </si>
  <si>
    <t>1) TCMS 화면 하단 또는 고장화면에 ‘FC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t>
  </si>
  <si>
    <t>1) TCMS 화면 하단 또는 고장화면에 ‘가선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t>
  </si>
  <si>
    <t>1) TCMS 화면 하단 또는 고장화면에 ‘후진속도검지' 표시됨.
2) 추진제어장치는 상기 고장검지 후 자동 재기동 실시함.
3) 자동 재기동 후 동일고장이 반복되어 발생하지 않을 경우 정상운행 계속됨.</t>
  </si>
  <si>
    <t>1) TCMS 화면 하단 또는 고장화면에 ‘역행/회생 신호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t>
  </si>
  <si>
    <t>1) TCMS 화면 하단 또는 고장화면에 ‘전진/후진 신호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t>
  </si>
  <si>
    <t>1) TCMS 화면 하단 또는 고장화면에 ‘FC 충전 불량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t>
  </si>
  <si>
    <t>1) TCMS 화면 하단 또는 고장화면에 ‘접촉기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t>
  </si>
  <si>
    <t>1) TCMS 화면 하단 또는 고장화면에 ‘BCH IGBT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t>
  </si>
  <si>
    <t>1) TCMS 화면 하단 또는 고장화면에 ‘IPM Z상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t>
  </si>
  <si>
    <t>1) TCMS 화면 하단 또는 고장화면에 ‘IPM W상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t>
  </si>
  <si>
    <t>1) TCMS 화면 하단 또는 고장화면에 ‘IPM Y상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t>
  </si>
  <si>
    <t>1) TCMS 화면 하단 또는 고장화면에 ‘IPM V상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t>
  </si>
  <si>
    <t>1) TCMS 화면 하단 또는 고장화면에 ‘IPM X상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t>
  </si>
  <si>
    <t>1) TCMS 화면 하단 또는 고장화면에 ‘IPM U상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t>
  </si>
  <si>
    <t>1) MMI화면에 열차과속검지에 대한경고메시지현시
2) MMI에서 과속경보음 출력
3) 상용만 제동 체결</t>
  </si>
  <si>
    <t>1) MMI 화면에 열차EB체결관련메시지현시
2) MMI 화면에 EB체결 경보음 출력
3) 비상제동 체결</t>
  </si>
  <si>
    <t>1) 보조전원장치(SIV)일반화면에 보조전원장치 상태 붉은색으로 표시됨.
2) 반대편 TC CAR의 보조전원장치(SIV)가 정상동작이면 자동연장급전 됨.
3) 연장급전 시 편성의 에어컨 반냉, AC등구류 절감 등의 현상이 나타남.</t>
  </si>
  <si>
    <t>1) TCMS 화면에 고장정보 현시되며, 보조전원장치(SIV) 중고장 발생 시 연장급전이 이루어지지 않음.
2) 중고장이 발생된 보조전원장치(SIV)가 있는 유니트의 부하에는 전원공급 불가(에어컨, 히터, 등구류 등)</t>
  </si>
  <si>
    <t>1) TCMS 화면하단 또는 고장화면에 ‘SIV 인버터1의 스택 과온' 표시됨.
2) 보조전원장치는 상기 고장검지 후 자동 재기동이 되지 않으며 중고장으로 처리함.
3) 중고장이 발생되면 TCMS 일반화면에 보조전원장치 상태 붉은색으로 표기되며, 연장급전 됨.</t>
  </si>
  <si>
    <t>1) TCMS 화면하단 또는 고장화면에 ‘SIV 인버터2의 스택 과온'표시됨.
2) 보조전원장치는 상기 고장검지 후 자동 재기동이 되지 않으며 중고장으로 처리함.
3) 중고장이 발생되면 TCMS 일반화면에 보조전원장치 상태 붉은색으로 표기되며, 연장급전 됨.</t>
  </si>
  <si>
    <t>1) TCMS 화면하단 또는 고장화면에 ‘배터리 충전기 출력 과전류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t>
  </si>
  <si>
    <t>1) TCMS 화면하단 또는 고장화면에 ‘SIVAC 출력 저전압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t>
  </si>
  <si>
    <t>1) TCMS 화면하단 또는 고장화면에 ‘SIV AC 출력 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t>
  </si>
  <si>
    <t>1) TCMS 화면하단 또는 고장화면에 ‘SIVAC 출력 과전류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t>
  </si>
  <si>
    <t>1) TCMS 화면하단 또는 고장화면에 ‘인버터1 입력 과전류'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t>
  </si>
  <si>
    <t>1) TCMS 화면하단 또는 고장화면에 ‘인버터2 입력 과전압(INV2OV)'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t>
  </si>
  <si>
    <t>1) TCMS 화면하단 또는 고장화면에 ‘인버터2 입력 과전압(INV1OV)'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t>
  </si>
  <si>
    <t>1) TCMS 화면하단 또는 고장화면에 ‘가선과전압검지'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t>
  </si>
  <si>
    <t>1) TCMS 화면하단 또는 고장화면에 ‘GDFWZ2상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붉은색으로 표기되며, 연장급점 됨.</t>
  </si>
  <si>
    <t>1) TCMS 화면하단 또는 고장화면에 ‘GDFVY2상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붉은색으로 표기되며, 연장급점 됨.</t>
  </si>
  <si>
    <t>1) TCMS 화면하단 또는 고장화면에 ‘GDFUX2상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붉은색으로 표기되며, 연장급점 됨.</t>
  </si>
  <si>
    <t>1) TCMS 화면하단 또는 고장화면에 ‘GDFUX1상 이상 검지'표시됨.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붉은색으로 표기되며, 연장급점 됨.</t>
  </si>
  <si>
    <t>1) TCMS 화면하단 또는 고장화면에 ‘GDFVY1상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 됨.
5) 중고장이 발생되면 TCMS 일반화면에 보조전원장치(SIV) 상태 붉은색으로 표기되며, 연장급점 됨.</t>
  </si>
  <si>
    <t>1) TCMS 화면하단 또는 고장화면에 ‘GDFUX1상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붉은색으로 표기되며, 연장급점 됨.</t>
  </si>
  <si>
    <t>1) TCMS 화면하단 또는 고장화면에 ‘배터리 충전기 출력 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t>
  </si>
  <si>
    <t>1) TCMS 화면하단 또는 고장화면에 ‘SIVFC1, 2 언밸런스 고장'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t>
  </si>
  <si>
    <t>1) 보조전원장치(SIV) 일반화면에 보조전원장치 상태 붉은색으로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t>
  </si>
  <si>
    <t>1) TCMS 화면하단 또는 고장화면에 ‘인버터2 입력 과전류'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t>
  </si>
  <si>
    <t>1) TCMS 화면하단 또는 고장화면에 ‘제어전원 저전압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t>
  </si>
  <si>
    <t>1) 슬레이브통합방송제어기가마스터통합방송제어기에 주기적(2초) TCP 응답이 없을 경우 통신 불량으로 판단
2) 마스터 통합방송제어기에 고장이 발생한 경우 절체가 이루어지고 절체가 이루어지는 동안 고장검지 되지 않으며 절체가 완료 된 후 슬레이브 통합제어기가 마스터 통합방송제어기에 주기적(2초) TCP 응답이 없을 경우 통신 불량으로 판단</t>
  </si>
  <si>
    <t>1) TCMS 화면 하단 또는 고장화면에 ‘CM 출력과부하' 표시됨.
2) 바이패스 모드로 전환되고, CM 기동 시 ‘바이패스 기동'으로 표시됨.</t>
  </si>
  <si>
    <t>1) TCMS 화면 하단 또는 고장화면에 ‘CM 출력 단락' 표시됨.
2) 바이패스 모드로 전환되고, CM 기동 시 ‘바이패스 기동'으로 표시됨.</t>
  </si>
  <si>
    <t>1) TCMS 화면 하단 또는 고장화면에 ‘CM 출력 과전류' 표시됨.
2) 바이패스 모드로 전환되고, CM 기동 시 ‘바이패스 기동'으로 표시됨.</t>
  </si>
  <si>
    <t>1) TCMS 화면 하단 또는 고장화면에 ‘입력 DC 저전압' 표시됨.
2) 바이패스 모드로 전환되고, CM 기동 시 ‘바이패스 기동'으로 표시됨.</t>
  </si>
  <si>
    <t>1) TCMS 화면 하단 또는 고장화면에 ‘입력 DC 과전압' 표시됨.
2) 바이패스 모드로 전환되고, CM 기동 시 ‘바이패스 기동'으로 표시됨.</t>
  </si>
  <si>
    <t>1) 화면상 PSD 열림/닫힘 등이 현시되지 않고, PSD 고장 현시됨.
2) 전동차 출입문 닫힘중 재열림 기능이 불가함.
3) 차상장치는 TCMS와 통신이 되지 않아도 출입문 열림/닫힘 기능은 구현된다.</t>
  </si>
  <si>
    <t>1) 전동차 출입문 닫힘 후
2) 전동차 출입문은 닫혔으나, PSD가 닫히지 않을 경우
3) 전동차 출입문과 PSD 모두 닫혔으나 장애로 현시될 경우</t>
  </si>
  <si>
    <t>1) 전동차 출입문 열림 후
2) 전동차 출입문은 열림이나, PSD가 열림이 아닐 경우
3) 전동차 출입문과 PSD 모두 열림이나 장애로 현시될 경우</t>
  </si>
  <si>
    <t>1) PSD 지상장치 통신연결 또는 전원 ON 시 NG발생
2) 역사 내 진입 전 NG 발생 → 역사 내 진입 후 NG 복귀 등의 현상이 일어날 경우</t>
  </si>
  <si>
    <t>1) PSD 지상장치 통신 연결 또는 전원 ON 시 NG 발생
2) 역사 내 진입 전 NG 발생 → 역사 내 진입 후 NG 복귀 등의 현상이 일어날 경우</t>
  </si>
  <si>
    <t>1) Memory Fault 현시
2) FDU의 이벤트 기록 및 읽기 동작 안 됨.
3) FDU 환경설정 정보 로딩 실패(차량 번호, 주차시간, 절전시간 등의 설정값을 기본값으로 로딩)</t>
  </si>
  <si>
    <t>1) 해당 PIC가 마스터인 경우, 반대편 PIC로 절체
2) 1호차 및 8호차의 PIC가 모두 고장일 경우, 1호차 ~ 8호차 노선안내표시기 화면 오현시</t>
  </si>
  <si>
    <t>1) 해당PIC가 마스터인 경우, 반대편 PIC로 절체
2) 1호차 및 8호차의 PIC가 모두 고장일 경우, 1호차 ~ 8호차 노선표시기 화면 오현시</t>
  </si>
  <si>
    <t>1) 노선안내표시기 화면 미현시
2) 노선안내표시기 안내 화면 오현시</t>
  </si>
  <si>
    <t>1) TCMS 화면 하단에 ‘경고, 스크린도어 열림상태'가 표시되고, 일반화면 우측 PSD 상태에 ‘열림
경고' 붉은색 점멸 표시됨.
2) PSD 수신 불가 지역에는 경고메시지 해제됨.</t>
  </si>
  <si>
    <t>1) 엔코더 1계 PWM 출력 고장 시 1계 고장에 해당되는 신호 출력
2) 엔코더 2계로 자동 절체
3) 엔코더 2계 PWM 출력 고장 시 1계, 2계 고장 모두 출력
4) 엔코더 PWM 출력 신호 없음</t>
  </si>
  <si>
    <t>CU/TU의 2위측 열차분리신호(SOTS2) 신호 정상(HIGH) 입력 시 소거됨.</t>
  </si>
  <si>
    <t>CU SCM1의 ID를 정상적으로 검출하는 경우 소거됨.</t>
  </si>
  <si>
    <t>CU DIM1의 ID를 정상적으로 검출하는 경우 소거됨</t>
  </si>
  <si>
    <t>CU AUX2의 ID를 정상적으로 검출하는 경우 소거됨.</t>
  </si>
  <si>
    <t>TU AUX3의 ID를 정상적으로 검출하는 경우 소거됨.</t>
  </si>
  <si>
    <t>1) 마스콘 B7 단 취급 시 해제됨.
2) 운전모드 FMC가 아닌 모드로 변경한 경우
3) HCR을 OFF한 경우
4) CU 전원을 리셋한 경우</t>
  </si>
  <si>
    <t>1) 경고장이 발생할 경우 추진제어장치 자동 재기동에 의해 재기동 됨.
2) 중고장 : 동력차 일반 배전반의 VVVFIC NFB 재투입 또는 차량 배터리 전원 재투입</t>
  </si>
  <si>
    <t>1) 경고장이 발생할 경우 추진제어장치 자동 재기동에 의해 재기동 됨.
2) 중고장 : 동력차 일반 배전반의 VVVFIC nfb 재투입 또는 차량 배터리 전원 재투입</t>
  </si>
  <si>
    <t>열차정지(영속도 검지) 및 마스콘 제동 취급 시</t>
  </si>
  <si>
    <t>1) 열차속도가 제한속도 이하 시
2) 출입문 닫힘 상태 검지 시
3) 수동으로 운전모드 전환 시</t>
  </si>
  <si>
    <t>TCMS-연장급전접촉기 간 명령 정상적으로 이행 시 소거됨.</t>
  </si>
  <si>
    <t>1) 보조전원장치(SIV)인버터1의 냉각기 온도가 105도 미만으로 떨어졌을 시
2) 보조전원장치(SIV) 리셋으로 고장 소거 됨.</t>
  </si>
  <si>
    <t>1) 보조전원장치(SIV)인버터1의 냉각기 온도가 105도 미만으로 떨어졌을 시
2) 보조전원장치(SIV) 리셋으로 고장 소거됨.</t>
  </si>
  <si>
    <t>1) 경고장이 발생할 경우 보조전원장치(SIV) 자동 재기동에 의해 재기동 됨.
2) 중고장이 발생했을 경우 조치 완료 후 보조전원장치(SIV) 리셋으로 고장 소거됨.</t>
  </si>
  <si>
    <t>1) 경고장이 발생할 경우 보조전원장치(SIV) 자동 재기동에 의해 재기동 됨.
2) 중고장이 발생할 경우 보조전원장치(SIV) 리셋으로 고장 소거됨.</t>
  </si>
  <si>
    <t>출입문이 6초 이내에 열림 완료</t>
  </si>
  <si>
    <t>해당 출입문 enable 신호수신</t>
  </si>
  <si>
    <t>UNIT1의 증발기모터의 과부하조건을 해소하여 정상 가능 상태로 만들고, THR5 및 마이콤 전원 리셋</t>
  </si>
  <si>
    <t>1) 차량 전원 OFF
2) CMSB 내부의 표시기 패널 RESET 버튼 누름</t>
  </si>
  <si>
    <t>1) 차상PSD 리셋 후에도 동일고장이면 사령실과 연락하여 조치를 취한다.
2) 전동차 출입문 닫힘 중 재열림 기능이 구현되지 않으므로 재열림 요구 시 전동차 출입문 완전히 닫힘 후 다시 열림을 시행함.</t>
  </si>
  <si>
    <t>1) PSD 장애는 역사 내 PSD 개별도어 등에 대한 고장이므로 기관사는 주의를 한다.
2) 기관사는 전면 PSD 개별도어 상태를 확인하고 PSD 닫힘을 확인하고 출발한다.
3) PSD 닫힘이 시행되지 않고, 전동차에서 PSD 열림 현시로 인하여 자동출발이 시행되지 않을 경우 사령실과 연락하여 조치를 취하고 확인 후 안전 출발한다.
* 해당 역사를 벗어나면 소멸됨.</t>
  </si>
  <si>
    <t>1) 지상설비에 대한고장이므로 차상장치는 정상동작 한다.
2) 기관사는 PSD 닫힘 상태확인, 닫힘 실패 시
3) 기관사 조작반으로 수동취급 실시할 것
* 해당 역사를 벗어나면 소멸됨.</t>
  </si>
  <si>
    <t>1) 지상 설비에 대한 고장이므로 차상장치는 정상동작 한다.
2) 기관사는 PSD 열림 상태확인, 열림 실패 시
3) 기관사 조작반으로 수동취급 실시할 것
* 해당 역사를 벗어나면 소멸됨.</t>
  </si>
  <si>
    <t>1) 메모리 고장이라도 무선통신 기능은 정상 동작하므로 기관사는 전동차출입문 개/폐 시 PSD 상태를 주의하여 확인하고, 차상장치 메모리 고장 코드로 인하여 PSD 열림 및 닫힘이 동작하지 않는 역사는 조작반으로 수동취급 실시한다.
2) 기관사는 주의 운행을 한다.
3) 차량 사업소 복귀 시 해당장치는 점검을 하도록 한다.</t>
  </si>
  <si>
    <t>1) 운전실 후부 PSDCN을 OFF-ON 실시하고 복귀가 되지 않을 경우 PSD 조작반을 취급하여 운행 한다.
2) 차량 사업소 복귀 후 해당 차상장치 점검을 한다.</t>
  </si>
  <si>
    <t>1) 운전실 후부 PSDCN을 OFF-ON 실시하고 복귀가 되지 않을 경우 PSD 조작반을 취급하여 운행 한다.
2) 차량 사업소 복귀 후 해당 차상장치 및 지상장치 점검을 한다.</t>
  </si>
  <si>
    <t>1) FDU의 복귀버튼 조작 시
2) FDU 전원 리셋 시</t>
  </si>
  <si>
    <t>1) PSD로부터 스크린 도어 열림상태 해제 또는 차량으로부터 출입문 열림 신호가 수신되면 해제
2) 운전모드가 FM/YARD 모드일 때 해제</t>
  </si>
  <si>
    <t>1) 엔코더의 전원 차단 후 재투입하여 소거되는지 확인
2) 수동절체버튼의 조작으로 인한 고장 출력 또한 전원 재투입으로 소거함</t>
  </si>
  <si>
    <t>CU1 통신고장(TC1)</t>
    <phoneticPr fontId="1" type="noConversion"/>
  </si>
  <si>
    <t>CU1 통신고장(TC2)</t>
  </si>
  <si>
    <t>CU2 통신고장(TC1)</t>
    <phoneticPr fontId="1" type="noConversion"/>
  </si>
  <si>
    <t>CU2 통신고장(TC2)</t>
    <phoneticPr fontId="1" type="noConversion"/>
  </si>
  <si>
    <t>DU 통신고장(TC1)</t>
    <phoneticPr fontId="1" type="noConversion"/>
  </si>
  <si>
    <t>영상저장장치- 영상저장장치(NVR) SSD 고장(Car1)</t>
    <phoneticPr fontId="1" type="noConversion"/>
  </si>
  <si>
    <t>영상저장장치- 영상저장장치(NVR) SSD 고장(Car8)</t>
    <phoneticPr fontId="1" type="noConversion"/>
  </si>
  <si>
    <t>영상저장장치-전면카메라(FCAM) 고장(Car1)</t>
    <phoneticPr fontId="1" type="noConversion"/>
  </si>
  <si>
    <t>영상저장장치-전면카메라(FCAM) 고장(Car8)</t>
    <phoneticPr fontId="1" type="noConversion"/>
  </si>
  <si>
    <t>CMSB 통신고장(Car1,Car8)</t>
    <phoneticPr fontId="1" type="noConversion"/>
  </si>
  <si>
    <t>FDU-감지기1 화재감지 (Car1~8)</t>
    <phoneticPr fontId="1" type="noConversion"/>
  </si>
  <si>
    <t>FDU-감지기2 화재감지 (Car1~8)</t>
    <phoneticPr fontId="1" type="noConversion"/>
  </si>
  <si>
    <t>FDU-감지기3 화재감지 (Car1~8)</t>
    <phoneticPr fontId="1" type="noConversion"/>
  </si>
  <si>
    <t>FDU-감지기4 화재감지 (Car1~8)</t>
    <phoneticPr fontId="1" type="noConversion"/>
  </si>
  <si>
    <t>FDU-감지기1 고장 (Car1~8)</t>
    <phoneticPr fontId="1" type="noConversion"/>
  </si>
  <si>
    <t>FDU-감지기2 고장 (Car1~8)</t>
    <phoneticPr fontId="1" type="noConversion"/>
  </si>
  <si>
    <t>FDU-감지기3 고장 (Car1~8)</t>
    <phoneticPr fontId="1" type="noConversion"/>
  </si>
  <si>
    <t>FDU-감지기4 고장 (Car1~8)</t>
    <phoneticPr fontId="1" type="noConversion"/>
  </si>
  <si>
    <t>단부출입문 고장 (Car2)</t>
    <phoneticPr fontId="1" type="noConversion"/>
  </si>
  <si>
    <t>단부출입문 고장 (Car3)</t>
  </si>
  <si>
    <t>단부출입문 고장 (Car4)</t>
  </si>
  <si>
    <t>단부출입문 고장 (Car5)</t>
  </si>
  <si>
    <t>단부출입문 고장 (Car6)</t>
  </si>
  <si>
    <t>단부출입문 고장 (Car7)</t>
  </si>
  <si>
    <t>비상판토 트립 (Car2)</t>
    <phoneticPr fontId="1" type="noConversion"/>
  </si>
  <si>
    <t>비상판토 트립 (Car3)</t>
    <phoneticPr fontId="1" type="noConversion"/>
  </si>
  <si>
    <t>비상판토 트립 (Car6)</t>
    <phoneticPr fontId="1" type="noConversion"/>
  </si>
  <si>
    <t>비상판토 트립 (Car7)</t>
    <phoneticPr fontId="1" type="noConversion"/>
  </si>
  <si>
    <t>보조공기압축기 스위치 취급(Car2)</t>
    <phoneticPr fontId="1" type="noConversion"/>
  </si>
  <si>
    <t>판토코크#1 차단 (Car2,Car6)</t>
    <phoneticPr fontId="1" type="noConversion"/>
  </si>
  <si>
    <t>판토코크#2 차단 (Car2,Car6)</t>
    <phoneticPr fontId="1" type="noConversion"/>
  </si>
  <si>
    <t>주공기압축기 장시간 기동(Car8)</t>
    <phoneticPr fontId="1" type="noConversion"/>
  </si>
  <si>
    <t>주공기압축기 장시간 기동(Car1)</t>
    <phoneticPr fontId="1" type="noConversion"/>
  </si>
  <si>
    <t>주공기압축기 바이패스 기동(Car1)</t>
    <phoneticPr fontId="1" type="noConversion"/>
  </si>
  <si>
    <t>주공기압축기 바이패스 기동(Car8)</t>
    <phoneticPr fontId="1" type="noConversion"/>
  </si>
  <si>
    <t>AUX FUSE DISCONNECTED(Car2)</t>
    <phoneticPr fontId="1" type="noConversion"/>
  </si>
  <si>
    <t>해당 퓨즈 교체</t>
    <phoneticPr fontId="1" type="noConversion"/>
  </si>
  <si>
    <t>회로 도면 : REC20210DX0</t>
  </si>
  <si>
    <t>판토 하강 및 가선 투입</t>
    <phoneticPr fontId="1" type="noConversion"/>
  </si>
  <si>
    <t>회로 도면 : REC40400DX0</t>
  </si>
  <si>
    <t>해당 코크 정상 위치로 조작</t>
    <phoneticPr fontId="1" type="noConversion"/>
  </si>
  <si>
    <t>MAIN FUSE#1 DISCONNECTED(Car2)</t>
    <phoneticPr fontId="1" type="noConversion"/>
  </si>
  <si>
    <t>MAIN FUSE#2 DISCONNECTED(Car2)</t>
    <phoneticPr fontId="1" type="noConversion"/>
  </si>
  <si>
    <t>PWM엔코더 전체고장(TC1/TC2)</t>
    <phoneticPr fontId="1" type="noConversion"/>
  </si>
  <si>
    <t>A</t>
    <phoneticPr fontId="1" type="noConversion"/>
  </si>
  <si>
    <t>PWM 엔코더#1 고장 (TC1)</t>
    <phoneticPr fontId="1" type="noConversion"/>
  </si>
  <si>
    <t>PWM 엔코더#2 고장 (TC1)</t>
    <phoneticPr fontId="1" type="noConversion"/>
  </si>
  <si>
    <t>PWM 엔코더#1 고장 (TC8)</t>
    <phoneticPr fontId="1" type="noConversion"/>
  </si>
  <si>
    <t>PWM 엔코더#2 고장 (TC8)</t>
    <phoneticPr fontId="1" type="noConversion"/>
  </si>
  <si>
    <t>B</t>
    <phoneticPr fontId="1" type="noConversion"/>
  </si>
  <si>
    <t xml:space="preserve">1) 엔코더 1계 PWM 출력 신호 이상 시
2) 엔코더 2계 PWM 출력 신호 이상 시
3) 엔코더 1계, 2계 PWM 출력 신호 이상 시
4) 엔코더 수동절체버튼 3초 이상 조작 시
</t>
    <phoneticPr fontId="1" type="noConversion"/>
  </si>
  <si>
    <t>조도제어기 고장(TC1)</t>
    <phoneticPr fontId="1" type="noConversion"/>
  </si>
  <si>
    <t>조도제어기 고장(TC2)</t>
    <phoneticPr fontId="1" type="noConversion"/>
  </si>
  <si>
    <t>f_code_num</t>
    <phoneticPr fontId="1" type="noConversion"/>
  </si>
  <si>
    <t>manufacturer</t>
    <phoneticPr fontId="1" type="noConversion"/>
  </si>
  <si>
    <t>alias_name</t>
    <phoneticPr fontId="1" type="noConversion"/>
  </si>
  <si>
    <t>BMS의 RS485 데이터 중 BMS-TCMS SD TEXT2의 Bit0 “배터리 단락” 신호가 "1"이 되면 검지.
-반응 배터리 Pre-charging 시 배터리 전압보다 낮으면 Mascon SW 검지 안됨.
-검지조건 배터리 내부 또는 외부 회로 단락.
-소거조건 배터리 내부 또는 외부 회로 단락 해제
-조치방법 :
1) 배터리 팩 절연저항 확인한다.
2) 배터리 외부 단락 검사.</t>
  </si>
  <si>
    <t>Rotem</t>
    <phoneticPr fontId="1" type="noConversion"/>
  </si>
  <si>
    <t>1단계40량, 2단계48량</t>
  </si>
  <si>
    <t>sig_num</t>
    <phoneticPr fontId="1" type="noConversion"/>
  </si>
  <si>
    <t>signal_abbreviation</t>
    <phoneticPr fontId="1" type="noConversion"/>
  </si>
  <si>
    <t>signal_description</t>
    <phoneticPr fontId="1" type="noConversion"/>
  </si>
  <si>
    <t>status_value</t>
    <phoneticPr fontId="1" type="noConversion"/>
  </si>
  <si>
    <t>우진200량-3단계</t>
    <phoneticPr fontId="1" type="noConversion"/>
  </si>
  <si>
    <t>Woojin</t>
    <phoneticPr fontId="1" type="noConversion"/>
  </si>
  <si>
    <t>년 = 자차로부터 년(YEAR)</t>
  </si>
  <si>
    <t>월 = 자차로부터 월(MONTH)</t>
  </si>
  <si>
    <t>초 = 자차로부터 초(SECOND)</t>
  </si>
  <si>
    <t>차량번호 = 차량번호(Car Number)</t>
  </si>
  <si>
    <t>TC1HCR = TC1 차량 선두차(TC1 HeadCarRelay)</t>
  </si>
  <si>
    <t>TC2HCR = TC2 차량 선두차(TC2 HeadCarRelay)</t>
  </si>
  <si>
    <t>DCTR = 모든 출입문 닫힘(ALL DOORS CLOSED IN TRAIN Relay)</t>
  </si>
  <si>
    <t>MAS_BKR = 마스콘 제동신호(MASCON BRAKING)</t>
  </si>
  <si>
    <t>MAS_PWR = 마스콘 역행신호(MASCON POWERING)</t>
  </si>
  <si>
    <t>MASEB = 마스콘 비상제동신호(Mascon Emergency Brake)</t>
  </si>
  <si>
    <t>ATC_DRCL = ATC장치의 출입문 닫힘신호(DOOR CLOSED ATC)</t>
  </si>
  <si>
    <t>모의주행 = 양쪽 운전실의 모의 주행 여부 모니터링</t>
  </si>
  <si>
    <t>수동지점보정 = 사람이 수동으로 지점보정을 할 경우 ON(1)</t>
  </si>
  <si>
    <t>PASTART = 방송 시작 버튼을 누르면 ON(1), 다시 누르면 OFF(0)</t>
  </si>
  <si>
    <t>TC재기동 = TCMS 장치가 재기동되었다는 인식 신호. TCMS가 재기동되면 약 10초 정도 ON(1) 신호가 올라온다</t>
  </si>
  <si>
    <t>노치 = 노치(Notch)</t>
  </si>
  <si>
    <t>PWM = PWM(Pulse Width Modulation)</t>
  </si>
  <si>
    <t>현재역코드 = 현재역코드</t>
  </si>
  <si>
    <t>다음역코드 = 다음역코드</t>
  </si>
  <si>
    <t>ATC제한속도 = ATC제한속도</t>
  </si>
  <si>
    <t>ATC코드 = ATC코드</t>
  </si>
  <si>
    <t>현재속도 = 선두차량의 현재 속도 / FMC 모드에선 BECU-SPEED / 그 외에는 신호장치 속도</t>
  </si>
  <si>
    <t>ATO PWM = ATO PWM(ATO Pulse Width Modulation)</t>
  </si>
  <si>
    <t>PBR = 역행/제동 토크 지령값</t>
  </si>
  <si>
    <t>운전모드 = 신호장치의 운전모드 단 FMC는 접점입력</t>
  </si>
  <si>
    <t>가선전압 = 차량의 가선전압(SIV 값)</t>
  </si>
  <si>
    <t>주행거리 = 주행거리</t>
  </si>
  <si>
    <t>열차번호 = 열차번호</t>
  </si>
  <si>
    <t>BECU-SPEED = 가장 가까이 있는 제동장치의 속도, 설정 차륜경으로 환산한 값(BECU-SPEED)</t>
  </si>
  <si>
    <t>L_DCRPBD = 1초 안에 50ms 단위로 체크, 한번이라도 검지되면 ON으로 1이 올라옴.</t>
  </si>
  <si>
    <t>L_DCLPBD = 1초 안에 50ms 단위로 체크, 한번이라도 검지되면 ON으로 1이 올라옴.</t>
  </si>
  <si>
    <t>L_DORPBD = 1초 안에 50ms 단위로 체크, 한번이라도 검지되면 ON으로 1이 올라옴.</t>
  </si>
  <si>
    <t>L_DOLPBD = 1초 안에 50ms 단위로 체크, 한번이라도 검지되면 ON으로 1이 올라옴.</t>
  </si>
  <si>
    <t>ENCD2F = 엔코더#2 고장(ENCODER FAULT#2). 정상 : 1, 고장 : 0</t>
  </si>
  <si>
    <t>ENCD1F = 엔코더#1 고장(ENCODER FAULT#1). 정상 : 1, 고장 : 0</t>
  </si>
  <si>
    <t>DSS = 데드맨 스위치(DEAD MAN). 스위치 ON : 0, 스위치 OFF : 1</t>
  </si>
  <si>
    <t>REV = 전후진기 후진(REVERSE). 그 외의 경우 : 0, 역전기 후진시 : 1</t>
  </si>
  <si>
    <t>FOR = 전후진기 전진(FORWARD). 그 외의 경우 : 0, 역전기 전진시 : 1</t>
  </si>
  <si>
    <t>ZVR = 영속도(ZERO SPEED). 그 외의 경우 : 0, 영속도 상태 : 1</t>
  </si>
  <si>
    <t>TCR = 후부차량 릴레이(TAIL CONTROL RELAY). 그 외의 경우 : 0, 후부차 취급시 : 1</t>
  </si>
  <si>
    <t>HCR = 선두차량 릴레이(HEAD CONTROL RELAY). 그 외의 경우 : 0, 선두차 취급시 : 1</t>
  </si>
  <si>
    <t>SOTS2 = 열차분리검지2(SEPARATION OF TRAIN SET2). 그 외의 경우 : 1, 고장시 : 0</t>
  </si>
  <si>
    <t>AUTO = 운전모드 자동모드(AUTO, FA MODE). 그 외의 경우 : 0, 자동모드 : 1</t>
  </si>
  <si>
    <t>FMC = 운전모드 완전수동모드(FULL MANUAL MODE). 그 외의 경우 : 0, 완전수동모드 : 1</t>
  </si>
  <si>
    <t>NEUTRAL = 전후진기 중립(NOT NEUTRAL). 역전기 중립상태 : 0, 역전기 중립상태 아님 : 1</t>
  </si>
  <si>
    <t>EBS2_3 = 비상제동 체결 스위치(사이드) EMERGENCY BRAKE PUSH-BUTTON(SIDE). 비상제동 체결시 : 0, 비상제동 체결 아님 : 1</t>
  </si>
  <si>
    <t>EBS = 비상제동 체결 스위치(데스크) EMERGENCY BRAKE PUSH-BUTTON(DESK) ON). 비상제동 체결시 : 0, 비상제동 체결 아님 : 1</t>
  </si>
  <si>
    <t>PBR = 주차제동 완해 릴레이(PARKING BRAKE  RELEASE). 주차제동 완해 릴레이 OFF : 0, 주차제동 완해 릴레이 ON : 1</t>
  </si>
  <si>
    <t>EBCOS = 비상제동 차단 스위치(EMERGENCY BRAKE CUT-OUT). 비상제동 차단 스위치 OFF : 0, 비상제동 차단 스위치 ON : 1</t>
  </si>
  <si>
    <t>ScBR = 보안제동 체결 릴레이(SECURITY BRAKE ON). 보안제동 스위치 OFF : 0, 보안제동 스위치 ON : 1</t>
  </si>
  <si>
    <t>EBR = 비상제동 인통선 릴레이(SAFETY LOOP NO EMERGENCY BRAKE). 그 외의 경우 : 0, EBR 여자시 EB완해 : 1</t>
  </si>
  <si>
    <t>MASEB = 마스콘 EB위치 아님(NO EMERGENCY BRAKE MASTER CONTROLLER). MASCON EB 체결시 : 0, 그 외의 경우 : 1</t>
  </si>
  <si>
    <t>SIVK = SIV 컨텍터 동작(SIV CONTACTOR CLOSED(SIV OK)). 그 외의 경우 : 0, SIC기동 : 1</t>
  </si>
  <si>
    <t>MJFR = SIV 중고장 릴레이(SIV FOR RELAY CLOSED(SIV MAJOR FAULT)). 그 외의 경우 : 0, 중고장시 : 1</t>
  </si>
  <si>
    <t>ATCEB = ATC에 의한 비상제동 해제(ATC NO EMERGENCY BRAKE). ATC EB상태시 : 0, ATC EB상태아님 : 1</t>
  </si>
  <si>
    <t>SCBCOCK = 보안제동 차단 코크 스위치 미동작(NO SECURITY BRAKE CUT-OUT COCK #1). SBR cock cutout 시 : 0, 그 외의 경우 : 1</t>
  </si>
  <si>
    <t>SBRCOCK = 상용제동 차단 코크 스위치 미동작(NO SERVICE BRAKE CUT-OUT COCK). SB cock cutout 시 : 0, 그 외의 경우 : 1</t>
  </si>
  <si>
    <t>ASCOCK2 = AS 압력 코크 스위치2 미동작(NO AIR SPRING CUT-OUT COCK #2). AS cock cutout 시 : 0, 그 외의 경우 : 1</t>
  </si>
  <si>
    <t>ASCOCK1 = AS 압력 코크 스위치1 미동작(NO AIR SPRING CUT-OUT COCK #1). AS cock cutout 시 : 0, 그 외의 경우 : 1</t>
  </si>
  <si>
    <t>BRCOCK2 = 제동 차단 코크3 스위치 미동작(BOGIE #2) (NO BRAKE CUT-OUT COCK BOGIE #2). 그 외의 경우 : 0, BC cock cutout 시 : 1</t>
  </si>
  <si>
    <t>BRCOCK1 = 제동 차단 코크2 스위치 미동작(BOGIE #1) (NO BRAKE CUT-OUT COCK BOGIE #1). 그 외의 경우 : 0, BC cock cutout 시 : 1</t>
  </si>
  <si>
    <t>BRCOCK = 제동 차단 코크1 스위치 미동작(ROOM) (NO BRAKE CUT-OUT COCK# ROOM). BC cock cutout 시 : 0, 그 외의 경우 : 1</t>
  </si>
  <si>
    <t>CPRS = 강제완해 스위치 동작(COMPULSORY RELEASE). 그 외의 경우 : 0, 스위치 ON시 : 1</t>
  </si>
  <si>
    <t>ECUF = BOU ECU 전원 고장 신호(ECU POWER SUPPLY FAULT). 그 외의 경우 : 1, ECU Power fault 검지 : 0</t>
  </si>
  <si>
    <t>ISBD = 제동부족 감지 인통선 신호(INSUFFICIENT BRAKE DETECTED(ISBD)). 그 외의 경우 : 0, ISBD 검지 : 1</t>
  </si>
  <si>
    <t>NRBD = 제동불완해 감지 인통선 신호(NON-RELEASE BRAKE DETECTED(NRBD)). 그 외의 경우 : 0, NRBD 검지 : 1</t>
  </si>
  <si>
    <t>CMGON = CMG 동작(CMG ON). 그 외의 경우 : 0, CMG 동작시 : 1</t>
  </si>
  <si>
    <t>CMBYPRUN = CMSB 바이패스(BY-PASS RUN FOR CMSB). 그 외의 경우 : 0, CMSB 바이패스 : 1</t>
  </si>
  <si>
    <t>CMINVRUN = CMSB 인버터 기동신호(INVERTER RUN FOR CMSB). 그 외의 경우 : 0, 인버터 기동신호 : 1</t>
  </si>
  <si>
    <t>RO_R2 = 신차 고장 -&gt; 기존차 구원(RESCUE OPERATION NBL BY BL (R2)). 그 외의 경우 : 0, 스위치 조작시 : 1</t>
  </si>
  <si>
    <t>UCPB = 연결기 분리 스위치(UNCOUPLING AVAILABILITY). 그 외의 경우 : 0, 스위치 조작시 : 1</t>
  </si>
  <si>
    <t>RO_R1 = 기존차고장 -&gt; 신차 구원(RESCUE OPERATION BL BY NBL (R1)). 그 외의 경우 : 0, 스위치 조작시 : 1</t>
  </si>
  <si>
    <t>EOMODE = PWM 비상운전(EO MODE). 그 외의 경우 : 0, 스위치 조작시 : 1</t>
  </si>
  <si>
    <t>RO_NBL = 신차 고장 -&gt; 신차 구원(RESCUE OPERATION NBL BY NBL). 그 외의 경우 : 0, 스위치 조작시 : 1</t>
  </si>
  <si>
    <t>PANDPB2 = 판토 하강 데스크 스위치 동작 상태-2(PANTOGRAPH DOWN(RED)). 그 외의 경우 : 0, 스위치 ON시 : 1</t>
  </si>
  <si>
    <t>PANUPB2 = 판토 상승 데스크 스위치 동작 상태-2(PANTOGRAPH UP(GREEN)). 그 외의 경우 : 0, 스위치 ON시 : 1</t>
  </si>
  <si>
    <t>PBBPCB = 주차제동 바이패스 차단기(PARKING BRAKE BYPASS). 그 외의 경우 : 0, 주차제동 바이패스 작동시 : 1</t>
  </si>
  <si>
    <t>MAS_BKR = 마스콘 제동신호(MASCON BRAKING). 그 외의 경우 : 0, 마스콘 제동신호 ON시 : 1</t>
  </si>
  <si>
    <t>MAS_PWR = 마스콘 역행신호(MASCON POWERING). 그 외의 경우 : 0, 마스콘 역행신호 ON시 : 1</t>
  </si>
  <si>
    <t>EPANDS = 비상 판토 하강 데스크 스위치(EMERGENCY PANTO DOWN(RED)). 그 외의 경우 : 0, 스위치 ON시 : 1</t>
  </si>
  <si>
    <t>PANDPB1 = 판토 하강 데스크 스위치 동작-1(PANTOGRAPH DOWN(RED)). 그 외의 경우 : 0, 스위치 ON시 : 1</t>
  </si>
  <si>
    <t>PANUPB1 = 판토 상승 데스크 스위치 동작-1(PANTOGRAPH UP(GREEN)). 그 외의 경우 : 0, 스위치 ON시 : 1</t>
  </si>
  <si>
    <t>CHVACF = 운전실 마이컴 고장(CAB HVAC FAULT). 그 외의 경우 : 1, FAULT 시 : 0</t>
  </si>
  <si>
    <t>FA1 = 화재 감지기 고장(FIRE DETECTION UNIT FAULT). 그 외의 경우 : 1, FAULT 시 : 0</t>
  </si>
  <si>
    <t>FD1 = 화재감지(FIRE DETECTION). 그 외의 경우 : 0, 화재검지시 : 1</t>
  </si>
  <si>
    <t>ATO_PS = ATC/ATO 역행신호(ATC/ATO POWERING). 그 외의 경우 : 0, ATC로부터의 추진명령 : 1</t>
  </si>
  <si>
    <t>ATO_BS = ATC/ATO 제동신호(ATC/ATO BRAKING). 그 외의 경우 : 0, ATC로부터의 제동명령 : 1</t>
  </si>
  <si>
    <t>HLLCR = 후미등 동작 상태(off)(TAIL LIGHT STATUS). 그 외의 경우 : 0, 후미등 ON시 : 1</t>
  </si>
  <si>
    <t>HLHCR = 전조등 동작 상태(on)(HEAD LIGHT STATUS). 그 외의 경우 : 0, 전조등 ON시 : 1</t>
  </si>
  <si>
    <t>AC380_EN = AC 380V NFB 트립(OTHERS,ETC) (CIRCUIT BREAKERS 380V 60Hz CLOSED (OTHERS)). 트립시 : 0, 정상시 : 1</t>
  </si>
  <si>
    <t>AC380_AN = AC 380V NFB 트립(객실에어컨, 라인플로워) (CIRCUIT BREAKERS 380V 60Hz CLOSED (AIR.CON)). 트립시 : 0, 정상시 : 1</t>
  </si>
  <si>
    <t>AC380_HN = AC 380V NFB 트립(객실히터) (CIRCUIT BREAKERS 380V 60Hz CLOSED (HEATER)). 트립시 : 0, 정상시 : 1</t>
  </si>
  <si>
    <t>SU2CUN = DC 100V TCMS CU2의 제어전원 NFB 입력신호(SUPPLY UNIT 2 CU). 트립시 : 0, 정상시 : 1</t>
  </si>
  <si>
    <t>SU1CUN = DC 100V TCMS CU1의 제어전원 NFB 입력신호(SUPPLY UNIT 1 CU). 트립시 : 0, 정상시 : 1</t>
  </si>
  <si>
    <t>TCN = DC 100V 추진회로 NFB 트립(TRACTION CIRCUIT BREAKER CLOSED). 트립시 : 0, 정상시 : 1</t>
  </si>
  <si>
    <t>BCN = DC 100V 제동회로 NFB 트립(BRAKE CIRCUIT BREAKER CLOSED). 트립시 : 0, 정상시 : 1</t>
  </si>
  <si>
    <t>ATCN = DC 100V ATO NFB 트립(ATC CIRCUIT BREAKER CLOSED). 트립시 : 0, 정상시 : 1</t>
  </si>
  <si>
    <t>TRPSN = DC 100V TRPS NFB트립(12P RESCUE JUMPER POWER CIRCUIT BREAKER CLOSED). 트립시 : 0, 정상시 : 1</t>
  </si>
  <si>
    <t>DC100N = DC 100V NFB 트립(OTHERS) (DC 100V CIRCUIT BREAKER CLOSED). 트립시 : 0, 정상시 : 1</t>
  </si>
  <si>
    <t>DOORN = DC 100V 도어 NFB 트립(DOOR CIRCUIT BREAKER CLOSED). 트립시 : 0, 정상시 : 1</t>
  </si>
  <si>
    <t>CILCF = 조도제어기 고장신호(CENTRAL ILLUMINATION CONTROLLER FAULT). 그 외의 경우 : 0, 고장시 : 1</t>
  </si>
  <si>
    <t>INDCLSW = DC 실내등 스위치 동작(INTERIOR  DC LIGHTS ON). 그 외의 경우 : 0, 스위치 ON시 : 1</t>
  </si>
  <si>
    <t>INLSW = AC 실내등 스위치 동작 (INTERIOR  AC LIGHTS ON). 그 외의 경우 : 0, 스위치 ON시 : 1</t>
  </si>
  <si>
    <t>ILCR2 = AC 실내등 컨텍터 2 ON 상태확인(CONTACTOR 2 INTERIOR LIGHTS CLOSED). 그 외의 경우 : 0, 접촉기 ON시 : 1</t>
  </si>
  <si>
    <t>ILCR1 = AC 실내등 컨텍터 1 ON 상태확인(CONTACTOR 1 INTERIOR LIGHTS CLOSED). 그 외의 경우 : 0, 접촉기 ON시 : 1</t>
  </si>
  <si>
    <t>ADSBS = 모든 출입문 바이패스(ALL DOORS BYPASS). 그 외의 경우 : 0, 스위치 ON시 : 1</t>
  </si>
  <si>
    <t>ATC_DRCL = ATC 출입문 닫힘 지령(DOOR CLOSED ATC). 그 외의 경우 : 0, 스위치 ON시 : 1</t>
  </si>
  <si>
    <t>DNOBSW = 출입문 장애물 없음(DOOR NOT OBSRACLE). 그 외의 경우 : 0, 스위치 ON시 : 1</t>
  </si>
  <si>
    <t>DCTR = 열차 내 모든 출입문 닫힘(ALL DOORS CLOSED IN TRAIN). 그 외의 경우 : 0, 접촉기 ON시 : 1</t>
  </si>
  <si>
    <t>LFFSW = 운전석 라인플로우 팬 ON(LINE FLOW FANS ON(CAB)). 그 외의 경우 : 0, 접촉기 ON시 : 1</t>
  </si>
  <si>
    <t>LFF2K = 라인플로우 팬 접촉기 2 투입(LINE FLOW FANS CONTACTOR 2 CLOSED). 그 외의 경우 : 0, 접촉기 ON시 : 1</t>
  </si>
  <si>
    <t>LFF1K = 라인플로우 팬 접촉기 1 투입(LINE FLOW FANS CONTACTOR 1 CLOSED). 그 외의 경우 : 0, 접촉기 ON시 : 1</t>
  </si>
  <si>
    <t>DCRPBS = 우측 출입문 닫힘(사이드패널)(DOORS CLOSE RIGHT(SIDE PANEL)). 그 외의 경우 : 0, 스위치 ON시 : 1</t>
  </si>
  <si>
    <t>DROLPBD = 좌측 출입문 재열림(데스크)(DOORS REOPEN LEFT(DESK)). 그 외의 경우 : 0, 스위치 ON시 : 1</t>
  </si>
  <si>
    <t>DCLPBD = 좌측 출입문 닫힘(데스크)(DOORS CLOSE LEFT(DESK)). 그 외의 경우 : 0, 스위치 ON시 : 1</t>
  </si>
  <si>
    <t>DOLPBS = 좌측 출입문 열림(사이드패널)(DOORS OPEN LEFT(SIDE PANEL)). 그 외의 경우 : 0, 스위치 ON시 : 1</t>
  </si>
  <si>
    <t>DROLPBS = 좌측 출입문 재열림(사이드패널)(DOORS REOPEN LEFT(SIDE PANEL)). 그 외의 경우 : 0, 스위치 ON시 : 1</t>
  </si>
  <si>
    <t>DCLPBS = 좌측 출입문 닫힘(사이드패널)(DOORS CLOSE LEFT(SIDE PANEL)). 그 외의 경우 : 0, 스위치 ON시 : 1</t>
  </si>
  <si>
    <t>ZVS = 영속도 바이패스(ZERO SPEED BYPASS). 그 외의 경우 : 0, 스위치 ON시 : 1</t>
  </si>
  <si>
    <t>PSDCO = PSD 닫힘 출력(PSD CLOSE OUTPUT). 그 외의 경우 : 0, PSD 닫힘 상태시 : 1</t>
  </si>
  <si>
    <t>LIU2AFB = TC LIU2 활성화 피드백(TC LIU2 Active Feed Back). 그 외의 경우 : 0, 2중계 활성화 신호 ON시 : 1</t>
  </si>
  <si>
    <t>EDOPB = 출입문 모두 열림(END DOOR ALL OPEN). 그 외의 경우 : 0, 스위치 ON시 : 1</t>
  </si>
  <si>
    <t>DORPBD = 우측 출입문 열림(데스크)(DOORS OPEN RIGHT(DESK)). 그 외의 경우 : 0, 스위치 ON시 : 1</t>
  </si>
  <si>
    <t>DRORPBD = 우측 출입문 재열림(데스크)(DOORS REOPEN RIGHT(DESK)). 그 외의 경우 : 0, 스위치 ON시 : 1</t>
  </si>
  <si>
    <t>DCRPBD = 우측 출입문 닫힘(데스크)(DOORS CLOSE RIGHT(DESK)). 그 외의 경우 : 0, 스위치 ON시 : 1</t>
  </si>
  <si>
    <t>DORPBS = 우측 출입문 열림(사이드패널)(DOORS OPEN RIGHT(SIDE PANEL)). 그 외의 경우 : 0, 스위치 ON시 : 1</t>
  </si>
  <si>
    <t>DRORPBS = 우측 출입문 재열림(사이드패널)(DOORS REOPEN RIGHT(SIDE PANEL)). 그 외의 경우 : 0, 스위치 ON시 : 1</t>
  </si>
  <si>
    <t>ILCR1C = AC 실내등 컨텍터 1 ON 명령 (INTERIOR LIGHTS CONTACTOR 1). 그 외의 경우 : 0, 접촉기 ON시 : 1</t>
  </si>
  <si>
    <t>ILPAND = 판토 하강 현시 램프(PANTOGRAPH DOWN LAMP(RED)). 그 외의 경우 : 0, 판토 하강시 : 1</t>
  </si>
  <si>
    <t>FSBC = 최대상용제동 지령(FULL SERVICE BRAKE COMMAND). 그 외의 경우 : 0, 최대상용제동 지령시 : 1</t>
  </si>
  <si>
    <t>EBCOLPC = 비상제동 차단 데스크 램프 ON 명령(EMERGENCY BRAKE CUT-OUT(RED)). 그 외의 경우 : 0, 비상제동 차단시 : 1</t>
  </si>
  <si>
    <t>BALPC = 제동 데스크 램프 ON 명령(BRAKE APPLIDED(YELLOW)). 그 외의 경우 : 0, 제동시 : 1</t>
  </si>
  <si>
    <t>LIU2AC = TCMS 2중계 활성 신호(TCMS LIU2 Active). 그 외의 경우 : 0, 2중계 활성화시 : 1</t>
  </si>
  <si>
    <t>SIVOFF = 보조전원장치 정지(SIV OFF). 그 외의 경우 : 0, SIV OFF시 : 1</t>
  </si>
  <si>
    <t>LFF2KCC = 라인플로우 팬 접촉기 2 개방(LINE FLOW FANS CONTACTOR 2). 그 외의 경우 : 0, 접촉기 ON시 : 1</t>
  </si>
  <si>
    <t>LFF1KCC = 라인플로우 팬 접촉기 1 개방(LINE FLOW FANS CONTACTOR 1). 그 외의 경우 : 0, 접촉기 ON시 : 1</t>
  </si>
  <si>
    <t>ILCR3C = DC 실내등 컨텍터 ON 명령(INTERIOR  DC LIGHTS CONTACTOR). 그 외의 경우 : 0, 접촉기 ON시 : 1</t>
  </si>
  <si>
    <t>ILCR2C = AC 실내등 컨텍터 2 ON 명령(INTERIOR LIGHTS CONTACTOR 2). 그 외의 경우 : 0, 접촉기 ON시 : 1</t>
  </si>
  <si>
    <t>CABFB = 운전실 화재검지(CAB FD). 그 외의 경우 : 0, 화재 검지시 : 1</t>
  </si>
  <si>
    <t>DOLAMP = 도어 열림 점등(DOOR OPEN(RED)). 그 외의 경우 : 0, 출입문 열림시 : 1</t>
  </si>
  <si>
    <t>DOL = 왼쪽 도어 열림(DOOR OPEN LEFT). 그 외의 경우 : 0, 좌측 출입문 열림시 : 1</t>
  </si>
  <si>
    <t>DOR = 오른쪽 도어 열림(DOOR OPEN RIGHT). 그 외의 경우 : 0, 우측 출입문 열림시 : 1</t>
  </si>
  <si>
    <t>DC = 도어 닫힘(DOOR CLOSE). 그 외의 경우 : 0, 출입문 닫힘시 : 1</t>
  </si>
  <si>
    <t>LIUBKUP = 내부 절체용(LIU1/LIU2) (LIU2 BACKUP COMMAND). 그 외의 경우 : 0, 절체시 : 1</t>
  </si>
  <si>
    <t>가선전류 게이지 출력 = LINE CURRENT METER</t>
  </si>
  <si>
    <t>MF2D = 메인퓨즈2 용단(MF2 DISCONNECTED). 그 외의 경우 : 0, 퓨즈 용단시 : 1</t>
  </si>
  <si>
    <t>MF1D = 메인퓨즈1 용단(MF1 DISCONNECTED). 그 외의 경우 : 0, 퓨즈 용단시 : 1</t>
  </si>
  <si>
    <t>AFD = 보조 퓨즈 용단(AF DISCONNECTED). 그 외의 경우 : 0, 퓨즈 용단시 : 1</t>
  </si>
  <si>
    <t>BRCOCK2 = 제동 차단 코크3 스위치 미동작(BOGIE #2)(NO BRAKE CUT-OUT COCK BOGIE #2). BC cock cutout 시 : 0, 그 외의 경우 : 1</t>
  </si>
  <si>
    <t>BRCOCK = 제동 차단 코크1 스위치 미동작(ROOM)(NO BRAKE CUT-OUT COCK# ROOM). 그 외의 경우 : 0, BC cock cutout 시 : 1</t>
  </si>
  <si>
    <t>ACMS = 보조공기 압축기 동작 스위치(AUXILIARY COMPRESSOR ON). 그 외의 경우 : 0, 스위치 ON시 : 1</t>
  </si>
  <si>
    <t>ACMK = 보조공기 압축기 컨텍터 상태(AUXILIARY COMPRESSOR MOTOR CONTACTOR CLOSED). 그 외의 경우 : 0, 접촉기 ON시 : 1</t>
  </si>
  <si>
    <t>ISBD = 제동부족 감지 인통선 신호(INSUFFICIENT BRAKE DETECTED(ISBD)). 그 외의 경우 : 0, ISBD 검지시 : 1</t>
  </si>
  <si>
    <t>NRBD = 제동불완해 감지 인통선 신호(NON-RELEASE BRAKE DETECTED(NRBD)). 그 외의 경우 : 0, NRBD 검지시 : 1</t>
  </si>
  <si>
    <t>MDSa1 = MDS 박스 내의 MDSa1 접점 동작상태(SERVICE POSITION(MDS BOX) - MDSa1). 그 외의 경우 : 0, ON시 : 1</t>
  </si>
  <si>
    <t>COPANTO2 = 판토2 코크 차단 상태(NO PANTOGRAPH CUT-OUT COCK2). 그 외의 경우 : 0, 코크차단시 : 1</t>
  </si>
  <si>
    <t>COPANTO1 = 판토1 코크 차단 상태(NO PANTOGRAPH CUT-OUT COCK1). 그 외의 경우 : 0, 코크차단시 : 1</t>
  </si>
  <si>
    <t>P2PSR = 판토2 상승상태 (PANPS2)(PANTOGRAPH 2 UP). 그 외의 경우 : 0, 판토상승시 : 1</t>
  </si>
  <si>
    <t>P1PSR = 판토1 상승상태 (PANPS1)(PANTOGRAPH 1 UP). 그 외의 경우 : 0, 판토상승시 : 1</t>
  </si>
  <si>
    <t>TCN = 추진 회로의 회로차단기 상태(TRACTION  CIRCUIT BREAKER CLOSED). 트립시 : 0, 정상시 : 1</t>
  </si>
  <si>
    <t>BCN = 제동 회로의 회로차단기 상태(BRAKE CIRCUIT BREAKER CLOSED). 트립시 : 0, 정상시 : 1</t>
  </si>
  <si>
    <t>DOORN = 출입문 회로 의 회로 차단기 상태(DOOR CIRCUIT BREAKER CLOSED). 트립시 : 0, 정상시 : 1</t>
  </si>
  <si>
    <t>DC100N = DC100V 회로차단기 상태(DC 100V CIRCUIT BREAKER CLOSED). 트립시 : 0, 정상시 : 1</t>
  </si>
  <si>
    <t>AC380_EN = AC 380V NFB 트립(OTHERS,ETC)(CIRCUIT BREAKERS 380V 60Hz CLOSED (OTHERS)). 트립시 : 0, 정상시 : 1</t>
  </si>
  <si>
    <t>AC380_AN = AC 380V NFB 트립(객실에어컨, 라인플로워)(CIRCUIT BREAKERS 380V 60Hz CLOSED (AIR.CON)). 트립시 : 0, 정상시 : 1</t>
  </si>
  <si>
    <t>AC380_HN = AC 380V NFB 트립(객실히터)(CIRCUIT BREAKERS 380V 60Hz CLOSED (HEATER)). 트립시 : 0, 정상시 : 1</t>
  </si>
  <si>
    <t>LFF2K = LINE FLOW FANS CONTACTOR 2 ON(LINE FLOW FANS CONTACTOR 2 CLOSED). 그 외의 경우 : 0, 접촉기 ON시 : 1</t>
  </si>
  <si>
    <t>LFF1K = LINE FLOW FANS CONTACTOR 1 ON(LINE FLOW FANS CONTACTOR 1 CLOSED). 그 외의 경우 : 0, 접촉기 ON시 : 1</t>
  </si>
  <si>
    <t>FA1 = 화재감지기 고장(FIRE DETECTION UNIT FAULT). 그 외의 경우 : 1, 고장시 : 0</t>
  </si>
  <si>
    <t>SOTS2 = 열차분리검지 2(SEPARATION OF TRAIN SET2). 그 외의 경우 : 1, 고장시 : 0</t>
  </si>
  <si>
    <t>SOTS1 = 열차분리검지 1(SEPARATION OF TRAIN SET1). 그 외의 경우 : 1, 고장시 : 0</t>
  </si>
  <si>
    <t>ILCR3 = DC 실내등 컨텍터 ON 명령(INTERIOR  DC LIGHTS CONTACTOR). 접촉기 ON시 : 0, 접촉기 OFF시 : 1</t>
  </si>
  <si>
    <t>ACMR = 보조 압축기 모터 OFF 계전기(AUXILIARY COMPRESSOR MOTOR CONTACTOR RESET (OFF)). 그 외의 경우 : 0, 계전기OFF시 : 1</t>
  </si>
  <si>
    <t>ACMC = 보조 압축기 모터 접촉기(AUXILIARY COMPRESSOR MOTOR CONTACTOR ON). 그 외의 경우 : 0, 접촉기 ON시 : 1</t>
  </si>
  <si>
    <t>PANDNR = 판토 하강 계전기(PANTOGRAPH DOWN RELAY). 그 외의 경우 : 0, 판토하강시 : 1</t>
  </si>
  <si>
    <t>PANUPR = 판토 상승 계전기(PANTOGRAPH UP RELAY). 그 외의 경우 : 0, 판토상승시 : 1</t>
  </si>
  <si>
    <t>LFF2CR = LINE FLOW FANS CONTACTOR 2 ON 명령(LINE FLOW FANS CONTACTOR 2). 그 외의 경우 : 0, 접촉기 ON시 : 1</t>
  </si>
  <si>
    <t>LFF1CR = LINE FLOW FANS CONTACTOR 1 ON 명령(LINE FLOW FANS CONTACTOR 1). 그 외의 경우 : 0, 접촉기 ON시 : 1</t>
  </si>
  <si>
    <t>BRCOCK1 = 제동 차단 코크2 스위치 미동작(BOGIE #1)(NO BRAKE CUT-OUT COCK BOGIE #1). BC cock cutout 시 : 0, 그 외의 경우 : 1</t>
  </si>
  <si>
    <t>EMTR = 비상판토 트립 동작 상태(NO EMERGENCY PANTOGRAPH TRIP). 트립시 : 0, 정상시 : 1</t>
  </si>
  <si>
    <t>EDF = 단부도어 고장(END DOOR FAULT). 그 외의 경우 : 0, 고장시 : 1</t>
  </si>
  <si>
    <t xml:space="preserve">ESK = ESK 연장급전  컨텍터(CONTACTOR EXTENSION SUPPLY). 그 외의 경우 : 0, ESK접촉기 ON시 : 1 </t>
  </si>
  <si>
    <t>EXTSR = 연전급전 릴레이(ESK CLOSED COMMAND). 릴레이 OFF시 : 0, 릴레이 ON시 : 1</t>
  </si>
  <si>
    <t>CAB_NO_SDR = 운전실 위치정보(CAB No. information). TC1 : 1, TC2 : 0</t>
  </si>
  <si>
    <t>DCPB_SDR = 출입문 닫힘모드(Door Manual Close PB). Door Close AutoMode Push Button Detect : 1, default : 0</t>
  </si>
  <si>
    <t>TRN_EB_SDR = 비상제동 체결상태(Train EB Status). Train EB Applied : 1, Train EB Not Applied : 0</t>
  </si>
  <si>
    <t>RDOP_SDR = 우측 출입문 열림상태(Right Door Open Status). Right Door Opened : 1, Not Open : 0</t>
  </si>
  <si>
    <t>LDOP_SDR = 좌측 출입문 열림상태(Left Door Open Status). Left Door Opened : 1, Not Open : 0</t>
  </si>
  <si>
    <t>PDT_REQ_SDR = PDT시험 명령 비트(1 : PDT시험 요청, 2 : PDT시험 취소)(PDT Request). PDT Request : 1, PDT Cancel : 2, Other : None</t>
  </si>
  <si>
    <t>PRE_CODE_SDR = 현재역 번호(Present Station). 0 ~ 255</t>
  </si>
  <si>
    <t>NXT_CODE_SDR = 다음역 번호(Next Station). 0 ~ 255</t>
  </si>
  <si>
    <t>DST_CODE_SDR = 종착역 번호(Destination Station). 0 ~ 255</t>
  </si>
  <si>
    <t>데이터 정의 = DATA TYPE</t>
  </si>
  <si>
    <t xml:space="preserve">WATCHDOG = 워치독(Watchdog Counter). </t>
  </si>
  <si>
    <t>FORMNO = 편성번호(Car Formation Number). 0~255</t>
  </si>
  <si>
    <t>TRNO = 열차번호(Train Number).</t>
  </si>
  <si>
    <t>TRSIZE = 열차 길이정보(Train Length). 6량 : 0,  8량 : 1,  10량 : 2</t>
  </si>
  <si>
    <t>ADC = 출입문 열림/닫힘상태 정보(All Door Closed). Door Opened : 0, All Door Closed : 1</t>
  </si>
  <si>
    <t>WHEELS1 = TACHO1의 차륜경 크기정보(Wheel-1 Size).  860(mm) : 0,  855: 1, 850 : 2,  845 : 3,  840 : 4,  835 : 5,  830 : 6,  825 : 7,  820 : 8,  815 : 9,  810 : 10,  805 : 11,  800 : 12,  795 : 13,  790 : 14,  785 : 15,  780 : 16,  Other : None</t>
  </si>
  <si>
    <t>DRVMODE = ATCATO 운전모드정보(Driving Mode). Invalid : 0, FMC : 1, YARD : 2, MCS : 3, AUTO: 4, FA : 5, Other : None</t>
  </si>
  <si>
    <t>ATCCODE = ATC로부터 수신받은 속도코드(ATC Speed Code).  02코드(Nocode) : 0,  01코드(0Km/h) : 1,  25코드(25Km/h) : 2,  40코드(40Km/h) : 3,  55코드(55Km/h) : 4,  65코드(65Km/h) : 5,  75코드(75Km/h) : 6,  D코드(열차검지) : 7,  DE(Door East) : 8,  DW(Door West) : 9,  Other : None</t>
  </si>
  <si>
    <t>DR_MOD = 출입문 모드 설정 상태(Door Mode). None : 0,  MM : 1,  AM : 2,  AA : 3</t>
  </si>
  <si>
    <t>MARKER = ATO로부터 수신받은 ATO 마커 검지 상태정보(ATO Marker Detect). None(미수신) : 0,  PG1 : 1,  PG2 : 2,  PG3-1 : 3,  PG3-2 : 4,  PG3-3 : 5,  ATS Stop : 6,  Other : None</t>
  </si>
  <si>
    <t>PDT_RLT = PDT시험 결과정보(PDT Test Result).  No Test : 0,  Pass : 1,  Fail : 2,  Testing : 3</t>
  </si>
  <si>
    <t>ACTIVE = ATC 동작상태(Operating ATC). Not Operating : 0,  Operating ATC : 1</t>
  </si>
  <si>
    <t>DC = ATCATO의 Door Close 출력 상태(Door Close Command). No Door Close : 0,  Door Close   : 1</t>
  </si>
  <si>
    <t>B = ATCATO의 Braking 출력 상태(Braking Command). No Braking : 0,  Braking : 1</t>
  </si>
  <si>
    <t>P = ATCATO의 Powering 출력 상태(Powering Command). No Powering : 0,  Powering : 1</t>
  </si>
  <si>
    <t>PB_PSD = PSD고장으로 인한 AUTO발차불가(Propulsion Block by detecting PSD open). 정상 : 0, 오토발차 불가 : 1 (비고:5초 지연 후 현시)</t>
  </si>
  <si>
    <t>OVSW = 과속 경고 상태(OverSpeed Warning). Overspeed Warning is not set : 0, Overspeed Warning is set : 1</t>
  </si>
  <si>
    <t>LDO = ATCATO의 Left Door Open 출력 상태(LDO Command). No LDO : 0, LDO : 1</t>
  </si>
  <si>
    <t>RDO = ATCATO의 Right Door Open 출력 상태(RDO Command). No RDO : 0, RDO : 1</t>
  </si>
  <si>
    <t>LDE = ATCATO의 Left Door Enable 출력 상태(LDE Command). No LDE : 0, LDE : 1</t>
  </si>
  <si>
    <t>DBLP = ATCATO의 Departure Button Lamp 출력 상태(DBL Command). No DBL : 0, DBL : 1</t>
  </si>
  <si>
    <t>ZV = ATCATO의 ZV 출력 상태(ZV Command). No ZV : 0, ZV : 1</t>
  </si>
  <si>
    <t>FSB = ATCATO의 FSB 출력 상태(FSB Command). No FSB : 0, FSB : 1</t>
  </si>
  <si>
    <t>EB = ATCATO의 EB 출력 상태(EB Command). EB : 0, No EB : 1</t>
  </si>
  <si>
    <t>PWMN = 자동/완전자동 운전시 ATO에서 출력하는 PWM Notch(PWM Notch). 0~255</t>
  </si>
  <si>
    <t>TWCTXEN = TWC 데이터 송신 가능(TWC Tx Enable). TWC 데이터 송신 안함 : 0, TWC 데이터 송신 함 : 1</t>
  </si>
  <si>
    <t>BERTH = 열차 역사 정위치정차(Train Berth). 열차 정위치 정차 실패 : 0, 열차 정위치 정차 성공 : 1</t>
  </si>
  <si>
    <t>CARRIER = 궤도회로에서 수신한 반송 주파수 코드(ATC Carrier Frequency). No Code: 0, F1 Code : 1, F2 Code : 2, F3 Code : 3, F4 Code : 4</t>
  </si>
  <si>
    <t>TACHO_R = 신호장치 타코메타 이동 방향(Tacho Direction). Forward : 0, Reverse  : 1</t>
  </si>
  <si>
    <t>ROMVER = 롬버전(ATC/ATO SW version).</t>
  </si>
  <si>
    <t>MISS_DOD = ATC 출입문열림조건과 비교해서 일치하지 않음(Mismatch Door Opening Direction). No Mismatch : 0, Mismatch : 1</t>
  </si>
  <si>
    <t>NEXT_DR = 다음역사 출입문 열림 방향 정보(Next Stn. Door Direction). 닫힘 : 0, 왼쪽출입문 열림 : 1, 오른쪽 출입문 열림 :2</t>
  </si>
  <si>
    <t>ST_VAL = 역정보 신호 유효(Station Valid). No Station Valid: 0, Station Valid : 1</t>
  </si>
  <si>
    <t>DCW_VAL = 출입문 닫힘 경고 신호 유효(DCW Valid). No DCW Valid: 0, DCW Valid : 1</t>
  </si>
  <si>
    <t>DCW = 출입문 닫힘 경고 신호(신규노선에서 전송가능)(Door Close Warning (DCW)). No DCW : 0, DCW : 1</t>
  </si>
  <si>
    <t xml:space="preserve">PRE_CODE = 현재역 번호(Present Station). 1 ~ 255 </t>
  </si>
  <si>
    <t xml:space="preserve">NXT_CODE = 다음역 번호(Next Station). 1 ~ 255 </t>
  </si>
  <si>
    <t xml:space="preserve">DST_CODE = 종착역 번호(Destination Station). 1 ~ 255 </t>
  </si>
  <si>
    <t>WHEELS2 = TACHO2의 차륜경 크기정보(Wheel Size2). 860(mm) : 0,  855: 1,  850 : 2,  845: 3,  840 : 4,  835 : 5,  830 : 6,  825 : 7,  820 : 8,  815 : 9,  810 : 10,  805 : 11,  800 : 12,  795 : 13,  790 : 14,  785 : 15,  780 : 16,  Other : None</t>
  </si>
  <si>
    <t>TACHOF = TACHO1 또는 TACHO2 고장(ATC Tacho Error). TACHO 정상 : 0, TACHO 고장 : 1</t>
  </si>
  <si>
    <t>ATCWSF = 차륜경 설정 값 오류 (Wheel1 또는 Wheel2)(ATC Wheel Size Error). 차륜경 설정 정상 : 0, 차륜경 설정 에러 : 1</t>
  </si>
  <si>
    <t>INCHING = 정밀 정차 제어 명령 (인칭제어)(Precision Stop corrected). No Inching 제어 : 0, Inching 제어 : 1</t>
  </si>
  <si>
    <t>OV_STOP2 = 정위치 지점 통과 (+50cm 이상) 정차 시(Major Short Stop Error). 과주 정차 아님 : 0, 과주 정차 : 1</t>
  </si>
  <si>
    <t>OV_STOP1 = 정위치 지점 통과 (+50cm 이내) 정차 시(Minor Over Stop Error). 과주 정차 아님 : 0, 과주 정차 : 1</t>
  </si>
  <si>
    <t>SH_STOP2 = 정위치 지점 도착 전 (-50cm 이상) 정차 시(Major Short Stop Error). 미달 정차 아님 : 0, 미달 정차 : 1</t>
  </si>
  <si>
    <t>SH_STOP1 = 정위치 지점 도착 전 (-50cm 이내) 정차 시(Minor Short Stop Error). 미달 정차 아님 : 0, 미달 정차 : 1</t>
  </si>
  <si>
    <t>STCODEF = 역 코드 오류(Station Code Error). 역 코드 정상 : 0, 역 코드 에러 : 1</t>
  </si>
  <si>
    <t>DOF = 출입문 자동 열림 명령(최대 3회까지) 시 출입문이 안 열린 경우(Door Open Error). 출입문 자동 정상 : 0, 출입문 자동 에러 : 1</t>
  </si>
  <si>
    <t>DCF = 출입문 자동 닫힘 명령(최대 3회까지) 시 출입문이 안 닫힌 경우(Door Close Error). 출입문 자동 정상 : 0, 출입문 자동 에러 : 1</t>
  </si>
  <si>
    <t>ATOPSF = 자동 정위치 정차 실패(ATO Precision Stop Error). 자동 정위치 정차 정상 : 0, 자동 정위치 정차 실패 : 1</t>
  </si>
  <si>
    <t>DRVCAMF = 운전모드 스위치 입력 오류(CAM Switch in Illegal Position). 운전 모드입력 정상 : 0, 운전 모드입력 에러 : 1</t>
  </si>
  <si>
    <t>HCRTCRF = HCR / TCR 입력 조건 오류(Invalid combination of HCR &amp; TCR). 입력 조건 정상 : 0, 입력 조건 에러 : 1</t>
  </si>
  <si>
    <t>MASNCF = 마스콘 중립위치 상태(Master Controller Not In Coasting). MASCON In Coasting : 0, MASCON Not In Coasting : 1</t>
  </si>
  <si>
    <t>BALISEAF = ATO 차상안테나 발진 고장(ATO Antenna Error). 발진 정상 : 0, 발진 고장 : 1</t>
  </si>
  <si>
    <t>PG32F = PG3-2 지상자 미 검지(ATO PG32 Missed Error). PG3-2 정상 검지: 0, PG3-2 미 검지 : 1</t>
  </si>
  <si>
    <t>PG2F = PG2 지상자 미 검지(ATO PG2 Missed Error). PG2 정상 검지: 0, PG2 미 검지 : 1</t>
  </si>
  <si>
    <t>PG1F = PG1 지상자 미 검지(ATO PG1 Missed Error). PG1 정상 검지: 0, PG1 미 검지 : 1</t>
  </si>
  <si>
    <t>STCODE_SDR = 출발역 번호(Start Code). 1~255</t>
  </si>
  <si>
    <t>CURCODE_SDR = 현재역 번호(Current Code). 1~255</t>
  </si>
  <si>
    <t>NXTCODE_SDR = 다음역 번호(Next Code). 1~255</t>
  </si>
  <si>
    <t>DSTCODE_SDR = 종착역 번호(Destination Code). 1~255</t>
  </si>
  <si>
    <t>DEADMAN_SDR = 데드맨 알람(DEAD MAN). 0 : Dead Man Alaram OFF, Dead Man Alaram On</t>
  </si>
  <si>
    <t>DDN-R_SDR = 다음에 열릴 출입문 = 오른쪽(Door Direction Next - Right). 0 : 이 외의 조건, 1 : 다음에 열릴 출입문 = 오른쪽</t>
  </si>
  <si>
    <t>DDN-L_SDR = 다음에 열릴 출입문 = 왼쪽(Door Direction Next - Left). 0 : 이 외의 조건, 1 : 다음에 열릴 출입문 = 왼쪽</t>
  </si>
  <si>
    <t>ADC_SDR = 전체 출입문 닫힘/열림 정보(All Door Closed). 0 : 전체 출입문 닫힘, 1 : 출입문 열린 상태</t>
  </si>
  <si>
    <t>DOW_SDR = 출입문 열림 신호(Door Open Warning). 0 : DOW OFF, 1 : 출입문 열림</t>
  </si>
  <si>
    <t>DCW_SDR = 출입문 닫힘 예고 신호(Door Close Warning). 0 : DCW OFF, 1 : 출입문 닫힘 예고</t>
  </si>
  <si>
    <t>SLAVE = 차량 Slave 정보(SLAVE). 0 : Slave 미설정, 1 : Slave 설정</t>
  </si>
  <si>
    <t>MASTER = 차량 Master 정보(MASTER). 0 : Master 미설정, 1 : Master 설정</t>
  </si>
  <si>
    <t>CURCODE = 현재역 번호(CURRENT CODE). 1~255</t>
  </si>
  <si>
    <t>NXTCODE = 다음역 번호(NEXT CODE). 1~255</t>
  </si>
  <si>
    <t>DSTCODE = 종착역 번호(DESTINATION CODE). 1~255</t>
  </si>
  <si>
    <t>UPDATE = 업데이트중(UPDATE). 0 : 이외의 조건, 1 : 업데이트 중</t>
  </si>
  <si>
    <t>NO_TEXT = 음원 없음 정보(NO TEXT). 0 : 음원 있음, 1 : 음원 없음</t>
  </si>
  <si>
    <t xml:space="preserve">NO_MP3 = 문구 없음 정보(NO MP3). 0 : 문구 있음, 1 : 문구 없음 </t>
  </si>
  <si>
    <t>AMPOVOL = PAMP 실외 볼륨정보(AMPLIFIER OUTSIDE VOLUMN). 0~10</t>
  </si>
  <si>
    <t>AMPIVOL = PAMP 실내 볼륨정보(AMPLIFIER INSIDE VOLUMN). 0~10</t>
  </si>
  <si>
    <t>COB1F = TC1 (CAR 1) COB 고장 정보(CENTER OPERATION BOX 1 FAULT). 0 : 정상, 1 : 고장</t>
  </si>
  <si>
    <t>AVC1F = TC1 (CAR 1) AVC 고장 정보(AUDIO VIDEO CONTROLLER 1 FAULT). 0 : 정상, 1 : 고장</t>
  </si>
  <si>
    <t>FDI1F = TC1 (CAR 1) FDI 고장 정보(FRONT DESTINATION INDICATOR 1 FAULT). 0 : 정상, 1 : 고장</t>
  </si>
  <si>
    <t>SOBOUT1F = TC1 (CAR 1) SOB OUT(돌출형) 고장 정보(SIDE OPERATION BOX-OUT 1 FAULT). 0 : 정상, 1 : 고장</t>
  </si>
  <si>
    <t>SOBIN1F = TC1 (CAR 1) SOB IN(매립형) 고장 정보(SIDE OPERATION BOX-IN 1 FAULT). 0 : 정상, 1 : 고장</t>
  </si>
  <si>
    <t>PIB1F = TC1 (CAR 1) PIB 고장 정보(PASSENGER INFORMATION BOARD 1 FAULT). 0 : 정상, 1 : 고장</t>
  </si>
  <si>
    <t>PEI1-1F = TC1 (CAR 1) PEI 1 고장 정보(PASSENGER EMERGENCY INTERCOM 1-1 FAULT). 0 : 정상, 1 : 고장</t>
  </si>
  <si>
    <t>PEI2-1F = TC1 (CAR 1) PEI 2 고장 정보(PASSENGER EMERGENCY INTERCOM 2-1 FAULT). 0 : 정상, 1 : 고장</t>
  </si>
  <si>
    <t>AMP1-1F = TC1 (CAR 1) AMP 1 고장 정보(AMPLIFIER 1-1 FAULT). 0 : 정상, 1 : 고장</t>
  </si>
  <si>
    <t>AMP2-1F = TC1 (CAR 1) AMP 2 고장 정보(AMPLIFIER 2-1 FAULT). 0 : 정상, 1 : 고장</t>
  </si>
  <si>
    <t>PIB2F = M1 (CAR 2) PIB 고장 정보(PASSENGER INFORMATION BOARD 2 FAULT). 0 : 정상, 1 : 고장</t>
  </si>
  <si>
    <t>PEI1-2F = M1 (CAR 2) PEI 1 고장 정보(PASSENGER EMERGENCY INTERCOM 1-2 FAULT). 0 : 정상, 1 : 고장</t>
  </si>
  <si>
    <t>PEI2-2F = M1 (CAR 2) PEI 2 고장 정보(PASSENGER EMERGENCY INTERCOM 2-2 FAULT). 0 : 정상, 1 : 고장</t>
  </si>
  <si>
    <t>AMP1-2F = M1 (CAR 2) AMP 1 고장 정보(AMPLIFIER 1-2 FAULT). 0 : 정상, 1 : 고장</t>
  </si>
  <si>
    <t>AMP2-2F = M1 (CAR 2) AMP 2 고장 정보(AMPLIFIER 2-2 FAULT). 0 : 정상, 1 : 고장</t>
  </si>
  <si>
    <t>PIB3F = M2 (CAR 3) PIB 고장 정보(PASSENGER INFORMATION BOARD 3 FAULT). 0 : 정상, 1 : 고장</t>
  </si>
  <si>
    <t>PEI1-3F = M2 (CAR 3) PEI 1 고장 정보(PASSENGER EMERGENCY INTERCOM 1-3 FAULT). 0 : 정상, 1 : 고장</t>
  </si>
  <si>
    <t>PEI2-3F = M2 (CAR 3) PEI 2 고장 정보(PASSENGER EMERGENCY INTERCOM 2-3 FAULT). 0 : 정상, 1 : 고장</t>
  </si>
  <si>
    <t>AMP1-3F = M2 (CAR 3) AMP 1 고장 정보(AMPLIFIER 1-3 FAULT). 0 : 정상, 1 : 고장</t>
  </si>
  <si>
    <t>AMP2-3F = M2 (CAR 3) AMP 2 고장 정보(AMPLIFIER 2-3 FAULT). 0 : 정상, 1 : 고장</t>
  </si>
  <si>
    <t>PIB4F = T1 (CAR 4) PIB 고장 정보(PASSENGER INFORMATION BOARD 4 FAULT). 0 : 정상, 1 : 고장</t>
  </si>
  <si>
    <t>PEI1-4F = T1 (CAR 4) PEI 1 고장 정보(PASSENGER EMERGENCY INTERCOM 1-4 FAULT). 0 : 정상, 1 : 고장</t>
  </si>
  <si>
    <t>PEI2-4F = T1 (CAR 4) PEI 2 고장 정보(PASSENGER EMERGENCY INTERCOM 2-4 FAULT). 0 : 정상, 1 : 고장</t>
  </si>
  <si>
    <t>AMP1-4F = T1 (CAR 4) AMP 1 고장 정보(AMPLIFIER 1-4 FAULT). 0 : 정상, 1 : 고장</t>
  </si>
  <si>
    <t>AMP2-4F = T1 (CAR 4) AMP 2 고장 정보(AMPLIFIER 2-4 FAULT). 0 : 정상, 1 : 고장</t>
  </si>
  <si>
    <t>PIB5F = T2 (CAR 5) PIB 고장 정보(PASSENGER INFORMATION BOARD 5 FAULT). 0 : 정상, 1 : 고장</t>
  </si>
  <si>
    <t>PEI1-5F = T2 (CAR 5) PEI 1 고장 정보(PASSENGER EMERGENCY INTERCOM 1-5 FAULT). 0 : 정상, 1 : 고장</t>
  </si>
  <si>
    <t>PEI2-5F = T2 (CAR 5) PEI 2 고장 정보(PASSENGER EMERGENCY INTERCOM 2-5 FAULT). 0 : 정상, 1 : 고장</t>
  </si>
  <si>
    <t>AMP1-5F = T2 (CAR 5) AMP 1 고장 정보(AMPLIFIER 1-5 FAULT). 0 : 정상, 1 : 고장</t>
  </si>
  <si>
    <t>AMP2-5F = T2 (CAR 5) AMP 2 고장 정보(AMPLIFIER 2-5 FAULT). 0 : 정상, 1 : 고장</t>
  </si>
  <si>
    <t>PIB6F = M1 (CAR 6) PIB 고장 정보(PASSENGER INFORMATION BOARD 6 FAULT). 0 : 정상, 1 : 고장</t>
  </si>
  <si>
    <t>PEI1-6F = M1 (CAR 6) PEI 1 고장 정보(PASSENGER EMERGENCY INTERCOM 1-6 FAULT). 0 : 정상, 1 : 고장</t>
  </si>
  <si>
    <t>PEI2-6F = M1 (CAR 6) PEI 2 고장 정보(PASSENGER EMERGENCY INTERCOM 2-6 FAULT). 0 : 정상, 1 : 고장</t>
  </si>
  <si>
    <t>AMP1-6F = M1 (CAR 6) AMP 1 고장 정보(AMPLIFIER 1-6 FAULT). 0 : 정상, 1 : 고장</t>
  </si>
  <si>
    <t>AMP2-6F = M1 (CAR 6) AMP 2 고장 정보(AMPLIFIER 2-6 FAULT). 0 : 정상, 1 : 고장</t>
  </si>
  <si>
    <t>PIB7F = M2 (CAR 7) PIB 고장 정보(PASSENGER INFORMATION BOARD 7 FAULT). 0 : 정상, 1 : 고장</t>
  </si>
  <si>
    <t>PEI1-7F = M2 (CAR 7) PEI 1 고장 정보(PASSENGER EMERGENCY INTERCOM 1-7 FAULT). 0 : 정상, 1 : 고장</t>
  </si>
  <si>
    <t>PEI2-7F = M2 (CAR 7) PEI 2 고장 정보(PASSENGER EMERGENCY INTERCOM 2-7 FAULT). 0 : 정상, 1 : 고장</t>
  </si>
  <si>
    <t>AMP1-7F = M2 (CAR 7) AMP 1 고장 정보(AMPLIFIER 1-7 FAULT). 0 : 정상, 1 : 고장</t>
  </si>
  <si>
    <t>AMP2-7F = M2 (CAR 7) AMP 2 고장 정보(AMPLIFIER 2-7 FAULT). 0 : 정상, 1 : 고장</t>
  </si>
  <si>
    <t>COB8F = TC2 (CAR 8) COB 고장 정보(CENTER OPERATION BOX 8 FAULT). 0 : 정상, 1 : 고장</t>
  </si>
  <si>
    <t>AVC8F = TC2 (CAR 8) AVC 고장 정보(AUDIO VIDEO CONTROLLER 8 FAULT). 0 : 정상, 1 : 고장</t>
  </si>
  <si>
    <t>FDI8F = TC2 (CAR 8) FDI 고장 정보(FRONT DESTINATION INDICATOR 8 FAULT). 0 : 정상, 1 : 고장</t>
  </si>
  <si>
    <t>SOBOUT8F = TC2 (CAR 8) SOB OUT(돌출형) 고장 정보(SIDE OPERATION BOX-OUT 8 FAULT). 0 : 정상, 1 : 고장</t>
  </si>
  <si>
    <t>SOBIN8F = TC2 (CAR 8) SOB IN(매립형) 고장 정보(SIDE OPERATION BOX-IN 8 FAULT). 0 : 정상, 1 : 고장</t>
  </si>
  <si>
    <t>PIB8F = TC2 (CAR 8) PIB 고장 정보(PASSENGER INFORMATION BOARD 8 FAULT). 0 : 정상, 1 : 고장</t>
  </si>
  <si>
    <t>PEI1-8F = TC2 (CAR 8) PEI 1 고장 정보(PASSENGER EMERGENCY INTERCOM 1-8 FAULT). 0 : 정상, 1 : 고장</t>
  </si>
  <si>
    <t>PEI2-8F = TC2 (CAR 8) PEI 2 고장 정보(PASSENGER EMERGENCY INTERCOM 2-8 FAULT). 0 : 정상, 1 : 고장</t>
  </si>
  <si>
    <t>AMP1-8F = TC2 (CAR 8) AMP 1 고장 정보(AMPLIFIER 1-8 FAULT). 0 : 정상, 1 : 고장</t>
  </si>
  <si>
    <t>AMP2-8F = TC2 (CAR 8) AMP 2 고장 정보(AMPLIFIER 1-8 FAULT). 0 : 정상, 1 : 고장</t>
  </si>
  <si>
    <t>PEI1-8 = 비상인터폰 호출 위치 CAR 8 1위(PASSENGER EMERGENCY INTERCOM 1-8 CALL). 0 : 미호출, 1 : 호출</t>
  </si>
  <si>
    <t>PEI1-7 = 비상인터폰 호출 위치 CAR 7 1위(PASSENGER EMERGENCY INTERCOM 1-7 CALL). 0 : 미호출, 1 : 호출</t>
  </si>
  <si>
    <t>PEI1-6 = 비상인터폰 호출 위치 CAR 6 1위(PASSENGER EMERGENCY INTERCOM 1-6 CALL). 0 : 미호출, 1 : 호출</t>
  </si>
  <si>
    <t>PEI1-5 = 비상인터폰 호출 위치 CAR 5 1위(PASSENGER EMERGENCY INTERCOM 1-5 CALL). 0 : 미호출, 1 : 호출</t>
  </si>
  <si>
    <t>PEI1-4 = 비상인터폰 호출 위치 CAR 4 1위(PASSENGER EMERGENCY INTERCOM 1-4 CALL). 0 : 미호출, 1 : 호출</t>
  </si>
  <si>
    <t>PEI1-3 = 비상인터폰 호출 위치 CAR 3 1위(PASSENGER EMERGENCY INTERCOM 1-3 CALL). 0 : 미호출, 1 : 호출</t>
  </si>
  <si>
    <t>PEI1-2 = 비상인터폰 호출 위치 CAR 2 1위(PASSENGER EMERGENCY INTERCOM 1-2 CALL). 0 : 미호출, 1 : 호출</t>
  </si>
  <si>
    <t>PEI1-1 = 비상인터폰 호출 위치 CAR 1 1위(PASSENGER EMERGENCY INTERCOM 1-1 CALL). 0 : 미호출, 1 : 호출</t>
  </si>
  <si>
    <t>PEI2-8 = 비상인터폰 호출 위치 CAR 8 2위(PASSENGER EMERGENCY INTERCOM 2-8 CALL). 0 : 미호출, 1 : 호출</t>
  </si>
  <si>
    <t>PEI2-7 = 비상인터폰 호출 위치 CAR 7 2위(PASSENGER EMERGENCY INTERCOM 2-7 CALL). 0 : 미호출, 1 : 호출</t>
  </si>
  <si>
    <t>PEI2-6 = 비상인터폰 호출 위치 CAR 6 2위(PASSENGER EMERGENCY INTERCOM 2-6 CALL). 0 : 미호출, 1 : 호출</t>
  </si>
  <si>
    <t>PEI2-5 = 비상인터폰 호출 위치 CAR 5 2위(PASSENGER EMERGENCY INTERCOM 2-5 CALL). 0 : 미호출, 1 : 호출</t>
  </si>
  <si>
    <t>PEI2-4 = 비상인터폰 호출 위치 CAR 4 2위(PASSENGER EMERGENCY INTERCOM 2-4 CALL). 0 : 미호출, 1 : 호출</t>
  </si>
  <si>
    <t>PEI2-3 = 비상인터폰 호출 위치 CAR 3 2위(PASSENGER EMERGENCY INTERCOM 2-3 CALL). 0 : 미호출, 1 : 호출</t>
  </si>
  <si>
    <t>PEI2-2 = 비상인터폰 호출 위치 CAR 2 2위(PASSENGER EMERGENCY INTERCOM 2-2 CALL). 0 : 미호출, 1 : 호출</t>
  </si>
  <si>
    <t>PEI2-1 = 비상인터폰 호출 위치 CAR 1 2위(PASSENGER EMERGENCY INTERCOM 2-1 CALL). 0 : 미호출, 1 : 호출</t>
  </si>
  <si>
    <t>ROMVER = 롬버전(ROM VERSION). 0~255</t>
  </si>
  <si>
    <t>CR_TALK = 관재승객통화 동작 정보(CONTROL ROOM TALK). 0 : 관재승객방송 미 동작, 1 : 관재승객방송 동작</t>
  </si>
  <si>
    <t>CR_PAON = 관재승객방송 동작 정보(CONTROL ROOM PA(PUBLIC ADDRESS) ON). 0 : 관재승객방송 미 동작, 1 : 관재승객방송 동작</t>
  </si>
  <si>
    <t>PA_CAB = 운전실간 통화 동작 정보(PUBLIC ADDRESS-CAB). 0 : 운전실간 통화 미 동작, 1 : 운전실간 통화 동작</t>
  </si>
  <si>
    <t>PA_FIRE = 화재방송 동작 정보(PUBLIC ADDRESS FIRE). 0 : 화재방송 미 동작, 1 : 화재방송 동작</t>
  </si>
  <si>
    <t>PA_ST = 출발방송 동작 정보(PUBLIC ADDRESS-START). 0 : 출발방송 미 동작, 1 : 출발방송 동작</t>
  </si>
  <si>
    <t>PA_PR = 홍보방송 동작 정보(PUBLIC ADDRESS-PROMOTION). 0 : 홍보방송 미 동작, 1 : 홍보방송 동작</t>
  </si>
  <si>
    <t>PA_MAN = 수동방송 동작 정보(PUBLIC ADDRESS-MANUAL). 0 : 수동방송 미 동작, 1 : 수동방송 동작</t>
  </si>
  <si>
    <t>PA_AUTO = 자동방송 동작 정보(PUBLIC ADDRESS-AUTO). 0 : 자동방송 미동작, 1 : 자동방송 동작</t>
  </si>
  <si>
    <t>WATCHDOG = 통신 생존 확인을 위한 Count 값 1씩 증가(WATCHDOG). 0~255</t>
  </si>
  <si>
    <t>OUTTEMP_SDR = 실외 온도 센서값(Outdoor Temperature). 실외 온도 센서 값 ( -128~127, 유효범위 -30℃ ~ +50℃ )</t>
  </si>
  <si>
    <t>EFAN_SDR = 운전자가 강제로 실내환기를 하려고 할 경우(Emergency Fan). 0 : 정지, 1 : 동작</t>
  </si>
  <si>
    <t>FHEAT_SDR = 운전자가 강제로 급속난방을 하려고 할 경우(Forced Heating). 0 : 정지, 1 : 동작</t>
  </si>
  <si>
    <t>UG_SDR = 지하구간(Under Ground). 0 : 정지, 1 : 동작</t>
  </si>
  <si>
    <t>FD_SDR = 자차에 화재신호가 검지될 경우(Fire Detected). 0 : 정지, 1 : 동작</t>
  </si>
  <si>
    <t>ZVR_SDR = 열차 정지속도 검출신호(Zero Velocity Relay). 0 : 정지, 1 : 동작</t>
  </si>
  <si>
    <t>NEAR_FD_SDR = 인접차에 화재신호가 검지(Near Fire Detected). 0 : 정지, 1 : 동작</t>
  </si>
  <si>
    <t>LRR_SDR = 연장급전상태에서 부하반감 상태(Load Reduction Relay). 0 : 정지, 1 : 동작</t>
  </si>
  <si>
    <t>1P3H = 1/3난방(350W) 운전모드(1/3 Heating Mode). 1 : 1/3난방모드, 0 : 1/3난방모드 아님</t>
  </si>
  <si>
    <t>2P3H = 2/3난방(700W) 운전모드(2/3 Heating Mode). 1 : 2/3난방모드, 0 : 2/3난방모드 아님</t>
  </si>
  <si>
    <t>FULLH = 전난방(1050W) 운전모드(Full Heating Mode). 1 : 전난방모드, 0 : 전난방모드 아님</t>
  </si>
  <si>
    <t>OFF = 정지모드(OFF Mode). 1 : 정지모드, 0 : 정지모드 아님</t>
  </si>
  <si>
    <t>AUTO = 자동 운전모드(AUTO Mode). 1 : 자동모드, 0 : 자동모드 아님</t>
  </si>
  <si>
    <t>LRR = 부하반감 운전모드(Load Reduction Relay). 1 : 부하반감모드, 0 : 부하반감모드 아님</t>
  </si>
  <si>
    <t xml:space="preserve">FASTH = 보조히터 전난방(6000W) 운전모드(Fast Heating Mode). 1 : 급속난방모드, 0 : 급속난방모드 아님 </t>
  </si>
  <si>
    <t>OPMODE = 운영모드(Operation Mode). 1 : OP모드, 0 : OP모드 아님</t>
  </si>
  <si>
    <t>U1FULLC = UNIT1 전냉방 운전모드(Unit1 Full Cooling Mode). 1 : UNIT1 전냉방모드, 0 : UNIT1 전냉방모드 아님</t>
  </si>
  <si>
    <t>U2FULLC = UNIT2 전냉방 운전모드(Unit2 Full Cooling Mode). 1 : UNIT2 전냉방모드, 0 : UNIT2 전냉방모드 아님</t>
  </si>
  <si>
    <t>U1HALFC = UNIT1 반냉방 운전모드(Unit1 Half Cooling Mode). 1 : UNIT1 반냉방모드, 0 : UNIT1 반냉방모드 아님</t>
  </si>
  <si>
    <t>U2HALFC = UNIT2 반냉방 운전모드(Unit2 Half Cooling Mode). 1 : UNIT2 반냉방모드, 0 : UNIT2 반냉방모드 아님</t>
  </si>
  <si>
    <t>U1FAN = UNIT1 환기 운전모드(Unit1 Fan Mode). 1 : UNIT1 환기모드, 0 : UNIT1 환기모드 아님</t>
  </si>
  <si>
    <t>U2FAN = UNIT2 환기 운전모드(Unit2 Fan Mode). 1 : UNIT2 환기모드,0 : UNIT2 환기감모드 아님</t>
  </si>
  <si>
    <t>VENT = 차량의 배기팬 운전모드(Vent Mode). 1 : 배기팬 작동모드, 0 : 배기팬 작동모드 아님</t>
  </si>
  <si>
    <t>380LV = 입력전압 380V 저전압 검지모드(380 Low Voltage). 1 : 380V 저전압모드, 0 : 380V 저전압모드 아님</t>
  </si>
  <si>
    <t>TST_OK = UNIT1 전냉방 운전모드(Test-Item result OK). 1 : 시험결과 OK모드, 0 : 시험결과 OK모드 아님</t>
  </si>
  <si>
    <t>TST_NG = 자체 검사 NG모드(Test-Item result NG). 1 : 시험결과 NG모드, 0 : 시험결과 NG모드 아님</t>
  </si>
  <si>
    <t>T_STATE2 = 자체 검사 OK모드(Test Execution status). 1 : 시험중모드, 2 : 시험완료모드, 0 : 초기상태모드</t>
  </si>
  <si>
    <t>SC_OK = 시험 실행 상태모드(Self Check result OK). 1 : 검사결과 OK모드, 0 : 검사결과 OK모드 아님</t>
  </si>
  <si>
    <t>SC_NG = 시험 항목 결과NG모드(Self Check Result NG). 1 : 검사결과 NG모드, 0 : 검사결과 NG모드 아님</t>
  </si>
  <si>
    <t xml:space="preserve">SC_STATE = 자체 검사 실행 상태모드(Self Check Execution status). 1 : 시험중모드, 2 : 시험완료모드, 0 : 초기상태모드, </t>
  </si>
  <si>
    <t xml:space="preserve">OPCMDFB = 운전 Command Feedback(Operation Command FeedBack). 0 : OFF  1 : 1/3 난방  2 : 2/3 난방  3 : 전난방  6 : 반냉  7 : 전냉  8 : 자동 </t>
  </si>
  <si>
    <t>T_COOL = 냉방시험 항목 번호(Test Cooling Mode). 1 : 냉방시험 결과 NG 모드, 0 : 냉방시험 결과 NG모드아님</t>
  </si>
  <si>
    <t>T_HEAT = 난방시험 황목 번호(Test Heating Mode). 1 : 난방시험 결과 NG 모드, 0 : 난방시험 결과 NG모드아님</t>
  </si>
  <si>
    <t>T_FAN = 환기시험 황목 번호(Test Fan Mode). 1 : 환기시험 결과 NG 모드, 0 : 환기시험 결과 NG모드아님</t>
  </si>
  <si>
    <t>U1EF1OL = UNIT1 증발기1 과부하 신호(UNIT1 Evaporator Fan1 Over Load). 1 : 과부하, 0 : 정상</t>
  </si>
  <si>
    <t>U2EF1OL = UNIT2 증발기1 과부하 신호(UNIT2 Evaporator Fan1 Over Load). 1 : 과부하, 0 : 정상</t>
  </si>
  <si>
    <t>U1EF2OL = UNIT1 증발기2 과부하 신호(UNIT1 Evaporator Fan2 Over Load). 1 : 과부하, 0 : 정상</t>
  </si>
  <si>
    <t>U2EF2OL = UNIT2 증발기2 과부하 신호(UNIT2 Evaporator Fan2 Over Load). 1 : 과부하, 0 : 정상</t>
  </si>
  <si>
    <t>U1CM1OL = UNIT1 압축기1 과부하 신호(UNIT1 Compressor1 Over Load). 1 : 과부하, 0 : 정상</t>
  </si>
  <si>
    <t>U1CM2OL = UNIT1 압축기2 과부하 신호(UNIT2 Compressor1 Over Load). 1 : 과부하, 0 : 정상</t>
  </si>
  <si>
    <t>U2CM1OL = UNIT2 압축기1 과부하 신호(UNIT1 Compressor2 Over Load). 1 : 과부하, 0 : 정상</t>
  </si>
  <si>
    <t>U2CM2OL = UNIT2 압축기2 과부하 신호(UNIT2 Compressor2 Over Load). 1 : 과부하, 0 : 정상</t>
  </si>
  <si>
    <t>U1DSP1HP = UNIT1 압력스위치1 HP 신호(UNIT1 Differential Pressure Switch1 High Pressure).  1 : UNIT1 DPS1 HP 고장,  0 : 정상</t>
  </si>
  <si>
    <t>U1DSP1LP = UNIT1 압력스위치1 LP 신호(UNIT1 Differential Pressure Switch1 Low Pressure).  1 : UNIT1 DPS1 LP 고장,  0 : 정상</t>
  </si>
  <si>
    <t>U1DSP2HP = UNIT1 압력스위치2 HP 신호(UNIT1 Differential Pressure Switch2 High Pressure).  1 : UNIT1 DPS2 HP 고장,  0 : 정상</t>
  </si>
  <si>
    <t>U1DSP2LP = UNIT1 압력스위치2 LP 신호(UNIT1 Differential Pressure Switch2 Low Pressure).  1 : UNIT1 DPS2 LP 고장,  0 : 정상</t>
  </si>
  <si>
    <t>U2DSP1HP = UNIT2 압력스위치1 HP 신호(UNIT2 Differential Pressure Switch1 High Pressure).  1 : UNIT2 DPS1 HP 고장,  0 : 정상</t>
  </si>
  <si>
    <t>U2DSP1LP = UNIT2 압력스위치1 LP 신호(UNIT2 Differential Pressure Switch1 Low Pressure).  1 : UNIT2 DPS1 LP 고장,  0 : 정상</t>
  </si>
  <si>
    <t>U2DSP2HP = UNIT2 압력스위치2 HP 신호(UNIT2 Differential Pressure Switch2 High Pressure).  1 : UNIT2 DPS2 HP 고장,  0 : 정상</t>
  </si>
  <si>
    <t>U2DSP2LP = UNIT2 압력스위치2 LP 신호(UNIT2 Differential Pressure Switch2 Low Pressure).  1 : UNIT2 DPS2 LP 고장,  0 : 정상</t>
  </si>
  <si>
    <t>U1DSP1RL = UNIT1 압력스위치1 냉매부족 신호(UNIT1 Differential Pressure Switch1 Refrigerant Low).  1 : 냉매부족,  0 : 정상</t>
  </si>
  <si>
    <t>U1DSP2RL = UNIT1 압력스위치2 냉매부족 신호(UNIT1 Differential Pressure Switch2 Refrigerant Low).  1 : 냉매부족,  0 : 정상</t>
  </si>
  <si>
    <t>U2DSP1RL = UNIT2 압력스위치1 냉매부족 신호(UNIT2 Differential Pressure Switch1 Refrigerant Low).  1 : 냉매부족,  0 : 정상</t>
  </si>
  <si>
    <t>U2DSP2RL = UNIT2 압력스위치2 냉매부족 신호(UNIT2 Differential Pressure Switch2 Refrigerant Low).  1 : 냉매부족,  0 : 정상</t>
  </si>
  <si>
    <t>INSENS1F = 실내 SENSOR 1 고장 신호(Indoor Sensor1 Fault).  1 : 실내센서 이상 발생,  0 : 정상</t>
  </si>
  <si>
    <t>INSENS2F = 실내 SENSOR 2 고장 신호(Indoor Sensor2 Fault).  1 : 실내센서 이상 발생,  0 : 정상</t>
  </si>
  <si>
    <t>CO2SENS1F = CO2 SENSOR 1 고장 신호(CO2 Sensor1 Fault).  1 : CO2 이상 발생,  0 : 정상</t>
  </si>
  <si>
    <t>CO2SENS2F = CO2 SENSOR 2 고장 신호(CO2 Sensor2 Fault).  1 : CO2 이상 발생,  0 : 정상</t>
  </si>
  <si>
    <t>OUTSENS1F = 실외 SENSOR 고장 신호(Outdoor Sensor1 Fault). 1 : 실외센서 이상 발생, 0 : 정상</t>
  </si>
  <si>
    <t>U1RSENSF = UNIT1 리턴 SENSOR 고장 신호(UNIT1 Return Sensor Fault).  1 : UNIT1 리턴 센서 이상 발생,  0 : 정상</t>
  </si>
  <si>
    <t>U1DSENSF = UNIT1 토출 SENSOR 고장 신호(UNIT1 Discharge Sensor Fault).  1 : UNIT1 토출 센서 이상 발생,  0 : 정상</t>
  </si>
  <si>
    <t xml:space="preserve">U2RSENSF = UNIT2 리턴 SENSOR 고장 신호(UNIT2 Return Sensor Fault).  1 : UNIT2 리턴 센서 이상 발생,  0 : 정상 </t>
  </si>
  <si>
    <t>U2DSENSF = UNIT2 토출 SENSOR 고장 신호(UNIT2 Dischare Sensor Fault).  1 : UNIT2 토출 센서 이상 발생,  0 : 정상</t>
  </si>
  <si>
    <t xml:space="preserve">VENT1OL = 배기팬 1 과부하 신호(Vent1 Over Load).  1 : 과부하,  0 : 정상  </t>
  </si>
  <si>
    <t>VENT2OL = 배기팬 2 과부하 신호(Vent2 Over Load).  1 : 과부하,  0 : 정상</t>
  </si>
  <si>
    <t>NT_COOL = 냉방 시험 불가능 신호(No Test Cooling).  1 : 냉방 시험 불가능,  0 : 정상</t>
  </si>
  <si>
    <t xml:space="preserve">CREF1F = 전자접촉기 증발기 1 고장(Car Room Evaporator Fan 1 Fault).  1 : 고장,  0 : 정상 </t>
  </si>
  <si>
    <t>CREF2F = 전자접촉기 증발기 2 고장(Car Room Evaporator Fan 2 Fault).  1 : 고장,  0 : 정상</t>
  </si>
  <si>
    <t>CREF3F = 전자접촉기 증발기 3 고장(Car Room Evaporator Fan 3 Fault).  1 : 고장,  0 : 정상</t>
  </si>
  <si>
    <t xml:space="preserve">CREF4F = 전자접촉기 증발기 4 고장(Car Room Evaporator Fan 4 Fault).  1 : 고장,  0 : 정상 </t>
  </si>
  <si>
    <t xml:space="preserve">CRCM1F = 전자접촉기 압축기 1 고장(Car Room Compressor Motor 1 Fault).  1 : 고장,  0 : 정상 </t>
  </si>
  <si>
    <t>CRCM2F = 전자접촉기 압축기 2 고장(Car Room Compressor Motor 2 Fault).  1 : 고장,  0 : 정상</t>
  </si>
  <si>
    <t xml:space="preserve">CRCM3F = 전자접촉기 압축기 3 고장(Car Room Compressor Motor 3 Fault).  1 : 고장,  0 : 정상 </t>
  </si>
  <si>
    <t>CRCM4F = 전자접촉기 압축기 4 고장(Car Room Compressor Motor 4 Fault).  1 : 고장,  0 : 정상</t>
  </si>
  <si>
    <t>CRRHT1F = 전자접촉기 차량 히터 1 고장(Car Room Room Heater 1 Fault).  1 : 고장 ,  0 : 정상</t>
  </si>
  <si>
    <t xml:space="preserve">CRRHT2F = 전자접촉기 차량 히터 2 고장(Car Room Room Heater 2 Fault).  1 : 고장 ,  0 : 정상 </t>
  </si>
  <si>
    <t>CRVF1F = 전자접촉기 배기팬 1 고장(Car Room Ventilation Fan 1 Fault).  1 : 고장 ,  0 : 정상</t>
  </si>
  <si>
    <t>CRVF2F = 전자접촉기 배기팬 2 고장(Car Room Ventilation Fan 2 Fault).  1 : 고장 ,  0 : 정상</t>
  </si>
  <si>
    <t xml:space="preserve">AHEK1F = 전자접촉기 보조히터 1 고장(Auxiliary Heater Electric Contactor1 Fault).  1 : 고장 ,  0 : 정상 </t>
  </si>
  <si>
    <t>AHEK2F = 전자접촉기 보조히터 2 고장(Auxiliary Heater Electric Contactor2 Fault).  1 : 고장 ,  0 : 정상</t>
  </si>
  <si>
    <t xml:space="preserve">AHEK3F = 전자접촉기 보조히터 3 고장(Auxiliary Heater Electric Contactor3 Fault).  1 : 고장 ,  0 : 정상 </t>
  </si>
  <si>
    <t>AHEK4F = 전자접촉기 보조히터 4 고장(Auxiliary Heater Electric Contactor4 Fault).  1 : 고장 ,  0 : 정상</t>
  </si>
  <si>
    <t>U1AHOH = UNIT1 보조히터 과열 발생 신호(UNIT1 Auxiliary Heater Over Heat).  1 : UNIT1 보조히터 과열 발생,  0 : 정상</t>
  </si>
  <si>
    <t>U2AHOH = UNIT2 보조히터 과열 발생 신호(UNIT2 Auxiliary Heater Over Heat).  1 : UNIT2 보조히터 과열 발생,  0 : 정상</t>
  </si>
  <si>
    <t>380LVF = HVAC로부터 380V 고장 신호(380V Low Voltage Fault). 1 : 380V 전원 미만, 0 : 정상</t>
  </si>
  <si>
    <t>DAMPOPF = 배기댐퍼 열림고장(Damper Open Fault). 1 : 배기 댐퍼 열림 고장 , 0 : 정상</t>
  </si>
  <si>
    <t>DAMPCLF = 배기댐퍼 닫힘고장(Damper Closed Fault). 1 : 배기 댐퍼 닫힘 고장 , 0 : 정상</t>
  </si>
  <si>
    <t>VADAMPOP = 배기 댐퍼 열림 시(Damper Open). 1 : 열림, 0 : 닫힘</t>
  </si>
  <si>
    <t>FADAMPOP = 신선공기 댐퍼 열림 시(Fresh Air Damper Open). 1 : 열림, 0 : 닫힘</t>
  </si>
  <si>
    <t>FASTHEND = 급속난방종료(Fast Heating End). 1 : 급속난방종료, 0 : Normal</t>
  </si>
  <si>
    <t>ROMVER = HVAC 프로그램의 버전 정보(Software Version). 0 ~ 255</t>
  </si>
  <si>
    <t>WATCHDOG = Life Sign 0~255</t>
  </si>
  <si>
    <t>DTYPE = 데이터 타입(DATA TYPE).</t>
  </si>
  <si>
    <t>AIRF = 공기제동 장치고장(AirBrake Fault). 0 : 정상, 1 : 고장검지</t>
  </si>
  <si>
    <t>STF = 자가진단 고장(Self Test Fault). 0 : 정상, 1 : 고장검지</t>
  </si>
  <si>
    <t>RAMF = RAM 점검 고장(RAM Fault). 0 : 정상, 1 : 고장검지</t>
  </si>
  <si>
    <t>REGF = 회생제동 요구 비정상(Regenerative brake Fault). 0 : 정상, 1 : 고장검지</t>
  </si>
  <si>
    <t>PVLF = 응하중 비정상(Passenger  Load Weight Fault). 0 : 정상, 1 : 고장검지</t>
  </si>
  <si>
    <t>ECVF = 전자제어 밸브의 고장(Electric Control Valve Fault). 0 : 정상, 1 : 고장검지</t>
  </si>
  <si>
    <t>X1DVF = 전두대차 덤프밸브 고장(X1 Dump Valve Fault). 0 : 정상, 1 : 고장검지</t>
  </si>
  <si>
    <t>X2DVF = 후미대차 덤프밸브 고장(X2 Dump Valve Fault). 0 : 정상, 1 : 고장검지</t>
  </si>
  <si>
    <t>AS1PSF = 전두대차 AS 압력센서 고장(Air Spring1 Pressure Sensor Fault). 0 : 정상, 1 : 고장검지</t>
  </si>
  <si>
    <t>AS2PSF = 후미대차 AS 압력센서 고장(Air Spring2 Pressure Sensor Fault). 0 : 정상, 1 : 고장검지</t>
  </si>
  <si>
    <t>BCSF = BC 압력센서 고장(Brake Cylinder Sensor Fault). 0 : 정상, 1 : 고장검지</t>
  </si>
  <si>
    <t>ACSF = AC 압력센서 고장(Air Cylinder Sensor Fault). 0 : 정상, 1 : 고장검지</t>
  </si>
  <si>
    <t>SP1F = 1축 속도신호의 비정상(Speed1 Fault). 0 : 정상, 1 : 고장검지</t>
  </si>
  <si>
    <t>SP2F = 2축 속도신호의 비정상(Speed2 Fault). 0 : 정상, 1 : 고장검지</t>
  </si>
  <si>
    <t>SP3F = 3축 속도신호의 비정상(Speed3 Fault). 0 : 정상, 1 : 고장검지</t>
  </si>
  <si>
    <t>SP4F = 4축 속도신호의 비정상(Speed4 Fault). 0 : 정상, 1 : 고장검지</t>
  </si>
  <si>
    <t>AS1PF = 전두대차 공기스프링 누설 검지(Air Spring1 Pressure Fault). 0 : 정상, 1 : 고장검지</t>
  </si>
  <si>
    <t>AS2PF = 후미대차 공기스프링 누설 검지(Air Spring2 Pressure Fault). 0 : 정상, 1 : 고장검지</t>
  </si>
  <si>
    <t>ISBD = 제동력 부족(Insufficient Brake Detected). 0 : 정상, 1 : 고장검지</t>
  </si>
  <si>
    <t>ABLCF = 공기제동감쇄지령 값의 비정상(Air Brake). 0 : 정상, 1 : 고장검지</t>
  </si>
  <si>
    <t>BCMDF = 제동지령 값의 비정상(Brake Command Fault). 0 : 정상, 1 : 고장검지</t>
  </si>
  <si>
    <t>LOGIF = 인통선 제동로직의 비정상(Logic Fault). 0 : 정상, 1 : 고장검지</t>
  </si>
  <si>
    <t>BCVF = 회생제동달성 값의 비정상(Brake Cylinder Value Fault). 0 : 정상, 1 : 고장검지</t>
  </si>
  <si>
    <t>SKID1 = 차축1 차륜 스키드검지(SKID1). 0 : 이외의 경우, 1 : 차륜 스키드 검지</t>
  </si>
  <si>
    <t>SKID2 = 차축2 차륜 스키드검지(SKID2). 0 : 이외의 경우, 1 : 차륜 스키드 검지</t>
  </si>
  <si>
    <t>SKID3 = 차축3 차륜 스키드검지(SKID3). 0 : 이외의 경우, 1 : 차륜 스키드 검지</t>
  </si>
  <si>
    <t>SKID4 = 차축4 차륜 스키드검지(SKID4). 0 : 이외의 경우, 1 : 차륜 스키드 검지</t>
  </si>
  <si>
    <t>PECUF = TCMS 파트너차 ECU고장에 대한 Feedback신호(Partner ECU Fault). 0 : 정상, 1 : 파트너차 ECU 고장</t>
  </si>
  <si>
    <t>ATO = 자동운전모드 상태(Automatic Train Operation). 0 : 비자동운전 상태, 1 : 자동운전 상태</t>
  </si>
  <si>
    <t>DCI = 출입문 닫힘 상태(Door Closed Information). 0 : 출입문 열림, 1 : 출입문 닫힘</t>
  </si>
  <si>
    <t>SCB = 보안제동 체결 상태(SECURITY BRAKE). 0 : SCB 미체결, 1 : SCB 체결</t>
  </si>
  <si>
    <t>EB = 비상제동 체결 상태(Emergency Brake). 0 : EB 미체결, 1 : EB 체결</t>
  </si>
  <si>
    <t>RO = 구원운전모드(Rescue Operation). 0 : RO 아님, 1 : RO 상태</t>
  </si>
  <si>
    <t>P = 모터링선택 검지(Powering). 0 : 비추진상태, 1 : 추진상태</t>
  </si>
  <si>
    <t>B = 제동선택 검지(Braking). 0 : 비제동상태, 1 : 제동상태</t>
  </si>
  <si>
    <t>WSD = 추진제어장치 활주검지(Wheel Slide Detected). 0 : WSD 미검지, 1 : WSD 검지</t>
  </si>
  <si>
    <t>EO = 비상운전모드(Emergency Operation Mode). 0 : EO 미검지, 1 : EO 검지</t>
  </si>
  <si>
    <t>CPR = 강제제동 완해(COMPULSORY RELEASE). 0 : CPR 미검지, 1 : CPR 검지</t>
  </si>
  <si>
    <t>ZVR = 정지상태 검지(Zero Velocity Relay). 0 : NO HB, 1 : HB</t>
  </si>
  <si>
    <t>NRBD = 제동불완해 검지(NON-RELEASE BRAKE DETECTED(NRBD)). 0 : NO NRBD, 1 : NRBD</t>
  </si>
  <si>
    <t>CPRD = 강제완해 검지(COMPULSORY RELEASE Detected). 0 : NO CPRD, 1 : CPRD</t>
  </si>
  <si>
    <t>TDC = ECU 추적데이터(고장기록) 삭제완료(Trace data Delete Complete). 1 : 추적데이터 삭제요구</t>
  </si>
  <si>
    <t>FO = 전기제동소멸(Fade Out). 0 : FO 미검지, 1 : FO 검지</t>
  </si>
  <si>
    <t>BCV = 전기제동유효(Brake Circuit Vaild). 0 : BCV 미검지, 1 : BCV 검지</t>
  </si>
  <si>
    <t>TDNO = TRACE DATA 개수(Trace Data No.). 0~3</t>
  </si>
  <si>
    <t>0 : NO GOOD or NO TEST, 1 : 결과 OK</t>
  </si>
  <si>
    <t>DMPT_OK = 덤프밸브 시험결과(Dump Valve Test OK). 0 : NO GOOD or NO TEST, 1 : 결과 OK</t>
  </si>
  <si>
    <t>BCPT_END = BC압력 시험완료(Brake Cylinder Pressure Test END). 0 : 이외의 경우, 1 : BCP시험완료</t>
  </si>
  <si>
    <t>DMPT_END = 덤프밸브 시험완료(Dump Valve Test END). 0 : 이외의 경우, 1 : DV 시험완료</t>
  </si>
  <si>
    <t>ROMVER = 롬버전(Rom Version).</t>
  </si>
  <si>
    <t>데이터 정의BCP = DATA TYPE</t>
  </si>
  <si>
    <t>INVOK = 인버터 정상(INVERTER OK). 0 : 보호검지 1 : 정상</t>
  </si>
  <si>
    <t>INVACT = 인버터 가동상태(INVERTER Ativation). 0 : Gate Off 1 : Gate Start</t>
  </si>
  <si>
    <t>INVRST = 인버터 재기동(INVERTER Restart). 0 : 정상 1 : 경고장에 의한 자동 재시작이 진행중</t>
  </si>
  <si>
    <t>INVCUT = 인버터 중고장(INVERTER Cutout). 0 : 정상 1 : 록 아웃(Lock-out)</t>
  </si>
  <si>
    <t>PKWH = 역행 전력량(Powering Kilowatt). TCU에서 연산한 전력량을 1kWh마다 1초간 “1”을 출력한다.</t>
  </si>
  <si>
    <t>BKWH = 회생 전력량(Braking Kilowatt). TCU에서 연산한 전력량을 1kWh마다 1초간 “1”을 출력한다.</t>
  </si>
  <si>
    <t>GATEAPP = GATE 기동(Gate Apply). 0 : Gate Off 1 : Gate Start</t>
  </si>
  <si>
    <t>TESTMODE = 인버터 시험모드(Test Mode Start). 0 : CCOS가 NORMAL 위치  1 : CCOS가 TEST 위치</t>
  </si>
  <si>
    <t>WHEELSET = 차륜경 변경 유효신호(Wheel Setting). TCU는 차륜경 변경 유효신호가 “1”일 때 받은 평균 차륜경 정보가 정상범위(80∼160mm)의 경우, 1초간 차륜경 변경 유효신호를 “1”로 한다.</t>
  </si>
  <si>
    <t>PBLOCK = 추진 차단(Powering Block). 0 : Normal 상태 1 : 보호검지 또는 Cut-out에 의해 역행동작을 하지 않을 때</t>
  </si>
  <si>
    <t>BBLOCK = 회생 차단(Braking Block). 0 : Normal 상태 1 : 회생제동 차단 중, 보호검지 또는 Cut-out에 의해 회생동작을 하지 않을 때</t>
  </si>
  <si>
    <t>SLR = SLIP/SLIDE 검지(Slip/Slide Detect). 0 : Normal 상태 1 : 공전/활주 검지</t>
  </si>
  <si>
    <t>FADEOUT = 회생제동 소멸신호(Fadeout). 0 : 회생 종속제어 중 이외 1 : 회생 종속제어 중</t>
  </si>
  <si>
    <t>BCV = 회생제동 유효신호(Brake Circuit Vaild). 0 : 회생 유효시 이외 1 : 회생 유효</t>
  </si>
  <si>
    <t>TSTART = 시험시작 신호(Test Mode Start). 0 : Normal 상태 1 : 차상시험 개시시</t>
  </si>
  <si>
    <t>NORMAL = 인버터 정상모드(NORMAL MODE). 0 : CCOS가 TEST 위치 1 : CCOS가 NORMAL 위치</t>
  </si>
  <si>
    <t>FORWARD = 전진방향(FORWARD). 0 : Forward 신호 수신 시 이외의 경우(TC1 방향 이외의 경우)1 : Forward 신호 수신 시(TC1 방향)</t>
  </si>
  <si>
    <t>REVERSE = 후진방향(REVERSE). 0 : Reverse 신호 수신 시 이외의 경우(TC2 방향 이외의 경우)1 : Reverse 신호 수신 시(TC2 방향)</t>
  </si>
  <si>
    <t>EB = 비상제동 상태(Emergency Braking). 0 : 비상제동 체결상태1 : Normal 상태</t>
  </si>
  <si>
    <t>POWER = 추진상태(Powering). 0 : 마스콘으로부터 역행 DI신호를 입력받지 못한 경우1 : 마스콘으로부터 역행 DI신호를 입력받은 경</t>
  </si>
  <si>
    <t>BRAKE = 제동상태(Braking). 0 : 마스콘으로부터 제동 DI신호를 입력받지 못한 경우1 : 마스콘으로부터 제동 DI신호를 입력받은 경우</t>
  </si>
  <si>
    <t>LB1CC = LB1 Close 지령(LB 1 Close Command). 0 : 각 접촉기의 투입지령 Off 중 1 : 각 접촉기의 투입지령 출력 중</t>
  </si>
  <si>
    <t>LB2CC = LB2 Close 지령(LB 2 Close Command). 0 : 각 접촉기의 투입지령 Off 중 1 : 각 접촉기의 투입지령 출력 중</t>
  </si>
  <si>
    <t>HSCBCC = HSCB Close 지령(HSCB Close Command). 0 : 각 접촉기의 투입지령 Off 중 1 : 각 접촉기의 투입지령 출력 중</t>
  </si>
  <si>
    <t>HSCBON = HSCB Close 상태(HSCB ON). 0 : 각 접촉기 Off 상태 1 : 각 접촉기 On 상태</t>
  </si>
  <si>
    <t>LB1ON = LB1 Close 상태(LB 1 ON). 0 : 각 접촉기 Off 상태 1 : 각 접촉기 On 상태</t>
  </si>
  <si>
    <t>LB2ON = LB2 Close 상태(LB 2 ON). 0 : 각 접촉기 Off 상태 1 : 각 접촉기 On 상태</t>
  </si>
  <si>
    <t>EOMODE = 비상구원 모드상태(Emergency Operation Mode). 0 : Normal 상태(비선택) 1 : 비상구원모드(선택)</t>
  </si>
  <si>
    <t>EDP1 = TC1 방향 비상구원 Powering(EOMODE Powering TC1). 0 : Normal 상태 1 : 비상구원운전 TC1방향 견인모드</t>
  </si>
  <si>
    <t>EDP2 = TC2 방향 비상구원 Powering(EOMODE Powering TC2). 0 : Normal 상태 1 : 비상구원운전 TC2방향 견인모드</t>
  </si>
  <si>
    <t>EDB = 비상구원 모드 Braking(EOMODE Braking). 0 : Normal 상태 1 : 비상구원 제동모드 시</t>
  </si>
  <si>
    <t>TBSD = 후진검지(Train Backward Speed Detect). 0 : Normal 상태 1 : 후진검지</t>
  </si>
  <si>
    <t>MCOK1ON = MCOK1 Close 상태(MCOK1 ON). 0 : 각 접촉기 Off 상태 1 : 각 접촉기 On 상태</t>
  </si>
  <si>
    <t>MCOK2ON = MCOK2 Close 상태(MCOK2 ON). 0 : 각 접촉기 Off 상태 1 : 각 접촉기 On 상태</t>
  </si>
  <si>
    <t>MCOK3ON = MCOK3 Close 상태(MCOK3 ON). 0 : 각 접촉기 Off 상태 1 : 각 접촉기 On 상태</t>
  </si>
  <si>
    <t>MCOK4ON = MCOK4 Close 상태(MCOK4 ON). 0 : 각 접촉기 Off 상태 1 : 각 접촉기 On 상태</t>
  </si>
  <si>
    <t>FSB = Full Service Brake 상태(Full Service Brake). 0 : Normal 상태 1 : FSB 체결상태</t>
  </si>
  <si>
    <t>MHR1CC = MHR1 Close 상태(MHR1 Close Command). 0 : 각 릴레이 Close 지령 Off 중 1 : 각 릴레이 Close 지령 출력 중</t>
  </si>
  <si>
    <t>MHR2CC = MHR2 Close 상태(MHR2 Close Command). 0 : 각 릴레이 Close 지령 Off 중 1 : 각 릴레이 Close 지령 출력 중</t>
  </si>
  <si>
    <t>ONLY48R = 차량 식별번호(Only 48R). 0 : 48량 신조차량 이외 1 : 48량 신조차량</t>
  </si>
  <si>
    <t>MCOK12CC = MCOK1,2 Close 지령(MCOK1,2 Close Command). 0 : 각 접촉기의 Close 지령 Off 중 1 : 각 접촉기의 Close 지령 출력 중</t>
  </si>
  <si>
    <t>MCOK34CC = MCOK3,4 Close 지령(MCOK3,4 Close Command). 0 : 각 접촉기의 Close 지령 Off 중 1 : 각 접촉기의 Close 지령 출력 중</t>
  </si>
  <si>
    <t>MCARCC = MACR Close 지령(MCAR Close Command). 0 : 각 접촉기의 Close 지령 Off 중 1 : 각 접촉기의 Close 지령 출력 중</t>
  </si>
  <si>
    <t>ZVRCC = ZVR Close 지령(ZVR Close Command). 0 : ZVR 릴레이 Close 지령 Off 중 1 : ZVR 릴레이 Close 지령 출력 중</t>
  </si>
  <si>
    <t>ZVRON = ZVR Close 상태(ZVR ON). 0 : ZVR 릴레이 Off 상태 1 : ZVR 릴레이 On 상태</t>
  </si>
  <si>
    <t>MCHK1ON = MCHK1 Close 상태(MCHK1 ON). 0 : 각 접촉기 Off 상태 1 : 각 접촉기 On 상태</t>
  </si>
  <si>
    <t>MCHK2ON = MCHK2 Close 상태(MCHK2 Close). 0 : 각 접촉기 Off 상태 1 : 각 접촉기 On 상태</t>
  </si>
  <si>
    <t>MCAKON = MCAK Close 상태(MCAK ON). 0 : 각 접촉기 Off 상태 1 : 각 접촉기 On 상태</t>
  </si>
  <si>
    <t>P_WATT = Powering 적산전력(Powering Watt). 역 간 역행의 적산전력량을 TCMS로 송신한다. 역 정차(SDR TEXT 12 Speed from BECU가 “0” 시)시 값을 0bit로 리셋한다.</t>
  </si>
  <si>
    <t>B_WATT = Braking 적산전력(Braking Watt). 역 간 역행의 적산전력량을 TCMS로 송신한다. 역 정차(SDR TEXT 12 Speed from BECU가 “0” 시)시 값을 0bit로 리셋한다.</t>
  </si>
  <si>
    <t>P100LVD = 제어전원 전압저하(100V Power Low Voltage Detect). 0 : 정상, 1 : 고장검지</t>
  </si>
  <si>
    <t>CLVD_P1 = 제어전원 전압저하(PWM1)(Control Low Voltage Detect_PWM1). 0 : 정상, 1 : 고장검지</t>
  </si>
  <si>
    <t>CLVD_S = 제어전원 전압저하(TCU)(Control Low Voltage Detect). 0 : 정상, 1 : 고장검지</t>
  </si>
  <si>
    <t>CFD = 인버터 암단락(Communication Failure Detect). 0 : 정상, 1 : 고장검지</t>
  </si>
  <si>
    <t>ISOC = 입력 과전류 검지(Input Over Current). 0 : 정상, 1 : 고장검지</t>
  </si>
  <si>
    <t>MMOCD = 전동기 과전류 검지(Motor Over Current Detect). 0 : 정상, 1 : 고장검지</t>
  </si>
  <si>
    <t>OVCTD = OVT 고장 과전류 검지(OVCT Detect). 0 : 정상, 1 : 고장검지</t>
  </si>
  <si>
    <t>PUD = 상전류 불평형(Phase Unbalance Detect). 0 : 정상, 1 : 고장검지</t>
  </si>
  <si>
    <t>ESLVD = 가선 저전압 검지(Line Low Voltage). 0 : 정상, 1 : 고장검지</t>
  </si>
  <si>
    <t>FCLVD = FC 저전압 검지(FC Low Voltage Detect). 0 : 정상, 1 : 고장검지</t>
  </si>
  <si>
    <t>OVD1 = FC 과전압 검지(Over Voltage Detect). 0 : 정상, 1 : 고장검지</t>
  </si>
  <si>
    <t>ZVRD = ZVR 이상검지(ZVR Fault). 0 : 정상, 1 : 고장검지</t>
  </si>
  <si>
    <t>THDL = 과온 검지1(Thermal Fault Low-level Detect). 0 : 정상, 1 : 고장검지</t>
  </si>
  <si>
    <t>THDH = 과온 검지2(Thermal Fault High-level Detect). 0 : 정상, 1 : 고장검지</t>
  </si>
  <si>
    <t>HBT = HSCB Trip 검지(HSCB Trip). 0 : 정상, 1 : 고장검지</t>
  </si>
  <si>
    <t>LGD = 주회로 접지검지(Line Grounding). 0 : 정상, 1 : 고장검지</t>
  </si>
  <si>
    <t>HBNO = HSCB 고착검지(HSCB NO Open). 0 : 정상, 1 : 고장검지</t>
  </si>
  <si>
    <t>FCD = FC 충전불량(FC Chargeing Failure Detect). 0 : 정상, 1 : 고장검지</t>
  </si>
  <si>
    <t>FRD = 전/후진 이상검지(Forward Reverse Failure Detect). 0 : 정상, 1 : 고장검지</t>
  </si>
  <si>
    <t>PBRF = 역행/회생 이상검지(Powering Braking Failure). 0 : 정상, 1 : 고장검지</t>
  </si>
  <si>
    <t>BSD = 후진속도 검지(Backward Speed Detect). 0 : 정상, 1 : 고장검지</t>
  </si>
  <si>
    <t>FCLCD = FC 용량 저하(FC Low Voltage Detect). 0 : 정상, 1 : 고장검지</t>
  </si>
  <si>
    <t>BPD = BRAKE PATTERN 이상검지(Braking Pattern Failure Detect). 0 : 정상, 1 : 고장검지</t>
  </si>
  <si>
    <t>MON_ERR = 통신이상 검지(Mornitoring Error). 0 : 정상, 1 : 고장검지</t>
  </si>
  <si>
    <t>WSD = 대활주/대공전(Wheel Slip/Slide Detect). 0 : 정상, 1 : 고장검지</t>
  </si>
  <si>
    <t>OVTD = OVT 오점호 검지(OVT Failure Detect). 0 : 정상, 1 : 고장검지</t>
  </si>
  <si>
    <t>PBCD = 부정회생(Powering Braking Current Failure). 0 : 정상, 1 : 고장검지</t>
  </si>
  <si>
    <t>OVD2 = FC 과전압 검지2(Over Voltage Detect). 0 : 정상, 1 : 고장검지</t>
  </si>
  <si>
    <t>WDTD_P = 마이컴 이상(PWM)(Watch Dog Timer Detect - PWM). 0 : 정상, 1 : 고장검지</t>
  </si>
  <si>
    <t>CPUWDTD = 마이컴 이상(TCU)(Watch Dog Timer Detect - CPU). 0 : 정상, 1 : 고장검지</t>
  </si>
  <si>
    <t>GPLVD = 게이트 전원전압 이상(Gate Power Low Voltage Detect). 0 : 정상, 1 : 고장검지</t>
  </si>
  <si>
    <t>CLVD_P2 = 제어전원 전압이상(PWM2)(Control Low Voltage Detect Pwm2). 0 : 정상, 1 : 고장검지</t>
  </si>
  <si>
    <t>ERRDIO = DI 이상(TCU_PWM)(Digitor Input Output Error). 0 : 정상, 1 : 고장검지</t>
  </si>
  <si>
    <t>CTERR = CT 이상 검지(CT Error). 0 : 정상, 1 : 고장검지</t>
  </si>
  <si>
    <t>GRD = 접지검지(Grounding Detect). 0 : 정상, 1 : 고장검지</t>
  </si>
  <si>
    <t>ERR485 = 장치 간 전송이상(RS485 Error). 0 : 정상, 1 : 고장검지</t>
  </si>
  <si>
    <t>SETERR = 보호 설정 치 이상(Setting Error). 0 : 정상, 1 : 고장검지</t>
  </si>
  <si>
    <t>RETRY = 탈조검지(Rotor Step Out Failure). 0 : 정상, 1 : 고장검지</t>
  </si>
  <si>
    <t>BRFD = BCU 고장(BCU Relay Failure Detect). 0 : 정상, 1 : 고장검지</t>
  </si>
  <si>
    <t>PWMERR = PWM 노치 고장(PWM Notch Error). 0 : 정상, 1 : 고장검지</t>
  </si>
  <si>
    <t>INZ-RST = TCU 초기화(Initialize Reset). 0 : 정상, 1 : 고장검지</t>
  </si>
  <si>
    <t>MCOKNC = MCOK 투입불량(MCOK NO Close). 0 : 정상, 1 : 고장검지</t>
  </si>
  <si>
    <t>MCOKNO = MCOK 고착(MCOK NO Open). 0 : 정상, 1 : 고장검지</t>
  </si>
  <si>
    <t>LB2NC = LB2 투입불량(B2 NO Close). 0 : 정상, 1 : 고장검지</t>
  </si>
  <si>
    <t>LB2NO = LB2 고착(LB2 NO Open). 0 : 정상, 1 : 고장검지</t>
  </si>
  <si>
    <t>LB1NC = LB1 투입불량(LB1 NO Close). 0 : 정상, 1 : 고장검지</t>
  </si>
  <si>
    <t>LB1NO = LB1 고착(LB1 No Open). 0 : 정상, 1 : 고장검지</t>
  </si>
  <si>
    <t>HBNC = HSCB 투입불량(HSCB No Contact). 0 : 정상, 1 : 고장검지</t>
  </si>
  <si>
    <t>ONLY200R = 200칸 식별코드(Only 200R). 0 : 정상, 1 : 고장검지</t>
  </si>
  <si>
    <t>OL = 과부하검지(Over Load Detect). 0 : 정상, 1 : 고장검지</t>
  </si>
  <si>
    <t>TDMKEND = TD수집완료(Trace Data Making End). 0 : 정상, 1 : 고장검지</t>
  </si>
  <si>
    <t>TDBD = TD고장검지(Trace Data Breakdown Detect). 0 : 정상, 1 : 고장검지</t>
  </si>
  <si>
    <t>WHEELDIA = 평균 차륜경 값(Wheel Diameter). 평균 차륜경은 80mm은 780mm, 160mm은 860mm을 의미한다.</t>
  </si>
  <si>
    <t>ROMVER = 소프트웨어 버전(TCU software version). TCU 소프트웨어 버전</t>
  </si>
  <si>
    <t>LIFECNT = Life Sign(Life sign). 0∼255을 전송시마다 increment 한다.</t>
  </si>
  <si>
    <t xml:space="preserve">데이터 정의 = 데이터 타입(DATA TYPE). </t>
  </si>
  <si>
    <t>T_START = 시험 시작 응답(Test Start). 0 : 이외의 조건, 1 : 시험시작응답</t>
  </si>
  <si>
    <t>FT_OK = SIV의 기본시험2 주파수(f)의 결과를 송신(Frequency Test OK). 0 : 이외의 조건, 1 : OK 시</t>
  </si>
  <si>
    <t>FT_NG = SIV의 기본시험2 주파수(f)의 결과를 송신(Frequency Test NG). 0 : 이외의 조건, 1 : NG 시</t>
  </si>
  <si>
    <t>VT_OK = SIV의 기본시험1 전압(V)의 결과를 송신(Voltage Test OK). 0 : 이외의 조건, 1 : OK 시</t>
  </si>
  <si>
    <t>VT_NG = SIV의 기본시험1 전압(V)의 결과를 송신(Voltage Test NG). 0 : 이외의 조건, 1 : NG 시</t>
  </si>
  <si>
    <t>T_STATE = 기본시험 실행상태(Test State). 0 : 초기상태, 1 : 시험진행 중, 2 : 시험종료</t>
  </si>
  <si>
    <t>TEST = SIV TEST MODE 정보(TEST MODE). 0 : 이외의 조건, 1 : SIV TEST MODE 스위치 선택 시</t>
  </si>
  <si>
    <t>MJFR = SIV Major Fault 정보(Major Fault). 0 : 이외의 조건, 1 : SIV Major Fault 발생 시</t>
  </si>
  <si>
    <t xml:space="preserve">EPAND = 비상 판토 하강 정보(Pan Down). 0 : 이외의 조건, 1 : 비상 판토 하강 스위치 취급 시 </t>
  </si>
  <si>
    <t>RESET = SIV 리셋 정보(SIV RESET). 0 : 이외의 조건, 1 : SIV RESET 스위치 취급 시</t>
  </si>
  <si>
    <t>DSK = DSK 접촉기 투입 정보(DSK ON). 0 : 이외의 조건, 1 : DSK 투입 시</t>
  </si>
  <si>
    <t>SIVK = SIVK 접촉기 투입 정보(SIVK ON). 0 : 이외의 조건, 1 : SIVK 투입 시</t>
  </si>
  <si>
    <t>CHK = CHK 접촉기 투입 정보(CHK ON). 0 : 이외의 조건, 1 : CHK 투입 시</t>
  </si>
  <si>
    <t>LK = LK 접촉기 투입 정보(LK ON). 0 : 이외의 조건, 1 : LK 투입 시</t>
  </si>
  <si>
    <t>DCINOV = DC 입력 과전압 검지(DC Input Over Voltage). 0 : 이외의 조건, 1 : BC 출력 과전류 검지 시</t>
  </si>
  <si>
    <t>INV1OV = 인버터1 입력 과전압 검지(INV1 Over Voltage). 0 : 이외의 조건, 1 : AC 출력 저전압 검지 시</t>
  </si>
  <si>
    <t>INV2OV = 인버터2 입력 과전압 검지(INV2 Over Voltage). 0 : 이외의 조건, 1 : AC 출력 과전압 검지 시</t>
  </si>
  <si>
    <t>INV1OC = 인버터 입력 과전류 검지(INV1 Over Current). 0 : 이외의 조건, 1 : AC 출력 과전류 검지 시</t>
  </si>
  <si>
    <t>ACOC = AC 출력 과전류 검지(AC Output Over Current). 0 : 이외의 조건, 1 : 입력 과전류 검지 시</t>
  </si>
  <si>
    <t>ACOV = AC 출력 과전압 검지(AC Output Over Voltage). 0 : 이외의 조건, 1 : FC2 입력 과전압 검지 시</t>
  </si>
  <si>
    <t>ACUV = AC 출력 저전압 검지(AC Output Under Voltage). 0 : 이외의 조건, 1 : FC1 입력 과전압 검지 시</t>
  </si>
  <si>
    <t>BCOC = BC 출력 과전류 검지(BC Output Over Current). 0 : 이외의 조건, 1 : DC 입력 과전압 검지 시</t>
  </si>
  <si>
    <t>BCOV = BC 출력 과전압 검지(BC Output Over Voltage). 0 : 이외의 조건, 1 : BC 출력 과전압 검지 시</t>
  </si>
  <si>
    <t>GDFUX1 = 인버터1 Gate Driver U상 고장 검지(Gate Driver Fault U1). 0 : 이외의 조건, 1 : 인버터2 Gate Driver U상 고장 검지 시</t>
  </si>
  <si>
    <t>GDFVY1 = 인버터1 Gate Driver V상 고장 검지(Gate Driver Fault V1). 0 : 이외의 조건, 1 : 인버터2 Gate Driver V상 고장 검지 시</t>
  </si>
  <si>
    <t>GDFWZ1 = 인버터1 Gate Driver W상 고장 검지(Gate Driver Fault W1). 0 : 이외의 조건, 1 : 인버터2 Gate Driver W상 고장 검지 시</t>
  </si>
  <si>
    <t>GDFUX2 = 인버터2 Gate Driver U상 고장 검지(Gate Driver Fault U2). 0 : 이외의 조건, 1 : 인버터2 Gate Driver U상 고장 검지 시</t>
  </si>
  <si>
    <t>GDFVY2 = 인버터2 Gate Driver V상 고장 검지(Gate Driver Fault V2). 0 : 이외의 조건, 1 : 인버터2 Gate Driver V상 고장 검지 시</t>
  </si>
  <si>
    <t>GDFWZ2 = 인버터2 Gate Driver W상 고장 검지(Gate Driver Fault W2). 0 : 이외의 조건, 1 : 인버터2 Gate Driver W상 고장 검지 시</t>
  </si>
  <si>
    <t>INV1THF = 인버터1 과온 검지(INV1 Thermal Fault). 0 : 이외의 조건, 1 : 인버터1 과온 검지 시</t>
  </si>
  <si>
    <t>INV2THF = 인버터2 과온 검지(INV2 Thermal Fault). 0 : 이외의 조건, 1 : 인버터2 과온 검지 시</t>
  </si>
  <si>
    <t>CPSF = 제어전원 고장 검지(Control Power Fault). 0 : 이외의 조건, 1 : 제어전원 고장 검지 시</t>
  </si>
  <si>
    <t>INV2OC = 인버터2 과전류 검지(INV2 Over Current). 0 : 이외의 조건, 1 : 인버터2 과전류 검지 시</t>
  </si>
  <si>
    <t>FC12UB = FC1전압/ FC2전압 언발런스 검지(FC1/2 Unbalance). 0 : 이외의 조건, 1 : FC1전압, FC2전압 언발런스 검지 시</t>
  </si>
  <si>
    <t>INV1LV = 인버터 1 저전압 검지 시(INV1 Input Low Voltage). 0 : 이외의 조건, 1 : FC1 입력 저전압 검지 시</t>
  </si>
  <si>
    <t>INV2LV = 인버터 2 저전압 검지 시(INV2 Input Low Voltage). 0 : 이외의 조건, 1 : FC2 입력 저전압 검지 시</t>
  </si>
  <si>
    <t>IVSa = IVS 스위치 투입 정보(IVS ON). 0 : 이외의 조건, 1 : IVS 투입 시</t>
  </si>
  <si>
    <t>WHM = 소비 전력량 변화 정보(Watt Hour Meter). 소비전력량 1kWh 변화 시 마다 : ‘0’ → ‘1’ → ‘0’</t>
  </si>
  <si>
    <t xml:space="preserve">ROMVER = 소프트웨어 버전(Rom Version). </t>
  </si>
  <si>
    <t>FDS4OP = 차량별 사용되는 감지기 수량에 따라 해당 감지기의 사용유무를 나타낸다. 부산1호선의 경우 네 개의 감지기로 고정.(Fire Detector State4 Operation). 0 : 사용하지 않음, 1 : 사용함</t>
  </si>
  <si>
    <t>FDS3OP = 차량별 사용되는 감지기 수량에 따라 해당 감지기의 사용유무를 나타낸다. 부산1호선의 경우 네 개의 감지기로 고정.(Fire Detector State3 Operation). 0 : 사용하지 않음, 1 : 사용함</t>
  </si>
  <si>
    <t>FDS2OP = 차량별 사용되는 감지기 수량에 따라 해당 감지기의 사용유무를 나타낸다. 부산1호선의 경우 네 개의 감지기로 고정.(Fire Detector State2 Operation). 0 : 사용하지 않음, 1 : 사용함</t>
  </si>
  <si>
    <t>FDS1OP = 차량별 사용되는 감지기 수량에 따라 해당 감지기의 사용유무를 나타낸다. 부산1호선의 경우 네 개의 감지기로 고정.(Fire Detector State1 Operation). 0 : 사용하지 않음, 1 : 사용함</t>
  </si>
  <si>
    <t>D4STATE = 각 감지기의 상태(정상, 화재, 고장)를 나타낸다.(Detector4 State). 0 : 정상, 3 : 화재, 2 : 고장, Default : 0</t>
  </si>
  <si>
    <t>D3STATE = 각 감지기의 상태(정상, 화재, 고장)를 나타낸다.(Detector3 State). 0 : 정상, 3 : 화재, 2 : 고장, Default : 0</t>
  </si>
  <si>
    <t>D2STATE = 각 감지기의 상태(정상, 화재, 고장)를 나타낸다.(Detector2 State). 0 : 정상, 3 : 화재, 2 : 고장, Default : 0</t>
  </si>
  <si>
    <t>D1STATE = 각 감지기의 상태(정상, 화재, 고장)를 나타낸다.(Detector1 State). 0 : 정상, 3 : 화재, 2 : 고장, Default : 0</t>
  </si>
  <si>
    <t>CHKSUMF = 수신기 체크섬 고장 상태를 나타낸다.(Checksum Fault). 0 : 정상, 1 : 체크섬 고장 발생</t>
  </si>
  <si>
    <t>MEMF = 수신기 메모리 고장 상태를 나타낸다.(Memory Fault). 0 : 정상, 1 : 메모리 고장 발생</t>
  </si>
  <si>
    <t>SWF = 수신기가 스위치가 눌러진 상태로 부팅이 되었을 경우 발생하는 고장을 나타낸다.(Switch Fault). 1 : 고장, 0 : 정상</t>
  </si>
  <si>
    <t>FD = 감지기 상태 정보(Text3)와 연계하여 사용중인 감지기 중 하나라도 화재가 발생한 경우를 나타낸다.(Fire Detect). 0 : 정상, 1 : 화재 발생</t>
  </si>
  <si>
    <t xml:space="preserve">WATCHDOG = 워치독(Life Sign). </t>
  </si>
  <si>
    <t>AM_STAT = 2중계 DCU의 'A'모듈 상태정보(‘A’ module status). 0 : inactive (전원 off 또는 중고장 상태) , 1 : passive (두 모듈 모두 중고장 상태로 통신만 가능), 2 : wait (정상 대기 상태), 3 : active (정상 제어 상태)</t>
  </si>
  <si>
    <t>BM_STAT = 2중계 DCU의 'B'모듈 상태정보(‘B’ module status). 0 : inactive (전원 off 또는 중고장 상태), 1 : passive (두 모듈 모두 중고장 상태로 통신만 가능), 2 : wait (정상 대기 상태), 3 : active (정상 제어 상태)</t>
  </si>
  <si>
    <t>DCU2A = DCU 2중계 절체 동작(Module switchover). 0 : Default, 1 : DCU 2중계 절체</t>
  </si>
  <si>
    <t>TST_NG = 테스트 결과(Test result). 0 : OK 1 :NG</t>
  </si>
  <si>
    <t>T_STATE = 현재 테스트 진행상태(Test status). 0 : Default 1 : 테스트 중 3 : 테스트 완료</t>
  </si>
  <si>
    <t>EED = 내부 비상핸들 작동(Emergency Egress Device). 0 : 정상 1 : 내부 비상핸들 작동</t>
  </si>
  <si>
    <t>EAD = 외부 비상핸들 작동(Emergency Access Device). 0 : 정상 1 : 외부 비상핸들 작동</t>
  </si>
  <si>
    <t>CPLVF = 차량으로부터 인가되는 공급전원이 70Vdc 이하(Low voltage). 0 : 정상 1 : 저전압</t>
  </si>
  <si>
    <t>CPOVF = 차량으로부터 인가되는 공급전원이 125Vdc 이상(High voltage). 0 : 정상 1 : 고전압</t>
  </si>
  <si>
    <t>DOBS = 도어 완전 열림 상태(Obstacle detection status). 0 : 도어가 완전히 열리지 않은 상태 1 : 도어 완전 열림 상태</t>
  </si>
  <si>
    <t>DFO = 도어 열림 또는 닫힘 중 장애물 감지 상태(Door Fully Open). 0 : 정상 1 : 장애물 감지</t>
  </si>
  <si>
    <t>DRISO = 도어 차단 스위치 작동 상태(Door Isolation). 0 : 도어 정상 1 : 도어 차단</t>
  </si>
  <si>
    <t>DNC = DCS1, DCS2, DLS 중 1개 이상이 비활성화 상태(Door not Closed Status). 0 : 도어 닫힘 상태 1 : 도어 열림 상태</t>
  </si>
  <si>
    <t>PARAMF = EEPROM으로부터 parameter 데이터 로딩 실패(Parameter error). 0 : 정상 1 : 고장</t>
  </si>
  <si>
    <t>CALIBF = DCU 초기화 동작 중, 모터고장, 장애물 감지, 리미트 스위치 고장 등으로 인해 초기화를 완료하지 못하는 경우 고장 발생(Calibration failure). 0 : 정상1 : 고장</t>
  </si>
  <si>
    <t>MEF = 모터 / 인코더 또는 DCU의 모터 / 인코더 회로 오류 발생(Motor / Encoder failure). 0 : 정상 1 : 고장</t>
  </si>
  <si>
    <t>DCS1F = 도어 닫힘 상태에서 DCS1 스위치 작동 되지 않음(DCS1 failure (LEFT)). 0 : 정상 1 : 고장</t>
  </si>
  <si>
    <t>DCS2F = 도어 닫힘 상태에서 DCS2 스위치 작동 되지 않음(DCS2 failure (RIGHT)). 0 : 정상 1 : 고장</t>
  </si>
  <si>
    <t>DLSF = 도어 닫힘 상태에서 DLS 스위치 작동 되지 않음(DLS failure). 0 : 정상 1 : 고장</t>
  </si>
  <si>
    <t>MAJERF = 도어 시스템 중고장 발생(Major failure). 0 : 정상 1 : 고장</t>
  </si>
  <si>
    <t>ZVRF = 차량 ZVR 신호가 없는 상태에서 열림 명령이 인가되는 에러(ZVR signal error). 0 : 정상 1 : 고장</t>
  </si>
  <si>
    <t>ENABLEF = 차량enable 신호가 없는 상태에서 열림 명령이 인가되는 에러(Enable signal error). 0 : 정상 1 : 고장</t>
  </si>
  <si>
    <t>OBOF = 도어 열림 중 3회 장애물 감지로 인해 열림 완료 실패(Open foilure due to obstacle). 0 : 정상 1 : 고장</t>
  </si>
  <si>
    <t>OBCF = 도어 닫힘 중 3회 장애물 감지로 인해 닫힘 완료 실패(Close failure due to obstacle). 0 : 정상 1 : 고장</t>
  </si>
  <si>
    <t>OPTMF = 도어 열림 동작시간이 6초 이상 지연됨(Open timeout). 0 : 정상 1 : 고장</t>
  </si>
  <si>
    <t>CLTMF = 도어 닫힘 동작시간이 7초 이상 지연됨(Close timeout). 0 : 정상 1 : 고장</t>
  </si>
  <si>
    <t>MODULEF = 2중계 DCU의 'A' 모듈과 'B' 모듈 간, 상태체크 기능에 이상이 생긴 경우 고장 발생(Module check error). 0 : 정상, 1 : 고장</t>
  </si>
  <si>
    <t xml:space="preserve">ROMVER = 소프트웨어 버전(Rom version). </t>
  </si>
  <si>
    <t>WATCHDOG = 워치독(Watchdog Counter). 0~255</t>
  </si>
  <si>
    <t>RF2A = 2계 상태(RF2 Access). 1 : 운전모드, 0 : Idle, Default : 0</t>
  </si>
  <si>
    <t>RF1A = 1계 상태(RF1 Access). 1 : 운전모드, 0 : Idle, Default : 0</t>
  </si>
  <si>
    <t>RFGCOMF = 차상/지상간 통신상태(RF Ground Communication Fault).  1 : 통신연결,  0 : 통신없음,  Default : 0</t>
  </si>
  <si>
    <t>PSDOP = 스크린도어 열림(PSD Open). 1 : 열림, 0 : 닫힘, Default : 0</t>
  </si>
  <si>
    <t xml:space="preserve">PS = 역행 상태(Powering State). </t>
  </si>
  <si>
    <t xml:space="preserve">PSDBYP = PSD 바이 패스(PSD Bypass). </t>
  </si>
  <si>
    <t>RF2TX = 2계 스크린도어 명령 송신상태(RF2 Transmitter State). 0 : 닫힘,  1 : 제어명령 송신됨,  2 : 지상장치로부터 응답 대기 중,  3 : 종료됨,  0 : Default</t>
  </si>
  <si>
    <t>RF2DOOR = 2계 스크린도어 명령(RF2 Door Command). 0 : 닫힘  1 : 우측열림  2 : 좌측열림  3 : 비상열림  0 : Default</t>
  </si>
  <si>
    <t>RF1TX = 1계 스크린도어 명령 송신상태(RF1 Transmitter State). 0 : 닫힘,  1 : 제어명령 송신됨,  2 : 지상장치로부터 응답 대기 중,  3 : 종료됨,  0 : Default</t>
  </si>
  <si>
    <t>RF1DOOR = 1계 스크린도어 명령(RF1 Door Command). 0 : 닫힘  1 : 우측열림  2 : 좌측열림  3 : 비상열림  0 : Default</t>
  </si>
  <si>
    <t>RF1_RFF = 1계 RF 고장(RF1 RF Fault). 1 : 고장, 0 : 정상, Default : 0</t>
  </si>
  <si>
    <t>RF1_MEMF = 1계 메모리 고장(RF1 Memory Fault). 1 : 고장, 0 : 정상, Default :  0</t>
  </si>
  <si>
    <t>GPSD1ONG = 1계 지상 스크린도어 열림 NG(Ground PSD1 Open NG). 1 : NG, 0 : 정상, Default : 0</t>
  </si>
  <si>
    <t>GPSD1CNG = 1계 지상 스크린도어 닫힘 NG(Ground PSD1 Closed NG). 1 : NG, 0 : 정상, Default : 0</t>
  </si>
  <si>
    <t>GPSD1F = 1계 지상 PSD 장애(Ground PSD1 Fault). 1 : 장애, 0 : 정상, Default :  0</t>
  </si>
  <si>
    <t>RF2_RFF = 2계 RF 고장(RF2 RF Fault). 1 : 고장, 0 : 정상, Default :  0</t>
  </si>
  <si>
    <t>RF2_MEMF = 2계 메모리 고장(RF2 Memory Fault). 1 : 고장, 0 : 정상, Default :  0</t>
  </si>
  <si>
    <t>GPSD2ONG = 2계 지상 스크린도어 열림 NG(Ground PSD2 Open NG). 1 : NG, 0 : 정상, Default : 0</t>
  </si>
  <si>
    <t>GPSD2CNG = 2계 지상 스크린도어 닫힘 NG(Ground PSD2 Closed NG). 1 : NG, 0 : 정상, Default : 0</t>
  </si>
  <si>
    <t>GPSD2F = 2계 지상 PSD 장애(Ground PSD2 Fault). 1 : 장애, 0 : 정상, Default :  0</t>
  </si>
  <si>
    <t>ROMVER = 소프트웨어 버전(Software Version). (0~255)</t>
  </si>
  <si>
    <t>CPOV = 입력 DC 과전압(Control Power Over Voltage). 1 : 고장, 0 : 정상</t>
  </si>
  <si>
    <t>CPLV = 입력 DC 저전압(Control Power Low Voltage). 1 : 고장, 0 : 정상</t>
  </si>
  <si>
    <t>OOC = 출력 과전류(Output Over Current). 1 : 고장, 0 : 정상</t>
  </si>
  <si>
    <t>SHORT = 출력 단락(Short). 1 : 고장, 0 : 정상</t>
  </si>
  <si>
    <t>HSINKOT = 방열판 과온(Heatsink Over Temperature). 1 : 고장, 0 : 정상</t>
  </si>
  <si>
    <t>OOL = 출력 과부하(Output Over Load). 1 : 고장, 0 : 정상</t>
  </si>
  <si>
    <t>CMST = CM 기동(CM Start). 1 : CMSB 기동, 0 : CMSB 미기동</t>
  </si>
  <si>
    <t>CMBPYM = CM Bypass 모드(CM Bypass Mode). 1 : 바이패스상태, 0 : 정상상태</t>
  </si>
  <si>
    <t>CMRUNF = CM 기동불가(CM Run Fault). 1 : 기동불가상태, 0 : 정상상태</t>
  </si>
  <si>
    <t>MRPSLP = 주공기압저압상태(Main Reservoir Pressure Switch Low Pressure). 1 : 저압상태,  0 : 저압상태아님</t>
  </si>
  <si>
    <t>ROMVER = CMSB 장치 프로그램의 버전정보를 나타낸다.(ROM Version). 0~255</t>
  </si>
  <si>
    <t>RUNTM = 당일 가동시간[분](Run Time). 0~255</t>
  </si>
  <si>
    <t>DCHK = 방전 Contactor 상태 표시(Discharge Contactor). 0 : OFF, 1 : ON</t>
  </si>
  <si>
    <t>CHK = 충전 Contactor 상태 표시(Charge Contactor). 0 : OFF, 1 : ON</t>
  </si>
  <si>
    <t>ON_DCH = 배터리 방전 운영모드 표시(On Discharge). 0 : 방전하지 않을 때, 1 : 방전 중일 때</t>
  </si>
  <si>
    <t>ON_CH = 배터리 충전 운영모드 표시(On Charge). 0 : 충전하지 않을 때, 1 : 충전 중일 때</t>
  </si>
  <si>
    <t>TEST_OK = 시험결과 OK(Test-Item Result OK). 0 : 실험결과 OK모드 아님, 1 : 실험결과 NG 모드</t>
  </si>
  <si>
    <t>TEST_NG = 시험결과 NG(Test-Item Result NG). 0 : 실험결과 OK모드 아님, 1 : 실험결과 NG 모드</t>
  </si>
  <si>
    <t>TEST = 시험 여부 상태(Test Execution status). 0 : 초기상태모드, 1 : 실행 중 모드, 2 : 시험완료모드</t>
  </si>
  <si>
    <t>MAN_SW = 매뉴얼 스위치 상태(Manual Switch). 0 : OFF, 1 : ON</t>
  </si>
  <si>
    <t>MAS_SW = 마스콘 스위치 상태(Mascon Switch). 0 : OFF, 1 : ON</t>
  </si>
  <si>
    <t xml:space="preserve">BUV_A = 저전압 알람(Battery Under Voltage Alarm). </t>
  </si>
  <si>
    <t xml:space="preserve">FUSE = 퓨즈 오픈(Fuse). </t>
  </si>
  <si>
    <t xml:space="preserve">SHORT = 배터리 단락(Short). </t>
  </si>
  <si>
    <t xml:space="preserve">ALARM = 보호동작(Alarm). </t>
  </si>
  <si>
    <t xml:space="preserve">ROMVER = 롬버전(ROM Version). </t>
  </si>
  <si>
    <t>년 = 년(YEAR). 00~99</t>
  </si>
  <si>
    <t>월 = 월(MONTH). 01~12</t>
  </si>
  <si>
    <t>일 = 일(DAY). 01~31</t>
  </si>
  <si>
    <t>시 = 시(HOUR). 00~23</t>
  </si>
  <si>
    <t>분 = 분(MINUTE). 00~59</t>
  </si>
  <si>
    <t>초 = 초(SECOND). 00~59</t>
  </si>
  <si>
    <t>열차번호 = 열차번호(TRAIN NUMBER). 0~9999</t>
  </si>
  <si>
    <t>STCODE = 출발역 번호(START CODE). 0~255</t>
  </si>
  <si>
    <t>CURCODE = 현재역 번호(CURRENT CODE). 0~255</t>
  </si>
  <si>
    <t>NXTCODE = 다음역 번호(NEXT CODE). 0~255</t>
  </si>
  <si>
    <t>DSTCODE = 종착역 번호(DESTINATION CODE). 0~255</t>
  </si>
  <si>
    <t>DRDIR = 다음역 출입문 방향(DOOR DIRECTION). 0 : 오른쪽, 1 : 왼쪽</t>
  </si>
  <si>
    <t>DOOR-L = 선두차량의 좌측 출입문 열림/닫힘 정보(DOOR LEFT). 0 : 이외의 조건, 1 : 좌측 출입문 전체 닫힘</t>
  </si>
  <si>
    <t>DOOR-R = 선두차량의 우측 출입문 열림/닫힘 정보(DOOR RIGHT). 0 : 이외의 조건, 1 : 우측 출입문 전체 닫힘</t>
  </si>
  <si>
    <t>DOW = 출입문 열림 신호(DOOR OPEN WARNING). 0 : 이외의 조건, 1 : 출입문 열림</t>
  </si>
  <si>
    <t>DCW = 출입문 닫힘 예고 신호(DOOR CLOSE WARNING). 0 : 이외의 조건, 1 : 출입문 닫힘 예고 신호</t>
  </si>
  <si>
    <t>HCR8 = 선두차 정보 8호차 HCR(HCR CAR8). 0 : 이외의 조건, 1 : 8호차(TC)에 대한 HCR 정보</t>
  </si>
  <si>
    <t>HCR1 = 선두차 정보 1호차 HCR(HCR CAR1). 0 : 이외의 조건, 1 : 1호차(TC)에 대한 HCR 정보</t>
  </si>
  <si>
    <t>UPDATE = PIC 펌웨어 업데이트 중(UPDATE). 0 : 통신정상, 1 : 업데이트 중</t>
  </si>
  <si>
    <t>OP-PICF = 반대편 PIC 통신 상태(OPPSITE PASSENGER INFORMATION CONTROLLER FAULT). 0 : 통신정상, 1 : 통신고장</t>
  </si>
  <si>
    <t>SLAVE = Slave 동작 상태(SLAVE). 0 : 이외의 조건, 1 : Slave</t>
  </si>
  <si>
    <t>MASTER = Master 동작 상태(MASTER). 0 : 이외의 조건, 1 : Master</t>
  </si>
  <si>
    <t>RMD6-1F = 노선안내표시기6-1 통신 상태(ROUTE MAP DISPLAY 6-1 FAULT). 0 : 통신정상, 1 : 통신고장</t>
  </si>
  <si>
    <t>RMD5-1F = 노선안내표시기5-1 통신 상태(ROUTE MAP DISPLAY 5-1 FAULT). 0 : 통신정상, 1 : 통신고장</t>
  </si>
  <si>
    <t>RMD4-1F = 노선안내표시기4-1 통신 상태(ROUTE MAP DISPLAY 4-1 FAULT). 0 : 통신정상, 1 : 통신고장</t>
  </si>
  <si>
    <t>RMD3-1F = 노선안내표시기3-1 통신 상태(ROUTE MAP DISPLAY 3-1 FAULT). 0 : 통신정상, 1 : 통신고장</t>
  </si>
  <si>
    <t>RMD2-1F = 노선안내표시기2-1 통신 상태(ROUTE MAP DISPLAY 2-1 FAULT). 0 : 통신정상, 1 : 통신고장</t>
  </si>
  <si>
    <t>RMD1-1F = 노선안내표시기1-1 통신 상태(ROUTE MAP DISPLAY 1-1 FAULT). 0 : 통신정상, 1 : 통신고장</t>
  </si>
  <si>
    <t>RMD6-2F = 노선안내표시기6-2 통신 상태(ROUTE MAP DISPLAY 6-2 FAULT). 0 : 통신정상, 1 : 통신고장</t>
  </si>
  <si>
    <t>RMD5-2F = 노선안내표시기5-2 통신 상태(ROUTE MAP DISPLAY 5-2 FAULT). 0 : 통신정상, 1 : 통신고장</t>
  </si>
  <si>
    <t>RMD4-2F = 노선안내표시기4-2 통신 상태(ROUTE MAP DISPLAY 4-2 FAULT). 0 : 통신정상, 1 : 통신고장</t>
  </si>
  <si>
    <t>RMD3-2F = 노선안내표시기3-2 통신 상태(ROUTE MAP DISPLAY 3-2 FAULT). 0 : 통신정상, 1 : 통신고장</t>
  </si>
  <si>
    <t>RMD2-2F = 노선안내표시기2-2 통신 상태(ROUTE MAP DISPLAY 2-2 FAULT). 0 : 통신정상, 1 : 통신고장</t>
  </si>
  <si>
    <t>RMD1-2F = 노선안내표시기1-2 통신 상태(ROUTE MAP DISPLAY 1-2 FAULT). 0 : 통신정상, 1 : 통신고장</t>
  </si>
  <si>
    <t>RMD6-3F = 노선안내표시기6-3 통신 상태(ROUTE MAP DISPLAY 6-3 FAULT). 0 : 통신정상, 1 : 통신고장</t>
  </si>
  <si>
    <t>RMD5-3F = 노선안내표시기5-3 통신 상태(ROUTE MAP DISPLAY 5-3 FAULT). 0 : 통신정상, 1 : 통신고장</t>
  </si>
  <si>
    <t>RMD4-3F = 노선안내표시기4-3 통신 상태(ROUTE MAP DISPLAY 4-3 FAULT). 0 : 통신정상, 1 : 통신고장</t>
  </si>
  <si>
    <t>RMD3-3F = 노선안내표시기3-3 통신 상태(ROUTE MAP DISPLAY 3-3 FAULT). 0 : 통신정상, 1 : 통신고장</t>
  </si>
  <si>
    <t>RMD2-3F = 노선안내표시기2-3 통신 상태(ROUTE MAP DISPLAY 2-3 FAULT). 0 : 통신정상, 1 : 통신고장</t>
  </si>
  <si>
    <t>RMD1-3F = 노선안내표시기1-3 통신 상태(ROUTE MAP DISPLAY 1-3 FAULT). 0 : 통신정상, 1 : 통신고장</t>
  </si>
  <si>
    <t>RMD6-4F = 노선안내표시기6-4 통신 상태(ROUTE MAP DISPLAY 6-4 FAULT). 0 : 통신정상, 1 : 통신고장</t>
  </si>
  <si>
    <t>RMD5-4F = 노선안내표시기5-4 통신 상태(ROUTE MAP DISPLAY 5-4 FAULT). 0 : 통신정상, 1 : 통신고장</t>
  </si>
  <si>
    <t>RMD4-4F = 노선안내표시기4-4 통신 상태(ROUTE MAP DISPLAY 4-4 FAULT). 0 : 통신정상, 1 : 통신고장</t>
  </si>
  <si>
    <t>RMD3-4F = 노선안내표시기3-4 통신 상태(ROUTE MAP DISPLAY 3-4 FAULT). 0 : 통신정상, 1 : 통신고장</t>
  </si>
  <si>
    <t>RMD2-4F = 노선안내표시기2-4 통신 상태(ROUTE MAP DISPLAY 2-4 FAULT). 0 : 통신정상, 1 : 통신고장</t>
  </si>
  <si>
    <t>RMD1-4F = 노선안내표시기1-4 통신 상태(ROUTE MAP DISPLAY 1-4 FAULT). 0 : 통신정상, 1 : 통신고장</t>
  </si>
  <si>
    <t>RMD6-5F = 노선안내표시기6-5 통신 상태(ROUTE MAP DISPLAY 6-5 FAULT). 0 : 통신정상, 1 : 통신고장</t>
  </si>
  <si>
    <t>RMD5-5F = 노선안내표시기5-5 통신 상태(ROUTE MAP DISPLAY 5-5 FAULT). 0 : 통신정상, 1 : 통신고장</t>
  </si>
  <si>
    <t>RMD4-5F = 노선안내표시기4-5 통신 상태(ROUTE MAP DISPLAY 4-5 FAULT). 0 : 통신정상, 1 : 통신고장</t>
  </si>
  <si>
    <t>RMD3-5F = 노선안내표시기3-5 통신 상태(ROUTE MAP DISPLAY 3-5 FAULT). 0 : 통신정상, 1 : 통신고장</t>
  </si>
  <si>
    <t>RMD2-5F = 노선안내표시기2-5 통신 상태(ROUTE MAP DISPLAY 2-5 FAULT). 0 : 통신정상, 1 : 통신고장</t>
  </si>
  <si>
    <t>RMD1-5F = 노선안내표시기1-5 통신 상태(ROUTE MAP DISPLAY 1-5 FAULT). 0 : 통신정상, 1 : 통신고장</t>
  </si>
  <si>
    <t>RMD6-6F = 노선안내표시기6-6 통신 상태(ROUTE MAP DISPLAY 6-6 FAULT). 0 : 통신정상, 1 : 통신고장</t>
  </si>
  <si>
    <t>RMD5-6F = 노선안내표시기5-6 통신 상태(ROUTE MAP DISPLAY 5-6 FAULT). 0 : 통신정상, 1 : 통신고장</t>
  </si>
  <si>
    <t>RMD4-6F = 노선안내표시기4-6 통신 상태(ROUTE MAP DISPLAY 4-6 FAULT). 0 : 통신정상, 1 : 통신고장</t>
  </si>
  <si>
    <t>RMD3-6F = 노선안내표시기3-6 통신 상태(ROUTE MAP DISPLAY 3-6 FAULT). 0 : 통신정상, 1 : 통신고장</t>
  </si>
  <si>
    <t>RMD2-6F = 노선안내표시기2-6 통신 상태(ROUTE MAP DISPLAY 2-6 FAULT). 0 : 통신정상, 1 : 통신고장</t>
  </si>
  <si>
    <t>RMD1-6F = 노선안내표시기1-6 통신 상태(ROUTE MAP DISPLAY 1-6 FAULT). 0 : 통신정상, 1 : 통신고장</t>
  </si>
  <si>
    <t>RMD6-7F = 노선안내표시기6-7 통신 상태(ROUTE MAP DISPLAY 6-7 FAULT). 0 : 통신정상, 1 : 통신고장</t>
  </si>
  <si>
    <t>RMD5-7F = 노선안내표시기5-7 통신 상태(ROUTE MAP DISPLAY 5-7 FAULT). 0 : 통신정상, 1 : 통신고장</t>
  </si>
  <si>
    <t>RMD4-7F = 노선안내표시기4-7 통신 상태(ROUTE MAP DISPLAY 4-7 FAULT). 0 : 통신정상, 1 : 통신고장</t>
  </si>
  <si>
    <t>RMD3-7F = 노선안내표시기3-7 통신 상태(ROUTE MAP DISPLAY 3-7 FAULT). 0 : 통신정상, 1 : 통신고장</t>
  </si>
  <si>
    <t>RMD2-7F = 노선안내표시기2-7 통신 상태(ROUTE MAP DISPLAY 2-7 FAULT). 0 : 통신정상, 1 : 통신고장</t>
  </si>
  <si>
    <t>RMD1-7F = 노선안내표시기1-7 통신 상태(ROUTE MAP DISPLAY 1-7 FAULT). 0 : 통신정상, 1 : 통신고장</t>
  </si>
  <si>
    <t>RMD6-8F = 노선안내표시기6-8 통신 상태(ROUTE MAP DISPLAY 6-8 FAULT). 0 : 통신정상, 1 : 통신고장</t>
  </si>
  <si>
    <t>RMD5-8F = 노선안내표시기5-8 통신 상태(ROUTE MAP DISPLAY 5-8 FAULT). 0 : 통신정상, 1 : 통신고장</t>
  </si>
  <si>
    <t>RMD4-8F = 노선안내표시기4-8 통신 상태(ROUTE MAP DISPLAY 4-8 FAULT). 0 : 통신정상, 1 : 통신고장</t>
  </si>
  <si>
    <t>RMD3-8F = 노선안내표시기3-8 통신 상태(ROUTE MAP DISPLAY 3-8 FAULT). 0 : 통신정상, 1 : 통신고장</t>
  </si>
  <si>
    <t>RMD2-8F = 노선안내표시기2-8 통신 상태(ROUTE MAP DISPLAY 2-8 FAULT). 0 : 통신정상, 1 : 통신고장</t>
  </si>
  <si>
    <t>RMD1-8F = 노선안내표시기1-8 통신 상태(ROUTE MAP DISPLAY 1-8 FAULT). 0 : 통신정상, 1 : 통신고장</t>
  </si>
  <si>
    <t xml:space="preserve">ROMVER = 롬버전(ROM VERSION). </t>
  </si>
  <si>
    <t>HCRVLD = HCR 선두 설정(HCR VALID). 0 : 이외의 조건, 1 : HCR 선두</t>
  </si>
  <si>
    <t>TC2HCR = TC2 HCR 투입여부(TC2 HeadCarRelay). 0 : 이외의 조건, 1 : TC2 HCR 투입 시</t>
  </si>
  <si>
    <t>TC1HCR = TC1 HCR 투입여부(TC1 HeadCarRelay). 0 : 이외의 조건, 1 : TC1 HCR 투입 시</t>
  </si>
  <si>
    <t>UPDATE = NVR 펌웨어 업데이트 중(UPDATE). 0 : 이외의 조건, 1 : 업데이트 중</t>
  </si>
  <si>
    <t>REC_R = 구원 인터폰 이벤트 녹화 중(RECORD RESCUE). 0 : 이외의 조건, 1 : 이벤트 녹화 중</t>
  </si>
  <si>
    <t>REC_F = 화재 이벤트 녹화 중(RECORD FIRE). 0 : 이외의 조건, 1 : 이벤트 녹화 중</t>
  </si>
  <si>
    <t>REC_E = 비상 인터폰 이벤트 녹화 중(RECORD EMERGENCY CALL). 0 : 이외의 조건, 1 : 이벤트 녹화 중</t>
  </si>
  <si>
    <t>SSDF = NVR 영상 저장 장치 드라이브 오류(SSD FAULT). 0 : 이외의 조건, 1 : 고장 시</t>
  </si>
  <si>
    <t>FCAM8R = 8호차 전면 카메라 이벤트 녹화상태(FRONT CAMERA 8 RECORD). 0 : 이외의 조건, 1 : 이벤트 녹화 중</t>
  </si>
  <si>
    <t>CCAM8R = 8호차 운전실 카메라 이벤트 녹화상태(CAB CAMERA 8 RECORD). 0 : 이외의 조건, 1 : 이벤트 녹화 중</t>
  </si>
  <si>
    <t>FCAM1R = 1호차 전면 카메라 이벤트 녹화상태(FRONT CAMERA 1 RECORD). 0 : 이외의 조건, 1 : 이벤트 녹화 중</t>
  </si>
  <si>
    <t>CCAM1R = 1호차 운전실 카메라 이벤트 녹화상태(CAB CAMERA 1 RECORD). 0 : 이외의 조건, 1 : 이벤트 녹화 중</t>
  </si>
  <si>
    <t>FCAM8F = 8호차 전면 카메라 고장상태(FRONT CAMERA 8 FAULT). 0 : 이외의 조건, 1 : 전면 카메라 고장 시</t>
  </si>
  <si>
    <t>CCAM8F = 8호차 운전실 카메라 고장상태(CAB CAMERA 8 FAULT). 0 : 이외의 조건, 1 : 운전실 카메라 고장 시</t>
  </si>
  <si>
    <t>FCAM1F = 1호차 전면 카메라 고장상태(FRONT CAMERA 1 FAULT). 0 : 이외의 조건, 1 : 전면 카메라 고장 시</t>
  </si>
  <si>
    <t>CCAM1F = 1호차 운전실 카메라 고장상태(CAB CAMERA 1 FAULT). 0 : 이외의 조건, 1 : 운전실 카메라 고장 시</t>
  </si>
  <si>
    <t>SCAM3-2F = 2호차 1번 CCTV 카메라 고장상태(SALOON CAMERA 1-2 FAULT). 0 : 정상 상태 (상시 녹화 중), 1 : 카메라 고장 시</t>
  </si>
  <si>
    <t>SCAM2-2F = 2호차 2번 CCTV 카메라 고장상태(SALOON CAMERA 2-2 FAULT). 0 : 정상 상태 (상시 녹화 중), 1 : 카메라 고장 시</t>
  </si>
  <si>
    <t>SCAM1-2F = 2호차 3번 CCTV 카메라 고장상태(SALOON CAMERA 3-2 FAULT). 0 : 정상 상태 (상시 녹화 중), 1 : 카메라 고장 시</t>
  </si>
  <si>
    <t>SCAM3-1F = 1호차 1번 CCTV 카메라 고장상태(SALOON CAMERA 1-1 FAULT). 0 : 정상 상태 (상시 녹화 중), 1 : 카메라 고장 시</t>
  </si>
  <si>
    <t>SCAM2-1F = 1호차 2번 CCTV 카메라 고장상태(SALOON CAMERA 2-1 FAULT). 0 : 정상 상태 (상시 녹화 중), 1 : 카메라 고장 시</t>
  </si>
  <si>
    <t>SCAM1-1F = 1호차 3번 CCTV 카메라 고장상태(SALOON CAMERA 3-1 FAULT). 0 : 정상 상태 (상시 녹화 중), 1 : 카메라 고장 시</t>
  </si>
  <si>
    <t>SCAM3-4F = 4호차 1번 CCTV 카메라 고장상태(SALOON CAMERA 1-4 FAULT). 0 : 정상 상태 (상시 녹화 중), 1 : 카메라 고장 시</t>
  </si>
  <si>
    <t>SCAM2-4F = 4호차 2번 CCTV 카메라 고장상태(SALOON CAMERA 2-4 FAULT). 0 : 정상 상태 (상시 녹화 중), 1 : 카메라 고장 시</t>
  </si>
  <si>
    <t>SCAM1-4F = 4호차 3번 CCTV 카메라 고장상태(SALOON CAMERA 3-4 FAULT). 0 : 정상 상태 (상시 녹화 중), 1 : 카메라 고장 시</t>
  </si>
  <si>
    <t>SCAM3-3F = 3호차 1번 CCTV 카메라 고장상태(SALOON CAMERA 1-3 FAULT). 0 : 정상 상태 (상시 녹화 중), 1 : 카메라 고장 시</t>
  </si>
  <si>
    <t>SCAM2-3F = 3호차 2번 CCTV 카메라 고장상태(SALOON CAMERA 2-3 FAULT). 0 : 정상 상태 (상시 녹화 중), 1 : 카메라 고장 시</t>
  </si>
  <si>
    <t>SCAM1-3F = 3호차 3번 CCTV 카메라 고장상태(SALOON CAMERA 3-3 FAULT). 0 : 정상 상태 (상시 녹화 중), 1 : 카메라 고장 시</t>
  </si>
  <si>
    <t>SCAM3-6F = 6호차 1번 CCTV 카메라 고장상태(SALOON CAMERA 1-6 FAULT). 0 : 정상 상태 (상시 녹화 중), 1 : 카메라 고장 시</t>
  </si>
  <si>
    <t>SCAM2-6F = 6호차 2번 CCTV 카메라 고장상태(SALOON CAMERA 2-6 FAULT). 0 : 정상 상태 (상시 녹화 중), 1 : 카메라 고장 시</t>
  </si>
  <si>
    <t>SCAM1-6F = 6호차 3번 CCTV 카메라 고장상태(SALOON CAMERA 3-6 FAULT). 0 : 정상 상태 (상시 녹화 중), 1 : 카메라 고장 시</t>
  </si>
  <si>
    <t>SCAM3-5F = 5호차 1번 CCTV 카메라 고장상태(SALOON CAMERA 1-5 FAULT). 0 : 정상 상태 (상시 녹화 중), 1 : 카메라 고장 시</t>
  </si>
  <si>
    <t>SCAM2-5F = 5호차 2번 CCTV 카메라 고장상태(SALOON CAMERA 2-5 FAULT). 0 : 정상 상태 (상시 녹화 중), 1 : 카메라 고장 시</t>
  </si>
  <si>
    <t>SCAM1-5F = 5호차 3번 CCTV 카메라 고장상태(SALOON CAMERA 3-5 FAULT). 0 : 정상 상태 (상시 녹화 중), 1 : 카메라 고장 시</t>
  </si>
  <si>
    <t>SCAM3-8F = 8호차 1번 CCTV 카메라 고장상태(SALOON CAMERA 1-8 FAULT). 0 : 정상 상태 (상시 녹화 중), 1 : 카메라 고장 시</t>
  </si>
  <si>
    <t>SCAM2-8F = 8호차 2번 CCTV 카메라 고장상태(SALOON CAMERA 2-8 FAULT). 0 : 정상 상태 (상시 녹화 중), 1 : 카메라 고장 시</t>
  </si>
  <si>
    <t>SCAM1-8F = 8호차 3번 CCTV 카메라 고장상태(SALOON CAMERA 3-8 FAULT). 0 : 정상 상태 (상시 녹화 중), 1 : 카메라 고장 시</t>
  </si>
  <si>
    <t>SCAM3-7F = 7호차 1번 CCTV 카메라 고장상태(SALOON CAMERA 1-7 FAULT). 0 : 정상 상태 (상시 녹화 중), 1 : 카메라 고장 시</t>
  </si>
  <si>
    <t>SCAM2-7F = 7호차 2번 CCTV 카메라 고장상태(SALOON CAMERA 2-7 FAULT). 0 : 정상 상태 (상시 녹화 중), 1 : 카메라 고장 시</t>
  </si>
  <si>
    <t>SCAM1-7F = 7호차 3번 CCTV 카메라 고장상태(SALOON CAMERA 3-7 FAULT). 0 : 정상 상태 (상시 녹화 중), 1 : 카메라 고장 시</t>
  </si>
  <si>
    <t>SCAM3-2R = 2호차 1번 CCTV 카메라 녹화중(SALOON CAMERA 1-2 RECORD). 0 : 이외의 조건, 1 : 이벤트 녹화 중</t>
  </si>
  <si>
    <t>SCAM2-2R = 2호차 2번 CCTV 카메라 녹화중(SALOON CAMERA 2-2 RECORD). 0 : 이외의 조건, 1 : 이벤트 녹화 중</t>
  </si>
  <si>
    <t>SCAM1-2R = 2호차 3번 CCTV 카메라 녹화중(SALOON CAMERA 3-2 RECORD). 0 : 이외의 조건, 1 : 이벤트 녹화 중</t>
  </si>
  <si>
    <t>SCAM3-1R = 1호차 1번 CCTV 카메라 녹화중(SALOON CAMERA 1-1 RECORD). 0 : 이외의 조건, 1 : 이벤트 녹화 중</t>
  </si>
  <si>
    <t>SCAM2-1R = 1호차 2번 CCTV 카메라 녹화중(SALOON CAMERA 2-1 RECORD). 0 : 이외의 조건, 1 : 이벤트 녹화 중</t>
  </si>
  <si>
    <t>SCAM1-1R = 1호차 3번 CCTV 카메라 녹화중(SALOON CAMERA 3-1 RECORD). 0 : 이외의 조건, 1 : 이벤트 녹화 중</t>
  </si>
  <si>
    <t>SCAM3-4R = 4호차 1번 CCTV 카메라 녹화중(SALOON CAMERA 1-4 RECORD). 0 : 이외의 조건, 1 : 이벤트 녹화 중</t>
  </si>
  <si>
    <t>SCAM2-4R = 4호차 2번 CCTV 카메라 녹화중(SALOON CAMERA 2-4 RECORD). 0 : 이외의 조건, 1 : 이벤트 녹화 중</t>
  </si>
  <si>
    <t>SCAM1-4R = 4호차 3번 CCTV 카메라 녹화중(SALOON CAMERA 3-4 RECORD). 0 : 이외의 조건, 1 : 이벤트 녹화 중</t>
  </si>
  <si>
    <t>SCAM3-3R = 3호차 1번 CCTV 카메라 녹화중(SALOON CAMERA 1-3 RECORD). 0 : 이외의 조건, 1 : 이벤트 녹화 중</t>
  </si>
  <si>
    <t>SCAM2-3R = 3호차 2번 CCTV 카메라 녹화중(SALOON CAMERA 2-3 RECORD). 0 : 이외의 조건, 1 : 이벤트 녹화 중</t>
  </si>
  <si>
    <t>SCAM1-3R = 3호차 3번 CCTV 카메라 녹화중(SALOON CAMERA 3-3 RECORD). 0 : 이외의 조건, 1 : 이벤트 녹화 중</t>
  </si>
  <si>
    <t>SCAM3-6R = 6호차 1번 CCTV 카메라 녹화중(SALOON CAMERA 1-6 RECORD). 0 : 이외의 조건, 1 : 이벤트 녹화 중</t>
  </si>
  <si>
    <t>SCAM2-6R = 6호차 2번 CCTV 카메라 녹화중(SALOON CAMERA 2-6 RECORD). 0 : 이외의 조건, 1 : 이벤트 녹화 중</t>
  </si>
  <si>
    <t>SCAM1-6R = 6호차 3번 CCTV 카메라 녹화중(SALOON CAMERA 3-6 RECORD). 0 : 이외의 조건, 1 : 이벤트 녹화 중</t>
  </si>
  <si>
    <t>SCAM3-5R = 5호차 1번 CCTV 카메라 녹화중(SALOON CAMERA 1-5 RECORD). 0 : 이외의 조건, 1 : 이벤트 녹화 중</t>
  </si>
  <si>
    <t>SCAM2-5R = 5호차 2번 CCTV 카메라 녹화중(SALOON CAMERA 2-5 RECORD). 0 : 이외의 조건, 1 : 이벤트 녹화 중</t>
  </si>
  <si>
    <t>SCAM1-5R = 5호차 3번 CCTV 카메라 녹화중(SALOON CAMERA 3-5 RECORD). 0 : 이외의 조건, 1 : 이벤트 녹화 중</t>
  </si>
  <si>
    <t>SCAM3-8R = 8호차 1번 CCTV 카메라 녹화중(SALOON CAMERA 1-8 RECORD). 0 : 이외의 조건, 1 : 이벤트 녹화 중</t>
  </si>
  <si>
    <t>SCAM2-8R = 8호차 2번 CCTV 카메라 녹화중(SALOON CAMERA 2-8 RECORD). 0 : 이외의 조건, 1 : 이벤트 녹화 중</t>
  </si>
  <si>
    <t>SCAM1-8R = 8호차 3번 CCTV 카메라 녹화중(SALOON CAMERA 3-8 RECORD). 0 : 이외의 조건, 1 : 이벤트 녹화 중</t>
  </si>
  <si>
    <t>SCAM3-7R = 7호차 1번 CCTV 카메라 녹화중(SALOON CAMERA 1-7 RECORD). 0 : 이외의 조건, 1 : 이벤트 녹화 중</t>
  </si>
  <si>
    <t>SCAM2-7R = 7호차 2번 CCTV 카메라 녹화중(SALOON CAMERA 2-7 RECORD). 0 : 이외의 조건, 1 : 이벤트 녹화 중</t>
  </si>
  <si>
    <t>SCAM1-7R = 7호차 3번 CCTV 카메라 녹화중(SALOON CAMERA 3-7 RECORD). 0 : 이외의 조건, 1 : 이벤트 녹화 중</t>
  </si>
  <si>
    <t xml:space="preserve">년 = 년(YEAR). </t>
  </si>
  <si>
    <t xml:space="preserve">월 = 월(MONTH). </t>
  </si>
  <si>
    <t xml:space="preserve">일 = 일(DAY). </t>
  </si>
  <si>
    <t xml:space="preserve">시 = 시(HOUR). </t>
  </si>
  <si>
    <t xml:space="preserve">분 = 분(MINUTE). </t>
  </si>
  <si>
    <t xml:space="preserve">초 = 초(SECOND). </t>
  </si>
  <si>
    <t xml:space="preserve">열차번호 = 열차번호(Train Number). </t>
  </si>
  <si>
    <t>PEI1-8C = 8호차 1위 비상인터폰 연결상태(PASSENGER EMERGENCY INTERCOM 1-8 CALL). 1 : 연결됨, 0 : 연결안됨</t>
  </si>
  <si>
    <t>PEI1-7C = 7호차 1위 비상인터폰 연결상태(PASSENGER EMERGENCY INTERCOM 1-7 CALL). 1 : 연결됨, 0 : 연결안됨</t>
  </si>
  <si>
    <t>PEI1-6C = 6호차 1위 비상인터폰 연결상태(PASSENGER EMERGENCY INTERCOM 1-6 CALL). 1 : 연결됨, 0 : 연결안됨</t>
  </si>
  <si>
    <t>PEI1-5C = 5호차 1위 비상인터폰 연결상태(PASSENGER EMERGENCY INTERCOM 1-5 CALL). 1 : 연결됨, 0 : 연결안됨</t>
  </si>
  <si>
    <t>PEI1-4C = 4호차 1위 비상인터폰 연결상태(PASSENGER EMERGENCY INTERCOM 1-4 CALL). 1 : 연결됨, 0 : 연결안됨</t>
  </si>
  <si>
    <t>PEI1-3C = 3호차 1위 비상인터폰 연결상태(PASSENGER EMERGENCY INTERCOM 1-3 CALL). 1 : 연결됨, 0 : 연결안됨</t>
  </si>
  <si>
    <t>PEI1-2C = 2호차 1위 비상인터폰 연결상태(PASSENGER EMERGENCY INTERCOM 1-2 CALL). 1 : 연결됨, 0 : 연결안됨</t>
  </si>
  <si>
    <t>PEI1-1C = 1호차 1위 비상인터폰 연결상태(PASSENGER EMERGENCY INTERCOM 1-1 CALL). 1 : 연결됨, 0 : 연결안됨</t>
  </si>
  <si>
    <t>PEI2-8C = 8호차 2위 비상인터폰 연결상태(PASSENGER EMERGENCY INTERCOM 2-8 CALL). 1 : 연결됨, 0 : 연결안됨</t>
  </si>
  <si>
    <t>PEI2-7C = 7호차 2위 비상인터폰 연결상태(PASSENGER EMERGENCY INTERCOM 2-7 CALL). 1 : 연결됨, 0 : 연결안됨</t>
  </si>
  <si>
    <t>PEI2-6C = 6호차 2위 비상인터폰 연결상태(PASSENGER EMERGENCY INTERCOM 2-6 CALL). 1 : 연결됨, 0 : 연결안됨</t>
  </si>
  <si>
    <t>PEI2-5C = 5호차 2위 비상인터폰 연결상태(PASSENGER EMERGENCY INTERCOM 2-5 CALL). 1 : 연결됨, 0 : 연결안됨</t>
  </si>
  <si>
    <t>PEI2-4C = 4호차 2위 비상인터폰 연결상태(PASSENGER EMERGENCY INTERCOM 2-4 CALL). 1 : 연결됨, 0 : 연결안됨</t>
  </si>
  <si>
    <t>PEI2-3C = 3호차 2위 비상인터폰 연결상태(PASSENGER EMERGENCY INTERCOM 2-3 CALL). 1 : 연결됨, 0 : 연결안됨</t>
  </si>
  <si>
    <t>PEI2-2C = 2호차 2위 비상인터폰 연결상태(PASSENGER EMERGENCY INTERCOM 2-2 CALL). 1 : 연결됨, 0 : 연결안됨</t>
  </si>
  <si>
    <t>PEI2-1C = 1호차 2위 비상인터폰 연결상태(PASSENGER EMERGENCY INTERCOM 2-1 CALL). 1 : 연결됨, 0 : 연결안됨</t>
  </si>
  <si>
    <t>PEI1-8E = 8호차 1위 비상인터폰 종료상태(PASSENGER EMERGENCY INTERCOM 1-8 END). 1 : 연결됨, 0 : 연결안됨</t>
  </si>
  <si>
    <t>PEI1-7E = 7호차 1위 비상인터폰 종료상태(PASSENGER EMERGENCY INTERCOM 1-7 END). 1 : 연결됨, 0 : 연결안됨</t>
  </si>
  <si>
    <t>PEI1-6E = 6호차 1위 비상인터폰 종료상태(PASSENGER EMERGENCY INTERCOM 1-6 END). 1 : 연결됨, 0 : 연결안됨</t>
  </si>
  <si>
    <t>PEI1-5E = 5호차 1위 비상인터폰 종료상태(PASSENGER EMERGENCY INTERCOM 1-5 END). 1 : 연결됨, 0 : 연결안됨</t>
  </si>
  <si>
    <t>PEI1-4E = 4호차 1위 비상인터폰 종료상태(PASSENGER EMERGENCY INTERCOM 1-4 END). 1 : 연결됨, 0 : 연결안됨</t>
  </si>
  <si>
    <t>PEI1-3E = 3호차 1위 비상인터폰 종료상태(PASSENGER EMERGENCY INTERCOM 1-3 END). 1 : 연결됨, 0 : 연결안됨</t>
  </si>
  <si>
    <t>PEI1-2E = 2호차 1위 비상인터폰 종료상태(PASSENGER EMERGENCY INTERCOM 1-2 END). 1 : 연결됨, 0 : 연결안됨</t>
  </si>
  <si>
    <t>PEI1-1E = 1호차 1위 비상인터폰 종료상태(PASSENGER EMERGENCY INTERCOM 1-1 END). 1 : 연결됨, 0 : 연결안됨</t>
  </si>
  <si>
    <t>PEI2-8E = 8호차 2위 비상인터폰 종료상태(PASSENGER EMERGENCY INTERCOM 2-8 END). 1 : 연결됨, 0 : 연결안됨</t>
  </si>
  <si>
    <t>PEI2-7E = 7호차 2위 비상인터폰 종료상태(PASSENGER EMERGENCY INTERCOM 2-7 END). 1 : 연결됨, 0 : 연결안됨</t>
  </si>
  <si>
    <t>PEI2-6E = 6호차 2위 비상인터폰 종료상태(PASSENGER EMERGENCY INTERCOM 2-6 END). 1 : 연결됨, 0 : 연결안됨</t>
  </si>
  <si>
    <t>PEI2-5E = 5호차 2위 비상인터폰 종료상태(PASSENGER EMERGENCY INTERCOM 2-5 END). 1 : 연결됨, 0 : 연결안됨</t>
  </si>
  <si>
    <t>PEI2-4E = 4호차 2위 비상인터폰 종료상태(PASSENGER EMERGENCY INTERCOM 2-4 END). 1 : 연결됨, 0 : 연결안됨</t>
  </si>
  <si>
    <t>PEI2-3E = 3호차 2위 비상인터폰 종료상태(PASSENGER EMERGENCY INTERCOM 2-3 END). 1 : 연결됨, 0 : 연결안됨</t>
  </si>
  <si>
    <t>PEI2-2E = 2호차 2위 비상인터폰 종료상태(PASSENGER EMERGENCY INTERCOM 2-2 END). 1 : 연결됨, 0 : 연결안됨</t>
  </si>
  <si>
    <t>PEI2-1E = 1호차 2위 비상인터폰 종료상태(PASSENGER EMERGENCY INTERCOM 2-1 END). 1 : 연결됨, 0 : 연결안됨</t>
  </si>
  <si>
    <t>MASTER = 양측 운전실의 TRS 중 Master 로 설정된 경우(Master). 1 : Master, 0 : Master 아님, Default : 0</t>
  </si>
  <si>
    <t>TM_VLD = 시간 유효(Time Valide). 1 : 표준시각 유효, 0 : 유효하지 않음</t>
  </si>
  <si>
    <t>TRNSET = TRCP에서 직접 열번을 설정하였을때 1초간만 ’1’ 송출(Train Number Set). 1 : 열번설정, 0 : 미설정</t>
  </si>
  <si>
    <t>ONBRD = 객실방송중 일 때 방송중 정보 전송(On Broadcast). 1 : 방송중, 0 : 방송중이 아님</t>
  </si>
  <si>
    <t>CVD1F = TC1 CVD장치 고장 상태 정보(CVD car1 Fault). 1 : 고장, 0 : 정상, Default : 0</t>
  </si>
  <si>
    <t>DID1F = TC1 DID장치 고장 상태 정보(DID car1 Fault). 1 : 고장, 0 : 정상, Default : 0</t>
  </si>
  <si>
    <t>TCI1F = TC1 TCI장치 고장 상태 정보(TCI car1 Fault). 1 : 고장, 0 : 정상, Default : 0</t>
  </si>
  <si>
    <t>TRCP1F = TC1 TRCP장치 고장 상태 정보(TRCP car1 Fault). 1 : 고장, 0 : 정상, Default : 0</t>
  </si>
  <si>
    <t>CVD8F = TC2 CVD장치 고장 상태 정보(CVD car8 Fault). 1 : 고장, 0 : 정상, Default : 0</t>
  </si>
  <si>
    <t>DID8F = TC2 DID장치 고장 상태 정보(DID car8 Fault). 1 : 고장, 0 : 정상, Default : 0</t>
  </si>
  <si>
    <t>TCI8F = TC2 TCI장치 고장 상태 정보(TCI car8 Fault). 1 : 고장, 0 : 정상, Default : 0</t>
  </si>
  <si>
    <t>TRCP8F = TC2 TRCP장치 고장 상태 정보(TRCP car8 Fault). 1 : 고장, 0 : 정상, Default : 0</t>
  </si>
  <si>
    <t xml:space="preserve">데이터정의 = 데이터 타입(DATA TYPE). </t>
  </si>
  <si>
    <t>ONDNLD = 전면USB로 다운로드 중(Downloading). 0 : 다운로드 중이 아님, 1 : 다운로드 중</t>
  </si>
  <si>
    <t>CPLVF = 측정된 전원이 규정전압 이하(Power Low Voltage Fault). 0 : 정상, 1 : 오류</t>
  </si>
  <si>
    <t>DNLDF = 다운로드 시 USB 메모리에 오류 발생(Downloading Fault). 0 : 정상, 1 : 오류</t>
  </si>
  <si>
    <t>MEMF = CPM 내부 메모리에 쓰기 중 오류 발생(Memory Full). 0 : 정상, 1 : 오류</t>
  </si>
  <si>
    <t>CPMF = CPM 모듈 내장 메모리 초기화 오류(CPM Fault). 0 : 고장 아님, 1 : 고장</t>
  </si>
  <si>
    <t xml:space="preserve">ROMVER = EVR 장치 보드의 프로그램 버전 정보(ROM Version). </t>
  </si>
  <si>
    <t>WATCHDOG = 워치독(Watchdog Counter). (0~255)</t>
  </si>
  <si>
    <t>ROTSW = 운전실 마이컴 전면 로터리스위치 운전상태(Rotary Switch state). 1 : 동작중, 0 : 중지상태, Default : 0</t>
  </si>
  <si>
    <t>CAMSW = 운전실 캠스위치 운전상태(Cam Switch state). 1 : 동작중, 0 : 중지상태, Default : 0</t>
  </si>
  <si>
    <t>DAMPOPEN = 냉방장치의 댐퍼상태(Damper Open state). 1 : 동작중, 0 : 중지상태, Default : 0</t>
  </si>
  <si>
    <t>EFON = 냉방장치의 증발기 동작상태(Evaporator Fan ON). 1 : 동작중, 0 : 중지상태, Default : 0</t>
  </si>
  <si>
    <t>CMON = 냉방장치의 압축기 동작상태(Compressor ON). 1 : 동작중, 0 : 중지상태, Default : 0</t>
  </si>
  <si>
    <t>CFON = 냉방장치의 응축기 동작상태(Condencer Fan ON). 1 : 동작중, 0 : 중지상태, Default : 0</t>
  </si>
  <si>
    <t>ST+4 = 운전실 선택(캠) 스위치에 의해 기준온도가 실내기준온도+4도로 설정(Standard Temperature +4℃). 1 : 동작중, 0 : 중지상태, Default : 0</t>
  </si>
  <si>
    <t>ST+3 = 운전실 선택(캠) 스위치에 의해 기준온도가 실내기준온도+3도로 설정(Standard Temperature +3℃). 1 : 동작중, 0 : 중지상태, Default : 0</t>
  </si>
  <si>
    <t>ST+2 = 운전실 선택(캠) 스위치에 의해 기준온도가 실내기준온도+2도로 설정(Standard Temperature +2℃). 1 : 동작중, 0 : 중지상태, Default : 0</t>
  </si>
  <si>
    <t>ST+1 = 운전실 선택(캠) 스위치에 의해 기준온도가 실내기준온도+1도로 설정(Standard Temperature +1℃). 1 : 동작중, 0 : 중지상태, Default : 0</t>
  </si>
  <si>
    <t>ST = 운전실 선택(캠) 스위치에 의해 기준온도가 실내기준온도로 설정(Standard Temperature). 1 : 동작중, 0 : 중지상태, Default : 0</t>
  </si>
  <si>
    <t>ST-1 = 운전실 선택(캠) 스위치에 의해 기준온도가 실내기준온도-1도로 설정(Standard Temperature -1℃). 1 : 동작중, 0 : 중지상태, Default : 0</t>
  </si>
  <si>
    <t>ST-2 = 운전실 선택(캠) 스위치에 의해 기준온도가 실내기준온도-2도로 설정(Standard Temperature -2℃). 1 : 동작중, 0 : 중지상태, Default : 0</t>
  </si>
  <si>
    <t>FAN = 선택(캠)스위치에서 입력된 환기 운전상태(Fan state). 1 : 동작중, 0 : 중지상태, Default : 0</t>
  </si>
  <si>
    <t>TEST = 냉방장치의 시험 실행 상태모드(0~2)(Test state). 1 : 시험중모드, 2 : 시험완료모드, 0 :  초기상태모드, Default : 0</t>
  </si>
  <si>
    <t>ST+6 = 운전실 선택(캠) 스위치에 의해 기준온도가 실내기준온도+6도로 설정(Standard Temperature +6℃). 1 : 동작중, 0 : 중지상태, Default : 0</t>
  </si>
  <si>
    <t>ST+5 = 운전실 선택(캠) 스위치에 의해 기준온도가 실내기준온도+5도로 설정(Standard Temperature +5℃). 1 : 동작중, 0 : 중지상태, Default : 0</t>
  </si>
  <si>
    <t>ISFA = 실내센서 이상 상태(Indoor Static Fault Alarm). 1 : 센서이상, 0 : 정상, Default : 0</t>
  </si>
  <si>
    <t>OSFA = 실외센서 이상 상태(Outdoor Static Fault Alarm). 1 : 센서이상, 0 : 정상, Default : 0</t>
  </si>
  <si>
    <t>CSFA = 증발기 코일센서 상태(Coil Sensor Fault Alarm). 1 : 센서이상, 0 : 정상, Default : 0</t>
  </si>
  <si>
    <t>DSPF = 압축기 압력이상 상태(Discharge Static Pressure Failure). 1 : 압력이상, 0 : 정상, Default : 0</t>
  </si>
  <si>
    <t>EFOL = 증발기 과부하 상태(Evaporator Fan Over Load). 1 : 과부하, 0 : 정상, Default : 0</t>
  </si>
  <si>
    <t>CMOL = 압축기 과부하 상태(Compressor Over Load). 1 : 과부하, 0 : 정상, Default : 0</t>
  </si>
  <si>
    <t>CFOL = 응축기 과부하 상태(Condencer Fan Over Load). 1 : 과부하, 0 : 정상, Default : 0</t>
  </si>
  <si>
    <t>COOLF = 냉방시험 NG상태(Cool Fault). 1 :  냉방시험NG, 0 :  정상, Default : 0</t>
  </si>
  <si>
    <t>V380F = 주전원 이상 상태(Voltage 380V Fault). 1 : 주전원이상, 0 :  정상, Default : 0</t>
  </si>
  <si>
    <t>DAMPF = 댐퍼 이상 상태(Damper Fault). 1 : 댐퍼이상, 0 :  정상, Default : 0</t>
  </si>
  <si>
    <t>DDS4-2F = 2호차 미세먼지센서4 고장상태(Dust Detector Sensor AP4 Car2 Fault). 1 : 고장, 0 : 정상</t>
  </si>
  <si>
    <t>DDS3-2F = 2호차 미세먼지센서3 고장상태(Dust Detector Sensor AP3 Car2 Fault). 1 : 고장, 0 : 정상</t>
  </si>
  <si>
    <t>DDS2-2F = 2호차 미세먼지센서2 고장상태(Dust Detector Sensor AP2 Car2 Fault). 1 : 고장, 0 : 정상</t>
  </si>
  <si>
    <t>DDS1-2F = 2호차 미세먼지센서1 고장상태(Dust Detector Sensor AP1 Car2 Fault). 1 : 고장, 0 : 정상</t>
  </si>
  <si>
    <t>DDS4-1F = 1호차 미세먼지센서4 고장상태(Dust Detector Sensor AP4 Car1 Fault). 1 : 고장, 0 : 정상</t>
  </si>
  <si>
    <t>DDS3-1F = 1호차 미세먼지센서3 고장상태(Dust Detector Sensor AP3 Car1 Fault). 1 : 고장, 0 : 정상</t>
  </si>
  <si>
    <t>DDS2-1F = 1호차 미세먼지센서2 고장상태(Dust Detector Sensor AP2 Car1 Fault). 1 : 고장, 0 : 정상</t>
  </si>
  <si>
    <t>DDS1-1F = 1호차 미세먼지센서1 고장상태(Dust Detector Sensor AP1 Car1 Fault). 1 : 고장, 0 : 정상</t>
  </si>
  <si>
    <t>DDS4-4F = 4호차 미세먼지센서4 고장상태(Dust Detector Sensor AP4 Car4 Fault). 1 : 고장, 0 : 정상</t>
  </si>
  <si>
    <t>DDS3-4F = 4호차 미세먼지센서3 고장상태(Dust Detector Sensor AP3 Car4 Fault). 1 : 고장, 0 : 정상</t>
  </si>
  <si>
    <t>DDS2-4F = 4호차 미세먼지센서2 고장상태(Dust Detector Sensor AP2 Car4 Fault). 1 : 고장, 0 : 정상</t>
  </si>
  <si>
    <t>DDS1-4F = 4호차 미세먼지센서1 고장상태(Dust Detector Sensor AP1 Car4 Fault). 1 : 고장, 0 : 정상</t>
  </si>
  <si>
    <t>DDS4-3F = 3호차 미세먼지센서4 고장상태(Dust Detector Sensor AP4 Car3 Fault). 1 : 고장, 0 : 정상</t>
  </si>
  <si>
    <t>DDS3-3F = 3호차 미세먼지센서3 고장상태(Dust Detector Sensor AP3 Car3 Fault). 1 : 고장, 0 : 정상</t>
  </si>
  <si>
    <t>DDS2-3F = 3호차 미세먼지센서2 고장상태(Dust Detector Sensor AP2 Car3 Fault). 1 : 고장, 0 : 정상</t>
  </si>
  <si>
    <t>DDS1-3F = 3호차 미세먼지센서1 고장상태(Dust Detector Sensor AP1 Car3 Fault). 1 : 고장, 0 : 정상</t>
  </si>
  <si>
    <t>DDS4-6F = 6호차 미세먼지센서4 고장상태(Dust Detector Sensor AP4 Car6 Fault). 1 : 고장, 0 : 정상</t>
  </si>
  <si>
    <t>DDS3-6F = 6호차 미세먼지센서3 고장상태(Dust Detector Sensor AP3 Car6 Fault). 1 : 고장, 0 : 정상</t>
  </si>
  <si>
    <t>DDS2-6F = 6호차 미세먼지센서2 고장상태(Dust Detector Sensor AP2 Car6 Fault). 1 : 고장, 0 : 정상</t>
  </si>
  <si>
    <t>DDS1-6F = 6호차 미세먼지센서1 고장상태(Dust Detector Sensor AP1 Car6 Fault). 1 : 고장, 0 : 정상</t>
  </si>
  <si>
    <t>DDS4-5F = 5호차 미세먼지센서4 고장상태(Dust Detector Sensor AP4 Car5 Fault). 1 : 고장, 0 : 정상</t>
  </si>
  <si>
    <t>DDS3-5F = 5호차 미세먼지센서3 고장상태(Dust Detector Sensor AP3 Car5 Fault). 1 : 고장, 0 : 정상</t>
  </si>
  <si>
    <t>DDS2-5F = 5호차 미세먼지센서2 고장상태(Dust Detector Sensor AP2 Car5 Fault). 1 : 고장, 0 : 정상</t>
  </si>
  <si>
    <t>DDS1-5F = 5호차 미세먼지센서1 고장상태(Dust Detector Sensor AP1 Car5 Fault). 1 : 고장, 0 : 정상</t>
  </si>
  <si>
    <t>DDS4-8F = 8호차 미세먼지센서4 고장상태(Dust Detector Sensor AP4 Car8 Fault). 1 : 고장, 0 : 정상</t>
  </si>
  <si>
    <t>DDS3-8F = 8호차 미세먼지센서3 고장상태(Dust Detector Sensor AP3 Car8 Fault). 1 : 고장, 0 : 정상</t>
  </si>
  <si>
    <t>DDS2-8F = 8호차 미세먼지센서2 고장상태(Dust Detector Sensor AP2 Car8 Fault). 1 : 고장, 0 : 정상</t>
  </si>
  <si>
    <t>DDS1-8F = 8호차 미세먼지센서1 고장상태(Dust Detector Sensor AP1 Car8 Fault). 1 : 고장, 0 : 정상</t>
  </si>
  <si>
    <t>DDS4-7F = 7호차 미세먼지센서4 고장상태(Dust Detector Sensor AP4 Car7 Fault). 1 : 고장, 0 : 정상</t>
  </si>
  <si>
    <t>DDS3-7F = 7호차 미세먼지센서3 고장상태(Dust Detector Sensor AP3 Car7 Fault). 1 : 고장, 0 : 정상</t>
  </si>
  <si>
    <t>DDS2-7F = 7호차 미세먼지센서2 고장상태(Dust Detector Sensor AP2 Car7 Fault). 1 : 고장, 0 : 정상</t>
  </si>
  <si>
    <t>DDS1-7F = 7호차 미세먼지센서1 고장상태(Dust Detector Sensor AP1 Car7 Fault). 1 : 고장, 0 : 정상</t>
  </si>
  <si>
    <t>AP4-1S = 1호차 공기정화기4 동작상태(Air Purifier4 Car1 State). 0 : OFF, 1 : 약, 2 : 중, 3 : 강</t>
  </si>
  <si>
    <t>AP3-1S = 1호차 공기정화기3 동작상태(Air Purifier3 Car1 State). 0 : OFF, 1 : 약, 2 : 중, 3 : 강</t>
  </si>
  <si>
    <t>AP2-1S = 1호차 공기정화기2 동작상태(Air Purifier2 Car1 State). 0 : OFF, 1 : 약, 2 : 중, 3 : 강</t>
  </si>
  <si>
    <t>AP1-1S = 1호차 공기정화기1 동작상태(Air Purifier1 Car1 State). 0 : OFF, 1 : 약, 2 : 중, 3 : 강</t>
  </si>
  <si>
    <t>AP4-2S = 2호차 공기정화기4 동작상태(Air Purifier4 Car2 State). 0 : OFF, 1 : 약, 2 : 중, 3 : 강</t>
  </si>
  <si>
    <t>AP3-2S = 2호차 공기정화기3 동작상태(Air Purifier3 Car2 State). 0 : OFF, 1 : 약, 2 : 중, 3 : 강</t>
  </si>
  <si>
    <t>AP2-2S = 2호차 공기정화기2 동작상태(Air Purifier2 Car2 State). 0 : OFF, 1 : 약, 2 : 중, 3 : 강</t>
  </si>
  <si>
    <t>AP1-2S = 2호차 공기정화기1 동작상태(Air Purifier1 Car2 State). 0 : OFF, 1 : 약, 2 : 중, 3 : 강</t>
  </si>
  <si>
    <t>AP4-3S = 3호차 공기정화기4 동작상태(Air Purifier4 Car3 State). 0 : OFF, 1 : 약, 2 : 중, 3 : 강</t>
  </si>
  <si>
    <t>AP3-3S = 3호차 공기정화기3 동작상태(Air Purifier3 Car3 State). 0 : OFF, 1 : 약, 2 : 중, 3 : 강</t>
  </si>
  <si>
    <t>AP2-3S = 3호차 공기정화기2 동작상태(Air Purifier2 Car3 State). 0 : OFF, 1 : 약, 2 : 중, 3 : 강</t>
  </si>
  <si>
    <t>AP1-3S = 3호차 공기정화기1 동작상태(Air Purifier1 Car3 State). 0 : OFF, 1 : 약, 2 : 중, 3 : 강</t>
  </si>
  <si>
    <t>AP4-4S = 4호차 공기정화기4 동작상태(Air Purifier4 Car4 State). 0 : OFF, 1 : 약, 2 : 중, 3 : 강</t>
  </si>
  <si>
    <t>AP3-4S = 4호차 공기정화기3 동작상태(Air Purifier3 Car4 State). 0 : OFF, 1 : 약, 2 : 중, 3 : 강</t>
  </si>
  <si>
    <t>AP2-4S = 4호차 공기정화기2 동작상태(Air Purifier2 Car4 State). 0 : OFF, 1 : 약, 2 : 중, 3 : 강</t>
  </si>
  <si>
    <t>AP1-4S = 4호차 공기정화기1 동작상태(Air Purifier1 Car4 State). 0 : OFF, 1 : 약, 2 : 중, 3 : 강</t>
  </si>
  <si>
    <t>AP4-5S = 5호차 공기정화기4 동작상태(Air Purifier4 Car5 State). 0 : OFF, 1 : 약, 2 : 중, 3 : 강</t>
  </si>
  <si>
    <t>AP3-5S = 5호차 공기정화기3 동작상태(Air Purifier3 Car5 State). 0 : OFF, 1 : 약, 2 : 중, 3 : 강</t>
  </si>
  <si>
    <t>AP2-5S = 5호차 공기정화기2 동작상태(Air Purifier2 Car5 State). 0 : OFF, 1 : 약, 2 : 중, 3 : 강</t>
  </si>
  <si>
    <t>AP1-5S = 5호차 공기정화기1 동작상태(Air Purifier1 Car5 State). 0 : OFF, 1 : 약, 2 : 중, 3 : 강</t>
  </si>
  <si>
    <t>AP4-6S = 6호차 공기정화기4 동작상태(Air Purifier4 Car6 State). 0 : OFF, 1 : 약, 2 : 중, 3 : 강</t>
  </si>
  <si>
    <t>AP3-6S = 6호차 공기정화기3 동작상태(Air Purifier3 Car6 State). 0 : OFF, 1 : 약, 2 : 중, 3 : 강</t>
  </si>
  <si>
    <t>AP2-6S = 6호차 공기정화기2 동작상태(Air Purifier2 Car6 State). 0 : OFF, 1 : 약, 2 : 중, 3 : 강</t>
  </si>
  <si>
    <t>AP1-6S = 6호차 공기정화기1 동작상태(Air Purifier1 Car6 State). 0 : OFF, 1 : 약, 2 : 중, 3 : 강</t>
  </si>
  <si>
    <t>AP4-7S = 7호차 공기정화기4 동작상태(Air Purifier4 Car7 State). 0 : OFF, 1 : 약, 2 : 중, 3 : 강</t>
  </si>
  <si>
    <t>AP3-7S = 7호차 공기정화기3 동작상태(Air Purifier3 Car7 State). 0 : OFF, 1 : 약, 2 : 중, 3 : 강</t>
  </si>
  <si>
    <t>AP2-7S = 7호차 공기정화기2 동작상태(Air Purifier2 Car7 State). 0 : OFF, 1 : 약, 2 : 중, 3 : 강</t>
  </si>
  <si>
    <t>AP1-7S = 7호차 공기정화기1 동작상태(Air Purifier1 Car7 State). 0 : OFF, 1 : 약, 2 : 중, 3 : 강</t>
  </si>
  <si>
    <t>AP4-8S = 8호차 공기정화기4 동작상태(Air Purifier4 Car8 State). 0 : OFF, 1 : 약, 2 : 중, 3 : 강</t>
  </si>
  <si>
    <t>AP3-8S = 8호차 공기정화기3 동작상태(Air Purifier3 Car8 State). 0 : OFF, 1 : 약, 2 : 중, 3 : 강</t>
  </si>
  <si>
    <t>AP2-8S = 8호차 공기정화기2 동작상태(Air Purifier2 Car8 State). 0 : OFF, 1 : 약, 2 : 중, 3 : 강</t>
  </si>
  <si>
    <t>AP1-8S = 8호차 공기정화기1 동작상태(Air Purifier1 Car8 State). 0 : OFF, 1 : 약, 2 : 중, 3 : 강</t>
  </si>
  <si>
    <t>ROMVER = AIRP 장치의 소프트웨어 버전(ROM Version). 0 ~ 255 (ver)</t>
  </si>
  <si>
    <t>WATCHDOG = 워치독(Watchdog Counter). 0 ~ 255</t>
  </si>
  <si>
    <t>MRPS = 주공기압(OFF MAIN RESERVOIR  PRESSURE SWITCH OFF). MRPS 스위치 OFF : 0, MRPS 스위치 ON : 1</t>
    <phoneticPr fontId="1" type="noConversion"/>
  </si>
  <si>
    <t>DOLPBD = 좌측 출입문 열림(데스크)(DOORS OPEN LEFT(DESK)). 그 외의 경우 : 0, 스위치 ON시 : 1</t>
    <phoneticPr fontId="1" type="noConversion"/>
  </si>
  <si>
    <t>BRCOCK1 = 제동 차단 코크2 스위치 미동작(BOGIE #1)(NO BRAKE CUT-OUT COCK BOGIE #1). BC cock cutout 시 : 0, 그 외의 경우 : 1</t>
    <phoneticPr fontId="1" type="noConversion"/>
  </si>
  <si>
    <t>ACMG = 보조공기 압축기 저압력 신호(LOW AUXILIARY AIR PRESSURE). 그 외의 경우 : 0, 저압 검지시 : 1</t>
    <phoneticPr fontId="1" type="noConversion"/>
  </si>
  <si>
    <t>EMTR = 비상판토 트립 동작 상태(NO EMERGENCY PANTOGRAPH TRIP). 트립시 : 0, 정상시 : 1</t>
    <phoneticPr fontId="1" type="noConversion"/>
  </si>
  <si>
    <t>EDF = 단부도어 고장(END DOOR FAULT). 그 외의 경우 : 0, 고장시 : 1</t>
    <phoneticPr fontId="1" type="noConversion"/>
  </si>
  <si>
    <t>ILCR1 = AC 실내등 컨텍터 1 ON 상태확인(CONTACTOR 1 INTERIOR LIGHTS CLOSED). 그 외의 경우 : 0, 접촉기 ON시 : 1</t>
    <phoneticPr fontId="1" type="noConversion"/>
  </si>
  <si>
    <t>ATCSTAT = ATC 상태(ATC/ATO Status). ATC/ATO1계(Good/Active)-ATC/ATO2계(Good/Standby): 14,  ATC/ATO1계(Good/Standby-ATC/ATO2계(Good/Active) : 11,  ATC/ATO1계(Good/Active)-ATC/ATO2 (Bad/Standby) : 12,  ATC/ATO1계(Bad/Standby)-ATC/ATO2계(Good/Active) : 13,  ATC/ATO1계(Good/Active)-ATC/ATO2계(Good/Active) : 15,  ATC/ATO1계(Good/Standby)-ATC/ATO2계(Good/Standby) : 10</t>
    <phoneticPr fontId="1" type="noConversion"/>
  </si>
  <si>
    <t>NOT_EB = 차량 EB 체결상태(Train EB StatusTrain EB). Applied : 1, Train EB Not Applied : 0</t>
    <phoneticPr fontId="1" type="noConversion"/>
  </si>
  <si>
    <t>RDE = ATCATO의 Right Door Enable 출력 상태(RDE Command). No RDE : 0, RDE : 1</t>
    <phoneticPr fontId="1" type="noConversion"/>
  </si>
  <si>
    <t>MAN_EB = 마스콘 비상위치 상태(Manual EB). No Mascon EB : 0, Mascon EB : 1</t>
    <phoneticPr fontId="1" type="noConversion"/>
  </si>
  <si>
    <t>HCR8_SDR = 선두차 정보 8호차(HCR Head Car Relay (8car)). 0 : HCR OFF, 1 : HCR ON</t>
    <phoneticPr fontId="1" type="noConversion"/>
  </si>
  <si>
    <t>HCR1_SDR = 선두차 정보 1호차(HCR Head Car Relay (1car)). 0 : HCR OFF, 1 : HCR ON</t>
    <phoneticPr fontId="1" type="noConversion"/>
  </si>
  <si>
    <t>INTEMP_SDR = 실내 온도 센서값(indoor Temperature 실내 온도 센서 값). ( +127 ~ 0 ~ -128, 유효범위 : +30 ~ +10 )</t>
    <phoneticPr fontId="1" type="noConversion"/>
  </si>
  <si>
    <t>OPCMDC_SDR = 냉난방장치 운전모드(COMMAND Operation Command). 0 : OFF  1 : 1/3난방  2 : 2/3난방  3 : 전난방  6 : 반냉  7 : 전냉  8 : 자동</t>
    <phoneticPr fontId="1" type="noConversion"/>
  </si>
  <si>
    <t>CO2PPM = CO2 센서 1,2의 평균 값(CO2 PPM C02 센서 평균 값). 0ppm~4000ppm, 유효값 0~40</t>
    <phoneticPr fontId="1" type="noConversion"/>
  </si>
  <si>
    <t>ATO_FSB = ATO요구 최대상용제동(ATO_Full Service Brake). 0 : ATO-FSB 미수신, 1 : ATO-FBS 수신</t>
    <phoneticPr fontId="1" type="noConversion"/>
  </si>
  <si>
    <t>BCPT_OK = BC압력 시험결과(Brake Cylinder Pressure). Test OK 0 : NO GOOD or NO TEST, 1 : 결과 OK</t>
    <phoneticPr fontId="1" type="noConversion"/>
  </si>
  <si>
    <t>DTF = 감지기 상태 정보 (TEXT3)와 연계하여 사용 중인 감지기 중 하나라도 고장이 발생한 경우를 나타낸다.(Detector Fault). 0 : 정상, 1 : 감지기 고장 발생</t>
    <phoneticPr fontId="1" type="noConversion"/>
  </si>
  <si>
    <t>MANUAL = 운전모드 수동모드(YARD, MCS, FMC MODE). 그 외의 경우 : 0, 수동모드 : 1</t>
    <phoneticPr fontId="1" type="noConversion"/>
  </si>
  <si>
    <t>ATO_DTG = HCR ‘ON’ 부터 ‘OFF’까지의 누적 이동거리  단위 (FA / AUTO / MCS / YARD 모드 시에만 전송). (ATO Distance To Go 1 ~ 6553.5m)</t>
    <phoneticPr fontId="1" type="noConversion"/>
  </si>
  <si>
    <t>PBR = 역행/회생 토크 지령 값(Powering / Braking Torque Reference). 역행 : 1∼100kN, 회생 : -1∼-100kN</t>
    <phoneticPr fontId="1" type="noConversion"/>
  </si>
  <si>
    <t>PWM노치 = PWM 노치 값(PWM Notch). 0∼100%</t>
  </si>
  <si>
    <t>BREAKECMD = BECU로부터의 제동 지령 값(BECU Brake Command). 0∼100%</t>
  </si>
  <si>
    <t>APB = 역행/회생 실제 토크 값(Actual Powering / Braking Torque Reference). 역행 : 1∼100kN(01∼64H), 회생 : -1∼-100kN</t>
    <phoneticPr fontId="1" type="noConversion"/>
  </si>
  <si>
    <t>VLINE = 가선전압 값(Line Valtage).</t>
  </si>
  <si>
    <t>ILINE = 가선전류 값(Filter Capacitor Voltage).</t>
  </si>
  <si>
    <t>VFC = FC전압 값(FC Voltage).</t>
  </si>
  <si>
    <t>SQCFLT = 시퀀스 고장 검지 (Squence Fault). 0 : 이외의 조건, 1 : 시퀀스 고장 검지 시</t>
    <phoneticPr fontId="1" type="noConversion"/>
  </si>
  <si>
    <t>TIB</t>
    <phoneticPr fontId="1" type="noConversion"/>
  </si>
  <si>
    <t>출입문 50ms</t>
    <phoneticPr fontId="1" type="noConversion"/>
  </si>
  <si>
    <t>CU</t>
    <phoneticPr fontId="1" type="noConversion"/>
  </si>
  <si>
    <t>M1</t>
    <phoneticPr fontId="1" type="noConversion"/>
  </si>
  <si>
    <t>T1</t>
    <phoneticPr fontId="1" type="noConversion"/>
  </si>
  <si>
    <t>T2</t>
    <phoneticPr fontId="1" type="noConversion"/>
  </si>
  <si>
    <t>ATC</t>
    <phoneticPr fontId="1" type="noConversion"/>
  </si>
  <si>
    <t>AVC</t>
    <phoneticPr fontId="1" type="noConversion"/>
  </si>
  <si>
    <t>HVAC</t>
    <phoneticPr fontId="1" type="noConversion"/>
  </si>
  <si>
    <t>BECU</t>
    <phoneticPr fontId="1" type="noConversion"/>
  </si>
  <si>
    <t>VVVF</t>
    <phoneticPr fontId="1" type="noConversion"/>
  </si>
  <si>
    <t>SIV</t>
    <phoneticPr fontId="1" type="noConversion"/>
  </si>
  <si>
    <t>FDU</t>
    <phoneticPr fontId="1" type="noConversion"/>
  </si>
  <si>
    <t>DCU</t>
    <phoneticPr fontId="1" type="noConversion"/>
  </si>
  <si>
    <t>PSD</t>
    <phoneticPr fontId="1" type="noConversion"/>
  </si>
  <si>
    <t>CMSB</t>
    <phoneticPr fontId="1" type="noConversion"/>
  </si>
  <si>
    <t>BMS</t>
    <phoneticPr fontId="1" type="noConversion"/>
  </si>
  <si>
    <t>PIC</t>
    <phoneticPr fontId="1" type="noConversion"/>
  </si>
  <si>
    <t>NVR</t>
    <phoneticPr fontId="1" type="noConversion"/>
  </si>
  <si>
    <t>TRS</t>
    <phoneticPr fontId="1" type="noConversion"/>
  </si>
  <si>
    <t>EVR</t>
    <phoneticPr fontId="1" type="noConversion"/>
  </si>
  <si>
    <t>CHVAC</t>
    <phoneticPr fontId="1" type="noConversion"/>
  </si>
  <si>
    <t>AIRP</t>
    <phoneticPr fontId="1" type="noConversion"/>
  </si>
  <si>
    <t>original_data</t>
    <phoneticPr fontId="1" type="noConversion"/>
  </si>
  <si>
    <t>오른쪽 출입문 닫힘버튼 (Door Close Right Push Button Data)</t>
    <phoneticPr fontId="1" type="noConversion"/>
  </si>
  <si>
    <t>오른쪽 출입문 열림버튼 (Door Open Right Push Button Data)</t>
    <phoneticPr fontId="1" type="noConversion"/>
  </si>
  <si>
    <t>왼쪽 출입문 닫힘버튼 (Door Close Left Push Button Data)</t>
    <phoneticPr fontId="1" type="noConversion"/>
  </si>
  <si>
    <t>왼쪽 출입문 닫힘버튼 (Door Open Left Push Button Data)</t>
    <phoneticPr fontId="1" type="noConversion"/>
  </si>
  <si>
    <t>TCMS 재기동시 10초동안 ON</t>
    <phoneticPr fontId="1" type="noConversion"/>
  </si>
  <si>
    <t>SPEED = 실제 열차속도 (운전모드 : FA / AUTO / MCS / YARD 모드 시에만 전송 (FMC 모드 시 열차속도 ‘0’))(Train Speed). 0~255km/h</t>
  </si>
  <si>
    <t>ATOLSPD = ATO 목표 운행 속도 (CSC / TASC)(ATO Limited Speed). 0~255, 1 km/h</t>
  </si>
  <si>
    <t>SPEED1 = 1축 속도 값(Moter Shaft 1 Speed). 0∼255km/h</t>
  </si>
  <si>
    <t>SPEED2 = 2축 속도 값(Moter Shaft 2 Speed). 0∼255km/h</t>
  </si>
  <si>
    <t>SPEED3 = 3축 속도 값(Moter Shaft 3 Speed). 0∼255km/h</t>
  </si>
  <si>
    <t>SPEED4 = 4축 속도 값(Moter Shaft 4 Speed). 0∼255km/h</t>
  </si>
  <si>
    <t>OUTTEMP = CAR에 설치된 실외 온도 센서 값(TC CAR ANLY)(Outdoor Temperature). 실외 온도 센서 값 -128~127, 유효범위 -30°C~+50°C</t>
  </si>
  <si>
    <t>INTEMP = 실내온도1,2의 평균 값(Indoor Temperature). -128 ~127, 유효범위 -30°C ~+65°C</t>
  </si>
  <si>
    <t>DSTEMP = 토출온도센서1,2의 평균 값(Discharge Sensor Temperature). 토출 온도 센서 평균 값（-128 ~ 127, 유효범위 -30°C~+65°C）</t>
  </si>
  <si>
    <t>PWM = 제동 지령(Pulse Width Modulation). 0~102%</t>
  </si>
  <si>
    <t>LW = 응하중 값(Load Weight). 0~102%</t>
  </si>
  <si>
    <t>BED = 회생 제동력 요구 값(Brake Effective Demand). 0~102%</t>
  </si>
  <si>
    <t>BEA = 회생 제동력 달성 값(Brake Effective Apply). 0~102%</t>
  </si>
  <si>
    <t>ABRC = 공기제동감쇄지령 값(Air Braking Release Command). 0~102%</t>
  </si>
  <si>
    <t>ASP = AS압력 값(Air Spring Pressure). 0~765kpa</t>
  </si>
  <si>
    <t>ACP = AC 압력 값(Air Cylinder Pressure). 0~765kpa</t>
  </si>
  <si>
    <t>BCP = BC 압력 값(Brake Cylinder Pressure). 0~765kpa</t>
  </si>
  <si>
    <t>SPEED1 = 1축 속도(Speed1). 0~127.5km/h</t>
  </si>
  <si>
    <t>SPEED2 = 2축 속도(Speed2). 0~127.5km/h</t>
  </si>
  <si>
    <t>SPEED3 = 3축 속도(Speed3). 0~127.5km/h</t>
  </si>
  <si>
    <t>SPEED4 = 4축 속도(Speed4). 0~127.5km/h</t>
  </si>
  <si>
    <t>LW = 응하중 입력 값(Load Weight). 0∼100%</t>
  </si>
  <si>
    <t>MR = Modulation Ratio(Modulation Ratio). 0∼100%</t>
  </si>
  <si>
    <t>SOC = 배터리 용량(State Of Charge). 0~100%</t>
  </si>
  <si>
    <t>HUMID1 = 1호차 객실 습도(room Humidity Car1). 0 ~ 100 (%)</t>
  </si>
  <si>
    <t>HUMID2 = 2호차 객실 습도(room Humidity Car2). 0 ~ 100 (%)</t>
  </si>
  <si>
    <t>HUMID3 = 3호차 객실 습도(room Humidity Car3). 0 ~ 100 (%)</t>
  </si>
  <si>
    <t>HUMID4 = 4호차 객실 습도(room Humidity Car4). 0 ~ 100 (%)</t>
  </si>
  <si>
    <t>HUMID5 = 5호차 객실 습도(room Humidity Car5). 0 ~ 100 (%)</t>
  </si>
  <si>
    <t>HUMID6 = 6호차 객실 습도(room Humidity Car6). 0 ~ 100 (%)</t>
  </si>
  <si>
    <t>HUMID7 = 7호차 객실 습도(room Humidity Car7). 0 ~ 100 (%)</t>
  </si>
  <si>
    <t>HUMID8 = 8호차 객실 습도(room Humidity Car8). 0 ~ 100 (%)</t>
  </si>
  <si>
    <t>Iq = 토크 전류(절대값)(Q Axis Current). 0∼2,000A (2,000A/100h)</t>
  </si>
  <si>
    <t>Iq_REF = 토크 전류 지령치(절대값)(Q Axis Current Reference). 0∼2,000A (2,000A/100h)</t>
  </si>
  <si>
    <t>OUTF = AC 출력 주파수 정보(AC Output Frequency). 0~60Hz</t>
  </si>
  <si>
    <t>OUTV = AC 출력 전압 정보(AC Output Voltage). 0~750V</t>
  </si>
  <si>
    <t>OUTC = AC 출력 전류 정보(AC Output Current). 0~1000A</t>
  </si>
  <si>
    <t>DCINV = DC 입력 전압 정보(DC Input Voltage). 0~3000V</t>
  </si>
  <si>
    <t>FC1V = FC1 전압 정보(Filter Capacitor1 Voltage). 0~1500V</t>
  </si>
  <si>
    <t>FC2V = FC2 전압 정보(Filter Capacitor2 Voltage). 0~1500V</t>
  </si>
  <si>
    <t>DCINC = DC 입력 전류 정보(DC Input Current). 0~500A</t>
  </si>
  <si>
    <t>BCC = BC 출력 전류 정보(BC Output Current). 0~500A</t>
  </si>
  <si>
    <t>BCV = BC 출력 전압 정보(BC Output Voltage). 0~250V</t>
  </si>
  <si>
    <t>ACCTM = 누적 가동시간[시간](Accumulate Time). 0~65536</t>
  </si>
  <si>
    <t>BATV = 배터리 전압(Battery Voltage). 0~255V</t>
  </si>
  <si>
    <t>BATA = 배터리 전류(Battery Amppere). -127~255A</t>
  </si>
  <si>
    <t>BATTEMP = 배터리 온도(Battery Temperature). -128~127℃</t>
  </si>
  <si>
    <t>DIST = 현재역에서 다음역까지 열차가 이동한 거리(DISTANCE). 0~65,535(m)</t>
  </si>
  <si>
    <t>INTEMP = 실내 온도 센서값(Indoor Temperature). -30℃ ~ +65℃</t>
  </si>
  <si>
    <t>EFCTEMP = 증발기 코일온도 센서값(Evaporator Fan Coil Temperature). -30℃ ~ +65℃</t>
  </si>
  <si>
    <t>OUTTEMP = 실외 온도 센서값(Outdoor Temperature). -30℃ ~ +50℃</t>
  </si>
  <si>
    <t>FDUST1 = 1호차 미세먼지 농도(Fine Dust Car1). 0 ~ 255 (㎍/㎥)</t>
  </si>
  <si>
    <t>FDUST2 = 2호차 미세먼지 농도(Fine Dust Car2). 0 ~ 255 (㎍/㎥)</t>
  </si>
  <si>
    <t>FDUST3 = 3호차 미세먼지 농도(Fine Dust Car3). 0 ~ 255 (㎍/㎥)</t>
  </si>
  <si>
    <t>FDUST4 = 4호차 미세먼지 농도(Fine Dust Car4). 0 ~ 255 (㎍/㎥)</t>
  </si>
  <si>
    <t>FDUST5 = 5호차 미세먼지 농도(Fine Dust Car5). 0 ~ 255 (㎍/㎥)</t>
  </si>
  <si>
    <t>FDUST6 = 6호차 미세먼지 농도(Fine Dust Car6). 0 ~ 255 (㎍/㎥)</t>
  </si>
  <si>
    <t>FDUST7 = 7호차 미세먼지 농도(Fine Dust Car7). 0 ~ 255 (㎍/㎥)</t>
  </si>
  <si>
    <t>FDUST8 = 8호차 미세먼지 농도(Fine Dust Car8). 0 ~ 255 (㎍/㎥)</t>
  </si>
  <si>
    <t xml:space="preserve">년 </t>
  </si>
  <si>
    <t xml:space="preserve">월 </t>
  </si>
  <si>
    <t xml:space="preserve">일 </t>
  </si>
  <si>
    <t xml:space="preserve">시 </t>
  </si>
  <si>
    <t xml:space="preserve">분 </t>
  </si>
  <si>
    <t xml:space="preserve">초 </t>
  </si>
  <si>
    <t xml:space="preserve">차량번호 </t>
  </si>
  <si>
    <t xml:space="preserve">TC1HCR </t>
  </si>
  <si>
    <t xml:space="preserve">TC2HCR </t>
  </si>
  <si>
    <t xml:space="preserve">DCTR </t>
  </si>
  <si>
    <t xml:space="preserve">MAS_BKR </t>
  </si>
  <si>
    <t xml:space="preserve">MAS_PWR </t>
  </si>
  <si>
    <t xml:space="preserve">MASEB </t>
  </si>
  <si>
    <t xml:space="preserve">ATC_DRCL </t>
  </si>
  <si>
    <t xml:space="preserve">모의주행 </t>
  </si>
  <si>
    <t xml:space="preserve">수동지점보정 </t>
  </si>
  <si>
    <t xml:space="preserve">PASTART </t>
  </si>
  <si>
    <t xml:space="preserve">TC재기동 </t>
  </si>
  <si>
    <t xml:space="preserve">노치 </t>
  </si>
  <si>
    <t xml:space="preserve">PWM </t>
  </si>
  <si>
    <t xml:space="preserve">현재역코드 </t>
  </si>
  <si>
    <t xml:space="preserve">다음역코드 </t>
  </si>
  <si>
    <t xml:space="preserve">ATC제한속도 </t>
  </si>
  <si>
    <t xml:space="preserve">ATC코드 </t>
  </si>
  <si>
    <t xml:space="preserve">현재속도 </t>
  </si>
  <si>
    <t xml:space="preserve">ATO PWM </t>
  </si>
  <si>
    <t xml:space="preserve">PBR </t>
  </si>
  <si>
    <t xml:space="preserve">운전모드 </t>
  </si>
  <si>
    <t xml:space="preserve">가선전압 </t>
  </si>
  <si>
    <t xml:space="preserve">주행거리 </t>
  </si>
  <si>
    <t xml:space="preserve">열차번호 </t>
  </si>
  <si>
    <t xml:space="preserve">BECU-SPEED </t>
  </si>
  <si>
    <t xml:space="preserve">L_DCRPBD </t>
  </si>
  <si>
    <t xml:space="preserve">L_DCLPBD </t>
  </si>
  <si>
    <t xml:space="preserve">L_DORPBD </t>
  </si>
  <si>
    <t xml:space="preserve">L_DOLPBD </t>
  </si>
  <si>
    <t xml:space="preserve">ENCD2F </t>
  </si>
  <si>
    <t xml:space="preserve">ENCD1F </t>
  </si>
  <si>
    <t xml:space="preserve">DSS </t>
  </si>
  <si>
    <t xml:space="preserve">REV </t>
  </si>
  <si>
    <t xml:space="preserve">FOR </t>
  </si>
  <si>
    <t xml:space="preserve">ZVR </t>
  </si>
  <si>
    <t xml:space="preserve">TCR </t>
  </si>
  <si>
    <t xml:space="preserve">HCR </t>
  </si>
  <si>
    <t xml:space="preserve">SOTS2 </t>
  </si>
  <si>
    <t xml:space="preserve">AUTO </t>
  </si>
  <si>
    <t xml:space="preserve">MANUAL </t>
  </si>
  <si>
    <t xml:space="preserve">FMC </t>
  </si>
  <si>
    <t xml:space="preserve">NEUTRAL </t>
  </si>
  <si>
    <t xml:space="preserve">EBS2_3 </t>
  </si>
  <si>
    <t xml:space="preserve">MRPS </t>
  </si>
  <si>
    <t>주공기압(OFF MAIN RESERVOIR PRESSURE SWITCH OFF)</t>
  </si>
  <si>
    <t>MRPS 스위치 OFF : 0, MRPS 스위치 ON : 1</t>
  </si>
  <si>
    <t xml:space="preserve">EBS </t>
  </si>
  <si>
    <t xml:space="preserve">EBCOS </t>
  </si>
  <si>
    <t xml:space="preserve">ScBR </t>
  </si>
  <si>
    <t xml:space="preserve">EBR </t>
  </si>
  <si>
    <t xml:space="preserve">SIVK </t>
  </si>
  <si>
    <t xml:space="preserve">MJFR </t>
  </si>
  <si>
    <t xml:space="preserve">ATCEB </t>
  </si>
  <si>
    <t xml:space="preserve">SCBCOCK </t>
  </si>
  <si>
    <t xml:space="preserve">SBRCOCK </t>
  </si>
  <si>
    <t xml:space="preserve">ASCOCK2 </t>
  </si>
  <si>
    <t xml:space="preserve">ASCOCK1 </t>
  </si>
  <si>
    <t xml:space="preserve">BRCOCK2 </t>
  </si>
  <si>
    <t xml:space="preserve">BRCOCK1 </t>
  </si>
  <si>
    <t xml:space="preserve">BRCOCK </t>
  </si>
  <si>
    <t xml:space="preserve">CPRS </t>
  </si>
  <si>
    <t xml:space="preserve">ECUF </t>
  </si>
  <si>
    <t xml:space="preserve">ISBD </t>
  </si>
  <si>
    <t xml:space="preserve">NRBD </t>
  </si>
  <si>
    <t xml:space="preserve">CMGON </t>
  </si>
  <si>
    <t xml:space="preserve">CMBYPRUN </t>
  </si>
  <si>
    <t xml:space="preserve">CMINVRUN </t>
  </si>
  <si>
    <t xml:space="preserve">RO_R2 </t>
  </si>
  <si>
    <t xml:space="preserve">UCPB </t>
  </si>
  <si>
    <t xml:space="preserve">RO_R1 </t>
  </si>
  <si>
    <t xml:space="preserve">EOMODE </t>
  </si>
  <si>
    <t xml:space="preserve">RO_NBL </t>
  </si>
  <si>
    <t xml:space="preserve">PANDPB2 </t>
  </si>
  <si>
    <t xml:space="preserve">PANUPB2 </t>
  </si>
  <si>
    <t xml:space="preserve">PBBPCB </t>
  </si>
  <si>
    <t xml:space="preserve">EPANDS </t>
  </si>
  <si>
    <t xml:space="preserve">PANDPB1 </t>
  </si>
  <si>
    <t xml:space="preserve">PANUPB1 </t>
  </si>
  <si>
    <t xml:space="preserve">CHVACF </t>
  </si>
  <si>
    <t xml:space="preserve">FA1 </t>
  </si>
  <si>
    <t xml:space="preserve">FD1 </t>
  </si>
  <si>
    <t xml:space="preserve">ATO_PS </t>
  </si>
  <si>
    <t xml:space="preserve">ATO_BS </t>
  </si>
  <si>
    <t xml:space="preserve">HLLCR </t>
  </si>
  <si>
    <t xml:space="preserve">HLHCR </t>
  </si>
  <si>
    <t xml:space="preserve">AC380_EN </t>
  </si>
  <si>
    <t xml:space="preserve">AC380_AN </t>
  </si>
  <si>
    <t xml:space="preserve">AC380_HN </t>
  </si>
  <si>
    <t xml:space="preserve">SU2CUN </t>
  </si>
  <si>
    <t xml:space="preserve">SU1CUN </t>
  </si>
  <si>
    <t xml:space="preserve">TCN </t>
  </si>
  <si>
    <t xml:space="preserve">BCN </t>
  </si>
  <si>
    <t xml:space="preserve">ATCN </t>
  </si>
  <si>
    <t xml:space="preserve">TRPSN </t>
  </si>
  <si>
    <t xml:space="preserve">DC100N </t>
  </si>
  <si>
    <t xml:space="preserve">DOORN </t>
  </si>
  <si>
    <t xml:space="preserve">CILCF </t>
  </si>
  <si>
    <t xml:space="preserve">INDCLSW </t>
  </si>
  <si>
    <t xml:space="preserve">INLSW </t>
  </si>
  <si>
    <t xml:space="preserve">ILCR2 </t>
  </si>
  <si>
    <t xml:space="preserve">ILCR1 </t>
  </si>
  <si>
    <t xml:space="preserve">ADSBS </t>
  </si>
  <si>
    <t xml:space="preserve">DNOBSW </t>
  </si>
  <si>
    <t xml:space="preserve">LFFSW </t>
  </si>
  <si>
    <t xml:space="preserve">LFF2K </t>
  </si>
  <si>
    <t xml:space="preserve">LFF1K </t>
  </si>
  <si>
    <t xml:space="preserve">DCRPBS </t>
  </si>
  <si>
    <t xml:space="preserve">DOLPBD </t>
  </si>
  <si>
    <t>좌측 출입문 열림(데스크)(DOORS OPEN LEFT(DESK))</t>
  </si>
  <si>
    <t xml:space="preserve">DROLPBD </t>
  </si>
  <si>
    <t xml:space="preserve">DCLPBD </t>
  </si>
  <si>
    <t xml:space="preserve">DOLPBS </t>
  </si>
  <si>
    <t xml:space="preserve">DROLPBS </t>
  </si>
  <si>
    <t xml:space="preserve">DCLPBS </t>
  </si>
  <si>
    <t xml:space="preserve">ZVS </t>
  </si>
  <si>
    <t xml:space="preserve">PSDCO </t>
  </si>
  <si>
    <t xml:space="preserve">LIU2AFB </t>
  </si>
  <si>
    <t xml:space="preserve">EDOPB </t>
  </si>
  <si>
    <t xml:space="preserve">DORPBD </t>
  </si>
  <si>
    <t xml:space="preserve">DRORPBD </t>
  </si>
  <si>
    <t xml:space="preserve">DCRPBD </t>
  </si>
  <si>
    <t xml:space="preserve">DORPBS </t>
  </si>
  <si>
    <t xml:space="preserve">DRORPBS </t>
  </si>
  <si>
    <t xml:space="preserve">ILCR1C </t>
  </si>
  <si>
    <t xml:space="preserve">ILPAND </t>
  </si>
  <si>
    <t xml:space="preserve">FSBC </t>
  </si>
  <si>
    <t xml:space="preserve">EBCOLPC </t>
  </si>
  <si>
    <t xml:space="preserve">BALPC </t>
  </si>
  <si>
    <t xml:space="preserve">LIU2AC </t>
  </si>
  <si>
    <t xml:space="preserve">SIVOFF </t>
  </si>
  <si>
    <t xml:space="preserve">LFF2KCC </t>
  </si>
  <si>
    <t xml:space="preserve">LFF1KCC </t>
  </si>
  <si>
    <t xml:space="preserve">ILCR3C </t>
  </si>
  <si>
    <t xml:space="preserve">ILCR2C </t>
  </si>
  <si>
    <t xml:space="preserve">CABFB </t>
  </si>
  <si>
    <t xml:space="preserve">DOLAMP </t>
  </si>
  <si>
    <t xml:space="preserve">DOL </t>
  </si>
  <si>
    <t xml:space="preserve">DOR </t>
  </si>
  <si>
    <t xml:space="preserve">DC </t>
  </si>
  <si>
    <t xml:space="preserve">LIUBKUP </t>
  </si>
  <si>
    <t xml:space="preserve">가선전류 게이지 출력 </t>
  </si>
  <si>
    <t xml:space="preserve">MF2D </t>
  </si>
  <si>
    <t xml:space="preserve">MF1D </t>
  </si>
  <si>
    <t xml:space="preserve">AFD </t>
  </si>
  <si>
    <t xml:space="preserve">ACMS </t>
  </si>
  <si>
    <t xml:space="preserve">ACMK </t>
  </si>
  <si>
    <t xml:space="preserve">ACMG </t>
  </si>
  <si>
    <t>보조공기 압축기 저압력 신호(LOW AUXILIARY AIR PRESSURE)</t>
  </si>
  <si>
    <t xml:space="preserve">MDSa1 </t>
  </si>
  <si>
    <t xml:space="preserve">EMTR </t>
  </si>
  <si>
    <t xml:space="preserve">COPANTO2 </t>
  </si>
  <si>
    <t xml:space="preserve">COPANTO1 </t>
  </si>
  <si>
    <t xml:space="preserve">P2PSR </t>
  </si>
  <si>
    <t xml:space="preserve">P1PSR </t>
  </si>
  <si>
    <t xml:space="preserve">EDF </t>
  </si>
  <si>
    <t xml:space="preserve">SOTS1 </t>
  </si>
  <si>
    <t xml:space="preserve">ILCR3 </t>
  </si>
  <si>
    <t xml:space="preserve">ACMR </t>
  </si>
  <si>
    <t xml:space="preserve">ACMC </t>
  </si>
  <si>
    <t xml:space="preserve">PANDNR </t>
  </si>
  <si>
    <t xml:space="preserve">PANUPR </t>
  </si>
  <si>
    <t xml:space="preserve">LFF2CR </t>
  </si>
  <si>
    <t xml:space="preserve">LFF1CR </t>
  </si>
  <si>
    <t xml:space="preserve">ESK </t>
  </si>
  <si>
    <t xml:space="preserve">EXTSR </t>
  </si>
  <si>
    <t xml:space="preserve">CAB_NO_SDR </t>
  </si>
  <si>
    <t xml:space="preserve">DCPB_SDR </t>
  </si>
  <si>
    <t xml:space="preserve">TRN_EB_SDR </t>
  </si>
  <si>
    <t xml:space="preserve">RDOP_SDR </t>
  </si>
  <si>
    <t xml:space="preserve">LDOP_SDR </t>
  </si>
  <si>
    <t xml:space="preserve">PDT_REQ_SDR </t>
  </si>
  <si>
    <t xml:space="preserve">PRE_CODE_SDR </t>
  </si>
  <si>
    <t xml:space="preserve">NXT_CODE_SDR </t>
  </si>
  <si>
    <t xml:space="preserve">DST_CODE_SDR </t>
  </si>
  <si>
    <t xml:space="preserve">데이터 정의 </t>
  </si>
  <si>
    <t xml:space="preserve">WATCHDOG </t>
  </si>
  <si>
    <t>워치독(Watchdog Counter)</t>
  </si>
  <si>
    <t xml:space="preserve">FORMNO </t>
  </si>
  <si>
    <t xml:space="preserve">TRNO </t>
  </si>
  <si>
    <t xml:space="preserve">SPEED </t>
  </si>
  <si>
    <t>실제 열차속도 (운전모드 : FA / AUTO / MCS / YARD 모드 시에만 전송 (FMC 모드 시 열차속도 ‘0’))(Train Speed)</t>
  </si>
  <si>
    <t xml:space="preserve">ATCSTAT </t>
  </si>
  <si>
    <t>ATC/ATO1계(Good/Active)-ATC/ATO2계(Good/Standby): 14, ATC/ATO1계(Good/Standby-ATC/ATO2계(Good/Active) : 11, ATC/ATO1계(Good/Active)-ATC/ATO2 (Bad/Standby) : 12, ATC/ATO1계(Bad/Standby)-ATC/ATO2계(Good/Active) : 13, ATC/ATO1계(Good/Active)-ATC/ATO2계(Good/Active) : 15, ATC/ATO1계(Good/Standby)-ATC/ATO2계(Good/Standby) : 10</t>
  </si>
  <si>
    <t xml:space="preserve">TRSIZE </t>
  </si>
  <si>
    <t xml:space="preserve">ADC </t>
  </si>
  <si>
    <t xml:space="preserve">NOT_EB </t>
  </si>
  <si>
    <t>차량 EB 체결상태(Train EB StatusTrain EB)</t>
  </si>
  <si>
    <t xml:space="preserve">WHEELS1 </t>
  </si>
  <si>
    <t xml:space="preserve">DRVMODE </t>
  </si>
  <si>
    <t xml:space="preserve">ATCCODE </t>
  </si>
  <si>
    <t xml:space="preserve">DR_MOD </t>
  </si>
  <si>
    <t xml:space="preserve">MARKER </t>
  </si>
  <si>
    <t xml:space="preserve">PDT_RLT </t>
  </si>
  <si>
    <t xml:space="preserve">ACTIVE </t>
  </si>
  <si>
    <t xml:space="preserve">B </t>
  </si>
  <si>
    <t xml:space="preserve">P </t>
  </si>
  <si>
    <t xml:space="preserve">PB_PSD </t>
  </si>
  <si>
    <t xml:space="preserve">OVSW </t>
  </si>
  <si>
    <t xml:space="preserve">LDO </t>
  </si>
  <si>
    <t xml:space="preserve">RDO </t>
  </si>
  <si>
    <t xml:space="preserve">LDE </t>
  </si>
  <si>
    <t xml:space="preserve">RDE </t>
  </si>
  <si>
    <t>ATCATO의 Right Door Enable 출력 상태(RDE Command)</t>
  </si>
  <si>
    <t xml:space="preserve">DBLP </t>
  </si>
  <si>
    <t xml:space="preserve">ZV </t>
  </si>
  <si>
    <t xml:space="preserve">FSB </t>
  </si>
  <si>
    <t xml:space="preserve">EB </t>
  </si>
  <si>
    <t xml:space="preserve">PWMN </t>
  </si>
  <si>
    <t xml:space="preserve">TWCTXEN </t>
  </si>
  <si>
    <t xml:space="preserve">BERTH </t>
  </si>
  <si>
    <t xml:space="preserve">CARRIER </t>
  </si>
  <si>
    <t xml:space="preserve">TACHO_R </t>
  </si>
  <si>
    <t xml:space="preserve">ROMVER </t>
  </si>
  <si>
    <t xml:space="preserve">MISS_DOD </t>
  </si>
  <si>
    <t xml:space="preserve">NEXT_DR </t>
  </si>
  <si>
    <t xml:space="preserve">ST_VAL </t>
  </si>
  <si>
    <t xml:space="preserve">DCW_VAL </t>
  </si>
  <si>
    <t xml:space="preserve">DCW </t>
  </si>
  <si>
    <t xml:space="preserve">PRE_CODE </t>
  </si>
  <si>
    <t xml:space="preserve">NXT_CODE </t>
  </si>
  <si>
    <t xml:space="preserve">DST_CODE </t>
  </si>
  <si>
    <t xml:space="preserve">ATO_DTG </t>
  </si>
  <si>
    <t>HCR ‘ON’ 부터 ‘OFF’까지의 누적 이동거리 단위 (FA / AUTO / MCS / YARD 모드 시에만 전송)</t>
  </si>
  <si>
    <t>(ATO Distance To Go 1 ~ 6553.5m)</t>
  </si>
  <si>
    <t xml:space="preserve">WHEELS2 </t>
  </si>
  <si>
    <t xml:space="preserve">MAN_EB </t>
  </si>
  <si>
    <t>마스콘 비상위치 상태(Manual EB)</t>
  </si>
  <si>
    <t xml:space="preserve">ATOLSPD </t>
  </si>
  <si>
    <t>ATO 목표 운행 속도 (CSC / TASC)(ATO Limited Speed)</t>
  </si>
  <si>
    <t xml:space="preserve">TACHOF </t>
  </si>
  <si>
    <t xml:space="preserve">ATCWSF </t>
  </si>
  <si>
    <t xml:space="preserve">INCHING </t>
  </si>
  <si>
    <t xml:space="preserve">OV_STOP2 </t>
  </si>
  <si>
    <t xml:space="preserve">OV_STOP1 </t>
  </si>
  <si>
    <t xml:space="preserve">SH_STOP2 </t>
  </si>
  <si>
    <t xml:space="preserve">SH_STOP1 </t>
  </si>
  <si>
    <t xml:space="preserve">STCODEF </t>
  </si>
  <si>
    <t xml:space="preserve">DOF </t>
  </si>
  <si>
    <t xml:space="preserve">DCF </t>
  </si>
  <si>
    <t xml:space="preserve">ATOPSF </t>
  </si>
  <si>
    <t xml:space="preserve">DRVCAMF </t>
  </si>
  <si>
    <t xml:space="preserve">HCRTCRF </t>
  </si>
  <si>
    <t xml:space="preserve">MASNCF </t>
  </si>
  <si>
    <t xml:space="preserve">BALISEAF </t>
  </si>
  <si>
    <t xml:space="preserve">PG32F </t>
  </si>
  <si>
    <t xml:space="preserve">PG2F </t>
  </si>
  <si>
    <t xml:space="preserve">PG1F </t>
  </si>
  <si>
    <t xml:space="preserve">STCODE_SDR </t>
  </si>
  <si>
    <t xml:space="preserve">CURCODE_SDR </t>
  </si>
  <si>
    <t xml:space="preserve">NXTCODE_SDR </t>
  </si>
  <si>
    <t xml:space="preserve">DSTCODE_SDR </t>
  </si>
  <si>
    <t xml:space="preserve">DEADMAN_SDR </t>
  </si>
  <si>
    <t xml:space="preserve">DDN-R_SDR </t>
  </si>
  <si>
    <t xml:space="preserve">DDN-L_SDR </t>
  </si>
  <si>
    <t xml:space="preserve">ADC_SDR </t>
  </si>
  <si>
    <t xml:space="preserve">DOW_SDR </t>
  </si>
  <si>
    <t xml:space="preserve">DCW_SDR </t>
  </si>
  <si>
    <t xml:space="preserve">HCR8_SDR </t>
  </si>
  <si>
    <t xml:space="preserve">HCR1_SDR </t>
  </si>
  <si>
    <t>선두차 정보 1호차(HCR Head Car Relay (1car))</t>
  </si>
  <si>
    <t xml:space="preserve">SLAVE </t>
  </si>
  <si>
    <t xml:space="preserve">MASTER </t>
  </si>
  <si>
    <t xml:space="preserve">CURCODE </t>
  </si>
  <si>
    <t xml:space="preserve">NXTCODE </t>
  </si>
  <si>
    <t xml:space="preserve">DSTCODE </t>
  </si>
  <si>
    <t xml:space="preserve">UPDATE </t>
  </si>
  <si>
    <t xml:space="preserve">NO_TEXT </t>
  </si>
  <si>
    <t xml:space="preserve">NO_MP3 </t>
  </si>
  <si>
    <t xml:space="preserve">AMPOVOL </t>
  </si>
  <si>
    <t xml:space="preserve">AMPIVOL </t>
  </si>
  <si>
    <t xml:space="preserve">COB1F </t>
  </si>
  <si>
    <t xml:space="preserve">AVC1F </t>
  </si>
  <si>
    <t xml:space="preserve">FDI1F </t>
  </si>
  <si>
    <t xml:space="preserve">SOBOUT1F </t>
  </si>
  <si>
    <t xml:space="preserve">SOBIN1F </t>
  </si>
  <si>
    <t xml:space="preserve">PIB1F </t>
  </si>
  <si>
    <t xml:space="preserve">PEI1-1F </t>
  </si>
  <si>
    <t xml:space="preserve">PEI2-1F </t>
  </si>
  <si>
    <t xml:space="preserve">AMP1-1F </t>
  </si>
  <si>
    <t xml:space="preserve">AMP2-1F </t>
  </si>
  <si>
    <t xml:space="preserve">PIB2F </t>
  </si>
  <si>
    <t xml:space="preserve">PEI1-2F </t>
  </si>
  <si>
    <t xml:space="preserve">PEI2-2F </t>
  </si>
  <si>
    <t xml:space="preserve">AMP1-2F </t>
  </si>
  <si>
    <t xml:space="preserve">AMP2-2F </t>
  </si>
  <si>
    <t xml:space="preserve">PIB3F </t>
  </si>
  <si>
    <t xml:space="preserve">PEI1-3F </t>
  </si>
  <si>
    <t xml:space="preserve">PEI2-3F </t>
  </si>
  <si>
    <t xml:space="preserve">AMP1-3F </t>
  </si>
  <si>
    <t xml:space="preserve">AMP2-3F </t>
  </si>
  <si>
    <t xml:space="preserve">PIB4F </t>
  </si>
  <si>
    <t xml:space="preserve">PEI1-4F </t>
  </si>
  <si>
    <t xml:space="preserve">PEI2-4F </t>
  </si>
  <si>
    <t xml:space="preserve">AMP1-4F </t>
  </si>
  <si>
    <t xml:space="preserve">AMP2-4F </t>
  </si>
  <si>
    <t xml:space="preserve">PIB5F </t>
  </si>
  <si>
    <t xml:space="preserve">PEI1-5F </t>
  </si>
  <si>
    <t xml:space="preserve">PEI2-5F </t>
  </si>
  <si>
    <t xml:space="preserve">AMP1-5F </t>
  </si>
  <si>
    <t xml:space="preserve">AMP2-5F </t>
  </si>
  <si>
    <t xml:space="preserve">PIB6F </t>
  </si>
  <si>
    <t xml:space="preserve">PEI1-6F </t>
  </si>
  <si>
    <t xml:space="preserve">PEI2-6F </t>
  </si>
  <si>
    <t xml:space="preserve">AMP1-6F </t>
  </si>
  <si>
    <t xml:space="preserve">AMP2-6F </t>
  </si>
  <si>
    <t xml:space="preserve">PIB7F </t>
  </si>
  <si>
    <t xml:space="preserve">PEI1-7F </t>
  </si>
  <si>
    <t xml:space="preserve">PEI2-7F </t>
  </si>
  <si>
    <t xml:space="preserve">AMP1-7F </t>
  </si>
  <si>
    <t xml:space="preserve">AMP2-7F </t>
  </si>
  <si>
    <t xml:space="preserve">COB8F </t>
  </si>
  <si>
    <t xml:space="preserve">AVC8F </t>
  </si>
  <si>
    <t xml:space="preserve">FDI8F </t>
  </si>
  <si>
    <t xml:space="preserve">SOBOUT8F </t>
  </si>
  <si>
    <t xml:space="preserve">SOBIN8F </t>
  </si>
  <si>
    <t xml:space="preserve">PIB8F </t>
  </si>
  <si>
    <t xml:space="preserve">PEI1-8F </t>
  </si>
  <si>
    <t xml:space="preserve">PEI2-8F </t>
  </si>
  <si>
    <t xml:space="preserve">AMP1-8F </t>
  </si>
  <si>
    <t xml:space="preserve">AMP2-8F </t>
  </si>
  <si>
    <t xml:space="preserve">PEI1-8 </t>
  </si>
  <si>
    <t xml:space="preserve">PEI1-7 </t>
  </si>
  <si>
    <t xml:space="preserve">PEI1-6 </t>
  </si>
  <si>
    <t xml:space="preserve">PEI1-5 </t>
  </si>
  <si>
    <t xml:space="preserve">PEI1-4 </t>
  </si>
  <si>
    <t xml:space="preserve">PEI1-3 </t>
  </si>
  <si>
    <t xml:space="preserve">PEI1-2 </t>
  </si>
  <si>
    <t xml:space="preserve">PEI1-1 </t>
  </si>
  <si>
    <t xml:space="preserve">PEI2-8 </t>
  </si>
  <si>
    <t xml:space="preserve">PEI2-7 </t>
  </si>
  <si>
    <t xml:space="preserve">PEI2-6 </t>
  </si>
  <si>
    <t xml:space="preserve">PEI2-5 </t>
  </si>
  <si>
    <t xml:space="preserve">PEI2-4 </t>
  </si>
  <si>
    <t xml:space="preserve">PEI2-3 </t>
  </si>
  <si>
    <t xml:space="preserve">PEI2-2 </t>
  </si>
  <si>
    <t xml:space="preserve">PEI2-1 </t>
  </si>
  <si>
    <t xml:space="preserve">CR_TALK </t>
  </si>
  <si>
    <t xml:space="preserve">CR_PAON </t>
  </si>
  <si>
    <t xml:space="preserve">PA_CAB </t>
  </si>
  <si>
    <t xml:space="preserve">PA_FIRE </t>
  </si>
  <si>
    <t xml:space="preserve">PA_ST </t>
  </si>
  <si>
    <t xml:space="preserve">PA_PR </t>
  </si>
  <si>
    <t xml:space="preserve">PA_MAN </t>
  </si>
  <si>
    <t xml:space="preserve">PA_AUTO </t>
  </si>
  <si>
    <t>통신 생존 확인을 위한 Count 값 1씩 증가(WATCHDOG)</t>
  </si>
  <si>
    <t xml:space="preserve">OUTTEMP_SDR </t>
  </si>
  <si>
    <t xml:space="preserve">EFAN_SDR </t>
  </si>
  <si>
    <t xml:space="preserve">FHEAT_SDR </t>
  </si>
  <si>
    <t xml:space="preserve">UG_SDR </t>
  </si>
  <si>
    <t xml:space="preserve">FD_SDR </t>
  </si>
  <si>
    <t xml:space="preserve">ZVR_SDR </t>
  </si>
  <si>
    <t xml:space="preserve">NEAR_FD_SDR </t>
  </si>
  <si>
    <t xml:space="preserve">LRR_SDR </t>
  </si>
  <si>
    <t xml:space="preserve">INTEMP_SDR </t>
  </si>
  <si>
    <t xml:space="preserve">OPCMDC_SDR </t>
  </si>
  <si>
    <t>냉난방장치 운전모드(COMMAND Operation Command)</t>
  </si>
  <si>
    <t>0 : OFF 1 : 1/3난방 2 : 2/3난방 3 : 전난방 6 : 반냉 7 : 전냉 8 : 자동</t>
  </si>
  <si>
    <t xml:space="preserve">1P3H </t>
  </si>
  <si>
    <t xml:space="preserve">2P3H </t>
  </si>
  <si>
    <t xml:space="preserve">FULLH </t>
  </si>
  <si>
    <t xml:space="preserve">OFF </t>
  </si>
  <si>
    <t xml:space="preserve">LRR </t>
  </si>
  <si>
    <t xml:space="preserve">FASTH </t>
  </si>
  <si>
    <t xml:space="preserve">OPMODE </t>
  </si>
  <si>
    <t xml:space="preserve">U1FULLC </t>
  </si>
  <si>
    <t xml:space="preserve">U2FULLC </t>
  </si>
  <si>
    <t xml:space="preserve">U1HALFC </t>
  </si>
  <si>
    <t xml:space="preserve">U2HALFC </t>
  </si>
  <si>
    <t xml:space="preserve">U1FAN </t>
  </si>
  <si>
    <t xml:space="preserve">U2FAN </t>
  </si>
  <si>
    <t xml:space="preserve">VENT </t>
  </si>
  <si>
    <t xml:space="preserve">380LV </t>
  </si>
  <si>
    <t xml:space="preserve">TST_OK </t>
  </si>
  <si>
    <t xml:space="preserve">TST_NG </t>
  </si>
  <si>
    <t xml:space="preserve">T_STATE2 </t>
  </si>
  <si>
    <t xml:space="preserve">SC_OK </t>
  </si>
  <si>
    <t xml:space="preserve">SC_NG </t>
  </si>
  <si>
    <t xml:space="preserve">SC_STATE </t>
  </si>
  <si>
    <t xml:space="preserve">OPCMDFB </t>
  </si>
  <si>
    <t xml:space="preserve">T_COOL </t>
  </si>
  <si>
    <t xml:space="preserve">T_HEAT </t>
  </si>
  <si>
    <t xml:space="preserve">T_FAN </t>
  </si>
  <si>
    <t xml:space="preserve">U1EF1OL </t>
  </si>
  <si>
    <t xml:space="preserve">U2EF1OL </t>
  </si>
  <si>
    <t xml:space="preserve">U1EF2OL </t>
  </si>
  <si>
    <t xml:space="preserve">U2EF2OL </t>
  </si>
  <si>
    <t xml:space="preserve">U1CM1OL </t>
  </si>
  <si>
    <t xml:space="preserve">U1CM2OL </t>
  </si>
  <si>
    <t xml:space="preserve">U2CM1OL </t>
  </si>
  <si>
    <t xml:space="preserve">U2CM2OL </t>
  </si>
  <si>
    <t xml:space="preserve">U1DSP1HP </t>
  </si>
  <si>
    <t xml:space="preserve">U1DSP1LP </t>
  </si>
  <si>
    <t xml:space="preserve">U1DSP2HP </t>
  </si>
  <si>
    <t xml:space="preserve">U1DSP2LP </t>
  </si>
  <si>
    <t xml:space="preserve">U2DSP1HP </t>
  </si>
  <si>
    <t xml:space="preserve">U2DSP1LP </t>
  </si>
  <si>
    <t xml:space="preserve">U2DSP2HP </t>
  </si>
  <si>
    <t xml:space="preserve">U2DSP2LP </t>
  </si>
  <si>
    <t xml:space="preserve">U1DSP1RL </t>
  </si>
  <si>
    <t xml:space="preserve">U1DSP2RL </t>
  </si>
  <si>
    <t xml:space="preserve">U2DSP1RL </t>
  </si>
  <si>
    <t xml:space="preserve">U2DSP2RL </t>
  </si>
  <si>
    <t xml:space="preserve">INSENS1F </t>
  </si>
  <si>
    <t xml:space="preserve">INSENS2F </t>
  </si>
  <si>
    <t xml:space="preserve">CO2SENS1F </t>
  </si>
  <si>
    <t xml:space="preserve">CO2SENS2F </t>
  </si>
  <si>
    <t xml:space="preserve">OUTSENS1F </t>
  </si>
  <si>
    <t xml:space="preserve">U1RSENSF </t>
  </si>
  <si>
    <t xml:space="preserve">U1DSENSF </t>
  </si>
  <si>
    <t xml:space="preserve">U2RSENSF </t>
  </si>
  <si>
    <t xml:space="preserve">U2DSENSF </t>
  </si>
  <si>
    <t xml:space="preserve">VENT1OL </t>
  </si>
  <si>
    <t xml:space="preserve">VENT2OL </t>
  </si>
  <si>
    <t xml:space="preserve">NT_COOL </t>
  </si>
  <si>
    <t>1 : 냉방 시험 불가능, 0 : 정상</t>
  </si>
  <si>
    <t xml:space="preserve">CREF1F </t>
  </si>
  <si>
    <t>1 : 고장, 0 : 정상</t>
  </si>
  <si>
    <t xml:space="preserve">CREF2F </t>
  </si>
  <si>
    <t xml:space="preserve">CREF3F </t>
  </si>
  <si>
    <t xml:space="preserve">CREF4F </t>
  </si>
  <si>
    <t xml:space="preserve">CRCM1F </t>
  </si>
  <si>
    <t xml:space="preserve">CRCM2F </t>
  </si>
  <si>
    <t xml:space="preserve">CRCM3F </t>
  </si>
  <si>
    <t xml:space="preserve">CRCM4F </t>
  </si>
  <si>
    <t xml:space="preserve">CRRHT1F </t>
  </si>
  <si>
    <t>1 : 고장 , 0 : 정상</t>
  </si>
  <si>
    <t xml:space="preserve">CRRHT2F </t>
  </si>
  <si>
    <t xml:space="preserve">CRVF1F </t>
  </si>
  <si>
    <t xml:space="preserve">CRVF2F </t>
  </si>
  <si>
    <t xml:space="preserve">AHEK1F </t>
  </si>
  <si>
    <t xml:space="preserve">AHEK2F </t>
  </si>
  <si>
    <t xml:space="preserve">AHEK3F </t>
  </si>
  <si>
    <t xml:space="preserve">AHEK4F </t>
  </si>
  <si>
    <t xml:space="preserve">U1AHOH </t>
  </si>
  <si>
    <t>1 : UNIT1 보조히터 과열 발생, 0 : 정상</t>
  </si>
  <si>
    <t xml:space="preserve">U2AHOH </t>
  </si>
  <si>
    <t>1 : UNIT2 보조히터 과열 발생, 0 : 정상</t>
  </si>
  <si>
    <t xml:space="preserve">380LVF </t>
  </si>
  <si>
    <t>1 : 380V 전원 미만, 0 : 정상</t>
  </si>
  <si>
    <t xml:space="preserve">DAMPOPF </t>
  </si>
  <si>
    <t>1 : 배기 댐퍼 열림 고장 , 0 : 정상</t>
  </si>
  <si>
    <t xml:space="preserve">DAMPCLF </t>
  </si>
  <si>
    <t>1 : 배기 댐퍼 닫힘 고장 , 0 : 정상</t>
  </si>
  <si>
    <t xml:space="preserve">VADAMPOP </t>
  </si>
  <si>
    <t>1 : 열림, 0 : 닫힘</t>
  </si>
  <si>
    <t xml:space="preserve">FADAMPOP </t>
  </si>
  <si>
    <t xml:space="preserve">FASTHEND </t>
  </si>
  <si>
    <t>1 : 급속난방종료, 0 : Normal</t>
  </si>
  <si>
    <t xml:space="preserve">CO2PPM </t>
  </si>
  <si>
    <t>0ppm~4000ppm, 유효값 0~40</t>
  </si>
  <si>
    <t xml:space="preserve">OUTTEMP </t>
  </si>
  <si>
    <t>CAR에 설치된 실외 온도 센서 값(TC CAR ANLY)(Outdoor Temperature)</t>
  </si>
  <si>
    <t>실외 온도 센서 값 -128~127, 유효범위 -30°C~+50°C</t>
  </si>
  <si>
    <t xml:space="preserve">INTEMP </t>
  </si>
  <si>
    <t>실내온도1,2의 평균 값(Indoor Temperature)</t>
  </si>
  <si>
    <t>-128 ~127, 유효범위 -30°C ~+65°C</t>
  </si>
  <si>
    <t xml:space="preserve">DSTEMP </t>
  </si>
  <si>
    <t>토출온도센서1,2의 평균 값(Discharge Sensor Temperature)</t>
  </si>
  <si>
    <t>토출 온도 센서 평균 값（-128 ~ 127, 유효범위 -30°C~+65°C）</t>
  </si>
  <si>
    <t xml:space="preserve">DTYPE </t>
  </si>
  <si>
    <t xml:space="preserve">AIRF </t>
  </si>
  <si>
    <t>0 : 정상, 1 : 고장검지</t>
  </si>
  <si>
    <t xml:space="preserve">STF </t>
  </si>
  <si>
    <t xml:space="preserve">RAMF </t>
  </si>
  <si>
    <t xml:space="preserve">REGF </t>
  </si>
  <si>
    <t xml:space="preserve">PVLF </t>
  </si>
  <si>
    <t xml:space="preserve">ECVF </t>
  </si>
  <si>
    <t xml:space="preserve">X1DVF </t>
  </si>
  <si>
    <t xml:space="preserve">X2DVF </t>
  </si>
  <si>
    <t xml:space="preserve">AS1PSF </t>
  </si>
  <si>
    <t xml:space="preserve">AS2PSF </t>
  </si>
  <si>
    <t xml:space="preserve">BCSF </t>
  </si>
  <si>
    <t xml:space="preserve">ACSF </t>
  </si>
  <si>
    <t xml:space="preserve">SP1F </t>
  </si>
  <si>
    <t xml:space="preserve">SP2F </t>
  </si>
  <si>
    <t xml:space="preserve">SP3F </t>
  </si>
  <si>
    <t xml:space="preserve">SP4F </t>
  </si>
  <si>
    <t xml:space="preserve">AS1PF </t>
  </si>
  <si>
    <t xml:space="preserve">AS2PF </t>
  </si>
  <si>
    <t xml:space="preserve">ABLCF </t>
  </si>
  <si>
    <t xml:space="preserve">BCMDF </t>
  </si>
  <si>
    <t xml:space="preserve">LOGIF </t>
  </si>
  <si>
    <t xml:space="preserve">BCVF </t>
  </si>
  <si>
    <t xml:space="preserve">SKID1 </t>
  </si>
  <si>
    <t>0 : 이외의 경우, 1 : 차륜 스키드 검지</t>
  </si>
  <si>
    <t xml:space="preserve">SKID2 </t>
  </si>
  <si>
    <t xml:space="preserve">SKID3 </t>
  </si>
  <si>
    <t xml:space="preserve">SKID4 </t>
  </si>
  <si>
    <t>0~102%</t>
  </si>
  <si>
    <t xml:space="preserve">PECUF </t>
  </si>
  <si>
    <t>0 : 정상, 1 : 파트너차 ECU 고장</t>
  </si>
  <si>
    <t xml:space="preserve">ATO </t>
  </si>
  <si>
    <t>0 : 비자동운전 상태, 1 : 자동운전 상태</t>
  </si>
  <si>
    <t xml:space="preserve">DCI </t>
  </si>
  <si>
    <t>0 : 출입문 열림, 1 : 출입문 닫힘</t>
  </si>
  <si>
    <t xml:space="preserve">SCB </t>
  </si>
  <si>
    <t>0 : SCB 미체결, 1 : SCB 체결</t>
  </si>
  <si>
    <t>0 : EB 미체결, 1 : EB 체결</t>
  </si>
  <si>
    <t xml:space="preserve">RO </t>
  </si>
  <si>
    <t>0 : RO 아님, 1 : RO 상태</t>
  </si>
  <si>
    <t>0 : 비추진상태, 1 : 추진상태</t>
  </si>
  <si>
    <t>0 : 비제동상태, 1 : 제동상태</t>
  </si>
  <si>
    <t xml:space="preserve">WSD </t>
  </si>
  <si>
    <t>0 : WSD 미검지, 1 : WSD 검지</t>
  </si>
  <si>
    <t xml:space="preserve">EO </t>
  </si>
  <si>
    <t>0 : EO 미검지, 1 : EO 검지</t>
  </si>
  <si>
    <t xml:space="preserve">ATO_FSB </t>
  </si>
  <si>
    <t>0 : ATO-FSB 미수신, 1 : ATO-FBS 수신</t>
  </si>
  <si>
    <t xml:space="preserve">CPR </t>
  </si>
  <si>
    <t>0 : CPR 미검지, 1 : CPR 검지</t>
  </si>
  <si>
    <t>0 : NO HB, 1 : HB</t>
  </si>
  <si>
    <t>0 : NO NRBD, 1 : NRBD</t>
  </si>
  <si>
    <t xml:space="preserve">CPRD </t>
  </si>
  <si>
    <t>0 : NO CPRD, 1 : CPRD</t>
  </si>
  <si>
    <t xml:space="preserve">TDC </t>
  </si>
  <si>
    <t>1 : 추적데이터 삭제요구</t>
  </si>
  <si>
    <t xml:space="preserve">ASP </t>
  </si>
  <si>
    <t>0~765kpa</t>
  </si>
  <si>
    <t xml:space="preserve">LW </t>
  </si>
  <si>
    <t xml:space="preserve">BED </t>
  </si>
  <si>
    <t xml:space="preserve">BEA </t>
  </si>
  <si>
    <t xml:space="preserve">ABRC </t>
  </si>
  <si>
    <t xml:space="preserve">ACP </t>
  </si>
  <si>
    <t xml:space="preserve">BCP </t>
  </si>
  <si>
    <t xml:space="preserve">FO </t>
  </si>
  <si>
    <t>0 : FO 미검지, 1 : FO 검지</t>
  </si>
  <si>
    <t xml:space="preserve">BCV </t>
  </si>
  <si>
    <t>0 : BCV 미검지, 1 : BCV 검지</t>
  </si>
  <si>
    <t xml:space="preserve">TDNO </t>
  </si>
  <si>
    <t>0~3</t>
  </si>
  <si>
    <t xml:space="preserve">BCPT_OK </t>
  </si>
  <si>
    <t>Test OK 0 : NO GOOD or NO TEST, 1 : 결과 OK</t>
  </si>
  <si>
    <t xml:space="preserve">DMPT_OK </t>
  </si>
  <si>
    <t xml:space="preserve">BCPT_END </t>
  </si>
  <si>
    <t>0 : 이외의 경우, 1 : BCP시험완료</t>
  </si>
  <si>
    <t xml:space="preserve">DMPT_END </t>
  </si>
  <si>
    <t>0 : 이외의 경우, 1 : DV 시험완료</t>
  </si>
  <si>
    <t xml:space="preserve">SPEED1 </t>
  </si>
  <si>
    <t>0~127.5km/h</t>
  </si>
  <si>
    <t xml:space="preserve">SPEED2 </t>
  </si>
  <si>
    <t xml:space="preserve">SPEED3 </t>
  </si>
  <si>
    <t xml:space="preserve">SPEED4 </t>
  </si>
  <si>
    <t xml:space="preserve">데이터 정의BCP </t>
  </si>
  <si>
    <t xml:space="preserve">INVOK </t>
  </si>
  <si>
    <t>0 : 보호검지 1 : 정상</t>
  </si>
  <si>
    <t xml:space="preserve">INVACT </t>
  </si>
  <si>
    <t>0 : Gate Off 1 : Gate Start</t>
  </si>
  <si>
    <t xml:space="preserve">INVRST </t>
  </si>
  <si>
    <t>0 : 정상 1 : 경고장에 의한 자동 재시작이 진행중</t>
  </si>
  <si>
    <t xml:space="preserve">INVCUT </t>
  </si>
  <si>
    <t>0 : 정상 1 : 록 아웃(Lock-out)</t>
  </si>
  <si>
    <t xml:space="preserve">PKWH </t>
  </si>
  <si>
    <t>TCU에서 연산한 전력량을 1kWh마다 1초간 “1”을 출력한다.</t>
  </si>
  <si>
    <t xml:space="preserve">BKWH </t>
  </si>
  <si>
    <t xml:space="preserve">GATEAPP </t>
  </si>
  <si>
    <t xml:space="preserve">TESTMODE </t>
  </si>
  <si>
    <t>0 : CCOS가 NORMAL 위치 1 : CCOS가 TEST 위치</t>
  </si>
  <si>
    <t xml:space="preserve">WHEELSET </t>
  </si>
  <si>
    <t>TCU는 차륜경 변경 유효신호가 “1”일 때 받은 평균 차륜경 정보가 정상범위(80∼160mm)의 경우, 1초간 차륜경 변경 유효신호를 “1”로 한다.</t>
  </si>
  <si>
    <t xml:space="preserve">PBLOCK </t>
  </si>
  <si>
    <t>0 : Normal 상태 1 : 보호검지 또는 Cut-out에 의해 역행동작을 하지 않을 때</t>
  </si>
  <si>
    <t xml:space="preserve">BBLOCK </t>
  </si>
  <si>
    <t>0 : Normal 상태 1 : 회생제동 차단 중, 보호검지 또는 Cut-out에 의해 회생동작을 하지 않을 때</t>
  </si>
  <si>
    <t xml:space="preserve">SLR </t>
  </si>
  <si>
    <t>0 : Normal 상태 1 : 공전/활주 검지</t>
  </si>
  <si>
    <t xml:space="preserve">FADEOUT </t>
  </si>
  <si>
    <t>0 : 회생 종속제어 중 이외 1 : 회생 종속제어 중</t>
  </si>
  <si>
    <t>0 : 회생 유효시 이외 1 : 회생 유효</t>
  </si>
  <si>
    <t xml:space="preserve">TSTART </t>
  </si>
  <si>
    <t>0 : Normal 상태 1 : 차상시험 개시시</t>
  </si>
  <si>
    <t xml:space="preserve">NORMAL </t>
  </si>
  <si>
    <t>0 : CCOS가 TEST 위치 1 : CCOS가 NORMAL 위치</t>
  </si>
  <si>
    <t xml:space="preserve">FORWARD </t>
  </si>
  <si>
    <t>0 : Forward 신호 수신 시 이외의 경우(TC1 방향 이외의 경우)1 : Forward 신호 수신 시(TC1 방향)</t>
  </si>
  <si>
    <t xml:space="preserve">REVERSE </t>
  </si>
  <si>
    <t>0 : Reverse 신호 수신 시 이외의 경우(TC2 방향 이외의 경우)1 : Reverse 신호 수신 시(TC2 방향)</t>
  </si>
  <si>
    <t>0 : 비상제동 체결상태1 : Normal 상태</t>
  </si>
  <si>
    <t xml:space="preserve">POWER </t>
  </si>
  <si>
    <t>0 : 마스콘으로부터 역행 DI신호를 입력받지 못한 경우1 : 마스콘으로부터 역행 DI신호를 입력받은 경</t>
  </si>
  <si>
    <t xml:space="preserve">BRAKE </t>
  </si>
  <si>
    <t>0 : 마스콘으로부터 제동 DI신호를 입력받지 못한 경우1 : 마스콘으로부터 제동 DI신호를 입력받은 경우</t>
  </si>
  <si>
    <t xml:space="preserve">LB1CC </t>
  </si>
  <si>
    <t>0 : 각 접촉기의 투입지령 Off 중 1 : 각 접촉기의 투입지령 출력 중</t>
  </si>
  <si>
    <t xml:space="preserve">LB2CC </t>
  </si>
  <si>
    <t xml:space="preserve">HSCBCC </t>
  </si>
  <si>
    <t xml:space="preserve">HSCBON </t>
  </si>
  <si>
    <t>0 : 각 접촉기 Off 상태 1 : 각 접촉기 On 상태</t>
  </si>
  <si>
    <t xml:space="preserve">LB1ON </t>
  </si>
  <si>
    <t xml:space="preserve">LB2ON </t>
  </si>
  <si>
    <t>0 : Normal 상태(비선택) 1 : 비상구원모드(선택)</t>
  </si>
  <si>
    <t xml:space="preserve">EDP1 </t>
  </si>
  <si>
    <t>0 : Normal 상태 1 : 비상구원운전 TC1방향 견인모드</t>
  </si>
  <si>
    <t xml:space="preserve">EDP2 </t>
  </si>
  <si>
    <t>0 : Normal 상태 1 : 비상구원운전 TC2방향 견인모드</t>
  </si>
  <si>
    <t xml:space="preserve">EDB </t>
  </si>
  <si>
    <t>0 : Normal 상태 1 : 비상구원 제동모드 시</t>
  </si>
  <si>
    <t xml:space="preserve">TBSD </t>
  </si>
  <si>
    <t>0 : Normal 상태 1 : 후진검지</t>
  </si>
  <si>
    <t xml:space="preserve">MCOK1ON </t>
  </si>
  <si>
    <t xml:space="preserve">MCOK2ON </t>
  </si>
  <si>
    <t xml:space="preserve">MCOK3ON </t>
  </si>
  <si>
    <t xml:space="preserve">MCOK4ON </t>
  </si>
  <si>
    <t>0 : Normal 상태 1 : FSB 체결상태</t>
  </si>
  <si>
    <t xml:space="preserve">MHR1CC </t>
  </si>
  <si>
    <t>0 : 각 릴레이 Close 지령 Off 중 1 : 각 릴레이 Close 지령 출력 중</t>
  </si>
  <si>
    <t xml:space="preserve">MHR2CC </t>
  </si>
  <si>
    <t xml:space="preserve">ONLY48R </t>
  </si>
  <si>
    <t>0 : 48량 신조차량 이외 1 : 48량 신조차량</t>
  </si>
  <si>
    <t xml:space="preserve">MCOK12CC </t>
  </si>
  <si>
    <t>0 : 각 접촉기의 Close 지령 Off 중 1 : 각 접촉기의 Close 지령 출력 중</t>
  </si>
  <si>
    <t xml:space="preserve">MCOK34CC </t>
  </si>
  <si>
    <t xml:space="preserve">MCARCC </t>
  </si>
  <si>
    <t xml:space="preserve">ZVRCC </t>
  </si>
  <si>
    <t>0 : ZVR 릴레이 Close 지령 Off 중 1 : ZVR 릴레이 Close 지령 출력 중</t>
  </si>
  <si>
    <t xml:space="preserve">ZVRON </t>
  </si>
  <si>
    <t>0 : ZVR 릴레이 Off 상태 1 : ZVR 릴레이 On 상태</t>
  </si>
  <si>
    <t xml:space="preserve">MCHK1ON </t>
  </si>
  <si>
    <t xml:space="preserve">MCHK2ON </t>
  </si>
  <si>
    <t xml:space="preserve">MCAKON </t>
  </si>
  <si>
    <t>1축 속도 값(Moter Shaft 1 Speed)</t>
  </si>
  <si>
    <t>0∼255km/h</t>
  </si>
  <si>
    <t>2축 속도 값(Moter Shaft 2 Speed)</t>
  </si>
  <si>
    <t>3축 속도 값(Moter Shaft 3 Speed)</t>
  </si>
  <si>
    <t>4축 속도 값(Moter Shaft 4 Speed)</t>
  </si>
  <si>
    <t>응하중 입력 값(Load Weight)</t>
  </si>
  <si>
    <t>0∼100%</t>
  </si>
  <si>
    <t xml:space="preserve">MR </t>
  </si>
  <si>
    <t>Modulation Ratio(Modulation Ratio)</t>
  </si>
  <si>
    <t xml:space="preserve">Iq </t>
  </si>
  <si>
    <t>토크 전류(절대값)(Q Axis Current)</t>
  </si>
  <si>
    <t>0∼2,000A (2,000A/100h)</t>
  </si>
  <si>
    <t xml:space="preserve">Iq_REF </t>
  </si>
  <si>
    <t>토크 전류 지령치(절대값)(Q Axis Current Reference)</t>
  </si>
  <si>
    <t xml:space="preserve">PWM노치 </t>
  </si>
  <si>
    <t>PWM 노치 값(PWM Notch)</t>
  </si>
  <si>
    <t xml:space="preserve">BREAKECMD </t>
  </si>
  <si>
    <t>BECU로부터의 제동 지령 값(BECU Brake Command)</t>
  </si>
  <si>
    <t>역행/회생 토크 지령 값(Powering / Braking Torque Reference)</t>
  </si>
  <si>
    <t>역행 : 1∼100kN, 회생 : -1∼-100kN</t>
  </si>
  <si>
    <t xml:space="preserve">APB </t>
  </si>
  <si>
    <t>역행/회생 실제 토크 값(Actual Powering / Braking Torque Reference)</t>
  </si>
  <si>
    <t>역행 : 1∼100kN(01∼64H), 회생 : -1∼-100kN</t>
  </si>
  <si>
    <t xml:space="preserve">P_WATT </t>
  </si>
  <si>
    <t>역 간 역행의 적산전력량을 TCMS로 송신한다. 역 정차(SDR TEXT 12 Speed from BECU가 “0” 시)시 값을 0bit로 리셋한다.</t>
  </si>
  <si>
    <t xml:space="preserve">B_WATT </t>
  </si>
  <si>
    <t xml:space="preserve">VLINE </t>
  </si>
  <si>
    <t>가선전압 값(Line Valtage)</t>
  </si>
  <si>
    <t xml:space="preserve">ILINE </t>
  </si>
  <si>
    <t>가선전류 값(Filter Capacitor Voltage)</t>
  </si>
  <si>
    <t xml:space="preserve">VFC </t>
  </si>
  <si>
    <t>FC전압 값(FC Voltage)</t>
  </si>
  <si>
    <t xml:space="preserve">P100LVD </t>
  </si>
  <si>
    <t xml:space="preserve">CLVD_P1 </t>
  </si>
  <si>
    <t xml:space="preserve">CLVD_S </t>
  </si>
  <si>
    <t xml:space="preserve">CFD </t>
  </si>
  <si>
    <t xml:space="preserve">ISOC </t>
  </si>
  <si>
    <t xml:space="preserve">MMOCD </t>
  </si>
  <si>
    <t xml:space="preserve">OVCTD </t>
  </si>
  <si>
    <t xml:space="preserve">PUD </t>
  </si>
  <si>
    <t xml:space="preserve">ESLVD </t>
  </si>
  <si>
    <t xml:space="preserve">FCLVD </t>
  </si>
  <si>
    <t xml:space="preserve">OVD1 </t>
  </si>
  <si>
    <t xml:space="preserve">ZVRD </t>
  </si>
  <si>
    <t xml:space="preserve">THDL </t>
  </si>
  <si>
    <t xml:space="preserve">THDH </t>
  </si>
  <si>
    <t xml:space="preserve">HBT </t>
  </si>
  <si>
    <t xml:space="preserve">LGD </t>
  </si>
  <si>
    <t xml:space="preserve">HBNO </t>
  </si>
  <si>
    <t xml:space="preserve">FCD </t>
  </si>
  <si>
    <t xml:space="preserve">FRD </t>
  </si>
  <si>
    <t xml:space="preserve">PBRF </t>
  </si>
  <si>
    <t xml:space="preserve">BSD </t>
  </si>
  <si>
    <t xml:space="preserve">FCLCD </t>
  </si>
  <si>
    <t xml:space="preserve">BPD </t>
  </si>
  <si>
    <t xml:space="preserve">MON_ERR </t>
  </si>
  <si>
    <t xml:space="preserve">OVTD </t>
  </si>
  <si>
    <t xml:space="preserve">PBCD </t>
  </si>
  <si>
    <t xml:space="preserve">OVD2 </t>
  </si>
  <si>
    <t xml:space="preserve">WDTD_P </t>
  </si>
  <si>
    <t xml:space="preserve">CPUWDTD </t>
  </si>
  <si>
    <t xml:space="preserve">GPLVD </t>
  </si>
  <si>
    <t xml:space="preserve">CLVD_P2 </t>
  </si>
  <si>
    <t xml:space="preserve">ERRDIO </t>
  </si>
  <si>
    <t xml:space="preserve">CTERR </t>
  </si>
  <si>
    <t xml:space="preserve">GRD </t>
  </si>
  <si>
    <t xml:space="preserve">ERR485 </t>
  </si>
  <si>
    <t xml:space="preserve">SETERR </t>
  </si>
  <si>
    <t xml:space="preserve">RETRY </t>
  </si>
  <si>
    <t xml:space="preserve">BRFD </t>
  </si>
  <si>
    <t xml:space="preserve">PWMERR </t>
  </si>
  <si>
    <t xml:space="preserve">INZ-RST </t>
  </si>
  <si>
    <t xml:space="preserve">MCOKNC </t>
  </si>
  <si>
    <t xml:space="preserve">MCOKNO </t>
  </si>
  <si>
    <t xml:space="preserve">LB2NC </t>
  </si>
  <si>
    <t xml:space="preserve">LB2NO </t>
  </si>
  <si>
    <t xml:space="preserve">LB1NC </t>
  </si>
  <si>
    <t xml:space="preserve">LB1NO </t>
  </si>
  <si>
    <t xml:space="preserve">HBNC </t>
  </si>
  <si>
    <t xml:space="preserve">ONLY200R </t>
  </si>
  <si>
    <t xml:space="preserve">OL </t>
  </si>
  <si>
    <t xml:space="preserve">TDMKEND </t>
  </si>
  <si>
    <t xml:space="preserve">TDBD </t>
  </si>
  <si>
    <t xml:space="preserve">WHEELDIA </t>
  </si>
  <si>
    <t>평균 차륜경은 80mm은 780mm, 160mm은 860mm을 의미한다.</t>
  </si>
  <si>
    <t>TCU 소프트웨어 버전</t>
  </si>
  <si>
    <t xml:space="preserve">LIFECNT </t>
  </si>
  <si>
    <t xml:space="preserve">T_START </t>
  </si>
  <si>
    <t>0 : 이외의 조건, 1 : 시험시작응답</t>
  </si>
  <si>
    <t xml:space="preserve">FT_OK </t>
  </si>
  <si>
    <t>0 : 이외의 조건, 1 : OK 시</t>
  </si>
  <si>
    <t xml:space="preserve">FT_NG </t>
  </si>
  <si>
    <t>0 : 이외의 조건, 1 : NG 시</t>
  </si>
  <si>
    <t xml:space="preserve">VT_OK </t>
  </si>
  <si>
    <t xml:space="preserve">VT_NG </t>
  </si>
  <si>
    <t xml:space="preserve">T_STATE </t>
  </si>
  <si>
    <t>0 : 초기상태, 1 : 시험진행 중, 2 : 시험종료</t>
  </si>
  <si>
    <t xml:space="preserve">TEST </t>
  </si>
  <si>
    <t>0 : 이외의 조건, 1 : SIV TEST MODE 스위치 선택 시</t>
  </si>
  <si>
    <t>0 : 이외의 조건, 1 : SIV Major Fault 발생 시</t>
  </si>
  <si>
    <t xml:space="preserve">EPAND </t>
  </si>
  <si>
    <t>0 : 이외의 조건, 1 : 비상 판토 하강 스위치 취급 시</t>
  </si>
  <si>
    <t xml:space="preserve">RESET </t>
  </si>
  <si>
    <t>0 : 이외의 조건, 1 : SIV RESET 스위치 취급 시</t>
  </si>
  <si>
    <t xml:space="preserve">DSK </t>
  </si>
  <si>
    <t>0 : 이외의 조건, 1 : DSK 투입 시</t>
  </si>
  <si>
    <t>0 : 이외의 조건, 1 : SIVK 투입 시</t>
  </si>
  <si>
    <t xml:space="preserve">CHK </t>
  </si>
  <si>
    <t>0 : 이외의 조건, 1 : CHK 투입 시</t>
  </si>
  <si>
    <t xml:space="preserve">LK </t>
  </si>
  <si>
    <t>0 : 이외의 조건, 1 : LK 투입 시</t>
  </si>
  <si>
    <t xml:space="preserve">DCINOV </t>
  </si>
  <si>
    <t>0 : 이외의 조건, 1 : BC 출력 과전류 검지 시</t>
  </si>
  <si>
    <t xml:space="preserve">INV1OV </t>
  </si>
  <si>
    <t>0 : 이외의 조건, 1 : AC 출력 저전압 검지 시</t>
  </si>
  <si>
    <t xml:space="preserve">INV2OV </t>
  </si>
  <si>
    <t>0 : 이외의 조건, 1 : AC 출력 과전압 검지 시</t>
  </si>
  <si>
    <t xml:space="preserve">INV1OC </t>
  </si>
  <si>
    <t>0 : 이외의 조건, 1 : AC 출력 과전류 검지 시</t>
  </si>
  <si>
    <t xml:space="preserve">ACOC </t>
  </si>
  <si>
    <t>0 : 이외의 조건, 1 : 입력 과전류 검지 시</t>
  </si>
  <si>
    <t xml:space="preserve">ACOV </t>
  </si>
  <si>
    <t>0 : 이외의 조건, 1 : FC2 입력 과전압 검지 시</t>
  </si>
  <si>
    <t xml:space="preserve">ACUV </t>
  </si>
  <si>
    <t>0 : 이외의 조건, 1 : FC1 입력 과전압 검지 시</t>
  </si>
  <si>
    <t xml:space="preserve">BCOC </t>
  </si>
  <si>
    <t>0 : 이외의 조건, 1 : DC 입력 과전압 검지 시</t>
  </si>
  <si>
    <t xml:space="preserve">BCOV </t>
  </si>
  <si>
    <t>0 : 이외의 조건, 1 : BC 출력 과전압 검지 시</t>
  </si>
  <si>
    <t xml:space="preserve">GDFUX1 </t>
  </si>
  <si>
    <t>0 : 이외의 조건, 1 : 인버터2 Gate Driver U상 고장 검지 시</t>
  </si>
  <si>
    <t xml:space="preserve">GDFVY1 </t>
  </si>
  <si>
    <t>0 : 이외의 조건, 1 : 인버터2 Gate Driver V상 고장 검지 시</t>
  </si>
  <si>
    <t xml:space="preserve">GDFWZ1 </t>
  </si>
  <si>
    <t>0 : 이외의 조건, 1 : 인버터2 Gate Driver W상 고장 검지 시</t>
  </si>
  <si>
    <t xml:space="preserve">GDFUX2 </t>
  </si>
  <si>
    <t xml:space="preserve">GDFVY2 </t>
  </si>
  <si>
    <t xml:space="preserve">GDFWZ2 </t>
  </si>
  <si>
    <t xml:space="preserve">INV1THF </t>
  </si>
  <si>
    <t>0 : 이외의 조건, 1 : 인버터1 과온 검지 시</t>
  </si>
  <si>
    <t xml:space="preserve">INV2THF </t>
  </si>
  <si>
    <t>0 : 이외의 조건, 1 : 인버터2 과온 검지 시</t>
  </si>
  <si>
    <t xml:space="preserve">CPSF </t>
  </si>
  <si>
    <t>0 : 이외의 조건, 1 : 제어전원 고장 검지 시</t>
  </si>
  <si>
    <t xml:space="preserve">INV2OC </t>
  </si>
  <si>
    <t>0 : 이외의 조건, 1 : 인버터2 과전류 검지 시</t>
  </si>
  <si>
    <t xml:space="preserve">SQCFLT </t>
  </si>
  <si>
    <t>시퀀스 고장 검지 (Squence Fault)</t>
  </si>
  <si>
    <t>0 : 이외의 조건, 1 : 시퀀스 고장 검지 시</t>
  </si>
  <si>
    <t xml:space="preserve">FC12UB </t>
  </si>
  <si>
    <t>0 : 이외의 조건, 1 : FC1전압, FC2전압 언발런스 검지 시</t>
  </si>
  <si>
    <t xml:space="preserve">INV1LV </t>
  </si>
  <si>
    <t>0 : 이외의 조건, 1 : FC1 입력 저전압 검지 시</t>
  </si>
  <si>
    <t xml:space="preserve">INV2LV </t>
  </si>
  <si>
    <t>0 : 이외의 조건, 1 : FC2 입력 저전압 검지 시</t>
  </si>
  <si>
    <t xml:space="preserve">IVSa </t>
  </si>
  <si>
    <t>0 : 이외의 조건, 1 : IVS 투입 시</t>
  </si>
  <si>
    <t xml:space="preserve">WHM </t>
  </si>
  <si>
    <t>소비전력량 1kWh 변화 시 마다 : ‘0’ → ‘1’ → ‘0’</t>
  </si>
  <si>
    <t xml:space="preserve">OUTF </t>
  </si>
  <si>
    <t>AC 출력 주파수 정보(AC Output Frequency)</t>
  </si>
  <si>
    <t>0~60Hz</t>
  </si>
  <si>
    <t xml:space="preserve">OUTV </t>
  </si>
  <si>
    <t>AC 출력 전압 정보(AC Output Voltage)</t>
  </si>
  <si>
    <t>0~750V</t>
  </si>
  <si>
    <t xml:space="preserve">OUTC </t>
  </si>
  <si>
    <t>AC 출력 전류 정보(AC Output Current)</t>
  </si>
  <si>
    <t>0~1000A</t>
  </si>
  <si>
    <t xml:space="preserve">DCINV </t>
  </si>
  <si>
    <t>DC 입력 전압 정보(DC Input Voltage)</t>
  </si>
  <si>
    <t>0~3000V</t>
  </si>
  <si>
    <t xml:space="preserve">FC1V </t>
  </si>
  <si>
    <t>FC1 전압 정보(Filter Capacitor1 Voltage)</t>
  </si>
  <si>
    <t>0~1500V</t>
  </si>
  <si>
    <t xml:space="preserve">FC2V </t>
  </si>
  <si>
    <t>FC2 전압 정보(Filter Capacitor2 Voltage)</t>
  </si>
  <si>
    <t xml:space="preserve">DCINC </t>
  </si>
  <si>
    <t>DC 입력 전류 정보(DC Input Current)</t>
  </si>
  <si>
    <t>0~500A</t>
  </si>
  <si>
    <t>BC 출력 전압 정보(BC Output Voltage)</t>
  </si>
  <si>
    <t>0~250V</t>
  </si>
  <si>
    <t xml:space="preserve">BCC </t>
  </si>
  <si>
    <t>BC 출력 전류 정보(BC Output Current)</t>
  </si>
  <si>
    <t xml:space="preserve">FDS4OP </t>
  </si>
  <si>
    <t>0 : 사용하지 않음, 1 : 사용함</t>
  </si>
  <si>
    <t xml:space="preserve">FDS3OP </t>
  </si>
  <si>
    <t xml:space="preserve">FDS2OP </t>
  </si>
  <si>
    <t xml:space="preserve">FDS1OP </t>
  </si>
  <si>
    <t xml:space="preserve">D4STATE </t>
  </si>
  <si>
    <t>0 : 정상, 3 : 화재, 2 : 고장, Default : 0</t>
  </si>
  <si>
    <t xml:space="preserve">D3STATE </t>
  </si>
  <si>
    <t xml:space="preserve">D2STATE </t>
  </si>
  <si>
    <t xml:space="preserve">D1STATE </t>
  </si>
  <si>
    <t xml:space="preserve">CHKSUMF </t>
  </si>
  <si>
    <t>0 : 정상, 1 : 체크섬 고장 발생</t>
  </si>
  <si>
    <t xml:space="preserve">MEMF </t>
  </si>
  <si>
    <t>0 : 정상, 1 : 메모리 고장 발생</t>
  </si>
  <si>
    <t xml:space="preserve">DTF </t>
  </si>
  <si>
    <t>감지기 상태 정보 (TEXT3)와 연계하여 사용 중인 감지기 중 하나라도 고장이 발생한 경우를 나타낸다.(Detector Fault)</t>
  </si>
  <si>
    <t>0 : 정상, 1 : 감지기 고장 발생</t>
  </si>
  <si>
    <t xml:space="preserve">SWF </t>
  </si>
  <si>
    <t xml:space="preserve">FD </t>
  </si>
  <si>
    <t>0 : 정상, 1 : 화재 발생</t>
  </si>
  <si>
    <t>워치독(Life Sign)</t>
  </si>
  <si>
    <t xml:space="preserve">AM_STAT </t>
  </si>
  <si>
    <t>0 : inactive (전원 off 또는 중고장 상태) , 1 : passive (두 모듈 모두 중고장 상태로 통신만 가능), 2 : wait (정상 대기 상태), 3 : active (정상 제어 상태)</t>
  </si>
  <si>
    <t xml:space="preserve">BM_STAT </t>
  </si>
  <si>
    <t>0 : inactive (전원 off 또는 중고장 상태), 1 : passive (두 모듈 모두 중고장 상태로 통신만 가능), 2 : wait (정상 대기 상태), 3 : active (정상 제어 상태)</t>
  </si>
  <si>
    <t xml:space="preserve">DCU2A </t>
  </si>
  <si>
    <t>0 : Default, 1 : DCU 2중계 절체</t>
  </si>
  <si>
    <t>0 : OK 1 :NG</t>
  </si>
  <si>
    <t>0 : Default 1 : 테스트 중 3 : 테스트 완료</t>
  </si>
  <si>
    <t xml:space="preserve">EED </t>
  </si>
  <si>
    <t>0 : 정상 1 : 내부 비상핸들 작동</t>
  </si>
  <si>
    <t xml:space="preserve">EAD </t>
  </si>
  <si>
    <t>0 : 정상 1 : 외부 비상핸들 작동</t>
  </si>
  <si>
    <t xml:space="preserve">CPLVF </t>
  </si>
  <si>
    <t>0 : 정상 1 : 저전압</t>
  </si>
  <si>
    <t xml:space="preserve">CPOVF </t>
  </si>
  <si>
    <t>0 : 정상 1 : 고전압</t>
  </si>
  <si>
    <t xml:space="preserve">DOBS </t>
  </si>
  <si>
    <t>0 : 도어가 완전히 열리지 않은 상태 1 : 도어 완전 열림 상태</t>
  </si>
  <si>
    <t xml:space="preserve">DFO </t>
  </si>
  <si>
    <t>0 : 정상 1 : 장애물 감지</t>
  </si>
  <si>
    <t xml:space="preserve">DRISO </t>
  </si>
  <si>
    <t>0 : 도어 정상 1 : 도어 차단</t>
  </si>
  <si>
    <t xml:space="preserve">DNC </t>
  </si>
  <si>
    <t>0 : 도어 닫힘 상태 1 : 도어 열림 상태</t>
  </si>
  <si>
    <t xml:space="preserve">PARAMF </t>
  </si>
  <si>
    <t>0 : 정상 1 : 고장</t>
  </si>
  <si>
    <t xml:space="preserve">CALIBF </t>
  </si>
  <si>
    <t>0 : 정상1 : 고장</t>
  </si>
  <si>
    <t xml:space="preserve">MEF </t>
  </si>
  <si>
    <t xml:space="preserve">DCS1F </t>
  </si>
  <si>
    <t xml:space="preserve">DCS2F </t>
  </si>
  <si>
    <t xml:space="preserve">DLSF </t>
  </si>
  <si>
    <t xml:space="preserve">MAJERF </t>
  </si>
  <si>
    <t xml:space="preserve">ZVRF </t>
  </si>
  <si>
    <t xml:space="preserve">ENABLEF </t>
  </si>
  <si>
    <t xml:space="preserve">OBOF </t>
  </si>
  <si>
    <t xml:space="preserve">OBCF </t>
  </si>
  <si>
    <t xml:space="preserve">OPTMF </t>
  </si>
  <si>
    <t xml:space="preserve">CLTMF </t>
  </si>
  <si>
    <t xml:space="preserve">MODULEF </t>
  </si>
  <si>
    <t xml:space="preserve">RF2A </t>
  </si>
  <si>
    <t>1 : 운전모드, 0 : Idle, Default : 0</t>
  </si>
  <si>
    <t xml:space="preserve">RF1A </t>
  </si>
  <si>
    <t xml:space="preserve">RFGCOMF </t>
  </si>
  <si>
    <t>1 : 통신연결, 0 : 통신없음, Default : 0</t>
  </si>
  <si>
    <t xml:space="preserve">PSDOP </t>
  </si>
  <si>
    <t>1 : 열림, 0 : 닫힘, Default : 0</t>
  </si>
  <si>
    <t xml:space="preserve">PS </t>
  </si>
  <si>
    <t xml:space="preserve">PSDBYP </t>
  </si>
  <si>
    <t>PSD 바이 패스(PSD Bypass)</t>
  </si>
  <si>
    <t xml:space="preserve">RF2TX </t>
  </si>
  <si>
    <t>0 : 닫힘, 1 : 제어명령 송신됨, 2 : 지상장치로부터 응답 대기 중, 3 : 종료됨, 0 : Default</t>
  </si>
  <si>
    <t xml:space="preserve">RF2DOOR </t>
  </si>
  <si>
    <t>0 : 닫힘 1 : 우측열림 2 : 좌측열림 3 : 비상열림 0 : Default</t>
  </si>
  <si>
    <t xml:space="preserve">RF1TX </t>
  </si>
  <si>
    <t xml:space="preserve">RF1DOOR </t>
  </si>
  <si>
    <t xml:space="preserve">RF1_RFF </t>
  </si>
  <si>
    <t>1 : 고장, 0 : 정상, Default : 0</t>
  </si>
  <si>
    <t xml:space="preserve">RF1_MEMF </t>
  </si>
  <si>
    <t xml:space="preserve">GPSD1ONG </t>
  </si>
  <si>
    <t>1 : NG, 0 : 정상, Default : 0</t>
  </si>
  <si>
    <t xml:space="preserve">GPSD1CNG </t>
  </si>
  <si>
    <t xml:space="preserve">GPSD1F </t>
  </si>
  <si>
    <t>1 : 장애, 0 : 정상, Default : 0</t>
  </si>
  <si>
    <t xml:space="preserve">RF2_RFF </t>
  </si>
  <si>
    <t xml:space="preserve">RF2_MEMF </t>
  </si>
  <si>
    <t xml:space="preserve">GPSD2ONG </t>
  </si>
  <si>
    <t xml:space="preserve">GPSD2CNG </t>
  </si>
  <si>
    <t xml:space="preserve">GPSD2F </t>
  </si>
  <si>
    <t>(0~255)</t>
  </si>
  <si>
    <t xml:space="preserve">CPOV </t>
  </si>
  <si>
    <t xml:space="preserve">CPLV </t>
  </si>
  <si>
    <t xml:space="preserve">OOC </t>
  </si>
  <si>
    <t xml:space="preserve">SHORT </t>
  </si>
  <si>
    <t xml:space="preserve">HSINKOT </t>
  </si>
  <si>
    <t xml:space="preserve">OOL </t>
  </si>
  <si>
    <t xml:space="preserve">CMST </t>
  </si>
  <si>
    <t>1 : CMSB 기동, 0 : CMSB 미기동</t>
  </si>
  <si>
    <t xml:space="preserve">CMBPYM </t>
  </si>
  <si>
    <t>1 : 바이패스상태, 0 : 정상상태</t>
  </si>
  <si>
    <t xml:space="preserve">CMRUNF </t>
  </si>
  <si>
    <t>1 : 기동불가상태, 0 : 정상상태</t>
  </si>
  <si>
    <t xml:space="preserve">MRPSLP </t>
  </si>
  <si>
    <t>1 : 저압상태, 0 : 저압상태아님</t>
  </si>
  <si>
    <t xml:space="preserve">RUNTM </t>
  </si>
  <si>
    <t xml:space="preserve">ACCTM </t>
  </si>
  <si>
    <t>누적 가동시간[시간](Accumulate Time)</t>
  </si>
  <si>
    <t>0~65536</t>
  </si>
  <si>
    <t xml:space="preserve">DCHK </t>
  </si>
  <si>
    <t>0 : OFF, 1 : ON</t>
  </si>
  <si>
    <t xml:space="preserve">ON_DCH </t>
  </si>
  <si>
    <t>0 : 방전하지 않을 때, 1 : 방전 중일 때</t>
  </si>
  <si>
    <t xml:space="preserve">ON_CH </t>
  </si>
  <si>
    <t>0 : 충전하지 않을 때, 1 : 충전 중일 때</t>
  </si>
  <si>
    <t xml:space="preserve">TEST_OK </t>
  </si>
  <si>
    <t>0 : 실험결과 OK모드 아님, 1 : 실험결과 NG 모드</t>
  </si>
  <si>
    <t xml:space="preserve">TEST_NG </t>
  </si>
  <si>
    <t>0 : 초기상태모드, 1 : 실행 중 모드, 2 : 시험완료모드</t>
  </si>
  <si>
    <t xml:space="preserve">MAN_SW </t>
  </si>
  <si>
    <t xml:space="preserve">MAS_SW </t>
  </si>
  <si>
    <t xml:space="preserve">BUV_A </t>
  </si>
  <si>
    <t xml:space="preserve">FUSE </t>
  </si>
  <si>
    <t xml:space="preserve">BATV </t>
  </si>
  <si>
    <t>배터리 전압(Battery Voltage)</t>
  </si>
  <si>
    <t>0~255V</t>
  </si>
  <si>
    <t xml:space="preserve">BATA </t>
  </si>
  <si>
    <t>배터리 전류(Battery Amppere)</t>
  </si>
  <si>
    <t>-127~255A</t>
  </si>
  <si>
    <t xml:space="preserve">BATTEMP </t>
  </si>
  <si>
    <t>배터리 온도(Battery Temperature)</t>
  </si>
  <si>
    <t>-128~127℃</t>
  </si>
  <si>
    <t xml:space="preserve">SOC </t>
  </si>
  <si>
    <t>0~100%</t>
  </si>
  <si>
    <t xml:space="preserve">ALARM </t>
  </si>
  <si>
    <t>00~99</t>
  </si>
  <si>
    <t>01~12</t>
  </si>
  <si>
    <t>01~31</t>
  </si>
  <si>
    <t>00~23</t>
  </si>
  <si>
    <t>00~59</t>
  </si>
  <si>
    <t>0~9999</t>
  </si>
  <si>
    <t xml:space="preserve">STCODE </t>
  </si>
  <si>
    <t xml:space="preserve">DRDIR </t>
  </si>
  <si>
    <t>0 : 오른쪽, 1 : 왼쪽</t>
  </si>
  <si>
    <t xml:space="preserve">DOOR-L </t>
  </si>
  <si>
    <t>0 : 이외의 조건, 1 : 좌측 출입문 전체 닫힘</t>
  </si>
  <si>
    <t xml:space="preserve">DOOR-R </t>
  </si>
  <si>
    <t>0 : 이외의 조건, 1 : 우측 출입문 전체 닫힘</t>
  </si>
  <si>
    <t xml:space="preserve">DOW </t>
  </si>
  <si>
    <t>0 : 이외의 조건, 1 : 출입문 열림</t>
  </si>
  <si>
    <t>0 : 이외의 조건, 1 : 출입문 닫힘 예고 신호</t>
  </si>
  <si>
    <t xml:space="preserve">HCR8 </t>
  </si>
  <si>
    <t>0 : 이외의 조건, 1 : 8호차(TC)에 대한 HCR 정보</t>
  </si>
  <si>
    <t xml:space="preserve">HCR1 </t>
  </si>
  <si>
    <t>0 : 이외의 조건, 1 : 1호차(TC)에 대한 HCR 정보</t>
  </si>
  <si>
    <t xml:space="preserve">DIST </t>
  </si>
  <si>
    <t>현재역에서 다음역까지 열차가 이동한 거리(DISTANCE)</t>
  </si>
  <si>
    <t>0~65,535(m)</t>
  </si>
  <si>
    <t>0 : 통신정상, 1 : 업데이트 중</t>
  </si>
  <si>
    <t xml:space="preserve">OP-PICF </t>
  </si>
  <si>
    <t>0 : 통신정상, 1 : 통신고장</t>
  </si>
  <si>
    <t>0 : 이외의 조건, 1 : Slave</t>
  </si>
  <si>
    <t>0 : 이외의 조건, 1 : Master</t>
  </si>
  <si>
    <t xml:space="preserve">RMD6-1F </t>
  </si>
  <si>
    <t xml:space="preserve">RMD5-1F </t>
  </si>
  <si>
    <t xml:space="preserve">RMD4-1F </t>
  </si>
  <si>
    <t xml:space="preserve">RMD3-1F </t>
  </si>
  <si>
    <t xml:space="preserve">RMD2-1F </t>
  </si>
  <si>
    <t xml:space="preserve">RMD1-1F </t>
  </si>
  <si>
    <t xml:space="preserve">RMD6-2F </t>
  </si>
  <si>
    <t xml:space="preserve">RMD5-2F </t>
  </si>
  <si>
    <t xml:space="preserve">RMD4-2F </t>
  </si>
  <si>
    <t xml:space="preserve">RMD3-2F </t>
  </si>
  <si>
    <t xml:space="preserve">RMD2-2F </t>
  </si>
  <si>
    <t xml:space="preserve">RMD1-2F </t>
  </si>
  <si>
    <t xml:space="preserve">RMD6-3F </t>
  </si>
  <si>
    <t xml:space="preserve">RMD5-3F </t>
  </si>
  <si>
    <t xml:space="preserve">RMD4-3F </t>
  </si>
  <si>
    <t xml:space="preserve">RMD3-3F </t>
  </si>
  <si>
    <t xml:space="preserve">RMD2-3F </t>
  </si>
  <si>
    <t xml:space="preserve">RMD1-3F </t>
  </si>
  <si>
    <t xml:space="preserve">RMD6-4F </t>
  </si>
  <si>
    <t xml:space="preserve">RMD5-4F </t>
  </si>
  <si>
    <t xml:space="preserve">RMD4-4F </t>
  </si>
  <si>
    <t xml:space="preserve">RMD3-4F </t>
  </si>
  <si>
    <t xml:space="preserve">RMD2-4F </t>
  </si>
  <si>
    <t xml:space="preserve">RMD1-4F </t>
  </si>
  <si>
    <t xml:space="preserve">RMD6-5F </t>
  </si>
  <si>
    <t xml:space="preserve">RMD5-5F </t>
  </si>
  <si>
    <t xml:space="preserve">RMD4-5F </t>
  </si>
  <si>
    <t xml:space="preserve">RMD3-5F </t>
  </si>
  <si>
    <t xml:space="preserve">RMD2-5F </t>
  </si>
  <si>
    <t xml:space="preserve">RMD1-5F </t>
  </si>
  <si>
    <t xml:space="preserve">RMD6-6F </t>
  </si>
  <si>
    <t xml:space="preserve">RMD5-6F </t>
  </si>
  <si>
    <t xml:space="preserve">RMD4-6F </t>
  </si>
  <si>
    <t xml:space="preserve">RMD3-6F </t>
  </si>
  <si>
    <t xml:space="preserve">RMD2-6F </t>
  </si>
  <si>
    <t xml:space="preserve">RMD1-6F </t>
  </si>
  <si>
    <t xml:space="preserve">RMD6-7F </t>
  </si>
  <si>
    <t xml:space="preserve">RMD5-7F </t>
  </si>
  <si>
    <t xml:space="preserve">RMD4-7F </t>
  </si>
  <si>
    <t xml:space="preserve">RMD3-7F </t>
  </si>
  <si>
    <t xml:space="preserve">RMD2-7F </t>
  </si>
  <si>
    <t xml:space="preserve">RMD1-7F </t>
  </si>
  <si>
    <t xml:space="preserve">RMD6-8F </t>
  </si>
  <si>
    <t xml:space="preserve">RMD5-8F </t>
  </si>
  <si>
    <t xml:space="preserve">RMD4-8F </t>
  </si>
  <si>
    <t xml:space="preserve">RMD3-8F </t>
  </si>
  <si>
    <t xml:space="preserve">RMD2-8F </t>
  </si>
  <si>
    <t xml:space="preserve">RMD1-8F </t>
  </si>
  <si>
    <t xml:space="preserve">HCRVLD </t>
  </si>
  <si>
    <t>0 : 이외의 조건, 1 : HCR 선두</t>
  </si>
  <si>
    <t>0 : 이외의 조건, 1 : TC2 HCR 투입 시</t>
  </si>
  <si>
    <t>0 : 이외의 조건, 1 : TC1 HCR 투입 시</t>
  </si>
  <si>
    <t xml:space="preserve">REC_R </t>
  </si>
  <si>
    <t>0 : 이외의 조건, 1 : 이벤트 녹화 중</t>
  </si>
  <si>
    <t xml:space="preserve">REC_F </t>
  </si>
  <si>
    <t xml:space="preserve">REC_E </t>
  </si>
  <si>
    <t xml:space="preserve">SSDF </t>
  </si>
  <si>
    <t>0 : 이외의 조건, 1 : 고장 시</t>
  </si>
  <si>
    <t xml:space="preserve">FCAM8R </t>
  </si>
  <si>
    <t xml:space="preserve">CCAM8R </t>
  </si>
  <si>
    <t xml:space="preserve">FCAM1R </t>
  </si>
  <si>
    <t xml:space="preserve">CCAM1R </t>
  </si>
  <si>
    <t xml:space="preserve">FCAM8F </t>
  </si>
  <si>
    <t>0 : 이외의 조건, 1 : 전면 카메라 고장 시</t>
  </si>
  <si>
    <t xml:space="preserve">CCAM8F </t>
  </si>
  <si>
    <t>0 : 이외의 조건, 1 : 운전실 카메라 고장 시</t>
  </si>
  <si>
    <t xml:space="preserve">FCAM1F </t>
  </si>
  <si>
    <t xml:space="preserve">CCAM1F </t>
  </si>
  <si>
    <t xml:space="preserve">SCAM3-2F </t>
  </si>
  <si>
    <t>0 : 정상 상태 (상시 녹화 중), 1 : 카메라 고장 시</t>
  </si>
  <si>
    <t xml:space="preserve">SCAM2-2F </t>
  </si>
  <si>
    <t xml:space="preserve">SCAM1-2F </t>
  </si>
  <si>
    <t xml:space="preserve">SCAM3-1F </t>
  </si>
  <si>
    <t xml:space="preserve">SCAM2-1F </t>
  </si>
  <si>
    <t xml:space="preserve">SCAM1-1F </t>
  </si>
  <si>
    <t xml:space="preserve">SCAM3-4F </t>
  </si>
  <si>
    <t xml:space="preserve">SCAM2-4F </t>
  </si>
  <si>
    <t xml:space="preserve">SCAM1-4F </t>
  </si>
  <si>
    <t xml:space="preserve">SCAM3-3F </t>
  </si>
  <si>
    <t xml:space="preserve">SCAM2-3F </t>
  </si>
  <si>
    <t xml:space="preserve">SCAM1-3F </t>
  </si>
  <si>
    <t xml:space="preserve">SCAM3-6F </t>
  </si>
  <si>
    <t xml:space="preserve">SCAM2-6F </t>
  </si>
  <si>
    <t xml:space="preserve">SCAM1-6F </t>
  </si>
  <si>
    <t xml:space="preserve">SCAM3-5F </t>
  </si>
  <si>
    <t xml:space="preserve">SCAM2-5F </t>
  </si>
  <si>
    <t xml:space="preserve">SCAM1-5F </t>
  </si>
  <si>
    <t xml:space="preserve">SCAM3-8F </t>
  </si>
  <si>
    <t xml:space="preserve">SCAM2-8F </t>
  </si>
  <si>
    <t xml:space="preserve">SCAM1-8F </t>
  </si>
  <si>
    <t xml:space="preserve">SCAM3-7F </t>
  </si>
  <si>
    <t xml:space="preserve">SCAM2-7F </t>
  </si>
  <si>
    <t xml:space="preserve">SCAM1-7F </t>
  </si>
  <si>
    <t xml:space="preserve">SCAM3-2R </t>
  </si>
  <si>
    <t xml:space="preserve">SCAM2-2R </t>
  </si>
  <si>
    <t xml:space="preserve">SCAM1-2R </t>
  </si>
  <si>
    <t xml:space="preserve">SCAM3-1R </t>
  </si>
  <si>
    <t xml:space="preserve">SCAM2-1R </t>
  </si>
  <si>
    <t xml:space="preserve">SCAM1-1R </t>
  </si>
  <si>
    <t xml:space="preserve">SCAM3-4R </t>
  </si>
  <si>
    <t xml:space="preserve">SCAM2-4R </t>
  </si>
  <si>
    <t xml:space="preserve">SCAM1-4R </t>
  </si>
  <si>
    <t xml:space="preserve">SCAM3-3R </t>
  </si>
  <si>
    <t xml:space="preserve">SCAM2-3R </t>
  </si>
  <si>
    <t xml:space="preserve">SCAM1-3R </t>
  </si>
  <si>
    <t xml:space="preserve">SCAM3-6R </t>
  </si>
  <si>
    <t xml:space="preserve">SCAM2-6R </t>
  </si>
  <si>
    <t xml:space="preserve">SCAM1-6R </t>
  </si>
  <si>
    <t xml:space="preserve">SCAM3-5R </t>
  </si>
  <si>
    <t xml:space="preserve">SCAM2-5R </t>
  </si>
  <si>
    <t xml:space="preserve">SCAM1-5R </t>
  </si>
  <si>
    <t xml:space="preserve">SCAM3-8R </t>
  </si>
  <si>
    <t xml:space="preserve">SCAM2-8R </t>
  </si>
  <si>
    <t xml:space="preserve">SCAM1-8R </t>
  </si>
  <si>
    <t xml:space="preserve">SCAM3-7R </t>
  </si>
  <si>
    <t xml:space="preserve">SCAM2-7R </t>
  </si>
  <si>
    <t xml:space="preserve">SCAM1-7R </t>
  </si>
  <si>
    <t xml:space="preserve">PEI1-8C </t>
  </si>
  <si>
    <t>1 : 연결됨, 0 : 연결안됨</t>
  </si>
  <si>
    <t xml:space="preserve">PEI1-7C </t>
  </si>
  <si>
    <t xml:space="preserve">PEI1-6C </t>
  </si>
  <si>
    <t xml:space="preserve">PEI1-5C </t>
  </si>
  <si>
    <t xml:space="preserve">PEI1-4C </t>
  </si>
  <si>
    <t xml:space="preserve">PEI1-3C </t>
  </si>
  <si>
    <t xml:space="preserve">PEI1-2C </t>
  </si>
  <si>
    <t xml:space="preserve">PEI1-1C </t>
  </si>
  <si>
    <t xml:space="preserve">PEI2-8C </t>
  </si>
  <si>
    <t xml:space="preserve">PEI2-7C </t>
  </si>
  <si>
    <t xml:space="preserve">PEI2-6C </t>
  </si>
  <si>
    <t xml:space="preserve">PEI2-5C </t>
  </si>
  <si>
    <t xml:space="preserve">PEI2-4C </t>
  </si>
  <si>
    <t xml:space="preserve">PEI2-3C </t>
  </si>
  <si>
    <t xml:space="preserve">PEI2-2C </t>
  </si>
  <si>
    <t xml:space="preserve">PEI2-1C </t>
  </si>
  <si>
    <t xml:space="preserve">PEI1-8E </t>
  </si>
  <si>
    <t xml:space="preserve">PEI1-7E </t>
  </si>
  <si>
    <t xml:space="preserve">PEI1-6E </t>
  </si>
  <si>
    <t xml:space="preserve">PEI1-5E </t>
  </si>
  <si>
    <t xml:space="preserve">PEI1-4E </t>
  </si>
  <si>
    <t xml:space="preserve">PEI1-3E </t>
  </si>
  <si>
    <t xml:space="preserve">PEI1-2E </t>
  </si>
  <si>
    <t xml:space="preserve">PEI1-1E </t>
  </si>
  <si>
    <t xml:space="preserve">PEI2-8E </t>
  </si>
  <si>
    <t xml:space="preserve">PEI2-7E </t>
  </si>
  <si>
    <t xml:space="preserve">PEI2-6E </t>
  </si>
  <si>
    <t xml:space="preserve">PEI2-5E </t>
  </si>
  <si>
    <t xml:space="preserve">PEI2-4E </t>
  </si>
  <si>
    <t xml:space="preserve">PEI2-3E </t>
  </si>
  <si>
    <t xml:space="preserve">PEI2-2E </t>
  </si>
  <si>
    <t xml:space="preserve">PEI2-1E </t>
  </si>
  <si>
    <t>1 : Master, 0 : Master 아님, Default : 0</t>
  </si>
  <si>
    <t xml:space="preserve">TM_VLD </t>
  </si>
  <si>
    <t>1 : 표준시각 유효, 0 : 유효하지 않음</t>
  </si>
  <si>
    <t xml:space="preserve">TRNSET </t>
  </si>
  <si>
    <t>1 : 열번설정, 0 : 미설정</t>
  </si>
  <si>
    <t xml:space="preserve">ONBRD </t>
  </si>
  <si>
    <t>1 : 방송중, 0 : 방송중이 아님</t>
  </si>
  <si>
    <t xml:space="preserve">CVD1F </t>
  </si>
  <si>
    <t xml:space="preserve">DID1F </t>
  </si>
  <si>
    <t xml:space="preserve">TCI1F </t>
  </si>
  <si>
    <t xml:space="preserve">TRCP1F </t>
  </si>
  <si>
    <t xml:space="preserve">CVD8F </t>
  </si>
  <si>
    <t xml:space="preserve">DID8F </t>
  </si>
  <si>
    <t xml:space="preserve">TCI8F </t>
  </si>
  <si>
    <t xml:space="preserve">TRCP8F </t>
  </si>
  <si>
    <t xml:space="preserve">데이터정의 </t>
  </si>
  <si>
    <t xml:space="preserve">ONDNLD </t>
  </si>
  <si>
    <t>0 : 다운로드 중이 아님, 1 : 다운로드 중</t>
  </si>
  <si>
    <t>0 : 정상, 1 : 오류</t>
  </si>
  <si>
    <t xml:space="preserve">DNLDF </t>
  </si>
  <si>
    <t xml:space="preserve">CPMF </t>
  </si>
  <si>
    <t>0 : 고장 아님, 1 : 고장</t>
  </si>
  <si>
    <t xml:space="preserve">ROTSW </t>
  </si>
  <si>
    <t>1 : 동작중, 0 : 중지상태, Default : 0</t>
  </si>
  <si>
    <t xml:space="preserve">CAMSW </t>
  </si>
  <si>
    <t xml:space="preserve">DAMPOPEN </t>
  </si>
  <si>
    <t xml:space="preserve">EFON </t>
  </si>
  <si>
    <t xml:space="preserve">CMON </t>
  </si>
  <si>
    <t xml:space="preserve">CFON </t>
  </si>
  <si>
    <t xml:space="preserve">ST+4 </t>
  </si>
  <si>
    <t xml:space="preserve">ST+3 </t>
  </si>
  <si>
    <t xml:space="preserve">ST+2 </t>
  </si>
  <si>
    <t xml:space="preserve">ST+1 </t>
  </si>
  <si>
    <t xml:space="preserve">ST </t>
  </si>
  <si>
    <t xml:space="preserve">ST-1 </t>
  </si>
  <si>
    <t xml:space="preserve">ST-2 </t>
  </si>
  <si>
    <t xml:space="preserve">FAN </t>
  </si>
  <si>
    <t>1 : 시험중모드, 2 : 시험완료모드, 0 : 초기상태모드, Default : 0</t>
  </si>
  <si>
    <t xml:space="preserve">ST+6 </t>
  </si>
  <si>
    <t xml:space="preserve">ST+5 </t>
  </si>
  <si>
    <t xml:space="preserve">ISFA </t>
  </si>
  <si>
    <t>1 : 센서이상, 0 : 정상, Default : 0</t>
  </si>
  <si>
    <t xml:space="preserve">OSFA </t>
  </si>
  <si>
    <t xml:space="preserve">CSFA </t>
  </si>
  <si>
    <t xml:space="preserve">DSPF </t>
  </si>
  <si>
    <t>1 : 압력이상, 0 : 정상, Default : 0</t>
  </si>
  <si>
    <t xml:space="preserve">EFOL </t>
  </si>
  <si>
    <t>1 : 과부하, 0 : 정상, Default : 0</t>
  </si>
  <si>
    <t xml:space="preserve">CMOL </t>
  </si>
  <si>
    <t xml:space="preserve">CFOL </t>
  </si>
  <si>
    <t xml:space="preserve">COOLF </t>
  </si>
  <si>
    <t>1 : 냉방시험NG, 0 : 정상, Default : 0</t>
  </si>
  <si>
    <t xml:space="preserve">V380F </t>
  </si>
  <si>
    <t>1 : 주전원이상, 0 : 정상, Default : 0</t>
  </si>
  <si>
    <t xml:space="preserve">DAMPF </t>
  </si>
  <si>
    <t>1 : 댐퍼이상, 0 : 정상, Default : 0</t>
  </si>
  <si>
    <t>실내 온도 센서값(Indoor Temperature)</t>
  </si>
  <si>
    <t>-30℃ ~ +65℃</t>
  </si>
  <si>
    <t>-30℃ ~ +50℃</t>
  </si>
  <si>
    <t xml:space="preserve">EFCTEMP </t>
  </si>
  <si>
    <t>증발기 코일온도 센서값(Evaporator Fan Coil Temperature)</t>
  </si>
  <si>
    <t xml:space="preserve">DDS4-2F </t>
  </si>
  <si>
    <t xml:space="preserve">DDS3-2F </t>
  </si>
  <si>
    <t xml:space="preserve">DDS2-2F </t>
  </si>
  <si>
    <t xml:space="preserve">DDS1-2F </t>
  </si>
  <si>
    <t xml:space="preserve">DDS4-1F </t>
  </si>
  <si>
    <t xml:space="preserve">DDS3-1F </t>
  </si>
  <si>
    <t xml:space="preserve">DDS2-1F </t>
  </si>
  <si>
    <t xml:space="preserve">DDS1-1F </t>
  </si>
  <si>
    <t xml:space="preserve">DDS4-4F </t>
  </si>
  <si>
    <t xml:space="preserve">DDS3-4F </t>
  </si>
  <si>
    <t xml:space="preserve">DDS2-4F </t>
  </si>
  <si>
    <t xml:space="preserve">DDS1-4F </t>
  </si>
  <si>
    <t xml:space="preserve">DDS4-3F </t>
  </si>
  <si>
    <t xml:space="preserve">DDS3-3F </t>
  </si>
  <si>
    <t xml:space="preserve">DDS2-3F </t>
  </si>
  <si>
    <t xml:space="preserve">DDS1-3F </t>
  </si>
  <si>
    <t xml:space="preserve">DDS4-6F </t>
  </si>
  <si>
    <t xml:space="preserve">DDS3-6F </t>
  </si>
  <si>
    <t xml:space="preserve">DDS2-6F </t>
  </si>
  <si>
    <t xml:space="preserve">DDS1-6F </t>
  </si>
  <si>
    <t xml:space="preserve">DDS4-5F </t>
  </si>
  <si>
    <t xml:space="preserve">DDS3-5F </t>
  </si>
  <si>
    <t xml:space="preserve">DDS2-5F </t>
  </si>
  <si>
    <t xml:space="preserve">DDS1-5F </t>
  </si>
  <si>
    <t xml:space="preserve">DDS4-8F </t>
  </si>
  <si>
    <t xml:space="preserve">DDS3-8F </t>
  </si>
  <si>
    <t xml:space="preserve">DDS2-8F </t>
  </si>
  <si>
    <t xml:space="preserve">DDS1-8F </t>
  </si>
  <si>
    <t xml:space="preserve">DDS4-7F </t>
  </si>
  <si>
    <t xml:space="preserve">DDS3-7F </t>
  </si>
  <si>
    <t xml:space="preserve">DDS2-7F </t>
  </si>
  <si>
    <t xml:space="preserve">DDS1-7F </t>
  </si>
  <si>
    <t xml:space="preserve">AP4-1S </t>
  </si>
  <si>
    <t>0 : OFF, 1 : 약, 2 : 중, 3 : 강</t>
  </si>
  <si>
    <t xml:space="preserve">AP3-1S </t>
  </si>
  <si>
    <t xml:space="preserve">AP2-1S </t>
  </si>
  <si>
    <t xml:space="preserve">AP1-1S </t>
  </si>
  <si>
    <t xml:space="preserve">AP4-2S </t>
  </si>
  <si>
    <t xml:space="preserve">AP3-2S </t>
  </si>
  <si>
    <t xml:space="preserve">AP2-2S </t>
  </si>
  <si>
    <t xml:space="preserve">AP1-2S </t>
  </si>
  <si>
    <t xml:space="preserve">AP4-3S </t>
  </si>
  <si>
    <t xml:space="preserve">AP3-3S </t>
  </si>
  <si>
    <t xml:space="preserve">AP2-3S </t>
  </si>
  <si>
    <t xml:space="preserve">AP1-3S </t>
  </si>
  <si>
    <t xml:space="preserve">AP4-4S </t>
  </si>
  <si>
    <t xml:space="preserve">AP3-4S </t>
  </si>
  <si>
    <t xml:space="preserve">AP2-4S </t>
  </si>
  <si>
    <t xml:space="preserve">AP1-4S </t>
  </si>
  <si>
    <t xml:space="preserve">AP4-5S </t>
  </si>
  <si>
    <t xml:space="preserve">AP3-5S </t>
  </si>
  <si>
    <t xml:space="preserve">AP2-5S </t>
  </si>
  <si>
    <t xml:space="preserve">AP1-5S </t>
  </si>
  <si>
    <t xml:space="preserve">AP4-6S </t>
  </si>
  <si>
    <t xml:space="preserve">AP3-6S </t>
  </si>
  <si>
    <t xml:space="preserve">AP2-6S </t>
  </si>
  <si>
    <t xml:space="preserve">AP1-6S </t>
  </si>
  <si>
    <t xml:space="preserve">AP4-7S </t>
  </si>
  <si>
    <t xml:space="preserve">AP3-7S </t>
  </si>
  <si>
    <t xml:space="preserve">AP2-7S </t>
  </si>
  <si>
    <t xml:space="preserve">AP1-7S </t>
  </si>
  <si>
    <t xml:space="preserve">AP4-8S </t>
  </si>
  <si>
    <t xml:space="preserve">AP3-8S </t>
  </si>
  <si>
    <t xml:space="preserve">AP2-8S </t>
  </si>
  <si>
    <t xml:space="preserve">AP1-8S </t>
  </si>
  <si>
    <t xml:space="preserve">FDUST1 </t>
  </si>
  <si>
    <t>0 ~ 255 (㎍/㎥)</t>
  </si>
  <si>
    <t xml:space="preserve">FDUST2 </t>
  </si>
  <si>
    <t xml:space="preserve">FDUST3 </t>
  </si>
  <si>
    <t xml:space="preserve">FDUST4 </t>
  </si>
  <si>
    <t xml:space="preserve">FDUST5 </t>
  </si>
  <si>
    <t xml:space="preserve">FDUST6 </t>
  </si>
  <si>
    <t xml:space="preserve">FDUST7 </t>
  </si>
  <si>
    <t xml:space="preserve">FDUST8 </t>
  </si>
  <si>
    <t xml:space="preserve">HUMID1 </t>
  </si>
  <si>
    <t>0 ~ 100 (%)</t>
  </si>
  <si>
    <t xml:space="preserve">HUMID2 </t>
  </si>
  <si>
    <t xml:space="preserve">HUMID3 </t>
  </si>
  <si>
    <t xml:space="preserve">HUMID4 </t>
  </si>
  <si>
    <t xml:space="preserve">HUMID5 </t>
  </si>
  <si>
    <t xml:space="preserve">HUMID6 </t>
  </si>
  <si>
    <t xml:space="preserve">HUMID7 </t>
  </si>
  <si>
    <t xml:space="preserve">HUMID8 </t>
  </si>
  <si>
    <t>0 ~ 255 (ver)</t>
  </si>
  <si>
    <t>classification</t>
    <phoneticPr fontId="1" type="noConversion"/>
  </si>
  <si>
    <t>MFDS</t>
  </si>
  <si>
    <t>Code</t>
  </si>
  <si>
    <t>Contents</t>
  </si>
  <si>
    <t>CarType</t>
  </si>
  <si>
    <t>CarNo</t>
  </si>
  <si>
    <t>Device</t>
  </si>
  <si>
    <t>Level</t>
  </si>
  <si>
    <t>RTD</t>
  </si>
  <si>
    <t>RADIO</t>
  </si>
  <si>
    <t>DeadMan 스위치-경고</t>
  </si>
  <si>
    <t>PSD 차상-지상간 통신장애</t>
  </si>
  <si>
    <t>VVVF#2-인버터 중고장(INV CUT)</t>
  </si>
  <si>
    <t>VVVF#2-회생제동차단(BRK BLOCK)</t>
  </si>
  <si>
    <t>VVVF#2-추진차단(P BLOCK)</t>
  </si>
  <si>
    <t>VVVF#2-휠 슬라이드 검지(WSD)</t>
  </si>
  <si>
    <t>VVVF#2-상전류 불평형 검지(PUD)</t>
  </si>
  <si>
    <t>VVVF#2-OVT 전류센서 이상검지(OVCTD)</t>
  </si>
  <si>
    <t>VVVF#2-전동기 과전류 검지(MMOCD)</t>
  </si>
  <si>
    <t>VVVF#2-입력과전류 검지(ISOC)</t>
  </si>
  <si>
    <t>VVVF#2-INV ARM 단락(CFD)</t>
  </si>
  <si>
    <t>VVVF#2-제어전원전압이상(TCU)(CLVD_S)</t>
  </si>
  <si>
    <t>VVVF#2-제어전원전압이상(PWM1)(CLVD_P1)</t>
  </si>
  <si>
    <t>VVVF#2-배터리 전원저하(P100LVD)</t>
  </si>
  <si>
    <t>VVVF#2-주회로 접지검지(LGD)</t>
  </si>
  <si>
    <t>VVVF#2-HSCB 트립검지(HBT)</t>
  </si>
  <si>
    <t>VVVF#2-과온검지2(THDH)</t>
  </si>
  <si>
    <t>VVVF#2-과온검지1(THDL)</t>
  </si>
  <si>
    <t>VVVF#2-ZVR 이상검지(ZVRD)</t>
  </si>
  <si>
    <t>VVVF#2-FC 과전압검지(OVD1)</t>
  </si>
  <si>
    <t>VVVF#2-FC 저전압검지(FCLVD)</t>
  </si>
  <si>
    <t>VVVF#2-가선저전압검지(ESLVD)</t>
  </si>
  <si>
    <t>VVVF#2-통신이상검지(MONIA_ERR)</t>
  </si>
  <si>
    <t>VVVF#2-제동패턴이상검지(BPD)</t>
  </si>
  <si>
    <t>VVVF#2-FC 용량저하(FCLCD)</t>
  </si>
  <si>
    <t>VVVF#2-후진속도검지(BSD)</t>
  </si>
  <si>
    <t>VVVF#2-역행/회생이상검지(PBR)</t>
  </si>
  <si>
    <t>VVVF#2-전진/후진이상검지(FRD)</t>
  </si>
  <si>
    <t>VVVF#2-FC충전불량(FCD)</t>
  </si>
  <si>
    <t>VVVF#2-HSCB고착검지(HBNO)</t>
  </si>
  <si>
    <t>VVVF#2-제어전원전압이상(PWM2)(CLVD_P2)</t>
  </si>
  <si>
    <t>VVVF#2-게이트전원전압이상(GPLVD)</t>
  </si>
  <si>
    <t>VVVF#2-통합제어장치 이상검지(CPUWDTD)</t>
  </si>
  <si>
    <t>VVVF#2-PWM제어장치 이상검지(WDTD_P)</t>
  </si>
  <si>
    <t>VVVF#2-FC과전압검지2(OVD2)</t>
  </si>
  <si>
    <t>VVVF#2-역행/회생 전류이상검지(PBCD)</t>
  </si>
  <si>
    <t>VVVF#3-인버터 중고장(INV CUT)</t>
  </si>
  <si>
    <t>VVVF#3-회생제동차단(BRK BLOCK)</t>
  </si>
  <si>
    <t>VVVF#3-추진차단(P BLOCK)</t>
  </si>
  <si>
    <t>VVVF#3-휠 슬라이드 검지(WSD)</t>
  </si>
  <si>
    <t>VVVF#3-상전류 불평형 검지(PUD)</t>
  </si>
  <si>
    <t>VVVF#3-OVT 전류센서 이상검지(OVCTD)</t>
  </si>
  <si>
    <t>VVVF#3-전동기 과전류 검지(MMOCD)</t>
  </si>
  <si>
    <t>VVVF#3-입력과전류 검지(ISOC)</t>
  </si>
  <si>
    <t>VVVF#3-INV ARM 단락(CFD)</t>
  </si>
  <si>
    <t>VVVF#3-제어전원전압이상(TCU)(CLVD_S)</t>
  </si>
  <si>
    <t>VVVF#3-제어전원전압이상(PWM1)(CLVD_P1)</t>
  </si>
  <si>
    <t>VVVF#3-배터리 전원저하(P100LVD)</t>
  </si>
  <si>
    <t>VVVF#3-주회로 접지검지(LGD)</t>
  </si>
  <si>
    <t>VVVF#3-HSCB 트립검지(HBT)</t>
  </si>
  <si>
    <t>VVVF#3-과온검지2(THDH)</t>
  </si>
  <si>
    <t>VVVF#3-과온검지1(THDL)</t>
  </si>
  <si>
    <t>VVVF#3-ZVR 이상검지(ZVRD)</t>
  </si>
  <si>
    <t>VVVF#3-FC 과전압검지(OVD1)</t>
  </si>
  <si>
    <t>VVVF#3-FC 저전압검지(FCLVD)</t>
  </si>
  <si>
    <t>VVVF#3-가선저전압검지(ESLVD)</t>
  </si>
  <si>
    <t>VVVF#3-통신이상검지(MONIA_ERR)</t>
  </si>
  <si>
    <t>VVVF#3-제동패턴이상검지(BPD)</t>
  </si>
  <si>
    <t>VVVF#3-FC 용량저하(FCLCD)</t>
  </si>
  <si>
    <t>VVVF#3-후진속도검지(BSD)</t>
  </si>
  <si>
    <t>VVVF#3-역행/회생이상검지(PBR)</t>
  </si>
  <si>
    <t>VVVF#3-전진/후진이상검지(FRD)</t>
  </si>
  <si>
    <t>VVVF#3-FC충전불량(FCD)</t>
  </si>
  <si>
    <t>VVVF#3-HSCB고착검지(HBNO)</t>
  </si>
  <si>
    <t>VVVF#3-제어전원전압이상(PWM2)(CLVD_P2)</t>
  </si>
  <si>
    <t>VVVF#3-게이트전원전압이상(GPLVD)</t>
  </si>
  <si>
    <t>VVVF#3-통합제어장치 이상검지(CPUWDTD)</t>
  </si>
  <si>
    <t>VVVF#3-PWM제어장치 이상검지(WDTD_P)</t>
  </si>
  <si>
    <t>VVVF#3-FC과전압검지2(OVD2)</t>
  </si>
  <si>
    <t>VVVF#3-역행/회생 전류이상검지(PBCD)</t>
  </si>
  <si>
    <t>VVVF#6-인버터 중고장(INV CUT)</t>
  </si>
  <si>
    <t>VVVF#6-회생제동차단(BRK BLOCK)</t>
  </si>
  <si>
    <t>VVVF#6-추진차단(P BLOCK)</t>
  </si>
  <si>
    <t>VVVF#6-휠 슬라이드 검지(WSD)</t>
  </si>
  <si>
    <t>VVVF#6-상전류 불평형 검지(PUD)</t>
  </si>
  <si>
    <t>VVVF#6-OVT 전류센서 이상검지(OVCTD)</t>
  </si>
  <si>
    <t>VVVF#6-전동기 과전류 검지(MMOCD)</t>
  </si>
  <si>
    <t>VVVF#6-입력과전류 검지(ISOC)</t>
  </si>
  <si>
    <t>VVVF#6-INV ARM 단락(CFD)</t>
  </si>
  <si>
    <t>VVVF#6-제어전원전압이상(TCU)(CLVD_S)</t>
  </si>
  <si>
    <t>VVVF#6-제어전원전압이상(PWM1)(CLVD_P1)</t>
  </si>
  <si>
    <t>VVVF#6-배터리 전원저하(P100LVD)</t>
  </si>
  <si>
    <t>VVVF#6-주회로 접지검지(LGD)</t>
  </si>
  <si>
    <t>VVVF#6-HSCB 트립검지(HBT)</t>
  </si>
  <si>
    <t>VVVF#6-과온검지2(THDH)</t>
  </si>
  <si>
    <t>VVVF#6-과온검지1(THDL)</t>
  </si>
  <si>
    <t>VVVF#6-ZVR 이상검지(ZVRD)</t>
  </si>
  <si>
    <t>VVVF#6-FC 과전압검지(OVD1)</t>
  </si>
  <si>
    <t>VVVF#6-FC 저전압검지(FCLVD)</t>
  </si>
  <si>
    <t>VVVF#6-가선저전압검지(ESLVD)</t>
  </si>
  <si>
    <t>VVVF#6-통신이상검지(MONIA_ERR)</t>
  </si>
  <si>
    <t>VVVF#6-제동패턴이상검지(BPD)</t>
  </si>
  <si>
    <t>VVVF#6-FC 용량저하(FCLCD)</t>
  </si>
  <si>
    <t>VVVF#6-후진속도검지(BSD)</t>
  </si>
  <si>
    <t>VVVF#6-역행/회생이상검지(PBR)</t>
  </si>
  <si>
    <t>VVVF#6-전진/후진이상검지(FRD)</t>
  </si>
  <si>
    <t>VVVF#6-FC충전불량(FCD)</t>
  </si>
  <si>
    <t>VVVF#6-HSCB고착검지(HBNO)</t>
  </si>
  <si>
    <t>VVVF#6-제어전원전압이상(PWM2)(CLVD_P2)</t>
  </si>
  <si>
    <t>VVVF#6-게이트전원전압이상(GPLVD)</t>
  </si>
  <si>
    <t>VVVF#6-통합제어장치 이상검지(CPUWDTD)</t>
  </si>
  <si>
    <t>VVVF#6-PWM제어장치 이상검지(WDTD_P)</t>
  </si>
  <si>
    <t>VVVF#6-FC과전압검지2(OVD2)</t>
  </si>
  <si>
    <t>VVVF#6-역행/회생 전류이상검지(PBCD)</t>
  </si>
  <si>
    <t>VVVF#7-인버터 중고장(INV CUT)</t>
  </si>
  <si>
    <t>VVVF#7-회생제동차단(BRK BLOCK)</t>
  </si>
  <si>
    <t>VVVF#7-추진차단(P BLOCK)</t>
  </si>
  <si>
    <t>VVVF#7-휠 슬라이드 검지(WSD)</t>
  </si>
  <si>
    <t>VVVF#7-상전류 불평형 검지(PUD)</t>
  </si>
  <si>
    <t>VVVF#7-OVT 전류센서 이상검지(OVCTD)</t>
  </si>
  <si>
    <t>VVVF#7-전동기 과전류 검지(MMOCD)</t>
  </si>
  <si>
    <t>VVVF#7-입력과전류 검지(ISOC)</t>
  </si>
  <si>
    <t>VVVF#7-INV ARM 단락(CFD)</t>
  </si>
  <si>
    <t>VVVF#7-제어전원전압이상(TCU)(CLVD_S)</t>
  </si>
  <si>
    <t>VVVF#7-제어전원전압이상(PWM1)(CLVD_P1)</t>
  </si>
  <si>
    <t>VVVF#7-배터리 전원저하(P100LVD)</t>
  </si>
  <si>
    <t>VVVF#7-주회로 접지검지(LGD)</t>
  </si>
  <si>
    <t>VVVF#7-HSCB 트립검지(HBT)</t>
  </si>
  <si>
    <t>VVVF#7-과온검지2(THDH)</t>
  </si>
  <si>
    <t>VVVF#7-과온검지1(THDL)</t>
  </si>
  <si>
    <t>VVVF#7-ZVR 이상검지(ZVRD)</t>
  </si>
  <si>
    <t>VVVF#7-FC 과전압검지(OVD1)</t>
  </si>
  <si>
    <t>VVVF#7-FC 저전압검지(FCLVD)</t>
  </si>
  <si>
    <t>VVVF#7-가선저전압검지(ESLVD)</t>
  </si>
  <si>
    <t>VVVF#7-통신이상검지(MONIA_ERR)</t>
  </si>
  <si>
    <t>VVVF#7-제동패턴이상검지(BPD)</t>
  </si>
  <si>
    <t>VVVF#7-FC 용량저하(FCLCD)</t>
  </si>
  <si>
    <t>VVVF#7-후진속도검지(BSD)</t>
  </si>
  <si>
    <t>VVVF#7-역행/회생이상검지(PBR)</t>
  </si>
  <si>
    <t>VVVF#7-전진/후진이상검지(FRD)</t>
  </si>
  <si>
    <t>VVVF#7-FC충전불량(FCD)</t>
  </si>
  <si>
    <t>VVVF#7-HSCB고착검지(HBNO)</t>
  </si>
  <si>
    <t>VVVF#7-제어전원전압이상(PWM2)(CLVD_P2)</t>
  </si>
  <si>
    <t>VVVF#7-게이트전원전압이상(GPLVD)</t>
  </si>
  <si>
    <t>VVVF#7-통합제어장치 이상검지(CPUWDTD)</t>
  </si>
  <si>
    <t>VVVF#7-PWM제어장치 이상검지(WDTD_P)</t>
  </si>
  <si>
    <t>VVVF#7-FC과전압검지2(OVD2)</t>
  </si>
  <si>
    <t>VVVF#7-역행/회생 전류이상검지(PBCD)</t>
  </si>
  <si>
    <t>BECU#1-덤프밸브고장(후미대차)</t>
  </si>
  <si>
    <t>BECU#1-덤프밸브고장(전두대차)</t>
  </si>
  <si>
    <t>BECU#1-전자제어밸브의 고장</t>
  </si>
  <si>
    <t>BECU#1-응하중 비정상</t>
  </si>
  <si>
    <t>BECU#1-회생제동요구 비정상</t>
  </si>
  <si>
    <t>BECU#1-RAM 점검 고장</t>
  </si>
  <si>
    <t>BECU#1-자기진단고장</t>
  </si>
  <si>
    <t>BECU#1-공기제동장치고장</t>
  </si>
  <si>
    <t>BECU#1-4축속도신호의 비정상</t>
  </si>
  <si>
    <t>BECU#1-3축속도신호의 비정상</t>
  </si>
  <si>
    <t>BECU#1-2축속도신호의 비정상</t>
  </si>
  <si>
    <t>BECU#1-1축속도신호의 비정상</t>
  </si>
  <si>
    <t>BECU#1-AC 압력센서고장</t>
  </si>
  <si>
    <t>BECU#1-BC 압력센서고장</t>
  </si>
  <si>
    <t>BECU#1-후미대차 AS압력센서고장</t>
  </si>
  <si>
    <t>BECU#1-전두대차 AS압력센서고장</t>
  </si>
  <si>
    <t>BECU#1-회생제동달성 비정상</t>
  </si>
  <si>
    <t>BECU#1-인통선로직 비정상</t>
  </si>
  <si>
    <t>BECU#1-제동지령 비정상</t>
  </si>
  <si>
    <t>BECU#1-공기제동 감쇄지령 비정상</t>
  </si>
  <si>
    <t>BECU#1-제동력부족(ISBD)</t>
  </si>
  <si>
    <t>BECU#1-공기스프링누설(후미대차)</t>
  </si>
  <si>
    <t>BECU#1-공기스프링누설(전두대차)</t>
  </si>
  <si>
    <t>BECU#1-파트너차 ECU 고장(PECUF)</t>
  </si>
  <si>
    <t>BECU#1-강제완해검지(CPRD)</t>
  </si>
  <si>
    <t>BECU#1-제동불완해검지(NRBD)</t>
  </si>
  <si>
    <t>BECU#2-덤프밸브고장(후미대차)</t>
  </si>
  <si>
    <t>BECU#2-덤프밸브고장(전두대차)</t>
  </si>
  <si>
    <t>BECU#2-전자제어밸브의 고장</t>
  </si>
  <si>
    <t>BECU#2-응하중 비정상</t>
  </si>
  <si>
    <t>BECU#2-회생제동요구 비정상</t>
  </si>
  <si>
    <t>BECU#2-RAM 점검 고장</t>
  </si>
  <si>
    <t>BECU#2-자기진단고장</t>
  </si>
  <si>
    <t>BECU#2-공기제동장치고장</t>
  </si>
  <si>
    <t>BECU#2-4축속도신호의 비정상</t>
  </si>
  <si>
    <t>BECU#2-3축속도신호의 비정상</t>
  </si>
  <si>
    <t>BECU#2-2축속도신호의 비정상</t>
  </si>
  <si>
    <t>BECU#2-1축속도신호의 비정상</t>
  </si>
  <si>
    <t>BECU#2-AC 압력센서고장</t>
  </si>
  <si>
    <t>BECU#2-BC 압력센서고장</t>
  </si>
  <si>
    <t>BECU#2-후미대차 AS압력센서고장</t>
  </si>
  <si>
    <t>BECU#2-전두대차 AS압력센서고장</t>
  </si>
  <si>
    <t>BECU#2-회생제동달성 비정상</t>
  </si>
  <si>
    <t>BECU#2-인통선로직 비정상</t>
  </si>
  <si>
    <t>BECU#2-제동지령 비정상</t>
  </si>
  <si>
    <t>BECU#2-공기제동 감쇄지령 비정상</t>
  </si>
  <si>
    <t>BECU#2-제동력부족(ISBD)</t>
  </si>
  <si>
    <t>BECU#2-공기스프링누설(후미대차)</t>
  </si>
  <si>
    <t>BECU#2-공기스프링누설(전두대차)</t>
  </si>
  <si>
    <t>BECU#2-파트너차 ECU 고장(PECUF)</t>
  </si>
  <si>
    <t>BECU#2-강제완해검지(CPRD)</t>
  </si>
  <si>
    <t>BECU#2-제동불완해검지(NRBD)</t>
  </si>
  <si>
    <t>BECU#3-덤프밸브고장(후미대차)</t>
  </si>
  <si>
    <t>BECU#3-덤프밸브고장(전두대차)</t>
  </si>
  <si>
    <t>BECU#3-전자제어밸브의 고장</t>
  </si>
  <si>
    <t>BECU#3-응하중 비정상</t>
  </si>
  <si>
    <t>BECU#3-회생제동요구 비정상</t>
  </si>
  <si>
    <t>BECU#3-RAM 점검 고장</t>
  </si>
  <si>
    <t>BECU#3-자기진단고장</t>
  </si>
  <si>
    <t>BECU#3-공기제동장치고장</t>
  </si>
  <si>
    <t>BECU#3-4축속도신호의 비정상</t>
  </si>
  <si>
    <t>BECU#3-3축속도신호의 비정상</t>
  </si>
  <si>
    <t>BECU#3-2축속도신호의 비정상</t>
  </si>
  <si>
    <t>BECU#3-1축속도신호의 비정상</t>
  </si>
  <si>
    <t>BECU#3-AC 압력센서고장</t>
  </si>
  <si>
    <t>BECU#3-BC 압력센서고장</t>
  </si>
  <si>
    <t>BECU#3-후미대차 AS압력센서고장</t>
  </si>
  <si>
    <t>BECU#3-전두대차 AS압력센서고장</t>
  </si>
  <si>
    <t>BECU#3-회생제동달성 비정상</t>
  </si>
  <si>
    <t>BECU#3-인통선로직 비정상</t>
  </si>
  <si>
    <t>BECU#3-제동지령 비정상</t>
  </si>
  <si>
    <t>BECU#3-공기제동 감쇄지령 비정상</t>
  </si>
  <si>
    <t>BECU#3-제동력부족(ISBD)</t>
  </si>
  <si>
    <t>BECU#3-공기스프링누설(후미대차)</t>
  </si>
  <si>
    <t>BECU#3-공기스프링누설(전두대차)</t>
  </si>
  <si>
    <t>BECU#3-파트너차 ECU 고장(PECUF)</t>
  </si>
  <si>
    <t>BECU#3-강제완해검지(CPRD)</t>
  </si>
  <si>
    <t>BECU#3-제동불완해검지(NRBD)</t>
  </si>
  <si>
    <t>BECU#4-덤프밸브고장(후미대차)</t>
  </si>
  <si>
    <t>BECU#4-덤프밸브고장(전두대차)</t>
  </si>
  <si>
    <t>BECU#4-전자제어밸브의 고장</t>
  </si>
  <si>
    <t>BECU#4-응하중 비정상</t>
  </si>
  <si>
    <t>BECU#4-회생제동요구 비정상</t>
  </si>
  <si>
    <t>BECU#4-RAM 점검 고장</t>
  </si>
  <si>
    <t>BECU#4-자기진단고장</t>
  </si>
  <si>
    <t>BECU#4-공기제동장치고장</t>
  </si>
  <si>
    <t>BECU#4-4축속도신호의 비정상</t>
  </si>
  <si>
    <t>BECU#4-3축속도신호의 비정상</t>
  </si>
  <si>
    <t>BECU#4-2축속도신호의 비정상</t>
  </si>
  <si>
    <t>BECU#4-1축속도신호의 비정상</t>
  </si>
  <si>
    <t>BECU#4-AC 압력센서고장</t>
  </si>
  <si>
    <t>BECU#4-BC 압력센서고장</t>
  </si>
  <si>
    <t>BECU#4-후미대차 AS압력센서고장</t>
  </si>
  <si>
    <t>BECU#4-전두대차 AS압력센서고장</t>
  </si>
  <si>
    <t>BECU#4-회생제동달성 비정상</t>
  </si>
  <si>
    <t>BECU#4-인통선로직 비정상</t>
  </si>
  <si>
    <t>BECU#4-제동지령 비정상</t>
  </si>
  <si>
    <t>BECU#4-공기제동 감쇄지령 비정상</t>
  </si>
  <si>
    <t>BECU#4-제동력부족(ISBD)</t>
  </si>
  <si>
    <t>BECU#4-공기스프링누설(후미대차)</t>
  </si>
  <si>
    <t>BECU#4-공기스프링누설(전두대차)</t>
  </si>
  <si>
    <t>BECU#4-파트너차 ECU 고장(PECUF)</t>
  </si>
  <si>
    <t>BECU#4-강제완해검지(CPRD)</t>
  </si>
  <si>
    <t>BECU#4-제동불완해검지(NRBD)</t>
  </si>
  <si>
    <t>BECU#5-덤프밸브고장(후미대차)</t>
  </si>
  <si>
    <t>BECU#5-덤프밸브고장(전두대차)</t>
  </si>
  <si>
    <t>BECU#5-전자제어밸브의 고장</t>
  </si>
  <si>
    <t>BECU#5-응하중 비정상</t>
  </si>
  <si>
    <t>BECU#5-회생제동요구 비정상</t>
  </si>
  <si>
    <t>BECU#5-RAM 점검 고장</t>
  </si>
  <si>
    <t>BECU#5-자기진단고장</t>
  </si>
  <si>
    <t>BECU#5-공기제동장치고장</t>
  </si>
  <si>
    <t>BECU#5-4축속도신호의 비정상</t>
  </si>
  <si>
    <t>BECU#5-3축속도신호의 비정상</t>
  </si>
  <si>
    <t>BECU#5-2축속도신호의 비정상</t>
  </si>
  <si>
    <t>BECU#5-1축속도신호의 비정상</t>
  </si>
  <si>
    <t>BECU#5-AC 압력센서고장</t>
  </si>
  <si>
    <t>BECU#5-BC 압력센서고장</t>
  </si>
  <si>
    <t>BECU#5-후미대차 AS압력센서고장</t>
  </si>
  <si>
    <t>BECU#5-전두대차 AS압력센서고장</t>
  </si>
  <si>
    <t>BECU#5-회생제동달성 비정상</t>
  </si>
  <si>
    <t>BECU#5-인통선로직 비정상</t>
  </si>
  <si>
    <t>BECU#5-제동지령 비정상</t>
  </si>
  <si>
    <t>BECU#5-공기제동 감쇄지령 비정상</t>
  </si>
  <si>
    <t>BECU#5-제동력부족(ISBD)</t>
  </si>
  <si>
    <t>BECU#5-공기스프링누설(후미대차)</t>
  </si>
  <si>
    <t>BECU#5-공기스프링누설(전두대차)</t>
  </si>
  <si>
    <t>BECU#5-파트너차 ECU 고장(PECUF)</t>
  </si>
  <si>
    <t>BECU#5-강제완해검지(CPRD)</t>
  </si>
  <si>
    <t>BECU#5-제동불완해검지(NRBD)</t>
  </si>
  <si>
    <t>BECU#6-덤프밸브고장(후미대차)</t>
  </si>
  <si>
    <t>BECU#6-덤프밸브고장(전두대차)</t>
  </si>
  <si>
    <t>BECU#6-전자제어밸브의 고장</t>
  </si>
  <si>
    <t>BECU#6-응하중 비정상</t>
  </si>
  <si>
    <t>BECU#6-회생제동요구 비정상</t>
  </si>
  <si>
    <t>BECU#6-RAM 점검 고장</t>
  </si>
  <si>
    <t>BECU#6-자기진단고장</t>
  </si>
  <si>
    <t>BECU#6-공기제동장치고장</t>
  </si>
  <si>
    <t>BECU#6-4축속도신호의 비정상</t>
  </si>
  <si>
    <t>BECU#6-3축속도신호의 비정상</t>
  </si>
  <si>
    <t>BECU#6-2축속도신호의 비정상</t>
  </si>
  <si>
    <t>BECU#6-1축속도신호의 비정상</t>
  </si>
  <si>
    <t>BECU#6-AC 압력센서고장</t>
  </si>
  <si>
    <t>BECU#6-BC 압력센서고장</t>
  </si>
  <si>
    <t>BECU#6-후미대차 AS압력센서고장</t>
  </si>
  <si>
    <t>BECU#6-전두대차 AS압력센서고장</t>
  </si>
  <si>
    <t>BECU#6-회생제동달성 비정상</t>
  </si>
  <si>
    <t>BECU#6-인통선로직 비정상</t>
  </si>
  <si>
    <t>BECU#6-제동지령 비정상</t>
  </si>
  <si>
    <t>BECU#6-공기제동 감쇄지령 비정상</t>
  </si>
  <si>
    <t>BECU#6-제동력부족(ISBD)</t>
  </si>
  <si>
    <t>BECU#6-공기스프링누설(후미대차)</t>
  </si>
  <si>
    <t>BECU#6-공기스프링누설(전두대차)</t>
  </si>
  <si>
    <t>BECU#6-파트너차 ECU 고장(PECUF)</t>
  </si>
  <si>
    <t>BECU#6-강제완해검지(CPRD)</t>
  </si>
  <si>
    <t>BECU#6-제동불완해검지(NRBD)</t>
  </si>
  <si>
    <t>BECU#7-덤프밸브고장(후미대차)</t>
  </si>
  <si>
    <t>BECU#7-덤프밸브고장(전두대차)</t>
  </si>
  <si>
    <t>BECU#7-전자제어밸브의 고장</t>
  </si>
  <si>
    <t>BECU#7-응하중 비정상</t>
  </si>
  <si>
    <t>BECU#7-회생제동요구 비정상</t>
  </si>
  <si>
    <t>BECU#7-RAM 점검 고장</t>
  </si>
  <si>
    <t>BECU#7-자기진단고장</t>
  </si>
  <si>
    <t>BECU#7-공기제동장치고장</t>
  </si>
  <si>
    <t>BECU#7-4축속도신호의 비정상</t>
  </si>
  <si>
    <t>BECU#7-3축속도신호의 비정상</t>
  </si>
  <si>
    <t>BECU#7-2축속도신호의 비정상</t>
  </si>
  <si>
    <t>BECU#7-1축속도신호의 비정상</t>
  </si>
  <si>
    <t>BECU#7-AC 압력센서고장</t>
  </si>
  <si>
    <t>BECU#7-BC 압력센서고장</t>
  </si>
  <si>
    <t>BECU#7-후미대차 AS압력센서고장</t>
  </si>
  <si>
    <t>BECU#7-전두대차 AS압력센서고장</t>
  </si>
  <si>
    <t>BECU#7-회생제동달성 비정상</t>
  </si>
  <si>
    <t>BECU#7-인통선로직 비정상</t>
  </si>
  <si>
    <t>BECU#7-제동지령 비정상</t>
  </si>
  <si>
    <t>BECU#7-공기제동 감쇄지령 비정상</t>
  </si>
  <si>
    <t>BECU#7-제동력부족(ISBD)</t>
  </si>
  <si>
    <t>BECU#7-공기스프링누설(후미대차)</t>
  </si>
  <si>
    <t>BECU#7-공기스프링누설(전두대차)</t>
  </si>
  <si>
    <t>BECU#7-파트너차 ECU 고장(PECUF)</t>
  </si>
  <si>
    <t>BECU#7-강제완해검지(CPRD)</t>
  </si>
  <si>
    <t>BECU#7-제동불완해검지(NRBD)</t>
  </si>
  <si>
    <t>BECU#8-덤프밸브고장(후미대차)</t>
  </si>
  <si>
    <t>BECU#8-덤프밸브고장(전두대차)</t>
  </si>
  <si>
    <t>BECU#8-전자제어밸브의 고장</t>
  </si>
  <si>
    <t>BECU#8-응하중 비정상</t>
  </si>
  <si>
    <t>BECU#8-회생제동요구 비정상</t>
  </si>
  <si>
    <t>BECU#8-RAM 점검 고장</t>
  </si>
  <si>
    <t>BECU#8-자기진단고장</t>
  </si>
  <si>
    <t>BECU#8-공기제동장치고장</t>
  </si>
  <si>
    <t>BECU#8-4축속도신호의 비정상</t>
  </si>
  <si>
    <t>BECU#8-3축속도신호의 비정상</t>
  </si>
  <si>
    <t>BECU#8-2축속도신호의 비정상</t>
  </si>
  <si>
    <t>BECU#8-1축속도신호의 비정상</t>
  </si>
  <si>
    <t>BECU#8-AC 압력센서고장</t>
  </si>
  <si>
    <t>BECU#8-BC 압력센서고장</t>
  </si>
  <si>
    <t>BECU#8-후미대차 AS압력센서고장</t>
  </si>
  <si>
    <t>BECU#8-전두대차 AS압력센서고장</t>
  </si>
  <si>
    <t>BECU#8-회생제동달성 비정상</t>
  </si>
  <si>
    <t>BECU#8-인통선로직 비정상</t>
  </si>
  <si>
    <t>BECU#8-제동지령 비정상</t>
  </si>
  <si>
    <t>BECU#8-공기제동 감쇄지령 비정상</t>
  </si>
  <si>
    <t>BECU#8-제동력부족(ISBD)</t>
  </si>
  <si>
    <t>BECU#8-공기스프링누설(후미대차)</t>
  </si>
  <si>
    <t>BECU#8-공기스프링누설(전두대차)</t>
  </si>
  <si>
    <t>BECU#8-파트너차 ECU 고장(PECUF)</t>
  </si>
  <si>
    <t>BECU#8-강제완해검지(CPRD)</t>
  </si>
  <si>
    <t>BECU#8-제동불완해검지(NRBD)</t>
  </si>
  <si>
    <t>ATC#1-과속경고</t>
  </si>
  <si>
    <t>ATC#1-EB 명령</t>
  </si>
  <si>
    <t>ATC#1-FSB 명령</t>
  </si>
  <si>
    <t>ATC#1-1계 고장</t>
  </si>
  <si>
    <t>ATC#1-2계 고장</t>
  </si>
  <si>
    <t>ATC#1-PSD열림 검지로 인한 역행불가</t>
  </si>
  <si>
    <t>ATC#1-반대편 출입문 코드 수신</t>
  </si>
  <si>
    <t>ATC#1-</t>
  </si>
  <si>
    <t>ATC#8-과속경고</t>
  </si>
  <si>
    <t>ATC#8-EB 명령</t>
  </si>
  <si>
    <t>ATC#8-FSB 명령</t>
  </si>
  <si>
    <t>ATC#8-1계 고장</t>
  </si>
  <si>
    <t>ATC#8-2계 고장</t>
  </si>
  <si>
    <t>ATC#8-PSD열림 검지로 인한 역행불가</t>
  </si>
  <si>
    <t>ATC#8-반대편 출입문 코드 수신</t>
  </si>
  <si>
    <t>ATC#8-</t>
  </si>
  <si>
    <t>SIV#1-배터리 충전기 출력 과전류(BCOC)</t>
  </si>
  <si>
    <t>SIV#1-AC 출력저전압(ACUV)</t>
  </si>
  <si>
    <t>SIV#1-AC 출력과전압(ACOV)</t>
  </si>
  <si>
    <t>SIV#1-AC 출력과전류(ACOC)</t>
  </si>
  <si>
    <t>SIV#1-인버터1 입력 과전류(INV1OC)</t>
  </si>
  <si>
    <t>SIV#1-인버터2 입력 과전압(INV2OV)</t>
  </si>
  <si>
    <t>SIV#1-인버터1 입력 과전압(INV1OV)</t>
  </si>
  <si>
    <t>SIV#1-DC(가선) 입력 과전압(DCINOV)</t>
  </si>
  <si>
    <t xml:space="preserve">SIV#1-인버터1 과온검지(INV1THF) </t>
  </si>
  <si>
    <t>SIV#1-게이트 드라이버 고장, WZ2상(GDFWZ2)</t>
  </si>
  <si>
    <t>SIV#1-게이트 드라이버 고장, VY2상(GDFVY2)</t>
  </si>
  <si>
    <t>SIV#1-게이트 드라이버 고장, UX2상(GDFUX2)</t>
  </si>
  <si>
    <t>SIV#1-게이트 드라이버 고장, WZ1상(GDFWZ1)</t>
  </si>
  <si>
    <t>SIV#1-게이트 드라이버 고장, VY1상(GDFVY1)</t>
  </si>
  <si>
    <t>SIV#1-게이트 드라이버 고장, UX1상(GDFUX1)</t>
  </si>
  <si>
    <t>SIV#1-배터리 충전기 출력 과전압(BCOV)</t>
  </si>
  <si>
    <t>SIV#1-FC 1, 2 언밸런스 고장(FC12UB)</t>
  </si>
  <si>
    <t>SIV#1-시퀀스 고장(SQCFLT)</t>
  </si>
  <si>
    <t>SIV#1-인버터2 입력 과전류(INV2OC)</t>
  </si>
  <si>
    <t>SIV#1-제어전원 저전압(CPCF)</t>
  </si>
  <si>
    <t xml:space="preserve">SIV#1-인버터2 과온검지(INV2THF) </t>
  </si>
  <si>
    <t>SIV#1-</t>
  </si>
  <si>
    <t>SIV#8-배터리 충전기 출력 과전류(BCOC)</t>
  </si>
  <si>
    <t>SIV#8-AC 출력저전압(ACUV)</t>
  </si>
  <si>
    <t>SIV#8-AC 출력과전압(ACOV)</t>
  </si>
  <si>
    <t>SIV#8-AC 출력과전류(ACOC)</t>
  </si>
  <si>
    <t>SIV#8-인버터1 입력 과전류(INV1OC)</t>
  </si>
  <si>
    <t>SIV#8-인버터2 입력 과전압(INV2OV)</t>
  </si>
  <si>
    <t>SIV#8-인버터1 입력 과전압(INV1OV)</t>
  </si>
  <si>
    <t>SIV#8-DC(가선) 입력 과전압(DCINOV)</t>
  </si>
  <si>
    <t xml:space="preserve">SIV#8-인버터1 과온검지(INV1THF) </t>
  </si>
  <si>
    <t>SIV#8-게이트 드라이버 고장, WZ2상(GDFWZ2)</t>
  </si>
  <si>
    <t>SIV#8-게이트 드라이버 고장, VY2상(GDFVY2)</t>
  </si>
  <si>
    <t>SIV#8-게이트 드라이버 고장, UX2상(GDFUX2)</t>
  </si>
  <si>
    <t>SIV#8-게이트 드라이버 고장, WZ1상(GDFWZ1)</t>
  </si>
  <si>
    <t>SIV#8-게이트 드라이버 고장, VY1상(GDFVY1)</t>
  </si>
  <si>
    <t>SIV#8-게이트 드라이버 고장, UX1상(GDFUX1)</t>
  </si>
  <si>
    <t>SIV#8-배터리 충전기 출력 과전압(BCOV)</t>
  </si>
  <si>
    <t>SIV#8-FC 1, 2 언밸런스 고장(FC12UB)</t>
  </si>
  <si>
    <t>SIV#8-시퀀스 고장(SQCFLT)</t>
  </si>
  <si>
    <t>SIV#8-인버터2 입력 과전류(INV2OC)</t>
  </si>
  <si>
    <t>SIV#8-제어전원 저전압(CPCF)</t>
  </si>
  <si>
    <t xml:space="preserve">SIV#8-인버터2 과온검지(INV2THF) </t>
  </si>
  <si>
    <t>SIV#8-</t>
  </si>
  <si>
    <t>DCU#1 2위(L1)-출입문 차단</t>
  </si>
  <si>
    <t>DCU#1 2위(L1)-출입문 장애물검지</t>
  </si>
  <si>
    <t>DCU#1 2위(L1)-출입문 내부비상핸들 취급(EED)</t>
  </si>
  <si>
    <t>DCU#1 2위(L1)-출입문 외부비상핸들 취급(EAD)</t>
  </si>
  <si>
    <t>DCU#1 2위(L1)-출입문 입력 고전압</t>
  </si>
  <si>
    <t>DCU#1 2위(L1)-출입문 입력 저전압</t>
  </si>
  <si>
    <t>DCU#1 2위(L1)-초기화 실패</t>
  </si>
  <si>
    <t>DCU#1 2위(L1)-출입문 모터/인코더 고장</t>
  </si>
  <si>
    <t>DCU#1 2위(L1)-출입문 잠김 리미트 스위치 고장</t>
  </si>
  <si>
    <t>DCU#1 2위(L1)-출입문 닫힘 리미트 스위치1 고장</t>
  </si>
  <si>
    <t>DCU#1 2위(L1)-출입문 닫힘 리미트 스위치2 고장</t>
  </si>
  <si>
    <t>DCU#1 2위(L1)-파라미터 로딩 실패</t>
  </si>
  <si>
    <t>DCU#1 2위(L1)-모듈 상태체크 에러</t>
  </si>
  <si>
    <t>DCU#1 2위(L1)-출입문 닫힘 시간 초과</t>
  </si>
  <si>
    <t>DCU#1 2위(L1)-출입문 열림 시간 초과</t>
  </si>
  <si>
    <t>DCU#1 2위(L1)-출입문 장애물로 인한 닫힘 실패</t>
  </si>
  <si>
    <t>DCU#1 2위(L1)-출입문 장애물로 인한 열림 실패</t>
  </si>
  <si>
    <t>DCU#1 4위(L2)-출입문 차단</t>
  </si>
  <si>
    <t>DCU#1 4위(L2)-출입문 장애물검지</t>
  </si>
  <si>
    <t>DCU#1 4위(L2)-출입문 내부비상핸들 취급(EED)</t>
  </si>
  <si>
    <t>DCU#1 4위(L2)-출입문 외부비상핸들 취급(EAD)</t>
  </si>
  <si>
    <t>DCU#1 4위(L2)-출입문 입력 고전압</t>
  </si>
  <si>
    <t>DCU#1 4위(L2)-출입문 입력 저전압</t>
  </si>
  <si>
    <t>DCU#1 4위(L2)-초기화 실패</t>
  </si>
  <si>
    <t>DCU#1 4위(L2)-출입문 모터/인코더 고장</t>
  </si>
  <si>
    <t>DCU#1 4위(L2)-출입문 잠김 리미트 스위치 고장</t>
  </si>
  <si>
    <t>DCU#1 4위(L2)-출입문 닫힘 리미트 스위치1 고장</t>
  </si>
  <si>
    <t>DCU#1 4위(L2)-출입문 닫힘 리미트 스위치2 고장</t>
  </si>
  <si>
    <t>DCU#1 4위(L2)-파라미터 로딩 실패</t>
  </si>
  <si>
    <t>DCU#1 4위(L2)-모듈 상태체크 에러</t>
  </si>
  <si>
    <t>DCU#1 4위(L2)-출입문 닫힘 시간 초과</t>
  </si>
  <si>
    <t>DCU#1 4위(L2)-출입문 열림 시간 초과</t>
  </si>
  <si>
    <t>DCU#1 4위(L2)-출입문 장애물로 인한 닫힘 실패</t>
  </si>
  <si>
    <t>DCU#1 4위(L2)-출입문 장애물로 인한 열림 실패</t>
  </si>
  <si>
    <t>DCU#1 6위(L3)-출입문 차단</t>
  </si>
  <si>
    <t>DCU#1 6위(L3)-출입문 장애물검지</t>
  </si>
  <si>
    <t>DCU#1 6위(L3)-출입문 내부비상핸들 취급(EED)</t>
  </si>
  <si>
    <t>DCU#1 6위(L3)-출입문 외부비상핸들 취급(EAD)</t>
  </si>
  <si>
    <t>DCU#1 6위(L3)-출입문 입력 고전압</t>
  </si>
  <si>
    <t>DCU#1 6위(L3)-출입문 입력 저전압</t>
  </si>
  <si>
    <t>DCU#1 6위(L3)-초기화 실패</t>
  </si>
  <si>
    <t>DCU#1 6위(L3)-출입문 모터/인코더 고장</t>
  </si>
  <si>
    <t>DCU#1 6위(L3)-출입문 잠김 리미트 스위치 고장</t>
  </si>
  <si>
    <t>DCU#1 6위(L3)-출입문 닫힘 리미트 스위치1 고장</t>
  </si>
  <si>
    <t>DCU#1 6위(L3)-출입문 닫힘 리미트 스위치2 고장</t>
  </si>
  <si>
    <t>DCU#1 6위(L3)-파라미터 로딩 실패</t>
  </si>
  <si>
    <t>DCU#1 6위(L3)-모듈 상태체크 에러</t>
  </si>
  <si>
    <t>DCU#1 6위(L3)-출입문 닫힘 시간 초과</t>
  </si>
  <si>
    <t>DCU#1 6위(L3)-출입문 열림 시간 초과</t>
  </si>
  <si>
    <t>DCU#1 6위(L3)-출입문 장애물로 인한 닫힘 실패</t>
  </si>
  <si>
    <t>DCU#1 6위(L3)-출입문 장애물로 인한 열림 실패</t>
  </si>
  <si>
    <t>DCU#1 1위(R1)-출입문 차단</t>
  </si>
  <si>
    <t>DCU#1 1위(R1)-출입문 장애물검지</t>
  </si>
  <si>
    <t>DCU#1 1위(R1)-출입문 내부비상핸들 취급(EED)</t>
  </si>
  <si>
    <t>DCU#1 1위(R1)-출입문 외부비상핸들 취급(EAD)</t>
  </si>
  <si>
    <t>DCU#1 1위(R1)-출입문 입력 고전압</t>
  </si>
  <si>
    <t>DCU#1 1위(R1)-출입문 입력 저전압</t>
  </si>
  <si>
    <t>DCU#1 1위(R1)-초기화 실패</t>
  </si>
  <si>
    <t>DCU#1 1위(R1)-출입문 모터/인코더 고장</t>
  </si>
  <si>
    <t>DCU#1 1위(R1)-출입문 잠김 리미트 스위치 고장</t>
  </si>
  <si>
    <t>DCU#1 1위(R1)-출입문 닫힘 리미트 스위치1 고장</t>
  </si>
  <si>
    <t>DCU#1 1위(R1)-출입문 닫힘 리미트 스위치2 고장</t>
  </si>
  <si>
    <t>DCU#1 1위(R1)-파라미터 로딩 실패</t>
  </si>
  <si>
    <t>DCU#1 1위(R1)-모듈 상태체크 에러</t>
  </si>
  <si>
    <t>DCU#1 1위(R1)-출입문 닫힘 시간 초과</t>
  </si>
  <si>
    <t>DCU#1 1위(R1)-출입문 열림 시간 초과</t>
  </si>
  <si>
    <t>DCU#1 1위(R1)-출입문 장애물로 인한 닫힘 실패</t>
  </si>
  <si>
    <t>DCU#1 1위(R1)-출입문 장애물로 인한 열림 실패</t>
  </si>
  <si>
    <t>DCU#1 3위(R2)-출입문 차단</t>
  </si>
  <si>
    <t>DCU#1 3위(R2)-출입문 장애물검지</t>
  </si>
  <si>
    <t>DCU#1 3위(R2)-출입문 내부비상핸들 취급(EED)</t>
  </si>
  <si>
    <t>DCU#1 3위(R2)-출입문 외부비상핸들 취급(EAD)</t>
  </si>
  <si>
    <t>DCU#1 3위(R2)-출입문 입력 고전압</t>
  </si>
  <si>
    <t>DCU#1 3위(R2)-출입문 입력 저전압</t>
  </si>
  <si>
    <t>DCU#1 3위(R2)-초기화 실패</t>
  </si>
  <si>
    <t>DCU#1 3위(R2)-출입문 모터/인코더 고장</t>
  </si>
  <si>
    <t>DCU#1 3위(R2)-출입문 잠김 리미트 스위치 고장</t>
  </si>
  <si>
    <t>DCU#1 3위(R2)-출입문 닫힘 리미트 스위치1 고장</t>
  </si>
  <si>
    <t>DCU#1 3위(R2)-출입문 닫힘 리미트 스위치2 고장</t>
  </si>
  <si>
    <t>DCU#1 3위(R2)-파라미터 로딩 실패</t>
  </si>
  <si>
    <t>DCU#1 3위(R2)-모듈 상태체크 에러</t>
  </si>
  <si>
    <t>DCU#1 3위(R2)-출입문 닫힘 시간 초과</t>
  </si>
  <si>
    <t>DCU#1 3위(R2)-출입문 열림 시간 초과</t>
  </si>
  <si>
    <t>DCU#1 3위(R2)-출입문 장애물로 인한 닫힘 실패</t>
  </si>
  <si>
    <t>DCU#1 3위(R2)-출입문 장애물로 인한 열림 실패</t>
  </si>
  <si>
    <t>DCU#1 5위(R3)-출입문 차단</t>
  </si>
  <si>
    <t>DCU#1 5위(R3)-출입문 장애물검지</t>
  </si>
  <si>
    <t>DCU#1 5위(R3)-출입문 내부비상핸들 취급(EED)</t>
  </si>
  <si>
    <t>DCU#1 5위(R3)-출입문 외부비상핸들 취급(EAD)</t>
  </si>
  <si>
    <t>DCU#1 5위(R3)-출입문 입력 고전압</t>
  </si>
  <si>
    <t>DCU#1 5위(R3)-출입문 입력 저전압</t>
  </si>
  <si>
    <t>DCU#1 5위(R3)-초기화 실패</t>
  </si>
  <si>
    <t>DCU#1 5위(R3)-출입문 모터/인코더 고장</t>
  </si>
  <si>
    <t>DCU#1 5위(R3)-출입문 잠김 리미트 스위치 고장</t>
  </si>
  <si>
    <t>DCU#1 5위(R3)-출입문 닫힘 리미트 스위치1 고장</t>
  </si>
  <si>
    <t>DCU#1 5위(R3)-출입문 닫힘 리미트 스위치2 고장</t>
  </si>
  <si>
    <t>DCU#1 5위(R3)-파라미터 로딩 실패</t>
  </si>
  <si>
    <t>DCU#1 5위(R3)-모듈 상태체크 에러</t>
  </si>
  <si>
    <t>DCU#1 5위(R3)-출입문 닫힘 시간 초과</t>
  </si>
  <si>
    <t>DCU#1 5위(R3)-출입문 열림 시간 초과</t>
  </si>
  <si>
    <t>DCU#1 5위(R3)-출입문 장애물로 인한 닫힘 실패</t>
  </si>
  <si>
    <t>DCU#1 5위(R3)-출입문 장애물로 인한 열림 실패</t>
  </si>
  <si>
    <t>DCU#2 2위(L1)-출입문 차단</t>
  </si>
  <si>
    <t>DCU#2 2위(L1)-출입문 장애물검지</t>
  </si>
  <si>
    <t>DCU#2 2위(L1)-출입문 내부비상핸들 취급(EED)</t>
  </si>
  <si>
    <t>DCU#2 2위(L1)-출입문 외부비상핸들 취급(EAD)</t>
  </si>
  <si>
    <t>DCU#2 2위(L1)-출입문 입력 고전압</t>
  </si>
  <si>
    <t>DCU#2 2위(L1)-출입문 입력 저전압</t>
  </si>
  <si>
    <t>DCU#2 2위(L1)-초기화 실패</t>
  </si>
  <si>
    <t>DCU#2 2위(L1)-출입문 모터/인코더 고장</t>
  </si>
  <si>
    <t>DCU#2 2위(L1)-출입문 잠김 리미트 스위치 고장</t>
  </si>
  <si>
    <t>DCU#2 2위(L1)-출입문 닫힘 리미트 스위치1 고장</t>
  </si>
  <si>
    <t>DCU#2 2위(L1)-출입문 닫힘 리미트 스위치2 고장</t>
  </si>
  <si>
    <t>DCU#2 2위(L1)-파라미터 로딩 실패</t>
  </si>
  <si>
    <t>DCU#2 2위(L1)-모듈 상태체크 에러</t>
  </si>
  <si>
    <t>DCU#2 2위(L1)-출입문 닫힘 시간 초과</t>
  </si>
  <si>
    <t>DCU#2 2위(L1)-출입문 열림 시간 초과</t>
  </si>
  <si>
    <t>DCU#2 2위(L1)-출입문 장애물로 인한 닫힘 실패</t>
  </si>
  <si>
    <t>DCU#2 2위(L1)-출입문 장애물로 인한 열림 실패</t>
  </si>
  <si>
    <t>DCU#2 4위(L2)-출입문 차단</t>
  </si>
  <si>
    <t>DCU#2 4위(L2)-출입문 장애물검지</t>
  </si>
  <si>
    <t>DCU#2 4위(L2)-출입문 내부비상핸들 취급(EED)</t>
  </si>
  <si>
    <t>DCU#2 4위(L2)-출입문 외부비상핸들 취급(EAD)</t>
  </si>
  <si>
    <t>DCU#2 4위(L2)-출입문 입력 고전압</t>
  </si>
  <si>
    <t>DCU#2 4위(L2)-출입문 입력 저전압</t>
  </si>
  <si>
    <t>DCU#2 4위(L2)-초기화 실패</t>
  </si>
  <si>
    <t>DCU#2 4위(L2)-출입문 모터/인코더 고장</t>
  </si>
  <si>
    <t>DCU#2 4위(L2)-출입문 잠김 리미트 스위치 고장</t>
  </si>
  <si>
    <t>DCU#2 4위(L2)-출입문 닫힘 리미트 스위치1 고장</t>
  </si>
  <si>
    <t>DCU#2 4위(L2)-출입문 닫힘 리미트 스위치2 고장</t>
  </si>
  <si>
    <t>DCU#2 4위(L2)-파라미터 로딩 실패</t>
  </si>
  <si>
    <t>DCU#2 4위(L2)-모듈 상태체크 에러</t>
  </si>
  <si>
    <t>DCU#2 4위(L2)-출입문 닫힘 시간 초과</t>
  </si>
  <si>
    <t>DCU#2 4위(L2)-출입문 열림 시간 초과</t>
  </si>
  <si>
    <t>DCU#2 4위(L2)-출입문 장애물로 인한 닫힘 실패</t>
  </si>
  <si>
    <t>DCU#2 4위(L2)-출입문 장애물로 인한 열림 실패</t>
  </si>
  <si>
    <t>DCU#2 6위(L3)-출입문 차단</t>
  </si>
  <si>
    <t>DCU#2 6위(L3)-출입문 장애물검지</t>
  </si>
  <si>
    <t>DCU#2 6위(L3)-출입문 내부비상핸들 취급(EED)</t>
  </si>
  <si>
    <t>DCU#2 6위(L3)-출입문 외부비상핸들 취급(EAD)</t>
  </si>
  <si>
    <t>DCU#2 6위(L3)-출입문 입력 고전압</t>
  </si>
  <si>
    <t>DCU#2 6위(L3)-출입문 입력 저전압</t>
  </si>
  <si>
    <t>DCU#2 6위(L3)-초기화 실패</t>
  </si>
  <si>
    <t>DCU#2 6위(L3)-출입문 모터/인코더 고장</t>
  </si>
  <si>
    <t>DCU#2 6위(L3)-출입문 잠김 리미트 스위치 고장</t>
  </si>
  <si>
    <t>DCU#2 6위(L3)-출입문 닫힘 리미트 스위치1 고장</t>
  </si>
  <si>
    <t>DCU#2 6위(L3)-출입문 닫힘 리미트 스위치2 고장</t>
  </si>
  <si>
    <t>DCU#2 6위(L3)-파라미터 로딩 실패</t>
  </si>
  <si>
    <t>DCU#2 6위(L3)-모듈 상태체크 에러</t>
  </si>
  <si>
    <t>DCU#2 6위(L3)-출입문 닫힘 시간 초과</t>
  </si>
  <si>
    <t>DCU#2 6위(L3)-출입문 열림 시간 초과</t>
  </si>
  <si>
    <t>DCU#2 6위(L3)-출입문 장애물로 인한 닫힘 실패</t>
  </si>
  <si>
    <t>DCU#2 6위(L3)-출입문 장애물로 인한 열림 실패</t>
  </si>
  <si>
    <t>DCU#2 1위(R1)-출입문 차단</t>
  </si>
  <si>
    <t>DCU#2 1위(R1)-출입문 장애물검지</t>
  </si>
  <si>
    <t>DCU#2 1위(R1)-출입문 내부비상핸들 취급(EED)</t>
  </si>
  <si>
    <t>DCU#2 1위(R1)-출입문 외부비상핸들 취급(EAD)</t>
  </si>
  <si>
    <t>DCU#2 1위(R1)-출입문 입력 고전압</t>
  </si>
  <si>
    <t>DCU#2 1위(R1)-출입문 입력 저전압</t>
  </si>
  <si>
    <t>DCU#2 1위(R1)-초기화 실패</t>
  </si>
  <si>
    <t>DCU#2 1위(R1)-출입문 모터/인코더 고장</t>
  </si>
  <si>
    <t>DCU#2 1위(R1)-출입문 잠김 리미트 스위치 고장</t>
  </si>
  <si>
    <t>DCU#2 1위(R1)-출입문 닫힘 리미트 스위치1 고장</t>
  </si>
  <si>
    <t>DCU#2 1위(R1)-출입문 닫힘 리미트 스위치2 고장</t>
  </si>
  <si>
    <t>DCU#2 1위(R1)-파라미터 로딩 실패</t>
  </si>
  <si>
    <t>DCU#2 1위(R1)-모듈 상태체크 에러</t>
  </si>
  <si>
    <t>DCU#2 1위(R1)-출입문 닫힘 시간 초과</t>
  </si>
  <si>
    <t>DCU#2 1위(R1)-출입문 열림 시간 초과</t>
  </si>
  <si>
    <t>DCU#2 1위(R1)-출입문 장애물로 인한 닫힘 실패</t>
  </si>
  <si>
    <t>DCU#2 1위(R1)-출입문 장애물로 인한 열림 실패</t>
  </si>
  <si>
    <t>DCU#2 3위(R2)-출입문 차단</t>
  </si>
  <si>
    <t>DCU#2 3위(R2)-출입문 장애물검지</t>
  </si>
  <si>
    <t>DCU#2 3위(R2)-출입문 내부비상핸들 취급(EED)</t>
  </si>
  <si>
    <t>DCU#2 3위(R2)-출입문 외부비상핸들 취급(EAD)</t>
  </si>
  <si>
    <t>DCU#2 3위(R2)-출입문 입력 고전압</t>
  </si>
  <si>
    <t>DCU#2 3위(R2)-출입문 입력 저전압</t>
  </si>
  <si>
    <t>DCU#2 3위(R2)-초기화 실패</t>
  </si>
  <si>
    <t>DCU#2 3위(R2)-출입문 모터/인코더 고장</t>
  </si>
  <si>
    <t>DCU#2 3위(R2)-출입문 잠김 리미트 스위치 고장</t>
  </si>
  <si>
    <t>DCU#2 3위(R2)-출입문 닫힘 리미트 스위치1 고장</t>
  </si>
  <si>
    <t>DCU#2 3위(R2)-출입문 닫힘 리미트 스위치2 고장</t>
  </si>
  <si>
    <t>DCU#2 3위(R2)-파라미터 로딩 실패</t>
  </si>
  <si>
    <t>DCU#2 3위(R2)-모듈 상태체크 에러</t>
  </si>
  <si>
    <t>DCU#2 3위(R2)-출입문 닫힘 시간 초과</t>
  </si>
  <si>
    <t>DCU#2 3위(R2)-출입문 열림 시간 초과</t>
  </si>
  <si>
    <t>DCU#2 3위(R2)-출입문 장애물로 인한 닫힘 실패</t>
  </si>
  <si>
    <t>DCU#2 3위(R2)-출입문 장애물로 인한 열림 실패</t>
  </si>
  <si>
    <t>DCU#2 5위(R3)-출입문 차단</t>
  </si>
  <si>
    <t>DCU#2 5위(R3)-출입문 장애물검지</t>
  </si>
  <si>
    <t>DCU#2 5위(R3)-출입문 내부비상핸들 취급(EED)</t>
  </si>
  <si>
    <t>DCU#2 5위(R3)-출입문 외부비상핸들 취급(EAD)</t>
  </si>
  <si>
    <t>DCU#2 5위(R3)-출입문 입력 고전압</t>
  </si>
  <si>
    <t>DCU#2 5위(R3)-출입문 입력 저전압</t>
  </si>
  <si>
    <t>DCU#2 5위(R3)-초기화 실패</t>
  </si>
  <si>
    <t>DCU#2 5위(R3)-출입문 모터/인코더 고장</t>
  </si>
  <si>
    <t>DCU#2 5위(R3)-출입문 잠김 리미트 스위치 고장</t>
  </si>
  <si>
    <t>DCU#2 5위(R3)-출입문 닫힘 리미트 스위치1 고장</t>
  </si>
  <si>
    <t>DCU#2 5위(R3)-출입문 닫힘 리미트 스위치2 고장</t>
  </si>
  <si>
    <t>DCU#2 5위(R3)-파라미터 로딩 실패</t>
  </si>
  <si>
    <t>DCU#2 5위(R3)-모듈 상태체크 에러</t>
  </si>
  <si>
    <t>DCU#2 5위(R3)-출입문 닫힘 시간 초과</t>
  </si>
  <si>
    <t>DCU#2 5위(R3)-출입문 열림 시간 초과</t>
  </si>
  <si>
    <t>DCU#2 5위(R3)-출입문 장애물로 인한 닫힘 실패</t>
  </si>
  <si>
    <t>DCU#2 5위(R3)-출입문 장애물로 인한 열림 실패</t>
  </si>
  <si>
    <t>DCU#3 2위(L1)-출입문 차단</t>
  </si>
  <si>
    <t>DCU#3 2위(L1)-출입문 장애물검지</t>
  </si>
  <si>
    <t>DCU#3 2위(L1)-출입문 내부비상핸들 취급(EED)</t>
  </si>
  <si>
    <t>DCU#3 2위(L1)-출입문 외부비상핸들 취급(EAD)</t>
  </si>
  <si>
    <t>DCU#3 2위(L1)-출입문 입력 고전압</t>
  </si>
  <si>
    <t>DCU#3 2위(L1)-출입문 입력 저전압</t>
  </si>
  <si>
    <t>DCU#3 2위(L1)-초기화 실패</t>
  </si>
  <si>
    <t>DCU#3 2위(L1)-출입문 모터/인코더 고장</t>
  </si>
  <si>
    <t>DCU#3 2위(L1)-출입문 잠김 리미트 스위치 고장</t>
  </si>
  <si>
    <t>DCU#3 2위(L1)-출입문 닫힘 리미트 스위치1 고장</t>
  </si>
  <si>
    <t>DCU#3 2위(L1)-출입문 닫힘 리미트 스위치2 고장</t>
  </si>
  <si>
    <t>DCU#3 2위(L1)-파라미터 로딩 실패</t>
  </si>
  <si>
    <t>DCU#3 2위(L1)-모듈 상태체크 에러</t>
  </si>
  <si>
    <t>DCU#3 2위(L1)-출입문 닫힘 시간 초과</t>
  </si>
  <si>
    <t>DCU#3 2위(L1)-출입문 열림 시간 초과</t>
  </si>
  <si>
    <t>DCU#3 2위(L1)-출입문 장애물로 인한 닫힘 실패</t>
  </si>
  <si>
    <t>DCU#3 2위(L1)-출입문 장애물로 인한 열림 실패</t>
  </si>
  <si>
    <t>DCU#3 4위(L2)-출입문 차단</t>
  </si>
  <si>
    <t>DCU#3 4위(L2)-출입문 장애물검지</t>
  </si>
  <si>
    <t>DCU#3 4위(L2)-출입문 내부비상핸들 취급(EED)</t>
  </si>
  <si>
    <t>DCU#3 4위(L2)-출입문 외부비상핸들 취급(EAD)</t>
  </si>
  <si>
    <t>DCU#3 4위(L2)-출입문 입력 고전압</t>
  </si>
  <si>
    <t>DCU#3 4위(L2)-출입문 입력 저전압</t>
  </si>
  <si>
    <t>DCU#3 4위(L2)-초기화 실패</t>
  </si>
  <si>
    <t>DCU#3 4위(L2)-출입문 모터/인코더 고장</t>
  </si>
  <si>
    <t>DCU#3 4위(L2)-출입문 잠김 리미트 스위치 고장</t>
  </si>
  <si>
    <t>DCU#3 4위(L2)-출입문 닫힘 리미트 스위치1 고장</t>
  </si>
  <si>
    <t>DCU#3 4위(L2)-출입문 닫힘 리미트 스위치2 고장</t>
  </si>
  <si>
    <t>DCU#3 4위(L2)-파라미터 로딩 실패</t>
  </si>
  <si>
    <t>DCU#3 4위(L2)-모듈 상태체크 에러</t>
  </si>
  <si>
    <t>DCU#3 4위(L2)-출입문 닫힘 시간 초과</t>
  </si>
  <si>
    <t>DCU#3 4위(L2)-출입문 열림 시간 초과</t>
  </si>
  <si>
    <t>DCU#3 4위(L2)-출입문 장애물로 인한 닫힘 실패</t>
  </si>
  <si>
    <t>DCU#3 4위(L2)-출입문 장애물로 인한 열림 실패</t>
  </si>
  <si>
    <t>DCU#3 6위(L3)-출입문 차단</t>
  </si>
  <si>
    <t>DCU#3 6위(L3)-출입문 장애물검지</t>
  </si>
  <si>
    <t>DCU#3 6위(L3)-출입문 내부비상핸들 취급(EED)</t>
  </si>
  <si>
    <t>DCU#3 6위(L3)-출입문 외부비상핸들 취급(EAD)</t>
  </si>
  <si>
    <t>DCU#3 6위(L3)-출입문 입력 고전압</t>
  </si>
  <si>
    <t>DCU#3 6위(L3)-출입문 입력 저전압</t>
  </si>
  <si>
    <t>DCU#3 6위(L3)-초기화 실패</t>
  </si>
  <si>
    <t>DCU#3 6위(L3)-출입문 모터/인코더 고장</t>
  </si>
  <si>
    <t>DCU#3 6위(L3)-출입문 잠김 리미트 스위치 고장</t>
  </si>
  <si>
    <t>DCU#3 6위(L3)-출입문 닫힘 리미트 스위치1 고장</t>
  </si>
  <si>
    <t>DCU#3 6위(L3)-출입문 닫힘 리미트 스위치2 고장</t>
  </si>
  <si>
    <t>DCU#3 6위(L3)-파라미터 로딩 실패</t>
  </si>
  <si>
    <t>DCU#3 6위(L3)-모듈 상태체크 에러</t>
  </si>
  <si>
    <t>DCU#3 6위(L3)-출입문 닫힘 시간 초과</t>
  </si>
  <si>
    <t>DCU#3 6위(L3)-출입문 열림 시간 초과</t>
  </si>
  <si>
    <t>DCU#3 6위(L3)-출입문 장애물로 인한 닫힘 실패</t>
  </si>
  <si>
    <t>DCU#3 6위(L3)-출입문 장애물로 인한 열림 실패</t>
  </si>
  <si>
    <t>DCU#3 1위(R1)-출입문 차단</t>
  </si>
  <si>
    <t>DCU#3 1위(R1)-출입문 장애물검지</t>
  </si>
  <si>
    <t>DCU#3 1위(R1)-출입문 내부비상핸들 취급(EED)</t>
  </si>
  <si>
    <t>DCU#3 1위(R1)-출입문 외부비상핸들 취급(EAD)</t>
  </si>
  <si>
    <t>DCU#3 1위(R1)-출입문 입력 고전압</t>
  </si>
  <si>
    <t>DCU#3 1위(R1)-출입문 입력 저전압</t>
  </si>
  <si>
    <t>DCU#3 1위(R1)-초기화 실패</t>
  </si>
  <si>
    <t>DCU#3 1위(R1)-출입문 모터/인코더 고장</t>
  </si>
  <si>
    <t>DCU#3 1위(R1)-출입문 잠김 리미트 스위치 고장</t>
  </si>
  <si>
    <t>DCU#3 1위(R1)-출입문 닫힘 리미트 스위치1 고장</t>
  </si>
  <si>
    <t>DCU#3 1위(R1)-출입문 닫힘 리미트 스위치2 고장</t>
  </si>
  <si>
    <t>DCU#3 1위(R1)-파라미터 로딩 실패</t>
  </si>
  <si>
    <t>DCU#3 1위(R1)-모듈 상태체크 에러</t>
  </si>
  <si>
    <t>DCU#3 1위(R1)-출입문 닫힘 시간 초과</t>
  </si>
  <si>
    <t>DCU#3 1위(R1)-출입문 열림 시간 초과</t>
  </si>
  <si>
    <t>DCU#3 1위(R1)-출입문 장애물로 인한 닫힘 실패</t>
  </si>
  <si>
    <t>DCU#3 1위(R1)-출입문 장애물로 인한 열림 실패</t>
  </si>
  <si>
    <t>DCU#3 3위(R2)-출입문 차단</t>
  </si>
  <si>
    <t>DCU#3 3위(R2)-출입문 장애물검지</t>
  </si>
  <si>
    <t>DCU#3 3위(R2)-출입문 내부비상핸들 취급(EED)</t>
  </si>
  <si>
    <t>DCU#3 3위(R2)-출입문 외부비상핸들 취급(EAD)</t>
  </si>
  <si>
    <t>DCU#3 3위(R2)-출입문 입력 고전압</t>
  </si>
  <si>
    <t>DCU#3 3위(R2)-출입문 입력 저전압</t>
  </si>
  <si>
    <t>DCU#3 3위(R2)-초기화 실패</t>
  </si>
  <si>
    <t>DCU#3 3위(R2)-출입문 모터/인코더 고장</t>
  </si>
  <si>
    <t>DCU#3 3위(R2)-출입문 잠김 리미트 스위치 고장</t>
  </si>
  <si>
    <t>DCU#3 3위(R2)-출입문 닫힘 리미트 스위치1 고장</t>
  </si>
  <si>
    <t>DCU#3 3위(R2)-출입문 닫힘 리미트 스위치2 고장</t>
  </si>
  <si>
    <t>DCU#3 3위(R2)-파라미터 로딩 실패</t>
  </si>
  <si>
    <t>DCU#3 3위(R2)-모듈 상태체크 에러</t>
  </si>
  <si>
    <t>DCU#3 3위(R2)-출입문 닫힘 시간 초과</t>
  </si>
  <si>
    <t>DCU#3 3위(R2)-출입문 열림 시간 초과</t>
  </si>
  <si>
    <t>DCU#3 3위(R2)-출입문 장애물로 인한 닫힘 실패</t>
  </si>
  <si>
    <t>DCU#3 3위(R2)-출입문 장애물로 인한 열림 실패</t>
  </si>
  <si>
    <t>DCU#3 5위(R3)-출입문 차단</t>
  </si>
  <si>
    <t>DCU#3 5위(R3)-출입문 장애물검지</t>
  </si>
  <si>
    <t>DCU#3 5위(R3)-출입문 내부비상핸들 취급(EED)</t>
  </si>
  <si>
    <t>DCU#3 5위(R3)-출입문 외부비상핸들 취급(EAD)</t>
  </si>
  <si>
    <t>DCU#3 5위(R3)-출입문 입력 고전압</t>
  </si>
  <si>
    <t>DCU#3 5위(R3)-출입문 입력 저전압</t>
  </si>
  <si>
    <t>DCU#3 5위(R3)-초기화 실패</t>
  </si>
  <si>
    <t>DCU#3 5위(R3)-출입문 모터/인코더 고장</t>
  </si>
  <si>
    <t>DCU#3 5위(R3)-출입문 잠김 리미트 스위치 고장</t>
  </si>
  <si>
    <t>DCU#3 5위(R3)-출입문 닫힘 리미트 스위치1 고장</t>
  </si>
  <si>
    <t>DCU#3 5위(R3)-출입문 닫힘 리미트 스위치2 고장</t>
  </si>
  <si>
    <t>DCU#3 5위(R3)-파라미터 로딩 실패</t>
  </si>
  <si>
    <t>DCU#3 5위(R3)-모듈 상태체크 에러</t>
  </si>
  <si>
    <t>DCU#3 5위(R3)-출입문 닫힘 시간 초과</t>
  </si>
  <si>
    <t>DCU#3 5위(R3)-출입문 열림 시간 초과</t>
  </si>
  <si>
    <t>DCU#3 5위(R3)-출입문 장애물로 인한 닫힘 실패</t>
  </si>
  <si>
    <t>DCU#3 5위(R3)-출입문 장애물로 인한 열림 실패</t>
  </si>
  <si>
    <t>DCU#4 2위(L1)-출입문 차단</t>
  </si>
  <si>
    <t>DCU#4 2위(L1)-출입문 장애물검지</t>
  </si>
  <si>
    <t>DCU#4 2위(L1)-출입문 내부비상핸들 취급(EED)</t>
  </si>
  <si>
    <t>DCU#4 2위(L1)-출입문 외부비상핸들 취급(EAD)</t>
  </si>
  <si>
    <t>DCU#4 2위(L1)-출입문 입력 고전압</t>
  </si>
  <si>
    <t>DCU#4 2위(L1)-출입문 입력 저전압</t>
  </si>
  <si>
    <t>DCU#4 2위(L1)-초기화 실패</t>
  </si>
  <si>
    <t>DCU#4 2위(L1)-출입문 모터/인코더 고장</t>
  </si>
  <si>
    <t>DCU#4 2위(L1)-출입문 잠김 리미트 스위치 고장</t>
  </si>
  <si>
    <t>DCU#4 2위(L1)-출입문 닫힘 리미트 스위치1 고장</t>
  </si>
  <si>
    <t>DCU#4 2위(L1)-출입문 닫힘 리미트 스위치2 고장</t>
  </si>
  <si>
    <t>DCU#4 2위(L1)-파라미터 로딩 실패</t>
  </si>
  <si>
    <t>DCU#4 2위(L1)-모듈 상태체크 에러</t>
  </si>
  <si>
    <t>DCU#4 2위(L1)-출입문 닫힘 시간 초과</t>
  </si>
  <si>
    <t>DCU#4 2위(L1)-출입문 열림 시간 초과</t>
  </si>
  <si>
    <t>DCU#4 2위(L1)-출입문 장애물로 인한 닫힘 실패</t>
  </si>
  <si>
    <t>DCU#4 2위(L1)-출입문 장애물로 인한 열림 실패</t>
  </si>
  <si>
    <t>DCU#4 4위(L2)-출입문 차단</t>
  </si>
  <si>
    <t>DCU#4 4위(L2)-출입문 장애물검지</t>
  </si>
  <si>
    <t>DCU#4 4위(L2)-출입문 내부비상핸들 취급(EED)</t>
  </si>
  <si>
    <t>DCU#4 4위(L2)-출입문 외부비상핸들 취급(EAD)</t>
  </si>
  <si>
    <t>DCU#4 4위(L2)-출입문 입력 고전압</t>
  </si>
  <si>
    <t>DCU#4 4위(L2)-출입문 입력 저전압</t>
  </si>
  <si>
    <t>DCU#4 4위(L2)-초기화 실패</t>
  </si>
  <si>
    <t>DCU#4 4위(L2)-출입문 모터/인코더 고장</t>
  </si>
  <si>
    <t>DCU#4 4위(L2)-출입문 잠김 리미트 스위치 고장</t>
  </si>
  <si>
    <t>DCU#4 4위(L2)-출입문 닫힘 리미트 스위치1 고장</t>
  </si>
  <si>
    <t>DCU#4 4위(L2)-출입문 닫힘 리미트 스위치2 고장</t>
  </si>
  <si>
    <t>DCU#4 4위(L2)-파라미터 로딩 실패</t>
  </si>
  <si>
    <t>DCU#4 4위(L2)-모듈 상태체크 에러</t>
  </si>
  <si>
    <t>DCU#4 4위(L2)-출입문 닫힘 시간 초과</t>
  </si>
  <si>
    <t>DCU#4 4위(L2)-출입문 열림 시간 초과</t>
  </si>
  <si>
    <t>DCU#4 4위(L2)-출입문 장애물로 인한 닫힘 실패</t>
  </si>
  <si>
    <t>DCU#4 4위(L2)-출입문 장애물로 인한 열림 실패</t>
  </si>
  <si>
    <t>DCU#4 6위(L3)-출입문 차단</t>
  </si>
  <si>
    <t>DCU#4 6위(L3)-출입문 장애물검지</t>
  </si>
  <si>
    <t>DCU#4 6위(L3)-출입문 내부비상핸들 취급(EED)</t>
  </si>
  <si>
    <t>DCU#4 6위(L3)-출입문 외부비상핸들 취급(EAD)</t>
  </si>
  <si>
    <t>DCU#4 6위(L3)-출입문 입력 고전압</t>
  </si>
  <si>
    <t>DCU#4 6위(L3)-출입문 입력 저전압</t>
  </si>
  <si>
    <t>DCU#4 6위(L3)-초기화 실패</t>
  </si>
  <si>
    <t>DCU#4 6위(L3)-출입문 모터/인코더 고장</t>
  </si>
  <si>
    <t>DCU#4 6위(L3)-출입문 잠김 리미트 스위치 고장</t>
  </si>
  <si>
    <t>DCU#4 6위(L3)-출입문 닫힘 리미트 스위치1 고장</t>
  </si>
  <si>
    <t>DCU#4 6위(L3)-출입문 닫힘 리미트 스위치2 고장</t>
  </si>
  <si>
    <t>DCU#4 6위(L3)-파라미터 로딩 실패</t>
  </si>
  <si>
    <t>DCU#4 6위(L3)-모듈 상태체크 에러</t>
  </si>
  <si>
    <t>DCU#4 6위(L3)-출입문 닫힘 시간 초과</t>
  </si>
  <si>
    <t>DCU#4 6위(L3)-출입문 열림 시간 초과</t>
  </si>
  <si>
    <t>DCU#4 6위(L3)-출입문 장애물로 인한 닫힘 실패</t>
  </si>
  <si>
    <t>DCU#4 6위(L3)-출입문 장애물로 인한 열림 실패</t>
  </si>
  <si>
    <t>DCU#4 1위(R1)-출입문 차단</t>
  </si>
  <si>
    <t>DCU#4 1위(R1)-출입문 장애물검지</t>
  </si>
  <si>
    <t>DCU#4 1위(R1)-출입문 내부비상핸들 취급(EED)</t>
  </si>
  <si>
    <t>DCU#4 1위(R1)-출입문 외부비상핸들 취급(EAD)</t>
  </si>
  <si>
    <t>DCU#4 1위(R1)-출입문 입력 고전압</t>
  </si>
  <si>
    <t>DCU#4 1위(R1)-출입문 입력 저전압</t>
  </si>
  <si>
    <t>DCU#4 1위(R1)-초기화 실패</t>
  </si>
  <si>
    <t>DCU#4 1위(R1)-출입문 모터/인코더 고장</t>
  </si>
  <si>
    <t>DCU#4 1위(R1)-출입문 잠김 리미트 스위치 고장</t>
  </si>
  <si>
    <t>DCU#4 1위(R1)-출입문 닫힘 리미트 스위치1 고장</t>
  </si>
  <si>
    <t>DCU#4 1위(R1)-출입문 닫힘 리미트 스위치2 고장</t>
  </si>
  <si>
    <t>DCU#4 1위(R1)-파라미터 로딩 실패</t>
  </si>
  <si>
    <t>DCU#4 1위(R1)-모듈 상태체크 에러</t>
  </si>
  <si>
    <t>DCU#4 1위(R1)-출입문 닫힘 시간 초과</t>
  </si>
  <si>
    <t>DCU#4 1위(R1)-출입문 열림 시간 초과</t>
  </si>
  <si>
    <t>DCU#4 1위(R1)-출입문 장애물로 인한 닫힘 실패</t>
  </si>
  <si>
    <t>DCU#4 1위(R1)-출입문 장애물로 인한 열림 실패</t>
  </si>
  <si>
    <t>DCU#4 3위(R2)-출입문 차단</t>
  </si>
  <si>
    <t>DCU#4 3위(R2)-출입문 장애물검지</t>
  </si>
  <si>
    <t>DCU#4 3위(R2)-출입문 내부비상핸들 취급(EED)</t>
  </si>
  <si>
    <t>DCU#4 3위(R2)-출입문 외부비상핸들 취급(EAD)</t>
  </si>
  <si>
    <t>DCU#4 3위(R2)-출입문 입력 고전압</t>
  </si>
  <si>
    <t>DCU#4 3위(R2)-출입문 입력 저전압</t>
  </si>
  <si>
    <t>DCU#4 3위(R2)-초기화 실패</t>
  </si>
  <si>
    <t>DCU#4 3위(R2)-출입문 모터/인코더 고장</t>
  </si>
  <si>
    <t>DCU#4 3위(R2)-출입문 잠김 리미트 스위치 고장</t>
  </si>
  <si>
    <t>DCU#4 3위(R2)-출입문 닫힘 리미트 스위치1 고장</t>
  </si>
  <si>
    <t>DCU#4 3위(R2)-출입문 닫힘 리미트 스위치2 고장</t>
  </si>
  <si>
    <t>DCU#4 3위(R2)-파라미터 로딩 실패</t>
  </si>
  <si>
    <t>DCU#4 3위(R2)-모듈 상태체크 에러</t>
  </si>
  <si>
    <t>DCU#4 3위(R2)-출입문 닫힘 시간 초과</t>
  </si>
  <si>
    <t>DCU#4 3위(R2)-출입문 열림 시간 초과</t>
  </si>
  <si>
    <t>DCU#4 3위(R2)-출입문 장애물로 인한 닫힘 실패</t>
  </si>
  <si>
    <t>DCU#4 3위(R2)-출입문 장애물로 인한 열림 실패</t>
  </si>
  <si>
    <t>DCU#4 5위(R3)-출입문 차단</t>
  </si>
  <si>
    <t>DCU#4 5위(R3)-출입문 장애물검지</t>
  </si>
  <si>
    <t>DCU#4 5위(R3)-출입문 내부비상핸들 취급(EED)</t>
  </si>
  <si>
    <t>DCU#4 5위(R3)-출입문 외부비상핸들 취급(EAD)</t>
  </si>
  <si>
    <t>DCU#4 5위(R3)-출입문 입력 고전압</t>
  </si>
  <si>
    <t>DCU#4 5위(R3)-출입문 입력 저전압</t>
  </si>
  <si>
    <t>DCU#4 5위(R3)-초기화 실패</t>
  </si>
  <si>
    <t>DCU#4 5위(R3)-출입문 모터/인코더 고장</t>
  </si>
  <si>
    <t>DCU#4 5위(R3)-출입문 잠김 리미트 스위치 고장</t>
  </si>
  <si>
    <t>DCU#4 5위(R3)-출입문 닫힘 리미트 스위치1 고장</t>
  </si>
  <si>
    <t>DCU#4 5위(R3)-출입문 닫힘 리미트 스위치2 고장</t>
  </si>
  <si>
    <t>DCU#4 5위(R3)-파라미터 로딩 실패</t>
  </si>
  <si>
    <t>DCU#4 5위(R3)-모듈 상태체크 에러</t>
  </si>
  <si>
    <t>DCU#4 5위(R3)-출입문 닫힘 시간 초과</t>
  </si>
  <si>
    <t>DCU#4 5위(R3)-출입문 열림 시간 초과</t>
  </si>
  <si>
    <t>DCU#4 5위(R3)-출입문 장애물로 인한 닫힘 실패</t>
  </si>
  <si>
    <t>DCU#4 5위(R3)-출입문 장애물로 인한 열림 실패</t>
  </si>
  <si>
    <t>DCU#5 2위(L1)-출입문 차단</t>
  </si>
  <si>
    <t>DCU#5 2위(L1)-출입문 장애물검지</t>
  </si>
  <si>
    <t>DCU#5 2위(L1)-출입문 내부비상핸들 취급(EED)</t>
  </si>
  <si>
    <t>DCU#5 2위(L1)-출입문 외부비상핸들 취급(EAD)</t>
  </si>
  <si>
    <t>DCU#5 2위(L1)-출입문 입력 고전압</t>
  </si>
  <si>
    <t>DCU#5 2위(L1)-출입문 입력 저전압</t>
  </si>
  <si>
    <t>DCU#5 2위(L1)-초기화 실패</t>
  </si>
  <si>
    <t>DCU#5 2위(L1)-출입문 모터/인코더 고장</t>
  </si>
  <si>
    <t>DCU#5 2위(L1)-출입문 잠김 리미트 스위치 고장</t>
  </si>
  <si>
    <t>DCU#5 2위(L1)-출입문 닫힘 리미트 스위치1 고장</t>
  </si>
  <si>
    <t>DCU#5 2위(L1)-출입문 닫힘 리미트 스위치2 고장</t>
  </si>
  <si>
    <t>DCU#5 2위(L1)-파라미터 로딩 실패</t>
  </si>
  <si>
    <t>DCU#5 2위(L1)-모듈 상태체크 에러</t>
  </si>
  <si>
    <t>DCU#5 2위(L1)-출입문 닫힘 시간 초과</t>
  </si>
  <si>
    <t>DCU#5 2위(L1)-출입문 열림 시간 초과</t>
  </si>
  <si>
    <t>DCU#5 2위(L1)-출입문 장애물로 인한 닫힘 실패</t>
  </si>
  <si>
    <t>DCU#5 2위(L1)-출입문 장애물로 인한 열림 실패</t>
  </si>
  <si>
    <t>DCU#5 4위(L2)-출입문 차단</t>
  </si>
  <si>
    <t>DCU#5 4위(L2)-출입문 장애물검지</t>
  </si>
  <si>
    <t>DCU#5 4위(L2)-출입문 내부비상핸들 취급(EED)</t>
  </si>
  <si>
    <t>DCU#5 4위(L2)-출입문 외부비상핸들 취급(EAD)</t>
  </si>
  <si>
    <t>DCU#5 4위(L2)-출입문 입력 고전압</t>
  </si>
  <si>
    <t>DCU#5 4위(L2)-출입문 입력 저전압</t>
  </si>
  <si>
    <t>DCU#5 4위(L2)-초기화 실패</t>
  </si>
  <si>
    <t>DCU#5 4위(L2)-출입문 모터/인코더 고장</t>
  </si>
  <si>
    <t>DCU#5 4위(L2)-출입문 잠김 리미트 스위치 고장</t>
  </si>
  <si>
    <t>DCU#5 4위(L2)-출입문 닫힘 리미트 스위치1 고장</t>
  </si>
  <si>
    <t>DCU#5 4위(L2)-출입문 닫힘 리미트 스위치2 고장</t>
  </si>
  <si>
    <t>DCU#5 4위(L2)-파라미터 로딩 실패</t>
  </si>
  <si>
    <t>DCU#5 4위(L2)-모듈 상태체크 에러</t>
  </si>
  <si>
    <t>DCU#5 4위(L2)-출입문 닫힘 시간 초과</t>
  </si>
  <si>
    <t>DCU#5 4위(L2)-출입문 열림 시간 초과</t>
  </si>
  <si>
    <t>DCU#5 4위(L2)-출입문 장애물로 인한 닫힘 실패</t>
  </si>
  <si>
    <t>DCU#5 4위(L2)-출입문 장애물로 인한 열림 실패</t>
  </si>
  <si>
    <t>DCU#5 6위(L3)-출입문 차단</t>
  </si>
  <si>
    <t>DCU#5 6위(L3)-출입문 장애물검지</t>
  </si>
  <si>
    <t>DCU#5 6위(L3)-출입문 내부비상핸들 취급(EED)</t>
  </si>
  <si>
    <t>DCU#5 6위(L3)-출입문 외부비상핸들 취급(EAD)</t>
  </si>
  <si>
    <t>DCU#5 6위(L3)-출입문 입력 고전압</t>
  </si>
  <si>
    <t>DCU#5 6위(L3)-출입문 입력 저전압</t>
  </si>
  <si>
    <t>DCU#5 6위(L3)-초기화 실패</t>
  </si>
  <si>
    <t>DCU#5 6위(L3)-출입문 모터/인코더 고장</t>
  </si>
  <si>
    <t>DCU#5 6위(L3)-출입문 잠김 리미트 스위치 고장</t>
  </si>
  <si>
    <t>DCU#5 6위(L3)-출입문 닫힘 리미트 스위치1 고장</t>
  </si>
  <si>
    <t>DCU#5 6위(L3)-출입문 닫힘 리미트 스위치2 고장</t>
  </si>
  <si>
    <t>DCU#5 6위(L3)-파라미터 로딩 실패</t>
  </si>
  <si>
    <t>DCU#5 6위(L3)-모듈 상태체크 에러</t>
  </si>
  <si>
    <t>DCU#5 6위(L3)-출입문 닫힘 시간 초과</t>
  </si>
  <si>
    <t>DCU#5 6위(L3)-출입문 열림 시간 초과</t>
  </si>
  <si>
    <t>DCU#5 6위(L3)-출입문 장애물로 인한 닫힘 실패</t>
  </si>
  <si>
    <t>DCU#5 6위(L3)-출입문 장애물로 인한 열림 실패</t>
  </si>
  <si>
    <t>DCU#5 1위(R1)-출입문 차단</t>
  </si>
  <si>
    <t>DCU#5 1위(R1)-출입문 장애물검지</t>
  </si>
  <si>
    <t>DCU#5 1위(R1)-출입문 내부비상핸들 취급(EED)</t>
  </si>
  <si>
    <t>DCU#5 1위(R1)-출입문 외부비상핸들 취급(EAD)</t>
  </si>
  <si>
    <t>DCU#5 1위(R1)-출입문 입력 고전압</t>
  </si>
  <si>
    <t>DCU#5 1위(R1)-출입문 입력 저전압</t>
  </si>
  <si>
    <t>DCU#5 1위(R1)-초기화 실패</t>
  </si>
  <si>
    <t>DCU#5 1위(R1)-출입문 모터/인코더 고장</t>
  </si>
  <si>
    <t>DCU#5 1위(R1)-출입문 잠김 리미트 스위치 고장</t>
  </si>
  <si>
    <t>DCU#5 1위(R1)-출입문 닫힘 리미트 스위치1 고장</t>
  </si>
  <si>
    <t>DCU#5 1위(R1)-출입문 닫힘 리미트 스위치2 고장</t>
  </si>
  <si>
    <t>DCU#5 1위(R1)-파라미터 로딩 실패</t>
  </si>
  <si>
    <t>DCU#5 1위(R1)-모듈 상태체크 에러</t>
  </si>
  <si>
    <t>DCU#5 1위(R1)-출입문 닫힘 시간 초과</t>
  </si>
  <si>
    <t>DCU#5 1위(R1)-출입문 열림 시간 초과</t>
  </si>
  <si>
    <t>DCU#5 1위(R1)-출입문 장애물로 인한 닫힘 실패</t>
  </si>
  <si>
    <t>DCU#5 1위(R1)-출입문 장애물로 인한 열림 실패</t>
  </si>
  <si>
    <t>DCU#5 3위(R2)-출입문 차단</t>
  </si>
  <si>
    <t>DCU#5 3위(R2)-출입문 장애물검지</t>
  </si>
  <si>
    <t>DCU#5 3위(R2)-출입문 내부비상핸들 취급(EED)</t>
  </si>
  <si>
    <t>DCU#5 3위(R2)-출입문 외부비상핸들 취급(EAD)</t>
  </si>
  <si>
    <t>DCU#5 3위(R2)-출입문 입력 고전압</t>
  </si>
  <si>
    <t>DCU#5 3위(R2)-출입문 입력 저전압</t>
  </si>
  <si>
    <t>DCU#5 3위(R2)-초기화 실패</t>
  </si>
  <si>
    <t>DCU#5 3위(R2)-출입문 모터/인코더 고장</t>
  </si>
  <si>
    <t>DCU#5 3위(R2)-출입문 잠김 리미트 스위치 고장</t>
  </si>
  <si>
    <t>DCU#5 3위(R2)-출입문 닫힘 리미트 스위치1 고장</t>
  </si>
  <si>
    <t>DCU#5 3위(R2)-출입문 닫힘 리미트 스위치2 고장</t>
  </si>
  <si>
    <t>DCU#5 3위(R2)-파라미터 로딩 실패</t>
  </si>
  <si>
    <t>DCU#5 3위(R2)-모듈 상태체크 에러</t>
  </si>
  <si>
    <t>DCU#5 3위(R2)-출입문 닫힘 시간 초과</t>
  </si>
  <si>
    <t>DCU#5 3위(R2)-출입문 열림 시간 초과</t>
  </si>
  <si>
    <t>DCU#5 3위(R2)-출입문 장애물로 인한 닫힘 실패</t>
  </si>
  <si>
    <t>DCU#5 3위(R2)-출입문 장애물로 인한 열림 실패</t>
  </si>
  <si>
    <t>DCU#5 5위(R3)-출입문 차단</t>
  </si>
  <si>
    <t>DCU#5 5위(R3)-출입문 장애물검지</t>
  </si>
  <si>
    <t>DCU#5 5위(R3)-출입문 내부비상핸들 취급(EED)</t>
  </si>
  <si>
    <t>DCU#5 5위(R3)-출입문 외부비상핸들 취급(EAD)</t>
  </si>
  <si>
    <t>DCU#5 5위(R3)-출입문 입력 고전압</t>
  </si>
  <si>
    <t>DCU#5 5위(R3)-출입문 입력 저전압</t>
  </si>
  <si>
    <t>DCU#5 5위(R3)-초기화 실패</t>
  </si>
  <si>
    <t>DCU#5 5위(R3)-출입문 모터/인코더 고장</t>
  </si>
  <si>
    <t>DCU#5 5위(R3)-출입문 잠김 리미트 스위치 고장</t>
  </si>
  <si>
    <t>DCU#5 5위(R3)-출입문 닫힘 리미트 스위치1 고장</t>
  </si>
  <si>
    <t>DCU#5 5위(R3)-출입문 닫힘 리미트 스위치2 고장</t>
  </si>
  <si>
    <t>DCU#5 5위(R3)-파라미터 로딩 실패</t>
  </si>
  <si>
    <t>DCU#5 5위(R3)-모듈 상태체크 에러</t>
  </si>
  <si>
    <t>DCU#5 5위(R3)-출입문 닫힘 시간 초과</t>
  </si>
  <si>
    <t>DCU#5 5위(R3)-출입문 열림 시간 초과</t>
  </si>
  <si>
    <t>DCU#5 5위(R3)-출입문 장애물로 인한 닫힘 실패</t>
  </si>
  <si>
    <t>DCU#5 5위(R3)-출입문 장애물로 인한 열림 실패</t>
  </si>
  <si>
    <t>DCU#6 2위(L1)-출입문 차단</t>
  </si>
  <si>
    <t>DCU#6 2위(L1)-출입문 장애물검지</t>
  </si>
  <si>
    <t>DCU#6 2위(L1)-출입문 내부비상핸들 취급(EED)</t>
  </si>
  <si>
    <t>DCU#6 2위(L1)-출입문 외부비상핸들 취급(EAD)</t>
  </si>
  <si>
    <t>DCU#6 2위(L1)-출입문 입력 고전압</t>
  </si>
  <si>
    <t>DCU#6 2위(L1)-출입문 입력 저전압</t>
  </si>
  <si>
    <t>DCU#6 2위(L1)-초기화 실패</t>
  </si>
  <si>
    <t>DCU#6 2위(L1)-출입문 모터/인코더 고장</t>
  </si>
  <si>
    <t>DCU#6 2위(L1)-출입문 잠김 리미트 스위치 고장</t>
  </si>
  <si>
    <t>DCU#6 2위(L1)-출입문 닫힘 리미트 스위치1 고장</t>
  </si>
  <si>
    <t>DCU#6 2위(L1)-출입문 닫힘 리미트 스위치2 고장</t>
  </si>
  <si>
    <t>DCU#6 2위(L1)-파라미터 로딩 실패</t>
  </si>
  <si>
    <t>DCU#6 2위(L1)-모듈 상태체크 에러</t>
  </si>
  <si>
    <t>DCU#6 2위(L1)-출입문 닫힘 시간 초과</t>
  </si>
  <si>
    <t>DCU#6 2위(L1)-출입문 열림 시간 초과</t>
  </si>
  <si>
    <t>DCU#6 2위(L1)-출입문 장애물로 인한 닫힘 실패</t>
  </si>
  <si>
    <t>DCU#6 2위(L1)-출입문 장애물로 인한 열림 실패</t>
  </si>
  <si>
    <t>DCU#6 4위(L2)-출입문 차단</t>
  </si>
  <si>
    <t>DCU#6 4위(L2)-출입문 장애물검지</t>
  </si>
  <si>
    <t>DCU#6 4위(L2)-출입문 내부비상핸들 취급(EED)</t>
  </si>
  <si>
    <t>DCU#6 4위(L2)-출입문 외부비상핸들 취급(EAD)</t>
  </si>
  <si>
    <t>DCU#6 4위(L2)-출입문 입력 고전압</t>
  </si>
  <si>
    <t>DCU#6 4위(L2)-출입문 입력 저전압</t>
  </si>
  <si>
    <t>DCU#6 4위(L2)-초기화 실패</t>
  </si>
  <si>
    <t>DCU#6 4위(L2)-출입문 모터/인코더 고장</t>
  </si>
  <si>
    <t>DCU#6 4위(L2)-출입문 잠김 리미트 스위치 고장</t>
  </si>
  <si>
    <t>DCU#6 4위(L2)-출입문 닫힘 리미트 스위치1 고장</t>
  </si>
  <si>
    <t>DCU#6 4위(L2)-출입문 닫힘 리미트 스위치2 고장</t>
  </si>
  <si>
    <t>DCU#6 4위(L2)-파라미터 로딩 실패</t>
  </si>
  <si>
    <t>DCU#6 4위(L2)-모듈 상태체크 에러</t>
  </si>
  <si>
    <t>DCU#6 4위(L2)-출입문 닫힘 시간 초과</t>
  </si>
  <si>
    <t>DCU#6 4위(L2)-출입문 열림 시간 초과</t>
  </si>
  <si>
    <t>DCU#6 4위(L2)-출입문 장애물로 인한 닫힘 실패</t>
  </si>
  <si>
    <t>DCU#6 4위(L2)-출입문 장애물로 인한 열림 실패</t>
  </si>
  <si>
    <t>DCU#6 6위(L3)-출입문 차단</t>
  </si>
  <si>
    <t>DCU#6 6위(L3)-출입문 장애물검지</t>
  </si>
  <si>
    <t>DCU#6 6위(L3)-출입문 내부비상핸들 취급(EED)</t>
  </si>
  <si>
    <t>DCU#6 6위(L3)-출입문 외부비상핸들 취급(EAD)</t>
  </si>
  <si>
    <t>DCU#6 6위(L3)-출입문 입력 고전압</t>
  </si>
  <si>
    <t>DCU#6 6위(L3)-출입문 입력 저전압</t>
  </si>
  <si>
    <t>DCU#6 6위(L3)-초기화 실패</t>
  </si>
  <si>
    <t>DCU#6 6위(L3)-출입문 모터/인코더 고장</t>
  </si>
  <si>
    <t>DCU#6 6위(L3)-출입문 잠김 리미트 스위치 고장</t>
  </si>
  <si>
    <t>DCU#6 6위(L3)-출입문 닫힘 리미트 스위치1 고장</t>
  </si>
  <si>
    <t>DCU#6 6위(L3)-출입문 닫힘 리미트 스위치2 고장</t>
  </si>
  <si>
    <t>DCU#6 6위(L3)-파라미터 로딩 실패</t>
  </si>
  <si>
    <t>DCU#6 6위(L3)-모듈 상태체크 에러</t>
  </si>
  <si>
    <t>DCU#6 6위(L3)-출입문 닫힘 시간 초과</t>
  </si>
  <si>
    <t>DCU#6 6위(L3)-출입문 열림 시간 초과</t>
  </si>
  <si>
    <t>DCU#6 6위(L3)-출입문 장애물로 인한 닫힘 실패</t>
  </si>
  <si>
    <t>DCU#6 6위(L3)-출입문 장애물로 인한 열림 실패</t>
  </si>
  <si>
    <t>DCU#6 1위(R1)-출입문 차단</t>
  </si>
  <si>
    <t>DCU#6 1위(R1)-출입문 장애물검지</t>
  </si>
  <si>
    <t>DCU#6 1위(R1)-출입문 내부비상핸들 취급(EED)</t>
  </si>
  <si>
    <t>DCU#6 1위(R1)-출입문 외부비상핸들 취급(EAD)</t>
  </si>
  <si>
    <t>DCU#6 1위(R1)-출입문 입력 고전압</t>
  </si>
  <si>
    <t>DCU#6 1위(R1)-출입문 입력 저전압</t>
  </si>
  <si>
    <t>DCU#6 1위(R1)-초기화 실패</t>
  </si>
  <si>
    <t>DCU#6 1위(R1)-출입문 모터/인코더 고장</t>
  </si>
  <si>
    <t>DCU#6 1위(R1)-출입문 잠김 리미트 스위치 고장</t>
  </si>
  <si>
    <t>DCU#6 1위(R1)-출입문 닫힘 리미트 스위치1 고장</t>
  </si>
  <si>
    <t>DCU#6 1위(R1)-출입문 닫힘 리미트 스위치2 고장</t>
  </si>
  <si>
    <t>DCU#6 1위(R1)-파라미터 로딩 실패</t>
  </si>
  <si>
    <t>DCU#6 1위(R1)-모듈 상태체크 에러</t>
  </si>
  <si>
    <t>DCU#6 1위(R1)-출입문 닫힘 시간 초과</t>
  </si>
  <si>
    <t>DCU#6 1위(R1)-출입문 열림 시간 초과</t>
  </si>
  <si>
    <t>DCU#6 1위(R1)-출입문 장애물로 인한 닫힘 실패</t>
  </si>
  <si>
    <t>DCU#6 1위(R1)-출입문 장애물로 인한 열림 실패</t>
  </si>
  <si>
    <t>DCU#6 3위(R2)-출입문 차단</t>
  </si>
  <si>
    <t>DCU#6 3위(R2)-출입문 장애물검지</t>
  </si>
  <si>
    <t>DCU#6 3위(R2)-출입문 내부비상핸들 취급(EED)</t>
  </si>
  <si>
    <t>DCU#6 3위(R2)-출입문 외부비상핸들 취급(EAD)</t>
  </si>
  <si>
    <t>DCU#6 3위(R2)-출입문 입력 고전압</t>
  </si>
  <si>
    <t>DCU#6 3위(R2)-출입문 입력 저전압</t>
  </si>
  <si>
    <t>DCU#6 3위(R2)-초기화 실패</t>
  </si>
  <si>
    <t>DCU#6 3위(R2)-출입문 모터/인코더 고장</t>
  </si>
  <si>
    <t>DCU#6 3위(R2)-출입문 잠김 리미트 스위치 고장</t>
  </si>
  <si>
    <t>DCU#6 3위(R2)-출입문 닫힘 리미트 스위치1 고장</t>
  </si>
  <si>
    <t>DCU#6 3위(R2)-출입문 닫힘 리미트 스위치2 고장</t>
  </si>
  <si>
    <t>DCU#6 3위(R2)-파라미터 로딩 실패</t>
  </si>
  <si>
    <t>DCU#6 3위(R2)-모듈 상태체크 에러</t>
  </si>
  <si>
    <t>DCU#6 3위(R2)-출입문 닫힘 시간 초과</t>
  </si>
  <si>
    <t>DCU#6 3위(R2)-출입문 열림 시간 초과</t>
  </si>
  <si>
    <t>DCU#6 3위(R2)-출입문 장애물로 인한 닫힘 실패</t>
  </si>
  <si>
    <t>DCU#6 3위(R2)-출입문 장애물로 인한 열림 실패</t>
  </si>
  <si>
    <t>DCU#6 5위(R3)-출입문 차단</t>
  </si>
  <si>
    <t>DCU#6 5위(R3)-출입문 장애물검지</t>
  </si>
  <si>
    <t>DCU#6 5위(R3)-출입문 내부비상핸들 취급(EED)</t>
  </si>
  <si>
    <t>DCU#6 5위(R3)-출입문 외부비상핸들 취급(EAD)</t>
  </si>
  <si>
    <t>DCU#6 5위(R3)-출입문 입력 고전압</t>
  </si>
  <si>
    <t>DCU#6 5위(R3)-출입문 입력 저전압</t>
  </si>
  <si>
    <t>DCU#6 5위(R3)-초기화 실패</t>
  </si>
  <si>
    <t>DCU#6 5위(R3)-출입문 모터/인코더 고장</t>
  </si>
  <si>
    <t>DCU#6 5위(R3)-출입문 잠김 리미트 스위치 고장</t>
  </si>
  <si>
    <t>DCU#6 5위(R3)-출입문 닫힘 리미트 스위치1 고장</t>
  </si>
  <si>
    <t>DCU#6 5위(R3)-출입문 닫힘 리미트 스위치2 고장</t>
  </si>
  <si>
    <t>DCU#6 5위(R3)-파라미터 로딩 실패</t>
  </si>
  <si>
    <t>DCU#6 5위(R3)-모듈 상태체크 에러</t>
  </si>
  <si>
    <t>DCU#6 5위(R3)-출입문 닫힘 시간 초과</t>
  </si>
  <si>
    <t>DCU#6 5위(R3)-출입문 열림 시간 초과</t>
  </si>
  <si>
    <t>DCU#6 5위(R3)-출입문 장애물로 인한 닫힘 실패</t>
  </si>
  <si>
    <t>DCU#6 5위(R3)-출입문 장애물로 인한 열림 실패</t>
  </si>
  <si>
    <t>DCU#7 2위(L1)-출입문 차단</t>
  </si>
  <si>
    <t>DCU#7 2위(L1)-출입문 장애물검지</t>
  </si>
  <si>
    <t>DCU#7 2위(L1)-출입문 내부비상핸들 취급(EED)</t>
  </si>
  <si>
    <t>DCU#7 2위(L1)-출입문 외부비상핸들 취급(EAD)</t>
  </si>
  <si>
    <t>DCU#7 2위(L1)-출입문 입력 고전압</t>
  </si>
  <si>
    <t>DCU#7 2위(L1)-출입문 입력 저전압</t>
  </si>
  <si>
    <t>DCU#7 2위(L1)-초기화 실패</t>
  </si>
  <si>
    <t>DCU#7 2위(L1)-출입문 모터/인코더 고장</t>
  </si>
  <si>
    <t>DCU#7 2위(L1)-출입문 잠김 리미트 스위치 고장</t>
  </si>
  <si>
    <t>DCU#7 2위(L1)-출입문 닫힘 리미트 스위치1 고장</t>
  </si>
  <si>
    <t>DCU#7 2위(L1)-출입문 닫힘 리미트 스위치2 고장</t>
  </si>
  <si>
    <t>DCU#7 2위(L1)-파라미터 로딩 실패</t>
  </si>
  <si>
    <t>DCU#7 2위(L1)-모듈 상태체크 에러</t>
  </si>
  <si>
    <t>DCU#7 2위(L1)-출입문 닫힘 시간 초과</t>
  </si>
  <si>
    <t>DCU#7 2위(L1)-출입문 열림 시간 초과</t>
  </si>
  <si>
    <t>DCU#7 2위(L1)-출입문 장애물로 인한 닫힘 실패</t>
  </si>
  <si>
    <t>DCU#7 2위(L1)-출입문 장애물로 인한 열림 실패</t>
  </si>
  <si>
    <t>DCU#7 4위(L2)-출입문 차단</t>
  </si>
  <si>
    <t>DCU#7 4위(L2)-출입문 장애물검지</t>
  </si>
  <si>
    <t>DCU#7 4위(L2)-출입문 내부비상핸들 취급(EED)</t>
  </si>
  <si>
    <t>DCU#7 4위(L2)-출입문 외부비상핸들 취급(EAD)</t>
  </si>
  <si>
    <t>DCU#7 4위(L2)-출입문 입력 고전압</t>
  </si>
  <si>
    <t>DCU#7 4위(L2)-출입문 입력 저전압</t>
  </si>
  <si>
    <t>DCU#7 4위(L2)-초기화 실패</t>
  </si>
  <si>
    <t>DCU#7 4위(L2)-출입문 모터/인코더 고장</t>
  </si>
  <si>
    <t>DCU#7 4위(L2)-출입문 잠김 리미트 스위치 고장</t>
  </si>
  <si>
    <t>DCU#7 4위(L2)-출입문 닫힘 리미트 스위치1 고장</t>
  </si>
  <si>
    <t>DCU#7 4위(L2)-출입문 닫힘 리미트 스위치2 고장</t>
  </si>
  <si>
    <t>DCU#7 4위(L2)-파라미터 로딩 실패</t>
  </si>
  <si>
    <t>DCU#7 4위(L2)-모듈 상태체크 에러</t>
  </si>
  <si>
    <t>DCU#7 4위(L2)-출입문 닫힘 시간 초과</t>
  </si>
  <si>
    <t>DCU#7 4위(L2)-출입문 열림 시간 초과</t>
  </si>
  <si>
    <t>DCU#7 4위(L2)-출입문 장애물로 인한 닫힘 실패</t>
  </si>
  <si>
    <t>DCU#7 4위(L2)-출입문 장애물로 인한 열림 실패</t>
  </si>
  <si>
    <t>DCU#7 6위(L3)-출입문 차단</t>
  </si>
  <si>
    <t>DCU#7 6위(L3)-출입문 장애물검지</t>
  </si>
  <si>
    <t>DCU#7 6위(L3)-출입문 내부비상핸들 취급(EED)</t>
  </si>
  <si>
    <t>DCU#7 6위(L3)-출입문 외부비상핸들 취급(EAD)</t>
  </si>
  <si>
    <t>DCU#7 6위(L3)-출입문 입력 고전압</t>
  </si>
  <si>
    <t>DCU#7 6위(L3)-출입문 입력 저전압</t>
  </si>
  <si>
    <t>DCU#7 6위(L3)-초기화 실패</t>
  </si>
  <si>
    <t>DCU#7 6위(L3)-출입문 모터/인코더 고장</t>
  </si>
  <si>
    <t>DCU#7 6위(L3)-출입문 잠김 리미트 스위치 고장</t>
  </si>
  <si>
    <t>DCU#7 6위(L3)-출입문 닫힘 리미트 스위치1 고장</t>
  </si>
  <si>
    <t>DCU#7 6위(L3)-출입문 닫힘 리미트 스위치2 고장</t>
  </si>
  <si>
    <t>DCU#7 6위(L3)-파라미터 로딩 실패</t>
  </si>
  <si>
    <t>DCU#7 6위(L3)-모듈 상태체크 에러</t>
  </si>
  <si>
    <t>DCU#7 6위(L3)-출입문 닫힘 시간 초과</t>
  </si>
  <si>
    <t>DCU#7 6위(L3)-출입문 열림 시간 초과</t>
  </si>
  <si>
    <t>DCU#7 6위(L3)-출입문 장애물로 인한 닫힘 실패</t>
  </si>
  <si>
    <t>DCU#7 6위(L3)-출입문 장애물로 인한 열림 실패</t>
  </si>
  <si>
    <t>DCU#7 1위(R1)-출입문 차단</t>
  </si>
  <si>
    <t>DCU#7 1위(R1)-출입문 장애물검지</t>
  </si>
  <si>
    <t>DCU#7 1위(R1)-출입문 내부비상핸들 취급(EED)</t>
  </si>
  <si>
    <t>DCU#7 1위(R1)-출입문 외부비상핸들 취급(EAD)</t>
  </si>
  <si>
    <t>DCU#7 1위(R1)-출입문 입력 고전압</t>
  </si>
  <si>
    <t>DCU#7 1위(R1)-출입문 입력 저전압</t>
  </si>
  <si>
    <t>DCU#7 1위(R1)-초기화 실패</t>
  </si>
  <si>
    <t>DCU#7 1위(R1)-출입문 모터/인코더 고장</t>
  </si>
  <si>
    <t>DCU#7 1위(R1)-출입문 잠김 리미트 스위치 고장</t>
  </si>
  <si>
    <t>DCU#7 1위(R1)-출입문 닫힘 리미트 스위치1 고장</t>
  </si>
  <si>
    <t>DCU#7 1위(R1)-출입문 닫힘 리미트 스위치2 고장</t>
  </si>
  <si>
    <t>DCU#7 1위(R1)-파라미터 로딩 실패</t>
  </si>
  <si>
    <t>DCU#7 1위(R1)-모듈 상태체크 에러</t>
  </si>
  <si>
    <t>DCU#7 1위(R1)-출입문 닫힘 시간 초과</t>
  </si>
  <si>
    <t>DCU#7 1위(R1)-출입문 열림 시간 초과</t>
  </si>
  <si>
    <t>DCU#7 1위(R1)-출입문 장애물로 인한 닫힘 실패</t>
  </si>
  <si>
    <t>DCU#7 1위(R1)-출입문 장애물로 인한 열림 실패</t>
  </si>
  <si>
    <t>DCU#7 3위(R2)-출입문 차단</t>
  </si>
  <si>
    <t>DCU#7 3위(R2)-출입문 장애물검지</t>
  </si>
  <si>
    <t>DCU#7 3위(R2)-출입문 내부비상핸들 취급(EED)</t>
  </si>
  <si>
    <t>DCU#7 3위(R2)-출입문 외부비상핸들 취급(EAD)</t>
  </si>
  <si>
    <t>DCU#7 3위(R2)-출입문 입력 고전압</t>
  </si>
  <si>
    <t>DCU#7 3위(R2)-출입문 입력 저전압</t>
  </si>
  <si>
    <t>DCU#7 3위(R2)-초기화 실패</t>
  </si>
  <si>
    <t>DCU#7 3위(R2)-출입문 모터/인코더 고장</t>
  </si>
  <si>
    <t>DCU#7 3위(R2)-출입문 잠김 리미트 스위치 고장</t>
  </si>
  <si>
    <t>DCU#7 3위(R2)-출입문 닫힘 리미트 스위치1 고장</t>
  </si>
  <si>
    <t>DCU#7 3위(R2)-출입문 닫힘 리미트 스위치2 고장</t>
  </si>
  <si>
    <t>DCU#7 3위(R2)-파라미터 로딩 실패</t>
  </si>
  <si>
    <t>DCU#7 3위(R2)-모듈 상태체크 에러</t>
  </si>
  <si>
    <t>DCU#7 3위(R2)-출입문 닫힘 시간 초과</t>
  </si>
  <si>
    <t>DCU#7 3위(R2)-출입문 열림 시간 초과</t>
  </si>
  <si>
    <t>DCU#7 3위(R2)-출입문 장애물로 인한 닫힘 실패</t>
  </si>
  <si>
    <t>DCU#7 3위(R2)-출입문 장애물로 인한 열림 실패</t>
  </si>
  <si>
    <t>DCU#7 5위(R3)-출입문 차단</t>
  </si>
  <si>
    <t>DCU#7 5위(R3)-출입문 장애물검지</t>
  </si>
  <si>
    <t>DCU#7 5위(R3)-출입문 내부비상핸들 취급(EED)</t>
  </si>
  <si>
    <t>DCU#7 5위(R3)-출입문 외부비상핸들 취급(EAD)</t>
  </si>
  <si>
    <t>DCU#7 5위(R3)-출입문 입력 고전압</t>
  </si>
  <si>
    <t>DCU#7 5위(R3)-출입문 입력 저전압</t>
  </si>
  <si>
    <t>DCU#7 5위(R3)-초기화 실패</t>
  </si>
  <si>
    <t>DCU#7 5위(R3)-출입문 모터/인코더 고장</t>
  </si>
  <si>
    <t>DCU#7 5위(R3)-출입문 잠김 리미트 스위치 고장</t>
  </si>
  <si>
    <t>DCU#7 5위(R3)-출입문 닫힘 리미트 스위치1 고장</t>
  </si>
  <si>
    <t>DCU#7 5위(R3)-출입문 닫힘 리미트 스위치2 고장</t>
  </si>
  <si>
    <t>DCU#7 5위(R3)-파라미터 로딩 실패</t>
  </si>
  <si>
    <t>DCU#7 5위(R3)-모듈 상태체크 에러</t>
  </si>
  <si>
    <t>DCU#7 5위(R3)-출입문 닫힘 시간 초과</t>
  </si>
  <si>
    <t>DCU#7 5위(R3)-출입문 열림 시간 초과</t>
  </si>
  <si>
    <t>DCU#7 5위(R3)-출입문 장애물로 인한 닫힘 실패</t>
  </si>
  <si>
    <t>DCU#7 5위(R3)-출입문 장애물로 인한 열림 실패</t>
  </si>
  <si>
    <t>DCU#8 2위(L1)-출입문 차단</t>
  </si>
  <si>
    <t>DCU#8 2위(L1)-출입문 장애물검지</t>
  </si>
  <si>
    <t>DCU#8 2위(L1)-출입문 내부비상핸들 취급(EED)</t>
  </si>
  <si>
    <t>DCU#8 2위(L1)-출입문 외부비상핸들 취급(EAD)</t>
  </si>
  <si>
    <t>DCU#8 2위(L1)-출입문 입력 고전압</t>
  </si>
  <si>
    <t>DCU#8 2위(L1)-출입문 입력 저전압</t>
  </si>
  <si>
    <t>DCU#8 2위(L1)-초기화 실패</t>
  </si>
  <si>
    <t>DCU#8 2위(L1)-출입문 모터/인코더 고장</t>
  </si>
  <si>
    <t>DCU#8 2위(L1)-출입문 잠김 리미트 스위치 고장</t>
  </si>
  <si>
    <t>DCU#8 2위(L1)-출입문 닫힘 리미트 스위치1 고장</t>
  </si>
  <si>
    <t>DCU#8 2위(L1)-출입문 닫힘 리미트 스위치2 고장</t>
  </si>
  <si>
    <t>DCU#8 2위(L1)-파라미터 로딩 실패</t>
  </si>
  <si>
    <t>DCU#8 2위(L1)-모듈 상태체크 에러</t>
  </si>
  <si>
    <t>DCU#8 2위(L1)-출입문 닫힘 시간 초과</t>
  </si>
  <si>
    <t>DCU#8 2위(L1)-출입문 열림 시간 초과</t>
  </si>
  <si>
    <t>DCU#8 2위(L1)-출입문 장애물로 인한 닫힘 실패</t>
  </si>
  <si>
    <t>DCU#8 2위(L1)-출입문 장애물로 인한 열림 실패</t>
  </si>
  <si>
    <t>DCU#8 4위(L2)-출입문 차단</t>
  </si>
  <si>
    <t>DCU#8 4위(L2)-출입문 장애물검지</t>
  </si>
  <si>
    <t>DCU#8 4위(L2)-출입문 내부비상핸들 취급(EED)</t>
  </si>
  <si>
    <t>DCU#8 4위(L2)-출입문 외부비상핸들 취급(EAD)</t>
  </si>
  <si>
    <t>DCU#8 4위(L2)-출입문 입력 고전압</t>
  </si>
  <si>
    <t>DCU#8 4위(L2)-출입문 입력 저전압</t>
  </si>
  <si>
    <t>DCU#8 4위(L2)-초기화 실패</t>
  </si>
  <si>
    <t>DCU#8 4위(L2)-출입문 모터/인코더 고장</t>
  </si>
  <si>
    <t>DCU#8 4위(L2)-출입문 잠김 리미트 스위치 고장</t>
  </si>
  <si>
    <t>DCU#8 4위(L2)-출입문 닫힘 리미트 스위치1 고장</t>
  </si>
  <si>
    <t>DCU#8 4위(L2)-출입문 닫힘 리미트 스위치2 고장</t>
  </si>
  <si>
    <t>DCU#8 4위(L2)-파라미터 로딩 실패</t>
  </si>
  <si>
    <t>DCU#8 4위(L2)-모듈 상태체크 에러</t>
  </si>
  <si>
    <t>DCU#8 4위(L2)-출입문 닫힘 시간 초과</t>
  </si>
  <si>
    <t>DCU#8 4위(L2)-출입문 열림 시간 초과</t>
  </si>
  <si>
    <t>DCU#8 4위(L2)-출입문 장애물로 인한 닫힘 실패</t>
  </si>
  <si>
    <t>DCU#8 4위(L2)-출입문 장애물로 인한 열림 실패</t>
  </si>
  <si>
    <t>DCU#8 6위(L3)-출입문 차단</t>
  </si>
  <si>
    <t>DCU#8 6위(L3)-출입문 장애물검지</t>
  </si>
  <si>
    <t>DCU#8 6위(L3)-출입문 내부비상핸들 취급(EED)</t>
  </si>
  <si>
    <t>DCU#8 6위(L3)-출입문 외부비상핸들 취급(EAD)</t>
  </si>
  <si>
    <t>DCU#8 6위(L3)-출입문 입력 고전압</t>
  </si>
  <si>
    <t>DCU#8 6위(L3)-출입문 입력 저전압</t>
  </si>
  <si>
    <t>DCU#8 6위(L3)-초기화 실패</t>
  </si>
  <si>
    <t>DCU#8 6위(L3)-출입문 모터/인코더 고장</t>
  </si>
  <si>
    <t>DCU#8 6위(L3)-출입문 잠김 리미트 스위치 고장</t>
  </si>
  <si>
    <t>DCU#8 6위(L3)-출입문 닫힘 리미트 스위치1 고장</t>
  </si>
  <si>
    <t>DCU#8 6위(L3)-출입문 닫힘 리미트 스위치2 고장</t>
  </si>
  <si>
    <t>DCU#8 6위(L3)-파라미터 로딩 실패</t>
  </si>
  <si>
    <t>DCU#8 6위(L3)-모듈 상태체크 에러</t>
  </si>
  <si>
    <t>DCU#8 6위(L3)-출입문 닫힘 시간 초과</t>
  </si>
  <si>
    <t>DCU#8 6위(L3)-출입문 열림 시간 초과</t>
  </si>
  <si>
    <t>DCU#8 6위(L3)-출입문 장애물로 인한 닫힘 실패</t>
  </si>
  <si>
    <t>DCU#8 6위(L3)-출입문 장애물로 인한 열림 실패</t>
  </si>
  <si>
    <t>DCU#8 1위(R1)-출입문 차단</t>
  </si>
  <si>
    <t>DCU#8 1위(R1)-출입문 장애물검지</t>
  </si>
  <si>
    <t>DCU#8 1위(R1)-출입문 내부비상핸들 취급(EED)</t>
  </si>
  <si>
    <t>DCU#8 1위(R1)-출입문 외부비상핸들 취급(EAD)</t>
  </si>
  <si>
    <t>DCU#8 1위(R1)-출입문 입력 고전압</t>
  </si>
  <si>
    <t>DCU#8 1위(R1)-출입문 입력 저전압</t>
  </si>
  <si>
    <t>DCU#8 1위(R1)-초기화 실패</t>
  </si>
  <si>
    <t>DCU#8 1위(R1)-출입문 모터/인코더 고장</t>
  </si>
  <si>
    <t>DCU#8 1위(R1)-출입문 잠김 리미트 스위치 고장</t>
  </si>
  <si>
    <t>DCU#8 1위(R1)-출입문 닫힘 리미트 스위치1 고장</t>
  </si>
  <si>
    <t>DCU#8 1위(R1)-출입문 닫힘 리미트 스위치2 고장</t>
  </si>
  <si>
    <t>DCU#8 1위(R1)-파라미터 로딩 실패</t>
  </si>
  <si>
    <t>DCU#8 1위(R1)-모듈 상태체크 에러</t>
  </si>
  <si>
    <t>DCU#8 1위(R1)-출입문 닫힘 시간 초과</t>
  </si>
  <si>
    <t>DCU#8 1위(R1)-출입문 열림 시간 초과</t>
  </si>
  <si>
    <t>DCU#8 1위(R1)-출입문 장애물로 인한 닫힘 실패</t>
  </si>
  <si>
    <t>DCU#8 1위(R1)-출입문 장애물로 인한 열림 실패</t>
  </si>
  <si>
    <t>DCU#8 3위(R2)-출입문 차단</t>
  </si>
  <si>
    <t>DCU#8 3위(R2)-출입문 장애물검지</t>
  </si>
  <si>
    <t>DCU#8 3위(R2)-출입문 내부비상핸들 취급(EED)</t>
  </si>
  <si>
    <t>DCU#8 3위(R2)-출입문 외부비상핸들 취급(EAD)</t>
  </si>
  <si>
    <t>DCU#8 3위(R2)-출입문 입력 고전압</t>
  </si>
  <si>
    <t>DCU#8 3위(R2)-출입문 입력 저전압</t>
  </si>
  <si>
    <t>DCU#8 3위(R2)-초기화 실패</t>
  </si>
  <si>
    <t>DCU#8 3위(R2)-출입문 모터/인코더 고장</t>
  </si>
  <si>
    <t>DCU#8 3위(R2)-출입문 잠김 리미트 스위치 고장</t>
  </si>
  <si>
    <t>DCU#8 3위(R2)-출입문 닫힘 리미트 스위치1 고장</t>
  </si>
  <si>
    <t>DCU#8 3위(R2)-출입문 닫힘 리미트 스위치2 고장</t>
  </si>
  <si>
    <t>DCU#8 3위(R2)-파라미터 로딩 실패</t>
  </si>
  <si>
    <t>DCU#8 3위(R2)-모듈 상태체크 에러</t>
  </si>
  <si>
    <t>DCU#8 3위(R2)-출입문 닫힘 시간 초과</t>
  </si>
  <si>
    <t>DCU#8 3위(R2)-출입문 열림 시간 초과</t>
  </si>
  <si>
    <t>DCU#8 3위(R2)-출입문 장애물로 인한 닫힘 실패</t>
  </si>
  <si>
    <t>DCU#8 3위(R2)-출입문 장애물로 인한 열림 실패</t>
  </si>
  <si>
    <t>DCU#8 5위(R3)-출입문 차단</t>
  </si>
  <si>
    <t>DCU#8 5위(R3)-출입문 장애물검지</t>
  </si>
  <si>
    <t>DCU#8 5위(R3)-출입문 내부비상핸들 취급(EED)</t>
  </si>
  <si>
    <t>DCU#8 5위(R3)-출입문 외부비상핸들 취급(EAD)</t>
  </si>
  <si>
    <t>DCU#8 5위(R3)-출입문 입력 고전압</t>
  </si>
  <si>
    <t>DCU#8 5위(R3)-출입문 입력 저전압</t>
  </si>
  <si>
    <t>DCU#8 5위(R3)-초기화 실패</t>
  </si>
  <si>
    <t>DCU#8 5위(R3)-출입문 모터/인코더 고장</t>
  </si>
  <si>
    <t>DCU#8 5위(R3)-출입문 잠김 리미트 스위치 고장</t>
  </si>
  <si>
    <t>DCU#8 5위(R3)-출입문 닫힘 리미트 스위치1 고장</t>
  </si>
  <si>
    <t>DCU#8 5위(R3)-출입문 닫힘 리미트 스위치2 고장</t>
  </si>
  <si>
    <t>DCU#8 5위(R3)-파라미터 로딩 실패</t>
  </si>
  <si>
    <t>DCU#8 5위(R3)-모듈 상태체크 에러</t>
  </si>
  <si>
    <t>DCU#8 5위(R3)-출입문 닫힘 시간 초과</t>
  </si>
  <si>
    <t>DCU#8 5위(R3)-출입문 열림 시간 초과</t>
  </si>
  <si>
    <t>DCU#8 5위(R3)-출입문 장애물로 인한 닫힘 실패</t>
  </si>
  <si>
    <t>DCU#8 5위(R3)-출입문 장애물로 인한 열림 실패</t>
  </si>
  <si>
    <t>HVAC#1-냉난방장치2 압축기2 과부하</t>
  </si>
  <si>
    <t>HVAC#1-냉난방장치2 압축기1 과부하</t>
  </si>
  <si>
    <t>HVAC#1-냉난방장치1 압축기2 과부하</t>
  </si>
  <si>
    <t>HVAC#1-냉난방장치1 압축기1 과부하</t>
  </si>
  <si>
    <t>HVAC#1-냉난방장치2 증발기2 과부하</t>
  </si>
  <si>
    <t>HVAC#1-냉난방장치1 증발기2 과부하</t>
  </si>
  <si>
    <t>HVAC#1-냉난방장치2 증발기1 과부하</t>
  </si>
  <si>
    <t>HVAC#1-냉난방장치1 증발기1 과부하</t>
  </si>
  <si>
    <t>HVAC#1-냉난방장치2 압력스위치2(DPS) 저압</t>
  </si>
  <si>
    <t>HVAC#1-냉난방장치2 압력스위치2(DPS) 고압</t>
  </si>
  <si>
    <t>HVAC#1-냉난방장치2 압력스위치1(DPS) 저압</t>
  </si>
  <si>
    <t>HVAC#1-냉난방장치2 압력스위치1(DPS) 고압</t>
  </si>
  <si>
    <t>HVAC#1-냉난방장치1 압력스위치2(DPS) 저압</t>
  </si>
  <si>
    <t>HVAC#1-냉난방장치1 압력스위치2(DPS) 고압</t>
  </si>
  <si>
    <t>HVAC#1-냉난방장치1 압력스위치1(DPS) 저압</t>
  </si>
  <si>
    <t>HVAC#1-냉난방장치1 압력스위치1(DPS) 고압</t>
  </si>
  <si>
    <t>HVAC#1-CO2 센서2 고장</t>
  </si>
  <si>
    <t>HVAC#1-CO2 센서1 고장</t>
  </si>
  <si>
    <t>HVAC#1-실내온도 센서2 고장</t>
  </si>
  <si>
    <t>HVAC#1-실내온도 센서1 고장</t>
  </si>
  <si>
    <t>HVAC#1-냉난방장치2 압력스위치2(DPS) 냉매부족</t>
  </si>
  <si>
    <t>HVAC#1-냉난방장치2 압력스위치1(DPS) 냉매부족</t>
  </si>
  <si>
    <t>HVAC#1-냉난방장치1 압력스위치2(DPS) 냉매부족</t>
  </si>
  <si>
    <t>HVAC#1-냉난방장치1 압력스위치1(DPS) 냉매부족</t>
  </si>
  <si>
    <t>HVAC#1-냉방시험 불가능</t>
  </si>
  <si>
    <t>HVAC#1-배기팬2 과부하</t>
  </si>
  <si>
    <t>HVAC#1-배기팬1 과부하</t>
  </si>
  <si>
    <t>HVAC#1-냉난방장치2 토출 센서 고장</t>
  </si>
  <si>
    <t>HVAC#1-냉난방장치2 리턴 센서 고장</t>
  </si>
  <si>
    <t>HVAC#1-냉난방장치1 토출 센서 고장</t>
  </si>
  <si>
    <t>HVAC#1-냉난방장치1 리턴 센서 고장</t>
  </si>
  <si>
    <t>HVAC#1-실외온도 센서1 고장</t>
  </si>
  <si>
    <t>HVAC#1-전자접촉기 압축기(CRCM)4 고장</t>
  </si>
  <si>
    <t>HVAC#1-전자접촉기 압축기(CRCM)3 고장</t>
  </si>
  <si>
    <t>HVAC#1-전자접촉기 압축기(CRCM)2 고장</t>
  </si>
  <si>
    <t>HVAC#1-전자접촉기 압축기(CRCM)1 고장</t>
  </si>
  <si>
    <t>HVAC#1-전자접촉기 증발기4(CREF) 고장</t>
  </si>
  <si>
    <t>HVAC#1-전자접촉기 증발기3(CREF) 고장</t>
  </si>
  <si>
    <t>HVAC#1-전자접촉기 증발기2(CREF) 고장</t>
  </si>
  <si>
    <t>HVAC#1-전자접촉기 증발기1(CREF) 고장</t>
  </si>
  <si>
    <t>HVAC#1-전자접촉기 보조히터4(AHEK) 고장</t>
  </si>
  <si>
    <t>HVAC#1-전자접촉기 보조히터3(AHEK) 고장</t>
  </si>
  <si>
    <t>HVAC#1-전자접촉기 보조히터2(AHEK) 고장</t>
  </si>
  <si>
    <t>HVAC#1-전자접촉기 보조히터1(AHEK) 고장</t>
  </si>
  <si>
    <t>HVAC#1-전자접촉기 배기팬2(CRVF) 고장</t>
  </si>
  <si>
    <t>HVAC#1-전자접촉기 배기팬1(CRVF) 고장</t>
  </si>
  <si>
    <t>HVAC#1-전자접촉기 차량히터2(CRRHT) 고장</t>
  </si>
  <si>
    <t>HVAC#1-전자접촉기 차량히터1(CRRHT) 고장</t>
  </si>
  <si>
    <t>HVAC#1-380V 전원고장</t>
  </si>
  <si>
    <t>HVAC#1-냉난방장치2 보조히터 과열</t>
  </si>
  <si>
    <t>HVAC#1-냉난방장치1 보조히터 과열</t>
  </si>
  <si>
    <t>HVAC#1-배기댐퍼 닫힘고장</t>
  </si>
  <si>
    <t>HVAC#2-냉난방장치2 압축기2 과부하</t>
  </si>
  <si>
    <t>HVAC#2-냉난방장치2 압축기1 과부하</t>
  </si>
  <si>
    <t>HVAC#2-냉난방장치1 압축기2 과부하</t>
  </si>
  <si>
    <t>HVAC#2-냉난방장치1 압축기1 과부하</t>
  </si>
  <si>
    <t>HVAC#2-냉난방장치2 증발기2 과부하</t>
  </si>
  <si>
    <t>HVAC#2-냉난방장치1 증발기2 과부하</t>
  </si>
  <si>
    <t>HVAC#2-냉난방장치2 증발기1 과부하</t>
  </si>
  <si>
    <t>HVAC#2-냉난방장치1 증발기1 과부하</t>
  </si>
  <si>
    <t>HVAC#2-냉난방장치2 압력스위치2(DPS) 저압</t>
  </si>
  <si>
    <t>HVAC#2-냉난방장치2 압력스위치2(DPS) 고압</t>
  </si>
  <si>
    <t>HVAC#2-냉난방장치2 압력스위치1(DPS) 저압</t>
  </si>
  <si>
    <t>HVAC#2-냉난방장치2 압력스위치1(DPS) 고압</t>
  </si>
  <si>
    <t>HVAC#2-냉난방장치1 압력스위치2(DPS) 저압</t>
  </si>
  <si>
    <t>HVAC#2-냉난방장치1 압력스위치2(DPS) 고압</t>
  </si>
  <si>
    <t>HVAC#2-냉난방장치1 압력스위치1(DPS) 저압</t>
  </si>
  <si>
    <t>HVAC#2-냉난방장치1 압력스위치1(DPS) 고압</t>
  </si>
  <si>
    <t>HVAC#2-CO2 센서2 고장</t>
  </si>
  <si>
    <t>HVAC#2-CO2 센서1 고장</t>
  </si>
  <si>
    <t>HVAC#2-실내온도 센서2 고장</t>
  </si>
  <si>
    <t>HVAC#2-실내온도 센서1 고장</t>
  </si>
  <si>
    <t>HVAC#2-냉난방장치2 압력스위치2(DPS) 냉매부족</t>
  </si>
  <si>
    <t>HVAC#2-냉난방장치2 압력스위치1(DPS) 냉매부족</t>
  </si>
  <si>
    <t>HVAC#2-냉난방장치1 압력스위치2(DPS) 냉매부족</t>
  </si>
  <si>
    <t>HVAC#2-냉난방장치1 압력스위치1(DPS) 냉매부족</t>
  </si>
  <si>
    <t>HVAC#2-냉방시험 불가능</t>
  </si>
  <si>
    <t>HVAC#2-배기팬2 과부하</t>
  </si>
  <si>
    <t>HVAC#2-배기팬1 과부하</t>
  </si>
  <si>
    <t>HVAC#2-냉난방장치2 토출 센서 고장</t>
  </si>
  <si>
    <t>HVAC#2-냉난방장치2 리턴 센서 고장</t>
  </si>
  <si>
    <t>HVAC#2-냉난방장치1 토출 센서 고장</t>
  </si>
  <si>
    <t>HVAC#2-냉난방장치1 리턴 센서 고장</t>
  </si>
  <si>
    <t>HVAC#2-실외온도 센서1 고장</t>
  </si>
  <si>
    <t>HVAC#2-전자접촉기 압축기(CRCM)4 고장</t>
  </si>
  <si>
    <t>HVAC#2-전자접촉기 압축기(CRCM)3 고장</t>
  </si>
  <si>
    <t>HVAC#2-전자접촉기 압축기(CRCM)2 고장</t>
  </si>
  <si>
    <t>HVAC#2-전자접촉기 압축기(CRCM)1 고장</t>
  </si>
  <si>
    <t>HVAC#2-전자접촉기 증발기4(CREF) 고장</t>
  </si>
  <si>
    <t>HVAC#2-전자접촉기 증발기3(CREF) 고장</t>
  </si>
  <si>
    <t>HVAC#2-전자접촉기 증발기2(CREF) 고장</t>
  </si>
  <si>
    <t>HVAC#2-전자접촉기 증발기1(CREF) 고장</t>
  </si>
  <si>
    <t>HVAC#2-전자접촉기 보조히터4(AHEK) 고장</t>
  </si>
  <si>
    <t>HVAC#2-전자접촉기 보조히터3(AHEK) 고장</t>
  </si>
  <si>
    <t>HVAC#2-전자접촉기 보조히터2(AHEK) 고장</t>
  </si>
  <si>
    <t>HVAC#2-전자접촉기 보조히터1(AHEK) 고장</t>
  </si>
  <si>
    <t>HVAC#2-전자접촉기 배기팬2(CRVF) 고장</t>
  </si>
  <si>
    <t>HVAC#2-전자접촉기 배기팬1(CRVF) 고장</t>
  </si>
  <si>
    <t>HVAC#2-전자접촉기 차량히터2(CRRHT) 고장</t>
  </si>
  <si>
    <t>HVAC#2-전자접촉기 차량히터1(CRRHT) 고장</t>
  </si>
  <si>
    <t>HVAC#2-380V 전원고장</t>
  </si>
  <si>
    <t>HVAC#2-냉난방장치2 보조히터 과열</t>
  </si>
  <si>
    <t>HVAC#2-냉난방장치1 보조히터 과열</t>
  </si>
  <si>
    <t>HVAC#2-배기댐퍼 닫힘고장</t>
  </si>
  <si>
    <t>HVAC#3-냉난방장치2 압축기2 과부하</t>
  </si>
  <si>
    <t>HVAC#3-냉난방장치2 압축기1 과부하</t>
  </si>
  <si>
    <t>HVAC#3-냉난방장치1 압축기2 과부하</t>
  </si>
  <si>
    <t>HVAC#3-냉난방장치1 압축기1 과부하</t>
  </si>
  <si>
    <t>HVAC#3-냉난방장치2 증발기2 과부하</t>
  </si>
  <si>
    <t>HVAC#3-냉난방장치1 증발기2 과부하</t>
  </si>
  <si>
    <t>HVAC#3-냉난방장치2 증발기1 과부하</t>
  </si>
  <si>
    <t>HVAC#3-냉난방장치1 증발기1 과부하</t>
  </si>
  <si>
    <t>HVAC#3-냉난방장치2 압력스위치2(DPS) 저압</t>
  </si>
  <si>
    <t>HVAC#3-냉난방장치2 압력스위치2(DPS) 고압</t>
  </si>
  <si>
    <t>HVAC#3-냉난방장치2 압력스위치1(DPS) 저압</t>
  </si>
  <si>
    <t>HVAC#3-냉난방장치2 압력스위치1(DPS) 고압</t>
  </si>
  <si>
    <t>HVAC#3-냉난방장치1 압력스위치2(DPS) 저압</t>
  </si>
  <si>
    <t>HVAC#3-냉난방장치1 압력스위치2(DPS) 고압</t>
  </si>
  <si>
    <t>HVAC#3-냉난방장치1 압력스위치1(DPS) 저압</t>
  </si>
  <si>
    <t>HVAC#3-냉난방장치1 압력스위치1(DPS) 고압</t>
  </si>
  <si>
    <t>HVAC#3-CO2 센서2 고장</t>
  </si>
  <si>
    <t>HVAC#3-CO2 센서1 고장</t>
  </si>
  <si>
    <t>HVAC#3-실내온도 센서2 고장</t>
  </si>
  <si>
    <t>HVAC#3-실내온도 센서1 고장</t>
  </si>
  <si>
    <t>HVAC#3-냉난방장치2 압력스위치2(DPS) 냉매부족</t>
  </si>
  <si>
    <t>HVAC#3-냉난방장치2 압력스위치1(DPS) 냉매부족</t>
  </si>
  <si>
    <t>HVAC#3-냉난방장치1 압력스위치2(DPS) 냉매부족</t>
  </si>
  <si>
    <t>HVAC#3-냉난방장치1 압력스위치1(DPS) 냉매부족</t>
  </si>
  <si>
    <t>HVAC#3-냉방시험 불가능</t>
  </si>
  <si>
    <t>HVAC#3-배기팬2 과부하</t>
  </si>
  <si>
    <t>HVAC#3-배기팬1 과부하</t>
  </si>
  <si>
    <t>HVAC#3-냉난방장치2 토출 센서 고장</t>
  </si>
  <si>
    <t>HVAC#3-냉난방장치2 리턴 센서 고장</t>
  </si>
  <si>
    <t>HVAC#3-냉난방장치1 토출 센서 고장</t>
  </si>
  <si>
    <t>HVAC#3-냉난방장치1 리턴 센서 고장</t>
  </si>
  <si>
    <t>HVAC#3-실외온도 센서1 고장</t>
  </si>
  <si>
    <t>HVAC#3-전자접촉기 압축기(CRCM)4 고장</t>
  </si>
  <si>
    <t>HVAC#3-전자접촉기 압축기(CRCM)3 고장</t>
  </si>
  <si>
    <t>HVAC#3-전자접촉기 압축기(CRCM)2 고장</t>
  </si>
  <si>
    <t>HVAC#3-전자접촉기 압축기(CRCM)1 고장</t>
  </si>
  <si>
    <t>HVAC#3-전자접촉기 증발기4(CREF) 고장</t>
  </si>
  <si>
    <t>HVAC#3-전자접촉기 증발기3(CREF) 고장</t>
  </si>
  <si>
    <t>HVAC#3-전자접촉기 증발기2(CREF) 고장</t>
  </si>
  <si>
    <t>HVAC#3-전자접촉기 증발기1(CREF) 고장</t>
  </si>
  <si>
    <t>HVAC#3-전자접촉기 보조히터4(AHEK) 고장</t>
  </si>
  <si>
    <t>HVAC#3-전자접촉기 보조히터3(AHEK) 고장</t>
  </si>
  <si>
    <t>HVAC#3-전자접촉기 보조히터2(AHEK) 고장</t>
  </si>
  <si>
    <t>HVAC#3-전자접촉기 보조히터1(AHEK) 고장</t>
  </si>
  <si>
    <t>HVAC#3-전자접촉기 배기팬2(CRVF) 고장</t>
  </si>
  <si>
    <t>HVAC#3-전자접촉기 배기팬1(CRVF) 고장</t>
  </si>
  <si>
    <t>HVAC#3-전자접촉기 차량히터2(CRRHT) 고장</t>
  </si>
  <si>
    <t>HVAC#3-전자접촉기 차량히터1(CRRHT) 고장</t>
  </si>
  <si>
    <t>HVAC#3-380V 전원고장</t>
  </si>
  <si>
    <t>HVAC#3-냉난방장치2 보조히터 과열</t>
  </si>
  <si>
    <t>HVAC#3-냉난방장치1 보조히터 과열</t>
  </si>
  <si>
    <t>HVAC#3-배기댐퍼 닫힘고장</t>
  </si>
  <si>
    <t>HVAC#4-냉난방장치2 압축기2 과부하</t>
  </si>
  <si>
    <t>HVAC#4-냉난방장치2 압축기1 과부하</t>
  </si>
  <si>
    <t>HVAC#4-냉난방장치1 압축기2 과부하</t>
  </si>
  <si>
    <t>HVAC#4-냉난방장치1 압축기1 과부하</t>
  </si>
  <si>
    <t>HVAC#4-냉난방장치2 증발기2 과부하</t>
  </si>
  <si>
    <t>HVAC#4-냉난방장치1 증발기2 과부하</t>
  </si>
  <si>
    <t>HVAC#4-냉난방장치2 증발기1 과부하</t>
  </si>
  <si>
    <t>HVAC#4-냉난방장치1 증발기1 과부하</t>
  </si>
  <si>
    <t>HVAC#4-냉난방장치2 압력스위치2(DPS) 저압</t>
  </si>
  <si>
    <t>HVAC#4-냉난방장치2 압력스위치2(DPS) 고압</t>
  </si>
  <si>
    <t>HVAC#4-냉난방장치2 압력스위치1(DPS) 저압</t>
  </si>
  <si>
    <t>HVAC#4-냉난방장치2 압력스위치1(DPS) 고압</t>
  </si>
  <si>
    <t>HVAC#4-냉난방장치1 압력스위치2(DPS) 저압</t>
  </si>
  <si>
    <t>HVAC#4-냉난방장치1 압력스위치2(DPS) 고압</t>
  </si>
  <si>
    <t>HVAC#4-냉난방장치1 압력스위치1(DPS) 저압</t>
  </si>
  <si>
    <t>HVAC#4-냉난방장치1 압력스위치1(DPS) 고압</t>
  </si>
  <si>
    <t>HVAC#4-CO2 센서2 고장</t>
  </si>
  <si>
    <t>HVAC#4-CO2 센서1 고장</t>
  </si>
  <si>
    <t>HVAC#4-실내온도 센서2 고장</t>
  </si>
  <si>
    <t>HVAC#4-실내온도 센서1 고장</t>
  </si>
  <si>
    <t>HVAC#4-냉난방장치2 압력스위치2(DPS) 냉매부족</t>
  </si>
  <si>
    <t>HVAC#4-냉난방장치2 압력스위치1(DPS) 냉매부족</t>
  </si>
  <si>
    <t>HVAC#4-냉난방장치1 압력스위치2(DPS) 냉매부족</t>
  </si>
  <si>
    <t>HVAC#4-냉난방장치1 압력스위치1(DPS) 냉매부족</t>
  </si>
  <si>
    <t>HVAC#4-냉방시험 불가능</t>
  </si>
  <si>
    <t>HVAC#4-배기팬2 과부하</t>
  </si>
  <si>
    <t>HVAC#4-배기팬1 과부하</t>
  </si>
  <si>
    <t>HVAC#4-냉난방장치2 토출 센서 고장</t>
  </si>
  <si>
    <t>HVAC#4-냉난방장치2 리턴 센서 고장</t>
  </si>
  <si>
    <t>HVAC#4-냉난방장치1 토출 센서 고장</t>
  </si>
  <si>
    <t>HVAC#4-냉난방장치1 리턴 센서 고장</t>
  </si>
  <si>
    <t>HVAC#4-실외온도 센서1 고장</t>
  </si>
  <si>
    <t>HVAC#4-전자접촉기 압축기(CRCM)4 고장</t>
  </si>
  <si>
    <t>HVAC#4-전자접촉기 압축기(CRCM)3 고장</t>
  </si>
  <si>
    <t>HVAC#4-전자접촉기 압축기(CRCM)2 고장</t>
  </si>
  <si>
    <t>HVAC#4-전자접촉기 압축기(CRCM)1 고장</t>
  </si>
  <si>
    <t>HVAC#4-전자접촉기 증발기4(CREF) 고장</t>
  </si>
  <si>
    <t>HVAC#4-전자접촉기 증발기3(CREF) 고장</t>
  </si>
  <si>
    <t>HVAC#4-전자접촉기 증발기2(CREF) 고장</t>
  </si>
  <si>
    <t>HVAC#4-전자접촉기 증발기1(CREF) 고장</t>
  </si>
  <si>
    <t>HVAC#4-전자접촉기 보조히터4(AHEK) 고장</t>
  </si>
  <si>
    <t>HVAC#4-전자접촉기 보조히터3(AHEK) 고장</t>
  </si>
  <si>
    <t>HVAC#4-전자접촉기 보조히터2(AHEK) 고장</t>
  </si>
  <si>
    <t>HVAC#4-전자접촉기 보조히터1(AHEK) 고장</t>
  </si>
  <si>
    <t>HVAC#4-전자접촉기 배기팬2(CRVF) 고장</t>
  </si>
  <si>
    <t>HVAC#4-전자접촉기 배기팬1(CRVF) 고장</t>
  </si>
  <si>
    <t>HVAC#4-전자접촉기 차량히터2(CRRHT) 고장</t>
  </si>
  <si>
    <t>HVAC#4-전자접촉기 차량히터1(CRRHT) 고장</t>
  </si>
  <si>
    <t>HVAC#4-380V 전원고장</t>
  </si>
  <si>
    <t>HVAC#4-냉난방장치2 보조히터 과열</t>
  </si>
  <si>
    <t>HVAC#4-냉난방장치1 보조히터 과열</t>
  </si>
  <si>
    <t>HVAC#4-배기댐퍼 닫힘고장</t>
  </si>
  <si>
    <t>HVAC#5-냉난방장치2 압축기2 과부하</t>
  </si>
  <si>
    <t>HVAC#5-냉난방장치2 압축기1 과부하</t>
  </si>
  <si>
    <t>HVAC#5-냉난방장치1 압축기2 과부하</t>
  </si>
  <si>
    <t>HVAC#5-냉난방장치1 압축기1 과부하</t>
  </si>
  <si>
    <t>HVAC#5-냉난방장치2 증발기2 과부하</t>
  </si>
  <si>
    <t>HVAC#5-냉난방장치1 증발기2 과부하</t>
  </si>
  <si>
    <t>HVAC#5-냉난방장치2 증발기1 과부하</t>
  </si>
  <si>
    <t>HVAC#5-냉난방장치1 증발기1 과부하</t>
  </si>
  <si>
    <t>HVAC#5-냉난방장치2 압력스위치2(DPS) 저압</t>
  </si>
  <si>
    <t>HVAC#5-냉난방장치2 압력스위치2(DPS) 고압</t>
  </si>
  <si>
    <t>HVAC#5-냉난방장치2 압력스위치1(DPS) 저압</t>
  </si>
  <si>
    <t>HVAC#5-냉난방장치2 압력스위치1(DPS) 고압</t>
  </si>
  <si>
    <t>HVAC#5-냉난방장치1 압력스위치2(DPS) 저압</t>
  </si>
  <si>
    <t>HVAC#5-냉난방장치1 압력스위치2(DPS) 고압</t>
  </si>
  <si>
    <t>HVAC#5-냉난방장치1 압력스위치1(DPS) 저압</t>
  </si>
  <si>
    <t>HVAC#5-냉난방장치1 압력스위치1(DPS) 고압</t>
  </si>
  <si>
    <t>HVAC#5-CO2 센서2 고장</t>
  </si>
  <si>
    <t>HVAC#5-CO2 센서1 고장</t>
  </si>
  <si>
    <t>HVAC#5-실내온도 센서2 고장</t>
  </si>
  <si>
    <t>HVAC#5-실내온도 센서1 고장</t>
  </si>
  <si>
    <t>HVAC#5-냉난방장치2 압력스위치2(DPS) 냉매부족</t>
  </si>
  <si>
    <t>HVAC#5-냉난방장치2 압력스위치1(DPS) 냉매부족</t>
  </si>
  <si>
    <t>HVAC#5-냉난방장치1 압력스위치2(DPS) 냉매부족</t>
  </si>
  <si>
    <t>HVAC#5-냉난방장치1 압력스위치1(DPS) 냉매부족</t>
  </si>
  <si>
    <t>HVAC#5-냉방시험 불가능</t>
  </si>
  <si>
    <t>HVAC#5-배기팬2 과부하</t>
  </si>
  <si>
    <t>HVAC#5-배기팬1 과부하</t>
  </si>
  <si>
    <t>HVAC#5-냉난방장치2 토출 센서 고장</t>
  </si>
  <si>
    <t>HVAC#5-냉난방장치2 리턴 센서 고장</t>
  </si>
  <si>
    <t>HVAC#5-냉난방장치1 토출 센서 고장</t>
  </si>
  <si>
    <t>HVAC#5-냉난방장치1 리턴 센서 고장</t>
  </si>
  <si>
    <t>HVAC#5-실외온도 센서1 고장</t>
  </si>
  <si>
    <t>HVAC#5-전자접촉기 압축기(CRCM)4 고장</t>
  </si>
  <si>
    <t>HVAC#5-전자접촉기 압축기(CRCM)3 고장</t>
  </si>
  <si>
    <t>HVAC#5-전자접촉기 압축기(CRCM)2 고장</t>
  </si>
  <si>
    <t>HVAC#5-전자접촉기 압축기(CRCM)1 고장</t>
  </si>
  <si>
    <t>HVAC#5-전자접촉기 증발기4(CREF) 고장</t>
  </si>
  <si>
    <t>HVAC#5-전자접촉기 증발기3(CREF) 고장</t>
  </si>
  <si>
    <t>HVAC#5-전자접촉기 증발기2(CREF) 고장</t>
  </si>
  <si>
    <t>HVAC#5-전자접촉기 증발기1(CREF) 고장</t>
  </si>
  <si>
    <t>HVAC#5-전자접촉기 보조히터4(AHEK) 고장</t>
  </si>
  <si>
    <t>HVAC#5-전자접촉기 보조히터3(AHEK) 고장</t>
  </si>
  <si>
    <t>HVAC#5-전자접촉기 보조히터2(AHEK) 고장</t>
  </si>
  <si>
    <t>HVAC#5-전자접촉기 보조히터1(AHEK) 고장</t>
  </si>
  <si>
    <t>HVAC#5-전자접촉기 배기팬2(CRVF) 고장</t>
  </si>
  <si>
    <t>HVAC#5-전자접촉기 배기팬1(CRVF) 고장</t>
  </si>
  <si>
    <t>HVAC#5-전자접촉기 차량히터2(CRRHT) 고장</t>
  </si>
  <si>
    <t>HVAC#5-전자접촉기 차량히터1(CRRHT) 고장</t>
  </si>
  <si>
    <t>HVAC#5-380V 전원고장</t>
  </si>
  <si>
    <t>HVAC#5-냉난방장치2 보조히터 과열</t>
  </si>
  <si>
    <t>HVAC#5-냉난방장치1 보조히터 과열</t>
  </si>
  <si>
    <t>HVAC#5-배기댐퍼 닫힘고장</t>
  </si>
  <si>
    <t>HVAC#6-냉난방장치2 압축기2 과부하</t>
  </si>
  <si>
    <t>HVAC#6-냉난방장치2 압축기1 과부하</t>
  </si>
  <si>
    <t>HVAC#6-냉난방장치1 압축기2 과부하</t>
  </si>
  <si>
    <t>HVAC#6-냉난방장치1 압축기1 과부하</t>
  </si>
  <si>
    <t>HVAC#6-냉난방장치2 증발기2 과부하</t>
  </si>
  <si>
    <t>HVAC#6-냉난방장치1 증발기2 과부하</t>
  </si>
  <si>
    <t>HVAC#6-냉난방장치2 증발기1 과부하</t>
  </si>
  <si>
    <t>HVAC#6-냉난방장치1 증발기1 과부하</t>
  </si>
  <si>
    <t>HVAC#6-냉난방장치2 압력스위치2(DPS) 저압</t>
  </si>
  <si>
    <t>HVAC#6-냉난방장치2 압력스위치2(DPS) 고압</t>
  </si>
  <si>
    <t>HVAC#6-냉난방장치2 압력스위치1(DPS) 저압</t>
  </si>
  <si>
    <t>HVAC#6-냉난방장치2 압력스위치1(DPS) 고압</t>
  </si>
  <si>
    <t>HVAC#6-냉난방장치1 압력스위치2(DPS) 저압</t>
  </si>
  <si>
    <t>HVAC#6-냉난방장치1 압력스위치2(DPS) 고압</t>
  </si>
  <si>
    <t>HVAC#6-냉난방장치1 압력스위치1(DPS) 저압</t>
  </si>
  <si>
    <t>HVAC#6-냉난방장치1 압력스위치1(DPS) 고압</t>
  </si>
  <si>
    <t>HVAC#6-CO2 센서2 고장</t>
  </si>
  <si>
    <t>HVAC#6-CO2 센서1 고장</t>
  </si>
  <si>
    <t>HVAC#6-실내온도 센서2 고장</t>
  </si>
  <si>
    <t>HVAC#6-실내온도 센서1 고장</t>
  </si>
  <si>
    <t>HVAC#6-냉난방장치2 압력스위치2(DPS) 냉매부족</t>
  </si>
  <si>
    <t>HVAC#6-냉난방장치2 압력스위치1(DPS) 냉매부족</t>
  </si>
  <si>
    <t>HVAC#6-냉난방장치1 압력스위치2(DPS) 냉매부족</t>
  </si>
  <si>
    <t>HVAC#6-냉난방장치1 압력스위치1(DPS) 냉매부족</t>
  </si>
  <si>
    <t>HVAC#6-냉방시험 불가능</t>
  </si>
  <si>
    <t>HVAC#6-배기팬2 과부하</t>
  </si>
  <si>
    <t>HVAC#6-배기팬1 과부하</t>
  </si>
  <si>
    <t>HVAC#6-냉난방장치2 토출 센서 고장</t>
  </si>
  <si>
    <t>HVAC#6-냉난방장치2 리턴 센서 고장</t>
  </si>
  <si>
    <t>HVAC#6-냉난방장치1 토출 센서 고장</t>
  </si>
  <si>
    <t>HVAC#6-냉난방장치1 리턴 센서 고장</t>
  </si>
  <si>
    <t>HVAC#6-실외온도 센서1 고장</t>
  </si>
  <si>
    <t>HVAC#6-전자접촉기 압축기(CRCM)4 고장</t>
  </si>
  <si>
    <t>HVAC#6-전자접촉기 압축기(CRCM)3 고장</t>
  </si>
  <si>
    <t>HVAC#6-전자접촉기 압축기(CRCM)2 고장</t>
  </si>
  <si>
    <t>HVAC#6-전자접촉기 압축기(CRCM)1 고장</t>
  </si>
  <si>
    <t>HVAC#6-전자접촉기 증발기4(CREF) 고장</t>
  </si>
  <si>
    <t>HVAC#6-전자접촉기 증발기3(CREF) 고장</t>
  </si>
  <si>
    <t>HVAC#6-전자접촉기 증발기2(CREF) 고장</t>
  </si>
  <si>
    <t>HVAC#6-전자접촉기 증발기1(CREF) 고장</t>
  </si>
  <si>
    <t>HVAC#6-전자접촉기 보조히터4(AHEK) 고장</t>
  </si>
  <si>
    <t>HVAC#6-전자접촉기 보조히터3(AHEK) 고장</t>
  </si>
  <si>
    <t>HVAC#6-전자접촉기 보조히터2(AHEK) 고장</t>
  </si>
  <si>
    <t>HVAC#6-전자접촉기 보조히터1(AHEK) 고장</t>
  </si>
  <si>
    <t>HVAC#6-전자접촉기 배기팬2(CRVF) 고장</t>
  </si>
  <si>
    <t>HVAC#6-전자접촉기 배기팬1(CRVF) 고장</t>
  </si>
  <si>
    <t>HVAC#6-전자접촉기 차량히터2(CRRHT) 고장</t>
  </si>
  <si>
    <t>HVAC#6-전자접촉기 차량히터1(CRRHT) 고장</t>
  </si>
  <si>
    <t>HVAC#6-380V 전원고장</t>
  </si>
  <si>
    <t>HVAC#6-냉난방장치2 보조히터 과열</t>
  </si>
  <si>
    <t>HVAC#6-냉난방장치1 보조히터 과열</t>
  </si>
  <si>
    <t>HVAC#6-배기댐퍼 닫힘고장</t>
  </si>
  <si>
    <t>HVAC#7-냉난방장치2 압축기2 과부하</t>
  </si>
  <si>
    <t>HVAC#7-냉난방장치2 압축기1 과부하</t>
  </si>
  <si>
    <t>HVAC#7-냉난방장치1 압축기2 과부하</t>
  </si>
  <si>
    <t>HVAC#7-냉난방장치1 압축기1 과부하</t>
  </si>
  <si>
    <t>HVAC#7-냉난방장치2 증발기2 과부하</t>
  </si>
  <si>
    <t>HVAC#7-냉난방장치1 증발기2 과부하</t>
  </si>
  <si>
    <t>HVAC#7-냉난방장치2 증발기1 과부하</t>
  </si>
  <si>
    <t>HVAC#7-냉난방장치1 증발기1 과부하</t>
  </si>
  <si>
    <t>HVAC#7-냉난방장치2 압력스위치2(DPS) 저압</t>
  </si>
  <si>
    <t>HVAC#7-냉난방장치2 압력스위치2(DPS) 고압</t>
  </si>
  <si>
    <t>HVAC#7-냉난방장치2 압력스위치1(DPS) 저압</t>
  </si>
  <si>
    <t>HVAC#7-냉난방장치2 압력스위치1(DPS) 고압</t>
  </si>
  <si>
    <t>HVAC#7-냉난방장치1 압력스위치2(DPS) 저압</t>
  </si>
  <si>
    <t>HVAC#7-냉난방장치1 압력스위치2(DPS) 고압</t>
  </si>
  <si>
    <t>HVAC#7-냉난방장치1 압력스위치1(DPS) 저압</t>
  </si>
  <si>
    <t>HVAC#7-냉난방장치1 압력스위치1(DPS) 고압</t>
  </si>
  <si>
    <t>HVAC#7-CO2 센서2 고장</t>
  </si>
  <si>
    <t>HVAC#7-CO2 센서1 고장</t>
  </si>
  <si>
    <t>HVAC#7-실내온도 센서2 고장</t>
  </si>
  <si>
    <t>HVAC#7-실내온도 센서1 고장</t>
  </si>
  <si>
    <t>HVAC#7-냉난방장치2 압력스위치2(DPS) 냉매부족</t>
  </si>
  <si>
    <t>HVAC#7-냉난방장치2 압력스위치1(DPS) 냉매부족</t>
  </si>
  <si>
    <t>HVAC#7-냉난방장치1 압력스위치2(DPS) 냉매부족</t>
  </si>
  <si>
    <t>HVAC#7-냉난방장치1 압력스위치1(DPS) 냉매부족</t>
  </si>
  <si>
    <t>HVAC#7-냉방시험 불가능</t>
  </si>
  <si>
    <t>HVAC#7-배기팬2 과부하</t>
  </si>
  <si>
    <t>HVAC#7-배기팬1 과부하</t>
  </si>
  <si>
    <t>HVAC#7-냉난방장치2 토출 센서 고장</t>
  </si>
  <si>
    <t>HVAC#7-냉난방장치2 리턴 센서 고장</t>
  </si>
  <si>
    <t>HVAC#7-냉난방장치1 토출 센서 고장</t>
  </si>
  <si>
    <t>HVAC#7-냉난방장치1 리턴 센서 고장</t>
  </si>
  <si>
    <t>HVAC#7-실외온도 센서1 고장</t>
  </si>
  <si>
    <t>HVAC#7-전자접촉기 압축기(CRCM)4 고장</t>
  </si>
  <si>
    <t>HVAC#7-전자접촉기 압축기(CRCM)3 고장</t>
  </si>
  <si>
    <t>HVAC#7-전자접촉기 압축기(CRCM)2 고장</t>
  </si>
  <si>
    <t>HVAC#7-전자접촉기 압축기(CRCM)1 고장</t>
  </si>
  <si>
    <t>HVAC#7-전자접촉기 증발기4(CREF) 고장</t>
  </si>
  <si>
    <t>HVAC#7-전자접촉기 증발기3(CREF) 고장</t>
  </si>
  <si>
    <t>HVAC#7-전자접촉기 증발기2(CREF) 고장</t>
  </si>
  <si>
    <t>HVAC#7-전자접촉기 증발기1(CREF) 고장</t>
  </si>
  <si>
    <t>HVAC#7-전자접촉기 보조히터4(AHEK) 고장</t>
  </si>
  <si>
    <t>HVAC#7-전자접촉기 보조히터3(AHEK) 고장</t>
  </si>
  <si>
    <t>HVAC#7-전자접촉기 보조히터2(AHEK) 고장</t>
  </si>
  <si>
    <t>HVAC#7-전자접촉기 보조히터1(AHEK) 고장</t>
  </si>
  <si>
    <t>HVAC#7-전자접촉기 배기팬2(CRVF) 고장</t>
  </si>
  <si>
    <t>HVAC#7-전자접촉기 배기팬1(CRVF) 고장</t>
  </si>
  <si>
    <t>HVAC#7-전자접촉기 차량히터2(CRRHT) 고장</t>
  </si>
  <si>
    <t>HVAC#7-전자접촉기 차량히터1(CRRHT) 고장</t>
  </si>
  <si>
    <t>HVAC#7-380V 전원고장</t>
  </si>
  <si>
    <t>HVAC#7-냉난방장치2 보조히터 과열</t>
  </si>
  <si>
    <t>HVAC#7-냉난방장치1 보조히터 과열</t>
  </si>
  <si>
    <t>HVAC#7-배기댐퍼 닫힘고장</t>
  </si>
  <si>
    <t>HVAC#8-냉난방장치2 압축기2 과부하</t>
  </si>
  <si>
    <t>HVAC#8-냉난방장치2 압축기1 과부하</t>
  </si>
  <si>
    <t>HVAC#8-냉난방장치1 압축기2 과부하</t>
  </si>
  <si>
    <t>HVAC#8-냉난방장치1 압축기1 과부하</t>
  </si>
  <si>
    <t>HVAC#8-냉난방장치2 증발기2 과부하</t>
  </si>
  <si>
    <t>HVAC#8-냉난방장치1 증발기2 과부하</t>
  </si>
  <si>
    <t>HVAC#8-냉난방장치2 증발기1 과부하</t>
  </si>
  <si>
    <t>HVAC#8-냉난방장치1 증발기1 과부하</t>
  </si>
  <si>
    <t>HVAC#8-냉난방장치2 압력스위치2(DPS) 저압</t>
  </si>
  <si>
    <t>HVAC#8-냉난방장치2 압력스위치2(DPS) 고압</t>
  </si>
  <si>
    <t>HVAC#8-냉난방장치2 압력스위치1(DPS) 저압</t>
  </si>
  <si>
    <t>HVAC#8-냉난방장치2 압력스위치1(DPS) 고압</t>
  </si>
  <si>
    <t>HVAC#8-냉난방장치1 압력스위치2(DPS) 저압</t>
  </si>
  <si>
    <t>HVAC#8-냉난방장치1 압력스위치2(DPS) 고압</t>
  </si>
  <si>
    <t>HVAC#8-냉난방장치1 압력스위치1(DPS) 저압</t>
  </si>
  <si>
    <t>HVAC#8-냉난방장치1 압력스위치1(DPS) 고압</t>
  </si>
  <si>
    <t>HVAC#8-CO2 센서2 고장</t>
  </si>
  <si>
    <t>HVAC#8-CO2 센서1 고장</t>
  </si>
  <si>
    <t>HVAC#8-실내온도 센서2 고장</t>
  </si>
  <si>
    <t>HVAC#8-실내온도 센서1 고장</t>
  </si>
  <si>
    <t>HVAC#8-냉난방장치2 압력스위치2(DPS) 냉매부족</t>
  </si>
  <si>
    <t>HVAC#8-냉난방장치2 압력스위치1(DPS) 냉매부족</t>
  </si>
  <si>
    <t>HVAC#8-냉난방장치1 압력스위치2(DPS) 냉매부족</t>
  </si>
  <si>
    <t>HVAC#8-냉난방장치1 압력스위치1(DPS) 냉매부족</t>
  </si>
  <si>
    <t>HVAC#8-냉방시험 불가능</t>
  </si>
  <si>
    <t>HVAC#8-배기팬2 과부하</t>
  </si>
  <si>
    <t>HVAC#8-배기팬1 과부하</t>
  </si>
  <si>
    <t>HVAC#8-냉난방장치2 토출 센서 고장</t>
  </si>
  <si>
    <t>HVAC#8-냉난방장치2 리턴 센서 고장</t>
  </si>
  <si>
    <t>HVAC#8-냉난방장치1 토출 센서 고장</t>
  </si>
  <si>
    <t>HVAC#8-냉난방장치1 리턴 센서 고장</t>
  </si>
  <si>
    <t>HVAC#8-실외온도 센서1 고장</t>
  </si>
  <si>
    <t>HVAC#8-전자접촉기 압축기(CRCM)4 고장</t>
  </si>
  <si>
    <t>HVAC#8-전자접촉기 압축기(CRCM)3 고장</t>
  </si>
  <si>
    <t>HVAC#8-전자접촉기 압축기(CRCM)2 고장</t>
  </si>
  <si>
    <t>HVAC#8-전자접촉기 압축기(CRCM)1 고장</t>
  </si>
  <si>
    <t>HVAC#8-전자접촉기 증발기4(CREF) 고장</t>
  </si>
  <si>
    <t>HVAC#8-전자접촉기 증발기3(CREF) 고장</t>
  </si>
  <si>
    <t>HVAC#8-전자접촉기 증발기2(CREF) 고장</t>
  </si>
  <si>
    <t>HVAC#8-전자접촉기 증발기1(CREF) 고장</t>
  </si>
  <si>
    <t>HVAC#8-전자접촉기 보조히터4(AHEK) 고장</t>
  </si>
  <si>
    <t>HVAC#8-전자접촉기 보조히터3(AHEK) 고장</t>
  </si>
  <si>
    <t>HVAC#8-전자접촉기 보조히터2(AHEK) 고장</t>
  </si>
  <si>
    <t>HVAC#8-전자접촉기 보조히터1(AHEK) 고장</t>
  </si>
  <si>
    <t>HVAC#8-전자접촉기 배기팬2(CRVF) 고장</t>
  </si>
  <si>
    <t>HVAC#8-전자접촉기 배기팬1(CRVF) 고장</t>
  </si>
  <si>
    <t>HVAC#8-전자접촉기 차량히터2(CRRHT) 고장</t>
  </si>
  <si>
    <t>HVAC#8-전자접촉기 차량히터1(CRRHT) 고장</t>
  </si>
  <si>
    <t>HVAC#8-380V 전원고장</t>
  </si>
  <si>
    <t>HVAC#8-냉난방장치2 보조히터 과열</t>
  </si>
  <si>
    <t>HVAC#8-냉난방장치1 보조히터 과열</t>
  </si>
  <si>
    <t>HVAC#8-배기댐퍼 닫힘고장</t>
  </si>
  <si>
    <t>영상저장장치(NVR) 고장(Car#1)</t>
  </si>
  <si>
    <t>CCTV 모니터(CTM) 고장(Car#1)</t>
  </si>
  <si>
    <t>통합제어기(AVC) 음원없음(Car#1)</t>
  </si>
  <si>
    <t>통합제어기(AVC) 문구없음(Car#1)</t>
  </si>
  <si>
    <t>통합제어기(AVC) SSD 1번 고장(Car#1)</t>
  </si>
  <si>
    <t>통합제어기(AVC) SSD 2번 고장(Car#1)</t>
  </si>
  <si>
    <t>통합제어기(AVC) 음원없음(Car#8)</t>
  </si>
  <si>
    <t>통합제어기(AVC) 문구없음(Car#8)</t>
  </si>
  <si>
    <t>통합제어기(AVC) SSD 1번 고장(Car#8)</t>
  </si>
  <si>
    <t>통합제어기(AVC) SSD 2번 고장(Car#8)</t>
  </si>
  <si>
    <t>영상저장장치(NVR) 고장(Car#8)</t>
  </si>
  <si>
    <t>CCTV 모니터(CTM) 고장(Car#8)</t>
  </si>
  <si>
    <t>비상인터폰 동작(Car#1-1)</t>
  </si>
  <si>
    <t>비상인터폰 동작(Car#1-2)</t>
  </si>
  <si>
    <t>비상인터폰 동작(Car#2-1)</t>
  </si>
  <si>
    <t>비상인터폰 동작(Car#2-2)</t>
  </si>
  <si>
    <t>비상인터폰 동작(Car#3-1)</t>
  </si>
  <si>
    <t>비상인터폰 동작(Car#3-2)</t>
  </si>
  <si>
    <t>비상인터폰 동작(Car#4-1)</t>
  </si>
  <si>
    <t>비상인터폰 동작(Car#4-2)</t>
  </si>
  <si>
    <t>비상인터폰 동작(Car#5-1)</t>
  </si>
  <si>
    <t>비상인터폰 동작(Car#5-2)</t>
  </si>
  <si>
    <t>비상인터폰 동작(Car#6-1)</t>
  </si>
  <si>
    <t>비상인터폰 동작(Car#6-2)</t>
  </si>
  <si>
    <t>비상인터폰 동작(Car#7-1)</t>
  </si>
  <si>
    <t>비상인터폰 동작(Car#7-2)</t>
  </si>
  <si>
    <t>비상인터폰 동작(Car#8-1)</t>
  </si>
  <si>
    <t>비상인터폰 동작(Car#8-2)</t>
  </si>
  <si>
    <t>TRAIN RADIO#1-TRCP(차량조작반) 고장</t>
  </si>
  <si>
    <t>TRAIN RADIO#1-TCI(열차통신장치) 고장</t>
  </si>
  <si>
    <t>TRAIN RADIO#1-DID(표출연동장치) 고장</t>
  </si>
  <si>
    <t>TRAIN RADIO#1-CVD (차량영상장치) 고장</t>
  </si>
  <si>
    <t>TRAIN RADIO#1-열차번호 변경 설정</t>
  </si>
  <si>
    <t>TRAIN RADIO#8-TRCP(차량조작반) 고장</t>
  </si>
  <si>
    <t>TRAIN RADIO#8-TCI(열차통신장치) 고장</t>
  </si>
  <si>
    <t>TRAIN RADIO#8-DID(표출연동장치) 고장</t>
  </si>
  <si>
    <t>TRAIN RADIO#8-CVD (차량영상장치) 고장</t>
  </si>
  <si>
    <t>TRAIN RADIO#8-열차번호 변경 설정</t>
  </si>
  <si>
    <t>CMSB#1-CM 출력과부하</t>
  </si>
  <si>
    <t>CMSB#1-방열판 과온</t>
  </si>
  <si>
    <t>CMSB#1-출력단락</t>
  </si>
  <si>
    <t>CMSB#1-CM 출력과전류</t>
  </si>
  <si>
    <t>CMSB#1-입력 DC 저전압</t>
  </si>
  <si>
    <t>CMSB#1-입력 DC 과전압</t>
  </si>
  <si>
    <t>CMSB#1-CM 기동불가</t>
  </si>
  <si>
    <t>CMSB#1-</t>
  </si>
  <si>
    <t>CMSB#8-CM 출력과부하</t>
  </si>
  <si>
    <t>CMSB#8-방열판 과온</t>
  </si>
  <si>
    <t>CMSB#8-출력단락</t>
  </si>
  <si>
    <t>CMSB#8-CM 출력과전류</t>
  </si>
  <si>
    <t>CMSB#8-입력 DC 저전압</t>
  </si>
  <si>
    <t>CMSB#8-입력 DC 과전압</t>
  </si>
  <si>
    <t>CMSB#8-CM 기동불가</t>
  </si>
  <si>
    <t>CMSB#8-</t>
  </si>
  <si>
    <t xml:space="preserve">PSD#1-지상 PSD 장애(1계) </t>
  </si>
  <si>
    <t>PSD#1-지상 스크린도어 닫힘 고장</t>
  </si>
  <si>
    <t>PSD#1-지상 스크린도어 열림 고장</t>
  </si>
  <si>
    <t>PSD#1-차상 메모리고장(1계)</t>
  </si>
  <si>
    <t>PSD#1-차상 RF고장(1계)</t>
  </si>
  <si>
    <t xml:space="preserve">PSD#1-지상 PSD 장애(2계) </t>
  </si>
  <si>
    <t>PSD#1-차상 메모리고장(2계)</t>
  </si>
  <si>
    <t>PSD#1-차상 RF고장(2계)</t>
  </si>
  <si>
    <t>PSD#1-바이패스 상태</t>
  </si>
  <si>
    <t xml:space="preserve">PSD#8-지상 PSD 장애(1계) </t>
  </si>
  <si>
    <t>PSD#8-지상 스크린도어 닫힘 고장</t>
  </si>
  <si>
    <t>PSD#8-지상 스크린도어 열림 고장</t>
  </si>
  <si>
    <t>PSD#8-차상 메모리고장(1계)</t>
  </si>
  <si>
    <t>PSD#8-차상 RF고장(1계)</t>
  </si>
  <si>
    <t xml:space="preserve">PSD#8-지상 PSD 장애(2계) </t>
  </si>
  <si>
    <t>PSD#8-차상 메모리고장(2계)</t>
  </si>
  <si>
    <t>PSD#8-차상 RF고장(2계)</t>
  </si>
  <si>
    <t>PSD#8-바이패스 상태</t>
  </si>
  <si>
    <t>FDU#1-감지기1 화재감지</t>
  </si>
  <si>
    <t>FDU#1-감지기1 고장</t>
  </si>
  <si>
    <t>FDU#1-감지기2 화재감지</t>
  </si>
  <si>
    <t>FDU#1-감지기2 고장</t>
  </si>
  <si>
    <t>FDU#1-감지기3 화재감지</t>
  </si>
  <si>
    <t>FDU#1-감지기3 고장</t>
  </si>
  <si>
    <t>FDU#1-감지기4 화재감지</t>
  </si>
  <si>
    <t>FDU#1-감지기4 고장</t>
  </si>
  <si>
    <t>FDU#1-스위치 고장</t>
  </si>
  <si>
    <t>FDU#1-메모리 고장</t>
  </si>
  <si>
    <t>FDU#1-체크섬 고장</t>
  </si>
  <si>
    <t>FDU#1-</t>
  </si>
  <si>
    <t>FDU#2-감지기1 화재감지</t>
  </si>
  <si>
    <t>FDU#2-감지기1 고장</t>
  </si>
  <si>
    <t>FDU#2-감지기2 화재감지</t>
  </si>
  <si>
    <t>FDU#2-감지기2 고장</t>
  </si>
  <si>
    <t>FDU#2-감지기3 화재감지</t>
  </si>
  <si>
    <t>FDU#2-감지기3 고장</t>
  </si>
  <si>
    <t>FDU#2-감지기4 화재감지</t>
  </si>
  <si>
    <t>FDU#2-감지기4 고장</t>
  </si>
  <si>
    <t>FDU#2-스위치 고장</t>
  </si>
  <si>
    <t>FDU#2-메모리 고장</t>
  </si>
  <si>
    <t>FDU#2-체크섬 고장</t>
  </si>
  <si>
    <t>FDU#2-</t>
  </si>
  <si>
    <t>FDU#3-감지기1 화재감지</t>
  </si>
  <si>
    <t>FDU#3-감지기1 고장</t>
  </si>
  <si>
    <t>FDU#3-감지기2 화재감지</t>
  </si>
  <si>
    <t>FDU#3-감지기2 고장</t>
  </si>
  <si>
    <t>FDU#3-감지기3 화재감지</t>
  </si>
  <si>
    <t>FDU#3-감지기3 고장</t>
  </si>
  <si>
    <t>FDU#3-감지기4 화재감지</t>
  </si>
  <si>
    <t>FDU#3-감지기4 고장</t>
  </si>
  <si>
    <t>FDU#3-스위치 고장</t>
  </si>
  <si>
    <t>FDU#3-메모리 고장</t>
  </si>
  <si>
    <t>FDU#3-체크섬 고장</t>
  </si>
  <si>
    <t>FDU#3-</t>
  </si>
  <si>
    <t>FDU#4-감지기1 화재감지</t>
  </si>
  <si>
    <t>FDU#4-감지기1 고장</t>
  </si>
  <si>
    <t>FDU#4-감지기2 화재감지</t>
  </si>
  <si>
    <t>FDU#4-감지기2 고장</t>
  </si>
  <si>
    <t>FDU#4-감지기3 화재감지</t>
  </si>
  <si>
    <t>FDU#4-감지기3 고장</t>
  </si>
  <si>
    <t>FDU#4-감지기4 화재감지</t>
  </si>
  <si>
    <t>FDU#4-감지기4 고장</t>
  </si>
  <si>
    <t>FDU#4-스위치 고장</t>
  </si>
  <si>
    <t>FDU#4-메모리 고장</t>
  </si>
  <si>
    <t>FDU#4-체크섬 고장</t>
  </si>
  <si>
    <t>FDU#4-</t>
  </si>
  <si>
    <t>FDU#5-감지기1 화재감지</t>
  </si>
  <si>
    <t>FDU#5-감지기1 고장</t>
  </si>
  <si>
    <t>FDU#5-감지기2 화재감지</t>
  </si>
  <si>
    <t>FDU#5-감지기2 고장</t>
  </si>
  <si>
    <t>FDU#5-감지기3 화재감지</t>
  </si>
  <si>
    <t>FDU#5-감지기3 고장</t>
  </si>
  <si>
    <t>FDU#5-감지기4 화재감지</t>
  </si>
  <si>
    <t>FDU#5-감지기4 고장</t>
  </si>
  <si>
    <t>FDU#5-스위치 고장</t>
  </si>
  <si>
    <t>FDU#5-메모리 고장</t>
  </si>
  <si>
    <t>FDU#5-체크섬 고장</t>
  </si>
  <si>
    <t>FDU#5-</t>
  </si>
  <si>
    <t>FDU#6-감지기1 화재감지</t>
  </si>
  <si>
    <t>FDU#6-감지기1 고장</t>
  </si>
  <si>
    <t>FDU#6-감지기2 화재감지</t>
  </si>
  <si>
    <t>FDU#6-감지기2 고장</t>
  </si>
  <si>
    <t>FDU#6-감지기3 화재감지</t>
  </si>
  <si>
    <t>FDU#6-감지기3 고장</t>
  </si>
  <si>
    <t>FDU#6-감지기4 화재감지</t>
  </si>
  <si>
    <t>FDU#6-감지기4 고장</t>
  </si>
  <si>
    <t>FDU#6-스위치 고장</t>
  </si>
  <si>
    <t>FDU#6-메모리 고장</t>
  </si>
  <si>
    <t>FDU#6-체크섬 고장</t>
  </si>
  <si>
    <t>FDU#6-</t>
  </si>
  <si>
    <t>FDU#7-감지기1 화재감지</t>
  </si>
  <si>
    <t>FDU#7-감지기1 고장</t>
  </si>
  <si>
    <t>FDU#7-감지기2 화재감지</t>
  </si>
  <si>
    <t>FDU#7-감지기2 고장</t>
  </si>
  <si>
    <t>FDU#7-감지기3 화재감지</t>
  </si>
  <si>
    <t>FDU#7-감지기3 고장</t>
  </si>
  <si>
    <t>FDU#7-감지기4 화재감지</t>
  </si>
  <si>
    <t>FDU#7-감지기4 고장</t>
  </si>
  <si>
    <t>FDU#7-스위치 고장</t>
  </si>
  <si>
    <t>FDU#7-메모리 고장</t>
  </si>
  <si>
    <t>FDU#7-체크섬 고장</t>
  </si>
  <si>
    <t>FDU#7-</t>
  </si>
  <si>
    <t>FDU#8-감지기1 화재감지</t>
  </si>
  <si>
    <t>FDU#8-감지기1 고장</t>
  </si>
  <si>
    <t>FDU#8-감지기2 화재감지</t>
  </si>
  <si>
    <t>FDU#8-감지기2 고장</t>
  </si>
  <si>
    <t>FDU#8-감지기3 화재감지</t>
  </si>
  <si>
    <t>FDU#8-감지기3 고장</t>
  </si>
  <si>
    <t>FDU#8-감지기4 화재감지</t>
  </si>
  <si>
    <t>FDU#8-감지기4 고장</t>
  </si>
  <si>
    <t>FDU#8-스위치 고장</t>
  </si>
  <si>
    <t>FDU#8-메모리 고장</t>
  </si>
  <si>
    <t>FDU#8-체크섬 고장</t>
  </si>
  <si>
    <t>FDU#8-</t>
  </si>
  <si>
    <t>RTD#1 통신고장</t>
  </si>
  <si>
    <t>RTD#1-무선랜 상태 고장</t>
  </si>
  <si>
    <t>RTD#1-메모리 상태 고장</t>
  </si>
  <si>
    <t>RTD#1-RTD 시스템 고장</t>
  </si>
  <si>
    <t>RTD#1-</t>
  </si>
  <si>
    <t>RTD#8 통신고장</t>
  </si>
  <si>
    <t>RTD#8-무선랜 상태 고장</t>
  </si>
  <si>
    <t>RTD#8-메모리 상태 고장</t>
  </si>
  <si>
    <t>RTD#8-RTD 시스템 고장</t>
  </si>
  <si>
    <t>RTD#8-</t>
  </si>
  <si>
    <t>BMS#1-배터리 단락</t>
  </si>
  <si>
    <t>BMS#1-퓨즈 오픈</t>
  </si>
  <si>
    <t>BMS#1-배터리 저전압(BUV, 77V이하)</t>
  </si>
  <si>
    <t>BMS#1-배터리 과전압(BOV, 105V이상)</t>
  </si>
  <si>
    <t>BMS#1-배터리 저전압(BUV, 75V이하)</t>
  </si>
  <si>
    <t>BMS#1-Cell 과전압(COV, 4,25V이상)</t>
  </si>
  <si>
    <t>BMS#1-Cell 저전압(CUV, 2.75V이하)</t>
  </si>
  <si>
    <t>BMS#1-충전과전류(OCC, 충전150A이상)</t>
  </si>
  <si>
    <t>BMS#1-방전과전류(OCD, 방전220A이상)</t>
  </si>
  <si>
    <t>BMS#1-충전저온(CUT, -10도이하)</t>
  </si>
  <si>
    <t>BMS#1-충전고온(COT, 45도이상)</t>
  </si>
  <si>
    <t>BMS#1-방전저온(DUT, -20도이하)</t>
  </si>
  <si>
    <t>BMS#1-방전고온(DOT, 50도이상)</t>
  </si>
  <si>
    <t>BMS#1-</t>
  </si>
  <si>
    <t>BMS#8-배터리 단락</t>
  </si>
  <si>
    <t>BMS#8-퓨즈 오픈</t>
  </si>
  <si>
    <t>BMS#8-배터리 저전압(BUV, 77V이하)</t>
  </si>
  <si>
    <t>BMS#8-배터리 과전압(BOV, 105V이상)</t>
  </si>
  <si>
    <t>BMS#8-배터리 저전압(BUV, 75V이하)</t>
  </si>
  <si>
    <t>BMS#8-Cell 과전압(COV, 4,25V이상)</t>
  </si>
  <si>
    <t>BMS#8-Cell 저전압(CUV, 2.75V이하)</t>
  </si>
  <si>
    <t>BMS#8-충전과전류(OCC, 충전150A이상)</t>
  </si>
  <si>
    <t>BMS#8-방전과전류(OCD, 방전220A이상)</t>
  </si>
  <si>
    <t>BMS#8-충전저온(CUT, -10도이하)</t>
  </si>
  <si>
    <t>BMS#8-충전고온(COT, 45도이상)</t>
  </si>
  <si>
    <t>BMS#8-방전저온(DUT, -20도이하)</t>
  </si>
  <si>
    <t>BMS#8-방전고온(DOT, 50도이상)</t>
  </si>
  <si>
    <t>BMS#8-</t>
  </si>
  <si>
    <t>HVAC#1-배기댐퍼 열림고장</t>
  </si>
  <si>
    <t>차상신호장치(ATC) 회로차단기 차단(Car2)</t>
  </si>
  <si>
    <t>HVAC#2-배기댐퍼 열림고장</t>
  </si>
  <si>
    <t>차상신호장치(ATC) 회로차단기 차단(Car3)</t>
  </si>
  <si>
    <t>HVAC#3-배기댐퍼 열림고장</t>
  </si>
  <si>
    <t>차상신호장치(ATC) 회로차단기 차단(Car4)</t>
  </si>
  <si>
    <t>HVAC#4-배기댐퍼 열림고장</t>
  </si>
  <si>
    <t>차상신호장치(ATC) 회로차단기 차단(Car5)</t>
  </si>
  <si>
    <t>HVAC#5-배기댐퍼 열림고장</t>
  </si>
  <si>
    <t>차상신호장치(ATC) 회로차단기 차단(Car6)</t>
  </si>
  <si>
    <t>HVAC#6-배기댐퍼 열림고장</t>
  </si>
  <si>
    <t>차상신호장치(ATC) 회로차단기 차단(Car7)</t>
  </si>
  <si>
    <t>HVAC#7-배기댐퍼 열림고장</t>
  </si>
  <si>
    <t>HVAC#8-배기댐퍼 열림고장</t>
  </si>
  <si>
    <t>BECU#1-4축스키드신호</t>
  </si>
  <si>
    <t>BECU#1-3축스키드신호</t>
  </si>
  <si>
    <t>BECU#1-2축스키드신호</t>
  </si>
  <si>
    <t>BECU#1-1축스키드신호</t>
  </si>
  <si>
    <t>BECU#2-4축스키드신호</t>
  </si>
  <si>
    <t>BECU#2-3축스키드신호</t>
  </si>
  <si>
    <t>BECU#2-2축스키드신호</t>
  </si>
  <si>
    <t>BECU#2-1축스키드신호</t>
  </si>
  <si>
    <t>BECU#3-4축스키드신호</t>
  </si>
  <si>
    <t>BECU#3-3축스키드신호</t>
  </si>
  <si>
    <t>BECU#3-2축스키드신호</t>
  </si>
  <si>
    <t>BECU#3-1축스키드신호</t>
  </si>
  <si>
    <t>BECU#4-4축스키드신호</t>
  </si>
  <si>
    <t>BECU#4-3축스키드신호</t>
  </si>
  <si>
    <t>BECU#4-2축스키드신호</t>
  </si>
  <si>
    <t>BECU#4-1축스키드신호</t>
  </si>
  <si>
    <t>BECU#5-4축스키드신호</t>
  </si>
  <si>
    <t>BECU#5-3축스키드신호</t>
  </si>
  <si>
    <t>BECU#5-2축스키드신호</t>
  </si>
  <si>
    <t>BECU#5-1축스키드신호</t>
  </si>
  <si>
    <t>BECU#6-4축스키드신호</t>
  </si>
  <si>
    <t>BECU#6-3축스키드신호</t>
  </si>
  <si>
    <t>BECU#6-2축스키드신호</t>
  </si>
  <si>
    <t>BECU#6-1축스키드신호</t>
  </si>
  <si>
    <t>BECU#7-4축스키드신호</t>
  </si>
  <si>
    <t>BECU#7-3축스키드신호</t>
  </si>
  <si>
    <t>BECU#7-2축스키드신호</t>
  </si>
  <si>
    <t>BECU#7-1축스키드신호</t>
  </si>
  <si>
    <t>BECU#8-4축스키드신호</t>
  </si>
  <si>
    <t>BECU#8-3축스키드신호</t>
  </si>
  <si>
    <t>BECU#8-2축스키드신호</t>
  </si>
  <si>
    <t>BECU#8-1축스키드신호</t>
  </si>
  <si>
    <t>판토코크#1 차단(Car2)</t>
  </si>
  <si>
    <t>판토코크#2 차단(Car2)</t>
  </si>
  <si>
    <t>판토코크#1 차단(Car6)</t>
  </si>
  <si>
    <t>판토코크#2 차단(Car6)</t>
  </si>
  <si>
    <t>DCU#1 2위(L1)-출입문 Enable 신호 에러</t>
  </si>
  <si>
    <t>DCU#1 2위(L1)-ZVR 신호 에러</t>
  </si>
  <si>
    <t>DCU#1 2위(L1)-이중계 절체 동작</t>
  </si>
  <si>
    <t>DCU#1 4위(L2)-출입문 Enable 신호 에러</t>
  </si>
  <si>
    <t>DCU#1 4위(L2)-ZVR 신호 에러</t>
  </si>
  <si>
    <t>DCU#1 4위(L2)-이중계 절체 동작</t>
  </si>
  <si>
    <t>DCU#1 6위(L3)-출입문 Enable 신호 에러</t>
  </si>
  <si>
    <t>DCU#1 6위(L3)-ZVR 신호 에러</t>
  </si>
  <si>
    <t>DCU#1 6위(L3)-이중계 절체 동작</t>
  </si>
  <si>
    <t>DCU#1 1위(R1)-출입문 Enable 신호 에러</t>
  </si>
  <si>
    <t>DCU#1 1위(R1)-ZVR 신호 에러</t>
  </si>
  <si>
    <t>DCU#1 1위(R1)-이중계 절체 동작</t>
  </si>
  <si>
    <t>DCU#1 3위(R2)-출입문 Enable 신호 에러</t>
  </si>
  <si>
    <t>DCU#1 3위(R2)-ZVR 신호 에러</t>
  </si>
  <si>
    <t>DCU#1 3위(R2)-이중계 절체 동작</t>
  </si>
  <si>
    <t>DCU#1 5위(R3)-출입문 Enable 신호 에러</t>
  </si>
  <si>
    <t>DCU#1 5위(R3)-ZVR 신호 에러</t>
  </si>
  <si>
    <t>DCU#1 5위(R3)-이중계 절체 동작</t>
  </si>
  <si>
    <t>DCU#2 2위(L1)-출입문 Enable 신호 에러</t>
  </si>
  <si>
    <t>DCU#2 2위(L1)-ZVR 신호 에러</t>
  </si>
  <si>
    <t>DCU#2 2위(L1)-이중계 절체 동작</t>
  </si>
  <si>
    <t>DCU#2 4위(L2)-출입문 Enable 신호 에러</t>
  </si>
  <si>
    <t>DCU#2 4위(L2)-ZVR 신호 에러</t>
  </si>
  <si>
    <t>DCU#2 4위(L2)-이중계 절체 동작</t>
  </si>
  <si>
    <t>DCU#2 6위(L3)-출입문 Enable 신호 에러</t>
  </si>
  <si>
    <t>DCU#2 6위(L3)-ZVR 신호 에러</t>
  </si>
  <si>
    <t>DCU#2 6위(L3)-이중계 절체 동작</t>
  </si>
  <si>
    <t>DCU#2 1위(R1)-출입문 Enable 신호 에러</t>
  </si>
  <si>
    <t>DCU#2 1위(R1)-ZVR 신호 에러</t>
  </si>
  <si>
    <t>DCU#2 1위(R1)-이중계 절체 동작</t>
  </si>
  <si>
    <t>DCU#2 3위(R2)-출입문 Enable 신호 에러</t>
  </si>
  <si>
    <t>DCU#2 3위(R2)-ZVR 신호 에러</t>
  </si>
  <si>
    <t>DCU#2 3위(R2)-이중계 절체 동작</t>
  </si>
  <si>
    <t>DCU#2 5위(R3)-출입문 Enable 신호 에러</t>
  </si>
  <si>
    <t>DCU#2 5위(R3)-ZVR 신호 에러</t>
  </si>
  <si>
    <t>DCU#2 5위(R3)-이중계 절체 동작</t>
  </si>
  <si>
    <t>DCU#3 2위(L1)-출입문 Enable 신호 에러</t>
  </si>
  <si>
    <t>DCU#3 2위(L1)-ZVR 신호 에러</t>
  </si>
  <si>
    <t>DCU#3 2위(L1)-이중계 절체 동작</t>
  </si>
  <si>
    <t>DCU#3 4위(L2)-출입문 Enable 신호 에러</t>
  </si>
  <si>
    <t>DCU#3 4위(L2)-ZVR 신호 에러</t>
  </si>
  <si>
    <t>DCU#3 4위(L2)-이중계 절체 동작</t>
  </si>
  <si>
    <t>DCU#3 6위(L3)-출입문 Enable 신호 에러</t>
  </si>
  <si>
    <t>DCU#3 6위(L3)-ZVR 신호 에러</t>
  </si>
  <si>
    <t>DCU#3 6위(L3)-이중계 절체 동작</t>
  </si>
  <si>
    <t>DCU#3 1위(R1)-출입문 Enable 신호 에러</t>
  </si>
  <si>
    <t>DCU#3 1위(R1)-ZVR 신호 에러</t>
  </si>
  <si>
    <t>DCU#3 1위(R1)-이중계 절체 동작</t>
  </si>
  <si>
    <t>DCU#3 3위(R2)-출입문 Enable 신호 에러</t>
  </si>
  <si>
    <t>DCU#3 3위(R2)-ZVR 신호 에러</t>
  </si>
  <si>
    <t>DCU#3 3위(R2)-이중계 절체 동작</t>
  </si>
  <si>
    <t>DCU#3 5위(R3)-출입문 Enable 신호 에러</t>
  </si>
  <si>
    <t>DCU#3 5위(R3)-ZVR 신호 에러</t>
  </si>
  <si>
    <t>DCU#3 5위(R3)-이중계 절체 동작</t>
  </si>
  <si>
    <t>DCU#4 2위(L1)-출입문 Enable 신호 에러</t>
  </si>
  <si>
    <t>DCU#4 2위(L1)-ZVR 신호 에러</t>
  </si>
  <si>
    <t>DCU#4 2위(L1)-이중계 절체 동작</t>
  </si>
  <si>
    <t>DCU#4 4위(L2)-출입문 Enable 신호 에러</t>
  </si>
  <si>
    <t>DCU#4 4위(L2)-ZVR 신호 에러</t>
  </si>
  <si>
    <t>DCU#4 4위(L2)-이중계 절체 동작</t>
  </si>
  <si>
    <t>DCU#4 6위(L3)-출입문 Enable 신호 에러</t>
  </si>
  <si>
    <t>DCU#4 6위(L3)-ZVR 신호 에러</t>
  </si>
  <si>
    <t>DCU#4 6위(L3)-이중계 절체 동작</t>
  </si>
  <si>
    <t>DCU#4 1위(R1)-출입문 Enable 신호 에러</t>
  </si>
  <si>
    <t>DCU#4 1위(R1)-ZVR 신호 에러</t>
  </si>
  <si>
    <t>DCU#4 1위(R1)-이중계 절체 동작</t>
  </si>
  <si>
    <t>DCU#4 3위(R2)-출입문 Enable 신호 에러</t>
  </si>
  <si>
    <t>DCU#4 3위(R2)-ZVR 신호 에러</t>
  </si>
  <si>
    <t>DCU#4 3위(R2)-이중계 절체 동작</t>
  </si>
  <si>
    <t>DCU#4 5위(R3)-출입문 Enable 신호 에러</t>
  </si>
  <si>
    <t>DCU#4 5위(R3)-ZVR 신호 에러</t>
  </si>
  <si>
    <t>DCU#4 5위(R3)-이중계 절체 동작</t>
  </si>
  <si>
    <t>DCU#5 2위(L1)-출입문 Enable 신호 에러</t>
  </si>
  <si>
    <t>DCU#5 2위(L1)-ZVR 신호 에러</t>
  </si>
  <si>
    <t>DCU#5 2위(L1)-이중계 절체 동작</t>
  </si>
  <si>
    <t>DCU#5 4위(L2)-출입문 Enable 신호 에러</t>
  </si>
  <si>
    <t>DCU#5 4위(L2)-ZVR 신호 에러</t>
  </si>
  <si>
    <t>DCU#5 4위(L2)-이중계 절체 동작</t>
  </si>
  <si>
    <t>DCU#5 6위(L3)-출입문 Enable 신호 에러</t>
  </si>
  <si>
    <t>DCU#5 6위(L3)-ZVR 신호 에러</t>
  </si>
  <si>
    <t>DCU#5 6위(L3)-이중계 절체 동작</t>
  </si>
  <si>
    <t>DCU#5 1위(R1)-출입문 Enable 신호 에러</t>
  </si>
  <si>
    <t>DCU#5 1위(R1)-ZVR 신호 에러</t>
  </si>
  <si>
    <t>DCU#5 1위(R1)-이중계 절체 동작</t>
  </si>
  <si>
    <t>DCU#5 3위(R2)-출입문 Enable 신호 에러</t>
  </si>
  <si>
    <t>DCU#5 3위(R2)-ZVR 신호 에러</t>
  </si>
  <si>
    <t>DCU#5 3위(R2)-이중계 절체 동작</t>
  </si>
  <si>
    <t>DCU#5 5위(R3)-출입문 Enable 신호 에러</t>
  </si>
  <si>
    <t>DCU#5 5위(R3)-ZVR 신호 에러</t>
  </si>
  <si>
    <t>DCU#5 5위(R3)-이중계 절체 동작</t>
  </si>
  <si>
    <t>DCU#6 2위(L1)-출입문 Enable 신호 에러</t>
  </si>
  <si>
    <t>DCU#6 2위(L1)-ZVR 신호 에러</t>
  </si>
  <si>
    <t>DCU#6 2위(L1)-이중계 절체 동작</t>
  </si>
  <si>
    <t>DCU#6 4위(L2)-출입문 Enable 신호 에러</t>
  </si>
  <si>
    <t>DCU#6 4위(L2)-ZVR 신호 에러</t>
  </si>
  <si>
    <t>DCU#6 4위(L2)-이중계 절체 동작</t>
  </si>
  <si>
    <t>DCU#6 6위(L3)-출입문 Enable 신호 에러</t>
  </si>
  <si>
    <t>DCU#6 6위(L3)-ZVR 신호 에러</t>
  </si>
  <si>
    <t>DCU#6 6위(L3)-이중계 절체 동작</t>
  </si>
  <si>
    <t>DCU#6 1위(R1)-출입문 Enable 신호 에러</t>
  </si>
  <si>
    <t>DCU#6 1위(R1)-ZVR 신호 에러</t>
  </si>
  <si>
    <t>DCU#6 1위(R1)-이중계 절체 동작</t>
  </si>
  <si>
    <t>DCU#6 3위(R2)-출입문 Enable 신호 에러</t>
  </si>
  <si>
    <t>DCU#6 3위(R2)-ZVR 신호 에러</t>
  </si>
  <si>
    <t>DCU#6 3위(R2)-이중계 절체 동작</t>
  </si>
  <si>
    <t>DCU#6 5위(R3)-출입문 Enable 신호 에러</t>
  </si>
  <si>
    <t>DCU#6 5위(R3)-ZVR 신호 에러</t>
  </si>
  <si>
    <t>DCU#6 5위(R3)-이중계 절체 동작</t>
  </si>
  <si>
    <t>DCU#7 2위(L1)-출입문 Enable 신호 에러</t>
  </si>
  <si>
    <t>DCU#7 2위(L1)-ZVR 신호 에러</t>
  </si>
  <si>
    <t>DCU#7 2위(L1)-이중계 절체 동작</t>
  </si>
  <si>
    <t>DCU#7 4위(L2)-출입문 Enable 신호 에러</t>
  </si>
  <si>
    <t>DCU#7 4위(L2)-ZVR 신호 에러</t>
  </si>
  <si>
    <t>DCU#7 4위(L2)-이중계 절체 동작</t>
  </si>
  <si>
    <t>DCU#7 6위(L3)-출입문 Enable 신호 에러</t>
  </si>
  <si>
    <t>DCU#7 6위(L3)-ZVR 신호 에러</t>
  </si>
  <si>
    <t>DCU#7 6위(L3)-이중계 절체 동작</t>
  </si>
  <si>
    <t>DCU#7 1위(R1)-출입문 Enable 신호 에러</t>
  </si>
  <si>
    <t>DCU#7 1위(R1)-ZVR 신호 에러</t>
  </si>
  <si>
    <t>DCU#7 1위(R1)-이중계 절체 동작</t>
  </si>
  <si>
    <t>DCU#7 3위(R2)-출입문 Enable 신호 에러</t>
  </si>
  <si>
    <t>DCU#7 3위(R2)-ZVR 신호 에러</t>
  </si>
  <si>
    <t>DCU#7 3위(R2)-이중계 절체 동작</t>
  </si>
  <si>
    <t>DCU#7 5위(R3)-출입문 Enable 신호 에러</t>
  </si>
  <si>
    <t>DCU#7 5위(R3)-ZVR 신호 에러</t>
  </si>
  <si>
    <t>DCU#7 5위(R3)-이중계 절체 동작</t>
  </si>
  <si>
    <t>DCU#8 2위(L1)-출입문 Enable 신호 에러</t>
  </si>
  <si>
    <t>DCU#8 2위(L1)-ZVR 신호 에러</t>
  </si>
  <si>
    <t>DCU#8 2위(L1)-이중계 절체 동작</t>
  </si>
  <si>
    <t>DCU#8 4위(L2)-출입문 Enable 신호 에러</t>
  </si>
  <si>
    <t>DCU#8 4위(L2)-ZVR 신호 에러</t>
  </si>
  <si>
    <t>DCU#8 4위(L2)-이중계 절체 동작</t>
  </si>
  <si>
    <t>DCU#8 6위(L3)-출입문 Enable 신호 에러</t>
  </si>
  <si>
    <t>DCU#8 6위(L3)-ZVR 신호 에러</t>
  </si>
  <si>
    <t>DCU#8 6위(L3)-이중계 절체 동작</t>
  </si>
  <si>
    <t>DCU#8 1위(R1)-출입문 Enable 신호 에러</t>
  </si>
  <si>
    <t>DCU#8 1위(R1)-ZVR 신호 에러</t>
  </si>
  <si>
    <t>DCU#8 1위(R1)-이중계 절체 동작</t>
  </si>
  <si>
    <t>DCU#8 3위(R2)-출입문 Enable 신호 에러</t>
  </si>
  <si>
    <t>DCU#8 3위(R2)-ZVR 신호 에러</t>
  </si>
  <si>
    <t>DCU#8 3위(R2)-이중계 절체 동작</t>
  </si>
  <si>
    <t>DCU#8 5위(R3)-출입문 Enable 신호 에러</t>
  </si>
  <si>
    <t>DCU#8 5위(R3)-ZVR 신호 에러</t>
  </si>
  <si>
    <t>DCU#8 5위(R3)-이중계 절체 동작</t>
  </si>
  <si>
    <t>DCU#1 2위(L1)-모듈 상태 이상</t>
  </si>
  <si>
    <t>DCU#1 4위(L2)-모듈 상태 이상</t>
  </si>
  <si>
    <t>DCU#1 6위(L3)-모듈 상태 이상</t>
  </si>
  <si>
    <t>DCU#1 1위(R1)-모듈 상태 이상</t>
  </si>
  <si>
    <t>DCU#1 3위(R2)-모듈 상태 이상</t>
  </si>
  <si>
    <t>DCU#1 5위(R3)-모듈 상태 이상</t>
  </si>
  <si>
    <t>DCU#2 2위(L1)-모듈 상태 이상</t>
  </si>
  <si>
    <t>DCU#2 4위(L2)-모듈 상태 이상</t>
  </si>
  <si>
    <t>DCU#2 6위(L3)-모듈 상태 이상</t>
  </si>
  <si>
    <t>DCU#2 1위(R1)-모듈 상태 이상</t>
  </si>
  <si>
    <t>DCU#2 3위(R2)-모듈 상태 이상</t>
  </si>
  <si>
    <t>DCU#2 5위(R3)-모듈 상태 이상</t>
  </si>
  <si>
    <t>DCU#3 2위(L1)-모듈 상태 이상</t>
  </si>
  <si>
    <t>DCU#3 4위(L2)-모듈 상태 이상</t>
  </si>
  <si>
    <t>DCU#3 6위(L3)-모듈 상태 이상</t>
  </si>
  <si>
    <t>DCU#3 1위(R1)-모듈 상태 이상</t>
  </si>
  <si>
    <t>DCU#3 3위(R2)-모듈 상태 이상</t>
  </si>
  <si>
    <t>DCU#3 5위(R3)-모듈 상태 이상</t>
  </si>
  <si>
    <t>DCU#4 2위(L1)-모듈 상태 이상</t>
  </si>
  <si>
    <t>DCU#4 4위(L2)-모듈 상태 이상</t>
  </si>
  <si>
    <t>DCU#4 6위(L3)-모듈 상태 이상</t>
  </si>
  <si>
    <t>DCU#4 1위(R1)-모듈 상태 이상</t>
  </si>
  <si>
    <t>DCU#4 3위(R2)-모듈 상태 이상</t>
  </si>
  <si>
    <t>DCU#4 5위(R3)-모듈 상태 이상</t>
  </si>
  <si>
    <t>DCU#5 2위(L1)-모듈 상태 이상</t>
  </si>
  <si>
    <t>DCU#5 4위(L2)-모듈 상태 이상</t>
  </si>
  <si>
    <t>DCU#5 6위(L3)-모듈 상태 이상</t>
  </si>
  <si>
    <t>DCU#5 1위(R1)-모듈 상태 이상</t>
  </si>
  <si>
    <t>DCU#5 3위(R2)-모듈 상태 이상</t>
  </si>
  <si>
    <t>DCU#5 5위(R3)-모듈 상태 이상</t>
  </si>
  <si>
    <t>DCU#6 2위(L1)-모듈 상태 이상</t>
  </si>
  <si>
    <t>DCU#6 4위(L2)-모듈 상태 이상</t>
  </si>
  <si>
    <t>DCU#6 6위(L3)-모듈 상태 이상</t>
  </si>
  <si>
    <t>DCU#6 1위(R1)-모듈 상태 이상</t>
  </si>
  <si>
    <t>DCU#6 3위(R2)-모듈 상태 이상</t>
  </si>
  <si>
    <t>DCU#6 5위(R3)-모듈 상태 이상</t>
  </si>
  <si>
    <t>DCU#7 2위(L1)-모듈 상태 이상</t>
  </si>
  <si>
    <t>DCU#7 4위(L2)-모듈 상태 이상</t>
  </si>
  <si>
    <t>DCU#7 6위(L3)-모듈 상태 이상</t>
  </si>
  <si>
    <t>DCU#7 1위(R1)-모듈 상태 이상</t>
  </si>
  <si>
    <t>DCU#7 3위(R2)-모듈 상태 이상</t>
  </si>
  <si>
    <t>DCU#7 5위(R3)-모듈 상태 이상</t>
  </si>
  <si>
    <t>DCU#8 2위(L1)-모듈 상태 이상</t>
  </si>
  <si>
    <t>DCU#8 4위(L2)-모듈 상태 이상</t>
  </si>
  <si>
    <t>DCU#8 6위(L3)-모듈 상태 이상</t>
  </si>
  <si>
    <t>DCU#8 1위(R1)-모듈 상태 이상</t>
  </si>
  <si>
    <t>DCU#8 3위(R2)-모듈 상태 이상</t>
  </si>
  <si>
    <t>DCU#8 5위(R3)-모듈 상태 이상</t>
  </si>
  <si>
    <t>VVVF#2-OVT 오동작검지(OVTD)</t>
  </si>
  <si>
    <t>VVVF#2-대활주/대공전(WSD)</t>
  </si>
  <si>
    <t>VVVF#2-마스콘 노치신호 이상검지(PWMERR)</t>
  </si>
  <si>
    <t>VVVF#2-응하중 신호 이상검지(BRFD)</t>
  </si>
  <si>
    <t>VVVF#2-상전류 동기 불평형 검지(RETRY)</t>
  </si>
  <si>
    <t>VVVF#2-보호동작 설정치 이상검지(SETERR)</t>
  </si>
  <si>
    <t>VVVF#2-통합제어장치-PWM제어장치간 통신이상 검지(ERR485)</t>
  </si>
  <si>
    <t>VVVF#2-접지검지(GRD)</t>
  </si>
  <si>
    <t>VVVF#2-전류센서 이상검지(CTERR)</t>
  </si>
  <si>
    <t>VVVF#2-통합제어장치-PWM제어장치간 신호이상 검지(ERRDIO)</t>
  </si>
  <si>
    <t>VVVF#2-HSCB 투입불량(HBNC)</t>
  </si>
  <si>
    <t>VVVF#2-LB1 고착(LB1NO)</t>
  </si>
  <si>
    <t>VVVF#2-LB1 투입불량(LB1NC)</t>
  </si>
  <si>
    <t>VVVF#2-LB2 고착(LB2NO)</t>
  </si>
  <si>
    <t>VVVF#2-LB2 투입불량(LB2NC)</t>
  </si>
  <si>
    <t>VVVF#2-MCOK 고착(MCOKNO)</t>
  </si>
  <si>
    <t>VVVF#2-MCOK 투입불량(MCOKNC)</t>
  </si>
  <si>
    <t>VVVF#2-TCU 초기화(INZ-RST)</t>
  </si>
  <si>
    <t>VVVF#3-OVT 오동작검지(OVTD)</t>
  </si>
  <si>
    <t>VVVF#3-대활주/대공전(WSD)</t>
  </si>
  <si>
    <t>VVVF#3-마스콘 노치신호 이상검지(PWMERR)</t>
  </si>
  <si>
    <t>VVVF#3-응하중 신호 이상검지(BRFD)</t>
  </si>
  <si>
    <t>VVVF#3-상전류 동기 불평형 검지(RETRY)</t>
  </si>
  <si>
    <t>VVVF#3-보호동작 설정치 이상검지(SETERR)</t>
  </si>
  <si>
    <t>VVVF#3-통합제어장치-PWM제어장치간 통신이상 검지(ERR485)</t>
  </si>
  <si>
    <t>VVVF#3-접지검지(GRD)</t>
  </si>
  <si>
    <t>VVVF#3-전류센서 이상검지(CTERR)</t>
  </si>
  <si>
    <t>VVVF#3-통합제어장치-PWM제어장치간 신호이상 검지(ERRDIO)</t>
  </si>
  <si>
    <t>VVVF#3-HSCB 투입불량(HBNC)</t>
  </si>
  <si>
    <t>VVVF#3-LB1 고착(LB1NO)</t>
  </si>
  <si>
    <t>VVVF#3-LB1 투입불량(LB1NC)</t>
  </si>
  <si>
    <t>VVVF#3-LB2 고착(LB2NO)</t>
  </si>
  <si>
    <t>VVVF#3-LB2 투입불량(LB2NC)</t>
  </si>
  <si>
    <t>VVVF#3-MCOK 고착(MCOKNO)</t>
  </si>
  <si>
    <t>VVVF#3-MCOK 투입불량(MCOKNC)</t>
  </si>
  <si>
    <t>VVVF#3-TCU 초기화(INZ-RST)</t>
  </si>
  <si>
    <t>VVVF#6-OVT 오동작검지(OVTD)</t>
  </si>
  <si>
    <t>VVVF#6-대활주/대공전(WSD)</t>
  </si>
  <si>
    <t>VVVF#6-마스콘 노치신호 이상검지(PWMERR)</t>
  </si>
  <si>
    <t>VVVF#6-응하중 신호 이상검지(BRFD)</t>
  </si>
  <si>
    <t>VVVF#6-상전류 동기 불평형 검지(RETRY)</t>
  </si>
  <si>
    <t>VVVF#6-보호동작 설정치 이상검지(SETERR)</t>
  </si>
  <si>
    <t>VVVF#6-통합제어장치-PWM제어장치간 통신이상 검지(ERR485)</t>
  </si>
  <si>
    <t>VVVF#6-접지검지(GRD)</t>
  </si>
  <si>
    <t>VVVF#6-전류센서 이상검지(CTERR)</t>
  </si>
  <si>
    <t>VVVF#6-통합제어장치-PWM제어장치간 신호이상 검지(ERRDIO)</t>
  </si>
  <si>
    <t>VVVF#6-HSCB 투입불량(HBNC)</t>
  </si>
  <si>
    <t>VVVF#6-LB1 고착(LB1NO)</t>
  </si>
  <si>
    <t>VVVF#6-LB1 투입불량(LB1NC)</t>
  </si>
  <si>
    <t>VVVF#6-LB2 고착(LB2NO)</t>
  </si>
  <si>
    <t>VVVF#6-LB2 투입불량(LB2NC)</t>
  </si>
  <si>
    <t>VVVF#6-MCOK 고착(MCOKNO)</t>
  </si>
  <si>
    <t>VVVF#6-MCOK 투입불량(MCOKNC)</t>
  </si>
  <si>
    <t>VVVF#6-TCU 초기화(INZ-RST)</t>
  </si>
  <si>
    <t>VVVF#7-OVT 오동작검지(OVTD)</t>
  </si>
  <si>
    <t>VVVF#7-대활주/대공전(WSD)</t>
  </si>
  <si>
    <t>VVVF#7-마스콘 노치신호 이상검지(PWMERR)</t>
  </si>
  <si>
    <t>VVVF#7-응하중 신호 이상검지(BRFD)</t>
  </si>
  <si>
    <t>VVVF#7-상전류 동기 불평형 검지(RETRY)</t>
  </si>
  <si>
    <t>VVVF#7-보호동작 설정치 이상검지(SETERR)</t>
  </si>
  <si>
    <t>VVVF#7-통합제어장치-PWM제어장치간 통신이상 검지(ERR485)</t>
  </si>
  <si>
    <t>VVVF#7-접지검지(GRD)</t>
  </si>
  <si>
    <t>VVVF#7-전류센서 이상검지(CTERR)</t>
  </si>
  <si>
    <t>VVVF#7-통합제어장치-PWM제어장치간 신호이상 검지(ERRDIO)</t>
  </si>
  <si>
    <t>VVVF#7-HSCB 투입불량(HBNC)</t>
  </si>
  <si>
    <t>VVVF#7-LB1 고착(LB1NO)</t>
  </si>
  <si>
    <t>VVVF#7-LB1 투입불량(LB1NC)</t>
  </si>
  <si>
    <t>VVVF#7-LB2 고착(LB2NO)</t>
  </si>
  <si>
    <t>VVVF#7-LB2 투입불량(LB2NC)</t>
  </si>
  <si>
    <t>VVVF#7-MCOK 고착(MCOKNO)</t>
  </si>
  <si>
    <t>VVVF#7-MCOK 투입불량(MCOKNC)</t>
  </si>
  <si>
    <t>VVVF#7-TCU 초기화(INZ-RST)</t>
  </si>
  <si>
    <t>VVVF#2-Over Load(OL)</t>
  </si>
  <si>
    <t>VVVF#3-Over Load(OL)</t>
  </si>
  <si>
    <t>VVVF#6-Over Load(OL)</t>
  </si>
  <si>
    <t>VVVF#7-Over Load(OL)</t>
  </si>
  <si>
    <t>역행관련 회로차단기 차단(Car4)</t>
  </si>
  <si>
    <t>역행관련 회로차단기 차단(Car5)</t>
  </si>
  <si>
    <t>미세먼지감지센서 모듈#1-센서고장</t>
  </si>
  <si>
    <t>미세먼지감지센서 모듈#8 통신고장</t>
  </si>
  <si>
    <t>미세먼지감지센서 모듈#8-센서고장</t>
  </si>
  <si>
    <r>
      <t>TU 통신고장(Car3)</t>
    </r>
    <r>
      <rPr>
        <sz val="11"/>
        <color theme="1"/>
        <rFont val="맑은 고딕"/>
        <family val="2"/>
        <charset val="129"/>
        <scheme val="minor"/>
      </rPr>
      <t/>
    </r>
  </si>
  <si>
    <r>
      <t>TU 통신고장(Car4)</t>
    </r>
    <r>
      <rPr>
        <sz val="11"/>
        <color theme="1"/>
        <rFont val="맑은 고딕"/>
        <family val="2"/>
        <charset val="129"/>
        <scheme val="minor"/>
      </rPr>
      <t/>
    </r>
  </si>
  <si>
    <r>
      <t>TU 통신고장(Car5)</t>
    </r>
    <r>
      <rPr>
        <sz val="11"/>
        <color theme="1"/>
        <rFont val="맑은 고딕"/>
        <family val="2"/>
        <charset val="129"/>
        <scheme val="minor"/>
      </rPr>
      <t/>
    </r>
  </si>
  <si>
    <r>
      <t>TU 통신고장(Car6)</t>
    </r>
    <r>
      <rPr>
        <sz val="11"/>
        <color theme="1"/>
        <rFont val="맑은 고딕"/>
        <family val="2"/>
        <charset val="129"/>
        <scheme val="minor"/>
      </rPr>
      <t/>
    </r>
  </si>
  <si>
    <r>
      <t>TU 통신고장(Car7)</t>
    </r>
    <r>
      <rPr>
        <sz val="11"/>
        <color theme="1"/>
        <rFont val="맑은 고딕"/>
        <family val="2"/>
        <charset val="129"/>
        <scheme val="minor"/>
      </rPr>
      <t/>
    </r>
  </si>
  <si>
    <t>BECU#1-</t>
  </si>
  <si>
    <t>BC 코크#1(차상) 차단(Car1)</t>
  </si>
  <si>
    <t>BC 코크#2(차하) 차단(Car1)</t>
  </si>
  <si>
    <t>AS 코크 차단(Car1)</t>
  </si>
  <si>
    <t>BECU#2-</t>
  </si>
  <si>
    <t>BC 코크#1(차상) 차단(Car2)</t>
  </si>
  <si>
    <t>BC 코크#2(차하) 차단(Car2)</t>
  </si>
  <si>
    <t>AS 코크 차단(Car2)</t>
  </si>
  <si>
    <t>0347</t>
  </si>
  <si>
    <t>BECU#3-</t>
  </si>
  <si>
    <t>BC 코크#1(차상) 차단(Car3)</t>
  </si>
  <si>
    <t>BC 코크#2(차하) 차단(Car3)</t>
  </si>
  <si>
    <t>AS 코크 차단(Car3)</t>
  </si>
  <si>
    <t>0385</t>
  </si>
  <si>
    <t>BECU#4-</t>
  </si>
  <si>
    <t>BC 코크#1(차상) 차단(Car4)</t>
  </si>
  <si>
    <t>BC 코크#2(차하) 차단(Car4)</t>
  </si>
  <si>
    <t>AS 코크 차단(Car4)</t>
  </si>
  <si>
    <t>0423</t>
  </si>
  <si>
    <t>BECU#5-</t>
  </si>
  <si>
    <t>BC 코크#1(차상) 차단(Car5)</t>
  </si>
  <si>
    <t>BC 코크#2(차하) 차단(Car5)</t>
  </si>
  <si>
    <t>AS 코크 차단(Car5)</t>
  </si>
  <si>
    <t>0461</t>
  </si>
  <si>
    <t>BECU#6-</t>
  </si>
  <si>
    <t>BC 코크#1(차상) 차단(Car6)</t>
  </si>
  <si>
    <t>BC 코크#2(차하) 차단(Car6)</t>
  </si>
  <si>
    <t>AS 코크 차단(Car6)</t>
  </si>
  <si>
    <t>0499</t>
  </si>
  <si>
    <t>BECU#7-</t>
  </si>
  <si>
    <t>BC 코크#1(차상) 차단(Car7)</t>
  </si>
  <si>
    <t>BC 코크#2(차하) 차단(Car7)</t>
  </si>
  <si>
    <t>AS 코크 차단(Car7)</t>
  </si>
  <si>
    <t>BECU#8-</t>
  </si>
  <si>
    <t>BC 코크#1(차상) 차단(Car8)</t>
  </si>
  <si>
    <t>BC 코크#2(차하) 차단(Car8)</t>
  </si>
  <si>
    <t>AS 코크 차단(Car8)</t>
  </si>
  <si>
    <t xml:space="preserve">ATC#1-40코드 기동시험 실패 EB체결 </t>
  </si>
  <si>
    <t>0557</t>
  </si>
  <si>
    <t>0568</t>
  </si>
  <si>
    <t>0569</t>
  </si>
  <si>
    <t>0570</t>
  </si>
  <si>
    <t>0571</t>
  </si>
  <si>
    <t>0572</t>
  </si>
  <si>
    <t>0573</t>
  </si>
  <si>
    <t>0576</t>
  </si>
  <si>
    <t>0577</t>
  </si>
  <si>
    <t>0578</t>
  </si>
  <si>
    <t xml:space="preserve">ATC#8-40코드 기동시험 실패 EB체결 </t>
  </si>
  <si>
    <t>0606</t>
  </si>
  <si>
    <t>0607</t>
  </si>
  <si>
    <t>0608</t>
  </si>
  <si>
    <t>0609</t>
  </si>
  <si>
    <t>0633</t>
  </si>
  <si>
    <t>0661</t>
  </si>
  <si>
    <t>0662</t>
  </si>
  <si>
    <t>0663</t>
  </si>
  <si>
    <t>0664</t>
  </si>
  <si>
    <t>1962</t>
  </si>
  <si>
    <t>1980</t>
  </si>
  <si>
    <t>1981</t>
  </si>
  <si>
    <t>2030</t>
  </si>
  <si>
    <t>2031</t>
  </si>
  <si>
    <t>2038</t>
  </si>
  <si>
    <t>2064</t>
  </si>
  <si>
    <t>2085</t>
  </si>
  <si>
    <t>2086</t>
  </si>
  <si>
    <t>2095</t>
  </si>
  <si>
    <t>2096</t>
  </si>
  <si>
    <t>2104</t>
  </si>
  <si>
    <t>2105</t>
  </si>
  <si>
    <t>2109</t>
  </si>
  <si>
    <t>2117</t>
  </si>
  <si>
    <t>2118</t>
  </si>
  <si>
    <t>2122</t>
  </si>
  <si>
    <t>2227</t>
  </si>
  <si>
    <t>2228</t>
  </si>
  <si>
    <t>2229</t>
  </si>
  <si>
    <t>2230</t>
  </si>
  <si>
    <t>2231</t>
  </si>
  <si>
    <t>2232</t>
  </si>
  <si>
    <t>2233</t>
  </si>
  <si>
    <t>2234</t>
  </si>
  <si>
    <t>2235</t>
  </si>
  <si>
    <t>2236</t>
  </si>
  <si>
    <t>2237</t>
  </si>
  <si>
    <t>2238</t>
  </si>
  <si>
    <t>2239</t>
  </si>
  <si>
    <t>2240</t>
  </si>
  <si>
    <t>2255</t>
  </si>
  <si>
    <t>2270</t>
  </si>
  <si>
    <t>우측 출입문 회로차단기 차단(Car1)</t>
  </si>
  <si>
    <t>좌측 출입문 회로차단기 차단(Car1)</t>
  </si>
  <si>
    <t>우측 출입문 회로차단기 차단(Car2)</t>
  </si>
  <si>
    <t>좌측 출입문 회로차단기 차단(Car2)</t>
  </si>
  <si>
    <t>우측 출입문 회로차단기 차단(Car3)</t>
  </si>
  <si>
    <t>좌측 출입문 회로차단기 차단(Car3)</t>
  </si>
  <si>
    <t>우측 출입문 회로차단기 차단(Car4)</t>
  </si>
  <si>
    <t>좌측 출입문 회로차단기 차단(Car4)</t>
  </si>
  <si>
    <t>우측 출입문 회로차단기 차단(Car5)</t>
  </si>
  <si>
    <t>좌측 출입문 회로차단기 차단(Car5)</t>
  </si>
  <si>
    <t>우측 출입문 회로차단기 차단(Car6)</t>
  </si>
  <si>
    <t>좌측 출입문 회로차단기 차단(Car6)</t>
  </si>
  <si>
    <t>우측 출입문 회로차단기 차단(Car7)</t>
  </si>
  <si>
    <t>좌측 출입문 회로차단기 차단(Car7)</t>
  </si>
  <si>
    <t>우측 출입문 회로차단기 차단(Car8)</t>
  </si>
  <si>
    <t>좌측 출입문 회로차단기 차단(Car8)</t>
  </si>
  <si>
    <t>2359</t>
  </si>
  <si>
    <t>2360</t>
  </si>
  <si>
    <t>2361</t>
  </si>
  <si>
    <t>2362</t>
  </si>
  <si>
    <t>Group Name</t>
  </si>
  <si>
    <t>Default Name</t>
  </si>
  <si>
    <t>Signal Name</t>
  </si>
  <si>
    <t>Description</t>
  </si>
  <si>
    <t>DD</t>
  </si>
  <si>
    <t>DD1</t>
  </si>
  <si>
    <t>Tc1 HCR</t>
  </si>
  <si>
    <t>Tc1 Head Control Relay. Tc1 선두차 지정(마스콘 키 투입)</t>
  </si>
  <si>
    <t>DD2</t>
  </si>
  <si>
    <t>Tc2 HCR</t>
  </si>
  <si>
    <t>Tc2 Head Control Relay. Tc2 선두차 지정(마스콘 키 투입)</t>
  </si>
  <si>
    <t>DD3</t>
  </si>
  <si>
    <t>Tc1 Dir</t>
  </si>
  <si>
    <t>Tc1 Direction. 차량 Tc1 방향 설정</t>
  </si>
  <si>
    <t>DD4</t>
  </si>
  <si>
    <t>Tc2 Dir</t>
  </si>
  <si>
    <t>Tc2 Direction. 차량 Tc2 방향 설정</t>
  </si>
  <si>
    <t>DD5</t>
  </si>
  <si>
    <t>Powering</t>
  </si>
  <si>
    <t>VVVF로부터 통신으로 입력받는 추진신호</t>
  </si>
  <si>
    <t>DD6</t>
  </si>
  <si>
    <t>Braking</t>
  </si>
  <si>
    <t>VVVF로부터 통신으로 입력받는 제동신호</t>
  </si>
  <si>
    <t>DD7</t>
  </si>
  <si>
    <t>Deadman</t>
  </si>
  <si>
    <t>데드맨 부저음 ON 시. 자동모드(FA, AUTO)이외의 조건에서 속도 1km/h 이상, 제동이외의 조건, 선두 Tc차량의 중앙장치 디지털입력 'DEAD MAN(VDI1 01)' 신호가 ON일때</t>
  </si>
  <si>
    <t>DD8</t>
  </si>
  <si>
    <t>EO mode</t>
  </si>
  <si>
    <t>비상운행모드(Emergency Operation). 선두 Tc차량의 중앙장치 디지털입력 'EO MODE(VDI1 13)' 신호가 ON일때. 관련신호 : 중앙장치(CU) 디지털입력 VDI1 13 EO MODE</t>
  </si>
  <si>
    <t>DD9</t>
  </si>
  <si>
    <t>Rescue mode</t>
  </si>
  <si>
    <t xml:space="preserve">구원운전모드. 선두 Tc차량의 중앙장치 디지털입력 'RESCUE OPERATION NBL BY NBL(VDI1 14)' 또는 'RESCUE OPERATION BL BY NBL(R1)(VDI1 15)' 또는 'RESCUE OPERATION NBL BY BL(R2)(VDI1 16)' 신호가 ON 일때 </t>
  </si>
  <si>
    <t>DD10</t>
  </si>
  <si>
    <t>FMC mode</t>
  </si>
  <si>
    <t>ATC로부터의 운전모드</t>
  </si>
  <si>
    <t>DD11</t>
  </si>
  <si>
    <t>YARD mode</t>
  </si>
  <si>
    <t>DD12</t>
  </si>
  <si>
    <t>MCS mode</t>
  </si>
  <si>
    <t>DD13</t>
  </si>
  <si>
    <t>AUTO mode</t>
  </si>
  <si>
    <t>DD14</t>
  </si>
  <si>
    <t>FA mode</t>
  </si>
  <si>
    <t>DD15</t>
  </si>
  <si>
    <t>ATC1 OK</t>
  </si>
  <si>
    <t>Tc1 차량의 ATC(차상신호장치) 정상상태 (1계 또는 2계중 하나라도 통신고장이 아니면 ON 표시)</t>
  </si>
  <si>
    <t>DD16</t>
  </si>
  <si>
    <t>ATC2 OK</t>
  </si>
  <si>
    <t>Tc2 차량의 ATC(차상신호장치) 정상상태. (1계 또는 2계중 하나라도 통신고장이 아니면 ON 표시)</t>
  </si>
  <si>
    <t>DD17</t>
  </si>
  <si>
    <t>Right Door Enable. ATC로부터의 우측 출입문 허가 신호(통신)</t>
  </si>
  <si>
    <t>DD18</t>
  </si>
  <si>
    <t>Left Door Enable. ATC로부터의 좌측 출입문 허가 신호(통신)</t>
  </si>
  <si>
    <t>DD19</t>
  </si>
  <si>
    <t>Right Door Open. ATC로부터의 우측 출입문 열림 명령 신호(통신)</t>
  </si>
  <si>
    <t>DD20</t>
  </si>
  <si>
    <t>Left Door Open. ATC로부터의 좌측 출입문 열림 명령 신호(통신)</t>
  </si>
  <si>
    <t>DD21</t>
  </si>
  <si>
    <t>Door Close Command</t>
  </si>
  <si>
    <t>Door Close Command. ATC로부터의 출입문 닫힘 명령(통신)</t>
  </si>
  <si>
    <t>DD22</t>
  </si>
  <si>
    <t>Powering(ATC)</t>
  </si>
  <si>
    <t>Powering Command(from ATC). ATC로부터의 추진 명령 신호(자동모드(FA,AUTO)일때 유효)</t>
  </si>
  <si>
    <t>DD23</t>
  </si>
  <si>
    <t>Braking(ATC)</t>
  </si>
  <si>
    <t>Braking Command(from ATC). ATC로부터의 제동 명령 신호(자동모드(FA,AUTO)일때 유효))</t>
  </si>
  <si>
    <t>DD24</t>
  </si>
  <si>
    <t>정지(0속도)신호릴레이(Zero Velocity Relay). On : 차량 정지상태, OFF : 차량 정지상태 아님</t>
  </si>
  <si>
    <t>DD25</t>
  </si>
  <si>
    <t>ZVR Bypass</t>
  </si>
  <si>
    <t>정지(0속도)신호릴레이 바이패스 취급(Zero Speed bypass)</t>
  </si>
  <si>
    <t>DD26</t>
  </si>
  <si>
    <t>Door R Open PB</t>
  </si>
  <si>
    <t>운전실 데스크 또는 우측 사이드쪽의 출입문 우측 열림 버튼 취급(Right Door Open Push Button)</t>
  </si>
  <si>
    <t>DD27</t>
  </si>
  <si>
    <t>Door L Open PB</t>
  </si>
  <si>
    <t>운전실 데스크 또는 좌측 사이드쪽의 출입문 좌측 열림 버튼 취급(Left Door Open Push Button)</t>
  </si>
  <si>
    <t>DD28</t>
  </si>
  <si>
    <t>Door ReOpen PB</t>
  </si>
  <si>
    <t>운전실 데스크 또는 사이드쪽의 출입문 좌우측 재개폐 버튼 취급(Door ReOpen Push Button)</t>
  </si>
  <si>
    <t>DD29</t>
  </si>
  <si>
    <t>Door Close PB</t>
  </si>
  <si>
    <t>운전실 데스크 또는 사이드쪽의 출입문 좌우측 닫힘 버튼 취급(Door Close Push Button)</t>
  </si>
  <si>
    <t>DD30</t>
  </si>
  <si>
    <t>모든 출입문 닫힘 신호(All Closed In Train). On : 모든 출입문 닫힘, OFF : 모든 출입문 닫힘상태 아님</t>
  </si>
  <si>
    <t>DD31</t>
  </si>
  <si>
    <t>ADBS</t>
  </si>
  <si>
    <t>모든 출입문 닫힘 바이패스 취급(All Door Bypass)</t>
  </si>
  <si>
    <t>DD32</t>
  </si>
  <si>
    <t>SIVK(Tc1)</t>
  </si>
  <si>
    <t>SIV 컨택터 ON 상태(SIV Contactor Closed)</t>
  </si>
  <si>
    <t>DD33</t>
  </si>
  <si>
    <t>SIVK(Tc2)</t>
  </si>
  <si>
    <t>DD34</t>
  </si>
  <si>
    <t>SIV MF(Tc1)</t>
  </si>
  <si>
    <t>SIV 중고장 상태(SIV Major Fault)</t>
  </si>
  <si>
    <t>DD35</t>
  </si>
  <si>
    <t>SIV MF(Tc2)</t>
  </si>
  <si>
    <t>DD36</t>
  </si>
  <si>
    <t>NO EB Loop</t>
  </si>
  <si>
    <t>비상제동루프 상태(Safety EB Loop). ON : 비상제동루프 정상, OFF : 비상제동루프 해제-&gt;비상제동체결상태</t>
  </si>
  <si>
    <t>DD37</t>
  </si>
  <si>
    <t>ATC NO EB</t>
  </si>
  <si>
    <t>ATC 비상제동루프 상태(ATC NO EB). ON : 비상제동루프 정상, OFF : 비상제동루프 해제-&gt;비상제동체결상태</t>
  </si>
  <si>
    <t>DD38</t>
  </si>
  <si>
    <t>NO Mascon EB</t>
  </si>
  <si>
    <t>마스콘 비상제동 (NO Emergency Brake Master Controller). ON : 마스콘 비상제동 위치 아님, OFF : 마스콘 비상제동 위치-&gt; 마스콘 비상제동</t>
  </si>
  <si>
    <t>DD39</t>
  </si>
  <si>
    <t>EB PB</t>
  </si>
  <si>
    <t>운전실 데스크의 비상제동 푸쉬버튼 입력상태 (Emergency Brake Push Button)</t>
  </si>
  <si>
    <t>DD40</t>
  </si>
  <si>
    <t>EB CUT</t>
  </si>
  <si>
    <t>비상제동 차단 상태(Emergency Brake Cutout)</t>
  </si>
  <si>
    <t>DD41</t>
  </si>
  <si>
    <t>주차제동 해제 상태(Parking Brake Release). ON : 주차제동 해제상태, OFF : 주차제동 체결상태</t>
  </si>
  <si>
    <t>DD42</t>
  </si>
  <si>
    <t>PBBS</t>
  </si>
  <si>
    <t>주차제동 바이패스 상태(Parking Brake Bypass)</t>
  </si>
  <si>
    <t>DD43</t>
  </si>
  <si>
    <t>SB ON</t>
  </si>
  <si>
    <t>보안제동 취급 상태(Security Brake On)</t>
  </si>
  <si>
    <t>DD44</t>
  </si>
  <si>
    <t>강제제동완해 버튼 취급 상태(Compulsory Release)</t>
  </si>
  <si>
    <t>DD45</t>
  </si>
  <si>
    <t>제동불완해 검지 상태(Non Released Brake Detected(Hard-wire))</t>
  </si>
  <si>
    <t>DD46</t>
  </si>
  <si>
    <t>연장급전 컨택터 ON 상태(ESK CLOSED(status))</t>
  </si>
  <si>
    <t>DD47</t>
  </si>
  <si>
    <t>Panup(Car#2)</t>
  </si>
  <si>
    <t>2호차 판토그라프 상승상태(Pantograph Up Status)</t>
  </si>
  <si>
    <t>DD48</t>
  </si>
  <si>
    <t>Panup(Car#6)</t>
  </si>
  <si>
    <t>6호차 판토그라프 상승상태(Pantograph Up Status)</t>
  </si>
  <si>
    <t>DD49</t>
  </si>
  <si>
    <t>Panto up PB</t>
  </si>
  <si>
    <t>판토 상승 버튼 취급(Pantograph up PushButton)</t>
  </si>
  <si>
    <t>DD50</t>
  </si>
  <si>
    <t>Panto down PB</t>
  </si>
  <si>
    <t>판토 하강 버튼 취급(Pantograph down PushButton)</t>
  </si>
  <si>
    <t>DD51</t>
  </si>
  <si>
    <t>NOEB Pandn</t>
  </si>
  <si>
    <t>비상판토다운 상태 (No Emergency Panto down). ON : 비상판토다운 상태가 아님, OFF : 비상판토다운 상태</t>
  </si>
  <si>
    <t>DD52</t>
  </si>
  <si>
    <t>Aux CM ON</t>
  </si>
  <si>
    <t>보조공기압축기 동작상태(Aux Compressor On status)</t>
  </si>
  <si>
    <t>DD53</t>
  </si>
  <si>
    <t>Low Aux CM</t>
  </si>
  <si>
    <t>보조공기압 저압 상태(Low Aux Air Pressure(Status))</t>
  </si>
  <si>
    <t>DD54</t>
  </si>
  <si>
    <t>HSCB ON</t>
  </si>
  <si>
    <t>고속차단기 ON 상태 (HSCB On(from VVVF))</t>
  </si>
  <si>
    <t>DD55</t>
  </si>
  <si>
    <t>LB ON</t>
  </si>
  <si>
    <t>LB ON 상태(LB On(from VVVF))</t>
  </si>
  <si>
    <t>DD56</t>
  </si>
  <si>
    <t>MDS</t>
  </si>
  <si>
    <t>주차단기 서비스 포지션 (MDS Service position). M차량의 MDS SERVICE POSITION 신호가 한 곳에서라도 입력되면 ON</t>
  </si>
  <si>
    <t>DD57</t>
  </si>
  <si>
    <t>CMK</t>
  </si>
  <si>
    <t>주공기 압축기 기동상태 (Compressor Run for CMSB(Inverter/Bypass Run)). Tc차량의 주공기 압축기 기동상태(1,8호차 중 어느 한곳이라도 CM이 기동되면 ON)</t>
  </si>
  <si>
    <t>DD58</t>
  </si>
  <si>
    <t>SIV OFF(Tc1)</t>
  </si>
  <si>
    <t>TCMS로부터의 SIV OFF 출력 (SIV OFF output)</t>
  </si>
  <si>
    <t>DD59</t>
  </si>
  <si>
    <t>SIV OFF(Tc2)</t>
  </si>
  <si>
    <t>DD60</t>
  </si>
  <si>
    <t>ESK Command</t>
  </si>
  <si>
    <t>TCMS로부터의 연장급전 접촉기 ON 출력(ESK Closed Output Command)</t>
  </si>
  <si>
    <t>DD61</t>
  </si>
  <si>
    <t>DD62</t>
  </si>
  <si>
    <t>DD63</t>
  </si>
  <si>
    <t>AVC Master(Tc1)</t>
  </si>
  <si>
    <t>TC1 차량에 설치된 통합방송표시기의 AVC 마스터 상태</t>
  </si>
  <si>
    <t>DD64</t>
  </si>
  <si>
    <t>AVC Master(Tc2)</t>
  </si>
  <si>
    <t>TC2 차량에 설치된 통합방송표시기의 AVC 마스터 상태</t>
  </si>
  <si>
    <t>Car2-VVVF,
Car3-VVVF,
Car6-VVVF,
Car7-VVVF</t>
  </si>
  <si>
    <t>POW BLOCK</t>
  </si>
  <si>
    <t>추진차단-속도측정고장</t>
  </si>
  <si>
    <t>BRK BLOCK</t>
  </si>
  <si>
    <t>인버터 회생제동차단</t>
  </si>
  <si>
    <t>인버터 휠 슬라이드 검지</t>
  </si>
  <si>
    <t>NORMAL MODE</t>
  </si>
  <si>
    <t>인버터 정상모드</t>
  </si>
  <si>
    <t>INV OK</t>
  </si>
  <si>
    <t>인버터 정상 상태</t>
  </si>
  <si>
    <t>INV CUT</t>
  </si>
  <si>
    <t>인버터 중고장 상태</t>
  </si>
  <si>
    <t>Gate App</t>
  </si>
  <si>
    <t>인버터 IGBT Gate 상태신호 (1 : Gate ON, 0 : Gate OFF)</t>
  </si>
  <si>
    <t>Test Mode</t>
  </si>
  <si>
    <t>VVVF Test 모드(1 : Test 모드 상태)</t>
  </si>
  <si>
    <t>VVVF가 인지한 Tc1 진행방향 신호</t>
  </si>
  <si>
    <t>VVVF가 인지한 Tc2 진행방향 신호</t>
  </si>
  <si>
    <t>VVVF가 인지한 비상제동상태(1 : 비상제동상태 아님, 0 : 비상제동상태)</t>
  </si>
  <si>
    <t>POWERING</t>
  </si>
  <si>
    <t>VVVF 추진 상태</t>
  </si>
  <si>
    <t>BRAKING</t>
  </si>
  <si>
    <t>VVVF 제동 상태</t>
  </si>
  <si>
    <t>LB1C</t>
  </si>
  <si>
    <t>VVVF에 의한 LB1 close 명령상태.</t>
  </si>
  <si>
    <t>LB2C</t>
  </si>
  <si>
    <t>VVVF에 의한 LB2 close 명령상태.</t>
  </si>
  <si>
    <t>HSCBC</t>
  </si>
  <si>
    <t>VVVF에 의한 HB close 명령상태</t>
  </si>
  <si>
    <t>회생제동차단 취급</t>
  </si>
  <si>
    <t>TCMS 화면상 회생차단 버튼 취급시</t>
  </si>
  <si>
    <t>ZVRC</t>
  </si>
  <si>
    <t>영속도 신호 출력</t>
  </si>
  <si>
    <t>POW CONSUMP</t>
  </si>
  <si>
    <t>추진 시 VVVF에서 소비되는 적산전력량(1kWh 적산마다 1s동안 1로 설정)</t>
  </si>
  <si>
    <t>REGEN CONSUMP</t>
  </si>
  <si>
    <t>회생제동시 VVVF에서 회생하는 적산전력량(1kWh 적산마다 1s동안 1로 설정)</t>
  </si>
  <si>
    <t xml:space="preserve">HSCB ON </t>
  </si>
  <si>
    <t>HSCB open/close 상태(1 : HSCB Close 상태, 0 : HSCB Open 상태)</t>
  </si>
  <si>
    <t>LB1 ON</t>
  </si>
  <si>
    <t>LB1 open/close 상태(1 : LB1 Close 상태, 0 : LB1 Open 상태)</t>
  </si>
  <si>
    <t>LB2 ON</t>
  </si>
  <si>
    <t>LB2 open/close 상태(1 : LB2 Close 상태, 0 : LB2 Open 상태)</t>
  </si>
  <si>
    <t>VVVF MCOK1 접촉기 Close 지령(1 : MCOK Close 지령 출력 상태)</t>
  </si>
  <si>
    <t>VVVF MCOK2 접촉기 Close 지령(1 : MCOK Close 지령 출력 상태)</t>
  </si>
  <si>
    <t>VVVF MCOK3 접촉기 Close 지령(1 : MCOK Close 지령 출력 상태)</t>
  </si>
  <si>
    <t>VVVF MCOK4 접촉기 Close 지령(1 : MCOK Close 지령 출력 상태)</t>
  </si>
  <si>
    <t>VVVF가 인지한 FSB(Full Service Brake)상태(1 : FSB 상태)</t>
  </si>
  <si>
    <t>MHR1ON</t>
  </si>
  <si>
    <t>VVVF MHR1 접촉기 Close상태(1 : MHR Close상태, 0 : MHR Open 상태)</t>
  </si>
  <si>
    <t>MHR2ON</t>
  </si>
  <si>
    <t>VVVF MHR2 접촉기 Close상태(1 : MHR Close상태, 0 : MHR Open 상태)</t>
  </si>
  <si>
    <t>MCAR Close상태</t>
  </si>
  <si>
    <t>VVVF MCAR 접촉기 Close상태(1 : MCAR Close상태, 0 : MCAR Open 상태)</t>
  </si>
  <si>
    <t>MCOK1CC/MCOK2CC</t>
  </si>
  <si>
    <t>VVVF MCOK1,2 접촉기 Close 지령(1 : MCOK Close 지령 출력 상태)</t>
  </si>
  <si>
    <t>MCOK3CC/MCOK4CC</t>
  </si>
  <si>
    <t>VVVF MCOK3,4 접촉기 Close 지령(1 : MCOK Close 지령 출력 상태)</t>
  </si>
  <si>
    <t>VVVF MCAR 접촉기 Close 지령(1 : MCAR Close 지령 출력 상태)</t>
  </si>
  <si>
    <t>VVVF가 ZVR Close 지령(1 : ZVR Close 지령출력상태)</t>
  </si>
  <si>
    <t>VVVF가 ZVR Close 상태(1 : ZVR Close 상태, 0 : ZVR Open 상태)</t>
  </si>
  <si>
    <t>VVVF MCAKON 접촉기 Close 상태(1 : MCAK Close 상태, 0 : MCAK Open 상태)</t>
  </si>
  <si>
    <t>Car1-BECU,
Car2-BECU,
Car3-BECU,
Car4-BECU,
Car5-BECU,
Car6-BECU,
Car7-BECU,
Car8-BECU</t>
  </si>
  <si>
    <t>Braking Command Valid(전기제동유효). 인버터의 전기제동유효 상태 시</t>
  </si>
  <si>
    <t>AUTO Operation(자동운전모드). 자동운전 상태 검지에 대한 신호</t>
  </si>
  <si>
    <t>Door Close(출입문 닫힘). 출입문 닫힘 신호에 대한 Feedback 신호</t>
  </si>
  <si>
    <t>Security Brake(보안제동). 보안제동 체결 신호</t>
  </si>
  <si>
    <t>Emergency Brake(비상제동). 비상제동 체결 신호(1 : 비상제동 체결, 0 : 비상제동 미체결)</t>
  </si>
  <si>
    <t>Rescue Operation(구원모드). 구원모드 상태에 대한 신호(1 : RO 상태, 0 : RO 상태 아님)</t>
  </si>
  <si>
    <t>Powering(모터링 선택). 모터링 선택 검지에 대한 신호</t>
  </si>
  <si>
    <t>Braking(제동 선택). 제동선택 검지에 대한 신호</t>
  </si>
  <si>
    <t>Wheel Slide Detection(추진제어장치 활주검지). 인버터의 슬라이드 검지 시</t>
  </si>
  <si>
    <t>Emergency Operation(비상추진모드). 비상운전모드 검지에 대한 신호</t>
  </si>
  <si>
    <t>ATP_FSB</t>
  </si>
  <si>
    <t>ATO Full Service Brake(ATO 요구 최대 상용제동). ATO가 요구한 최대 상용제동 신호(1 : ATO로부터 FSB 신호 수신, 0 : 미수신)</t>
  </si>
  <si>
    <t>Compulsory Release(강제완해). 강제제동 완해(1 : CPR 검지, 0 : 미검지)</t>
  </si>
  <si>
    <t>Zero Velocity Relay(정지상태검지). 정지상태검지 신호</t>
  </si>
  <si>
    <t>Non Release Brake Detect(제동불완해검지). 제동불완해 검지에 대한 신호(1 : 제동불완해, 0 : 제동불완해 아님)</t>
  </si>
  <si>
    <t>Compulsory Release Detect(강제제동완해검지). 강제제동완해 검지에 대한 신호(1 : 강제제동완해 검지, 0 : 미검지)</t>
  </si>
  <si>
    <t>Fade Out(전기제동소멸). 인버터의 전기제동소멸 상태 시</t>
  </si>
  <si>
    <t>Car1/8-SIV</t>
  </si>
  <si>
    <t>Car8-IVS ON(IVSa)</t>
  </si>
  <si>
    <t>IVS ON</t>
  </si>
  <si>
    <t>Car8-WHM</t>
  </si>
  <si>
    <t>Watt Hour Meter(소비전력량). SIV가 검지한 소비전력량(1kWh 적산마다 1s동안 1로 설정)</t>
  </si>
  <si>
    <t>Car1-IVS ON(IVSa)</t>
  </si>
  <si>
    <t>Car1-WHM</t>
  </si>
  <si>
    <t>Car1-SIV,
Car8-SIV</t>
  </si>
  <si>
    <t>TEST MODE</t>
  </si>
  <si>
    <t>Test Mode(시험모드), SIV 시험모드</t>
  </si>
  <si>
    <t>Major Fault(중고장), SIV 중고장</t>
  </si>
  <si>
    <t>Panto Down(판토하강), SIV 판토하강상태 인지</t>
  </si>
  <si>
    <t>RESET(리셋), SIV 리셋 상태</t>
  </si>
  <si>
    <t>DSK ON</t>
  </si>
  <si>
    <t>SIVK ON</t>
  </si>
  <si>
    <t>CHK ON(Charging Contactor ON), 충전컨택터 ON 상태</t>
  </si>
  <si>
    <t>LK ON</t>
  </si>
  <si>
    <t>Operating ATC</t>
  </si>
  <si>
    <t>Operating ATC(Active CAB) 상태</t>
  </si>
  <si>
    <t>Braking Command</t>
  </si>
  <si>
    <t>ATC/ATO의 Braking 출력 상태</t>
  </si>
  <si>
    <t>Powering Command</t>
  </si>
  <si>
    <t>ATC/ATO의 Powering 출력 상태</t>
  </si>
  <si>
    <t>LDO Command</t>
  </si>
  <si>
    <t>Left Door Open Command. ATC/ATO의 Left Door Open 출력 상태</t>
  </si>
  <si>
    <t>RDO Command</t>
  </si>
  <si>
    <t>Right Door Open Command. ATC/ATO의 Right Door Open 출력 상태</t>
  </si>
  <si>
    <t>LDE Command</t>
  </si>
  <si>
    <t>Left Door Enable Command. ATC/ATO의 Left Door Enable 출력 상태</t>
  </si>
  <si>
    <t>RDE Command</t>
  </si>
  <si>
    <t>Right Door Enable Command. ATC/ATO의 Right Door Enable 출력 상태</t>
  </si>
  <si>
    <t>DBL Command</t>
  </si>
  <si>
    <t>Departure Button Lamp. ATC/ATO의 Departure Button Lamp 출력 상태</t>
  </si>
  <si>
    <t>ZV Command</t>
  </si>
  <si>
    <t>Zero Velocity Command. ATC/ATO의 ZV 출력 상태(정지속도)</t>
  </si>
  <si>
    <t>FSB Command</t>
  </si>
  <si>
    <t>Full Service Brake Command. ATC/ATO의 FSB(최대상용제동) 출력 상태</t>
  </si>
  <si>
    <t>EB Command</t>
  </si>
  <si>
    <t>Emergency Brake Command. ATC/ATO의 EB 출력 상태</t>
  </si>
  <si>
    <t>Train Berth</t>
  </si>
  <si>
    <t>Station Valid</t>
  </si>
  <si>
    <t>ATC/ATO의 역정보 유효 상태(ATC로부터의 역정보(현재역,다음역 등) 유효, 신규 다대구간만 해당)</t>
  </si>
  <si>
    <t>DCW Valid</t>
  </si>
  <si>
    <t>Door Close Warning Valid. ATC/ATO의 출입문 닫힘 경보 유효 상태(ATC로부터의 출입문 닫힘경고 유효, 신규 다대구간만 해당)</t>
  </si>
  <si>
    <t>Door Close Warning</t>
  </si>
  <si>
    <t>ATC/ATO의 출입문 닫힘 경고 출력 상태</t>
  </si>
  <si>
    <t>TWCTx Enable</t>
  </si>
  <si>
    <t>TWC 데이터 송신 가능</t>
  </si>
  <si>
    <t>ATC/ATO의 출입문 닫힘 출력 상태</t>
  </si>
  <si>
    <t>AVC SDR</t>
  </si>
  <si>
    <t>열차번호 변경</t>
  </si>
  <si>
    <t>TCMS 화면에서 열차번호 설정시 AVC로 전송</t>
  </si>
  <si>
    <t>지점보정</t>
  </si>
  <si>
    <t>TCMS 화면에서 지점보정 버튼 취급시 AVC로 전송</t>
  </si>
  <si>
    <t>Start Button</t>
  </si>
  <si>
    <t>TCMS 화면에서 방송시작버튼 취급시 AVC로 전송</t>
  </si>
  <si>
    <t>All Door Closed(출입문 닫힘 상태). TCMS는 차량으로부터 ADC 입력을 받아 AVC에 전달하고, AVC는 이 정보를 받아 역정보 갱신</t>
  </si>
  <si>
    <t>Door Close Warning. ATC로부터의 Door Close Warning 신호를 받아 AVC로 전달(신규다대구간에서만 유효)</t>
  </si>
  <si>
    <t>DCW valid</t>
  </si>
  <si>
    <t>Door Close Warning 유효신호. ATC로부터의 DCW Valid 신호를 받아 AVC로 전달(신규다대구간에서만 유효)</t>
  </si>
  <si>
    <t>ATC로부터의 Station Valid 신호를 받아 AVC로 전달(신규다대구간에서만 유효)</t>
  </si>
  <si>
    <t>Car1-HVAC SDR,
Car2-HVAC SDR,
Car3-HVAC SDR,
Car4-HVAC SDR,
Car5-HVAC SDR,
Car6-HVAC SDR,
Car7-HVAC SDR,
Car8-HVAC SDR</t>
  </si>
  <si>
    <t>환기</t>
  </si>
  <si>
    <t>환기설정 버튼(TCMS 화면상) 취급상태 전송(TCMS-&gt;HVAC)</t>
  </si>
  <si>
    <t>급속난방</t>
  </si>
  <si>
    <t>급속난방 버튼(TCMS 화면상) 취급상태 전송(TCMS-&gt;HVAC)</t>
  </si>
  <si>
    <t>지하구간</t>
  </si>
  <si>
    <t>지하구간 정보 전송(TCMS-&gt;HVAC), HVAC에서는 이 신호를 입력받으면 CO2 농도가 높더라도 환기를 하지 않음. TCMS에서는 지하구간을 직접 판단하지는 못하며, 설정된 종착지에 따른 역정보로 추정하여 이 정보를 HVAC로 전송.</t>
  </si>
  <si>
    <t>화재감지</t>
  </si>
  <si>
    <t>화재검지기로부터 화재신호 입력시 HVAC로 전송(TCMS-&gt;HVAC). 화재감지일 경우 차량 댐퍼, 배기팬 및 HVAC 댐퍼를 제외 하고 작동불가</t>
  </si>
  <si>
    <t>TC카 설정</t>
  </si>
  <si>
    <t>선두차 설정(HCR 투입시) 전송(TCMS-&gt;HVAC)</t>
  </si>
  <si>
    <t>부하반감</t>
  </si>
  <si>
    <t>연장급전시 이 신호를 HVAC로 전송(TCMS-&gt;HVAC). 냉난방제어기는 이 정보 수신시 전냉방 및 전난방 모드로 동작되는 것을 차단한다. 반냉방 및 2/3난방 운전을 수행할 수 있도록 한다.</t>
  </si>
  <si>
    <t>Car1-HVAC,
Car2-HVAC,
Car3-HVAC,
Car4-HVAC,
Car5-HVAC,
Car6-HVAC,
Car7-HVAC,
Car8-HVAC</t>
  </si>
  <si>
    <t>1/3 난방</t>
  </si>
  <si>
    <t>1/3난방(350W) 운전모드</t>
  </si>
  <si>
    <t>2/3 난방</t>
  </si>
  <si>
    <t>2/3난방(700W) 운전모드</t>
  </si>
  <si>
    <t>전난방</t>
  </si>
  <si>
    <t>전난방(1050W) 운전모드</t>
  </si>
  <si>
    <t>냉난방장치의 정지모드</t>
  </si>
  <si>
    <t>자동</t>
  </si>
  <si>
    <t>냉난방장치의 자동 운전모드</t>
  </si>
  <si>
    <t>냉난방장치의 부하반감 운전모드</t>
  </si>
  <si>
    <t>냉난방장치의 보조히터 전난방(6000W) 운전모드</t>
  </si>
  <si>
    <t>OP모드</t>
  </si>
  <si>
    <t>냉난방장치의 운영모드</t>
  </si>
  <si>
    <t>UNIT1 전냉방</t>
  </si>
  <si>
    <t>냉난방장치의 UNIT1 전냉방 운전모드</t>
  </si>
  <si>
    <t>UNIT2 전냉방</t>
  </si>
  <si>
    <t>냉난방장치의 UNIT2 전냉방 운전모드</t>
  </si>
  <si>
    <t>UNIT1 반냉방</t>
  </si>
  <si>
    <t>냉난방장치의 UNIT1 반냉방 운전모드</t>
  </si>
  <si>
    <t>UNIT2 반냉방</t>
  </si>
  <si>
    <t>냉난방장치의 UNIT2 반냉방 운전모드</t>
  </si>
  <si>
    <t>UNIT1 환기</t>
  </si>
  <si>
    <t>냉난방장치의 UNIT1 환기 운전모드</t>
  </si>
  <si>
    <t>UNIT2 환기</t>
  </si>
  <si>
    <t>냉난방장치의 UNIT2 환기 운전모드</t>
  </si>
  <si>
    <t>배기팬 작동</t>
  </si>
  <si>
    <t>냉난방장치의 배기팬 운전모드</t>
  </si>
  <si>
    <t>380V 저전압 검지</t>
  </si>
  <si>
    <t>냉난방장치의 입력전압 380V 저전압 검지모드</t>
  </si>
  <si>
    <t>PSD SDR</t>
  </si>
  <si>
    <t>HCR on</t>
  </si>
  <si>
    <t>선두차 정보 전송(TCMS-&gt;PSD)</t>
  </si>
  <si>
    <t>TCR on</t>
  </si>
  <si>
    <t>후부차 정보 전송(TCMS-&gt;PSD)</t>
  </si>
  <si>
    <t>상선정보</t>
  </si>
  <si>
    <t>열번설정에 따른 상선 정보 전송(TCMS-&gt;ATC)</t>
  </si>
  <si>
    <t>하선정보</t>
  </si>
  <si>
    <t>열번설정에 따른 하선 정보 전송(TCMS-&gt;ATC)</t>
  </si>
  <si>
    <t>Operation Mode</t>
  </si>
  <si>
    <t>신호장치로부터 전송받는 운전모드 중, MCS/AUTO/FA 모드시 PSD로 전송</t>
  </si>
  <si>
    <t>Zero Speed</t>
  </si>
  <si>
    <t>차량으로부터 Zero Speed 신호 입력시 PSD로 전송</t>
  </si>
  <si>
    <t>출입문 좌측 열림버튼 취급</t>
  </si>
  <si>
    <t>출입문 우측 열림버튼 취급</t>
  </si>
  <si>
    <t>Car1-PSD,
Car8-PSD</t>
  </si>
  <si>
    <t>2계 상태</t>
  </si>
  <si>
    <t>선두(HCR) 신호에 의하여 RF 동작 여부 (2계) (1 : 운전모드, 0: Idle)</t>
  </si>
  <si>
    <t>1계 상태</t>
  </si>
  <si>
    <t>선두(HCR) 신호에 의하여 RF 동작 여부 (1계) (1 : 운전모드, 0: Idle)</t>
  </si>
  <si>
    <t>2계 RF 통신상태</t>
  </si>
  <si>
    <t>1계 RF 통신상태</t>
  </si>
  <si>
    <t>2계 스크린도어 상태</t>
  </si>
  <si>
    <t>1계 스크린도어 상태</t>
  </si>
  <si>
    <t>PSD-Powering</t>
  </si>
  <si>
    <t>PSD bypass</t>
  </si>
  <si>
    <t>운전실 데스크의 PSD 바이패스 버튼 취급시 PSD가 인지한 bypass 신호(1 : PSD bypass 상태) TCMS에서는 이 신호를 입력받으면 TCMS 화면상에 PSD Bypass 팝업 현시</t>
  </si>
  <si>
    <t>Car1-BMS,
Car8-BMS</t>
  </si>
  <si>
    <t>방전 contactor</t>
  </si>
  <si>
    <t>방전 contactor 상태(1 : 방전컨택터 ON, 0 : 방전컨택터 OFF)</t>
  </si>
  <si>
    <t>충전 contactor</t>
  </si>
  <si>
    <t>충전 contactor 상태(1 : 충전컨택터 ON, 0 : 충전컨택터 OFF)</t>
  </si>
  <si>
    <t>방전중</t>
  </si>
  <si>
    <t>배터리 방전 운영모드(1 : 방전 중일 때, 0 : 방전하지 않을 때)</t>
  </si>
  <si>
    <t>충전중</t>
  </si>
  <si>
    <t>배터리 충전 운영모드(1 : 충전 중일 때, 0 : 충전하지 않을 때)</t>
  </si>
  <si>
    <t>저전압알람</t>
  </si>
  <si>
    <t>배터리 저전압 상태(1 : 77V 이하, 0 : 77V 이상)</t>
  </si>
  <si>
    <t>Car1-Tc1 DI1(CU1),
Car8-Tc2 DI1(CU1)</t>
  </si>
  <si>
    <t>DI1</t>
  </si>
  <si>
    <t>DEAD MAN</t>
  </si>
  <si>
    <t>데드맨 스위치 취급(1: 취급안함, 0:취급)</t>
  </si>
  <si>
    <t>DI2</t>
  </si>
  <si>
    <t>선두차에 입력됨</t>
  </si>
  <si>
    <t>DI3</t>
  </si>
  <si>
    <t>후부차에 입력됨</t>
  </si>
  <si>
    <t>DI4</t>
  </si>
  <si>
    <t>PANTOGRAPH UP</t>
  </si>
  <si>
    <t>판토 상승 스위치, HCR 투입된차량에만입력, 이 버튼이 입력되면 TCMS는 LOW AUX COMP 신호를 검지후, 이 신호가 ON이 되어있으면 AUX.COMP ON 출력을 먼저 내고 LOW AUX COMP가 OFF 되면 PANTO UP 출력을 낸다.</t>
  </si>
  <si>
    <t>DI5</t>
  </si>
  <si>
    <t>PANTOGRAPH DOWN</t>
  </si>
  <si>
    <t>판토 하강 스위치, HCR 투입된차량에만입력</t>
  </si>
  <si>
    <t>DI6</t>
  </si>
  <si>
    <t>NO EMERGENCY PANTO DOWN</t>
  </si>
  <si>
    <t>이 신호가 OFF 되면 판토하강출력 이 신호가 OFF 상태면 판토상승하지 않음</t>
  </si>
  <si>
    <t>DI7</t>
  </si>
  <si>
    <t>ZERO SPEED</t>
  </si>
  <si>
    <t>차량 정지상태</t>
  </si>
  <si>
    <t>DI8</t>
  </si>
  <si>
    <t>PARKING BRAKE BYPASS</t>
  </si>
  <si>
    <t>주차제동바이패스상태-&gt;화면현시</t>
  </si>
  <si>
    <t>DI9</t>
  </si>
  <si>
    <t>ALL DOOR CLOSED IN TRAIN</t>
  </si>
  <si>
    <t>모든출입문 닫힘상태 -&gt; 화면현시</t>
  </si>
  <si>
    <t>DI10</t>
  </si>
  <si>
    <t>ALL DOOR BYPASS</t>
  </si>
  <si>
    <t>모든출입문 닫힘 바이패스 -&gt; 화면현시</t>
  </si>
  <si>
    <t>DI11</t>
  </si>
  <si>
    <t>ZERO SPEED BYPASS</t>
  </si>
  <si>
    <t>ZVR 바이패스 -&gt; 화면현시</t>
  </si>
  <si>
    <t>DI12</t>
  </si>
  <si>
    <t>UNCOUPLING AVAILABILITY</t>
  </si>
  <si>
    <t>구원가능</t>
  </si>
  <si>
    <t>DI13</t>
  </si>
  <si>
    <t>EO MODE</t>
  </si>
  <si>
    <t>비상운행모드</t>
  </si>
  <si>
    <t>DI14</t>
  </si>
  <si>
    <t>RESCUE OPERATION NBL BY NBL</t>
  </si>
  <si>
    <t>구원모드</t>
  </si>
  <si>
    <t>DI15</t>
  </si>
  <si>
    <t>RESCUE OPERATION BL BY NBL(R1)</t>
  </si>
  <si>
    <t>DI16</t>
  </si>
  <si>
    <t>RESCUE OPERATION NBL BY BL(R2)</t>
  </si>
  <si>
    <t>DI17</t>
  </si>
  <si>
    <t>DOOR CLOSE RIGHT(SIDE PANEL)</t>
  </si>
  <si>
    <t>우측출입문 닫힘버튼(SIDE)</t>
  </si>
  <si>
    <t>DI18</t>
  </si>
  <si>
    <t>DOOR REOPEN RIGHT(SIDE PANEL)</t>
  </si>
  <si>
    <t>출입문</t>
  </si>
  <si>
    <t>DI19</t>
  </si>
  <si>
    <t>DOOR OPEN RIGHT(SIDE PANEL)</t>
  </si>
  <si>
    <t>DI20</t>
  </si>
  <si>
    <t>DOOR CLOSE RIGHT</t>
  </si>
  <si>
    <t>DI21</t>
  </si>
  <si>
    <t>DOOR REOPEN RIGHT</t>
  </si>
  <si>
    <t>DI22</t>
  </si>
  <si>
    <t>DOOR OPEN RIGHT</t>
  </si>
  <si>
    <t>DI23</t>
  </si>
  <si>
    <t>SIV FDR RELAY CLOSED(SIV MAJOR FAULT)</t>
  </si>
  <si>
    <t>SIV 중고장, 양쪽 TC중 어느 한곳에 이 신호가 입력되면 TCMS는 ESK CONTACTOR를 여자시킨다.</t>
  </si>
  <si>
    <t>DI24</t>
  </si>
  <si>
    <t>SIV CONTACTOR CLOSED(SIV OK)</t>
  </si>
  <si>
    <t>SIV 기동신호, 양쪽 TC중 어느 한곳에 이 신호가 입력되지 않고 있으면 TCMS는 ESK CONTACTOR를 여자시킨다.(60s)</t>
  </si>
  <si>
    <t>DI25</t>
  </si>
  <si>
    <t>ATC NO EMERGENCY BRAKE</t>
  </si>
  <si>
    <t>ATC EB(1:EB 아님, 0:EB 상태), ATC장치의 EB 통신데이터와 함께 봐야함.</t>
  </si>
  <si>
    <t>DI26</t>
  </si>
  <si>
    <t>SAFETY LOOP NO EMERGENCY BRAKE</t>
  </si>
  <si>
    <t>차량 EB 상태(1:EB 아님, 0:EB 상태)</t>
  </si>
  <si>
    <t>DI27</t>
  </si>
  <si>
    <t>SECURITY BRAKE ON</t>
  </si>
  <si>
    <t>보안제동 스위치입력</t>
  </si>
  <si>
    <t>DI28</t>
  </si>
  <si>
    <t>EMERGENCY BRAKE CUT-OUT</t>
  </si>
  <si>
    <t>EB 컷아웃(바이패스)</t>
  </si>
  <si>
    <t>DI29</t>
  </si>
  <si>
    <t>NO EMERGENCY BRAKE MASTER CONTROLLER</t>
  </si>
  <si>
    <t>마스콘 EB(1: 마스콘 EB 아님, 0 : 마스콘 EB 상태)</t>
  </si>
  <si>
    <t>DI30</t>
  </si>
  <si>
    <t>PARKING BRAKE RELEASE</t>
  </si>
  <si>
    <t>주차제동 완해상태</t>
  </si>
  <si>
    <t>DI31</t>
  </si>
  <si>
    <t>EMERGENCY BRAKE PUSH-BUTTON</t>
  </si>
  <si>
    <t xml:space="preserve"> EB 푸쉬버튼 입력상태(1 : 입력 상태)</t>
  </si>
  <si>
    <t>DI32</t>
  </si>
  <si>
    <t>NOT NEUTRAL</t>
  </si>
  <si>
    <t>역전기 Forward 또는 Reverse 상태(1: 역전기 중립상태 아님, 0: 역전기 중립상태)</t>
  </si>
  <si>
    <t>DI33</t>
  </si>
  <si>
    <t>MASCON POWERING</t>
  </si>
  <si>
    <t>주간제어기(마스콘) 역행위치</t>
  </si>
  <si>
    <t>DI34</t>
  </si>
  <si>
    <t>MASCON BRAKING</t>
  </si>
  <si>
    <t>주간제어기(마스콘) 제동위치</t>
  </si>
  <si>
    <t>DI35</t>
  </si>
  <si>
    <t>역전기 전진</t>
  </si>
  <si>
    <t>DI36</t>
  </si>
  <si>
    <t>역전기 후진</t>
  </si>
  <si>
    <t>DI37</t>
  </si>
  <si>
    <t>HVAC MODE SWITCH IN POSITION(6/8)</t>
  </si>
  <si>
    <t>HVAC 모드 스위치 위치</t>
  </si>
  <si>
    <t>DI38</t>
  </si>
  <si>
    <t>HVAC MODE SWITCH IN POSITION(3/5/7)</t>
  </si>
  <si>
    <t>DI39</t>
  </si>
  <si>
    <t>HVAC MODE SWITCH IN POSITION(2/4/7/8)</t>
  </si>
  <si>
    <t>DI40</t>
  </si>
  <si>
    <t>HVAC MODE SWITCH IN POSITION(1/4/5/6/7/8)</t>
  </si>
  <si>
    <t>DI41</t>
  </si>
  <si>
    <t>DOOR CLOSE LEFT(SIDE PANEL)</t>
  </si>
  <si>
    <t>좌측출입문 닫힘버튼(SIDE)</t>
  </si>
  <si>
    <t>DI42</t>
  </si>
  <si>
    <t>DOOR REOPEN LEFT(SIDE PANEL)</t>
  </si>
  <si>
    <t>DI43</t>
  </si>
  <si>
    <t>DOOR OPEN LEFT(SIDE PANEL)</t>
  </si>
  <si>
    <t>DI44</t>
  </si>
  <si>
    <t>DOOR CLOSE LEFT</t>
  </si>
  <si>
    <t>DI45</t>
  </si>
  <si>
    <t>DOOR REOPEN LEFT</t>
  </si>
  <si>
    <t>DI46</t>
  </si>
  <si>
    <t>DOOR OPEN LEFT</t>
  </si>
  <si>
    <t>DI47</t>
  </si>
  <si>
    <t>ATC/ATO POWERING</t>
  </si>
  <si>
    <t>자동운전(AUTO/FA)시 ATC/ATO로부터의 추진 신호</t>
  </si>
  <si>
    <t>DI48</t>
  </si>
  <si>
    <t>ATC/ATO BRAKING</t>
  </si>
  <si>
    <t>자동운전(AUTO/FA)시 ATC/ATO로부터의 제동 신호</t>
  </si>
  <si>
    <t>Car1-Tc1 DI2(CU2),
Car8-Tc2 DI2(CU2)</t>
  </si>
  <si>
    <t>DI49</t>
  </si>
  <si>
    <t>HEAD LIGHT STATUS</t>
  </si>
  <si>
    <t>전조등 ON 상태</t>
  </si>
  <si>
    <t>DI50</t>
  </si>
  <si>
    <t>TAIL LIGHT STATUS</t>
  </si>
  <si>
    <t>후미등 ON 상태</t>
  </si>
  <si>
    <t>DI51</t>
  </si>
  <si>
    <t>END DOOR ALL OPEN</t>
  </si>
  <si>
    <t>단부출입문 상태</t>
  </si>
  <si>
    <t>DI52</t>
  </si>
  <si>
    <t>NOT OBSTACLE</t>
  </si>
  <si>
    <t>출입문 장애물검지시 강제로 닫는버튼</t>
  </si>
  <si>
    <t>DI53</t>
  </si>
  <si>
    <t>DI54</t>
  </si>
  <si>
    <t>LINE FLOW FANS CONTACTOR#1 CLOSED</t>
  </si>
  <si>
    <t>라인플로우팬 컨택터 여자상태</t>
  </si>
  <si>
    <t>DI55</t>
  </si>
  <si>
    <t>LINE FLOW FANS CONTACTOR#2 CLOSED</t>
  </si>
  <si>
    <t>DI56</t>
  </si>
  <si>
    <t>DI57</t>
  </si>
  <si>
    <t>CONTACTOR#1 INTERIOR LIGHTS CLOSED</t>
  </si>
  <si>
    <t>실내등 컨택터 여자상태</t>
  </si>
  <si>
    <t>DI58</t>
  </si>
  <si>
    <t>CONTACTOR#2 INTERIOR LIGHTS CLOSED</t>
  </si>
  <si>
    <t>DI59</t>
  </si>
  <si>
    <t>INTERIOR AC LIGHTS ON</t>
  </si>
  <si>
    <t>실내 AC등 ON 스위치상태</t>
  </si>
  <si>
    <t>DI60</t>
  </si>
  <si>
    <t>INTERIOR DC LIGHTS ON</t>
  </si>
  <si>
    <t>실내 DC등 ON 스위치 상태</t>
  </si>
  <si>
    <t>DI61</t>
  </si>
  <si>
    <t>LINE FLOW FAN ON</t>
  </si>
  <si>
    <t>라인플로우팬 ON 스위치상태</t>
  </si>
  <si>
    <t>DI62</t>
  </si>
  <si>
    <t>DI63</t>
  </si>
  <si>
    <t>FIRE DETECTION</t>
  </si>
  <si>
    <t>화재검지</t>
  </si>
  <si>
    <t>DI64</t>
  </si>
  <si>
    <t>FIRE DETECTION UNIT FAULT</t>
  </si>
  <si>
    <t>화재감지기 고장</t>
  </si>
  <si>
    <t>DI65</t>
  </si>
  <si>
    <t>COMPULSORY RELEASE</t>
  </si>
  <si>
    <t>강제완해상태</t>
  </si>
  <si>
    <t>DI66</t>
  </si>
  <si>
    <t>NO BRAKE CUT-OUT COCK#2</t>
  </si>
  <si>
    <t>BC cock 컷아웃(차하)</t>
  </si>
  <si>
    <t>DI67</t>
  </si>
  <si>
    <t>NO AIR SRPING CUT-OUT COCK</t>
  </si>
  <si>
    <t>AS cock 컷아웃</t>
  </si>
  <si>
    <t>DI68</t>
  </si>
  <si>
    <t>NO-RELEASE BRAKE DETECTED(NRBD)</t>
  </si>
  <si>
    <t>제동불완해 검지</t>
  </si>
  <si>
    <t>DI69</t>
  </si>
  <si>
    <t>INSUFFICIENT BRAKE DETECTED(ISBD)</t>
  </si>
  <si>
    <t>제동력부족</t>
  </si>
  <si>
    <t>DI70</t>
  </si>
  <si>
    <t>ECU POWER SUPPLY FAULT</t>
  </si>
  <si>
    <t>ECU 전원고장</t>
  </si>
  <si>
    <t>DI71</t>
  </si>
  <si>
    <t>CIRCUIT BREAKER CLOSED(DOOR RIGHT)</t>
  </si>
  <si>
    <t>우측출입문 CB 정상(1:정상, 0:트립)</t>
  </si>
  <si>
    <t>DI72</t>
  </si>
  <si>
    <t>CIRCUIT BREAKER CLOSED(DOOR LEFT)</t>
  </si>
  <si>
    <t>좌측출입문 CB 정상(1:정상, 0:트립)</t>
  </si>
  <si>
    <t>DI73</t>
  </si>
  <si>
    <t>DC 100V CIRCUIT BREAKER CLOSED</t>
  </si>
  <si>
    <t>DC 100V CB 정상(1:정상, 0:트립)</t>
  </si>
  <si>
    <t>DI74</t>
  </si>
  <si>
    <t>12P RESCUE JUMPER POWER CIRCUIT BREAKER CLOSED</t>
  </si>
  <si>
    <t>12p 구원 CB 정상(1:정상, 0:트립)</t>
  </si>
  <si>
    <t>DI75</t>
  </si>
  <si>
    <t>NO BRAKE CUT-OUT COCK#1</t>
  </si>
  <si>
    <t>BC cock 컷아웃(차상)</t>
  </si>
  <si>
    <t>DI76</t>
  </si>
  <si>
    <t>INVERTER RUN FOR CMSB</t>
  </si>
  <si>
    <t>CM 정상기동상태</t>
  </si>
  <si>
    <t>DI77</t>
  </si>
  <si>
    <t>BYPASS RUN FOR CMSB</t>
  </si>
  <si>
    <t>CM 바이패스 기동상태</t>
  </si>
  <si>
    <t>DI78</t>
  </si>
  <si>
    <t>CIRCUIT BREAKER 380V 60Hz CLOSED(HEATER)</t>
  </si>
  <si>
    <t>히터 CB 정상(1:정상, 0:트립)</t>
  </si>
  <si>
    <t>DI79</t>
  </si>
  <si>
    <t>CIRCUIT BREAKER 380V 60Hz CLOSED(AIRCON)</t>
  </si>
  <si>
    <t>에어컨 CB 정상(1:정상, 0:트립)</t>
  </si>
  <si>
    <t>DI80</t>
  </si>
  <si>
    <t>CIRCUIT BREAKER 380V 60Hz CLOSED(OTHERS)</t>
  </si>
  <si>
    <t>CB 정상(1:정상, 0:트립)</t>
  </si>
  <si>
    <t>DI81</t>
  </si>
  <si>
    <t>PWM ENCODER#1 FAULT</t>
  </si>
  <si>
    <t>PWM 고장</t>
  </si>
  <si>
    <t>DI82</t>
  </si>
  <si>
    <t>PWM ENCODER#2 FAULT</t>
  </si>
  <si>
    <t>DI83</t>
  </si>
  <si>
    <t>NO SERVICE BRAKE CUT-OUT COCK</t>
  </si>
  <si>
    <t>상용제동 코크 컷아웃 상태</t>
  </si>
  <si>
    <t>DI84</t>
  </si>
  <si>
    <t>NO SECURITY BRAKE CUT-OUT COCK</t>
  </si>
  <si>
    <t>보안제동 코크 컷아웃 상태</t>
  </si>
  <si>
    <t>DI85</t>
  </si>
  <si>
    <t>ILLUMINATION CONTROLLER FAULT</t>
  </si>
  <si>
    <t>DI86</t>
  </si>
  <si>
    <t>DOOR CLOSED ATC</t>
  </si>
  <si>
    <t>운전실 데스크의 출입문 모드 스위치 취급 상태 (1: 취급(자동열림-자동닫힘), 0: 미취급(자동열림-수동닫힘)</t>
  </si>
  <si>
    <t>DI87</t>
  </si>
  <si>
    <t>DI88</t>
  </si>
  <si>
    <t>AUTO/FA MODE</t>
  </si>
  <si>
    <t>자동(AUTO) 또는 완전자동(FA) 운전모드 스위치 취급상태</t>
  </si>
  <si>
    <t>DI89</t>
  </si>
  <si>
    <t>YARD/MCS/FMC MODE</t>
  </si>
  <si>
    <t>기지(YARD) 또는 수동(MCS) 또는 비상(FMC) 운전모드 스위치 취급상태</t>
  </si>
  <si>
    <t>DI90</t>
  </si>
  <si>
    <t>FMC MODE</t>
  </si>
  <si>
    <t>비상(FMC) 운전모드 스위치 취급상태</t>
  </si>
  <si>
    <t>DI91</t>
  </si>
  <si>
    <t>DI92</t>
  </si>
  <si>
    <t>DI93</t>
  </si>
  <si>
    <t>DI94</t>
  </si>
  <si>
    <t>DI95</t>
  </si>
  <si>
    <t>DI96</t>
  </si>
  <si>
    <t>PSD CLOSE OUT</t>
  </si>
  <si>
    <t>PSD 닫힘 상태</t>
  </si>
  <si>
    <t>Car1-Tc1 DO(CU1),
Car8-Tc2 DO(CU1)</t>
  </si>
  <si>
    <t>DO1</t>
  </si>
  <si>
    <t>PANTO DOWN(LAMP)</t>
  </si>
  <si>
    <t>판토 하나라도 하강상태시 출력</t>
  </si>
  <si>
    <t>DO2</t>
  </si>
  <si>
    <t>BRAKE APPLIED(LAMP)</t>
  </si>
  <si>
    <t>제동(비상/주차/보안/상용)시 출력</t>
  </si>
  <si>
    <t>DO3</t>
  </si>
  <si>
    <t>EMERGENCY BRAKE CUT-OUT(LAMP)</t>
  </si>
  <si>
    <t>EB 컷아웃 상태시 출력</t>
  </si>
  <si>
    <t>DO4</t>
  </si>
  <si>
    <t>INTERIOR DC LIGHTS CONTACTOR CLOSED</t>
  </si>
  <si>
    <t>TCMS 출력시 DC등 OFF(1 : DC등 OFF, 0 : DC등 ON)</t>
  </si>
  <si>
    <t>DO5</t>
  </si>
  <si>
    <t>INTERIOR LIGHTS CONTACTOR#1 CLOSED</t>
  </si>
  <si>
    <t>TCMS 출력시 AC 등 ON (1 : AC등 ON, 0 : AC등 OFF)</t>
  </si>
  <si>
    <t>DO6</t>
  </si>
  <si>
    <t>INTERIOR LIGHTS CONTACTOR#2 CLOSED</t>
  </si>
  <si>
    <t>DO7</t>
  </si>
  <si>
    <t>DO8</t>
  </si>
  <si>
    <t>DO9</t>
  </si>
  <si>
    <t>SIV OFF</t>
  </si>
  <si>
    <t>SIV 중고장 검지 및 연장급전시 출력, 판토하강버튼 취급시 출력</t>
  </si>
  <si>
    <t>DO10</t>
  </si>
  <si>
    <t>DOOR OPEN(LAMP)</t>
  </si>
  <si>
    <t>All Door Closed 신호 없을때 출력</t>
  </si>
  <si>
    <t>DO11</t>
  </si>
  <si>
    <t>DO12</t>
  </si>
  <si>
    <t>DO13</t>
  </si>
  <si>
    <t>DO14</t>
  </si>
  <si>
    <t>DO15</t>
  </si>
  <si>
    <t>DO16</t>
  </si>
  <si>
    <t>Car2-M1 DI,
Car6-M1 DI</t>
  </si>
  <si>
    <t>NO EMERGENCY PANTOGRAPH TRIP</t>
  </si>
  <si>
    <t>이 신호가 OFF되어있으면 해당판토는 상승출력없음.</t>
  </si>
  <si>
    <t>PANTO1 UP STATUS</t>
  </si>
  <si>
    <t>판토상승상태</t>
  </si>
  <si>
    <t>PANTO2 UP STATUS</t>
  </si>
  <si>
    <t>LINE FLOW FAN CONTACTOR#1 CLOSED</t>
  </si>
  <si>
    <t>라인플로우 팬 컨택터 여자</t>
  </si>
  <si>
    <t>LINE FLOW FAN CONTACTOR#2 CLOSED</t>
  </si>
  <si>
    <t>BC cock cutout 상태</t>
  </si>
  <si>
    <t>AUX FUSE DISCONNECTED</t>
  </si>
  <si>
    <t>보조퓨즈</t>
  </si>
  <si>
    <t>MAIN FUSE#1 DISCONNECTED</t>
  </si>
  <si>
    <t>메인퓨즈</t>
  </si>
  <si>
    <t>MAIN FUSE#2 DISCONNECTED</t>
  </si>
  <si>
    <t>SERVICE POSITION</t>
  </si>
  <si>
    <t>서비스 포지션</t>
  </si>
  <si>
    <t>CIRCUIT BREAKERS CLOSED</t>
  </si>
  <si>
    <t>CB 여자상태(1:정상, 0:트립)</t>
  </si>
  <si>
    <t>CIRCUIT BREAKERS CLOSED(DOOR RIGHT)</t>
  </si>
  <si>
    <t>CIRCUIT BREAKERS CLOSED(DOOR LEFT)</t>
  </si>
  <si>
    <t>END DOOR FAULT</t>
  </si>
  <si>
    <t>단부 출입문 고장</t>
  </si>
  <si>
    <t>AUX COMPRESSOR ON</t>
  </si>
  <si>
    <t>보조공기압축기 기동 버튼 ON상태</t>
  </si>
  <si>
    <t>LOW AUX AIR PRESSURE</t>
  </si>
  <si>
    <t>보조공기 저압, 판토상승시 이 신호가 입력되면 보조공기압축기를 기동시킨다. 이 신호가 OFF될때까지 기동시킴.</t>
  </si>
  <si>
    <t>AUXILIARY COMP. CONTACTOR CLOSED</t>
  </si>
  <si>
    <t>보조공기압축기 컨택터 여자</t>
  </si>
  <si>
    <t>NO BRAKE CUT-OUT COCK#3</t>
  </si>
  <si>
    <t>NO AIR SPRING CUT-OUT COCK</t>
  </si>
  <si>
    <t>AS cock cutout 상태</t>
  </si>
  <si>
    <t>제동불완해 상태</t>
  </si>
  <si>
    <t>NO PANTOGRAPH CUT-OUT COCK#1</t>
  </si>
  <si>
    <t>NO PANTOGRAPH CUT-OUT COCK#2</t>
  </si>
  <si>
    <t>Car2-M1 DO,
Car6-M1 DO</t>
  </si>
  <si>
    <t>TCMS 출력시 DC등 OFF (1 : DC등 OFF, 0 : DC등 ON)</t>
  </si>
  <si>
    <t>AUX COMPRESSOR CONTACTOR ON</t>
  </si>
  <si>
    <t>보조공기압축기 기동출력, 판토 상승시 보조공기 저압신호가 입력되면 기동시킨다. 보조공기 저압신호가 OFF 될때까지 기동시킴.</t>
  </si>
  <si>
    <t>라인플로우 팬 ON 스위치 입력받으면 출력</t>
  </si>
  <si>
    <t>PANTOGRAPH UP(only M1 CAR)</t>
  </si>
  <si>
    <t>판토상승출력. 보조공기 저압신호가 정상이 되면 판토상승 출력</t>
  </si>
  <si>
    <t>PANTOGRAPH DOWN(only M1 CAR)</t>
  </si>
  <si>
    <t>판토하강출력</t>
  </si>
  <si>
    <t>Car3-M2 DI,
Car7-M2 DI</t>
  </si>
  <si>
    <t>제동력 부족</t>
  </si>
  <si>
    <t>Car3-M2 DO,
Car7-M2 DO</t>
  </si>
  <si>
    <t>Car4-T1 DI</t>
  </si>
  <si>
    <t>ESK CLOSED</t>
  </si>
  <si>
    <t>연장급전접촉기 여자상태</t>
  </si>
  <si>
    <t>Car4-T1 DO</t>
  </si>
  <si>
    <t>ESK CLOSED COMMAND</t>
  </si>
  <si>
    <t>연장급전 출력, 고압투입상태에서 둘 중 하나의 SIV가 중고장이 발생하면 출력.</t>
  </si>
  <si>
    <t>Car5-T2 DI</t>
  </si>
  <si>
    <t>Car5-T2 DO</t>
  </si>
  <si>
    <t>ATC SDR</t>
  </si>
  <si>
    <t>Door Manual Close PB</t>
  </si>
  <si>
    <t>운전실 데스크의 출입문 자동-자동 모드 버튼 취급상태 전송(TCMS-&gt;ATC). 해당 버튼 취급시 출입문 모드(자동열림-자동닫힘), 취급하지 않을시(자동열림-수동닫힘)</t>
  </si>
  <si>
    <t>Right Door Open Status</t>
  </si>
  <si>
    <t>차량에서의 출입문 우측 열림 상태 전송(TCMS-&gt;ATC)</t>
  </si>
  <si>
    <t>Left Door Open Status</t>
  </si>
  <si>
    <t>차량에서의 출입문 좌측 열림 상태 전송(TCMS-&gt;ATC)</t>
  </si>
  <si>
    <t>Car1-Tc1 DI1(CU2),
Car8-Tc2 DI1(CU2)</t>
  </si>
  <si>
    <t>이 신호가 OFF 되면 판토하강출력. 이 신호가 OFF 상태면 판토상승하지 않음</t>
  </si>
  <si>
    <t>SIV CONTACTOR CLOSED(SIV\"OK\")</t>
  </si>
  <si>
    <t>Car1-Tc1 DO(CU2),
Car8-Tc2 DO(CU2)</t>
  </si>
  <si>
    <t>TCMS 출력시 LFF ON (1 : LFF ON, 0 : LFF OFF)</t>
    <phoneticPr fontId="1" type="noConversion"/>
  </si>
  <si>
    <t>SIV 중고장 검지 및 연장급전시 출력, 판토하강버튼 취급시 출력(1 : SIV중고장,연장급전,판토하강, 0 : SIV정상)</t>
    <phoneticPr fontId="1" type="noConversion"/>
  </si>
  <si>
    <t>CU1 통신고장(TC2)</t>
    <phoneticPr fontId="1" type="noConversion"/>
  </si>
  <si>
    <t>DU 통신고장(TC2)</t>
    <phoneticPr fontId="1" type="noConversion"/>
  </si>
  <si>
    <t>TU 통신고장(CAR2)</t>
    <phoneticPr fontId="1" type="noConversion"/>
  </si>
  <si>
    <t>TU 통신고장(CAR3)</t>
  </si>
  <si>
    <t>TU 통신고장(CAR4)</t>
  </si>
  <si>
    <t>TU 통신고장(CAR5)</t>
  </si>
  <si>
    <t>TU 통신고장(CAR6)</t>
  </si>
  <si>
    <t>TU 통신고장(CAR7)</t>
  </si>
  <si>
    <t>단부출입문고장(CAR2)</t>
    <phoneticPr fontId="1" type="noConversion"/>
  </si>
  <si>
    <t>단부출입문고장(CAR3)</t>
  </si>
  <si>
    <t>단부출입문고장(CAR4)</t>
  </si>
  <si>
    <t>단부출입문고장(CAR5)</t>
  </si>
  <si>
    <t>단부출입문고장(CAR6)</t>
  </si>
  <si>
    <t>단부출입문고장(CAR7)</t>
  </si>
  <si>
    <t>비상판토 트립(CAR2)</t>
    <phoneticPr fontId="1" type="noConversion"/>
  </si>
  <si>
    <t>비상판토 트립(CAR3)</t>
    <phoneticPr fontId="1" type="noConversion"/>
  </si>
  <si>
    <t>비상판토 트립(CAR6)</t>
    <phoneticPr fontId="1" type="noConversion"/>
  </si>
  <si>
    <t>비상판토 트립(CAR7)</t>
    <phoneticPr fontId="1" type="noConversion"/>
  </si>
  <si>
    <t>주공기압축기바이패스기동(TC1)</t>
    <phoneticPr fontId="1" type="noConversion"/>
  </si>
  <si>
    <t>주공기압축기바이패스기동(TC2)</t>
    <phoneticPr fontId="1" type="noConversion"/>
  </si>
  <si>
    <t>AUX FUSE   DISCONNECTED(Car2)</t>
    <phoneticPr fontId="1" type="noConversion"/>
  </si>
  <si>
    <t>AUX FUSE   DISCONNECTED(Car3)</t>
  </si>
  <si>
    <t>AUX FUSE   DISCONNECTED(Car4)</t>
  </si>
  <si>
    <t>AUX FUSE   DISCONNECTED(Car5)</t>
  </si>
  <si>
    <t>AUX FUSE   DISCONNECTED(Car6)</t>
  </si>
  <si>
    <t>AUX FUSE   DISCONNECTED(Car7)</t>
  </si>
  <si>
    <t>PWM 엔코더#1 고장(Car1)</t>
    <phoneticPr fontId="1" type="noConversion"/>
  </si>
  <si>
    <t>PWM 엔코더#1 고장(TC2)</t>
    <phoneticPr fontId="1" type="noConversion"/>
  </si>
  <si>
    <t>PWM 엔코더#2 고장(TC2)</t>
    <phoneticPr fontId="1" type="noConversion"/>
  </si>
  <si>
    <t>PWM 엔코더#1 고장(TC1)</t>
    <phoneticPr fontId="1" type="noConversion"/>
  </si>
  <si>
    <t>PWM 엔코더#2 고장(TC1)</t>
    <phoneticPr fontId="1" type="noConversion"/>
  </si>
  <si>
    <t>PWM엔코더 #1 #2전체고장</t>
    <phoneticPr fontId="1" type="noConversion"/>
  </si>
  <si>
    <t>통합방송표시기-통합제어기(AVC) SSD 2번고장</t>
    <phoneticPr fontId="1" type="noConversion"/>
  </si>
  <si>
    <t>통합방송표시기-통합제어기(AVC) SSD 1번고장</t>
    <phoneticPr fontId="1" type="noConversion"/>
  </si>
  <si>
    <t>통합방송표시기-전면카메라(FCAM) 고장(CAR1)</t>
    <phoneticPr fontId="1" type="noConversion"/>
  </si>
  <si>
    <t>통합방송표시기-전면카메라(FCAM) 고장(CAR8)</t>
    <phoneticPr fontId="1" type="noConversion"/>
  </si>
  <si>
    <t>FDU-감지기1 고장</t>
    <phoneticPr fontId="1" type="noConversion"/>
  </si>
  <si>
    <t>FDU-감지기1 화재감지</t>
    <phoneticPr fontId="1" type="noConversion"/>
  </si>
  <si>
    <t>판토코크#1차단</t>
    <phoneticPr fontId="1" type="noConversion"/>
  </si>
  <si>
    <t>판토코크#2차단</t>
    <phoneticPr fontId="1" type="noConversion"/>
  </si>
  <si>
    <t>TCMS</t>
    <phoneticPr fontId="1" type="noConversion"/>
  </si>
  <si>
    <t>VVVF-인버터중고장(INV CUT)</t>
    <phoneticPr fontId="1" type="noConversion"/>
  </si>
  <si>
    <t>M,T 차량의 단말장치(TU) 통신고장</t>
  </si>
  <si>
    <t>기관사가 설정한 열차번호와 신호장치로부터 전송받은 열차번호가 일치하지 않을 경우 검지.</t>
  </si>
  <si>
    <t>차량이 단부 통로문으로부터 END DOOR FAULT 신호를 검지.</t>
  </si>
  <si>
    <t>차량으로부터 NO EMERGENCY PANTO TRIP 신호 미입력시</t>
  </si>
  <si>
    <t>차량으로부터 BYPASS RUN FOR CMSB 신호 입력시</t>
  </si>
  <si>
    <t>차량으로부터 AUX FUSE DISCONNECTED 신호 입력시</t>
  </si>
  <si>
    <t>차량의 출입문이 닫힌 상태에서 PSD 스크린도어가 열린상태가 3초이상 유지될 때 경고</t>
  </si>
  <si>
    <t>차량으로부터 INVERTER RUN for CMSB 또는 BYPASS RUN for CMSB 신호 입력이 12분 이상 지속시</t>
  </si>
  <si>
    <t>차량으로부터 PWM ENCODER#1(#2) FAULT 신호 미입력시</t>
  </si>
  <si>
    <t>차량으로부터 ILLUMINATION CONTROLLER FAULT 신호 입력시</t>
  </si>
  <si>
    <t>VVVF와 TCMS간 RS485 통신고장이 검지되면 발생.</t>
  </si>
  <si>
    <t>VVVF의 RS485 데이터 중 VVVF-TCMS SD TEXT1의 Bit4 “INV CUT” 신호가 "1"이 되면 검지.</t>
  </si>
  <si>
    <t>VVVF의 RS485 데이터 중 VVVF-TCMS SD TEXT29의 Bit0 “PUD” 신호가 "1"이 되면 검지.</t>
  </si>
  <si>
    <t>VVVF의 RS485 데이터 중 VVVF-TCMS SD TEXT31의 Bit1 “BOCD” 신호가 "1"이 되면 검지.</t>
  </si>
  <si>
    <t>VVVF의 RS485 데이터 중 VVVF-TCMS SD TEXT31의 Bit2 “MOCD” 신호가 "1"이 되면 검지.</t>
  </si>
  <si>
    <t>VVVF의 RS485 데이터 중 VVVF-TCMS SD TEXT31의 Bit3 “IOCD” 신호가 "1"이 되면 검지.</t>
  </si>
  <si>
    <t>VVVF의 RS485 데이터 중 VVVF-TCMS SD TEXT31의 Bit4 “GDF” 신호가 "1"이 되면 검지.</t>
  </si>
  <si>
    <t>VVVF의 RS485 데이터 중 VVVF-TCMS SD TEXT31의 Bit5 “APSF” 신호가 "1"이 되면 검지.</t>
  </si>
  <si>
    <t>VVVF의 RS485 데이터 중 VVVF-TCMS SD TEXT31의 Bit6 “SPSF” 신호가 "1"이 되면 검지.</t>
  </si>
  <si>
    <t>VVVF의 RS485 데이터 중 VVVF-TCMS SD TEXT31의 Bit7 “BPSF” 신호가 "1"이 되면 검지.</t>
  </si>
  <si>
    <t>VVVF의 RS485 데이터 중 VVVF-TCMS SD TEXT32의 Bit0 “LGD” 신호가 "1"이 되면 검지.</t>
  </si>
  <si>
    <t>VVVF의 RS485 데이터 중 VVVF-TCMS SD TEXT32의 Bit1 “HBTF” 신호가 "1"이 되면 검지.</t>
  </si>
  <si>
    <t>VVVF의 RS485 데이터 중 VVVF-TCMS SD TEXT32의 Bit2 “OTD2” 신호가 "1"이 되면 검지.</t>
  </si>
  <si>
    <t>VVVF의 RS485 데이터 중 VVVF-TCMS SD TEXT32의 Bit3 “OTD1” 신호가 "1"이 되면 검지.</t>
  </si>
  <si>
    <t>VVVF의 RS485 데이터 중 VVVF-TCMS SD TEXT32의 Bit4 “PGD” 신호가 "1"이 되면 검지.</t>
  </si>
  <si>
    <t>VVVF의 RS485 데이터 중 VVVF-TCMS SD TEXT32의 Bit5 “FCOVD” 신호가 "1"이 되면 검지.</t>
  </si>
  <si>
    <t>VVVF의 RS485 데이터 중 VVVF-TCMS SD TEXT32의 Bit6 “FCLVD” 신호가 "1"이 되면 검지.</t>
  </si>
  <si>
    <t>VVVF의 RS485 데이터 중 VVVF-TCMS SD TEXT32의 Bit7 “VLLVD” 신호가 "1"이 되면 검지.</t>
  </si>
  <si>
    <t>VVVF의 RS485 데이터 중 VVVF-TCMS SD TEXT33의 Bit0 “COMF” 신호가 "1"이 되면 검지.</t>
  </si>
  <si>
    <t>VVVF의 RS485 데이터 중 VVVF-TCMS SD TEXT33의 Bit3 “BSD” 신호가 "1"이 되면 검지.</t>
  </si>
  <si>
    <t>VVVF의 RS485 데이터 중 VVVF-TCMS SD TEXT33의 Bit4 “PBF” 신호가 "1"이 되면 검지.</t>
  </si>
  <si>
    <t>VVVF의 RS485 데이터 중 VVVF-TCMS SD TEXT33의 Bit5 “FRF” 신호가 "1"이 되면 검지.</t>
  </si>
  <si>
    <t>VVVF의 RS485 데이터 중 VVVF-TCMS SD TEXT33의 Bit6 “FCD” 신호가 "1"이 되면 검지.</t>
  </si>
  <si>
    <t>VVVF의 RS485 데이터 중 VVVF-TCMS SD TEXT33의 Bit7 “CNTF” 신호가 "1"이 되면 검지.</t>
  </si>
  <si>
    <t>VVVF의 RS485 데이터 중 VVVF-TCMS SD TEXT34의 Bit1 “GDFB” 신호가 "1"이 되면 검지.</t>
  </si>
  <si>
    <t>VVVF의 RS485 데이터 중 VVVF-TCMS SD TEXT34의 Bit2 “GDFZ” 신호가 "1"이 되면 검지.</t>
  </si>
  <si>
    <t>VVVF의 RS485 데이터 중 VVVF-TCMS SD TEXT34의 Bit3 “GDFW” 신호가 "1"이 되면 검지.</t>
  </si>
  <si>
    <t>VVVF의 RS485 데이터 중 VVVF-TCMS SD TEXT34의 Bit4 “GDFY” 신호가 "1"이 되면 검지.</t>
  </si>
  <si>
    <t>VVVF의 RS485 데이터 중 VVVF-TCMS SD TEXT34의 Bit5 “GDFV” 신호가 "1"이 되면 검지.</t>
  </si>
  <si>
    <t>VVVF의 RS485 데이터 중 VVVF-TCMS SD TEXT34의 Bit6 “GDFX” 신호가 "1"이 되면 검지.</t>
  </si>
  <si>
    <t>VVVF의 RS485 데이터 중 VVVF-TCMS SD TEXT34의 Bit7 “GDFU” 신호가 "1"이 되면 검지.</t>
  </si>
  <si>
    <t>VVVF의 RS485 데이터 중 VVVF-TCMS SD TEXT29의 Bit1 “OVCTD” 신호가 "1"이 되면 검지.</t>
  </si>
  <si>
    <t>VVVF의 RS485 데이터 중 VVVF-TCMS SD TEXT29의 Bit2 “MMOCD” 신호가 "1"이 되면 검지.</t>
  </si>
  <si>
    <t>VVVF의 RS485 데이터 중 VVVF-TCMS SD TEXT29의 Bit3 “ISOC” 신호가 "1"이 되면 검지.</t>
  </si>
  <si>
    <t>VVVF의 RS485 데이터 중 VVVF-TCMS SD TEXT29의 Bit4 “CFD” 신호가 "1"이 되면 검지.</t>
  </si>
  <si>
    <t>VVVF의 RS485 데이터 중 VVVF-TCMS SD TEXT29의 Bit5 “CLVD_S” 신호가 "1"이 되면 검지.</t>
  </si>
  <si>
    <t>VVVF의 RS485 데이터 중 VVVF-TCMS SD TEXT29의 Bit6 “CLVD_P1” 신호가 "1"이 되면 검지.</t>
  </si>
  <si>
    <t>VVVF의 RS485 데이터 중 VVVF-TCMS SD TEXT29의 Bit7 “P100LVD” 신호가 "1"이 되면 검지.</t>
  </si>
  <si>
    <t>VVVF의 RS485 데이터 중 VVVF-TCMS SD TEXT30의 Bit0 “LGD” 신호가 "1"이 되면 검지.</t>
  </si>
  <si>
    <t>VVVF의 RS485 데이터 중 VVVF-TCMS SD TEXT30의 Bit1 “HBT” 신호가 "1"이 되면 검지.</t>
  </si>
  <si>
    <t>VVVF의 RS485 데이터 중 VVVF-TCMS SD TEXT30의 Bit2 “THDH” 신호가 "1"이 되면 검지.</t>
  </si>
  <si>
    <t>VVVF의 RS485 데이터 중 VVVF-TCMS SD TEXT30의 Bit3 “THDL” 신호가 "1"이 되면 검지.</t>
  </si>
  <si>
    <t>VVVF의 RS485 데이터 중 VVVF-TCMS SD TEXT30의 Bit4 “ZVRD” 신호가 "1"이 되면 검지.</t>
  </si>
  <si>
    <t>VVVF의 RS485 데이터 중 VVVF-TCMS SD TEXT30의 Bit5 “OVD1” 신호가 "1"이 되면 검지.</t>
  </si>
  <si>
    <t>VVVF의 RS485 데이터 중 VVVF-TCMS SD TEXT30의 Bit6 “FCLVD” 신호가 "1"이 되면 검지.</t>
  </si>
  <si>
    <t>VVVF의 RS485 데이터 중 VVVF-TCMS SD TEXT30의 Bit7 “ESLVD” 신호가 "1"이 되면 검지.</t>
  </si>
  <si>
    <t>VVVF의 RS485 데이터 중 VVVF-TCMS SD TEXT31의 Bit0 “MONIA_ERR” 신호가 "1"이 되면 검지.</t>
  </si>
  <si>
    <t>VVVF의 RS485 데이터 중 VVVF-TCMS SD TEXT31의 Bit1 “BPD” 신호가 "1"이 되면 검지.</t>
  </si>
  <si>
    <t>VVVF의 RS485 데이터 중 VVVF-TCMS SD TEXT31의 Bit2 “FCLVD” 신호가 "1"이 되면 검지.</t>
  </si>
  <si>
    <t>VVVF의 RS485 데이터 중 VVVF-TCMS SD TEXT31의 Bit3 “BSD” 신호가 "1"이 되면 검지.</t>
  </si>
  <si>
    <t>VVVF의 RS485 데이터 중 VVVF-TCMS SD TEXT31의 Bit4 “PBR” 신호가 "1"이 되면 검지.</t>
  </si>
  <si>
    <t>VVVF의 RS485 데이터 중 VVVF-TCMS SD TEXT31의 Bit5 “FRD” 신호가 "1"이 되면 검지.</t>
  </si>
  <si>
    <t>VVVF의 RS485 데이터 중 VVVF-TCMS SD TEXT31의 Bit6 “FCD” 신호가 "1"이 되면 검지.</t>
  </si>
  <si>
    <t>VVVF의 RS485 데이터 중 VVVF-TCMS SD TEXT31의 Bit7 “HBNO” 신호가 "1"이 되면 검지.</t>
  </si>
  <si>
    <t>VVVF의 RS485 데이터 중 VVVF-TCMS SD TEXT32의 Bit0 “CLVD_P2” 신호가 "1"이 되면 검지.</t>
  </si>
  <si>
    <t>VVVF의 RS485 데이터 중 VVVF-TCMS SD TEXT32의 Bit1 “GPLVD” 신호가 "1"이 되면 검지.</t>
  </si>
  <si>
    <t>VVVF의 RS485 데이터 중 VVVF-TCMS SD TEXT32의 Bit2 “CPUWDTD” 신호가 "1"이 되면 검지.</t>
  </si>
  <si>
    <t>VVVF의 RS485 데이터 중 VVVF-TCMS SD TEXT32의 Bit3 “WDTD_P" 신호가 "1"이 되면 검지.</t>
  </si>
  <si>
    <t>VVVF의 RS485 데이터 중 VVVF-TCMS SD TEXT32의 Bit4 “OVD2” 신호가 "1"이 되면 검지.</t>
  </si>
  <si>
    <t>VVVF의 RS485 데이터 중 VVVF-TCMS SD TEXT32의 Bit5 “PBCD” 신호가 "1"이 되면 검지.</t>
  </si>
  <si>
    <t>VVVF의 RS485 데이터 중 VVVF-TCMS SD TEXT32의 Bit6 “OVTD” 신호가 "1"이 되면 검지.</t>
  </si>
  <si>
    <t>VVVF의 RS485 데이터 중 VVVF-TCMS SD TEXT32의 Bit7 “WSD” 신호가 "1"이 되면 검지.</t>
  </si>
  <si>
    <t>VVVF의 RS485 데이터 중 VVVF-TCMS SD TEXT33의 Bit0 “PWMERR” 신호가 "1"이 되면 검지.</t>
  </si>
  <si>
    <t>VVVF의 RS485 데이터 중 VVVF-TCMS SD TEXT33의 Bit1 “BRFD” 신호가 "1"이 되면 검지.</t>
  </si>
  <si>
    <t>VVVF의 RS485 데이터 중 VVVF-TCMS SD TEXT33의 Bit2 “RETRY” 신호가 "1"이 되면 검지.</t>
  </si>
  <si>
    <t>VVVF의 RS485 데이터 중 VVVF-TCMS SD TEXT33의 Bit3 “SETERR” 신호가 "1"이 되면 검지.</t>
  </si>
  <si>
    <t>VVVF의 RS485 데이터 중 VVVF-TCMS SD TEXT33의 Bit4 “ERR485” 신호가 "1"이 되면 검지.</t>
  </si>
  <si>
    <t>VVVF의 RS485 데이터 중 VVVF-TCMS SD TEXT33의 Bit5 “GRD” 신호가 "1"이 되면 검지.</t>
  </si>
  <si>
    <t>VVVF의 RS485 데이터 중 VVVF-TCMS SD TEXT33의 Bit6 “CTERR” 신호가 "1"이 되면 검지.</t>
  </si>
  <si>
    <t>VVVF의 RS485 데이터 중 VVVF-TCMS SD TEXT33의 Bit7 “ERRDIO” 신호가 "1"이 되면 검지.</t>
  </si>
  <si>
    <t>VVVF의 RS485 데이터 중 VVVF-TCMS SD TEXT34의 Bit0 “HBNC” 신호가 "1"이 되면 검지.</t>
  </si>
  <si>
    <t>VVVF의 RS485 데이터 중 VVVF-TCMS SD TEXT34의 Bit1 “LB1NO” 신호가 "1"이 되면 검지.</t>
  </si>
  <si>
    <t>VVVF의 RS485 데이터 중 VVVF-TCMS SD TEXT34의 Bit2 “LB1NC” 신호가 "1"이 되면 검지.</t>
  </si>
  <si>
    <t>VVVF의 RS485 데이터 중 VVVF-TCMS SD TEXT34의 Bit3 “LB2NO” 신호가 "1"이 되면 검지.</t>
  </si>
  <si>
    <t>VVVF의 RS485 데이터 중 VVVF-TCMS SD TEXT34의 Bit4 “LB2NC” 신호가 "1"이 되면 검지.</t>
  </si>
  <si>
    <t>VVVF의 RS485 데이터 중 VVVF-TCMS SD TEXT34의 Bit5 “MCOKNO” 신호가 "1"이 되면 검지.</t>
  </si>
  <si>
    <t>VVVF의 RS485 데이터 중 VVVF-TCMS SD TEXT34의 Bit6 “MCOKNC” 신호가 "1"이 되면 검지.</t>
  </si>
  <si>
    <t>VVVF의 RS485 데이터 중 VVVF-TCMS SD TEXT34의 Bit7 “INZ-RST” 신호가 "1"이 되면 검지.</t>
  </si>
  <si>
    <t>VVVF의 RS485 데이터 중 VVVF-TCMS SD TEXT35의 Bit2 “OL” 신호가 "1"이 되면 검지.</t>
  </si>
  <si>
    <t>BECU의 RS485 데이터 중 BECU-TCMS SD TEXT23의 'Life sign'이 변하지 않음.</t>
  </si>
  <si>
    <t>BECU의 RS485 데이터 중 BECU-TCMS SD TEXT3의 Bit5 “ISBD” 신호가 "1"이 되면 검지.</t>
  </si>
  <si>
    <t>BECU의 RS485 데이터 중 BECU-TCMS SD TEXT8의 Bit2 “NRBD” 신호가 "1"이 되면 검지.</t>
  </si>
  <si>
    <t>해당차량의 ECU 전원공급 고장 (CB OFF) 발생 시 검지</t>
  </si>
  <si>
    <t>BECU의 RS485 데이터 중 BECU-TCMS SD TEXT3의 Bit3 “ISBD” 신호가 "1"이 되면 검지.</t>
  </si>
  <si>
    <t>BECU의 RS485 데이터 중 BECU-TCMS SD TEXT1의 Bit0 “덤프밸브고장(후미대차)” 신호가 "1"이 되면 검지.</t>
  </si>
  <si>
    <t>BECU의 RS485 데이터 중 BECU-TCMS SD TEXT1의 Bit1 “덤프밸브고장(선두대차)” 신호가 "1"이 되면 검지.</t>
  </si>
  <si>
    <t>BECU의 RS485 데이터 중 BECU-TCMS SD TEXT1의 Bit2 “전자제어밸브의 고장” 신호가 "1"이 되면 검지.</t>
  </si>
  <si>
    <t>BECU의 RS485 데이터 중 BECU-TCMS SD TEXT1의 Bit3 “응하중 비정상” 신호가 "1"이 되면 검지.</t>
  </si>
  <si>
    <t>BECU의 RS485 데이터 중 BECU-TCMS SD TEXT1의 Bit4 “회생제동요구 비정상” 신호가 "1"이 되면 검지.</t>
  </si>
  <si>
    <t>BECU의 RS485 데이터 중 BECU-TCMS SD TEXT1의 Bit5 “RAM 점검 고장” 신호가 "1"이 되면 검지.</t>
  </si>
  <si>
    <t>BECU의 RS485 데이터 중 BECU-TCMS SD TEXT1의 Bit6 “RAM 점검 고장” 신호가 "1"이 되면 검지.</t>
  </si>
  <si>
    <t>BECU의 RS485 데이터 중 BECU-TCMS SD TEXT1의 Bit7 “공기제동장치고장” 신호가 "1"이 되면 검지.</t>
  </si>
  <si>
    <t>BECU의 RS485 데이터 중 BECU-TCMS SD TEXT2의 Bit0 “4축속도신호의 비정상” 신호가 "1"이 되면 검지.</t>
  </si>
  <si>
    <t>BECU의 RS485 데이터 중 BECU-TCMS SD TEXT2의 Bit1 “3축속도신호의 비정상” 신호가 "1"이 되면 검지.</t>
  </si>
  <si>
    <t>BECU의 RS485 데이터 중 BECU-TCMS SD TEXT2의 Bit2 “2축속도신호의 비정상” 신호가 "1"이 되면 검지.</t>
  </si>
  <si>
    <t>BECU의 RS485 데이터 중 BECU-TCMS SD TEXT2의 Bit3 “1축속도신호의 비정상” 신호가 "1"이 되면 검지.</t>
  </si>
  <si>
    <t>BECU의 RS485 데이터 중 BECU-TCMS SD TEXT2의 Bit4 “AC 압력센서 고장” 신호가 "1"이 되면 검지.</t>
  </si>
  <si>
    <t>BECU의 RS485 데이터 중 BECU-TCMS SD TEXT2의 Bit5 “BC 압력센서 고장” 신호가 "1"이 되면 검지.</t>
  </si>
  <si>
    <t>BECU의 RS485 데이터 중 BECU-TCMS SD TEXT2의 Bit6 “후미대차 AS압력센서 고장” 신호가 "1"이 되면 검지.</t>
  </si>
  <si>
    <t>BECU의 RS485 데이터 중 BECU-TCMS SD TEXT2의 Bit7 “전두대차 AS압력센서 고장” 신호가 "1"이 되면 검지.</t>
  </si>
  <si>
    <t>BECU의 RS485 데이터 중 BECU-TCMS SD TEXT3의 Bit0 “회생제동달성 비정상” 신호가 "1"이 되면 검지.</t>
  </si>
  <si>
    <t>BECU의 RS485 데이터 중 BECU-TCMS SD TEXT3의 Bit1 “인통선로직 비정상” 신호가 "1"이 되면 검지.</t>
  </si>
  <si>
    <t>BECU의 RS485 데이터 중 BECU-TCMS SD TEXT3의 Bit2 “제동지령 비정상” 신호가 "1"이 되면 검지.</t>
  </si>
  <si>
    <t>BECU의 RS485 데이터 중 BECU-TCMS SD TEXT3의 Bit3 “공기제동 감쇄지령 비정상” 신호가 "1"이 되면 검지.</t>
  </si>
  <si>
    <t>BECU의 RS485 데이터 중 BECU-TCMS SD TEXT3의 Bit5 “공기스프링누설(후미대차)” 신호가 "1"이 되면 검지.</t>
  </si>
  <si>
    <t>BECU의 RS485 데이터 중 BECU-TCMS SD TEXT3의 Bit6 “공기스프링누설(전두대차)” 신호가 "1"이 되면 검지.</t>
  </si>
  <si>
    <t>ATC와 TCMS간 RS485 통신고장이 검지되면 발생.</t>
  </si>
  <si>
    <t>ATC의 RS485 데이터 중 ATC-TCMS SD TEXT11의 Bit0 “Over Speed Warning” 신호가 "1"이 되면 검지.</t>
  </si>
  <si>
    <t>ATC의 RS485 데이터 중 ATC-TCMS SD TEXT12의 Bit0 “EB Command” 신호가 "1"이 되면 검지.</t>
  </si>
  <si>
    <t>ATC의 RS485 데이터 중 ATC-TCMS SD TEXT12의 Bit1 “FSB Command” 신호가 "1"이 되면 검지.</t>
  </si>
  <si>
    <t>ATC의 RS485 데이터 중 ATC-TCMS SD TEXT7의 Bit4~7 “ATC/ATO Status” 데이터가 ATC 1계 Bad 상태이면 검지.</t>
  </si>
  <si>
    <t>ATC의 RS485 데이터 중 ATC-TCMS SD TEXT7의 Bit4~7 “ATC/ATO Status” 데이터가 ATC 2계 Bad 상태이면 검지.</t>
  </si>
  <si>
    <t>ATC의 RS485 데이터 중 ATC-TCMS SD TEXT11의 Bit1 “Propulstion Block by detecting PSD open” 신호가 "1"이 되면 검지.</t>
  </si>
  <si>
    <t>보조전원장치(SIV)와 TCMS간 RS485 통신고장이 검지되면 발생.</t>
  </si>
  <si>
    <t>보조전원장치(SIV)의 RS485데이터 중 SIV-TCMS SD TEXT3의 Bit6 "SIV CUT"신호가 "1"이 되면 검지.</t>
  </si>
  <si>
    <t>보조전원장치(SIV)의 RS485 데이터 중 SIV-TCMS SD TEXT4의 Bit0 “BCOC” 신호가 "1"이 되면 검지.</t>
  </si>
  <si>
    <t>보조전원장치(SIV)의 RS485 데이터 중 SIV-TCMS SD TEXT4의 Bit1 “ACUV” 신호가 "1"이 되면 검지.</t>
  </si>
  <si>
    <t>보조전원장치(SIV)의 RS485 데이터 중 SIV-TCMS SD TEXT4의 Bit2 “ACOV” 신호가 "1"이 되면 검지.</t>
  </si>
  <si>
    <t>보조전원장치(SIV)의 RS485 데이터 중 SIV-TCMS SD TEXT4의 Bit3 “ACOC” 신호가 "1"이 되면 검지.</t>
  </si>
  <si>
    <t>보조전원장치(SIV)의 RS485 데이터 중 SIV-TCMS SD TEXT4의 Bit4 “INV1OC” 신호가 "1"이 되면 검지.</t>
  </si>
  <si>
    <t>보조전원장치(SIV)의 RS485 데이터 중 SIV-TCMS SD TEXT6의 Bit5 “INV2OV” 신호가 "1"이 되면 검지.</t>
  </si>
  <si>
    <t>보조전원장치(SIV)의 RS485 데이터 중 SIV-TCMS SD TEXT4의 Bit6 “INV1OV” 신호가 "1"이 되면 검지.</t>
  </si>
  <si>
    <t>보조전원장치(SIV)의 RS485 데이터 중 SIV-TCMS SD TEXT4의 Bit7 “DCINOV” 신호가 "1"이 되면 검지.</t>
  </si>
  <si>
    <t>보조전원장치(SIV) 의 RS485 데이터 중 SIV-TCMS SD TEXT5의 Bit0 “INV1THF” 신호가 "1"이 되면 검지.</t>
  </si>
  <si>
    <t>보조전원장치(SIV)의 RS485 데이터 중 SIV-TCMS SD TEXT5의 Bit1 “GDFWZ2” 신호가 "1"이 되면 검지.</t>
  </si>
  <si>
    <t>보조전원장치(SIV)의 RS485 데이터 중 SIV-TCMS SD TEXT5의 Bit2 “GDFVY2” 신호가 "1"이 되면 검지.</t>
  </si>
  <si>
    <t>보조전원장치(SIV)의 RS485 데이터 중 SIV-TCMS SD TEXT5의 Bit3 “GDFUX2” 신호가 "1"이 되면 검지.</t>
  </si>
  <si>
    <t>보조전원장치(SIV)의 RS485 데이터 중 SIV-TCMS SD TEXT5의 Bit4 “GDFUX1” 신호가 "1"이 되면 검지.</t>
  </si>
  <si>
    <t>보조전원장치(SIV)의 RS485 데이터 중 SIV-TCMS SD TEXT5의 Bit5 “GDFVY1” 신호가 "1"이 되면 검지.</t>
  </si>
  <si>
    <t>보조전원장치(SIV)의 RS485 데이터 중 SIV-TCMS SD TEXT5의 Bit6 “GDFUX1” 신호가 "1"이 되면 검지.</t>
  </si>
  <si>
    <t>보조전원장치(SIV)의 RS485 데이터 중 SIV-TCMS SD TEXT5의 Bit7 “BCOV” 신호가 "1"이 되면 검지.</t>
  </si>
  <si>
    <t>보조전원장치(SIV)의 RS485 데이터 중 SIV-TCMS SD TEXT6의 Bit3 “FC12UB” 신호가 "1"이 되면 검지.</t>
  </si>
  <si>
    <t>보조전원장치(SIV)의 RS485데이터 중 SIV-TCMS SD TEXT6의 Bit4 "SQCFLT"신호가 "1"이 되면 검지.</t>
  </si>
  <si>
    <t>보조전원장치(SIV)의 RS485 데이터 중 SIV-TCMS SD TEXT6의 Bit5 “INV2OC” 신호가 "1"이 되면 검지.</t>
  </si>
  <si>
    <t>보조전원장치(SIV)의 RS485 데이터 중 SIV-TCMS SD TEXT6의 Bit6 “CPCF” 신호가 "1"이 되면 검지.</t>
  </si>
  <si>
    <t>보조전원장치(SIV) 의 RS485 데이터 중 SIV-TCMS SD TEXT6의 Bit7 “INV2THF” 신호가 "1"이 되면 검지.</t>
  </si>
  <si>
    <t>연장급전 접촉기와 TCMS간 명령 불이행 시 연장급전 접촉기 고장 검지.</t>
  </si>
  <si>
    <t>DCU와 TCMS간 RS485 통신고장이 검지되면 발생.</t>
  </si>
  <si>
    <t>DCU의 RS485 데이터 중 DCU-TCMS SD TEXT3의 Bit4 “High Voltage” 신호가 "1"이 되면 검지.</t>
  </si>
  <si>
    <t>DCU의 RS485 데이터 중 DCU-TCMS SD TEXT3의 Bit5 “Low Voltage” 신호가 "1"이 되면 검지.</t>
  </si>
  <si>
    <t>DCU의 RS485 데이터 중 DCU-TCMS SD TEXT4의 Bit5 "Calibration failure” 신호가 "1"이 되면 검지.</t>
  </si>
  <si>
    <t>DCU의 RS485 데이터 중 DCU-TCMS SD TEXT4의 Bit4 "Motor / Encoder failure” 신호가 "1"이 되면 검지.</t>
  </si>
  <si>
    <t>DCU의 RS485 데이터 중 DCU-TCMS SD TEXT4의 Bit1 "DLS Failure” 신호가 "1"이 되면 검지.</t>
  </si>
  <si>
    <t>DCU의 RS485 데이터 중 DCU-TCMS SD TEXT4의 Bit3 "DCS1 Failure(Leftt)” 신호가 "1"이 되면 검지.</t>
  </si>
  <si>
    <t>DCU의 RS485 데이터 중 DCU-TCMS SD TEXT4의 Bit2 "DCS2 Failure(Right)” 신호가 "1"이 되면 검지.</t>
  </si>
  <si>
    <t>DCU의 RS485 데이터 중 DCU-TCMS SD TEXT4의 Bit6 "Paraneter error” 신호가 "1"이 되면 검지.</t>
  </si>
  <si>
    <t>DCU의 RS485 데이터 중 DCU-TCMS SD TEXT5의 Bit1 "Module check error” 신호가 "1"이 되면 검지.</t>
  </si>
  <si>
    <t>DCU의 RS485 데이터 중 DCU-TCMS SD TEXT5의 Bit2 "Close time out” 신호가 "1"이 되면 검지.</t>
  </si>
  <si>
    <t>DCU의 RS485 데이터 중 DCU-TCMS SD TEXT5의 Bit3 "Open time out” 신호가 "1"이 되면 검지.</t>
  </si>
  <si>
    <t>DCU의 RS485 데이터 중 DCU-TCMS SD TEXT5의 Bit4 "Close failure due to obstacle” 신호가 "1"이 되면 검지.</t>
  </si>
  <si>
    <t>DCU의 RS485 데이터 중 DCU-TCMS SD TEXT5의 Bit4 "Open failure due to obstacle” 신호가 "1"이 되면 검지.</t>
  </si>
  <si>
    <t>DCU의 RS485 데이터 중 DCU-TCMS SD TEXT5의 Bit6 "Enable signal error” 신호가 "1"이 되면 검지.</t>
  </si>
  <si>
    <t>DCU의 RS485 데이터 중 DCU-TCMS SD TEXT5의 Bit7 "ZVR signal error” 신호가 "1"이 되면 검지.</t>
  </si>
  <si>
    <t>DCU의 RS485 데이터 중 DCU-TCMS SD TEXT2의 Bit3 "Module switchover' 신호가 "1"이 되면 검지.</t>
  </si>
  <si>
    <t>DCU의 RS485 데이터 중 DCU-TCMS SD TEXT2의 A/B module status 신호가 "01"또는 "00"이 되면 검지.</t>
  </si>
  <si>
    <t>HVAC와 TCMS간 RS485 통신고장이 검지되면 발생.</t>
  </si>
  <si>
    <t>HVAC 냉방작동 중 냉난방장치2 압축기2 또는 응축기2 모터에 과부하 발생.</t>
  </si>
  <si>
    <t>HVAC 냉방작동 중 냉난방장치2 압축기1 또는 응축기1 모터에 과부하 발생.</t>
  </si>
  <si>
    <t>HVAC 냉방작동 중 냉난방장치1 압축기2 또는 응축기2 모터에 과부하 발생.</t>
  </si>
  <si>
    <t>HVAC 냉방작동 중 냉난방장치1 압축기1 또는 응축기1 모터에 과부하 발생.</t>
  </si>
  <si>
    <t>HVAC 냉방작동 중 냉난방장치2 증발기 모터에 과부하 발생.</t>
  </si>
  <si>
    <t>HVAC 냉방작동 중 냉난방장치1 증발기 모터에 과부하 발생.</t>
  </si>
  <si>
    <t>냉난방장치2 냉매 압력스위치2 저압 발생.</t>
  </si>
  <si>
    <t>냉난방장치2 냉매 압력스위치2 고압 발생.</t>
  </si>
  <si>
    <t>냉난방장치2 냉매 압력스위치1 저압 발생.</t>
  </si>
  <si>
    <t>냉난방장치2 냉매 압력스위치1 고압 발생.</t>
  </si>
  <si>
    <t>냉난방장치1 냉매 압력스위치2 저압 발생.</t>
  </si>
  <si>
    <t>냉난방장치1 냉매 압력스위치2 고압 발생.</t>
  </si>
  <si>
    <t>냉난방장치1 냉매 압력스위치1 저압 발생.</t>
  </si>
  <si>
    <t>객실 실내온도 센서2 고장 발생</t>
  </si>
  <si>
    <t>운전실 TCMS에서 냉방시험 작동을 할 때, 냉방운전이 불가능한 경우 발생.</t>
  </si>
  <si>
    <t>HVAC 환기작동 중 차량 배기팬2 모터에 과부하 발생.</t>
  </si>
  <si>
    <t>HVAC 환기작동 중 차량 배기팬1 모터에 과부하 발생.</t>
  </si>
  <si>
    <t>HVAC 냉방작동 중 CRCM4 전자접촉기 고장 발생.</t>
  </si>
  <si>
    <t>HVAC 냉방작동 중 CRCM3 전자접촉기 고장 발생.</t>
  </si>
  <si>
    <t>HVAC 냉방작동 중 CRCM2 전자접촉기 고장 발생.</t>
  </si>
  <si>
    <t>HVAC 냉방작동 중 CRCM1 전자접촉기 고장 발생.</t>
  </si>
  <si>
    <t>HVAC 냉방작동 중 CREF4 전자접촉기 고장 발생.</t>
  </si>
  <si>
    <t>HVAC 냉방작동 중 CREF3 전자접촉기 고장 발생.</t>
  </si>
  <si>
    <t>HVAC 냉방작동 중 CREF2 전자접촉기 고장 발생.</t>
  </si>
  <si>
    <t>HVAC 냉방작동 중 CREF1 전자접촉기 고장 발생.</t>
  </si>
  <si>
    <t>HVAC 보조난방기 작동 중 AHEK4 전자접촉기 고장 발생.</t>
  </si>
  <si>
    <t>HVAC 보조난방기 작동 중 AHEK3 전자접촉기 고장 발생.</t>
  </si>
  <si>
    <t>HVAC 보조난방기 작동 중 AHEK2 전자접촉기 고장 발생.</t>
  </si>
  <si>
    <t>HVAC 보조난방기 작동 중 AHEK1 전자접촉기 고장 발생.</t>
  </si>
  <si>
    <t>HVAC 환기 작동 중 CRVF2 전자접촉기 고장 발생.</t>
  </si>
  <si>
    <t>HVAC 환기 작동 중 CRVF1 전자접촉기 고장 발생.</t>
  </si>
  <si>
    <t>객실 난방기 작동 중 CRRHT2 전자접촉기 고장 발생.</t>
  </si>
  <si>
    <t>객실 난방기 작동 중 CRRHT1 전자접촉기 고장 발생.</t>
  </si>
  <si>
    <t>HVAC2 보조난방기 작동 중 과열 발생.</t>
  </si>
  <si>
    <t>HVAC1 보조난방기 작동 중 과열 발생.</t>
  </si>
  <si>
    <t>통합방송표시기와 TCMS간 RS485 통신고장이 검지되면 발생.</t>
  </si>
  <si>
    <t>통합방송표시기의 RS485 데이터 중 통합방송표시기-TCMS SD TEXT8의 Bit0 “PIB 고장” 신호가 "1"이 되면 검지.</t>
  </si>
  <si>
    <t>통합방송표시기의 RS485 데이터 중 통합방송표시기-TCMS SD TEXT8의 Bit1 “NVR 고장” 신호가 "1"이 되면 검지.</t>
  </si>
  <si>
    <t>통합방송표시기의 RS485 데이터 중 통합방송표시기-TCMS SD TEXT8의 Bit2 “SOB IN 고장” 신호가 "1"이 되면 검지.</t>
  </si>
  <si>
    <t>통합방송표시기의 RS485 데이터 중 통합방송표시기-TCMS SD TEXT8의 Bit3 “SOB OUT 고장” 신호가 "1"이 되면 검지.</t>
  </si>
  <si>
    <t>통합방송표시기의 RS485 데이터 중 통합방송표시기-TCMS SD TEXT8의 Bit4 “FDI 고장” 신호가 "1"이 되면 검지.</t>
  </si>
  <si>
    <t>통합방송표시기의 RS485 데이터 중 통합방송표시기-TCMS SD TEXT8의 Bit5 “AVC 고장” 신호가 "1"이 되면 검지.</t>
  </si>
  <si>
    <t>통합방송표시기의 RS485 데이터 중 통합방송표시기-TCMS SD TEXT8의 Bit6 “CTM 고장” 신호가 "1"이 되면 검지.</t>
  </si>
  <si>
    <t>통합방송표시기의 RS485 데이터 중 통합방송표시기-TCMS SD TEXT8의 Bit7 “COB 고장” 신호가 "1"이 되면 검지.</t>
  </si>
  <si>
    <t>통합방송표시기의 RS485 데이터 중 통합방송표시기-TCMS SD TEXT9의 Bit2 “SCAM#2 고장” 신호가 "1"이 되면 검지.</t>
  </si>
  <si>
    <t>통합방송표시기의 RS485 데이터 중 통합방송표시기-TCMS SD TEXT9의 Bit3 “SCAM#1 고장” 신호가 "1"이 되면 검지.</t>
  </si>
  <si>
    <t>통합방송표시기의 RS485 데이터 중 통합방송표시기-TCMS SD TEXT9의 Bit4 “AMP#2 고장” 신호가 "1"이 되면 검지.</t>
  </si>
  <si>
    <t>통합방송표시기의 RS485 데이터 중 통합방송표시기-TCMS SD TEXT9의 Bit5 “AMP#1 고장” 신호가 "1"이 되면 검지.</t>
  </si>
  <si>
    <t>통합방송표시기의 RS485 데이터 중 통합방송표시기-TCMS SD TEXT9의 Bit6 “PEI#2 고장” 신호가 "1"이 되면 검지.</t>
  </si>
  <si>
    <t>통합방송표시기의 RS485 데이터 중 통합방송표시기-TCMS SD TEXT9의 Bit6 “PEI#1 고장” 신호가 "1"이 되면 검지.</t>
  </si>
  <si>
    <t>통합방송표시기의 RS485 데이터 중 통합방송표시기-TCMS SD TEXT6의 Bit0 “음원없음” 신호가 "1"이 되면 검지.</t>
  </si>
  <si>
    <t>통합방송표시기의 RS485 데이터 중 통합방송표시기-TCMS SD TEXT6의 Bit1 “문구없음” 신호가 "1"이 되면 검지.</t>
  </si>
  <si>
    <t>통합방송표시기의 RS485 데이터 중 통합방송표시기-TCMS SD TEXT6의 Bit2,3 “AVC SSD 없음” 신호가 "1"이 되면 검지.</t>
  </si>
  <si>
    <t>통합방송표시기의 RS485 데이터 중 통합방송표시기-TCMS SD TEXT9의 Bit1, TEX23의 Bit1 “FCAM 고장” 신호가 "1"이 되면 검지.</t>
  </si>
  <si>
    <t>Train Radio와 TCMS(CU)간 RS485 통신고장이 검지되면 발생.</t>
  </si>
  <si>
    <t>Train Radio의 RS485 데이터 중 Train Radio-TCMS SD TEXT15의 Bit0 “TRCP 고장” 신호가 "1"이 되면 검지.</t>
  </si>
  <si>
    <t>Train Radio의 RS485 데이터 중 Train Radio-TCMS SD TEXT15의 Bit1 “TCI 고장” 신호가 "1"이 되면 검지.</t>
  </si>
  <si>
    <t>Train Radio의 RS485 데이터 중 Train Radio-TCMS SD TEXT15의 Bit2 “DID 고장” 신호가 "1"이 되면 검지.</t>
  </si>
  <si>
    <t>Train Radio의 RS485 데이터 중 Train Radio-TCMS SD TEXT15의 Bit3 “CVD' 고장” 신호가 "1"이 되면 검지.</t>
  </si>
  <si>
    <t>CMSB와 TCMS간 RS485 통신고장이 검지되면 발생.</t>
  </si>
  <si>
    <t>CMSB의 RS485 데이터 중 CMSB-TCMS SD TEXT3의 Bit1 “출력 과부하” 신호가 "1"이 되면 검지.</t>
  </si>
  <si>
    <t>CMSB의 RS485 데이터 중 CMSB-TCMS SD TEXT3의 Bit3 “방열판 과온” 신호가 "1"이 되면 검지.</t>
  </si>
  <si>
    <t>CMSB의 RS485 데이터 중 CMSB-TCMS SD TEXT3의 Bit4 “출력 단락” 신호가 "1"이 되면 검지.</t>
  </si>
  <si>
    <t>CMSB의 RS485 데이터 중 CMSB-TCMS SD TEXT3의 Bit5 “출력 과전류” 신호가 "1"이 되면 검지.</t>
  </si>
  <si>
    <t>CMSB의 RS485 데이터 중 CMSB-TCMS SD TEXT3의 Bit6 “입력 DC 저전압” 신호가 "1"이 되면 검지.</t>
  </si>
  <si>
    <t>CMSB의 RS485 데이터 중 CMSB-TCMS SD TEXT3의 Bit7 “입력 DC 과전압” 신호가 "1"이 되면 검지.</t>
  </si>
  <si>
    <t>PSD와 TCMS(CU)간 RS485 통신고장이 검지되면 발생.</t>
  </si>
  <si>
    <t>PSD 의 RS485 데이터 중 PSD-TCMS SD TEXT5(TEXT6)의 Bit1 “지상 PSD장애” 신호가 "1"이 되면 검지. ([지상 PSD 설비 장애] - 역사내 종합 제어반으로부터 PSD 장애 신호 발생)</t>
  </si>
  <si>
    <t>PSD 의 RS485 데이터 중 PSD-TCMS SD TEXT5(TEXT6)의 Bit2 “지상 PSD 닫힘 확인 NG” 신호가 "1"이 되면 검지. ([지상 PSD 설비 장애] - 전동차 출입문 닫힘, 차상장치가 스크린도어 닫힘 명령을 송신
지상장치로부터 스크린도어 닫힘확인 NG가 수신된 경우)</t>
  </si>
  <si>
    <t>PSD 의 RS485 데이터 중 PSD-TCMS SD TEXT5(TEXT6)의 Bit3 “지상 PSD 열림 확인 NG” 신호가 "1"이 되면 검지. ([지상 PSD 설비 장애] - 전동차 출입문 열림, 차상장치가 스크린도어 열림 명령을 송신
지상장치로부터 스크린도어 열림확인 NG가 수신된 경우)</t>
  </si>
  <si>
    <t>PSD 의 RS485 데이터 중 PSD-TCMS SD TEXT5(TEXT6)의 Bit6 “차상 메모리고장” 신호가 "1"이 되면 검지. (차상제어장치 로그 기록용 메모리 고장)</t>
  </si>
  <si>
    <t>PSD 의 RS485 데이터 중 PSD-TCMS SD TEXT5(TEXT6)의 Bit7 “차상 RF 고장” 신호가 "1"이 되면 검지. (차상장치 RF 고장)</t>
  </si>
  <si>
    <t>PSD 의 RS485 데이터 중 PSD-TCMS SD TEXT2의 Bit4 “차상/지상간 통신상태” 신호가 "0"이 되면 검지</t>
  </si>
  <si>
    <t>FDU와 TCMS간 RS485 통신고장이 검지되면 발생.</t>
  </si>
  <si>
    <t>FDU의 RS485 데이터 중 FDU-TCMS SD TEXT3의 "Detector1 State” 신호가 "11"이 되면 검지.</t>
  </si>
  <si>
    <t>FDU의 RS485 데이터 중 FDU-TCMS SD TEXT3의 "Detector1 State” 신호가 "10"이 되면 검지.</t>
  </si>
  <si>
    <t>FDU의 RS485 데이터 중 FDU-TCMS SD TEXT5의 Bit4 “Switch Fault” 신호가 "1"이 되면 검지.</t>
  </si>
  <si>
    <t>FDU의 RS485 데이터 중 FDU-TCMS SD TEXT5의 Bit6 “Memory Fault” 신호가 "1"이 되면 검지.</t>
  </si>
  <si>
    <t>FDU의 RS485 데이터 중 FDU-TCMS SD TEXT5의 Bit7 "Checksum Fault” 신호가 "1"이 되면 검지.</t>
  </si>
  <si>
    <t>RTD와 TCMS간 RS485 통신고장이 검지되면 발생.</t>
  </si>
  <si>
    <t>RTD의 RS485 데이터 중 RTD-TCMS SD TEXT1의 Bit5 “무선랜 상태 고장” 신호가 "1"이 되면 검지.</t>
  </si>
  <si>
    <t>RTD의 RS485 데이터 중 RTD-TCMS SD TEXT1의 Bit6 “메모리 상태 고장” 신호가 "1"이 되면 검지.</t>
  </si>
  <si>
    <t>RTD의 RS485 데이터 중 RTD-TCMS SD TEXT1의 Bit7 “RTD 시스템 고장” 신호가 "1"이 되면 검지.</t>
  </si>
  <si>
    <t>BMS와 TCMS간 RS485 통신고장이 검지되면 발생.</t>
  </si>
  <si>
    <t>BMS의 RS485 데이터 중 BMS-TCMS SD TEXT2의 Bit0 “배터리 단락” 신호가 "1"이 되면 검지.</t>
  </si>
  <si>
    <t>BMS의 RS485 데이터 중 BMS-TCMS SD TEXT2의 Bit1 “퓨즈 오픈” 신호가 "1"이 되면 검지.</t>
  </si>
  <si>
    <t>해당차량의 배터리 전압이 77V이하가 되면 검지</t>
  </si>
  <si>
    <t>해당차량의 배터리 전압이 105.7V 이상이 되면 검지</t>
  </si>
  <si>
    <t>해당차량의 배터리 전압이 74.8V이하가 되면 검지</t>
  </si>
  <si>
    <t>해당차량의 배터리 셀 전압이 4.23V이상이 되면 검지</t>
  </si>
  <si>
    <t>해당차량의 배터리 셀 전압이 2.98V이하가 되면 검지</t>
  </si>
  <si>
    <t>해당차량의 충전 전류가 105A이상이 되면 검지</t>
  </si>
  <si>
    <t>해당차량의 방전 전류가 180A이상이 되면 검지</t>
  </si>
  <si>
    <t>해당차량의 배터리 온도가 -25도이하가 되면 검지</t>
  </si>
  <si>
    <t>해당차량의 배터리 온도가 57도이상이 되면 검지</t>
  </si>
  <si>
    <t>차량으로부터 NO PANTOGRAPH CUT-OUT COCK#1(#2) 신호 미입력시</t>
  </si>
  <si>
    <t>미세먼지감지센서 모듈과 TCMS간 RS485 통신고장이 검지되면 발생.</t>
  </si>
  <si>
    <t>미세먼지감지센서 모듈이 센서 값 입력 불량 시 발생.</t>
  </si>
  <si>
    <t>1) 해당 차호의 단말장치(TU)와의 통신불능시 화면에 현시.
2) TU 통신 고장시 해당호차의 VVVF, BECU, DCU, HVAC, FDU 등과의 통신도 불가.
(해당 차량의 출입문 열림/닫힘 정보도 현시 불가하므로 출입문 열림/닫힘 램프로 주의 운행)
3) 2호차(6호차) TU 통신 고장시 판토상승/하강 명령 전달 불가(단, 이미 상승된 판토는 상승 유지됨)
4) 4호차 TU 통신고장시, 연장급전 접촉기 출력이 불가</t>
  </si>
  <si>
    <t>1) TCMS 화면 하단에 '열차번호 불일치' 현시(차량 운행에는 지장 없음.)</t>
  </si>
  <si>
    <t>SIV 고압 차단으로 AC전원 전체 "OFF"</t>
  </si>
  <si>
    <t>VVVF고압 차단으로 추진 불능</t>
  </si>
  <si>
    <t>1) TCMS 화면 하단에 '경고, 스크린도어 열림상태'가 표시되고, 일반화면 우측 PSD 상태에 '열림경고' 붉은색 점멸표시됨.
2) PSD 수신 불가 지역에는 경고메시지 해제됨.</t>
  </si>
  <si>
    <t>1) 엔코더 1계 PWM 출력 고장시 1계 고장에 해당되는 신호 출력
2) 엔코더 2계로 자동 절체
3) 엔코더 2계 PWM 출력 고장시 1계, 2계 고장 모두 출력
4) 엔코더 PWM 출력 신호 없음</t>
  </si>
  <si>
    <t>조도제어기내에서 FAULT 발생시 릴레이 접점을 CLOSE 하여 FAULT 신호를 차량으로 보냄.</t>
  </si>
  <si>
    <t>TCMS 화면에 고정정보 현시되며, 추진제어장치 상태화면에 나타나는 데이터에 변동이 없음.</t>
  </si>
  <si>
    <t>1) TCMS 일반화면에 추진제어장치 상태 붉은색으로 표시됨.
2) 추진제어장치 중고장 상태인 동력차에 동력 손실됨.
3) TCMS 상태화면의 추진제어장치 화면에 HSCB, LB1,2 개방된것으로 표시됨.</t>
  </si>
  <si>
    <t>1) TCMS 화면 하단 또는 고장화면에 '쵸퍼과전류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t>
  </si>
  <si>
    <t>1) TCMS 화면 하단 또는 고장화면에 '전동기 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t>
  </si>
  <si>
    <t>1) TCMS 화면 하단 또는 고장화면에 '가선과전류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t>
  </si>
  <si>
    <t>1) TCMS 화면 하단 또는 고장화면에 'IPM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t>
  </si>
  <si>
    <t>1) TCMS 화면 하단 또는 고장화면에 '아날로그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t>
  </si>
  <si>
    <t>1) TCMS 화면 하단 또는 고장화면에 '검출기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t>
  </si>
  <si>
    <t>1) TCMS 화면 하단 또는 고장화면에 '배터리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t>
  </si>
  <si>
    <t>1) TCMS 화면 하단 또는 고장화면에 '주회로 접지검지' 표시됨.
2) 추진제어장치는 상기 고장검지 후 자동 재기동이 되지 않으며 중고장으로 처리됨.
3) 중고장이 발생되면 TCMS 일반화면에 추진제어장치 상태 붉을색으로 표기되며, HSCB, LB1,2 개방되어 동력 손실 발생함.</t>
  </si>
  <si>
    <t>1) TCMS 화면 하단 또는 고장화면에 'HSCB 자기트립검지' 표시됨.
2) 추진제어장치는 상기 고장검지 후 자동 재기동이 되지 않으며 중고장으로 처리됨.
3) 중고장이 발생되면 TCMS 일반화면에 추진제어장치 상태 붉을색으로 표기되며, HSCB, LB1,2 개방되어 동력 손실 발생함.</t>
  </si>
  <si>
    <t>1) TCMS 화면 하단 또는 고장화면에 '스택과온검지2' 표시됨.
2) 추진제어장치는 상기 고장검지 후 자동 재기동이 되지 않으며 중고장으로 처리됨.
3) 중고장이 발생되면 TCMS 일반화면에 추진제어장치 상태 붉을색으로 표기되며, HSCB, LB1,2 개방되어 동력 손실 발생함.</t>
  </si>
  <si>
    <t>1) TCMS 화면 하단 또는 고장화면에 '스택과온검지1' 표시됨.
2) 추진제어장치는 상기 고장검지 후 자동 재기동이 되지 않으며 중고장으로 처리됨.
3) 중고장이 발생되면 TCMS 일반화면에 추진제어장치 상태 붉을색으로 표기되며, HSCB, LB1,2 개방되어 동력 손실 발생함.</t>
  </si>
  <si>
    <t>1) TCMS 화면 하단 또는 고장화면에 '전동기 속도센서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t>
  </si>
  <si>
    <t>1) TCMS 화면 하단 또는 고장화면에 'FC 과전압검지'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t>
  </si>
  <si>
    <t>1) TCMS 화면 하단 또는 고장화면에 'FC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t>
  </si>
  <si>
    <t>1) TCMS 화면 하단 또는 고장화면에 '가선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t>
  </si>
  <si>
    <t>1) TCMS 화면 하단 또는 고장화면에 '후진속도검지' 표시됨.
2) 추진제어장치는 상기 고장검지 후 자동 재기동 실시함.
3) 자동 재기동 후 동일고장이 반복되어 발생하지 않을 경우 정상운행 계속됨.</t>
  </si>
  <si>
    <t>1) TCMS 화면 하단 또는 고장화면에 '역행/회생 신호이상검지'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t>
  </si>
  <si>
    <t>1) TCMS 화면 하단 또는 고장화면에 '전진/후진 신호이상검지'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t>
  </si>
  <si>
    <t>1) TCMS 화면 하단 또는 고장화면에 'FC 충전불량검지'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t>
  </si>
  <si>
    <t>1) TCMS 화면 하단 또는 고장화면에 '접촉기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t>
  </si>
  <si>
    <t>1) TCMS 화면 하단 또는 고장화면에 'BCH IGBT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t>
  </si>
  <si>
    <t>1) TCMS 화면 하단 또는 고장화면에 'IPM Z상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t>
  </si>
  <si>
    <t>1) TCMS 화면 하단 또는 고장화면에 'IPM W상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t>
  </si>
  <si>
    <t>1) TCMS 화면 하단 또는 고장화면에 'IPM Y상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t>
  </si>
  <si>
    <t>1) TCMS 화면 하단 또는 고장화면에 'IPM V상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t>
  </si>
  <si>
    <t>1) TCMS 화면 하단 또는 고장화면에 'IPM X상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t>
  </si>
  <si>
    <t>1) TCMS 화면 하단 또는 고장화면에 'IPM U상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t>
  </si>
  <si>
    <t>해당 차량 통신고장 현시 및 해당 차량의 제동압력(BCP) 등의 데이터가 반응하지 않음. (고장은 현시되나 제동제어는 정상적 일 수 있음)</t>
  </si>
  <si>
    <t>해당 차량 제동력 부족 검지 현시 및 해당 차량 제동압력(BCP)이 타 차량에 비해 현저히 낮음.</t>
  </si>
  <si>
    <t>해당 차량 제동불완해 검지 현시 및 완해 취급하였음에도 불구하고 해당 차량 제동압력(BCP)이 완해되지 않음.</t>
  </si>
  <si>
    <t>해당차량의 ECU 전원공급 고장 검지 현시</t>
  </si>
  <si>
    <t>해당 차량 덤프밸브고장(후미대차) 검지 현시 및 해당 차량 활주제어 불가.</t>
  </si>
  <si>
    <t>해당 차량 덤프밸브고장(선두대차) 검지 현시 및 해당 차량 활주제어 불가.</t>
  </si>
  <si>
    <t>해당 차량 전자제어밸브의 고장 검지 현시 및 해당 차량 제동제어 불가.</t>
  </si>
  <si>
    <t>해당 차량 응하중 비정상 검지 현시.</t>
  </si>
  <si>
    <t>해당 차량 회생제동요구 비정상 검지 현시.</t>
  </si>
  <si>
    <t>해당 차량 RAM 점검 고장 검지 현시 및 해당 차량 정상적인 제동제어 불가.</t>
  </si>
  <si>
    <t>해당 차량 자기진단고장 검지 현시 및 해당 차량 활주제어 불가.</t>
  </si>
  <si>
    <t>해당 차량 공기제동장치고장 검지 현시 및 해당 차량 정상적인 제동제어 불가.</t>
  </si>
  <si>
    <t>해당 차량 4축속도신호의 비정상 검지 현시 및 해당 차량 활주제어 불가.</t>
  </si>
  <si>
    <t>해당 차량 3축속도신호의 비정상 검지 현시 및 해당 차량 활주제어 불가.</t>
  </si>
  <si>
    <t>해당 차량 2축속도신호의 비정상 검지 현시 및 해당 차량 활주제어 불가.</t>
  </si>
  <si>
    <t>해당 차량 1축속도신호의 비정상 검지 현시 및 해당 차량 활주제어 불가.</t>
  </si>
  <si>
    <t>해당 차량 공기제동장치고장, AC압력센서 고장 검지 현시 및 해당 차량 제동제어 불가.</t>
  </si>
  <si>
    <t>해당 차량 BC압력센서 고장 검지 현시 및 해당차량 제동력 부족, 제동불완해 검지 불가.</t>
  </si>
  <si>
    <t>해당 차량 후미대차 AS압력센서 고장 검지 현시 및 해당차량 정상적인 응하중 제동제어 불가.</t>
  </si>
  <si>
    <t>해당 차량 전두대차 AS압력센서 고장 검지 현시 및 해당차량 정상적인 응하중 제동제어 불가.</t>
  </si>
  <si>
    <t>해당 차량 회생제동달성 비정상 검지 현시 및 해당차량 정상적인 전공 교차제어 불가.</t>
  </si>
  <si>
    <t>해당 차량 인통선로직 비정상 검지 현시 및 해당차량 정상적인 제동제어 불가.(상용제동지령에 따른 제어)</t>
  </si>
  <si>
    <t>해당 차량 제동지령 비정상 검지 현시 및 해당차량 정상적인 제동제어 불가. (상용제동지령에 따른 제어)</t>
  </si>
  <si>
    <t>해당 차량 공기제동 감쇄지령 비정상 검지 현시 및 해당차량 정상적인 전공 교차제어 불가.(부수차량 공기제동 감쇄 불가)</t>
  </si>
  <si>
    <t>해당 차량 공기스프링누설(후미대차) 검지 현시 및 해당차량 정상적인 제동제어 불가.(응하중 제어)</t>
  </si>
  <si>
    <t>해당 차량 공기스프링누설(전두대차) 검지 현시 및 해당차량 정상적인 제동제어 불가.(응하중 제어)</t>
  </si>
  <si>
    <t>MMI화면에 ATC 상태가 통신고장으로 현시된다.</t>
  </si>
  <si>
    <t>1) MMI화면에 열차과속검지에 대한 경고 메시지 현시
2) MMI에서 과속경보음 출력
3) 상용만제동 체결</t>
  </si>
  <si>
    <t>1) MMI화면에 열차 EB체결 관련 메시지 현시
2) MMI화면에 EB체결 경보음 출력
3) 비상제동 체결</t>
  </si>
  <si>
    <t>실제 PSD가 닫혔음에도 MMI화면에 PSD 열림표시가 유지 되어있다.</t>
  </si>
  <si>
    <t>1) 보조전원장치(SIV) 일반화면에 보조전원장치 상태 붉은색으로 표시됨.
2) 반대편 TC CAR의 보조전원장치(SIV)가 정상동작이면 자동 연장급전 됨..
3) 연장급전 시 편성의 에어컨 반냉, AC등구류 절감 등의 현상이 나타남.</t>
  </si>
  <si>
    <t>1) TCMS 화면 하단 또는 고장화면에 '배터리 충전기 출력과전류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t>
  </si>
  <si>
    <t>1) TCMS 화면 하단 또는 고장화면에 'SIV AC 출력저전압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t>
  </si>
  <si>
    <t>1) TCMS 화면 하단 또는 고장화면에 'SIV AC 출력과전압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t>
  </si>
  <si>
    <t>1) TCMS 화면 하단 또는 고장화면에 'SIV AC 출력과전류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t>
  </si>
  <si>
    <t>1) TCMS 화면 하단 또는 고장화면에 '인버터1 입력 과전류'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t>
  </si>
  <si>
    <t>1) TCMS 화면 하단 또는 고장화면에 '인버터2 입력 과전압(INV2OV)'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t>
  </si>
  <si>
    <t>1) TCMS 화면 하단 또는 고장화면에 '인버터2 입력 과전압(INV1OV)'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t>
  </si>
  <si>
    <t>1) TCMS 화면 하단 또는 고장화면에 '가선과전압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t>
  </si>
  <si>
    <t>1) TCMS 화면 하단 또는 고장화면에 'SIV 인버터 1의 스택 과온' 표시됨.
2) 보조전원장치는 상기 고장검지 후 자동 재기동이 되지 않으며 중고장으로 처리함.
3) 중고장이 발생되면 TCMS 일반화면에 보조전원장치 상태 붉을색으로 표기되며, 연장급전 됨.</t>
  </si>
  <si>
    <t>1) TCMS 화면 하단 또는 고장화면에 'GDF WZ 2상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t>
  </si>
  <si>
    <t>1) TCMS 화면 하단 또는 고장화면에 'GDF VY 2상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t>
  </si>
  <si>
    <t>1) TCMS 화면 하단 또는 고장화면에 'GDF UX 2상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t>
  </si>
  <si>
    <t>1) TCMS 화면 하단 또는 고장화면에 'GDF UX 1상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t>
  </si>
  <si>
    <t>1) TCMS 화면 하단 또는 고장화면에 'GDF VY 1상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t>
  </si>
  <si>
    <t>1) TCMS 화면 하단 또는 고장화면에 '배터리 충전기 출력과전압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t>
  </si>
  <si>
    <t>1) TCMS 화면 하단 또는 고장화면에 'SIV FC1,2 언밸런스 고장'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t>
  </si>
  <si>
    <t>1) 보조전원장치(SIV) 일반화면에 보조전원장치 상태 붉은색으로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t>
  </si>
  <si>
    <t>1) TCMS 화면 하단 또는 고장화면에 '인버터2 입력 과전류'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t>
  </si>
  <si>
    <t>1) TCMS 화면 하단 또는 고장화면에 '제어전원 저전압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t>
  </si>
  <si>
    <t>1) TCMS 화면 하단 또는 고장화면에 'SIV 인버터 2의 스택 과온' 표시됨.
2) 보조전원장치는 상기 고장검지 후 자동 재기동이 되지 않으며 중고장으로 처리함.
3) 중고장이 발생되면 TCMS 일반화면에 보조전원장치 상태 붉을색으로 표기되며, 연장급전 됨.</t>
  </si>
  <si>
    <t>1) TCMS화면에 고장정보 현시되며, 보조전원장치(SIV) 중고장 발생 시 연장급전이 이루어 지지 않음.
2) 중고장이 발생된 보조전원장치(SIV)가 있는 유닛의 부하에는 전원공급 불가(에어컨, 히터, 등구류 등)</t>
  </si>
  <si>
    <t>정상적으로 출입문을 취급했음에도 불구하고, 화면상 출입문의 개폐 상태 등의 변화가 없음.</t>
  </si>
  <si>
    <t>고전압 상태. (그리 높지 않은 고전압 상태에서는 출입문 작동에 문제가 없으나, 140Vdc 이상의 큰 전압이 인가될 경우, DCU의 PCB 기판이 손상될 수 있음.)</t>
  </si>
  <si>
    <t>저전안 상태 (출입문 동작이 심하게 느려지거나 작동조차 안될 수 있음.)</t>
  </si>
  <si>
    <t>Parameter error 현시 (출입문은 정상작동 가능)</t>
  </si>
  <si>
    <t>Module check error 현시 (출입문은 정상작동 가능)</t>
  </si>
  <si>
    <t>Close time out 현시 (출입문은 정상작동 가능)</t>
  </si>
  <si>
    <t>3회 재열림 및 재닫힘을 시도한 후, 출입문 완전 열림상태로 대기</t>
  </si>
  <si>
    <t>3회 재닫힘 및 재열림을 시도한 후, 출입문 완전 닫힘상태로 대기</t>
  </si>
  <si>
    <t>DCU 출입문 Enable 신호 에러 고장 현시(출입문 열림은 불가능하고 닫힘은 가능)</t>
  </si>
  <si>
    <t>출입문이 강제로 닫히게 되고, 열림은 불가능</t>
  </si>
  <si>
    <t>냉방 기능 저하(전냉방시 반냉방으로 작동)</t>
  </si>
  <si>
    <t>UNIT2 냉방 기능 불가</t>
  </si>
  <si>
    <t>UNIT2 CYCLE2 냉방 기능 불가</t>
  </si>
  <si>
    <t>UNIT2 CYCLE1 냉방 기능 불가</t>
  </si>
  <si>
    <t>UNIT1 CYCLE2 냉방 기능 불가</t>
  </si>
  <si>
    <t>UNIT1 CYCLE1 냉방 기능 불가</t>
  </si>
  <si>
    <t>CO2 센서2 고장현시</t>
  </si>
  <si>
    <t>실내온도 센서2 고장현시</t>
  </si>
  <si>
    <t>실내온도 센서1 고장현시</t>
  </si>
  <si>
    <t>냉방 시험 운전 불가능</t>
  </si>
  <si>
    <t>냉난방장치2 토출센서 고장현시</t>
  </si>
  <si>
    <t>냉난방장치2 리턴센서 고장현시</t>
  </si>
  <si>
    <t>냉난방장치1 토출센서 고장현시</t>
  </si>
  <si>
    <t>냉난방장치1 리턴센서 고장현시</t>
  </si>
  <si>
    <t>실외온도 센서 고장현시</t>
  </si>
  <si>
    <t>UNIT2 보조난방기 난방 불가</t>
  </si>
  <si>
    <t>UNIT1 보조난방기 난방 불가</t>
  </si>
  <si>
    <t>TCMS로 부터 수신되는 정보에 따른 동작 불능 (자동방송, 자동객실안내표시기 동작)</t>
  </si>
  <si>
    <t>고장장치 통신 불량으로 현시 불능</t>
  </si>
  <si>
    <t>고장장치 기능 불량으로 카메라 영상 저장 불능</t>
  </si>
  <si>
    <t>고장장치 통신 불량으로 방송기능 불능</t>
  </si>
  <si>
    <t>고장장치 통신 불량으로 역 현시 기능 불능</t>
  </si>
  <si>
    <t>슬레이브 통합방송제어기가 마스터 통합방송제어기에 주기적(2초) TCP 응답이 없을 경우 통신 불량으로 판단
마스터 통합방송제어기에 고장이 발생한 경우 절체가 이루어지고 절체가 이루어지는 동안 고장 검지 되지 않으며
절체가 완료 된 후 슬레이브 통합제어기가 마스터 통합방송제어기에 주기적(2초) TCP 응답이 없을 경우 통신 불량으로 판단</t>
  </si>
  <si>
    <t>고장장치 통신 불량으로 CCTV현시 기능. 화재, 비상인터폰 발생시 전체화면 현시 기능 불능</t>
  </si>
  <si>
    <t>고장장치 통신 불량으로 수동방송, 홍보방송, 역안내방송 및 비상통화기능, 운전실간 통화, 구원통화 불능</t>
  </si>
  <si>
    <t>고장장치 통신 불량으로 CCTV 모니터 현시기능 불능 및 DVR 저장기능 불능</t>
  </si>
  <si>
    <t>고장장치 통신 불량으로 실내 출력 반절 불능</t>
  </si>
  <si>
    <t>고장장치 통신 불량으로 비상통화 기능 불능</t>
  </si>
  <si>
    <t>자동방송 음원이 없는 경우 해당 자동방송 송출 불능, 홍보방송 음원이 없는 경우 홍보방송 송출 불능</t>
  </si>
  <si>
    <t>해당 역사에 자동으로 표시하여야 할 역 안내 문구 현시 하지 않음</t>
  </si>
  <si>
    <t>SSD에 연결되어 있는 카메라 저장 불가능 SSD1번은 1호차 ~ 4호차까지 카메라 8개 저장 SSD2번은 5호차 ~ 8호차까지 카메라 8개 저장</t>
  </si>
  <si>
    <t>고장 발생FCAM 영상 저장 불가능</t>
  </si>
  <si>
    <t>기관사 무전기 통화 불능</t>
  </si>
  <si>
    <t>객실 방송, 비상 인터폰 기능 불능</t>
  </si>
  <si>
    <t>CCTV 모니터 장치에 열차위치정보 표시 불가</t>
  </si>
  <si>
    <t>CCTV 영상 저장 불가</t>
  </si>
  <si>
    <t>1) CMSB 통신고장 메시지 현시.</t>
  </si>
  <si>
    <t>1) TCMS 화면 하단 또는 고장화면에 'CM출력과부하' 표시됨.
2) 바이패스 모드로 전환되고, CM 기동 시 '바이패스 기동'으로 표시됨.</t>
  </si>
  <si>
    <t>1) TCMS 화면 하단 또는 고장화면에 'CM출력 단락' 표시됨.
2) 바이패스 모드로 전환되고, CM 기동 시 '바이패스 기동'으로 표시됨.</t>
  </si>
  <si>
    <t>1) TCMS 화면 하단 또는 고장화면에 'CM출력 과전류' 표시됨.
2) 바이패스 모드로 전환되고, CM 기동 시 '바이패스 기동'으로 표시됨.</t>
  </si>
  <si>
    <t>1) TCMS 화면 하단 또는 고장화면에 '입력 DC 저전압' 표시됨.
2) 바이패스 모드로 전환되고, CM 기동 시 '바이패스 기동'으로 표시됨.</t>
  </si>
  <si>
    <t>1) TCMS 화면 하단 또는 고장화면에 '입력 DC 과전압' 표시됨.
2) 바이패스 모드로 전환되고, CM 기동 시 '바이패스 기동'으로 표시됨.</t>
  </si>
  <si>
    <t>1) 화면상 PSD 열림/닫힘 등이 현시되지 않고, PSD 고장현시됨.
2) 전동차 출입문 닫힘중 재열림 기능이 불가함.
3) 차상장치는 TCMS와 통신이 되지 않아도 출입문 열림/닫힘 기능은 구현된다.</t>
  </si>
  <si>
    <t>역사내 PSD 개별도어등이 고장 검지될때 발생됨.</t>
  </si>
  <si>
    <t>차상장치 이벤트 발생시. (각종 신호) 출입문 열림, 마스콘KEY ON등등
PSD 열림 닫힘이 연동되는 역사 , 연동되지 않는 역사가 있음.
PSD 고장코드가 지상설비로 전달되면 차상 ERROR코드 Interlock회로에 의하여 차단될수 있으며 이 회로가 적용된 역사는 PSD가 가동되지 않는다. 그외 역사는 전동차 출입문에따라 가동됨.</t>
  </si>
  <si>
    <t>PSD 지상장치 통신 연결 또는 전원 ON시 NG발생
역사내 진입전 NG 발생 -&gt; 역사내 진입후 NG 복귀 등의 현상이 일어날 경우</t>
  </si>
  <si>
    <t>화재상태 현시(자동 소거 안됨)</t>
  </si>
  <si>
    <t>감지기 고장상태 현시(자동 소거 안됨)</t>
  </si>
  <si>
    <t>Switch Fault 현시 및 FDU의 조작 버튼 동작 안됨(화재 검지 및 기타 기능에는 상관없음)</t>
  </si>
  <si>
    <t>Checksum Fault 현시 및 FDU의 정상 동작 불가능</t>
  </si>
  <si>
    <t>DU상에 RTD 통신고장 메시지 현시.</t>
  </si>
  <si>
    <t>RTD 무선랜 상태 고장 메시지 현시.</t>
  </si>
  <si>
    <t>RTD 메모리 상태 고장 메시지 현시.</t>
  </si>
  <si>
    <t>무선랜 상태 고장 또는 메모리 상태고장 중 하나가 발생할 경우 Set됨</t>
  </si>
  <si>
    <t>화면상 BMS의 배터리 전압 등의 데이터가 반응하지 않음.</t>
  </si>
  <si>
    <t>배터리 Pre-charging 시 배터리 전압보다 낮으면 Mascon SW 검지 안됨.</t>
  </si>
  <si>
    <t>퓨즈 고장으로 충방전 불가.</t>
  </si>
  <si>
    <t>차량 배터리 저전압 검지.</t>
  </si>
  <si>
    <t>차량 배터리 팩 과전압 검지 후, 106.5V 이상이면 충전 접촉기(CK)가 차단된다.</t>
  </si>
  <si>
    <t>차량 배터리 팩 저전압 검지 후, 73.5V 이하이면 방전 접촉기(DCK)가 차단된다.</t>
  </si>
  <si>
    <t>차량 배터리 셀 과전압 검지 후, 4.26V 이상이면 충전 접촉기(CK)가 차단된다.</t>
  </si>
  <si>
    <t>차량 배터리 셀 저전압 검지 후, 2.84V 이하이면 방전 접촉기(DCK)가 차단된다.</t>
  </si>
  <si>
    <t>차량 배터리 충전과전류 검지 후, 110A 이상이면 충전 접촉기(CK)가 차단된다.</t>
  </si>
  <si>
    <t>차량 배터리 방전과전류 검지 후, 220A 이상이면 방전 접촉기(DCK)가 차단된다.</t>
  </si>
  <si>
    <t>차량 배터리 충전저온 검지 후, -35도이하이면 충전 접촉기(CK)가 차단된다.</t>
  </si>
  <si>
    <t>차량 배터리 충전고온 검지 후, 60도이상이면 충전 접촉기(CK)가 차단된다.</t>
  </si>
  <si>
    <t>차량 배터리 방전저온 검지 후, -35도이하이면 충전 접촉기(CK)가 차단된다.</t>
  </si>
  <si>
    <t>차량 배터리 방전고온 검지 후, 60도이상이면 충전 접촉기(CK)가 차단된다.</t>
  </si>
  <si>
    <t>판토 하강상태에서 해당 코크 조작시 상승 불가</t>
  </si>
  <si>
    <t>화면상 미세먼지센서 값 등의 데이터가 반응하지 않음.</t>
  </si>
  <si>
    <t>공기청정기 동작 불가</t>
  </si>
  <si>
    <t>1) CU에서 TU의 통신정보를 2초이상 수신받지 못할 경우 해당 고장 현시.</t>
  </si>
  <si>
    <t>1) 기관사가 설정한 열차번호와 신호장치로부터 수신된 열차번호가 불일치시 현시됨.(단, 지상으로부터 열차번호가 수시될 수 있는 구간에 한함)</t>
  </si>
  <si>
    <t>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4) DCU 내부의 모터 / 인코더 회로가 손상된 경우</t>
  </si>
  <si>
    <t>해당 퓨우즈 소손</t>
  </si>
  <si>
    <t>1) FM/YARD이외의 모드 및 PSD와의 통신이 정상상태에서 차량 출입문은 닫힌 상태이나 PSD로부터 PSD 스크린 도어 열림상태가 3초이상 지속될 때 검지함.</t>
  </si>
  <si>
    <t>1) 엔코더 1계 PWM 출력 신호 이상 시
2) 엔코더 2계 PWM 출력 신호 이상 시
3) 엔코더 1계, 2계 PWM 출력 신호 이상 시
4) 엔코더 수동절체버튼 3초 이상 조작 시</t>
  </si>
  <si>
    <t>TCMS-추진제어장치(VVVF) 간 통신정보가 3초이상 동일한 정보로 유지되면 통신고장을 검지함.</t>
  </si>
  <si>
    <t>1) 추진제어장치의 경고장이 1분에 3회 이상누적또는 지속적으로 검지되어 중고장 발생함.
2) 장치에 중대한 소손 가능성이 있는 고장에 대해서는 1번 발생으로 중고장 발생함.</t>
  </si>
  <si>
    <t>1) 인버터 출력 U,V,W 상간 RMS전류 값의 차이가 100A 이상 3초간 발생하는 때 경고장 발생.
2) 1분 이내 3회 발생 시 중고장 발생.</t>
  </si>
  <si>
    <t>1) 추진제어장치에서 제동저항기로 출력되는 전류가 1100A 이상일 경우 검지됨.</t>
  </si>
  <si>
    <t>1) 추진제어장치에서 견인전동기로 출력되는 U, V, W 상의 전류가 1,850A 이상일 경우 검지됨.</t>
  </si>
  <si>
    <t>1) 추진제어장치에 입력되는 전류가 1,500A 이상일 경우 검지됨.</t>
  </si>
  <si>
    <t>1) 추진제어장치 내부 IPM에 과전류, 과온이 검지될경우.</t>
  </si>
  <si>
    <t>1) 추진제어장치 제어기에 PWR 보드에서 출력하는 아날로그 전원에 이상이 발생할 경우.</t>
  </si>
  <si>
    <t>1) 추진제어장치 제어기에 SPW 보드에서 출력하는 센서 전원에 이상이 발생할 경우.</t>
  </si>
  <si>
    <t>1) 추진제어장치 제어기에 입력되는 제어전원이 63V 이하일 경우 검지.</t>
  </si>
  <si>
    <t>1) 추진제어장치 입력전압이 300V 이하로 하강되며, 입력전류가 1700A 이상인 조건.</t>
  </si>
  <si>
    <t>1) 추진제어장치 입력전류가 1500A 이상인 조건.</t>
  </si>
  <si>
    <t>1) 추진제어장치 냉각기의 온도가 105도 이상인 조건에서 검지.</t>
  </si>
  <si>
    <t>1) 추진제어장치에서 각축속도를 계산하여 속도의 편차가 2km/h이상인 조건에서 검지.</t>
  </si>
  <si>
    <t>1) 추진제어장치 내부 FC전압이 2100V 이상일 경우 검지됨.</t>
  </si>
  <si>
    <t>1) 추진제어장치 내부 FC전압이 850V 이상일 경우 검지됨.</t>
  </si>
  <si>
    <t>1) 추진제어장치 입력되는 가선전압이 850V 이상일 경우 검지됨.</t>
  </si>
  <si>
    <t>1) 추진제어장치에서 계산한 속도가 -5km/h 이하인 경우 검지됨.</t>
  </si>
  <si>
    <t>1) 추진제어장치 입력되는 역행/제동신호가 동시에 입력될 경우 검지됨.</t>
  </si>
  <si>
    <t>1) 추진제어장치 기동시 FC전압이 1000V 이하일 경우 검지됨.</t>
  </si>
  <si>
    <t>1) LB Box내부의 HSCB, LB1,2의 동작에 이상이 발생한 경우 검지됨..</t>
  </si>
  <si>
    <t>1) 추진제어장치 내부 IGBT에 과전류 검지될경우.</t>
  </si>
  <si>
    <t>OVT의 동작 조건에서 동작하지 않았을 때 중고장 발생.</t>
  </si>
  <si>
    <t>1) 견인전동기의 입력전류가 800A이상일 때 경고장 발생.
2) 1분 이내 3회 발생 시 중고장 발생.</t>
  </si>
  <si>
    <t>1) 입력전류 1800A 이상 검지 시 경고장 발생
2) 1분 이내 3회 발생 시 중고장 발생.</t>
  </si>
  <si>
    <t>게이트신호와 피드백신호 불일치 발생 시 고장검지.</t>
  </si>
  <si>
    <t>통합제어기 내부의 제어전원 이상 검지 시 중고장 발생.</t>
  </si>
  <si>
    <t>PWM보드 내부의 제어전원 이상 검지 시 중고장 발생.</t>
  </si>
  <si>
    <t>100V 제어전원이 67V 이하일 때 고장검지.</t>
  </si>
  <si>
    <t>가선전압이 15ms이내에 300V이상 감압 시 고장검지.</t>
  </si>
  <si>
    <t>1) HSCB의 자체 과전류 보호에 의하여 트립이 발생했을 때 고장검지.
2) 1분 이내 3회 발생 시 중고장.</t>
  </si>
  <si>
    <t>인버터 내부 온도가 105 °C이상 도달 시 고장발생.</t>
  </si>
  <si>
    <t>인버터 내부 온도가 100 °C이상 도달 시 고장발생.</t>
  </si>
  <si>
    <t>ZVR 신호의 지령과 출력 불일치 시 고장검지.</t>
  </si>
  <si>
    <t>필터캐패시터의 전압이 2000V 이상 승압 시 고장발생.</t>
  </si>
  <si>
    <t>필터캐패시터 전압이 850V 이하 감압 시 고장발생</t>
  </si>
  <si>
    <t>가선 전압이 850V 이하 감압 시 고장검지.</t>
  </si>
  <si>
    <t>TCMS와 VVVF간 통신이상 발생 시 고장검지.</t>
  </si>
  <si>
    <t>제동요구치 PWM신호의 이상 발생 시 고장검지.</t>
  </si>
  <si>
    <t>필터캐패시터 용량이 8900uF이하일 때 검지.</t>
  </si>
  <si>
    <t>정차 후 출발 시 차량이 구배에 의하여 뒤로 이동할 경우 발생.</t>
  </si>
  <si>
    <t>역행, 제동신호 동시 입력</t>
  </si>
  <si>
    <t>전진 후진지령 동시에 입력 시 고장검지.</t>
  </si>
  <si>
    <t>1) HSCB, LB1 투입 후300ms이후에 FC에 충전된 전압이 낮을 경우 고장검지.
2) 1분 이내 3회 발생 시 중고장 발생.</t>
  </si>
  <si>
    <t>HSCB 개방조건에서 투입상태 유지 시 고장검지.</t>
  </si>
  <si>
    <t>통합제어장치 PWS보드의 AC24V 출력전압 이상 시 고장검지.</t>
  </si>
  <si>
    <t>통합제어기 내 CPU고장에 의한 Watch Dog Timer 카운터 정지시 고장검지.</t>
  </si>
  <si>
    <t>PWM보드 내 CPU고장에 의한 Watch Dog Timer 카운터 정지시 고장검지.</t>
  </si>
  <si>
    <t>FC전압 1850V이상 도달 시 고장검지</t>
  </si>
  <si>
    <t>역행지령 중 회생동작 또는, 회생중 역행동작 시 고장검지.</t>
  </si>
  <si>
    <t>1) OVT 점호 지령 없는 상태에서 점호되었을 시 고장검지.
2) 1분 이내 3회 발생 시 중고장 발생.</t>
  </si>
  <si>
    <t>공전, 활주 발생 시 고장검지</t>
  </si>
  <si>
    <t>엔코더 PWM신호의 듀티값 95% 이상 도달 시 고장검지</t>
  </si>
  <si>
    <t>응하중 PWM신호의 듀티값 90%이상 도달 시 고장검지</t>
  </si>
  <si>
    <t>동기전동기의 회전자와 고정자의 위상차가 허용치 이상 발생시 고장검지.</t>
  </si>
  <si>
    <t>제어기 내부 보호동작 기준 설정값에 이상이 있을 때 고장검지</t>
  </si>
  <si>
    <t>1) 통합제어기와 PWM보드간 485 통신이 400ms이상 응답없을 시 고장발생.
2) 1분 이내 3회 발생 시 중고장 발생.</t>
  </si>
  <si>
    <t>주 회로의 전류가 누설되었을 경우 고장 검지.</t>
  </si>
  <si>
    <t>초기 기동 중 CTU, CTW의 전류값 확인이 안될 시 고장검지.</t>
  </si>
  <si>
    <t>PWM보드와 TCU(통합제어기)간 디지털신호의 이상 발생 시 검지.</t>
  </si>
  <si>
    <t>HSCB 투입이 되지 않을 때 고장검지.</t>
  </si>
  <si>
    <t>LB1 개방조건에서 투입상태 유지 시 고장검지.</t>
  </si>
  <si>
    <t>LB1 투입이 되지 않을 때 고장검지.</t>
  </si>
  <si>
    <t>LB2 개방조건에서 투입상태 유지 시 고장검지.</t>
  </si>
  <si>
    <t>LB2 투입이 되지 않을 때 고장검지.</t>
  </si>
  <si>
    <t>MCOK 개방조건에서 투입상태 유지 시 고장검지.</t>
  </si>
  <si>
    <t>MCOK 투입조건에서 개방상태 유지 시 고장검지.</t>
  </si>
  <si>
    <t>통합제어장치 재 기동 시 해당 고장 검지</t>
  </si>
  <si>
    <t>차량의 구속상태에서 역행을 5초 이상 계속한 경우</t>
  </si>
  <si>
    <t>BECU 전원 CB OFF 혹은 통신연결 불량.</t>
  </si>
  <si>
    <t>제동완해 상태(정차제동 포함)에서 해당 차량의 제동압력이 완전히 배기 되지 않음.</t>
  </si>
  <si>
    <t>해당차량의 ECU 전원차단 (CB OFF)</t>
  </si>
  <si>
    <t>해당 차량의 회생제동요구 출력이 정상범위를 벗어남.</t>
  </si>
  <si>
    <t>해당 차량 BECU의 자가진단 시 고장 발생.</t>
  </si>
  <si>
    <t>해당 차량 BECU의 자가진단 시 고장 발생(활주방지밸브 고장).</t>
  </si>
  <si>
    <t>해당 차량 BECU의 자가진단 시 고장 발생 또는 AC압력센서 고장.</t>
  </si>
  <si>
    <t>해당 차량의 4축 속도센서 고장 발생.</t>
  </si>
  <si>
    <t>해당 차량의 3축 속도센서 고장 발생.</t>
  </si>
  <si>
    <t>해당 차량의 2축 속도센서 고장 발생.</t>
  </si>
  <si>
    <t>해당 차량의 1축 속도센서 고장 발생.</t>
  </si>
  <si>
    <t>해당 차량의 AC압력센서 고장.</t>
  </si>
  <si>
    <t>해당 차량의 BC압력센서 고장.</t>
  </si>
  <si>
    <t>해당 차량의 후미대차 AS 압력센서(AS3, AS4) 고장.</t>
  </si>
  <si>
    <t>해당 차량의 전두대차 AS 압력센서(AS1, AS2) 고장.</t>
  </si>
  <si>
    <t>해당 차량의 회생제동달성 신호가 정상범위를 벗어남(5.0~95.0%).</t>
  </si>
  <si>
    <t>해당 차량의 추진선택(P), 제동선택(B) 신호가 동시에 ON 됨.</t>
  </si>
  <si>
    <t>해당 차량의 제동지령 신호가 정상범위를 벗어남(5.0~95.0%).</t>
  </si>
  <si>
    <t>해당 차량의 공기제동 감쇄지령 신호가 정상범위를 벗어남(5.0~95.0%).</t>
  </si>
  <si>
    <t>해당 차량 후미대차의 공기스프링(AS3, AS4) 압력이 정상범위를 벗어남.(100kPa 미만)</t>
  </si>
  <si>
    <t>해당 차량 전두대차의 공기스프링(AS1, AS2) 압력이 정상범위를 벗어남.(100kPa 미만)</t>
  </si>
  <si>
    <t>1) ATC 전원 CB OFF
2) ATC시스템 자체진단테스트결과 비정상상태일 경우
3) ATC-1계/2계 CPU보드 고장 시
4) ATC-1계/2계 POWER보드 고장시
5) 통신연결 불량</t>
  </si>
  <si>
    <t>MMI 제한속도 대비 실제속도가 + 1 Km/h이상인 경우</t>
  </si>
  <si>
    <t>1) 제한속도 초과 시, 과속조건(FSB)에서 3초 동안 일정 감속도(2.4km/h/s) 이하일 경우
2) 노코드(02코드) 검지 시
3) 열차 Rollback(방향제어기와 이동방향 다를경우)
4) No Motion Time Out(추진시, 10초이상 움직이지 않을 경우)
5) ATS STOP 신호 검지 시
6) 열차 이동 시, 모드 전환 에러
7) 열차 이동 시, 방향 제어기 스위치 전환 에러
8) ATCATO 1,2계 동시 고장 발생 시
9) FA/AUTO운전모드에서 PG3-2 검지시점 열차속도 25km/h 이상
10) MCS운전모드에서 후진 2m이상 이동 시
11) FA/AUTO운전모드에서 PG1 미검지 상태에서 PG2 검지 시</t>
  </si>
  <si>
    <t>1) 제한속도 초과의 과속조건
2) 운행 중, 출입문 열림 상태 검지
3) 다대 연장구간 PG1 , PG2 미검지 시</t>
  </si>
  <si>
    <t>1) ATC시스템 자체진단테스트 실행결과 비정상상태일 경우
2) ATC-1계 CPU보드 고장 시
3) ATC-1계 POWER보드 고장시</t>
  </si>
  <si>
    <t>1. ATC시스템 자체진단테스트 실행 시 하기와 같은항목에서 비정상상태일 경우
1) 서브랙 내 보드(DI1,2/DO/Tacho) 존재 유무 체크
2) 각 장치(DI1,2/DO/Tacho/ATC/ATO/TWC/MMI)별 통신 상태 확인
3) 보드 동작상태(Alive 상태)
4) Digital Input 상태 확인(중복입력/무입력)
5) Digital Input/Output Check-back 상태 확인
6) Tachometer 고장검지 확인
7) 열차길이/휠 사이즈 셋팅 확인
2. ATC-1계 CPU보드 고장 시
3. ATC-1계 POWER보드 고장시</t>
  </si>
  <si>
    <t>FA/AUTO모드에서 ZV(영속도) 및 제한속도가 0Km/h이상 일때 PSD 차상장치가 열림으로 수신 시</t>
  </si>
  <si>
    <t>1) TCMS-보조전원장치(SIV) 간 통신정보가 3초이상 동일한 정보로 유지되면 통신고장을 검지함.
2) 또는 SIV 전원 CB가 OFF되었을 시 통신고장 검지함.</t>
  </si>
  <si>
    <t>1) 보조전원장치(SIV)의 경고장이 3분에 3회 이상누적또는 지속적으로 검지되어 중고장 발생함.
2) 과온고장, 접지고장에 대해서는 1번 발생으로 중고장 발생함.</t>
  </si>
  <si>
    <t>보조전원장치(SIV)의 배터리 충전부에서 출력되는 DC전류가 300A 이상일 경우 검지됨.</t>
  </si>
  <si>
    <t>보조전원장치(SIV)에서 출력되는 AC U, V, W  상의 전압이 250V 이하일 경우 검지됨.</t>
  </si>
  <si>
    <t>보조전원장치(SIV)에서 출력되는 AC U, V, W  상의 전압이 500V 이상일 경우 검지됨.</t>
  </si>
  <si>
    <t>보조전원장치(SIV)에서 출력되는 AC U, V, W  상의 전류가 700A 이상일 경우 검지됨.</t>
  </si>
  <si>
    <t>보조전원장치(SIV) 내부 인버터 1에서의 전류가 450A 이상일 경우 검지됨.</t>
  </si>
  <si>
    <t>보조전원장치(SIV) 내부 인버터 2의 FC전압이 1,200V 이상일 경우 검지됨.</t>
  </si>
  <si>
    <t>보조전원장치(SIV) 인버터 1의 냉각기 온도가 105도 이상인 조건에서 검지.</t>
  </si>
  <si>
    <t>보조전원장치(SIV) 내부 GDU에 과전류, 과온이 검지될경우.</t>
  </si>
  <si>
    <t>보조전원장치(SIV)의 배터리 충전부에서 출력되는 DC전압이 150V 이상일 경우 검지됨.</t>
  </si>
  <si>
    <t>보조전원장치(SIV) 내부 FC 1, 2의 전압차이가 500V 이상일 경우 검지됨.</t>
  </si>
  <si>
    <t>1) 보조전원장치(SIV)에 고압인가 후 60초 이내 출력전압 공급 불가 시.
2) 기동 중 컨텍터(CHK, LK, SIVK), FC, 릴레이, 전압센서등 보조전원장치 내부 부품 불량발생 시
3) DIO, SEN 보드 불량 또는 결선라인 이상 발생 시</t>
  </si>
  <si>
    <t>보조전원장치(SIV) 내부 인버터 2에서의 전류가 450A 이상일 경우 검지됨.</t>
  </si>
  <si>
    <t>보조전원장치(SIV) 제어기에 입력되는 제어전원이 65V 이하일 경우 검지.</t>
  </si>
  <si>
    <t>보조전원장치(SIV) 인버터 2의 냉각기 온도가 105도 이상인 조건에서 검지.</t>
  </si>
  <si>
    <t>연장급전 명령에도 연장급전 접촉기가 여자되지 않을때, 혹은 연장급전 명령이 없는데 연장급전 접촉기가 여자되었을때 검지함.</t>
  </si>
  <si>
    <t>1) DCU 전원 CB OFF
2) 통신연결 불량
3) 해당 DCU가 검수요원에 의해 firmware 업데이트 중인 경우</t>
  </si>
  <si>
    <t>DCU 초기화 동작 중, 모터고장, 장애물 감지, 리미트 스위치 고장 등으로 인해 초기화를 완료하지 못하는 경우</t>
  </si>
  <si>
    <t>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t>
  </si>
  <si>
    <t>1) 출입문이 열림 상태에서 DLS가 작동되어 있는 경우
2) 출입문이 닫힘 상태에서 DLS가 작동되지 않은 경우</t>
  </si>
  <si>
    <t>1) 출입문이 열림 상태에서 DCS1이 작동되어 있는 경우
2) 출입문이 닫힘 상태에서 DCS1이 작동되지 않은 경우</t>
  </si>
  <si>
    <t>1) 출입문이 열림 상태에서 DCS2가 작동되어 있는 경우
2) 출입문이 닫힘 상태에서 DCS2가 작동되지 않은 경우</t>
  </si>
  <si>
    <t>DCU 자체내의 EEPROM으로부터 parameter 데이터 로딩 실패</t>
  </si>
  <si>
    <t>2중계 DCU의 ‘A’ 모듈과 ‘B’ 모듈 간, 상태체크 기능에 이상이 생긴 경우 고장 발생.</t>
  </si>
  <si>
    <t>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t>
  </si>
  <si>
    <t>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t>
  </si>
  <si>
    <t>도어 닫힘 중 3회 장애물 감지로 인해 닫힘 완료 실패(물리적 장애물, 기구 부품 불량, DCU 불량)</t>
  </si>
  <si>
    <t>도어 열림 중 3회 장애물 감지로 인해 열림 완료 실패(물리적 장애물, 기구 부품 불량, DCU 불량)</t>
  </si>
  <si>
    <t>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t>
  </si>
  <si>
    <t>1) 차량 ZVR 신호가 없는 상태 (차량 주행상태) 에서 열림 명령이 인가되는 에러
2) ZVR 신호가 없는 상태에서 검수원에 의해 출입문 엔진에 위치한 개별 출입문 열림 버튼을 누르는 경우 DCU에서 ZVR 에러 검지함.</t>
  </si>
  <si>
    <t>1) 해당 출입문의 'A'모듈에서 중고장 (모터/인코더 에러) 이 발생된 경우
2) DCU의 'A'모듈 또는 'B'모듈의 전원이 꺼진 경우</t>
  </si>
  <si>
    <t>1) 마이콤 전원 CB OFF
2) 통신연결 불량
3) 해당 마이콤이 검수요원에 의해 firmware 업데이트 중인 경우</t>
  </si>
  <si>
    <t>1) 냉방작동 중 UNIT2의 압축기2 또는 응축기2 모터에 과부하 발생
2) 과부하 발생 시, 냉난방 배전반 CRCM4와 연결된 THR4가 Trip 됨.</t>
  </si>
  <si>
    <t>1) 냉방작동 중 UNIT2의 압축기1 또는 응축기1 모터에 과부하 발생
2) 과부하 발생 시, 냉난방 배전반 CRCM3과 연결된 THR3이 Trip 됨.</t>
  </si>
  <si>
    <t>1) 냉방작동 중 UNIT1의 압축기2 또는 응축기2 모터에 과부하 발생
2) 과부하 발생 시, 냉난방 배전반 CRCM2와 연결된 THR2가 Trip 됨.</t>
  </si>
  <si>
    <t>1) 냉방작동 중 UNIT1의 압축기1 또는 응축기1 모터에 과부하 발생
2) 과부하 발생 시, 냉난방 배전반 CRCM1과 연결된 THR1이 Trip 됨.</t>
  </si>
  <si>
    <t>1) 냉방작동 중 UNIT2의 증발기 모터에 과부하 발생
2) 과부하 발생 시, 냉난방 배전반 CREF4와 연결된 THR8이 Trip 됨.</t>
  </si>
  <si>
    <t>1) 냉방작동 중 UNIT1의 증발기 모터에 과부하 발생
2) 과부하 발생 시, 냉난방 배전반 CREF2와 연결된 THR6이 Trip 됨.</t>
  </si>
  <si>
    <t>1) 냉방작동 중 UNIT2의 증발기 모터에 과부하 발생
2) 과부하 발생 시, 냉난방 배전반 CREF3과 연결된 THR7이 Trip 됨.</t>
  </si>
  <si>
    <t>1) 냉방작동 중 UNIT1의 증발기 모터에 과부하 발생
2) 과부하 발생 시, 냉난방 배전반 CREF1과 연결된 THR5가 Trip 됨.</t>
  </si>
  <si>
    <t>UNIT2 DSP2측 냉매 압력이 3초 이상 0.5±0.3(kgf/cm2) 이하로 떨어지는 경우</t>
  </si>
  <si>
    <t>UNIT2 DSP2측 냉매 압력이 3초 이상 28±1(kgf/cm2) 이상 되는 경우</t>
  </si>
  <si>
    <t>UNIT2 DSP1측 냉매 압력이 3초 이상 0.5±0.3(kgf/cm2) 이하로 떨어지는 경우</t>
  </si>
  <si>
    <t>UNIT2 DSP1측 냉매 압력이 3초 이상 28±1(kgf/cm2) 이상 되는 경우</t>
  </si>
  <si>
    <t>UNIT1 DSP2측 냉매 압력이 3초 이상 0.5±0.3(kgf/cm2) 이하로 떨어지는 경우</t>
  </si>
  <si>
    <t>UNIT1 DSP2측 냉매 압력이 3초 이상 28±1(kgf/cm2) 이상 되는 경우</t>
  </si>
  <si>
    <t>UNIT1 DSP1측 냉매 압력이 3초 이상 0.5±0.3(kgf/cm2) 이하로 떨어지는 경우</t>
  </si>
  <si>
    <t>UNIT1 DSP1측 냉매 압력이 3초 이상 28±1(kgf/cm2) 이상 되는 경우</t>
  </si>
  <si>
    <t>CO2 센서의 검지범위는 0~4000ppm (2~10Vdc) 인데, 1초 이상 출력전압이 2Vdc (0ppm) 미만으로 떨어지는 경우</t>
  </si>
  <si>
    <t>온도센서 검지범위는 -45~85도 (820~1330옴) 인데, 2초 이상 검지범위를 벗어나는 경우</t>
  </si>
  <si>
    <t>UNIT2 DSP2측 냉매 압력이 30초 이상 0.5±0.3(kgf/cm2) 이하로 떨어지는 경우</t>
  </si>
  <si>
    <t>UNIT2 DSP1측 냉매 압력이 30초 이상 0.5±0.3(kgf/cm2) 이하로 떨어지는 경우</t>
  </si>
  <si>
    <t>UNIT1 DSP2측 냉매 압력이 30초 이상 0.5±0.3(kgf/cm2) 이하로 떨어지는 경우</t>
  </si>
  <si>
    <t>UNIT1 DSP1측 냉매 압력이 30초 이상 0.5±0.3(kgf/cm2) 이하로 떨어지는 경우</t>
  </si>
  <si>
    <t>실내 또는 실외 온도가 10도 미만일 경우, (환절기 또는 겨울철에 냉방 가동시 시스템 보호를 위한 온도조건)</t>
  </si>
  <si>
    <t>1) 냉방작동 중 챠량 배기팬2 모터에 과부하 발생
2) 과부하 발생 시, 냉난방 배전반 CRVF2와 연결된 THR10이 Trip 됨.</t>
  </si>
  <si>
    <t>1) 냉방작동 중 챠량 배기팬1 모터에 과부하 발생
2) 과부하 발생 시, 냉난방 배전반 CRVF1와 연결된 THR9가 Trip 됨.</t>
  </si>
  <si>
    <t>냉방작동 중 2.5초 이상동안 CRCM4 작동 feedback 신호가 수신되지 않는 경우</t>
  </si>
  <si>
    <t>냉방작동 중 2.5초 이상동안 CRCM3 작동 feedback 신호가 수신되지 않는 경우</t>
  </si>
  <si>
    <t>냉방작동 중 2.5초 이상동안 CRCM2 작동 feedback 신호가 수신되지 않는 경우</t>
  </si>
  <si>
    <t>냉방작동 중 2.5초 이상동안 CRCM1 작동 feedback 신호가 수신되지 않는 경우</t>
  </si>
  <si>
    <t>냉방작동 중 2.5초 이상동안 CREF4 작동 feedback 신호가 수신되지 않는 경우</t>
  </si>
  <si>
    <t>냉방작동 중 2.5초 이상동안 CREF3 작동 feedback 신호가 수신되지 않는 경우</t>
  </si>
  <si>
    <t>냉방작동 중 2.5초 이상동안 CREF2 작동 feedback 신호가 수신되지 않는 경우</t>
  </si>
  <si>
    <t>냉방작동 중 2.5초 이상동안 CREF1 작동 feedback 신호가 수신되지 않는 경우</t>
  </si>
  <si>
    <t>보조난방기 작동 중 2.5초 이상동안 AHEK4 작동 feedback 신호가 수신되지 않는 경우</t>
  </si>
  <si>
    <t>보조난방기 작동 중 2.5초 이상동안 AHEK3 작동 feedback 신호가 수신되지 않는 경우</t>
  </si>
  <si>
    <t>보조난방기 작동 중 2.5초 이상동안 AHEK2 작동 feedback 신호가 수신되지 않는 경우</t>
  </si>
  <si>
    <t>보조난방기 작동 중 2.5초 이상동안 AHEK1 작동 feedback 신호가 수신되지 않는 경우</t>
  </si>
  <si>
    <t>환기 작동 중 2.5초 이상동안 CRVF2 작동 feedback 신호가 수신되지 않는 경우</t>
  </si>
  <si>
    <t>환기 작동 중 2.5초 이상동안 CRVF1 작동 feedback 신호가 수신되지 않는 경우</t>
  </si>
  <si>
    <t>객실 전난방 작동 중 2.5초 이상동안 CRRHT2 작동 feedback 신호가 수신되지 않는 경우</t>
  </si>
  <si>
    <t>객실 전난방 작동 중 2.5초 이상동안 CRRHT1 작동 feedback 신호가 수신되지 않는 경우</t>
  </si>
  <si>
    <t>보조난방기 작동 중 1초 이상동안 온도가 70도 이상으로 과온센서 정상 신호가 수신되지 않는 경우</t>
  </si>
  <si>
    <t>RS485 통신으로 SD 데이터 일정 시간 미수신</t>
  </si>
  <si>
    <t>마스터 통합방송제어기에 주기적(2초) TCP 응답이 없을 경우 통신 불량으로 판단</t>
  </si>
  <si>
    <t>마스터 통합방송제어기의 SSD에 디렉토리 생성 불가능/삭제 불가능/파일 생성 불가능/파일 삭제 불가능/SSD 인식 불가능</t>
  </si>
  <si>
    <t>역사별 역안내 문구가 없는 경우 발생. 다음 역안내 문구 현시까지 고장 비트 유지</t>
  </si>
  <si>
    <t>통합방송제어기에 SSD 인식 불가능</t>
  </si>
  <si>
    <t>정면카메라(FCAM) 통신 고장</t>
  </si>
  <si>
    <t>Train Radio 통신고장(전원OFF) 또는 통신 케이블 문제</t>
  </si>
  <si>
    <t>1) CMSB 통신고장 또는 통신 케이블 문제</t>
  </si>
  <si>
    <t>1) CM 기동 시 출력전류가 정격전류의 150%(7.5A) ~ 200%(10A) 사이 전류가 1분간 지속적으로 기동할 경우 검지됨.</t>
  </si>
  <si>
    <t>1) CMSB 내부 방열판 온도가 85 ±5℃일 경우 검지됨.</t>
  </si>
  <si>
    <t>1) CM 모터의 단락이 발생되었을 경우 검지됨.
2) CMSB 내 IBGT 보드의 결함이 발생될 경우 검지됨.
3) CM 출력부하가 급변할 경우 검지됨.</t>
  </si>
  <si>
    <t>1) CM 기동 시 출력전류가 정격전류의 250%(12.5A)이상 전류가 발생될 경우 검지됨.</t>
  </si>
  <si>
    <t>1) CMSB 내 콘덴서(DC-LINK) 충전 전압이 DC402V 이하 일 경우 검지됨.</t>
  </si>
  <si>
    <t>1) CMSB 내 콘덴서(DC-LINK) 충전 전압이 DC750V 이상 일 경우 검지됨.</t>
  </si>
  <si>
    <t>PSD 전원 CB OFF 혹은 통신연결 불량</t>
  </si>
  <si>
    <t>개별도어 물체검지 혹은 PSD 개별도어 고장등 일때 발생됨. 차상장치와 무관한 고장코드이며 차상장치 동작상에 문제가 없다.</t>
  </si>
  <si>
    <t>지상 PSD 설비에서 PSD 전체 닫힘 명령 실행중 Feedback 신호가 올바르지 않음.</t>
  </si>
  <si>
    <t>지상 PSD 설비에서 PSD 전체 열림 명령 실행중   Feedback 신호가 올바르지 않음.</t>
  </si>
  <si>
    <t>로그 기록용 메모리 고장</t>
  </si>
  <si>
    <t>차상장치내 무선모듈의 불량이 주원인이며, 설정 및 채널 변경오류시 발생됨.</t>
  </si>
  <si>
    <t>차상장치내 무선모듈의 불량이 주원인이며, 설정 및 채널 변경오류시 발생됨. 또는 지상장치의 통신 연결 오류</t>
  </si>
  <si>
    <t>FDU 통신고장 또는 통신 케이블 문제</t>
  </si>
  <si>
    <t>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t>
  </si>
  <si>
    <t>1) 감지기로부터 데이터 응답이 없는경우.
2) 감지기로부터 수신된 데이터의 CRC가 맞지 않는경우
3) 감지기로부터 수신된 데이터의 ID가 송신 ID와 일치하지 않는경우</t>
  </si>
  <si>
    <t>1) FDU가 부팅될때 스위치가 눌려진 상태(3.3V 전압이 인가된 상태)인 경우
2) FDU가 부팅될때 스위치 고장으로 인하여 항상 눌러진 상태(3.3V 전압이 인가된 상태)에 있는 경우.</t>
  </si>
  <si>
    <t>수신기 펌웨어의 오류로 인한 체크섬 이상(MCU 내부 플래쉬 메모리에 저장된 체크섬과 프로그램의 체크섬 계산값이 다를경우)</t>
  </si>
  <si>
    <t>TCMS와 RTD간 RS485통신의 송신/수신이 되지 않은 경우 발생.</t>
  </si>
  <si>
    <t>RTD장치 내부 무선브릿지 보드로부터 ping 체크에 대한 응답 없을 경우.</t>
  </si>
  <si>
    <t>RTD장치 부팅시 내부 기억장치인 SD메모리인식 불량 발생의 경우.</t>
  </si>
  <si>
    <t>RTD부팅시 SD메모리 인식불량 또는 브릿지보드상태 불량</t>
  </si>
  <si>
    <t>TCMS 의 데이터를 수신 못함.</t>
  </si>
  <si>
    <t>배터리 내부 또는 외부 회로 단락.</t>
  </si>
  <si>
    <t>배터리 내,외부 회로 단락으로 인한 과전류 발생.</t>
  </si>
  <si>
    <t>배터리 저전압(77V 이하).</t>
  </si>
  <si>
    <t>배터리 팩 과전압 (105.7V 이하).</t>
  </si>
  <si>
    <t>배터리 팩 저전압 (74.8V 이하).</t>
  </si>
  <si>
    <t>배터리 셀 과전압 (4.23V 이하).</t>
  </si>
  <si>
    <t>배터리 셀 저전압 (2.98V 이하).</t>
  </si>
  <si>
    <t>배터리 충전과전류 (105A 이상).</t>
  </si>
  <si>
    <t>배터리 방전과전류 (180A 이상).</t>
  </si>
  <si>
    <t>배터리 충전저온 (-20도 이상).</t>
  </si>
  <si>
    <t>배터리 충전고온 (57도 이상).</t>
  </si>
  <si>
    <t>배터리 방전저온 (-20도 이상).</t>
  </si>
  <si>
    <t>배터리 방전고온 (57도 이상).</t>
  </si>
  <si>
    <t>해당 코크 조작시</t>
  </si>
  <si>
    <t>1) 미세먼지감지센서 모듈 전원 OFF
2) 통신연결 불량
3) 해당 모듈이 검수요원에 의해 firmware 업데이트 중인 경우</t>
  </si>
  <si>
    <t>1) 미세먼지센서 신호 입력값이 정상 범위를 벗어남</t>
  </si>
  <si>
    <t>1) TU가 정상적으로 통신을 재개할 경우 소거됨.</t>
  </si>
  <si>
    <t>1) 열차번호가 동일하게 입력되면 고장 소거됨.</t>
  </si>
  <si>
    <t>모터/인코더 및 DCU가 정상상태이고, 전기적 연결상태가 정상</t>
  </si>
  <si>
    <t>해당 퓨우즈 교체</t>
  </si>
  <si>
    <t>1) PSD로부터 스크린 도어 열림상태 해제 또는 차량으로부터 출입문 열림 신호가 수신되면 해제.
2) 운전모드가 FM/YARD 모드일 때 해제</t>
  </si>
  <si>
    <t>컨트롤 보드상의 마이콤 정상 동작 시</t>
  </si>
  <si>
    <t>TCMS-추진제어장치(VVVF) 간 통신정보가 정상적으로 통신이 될경우 소거됨.</t>
  </si>
  <si>
    <t>동력차 일반배전반의 VVVFIC NFB 재 투입 또는 차량 배터리전원 재 투입.</t>
  </si>
  <si>
    <t>1) 경고장
역행 고장검지 2초 후 자동 재기동 제동 제동 OFF시 고장 소거
2) 중고장
동력차 일반배전반의 VVVFIC NFB 재 투입 또는 차량 배터리전원 재 투입.</t>
  </si>
  <si>
    <t>1) 경고장이 발생할 경우 추진제어장치 자동 재기동에 의해 재기동 됨.
2) 중고장 : 동력차 일반배전반의 VVVFIC nfb 재 투입 또는 차량 배터리전원 재 투입.</t>
  </si>
  <si>
    <t>1) 추진제어장치 리셋으로 고장 소거됨.</t>
  </si>
  <si>
    <t>1) 경고장</t>
  </si>
  <si>
    <t>제어전원 70V 이상일 때 고장 소거됨.</t>
  </si>
  <si>
    <t>제동 OFF.</t>
  </si>
  <si>
    <t>95 °C 이하 도달 및 노치 OFF
(소거 이전까지 운전 불가)</t>
  </si>
  <si>
    <t>90 °C 이하 도달 및 제동 OFF.</t>
  </si>
  <si>
    <t>검지조건 해제 시.</t>
  </si>
  <si>
    <t>1) 경고장
역행 고장검지 3초 후 자동 재기동
제동 제동 OFF시 고장 소거
2) 중고장
동력차 일반배전반의 VVVFIC NFB 재 투입 또는 차량 배터리전원 재 투입.</t>
  </si>
  <si>
    <t>1) 역행 고장검지 2초 후 자동 재기동
2) 제동 제동 OFF시 고장 소거</t>
  </si>
  <si>
    <t>TCMS와 VVVF간 정상통신 가능 시 소거됨.</t>
  </si>
  <si>
    <t>제동요구치 신호 정상입력 시 고장해제.(24V, 500Hz)</t>
  </si>
  <si>
    <t>제어전원 OFF</t>
  </si>
  <si>
    <t>노치 OFF</t>
  </si>
  <si>
    <t>동시 입력상황 해제</t>
  </si>
  <si>
    <t>제동 OFF</t>
  </si>
  <si>
    <t>1) 역행 자동복귀
2) 제동 제동 OFF시</t>
  </si>
  <si>
    <t>1) 역행 듀티값 90%이하.
2) 제동 듀티값 90%이하 &amp; 제동 OFF</t>
  </si>
  <si>
    <t>1) 역행 듀티값 80%이하, 10%이상.
2) 제동 듀티값 80%이하, 10%이상 &amp; 제동 OFF</t>
  </si>
  <si>
    <t>자동재기동</t>
  </si>
  <si>
    <t>초기화 완료</t>
  </si>
  <si>
    <t>BECU와 TCMS 간 RS485 통신이 복귀 되어 BECU-TCMS SD TEXT23의 'Life sign'이 변동시 소거.</t>
  </si>
  <si>
    <t>제동 7단 취급 시 정상적인 제동압력이 생성된 경우 소거.</t>
  </si>
  <si>
    <t>제동완해 상태(정차제동 포함)에서 해당 차량의 제동압력이 완전히 배기 됨.</t>
  </si>
  <si>
    <t>해당차량의 ECU 전원공급 (CB ON)</t>
  </si>
  <si>
    <t>해당 차량 후미대차의 덤프밸브가 정상 작동 시 소거.</t>
  </si>
  <si>
    <t>해당 차량 선두대차의 덤프밸브가 정상 작동 시 소거.</t>
  </si>
  <si>
    <t>해당 차량의 상용전자제어밸브가 정상 작동 시 소거.</t>
  </si>
  <si>
    <t>해당 차량 응하중 출력이 정상범위로 복귀 시 소거.</t>
  </si>
  <si>
    <t>해당 차량 회생제동요구 출력이 정상범위로 복귀 시 소거.</t>
  </si>
  <si>
    <t>해당 차량 BECU의 자가진단 시 정상적일 경우 소거.</t>
  </si>
  <si>
    <t>해당 차량 BECU의 자가진단 시 정상적일 경우 소거(활주방지밸브 정상).</t>
  </si>
  <si>
    <t>해당 차량 BECU의 자가진단 시 정상적일 경우 또는 AC압력센서가 정상일 경우 소거.</t>
  </si>
  <si>
    <t>해당 차량의 4축 속도센서가 정상적일 경우 소거.</t>
  </si>
  <si>
    <t>해당 차량의 3축 속도센서가 정상적일 경우 소거.</t>
  </si>
  <si>
    <t>해당 차량의 2축 속도센서가 정상적일 경우 소거.</t>
  </si>
  <si>
    <t>해당 차량의 1축 속도센서가 정상적일 경우 소거.</t>
  </si>
  <si>
    <t>해당 차량의 AC압력센서가 정상일 경우 소거.</t>
  </si>
  <si>
    <t>해당 차량의 BC압력센서가 정상일 경우 소거.</t>
  </si>
  <si>
    <t>해당 차량의 후미대차 AS 압력센서(AS3, AS4)가 정상일 경우 소거.</t>
  </si>
  <si>
    <t>해당 차량의 전두대차 AS 압력센서(AS1, AS2)가 정상일 경우 소거.</t>
  </si>
  <si>
    <t>해당 차량의 회생제동달성 신호가 정상범위일 경우 소거.</t>
  </si>
  <si>
    <t>해당 차량의 추진선택(P), 제동선택(B) 신호가 정상작동(상보적으로 작동) 될 경우 소거.</t>
  </si>
  <si>
    <t>해당 차량의 제동지령 신호가 정상범위일 경우 소거.</t>
  </si>
  <si>
    <t>해당 차량의 공기제동 감쇄지령 신호가 정상범위일 경우 소거.</t>
  </si>
  <si>
    <t>해당 차량 후미대차의 공기스프링(AS3, AS4) 압력이 정상범위일 경우 소거.</t>
  </si>
  <si>
    <t>해당 차량 전두대차의 공기스프링(AS1, AS2) 압력이 정상범위일 경우 소거.</t>
  </si>
  <si>
    <t>해당차량의 ATC 및 CU 의 전원이 정상상태이고, 통신라인 연결상태가 정상</t>
  </si>
  <si>
    <t>열차 정지(영속도 검지) 및 마스콘 제동 취급 시</t>
  </si>
  <si>
    <t>PSD가 실제로 닫힘으로 수신된다.</t>
  </si>
  <si>
    <t>보조전원장치(SIV) 리셋 실시 후 고장 소거됨. 단 고장소거 후 재기동시 동일고장이 발생할 경우 다시 중고장 발생함.</t>
  </si>
  <si>
    <t>1) 보조전원장치(SIV) 인버터 1의 냉각기 온도가 105도 미만으로 떨어졌을 시
2) 보조전원장치(SIV) 리셋으로 고장 소거 됨.</t>
  </si>
  <si>
    <t>TCMS-연장급전 접촉기 간 명령 정상적으로 이행 시 소거됨.</t>
  </si>
  <si>
    <t>해당차량의 DCU 및 CU/TU 의 전원이 정상상태이고, 통신라인 연결상태가 정상</t>
  </si>
  <si>
    <t>초기화 실패를 야기한 고장 코드를 확인하여 조치 후, 재 닫힘 명령을 주거나 DCU 전원 reset</t>
  </si>
  <si>
    <t>DCU의 'A'모듈과 'B'모듈 간, 상태체크 정상</t>
  </si>
  <si>
    <t>출입문 열림 시, 장애물 감지 없이 열림 완료</t>
  </si>
  <si>
    <t>해당출입문 enable 신호 수신</t>
  </si>
  <si>
    <t>해당출입문 ZVR 신호 수신</t>
  </si>
  <si>
    <t>중고장 에러 소거 후 하고 DCU 전원을 리셋</t>
  </si>
  <si>
    <t>해당차량의 마이콤 및 CU/TU 의 전원이 정상상태이고, 통신라인 연결상태가 정상</t>
  </si>
  <si>
    <t>UNIT2의 압축기2 또는 응축기2 모터의 과부하 조건을 해소하여 정상 가능 상태로 만들고, THR4 및 마이콤 전원 리셋</t>
  </si>
  <si>
    <t>UNIT2의 압축기1 또는 응축기1 모터의 과부하 조건을 해소하여 정상 가능 상태로 만들고, THR3 및 마이콤 전원 리셋</t>
  </si>
  <si>
    <t>UNIT1의 압축기2 또는 응축기2 모터의 과부하 조건을 해소하여 정상 가능 상태로 만들고, THR2 및 마이콤 전원 리셋</t>
  </si>
  <si>
    <t>UNIT1의 압축기1 또는 응축기1 모터의 과부하 조건을 해소하여 정상 가능 상태로 만들고, THR1 및 마이콤 전원 리셋</t>
  </si>
  <si>
    <t>UNIT2의 증발기 모터의 과부하 조건을 해소하여 정상 가능 상태로 만들고, THR8 및 마이콤 전원 리셋</t>
  </si>
  <si>
    <t>UNIT1의 증발기 모터의 과부하 조건을 해소하여 정상 가능 상태로 만들고, THR6 및 마이콤 전원 리셋</t>
  </si>
  <si>
    <t>UNIT2의 증발기 모터의 과부하 조건을 해소하여 정상 가능 상태로 만들고, THR7 및 마이콤 전원 리셋</t>
  </si>
  <si>
    <t>UNIT1의 증발기 모터의 과부하 조건을 해소하여 정상 가능 상태로 만들고, THR5 및 마이콤 전원 리셋</t>
  </si>
  <si>
    <t>냉매 압력이 정상 수치 2±0.5(kgf/cm2 이상으로 1초간 지속되는 경우</t>
  </si>
  <si>
    <t>냉매 압력이 정상 수치 15±0.7(kgf/cm2 이하로 1초간 지속되는 경우</t>
  </si>
  <si>
    <t>CO2 센서 검지 값이 1초 이상 2Vdc (0ppm) 이상 지속되는 경우</t>
  </si>
  <si>
    <t>온도센서 검지 값이 2초 이상 허용온도 범위 내 일 경우</t>
  </si>
  <si>
    <t>냉매 압력이 정상 수치 2±0.5(kgf/cm2 이상 유지하도록 하고, 마이콤 전원을 리셋</t>
  </si>
  <si>
    <t>실내 또는 실외 온도가 10도 이상일 때, 냉방시험 작동</t>
  </si>
  <si>
    <t>차량 배기팬2 모터의 과부하 조건을 해소하여 정상 가능 상태로 만들고, THR10 및 마이콤 전원 리셋</t>
  </si>
  <si>
    <t>차량 배기팬1 모터의 과부하 조건을 해소하여 정상 가능 상태로 만들고, THR9 및 마이콤 전원 리셋</t>
  </si>
  <si>
    <t>CRCM4 교체 또는 결선확인 후, 마이콤 전원 리셋</t>
  </si>
  <si>
    <t>CRCM3 교체 또는 결선확인 후, 마이콤 전원 리셋</t>
  </si>
  <si>
    <t>CRCM2 교체 또는 결선확인 후, 마이콤 전원 리셋</t>
  </si>
  <si>
    <t>CRCM1 교체 또는 결선확인 후, 마이콤 전원 리셋</t>
  </si>
  <si>
    <t>CREF4 교체 또는 결선확인 후, 마이콤 전원 리셋</t>
  </si>
  <si>
    <t>CREF3 교체 또는 결선확인 후, 마이콤 전원 리셋</t>
  </si>
  <si>
    <t>CREF2 교체 또는 결선확인 후, 마이콤 전원 리셋</t>
  </si>
  <si>
    <t>CREF1 교체 또는 결선확인 후, 마이콤 전원 리셋</t>
  </si>
  <si>
    <t>AHEK4 교체 또는 결선확인 후, 마이콤 전원 리셋</t>
  </si>
  <si>
    <t>AHEK3 교체 또는 결선확인 후, 마이콤 전원 리셋</t>
  </si>
  <si>
    <t>AHEK2 교체 또는 결선확인 후, 마이콤 전원 리셋</t>
  </si>
  <si>
    <t>AHEK1 교체 또는 결선확인 후, 마이콤 전원 리셋</t>
  </si>
  <si>
    <t>CRVF2 교체 또는 결선확인 후, 마이콤 전원 리셋</t>
  </si>
  <si>
    <t>CRVF1 교체 또는 결선확인 후, 마이콤 전원 리셋</t>
  </si>
  <si>
    <t>CRRHT2 교체 또는 결선확인 후, 마이콤 전원 리셋</t>
  </si>
  <si>
    <t>CRRHT1 교체 또는 결선확인 후, 마이콤 전원 리셋</t>
  </si>
  <si>
    <t>1초 이상동안 60도 미만으로 온도가 떨어져 과온센서 정상 신호가 수신되는 경우</t>
  </si>
  <si>
    <t>배기댐퍼 열림 상태에서 리미트 스위치 입력이 정상적으로 입력</t>
  </si>
  <si>
    <t>RS485 통신으로 SD 데이터 수신</t>
  </si>
  <si>
    <t>마스터 통합방송제어기에 TCP 응답 재개</t>
  </si>
  <si>
    <t>마스터 통합방송제어기의 SSD에 디렉토리 생성 가능/삭제 가능/ 파일 생성 가능/파일 삭제 가능시 소거/SSD 인식</t>
  </si>
  <si>
    <t>마스터 통합방송제어기에 해당 mp3 파일이 있고 정상적으로 방송실시된 경우.</t>
  </si>
  <si>
    <t>역사별 역안내 문구가 있는 경우 소거</t>
  </si>
  <si>
    <t>통합방송제어기에 SSD 인식</t>
  </si>
  <si>
    <t>정면카메라(FCAM) 통신 정상</t>
  </si>
  <si>
    <t>1) 차량 전원 OFF
2) CMSB 내부의 표시기패널 RESET 버튼 누름.</t>
  </si>
  <si>
    <t>1) FDU의 복귀버튼 조작시
2) FDU 전원 리셋시</t>
  </si>
  <si>
    <t>FDU가 부팅될때 MCU 내부 플래쉬 메모리에 저장된 체크섬과 프로그램의 체크섬 계산값이 같을 경우</t>
  </si>
  <si>
    <t>TCMS와 RTD간 송신/수신 통신 정상.</t>
  </si>
  <si>
    <t>RTD장치 내무 무선브릿지 보드가 Ping체크에 정상 응답할 경우.</t>
  </si>
  <si>
    <t>RTD장치내 SD메모리 정상 인식.</t>
  </si>
  <si>
    <t>해당 고장의 기능의 정상동작.</t>
  </si>
  <si>
    <t>TCMS의 데이터를 받고, TCMS 에서 BMS 상태 정보가 표시됨.</t>
  </si>
  <si>
    <t>배터리 내부 또는 외부 회로 단락 해제</t>
  </si>
  <si>
    <t>배터리 내,외부 회로 단락 제거.</t>
  </si>
  <si>
    <t>배터리 팩 전압 정상범위로 회복 (75~105V)</t>
  </si>
  <si>
    <t>배터리 셀 전압 정상범위로 회복 (3~4.21V)</t>
  </si>
  <si>
    <t>배터리 충전 전류 정상범위로 회복 (0~100A)</t>
  </si>
  <si>
    <t>배터리 방전 전류 정상범위로 회복 (0~150A)</t>
  </si>
  <si>
    <t>배터리 충전저온 정상범위로 회복 (-20도 이상)</t>
  </si>
  <si>
    <t>배터리 충전고온 정상범위로 회복 (55도 이하)</t>
  </si>
  <si>
    <t>배터리 방전저온 정상범위로 회복 (-20도 이상)</t>
  </si>
  <si>
    <t>배터리 방전고온 정상범위로 회복 (55도 이하)</t>
  </si>
  <si>
    <t>미세먼지 감지센서 모듈의 전원이 정상상태이고, 통신라인 연결상태가 정상</t>
  </si>
  <si>
    <t>미세먼지센서 모듈에서 미세먼지센서 신호 입력값이 정상 범위(4~20mA) 이내</t>
  </si>
  <si>
    <r>
      <rPr>
        <sz val="10"/>
        <color rgb="FF000000"/>
        <rFont val="바탕"/>
        <family val="1"/>
        <charset val="129"/>
      </rPr>
      <t>운전실</t>
    </r>
    <r>
      <rPr>
        <sz val="10"/>
        <color rgb="FF000000"/>
        <rFont val="Times New Roman"/>
        <family val="1"/>
      </rPr>
      <t xml:space="preserve"> TCMS </t>
    </r>
    <r>
      <rPr>
        <sz val="10"/>
        <color rgb="FF000000"/>
        <rFont val="바탕"/>
        <family val="1"/>
        <charset val="129"/>
      </rPr>
      <t>화면의</t>
    </r>
    <r>
      <rPr>
        <sz val="10"/>
        <color rgb="FF000000"/>
        <rFont val="Times New Roman"/>
        <family val="1"/>
      </rPr>
      <t xml:space="preserve"> </t>
    </r>
    <r>
      <rPr>
        <sz val="10"/>
        <color rgb="FF000000"/>
        <rFont val="바탕"/>
        <family val="1"/>
        <charset val="129"/>
      </rPr>
      <t>통신고장</t>
    </r>
    <phoneticPr fontId="1" type="noConversion"/>
  </si>
  <si>
    <t>CMSB INVERTER 고장</t>
  </si>
  <si>
    <r>
      <rPr>
        <sz val="10"/>
        <color rgb="FF000000"/>
        <rFont val="바탕"/>
        <family val="1"/>
        <charset val="129"/>
      </rPr>
      <t>주공기</t>
    </r>
    <r>
      <rPr>
        <sz val="10"/>
        <color rgb="FF000000"/>
        <rFont val="Times New Roman"/>
        <family val="1"/>
      </rPr>
      <t xml:space="preserve"> </t>
    </r>
    <r>
      <rPr>
        <sz val="10"/>
        <color rgb="FF000000"/>
        <rFont val="바탕"/>
        <family val="1"/>
        <charset val="129"/>
      </rPr>
      <t>압축기</t>
    </r>
    <r>
      <rPr>
        <sz val="10"/>
        <color rgb="FF000000"/>
        <rFont val="Times New Roman"/>
        <family val="1"/>
      </rPr>
      <t xml:space="preserve"> </t>
    </r>
    <r>
      <rPr>
        <sz val="10"/>
        <color rgb="FF000000"/>
        <rFont val="바탕"/>
        <family val="1"/>
        <charset val="129"/>
      </rPr>
      <t>정상</t>
    </r>
    <r>
      <rPr>
        <sz val="10"/>
        <color rgb="FF000000"/>
        <rFont val="Times New Roman"/>
        <family val="1"/>
      </rPr>
      <t xml:space="preserve"> </t>
    </r>
    <r>
      <rPr>
        <sz val="10"/>
        <color rgb="FF000000"/>
        <rFont val="바탕"/>
        <family val="1"/>
        <charset val="129"/>
      </rPr>
      <t>기동</t>
    </r>
    <r>
      <rPr>
        <sz val="10"/>
        <color rgb="FF000000"/>
        <rFont val="Times New Roman"/>
        <family val="1"/>
      </rPr>
      <t xml:space="preserve"> </t>
    </r>
    <r>
      <rPr>
        <sz val="10"/>
        <color rgb="FF000000"/>
        <rFont val="바탕"/>
        <family val="1"/>
        <charset val="129"/>
      </rPr>
      <t>됨</t>
    </r>
    <r>
      <rPr>
        <sz val="10"/>
        <color rgb="FF000000"/>
        <rFont val="Times New Roman"/>
        <family val="1"/>
      </rPr>
      <t>(</t>
    </r>
    <r>
      <rPr>
        <sz val="10"/>
        <color rgb="FF000000"/>
        <rFont val="바탕"/>
        <family val="1"/>
        <charset val="129"/>
      </rPr>
      <t>초기</t>
    </r>
    <r>
      <rPr>
        <sz val="10"/>
        <color rgb="FF000000"/>
        <rFont val="Times New Roman"/>
        <family val="1"/>
      </rPr>
      <t xml:space="preserve"> </t>
    </r>
    <r>
      <rPr>
        <sz val="10"/>
        <color rgb="FF000000"/>
        <rFont val="바탕"/>
        <family val="1"/>
        <charset val="129"/>
      </rPr>
      <t>기동시</t>
    </r>
    <r>
      <rPr>
        <sz val="10"/>
        <color rgb="FF000000"/>
        <rFont val="Times New Roman"/>
        <family val="1"/>
      </rPr>
      <t xml:space="preserve"> </t>
    </r>
    <r>
      <rPr>
        <sz val="10"/>
        <color rgb="FF000000"/>
        <rFont val="바탕"/>
        <family val="1"/>
        <charset val="129"/>
      </rPr>
      <t>돌입전류값</t>
    </r>
    <r>
      <rPr>
        <sz val="10"/>
        <color rgb="FF000000"/>
        <rFont val="Times New Roman"/>
        <family val="1"/>
      </rPr>
      <t xml:space="preserve"> </t>
    </r>
    <r>
      <rPr>
        <sz val="10"/>
        <color rgb="FF000000"/>
        <rFont val="바탕"/>
        <family val="1"/>
        <charset val="129"/>
      </rPr>
      <t>상승</t>
    </r>
    <r>
      <rPr>
        <sz val="10"/>
        <color rgb="FF000000"/>
        <rFont val="Times New Roman"/>
        <family val="1"/>
      </rPr>
      <t>)</t>
    </r>
    <phoneticPr fontId="1" type="noConversion"/>
  </si>
  <si>
    <t>CMSB INVERTER 점검 및 교체</t>
  </si>
  <si>
    <t>주공기압축기 12분이상 기동시</t>
  </si>
  <si>
    <t>해당 공기관의 누기여부 확인 및 장치 점검</t>
  </si>
  <si>
    <r>
      <rPr>
        <sz val="10"/>
        <color rgb="FF000000"/>
        <rFont val="바탕"/>
        <family val="1"/>
        <charset val="129"/>
      </rPr>
      <t>주공기압축기</t>
    </r>
    <r>
      <rPr>
        <sz val="10"/>
        <color rgb="FF000000"/>
        <rFont val="Times New Roman"/>
        <family val="1"/>
      </rPr>
      <t xml:space="preserve"> </t>
    </r>
    <r>
      <rPr>
        <sz val="10"/>
        <color rgb="FF000000"/>
        <rFont val="바탕"/>
        <family val="1"/>
        <charset val="129"/>
      </rPr>
      <t>장시간</t>
    </r>
    <r>
      <rPr>
        <sz val="10"/>
        <color rgb="FF000000"/>
        <rFont val="Times New Roman"/>
        <family val="1"/>
      </rPr>
      <t xml:space="preserve"> </t>
    </r>
    <r>
      <rPr>
        <sz val="10"/>
        <color rgb="FF000000"/>
        <rFont val="바탕"/>
        <family val="1"/>
        <charset val="129"/>
      </rPr>
      <t>기동</t>
    </r>
    <phoneticPr fontId="1" type="noConversion"/>
  </si>
  <si>
    <r>
      <rPr>
        <sz val="10"/>
        <color rgb="FF000000"/>
        <rFont val="바탕"/>
        <family val="1"/>
        <charset val="129"/>
      </rPr>
      <t>전동차</t>
    </r>
    <r>
      <rPr>
        <sz val="10"/>
        <color rgb="FF000000"/>
        <rFont val="Times New Roman"/>
        <family val="1"/>
      </rPr>
      <t xml:space="preserve"> </t>
    </r>
    <r>
      <rPr>
        <sz val="10"/>
        <color rgb="FF000000"/>
        <rFont val="바탕"/>
        <family val="1"/>
        <charset val="129"/>
      </rPr>
      <t>출입문</t>
    </r>
    <r>
      <rPr>
        <sz val="10"/>
        <color rgb="FF000000"/>
        <rFont val="Times New Roman"/>
        <family val="1"/>
      </rPr>
      <t xml:space="preserve"> </t>
    </r>
    <r>
      <rPr>
        <sz val="10"/>
        <color rgb="FF000000"/>
        <rFont val="바탕"/>
        <family val="1"/>
        <charset val="129"/>
      </rPr>
      <t>닫힘</t>
    </r>
    <r>
      <rPr>
        <sz val="10"/>
        <color rgb="FF000000"/>
        <rFont val="Times New Roman"/>
        <family val="1"/>
      </rPr>
      <t xml:space="preserve"> </t>
    </r>
    <r>
      <rPr>
        <sz val="10"/>
        <color rgb="FF000000"/>
        <rFont val="바탕"/>
        <family val="1"/>
        <charset val="129"/>
      </rPr>
      <t>후 전동차</t>
    </r>
    <r>
      <rPr>
        <sz val="10"/>
        <color rgb="FF000000"/>
        <rFont val="Times New Roman"/>
        <family val="1"/>
      </rPr>
      <t xml:space="preserve"> </t>
    </r>
    <r>
      <rPr>
        <sz val="10"/>
        <color rgb="FF000000"/>
        <rFont val="바탕"/>
        <family val="1"/>
        <charset val="129"/>
      </rPr>
      <t>출입문은</t>
    </r>
    <r>
      <rPr>
        <sz val="10"/>
        <color rgb="FF000000"/>
        <rFont val="Times New Roman"/>
        <family val="1"/>
      </rPr>
      <t xml:space="preserve"> </t>
    </r>
    <r>
      <rPr>
        <sz val="10"/>
        <color rgb="FF000000"/>
        <rFont val="바탕"/>
        <family val="1"/>
        <charset val="129"/>
      </rPr>
      <t>닫혔으나</t>
    </r>
    <r>
      <rPr>
        <sz val="10"/>
        <color rgb="FF000000"/>
        <rFont val="Times New Roman"/>
        <family val="1"/>
      </rPr>
      <t>, PSD</t>
    </r>
    <r>
      <rPr>
        <sz val="10"/>
        <color rgb="FF000000"/>
        <rFont val="바탕"/>
        <family val="1"/>
        <charset val="129"/>
      </rPr>
      <t>가</t>
    </r>
    <r>
      <rPr>
        <sz val="10"/>
        <color rgb="FF000000"/>
        <rFont val="Times New Roman"/>
        <family val="1"/>
      </rPr>
      <t xml:space="preserve"> </t>
    </r>
    <r>
      <rPr>
        <sz val="10"/>
        <color rgb="FF000000"/>
        <rFont val="바탕"/>
        <family val="1"/>
        <charset val="129"/>
      </rPr>
      <t>닫히지</t>
    </r>
    <r>
      <rPr>
        <sz val="10"/>
        <color rgb="FF000000"/>
        <rFont val="Times New Roman"/>
        <family val="1"/>
      </rPr>
      <t xml:space="preserve"> </t>
    </r>
    <r>
      <rPr>
        <sz val="10"/>
        <color rgb="FF000000"/>
        <rFont val="바탕"/>
        <family val="1"/>
        <charset val="129"/>
      </rPr>
      <t>않을</t>
    </r>
    <r>
      <rPr>
        <sz val="10"/>
        <color rgb="FF000000"/>
        <rFont val="Times New Roman"/>
        <family val="1"/>
      </rPr>
      <t xml:space="preserve"> </t>
    </r>
    <r>
      <rPr>
        <sz val="10"/>
        <color rgb="FF000000"/>
        <rFont val="바탕"/>
        <family val="1"/>
        <charset val="129"/>
      </rPr>
      <t>경우</t>
    </r>
    <r>
      <rPr>
        <sz val="10"/>
        <color rgb="FF000000"/>
        <rFont val="Times New Roman"/>
        <family val="1"/>
      </rPr>
      <t xml:space="preserve"> </t>
    </r>
    <r>
      <rPr>
        <sz val="10"/>
        <color rgb="FF000000"/>
        <rFont val="바탕"/>
        <family val="1"/>
        <charset val="129"/>
      </rPr>
      <t>전동차</t>
    </r>
    <r>
      <rPr>
        <sz val="10"/>
        <color rgb="FF000000"/>
        <rFont val="Times New Roman"/>
        <family val="1"/>
      </rPr>
      <t xml:space="preserve"> </t>
    </r>
    <r>
      <rPr>
        <sz val="10"/>
        <color rgb="FF000000"/>
        <rFont val="바탕"/>
        <family val="1"/>
        <charset val="129"/>
      </rPr>
      <t>출입문과</t>
    </r>
    <r>
      <rPr>
        <sz val="10"/>
        <color rgb="FF000000"/>
        <rFont val="Times New Roman"/>
        <family val="1"/>
      </rPr>
      <t xml:space="preserve"> PSD</t>
    </r>
    <r>
      <rPr>
        <sz val="10"/>
        <color rgb="FF000000"/>
        <rFont val="바탕"/>
        <family val="1"/>
        <charset val="129"/>
      </rPr>
      <t>모두</t>
    </r>
    <r>
      <rPr>
        <sz val="10"/>
        <color rgb="FF000000"/>
        <rFont val="Times New Roman"/>
        <family val="1"/>
      </rPr>
      <t xml:space="preserve"> </t>
    </r>
    <r>
      <rPr>
        <sz val="10"/>
        <color rgb="FF000000"/>
        <rFont val="바탕"/>
        <family val="1"/>
        <charset val="129"/>
      </rPr>
      <t>닫혔으나</t>
    </r>
    <r>
      <rPr>
        <sz val="10"/>
        <color rgb="FF000000"/>
        <rFont val="Times New Roman"/>
        <family val="1"/>
      </rPr>
      <t xml:space="preserve"> </t>
    </r>
    <r>
      <rPr>
        <sz val="10"/>
        <color rgb="FF000000"/>
        <rFont val="바탕"/>
        <family val="1"/>
        <charset val="129"/>
      </rPr>
      <t>장애로</t>
    </r>
    <r>
      <rPr>
        <sz val="10"/>
        <color rgb="FF000000"/>
        <rFont val="Times New Roman"/>
        <family val="1"/>
      </rPr>
      <t xml:space="preserve"> </t>
    </r>
    <r>
      <rPr>
        <sz val="10"/>
        <color rgb="FF000000"/>
        <rFont val="바탕"/>
        <family val="1"/>
        <charset val="129"/>
      </rPr>
      <t>현시될</t>
    </r>
    <r>
      <rPr>
        <sz val="10"/>
        <color rgb="FF000000"/>
        <rFont val="Times New Roman"/>
        <family val="1"/>
      </rPr>
      <t xml:space="preserve"> </t>
    </r>
    <r>
      <rPr>
        <sz val="10"/>
        <color rgb="FF000000"/>
        <rFont val="바탕"/>
        <family val="1"/>
        <charset val="129"/>
      </rPr>
      <t>경우</t>
    </r>
    <phoneticPr fontId="1" type="noConversion"/>
  </si>
  <si>
    <r>
      <t xml:space="preserve">1) Memory Fault </t>
    </r>
    <r>
      <rPr>
        <sz val="10"/>
        <color rgb="FF000000"/>
        <rFont val="바탕"/>
        <family val="1"/>
        <charset val="129"/>
      </rPr>
      <t xml:space="preserve">현시
</t>
    </r>
    <r>
      <rPr>
        <sz val="10"/>
        <color rgb="FF000000"/>
        <rFont val="Times New Roman"/>
        <family val="1"/>
      </rPr>
      <t>2) FDU</t>
    </r>
    <r>
      <rPr>
        <sz val="10"/>
        <color rgb="FF000000"/>
        <rFont val="바탕"/>
        <family val="1"/>
        <charset val="129"/>
      </rPr>
      <t>의</t>
    </r>
    <r>
      <rPr>
        <sz val="10"/>
        <color rgb="FF000000"/>
        <rFont val="Times New Roman"/>
        <family val="1"/>
      </rPr>
      <t xml:space="preserve"> </t>
    </r>
    <r>
      <rPr>
        <sz val="10"/>
        <color rgb="FF000000"/>
        <rFont val="바탕"/>
        <family val="1"/>
        <charset val="129"/>
      </rPr>
      <t>이벤트</t>
    </r>
    <r>
      <rPr>
        <sz val="10"/>
        <color rgb="FF000000"/>
        <rFont val="Times New Roman"/>
        <family val="1"/>
      </rPr>
      <t xml:space="preserve"> </t>
    </r>
    <r>
      <rPr>
        <sz val="10"/>
        <color rgb="FF000000"/>
        <rFont val="바탕"/>
        <family val="1"/>
        <charset val="129"/>
      </rPr>
      <t>기록</t>
    </r>
    <r>
      <rPr>
        <sz val="10"/>
        <color rgb="FF000000"/>
        <rFont val="Times New Roman"/>
        <family val="1"/>
      </rPr>
      <t xml:space="preserve"> </t>
    </r>
    <r>
      <rPr>
        <sz val="10"/>
        <color rgb="FF000000"/>
        <rFont val="바탕"/>
        <family val="1"/>
        <charset val="129"/>
      </rPr>
      <t>및</t>
    </r>
    <r>
      <rPr>
        <sz val="10"/>
        <color rgb="FF000000"/>
        <rFont val="Times New Roman"/>
        <family val="1"/>
      </rPr>
      <t xml:space="preserve"> </t>
    </r>
    <r>
      <rPr>
        <sz val="10"/>
        <color rgb="FF000000"/>
        <rFont val="바탕"/>
        <family val="1"/>
        <charset val="129"/>
      </rPr>
      <t>읽기</t>
    </r>
    <r>
      <rPr>
        <sz val="10"/>
        <color rgb="FF000000"/>
        <rFont val="Times New Roman"/>
        <family val="1"/>
      </rPr>
      <t xml:space="preserve"> </t>
    </r>
    <r>
      <rPr>
        <sz val="10"/>
        <color rgb="FF000000"/>
        <rFont val="바탕"/>
        <family val="1"/>
        <charset val="129"/>
      </rPr>
      <t>동작</t>
    </r>
    <r>
      <rPr>
        <sz val="10"/>
        <color rgb="FF000000"/>
        <rFont val="Times New Roman"/>
        <family val="1"/>
      </rPr>
      <t xml:space="preserve"> </t>
    </r>
    <r>
      <rPr>
        <sz val="10"/>
        <color rgb="FF000000"/>
        <rFont val="바탕"/>
        <family val="1"/>
        <charset val="129"/>
      </rPr>
      <t>안됨</t>
    </r>
    <r>
      <rPr>
        <sz val="10"/>
        <color rgb="FF000000"/>
        <rFont val="Times New Roman"/>
        <family val="1"/>
      </rPr>
      <t xml:space="preserve">.
3) FDU </t>
    </r>
    <r>
      <rPr>
        <sz val="10"/>
        <color rgb="FF000000"/>
        <rFont val="바탕"/>
        <family val="1"/>
        <charset val="129"/>
      </rPr>
      <t>환경설정</t>
    </r>
    <r>
      <rPr>
        <sz val="10"/>
        <color rgb="FF000000"/>
        <rFont val="Times New Roman"/>
        <family val="1"/>
      </rPr>
      <t xml:space="preserve"> </t>
    </r>
    <r>
      <rPr>
        <sz val="10"/>
        <color rgb="FF000000"/>
        <rFont val="바탕"/>
        <family val="1"/>
        <charset val="129"/>
      </rPr>
      <t>정보</t>
    </r>
    <r>
      <rPr>
        <sz val="10"/>
        <color rgb="FF000000"/>
        <rFont val="Times New Roman"/>
        <family val="1"/>
      </rPr>
      <t xml:space="preserve"> </t>
    </r>
    <r>
      <rPr>
        <sz val="10"/>
        <color rgb="FF000000"/>
        <rFont val="바탕"/>
        <family val="1"/>
        <charset val="129"/>
      </rPr>
      <t>로딩</t>
    </r>
    <r>
      <rPr>
        <sz val="10"/>
        <color rgb="FF000000"/>
        <rFont val="Times New Roman"/>
        <family val="1"/>
      </rPr>
      <t xml:space="preserve"> </t>
    </r>
    <r>
      <rPr>
        <sz val="10"/>
        <color rgb="FF000000"/>
        <rFont val="바탕"/>
        <family val="1"/>
        <charset val="129"/>
      </rPr>
      <t>실패</t>
    </r>
    <r>
      <rPr>
        <sz val="10"/>
        <color rgb="FF000000"/>
        <rFont val="Times New Roman"/>
        <family val="1"/>
      </rPr>
      <t>(</t>
    </r>
    <r>
      <rPr>
        <sz val="10"/>
        <color rgb="FF000000"/>
        <rFont val="바탕"/>
        <family val="1"/>
        <charset val="129"/>
      </rPr>
      <t>차량번호</t>
    </r>
    <r>
      <rPr>
        <sz val="10"/>
        <color rgb="FF000000"/>
        <rFont val="Times New Roman"/>
        <family val="1"/>
      </rPr>
      <t xml:space="preserve">, </t>
    </r>
    <r>
      <rPr>
        <sz val="10"/>
        <color rgb="FF000000"/>
        <rFont val="바탕"/>
        <family val="1"/>
        <charset val="129"/>
      </rPr>
      <t>주차시간</t>
    </r>
    <r>
      <rPr>
        <sz val="10"/>
        <color rgb="FF000000"/>
        <rFont val="Times New Roman"/>
        <family val="1"/>
      </rPr>
      <t xml:space="preserve">, </t>
    </r>
    <r>
      <rPr>
        <sz val="10"/>
        <color rgb="FF000000"/>
        <rFont val="바탕"/>
        <family val="1"/>
        <charset val="129"/>
      </rPr>
      <t>절전시간등의</t>
    </r>
    <r>
      <rPr>
        <sz val="10"/>
        <color rgb="FF000000"/>
        <rFont val="Times New Roman"/>
        <family val="1"/>
      </rPr>
      <t xml:space="preserve"> </t>
    </r>
    <r>
      <rPr>
        <sz val="10"/>
        <color rgb="FF000000"/>
        <rFont val="바탕"/>
        <family val="1"/>
        <charset val="129"/>
      </rPr>
      <t>설정값을</t>
    </r>
    <r>
      <rPr>
        <sz val="10"/>
        <color rgb="FF000000"/>
        <rFont val="Times New Roman"/>
        <family val="1"/>
      </rPr>
      <t xml:space="preserve"> </t>
    </r>
    <r>
      <rPr>
        <sz val="10"/>
        <color rgb="FF000000"/>
        <rFont val="바탕"/>
        <family val="1"/>
        <charset val="129"/>
      </rPr>
      <t>기본값으로</t>
    </r>
    <r>
      <rPr>
        <sz val="10"/>
        <color rgb="FF000000"/>
        <rFont val="Times New Roman"/>
        <family val="1"/>
      </rPr>
      <t xml:space="preserve"> </t>
    </r>
    <r>
      <rPr>
        <sz val="10"/>
        <color rgb="FF000000"/>
        <rFont val="바탕"/>
        <family val="1"/>
        <charset val="129"/>
      </rPr>
      <t>로딩</t>
    </r>
    <r>
      <rPr>
        <sz val="10"/>
        <color rgb="FF000000"/>
        <rFont val="Times New Roman"/>
        <family val="1"/>
      </rPr>
      <t>)</t>
    </r>
    <phoneticPr fontId="1" type="noConversion"/>
  </si>
  <si>
    <t>2,3,4</t>
  </si>
  <si>
    <t>2,3,4</t>
    <phoneticPr fontId="1" type="noConversion"/>
  </si>
  <si>
    <t>VVVF-쵸퍼과전류 검지(BOCD) (Car2)</t>
    <phoneticPr fontId="1" type="noConversion"/>
  </si>
  <si>
    <t>VVVF-전동기 과전류 검지(MOCD) (Car2)</t>
    <phoneticPr fontId="1" type="noConversion"/>
  </si>
  <si>
    <t>VVVF-가선과전류 검지(IOCD) (Car2)</t>
    <phoneticPr fontId="1" type="noConversion"/>
  </si>
  <si>
    <t>VVVF-IPM 이상검지(GDF) (Car2)</t>
    <phoneticPr fontId="1" type="noConversion"/>
  </si>
  <si>
    <t>VVVF-아날로그 전원이상검지(APSF) (Car2)</t>
    <phoneticPr fontId="1" type="noConversion"/>
  </si>
  <si>
    <t>VVVF-검출기 전원이상검지(SPSF) (Car2)</t>
    <phoneticPr fontId="1" type="noConversion"/>
  </si>
  <si>
    <t>VVVF-배터리 전원이상검지(BPSF) (Car2)</t>
    <phoneticPr fontId="1" type="noConversion"/>
  </si>
  <si>
    <t>VVVF-주회로 접지검지(LGD) (Car2)</t>
    <phoneticPr fontId="1" type="noConversion"/>
  </si>
  <si>
    <t>VVVF-HSCB 트립검지(HBTF) (Car2)</t>
    <phoneticPr fontId="1" type="noConversion"/>
  </si>
  <si>
    <t>VVVF-전동기 속도센서 고장검지(PGD) (Car2)</t>
    <phoneticPr fontId="1" type="noConversion"/>
  </si>
  <si>
    <t>VVVF-Stack 과온검지1(OTD1) (Car2)</t>
    <phoneticPr fontId="1" type="noConversion"/>
  </si>
  <si>
    <t>VVVF-Stack 과온검지2(OTD2) (Car2)</t>
    <phoneticPr fontId="1" type="noConversion"/>
  </si>
  <si>
    <t>VVVF-FC 과전압검지(FCOVD) (Car2)</t>
    <phoneticPr fontId="1" type="noConversion"/>
  </si>
  <si>
    <t>VVVF-FC 저전압검지(FCLVD) (Car2)</t>
    <phoneticPr fontId="1" type="noConversion"/>
  </si>
  <si>
    <t>VVVF-가선저전압검지(VLLVD) (Car2)</t>
    <phoneticPr fontId="1" type="noConversion"/>
  </si>
  <si>
    <t>VVVF-통신이상검지(COMF) (Car2)</t>
    <phoneticPr fontId="1" type="noConversion"/>
  </si>
  <si>
    <t>VVVF-후진속도검지(BSD) (Car2)</t>
    <phoneticPr fontId="1" type="noConversion"/>
  </si>
  <si>
    <t>VVVF-역행/회생 이상 검지(PBF) (Car2)</t>
    <phoneticPr fontId="1" type="noConversion"/>
  </si>
  <si>
    <t>VVVF-전진/후진 이상 검지(FRF) (Car2)</t>
    <phoneticPr fontId="1" type="noConversion"/>
  </si>
  <si>
    <t>VVVF-FC 충전불량검지(FCD) (Car2)</t>
    <phoneticPr fontId="1" type="noConversion"/>
  </si>
  <si>
    <t>VVVF-접촉기 이상검지(CNTF) (Car2)</t>
    <phoneticPr fontId="1" type="noConversion"/>
  </si>
  <si>
    <t>VVVF-IPM W상 이상검지(GDFW) (Car2)</t>
    <phoneticPr fontId="1" type="noConversion"/>
  </si>
  <si>
    <t>VVVF-IPM V상 이상검지(GDFV) (Car2)</t>
    <phoneticPr fontId="1" type="noConversion"/>
  </si>
  <si>
    <t>VVVF-IPM U상 이상검지(GDFU) (Car2)</t>
    <phoneticPr fontId="1" type="noConversion"/>
  </si>
  <si>
    <t>VVVF-IPM X상 이상검지(GDFX) (Car2)</t>
    <phoneticPr fontId="1" type="noConversion"/>
  </si>
  <si>
    <t>VVVF-IPM Y상 이상검지(GDFY) (Car2)</t>
    <phoneticPr fontId="1" type="noConversion"/>
  </si>
  <si>
    <t>VVVF-IPM Z상 이상검지(GDFZ) (Car2)</t>
    <phoneticPr fontId="1" type="noConversion"/>
  </si>
  <si>
    <t>VVVF-BCH IGBT 이상검지(GDFB) (Car2)</t>
    <phoneticPr fontId="1" type="noConversion"/>
  </si>
  <si>
    <t>VVVF-쵸퍼과전류 검지(BOCD) (Car3)</t>
  </si>
  <si>
    <t>VVVF-전동기 과전류 검지(MOCD) (Car3)</t>
  </si>
  <si>
    <t>VVVF-가선과전류 검지(IOCD) (Car3)</t>
  </si>
  <si>
    <t>VVVF-IPM 이상검지(GDF) (Car3)</t>
  </si>
  <si>
    <t>VVVF-아날로그 전원이상검지(APSF) (Car3)</t>
  </si>
  <si>
    <t>VVVF-검출기 전원이상검지(SPSF) (Car3)</t>
  </si>
  <si>
    <t>VVVF-배터리 전원이상검지(BPSF) (Car3)</t>
  </si>
  <si>
    <t>VVVF-주회로 접지검지(LGD) (Car3)</t>
  </si>
  <si>
    <t>VVVF-HSCB 트립검지(HBTF) (Car3)</t>
  </si>
  <si>
    <t>VVVF-Stack 과온검지2(OTD2) (Car3)</t>
  </si>
  <si>
    <t>VVVF-Stack 과온검지1(OTD1) (Car3)</t>
  </si>
  <si>
    <t>VVVF-전동기 속도센서 고장검지(PGD) (Car3)</t>
  </si>
  <si>
    <t>VVVF-FC 과전압검지(FCOVD) (Car3)</t>
  </si>
  <si>
    <t>VVVF-FC 저전압검지(FCLVD) (Car3)</t>
  </si>
  <si>
    <t>VVVF-가선저전압검지(VLLVD) (Car3)</t>
  </si>
  <si>
    <t>VVVF-통신이상검지(COMF) (Car3)</t>
  </si>
  <si>
    <t>VVVF-후진속도검지(BSD) (Car3)</t>
  </si>
  <si>
    <t>VVVF-역행/회생 이상 검지(PBF) (Car3)</t>
  </si>
  <si>
    <t>VVVF-전진/후진 이상 검지(FRF) (Car3)</t>
  </si>
  <si>
    <t>VVVF-FC 충전불량검지(FCD) (Car3)</t>
  </si>
  <si>
    <t>VVVF-접촉기 이상검지(CNTF) (Car3)</t>
  </si>
  <si>
    <t>VVVF-BCH IGBT 이상검지(GDFB) (Car3)</t>
  </si>
  <si>
    <t>VVVF-IPM Z상 이상검지(GDFZ) (Car3)</t>
  </si>
  <si>
    <t>VVVF-IPM W상 이상검지(GDFW) (Car3)</t>
  </si>
  <si>
    <t>VVVF-IPM Y상 이상검지(GDFY) (Car3)</t>
  </si>
  <si>
    <t>VVVF-IPM V상 이상검지(GDFV) (Car3)</t>
  </si>
  <si>
    <t>VVVF-IPM X상 이상검지(GDFX) (Car3)</t>
  </si>
  <si>
    <t>VVVF-IPM U상 이상검지(GDFU) (Car3)</t>
  </si>
  <si>
    <t>VVVF-쵸퍼과전류 검지(BOCD) (Car6)</t>
  </si>
  <si>
    <t>VVVF-전동기 과전류 검지(MOCD) (Car6)</t>
  </si>
  <si>
    <t>VVVF-가선과전류 검지(IOCD) (Car6)</t>
  </si>
  <si>
    <t>VVVF-IPM 이상검지(GDF) (Car6)</t>
  </si>
  <si>
    <t>VVVF-아날로그 전원이상검지(APSF) (Car6)</t>
  </si>
  <si>
    <t>VVVF-검출기 전원이상검지(SPSF) (Car6)</t>
  </si>
  <si>
    <t>VVVF-배터리 전원이상검지(BPSF) (Car6)</t>
  </si>
  <si>
    <t>VVVF-주회로 접지검지(LGD) (Car6)</t>
  </si>
  <si>
    <t>VVVF-HSCB 트립검지(HBTF) (Car6)</t>
  </si>
  <si>
    <t>VVVF-Stack 과온검지2(OTD2) (Car6)</t>
  </si>
  <si>
    <t>VVVF-Stack 과온검지1(OTD1) (Car6)</t>
  </si>
  <si>
    <t>VVVF-전동기 속도센서 고장검지(PGD) (Car6)</t>
  </si>
  <si>
    <t>VVVF-FC 과전압검지(FCOVD) (Car6)</t>
  </si>
  <si>
    <t>VVVF-FC 저전압검지(FCLVD) (Car6)</t>
  </si>
  <si>
    <t>VVVF-가선저전압검지(VLLVD) (Car6)</t>
  </si>
  <si>
    <t>VVVF-통신이상검지(COMF) (Car6)</t>
  </si>
  <si>
    <t>VVVF-후진속도검지(BSD) (Car6)</t>
  </si>
  <si>
    <t>VVVF-역행/회생 이상 검지(PBF) (Car6)</t>
  </si>
  <si>
    <t>VVVF-전진/후진 이상 검지(FRF) (Car6)</t>
  </si>
  <si>
    <t>VVVF-FC 충전불량검지(FCD) (Car6)</t>
  </si>
  <si>
    <t>VVVF-접촉기 이상검지(CNTF) (Car6)</t>
  </si>
  <si>
    <t>VVVF-BCH IGBT 이상검지(GDFB) (Car6)</t>
  </si>
  <si>
    <t>VVVF-IPM Z상 이상검지(GDFZ) (Car6)</t>
  </si>
  <si>
    <t>VVVF-IPM W상 이상검지(GDFW) (Car6)</t>
  </si>
  <si>
    <t>VVVF-IPM Y상 이상검지(GDFY) (Car6)</t>
  </si>
  <si>
    <t>VVVF-IPM V상 이상검지(GDFV) (Car6)</t>
  </si>
  <si>
    <t>VVVF-IPM X상 이상검지(GDFX) (Car6)</t>
  </si>
  <si>
    <t>VVVF-IPM U상 이상검지(GDFU) (Car6)</t>
  </si>
  <si>
    <t>VVVF-쵸퍼과전류 검지(BOCD) (Car7)</t>
  </si>
  <si>
    <t>VVVF-전동기 과전류 검지(MOCD) (Car7)</t>
  </si>
  <si>
    <t>VVVF-가선과전류 검지(IOCD) (Car7)</t>
  </si>
  <si>
    <t>VVVF-IPM 이상검지(GDF) (Car7)</t>
  </si>
  <si>
    <t>VVVF-아날로그 전원이상검지(APSF) (Car7)</t>
  </si>
  <si>
    <t>VVVF-검출기 전원이상검지(SPSF) (Car7)</t>
  </si>
  <si>
    <t>VVVF-배터리 전원이상검지(BPSF) (Car7)</t>
  </si>
  <si>
    <t>VVVF-주회로 접지검지(LGD) (Car7)</t>
  </si>
  <si>
    <t>VVVF-HSCB 트립검지(HBTF) (Car7)</t>
  </si>
  <si>
    <t>VVVF-Stack 과온검지2(OTD2) (Car7)</t>
  </si>
  <si>
    <t>VVVF-Stack 과온검지1(OTD1) (Car7)</t>
  </si>
  <si>
    <t>VVVF-전동기 속도센서 고장검지(PGD) (Car7)</t>
  </si>
  <si>
    <t>VVVF-FC 과전압검지(FCOVD) (Car7)</t>
  </si>
  <si>
    <t>VVVF-FC 저전압검지(FCLVD) (Car7)</t>
  </si>
  <si>
    <t>VVVF-가선저전압검지(VLLVD) (Car7)</t>
  </si>
  <si>
    <t>VVVF-통신이상검지(COMF) (Car7)</t>
  </si>
  <si>
    <t>VVVF-후진속도검지(BSD) (Car7)</t>
  </si>
  <si>
    <t>VVVF-역행/회생 이상 검지(PBF) (Car7)</t>
  </si>
  <si>
    <t>VVVF-전진/후진 이상 검지(FRF) (Car7)</t>
  </si>
  <si>
    <t>VVVF-FC 충전불량검지(FCD) (Car7)</t>
  </si>
  <si>
    <t>VVVF-접촉기 이상검지(CNTF) (Car7)</t>
  </si>
  <si>
    <t>VVVF-BCH IGBT 이상검지(GDFB) (Car7)</t>
  </si>
  <si>
    <t>VVVF-IPM Z상 이상검지(GDFZ) (Car7)</t>
  </si>
  <si>
    <t>VVVF-IPM W상 이상검지(GDFW) (Car7)</t>
  </si>
  <si>
    <t>VVVF-IPM Y상 이상검지(GDFY) (Car7)</t>
  </si>
  <si>
    <t>VVVF-IPM V상 이상검지(GDFV) (Car7)</t>
  </si>
  <si>
    <t>VVVF-IPM X상 이상검지(GDFX) (Car7)</t>
  </si>
  <si>
    <t>VVVF-IPM U상 이상검지(GDFU) (Car7)</t>
  </si>
  <si>
    <t>M2</t>
    <phoneticPr fontId="1" type="noConversion"/>
  </si>
  <si>
    <t>M3</t>
    <phoneticPr fontId="1" type="noConversion"/>
  </si>
  <si>
    <t>M4</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</si>
</sst>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95" formatCode="0000_);[Red]\(0\)"/>
  </numFmts>
  <fonts count="88" x14ac:knownFonts="1">
    <font>
      <sz val="11"/>
      <color theme="1"/>
      <name val="맑은 고딕"/>
      <family val="2"/>
      <charset val="129"/>
      <scheme val="minor"/>
    </font>
    <font>
      <sz val="8"/>
      <name val="맑은 고딕"/>
      <family val="2"/>
      <charset val="129"/>
      <scheme val="minor"/>
    </font>
    <font>
      <sz val="11"/>
      <name val="맑은 고딕"/>
      <family val="3"/>
      <charset val="129"/>
    </font>
    <font>
      <sz val="10"/>
      <color indexed="8"/>
      <name val="Times New Roman"/>
      <family val="1"/>
    </font>
    <font>
      <b/>
      <sz val="10"/>
      <color indexed="8"/>
      <name val="나눔스퀘어 Bold"/>
      <family val="3"/>
      <charset val="129"/>
    </font>
    <font>
      <b/>
      <sz val="10"/>
      <color indexed="8"/>
      <name val="맑은 고딕"/>
      <family val="3"/>
      <charset val="129"/>
    </font>
    <font>
      <sz val="10"/>
      <color indexed="8"/>
      <name val="맑은 고딕"/>
      <family val="3"/>
      <charset val="129"/>
    </font>
    <font>
      <sz val="10"/>
      <color rgb="FF000000"/>
      <name val="Times New Roman"/>
      <family val="1"/>
      <charset val="129"/>
    </font>
    <font>
      <b/>
      <sz val="14"/>
      <color theme="1"/>
      <name val="맑은 고딕"/>
      <family val="3"/>
      <charset val="129"/>
      <scheme val="minor"/>
    </font>
    <font>
      <sz val="11"/>
      <color rgb="FF000000"/>
      <name val="맑은 고딕"/>
      <family val="3"/>
      <charset val="129"/>
      <scheme val="minor"/>
    </font>
    <font>
      <sz val="11"/>
      <color rgb="FFFF0000"/>
      <name val="맑은 고딕"/>
      <family val="2"/>
      <charset val="129"/>
      <scheme val="minor"/>
    </font>
    <font>
      <sz val="11"/>
      <color rgb="FFFF0000"/>
      <name val="Consolas"/>
      <family val="3"/>
    </font>
    <font>
      <sz val="11"/>
      <color rgb="FFFF0000"/>
      <name val="맑은 고딕"/>
      <family val="3"/>
      <charset val="129"/>
    </font>
    <font>
      <sz val="11"/>
      <color rgb="FFFF0000"/>
      <name val="Consolas"/>
      <family val="3"/>
      <charset val="129"/>
    </font>
    <font>
      <sz val="10"/>
      <color indexed="8"/>
      <name val="Times New Roman"/>
      <charset val="1"/>
    </font>
    <font>
      <sz val="13.5"/>
      <color indexed="8"/>
      <name val="HY헤드라인M"/>
      <family val="1"/>
      <charset val="129"/>
    </font>
    <font>
      <b/>
      <sz val="10.5"/>
      <color indexed="8"/>
      <name val="나눔스퀘어 Bold"/>
      <family val="3"/>
      <charset val="129"/>
    </font>
    <font>
      <sz val="10.5"/>
      <color indexed="8"/>
      <name val="휴먼옛체"/>
      <family val="1"/>
      <charset val="129"/>
    </font>
    <font>
      <vertAlign val="subscript"/>
      <sz val="10.5"/>
      <color indexed="8"/>
      <name val="휴먼옛체"/>
      <family val="1"/>
      <charset val="129"/>
    </font>
    <font>
      <sz val="11"/>
      <color theme="1"/>
      <name val="맑은 고딕"/>
      <family val="2"/>
      <charset val="129"/>
      <scheme val="minor"/>
    </font>
    <font>
      <sz val="10"/>
      <color rgb="FF000000"/>
      <name val="바탕"/>
      <family val="1"/>
      <charset val="129"/>
    </font>
    <font>
      <sz val="10"/>
      <color rgb="FF000000"/>
      <name val="Times New Roman"/>
      <family val="1"/>
    </font>
    <font>
      <sz val="11"/>
      <color theme="1"/>
      <name val="맑은 고딕"/>
      <family val="3"/>
      <charset val="129"/>
      <scheme val="minor"/>
    </font>
    <font>
      <sz val="11"/>
      <color indexed="8"/>
      <name val="맑은 고딕"/>
      <family val="3"/>
      <charset val="129"/>
    </font>
    <font>
      <sz val="11"/>
      <name val="돋움"/>
      <family val="3"/>
      <charset val="129"/>
    </font>
    <font>
      <b/>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sz val="11"/>
      <color indexed="62"/>
      <name val="맑은 고딕"/>
      <family val="3"/>
      <charset val="129"/>
    </font>
    <font>
      <sz val="11"/>
      <color indexed="17"/>
      <name val="맑은 고딕"/>
      <family val="3"/>
      <charset val="129"/>
    </font>
    <font>
      <b/>
      <sz val="11"/>
      <color indexed="63"/>
      <name val="맑은 고딕"/>
      <family val="3"/>
      <charset val="129"/>
    </font>
    <font>
      <sz val="10"/>
      <name val="Arial"/>
      <family val="2"/>
    </font>
    <font>
      <b/>
      <sz val="15"/>
      <color indexed="56"/>
      <name val="맑은 고딕"/>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sz val="10"/>
      <color theme="1"/>
      <name val="맑은 고딕"/>
      <family val="3"/>
      <charset val="129"/>
    </font>
    <font>
      <sz val="12"/>
      <color theme="1"/>
      <name val="맑은 고딕"/>
      <family val="3"/>
      <charset val="129"/>
      <scheme val="minor"/>
    </font>
    <font>
      <sz val="10"/>
      <color theme="1"/>
      <name val="맑은 고딕"/>
      <family val="3"/>
      <charset val="129"/>
      <scheme val="minor"/>
    </font>
    <font>
      <b/>
      <sz val="10"/>
      <color theme="1"/>
      <name val="맑은 고딕"/>
      <family val="3"/>
      <charset val="129"/>
      <scheme val="minor"/>
    </font>
    <font>
      <sz val="10"/>
      <name val="맑은 고딕"/>
      <family val="3"/>
      <charset val="129"/>
      <scheme val="minor"/>
    </font>
    <font>
      <sz val="10"/>
      <color rgb="FFFF0000"/>
      <name val="맑은 고딕"/>
      <family val="3"/>
      <charset val="129"/>
      <scheme val="minor"/>
    </font>
    <font>
      <strike/>
      <sz val="10"/>
      <name val="맑은 고딕"/>
      <family val="3"/>
      <charset val="129"/>
      <scheme val="minor"/>
    </font>
    <font>
      <sz val="11"/>
      <color rgb="FFFF0000"/>
      <name val="맑은 고딕"/>
      <family val="3"/>
      <charset val="129"/>
      <scheme val="minor"/>
    </font>
    <font>
      <sz val="11"/>
      <name val="맑은 고딕"/>
      <family val="3"/>
      <charset val="129"/>
      <scheme val="minor"/>
    </font>
    <font>
      <strike/>
      <sz val="10"/>
      <color rgb="FFFF0000"/>
      <name val="맑은 고딕"/>
      <family val="3"/>
      <charset val="129"/>
      <scheme val="minor"/>
    </font>
    <font>
      <sz val="11"/>
      <color indexed="10"/>
      <name val="Calibri"/>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6"/>
      <name val="MS Sans Serif"/>
      <family val="2"/>
    </font>
    <font>
      <b/>
      <sz val="11"/>
      <color indexed="56"/>
      <name val="Calibri"/>
      <family val="2"/>
    </font>
    <font>
      <sz val="11"/>
      <color indexed="62"/>
      <name val="Calibri"/>
      <family val="2"/>
    </font>
    <font>
      <sz val="11"/>
      <color indexed="20"/>
      <name val="Calibri"/>
      <family val="2"/>
    </font>
    <font>
      <b/>
      <sz val="11"/>
      <color indexed="63"/>
      <name val="Calibri"/>
      <family val="2"/>
    </font>
    <font>
      <sz val="10"/>
      <name val="MS Sans Serif"/>
      <family val="2"/>
    </font>
    <font>
      <i/>
      <sz val="11"/>
      <color indexed="23"/>
      <name val="Calibri"/>
      <family val="2"/>
    </font>
    <font>
      <b/>
      <sz val="18"/>
      <color indexed="56"/>
      <name val="Cambria"/>
      <family val="1"/>
    </font>
    <font>
      <b/>
      <sz val="15"/>
      <color indexed="56"/>
      <name val="Calibri"/>
      <family val="2"/>
    </font>
    <font>
      <b/>
      <sz val="13"/>
      <color indexed="56"/>
      <name val="Calibri"/>
      <family val="2"/>
    </font>
    <font>
      <sz val="11"/>
      <color theme="0"/>
      <name val="맑은 고딕"/>
      <family val="3"/>
      <charset val="129"/>
      <scheme val="minor"/>
    </font>
    <font>
      <sz val="11"/>
      <color theme="1"/>
      <name val="Arial"/>
      <family val="2"/>
    </font>
    <font>
      <b/>
      <sz val="11"/>
      <color rgb="FFFA7D00"/>
      <name val="맑은 고딕"/>
      <family val="3"/>
      <charset val="129"/>
      <scheme val="minor"/>
    </font>
    <font>
      <sz val="11"/>
      <color rgb="FF9C0006"/>
      <name val="맑은 고딕"/>
      <family val="3"/>
      <charset val="129"/>
      <scheme val="minor"/>
    </font>
    <font>
      <sz val="11"/>
      <color rgb="FF9C0006"/>
      <name val="Arial"/>
      <family val="2"/>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theme="1"/>
      <name val="Arial"/>
      <family val="2"/>
      <charset val="238"/>
    </font>
    <font>
      <sz val="11"/>
      <color rgb="FF9C0006"/>
      <name val="Arial"/>
      <family val="2"/>
      <charset val="238"/>
    </font>
    <font>
      <sz val="11"/>
      <color rgb="FF006100"/>
      <name val="Arial"/>
      <family val="2"/>
      <charset val="238"/>
    </font>
    <font>
      <sz val="11"/>
      <color theme="1"/>
      <name val="맑은 고딕"/>
      <family val="2"/>
      <scheme val="minor"/>
    </font>
    <font>
      <sz val="11"/>
      <color rgb="FF3F3F76"/>
      <name val="맑은 고딕"/>
      <family val="2"/>
      <charset val="238"/>
      <scheme val="minor"/>
    </font>
    <font>
      <sz val="11"/>
      <color theme="1"/>
      <name val="맑은 고딕"/>
      <family val="2"/>
      <charset val="238"/>
      <scheme val="minor"/>
    </font>
    <font>
      <b/>
      <sz val="11"/>
      <color rgb="FF3F3F3F"/>
      <name val="맑은 고딕"/>
      <family val="2"/>
      <charset val="238"/>
      <scheme val="minor"/>
    </font>
    <font>
      <sz val="10"/>
      <color indexed="8"/>
      <name val="맑은 고딕"/>
      <family val="3"/>
      <charset val="129"/>
      <scheme val="minor"/>
    </font>
    <font>
      <b/>
      <sz val="11"/>
      <color indexed="8"/>
      <name val="맑은 고딕"/>
      <family val="3"/>
      <charset val="129"/>
      <scheme val="minor"/>
    </font>
  </fonts>
  <fills count="69">
    <fill>
      <patternFill patternType="none"/>
    </fill>
    <fill>
      <patternFill patternType="gray125"/>
    </fill>
    <fill>
      <patternFill patternType="solid">
        <fgColor rgb="FFE7E6E6"/>
        <bgColor indexed="64"/>
      </patternFill>
    </fill>
    <fill>
      <patternFill patternType="solid">
        <fgColor theme="0" tint="-0.249977111117893"/>
        <bgColor indexed="64"/>
      </patternFill>
    </fill>
    <fill>
      <patternFill patternType="solid">
        <fgColor rgb="FFD8D8D8"/>
        <bgColor auto="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7"/>
      </patternFill>
    </fill>
    <fill>
      <patternFill patternType="solid">
        <fgColor indexed="31"/>
      </patternFill>
    </fill>
    <fill>
      <patternFill patternType="solid">
        <fgColor indexed="47"/>
      </patternFill>
    </fill>
    <fill>
      <patternFill patternType="solid">
        <fgColor indexed="45"/>
      </patternFill>
    </fill>
    <fill>
      <patternFill patternType="solid">
        <fgColor indexed="42"/>
      </patternFill>
    </fill>
    <fill>
      <patternFill patternType="solid">
        <fgColor indexed="26"/>
      </patternFill>
    </fill>
    <fill>
      <patternFill patternType="solid">
        <fgColor indexed="46"/>
      </patternFill>
    </fill>
    <fill>
      <patternFill patternType="solid">
        <fgColor indexed="44"/>
      </patternFill>
    </fill>
    <fill>
      <patternFill patternType="solid">
        <fgColor indexed="29"/>
      </patternFill>
    </fill>
    <fill>
      <patternFill patternType="solid">
        <fgColor indexed="22"/>
      </patternFill>
    </fill>
    <fill>
      <patternFill patternType="solid">
        <fgColor indexed="11"/>
      </patternFill>
    </fill>
    <fill>
      <patternFill patternType="solid">
        <fgColor indexed="43"/>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7"/>
      </patternFill>
    </fill>
    <fill>
      <patternFill patternType="solid">
        <fgColor indexed="52"/>
      </patternFill>
    </fill>
    <fill>
      <patternFill patternType="solid">
        <fgColor indexed="62"/>
      </patternFill>
    </fill>
    <fill>
      <patternFill patternType="solid">
        <fgColor indexed="53"/>
      </patternFill>
    </fill>
    <fill>
      <patternFill patternType="solid">
        <fgColor indexed="10"/>
      </patternFill>
    </fill>
    <fill>
      <patternFill patternType="solid">
        <fgColor indexed="55"/>
      </patternFill>
    </fill>
    <fill>
      <patternFill patternType="solid">
        <fgColor theme="9" tint="0.59999389629810485"/>
        <bgColor indexed="64"/>
      </patternFill>
    </fill>
    <fill>
      <patternFill patternType="solid">
        <fgColor rgb="FF92D050"/>
        <bgColor indexed="64"/>
      </patternFill>
    </fill>
    <fill>
      <patternFill patternType="solid">
        <fgColor rgb="FFFFFF00"/>
        <bgColor indexed="64"/>
      </patternFill>
    </fill>
    <fill>
      <patternFill patternType="solid">
        <fgColor theme="4" tint="0.39997558519241921"/>
        <bgColor indexed="64"/>
      </patternFill>
    </fill>
    <fill>
      <patternFill patternType="solid">
        <fgColor theme="0"/>
        <bgColor indexed="64"/>
      </patternFill>
    </fill>
    <fill>
      <patternFill patternType="solid">
        <fgColor rgb="FF00B0F0"/>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9"/>
        <bgColor indexed="64"/>
      </patternFill>
    </fill>
    <fill>
      <patternFill patternType="solid">
        <fgColor theme="4" tint="0.59999389629810485"/>
        <bgColor indexed="64"/>
      </patternFill>
    </fill>
    <fill>
      <patternFill patternType="solid">
        <fgColor indexed="43"/>
        <bgColor indexed="64"/>
      </patternFill>
    </fill>
  </fills>
  <borders count="46">
    <border>
      <left/>
      <right/>
      <top/>
      <bottom/>
      <diagonal/>
    </border>
    <border>
      <left style="thin">
        <color indexed="8"/>
      </left>
      <right/>
      <top style="thin">
        <color indexed="8"/>
      </top>
      <bottom style="thin">
        <color indexed="8"/>
      </bottom>
      <diagonal/>
    </border>
    <border>
      <left/>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bottom/>
      <diagonal/>
    </border>
    <border>
      <left style="thin">
        <color indexed="8"/>
      </left>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8"/>
      </left>
      <right/>
      <top style="thin">
        <color indexed="8"/>
      </top>
      <bottom style="thin">
        <color indexed="8"/>
      </bottom>
      <diagonal/>
    </border>
  </borders>
  <cellStyleXfs count="11621">
    <xf numFmtId="0" fontId="0" fillId="0" borderId="0">
      <alignment vertical="center"/>
    </xf>
    <xf numFmtId="0" fontId="3" fillId="0" borderId="0">
      <alignment vertical="center"/>
    </xf>
    <xf numFmtId="0" fontId="2" fillId="0" borderId="0">
      <alignment vertical="center"/>
    </xf>
    <xf numFmtId="0" fontId="3" fillId="0" borderId="0">
      <alignment vertical="center"/>
    </xf>
    <xf numFmtId="0" fontId="2" fillId="0" borderId="0">
      <alignment vertical="center"/>
    </xf>
    <xf numFmtId="0" fontId="14" fillId="0" borderId="0">
      <alignment vertical="center"/>
    </xf>
    <xf numFmtId="0" fontId="22" fillId="0" borderId="0">
      <alignment vertical="center"/>
    </xf>
    <xf numFmtId="0" fontId="23" fillId="37" borderId="0" applyNumberFormat="0" applyBorder="0" applyAlignment="0" applyProtection="0">
      <alignment vertical="center"/>
    </xf>
    <xf numFmtId="0" fontId="23" fillId="39" borderId="0" applyNumberFormat="0" applyBorder="0" applyAlignment="0" applyProtection="0">
      <alignment vertical="center"/>
    </xf>
    <xf numFmtId="0" fontId="23" fillId="40" borderId="0" applyNumberFormat="0" applyBorder="0" applyAlignment="0" applyProtection="0">
      <alignment vertical="center"/>
    </xf>
    <xf numFmtId="0" fontId="23" fillId="42" borderId="0" applyNumberFormat="0" applyBorder="0" applyAlignment="0" applyProtection="0">
      <alignment vertical="center"/>
    </xf>
    <xf numFmtId="0" fontId="23" fillId="36" borderId="0" applyNumberFormat="0" applyBorder="0" applyAlignment="0" applyProtection="0">
      <alignment vertical="center"/>
    </xf>
    <xf numFmtId="0" fontId="23" fillId="38" borderId="0" applyNumberFormat="0" applyBorder="0" applyAlignment="0" applyProtection="0">
      <alignment vertical="center"/>
    </xf>
    <xf numFmtId="0" fontId="23" fillId="43" borderId="0" applyNumberFormat="0" applyBorder="0" applyAlignment="0" applyProtection="0">
      <alignment vertical="center"/>
    </xf>
    <xf numFmtId="0" fontId="23" fillId="44" borderId="0" applyNumberFormat="0" applyBorder="0" applyAlignment="0" applyProtection="0">
      <alignment vertical="center"/>
    </xf>
    <xf numFmtId="0" fontId="23" fillId="46" borderId="0" applyNumberFormat="0" applyBorder="0" applyAlignment="0" applyProtection="0">
      <alignment vertical="center"/>
    </xf>
    <xf numFmtId="0" fontId="23" fillId="42" borderId="0" applyNumberFormat="0" applyBorder="0" applyAlignment="0" applyProtection="0">
      <alignment vertical="center"/>
    </xf>
    <xf numFmtId="0" fontId="23" fillId="43" borderId="0" applyNumberFormat="0" applyBorder="0" applyAlignment="0" applyProtection="0">
      <alignment vertical="center"/>
    </xf>
    <xf numFmtId="0" fontId="23" fillId="48" borderId="0" applyNumberFormat="0" applyBorder="0" applyAlignment="0" applyProtection="0">
      <alignment vertical="center"/>
    </xf>
    <xf numFmtId="0" fontId="26" fillId="49" borderId="0" applyNumberFormat="0" applyBorder="0" applyAlignment="0" applyProtection="0">
      <alignment vertical="center"/>
    </xf>
    <xf numFmtId="0" fontId="26" fillId="44" borderId="0" applyNumberFormat="0" applyBorder="0" applyAlignment="0" applyProtection="0">
      <alignment vertical="center"/>
    </xf>
    <xf numFmtId="0" fontId="26" fillId="46" borderId="0" applyNumberFormat="0" applyBorder="0" applyAlignment="0" applyProtection="0">
      <alignment vertical="center"/>
    </xf>
    <xf numFmtId="0" fontId="26" fillId="50" borderId="0" applyNumberFormat="0" applyBorder="0" applyAlignment="0" applyProtection="0">
      <alignment vertical="center"/>
    </xf>
    <xf numFmtId="0" fontId="26" fillId="51" borderId="0" applyNumberFormat="0" applyBorder="0" applyAlignment="0" applyProtection="0">
      <alignment vertical="center"/>
    </xf>
    <xf numFmtId="0" fontId="26" fillId="53" borderId="0" applyNumberFormat="0" applyBorder="0" applyAlignment="0" applyProtection="0">
      <alignment vertical="center"/>
    </xf>
    <xf numFmtId="0" fontId="37" fillId="0" borderId="0" applyFont="0" applyFill="0" applyBorder="0" applyAlignment="0" applyProtection="0"/>
    <xf numFmtId="0" fontId="37"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37" fillId="0" borderId="0"/>
    <xf numFmtId="0" fontId="26" fillId="54" borderId="0" applyNumberFormat="0" applyBorder="0" applyAlignment="0" applyProtection="0">
      <alignment vertical="center"/>
    </xf>
    <xf numFmtId="0" fontId="26" fillId="56" borderId="0" applyNumberFormat="0" applyBorder="0" applyAlignment="0" applyProtection="0">
      <alignment vertical="center"/>
    </xf>
    <xf numFmtId="0" fontId="26" fillId="52" borderId="0" applyNumberFormat="0" applyBorder="0" applyAlignment="0" applyProtection="0">
      <alignment vertical="center"/>
    </xf>
    <xf numFmtId="0" fontId="26" fillId="50" borderId="0" applyNumberFormat="0" applyBorder="0" applyAlignment="0" applyProtection="0">
      <alignment vertical="center"/>
    </xf>
    <xf numFmtId="0" fontId="26" fillId="51" borderId="0" applyNumberFormat="0" applyBorder="0" applyAlignment="0" applyProtection="0">
      <alignment vertical="center"/>
    </xf>
    <xf numFmtId="0" fontId="26" fillId="55" borderId="0" applyNumberFormat="0" applyBorder="0" applyAlignment="0" applyProtection="0">
      <alignment vertical="center"/>
    </xf>
    <xf numFmtId="0" fontId="27" fillId="0" borderId="0" applyNumberFormat="0" applyFill="0" applyBorder="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9" fillId="39" borderId="0" applyNumberFormat="0" applyBorder="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30" fillId="47" borderId="0" applyNumberFormat="0" applyBorder="0" applyAlignment="0" applyProtection="0">
      <alignment vertical="center"/>
    </xf>
    <xf numFmtId="0" fontId="31" fillId="0" borderId="0" applyNumberFormat="0" applyFill="0" applyBorder="0" applyAlignment="0" applyProtection="0">
      <alignment vertical="center"/>
    </xf>
    <xf numFmtId="0" fontId="32" fillId="57" borderId="26" applyNumberFormat="0" applyAlignment="0" applyProtection="0">
      <alignment vertical="center"/>
    </xf>
    <xf numFmtId="0" fontId="33" fillId="0" borderId="27"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8" fillId="0" borderId="29" applyNumberFormat="0" applyFill="0" applyAlignment="0" applyProtection="0">
      <alignment vertical="center"/>
    </xf>
    <xf numFmtId="0" fontId="39" fillId="0" borderId="30" applyNumberFormat="0" applyFill="0" applyAlignment="0" applyProtection="0">
      <alignment vertical="center"/>
    </xf>
    <xf numFmtId="0" fontId="40" fillId="0" borderId="31" applyNumberFormat="0" applyFill="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35" fillId="40" borderId="0" applyNumberFormat="0" applyBorder="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7" fillId="0" borderId="0" applyFont="0" applyFill="0" applyBorder="0" applyAlignment="0" applyProtection="0"/>
    <xf numFmtId="0" fontId="24" fillId="0" borderId="0" applyFont="0" applyFill="0" applyBorder="0" applyAlignment="0" applyProtection="0"/>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4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4"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4" fillId="0" borderId="0">
      <alignment vertical="center"/>
    </xf>
    <xf numFmtId="0" fontId="4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4"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4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42" fillId="0" borderId="0">
      <alignment vertical="center"/>
    </xf>
    <xf numFmtId="0" fontId="22" fillId="0" borderId="0"/>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43" fillId="0" borderId="0">
      <alignment vertical="center"/>
    </xf>
    <xf numFmtId="0" fontId="43" fillId="0" borderId="0">
      <alignment vertical="center"/>
    </xf>
    <xf numFmtId="0" fontId="43" fillId="0" borderId="0">
      <alignment vertical="center"/>
    </xf>
    <xf numFmtId="0" fontId="22" fillId="0" borderId="0">
      <alignment vertical="center"/>
    </xf>
    <xf numFmtId="0" fontId="43" fillId="0" borderId="0">
      <alignment vertical="center"/>
    </xf>
    <xf numFmtId="0" fontId="22"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22" fillId="0" borderId="0">
      <alignment vertical="center"/>
    </xf>
    <xf numFmtId="0" fontId="4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4" fillId="0" borderId="0"/>
    <xf numFmtId="0" fontId="24" fillId="0" borderId="0">
      <alignment vertical="center"/>
    </xf>
    <xf numFmtId="0" fontId="24" fillId="0" borderId="0">
      <alignment vertical="center"/>
    </xf>
    <xf numFmtId="0" fontId="24" fillId="0" borderId="0"/>
    <xf numFmtId="0" fontId="4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42" fillId="0" borderId="0">
      <alignment vertical="center"/>
    </xf>
    <xf numFmtId="0" fontId="42" fillId="0" borderId="0">
      <alignment vertical="center"/>
    </xf>
    <xf numFmtId="0" fontId="22" fillId="0" borderId="0">
      <alignment vertical="center"/>
    </xf>
    <xf numFmtId="0" fontId="22" fillId="0" borderId="0">
      <alignment vertical="center"/>
    </xf>
    <xf numFmtId="0" fontId="24"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42" fillId="0" borderId="0">
      <alignment vertical="center"/>
    </xf>
    <xf numFmtId="0" fontId="22" fillId="0" borderId="0">
      <alignment vertical="center"/>
    </xf>
    <xf numFmtId="0" fontId="24"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42" fillId="0" borderId="0">
      <alignment vertical="center"/>
    </xf>
    <xf numFmtId="0" fontId="24" fillId="0" borderId="0"/>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42" fillId="0" borderId="0">
      <alignment vertical="center"/>
    </xf>
    <xf numFmtId="0" fontId="42" fillId="0" borderId="0">
      <alignment vertical="center"/>
    </xf>
    <xf numFmtId="0" fontId="4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4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4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4" fillId="0" borderId="0"/>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42" fillId="0" borderId="0">
      <alignment vertical="center"/>
    </xf>
    <xf numFmtId="0" fontId="42" fillId="0" borderId="0">
      <alignment vertical="center"/>
    </xf>
    <xf numFmtId="0" fontId="4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4"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42" fillId="0" borderId="0">
      <alignment vertical="center"/>
    </xf>
    <xf numFmtId="0" fontId="42" fillId="0" borderId="0">
      <alignment vertical="center"/>
    </xf>
    <xf numFmtId="0" fontId="42" fillId="0" borderId="0">
      <alignment vertical="center"/>
    </xf>
    <xf numFmtId="0" fontId="22" fillId="0" borderId="0"/>
    <xf numFmtId="0" fontId="22" fillId="0" borderId="0"/>
    <xf numFmtId="0" fontId="22" fillId="0" borderId="0"/>
    <xf numFmtId="0" fontId="22" fillId="0" borderId="0"/>
    <xf numFmtId="0" fontId="24" fillId="0" borderId="0">
      <alignment vertical="center"/>
    </xf>
    <xf numFmtId="0" fontId="42" fillId="0" borderId="0">
      <alignment vertical="center"/>
    </xf>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alignment vertical="center"/>
    </xf>
    <xf numFmtId="0" fontId="53" fillId="37" borderId="0" applyNumberFormat="0" applyBorder="0" applyAlignment="0" applyProtection="0"/>
    <xf numFmtId="0" fontId="53" fillId="36" borderId="0" applyNumberFormat="0" applyBorder="0" applyAlignment="0" applyProtection="0"/>
    <xf numFmtId="0" fontId="22" fillId="17" borderId="0" applyNumberFormat="0" applyBorder="0" applyAlignment="0" applyProtection="0">
      <alignment vertical="center"/>
    </xf>
    <xf numFmtId="0" fontId="53" fillId="40" borderId="0" applyNumberFormat="0" applyBorder="0" applyAlignment="0" applyProtection="0"/>
    <xf numFmtId="0" fontId="53" fillId="39" borderId="0" applyNumberFormat="0" applyBorder="0" applyAlignment="0" applyProtection="0"/>
    <xf numFmtId="0" fontId="22" fillId="21" borderId="0" applyNumberFormat="0" applyBorder="0" applyAlignment="0" applyProtection="0">
      <alignment vertical="center"/>
    </xf>
    <xf numFmtId="0" fontId="22" fillId="13" borderId="0" applyNumberFormat="0" applyBorder="0" applyAlignment="0" applyProtection="0">
      <alignment vertical="center"/>
    </xf>
    <xf numFmtId="0" fontId="53" fillId="42" borderId="0" applyNumberFormat="0" applyBorder="0" applyAlignment="0" applyProtection="0"/>
    <xf numFmtId="0" fontId="53" fillId="38" borderId="0" applyNumberFormat="0" applyBorder="0" applyAlignment="0" applyProtection="0"/>
    <xf numFmtId="0" fontId="22" fillId="25" borderId="0" applyNumberFormat="0" applyBorder="0" applyAlignment="0" applyProtection="0">
      <alignment vertical="center"/>
    </xf>
    <xf numFmtId="0" fontId="22" fillId="29" borderId="0" applyNumberFormat="0" applyBorder="0" applyAlignment="0" applyProtection="0">
      <alignment vertical="center"/>
    </xf>
    <xf numFmtId="0" fontId="22" fillId="33" borderId="0" applyNumberFormat="0" applyBorder="0" applyAlignment="0" applyProtection="0">
      <alignment vertical="center"/>
    </xf>
    <xf numFmtId="0" fontId="53" fillId="43" borderId="0" applyNumberFormat="0" applyBorder="0" applyAlignment="0" applyProtection="0"/>
    <xf numFmtId="0" fontId="53" fillId="44" borderId="0" applyNumberFormat="0" applyBorder="0" applyAlignment="0" applyProtection="0"/>
    <xf numFmtId="0" fontId="53" fillId="46" borderId="0" applyNumberFormat="0" applyBorder="0" applyAlignment="0" applyProtection="0"/>
    <xf numFmtId="0" fontId="53" fillId="42" borderId="0" applyNumberFormat="0" applyBorder="0" applyAlignment="0" applyProtection="0"/>
    <xf numFmtId="0" fontId="53" fillId="43" borderId="0" applyNumberFormat="0" applyBorder="0" applyAlignment="0" applyProtection="0"/>
    <xf numFmtId="0" fontId="53" fillId="48" borderId="0" applyNumberFormat="0" applyBorder="0" applyAlignment="0" applyProtection="0"/>
    <xf numFmtId="0" fontId="22" fillId="14" borderId="0" applyNumberFormat="0" applyBorder="0" applyAlignment="0" applyProtection="0">
      <alignment vertical="center"/>
    </xf>
    <xf numFmtId="0" fontId="22" fillId="18" borderId="0" applyNumberFormat="0" applyBorder="0" applyAlignment="0" applyProtection="0">
      <alignment vertical="center"/>
    </xf>
    <xf numFmtId="0" fontId="22" fillId="22" borderId="0" applyNumberFormat="0" applyBorder="0" applyAlignment="0" applyProtection="0">
      <alignment vertical="center"/>
    </xf>
    <xf numFmtId="0" fontId="22" fillId="26" borderId="0" applyNumberFormat="0" applyBorder="0" applyAlignment="0" applyProtection="0">
      <alignment vertical="center"/>
    </xf>
    <xf numFmtId="0" fontId="22" fillId="30" borderId="0" applyNumberFormat="0" applyBorder="0" applyAlignment="0" applyProtection="0">
      <alignment vertical="center"/>
    </xf>
    <xf numFmtId="0" fontId="22" fillId="34" borderId="0" applyNumberFormat="0" applyBorder="0" applyAlignment="0" applyProtection="0">
      <alignment vertical="center"/>
    </xf>
    <xf numFmtId="0" fontId="22" fillId="34" borderId="0" applyNumberFormat="0" applyBorder="0" applyAlignment="0" applyProtection="0">
      <alignment vertical="center"/>
    </xf>
    <xf numFmtId="0" fontId="23" fillId="48" borderId="0" applyNumberFormat="0" applyBorder="0" applyAlignment="0" applyProtection="0">
      <alignment vertical="center"/>
    </xf>
    <xf numFmtId="0" fontId="54" fillId="49" borderId="0" applyNumberFormat="0" applyBorder="0" applyAlignment="0" applyProtection="0"/>
    <xf numFmtId="0" fontId="54" fillId="44" borderId="0" applyNumberFormat="0" applyBorder="0" applyAlignment="0" applyProtection="0"/>
    <xf numFmtId="0" fontId="54" fillId="46" borderId="0" applyNumberFormat="0" applyBorder="0" applyAlignment="0" applyProtection="0"/>
    <xf numFmtId="0" fontId="54" fillId="50" borderId="0" applyNumberFormat="0" applyBorder="0" applyAlignment="0" applyProtection="0"/>
    <xf numFmtId="0" fontId="54" fillId="51" borderId="0" applyNumberFormat="0" applyBorder="0" applyAlignment="0" applyProtection="0"/>
    <xf numFmtId="0" fontId="54" fillId="53" borderId="0" applyNumberFormat="0" applyBorder="0" applyAlignment="0" applyProtection="0"/>
    <xf numFmtId="0" fontId="69" fillId="15" borderId="0" applyNumberFormat="0" applyBorder="0" applyAlignment="0" applyProtection="0">
      <alignment vertical="center"/>
    </xf>
    <xf numFmtId="0" fontId="69" fillId="19" borderId="0" applyNumberFormat="0" applyBorder="0" applyAlignment="0" applyProtection="0">
      <alignment vertical="center"/>
    </xf>
    <xf numFmtId="0" fontId="69" fillId="23" borderId="0" applyNumberFormat="0" applyBorder="0" applyAlignment="0" applyProtection="0">
      <alignment vertical="center"/>
    </xf>
    <xf numFmtId="0" fontId="69" fillId="27" borderId="0" applyNumberFormat="0" applyBorder="0" applyAlignment="0" applyProtection="0">
      <alignment vertical="center"/>
    </xf>
    <xf numFmtId="0" fontId="69" fillId="31" borderId="0" applyNumberFormat="0" applyBorder="0" applyAlignment="0" applyProtection="0">
      <alignment vertical="center"/>
    </xf>
    <xf numFmtId="0" fontId="69" fillId="35" borderId="0" applyNumberFormat="0" applyBorder="0" applyAlignment="0" applyProtection="0">
      <alignment vertical="center"/>
    </xf>
    <xf numFmtId="0" fontId="55" fillId="40" borderId="0" applyNumberFormat="0" applyBorder="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6" fillId="45" borderId="24" applyNumberFormat="0" applyAlignment="0" applyProtection="0"/>
    <xf numFmtId="0" fontId="57" fillId="57" borderId="26" applyNumberFormat="0" applyAlignment="0" applyProtection="0"/>
    <xf numFmtId="0" fontId="58" fillId="0" borderId="27" applyNumberFormat="0" applyFill="0" applyAlignment="0" applyProtection="0"/>
    <xf numFmtId="0" fontId="59" fillId="0" borderId="0" applyNumberFormat="0"/>
    <xf numFmtId="0" fontId="60" fillId="0" borderId="0" applyNumberFormat="0" applyFill="0" applyBorder="0" applyAlignment="0" applyProtection="0"/>
    <xf numFmtId="0" fontId="54" fillId="54" borderId="0" applyNumberFormat="0" applyBorder="0" applyAlignment="0" applyProtection="0"/>
    <xf numFmtId="0" fontId="54" fillId="56" borderId="0" applyNumberFormat="0" applyBorder="0" applyAlignment="0" applyProtection="0"/>
    <xf numFmtId="0" fontId="54" fillId="52" borderId="0" applyNumberFormat="0" applyBorder="0" applyAlignment="0" applyProtection="0"/>
    <xf numFmtId="0" fontId="54" fillId="50" borderId="0" applyNumberFormat="0" applyBorder="0" applyAlignment="0" applyProtection="0"/>
    <xf numFmtId="0" fontId="54" fillId="51" borderId="0" applyNumberFormat="0" applyBorder="0" applyAlignment="0" applyProtection="0"/>
    <xf numFmtId="0" fontId="54" fillId="55" borderId="0" applyNumberFormat="0" applyBorder="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1" fillId="38" borderId="24" applyNumberFormat="0" applyAlignment="0" applyProtection="0"/>
    <xf numFmtId="0" fontId="62" fillId="39" borderId="0" applyNumberFormat="0" applyBorder="0" applyAlignment="0" applyProtection="0"/>
    <xf numFmtId="0" fontId="37" fillId="0" borderId="0"/>
    <xf numFmtId="0" fontId="70" fillId="0" borderId="0"/>
    <xf numFmtId="0" fontId="37" fillId="0" borderId="0"/>
    <xf numFmtId="0" fontId="70" fillId="0" borderId="0"/>
    <xf numFmtId="0" fontId="70" fillId="0" borderId="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41" borderId="25" applyNumberFormat="0" applyFont="0" applyAlignment="0" applyProtection="0"/>
    <xf numFmtId="0" fontId="37" fillId="0" borderId="35" applyNumberFormat="0" applyFont="0" applyFill="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3" fillId="45" borderId="32" applyNumberFormat="0" applyAlignment="0" applyProtection="0"/>
    <xf numFmtId="0" fontId="64" fillId="0" borderId="0"/>
    <xf numFmtId="0" fontId="52"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67" fillId="0" borderId="29" applyNumberFormat="0" applyFill="0" applyAlignment="0" applyProtection="0"/>
    <xf numFmtId="0" fontId="67" fillId="0" borderId="29" applyNumberFormat="0" applyFill="0" applyAlignment="0" applyProtection="0"/>
    <xf numFmtId="0" fontId="67" fillId="0" borderId="29" applyNumberFormat="0" applyFill="0" applyAlignment="0" applyProtection="0"/>
    <xf numFmtId="0" fontId="67" fillId="0" borderId="29" applyNumberFormat="0" applyFill="0" applyAlignment="0" applyProtection="0"/>
    <xf numFmtId="0" fontId="66" fillId="0" borderId="0" applyNumberFormat="0" applyFill="0" applyBorder="0" applyAlignment="0" applyProtection="0"/>
    <xf numFmtId="0" fontId="68" fillId="0" borderId="30" applyNumberFormat="0" applyFill="0" applyAlignment="0" applyProtection="0"/>
    <xf numFmtId="0" fontId="68" fillId="0" borderId="30" applyNumberFormat="0" applyFill="0" applyAlignment="0" applyProtection="0"/>
    <xf numFmtId="0" fontId="60" fillId="0" borderId="31" applyNumberFormat="0" applyFill="0" applyAlignment="0" applyProtection="0"/>
    <xf numFmtId="0" fontId="69" fillId="12" borderId="0" applyNumberFormat="0" applyBorder="0" applyAlignment="0" applyProtection="0">
      <alignment vertical="center"/>
    </xf>
    <xf numFmtId="0" fontId="69" fillId="16" borderId="0" applyNumberFormat="0" applyBorder="0" applyAlignment="0" applyProtection="0">
      <alignment vertical="center"/>
    </xf>
    <xf numFmtId="0" fontId="69" fillId="20" borderId="0" applyNumberFormat="0" applyBorder="0" applyAlignment="0" applyProtection="0">
      <alignment vertical="center"/>
    </xf>
    <xf numFmtId="0" fontId="69" fillId="24" borderId="0" applyNumberFormat="0" applyBorder="0" applyAlignment="0" applyProtection="0">
      <alignment vertical="center"/>
    </xf>
    <xf numFmtId="0" fontId="69" fillId="28" borderId="0" applyNumberFormat="0" applyBorder="0" applyAlignment="0" applyProtection="0">
      <alignment vertical="center"/>
    </xf>
    <xf numFmtId="0" fontId="69" fillId="32" borderId="0" applyNumberFormat="0" applyBorder="0" applyAlignment="0" applyProtection="0">
      <alignment vertical="center"/>
    </xf>
    <xf numFmtId="0" fontId="49" fillId="0" borderId="0" applyNumberFormat="0" applyFill="0" applyBorder="0" applyAlignment="0" applyProtection="0">
      <alignment vertical="center"/>
    </xf>
    <xf numFmtId="0" fontId="71" fillId="9" borderId="16"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28" fillId="45" borderId="24" applyNumberFormat="0" applyAlignment="0" applyProtection="0">
      <alignment vertical="center"/>
    </xf>
    <xf numFmtId="0" fontId="72" fillId="6" borderId="0" applyNumberFormat="0" applyBorder="0" applyAlignment="0" applyProtection="0">
      <alignment vertical="center"/>
    </xf>
    <xf numFmtId="0" fontId="73" fillId="6" borderId="0" applyNumberFormat="0" applyBorder="0" applyAlignment="0" applyProtection="0"/>
    <xf numFmtId="0" fontId="23" fillId="11" borderId="20"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24" fillId="41" borderId="25" applyNumberFormat="0" applyFont="0" applyAlignment="0" applyProtection="0">
      <alignment vertical="center"/>
    </xf>
    <xf numFmtId="0" fontId="74" fillId="7" borderId="0" applyNumberFormat="0" applyBorder="0" applyAlignment="0" applyProtection="0">
      <alignment vertical="center"/>
    </xf>
    <xf numFmtId="0" fontId="75" fillId="0" borderId="0" applyNumberFormat="0" applyFill="0" applyBorder="0" applyAlignment="0" applyProtection="0">
      <alignment vertical="center"/>
    </xf>
    <xf numFmtId="0" fontId="76" fillId="10" borderId="19" applyNumberFormat="0" applyAlignment="0" applyProtection="0">
      <alignment vertical="center"/>
    </xf>
    <xf numFmtId="0" fontId="77" fillId="0" borderId="18" applyNumberFormat="0" applyFill="0" applyAlignment="0" applyProtection="0">
      <alignment vertical="center"/>
    </xf>
    <xf numFmtId="0" fontId="78" fillId="0" borderId="21"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19" fillId="0" borderId="0">
      <alignment vertical="center"/>
    </xf>
    <xf numFmtId="0" fontId="24" fillId="0" borderId="0"/>
    <xf numFmtId="0" fontId="79" fillId="0" borderId="0"/>
    <xf numFmtId="0" fontId="79" fillId="0" borderId="0"/>
    <xf numFmtId="0" fontId="80" fillId="6" borderId="0" applyNumberFormat="0" applyBorder="0" applyAlignment="0" applyProtection="0"/>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25" fillId="0" borderId="28" applyNumberFormat="0" applyFill="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4" fillId="38" borderId="24" applyNumberFormat="0" applyAlignment="0" applyProtection="0">
      <alignment vertical="center"/>
    </xf>
    <xf numFmtId="0" fontId="38" fillId="0" borderId="29" applyNumberFormat="0" applyFill="0" applyAlignment="0" applyProtection="0">
      <alignment vertical="center"/>
    </xf>
    <xf numFmtId="0" fontId="39" fillId="0" borderId="30" applyNumberFormat="0" applyFill="0" applyAlignment="0" applyProtection="0">
      <alignment vertical="center"/>
    </xf>
    <xf numFmtId="0" fontId="40" fillId="0" borderId="31" applyNumberFormat="0" applyFill="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35" fillId="40" borderId="0" applyNumberFormat="0" applyBorder="0" applyAlignment="0" applyProtection="0">
      <alignment vertical="center"/>
    </xf>
    <xf numFmtId="0" fontId="81" fillId="5" borderId="0" applyNumberFormat="0" applyBorder="0" applyAlignment="0" applyProtection="0"/>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36" fillId="45" borderId="32" applyNumberFormat="0" applyAlignment="0" applyProtection="0">
      <alignment vertical="center"/>
    </xf>
    <xf numFmtId="0" fontId="79" fillId="0" borderId="0"/>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37" fillId="0" borderId="0"/>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24" fillId="0" borderId="0">
      <alignment vertical="center"/>
    </xf>
    <xf numFmtId="0" fontId="24" fillId="0" borderId="0">
      <alignment vertical="center"/>
    </xf>
    <xf numFmtId="0" fontId="24" fillId="0" borderId="0"/>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24" fillId="0" borderId="0">
      <alignment vertical="center"/>
    </xf>
    <xf numFmtId="0" fontId="24" fillId="0" borderId="0">
      <alignment vertical="center"/>
    </xf>
    <xf numFmtId="0" fontId="82" fillId="0" borderId="0"/>
    <xf numFmtId="0" fontId="82" fillId="0" borderId="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83" fillId="8" borderId="16" applyNumberFormat="0" applyAlignment="0" applyProtection="0"/>
    <xf numFmtId="0" fontId="84" fillId="0" borderId="0"/>
    <xf numFmtId="0" fontId="85" fillId="9" borderId="17" applyNumberFormat="0" applyAlignment="0" applyProtection="0"/>
    <xf numFmtId="0" fontId="24" fillId="0" borderId="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8" fillId="45" borderId="41" applyNumberFormat="0" applyAlignment="0" applyProtection="0">
      <alignment vertical="center"/>
    </xf>
    <xf numFmtId="0" fontId="34" fillId="38" borderId="41" applyNumberFormat="0" applyAlignment="0" applyProtection="0">
      <alignment vertical="center"/>
    </xf>
    <xf numFmtId="0" fontId="24" fillId="41" borderId="42" applyNumberFormat="0" applyFon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28" fillId="45" borderId="41" applyNumberFormat="0" applyAlignment="0" applyProtection="0">
      <alignment vertical="center"/>
    </xf>
    <xf numFmtId="0" fontId="34" fillId="38" borderId="41" applyNumberForma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56" fillId="45" borderId="41" applyNumberFormat="0" applyAlignment="0" applyProtection="0"/>
    <xf numFmtId="0" fontId="61" fillId="38" borderId="41" applyNumberFormat="0" applyAlignment="0" applyProtection="0"/>
    <xf numFmtId="0" fontId="37" fillId="41" borderId="42" applyNumberFormat="0" applyFont="0" applyAlignment="0" applyProtection="0"/>
    <xf numFmtId="0" fontId="63" fillId="45" borderId="43" applyNumberFormat="0" applyAlignment="0" applyProtection="0"/>
    <xf numFmtId="0" fontId="28" fillId="45" borderId="41" applyNumberForma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8" fillId="45" borderId="41" applyNumberFormat="0" applyAlignment="0" applyProtection="0">
      <alignment vertical="center"/>
    </xf>
    <xf numFmtId="0" fontId="34" fillId="38" borderId="41" applyNumberFormat="0" applyAlignment="0" applyProtection="0">
      <alignment vertical="center"/>
    </xf>
    <xf numFmtId="0" fontId="24" fillId="41" borderId="42" applyNumberFormat="0" applyFon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28" fillId="45" borderId="41" applyNumberFormat="0" applyAlignment="0" applyProtection="0">
      <alignment vertical="center"/>
    </xf>
    <xf numFmtId="0" fontId="34" fillId="38" borderId="41" applyNumberForma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56" fillId="45" borderId="41" applyNumberFormat="0" applyAlignment="0" applyProtection="0"/>
    <xf numFmtId="0" fontId="61" fillId="38" borderId="41" applyNumberFormat="0" applyAlignment="0" applyProtection="0"/>
    <xf numFmtId="0" fontId="37" fillId="41" borderId="42" applyNumberFormat="0" applyFont="0" applyAlignment="0" applyProtection="0"/>
    <xf numFmtId="0" fontId="63" fillId="45" borderId="43" applyNumberFormat="0" applyAlignment="0" applyProtection="0"/>
    <xf numFmtId="0" fontId="28" fillId="45" borderId="41" applyNumberForma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56" fillId="45" borderId="41" applyNumberFormat="0" applyAlignment="0" applyProtection="0"/>
    <xf numFmtId="0" fontId="56" fillId="45" borderId="41" applyNumberFormat="0" applyAlignment="0" applyProtection="0"/>
    <xf numFmtId="0" fontId="61" fillId="38" borderId="41" applyNumberFormat="0" applyAlignment="0" applyProtection="0"/>
    <xf numFmtId="0" fontId="61" fillId="38" borderId="41" applyNumberFormat="0" applyAlignment="0" applyProtection="0"/>
    <xf numFmtId="0" fontId="37" fillId="41" borderId="42" applyNumberFormat="0" applyFont="0" applyAlignment="0" applyProtection="0"/>
    <xf numFmtId="0" fontId="37" fillId="41" borderId="42" applyNumberFormat="0" applyFont="0" applyAlignment="0" applyProtection="0"/>
    <xf numFmtId="0" fontId="63" fillId="45" borderId="43" applyNumberFormat="0" applyAlignment="0" applyProtection="0"/>
    <xf numFmtId="0" fontId="63" fillId="45" borderId="43" applyNumberFormat="0" applyAlignment="0" applyProtection="0"/>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8" fillId="0" borderId="29" applyNumberFormat="0" applyFill="0" applyAlignment="0" applyProtection="0">
      <alignment vertical="center"/>
    </xf>
    <xf numFmtId="0" fontId="39" fillId="0" borderId="30" applyNumberFormat="0" applyFill="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8" fillId="45" borderId="41" applyNumberFormat="0" applyAlignment="0" applyProtection="0">
      <alignment vertical="center"/>
    </xf>
    <xf numFmtId="0" fontId="34" fillId="38" borderId="41" applyNumberFormat="0" applyAlignment="0" applyProtection="0">
      <alignment vertical="center"/>
    </xf>
    <xf numFmtId="0" fontId="24" fillId="41" borderId="42" applyNumberFormat="0" applyFon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28" fillId="45" borderId="41" applyNumberFormat="0" applyAlignment="0" applyProtection="0">
      <alignment vertical="center"/>
    </xf>
    <xf numFmtId="0" fontId="34" fillId="38" borderId="41" applyNumberForma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56" fillId="45" borderId="41" applyNumberFormat="0" applyAlignment="0" applyProtection="0"/>
    <xf numFmtId="0" fontId="61" fillId="38" borderId="41" applyNumberFormat="0" applyAlignment="0" applyProtection="0"/>
    <xf numFmtId="0" fontId="37" fillId="41" borderId="42" applyNumberFormat="0" applyFont="0" applyAlignment="0" applyProtection="0"/>
    <xf numFmtId="0" fontId="63" fillId="45" borderId="43" applyNumberFormat="0" applyAlignment="0" applyProtection="0"/>
    <xf numFmtId="0" fontId="28" fillId="45" borderId="41" applyNumberForma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8" fillId="45" borderId="41" applyNumberFormat="0" applyAlignment="0" applyProtection="0">
      <alignment vertical="center"/>
    </xf>
    <xf numFmtId="0" fontId="34" fillId="38" borderId="41" applyNumberFormat="0" applyAlignment="0" applyProtection="0">
      <alignment vertical="center"/>
    </xf>
    <xf numFmtId="0" fontId="24" fillId="41" borderId="42" applyNumberFormat="0" applyFon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28" fillId="45" borderId="41" applyNumberFormat="0" applyAlignment="0" applyProtection="0">
      <alignment vertical="center"/>
    </xf>
    <xf numFmtId="0" fontId="34" fillId="38" borderId="41" applyNumberForma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56" fillId="45" borderId="41" applyNumberFormat="0" applyAlignment="0" applyProtection="0"/>
    <xf numFmtId="0" fontId="61" fillId="38" borderId="41" applyNumberFormat="0" applyAlignment="0" applyProtection="0"/>
    <xf numFmtId="0" fontId="37" fillId="41" borderId="42" applyNumberFormat="0" applyFont="0" applyAlignment="0" applyProtection="0"/>
    <xf numFmtId="0" fontId="63" fillId="45" borderId="43" applyNumberFormat="0" applyAlignment="0" applyProtection="0"/>
    <xf numFmtId="0" fontId="28" fillId="45" borderId="41" applyNumberForma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56" fillId="45" borderId="41" applyNumberFormat="0" applyAlignment="0" applyProtection="0"/>
    <xf numFmtId="0" fontId="56" fillId="45" borderId="41" applyNumberFormat="0" applyAlignment="0" applyProtection="0"/>
    <xf numFmtId="0" fontId="61" fillId="38" borderId="41" applyNumberFormat="0" applyAlignment="0" applyProtection="0"/>
    <xf numFmtId="0" fontId="61" fillId="38" borderId="41" applyNumberFormat="0" applyAlignment="0" applyProtection="0"/>
    <xf numFmtId="0" fontId="37" fillId="41" borderId="42" applyNumberFormat="0" applyFont="0" applyAlignment="0" applyProtection="0"/>
    <xf numFmtId="0" fontId="37" fillId="41" borderId="42" applyNumberFormat="0" applyFont="0" applyAlignment="0" applyProtection="0"/>
    <xf numFmtId="0" fontId="63" fillId="45" borderId="43" applyNumberFormat="0" applyAlignment="0" applyProtection="0"/>
    <xf numFmtId="0" fontId="63" fillId="45" borderId="43" applyNumberFormat="0" applyAlignment="0" applyProtection="0"/>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56" fillId="45"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61" fillId="38" borderId="41" applyNumberForma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37" fillId="41" borderId="42" applyNumberFormat="0" applyFon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63" fillId="45" borderId="43" applyNumberFormat="0" applyAlignment="0" applyProtection="0"/>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8" fillId="45" borderId="41" applyNumberForma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4" fillId="41" borderId="42" applyNumberFormat="0" applyFont="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25" fillId="0" borderId="44" applyNumberFormat="0" applyFill="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4" fillId="38" borderId="41"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36" fillId="45" borderId="43" applyNumberFormat="0" applyAlignment="0" applyProtection="0">
      <alignment vertical="center"/>
    </xf>
    <xf numFmtId="0" fontId="24" fillId="0" borderId="0">
      <alignment vertical="center"/>
    </xf>
    <xf numFmtId="0" fontId="24" fillId="0" borderId="0">
      <alignment vertical="center"/>
    </xf>
  </cellStyleXfs>
  <cellXfs count="179">
    <xf numFmtId="0" fontId="0" fillId="0" borderId="0" xfId="0">
      <alignment vertical="center"/>
    </xf>
    <xf numFmtId="0" fontId="4" fillId="2" borderId="1" xfId="1" applyFont="1" applyFill="1" applyBorder="1" applyAlignment="1">
      <alignment horizontal="center" vertical="center" wrapText="1"/>
    </xf>
    <xf numFmtId="0" fontId="3" fillId="0" borderId="0" xfId="2" applyFont="1" applyAlignment="1">
      <alignment horizontal="left" vertical="top"/>
    </xf>
    <xf numFmtId="1" fontId="6" fillId="0" borderId="1" xfId="1" applyNumberFormat="1" applyFont="1" applyBorder="1" applyAlignment="1">
      <alignment horizontal="center" vertical="center" shrinkToFit="1"/>
    </xf>
    <xf numFmtId="0" fontId="0" fillId="0" borderId="0" xfId="0" applyAlignment="1">
      <alignment vertical="center" wrapText="1"/>
    </xf>
    <xf numFmtId="0" fontId="4" fillId="2" borderId="1" xfId="3" applyFont="1" applyFill="1" applyBorder="1" applyAlignment="1">
      <alignment horizontal="center" vertical="center" wrapText="1"/>
    </xf>
    <xf numFmtId="1" fontId="6" fillId="0" borderId="1" xfId="3" applyNumberFormat="1" applyFont="1" applyBorder="1" applyAlignment="1">
      <alignment horizontal="center" vertical="center" shrinkToFit="1"/>
    </xf>
    <xf numFmtId="0" fontId="3" fillId="0" borderId="0" xfId="3" applyAlignment="1">
      <alignment vertical="center" wrapText="1"/>
    </xf>
    <xf numFmtId="0" fontId="8" fillId="3" borderId="0" xfId="0" applyFont="1" applyFill="1" applyAlignment="1">
      <alignment horizontal="center" vertical="center"/>
    </xf>
    <xf numFmtId="0" fontId="9" fillId="0" borderId="0" xfId="0" applyFont="1">
      <alignment vertical="center"/>
    </xf>
    <xf numFmtId="0" fontId="11" fillId="0" borderId="0" xfId="0" applyFont="1">
      <alignment vertical="center"/>
    </xf>
    <xf numFmtId="0" fontId="10" fillId="0" borderId="0" xfId="0" applyFont="1">
      <alignment vertical="center"/>
    </xf>
    <xf numFmtId="0" fontId="13"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15" fillId="0" borderId="0" xfId="5" applyFont="1" applyAlignment="1">
      <alignment horizontal="left" vertical="center" wrapText="1"/>
    </xf>
    <xf numFmtId="0" fontId="17" fillId="0" borderId="4" xfId="5" applyFont="1" applyBorder="1" applyAlignment="1">
      <alignment horizontal="left" vertical="center" wrapText="1"/>
    </xf>
    <xf numFmtId="0" fontId="17" fillId="0" borderId="4" xfId="5" applyFont="1" applyBorder="1" applyAlignment="1">
      <alignment horizontal="center" vertical="center" wrapText="1"/>
    </xf>
    <xf numFmtId="0" fontId="0" fillId="0" borderId="4" xfId="0" applyBorder="1" applyAlignment="1">
      <alignment horizontal="center" vertical="center"/>
    </xf>
    <xf numFmtId="0" fontId="0" fillId="0" borderId="4" xfId="0" applyBorder="1">
      <alignment vertical="center"/>
    </xf>
    <xf numFmtId="0" fontId="17" fillId="0" borderId="5" xfId="5" applyFont="1" applyBorder="1" applyAlignment="1">
      <alignment horizontal="left" vertical="center" wrapText="1"/>
    </xf>
    <xf numFmtId="0" fontId="0" fillId="0" borderId="6" xfId="0" applyBorder="1">
      <alignment vertical="center"/>
    </xf>
    <xf numFmtId="1" fontId="17" fillId="0" borderId="5" xfId="5" applyNumberFormat="1" applyFont="1" applyBorder="1" applyAlignment="1">
      <alignment horizontal="left" vertical="center" shrinkToFit="1"/>
    </xf>
    <xf numFmtId="0" fontId="17" fillId="0" borderId="5" xfId="5" applyFont="1" applyBorder="1" applyAlignment="1">
      <alignment horizontal="left" vertical="center" shrinkToFit="1"/>
    </xf>
    <xf numFmtId="0" fontId="17" fillId="0" borderId="7" xfId="5" applyFont="1" applyBorder="1" applyAlignment="1">
      <alignment horizontal="left" vertical="center" wrapText="1"/>
    </xf>
    <xf numFmtId="0" fontId="17" fillId="0" borderId="8" xfId="5" applyFont="1" applyBorder="1" applyAlignment="1">
      <alignment horizontal="left" vertical="center" wrapText="1"/>
    </xf>
    <xf numFmtId="0" fontId="17" fillId="0" borderId="8" xfId="5" applyFont="1" applyBorder="1" applyAlignment="1">
      <alignment horizontal="center" vertical="center" wrapText="1"/>
    </xf>
    <xf numFmtId="0" fontId="0" fillId="0" borderId="8" xfId="0" applyBorder="1" applyAlignment="1">
      <alignment horizontal="center" vertical="center"/>
    </xf>
    <xf numFmtId="0" fontId="0" fillId="0" borderId="8" xfId="0" applyBorder="1">
      <alignment vertical="center"/>
    </xf>
    <xf numFmtId="0" fontId="0" fillId="0" borderId="9" xfId="0" applyBorder="1">
      <alignment vertical="center"/>
    </xf>
    <xf numFmtId="0" fontId="17" fillId="0" borderId="10" xfId="5" applyFont="1" applyBorder="1" applyAlignment="1">
      <alignment horizontal="left" vertical="center" wrapText="1"/>
    </xf>
    <xf numFmtId="0" fontId="17" fillId="0" borderId="11" xfId="5" applyFont="1" applyBorder="1" applyAlignment="1">
      <alignment horizontal="left" vertical="center" wrapText="1"/>
    </xf>
    <xf numFmtId="0" fontId="17" fillId="0" borderId="11" xfId="5" applyFont="1" applyBorder="1" applyAlignment="1">
      <alignment horizontal="center" vertical="center" wrapText="1"/>
    </xf>
    <xf numFmtId="0" fontId="0" fillId="0" borderId="11" xfId="0" applyBorder="1" applyAlignment="1">
      <alignment horizontal="center" vertical="center"/>
    </xf>
    <xf numFmtId="0" fontId="0" fillId="0" borderId="11" xfId="0" applyBorder="1">
      <alignment vertical="center"/>
    </xf>
    <xf numFmtId="0" fontId="0" fillId="0" borderId="12" xfId="0" applyBorder="1">
      <alignment vertical="center"/>
    </xf>
    <xf numFmtId="0" fontId="16" fillId="4" borderId="13" xfId="5" applyFont="1" applyFill="1" applyBorder="1" applyAlignment="1">
      <alignment horizontal="center" vertical="center" wrapText="1"/>
    </xf>
    <xf numFmtId="0" fontId="16" fillId="4" borderId="14" xfId="5" applyFont="1" applyFill="1" applyBorder="1" applyAlignment="1">
      <alignment horizontal="center" vertical="center" wrapText="1"/>
    </xf>
    <xf numFmtId="0" fontId="16" fillId="4" borderId="15" xfId="5" applyFont="1" applyFill="1" applyBorder="1" applyAlignment="1">
      <alignment horizontal="center" vertical="center" wrapText="1"/>
    </xf>
    <xf numFmtId="0" fontId="6" fillId="0" borderId="1" xfId="3" applyFont="1" applyBorder="1" applyAlignment="1">
      <alignment horizontal="center" vertical="center"/>
    </xf>
    <xf numFmtId="0" fontId="7" fillId="0" borderId="1" xfId="3" applyFont="1" applyBorder="1" applyAlignment="1">
      <alignment horizontal="left" vertical="center"/>
    </xf>
    <xf numFmtId="0" fontId="3" fillId="0" borderId="1" xfId="3" applyBorder="1" applyAlignment="1">
      <alignment horizontal="left" vertical="center"/>
    </xf>
    <xf numFmtId="0" fontId="3" fillId="0" borderId="2" xfId="3" applyBorder="1" applyAlignment="1">
      <alignment horizontal="left" vertical="center"/>
    </xf>
    <xf numFmtId="0" fontId="6" fillId="0" borderId="3" xfId="3" applyFont="1" applyBorder="1" applyAlignment="1">
      <alignment horizontal="left" vertical="center"/>
    </xf>
    <xf numFmtId="0" fontId="3" fillId="0" borderId="0" xfId="3" applyAlignment="1">
      <alignment horizontal="left" vertical="center" wrapText="1"/>
    </xf>
    <xf numFmtId="0" fontId="4" fillId="2" borderId="1" xfId="3" applyFont="1" applyFill="1" applyBorder="1" applyAlignment="1">
      <alignment horizontal="left" vertical="center" wrapText="1"/>
    </xf>
    <xf numFmtId="0" fontId="6" fillId="0" borderId="1" xfId="3" applyFont="1" applyBorder="1" applyAlignment="1">
      <alignment horizontal="left" vertical="center"/>
    </xf>
    <xf numFmtId="0" fontId="3" fillId="0" borderId="0" xfId="2" applyFont="1" applyAlignment="1">
      <alignment horizontal="left" vertical="center"/>
    </xf>
    <xf numFmtId="0" fontId="3" fillId="0" borderId="0" xfId="4" applyFont="1" applyAlignment="1">
      <alignment horizontal="left" vertical="center"/>
    </xf>
    <xf numFmtId="0" fontId="3" fillId="0" borderId="1" xfId="1" applyBorder="1" applyAlignment="1">
      <alignment horizontal="left" vertical="center"/>
    </xf>
    <xf numFmtId="0" fontId="4" fillId="2" borderId="1" xfId="1" applyFont="1" applyFill="1" applyBorder="1" applyAlignment="1">
      <alignment horizontal="left" vertical="center" wrapText="1"/>
    </xf>
    <xf numFmtId="0" fontId="4" fillId="2" borderId="0" xfId="1" applyFont="1" applyFill="1" applyAlignment="1">
      <alignment horizontal="left" vertical="center" wrapText="1"/>
    </xf>
    <xf numFmtId="0" fontId="0" fillId="0" borderId="0" xfId="0" applyAlignment="1">
      <alignment horizontal="left" vertical="center" wrapText="1"/>
    </xf>
    <xf numFmtId="0" fontId="6" fillId="0" borderId="1" xfId="1" applyFont="1" applyBorder="1" applyAlignment="1">
      <alignment horizontal="left" vertical="center"/>
    </xf>
    <xf numFmtId="0" fontId="3" fillId="0" borderId="0" xfId="1" applyAlignment="1">
      <alignment horizontal="left" vertical="center"/>
    </xf>
    <xf numFmtId="0" fontId="4" fillId="2" borderId="23" xfId="3" applyFont="1" applyFill="1" applyBorder="1" applyAlignment="1">
      <alignment horizontal="left" vertical="center" wrapText="1"/>
    </xf>
    <xf numFmtId="0" fontId="0" fillId="3" borderId="0" xfId="0" applyFill="1">
      <alignment vertical="center"/>
    </xf>
    <xf numFmtId="0" fontId="22" fillId="0" borderId="0" xfId="6">
      <alignment vertical="center"/>
    </xf>
    <xf numFmtId="0" fontId="45" fillId="61" borderId="4" xfId="6" applyFont="1" applyFill="1" applyBorder="1" applyAlignment="1">
      <alignment horizontal="center" vertical="center"/>
    </xf>
    <xf numFmtId="0" fontId="44" fillId="0" borderId="4" xfId="6" applyFont="1" applyBorder="1" applyAlignment="1">
      <alignment horizontal="center" vertical="center"/>
    </xf>
    <xf numFmtId="0" fontId="22" fillId="0" borderId="4" xfId="6" applyBorder="1" applyAlignment="1">
      <alignment horizontal="center" vertical="center"/>
    </xf>
    <xf numFmtId="0" fontId="22" fillId="0" borderId="4" xfId="6" applyBorder="1">
      <alignment vertical="center"/>
    </xf>
    <xf numFmtId="0" fontId="0" fillId="0" borderId="0" xfId="0">
      <alignment vertical="center"/>
    </xf>
    <xf numFmtId="0" fontId="45" fillId="61" borderId="4" xfId="187" applyFont="1" applyFill="1" applyBorder="1" applyAlignment="1">
      <alignment horizontal="center" vertical="center"/>
    </xf>
    <xf numFmtId="0" fontId="44" fillId="0" borderId="4" xfId="187" applyFont="1" applyBorder="1" applyAlignment="1">
      <alignment horizontal="center" vertical="center"/>
    </xf>
    <xf numFmtId="0" fontId="46" fillId="62" borderId="34" xfId="322" applyFont="1" applyFill="1" applyBorder="1" applyAlignment="1">
      <alignment horizontal="center" vertical="center"/>
    </xf>
    <xf numFmtId="0" fontId="47" fillId="63" borderId="4" xfId="322" applyFont="1" applyFill="1" applyBorder="1" applyAlignment="1">
      <alignment horizontal="center" vertical="center"/>
    </xf>
    <xf numFmtId="0" fontId="46" fillId="62" borderId="4" xfId="322" applyFont="1" applyFill="1" applyBorder="1" applyAlignment="1">
      <alignment horizontal="center" vertical="center"/>
    </xf>
    <xf numFmtId="0" fontId="47" fillId="62" borderId="4" xfId="322" applyFont="1" applyFill="1" applyBorder="1" applyAlignment="1">
      <alignment horizontal="center" vertical="center"/>
    </xf>
    <xf numFmtId="0" fontId="47" fillId="58" borderId="4" xfId="322" applyFont="1" applyFill="1" applyBorder="1" applyAlignment="1">
      <alignment horizontal="center" vertical="center"/>
    </xf>
    <xf numFmtId="0" fontId="46" fillId="60" borderId="4" xfId="322" applyFont="1" applyFill="1" applyBorder="1" applyAlignment="1">
      <alignment horizontal="center" vertical="center"/>
    </xf>
    <xf numFmtId="0" fontId="47" fillId="64" borderId="4" xfId="322" applyFont="1" applyFill="1" applyBorder="1" applyAlignment="1">
      <alignment horizontal="center" vertical="center"/>
    </xf>
    <xf numFmtId="0" fontId="47" fillId="60" borderId="4" xfId="322" applyFont="1" applyFill="1" applyBorder="1" applyAlignment="1">
      <alignment horizontal="center" vertical="center"/>
    </xf>
    <xf numFmtId="0" fontId="47" fillId="65" borderId="4" xfId="322" applyFont="1" applyFill="1" applyBorder="1" applyAlignment="1">
      <alignment horizontal="center" vertical="center"/>
    </xf>
    <xf numFmtId="0" fontId="47" fillId="60" borderId="0" xfId="322" applyFont="1" applyFill="1" applyAlignment="1">
      <alignment horizontal="center" vertical="center"/>
    </xf>
    <xf numFmtId="0" fontId="47" fillId="59" borderId="4" xfId="322" applyFont="1" applyFill="1" applyBorder="1" applyAlignment="1">
      <alignment horizontal="center" vertical="center"/>
    </xf>
    <xf numFmtId="0" fontId="47" fillId="66" borderId="4" xfId="322" applyFont="1" applyFill="1" applyBorder="1" applyAlignment="1">
      <alignment horizontal="center" vertical="center"/>
    </xf>
    <xf numFmtId="0" fontId="46" fillId="62" borderId="33" xfId="322" applyFont="1" applyFill="1" applyBorder="1" applyAlignment="1">
      <alignment horizontal="center" vertical="center"/>
    </xf>
    <xf numFmtId="0" fontId="46" fillId="62" borderId="11" xfId="322" applyFont="1" applyFill="1" applyBorder="1" applyAlignment="1">
      <alignment horizontal="center" vertical="center"/>
    </xf>
    <xf numFmtId="0" fontId="47" fillId="62" borderId="37" xfId="322" applyFont="1" applyFill="1" applyBorder="1" applyAlignment="1">
      <alignment horizontal="center" vertical="center"/>
    </xf>
    <xf numFmtId="0" fontId="44" fillId="62" borderId="38" xfId="322" applyFont="1" applyFill="1" applyBorder="1" applyAlignment="1">
      <alignment horizontal="center" vertical="center"/>
    </xf>
    <xf numFmtId="0" fontId="47" fillId="62" borderId="38" xfId="322" applyFont="1" applyFill="1" applyBorder="1" applyAlignment="1">
      <alignment horizontal="center" vertical="center"/>
    </xf>
    <xf numFmtId="49" fontId="46" fillId="62" borderId="4" xfId="322" applyNumberFormat="1" applyFont="1" applyFill="1" applyBorder="1" applyAlignment="1">
      <alignment horizontal="center" vertical="center"/>
    </xf>
    <xf numFmtId="49" fontId="49" fillId="59" borderId="4" xfId="322" applyNumberFormat="1" applyFont="1" applyFill="1" applyBorder="1" applyAlignment="1">
      <alignment horizontal="center" vertical="center"/>
    </xf>
    <xf numFmtId="49" fontId="47" fillId="59" borderId="4" xfId="322" applyNumberFormat="1" applyFont="1" applyFill="1" applyBorder="1" applyAlignment="1">
      <alignment horizontal="center" vertical="center"/>
    </xf>
    <xf numFmtId="49" fontId="47" fillId="63" borderId="4" xfId="322" applyNumberFormat="1" applyFont="1" applyFill="1" applyBorder="1" applyAlignment="1">
      <alignment horizontal="center" vertical="center"/>
    </xf>
    <xf numFmtId="49" fontId="46" fillId="60" borderId="4" xfId="322" applyNumberFormat="1" applyFont="1" applyFill="1" applyBorder="1" applyAlignment="1">
      <alignment horizontal="center" vertical="center"/>
    </xf>
    <xf numFmtId="49" fontId="47" fillId="62" borderId="4" xfId="322" applyNumberFormat="1" applyFont="1" applyFill="1" applyBorder="1" applyAlignment="1">
      <alignment horizontal="center" vertical="center"/>
    </xf>
    <xf numFmtId="49" fontId="49" fillId="64" borderId="4" xfId="322" applyNumberFormat="1" applyFont="1" applyFill="1" applyBorder="1" applyAlignment="1">
      <alignment horizontal="center" vertical="center"/>
    </xf>
    <xf numFmtId="49" fontId="47" fillId="64" borderId="4" xfId="322" applyNumberFormat="1" applyFont="1" applyFill="1" applyBorder="1" applyAlignment="1">
      <alignment horizontal="center" vertical="center"/>
    </xf>
    <xf numFmtId="49" fontId="49" fillId="63" borderId="4" xfId="322" applyNumberFormat="1" applyFont="1" applyFill="1" applyBorder="1" applyAlignment="1">
      <alignment horizontal="center" vertical="center"/>
    </xf>
    <xf numFmtId="49" fontId="50" fillId="62" borderId="4" xfId="322" applyNumberFormat="1" applyFont="1" applyFill="1" applyBorder="1" applyAlignment="1">
      <alignment horizontal="center" vertical="center"/>
    </xf>
    <xf numFmtId="49" fontId="49" fillId="60" borderId="4" xfId="322" applyNumberFormat="1" applyFont="1" applyFill="1" applyBorder="1" applyAlignment="1">
      <alignment horizontal="center" vertical="center"/>
    </xf>
    <xf numFmtId="49" fontId="47" fillId="60" borderId="4" xfId="322" applyNumberFormat="1" applyFont="1" applyFill="1" applyBorder="1" applyAlignment="1">
      <alignment horizontal="center" vertical="center"/>
    </xf>
    <xf numFmtId="49" fontId="47" fillId="65" borderId="4" xfId="322" applyNumberFormat="1" applyFont="1" applyFill="1" applyBorder="1" applyAlignment="1">
      <alignment horizontal="center" vertical="center"/>
    </xf>
    <xf numFmtId="49" fontId="50" fillId="59" borderId="4" xfId="322" applyNumberFormat="1" applyFont="1" applyFill="1" applyBorder="1" applyAlignment="1">
      <alignment horizontal="center" vertical="center"/>
    </xf>
    <xf numFmtId="49" fontId="49" fillId="66" borderId="4" xfId="322" applyNumberFormat="1" applyFont="1" applyFill="1" applyBorder="1" applyAlignment="1">
      <alignment horizontal="center" vertical="center"/>
    </xf>
    <xf numFmtId="49" fontId="47" fillId="66" borderId="4" xfId="322" applyNumberFormat="1" applyFont="1" applyFill="1" applyBorder="1" applyAlignment="1">
      <alignment horizontal="center" vertical="center"/>
    </xf>
    <xf numFmtId="49" fontId="44" fillId="62" borderId="4" xfId="322" applyNumberFormat="1" applyFont="1" applyFill="1" applyBorder="1" applyAlignment="1">
      <alignment horizontal="center" vertical="center"/>
    </xf>
    <xf numFmtId="0" fontId="44" fillId="62" borderId="4" xfId="322" applyFont="1" applyFill="1" applyBorder="1" applyAlignment="1">
      <alignment horizontal="center" vertical="center"/>
    </xf>
    <xf numFmtId="0" fontId="46" fillId="59" borderId="4" xfId="322" applyFont="1" applyFill="1" applyBorder="1" applyAlignment="1">
      <alignment horizontal="center" vertical="center"/>
    </xf>
    <xf numFmtId="0" fontId="46" fillId="66" borderId="4" xfId="322" applyFont="1" applyFill="1" applyBorder="1" applyAlignment="1">
      <alignment horizontal="center" vertical="center"/>
    </xf>
    <xf numFmtId="0" fontId="46" fillId="65" borderId="4" xfId="322" applyFont="1" applyFill="1" applyBorder="1" applyAlignment="1">
      <alignment horizontal="center" vertical="center"/>
    </xf>
    <xf numFmtId="0" fontId="46" fillId="63" borderId="4" xfId="322" applyFont="1" applyFill="1" applyBorder="1" applyAlignment="1">
      <alignment horizontal="center" vertical="center"/>
    </xf>
    <xf numFmtId="0" fontId="46" fillId="62" borderId="36" xfId="322" applyFont="1" applyFill="1" applyBorder="1" applyAlignment="1">
      <alignment horizontal="center" vertical="center"/>
    </xf>
    <xf numFmtId="0" fontId="47" fillId="60" borderId="36" xfId="322" applyFont="1" applyFill="1" applyBorder="1" applyAlignment="1">
      <alignment horizontal="center" vertical="center"/>
    </xf>
    <xf numFmtId="0" fontId="47" fillId="64" borderId="36" xfId="322" applyFont="1" applyFill="1" applyBorder="1" applyAlignment="1">
      <alignment horizontal="center" vertical="center"/>
    </xf>
    <xf numFmtId="0" fontId="46" fillId="64" borderId="4" xfId="322" applyFont="1" applyFill="1" applyBorder="1" applyAlignment="1">
      <alignment horizontal="center" vertical="center"/>
    </xf>
    <xf numFmtId="0" fontId="46" fillId="62" borderId="4" xfId="322" applyFont="1" applyFill="1" applyBorder="1" applyAlignment="1">
      <alignment horizontal="left" vertical="center"/>
    </xf>
    <xf numFmtId="0" fontId="47" fillId="63" borderId="4" xfId="322" applyFont="1" applyFill="1" applyBorder="1" applyAlignment="1">
      <alignment horizontal="left" vertical="center"/>
    </xf>
    <xf numFmtId="0" fontId="48" fillId="62" borderId="4" xfId="322" applyFont="1" applyFill="1" applyBorder="1" applyAlignment="1">
      <alignment horizontal="left" vertical="center"/>
    </xf>
    <xf numFmtId="0" fontId="46" fillId="60" borderId="4" xfId="322" applyFont="1" applyFill="1" applyBorder="1" applyAlignment="1">
      <alignment horizontal="left" vertical="center"/>
    </xf>
    <xf numFmtId="0" fontId="46" fillId="59" borderId="4" xfId="322" applyFont="1" applyFill="1" applyBorder="1" applyAlignment="1">
      <alignment horizontal="left" vertical="center"/>
    </xf>
    <xf numFmtId="0" fontId="46" fillId="64" borderId="4" xfId="322" applyFont="1" applyFill="1" applyBorder="1" applyAlignment="1">
      <alignment horizontal="left" vertical="center"/>
    </xf>
    <xf numFmtId="0" fontId="47" fillId="62" borderId="4" xfId="322" applyFont="1" applyFill="1" applyBorder="1" applyAlignment="1">
      <alignment horizontal="left" vertical="center"/>
    </xf>
    <xf numFmtId="0" fontId="47" fillId="64" borderId="4" xfId="322" applyFont="1" applyFill="1" applyBorder="1" applyAlignment="1">
      <alignment horizontal="left" vertical="center"/>
    </xf>
    <xf numFmtId="0" fontId="51" fillId="60" borderId="4" xfId="322" applyFont="1" applyFill="1" applyBorder="1" applyAlignment="1">
      <alignment horizontal="left" vertical="center"/>
    </xf>
    <xf numFmtId="0" fontId="47" fillId="60" borderId="4" xfId="322" applyFont="1" applyFill="1" applyBorder="1" applyAlignment="1">
      <alignment horizontal="left" vertical="center"/>
    </xf>
    <xf numFmtId="0" fontId="47" fillId="59" borderId="4" xfId="322" applyFont="1" applyFill="1" applyBorder="1" applyAlignment="1">
      <alignment horizontal="left" vertical="center"/>
    </xf>
    <xf numFmtId="0" fontId="47" fillId="66" borderId="4" xfId="322" applyFont="1" applyFill="1" applyBorder="1" applyAlignment="1">
      <alignment horizontal="left" vertical="center"/>
    </xf>
    <xf numFmtId="0" fontId="47" fillId="65" borderId="4" xfId="322" applyFont="1" applyFill="1" applyBorder="1" applyAlignment="1">
      <alignment horizontal="left" vertical="center"/>
    </xf>
    <xf numFmtId="0" fontId="51" fillId="62" borderId="4" xfId="322" applyFont="1" applyFill="1" applyBorder="1" applyAlignment="1">
      <alignment horizontal="left" vertical="center"/>
    </xf>
    <xf numFmtId="49" fontId="46" fillId="59" borderId="4" xfId="322" applyNumberFormat="1" applyFont="1" applyFill="1" applyBorder="1" applyAlignment="1">
      <alignment horizontal="center" vertical="center"/>
    </xf>
    <xf numFmtId="49" fontId="46" fillId="64" borderId="4" xfId="322" applyNumberFormat="1" applyFont="1" applyFill="1" applyBorder="1" applyAlignment="1">
      <alignment horizontal="center" vertical="center"/>
    </xf>
    <xf numFmtId="0" fontId="44" fillId="62" borderId="4" xfId="322" applyFont="1" applyFill="1" applyBorder="1" applyAlignment="1">
      <alignment horizontal="left" vertical="center"/>
    </xf>
    <xf numFmtId="0" fontId="22" fillId="0" borderId="22" xfId="6" applyFill="1" applyBorder="1" applyAlignment="1">
      <alignment horizontal="center" vertical="center"/>
    </xf>
    <xf numFmtId="0" fontId="0" fillId="0" borderId="0" xfId="0" applyFill="1" applyBorder="1" applyAlignment="1">
      <alignment horizontal="left" vertical="center"/>
    </xf>
    <xf numFmtId="0" fontId="7" fillId="0" borderId="0" xfId="2" applyFont="1" applyAlignment="1">
      <alignment horizontal="left" vertical="center"/>
    </xf>
    <xf numFmtId="0" fontId="7" fillId="0" borderId="0" xfId="2" applyFont="1" applyAlignment="1">
      <alignment horizontal="left" vertical="center" wrapText="1"/>
    </xf>
    <xf numFmtId="0" fontId="3" fillId="60" borderId="1" xfId="1" applyFill="1" applyBorder="1" applyAlignment="1">
      <alignment horizontal="left" vertical="center"/>
    </xf>
    <xf numFmtId="0" fontId="3" fillId="60" borderId="0" xfId="1" applyFill="1" applyAlignment="1">
      <alignment horizontal="left" vertical="center"/>
    </xf>
    <xf numFmtId="0" fontId="0" fillId="60" borderId="0" xfId="0" applyFill="1" applyAlignment="1">
      <alignment horizontal="left" vertical="center"/>
    </xf>
    <xf numFmtId="0" fontId="3" fillId="60" borderId="0" xfId="2" applyFont="1" applyFill="1" applyAlignment="1">
      <alignment horizontal="left" vertical="center"/>
    </xf>
    <xf numFmtId="0" fontId="0" fillId="60" borderId="0" xfId="0" applyFill="1">
      <alignment vertical="center"/>
    </xf>
    <xf numFmtId="0" fontId="6" fillId="60" borderId="45" xfId="1" applyFont="1" applyFill="1" applyBorder="1" applyAlignment="1">
      <alignment horizontal="left" vertical="center"/>
    </xf>
    <xf numFmtId="0" fontId="6" fillId="60" borderId="1" xfId="1" applyFont="1" applyFill="1" applyBorder="1" applyAlignment="1">
      <alignment horizontal="left" vertical="center"/>
    </xf>
    <xf numFmtId="1" fontId="6" fillId="60" borderId="1" xfId="1" applyNumberFormat="1" applyFont="1" applyFill="1" applyBorder="1" applyAlignment="1">
      <alignment horizontal="center" vertical="center" shrinkToFit="1"/>
    </xf>
    <xf numFmtId="0" fontId="6" fillId="0" borderId="45" xfId="1" applyFont="1" applyBorder="1" applyAlignment="1">
      <alignment horizontal="left" vertical="center"/>
    </xf>
    <xf numFmtId="0" fontId="4" fillId="2" borderId="45" xfId="1" applyFont="1" applyFill="1" applyBorder="1" applyAlignment="1">
      <alignment horizontal="left" vertical="center" wrapText="1"/>
    </xf>
    <xf numFmtId="0" fontId="6" fillId="0" borderId="0" xfId="3" applyFont="1" applyBorder="1" applyAlignment="1">
      <alignment horizontal="center" vertical="center"/>
    </xf>
    <xf numFmtId="195" fontId="0" fillId="0" borderId="0" xfId="0" applyNumberFormat="1">
      <alignment vertical="center"/>
    </xf>
    <xf numFmtId="1" fontId="6" fillId="0" borderId="45" xfId="3" applyNumberFormat="1" applyFont="1" applyBorder="1" applyAlignment="1">
      <alignment horizontal="center" vertical="center" shrinkToFit="1"/>
    </xf>
    <xf numFmtId="0" fontId="6" fillId="0" borderId="45" xfId="3" applyFont="1" applyBorder="1" applyAlignment="1">
      <alignment horizontal="left" vertical="center"/>
    </xf>
    <xf numFmtId="0" fontId="6" fillId="0" borderId="45" xfId="3" applyFont="1" applyBorder="1" applyAlignment="1">
      <alignment horizontal="center" vertical="center"/>
    </xf>
    <xf numFmtId="0" fontId="44" fillId="0" borderId="22" xfId="90" applyFont="1" applyBorder="1" applyAlignment="1">
      <alignment horizontal="center" vertical="center" wrapText="1"/>
    </xf>
    <xf numFmtId="0" fontId="44" fillId="67" borderId="39" xfId="90" applyFont="1" applyFill="1" applyBorder="1" applyAlignment="1">
      <alignment horizontal="center" vertical="center"/>
    </xf>
    <xf numFmtId="0" fontId="44" fillId="60" borderId="40" xfId="90" applyFont="1" applyFill="1" applyBorder="1" applyAlignment="1">
      <alignment horizontal="center" vertical="center" wrapText="1"/>
    </xf>
    <xf numFmtId="0" fontId="44" fillId="60" borderId="11" xfId="90" applyFont="1" applyFill="1" applyBorder="1" applyAlignment="1">
      <alignment horizontal="center" vertical="center"/>
    </xf>
    <xf numFmtId="0" fontId="44" fillId="60" borderId="22" xfId="90" applyFont="1" applyFill="1" applyBorder="1" applyAlignment="1">
      <alignment horizontal="center" vertical="center"/>
    </xf>
    <xf numFmtId="0" fontId="44" fillId="60" borderId="40" xfId="90" applyFont="1" applyFill="1" applyBorder="1" applyAlignment="1">
      <alignment horizontal="center" vertical="center"/>
    </xf>
    <xf numFmtId="0" fontId="44" fillId="0" borderId="40" xfId="90" applyFont="1" applyBorder="1" applyAlignment="1">
      <alignment horizontal="center" vertical="center"/>
    </xf>
    <xf numFmtId="0" fontId="44" fillId="0" borderId="39" xfId="90" applyFont="1" applyBorder="1" applyAlignment="1">
      <alignment horizontal="center" vertical="center"/>
    </xf>
    <xf numFmtId="0" fontId="44" fillId="60" borderId="39" xfId="90" applyFont="1" applyFill="1" applyBorder="1" applyAlignment="1">
      <alignment horizontal="center" vertical="center"/>
    </xf>
    <xf numFmtId="0" fontId="44" fillId="60" borderId="39" xfId="90" applyFont="1" applyFill="1" applyBorder="1" applyAlignment="1">
      <alignment horizontal="center" vertical="center" wrapText="1"/>
    </xf>
    <xf numFmtId="0" fontId="44" fillId="0" borderId="39" xfId="90" applyFont="1" applyBorder="1" applyAlignment="1">
      <alignment horizontal="center" vertical="center" wrapText="1"/>
    </xf>
    <xf numFmtId="0" fontId="44" fillId="0" borderId="11" xfId="90" applyFont="1" applyBorder="1" applyAlignment="1">
      <alignment horizontal="center" vertical="center"/>
    </xf>
    <xf numFmtId="0" fontId="44" fillId="0" borderId="22" xfId="90" applyFont="1" applyBorder="1" applyAlignment="1">
      <alignment horizontal="center" vertical="center"/>
    </xf>
    <xf numFmtId="0" fontId="44" fillId="0" borderId="40" xfId="90" applyFont="1" applyBorder="1" applyAlignment="1">
      <alignment horizontal="center" vertical="center" wrapText="1"/>
    </xf>
    <xf numFmtId="0" fontId="4" fillId="2" borderId="45" xfId="3" applyFont="1" applyFill="1" applyBorder="1" applyAlignment="1">
      <alignment horizontal="center" vertical="center" wrapText="1"/>
    </xf>
    <xf numFmtId="0" fontId="44" fillId="0" borderId="39" xfId="90" applyFont="1" applyBorder="1" applyAlignment="1">
      <alignment horizontal="center" vertical="center"/>
    </xf>
    <xf numFmtId="0" fontId="87" fillId="68" borderId="39" xfId="90" applyFont="1" applyFill="1" applyBorder="1" applyAlignment="1">
      <alignment horizontal="center" vertical="center"/>
    </xf>
    <xf numFmtId="0" fontId="87" fillId="68" borderId="39" xfId="90" applyFont="1" applyFill="1" applyBorder="1" applyAlignment="1">
      <alignment horizontal="center" vertical="center" wrapText="1"/>
    </xf>
    <xf numFmtId="0" fontId="86" fillId="67" borderId="39" xfId="8269" applyFont="1" applyFill="1" applyBorder="1" applyAlignment="1">
      <alignment horizontal="center" vertical="center"/>
    </xf>
    <xf numFmtId="0" fontId="44" fillId="67" borderId="39" xfId="11620" applyFont="1" applyFill="1" applyBorder="1" applyAlignment="1">
      <alignment horizontal="center" vertical="center" wrapText="1"/>
    </xf>
    <xf numFmtId="0" fontId="44" fillId="67" borderId="39" xfId="11620" applyFont="1" applyFill="1" applyBorder="1" applyAlignment="1">
      <alignment horizontal="left" vertical="center" wrapText="1"/>
    </xf>
    <xf numFmtId="0" fontId="44" fillId="67" borderId="39" xfId="11620" applyFont="1" applyFill="1" applyBorder="1" applyAlignment="1">
      <alignment horizontal="center" vertical="center"/>
    </xf>
    <xf numFmtId="0" fontId="44" fillId="67" borderId="39" xfId="11620" applyFont="1" applyFill="1" applyBorder="1" applyAlignment="1">
      <alignment vertical="center" wrapText="1"/>
    </xf>
    <xf numFmtId="0" fontId="44" fillId="67" borderId="39" xfId="353" applyFont="1" applyFill="1" applyBorder="1" applyAlignment="1">
      <alignment horizontal="center" vertical="center"/>
    </xf>
    <xf numFmtId="0" fontId="44" fillId="67" borderId="39" xfId="353" applyFont="1" applyFill="1" applyBorder="1" applyAlignment="1">
      <alignment horizontal="left" vertical="center" wrapText="1"/>
    </xf>
    <xf numFmtId="0" fontId="86" fillId="0" borderId="39" xfId="90" applyFont="1" applyBorder="1" applyAlignment="1">
      <alignment horizontal="center" vertical="center"/>
    </xf>
    <xf numFmtId="0" fontId="86" fillId="0" borderId="39" xfId="90" applyFont="1" applyBorder="1" applyAlignment="1">
      <alignment horizontal="left" vertical="center" wrapText="1"/>
    </xf>
    <xf numFmtId="0" fontId="86" fillId="59" borderId="39" xfId="90" applyFont="1" applyFill="1" applyBorder="1" applyAlignment="1">
      <alignment horizontal="center" vertical="center"/>
    </xf>
    <xf numFmtId="0" fontId="86" fillId="59" borderId="39" xfId="90" applyFont="1" applyFill="1" applyBorder="1" applyAlignment="1">
      <alignment horizontal="left" vertical="center" wrapText="1"/>
    </xf>
    <xf numFmtId="0" fontId="86" fillId="60" borderId="39" xfId="90" applyFont="1" applyFill="1" applyBorder="1" applyAlignment="1">
      <alignment horizontal="center" vertical="center"/>
    </xf>
    <xf numFmtId="0" fontId="86" fillId="60" borderId="39" xfId="90" applyFont="1" applyFill="1" applyBorder="1" applyAlignment="1">
      <alignment horizontal="left" vertical="center" wrapText="1"/>
    </xf>
    <xf numFmtId="0" fontId="86" fillId="0" borderId="39" xfId="307" applyFont="1" applyBorder="1" applyAlignment="1">
      <alignment horizontal="left" vertical="center" wrapText="1"/>
    </xf>
    <xf numFmtId="0" fontId="44" fillId="0" borderId="39" xfId="90" applyFont="1" applyBorder="1" applyAlignment="1">
      <alignment vertical="center" wrapText="1"/>
    </xf>
    <xf numFmtId="0" fontId="44" fillId="60" borderId="39" xfId="90" applyFont="1" applyFill="1" applyBorder="1" applyAlignment="1">
      <alignment horizontal="center" vertical="center"/>
    </xf>
    <xf numFmtId="0" fontId="44" fillId="60" borderId="39" xfId="90" applyFont="1" applyFill="1" applyBorder="1" applyAlignment="1">
      <alignment vertical="center" wrapText="1"/>
    </xf>
  </cellXfs>
  <cellStyles count="11621">
    <cellStyle name="20% - Énfasis1" xfId="548" xr:uid="{7C64F56B-9E85-44E7-A1DA-68B784DACFC9}"/>
    <cellStyle name="20% - Énfasis2" xfId="552" xr:uid="{A2F7C211-230D-436D-BBB4-EC5FA02015E4}"/>
    <cellStyle name="20% - Énfasis3" xfId="551" xr:uid="{4221FB8F-4DFE-465F-8DAE-08C865B6D113}"/>
    <cellStyle name="20% - Énfasis4" xfId="555" xr:uid="{B6A042CF-B46C-4F53-956A-737BF13628C6}"/>
    <cellStyle name="20% - Énfasis5" xfId="549" xr:uid="{C12DA09F-1089-4596-A267-0C87D06C5088}"/>
    <cellStyle name="20% - Énfasis6" xfId="556" xr:uid="{0CCF07DC-694B-4636-88B0-01300042E5F2}"/>
    <cellStyle name="20% - 강조색1 2" xfId="7" xr:uid="{EE03202D-9607-403E-A071-3B9566A93866}"/>
    <cellStyle name="20% - 강조색1 3" xfId="554" xr:uid="{BB9BD006-2836-437B-9FF5-3C92D2429206}"/>
    <cellStyle name="20% - 강조색2 2" xfId="8" xr:uid="{13CB246A-703A-47D4-B5FA-310534BF1C0A}"/>
    <cellStyle name="20% - 강조색2 3" xfId="550" xr:uid="{8EBECE6E-70AF-4F95-8913-A736D301B2FC}"/>
    <cellStyle name="20% - 강조색3 2" xfId="9" xr:uid="{ED940459-0D17-4871-958D-1379AD3BCF1F}"/>
    <cellStyle name="20% - 강조색3 3" xfId="553" xr:uid="{9273E407-7C6B-43F3-ADB0-F1897BCDF79A}"/>
    <cellStyle name="20% - 강조색4 2" xfId="10" xr:uid="{31A9FB16-FC07-4078-A74A-15748F31060C}"/>
    <cellStyle name="20% - 강조색4 3" xfId="557" xr:uid="{ADDFA263-0A8E-483E-B5C6-48319BC601D2}"/>
    <cellStyle name="20% - 강조색5 2" xfId="11" xr:uid="{353CA89A-25A3-464F-8B2A-6A42E165B40A}"/>
    <cellStyle name="20% - 강조색5 3" xfId="558" xr:uid="{1A0DD252-DD38-430C-BD33-3DC6D71026EB}"/>
    <cellStyle name="20% - 강조색6 2" xfId="12" xr:uid="{3B56D343-B8CF-405C-97C2-36A852202F52}"/>
    <cellStyle name="20% - 강조색6 3" xfId="559" xr:uid="{3EB39F52-5ECA-42ED-B17D-91B657BCD47C}"/>
    <cellStyle name="40% - Énfasis1" xfId="560" xr:uid="{45B962BD-C8F4-48AA-8C4C-92DE461F72CA}"/>
    <cellStyle name="40% - Énfasis2" xfId="561" xr:uid="{B412C6EE-A795-48AE-B8BE-52EB2D0E8524}"/>
    <cellStyle name="40% - Énfasis3" xfId="562" xr:uid="{B7CDB59A-80D2-4FE0-8087-0109A6B17F43}"/>
    <cellStyle name="40% - Énfasis4" xfId="563" xr:uid="{68389E28-DD08-4458-9C43-A2BDDC582AC4}"/>
    <cellStyle name="40% - Énfasis5" xfId="564" xr:uid="{F3EDF1D2-C09A-4AA0-9C8C-2DE83DE419BB}"/>
    <cellStyle name="40% - Énfasis6" xfId="565" xr:uid="{0CD0AB78-22B0-4788-AFF2-987A0854CA51}"/>
    <cellStyle name="40% - 강조색1 2" xfId="13" xr:uid="{C5672A77-1784-4B19-8C18-15DFDD274B9F}"/>
    <cellStyle name="40% - 강조색1 3" xfId="566" xr:uid="{DA49975A-B65A-4C68-BA71-A75CCF737214}"/>
    <cellStyle name="40% - 강조색2 2" xfId="14" xr:uid="{A61BCC77-E515-4529-91AF-3226119A35DD}"/>
    <cellStyle name="40% - 강조색2 3" xfId="567" xr:uid="{7F1F9EC3-34F9-431F-935D-0B20C25E14ED}"/>
    <cellStyle name="40% - 강조색3 2" xfId="15" xr:uid="{CEE183A8-C33A-4803-83FC-2F1D0EB91FA8}"/>
    <cellStyle name="40% - 강조색3 3" xfId="568" xr:uid="{AF1565C8-9394-487A-9C1C-23BD1DBBEA42}"/>
    <cellStyle name="40% - 강조색4 2" xfId="16" xr:uid="{507393A5-2789-431C-B077-3964EBE91B79}"/>
    <cellStyle name="40% - 강조색4 3" xfId="569" xr:uid="{B9FEE5D4-BDEF-4D50-BBA6-E81F11CD83F6}"/>
    <cellStyle name="40% - 강조색5 2" xfId="17" xr:uid="{003AA760-1A6C-4FC3-87E1-AF5E67C85A0D}"/>
    <cellStyle name="40% - 강조색5 3" xfId="570" xr:uid="{769D48AC-5093-4753-B26E-3A395A323471}"/>
    <cellStyle name="40% - 강조색6 2" xfId="18" xr:uid="{ED553536-E5DC-4E3A-9687-71ACCF0B4247}"/>
    <cellStyle name="40% - 강조색6 2 2" xfId="573" xr:uid="{1625E8CB-6D7B-4828-8C2E-AB4536BD597B}"/>
    <cellStyle name="40% - 강조색6 2 3" xfId="572" xr:uid="{54DDF362-ED68-4A24-BCEF-4851241DD575}"/>
    <cellStyle name="40% - 강조색6 3" xfId="571" xr:uid="{5AE96064-D5AB-4B46-86A7-53370834DFE0}"/>
    <cellStyle name="60% - Énfasis1" xfId="574" xr:uid="{987F5076-1D9D-4A0D-9D24-DC9F8D4340EC}"/>
    <cellStyle name="60% - Énfasis2" xfId="575" xr:uid="{55576FAC-F087-411D-A29F-FF5D82249B1A}"/>
    <cellStyle name="60% - Énfasis3" xfId="576" xr:uid="{7D28823C-A4D4-4F22-B9D1-C189542AB913}"/>
    <cellStyle name="60% - Énfasis4" xfId="577" xr:uid="{D5BDE49E-9397-4473-8D51-9AFC928BBD68}"/>
    <cellStyle name="60% - Énfasis5" xfId="578" xr:uid="{6C02553E-834B-4117-A271-CC7B0341B0BA}"/>
    <cellStyle name="60% - Énfasis6" xfId="579" xr:uid="{E9F01BD3-9F8D-408D-84C7-B33C6A6DE96B}"/>
    <cellStyle name="60% - 강조색1 2" xfId="19" xr:uid="{7473FD7A-AF8D-4373-A74E-37EC71E2DD71}"/>
    <cellStyle name="60% - 강조색1 3" xfId="580" xr:uid="{241E75E5-E6EE-49BB-BB96-C0F6CF610BF1}"/>
    <cellStyle name="60% - 강조색2 2" xfId="20" xr:uid="{5040D737-8CD9-4ED1-8AD8-59F0E8E461B4}"/>
    <cellStyle name="60% - 강조색2 3" xfId="581" xr:uid="{0D20B90F-99E7-40B4-9364-FC1F43CE6D77}"/>
    <cellStyle name="60% - 강조색3 2" xfId="21" xr:uid="{940DEF67-22C8-41EE-8AAE-B93F9D7D4915}"/>
    <cellStyle name="60% - 강조색3 3" xfId="582" xr:uid="{C80E0AC3-CEBE-4FCB-840B-A8641CDB0EDF}"/>
    <cellStyle name="60% - 강조색4 2" xfId="22" xr:uid="{8FE86182-4FCE-4816-9204-2D5B8208D6B6}"/>
    <cellStyle name="60% - 강조색4 3" xfId="583" xr:uid="{9F23DF8C-E39D-4DD5-867A-384A354E10BE}"/>
    <cellStyle name="60% - 강조색5 2" xfId="23" xr:uid="{55D08DEA-2CF9-487F-85E9-FF3CD77EF518}"/>
    <cellStyle name="60% - 강조색5 3" xfId="584" xr:uid="{C5B5822D-03A5-47DD-A90F-AD75B57B920A}"/>
    <cellStyle name="60% - 강조색6 2" xfId="24" xr:uid="{84F3DD99-CDEE-474F-A5B4-7A7563736030}"/>
    <cellStyle name="60% - 강조색6 3" xfId="585" xr:uid="{874ACDB0-8A4C-48F8-8C9A-2C7F80B8F44F}"/>
    <cellStyle name="Buena" xfId="586" xr:uid="{F1C16E59-45E2-4059-BC15-60AA8BD22904}"/>
    <cellStyle name="Cálculo" xfId="587" xr:uid="{9691087D-BB77-4743-AADF-ACA58436D944}"/>
    <cellStyle name="Cálculo 10" xfId="588" xr:uid="{52CE48BF-ACB5-4457-AE3A-DA9019707C38}"/>
    <cellStyle name="Cálculo 2" xfId="589" xr:uid="{1FA7F7FF-6394-40D7-BCAF-E524A05E6B88}"/>
    <cellStyle name="Cálculo 2 2" xfId="590" xr:uid="{D8E83776-7890-4F42-AC59-87FDFDCA6474}"/>
    <cellStyle name="Cálculo 2 2 2" xfId="591" xr:uid="{FF9D1491-28FD-478B-B332-C1B9B7F062C1}"/>
    <cellStyle name="Cálculo 2 2 2 2" xfId="592" xr:uid="{151BEE15-1412-4236-80C4-9F08C6045FAD}"/>
    <cellStyle name="Cálculo 2 2 2 2 2" xfId="593" xr:uid="{2D83072C-0EBE-4759-BDA0-527A75EB4F56}"/>
    <cellStyle name="Cálculo 2 2 2 2 2 2" xfId="594" xr:uid="{8AA78F82-7EF1-4A8F-B821-994727AE96E8}"/>
    <cellStyle name="Cálculo 2 2 2 2 2 3" xfId="10218" xr:uid="{E5215A25-4DA3-489C-B6D7-488AD693DB51}"/>
    <cellStyle name="Cálculo 2 2 2 2 3" xfId="595" xr:uid="{F282BE99-B228-4BD1-B2CA-E6893E4CDF50}"/>
    <cellStyle name="Cálculo 2 2 2 2 4" xfId="8340" xr:uid="{45A5C7B8-6B20-4025-B33A-761FFD4A30D6}"/>
    <cellStyle name="Cálculo 2 2 2 3" xfId="596" xr:uid="{24F31370-EDE1-4A2B-A94D-F91CB59980DA}"/>
    <cellStyle name="Cálculo 2 2 2 3 2" xfId="597" xr:uid="{0C384039-208A-479D-879F-5B70DA840EC7}"/>
    <cellStyle name="Cálculo 2 2 2 3 2 2" xfId="598" xr:uid="{F174192F-96DF-4CD8-804A-083E7C6B7660}"/>
    <cellStyle name="Cálculo 2 2 2 3 2 3" xfId="10686" xr:uid="{F04F396A-2534-463C-9163-219A217199D5}"/>
    <cellStyle name="Cálculo 2 2 2 3 3" xfId="599" xr:uid="{6A484898-A637-4378-8EBA-FDE376F60C73}"/>
    <cellStyle name="Cálculo 2 2 2 3 4" xfId="8808" xr:uid="{00470B09-B093-4BF7-AD34-7A0ED9BAB7E3}"/>
    <cellStyle name="Cálculo 2 2 2 4" xfId="600" xr:uid="{EDFED074-77AA-4927-BE3B-4128972FFFB1}"/>
    <cellStyle name="Cálculo 2 2 2 4 2" xfId="601" xr:uid="{61A451F4-D7CA-491C-8D65-99B01A64B889}"/>
    <cellStyle name="Cálculo 2 2 2 4 2 2" xfId="602" xr:uid="{0E32B32D-F694-422D-83A3-D4C4996EAF79}"/>
    <cellStyle name="Cálculo 2 2 2 4 2 3" xfId="11307" xr:uid="{3C76CF8C-7F03-46A5-9376-12E1BED973D2}"/>
    <cellStyle name="Cálculo 2 2 2 4 3" xfId="603" xr:uid="{4F978195-8138-4B5E-B4B8-46EAFEC9F4BD}"/>
    <cellStyle name="Cálculo 2 2 2 4 4" xfId="9433" xr:uid="{6D4DB216-BB85-411B-BB94-E4873C4195BA}"/>
    <cellStyle name="Cálculo 2 2 2 5" xfId="604" xr:uid="{6F7F900E-C67A-428A-ABC4-ABCDD54FEBBD}"/>
    <cellStyle name="Cálculo 2 2 2 5 2" xfId="605" xr:uid="{3F1FC273-24A6-4760-8185-F7779455B0EA}"/>
    <cellStyle name="Cálculo 2 2 2 5 3" xfId="9748" xr:uid="{5475BC28-52CB-4AB6-BB9E-DEB564E4E056}"/>
    <cellStyle name="Cálculo 2 2 2 6" xfId="606" xr:uid="{21B62A87-C0B8-41B6-A1C8-984E285E57F6}"/>
    <cellStyle name="Cálculo 2 2 3" xfId="607" xr:uid="{640D1502-78D0-4DEF-9C4E-91670AEB2FBF}"/>
    <cellStyle name="Cálculo 2 2 3 2" xfId="608" xr:uid="{CF7FCAEB-3001-4954-AE30-C9D1AAEDDDB4}"/>
    <cellStyle name="Cálculo 2 2 3 2 2" xfId="609" xr:uid="{2100EFE6-0B67-4935-9797-5F7107F66431}"/>
    <cellStyle name="Cálculo 2 2 3 2 2 2" xfId="610" xr:uid="{A769F943-E6E6-48A6-A57C-7DD7C8E55893}"/>
    <cellStyle name="Cálculo 2 2 3 2 2 3" xfId="10219" xr:uid="{01C27752-AEA6-41FE-AB57-D1D6F82901E5}"/>
    <cellStyle name="Cálculo 2 2 3 2 3" xfId="611" xr:uid="{3D22FF73-76FB-414B-A954-9B831DBB3BE1}"/>
    <cellStyle name="Cálculo 2 2 3 2 4" xfId="8341" xr:uid="{0A06434C-67A1-48D1-A106-DBE08AA2C89A}"/>
    <cellStyle name="Cálculo 2 2 3 3" xfId="612" xr:uid="{1FC383B4-CAD3-49DC-993D-E6372AC92DDB}"/>
    <cellStyle name="Cálculo 2 2 3 3 2" xfId="613" xr:uid="{0A50D4DB-6AD5-477C-B930-359E1A207904}"/>
    <cellStyle name="Cálculo 2 2 3 3 2 2" xfId="614" xr:uid="{3DABD143-0C00-40EF-9D36-C8F735D537E2}"/>
    <cellStyle name="Cálculo 2 2 3 3 2 3" xfId="10687" xr:uid="{E23146D8-4319-45B5-BE8C-C8E689E700B7}"/>
    <cellStyle name="Cálculo 2 2 3 3 3" xfId="615" xr:uid="{7BA6BF7E-971C-48F5-B392-B86F95198003}"/>
    <cellStyle name="Cálculo 2 2 3 3 4" xfId="8809" xr:uid="{7A9BF167-4408-47C8-A81D-1B40E63C38A4}"/>
    <cellStyle name="Cálculo 2 2 3 4" xfId="616" xr:uid="{39E320DA-4CFB-40A3-A5D5-2E25CAFA8C13}"/>
    <cellStyle name="Cálculo 2 2 3 4 2" xfId="617" xr:uid="{786BA74F-6968-4C67-ADBB-0BAC6A211890}"/>
    <cellStyle name="Cálculo 2 2 3 4 2 2" xfId="618" xr:uid="{1069AFBC-C643-4810-AED0-106CA9D29EC3}"/>
    <cellStyle name="Cálculo 2 2 3 4 2 3" xfId="11308" xr:uid="{5E73007E-11EE-44CF-BA51-262957791BA1}"/>
    <cellStyle name="Cálculo 2 2 3 4 3" xfId="619" xr:uid="{34444453-3154-4817-84CF-94F39306FEBE}"/>
    <cellStyle name="Cálculo 2 2 3 4 4" xfId="9434" xr:uid="{D3F29634-4958-4E5B-B733-1626995784CA}"/>
    <cellStyle name="Cálculo 2 2 3 5" xfId="620" xr:uid="{AF16EA40-DA43-4A89-A6CA-F18B23A725C4}"/>
    <cellStyle name="Cálculo 2 2 3 5 2" xfId="621" xr:uid="{C155F419-118C-4EF2-91A6-A36D5F2F869A}"/>
    <cellStyle name="Cálculo 2 2 3 5 3" xfId="9749" xr:uid="{98504422-4145-4C02-9F16-4377EB7F51BC}"/>
    <cellStyle name="Cálculo 2 2 3 6" xfId="622" xr:uid="{3FEB431A-EDB8-4213-A9B6-E6C61BC363D9}"/>
    <cellStyle name="Cálculo 2 2 4" xfId="623" xr:uid="{798E794D-4619-4F08-B688-6EF6195DE861}"/>
    <cellStyle name="Cálculo 2 2 4 2" xfId="624" xr:uid="{795DDC31-0D94-44DC-8F3F-668637953A02}"/>
    <cellStyle name="Cálculo 2 2 4 2 2" xfId="625" xr:uid="{DA0DBABD-8319-46A7-9E05-585E899B6FE0}"/>
    <cellStyle name="Cálculo 2 2 4 2 3" xfId="10217" xr:uid="{8E8BC6E7-D132-4DE8-B2EC-43AF376450B5}"/>
    <cellStyle name="Cálculo 2 2 4 3" xfId="626" xr:uid="{03A6B889-F6C8-4544-ACC9-40C0D20B5F08}"/>
    <cellStyle name="Cálculo 2 2 4 4" xfId="8339" xr:uid="{3A32A2CE-16F7-48FC-ABB8-1F94707741CF}"/>
    <cellStyle name="Cálculo 2 2 5" xfId="627" xr:uid="{4392EA0E-7CA4-4288-BB6C-0622B3609C46}"/>
    <cellStyle name="Cálculo 2 2 5 2" xfId="628" xr:uid="{4E725DCF-DCC8-4FD3-954F-4B7A55C942C4}"/>
    <cellStyle name="Cálculo 2 2 5 2 2" xfId="629" xr:uid="{CC1C369B-18EE-4AB0-8B25-43E90E79C50F}"/>
    <cellStyle name="Cálculo 2 2 5 2 3" xfId="10685" xr:uid="{CC6D6856-5BC7-4F80-8D77-05F8B34FB073}"/>
    <cellStyle name="Cálculo 2 2 5 3" xfId="630" xr:uid="{1280DFAC-9D5C-4D4A-8041-AF0A7FBC9915}"/>
    <cellStyle name="Cálculo 2 2 5 4" xfId="8807" xr:uid="{B2C39EA2-ED84-4222-910B-3A5E2A93EAAA}"/>
    <cellStyle name="Cálculo 2 2 6" xfId="631" xr:uid="{796760F4-2DC9-45C7-A741-DDD4BCD7D08A}"/>
    <cellStyle name="Cálculo 2 2 6 2" xfId="632" xr:uid="{45010184-C32F-4B78-BF24-FB24A4AAB0F2}"/>
    <cellStyle name="Cálculo 2 2 6 2 2" xfId="633" xr:uid="{3F5B8B97-2EFB-4C99-B8C8-2159B3C67740}"/>
    <cellStyle name="Cálculo 2 2 6 2 3" xfId="11235" xr:uid="{5EA6DB22-4081-48D9-9B4A-9E027CDF2FD2}"/>
    <cellStyle name="Cálculo 2 2 6 3" xfId="634" xr:uid="{7BAA7385-F462-492E-BC41-C0C3B168C0C1}"/>
    <cellStyle name="Cálculo 2 2 6 4" xfId="9361" xr:uid="{A745BA66-A137-49A0-ADBE-13885C6E4C6D}"/>
    <cellStyle name="Cálculo 2 2 7" xfId="635" xr:uid="{6B615615-3D3C-4BBE-8459-06EBF62B9A72}"/>
    <cellStyle name="Cálculo 2 2 7 2" xfId="636" xr:uid="{46351D00-3E36-4DD2-8A78-A8ECB46B441B}"/>
    <cellStyle name="Cálculo 2 2 7 3" xfId="9747" xr:uid="{87FFEE14-E351-41F4-8690-F43A8B8F6D68}"/>
    <cellStyle name="Cálculo 2 2 8" xfId="637" xr:uid="{6420843C-2125-4F2F-8AFD-7C6C5CD2BB53}"/>
    <cellStyle name="Cálculo 2 3" xfId="638" xr:uid="{D9583A98-DDA4-4C42-A378-1AABB8EF2E69}"/>
    <cellStyle name="Cálculo 2 3 2" xfId="639" xr:uid="{641E94CE-61FB-4857-A14E-F9DE638E8B42}"/>
    <cellStyle name="Cálculo 2 3 2 2" xfId="640" xr:uid="{FEFAD2EC-66E5-4F6B-A61E-76F13C36F94C}"/>
    <cellStyle name="Cálculo 2 3 2 2 2" xfId="641" xr:uid="{F6CBFEF1-AB4C-4F37-A46B-3846206D6012}"/>
    <cellStyle name="Cálculo 2 3 2 2 3" xfId="10220" xr:uid="{80279E7B-2BCD-4DCE-B86C-492BB125AD31}"/>
    <cellStyle name="Cálculo 2 3 2 3" xfId="642" xr:uid="{FBAFB315-1BF0-4DF7-AE09-BA2B68EC811E}"/>
    <cellStyle name="Cálculo 2 3 2 4" xfId="8342" xr:uid="{C3898AFD-1E32-4AE4-87A9-DF806625F422}"/>
    <cellStyle name="Cálculo 2 3 3" xfId="643" xr:uid="{877933E1-2387-44D4-BF1D-68F19F7309E9}"/>
    <cellStyle name="Cálculo 2 3 3 2" xfId="644" xr:uid="{4B58B364-1DE9-472D-8160-34B9D8688D4D}"/>
    <cellStyle name="Cálculo 2 3 3 2 2" xfId="645" xr:uid="{461E8370-E9A9-4727-89DF-918E6DAF7C77}"/>
    <cellStyle name="Cálculo 2 3 3 2 3" xfId="10688" xr:uid="{014BCA07-DD15-405D-B15E-398A8F2BCEA0}"/>
    <cellStyle name="Cálculo 2 3 3 3" xfId="646" xr:uid="{6E904486-304B-44AD-9054-F086F8F78629}"/>
    <cellStyle name="Cálculo 2 3 3 4" xfId="8810" xr:uid="{1C20D8E8-45C2-4316-A800-8A9B1DB874C1}"/>
    <cellStyle name="Cálculo 2 3 4" xfId="647" xr:uid="{B3DF0F0A-446C-4B84-95E1-F718ED63D4BF}"/>
    <cellStyle name="Cálculo 2 3 4 2" xfId="648" xr:uid="{4B3BD0AD-EAC9-4823-9CF2-9FB9FD3B18D0}"/>
    <cellStyle name="Cálculo 2 3 4 2 2" xfId="649" xr:uid="{F0BBCBF7-F652-49C9-BD74-1000EF281BE8}"/>
    <cellStyle name="Cálculo 2 3 4 2 3" xfId="11309" xr:uid="{9F7B0C42-94CC-4D0B-83C8-FAB49FF53672}"/>
    <cellStyle name="Cálculo 2 3 4 3" xfId="650" xr:uid="{410ADEF9-12FB-46B5-84C2-B53068A16D86}"/>
    <cellStyle name="Cálculo 2 3 4 4" xfId="9435" xr:uid="{CD17D582-0C0E-4A51-AE83-2191DF8BEBC4}"/>
    <cellStyle name="Cálculo 2 3 5" xfId="651" xr:uid="{98AEFE08-B7E6-494D-A2F5-0DD415AC8399}"/>
    <cellStyle name="Cálculo 2 3 5 2" xfId="652" xr:uid="{C4D1B0EE-BA81-4437-8B3C-C374A1CD7A05}"/>
    <cellStyle name="Cálculo 2 3 5 3" xfId="9750" xr:uid="{6EC9329C-2C23-4A3A-9B81-36CD7C4A76C6}"/>
    <cellStyle name="Cálculo 2 3 6" xfId="653" xr:uid="{84779068-1B1A-4FB1-9C90-6D1C3B90231B}"/>
    <cellStyle name="Cálculo 2 4" xfId="654" xr:uid="{7CD3E782-BA3F-4310-847F-39AB3A1A8F23}"/>
    <cellStyle name="Cálculo 2 4 2" xfId="655" xr:uid="{6B92A166-7C7F-488C-8A61-955E1D83C16C}"/>
    <cellStyle name="Cálculo 2 4 2 2" xfId="656" xr:uid="{4FB32007-F25B-4943-BCE6-F104177B53FD}"/>
    <cellStyle name="Cálculo 2 4 2 2 2" xfId="657" xr:uid="{5A7B8F51-F9F6-41D8-8854-A24230DA58AF}"/>
    <cellStyle name="Cálculo 2 4 2 2 3" xfId="10221" xr:uid="{CF564A80-803A-470D-A289-DF501F36EBDB}"/>
    <cellStyle name="Cálculo 2 4 2 3" xfId="658" xr:uid="{3A2CDDB1-7B23-45ED-A51C-4F459E636A6C}"/>
    <cellStyle name="Cálculo 2 4 2 4" xfId="8343" xr:uid="{E5D73CE6-6F07-4AFB-8B38-B97A1DC0AA26}"/>
    <cellStyle name="Cálculo 2 4 3" xfId="659" xr:uid="{78FFDFCA-6CBB-4F60-A994-C2F48F0FB125}"/>
    <cellStyle name="Cálculo 2 4 3 2" xfId="660" xr:uid="{19F7A4D3-17B6-42D6-8762-A91D1B9B3E39}"/>
    <cellStyle name="Cálculo 2 4 3 2 2" xfId="661" xr:uid="{058F6E98-E855-46B7-BA05-407CF6533000}"/>
    <cellStyle name="Cálculo 2 4 3 2 3" xfId="10689" xr:uid="{7FB704BF-8E9A-48A6-956D-5BCB2D6DB811}"/>
    <cellStyle name="Cálculo 2 4 3 3" xfId="662" xr:uid="{8517BDF0-6B1B-4DA8-9F3C-0E28A22DE531}"/>
    <cellStyle name="Cálculo 2 4 3 4" xfId="8811" xr:uid="{E17308F2-AEFA-4687-836C-22ED75F23EA9}"/>
    <cellStyle name="Cálculo 2 4 4" xfId="663" xr:uid="{4418B42F-0A39-4E2A-98B8-E4E3C27A1F17}"/>
    <cellStyle name="Cálculo 2 4 4 2" xfId="664" xr:uid="{A721C91E-71E8-4B54-B373-56AED66B6101}"/>
    <cellStyle name="Cálculo 2 4 4 2 2" xfId="665" xr:uid="{E177851A-2CF2-4A5B-B569-8AF1B102199D}"/>
    <cellStyle name="Cálculo 2 4 4 2 3" xfId="11310" xr:uid="{3505D7E4-FA2A-42FD-918E-17E0385DDB75}"/>
    <cellStyle name="Cálculo 2 4 4 3" xfId="666" xr:uid="{F66DCB36-5000-44FF-9D44-0A545E77BBE2}"/>
    <cellStyle name="Cálculo 2 4 4 4" xfId="9436" xr:uid="{AEDE659A-922F-4BDB-A442-C6370AC6CE91}"/>
    <cellStyle name="Cálculo 2 4 5" xfId="667" xr:uid="{673405D3-F1FE-478C-9F39-5E3DF95220D2}"/>
    <cellStyle name="Cálculo 2 4 5 2" xfId="668" xr:uid="{77E2127C-31C4-4D8A-AD59-D58658796C94}"/>
    <cellStyle name="Cálculo 2 4 5 3" xfId="9751" xr:uid="{D620CF7C-6523-4B9F-A8A3-11917E504679}"/>
    <cellStyle name="Cálculo 2 4 6" xfId="669" xr:uid="{C87538B8-6A70-4332-8F09-5515FD77A004}"/>
    <cellStyle name="Cálculo 2 5" xfId="670" xr:uid="{0C6704C6-499A-41E6-862D-DE1C39028A5B}"/>
    <cellStyle name="Cálculo 2 5 2" xfId="671" xr:uid="{75D8B64E-2357-450F-8769-705BE85A7B85}"/>
    <cellStyle name="Cálculo 2 5 2 2" xfId="672" xr:uid="{3080C339-37D3-44B2-8BC9-9DD302D282BD}"/>
    <cellStyle name="Cálculo 2 5 2 3" xfId="10216" xr:uid="{6276BFD7-F873-43A7-950A-B68F26F0F110}"/>
    <cellStyle name="Cálculo 2 5 3" xfId="673" xr:uid="{09917C05-0B7C-4C5B-96ED-4123DED916E8}"/>
    <cellStyle name="Cálculo 2 5 4" xfId="8338" xr:uid="{0A8FD351-F4F5-4EC1-91CC-38742977C438}"/>
    <cellStyle name="Cálculo 2 6" xfId="674" xr:uid="{718499C2-8CF6-4872-94CB-7885EF4D3D3A}"/>
    <cellStyle name="Cálculo 2 6 2" xfId="675" xr:uid="{EAA5C66D-1C55-415E-808B-8F077D4CED5D}"/>
    <cellStyle name="Cálculo 2 6 2 2" xfId="676" xr:uid="{E8DB5176-D49D-4C6D-B4F1-D381DC3C5E9D}"/>
    <cellStyle name="Cálculo 2 6 2 3" xfId="10684" xr:uid="{D25D89D9-FC63-43CB-AA29-67424A4CB64B}"/>
    <cellStyle name="Cálculo 2 6 3" xfId="677" xr:uid="{58B135EB-4FAD-4F46-A06D-A6FF0D27E83B}"/>
    <cellStyle name="Cálculo 2 6 4" xfId="8806" xr:uid="{253B161E-97D6-4777-9E05-E0C99F2B207E}"/>
    <cellStyle name="Cálculo 2 7" xfId="678" xr:uid="{23419CF3-7A8D-41BF-B2CC-1D836FBDEB1D}"/>
    <cellStyle name="Cálculo 2 7 2" xfId="679" xr:uid="{3E581A85-21E8-42D2-80EC-6AEA646E54DB}"/>
    <cellStyle name="Cálculo 2 7 2 2" xfId="680" xr:uid="{929DF896-2624-4F57-8A28-535A32FBB2A1}"/>
    <cellStyle name="Cálculo 2 7 2 3" xfId="11225" xr:uid="{1580575A-6F45-4F3A-B8AB-7135751C0CBB}"/>
    <cellStyle name="Cálculo 2 7 3" xfId="681" xr:uid="{00D05935-7146-4D05-87E2-00818C3BF743}"/>
    <cellStyle name="Cálculo 2 7 4" xfId="9351" xr:uid="{D9B1A5C8-1DE7-4AB1-96D5-D45983D70A3C}"/>
    <cellStyle name="Cálculo 2 8" xfId="682" xr:uid="{40A333DA-0D76-4A54-B68B-BD5BF3CD8428}"/>
    <cellStyle name="Cálculo 2 8 2" xfId="683" xr:uid="{2CEB9716-C615-48E3-934E-254E81E01AE0}"/>
    <cellStyle name="Cálculo 2 8 3" xfId="9746" xr:uid="{20D8C787-C706-43BA-80C3-C16A91148FAB}"/>
    <cellStyle name="Cálculo 2 9" xfId="684" xr:uid="{77D9D3DA-9D3E-4259-804F-70371891BAB1}"/>
    <cellStyle name="Cálculo 3" xfId="685" xr:uid="{EEBE012C-6DC9-4FEA-94BE-27146270DA2E}"/>
    <cellStyle name="Cálculo 3 2" xfId="686" xr:uid="{9419ABD0-8AC7-476B-AF90-9C8CBDCC64BB}"/>
    <cellStyle name="Cálculo 3 2 2" xfId="687" xr:uid="{E7991F41-DBED-4ED5-8A93-88CA0A9EA99B}"/>
    <cellStyle name="Cálculo 3 2 2 2" xfId="688" xr:uid="{DFD9EC6B-4A4E-4A66-9B30-830743B82E11}"/>
    <cellStyle name="Cálculo 3 2 2 2 2" xfId="689" xr:uid="{5317D817-714D-4FB0-8B00-43453FF8E654}"/>
    <cellStyle name="Cálculo 3 2 2 2 3" xfId="10223" xr:uid="{8E7EB4FC-5B21-4677-B248-016BDFA6A201}"/>
    <cellStyle name="Cálculo 3 2 2 3" xfId="690" xr:uid="{4F0521CA-CEF9-4AA5-9AF4-C40D20CBE6A8}"/>
    <cellStyle name="Cálculo 3 2 2 4" xfId="8345" xr:uid="{89CF59ED-D2A1-4BCA-B6FB-5450ECA2B6CD}"/>
    <cellStyle name="Cálculo 3 2 3" xfId="691" xr:uid="{F069B230-A39C-46AE-975A-A77C0BFD0773}"/>
    <cellStyle name="Cálculo 3 2 3 2" xfId="692" xr:uid="{3CC37990-2B5D-45EF-BEEF-368636D98BFD}"/>
    <cellStyle name="Cálculo 3 2 3 2 2" xfId="693" xr:uid="{A46948FD-F073-4CF0-9C54-BB34AC36A4C5}"/>
    <cellStyle name="Cálculo 3 2 3 2 3" xfId="10691" xr:uid="{FD2FA5E5-D47F-4DC3-B61E-98FA7EAAFF58}"/>
    <cellStyle name="Cálculo 3 2 3 3" xfId="694" xr:uid="{F03558EE-EF16-4CA3-9E79-C27504B449E1}"/>
    <cellStyle name="Cálculo 3 2 3 4" xfId="8813" xr:uid="{0F468DC5-27B8-4BDA-982D-6362A5B53A71}"/>
    <cellStyle name="Cálculo 3 2 4" xfId="695" xr:uid="{8EF6C7FF-EF95-4062-B5AE-22FA067C0886}"/>
    <cellStyle name="Cálculo 3 2 4 2" xfId="696" xr:uid="{6747F17C-965A-42CB-85D4-0C6571B0A0AD}"/>
    <cellStyle name="Cálculo 3 2 4 2 2" xfId="697" xr:uid="{B13BFBD2-1827-4C2F-B010-AF27996701A2}"/>
    <cellStyle name="Cálculo 3 2 4 2 3" xfId="11311" xr:uid="{EB9400D4-A415-4F16-A657-454B84EBF25F}"/>
    <cellStyle name="Cálculo 3 2 4 3" xfId="698" xr:uid="{32DE5EDA-508D-41B1-900F-BC54698FCD5B}"/>
    <cellStyle name="Cálculo 3 2 4 4" xfId="9437" xr:uid="{07032D74-F778-4F8B-8D6E-6D76CBB5D9EE}"/>
    <cellStyle name="Cálculo 3 2 5" xfId="699" xr:uid="{21EBE12E-1558-4F83-B23A-5419CCFC830B}"/>
    <cellStyle name="Cálculo 3 2 5 2" xfId="700" xr:uid="{2EC3EE31-60C8-4B45-86A4-D2A825D00538}"/>
    <cellStyle name="Cálculo 3 2 5 3" xfId="9753" xr:uid="{D26A2905-8375-485E-9C5E-7AC02F484628}"/>
    <cellStyle name="Cálculo 3 2 6" xfId="701" xr:uid="{AE10E35B-B77D-44DB-B66C-E42052260C28}"/>
    <cellStyle name="Cálculo 3 3" xfId="702" xr:uid="{59F7FF96-8FD6-47EA-BB8B-A74961CF3ABF}"/>
    <cellStyle name="Cálculo 3 3 2" xfId="703" xr:uid="{2B380857-AE3F-423E-9DCB-98389AF8D12E}"/>
    <cellStyle name="Cálculo 3 3 2 2" xfId="704" xr:uid="{E63F59AB-43E0-47F3-AE73-B4851D358102}"/>
    <cellStyle name="Cálculo 3 3 2 2 2" xfId="705" xr:uid="{2FF626FD-C514-466C-AC69-1ECD2C7B9A95}"/>
    <cellStyle name="Cálculo 3 3 2 2 3" xfId="10224" xr:uid="{CF9A2106-94DF-4422-87B6-686ED0EFBDA7}"/>
    <cellStyle name="Cálculo 3 3 2 3" xfId="706" xr:uid="{DE8F4FBB-F434-4703-B852-4C8FF3C5B1F0}"/>
    <cellStyle name="Cálculo 3 3 2 4" xfId="8346" xr:uid="{875410C9-0720-4F81-868E-91BB559957AD}"/>
    <cellStyle name="Cálculo 3 3 3" xfId="707" xr:uid="{A6C59982-CB3E-48BB-9216-6A77806F2E4B}"/>
    <cellStyle name="Cálculo 3 3 3 2" xfId="708" xr:uid="{FDEAD134-FFB2-4DFC-871D-297058C6C93E}"/>
    <cellStyle name="Cálculo 3 3 3 2 2" xfId="709" xr:uid="{4FE41585-4D32-417F-A569-B7903ECB9277}"/>
    <cellStyle name="Cálculo 3 3 3 2 3" xfId="10692" xr:uid="{590FD0CD-D907-44CE-8208-268EBE12E854}"/>
    <cellStyle name="Cálculo 3 3 3 3" xfId="710" xr:uid="{306226A1-B091-4138-970E-29643A3443AF}"/>
    <cellStyle name="Cálculo 3 3 3 4" xfId="8814" xr:uid="{1EC9374D-F435-4A57-AA9D-010CB84440CF}"/>
    <cellStyle name="Cálculo 3 3 4" xfId="711" xr:uid="{F2380E34-0230-46BF-A478-1993032AAC61}"/>
    <cellStyle name="Cálculo 3 3 4 2" xfId="712" xr:uid="{2640B3F0-5E3E-4690-9B90-F188D2745C41}"/>
    <cellStyle name="Cálculo 3 3 4 2 2" xfId="713" xr:uid="{3A01F5A2-74F4-40F5-97F2-9CB493038109}"/>
    <cellStyle name="Cálculo 3 3 4 2 3" xfId="11312" xr:uid="{C3469BAA-8D16-480A-ABE4-BD2A188F3B70}"/>
    <cellStyle name="Cálculo 3 3 4 3" xfId="714" xr:uid="{118279A6-5BB4-4552-9EEE-F59D35502338}"/>
    <cellStyle name="Cálculo 3 3 4 4" xfId="9438" xr:uid="{C5D08B2C-D0CA-4ED1-900A-460CBCFAAED9}"/>
    <cellStyle name="Cálculo 3 3 5" xfId="715" xr:uid="{A7F1824E-4442-488C-8923-A587D6227761}"/>
    <cellStyle name="Cálculo 3 3 5 2" xfId="716" xr:uid="{92808F46-618C-414D-A817-536032FB01EE}"/>
    <cellStyle name="Cálculo 3 3 5 3" xfId="9754" xr:uid="{D6BF382C-FFBF-4736-92DE-2B2BF4BDFD17}"/>
    <cellStyle name="Cálculo 3 3 6" xfId="717" xr:uid="{CF959D12-D3A6-4464-834E-90D2C032F8A5}"/>
    <cellStyle name="Cálculo 3 4" xfId="718" xr:uid="{DAF355C3-D3E0-488C-898F-F384B4ADF08C}"/>
    <cellStyle name="Cálculo 3 4 2" xfId="719" xr:uid="{1CE62A85-83B1-4736-B423-393657A0E1B5}"/>
    <cellStyle name="Cálculo 3 4 2 2" xfId="720" xr:uid="{E765443C-C547-408E-AD20-E10B9C2CEC9F}"/>
    <cellStyle name="Cálculo 3 4 2 3" xfId="10222" xr:uid="{478CB4F3-BD67-489B-A51D-B2D862410AE4}"/>
    <cellStyle name="Cálculo 3 4 3" xfId="721" xr:uid="{B768A1B8-15CA-4E2A-B6E3-B0B29FCF2466}"/>
    <cellStyle name="Cálculo 3 4 4" xfId="8344" xr:uid="{463DFEB1-FB57-4D35-A0DF-6AC79AA34DB4}"/>
    <cellStyle name="Cálculo 3 5" xfId="722" xr:uid="{02A61A44-086B-4E5C-94B7-0101EB70EDA6}"/>
    <cellStyle name="Cálculo 3 5 2" xfId="723" xr:uid="{1792614B-23C2-4EA9-A080-7EBD60501DFF}"/>
    <cellStyle name="Cálculo 3 5 2 2" xfId="724" xr:uid="{8852BDBB-9B47-4385-87D9-CF3E08FB7CB4}"/>
    <cellStyle name="Cálculo 3 5 2 3" xfId="10690" xr:uid="{54C726A7-53E9-4CB8-8A90-FF43E04CAF58}"/>
    <cellStyle name="Cálculo 3 5 3" xfId="725" xr:uid="{94AD2C91-7B81-450E-BC14-53576A14D8D1}"/>
    <cellStyle name="Cálculo 3 5 4" xfId="8812" xr:uid="{2167F8A1-1BA2-4955-9121-B30785808ACC}"/>
    <cellStyle name="Cálculo 3 6" xfId="726" xr:uid="{8F1F6AA8-A958-4164-A897-0778DE280E47}"/>
    <cellStyle name="Cálculo 3 6 2" xfId="727" xr:uid="{9D078E8B-841E-4808-AFBD-B5BC50CC48F1}"/>
    <cellStyle name="Cálculo 3 6 2 2" xfId="728" xr:uid="{33390CE7-CEA5-4F2C-9AE7-E2DAC4E87DED}"/>
    <cellStyle name="Cálculo 3 6 2 3" xfId="11234" xr:uid="{3007C7A0-FE86-49A4-92C0-8D965ABB963C}"/>
    <cellStyle name="Cálculo 3 6 3" xfId="729" xr:uid="{01B1454F-5542-4139-AD42-D1ACDF030F38}"/>
    <cellStyle name="Cálculo 3 6 4" xfId="9360" xr:uid="{81DE0C75-8D4F-496F-AD86-0C6799ED78B0}"/>
    <cellStyle name="Cálculo 3 7" xfId="730" xr:uid="{BC86962A-A79E-4AD1-BFAB-150BFCE3F5F9}"/>
    <cellStyle name="Cálculo 3 7 2" xfId="731" xr:uid="{A85BECF2-3B8C-45D5-9D5E-D997FEF93349}"/>
    <cellStyle name="Cálculo 3 7 3" xfId="9752" xr:uid="{F072C96A-EDDB-4649-B928-951E8DF95350}"/>
    <cellStyle name="Cálculo 3 8" xfId="732" xr:uid="{59A8F493-7E10-4402-A97B-F09AAF01A588}"/>
    <cellStyle name="Cálculo 4" xfId="733" xr:uid="{D3FF4CA2-D5D1-4889-A084-07AB97FA1176}"/>
    <cellStyle name="Cálculo 4 2" xfId="734" xr:uid="{4EAC73F0-E354-4A01-9249-395479E3002E}"/>
    <cellStyle name="Cálculo 4 2 2" xfId="735" xr:uid="{EEC3D4FE-46F5-4092-B425-E732C1927B55}"/>
    <cellStyle name="Cálculo 4 2 2 2" xfId="736" xr:uid="{6EF20602-0253-4069-AB9D-0707C6D041AB}"/>
    <cellStyle name="Cálculo 4 2 2 3" xfId="10225" xr:uid="{409AE647-1932-4587-B643-84B4F59F0B7F}"/>
    <cellStyle name="Cálculo 4 2 3" xfId="737" xr:uid="{F9F3312F-57DF-4C60-AF57-66133E452C8C}"/>
    <cellStyle name="Cálculo 4 2 4" xfId="8347" xr:uid="{D06E56CF-75FE-408B-B659-5D1250784FDA}"/>
    <cellStyle name="Cálculo 4 3" xfId="738" xr:uid="{5D73EC04-4F43-45BA-84FD-E99A1756A59F}"/>
    <cellStyle name="Cálculo 4 3 2" xfId="739" xr:uid="{9D153C3B-8DCF-4CEA-8898-0F08F09F22C8}"/>
    <cellStyle name="Cálculo 4 3 2 2" xfId="740" xr:uid="{6BE0CB80-764F-4409-A4D3-2357CBB70A74}"/>
    <cellStyle name="Cálculo 4 3 2 3" xfId="10693" xr:uid="{16B9D6BE-C25E-422E-86F4-EED5F2E663A0}"/>
    <cellStyle name="Cálculo 4 3 3" xfId="741" xr:uid="{D0EB27E9-1DAB-4938-A0B0-08EEA705F383}"/>
    <cellStyle name="Cálculo 4 3 4" xfId="8815" xr:uid="{F7F4A028-AFAE-46B2-8E05-8EDFB6BA90C9}"/>
    <cellStyle name="Cálculo 4 4" xfId="742" xr:uid="{4602FD22-2370-44D9-9163-B65596609677}"/>
    <cellStyle name="Cálculo 4 4 2" xfId="743" xr:uid="{3D290017-C642-4F8A-9A0D-C8DFA99F8051}"/>
    <cellStyle name="Cálculo 4 4 2 2" xfId="744" xr:uid="{57F048AB-9C21-463E-9E1A-761743267656}"/>
    <cellStyle name="Cálculo 4 4 2 3" xfId="11313" xr:uid="{67C049B1-1CC2-471F-A630-16793CC1505E}"/>
    <cellStyle name="Cálculo 4 4 3" xfId="745" xr:uid="{466EB6F8-F90C-428D-84C6-1A8D5CFF5DC6}"/>
    <cellStyle name="Cálculo 4 4 4" xfId="9439" xr:uid="{C13B0A9C-81A0-44CD-9BA7-69C10FCD0BFC}"/>
    <cellStyle name="Cálculo 4 5" xfId="746" xr:uid="{3A99F5CE-7AF3-468A-9927-8EFEB08E259A}"/>
    <cellStyle name="Cálculo 4 5 2" xfId="747" xr:uid="{2B840D0D-E71A-4E85-B21C-DA858C116DB5}"/>
    <cellStyle name="Cálculo 4 5 3" xfId="9755" xr:uid="{C1519F4E-607C-4F71-A652-A96FD4FEB495}"/>
    <cellStyle name="Cálculo 4 6" xfId="748" xr:uid="{D4926600-A580-439F-9FA8-592824E4CA74}"/>
    <cellStyle name="Cálculo 5" xfId="749" xr:uid="{A02705F4-EB16-4271-8F25-4CFC0F9CC6B8}"/>
    <cellStyle name="Cálculo 5 2" xfId="750" xr:uid="{191DBF5B-6597-4B74-863C-DEC6A82B163A}"/>
    <cellStyle name="Cálculo 5 2 2" xfId="751" xr:uid="{BDD9E284-DBA1-454B-911E-F5239F7EB5FC}"/>
    <cellStyle name="Cálculo 5 2 2 2" xfId="752" xr:uid="{28DD3124-AAE6-4DC8-BE31-F0D1BB11E51D}"/>
    <cellStyle name="Cálculo 5 2 2 3" xfId="10226" xr:uid="{4F42DDAE-A8E4-4E51-BEC3-DC3804E3A604}"/>
    <cellStyle name="Cálculo 5 2 3" xfId="753" xr:uid="{D6ED4EB6-27F9-4898-9B9E-94577901A479}"/>
    <cellStyle name="Cálculo 5 2 4" xfId="8348" xr:uid="{3F31E66D-94F1-432C-94E2-000EF01B5F45}"/>
    <cellStyle name="Cálculo 5 3" xfId="754" xr:uid="{428B7ACF-83D0-4DD0-8DEE-4FA7E9EF84EF}"/>
    <cellStyle name="Cálculo 5 3 2" xfId="755" xr:uid="{C9E81EBC-1649-4D5B-90F0-AB75D4A8D218}"/>
    <cellStyle name="Cálculo 5 3 2 2" xfId="756" xr:uid="{AA0927C4-BDB6-42DD-A2EA-B984EA9324D2}"/>
    <cellStyle name="Cálculo 5 3 2 3" xfId="10694" xr:uid="{23ECBE8E-EAB0-4344-8EE9-E8A56C8B0E06}"/>
    <cellStyle name="Cálculo 5 3 3" xfId="757" xr:uid="{F8814055-71A6-4EFD-B9DD-E2DC1EB40A74}"/>
    <cellStyle name="Cálculo 5 3 4" xfId="8816" xr:uid="{4D2314FD-1D10-4722-A91F-66EFAF10A48F}"/>
    <cellStyle name="Cálculo 5 4" xfId="758" xr:uid="{D5667FB5-E51B-4A47-A6A8-2121E7EC1529}"/>
    <cellStyle name="Cálculo 5 4 2" xfId="759" xr:uid="{4F4B0D94-EF60-4B76-986B-41C51E399A15}"/>
    <cellStyle name="Cálculo 5 4 2 2" xfId="760" xr:uid="{F0BB663D-332F-46F8-83CD-2D2FD8BE26C5}"/>
    <cellStyle name="Cálculo 5 4 2 3" xfId="11314" xr:uid="{69C0DACD-A491-4C17-933B-D9A3171AB18A}"/>
    <cellStyle name="Cálculo 5 4 3" xfId="761" xr:uid="{46E5C838-87B3-49D8-A7E9-541CAF8755F6}"/>
    <cellStyle name="Cálculo 5 4 4" xfId="9440" xr:uid="{790A4DDF-4598-4DBE-9095-6705E02B4DD3}"/>
    <cellStyle name="Cálculo 5 5" xfId="762" xr:uid="{90C720B4-8B99-4395-8294-83680B3685F9}"/>
    <cellStyle name="Cálculo 5 5 2" xfId="763" xr:uid="{C7BF6197-A876-480D-9A7B-0E04B99AA4AF}"/>
    <cellStyle name="Cálculo 5 5 3" xfId="9756" xr:uid="{BC5552DE-F722-4029-A84A-C3B7005E57B8}"/>
    <cellStyle name="Cálculo 5 6" xfId="764" xr:uid="{C0D4B8F1-8AF6-4243-8B56-506991852E72}"/>
    <cellStyle name="Cálculo 6" xfId="765" xr:uid="{8BD36235-564D-425F-860A-C4D8AC0F2D58}"/>
    <cellStyle name="Cálculo 6 2" xfId="766" xr:uid="{B0377F45-AC6C-452A-B201-3E341133530C}"/>
    <cellStyle name="Cálculo 6 2 2" xfId="767" xr:uid="{C3BB9BEC-A36D-4C46-AE03-17B3B7F1F78C}"/>
    <cellStyle name="Cálculo 6 2 3" xfId="10215" xr:uid="{45B3472C-3BC7-4549-8FB0-B3EB3A5DC5CF}"/>
    <cellStyle name="Cálculo 6 3" xfId="768" xr:uid="{C7B8FD71-ECFC-45D7-91C1-B7AB84190DDD}"/>
    <cellStyle name="Cálculo 6 4" xfId="8337" xr:uid="{13212F86-58BD-4F59-AD9E-D23621094CF4}"/>
    <cellStyle name="Cálculo 7" xfId="769" xr:uid="{999C38E5-BA00-43F2-9FCF-FA6E09D994D6}"/>
    <cellStyle name="Cálculo 7 2" xfId="770" xr:uid="{53437B18-039A-4193-8425-E767CFB550BA}"/>
    <cellStyle name="Cálculo 7 2 2" xfId="771" xr:uid="{BE2E0E33-8086-41B0-95BA-86448EEE8CE2}"/>
    <cellStyle name="Cálculo 7 2 3" xfId="10683" xr:uid="{2C5D3FF9-62E3-4610-B477-94B8A048A7EC}"/>
    <cellStyle name="Cálculo 7 3" xfId="772" xr:uid="{AABE4D09-8D65-4FEA-942F-45BD776B93D9}"/>
    <cellStyle name="Cálculo 7 4" xfId="8805" xr:uid="{8642C006-5A51-42AE-AD12-304964987D76}"/>
    <cellStyle name="Cálculo 8" xfId="773" xr:uid="{C4F9B558-4310-42A9-865C-1BA22C0FEB42}"/>
    <cellStyle name="Cálculo 8 2" xfId="774" xr:uid="{0FD50E99-FCCA-4356-9077-5D961DEC6D09}"/>
    <cellStyle name="Cálculo 8 2 2" xfId="775" xr:uid="{90D1388A-37C1-4255-946B-91059B31B7E5}"/>
    <cellStyle name="Cálculo 8 2 3" xfId="11181" xr:uid="{25CA39C9-4326-4C98-A65F-DDF980048F57}"/>
    <cellStyle name="Cálculo 8 3" xfId="776" xr:uid="{5182CD37-63B8-495A-80E2-ED5E40E62128}"/>
    <cellStyle name="Cálculo 8 4" xfId="9307" xr:uid="{6816DAA3-39D0-447C-9ADA-872AF34D696A}"/>
    <cellStyle name="Cálculo 9" xfId="777" xr:uid="{921C5F76-9C4E-4351-9C81-2C12EC1844F1}"/>
    <cellStyle name="Cálculo 9 2" xfId="778" xr:uid="{1429710E-F9A1-4C2A-91A5-1A462556ED73}"/>
    <cellStyle name="Cálculo 9 3" xfId="9745" xr:uid="{4B69E0E0-C1FC-4B48-B671-38C5233874DD}"/>
    <cellStyle name="Celda de comprobación" xfId="779" xr:uid="{61556A1C-7A3B-4319-8A64-A7E53248C6DF}"/>
    <cellStyle name="Celda vinculada" xfId="780" xr:uid="{146CC59B-0FC0-4A83-81E8-39CAF0F33DA1}"/>
    <cellStyle name="ComboBox" xfId="781" xr:uid="{86D22455-1020-43B2-8069-E7291C61CC92}"/>
    <cellStyle name="Comma [0]_ SG&amp;A Bridge " xfId="25" xr:uid="{AFE50E0C-FCD0-4D13-87C1-4404FB078F8C}"/>
    <cellStyle name="Comma_ SG&amp;A Bridge " xfId="26" xr:uid="{E5DA9D88-5CEC-4D08-8AA9-339F8A70DDB3}"/>
    <cellStyle name="Currency [0]_ SG&amp;A Bridge " xfId="27" xr:uid="{EA75DF00-2C1E-45C0-A772-3B7E714148FC}"/>
    <cellStyle name="Currency_ SG&amp;A Bridge " xfId="28" xr:uid="{CC9BED72-DADD-4072-9E7A-0416A2822EFA}"/>
    <cellStyle name="Encabezado 4" xfId="782" xr:uid="{8B151A13-980E-4437-A4BF-8CDFC6A36719}"/>
    <cellStyle name="Énfasis1" xfId="783" xr:uid="{0BBA2BAF-AC73-4F4F-BC0C-BD37D7B3E99D}"/>
    <cellStyle name="Énfasis2" xfId="784" xr:uid="{39221F1E-B0BC-473F-B19C-AE8297D3B2F2}"/>
    <cellStyle name="Énfasis3" xfId="785" xr:uid="{97D6E4C8-997E-40F4-81D8-BD34B41CC084}"/>
    <cellStyle name="Énfasis4" xfId="786" xr:uid="{83A5DFDC-3668-48F4-B764-83AA276A8612}"/>
    <cellStyle name="Énfasis5" xfId="787" xr:uid="{3F9DF17C-2AE9-40B1-A359-8E4700EA6E82}"/>
    <cellStyle name="Énfasis6" xfId="788" xr:uid="{6D979820-A8DA-4646-BE21-BE2F13A3A995}"/>
    <cellStyle name="Entrada" xfId="789" xr:uid="{C66E12AC-36F1-4C1C-8835-343BDCE85DCB}"/>
    <cellStyle name="Entrada 10" xfId="790" xr:uid="{E2375B37-4BEA-4B98-822D-688260BDCE5F}"/>
    <cellStyle name="Entrada 2" xfId="791" xr:uid="{740F34BF-3871-436A-A351-B5CEEEF16296}"/>
    <cellStyle name="Entrada 2 2" xfId="792" xr:uid="{36D80034-2F28-4DC8-A237-63C1CB4C9E14}"/>
    <cellStyle name="Entrada 2 2 2" xfId="793" xr:uid="{AAF3B182-4D4B-4994-A7B6-910E5D0E318A}"/>
    <cellStyle name="Entrada 2 2 2 2" xfId="794" xr:uid="{61F30C7C-05AD-426E-8277-F6DC8DC17D06}"/>
    <cellStyle name="Entrada 2 2 2 2 2" xfId="795" xr:uid="{63A4B3CB-E947-4E8C-BCFE-1E2263C5C50C}"/>
    <cellStyle name="Entrada 2 2 2 2 2 2" xfId="796" xr:uid="{BB415227-B518-414E-B7BF-B63AC93AC619}"/>
    <cellStyle name="Entrada 2 2 2 2 2 3" xfId="10230" xr:uid="{D83B78A1-DE1A-4399-A00B-BFA166F294CA}"/>
    <cellStyle name="Entrada 2 2 2 2 3" xfId="797" xr:uid="{F5928EE1-5DFA-4C16-931C-DBE04E5A033C}"/>
    <cellStyle name="Entrada 2 2 2 2 4" xfId="8352" xr:uid="{4AA9B876-BB15-4F14-B7D5-E88FAB7F00B4}"/>
    <cellStyle name="Entrada 2 2 2 3" xfId="798" xr:uid="{847B2FE3-DEA3-40B2-B783-9389C554ECA6}"/>
    <cellStyle name="Entrada 2 2 2 3 2" xfId="799" xr:uid="{778B0011-CF29-4502-8CE8-DC1B1C1ACA39}"/>
    <cellStyle name="Entrada 2 2 2 3 2 2" xfId="800" xr:uid="{3DE57293-A129-494B-8E04-9E86C74DFF28}"/>
    <cellStyle name="Entrada 2 2 2 3 2 3" xfId="10698" xr:uid="{00584E28-B4C8-4AA7-B407-3566CE922D22}"/>
    <cellStyle name="Entrada 2 2 2 3 3" xfId="801" xr:uid="{F63495DB-E4F4-4275-B7E8-AD63ADF91B9C}"/>
    <cellStyle name="Entrada 2 2 2 3 4" xfId="8820" xr:uid="{2934C110-9EE9-4124-AC69-9F1133583F6E}"/>
    <cellStyle name="Entrada 2 2 2 4" xfId="802" xr:uid="{5611E5D1-E923-4C91-8D0D-A6194D9BD4BF}"/>
    <cellStyle name="Entrada 2 2 2 4 2" xfId="803" xr:uid="{69D181C6-07A1-46B8-9679-74C034EF577D}"/>
    <cellStyle name="Entrada 2 2 2 4 2 2" xfId="804" xr:uid="{62408E12-EFB4-466D-85D9-A5F4A83A441B}"/>
    <cellStyle name="Entrada 2 2 2 4 2 3" xfId="11315" xr:uid="{A54BAD29-E2CC-4763-BB08-D0AB6BE10057}"/>
    <cellStyle name="Entrada 2 2 2 4 3" xfId="805" xr:uid="{2173AA10-DE50-48E7-972D-4E1507DFFCFF}"/>
    <cellStyle name="Entrada 2 2 2 4 4" xfId="9441" xr:uid="{5F55AC66-6A17-4CE7-AEE0-3AF9EFC78691}"/>
    <cellStyle name="Entrada 2 2 2 5" xfId="806" xr:uid="{50141080-443F-44E6-997E-F055A67632B4}"/>
    <cellStyle name="Entrada 2 2 2 5 2" xfId="807" xr:uid="{27532551-173A-42AF-9A2A-8CC5F7948AB8}"/>
    <cellStyle name="Entrada 2 2 2 5 3" xfId="9760" xr:uid="{F9AF756F-0D66-4BBE-BDBE-E0906303B793}"/>
    <cellStyle name="Entrada 2 2 2 6" xfId="808" xr:uid="{4149D100-2475-4E3B-B45F-889F5BFE8C80}"/>
    <cellStyle name="Entrada 2 2 3" xfId="809" xr:uid="{6721614E-A252-40B5-B7DC-B23434A70579}"/>
    <cellStyle name="Entrada 2 2 3 2" xfId="810" xr:uid="{0271FDE0-3328-42B5-AEF1-60C2BFADEA29}"/>
    <cellStyle name="Entrada 2 2 3 2 2" xfId="811" xr:uid="{07F3798D-0E8D-4A5E-843C-AEFB9A88DEE8}"/>
    <cellStyle name="Entrada 2 2 3 2 2 2" xfId="812" xr:uid="{7AADE7BF-F0A4-4C6A-9DEB-6422DAB5FA04}"/>
    <cellStyle name="Entrada 2 2 3 2 2 3" xfId="10231" xr:uid="{A352CA96-443D-4170-B326-998511B8904A}"/>
    <cellStyle name="Entrada 2 2 3 2 3" xfId="813" xr:uid="{DA37804E-2384-4165-8CE4-C635B9AF7A9C}"/>
    <cellStyle name="Entrada 2 2 3 2 4" xfId="8353" xr:uid="{D32207CF-43EA-421A-B4D5-C6FB2EFBDDE1}"/>
    <cellStyle name="Entrada 2 2 3 3" xfId="814" xr:uid="{C599D430-0C4E-4E1D-BCD2-F744D6F6BC9E}"/>
    <cellStyle name="Entrada 2 2 3 3 2" xfId="815" xr:uid="{C82C03BB-766A-4C17-9E07-1A56581F33F5}"/>
    <cellStyle name="Entrada 2 2 3 3 2 2" xfId="816" xr:uid="{B4696B31-9796-4C0B-A3E6-9D7D4D341596}"/>
    <cellStyle name="Entrada 2 2 3 3 2 3" xfId="10699" xr:uid="{37CF8491-6A50-4D40-B1C0-03AA6B533BBA}"/>
    <cellStyle name="Entrada 2 2 3 3 3" xfId="817" xr:uid="{799D9575-D434-458A-B83D-1F9D38291B3E}"/>
    <cellStyle name="Entrada 2 2 3 3 4" xfId="8821" xr:uid="{97512C9C-CDA1-41C9-9FA3-D7F0F6EB15A4}"/>
    <cellStyle name="Entrada 2 2 3 4" xfId="818" xr:uid="{F567B763-CD7F-4793-A8F0-291B5B952E8E}"/>
    <cellStyle name="Entrada 2 2 3 4 2" xfId="819" xr:uid="{844251EB-462F-4505-85FD-E41E49CE1EF4}"/>
    <cellStyle name="Entrada 2 2 3 4 2 2" xfId="820" xr:uid="{E21D7277-AF51-4816-B647-FDE257C99AEB}"/>
    <cellStyle name="Entrada 2 2 3 4 2 3" xfId="11316" xr:uid="{C9CF8064-AEF4-4D09-AD24-76B393646E4E}"/>
    <cellStyle name="Entrada 2 2 3 4 3" xfId="821" xr:uid="{FC1ADE05-6E16-4507-85E7-08EDFD0D3CE5}"/>
    <cellStyle name="Entrada 2 2 3 4 4" xfId="9442" xr:uid="{9C6D9A72-FDE9-4F05-B9A3-4BA95104C4C5}"/>
    <cellStyle name="Entrada 2 2 3 5" xfId="822" xr:uid="{AC7E65A7-71F8-4DDB-B4AB-D23C3B3EBEF1}"/>
    <cellStyle name="Entrada 2 2 3 5 2" xfId="823" xr:uid="{39FCFE16-656B-4F66-8F7E-7B83C8EF0B43}"/>
    <cellStyle name="Entrada 2 2 3 5 3" xfId="9761" xr:uid="{64C4A4CC-EF86-4569-A126-B75204ED73EB}"/>
    <cellStyle name="Entrada 2 2 3 6" xfId="824" xr:uid="{AFC2FF02-9FCB-4E1F-9CFC-DEAF6893E98A}"/>
    <cellStyle name="Entrada 2 2 4" xfId="825" xr:uid="{520ED288-75D8-43C5-AA0F-20C680B7C253}"/>
    <cellStyle name="Entrada 2 2 4 2" xfId="826" xr:uid="{D7060125-9972-4068-9E8C-08C639E091D9}"/>
    <cellStyle name="Entrada 2 2 4 2 2" xfId="827" xr:uid="{2CF4DAC0-DFB6-4DD9-940E-BC7B1981EA33}"/>
    <cellStyle name="Entrada 2 2 4 2 3" xfId="10229" xr:uid="{583550C1-9D96-4413-BED6-EE28E69F3A4C}"/>
    <cellStyle name="Entrada 2 2 4 3" xfId="828" xr:uid="{B9B5F144-7B93-4486-B8AD-CF1D361E4774}"/>
    <cellStyle name="Entrada 2 2 4 4" xfId="8351" xr:uid="{90650C60-CD11-4A8B-A451-F7605ED22418}"/>
    <cellStyle name="Entrada 2 2 5" xfId="829" xr:uid="{40D84D52-0F83-458B-90B4-C19E33966DA5}"/>
    <cellStyle name="Entrada 2 2 5 2" xfId="830" xr:uid="{A394757E-CDED-4637-90BD-F17DC6FB6201}"/>
    <cellStyle name="Entrada 2 2 5 2 2" xfId="831" xr:uid="{2B995668-A9A6-4727-AF2E-CCAE04E327A0}"/>
    <cellStyle name="Entrada 2 2 5 2 3" xfId="10697" xr:uid="{50BF3B9D-A9EC-45F5-A615-1EC01F803F5A}"/>
    <cellStyle name="Entrada 2 2 5 3" xfId="832" xr:uid="{F7CEE5DC-A5C2-446D-A893-A86E6875168E}"/>
    <cellStyle name="Entrada 2 2 5 4" xfId="8819" xr:uid="{2087A4EC-5CE1-421C-87E9-075037981653}"/>
    <cellStyle name="Entrada 2 2 6" xfId="833" xr:uid="{F36C6671-DDC2-425C-9231-C38BE44F65EB}"/>
    <cellStyle name="Entrada 2 2 6 2" xfId="834" xr:uid="{29AD4C84-D0E9-43A8-AA5D-74373A193046}"/>
    <cellStyle name="Entrada 2 2 6 2 2" xfId="835" xr:uid="{04EC3BB4-32B8-4FA8-8009-11791088A852}"/>
    <cellStyle name="Entrada 2 2 6 2 3" xfId="11237" xr:uid="{37323FE6-A704-4E1C-8085-9A7C13037748}"/>
    <cellStyle name="Entrada 2 2 6 3" xfId="836" xr:uid="{1D7B7A78-30BC-4BE2-83F7-914A8A4E6389}"/>
    <cellStyle name="Entrada 2 2 6 4" xfId="9363" xr:uid="{F49DF6AA-FB4A-4D1E-94B6-3970DC7B3EE5}"/>
    <cellStyle name="Entrada 2 2 7" xfId="837" xr:uid="{E03E90CC-B84E-4D48-A2E3-49756CA1BD0F}"/>
    <cellStyle name="Entrada 2 2 7 2" xfId="838" xr:uid="{2D881AF9-30CA-48C2-9F0A-F8CB147AF02B}"/>
    <cellStyle name="Entrada 2 2 7 3" xfId="9759" xr:uid="{8860404E-D2A2-44A8-B985-7E143DF31C52}"/>
    <cellStyle name="Entrada 2 2 8" xfId="839" xr:uid="{CA1283ED-2AD1-43E8-8438-093944C67E50}"/>
    <cellStyle name="Entrada 2 3" xfId="840" xr:uid="{3C1815A5-BD67-437E-B95D-546D90BB195F}"/>
    <cellStyle name="Entrada 2 3 2" xfId="841" xr:uid="{8114A825-488A-49E3-B9A5-1AF8526C1B65}"/>
    <cellStyle name="Entrada 2 3 2 2" xfId="842" xr:uid="{FEF11BA8-0DDB-42A4-8766-756B496ABFE3}"/>
    <cellStyle name="Entrada 2 3 2 2 2" xfId="843" xr:uid="{3D0A3121-7531-4B0C-8131-91E3E822BF73}"/>
    <cellStyle name="Entrada 2 3 2 2 3" xfId="10232" xr:uid="{CA768FDE-93E4-4EDA-895F-69EAF667E048}"/>
    <cellStyle name="Entrada 2 3 2 3" xfId="844" xr:uid="{B4AA56D0-6F9E-48BA-935A-60B95FD9FD8E}"/>
    <cellStyle name="Entrada 2 3 2 4" xfId="8354" xr:uid="{1F748AE3-AB55-43FB-9713-BBB27C22313E}"/>
    <cellStyle name="Entrada 2 3 3" xfId="845" xr:uid="{52EBC570-AA1E-4C6C-A501-0FC097068DBD}"/>
    <cellStyle name="Entrada 2 3 3 2" xfId="846" xr:uid="{CA8F88B6-FE55-42F4-B006-2B7262FE64BA}"/>
    <cellStyle name="Entrada 2 3 3 2 2" xfId="847" xr:uid="{18B4589A-6F21-43C3-8D9C-BFD8F74D1AC7}"/>
    <cellStyle name="Entrada 2 3 3 2 3" xfId="10700" xr:uid="{D87A1257-868C-4A22-B30B-94C36DBFE345}"/>
    <cellStyle name="Entrada 2 3 3 3" xfId="848" xr:uid="{851893B1-0050-442E-9108-AD9C77066D33}"/>
    <cellStyle name="Entrada 2 3 3 4" xfId="8822" xr:uid="{7EB4BEF1-0EF5-42CA-A9DC-E7213C90B23A}"/>
    <cellStyle name="Entrada 2 3 4" xfId="849" xr:uid="{BBE6EFC2-2CEA-47FD-89F7-06712623E4D4}"/>
    <cellStyle name="Entrada 2 3 4 2" xfId="850" xr:uid="{15066A0D-BF4D-4B20-A4D4-047775FF4F68}"/>
    <cellStyle name="Entrada 2 3 4 2 2" xfId="851" xr:uid="{2511665E-2EEF-43AD-A9B5-8D7AF4E88E70}"/>
    <cellStyle name="Entrada 2 3 4 2 3" xfId="11317" xr:uid="{8EE59A75-879C-40BD-B812-864941A604CF}"/>
    <cellStyle name="Entrada 2 3 4 3" xfId="852" xr:uid="{7E6E87A0-C10E-4DD9-93F2-042BC404F35B}"/>
    <cellStyle name="Entrada 2 3 4 4" xfId="9443" xr:uid="{40EF78B0-1D80-4494-93DB-85B04B5477D5}"/>
    <cellStyle name="Entrada 2 3 5" xfId="853" xr:uid="{6ECF8BA4-FFB8-44B0-B5B5-471B247E87DC}"/>
    <cellStyle name="Entrada 2 3 5 2" xfId="854" xr:uid="{6D41DDC0-D013-47F4-A34E-7CA71E3E919F}"/>
    <cellStyle name="Entrada 2 3 5 3" xfId="9762" xr:uid="{2D555554-8326-4764-B1E8-D0F8C0940D97}"/>
    <cellStyle name="Entrada 2 3 6" xfId="855" xr:uid="{61D10ED0-BFA8-4C3A-817D-C71923C92AE7}"/>
    <cellStyle name="Entrada 2 4" xfId="856" xr:uid="{A8DB77AB-EBF7-436C-85E1-BE55D1079DB4}"/>
    <cellStyle name="Entrada 2 4 2" xfId="857" xr:uid="{138E8972-2C77-471A-BE01-50ED418B06E2}"/>
    <cellStyle name="Entrada 2 4 2 2" xfId="858" xr:uid="{6A426BE3-76D4-43D4-93A7-C0DD3C0CF894}"/>
    <cellStyle name="Entrada 2 4 2 2 2" xfId="859" xr:uid="{50329273-B848-46CC-BAF3-F70639DF6641}"/>
    <cellStyle name="Entrada 2 4 2 2 3" xfId="10233" xr:uid="{CB6952EB-FEA5-4889-B5E0-B233E8AFE8C8}"/>
    <cellStyle name="Entrada 2 4 2 3" xfId="860" xr:uid="{B84EE6D1-456F-4F92-AC11-788648E6BA55}"/>
    <cellStyle name="Entrada 2 4 2 4" xfId="8355" xr:uid="{959BBE70-65B3-42DB-A687-AD97DE81F8D9}"/>
    <cellStyle name="Entrada 2 4 3" xfId="861" xr:uid="{AFCF36E3-70C7-42E8-B272-F00CC949F51F}"/>
    <cellStyle name="Entrada 2 4 3 2" xfId="862" xr:uid="{C39A94E3-FA29-4A55-9BA2-4C26FF714F3D}"/>
    <cellStyle name="Entrada 2 4 3 2 2" xfId="863" xr:uid="{137C21E8-A2CC-40E2-8741-2F248C43807D}"/>
    <cellStyle name="Entrada 2 4 3 2 3" xfId="10701" xr:uid="{91673723-7833-4845-82A4-8E78C99B5D7D}"/>
    <cellStyle name="Entrada 2 4 3 3" xfId="864" xr:uid="{C0E0C400-8CA0-43AE-A13A-89886577BAFE}"/>
    <cellStyle name="Entrada 2 4 3 4" xfId="8823" xr:uid="{3AD1AABF-AA2D-4818-BA36-6481FB352E42}"/>
    <cellStyle name="Entrada 2 4 4" xfId="865" xr:uid="{5336E035-01E9-4673-B401-F85F2C7DBB3D}"/>
    <cellStyle name="Entrada 2 4 4 2" xfId="866" xr:uid="{8A9EB69C-9E72-4F62-948D-F5EF32E33EE7}"/>
    <cellStyle name="Entrada 2 4 4 2 2" xfId="867" xr:uid="{A11BA371-64B5-48F8-86E1-B3B5F69AC5BB}"/>
    <cellStyle name="Entrada 2 4 4 2 3" xfId="11318" xr:uid="{01BC381A-AC89-4BEC-933E-3344B7F530E6}"/>
    <cellStyle name="Entrada 2 4 4 3" xfId="868" xr:uid="{A3654E2A-F812-4EDD-9B7A-F59B745FA139}"/>
    <cellStyle name="Entrada 2 4 4 4" xfId="9444" xr:uid="{495B03AD-8008-4BFA-8CE7-392327EBB53B}"/>
    <cellStyle name="Entrada 2 4 5" xfId="869" xr:uid="{055B1A6C-6FFB-4A9A-B59C-AB7C7CB4279D}"/>
    <cellStyle name="Entrada 2 4 5 2" xfId="870" xr:uid="{D3A352F0-CF92-41B4-9A40-98C80DE1FE21}"/>
    <cellStyle name="Entrada 2 4 5 3" xfId="9763" xr:uid="{9DF69F5B-EFB0-4AEC-9586-C20BA0ADBDF5}"/>
    <cellStyle name="Entrada 2 4 6" xfId="871" xr:uid="{057895C4-4E20-4CB3-96EC-F53572AE7A3B}"/>
    <cellStyle name="Entrada 2 5" xfId="872" xr:uid="{681BFC56-DD5B-400A-9F30-5BFE50AE367B}"/>
    <cellStyle name="Entrada 2 5 2" xfId="873" xr:uid="{E0DCA39F-1178-4D31-8AD9-5AEC00301DAA}"/>
    <cellStyle name="Entrada 2 5 2 2" xfId="874" xr:uid="{D49E0703-E66E-4CA7-BB6B-DF0AB1200AD6}"/>
    <cellStyle name="Entrada 2 5 2 3" xfId="10228" xr:uid="{D14534D2-D41C-44FE-8748-1EDEB8222ED5}"/>
    <cellStyle name="Entrada 2 5 3" xfId="875" xr:uid="{486B783C-F0D5-4358-A523-7AB2A4464A10}"/>
    <cellStyle name="Entrada 2 5 4" xfId="8350" xr:uid="{3E4E592C-B6FC-4DDF-A63C-6344FEB43E12}"/>
    <cellStyle name="Entrada 2 6" xfId="876" xr:uid="{6A6BBADC-5BC9-496B-A410-948C5238CDDD}"/>
    <cellStyle name="Entrada 2 6 2" xfId="877" xr:uid="{BF60A545-E2AA-469A-BEB6-65CA8CEEFAB4}"/>
    <cellStyle name="Entrada 2 6 2 2" xfId="878" xr:uid="{06840C92-8D28-425E-8C63-072769C9A18B}"/>
    <cellStyle name="Entrada 2 6 2 3" xfId="10696" xr:uid="{CFE2B32F-CED2-411E-9247-24B77ACD67DE}"/>
    <cellStyle name="Entrada 2 6 3" xfId="879" xr:uid="{F599EDB0-4399-4382-8E9D-8BF5A5B2979F}"/>
    <cellStyle name="Entrada 2 6 4" xfId="8818" xr:uid="{96CF6505-1A3F-47E7-AA08-CD8A274DA870}"/>
    <cellStyle name="Entrada 2 7" xfId="880" xr:uid="{3ACBC67F-1B82-43BA-90C9-A7703ED6C83F}"/>
    <cellStyle name="Entrada 2 7 2" xfId="881" xr:uid="{1270756E-0700-4412-BD61-531C75833230}"/>
    <cellStyle name="Entrada 2 7 2 2" xfId="882" xr:uid="{548CCBFD-9FDC-400D-AF7D-BEF53012C56E}"/>
    <cellStyle name="Entrada 2 7 2 3" xfId="11226" xr:uid="{9415C90D-EB35-4FF8-A806-FCB6A3F511A7}"/>
    <cellStyle name="Entrada 2 7 3" xfId="883" xr:uid="{321DF7FB-FA41-4897-B806-B11F719D3962}"/>
    <cellStyle name="Entrada 2 7 4" xfId="9352" xr:uid="{1842F4E0-3132-4C09-B816-2A78787A53D8}"/>
    <cellStyle name="Entrada 2 8" xfId="884" xr:uid="{DA3A4179-9618-471D-A844-0F03B68B95C8}"/>
    <cellStyle name="Entrada 2 8 2" xfId="885" xr:uid="{4A5937E7-CAFF-44FC-93F6-C36E6AD90C9D}"/>
    <cellStyle name="Entrada 2 8 3" xfId="9758" xr:uid="{7A067233-A76E-476A-B20D-D850D010623E}"/>
    <cellStyle name="Entrada 2 9" xfId="886" xr:uid="{E4BEF396-9555-4D09-8ED7-2950EC844AAE}"/>
    <cellStyle name="Entrada 3" xfId="887" xr:uid="{828C25C4-DDEF-45FC-9F6A-678B68CFC052}"/>
    <cellStyle name="Entrada 3 2" xfId="888" xr:uid="{B6B901F9-CA77-4647-9BE8-A5A671740F66}"/>
    <cellStyle name="Entrada 3 2 2" xfId="889" xr:uid="{4C45F41C-DC49-47AD-B9D8-B922FC37D9D8}"/>
    <cellStyle name="Entrada 3 2 2 2" xfId="890" xr:uid="{24E1E690-AFA2-48A4-8D84-913F1AAAB761}"/>
    <cellStyle name="Entrada 3 2 2 2 2" xfId="891" xr:uid="{9CA5EEEB-0F18-4297-A9A3-345D1F24A117}"/>
    <cellStyle name="Entrada 3 2 2 2 3" xfId="10235" xr:uid="{B91EFDF8-79D9-469C-8503-4E31BBFD3105}"/>
    <cellStyle name="Entrada 3 2 2 3" xfId="892" xr:uid="{44FC537B-0482-40A6-A670-F5514E105B97}"/>
    <cellStyle name="Entrada 3 2 2 4" xfId="8357" xr:uid="{D3084AFC-BE8D-4290-9499-669DB54C6951}"/>
    <cellStyle name="Entrada 3 2 3" xfId="893" xr:uid="{525F4799-B7CE-4E0F-AC58-50DFCC5D41F6}"/>
    <cellStyle name="Entrada 3 2 3 2" xfId="894" xr:uid="{5788515F-9648-437E-B6B8-6B617D4C969E}"/>
    <cellStyle name="Entrada 3 2 3 2 2" xfId="895" xr:uid="{E959C855-8568-4C5D-A1EF-B15BA7EC70EB}"/>
    <cellStyle name="Entrada 3 2 3 2 3" xfId="10703" xr:uid="{73C71B3E-1FBD-463F-8CE2-1317DAB7B27A}"/>
    <cellStyle name="Entrada 3 2 3 3" xfId="896" xr:uid="{D9384F2D-815C-46DE-9814-27235AAF9546}"/>
    <cellStyle name="Entrada 3 2 3 4" xfId="8825" xr:uid="{B2699484-BE0E-42A8-83C2-10D4E877ED0D}"/>
    <cellStyle name="Entrada 3 2 4" xfId="897" xr:uid="{2D25AB16-81FD-4817-94BF-8F8E877BA6A5}"/>
    <cellStyle name="Entrada 3 2 4 2" xfId="898" xr:uid="{B65FD319-F15F-4225-A1FF-E55011F8270F}"/>
    <cellStyle name="Entrada 3 2 4 2 2" xfId="899" xr:uid="{3311485C-0762-4E68-A7E6-43E1F3454E1E}"/>
    <cellStyle name="Entrada 3 2 4 2 3" xfId="11319" xr:uid="{8DA8990E-FD0A-4200-9BC7-B59890692243}"/>
    <cellStyle name="Entrada 3 2 4 3" xfId="900" xr:uid="{FE425C01-2383-48F1-B2D8-B3B1D367298D}"/>
    <cellStyle name="Entrada 3 2 4 4" xfId="9445" xr:uid="{D475641F-A431-40B1-AE91-C3AEB75D7290}"/>
    <cellStyle name="Entrada 3 2 5" xfId="901" xr:uid="{5B57494B-7B14-4B22-ACEE-438CDB3DABE0}"/>
    <cellStyle name="Entrada 3 2 5 2" xfId="902" xr:uid="{EAAF9D8C-3DBF-4260-AB14-656C0A5A35DE}"/>
    <cellStyle name="Entrada 3 2 5 3" xfId="9765" xr:uid="{79B97D08-6BB0-4C3F-BF65-8168C0DCC56C}"/>
    <cellStyle name="Entrada 3 2 6" xfId="903" xr:uid="{2EB42210-E83D-41E0-87D2-4ECECA0017C8}"/>
    <cellStyle name="Entrada 3 3" xfId="904" xr:uid="{41F43C13-77AF-4EC7-AA6A-3308F29BFA2A}"/>
    <cellStyle name="Entrada 3 3 2" xfId="905" xr:uid="{0E122945-964B-4024-94A4-45E45B3C0751}"/>
    <cellStyle name="Entrada 3 3 2 2" xfId="906" xr:uid="{D28878D5-55BC-45CF-99FC-4C2CF8A1E305}"/>
    <cellStyle name="Entrada 3 3 2 2 2" xfId="907" xr:uid="{F3CAE4B1-4010-41AC-B9EE-3A6FD20E9E05}"/>
    <cellStyle name="Entrada 3 3 2 2 3" xfId="10236" xr:uid="{28EA3C85-8609-4F27-B009-19794E62EDD6}"/>
    <cellStyle name="Entrada 3 3 2 3" xfId="908" xr:uid="{1C5C7329-EAC0-4F0B-AD97-A5BCF9FAE7F7}"/>
    <cellStyle name="Entrada 3 3 2 4" xfId="8358" xr:uid="{01CAF692-7F3C-4631-9F62-B5CE9F3396BC}"/>
    <cellStyle name="Entrada 3 3 3" xfId="909" xr:uid="{E3FEF8B5-A96B-4322-9832-F364EEF0A17B}"/>
    <cellStyle name="Entrada 3 3 3 2" xfId="910" xr:uid="{5F37DC8D-49DA-4E9D-80F9-E7DD87B76B0E}"/>
    <cellStyle name="Entrada 3 3 3 2 2" xfId="911" xr:uid="{DA5F6238-896F-468C-B8A9-FACA8C431C7B}"/>
    <cellStyle name="Entrada 3 3 3 2 3" xfId="10704" xr:uid="{71071487-6407-4C79-9739-C0BB98431EEE}"/>
    <cellStyle name="Entrada 3 3 3 3" xfId="912" xr:uid="{57D8A1BC-8759-4A4A-83A4-9716CB623E1F}"/>
    <cellStyle name="Entrada 3 3 3 4" xfId="8826" xr:uid="{2679872E-BCCC-4182-B336-96C482783DD6}"/>
    <cellStyle name="Entrada 3 3 4" xfId="913" xr:uid="{BDB9F09B-211F-4E3A-8553-D93F2A47FF6B}"/>
    <cellStyle name="Entrada 3 3 4 2" xfId="914" xr:uid="{F654614D-C0FE-4CDB-827E-AAC2E7F5C279}"/>
    <cellStyle name="Entrada 3 3 4 2 2" xfId="915" xr:uid="{B321C6B2-C1D9-47BD-B19A-B9EABC8E04BE}"/>
    <cellStyle name="Entrada 3 3 4 2 3" xfId="11320" xr:uid="{9074B9DF-0E87-4980-BFF9-371B1E126E34}"/>
    <cellStyle name="Entrada 3 3 4 3" xfId="916" xr:uid="{353B3039-0290-41BA-88F3-BA92AD4A800F}"/>
    <cellStyle name="Entrada 3 3 4 4" xfId="9446" xr:uid="{5CACF37B-142D-408F-94B2-4C56A821A1C0}"/>
    <cellStyle name="Entrada 3 3 5" xfId="917" xr:uid="{2F9F6F06-8C2A-4433-99A7-C95DE6A3D55D}"/>
    <cellStyle name="Entrada 3 3 5 2" xfId="918" xr:uid="{5FDEB930-548B-47F5-9815-7320BE4327C5}"/>
    <cellStyle name="Entrada 3 3 5 3" xfId="9766" xr:uid="{321FBBDF-219D-40F1-B71B-8181982A6389}"/>
    <cellStyle name="Entrada 3 3 6" xfId="919" xr:uid="{F0788DC4-8B7C-4419-92A1-EA8B14FA47AC}"/>
    <cellStyle name="Entrada 3 4" xfId="920" xr:uid="{04A58B4A-547F-4BED-B40E-8FCB2967FC73}"/>
    <cellStyle name="Entrada 3 4 2" xfId="921" xr:uid="{5730F670-36CF-432A-A60C-70076CF2128B}"/>
    <cellStyle name="Entrada 3 4 2 2" xfId="922" xr:uid="{7735FBA0-C8D3-4B20-8CCB-029A079EC721}"/>
    <cellStyle name="Entrada 3 4 2 3" xfId="10234" xr:uid="{968C64DE-D4D3-409C-9ED1-30D5BC29A649}"/>
    <cellStyle name="Entrada 3 4 3" xfId="923" xr:uid="{44237876-16F4-48ED-A47B-C8FF8D2F7B2C}"/>
    <cellStyle name="Entrada 3 4 4" xfId="8356" xr:uid="{040F9018-ECCA-4C56-9559-7C052BB6ABB8}"/>
    <cellStyle name="Entrada 3 5" xfId="924" xr:uid="{BBB9CF9C-16AF-4784-90ED-F7A5BC75B524}"/>
    <cellStyle name="Entrada 3 5 2" xfId="925" xr:uid="{819D45CA-3AA6-45A5-97F6-6EC848BFC677}"/>
    <cellStyle name="Entrada 3 5 2 2" xfId="926" xr:uid="{696AB029-15EE-4EFB-81FD-342F4F3B30D8}"/>
    <cellStyle name="Entrada 3 5 2 3" xfId="10702" xr:uid="{BFAB1A68-498D-46DF-A417-288BF8790093}"/>
    <cellStyle name="Entrada 3 5 3" xfId="927" xr:uid="{A26615CD-E652-438B-85C4-1F321B36161B}"/>
    <cellStyle name="Entrada 3 5 4" xfId="8824" xr:uid="{38DE9751-65B2-4D23-93AF-35FEBDB38B65}"/>
    <cellStyle name="Entrada 3 6" xfId="928" xr:uid="{B62715F9-2BE1-4177-B223-641B3505428E}"/>
    <cellStyle name="Entrada 3 6 2" xfId="929" xr:uid="{E2A939A7-11CA-4CB5-97E4-CA3A3981CE3B}"/>
    <cellStyle name="Entrada 3 6 2 2" xfId="930" xr:uid="{E8321138-9A99-4E70-ABCA-129823E815AA}"/>
    <cellStyle name="Entrada 3 6 2 3" xfId="11236" xr:uid="{553DDE32-E378-48B7-9F66-024D4F4E456C}"/>
    <cellStyle name="Entrada 3 6 3" xfId="931" xr:uid="{2E7E5259-BB97-4C33-A609-3EFCF57BC821}"/>
    <cellStyle name="Entrada 3 6 4" xfId="9362" xr:uid="{38479BD4-723B-4AA1-8F7B-59E8D340C25B}"/>
    <cellStyle name="Entrada 3 7" xfId="932" xr:uid="{C2101BFC-2D60-4D4E-926B-2F03FD1932BC}"/>
    <cellStyle name="Entrada 3 7 2" xfId="933" xr:uid="{A1074E7D-112A-4836-93F2-E1FA3441CFFF}"/>
    <cellStyle name="Entrada 3 7 3" xfId="9764" xr:uid="{4B1B83EC-E868-48DC-8A98-26D055B34EFB}"/>
    <cellStyle name="Entrada 3 8" xfId="934" xr:uid="{D0E86E44-4AB7-4750-9D10-C2B19DA3EFE7}"/>
    <cellStyle name="Entrada 4" xfId="935" xr:uid="{6FD44207-53BD-42A6-B4BE-A63ADF0D6429}"/>
    <cellStyle name="Entrada 4 2" xfId="936" xr:uid="{A0B1ACC7-82C5-440B-9309-43053A8C9ED8}"/>
    <cellStyle name="Entrada 4 2 2" xfId="937" xr:uid="{53ABF255-3704-44E8-93F8-97D05F727C6D}"/>
    <cellStyle name="Entrada 4 2 2 2" xfId="938" xr:uid="{9ABAD8E8-38D7-4271-9714-69D279C791EC}"/>
    <cellStyle name="Entrada 4 2 2 3" xfId="10237" xr:uid="{3AC7665F-1FDF-4482-972E-F53A5A93F3DD}"/>
    <cellStyle name="Entrada 4 2 3" xfId="939" xr:uid="{4B23655A-B7AC-4177-B739-431263853C2E}"/>
    <cellStyle name="Entrada 4 2 4" xfId="8359" xr:uid="{14D19AB1-4531-4212-9EFC-8AF89BE2FC48}"/>
    <cellStyle name="Entrada 4 3" xfId="940" xr:uid="{042F7871-EFCA-46C9-8641-796D5B0D9665}"/>
    <cellStyle name="Entrada 4 3 2" xfId="941" xr:uid="{32F45A84-5E75-446A-8906-6B8C08AFC6C3}"/>
    <cellStyle name="Entrada 4 3 2 2" xfId="942" xr:uid="{96580586-F2A9-4FC9-AD5E-820F4B10A138}"/>
    <cellStyle name="Entrada 4 3 2 3" xfId="10705" xr:uid="{B97AFD50-F4AB-4EF6-92D4-334BEB87F7E0}"/>
    <cellStyle name="Entrada 4 3 3" xfId="943" xr:uid="{7FCE9696-0CCF-44A5-B37C-3A18D036B2E1}"/>
    <cellStyle name="Entrada 4 3 4" xfId="8827" xr:uid="{5659811D-8E48-4423-BF94-DFD022F79561}"/>
    <cellStyle name="Entrada 4 4" xfId="944" xr:uid="{1DCDEF81-256C-461C-830F-C1825E3D0A16}"/>
    <cellStyle name="Entrada 4 4 2" xfId="945" xr:uid="{AAC187F9-ACDD-496A-BA89-A7EBF19D56C5}"/>
    <cellStyle name="Entrada 4 4 2 2" xfId="946" xr:uid="{EF1BD0EF-54AF-4286-AAF5-C7EBA5EE19EF}"/>
    <cellStyle name="Entrada 4 4 2 3" xfId="11321" xr:uid="{0FA21D4A-2506-44F9-92AF-94B1C5196968}"/>
    <cellStyle name="Entrada 4 4 3" xfId="947" xr:uid="{ED9CE6D7-2EAB-482C-BC4D-8BE968D8A7CD}"/>
    <cellStyle name="Entrada 4 4 4" xfId="9447" xr:uid="{AFC02378-0FE0-4EEF-A014-0F237C5354CF}"/>
    <cellStyle name="Entrada 4 5" xfId="948" xr:uid="{F8005995-B417-456D-BE88-406BCBB19313}"/>
    <cellStyle name="Entrada 4 5 2" xfId="949" xr:uid="{74566C30-1A09-4279-8F7A-57F2E1E762AB}"/>
    <cellStyle name="Entrada 4 5 3" xfId="9767" xr:uid="{1B503276-454C-458C-B23E-55D8052466E0}"/>
    <cellStyle name="Entrada 4 6" xfId="950" xr:uid="{D938D6C8-D0EB-4707-B7F4-863E2204B9F0}"/>
    <cellStyle name="Entrada 5" xfId="951" xr:uid="{7C27A059-57BF-45A1-8FF0-F4386DE16BD9}"/>
    <cellStyle name="Entrada 5 2" xfId="952" xr:uid="{3371C3AD-A1A7-497B-968E-05AAD92C14C9}"/>
    <cellStyle name="Entrada 5 2 2" xfId="953" xr:uid="{B7B70647-87B2-4D38-ADD6-7A987CEAB91E}"/>
    <cellStyle name="Entrada 5 2 2 2" xfId="954" xr:uid="{697F2F4A-5595-4C5F-9821-079F7BEC5A0E}"/>
    <cellStyle name="Entrada 5 2 2 3" xfId="10238" xr:uid="{FE57975B-80DD-4C5C-BA5D-0513E4D88203}"/>
    <cellStyle name="Entrada 5 2 3" xfId="955" xr:uid="{1C0BD62C-F081-4023-89BD-9ECF0910C637}"/>
    <cellStyle name="Entrada 5 2 4" xfId="8360" xr:uid="{FD8A2866-0CED-4FCF-B03D-FE3033611161}"/>
    <cellStyle name="Entrada 5 3" xfId="956" xr:uid="{0C5B9F55-C62F-460B-BB8B-2693AEA91F4A}"/>
    <cellStyle name="Entrada 5 3 2" xfId="957" xr:uid="{BD06E9D6-3C9B-43CB-807E-5117AC901B2C}"/>
    <cellStyle name="Entrada 5 3 2 2" xfId="958" xr:uid="{5C5444FB-E859-4CD2-932F-7895E30F4865}"/>
    <cellStyle name="Entrada 5 3 2 3" xfId="10706" xr:uid="{A4A2B4E2-EDED-4FF4-BD57-26F26733B7CC}"/>
    <cellStyle name="Entrada 5 3 3" xfId="959" xr:uid="{FFBAC014-D6AB-47E9-A167-8A2F960E0DE4}"/>
    <cellStyle name="Entrada 5 3 4" xfId="8828" xr:uid="{CB358218-E3D9-4E5C-9926-DB883AF1058D}"/>
    <cellStyle name="Entrada 5 4" xfId="960" xr:uid="{4F627DC9-3BC0-48CD-91C5-3E94C0BD9934}"/>
    <cellStyle name="Entrada 5 4 2" xfId="961" xr:uid="{34F03345-824F-4280-8F75-7434C7AA755A}"/>
    <cellStyle name="Entrada 5 4 2 2" xfId="962" xr:uid="{433D112B-2A73-420F-9B90-DF0766383DE6}"/>
    <cellStyle name="Entrada 5 4 2 3" xfId="11322" xr:uid="{19E1DB37-B171-41B5-AADB-DDD48E885515}"/>
    <cellStyle name="Entrada 5 4 3" xfId="963" xr:uid="{584B3432-057D-4DB2-BF4A-BB1D512D9559}"/>
    <cellStyle name="Entrada 5 4 4" xfId="9448" xr:uid="{F1000B45-3A84-4C4D-91DE-3ACA818CF04A}"/>
    <cellStyle name="Entrada 5 5" xfId="964" xr:uid="{6F6DB0B6-6594-4CE0-BB10-6742D09EA743}"/>
    <cellStyle name="Entrada 5 5 2" xfId="965" xr:uid="{5DC185D8-260E-45AB-9360-710CE3225BED}"/>
    <cellStyle name="Entrada 5 5 3" xfId="9768" xr:uid="{88FB0ABE-EC5A-4AB4-9160-3ACB9E6FA656}"/>
    <cellStyle name="Entrada 5 6" xfId="966" xr:uid="{00AC2E63-94C8-4176-B15B-A48D539B3C64}"/>
    <cellStyle name="Entrada 6" xfId="967" xr:uid="{EAE0B089-16B6-428B-B24E-2D0D1E6DC657}"/>
    <cellStyle name="Entrada 6 2" xfId="968" xr:uid="{D0D822E9-E532-4FEA-8392-6CAD79DE365E}"/>
    <cellStyle name="Entrada 6 2 2" xfId="969" xr:uid="{6FBDEC83-7071-4B79-954C-5C0AF7C730F6}"/>
    <cellStyle name="Entrada 6 2 3" xfId="10227" xr:uid="{7C70EB99-879C-4858-A0D7-F330EA49D935}"/>
    <cellStyle name="Entrada 6 3" xfId="970" xr:uid="{5F9A662F-AAA7-434B-A364-E31DB8D2B5E9}"/>
    <cellStyle name="Entrada 6 4" xfId="8349" xr:uid="{C2948D87-B183-4B57-9E30-4CBF28000ED9}"/>
    <cellStyle name="Entrada 7" xfId="971" xr:uid="{91CAA818-4F46-49C0-9615-A5517E13DA35}"/>
    <cellStyle name="Entrada 7 2" xfId="972" xr:uid="{4D9060B9-A250-492C-BA90-7438D3B3171E}"/>
    <cellStyle name="Entrada 7 2 2" xfId="973" xr:uid="{556C73CC-6D6D-45EB-9164-431A98D62A37}"/>
    <cellStyle name="Entrada 7 2 3" xfId="10695" xr:uid="{E29AB5F2-321F-40E5-BF97-7CCCBF7096FB}"/>
    <cellStyle name="Entrada 7 3" xfId="974" xr:uid="{CD96674B-9A59-4D46-9D8B-95583D4ACF42}"/>
    <cellStyle name="Entrada 7 4" xfId="8817" xr:uid="{5FE213E3-B769-4378-900D-52B3142601BA}"/>
    <cellStyle name="Entrada 8" xfId="975" xr:uid="{6A89BEA7-2780-4DE6-B920-F38C092C93A7}"/>
    <cellStyle name="Entrada 8 2" xfId="976" xr:uid="{07214F0A-A829-4E60-AC6B-48ABCDCC9BF5}"/>
    <cellStyle name="Entrada 8 2 2" xfId="977" xr:uid="{E6735355-8CE9-43E2-9EB8-D5EFF10FA418}"/>
    <cellStyle name="Entrada 8 2 3" xfId="11182" xr:uid="{08F0016E-DD47-4E67-882D-94B5A3C11AF3}"/>
    <cellStyle name="Entrada 8 3" xfId="978" xr:uid="{7FE9F370-8DB3-4E1C-9AD8-4A1BE48B00BB}"/>
    <cellStyle name="Entrada 8 4" xfId="9308" xr:uid="{56D0FF51-A10B-44CF-849C-C493AA05E93C}"/>
    <cellStyle name="Entrada 9" xfId="979" xr:uid="{BAA2F6E5-821B-42E9-A385-787A21EA9E17}"/>
    <cellStyle name="Entrada 9 2" xfId="980" xr:uid="{AA175BE4-3562-4B84-8081-5FDB1BB05810}"/>
    <cellStyle name="Entrada 9 3" xfId="9757" xr:uid="{45FD9515-FEB5-45AD-9DEA-E86D5D672018}"/>
    <cellStyle name="Incorrecto" xfId="981" xr:uid="{BA16DECA-DF12-49DB-8C5E-CAD1913E5C58}"/>
    <cellStyle name="Normal 2" xfId="982" xr:uid="{3DB0FFC9-59F8-4FDB-8760-7101948D2FBE}"/>
    <cellStyle name="Normál 2" xfId="983" xr:uid="{F744BEBB-E1B6-49E1-8FE7-CA41BD95A327}"/>
    <cellStyle name="Normál 2 2" xfId="8008" xr:uid="{E25F77CE-E6F3-4975-93A4-687A748573E8}"/>
    <cellStyle name="Normal 3" xfId="984" xr:uid="{1579350D-B013-499D-BDA5-95AA3021450B}"/>
    <cellStyle name="Normál 3" xfId="985" xr:uid="{5C4E7755-D112-44C4-83D0-262BA21BD089}"/>
    <cellStyle name="Normál 3 2" xfId="8009" xr:uid="{2051BD54-F850-4A5D-AA96-3149E70290CA}"/>
    <cellStyle name="Normál 4" xfId="986" xr:uid="{BA730E0A-3A4F-46E4-A83C-C93BAFC299C6}"/>
    <cellStyle name="Normal_ SG&amp;A Bridge " xfId="29" xr:uid="{A7DCAE16-85D8-4E8B-8037-EE8B96FF5B90}"/>
    <cellStyle name="Notas" xfId="987" xr:uid="{7F63C802-7829-4694-92DC-8F95C8F721CB}"/>
    <cellStyle name="Notas 10" xfId="988" xr:uid="{1BD3A445-1AC7-492D-9FC3-FC3506438609}"/>
    <cellStyle name="Notas 2" xfId="989" xr:uid="{C5F5D07C-1637-4F98-AE60-A940FBC7BFC8}"/>
    <cellStyle name="Notas 2 2" xfId="990" xr:uid="{87E59539-B6AB-43AB-A5D0-BA2E96630EF4}"/>
    <cellStyle name="Notas 2 2 2" xfId="991" xr:uid="{984E43EA-AE55-44BD-B010-32C8AA6CA4ED}"/>
    <cellStyle name="Notas 2 2 2 2" xfId="992" xr:uid="{1AD16D9D-B316-4FB9-B8A7-494C6A51A6D7}"/>
    <cellStyle name="Notas 2 2 2 2 2" xfId="993" xr:uid="{B2435A34-4C10-43DA-A26F-BDFB04C97F5A}"/>
    <cellStyle name="Notas 2 2 2 2 2 2" xfId="994" xr:uid="{366A6CB9-D861-4348-8E31-B0A62A99A3B5}"/>
    <cellStyle name="Notas 2 2 2 2 2 3" xfId="10242" xr:uid="{09F7EDDB-CC69-48A5-AD01-947077F42A61}"/>
    <cellStyle name="Notas 2 2 2 2 3" xfId="995" xr:uid="{B91FD558-919C-4391-ACF7-4827B5BCD45F}"/>
    <cellStyle name="Notas 2 2 2 2 4" xfId="8364" xr:uid="{9519A201-52FD-4652-AC60-6E435C4F3AC4}"/>
    <cellStyle name="Notas 2 2 2 3" xfId="996" xr:uid="{A38177A5-E8FD-46C6-868A-982EC61494A1}"/>
    <cellStyle name="Notas 2 2 2 3 2" xfId="997" xr:uid="{43CED850-318B-4DD3-8595-61068F08D383}"/>
    <cellStyle name="Notas 2 2 2 3 2 2" xfId="998" xr:uid="{88148DED-20FD-4C84-8521-B3F8F1FCFD85}"/>
    <cellStyle name="Notas 2 2 2 3 2 3" xfId="10710" xr:uid="{F387784A-CE0C-4472-BD6D-2321055D6D8B}"/>
    <cellStyle name="Notas 2 2 2 3 3" xfId="999" xr:uid="{F470A0C7-1228-4204-8767-2EE6FDF2D596}"/>
    <cellStyle name="Notas 2 2 2 3 4" xfId="8832" xr:uid="{05EC13CA-66AC-4934-B6CA-57952BC6BDE3}"/>
    <cellStyle name="Notas 2 2 2 4" xfId="1000" xr:uid="{0D1CB94C-65BE-4012-99AB-E5D0DEC439B5}"/>
    <cellStyle name="Notas 2 2 2 4 2" xfId="1001" xr:uid="{776C649B-91D5-444D-BB20-897A5F0B3DA3}"/>
    <cellStyle name="Notas 2 2 2 4 2 2" xfId="1002" xr:uid="{99077BA7-F409-443F-BC11-17EAE03921AB}"/>
    <cellStyle name="Notas 2 2 2 4 2 3" xfId="11323" xr:uid="{FD5D6ADC-F7EB-43FD-A944-0B98C0EDA97A}"/>
    <cellStyle name="Notas 2 2 2 4 3" xfId="1003" xr:uid="{A2F2F888-40D3-41FB-B8F1-34A60223CF5F}"/>
    <cellStyle name="Notas 2 2 2 4 4" xfId="9449" xr:uid="{E941B3CD-322D-424F-A4D4-A67AF49ED22D}"/>
    <cellStyle name="Notas 2 2 2 5" xfId="1004" xr:uid="{E6D85131-D3D8-41F3-97FD-55BEF5F450A7}"/>
    <cellStyle name="Notas 2 2 2 5 2" xfId="1005" xr:uid="{58D64417-A547-4FF9-A0CB-A78D4E0E51A7}"/>
    <cellStyle name="Notas 2 2 2 5 3" xfId="9772" xr:uid="{3CADF3EA-0D67-412F-8E64-0F5431E8401E}"/>
    <cellStyle name="Notas 2 2 2 6" xfId="1006" xr:uid="{E3106A19-72D8-4E85-84E0-48A367FE6B0E}"/>
    <cellStyle name="Notas 2 2 3" xfId="1007" xr:uid="{E4C05D65-2448-44CA-A7B3-A9AF05CCB1F7}"/>
    <cellStyle name="Notas 2 2 3 2" xfId="1008" xr:uid="{D7EA6759-C3D0-42F3-9C72-B63850A82860}"/>
    <cellStyle name="Notas 2 2 3 2 2" xfId="1009" xr:uid="{DB41066E-353B-4ED2-B24E-57CE55724FC7}"/>
    <cellStyle name="Notas 2 2 3 2 2 2" xfId="1010" xr:uid="{E86C5C76-8F53-433C-9A84-0AA85C9C00F5}"/>
    <cellStyle name="Notas 2 2 3 2 2 3" xfId="10243" xr:uid="{AE8EDB6D-DACC-4A0B-B156-10E8AB7AA85D}"/>
    <cellStyle name="Notas 2 2 3 2 3" xfId="1011" xr:uid="{9D430356-1EAC-4665-A979-D5E655C3C418}"/>
    <cellStyle name="Notas 2 2 3 2 4" xfId="8365" xr:uid="{A2CFA220-865D-49B4-B86E-62AF5C9D902D}"/>
    <cellStyle name="Notas 2 2 3 3" xfId="1012" xr:uid="{C994F331-91F9-458E-8CFF-374742DFAA69}"/>
    <cellStyle name="Notas 2 2 3 3 2" xfId="1013" xr:uid="{830864EB-5DE3-4035-8506-10E4EC986974}"/>
    <cellStyle name="Notas 2 2 3 3 2 2" xfId="1014" xr:uid="{2A5C4C8D-B3D0-4CAA-86E6-00F994865C98}"/>
    <cellStyle name="Notas 2 2 3 3 2 3" xfId="10711" xr:uid="{BE866904-7B55-49E5-A6B4-175AFADBA64F}"/>
    <cellStyle name="Notas 2 2 3 3 3" xfId="1015" xr:uid="{03E1CBF2-0AB5-49F3-BA71-994FD95E5D05}"/>
    <cellStyle name="Notas 2 2 3 3 4" xfId="8833" xr:uid="{1B5F7D93-7225-48F1-8A4E-A305DB0E664E}"/>
    <cellStyle name="Notas 2 2 3 4" xfId="1016" xr:uid="{657B37CE-0C60-4AB5-8F67-43E3477C5C10}"/>
    <cellStyle name="Notas 2 2 3 4 2" xfId="1017" xr:uid="{67F43CF5-B56B-4B87-B76A-6BC6029ED10C}"/>
    <cellStyle name="Notas 2 2 3 4 2 2" xfId="1018" xr:uid="{90C85FED-89CF-4592-8E2B-8E479FEE837D}"/>
    <cellStyle name="Notas 2 2 3 4 2 3" xfId="11324" xr:uid="{9AECAEFD-5DE3-4D2B-BE95-110406772B03}"/>
    <cellStyle name="Notas 2 2 3 4 3" xfId="1019" xr:uid="{4C5FB9E1-306C-42F7-9E0A-8C8C3E65DCBA}"/>
    <cellStyle name="Notas 2 2 3 4 4" xfId="9450" xr:uid="{046F9198-BB20-4AB5-9AF7-4E9557038F99}"/>
    <cellStyle name="Notas 2 2 3 5" xfId="1020" xr:uid="{9FFCD308-4262-4FFC-A352-758ADA6C68DC}"/>
    <cellStyle name="Notas 2 2 3 5 2" xfId="1021" xr:uid="{800146B9-EAE2-4C6C-AC28-B2A3270AFEB1}"/>
    <cellStyle name="Notas 2 2 3 5 3" xfId="9773" xr:uid="{1FCF4249-8327-44B6-9A77-616CC60E152E}"/>
    <cellStyle name="Notas 2 2 3 6" xfId="1022" xr:uid="{5EF839E5-F695-411F-959D-860802074752}"/>
    <cellStyle name="Notas 2 2 4" xfId="1023" xr:uid="{09E5F498-10A1-4FB9-916E-4C6CDFBA8427}"/>
    <cellStyle name="Notas 2 2 4 2" xfId="1024" xr:uid="{B7841533-C699-4688-9D3C-EF55E04E0A6D}"/>
    <cellStyle name="Notas 2 2 4 2 2" xfId="1025" xr:uid="{F2EFE509-8B1F-402D-A5B7-6AD3C2CEBB39}"/>
    <cellStyle name="Notas 2 2 4 2 3" xfId="10241" xr:uid="{528E2D91-3ACB-4D13-8498-15928CA82D3C}"/>
    <cellStyle name="Notas 2 2 4 3" xfId="1026" xr:uid="{6B507D8C-D75F-4CC0-B814-D7BBAEB65FD0}"/>
    <cellStyle name="Notas 2 2 4 4" xfId="8363" xr:uid="{D5570913-C05B-4F4C-96B3-3D71E529FD0B}"/>
    <cellStyle name="Notas 2 2 5" xfId="1027" xr:uid="{13DBAC52-2C6C-49ED-BBD3-83F8FB1C8553}"/>
    <cellStyle name="Notas 2 2 5 2" xfId="1028" xr:uid="{6A6E2FDE-0B4C-49E2-95C4-EEF386C527F7}"/>
    <cellStyle name="Notas 2 2 5 2 2" xfId="1029" xr:uid="{6FB45D7F-C5DC-493C-B98F-D07D77644D31}"/>
    <cellStyle name="Notas 2 2 5 2 3" xfId="10709" xr:uid="{E1385206-3B18-44DB-A1A0-300CCA273FD2}"/>
    <cellStyle name="Notas 2 2 5 3" xfId="1030" xr:uid="{7BF59AF4-A6BC-4F91-AA72-F1DA3F96C5CE}"/>
    <cellStyle name="Notas 2 2 5 4" xfId="8831" xr:uid="{6F1DBBC3-D4A0-41E8-8E34-45CEC4FC046C}"/>
    <cellStyle name="Notas 2 2 6" xfId="1031" xr:uid="{67DBB6F8-26D1-4B5A-A78C-E15C4FE10892}"/>
    <cellStyle name="Notas 2 2 6 2" xfId="1032" xr:uid="{89FF78AD-64C1-4D65-8D40-94EE422B48E6}"/>
    <cellStyle name="Notas 2 2 6 2 2" xfId="1033" xr:uid="{8546EE5D-07A8-477F-8CF3-C4F556C996A4}"/>
    <cellStyle name="Notas 2 2 6 2 3" xfId="11239" xr:uid="{0F93DDA9-5F9D-4276-8877-C944E161467A}"/>
    <cellStyle name="Notas 2 2 6 3" xfId="1034" xr:uid="{A9CB21F6-8F4F-4F3A-9EBD-902292A868D0}"/>
    <cellStyle name="Notas 2 2 6 4" xfId="9365" xr:uid="{534AC5E2-83A4-435C-9C65-500F9A7FDBC3}"/>
    <cellStyle name="Notas 2 2 7" xfId="1035" xr:uid="{E6BFB8B2-3D85-4162-8EC7-029974D0B1B9}"/>
    <cellStyle name="Notas 2 2 7 2" xfId="1036" xr:uid="{073485A4-60E7-418D-83A7-5813849A2BC5}"/>
    <cellStyle name="Notas 2 2 7 3" xfId="9771" xr:uid="{CFCFDC71-66C4-44AE-B160-D4FECCB44DC7}"/>
    <cellStyle name="Notas 2 2 8" xfId="1037" xr:uid="{AD954528-9841-457F-A007-D2881CFA8BF5}"/>
    <cellStyle name="Notas 2 3" xfId="1038" xr:uid="{D8DC386A-171F-4EEA-BEE6-7FA85AC1D68C}"/>
    <cellStyle name="Notas 2 3 2" xfId="1039" xr:uid="{96480E71-88F4-407A-8D25-EDF1DA756E89}"/>
    <cellStyle name="Notas 2 3 2 2" xfId="1040" xr:uid="{D593970C-A841-4B7C-875C-CDFB018AF216}"/>
    <cellStyle name="Notas 2 3 2 2 2" xfId="1041" xr:uid="{80287D26-580B-42E1-A5B9-88400BC6A46C}"/>
    <cellStyle name="Notas 2 3 2 2 3" xfId="10244" xr:uid="{1EEE34E1-C589-4E21-A9F0-37B57B2EFCD5}"/>
    <cellStyle name="Notas 2 3 2 3" xfId="1042" xr:uid="{0C19E25E-EB0C-4BAD-A2B9-F26FADA01C76}"/>
    <cellStyle name="Notas 2 3 2 4" xfId="8366" xr:uid="{A1302D90-FDCC-43FA-B497-AC8DB6022B34}"/>
    <cellStyle name="Notas 2 3 3" xfId="1043" xr:uid="{4942D4B7-1EFB-45FD-B761-E8BEC8D66CBA}"/>
    <cellStyle name="Notas 2 3 3 2" xfId="1044" xr:uid="{E6160373-5157-4DF3-8271-66B4E1739A65}"/>
    <cellStyle name="Notas 2 3 3 2 2" xfId="1045" xr:uid="{1504CF2A-58D0-4804-93CC-FD45FD958A31}"/>
    <cellStyle name="Notas 2 3 3 2 3" xfId="10712" xr:uid="{1978987E-1455-4CB5-BA27-432999C0F57C}"/>
    <cellStyle name="Notas 2 3 3 3" xfId="1046" xr:uid="{2F334D28-478D-4563-B373-A1C7D00B812D}"/>
    <cellStyle name="Notas 2 3 3 4" xfId="8834" xr:uid="{FDEFF282-282F-445F-AA27-376DB47D216D}"/>
    <cellStyle name="Notas 2 3 4" xfId="1047" xr:uid="{E769E1AC-D1B0-4F45-8657-5C1DC5623D0E}"/>
    <cellStyle name="Notas 2 3 4 2" xfId="1048" xr:uid="{A5F7AF60-FD8C-445D-987B-788688E18EDB}"/>
    <cellStyle name="Notas 2 3 4 2 2" xfId="1049" xr:uid="{0D8D421D-3EE6-4857-A0C9-B7486EAA546D}"/>
    <cellStyle name="Notas 2 3 4 2 3" xfId="11325" xr:uid="{2D5D65CF-E4D3-4B10-B9DB-8D0856C19D78}"/>
    <cellStyle name="Notas 2 3 4 3" xfId="1050" xr:uid="{99B13E81-80B3-4EB9-83D5-936E1B7D461A}"/>
    <cellStyle name="Notas 2 3 4 4" xfId="9451" xr:uid="{5EA579BD-A0D9-4B93-AC8D-90D008559AE2}"/>
    <cellStyle name="Notas 2 3 5" xfId="1051" xr:uid="{387EAAD7-940A-4B8D-AB7F-A4DAB384733D}"/>
    <cellStyle name="Notas 2 3 5 2" xfId="1052" xr:uid="{A96ED8C4-7219-4A98-8B62-379360AE9FF7}"/>
    <cellStyle name="Notas 2 3 5 3" xfId="9774" xr:uid="{FA40BF9F-D17A-44F6-9F89-AADC51B6B6B8}"/>
    <cellStyle name="Notas 2 3 6" xfId="1053" xr:uid="{482BC63F-D166-4700-9A18-9846845EDB18}"/>
    <cellStyle name="Notas 2 4" xfId="1054" xr:uid="{376B3A48-7DB9-45AE-A325-97BFD2D8C038}"/>
    <cellStyle name="Notas 2 4 2" xfId="1055" xr:uid="{39AAFA0A-5386-4117-98AE-D22E259D6C13}"/>
    <cellStyle name="Notas 2 4 2 2" xfId="1056" xr:uid="{4A317EF7-D5ED-44E2-A849-36813A5B5100}"/>
    <cellStyle name="Notas 2 4 2 2 2" xfId="1057" xr:uid="{425818BC-5B19-4277-AA24-D2765912FEBE}"/>
    <cellStyle name="Notas 2 4 2 2 3" xfId="10245" xr:uid="{F5D4D20D-799D-4CE4-B09A-070AA5AF74B1}"/>
    <cellStyle name="Notas 2 4 2 3" xfId="1058" xr:uid="{FAE12FB0-F4D1-4EDC-A2FC-CA2E50CE24DD}"/>
    <cellStyle name="Notas 2 4 2 4" xfId="8367" xr:uid="{B7A740A0-7BCE-47E5-B40D-8248838B4AE7}"/>
    <cellStyle name="Notas 2 4 3" xfId="1059" xr:uid="{E29E806F-239D-439C-A42B-AA7CBD04B9D3}"/>
    <cellStyle name="Notas 2 4 3 2" xfId="1060" xr:uid="{D1DB71B1-499C-4EEE-990F-F17447DF7DC8}"/>
    <cellStyle name="Notas 2 4 3 2 2" xfId="1061" xr:uid="{42BE5754-4FA0-4E89-A853-2D6B217B3FE1}"/>
    <cellStyle name="Notas 2 4 3 2 3" xfId="10713" xr:uid="{8670CA20-1310-449C-8647-4D96EC978FA0}"/>
    <cellStyle name="Notas 2 4 3 3" xfId="1062" xr:uid="{85EB788E-71A2-41F3-8117-1F9E65399EAF}"/>
    <cellStyle name="Notas 2 4 3 4" xfId="8835" xr:uid="{3F8BC8F1-03CE-47F4-830C-A9F33048EAF4}"/>
    <cellStyle name="Notas 2 4 4" xfId="1063" xr:uid="{AB503843-92BA-44E1-8049-1EFB962329B1}"/>
    <cellStyle name="Notas 2 4 4 2" xfId="1064" xr:uid="{A41DE809-850B-4CFC-8074-47D3CE1F0A83}"/>
    <cellStyle name="Notas 2 4 4 2 2" xfId="1065" xr:uid="{EA6FE8B8-6192-48CF-9DF8-E5C96D7C4C66}"/>
    <cellStyle name="Notas 2 4 4 2 3" xfId="11326" xr:uid="{E85A0FBA-5AFB-4BB4-8E7B-C9F6DCFE075F}"/>
    <cellStyle name="Notas 2 4 4 3" xfId="1066" xr:uid="{607000A7-638B-448A-8744-99F994A1EE98}"/>
    <cellStyle name="Notas 2 4 4 4" xfId="9452" xr:uid="{763FE850-D460-4C99-939C-0A00CBED6F3C}"/>
    <cellStyle name="Notas 2 4 5" xfId="1067" xr:uid="{55EC6AF4-C544-4509-A118-7A93CCF8DE3B}"/>
    <cellStyle name="Notas 2 4 5 2" xfId="1068" xr:uid="{1086D358-0769-49F9-9E8F-738100090C0E}"/>
    <cellStyle name="Notas 2 4 5 3" xfId="9775" xr:uid="{9C0F137C-87BB-4FA6-AE7E-0C697CE0BBA0}"/>
    <cellStyle name="Notas 2 4 6" xfId="1069" xr:uid="{F8C36794-B062-45F0-A3E8-D5DA698A5DDE}"/>
    <cellStyle name="Notas 2 5" xfId="1070" xr:uid="{5350C6E4-C497-48E3-9781-056C2D7A3C57}"/>
    <cellStyle name="Notas 2 5 2" xfId="1071" xr:uid="{3644353E-720D-49BF-B3D2-D2AEA92B0778}"/>
    <cellStyle name="Notas 2 5 2 2" xfId="1072" xr:uid="{37E14B6D-8E05-4A85-B0E0-A985FE729157}"/>
    <cellStyle name="Notas 2 5 2 3" xfId="10240" xr:uid="{7D67CDE9-95CC-452F-B5DE-9695C2B47819}"/>
    <cellStyle name="Notas 2 5 3" xfId="1073" xr:uid="{C53E02CC-4589-4CFF-A598-DF9A975D02BE}"/>
    <cellStyle name="Notas 2 5 4" xfId="8362" xr:uid="{B2ABE4CF-8ECA-47D6-B0B2-34FDDC049D96}"/>
    <cellStyle name="Notas 2 6" xfId="1074" xr:uid="{09BE2A09-E4CA-4F3D-A86D-5EFB76A39D66}"/>
    <cellStyle name="Notas 2 6 2" xfId="1075" xr:uid="{98A4E4B0-0C9A-4314-AD43-D8C8C1A35BC6}"/>
    <cellStyle name="Notas 2 6 2 2" xfId="1076" xr:uid="{79E5AA4E-CB8E-450A-BA2F-8EF54BEB3ED8}"/>
    <cellStyle name="Notas 2 6 2 3" xfId="10708" xr:uid="{7E058A8F-5F91-4563-9514-EA6B7B067D03}"/>
    <cellStyle name="Notas 2 6 3" xfId="1077" xr:uid="{C27BE598-29CE-4DA5-8AA6-4837FB155C1A}"/>
    <cellStyle name="Notas 2 6 4" xfId="8830" xr:uid="{02BB0D79-1AF3-4E3B-B103-B077AD717D85}"/>
    <cellStyle name="Notas 2 7" xfId="1078" xr:uid="{73F948BF-BDC7-478B-9796-49B9C07DACF4}"/>
    <cellStyle name="Notas 2 7 2" xfId="1079" xr:uid="{19B05E9A-A837-4D44-84DB-DB89183D7C99}"/>
    <cellStyle name="Notas 2 7 2 2" xfId="1080" xr:uid="{335AB5C0-549F-4FCB-A550-B7040DB68A90}"/>
    <cellStyle name="Notas 2 7 2 3" xfId="11227" xr:uid="{C65BF888-63C4-4E23-B5A7-A10764234A66}"/>
    <cellStyle name="Notas 2 7 3" xfId="1081" xr:uid="{4CE2A73E-38C6-414C-BD7F-BFF6730BB039}"/>
    <cellStyle name="Notas 2 7 4" xfId="9353" xr:uid="{8C4E0100-5943-49D7-955C-7219DD1CEB9F}"/>
    <cellStyle name="Notas 2 8" xfId="1082" xr:uid="{98502E35-0494-4BC3-BFCB-B9C92CBD75B6}"/>
    <cellStyle name="Notas 2 8 2" xfId="1083" xr:uid="{C3B14068-6A7C-44DF-A725-C506E411E10D}"/>
    <cellStyle name="Notas 2 8 3" xfId="9770" xr:uid="{D79DAE02-F041-480E-B783-866DC0A65CDB}"/>
    <cellStyle name="Notas 2 9" xfId="1084" xr:uid="{E64A2A62-E3E8-4DB3-BC8C-CDBC538EC8C1}"/>
    <cellStyle name="Notas 3" xfId="1085" xr:uid="{B3050472-D19A-46B0-8573-328B3686658A}"/>
    <cellStyle name="Notas 3 2" xfId="1086" xr:uid="{AE4A3674-4C31-4228-B55F-CD9CF4F316EA}"/>
    <cellStyle name="Notas 3 2 2" xfId="1087" xr:uid="{0B34E32A-4AB7-46C3-B6A5-7DF49CB2A05D}"/>
    <cellStyle name="Notas 3 2 2 2" xfId="1088" xr:uid="{89674E6B-A55A-424A-8373-1226852478E8}"/>
    <cellStyle name="Notas 3 2 2 2 2" xfId="1089" xr:uid="{B97ECC46-73D6-412B-87FB-3C76E27D7FFD}"/>
    <cellStyle name="Notas 3 2 2 2 3" xfId="10247" xr:uid="{D6E2CAF4-A59E-4F77-9CCD-E33E71604247}"/>
    <cellStyle name="Notas 3 2 2 3" xfId="1090" xr:uid="{C84910E3-30B6-4CF2-AAAD-255E88829A9B}"/>
    <cellStyle name="Notas 3 2 2 4" xfId="8369" xr:uid="{7FE3F553-800D-4D79-B11B-93427F7054B4}"/>
    <cellStyle name="Notas 3 2 3" xfId="1091" xr:uid="{A7C31BDD-DFF8-461B-85F4-47A1FE00F28A}"/>
    <cellStyle name="Notas 3 2 3 2" xfId="1092" xr:uid="{492F97AE-5D84-4BBA-B150-10D044DFACBD}"/>
    <cellStyle name="Notas 3 2 3 2 2" xfId="1093" xr:uid="{CC218460-B355-402A-BD95-8CB29CB0CCC2}"/>
    <cellStyle name="Notas 3 2 3 2 3" xfId="10715" xr:uid="{547AE7EB-CD9D-4E46-9648-15078A586E86}"/>
    <cellStyle name="Notas 3 2 3 3" xfId="1094" xr:uid="{78FD8D81-AA41-4721-AF0E-6F48158F01A1}"/>
    <cellStyle name="Notas 3 2 3 4" xfId="8837" xr:uid="{EC9CD1D9-FD9E-434C-BE0E-662F2E4F5802}"/>
    <cellStyle name="Notas 3 2 4" xfId="1095" xr:uid="{33E6CFDD-E704-4A6E-9422-335E23CB9B6C}"/>
    <cellStyle name="Notas 3 2 4 2" xfId="1096" xr:uid="{207DC408-275A-4408-B67C-6BBBDE23D79B}"/>
    <cellStyle name="Notas 3 2 4 2 2" xfId="1097" xr:uid="{BEC9CC37-4250-43A2-BB43-771B9931CCC3}"/>
    <cellStyle name="Notas 3 2 4 2 3" xfId="11327" xr:uid="{6463D951-3CB5-4697-8D30-3790CA2E94B5}"/>
    <cellStyle name="Notas 3 2 4 3" xfId="1098" xr:uid="{D01CAE2C-3441-45F3-8B23-2C47D1AF4B9B}"/>
    <cellStyle name="Notas 3 2 4 4" xfId="9453" xr:uid="{22311C2D-3344-4C90-B24F-CFA2BA9D4A8E}"/>
    <cellStyle name="Notas 3 2 5" xfId="1099" xr:uid="{999206AF-E43D-4FC3-BF6B-31578C326467}"/>
    <cellStyle name="Notas 3 2 5 2" xfId="1100" xr:uid="{6886888D-C146-417F-BDF7-DA5F4B54B9A2}"/>
    <cellStyle name="Notas 3 2 5 3" xfId="9777" xr:uid="{D287CE04-189B-4C94-9360-2FC73FEEDFCE}"/>
    <cellStyle name="Notas 3 2 6" xfId="1101" xr:uid="{E298A450-2FF8-47FD-A10B-49CC7BFC521C}"/>
    <cellStyle name="Notas 3 3" xfId="1102" xr:uid="{176B7111-B54B-4E92-98D9-51BE4CB5F5A9}"/>
    <cellStyle name="Notas 3 3 2" xfId="1103" xr:uid="{C8FE8B2A-4C7A-4DAB-BBE3-E9EADC15E492}"/>
    <cellStyle name="Notas 3 3 2 2" xfId="1104" xr:uid="{8339EFDA-95C1-42F4-BDE9-3E79A6860185}"/>
    <cellStyle name="Notas 3 3 2 2 2" xfId="1105" xr:uid="{535290ED-B349-4862-8FE7-1E5F21E010D8}"/>
    <cellStyle name="Notas 3 3 2 2 3" xfId="10248" xr:uid="{3192078E-4343-4998-90A6-6395AB2E0A8D}"/>
    <cellStyle name="Notas 3 3 2 3" xfId="1106" xr:uid="{F31919C4-AD78-49B1-95E8-346ACF7D3D44}"/>
    <cellStyle name="Notas 3 3 2 4" xfId="8370" xr:uid="{E6A1C0B0-6693-4C60-8CCC-1CBDB7C08E14}"/>
    <cellStyle name="Notas 3 3 3" xfId="1107" xr:uid="{1AE07983-384B-45A1-AE5E-FDA769F73053}"/>
    <cellStyle name="Notas 3 3 3 2" xfId="1108" xr:uid="{948B0BAA-8A9C-4274-B904-FA0448BD0C05}"/>
    <cellStyle name="Notas 3 3 3 2 2" xfId="1109" xr:uid="{5EAF494F-DE89-44C1-8EFE-9A5036464E2C}"/>
    <cellStyle name="Notas 3 3 3 2 3" xfId="10716" xr:uid="{ADDEEDFD-AC55-49FE-8D1A-B675ED5D55E6}"/>
    <cellStyle name="Notas 3 3 3 3" xfId="1110" xr:uid="{76BA2C7C-72C8-4328-87CE-E95C9F5126CC}"/>
    <cellStyle name="Notas 3 3 3 4" xfId="8838" xr:uid="{E4B29913-75FF-4756-A050-DAEC93884FED}"/>
    <cellStyle name="Notas 3 3 4" xfId="1111" xr:uid="{99A84799-4047-4F49-A6E3-C49F68EE968E}"/>
    <cellStyle name="Notas 3 3 4 2" xfId="1112" xr:uid="{067FA99F-BB8A-4EB2-BABD-07111309B455}"/>
    <cellStyle name="Notas 3 3 4 2 2" xfId="1113" xr:uid="{4D3CC8AB-85F5-46B4-98A6-E81CC07EF3EC}"/>
    <cellStyle name="Notas 3 3 4 2 3" xfId="11328" xr:uid="{0FF54D33-73C2-4131-814C-5B66097FECF0}"/>
    <cellStyle name="Notas 3 3 4 3" xfId="1114" xr:uid="{B52CCA5F-1BC7-4910-92FF-7BDB33830447}"/>
    <cellStyle name="Notas 3 3 4 4" xfId="9454" xr:uid="{7E5364FB-CB3C-4065-AE73-2F82E88B271C}"/>
    <cellStyle name="Notas 3 3 5" xfId="1115" xr:uid="{3BCD743B-3EF3-4301-B94F-07F061267D88}"/>
    <cellStyle name="Notas 3 3 5 2" xfId="1116" xr:uid="{44078C92-A322-4BC6-9F28-3797043B2002}"/>
    <cellStyle name="Notas 3 3 5 3" xfId="9778" xr:uid="{F459622B-1C54-49C3-9014-3E165AB1A839}"/>
    <cellStyle name="Notas 3 3 6" xfId="1117" xr:uid="{B4A04B10-1699-44F3-AD7D-B366D653EBD9}"/>
    <cellStyle name="Notas 3 4" xfId="1118" xr:uid="{509A34F7-172A-4B14-A98A-9C6145FC2A1B}"/>
    <cellStyle name="Notas 3 4 2" xfId="1119" xr:uid="{C4A402AE-9407-4F6D-9101-4DEAF8CDF2A1}"/>
    <cellStyle name="Notas 3 4 2 2" xfId="1120" xr:uid="{E4E45F9A-1126-48B9-8C65-FAC98C9E9015}"/>
    <cellStyle name="Notas 3 4 2 3" xfId="10246" xr:uid="{C5B39A36-1716-4B12-8CE2-F46D6673C126}"/>
    <cellStyle name="Notas 3 4 3" xfId="1121" xr:uid="{C9E1BD23-1FDC-499A-A6B6-736E9A2F2AE5}"/>
    <cellStyle name="Notas 3 4 4" xfId="8368" xr:uid="{0D3D51CC-2975-4AF6-8AE4-CF72631E6F41}"/>
    <cellStyle name="Notas 3 5" xfId="1122" xr:uid="{F42BC2F0-7E21-4714-827A-722BA2933530}"/>
    <cellStyle name="Notas 3 5 2" xfId="1123" xr:uid="{B77F2492-736E-4F7C-9C88-C71BDF4FA087}"/>
    <cellStyle name="Notas 3 5 2 2" xfId="1124" xr:uid="{0A73C36A-1211-443F-9EB5-F0D85C08AA66}"/>
    <cellStyle name="Notas 3 5 2 3" xfId="10714" xr:uid="{0147C059-05E9-4673-989E-DC4F7C41F712}"/>
    <cellStyle name="Notas 3 5 3" xfId="1125" xr:uid="{F0BE550C-DB7F-4A28-BEE6-0CA3EECE8C1E}"/>
    <cellStyle name="Notas 3 5 4" xfId="8836" xr:uid="{C10AF7A6-CB1F-4CF0-B1B0-04DA2806B997}"/>
    <cellStyle name="Notas 3 6" xfId="1126" xr:uid="{8CCBFE72-5E6B-4030-8E8B-65FEA4BF58BF}"/>
    <cellStyle name="Notas 3 6 2" xfId="1127" xr:uid="{3E6C0B42-38F5-4EC6-8439-4FD613DD82A2}"/>
    <cellStyle name="Notas 3 6 2 2" xfId="1128" xr:uid="{4109A4EF-41D7-41D9-B08D-D9DA06AC6764}"/>
    <cellStyle name="Notas 3 6 2 3" xfId="11238" xr:uid="{073F331E-79B4-4082-800D-35D499BB8A54}"/>
    <cellStyle name="Notas 3 6 3" xfId="1129" xr:uid="{D0A4FC33-61BD-4FF8-9D80-E14E242023BF}"/>
    <cellStyle name="Notas 3 6 4" xfId="9364" xr:uid="{69A94C58-32F5-43E5-94E1-DC70D5F06049}"/>
    <cellStyle name="Notas 3 7" xfId="1130" xr:uid="{7C139F5C-F990-441B-9FD9-AA5D06FB4160}"/>
    <cellStyle name="Notas 3 7 2" xfId="1131" xr:uid="{A05B92E4-DF5F-49B2-868E-7B0CCA20A4D1}"/>
    <cellStyle name="Notas 3 7 3" xfId="9776" xr:uid="{8C7E280B-C3DB-43EB-BB3C-CAB6F8385F3E}"/>
    <cellStyle name="Notas 3 8" xfId="1132" xr:uid="{C45D4F93-4595-4C14-ABD4-23E1F05BEA41}"/>
    <cellStyle name="Notas 4" xfId="1133" xr:uid="{D378D7A7-D4CB-4F3F-AF41-AF0B63288A77}"/>
    <cellStyle name="Notas 4 2" xfId="1134" xr:uid="{B7029455-7439-44EB-B7F1-0D32E88779B1}"/>
    <cellStyle name="Notas 4 2 2" xfId="1135" xr:uid="{E26EAB6E-08AB-42D1-A387-A53BE1D3C774}"/>
    <cellStyle name="Notas 4 2 2 2" xfId="1136" xr:uid="{BBB9B22F-73EA-4321-8822-72CDE5D1BBA4}"/>
    <cellStyle name="Notas 4 2 2 3" xfId="10249" xr:uid="{08F91524-2DB4-41E3-8623-591B42DAEF6E}"/>
    <cellStyle name="Notas 4 2 3" xfId="1137" xr:uid="{C88081BC-EB4D-4CAE-A46C-D91D35BF396D}"/>
    <cellStyle name="Notas 4 2 4" xfId="8371" xr:uid="{3BDE8565-7400-4B9B-81BE-9D4CA92A66D0}"/>
    <cellStyle name="Notas 4 3" xfId="1138" xr:uid="{6E657668-A4AD-413B-8913-B38BB68441A3}"/>
    <cellStyle name="Notas 4 3 2" xfId="1139" xr:uid="{CB096FE7-C242-44CC-88DB-AD46F92CACC4}"/>
    <cellStyle name="Notas 4 3 2 2" xfId="1140" xr:uid="{D0106B0E-5208-4C98-8A22-C392B8D749E7}"/>
    <cellStyle name="Notas 4 3 2 3" xfId="10717" xr:uid="{A6E8BE3B-8AD2-430A-9039-01B48CE2EDE1}"/>
    <cellStyle name="Notas 4 3 3" xfId="1141" xr:uid="{C131A7FA-193C-4DF3-9B55-00AC1329BFD9}"/>
    <cellStyle name="Notas 4 3 4" xfId="8839" xr:uid="{2A007E61-8D57-472F-A6E6-BE6E6AD849B7}"/>
    <cellStyle name="Notas 4 4" xfId="1142" xr:uid="{E0077E8B-0CA8-44CE-8B7F-05F387401378}"/>
    <cellStyle name="Notas 4 4 2" xfId="1143" xr:uid="{EE992724-9222-4287-A28D-53D8AE43BB3A}"/>
    <cellStyle name="Notas 4 4 2 2" xfId="1144" xr:uid="{3A479109-6215-41E7-856F-620E5C01DB43}"/>
    <cellStyle name="Notas 4 4 2 3" xfId="11329" xr:uid="{A8DD7B57-77F7-4D17-87DF-A73C939ACA5C}"/>
    <cellStyle name="Notas 4 4 3" xfId="1145" xr:uid="{FCBB0972-EF6E-4376-A84F-C70CB2884519}"/>
    <cellStyle name="Notas 4 4 4" xfId="9455" xr:uid="{E7452325-03A0-45AF-B062-ECF872991548}"/>
    <cellStyle name="Notas 4 5" xfId="1146" xr:uid="{8B925525-909D-4B3E-B863-75345F993CFF}"/>
    <cellStyle name="Notas 4 5 2" xfId="1147" xr:uid="{FAC64DE4-D592-47DB-9723-E54CF3B1D81A}"/>
    <cellStyle name="Notas 4 5 3" xfId="9779" xr:uid="{14FBE92A-79A5-4CD1-9F61-3FB5C41914B0}"/>
    <cellStyle name="Notas 4 6" xfId="1148" xr:uid="{CBF2FEED-4985-4E65-B3A8-452B2BA77C9F}"/>
    <cellStyle name="Notas 5" xfId="1149" xr:uid="{731A3241-8AC2-48DB-BADC-D0C00D2A1BFC}"/>
    <cellStyle name="Notas 5 2" xfId="1150" xr:uid="{87ECF107-04AF-46D7-9FCC-53595E45C36E}"/>
    <cellStyle name="Notas 5 2 2" xfId="1151" xr:uid="{370F914A-56F8-4915-B3B0-8D257248B386}"/>
    <cellStyle name="Notas 5 2 2 2" xfId="1152" xr:uid="{8F2E958A-6E79-40E4-B554-31F298C7E919}"/>
    <cellStyle name="Notas 5 2 2 3" xfId="10250" xr:uid="{F36EA336-7476-4FA8-9DA3-30B621643A70}"/>
    <cellStyle name="Notas 5 2 3" xfId="1153" xr:uid="{75410539-D07A-4101-96A5-E04F33EE32B1}"/>
    <cellStyle name="Notas 5 2 4" xfId="8372" xr:uid="{F8C5EB6C-10B4-40BA-9F37-FB322DE81F5C}"/>
    <cellStyle name="Notas 5 3" xfId="1154" xr:uid="{C4DAF116-2F08-4B79-97D5-C0D463BB9251}"/>
    <cellStyle name="Notas 5 3 2" xfId="1155" xr:uid="{2EBA5A79-7E68-417A-A12A-EF8AADB48DAF}"/>
    <cellStyle name="Notas 5 3 2 2" xfId="1156" xr:uid="{AEB0D27C-A40C-4B09-AD23-BD0FB4799DBE}"/>
    <cellStyle name="Notas 5 3 2 3" xfId="10718" xr:uid="{65953C8A-738C-4F02-8A20-3F7723E928CA}"/>
    <cellStyle name="Notas 5 3 3" xfId="1157" xr:uid="{258682A7-FC4A-48F5-A17B-6BFD2D76CA66}"/>
    <cellStyle name="Notas 5 3 4" xfId="8840" xr:uid="{0B422311-CB6D-4453-879C-143EAED1244D}"/>
    <cellStyle name="Notas 5 4" xfId="1158" xr:uid="{21662DEE-8A57-4C6A-AF5D-D1088181358A}"/>
    <cellStyle name="Notas 5 4 2" xfId="1159" xr:uid="{FCE65CD1-1319-445C-967E-DF84B57BF597}"/>
    <cellStyle name="Notas 5 4 2 2" xfId="1160" xr:uid="{1A463532-560E-423C-A79B-56FE25111252}"/>
    <cellStyle name="Notas 5 4 2 3" xfId="11330" xr:uid="{8B5F1F55-F903-4FA6-AB20-E4AE30ECC927}"/>
    <cellStyle name="Notas 5 4 3" xfId="1161" xr:uid="{1818B392-9D97-407C-9BE3-F63F9651BC86}"/>
    <cellStyle name="Notas 5 4 4" xfId="9456" xr:uid="{547F9808-1799-4EF5-8967-E85EB7C659DF}"/>
    <cellStyle name="Notas 5 5" xfId="1162" xr:uid="{A7CF67FC-4E89-4721-85BD-2377F144E795}"/>
    <cellStyle name="Notas 5 5 2" xfId="1163" xr:uid="{FA88EE4A-E87A-44A2-A1FA-F1E2F0A02FCE}"/>
    <cellStyle name="Notas 5 5 3" xfId="9780" xr:uid="{488D1279-DF27-4AFF-B5C9-30F69CB22C5E}"/>
    <cellStyle name="Notas 5 6" xfId="1164" xr:uid="{6418EBD2-6362-4A2E-8CD6-2BDE9D43E1D5}"/>
    <cellStyle name="Notas 6" xfId="1165" xr:uid="{EC3BD00B-BDCE-4BD3-9415-2B4132834465}"/>
    <cellStyle name="Notas 6 2" xfId="1166" xr:uid="{2D3FAB9C-AF6A-4B18-B631-39B5290B4EB8}"/>
    <cellStyle name="Notas 6 2 2" xfId="1167" xr:uid="{4315EDD6-8158-45A4-96AA-54B212CEF2E9}"/>
    <cellStyle name="Notas 6 2 3" xfId="10239" xr:uid="{C704EFD9-5143-44EB-B413-38F2B6AFD20F}"/>
    <cellStyle name="Notas 6 3" xfId="1168" xr:uid="{6CA4A038-6C3A-4003-B589-893FA410D964}"/>
    <cellStyle name="Notas 6 4" xfId="8361" xr:uid="{994D6BE9-A54B-4038-A123-D468791E2876}"/>
    <cellStyle name="Notas 7" xfId="1169" xr:uid="{8155DFB5-9DB7-432D-9763-70B750171D7D}"/>
    <cellStyle name="Notas 7 2" xfId="1170" xr:uid="{50FB86AD-4C58-4F4B-88A8-D2F3BCBA33E2}"/>
    <cellStyle name="Notas 7 2 2" xfId="1171" xr:uid="{32C4CC89-47F4-4A02-BD68-46CA50CE8996}"/>
    <cellStyle name="Notas 7 2 3" xfId="10707" xr:uid="{3B812E2C-F181-4FCC-961E-E2B123067570}"/>
    <cellStyle name="Notas 7 3" xfId="1172" xr:uid="{25E9E5B0-5469-479E-9C4A-C47D92C69147}"/>
    <cellStyle name="Notas 7 4" xfId="8829" xr:uid="{EA996D4F-CB0C-48B0-AF68-CF4377D6BA9B}"/>
    <cellStyle name="Notas 8" xfId="1173" xr:uid="{F8F9D066-0641-4053-8CF5-EC84D5661BAD}"/>
    <cellStyle name="Notas 8 2" xfId="1174" xr:uid="{E27B9F70-FA16-4F5C-9D37-B75931DDF2D8}"/>
    <cellStyle name="Notas 8 2 2" xfId="1175" xr:uid="{D869A7DC-AD5C-4A2C-8ED8-946FAABFCC91}"/>
    <cellStyle name="Notas 8 2 3" xfId="11183" xr:uid="{6084836F-F733-4A3E-A020-F197DCB40262}"/>
    <cellStyle name="Notas 8 3" xfId="1176" xr:uid="{62A29F8E-95C8-44D6-A155-7AFD9E4B5D5E}"/>
    <cellStyle name="Notas 8 4" xfId="9309" xr:uid="{0E3B7764-8417-4FD8-AAA1-1BBC2AE1F175}"/>
    <cellStyle name="Notas 9" xfId="1177" xr:uid="{0546FAC1-4345-4D5A-88C9-4579E4011481}"/>
    <cellStyle name="Notas 9 2" xfId="1178" xr:uid="{DB95EEDE-E2D1-4346-9D88-888D5968C2A9}"/>
    <cellStyle name="Notas 9 3" xfId="9769" xr:uid="{05589F04-2E62-45AE-A79F-A142DFCDB400}"/>
    <cellStyle name="Rahmen" xfId="1179" xr:uid="{FB6F8CBD-06B0-435E-A076-47367B293353}"/>
    <cellStyle name="Salida" xfId="1180" xr:uid="{A2906126-87F8-439E-808A-0A17013474CC}"/>
    <cellStyle name="Salida 2" xfId="1181" xr:uid="{0D1CE5A3-651E-4D25-B8CA-7C2652C1DBAC}"/>
    <cellStyle name="Salida 2 2" xfId="1182" xr:uid="{A1F6775C-0D98-4847-BD49-D81947DF8F5F}"/>
    <cellStyle name="Salida 2 2 2" xfId="1183" xr:uid="{F8B59D64-EE05-4443-913E-30EFBA575C23}"/>
    <cellStyle name="Salida 2 2 2 2" xfId="1184" xr:uid="{AA8A7BDA-CB5E-4B78-8D67-65282B6CB7F7}"/>
    <cellStyle name="Salida 2 2 2 2 2" xfId="1185" xr:uid="{C4EFD7B7-DE18-4D52-895E-13ED77D966CD}"/>
    <cellStyle name="Salida 2 2 2 2 2 2" xfId="1186" xr:uid="{ECB8BB5E-B2CF-4A47-BBFD-7E7E117ADD63}"/>
    <cellStyle name="Salida 2 2 2 2 2 3" xfId="10254" xr:uid="{50AAFD5B-C32E-47FD-B930-42C96D15144A}"/>
    <cellStyle name="Salida 2 2 2 2 3" xfId="1187" xr:uid="{C4758400-9F5B-46A3-80BD-90EBA85C3880}"/>
    <cellStyle name="Salida 2 2 2 2 4" xfId="8376" xr:uid="{6D677CFB-67FB-43B8-8680-99B5A9860E31}"/>
    <cellStyle name="Salida 2 2 2 3" xfId="1188" xr:uid="{833FFE5D-F4B7-44C0-8A75-85DC99DE9F8E}"/>
    <cellStyle name="Salida 2 2 2 3 2" xfId="1189" xr:uid="{56B661B2-24D2-4649-A667-B65185933F6C}"/>
    <cellStyle name="Salida 2 2 2 3 2 2" xfId="1190" xr:uid="{27E3CD52-4F5B-4419-AF86-0F5BCCA7C914}"/>
    <cellStyle name="Salida 2 2 2 3 2 3" xfId="10722" xr:uid="{EA14EC8B-ED03-432B-9249-D73E3ECE088F}"/>
    <cellStyle name="Salida 2 2 2 3 3" xfId="1191" xr:uid="{7C75CEA7-96E8-4377-B3FB-C28ECE195041}"/>
    <cellStyle name="Salida 2 2 2 3 4" xfId="8844" xr:uid="{65FF1443-142C-467E-A305-46B02DFA1C96}"/>
    <cellStyle name="Salida 2 2 2 4" xfId="1192" xr:uid="{116BE879-4ED3-402A-839F-126DBD7A9203}"/>
    <cellStyle name="Salida 2 2 2 4 2" xfId="1193" xr:uid="{17BFE369-F472-4018-B6C9-4F0D43F20509}"/>
    <cellStyle name="Salida 2 2 2 4 2 2" xfId="1194" xr:uid="{9FC35F4E-E06C-472A-8FE8-C1FBB749E06B}"/>
    <cellStyle name="Salida 2 2 2 4 2 3" xfId="11331" xr:uid="{AEDFDE79-BCB9-4613-AB09-0ABFEC9324D9}"/>
    <cellStyle name="Salida 2 2 2 4 3" xfId="1195" xr:uid="{00E167A5-094F-4C4F-A92C-BA4D0D6E5576}"/>
    <cellStyle name="Salida 2 2 2 4 4" xfId="9457" xr:uid="{569A8CF1-164A-46B5-8EB1-8A76FF9B30FB}"/>
    <cellStyle name="Salida 2 2 2 5" xfId="1196" xr:uid="{58483FD8-0C8E-4A28-9027-2D903CC6C42E}"/>
    <cellStyle name="Salida 2 2 2 5 2" xfId="1197" xr:uid="{3921600D-15E6-48B1-970B-35E6008AE732}"/>
    <cellStyle name="Salida 2 2 2 5 3" xfId="9784" xr:uid="{C8C62EDA-F4BF-45A1-977A-10ABC7D461D0}"/>
    <cellStyle name="Salida 2 2 3" xfId="1198" xr:uid="{20FA9BC5-9E9D-41A1-AF59-07C7BF2A3710}"/>
    <cellStyle name="Salida 2 2 3 2" xfId="1199" xr:uid="{DFC6A8CD-E701-4677-8407-19054A6E616D}"/>
    <cellStyle name="Salida 2 2 3 2 2" xfId="1200" xr:uid="{8F5A427C-50BD-4F75-B738-6644BF75986C}"/>
    <cellStyle name="Salida 2 2 3 2 2 2" xfId="1201" xr:uid="{E8222BE6-ADCD-4232-B679-26028272B18F}"/>
    <cellStyle name="Salida 2 2 3 2 2 3" xfId="10255" xr:uid="{1CD813E9-7DA1-4A83-A483-5D0A8405583F}"/>
    <cellStyle name="Salida 2 2 3 2 3" xfId="1202" xr:uid="{381D77B6-0CFF-430B-973A-B9FE0704EBD4}"/>
    <cellStyle name="Salida 2 2 3 2 4" xfId="8377" xr:uid="{A7A8D953-5974-4ECF-8164-852B07B82946}"/>
    <cellStyle name="Salida 2 2 3 3" xfId="1203" xr:uid="{29FC936E-6749-4E55-B3BF-9B621827CC57}"/>
    <cellStyle name="Salida 2 2 3 3 2" xfId="1204" xr:uid="{DE3ACAD1-937E-4A33-8094-BDF5E6F084AB}"/>
    <cellStyle name="Salida 2 2 3 3 2 2" xfId="1205" xr:uid="{3BD517A0-2C92-4E6E-855A-4F8DB3F37464}"/>
    <cellStyle name="Salida 2 2 3 3 2 3" xfId="10723" xr:uid="{63C9BBB9-5CC8-4E91-817A-309D2FDC87D5}"/>
    <cellStyle name="Salida 2 2 3 3 3" xfId="1206" xr:uid="{73FBC114-FF97-4CEF-BB92-511584971F54}"/>
    <cellStyle name="Salida 2 2 3 3 4" xfId="8845" xr:uid="{F8838CA5-E96A-4A47-9180-B40813556277}"/>
    <cellStyle name="Salida 2 2 3 4" xfId="1207" xr:uid="{EEC60BE9-B70A-4E70-B37B-5194768AFC52}"/>
    <cellStyle name="Salida 2 2 3 4 2" xfId="1208" xr:uid="{F6CC68BE-8E76-4B9E-B9CB-63995948417E}"/>
    <cellStyle name="Salida 2 2 3 4 2 2" xfId="1209" xr:uid="{81129D2A-1182-4333-8BAC-4449697A5446}"/>
    <cellStyle name="Salida 2 2 3 4 2 3" xfId="11332" xr:uid="{FD7C2D82-4FB3-4EB7-97BD-24A2A0708122}"/>
    <cellStyle name="Salida 2 2 3 4 3" xfId="1210" xr:uid="{C9F95E4A-38FD-4428-93E6-300738243CF3}"/>
    <cellStyle name="Salida 2 2 3 4 4" xfId="9458" xr:uid="{FDEF6605-D24D-4011-BA9F-2EE56F70FCD0}"/>
    <cellStyle name="Salida 2 2 3 5" xfId="1211" xr:uid="{6A69F68D-149D-4080-8817-1766766F44EE}"/>
    <cellStyle name="Salida 2 2 3 5 2" xfId="1212" xr:uid="{89ABDC7A-0C9F-405D-B4B7-81CF4B6ADE2A}"/>
    <cellStyle name="Salida 2 2 3 5 3" xfId="9785" xr:uid="{E937B467-5475-4FC2-869B-66971355119D}"/>
    <cellStyle name="Salida 2 2 4" xfId="1213" xr:uid="{E8455B3C-E26F-45DD-BC89-911E7F440B86}"/>
    <cellStyle name="Salida 2 2 4 2" xfId="1214" xr:uid="{E95C9604-62A4-4E33-BDB5-2E83C08CF309}"/>
    <cellStyle name="Salida 2 2 4 2 2" xfId="1215" xr:uid="{4EDA6DF6-688E-4E8A-9A0E-AF2FF5F479CE}"/>
    <cellStyle name="Salida 2 2 4 2 3" xfId="10253" xr:uid="{FE06050A-F9B4-499A-931D-F488025DEB2C}"/>
    <cellStyle name="Salida 2 2 4 3" xfId="1216" xr:uid="{155A16B3-A89C-4EF0-9E2E-EF959666AD96}"/>
    <cellStyle name="Salida 2 2 4 4" xfId="8375" xr:uid="{FC07A043-6E01-4528-AA43-05C42CB34A28}"/>
    <cellStyle name="Salida 2 2 5" xfId="1217" xr:uid="{7B0900B0-9C45-49E8-9961-3A9F7988AA43}"/>
    <cellStyle name="Salida 2 2 5 2" xfId="1218" xr:uid="{85660869-227C-46C8-BC40-D67C5D3F577C}"/>
    <cellStyle name="Salida 2 2 5 2 2" xfId="1219" xr:uid="{9818C939-EAE8-4636-BD52-48CCF57430F7}"/>
    <cellStyle name="Salida 2 2 5 2 3" xfId="10721" xr:uid="{0E7D9119-9D89-4B00-BA9B-0AC4E514EAA6}"/>
    <cellStyle name="Salida 2 2 5 3" xfId="1220" xr:uid="{EC942D3D-15B9-4B7F-9FB4-A28B0815AA58}"/>
    <cellStyle name="Salida 2 2 5 4" xfId="8843" xr:uid="{4B5E28AD-0C40-4AB0-8C57-96D44D195C7E}"/>
    <cellStyle name="Salida 2 2 6" xfId="1221" xr:uid="{C69BB5FD-A825-4693-AD7E-7581CB11C7FC}"/>
    <cellStyle name="Salida 2 2 6 2" xfId="1222" xr:uid="{478ACBC9-670E-4558-8CAF-779182D8B66A}"/>
    <cellStyle name="Salida 2 2 6 2 2" xfId="1223" xr:uid="{F1094B4E-1092-44E6-893B-AD1773BDAAD5}"/>
    <cellStyle name="Salida 2 2 6 2 3" xfId="11241" xr:uid="{862AE4F8-C885-4F4E-870A-42C297681A32}"/>
    <cellStyle name="Salida 2 2 6 3" xfId="1224" xr:uid="{32E476F9-EE4C-4360-9475-33F51868E4DB}"/>
    <cellStyle name="Salida 2 2 6 4" xfId="9367" xr:uid="{5E104585-545A-4A0E-ABB5-137F3A412B63}"/>
    <cellStyle name="Salida 2 2 7" xfId="1225" xr:uid="{FAA33F20-6D9B-4BAC-B309-A148C2759698}"/>
    <cellStyle name="Salida 2 2 7 2" xfId="1226" xr:uid="{78CCF94F-07E4-4A27-87A2-197426A38F58}"/>
    <cellStyle name="Salida 2 2 7 3" xfId="9783" xr:uid="{173F605F-F694-433C-B739-8CA913D49873}"/>
    <cellStyle name="Salida 2 3" xfId="1227" xr:uid="{CDEC360C-8933-4F03-B7B8-DF5FCF18FCBA}"/>
    <cellStyle name="Salida 2 3 2" xfId="1228" xr:uid="{B72C87C2-9B3A-4FD2-827D-F6A81D37D318}"/>
    <cellStyle name="Salida 2 3 2 2" xfId="1229" xr:uid="{F2E00ECB-90C3-49F5-B295-01A52B401BAF}"/>
    <cellStyle name="Salida 2 3 2 2 2" xfId="1230" xr:uid="{7C131794-483F-46B2-87D0-8A84EE511267}"/>
    <cellStyle name="Salida 2 3 2 2 3" xfId="10256" xr:uid="{AEFB614E-726E-4391-BEB7-87C920A4F886}"/>
    <cellStyle name="Salida 2 3 2 3" xfId="1231" xr:uid="{143B8482-710D-42CB-8B41-41F178A31797}"/>
    <cellStyle name="Salida 2 3 2 4" xfId="8378" xr:uid="{A7DD234B-CBE6-4C90-A03F-E6BEEBCF8AAE}"/>
    <cellStyle name="Salida 2 3 3" xfId="1232" xr:uid="{167F2BC3-7186-48BC-8556-69DF8FC27AD4}"/>
    <cellStyle name="Salida 2 3 3 2" xfId="1233" xr:uid="{CDB82AC1-A8E4-4BBE-B2D6-4F990D52F87C}"/>
    <cellStyle name="Salida 2 3 3 2 2" xfId="1234" xr:uid="{BE22103B-0215-47B3-A90F-8B7F8FBEA564}"/>
    <cellStyle name="Salida 2 3 3 2 3" xfId="10724" xr:uid="{312B92D6-1311-4158-8FA2-5818BCBAA0FC}"/>
    <cellStyle name="Salida 2 3 3 3" xfId="1235" xr:uid="{0885ED67-CDEE-4EAA-944F-743B603F93CC}"/>
    <cellStyle name="Salida 2 3 3 4" xfId="8846" xr:uid="{AE14240A-9244-4A92-9488-302363FE716F}"/>
    <cellStyle name="Salida 2 3 4" xfId="1236" xr:uid="{37B397F1-B76A-4716-A715-9A93E5C7D145}"/>
    <cellStyle name="Salida 2 3 4 2" xfId="1237" xr:uid="{78480DDD-FA14-4058-A43B-A99EDC1F6D91}"/>
    <cellStyle name="Salida 2 3 4 2 2" xfId="1238" xr:uid="{4C0D9BEC-23A8-413C-BFB2-5AB05FC2C249}"/>
    <cellStyle name="Salida 2 3 4 2 3" xfId="11333" xr:uid="{348BDFB0-1079-4239-8385-5D38EE2C6F22}"/>
    <cellStyle name="Salida 2 3 4 3" xfId="1239" xr:uid="{F1427DED-0083-4CFF-A669-FF5F3A9F418E}"/>
    <cellStyle name="Salida 2 3 4 4" xfId="9459" xr:uid="{77616F3E-92C3-4A47-9112-6C40FB34BBC0}"/>
    <cellStyle name="Salida 2 3 5" xfId="1240" xr:uid="{B2112AD2-8C19-42AB-BC46-4965B81B77DC}"/>
    <cellStyle name="Salida 2 3 5 2" xfId="1241" xr:uid="{BC394D62-C0A3-408B-8A80-72AD23CA3448}"/>
    <cellStyle name="Salida 2 3 5 3" xfId="9786" xr:uid="{12CFD264-907B-436F-82B4-912F94D4EF9E}"/>
    <cellStyle name="Salida 2 4" xfId="1242" xr:uid="{DD5F2535-3240-4D48-A750-AF3E52458AB3}"/>
    <cellStyle name="Salida 2 4 2" xfId="1243" xr:uid="{AF06FF8C-246E-4250-A01A-C613F53373B4}"/>
    <cellStyle name="Salida 2 4 2 2" xfId="1244" xr:uid="{4D0E5ABA-FB2B-4CCE-9D4B-5B827D34002E}"/>
    <cellStyle name="Salida 2 4 2 2 2" xfId="1245" xr:uid="{7006F227-BFD2-4BA2-BD57-7320991ABCAC}"/>
    <cellStyle name="Salida 2 4 2 2 3" xfId="10257" xr:uid="{C98D2943-C82E-406E-A01E-EAA8D2069064}"/>
    <cellStyle name="Salida 2 4 2 3" xfId="1246" xr:uid="{0A4B00E9-19C9-4269-A4B5-00CC799A0EB6}"/>
    <cellStyle name="Salida 2 4 2 4" xfId="8379" xr:uid="{B603420A-0E80-479C-B5A3-D7A39FC78705}"/>
    <cellStyle name="Salida 2 4 3" xfId="1247" xr:uid="{0E68BFCB-5F4E-4B60-A98D-D3404D312290}"/>
    <cellStyle name="Salida 2 4 3 2" xfId="1248" xr:uid="{9A2D44CA-41CA-4DE0-9939-3C444D26D24D}"/>
    <cellStyle name="Salida 2 4 3 2 2" xfId="1249" xr:uid="{AAF65780-48C8-48D2-9C98-D40FEC6AFDB7}"/>
    <cellStyle name="Salida 2 4 3 2 3" xfId="10725" xr:uid="{AF3A399A-D543-41E1-9B38-E8679D10AF86}"/>
    <cellStyle name="Salida 2 4 3 3" xfId="1250" xr:uid="{9B20BFC3-0D2B-4B40-9D6A-E709074E98EF}"/>
    <cellStyle name="Salida 2 4 3 4" xfId="8847" xr:uid="{3A194665-2574-42BD-BF7B-A888568714A4}"/>
    <cellStyle name="Salida 2 4 4" xfId="1251" xr:uid="{1F091BDA-01FA-4001-8BDC-54DB8892F23A}"/>
    <cellStyle name="Salida 2 4 4 2" xfId="1252" xr:uid="{5DDE6664-5E9D-469E-A505-D050758A7243}"/>
    <cellStyle name="Salida 2 4 4 2 2" xfId="1253" xr:uid="{AFCDC9B6-F2FC-446C-B7BE-DCA3DEA6B12E}"/>
    <cellStyle name="Salida 2 4 4 2 3" xfId="11334" xr:uid="{07E2094C-8D68-440C-95C5-EA50DAB1C50D}"/>
    <cellStyle name="Salida 2 4 4 3" xfId="1254" xr:uid="{71335092-C93E-42AD-9116-D598C6704153}"/>
    <cellStyle name="Salida 2 4 4 4" xfId="9460" xr:uid="{2102076C-630D-4667-9C42-0781FB038503}"/>
    <cellStyle name="Salida 2 4 5" xfId="1255" xr:uid="{4C32CB12-C42F-41C8-BAF6-98442F635BCB}"/>
    <cellStyle name="Salida 2 4 5 2" xfId="1256" xr:uid="{71187ADA-BA8C-43F6-B6EA-3589C5EDD435}"/>
    <cellStyle name="Salida 2 4 5 3" xfId="9787" xr:uid="{A14F94F5-E84C-4B95-81D4-EE194EF2972F}"/>
    <cellStyle name="Salida 2 5" xfId="1257" xr:uid="{15825007-9B10-4A8F-A8E7-CF9745855748}"/>
    <cellStyle name="Salida 2 5 2" xfId="1258" xr:uid="{20A875E6-3BDD-4CDE-9307-898A4BE6682B}"/>
    <cellStyle name="Salida 2 5 2 2" xfId="1259" xr:uid="{13B7B042-45E4-4949-830A-2C0F69424A2D}"/>
    <cellStyle name="Salida 2 5 2 3" xfId="10252" xr:uid="{83DC9ED0-DFB3-499F-AEF0-96E3655A5FB0}"/>
    <cellStyle name="Salida 2 5 3" xfId="1260" xr:uid="{55F67ECC-0473-4484-AA0E-0088F3B2B51A}"/>
    <cellStyle name="Salida 2 5 4" xfId="8374" xr:uid="{56068D6B-14C8-4FFB-925A-23F222923CBF}"/>
    <cellStyle name="Salida 2 6" xfId="1261" xr:uid="{A99712F9-24F1-4D9D-A6B9-77A90472A5CF}"/>
    <cellStyle name="Salida 2 6 2" xfId="1262" xr:uid="{D3D9256C-DCBF-4C0A-AAB0-3F60A277A6B5}"/>
    <cellStyle name="Salida 2 6 2 2" xfId="1263" xr:uid="{0FC89F9D-20E3-4D3A-9583-F52DFF9E1CB9}"/>
    <cellStyle name="Salida 2 6 2 3" xfId="10720" xr:uid="{E6CD6811-CB78-4CF2-841C-44CDD6FD3AE1}"/>
    <cellStyle name="Salida 2 6 3" xfId="1264" xr:uid="{4BCB7ECD-DCC3-426E-91BB-73E6EEA676F9}"/>
    <cellStyle name="Salida 2 6 4" xfId="8842" xr:uid="{D6BE8283-95E2-4E23-9966-F426D0E198E5}"/>
    <cellStyle name="Salida 2 7" xfId="1265" xr:uid="{99A725FB-206F-4870-AE54-FD30D93FF324}"/>
    <cellStyle name="Salida 2 7 2" xfId="1266" xr:uid="{DFE8CD2D-90B5-4260-8E25-681D36A1310E}"/>
    <cellStyle name="Salida 2 7 2 2" xfId="1267" xr:uid="{DDC434BD-9B9D-4D19-BFFD-4B354F67AE51}"/>
    <cellStyle name="Salida 2 7 2 3" xfId="11228" xr:uid="{D9932709-BE7A-4A24-8CFF-F48E5DDB965B}"/>
    <cellStyle name="Salida 2 7 3" xfId="1268" xr:uid="{40B90B81-20CE-4948-BF81-C0F1BDB23B1A}"/>
    <cellStyle name="Salida 2 7 4" xfId="9354" xr:uid="{8E9B25AC-C3B5-4DAB-B4EB-B3086BF3675A}"/>
    <cellStyle name="Salida 2 8" xfId="1269" xr:uid="{808CD8C5-DDDC-4664-A772-89A9EE1D5A83}"/>
    <cellStyle name="Salida 2 8 2" xfId="1270" xr:uid="{E349CD58-9326-44FC-9D10-A57A43335A74}"/>
    <cellStyle name="Salida 2 8 3" xfId="9782" xr:uid="{38C84E41-94F0-43B8-A4C5-AD7D91731C09}"/>
    <cellStyle name="Salida 3" xfId="1271" xr:uid="{180A2B73-CA6F-467F-9ED8-00C26301A9F3}"/>
    <cellStyle name="Salida 3 2" xfId="1272" xr:uid="{6D190BCF-F13B-4275-A793-48FB359D4E80}"/>
    <cellStyle name="Salida 3 2 2" xfId="1273" xr:uid="{DB83BA8F-9BEE-4387-BE53-7DBB32353A00}"/>
    <cellStyle name="Salida 3 2 2 2" xfId="1274" xr:uid="{ECBB333A-4A22-46FF-8059-FC76E693E4D7}"/>
    <cellStyle name="Salida 3 2 2 2 2" xfId="1275" xr:uid="{11593CF5-9D2B-4EAF-BD9B-0029CD2482DB}"/>
    <cellStyle name="Salida 3 2 2 2 3" xfId="10259" xr:uid="{E2759CDE-CFF6-40BE-9503-A928FF95CBF9}"/>
    <cellStyle name="Salida 3 2 2 3" xfId="1276" xr:uid="{1934B411-5D5E-4076-B5AA-57370CB36A72}"/>
    <cellStyle name="Salida 3 2 2 4" xfId="8381" xr:uid="{D7FFB0CB-00C6-4D5C-A489-378AF39B8D6B}"/>
    <cellStyle name="Salida 3 2 3" xfId="1277" xr:uid="{0F787314-D220-493E-9455-43A1B2C05B59}"/>
    <cellStyle name="Salida 3 2 3 2" xfId="1278" xr:uid="{15C3AA15-C061-462C-8A30-C97EA0D529F5}"/>
    <cellStyle name="Salida 3 2 3 2 2" xfId="1279" xr:uid="{D7F64586-07D8-4C3E-AD0F-3B2AF0C94A79}"/>
    <cellStyle name="Salida 3 2 3 2 3" xfId="10727" xr:uid="{E83E7BBB-CC4F-4F22-860D-554483BA38E7}"/>
    <cellStyle name="Salida 3 2 3 3" xfId="1280" xr:uid="{5C62EA07-27EA-4754-A567-AE7D3C37F11C}"/>
    <cellStyle name="Salida 3 2 3 4" xfId="8849" xr:uid="{87D9B6BC-40E2-4C44-8233-9CB598D5D02C}"/>
    <cellStyle name="Salida 3 2 4" xfId="1281" xr:uid="{68C2C89A-664B-4DFC-98E9-3F01264103A4}"/>
    <cellStyle name="Salida 3 2 4 2" xfId="1282" xr:uid="{A3C8525C-CE9E-4139-B637-3D2A48FD3B42}"/>
    <cellStyle name="Salida 3 2 4 2 2" xfId="1283" xr:uid="{31FDBC52-32C6-4B2E-9F2D-D7BFEDC6BF83}"/>
    <cellStyle name="Salida 3 2 4 2 3" xfId="11335" xr:uid="{AE08A4B0-2593-4C38-AF6A-3C2E1ACF4A98}"/>
    <cellStyle name="Salida 3 2 4 3" xfId="1284" xr:uid="{B4C38023-7E93-4C41-8386-AA3C77E9A2F8}"/>
    <cellStyle name="Salida 3 2 4 4" xfId="9461" xr:uid="{1301E110-EF8F-4675-B83F-64DEA2A7B1F7}"/>
    <cellStyle name="Salida 3 2 5" xfId="1285" xr:uid="{6583D071-B272-48C0-9D1E-3D98D8CD5624}"/>
    <cellStyle name="Salida 3 2 5 2" xfId="1286" xr:uid="{074D2766-D4FC-4B4F-8451-A7B9636E6F32}"/>
    <cellStyle name="Salida 3 2 5 3" xfId="9789" xr:uid="{04A2423B-902B-477E-8B84-FC67D3C956F6}"/>
    <cellStyle name="Salida 3 3" xfId="1287" xr:uid="{5D842C09-30D9-48AD-9FF5-CAEB25BE4DBE}"/>
    <cellStyle name="Salida 3 3 2" xfId="1288" xr:uid="{D6CC7E31-190F-46E8-8BF0-85D5140ECBDB}"/>
    <cellStyle name="Salida 3 3 2 2" xfId="1289" xr:uid="{CC72DF18-C8B6-4E61-AC62-6D1D96490B04}"/>
    <cellStyle name="Salida 3 3 2 2 2" xfId="1290" xr:uid="{48AFEC23-B586-40C1-9104-5DDBDBD9BC60}"/>
    <cellStyle name="Salida 3 3 2 2 3" xfId="10260" xr:uid="{6643CC8C-5F27-4645-ABA3-367A873424DC}"/>
    <cellStyle name="Salida 3 3 2 3" xfId="1291" xr:uid="{66414C1E-3D16-4741-A87D-6582705350B0}"/>
    <cellStyle name="Salida 3 3 2 4" xfId="8382" xr:uid="{CA2C68BF-54E2-4C1A-A932-41B676839796}"/>
    <cellStyle name="Salida 3 3 3" xfId="1292" xr:uid="{14D39B30-2C11-4938-94F6-55B8A06CA47F}"/>
    <cellStyle name="Salida 3 3 3 2" xfId="1293" xr:uid="{C4A4F869-1C8B-401E-84EC-90CD77B1F836}"/>
    <cellStyle name="Salida 3 3 3 2 2" xfId="1294" xr:uid="{04BDECF2-2A5B-475A-9A79-008D57ED4905}"/>
    <cellStyle name="Salida 3 3 3 2 3" xfId="10728" xr:uid="{85B7FF8D-CD9A-4F59-A820-452D28268E47}"/>
    <cellStyle name="Salida 3 3 3 3" xfId="1295" xr:uid="{E03A34E6-E71E-4E62-9430-8DF0ABD5720C}"/>
    <cellStyle name="Salida 3 3 3 4" xfId="8850" xr:uid="{DA2CAB5A-E9F9-4EF3-9C6D-BE4D0DE21A8C}"/>
    <cellStyle name="Salida 3 3 4" xfId="1296" xr:uid="{282FD2EB-EE1D-446D-9C01-B06E7A1B03DF}"/>
    <cellStyle name="Salida 3 3 4 2" xfId="1297" xr:uid="{D1071BF0-4C9E-4AE7-8891-04F5D303214D}"/>
    <cellStyle name="Salida 3 3 4 2 2" xfId="1298" xr:uid="{65085ED8-9D5A-43F6-B274-A220630B8A6F}"/>
    <cellStyle name="Salida 3 3 4 2 3" xfId="11336" xr:uid="{1CD48783-7208-4926-92DC-040370CE16EC}"/>
    <cellStyle name="Salida 3 3 4 3" xfId="1299" xr:uid="{04E29BC0-44F6-48D7-A7CF-D8F882F625CD}"/>
    <cellStyle name="Salida 3 3 4 4" xfId="9462" xr:uid="{A90F34DB-5002-45E0-A4EE-BDC2567BC9EF}"/>
    <cellStyle name="Salida 3 3 5" xfId="1300" xr:uid="{87ADACA9-AF69-4220-97BE-8B74F15324D5}"/>
    <cellStyle name="Salida 3 3 5 2" xfId="1301" xr:uid="{04EFBDC8-48D1-4FDA-A161-C8B55C86D817}"/>
    <cellStyle name="Salida 3 3 5 3" xfId="9790" xr:uid="{30859C77-E611-4B64-BCB3-0DC6810364AE}"/>
    <cellStyle name="Salida 3 4" xfId="1302" xr:uid="{E6FE23A1-1BB1-4F7A-BCA4-A850D26E86CF}"/>
    <cellStyle name="Salida 3 4 2" xfId="1303" xr:uid="{7F142AD7-2BE2-4D30-9AFE-686DCB50EE2A}"/>
    <cellStyle name="Salida 3 4 2 2" xfId="1304" xr:uid="{70C4C042-43EC-4D60-B669-982C1056B14A}"/>
    <cellStyle name="Salida 3 4 2 3" xfId="10258" xr:uid="{15357933-6A8B-494C-9215-435EAEF6C64D}"/>
    <cellStyle name="Salida 3 4 3" xfId="1305" xr:uid="{63F5B6A7-1D6B-455F-860C-0653AC7FA8EF}"/>
    <cellStyle name="Salida 3 4 4" xfId="8380" xr:uid="{20A59510-9813-4E7D-93C9-5D0A41257A7C}"/>
    <cellStyle name="Salida 3 5" xfId="1306" xr:uid="{A22332AC-D3F3-4483-B9C6-59C4BBFE5E56}"/>
    <cellStyle name="Salida 3 5 2" xfId="1307" xr:uid="{6E48F4CC-9937-4483-9444-6FAF32B2D292}"/>
    <cellStyle name="Salida 3 5 2 2" xfId="1308" xr:uid="{721E80E0-05E9-4AF6-89D2-A4E5B5B7EB74}"/>
    <cellStyle name="Salida 3 5 2 3" xfId="10726" xr:uid="{6A650921-74A9-4917-B846-668DDE3E7B12}"/>
    <cellStyle name="Salida 3 5 3" xfId="1309" xr:uid="{125586E0-3B15-4177-B07E-7614CA716D88}"/>
    <cellStyle name="Salida 3 5 4" xfId="8848" xr:uid="{F67E3703-806B-4C44-824C-665C3D949D3A}"/>
    <cellStyle name="Salida 3 6" xfId="1310" xr:uid="{484D19F2-0C40-4B67-B886-857466547C92}"/>
    <cellStyle name="Salida 3 6 2" xfId="1311" xr:uid="{FA0EDF9D-2F35-4A72-B8D6-B494775FB308}"/>
    <cellStyle name="Salida 3 6 2 2" xfId="1312" xr:uid="{0693A284-28B1-4EAD-B487-B0437D301229}"/>
    <cellStyle name="Salida 3 6 2 3" xfId="11240" xr:uid="{88129051-F568-4B1D-93EC-E818FD8B47FB}"/>
    <cellStyle name="Salida 3 6 3" xfId="1313" xr:uid="{8305AD61-B7FB-4C44-9647-9BB6F7FB06CD}"/>
    <cellStyle name="Salida 3 6 4" xfId="9366" xr:uid="{0D1DF9D1-0544-4FE2-9DAF-BCD2E319CCF0}"/>
    <cellStyle name="Salida 3 7" xfId="1314" xr:uid="{3F1A6EAC-C541-407E-A36B-4559DCA03FBE}"/>
    <cellStyle name="Salida 3 7 2" xfId="1315" xr:uid="{84EDD2DF-2029-4D04-AC15-7CB225E6723C}"/>
    <cellStyle name="Salida 3 7 3" xfId="9788" xr:uid="{35832485-54EB-4A8D-86C0-B27B224505B8}"/>
    <cellStyle name="Salida 4" xfId="1316" xr:uid="{CC5BED2F-E740-4098-AB06-1E2756B1288C}"/>
    <cellStyle name="Salida 4 2" xfId="1317" xr:uid="{5D9F9569-5CB8-4929-9EE9-686311CC28C2}"/>
    <cellStyle name="Salida 4 2 2" xfId="1318" xr:uid="{9AC92191-048C-46FD-9751-766BB05D8B64}"/>
    <cellStyle name="Salida 4 2 2 2" xfId="1319" xr:uid="{06F98DA5-9FBA-4B66-8C76-E25DFE94DF3D}"/>
    <cellStyle name="Salida 4 2 2 3" xfId="10261" xr:uid="{BEF53619-90AD-47F0-9617-349558BA531B}"/>
    <cellStyle name="Salida 4 2 3" xfId="1320" xr:uid="{71CD2689-FA31-44C8-98CF-834340A2015E}"/>
    <cellStyle name="Salida 4 2 4" xfId="8383" xr:uid="{B148D6FF-A074-40AA-A74D-CD11661AF419}"/>
    <cellStyle name="Salida 4 3" xfId="1321" xr:uid="{9E50238A-2C96-4244-8200-F1964ADA1EEE}"/>
    <cellStyle name="Salida 4 3 2" xfId="1322" xr:uid="{BC2D4BF2-A64A-46EC-BF30-2FBEFFBEA183}"/>
    <cellStyle name="Salida 4 3 2 2" xfId="1323" xr:uid="{C5C1B7A5-5E05-4AEE-A7F3-1D8E46EBDB5C}"/>
    <cellStyle name="Salida 4 3 2 3" xfId="10729" xr:uid="{D58816A2-5920-45DE-BCEA-F232F6DDE968}"/>
    <cellStyle name="Salida 4 3 3" xfId="1324" xr:uid="{59F88A9B-FA3B-4501-B839-545140ACCD10}"/>
    <cellStyle name="Salida 4 3 4" xfId="8851" xr:uid="{0266CBD8-6314-4D09-A277-A2229CB25267}"/>
    <cellStyle name="Salida 4 4" xfId="1325" xr:uid="{B102E43E-F467-4DF5-82EC-D60B2EB8B14E}"/>
    <cellStyle name="Salida 4 4 2" xfId="1326" xr:uid="{60B0EF75-670C-44A2-9150-D830135AA73B}"/>
    <cellStyle name="Salida 4 4 2 2" xfId="1327" xr:uid="{A57C2FB2-CA4E-492A-BB9F-B9BBD8599643}"/>
    <cellStyle name="Salida 4 4 2 3" xfId="11337" xr:uid="{538DED74-5504-42A2-A53B-BB6D7CA78D7E}"/>
    <cellStyle name="Salida 4 4 3" xfId="1328" xr:uid="{D083EC76-59A7-473E-89BC-D889017A9966}"/>
    <cellStyle name="Salida 4 4 4" xfId="9463" xr:uid="{E1745923-2274-4797-BDBB-C3810B93FA0E}"/>
    <cellStyle name="Salida 4 5" xfId="1329" xr:uid="{21B55F61-1A0E-4216-B420-08EF68ACC888}"/>
    <cellStyle name="Salida 4 5 2" xfId="1330" xr:uid="{40AC32EB-0302-4C13-BDA8-075F4322F718}"/>
    <cellStyle name="Salida 4 5 3" xfId="9791" xr:uid="{0B9CF2AB-422C-46C9-9343-567CE274D0A3}"/>
    <cellStyle name="Salida 5" xfId="1331" xr:uid="{7FC36DAD-8B9B-4860-A3EA-EA41F0C058DA}"/>
    <cellStyle name="Salida 5 2" xfId="1332" xr:uid="{9A30F8F1-0626-479E-8F80-557D390CE96E}"/>
    <cellStyle name="Salida 5 2 2" xfId="1333" xr:uid="{7B0CDED0-44AD-4611-89FA-640F1031764A}"/>
    <cellStyle name="Salida 5 2 2 2" xfId="1334" xr:uid="{F3056F62-2628-4025-828F-0DA6D6FA6A14}"/>
    <cellStyle name="Salida 5 2 2 3" xfId="10262" xr:uid="{E77C1B40-6A1C-490E-9501-10D78FE3C33C}"/>
    <cellStyle name="Salida 5 2 3" xfId="1335" xr:uid="{2125A4F6-62D2-459C-9F63-628FE4781900}"/>
    <cellStyle name="Salida 5 2 4" xfId="8384" xr:uid="{99466FEE-3C66-423F-B2B5-7961BF222F51}"/>
    <cellStyle name="Salida 5 3" xfId="1336" xr:uid="{C3B96F7D-E340-4390-B6F0-889E6B45EE93}"/>
    <cellStyle name="Salida 5 3 2" xfId="1337" xr:uid="{B294E928-AF8A-4B0E-BF0E-2CCFAFC69C5C}"/>
    <cellStyle name="Salida 5 3 2 2" xfId="1338" xr:uid="{770A7563-EF51-45E0-8C6A-39DF1A8AF47D}"/>
    <cellStyle name="Salida 5 3 2 3" xfId="10730" xr:uid="{B4573EB3-8BA5-4868-BEB6-5BBDAB3ABBAF}"/>
    <cellStyle name="Salida 5 3 3" xfId="1339" xr:uid="{EF126DF0-C26C-423E-A9ED-6B844846100F}"/>
    <cellStyle name="Salida 5 3 4" xfId="8852" xr:uid="{36D6FF9A-5E54-4713-99D7-F1FB636355F4}"/>
    <cellStyle name="Salida 5 4" xfId="1340" xr:uid="{785FB885-6D8A-4793-BFEA-D28E2C7E29D3}"/>
    <cellStyle name="Salida 5 4 2" xfId="1341" xr:uid="{E680A78D-C90E-45A7-B402-7493D9E280A4}"/>
    <cellStyle name="Salida 5 4 2 2" xfId="1342" xr:uid="{19C6E9AA-9634-4875-9F98-81F14AFA8D4B}"/>
    <cellStyle name="Salida 5 4 2 3" xfId="11338" xr:uid="{A7A66F0F-92A6-48D0-B444-F40BB2FD86C7}"/>
    <cellStyle name="Salida 5 4 3" xfId="1343" xr:uid="{093A6C59-2FD1-43CA-A3BD-32B2CDF0C834}"/>
    <cellStyle name="Salida 5 4 4" xfId="9464" xr:uid="{5DB72DD6-7800-41B6-94ED-DB4297B5A310}"/>
    <cellStyle name="Salida 5 5" xfId="1344" xr:uid="{1E06F054-842A-41A2-AF5B-5200DD36D7B7}"/>
    <cellStyle name="Salida 5 5 2" xfId="1345" xr:uid="{927EA0E1-A45C-4A19-805B-D4859590A941}"/>
    <cellStyle name="Salida 5 5 3" xfId="9792" xr:uid="{E85F3A3B-8AFE-4AB7-9FA5-5C62C8700D6C}"/>
    <cellStyle name="Salida 6" xfId="1346" xr:uid="{ECDB703E-2971-4478-8C2D-6FEFEC10A1C4}"/>
    <cellStyle name="Salida 6 2" xfId="1347" xr:uid="{12C2ABA3-096A-4543-8457-AA6CD0371A4F}"/>
    <cellStyle name="Salida 6 2 2" xfId="1348" xr:uid="{CB7151A8-D62E-4C2F-9A9C-B144D95C2775}"/>
    <cellStyle name="Salida 6 2 3" xfId="10251" xr:uid="{60E4F853-9B4A-42B2-851B-67171BFEA268}"/>
    <cellStyle name="Salida 6 3" xfId="1349" xr:uid="{2ED17BAD-6D3C-495B-BAE8-56534D41F22A}"/>
    <cellStyle name="Salida 6 4" xfId="8373" xr:uid="{B3F4575B-8142-4A71-8A51-FBBCC6D31231}"/>
    <cellStyle name="Salida 7" xfId="1350" xr:uid="{E1F5F478-4481-4E78-8BF0-36D3CE2DBC26}"/>
    <cellStyle name="Salida 7 2" xfId="1351" xr:uid="{1B52EADF-4EE9-44B3-85DD-DA918E5EB40E}"/>
    <cellStyle name="Salida 7 2 2" xfId="1352" xr:uid="{C59DC919-2DAF-4C64-8B71-0F67F4179152}"/>
    <cellStyle name="Salida 7 2 3" xfId="10719" xr:uid="{FF2582B6-06B9-4501-8D6A-BE3ED85E0C20}"/>
    <cellStyle name="Salida 7 3" xfId="1353" xr:uid="{CEB1381F-EB87-43DC-873B-5B56C134EEA6}"/>
    <cellStyle name="Salida 7 4" xfId="8841" xr:uid="{1228EB37-58ED-4F13-8A25-7B8DAFA8C4CA}"/>
    <cellStyle name="Salida 8" xfId="1354" xr:uid="{BBBC93E8-81E4-4773-B3AE-4EF610B909DE}"/>
    <cellStyle name="Salida 8 2" xfId="1355" xr:uid="{A5A7A708-249D-4614-A08D-FB0DE4AD2A2B}"/>
    <cellStyle name="Salida 8 2 2" xfId="1356" xr:uid="{95DBC506-6FFB-46AB-8E46-C245E8E3DBCA}"/>
    <cellStyle name="Salida 8 2 3" xfId="11184" xr:uid="{5C88F2E6-B541-4493-BA56-DD6AA7020F9B}"/>
    <cellStyle name="Salida 8 3" xfId="1357" xr:uid="{FFAD7343-C0E0-492D-8786-C082F80AB96E}"/>
    <cellStyle name="Salida 8 4" xfId="9310" xr:uid="{40ADFCAC-5501-4A3C-AB63-CCC3CDC9743A}"/>
    <cellStyle name="Salida 9" xfId="1358" xr:uid="{77C43D4B-0A3C-4A91-94EA-F7D9E9AFAFE8}"/>
    <cellStyle name="Salida 9 2" xfId="1359" xr:uid="{BA507C3B-86EF-454C-AFF2-954884E5A894}"/>
    <cellStyle name="Salida 9 3" xfId="9781" xr:uid="{DEA11FA6-94D3-4BD2-829D-A6E93CD27371}"/>
    <cellStyle name="Standard_06" xfId="1360" xr:uid="{E1F7CF96-EC7B-4A0B-8743-F96F95D470BA}"/>
    <cellStyle name="Texto de advertencia" xfId="1361" xr:uid="{0752C846-17D1-420B-8ED3-37570033D61C}"/>
    <cellStyle name="Texto explicativo" xfId="1362" xr:uid="{99A2821C-2A0A-4CFA-A87D-6C7C9B43ED58}"/>
    <cellStyle name="Título" xfId="1363" xr:uid="{55CD4290-24AA-4441-8DF4-B1337F2333A6}"/>
    <cellStyle name="Título 1" xfId="1364" xr:uid="{8408B2FC-9978-4AA4-A441-92CA32EF57A8}"/>
    <cellStyle name="Título 1 1" xfId="1365" xr:uid="{CD0331B6-49DD-4A8F-AEE9-EC4258978C16}"/>
    <cellStyle name="Título 1 1 2" xfId="1366" xr:uid="{BBE1DA5D-58DF-446A-9A47-2C2602821B82}"/>
    <cellStyle name="Título 1 2" xfId="1367" xr:uid="{342D2A19-AE60-4EEE-BE0E-4B8439C41577}"/>
    <cellStyle name="Título 1_Puerto CCU 1" xfId="1368" xr:uid="{4A6458EB-0621-4EAC-A3E6-48192AA046BD}"/>
    <cellStyle name="Título 2" xfId="1369" xr:uid="{CD1C76DC-949A-479E-9744-7CF686113F79}"/>
    <cellStyle name="Título 2 2" xfId="1370" xr:uid="{FC3CBEF1-92EE-4FA9-8911-1FCC2A271765}"/>
    <cellStyle name="Título 3" xfId="1371" xr:uid="{581896BB-8478-4C72-AE5A-1572CDD8E98F}"/>
    <cellStyle name="강조색1 2" xfId="30" xr:uid="{88348A8D-C0C3-49DC-9C21-8FC1FCA5269F}"/>
    <cellStyle name="강조색1 3" xfId="1372" xr:uid="{A4F8F56B-F315-49ED-A73C-FEFC9D0CE0FD}"/>
    <cellStyle name="강조색2 2" xfId="31" xr:uid="{CF866FD1-A67E-4611-9F93-1699921E66BC}"/>
    <cellStyle name="강조색2 3" xfId="1373" xr:uid="{B62D1469-08A7-4684-A8E0-59F92AF9783E}"/>
    <cellStyle name="강조색3 2" xfId="32" xr:uid="{1AE21D2D-07D2-4A64-AF1E-69C1548BAC9A}"/>
    <cellStyle name="강조색3 3" xfId="1374" xr:uid="{CDC58B1E-A2D0-4394-8A49-2E2EE2BFD6F4}"/>
    <cellStyle name="강조색4 2" xfId="33" xr:uid="{A9C4780E-D3EB-4258-A983-4A35076A2EDB}"/>
    <cellStyle name="강조색4 3" xfId="1375" xr:uid="{B7CDD1FC-7F7E-44A0-B902-A91494A9CB43}"/>
    <cellStyle name="강조색5 2" xfId="34" xr:uid="{D25D440A-3FE5-4D92-B2AC-AB8F851483DD}"/>
    <cellStyle name="강조색5 3" xfId="1376" xr:uid="{C506C3C5-1075-4612-BE8C-86CA925BA1C6}"/>
    <cellStyle name="강조색6 2" xfId="35" xr:uid="{DE8859F8-ED0B-436B-A091-F3EF8EAF8D80}"/>
    <cellStyle name="강조색6 3" xfId="1377" xr:uid="{AA780FE6-5B17-4E68-B353-27284741C135}"/>
    <cellStyle name="경고문 2" xfId="36" xr:uid="{E1A24E34-05C2-409A-9FF0-DAC481613739}"/>
    <cellStyle name="경고문 3" xfId="1378" xr:uid="{625929BF-308A-403C-A993-0EDBC09F90A8}"/>
    <cellStyle name="계산 2" xfId="37" xr:uid="{6F962EB1-09B0-4A1D-B8EE-923C23B75CF5}"/>
    <cellStyle name="계산 2 10" xfId="1380" xr:uid="{242C7D5A-65CF-4C65-B727-A55FD3BA4A39}"/>
    <cellStyle name="계산 2 10 2" xfId="1381" xr:uid="{90B358D3-9F02-4DEF-A226-C1436681EB67}"/>
    <cellStyle name="계산 2 10 2 2" xfId="1382" xr:uid="{205491A4-B51A-43CC-9839-6A363071041A}"/>
    <cellStyle name="계산 2 10 2 3" xfId="10263" xr:uid="{C1E973C1-04A5-4DED-AADB-086F9BE0987C}"/>
    <cellStyle name="계산 2 10 3" xfId="1383" xr:uid="{EE1BC5B5-999E-4621-B91D-C2E9D6C8770F}"/>
    <cellStyle name="계산 2 10 4" xfId="8385" xr:uid="{2297D467-2126-46E7-8CE2-A50AF835EBCB}"/>
    <cellStyle name="계산 2 11" xfId="1384" xr:uid="{85CD27A3-3327-4D97-8258-9139EF4C94AA}"/>
    <cellStyle name="계산 2 11 2" xfId="1385" xr:uid="{7649AA0C-0E95-46B5-A29A-5E34F943CE7A}"/>
    <cellStyle name="계산 2 11 2 2" xfId="1386" xr:uid="{3152694F-5272-41C6-B8E8-1AD47D91404D}"/>
    <cellStyle name="계산 2 11 2 3" xfId="10731" xr:uid="{3667DA04-F157-4C83-BE1B-993883A733FB}"/>
    <cellStyle name="계산 2 11 3" xfId="1387" xr:uid="{627C8E37-5632-43DE-9AB6-B51CB6215563}"/>
    <cellStyle name="계산 2 11 4" xfId="8853" xr:uid="{09423C33-75DD-4FB3-9C2C-EBD6036F36E9}"/>
    <cellStyle name="계산 2 12" xfId="1388" xr:uid="{E7502900-4A32-4720-B66D-1602DD5FCB12}"/>
    <cellStyle name="계산 2 12 2" xfId="1389" xr:uid="{34E2F9B1-50ED-46E5-8D13-E22EAF3A0D35}"/>
    <cellStyle name="계산 2 12 2 2" xfId="1390" xr:uid="{C44A838D-4278-4D93-834E-271C798411C5}"/>
    <cellStyle name="계산 2 12 2 3" xfId="11151" xr:uid="{7B531A54-8491-44EA-8EA1-8854A7E0C1B3}"/>
    <cellStyle name="계산 2 12 3" xfId="1391" xr:uid="{A426E3AD-411E-4157-B01F-C016E5146025}"/>
    <cellStyle name="계산 2 12 4" xfId="9277" xr:uid="{87A669D6-9B13-4755-BB46-9198270609AF}"/>
    <cellStyle name="계산 2 13" xfId="1392" xr:uid="{B3063192-C7E2-44F8-B633-F1E8902CB9F2}"/>
    <cellStyle name="계산 2 13 2" xfId="1393" xr:uid="{DFCAD4FC-9E54-440E-A2A3-317E9F390470}"/>
    <cellStyle name="계산 2 13 3" xfId="9793" xr:uid="{9BFA1CCB-D8D9-43AA-B56B-BEE9516A9330}"/>
    <cellStyle name="계산 2 14" xfId="1394" xr:uid="{584419C3-6B8B-474B-A158-3E5967683944}"/>
    <cellStyle name="계산 2 2" xfId="38" xr:uid="{5353ED82-2E62-4867-89FC-A3F9085071E2}"/>
    <cellStyle name="계산 2 2 10" xfId="1395" xr:uid="{8044B386-0131-4008-AE27-5D07E99881B8}"/>
    <cellStyle name="계산 2 2 2" xfId="1396" xr:uid="{B7859BB9-5FBC-40BD-B5A7-8F8417D69FB5}"/>
    <cellStyle name="계산 2 2 2 2" xfId="1397" xr:uid="{7DE1C459-4F0C-46EF-A1F1-BE23BD8BC39F}"/>
    <cellStyle name="계산 2 2 2 2 2" xfId="1398" xr:uid="{35923711-2DE9-4CB3-9D72-5F3BE8709B75}"/>
    <cellStyle name="계산 2 2 2 2 2 2" xfId="1399" xr:uid="{AFC362C4-CD81-4389-804E-AC61E591519E}"/>
    <cellStyle name="계산 2 2 2 2 2 2 2" xfId="1400" xr:uid="{D5D50585-83F3-423B-BB6D-AA9210F96A9B}"/>
    <cellStyle name="계산 2 2 2 2 2 2 2 2" xfId="1401" xr:uid="{B9130D9B-42D2-4CF2-B7FB-56773799BC98}"/>
    <cellStyle name="계산 2 2 2 2 2 2 2 3" xfId="10267" xr:uid="{9B18D7A8-F309-4858-95F8-6CB3B731ED96}"/>
    <cellStyle name="계산 2 2 2 2 2 2 3" xfId="1402" xr:uid="{296B1ECD-26F8-4591-800B-F7ADA54C645D}"/>
    <cellStyle name="계산 2 2 2 2 2 2 4" xfId="8389" xr:uid="{B3F0752F-555E-4A11-B599-90E834A54516}"/>
    <cellStyle name="계산 2 2 2 2 2 3" xfId="1403" xr:uid="{F82D0D28-9E2C-4418-B50B-56B23ACB5128}"/>
    <cellStyle name="계산 2 2 2 2 2 3 2" xfId="1404" xr:uid="{377B9C6F-EFC4-4AC3-A81C-A991F8CBAB88}"/>
    <cellStyle name="계산 2 2 2 2 2 3 2 2" xfId="1405" xr:uid="{7BA72B86-D760-49D3-8B3B-02CD5F539C39}"/>
    <cellStyle name="계산 2 2 2 2 2 3 2 3" xfId="10735" xr:uid="{4B5F0190-F75C-451B-A91E-ED0C8B3CF497}"/>
    <cellStyle name="계산 2 2 2 2 2 3 3" xfId="1406" xr:uid="{C1753D82-B91F-4762-8BB6-0572094D2F9E}"/>
    <cellStyle name="계산 2 2 2 2 2 3 4" xfId="8857" xr:uid="{26442F56-378F-4FA6-AA9D-B8CED1DCFA08}"/>
    <cellStyle name="계산 2 2 2 2 2 4" xfId="1407" xr:uid="{D478F5B8-CA77-491F-8E28-A2881411CA70}"/>
    <cellStyle name="계산 2 2 2 2 2 4 2" xfId="1408" xr:uid="{10829E17-5E48-4959-96A6-38E6A47C4387}"/>
    <cellStyle name="계산 2 2 2 2 2 4 2 2" xfId="1409" xr:uid="{54D3DE34-CB6C-4953-841C-922F357012F0}"/>
    <cellStyle name="계산 2 2 2 2 2 4 2 3" xfId="11339" xr:uid="{412E8865-1C2E-439B-84B5-F1C87CC75369}"/>
    <cellStyle name="계산 2 2 2 2 2 4 3" xfId="1410" xr:uid="{1CC52280-B991-4AF4-8C46-64735AEB9C71}"/>
    <cellStyle name="계산 2 2 2 2 2 4 4" xfId="9465" xr:uid="{3137EC60-2A57-4EBB-97AD-F6AE627C759A}"/>
    <cellStyle name="계산 2 2 2 2 2 5" xfId="1411" xr:uid="{3249EB66-38CE-4098-BBE9-A35A6A54B5C4}"/>
    <cellStyle name="계산 2 2 2 2 2 5 2" xfId="1412" xr:uid="{678F95DB-F91B-4809-B8AB-9F721CF30B4C}"/>
    <cellStyle name="계산 2 2 2 2 2 5 3" xfId="9797" xr:uid="{A6FB0E88-CCB6-42CD-A261-645AAD52E47D}"/>
    <cellStyle name="계산 2 2 2 2 2 6" xfId="1413" xr:uid="{E4997152-1EFA-4B37-8622-AA01FC1C9285}"/>
    <cellStyle name="계산 2 2 2 2 3" xfId="1414" xr:uid="{8E3743C8-1A3E-4BC9-B69A-A1B6E7D0DBDB}"/>
    <cellStyle name="계산 2 2 2 2 3 2" xfId="1415" xr:uid="{00E0B4D7-B4CA-4775-8BE8-3B7759919F06}"/>
    <cellStyle name="계산 2 2 2 2 3 2 2" xfId="1416" xr:uid="{309DF2FA-D36F-4056-95B8-83093C417D82}"/>
    <cellStyle name="계산 2 2 2 2 3 2 2 2" xfId="1417" xr:uid="{3C684429-9A86-4DCA-AD89-7225417D3651}"/>
    <cellStyle name="계산 2 2 2 2 3 2 2 3" xfId="10268" xr:uid="{9D376769-84E1-41B5-BF30-03EC2541DC3F}"/>
    <cellStyle name="계산 2 2 2 2 3 2 3" xfId="1418" xr:uid="{8F28E8CA-749E-4467-AF1A-3B54CB946FD3}"/>
    <cellStyle name="계산 2 2 2 2 3 2 4" xfId="8390" xr:uid="{2E8ACEC1-7530-4D8B-B858-55F011A18EEF}"/>
    <cellStyle name="계산 2 2 2 2 3 3" xfId="1419" xr:uid="{FE8E2B97-F914-43E2-9B07-B38CC5B8AE14}"/>
    <cellStyle name="계산 2 2 2 2 3 3 2" xfId="1420" xr:uid="{9E04FDC4-1B32-4EB3-84E6-24EDABA5A84A}"/>
    <cellStyle name="계산 2 2 2 2 3 3 2 2" xfId="1421" xr:uid="{7F637D64-9143-4CED-AF79-03777AE1E826}"/>
    <cellStyle name="계산 2 2 2 2 3 3 2 3" xfId="10736" xr:uid="{AC2F7E7E-1CF5-4956-BB5E-3CCCB1706599}"/>
    <cellStyle name="계산 2 2 2 2 3 3 3" xfId="1422" xr:uid="{FE9A83DC-F6A3-44FE-9802-57CF6F785A4E}"/>
    <cellStyle name="계산 2 2 2 2 3 3 4" xfId="8858" xr:uid="{150D75F8-D904-4264-9B91-433999E325E2}"/>
    <cellStyle name="계산 2 2 2 2 3 4" xfId="1423" xr:uid="{8BA4C071-77AE-4428-B907-F86E733373C2}"/>
    <cellStyle name="계산 2 2 2 2 3 4 2" xfId="1424" xr:uid="{57C6076D-C01C-43CA-9266-6DB86716E9A2}"/>
    <cellStyle name="계산 2 2 2 2 3 4 2 2" xfId="1425" xr:uid="{9CB71C92-C2E9-4328-9DA1-B637F71ADE6B}"/>
    <cellStyle name="계산 2 2 2 2 3 4 2 3" xfId="11340" xr:uid="{F9155068-63EA-47F3-9AEA-A379EB90DB9D}"/>
    <cellStyle name="계산 2 2 2 2 3 4 3" xfId="1426" xr:uid="{D72C8103-DA5B-40F1-BE9D-A24C54958F49}"/>
    <cellStyle name="계산 2 2 2 2 3 4 4" xfId="9466" xr:uid="{C106FD2F-96C5-49C0-9741-C83E14103860}"/>
    <cellStyle name="계산 2 2 2 2 3 5" xfId="1427" xr:uid="{D2978092-2270-442D-8EE7-E1C44074FAF4}"/>
    <cellStyle name="계산 2 2 2 2 3 5 2" xfId="1428" xr:uid="{1062ECDE-F195-4082-AF56-513A40594A09}"/>
    <cellStyle name="계산 2 2 2 2 3 5 3" xfId="9798" xr:uid="{150A79BA-D9E5-4A7E-B1A2-189BFCC4BB39}"/>
    <cellStyle name="계산 2 2 2 2 3 6" xfId="1429" xr:uid="{EABC796F-A882-44A8-8E4B-09E9A750060F}"/>
    <cellStyle name="계산 2 2 2 2 4" xfId="1430" xr:uid="{A8DF967D-9862-4462-8842-96A7B4983265}"/>
    <cellStyle name="계산 2 2 2 2 4 2" xfId="1431" xr:uid="{85E1E85A-F415-4629-AFCC-F20C4D549165}"/>
    <cellStyle name="계산 2 2 2 2 4 2 2" xfId="1432" xr:uid="{37833687-8EEF-4D7C-BE1A-2F248822B18D}"/>
    <cellStyle name="계산 2 2 2 2 4 2 3" xfId="10266" xr:uid="{EADC79E2-23C9-426D-8BC2-B6F0F9E87DD9}"/>
    <cellStyle name="계산 2 2 2 2 4 3" xfId="1433" xr:uid="{D15001F8-E7B5-4AB4-A384-36C48343BF01}"/>
    <cellStyle name="계산 2 2 2 2 4 4" xfId="8388" xr:uid="{F1930892-AC58-4F13-A3FE-D421585C1F94}"/>
    <cellStyle name="계산 2 2 2 2 5" xfId="1434" xr:uid="{1ED14BFC-CC92-4C9C-8A0B-C69D9615262C}"/>
    <cellStyle name="계산 2 2 2 2 5 2" xfId="1435" xr:uid="{0089FCC4-F39F-4061-BFF6-9DED9072FC72}"/>
    <cellStyle name="계산 2 2 2 2 5 2 2" xfId="1436" xr:uid="{5717F066-8AFF-4292-9DD9-E4E5695EB73F}"/>
    <cellStyle name="계산 2 2 2 2 5 2 3" xfId="10734" xr:uid="{EA7F1186-B14B-4AFA-9F10-F215D010F936}"/>
    <cellStyle name="계산 2 2 2 2 5 3" xfId="1437" xr:uid="{76E22FA0-2C00-4729-8B19-D5E43EA6A35C}"/>
    <cellStyle name="계산 2 2 2 2 5 4" xfId="8856" xr:uid="{25980FC5-C2CF-4218-8085-BD89CDE9A6FA}"/>
    <cellStyle name="계산 2 2 2 2 6" xfId="1438" xr:uid="{DA2D0895-7FFB-4F00-9D8C-ED63A45D88AD}"/>
    <cellStyle name="계산 2 2 2 2 6 2" xfId="1439" xr:uid="{342C3045-0210-4AFF-B90C-D82A7197B06A}"/>
    <cellStyle name="계산 2 2 2 2 6 2 2" xfId="1440" xr:uid="{1578B7A8-10DA-4DC3-A061-352326D4AFAD}"/>
    <cellStyle name="계산 2 2 2 2 6 2 3" xfId="11243" xr:uid="{408F82D3-6086-4737-9A90-3ED55272A248}"/>
    <cellStyle name="계산 2 2 2 2 6 3" xfId="1441" xr:uid="{47000E4E-B0F1-483D-94E4-757329CA5206}"/>
    <cellStyle name="계산 2 2 2 2 6 4" xfId="9369" xr:uid="{B1D12E95-8C4A-4621-89B0-8C1C0444A5EA}"/>
    <cellStyle name="계산 2 2 2 2 7" xfId="1442" xr:uid="{63F58D22-8BD0-493A-8884-EBC7B6583417}"/>
    <cellStyle name="계산 2 2 2 2 7 2" xfId="1443" xr:uid="{898391D4-4A5F-4BF1-B62E-490930F5877D}"/>
    <cellStyle name="계산 2 2 2 2 7 3" xfId="9796" xr:uid="{14A2D874-EBEA-42B7-B26F-DDA86CE53C86}"/>
    <cellStyle name="계산 2 2 2 2 8" xfId="1444" xr:uid="{F3B8C550-FE06-4693-A141-271283F89C46}"/>
    <cellStyle name="계산 2 2 2 3" xfId="1445" xr:uid="{F67F7F86-7887-454A-BD7D-392C3B9EE91F}"/>
    <cellStyle name="계산 2 2 2 3 2" xfId="1446" xr:uid="{BFE85A6E-6A29-4BA6-8E25-4641A2D418BC}"/>
    <cellStyle name="계산 2 2 2 3 2 2" xfId="1447" xr:uid="{200E1E4B-71AE-4B8E-A604-911FB4FE9D66}"/>
    <cellStyle name="계산 2 2 2 3 2 2 2" xfId="1448" xr:uid="{F3D4DFB0-5EAF-41FE-BFA9-D66CCFB6C09D}"/>
    <cellStyle name="계산 2 2 2 3 2 2 3" xfId="10269" xr:uid="{8CD2B03C-2BFD-4E12-844C-6CC44DC82EB3}"/>
    <cellStyle name="계산 2 2 2 3 2 3" xfId="1449" xr:uid="{AFB8D72D-CAA6-40D5-A112-52B4B005107B}"/>
    <cellStyle name="계산 2 2 2 3 2 4" xfId="8391" xr:uid="{FA085799-20E7-47B5-AC9E-C48B20238035}"/>
    <cellStyle name="계산 2 2 2 3 3" xfId="1450" xr:uid="{6E29B4AB-96F9-4813-B717-7788F73AD65B}"/>
    <cellStyle name="계산 2 2 2 3 3 2" xfId="1451" xr:uid="{FAE7564E-DCBD-45BB-86FA-6F13E2FE8D1D}"/>
    <cellStyle name="계산 2 2 2 3 3 2 2" xfId="1452" xr:uid="{A56BECA7-B1A0-4DE3-8261-6B2495D73DFA}"/>
    <cellStyle name="계산 2 2 2 3 3 2 3" xfId="10737" xr:uid="{81EB4A9A-DDC8-4B85-8617-E66D1BE12813}"/>
    <cellStyle name="계산 2 2 2 3 3 3" xfId="1453" xr:uid="{E7B22F27-4617-4687-8EB6-73418184376D}"/>
    <cellStyle name="계산 2 2 2 3 3 4" xfId="8859" xr:uid="{166FF53E-6D2A-4DD3-A5FB-D22BACF937F1}"/>
    <cellStyle name="계산 2 2 2 3 4" xfId="1454" xr:uid="{1BBEE330-AE05-463D-ABFB-711FD3618F32}"/>
    <cellStyle name="계산 2 2 2 3 4 2" xfId="1455" xr:uid="{2D363018-7F56-4C4D-A03B-D79C7F2D4833}"/>
    <cellStyle name="계산 2 2 2 3 4 2 2" xfId="1456" xr:uid="{0AA158E7-5C4D-4A5F-A03A-03E88B24B42E}"/>
    <cellStyle name="계산 2 2 2 3 4 2 3" xfId="11341" xr:uid="{0D79810D-A215-4192-9872-87EA09B86DBB}"/>
    <cellStyle name="계산 2 2 2 3 4 3" xfId="1457" xr:uid="{D6703EA4-545F-48E8-B98B-EB41AAFA74ED}"/>
    <cellStyle name="계산 2 2 2 3 4 4" xfId="9467" xr:uid="{FA220EAF-BC52-4103-B119-FCC2A72C6F6C}"/>
    <cellStyle name="계산 2 2 2 3 5" xfId="1458" xr:uid="{AD245EE5-58FA-4B16-B4C8-853F26004429}"/>
    <cellStyle name="계산 2 2 2 3 5 2" xfId="1459" xr:uid="{07352A63-3BEC-426E-B8C2-59D931C12E3C}"/>
    <cellStyle name="계산 2 2 2 3 5 3" xfId="9799" xr:uid="{1820AFD8-00B9-4E4D-8D31-3D8FD5D58733}"/>
    <cellStyle name="계산 2 2 2 3 6" xfId="1460" xr:uid="{45B0F33B-83D5-426C-99D1-DFE1EB04F2FF}"/>
    <cellStyle name="계산 2 2 2 4" xfId="1461" xr:uid="{07F4C835-846E-420E-A482-801C660FDE5F}"/>
    <cellStyle name="계산 2 2 2 4 2" xfId="1462" xr:uid="{CB1CE8B3-33AB-4EE3-971D-B3850128D837}"/>
    <cellStyle name="계산 2 2 2 4 2 2" xfId="1463" xr:uid="{3C6DC77B-0355-4E32-83A9-1487E2DF8E19}"/>
    <cellStyle name="계산 2 2 2 4 2 2 2" xfId="1464" xr:uid="{E7660B89-3CC2-440B-A04A-511074D4179E}"/>
    <cellStyle name="계산 2 2 2 4 2 2 3" xfId="10270" xr:uid="{9CC9F820-8803-4604-9553-01AEDA562D17}"/>
    <cellStyle name="계산 2 2 2 4 2 3" xfId="1465" xr:uid="{2A9E38EA-DD3B-480A-8DEC-950B2E4056FD}"/>
    <cellStyle name="계산 2 2 2 4 2 4" xfId="8392" xr:uid="{48139D19-0087-4BE4-AB05-8C1E721D868D}"/>
    <cellStyle name="계산 2 2 2 4 3" xfId="1466" xr:uid="{43E5E319-4EB6-4E72-8543-AE15C0B5F921}"/>
    <cellStyle name="계산 2 2 2 4 3 2" xfId="1467" xr:uid="{0BBBC43B-32B5-4268-99BD-689EDA68446B}"/>
    <cellStyle name="계산 2 2 2 4 3 2 2" xfId="1468" xr:uid="{093F49B2-FE4F-410B-9901-27FDE1D25F0D}"/>
    <cellStyle name="계산 2 2 2 4 3 2 3" xfId="10738" xr:uid="{9937283D-858B-4AB9-9792-E3646DFC4556}"/>
    <cellStyle name="계산 2 2 2 4 3 3" xfId="1469" xr:uid="{228FAAD3-5CCE-4EED-959E-7FCCCCFD7DF8}"/>
    <cellStyle name="계산 2 2 2 4 3 4" xfId="8860" xr:uid="{2E0556ED-4A67-463A-BE7D-B6196B17F41B}"/>
    <cellStyle name="계산 2 2 2 4 4" xfId="1470" xr:uid="{57BAC61E-1C2D-4CEB-83E7-29AF7B362876}"/>
    <cellStyle name="계산 2 2 2 4 4 2" xfId="1471" xr:uid="{7884D624-2650-457F-AB46-35F1D2FC1AFC}"/>
    <cellStyle name="계산 2 2 2 4 4 2 2" xfId="1472" xr:uid="{6D131296-059C-4AF6-873A-BB052FD8F00B}"/>
    <cellStyle name="계산 2 2 2 4 4 2 3" xfId="11342" xr:uid="{4632E48D-A558-41F5-B755-CDF42F441C26}"/>
    <cellStyle name="계산 2 2 2 4 4 3" xfId="1473" xr:uid="{CC85A887-9FD5-4256-87C3-4242FDC61302}"/>
    <cellStyle name="계산 2 2 2 4 4 4" xfId="9468" xr:uid="{5BF708DC-BD8E-4EA3-A3A1-CD83149216C2}"/>
    <cellStyle name="계산 2 2 2 4 5" xfId="1474" xr:uid="{7DF4511D-B33B-4B97-A3F2-81D8D3610906}"/>
    <cellStyle name="계산 2 2 2 4 5 2" xfId="1475" xr:uid="{54A246CE-8870-417B-9ED9-6630EA253F27}"/>
    <cellStyle name="계산 2 2 2 4 5 3" xfId="9800" xr:uid="{BF083526-6010-43A4-8EEB-818277DA6540}"/>
    <cellStyle name="계산 2 2 2 4 6" xfId="1476" xr:uid="{3628203D-B928-4D70-AACF-FCD995FFE5C1}"/>
    <cellStyle name="계산 2 2 2 5" xfId="1477" xr:uid="{E0E92CBA-1A91-48DA-BAD6-7E325DE26B3B}"/>
    <cellStyle name="계산 2 2 2 5 2" xfId="1478" xr:uid="{99F2B829-31EC-4B01-876E-75F3FC7F7A5A}"/>
    <cellStyle name="계산 2 2 2 5 2 2" xfId="1479" xr:uid="{330B856B-3FAE-46C7-A9B7-682F74DA136D}"/>
    <cellStyle name="계산 2 2 2 5 2 3" xfId="10265" xr:uid="{64ECE41B-55A1-4BB9-8EC9-C0E7D1FC84D5}"/>
    <cellStyle name="계산 2 2 2 5 3" xfId="1480" xr:uid="{EC46955C-30E4-4784-AC00-66755A603319}"/>
    <cellStyle name="계산 2 2 2 5 4" xfId="8387" xr:uid="{E33E17FE-28DC-4260-A5CB-E67B930D7E16}"/>
    <cellStyle name="계산 2 2 2 6" xfId="1481" xr:uid="{1B5FA7A3-92A4-49FD-A782-27DA6C75E530}"/>
    <cellStyle name="계산 2 2 2 6 2" xfId="1482" xr:uid="{0410F148-07DE-457F-904C-BFC8C7455127}"/>
    <cellStyle name="계산 2 2 2 6 2 2" xfId="1483" xr:uid="{10C092DA-C2A6-429E-A32E-592AC422DCF4}"/>
    <cellStyle name="계산 2 2 2 6 2 3" xfId="10733" xr:uid="{634CE6BB-37D1-4669-9CBC-A30D3D864CBB}"/>
    <cellStyle name="계산 2 2 2 6 3" xfId="1484" xr:uid="{76183A5C-AD14-4D87-AAA9-64F21413DECD}"/>
    <cellStyle name="계산 2 2 2 6 4" xfId="8855" xr:uid="{EFA6777F-5577-4DC2-8305-9F38BFB0C462}"/>
    <cellStyle name="계산 2 2 2 7" xfId="1485" xr:uid="{934BACA9-9CA5-4B97-B7BE-9ABE27D1573A}"/>
    <cellStyle name="계산 2 2 2 7 2" xfId="1486" xr:uid="{21ABECFD-9EE8-472F-9001-1602B2151A4C}"/>
    <cellStyle name="계산 2 2 2 7 2 2" xfId="1487" xr:uid="{E2D7E9DA-ABCF-4149-B7A3-CA02C1987345}"/>
    <cellStyle name="계산 2 2 2 7 2 3" xfId="11208" xr:uid="{2B774E68-FB92-49F6-9517-30C091452A17}"/>
    <cellStyle name="계산 2 2 2 7 3" xfId="1488" xr:uid="{8AD263A1-3A05-495E-81ED-C6D7A475A6EC}"/>
    <cellStyle name="계산 2 2 2 7 4" xfId="9334" xr:uid="{F25CB7B3-D329-48F4-B2E8-D759068409BE}"/>
    <cellStyle name="계산 2 2 2 8" xfId="1489" xr:uid="{D20202FE-96FB-43C8-8BD0-2DAF1AABDD8C}"/>
    <cellStyle name="계산 2 2 2 8 2" xfId="1490" xr:uid="{1FFB3D09-87AE-4AD8-8035-52344061050B}"/>
    <cellStyle name="계산 2 2 2 8 3" xfId="9795" xr:uid="{B7F16B90-1850-4310-8723-B52450BE210F}"/>
    <cellStyle name="계산 2 2 2 9" xfId="1491" xr:uid="{771143D7-2B0A-40C6-825F-6635B1E0C503}"/>
    <cellStyle name="계산 2 2 3" xfId="1492" xr:uid="{445C1844-4CCE-4752-8C47-DCFECE07B133}"/>
    <cellStyle name="계산 2 2 3 2" xfId="1493" xr:uid="{BE01BF7D-FE4D-49DE-9252-70B6AC12CEBE}"/>
    <cellStyle name="계산 2 2 3 2 2" xfId="1494" xr:uid="{54790BA8-7F8F-4D63-AD3C-92076FFEA3C4}"/>
    <cellStyle name="계산 2 2 3 2 2 2" xfId="1495" xr:uid="{2F3CE607-9150-46CF-9CA1-9F923F1E4D29}"/>
    <cellStyle name="계산 2 2 3 2 2 2 2" xfId="1496" xr:uid="{F784BF2B-6F93-4AA2-9B24-A4AF422BA452}"/>
    <cellStyle name="계산 2 2 3 2 2 2 3" xfId="10272" xr:uid="{3A915275-53CB-4175-861E-A9E6882639F6}"/>
    <cellStyle name="계산 2 2 3 2 2 3" xfId="1497" xr:uid="{490B6A25-060D-4750-AE9E-D1C7F7A8CA09}"/>
    <cellStyle name="계산 2 2 3 2 2 4" xfId="8394" xr:uid="{2B67C145-D532-4B11-9764-CC4243DB7E1B}"/>
    <cellStyle name="계산 2 2 3 2 3" xfId="1498" xr:uid="{33FFD032-1EA0-4B14-BDA4-221D98D321E0}"/>
    <cellStyle name="계산 2 2 3 2 3 2" xfId="1499" xr:uid="{FBB18C63-5071-4F87-9E10-DF09B700B8D2}"/>
    <cellStyle name="계산 2 2 3 2 3 2 2" xfId="1500" xr:uid="{5CF99BED-1D35-4386-8340-E53F8559EB76}"/>
    <cellStyle name="계산 2 2 3 2 3 2 3" xfId="10740" xr:uid="{CE2C3129-F0CC-4EB7-A6E4-3959C97F6809}"/>
    <cellStyle name="계산 2 2 3 2 3 3" xfId="1501" xr:uid="{D3D08035-D2DC-467B-A202-A0AD64C94424}"/>
    <cellStyle name="계산 2 2 3 2 3 4" xfId="8862" xr:uid="{E23FA61B-3355-4C01-A05B-5E23BD3ACCEF}"/>
    <cellStyle name="계산 2 2 3 2 4" xfId="1502" xr:uid="{D28DA9B1-6DB6-48F5-9430-BD31FE364D58}"/>
    <cellStyle name="계산 2 2 3 2 4 2" xfId="1503" xr:uid="{AA3EC633-04E1-4AAE-832E-18ED3AC16AC5}"/>
    <cellStyle name="계산 2 2 3 2 4 2 2" xfId="1504" xr:uid="{0ACED985-9B2E-476D-978E-142A48971E5D}"/>
    <cellStyle name="계산 2 2 3 2 4 2 3" xfId="11343" xr:uid="{81879403-44C7-444F-BE8B-263B075F934B}"/>
    <cellStyle name="계산 2 2 3 2 4 3" xfId="1505" xr:uid="{BA9F7F93-DE5E-4F07-A820-1FB5EBB10935}"/>
    <cellStyle name="계산 2 2 3 2 4 4" xfId="9469" xr:uid="{2E3B664B-82C3-4F7C-A036-DA8EF5A0C4A4}"/>
    <cellStyle name="계산 2 2 3 2 5" xfId="1506" xr:uid="{91D8A185-2274-4D50-A221-350B91F5FBBD}"/>
    <cellStyle name="계산 2 2 3 2 5 2" xfId="1507" xr:uid="{8644E551-6F2C-4F15-9966-B68CEAD9E35C}"/>
    <cellStyle name="계산 2 2 3 2 5 3" xfId="9802" xr:uid="{017A14EA-7F8F-4E36-A9C7-D11D00E71B5E}"/>
    <cellStyle name="계산 2 2 3 2 6" xfId="1508" xr:uid="{7DE267F3-6552-45AA-A4F5-A6F53713EA68}"/>
    <cellStyle name="계산 2 2 3 3" xfId="1509" xr:uid="{F427E251-3C11-448F-A677-3B3093C9FFB2}"/>
    <cellStyle name="계산 2 2 3 3 2" xfId="1510" xr:uid="{C152A2B6-43BC-41C3-B376-6115F298CFF2}"/>
    <cellStyle name="계산 2 2 3 3 2 2" xfId="1511" xr:uid="{68ED95BE-161F-487A-800F-AB41C431E934}"/>
    <cellStyle name="계산 2 2 3 3 2 2 2" xfId="1512" xr:uid="{1F60B597-48F3-4826-83A1-0CE33402AA38}"/>
    <cellStyle name="계산 2 2 3 3 2 2 3" xfId="10273" xr:uid="{A4DADD30-F39F-4970-97BF-D61B73770D43}"/>
    <cellStyle name="계산 2 2 3 3 2 3" xfId="1513" xr:uid="{C1F82A93-E769-4C9D-8F59-A1263BBB6BF3}"/>
    <cellStyle name="계산 2 2 3 3 2 4" xfId="8395" xr:uid="{7D8EDEC1-5D31-45B6-BC19-398BCDAA8BF0}"/>
    <cellStyle name="계산 2 2 3 3 3" xfId="1514" xr:uid="{7A1563AC-397C-490E-AAAB-997CBC68BADD}"/>
    <cellStyle name="계산 2 2 3 3 3 2" xfId="1515" xr:uid="{0D28BB0F-6AC7-4F44-85DA-B4954FDD5817}"/>
    <cellStyle name="계산 2 2 3 3 3 2 2" xfId="1516" xr:uid="{EBA9AC8C-053F-4F43-8F33-AC90BB098B04}"/>
    <cellStyle name="계산 2 2 3 3 3 2 3" xfId="10741" xr:uid="{967F3047-4E12-4C92-BDA2-C47EE2B59CD2}"/>
    <cellStyle name="계산 2 2 3 3 3 3" xfId="1517" xr:uid="{72C4F6D7-04AC-4D10-A131-526F51D94DF4}"/>
    <cellStyle name="계산 2 2 3 3 3 4" xfId="8863" xr:uid="{90942890-D13B-47FD-BA52-2526972AECC1}"/>
    <cellStyle name="계산 2 2 3 3 4" xfId="1518" xr:uid="{716EC1ED-2D56-484F-89F0-CF4F8A00A278}"/>
    <cellStyle name="계산 2 2 3 3 4 2" xfId="1519" xr:uid="{7AD7D051-D41E-4075-B0B8-6F2EAC0FD37D}"/>
    <cellStyle name="계산 2 2 3 3 4 2 2" xfId="1520" xr:uid="{C0427AA7-EB61-4375-AF05-52671678A8A8}"/>
    <cellStyle name="계산 2 2 3 3 4 2 3" xfId="11344" xr:uid="{1D43E767-8D72-4B34-96E9-6F408179356B}"/>
    <cellStyle name="계산 2 2 3 3 4 3" xfId="1521" xr:uid="{57E9CBF5-1E37-406F-B29C-E2CD487D57BA}"/>
    <cellStyle name="계산 2 2 3 3 4 4" xfId="9470" xr:uid="{200672DA-92B1-44A0-93FA-95DE06B7103C}"/>
    <cellStyle name="계산 2 2 3 3 5" xfId="1522" xr:uid="{AD3A74E6-2BEB-4B22-B1AD-33FDA8958B8B}"/>
    <cellStyle name="계산 2 2 3 3 5 2" xfId="1523" xr:uid="{B244C3A4-9416-4431-8291-E87CD4FBD814}"/>
    <cellStyle name="계산 2 2 3 3 5 3" xfId="9803" xr:uid="{C6D9FA56-B462-403E-9B47-0A9375C21AA9}"/>
    <cellStyle name="계산 2 2 3 3 6" xfId="1524" xr:uid="{21DC3EA3-FE29-47AB-9F44-7FEE3A8ECC2F}"/>
    <cellStyle name="계산 2 2 3 4" xfId="1525" xr:uid="{9C4684A3-A0EC-4116-A8E6-0765806EE58F}"/>
    <cellStyle name="계산 2 2 3 4 2" xfId="1526" xr:uid="{5262D4D3-8DDF-4035-AC53-D166EA91A64F}"/>
    <cellStyle name="계산 2 2 3 4 2 2" xfId="1527" xr:uid="{CF185624-CA41-4C8D-B42F-95C8AA048BE1}"/>
    <cellStyle name="계산 2 2 3 4 2 3" xfId="10271" xr:uid="{4A15F8CA-9F7C-4C2E-B8E4-8669E1848785}"/>
    <cellStyle name="계산 2 2 3 4 3" xfId="1528" xr:uid="{DB6C02C9-8696-4CB9-90D3-F9060F4A755F}"/>
    <cellStyle name="계산 2 2 3 4 4" xfId="8393" xr:uid="{7AE280A8-BDEC-44A3-957C-89F390932946}"/>
    <cellStyle name="계산 2 2 3 5" xfId="1529" xr:uid="{BD8CE844-9364-452A-8183-6B5C30DF74DF}"/>
    <cellStyle name="계산 2 2 3 5 2" xfId="1530" xr:uid="{551B20B3-35E6-4D8D-8CC0-6D2EBE93DF6B}"/>
    <cellStyle name="계산 2 2 3 5 2 2" xfId="1531" xr:uid="{5FBD9695-ADBB-45CD-A521-03B1213829A4}"/>
    <cellStyle name="계산 2 2 3 5 2 3" xfId="10739" xr:uid="{6BCBD2BB-3600-4BB3-A2C7-50EAAABE05E3}"/>
    <cellStyle name="계산 2 2 3 5 3" xfId="1532" xr:uid="{B1C3E642-3117-4204-8785-B0ED75B48589}"/>
    <cellStyle name="계산 2 2 3 5 4" xfId="8861" xr:uid="{82ED7746-F02D-4723-B307-B5F10F53C390}"/>
    <cellStyle name="계산 2 2 3 6" xfId="1533" xr:uid="{FA5E0135-E726-49DF-B9D9-03C1C4C4FABC}"/>
    <cellStyle name="계산 2 2 3 6 2" xfId="1534" xr:uid="{88688DB0-5B84-49FF-8E50-F762F279DEF1}"/>
    <cellStyle name="계산 2 2 3 6 2 2" xfId="1535" xr:uid="{C70C685C-B4BB-48EE-86CE-F430E665D649}"/>
    <cellStyle name="계산 2 2 3 6 2 3" xfId="11242" xr:uid="{D8AF1D0F-A826-47FF-AB95-7AFA3480DDFF}"/>
    <cellStyle name="계산 2 2 3 6 3" xfId="1536" xr:uid="{4FC7853B-DB6C-41BB-B5F8-6608BBF83604}"/>
    <cellStyle name="계산 2 2 3 6 4" xfId="9368" xr:uid="{61C96A52-AAB1-4DEC-92CE-69F10D000FE4}"/>
    <cellStyle name="계산 2 2 3 7" xfId="1537" xr:uid="{20B13E1E-A241-45A0-A219-8777E050808E}"/>
    <cellStyle name="계산 2 2 3 7 2" xfId="1538" xr:uid="{128B4608-9459-44E7-A8E1-C01CAB543D61}"/>
    <cellStyle name="계산 2 2 3 7 3" xfId="9801" xr:uid="{EFCA5596-A450-40AF-99F9-CDBA78A7D6F5}"/>
    <cellStyle name="계산 2 2 3 8" xfId="1539" xr:uid="{FC8FFE1A-3109-4E0C-98A5-25584558B68C}"/>
    <cellStyle name="계산 2 2 4" xfId="1540" xr:uid="{C4403131-E52A-4F74-B6FF-DFC9CAE15990}"/>
    <cellStyle name="계산 2 2 4 2" xfId="1541" xr:uid="{87E72F31-632D-492F-9688-A86BE6A26F2C}"/>
    <cellStyle name="계산 2 2 4 2 2" xfId="1542" xr:uid="{5051E25F-85E0-4D8A-B0A6-F1AE3155C52E}"/>
    <cellStyle name="계산 2 2 4 2 2 2" xfId="1543" xr:uid="{A0E2554A-AC61-41A4-BACD-9FE556632872}"/>
    <cellStyle name="계산 2 2 4 2 2 3" xfId="10274" xr:uid="{031ADF44-0157-4318-9CCE-C4926285CA54}"/>
    <cellStyle name="계산 2 2 4 2 3" xfId="1544" xr:uid="{C23428E0-FDC0-45B2-9D21-CC11437FD799}"/>
    <cellStyle name="계산 2 2 4 2 4" xfId="8396" xr:uid="{7FF9FD7A-9539-4304-A4B5-1677934C7BF3}"/>
    <cellStyle name="계산 2 2 4 3" xfId="1545" xr:uid="{7DCDE925-5F7E-4AF8-A5DD-8A213CDF064F}"/>
    <cellStyle name="계산 2 2 4 3 2" xfId="1546" xr:uid="{210BD7BF-AD8C-42E0-AD7B-D805E4969A1C}"/>
    <cellStyle name="계산 2 2 4 3 2 2" xfId="1547" xr:uid="{B8FDDDBC-85E8-4E2D-AF69-66FF7F3C7F61}"/>
    <cellStyle name="계산 2 2 4 3 2 3" xfId="10742" xr:uid="{486137BD-E983-4DF2-88AA-5EFC6C86BF11}"/>
    <cellStyle name="계산 2 2 4 3 3" xfId="1548" xr:uid="{BF07AEA3-A59B-4E63-9C90-75C7ED20F03E}"/>
    <cellStyle name="계산 2 2 4 3 4" xfId="8864" xr:uid="{5ECD4C08-58BD-472F-BFA1-01379C49CE8D}"/>
    <cellStyle name="계산 2 2 4 4" xfId="1549" xr:uid="{57A69376-F49F-4011-BE45-3150BE1FA0D2}"/>
    <cellStyle name="계산 2 2 4 4 2" xfId="1550" xr:uid="{CA27969E-DE91-4F66-B812-09B53D45E30E}"/>
    <cellStyle name="계산 2 2 4 4 2 2" xfId="1551" xr:uid="{0B613A4C-9E6D-4816-BC00-511092649E1E}"/>
    <cellStyle name="계산 2 2 4 4 2 3" xfId="11345" xr:uid="{70C8B536-DDF4-421C-8449-68834781B77E}"/>
    <cellStyle name="계산 2 2 4 4 3" xfId="1552" xr:uid="{0E489A84-4AF2-4770-925F-80447738F5A7}"/>
    <cellStyle name="계산 2 2 4 4 4" xfId="9471" xr:uid="{F2BF444A-F47C-478B-B355-FC6638BA6374}"/>
    <cellStyle name="계산 2 2 4 5" xfId="1553" xr:uid="{8A9FDB22-9C9E-49B7-9B1C-80819AF38024}"/>
    <cellStyle name="계산 2 2 4 5 2" xfId="1554" xr:uid="{BC4C602F-649B-48D1-A3C1-A736D8A0BA4C}"/>
    <cellStyle name="계산 2 2 4 5 3" xfId="9804" xr:uid="{B931DA3D-778E-48E9-8FAF-9065E7C71474}"/>
    <cellStyle name="계산 2 2 4 6" xfId="1555" xr:uid="{EB611755-8FA1-4A73-973E-D779056A0A08}"/>
    <cellStyle name="계산 2 2 5" xfId="1556" xr:uid="{BF6DD9CE-9266-4445-A714-E0CD36510D1B}"/>
    <cellStyle name="계산 2 2 5 2" xfId="1557" xr:uid="{D08A5C29-819B-474E-9C2E-643E645C9334}"/>
    <cellStyle name="계산 2 2 5 2 2" xfId="1558" xr:uid="{D17E1CAD-957A-4546-A2A2-620A6D5BA8FF}"/>
    <cellStyle name="계산 2 2 5 2 2 2" xfId="1559" xr:uid="{35B143E1-F1F2-4EED-9DB1-3EDC7AC50DBE}"/>
    <cellStyle name="계산 2 2 5 2 2 3" xfId="10275" xr:uid="{6B99545B-C60A-4383-8A89-3A32E0387E44}"/>
    <cellStyle name="계산 2 2 5 2 3" xfId="1560" xr:uid="{ECF4B4C0-88E3-40AA-91B4-442100AE7D2E}"/>
    <cellStyle name="계산 2 2 5 2 4" xfId="8397" xr:uid="{5EB423B1-E102-4A77-AE88-4876392F7E3B}"/>
    <cellStyle name="계산 2 2 5 3" xfId="1561" xr:uid="{A34EB39B-68F5-4478-9590-5A98B2525CD9}"/>
    <cellStyle name="계산 2 2 5 3 2" xfId="1562" xr:uid="{B742C9D0-46A0-41A8-AE59-62C526963BEB}"/>
    <cellStyle name="계산 2 2 5 3 2 2" xfId="1563" xr:uid="{DCB5A13E-D857-4C2A-99DA-CD21D7F70B52}"/>
    <cellStyle name="계산 2 2 5 3 2 3" xfId="10743" xr:uid="{5393FB57-E87E-48A3-8930-46D9044ACEF8}"/>
    <cellStyle name="계산 2 2 5 3 3" xfId="1564" xr:uid="{2B26411F-3FF1-4653-A9D7-68FA7A70C66D}"/>
    <cellStyle name="계산 2 2 5 3 4" xfId="8865" xr:uid="{F2F3791A-5B44-4160-9E9D-1BD774B29636}"/>
    <cellStyle name="계산 2 2 5 4" xfId="1565" xr:uid="{5FE8275E-6DA8-4487-B179-20229F6D3BE6}"/>
    <cellStyle name="계산 2 2 5 4 2" xfId="1566" xr:uid="{41D9A700-838D-454E-A0EF-9E016D629132}"/>
    <cellStyle name="계산 2 2 5 4 2 2" xfId="1567" xr:uid="{83A083BB-6EE0-4C4B-AB7F-CCD968BE5327}"/>
    <cellStyle name="계산 2 2 5 4 2 3" xfId="11346" xr:uid="{311194CB-2B11-4F0D-BB0D-3ADAF74255B4}"/>
    <cellStyle name="계산 2 2 5 4 3" xfId="1568" xr:uid="{CCF90FDF-1945-49B8-BFB7-41DDEF28FB1B}"/>
    <cellStyle name="계산 2 2 5 4 4" xfId="9472" xr:uid="{DA0B284F-40F3-4B2F-AFCD-C1E4E8AF9B7A}"/>
    <cellStyle name="계산 2 2 5 5" xfId="1569" xr:uid="{915A9032-2A7E-430A-ACBE-B4BFBFB6EFE6}"/>
    <cellStyle name="계산 2 2 5 5 2" xfId="1570" xr:uid="{9B38F1E2-4188-4E6E-9472-B12114463985}"/>
    <cellStyle name="계산 2 2 5 5 3" xfId="9805" xr:uid="{EEFB5809-1375-4DFD-9649-C5B097A25EC4}"/>
    <cellStyle name="계산 2 2 5 6" xfId="1571" xr:uid="{232E80E9-8CDA-48A3-A456-F9393F6F74C7}"/>
    <cellStyle name="계산 2 2 6" xfId="1572" xr:uid="{6091CFC4-FF89-4E19-B185-C2B41EAB51B1}"/>
    <cellStyle name="계산 2 2 6 2" xfId="1573" xr:uid="{9CE16A1D-26E9-4EB0-B812-35061F42CA5A}"/>
    <cellStyle name="계산 2 2 6 2 2" xfId="1574" xr:uid="{A0F9D166-EC71-4189-95B4-AFE25C75BBE1}"/>
    <cellStyle name="계산 2 2 6 2 3" xfId="10264" xr:uid="{A3619095-69E2-4094-B834-D7D1B9C50DCF}"/>
    <cellStyle name="계산 2 2 6 3" xfId="1575" xr:uid="{E7040787-A7E5-4307-8A50-70C7950F1458}"/>
    <cellStyle name="계산 2 2 6 4" xfId="8386" xr:uid="{26773029-56A9-4BDB-85E6-2A701ACBD7B1}"/>
    <cellStyle name="계산 2 2 7" xfId="1576" xr:uid="{978F747A-5FCC-49E3-9E2A-A2815404C044}"/>
    <cellStyle name="계산 2 2 7 2" xfId="1577" xr:uid="{D8B0C02F-C369-445B-852B-61BE58A30AD9}"/>
    <cellStyle name="계산 2 2 7 2 2" xfId="1578" xr:uid="{5D40110E-AEE3-44CE-8EAA-2DB5B0842954}"/>
    <cellStyle name="계산 2 2 7 2 3" xfId="10732" xr:uid="{B0C75864-5C4A-4CA8-A44A-F104370C4132}"/>
    <cellStyle name="계산 2 2 7 3" xfId="1579" xr:uid="{70846BB3-388A-4A36-8A05-C023FAFAE618}"/>
    <cellStyle name="계산 2 2 7 4" xfId="8854" xr:uid="{34F6D4A7-36C1-4DB2-A9F2-34DE402B0868}"/>
    <cellStyle name="계산 2 2 8" xfId="1580" xr:uid="{C2A46D07-306A-418A-9CFA-60ACB86A3D3D}"/>
    <cellStyle name="계산 2 2 8 2" xfId="1581" xr:uid="{976E3158-EFD1-4B4F-B8D1-450B14623793}"/>
    <cellStyle name="계산 2 2 8 2 2" xfId="1582" xr:uid="{306AAABF-41F5-4C6A-B584-476A097D2185}"/>
    <cellStyle name="계산 2 2 8 2 3" xfId="11164" xr:uid="{1C5DF76E-64AF-4314-BB85-2400F088A119}"/>
    <cellStyle name="계산 2 2 8 3" xfId="1583" xr:uid="{9F06E0A0-7DBA-4276-B81E-4EB91CDFDB06}"/>
    <cellStyle name="계산 2 2 8 4" xfId="9290" xr:uid="{E1E9D680-9C0C-403F-8674-74CFBBA3CE62}"/>
    <cellStyle name="계산 2 2 9" xfId="1584" xr:uid="{602BE0AB-41B2-4619-B6BB-EE16105FE302}"/>
    <cellStyle name="계산 2 2 9 2" xfId="1585" xr:uid="{5EB94726-2209-4608-BE9A-686F4F081D40}"/>
    <cellStyle name="계산 2 2 9 3" xfId="9794" xr:uid="{3EC2F224-2DFD-4771-A761-B548FDF79758}"/>
    <cellStyle name="계산 2 3" xfId="39" xr:uid="{29766750-B331-4F6D-8E0D-F4EB4301A41A}"/>
    <cellStyle name="계산 2 3 10" xfId="1586" xr:uid="{72C32729-243C-49D9-A262-F53CBBDE1BD7}"/>
    <cellStyle name="계산 2 3 2" xfId="1587" xr:uid="{35C285F8-93EC-439D-B008-A76FF3C9937D}"/>
    <cellStyle name="계산 2 3 2 2" xfId="1588" xr:uid="{F7E826EF-FE35-4A60-8144-80238FED89D4}"/>
    <cellStyle name="계산 2 3 2 2 2" xfId="1589" xr:uid="{2A5FFA79-F0D4-4FD0-91B8-5A1615996080}"/>
    <cellStyle name="계산 2 3 2 2 2 2" xfId="1590" xr:uid="{177880C8-5160-4F47-8300-AE6DCA74F53C}"/>
    <cellStyle name="계산 2 3 2 2 2 2 2" xfId="1591" xr:uid="{CB01922E-E74E-481B-92E8-BBCE0BAD3BD2}"/>
    <cellStyle name="계산 2 3 2 2 2 2 2 2" xfId="1592" xr:uid="{B9851507-9074-4720-8F64-B64BC5C8A69B}"/>
    <cellStyle name="계산 2 3 2 2 2 2 2 3" xfId="10279" xr:uid="{451C43FC-A961-4F62-A3EF-01C8D555B6B2}"/>
    <cellStyle name="계산 2 3 2 2 2 2 3" xfId="1593" xr:uid="{4E3F6733-EC5A-45DE-87D5-EA41070415EB}"/>
    <cellStyle name="계산 2 3 2 2 2 2 4" xfId="8401" xr:uid="{02693864-1B98-4A1A-AEEE-009A4F2D6C7A}"/>
    <cellStyle name="계산 2 3 2 2 2 3" xfId="1594" xr:uid="{F1C4AE04-F61F-4757-AD2C-623E61F2F658}"/>
    <cellStyle name="계산 2 3 2 2 2 3 2" xfId="1595" xr:uid="{A94E5877-9C47-4701-A739-8778C2252CEF}"/>
    <cellStyle name="계산 2 3 2 2 2 3 2 2" xfId="1596" xr:uid="{48150DCB-98DF-4EAD-8E96-BFF48A55E800}"/>
    <cellStyle name="계산 2 3 2 2 2 3 2 3" xfId="10747" xr:uid="{8174A9A0-E7B2-4FA0-81BF-E10D63BF2589}"/>
    <cellStyle name="계산 2 3 2 2 2 3 3" xfId="1597" xr:uid="{2E2A177D-394D-41D4-A584-FA1524BE3DC1}"/>
    <cellStyle name="계산 2 3 2 2 2 3 4" xfId="8869" xr:uid="{261E0F74-DC65-44DB-A30C-B9840CCD01BC}"/>
    <cellStyle name="계산 2 3 2 2 2 4" xfId="1598" xr:uid="{218DD93D-95D2-4928-8D10-762CAD529B83}"/>
    <cellStyle name="계산 2 3 2 2 2 4 2" xfId="1599" xr:uid="{BD5FCEB2-B15E-4E92-948B-72AFEFB3A5EA}"/>
    <cellStyle name="계산 2 3 2 2 2 4 2 2" xfId="1600" xr:uid="{BB3D0A45-9DB8-450C-A1A0-A75560321867}"/>
    <cellStyle name="계산 2 3 2 2 2 4 2 3" xfId="11347" xr:uid="{120C5499-6401-4F9E-9B09-8019321C736A}"/>
    <cellStyle name="계산 2 3 2 2 2 4 3" xfId="1601" xr:uid="{07C3A56D-313F-42C5-86DA-97FC7E0CBA27}"/>
    <cellStyle name="계산 2 3 2 2 2 4 4" xfId="9473" xr:uid="{307755CC-F40D-4331-9391-E0C67ADE330A}"/>
    <cellStyle name="계산 2 3 2 2 2 5" xfId="1602" xr:uid="{4D2607C9-D379-440B-B16E-1453C004283D}"/>
    <cellStyle name="계산 2 3 2 2 2 5 2" xfId="1603" xr:uid="{4A356945-3E8A-4D32-9574-89C5CCA516CA}"/>
    <cellStyle name="계산 2 3 2 2 2 5 3" xfId="9809" xr:uid="{DEF1D75F-2446-46A3-B28C-95AD997D01CD}"/>
    <cellStyle name="계산 2 3 2 2 2 6" xfId="1604" xr:uid="{18B9E179-6B0E-41D9-93DE-E6D6FEB5DADE}"/>
    <cellStyle name="계산 2 3 2 2 3" xfId="1605" xr:uid="{18BEAE7F-44CF-404E-A7AA-354D685F6D59}"/>
    <cellStyle name="계산 2 3 2 2 3 2" xfId="1606" xr:uid="{006951A3-4FCA-438C-A4EE-E657AAA40E27}"/>
    <cellStyle name="계산 2 3 2 2 3 2 2" xfId="1607" xr:uid="{1310A94E-72D3-4490-B2AB-9D54E25250C1}"/>
    <cellStyle name="계산 2 3 2 2 3 2 2 2" xfId="1608" xr:uid="{7EEBE00A-7999-47D4-A735-920FD81651CF}"/>
    <cellStyle name="계산 2 3 2 2 3 2 2 3" xfId="10280" xr:uid="{723FD5B5-0ABA-401D-BE53-53D5AE234B26}"/>
    <cellStyle name="계산 2 3 2 2 3 2 3" xfId="1609" xr:uid="{C400178B-DA95-426E-8CA5-A717863E5A8B}"/>
    <cellStyle name="계산 2 3 2 2 3 2 4" xfId="8402" xr:uid="{6410CC0D-4A4D-4F35-8EFC-2F2A03D26764}"/>
    <cellStyle name="계산 2 3 2 2 3 3" xfId="1610" xr:uid="{2AACD502-82BD-4F07-ACE4-FB08CF731464}"/>
    <cellStyle name="계산 2 3 2 2 3 3 2" xfId="1611" xr:uid="{4A92804B-9326-499A-B362-BEF93FEA0D78}"/>
    <cellStyle name="계산 2 3 2 2 3 3 2 2" xfId="1612" xr:uid="{6B356C31-62A8-47EA-A150-3CB494F800EA}"/>
    <cellStyle name="계산 2 3 2 2 3 3 2 3" xfId="10748" xr:uid="{CA2E5B04-61BB-4968-B17E-16880D66505F}"/>
    <cellStyle name="계산 2 3 2 2 3 3 3" xfId="1613" xr:uid="{425A2D64-B125-43DC-8869-5A7BABEC3FF7}"/>
    <cellStyle name="계산 2 3 2 2 3 3 4" xfId="8870" xr:uid="{DED49872-88E0-401B-B487-B04C70BD53D4}"/>
    <cellStyle name="계산 2 3 2 2 3 4" xfId="1614" xr:uid="{BB770678-5EEE-4152-B837-941DBF176BED}"/>
    <cellStyle name="계산 2 3 2 2 3 4 2" xfId="1615" xr:uid="{03D9B943-330B-4D7E-A1C3-B6BB504DA169}"/>
    <cellStyle name="계산 2 3 2 2 3 4 2 2" xfId="1616" xr:uid="{04479D82-2E16-4458-A3C5-010CC996520C}"/>
    <cellStyle name="계산 2 3 2 2 3 4 2 3" xfId="11348" xr:uid="{88D7EEF3-96D2-4BAE-9297-E03FE057A2C8}"/>
    <cellStyle name="계산 2 3 2 2 3 4 3" xfId="1617" xr:uid="{D619F825-A614-45C4-99BC-590C0BFA447B}"/>
    <cellStyle name="계산 2 3 2 2 3 4 4" xfId="9474" xr:uid="{74A4024B-6F73-4085-824D-B64F9A62138F}"/>
    <cellStyle name="계산 2 3 2 2 3 5" xfId="1618" xr:uid="{C04E8530-3EE9-43FF-931A-7B3E655E7ED4}"/>
    <cellStyle name="계산 2 3 2 2 3 5 2" xfId="1619" xr:uid="{BF75399F-F355-47AF-9FF3-4BBA53CBA552}"/>
    <cellStyle name="계산 2 3 2 2 3 5 3" xfId="9810" xr:uid="{36B82D94-80EB-4D84-9A24-15C1924C8EAE}"/>
    <cellStyle name="계산 2 3 2 2 3 6" xfId="1620" xr:uid="{A5D0D7D6-B659-4889-96D1-0A87B9A3685E}"/>
    <cellStyle name="계산 2 3 2 2 4" xfId="1621" xr:uid="{B3D5D31E-DB80-4F68-B032-8ECF8089EFAC}"/>
    <cellStyle name="계산 2 3 2 2 4 2" xfId="1622" xr:uid="{BE38E62F-1492-4418-BD81-F888F83C1BA0}"/>
    <cellStyle name="계산 2 3 2 2 4 2 2" xfId="1623" xr:uid="{577DCE8A-C838-48D3-BE04-F16947471B72}"/>
    <cellStyle name="계산 2 3 2 2 4 2 3" xfId="10278" xr:uid="{65555705-03BB-47FD-A5A5-511E3F5922F2}"/>
    <cellStyle name="계산 2 3 2 2 4 3" xfId="1624" xr:uid="{EBDD4215-662F-4496-B6A1-FAECD83FB3A5}"/>
    <cellStyle name="계산 2 3 2 2 4 4" xfId="8400" xr:uid="{4AA6F547-D33D-4BE2-9E01-0F42DD987A49}"/>
    <cellStyle name="계산 2 3 2 2 5" xfId="1625" xr:uid="{0A7587CB-56AC-443E-AFBF-664073B7CE0A}"/>
    <cellStyle name="계산 2 3 2 2 5 2" xfId="1626" xr:uid="{FF5BAB98-A0AD-4804-9965-1E9787D46942}"/>
    <cellStyle name="계산 2 3 2 2 5 2 2" xfId="1627" xr:uid="{9797857F-BB66-4A7D-AAB0-C0431DD78AC5}"/>
    <cellStyle name="계산 2 3 2 2 5 2 3" xfId="10746" xr:uid="{6ED540EA-0DDD-4507-A8FE-CDE76A541A42}"/>
    <cellStyle name="계산 2 3 2 2 5 3" xfId="1628" xr:uid="{4E8B38E0-FB3D-4AFF-B58C-542DC4CC3EC1}"/>
    <cellStyle name="계산 2 3 2 2 5 4" xfId="8868" xr:uid="{7040D71F-A938-416F-A45A-D2BA3F86004E}"/>
    <cellStyle name="계산 2 3 2 2 6" xfId="1629" xr:uid="{81385610-28BC-446E-B126-FD690E3392CB}"/>
    <cellStyle name="계산 2 3 2 2 6 2" xfId="1630" xr:uid="{9BFCF6FD-7D01-4B08-905B-DE1931CE490D}"/>
    <cellStyle name="계산 2 3 2 2 6 2 2" xfId="1631" xr:uid="{C68409A6-330E-4A5F-87A4-79E0D160507A}"/>
    <cellStyle name="계산 2 3 2 2 6 2 3" xfId="11245" xr:uid="{CC26E83B-21BE-40CE-AB82-9E98F23F7746}"/>
    <cellStyle name="계산 2 3 2 2 6 3" xfId="1632" xr:uid="{B0BB7139-62AA-4C29-B480-17914C07F466}"/>
    <cellStyle name="계산 2 3 2 2 6 4" xfId="9371" xr:uid="{D79C51F7-4EC2-46FE-A78F-F5D956D3FD65}"/>
    <cellStyle name="계산 2 3 2 2 7" xfId="1633" xr:uid="{9F4D68FD-842A-42B4-AB47-0353E2D8286D}"/>
    <cellStyle name="계산 2 3 2 2 7 2" xfId="1634" xr:uid="{94EED549-DDF9-424C-825A-06C073A10054}"/>
    <cellStyle name="계산 2 3 2 2 7 3" xfId="9808" xr:uid="{782B0256-7B4B-4128-A8C2-525AE242A043}"/>
    <cellStyle name="계산 2 3 2 2 8" xfId="1635" xr:uid="{1400A4C1-79E1-4BD9-86BE-178ACB908EA0}"/>
    <cellStyle name="계산 2 3 2 3" xfId="1636" xr:uid="{8A090D5B-E644-4774-94F4-298A4FAD129D}"/>
    <cellStyle name="계산 2 3 2 3 2" xfId="1637" xr:uid="{850C6BA1-7D8A-4413-ABF6-C4455FA75E1C}"/>
    <cellStyle name="계산 2 3 2 3 2 2" xfId="1638" xr:uid="{49133C23-941E-4E21-838E-FDCC905D0581}"/>
    <cellStyle name="계산 2 3 2 3 2 2 2" xfId="1639" xr:uid="{EE9CB901-4A78-4812-BC4E-C66203B28810}"/>
    <cellStyle name="계산 2 3 2 3 2 2 3" xfId="10281" xr:uid="{4C4BD2AA-4ACA-46C5-89D8-7CD24863D1D7}"/>
    <cellStyle name="계산 2 3 2 3 2 3" xfId="1640" xr:uid="{7218E595-8B9B-48AA-A083-39CA884342B8}"/>
    <cellStyle name="계산 2 3 2 3 2 4" xfId="8403" xr:uid="{EDDFECD7-BA29-4BF9-95C4-989588AD52C6}"/>
    <cellStyle name="계산 2 3 2 3 3" xfId="1641" xr:uid="{76483B17-40EB-41D0-8D1D-7D11A093F6AD}"/>
    <cellStyle name="계산 2 3 2 3 3 2" xfId="1642" xr:uid="{185CA6F4-1348-4FC4-9C1B-94ED12D197AB}"/>
    <cellStyle name="계산 2 3 2 3 3 2 2" xfId="1643" xr:uid="{761EB8F9-5656-4C4D-9BED-46453C429FF4}"/>
    <cellStyle name="계산 2 3 2 3 3 2 3" xfId="10749" xr:uid="{3044CBA0-A49D-4EF1-BD65-1FE27CC60331}"/>
    <cellStyle name="계산 2 3 2 3 3 3" xfId="1644" xr:uid="{1FBFD04F-973F-423C-B629-97C7330B8C30}"/>
    <cellStyle name="계산 2 3 2 3 3 4" xfId="8871" xr:uid="{BF18F514-F5E0-4C46-A3DC-FF8531DDD26A}"/>
    <cellStyle name="계산 2 3 2 3 4" xfId="1645" xr:uid="{C54ABA5D-F3CF-42A1-813D-2AFF30E9FCAB}"/>
    <cellStyle name="계산 2 3 2 3 4 2" xfId="1646" xr:uid="{A91E05F4-6B09-4714-906E-29CF9E39A273}"/>
    <cellStyle name="계산 2 3 2 3 4 2 2" xfId="1647" xr:uid="{C1E5B1ED-2C52-4324-B53B-4B227BB13EEB}"/>
    <cellStyle name="계산 2 3 2 3 4 2 3" xfId="11349" xr:uid="{CC1B1222-E73A-40D1-84BA-8B46A4C92CD3}"/>
    <cellStyle name="계산 2 3 2 3 4 3" xfId="1648" xr:uid="{82B2D54F-61E8-48CD-8CA5-50675EEB064E}"/>
    <cellStyle name="계산 2 3 2 3 4 4" xfId="9475" xr:uid="{222AE9D0-4FD7-4F13-A2FC-005E8EE73D40}"/>
    <cellStyle name="계산 2 3 2 3 5" xfId="1649" xr:uid="{D528BB71-79AD-4BF6-A8DF-D962F73FA080}"/>
    <cellStyle name="계산 2 3 2 3 5 2" xfId="1650" xr:uid="{599F2F0E-75F4-41EC-AF96-F59E80354B01}"/>
    <cellStyle name="계산 2 3 2 3 5 3" xfId="9811" xr:uid="{F5FBA8C4-301B-4922-8650-61A219F770F0}"/>
    <cellStyle name="계산 2 3 2 3 6" xfId="1651" xr:uid="{C6EB32B7-BEF8-4A20-BD5B-D6E6DF1E51FD}"/>
    <cellStyle name="계산 2 3 2 4" xfId="1652" xr:uid="{55A993B5-3D7E-468C-B406-4CB0ABAC9916}"/>
    <cellStyle name="계산 2 3 2 4 2" xfId="1653" xr:uid="{416B20C6-1E88-420A-8D04-1E9722B17AFC}"/>
    <cellStyle name="계산 2 3 2 4 2 2" xfId="1654" xr:uid="{5E52C170-B0F8-488C-9CAC-50023E417052}"/>
    <cellStyle name="계산 2 3 2 4 2 2 2" xfId="1655" xr:uid="{A419FBF3-2AD7-45D0-9761-97482F514186}"/>
    <cellStyle name="계산 2 3 2 4 2 2 3" xfId="10282" xr:uid="{746D4FC8-9159-412B-9C2A-7FF198ADE583}"/>
    <cellStyle name="계산 2 3 2 4 2 3" xfId="1656" xr:uid="{6E796E4A-595C-4FA2-9627-D420D467CD4C}"/>
    <cellStyle name="계산 2 3 2 4 2 4" xfId="8404" xr:uid="{D15AB506-21E3-43AA-BF29-98B1EFB4E17A}"/>
    <cellStyle name="계산 2 3 2 4 3" xfId="1657" xr:uid="{B47611B1-9E70-4B9B-B3ED-218E786C05C0}"/>
    <cellStyle name="계산 2 3 2 4 3 2" xfId="1658" xr:uid="{6D259E65-70DB-4A9E-9D50-266902F03EF9}"/>
    <cellStyle name="계산 2 3 2 4 3 2 2" xfId="1659" xr:uid="{08E2C646-B16F-4FB6-89FF-01EDFA0EF855}"/>
    <cellStyle name="계산 2 3 2 4 3 2 3" xfId="10750" xr:uid="{0EDEA26E-C1B6-4BAD-8BC6-C5111AC21A61}"/>
    <cellStyle name="계산 2 3 2 4 3 3" xfId="1660" xr:uid="{90156751-0EB9-4F50-AD10-1C62F0D46477}"/>
    <cellStyle name="계산 2 3 2 4 3 4" xfId="8872" xr:uid="{8B2DB5CF-77E3-4AD7-87DE-ABE8865E427B}"/>
    <cellStyle name="계산 2 3 2 4 4" xfId="1661" xr:uid="{57A41588-818B-462D-A63D-0E979573AC16}"/>
    <cellStyle name="계산 2 3 2 4 4 2" xfId="1662" xr:uid="{BAF90B21-C7C1-44DF-A5C9-096559154494}"/>
    <cellStyle name="계산 2 3 2 4 4 2 2" xfId="1663" xr:uid="{B321C714-34D2-4A53-896E-98E0487652D8}"/>
    <cellStyle name="계산 2 3 2 4 4 2 3" xfId="11350" xr:uid="{12BCD553-FE2B-49D9-AE94-CF8D01CC2BD8}"/>
    <cellStyle name="계산 2 3 2 4 4 3" xfId="1664" xr:uid="{0F1B1609-ACDF-4049-9751-52B6BFF95137}"/>
    <cellStyle name="계산 2 3 2 4 4 4" xfId="9476" xr:uid="{05002E3A-8FBB-4812-A825-B22031FE2595}"/>
    <cellStyle name="계산 2 3 2 4 5" xfId="1665" xr:uid="{E55D3D49-9F10-4043-8B39-003A44D4BB8B}"/>
    <cellStyle name="계산 2 3 2 4 5 2" xfId="1666" xr:uid="{664FE6A8-2140-4F3A-9FA9-847451E050BD}"/>
    <cellStyle name="계산 2 3 2 4 5 3" xfId="9812" xr:uid="{D4F857D0-98C1-4D1C-BB77-CC3A70AF8616}"/>
    <cellStyle name="계산 2 3 2 4 6" xfId="1667" xr:uid="{5C710FD4-1F5E-4F9A-B642-331F89332456}"/>
    <cellStyle name="계산 2 3 2 5" xfId="1668" xr:uid="{D7DEBDE2-9333-44BF-835B-6F475F5EF13B}"/>
    <cellStyle name="계산 2 3 2 5 2" xfId="1669" xr:uid="{2134026D-2DAB-46BF-9ADE-A5C0EDC41B91}"/>
    <cellStyle name="계산 2 3 2 5 2 2" xfId="1670" xr:uid="{46BCE5B3-A43D-4DB4-A84A-0011DB5A7F47}"/>
    <cellStyle name="계산 2 3 2 5 2 3" xfId="10277" xr:uid="{9BC19E8D-D148-489F-8D78-5CC26062EEDA}"/>
    <cellStyle name="계산 2 3 2 5 3" xfId="1671" xr:uid="{5D908EAD-BE29-4332-B1C0-D3C7191428F4}"/>
    <cellStyle name="계산 2 3 2 5 4" xfId="8399" xr:uid="{9FE49673-6DAD-4930-9BCE-3C7A097E3DDC}"/>
    <cellStyle name="계산 2 3 2 6" xfId="1672" xr:uid="{E51375AE-7C2C-48FB-8FDF-FE4A9B78F8A2}"/>
    <cellStyle name="계산 2 3 2 6 2" xfId="1673" xr:uid="{1726CF2D-D300-4251-A290-DACED5FBFAC9}"/>
    <cellStyle name="계산 2 3 2 6 2 2" xfId="1674" xr:uid="{64D3917B-2ED2-43D7-BF14-EAEF54F45E7B}"/>
    <cellStyle name="계산 2 3 2 6 2 3" xfId="10745" xr:uid="{0B62F062-C5AD-417B-BBCC-715E5F89A4D2}"/>
    <cellStyle name="계산 2 3 2 6 3" xfId="1675" xr:uid="{C261E3FE-28C7-437F-A567-EE83AA7C4684}"/>
    <cellStyle name="계산 2 3 2 6 4" xfId="8867" xr:uid="{9DA53598-2FD4-4683-8390-18B1A92D3F78}"/>
    <cellStyle name="계산 2 3 2 7" xfId="1676" xr:uid="{2D79F79D-8ECA-4627-9011-9940591536A2}"/>
    <cellStyle name="계산 2 3 2 7 2" xfId="1677" xr:uid="{572E00B2-77AB-4C91-8302-2AE711B41653}"/>
    <cellStyle name="계산 2 3 2 7 2 2" xfId="1678" xr:uid="{2003A91F-9F1C-4C59-83D9-AD6F17D684C6}"/>
    <cellStyle name="계산 2 3 2 7 2 3" xfId="11202" xr:uid="{5D0971D1-8963-46CE-A956-967EA65E5D34}"/>
    <cellStyle name="계산 2 3 2 7 3" xfId="1679" xr:uid="{2DC3FBAB-D466-4D8C-AAA6-A8DAEFA63C3E}"/>
    <cellStyle name="계산 2 3 2 7 4" xfId="9328" xr:uid="{A6550C20-EBA4-4FA4-AEE8-F1ABD89870BA}"/>
    <cellStyle name="계산 2 3 2 8" xfId="1680" xr:uid="{0FC6CB3E-CA9C-498E-93F3-9C41B774EDB5}"/>
    <cellStyle name="계산 2 3 2 8 2" xfId="1681" xr:uid="{6AF96AF7-F026-46F9-827A-C58979982214}"/>
    <cellStyle name="계산 2 3 2 8 3" xfId="9807" xr:uid="{F7BE015F-ED68-4210-A712-C424FF284518}"/>
    <cellStyle name="계산 2 3 2 9" xfId="1682" xr:uid="{55852542-DCF2-44B6-90BA-2B5B52048F5C}"/>
    <cellStyle name="계산 2 3 3" xfId="1683" xr:uid="{DF39D7E5-198A-4D44-95CB-628F407E82D2}"/>
    <cellStyle name="계산 2 3 3 2" xfId="1684" xr:uid="{B5BEB30A-AC82-4415-863B-53C6D2F2D13A}"/>
    <cellStyle name="계산 2 3 3 2 2" xfId="1685" xr:uid="{9FCEAE20-3ADA-41B1-9A71-690682C2EA3E}"/>
    <cellStyle name="계산 2 3 3 2 2 2" xfId="1686" xr:uid="{AC893B00-C15F-491B-81C3-A3D896D692B9}"/>
    <cellStyle name="계산 2 3 3 2 2 2 2" xfId="1687" xr:uid="{44E83090-5A50-4248-9946-426EBCF18966}"/>
    <cellStyle name="계산 2 3 3 2 2 2 3" xfId="10284" xr:uid="{3B14F478-5BF6-4215-8D85-7B121DD6D854}"/>
    <cellStyle name="계산 2 3 3 2 2 3" xfId="1688" xr:uid="{C276BF15-7FB6-4F77-B35A-334F5D8E7412}"/>
    <cellStyle name="계산 2 3 3 2 2 4" xfId="8406" xr:uid="{B1FF100B-6ED6-42EE-ACF2-3766053F315C}"/>
    <cellStyle name="계산 2 3 3 2 3" xfId="1689" xr:uid="{7AD7FBBC-C1B4-4C7E-97CF-A6156BDB0CA0}"/>
    <cellStyle name="계산 2 3 3 2 3 2" xfId="1690" xr:uid="{4F408DDF-EA25-483E-A71D-086B015F6A95}"/>
    <cellStyle name="계산 2 3 3 2 3 2 2" xfId="1691" xr:uid="{0C94F281-1542-41F8-B6BD-2F95D84B830A}"/>
    <cellStyle name="계산 2 3 3 2 3 2 3" xfId="10752" xr:uid="{9C07017A-6C9D-4F5A-9602-72A05559D5D9}"/>
    <cellStyle name="계산 2 3 3 2 3 3" xfId="1692" xr:uid="{8E74387E-2390-410A-8F0E-36CD98CB5E06}"/>
    <cellStyle name="계산 2 3 3 2 3 4" xfId="8874" xr:uid="{80789707-39CB-4F14-AACF-4B3C59CE65F1}"/>
    <cellStyle name="계산 2 3 3 2 4" xfId="1693" xr:uid="{BEFEBB86-1407-4639-97E7-796956FECCCF}"/>
    <cellStyle name="계산 2 3 3 2 4 2" xfId="1694" xr:uid="{A944F9C9-6E7D-4AFD-8EA8-53E3AFF1EBBB}"/>
    <cellStyle name="계산 2 3 3 2 4 2 2" xfId="1695" xr:uid="{24B223B9-4C15-49A1-819F-272BF93D6898}"/>
    <cellStyle name="계산 2 3 3 2 4 2 3" xfId="11351" xr:uid="{8776A317-CDCF-412B-ACC0-73ADB908F0C3}"/>
    <cellStyle name="계산 2 3 3 2 4 3" xfId="1696" xr:uid="{504E18FF-E761-4CE9-B160-5FAF7CDDD522}"/>
    <cellStyle name="계산 2 3 3 2 4 4" xfId="9477" xr:uid="{8B3D69C4-A281-46E8-9CC0-71DB26D620F9}"/>
    <cellStyle name="계산 2 3 3 2 5" xfId="1697" xr:uid="{0AC16761-514E-4CB9-B863-E6B63C19A3A3}"/>
    <cellStyle name="계산 2 3 3 2 5 2" xfId="1698" xr:uid="{BB84D93B-18D9-4688-B89F-60874629C22B}"/>
    <cellStyle name="계산 2 3 3 2 5 3" xfId="9814" xr:uid="{AFCE1FBE-6A49-47E4-9426-9ECA7A067E6D}"/>
    <cellStyle name="계산 2 3 3 2 6" xfId="1699" xr:uid="{74CEC6FB-7BA1-4C36-A330-252D38811FE7}"/>
    <cellStyle name="계산 2 3 3 3" xfId="1700" xr:uid="{5406F99D-60F5-43F5-A141-59B3864E50E7}"/>
    <cellStyle name="계산 2 3 3 3 2" xfId="1701" xr:uid="{BDB60E1F-E29F-4BDF-B3BC-934079358281}"/>
    <cellStyle name="계산 2 3 3 3 2 2" xfId="1702" xr:uid="{99825540-83E3-4FA9-8A09-55BCD9DC4A86}"/>
    <cellStyle name="계산 2 3 3 3 2 2 2" xfId="1703" xr:uid="{F0017376-03B6-4692-A25E-BE6D6047DD79}"/>
    <cellStyle name="계산 2 3 3 3 2 2 3" xfId="10285" xr:uid="{DE4B7B16-386E-4B40-882F-36BD202ED3E2}"/>
    <cellStyle name="계산 2 3 3 3 2 3" xfId="1704" xr:uid="{C27468D7-9462-4D07-AF3F-4E16F724792B}"/>
    <cellStyle name="계산 2 3 3 3 2 4" xfId="8407" xr:uid="{063A0579-7A83-41AB-8DE6-EF4D772371AA}"/>
    <cellStyle name="계산 2 3 3 3 3" xfId="1705" xr:uid="{05E4E6AC-E3C2-4E89-9680-BD9A747BCCEC}"/>
    <cellStyle name="계산 2 3 3 3 3 2" xfId="1706" xr:uid="{AFAD526C-8241-4AD4-B77E-892D94784E1D}"/>
    <cellStyle name="계산 2 3 3 3 3 2 2" xfId="1707" xr:uid="{AF5B6D2B-1062-40D5-9FBD-1333340EF2ED}"/>
    <cellStyle name="계산 2 3 3 3 3 2 3" xfId="10753" xr:uid="{6A2734FA-9535-4610-92C7-BA5C3CD50E14}"/>
    <cellStyle name="계산 2 3 3 3 3 3" xfId="1708" xr:uid="{9021DF36-AD4E-4B35-AB9D-539A6DD18B46}"/>
    <cellStyle name="계산 2 3 3 3 3 4" xfId="8875" xr:uid="{465A6E1C-53DD-4ACF-AEE5-63D12CFA7FC4}"/>
    <cellStyle name="계산 2 3 3 3 4" xfId="1709" xr:uid="{81EA1C76-A576-4550-BA6E-B579E776630F}"/>
    <cellStyle name="계산 2 3 3 3 4 2" xfId="1710" xr:uid="{6158B8C9-BE10-46BE-A8D1-4F67512FB871}"/>
    <cellStyle name="계산 2 3 3 3 4 2 2" xfId="1711" xr:uid="{50B6C683-62A7-4324-9471-A54E23C009B4}"/>
    <cellStyle name="계산 2 3 3 3 4 2 3" xfId="11352" xr:uid="{3FA35ED4-DD36-40C8-BB09-EA57925FAE03}"/>
    <cellStyle name="계산 2 3 3 3 4 3" xfId="1712" xr:uid="{2E074A43-F27C-4AA2-A9A6-045565C06849}"/>
    <cellStyle name="계산 2 3 3 3 4 4" xfId="9478" xr:uid="{3E1B69DD-0E2D-433C-8167-3FBBC306F6D8}"/>
    <cellStyle name="계산 2 3 3 3 5" xfId="1713" xr:uid="{D9D5998D-7ABA-4BF4-B32D-CB046A2D1B95}"/>
    <cellStyle name="계산 2 3 3 3 5 2" xfId="1714" xr:uid="{415AE1AF-5CD6-43BC-8074-E850E339C8BB}"/>
    <cellStyle name="계산 2 3 3 3 5 3" xfId="9815" xr:uid="{75B68C09-01EB-4F3B-8417-AB45809B1811}"/>
    <cellStyle name="계산 2 3 3 3 6" xfId="1715" xr:uid="{20E57566-675B-412A-A9E1-2BF1C5CAC0D4}"/>
    <cellStyle name="계산 2 3 3 4" xfId="1716" xr:uid="{7A9FAF6F-843C-42AE-B0C5-B47A522EA2B3}"/>
    <cellStyle name="계산 2 3 3 4 2" xfId="1717" xr:uid="{597842FA-EADE-4E0B-AA48-6D1139DF1895}"/>
    <cellStyle name="계산 2 3 3 4 2 2" xfId="1718" xr:uid="{0D38B0AE-144B-480E-BC69-59D42B9B1A8A}"/>
    <cellStyle name="계산 2 3 3 4 2 3" xfId="10283" xr:uid="{35F3081A-E2E2-45AF-89AF-58DB058DB577}"/>
    <cellStyle name="계산 2 3 3 4 3" xfId="1719" xr:uid="{C88653A2-4E51-44D3-8230-77FEAFD6C33E}"/>
    <cellStyle name="계산 2 3 3 4 4" xfId="8405" xr:uid="{FC1F5241-F4F9-45B6-9F93-46D086CAD166}"/>
    <cellStyle name="계산 2 3 3 5" xfId="1720" xr:uid="{7AD7C6D8-B641-4D1E-A747-DAE71047478D}"/>
    <cellStyle name="계산 2 3 3 5 2" xfId="1721" xr:uid="{5A359E3F-EAF0-4076-AABB-3999C311E12B}"/>
    <cellStyle name="계산 2 3 3 5 2 2" xfId="1722" xr:uid="{41828AA9-33F9-446B-96BA-7B30757D1A5C}"/>
    <cellStyle name="계산 2 3 3 5 2 3" xfId="10751" xr:uid="{759F19F5-6955-46D8-8957-CECC81BD5FCE}"/>
    <cellStyle name="계산 2 3 3 5 3" xfId="1723" xr:uid="{D03F17CE-3D89-4D1F-92D3-63A3A6ECEDC5}"/>
    <cellStyle name="계산 2 3 3 5 4" xfId="8873" xr:uid="{18DB3CD4-BBB5-4B31-8F90-F0F6997016CC}"/>
    <cellStyle name="계산 2 3 3 6" xfId="1724" xr:uid="{4790A1F0-9242-4B7C-871E-C0126EC935F9}"/>
    <cellStyle name="계산 2 3 3 6 2" xfId="1725" xr:uid="{8D8B1EE9-CB82-4020-ABBF-048A575443A9}"/>
    <cellStyle name="계산 2 3 3 6 2 2" xfId="1726" xr:uid="{069A76AB-ADDE-4B2E-A6D3-FBCF56039D9E}"/>
    <cellStyle name="계산 2 3 3 6 2 3" xfId="11244" xr:uid="{8208B7F9-0C9B-4882-BB34-AB233A70DC84}"/>
    <cellStyle name="계산 2 3 3 6 3" xfId="1727" xr:uid="{A35F66C4-ECBA-40EC-8F4C-B3FEE0B78438}"/>
    <cellStyle name="계산 2 3 3 6 4" xfId="9370" xr:uid="{E8EE5041-64A8-45E0-B93D-73D62E6225F9}"/>
    <cellStyle name="계산 2 3 3 7" xfId="1728" xr:uid="{C39EF9EE-FC56-4ACB-B98D-3E9EA6D0DB25}"/>
    <cellStyle name="계산 2 3 3 7 2" xfId="1729" xr:uid="{FD1DAFC6-A9E2-4F5A-9BC0-6291F3D6511A}"/>
    <cellStyle name="계산 2 3 3 7 3" xfId="9813" xr:uid="{45F66CAD-3A72-4806-A052-C8C4FE3E6A4A}"/>
    <cellStyle name="계산 2 3 3 8" xfId="1730" xr:uid="{04EDEEAF-403B-4391-9DB5-72D1F71078D7}"/>
    <cellStyle name="계산 2 3 4" xfId="1731" xr:uid="{2297EC8A-0DBA-41F3-93A6-53F62F11ED62}"/>
    <cellStyle name="계산 2 3 4 2" xfId="1732" xr:uid="{FA4EAF42-AE27-4E2D-BBAC-489924F8B4BA}"/>
    <cellStyle name="계산 2 3 4 2 2" xfId="1733" xr:uid="{8484FF0B-82BA-410A-905D-F10F1221B3BE}"/>
    <cellStyle name="계산 2 3 4 2 2 2" xfId="1734" xr:uid="{18D7781A-152F-412C-8F18-243E9EE7F985}"/>
    <cellStyle name="계산 2 3 4 2 2 3" xfId="10286" xr:uid="{D49E7C32-DAE9-41EA-8CA5-AFE014248AD7}"/>
    <cellStyle name="계산 2 3 4 2 3" xfId="1735" xr:uid="{16B5DA6D-C0AB-4667-A4DD-861124A77035}"/>
    <cellStyle name="계산 2 3 4 2 4" xfId="8408" xr:uid="{796203DD-59BE-4209-9A0A-CB4F3C501726}"/>
    <cellStyle name="계산 2 3 4 3" xfId="1736" xr:uid="{F1ECA17D-7562-442C-9172-9E93BA6DD67D}"/>
    <cellStyle name="계산 2 3 4 3 2" xfId="1737" xr:uid="{A819CD93-D94C-4F83-9260-AC8B3523CDB9}"/>
    <cellStyle name="계산 2 3 4 3 2 2" xfId="1738" xr:uid="{1E4825D2-C280-48D2-BFDA-BE368AB48B37}"/>
    <cellStyle name="계산 2 3 4 3 2 3" xfId="10754" xr:uid="{B8CD073C-912B-4B30-AAD2-571D7CB29949}"/>
    <cellStyle name="계산 2 3 4 3 3" xfId="1739" xr:uid="{DFD1D46A-8519-4179-9752-AB16EE209616}"/>
    <cellStyle name="계산 2 3 4 3 4" xfId="8876" xr:uid="{4B7550C1-DABF-4AD0-A96F-ADE7CD9869C4}"/>
    <cellStyle name="계산 2 3 4 4" xfId="1740" xr:uid="{2E3C0124-90AD-4455-BFE1-1AD913DBD7A0}"/>
    <cellStyle name="계산 2 3 4 4 2" xfId="1741" xr:uid="{78D1BB0F-BC0B-4523-9DE7-205EFDA42394}"/>
    <cellStyle name="계산 2 3 4 4 2 2" xfId="1742" xr:uid="{346B8B23-2488-4B78-B945-7CB8AA20A00D}"/>
    <cellStyle name="계산 2 3 4 4 2 3" xfId="11353" xr:uid="{67550DFF-F170-4D27-AD04-D371F49C566D}"/>
    <cellStyle name="계산 2 3 4 4 3" xfId="1743" xr:uid="{16C4EEB8-44E6-4B47-853A-CE09D84F6B7A}"/>
    <cellStyle name="계산 2 3 4 4 4" xfId="9479" xr:uid="{BAE55A08-BF6E-45D0-A903-8A14B4C1D95C}"/>
    <cellStyle name="계산 2 3 4 5" xfId="1744" xr:uid="{7EF48814-4999-4469-9E88-71DE3015A7B7}"/>
    <cellStyle name="계산 2 3 4 5 2" xfId="1745" xr:uid="{273A5018-2589-4E49-A877-863EA3F07DAB}"/>
    <cellStyle name="계산 2 3 4 5 3" xfId="9816" xr:uid="{C5EBEF7D-E072-4F64-A34E-8C63BBD29220}"/>
    <cellStyle name="계산 2 3 4 6" xfId="1746" xr:uid="{638B8810-32A6-4B73-A19C-928793E870C1}"/>
    <cellStyle name="계산 2 3 5" xfId="1747" xr:uid="{FED3F59B-EBD2-481D-866E-C53BCD4425AD}"/>
    <cellStyle name="계산 2 3 5 2" xfId="1748" xr:uid="{D5625D69-1A64-44D5-936D-A4DF5BA07190}"/>
    <cellStyle name="계산 2 3 5 2 2" xfId="1749" xr:uid="{31710C80-D024-4BD1-B2D0-50505ECA534B}"/>
    <cellStyle name="계산 2 3 5 2 2 2" xfId="1750" xr:uid="{24DD3F99-D9B5-4F8E-BD00-39A89BD7A33C}"/>
    <cellStyle name="계산 2 3 5 2 2 3" xfId="10287" xr:uid="{DBA622F6-3026-40AE-8D15-40A9A550E67F}"/>
    <cellStyle name="계산 2 3 5 2 3" xfId="1751" xr:uid="{C4BB066C-DDAA-4C29-9CAC-7D9DF1F6846E}"/>
    <cellStyle name="계산 2 3 5 2 4" xfId="8409" xr:uid="{188029EB-DDAC-4A8D-BC68-CEC5F63D33DE}"/>
    <cellStyle name="계산 2 3 5 3" xfId="1752" xr:uid="{E30F9670-837F-4A1B-9DE0-DE8E5AA500D0}"/>
    <cellStyle name="계산 2 3 5 3 2" xfId="1753" xr:uid="{570DF4C7-8C1F-429F-9B65-CB3949130279}"/>
    <cellStyle name="계산 2 3 5 3 2 2" xfId="1754" xr:uid="{871CEC5E-8551-41EB-B7F9-796869F11A21}"/>
    <cellStyle name="계산 2 3 5 3 2 3" xfId="10755" xr:uid="{AE62ECB6-3CD6-4B29-B34E-65E9BEECDAEB}"/>
    <cellStyle name="계산 2 3 5 3 3" xfId="1755" xr:uid="{BE102574-D827-49F8-B066-66178B4A6B79}"/>
    <cellStyle name="계산 2 3 5 3 4" xfId="8877" xr:uid="{DBC9D141-AF49-41C0-AD23-9D01AEA66452}"/>
    <cellStyle name="계산 2 3 5 4" xfId="1756" xr:uid="{47DB8882-D0AD-4EA0-BB2F-023502C46F48}"/>
    <cellStyle name="계산 2 3 5 4 2" xfId="1757" xr:uid="{EDFCD328-88F6-4BC6-886B-86E9361B31EB}"/>
    <cellStyle name="계산 2 3 5 4 2 2" xfId="1758" xr:uid="{166D9D90-65F3-46E2-A22D-C7A3CCDD7F08}"/>
    <cellStyle name="계산 2 3 5 4 2 3" xfId="11354" xr:uid="{9325A025-B4C9-449D-88AC-EE20DE15D545}"/>
    <cellStyle name="계산 2 3 5 4 3" xfId="1759" xr:uid="{273E4845-7DF5-4DDB-A168-8ADA329C0308}"/>
    <cellStyle name="계산 2 3 5 4 4" xfId="9480" xr:uid="{BEE6BF3E-EEF8-4A7C-A7E4-33C35E3B8EED}"/>
    <cellStyle name="계산 2 3 5 5" xfId="1760" xr:uid="{26BCAFF2-F11B-4CDC-9FEA-9F5532494A79}"/>
    <cellStyle name="계산 2 3 5 5 2" xfId="1761" xr:uid="{002EABD7-2D75-4545-8ADC-2E7A03F84A47}"/>
    <cellStyle name="계산 2 3 5 5 3" xfId="9817" xr:uid="{7D93AE3E-A191-4C53-80CD-C78C42EB48C6}"/>
    <cellStyle name="계산 2 3 5 6" xfId="1762" xr:uid="{D4A05A3A-EAB7-4F62-8D04-D310C37FCAC2}"/>
    <cellStyle name="계산 2 3 6" xfId="1763" xr:uid="{A20410FC-5D4F-469A-A063-C34D5573D9D3}"/>
    <cellStyle name="계산 2 3 6 2" xfId="1764" xr:uid="{78E23B48-7491-409D-AEBC-12B00198D70D}"/>
    <cellStyle name="계산 2 3 6 2 2" xfId="1765" xr:uid="{F0F42963-6ECD-4173-8B3B-EE961833BD55}"/>
    <cellStyle name="계산 2 3 6 2 3" xfId="10276" xr:uid="{651AE28A-8AC5-4F36-A4F8-D444CF079AB2}"/>
    <cellStyle name="계산 2 3 6 3" xfId="1766" xr:uid="{76A5B572-B8F4-4A76-B091-E02D2FA0908D}"/>
    <cellStyle name="계산 2 3 6 4" xfId="8398" xr:uid="{2BB53D35-F1EC-4B92-9054-C82751D9A2A0}"/>
    <cellStyle name="계산 2 3 7" xfId="1767" xr:uid="{3E23F5B6-2CC0-4665-98AB-F5A791C76EDF}"/>
    <cellStyle name="계산 2 3 7 2" xfId="1768" xr:uid="{9E12B3D5-B543-449F-A386-112B85B93C90}"/>
    <cellStyle name="계산 2 3 7 2 2" xfId="1769" xr:uid="{A09D86AD-71A3-4547-A20A-EB5BAA238EA1}"/>
    <cellStyle name="계산 2 3 7 2 3" xfId="10744" xr:uid="{1041F9E6-B5B3-46D1-96F3-FCCC50EC3BEE}"/>
    <cellStyle name="계산 2 3 7 3" xfId="1770" xr:uid="{DB59BD2D-50A1-40E4-9EAA-71AA831B54B5}"/>
    <cellStyle name="계산 2 3 7 4" xfId="8866" xr:uid="{79AC2E11-79E9-4F77-8017-02D4192C1ADA}"/>
    <cellStyle name="계산 2 3 8" xfId="1771" xr:uid="{137C4E3E-22BF-4821-A357-B0717627D98F}"/>
    <cellStyle name="계산 2 3 8 2" xfId="1772" xr:uid="{A5769E0D-2D99-494B-B58D-29B09B819321}"/>
    <cellStyle name="계산 2 3 8 2 2" xfId="1773" xr:uid="{754913FA-7F63-419D-A093-3A34E6BC3B97}"/>
    <cellStyle name="계산 2 3 8 2 3" xfId="11158" xr:uid="{35CAF2D3-0D1C-41BE-B1F1-BC583082EA0D}"/>
    <cellStyle name="계산 2 3 8 3" xfId="1774" xr:uid="{42EB0A20-760E-4B86-A776-E4C587462DB9}"/>
    <cellStyle name="계산 2 3 8 4" xfId="9284" xr:uid="{F6A4A2FA-889E-40A8-A233-14445979C7C5}"/>
    <cellStyle name="계산 2 3 9" xfId="1775" xr:uid="{019D0838-FA29-4F45-8B3E-AE9A2939807B}"/>
    <cellStyle name="계산 2 3 9 2" xfId="1776" xr:uid="{22869F6F-8113-464F-9F06-77B6895D9D05}"/>
    <cellStyle name="계산 2 3 9 3" xfId="9806" xr:uid="{34BC2266-6D7A-4415-9267-4072DE479724}"/>
    <cellStyle name="계산 2 4" xfId="40" xr:uid="{38AC9476-66E0-414C-A917-059EFE607EE8}"/>
    <cellStyle name="계산 2 4 10" xfId="1777" xr:uid="{367009EF-11E4-4DF9-8BD8-51C5D7A2E474}"/>
    <cellStyle name="계산 2 4 2" xfId="1778" xr:uid="{30DF40D1-882F-46F9-AD5A-57C9E88BD569}"/>
    <cellStyle name="계산 2 4 2 2" xfId="1779" xr:uid="{1444A1C5-5390-4AC0-9DC6-0F5FFDF8699F}"/>
    <cellStyle name="계산 2 4 2 2 2" xfId="1780" xr:uid="{B6DBD36B-9CCA-49A3-AB41-D00A9A568A39}"/>
    <cellStyle name="계산 2 4 2 2 2 2" xfId="1781" xr:uid="{B97BED1D-983B-4326-8CE7-C6CA8CE0F584}"/>
    <cellStyle name="계산 2 4 2 2 2 2 2" xfId="1782" xr:uid="{7C4D2D01-5A2A-4450-B01D-BC05CDB74811}"/>
    <cellStyle name="계산 2 4 2 2 2 2 2 2" xfId="1783" xr:uid="{D43CAF48-75BE-40C7-BD12-180D1B5F2F43}"/>
    <cellStyle name="계산 2 4 2 2 2 2 2 3" xfId="10291" xr:uid="{6BE55FB0-C571-4654-9896-B3EEDE64B686}"/>
    <cellStyle name="계산 2 4 2 2 2 2 3" xfId="1784" xr:uid="{5118C922-5A68-49D2-A81C-ECB785BB20CE}"/>
    <cellStyle name="계산 2 4 2 2 2 2 4" xfId="8413" xr:uid="{399AE829-71B2-4590-A5CE-6089FA06CCD9}"/>
    <cellStyle name="계산 2 4 2 2 2 3" xfId="1785" xr:uid="{681394B0-D9B0-4F23-AE7C-FC660AD85E97}"/>
    <cellStyle name="계산 2 4 2 2 2 3 2" xfId="1786" xr:uid="{35975A8D-52D2-48FF-8D92-701511A7C2A6}"/>
    <cellStyle name="계산 2 4 2 2 2 3 2 2" xfId="1787" xr:uid="{CB1D0BF8-1614-4E3A-B66D-C510650E549C}"/>
    <cellStyle name="계산 2 4 2 2 2 3 2 3" xfId="10759" xr:uid="{7D58B85D-108E-4FA7-8F8A-8E57309A8C41}"/>
    <cellStyle name="계산 2 4 2 2 2 3 3" xfId="1788" xr:uid="{6F4F2CC6-4B76-4376-A1E3-3F868BF58D95}"/>
    <cellStyle name="계산 2 4 2 2 2 3 4" xfId="8881" xr:uid="{B38C010F-F5A5-403F-A262-0F435757BE22}"/>
    <cellStyle name="계산 2 4 2 2 2 4" xfId="1789" xr:uid="{DC0B8B0D-AC17-4FF9-BDCE-C01E8AB9744F}"/>
    <cellStyle name="계산 2 4 2 2 2 4 2" xfId="1790" xr:uid="{E6D69B8F-50C8-4D89-9D0F-3561E31FB77E}"/>
    <cellStyle name="계산 2 4 2 2 2 4 2 2" xfId="1791" xr:uid="{C95C6DED-FA3F-4176-93B4-6ACF12D3A119}"/>
    <cellStyle name="계산 2 4 2 2 2 4 2 3" xfId="11355" xr:uid="{B73A4ED4-3A16-4BEB-B2A7-4E2D771161F4}"/>
    <cellStyle name="계산 2 4 2 2 2 4 3" xfId="1792" xr:uid="{8C6551C3-103A-46BE-A48E-9814BA7E616C}"/>
    <cellStyle name="계산 2 4 2 2 2 4 4" xfId="9481" xr:uid="{E37ED85B-9BD7-4FE5-A44A-A59CAF8F3A0C}"/>
    <cellStyle name="계산 2 4 2 2 2 5" xfId="1793" xr:uid="{41422FEF-5FF8-462F-B218-A95F6D417098}"/>
    <cellStyle name="계산 2 4 2 2 2 5 2" xfId="1794" xr:uid="{AA1CE95C-F5A0-4F3C-9DC0-09F60598E332}"/>
    <cellStyle name="계산 2 4 2 2 2 5 3" xfId="9821" xr:uid="{647CA1C2-69DD-401A-B067-91BE3372011D}"/>
    <cellStyle name="계산 2 4 2 2 2 6" xfId="1795" xr:uid="{D24F92CC-EBEC-4986-B92A-96C436643105}"/>
    <cellStyle name="계산 2 4 2 2 3" xfId="1796" xr:uid="{6386AD13-4709-48DB-8F45-7076F18129B3}"/>
    <cellStyle name="계산 2 4 2 2 3 2" xfId="1797" xr:uid="{4082E677-572D-49BD-BD03-B0AD4FEBB0C1}"/>
    <cellStyle name="계산 2 4 2 2 3 2 2" xfId="1798" xr:uid="{D12A1900-AF00-43DC-A676-4BC954179F18}"/>
    <cellStyle name="계산 2 4 2 2 3 2 2 2" xfId="1799" xr:uid="{7AB1E43A-5042-466C-ACD6-AB50CFF6B4B4}"/>
    <cellStyle name="계산 2 4 2 2 3 2 2 3" xfId="10292" xr:uid="{42A497AB-BFC3-422D-8F52-1C640FB8CD37}"/>
    <cellStyle name="계산 2 4 2 2 3 2 3" xfId="1800" xr:uid="{511801D9-AB91-4A31-AB1C-E7860E29AE71}"/>
    <cellStyle name="계산 2 4 2 2 3 2 4" xfId="8414" xr:uid="{84697701-0F80-4A55-85BB-C1AFAD3CCF76}"/>
    <cellStyle name="계산 2 4 2 2 3 3" xfId="1801" xr:uid="{78A469A5-AC33-4720-933D-A8081231A71F}"/>
    <cellStyle name="계산 2 4 2 2 3 3 2" xfId="1802" xr:uid="{29CF6EE0-BABF-4999-8327-F23EAD9862E6}"/>
    <cellStyle name="계산 2 4 2 2 3 3 2 2" xfId="1803" xr:uid="{2EB0AE17-B8C3-443A-A3E5-B3637C96D0B6}"/>
    <cellStyle name="계산 2 4 2 2 3 3 2 3" xfId="10760" xr:uid="{26B6D901-BE7E-480B-82F3-457C3B1B47F1}"/>
    <cellStyle name="계산 2 4 2 2 3 3 3" xfId="1804" xr:uid="{B6EE62F6-400E-43E3-836B-728A0B0683F7}"/>
    <cellStyle name="계산 2 4 2 2 3 3 4" xfId="8882" xr:uid="{97B8120E-5EF1-4DBB-8455-2E4F7FD683B7}"/>
    <cellStyle name="계산 2 4 2 2 3 4" xfId="1805" xr:uid="{4437259F-687E-4DBA-AA6B-399AA6DBA254}"/>
    <cellStyle name="계산 2 4 2 2 3 4 2" xfId="1806" xr:uid="{7330289C-0F0C-401C-BB7D-B329EF82C4DD}"/>
    <cellStyle name="계산 2 4 2 2 3 4 2 2" xfId="1807" xr:uid="{03D09B98-8D5B-4CA4-90A7-72EB5B852B3D}"/>
    <cellStyle name="계산 2 4 2 2 3 4 2 3" xfId="11356" xr:uid="{5CC9BD8A-3F67-46BD-996E-F7F4B893DED9}"/>
    <cellStyle name="계산 2 4 2 2 3 4 3" xfId="1808" xr:uid="{10F02E63-C229-4036-9BA5-627B242C3D33}"/>
    <cellStyle name="계산 2 4 2 2 3 4 4" xfId="9482" xr:uid="{F3536F13-8498-40F8-8423-5103136E2BCB}"/>
    <cellStyle name="계산 2 4 2 2 3 5" xfId="1809" xr:uid="{9A3AA5CB-C2A9-4A85-890B-AD4023D50898}"/>
    <cellStyle name="계산 2 4 2 2 3 5 2" xfId="1810" xr:uid="{B864A2BE-2B3E-4757-A835-6A1AC5F1B318}"/>
    <cellStyle name="계산 2 4 2 2 3 5 3" xfId="9822" xr:uid="{EDA4EBF7-C0B4-44E6-8E85-0DD50530CE42}"/>
    <cellStyle name="계산 2 4 2 2 3 6" xfId="1811" xr:uid="{621E94DB-D955-4686-BEF1-D0E544897370}"/>
    <cellStyle name="계산 2 4 2 2 4" xfId="1812" xr:uid="{08B3D59E-4E23-459D-B9D3-C1E0B316862B}"/>
    <cellStyle name="계산 2 4 2 2 4 2" xfId="1813" xr:uid="{B7A53963-6173-4A24-A7A7-128A45B08A20}"/>
    <cellStyle name="계산 2 4 2 2 4 2 2" xfId="1814" xr:uid="{5438B911-4786-4B99-93F8-DA1750B20203}"/>
    <cellStyle name="계산 2 4 2 2 4 2 3" xfId="10290" xr:uid="{C7428F54-AFEB-4D4D-88EC-A99B1BE05C7A}"/>
    <cellStyle name="계산 2 4 2 2 4 3" xfId="1815" xr:uid="{8CD710B7-BAF7-4A30-93E4-B2157925AF48}"/>
    <cellStyle name="계산 2 4 2 2 4 4" xfId="8412" xr:uid="{A78A13BD-4DC5-4E32-9031-AF130C1E723B}"/>
    <cellStyle name="계산 2 4 2 2 5" xfId="1816" xr:uid="{0E44B132-1EE7-4BCA-9576-524F9E05C715}"/>
    <cellStyle name="계산 2 4 2 2 5 2" xfId="1817" xr:uid="{D0C768A6-7AF2-4A80-8464-A43767CA80B9}"/>
    <cellStyle name="계산 2 4 2 2 5 2 2" xfId="1818" xr:uid="{A5AE5024-31EC-4AB6-BD58-13E54E9C20EB}"/>
    <cellStyle name="계산 2 4 2 2 5 2 3" xfId="10758" xr:uid="{55F16156-08BA-4E6E-8FAF-0C129943BC46}"/>
    <cellStyle name="계산 2 4 2 2 5 3" xfId="1819" xr:uid="{520F76A4-4E88-4FAE-BE14-5CA8474F040E}"/>
    <cellStyle name="계산 2 4 2 2 5 4" xfId="8880" xr:uid="{5AC222D0-6C85-42C3-88B1-AC2D2E62C16A}"/>
    <cellStyle name="계산 2 4 2 2 6" xfId="1820" xr:uid="{CE08B2BB-16B5-40D9-8637-AF72660850C8}"/>
    <cellStyle name="계산 2 4 2 2 6 2" xfId="1821" xr:uid="{7F374A99-03A5-46AE-AB1F-1BF8FABE6CB5}"/>
    <cellStyle name="계산 2 4 2 2 6 2 2" xfId="1822" xr:uid="{9DFB256D-69D9-4822-9584-841B642422EF}"/>
    <cellStyle name="계산 2 4 2 2 6 2 3" xfId="11247" xr:uid="{3EB8E487-2280-4201-AC0C-60841DB32B14}"/>
    <cellStyle name="계산 2 4 2 2 6 3" xfId="1823" xr:uid="{020D4508-25C6-40CA-A887-516C285DCC48}"/>
    <cellStyle name="계산 2 4 2 2 6 4" xfId="9373" xr:uid="{9E44E3BD-557D-45A1-B44C-E35E1AC90C9E}"/>
    <cellStyle name="계산 2 4 2 2 7" xfId="1824" xr:uid="{0B5C3857-7D5B-41DD-9C21-A5C639208583}"/>
    <cellStyle name="계산 2 4 2 2 7 2" xfId="1825" xr:uid="{42EEB64F-B16D-4A30-B11F-AB641565AA42}"/>
    <cellStyle name="계산 2 4 2 2 7 3" xfId="9820" xr:uid="{16A5136E-0F3B-4112-8574-DD314EABBF78}"/>
    <cellStyle name="계산 2 4 2 2 8" xfId="1826" xr:uid="{417BDFCC-CFE1-410D-B67B-C8918A5C4C30}"/>
    <cellStyle name="계산 2 4 2 3" xfId="1827" xr:uid="{BF776B2C-BDE9-457F-9E21-43E7AF49C402}"/>
    <cellStyle name="계산 2 4 2 3 2" xfId="1828" xr:uid="{3A6A9E06-8016-4B39-A516-463BA764A120}"/>
    <cellStyle name="계산 2 4 2 3 2 2" xfId="1829" xr:uid="{C2358397-83A0-4B7F-B731-F9C1934D14EC}"/>
    <cellStyle name="계산 2 4 2 3 2 2 2" xfId="1830" xr:uid="{6DBD27E7-C176-40AA-B760-D3F9E3C2AD36}"/>
    <cellStyle name="계산 2 4 2 3 2 2 3" xfId="10293" xr:uid="{1A7FA171-B2CA-480B-A413-48E29A18A3DD}"/>
    <cellStyle name="계산 2 4 2 3 2 3" xfId="1831" xr:uid="{7DDB97A8-8945-40EB-AC41-072B426305C9}"/>
    <cellStyle name="계산 2 4 2 3 2 4" xfId="8415" xr:uid="{A996AD35-56A1-464B-BB62-3B26373A25CC}"/>
    <cellStyle name="계산 2 4 2 3 3" xfId="1832" xr:uid="{AF729C82-B14A-4ABF-ABB1-F1BBCB3859D5}"/>
    <cellStyle name="계산 2 4 2 3 3 2" xfId="1833" xr:uid="{E6133F31-3889-4602-B52C-6B2A24FFADA6}"/>
    <cellStyle name="계산 2 4 2 3 3 2 2" xfId="1834" xr:uid="{3697694B-771A-438B-906A-B3BAA64BCADB}"/>
    <cellStyle name="계산 2 4 2 3 3 2 3" xfId="10761" xr:uid="{D9B78E77-2201-4D34-BE37-75DA89AC8EFA}"/>
    <cellStyle name="계산 2 4 2 3 3 3" xfId="1835" xr:uid="{5A9B05F5-25AC-4AC7-82EA-BC7698BD497A}"/>
    <cellStyle name="계산 2 4 2 3 3 4" xfId="8883" xr:uid="{B96557E3-741C-43FA-A1FF-F36A699C4DB1}"/>
    <cellStyle name="계산 2 4 2 3 4" xfId="1836" xr:uid="{ABC2D9BE-7663-41F2-ABFE-F81E9A1823DA}"/>
    <cellStyle name="계산 2 4 2 3 4 2" xfId="1837" xr:uid="{2D86CF10-82AE-4AD7-A068-8419304D623C}"/>
    <cellStyle name="계산 2 4 2 3 4 2 2" xfId="1838" xr:uid="{B063F788-325F-4773-A4A3-926A54D4EA0A}"/>
    <cellStyle name="계산 2 4 2 3 4 2 3" xfId="11357" xr:uid="{5E55C30F-67F9-4E6A-B75A-725DAD52AD62}"/>
    <cellStyle name="계산 2 4 2 3 4 3" xfId="1839" xr:uid="{68A5ED32-5E6A-436F-B022-1F9D9FA1070E}"/>
    <cellStyle name="계산 2 4 2 3 4 4" xfId="9483" xr:uid="{FDAFADD5-9C59-4CA8-A4D1-36065BD10CD7}"/>
    <cellStyle name="계산 2 4 2 3 5" xfId="1840" xr:uid="{B77A169B-6477-46B6-B741-4CF519790548}"/>
    <cellStyle name="계산 2 4 2 3 5 2" xfId="1841" xr:uid="{E627D520-49D1-4311-9015-0DDCE794E32D}"/>
    <cellStyle name="계산 2 4 2 3 5 3" xfId="9823" xr:uid="{B02B67F5-4717-4C21-BD0D-0D91B5F5E6F7}"/>
    <cellStyle name="계산 2 4 2 3 6" xfId="1842" xr:uid="{0EBFCE50-9EAB-46BC-83A9-A17E3D6001D1}"/>
    <cellStyle name="계산 2 4 2 4" xfId="1843" xr:uid="{A6B8EC6E-1A79-46C4-9B98-D6D416CE712A}"/>
    <cellStyle name="계산 2 4 2 4 2" xfId="1844" xr:uid="{E53F8713-6F04-46EA-973C-2523C20E56A4}"/>
    <cellStyle name="계산 2 4 2 4 2 2" xfId="1845" xr:uid="{08DE02DD-416D-4535-B820-F4C51CC6BECC}"/>
    <cellStyle name="계산 2 4 2 4 2 2 2" xfId="1846" xr:uid="{D3A54AFD-0EF0-4AEB-8A9C-08944061894C}"/>
    <cellStyle name="계산 2 4 2 4 2 2 3" xfId="10294" xr:uid="{5547F549-7F0B-4C74-8C27-855F11E8DC7B}"/>
    <cellStyle name="계산 2 4 2 4 2 3" xfId="1847" xr:uid="{23AE690B-97C8-4383-B330-F4ED0B3A4239}"/>
    <cellStyle name="계산 2 4 2 4 2 4" xfId="8416" xr:uid="{B886F117-C85A-40F6-BBF8-8AD589F6134B}"/>
    <cellStyle name="계산 2 4 2 4 3" xfId="1848" xr:uid="{336F2922-76D1-4BC7-926B-924C10455F50}"/>
    <cellStyle name="계산 2 4 2 4 3 2" xfId="1849" xr:uid="{C8AD780A-C059-402E-AAC5-1FB46EFDF1CF}"/>
    <cellStyle name="계산 2 4 2 4 3 2 2" xfId="1850" xr:uid="{A07ADD6C-591E-47D8-8978-F5B2329E0AA5}"/>
    <cellStyle name="계산 2 4 2 4 3 2 3" xfId="10762" xr:uid="{73792001-EA69-409F-890B-48BDBFF79AF8}"/>
    <cellStyle name="계산 2 4 2 4 3 3" xfId="1851" xr:uid="{799281F0-42AC-41FD-91F3-6DA0AFBBE63F}"/>
    <cellStyle name="계산 2 4 2 4 3 4" xfId="8884" xr:uid="{BFA6376A-6557-49A5-A1D3-B786958BF192}"/>
    <cellStyle name="계산 2 4 2 4 4" xfId="1852" xr:uid="{710CD410-D368-45B3-95C0-2DADE188F755}"/>
    <cellStyle name="계산 2 4 2 4 4 2" xfId="1853" xr:uid="{8C2713CF-EA84-406D-9530-979BFCC69ADF}"/>
    <cellStyle name="계산 2 4 2 4 4 2 2" xfId="1854" xr:uid="{C02653AC-1AC1-4020-9291-C1999550D8EF}"/>
    <cellStyle name="계산 2 4 2 4 4 2 3" xfId="11358" xr:uid="{5E9EE27C-694A-40F8-B147-490BFA9BCAC0}"/>
    <cellStyle name="계산 2 4 2 4 4 3" xfId="1855" xr:uid="{4E637FF4-A005-424D-BF37-B341ADF800C2}"/>
    <cellStyle name="계산 2 4 2 4 4 4" xfId="9484" xr:uid="{2FE5D7C0-ACBE-4319-A1B2-A88DE8CFE34A}"/>
    <cellStyle name="계산 2 4 2 4 5" xfId="1856" xr:uid="{DB5385EF-1945-49E8-A21D-D44AD2C0D140}"/>
    <cellStyle name="계산 2 4 2 4 5 2" xfId="1857" xr:uid="{D441C394-97BB-422C-9C79-689F17150663}"/>
    <cellStyle name="계산 2 4 2 4 5 3" xfId="9824" xr:uid="{BA7B2438-BDDE-43C1-9A63-BAEBA8F38F7E}"/>
    <cellStyle name="계산 2 4 2 4 6" xfId="1858" xr:uid="{97F595F2-6396-4F1C-8C97-CDADF9682447}"/>
    <cellStyle name="계산 2 4 2 5" xfId="1859" xr:uid="{CA46CCAC-A563-49AA-98D2-8AE4E5F0622B}"/>
    <cellStyle name="계산 2 4 2 5 2" xfId="1860" xr:uid="{3006F22B-04FA-41A9-8810-99E943CC2DA3}"/>
    <cellStyle name="계산 2 4 2 5 2 2" xfId="1861" xr:uid="{F218A79D-0C1E-4759-BB1B-173439A2F4DE}"/>
    <cellStyle name="계산 2 4 2 5 2 3" xfId="10289" xr:uid="{2B24BDE3-8804-4AF7-9220-97E5E9794E41}"/>
    <cellStyle name="계산 2 4 2 5 3" xfId="1862" xr:uid="{0142A697-2C65-40BE-B7E5-DD22F8B8B00C}"/>
    <cellStyle name="계산 2 4 2 5 4" xfId="8411" xr:uid="{BE2858FE-17EA-49A4-9267-39D38FDB7806}"/>
    <cellStyle name="계산 2 4 2 6" xfId="1863" xr:uid="{76D2D27A-940B-4D53-B429-5431EB69A6AB}"/>
    <cellStyle name="계산 2 4 2 6 2" xfId="1864" xr:uid="{6F752CD2-4610-4CC8-8887-27EDFF361B05}"/>
    <cellStyle name="계산 2 4 2 6 2 2" xfId="1865" xr:uid="{9071E99C-E10B-45E7-A1E6-627D883965E5}"/>
    <cellStyle name="계산 2 4 2 6 2 3" xfId="10757" xr:uid="{4FB12731-1A1F-486A-8136-FFE9790AAED7}"/>
    <cellStyle name="계산 2 4 2 6 3" xfId="1866" xr:uid="{C6026710-12CD-4B75-9429-83116D1F50F5}"/>
    <cellStyle name="계산 2 4 2 6 4" xfId="8879" xr:uid="{DBD8808A-721B-4696-8A4D-CF67C92DF93C}"/>
    <cellStyle name="계산 2 4 2 7" xfId="1867" xr:uid="{9BD1A64A-EBF8-4FE0-9CDD-4A61A50FDC4A}"/>
    <cellStyle name="계산 2 4 2 7 2" xfId="1868" xr:uid="{C1051E60-6A41-4232-B602-C1EA1EB37049}"/>
    <cellStyle name="계산 2 4 2 7 2 2" xfId="1869" xr:uid="{677EA20A-1FE5-484F-A986-F54E947A5FC8}"/>
    <cellStyle name="계산 2 4 2 7 2 3" xfId="11200" xr:uid="{D63BEA60-80B0-438A-9C1F-E0D94BEBD846}"/>
    <cellStyle name="계산 2 4 2 7 3" xfId="1870" xr:uid="{66E88869-F5A3-4C16-A2DC-171682B6B286}"/>
    <cellStyle name="계산 2 4 2 7 4" xfId="9326" xr:uid="{CF0D1A40-EF64-4DD0-B69B-0D8B6DD0A257}"/>
    <cellStyle name="계산 2 4 2 8" xfId="1871" xr:uid="{A067466D-B562-461C-8DE4-211C7FCBE88C}"/>
    <cellStyle name="계산 2 4 2 8 2" xfId="1872" xr:uid="{D0C87029-7058-4D9B-815E-FE1DEE1B4E23}"/>
    <cellStyle name="계산 2 4 2 8 3" xfId="9819" xr:uid="{7174A45A-AE25-40AF-99E6-1A1A8CB7D216}"/>
    <cellStyle name="계산 2 4 2 9" xfId="1873" xr:uid="{AC6EC2D9-B66D-41C8-8F1C-DAF6BFB37A88}"/>
    <cellStyle name="계산 2 4 3" xfId="1874" xr:uid="{25EE4D08-7210-4E21-9EF6-D6AC74161245}"/>
    <cellStyle name="계산 2 4 3 2" xfId="1875" xr:uid="{CE23AB6F-4AE5-4BD6-ABD5-CE6E2F743007}"/>
    <cellStyle name="계산 2 4 3 2 2" xfId="1876" xr:uid="{4DF637E6-B70F-4223-B201-EA6D46060498}"/>
    <cellStyle name="계산 2 4 3 2 2 2" xfId="1877" xr:uid="{AC6F26FF-7519-4344-8358-7DB300AE53FD}"/>
    <cellStyle name="계산 2 4 3 2 2 2 2" xfId="1878" xr:uid="{4C17ECA4-6727-4447-933A-5F07519D8633}"/>
    <cellStyle name="계산 2 4 3 2 2 2 3" xfId="10296" xr:uid="{509F8493-C8D1-4B9E-8613-50669285376B}"/>
    <cellStyle name="계산 2 4 3 2 2 3" xfId="1879" xr:uid="{C258A9F5-AC3F-4863-AD39-D5685177DF3B}"/>
    <cellStyle name="계산 2 4 3 2 2 4" xfId="8418" xr:uid="{0B335EA3-86B3-486D-A04C-595E39188962}"/>
    <cellStyle name="계산 2 4 3 2 3" xfId="1880" xr:uid="{597E3AFB-A5F0-4003-A15D-1B05CFDFA244}"/>
    <cellStyle name="계산 2 4 3 2 3 2" xfId="1881" xr:uid="{9AB1D80D-3350-41A7-91B5-ECA065660AE7}"/>
    <cellStyle name="계산 2 4 3 2 3 2 2" xfId="1882" xr:uid="{854DB393-ED34-4C41-8401-CFEA10863747}"/>
    <cellStyle name="계산 2 4 3 2 3 2 3" xfId="10764" xr:uid="{FF805969-2DB0-41C4-8644-DA603C9B9FAB}"/>
    <cellStyle name="계산 2 4 3 2 3 3" xfId="1883" xr:uid="{1AC8442E-AC06-4BE8-9763-842773675F17}"/>
    <cellStyle name="계산 2 4 3 2 3 4" xfId="8886" xr:uid="{B38376D7-587D-4518-B083-96FAE65FA0F6}"/>
    <cellStyle name="계산 2 4 3 2 4" xfId="1884" xr:uid="{723561B6-85A2-4F09-8851-F734BE77D808}"/>
    <cellStyle name="계산 2 4 3 2 4 2" xfId="1885" xr:uid="{01F692CE-042E-48A6-B16B-F79AA5292CC0}"/>
    <cellStyle name="계산 2 4 3 2 4 2 2" xfId="1886" xr:uid="{631E1D27-D3FC-428B-84F8-4CF975B292C6}"/>
    <cellStyle name="계산 2 4 3 2 4 2 3" xfId="11359" xr:uid="{0A165840-DBE9-411A-B237-B6665BD807A5}"/>
    <cellStyle name="계산 2 4 3 2 4 3" xfId="1887" xr:uid="{020B37B9-596D-43D8-B570-0CAF56AB5376}"/>
    <cellStyle name="계산 2 4 3 2 4 4" xfId="9485" xr:uid="{72197CDB-2778-4CD0-B7F7-E56CB548FF94}"/>
    <cellStyle name="계산 2 4 3 2 5" xfId="1888" xr:uid="{A6AE4D00-DBB8-4A2C-ABB0-E2A048FEC4C4}"/>
    <cellStyle name="계산 2 4 3 2 5 2" xfId="1889" xr:uid="{1968633B-2984-423E-B2AA-797670C56172}"/>
    <cellStyle name="계산 2 4 3 2 5 3" xfId="9826" xr:uid="{F88090D2-D7C1-48D5-822F-5CA289CE4BD4}"/>
    <cellStyle name="계산 2 4 3 2 6" xfId="1890" xr:uid="{4760778D-66D7-460A-B329-1441CFD41338}"/>
    <cellStyle name="계산 2 4 3 3" xfId="1891" xr:uid="{DE1186A8-D33C-45B2-8D8F-BB368AD5B3D1}"/>
    <cellStyle name="계산 2 4 3 3 2" xfId="1892" xr:uid="{3886417E-9019-46C0-92F4-1C840DE18B00}"/>
    <cellStyle name="계산 2 4 3 3 2 2" xfId="1893" xr:uid="{C182440E-0657-4F94-95E2-CD73813A1EED}"/>
    <cellStyle name="계산 2 4 3 3 2 2 2" xfId="1894" xr:uid="{DE4D6DCC-94FE-4F71-A397-7AB122A39D72}"/>
    <cellStyle name="계산 2 4 3 3 2 2 3" xfId="10297" xr:uid="{ACB17BF5-E778-404B-8482-94D842A210CE}"/>
    <cellStyle name="계산 2 4 3 3 2 3" xfId="1895" xr:uid="{95DCB9D2-C25D-428F-ACF7-308605C8ACA7}"/>
    <cellStyle name="계산 2 4 3 3 2 4" xfId="8419" xr:uid="{2A20ABC2-9492-4C0B-A3EB-8DE2EEC22F68}"/>
    <cellStyle name="계산 2 4 3 3 3" xfId="1896" xr:uid="{997D0FC1-9AEF-4990-9EC8-66F879DA2BDE}"/>
    <cellStyle name="계산 2 4 3 3 3 2" xfId="1897" xr:uid="{8E80A4C7-5254-4048-8CFE-A47CFD012F7A}"/>
    <cellStyle name="계산 2 4 3 3 3 2 2" xfId="1898" xr:uid="{984E97EF-3B36-4CF5-AD2F-4916C769FA5A}"/>
    <cellStyle name="계산 2 4 3 3 3 2 3" xfId="10765" xr:uid="{BC933557-94F5-433F-A8A9-193AC8587724}"/>
    <cellStyle name="계산 2 4 3 3 3 3" xfId="1899" xr:uid="{7EDBA290-C1CB-4FC1-A440-0BD61B22373B}"/>
    <cellStyle name="계산 2 4 3 3 3 4" xfId="8887" xr:uid="{7DCA5177-E7A1-4795-883E-1319F7F77FE2}"/>
    <cellStyle name="계산 2 4 3 3 4" xfId="1900" xr:uid="{BAAE5C3E-7796-4F44-9AD3-777BE60EF565}"/>
    <cellStyle name="계산 2 4 3 3 4 2" xfId="1901" xr:uid="{D619261A-9CEB-4DA5-AD56-1392E54EE3B6}"/>
    <cellStyle name="계산 2 4 3 3 4 2 2" xfId="1902" xr:uid="{2E2149E4-8600-4345-8048-3127120D6BCD}"/>
    <cellStyle name="계산 2 4 3 3 4 2 3" xfId="11360" xr:uid="{8DD23E83-3DCC-4508-B2B8-0E86986E8FFB}"/>
    <cellStyle name="계산 2 4 3 3 4 3" xfId="1903" xr:uid="{C269E616-C5A3-4B85-99C6-E48788EAE31A}"/>
    <cellStyle name="계산 2 4 3 3 4 4" xfId="9486" xr:uid="{A2C7DB4C-9625-4AAE-8C33-8F92CAA885EC}"/>
    <cellStyle name="계산 2 4 3 3 5" xfId="1904" xr:uid="{CCC40591-F241-45AB-ADB5-07D533232192}"/>
    <cellStyle name="계산 2 4 3 3 5 2" xfId="1905" xr:uid="{0DC64F75-5398-47C1-B824-AC8752C28F9B}"/>
    <cellStyle name="계산 2 4 3 3 5 3" xfId="9827" xr:uid="{1BB05DEE-ACAA-4030-A79E-34164449FDF5}"/>
    <cellStyle name="계산 2 4 3 3 6" xfId="1906" xr:uid="{5499D661-B247-4F99-BBE7-CEBED5A990BB}"/>
    <cellStyle name="계산 2 4 3 4" xfId="1907" xr:uid="{202CBBC9-0878-4B79-A034-EB262C0ED128}"/>
    <cellStyle name="계산 2 4 3 4 2" xfId="1908" xr:uid="{AD78EB0A-4997-4C20-BF14-2B9FF4337738}"/>
    <cellStyle name="계산 2 4 3 4 2 2" xfId="1909" xr:uid="{AB25F358-90E6-4E4F-909A-8899EAEF354B}"/>
    <cellStyle name="계산 2 4 3 4 2 3" xfId="10295" xr:uid="{BFC0059C-ED03-4CBD-ACA5-76A956ABF6DA}"/>
    <cellStyle name="계산 2 4 3 4 3" xfId="1910" xr:uid="{714EF232-7597-431E-812F-F4DBF0417174}"/>
    <cellStyle name="계산 2 4 3 4 4" xfId="8417" xr:uid="{ADB21714-36B3-442D-BF85-C2FBCE56A746}"/>
    <cellStyle name="계산 2 4 3 5" xfId="1911" xr:uid="{3852F657-D57F-4AA9-94B9-ED3F9734E0B8}"/>
    <cellStyle name="계산 2 4 3 5 2" xfId="1912" xr:uid="{0760A5B2-8A85-47BF-A6DA-279A2DF69774}"/>
    <cellStyle name="계산 2 4 3 5 2 2" xfId="1913" xr:uid="{444E3F6B-BC4C-461F-9F9B-F6E2AC4FAAD1}"/>
    <cellStyle name="계산 2 4 3 5 2 3" xfId="10763" xr:uid="{BE686293-7996-4BD8-BD8F-376CAF1C3BA3}"/>
    <cellStyle name="계산 2 4 3 5 3" xfId="1914" xr:uid="{3C4A6D48-260C-47D0-B9ED-20FE040BDDB6}"/>
    <cellStyle name="계산 2 4 3 5 4" xfId="8885" xr:uid="{77FA2803-B9EB-494E-BEC1-1AEBE8F80520}"/>
    <cellStyle name="계산 2 4 3 6" xfId="1915" xr:uid="{CFAB6515-B7EB-4CB5-A417-99C1CB0B3F41}"/>
    <cellStyle name="계산 2 4 3 6 2" xfId="1916" xr:uid="{78E58924-4AED-49D0-8FDA-9B168944A698}"/>
    <cellStyle name="계산 2 4 3 6 2 2" xfId="1917" xr:uid="{07D5B915-6E91-4C1B-B159-00C7768AF9B0}"/>
    <cellStyle name="계산 2 4 3 6 2 3" xfId="11246" xr:uid="{5BBFC9D0-F952-4A53-9640-A9AD248AB43E}"/>
    <cellStyle name="계산 2 4 3 6 3" xfId="1918" xr:uid="{321D2265-DE08-4979-838B-C661F6B630CD}"/>
    <cellStyle name="계산 2 4 3 6 4" xfId="9372" xr:uid="{F0A40267-5304-4922-B2DB-E30D79E5A03C}"/>
    <cellStyle name="계산 2 4 3 7" xfId="1919" xr:uid="{B5034ECA-47B4-485A-914C-FBA080961A67}"/>
    <cellStyle name="계산 2 4 3 7 2" xfId="1920" xr:uid="{C8A690A9-D929-4AB9-A22B-AB53D17D59C5}"/>
    <cellStyle name="계산 2 4 3 7 3" xfId="9825" xr:uid="{496DE927-4D81-4DDF-974C-9010F39AA73E}"/>
    <cellStyle name="계산 2 4 3 8" xfId="1921" xr:uid="{D8D8F4F6-12EF-49E6-8FCD-4C4EAE5E22CC}"/>
    <cellStyle name="계산 2 4 4" xfId="1922" xr:uid="{A65B41ED-4857-4F2C-89D9-17200140E6C8}"/>
    <cellStyle name="계산 2 4 4 2" xfId="1923" xr:uid="{D1860DE6-1B21-4B75-88B1-03CE1493F507}"/>
    <cellStyle name="계산 2 4 4 2 2" xfId="1924" xr:uid="{BB687B35-768A-4D44-B576-87F98D1D9E8E}"/>
    <cellStyle name="계산 2 4 4 2 2 2" xfId="1925" xr:uid="{D6103F6F-A76A-4D06-A916-5E94AD7A060A}"/>
    <cellStyle name="계산 2 4 4 2 2 3" xfId="10298" xr:uid="{4672CCDF-F5F4-4BBC-963A-155DF5D9C25A}"/>
    <cellStyle name="계산 2 4 4 2 3" xfId="1926" xr:uid="{1D7CBE4E-5B33-45AE-855C-F7376AB97C32}"/>
    <cellStyle name="계산 2 4 4 2 4" xfId="8420" xr:uid="{8A99D464-0009-4F03-AB68-C00D08947555}"/>
    <cellStyle name="계산 2 4 4 3" xfId="1927" xr:uid="{54D036E7-3FDA-4344-9663-1F2FB908BE18}"/>
    <cellStyle name="계산 2 4 4 3 2" xfId="1928" xr:uid="{55A3B148-FF4E-4BCB-8BD5-B2FD3121E612}"/>
    <cellStyle name="계산 2 4 4 3 2 2" xfId="1929" xr:uid="{AA872184-AD34-4905-94E8-FBB7AB34DABD}"/>
    <cellStyle name="계산 2 4 4 3 2 3" xfId="10766" xr:uid="{69616F64-5D03-402B-AFD5-6657250DA972}"/>
    <cellStyle name="계산 2 4 4 3 3" xfId="1930" xr:uid="{176397C7-E4F7-42B4-931C-A52E0A26FA74}"/>
    <cellStyle name="계산 2 4 4 3 4" xfId="8888" xr:uid="{AE4A80BF-A0CC-4BC7-B7C9-3A72835500D4}"/>
    <cellStyle name="계산 2 4 4 4" xfId="1931" xr:uid="{4B90CC25-44E0-46C7-BA49-C33203FF3FD7}"/>
    <cellStyle name="계산 2 4 4 4 2" xfId="1932" xr:uid="{22D4C4EE-9943-4B65-9A8D-282C4AE6C97A}"/>
    <cellStyle name="계산 2 4 4 4 2 2" xfId="1933" xr:uid="{2DCEF9A4-1D2D-4133-AB4E-5105E3E6F883}"/>
    <cellStyle name="계산 2 4 4 4 2 3" xfId="11361" xr:uid="{0E287FE9-80D1-4FAA-B8AD-44286C8B7060}"/>
    <cellStyle name="계산 2 4 4 4 3" xfId="1934" xr:uid="{B94100DE-D336-44F4-AFCD-5897259724B6}"/>
    <cellStyle name="계산 2 4 4 4 4" xfId="9487" xr:uid="{33AC9441-151B-4124-BCB2-720F017EA4B6}"/>
    <cellStyle name="계산 2 4 4 5" xfId="1935" xr:uid="{426445C6-6E19-4847-92EB-6490851C6AF7}"/>
    <cellStyle name="계산 2 4 4 5 2" xfId="1936" xr:uid="{83A5B354-C4FA-44ED-90F9-914108C1CDAB}"/>
    <cellStyle name="계산 2 4 4 5 3" xfId="9828" xr:uid="{BF846107-0DAC-460E-9096-8A08700CA6A7}"/>
    <cellStyle name="계산 2 4 4 6" xfId="1937" xr:uid="{8918F570-E19F-4B44-BF37-14FC85589196}"/>
    <cellStyle name="계산 2 4 5" xfId="1938" xr:uid="{07984FBF-5167-47D7-9C63-B1E1524D2B3B}"/>
    <cellStyle name="계산 2 4 5 2" xfId="1939" xr:uid="{25949F4B-DF7E-4BC8-A767-92C546971800}"/>
    <cellStyle name="계산 2 4 5 2 2" xfId="1940" xr:uid="{56F67700-DAE3-4383-B8BC-2A31BB93AAC9}"/>
    <cellStyle name="계산 2 4 5 2 2 2" xfId="1941" xr:uid="{FDD880F0-6CC1-4797-9A56-72A12CC6F500}"/>
    <cellStyle name="계산 2 4 5 2 2 3" xfId="10299" xr:uid="{9014F009-4653-439E-BA82-D369D5A3A58B}"/>
    <cellStyle name="계산 2 4 5 2 3" xfId="1942" xr:uid="{7F90866C-0D13-4285-A59E-EE2FB24B9EF5}"/>
    <cellStyle name="계산 2 4 5 2 4" xfId="8421" xr:uid="{99177C2B-2D5B-499F-AF3C-52AEDD6544CE}"/>
    <cellStyle name="계산 2 4 5 3" xfId="1943" xr:uid="{768DA153-C0D9-459B-B8E5-80AD0F22DFA9}"/>
    <cellStyle name="계산 2 4 5 3 2" xfId="1944" xr:uid="{7C340792-DAC1-4359-856C-4AB0F9003908}"/>
    <cellStyle name="계산 2 4 5 3 2 2" xfId="1945" xr:uid="{2B52FA77-5DD1-4F6F-92F0-87C84B6CC226}"/>
    <cellStyle name="계산 2 4 5 3 2 3" xfId="10767" xr:uid="{31F574CC-4D90-4B20-8E1C-20422A47C771}"/>
    <cellStyle name="계산 2 4 5 3 3" xfId="1946" xr:uid="{A4D0C80D-AD31-402D-9B13-50B5862EA58D}"/>
    <cellStyle name="계산 2 4 5 3 4" xfId="8889" xr:uid="{B96434CF-3DC0-492D-A673-BEE4CB133EFD}"/>
    <cellStyle name="계산 2 4 5 4" xfId="1947" xr:uid="{83A9F264-1225-4EA7-9608-6B48EF38965C}"/>
    <cellStyle name="계산 2 4 5 4 2" xfId="1948" xr:uid="{9A5BEFAF-0B5F-4D5C-8364-1E0EBFB94A05}"/>
    <cellStyle name="계산 2 4 5 4 2 2" xfId="1949" xr:uid="{CFA98ABF-6456-4285-9D78-F92CDABE78BB}"/>
    <cellStyle name="계산 2 4 5 4 2 3" xfId="11362" xr:uid="{AED2047B-673B-4484-8F81-1C4664F0E4DD}"/>
    <cellStyle name="계산 2 4 5 4 3" xfId="1950" xr:uid="{ED620539-BA5A-406D-9A53-0E11C3F67D8B}"/>
    <cellStyle name="계산 2 4 5 4 4" xfId="9488" xr:uid="{59416A8B-39BD-490E-A08B-DCF518E9ADDE}"/>
    <cellStyle name="계산 2 4 5 5" xfId="1951" xr:uid="{7B05B0B4-4239-48BC-9931-42EEEE3B13BA}"/>
    <cellStyle name="계산 2 4 5 5 2" xfId="1952" xr:uid="{849E249D-B04E-49D5-9A62-411A60B61091}"/>
    <cellStyle name="계산 2 4 5 5 3" xfId="9829" xr:uid="{FC136D2E-1E0D-4A30-8495-E74C19E2BCCF}"/>
    <cellStyle name="계산 2 4 5 6" xfId="1953" xr:uid="{0653F1F2-4C37-46B1-A87A-B40CEC19A68F}"/>
    <cellStyle name="계산 2 4 6" xfId="1954" xr:uid="{8CB0FBF9-7586-48C3-A0D2-661B7CFC8201}"/>
    <cellStyle name="계산 2 4 6 2" xfId="1955" xr:uid="{4BD9D138-A279-4675-83E0-E385E1B46760}"/>
    <cellStyle name="계산 2 4 6 2 2" xfId="1956" xr:uid="{11F68F67-BD94-4E10-A74E-126351D85371}"/>
    <cellStyle name="계산 2 4 6 2 3" xfId="10288" xr:uid="{DE9178BA-00E0-4E27-8881-609874291355}"/>
    <cellStyle name="계산 2 4 6 3" xfId="1957" xr:uid="{F0E7874D-DECA-43EE-B6E6-7A4AC0F5F3C2}"/>
    <cellStyle name="계산 2 4 6 4" xfId="8410" xr:uid="{B030398E-75A5-44D6-A18B-5EA7704C6180}"/>
    <cellStyle name="계산 2 4 7" xfId="1958" xr:uid="{B9D08A3B-328F-4BE4-B9A7-83A1BAC34EA8}"/>
    <cellStyle name="계산 2 4 7 2" xfId="1959" xr:uid="{4E329DA2-5FC3-49F8-A1AF-732FD5756AA4}"/>
    <cellStyle name="계산 2 4 7 2 2" xfId="1960" xr:uid="{464AC48C-3D9B-4190-84C7-0AE9A2B43C1B}"/>
    <cellStyle name="계산 2 4 7 2 3" xfId="10756" xr:uid="{D5F32F43-1DEF-487E-9FCA-0D807B5B89AF}"/>
    <cellStyle name="계산 2 4 7 3" xfId="1961" xr:uid="{17C19ABD-2C63-462E-9EE4-4D47D168EFBE}"/>
    <cellStyle name="계산 2 4 7 4" xfId="8878" xr:uid="{3FBBF033-6C6B-47E2-AA99-A709C5AF36AB}"/>
    <cellStyle name="계산 2 4 8" xfId="1962" xr:uid="{56437ED7-7C2E-4921-8487-F1844CFBBD17}"/>
    <cellStyle name="계산 2 4 8 2" xfId="1963" xr:uid="{100F70FA-4031-4E92-B37C-1518DDCB7157}"/>
    <cellStyle name="계산 2 4 8 2 2" xfId="1964" xr:uid="{3DD0F57C-41CE-4927-BEFC-011948CCC40B}"/>
    <cellStyle name="계산 2 4 8 2 3" xfId="11156" xr:uid="{552F93C4-A084-45D5-92C5-F18F0E25C252}"/>
    <cellStyle name="계산 2 4 8 3" xfId="1965" xr:uid="{FD3BA39C-BC31-4672-9DEE-F20F76EAAF40}"/>
    <cellStyle name="계산 2 4 8 4" xfId="9282" xr:uid="{BA913532-0D0D-42F5-BC36-209833C663F0}"/>
    <cellStyle name="계산 2 4 9" xfId="1966" xr:uid="{A66A7DA1-108D-4AB7-AD09-A2DA3A3E37D4}"/>
    <cellStyle name="계산 2 4 9 2" xfId="1967" xr:uid="{25522251-229F-4CEB-8894-B56FD800C66A}"/>
    <cellStyle name="계산 2 4 9 3" xfId="9818" xr:uid="{5097BBC6-4EEC-4CE6-A2A8-8F7FC031C875}"/>
    <cellStyle name="계산 2 5" xfId="41" xr:uid="{1BD89EF1-86DE-4E7E-BD98-C17BE24F4BD5}"/>
    <cellStyle name="계산 2 5 10" xfId="1968" xr:uid="{EE14D6CC-DD99-4890-995D-F252F6C03F3A}"/>
    <cellStyle name="계산 2 5 2" xfId="1969" xr:uid="{671B5692-0AF3-4BAE-A586-A72E6DC9A6DB}"/>
    <cellStyle name="계산 2 5 2 2" xfId="1970" xr:uid="{5B47C3D3-6181-4922-866D-3B3305421AD2}"/>
    <cellStyle name="계산 2 5 2 2 2" xfId="1971" xr:uid="{F98FEC32-E1BD-4F15-88E4-1696542BE2BA}"/>
    <cellStyle name="계산 2 5 2 2 2 2" xfId="1972" xr:uid="{3BD45EAA-4967-4C1F-8112-344F90838CA7}"/>
    <cellStyle name="계산 2 5 2 2 2 2 2" xfId="1973" xr:uid="{AB55CC48-EE93-4B0F-8761-97044DEF4A9E}"/>
    <cellStyle name="계산 2 5 2 2 2 2 2 2" xfId="1974" xr:uid="{6339CE21-D5CC-49FF-93EF-C5F871212014}"/>
    <cellStyle name="계산 2 5 2 2 2 2 2 3" xfId="10303" xr:uid="{23554710-57AB-488A-B9DD-3A12AC265652}"/>
    <cellStyle name="계산 2 5 2 2 2 2 3" xfId="1975" xr:uid="{3A432491-A665-45DF-B008-81D77E402811}"/>
    <cellStyle name="계산 2 5 2 2 2 2 4" xfId="8425" xr:uid="{3F968614-936C-490B-9382-B76B2CA38EA8}"/>
    <cellStyle name="계산 2 5 2 2 2 3" xfId="1976" xr:uid="{00257BF3-197A-4812-A4DE-A7C94F537DAE}"/>
    <cellStyle name="계산 2 5 2 2 2 3 2" xfId="1977" xr:uid="{96257901-3D16-4801-9270-1A4974D51649}"/>
    <cellStyle name="계산 2 5 2 2 2 3 2 2" xfId="1978" xr:uid="{B1B38404-933F-4F3B-8DBD-B3794C254C3D}"/>
    <cellStyle name="계산 2 5 2 2 2 3 2 3" xfId="10771" xr:uid="{E9E18AF2-BEC3-4602-8153-CFFEA16ACEE7}"/>
    <cellStyle name="계산 2 5 2 2 2 3 3" xfId="1979" xr:uid="{2A4A878C-26CF-47D0-B338-52C89001D5B8}"/>
    <cellStyle name="계산 2 5 2 2 2 3 4" xfId="8893" xr:uid="{698F17B3-1354-4F52-8301-BA8227B3F030}"/>
    <cellStyle name="계산 2 5 2 2 2 4" xfId="1980" xr:uid="{0FDD6316-190A-46BB-B5E0-B3BEC2F6C529}"/>
    <cellStyle name="계산 2 5 2 2 2 4 2" xfId="1981" xr:uid="{1DB72AE5-A99C-4DEB-BC79-CF7E615A79BD}"/>
    <cellStyle name="계산 2 5 2 2 2 4 2 2" xfId="1982" xr:uid="{17924E28-C4B9-4D8F-AAEA-D58DA5470644}"/>
    <cellStyle name="계산 2 5 2 2 2 4 2 3" xfId="11363" xr:uid="{1008DFAE-A0A4-4A7D-B418-239A281B8B50}"/>
    <cellStyle name="계산 2 5 2 2 2 4 3" xfId="1983" xr:uid="{CC06F81C-E331-4983-9E32-9F81B08E1C38}"/>
    <cellStyle name="계산 2 5 2 2 2 4 4" xfId="9489" xr:uid="{9B287A00-1E29-4C97-8AE9-4D4BF90D2A80}"/>
    <cellStyle name="계산 2 5 2 2 2 5" xfId="1984" xr:uid="{A59EACEB-E1A8-4DB4-9BEC-71E00AD33F3D}"/>
    <cellStyle name="계산 2 5 2 2 2 5 2" xfId="1985" xr:uid="{F09F3829-A18F-4486-8256-B7FFAB7ED687}"/>
    <cellStyle name="계산 2 5 2 2 2 5 3" xfId="9833" xr:uid="{A5C48186-9894-4CC9-ADB4-FCC259D522A4}"/>
    <cellStyle name="계산 2 5 2 2 2 6" xfId="1986" xr:uid="{62C601B0-5726-4AF7-BE76-739D32B79393}"/>
    <cellStyle name="계산 2 5 2 2 3" xfId="1987" xr:uid="{9BC2E3F3-B164-4A14-910D-3AF35ABFD8C2}"/>
    <cellStyle name="계산 2 5 2 2 3 2" xfId="1988" xr:uid="{64FF457D-3978-4BAA-9DEF-645A5CB76AE9}"/>
    <cellStyle name="계산 2 5 2 2 3 2 2" xfId="1989" xr:uid="{31901C76-6543-4464-8DCD-B7FBB0E8ABDB}"/>
    <cellStyle name="계산 2 5 2 2 3 2 2 2" xfId="1990" xr:uid="{D794D56A-F641-4A90-907D-C58C7C3461C8}"/>
    <cellStyle name="계산 2 5 2 2 3 2 2 3" xfId="10304" xr:uid="{1A9C14E7-9BFC-4AC2-A319-04D1DCA61EEA}"/>
    <cellStyle name="계산 2 5 2 2 3 2 3" xfId="1991" xr:uid="{EE449938-4518-47AC-908F-C292922E2360}"/>
    <cellStyle name="계산 2 5 2 2 3 2 4" xfId="8426" xr:uid="{EDE58BD2-F30A-41AB-86D7-E4C19E11DE12}"/>
    <cellStyle name="계산 2 5 2 2 3 3" xfId="1992" xr:uid="{F3E3CAF7-9357-42D6-B9DC-32C96946534C}"/>
    <cellStyle name="계산 2 5 2 2 3 3 2" xfId="1993" xr:uid="{536AB09D-F29E-4983-B47B-A9B4F6BACFC9}"/>
    <cellStyle name="계산 2 5 2 2 3 3 2 2" xfId="1994" xr:uid="{BA96642B-C409-485F-B216-77C9896BECCB}"/>
    <cellStyle name="계산 2 5 2 2 3 3 2 3" xfId="10772" xr:uid="{E1EEDD79-7670-4B77-BB01-A5076C7D503E}"/>
    <cellStyle name="계산 2 5 2 2 3 3 3" xfId="1995" xr:uid="{31C9DA7F-2653-400F-8B02-4D213F95513A}"/>
    <cellStyle name="계산 2 5 2 2 3 3 4" xfId="8894" xr:uid="{FF9B40B9-78C0-4C52-8120-0788CAEDC7D3}"/>
    <cellStyle name="계산 2 5 2 2 3 4" xfId="1996" xr:uid="{C006298B-2649-441C-AF58-639F8EE469F9}"/>
    <cellStyle name="계산 2 5 2 2 3 4 2" xfId="1997" xr:uid="{89F00D0D-617A-4A52-BBAD-85CE128640F5}"/>
    <cellStyle name="계산 2 5 2 2 3 4 2 2" xfId="1998" xr:uid="{C563C725-9B04-4448-90D1-D25B88617EFE}"/>
    <cellStyle name="계산 2 5 2 2 3 4 2 3" xfId="11364" xr:uid="{3CB9B1BD-5968-4462-9E13-2F3DD50B557E}"/>
    <cellStyle name="계산 2 5 2 2 3 4 3" xfId="1999" xr:uid="{EB708686-0F8F-43B4-8A60-D51085587457}"/>
    <cellStyle name="계산 2 5 2 2 3 4 4" xfId="9490" xr:uid="{B8BD1A8E-BB57-40EA-ABDD-7A8E2EDDA2F0}"/>
    <cellStyle name="계산 2 5 2 2 3 5" xfId="2000" xr:uid="{191F517B-50FB-44E9-8C1C-335018A8B62E}"/>
    <cellStyle name="계산 2 5 2 2 3 5 2" xfId="2001" xr:uid="{9D56DEF1-6F25-4A70-9BC0-E3F70AA3CF6C}"/>
    <cellStyle name="계산 2 5 2 2 3 5 3" xfId="9834" xr:uid="{0F749693-BEDD-403D-ADD4-1193707E2907}"/>
    <cellStyle name="계산 2 5 2 2 3 6" xfId="2002" xr:uid="{9AF1BA82-CBF7-4BB5-84F4-89F6C00A6096}"/>
    <cellStyle name="계산 2 5 2 2 4" xfId="2003" xr:uid="{B956B03C-DD6E-4584-8027-E2ACF18DD5C3}"/>
    <cellStyle name="계산 2 5 2 2 4 2" xfId="2004" xr:uid="{8AE75153-CA49-4CB4-B840-98A82650E8E9}"/>
    <cellStyle name="계산 2 5 2 2 4 2 2" xfId="2005" xr:uid="{7A22FFB5-62E3-4901-8AD3-2B78D7954D89}"/>
    <cellStyle name="계산 2 5 2 2 4 2 3" xfId="10302" xr:uid="{FD7998FA-F4B8-4B26-A210-28F16DB19020}"/>
    <cellStyle name="계산 2 5 2 2 4 3" xfId="2006" xr:uid="{E22756A0-ACA2-43DA-A1A5-C0FAE330408A}"/>
    <cellStyle name="계산 2 5 2 2 4 4" xfId="8424" xr:uid="{D4C03798-66DC-4DA7-B348-5CC79957A1D1}"/>
    <cellStyle name="계산 2 5 2 2 5" xfId="2007" xr:uid="{1A6DEC81-CE1A-4A87-BD0C-718BBF94F7AC}"/>
    <cellStyle name="계산 2 5 2 2 5 2" xfId="2008" xr:uid="{8043D48C-8487-4622-83FC-6BC2472F7C8A}"/>
    <cellStyle name="계산 2 5 2 2 5 2 2" xfId="2009" xr:uid="{D9DEDED3-431D-4754-A35F-ED91F48A1956}"/>
    <cellStyle name="계산 2 5 2 2 5 2 3" xfId="10770" xr:uid="{B2E926FE-399A-4775-9663-58C85C374C0D}"/>
    <cellStyle name="계산 2 5 2 2 5 3" xfId="2010" xr:uid="{E5E2E44E-CBC1-4A7C-8A1A-0CD31617B34F}"/>
    <cellStyle name="계산 2 5 2 2 5 4" xfId="8892" xr:uid="{C154B0AD-CD7C-4B83-A5F4-CF25683F1A4E}"/>
    <cellStyle name="계산 2 5 2 2 6" xfId="2011" xr:uid="{EF9AD183-836C-4FA1-AD90-9885526EE121}"/>
    <cellStyle name="계산 2 5 2 2 6 2" xfId="2012" xr:uid="{48FB045D-1E0C-4BCC-AE7E-243699D900B7}"/>
    <cellStyle name="계산 2 5 2 2 6 2 2" xfId="2013" xr:uid="{B32ED976-65F1-4041-A2A8-8FBF4A64AD8D}"/>
    <cellStyle name="계산 2 5 2 2 6 2 3" xfId="11249" xr:uid="{77EA4DF0-F3E2-43AE-855F-79EE659F767A}"/>
    <cellStyle name="계산 2 5 2 2 6 3" xfId="2014" xr:uid="{EAB6F021-1392-4871-A9AB-977DFB679243}"/>
    <cellStyle name="계산 2 5 2 2 6 4" xfId="9375" xr:uid="{D8E1A74B-A893-4AF3-A30F-B7229DC704A8}"/>
    <cellStyle name="계산 2 5 2 2 7" xfId="2015" xr:uid="{653CEB46-3352-461C-9614-0451DF790044}"/>
    <cellStyle name="계산 2 5 2 2 7 2" xfId="2016" xr:uid="{A3850519-4A63-4210-93CE-75B1BCD9A57E}"/>
    <cellStyle name="계산 2 5 2 2 7 3" xfId="9832" xr:uid="{A05262FE-D6F8-4B4A-811A-5B01C65CB816}"/>
    <cellStyle name="계산 2 5 2 2 8" xfId="2017" xr:uid="{BA693BDA-01DD-4BBF-AD42-BD99ACAC5BD7}"/>
    <cellStyle name="계산 2 5 2 3" xfId="2018" xr:uid="{E6B07F48-E070-487A-979C-A6D36891E323}"/>
    <cellStyle name="계산 2 5 2 3 2" xfId="2019" xr:uid="{003500D4-2BFA-4A1C-BF18-256A22141D10}"/>
    <cellStyle name="계산 2 5 2 3 2 2" xfId="2020" xr:uid="{6CF46E5E-8D29-4FE2-B3FA-F80610FD2EB6}"/>
    <cellStyle name="계산 2 5 2 3 2 2 2" xfId="2021" xr:uid="{8F6EB70F-664B-40DE-81F7-A78D3C208DC1}"/>
    <cellStyle name="계산 2 5 2 3 2 2 3" xfId="10305" xr:uid="{AF311BBC-D63C-441C-BC79-8F4231BEC63E}"/>
    <cellStyle name="계산 2 5 2 3 2 3" xfId="2022" xr:uid="{7A955F21-0E3D-4811-919E-E6E03D310B2F}"/>
    <cellStyle name="계산 2 5 2 3 2 4" xfId="8427" xr:uid="{4A16BFC0-66CE-4D9B-B038-07BBBE2564AC}"/>
    <cellStyle name="계산 2 5 2 3 3" xfId="2023" xr:uid="{C8A20FBE-CD3B-4175-A7AF-5EB19109704C}"/>
    <cellStyle name="계산 2 5 2 3 3 2" xfId="2024" xr:uid="{F3D78788-DC86-4E05-8001-F09DBBB1CD26}"/>
    <cellStyle name="계산 2 5 2 3 3 2 2" xfId="2025" xr:uid="{00DC14AA-1AD5-4ED4-AC93-097F97C2BCD9}"/>
    <cellStyle name="계산 2 5 2 3 3 2 3" xfId="10773" xr:uid="{DAA3B584-D7A9-442B-9C74-294A2A51626F}"/>
    <cellStyle name="계산 2 5 2 3 3 3" xfId="2026" xr:uid="{B7F5C37D-D689-44B5-8701-33326DCF0BC0}"/>
    <cellStyle name="계산 2 5 2 3 3 4" xfId="8895" xr:uid="{FCA77B0C-C2EA-40EC-A6C8-1AC5619FC55F}"/>
    <cellStyle name="계산 2 5 2 3 4" xfId="2027" xr:uid="{06D129C1-3B40-4B65-915B-91A1A1A02ACE}"/>
    <cellStyle name="계산 2 5 2 3 4 2" xfId="2028" xr:uid="{BBF60CEC-F5FF-4841-BEDF-09D93220FFAA}"/>
    <cellStyle name="계산 2 5 2 3 4 2 2" xfId="2029" xr:uid="{CC7F3F8F-F835-420B-AE85-8D4E901D1438}"/>
    <cellStyle name="계산 2 5 2 3 4 2 3" xfId="11365" xr:uid="{EB9A96E8-699C-44C0-9C2B-6590F7CFD0AD}"/>
    <cellStyle name="계산 2 5 2 3 4 3" xfId="2030" xr:uid="{02A87FA0-C7E3-4A89-875F-CF3CFE7C8BD7}"/>
    <cellStyle name="계산 2 5 2 3 4 4" xfId="9491" xr:uid="{7B39E172-EA73-4E87-A78B-D160F65E102E}"/>
    <cellStyle name="계산 2 5 2 3 5" xfId="2031" xr:uid="{2EF010BB-0E06-4546-A005-508E1DA28DBE}"/>
    <cellStyle name="계산 2 5 2 3 5 2" xfId="2032" xr:uid="{2180F039-DFAC-437B-B0AA-826A0A422FEA}"/>
    <cellStyle name="계산 2 5 2 3 5 3" xfId="9835" xr:uid="{8A5E782F-907A-4EF1-A804-5EE35680D871}"/>
    <cellStyle name="계산 2 5 2 3 6" xfId="2033" xr:uid="{20ADA2B8-2963-4EAA-A826-B8CF96991776}"/>
    <cellStyle name="계산 2 5 2 4" xfId="2034" xr:uid="{DAD2FE6B-7111-44DC-A563-D8181F9067C4}"/>
    <cellStyle name="계산 2 5 2 4 2" xfId="2035" xr:uid="{9ABB9C24-B04C-4E65-8281-FF867AE701C6}"/>
    <cellStyle name="계산 2 5 2 4 2 2" xfId="2036" xr:uid="{9B6CCA06-7DE2-4BFF-8877-4E39D7A9CDA8}"/>
    <cellStyle name="계산 2 5 2 4 2 2 2" xfId="2037" xr:uid="{08C09831-068F-472A-AC8D-47806FCD3CC7}"/>
    <cellStyle name="계산 2 5 2 4 2 2 3" xfId="10306" xr:uid="{4EC378C2-278F-4607-85B2-28FEBF1964E5}"/>
    <cellStyle name="계산 2 5 2 4 2 3" xfId="2038" xr:uid="{C1F34718-8AAB-40AA-8C30-A49D536A6EFE}"/>
    <cellStyle name="계산 2 5 2 4 2 4" xfId="8428" xr:uid="{79ACAF81-95F2-4CAB-BE4F-A73030572EFD}"/>
    <cellStyle name="계산 2 5 2 4 3" xfId="2039" xr:uid="{F01FC49A-B579-4AF4-BF3B-203F487D2137}"/>
    <cellStyle name="계산 2 5 2 4 3 2" xfId="2040" xr:uid="{EC922F66-2D08-4996-AF6A-B664991D2640}"/>
    <cellStyle name="계산 2 5 2 4 3 2 2" xfId="2041" xr:uid="{DD8178E1-1D4F-4A27-B407-6969C6778E74}"/>
    <cellStyle name="계산 2 5 2 4 3 2 3" xfId="10774" xr:uid="{40F401FF-E9D7-431B-9AFF-7237FBD919DB}"/>
    <cellStyle name="계산 2 5 2 4 3 3" xfId="2042" xr:uid="{B0BC4375-7A88-411E-B1D1-F3AD83462DE9}"/>
    <cellStyle name="계산 2 5 2 4 3 4" xfId="8896" xr:uid="{908A1EC0-C7B1-4A11-97B2-05EBB453FBBE}"/>
    <cellStyle name="계산 2 5 2 4 4" xfId="2043" xr:uid="{BFB7C826-B61F-422A-A69B-A73FD3393D17}"/>
    <cellStyle name="계산 2 5 2 4 4 2" xfId="2044" xr:uid="{ECA06D99-9F8E-4942-A85B-79E6AA06944C}"/>
    <cellStyle name="계산 2 5 2 4 4 2 2" xfId="2045" xr:uid="{D98BC28E-8784-4328-BE6F-40646839CE45}"/>
    <cellStyle name="계산 2 5 2 4 4 2 3" xfId="11366" xr:uid="{7A0D01AC-2245-4EFC-A642-4565212713BF}"/>
    <cellStyle name="계산 2 5 2 4 4 3" xfId="2046" xr:uid="{40A1D5C4-E9E3-40A0-AF88-767019C55D4F}"/>
    <cellStyle name="계산 2 5 2 4 4 4" xfId="9492" xr:uid="{5896294E-2C43-4FB1-99BB-39B09E6A0BC6}"/>
    <cellStyle name="계산 2 5 2 4 5" xfId="2047" xr:uid="{5C38818C-8417-48FF-ADB5-74E92F3B1535}"/>
    <cellStyle name="계산 2 5 2 4 5 2" xfId="2048" xr:uid="{B36A52FF-D946-4F89-A810-E8E08F714299}"/>
    <cellStyle name="계산 2 5 2 4 5 3" xfId="9836" xr:uid="{4742A055-6865-423B-8BC4-9B68F77BBCBD}"/>
    <cellStyle name="계산 2 5 2 4 6" xfId="2049" xr:uid="{0B301698-8862-4019-933C-8AF04605C8CB}"/>
    <cellStyle name="계산 2 5 2 5" xfId="2050" xr:uid="{4FF01532-708A-4F17-93B6-B8188C786B27}"/>
    <cellStyle name="계산 2 5 2 5 2" xfId="2051" xr:uid="{34D1AB1B-783C-40D2-B884-8B00646EDE93}"/>
    <cellStyle name="계산 2 5 2 5 2 2" xfId="2052" xr:uid="{112AE4D9-6F91-4520-B730-4D50EF5B370D}"/>
    <cellStyle name="계산 2 5 2 5 2 3" xfId="10301" xr:uid="{1563C5AD-49BE-4904-838C-D51E86D2DD2C}"/>
    <cellStyle name="계산 2 5 2 5 3" xfId="2053" xr:uid="{1B3BF588-9216-4E34-89A0-D2A1A27CE896}"/>
    <cellStyle name="계산 2 5 2 5 4" xfId="8423" xr:uid="{BC00EC51-B386-4A89-B86B-4B3363E4A75F}"/>
    <cellStyle name="계산 2 5 2 6" xfId="2054" xr:uid="{32166AAD-EDC9-4AF6-B749-C43D0DEB581E}"/>
    <cellStyle name="계산 2 5 2 6 2" xfId="2055" xr:uid="{B40C8E50-3E9D-449C-8180-2F0C5EB3F572}"/>
    <cellStyle name="계산 2 5 2 6 2 2" xfId="2056" xr:uid="{E22E3878-8359-4984-A81A-E6D63C78CA39}"/>
    <cellStyle name="계산 2 5 2 6 2 3" xfId="10769" xr:uid="{F5EACD6B-EB50-4BBD-86CA-D568A2261E2F}"/>
    <cellStyle name="계산 2 5 2 6 3" xfId="2057" xr:uid="{D9683F19-F028-4CBD-A12E-1566D8784B4F}"/>
    <cellStyle name="계산 2 5 2 6 4" xfId="8891" xr:uid="{785BE370-D0F2-43DE-983C-95EF0C377FB7}"/>
    <cellStyle name="계산 2 5 2 7" xfId="2058" xr:uid="{A3B390D8-2CA1-4781-8039-C7D173E4D662}"/>
    <cellStyle name="계산 2 5 2 7 2" xfId="2059" xr:uid="{2E66E1BD-CF72-4364-AA54-09C1F67C53DF}"/>
    <cellStyle name="계산 2 5 2 7 2 2" xfId="2060" xr:uid="{8FB48057-C6F7-4A41-9844-6E09194773B2}"/>
    <cellStyle name="계산 2 5 2 7 2 3" xfId="11219" xr:uid="{2AA8B590-DC28-4583-B29F-271944D71D66}"/>
    <cellStyle name="계산 2 5 2 7 3" xfId="2061" xr:uid="{E0F3BACA-8D98-43B4-97E7-46E3C7C062E5}"/>
    <cellStyle name="계산 2 5 2 7 4" xfId="9345" xr:uid="{01FB37ED-7BC6-4BAC-BF2B-2441FDD99BF0}"/>
    <cellStyle name="계산 2 5 2 8" xfId="2062" xr:uid="{88F9CD4C-1538-4F6C-9531-5856314A9EB0}"/>
    <cellStyle name="계산 2 5 2 8 2" xfId="2063" xr:uid="{337A7851-CE56-4543-B32C-EA2424A7CCB7}"/>
    <cellStyle name="계산 2 5 2 8 3" xfId="9831" xr:uid="{40D2F3E8-7DA3-4740-9BCB-C155B8F7D33E}"/>
    <cellStyle name="계산 2 5 2 9" xfId="2064" xr:uid="{CB89E3C2-1903-4848-BE9A-1ABFB89A12E0}"/>
    <cellStyle name="계산 2 5 3" xfId="2065" xr:uid="{450EB2B4-22D9-46D8-983A-38A16BCA8729}"/>
    <cellStyle name="계산 2 5 3 2" xfId="2066" xr:uid="{A60C89B8-7BC8-49BD-AC6E-5BDE668FA321}"/>
    <cellStyle name="계산 2 5 3 2 2" xfId="2067" xr:uid="{0A3A4AAD-AA32-4502-B6E2-943D652840CA}"/>
    <cellStyle name="계산 2 5 3 2 2 2" xfId="2068" xr:uid="{95EA31A9-284B-4BC5-A297-95EEB654F7A9}"/>
    <cellStyle name="계산 2 5 3 2 2 2 2" xfId="2069" xr:uid="{0729B41A-9DC2-4100-9191-396C623DFBBD}"/>
    <cellStyle name="계산 2 5 3 2 2 2 3" xfId="10308" xr:uid="{4B173782-6EFE-4B4D-8E01-76877AA8F0C0}"/>
    <cellStyle name="계산 2 5 3 2 2 3" xfId="2070" xr:uid="{37CC0AF1-2DB1-4E16-8113-25D22AE7F670}"/>
    <cellStyle name="계산 2 5 3 2 2 4" xfId="8430" xr:uid="{65C50DD6-9446-403B-ACE1-F210180EB789}"/>
    <cellStyle name="계산 2 5 3 2 3" xfId="2071" xr:uid="{4171AB6E-A1AF-40EB-A995-CA3B4691C3CB}"/>
    <cellStyle name="계산 2 5 3 2 3 2" xfId="2072" xr:uid="{98988D41-9995-4E68-95F1-580F6E480041}"/>
    <cellStyle name="계산 2 5 3 2 3 2 2" xfId="2073" xr:uid="{EB03EDC5-F181-4CBF-9E7D-A77110ABE92A}"/>
    <cellStyle name="계산 2 5 3 2 3 2 3" xfId="10776" xr:uid="{7A23CA35-6641-489D-8D16-7EE3F5AE91C4}"/>
    <cellStyle name="계산 2 5 3 2 3 3" xfId="2074" xr:uid="{5ECE849B-A07F-435D-A31A-ECB2B223F4ED}"/>
    <cellStyle name="계산 2 5 3 2 3 4" xfId="8898" xr:uid="{70C504B5-D441-4F62-91E8-32CBB2596767}"/>
    <cellStyle name="계산 2 5 3 2 4" xfId="2075" xr:uid="{DC73495D-8F82-43AF-95FB-C114184410C4}"/>
    <cellStyle name="계산 2 5 3 2 4 2" xfId="2076" xr:uid="{AE16FDF0-2490-49C8-AFF1-A03DF6E9A3EB}"/>
    <cellStyle name="계산 2 5 3 2 4 2 2" xfId="2077" xr:uid="{095F58CB-4731-45C8-8469-BFC8BDF3602A}"/>
    <cellStyle name="계산 2 5 3 2 4 2 3" xfId="11367" xr:uid="{9E959C9B-0B94-4957-A7ED-1B6F6BF5647D}"/>
    <cellStyle name="계산 2 5 3 2 4 3" xfId="2078" xr:uid="{00AD67A4-5D91-4AE3-A286-0BA7F9BB6AE7}"/>
    <cellStyle name="계산 2 5 3 2 4 4" xfId="9493" xr:uid="{4761D001-856B-4956-A20C-D25B72812F72}"/>
    <cellStyle name="계산 2 5 3 2 5" xfId="2079" xr:uid="{48AF8A84-B586-48E7-9219-3E6302C48F96}"/>
    <cellStyle name="계산 2 5 3 2 5 2" xfId="2080" xr:uid="{20D8DE68-56A2-4F27-A591-2922BC965AB1}"/>
    <cellStyle name="계산 2 5 3 2 5 3" xfId="9838" xr:uid="{42324748-021A-457B-B992-AE30FA3B2FBC}"/>
    <cellStyle name="계산 2 5 3 2 6" xfId="2081" xr:uid="{F5DB0306-82C9-4359-AF38-70676CCE96C5}"/>
    <cellStyle name="계산 2 5 3 3" xfId="2082" xr:uid="{9E845CE1-04EC-47DF-A191-3EE57BA2A3C5}"/>
    <cellStyle name="계산 2 5 3 3 2" xfId="2083" xr:uid="{0D1773DC-654F-48A1-8AA6-056EA17C60B1}"/>
    <cellStyle name="계산 2 5 3 3 2 2" xfId="2084" xr:uid="{79FEBD15-2145-401E-842B-97F7B0B128C2}"/>
    <cellStyle name="계산 2 5 3 3 2 2 2" xfId="2085" xr:uid="{BEA2B436-3D3C-4187-9CCC-46A851CBCF39}"/>
    <cellStyle name="계산 2 5 3 3 2 2 3" xfId="10309" xr:uid="{AD5461A2-B485-4DD3-8013-4228F90ECB8C}"/>
    <cellStyle name="계산 2 5 3 3 2 3" xfId="2086" xr:uid="{8ABB21E9-DEBD-465E-AFDB-C090E2ED3EB6}"/>
    <cellStyle name="계산 2 5 3 3 2 4" xfId="8431" xr:uid="{7EA667CD-5758-4FCD-8024-E5759AF43A55}"/>
    <cellStyle name="계산 2 5 3 3 3" xfId="2087" xr:uid="{EDD44CA3-5910-41C8-B413-6AE0D4D9602D}"/>
    <cellStyle name="계산 2 5 3 3 3 2" xfId="2088" xr:uid="{45016061-2E8F-4CE1-9F05-26592C86BC70}"/>
    <cellStyle name="계산 2 5 3 3 3 2 2" xfId="2089" xr:uid="{B39335AD-5504-4741-BD6B-C5E5A21EA9A1}"/>
    <cellStyle name="계산 2 5 3 3 3 2 3" xfId="10777" xr:uid="{A0D58EB7-4FB5-4DD0-9E4A-87C356EC9DD5}"/>
    <cellStyle name="계산 2 5 3 3 3 3" xfId="2090" xr:uid="{0783ABE5-D296-43B1-BD87-E8B71F044E9C}"/>
    <cellStyle name="계산 2 5 3 3 3 4" xfId="8899" xr:uid="{D81E7ACE-822E-4E3E-86E7-9BFE50DD69C0}"/>
    <cellStyle name="계산 2 5 3 3 4" xfId="2091" xr:uid="{D58FA2A2-E3FD-4686-AB15-1D1C77A2741B}"/>
    <cellStyle name="계산 2 5 3 3 4 2" xfId="2092" xr:uid="{46A10B8C-6FAA-4B37-B14F-4ABCF19881B4}"/>
    <cellStyle name="계산 2 5 3 3 4 2 2" xfId="2093" xr:uid="{934E30A1-6451-4877-AD66-12697182D925}"/>
    <cellStyle name="계산 2 5 3 3 4 2 3" xfId="11368" xr:uid="{CEB45C53-EEE3-413B-AE23-C64D40A92CA7}"/>
    <cellStyle name="계산 2 5 3 3 4 3" xfId="2094" xr:uid="{52BA08D1-278F-49EB-BCA9-18F086BA2168}"/>
    <cellStyle name="계산 2 5 3 3 4 4" xfId="9494" xr:uid="{2029283D-67B7-4949-A91A-B64FFBEF3507}"/>
    <cellStyle name="계산 2 5 3 3 5" xfId="2095" xr:uid="{FBCC316A-0AEF-488F-8196-8C6A151F3A10}"/>
    <cellStyle name="계산 2 5 3 3 5 2" xfId="2096" xr:uid="{97C3FF30-F9FA-48FE-8FDC-0691FD7D55DD}"/>
    <cellStyle name="계산 2 5 3 3 5 3" xfId="9839" xr:uid="{9BFF0F99-3323-4DF2-ADAE-CE891698C432}"/>
    <cellStyle name="계산 2 5 3 3 6" xfId="2097" xr:uid="{6F7B6F03-990A-4407-A637-D298655AEACA}"/>
    <cellStyle name="계산 2 5 3 4" xfId="2098" xr:uid="{7F73B9E9-7912-4A67-A0E0-55E635ADC9C0}"/>
    <cellStyle name="계산 2 5 3 4 2" xfId="2099" xr:uid="{4DC10FDA-567C-46EE-8FF9-24505FE66902}"/>
    <cellStyle name="계산 2 5 3 4 2 2" xfId="2100" xr:uid="{17E67FF3-5A84-497B-BECB-A8C722E91F26}"/>
    <cellStyle name="계산 2 5 3 4 2 3" xfId="10307" xr:uid="{654A9FB6-AD0F-48C2-8585-DD7E6CF71F73}"/>
    <cellStyle name="계산 2 5 3 4 3" xfId="2101" xr:uid="{546AA5BE-A2F8-4626-9FA3-013736D0DB12}"/>
    <cellStyle name="계산 2 5 3 4 4" xfId="8429" xr:uid="{E54DCB6F-3231-4050-AB33-1DAC31A6C27D}"/>
    <cellStyle name="계산 2 5 3 5" xfId="2102" xr:uid="{F7A27045-7BF0-4833-A9B4-6134D5E48F0A}"/>
    <cellStyle name="계산 2 5 3 5 2" xfId="2103" xr:uid="{5A6B1B25-D685-44CB-8F7C-96CB444B1328}"/>
    <cellStyle name="계산 2 5 3 5 2 2" xfId="2104" xr:uid="{D5585A8E-50B9-4F8B-AD99-4936E5B84EC5}"/>
    <cellStyle name="계산 2 5 3 5 2 3" xfId="10775" xr:uid="{59F54686-6A5B-4F17-B11D-B107AC01A1CA}"/>
    <cellStyle name="계산 2 5 3 5 3" xfId="2105" xr:uid="{CD5A04B7-2168-4523-8DA3-1FCAD5FE2418}"/>
    <cellStyle name="계산 2 5 3 5 4" xfId="8897" xr:uid="{2EB3D346-D2CC-45B3-ACC4-8612F27D29A3}"/>
    <cellStyle name="계산 2 5 3 6" xfId="2106" xr:uid="{0B8993E4-0043-4643-934A-68757A28D4FD}"/>
    <cellStyle name="계산 2 5 3 6 2" xfId="2107" xr:uid="{963FA5FB-8A19-4809-AB61-9977C4C8727A}"/>
    <cellStyle name="계산 2 5 3 6 2 2" xfId="2108" xr:uid="{BF2554BF-1097-48B8-818A-52D461DDB15D}"/>
    <cellStyle name="계산 2 5 3 6 2 3" xfId="11248" xr:uid="{FC147E85-5B2B-43E0-85C5-FEB18D740571}"/>
    <cellStyle name="계산 2 5 3 6 3" xfId="2109" xr:uid="{2E1EDE5D-A45B-4D8A-B773-BD370E36269C}"/>
    <cellStyle name="계산 2 5 3 6 4" xfId="9374" xr:uid="{517C233A-2AD7-4623-9DE1-3973F6DA9AD5}"/>
    <cellStyle name="계산 2 5 3 7" xfId="2110" xr:uid="{BDA6C0E8-DD78-4A40-815B-0A6E2C4CA0B4}"/>
    <cellStyle name="계산 2 5 3 7 2" xfId="2111" xr:uid="{4C5D7BEE-4BB6-4C10-A8B5-36ABA13B9838}"/>
    <cellStyle name="계산 2 5 3 7 3" xfId="9837" xr:uid="{DAA6356D-E69F-4831-A719-C581F70CCD9C}"/>
    <cellStyle name="계산 2 5 3 8" xfId="2112" xr:uid="{93EACB39-CFD4-4668-8072-04A1C03A7F47}"/>
    <cellStyle name="계산 2 5 4" xfId="2113" xr:uid="{F4CBD36A-954E-4B4C-92B4-A1B598B92B9A}"/>
    <cellStyle name="계산 2 5 4 2" xfId="2114" xr:uid="{2405BCDD-41DA-443E-89F8-81C938395AEB}"/>
    <cellStyle name="계산 2 5 4 2 2" xfId="2115" xr:uid="{6AF7464C-8730-4761-B4B9-AC92AEF83CE0}"/>
    <cellStyle name="계산 2 5 4 2 2 2" xfId="2116" xr:uid="{0E778070-FAB2-4AC1-BC10-602745155BD1}"/>
    <cellStyle name="계산 2 5 4 2 2 3" xfId="10310" xr:uid="{55D840FF-2F4C-4AE3-A079-04B5D9D482F5}"/>
    <cellStyle name="계산 2 5 4 2 3" xfId="2117" xr:uid="{EA3A88CE-5B6D-4A2A-B7C0-96B90C5E9BB5}"/>
    <cellStyle name="계산 2 5 4 2 4" xfId="8432" xr:uid="{5EC9C39E-C18F-46FA-AB44-90A552ABF606}"/>
    <cellStyle name="계산 2 5 4 3" xfId="2118" xr:uid="{535042AF-35B5-4BE5-B3AB-EAC06E9060C0}"/>
    <cellStyle name="계산 2 5 4 3 2" xfId="2119" xr:uid="{2A877D80-C19A-4862-A4C6-D28435F6DB2D}"/>
    <cellStyle name="계산 2 5 4 3 2 2" xfId="2120" xr:uid="{A87DBCD6-9A12-44D2-A9E4-67E531E72E17}"/>
    <cellStyle name="계산 2 5 4 3 2 3" xfId="10778" xr:uid="{88EC92F5-28A4-4039-8457-B29FE03AAA6C}"/>
    <cellStyle name="계산 2 5 4 3 3" xfId="2121" xr:uid="{1B7FABB5-2AD9-4A5F-BE0B-402AA05D522C}"/>
    <cellStyle name="계산 2 5 4 3 4" xfId="8900" xr:uid="{0F66BF4A-38DE-4117-A825-7C934887142B}"/>
    <cellStyle name="계산 2 5 4 4" xfId="2122" xr:uid="{1B41122E-3CB8-469F-8164-74D2F50B1474}"/>
    <cellStyle name="계산 2 5 4 4 2" xfId="2123" xr:uid="{B03FD58A-09C3-45EA-9A6F-E2595A185718}"/>
    <cellStyle name="계산 2 5 4 4 2 2" xfId="2124" xr:uid="{9D2A1DB7-C1CF-4F36-BE7F-E5362F918052}"/>
    <cellStyle name="계산 2 5 4 4 2 3" xfId="11369" xr:uid="{8F3295CC-6AE7-4247-B1F1-77993EFCA0F7}"/>
    <cellStyle name="계산 2 5 4 4 3" xfId="2125" xr:uid="{161C6E0A-C5A0-44EB-A0B3-1E29AE7EA326}"/>
    <cellStyle name="계산 2 5 4 4 4" xfId="9495" xr:uid="{9D886C7F-A10B-4EB6-B895-621D5735CC78}"/>
    <cellStyle name="계산 2 5 4 5" xfId="2126" xr:uid="{C4CDFA84-AC58-4C95-B5C3-6EB23ECBC27E}"/>
    <cellStyle name="계산 2 5 4 5 2" xfId="2127" xr:uid="{D574FAF8-0D8B-422C-9CBB-C394746AB7F3}"/>
    <cellStyle name="계산 2 5 4 5 3" xfId="9840" xr:uid="{9D273511-35F9-4C78-9A4F-4FEE8858A88F}"/>
    <cellStyle name="계산 2 5 4 6" xfId="2128" xr:uid="{01225B84-ECF0-4DA0-8E3B-88E2B926E924}"/>
    <cellStyle name="계산 2 5 5" xfId="2129" xr:uid="{1FC320D4-F70D-464D-96F6-5ADA3DCF6AFC}"/>
    <cellStyle name="계산 2 5 5 2" xfId="2130" xr:uid="{79004E3A-049B-4749-A7E3-881E1BAA1B85}"/>
    <cellStyle name="계산 2 5 5 2 2" xfId="2131" xr:uid="{8E1133A3-E54C-45FB-B5DD-CC329D87A5B9}"/>
    <cellStyle name="계산 2 5 5 2 2 2" xfId="2132" xr:uid="{3F5E995B-D855-4E87-9BF5-92181BA1C8C4}"/>
    <cellStyle name="계산 2 5 5 2 2 3" xfId="10311" xr:uid="{3C9B3E8C-3238-4C66-A788-B9D176E77C64}"/>
    <cellStyle name="계산 2 5 5 2 3" xfId="2133" xr:uid="{9EDD83AF-6D3E-4261-BB89-628EE50AE70B}"/>
    <cellStyle name="계산 2 5 5 2 4" xfId="8433" xr:uid="{6295131C-7E8A-4D4E-AA73-527AA25D122D}"/>
    <cellStyle name="계산 2 5 5 3" xfId="2134" xr:uid="{A9756686-D31B-4162-89DB-7852F973CE8D}"/>
    <cellStyle name="계산 2 5 5 3 2" xfId="2135" xr:uid="{DE9C6E81-20F1-409B-8015-8CDF2A6CB261}"/>
    <cellStyle name="계산 2 5 5 3 2 2" xfId="2136" xr:uid="{D9FA07C0-31AD-4760-8F2C-5C5CF72A8CB1}"/>
    <cellStyle name="계산 2 5 5 3 2 3" xfId="10779" xr:uid="{D1B6DAC3-302F-4D8D-9D13-6CE352F90C4D}"/>
    <cellStyle name="계산 2 5 5 3 3" xfId="2137" xr:uid="{ECAB0BDC-5917-4B8C-AB37-E316E113B747}"/>
    <cellStyle name="계산 2 5 5 3 4" xfId="8901" xr:uid="{BB0B25AF-DE35-4B61-B2C1-15C88CAE6C1A}"/>
    <cellStyle name="계산 2 5 5 4" xfId="2138" xr:uid="{2AB417F7-7C41-45F3-9453-B4C380AFBE9C}"/>
    <cellStyle name="계산 2 5 5 4 2" xfId="2139" xr:uid="{B7B3FE9B-9574-4C86-ABDB-D9644EBC9039}"/>
    <cellStyle name="계산 2 5 5 4 2 2" xfId="2140" xr:uid="{F1DD82D3-1462-4F09-B866-BE98F29CFEDF}"/>
    <cellStyle name="계산 2 5 5 4 2 3" xfId="11370" xr:uid="{F8B9025E-C883-4491-9D72-29169F5329CD}"/>
    <cellStyle name="계산 2 5 5 4 3" xfId="2141" xr:uid="{D0C713FE-C061-40CE-AC7F-8F91567B95D3}"/>
    <cellStyle name="계산 2 5 5 4 4" xfId="9496" xr:uid="{F13A965A-10F3-42D8-BF23-180EFC80CA66}"/>
    <cellStyle name="계산 2 5 5 5" xfId="2142" xr:uid="{7E86C78A-366D-481C-BBC0-B61B584C367A}"/>
    <cellStyle name="계산 2 5 5 5 2" xfId="2143" xr:uid="{46BE4331-F643-43F1-9950-191C17EAA1D8}"/>
    <cellStyle name="계산 2 5 5 5 3" xfId="9841" xr:uid="{DE45FDEA-BBC2-4480-B78A-BF54DC242296}"/>
    <cellStyle name="계산 2 5 5 6" xfId="2144" xr:uid="{E6C7E151-EFC3-4EB1-9D1F-8B1B2156891E}"/>
    <cellStyle name="계산 2 5 6" xfId="2145" xr:uid="{59596232-DCC5-4BAF-9A5D-421CAC9F98F3}"/>
    <cellStyle name="계산 2 5 6 2" xfId="2146" xr:uid="{91DC02F0-387D-487B-828F-9EB00E033D3E}"/>
    <cellStyle name="계산 2 5 6 2 2" xfId="2147" xr:uid="{EB012031-58EA-461E-B097-4FCDF26371BA}"/>
    <cellStyle name="계산 2 5 6 2 3" xfId="10300" xr:uid="{DE74B876-84AF-4AC2-9E3B-04207C2BB6B2}"/>
    <cellStyle name="계산 2 5 6 3" xfId="2148" xr:uid="{495614E6-5CC3-465B-8407-E03DF591D0A8}"/>
    <cellStyle name="계산 2 5 6 4" xfId="8422" xr:uid="{B9CF2DFE-E6C6-4DDB-AA40-5CD01C548E89}"/>
    <cellStyle name="계산 2 5 7" xfId="2149" xr:uid="{CD7D093A-F119-48C9-B83C-FB39220BC930}"/>
    <cellStyle name="계산 2 5 7 2" xfId="2150" xr:uid="{3F72F0BD-E767-49D6-8BDE-DC4D7C16BF88}"/>
    <cellStyle name="계산 2 5 7 2 2" xfId="2151" xr:uid="{9FA28FDA-BD97-45A6-BCB5-EE8F6BB694CA}"/>
    <cellStyle name="계산 2 5 7 2 3" xfId="10768" xr:uid="{A1B2379B-85AF-48E1-A9EA-15C6C6A26A2C}"/>
    <cellStyle name="계산 2 5 7 3" xfId="2152" xr:uid="{9C2A153C-1E84-4D25-8FDB-AFB7294EA735}"/>
    <cellStyle name="계산 2 5 7 4" xfId="8890" xr:uid="{01A76F46-5FA2-45CF-9B5F-E7C12421AFF4}"/>
    <cellStyle name="계산 2 5 8" xfId="2153" xr:uid="{9D183906-760D-439C-93FB-E77BA2186676}"/>
    <cellStyle name="계산 2 5 8 2" xfId="2154" xr:uid="{1D81EB5F-B0B1-45E2-A0B9-9448FC572FCA}"/>
    <cellStyle name="계산 2 5 8 2 2" xfId="2155" xr:uid="{AE2079BE-DC99-4FB5-A131-19695AB00271}"/>
    <cellStyle name="계산 2 5 8 2 3" xfId="11175" xr:uid="{B4B8DBD0-0560-47A1-A592-7F916A2202F8}"/>
    <cellStyle name="계산 2 5 8 3" xfId="2156" xr:uid="{0AB45DC8-2116-4D03-B253-5FD650C76266}"/>
    <cellStyle name="계산 2 5 8 4" xfId="9301" xr:uid="{8450D4F9-02E2-4EE7-8F04-B3C6EEB721B7}"/>
    <cellStyle name="계산 2 5 9" xfId="2157" xr:uid="{D76AD214-B7DA-4F9D-AF8F-71080E4A2C88}"/>
    <cellStyle name="계산 2 5 9 2" xfId="2158" xr:uid="{0F068BEF-908A-4460-8C18-74F18437F705}"/>
    <cellStyle name="계산 2 5 9 3" xfId="9830" xr:uid="{F5E0A1ED-D464-4C22-8357-1963E38EE1D1}"/>
    <cellStyle name="계산 2 6" xfId="42" xr:uid="{1811A021-B1DF-4E73-B0EF-C26384ACCB70}"/>
    <cellStyle name="계산 2 6 2" xfId="2159" xr:uid="{52C230EB-D906-4663-AF22-E930CC59BE29}"/>
    <cellStyle name="계산 2 6 2 2" xfId="2160" xr:uid="{7CADDAF0-37A9-413A-A9BA-175A61E33C3E}"/>
    <cellStyle name="계산 2 6 2 2 2" xfId="2161" xr:uid="{C35E7A28-FA07-47C8-BEAE-36EAB95FE5CE}"/>
    <cellStyle name="계산 2 6 2 2 2 2" xfId="2162" xr:uid="{C245AA1C-D88E-498E-83CE-3B35F06AB908}"/>
    <cellStyle name="계산 2 6 2 2 2 2 2" xfId="2163" xr:uid="{CF629C06-B6CE-4D32-B33B-BF916D7EE965}"/>
    <cellStyle name="계산 2 6 2 2 2 2 2 2" xfId="2164" xr:uid="{EB479D13-EC31-44B2-8742-347D348F9169}"/>
    <cellStyle name="계산 2 6 2 2 2 2 2 3" xfId="10315" xr:uid="{BDB4693C-1EBE-4759-AD19-9F3A6700B0CF}"/>
    <cellStyle name="계산 2 6 2 2 2 2 3" xfId="2165" xr:uid="{7A2C1DD2-AF20-4D4B-8F9B-387ED178E6C1}"/>
    <cellStyle name="계산 2 6 2 2 2 2 4" xfId="8437" xr:uid="{38AA933E-A6B3-4AE6-906C-F57D1C64248A}"/>
    <cellStyle name="계산 2 6 2 2 2 3" xfId="2166" xr:uid="{3D117D85-81B2-4B99-A670-F0251AEAAC18}"/>
    <cellStyle name="계산 2 6 2 2 2 3 2" xfId="2167" xr:uid="{5AAE6612-EEE7-4204-8556-D5ACA72C7D9F}"/>
    <cellStyle name="계산 2 6 2 2 2 3 2 2" xfId="2168" xr:uid="{6224BF38-9196-410E-833F-63ED814763E1}"/>
    <cellStyle name="계산 2 6 2 2 2 3 2 3" xfId="10783" xr:uid="{98F35553-5D93-463E-9F13-9C2BAB6BBB59}"/>
    <cellStyle name="계산 2 6 2 2 2 3 3" xfId="2169" xr:uid="{F38644C2-FA90-4DE1-B383-70BB2FF1A855}"/>
    <cellStyle name="계산 2 6 2 2 2 3 4" xfId="8905" xr:uid="{9DCEEBC1-E0D6-4D53-85AF-84098CC67821}"/>
    <cellStyle name="계산 2 6 2 2 2 4" xfId="2170" xr:uid="{BF5D4959-C7C7-4A04-A46B-215955AFF550}"/>
    <cellStyle name="계산 2 6 2 2 2 4 2" xfId="2171" xr:uid="{DA09B72D-345A-4A23-A9CB-AB293BC29250}"/>
    <cellStyle name="계산 2 6 2 2 2 4 2 2" xfId="2172" xr:uid="{3568687E-FA1C-4AA2-8018-881535CC4107}"/>
    <cellStyle name="계산 2 6 2 2 2 4 2 3" xfId="11371" xr:uid="{E84CD092-38B9-4DC4-A564-A4D2C0C820FF}"/>
    <cellStyle name="계산 2 6 2 2 2 4 3" xfId="2173" xr:uid="{96D02BC1-7B90-4A2D-99E9-BED9CA8F65F0}"/>
    <cellStyle name="계산 2 6 2 2 2 4 4" xfId="9497" xr:uid="{A1203DB0-2F3E-4EC9-96FB-37333ED1325E}"/>
    <cellStyle name="계산 2 6 2 2 2 5" xfId="2174" xr:uid="{DDD4B0EE-495E-4F1F-9926-6EDA600939FC}"/>
    <cellStyle name="계산 2 6 2 2 2 5 2" xfId="2175" xr:uid="{2122E00E-3B06-4F8F-B4C5-F3E57DD9ABD3}"/>
    <cellStyle name="계산 2 6 2 2 2 5 3" xfId="9845" xr:uid="{36E4331D-B6F8-482F-A2C2-567F95400845}"/>
    <cellStyle name="계산 2 6 2 2 2 6" xfId="2176" xr:uid="{A57C1E2F-59DA-4C1C-AA8B-CEFE71180C9C}"/>
    <cellStyle name="계산 2 6 2 2 3" xfId="2177" xr:uid="{7DB3ADC8-B163-4545-80F2-8FFE9C921F6B}"/>
    <cellStyle name="계산 2 6 2 2 3 2" xfId="2178" xr:uid="{471CBF53-7A04-4022-AD67-F2706BB0E75B}"/>
    <cellStyle name="계산 2 6 2 2 3 2 2" xfId="2179" xr:uid="{647992A9-1B63-41C6-B050-01C19DC8FFC3}"/>
    <cellStyle name="계산 2 6 2 2 3 2 2 2" xfId="2180" xr:uid="{01DCCC46-DFA3-425B-9DC9-92AA6640EECC}"/>
    <cellStyle name="계산 2 6 2 2 3 2 2 3" xfId="10316" xr:uid="{829A338E-7268-4151-9A88-923A1C31BD79}"/>
    <cellStyle name="계산 2 6 2 2 3 2 3" xfId="2181" xr:uid="{E7926F52-2DFD-4AF7-8F7C-93C72277312B}"/>
    <cellStyle name="계산 2 6 2 2 3 2 4" xfId="8438" xr:uid="{CE8D663A-9903-4BE4-B139-29403BE97726}"/>
    <cellStyle name="계산 2 6 2 2 3 3" xfId="2182" xr:uid="{588EEF28-5C72-4099-A141-022CFB616C20}"/>
    <cellStyle name="계산 2 6 2 2 3 3 2" xfId="2183" xr:uid="{172CC834-BB6F-4075-889C-61D7E1864D24}"/>
    <cellStyle name="계산 2 6 2 2 3 3 2 2" xfId="2184" xr:uid="{2C2E6C1E-1B2C-4BAC-8134-700D0369D66D}"/>
    <cellStyle name="계산 2 6 2 2 3 3 2 3" xfId="10784" xr:uid="{6FDFBE9F-BB53-4C5C-BB02-1CF12EEE7C04}"/>
    <cellStyle name="계산 2 6 2 2 3 3 3" xfId="2185" xr:uid="{9DA8D832-50B4-435E-91A5-FE83025F033A}"/>
    <cellStyle name="계산 2 6 2 2 3 3 4" xfId="8906" xr:uid="{4275A939-1EC9-45E3-B33E-DB53E661A498}"/>
    <cellStyle name="계산 2 6 2 2 3 4" xfId="2186" xr:uid="{41C95776-A102-4FA4-A37F-A897807C1BFF}"/>
    <cellStyle name="계산 2 6 2 2 3 4 2" xfId="2187" xr:uid="{3FD30061-5B1F-4F4A-B814-35BACAEA31E3}"/>
    <cellStyle name="계산 2 6 2 2 3 4 2 2" xfId="2188" xr:uid="{23AA826A-7D9E-4E7B-B873-88BA7038C016}"/>
    <cellStyle name="계산 2 6 2 2 3 4 2 3" xfId="11372" xr:uid="{2393C13A-F2AD-420D-BE80-C851F45D767C}"/>
    <cellStyle name="계산 2 6 2 2 3 4 3" xfId="2189" xr:uid="{46D39F1D-D821-4AAB-B3AF-F8E08DF0FA96}"/>
    <cellStyle name="계산 2 6 2 2 3 4 4" xfId="9498" xr:uid="{20E88896-6071-421D-8AF3-DD3D8C91515D}"/>
    <cellStyle name="계산 2 6 2 2 3 5" xfId="2190" xr:uid="{779CE9A0-6AF0-4393-8BE0-6CA1797262EB}"/>
    <cellStyle name="계산 2 6 2 2 3 5 2" xfId="2191" xr:uid="{96F14F20-C2D9-45E2-8D66-58E1F7758385}"/>
    <cellStyle name="계산 2 6 2 2 3 5 3" xfId="9846" xr:uid="{A46989BB-7013-44C9-8563-3335CB166703}"/>
    <cellStyle name="계산 2 6 2 2 3 6" xfId="2192" xr:uid="{C6002C1F-7AA6-476F-B8A0-3FFBD22E54EA}"/>
    <cellStyle name="계산 2 6 2 2 4" xfId="2193" xr:uid="{7E9FFF1D-F2AE-431F-ABB1-25770075733B}"/>
    <cellStyle name="계산 2 6 2 2 4 2" xfId="2194" xr:uid="{A418D14E-64B8-4CA9-BCB4-38AFE07818CE}"/>
    <cellStyle name="계산 2 6 2 2 4 2 2" xfId="2195" xr:uid="{CB1F8CB9-3677-4FE6-8665-A6E7C9CA60C3}"/>
    <cellStyle name="계산 2 6 2 2 4 2 3" xfId="10314" xr:uid="{C7513EEA-F0DA-497E-95C4-592664D7F8C9}"/>
    <cellStyle name="계산 2 6 2 2 4 3" xfId="2196" xr:uid="{0F5EC7BD-3094-4DBA-B099-155480E04E48}"/>
    <cellStyle name="계산 2 6 2 2 4 4" xfId="8436" xr:uid="{8BA56D59-F8A5-4AAF-99D3-0F5067F9A784}"/>
    <cellStyle name="계산 2 6 2 2 5" xfId="2197" xr:uid="{E1C9AB66-EA2F-4326-8850-FAB76DA36C21}"/>
    <cellStyle name="계산 2 6 2 2 5 2" xfId="2198" xr:uid="{A33F2090-6BC2-4648-A996-9F60F319AD77}"/>
    <cellStyle name="계산 2 6 2 2 5 2 2" xfId="2199" xr:uid="{DD4B37D1-856E-4A98-B353-F02388F25856}"/>
    <cellStyle name="계산 2 6 2 2 5 2 3" xfId="10782" xr:uid="{6F26DCDB-0239-4253-B399-26BB891F5BE9}"/>
    <cellStyle name="계산 2 6 2 2 5 3" xfId="2200" xr:uid="{16C5FE33-3BA6-4A7C-9E9F-5C8FE9CC7CC2}"/>
    <cellStyle name="계산 2 6 2 2 5 4" xfId="8904" xr:uid="{51453B3D-B351-4CA1-A7CB-B5EFEA73B38E}"/>
    <cellStyle name="계산 2 6 2 2 6" xfId="2201" xr:uid="{8CE60F23-945A-4E25-A828-73224515A50E}"/>
    <cellStyle name="계산 2 6 2 2 6 2" xfId="2202" xr:uid="{6DB85150-6B3C-451F-9E4E-C3061E24EC24}"/>
    <cellStyle name="계산 2 6 2 2 6 2 2" xfId="2203" xr:uid="{CC9EF9EE-EEFD-468F-B41A-1A7F0331C1E8}"/>
    <cellStyle name="계산 2 6 2 2 6 2 3" xfId="11250" xr:uid="{45E8FAE2-963D-4C54-98CD-2EDBA5094412}"/>
    <cellStyle name="계산 2 6 2 2 6 3" xfId="2204" xr:uid="{6BAA0F02-6F30-4FAE-9A5D-9ED74FAAD71E}"/>
    <cellStyle name="계산 2 6 2 2 6 4" xfId="9376" xr:uid="{FB80BD1E-DD85-49CB-9929-F5923BABB63B}"/>
    <cellStyle name="계산 2 6 2 2 7" xfId="2205" xr:uid="{5B352498-B60C-4531-B375-47E433896669}"/>
    <cellStyle name="계산 2 6 2 2 7 2" xfId="2206" xr:uid="{89141571-CB86-4D68-959F-D683929A84E1}"/>
    <cellStyle name="계산 2 6 2 2 7 3" xfId="9844" xr:uid="{FAFF9E7D-BDFF-48D2-90C0-F9EC7F66083B}"/>
    <cellStyle name="계산 2 6 2 2 8" xfId="2207" xr:uid="{01B1DE73-6E13-41E4-A521-BA7E639EE09A}"/>
    <cellStyle name="계산 2 6 2 3" xfId="2208" xr:uid="{5FDABD2C-B2F6-49AB-B45D-6CE5199F3FDE}"/>
    <cellStyle name="계산 2 6 2 3 2" xfId="2209" xr:uid="{C7CB1906-C1A1-4589-B288-2857D0C80759}"/>
    <cellStyle name="계산 2 6 2 3 2 2" xfId="2210" xr:uid="{462B54E1-C213-4AB8-A801-8F6C53C71871}"/>
    <cellStyle name="계산 2 6 2 3 2 2 2" xfId="2211" xr:uid="{BA16970A-2D73-4D3F-B99F-3FB4F2ED0A83}"/>
    <cellStyle name="계산 2 6 2 3 2 2 3" xfId="10317" xr:uid="{6FA59A5A-A6BD-4C6E-9C57-4430A84C4DDA}"/>
    <cellStyle name="계산 2 6 2 3 2 3" xfId="2212" xr:uid="{3CDDD16D-3F09-4D7E-ABCA-EE477184DA07}"/>
    <cellStyle name="계산 2 6 2 3 2 4" xfId="8439" xr:uid="{15A1E7D8-2EBF-4DB3-9EF0-9B21C4E1CA3F}"/>
    <cellStyle name="계산 2 6 2 3 3" xfId="2213" xr:uid="{D117E5FC-A66D-4D1F-8369-27854870E77E}"/>
    <cellStyle name="계산 2 6 2 3 3 2" xfId="2214" xr:uid="{0996F9D7-9321-41A3-8158-1E504FDF4E8E}"/>
    <cellStyle name="계산 2 6 2 3 3 2 2" xfId="2215" xr:uid="{7D51983D-C2A3-412E-9425-23DAF3B267E7}"/>
    <cellStyle name="계산 2 6 2 3 3 2 3" xfId="10785" xr:uid="{2B0C7039-52BC-44BD-A61B-BFE70108C3EE}"/>
    <cellStyle name="계산 2 6 2 3 3 3" xfId="2216" xr:uid="{E4AD64FC-8319-46C4-A9FF-E169F5ED98FC}"/>
    <cellStyle name="계산 2 6 2 3 3 4" xfId="8907" xr:uid="{0D7A9EC3-0D25-4139-B2CE-5704E4D04FB4}"/>
    <cellStyle name="계산 2 6 2 3 4" xfId="2217" xr:uid="{96868D47-4CFA-4606-A3CC-7A3DF5FD34EC}"/>
    <cellStyle name="계산 2 6 2 3 4 2" xfId="2218" xr:uid="{4FB1A5B0-AE92-462D-BAEF-45A06CBAF45D}"/>
    <cellStyle name="계산 2 6 2 3 4 2 2" xfId="2219" xr:uid="{846DED3D-793B-4B80-BE7F-767863A317B9}"/>
    <cellStyle name="계산 2 6 2 3 4 2 3" xfId="11373" xr:uid="{C06E56DD-1192-4B50-A5EC-9ED44062487E}"/>
    <cellStyle name="계산 2 6 2 3 4 3" xfId="2220" xr:uid="{F45CBCA9-1328-4B97-804B-974237E97462}"/>
    <cellStyle name="계산 2 6 2 3 4 4" xfId="9499" xr:uid="{CE8CDBDE-B93E-47B0-A9E9-7B27D74C45F6}"/>
    <cellStyle name="계산 2 6 2 3 5" xfId="2221" xr:uid="{CEC5B40F-85B4-4ADE-9DC6-811732B05B27}"/>
    <cellStyle name="계산 2 6 2 3 5 2" xfId="2222" xr:uid="{4E0621D0-F116-405C-86C2-0470DF87CB7E}"/>
    <cellStyle name="계산 2 6 2 3 5 3" xfId="9847" xr:uid="{CFB0C79B-9B22-4841-8829-D405CD779C5F}"/>
    <cellStyle name="계산 2 6 2 3 6" xfId="2223" xr:uid="{E5F8C6DB-0E52-4BBC-92F6-F37EE8961382}"/>
    <cellStyle name="계산 2 6 2 4" xfId="2224" xr:uid="{A96632E9-3017-4D8C-A4D5-1CDC4DE49372}"/>
    <cellStyle name="계산 2 6 2 4 2" xfId="2225" xr:uid="{94AC3F2B-35C7-4E5C-8FD2-C03B57DC2FFB}"/>
    <cellStyle name="계산 2 6 2 4 2 2" xfId="2226" xr:uid="{88AF00EC-2A1C-4257-8F5A-5C845A663532}"/>
    <cellStyle name="계산 2 6 2 4 2 2 2" xfId="2227" xr:uid="{472F6E2A-DE29-40A8-AB8A-933A283367F4}"/>
    <cellStyle name="계산 2 6 2 4 2 2 3" xfId="10318" xr:uid="{51C18EA3-E0CC-496E-9F92-68B4B341BE01}"/>
    <cellStyle name="계산 2 6 2 4 2 3" xfId="2228" xr:uid="{D92CF8DE-D46B-43E7-AA40-E9E7597A086F}"/>
    <cellStyle name="계산 2 6 2 4 2 4" xfId="8440" xr:uid="{E2EEBDAD-DD23-40A9-AC90-9087981E0DE3}"/>
    <cellStyle name="계산 2 6 2 4 3" xfId="2229" xr:uid="{17B9592C-9091-49D4-A977-B776A6A8E940}"/>
    <cellStyle name="계산 2 6 2 4 3 2" xfId="2230" xr:uid="{80941CD2-332D-4295-B254-988D6AD7E4C8}"/>
    <cellStyle name="계산 2 6 2 4 3 2 2" xfId="2231" xr:uid="{3FBB6EAD-C8C5-45E6-998B-09A001B71F7D}"/>
    <cellStyle name="계산 2 6 2 4 3 2 3" xfId="10786" xr:uid="{58B74AA0-F735-4333-ADF7-05CD5B797343}"/>
    <cellStyle name="계산 2 6 2 4 3 3" xfId="2232" xr:uid="{D20E5C14-E914-4FC2-A65D-73431216F11D}"/>
    <cellStyle name="계산 2 6 2 4 3 4" xfId="8908" xr:uid="{3D443512-FB4F-4B87-BA22-CDD5D1105741}"/>
    <cellStyle name="계산 2 6 2 4 4" xfId="2233" xr:uid="{5037A5AC-AD33-4918-A0FC-796FC076B3F1}"/>
    <cellStyle name="계산 2 6 2 4 4 2" xfId="2234" xr:uid="{EDC2C149-750D-4684-B30B-CBBC26AAC9FF}"/>
    <cellStyle name="계산 2 6 2 4 4 2 2" xfId="2235" xr:uid="{DA66BDAD-1F99-4675-B521-9E9ED4CE0500}"/>
    <cellStyle name="계산 2 6 2 4 4 2 3" xfId="11374" xr:uid="{5606A930-7FC6-4BEA-8A83-1BAA2DD7BF42}"/>
    <cellStyle name="계산 2 6 2 4 4 3" xfId="2236" xr:uid="{AC061E8D-DA7E-4637-B768-6FEFA5A7380F}"/>
    <cellStyle name="계산 2 6 2 4 4 4" xfId="9500" xr:uid="{5086F1E0-0731-4B7A-9762-939872DDC808}"/>
    <cellStyle name="계산 2 6 2 4 5" xfId="2237" xr:uid="{41DF4EC1-8C68-4D34-9C7A-F5E236FBDF6B}"/>
    <cellStyle name="계산 2 6 2 4 5 2" xfId="2238" xr:uid="{39797CF9-9B66-4170-B052-50DB87B85819}"/>
    <cellStyle name="계산 2 6 2 4 5 3" xfId="9848" xr:uid="{A526AB92-7856-4485-A55C-8FB964098EF5}"/>
    <cellStyle name="계산 2 6 2 4 6" xfId="2239" xr:uid="{5F5D9C4A-BE7C-4511-ACAC-E22D6592F685}"/>
    <cellStyle name="계산 2 6 2 5" xfId="2240" xr:uid="{AD64BC92-6D44-4350-B592-4B999A141D56}"/>
    <cellStyle name="계산 2 6 2 5 2" xfId="2241" xr:uid="{63F6DFF2-DF54-42A1-985A-F0C0118DB777}"/>
    <cellStyle name="계산 2 6 2 5 2 2" xfId="2242" xr:uid="{8E9EC55D-87DE-4C31-AEFC-4AE82104148D}"/>
    <cellStyle name="계산 2 6 2 5 2 3" xfId="10313" xr:uid="{BF1D3B42-578A-446F-BAF9-66CA6F490C3C}"/>
    <cellStyle name="계산 2 6 2 5 3" xfId="2243" xr:uid="{A268EFAF-F35E-4A8A-BAE4-2B72E428251C}"/>
    <cellStyle name="계산 2 6 2 5 4" xfId="8435" xr:uid="{F9B105C1-BD9A-480B-924C-818551F69CAA}"/>
    <cellStyle name="계산 2 6 2 6" xfId="2244" xr:uid="{0F05E98E-8259-4DBE-A14C-2A2120276660}"/>
    <cellStyle name="계산 2 6 2 6 2" xfId="2245" xr:uid="{E00C9F28-DFBA-496B-A2EC-5492868A6000}"/>
    <cellStyle name="계산 2 6 2 6 2 2" xfId="2246" xr:uid="{EF136200-D0F5-4162-96EE-DB03046AF516}"/>
    <cellStyle name="계산 2 6 2 6 2 3" xfId="10781" xr:uid="{D862AB43-0224-4D11-A872-06E890BDF91E}"/>
    <cellStyle name="계산 2 6 2 6 3" xfId="2247" xr:uid="{A6D5E1FF-DDE0-4180-A663-7948873CDF2B}"/>
    <cellStyle name="계산 2 6 2 6 4" xfId="8903" xr:uid="{1D9FAA3A-53A5-423B-8C96-2DFEE6F98696}"/>
    <cellStyle name="계산 2 6 2 7" xfId="2248" xr:uid="{2B73F360-C478-48F2-9F16-79C7420FD93A}"/>
    <cellStyle name="계산 2 6 2 7 2" xfId="2249" xr:uid="{2864BB7D-15BB-4B0B-9E99-12B493516F38}"/>
    <cellStyle name="계산 2 6 2 7 2 2" xfId="2250" xr:uid="{9CC18F71-9704-4E4A-9E7A-729CF5036C29}"/>
    <cellStyle name="계산 2 6 2 7 2 3" xfId="11205" xr:uid="{0BB4FBBF-5571-4BCC-BB4C-FE14346C397D}"/>
    <cellStyle name="계산 2 6 2 7 3" xfId="2251" xr:uid="{29F08A78-85B0-47CF-A1C1-4AFBF72CFCF0}"/>
    <cellStyle name="계산 2 6 2 7 4" xfId="9331" xr:uid="{4029A998-2533-4702-9A61-B02066C3BF6B}"/>
    <cellStyle name="계산 2 6 2 8" xfId="2252" xr:uid="{827B9EB3-C27C-4355-B2D4-6E6250F9984A}"/>
    <cellStyle name="계산 2 6 2 8 2" xfId="2253" xr:uid="{43CCE055-077F-4019-98A7-0A3CE87AC7A9}"/>
    <cellStyle name="계산 2 6 2 8 3" xfId="9843" xr:uid="{E85FD7A4-CEA4-41B3-8EF6-67E3FB03661E}"/>
    <cellStyle name="계산 2 6 2 9" xfId="2254" xr:uid="{732F75B6-5613-4CF8-84B5-29A08E125965}"/>
    <cellStyle name="계산 2 6 3" xfId="2255" xr:uid="{9688F218-E0A5-4292-A87B-DCA52E43DD03}"/>
    <cellStyle name="계산 2 6 3 2" xfId="2256" xr:uid="{6590D918-45FE-4FAF-BBFE-F6FD9FC69607}"/>
    <cellStyle name="계산 2 6 3 2 2" xfId="2257" xr:uid="{284413E2-6E2D-4B92-9460-10E851EF70BE}"/>
    <cellStyle name="계산 2 6 3 2 2 2" xfId="2258" xr:uid="{86A5334A-6464-4DD3-9116-0E5BD163AF2D}"/>
    <cellStyle name="계산 2 6 3 2 2 3" xfId="10319" xr:uid="{74942C9E-CD77-4D11-9FD7-D5481B86C213}"/>
    <cellStyle name="계산 2 6 3 2 3" xfId="2259" xr:uid="{3B8B5D08-44AB-44E0-9802-553051F1059A}"/>
    <cellStyle name="계산 2 6 3 2 4" xfId="8441" xr:uid="{1B9F13E0-6107-45A9-8DFC-CD001922CDE4}"/>
    <cellStyle name="계산 2 6 3 3" xfId="2260" xr:uid="{1A4A1888-6AEE-4DCC-ACAA-A5E992FE8AF9}"/>
    <cellStyle name="계산 2 6 3 3 2" xfId="2261" xr:uid="{5A064FA6-CA63-42FB-BACF-7258AEAB1910}"/>
    <cellStyle name="계산 2 6 3 3 2 2" xfId="2262" xr:uid="{2F70BFA7-1FB6-4AA5-849A-0C6ABB403BE6}"/>
    <cellStyle name="계산 2 6 3 3 2 3" xfId="10787" xr:uid="{CC410738-0B0E-46AA-99D8-FD53B4775FEC}"/>
    <cellStyle name="계산 2 6 3 3 3" xfId="2263" xr:uid="{50357EEB-46F9-4746-8848-B468262FAADC}"/>
    <cellStyle name="계산 2 6 3 3 4" xfId="8909" xr:uid="{ADE347B5-755C-480C-B51F-6929A70D3F73}"/>
    <cellStyle name="계산 2 6 3 4" xfId="2264" xr:uid="{DBFA2285-E6D0-4038-8FD3-8FD3E7CB7D17}"/>
    <cellStyle name="계산 2 6 3 4 2" xfId="2265" xr:uid="{6EE754E3-6259-42B1-93F4-F7FD7BE593B1}"/>
    <cellStyle name="계산 2 6 3 4 2 2" xfId="2266" xr:uid="{2CA398C1-020F-4DAE-8D4B-6A4E5DDF890F}"/>
    <cellStyle name="계산 2 6 3 4 2 3" xfId="11375" xr:uid="{A4F28392-4CB9-46AC-9A41-A73C58E86288}"/>
    <cellStyle name="계산 2 6 3 4 3" xfId="2267" xr:uid="{9FD4181A-5BD7-451F-8A94-9065FFBB673F}"/>
    <cellStyle name="계산 2 6 3 4 4" xfId="9501" xr:uid="{33706522-0013-4AC6-85C3-01F50506174E}"/>
    <cellStyle name="계산 2 6 3 5" xfId="2268" xr:uid="{4FFC366E-1438-41B9-9A8D-6AB0CB28BDA0}"/>
    <cellStyle name="계산 2 6 3 5 2" xfId="2269" xr:uid="{F1DCE965-8ABC-4E18-A30F-8C579BA47255}"/>
    <cellStyle name="계산 2 6 3 5 3" xfId="9849" xr:uid="{18E3F2AB-CF56-4D4E-A3D4-C941BFAC0B24}"/>
    <cellStyle name="계산 2 6 3 6" xfId="2270" xr:uid="{6EC3B8ED-C51F-41C9-9A7D-D2C10C3D6E9D}"/>
    <cellStyle name="계산 2 6 4" xfId="2271" xr:uid="{4D2A2958-4935-4241-A676-F47EA978456E}"/>
    <cellStyle name="계산 2 6 4 2" xfId="2272" xr:uid="{13548345-7855-4673-A2C9-9E60DD1D38A1}"/>
    <cellStyle name="계산 2 6 4 2 2" xfId="2273" xr:uid="{5E92DA6A-2824-48D4-8B65-138B7BCE799E}"/>
    <cellStyle name="계산 2 6 4 2 2 2" xfId="2274" xr:uid="{6D195792-BBD7-46EE-8F83-243B38515B6B}"/>
    <cellStyle name="계산 2 6 4 2 2 3" xfId="10320" xr:uid="{49D442D0-3119-4C27-AC4F-30B2D1D2F7A7}"/>
    <cellStyle name="계산 2 6 4 2 3" xfId="2275" xr:uid="{25B04694-EE63-41C6-A999-8C395A06B738}"/>
    <cellStyle name="계산 2 6 4 2 4" xfId="8442" xr:uid="{7EF6784A-002A-45CD-9959-32CD4016D37F}"/>
    <cellStyle name="계산 2 6 4 3" xfId="2276" xr:uid="{EEFC92AD-BE37-4221-A18B-DF3E7DBF88FA}"/>
    <cellStyle name="계산 2 6 4 3 2" xfId="2277" xr:uid="{E954C9FF-32AC-4FB1-A365-69532F8A80AA}"/>
    <cellStyle name="계산 2 6 4 3 2 2" xfId="2278" xr:uid="{A687336D-60D2-49A3-BA9D-552B35D55B00}"/>
    <cellStyle name="계산 2 6 4 3 2 3" xfId="10788" xr:uid="{C353D937-80B7-4FE0-8CE0-803FD1917175}"/>
    <cellStyle name="계산 2 6 4 3 3" xfId="2279" xr:uid="{11CCC9A9-DA55-431F-A5ED-20F746E63493}"/>
    <cellStyle name="계산 2 6 4 3 4" xfId="8910" xr:uid="{293E6273-327B-4AB4-90C8-01FFF098F1FD}"/>
    <cellStyle name="계산 2 6 4 4" xfId="2280" xr:uid="{6D132E1F-BFAD-4CCC-BC1D-601C7816803F}"/>
    <cellStyle name="계산 2 6 4 4 2" xfId="2281" xr:uid="{4310B992-9AD1-4562-8510-C63A3E696012}"/>
    <cellStyle name="계산 2 6 4 4 2 2" xfId="2282" xr:uid="{0F88D793-77D5-44C6-9844-FE93F7F8BFA7}"/>
    <cellStyle name="계산 2 6 4 4 2 3" xfId="11376" xr:uid="{25ABFFAD-EC67-4EF2-923A-9CB05E1E5D9E}"/>
    <cellStyle name="계산 2 6 4 4 3" xfId="2283" xr:uid="{AA51AD1A-5C8B-40C6-B108-EBE110EB72AF}"/>
    <cellStyle name="계산 2 6 4 4 4" xfId="9502" xr:uid="{CDFEA9CA-154E-4AC8-AA27-A3BD2A5F2655}"/>
    <cellStyle name="계산 2 6 4 5" xfId="2284" xr:uid="{5A9309DD-C045-4A98-9154-519906855060}"/>
    <cellStyle name="계산 2 6 4 5 2" xfId="2285" xr:uid="{D012C12A-51D2-46E9-BD53-3B769C243565}"/>
    <cellStyle name="계산 2 6 4 5 3" xfId="9850" xr:uid="{B28DC87A-80BA-475F-B3B6-9FD90EB719F0}"/>
    <cellStyle name="계산 2 6 4 6" xfId="2286" xr:uid="{CF7E816A-6485-4DB3-B4B2-B74799AB44EE}"/>
    <cellStyle name="계산 2 6 5" xfId="2287" xr:uid="{504F5825-33E6-415D-ACE3-7180F9F8F430}"/>
    <cellStyle name="계산 2 6 5 2" xfId="2288" xr:uid="{855A1C69-ABCD-47D0-BF62-F9CD79730C43}"/>
    <cellStyle name="계산 2 6 5 2 2" xfId="2289" xr:uid="{55CF4DFE-2DE1-42D3-AF95-6EC2FBB96719}"/>
    <cellStyle name="계산 2 6 5 2 3" xfId="10312" xr:uid="{1B4FA187-EEBE-4EC9-BA50-3759EED52BA3}"/>
    <cellStyle name="계산 2 6 5 3" xfId="2290" xr:uid="{EB7600F7-9DB7-47B8-A807-7BE5B99124C4}"/>
    <cellStyle name="계산 2 6 5 4" xfId="8434" xr:uid="{D0B40C7D-D283-4D60-9A88-B755CD7DB9A3}"/>
    <cellStyle name="계산 2 6 6" xfId="2291" xr:uid="{A76F4D77-EC4C-41B2-9571-B62B7E6B3FB3}"/>
    <cellStyle name="계산 2 6 6 2" xfId="2292" xr:uid="{24EF2367-D7F7-4341-AA19-84B76F13C34B}"/>
    <cellStyle name="계산 2 6 6 2 2" xfId="2293" xr:uid="{864386D3-8350-468D-BCB1-D21D5B0ADE0F}"/>
    <cellStyle name="계산 2 6 6 2 3" xfId="10780" xr:uid="{054FFB79-96AA-4904-B9D4-A3C6DDCC1FF2}"/>
    <cellStyle name="계산 2 6 6 3" xfId="2294" xr:uid="{E07952B8-20F5-4B79-9A50-69894E80CD4E}"/>
    <cellStyle name="계산 2 6 6 4" xfId="8902" xr:uid="{1C699247-1C46-4818-A6F8-BC36B90A13B3}"/>
    <cellStyle name="계산 2 6 7" xfId="2295" xr:uid="{0A6A8009-BEBE-4693-BFD1-C56BA21407BE}"/>
    <cellStyle name="계산 2 6 7 2" xfId="2296" xr:uid="{D954FA21-D7E0-4A54-9760-9C2016968AC4}"/>
    <cellStyle name="계산 2 6 7 2 2" xfId="2297" xr:uid="{EC37B9F7-AC9A-4F7A-8AE3-2306EFBFDEA5}"/>
    <cellStyle name="계산 2 6 7 2 3" xfId="11161" xr:uid="{7AF43F4D-A12D-435C-9A4F-E3A477855071}"/>
    <cellStyle name="계산 2 6 7 3" xfId="2298" xr:uid="{DE877D2F-924E-4D24-8788-C06636589550}"/>
    <cellStyle name="계산 2 6 7 4" xfId="9287" xr:uid="{E70D3489-DF26-4965-911D-09D45CA84432}"/>
    <cellStyle name="계산 2 6 8" xfId="2299" xr:uid="{4C64ECFA-763B-43A7-BA55-8B6CBBD7FCB4}"/>
    <cellStyle name="계산 2 6 8 2" xfId="2300" xr:uid="{683FC5A5-DAA4-4DF5-AF3B-A475560EA5A0}"/>
    <cellStyle name="계산 2 6 8 3" xfId="9842" xr:uid="{391F0620-FA39-48E2-940A-512799AB5871}"/>
    <cellStyle name="계산 2 6 9" xfId="2301" xr:uid="{F1FAC360-04A1-4426-912B-B59AE1130541}"/>
    <cellStyle name="계산 2 7" xfId="43" xr:uid="{E8F42067-A23D-4DA6-B82C-EBCE98765FB7}"/>
    <cellStyle name="계산 2 7 2" xfId="2302" xr:uid="{B2F1EC47-3C18-4F0A-96F2-54FC78D0FC77}"/>
    <cellStyle name="계산 2 7 2 2" xfId="2303" xr:uid="{4FBA0F4E-424B-42AB-AAC1-DDBF15F2F884}"/>
    <cellStyle name="계산 2 7 2 2 2" xfId="2304" xr:uid="{63D01828-DFB3-468D-8FAF-52C92A2E0950}"/>
    <cellStyle name="계산 2 7 2 2 2 2" xfId="2305" xr:uid="{563D101F-850A-4ADD-AD2B-22A99B1B38A0}"/>
    <cellStyle name="계산 2 7 2 2 2 2 2" xfId="2306" xr:uid="{F7479006-D412-4480-819D-3C18B7DABE87}"/>
    <cellStyle name="계산 2 7 2 2 2 2 3" xfId="10323" xr:uid="{C3B05BF5-9FD8-4A48-94E4-5C144572A3C6}"/>
    <cellStyle name="계산 2 7 2 2 2 3" xfId="2307" xr:uid="{A961A9AE-C049-48F1-88AB-0C5589FB4956}"/>
    <cellStyle name="계산 2 7 2 2 2 4" xfId="8445" xr:uid="{903053B0-4D89-4E55-948F-E569348625F6}"/>
    <cellStyle name="계산 2 7 2 2 3" xfId="2308" xr:uid="{B077801D-BD17-46FB-9091-ACEF0D8EDDCF}"/>
    <cellStyle name="계산 2 7 2 2 3 2" xfId="2309" xr:uid="{FE3197EC-F74D-4EF5-9990-6546E449EEF6}"/>
    <cellStyle name="계산 2 7 2 2 3 2 2" xfId="2310" xr:uid="{97728D3A-15C9-4CF8-89F5-0C3A685BEBA8}"/>
    <cellStyle name="계산 2 7 2 2 3 2 3" xfId="10791" xr:uid="{1FE962D4-A12E-4E7B-ADEF-858C91FF9C80}"/>
    <cellStyle name="계산 2 7 2 2 3 3" xfId="2311" xr:uid="{41EF5535-EC8D-43CC-B840-C668683DC667}"/>
    <cellStyle name="계산 2 7 2 2 3 4" xfId="8913" xr:uid="{B525D9B2-4EEC-4707-BDC7-5FA00EA43878}"/>
    <cellStyle name="계산 2 7 2 2 4" xfId="2312" xr:uid="{100AA5D4-9FA9-4B7C-914E-940411B93BE9}"/>
    <cellStyle name="계산 2 7 2 2 4 2" xfId="2313" xr:uid="{DFB211C5-DF21-438E-A96A-23EB9CC7FB85}"/>
    <cellStyle name="계산 2 7 2 2 4 2 2" xfId="2314" xr:uid="{ACF8E0F0-0B5D-46A6-8DD7-90DF87F776E3}"/>
    <cellStyle name="계산 2 7 2 2 4 2 3" xfId="11377" xr:uid="{D008315F-42F5-4828-B1EC-57FC701598D3}"/>
    <cellStyle name="계산 2 7 2 2 4 3" xfId="2315" xr:uid="{DBE0610C-2FEF-488E-8B7F-7704DD039072}"/>
    <cellStyle name="계산 2 7 2 2 4 4" xfId="9503" xr:uid="{F4D99183-6F0B-4A19-9D86-6B5138993E6E}"/>
    <cellStyle name="계산 2 7 2 2 5" xfId="2316" xr:uid="{3F028525-5502-44CD-9CAC-7920F668EAAF}"/>
    <cellStyle name="계산 2 7 2 2 5 2" xfId="2317" xr:uid="{CA85232D-0265-4C0A-8065-2BA5975F1770}"/>
    <cellStyle name="계산 2 7 2 2 5 3" xfId="9853" xr:uid="{C191E52B-237F-45AC-AC38-56C80FA072BE}"/>
    <cellStyle name="계산 2 7 2 2 6" xfId="2318" xr:uid="{D96F1899-7DE9-4249-B65A-26295B75E2A4}"/>
    <cellStyle name="계산 2 7 2 3" xfId="2319" xr:uid="{4E92478D-D381-4DE3-A246-D1455A8A8A2F}"/>
    <cellStyle name="계산 2 7 2 3 2" xfId="2320" xr:uid="{830C416D-407D-483B-B282-4FCE26FA24BB}"/>
    <cellStyle name="계산 2 7 2 3 2 2" xfId="2321" xr:uid="{9A78E778-D4D1-40F6-8C37-8C6A648281A7}"/>
    <cellStyle name="계산 2 7 2 3 2 2 2" xfId="2322" xr:uid="{2AEBDCCC-70EA-4569-8A9C-DAD695B7A6B4}"/>
    <cellStyle name="계산 2 7 2 3 2 2 3" xfId="10324" xr:uid="{A42DAA69-D764-42F7-B467-1CC37F86D235}"/>
    <cellStyle name="계산 2 7 2 3 2 3" xfId="2323" xr:uid="{86038CCD-797B-4213-810B-745AEC63BC55}"/>
    <cellStyle name="계산 2 7 2 3 2 4" xfId="8446" xr:uid="{5C66C0B7-D20B-4722-9894-C36BD031A180}"/>
    <cellStyle name="계산 2 7 2 3 3" xfId="2324" xr:uid="{68C56CAC-C74B-4B19-AB58-2CE8811F9271}"/>
    <cellStyle name="계산 2 7 2 3 3 2" xfId="2325" xr:uid="{F66ED9EC-57DB-422F-908C-6E8A73BC11C9}"/>
    <cellStyle name="계산 2 7 2 3 3 2 2" xfId="2326" xr:uid="{110A8A24-5D5A-475F-88B9-C7E6C44034AD}"/>
    <cellStyle name="계산 2 7 2 3 3 2 3" xfId="10792" xr:uid="{16122527-CEE1-446B-A75E-D25DC765F0DD}"/>
    <cellStyle name="계산 2 7 2 3 3 3" xfId="2327" xr:uid="{3871D3DD-00CA-442C-8302-3961E7EFED09}"/>
    <cellStyle name="계산 2 7 2 3 3 4" xfId="8914" xr:uid="{F2AEF851-4FD5-478A-9DF7-3D3A636CB4AA}"/>
    <cellStyle name="계산 2 7 2 3 4" xfId="2328" xr:uid="{147AE036-D005-4C5F-9628-80D50890CE06}"/>
    <cellStyle name="계산 2 7 2 3 4 2" xfId="2329" xr:uid="{D0E73BF3-041C-4148-90F6-BB63080606DD}"/>
    <cellStyle name="계산 2 7 2 3 4 2 2" xfId="2330" xr:uid="{2E172BE4-C708-46AE-81B7-E4288AE62996}"/>
    <cellStyle name="계산 2 7 2 3 4 2 3" xfId="11378" xr:uid="{D0BAFE31-978F-4850-9BD1-28895846890D}"/>
    <cellStyle name="계산 2 7 2 3 4 3" xfId="2331" xr:uid="{DA7D5F0B-0B83-4151-B8AF-D59565D04CF3}"/>
    <cellStyle name="계산 2 7 2 3 4 4" xfId="9504" xr:uid="{4B1D21F8-8691-4075-AC76-F9476D85F933}"/>
    <cellStyle name="계산 2 7 2 3 5" xfId="2332" xr:uid="{63A2D4AE-294F-4591-8402-CF2171A63F1D}"/>
    <cellStyle name="계산 2 7 2 3 5 2" xfId="2333" xr:uid="{A9FD33A3-93E4-482C-89D9-ACE526E934E2}"/>
    <cellStyle name="계산 2 7 2 3 5 3" xfId="9854" xr:uid="{7399777F-077D-4B81-8D1E-5E27CD29D404}"/>
    <cellStyle name="계산 2 7 2 3 6" xfId="2334" xr:uid="{068213F6-AE0C-4497-94CD-1EE125D0B16B}"/>
    <cellStyle name="계산 2 7 2 4" xfId="2335" xr:uid="{D3A8CE4D-2966-478B-9DAC-CB693C915162}"/>
    <cellStyle name="계산 2 7 2 4 2" xfId="2336" xr:uid="{C6BE2D4B-9112-44B2-A70B-C72191D720D1}"/>
    <cellStyle name="계산 2 7 2 4 2 2" xfId="2337" xr:uid="{A93809EB-761D-46E1-AC24-2F6BA7B20F56}"/>
    <cellStyle name="계산 2 7 2 4 2 3" xfId="10322" xr:uid="{693EB2C1-53BA-4C0A-9449-98902F820A27}"/>
    <cellStyle name="계산 2 7 2 4 3" xfId="2338" xr:uid="{FFB886A3-4C78-42BF-BB89-209F73F189E0}"/>
    <cellStyle name="계산 2 7 2 4 4" xfId="8444" xr:uid="{9C8DAFA6-863E-42C5-A6D8-6A93D9082362}"/>
    <cellStyle name="계산 2 7 2 5" xfId="2339" xr:uid="{84A5F0EA-205C-4A0C-B256-AC5C91CDF011}"/>
    <cellStyle name="계산 2 7 2 5 2" xfId="2340" xr:uid="{B133B191-EB02-4318-8E69-C556EE6301C3}"/>
    <cellStyle name="계산 2 7 2 5 2 2" xfId="2341" xr:uid="{2FE2E5A9-ACE1-45BD-982D-4E47F5EB7F15}"/>
    <cellStyle name="계산 2 7 2 5 2 3" xfId="10790" xr:uid="{9DF45659-6980-4DFF-95EA-85BE4882DD73}"/>
    <cellStyle name="계산 2 7 2 5 3" xfId="2342" xr:uid="{F527DC40-2914-4234-85EF-54A87F291827}"/>
    <cellStyle name="계산 2 7 2 5 4" xfId="8912" xr:uid="{907F5871-6040-4E38-950E-41F738699262}"/>
    <cellStyle name="계산 2 7 2 6" xfId="2343" xr:uid="{3AC9BF84-9911-4050-9395-3431E180AD63}"/>
    <cellStyle name="계산 2 7 2 6 2" xfId="2344" xr:uid="{46ABF792-F919-4B51-99B0-EBF960CA6351}"/>
    <cellStyle name="계산 2 7 2 6 2 2" xfId="2345" xr:uid="{26D7BD4F-DED9-486A-A1DC-D814E2298F0D}"/>
    <cellStyle name="계산 2 7 2 6 2 3" xfId="11251" xr:uid="{85B82698-6064-489F-A307-7EDA917B4506}"/>
    <cellStyle name="계산 2 7 2 6 3" xfId="2346" xr:uid="{CDF9054F-395A-4B98-9611-B4B685B6C23B}"/>
    <cellStyle name="계산 2 7 2 6 4" xfId="9377" xr:uid="{5AE18691-F2F3-49A7-942D-66FEBC4E4BEF}"/>
    <cellStyle name="계산 2 7 2 7" xfId="2347" xr:uid="{82040E49-B5C1-432D-A024-65C1D67CA55E}"/>
    <cellStyle name="계산 2 7 2 7 2" xfId="2348" xr:uid="{4A5E7A1A-CFF2-487D-A9C8-59608389E568}"/>
    <cellStyle name="계산 2 7 2 7 3" xfId="9852" xr:uid="{B2A8D8A9-9B85-4B9A-8D41-AB66911791C0}"/>
    <cellStyle name="계산 2 7 2 8" xfId="2349" xr:uid="{0A9231C1-23E2-47EC-98FA-91E82D8F1617}"/>
    <cellStyle name="계산 2 7 3" xfId="2350" xr:uid="{E4F0B568-F6F1-46CF-867E-446D898948BF}"/>
    <cellStyle name="계산 2 7 3 2" xfId="2351" xr:uid="{5664DD1D-2C1D-45A7-AAAD-EF5C7772571E}"/>
    <cellStyle name="계산 2 7 3 2 2" xfId="2352" xr:uid="{46FC3762-7411-4D26-B071-4F24E962F7E3}"/>
    <cellStyle name="계산 2 7 3 2 2 2" xfId="2353" xr:uid="{004D0DB3-DC51-4F54-84B1-3D1FB10743E3}"/>
    <cellStyle name="계산 2 7 3 2 2 3" xfId="10325" xr:uid="{AF917577-351B-4E55-9102-41D01BC4B540}"/>
    <cellStyle name="계산 2 7 3 2 3" xfId="2354" xr:uid="{B27D45BE-CD91-4D2C-8ECC-984A69885B0A}"/>
    <cellStyle name="계산 2 7 3 2 4" xfId="8447" xr:uid="{CA3A7A03-2EF2-4E96-B601-F57DAB686FCE}"/>
    <cellStyle name="계산 2 7 3 3" xfId="2355" xr:uid="{AEAEBD85-028A-4BEE-B91E-977DC04672DB}"/>
    <cellStyle name="계산 2 7 3 3 2" xfId="2356" xr:uid="{67BB98F0-2D20-47F9-8128-65A4F85AE808}"/>
    <cellStyle name="계산 2 7 3 3 2 2" xfId="2357" xr:uid="{BFAD4FC5-CF22-45EE-8B9D-F939CF67F66B}"/>
    <cellStyle name="계산 2 7 3 3 2 3" xfId="10793" xr:uid="{35FB40A1-93A5-4141-897B-A33241B53085}"/>
    <cellStyle name="계산 2 7 3 3 3" xfId="2358" xr:uid="{E2C5ED20-8A46-481C-B2F4-6C446C5AD199}"/>
    <cellStyle name="계산 2 7 3 3 4" xfId="8915" xr:uid="{AC58AED8-3351-4A0F-A8BE-2CA5B289DB8D}"/>
    <cellStyle name="계산 2 7 3 4" xfId="2359" xr:uid="{9F51DBC7-2878-47D5-A48C-0BD39FD6C905}"/>
    <cellStyle name="계산 2 7 3 4 2" xfId="2360" xr:uid="{A67B6722-8BDF-4556-A955-C754896B6D5F}"/>
    <cellStyle name="계산 2 7 3 4 2 2" xfId="2361" xr:uid="{9647E440-F578-4C03-86EF-B1D4CFC167E2}"/>
    <cellStyle name="계산 2 7 3 4 2 3" xfId="11379" xr:uid="{001F1AC6-A51B-4C3B-9BDD-3AE642B148DA}"/>
    <cellStyle name="계산 2 7 3 4 3" xfId="2362" xr:uid="{B6C07FB7-A5A0-48E1-8722-613671BFFC4D}"/>
    <cellStyle name="계산 2 7 3 4 4" xfId="9505" xr:uid="{A207585A-2E9D-4AD7-8B3F-9EBAFFD39D92}"/>
    <cellStyle name="계산 2 7 3 5" xfId="2363" xr:uid="{9EE0A314-2EFA-4F6B-AAC4-90376AAA458D}"/>
    <cellStyle name="계산 2 7 3 5 2" xfId="2364" xr:uid="{1B95F1D1-CB2D-4CDF-A941-43FD8B1B0EF6}"/>
    <cellStyle name="계산 2 7 3 5 3" xfId="9855" xr:uid="{523C7560-A76F-4AD8-9F49-3C8921E76E69}"/>
    <cellStyle name="계산 2 7 3 6" xfId="2365" xr:uid="{4FFFAC9D-0F16-4035-AE86-C9A7CE7DC7AD}"/>
    <cellStyle name="계산 2 7 4" xfId="2366" xr:uid="{BD10AA9D-53F0-4F01-845C-BF417EDE8F17}"/>
    <cellStyle name="계산 2 7 4 2" xfId="2367" xr:uid="{D95CAD59-B693-44B3-879F-AEA1F195635B}"/>
    <cellStyle name="계산 2 7 4 2 2" xfId="2368" xr:uid="{CFD107E9-ACD1-4108-9003-492CFC68E2CD}"/>
    <cellStyle name="계산 2 7 4 2 2 2" xfId="2369" xr:uid="{8E2A9E24-3E5F-4731-B343-8D026A72D5C8}"/>
    <cellStyle name="계산 2 7 4 2 2 3" xfId="10326" xr:uid="{D02A4B03-51A9-4810-99D2-84394BF64C55}"/>
    <cellStyle name="계산 2 7 4 2 3" xfId="2370" xr:uid="{CC619D0B-7B37-4A47-829D-A1A73A7948E3}"/>
    <cellStyle name="계산 2 7 4 2 4" xfId="8448" xr:uid="{391E1B69-59BA-44FA-9360-D610C8529A64}"/>
    <cellStyle name="계산 2 7 4 3" xfId="2371" xr:uid="{21DB1D7D-A96D-4170-A90A-8CD36494B686}"/>
    <cellStyle name="계산 2 7 4 3 2" xfId="2372" xr:uid="{B9833A68-3104-40FE-A60B-A7B0118C7FC1}"/>
    <cellStyle name="계산 2 7 4 3 2 2" xfId="2373" xr:uid="{76DFF5E3-70FA-46F7-99A2-F96D05AA6D90}"/>
    <cellStyle name="계산 2 7 4 3 2 3" xfId="10794" xr:uid="{EBFCB21B-7939-4504-95D9-B0D8666BD03D}"/>
    <cellStyle name="계산 2 7 4 3 3" xfId="2374" xr:uid="{FB45075F-8C5B-4313-B5BC-6FD55C29D970}"/>
    <cellStyle name="계산 2 7 4 3 4" xfId="8916" xr:uid="{EB822B2C-B82C-43AF-B184-7C8FE0EF7845}"/>
    <cellStyle name="계산 2 7 4 4" xfId="2375" xr:uid="{D45ECF83-AD89-4E62-B434-5D46A972CADB}"/>
    <cellStyle name="계산 2 7 4 4 2" xfId="2376" xr:uid="{7354562B-2890-4B3A-AC3C-247B54710221}"/>
    <cellStyle name="계산 2 7 4 4 2 2" xfId="2377" xr:uid="{4CF2D897-C2E2-400E-9B61-684BA49C33FF}"/>
    <cellStyle name="계산 2 7 4 4 2 3" xfId="11380" xr:uid="{B88DB485-6D0B-42FC-80A0-DADC84439D8C}"/>
    <cellStyle name="계산 2 7 4 4 3" xfId="2378" xr:uid="{EF2D5889-CD05-435E-94FF-47679F6E600A}"/>
    <cellStyle name="계산 2 7 4 4 4" xfId="9506" xr:uid="{3AC5FE2C-3C61-47A4-8454-5538C290E48A}"/>
    <cellStyle name="계산 2 7 4 5" xfId="2379" xr:uid="{EE337EA4-EBB9-443E-BF4F-10B0669BBB7A}"/>
    <cellStyle name="계산 2 7 4 5 2" xfId="2380" xr:uid="{151ACABF-5483-4EBB-B792-252212F4E2D2}"/>
    <cellStyle name="계산 2 7 4 5 3" xfId="9856" xr:uid="{9ABEC5F8-8C67-4A45-A9D9-0D7BEFDBCE11}"/>
    <cellStyle name="계산 2 7 4 6" xfId="2381" xr:uid="{45B80EBD-60D8-4C35-83FB-B9C2ACBC57BE}"/>
    <cellStyle name="계산 2 7 5" xfId="2382" xr:uid="{E7828F3B-6D1B-4144-8232-9CEC91F38C29}"/>
    <cellStyle name="계산 2 7 5 2" xfId="2383" xr:uid="{22CB1AF0-59E3-4D6C-AC55-A4C482D01150}"/>
    <cellStyle name="계산 2 7 5 2 2" xfId="2384" xr:uid="{AEC949DB-B0CE-49CC-ACAD-DE209955504B}"/>
    <cellStyle name="계산 2 7 5 2 3" xfId="10321" xr:uid="{6A3DE648-5688-44BB-B5AF-1C46A85D7758}"/>
    <cellStyle name="계산 2 7 5 3" xfId="2385" xr:uid="{DB149935-FE5F-463E-879C-A6793DCECAA3}"/>
    <cellStyle name="계산 2 7 5 4" xfId="8443" xr:uid="{FFD7615D-691F-48AA-B101-A3FD77D3446A}"/>
    <cellStyle name="계산 2 7 6" xfId="2386" xr:uid="{E902575D-C5EE-4DCB-8CEA-FE3392E67848}"/>
    <cellStyle name="계산 2 7 6 2" xfId="2387" xr:uid="{949E5A73-821F-43D0-A91A-BCFA0A865D70}"/>
    <cellStyle name="계산 2 7 6 2 2" xfId="2388" xr:uid="{A931A2B0-D1B5-4A94-B7F5-AE16BADCE129}"/>
    <cellStyle name="계산 2 7 6 2 3" xfId="10789" xr:uid="{BF587B42-B4DA-4563-8F70-8FB741DBA883}"/>
    <cellStyle name="계산 2 7 6 3" xfId="2389" xr:uid="{C2CCC1FB-F4B7-41F8-8AA6-2660157D87F5}"/>
    <cellStyle name="계산 2 7 6 4" xfId="8911" xr:uid="{2D3D9D3D-DDC5-4ADD-B9AC-253F2D4ECD46}"/>
    <cellStyle name="계산 2 7 7" xfId="2390" xr:uid="{7372693D-5092-4F09-A010-B2DDF820131A}"/>
    <cellStyle name="계산 2 7 7 2" xfId="2391" xr:uid="{935A6C4E-BA12-417D-B65C-7DB6D0638971}"/>
    <cellStyle name="계산 2 7 7 2 2" xfId="2392" xr:uid="{FC38E0D3-343A-4909-82EA-86284EE35C85}"/>
    <cellStyle name="계산 2 7 7 2 3" xfId="11195" xr:uid="{1294731E-0619-4D4A-A177-CBE2EB17C136}"/>
    <cellStyle name="계산 2 7 7 3" xfId="2393" xr:uid="{913F3032-1A6C-4276-B070-B92B2BA75A1F}"/>
    <cellStyle name="계산 2 7 7 4" xfId="9321" xr:uid="{88A8B442-386C-4B10-9B82-CE1A7840E719}"/>
    <cellStyle name="계산 2 7 8" xfId="2394" xr:uid="{B03EA3E8-9214-459F-A6CD-D8D7EC3C6226}"/>
    <cellStyle name="계산 2 7 8 2" xfId="2395" xr:uid="{C65B1E81-48EE-4EC8-BAA8-563493EE8EFB}"/>
    <cellStyle name="계산 2 7 8 3" xfId="9851" xr:uid="{FAE5C6BB-3466-43E0-AF98-2C80077F034A}"/>
    <cellStyle name="계산 2 7 9" xfId="2396" xr:uid="{355089F1-4776-499F-8AB2-E16AFA1FFB33}"/>
    <cellStyle name="계산 2 8" xfId="44" xr:uid="{33E19B1E-DDFE-4500-B868-CCCA7F362411}"/>
    <cellStyle name="계산 2 8 2" xfId="2397" xr:uid="{10779A9C-4A22-4CB2-B386-E985207DD8C6}"/>
    <cellStyle name="계산 2 8 2 2" xfId="2398" xr:uid="{6E20ED98-D2E5-4BC0-AFAB-B35CDFC9B87D}"/>
    <cellStyle name="계산 2 8 2 2 2" xfId="2399" xr:uid="{3CC3A7C3-351D-460F-8954-7DA098C744FE}"/>
    <cellStyle name="계산 2 8 2 2 3" xfId="10327" xr:uid="{38254E10-31C7-4CEC-8157-A275C1C616F2}"/>
    <cellStyle name="계산 2 8 2 3" xfId="2400" xr:uid="{9E66D310-AEA8-435C-8CF9-6EF68292EFD2}"/>
    <cellStyle name="계산 2 8 2 4" xfId="8449" xr:uid="{10E0F81F-96E9-4BF4-A4A6-F3026DB42330}"/>
    <cellStyle name="계산 2 8 3" xfId="2401" xr:uid="{944C0304-DF25-4376-936E-01C14F938424}"/>
    <cellStyle name="계산 2 8 3 2" xfId="2402" xr:uid="{B8D25DA9-B26E-4C59-A070-9A0D1E24ECFF}"/>
    <cellStyle name="계산 2 8 3 2 2" xfId="2403" xr:uid="{6D609317-1124-4B4B-A2D0-9B93BCB51FA3}"/>
    <cellStyle name="계산 2 8 3 2 3" xfId="10795" xr:uid="{90CCC672-F87A-4FC3-A12E-15DD3CA53AA8}"/>
    <cellStyle name="계산 2 8 3 3" xfId="2404" xr:uid="{D4F0BFC3-E1CB-4D8B-8CC9-E66778EAF26D}"/>
    <cellStyle name="계산 2 8 3 4" xfId="8917" xr:uid="{756F5E32-1087-4073-A772-8A5D2FB5631C}"/>
    <cellStyle name="계산 2 8 4" xfId="2405" xr:uid="{EBC9F37E-565F-43AC-B8DB-D6740AE259A3}"/>
    <cellStyle name="계산 2 8 4 2" xfId="2406" xr:uid="{9EC0F0DB-040A-4485-8A5A-70AD1EE3968C}"/>
    <cellStyle name="계산 2 8 4 2 2" xfId="2407" xr:uid="{554186B6-EC78-41EF-AC7A-BBCE624C0279}"/>
    <cellStyle name="계산 2 8 4 2 3" xfId="11381" xr:uid="{1CA04519-963A-4774-ADE6-F8484794191F}"/>
    <cellStyle name="계산 2 8 4 3" xfId="2408" xr:uid="{A792B04F-E460-4A7E-9792-6D837713BEE0}"/>
    <cellStyle name="계산 2 8 4 4" xfId="9507" xr:uid="{41FBC8B7-4274-4783-9938-D554B1509263}"/>
    <cellStyle name="계산 2 8 5" xfId="2409" xr:uid="{004B0C7C-4F6A-4670-8B22-89C245B85A6C}"/>
    <cellStyle name="계산 2 8 5 2" xfId="2410" xr:uid="{BBBEF623-D1CA-44F7-8105-FFAABFD9E4AA}"/>
    <cellStyle name="계산 2 8 5 3" xfId="9857" xr:uid="{B17E1571-07F8-46BA-8263-8A1AA4C43704}"/>
    <cellStyle name="계산 2 8 6" xfId="2411" xr:uid="{88F8B7FF-8AAB-48EA-A912-0E61E54A50BA}"/>
    <cellStyle name="계산 2 9" xfId="2412" xr:uid="{BE7D6566-B68D-4DDA-986E-C3FEFC50EF84}"/>
    <cellStyle name="계산 2 9 2" xfId="2413" xr:uid="{BB7C0D5A-FC58-41A1-8BCC-678D70859102}"/>
    <cellStyle name="계산 2 9 2 2" xfId="2414" xr:uid="{8103F895-EF0A-4CFE-88B3-5D3896CCBF3B}"/>
    <cellStyle name="계산 2 9 2 2 2" xfId="2415" xr:uid="{1B583F32-DA8D-4645-8C22-922FA3911B7E}"/>
    <cellStyle name="계산 2 9 2 2 3" xfId="10328" xr:uid="{1E5BE538-85E5-4B8D-86DF-47AB24DE9FA8}"/>
    <cellStyle name="계산 2 9 2 3" xfId="2416" xr:uid="{57893CBF-8734-4530-B0BC-E6F42C5432F6}"/>
    <cellStyle name="계산 2 9 2 4" xfId="8450" xr:uid="{7C40B1DC-2E81-4152-81F8-7F4A8DCF1E11}"/>
    <cellStyle name="계산 2 9 3" xfId="2417" xr:uid="{52DDE95E-860F-4C71-A43B-C5CC98701718}"/>
    <cellStyle name="계산 2 9 3 2" xfId="2418" xr:uid="{02FF38FE-F2BC-49F0-9600-EED215730E9E}"/>
    <cellStyle name="계산 2 9 3 2 2" xfId="2419" xr:uid="{A316420A-D734-4D2B-AA92-E9B15A0085A2}"/>
    <cellStyle name="계산 2 9 3 2 3" xfId="10796" xr:uid="{C5EB98BE-2D5C-4EFA-8603-D404D6C58092}"/>
    <cellStyle name="계산 2 9 3 3" xfId="2420" xr:uid="{BDBA87C8-FB2B-422B-BBAA-8DFE01D335A2}"/>
    <cellStyle name="계산 2 9 3 4" xfId="8918" xr:uid="{5BA8E54F-4BC2-4601-A60B-B0B427B9F487}"/>
    <cellStyle name="계산 2 9 4" xfId="2421" xr:uid="{80FC1192-D9AC-4906-BBA9-477F63077FD2}"/>
    <cellStyle name="계산 2 9 4 2" xfId="2422" xr:uid="{857974A6-47A0-43B9-91B5-C34B8E057144}"/>
    <cellStyle name="계산 2 9 4 2 2" xfId="2423" xr:uid="{6BA91C88-87FE-4B35-8F9D-3EA8C7901465}"/>
    <cellStyle name="계산 2 9 4 2 3" xfId="11382" xr:uid="{3AEC286F-71DB-4F93-A131-37B26555541C}"/>
    <cellStyle name="계산 2 9 4 3" xfId="2424" xr:uid="{6AADE2C5-1203-4AE8-97F1-6AC191169B10}"/>
    <cellStyle name="계산 2 9 4 4" xfId="9508" xr:uid="{20B229B9-BC6C-4E44-BD6D-A91BCFD987A8}"/>
    <cellStyle name="계산 2 9 5" xfId="2425" xr:uid="{878785AB-4169-4793-85E5-FECCE97CAE86}"/>
    <cellStyle name="계산 2 9 5 2" xfId="2426" xr:uid="{183BD3EF-A4B2-41E6-8B9A-799CCA2D2A35}"/>
    <cellStyle name="계산 2 9 5 3" xfId="9858" xr:uid="{11825BF1-1BCC-431C-95C2-7A407EC15752}"/>
    <cellStyle name="계산 2 9 6" xfId="2427" xr:uid="{75DCCF2E-10D3-49E4-9668-3D3F4522243D}"/>
    <cellStyle name="계산 3" xfId="2428" xr:uid="{9DCAC668-880B-4865-B185-EB7AFDFCAACD}"/>
    <cellStyle name="계산 3 10" xfId="2429" xr:uid="{03E12CBB-1DFF-4BED-8C6F-B889DD9CD1F0}"/>
    <cellStyle name="계산 3 2" xfId="2430" xr:uid="{64646E39-F2BF-4523-BC40-2630C4E7C620}"/>
    <cellStyle name="계산 3 2 2" xfId="2431" xr:uid="{5513F06F-5EAA-4A0F-BF15-90F7E7A8798D}"/>
    <cellStyle name="계산 3 2 2 2" xfId="2432" xr:uid="{5AFA60C3-B50B-409E-AC04-DBB05DBB07EC}"/>
    <cellStyle name="계산 3 2 2 2 2" xfId="2433" xr:uid="{B1BB3C03-14CD-43A1-AB6D-495195F785F3}"/>
    <cellStyle name="계산 3 2 2 2 2 2" xfId="2434" xr:uid="{B4BD19CA-65E7-4B88-83A3-9A35FD1F88CB}"/>
    <cellStyle name="계산 3 2 2 2 2 2 2" xfId="2435" xr:uid="{7CFFE581-13E2-4178-B895-FE3C9250A628}"/>
    <cellStyle name="계산 3 2 2 2 2 2 3" xfId="10332" xr:uid="{7AC47224-8777-49FE-9485-63D548855ABC}"/>
    <cellStyle name="계산 3 2 2 2 2 3" xfId="2436" xr:uid="{B7757B8F-B44F-4B2C-9EFE-AE253A1F91D6}"/>
    <cellStyle name="계산 3 2 2 2 2 4" xfId="8454" xr:uid="{F1031439-3460-4711-90FB-BCE645FC3FB9}"/>
    <cellStyle name="계산 3 2 2 2 3" xfId="2437" xr:uid="{4B27602E-7498-4C28-8B8E-6F3F3258EDCD}"/>
    <cellStyle name="계산 3 2 2 2 3 2" xfId="2438" xr:uid="{6A10D741-20CD-4403-AAC9-FC5FCE8E247B}"/>
    <cellStyle name="계산 3 2 2 2 3 2 2" xfId="2439" xr:uid="{2B4556D6-1736-491A-8608-0AFB261DA6A9}"/>
    <cellStyle name="계산 3 2 2 2 3 2 3" xfId="10800" xr:uid="{9ED14635-DF6A-4FAB-9ECC-8369B6BADBAD}"/>
    <cellStyle name="계산 3 2 2 2 3 3" xfId="2440" xr:uid="{30A5970C-A080-4DB2-9312-C4D67C8FF05A}"/>
    <cellStyle name="계산 3 2 2 2 3 4" xfId="8922" xr:uid="{44A79DA8-7CD7-4BE2-A19C-0F3EE73B027B}"/>
    <cellStyle name="계산 3 2 2 2 4" xfId="2441" xr:uid="{1F3A027F-9869-4996-A6E9-9DB408742AC6}"/>
    <cellStyle name="계산 3 2 2 2 4 2" xfId="2442" xr:uid="{CBACD837-4382-438C-954F-F37641E8E972}"/>
    <cellStyle name="계산 3 2 2 2 4 2 2" xfId="2443" xr:uid="{9638C77F-E629-47BC-BC56-CF3295EB339E}"/>
    <cellStyle name="계산 3 2 2 2 4 2 3" xfId="11383" xr:uid="{11C77ADB-298B-4450-A171-F5D75AAE5868}"/>
    <cellStyle name="계산 3 2 2 2 4 3" xfId="2444" xr:uid="{2E89CCF7-3CF9-42B3-811D-4371B8370B6E}"/>
    <cellStyle name="계산 3 2 2 2 4 4" xfId="9509" xr:uid="{07C8950B-03E3-4A89-9504-1F5B59B54C2E}"/>
    <cellStyle name="계산 3 2 2 2 5" xfId="2445" xr:uid="{896AF262-D6B0-478B-8902-6CF9BD1A0C3F}"/>
    <cellStyle name="계산 3 2 2 2 5 2" xfId="2446" xr:uid="{17026037-52B5-47D5-AB6D-F295E1BF2F6E}"/>
    <cellStyle name="계산 3 2 2 2 5 3" xfId="9862" xr:uid="{52677803-651D-4DCB-AFEC-2CB3733928A1}"/>
    <cellStyle name="계산 3 2 2 2 6" xfId="2447" xr:uid="{435A9E48-034B-4A00-B278-5A0527A27C06}"/>
    <cellStyle name="계산 3 2 2 3" xfId="2448" xr:uid="{BB9B5045-5928-4549-B4AF-8DA9D11BBD7D}"/>
    <cellStyle name="계산 3 2 2 3 2" xfId="2449" xr:uid="{A23265E5-4C09-438C-9D40-B06D5958D924}"/>
    <cellStyle name="계산 3 2 2 3 2 2" xfId="2450" xr:uid="{15E30971-9385-4412-84F8-2BD7FA35BA47}"/>
    <cellStyle name="계산 3 2 2 3 2 2 2" xfId="2451" xr:uid="{7205E740-046B-4C89-B1DD-134B78791067}"/>
    <cellStyle name="계산 3 2 2 3 2 2 3" xfId="10333" xr:uid="{586806F0-D079-42C7-978C-A04AE9B2342C}"/>
    <cellStyle name="계산 3 2 2 3 2 3" xfId="2452" xr:uid="{6F52A7FC-0035-44F2-BF9F-9ABE126B17FE}"/>
    <cellStyle name="계산 3 2 2 3 2 4" xfId="8455" xr:uid="{0CBBD461-6033-451C-8515-CDE19A99A682}"/>
    <cellStyle name="계산 3 2 2 3 3" xfId="2453" xr:uid="{E4BF29A6-348B-444D-8E9C-2692199486A8}"/>
    <cellStyle name="계산 3 2 2 3 3 2" xfId="2454" xr:uid="{71EC273A-A244-40E8-B95F-058EDEFCDF41}"/>
    <cellStyle name="계산 3 2 2 3 3 2 2" xfId="2455" xr:uid="{A70972C3-EC75-4310-A7D6-13EAF94FFFE9}"/>
    <cellStyle name="계산 3 2 2 3 3 2 3" xfId="10801" xr:uid="{44D2D66F-44D4-4A0B-BEC9-40A6A2F963A2}"/>
    <cellStyle name="계산 3 2 2 3 3 3" xfId="2456" xr:uid="{27A2DB9E-7C19-4BEF-A748-4B799DD52B11}"/>
    <cellStyle name="계산 3 2 2 3 3 4" xfId="8923" xr:uid="{FDB26FD6-94C5-4926-8C75-C5A10750AF4B}"/>
    <cellStyle name="계산 3 2 2 3 4" xfId="2457" xr:uid="{3F3E8CA4-B92A-4822-90CF-360310DD60F0}"/>
    <cellStyle name="계산 3 2 2 3 4 2" xfId="2458" xr:uid="{9F450070-D9DB-41C3-8A33-B43B77234166}"/>
    <cellStyle name="계산 3 2 2 3 4 2 2" xfId="2459" xr:uid="{0EF0CCC6-9EC2-4E5F-B089-16CC2029D2C6}"/>
    <cellStyle name="계산 3 2 2 3 4 2 3" xfId="11384" xr:uid="{B6C74F22-95D8-4B1C-8CD6-5434ABE5B5B0}"/>
    <cellStyle name="계산 3 2 2 3 4 3" xfId="2460" xr:uid="{36CD0E3F-B45D-4A85-BBB6-0451E33E7EEF}"/>
    <cellStyle name="계산 3 2 2 3 4 4" xfId="9510" xr:uid="{FB421537-D2EA-48A9-BBB3-45437D2530A3}"/>
    <cellStyle name="계산 3 2 2 3 5" xfId="2461" xr:uid="{1776CFDB-A54B-4B4A-854E-915D8F00B14F}"/>
    <cellStyle name="계산 3 2 2 3 5 2" xfId="2462" xr:uid="{590FA4A5-34C8-4E4D-B1BB-AD67B0682E46}"/>
    <cellStyle name="계산 3 2 2 3 5 3" xfId="9863" xr:uid="{2B4B128E-0FFA-41E4-A03F-C8E96114597F}"/>
    <cellStyle name="계산 3 2 2 3 6" xfId="2463" xr:uid="{20654BF9-01C0-4D61-A1B1-76EC4BE59E5D}"/>
    <cellStyle name="계산 3 2 2 4" xfId="2464" xr:uid="{3E495CC3-8C43-4AD4-88C5-EE35023E8EC1}"/>
    <cellStyle name="계산 3 2 2 4 2" xfId="2465" xr:uid="{BCC82333-48DF-4D2C-85E2-A65B1A0308D5}"/>
    <cellStyle name="계산 3 2 2 4 2 2" xfId="2466" xr:uid="{425CE0F8-A20E-43A4-82B5-02AE6BD563D0}"/>
    <cellStyle name="계산 3 2 2 4 2 3" xfId="10331" xr:uid="{946B1731-3952-4226-976B-40F6AE1D38C2}"/>
    <cellStyle name="계산 3 2 2 4 3" xfId="2467" xr:uid="{F0FDE3E6-C0C4-4C61-8933-9FBB3C04AE8E}"/>
    <cellStyle name="계산 3 2 2 4 4" xfId="8453" xr:uid="{7A4FE873-F0F8-46BC-94F6-97C0BB05F3B9}"/>
    <cellStyle name="계산 3 2 2 5" xfId="2468" xr:uid="{9B6B0B58-5B49-4CA5-97E7-9FB3A3868FAE}"/>
    <cellStyle name="계산 3 2 2 5 2" xfId="2469" xr:uid="{7ECA2205-5C5F-4871-8C61-AEFAF198E926}"/>
    <cellStyle name="계산 3 2 2 5 2 2" xfId="2470" xr:uid="{A49CF18C-A9FE-4996-ACF2-9C9695E3FF25}"/>
    <cellStyle name="계산 3 2 2 5 2 3" xfId="10799" xr:uid="{E7606FF9-5240-439A-9964-294DA81B27BA}"/>
    <cellStyle name="계산 3 2 2 5 3" xfId="2471" xr:uid="{8C0AF0DA-BDFC-48D9-BB01-1034BBEDFFAA}"/>
    <cellStyle name="계산 3 2 2 5 4" xfId="8921" xr:uid="{700A452F-4BFB-4886-A35E-677DD1C87E02}"/>
    <cellStyle name="계산 3 2 2 6" xfId="2472" xr:uid="{A6EF6863-B7BF-411F-97F8-DC58AA69253D}"/>
    <cellStyle name="계산 3 2 2 6 2" xfId="2473" xr:uid="{6DD09BFF-5EE0-4094-A19B-1A353ACC63B5}"/>
    <cellStyle name="계산 3 2 2 6 2 2" xfId="2474" xr:uid="{EA3C2A7A-6316-491B-9D7B-6CD2CA74EBD4}"/>
    <cellStyle name="계산 3 2 2 6 2 3" xfId="11253" xr:uid="{2943516F-226F-4C6E-AFF7-DD09F781E0EB}"/>
    <cellStyle name="계산 3 2 2 6 3" xfId="2475" xr:uid="{B5251BEF-CC7E-4632-8487-9C99D304EA98}"/>
    <cellStyle name="계산 3 2 2 6 4" xfId="9379" xr:uid="{41687F3E-2E22-4A9C-9CC8-920DE8867C46}"/>
    <cellStyle name="계산 3 2 2 7" xfId="2476" xr:uid="{6E50D017-B556-424C-94F5-A1180CD44B04}"/>
    <cellStyle name="계산 3 2 2 7 2" xfId="2477" xr:uid="{A791EBC5-5347-49AB-AEB3-7F9191CAE33B}"/>
    <cellStyle name="계산 3 2 2 7 3" xfId="9861" xr:uid="{B8965F33-12CF-457C-87F8-6CB5E393795C}"/>
    <cellStyle name="계산 3 2 2 8" xfId="2478" xr:uid="{ADA7004B-BF29-444A-B07B-C9F2C75F8893}"/>
    <cellStyle name="계산 3 2 3" xfId="2479" xr:uid="{4B3F9387-5C77-4F21-ADC5-8EA441F2D630}"/>
    <cellStyle name="계산 3 2 3 2" xfId="2480" xr:uid="{46F84EF6-5846-461B-9FA7-D8E4D778B35A}"/>
    <cellStyle name="계산 3 2 3 2 2" xfId="2481" xr:uid="{80E9F4A3-CB3E-4879-B33B-82268AC31EDD}"/>
    <cellStyle name="계산 3 2 3 2 2 2" xfId="2482" xr:uid="{BE2A4F19-4C1C-4425-BA60-AF6766CDE52E}"/>
    <cellStyle name="계산 3 2 3 2 2 3" xfId="10334" xr:uid="{8A28D35A-87C3-47C0-B3C4-7BAF85B074DA}"/>
    <cellStyle name="계산 3 2 3 2 3" xfId="2483" xr:uid="{D17E0925-346B-4D70-B135-D0DBD0BE4520}"/>
    <cellStyle name="계산 3 2 3 2 4" xfId="8456" xr:uid="{533D7179-9792-45F5-B957-04D1FDB9A8E4}"/>
    <cellStyle name="계산 3 2 3 3" xfId="2484" xr:uid="{BED9E1D9-BE11-407E-BF63-F657DB943D28}"/>
    <cellStyle name="계산 3 2 3 3 2" xfId="2485" xr:uid="{034DD2D8-721F-4969-9A77-19BA3EB3414D}"/>
    <cellStyle name="계산 3 2 3 3 2 2" xfId="2486" xr:uid="{AA267389-5925-47DB-AA52-724EC0512808}"/>
    <cellStyle name="계산 3 2 3 3 2 3" xfId="10802" xr:uid="{294EAB11-D205-4E7A-B0F1-9D39A650FECB}"/>
    <cellStyle name="계산 3 2 3 3 3" xfId="2487" xr:uid="{156D2416-00A0-4CFB-990F-DC6FAD48CADD}"/>
    <cellStyle name="계산 3 2 3 3 4" xfId="8924" xr:uid="{3BF6F1D0-1E33-425D-B0DB-1333754DFDF7}"/>
    <cellStyle name="계산 3 2 3 4" xfId="2488" xr:uid="{A717D541-117F-444F-BCA6-A4ADFEF5FC41}"/>
    <cellStyle name="계산 3 2 3 4 2" xfId="2489" xr:uid="{8E803453-DF66-463D-B179-E410E3895278}"/>
    <cellStyle name="계산 3 2 3 4 2 2" xfId="2490" xr:uid="{7D2BA594-C34A-411C-A6FB-66EA09D3147C}"/>
    <cellStyle name="계산 3 2 3 4 2 3" xfId="11385" xr:uid="{CCB849A5-85A2-44D3-96F0-DAFCFA20E798}"/>
    <cellStyle name="계산 3 2 3 4 3" xfId="2491" xr:uid="{D77D9E02-2C14-437D-B19D-698A4661AAF8}"/>
    <cellStyle name="계산 3 2 3 4 4" xfId="9511" xr:uid="{C36DB212-FA76-4CD6-89AF-F449D893BA02}"/>
    <cellStyle name="계산 3 2 3 5" xfId="2492" xr:uid="{357CEF47-0C07-471A-9D1C-FD169B9857E1}"/>
    <cellStyle name="계산 3 2 3 5 2" xfId="2493" xr:uid="{376BF5BC-0936-4D51-B2AE-8C8B3E791B6A}"/>
    <cellStyle name="계산 3 2 3 5 3" xfId="9864" xr:uid="{F6AB9D79-6CD6-44CF-B42D-AAE7F39BEC61}"/>
    <cellStyle name="계산 3 2 3 6" xfId="2494" xr:uid="{3D51BE8A-B15C-4EE3-BAD0-5D3694A2284B}"/>
    <cellStyle name="계산 3 2 4" xfId="2495" xr:uid="{8D022E97-E804-44FE-90BB-804D9434E130}"/>
    <cellStyle name="계산 3 2 4 2" xfId="2496" xr:uid="{9521DBD9-0642-450C-8660-31B93701BE61}"/>
    <cellStyle name="계산 3 2 4 2 2" xfId="2497" xr:uid="{A93A242C-D978-4A1A-A22E-BC88E63DF002}"/>
    <cellStyle name="계산 3 2 4 2 2 2" xfId="2498" xr:uid="{6E9BCF5B-E702-4112-90E5-5AB085C730FE}"/>
    <cellStyle name="계산 3 2 4 2 2 3" xfId="10335" xr:uid="{1593E172-1B8D-461A-B003-AE9705AB125B}"/>
    <cellStyle name="계산 3 2 4 2 3" xfId="2499" xr:uid="{D495E655-F4E4-4671-A56A-62866D518BDC}"/>
    <cellStyle name="계산 3 2 4 2 4" xfId="8457" xr:uid="{16902E2D-69E0-410B-B172-528A3261D80D}"/>
    <cellStyle name="계산 3 2 4 3" xfId="2500" xr:uid="{D60AAAEE-35EA-4F76-93DC-F7BAA2854648}"/>
    <cellStyle name="계산 3 2 4 3 2" xfId="2501" xr:uid="{3B242293-635C-4388-B2CC-F5F3F716657C}"/>
    <cellStyle name="계산 3 2 4 3 2 2" xfId="2502" xr:uid="{E7477BF5-0C58-48D1-8D40-5CD1B3E377EC}"/>
    <cellStyle name="계산 3 2 4 3 2 3" xfId="10803" xr:uid="{E3F692A0-CEF1-42BA-BE2F-9ADA30CD7B75}"/>
    <cellStyle name="계산 3 2 4 3 3" xfId="2503" xr:uid="{EB480875-4FA8-4BAB-905D-C23DA3D5D0A7}"/>
    <cellStyle name="계산 3 2 4 3 4" xfId="8925" xr:uid="{85A0C510-82BF-443C-AE23-E9ECB695D57E}"/>
    <cellStyle name="계산 3 2 4 4" xfId="2504" xr:uid="{215CF9FA-543D-45A0-913E-FDBD4F72B0F0}"/>
    <cellStyle name="계산 3 2 4 4 2" xfId="2505" xr:uid="{AEE1D8FD-4765-4B3E-911E-E43D6D7FCBDA}"/>
    <cellStyle name="계산 3 2 4 4 2 2" xfId="2506" xr:uid="{E5CC503F-97C4-47B7-8CEB-53D4AB6BA669}"/>
    <cellStyle name="계산 3 2 4 4 2 3" xfId="11386" xr:uid="{0B96DA75-CB9A-4297-8439-3D28AEEBC0A2}"/>
    <cellStyle name="계산 3 2 4 4 3" xfId="2507" xr:uid="{C5C9FEF4-50C2-4A4A-8C8C-CFECA689BD0A}"/>
    <cellStyle name="계산 3 2 4 4 4" xfId="9512" xr:uid="{D4A457F7-D8B9-40EB-91AD-A7E33B8D12B6}"/>
    <cellStyle name="계산 3 2 4 5" xfId="2508" xr:uid="{5CA7F594-B958-4345-BD81-FA14C7AF69B7}"/>
    <cellStyle name="계산 3 2 4 5 2" xfId="2509" xr:uid="{EEC609D4-36E0-4350-BCF4-929D7D778F32}"/>
    <cellStyle name="계산 3 2 4 5 3" xfId="9865" xr:uid="{77063EE5-768B-4BD5-996B-634E4295C4E8}"/>
    <cellStyle name="계산 3 2 4 6" xfId="2510" xr:uid="{2AB908C9-E183-47A1-B5CB-3284C9926750}"/>
    <cellStyle name="계산 3 2 5" xfId="2511" xr:uid="{CD7246C8-F308-44F7-B6B4-185EFE558D38}"/>
    <cellStyle name="계산 3 2 5 2" xfId="2512" xr:uid="{0E52CFE5-789F-4294-8F94-9B173491BDDD}"/>
    <cellStyle name="계산 3 2 5 2 2" xfId="2513" xr:uid="{C35CADD4-DCEA-4A96-8ECB-34CF4199ED1F}"/>
    <cellStyle name="계산 3 2 5 2 3" xfId="10330" xr:uid="{9865E327-1D3D-440E-AAD6-680003968D14}"/>
    <cellStyle name="계산 3 2 5 3" xfId="2514" xr:uid="{A63C5E12-C6C1-4A77-805A-F69393DD3AA8}"/>
    <cellStyle name="계산 3 2 5 4" xfId="8452" xr:uid="{FAB00B04-E6D0-4B41-B56E-EB089BE76D7B}"/>
    <cellStyle name="계산 3 2 6" xfId="2515" xr:uid="{AD8C365A-F6C9-4826-ABF4-6E4A1658E4BA}"/>
    <cellStyle name="계산 3 2 6 2" xfId="2516" xr:uid="{AD9D12B1-663D-4899-9C1B-DF17F318036A}"/>
    <cellStyle name="계산 3 2 6 2 2" xfId="2517" xr:uid="{980B18CF-49E1-4188-8D16-02FE44BF1B36}"/>
    <cellStyle name="계산 3 2 6 2 3" xfId="10798" xr:uid="{69B60DCA-B3A4-45FC-8E02-8DE2DE241B9F}"/>
    <cellStyle name="계산 3 2 6 3" xfId="2518" xr:uid="{CEE52208-C001-4182-8436-EDBAC1070128}"/>
    <cellStyle name="계산 3 2 6 4" xfId="8920" xr:uid="{FEE64975-AF39-4755-AA7F-06D98D30DD60}"/>
    <cellStyle name="계산 3 2 7" xfId="2519" xr:uid="{C40E6E06-9375-4BDD-8A4E-5C124DA1FF94}"/>
    <cellStyle name="계산 3 2 7 2" xfId="2520" xr:uid="{52606133-E931-45B2-8946-94A06E8849A5}"/>
    <cellStyle name="계산 3 2 7 2 2" xfId="2521" xr:uid="{5F75367D-DCA2-4922-A744-3168A196B465}"/>
    <cellStyle name="계산 3 2 7 2 3" xfId="11229" xr:uid="{B95DE3FB-2956-42EA-A4ED-F800C69A0082}"/>
    <cellStyle name="계산 3 2 7 3" xfId="2522" xr:uid="{7C49E993-E173-43C5-B766-586BAD69A225}"/>
    <cellStyle name="계산 3 2 7 4" xfId="9355" xr:uid="{DB76B1F8-DCE2-4824-92F1-9D839C791136}"/>
    <cellStyle name="계산 3 2 8" xfId="2523" xr:uid="{52675FF2-10FC-476D-A63B-8CE053C63F51}"/>
    <cellStyle name="계산 3 2 8 2" xfId="2524" xr:uid="{D654D98C-CD13-4AAB-9C5B-E034E638FD30}"/>
    <cellStyle name="계산 3 2 8 3" xfId="9860" xr:uid="{B448010B-FA1F-449E-AB89-5856DCDACEC4}"/>
    <cellStyle name="계산 3 2 9" xfId="2525" xr:uid="{F1E50163-C7AF-4075-885B-6611DF506AA7}"/>
    <cellStyle name="계산 3 3" xfId="2526" xr:uid="{E9934D86-080C-49D9-99B4-D9F0A7964B9A}"/>
    <cellStyle name="계산 3 3 2" xfId="2527" xr:uid="{B2068ED4-02B7-4820-A226-1F6AB9090666}"/>
    <cellStyle name="계산 3 3 2 2" xfId="2528" xr:uid="{74F2CEA5-03FF-4436-826C-76374256A02F}"/>
    <cellStyle name="계산 3 3 2 2 2" xfId="2529" xr:uid="{95B5CE4A-24D3-407C-A6B4-A474AE117C59}"/>
    <cellStyle name="계산 3 3 2 2 2 2" xfId="2530" xr:uid="{99A30B19-1283-4A0F-B4D0-4515F7652CA9}"/>
    <cellStyle name="계산 3 3 2 2 2 3" xfId="10337" xr:uid="{D75E0EF3-7648-45C4-A25D-E1AD69E40823}"/>
    <cellStyle name="계산 3 3 2 2 3" xfId="2531" xr:uid="{B28742A3-FEA5-492E-8789-4333AC773347}"/>
    <cellStyle name="계산 3 3 2 2 4" xfId="8459" xr:uid="{C2114D46-FCE4-4C7D-A74E-37447BBC2BB5}"/>
    <cellStyle name="계산 3 3 2 3" xfId="2532" xr:uid="{A9EA8A35-116C-4C05-B388-8B7446027AE7}"/>
    <cellStyle name="계산 3 3 2 3 2" xfId="2533" xr:uid="{A72DB016-1A23-4137-B1B8-85745EDD23E5}"/>
    <cellStyle name="계산 3 3 2 3 2 2" xfId="2534" xr:uid="{D55F823F-F894-4690-8289-BC0D7AF97D9C}"/>
    <cellStyle name="계산 3 3 2 3 2 3" xfId="10805" xr:uid="{FFB40752-B7FB-4389-A63F-300FCD934B37}"/>
    <cellStyle name="계산 3 3 2 3 3" xfId="2535" xr:uid="{C6582773-27B0-42DF-9F04-25C13BF25AD2}"/>
    <cellStyle name="계산 3 3 2 3 4" xfId="8927" xr:uid="{242BB279-B049-48F9-9FD4-FDD247E65D60}"/>
    <cellStyle name="계산 3 3 2 4" xfId="2536" xr:uid="{9700BEEF-2797-4F20-AD04-13099750CF30}"/>
    <cellStyle name="계산 3 3 2 4 2" xfId="2537" xr:uid="{D65A9B96-B45B-4ABE-87E5-1EC7307CCAD6}"/>
    <cellStyle name="계산 3 3 2 4 2 2" xfId="2538" xr:uid="{769BC0BA-0BA1-458D-8800-04E291E1CE30}"/>
    <cellStyle name="계산 3 3 2 4 2 3" xfId="11387" xr:uid="{7267C320-5B4B-4CCE-804B-68B965B8A8A0}"/>
    <cellStyle name="계산 3 3 2 4 3" xfId="2539" xr:uid="{7240685C-5065-4C4E-AC8D-36EAB26C48E5}"/>
    <cellStyle name="계산 3 3 2 4 4" xfId="9513" xr:uid="{C42047F2-D541-46C4-825A-C397CA705496}"/>
    <cellStyle name="계산 3 3 2 5" xfId="2540" xr:uid="{1EAD5274-743D-4056-AA83-18EA454196DA}"/>
    <cellStyle name="계산 3 3 2 5 2" xfId="2541" xr:uid="{9877FFD4-113C-42FD-90B4-F72448ECB994}"/>
    <cellStyle name="계산 3 3 2 5 3" xfId="9867" xr:uid="{85636E21-B6A2-4C7C-BCB7-53E0C36CDB3A}"/>
    <cellStyle name="계산 3 3 2 6" xfId="2542" xr:uid="{102C12FA-5865-4ADA-BF03-8B8E037376F9}"/>
    <cellStyle name="계산 3 3 3" xfId="2543" xr:uid="{11E8BAAF-0709-4D46-969F-0AB49FD7472C}"/>
    <cellStyle name="계산 3 3 3 2" xfId="2544" xr:uid="{7BF45271-68C9-4E43-A62A-36CF7228AAB0}"/>
    <cellStyle name="계산 3 3 3 2 2" xfId="2545" xr:uid="{47AC1B67-A8A1-401B-A2B8-57FB8D1D289B}"/>
    <cellStyle name="계산 3 3 3 2 2 2" xfId="2546" xr:uid="{8912D6E9-3B1B-4E74-9211-1F62914D3C38}"/>
    <cellStyle name="계산 3 3 3 2 2 3" xfId="10338" xr:uid="{0A0884D3-EC6F-4E44-B84A-AE50B5824847}"/>
    <cellStyle name="계산 3 3 3 2 3" xfId="2547" xr:uid="{A1F38EA1-5522-4A8E-AC7A-40DB4596AF5B}"/>
    <cellStyle name="계산 3 3 3 2 4" xfId="8460" xr:uid="{68E4EDDE-265B-4B19-A921-B60ACCD97C78}"/>
    <cellStyle name="계산 3 3 3 3" xfId="2548" xr:uid="{0EE75DCB-3621-4209-82E0-9530CA3C703C}"/>
    <cellStyle name="계산 3 3 3 3 2" xfId="2549" xr:uid="{8D304351-F08A-4B92-935A-6FCC700CC09D}"/>
    <cellStyle name="계산 3 3 3 3 2 2" xfId="2550" xr:uid="{75BFCCC9-4DE4-4432-96DE-53CC8D8FD2B7}"/>
    <cellStyle name="계산 3 3 3 3 2 3" xfId="10806" xr:uid="{685A91C5-D025-49D3-BA62-618CC714CAB9}"/>
    <cellStyle name="계산 3 3 3 3 3" xfId="2551" xr:uid="{A6D0DF00-042F-4346-9B47-61E6693BBAF6}"/>
    <cellStyle name="계산 3 3 3 3 4" xfId="8928" xr:uid="{66D736AE-0316-44B3-B342-4FB102AEE391}"/>
    <cellStyle name="계산 3 3 3 4" xfId="2552" xr:uid="{4AD9161D-2797-4023-A5E6-6286D2C75210}"/>
    <cellStyle name="계산 3 3 3 4 2" xfId="2553" xr:uid="{DFAE0EF5-E2A9-4627-938E-42B5CBAA8856}"/>
    <cellStyle name="계산 3 3 3 4 2 2" xfId="2554" xr:uid="{CEAAE196-4BA0-49F9-A229-935A49D03F82}"/>
    <cellStyle name="계산 3 3 3 4 2 3" xfId="11388" xr:uid="{6D0ACFC8-A2D5-4832-A70B-F0C57B651F7F}"/>
    <cellStyle name="계산 3 3 3 4 3" xfId="2555" xr:uid="{6E887930-3AB7-4834-A265-E516D56F7A98}"/>
    <cellStyle name="계산 3 3 3 4 4" xfId="9514" xr:uid="{DFE05206-A67D-4CC3-93D9-0D8AA8C08DAC}"/>
    <cellStyle name="계산 3 3 3 5" xfId="2556" xr:uid="{C16C206A-5AD1-432B-BBAA-D7F4A2DA0D25}"/>
    <cellStyle name="계산 3 3 3 5 2" xfId="2557" xr:uid="{89788DC2-3EC4-44A8-B725-A81936A79F12}"/>
    <cellStyle name="계산 3 3 3 5 3" xfId="9868" xr:uid="{389B53DF-AB77-4FEC-BB35-8C85E7DA8D8E}"/>
    <cellStyle name="계산 3 3 3 6" xfId="2558" xr:uid="{597DCD02-5554-42DF-8616-FA3C04075AC4}"/>
    <cellStyle name="계산 3 3 4" xfId="2559" xr:uid="{21C65FA1-B4E7-47B2-AAAD-4A94F72AD2E4}"/>
    <cellStyle name="계산 3 3 4 2" xfId="2560" xr:uid="{09B9D8FB-2115-4412-8CE9-37003A29B433}"/>
    <cellStyle name="계산 3 3 4 2 2" xfId="2561" xr:uid="{ECE536CB-1FC7-487E-8F95-642818CA6922}"/>
    <cellStyle name="계산 3 3 4 2 3" xfId="10336" xr:uid="{03A57C14-4790-4B09-9697-FE5B02381617}"/>
    <cellStyle name="계산 3 3 4 3" xfId="2562" xr:uid="{1AD2696A-9259-4091-9BC1-2A23DBDFC338}"/>
    <cellStyle name="계산 3 3 4 4" xfId="8458" xr:uid="{8B0AAF75-0249-4625-A196-8E1F7E7B1A95}"/>
    <cellStyle name="계산 3 3 5" xfId="2563" xr:uid="{20B05882-0445-4178-B7E2-E97E980B938E}"/>
    <cellStyle name="계산 3 3 5 2" xfId="2564" xr:uid="{829F54E0-2702-4782-9369-026CA5C12628}"/>
    <cellStyle name="계산 3 3 5 2 2" xfId="2565" xr:uid="{C5C2B76F-C93B-4DD7-831C-CD6DC2C35E33}"/>
    <cellStyle name="계산 3 3 5 2 3" xfId="10804" xr:uid="{E5CB0664-FDD5-467F-8C15-259DC8BC2761}"/>
    <cellStyle name="계산 3 3 5 3" xfId="2566" xr:uid="{4A272CE8-87B6-4D0C-A85F-54AB3E1D3DB3}"/>
    <cellStyle name="계산 3 3 5 4" xfId="8926" xr:uid="{05FDD81B-1318-41E1-98D5-3ED3D5BDACE9}"/>
    <cellStyle name="계산 3 3 6" xfId="2567" xr:uid="{F832B136-9F8B-4C87-826F-76813766D089}"/>
    <cellStyle name="계산 3 3 6 2" xfId="2568" xr:uid="{42A28AA0-250D-4DC7-829C-C777794FAF39}"/>
    <cellStyle name="계산 3 3 6 2 2" xfId="2569" xr:uid="{3D2B8F6D-AB51-400E-B0E0-B072576FBB63}"/>
    <cellStyle name="계산 3 3 6 2 3" xfId="11252" xr:uid="{DC9DB4D2-93EB-43A2-8BB6-8F3113946FA9}"/>
    <cellStyle name="계산 3 3 6 3" xfId="2570" xr:uid="{E94E20AA-4D22-4C7F-912F-22F7613C4CE2}"/>
    <cellStyle name="계산 3 3 6 4" xfId="9378" xr:uid="{7E1125F8-A773-41EC-88E5-F8D2F69EB5B5}"/>
    <cellStyle name="계산 3 3 7" xfId="2571" xr:uid="{E159B1CB-3852-469D-BC3C-AD6B6C188408}"/>
    <cellStyle name="계산 3 3 7 2" xfId="2572" xr:uid="{8362FB7D-04E6-43F3-8541-311D9FCFDA37}"/>
    <cellStyle name="계산 3 3 7 3" xfId="9866" xr:uid="{7E0106A3-E81D-47E8-91AE-6DFE5D881951}"/>
    <cellStyle name="계산 3 3 8" xfId="2573" xr:uid="{78E98288-5A43-4F90-9CD7-A91A6978A158}"/>
    <cellStyle name="계산 3 4" xfId="2574" xr:uid="{213275D4-F542-4F41-8879-9BAA6FCB619D}"/>
    <cellStyle name="계산 3 4 2" xfId="2575" xr:uid="{02154693-9A27-4993-977C-F56D5C707148}"/>
    <cellStyle name="계산 3 4 2 2" xfId="2576" xr:uid="{0544313C-331C-44BF-8CD5-A14F1E025ACC}"/>
    <cellStyle name="계산 3 4 2 2 2" xfId="2577" xr:uid="{65DDE5B8-38F5-4D7A-9477-4ED4C6F6B33D}"/>
    <cellStyle name="계산 3 4 2 2 3" xfId="10339" xr:uid="{99971B73-E912-49D4-AFF7-9CD67D1B0D46}"/>
    <cellStyle name="계산 3 4 2 3" xfId="2578" xr:uid="{83AB693E-C781-46BD-B481-B88C1D5D6B36}"/>
    <cellStyle name="계산 3 4 2 4" xfId="8461" xr:uid="{7804AD29-05BD-4850-8BCF-4FEFDDFE6343}"/>
    <cellStyle name="계산 3 4 3" xfId="2579" xr:uid="{512D088E-1661-454E-BEE5-C6FCE12FEED1}"/>
    <cellStyle name="계산 3 4 3 2" xfId="2580" xr:uid="{13E7DF92-12B3-4724-9BCC-AAFC3BBD1821}"/>
    <cellStyle name="계산 3 4 3 2 2" xfId="2581" xr:uid="{23A80BC5-1B9B-49DE-AB4D-24A090E1FB30}"/>
    <cellStyle name="계산 3 4 3 2 3" xfId="10807" xr:uid="{3ECBEF7E-D336-4F12-B4B0-51A988B50D5A}"/>
    <cellStyle name="계산 3 4 3 3" xfId="2582" xr:uid="{E1A62FBC-F64B-4611-B2F6-D5491FACBB22}"/>
    <cellStyle name="계산 3 4 3 4" xfId="8929" xr:uid="{FD9579B9-2BB5-4C17-BA8B-E764CD6BCBE2}"/>
    <cellStyle name="계산 3 4 4" xfId="2583" xr:uid="{87E563DF-1125-45B6-B2C6-79B887460165}"/>
    <cellStyle name="계산 3 4 4 2" xfId="2584" xr:uid="{EE0491AA-AD11-43B6-BD0E-E1D39BE022BE}"/>
    <cellStyle name="계산 3 4 4 2 2" xfId="2585" xr:uid="{E0EC23E2-EC0E-4C9A-AB9B-3B0061FE5682}"/>
    <cellStyle name="계산 3 4 4 2 3" xfId="11389" xr:uid="{B28959BA-0969-402E-A096-1993C7A48628}"/>
    <cellStyle name="계산 3 4 4 3" xfId="2586" xr:uid="{57CD6917-E58B-4EA0-9048-312356FD04BB}"/>
    <cellStyle name="계산 3 4 4 4" xfId="9515" xr:uid="{F7929394-280F-4FCA-8401-01E13D8C24D1}"/>
    <cellStyle name="계산 3 4 5" xfId="2587" xr:uid="{1E4C524F-2427-4C3D-B90A-DB66D8EFEAC6}"/>
    <cellStyle name="계산 3 4 5 2" xfId="2588" xr:uid="{641AA801-7B56-4660-B6B3-6363156AD928}"/>
    <cellStyle name="계산 3 4 5 3" xfId="9869" xr:uid="{36DDC44B-8420-44E3-BB2A-DEB8FC9BBE99}"/>
    <cellStyle name="계산 3 4 6" xfId="2589" xr:uid="{E1EAAC58-6003-4A2B-B73C-8CCDACE20CD1}"/>
    <cellStyle name="계산 3 5" xfId="2590" xr:uid="{F17E1ADB-7523-421A-94FC-749C67DAB1C7}"/>
    <cellStyle name="계산 3 5 2" xfId="2591" xr:uid="{F7AC1D38-F44A-4CD0-938A-99F2F1F2C52A}"/>
    <cellStyle name="계산 3 5 2 2" xfId="2592" xr:uid="{6EF01E2D-5B61-47AE-91FF-8A725946003C}"/>
    <cellStyle name="계산 3 5 2 2 2" xfId="2593" xr:uid="{E634D1E0-D9A8-4CD7-A589-3C8EF186AEC2}"/>
    <cellStyle name="계산 3 5 2 2 3" xfId="10340" xr:uid="{0DE7F852-E019-4489-ACC2-1D191252968B}"/>
    <cellStyle name="계산 3 5 2 3" xfId="2594" xr:uid="{68563F1E-860D-41A6-B538-38539A54C8D7}"/>
    <cellStyle name="계산 3 5 2 4" xfId="8462" xr:uid="{8C03A66B-947B-4A23-AD64-B333CCF37127}"/>
    <cellStyle name="계산 3 5 3" xfId="2595" xr:uid="{20B6C488-3D32-48BF-8A45-833975A9BB5E}"/>
    <cellStyle name="계산 3 5 3 2" xfId="2596" xr:uid="{82F21B28-7D86-4348-B5C6-2BF3F9EB7649}"/>
    <cellStyle name="계산 3 5 3 2 2" xfId="2597" xr:uid="{E3D1F608-A563-469D-ADDE-6B51454F0902}"/>
    <cellStyle name="계산 3 5 3 2 3" xfId="10808" xr:uid="{60BE4FC1-818E-464B-BE44-35BE81E4F495}"/>
    <cellStyle name="계산 3 5 3 3" xfId="2598" xr:uid="{E7AEE0BC-6A59-4327-994A-0326049EE1A9}"/>
    <cellStyle name="계산 3 5 3 4" xfId="8930" xr:uid="{A15F4D01-D7C3-42DB-90A1-CB30085A06E0}"/>
    <cellStyle name="계산 3 5 4" xfId="2599" xr:uid="{D014D174-C944-46DE-AFF0-CF7306999DC5}"/>
    <cellStyle name="계산 3 5 4 2" xfId="2600" xr:uid="{8D4428D3-64B9-48A7-A480-51C04CAA6AE5}"/>
    <cellStyle name="계산 3 5 4 2 2" xfId="2601" xr:uid="{04059B99-DF5A-43DF-BA28-3A5356533BB4}"/>
    <cellStyle name="계산 3 5 4 2 3" xfId="11390" xr:uid="{1F1BDA0E-7527-4323-9BC1-D1283CB7AA81}"/>
    <cellStyle name="계산 3 5 4 3" xfId="2602" xr:uid="{A80148B1-17B7-4A64-974D-3B7C97222FFE}"/>
    <cellStyle name="계산 3 5 4 4" xfId="9516" xr:uid="{22B739FA-6EFE-441A-B0C0-67E20BD5CF8A}"/>
    <cellStyle name="계산 3 5 5" xfId="2603" xr:uid="{5D11303A-9315-45CE-8388-C5071D9DDDD6}"/>
    <cellStyle name="계산 3 5 5 2" xfId="2604" xr:uid="{57C0CF51-C191-47A7-863B-3F48D7E3A841}"/>
    <cellStyle name="계산 3 5 5 3" xfId="9870" xr:uid="{404A04B1-D515-4742-998A-B39A09BE1073}"/>
    <cellStyle name="계산 3 5 6" xfId="2605" xr:uid="{C008C869-7E22-4DBD-AC84-8E32AADB4BCC}"/>
    <cellStyle name="계산 3 6" xfId="2606" xr:uid="{AAED6852-C88C-40DF-B8E2-1318B99B1F34}"/>
    <cellStyle name="계산 3 6 2" xfId="2607" xr:uid="{A07F78D4-7128-487D-A784-B8B4F5509C5E}"/>
    <cellStyle name="계산 3 6 2 2" xfId="2608" xr:uid="{14E6BD27-1804-4385-A0F4-21F7B2454259}"/>
    <cellStyle name="계산 3 6 2 3" xfId="10329" xr:uid="{614E7445-9875-414F-B0BA-E3BDDDD053BE}"/>
    <cellStyle name="계산 3 6 3" xfId="2609" xr:uid="{DD0217B3-FA6E-4100-9CC2-81478940C9F1}"/>
    <cellStyle name="계산 3 6 4" xfId="8451" xr:uid="{B26196B1-9FB6-44ED-8931-0FFE6C8DE798}"/>
    <cellStyle name="계산 3 7" xfId="2610" xr:uid="{1FED8340-BE22-4EC0-9362-B6FBE516AE5B}"/>
    <cellStyle name="계산 3 7 2" xfId="2611" xr:uid="{FF115A1C-A393-4685-AC5B-87EB3ABFC3C9}"/>
    <cellStyle name="계산 3 7 2 2" xfId="2612" xr:uid="{3125912D-3EB5-42AD-94CB-29C37CD84FA6}"/>
    <cellStyle name="계산 3 7 2 3" xfId="10797" xr:uid="{D3EC5C7B-8042-4F17-8641-FE11987A81BF}"/>
    <cellStyle name="계산 3 7 3" xfId="2613" xr:uid="{8E94EF08-AF2D-4D44-9E37-631E4776C226}"/>
    <cellStyle name="계산 3 7 4" xfId="8919" xr:uid="{F2655A73-6625-4154-8D24-94399798B9F3}"/>
    <cellStyle name="계산 3 8" xfId="2614" xr:uid="{6CC33851-CF31-45F7-840B-A68F1838DB06}"/>
    <cellStyle name="계산 3 8 2" xfId="2615" xr:uid="{83A781D0-0B86-41A8-ABB7-A7DAE644D98F}"/>
    <cellStyle name="계산 3 8 2 2" xfId="2616" xr:uid="{40392DBE-57A3-4BC2-B74E-3BE8DE99170C}"/>
    <cellStyle name="계산 3 8 2 3" xfId="11185" xr:uid="{D1C05A75-8306-4ADA-9179-C3F6D4F98DD1}"/>
    <cellStyle name="계산 3 8 3" xfId="2617" xr:uid="{86182CF9-7EAE-4F46-B28A-5421CA4AF040}"/>
    <cellStyle name="계산 3 8 4" xfId="9311" xr:uid="{3A4436AF-171A-4490-9D3C-4450529556E3}"/>
    <cellStyle name="계산 3 9" xfId="2618" xr:uid="{31D5805A-4B6D-4AC0-AB5E-8A61D929527C}"/>
    <cellStyle name="계산 3 9 2" xfId="2619" xr:uid="{59A1F341-3D2D-4AF0-BB94-977644A121FD}"/>
    <cellStyle name="계산 3 9 3" xfId="9859" xr:uid="{73E6D0EF-AD5B-4A41-A246-A02C1347C9E8}"/>
    <cellStyle name="계산 4" xfId="2620" xr:uid="{59CBEA9E-5A3F-47C0-9D8B-3ACF23F17F6A}"/>
    <cellStyle name="계산 4 2" xfId="2621" xr:uid="{F5632156-84A8-4B47-871F-3A255BAD3539}"/>
    <cellStyle name="계산 4 2 2" xfId="2622" xr:uid="{2AC2C32E-7D36-4AF7-BDB6-CB9A1AEC1EEC}"/>
    <cellStyle name="계산 4 2 2 2" xfId="2623" xr:uid="{2C4A5604-2D8F-4B91-B042-4B544C90F9F2}"/>
    <cellStyle name="계산 4 2 2 2 2" xfId="2624" xr:uid="{D5015090-A683-4E0B-A505-EBD557D3E9C6}"/>
    <cellStyle name="계산 4 2 2 2 2 2" xfId="2625" xr:uid="{16B6EAB1-E33F-41A8-8874-F4C9006451A8}"/>
    <cellStyle name="계산 4 2 2 2 2 3" xfId="10343" xr:uid="{7AA4839B-CD3A-4D3D-BFFA-4B6EA6E5E5B3}"/>
    <cellStyle name="계산 4 2 2 2 3" xfId="2626" xr:uid="{ACD274CA-B2B3-49A3-BDC6-F4473E4AAEA9}"/>
    <cellStyle name="계산 4 2 2 2 4" xfId="8465" xr:uid="{AECBB803-3D5F-4F1D-AB24-C16A5723A90F}"/>
    <cellStyle name="계산 4 2 2 3" xfId="2627" xr:uid="{C05616FA-41C4-4B4F-9F8B-DBF4A46BC1A0}"/>
    <cellStyle name="계산 4 2 2 3 2" xfId="2628" xr:uid="{C1CB77A6-67EC-4B77-8AA5-40CF92F39729}"/>
    <cellStyle name="계산 4 2 2 3 2 2" xfId="2629" xr:uid="{5C536242-44A8-415F-9BCD-071BFEF43E3C}"/>
    <cellStyle name="계산 4 2 2 3 2 3" xfId="10811" xr:uid="{F8799563-31CF-4F4C-AA76-08A494E028FC}"/>
    <cellStyle name="계산 4 2 2 3 3" xfId="2630" xr:uid="{61687B71-FAAA-40C4-8F4D-A7F40B82E3FE}"/>
    <cellStyle name="계산 4 2 2 3 4" xfId="8933" xr:uid="{A8EA3010-5416-4E42-ADFF-311093310B8A}"/>
    <cellStyle name="계산 4 2 2 4" xfId="2631" xr:uid="{F8C25108-5A17-47C4-B80B-0336A8B8EACB}"/>
    <cellStyle name="계산 4 2 2 4 2" xfId="2632" xr:uid="{CF2D2673-140E-4D5E-9E6A-226523000084}"/>
    <cellStyle name="계산 4 2 2 4 2 2" xfId="2633" xr:uid="{7A7428EC-18CB-4714-9DD0-173C65FDDA35}"/>
    <cellStyle name="계산 4 2 2 4 2 3" xfId="11391" xr:uid="{B04937D6-50ED-4010-AAB1-67F8029CA07B}"/>
    <cellStyle name="계산 4 2 2 4 3" xfId="2634" xr:uid="{9C1BE3F6-64B4-4703-97A5-07CF7F6ADCD9}"/>
    <cellStyle name="계산 4 2 2 4 4" xfId="9517" xr:uid="{5142D667-2E4E-48E9-B236-8534E7B4CA20}"/>
    <cellStyle name="계산 4 2 2 5" xfId="2635" xr:uid="{B91B3BF7-25E9-470A-B66B-13638768CD79}"/>
    <cellStyle name="계산 4 2 2 5 2" xfId="2636" xr:uid="{0FFAE31B-F650-4A02-B8F6-7D3248A56D30}"/>
    <cellStyle name="계산 4 2 2 5 3" xfId="9873" xr:uid="{93445892-399D-4927-94DB-F85D2423183D}"/>
    <cellStyle name="계산 4 2 2 6" xfId="2637" xr:uid="{953E4F12-D43B-4227-B4B0-5D5AC2BCA52C}"/>
    <cellStyle name="계산 4 2 3" xfId="2638" xr:uid="{7D4B1440-9D75-45DA-AE99-BAC5C1F54522}"/>
    <cellStyle name="계산 4 2 3 2" xfId="2639" xr:uid="{4EE3FC62-F1ED-4AB8-ADD4-FF31F851127F}"/>
    <cellStyle name="계산 4 2 3 2 2" xfId="2640" xr:uid="{CEC58C4C-F98B-4609-9937-27663A4DC293}"/>
    <cellStyle name="계산 4 2 3 2 2 2" xfId="2641" xr:uid="{E3AA1BC0-F6E0-4B8A-968D-F19139743CFF}"/>
    <cellStyle name="계산 4 2 3 2 2 3" xfId="10344" xr:uid="{70A24837-B4AB-4A0D-AE11-37B0A9C621B6}"/>
    <cellStyle name="계산 4 2 3 2 3" xfId="2642" xr:uid="{AF7E4EEB-37F6-4E88-8937-2AC2607158BA}"/>
    <cellStyle name="계산 4 2 3 2 4" xfId="8466" xr:uid="{141902C1-EF98-4322-9305-619C096528BC}"/>
    <cellStyle name="계산 4 2 3 3" xfId="2643" xr:uid="{539A643F-038E-4719-8ECC-52796FDF20AF}"/>
    <cellStyle name="계산 4 2 3 3 2" xfId="2644" xr:uid="{F7CF6A0B-41E4-4B02-9EB4-5F95D382D9E0}"/>
    <cellStyle name="계산 4 2 3 3 2 2" xfId="2645" xr:uid="{27C72E57-3824-4EBC-8BF7-6683AF14CE55}"/>
    <cellStyle name="계산 4 2 3 3 2 3" xfId="10812" xr:uid="{5D3261AC-F7D7-4B2F-AA4A-32EEDF0FAC14}"/>
    <cellStyle name="계산 4 2 3 3 3" xfId="2646" xr:uid="{4330A3A1-3855-4508-9B0C-A575EFD347FA}"/>
    <cellStyle name="계산 4 2 3 3 4" xfId="8934" xr:uid="{74E1C6A0-02D5-4B9E-BD13-18D9B98C836F}"/>
    <cellStyle name="계산 4 2 3 4" xfId="2647" xr:uid="{493F028F-372B-46B9-B816-38B14D9ED45A}"/>
    <cellStyle name="계산 4 2 3 4 2" xfId="2648" xr:uid="{DF73A17C-1C09-4217-9631-68B4278489C2}"/>
    <cellStyle name="계산 4 2 3 4 2 2" xfId="2649" xr:uid="{84E93968-2107-47ED-92A6-C49A854311AB}"/>
    <cellStyle name="계산 4 2 3 4 2 3" xfId="11392" xr:uid="{E35FF878-6274-4763-9177-B51C866807CC}"/>
    <cellStyle name="계산 4 2 3 4 3" xfId="2650" xr:uid="{F65001E5-0772-48A2-98C7-C84FE5C467A6}"/>
    <cellStyle name="계산 4 2 3 4 4" xfId="9518" xr:uid="{92A3366C-ACB8-4DEE-9325-096CCC92FD97}"/>
    <cellStyle name="계산 4 2 3 5" xfId="2651" xr:uid="{6D00679E-483A-4BBC-8425-9B09908C6B11}"/>
    <cellStyle name="계산 4 2 3 5 2" xfId="2652" xr:uid="{B05CF0D0-266C-4FA0-A42F-F0752DD1E8C7}"/>
    <cellStyle name="계산 4 2 3 5 3" xfId="9874" xr:uid="{19E639FC-2050-4579-814E-455371D3FF94}"/>
    <cellStyle name="계산 4 2 3 6" xfId="2653" xr:uid="{EDBDDC37-1073-4932-AD44-AF165F524DF8}"/>
    <cellStyle name="계산 4 2 4" xfId="2654" xr:uid="{FD1C34FE-2C61-4F28-815E-D674DF12FC2A}"/>
    <cellStyle name="계산 4 2 4 2" xfId="2655" xr:uid="{79864485-C8B0-49D6-AF9D-50153CE648EA}"/>
    <cellStyle name="계산 4 2 4 2 2" xfId="2656" xr:uid="{6460E253-303F-4CF1-88ED-FB5D27827027}"/>
    <cellStyle name="계산 4 2 4 2 3" xfId="10342" xr:uid="{C112DAF0-E152-4A84-A94A-3A2EF006FBFD}"/>
    <cellStyle name="계산 4 2 4 3" xfId="2657" xr:uid="{A2D784D8-F033-40FF-9E18-B4EA0FBF58E7}"/>
    <cellStyle name="계산 4 2 4 4" xfId="8464" xr:uid="{22320CD1-638B-462D-909B-99F039593DCB}"/>
    <cellStyle name="계산 4 2 5" xfId="2658" xr:uid="{863F7F62-37F6-47BB-A072-64DFB70F66A8}"/>
    <cellStyle name="계산 4 2 5 2" xfId="2659" xr:uid="{09CE16DB-20B3-4186-8DD8-970BED3CFC04}"/>
    <cellStyle name="계산 4 2 5 2 2" xfId="2660" xr:uid="{9BE6FCEC-0B55-4488-BBD8-4B7E4A5B001E}"/>
    <cellStyle name="계산 4 2 5 2 3" xfId="10810" xr:uid="{BFE5BE1B-2118-4E44-99C1-A5F4944995FE}"/>
    <cellStyle name="계산 4 2 5 3" xfId="2661" xr:uid="{EBB32EC9-DE43-4067-B86B-A4357CBDFF7D}"/>
    <cellStyle name="계산 4 2 5 4" xfId="8932" xr:uid="{407A8CB8-031F-4162-B17F-951BE66910DA}"/>
    <cellStyle name="계산 4 2 6" xfId="2662" xr:uid="{DEBB8BBD-5080-41C6-847F-968F2930CC4C}"/>
    <cellStyle name="계산 4 2 6 2" xfId="2663" xr:uid="{6F1B76D9-5EBB-4424-81B1-AF1848D88B95}"/>
    <cellStyle name="계산 4 2 6 2 2" xfId="2664" xr:uid="{05C8E57C-DD3B-4878-A350-9D1CD257597F}"/>
    <cellStyle name="계산 4 2 6 2 3" xfId="11254" xr:uid="{7FB08DE6-B4C6-479F-9A0F-D8521B55D990}"/>
    <cellStyle name="계산 4 2 6 3" xfId="2665" xr:uid="{CDB6C814-CCE9-45B4-9E2E-83507B267EC4}"/>
    <cellStyle name="계산 4 2 6 4" xfId="9380" xr:uid="{5455108B-93B1-48CE-9139-7A8280B19923}"/>
    <cellStyle name="계산 4 2 7" xfId="2666" xr:uid="{09CF4503-7B06-4A26-8A8F-D2497D7642F6}"/>
    <cellStyle name="계산 4 2 7 2" xfId="2667" xr:uid="{F07C5822-5C55-4756-A5F9-AA9ED817D3F0}"/>
    <cellStyle name="계산 4 2 7 3" xfId="9872" xr:uid="{D1A6743B-A48A-4CFF-9D08-A16C8694C474}"/>
    <cellStyle name="계산 4 2 8" xfId="2668" xr:uid="{5092A96B-03C2-4AD2-99EF-DE4633FC9158}"/>
    <cellStyle name="계산 4 3" xfId="2669" xr:uid="{4AB06620-92F1-42E5-99F0-36617C47D557}"/>
    <cellStyle name="계산 4 3 2" xfId="2670" xr:uid="{1075468B-6FD8-4759-83CE-C882AABB12AD}"/>
    <cellStyle name="계산 4 3 2 2" xfId="2671" xr:uid="{ED058FE6-8992-43CC-BE2D-B5BDBC18515A}"/>
    <cellStyle name="계산 4 3 2 2 2" xfId="2672" xr:uid="{F73FF4EF-9535-4271-9B78-F053570C1EC8}"/>
    <cellStyle name="계산 4 3 2 2 3" xfId="10345" xr:uid="{F547CDBC-1D13-4411-A5D2-527B09D50A7C}"/>
    <cellStyle name="계산 4 3 2 3" xfId="2673" xr:uid="{303010B9-2221-4424-946A-4688B6AD7934}"/>
    <cellStyle name="계산 4 3 2 4" xfId="8467" xr:uid="{8BB8CE62-A7B3-4B23-A110-DAD6AF1CCA2D}"/>
    <cellStyle name="계산 4 3 3" xfId="2674" xr:uid="{3431006F-7E08-4EBD-AAB1-D4D37DEE57B2}"/>
    <cellStyle name="계산 4 3 3 2" xfId="2675" xr:uid="{5D951868-446E-44FE-83C2-0FF46FCB4128}"/>
    <cellStyle name="계산 4 3 3 2 2" xfId="2676" xr:uid="{347181E5-9050-4B31-8D09-3345ADE9F6C0}"/>
    <cellStyle name="계산 4 3 3 2 3" xfId="10813" xr:uid="{3F268599-80C2-4926-ABF3-4C4E36BAA576}"/>
    <cellStyle name="계산 4 3 3 3" xfId="2677" xr:uid="{23DED03E-9B46-453C-B409-1EACF79CA84E}"/>
    <cellStyle name="계산 4 3 3 4" xfId="8935" xr:uid="{BA21151A-5ADD-4FD1-A06D-65F239DA0B92}"/>
    <cellStyle name="계산 4 3 4" xfId="2678" xr:uid="{8A9FDAF3-96CD-4C5F-860E-7AE2DEFDB31D}"/>
    <cellStyle name="계산 4 3 4 2" xfId="2679" xr:uid="{4D9FEF98-55CC-493F-A952-50AF4094E82E}"/>
    <cellStyle name="계산 4 3 4 2 2" xfId="2680" xr:uid="{BE87740E-4459-4F16-998F-790DD1810A71}"/>
    <cellStyle name="계산 4 3 4 2 3" xfId="11393" xr:uid="{432F7426-61D6-4AFA-8A10-83A73CEE1267}"/>
    <cellStyle name="계산 4 3 4 3" xfId="2681" xr:uid="{FBFD23CE-73A4-4A10-8DC5-E98B5E47BD6E}"/>
    <cellStyle name="계산 4 3 4 4" xfId="9519" xr:uid="{CD92CB0A-D09E-452D-ABA1-2FCB25682FE8}"/>
    <cellStyle name="계산 4 3 5" xfId="2682" xr:uid="{F200A108-2EF3-4C00-AE85-C53013CE23C6}"/>
    <cellStyle name="계산 4 3 5 2" xfId="2683" xr:uid="{E3DF3CEA-7916-4E70-8A2F-AE1CE4B8C1B7}"/>
    <cellStyle name="계산 4 3 5 3" xfId="9875" xr:uid="{5D9957C1-BE36-4554-BA98-37FB435984C0}"/>
    <cellStyle name="계산 4 3 6" xfId="2684" xr:uid="{142585DE-78B1-4A6F-9149-591D28AB2B97}"/>
    <cellStyle name="계산 4 4" xfId="2685" xr:uid="{79F72179-47B8-4D43-8BE1-753CA5B635BB}"/>
    <cellStyle name="계산 4 4 2" xfId="2686" xr:uid="{C265EC56-963B-4648-B8AA-700943EA6A5E}"/>
    <cellStyle name="계산 4 4 2 2" xfId="2687" xr:uid="{8F6B6AB9-D25B-4F79-8B5B-D3D699BAC736}"/>
    <cellStyle name="계산 4 4 2 2 2" xfId="2688" xr:uid="{31C37645-01AA-4DD0-85B4-99AE71EDA645}"/>
    <cellStyle name="계산 4 4 2 2 3" xfId="10346" xr:uid="{A092596B-ED70-4132-A595-42DE8B057681}"/>
    <cellStyle name="계산 4 4 2 3" xfId="2689" xr:uid="{80296E9E-183B-437F-A6F2-B80F95C903D2}"/>
    <cellStyle name="계산 4 4 2 4" xfId="8468" xr:uid="{DEF71A9F-CC9A-41CB-8E3E-AACC3D012D30}"/>
    <cellStyle name="계산 4 4 3" xfId="2690" xr:uid="{4EC7BDFC-403F-420C-AE99-166BFF2BCB40}"/>
    <cellStyle name="계산 4 4 3 2" xfId="2691" xr:uid="{C5941BD6-F15A-40C9-A5D2-0BDBCA2A60AD}"/>
    <cellStyle name="계산 4 4 3 2 2" xfId="2692" xr:uid="{9DF968E5-2D84-4917-8D84-D41CAD4731AE}"/>
    <cellStyle name="계산 4 4 3 2 3" xfId="10814" xr:uid="{70E7210A-A990-429B-BFB2-E093EAC3B2B0}"/>
    <cellStyle name="계산 4 4 3 3" xfId="2693" xr:uid="{59805E4E-B90F-4CB9-978F-E4F862A0E29B}"/>
    <cellStyle name="계산 4 4 3 4" xfId="8936" xr:uid="{84BB8DC6-EFAF-4357-AFCE-C76236D64A5C}"/>
    <cellStyle name="계산 4 4 4" xfId="2694" xr:uid="{D2E4A15E-ACBB-4FF4-829F-1D91D075F029}"/>
    <cellStyle name="계산 4 4 4 2" xfId="2695" xr:uid="{11F93061-D089-40D1-A215-068400A141B9}"/>
    <cellStyle name="계산 4 4 4 2 2" xfId="2696" xr:uid="{1E50D8E4-2D0E-4ECF-8BB3-91A7778BF5A3}"/>
    <cellStyle name="계산 4 4 4 2 3" xfId="11394" xr:uid="{3F76E97A-6883-464B-8457-2E9F303A80EF}"/>
    <cellStyle name="계산 4 4 4 3" xfId="2697" xr:uid="{7153EB4B-3E1C-4797-A6C0-400F63B863D9}"/>
    <cellStyle name="계산 4 4 4 4" xfId="9520" xr:uid="{64D922AC-D493-45FF-8A99-C82A0F27C5E5}"/>
    <cellStyle name="계산 4 4 5" xfId="2698" xr:uid="{AB2E4714-C30A-402C-BA6F-05A4403BE6D5}"/>
    <cellStyle name="계산 4 4 5 2" xfId="2699" xr:uid="{6FA4D3DF-BC4E-4C68-A026-B98D1BD943EC}"/>
    <cellStyle name="계산 4 4 5 3" xfId="9876" xr:uid="{93271868-C295-4567-828D-F74F1C06414C}"/>
    <cellStyle name="계산 4 4 6" xfId="2700" xr:uid="{E2B7D045-2EC1-4AD7-8B21-38A6FD21E59E}"/>
    <cellStyle name="계산 4 5" xfId="2701" xr:uid="{7FF47E06-F2C1-4C8D-B7B4-04291B4A8DC1}"/>
    <cellStyle name="계산 4 5 2" xfId="2702" xr:uid="{73083E3C-3D23-461D-842B-5A1A22341989}"/>
    <cellStyle name="계산 4 5 2 2" xfId="2703" xr:uid="{5504472C-C2E9-41EE-8BCF-5E30D6078A7D}"/>
    <cellStyle name="계산 4 5 2 3" xfId="10341" xr:uid="{0B641503-2555-405B-81C5-4E1F1AA02B30}"/>
    <cellStyle name="계산 4 5 3" xfId="2704" xr:uid="{F7FFF48F-9D79-44EC-BFEA-BE6EA9AA913C}"/>
    <cellStyle name="계산 4 5 4" xfId="8463" xr:uid="{3697FEBA-381B-463E-AB0F-9CCF5DBEF644}"/>
    <cellStyle name="계산 4 6" xfId="2705" xr:uid="{C10981ED-FDF5-4E07-BF16-54D713C1472B}"/>
    <cellStyle name="계산 4 6 2" xfId="2706" xr:uid="{9A1A1995-41A0-4E1E-B5F1-488C68E50795}"/>
    <cellStyle name="계산 4 6 2 2" xfId="2707" xr:uid="{3F7B3D44-1E45-4058-8183-B2A711B07F63}"/>
    <cellStyle name="계산 4 6 2 3" xfId="10809" xr:uid="{23A53B59-2CF2-4615-BA60-81D9855054B0}"/>
    <cellStyle name="계산 4 6 3" xfId="2708" xr:uid="{BE539E47-BB15-479C-B737-D88A5846A319}"/>
    <cellStyle name="계산 4 6 4" xfId="8931" xr:uid="{070995E3-579A-485E-B578-F8A1C8F7FD85}"/>
    <cellStyle name="계산 4 7" xfId="2709" xr:uid="{D452F99D-C159-4394-9AB6-560061F41C2D}"/>
    <cellStyle name="계산 4 7 2" xfId="2710" xr:uid="{6EA0BBD5-41DA-4D6A-9E2B-65427A80B440}"/>
    <cellStyle name="계산 4 7 2 2" xfId="2711" xr:uid="{0F74BE88-3391-4572-9838-A03063246905}"/>
    <cellStyle name="계산 4 7 2 3" xfId="11190" xr:uid="{2F80D411-4449-47D1-BC4D-D55C24ED0C7C}"/>
    <cellStyle name="계산 4 7 3" xfId="2712" xr:uid="{78AF3090-C401-4D5B-882E-5B87A0A7C088}"/>
    <cellStyle name="계산 4 7 4" xfId="9316" xr:uid="{732C8715-D62E-4BDE-AE82-F2EA1AC30F57}"/>
    <cellStyle name="계산 4 8" xfId="2713" xr:uid="{92AF2BC7-726B-4322-87BC-38DAD458AEA5}"/>
    <cellStyle name="계산 4 8 2" xfId="2714" xr:uid="{6527E8D8-A04E-4A9E-8D78-9286EC30EFF5}"/>
    <cellStyle name="계산 4 8 3" xfId="9871" xr:uid="{AA1B466F-28F2-4010-98C4-EDEDD8DFB7D9}"/>
    <cellStyle name="계산 4 9" xfId="2715" xr:uid="{D46AC878-AD92-4E65-86A5-FEC6E8437868}"/>
    <cellStyle name="계산 5" xfId="1379" xr:uid="{D2C6EEA2-FE1C-4F14-963B-98CFA462ECA7}"/>
    <cellStyle name="나쁨 2" xfId="45" xr:uid="{C020F39A-B596-48C3-B336-19F789AE5211}"/>
    <cellStyle name="나쁨 3" xfId="2717" xr:uid="{8ACC9B5D-2082-4C83-B59C-EAD5ACB05BD9}"/>
    <cellStyle name="나쁨 3 2" xfId="8010" xr:uid="{21AB5BFB-E56B-423A-9A8C-0F307991A35D}"/>
    <cellStyle name="나쁨 4" xfId="2716" xr:uid="{10625786-8BE3-4A5D-9E0F-546FE35A0E50}"/>
    <cellStyle name="메모 2" xfId="46" xr:uid="{E87111EC-7ACB-4C98-8CA7-627CCCA2F22B}"/>
    <cellStyle name="메모 2 10" xfId="2719" xr:uid="{A7BAA6A1-8F22-4A17-9CDA-4B69B250D832}"/>
    <cellStyle name="메모 2 10 2" xfId="2720" xr:uid="{520A312B-D104-4176-BCED-A9215A4291FC}"/>
    <cellStyle name="메모 2 10 2 2" xfId="2721" xr:uid="{A6B46F66-F4A8-46C4-94DA-4BCC83CA7BEA}"/>
    <cellStyle name="메모 2 10 2 3" xfId="10347" xr:uid="{97D61169-C820-4FEF-A23C-367441FD42A5}"/>
    <cellStyle name="메모 2 10 3" xfId="2722" xr:uid="{B352F895-8133-42D3-99EF-DEFC28B59BBB}"/>
    <cellStyle name="메모 2 10 4" xfId="8469" xr:uid="{73FB3399-E28A-4776-8FA3-2248011670F7}"/>
    <cellStyle name="메모 2 11" xfId="2723" xr:uid="{77F0025F-1C7F-43AD-B181-6EECC5C80922}"/>
    <cellStyle name="메모 2 11 2" xfId="2724" xr:uid="{213A1135-607C-40E2-9D08-D40D89762608}"/>
    <cellStyle name="메모 2 11 2 2" xfId="2725" xr:uid="{554251A5-9741-4CF3-9E8D-61126979CAD2}"/>
    <cellStyle name="메모 2 11 2 3" xfId="10815" xr:uid="{16318972-F73C-4127-AEDE-25810AB07E4A}"/>
    <cellStyle name="메모 2 11 3" xfId="2726" xr:uid="{23B6B544-4977-4E23-AF8F-9BCE81F8D44C}"/>
    <cellStyle name="메모 2 11 4" xfId="8937" xr:uid="{08245C52-1C06-4E5F-A9B4-C3347DE80F40}"/>
    <cellStyle name="메모 2 12" xfId="2727" xr:uid="{CAAE8C6E-43BC-472F-BBEB-39248153070C}"/>
    <cellStyle name="메모 2 12 2" xfId="2728" xr:uid="{3FF01C00-8AE1-44F3-81B6-CB8A4188469D}"/>
    <cellStyle name="메모 2 12 2 2" xfId="2729" xr:uid="{28A288F4-7536-41EF-B257-529FB13A1CC5}"/>
    <cellStyle name="메모 2 12 2 3" xfId="11152" xr:uid="{837B471C-0D22-42A3-9152-EFA0029C6D0F}"/>
    <cellStyle name="메모 2 12 3" xfId="2730" xr:uid="{DCBC8F9D-08BD-4DB1-A21B-B9F0F18055D2}"/>
    <cellStyle name="메모 2 12 4" xfId="9278" xr:uid="{7004BA3C-409A-4EDD-B311-C31D963AE7BE}"/>
    <cellStyle name="메모 2 13" xfId="2731" xr:uid="{8BFD2E4D-5CF8-489A-A058-45716123939E}"/>
    <cellStyle name="메모 2 13 2" xfId="2732" xr:uid="{F45DFF4A-529C-4DD0-B929-4A9B892D4166}"/>
    <cellStyle name="메모 2 13 3" xfId="9877" xr:uid="{840C38C5-D584-48D8-912B-6B57F1E50598}"/>
    <cellStyle name="메모 2 14" xfId="2733" xr:uid="{AE2A5597-0022-436B-8FC5-A0D8EA37E3DA}"/>
    <cellStyle name="메모 2 2" xfId="47" xr:uid="{47966107-D30F-4881-BF77-51CA3B8D5F82}"/>
    <cellStyle name="메모 2 2 10" xfId="2734" xr:uid="{450D01A5-83A6-4B16-9598-93FAC9C53D92}"/>
    <cellStyle name="메모 2 2 2" xfId="2735" xr:uid="{E52DF4E0-8BAF-45DD-B00D-CD6534D876DB}"/>
    <cellStyle name="메모 2 2 2 2" xfId="2736" xr:uid="{4A702714-53CD-42E6-B8D3-A6FB22B1FD8C}"/>
    <cellStyle name="메모 2 2 2 2 2" xfId="2737" xr:uid="{376BC146-CE6D-4129-9D4C-66B0B2235DC1}"/>
    <cellStyle name="메모 2 2 2 2 2 2" xfId="2738" xr:uid="{61D590B7-BFF4-485E-9ED7-297E1998C43A}"/>
    <cellStyle name="메모 2 2 2 2 2 2 2" xfId="2739" xr:uid="{F9A0DCCC-E7D7-4F1F-992B-7BBDB0F7B9C8}"/>
    <cellStyle name="메모 2 2 2 2 2 2 2 2" xfId="2740" xr:uid="{A1FCB348-17D7-4451-BAD9-4524D9D69363}"/>
    <cellStyle name="메모 2 2 2 2 2 2 2 3" xfId="10351" xr:uid="{12BE2B0C-07BC-401A-AE9C-3D7209B9883A}"/>
    <cellStyle name="메모 2 2 2 2 2 2 3" xfId="2741" xr:uid="{F23ED102-112A-4366-B1AA-AA2B8B200BDF}"/>
    <cellStyle name="메모 2 2 2 2 2 2 4" xfId="8473" xr:uid="{60519476-91B0-4ECE-BEBB-CDB1745E78FB}"/>
    <cellStyle name="메모 2 2 2 2 2 3" xfId="2742" xr:uid="{F708E0D3-2F9B-4320-AF19-B8073F3EE30B}"/>
    <cellStyle name="메모 2 2 2 2 2 3 2" xfId="2743" xr:uid="{23401B40-9898-427B-A40E-7A73E57E3E6D}"/>
    <cellStyle name="메모 2 2 2 2 2 3 2 2" xfId="2744" xr:uid="{8AC8FE93-6CFD-4491-B778-F15C0FF83006}"/>
    <cellStyle name="메모 2 2 2 2 2 3 2 3" xfId="10819" xr:uid="{B608D3BF-E6F2-4AF7-B432-73740B9F3494}"/>
    <cellStyle name="메모 2 2 2 2 2 3 3" xfId="2745" xr:uid="{7E8F1C30-E829-4D67-B43A-29E0422C485E}"/>
    <cellStyle name="메모 2 2 2 2 2 3 4" xfId="8941" xr:uid="{C34679AC-3BE6-40F5-962F-882615C33F23}"/>
    <cellStyle name="메모 2 2 2 2 2 4" xfId="2746" xr:uid="{A67E3143-E29F-4E97-B388-A8BA3D4CD570}"/>
    <cellStyle name="메모 2 2 2 2 2 4 2" xfId="2747" xr:uid="{BAF0F73B-BC8F-4342-99C1-6B9EA59293F4}"/>
    <cellStyle name="메모 2 2 2 2 2 4 2 2" xfId="2748" xr:uid="{64C1B1A0-1D89-4C06-B937-4CCACCCC9DA1}"/>
    <cellStyle name="메모 2 2 2 2 2 4 2 3" xfId="11395" xr:uid="{FC9B4AF6-6046-4965-93A5-71A975221CAB}"/>
    <cellStyle name="메모 2 2 2 2 2 4 3" xfId="2749" xr:uid="{CA81C220-CA3E-490C-8AF7-4F066B884337}"/>
    <cellStyle name="메모 2 2 2 2 2 4 4" xfId="9521" xr:uid="{817CA755-097D-4CD8-96B7-B511FBCF1971}"/>
    <cellStyle name="메모 2 2 2 2 2 5" xfId="2750" xr:uid="{AB823AE7-6497-4906-8B67-6629FADE9F34}"/>
    <cellStyle name="메모 2 2 2 2 2 5 2" xfId="2751" xr:uid="{9513587B-A812-4F38-948E-AA98EFEAFF94}"/>
    <cellStyle name="메모 2 2 2 2 2 5 3" xfId="9881" xr:uid="{A0979B89-B345-48B9-BE1F-308D1A421AE4}"/>
    <cellStyle name="메모 2 2 2 2 2 6" xfId="2752" xr:uid="{554D8759-AAF1-4261-9A0C-F557EC7C4B5E}"/>
    <cellStyle name="메모 2 2 2 2 3" xfId="2753" xr:uid="{9230C23C-7772-45C5-88F5-DEF82D3C8340}"/>
    <cellStyle name="메모 2 2 2 2 3 2" xfId="2754" xr:uid="{453A6900-5C65-48FF-9739-948C6D2FCCC6}"/>
    <cellStyle name="메모 2 2 2 2 3 2 2" xfId="2755" xr:uid="{A8587DB8-EFD6-45FD-9795-C0EB663A3651}"/>
    <cellStyle name="메모 2 2 2 2 3 2 2 2" xfId="2756" xr:uid="{B1AE3513-568A-496E-8C6A-0539C38AF8B3}"/>
    <cellStyle name="메모 2 2 2 2 3 2 2 3" xfId="10352" xr:uid="{D7E4BECB-364F-4F12-B0C0-98596A352280}"/>
    <cellStyle name="메모 2 2 2 2 3 2 3" xfId="2757" xr:uid="{ED751E70-0983-4250-A13F-4C3778A5895C}"/>
    <cellStyle name="메모 2 2 2 2 3 2 4" xfId="8474" xr:uid="{D9109440-BD2E-4969-88D8-52A0C3AA246A}"/>
    <cellStyle name="메모 2 2 2 2 3 3" xfId="2758" xr:uid="{E526019A-8B0E-4235-9E86-A38A1588FAD7}"/>
    <cellStyle name="메모 2 2 2 2 3 3 2" xfId="2759" xr:uid="{D8A39391-2D74-4790-BB73-FF85268066B0}"/>
    <cellStyle name="메모 2 2 2 2 3 3 2 2" xfId="2760" xr:uid="{C4E04D52-98D3-4B4A-8154-6580EC3152CA}"/>
    <cellStyle name="메모 2 2 2 2 3 3 2 3" xfId="10820" xr:uid="{A14715AD-5887-468C-95BC-91AA4150A010}"/>
    <cellStyle name="메모 2 2 2 2 3 3 3" xfId="2761" xr:uid="{78CE0106-56D2-402E-80FF-A09C9484EC6B}"/>
    <cellStyle name="메모 2 2 2 2 3 3 4" xfId="8942" xr:uid="{FCD4F0A2-0B26-43B8-B8FC-190BD5EDD679}"/>
    <cellStyle name="메모 2 2 2 2 3 4" xfId="2762" xr:uid="{63FE76D1-2B75-4828-9815-1FF2F9F473EE}"/>
    <cellStyle name="메모 2 2 2 2 3 4 2" xfId="2763" xr:uid="{B79DC51D-0FB6-4481-A40E-7C5EAD4489F5}"/>
    <cellStyle name="메모 2 2 2 2 3 4 2 2" xfId="2764" xr:uid="{49C6469D-520B-4859-ACB2-40092983ADC8}"/>
    <cellStyle name="메모 2 2 2 2 3 4 2 3" xfId="11396" xr:uid="{488C348C-E7A6-4B01-A091-AAB42ADEA332}"/>
    <cellStyle name="메모 2 2 2 2 3 4 3" xfId="2765" xr:uid="{341C5C6A-595E-426E-8718-B3D26FB66DA5}"/>
    <cellStyle name="메모 2 2 2 2 3 4 4" xfId="9522" xr:uid="{54A3A507-5F92-46EE-83EC-90A0A08EE9A9}"/>
    <cellStyle name="메모 2 2 2 2 3 5" xfId="2766" xr:uid="{27918511-D502-42F8-AD65-89EEC0488AAF}"/>
    <cellStyle name="메모 2 2 2 2 3 5 2" xfId="2767" xr:uid="{B14EC542-48E0-4EA5-841D-548A7501545E}"/>
    <cellStyle name="메모 2 2 2 2 3 5 3" xfId="9882" xr:uid="{BD2F9524-12F0-4FCB-9BD0-C2706E0C5DE9}"/>
    <cellStyle name="메모 2 2 2 2 3 6" xfId="2768" xr:uid="{648775BE-0F1C-4454-AA81-340EBAE00A42}"/>
    <cellStyle name="메모 2 2 2 2 4" xfId="2769" xr:uid="{CA032483-1F48-4C96-8F42-5420B0B08010}"/>
    <cellStyle name="메모 2 2 2 2 4 2" xfId="2770" xr:uid="{A3B3407D-821A-4F87-B0AB-E4B6397C9725}"/>
    <cellStyle name="메모 2 2 2 2 4 2 2" xfId="2771" xr:uid="{14887625-2B6C-4BF2-B0AC-2DFD1A581896}"/>
    <cellStyle name="메모 2 2 2 2 4 2 3" xfId="10350" xr:uid="{BA6DCA8C-A3A0-49C7-A6D9-530A4E99A7E7}"/>
    <cellStyle name="메모 2 2 2 2 4 3" xfId="2772" xr:uid="{773E8F7C-2E67-4CD3-96B5-52974B81BA38}"/>
    <cellStyle name="메모 2 2 2 2 4 4" xfId="8472" xr:uid="{6AA6A5AF-DC45-4D3B-83D3-D193CCCDDDF1}"/>
    <cellStyle name="메모 2 2 2 2 5" xfId="2773" xr:uid="{FC129ED8-E100-4A6F-A4AC-DD2DF65BF988}"/>
    <cellStyle name="메모 2 2 2 2 5 2" xfId="2774" xr:uid="{F0353445-E9A3-4F83-8E49-3DD0DED0AAEA}"/>
    <cellStyle name="메모 2 2 2 2 5 2 2" xfId="2775" xr:uid="{A63F8D67-9C33-4091-9E41-0C78E1CD1C1E}"/>
    <cellStyle name="메모 2 2 2 2 5 2 3" xfId="10818" xr:uid="{D41A4322-850A-41BA-A097-C1E4F274A440}"/>
    <cellStyle name="메모 2 2 2 2 5 3" xfId="2776" xr:uid="{AD3AD1BA-3801-4BCA-9B98-05591B0A781B}"/>
    <cellStyle name="메모 2 2 2 2 5 4" xfId="8940" xr:uid="{E327555D-90AD-4C44-A4CB-067A190EF94F}"/>
    <cellStyle name="메모 2 2 2 2 6" xfId="2777" xr:uid="{6BB62CAD-7197-4EF8-91D8-5FC659CA6AAA}"/>
    <cellStyle name="메모 2 2 2 2 6 2" xfId="2778" xr:uid="{A6984EF4-6D7C-423C-A181-C74FC6507C58}"/>
    <cellStyle name="메모 2 2 2 2 6 2 2" xfId="2779" xr:uid="{73B85C62-1285-4F0F-B75F-A51C3ABAAC87}"/>
    <cellStyle name="메모 2 2 2 2 6 2 3" xfId="11256" xr:uid="{D5E0C725-211B-475F-92A7-EA50548FEC0E}"/>
    <cellStyle name="메모 2 2 2 2 6 3" xfId="2780" xr:uid="{9912745F-0C1C-4C79-8EE4-25AACAABA13D}"/>
    <cellStyle name="메모 2 2 2 2 6 4" xfId="9382" xr:uid="{32BA6647-2DD2-490D-9FA6-922B583C282C}"/>
    <cellStyle name="메모 2 2 2 2 7" xfId="2781" xr:uid="{C3FDA4D0-2FE6-4C26-98ED-EC1D936A87CA}"/>
    <cellStyle name="메모 2 2 2 2 7 2" xfId="2782" xr:uid="{16F0F14C-4FFC-410F-ADE5-C5A1BD3E4AA6}"/>
    <cellStyle name="메모 2 2 2 2 7 3" xfId="9880" xr:uid="{28314097-07B2-43D0-A4EE-69BA47F4FEFC}"/>
    <cellStyle name="메모 2 2 2 2 8" xfId="2783" xr:uid="{09C0F022-E3DD-4E16-86E7-73FC725A7774}"/>
    <cellStyle name="메모 2 2 2 3" xfId="2784" xr:uid="{AE0BB8E1-D863-4E4E-B361-331C13BBD029}"/>
    <cellStyle name="메모 2 2 2 3 2" xfId="2785" xr:uid="{ED145524-D4EF-429B-ADF2-76865311FAA3}"/>
    <cellStyle name="메모 2 2 2 3 2 2" xfId="2786" xr:uid="{63EBC5CB-FF66-46ED-A80F-FBA14BD497C8}"/>
    <cellStyle name="메모 2 2 2 3 2 2 2" xfId="2787" xr:uid="{71332CD5-39E0-4A77-9CC7-762CBF8ED146}"/>
    <cellStyle name="메모 2 2 2 3 2 2 3" xfId="10353" xr:uid="{D9EB5986-6159-4435-911B-A0E281ACA20E}"/>
    <cellStyle name="메모 2 2 2 3 2 3" xfId="2788" xr:uid="{F8998B64-522F-4DE4-81C1-74C6F207B5AD}"/>
    <cellStyle name="메모 2 2 2 3 2 4" xfId="8475" xr:uid="{B62F60EF-C348-444A-9EC6-EE0A68FE4DE6}"/>
    <cellStyle name="메모 2 2 2 3 3" xfId="2789" xr:uid="{6BA25766-A85B-4555-92DF-9B0B7B108032}"/>
    <cellStyle name="메모 2 2 2 3 3 2" xfId="2790" xr:uid="{6B78F9C4-29DB-4542-A1B7-CE65E49F81A9}"/>
    <cellStyle name="메모 2 2 2 3 3 2 2" xfId="2791" xr:uid="{A5F16D07-890C-4CA4-8518-34379050050A}"/>
    <cellStyle name="메모 2 2 2 3 3 2 3" xfId="10821" xr:uid="{2540EA02-DBA5-4B9B-9F35-5D8071D979D9}"/>
    <cellStyle name="메모 2 2 2 3 3 3" xfId="2792" xr:uid="{F36795D4-2564-48D1-8278-E7D030C4040A}"/>
    <cellStyle name="메모 2 2 2 3 3 4" xfId="8943" xr:uid="{B35D6D46-0CFD-4A13-9B59-1747B85EF8AF}"/>
    <cellStyle name="메모 2 2 2 3 4" xfId="2793" xr:uid="{2D897181-B5CA-4E0B-AF93-A85A8ECA5AAC}"/>
    <cellStyle name="메모 2 2 2 3 4 2" xfId="2794" xr:uid="{7AD18786-F4F5-4D33-8FB7-4C46C571D365}"/>
    <cellStyle name="메모 2 2 2 3 4 2 2" xfId="2795" xr:uid="{F775AF87-6FFB-443C-B37C-F9FEC16180E8}"/>
    <cellStyle name="메모 2 2 2 3 4 2 3" xfId="11397" xr:uid="{6AA634FD-0C96-45E2-B1C4-CE46CF003029}"/>
    <cellStyle name="메모 2 2 2 3 4 3" xfId="2796" xr:uid="{6F349D5E-2446-4B1F-A18E-60C9A4C35A39}"/>
    <cellStyle name="메모 2 2 2 3 4 4" xfId="9523" xr:uid="{D5101538-9007-4ABF-A836-D7CAC36F2D5B}"/>
    <cellStyle name="메모 2 2 2 3 5" xfId="2797" xr:uid="{9C1B6FEA-968B-486B-B069-1159EC5DD020}"/>
    <cellStyle name="메모 2 2 2 3 5 2" xfId="2798" xr:uid="{3C33D1B8-290B-437A-BA27-11CABA6B3868}"/>
    <cellStyle name="메모 2 2 2 3 5 3" xfId="9883" xr:uid="{E8E99E47-F166-4854-B996-8D5A82BAFB54}"/>
    <cellStyle name="메모 2 2 2 3 6" xfId="2799" xr:uid="{66F3A22C-C8B7-44C1-A0BF-43B71909F671}"/>
    <cellStyle name="메모 2 2 2 4" xfId="2800" xr:uid="{75F235FE-58BD-49D1-99A7-A7AE5544A8C5}"/>
    <cellStyle name="메모 2 2 2 4 2" xfId="2801" xr:uid="{7F129160-9334-485B-BA02-F2DBEDC24F47}"/>
    <cellStyle name="메모 2 2 2 4 2 2" xfId="2802" xr:uid="{65D1AD92-EB39-421D-8DFA-8251C0CCDEBB}"/>
    <cellStyle name="메모 2 2 2 4 2 2 2" xfId="2803" xr:uid="{E7E87349-40E8-4189-9F5B-4BD217061909}"/>
    <cellStyle name="메모 2 2 2 4 2 2 3" xfId="10354" xr:uid="{F59F8BEE-970F-46F0-8528-BC10D2187734}"/>
    <cellStyle name="메모 2 2 2 4 2 3" xfId="2804" xr:uid="{06DCECC5-81A1-4116-9DDA-60C7084032B9}"/>
    <cellStyle name="메모 2 2 2 4 2 4" xfId="8476" xr:uid="{1C42A53D-BC8E-41C6-9B62-ADAA1324FAEF}"/>
    <cellStyle name="메모 2 2 2 4 3" xfId="2805" xr:uid="{E1A06247-D0AC-4AD0-B773-CE5ADBDEF302}"/>
    <cellStyle name="메모 2 2 2 4 3 2" xfId="2806" xr:uid="{06DCD856-0172-47F6-A20F-94AC87F1F343}"/>
    <cellStyle name="메모 2 2 2 4 3 2 2" xfId="2807" xr:uid="{CA2215C1-2B25-43BC-A414-DA342941F398}"/>
    <cellStyle name="메모 2 2 2 4 3 2 3" xfId="10822" xr:uid="{339460DA-7064-4CFC-8196-EAA6B0540B07}"/>
    <cellStyle name="메모 2 2 2 4 3 3" xfId="2808" xr:uid="{D7819B91-BCDF-4138-A52D-015061DA1DF5}"/>
    <cellStyle name="메모 2 2 2 4 3 4" xfId="8944" xr:uid="{9BF624BF-6D1C-4EE5-B449-8B7A1D5AB895}"/>
    <cellStyle name="메모 2 2 2 4 4" xfId="2809" xr:uid="{982DC491-570C-405D-AFF1-2D610A26061F}"/>
    <cellStyle name="메모 2 2 2 4 4 2" xfId="2810" xr:uid="{D7545A5D-7B4D-4CFA-A737-1023CA3A1CB2}"/>
    <cellStyle name="메모 2 2 2 4 4 2 2" xfId="2811" xr:uid="{D0C88BFF-424F-484C-8E72-6F17B2762B6B}"/>
    <cellStyle name="메모 2 2 2 4 4 2 3" xfId="11398" xr:uid="{CA18DA77-723A-4BB2-887F-F9D4FC94EA67}"/>
    <cellStyle name="메모 2 2 2 4 4 3" xfId="2812" xr:uid="{5BF54EA9-1481-4147-8EDD-1C4F2FC457DC}"/>
    <cellStyle name="메모 2 2 2 4 4 4" xfId="9524" xr:uid="{7F8CAC6A-0156-4A3B-940D-FFD3B9EE6514}"/>
    <cellStyle name="메모 2 2 2 4 5" xfId="2813" xr:uid="{F59F8DBC-8697-4C00-B4D6-229FCEE66A69}"/>
    <cellStyle name="메모 2 2 2 4 5 2" xfId="2814" xr:uid="{3DCFD9C7-8087-4AC9-98D0-A39421BB6699}"/>
    <cellStyle name="메모 2 2 2 4 5 3" xfId="9884" xr:uid="{8AD384C0-1AE2-4743-B7C3-FD1E5CC6D358}"/>
    <cellStyle name="메모 2 2 2 4 6" xfId="2815" xr:uid="{3EA006BD-B827-4EB7-B201-372D1C9C1F4C}"/>
    <cellStyle name="메모 2 2 2 5" xfId="2816" xr:uid="{CDD16D9F-A293-4D4B-8C4F-2E6C0133C918}"/>
    <cellStyle name="메모 2 2 2 5 2" xfId="2817" xr:uid="{9E650FA2-62F4-4590-BD31-4094BE7DD9FC}"/>
    <cellStyle name="메모 2 2 2 5 2 2" xfId="2818" xr:uid="{640464BA-F517-487F-91BE-74D4D24230DC}"/>
    <cellStyle name="메모 2 2 2 5 2 3" xfId="10349" xr:uid="{E7ABA628-6591-43C7-A019-A554E7888F23}"/>
    <cellStyle name="메모 2 2 2 5 3" xfId="2819" xr:uid="{924C4C01-81E7-46E5-BDE5-312891BBE346}"/>
    <cellStyle name="메모 2 2 2 5 4" xfId="8471" xr:uid="{C781B5D9-F4FF-477A-A5B8-0064C115E750}"/>
    <cellStyle name="메모 2 2 2 6" xfId="2820" xr:uid="{48373FD4-365B-4B0F-9BC1-9A98412AF2C4}"/>
    <cellStyle name="메모 2 2 2 6 2" xfId="2821" xr:uid="{3D88CE45-9AB2-4B9B-BDDB-32736AB59D17}"/>
    <cellStyle name="메모 2 2 2 6 2 2" xfId="2822" xr:uid="{C91C6C22-6E04-4042-B20C-C398B84F0AC1}"/>
    <cellStyle name="메모 2 2 2 6 2 3" xfId="10817" xr:uid="{13530DEB-191E-4D5D-B711-5BCCFDD044D9}"/>
    <cellStyle name="메모 2 2 2 6 3" xfId="2823" xr:uid="{79CAECDB-45E7-4B3B-94D0-73A0BB50CD38}"/>
    <cellStyle name="메모 2 2 2 6 4" xfId="8939" xr:uid="{5AD4E905-AC17-4CDA-839C-8FC4FF43D0E7}"/>
    <cellStyle name="메모 2 2 2 7" xfId="2824" xr:uid="{8626CD73-1229-4ED4-AB83-9135A347F9CE}"/>
    <cellStyle name="메모 2 2 2 7 2" xfId="2825" xr:uid="{559380DC-BBB5-4E3D-8A08-FAB903C6CDEC}"/>
    <cellStyle name="메모 2 2 2 7 2 2" xfId="2826" xr:uid="{7C6FCCBD-DF9A-493E-94DA-6DAB32471875}"/>
    <cellStyle name="메모 2 2 2 7 2 3" xfId="11210" xr:uid="{AF67F1D7-8AF6-48E8-BE32-2CD398E12B40}"/>
    <cellStyle name="메모 2 2 2 7 3" xfId="2827" xr:uid="{FE08E200-46C1-4D1A-91C9-7A584FACE29C}"/>
    <cellStyle name="메모 2 2 2 7 4" xfId="9336" xr:uid="{1F8E65F1-02A7-4532-A298-C019532B0260}"/>
    <cellStyle name="메모 2 2 2 8" xfId="2828" xr:uid="{7154C120-6E66-46D9-B5F2-F3BEDD0C3094}"/>
    <cellStyle name="메모 2 2 2 8 2" xfId="2829" xr:uid="{255520B7-B8E1-42F1-9A05-DEAC92C8FCEC}"/>
    <cellStyle name="메모 2 2 2 8 3" xfId="9879" xr:uid="{1D688112-23FA-4825-AF55-E593A8422B77}"/>
    <cellStyle name="메모 2 2 2 9" xfId="2830" xr:uid="{701A8B28-49BF-4255-A62A-288787B090F6}"/>
    <cellStyle name="메모 2 2 3" xfId="2831" xr:uid="{80BE5243-C244-410F-8E93-4FA11DDE8318}"/>
    <cellStyle name="메모 2 2 3 2" xfId="2832" xr:uid="{9EEE79D4-6F19-4354-AD89-3CAD653C6990}"/>
    <cellStyle name="메모 2 2 3 2 2" xfId="2833" xr:uid="{8C184ECA-4063-40E1-AA76-2DCB640263ED}"/>
    <cellStyle name="메모 2 2 3 2 2 2" xfId="2834" xr:uid="{D4E9598B-79D9-47FB-A159-B6DB06697685}"/>
    <cellStyle name="메모 2 2 3 2 2 2 2" xfId="2835" xr:uid="{4677EF2A-B5CB-4460-A46A-F99478932935}"/>
    <cellStyle name="메모 2 2 3 2 2 2 3" xfId="10356" xr:uid="{33FB217C-7E0E-4AA2-B513-49BB70508024}"/>
    <cellStyle name="메모 2 2 3 2 2 3" xfId="2836" xr:uid="{81724EB8-317E-4DEB-8166-45E79DF55EBC}"/>
    <cellStyle name="메모 2 2 3 2 2 4" xfId="8478" xr:uid="{791CEABC-BFA1-4425-B0AD-2AEDCC322621}"/>
    <cellStyle name="메모 2 2 3 2 3" xfId="2837" xr:uid="{F1D920F8-FD68-4DDA-8485-24F7E0587D50}"/>
    <cellStyle name="메모 2 2 3 2 3 2" xfId="2838" xr:uid="{B9246292-651F-45D4-8F1C-C673038930A4}"/>
    <cellStyle name="메모 2 2 3 2 3 2 2" xfId="2839" xr:uid="{50C7A9B0-61A3-4618-A17C-15B84F217ADA}"/>
    <cellStyle name="메모 2 2 3 2 3 2 3" xfId="10824" xr:uid="{8175CA81-2D70-48CE-AB63-CB349785C11B}"/>
    <cellStyle name="메모 2 2 3 2 3 3" xfId="2840" xr:uid="{CC25269C-DD8D-4B36-A9ED-5829D450CEEC}"/>
    <cellStyle name="메모 2 2 3 2 3 4" xfId="8946" xr:uid="{FF4F9E93-F71A-4011-8E45-89471C1FBED3}"/>
    <cellStyle name="메모 2 2 3 2 4" xfId="2841" xr:uid="{BE625214-0E64-496B-91CF-50CED6444759}"/>
    <cellStyle name="메모 2 2 3 2 4 2" xfId="2842" xr:uid="{F3DF795A-B3B9-4047-89F2-3DE4AAA069D2}"/>
    <cellStyle name="메모 2 2 3 2 4 2 2" xfId="2843" xr:uid="{E65437FA-1F7A-4716-B6C9-A4BA765CDD0E}"/>
    <cellStyle name="메모 2 2 3 2 4 2 3" xfId="11399" xr:uid="{BC03E00B-8857-48E9-A689-1535755A8E1C}"/>
    <cellStyle name="메모 2 2 3 2 4 3" xfId="2844" xr:uid="{526368FF-C689-41DF-A2E6-67A7B2EE4862}"/>
    <cellStyle name="메모 2 2 3 2 4 4" xfId="9525" xr:uid="{45232C30-0404-4673-8F08-BD15A41F7F0B}"/>
    <cellStyle name="메모 2 2 3 2 5" xfId="2845" xr:uid="{96940239-388E-4D93-8C03-5D9C86A25F3A}"/>
    <cellStyle name="메모 2 2 3 2 5 2" xfId="2846" xr:uid="{BFBBF7B8-E4AB-495D-8909-5B3F851C4524}"/>
    <cellStyle name="메모 2 2 3 2 5 3" xfId="9886" xr:uid="{1206D6E6-7E0E-4B83-97B1-284732C167CC}"/>
    <cellStyle name="메모 2 2 3 2 6" xfId="2847" xr:uid="{D85E7AC4-01A1-4A48-ACDD-A97F393B3E93}"/>
    <cellStyle name="메모 2 2 3 3" xfId="2848" xr:uid="{AE6D0870-9B6F-41DB-8F96-13E73C7B8D45}"/>
    <cellStyle name="메모 2 2 3 3 2" xfId="2849" xr:uid="{14F68635-761C-4B62-AE24-FFF6ADC7E3EA}"/>
    <cellStyle name="메모 2 2 3 3 2 2" xfId="2850" xr:uid="{55FAB7FC-572C-40C3-B280-DE758209534A}"/>
    <cellStyle name="메모 2 2 3 3 2 2 2" xfId="2851" xr:uid="{31954022-51F6-4AB1-8277-F9AFB758007C}"/>
    <cellStyle name="메모 2 2 3 3 2 2 3" xfId="10357" xr:uid="{023285A4-17A5-4040-82A1-C5EB6B0FFB2B}"/>
    <cellStyle name="메모 2 2 3 3 2 3" xfId="2852" xr:uid="{7C36C25E-B812-47E3-BCFD-3C9A4A33C7D8}"/>
    <cellStyle name="메모 2 2 3 3 2 4" xfId="8479" xr:uid="{BA8A8E17-64E8-43FD-9201-DB9CD78C718A}"/>
    <cellStyle name="메모 2 2 3 3 3" xfId="2853" xr:uid="{C50190AF-16B6-4301-957C-D352D7E241B6}"/>
    <cellStyle name="메모 2 2 3 3 3 2" xfId="2854" xr:uid="{4EED8F7A-41E2-4A3D-94A0-0533999C0CE3}"/>
    <cellStyle name="메모 2 2 3 3 3 2 2" xfId="2855" xr:uid="{88803EF2-7315-4B9F-8763-ADA42B2B3CB6}"/>
    <cellStyle name="메모 2 2 3 3 3 2 3" xfId="10825" xr:uid="{E52757FA-20EB-47DE-817C-34E0BAD6B9C0}"/>
    <cellStyle name="메모 2 2 3 3 3 3" xfId="2856" xr:uid="{6D1A124D-AC6A-459D-8552-1D53DDB063CD}"/>
    <cellStyle name="메모 2 2 3 3 3 4" xfId="8947" xr:uid="{8C580B21-4042-47B4-90EB-91A426E1447E}"/>
    <cellStyle name="메모 2 2 3 3 4" xfId="2857" xr:uid="{9C90716D-FADC-43FD-AE55-887A45264C8C}"/>
    <cellStyle name="메모 2 2 3 3 4 2" xfId="2858" xr:uid="{E13ABD44-5DA8-4C44-9B5C-3F4D67E87F30}"/>
    <cellStyle name="메모 2 2 3 3 4 2 2" xfId="2859" xr:uid="{572D0482-13E3-4000-AEBF-C0A30485E136}"/>
    <cellStyle name="메모 2 2 3 3 4 2 3" xfId="11400" xr:uid="{A64013F5-A94B-4EC8-B091-1FE932B6FFB6}"/>
    <cellStyle name="메모 2 2 3 3 4 3" xfId="2860" xr:uid="{9AC0B71F-9CAB-476A-BCD7-9225907A991E}"/>
    <cellStyle name="메모 2 2 3 3 4 4" xfId="9526" xr:uid="{6E869FD0-E69A-402F-AED7-B45F2E707B68}"/>
    <cellStyle name="메모 2 2 3 3 5" xfId="2861" xr:uid="{853C3FB1-741A-4EB4-AF78-71FC0B039D73}"/>
    <cellStyle name="메모 2 2 3 3 5 2" xfId="2862" xr:uid="{39DE215D-BFAA-47DB-A0DB-08E47F5F4536}"/>
    <cellStyle name="메모 2 2 3 3 5 3" xfId="9887" xr:uid="{727E1C75-4E88-46B8-A47C-1994A645FD3F}"/>
    <cellStyle name="메모 2 2 3 3 6" xfId="2863" xr:uid="{B7D04A15-305C-48EA-BA39-0E2872ADBB79}"/>
    <cellStyle name="메모 2 2 3 4" xfId="2864" xr:uid="{2D4EEAEF-86FF-43C8-A673-D581FE537CB8}"/>
    <cellStyle name="메모 2 2 3 4 2" xfId="2865" xr:uid="{EC0A9854-3BE4-4099-874C-20A65D1D71A0}"/>
    <cellStyle name="메모 2 2 3 4 2 2" xfId="2866" xr:uid="{BAF6B2F2-D782-44B2-B56E-188D41E9E79E}"/>
    <cellStyle name="메모 2 2 3 4 2 3" xfId="10355" xr:uid="{11A02044-9CB0-4A5B-9680-C0F039F0CDB5}"/>
    <cellStyle name="메모 2 2 3 4 3" xfId="2867" xr:uid="{8E276B61-A98E-4751-8FD1-A5027B778230}"/>
    <cellStyle name="메모 2 2 3 4 4" xfId="8477" xr:uid="{63A9D111-5974-43F0-9359-EAB42141049D}"/>
    <cellStyle name="메모 2 2 3 5" xfId="2868" xr:uid="{27D2FB57-116C-4430-B8D4-F1CC74AC6C89}"/>
    <cellStyle name="메모 2 2 3 5 2" xfId="2869" xr:uid="{01EE4990-8D81-446C-B264-8223D6F97674}"/>
    <cellStyle name="메모 2 2 3 5 2 2" xfId="2870" xr:uid="{6049B5E8-0389-4C8B-9DAB-5083BB789B10}"/>
    <cellStyle name="메모 2 2 3 5 2 3" xfId="10823" xr:uid="{77BF1A19-AD55-4BC9-B80C-9F4A0E9D4BFA}"/>
    <cellStyle name="메모 2 2 3 5 3" xfId="2871" xr:uid="{54ECFBED-469F-416D-A47C-27E5478D6AE1}"/>
    <cellStyle name="메모 2 2 3 5 4" xfId="8945" xr:uid="{A51DE140-7BD2-4871-8222-0B2821C9E291}"/>
    <cellStyle name="메모 2 2 3 6" xfId="2872" xr:uid="{97FB875F-94A5-43EB-8AA1-5A82E367E272}"/>
    <cellStyle name="메모 2 2 3 6 2" xfId="2873" xr:uid="{376039CE-7417-47E3-B545-57E9D0F6DCB8}"/>
    <cellStyle name="메모 2 2 3 6 2 2" xfId="2874" xr:uid="{F7165586-F8AC-4EE4-8B58-77CA6A0887B6}"/>
    <cellStyle name="메모 2 2 3 6 2 3" xfId="11255" xr:uid="{376CD926-29B5-432E-84D5-AF65D53A260B}"/>
    <cellStyle name="메모 2 2 3 6 3" xfId="2875" xr:uid="{8F3E650A-054D-43D4-A780-3CCC83FB09DC}"/>
    <cellStyle name="메모 2 2 3 6 4" xfId="9381" xr:uid="{B9E3EF72-6485-4483-ADA4-3EB9FD0E92AF}"/>
    <cellStyle name="메모 2 2 3 7" xfId="2876" xr:uid="{87DC1BF1-D8CB-4A9E-843E-0617CCA10978}"/>
    <cellStyle name="메모 2 2 3 7 2" xfId="2877" xr:uid="{E2FFD96F-FD63-4909-AA4B-61B9864FD498}"/>
    <cellStyle name="메모 2 2 3 7 3" xfId="9885" xr:uid="{F99EF69F-2988-45FA-B471-4E04DD7F1C01}"/>
    <cellStyle name="메모 2 2 3 8" xfId="2878" xr:uid="{889DFF6D-3756-4704-9975-D0048CD5F4E0}"/>
    <cellStyle name="메모 2 2 4" xfId="2879" xr:uid="{D4239EC7-8E20-4776-ADDE-89E242FB1A87}"/>
    <cellStyle name="메모 2 2 4 2" xfId="2880" xr:uid="{572F7A2F-E107-4228-A1DD-B7E8E7C3AD86}"/>
    <cellStyle name="메모 2 2 4 2 2" xfId="2881" xr:uid="{4CF9514B-6F99-4339-8CE7-7334F9B69D3D}"/>
    <cellStyle name="메모 2 2 4 2 2 2" xfId="2882" xr:uid="{E4E79660-E826-47AE-9025-7C9252E67D20}"/>
    <cellStyle name="메모 2 2 4 2 2 3" xfId="10358" xr:uid="{E72EB84A-EE8F-4D26-BA63-E3360883132C}"/>
    <cellStyle name="메모 2 2 4 2 3" xfId="2883" xr:uid="{C899256C-2B2C-4293-B0FA-15DE60F29524}"/>
    <cellStyle name="메모 2 2 4 2 4" xfId="8480" xr:uid="{30E8DF12-58C5-4791-BCDF-2F34FB605A91}"/>
    <cellStyle name="메모 2 2 4 3" xfId="2884" xr:uid="{5EEA5FA4-404D-42C6-A2EA-6921454D04E9}"/>
    <cellStyle name="메모 2 2 4 3 2" xfId="2885" xr:uid="{965FB831-33EC-4124-8EE3-DB962DEE14A9}"/>
    <cellStyle name="메모 2 2 4 3 2 2" xfId="2886" xr:uid="{1F1081E6-DECD-40C2-AEF5-8AACC8084AD6}"/>
    <cellStyle name="메모 2 2 4 3 2 3" xfId="10826" xr:uid="{B26EC526-A675-4039-A981-517B2D1A6BF5}"/>
    <cellStyle name="메모 2 2 4 3 3" xfId="2887" xr:uid="{5B748C8C-56E0-4AFD-BDEA-8ED989CD2A8B}"/>
    <cellStyle name="메모 2 2 4 3 4" xfId="8948" xr:uid="{9E6EA2C8-3BC5-4E62-A214-93104E31D9C6}"/>
    <cellStyle name="메모 2 2 4 4" xfId="2888" xr:uid="{180DEA2C-5B7B-4357-9C33-D9257ACEA82B}"/>
    <cellStyle name="메모 2 2 4 4 2" xfId="2889" xr:uid="{12774D81-8DF2-410E-8064-2B0C098AE540}"/>
    <cellStyle name="메모 2 2 4 4 2 2" xfId="2890" xr:uid="{CA3C507A-87BF-4BBF-93B1-E6E88BF3CFAE}"/>
    <cellStyle name="메모 2 2 4 4 2 3" xfId="11401" xr:uid="{35B702BF-7A35-4AA7-B1EA-10C99C5956BE}"/>
    <cellStyle name="메모 2 2 4 4 3" xfId="2891" xr:uid="{DDD5C939-2256-49C5-911C-81EE847B193A}"/>
    <cellStyle name="메모 2 2 4 4 4" xfId="9527" xr:uid="{E50226D0-57CA-4799-8870-91C8EC4F72B5}"/>
    <cellStyle name="메모 2 2 4 5" xfId="2892" xr:uid="{56251EFB-ACFD-41E4-A9E1-8DC55C91D35D}"/>
    <cellStyle name="메모 2 2 4 5 2" xfId="2893" xr:uid="{B43D39F5-BBDC-472A-BE3E-A27EAF7326A1}"/>
    <cellStyle name="메모 2 2 4 5 3" xfId="9888" xr:uid="{1E333804-F37D-48AF-B3AB-F3DD24E6260A}"/>
    <cellStyle name="메모 2 2 4 6" xfId="2894" xr:uid="{1FAF34A7-8DAC-4413-8A9E-BA740022875B}"/>
    <cellStyle name="메모 2 2 5" xfId="2895" xr:uid="{682642E1-3FDC-4CE9-BCA4-FC7F1CB9420D}"/>
    <cellStyle name="메모 2 2 5 2" xfId="2896" xr:uid="{E3A7D09C-7F95-4A99-BD12-CBE692AFBEB8}"/>
    <cellStyle name="메모 2 2 5 2 2" xfId="2897" xr:uid="{65BCF509-FFA6-4C5C-B7F1-0B90B5BF21EF}"/>
    <cellStyle name="메모 2 2 5 2 2 2" xfId="2898" xr:uid="{8B3EC845-3381-4EA9-8EC9-36AA30CBB86C}"/>
    <cellStyle name="메모 2 2 5 2 2 3" xfId="10359" xr:uid="{E2FE17FB-9155-48FD-8659-A8AA810F6B31}"/>
    <cellStyle name="메모 2 2 5 2 3" xfId="2899" xr:uid="{E91CFDBD-C1E8-46EA-A07C-43EF1D3E2285}"/>
    <cellStyle name="메모 2 2 5 2 4" xfId="8481" xr:uid="{A9199AEA-FECA-478A-AD5A-D4A42CEA5323}"/>
    <cellStyle name="메모 2 2 5 3" xfId="2900" xr:uid="{24D8B457-7732-4E37-A618-E7F8F73DC1B7}"/>
    <cellStyle name="메모 2 2 5 3 2" xfId="2901" xr:uid="{992BF290-090F-4D6D-BB30-E5230F8776A2}"/>
    <cellStyle name="메모 2 2 5 3 2 2" xfId="2902" xr:uid="{2CDBC0F0-247C-4341-84F9-61853566F79E}"/>
    <cellStyle name="메모 2 2 5 3 2 3" xfId="10827" xr:uid="{D38DBDFE-08E1-463D-9A3F-811752258744}"/>
    <cellStyle name="메모 2 2 5 3 3" xfId="2903" xr:uid="{A19C5627-5AB3-4031-8D48-42CB0155A097}"/>
    <cellStyle name="메모 2 2 5 3 4" xfId="8949" xr:uid="{43A831D3-7206-4EFB-88A8-0D71C8FC3D54}"/>
    <cellStyle name="메모 2 2 5 4" xfId="2904" xr:uid="{BBECABBB-B4EA-4C92-A047-0CD6BA58C46A}"/>
    <cellStyle name="메모 2 2 5 4 2" xfId="2905" xr:uid="{3C6B329E-FD1D-41CF-B140-5BE9882A0823}"/>
    <cellStyle name="메모 2 2 5 4 2 2" xfId="2906" xr:uid="{F1BC20B8-6877-4B3C-A27E-7C74B3F40692}"/>
    <cellStyle name="메모 2 2 5 4 2 3" xfId="11402" xr:uid="{52CFAF08-87EC-45CA-BC7C-9EA7D60566A7}"/>
    <cellStyle name="메모 2 2 5 4 3" xfId="2907" xr:uid="{05B4C829-0B38-4543-BF98-945D9D64FC21}"/>
    <cellStyle name="메모 2 2 5 4 4" xfId="9528" xr:uid="{766E4A74-891B-4C8D-B8A4-71936937E87F}"/>
    <cellStyle name="메모 2 2 5 5" xfId="2908" xr:uid="{F3FDCF20-E07E-4F20-B8C2-426AF3F483E1}"/>
    <cellStyle name="메모 2 2 5 5 2" xfId="2909" xr:uid="{EBAB7353-7AD8-4F25-8A4B-30AA96BC8829}"/>
    <cellStyle name="메모 2 2 5 5 3" xfId="9889" xr:uid="{221405B2-BA63-409D-8030-D7AC63530F21}"/>
    <cellStyle name="메모 2 2 5 6" xfId="2910" xr:uid="{195D254E-0102-4F69-87D1-0E6C0644A28C}"/>
    <cellStyle name="메모 2 2 6" xfId="2911" xr:uid="{DAE6A0BA-C5DF-4C42-B136-12F9D341E029}"/>
    <cellStyle name="메모 2 2 6 2" xfId="2912" xr:uid="{1EE69B7B-F7AC-4E51-98DA-C4A19C261F0E}"/>
    <cellStyle name="메모 2 2 6 2 2" xfId="2913" xr:uid="{2F1ED3E6-0BE4-48D1-8EC1-97DB00EF70DC}"/>
    <cellStyle name="메모 2 2 6 2 3" xfId="10348" xr:uid="{6B994F23-8D39-47B1-BE60-3B55874F3507}"/>
    <cellStyle name="메모 2 2 6 3" xfId="2914" xr:uid="{5C816722-7829-4DF6-9A2D-9798E55AA482}"/>
    <cellStyle name="메모 2 2 6 4" xfId="8470" xr:uid="{18627684-CBF2-4CEC-9CA3-0E4F5BDF3F19}"/>
    <cellStyle name="메모 2 2 7" xfId="2915" xr:uid="{4AB80798-57FE-425F-B396-50F1CB392381}"/>
    <cellStyle name="메모 2 2 7 2" xfId="2916" xr:uid="{B3ED4D54-A227-4AE7-988F-4A961E884DCA}"/>
    <cellStyle name="메모 2 2 7 2 2" xfId="2917" xr:uid="{72139967-1C98-484B-8E0E-CD7B6EBDD3A4}"/>
    <cellStyle name="메모 2 2 7 2 3" xfId="10816" xr:uid="{62F054FC-2F73-408F-BD48-6369D40E737F}"/>
    <cellStyle name="메모 2 2 7 3" xfId="2918" xr:uid="{098169D1-496D-4B1A-8F52-FF3ABD2C3FFE}"/>
    <cellStyle name="메모 2 2 7 4" xfId="8938" xr:uid="{A897EB2B-F02E-467A-BAC4-0BEEF25F9773}"/>
    <cellStyle name="메모 2 2 8" xfId="2919" xr:uid="{816E1F51-C275-4957-90D0-F52B81B32897}"/>
    <cellStyle name="메모 2 2 8 2" xfId="2920" xr:uid="{040479A2-C9F4-48FE-A149-5F868FD6996E}"/>
    <cellStyle name="메모 2 2 8 2 2" xfId="2921" xr:uid="{0DD4D305-6A89-4BC0-BD10-09E1777F262E}"/>
    <cellStyle name="메모 2 2 8 2 3" xfId="11166" xr:uid="{07F9BCB0-45E1-411E-B13D-2A562296C231}"/>
    <cellStyle name="메모 2 2 8 3" xfId="2922" xr:uid="{179851A4-EC1E-4811-8D23-BD1B15AB5B7D}"/>
    <cellStyle name="메모 2 2 8 4" xfId="9292" xr:uid="{BF1733ED-42D8-423F-A575-E1069119714E}"/>
    <cellStyle name="메모 2 2 9" xfId="2923" xr:uid="{5AD63390-6D7E-4130-B82F-EF10D7C6DE51}"/>
    <cellStyle name="메모 2 2 9 2" xfId="2924" xr:uid="{4ABE3A90-0554-457D-ACF1-874D6A3351B9}"/>
    <cellStyle name="메모 2 2 9 3" xfId="9878" xr:uid="{6D82FE24-94DA-4CD3-8AB7-D2A064843555}"/>
    <cellStyle name="메모 2 3" xfId="48" xr:uid="{DA20FD63-DEE7-4D83-AFBF-130D550F0D3B}"/>
    <cellStyle name="메모 2 3 10" xfId="2925" xr:uid="{BCBD19FD-E768-4701-96E7-6D0D33F08DFC}"/>
    <cellStyle name="메모 2 3 2" xfId="2926" xr:uid="{09CC6C0C-94A9-4A99-8785-45529E7EA71B}"/>
    <cellStyle name="메모 2 3 2 2" xfId="2927" xr:uid="{9EBAD990-075D-4162-87B9-E7BCCB3028A0}"/>
    <cellStyle name="메모 2 3 2 2 2" xfId="2928" xr:uid="{17757402-1970-4CA9-B217-E40F893F2FC0}"/>
    <cellStyle name="메모 2 3 2 2 2 2" xfId="2929" xr:uid="{0428BF4D-A982-4B8A-B25D-9631322507F8}"/>
    <cellStyle name="메모 2 3 2 2 2 2 2" xfId="2930" xr:uid="{BCB6DDBC-E2E1-4539-AC1D-9559E8066E35}"/>
    <cellStyle name="메모 2 3 2 2 2 2 2 2" xfId="2931" xr:uid="{CA12776C-EE6D-4DDE-A36E-7C7B980D8F7E}"/>
    <cellStyle name="메모 2 3 2 2 2 2 2 3" xfId="10363" xr:uid="{B95B7A32-1826-4042-BCCE-5A7CA9140EAE}"/>
    <cellStyle name="메모 2 3 2 2 2 2 3" xfId="2932" xr:uid="{47F7DBCD-72A6-4AD6-AA7B-3431987CE9A6}"/>
    <cellStyle name="메모 2 3 2 2 2 2 4" xfId="8485" xr:uid="{4D01A56E-2293-464F-8626-9F9BC422B8DE}"/>
    <cellStyle name="메모 2 3 2 2 2 3" xfId="2933" xr:uid="{5301C858-BEA3-4F99-870D-0993A2385A32}"/>
    <cellStyle name="메모 2 3 2 2 2 3 2" xfId="2934" xr:uid="{38E190A0-1354-4EA2-B42F-E7A7A2FF5344}"/>
    <cellStyle name="메모 2 3 2 2 2 3 2 2" xfId="2935" xr:uid="{FAA0235A-9362-4BE3-A116-A4317779FE98}"/>
    <cellStyle name="메모 2 3 2 2 2 3 2 3" xfId="10831" xr:uid="{45F90EA2-9030-4DBA-90F9-BE793DF79AD0}"/>
    <cellStyle name="메모 2 3 2 2 2 3 3" xfId="2936" xr:uid="{7464E340-AB52-4D7F-A9D2-F0BA9F7F9655}"/>
    <cellStyle name="메모 2 3 2 2 2 3 4" xfId="8953" xr:uid="{0B7BBE60-7F9A-4967-B16B-C7175AEFB126}"/>
    <cellStyle name="메모 2 3 2 2 2 4" xfId="2937" xr:uid="{1063F074-1862-4CD0-A8CB-F22B18F88743}"/>
    <cellStyle name="메모 2 3 2 2 2 4 2" xfId="2938" xr:uid="{6CB46088-259D-44B3-811C-CC99762F6325}"/>
    <cellStyle name="메모 2 3 2 2 2 4 2 2" xfId="2939" xr:uid="{4F5A93A6-4418-42B8-B325-492D3BE99A3B}"/>
    <cellStyle name="메모 2 3 2 2 2 4 2 3" xfId="11403" xr:uid="{20F63760-7544-4836-8F26-A5FC357B562E}"/>
    <cellStyle name="메모 2 3 2 2 2 4 3" xfId="2940" xr:uid="{D225B3AE-25C0-4CCC-8A9C-83D9E363CB3A}"/>
    <cellStyle name="메모 2 3 2 2 2 4 4" xfId="9529" xr:uid="{96804561-A55E-4E16-B60E-3335E27BA19B}"/>
    <cellStyle name="메모 2 3 2 2 2 5" xfId="2941" xr:uid="{CE896611-2417-47C9-8F7C-924A963EC986}"/>
    <cellStyle name="메모 2 3 2 2 2 5 2" xfId="2942" xr:uid="{42C79CD0-C66F-4E98-802E-28E5A1353181}"/>
    <cellStyle name="메모 2 3 2 2 2 5 3" xfId="9893" xr:uid="{40B0FAFD-E492-4D4B-8989-710CED135373}"/>
    <cellStyle name="메모 2 3 2 2 2 6" xfId="2943" xr:uid="{D2B29625-3A96-434F-A7F9-C5F033E7F28D}"/>
    <cellStyle name="메모 2 3 2 2 3" xfId="2944" xr:uid="{70E5DAC9-C484-4F62-BE60-BD5271A3697D}"/>
    <cellStyle name="메모 2 3 2 2 3 2" xfId="2945" xr:uid="{CCE04634-9E43-4C3D-BFA3-610A46590497}"/>
    <cellStyle name="메모 2 3 2 2 3 2 2" xfId="2946" xr:uid="{D851EE9A-7013-4AA2-86BC-73273DD4E2F8}"/>
    <cellStyle name="메모 2 3 2 2 3 2 2 2" xfId="2947" xr:uid="{066BA8F9-87FE-4207-B8AC-4D2F6542DE39}"/>
    <cellStyle name="메모 2 3 2 2 3 2 2 3" xfId="10364" xr:uid="{7D4122FD-3841-4113-B8D5-EF1708B0BE37}"/>
    <cellStyle name="메모 2 3 2 2 3 2 3" xfId="2948" xr:uid="{71008897-1587-498D-B01D-FB20255F5C8C}"/>
    <cellStyle name="메모 2 3 2 2 3 2 4" xfId="8486" xr:uid="{81432581-F9C7-4B70-82DF-64B543087F3F}"/>
    <cellStyle name="메모 2 3 2 2 3 3" xfId="2949" xr:uid="{349469D0-CF5B-4C41-A9A5-B40EF8042CC9}"/>
    <cellStyle name="메모 2 3 2 2 3 3 2" xfId="2950" xr:uid="{95173CB3-EACF-4535-86BA-4D002F889077}"/>
    <cellStyle name="메모 2 3 2 2 3 3 2 2" xfId="2951" xr:uid="{4CF9481F-704B-437A-8E03-8F9438D49495}"/>
    <cellStyle name="메모 2 3 2 2 3 3 2 3" xfId="10832" xr:uid="{9BE3078C-D249-4952-A5C2-CEA47262E95F}"/>
    <cellStyle name="메모 2 3 2 2 3 3 3" xfId="2952" xr:uid="{546EAC1E-1C57-4557-A6AF-5B60063D45CB}"/>
    <cellStyle name="메모 2 3 2 2 3 3 4" xfId="8954" xr:uid="{B0238FB5-BFC5-404E-AB83-75433B29A82F}"/>
    <cellStyle name="메모 2 3 2 2 3 4" xfId="2953" xr:uid="{0C5FDD77-8338-43DB-BF44-F12C26481AF6}"/>
    <cellStyle name="메모 2 3 2 2 3 4 2" xfId="2954" xr:uid="{AC0E9DEB-D1A4-4E4E-BC51-E4E1C3241CA1}"/>
    <cellStyle name="메모 2 3 2 2 3 4 2 2" xfId="2955" xr:uid="{1C7F4200-5C48-4EC6-8536-B41BE6FE639E}"/>
    <cellStyle name="메모 2 3 2 2 3 4 2 3" xfId="11404" xr:uid="{12DA014E-396A-413C-8505-FA1BFF4C45EB}"/>
    <cellStyle name="메모 2 3 2 2 3 4 3" xfId="2956" xr:uid="{5549365C-6FEB-47B8-AC1C-A991B5547486}"/>
    <cellStyle name="메모 2 3 2 2 3 4 4" xfId="9530" xr:uid="{CD973273-0E50-4951-9DBE-36A819F07F54}"/>
    <cellStyle name="메모 2 3 2 2 3 5" xfId="2957" xr:uid="{56C39B55-2632-4625-A45C-8D87C1B435A8}"/>
    <cellStyle name="메모 2 3 2 2 3 5 2" xfId="2958" xr:uid="{D32DD013-D09E-4C48-B79E-8C98F8EF0CFC}"/>
    <cellStyle name="메모 2 3 2 2 3 5 3" xfId="9894" xr:uid="{BC6D4C05-A503-40A4-B30F-4416B8B61825}"/>
    <cellStyle name="메모 2 3 2 2 3 6" xfId="2959" xr:uid="{FC7759DB-F516-47BC-8D2B-15FECB7F291A}"/>
    <cellStyle name="메모 2 3 2 2 4" xfId="2960" xr:uid="{8E2CBFC1-A71E-41F3-9044-CEA02DD93AF2}"/>
    <cellStyle name="메모 2 3 2 2 4 2" xfId="2961" xr:uid="{6F45312E-CC79-499D-B17D-90EB8BD0CCEC}"/>
    <cellStyle name="메모 2 3 2 2 4 2 2" xfId="2962" xr:uid="{284E8DB7-EC0D-448C-BA4C-AD6E73A8BC0C}"/>
    <cellStyle name="메모 2 3 2 2 4 2 3" xfId="10362" xr:uid="{2AEB5B88-E039-4472-AE33-0B989A7185C7}"/>
    <cellStyle name="메모 2 3 2 2 4 3" xfId="2963" xr:uid="{2EDC9A73-E118-47B0-9BB2-7D4D6FDB095D}"/>
    <cellStyle name="메모 2 3 2 2 4 4" xfId="8484" xr:uid="{1C21C7DD-DC6D-4F81-9454-3605846F2214}"/>
    <cellStyle name="메모 2 3 2 2 5" xfId="2964" xr:uid="{FCAA3183-D725-4F82-AB7C-88D406E0A455}"/>
    <cellStyle name="메모 2 3 2 2 5 2" xfId="2965" xr:uid="{BA794C8B-1E9E-4AB1-A3AB-6D04018E1650}"/>
    <cellStyle name="메모 2 3 2 2 5 2 2" xfId="2966" xr:uid="{7C9CE46D-E8A1-4FC8-81CF-81C1938B636E}"/>
    <cellStyle name="메모 2 3 2 2 5 2 3" xfId="10830" xr:uid="{AA49E081-3949-42AC-9A17-58DDE0931D6F}"/>
    <cellStyle name="메모 2 3 2 2 5 3" xfId="2967" xr:uid="{53F6888B-311D-444C-9A5A-83A57363E964}"/>
    <cellStyle name="메모 2 3 2 2 5 4" xfId="8952" xr:uid="{C80D50F0-610D-4A16-9E8C-86CFB0DA93B4}"/>
    <cellStyle name="메모 2 3 2 2 6" xfId="2968" xr:uid="{53CB6127-9510-432A-A8A2-23D5DBB60D0D}"/>
    <cellStyle name="메모 2 3 2 2 6 2" xfId="2969" xr:uid="{91D4CBBB-626A-4A6D-9EBE-008E0421A178}"/>
    <cellStyle name="메모 2 3 2 2 6 2 2" xfId="2970" xr:uid="{56399E83-BA0F-4E47-ABCA-F14C0750D164}"/>
    <cellStyle name="메모 2 3 2 2 6 2 3" xfId="11258" xr:uid="{EDE20B1E-5913-4472-B4C7-05C01076FB36}"/>
    <cellStyle name="메모 2 3 2 2 6 3" xfId="2971" xr:uid="{8665FAFB-79D7-4E7D-B6F3-AABA0DCB17F6}"/>
    <cellStyle name="메모 2 3 2 2 6 4" xfId="9384" xr:uid="{22375648-2ED5-40B4-8E4B-881A3550A29A}"/>
    <cellStyle name="메모 2 3 2 2 7" xfId="2972" xr:uid="{09675866-2ABD-45BA-9DB3-2BFDA1BA705F}"/>
    <cellStyle name="메모 2 3 2 2 7 2" xfId="2973" xr:uid="{64C4E8D2-E239-4C73-AFF2-06C27822B341}"/>
    <cellStyle name="메모 2 3 2 2 7 3" xfId="9892" xr:uid="{772E0B3E-8772-4C25-8480-498785E84A5F}"/>
    <cellStyle name="메모 2 3 2 2 8" xfId="2974" xr:uid="{07163273-1FB7-45EA-9585-E61174849F7E}"/>
    <cellStyle name="메모 2 3 2 3" xfId="2975" xr:uid="{C01A3824-64C7-46C0-813A-70E5461350AD}"/>
    <cellStyle name="메모 2 3 2 3 2" xfId="2976" xr:uid="{AAC11D53-AF17-4BEC-8FD0-C8936D2D355D}"/>
    <cellStyle name="메모 2 3 2 3 2 2" xfId="2977" xr:uid="{F160EDCF-577C-450B-8FF3-EFC557CC1038}"/>
    <cellStyle name="메모 2 3 2 3 2 2 2" xfId="2978" xr:uid="{CC82F59A-7CCC-40C6-AE39-36E371CA67A4}"/>
    <cellStyle name="메모 2 3 2 3 2 2 3" xfId="10365" xr:uid="{279CBA2F-7140-472C-8FF2-D0C7C28FD613}"/>
    <cellStyle name="메모 2 3 2 3 2 3" xfId="2979" xr:uid="{C7FB9C1E-F5A1-4245-9A28-72C64FECD1D6}"/>
    <cellStyle name="메모 2 3 2 3 2 4" xfId="8487" xr:uid="{1733A27C-DB6D-435A-9AD4-AB1D6F48E07B}"/>
    <cellStyle name="메모 2 3 2 3 3" xfId="2980" xr:uid="{0E75D7E2-2726-4FA7-96B0-25698544AC2E}"/>
    <cellStyle name="메모 2 3 2 3 3 2" xfId="2981" xr:uid="{7F525894-944F-4022-B3B4-6A8640EB583F}"/>
    <cellStyle name="메모 2 3 2 3 3 2 2" xfId="2982" xr:uid="{41B0F2E6-6723-415D-8947-3BB7C2270DB6}"/>
    <cellStyle name="메모 2 3 2 3 3 2 3" xfId="10833" xr:uid="{FE1FBB0D-B9D0-4DC5-9CC9-B9EF2802D12C}"/>
    <cellStyle name="메모 2 3 2 3 3 3" xfId="2983" xr:uid="{D63CA318-D1A0-4A46-99B6-3A2C695A8993}"/>
    <cellStyle name="메모 2 3 2 3 3 4" xfId="8955" xr:uid="{C1834095-E8C5-405B-A539-7E8A243F3E42}"/>
    <cellStyle name="메모 2 3 2 3 4" xfId="2984" xr:uid="{5330F0CE-F9CB-4D51-B3FA-8502D80C0579}"/>
    <cellStyle name="메모 2 3 2 3 4 2" xfId="2985" xr:uid="{3D19E25D-EE30-4EF5-9B7E-84A683F2E3FC}"/>
    <cellStyle name="메모 2 3 2 3 4 2 2" xfId="2986" xr:uid="{27728A51-4108-439F-8E49-7BC5AE375BA5}"/>
    <cellStyle name="메모 2 3 2 3 4 2 3" xfId="11405" xr:uid="{550B537E-0FC2-4963-B71E-5C81E0DC2D7C}"/>
    <cellStyle name="메모 2 3 2 3 4 3" xfId="2987" xr:uid="{08D5AD1B-7A31-4D3E-A62B-3622F1D49F15}"/>
    <cellStyle name="메모 2 3 2 3 4 4" xfId="9531" xr:uid="{490D6096-4559-4764-B578-FDC5F9C8576F}"/>
    <cellStyle name="메모 2 3 2 3 5" xfId="2988" xr:uid="{21255EBB-C8FA-4280-B1A9-B05C5B8769EF}"/>
    <cellStyle name="메모 2 3 2 3 5 2" xfId="2989" xr:uid="{7AB62888-9EBB-4BEB-9094-E0503A674DD4}"/>
    <cellStyle name="메모 2 3 2 3 5 3" xfId="9895" xr:uid="{18641985-EFD8-411E-B2CB-BDF1C599C2D4}"/>
    <cellStyle name="메모 2 3 2 3 6" xfId="2990" xr:uid="{E2D646AB-5F10-443C-A254-09BEA1B9DCF9}"/>
    <cellStyle name="메모 2 3 2 4" xfId="2991" xr:uid="{A44361EE-43EC-4744-8880-BC0408D7A8FF}"/>
    <cellStyle name="메모 2 3 2 4 2" xfId="2992" xr:uid="{4336FCE9-909C-44BB-8810-20D2A90FC526}"/>
    <cellStyle name="메모 2 3 2 4 2 2" xfId="2993" xr:uid="{4A2F807B-D3E8-44F6-9396-303A9DF29897}"/>
    <cellStyle name="메모 2 3 2 4 2 2 2" xfId="2994" xr:uid="{3026891D-DE0F-42DD-A758-4B49C3A05414}"/>
    <cellStyle name="메모 2 3 2 4 2 2 3" xfId="10366" xr:uid="{B04ACC23-62D8-4A6F-B087-93B1F4638BD3}"/>
    <cellStyle name="메모 2 3 2 4 2 3" xfId="2995" xr:uid="{2E72B4F8-AB9F-4A56-A69F-E7FC000FABB5}"/>
    <cellStyle name="메모 2 3 2 4 2 4" xfId="8488" xr:uid="{CE538AB6-5688-4DC8-A5CF-2E9C04022448}"/>
    <cellStyle name="메모 2 3 2 4 3" xfId="2996" xr:uid="{761172F4-913A-4104-BE94-676BA3DF8F6B}"/>
    <cellStyle name="메모 2 3 2 4 3 2" xfId="2997" xr:uid="{4FA7AF28-2932-461C-9082-57EBF18B9CFA}"/>
    <cellStyle name="메모 2 3 2 4 3 2 2" xfId="2998" xr:uid="{79241F66-108A-42AC-B063-C15580E1E15C}"/>
    <cellStyle name="메모 2 3 2 4 3 2 3" xfId="10834" xr:uid="{AD2043EE-545E-430D-A689-F2355174DAD7}"/>
    <cellStyle name="메모 2 3 2 4 3 3" xfId="2999" xr:uid="{A493732B-2666-4C5C-87DB-16F76AD4F4DA}"/>
    <cellStyle name="메모 2 3 2 4 3 4" xfId="8956" xr:uid="{967B236F-0249-4C1E-9A74-69EC53A50D7B}"/>
    <cellStyle name="메모 2 3 2 4 4" xfId="3000" xr:uid="{25377D0C-72DB-4D5C-AFCB-8ECF5B44C760}"/>
    <cellStyle name="메모 2 3 2 4 4 2" xfId="3001" xr:uid="{175719B1-EC5D-4274-A7B0-D886AC981881}"/>
    <cellStyle name="메모 2 3 2 4 4 2 2" xfId="3002" xr:uid="{749F9B35-DD73-4F7D-BE51-474DD6AE6BDD}"/>
    <cellStyle name="메모 2 3 2 4 4 2 3" xfId="11406" xr:uid="{70B6461E-5ABB-45C4-A17B-CF09030B0025}"/>
    <cellStyle name="메모 2 3 2 4 4 3" xfId="3003" xr:uid="{B95C9443-264D-498D-9F26-71DC7A53DF6E}"/>
    <cellStyle name="메모 2 3 2 4 4 4" xfId="9532" xr:uid="{9CE9764F-7123-4847-A610-A19710DF4665}"/>
    <cellStyle name="메모 2 3 2 4 5" xfId="3004" xr:uid="{26CB1598-B6BC-4CB3-BB14-038C3EF46F4B}"/>
    <cellStyle name="메모 2 3 2 4 5 2" xfId="3005" xr:uid="{0815D758-4FFE-4078-9AD2-E5F90D206B85}"/>
    <cellStyle name="메모 2 3 2 4 5 3" xfId="9896" xr:uid="{AD90EDD2-73A6-4186-9B94-DF84553B1376}"/>
    <cellStyle name="메모 2 3 2 4 6" xfId="3006" xr:uid="{DEC62B6C-4428-416E-954F-6BDD8A215302}"/>
    <cellStyle name="메모 2 3 2 5" xfId="3007" xr:uid="{B3E1FAC4-8497-485F-87A2-6919F22509C8}"/>
    <cellStyle name="메모 2 3 2 5 2" xfId="3008" xr:uid="{CDBB9166-55B4-4817-AE38-EA57ECC4AAA1}"/>
    <cellStyle name="메모 2 3 2 5 2 2" xfId="3009" xr:uid="{EF68D58D-F986-47A3-B8F7-0FD8A96F3BE8}"/>
    <cellStyle name="메모 2 3 2 5 2 3" xfId="10361" xr:uid="{8D01102A-0A42-4546-A1C8-63E47BB8ECCE}"/>
    <cellStyle name="메모 2 3 2 5 3" xfId="3010" xr:uid="{153BC848-A408-4124-8E79-4D277D041989}"/>
    <cellStyle name="메모 2 3 2 5 4" xfId="8483" xr:uid="{17192203-5009-4038-ACA5-7D3EF0CF1690}"/>
    <cellStyle name="메모 2 3 2 6" xfId="3011" xr:uid="{258CA1D5-18E7-480D-8FEB-B070C67880F8}"/>
    <cellStyle name="메모 2 3 2 6 2" xfId="3012" xr:uid="{247FEF97-004F-4615-A9F5-093FEC839CF2}"/>
    <cellStyle name="메모 2 3 2 6 2 2" xfId="3013" xr:uid="{A3621979-D6E7-48EA-AEA9-74405205D66E}"/>
    <cellStyle name="메모 2 3 2 6 2 3" xfId="10829" xr:uid="{EA2F7F2E-3BFB-44C7-A04D-1A1D8617E64A}"/>
    <cellStyle name="메모 2 3 2 6 3" xfId="3014" xr:uid="{C49C205C-0AA2-42D8-8988-8C94F6CCD739}"/>
    <cellStyle name="메모 2 3 2 6 4" xfId="8951" xr:uid="{0C4FA75B-65BB-40EB-B18C-3C89CB9F50B5}"/>
    <cellStyle name="메모 2 3 2 7" xfId="3015" xr:uid="{12EC9761-6877-42D3-84A1-DDA61E4877DE}"/>
    <cellStyle name="메모 2 3 2 7 2" xfId="3016" xr:uid="{CB46193B-994F-48D5-81E3-3B17FABD84E6}"/>
    <cellStyle name="메모 2 3 2 7 2 2" xfId="3017" xr:uid="{7BBEF7F7-0693-4471-B0AD-E79C55BD5A92}"/>
    <cellStyle name="메모 2 3 2 7 2 3" xfId="11201" xr:uid="{AB593908-5D0F-45D0-A2B4-F74F13DE8945}"/>
    <cellStyle name="메모 2 3 2 7 3" xfId="3018" xr:uid="{18D2E72F-8A90-4C9A-9052-9D06751A5586}"/>
    <cellStyle name="메모 2 3 2 7 4" xfId="9327" xr:uid="{12497A6A-CF68-43C0-B1A6-E4A08B7F62BF}"/>
    <cellStyle name="메모 2 3 2 8" xfId="3019" xr:uid="{23B7D95E-CE3A-4E60-B714-866C12D2999A}"/>
    <cellStyle name="메모 2 3 2 8 2" xfId="3020" xr:uid="{09449054-BBD7-4132-BC7E-9AABA2894A92}"/>
    <cellStyle name="메모 2 3 2 8 3" xfId="9891" xr:uid="{2C70526E-1C14-4DF0-9CFB-04F6B6AC3A88}"/>
    <cellStyle name="메모 2 3 2 9" xfId="3021" xr:uid="{EABF318B-D3E1-4732-9FD2-760AA91E0270}"/>
    <cellStyle name="메모 2 3 3" xfId="3022" xr:uid="{EA110525-F74B-457C-96A9-E104204CE4A8}"/>
    <cellStyle name="메모 2 3 3 2" xfId="3023" xr:uid="{8D0EEACA-7AB8-4851-86DE-B37A6A4C1ACF}"/>
    <cellStyle name="메모 2 3 3 2 2" xfId="3024" xr:uid="{C088203F-F0F2-45F3-9678-554DF21479D5}"/>
    <cellStyle name="메모 2 3 3 2 2 2" xfId="3025" xr:uid="{2F983EF1-30FA-42C0-BF5D-40EED3991F01}"/>
    <cellStyle name="메모 2 3 3 2 2 2 2" xfId="3026" xr:uid="{C05D0397-9249-4A0D-94EE-B98C6BEB00BC}"/>
    <cellStyle name="메모 2 3 3 2 2 2 3" xfId="10368" xr:uid="{60EDFEF5-CC92-4292-BE61-57215314AE91}"/>
    <cellStyle name="메모 2 3 3 2 2 3" xfId="3027" xr:uid="{243F0945-4962-4F0C-8800-21ABD499D0CC}"/>
    <cellStyle name="메모 2 3 3 2 2 4" xfId="8490" xr:uid="{754FD381-8E46-4654-876D-F0967FF6DA63}"/>
    <cellStyle name="메모 2 3 3 2 3" xfId="3028" xr:uid="{6BF60F21-E2B3-4362-B1EE-6E2F37E2AC6F}"/>
    <cellStyle name="메모 2 3 3 2 3 2" xfId="3029" xr:uid="{C01B2150-75BB-41D9-89FD-FA5AA0ABEEDB}"/>
    <cellStyle name="메모 2 3 3 2 3 2 2" xfId="3030" xr:uid="{701B6FA5-E117-4A78-84C7-D12828AE6F25}"/>
    <cellStyle name="메모 2 3 3 2 3 2 3" xfId="10836" xr:uid="{D5649560-571B-4FFA-BCC4-2C00CBC5D123}"/>
    <cellStyle name="메모 2 3 3 2 3 3" xfId="3031" xr:uid="{337BB4E6-3062-4988-B3A8-A9D434922F6E}"/>
    <cellStyle name="메모 2 3 3 2 3 4" xfId="8958" xr:uid="{886E7E10-659D-4D4F-B0E5-8C0B54404856}"/>
    <cellStyle name="메모 2 3 3 2 4" xfId="3032" xr:uid="{858369AA-477B-4161-995D-270C601EF6A7}"/>
    <cellStyle name="메모 2 3 3 2 4 2" xfId="3033" xr:uid="{86FEC661-4EE5-45B2-B471-374DD5333580}"/>
    <cellStyle name="메모 2 3 3 2 4 2 2" xfId="3034" xr:uid="{9D97E7C2-8DED-43F3-BB41-F7748C4BA328}"/>
    <cellStyle name="메모 2 3 3 2 4 2 3" xfId="11407" xr:uid="{1772EA96-2F9E-4FB4-A53F-322EA43E2768}"/>
    <cellStyle name="메모 2 3 3 2 4 3" xfId="3035" xr:uid="{50C68540-E365-46D5-BF71-785B9F582F2A}"/>
    <cellStyle name="메모 2 3 3 2 4 4" xfId="9533" xr:uid="{9D0A20C3-E7FF-4B03-B44E-9DA586F90B23}"/>
    <cellStyle name="메모 2 3 3 2 5" xfId="3036" xr:uid="{33D312D2-8D27-4B44-AF9B-6B692FC530AD}"/>
    <cellStyle name="메모 2 3 3 2 5 2" xfId="3037" xr:uid="{CFB0E639-C131-4841-98E6-279384F21254}"/>
    <cellStyle name="메모 2 3 3 2 5 3" xfId="9898" xr:uid="{1413E991-63B1-4E9E-9C0A-21024A3451E9}"/>
    <cellStyle name="메모 2 3 3 2 6" xfId="3038" xr:uid="{7D3176EF-301F-4441-95E1-58CFD55BD0F0}"/>
    <cellStyle name="메모 2 3 3 3" xfId="3039" xr:uid="{EE6EF584-22A8-4B85-8BC0-80AFD44274D5}"/>
    <cellStyle name="메모 2 3 3 3 2" xfId="3040" xr:uid="{2F794F49-DC30-4A90-9920-CA68966F0D7C}"/>
    <cellStyle name="메모 2 3 3 3 2 2" xfId="3041" xr:uid="{CA6772C2-5A87-4EDE-ADD4-59FE76AF2C0F}"/>
    <cellStyle name="메모 2 3 3 3 2 2 2" xfId="3042" xr:uid="{88CD7E2A-75D9-43C4-8C52-9EF24A24043D}"/>
    <cellStyle name="메모 2 3 3 3 2 2 3" xfId="10369" xr:uid="{3C7EC40C-25B9-4F70-91D3-220A4549108F}"/>
    <cellStyle name="메모 2 3 3 3 2 3" xfId="3043" xr:uid="{BB148E4D-B089-478A-8F01-DCAA39F9DFF3}"/>
    <cellStyle name="메모 2 3 3 3 2 4" xfId="8491" xr:uid="{8F08E952-ECE2-4EA5-8974-C39E87336024}"/>
    <cellStyle name="메모 2 3 3 3 3" xfId="3044" xr:uid="{8F1B9F06-CC33-4366-80EE-60E7AFAFC8A8}"/>
    <cellStyle name="메모 2 3 3 3 3 2" xfId="3045" xr:uid="{49AD8628-6FBB-4E77-92E0-EC2A6F8F8ADB}"/>
    <cellStyle name="메모 2 3 3 3 3 2 2" xfId="3046" xr:uid="{4D585C80-1BF3-4903-AABA-45D55F6B065C}"/>
    <cellStyle name="메모 2 3 3 3 3 2 3" xfId="10837" xr:uid="{9269026B-22CF-48A6-B280-BA9EF91342FE}"/>
    <cellStyle name="메모 2 3 3 3 3 3" xfId="3047" xr:uid="{786DE7D5-76EA-474D-9AAD-113F8D3EA587}"/>
    <cellStyle name="메모 2 3 3 3 3 4" xfId="8959" xr:uid="{E5A8DC94-107F-4F7F-892C-10930E734BF0}"/>
    <cellStyle name="메모 2 3 3 3 4" xfId="3048" xr:uid="{1E74BCE5-125E-4F50-A6BE-CE27ACC7038E}"/>
    <cellStyle name="메모 2 3 3 3 4 2" xfId="3049" xr:uid="{44D67358-30D6-439B-BBC9-6353BFEC6D50}"/>
    <cellStyle name="메모 2 3 3 3 4 2 2" xfId="3050" xr:uid="{6ABFBC70-8F0C-4F11-84A6-72BC4B0BAB06}"/>
    <cellStyle name="메모 2 3 3 3 4 2 3" xfId="11408" xr:uid="{A2F5398C-8198-48F6-B8F3-4010BC514F9C}"/>
    <cellStyle name="메모 2 3 3 3 4 3" xfId="3051" xr:uid="{2B59363D-96F0-4805-9E55-EE1F2FA6122A}"/>
    <cellStyle name="메모 2 3 3 3 4 4" xfId="9534" xr:uid="{2DB256C6-93F0-44EA-80D6-E663D2AC98A7}"/>
    <cellStyle name="메모 2 3 3 3 5" xfId="3052" xr:uid="{6356E46E-116D-4370-8A39-90E93D2AEB95}"/>
    <cellStyle name="메모 2 3 3 3 5 2" xfId="3053" xr:uid="{FD30C640-963E-4F70-80E5-AD07CEAF573F}"/>
    <cellStyle name="메모 2 3 3 3 5 3" xfId="9899" xr:uid="{2DA8C75A-C35B-468B-BFBE-7A57661568BA}"/>
    <cellStyle name="메모 2 3 3 3 6" xfId="3054" xr:uid="{13949987-9C9E-4D5D-B0D0-BCACC5E8AA0F}"/>
    <cellStyle name="메모 2 3 3 4" xfId="3055" xr:uid="{9EE098F7-BF7C-424C-9D7F-29B1AC4140FC}"/>
    <cellStyle name="메모 2 3 3 4 2" xfId="3056" xr:uid="{6BDBEB42-82CE-46CB-869F-2DB8BFBCE2B7}"/>
    <cellStyle name="메모 2 3 3 4 2 2" xfId="3057" xr:uid="{45BABB2E-61F0-4F40-8CDC-B4D1C39658AD}"/>
    <cellStyle name="메모 2 3 3 4 2 3" xfId="10367" xr:uid="{78EAB9C8-4091-4B4C-BBC8-08CA98A6F769}"/>
    <cellStyle name="메모 2 3 3 4 3" xfId="3058" xr:uid="{D354A4D3-3805-4554-8736-641E280E7DB2}"/>
    <cellStyle name="메모 2 3 3 4 4" xfId="8489" xr:uid="{247EF19C-FBB0-40B0-810F-6CC0C111CC0E}"/>
    <cellStyle name="메모 2 3 3 5" xfId="3059" xr:uid="{47D59688-EEB8-4CA0-9D5A-59ACCA9755FB}"/>
    <cellStyle name="메모 2 3 3 5 2" xfId="3060" xr:uid="{235B5473-0249-4BAF-9668-A1177D1B5750}"/>
    <cellStyle name="메모 2 3 3 5 2 2" xfId="3061" xr:uid="{51E94530-30C2-4CA7-AFA4-71F0CD9B8A46}"/>
    <cellStyle name="메모 2 3 3 5 2 3" xfId="10835" xr:uid="{C6AAAD7B-E7DC-4BE0-B37A-09B694727F3C}"/>
    <cellStyle name="메모 2 3 3 5 3" xfId="3062" xr:uid="{ACAA617B-9ACF-42F8-9914-A8FE604367C6}"/>
    <cellStyle name="메모 2 3 3 5 4" xfId="8957" xr:uid="{E81DA2DC-853B-4037-B90A-F40BF8E5FF4C}"/>
    <cellStyle name="메모 2 3 3 6" xfId="3063" xr:uid="{0B099755-9AE2-4319-BFC2-18E7A0997027}"/>
    <cellStyle name="메모 2 3 3 6 2" xfId="3064" xr:uid="{ED23FCFF-2A9B-42F4-9C72-6B4A10CAB4EB}"/>
    <cellStyle name="메모 2 3 3 6 2 2" xfId="3065" xr:uid="{600535E2-937D-46D0-BD9E-0B6D33B62F32}"/>
    <cellStyle name="메모 2 3 3 6 2 3" xfId="11257" xr:uid="{2CA53B22-8169-4133-B5BC-F0FE9AA5BB6E}"/>
    <cellStyle name="메모 2 3 3 6 3" xfId="3066" xr:uid="{594C0A51-C28B-4B13-86D0-E74E8F4E3629}"/>
    <cellStyle name="메모 2 3 3 6 4" xfId="9383" xr:uid="{995F07A4-5E98-43D8-8416-4AB9437D8933}"/>
    <cellStyle name="메모 2 3 3 7" xfId="3067" xr:uid="{BD91CEE5-C11C-4BA2-9FF1-03C088AAF2BE}"/>
    <cellStyle name="메모 2 3 3 7 2" xfId="3068" xr:uid="{D894D8B2-8B12-4D27-8D9B-78AF52226A77}"/>
    <cellStyle name="메모 2 3 3 7 3" xfId="9897" xr:uid="{70BE1AB6-63D2-4BBF-A73A-A9742F4A3CBA}"/>
    <cellStyle name="메모 2 3 3 8" xfId="3069" xr:uid="{04AEBED7-E9F9-4622-90BD-CDF6DB3FF638}"/>
    <cellStyle name="메모 2 3 4" xfId="3070" xr:uid="{C7A5B906-7094-4166-96C2-C456A9D8C0E8}"/>
    <cellStyle name="메모 2 3 4 2" xfId="3071" xr:uid="{13201497-A2E5-42E0-9CBC-C4BFF348E2DC}"/>
    <cellStyle name="메모 2 3 4 2 2" xfId="3072" xr:uid="{4F7A67F2-C289-4C49-B752-067C3DB7C16D}"/>
    <cellStyle name="메모 2 3 4 2 2 2" xfId="3073" xr:uid="{01762CE7-16F2-4ED8-AC75-B84A0FAC7A37}"/>
    <cellStyle name="메모 2 3 4 2 2 3" xfId="10370" xr:uid="{52A597CE-6FFC-455A-AC9B-7921E61AE8C5}"/>
    <cellStyle name="메모 2 3 4 2 3" xfId="3074" xr:uid="{495F4737-A110-48D9-BFE3-352CFCCC854C}"/>
    <cellStyle name="메모 2 3 4 2 4" xfId="8492" xr:uid="{759D4D6C-5276-425C-9125-0A9B028628E4}"/>
    <cellStyle name="메모 2 3 4 3" xfId="3075" xr:uid="{10CFEBDE-A14C-4A89-8F74-F8F3F9564D40}"/>
    <cellStyle name="메모 2 3 4 3 2" xfId="3076" xr:uid="{4CE42674-F86C-424C-8F62-420EB5BA3569}"/>
    <cellStyle name="메모 2 3 4 3 2 2" xfId="3077" xr:uid="{ED068003-6945-44C0-AA2C-34CB215EDB9D}"/>
    <cellStyle name="메모 2 3 4 3 2 3" xfId="10838" xr:uid="{52BA7396-9DAD-4691-8FE3-ECEA9CFB1AFB}"/>
    <cellStyle name="메모 2 3 4 3 3" xfId="3078" xr:uid="{62740FE5-EFA1-48C0-8A2B-9612645C358A}"/>
    <cellStyle name="메모 2 3 4 3 4" xfId="8960" xr:uid="{0FA1E046-1219-4B9B-A1A9-C3F914B93ABA}"/>
    <cellStyle name="메모 2 3 4 4" xfId="3079" xr:uid="{2301A4E6-CCDE-4C72-ADA0-58EB9884FD16}"/>
    <cellStyle name="메모 2 3 4 4 2" xfId="3080" xr:uid="{3AC1736E-83C5-4049-BB56-ABF47E8B03D0}"/>
    <cellStyle name="메모 2 3 4 4 2 2" xfId="3081" xr:uid="{D7CF6A76-769B-4DC5-9FE6-1265D0929D6F}"/>
    <cellStyle name="메모 2 3 4 4 2 3" xfId="11409" xr:uid="{AFFB5FCF-AE81-4B2A-B8D6-3B5430F2CCC1}"/>
    <cellStyle name="메모 2 3 4 4 3" xfId="3082" xr:uid="{49E497C0-CFD0-4C8E-AED7-1D348061A378}"/>
    <cellStyle name="메모 2 3 4 4 4" xfId="9535" xr:uid="{E803ADE4-3631-4E2E-9650-45A08C824EE2}"/>
    <cellStyle name="메모 2 3 4 5" xfId="3083" xr:uid="{8585C6C4-9687-46F7-80A8-73AA4169E526}"/>
    <cellStyle name="메모 2 3 4 5 2" xfId="3084" xr:uid="{6C809C15-2DC9-460C-B038-652F8EA220B9}"/>
    <cellStyle name="메모 2 3 4 5 3" xfId="9900" xr:uid="{E4C69FFC-4D04-4367-BB71-0C3F1A10566D}"/>
    <cellStyle name="메모 2 3 4 6" xfId="3085" xr:uid="{9CE0BA1F-FD47-4F02-8E53-4A4E08450947}"/>
    <cellStyle name="메모 2 3 5" xfId="3086" xr:uid="{06D17E37-25A5-44C4-A556-57C2F47D0010}"/>
    <cellStyle name="메모 2 3 5 2" xfId="3087" xr:uid="{1C03C8D5-31E2-45B3-B79A-DA399EA4E19A}"/>
    <cellStyle name="메모 2 3 5 2 2" xfId="3088" xr:uid="{A1EB1B9E-C792-43D1-9018-CDF6276E539E}"/>
    <cellStyle name="메모 2 3 5 2 2 2" xfId="3089" xr:uid="{F0F7FD93-263E-49F0-85DE-8B58607FDCC1}"/>
    <cellStyle name="메모 2 3 5 2 2 3" xfId="10371" xr:uid="{782D7566-96EA-4F17-BD8D-824BB129BF14}"/>
    <cellStyle name="메모 2 3 5 2 3" xfId="3090" xr:uid="{DDE33A59-DFA3-4C25-9599-784952735C94}"/>
    <cellStyle name="메모 2 3 5 2 4" xfId="8493" xr:uid="{5A8A08FF-3B05-409F-AD54-8C079F178E7D}"/>
    <cellStyle name="메모 2 3 5 3" xfId="3091" xr:uid="{96703424-90BD-4269-A2D9-E9873D581B9D}"/>
    <cellStyle name="메모 2 3 5 3 2" xfId="3092" xr:uid="{BFC07977-8249-47D1-A14F-EE66C2F88B76}"/>
    <cellStyle name="메모 2 3 5 3 2 2" xfId="3093" xr:uid="{87CE4DD4-8FCA-432F-AE29-A6E4DC8E64CB}"/>
    <cellStyle name="메모 2 3 5 3 2 3" xfId="10839" xr:uid="{505AFFAE-191A-46A7-88A2-49A1882F9272}"/>
    <cellStyle name="메모 2 3 5 3 3" xfId="3094" xr:uid="{FF582FDB-B2DC-44E8-B56A-77B7478F4F17}"/>
    <cellStyle name="메모 2 3 5 3 4" xfId="8961" xr:uid="{00F33459-1D87-42E1-9D66-966A05037C7E}"/>
    <cellStyle name="메모 2 3 5 4" xfId="3095" xr:uid="{0B0E83FA-B10A-4A47-8F67-4968AEE55781}"/>
    <cellStyle name="메모 2 3 5 4 2" xfId="3096" xr:uid="{449C6C52-74ED-4C7A-88C5-62BE9AD9F08A}"/>
    <cellStyle name="메모 2 3 5 4 2 2" xfId="3097" xr:uid="{88B7A633-DDC9-4D98-AF78-10F4955AA98E}"/>
    <cellStyle name="메모 2 3 5 4 2 3" xfId="11410" xr:uid="{B2D5B934-474F-40FA-8FB7-CDB8678B74F5}"/>
    <cellStyle name="메모 2 3 5 4 3" xfId="3098" xr:uid="{3E179ADE-BD81-486D-A974-FDE6DB996E82}"/>
    <cellStyle name="메모 2 3 5 4 4" xfId="9536" xr:uid="{EB0617CE-2EF0-4780-8479-E757A937E1C2}"/>
    <cellStyle name="메모 2 3 5 5" xfId="3099" xr:uid="{FBBF8C20-F94B-4040-955E-5B476986CE31}"/>
    <cellStyle name="메모 2 3 5 5 2" xfId="3100" xr:uid="{C5D3A735-953B-4503-9334-696CB96D3882}"/>
    <cellStyle name="메모 2 3 5 5 3" xfId="9901" xr:uid="{FACC2F33-1335-4D1A-93AA-3129423F694C}"/>
    <cellStyle name="메모 2 3 5 6" xfId="3101" xr:uid="{40747EF6-0834-492F-A329-F8C9968973E6}"/>
    <cellStyle name="메모 2 3 6" xfId="3102" xr:uid="{49109A19-96E6-45F8-8E24-D190B7B37DD8}"/>
    <cellStyle name="메모 2 3 6 2" xfId="3103" xr:uid="{71DE245D-B8AB-42DF-8ED7-8F0B689D5BF4}"/>
    <cellStyle name="메모 2 3 6 2 2" xfId="3104" xr:uid="{BD31622B-7EDA-4B19-9D95-CCF9BDD35879}"/>
    <cellStyle name="메모 2 3 6 2 3" xfId="10360" xr:uid="{E161E797-476A-4110-A2FC-6104475C9DC4}"/>
    <cellStyle name="메모 2 3 6 3" xfId="3105" xr:uid="{75561175-F5A5-4015-B607-882739971DFC}"/>
    <cellStyle name="메모 2 3 6 4" xfId="8482" xr:uid="{003A63F6-EAD3-417E-900F-5EC494B507B5}"/>
    <cellStyle name="메모 2 3 7" xfId="3106" xr:uid="{63D1BFEC-4C4E-4251-B4B0-69591A2841B0}"/>
    <cellStyle name="메모 2 3 7 2" xfId="3107" xr:uid="{AA0AA3FF-630C-4C02-B37F-7C978A410CEC}"/>
    <cellStyle name="메모 2 3 7 2 2" xfId="3108" xr:uid="{09BE4EE2-BA48-4B24-AC97-CC91E33116D7}"/>
    <cellStyle name="메모 2 3 7 2 3" xfId="10828" xr:uid="{146B0A8B-8C31-453D-97AF-BB5D4C2527A2}"/>
    <cellStyle name="메모 2 3 7 3" xfId="3109" xr:uid="{DCA40A58-B1AE-4C53-A9E2-6FA6762E0714}"/>
    <cellStyle name="메모 2 3 7 4" xfId="8950" xr:uid="{065DAFA5-3A87-4B30-A00C-BA4A81DA62DB}"/>
    <cellStyle name="메모 2 3 8" xfId="3110" xr:uid="{2381EAE5-5396-47FC-9015-E69A1FAB4607}"/>
    <cellStyle name="메모 2 3 8 2" xfId="3111" xr:uid="{92C53B3A-8806-4548-947C-9DD83751FF40}"/>
    <cellStyle name="메모 2 3 8 2 2" xfId="3112" xr:uid="{4D4BA35E-A047-4BD0-BFB9-D0EADA723A50}"/>
    <cellStyle name="메모 2 3 8 2 3" xfId="11157" xr:uid="{820D8F78-1444-4408-85AC-4B0C4D6C6396}"/>
    <cellStyle name="메모 2 3 8 3" xfId="3113" xr:uid="{19C6DFB0-41D5-487C-9F4D-B79F402B5C8C}"/>
    <cellStyle name="메모 2 3 8 4" xfId="9283" xr:uid="{FA755732-D839-4CFF-BBC8-C16123E22F2D}"/>
    <cellStyle name="메모 2 3 9" xfId="3114" xr:uid="{773B53BF-1DAD-453D-B6AE-0AD671554862}"/>
    <cellStyle name="메모 2 3 9 2" xfId="3115" xr:uid="{CCA58011-E5DC-43C0-AE35-7F708D8484A9}"/>
    <cellStyle name="메모 2 3 9 3" xfId="9890" xr:uid="{0BEDF7DE-A742-4B63-9D55-809B1C2245A7}"/>
    <cellStyle name="메모 2 4" xfId="49" xr:uid="{ADCFAA20-112B-47FE-B4B5-4FB7BDAE176F}"/>
    <cellStyle name="메모 2 4 10" xfId="3116" xr:uid="{65053558-9DDB-4C6A-A9FE-672BD8FE07D4}"/>
    <cellStyle name="메모 2 4 2" xfId="3117" xr:uid="{5925E6E0-3B02-4E61-B903-3F76AAD3FF34}"/>
    <cellStyle name="메모 2 4 2 2" xfId="3118" xr:uid="{8D9FA08E-780C-4FDB-A3AA-15F42D35E246}"/>
    <cellStyle name="메모 2 4 2 2 2" xfId="3119" xr:uid="{F9EA07CC-C911-45B7-8604-6D64E2B5CF7D}"/>
    <cellStyle name="메모 2 4 2 2 2 2" xfId="3120" xr:uid="{B6A58626-54BD-4E4C-A65D-4AD468A77ECB}"/>
    <cellStyle name="메모 2 4 2 2 2 2 2" xfId="3121" xr:uid="{B011D809-082B-49A6-8209-F20AEC707480}"/>
    <cellStyle name="메모 2 4 2 2 2 2 2 2" xfId="3122" xr:uid="{D6003349-B335-4425-B949-758E29C235B2}"/>
    <cellStyle name="메모 2 4 2 2 2 2 2 3" xfId="10375" xr:uid="{CB35EFA8-D530-4CD5-ACDC-543543762D37}"/>
    <cellStyle name="메모 2 4 2 2 2 2 3" xfId="3123" xr:uid="{4DF84083-F036-49F6-9029-F6CA33866230}"/>
    <cellStyle name="메모 2 4 2 2 2 2 4" xfId="8497" xr:uid="{505E3B06-B38A-4FF9-AE03-2CB7C668DF4A}"/>
    <cellStyle name="메모 2 4 2 2 2 3" xfId="3124" xr:uid="{C16E0620-AB00-4C62-A8D2-13A70C6951F9}"/>
    <cellStyle name="메모 2 4 2 2 2 3 2" xfId="3125" xr:uid="{A700741D-5544-4799-A1D3-6D0079828EA3}"/>
    <cellStyle name="메모 2 4 2 2 2 3 2 2" xfId="3126" xr:uid="{FF593F9C-7F35-4F02-B823-0E19DF79E9F6}"/>
    <cellStyle name="메모 2 4 2 2 2 3 2 3" xfId="10843" xr:uid="{50C78A67-9BC8-45EE-99E0-70273D10901A}"/>
    <cellStyle name="메모 2 4 2 2 2 3 3" xfId="3127" xr:uid="{332AE913-CCB5-41E5-8D1F-AE0D947FA068}"/>
    <cellStyle name="메모 2 4 2 2 2 3 4" xfId="8965" xr:uid="{F27C0E1C-2876-40CF-8FD9-A14EFA8EBD12}"/>
    <cellStyle name="메모 2 4 2 2 2 4" xfId="3128" xr:uid="{94E0C0AA-7722-4F61-88E2-5DA4F94CE845}"/>
    <cellStyle name="메모 2 4 2 2 2 4 2" xfId="3129" xr:uid="{AE9EAC89-29DB-4BC7-8511-46801826A8EE}"/>
    <cellStyle name="메모 2 4 2 2 2 4 2 2" xfId="3130" xr:uid="{CCB276DA-215E-4EB5-8469-FDFB01837740}"/>
    <cellStyle name="메모 2 4 2 2 2 4 2 3" xfId="11411" xr:uid="{139E3A46-1900-41EB-B0B3-D304626DF953}"/>
    <cellStyle name="메모 2 4 2 2 2 4 3" xfId="3131" xr:uid="{40A4BB0B-CB91-4E16-B13A-8736CCBFBDF6}"/>
    <cellStyle name="메모 2 4 2 2 2 4 4" xfId="9537" xr:uid="{5242F3BE-4AE0-44EA-9EFF-9769FA54F2A6}"/>
    <cellStyle name="메모 2 4 2 2 2 5" xfId="3132" xr:uid="{072C869C-338B-4E29-A332-1E090BF2D4A3}"/>
    <cellStyle name="메모 2 4 2 2 2 5 2" xfId="3133" xr:uid="{5AD197DA-D924-4968-B473-F48C8EC4B577}"/>
    <cellStyle name="메모 2 4 2 2 2 5 3" xfId="9905" xr:uid="{F1A5AD40-80B4-4B3A-8F52-31F17B3BB22E}"/>
    <cellStyle name="메모 2 4 2 2 2 6" xfId="3134" xr:uid="{F7E1010D-D6C6-476A-A0BE-2435D0F87AD9}"/>
    <cellStyle name="메모 2 4 2 2 3" xfId="3135" xr:uid="{5C5402AF-6654-42C9-B3D0-7FE480F711EA}"/>
    <cellStyle name="메모 2 4 2 2 3 2" xfId="3136" xr:uid="{28D75E98-49D6-4AB1-866F-2ABCD264CBA6}"/>
    <cellStyle name="메모 2 4 2 2 3 2 2" xfId="3137" xr:uid="{8311C67F-571B-4373-A79E-B5AA27EFB71B}"/>
    <cellStyle name="메모 2 4 2 2 3 2 2 2" xfId="3138" xr:uid="{542C38FA-307A-4B83-817A-7FB42D836088}"/>
    <cellStyle name="메모 2 4 2 2 3 2 2 3" xfId="10376" xr:uid="{1A672A28-1279-4EFE-B6F3-F4705AD2B98A}"/>
    <cellStyle name="메모 2 4 2 2 3 2 3" xfId="3139" xr:uid="{E26222E8-556F-455B-98C4-2219C0A78C24}"/>
    <cellStyle name="메모 2 4 2 2 3 2 4" xfId="8498" xr:uid="{0BE0013E-B224-4CEF-B559-66DE48B37ACB}"/>
    <cellStyle name="메모 2 4 2 2 3 3" xfId="3140" xr:uid="{09F905A2-73B2-4AD7-B669-5CEA638FCBF6}"/>
    <cellStyle name="메모 2 4 2 2 3 3 2" xfId="3141" xr:uid="{64590BDE-F621-4F6C-870F-402CC02461B6}"/>
    <cellStyle name="메모 2 4 2 2 3 3 2 2" xfId="3142" xr:uid="{F2FC7176-B263-48CF-BD38-305F949AC377}"/>
    <cellStyle name="메모 2 4 2 2 3 3 2 3" xfId="10844" xr:uid="{2614AB50-9E61-4CD3-9125-093A2C7A0D63}"/>
    <cellStyle name="메모 2 4 2 2 3 3 3" xfId="3143" xr:uid="{A9C3EAE4-9F31-4895-8AE2-EEF8EAE5F4DF}"/>
    <cellStyle name="메모 2 4 2 2 3 3 4" xfId="8966" xr:uid="{9ABDE507-2225-4057-82F0-05026C74A76E}"/>
    <cellStyle name="메모 2 4 2 2 3 4" xfId="3144" xr:uid="{672C42F7-21BE-4B52-8F55-8437564C18EF}"/>
    <cellStyle name="메모 2 4 2 2 3 4 2" xfId="3145" xr:uid="{64DD265C-8DE4-4168-A15C-92172D6308BB}"/>
    <cellStyle name="메모 2 4 2 2 3 4 2 2" xfId="3146" xr:uid="{FA326116-7557-4E62-A28E-D048D0ACD170}"/>
    <cellStyle name="메모 2 4 2 2 3 4 2 3" xfId="11412" xr:uid="{CED5C822-0740-4A26-B3DD-3C8849780AB1}"/>
    <cellStyle name="메모 2 4 2 2 3 4 3" xfId="3147" xr:uid="{FB6BB442-1EBC-47F0-B206-9BC5D072AA06}"/>
    <cellStyle name="메모 2 4 2 2 3 4 4" xfId="9538" xr:uid="{56411DD6-8B82-4898-BEFF-0CB40B5A4123}"/>
    <cellStyle name="메모 2 4 2 2 3 5" xfId="3148" xr:uid="{3F5043D8-3574-4451-93A7-F7609C07400E}"/>
    <cellStyle name="메모 2 4 2 2 3 5 2" xfId="3149" xr:uid="{B16A8C5B-93B9-4226-AE9C-1BF74ABF7351}"/>
    <cellStyle name="메모 2 4 2 2 3 5 3" xfId="9906" xr:uid="{79360D53-AB27-4285-B564-73692D7DC6EC}"/>
    <cellStyle name="메모 2 4 2 2 3 6" xfId="3150" xr:uid="{D57ABD0F-4357-41AB-8007-B1C43AB51923}"/>
    <cellStyle name="메모 2 4 2 2 4" xfId="3151" xr:uid="{D5810FF9-9F26-4883-8946-726B9AC92778}"/>
    <cellStyle name="메모 2 4 2 2 4 2" xfId="3152" xr:uid="{90FBA41A-1D55-4573-B476-373B02CCF39F}"/>
    <cellStyle name="메모 2 4 2 2 4 2 2" xfId="3153" xr:uid="{4A571994-998D-42E7-B491-B2EF273DBB1A}"/>
    <cellStyle name="메모 2 4 2 2 4 2 3" xfId="10374" xr:uid="{5E995BEA-E445-4967-B917-A60DE8E0212E}"/>
    <cellStyle name="메모 2 4 2 2 4 3" xfId="3154" xr:uid="{38943892-F2D5-4312-B9B0-39FA9B08E93E}"/>
    <cellStyle name="메모 2 4 2 2 4 4" xfId="8496" xr:uid="{54654563-CD82-4ED7-A4AE-5F708D4AF153}"/>
    <cellStyle name="메모 2 4 2 2 5" xfId="3155" xr:uid="{C3B9E8A6-2FB3-448A-AC48-DE1910DF18C8}"/>
    <cellStyle name="메모 2 4 2 2 5 2" xfId="3156" xr:uid="{2D050D38-6218-4941-BBBD-306ABF451C0C}"/>
    <cellStyle name="메모 2 4 2 2 5 2 2" xfId="3157" xr:uid="{249C191E-D28E-40FF-A3C2-8C7E6F51A52F}"/>
    <cellStyle name="메모 2 4 2 2 5 2 3" xfId="10842" xr:uid="{BD54C51B-6836-411D-AD18-4C2C5CE804C7}"/>
    <cellStyle name="메모 2 4 2 2 5 3" xfId="3158" xr:uid="{340387C0-27BD-4C73-928B-C59A411A9284}"/>
    <cellStyle name="메모 2 4 2 2 5 4" xfId="8964" xr:uid="{DAD74B17-CEFE-449F-AB0E-EDE277083575}"/>
    <cellStyle name="메모 2 4 2 2 6" xfId="3159" xr:uid="{BA830D5A-30D4-4139-B296-46F696628701}"/>
    <cellStyle name="메모 2 4 2 2 6 2" xfId="3160" xr:uid="{F8C8F967-F3EC-412A-85BC-126F9412BBE8}"/>
    <cellStyle name="메모 2 4 2 2 6 2 2" xfId="3161" xr:uid="{33156031-F6AB-446C-B9E3-4D80312778F1}"/>
    <cellStyle name="메모 2 4 2 2 6 2 3" xfId="11260" xr:uid="{9A10585B-9914-4A94-9103-7C0B1D0C0F0C}"/>
    <cellStyle name="메모 2 4 2 2 6 3" xfId="3162" xr:uid="{2C6178CB-E917-461F-8127-AAF3FB8ED425}"/>
    <cellStyle name="메모 2 4 2 2 6 4" xfId="9386" xr:uid="{5307774E-196A-43FD-B250-9FCB7DC22B2C}"/>
    <cellStyle name="메모 2 4 2 2 7" xfId="3163" xr:uid="{886AE6E8-DA97-4B2A-8429-1CD03A2F2AA3}"/>
    <cellStyle name="메모 2 4 2 2 7 2" xfId="3164" xr:uid="{54F9AF73-4CBB-4B24-AE9D-3F16E13A7B52}"/>
    <cellStyle name="메모 2 4 2 2 7 3" xfId="9904" xr:uid="{EE6CB57D-CDF3-4C36-97B2-F1D49FD61588}"/>
    <cellStyle name="메모 2 4 2 2 8" xfId="3165" xr:uid="{F81DE32D-BBA2-4DC3-AB95-9B130F7AB248}"/>
    <cellStyle name="메모 2 4 2 3" xfId="3166" xr:uid="{11C371B3-1265-41F7-83C9-EB03BBD54F98}"/>
    <cellStyle name="메모 2 4 2 3 2" xfId="3167" xr:uid="{842F15F4-1D25-44FE-ADB2-AA21441CE1AE}"/>
    <cellStyle name="메모 2 4 2 3 2 2" xfId="3168" xr:uid="{E5292A29-CE74-4E24-8BF1-E0DF497ADD9C}"/>
    <cellStyle name="메모 2 4 2 3 2 2 2" xfId="3169" xr:uid="{4DA1132C-31B2-46DD-9EDF-208BD7A58EC3}"/>
    <cellStyle name="메모 2 4 2 3 2 2 3" xfId="10377" xr:uid="{042DEC79-3A53-47C7-8F81-668CDB7A25BD}"/>
    <cellStyle name="메모 2 4 2 3 2 3" xfId="3170" xr:uid="{4D78B9B6-9137-4B3C-9630-D660041FACD1}"/>
    <cellStyle name="메모 2 4 2 3 2 4" xfId="8499" xr:uid="{CABA23A7-E7B4-4F73-8D34-D83680E8410E}"/>
    <cellStyle name="메모 2 4 2 3 3" xfId="3171" xr:uid="{2E129B15-4BF3-4F16-987F-CA8272399359}"/>
    <cellStyle name="메모 2 4 2 3 3 2" xfId="3172" xr:uid="{87483CA8-FEB7-4E91-A4C4-070CAEB8A7D3}"/>
    <cellStyle name="메모 2 4 2 3 3 2 2" xfId="3173" xr:uid="{20A6D49C-39A0-4300-98B3-9D9AD92902CB}"/>
    <cellStyle name="메모 2 4 2 3 3 2 3" xfId="10845" xr:uid="{12A92AD6-E16A-4107-89CA-D9FE0B139326}"/>
    <cellStyle name="메모 2 4 2 3 3 3" xfId="3174" xr:uid="{20002F63-409B-4535-84DD-B6A8505EF6AC}"/>
    <cellStyle name="메모 2 4 2 3 3 4" xfId="8967" xr:uid="{01090C15-91F4-4B97-BE88-1638C0258202}"/>
    <cellStyle name="메모 2 4 2 3 4" xfId="3175" xr:uid="{D8981842-96FF-4761-AE27-E05BC6D462CA}"/>
    <cellStyle name="메모 2 4 2 3 4 2" xfId="3176" xr:uid="{4C81A58B-318C-4125-8383-D5DC65D92E94}"/>
    <cellStyle name="메모 2 4 2 3 4 2 2" xfId="3177" xr:uid="{F5619807-99EF-4F86-9713-BCB6B25123F7}"/>
    <cellStyle name="메모 2 4 2 3 4 2 3" xfId="11413" xr:uid="{D4586787-8DA7-419B-8425-2B596FB07903}"/>
    <cellStyle name="메모 2 4 2 3 4 3" xfId="3178" xr:uid="{C61D620B-B3FD-4E7F-9C22-CD581BD7B579}"/>
    <cellStyle name="메모 2 4 2 3 4 4" xfId="9539" xr:uid="{45742F78-6551-4F89-8C05-7A7FF11F9A15}"/>
    <cellStyle name="메모 2 4 2 3 5" xfId="3179" xr:uid="{813493C3-3F76-4456-92D7-76862C4148DB}"/>
    <cellStyle name="메모 2 4 2 3 5 2" xfId="3180" xr:uid="{7FD566B7-5E7A-4200-BAF3-98D41DFEF9CA}"/>
    <cellStyle name="메모 2 4 2 3 5 3" xfId="9907" xr:uid="{7E46D072-99F9-4899-9633-9758F758E208}"/>
    <cellStyle name="메모 2 4 2 3 6" xfId="3181" xr:uid="{AB63B6E2-BC43-4D46-8DCD-C9D4B5373C78}"/>
    <cellStyle name="메모 2 4 2 4" xfId="3182" xr:uid="{6A7068D3-B71A-45D8-8EE0-CC4A6205D0F6}"/>
    <cellStyle name="메모 2 4 2 4 2" xfId="3183" xr:uid="{FD1C87B1-02EA-4EFA-B119-2111C693F68F}"/>
    <cellStyle name="메모 2 4 2 4 2 2" xfId="3184" xr:uid="{1A093146-110D-4D83-BDDD-07C22537DFFD}"/>
    <cellStyle name="메모 2 4 2 4 2 2 2" xfId="3185" xr:uid="{A3E77AF9-E47B-4DE6-8551-446176B3EFA6}"/>
    <cellStyle name="메모 2 4 2 4 2 2 3" xfId="10378" xr:uid="{508FAFB2-B58C-4725-B748-402614A6300A}"/>
    <cellStyle name="메모 2 4 2 4 2 3" xfId="3186" xr:uid="{34772F55-84B9-45F0-AD59-13C32EEEFF4C}"/>
    <cellStyle name="메모 2 4 2 4 2 4" xfId="8500" xr:uid="{149468FA-8419-4B52-8391-5813C5E79431}"/>
    <cellStyle name="메모 2 4 2 4 3" xfId="3187" xr:uid="{E75EF76C-740E-4BF8-9658-66EB8F6EE0CD}"/>
    <cellStyle name="메모 2 4 2 4 3 2" xfId="3188" xr:uid="{894866AE-9C55-438F-A89C-6489C7547A13}"/>
    <cellStyle name="메모 2 4 2 4 3 2 2" xfId="3189" xr:uid="{757A3EA4-8EAB-4261-8CF0-F668BDAA69E8}"/>
    <cellStyle name="메모 2 4 2 4 3 2 3" xfId="10846" xr:uid="{8EA91F21-1912-4275-8D67-3FC7A03179FB}"/>
    <cellStyle name="메모 2 4 2 4 3 3" xfId="3190" xr:uid="{F62E608A-8CF8-4B21-B5B3-7364F2C31188}"/>
    <cellStyle name="메모 2 4 2 4 3 4" xfId="8968" xr:uid="{3E6C73C2-E861-473C-8BBF-AC59B3D0CFF6}"/>
    <cellStyle name="메모 2 4 2 4 4" xfId="3191" xr:uid="{545A3628-BA3A-4B35-9536-89F4A6E7CFA7}"/>
    <cellStyle name="메모 2 4 2 4 4 2" xfId="3192" xr:uid="{EA20C600-F966-455F-850B-6348A48A46CA}"/>
    <cellStyle name="메모 2 4 2 4 4 2 2" xfId="3193" xr:uid="{99A31690-05DA-4DEE-BACB-392B5C322C76}"/>
    <cellStyle name="메모 2 4 2 4 4 2 3" xfId="11414" xr:uid="{6551E360-D02C-4DD2-AAD8-74B0AA1DFBEA}"/>
    <cellStyle name="메모 2 4 2 4 4 3" xfId="3194" xr:uid="{2268624B-EDC0-480F-94B2-C60144478B29}"/>
    <cellStyle name="메모 2 4 2 4 4 4" xfId="9540" xr:uid="{9515CDBE-F6CF-499E-AECF-4875AF9D2C41}"/>
    <cellStyle name="메모 2 4 2 4 5" xfId="3195" xr:uid="{A84E24EC-616F-4312-AC85-FFB312A4EB71}"/>
    <cellStyle name="메모 2 4 2 4 5 2" xfId="3196" xr:uid="{883B9A3E-602A-47A4-BEE3-978B8BE7F1DB}"/>
    <cellStyle name="메모 2 4 2 4 5 3" xfId="9908" xr:uid="{51C2F19E-8F3B-4E63-BD18-B5D0DA426027}"/>
    <cellStyle name="메모 2 4 2 4 6" xfId="3197" xr:uid="{815F3BC4-B2BA-49DF-A3F1-E640D7F4E7D0}"/>
    <cellStyle name="메모 2 4 2 5" xfId="3198" xr:uid="{71575BEC-A46D-441D-9916-D022961B247A}"/>
    <cellStyle name="메모 2 4 2 5 2" xfId="3199" xr:uid="{AE1DA494-95A5-4A0A-9A4D-5E44F430CB48}"/>
    <cellStyle name="메모 2 4 2 5 2 2" xfId="3200" xr:uid="{8EF6C3B1-C5E8-4BCA-9E9A-D077C1A16000}"/>
    <cellStyle name="메모 2 4 2 5 2 3" xfId="10373" xr:uid="{7D708C67-83EB-4E72-82A5-B0D57DCEB5B6}"/>
    <cellStyle name="메모 2 4 2 5 3" xfId="3201" xr:uid="{8900D308-C6D6-4075-A2A3-C3A3EAFA811E}"/>
    <cellStyle name="메모 2 4 2 5 4" xfId="8495" xr:uid="{AAF8B301-180F-47E1-A905-8E477FCE21F2}"/>
    <cellStyle name="메모 2 4 2 6" xfId="3202" xr:uid="{385D3DEB-5DF7-407C-8A24-50B4B590D212}"/>
    <cellStyle name="메모 2 4 2 6 2" xfId="3203" xr:uid="{629A2D47-5709-4F4B-A1C8-8E94F4691037}"/>
    <cellStyle name="메모 2 4 2 6 2 2" xfId="3204" xr:uid="{A10DA49E-E948-4A92-B050-DF4CB206FE19}"/>
    <cellStyle name="메모 2 4 2 6 2 3" xfId="10841" xr:uid="{51D9AB54-AEA7-45C8-BBA0-A2A8D23A2C93}"/>
    <cellStyle name="메모 2 4 2 6 3" xfId="3205" xr:uid="{CE4D6031-30B4-4F6E-9203-93F776215702}"/>
    <cellStyle name="메모 2 4 2 6 4" xfId="8963" xr:uid="{BF5BF4AD-6DD5-445B-A0E0-C3D7BDC50B99}"/>
    <cellStyle name="메모 2 4 2 7" xfId="3206" xr:uid="{FEC6E4B0-B97F-4705-883F-5B0FD91EDE98}"/>
    <cellStyle name="메모 2 4 2 7 2" xfId="3207" xr:uid="{17081D9E-C35B-4C67-82CE-86031F231493}"/>
    <cellStyle name="메모 2 4 2 7 2 2" xfId="3208" xr:uid="{38FBB4BF-2918-477A-9E11-5832BF5839EE}"/>
    <cellStyle name="메모 2 4 2 7 2 3" xfId="11206" xr:uid="{C92CDAB2-FF19-468E-BB03-F6A8B93EE8BB}"/>
    <cellStyle name="메모 2 4 2 7 3" xfId="3209" xr:uid="{40FE7484-3261-4DE5-A476-A58E06F5E2B7}"/>
    <cellStyle name="메모 2 4 2 7 4" xfId="9332" xr:uid="{10B4AD67-F58A-4B99-9E19-DAD9284C9FAE}"/>
    <cellStyle name="메모 2 4 2 8" xfId="3210" xr:uid="{61F6CD87-E0B9-430C-B131-430AC429CAB1}"/>
    <cellStyle name="메모 2 4 2 8 2" xfId="3211" xr:uid="{76902A5B-AF42-41DF-9112-C64B6023609C}"/>
    <cellStyle name="메모 2 4 2 8 3" xfId="9903" xr:uid="{86BFD2A3-EB15-4300-B683-EEAC0E946AC5}"/>
    <cellStyle name="메모 2 4 2 9" xfId="3212" xr:uid="{9A025E37-8CA7-4495-BF85-97C9E795467E}"/>
    <cellStyle name="메모 2 4 3" xfId="3213" xr:uid="{C6DF1CE2-87C0-4582-9A2C-4D15C6F59ECE}"/>
    <cellStyle name="메모 2 4 3 2" xfId="3214" xr:uid="{06DE5FC8-B356-410D-8A59-5C570DCDC2BE}"/>
    <cellStyle name="메모 2 4 3 2 2" xfId="3215" xr:uid="{D8AF3522-CADD-487B-B068-873752D69D49}"/>
    <cellStyle name="메모 2 4 3 2 2 2" xfId="3216" xr:uid="{46392372-7763-4855-9A6C-33DEC8BCE3E3}"/>
    <cellStyle name="메모 2 4 3 2 2 2 2" xfId="3217" xr:uid="{C3B051B9-BF62-4096-A7AA-D562F0332BAD}"/>
    <cellStyle name="메모 2 4 3 2 2 2 3" xfId="10380" xr:uid="{F3DE7DEC-C365-47CC-A93D-0B3F5AF09811}"/>
    <cellStyle name="메모 2 4 3 2 2 3" xfId="3218" xr:uid="{196A2E41-84BC-4090-BD51-61C19CE6113F}"/>
    <cellStyle name="메모 2 4 3 2 2 4" xfId="8502" xr:uid="{50A80629-E3E5-4692-9F87-9ADF2D40B825}"/>
    <cellStyle name="메모 2 4 3 2 3" xfId="3219" xr:uid="{B4D153F5-82C9-40A3-BC3E-23BE168C0002}"/>
    <cellStyle name="메모 2 4 3 2 3 2" xfId="3220" xr:uid="{EA350CF2-2B35-40F6-A3B1-ADD78A00493E}"/>
    <cellStyle name="메모 2 4 3 2 3 2 2" xfId="3221" xr:uid="{71BD119F-C311-4073-B61A-9DA02581A487}"/>
    <cellStyle name="메모 2 4 3 2 3 2 3" xfId="10848" xr:uid="{EC2827CC-A3D9-4BD3-A6CA-91050F2DEEBD}"/>
    <cellStyle name="메모 2 4 3 2 3 3" xfId="3222" xr:uid="{817D013D-D388-46D0-9E63-8EDEC2818CFA}"/>
    <cellStyle name="메모 2 4 3 2 3 4" xfId="8970" xr:uid="{053D2674-7C83-460A-8F06-0A9A9BF560DE}"/>
    <cellStyle name="메모 2 4 3 2 4" xfId="3223" xr:uid="{60F32D8F-BC55-4023-8024-AEF019F37E02}"/>
    <cellStyle name="메모 2 4 3 2 4 2" xfId="3224" xr:uid="{F5B085CB-675C-4663-B887-7CB93BA41390}"/>
    <cellStyle name="메모 2 4 3 2 4 2 2" xfId="3225" xr:uid="{2D03D7EB-790F-40E2-9B0F-EDF6101405FD}"/>
    <cellStyle name="메모 2 4 3 2 4 2 3" xfId="11415" xr:uid="{9137B16C-F5E4-4614-86FD-6B6C39B6461D}"/>
    <cellStyle name="메모 2 4 3 2 4 3" xfId="3226" xr:uid="{E1D6DE6F-1002-49A9-90BB-945ED126789A}"/>
    <cellStyle name="메모 2 4 3 2 4 4" xfId="9541" xr:uid="{A0415191-CF69-47C8-8E62-C0BC5CD44E2C}"/>
    <cellStyle name="메모 2 4 3 2 5" xfId="3227" xr:uid="{95E7F735-1567-4E8C-BE22-D9AF36EA1EFF}"/>
    <cellStyle name="메모 2 4 3 2 5 2" xfId="3228" xr:uid="{D91A4246-FACF-4100-8B06-8206FCCDEBF4}"/>
    <cellStyle name="메모 2 4 3 2 5 3" xfId="9910" xr:uid="{473F1666-06D9-41BC-962D-158992257DCB}"/>
    <cellStyle name="메모 2 4 3 2 6" xfId="3229" xr:uid="{6E00C8D4-DF43-49E0-AAD4-C61B865C51EA}"/>
    <cellStyle name="메모 2 4 3 3" xfId="3230" xr:uid="{0E7CDD05-6D35-4B45-BD0B-24C51766F89B}"/>
    <cellStyle name="메모 2 4 3 3 2" xfId="3231" xr:uid="{FC81E2FA-0319-4208-BFA5-099FFD199B22}"/>
    <cellStyle name="메모 2 4 3 3 2 2" xfId="3232" xr:uid="{DB1CA9F9-5EFA-4712-B4A0-34A3E1459FBB}"/>
    <cellStyle name="메모 2 4 3 3 2 2 2" xfId="3233" xr:uid="{07B13D7D-BDA2-48E6-BFD2-6B3B6C21EE0A}"/>
    <cellStyle name="메모 2 4 3 3 2 2 3" xfId="10381" xr:uid="{E3259E78-2C53-4582-8C83-DB06C355ADC8}"/>
    <cellStyle name="메모 2 4 3 3 2 3" xfId="3234" xr:uid="{CB3471E7-2524-4922-88CD-D0592CB2189D}"/>
    <cellStyle name="메모 2 4 3 3 2 4" xfId="8503" xr:uid="{2A5C3485-3CF5-4B05-95CD-55E3269566BC}"/>
    <cellStyle name="메모 2 4 3 3 3" xfId="3235" xr:uid="{F7EC9065-63EF-4FE9-A179-1E714BB9F081}"/>
    <cellStyle name="메모 2 4 3 3 3 2" xfId="3236" xr:uid="{FF2EF737-AEC8-4326-A73F-95315AA8E379}"/>
    <cellStyle name="메모 2 4 3 3 3 2 2" xfId="3237" xr:uid="{E1897908-D823-446F-BB26-2AF8E0DC8A58}"/>
    <cellStyle name="메모 2 4 3 3 3 2 3" xfId="10849" xr:uid="{DC47BEA8-7606-4359-B403-9ED8FB5A21F9}"/>
    <cellStyle name="메모 2 4 3 3 3 3" xfId="3238" xr:uid="{E2AB0EFE-D99D-4073-ACE0-AE6FFBF35670}"/>
    <cellStyle name="메모 2 4 3 3 3 4" xfId="8971" xr:uid="{A7249547-426E-40B9-8285-C1D53051FA50}"/>
    <cellStyle name="메모 2 4 3 3 4" xfId="3239" xr:uid="{9CBB8497-0916-4F95-87ED-810A91F64BE8}"/>
    <cellStyle name="메모 2 4 3 3 4 2" xfId="3240" xr:uid="{F1319805-65A8-4DB4-AFA9-A152A4CA822F}"/>
    <cellStyle name="메모 2 4 3 3 4 2 2" xfId="3241" xr:uid="{E20AA6CD-1D43-4B1C-8504-B1061D348C73}"/>
    <cellStyle name="메모 2 4 3 3 4 2 3" xfId="11416" xr:uid="{FED41A06-866D-4ECF-BDC3-4F0BE7E2892B}"/>
    <cellStyle name="메모 2 4 3 3 4 3" xfId="3242" xr:uid="{A214A91C-B6F7-4259-9989-41C559F6ADCB}"/>
    <cellStyle name="메모 2 4 3 3 4 4" xfId="9542" xr:uid="{B455F953-1902-4B9B-AC94-BC35D588A3D6}"/>
    <cellStyle name="메모 2 4 3 3 5" xfId="3243" xr:uid="{47BDFA4C-020E-40F8-BB5B-6623752D2BDA}"/>
    <cellStyle name="메모 2 4 3 3 5 2" xfId="3244" xr:uid="{3B994F21-DB1D-4F2D-9D1F-033FE76F7A9B}"/>
    <cellStyle name="메모 2 4 3 3 5 3" xfId="9911" xr:uid="{CFB46958-F863-4CFE-BF27-A42FE6A48D9E}"/>
    <cellStyle name="메모 2 4 3 3 6" xfId="3245" xr:uid="{7F92D54E-9DAD-4A5F-99DB-BD0CB1DD1823}"/>
    <cellStyle name="메모 2 4 3 4" xfId="3246" xr:uid="{BA7D6D36-CEA8-44F8-AE84-5CFECE1A39BE}"/>
    <cellStyle name="메모 2 4 3 4 2" xfId="3247" xr:uid="{4C4980F6-62AF-46E6-B483-30CE0EFDB094}"/>
    <cellStyle name="메모 2 4 3 4 2 2" xfId="3248" xr:uid="{0E3BFE3C-7409-4EE1-9159-9676B19D4AEB}"/>
    <cellStyle name="메모 2 4 3 4 2 3" xfId="10379" xr:uid="{3FA44090-4567-437D-89DC-0843996DB469}"/>
    <cellStyle name="메모 2 4 3 4 3" xfId="3249" xr:uid="{7A30C0A7-3B78-48ED-BA54-9E071B3208A3}"/>
    <cellStyle name="메모 2 4 3 4 4" xfId="8501" xr:uid="{118E9F78-D2D2-462C-BE8D-D9CDD3015386}"/>
    <cellStyle name="메모 2 4 3 5" xfId="3250" xr:uid="{F2093D72-D3B7-4AF2-A1D4-D2609E0B48AE}"/>
    <cellStyle name="메모 2 4 3 5 2" xfId="3251" xr:uid="{32174E3A-69F7-4BE5-A499-3406867BE1CD}"/>
    <cellStyle name="메모 2 4 3 5 2 2" xfId="3252" xr:uid="{EBA1A6AF-B49A-40DF-9D9C-23442EF51326}"/>
    <cellStyle name="메모 2 4 3 5 2 3" xfId="10847" xr:uid="{90953AF7-9896-44FA-9110-CB6BF5024142}"/>
    <cellStyle name="메모 2 4 3 5 3" xfId="3253" xr:uid="{A7235FB4-58CA-49A7-BA02-514D8F43FAAA}"/>
    <cellStyle name="메모 2 4 3 5 4" xfId="8969" xr:uid="{CF30C59E-F8E7-47F1-B7F7-FF09E85B89B4}"/>
    <cellStyle name="메모 2 4 3 6" xfId="3254" xr:uid="{75932302-62A5-4783-A0B8-9593B6DA512B}"/>
    <cellStyle name="메모 2 4 3 6 2" xfId="3255" xr:uid="{1449887D-6813-4498-BCC2-EAAEFE340B94}"/>
    <cellStyle name="메모 2 4 3 6 2 2" xfId="3256" xr:uid="{EF2F4281-21CD-4D86-B082-CFB8DC1530EE}"/>
    <cellStyle name="메모 2 4 3 6 2 3" xfId="11259" xr:uid="{D6796BB1-3D8F-415C-9BD4-5CC47D347B0B}"/>
    <cellStyle name="메모 2 4 3 6 3" xfId="3257" xr:uid="{BF9D1349-4211-4825-A7A1-A35977C6256D}"/>
    <cellStyle name="메모 2 4 3 6 4" xfId="9385" xr:uid="{C2DEDA70-6DEF-41E0-B627-57374FD8797D}"/>
    <cellStyle name="메모 2 4 3 7" xfId="3258" xr:uid="{B52048F5-B04E-4123-B1B4-71D7FA541B6E}"/>
    <cellStyle name="메모 2 4 3 7 2" xfId="3259" xr:uid="{0DBED438-E903-44B6-A885-ED0242E962E0}"/>
    <cellStyle name="메모 2 4 3 7 3" xfId="9909" xr:uid="{4CF1166B-2142-49D7-9683-780205ED8C15}"/>
    <cellStyle name="메모 2 4 3 8" xfId="3260" xr:uid="{15630749-F1EF-49F2-9AE9-9C331E1717E2}"/>
    <cellStyle name="메모 2 4 4" xfId="3261" xr:uid="{A03BD542-FE12-459F-9A85-A3976F05B845}"/>
    <cellStyle name="메모 2 4 4 2" xfId="3262" xr:uid="{97B83428-3823-428A-AF83-275464B4FF96}"/>
    <cellStyle name="메모 2 4 4 2 2" xfId="3263" xr:uid="{DB8FDA4E-3C1B-4F91-BB60-4F7361083096}"/>
    <cellStyle name="메모 2 4 4 2 2 2" xfId="3264" xr:uid="{09D758DD-3614-4CF9-8F47-DC0466741B94}"/>
    <cellStyle name="메모 2 4 4 2 2 3" xfId="10382" xr:uid="{D946F71A-2065-4E62-AA46-03551FB8DFD7}"/>
    <cellStyle name="메모 2 4 4 2 3" xfId="3265" xr:uid="{67BD74E5-1602-42EE-8ACA-6299885A02B3}"/>
    <cellStyle name="메모 2 4 4 2 4" xfId="8504" xr:uid="{62A765EE-B1A7-4215-82C9-9087EE10275F}"/>
    <cellStyle name="메모 2 4 4 3" xfId="3266" xr:uid="{EB5B9196-14B3-4C83-9A3F-E17CCCA40451}"/>
    <cellStyle name="메모 2 4 4 3 2" xfId="3267" xr:uid="{5440682E-D4AE-4BFD-A001-832433EBB1A2}"/>
    <cellStyle name="메모 2 4 4 3 2 2" xfId="3268" xr:uid="{906C293E-A636-41EE-80D6-DA723ECA725F}"/>
    <cellStyle name="메모 2 4 4 3 2 3" xfId="10850" xr:uid="{D6B99FAE-842F-4051-A0D3-D47F6D39B25C}"/>
    <cellStyle name="메모 2 4 4 3 3" xfId="3269" xr:uid="{EE84DB2A-0C7B-467B-AC3E-BEBEBF2C14F8}"/>
    <cellStyle name="메모 2 4 4 3 4" xfId="8972" xr:uid="{4AFE2F77-75F1-4C51-BD9F-8EECC5BBE102}"/>
    <cellStyle name="메모 2 4 4 4" xfId="3270" xr:uid="{D99C467F-02B8-48B2-B3E2-4C746D0449D8}"/>
    <cellStyle name="메모 2 4 4 4 2" xfId="3271" xr:uid="{5B7DE01B-3CAE-45E4-B08C-54176F405569}"/>
    <cellStyle name="메모 2 4 4 4 2 2" xfId="3272" xr:uid="{7F4573B1-E9DD-4E02-B4B2-685484BBCA9A}"/>
    <cellStyle name="메모 2 4 4 4 2 3" xfId="11417" xr:uid="{FA075B38-7742-4BEF-A606-15ADD60E0471}"/>
    <cellStyle name="메모 2 4 4 4 3" xfId="3273" xr:uid="{472C0AF1-DC0A-423B-B22B-FDADFEF4B2B7}"/>
    <cellStyle name="메모 2 4 4 4 4" xfId="9543" xr:uid="{39487E50-BB03-4AE9-AA57-8D7994C81B4A}"/>
    <cellStyle name="메모 2 4 4 5" xfId="3274" xr:uid="{8EDC659A-AF18-4B0B-9647-393FFF605B69}"/>
    <cellStyle name="메모 2 4 4 5 2" xfId="3275" xr:uid="{8655F879-04BA-479C-97CF-7F65E41AE1D8}"/>
    <cellStyle name="메모 2 4 4 5 3" xfId="9912" xr:uid="{CCFC5BE4-EB97-4CD7-8EA2-C2122DDAF81A}"/>
    <cellStyle name="메모 2 4 4 6" xfId="3276" xr:uid="{17A17F50-B236-4D80-ADAA-FBA493E20FBD}"/>
    <cellStyle name="메모 2 4 5" xfId="3277" xr:uid="{E4FFB099-ECEC-4649-8C21-4550A7E57473}"/>
    <cellStyle name="메모 2 4 5 2" xfId="3278" xr:uid="{D449875E-506B-440A-977D-4FFEDD08FB40}"/>
    <cellStyle name="메모 2 4 5 2 2" xfId="3279" xr:uid="{508E9BBA-B616-42AF-928B-7F7E93009F02}"/>
    <cellStyle name="메모 2 4 5 2 2 2" xfId="3280" xr:uid="{9F58022C-AAA4-44F9-B9AC-D4AA887C9B06}"/>
    <cellStyle name="메모 2 4 5 2 2 3" xfId="10383" xr:uid="{4E79C123-340E-4986-A550-004D91EA671D}"/>
    <cellStyle name="메모 2 4 5 2 3" xfId="3281" xr:uid="{D07B8974-4ED3-4817-8553-5CE30372520E}"/>
    <cellStyle name="메모 2 4 5 2 4" xfId="8505" xr:uid="{55E2CBF0-93BF-4585-ABBE-94B253ED4D3A}"/>
    <cellStyle name="메모 2 4 5 3" xfId="3282" xr:uid="{8F1183A5-BF81-4D2E-94D5-E52881C86757}"/>
    <cellStyle name="메모 2 4 5 3 2" xfId="3283" xr:uid="{3FBAA56E-58EC-4F7E-ADED-2F281BE96249}"/>
    <cellStyle name="메모 2 4 5 3 2 2" xfId="3284" xr:uid="{D2A36423-91CF-41FE-9CE4-5EB9BDE3FAFE}"/>
    <cellStyle name="메모 2 4 5 3 2 3" xfId="10851" xr:uid="{DD440ADE-45FF-420E-8FEA-562F8ECBE45F}"/>
    <cellStyle name="메모 2 4 5 3 3" xfId="3285" xr:uid="{615FB160-CE4F-455A-BCB0-5BD74820C70D}"/>
    <cellStyle name="메모 2 4 5 3 4" xfId="8973" xr:uid="{DFE5EC32-C9CE-41CA-80E5-3F2EBF006E04}"/>
    <cellStyle name="메모 2 4 5 4" xfId="3286" xr:uid="{BBDF7694-4F22-49C9-B2DB-115E3122D144}"/>
    <cellStyle name="메모 2 4 5 4 2" xfId="3287" xr:uid="{B3E87B15-D05F-44A7-9288-3F5F05B5DF97}"/>
    <cellStyle name="메모 2 4 5 4 2 2" xfId="3288" xr:uid="{ADE45206-0D0E-4262-8CCB-DBB69AE9A999}"/>
    <cellStyle name="메모 2 4 5 4 2 3" xfId="11418" xr:uid="{93F18421-8FDF-4034-AADC-EF4A5786A722}"/>
    <cellStyle name="메모 2 4 5 4 3" xfId="3289" xr:uid="{8F6A44A0-252C-485E-B89E-0B134ED13CE7}"/>
    <cellStyle name="메모 2 4 5 4 4" xfId="9544" xr:uid="{D2C4B0AD-1F47-4F87-84A0-A3C4BC91653F}"/>
    <cellStyle name="메모 2 4 5 5" xfId="3290" xr:uid="{11863722-409F-466E-8032-9FFCA8C1AD62}"/>
    <cellStyle name="메모 2 4 5 5 2" xfId="3291" xr:uid="{DCF0676F-5642-43AF-8739-6A208ABF2719}"/>
    <cellStyle name="메모 2 4 5 5 3" xfId="9913" xr:uid="{67763A3D-63B4-42E6-8FCA-34DA4C6A90D9}"/>
    <cellStyle name="메모 2 4 5 6" xfId="3292" xr:uid="{4E92694B-4F30-4C93-A665-2A3306CAD5C6}"/>
    <cellStyle name="메모 2 4 6" xfId="3293" xr:uid="{0E36A916-5442-46C7-A70A-7F72713DAC57}"/>
    <cellStyle name="메모 2 4 6 2" xfId="3294" xr:uid="{1B44BF77-1018-4D0D-8D11-03A364E659E8}"/>
    <cellStyle name="메모 2 4 6 2 2" xfId="3295" xr:uid="{88AA6887-5E1B-4C68-908B-5F1D0C59E6DD}"/>
    <cellStyle name="메모 2 4 6 2 3" xfId="10372" xr:uid="{B204B9FE-2463-4D86-AEE1-0D68469F7F43}"/>
    <cellStyle name="메모 2 4 6 3" xfId="3296" xr:uid="{2BA02A96-213C-4D2B-BE56-8B0FC25B37DA}"/>
    <cellStyle name="메모 2 4 6 4" xfId="8494" xr:uid="{FC2F5C86-8876-4ACC-95F8-054FC654271C}"/>
    <cellStyle name="메모 2 4 7" xfId="3297" xr:uid="{CC25E816-8B86-40CC-9F33-D892571666AC}"/>
    <cellStyle name="메모 2 4 7 2" xfId="3298" xr:uid="{BA34D893-7376-4614-B7E6-71BC61D2ECEA}"/>
    <cellStyle name="메모 2 4 7 2 2" xfId="3299" xr:uid="{17821BCD-03B2-40D7-A6B9-C8C6DEE68E0C}"/>
    <cellStyle name="메모 2 4 7 2 3" xfId="10840" xr:uid="{E44BA6B8-B7F7-4429-A1C5-B78E793396FA}"/>
    <cellStyle name="메모 2 4 7 3" xfId="3300" xr:uid="{36F628C7-6BC1-4A32-95BD-CDD5F444FA28}"/>
    <cellStyle name="메모 2 4 7 4" xfId="8962" xr:uid="{47B30E7C-3B0E-439F-A34E-41977F8FB52A}"/>
    <cellStyle name="메모 2 4 8" xfId="3301" xr:uid="{D16A2964-0361-461F-B56D-9B5F699E2B9A}"/>
    <cellStyle name="메모 2 4 8 2" xfId="3302" xr:uid="{FBEB9A5D-FE72-4833-B754-F38C0E5C1F90}"/>
    <cellStyle name="메모 2 4 8 2 2" xfId="3303" xr:uid="{9E99A7C7-9F34-48B6-8A32-56191CA97792}"/>
    <cellStyle name="메모 2 4 8 2 3" xfId="11162" xr:uid="{4649A8DA-D571-4783-8951-CA947D7CF888}"/>
    <cellStyle name="메모 2 4 8 3" xfId="3304" xr:uid="{E46F732D-4743-4007-8ADB-F6C1395FEE40}"/>
    <cellStyle name="메모 2 4 8 4" xfId="9288" xr:uid="{03448B5F-FFFA-4C92-8E6E-90BDFE6CB947}"/>
    <cellStyle name="메모 2 4 9" xfId="3305" xr:uid="{26CF1FB5-F764-46B3-AD2A-024366666614}"/>
    <cellStyle name="메모 2 4 9 2" xfId="3306" xr:uid="{265F93DD-77B8-46E7-ABD8-C658F66D1E07}"/>
    <cellStyle name="메모 2 4 9 3" xfId="9902" xr:uid="{142796AD-9EE1-463E-9E11-6C1A54A8FCC8}"/>
    <cellStyle name="메모 2 5" xfId="50" xr:uid="{C1950CDD-CD33-4B0F-A568-262A573B5599}"/>
    <cellStyle name="메모 2 5 10" xfId="3307" xr:uid="{CC09B38C-65A0-4E18-9C81-9A9DAF60C93A}"/>
    <cellStyle name="메모 2 5 2" xfId="3308" xr:uid="{3A025ED9-1DDA-4AF2-B885-89A5BD3C154D}"/>
    <cellStyle name="메모 2 5 2 2" xfId="3309" xr:uid="{95280FDF-9731-42D7-B53E-C00DEC811F9D}"/>
    <cellStyle name="메모 2 5 2 2 2" xfId="3310" xr:uid="{EA143021-F36E-4355-A87F-63FCF837F2EB}"/>
    <cellStyle name="메모 2 5 2 2 2 2" xfId="3311" xr:uid="{AF90947B-E238-4A80-BFAC-792623048F24}"/>
    <cellStyle name="메모 2 5 2 2 2 2 2" xfId="3312" xr:uid="{02D6D116-68C4-4820-85BE-0C5501FF58BD}"/>
    <cellStyle name="메모 2 5 2 2 2 2 2 2" xfId="3313" xr:uid="{626232F1-0B98-4A7B-A0BB-50AB4848FCAA}"/>
    <cellStyle name="메모 2 5 2 2 2 2 2 3" xfId="10387" xr:uid="{1C4C3AA1-E550-486B-A6B6-A72D36FE5A23}"/>
    <cellStyle name="메모 2 5 2 2 2 2 3" xfId="3314" xr:uid="{FD5D6704-907B-423B-BB8D-F85A47DDE51A}"/>
    <cellStyle name="메모 2 5 2 2 2 2 4" xfId="8509" xr:uid="{86134BAF-D16D-4E3A-885F-F76040C91CED}"/>
    <cellStyle name="메모 2 5 2 2 2 3" xfId="3315" xr:uid="{1AB5AA1F-81A8-42DF-8F46-A6029797BCAA}"/>
    <cellStyle name="메모 2 5 2 2 2 3 2" xfId="3316" xr:uid="{932E7E8A-9ACC-46CB-8F13-1A8D97855F29}"/>
    <cellStyle name="메모 2 5 2 2 2 3 2 2" xfId="3317" xr:uid="{FE5BBEAB-0CFF-4BFC-A406-5688837FE016}"/>
    <cellStyle name="메모 2 5 2 2 2 3 2 3" xfId="10855" xr:uid="{BD3FA461-0637-443D-A82F-B2783F02B084}"/>
    <cellStyle name="메모 2 5 2 2 2 3 3" xfId="3318" xr:uid="{7B12EC23-4E07-4DB7-AB89-77695E95975D}"/>
    <cellStyle name="메모 2 5 2 2 2 3 4" xfId="8977" xr:uid="{632729D9-CA8B-4CF2-B756-A7A9C2005401}"/>
    <cellStyle name="메모 2 5 2 2 2 4" xfId="3319" xr:uid="{BEC2971E-7B9A-43A9-B72F-206B33BC18C5}"/>
    <cellStyle name="메모 2 5 2 2 2 4 2" xfId="3320" xr:uid="{D4A050EF-5929-4C7F-9CF3-093900EA24E1}"/>
    <cellStyle name="메모 2 5 2 2 2 4 2 2" xfId="3321" xr:uid="{12C2108B-FBDF-404E-86E0-881DA1153209}"/>
    <cellStyle name="메모 2 5 2 2 2 4 2 3" xfId="11419" xr:uid="{B24D9483-6F51-4A13-AA7F-515B1574CF27}"/>
    <cellStyle name="메모 2 5 2 2 2 4 3" xfId="3322" xr:uid="{8D7A10F4-6CAD-4B90-93C1-C5D6297BB288}"/>
    <cellStyle name="메모 2 5 2 2 2 4 4" xfId="9545" xr:uid="{AFE5A7B3-F773-4F9A-AEB6-42B710C1A3CB}"/>
    <cellStyle name="메모 2 5 2 2 2 5" xfId="3323" xr:uid="{981112A2-6374-41C6-987C-9CB13A4D9574}"/>
    <cellStyle name="메모 2 5 2 2 2 5 2" xfId="3324" xr:uid="{2B7AC096-B80D-4773-B3CB-07F2961FFAA8}"/>
    <cellStyle name="메모 2 5 2 2 2 5 3" xfId="9917" xr:uid="{496FA6BA-F95F-4E61-A56C-C5FDF34B3D05}"/>
    <cellStyle name="메모 2 5 2 2 2 6" xfId="3325" xr:uid="{F8023E1B-11AF-4E4C-9B5B-A188E98A4395}"/>
    <cellStyle name="메모 2 5 2 2 3" xfId="3326" xr:uid="{F7E3FBC3-E20C-494C-BCD7-85ABA0E51D51}"/>
    <cellStyle name="메모 2 5 2 2 3 2" xfId="3327" xr:uid="{F43035C0-17F3-4285-AD41-F4D3DF077506}"/>
    <cellStyle name="메모 2 5 2 2 3 2 2" xfId="3328" xr:uid="{7CA7E1A7-0BFC-4B26-8588-A994EC30F453}"/>
    <cellStyle name="메모 2 5 2 2 3 2 2 2" xfId="3329" xr:uid="{D0139025-834C-40DF-983A-91366BF33ED2}"/>
    <cellStyle name="메모 2 5 2 2 3 2 2 3" xfId="10388" xr:uid="{2A9A123F-50D4-46C6-AD30-0580E61DDA6D}"/>
    <cellStyle name="메모 2 5 2 2 3 2 3" xfId="3330" xr:uid="{9E607790-AB50-4C11-9E19-DE5C721D45D4}"/>
    <cellStyle name="메모 2 5 2 2 3 2 4" xfId="8510" xr:uid="{67D270B4-1D4C-4FE4-B73C-6904205EF0AE}"/>
    <cellStyle name="메모 2 5 2 2 3 3" xfId="3331" xr:uid="{1C7D6C86-DFAB-40C7-B31A-04393D265651}"/>
    <cellStyle name="메모 2 5 2 2 3 3 2" xfId="3332" xr:uid="{8B54EF88-5F77-44CD-9863-E1813F9BEA20}"/>
    <cellStyle name="메모 2 5 2 2 3 3 2 2" xfId="3333" xr:uid="{F0BD679E-9D86-4081-9131-21D5BB22DF86}"/>
    <cellStyle name="메모 2 5 2 2 3 3 2 3" xfId="10856" xr:uid="{A7A526E2-1714-4833-B2D5-B5E92B83ADE3}"/>
    <cellStyle name="메모 2 5 2 2 3 3 3" xfId="3334" xr:uid="{DBA42E5D-1275-4FAE-8583-F8A92F71F9AD}"/>
    <cellStyle name="메모 2 5 2 2 3 3 4" xfId="8978" xr:uid="{57B8D17F-2310-460D-A78C-A84CB8BF6007}"/>
    <cellStyle name="메모 2 5 2 2 3 4" xfId="3335" xr:uid="{BEC2CF92-E541-476E-869C-F93EED077B6A}"/>
    <cellStyle name="메모 2 5 2 2 3 4 2" xfId="3336" xr:uid="{F6B51C9F-914E-431E-B72D-14B795FB28E6}"/>
    <cellStyle name="메모 2 5 2 2 3 4 2 2" xfId="3337" xr:uid="{6F82EE29-8289-46BC-925D-E1F63F0CCB97}"/>
    <cellStyle name="메모 2 5 2 2 3 4 2 3" xfId="11420" xr:uid="{64D694A9-5824-424A-9A63-8F1C3DEF64F0}"/>
    <cellStyle name="메모 2 5 2 2 3 4 3" xfId="3338" xr:uid="{9DC0618B-4D68-4F62-8F06-03B5F545514C}"/>
    <cellStyle name="메모 2 5 2 2 3 4 4" xfId="9546" xr:uid="{F6AF63FE-880A-4020-B76E-8B9B95DD0045}"/>
    <cellStyle name="메모 2 5 2 2 3 5" xfId="3339" xr:uid="{16F75819-BB4B-4DB3-9A11-0B6C699F1B77}"/>
    <cellStyle name="메모 2 5 2 2 3 5 2" xfId="3340" xr:uid="{9CD3AC0A-F1E6-4598-B7CA-22EE832222C6}"/>
    <cellStyle name="메모 2 5 2 2 3 5 3" xfId="9918" xr:uid="{4BA72DA8-DA31-4A74-85BD-4FAD042757EF}"/>
    <cellStyle name="메모 2 5 2 2 3 6" xfId="3341" xr:uid="{A57197A4-D4C4-493A-8156-6BA58687E45B}"/>
    <cellStyle name="메모 2 5 2 2 4" xfId="3342" xr:uid="{129C19DD-3687-460D-BE89-4763AC60AE6B}"/>
    <cellStyle name="메모 2 5 2 2 4 2" xfId="3343" xr:uid="{B0FAF56F-28D9-46AB-AE99-74FB805CCFCD}"/>
    <cellStyle name="메모 2 5 2 2 4 2 2" xfId="3344" xr:uid="{F1AD5E21-A317-4257-B98F-AC605C11B07D}"/>
    <cellStyle name="메모 2 5 2 2 4 2 3" xfId="10386" xr:uid="{C4962A83-AC9E-4416-BF6F-1527439EEEAA}"/>
    <cellStyle name="메모 2 5 2 2 4 3" xfId="3345" xr:uid="{CD0DD382-52D1-4C2A-8D77-4996658C843B}"/>
    <cellStyle name="메모 2 5 2 2 4 4" xfId="8508" xr:uid="{75D3F812-775F-4008-B815-20D58CC89628}"/>
    <cellStyle name="메모 2 5 2 2 5" xfId="3346" xr:uid="{FCAFD0DF-1382-4399-89D1-94DCD9FF6E60}"/>
    <cellStyle name="메모 2 5 2 2 5 2" xfId="3347" xr:uid="{1CA393DF-6DFB-44C5-9173-F729B844286C}"/>
    <cellStyle name="메모 2 5 2 2 5 2 2" xfId="3348" xr:uid="{34F85998-20DE-47D5-81DA-553FD602AF9D}"/>
    <cellStyle name="메모 2 5 2 2 5 2 3" xfId="10854" xr:uid="{37E16137-0DD7-4CCB-A9EE-3F2608796A5D}"/>
    <cellStyle name="메모 2 5 2 2 5 3" xfId="3349" xr:uid="{C3877DE6-30FC-4D5B-AAAF-97715953C999}"/>
    <cellStyle name="메모 2 5 2 2 5 4" xfId="8976" xr:uid="{9156EAF0-0014-4049-9311-CA5C45B12FFC}"/>
    <cellStyle name="메모 2 5 2 2 6" xfId="3350" xr:uid="{B789D683-833B-4C63-983A-74A0E41435D4}"/>
    <cellStyle name="메모 2 5 2 2 6 2" xfId="3351" xr:uid="{1FAE031E-4759-45EA-9A9D-2DBBBCC3C45C}"/>
    <cellStyle name="메모 2 5 2 2 6 2 2" xfId="3352" xr:uid="{E9C24B81-1BDB-4B1F-B1DA-0282848950DB}"/>
    <cellStyle name="메모 2 5 2 2 6 2 3" xfId="11262" xr:uid="{FE07DD24-7ED7-443A-81DF-00300445E2DD}"/>
    <cellStyle name="메모 2 5 2 2 6 3" xfId="3353" xr:uid="{AA7A99B0-A021-4BE2-B044-96B2A0525241}"/>
    <cellStyle name="메모 2 5 2 2 6 4" xfId="9388" xr:uid="{824462D7-2DF9-488D-9FE0-055555A764E6}"/>
    <cellStyle name="메모 2 5 2 2 7" xfId="3354" xr:uid="{87E9A019-8837-4CF1-8D36-5C48822CDFD1}"/>
    <cellStyle name="메모 2 5 2 2 7 2" xfId="3355" xr:uid="{1E40F54F-9BEC-4B89-8CAA-1B05A88DD024}"/>
    <cellStyle name="메모 2 5 2 2 7 3" xfId="9916" xr:uid="{7975B45A-5A32-44F2-97D5-4A7232B34EED}"/>
    <cellStyle name="메모 2 5 2 2 8" xfId="3356" xr:uid="{BCAE5A61-8B2F-460E-8E62-A60279B7D58E}"/>
    <cellStyle name="메모 2 5 2 3" xfId="3357" xr:uid="{B1EC8349-07C7-4CF4-BF97-4A551A665164}"/>
    <cellStyle name="메모 2 5 2 3 2" xfId="3358" xr:uid="{9110ACCB-85C9-4771-8289-79AF35A08F43}"/>
    <cellStyle name="메모 2 5 2 3 2 2" xfId="3359" xr:uid="{C555EDB5-B4C0-45BC-B5A3-80E8EB61150D}"/>
    <cellStyle name="메모 2 5 2 3 2 2 2" xfId="3360" xr:uid="{C350DBAD-9200-452B-9A29-FBBEDF769312}"/>
    <cellStyle name="메모 2 5 2 3 2 2 3" xfId="10389" xr:uid="{7F12C90A-DDB2-466E-A029-3A0DBEB38AC7}"/>
    <cellStyle name="메모 2 5 2 3 2 3" xfId="3361" xr:uid="{C6039563-7F5A-4D87-8E46-588782B7278F}"/>
    <cellStyle name="메모 2 5 2 3 2 4" xfId="8511" xr:uid="{7521FE69-6ECA-438F-A7EE-D91E5DB960C7}"/>
    <cellStyle name="메모 2 5 2 3 3" xfId="3362" xr:uid="{DF1F2D1B-55C7-4223-8772-0B5663B5FA9F}"/>
    <cellStyle name="메모 2 5 2 3 3 2" xfId="3363" xr:uid="{E8AB8FF5-51FC-46AE-9414-70856C2A7822}"/>
    <cellStyle name="메모 2 5 2 3 3 2 2" xfId="3364" xr:uid="{E6D97406-E185-4C0E-BBF5-F2D8F016D7EB}"/>
    <cellStyle name="메모 2 5 2 3 3 2 3" xfId="10857" xr:uid="{257BFA74-D6BF-44C8-AFC9-D94D53CA96D4}"/>
    <cellStyle name="메모 2 5 2 3 3 3" xfId="3365" xr:uid="{ABEED497-B086-4C29-9541-CB6CB94F7DEF}"/>
    <cellStyle name="메모 2 5 2 3 3 4" xfId="8979" xr:uid="{826485E4-0FCB-4383-B658-1724F9DD21F7}"/>
    <cellStyle name="메모 2 5 2 3 4" xfId="3366" xr:uid="{627458A5-ACA2-4256-B4A8-B153EE488CD7}"/>
    <cellStyle name="메모 2 5 2 3 4 2" xfId="3367" xr:uid="{CA7F7596-FAFB-46E1-BB97-5E8A772060D1}"/>
    <cellStyle name="메모 2 5 2 3 4 2 2" xfId="3368" xr:uid="{FF4807C2-19CD-43A1-97E2-A62E311E4F7B}"/>
    <cellStyle name="메모 2 5 2 3 4 2 3" xfId="11421" xr:uid="{285DDA89-8518-41E5-B642-C70440F1FF5E}"/>
    <cellStyle name="메모 2 5 2 3 4 3" xfId="3369" xr:uid="{84DF8A36-647F-4665-9442-E2D4898914F5}"/>
    <cellStyle name="메모 2 5 2 3 4 4" xfId="9547" xr:uid="{44599740-EE30-4C18-914E-DED9658A6DA0}"/>
    <cellStyle name="메모 2 5 2 3 5" xfId="3370" xr:uid="{07B4E101-FFE7-47A0-994D-65CE5B6B1D84}"/>
    <cellStyle name="메모 2 5 2 3 5 2" xfId="3371" xr:uid="{DE6232DF-A9D9-4125-B462-8907EAEA341C}"/>
    <cellStyle name="메모 2 5 2 3 5 3" xfId="9919" xr:uid="{59F35D48-3DFB-45E3-9A16-9C6FA9CC68E8}"/>
    <cellStyle name="메모 2 5 2 3 6" xfId="3372" xr:uid="{EFB973FC-46BC-4C70-B094-8B4F6D88B7DC}"/>
    <cellStyle name="메모 2 5 2 4" xfId="3373" xr:uid="{06C4D6D1-7B67-4FA0-9179-DC8D0BE056D1}"/>
    <cellStyle name="메모 2 5 2 4 2" xfId="3374" xr:uid="{EB73135B-4C95-4605-8FCC-7054916A8228}"/>
    <cellStyle name="메모 2 5 2 4 2 2" xfId="3375" xr:uid="{07560742-5351-4C24-BEAE-8BBDB31DEBDD}"/>
    <cellStyle name="메모 2 5 2 4 2 2 2" xfId="3376" xr:uid="{83B2B923-C04B-43D4-8C65-A71034DC25DC}"/>
    <cellStyle name="메모 2 5 2 4 2 2 3" xfId="10390" xr:uid="{9A6AE5F2-E6A3-4BB9-B34A-5601B7B6868B}"/>
    <cellStyle name="메모 2 5 2 4 2 3" xfId="3377" xr:uid="{855DCAD7-DA54-4336-AD4D-1D6C5F9957EA}"/>
    <cellStyle name="메모 2 5 2 4 2 4" xfId="8512" xr:uid="{C8CD5CAF-9304-4588-96BF-AF342B2CDAF8}"/>
    <cellStyle name="메모 2 5 2 4 3" xfId="3378" xr:uid="{76E7CD61-FC67-4CBF-9B01-C7F5251D6432}"/>
    <cellStyle name="메모 2 5 2 4 3 2" xfId="3379" xr:uid="{5AFFF1D2-50EA-4083-8EC4-DD8184DEC01F}"/>
    <cellStyle name="메모 2 5 2 4 3 2 2" xfId="3380" xr:uid="{246E8839-2D08-4530-BFB1-DC7C9D2A0F73}"/>
    <cellStyle name="메모 2 5 2 4 3 2 3" xfId="10858" xr:uid="{39A8B79F-690D-49F4-B366-DF46307C4D91}"/>
    <cellStyle name="메모 2 5 2 4 3 3" xfId="3381" xr:uid="{41FF3F08-9253-4C9B-892C-D8680F6630FA}"/>
    <cellStyle name="메모 2 5 2 4 3 4" xfId="8980" xr:uid="{255EDDCB-07C4-4F23-A921-1B666A3D6AB3}"/>
    <cellStyle name="메모 2 5 2 4 4" xfId="3382" xr:uid="{2368DC4D-AABD-4697-B90A-363CF840AE33}"/>
    <cellStyle name="메모 2 5 2 4 4 2" xfId="3383" xr:uid="{E3F75277-B79F-4485-B285-968E7556CED3}"/>
    <cellStyle name="메모 2 5 2 4 4 2 2" xfId="3384" xr:uid="{CDB796A9-E1C4-4575-96C5-E3B459984AD2}"/>
    <cellStyle name="메모 2 5 2 4 4 2 3" xfId="11422" xr:uid="{04DCCF83-0CBF-4DFF-BA5C-A306396157F8}"/>
    <cellStyle name="메모 2 5 2 4 4 3" xfId="3385" xr:uid="{0DFACD5E-DB75-490E-8ED2-B27F94BE4176}"/>
    <cellStyle name="메모 2 5 2 4 4 4" xfId="9548" xr:uid="{F733B38C-0DF2-44CC-9FBE-66DCE792EEA7}"/>
    <cellStyle name="메모 2 5 2 4 5" xfId="3386" xr:uid="{B04709B1-B508-436C-BC63-8891DC0C439A}"/>
    <cellStyle name="메모 2 5 2 4 5 2" xfId="3387" xr:uid="{C04E9F01-FFDB-425C-964C-43AEEDA2371D}"/>
    <cellStyle name="메모 2 5 2 4 5 3" xfId="9920" xr:uid="{941A7D04-2E28-4C62-9556-1A5ED951317E}"/>
    <cellStyle name="메모 2 5 2 4 6" xfId="3388" xr:uid="{46CE33F3-E1AF-4898-961A-50A242BCCDC0}"/>
    <cellStyle name="메모 2 5 2 5" xfId="3389" xr:uid="{3BDB78E0-54FF-457C-90D4-BEC8A088BF11}"/>
    <cellStyle name="메모 2 5 2 5 2" xfId="3390" xr:uid="{B6099AA7-FD73-4281-AD6C-88A94AFAB080}"/>
    <cellStyle name="메모 2 5 2 5 2 2" xfId="3391" xr:uid="{BC617313-1E82-4351-94E0-ADD5F62F4CA5}"/>
    <cellStyle name="메모 2 5 2 5 2 3" xfId="10385" xr:uid="{71FA76C1-DF1A-4AAA-8892-C3E92C863A15}"/>
    <cellStyle name="메모 2 5 2 5 3" xfId="3392" xr:uid="{3CFEDA8F-EEB1-4FC9-BD4A-277C162BA5AE}"/>
    <cellStyle name="메모 2 5 2 5 4" xfId="8507" xr:uid="{DA124838-3AD2-4FAB-A452-5652C4E424E8}"/>
    <cellStyle name="메모 2 5 2 6" xfId="3393" xr:uid="{973B0024-734D-4884-9E7D-AA6C93AA4D88}"/>
    <cellStyle name="메모 2 5 2 6 2" xfId="3394" xr:uid="{9D49BABF-1FC1-43AA-BCD5-F572C488A55D}"/>
    <cellStyle name="메모 2 5 2 6 2 2" xfId="3395" xr:uid="{6F1618EB-C2AF-4F22-836D-BC657690921E}"/>
    <cellStyle name="메모 2 5 2 6 2 3" xfId="10853" xr:uid="{76A4C094-880A-4DBA-BD50-7830E9CF52FB}"/>
    <cellStyle name="메모 2 5 2 6 3" xfId="3396" xr:uid="{2AEE0548-6410-427E-AA2A-05A2DF30D239}"/>
    <cellStyle name="메모 2 5 2 6 4" xfId="8975" xr:uid="{D07D3E86-2E21-474D-AFF6-CD4E3A029189}"/>
    <cellStyle name="메모 2 5 2 7" xfId="3397" xr:uid="{95D48D1D-30B4-48F4-9EAD-504FCADAC5F4}"/>
    <cellStyle name="메모 2 5 2 7 2" xfId="3398" xr:uid="{F2FFC800-A645-4768-86A2-97AFB3134767}"/>
    <cellStyle name="메모 2 5 2 7 2 2" xfId="3399" xr:uid="{1A8D7C08-4C97-474F-95F1-811B6A10C4E1}"/>
    <cellStyle name="메모 2 5 2 7 2 3" xfId="11220" xr:uid="{CC9F21EA-482E-4E14-8FB6-339410EE4D61}"/>
    <cellStyle name="메모 2 5 2 7 3" xfId="3400" xr:uid="{C61CA0A2-F1F8-471F-BDAD-D5A3DCEDC10F}"/>
    <cellStyle name="메모 2 5 2 7 4" xfId="9346" xr:uid="{CC40860D-3405-4E64-A394-EE39851CB1B3}"/>
    <cellStyle name="메모 2 5 2 8" xfId="3401" xr:uid="{E1275BCB-A12A-4B14-83F8-BE35331B1ADC}"/>
    <cellStyle name="메모 2 5 2 8 2" xfId="3402" xr:uid="{C886EE12-678B-44D5-9E64-D1A17CE40F0C}"/>
    <cellStyle name="메모 2 5 2 8 3" xfId="9915" xr:uid="{A56BA926-29DE-46E4-9A47-CC1E3683F41F}"/>
    <cellStyle name="메모 2 5 2 9" xfId="3403" xr:uid="{8D19C412-4529-4DA1-AF77-A4AD9071B1EF}"/>
    <cellStyle name="메모 2 5 3" xfId="3404" xr:uid="{584196FD-0F87-427F-8093-28D38A8B2041}"/>
    <cellStyle name="메모 2 5 3 2" xfId="3405" xr:uid="{93F183C2-5B6D-4679-B74F-E1D35F8CDB60}"/>
    <cellStyle name="메모 2 5 3 2 2" xfId="3406" xr:uid="{7B4CAE35-772D-467D-A0C3-1A56D524A7C9}"/>
    <cellStyle name="메모 2 5 3 2 2 2" xfId="3407" xr:uid="{975A9B62-BA31-411C-A396-D9CB4CE85EDC}"/>
    <cellStyle name="메모 2 5 3 2 2 2 2" xfId="3408" xr:uid="{7CFC5C23-00DC-403A-B196-659142F27352}"/>
    <cellStyle name="메모 2 5 3 2 2 2 3" xfId="10392" xr:uid="{018E4693-9C09-414F-8431-8E2B6CD54213}"/>
    <cellStyle name="메모 2 5 3 2 2 3" xfId="3409" xr:uid="{C1BE0BB2-02A8-49C9-890D-A970A46B2520}"/>
    <cellStyle name="메모 2 5 3 2 2 4" xfId="8514" xr:uid="{52096C64-D944-4401-9646-3613E6ED4599}"/>
    <cellStyle name="메모 2 5 3 2 3" xfId="3410" xr:uid="{954112E4-2667-4AEB-97F0-356CB9168589}"/>
    <cellStyle name="메모 2 5 3 2 3 2" xfId="3411" xr:uid="{DD3F1529-0279-406A-B550-A55402FCE374}"/>
    <cellStyle name="메모 2 5 3 2 3 2 2" xfId="3412" xr:uid="{80E1A31D-7E55-4B20-89B0-AA3F1BD73BB9}"/>
    <cellStyle name="메모 2 5 3 2 3 2 3" xfId="10860" xr:uid="{E9F10B6F-1709-4181-833B-7B657FBAC947}"/>
    <cellStyle name="메모 2 5 3 2 3 3" xfId="3413" xr:uid="{A091B119-CD7C-4E8B-BE99-8BF787710212}"/>
    <cellStyle name="메모 2 5 3 2 3 4" xfId="8982" xr:uid="{4CE6BE02-CB12-4546-806A-471C984EE413}"/>
    <cellStyle name="메모 2 5 3 2 4" xfId="3414" xr:uid="{A0E82552-EAAC-4EC0-9785-45EDC9E46880}"/>
    <cellStyle name="메모 2 5 3 2 4 2" xfId="3415" xr:uid="{5C3E4E2E-0475-43AE-82BE-9480749C781F}"/>
    <cellStyle name="메모 2 5 3 2 4 2 2" xfId="3416" xr:uid="{729BE323-82E7-413E-80CF-ABB452625C4A}"/>
    <cellStyle name="메모 2 5 3 2 4 2 3" xfId="11423" xr:uid="{39781E86-91C0-429C-852E-39D5803F3F4E}"/>
    <cellStyle name="메모 2 5 3 2 4 3" xfId="3417" xr:uid="{FDAD1B18-BCFB-457A-85F4-E4130044AFDA}"/>
    <cellStyle name="메모 2 5 3 2 4 4" xfId="9549" xr:uid="{8C6474B4-0BF5-45CE-B5E5-EDECCC20A66D}"/>
    <cellStyle name="메모 2 5 3 2 5" xfId="3418" xr:uid="{9A241000-F0D1-42A9-A390-E80DAF73DEDD}"/>
    <cellStyle name="메모 2 5 3 2 5 2" xfId="3419" xr:uid="{1EB83E30-2F7E-4DED-B636-177EC7DF08B9}"/>
    <cellStyle name="메모 2 5 3 2 5 3" xfId="9922" xr:uid="{FF0928C9-CAF9-4384-A5E4-78363A486C49}"/>
    <cellStyle name="메모 2 5 3 2 6" xfId="3420" xr:uid="{9CEBCE5A-4037-4213-987C-08846E7FCA79}"/>
    <cellStyle name="메모 2 5 3 3" xfId="3421" xr:uid="{6411F00C-F982-4CEE-86FB-D954868D8BF7}"/>
    <cellStyle name="메모 2 5 3 3 2" xfId="3422" xr:uid="{2768269F-29F0-4B65-826E-EA459A202109}"/>
    <cellStyle name="메모 2 5 3 3 2 2" xfId="3423" xr:uid="{02A7F044-6D3F-46FC-94B3-AB77A7E96A59}"/>
    <cellStyle name="메모 2 5 3 3 2 2 2" xfId="3424" xr:uid="{8C1D1DA4-7465-4950-A486-A2A05A456DC1}"/>
    <cellStyle name="메모 2 5 3 3 2 2 3" xfId="10393" xr:uid="{9496F85E-7927-4934-A10B-B88F7AE23352}"/>
    <cellStyle name="메모 2 5 3 3 2 3" xfId="3425" xr:uid="{255CE411-FE6F-456C-825C-909A9FFDCCE6}"/>
    <cellStyle name="메모 2 5 3 3 2 4" xfId="8515" xr:uid="{ED7FDCE4-F5EB-4AF2-A709-ECE7183DBAA4}"/>
    <cellStyle name="메모 2 5 3 3 3" xfId="3426" xr:uid="{63B7BADC-87F3-4578-991D-F1D4E82E4B9C}"/>
    <cellStyle name="메모 2 5 3 3 3 2" xfId="3427" xr:uid="{358AB667-20FC-436E-9969-37A3FC114A56}"/>
    <cellStyle name="메모 2 5 3 3 3 2 2" xfId="3428" xr:uid="{3708679F-1807-4B4B-8D66-A2A6F239AB3A}"/>
    <cellStyle name="메모 2 5 3 3 3 2 3" xfId="10861" xr:uid="{3E0610EC-D04F-4176-A9C2-5D6A45119450}"/>
    <cellStyle name="메모 2 5 3 3 3 3" xfId="3429" xr:uid="{712E3148-DC60-4616-BD72-5828B267CFFF}"/>
    <cellStyle name="메모 2 5 3 3 3 4" xfId="8983" xr:uid="{CDF3FDA2-998A-4C21-9044-0B17BC81D597}"/>
    <cellStyle name="메모 2 5 3 3 4" xfId="3430" xr:uid="{57C7D951-4539-4DB7-84BE-F4FE0E8076A9}"/>
    <cellStyle name="메모 2 5 3 3 4 2" xfId="3431" xr:uid="{D801D48E-2168-447E-979D-2E58470EF071}"/>
    <cellStyle name="메모 2 5 3 3 4 2 2" xfId="3432" xr:uid="{3424DDDE-9BB2-4FB5-88D6-4C487E275192}"/>
    <cellStyle name="메모 2 5 3 3 4 2 3" xfId="11424" xr:uid="{D7833213-6C7F-45F0-95AE-DF1567B61F7E}"/>
    <cellStyle name="메모 2 5 3 3 4 3" xfId="3433" xr:uid="{B9D0278E-08CC-46D8-8947-9E5AB2F9B5AA}"/>
    <cellStyle name="메모 2 5 3 3 4 4" xfId="9550" xr:uid="{2A17CEEA-0C73-4CA6-AF2E-AEDAF3F7596A}"/>
    <cellStyle name="메모 2 5 3 3 5" xfId="3434" xr:uid="{B31583AF-E6DB-4450-B828-81EA089CAF34}"/>
    <cellStyle name="메모 2 5 3 3 5 2" xfId="3435" xr:uid="{3BBFA8A3-7809-4F40-8378-FFC59A630AD0}"/>
    <cellStyle name="메모 2 5 3 3 5 3" xfId="9923" xr:uid="{EFA7EE38-1065-4D6D-922C-F11E7C07E5A4}"/>
    <cellStyle name="메모 2 5 3 3 6" xfId="3436" xr:uid="{C1E4963B-A358-4C94-8BD8-A109165AA78D}"/>
    <cellStyle name="메모 2 5 3 4" xfId="3437" xr:uid="{4758067F-00E8-4B4D-ABF1-8571DAF72104}"/>
    <cellStyle name="메모 2 5 3 4 2" xfId="3438" xr:uid="{30A3E04C-6011-4E41-A7CE-642116D45086}"/>
    <cellStyle name="메모 2 5 3 4 2 2" xfId="3439" xr:uid="{FB84F8FE-4BC4-4C80-B54D-59E972B6139B}"/>
    <cellStyle name="메모 2 5 3 4 2 3" xfId="10391" xr:uid="{9624AA91-A3D2-4395-ACE3-8FA52C907049}"/>
    <cellStyle name="메모 2 5 3 4 3" xfId="3440" xr:uid="{328A34F1-A274-40FD-A2F4-F28287A1F046}"/>
    <cellStyle name="메모 2 5 3 4 4" xfId="8513" xr:uid="{FE092968-59D7-4E65-B64A-F87EC1526962}"/>
    <cellStyle name="메모 2 5 3 5" xfId="3441" xr:uid="{CCB314C5-C736-4106-80EE-B184A12E30EE}"/>
    <cellStyle name="메모 2 5 3 5 2" xfId="3442" xr:uid="{869A65EA-641D-46AD-93B4-766383142BB2}"/>
    <cellStyle name="메모 2 5 3 5 2 2" xfId="3443" xr:uid="{B661DA1F-CFF2-4F19-B473-CA71422BB976}"/>
    <cellStyle name="메모 2 5 3 5 2 3" xfId="10859" xr:uid="{557706FD-3CC0-478B-AC1D-58B8A5DBD031}"/>
    <cellStyle name="메모 2 5 3 5 3" xfId="3444" xr:uid="{9C7954FA-D470-4986-8BDE-AC8CFE6DCCF0}"/>
    <cellStyle name="메모 2 5 3 5 4" xfId="8981" xr:uid="{F8CAEC04-ECC5-4445-A611-BEBB30C4A908}"/>
    <cellStyle name="메모 2 5 3 6" xfId="3445" xr:uid="{4CB5C109-96FB-4161-8480-F2EF1BF9F133}"/>
    <cellStyle name="메모 2 5 3 6 2" xfId="3446" xr:uid="{D1441505-78F6-4178-BA90-DDF33A295D94}"/>
    <cellStyle name="메모 2 5 3 6 2 2" xfId="3447" xr:uid="{9A440C30-6AB9-48BE-95B6-C07A8427AAD7}"/>
    <cellStyle name="메모 2 5 3 6 2 3" xfId="11261" xr:uid="{4E495A77-4EB5-4DC9-A172-B691FCA6870C}"/>
    <cellStyle name="메모 2 5 3 6 3" xfId="3448" xr:uid="{51AA7AAB-E09C-4F91-ADF4-ADBFFB8C65B0}"/>
    <cellStyle name="메모 2 5 3 6 4" xfId="9387" xr:uid="{D286B035-E7AE-4B0B-9C42-259EBE7F5767}"/>
    <cellStyle name="메모 2 5 3 7" xfId="3449" xr:uid="{4EE00FCB-5188-4DA9-AE6A-84C39A0E4B6F}"/>
    <cellStyle name="메모 2 5 3 7 2" xfId="3450" xr:uid="{D4EEBF71-A338-456B-ADB9-74C74D80B8AC}"/>
    <cellStyle name="메모 2 5 3 7 3" xfId="9921" xr:uid="{4B523D57-E8C3-4052-8AD1-AF7345F76A47}"/>
    <cellStyle name="메모 2 5 3 8" xfId="3451" xr:uid="{4EA922EB-8A80-453A-8538-79B41BC1B72F}"/>
    <cellStyle name="메모 2 5 4" xfId="3452" xr:uid="{92ED6FE4-0644-4279-8905-803D9DE42DE4}"/>
    <cellStyle name="메모 2 5 4 2" xfId="3453" xr:uid="{665E1B80-A517-49B8-8E39-45A6EC4EA3A2}"/>
    <cellStyle name="메모 2 5 4 2 2" xfId="3454" xr:uid="{497117C5-723B-44AE-8D90-5FF81D866838}"/>
    <cellStyle name="메모 2 5 4 2 2 2" xfId="3455" xr:uid="{DBBAC7A8-D7E2-4181-817F-99B84FDB2067}"/>
    <cellStyle name="메모 2 5 4 2 2 3" xfId="10394" xr:uid="{A7DE6465-FE2F-4FCA-AB1A-03F5908D50AD}"/>
    <cellStyle name="메모 2 5 4 2 3" xfId="3456" xr:uid="{EABF78BC-094D-4103-9E04-FEA6E4FCA132}"/>
    <cellStyle name="메모 2 5 4 2 4" xfId="8516" xr:uid="{31461161-C652-42D4-869C-5F140D2E1608}"/>
    <cellStyle name="메모 2 5 4 3" xfId="3457" xr:uid="{CBBD707C-0A9A-4A87-8D71-4612D09662C9}"/>
    <cellStyle name="메모 2 5 4 3 2" xfId="3458" xr:uid="{712760F4-8E23-45B1-A47D-FB6B654429A3}"/>
    <cellStyle name="메모 2 5 4 3 2 2" xfId="3459" xr:uid="{909D5AA4-52D6-4B8E-96EB-4C73E7F49AF2}"/>
    <cellStyle name="메모 2 5 4 3 2 3" xfId="10862" xr:uid="{0B2F64A9-22C7-49CE-B885-F1289E564E37}"/>
    <cellStyle name="메모 2 5 4 3 3" xfId="3460" xr:uid="{D3C1E296-B57E-4376-8B46-E7AF7E26FE17}"/>
    <cellStyle name="메모 2 5 4 3 4" xfId="8984" xr:uid="{D06413F4-1CA0-4D81-AE90-554F6AFCDE93}"/>
    <cellStyle name="메모 2 5 4 4" xfId="3461" xr:uid="{90E77800-20B7-47B9-AAC8-96434FE06440}"/>
    <cellStyle name="메모 2 5 4 4 2" xfId="3462" xr:uid="{0DE30155-6644-492F-ACFA-53B9675F9421}"/>
    <cellStyle name="메모 2 5 4 4 2 2" xfId="3463" xr:uid="{48434C43-0E79-4183-86A0-E7DA6C45CBAD}"/>
    <cellStyle name="메모 2 5 4 4 2 3" xfId="11425" xr:uid="{D2267238-CCF7-4F2E-B416-C1707BA634BC}"/>
    <cellStyle name="메모 2 5 4 4 3" xfId="3464" xr:uid="{784A87CA-E724-451B-AB75-779414E8B9DA}"/>
    <cellStyle name="메모 2 5 4 4 4" xfId="9551" xr:uid="{E62E3D0D-0ADE-42C8-A987-B377467418BB}"/>
    <cellStyle name="메모 2 5 4 5" xfId="3465" xr:uid="{A35F5C37-5D76-4009-AF2F-803DC5227687}"/>
    <cellStyle name="메모 2 5 4 5 2" xfId="3466" xr:uid="{1536D0CE-0CB9-4281-BCBD-5FEBD7770D34}"/>
    <cellStyle name="메모 2 5 4 5 3" xfId="9924" xr:uid="{A169E54F-805B-405D-AB59-CB8E4D29CC2A}"/>
    <cellStyle name="메모 2 5 4 6" xfId="3467" xr:uid="{0771EAFB-9237-4DFE-9DC4-D775F420F7A3}"/>
    <cellStyle name="메모 2 5 5" xfId="3468" xr:uid="{08E5BDC5-609D-472F-83BF-CBE16C45D1F8}"/>
    <cellStyle name="메모 2 5 5 2" xfId="3469" xr:uid="{C7CE54A4-BEDC-4491-A768-5E15CE31860E}"/>
    <cellStyle name="메모 2 5 5 2 2" xfId="3470" xr:uid="{871E7126-A802-4926-8EC9-63A5C8012011}"/>
    <cellStyle name="메모 2 5 5 2 2 2" xfId="3471" xr:uid="{DD51248B-48B0-43BE-A53F-AC6A4EEA95F6}"/>
    <cellStyle name="메모 2 5 5 2 2 3" xfId="10395" xr:uid="{4C864480-E7FC-4EFF-B2F9-919064F76F21}"/>
    <cellStyle name="메모 2 5 5 2 3" xfId="3472" xr:uid="{60FA1A14-EEF5-4424-8246-1F8BF1C558E4}"/>
    <cellStyle name="메모 2 5 5 2 4" xfId="8517" xr:uid="{436602DA-0103-4C1E-824A-0484289D8614}"/>
    <cellStyle name="메모 2 5 5 3" xfId="3473" xr:uid="{AAADD112-4DE1-408F-A5FC-15DA0CBB9FA1}"/>
    <cellStyle name="메모 2 5 5 3 2" xfId="3474" xr:uid="{D7685B73-EBCE-4408-8BA6-822F6BF46602}"/>
    <cellStyle name="메모 2 5 5 3 2 2" xfId="3475" xr:uid="{868DF4D7-AC63-4452-8C84-2E3CBD66C86A}"/>
    <cellStyle name="메모 2 5 5 3 2 3" xfId="10863" xr:uid="{3D4BD3C8-46CD-4203-821B-F7BFA7FA41D6}"/>
    <cellStyle name="메모 2 5 5 3 3" xfId="3476" xr:uid="{1434E6D1-81CC-425C-8CE2-7E707AA7271B}"/>
    <cellStyle name="메모 2 5 5 3 4" xfId="8985" xr:uid="{605302A2-218A-4AA0-86E8-71D88FE25DEF}"/>
    <cellStyle name="메모 2 5 5 4" xfId="3477" xr:uid="{1D102189-DC25-4A5B-B9B6-1F34A604E47F}"/>
    <cellStyle name="메모 2 5 5 4 2" xfId="3478" xr:uid="{04C7CAEF-12DF-42FA-AE6F-DB90E29F5CDC}"/>
    <cellStyle name="메모 2 5 5 4 2 2" xfId="3479" xr:uid="{AAA9ED9D-091D-4A7D-A207-48F76AF14677}"/>
    <cellStyle name="메모 2 5 5 4 2 3" xfId="11426" xr:uid="{648372A5-8B4C-439D-AABE-0A7639F091F1}"/>
    <cellStyle name="메모 2 5 5 4 3" xfId="3480" xr:uid="{DB16BA60-EA28-4F6C-8BDF-6A0DEA0178B9}"/>
    <cellStyle name="메모 2 5 5 4 4" xfId="9552" xr:uid="{549203BB-473B-4B64-AE2C-D7472D9623B8}"/>
    <cellStyle name="메모 2 5 5 5" xfId="3481" xr:uid="{2ADDB3EC-E46B-45CD-8AFD-4B821F8693CA}"/>
    <cellStyle name="메모 2 5 5 5 2" xfId="3482" xr:uid="{7394A79D-8E43-49E3-8166-713E177BDA92}"/>
    <cellStyle name="메모 2 5 5 5 3" xfId="9925" xr:uid="{9B5DE707-C3ED-4F07-ABEF-5CD5012E72EC}"/>
    <cellStyle name="메모 2 5 5 6" xfId="3483" xr:uid="{6717F322-3496-4B6B-9CF6-602F648B5732}"/>
    <cellStyle name="메모 2 5 6" xfId="3484" xr:uid="{D192F9F7-CBC7-4403-98D1-76B96A79627D}"/>
    <cellStyle name="메모 2 5 6 2" xfId="3485" xr:uid="{F26D4796-7237-4A19-80BA-2D4919923C97}"/>
    <cellStyle name="메모 2 5 6 2 2" xfId="3486" xr:uid="{321FDEE8-2D10-4D0A-A779-4F31444B4D8E}"/>
    <cellStyle name="메모 2 5 6 2 3" xfId="10384" xr:uid="{2AC2DB4A-4D6A-4450-873E-9956BB42FD9D}"/>
    <cellStyle name="메모 2 5 6 3" xfId="3487" xr:uid="{698CD8B4-41E9-419C-AA9D-7012208230F9}"/>
    <cellStyle name="메모 2 5 6 4" xfId="8506" xr:uid="{19E0A01F-6E35-49F0-9B48-E38054D611B9}"/>
    <cellStyle name="메모 2 5 7" xfId="3488" xr:uid="{BAAF4CCE-77DE-41F6-B224-B9411206960B}"/>
    <cellStyle name="메모 2 5 7 2" xfId="3489" xr:uid="{F6E93F63-E1FA-448B-8B40-3FAF744CF900}"/>
    <cellStyle name="메모 2 5 7 2 2" xfId="3490" xr:uid="{DAB7E615-B9BD-44E1-9CFB-B978B74378CC}"/>
    <cellStyle name="메모 2 5 7 2 3" xfId="10852" xr:uid="{0B25C787-82F1-45A2-B4D3-764366C9208A}"/>
    <cellStyle name="메모 2 5 7 3" xfId="3491" xr:uid="{98D57864-30D8-4AE2-936A-2F83622267CF}"/>
    <cellStyle name="메모 2 5 7 4" xfId="8974" xr:uid="{27F36AB9-FCEC-4D74-8A3C-B6618E47AA9C}"/>
    <cellStyle name="메모 2 5 8" xfId="3492" xr:uid="{BBFDC679-34E2-4555-ABA5-E0076EE3E5DA}"/>
    <cellStyle name="메모 2 5 8 2" xfId="3493" xr:uid="{0E5737F8-A61F-4C84-A5A8-766D7B10B25D}"/>
    <cellStyle name="메모 2 5 8 2 2" xfId="3494" xr:uid="{203C10DF-3D04-422E-AE66-DA14E64C4E07}"/>
    <cellStyle name="메모 2 5 8 2 3" xfId="11176" xr:uid="{519BA4CD-854E-4EA4-96E0-705F0C6E6D15}"/>
    <cellStyle name="메모 2 5 8 3" xfId="3495" xr:uid="{8368983A-3A19-4373-991E-DAAE4F506170}"/>
    <cellStyle name="메모 2 5 8 4" xfId="9302" xr:uid="{728FDFB7-AE04-495A-A2AC-E90E0E9B8BE8}"/>
    <cellStyle name="메모 2 5 9" xfId="3496" xr:uid="{E32BC675-5AFD-47A9-871A-10619F43071A}"/>
    <cellStyle name="메모 2 5 9 2" xfId="3497" xr:uid="{AECA1701-D7E0-47ED-B2B8-AD95F49C393F}"/>
    <cellStyle name="메모 2 5 9 3" xfId="9914" xr:uid="{AB26F322-AC92-4BD3-8FDC-4E801BA0D56D}"/>
    <cellStyle name="메모 2 6" xfId="51" xr:uid="{EB14F5C5-DF63-4AA0-A52B-0508E8EEAEEF}"/>
    <cellStyle name="메모 2 6 2" xfId="3498" xr:uid="{353A15EF-3445-48A5-A276-08495BF5ADDE}"/>
    <cellStyle name="메모 2 6 2 2" xfId="3499" xr:uid="{16FE26F0-4EE8-42A6-A825-BF1D359DE8AC}"/>
    <cellStyle name="메모 2 6 2 2 2" xfId="3500" xr:uid="{88985A25-BF3E-4939-9995-4B279F21852B}"/>
    <cellStyle name="메모 2 6 2 2 2 2" xfId="3501" xr:uid="{788CF312-9CE9-46C9-B0A5-25C320325472}"/>
    <cellStyle name="메모 2 6 2 2 2 2 2" xfId="3502" xr:uid="{0EAEEF88-2E7B-448F-A96E-0F56A212FCE0}"/>
    <cellStyle name="메모 2 6 2 2 2 2 2 2" xfId="3503" xr:uid="{AE9E2C35-32FD-46C3-85CC-4B227E8CC336}"/>
    <cellStyle name="메모 2 6 2 2 2 2 2 3" xfId="10399" xr:uid="{9CB62939-CC13-47EE-B1C6-0FE58C34EDB1}"/>
    <cellStyle name="메모 2 6 2 2 2 2 3" xfId="3504" xr:uid="{A841EE9C-05C9-4148-97AE-B366999A988E}"/>
    <cellStyle name="메모 2 6 2 2 2 2 4" xfId="8521" xr:uid="{F42E27C2-E1F2-460D-A172-26F5666694A1}"/>
    <cellStyle name="메모 2 6 2 2 2 3" xfId="3505" xr:uid="{1776122D-F9BA-4E0D-8BF5-2781D6647ADA}"/>
    <cellStyle name="메모 2 6 2 2 2 3 2" xfId="3506" xr:uid="{9CCC45CA-ABB5-4BA2-98C5-5BCCB4C3A235}"/>
    <cellStyle name="메모 2 6 2 2 2 3 2 2" xfId="3507" xr:uid="{63EE6E9E-BBF1-4E50-A64D-55C71571CD9F}"/>
    <cellStyle name="메모 2 6 2 2 2 3 2 3" xfId="10867" xr:uid="{D1F9805B-3E70-450D-839F-284D6AD55D5B}"/>
    <cellStyle name="메모 2 6 2 2 2 3 3" xfId="3508" xr:uid="{046DBE5C-A84D-4E48-A331-96140329B11D}"/>
    <cellStyle name="메모 2 6 2 2 2 3 4" xfId="8989" xr:uid="{BF79F619-8B4E-4BC8-99F0-80C89A18B109}"/>
    <cellStyle name="메모 2 6 2 2 2 4" xfId="3509" xr:uid="{15935365-68C3-493B-B243-3E0D4E763FDD}"/>
    <cellStyle name="메모 2 6 2 2 2 4 2" xfId="3510" xr:uid="{A21C71B5-AB7A-4075-BE50-566F21D17C82}"/>
    <cellStyle name="메모 2 6 2 2 2 4 2 2" xfId="3511" xr:uid="{B61AE22F-1CA1-4BB1-9138-2CAE73C7226F}"/>
    <cellStyle name="메모 2 6 2 2 2 4 2 3" xfId="11427" xr:uid="{CE4D21B6-B400-432E-82A7-58E10A78B60C}"/>
    <cellStyle name="메모 2 6 2 2 2 4 3" xfId="3512" xr:uid="{6AC04270-BC3A-4813-B607-D031EF209284}"/>
    <cellStyle name="메모 2 6 2 2 2 4 4" xfId="9553" xr:uid="{B7FB6856-B01B-4D30-B7C9-61503DD2412E}"/>
    <cellStyle name="메모 2 6 2 2 2 5" xfId="3513" xr:uid="{D6F14489-FBD1-4EB3-B5DE-4060D48E45EF}"/>
    <cellStyle name="메모 2 6 2 2 2 5 2" xfId="3514" xr:uid="{B959F600-6BC1-45F8-9980-AE256469A254}"/>
    <cellStyle name="메모 2 6 2 2 2 5 3" xfId="9929" xr:uid="{B82A56B1-D14E-4BA5-B436-7328F658B512}"/>
    <cellStyle name="메모 2 6 2 2 2 6" xfId="3515" xr:uid="{C31465B9-12C3-456C-8AD8-0564C674855B}"/>
    <cellStyle name="메모 2 6 2 2 3" xfId="3516" xr:uid="{07ACB9AC-3E0F-4133-A3D0-9D04990AB5D6}"/>
    <cellStyle name="메모 2 6 2 2 3 2" xfId="3517" xr:uid="{54FD2BC9-9FF3-4E47-8714-CD7F36939987}"/>
    <cellStyle name="메모 2 6 2 2 3 2 2" xfId="3518" xr:uid="{822290EA-8269-4F7C-A03F-B16EDE781606}"/>
    <cellStyle name="메모 2 6 2 2 3 2 2 2" xfId="3519" xr:uid="{DE58403A-4704-454D-AB25-2C2A54C9B430}"/>
    <cellStyle name="메모 2 6 2 2 3 2 2 3" xfId="10400" xr:uid="{97CBD3CD-7A46-46B7-BBFD-978A0600492A}"/>
    <cellStyle name="메모 2 6 2 2 3 2 3" xfId="3520" xr:uid="{D68AE475-45B7-4A47-92A1-E4702F9E1019}"/>
    <cellStyle name="메모 2 6 2 2 3 2 4" xfId="8522" xr:uid="{26D2309C-A7F2-409A-AD5D-A7B0842FC079}"/>
    <cellStyle name="메모 2 6 2 2 3 3" xfId="3521" xr:uid="{22DBBBEB-64C2-43DC-A5D3-30D40D608EBF}"/>
    <cellStyle name="메모 2 6 2 2 3 3 2" xfId="3522" xr:uid="{EA26BA09-F62F-4850-B526-5808DC77DDCD}"/>
    <cellStyle name="메모 2 6 2 2 3 3 2 2" xfId="3523" xr:uid="{5090FA6F-2D99-407D-B66A-6B0EBFEB2C37}"/>
    <cellStyle name="메모 2 6 2 2 3 3 2 3" xfId="10868" xr:uid="{4B989F16-8049-47FA-B534-B1E543F6DFAA}"/>
    <cellStyle name="메모 2 6 2 2 3 3 3" xfId="3524" xr:uid="{CC7B3C99-E36E-4876-A8C3-FC9ACB0F6A18}"/>
    <cellStyle name="메모 2 6 2 2 3 3 4" xfId="8990" xr:uid="{B5FFF115-BADC-498A-BA04-017ADB8DBC2C}"/>
    <cellStyle name="메모 2 6 2 2 3 4" xfId="3525" xr:uid="{C101E82B-5415-40EE-BC44-271AFAFD1027}"/>
    <cellStyle name="메모 2 6 2 2 3 4 2" xfId="3526" xr:uid="{7AF9FDCE-99B8-46AF-9E83-8F86FACCB47C}"/>
    <cellStyle name="메모 2 6 2 2 3 4 2 2" xfId="3527" xr:uid="{8E5FC564-F548-42F7-991F-252096052CC9}"/>
    <cellStyle name="메모 2 6 2 2 3 4 2 3" xfId="11428" xr:uid="{361223ED-C95F-4A24-9745-1A8BDAAF1891}"/>
    <cellStyle name="메모 2 6 2 2 3 4 3" xfId="3528" xr:uid="{E6F0FB5B-FD69-48C8-9679-15649E8AED0E}"/>
    <cellStyle name="메모 2 6 2 2 3 4 4" xfId="9554" xr:uid="{85269B67-028A-4574-8646-FE5879714D10}"/>
    <cellStyle name="메모 2 6 2 2 3 5" xfId="3529" xr:uid="{E12BFC82-03B5-410C-92BB-FB8A22F4E23C}"/>
    <cellStyle name="메모 2 6 2 2 3 5 2" xfId="3530" xr:uid="{B47A4E6B-6853-4DEA-9872-33C8F9F35B5E}"/>
    <cellStyle name="메모 2 6 2 2 3 5 3" xfId="9930" xr:uid="{3B1424B4-5C8A-4AB3-A9BB-0C03E7DDBA6E}"/>
    <cellStyle name="메모 2 6 2 2 3 6" xfId="3531" xr:uid="{407A83EC-954D-456F-ADA2-837D9414F1B2}"/>
    <cellStyle name="메모 2 6 2 2 4" xfId="3532" xr:uid="{DBD70577-350A-446D-AB62-B103335B74CD}"/>
    <cellStyle name="메모 2 6 2 2 4 2" xfId="3533" xr:uid="{5F2A74D6-1B38-4882-A88F-36BB1F319ADA}"/>
    <cellStyle name="메모 2 6 2 2 4 2 2" xfId="3534" xr:uid="{E27E6685-00BD-4620-BA38-CD1FC10D2E1A}"/>
    <cellStyle name="메모 2 6 2 2 4 2 3" xfId="10398" xr:uid="{01FD21EA-5076-42CD-9234-E5B7E78C4636}"/>
    <cellStyle name="메모 2 6 2 2 4 3" xfId="3535" xr:uid="{F4D883AF-FAC1-4A53-A907-7DFB1D041B15}"/>
    <cellStyle name="메모 2 6 2 2 4 4" xfId="8520" xr:uid="{76F33335-BC50-4A3C-B976-343DC5B1CAB9}"/>
    <cellStyle name="메모 2 6 2 2 5" xfId="3536" xr:uid="{FEB88F80-ECA0-4404-BDB5-FDF28A17FD3B}"/>
    <cellStyle name="메모 2 6 2 2 5 2" xfId="3537" xr:uid="{21F46A7D-25B3-464C-8D7B-BCF9CBB8FFC2}"/>
    <cellStyle name="메모 2 6 2 2 5 2 2" xfId="3538" xr:uid="{2B27C102-74F4-4DFA-B6DD-90F66DED9D5D}"/>
    <cellStyle name="메모 2 6 2 2 5 2 3" xfId="10866" xr:uid="{B5DCC1BE-99AD-40C0-A798-2982EEF5B9B6}"/>
    <cellStyle name="메모 2 6 2 2 5 3" xfId="3539" xr:uid="{EE3B1B0F-8EA9-4649-A661-D83198C9FC85}"/>
    <cellStyle name="메모 2 6 2 2 5 4" xfId="8988" xr:uid="{A830B529-7C26-4555-AF07-244E05227F40}"/>
    <cellStyle name="메모 2 6 2 2 6" xfId="3540" xr:uid="{764999A3-8564-4FED-A62C-73FA7BAF6422}"/>
    <cellStyle name="메모 2 6 2 2 6 2" xfId="3541" xr:uid="{5C366DCF-AC3A-4BD0-97AD-154C4C20B09F}"/>
    <cellStyle name="메모 2 6 2 2 6 2 2" xfId="3542" xr:uid="{838CD4AB-4E0A-454C-B769-D65A58F37171}"/>
    <cellStyle name="메모 2 6 2 2 6 2 3" xfId="11263" xr:uid="{BB57A7B8-EFA8-4467-8D92-352F201008CE}"/>
    <cellStyle name="메모 2 6 2 2 6 3" xfId="3543" xr:uid="{B52B19C1-51D1-41FB-B1F9-9A5A499C1D4C}"/>
    <cellStyle name="메모 2 6 2 2 6 4" xfId="9389" xr:uid="{5593BCA1-DD29-4B4E-B7CE-015AAB5F0E49}"/>
    <cellStyle name="메모 2 6 2 2 7" xfId="3544" xr:uid="{4A2D9A16-5C27-4FD3-8200-75A1F93F8A20}"/>
    <cellStyle name="메모 2 6 2 2 7 2" xfId="3545" xr:uid="{287B6A36-6E4A-4314-ABA9-AF8C41056C81}"/>
    <cellStyle name="메모 2 6 2 2 7 3" xfId="9928" xr:uid="{6D4295D8-B087-4733-997F-C392ADEE6172}"/>
    <cellStyle name="메모 2 6 2 2 8" xfId="3546" xr:uid="{82FBE29F-41A3-4F80-A691-55E262578135}"/>
    <cellStyle name="메모 2 6 2 3" xfId="3547" xr:uid="{4E74C8DA-23F0-4448-8965-30D9ECC647E9}"/>
    <cellStyle name="메모 2 6 2 3 2" xfId="3548" xr:uid="{8D1199D3-A94F-49F3-8186-B002BFDAA950}"/>
    <cellStyle name="메모 2 6 2 3 2 2" xfId="3549" xr:uid="{37D4A351-052E-4D02-88DD-C38A0C4783D5}"/>
    <cellStyle name="메모 2 6 2 3 2 2 2" xfId="3550" xr:uid="{CC8C17AB-43E9-4AD5-AEED-8744699255EA}"/>
    <cellStyle name="메모 2 6 2 3 2 2 3" xfId="10401" xr:uid="{9429F7D2-2579-4ADA-B322-35CC8305EB39}"/>
    <cellStyle name="메모 2 6 2 3 2 3" xfId="3551" xr:uid="{FCD2F9ED-24D0-46B0-96ED-8B623611CD00}"/>
    <cellStyle name="메모 2 6 2 3 2 4" xfId="8523" xr:uid="{CE5FF25A-E566-4DB3-B5B3-223B0538201E}"/>
    <cellStyle name="메모 2 6 2 3 3" xfId="3552" xr:uid="{13971831-26EF-42C8-B39F-3F62D9F76CBD}"/>
    <cellStyle name="메모 2 6 2 3 3 2" xfId="3553" xr:uid="{70CB434D-F063-4AC9-9A68-F0E915D7D3B8}"/>
    <cellStyle name="메모 2 6 2 3 3 2 2" xfId="3554" xr:uid="{6A96451C-9E36-4356-9A90-CD362FE24BE6}"/>
    <cellStyle name="메모 2 6 2 3 3 2 3" xfId="10869" xr:uid="{B9587D30-F906-48F4-BD1B-9773D9B2C71C}"/>
    <cellStyle name="메모 2 6 2 3 3 3" xfId="3555" xr:uid="{35AB0947-2254-4E17-B198-AC4CC7EEADA4}"/>
    <cellStyle name="메모 2 6 2 3 3 4" xfId="8991" xr:uid="{10454DE9-1CA5-45CC-AFA7-0C13E7621EB5}"/>
    <cellStyle name="메모 2 6 2 3 4" xfId="3556" xr:uid="{01C1A0EA-4C73-4CC2-BF25-C7FB156ED600}"/>
    <cellStyle name="메모 2 6 2 3 4 2" xfId="3557" xr:uid="{69881BAB-1F36-4B5C-819E-12597CADCF18}"/>
    <cellStyle name="메모 2 6 2 3 4 2 2" xfId="3558" xr:uid="{D7D0565F-7A5F-43AE-9945-E007D039DAE0}"/>
    <cellStyle name="메모 2 6 2 3 4 2 3" xfId="11429" xr:uid="{FD7152E4-71D4-4475-80BC-B1A07AE82834}"/>
    <cellStyle name="메모 2 6 2 3 4 3" xfId="3559" xr:uid="{050B46E1-F0E6-448F-916D-92FE7D6796BA}"/>
    <cellStyle name="메모 2 6 2 3 4 4" xfId="9555" xr:uid="{85B337C5-EFCD-4B04-83B8-D51C03F9C620}"/>
    <cellStyle name="메모 2 6 2 3 5" xfId="3560" xr:uid="{A8DDA494-C73F-4A0C-AC66-6BD511015932}"/>
    <cellStyle name="메모 2 6 2 3 5 2" xfId="3561" xr:uid="{F31178FF-1DD8-4BFF-B993-F21553D8683B}"/>
    <cellStyle name="메모 2 6 2 3 5 3" xfId="9931" xr:uid="{402F9809-5B5C-4DBB-A402-844BC42D7150}"/>
    <cellStyle name="메모 2 6 2 3 6" xfId="3562" xr:uid="{B7137159-245B-4F7F-A76D-58F4B615ED46}"/>
    <cellStyle name="메모 2 6 2 4" xfId="3563" xr:uid="{5C20E3A9-92FA-4413-9407-C4DDE579D4E2}"/>
    <cellStyle name="메모 2 6 2 4 2" xfId="3564" xr:uid="{ED24E23D-3BDD-44CC-9E18-69D2160CE21E}"/>
    <cellStyle name="메모 2 6 2 4 2 2" xfId="3565" xr:uid="{033768A9-FBA9-44AF-AE7E-7807223CBFA3}"/>
    <cellStyle name="메모 2 6 2 4 2 2 2" xfId="3566" xr:uid="{671BB2E1-CAB8-4784-B297-72737AB40D87}"/>
    <cellStyle name="메모 2 6 2 4 2 2 3" xfId="10402" xr:uid="{B36E6BF3-509F-46D4-A488-DA4056781474}"/>
    <cellStyle name="메모 2 6 2 4 2 3" xfId="3567" xr:uid="{EA161DAF-BDCE-4AAC-A2B9-63F4A2A81310}"/>
    <cellStyle name="메모 2 6 2 4 2 4" xfId="8524" xr:uid="{58EEB990-6A73-4AD0-A1D4-A9BAB15304F7}"/>
    <cellStyle name="메모 2 6 2 4 3" xfId="3568" xr:uid="{B3503A2E-0567-4F56-9125-5CFD11814391}"/>
    <cellStyle name="메모 2 6 2 4 3 2" xfId="3569" xr:uid="{89A3AF27-AC12-4F38-A3BB-0FA9B6039CD4}"/>
    <cellStyle name="메모 2 6 2 4 3 2 2" xfId="3570" xr:uid="{326E72D4-17EB-4C7C-858A-9433CE092186}"/>
    <cellStyle name="메모 2 6 2 4 3 2 3" xfId="10870" xr:uid="{3285FD94-2527-4EFF-B08F-D2CF795658A1}"/>
    <cellStyle name="메모 2 6 2 4 3 3" xfId="3571" xr:uid="{E0D53231-3CF6-48F3-BA27-1527A45A0257}"/>
    <cellStyle name="메모 2 6 2 4 3 4" xfId="8992" xr:uid="{B51CD656-D034-408D-9419-61CB408C082A}"/>
    <cellStyle name="메모 2 6 2 4 4" xfId="3572" xr:uid="{7BEB0EC9-DC14-45DC-A6D7-915FB0BFDD9C}"/>
    <cellStyle name="메모 2 6 2 4 4 2" xfId="3573" xr:uid="{A7E78A9D-F69B-4342-A8C1-E9AB445F4696}"/>
    <cellStyle name="메모 2 6 2 4 4 2 2" xfId="3574" xr:uid="{5DB7373A-5B33-4589-BDCC-313C16A1129A}"/>
    <cellStyle name="메모 2 6 2 4 4 2 3" xfId="11430" xr:uid="{8D7AD134-D288-40D5-B635-147863E0B2C7}"/>
    <cellStyle name="메모 2 6 2 4 4 3" xfId="3575" xr:uid="{344651E1-7DD2-4A4F-AF6F-36C8745C34AE}"/>
    <cellStyle name="메모 2 6 2 4 4 4" xfId="9556" xr:uid="{41E68D24-D066-4AD2-8DC6-6925AB06B228}"/>
    <cellStyle name="메모 2 6 2 4 5" xfId="3576" xr:uid="{27731576-39F1-4E44-8AEC-2CF789840145}"/>
    <cellStyle name="메모 2 6 2 4 5 2" xfId="3577" xr:uid="{6F90FEE9-D852-4FDA-870A-6A044763D961}"/>
    <cellStyle name="메모 2 6 2 4 5 3" xfId="9932" xr:uid="{3186E745-48FE-476C-8066-4CEB5C93F020}"/>
    <cellStyle name="메모 2 6 2 4 6" xfId="3578" xr:uid="{09AB780C-880A-4B31-B31B-0E76DC18EB80}"/>
    <cellStyle name="메모 2 6 2 5" xfId="3579" xr:uid="{49293E32-30DE-4DCF-9FF2-8486DB3076A1}"/>
    <cellStyle name="메모 2 6 2 5 2" xfId="3580" xr:uid="{9ADAC227-A48E-4124-AF73-F1D825DC0447}"/>
    <cellStyle name="메모 2 6 2 5 2 2" xfId="3581" xr:uid="{02132616-3F81-49C1-A730-3BA2EBDE28FE}"/>
    <cellStyle name="메모 2 6 2 5 2 3" xfId="10397" xr:uid="{3EB8BB1B-1606-44DE-BAD4-209186D4406D}"/>
    <cellStyle name="메모 2 6 2 5 3" xfId="3582" xr:uid="{A486A065-788C-44B0-9FA6-A2B693437049}"/>
    <cellStyle name="메모 2 6 2 5 4" xfId="8519" xr:uid="{B41E3C26-9114-4251-A7F9-FAC053D6D4A6}"/>
    <cellStyle name="메모 2 6 2 6" xfId="3583" xr:uid="{1054F86F-FDE4-45FE-89DC-5B5191B60120}"/>
    <cellStyle name="메모 2 6 2 6 2" xfId="3584" xr:uid="{E41C4C9D-6417-4D6B-A388-3D384C056636}"/>
    <cellStyle name="메모 2 6 2 6 2 2" xfId="3585" xr:uid="{C97407E6-7E1F-4528-9494-08E86DFC1E4F}"/>
    <cellStyle name="메모 2 6 2 6 2 3" xfId="10865" xr:uid="{343E83DA-D343-4DD9-AE50-39AFF8B15B57}"/>
    <cellStyle name="메모 2 6 2 6 3" xfId="3586" xr:uid="{3DD11775-27DA-47C4-9B89-B20FF8BAC54D}"/>
    <cellStyle name="메모 2 6 2 6 4" xfId="8987" xr:uid="{1F7B220A-CCB6-4B6E-9FC6-FBAE1BC3ADBD}"/>
    <cellStyle name="메모 2 6 2 7" xfId="3587" xr:uid="{2077B777-4BE0-46B6-B4E0-B957CB66C06C}"/>
    <cellStyle name="메모 2 6 2 7 2" xfId="3588" xr:uid="{4098F10A-2BFB-44C7-B9D9-B2C12E2E4435}"/>
    <cellStyle name="메모 2 6 2 7 2 2" xfId="3589" xr:uid="{D8F4C3B8-F11D-436C-AA11-172D734341EA}"/>
    <cellStyle name="메모 2 6 2 7 2 3" xfId="11204" xr:uid="{22DEA14F-F6BA-4A88-A844-4D919DDE64C9}"/>
    <cellStyle name="메모 2 6 2 7 3" xfId="3590" xr:uid="{E9EA372D-2439-4D4A-A8A9-CFEF2125B8EF}"/>
    <cellStyle name="메모 2 6 2 7 4" xfId="9330" xr:uid="{76423453-D1AB-45B7-A7DB-752797FC1479}"/>
    <cellStyle name="메모 2 6 2 8" xfId="3591" xr:uid="{A8EFADC4-AB15-4A9A-BCD8-F4C19367DF21}"/>
    <cellStyle name="메모 2 6 2 8 2" xfId="3592" xr:uid="{A1610806-21F9-4C78-9541-A6F638F12B91}"/>
    <cellStyle name="메모 2 6 2 8 3" xfId="9927" xr:uid="{54F0DB86-0106-466B-AA3F-B303FAFA1A4B}"/>
    <cellStyle name="메모 2 6 2 9" xfId="3593" xr:uid="{0BEBC329-DE88-44DF-88DA-35B21E71E835}"/>
    <cellStyle name="메모 2 6 3" xfId="3594" xr:uid="{5EF39A3F-462D-42C2-9B44-0A5C71A2046A}"/>
    <cellStyle name="메모 2 6 3 2" xfId="3595" xr:uid="{819F951A-B808-4F10-AA5C-D90BD4730379}"/>
    <cellStyle name="메모 2 6 3 2 2" xfId="3596" xr:uid="{E1F223EC-BA09-428F-B855-8B6214ED97A1}"/>
    <cellStyle name="메모 2 6 3 2 2 2" xfId="3597" xr:uid="{58BA6A9E-5FCD-4CB4-8309-C2EEA79388D4}"/>
    <cellStyle name="메모 2 6 3 2 2 3" xfId="10403" xr:uid="{3D12905D-CADB-4DDB-8A4E-3DBE4A5C9EBF}"/>
    <cellStyle name="메모 2 6 3 2 3" xfId="3598" xr:uid="{63CB451F-533D-4DDB-BD70-3D24E6DA305A}"/>
    <cellStyle name="메모 2 6 3 2 4" xfId="8525" xr:uid="{5080E370-8E3E-44BA-8858-30F2D5B62615}"/>
    <cellStyle name="메모 2 6 3 3" xfId="3599" xr:uid="{89C41D2F-4501-469C-BAD6-D8B68935117B}"/>
    <cellStyle name="메모 2 6 3 3 2" xfId="3600" xr:uid="{840DBA2E-401A-4009-93A3-D3864ACFD095}"/>
    <cellStyle name="메모 2 6 3 3 2 2" xfId="3601" xr:uid="{28E6FDE7-9883-48CD-A13F-9A6C648E9B1A}"/>
    <cellStyle name="메모 2 6 3 3 2 3" xfId="10871" xr:uid="{6CCF173F-5671-422E-9096-3AB05044D13F}"/>
    <cellStyle name="메모 2 6 3 3 3" xfId="3602" xr:uid="{0E4C65E2-F8CF-404F-9F1C-2971687BD7BF}"/>
    <cellStyle name="메모 2 6 3 3 4" xfId="8993" xr:uid="{AB49F602-D35D-443F-9C81-936E1F0BADBA}"/>
    <cellStyle name="메모 2 6 3 4" xfId="3603" xr:uid="{11AF63AD-7572-4483-ACF9-E3594C69EF33}"/>
    <cellStyle name="메모 2 6 3 4 2" xfId="3604" xr:uid="{153554CA-DA22-429D-8251-A7408BB57735}"/>
    <cellStyle name="메모 2 6 3 4 2 2" xfId="3605" xr:uid="{B8A4F091-0D4B-4FAE-87B9-DD5F8F40649E}"/>
    <cellStyle name="메모 2 6 3 4 2 3" xfId="11431" xr:uid="{6707CC91-8C26-4870-AA45-A44F4625A9C3}"/>
    <cellStyle name="메모 2 6 3 4 3" xfId="3606" xr:uid="{C4880582-64BF-45B7-AB2C-E1757D8A7061}"/>
    <cellStyle name="메모 2 6 3 4 4" xfId="9557" xr:uid="{C209E2F3-72E1-4792-8E00-9BB0FBA0C7E4}"/>
    <cellStyle name="메모 2 6 3 5" xfId="3607" xr:uid="{F57D0A2E-C9B4-47AC-BA11-38D6EF4F4362}"/>
    <cellStyle name="메모 2 6 3 5 2" xfId="3608" xr:uid="{91A13763-FC6E-4FFD-8053-763844D53CB3}"/>
    <cellStyle name="메모 2 6 3 5 3" xfId="9933" xr:uid="{AD25F0DF-77A2-48C7-B964-0790529CD850}"/>
    <cellStyle name="메모 2 6 3 6" xfId="3609" xr:uid="{4847E2E3-DE5F-4CAB-9240-89956CF5C3B6}"/>
    <cellStyle name="메모 2 6 4" xfId="3610" xr:uid="{40626A20-FC9B-4FAD-A51F-13E7419C4CC4}"/>
    <cellStyle name="메모 2 6 4 2" xfId="3611" xr:uid="{D38ECF4D-05E7-4850-972B-8E97523B5154}"/>
    <cellStyle name="메모 2 6 4 2 2" xfId="3612" xr:uid="{5160FA20-52D2-4F34-8C5B-91E5078C2680}"/>
    <cellStyle name="메모 2 6 4 2 2 2" xfId="3613" xr:uid="{6AF36008-B366-41B4-BDC9-5A30351485EB}"/>
    <cellStyle name="메모 2 6 4 2 2 3" xfId="10404" xr:uid="{2EF07ADE-E7E8-47E6-AB0C-6D1EA2E37E4F}"/>
    <cellStyle name="메모 2 6 4 2 3" xfId="3614" xr:uid="{975C251A-608A-4280-B791-EF2F9D039F59}"/>
    <cellStyle name="메모 2 6 4 2 4" xfId="8526" xr:uid="{EE403969-9AE9-4503-9407-902A8B1314E4}"/>
    <cellStyle name="메모 2 6 4 3" xfId="3615" xr:uid="{8737751F-8369-4F10-B8EB-402FA9BC6F75}"/>
    <cellStyle name="메모 2 6 4 3 2" xfId="3616" xr:uid="{3322F60D-46F4-4E9C-A81B-2E68F7D3667F}"/>
    <cellStyle name="메모 2 6 4 3 2 2" xfId="3617" xr:uid="{1EBED226-56C2-4941-82EE-3FE3D4FCFDAC}"/>
    <cellStyle name="메모 2 6 4 3 2 3" xfId="10872" xr:uid="{F8F3A282-F331-4CB9-92A6-96026A63A54A}"/>
    <cellStyle name="메모 2 6 4 3 3" xfId="3618" xr:uid="{25FFB101-5574-478F-9367-4D685F5E5C5D}"/>
    <cellStyle name="메모 2 6 4 3 4" xfId="8994" xr:uid="{EA13130A-77A1-4B9D-9983-1BE5B1820460}"/>
    <cellStyle name="메모 2 6 4 4" xfId="3619" xr:uid="{C546BD53-F380-4E54-9AD8-CD3368517A03}"/>
    <cellStyle name="메모 2 6 4 4 2" xfId="3620" xr:uid="{3CFF56DF-1D02-4F61-97EC-1EA5950E941A}"/>
    <cellStyle name="메모 2 6 4 4 2 2" xfId="3621" xr:uid="{789B6BB2-222F-4A36-B1CD-98484B3E957C}"/>
    <cellStyle name="메모 2 6 4 4 2 3" xfId="11432" xr:uid="{3AC884EC-157B-4365-AB70-45E468734758}"/>
    <cellStyle name="메모 2 6 4 4 3" xfId="3622" xr:uid="{F922C68F-9614-45BE-ACE6-0FE4BD635E55}"/>
    <cellStyle name="메모 2 6 4 4 4" xfId="9558" xr:uid="{4121745F-256C-4DF5-BA1F-199EA1AD5A61}"/>
    <cellStyle name="메모 2 6 4 5" xfId="3623" xr:uid="{EFC5C425-BE5B-4BD8-AF01-DD7A382B708D}"/>
    <cellStyle name="메모 2 6 4 5 2" xfId="3624" xr:uid="{0D7ED2CB-2FD7-44B7-9559-B49BC512D53D}"/>
    <cellStyle name="메모 2 6 4 5 3" xfId="9934" xr:uid="{268A53AA-89D7-4189-BAD6-8CBB8B3AF8F0}"/>
    <cellStyle name="메모 2 6 4 6" xfId="3625" xr:uid="{93626DB8-3CB6-474C-A4E5-A8D9F0B8CB81}"/>
    <cellStyle name="메모 2 6 5" xfId="3626" xr:uid="{46AC8B98-AB72-4345-8171-BED1C4F2AA50}"/>
    <cellStyle name="메모 2 6 5 2" xfId="3627" xr:uid="{5814CEE8-B375-4282-AF4D-B925D35C2C6B}"/>
    <cellStyle name="메모 2 6 5 2 2" xfId="3628" xr:uid="{2611C6E5-B52E-4AF2-AEA3-CEDFAF128E7A}"/>
    <cellStyle name="메모 2 6 5 2 3" xfId="10396" xr:uid="{F1915D15-8CD9-4752-B86D-44785E858C46}"/>
    <cellStyle name="메모 2 6 5 3" xfId="3629" xr:uid="{BA9AA870-C963-4A34-B90E-857F44693C2F}"/>
    <cellStyle name="메모 2 6 5 4" xfId="8518" xr:uid="{31288FB0-B3CF-4480-9EA9-B29CE57DEA0F}"/>
    <cellStyle name="메모 2 6 6" xfId="3630" xr:uid="{61AE3068-DAE1-4486-835A-C76011B99C26}"/>
    <cellStyle name="메모 2 6 6 2" xfId="3631" xr:uid="{F79DCD5C-6045-4958-BC23-A1B76CEBBC6A}"/>
    <cellStyle name="메모 2 6 6 2 2" xfId="3632" xr:uid="{882632CE-A588-4EC6-BDB7-9A21724704F1}"/>
    <cellStyle name="메모 2 6 6 2 3" xfId="10864" xr:uid="{6BB4DD1C-8B51-45C9-A181-687F47871946}"/>
    <cellStyle name="메모 2 6 6 3" xfId="3633" xr:uid="{2CA92B72-65BF-46E8-8D2A-104981083DE6}"/>
    <cellStyle name="메모 2 6 6 4" xfId="8986" xr:uid="{DFBADDF6-7837-470F-BF18-FF76E10AC30B}"/>
    <cellStyle name="메모 2 6 7" xfId="3634" xr:uid="{105AD72A-29A8-4A95-90D0-AEB975A0989C}"/>
    <cellStyle name="메모 2 6 7 2" xfId="3635" xr:uid="{8D09FD3F-EA6F-4343-9F80-D226EE7F5FF5}"/>
    <cellStyle name="메모 2 6 7 2 2" xfId="3636" xr:uid="{A624ABFF-6084-4BB1-B942-1CC2727E6502}"/>
    <cellStyle name="메모 2 6 7 2 3" xfId="11160" xr:uid="{45CA826C-E436-492B-8D99-1E54B0DBD2CD}"/>
    <cellStyle name="메모 2 6 7 3" xfId="3637" xr:uid="{0036A747-5B38-4B84-A0A9-827D86B01CEC}"/>
    <cellStyle name="메모 2 6 7 4" xfId="9286" xr:uid="{2CC048A7-A41E-47ED-AF83-F4D2FC0D46DD}"/>
    <cellStyle name="메모 2 6 8" xfId="3638" xr:uid="{89094E43-DDE0-4F01-9ED0-AE07FDFCEFEA}"/>
    <cellStyle name="메모 2 6 8 2" xfId="3639" xr:uid="{532BAB86-4521-4331-9BFB-24A8BD64D81B}"/>
    <cellStyle name="메모 2 6 8 3" xfId="9926" xr:uid="{A7728C6A-4C5F-4B3E-BCAA-6C62CB317D31}"/>
    <cellStyle name="메모 2 6 9" xfId="3640" xr:uid="{BB14CC00-3FB0-4DB3-8A22-82A65BC93ACD}"/>
    <cellStyle name="메모 2 7" xfId="52" xr:uid="{FAA79B9F-493F-46DB-9801-CD2EE2D4CECA}"/>
    <cellStyle name="메모 2 7 2" xfId="3641" xr:uid="{1865D5FE-3EB3-457B-B771-2656CE6A4914}"/>
    <cellStyle name="메모 2 7 2 2" xfId="3642" xr:uid="{0FBD7700-0409-413D-9D8A-0919D19F49A4}"/>
    <cellStyle name="메모 2 7 2 2 2" xfId="3643" xr:uid="{20FB8837-FE2B-475F-85CD-B3617A856F17}"/>
    <cellStyle name="메모 2 7 2 2 2 2" xfId="3644" xr:uid="{1E2543DE-CF4F-45AE-8D05-A487B8492B90}"/>
    <cellStyle name="메모 2 7 2 2 2 2 2" xfId="3645" xr:uid="{9EDD34B2-A9BE-4742-9159-94C3CDD7551D}"/>
    <cellStyle name="메모 2 7 2 2 2 2 3" xfId="10407" xr:uid="{E60EEB6E-CAB7-4F2C-AB39-4AE48382297A}"/>
    <cellStyle name="메모 2 7 2 2 2 3" xfId="3646" xr:uid="{13BCD204-FC77-42CF-950F-3CCC37A8DB58}"/>
    <cellStyle name="메모 2 7 2 2 2 4" xfId="8529" xr:uid="{979C6B3D-F61C-4C9F-AA31-71316D9856A3}"/>
    <cellStyle name="메모 2 7 2 2 3" xfId="3647" xr:uid="{DA2B4275-9DCB-4087-91FE-404A27591566}"/>
    <cellStyle name="메모 2 7 2 2 3 2" xfId="3648" xr:uid="{9D9F86FC-55A9-4DC9-A7F8-B96B990C90C8}"/>
    <cellStyle name="메모 2 7 2 2 3 2 2" xfId="3649" xr:uid="{CD80C33A-8E25-4589-AFC3-3F399AA2A597}"/>
    <cellStyle name="메모 2 7 2 2 3 2 3" xfId="10875" xr:uid="{36062B2E-FE19-4476-93B6-BAB99F26FB2B}"/>
    <cellStyle name="메모 2 7 2 2 3 3" xfId="3650" xr:uid="{36DEC857-AB10-427A-B271-A8F5837EBD59}"/>
    <cellStyle name="메모 2 7 2 2 3 4" xfId="8997" xr:uid="{A17B0F81-5A32-4FFB-BF70-5D30C52BA3D8}"/>
    <cellStyle name="메모 2 7 2 2 4" xfId="3651" xr:uid="{77393F3F-2485-48D0-9334-0B859CB855CB}"/>
    <cellStyle name="메모 2 7 2 2 4 2" xfId="3652" xr:uid="{6CC50782-C482-4B6E-BB39-E798D82B529C}"/>
    <cellStyle name="메모 2 7 2 2 4 2 2" xfId="3653" xr:uid="{F9FCBD2B-E90D-43BD-9F44-E45BC8BF59AA}"/>
    <cellStyle name="메모 2 7 2 2 4 2 3" xfId="11433" xr:uid="{ED4A146A-9FE5-412B-9240-0C3A73F88641}"/>
    <cellStyle name="메모 2 7 2 2 4 3" xfId="3654" xr:uid="{C2E0CFF9-8BB1-4520-90F3-D1448345F753}"/>
    <cellStyle name="메모 2 7 2 2 4 4" xfId="9559" xr:uid="{268BE127-1C99-4534-9C38-5D5419E2ABDF}"/>
    <cellStyle name="메모 2 7 2 2 5" xfId="3655" xr:uid="{03D5CFC7-2357-443C-929E-F5169B26D745}"/>
    <cellStyle name="메모 2 7 2 2 5 2" xfId="3656" xr:uid="{325C0C50-F124-4C32-8B4D-7D5700BB1F7B}"/>
    <cellStyle name="메모 2 7 2 2 5 3" xfId="9937" xr:uid="{00EA0F60-EF2C-42EA-9621-367DA19DA690}"/>
    <cellStyle name="메모 2 7 2 2 6" xfId="3657" xr:uid="{D1C92FE1-4F38-43E9-BA7D-9DD127CAE77C}"/>
    <cellStyle name="메모 2 7 2 3" xfId="3658" xr:uid="{94A3D8F9-1DE6-4681-BCDF-3BDE6A80A8CE}"/>
    <cellStyle name="메모 2 7 2 3 2" xfId="3659" xr:uid="{AC38152D-3C9E-45FE-BB14-CFF4BA39C35D}"/>
    <cellStyle name="메모 2 7 2 3 2 2" xfId="3660" xr:uid="{BA616ED5-7F42-42B6-ABFD-F5CFE29F9D8F}"/>
    <cellStyle name="메모 2 7 2 3 2 2 2" xfId="3661" xr:uid="{07010438-7148-4A60-8761-57C6015AC7B4}"/>
    <cellStyle name="메모 2 7 2 3 2 2 3" xfId="10408" xr:uid="{E237BFD7-101A-4E44-82D9-6CB9E9FAD12E}"/>
    <cellStyle name="메모 2 7 2 3 2 3" xfId="3662" xr:uid="{8A1311F0-D511-4E06-AA73-2C286CA81679}"/>
    <cellStyle name="메모 2 7 2 3 2 4" xfId="8530" xr:uid="{3723D6CF-4F0A-40B6-86D5-147E74C44051}"/>
    <cellStyle name="메모 2 7 2 3 3" xfId="3663" xr:uid="{004475CF-783E-4B7C-A4A3-8E1117FCAD5B}"/>
    <cellStyle name="메모 2 7 2 3 3 2" xfId="3664" xr:uid="{B97270B8-3967-4D2B-ACA3-6734FE8A002F}"/>
    <cellStyle name="메모 2 7 2 3 3 2 2" xfId="3665" xr:uid="{57B4ACEE-DD1A-45F6-9C32-AAB132F420D4}"/>
    <cellStyle name="메모 2 7 2 3 3 2 3" xfId="10876" xr:uid="{6623A677-7A11-4954-B85F-7B0A5B792B84}"/>
    <cellStyle name="메모 2 7 2 3 3 3" xfId="3666" xr:uid="{E4149970-D83E-4859-8DB4-0F333EDE86C9}"/>
    <cellStyle name="메모 2 7 2 3 3 4" xfId="8998" xr:uid="{1236E26B-A539-4EB3-8554-2F12648C964B}"/>
    <cellStyle name="메모 2 7 2 3 4" xfId="3667" xr:uid="{A5DD9668-1C26-4F3F-AFA4-57DA86AB1DF9}"/>
    <cellStyle name="메모 2 7 2 3 4 2" xfId="3668" xr:uid="{5D8EC3C2-CDAC-4810-A910-6CB18F97A6F8}"/>
    <cellStyle name="메모 2 7 2 3 4 2 2" xfId="3669" xr:uid="{6230137E-F005-4478-AE12-2238F205E771}"/>
    <cellStyle name="메모 2 7 2 3 4 2 3" xfId="11434" xr:uid="{9D78030F-CD31-47F2-AA50-D87BCB996FC2}"/>
    <cellStyle name="메모 2 7 2 3 4 3" xfId="3670" xr:uid="{320E0FD8-378A-4F42-BE99-AA4061F0C4AD}"/>
    <cellStyle name="메모 2 7 2 3 4 4" xfId="9560" xr:uid="{66AE2881-A4BA-4F21-A96F-121D93C6689C}"/>
    <cellStyle name="메모 2 7 2 3 5" xfId="3671" xr:uid="{CC15D0F1-DC48-4A9E-B1A2-1A26EB3B79D3}"/>
    <cellStyle name="메모 2 7 2 3 5 2" xfId="3672" xr:uid="{05664607-0755-4C0A-8C14-4537B47A1DCC}"/>
    <cellStyle name="메모 2 7 2 3 5 3" xfId="9938" xr:uid="{3B1EE1B3-130C-4C1F-8688-9B4EF307D20A}"/>
    <cellStyle name="메모 2 7 2 3 6" xfId="3673" xr:uid="{86BCB664-F2DD-4305-B83C-2923657574D8}"/>
    <cellStyle name="메모 2 7 2 4" xfId="3674" xr:uid="{B838457B-10E3-4657-882E-AE2FC83B2425}"/>
    <cellStyle name="메모 2 7 2 4 2" xfId="3675" xr:uid="{B9133B59-495B-4268-81FE-CF5A576B619F}"/>
    <cellStyle name="메모 2 7 2 4 2 2" xfId="3676" xr:uid="{768A6977-5728-4512-8717-E6CD2D389AFE}"/>
    <cellStyle name="메모 2 7 2 4 2 3" xfId="10406" xr:uid="{11216569-3482-4067-8277-37FA5A68F12A}"/>
    <cellStyle name="메모 2 7 2 4 3" xfId="3677" xr:uid="{32A4CB12-E1B6-4C20-B97C-C3A21BBF81B8}"/>
    <cellStyle name="메모 2 7 2 4 4" xfId="8528" xr:uid="{93561569-30A6-4BAA-8926-569E1666EC4D}"/>
    <cellStyle name="메모 2 7 2 5" xfId="3678" xr:uid="{FC447730-A21A-4827-9FF8-D50800A08ED4}"/>
    <cellStyle name="메모 2 7 2 5 2" xfId="3679" xr:uid="{9E9BA307-CD77-4BC0-AA20-A9816C908936}"/>
    <cellStyle name="메모 2 7 2 5 2 2" xfId="3680" xr:uid="{98D17BDA-735C-44E6-A5AE-F89D415B4637}"/>
    <cellStyle name="메모 2 7 2 5 2 3" xfId="10874" xr:uid="{A61A167A-E7A5-429C-AD71-48942C003B73}"/>
    <cellStyle name="메모 2 7 2 5 3" xfId="3681" xr:uid="{F00ACAD2-6FCC-4735-9303-FDF5D9135222}"/>
    <cellStyle name="메모 2 7 2 5 4" xfId="8996" xr:uid="{E0D40DB7-D28D-4770-928A-F79BA6534BB6}"/>
    <cellStyle name="메모 2 7 2 6" xfId="3682" xr:uid="{16A33DF9-77B3-483A-9C2C-099FEF6E1BA6}"/>
    <cellStyle name="메모 2 7 2 6 2" xfId="3683" xr:uid="{75B21883-F547-4F22-A3FC-C37F30651CF5}"/>
    <cellStyle name="메모 2 7 2 6 2 2" xfId="3684" xr:uid="{74EAE712-A932-4AFC-84E4-548A4BBED8D9}"/>
    <cellStyle name="메모 2 7 2 6 2 3" xfId="11264" xr:uid="{0D1F0CAF-3BD2-4F1F-9076-2B673EF95B43}"/>
    <cellStyle name="메모 2 7 2 6 3" xfId="3685" xr:uid="{A648DCDD-735D-4AC2-B4F1-29E66E7CAE97}"/>
    <cellStyle name="메모 2 7 2 6 4" xfId="9390" xr:uid="{80259D56-9A91-4DD7-ADF0-A203B8BDA2F6}"/>
    <cellStyle name="메모 2 7 2 7" xfId="3686" xr:uid="{C0C97545-047B-46DB-BB05-B79E7C2EFCA1}"/>
    <cellStyle name="메모 2 7 2 7 2" xfId="3687" xr:uid="{ABE88668-5305-4F38-9998-E450F9D4CCE3}"/>
    <cellStyle name="메모 2 7 2 7 3" xfId="9936" xr:uid="{8AA3BC92-CE61-4CEF-83CD-20A8AA7C07DB}"/>
    <cellStyle name="메모 2 7 2 8" xfId="3688" xr:uid="{4597CD9C-B13C-4A81-928D-9EC4B4A9C1B2}"/>
    <cellStyle name="메모 2 7 3" xfId="3689" xr:uid="{8103DCE6-2987-47A6-B2E5-7D267167EE14}"/>
    <cellStyle name="메모 2 7 3 2" xfId="3690" xr:uid="{EF1CDA97-E0F1-47D4-A362-8362F00671D4}"/>
    <cellStyle name="메모 2 7 3 2 2" xfId="3691" xr:uid="{A483D832-3494-48AB-BB0A-1F0E619BB6D5}"/>
    <cellStyle name="메모 2 7 3 2 2 2" xfId="3692" xr:uid="{DED2DDFE-E8B2-4831-A911-1F3DC7558C09}"/>
    <cellStyle name="메모 2 7 3 2 2 3" xfId="10409" xr:uid="{D211457E-613B-411C-9B51-ADF0EB267D84}"/>
    <cellStyle name="메모 2 7 3 2 3" xfId="3693" xr:uid="{A39613D2-44C3-413D-AF33-6ACBCCBECF7C}"/>
    <cellStyle name="메모 2 7 3 2 4" xfId="8531" xr:uid="{313615CC-D6A3-461F-A7D4-509626435CD1}"/>
    <cellStyle name="메모 2 7 3 3" xfId="3694" xr:uid="{A9538499-697E-4F64-B523-268DA2ED3EF4}"/>
    <cellStyle name="메모 2 7 3 3 2" xfId="3695" xr:uid="{9D345698-10AF-450F-AEB8-E73F66737F14}"/>
    <cellStyle name="메모 2 7 3 3 2 2" xfId="3696" xr:uid="{CB49B57A-726B-4890-A925-4DC693958463}"/>
    <cellStyle name="메모 2 7 3 3 2 3" xfId="10877" xr:uid="{2510D650-02F7-4152-8C9E-BC2B63A15924}"/>
    <cellStyle name="메모 2 7 3 3 3" xfId="3697" xr:uid="{82F07D93-FDB8-4EEA-A580-7B56F584B01C}"/>
    <cellStyle name="메모 2 7 3 3 4" xfId="8999" xr:uid="{55240C73-A94E-4E35-9FDF-540CD89349C4}"/>
    <cellStyle name="메모 2 7 3 4" xfId="3698" xr:uid="{8720F39D-0AE0-4BFE-98F5-2B0D51F570D0}"/>
    <cellStyle name="메모 2 7 3 4 2" xfId="3699" xr:uid="{4D015801-29E7-4E47-A2B7-89BD409BFFAF}"/>
    <cellStyle name="메모 2 7 3 4 2 2" xfId="3700" xr:uid="{62FDFB9F-276E-48E4-89B3-30C424DE3AE0}"/>
    <cellStyle name="메모 2 7 3 4 2 3" xfId="11435" xr:uid="{FCA1AD22-53FC-4F1F-9468-FC3F1F5C713F}"/>
    <cellStyle name="메모 2 7 3 4 3" xfId="3701" xr:uid="{B3CFD9AA-E3CA-404A-BBD5-E2061297F81E}"/>
    <cellStyle name="메모 2 7 3 4 4" xfId="9561" xr:uid="{48513BA1-F627-438A-A658-7E7C034AF31F}"/>
    <cellStyle name="메모 2 7 3 5" xfId="3702" xr:uid="{7FB38A1B-69F8-4BDC-9C62-E99C5B3896AC}"/>
    <cellStyle name="메모 2 7 3 5 2" xfId="3703" xr:uid="{54846FF5-B03B-4EEC-83E0-989C46904DD1}"/>
    <cellStyle name="메모 2 7 3 5 3" xfId="9939" xr:uid="{3AF718E6-BBD1-499F-A8F1-10AEF0FD6EB9}"/>
    <cellStyle name="메모 2 7 3 6" xfId="3704" xr:uid="{00743A80-3CB2-4BF2-AA82-1DF4A2058DCB}"/>
    <cellStyle name="메모 2 7 4" xfId="3705" xr:uid="{C59D8C83-FDC6-45FE-B549-16439DA95ADC}"/>
    <cellStyle name="메모 2 7 4 2" xfId="3706" xr:uid="{C61FA248-460C-4C41-8FF9-477AF4D371A3}"/>
    <cellStyle name="메모 2 7 4 2 2" xfId="3707" xr:uid="{83213514-F6B0-4E3F-83F4-CEF2F3F486BC}"/>
    <cellStyle name="메모 2 7 4 2 2 2" xfId="3708" xr:uid="{96DF53ED-0577-4AC9-8977-76E2AFB40C00}"/>
    <cellStyle name="메모 2 7 4 2 2 3" xfId="10410" xr:uid="{1E446FBC-1AB0-45BE-B6EA-E9ACD8BE22EF}"/>
    <cellStyle name="메모 2 7 4 2 3" xfId="3709" xr:uid="{470AA1BF-54AC-40BC-90A5-B56C304C588E}"/>
    <cellStyle name="메모 2 7 4 2 4" xfId="8532" xr:uid="{0D6178AF-30DD-45E4-8E1B-854E2A335CF3}"/>
    <cellStyle name="메모 2 7 4 3" xfId="3710" xr:uid="{7F5932E9-BEFC-4C11-86B5-840C186A70D4}"/>
    <cellStyle name="메모 2 7 4 3 2" xfId="3711" xr:uid="{7641A586-7388-4E30-82B8-E6ACDA017861}"/>
    <cellStyle name="메모 2 7 4 3 2 2" xfId="3712" xr:uid="{2EF8555F-AA5A-482E-874F-E57096BF3FA7}"/>
    <cellStyle name="메모 2 7 4 3 2 3" xfId="10878" xr:uid="{23D912E1-D7B3-433F-B6F4-173D10D4B156}"/>
    <cellStyle name="메모 2 7 4 3 3" xfId="3713" xr:uid="{16F37DC8-35A0-4C8F-B352-0DFE8FF7A157}"/>
    <cellStyle name="메모 2 7 4 3 4" xfId="9000" xr:uid="{6E959FBE-DD89-4620-A891-17B8B58020A4}"/>
    <cellStyle name="메모 2 7 4 4" xfId="3714" xr:uid="{3E2F0CEC-9C06-4D03-BB06-DBB4F0937EE8}"/>
    <cellStyle name="메모 2 7 4 4 2" xfId="3715" xr:uid="{46AE47A3-11C5-472A-9C8E-0D51B913D53E}"/>
    <cellStyle name="메모 2 7 4 4 2 2" xfId="3716" xr:uid="{1A799C5D-585D-42F3-915A-0C2D3805BB38}"/>
    <cellStyle name="메모 2 7 4 4 2 3" xfId="11436" xr:uid="{D361E963-EE44-461F-A67F-017330C6CF27}"/>
    <cellStyle name="메모 2 7 4 4 3" xfId="3717" xr:uid="{9C9BB5A6-744B-4F5F-8C21-8EF32B6EA539}"/>
    <cellStyle name="메모 2 7 4 4 4" xfId="9562" xr:uid="{DC5B0267-9A12-4B02-BB74-0CEC7002395F}"/>
    <cellStyle name="메모 2 7 4 5" xfId="3718" xr:uid="{DC101BC1-9D65-4E3C-B8ED-74D290ACFEF1}"/>
    <cellStyle name="메모 2 7 4 5 2" xfId="3719" xr:uid="{8ACC4326-DAFE-40E2-8754-20908673B00B}"/>
    <cellStyle name="메모 2 7 4 5 3" xfId="9940" xr:uid="{938EE137-57EA-4FB1-8079-94532130418C}"/>
    <cellStyle name="메모 2 7 4 6" xfId="3720" xr:uid="{BBC27F49-DF4F-409B-B71C-287FF31D5078}"/>
    <cellStyle name="메모 2 7 5" xfId="3721" xr:uid="{357BBA4A-C2FD-42E6-B90B-884EF017B340}"/>
    <cellStyle name="메모 2 7 5 2" xfId="3722" xr:uid="{30B0EA60-60DB-48D5-988E-3DA556D09F7B}"/>
    <cellStyle name="메모 2 7 5 2 2" xfId="3723" xr:uid="{50B6FCC3-2680-4CC3-8EB4-D91371B16203}"/>
    <cellStyle name="메모 2 7 5 2 3" xfId="10405" xr:uid="{63DB6993-DEED-4362-BB01-42BA83CE6E6C}"/>
    <cellStyle name="메모 2 7 5 3" xfId="3724" xr:uid="{9097C592-0D16-4C05-8A13-30AE6589A0D2}"/>
    <cellStyle name="메모 2 7 5 4" xfId="8527" xr:uid="{72CF9C3C-BE45-4783-A5C5-5DA6FE2DFF8E}"/>
    <cellStyle name="메모 2 7 6" xfId="3725" xr:uid="{E7D38AC4-9D99-4106-AA2E-68D43C293DC8}"/>
    <cellStyle name="메모 2 7 6 2" xfId="3726" xr:uid="{5FB9AF2C-589B-4956-97E8-0D99F3CBAA6C}"/>
    <cellStyle name="메모 2 7 6 2 2" xfId="3727" xr:uid="{4191D556-B8C1-4CD5-963E-6CD854389B96}"/>
    <cellStyle name="메모 2 7 6 2 3" xfId="10873" xr:uid="{2156AD3C-2910-4D8E-868B-8B516ABC1945}"/>
    <cellStyle name="메모 2 7 6 3" xfId="3728" xr:uid="{9B809B6D-F766-4266-B8FE-D07563AE9574}"/>
    <cellStyle name="메모 2 7 6 4" xfId="8995" xr:uid="{3156D2E7-CA03-48E1-AD84-3091749CBA14}"/>
    <cellStyle name="메모 2 7 7" xfId="3729" xr:uid="{865B87D3-6956-4B26-A1DD-F89836CB5ECA}"/>
    <cellStyle name="메모 2 7 7 2" xfId="3730" xr:uid="{3F075103-1DBD-41CE-BF3D-BD42BC3CBA66}"/>
    <cellStyle name="메모 2 7 7 2 2" xfId="3731" xr:uid="{05BBFB58-2CCA-4A79-A23F-95D77E766888}"/>
    <cellStyle name="메모 2 7 7 2 3" xfId="11196" xr:uid="{FEC8EEA2-9BBD-4D26-AF99-149F49B8824C}"/>
    <cellStyle name="메모 2 7 7 3" xfId="3732" xr:uid="{6C4CCFF7-0735-44FF-9F0C-29B8CF5952E6}"/>
    <cellStyle name="메모 2 7 7 4" xfId="9322" xr:uid="{491E3CC8-A7CB-4D90-A0AD-B2E205223245}"/>
    <cellStyle name="메모 2 7 8" xfId="3733" xr:uid="{A1B3F506-AC89-4AF2-997C-408D9EE45F0C}"/>
    <cellStyle name="메모 2 7 8 2" xfId="3734" xr:uid="{8EB1F4BB-D554-4710-8413-9B1C194D7163}"/>
    <cellStyle name="메모 2 7 8 3" xfId="9935" xr:uid="{7F275101-451A-4AA6-A48C-0D9617150691}"/>
    <cellStyle name="메모 2 7 9" xfId="3735" xr:uid="{07606D5B-6F75-470C-8508-BA700A3156EB}"/>
    <cellStyle name="메모 2 8" xfId="53" xr:uid="{2B0AA7C0-882C-4CB3-9177-0271F91B6112}"/>
    <cellStyle name="메모 2 8 2" xfId="3736" xr:uid="{EEC65363-E8D6-4389-A306-0222733DBF07}"/>
    <cellStyle name="메모 2 8 2 2" xfId="3737" xr:uid="{009934EB-0E98-492A-9B62-B24338C8A9D8}"/>
    <cellStyle name="메모 2 8 2 2 2" xfId="3738" xr:uid="{6BC08D22-256C-4E94-A615-8D17C0D0DF4B}"/>
    <cellStyle name="메모 2 8 2 2 3" xfId="10411" xr:uid="{A04E53CE-A01D-465C-8F83-AADEB2FF2F88}"/>
    <cellStyle name="메모 2 8 2 3" xfId="3739" xr:uid="{8EFA1E25-DD14-42B9-A5C6-9C209DBD3458}"/>
    <cellStyle name="메모 2 8 2 4" xfId="8533" xr:uid="{A87B4D54-9A95-4DA5-95E8-90E52A279481}"/>
    <cellStyle name="메모 2 8 3" xfId="3740" xr:uid="{A5FE726E-6064-4140-9E19-06D48BF06C67}"/>
    <cellStyle name="메모 2 8 3 2" xfId="3741" xr:uid="{FF2C138C-1EE0-4861-84E2-EF50C0C4DEEE}"/>
    <cellStyle name="메모 2 8 3 2 2" xfId="3742" xr:uid="{80102527-2676-4C71-B38A-1C020026DC77}"/>
    <cellStyle name="메모 2 8 3 2 3" xfId="10879" xr:uid="{60701B01-CED9-4977-B22B-BD9229E69C5F}"/>
    <cellStyle name="메모 2 8 3 3" xfId="3743" xr:uid="{C9A637D4-23AC-4F7A-9D2B-E9DA15A74715}"/>
    <cellStyle name="메모 2 8 3 4" xfId="9001" xr:uid="{A0459D29-E4AF-436E-8347-5B733AA3EE50}"/>
    <cellStyle name="메모 2 8 4" xfId="3744" xr:uid="{F836D8B8-FDC1-4474-B25C-D2456C519534}"/>
    <cellStyle name="메모 2 8 4 2" xfId="3745" xr:uid="{0B70192E-05A7-4ECC-956A-5301A3CB7FF7}"/>
    <cellStyle name="메모 2 8 4 2 2" xfId="3746" xr:uid="{12E5B3A1-5121-4B69-A9A6-C4060E6334E6}"/>
    <cellStyle name="메모 2 8 4 2 3" xfId="11437" xr:uid="{C4D4B427-FA55-47C3-ABCC-BE98A8FCDBA6}"/>
    <cellStyle name="메모 2 8 4 3" xfId="3747" xr:uid="{0080A9A3-BE9A-4EAC-B0D5-1C6E960E02A3}"/>
    <cellStyle name="메모 2 8 4 4" xfId="9563" xr:uid="{0C63B1E8-968F-48BE-9692-D43DA040A94A}"/>
    <cellStyle name="메모 2 8 5" xfId="3748" xr:uid="{B1ADF215-E348-4401-92C1-7C409A06030C}"/>
    <cellStyle name="메모 2 8 5 2" xfId="3749" xr:uid="{3DFEFEBE-0284-4738-884B-433552A89CBD}"/>
    <cellStyle name="메모 2 8 5 3" xfId="9941" xr:uid="{370B9B56-4B32-4213-A23B-AA9B3BED8F9F}"/>
    <cellStyle name="메모 2 8 6" xfId="3750" xr:uid="{2C3038E1-50E4-4D8A-8203-B229B0420BA3}"/>
    <cellStyle name="메모 2 9" xfId="3751" xr:uid="{980CA339-ED51-4D04-A28B-DBECF7BA9F63}"/>
    <cellStyle name="메모 2 9 2" xfId="3752" xr:uid="{F9B97314-3000-427A-AEFA-C6F75CDADBEB}"/>
    <cellStyle name="메모 2 9 2 2" xfId="3753" xr:uid="{5543FFBD-9B44-4202-A146-CDF150E8EB7F}"/>
    <cellStyle name="메모 2 9 2 2 2" xfId="3754" xr:uid="{A12678EE-B955-4EFC-B5AB-DEAA30C55561}"/>
    <cellStyle name="메모 2 9 2 2 3" xfId="10412" xr:uid="{E821EE74-DC8C-4192-804E-34AE2AD4E767}"/>
    <cellStyle name="메모 2 9 2 3" xfId="3755" xr:uid="{E1BBAB92-CEEF-47AB-BD9E-7940EF79F71B}"/>
    <cellStyle name="메모 2 9 2 4" xfId="8534" xr:uid="{944741FC-BA04-43DC-9A35-6E81C5C4A32C}"/>
    <cellStyle name="메모 2 9 3" xfId="3756" xr:uid="{99C453D5-AA3E-4A2F-BF99-FE5765E46213}"/>
    <cellStyle name="메모 2 9 3 2" xfId="3757" xr:uid="{80737A3E-AB03-4E13-AA6C-4E92D2B36F79}"/>
    <cellStyle name="메모 2 9 3 2 2" xfId="3758" xr:uid="{C8202AC0-7ADC-425F-A80A-C22EC9E9E3A3}"/>
    <cellStyle name="메모 2 9 3 2 3" xfId="10880" xr:uid="{80C0C7B9-235C-4CB8-93FF-FF1F5A2BB378}"/>
    <cellStyle name="메모 2 9 3 3" xfId="3759" xr:uid="{E4F4D9CB-17EB-42DE-B2A5-07FCC7C8116F}"/>
    <cellStyle name="메모 2 9 3 4" xfId="9002" xr:uid="{5FDA00DE-0676-407B-9380-E73EB2371C15}"/>
    <cellStyle name="메모 2 9 4" xfId="3760" xr:uid="{43A8BE52-9842-4916-A403-CA94EF791E74}"/>
    <cellStyle name="메모 2 9 4 2" xfId="3761" xr:uid="{E6A51111-E497-4584-A25D-97F70ED1C095}"/>
    <cellStyle name="메모 2 9 4 2 2" xfId="3762" xr:uid="{75D2A881-1757-43E1-851B-060A603DF615}"/>
    <cellStyle name="메모 2 9 4 2 3" xfId="11438" xr:uid="{4DB81ED5-3969-4B73-9B38-A0FB7BF8582E}"/>
    <cellStyle name="메모 2 9 4 3" xfId="3763" xr:uid="{7DD7D1CA-B3E5-4DAD-8497-B75A4A89F9DF}"/>
    <cellStyle name="메모 2 9 4 4" xfId="9564" xr:uid="{9D4ED02A-471E-4A35-8F88-8E634E4918AF}"/>
    <cellStyle name="메모 2 9 5" xfId="3764" xr:uid="{D2D7690A-27B7-41F2-B3EE-0EAF36C7ED02}"/>
    <cellStyle name="메모 2 9 5 2" xfId="3765" xr:uid="{6266B621-45E5-4330-85D0-2458F6BE6A4E}"/>
    <cellStyle name="메모 2 9 5 3" xfId="9942" xr:uid="{6705E8E2-3FC6-415B-8C4C-BD0B3DDEFD94}"/>
    <cellStyle name="메모 2 9 6" xfId="3766" xr:uid="{71E993FB-70B1-436F-A621-901D89DC7CB5}"/>
    <cellStyle name="메모 3" xfId="3767" xr:uid="{496A32E5-31C5-4437-A3B5-0FB7E1C27563}"/>
    <cellStyle name="메모 3 10" xfId="3768" xr:uid="{EA4A0502-F61C-4240-90D5-CD86B7384991}"/>
    <cellStyle name="메모 3 2" xfId="3769" xr:uid="{BA17FBAA-9831-4093-8B36-12C892005135}"/>
    <cellStyle name="메모 3 2 2" xfId="3770" xr:uid="{BCB61D80-012F-4793-8455-E95D33428E49}"/>
    <cellStyle name="메모 3 2 2 2" xfId="3771" xr:uid="{2CA563A8-254C-470F-A391-66254732DBAF}"/>
    <cellStyle name="메모 3 2 2 2 2" xfId="3772" xr:uid="{DD906F42-7718-4255-B424-89C5DA8E1005}"/>
    <cellStyle name="메모 3 2 2 2 2 2" xfId="3773" xr:uid="{05B96645-BC44-48FC-A9C1-F56E9404388A}"/>
    <cellStyle name="메모 3 2 2 2 2 2 2" xfId="3774" xr:uid="{D295A221-002D-4AAA-A12F-4124C71B7276}"/>
    <cellStyle name="메모 3 2 2 2 2 2 3" xfId="10416" xr:uid="{3CA64A82-B974-4C31-89FD-48A0DD5F8CFE}"/>
    <cellStyle name="메모 3 2 2 2 2 3" xfId="3775" xr:uid="{9920BC43-3FB6-4BC3-9CFC-E53BF492C918}"/>
    <cellStyle name="메모 3 2 2 2 2 4" xfId="8538" xr:uid="{71CD04D4-629A-44A1-B098-744929DA311A}"/>
    <cellStyle name="메모 3 2 2 2 3" xfId="3776" xr:uid="{2DE1A7CC-B72E-4EE9-A9FA-6A866A0A8EA7}"/>
    <cellStyle name="메모 3 2 2 2 3 2" xfId="3777" xr:uid="{31C0FB54-2F62-4BCD-95F0-0557F90990A0}"/>
    <cellStyle name="메모 3 2 2 2 3 2 2" xfId="3778" xr:uid="{E9AC4418-7B62-46C1-A226-86169BA39077}"/>
    <cellStyle name="메모 3 2 2 2 3 2 3" xfId="10884" xr:uid="{96799D85-6835-47BC-BB80-ED3CC6243010}"/>
    <cellStyle name="메모 3 2 2 2 3 3" xfId="3779" xr:uid="{ACE80B27-6664-46C5-95D3-EEEE2279E7B9}"/>
    <cellStyle name="메모 3 2 2 2 3 4" xfId="9006" xr:uid="{6064CD69-9D33-4B85-B06B-6A53175D786E}"/>
    <cellStyle name="메모 3 2 2 2 4" xfId="3780" xr:uid="{A594B622-6983-49B4-9947-FF75F3B925B5}"/>
    <cellStyle name="메모 3 2 2 2 4 2" xfId="3781" xr:uid="{CDDD01AD-8DBA-420B-908C-26A7778202F3}"/>
    <cellStyle name="메모 3 2 2 2 4 2 2" xfId="3782" xr:uid="{DE9B896C-399A-4882-831C-3C6E573760E8}"/>
    <cellStyle name="메모 3 2 2 2 4 2 3" xfId="11439" xr:uid="{E3F7CC09-1586-4DA7-ACAF-A0D9FF7B906E}"/>
    <cellStyle name="메모 3 2 2 2 4 3" xfId="3783" xr:uid="{08546AB2-2C66-468C-8111-B9899176E79C}"/>
    <cellStyle name="메모 3 2 2 2 4 4" xfId="9565" xr:uid="{6C8411F7-DB77-4543-881E-1F671DB6B7CF}"/>
    <cellStyle name="메모 3 2 2 2 5" xfId="3784" xr:uid="{616E72DD-661E-44A4-A47F-A766D43F0FC2}"/>
    <cellStyle name="메모 3 2 2 2 5 2" xfId="3785" xr:uid="{2CDA95D0-9DED-4967-AD4D-2ACB6990CBF1}"/>
    <cellStyle name="메모 3 2 2 2 5 3" xfId="9946" xr:uid="{12F494DF-5D48-489F-BD8F-FC7859CB0FFB}"/>
    <cellStyle name="메모 3 2 2 2 6" xfId="3786" xr:uid="{D0615811-E4F4-43FB-B420-4797164097F9}"/>
    <cellStyle name="메모 3 2 2 3" xfId="3787" xr:uid="{3F9D7396-0562-4E55-BF0D-C59E4EB10E87}"/>
    <cellStyle name="메모 3 2 2 3 2" xfId="3788" xr:uid="{2C8A495B-C97C-456A-92A3-25C684F2A695}"/>
    <cellStyle name="메모 3 2 2 3 2 2" xfId="3789" xr:uid="{4B605950-5214-41C3-9D01-36EBDE34AD4F}"/>
    <cellStyle name="메모 3 2 2 3 2 2 2" xfId="3790" xr:uid="{3F9E29A8-79EE-4C97-97CC-97D8C6E31612}"/>
    <cellStyle name="메모 3 2 2 3 2 2 3" xfId="10417" xr:uid="{F814ECF8-D7C6-474C-88A7-9F37104F4447}"/>
    <cellStyle name="메모 3 2 2 3 2 3" xfId="3791" xr:uid="{D2D64AE4-6F14-416A-9571-4A100974C476}"/>
    <cellStyle name="메모 3 2 2 3 2 4" xfId="8539" xr:uid="{9BA9F084-8258-4C97-A873-92EACEFEF3D7}"/>
    <cellStyle name="메모 3 2 2 3 3" xfId="3792" xr:uid="{1693EED3-54FE-4E77-A29A-A071ED6257A5}"/>
    <cellStyle name="메모 3 2 2 3 3 2" xfId="3793" xr:uid="{D06F8C74-CA14-44A6-A482-688872ED3107}"/>
    <cellStyle name="메모 3 2 2 3 3 2 2" xfId="3794" xr:uid="{0AC41ED3-C656-4DB3-8D6A-1EBC6E0B0B49}"/>
    <cellStyle name="메모 3 2 2 3 3 2 3" xfId="10885" xr:uid="{D043DFA5-7697-4641-8DFC-976CE4D6B721}"/>
    <cellStyle name="메모 3 2 2 3 3 3" xfId="3795" xr:uid="{9170211C-5013-42AD-91E6-50DCF7064164}"/>
    <cellStyle name="메모 3 2 2 3 3 4" xfId="9007" xr:uid="{941F3162-7B11-43D6-94AE-70B7087B275F}"/>
    <cellStyle name="메모 3 2 2 3 4" xfId="3796" xr:uid="{A1C04AEE-218E-41C5-89E8-12E9CE6CD3E5}"/>
    <cellStyle name="메모 3 2 2 3 4 2" xfId="3797" xr:uid="{3481F244-61D2-4EA7-90CE-A45EEE27D456}"/>
    <cellStyle name="메모 3 2 2 3 4 2 2" xfId="3798" xr:uid="{AA7CC06F-84EE-4799-9B68-A61B32A15BEA}"/>
    <cellStyle name="메모 3 2 2 3 4 2 3" xfId="11440" xr:uid="{9B691159-13AE-4F88-AE46-2771B2BC7A77}"/>
    <cellStyle name="메모 3 2 2 3 4 3" xfId="3799" xr:uid="{724285A6-84B3-4C4B-96F5-6732C1ADC7E3}"/>
    <cellStyle name="메모 3 2 2 3 4 4" xfId="9566" xr:uid="{02FF6D54-C38F-4360-89FE-37A7B09B6721}"/>
    <cellStyle name="메모 3 2 2 3 5" xfId="3800" xr:uid="{AE37BC58-E37D-482E-BFF1-06B6F33C2304}"/>
    <cellStyle name="메모 3 2 2 3 5 2" xfId="3801" xr:uid="{94EABECC-8CE8-4833-B7D1-56BF6E913AD6}"/>
    <cellStyle name="메모 3 2 2 3 5 3" xfId="9947" xr:uid="{A37E90E7-AF9F-45A8-9F6F-8D9F4215352E}"/>
    <cellStyle name="메모 3 2 2 3 6" xfId="3802" xr:uid="{0D094CFD-0F75-4ADB-A4C0-2503E45FC9EC}"/>
    <cellStyle name="메모 3 2 2 4" xfId="3803" xr:uid="{5B413F9B-DA27-429E-8CE3-E063A0DEB01E}"/>
    <cellStyle name="메모 3 2 2 4 2" xfId="3804" xr:uid="{71492D33-5DD8-4CFC-BA28-68AE85D57838}"/>
    <cellStyle name="메모 3 2 2 4 2 2" xfId="3805" xr:uid="{27294CC7-1CA5-457A-BAD2-AEB3C9AC19FD}"/>
    <cellStyle name="메모 3 2 2 4 2 3" xfId="10415" xr:uid="{330E11CA-ED12-4B41-A2CF-9886A4898E6A}"/>
    <cellStyle name="메모 3 2 2 4 3" xfId="3806" xr:uid="{F1274C0E-191B-49F9-84A0-D45FBAC8EAEE}"/>
    <cellStyle name="메모 3 2 2 4 4" xfId="8537" xr:uid="{490B043B-C816-4222-8853-C650389807A3}"/>
    <cellStyle name="메모 3 2 2 5" xfId="3807" xr:uid="{0B9D1585-3858-435A-A90E-9BBE76331B00}"/>
    <cellStyle name="메모 3 2 2 5 2" xfId="3808" xr:uid="{C36F927B-822D-49C6-897E-78DD0F2DE7BE}"/>
    <cellStyle name="메모 3 2 2 5 2 2" xfId="3809" xr:uid="{DC127576-0C4E-4D69-A68D-3086564478AF}"/>
    <cellStyle name="메모 3 2 2 5 2 3" xfId="10883" xr:uid="{2EA4F196-94BA-4A24-9DAB-5350848EEC6E}"/>
    <cellStyle name="메모 3 2 2 5 3" xfId="3810" xr:uid="{5EB4A573-1989-4034-A8FC-182E5964BA40}"/>
    <cellStyle name="메모 3 2 2 5 4" xfId="9005" xr:uid="{40123887-8164-4920-89FB-4C998EF7C060}"/>
    <cellStyle name="메모 3 2 2 6" xfId="3811" xr:uid="{F2E2C37B-2636-4422-A3B0-9FAF52BAB47D}"/>
    <cellStyle name="메모 3 2 2 6 2" xfId="3812" xr:uid="{90202016-4852-4D8A-94E6-17836E4FB352}"/>
    <cellStyle name="메모 3 2 2 6 2 2" xfId="3813" xr:uid="{D2CE280D-E3E6-409F-B862-36C21DA9B96A}"/>
    <cellStyle name="메모 3 2 2 6 2 3" xfId="11266" xr:uid="{06ED5389-3D32-4F9A-8E11-DA5BFAF3201B}"/>
    <cellStyle name="메모 3 2 2 6 3" xfId="3814" xr:uid="{622C7925-1962-43C1-AD83-12F4DF12D0BB}"/>
    <cellStyle name="메모 3 2 2 6 4" xfId="9392" xr:uid="{D55524C2-0C9F-4432-9B1A-6B210B7DE1B2}"/>
    <cellStyle name="메모 3 2 2 7" xfId="3815" xr:uid="{ADB6332F-913D-4B19-8B99-7E213224D75C}"/>
    <cellStyle name="메모 3 2 2 7 2" xfId="3816" xr:uid="{E7F3DAB6-B9F3-4F1D-892F-D9718A3AA942}"/>
    <cellStyle name="메모 3 2 2 7 3" xfId="9945" xr:uid="{E9C1D0AB-39F3-4D9C-B62A-12203C9B70A4}"/>
    <cellStyle name="메모 3 2 2 8" xfId="3817" xr:uid="{56A25CC2-8FB7-4B72-806F-5BBC0D78F567}"/>
    <cellStyle name="메모 3 2 3" xfId="3818" xr:uid="{0D86623A-C5BB-4919-8C3F-749E5A53D819}"/>
    <cellStyle name="메모 3 2 3 2" xfId="3819" xr:uid="{AC5BB67A-7A86-473C-BC51-68D79093575B}"/>
    <cellStyle name="메모 3 2 3 2 2" xfId="3820" xr:uid="{F9A60EA3-4B7A-4749-B193-3C9D76F50137}"/>
    <cellStyle name="메모 3 2 3 2 2 2" xfId="3821" xr:uid="{3F3177DF-51DD-4EC5-9888-AA2AFE302B00}"/>
    <cellStyle name="메모 3 2 3 2 2 3" xfId="10418" xr:uid="{5930264E-2765-4469-8250-FBC7B96B8DA2}"/>
    <cellStyle name="메모 3 2 3 2 3" xfId="3822" xr:uid="{A4610DE6-CA69-49DE-B7FB-0FC7C8281400}"/>
    <cellStyle name="메모 3 2 3 2 4" xfId="8540" xr:uid="{A4E00784-F501-4F8A-8CD6-23723E1D92D5}"/>
    <cellStyle name="메모 3 2 3 3" xfId="3823" xr:uid="{806C07B9-DDC2-46B8-957A-90A872570C12}"/>
    <cellStyle name="메모 3 2 3 3 2" xfId="3824" xr:uid="{3B09DC69-DA28-4CA9-A897-F53661D3E36C}"/>
    <cellStyle name="메모 3 2 3 3 2 2" xfId="3825" xr:uid="{22D13B46-EBA8-4D1F-BE11-FA134BD07811}"/>
    <cellStyle name="메모 3 2 3 3 2 3" xfId="10886" xr:uid="{69970D70-1CB0-4AA5-B89D-B7E1C72E567C}"/>
    <cellStyle name="메모 3 2 3 3 3" xfId="3826" xr:uid="{F9E5E5A1-978B-4061-8634-58BEAC8F705D}"/>
    <cellStyle name="메모 3 2 3 3 4" xfId="9008" xr:uid="{E0DBC5B8-EE2C-4AE3-A714-2C7348E064CD}"/>
    <cellStyle name="메모 3 2 3 4" xfId="3827" xr:uid="{FF41B666-D1B4-450D-9A14-E2824B7F1E8B}"/>
    <cellStyle name="메모 3 2 3 4 2" xfId="3828" xr:uid="{ACF9A78E-7B1A-4403-A376-A6B701C0B346}"/>
    <cellStyle name="메모 3 2 3 4 2 2" xfId="3829" xr:uid="{162B9A98-2BFC-4E88-ABF6-82CA808B1CA0}"/>
    <cellStyle name="메모 3 2 3 4 2 3" xfId="11441" xr:uid="{2ABBE765-8685-4FBC-979A-7565C215CC82}"/>
    <cellStyle name="메모 3 2 3 4 3" xfId="3830" xr:uid="{D1DEC031-5A0C-4452-98A2-A4419F45F583}"/>
    <cellStyle name="메모 3 2 3 4 4" xfId="9567" xr:uid="{1C8B723B-0EC7-44DD-B1DF-D393216427B1}"/>
    <cellStyle name="메모 3 2 3 5" xfId="3831" xr:uid="{4F3CA8F8-A556-4F8A-8D1F-81AF24B43C85}"/>
    <cellStyle name="메모 3 2 3 5 2" xfId="3832" xr:uid="{233830D7-5DEC-4FBD-9855-5FC632E40C56}"/>
    <cellStyle name="메모 3 2 3 5 3" xfId="9948" xr:uid="{1AC06712-C284-4C3C-B4B9-6BD2E75D1478}"/>
    <cellStyle name="메모 3 2 3 6" xfId="3833" xr:uid="{97F107E0-9D4F-49BB-818F-AE779B35A35D}"/>
    <cellStyle name="메모 3 2 4" xfId="3834" xr:uid="{14FAB4CF-3375-4520-B118-3AE8F1905392}"/>
    <cellStyle name="메모 3 2 4 2" xfId="3835" xr:uid="{72EAF01E-4959-4FCC-B676-3079ABF1E012}"/>
    <cellStyle name="메모 3 2 4 2 2" xfId="3836" xr:uid="{41035E4A-F495-4E2E-8E3A-07D23F660945}"/>
    <cellStyle name="메모 3 2 4 2 2 2" xfId="3837" xr:uid="{33C85EF2-E242-4F53-8A7B-E10F51B5D781}"/>
    <cellStyle name="메모 3 2 4 2 2 3" xfId="10419" xr:uid="{92650ABF-8921-4E84-8D0A-D8A6E4698E96}"/>
    <cellStyle name="메모 3 2 4 2 3" xfId="3838" xr:uid="{96376380-97F9-4E53-97D2-7EE1DACE09D6}"/>
    <cellStyle name="메모 3 2 4 2 4" xfId="8541" xr:uid="{9E2154EF-11DA-4F80-9A80-97968F699390}"/>
    <cellStyle name="메모 3 2 4 3" xfId="3839" xr:uid="{54096565-4EB4-453A-B18F-CE31B5776A55}"/>
    <cellStyle name="메모 3 2 4 3 2" xfId="3840" xr:uid="{5D970118-7396-499B-AB2E-6A522F73AD78}"/>
    <cellStyle name="메모 3 2 4 3 2 2" xfId="3841" xr:uid="{F48DD97C-7590-432C-B475-0A15AECF793F}"/>
    <cellStyle name="메모 3 2 4 3 2 3" xfId="10887" xr:uid="{4ED53B9E-8212-43D6-92F7-9580F8D75BF2}"/>
    <cellStyle name="메모 3 2 4 3 3" xfId="3842" xr:uid="{6D00F9FD-3EBC-41CD-8E5F-593B3B3DE9ED}"/>
    <cellStyle name="메모 3 2 4 3 4" xfId="9009" xr:uid="{E1D0E25B-82A4-4B75-8D4F-902895DEA2FA}"/>
    <cellStyle name="메모 3 2 4 4" xfId="3843" xr:uid="{72C0F792-0C57-4C2B-A1D6-06FE53D68515}"/>
    <cellStyle name="메모 3 2 4 4 2" xfId="3844" xr:uid="{57D431DB-3973-4FB8-B79B-305E89775C9C}"/>
    <cellStyle name="메모 3 2 4 4 2 2" xfId="3845" xr:uid="{4F6FE202-F06B-4443-A747-735D2C057103}"/>
    <cellStyle name="메모 3 2 4 4 2 3" xfId="11442" xr:uid="{D5E6E392-A4B1-4D36-92AA-8DE912CD6EE7}"/>
    <cellStyle name="메모 3 2 4 4 3" xfId="3846" xr:uid="{AB3CA684-ECD1-4944-98DC-EB03C9871BC6}"/>
    <cellStyle name="메모 3 2 4 4 4" xfId="9568" xr:uid="{25311659-0AC0-4448-AB48-2CECC1124CAA}"/>
    <cellStyle name="메모 3 2 4 5" xfId="3847" xr:uid="{C0FEEC8F-0217-4CAF-A620-D594C7174A46}"/>
    <cellStyle name="메모 3 2 4 5 2" xfId="3848" xr:uid="{86CBC56B-B36F-4637-8199-8A3D66FD8A58}"/>
    <cellStyle name="메모 3 2 4 5 3" xfId="9949" xr:uid="{78F5CE8C-B044-4361-A49C-E5350EC0F761}"/>
    <cellStyle name="메모 3 2 4 6" xfId="3849" xr:uid="{2276EB49-9BF8-4695-9B8B-4E9FD0569DFC}"/>
    <cellStyle name="메모 3 2 5" xfId="3850" xr:uid="{6C4DA8CD-7E94-4A99-959B-DD6E20628419}"/>
    <cellStyle name="메모 3 2 5 2" xfId="3851" xr:uid="{92B04044-A656-4626-A314-3A8A27276EE7}"/>
    <cellStyle name="메모 3 2 5 2 2" xfId="3852" xr:uid="{6865D12C-405D-4A15-AB47-5D239B260F39}"/>
    <cellStyle name="메모 3 2 5 2 3" xfId="10414" xr:uid="{7F43113F-4239-4DE2-BC43-0E2FCA153C1E}"/>
    <cellStyle name="메모 3 2 5 3" xfId="3853" xr:uid="{5158203D-1247-4CD7-B9FE-96F9997C22CF}"/>
    <cellStyle name="메모 3 2 5 4" xfId="8536" xr:uid="{D9ADCDEC-B30A-4E2F-A867-40012A9F8BE5}"/>
    <cellStyle name="메모 3 2 6" xfId="3854" xr:uid="{72827BDB-72D5-43C1-97D7-871E33DF251B}"/>
    <cellStyle name="메모 3 2 6 2" xfId="3855" xr:uid="{CE344B3C-12FF-40A7-AAF5-5E4AFB48D5FD}"/>
    <cellStyle name="메모 3 2 6 2 2" xfId="3856" xr:uid="{2268D400-D9EF-408E-A75C-D6AC1FE5E693}"/>
    <cellStyle name="메모 3 2 6 2 3" xfId="10882" xr:uid="{E9FE4C78-E3C9-4296-B1F4-EBB1904121DD}"/>
    <cellStyle name="메모 3 2 6 3" xfId="3857" xr:uid="{CCD31279-E19A-4DEF-A423-A12AF66195A7}"/>
    <cellStyle name="메모 3 2 6 4" xfId="9004" xr:uid="{D236EE03-F650-4885-8C1D-44709A090823}"/>
    <cellStyle name="메모 3 2 7" xfId="3858" xr:uid="{3AF82744-E9FD-4AE8-AA8E-7C926D417535}"/>
    <cellStyle name="메모 3 2 7 2" xfId="3859" xr:uid="{44388BB0-1A1D-420D-935D-43EA22E8D3DD}"/>
    <cellStyle name="메모 3 2 7 2 2" xfId="3860" xr:uid="{5FA9058E-56ED-4F62-A075-13520189995C}"/>
    <cellStyle name="메모 3 2 7 2 3" xfId="11230" xr:uid="{265AC78C-5385-4245-856D-24BFD208FAAF}"/>
    <cellStyle name="메모 3 2 7 3" xfId="3861" xr:uid="{AE6CA685-44E4-4674-9A51-96BFBFF79B42}"/>
    <cellStyle name="메모 3 2 7 4" xfId="9356" xr:uid="{2CFD56F4-BA7D-4B64-8AC2-66297E3F4766}"/>
    <cellStyle name="메모 3 2 8" xfId="3862" xr:uid="{1A084CAB-BD5B-4631-B78C-328A655C70E1}"/>
    <cellStyle name="메모 3 2 8 2" xfId="3863" xr:uid="{6B686B2E-DA62-49A1-BAF3-B309D51065A7}"/>
    <cellStyle name="메모 3 2 8 3" xfId="9944" xr:uid="{747D5B71-0810-4A13-96D0-1A14C091216D}"/>
    <cellStyle name="메모 3 2 9" xfId="3864" xr:uid="{869FB3A2-44FC-4BB1-BA9A-E09E1BA24535}"/>
    <cellStyle name="메모 3 3" xfId="3865" xr:uid="{77967F34-BEFE-48E5-8F45-7C1B9E17CA17}"/>
    <cellStyle name="메모 3 3 2" xfId="3866" xr:uid="{44E1524B-1941-40CA-8546-693558AA9BCD}"/>
    <cellStyle name="메모 3 3 2 2" xfId="3867" xr:uid="{2593B272-7F26-4FBB-8B9B-B8AC524365AD}"/>
    <cellStyle name="메모 3 3 2 2 2" xfId="3868" xr:uid="{5F49992D-F6C0-459D-B815-283F26B13C8F}"/>
    <cellStyle name="메모 3 3 2 2 2 2" xfId="3869" xr:uid="{8A865FBA-3929-4DE9-85AE-8A1E7325FF89}"/>
    <cellStyle name="메모 3 3 2 2 2 3" xfId="10421" xr:uid="{46AA18DB-BE61-4CA0-9F46-CEEAFCDC638E}"/>
    <cellStyle name="메모 3 3 2 2 3" xfId="3870" xr:uid="{62B47DE4-A677-4722-8327-042FFA324560}"/>
    <cellStyle name="메모 3 3 2 2 4" xfId="8543" xr:uid="{B2CDE2CD-5382-4AFC-848F-FFFEE0324D76}"/>
    <cellStyle name="메모 3 3 2 3" xfId="3871" xr:uid="{40AFEF9C-F9DC-4820-869E-EC31627228BF}"/>
    <cellStyle name="메모 3 3 2 3 2" xfId="3872" xr:uid="{F79F8D81-568A-4100-B8DF-2ED1D296F4AC}"/>
    <cellStyle name="메모 3 3 2 3 2 2" xfId="3873" xr:uid="{AD7C5949-4562-4BAC-9EDC-EA081B0A467E}"/>
    <cellStyle name="메모 3 3 2 3 2 3" xfId="10889" xr:uid="{770C27A7-D393-4B73-BFEA-ECBBB330B1EE}"/>
    <cellStyle name="메모 3 3 2 3 3" xfId="3874" xr:uid="{70037528-A50F-4B74-BEF1-DB0305566099}"/>
    <cellStyle name="메모 3 3 2 3 4" xfId="9011" xr:uid="{286B70B6-AA60-4E6D-BA54-489E85902EEE}"/>
    <cellStyle name="메모 3 3 2 4" xfId="3875" xr:uid="{E3CC2CC2-D86B-4EEF-AD3E-0588633FFBEC}"/>
    <cellStyle name="메모 3 3 2 4 2" xfId="3876" xr:uid="{C6A1E1E5-8D74-4EF4-B80A-B45B623943C5}"/>
    <cellStyle name="메모 3 3 2 4 2 2" xfId="3877" xr:uid="{37FDE61B-2BDE-46BF-932D-73D5A938D192}"/>
    <cellStyle name="메모 3 3 2 4 2 3" xfId="11443" xr:uid="{7DA3ADFE-DE22-4082-80E0-D1782391831A}"/>
    <cellStyle name="메모 3 3 2 4 3" xfId="3878" xr:uid="{277BA089-DEFC-4E19-A145-F0F0A21D30DB}"/>
    <cellStyle name="메모 3 3 2 4 4" xfId="9569" xr:uid="{E89FB26D-92D5-43D5-A444-B425EA02536E}"/>
    <cellStyle name="메모 3 3 2 5" xfId="3879" xr:uid="{543FCB97-56BF-4AA5-A497-1D58A1551E19}"/>
    <cellStyle name="메모 3 3 2 5 2" xfId="3880" xr:uid="{F7939D70-CBFC-4840-9D9E-621295B85298}"/>
    <cellStyle name="메모 3 3 2 5 3" xfId="9951" xr:uid="{38AB152E-6AD2-4289-895F-51FE95848D87}"/>
    <cellStyle name="메모 3 3 2 6" xfId="3881" xr:uid="{FE73C2F0-CAE3-4D32-A823-FEC1923D730E}"/>
    <cellStyle name="메모 3 3 3" xfId="3882" xr:uid="{A45B9ABD-E4E3-4B57-91F0-A9046D6694F7}"/>
    <cellStyle name="메모 3 3 3 2" xfId="3883" xr:uid="{7647185E-E864-429E-AE6B-4328AE8505FD}"/>
    <cellStyle name="메모 3 3 3 2 2" xfId="3884" xr:uid="{AA389EB4-D805-410F-A45F-B7033002B1A1}"/>
    <cellStyle name="메모 3 3 3 2 2 2" xfId="3885" xr:uid="{7CC866A7-B9AC-499E-94C5-9F68D383319B}"/>
    <cellStyle name="메모 3 3 3 2 2 3" xfId="10422" xr:uid="{AFF805C8-0689-4437-93C7-CD423FD1230B}"/>
    <cellStyle name="메모 3 3 3 2 3" xfId="3886" xr:uid="{1FEC8882-962C-486D-BA39-D71B0A6F0466}"/>
    <cellStyle name="메모 3 3 3 2 4" xfId="8544" xr:uid="{27EED2AF-1CD8-4445-ADEF-E1BA02EAD76A}"/>
    <cellStyle name="메모 3 3 3 3" xfId="3887" xr:uid="{83B65F95-E6CE-4EB4-B348-FC130DF01729}"/>
    <cellStyle name="메모 3 3 3 3 2" xfId="3888" xr:uid="{D626B836-5507-465C-BC96-4EA559D20992}"/>
    <cellStyle name="메모 3 3 3 3 2 2" xfId="3889" xr:uid="{664CE3FC-CE2D-4C27-9A10-854B680F0DBF}"/>
    <cellStyle name="메모 3 3 3 3 2 3" xfId="10890" xr:uid="{1C1744F9-1CB9-496A-BD7D-C369D22FCB68}"/>
    <cellStyle name="메모 3 3 3 3 3" xfId="3890" xr:uid="{6168E1AE-DA9A-4905-8F70-A012F5F380E7}"/>
    <cellStyle name="메모 3 3 3 3 4" xfId="9012" xr:uid="{1F4DF29E-6C59-484E-B160-EC001A31EE20}"/>
    <cellStyle name="메모 3 3 3 4" xfId="3891" xr:uid="{827EC2E8-9090-4A03-8339-6C55820399BC}"/>
    <cellStyle name="메모 3 3 3 4 2" xfId="3892" xr:uid="{2CA88400-28F8-4E33-9477-3E9ADE138681}"/>
    <cellStyle name="메모 3 3 3 4 2 2" xfId="3893" xr:uid="{4EB71990-3F48-4294-82C3-CA58010CC13B}"/>
    <cellStyle name="메모 3 3 3 4 2 3" xfId="11444" xr:uid="{EB94C65E-189F-4E96-8C80-D9DF6741921E}"/>
    <cellStyle name="메모 3 3 3 4 3" xfId="3894" xr:uid="{B563D8D7-38D1-4F11-A7D1-64765C0219E3}"/>
    <cellStyle name="메모 3 3 3 4 4" xfId="9570" xr:uid="{B66554C0-19EC-4B7A-938A-356DC4CED063}"/>
    <cellStyle name="메모 3 3 3 5" xfId="3895" xr:uid="{7972D427-756C-40DB-BC6B-ACF78C82AAAD}"/>
    <cellStyle name="메모 3 3 3 5 2" xfId="3896" xr:uid="{3A134368-D26C-41B9-A9F8-26A72FF1573D}"/>
    <cellStyle name="메모 3 3 3 5 3" xfId="9952" xr:uid="{A37DB3E5-6F8A-4096-922A-72528521CC05}"/>
    <cellStyle name="메모 3 3 3 6" xfId="3897" xr:uid="{AB7BFF3A-F081-4969-9418-0CC53AF567AB}"/>
    <cellStyle name="메모 3 3 4" xfId="3898" xr:uid="{FE9AD63B-CC4D-40BB-ABFD-528C60F9C5A0}"/>
    <cellStyle name="메모 3 3 4 2" xfId="3899" xr:uid="{34EA21A3-A6BA-4427-B94D-E81B90A92C32}"/>
    <cellStyle name="메모 3 3 4 2 2" xfId="3900" xr:uid="{450270C6-C6B7-40E0-AA2D-FA239A683233}"/>
    <cellStyle name="메모 3 3 4 2 3" xfId="10420" xr:uid="{285754B8-C81B-472E-AAAF-4A14820E1886}"/>
    <cellStyle name="메모 3 3 4 3" xfId="3901" xr:uid="{88DC9716-3017-48AC-915F-B358A6D5002C}"/>
    <cellStyle name="메모 3 3 4 4" xfId="8542" xr:uid="{FCEE29A6-A23B-482A-8AC1-3217DDBAFAFF}"/>
    <cellStyle name="메모 3 3 5" xfId="3902" xr:uid="{19EA935C-0878-4E6D-A3D5-C5C37D2D5110}"/>
    <cellStyle name="메모 3 3 5 2" xfId="3903" xr:uid="{C2E407E5-7EA8-483D-8BD3-B89BE3E42A3A}"/>
    <cellStyle name="메모 3 3 5 2 2" xfId="3904" xr:uid="{06773720-AC6F-498D-9680-709A351EC3FB}"/>
    <cellStyle name="메모 3 3 5 2 3" xfId="10888" xr:uid="{2F02BA30-34EC-4065-B142-61599A8FC723}"/>
    <cellStyle name="메모 3 3 5 3" xfId="3905" xr:uid="{4DB5FCB3-30D1-45BE-8703-ACB177A344B7}"/>
    <cellStyle name="메모 3 3 5 4" xfId="9010" xr:uid="{959FCF82-6A3F-490B-A0B2-93F8D3E51EB8}"/>
    <cellStyle name="메모 3 3 6" xfId="3906" xr:uid="{3BD589E6-6D00-4D40-9D94-41577BDD7406}"/>
    <cellStyle name="메모 3 3 6 2" xfId="3907" xr:uid="{CEFBEF6B-A298-4A28-A966-C56F0B553110}"/>
    <cellStyle name="메모 3 3 6 2 2" xfId="3908" xr:uid="{EA4537B8-4090-4FE6-B087-FBEEA7799044}"/>
    <cellStyle name="메모 3 3 6 2 3" xfId="11265" xr:uid="{2FB490EE-02B7-4540-A871-2AE83CB97D62}"/>
    <cellStyle name="메모 3 3 6 3" xfId="3909" xr:uid="{C64C3F9F-D9E9-4EC6-B9DC-5206C6D899C7}"/>
    <cellStyle name="메모 3 3 6 4" xfId="9391" xr:uid="{B3035031-7860-4669-BE8C-B80CEA06BB07}"/>
    <cellStyle name="메모 3 3 7" xfId="3910" xr:uid="{E7D68A64-C6BB-4ACC-A98D-CC7510B32D30}"/>
    <cellStyle name="메모 3 3 7 2" xfId="3911" xr:uid="{460F9944-A768-4EED-9C5A-D12DCC7C243A}"/>
    <cellStyle name="메모 3 3 7 3" xfId="9950" xr:uid="{3338669F-518A-4F51-A58D-B167F68190BE}"/>
    <cellStyle name="메모 3 3 8" xfId="3912" xr:uid="{49B21A08-3432-41C6-9B1E-A9BDE10276F9}"/>
    <cellStyle name="메모 3 4" xfId="3913" xr:uid="{E3B1EB91-0999-4AC1-B9FA-0AEBD34B16CB}"/>
    <cellStyle name="메모 3 4 2" xfId="3914" xr:uid="{7C307BEA-D3BB-4F15-BD07-CF015C8D4DA9}"/>
    <cellStyle name="메모 3 4 2 2" xfId="3915" xr:uid="{2753A66E-72E3-41E0-B004-33AAD3040CCC}"/>
    <cellStyle name="메모 3 4 2 2 2" xfId="3916" xr:uid="{D1F21233-AE05-4C4B-A7DE-3B2456313CD8}"/>
    <cellStyle name="메모 3 4 2 2 3" xfId="10423" xr:uid="{389462F4-B43E-40FA-87AD-221F6B0929D0}"/>
    <cellStyle name="메모 3 4 2 3" xfId="3917" xr:uid="{AB49305F-2D43-46FE-BF31-A80D85DE3783}"/>
    <cellStyle name="메모 3 4 2 4" xfId="8545" xr:uid="{4EF8B426-994B-4782-AFD2-9705F42D88CC}"/>
    <cellStyle name="메모 3 4 3" xfId="3918" xr:uid="{992925B6-4C55-4626-9064-DECCB59B1B64}"/>
    <cellStyle name="메모 3 4 3 2" xfId="3919" xr:uid="{469E9BEA-4316-4A57-8B34-57A834E38BBA}"/>
    <cellStyle name="메모 3 4 3 2 2" xfId="3920" xr:uid="{4FDE5C80-12DD-466B-ADAE-0C9D6CE7E2BD}"/>
    <cellStyle name="메모 3 4 3 2 3" xfId="10891" xr:uid="{70C38D84-7F69-404B-8FBC-4BA885EB4095}"/>
    <cellStyle name="메모 3 4 3 3" xfId="3921" xr:uid="{1A5EE885-6CA2-490A-A2D2-C3827819FC29}"/>
    <cellStyle name="메모 3 4 3 4" xfId="9013" xr:uid="{99CADECB-0A03-4FCD-AB82-85ABC8B161D7}"/>
    <cellStyle name="메모 3 4 4" xfId="3922" xr:uid="{47AAE109-E78A-484C-8DA7-24C113B55579}"/>
    <cellStyle name="메모 3 4 4 2" xfId="3923" xr:uid="{AF47F34B-3318-4B80-8ACD-15943B1480FE}"/>
    <cellStyle name="메모 3 4 4 2 2" xfId="3924" xr:uid="{240A7B59-843D-41A0-89CC-EC8B467C1B99}"/>
    <cellStyle name="메모 3 4 4 2 3" xfId="11445" xr:uid="{67D0DC89-40EC-4A30-9069-B16A248B47E8}"/>
    <cellStyle name="메모 3 4 4 3" xfId="3925" xr:uid="{A9CC4DBF-0134-4A57-87AB-4DF85B5FC95D}"/>
    <cellStyle name="메모 3 4 4 4" xfId="9571" xr:uid="{A2D8B1C3-C6AC-44DF-96B1-186A9330D0DE}"/>
    <cellStyle name="메모 3 4 5" xfId="3926" xr:uid="{2705D02F-34C2-42D2-863A-F358315E1915}"/>
    <cellStyle name="메모 3 4 5 2" xfId="3927" xr:uid="{80D70A95-6251-4965-8F72-FEB79320BFE0}"/>
    <cellStyle name="메모 3 4 5 3" xfId="9953" xr:uid="{694D3A19-3485-4780-9A83-7EC99C5230A8}"/>
    <cellStyle name="메모 3 4 6" xfId="3928" xr:uid="{95A4BF59-6152-4616-8370-C95C7D3DF503}"/>
    <cellStyle name="메모 3 5" xfId="3929" xr:uid="{49992F42-5360-43CA-9DE5-4FE636C62083}"/>
    <cellStyle name="메모 3 5 2" xfId="3930" xr:uid="{4B72794D-F1A6-4A9F-8F7C-88C7D1685596}"/>
    <cellStyle name="메모 3 5 2 2" xfId="3931" xr:uid="{F2685589-23C5-4782-9A88-ED937F5034A6}"/>
    <cellStyle name="메모 3 5 2 2 2" xfId="3932" xr:uid="{5381790D-956A-4DB6-9745-3DE72EBBDDDE}"/>
    <cellStyle name="메모 3 5 2 2 3" xfId="10424" xr:uid="{9BC5189D-BDB3-45E3-A14F-3B69962AFED2}"/>
    <cellStyle name="메모 3 5 2 3" xfId="3933" xr:uid="{5524E911-1442-42CF-978C-32E94431F8B8}"/>
    <cellStyle name="메모 3 5 2 4" xfId="8546" xr:uid="{52275D43-E0A0-4D28-8CAC-70273C455692}"/>
    <cellStyle name="메모 3 5 3" xfId="3934" xr:uid="{8DD01914-99DB-40E4-BB7E-A31449126D14}"/>
    <cellStyle name="메모 3 5 3 2" xfId="3935" xr:uid="{4E6B4B05-75C2-43A9-914F-56980924E5AA}"/>
    <cellStyle name="메모 3 5 3 2 2" xfId="3936" xr:uid="{2143AD1B-3AC2-46F6-86A8-E654E82BFEC5}"/>
    <cellStyle name="메모 3 5 3 2 3" xfId="10892" xr:uid="{1146DBF6-A37D-47D3-AEEB-00C5DC88EF31}"/>
    <cellStyle name="메모 3 5 3 3" xfId="3937" xr:uid="{826F0FF7-D444-42EC-90A6-66495A7FD27A}"/>
    <cellStyle name="메모 3 5 3 4" xfId="9014" xr:uid="{434597CD-F945-4575-96B0-ED16A76961A7}"/>
    <cellStyle name="메모 3 5 4" xfId="3938" xr:uid="{7D501F19-BF55-4402-9BD2-30DD1C50B20C}"/>
    <cellStyle name="메모 3 5 4 2" xfId="3939" xr:uid="{741D1DC1-3254-4693-9011-495F410179A1}"/>
    <cellStyle name="메모 3 5 4 2 2" xfId="3940" xr:uid="{F2BB53E4-8A3C-46F8-B224-54FF63464909}"/>
    <cellStyle name="메모 3 5 4 2 3" xfId="11446" xr:uid="{7A6C5F8A-2A60-4563-9C7A-BF181EB3EBF6}"/>
    <cellStyle name="메모 3 5 4 3" xfId="3941" xr:uid="{1B863B49-D58C-4677-95FC-39FAC3DF45C0}"/>
    <cellStyle name="메모 3 5 4 4" xfId="9572" xr:uid="{B44F9ED3-2E08-43A8-9D5E-888D8ABFD088}"/>
    <cellStyle name="메모 3 5 5" xfId="3942" xr:uid="{A3DE455C-EBF1-4A46-A38F-41B02A1C6CC3}"/>
    <cellStyle name="메모 3 5 5 2" xfId="3943" xr:uid="{BC2CBF0E-438A-44C0-925C-5FF52AF1E227}"/>
    <cellStyle name="메모 3 5 5 3" xfId="9954" xr:uid="{D042A383-6C86-44CE-B0A3-829C1C1831DC}"/>
    <cellStyle name="메모 3 5 6" xfId="3944" xr:uid="{5CA0C588-D32A-49A6-BB7C-CA94D912A442}"/>
    <cellStyle name="메모 3 6" xfId="3945" xr:uid="{D4848DC8-AEF6-4ECF-8DCB-69F8129CF5E6}"/>
    <cellStyle name="메모 3 6 2" xfId="3946" xr:uid="{7ADCEBE2-B332-4777-A412-1CCAE46167C3}"/>
    <cellStyle name="메모 3 6 2 2" xfId="3947" xr:uid="{D82EE496-1B78-4456-935D-DF229A3CA9F7}"/>
    <cellStyle name="메모 3 6 2 3" xfId="10413" xr:uid="{A2C7980F-9554-48AD-84E3-B772E40C4311}"/>
    <cellStyle name="메모 3 6 3" xfId="3948" xr:uid="{BCE4DB48-CBDE-44D1-B518-7802DF46F299}"/>
    <cellStyle name="메모 3 6 4" xfId="8535" xr:uid="{8FE99A7B-19CD-4638-9B4F-B2A61E96508D}"/>
    <cellStyle name="메모 3 7" xfId="3949" xr:uid="{D1B49A7C-071A-4C83-BAFA-86652A982CAD}"/>
    <cellStyle name="메모 3 7 2" xfId="3950" xr:uid="{1CB153D1-3FC6-40DF-AB04-1F838CBBD2CD}"/>
    <cellStyle name="메모 3 7 2 2" xfId="3951" xr:uid="{8389D201-4E69-4412-B039-98DAC26D3D04}"/>
    <cellStyle name="메모 3 7 2 3" xfId="10881" xr:uid="{8CD9BAAE-24D9-4487-8FE9-E53906F4F090}"/>
    <cellStyle name="메모 3 7 3" xfId="3952" xr:uid="{A92745FF-7AFF-4859-8F8F-F9FEAD20F810}"/>
    <cellStyle name="메모 3 7 4" xfId="9003" xr:uid="{3F49F724-E82A-43F7-8176-C35D943244BB}"/>
    <cellStyle name="메모 3 8" xfId="3953" xr:uid="{7ECA964A-6B8B-4845-B2BC-20F025C420E2}"/>
    <cellStyle name="메모 3 8 2" xfId="3954" xr:uid="{F9459E0E-C8D1-4978-8447-83CBE630B613}"/>
    <cellStyle name="메모 3 8 2 2" xfId="3955" xr:uid="{3F2BD9BD-0E6B-4E49-9D4B-1C54F2D481E3}"/>
    <cellStyle name="메모 3 8 2 3" xfId="11186" xr:uid="{B17AF401-0028-418C-9154-B8FA9F5F9539}"/>
    <cellStyle name="메모 3 8 3" xfId="3956" xr:uid="{98EAAAD4-EC32-4B72-8441-C02BC7C255B7}"/>
    <cellStyle name="메모 3 8 4" xfId="9312" xr:uid="{1D69B562-4542-49D5-ABF2-333ED21CB8CA}"/>
    <cellStyle name="메모 3 9" xfId="3957" xr:uid="{193F2D87-4154-425D-91C5-B1415E89FE5D}"/>
    <cellStyle name="메모 3 9 2" xfId="3958" xr:uid="{CAF9CE67-2051-4233-B4CF-99E321911635}"/>
    <cellStyle name="메모 3 9 3" xfId="9943" xr:uid="{E9A88620-0300-4AA2-A281-266878B566F7}"/>
    <cellStyle name="메모 4" xfId="3959" xr:uid="{CC47B705-F27E-4060-A85A-63FDF786AE0F}"/>
    <cellStyle name="메모 4 2" xfId="3960" xr:uid="{A15ADB11-57BD-4D40-B191-1F10291312F6}"/>
    <cellStyle name="메모 4 2 2" xfId="3961" xr:uid="{2A057AAF-3E0C-4DC0-9D61-382D7A381730}"/>
    <cellStyle name="메모 4 2 2 2" xfId="3962" xr:uid="{500AA40A-1C9D-481A-98B6-0561C7AEE9A9}"/>
    <cellStyle name="메모 4 2 2 2 2" xfId="3963" xr:uid="{F08701B1-5C65-4400-9C31-51CA3A18F680}"/>
    <cellStyle name="메모 4 2 2 2 2 2" xfId="3964" xr:uid="{1FC21DFC-A9AC-46A6-A0E0-8CACA401193B}"/>
    <cellStyle name="메모 4 2 2 2 2 3" xfId="10427" xr:uid="{4377C96D-64BE-4FDC-BFB6-54F04933144D}"/>
    <cellStyle name="메모 4 2 2 2 3" xfId="3965" xr:uid="{AAE3C52E-6AE6-4F1E-918A-6DF084101962}"/>
    <cellStyle name="메모 4 2 2 2 4" xfId="8549" xr:uid="{46FF4BB4-A16C-4DB0-B827-EE4C5DCDB2B0}"/>
    <cellStyle name="메모 4 2 2 3" xfId="3966" xr:uid="{BC800092-E95A-4C62-8D76-D1E189546763}"/>
    <cellStyle name="메모 4 2 2 3 2" xfId="3967" xr:uid="{875FA485-9C43-40F0-BCEB-C37BB9E3330E}"/>
    <cellStyle name="메모 4 2 2 3 2 2" xfId="3968" xr:uid="{C6D56F82-D106-4139-931E-C12984B3673B}"/>
    <cellStyle name="메모 4 2 2 3 2 3" xfId="10895" xr:uid="{1474A0CB-DE44-42A8-B5B5-0A658EB80E19}"/>
    <cellStyle name="메모 4 2 2 3 3" xfId="3969" xr:uid="{698B02CD-50DF-45BE-BAAF-5832053DF0A0}"/>
    <cellStyle name="메모 4 2 2 3 4" xfId="9017" xr:uid="{3800D9B6-10F3-48E0-9C22-FB57A0B22EF1}"/>
    <cellStyle name="메모 4 2 2 4" xfId="3970" xr:uid="{2CE1FAB3-2D73-47FF-BB5C-32442A2A764B}"/>
    <cellStyle name="메모 4 2 2 4 2" xfId="3971" xr:uid="{FBF4552D-A6E4-479E-A7EA-6F0ADC8A07BF}"/>
    <cellStyle name="메모 4 2 2 4 2 2" xfId="3972" xr:uid="{F4E413DF-057F-4271-9EB4-9B6C608E4F31}"/>
    <cellStyle name="메모 4 2 2 4 2 3" xfId="11447" xr:uid="{8BE9B2D5-0422-4E34-BB8B-D6F7E4EFA77A}"/>
    <cellStyle name="메모 4 2 2 4 3" xfId="3973" xr:uid="{94084F85-E1A6-46FC-88F7-781B2B2D5FC4}"/>
    <cellStyle name="메모 4 2 2 4 4" xfId="9573" xr:uid="{5E8DA26A-FA71-4120-944E-7FDB4028FC17}"/>
    <cellStyle name="메모 4 2 2 5" xfId="3974" xr:uid="{7DE31366-B769-4D24-A47A-2D0294458DB2}"/>
    <cellStyle name="메모 4 2 2 5 2" xfId="3975" xr:uid="{BF81C0A7-D7C6-47A6-A90B-EBC5C8507FEF}"/>
    <cellStyle name="메모 4 2 2 5 3" xfId="9957" xr:uid="{A051A37C-9D17-4460-AE4C-4D6B73077C2C}"/>
    <cellStyle name="메모 4 2 2 6" xfId="3976" xr:uid="{FFA29311-FC56-4B7A-887E-5D34763268E6}"/>
    <cellStyle name="메모 4 2 3" xfId="3977" xr:uid="{0F45F077-892C-4B37-A0E1-D018D44B9B2A}"/>
    <cellStyle name="메모 4 2 3 2" xfId="3978" xr:uid="{1269981F-6DB6-4E6F-953A-4D9819439162}"/>
    <cellStyle name="메모 4 2 3 2 2" xfId="3979" xr:uid="{E4F42595-C0B8-40CE-A015-B20A90DADCC5}"/>
    <cellStyle name="메모 4 2 3 2 2 2" xfId="3980" xr:uid="{1415462A-96C0-468F-954A-E4434A6DE99F}"/>
    <cellStyle name="메모 4 2 3 2 2 3" xfId="10428" xr:uid="{F89C86F3-6CF9-4BF9-9747-49335D3A1750}"/>
    <cellStyle name="메모 4 2 3 2 3" xfId="3981" xr:uid="{F7E90754-B0B7-4437-A4A3-83FD23141DA8}"/>
    <cellStyle name="메모 4 2 3 2 4" xfId="8550" xr:uid="{D04B3E0D-F86F-4339-BC3B-D2012721A452}"/>
    <cellStyle name="메모 4 2 3 3" xfId="3982" xr:uid="{9CFAFE62-D231-4BB0-8793-3402A467F85E}"/>
    <cellStyle name="메모 4 2 3 3 2" xfId="3983" xr:uid="{E5BC75D4-7574-4AFB-B23F-1BA0CE891469}"/>
    <cellStyle name="메모 4 2 3 3 2 2" xfId="3984" xr:uid="{D6ACAB46-7B2D-4506-AA34-0A290A302419}"/>
    <cellStyle name="메모 4 2 3 3 2 3" xfId="10896" xr:uid="{A699C134-AFFD-4A86-80BF-6848182B8874}"/>
    <cellStyle name="메모 4 2 3 3 3" xfId="3985" xr:uid="{962CA57B-5272-4ECC-856D-6E9FC9899AD1}"/>
    <cellStyle name="메모 4 2 3 3 4" xfId="9018" xr:uid="{D75A8A20-D911-484D-8892-7123C89D2C71}"/>
    <cellStyle name="메모 4 2 3 4" xfId="3986" xr:uid="{FE5B3D47-D6CD-441E-800A-50C1B75A0136}"/>
    <cellStyle name="메모 4 2 3 4 2" xfId="3987" xr:uid="{F9C4469C-48AF-48EB-B700-EF4CA3FA8D06}"/>
    <cellStyle name="메모 4 2 3 4 2 2" xfId="3988" xr:uid="{F68CE520-324B-43B3-8C70-E0FEC9BBCABF}"/>
    <cellStyle name="메모 4 2 3 4 2 3" xfId="11448" xr:uid="{456B66F8-CA8A-42AC-94BF-E8D3944C3345}"/>
    <cellStyle name="메모 4 2 3 4 3" xfId="3989" xr:uid="{255035CA-0115-4ABC-8C35-FA4FDA13511A}"/>
    <cellStyle name="메모 4 2 3 4 4" xfId="9574" xr:uid="{5AB50E31-18C6-4058-B83D-18597F5F29B0}"/>
    <cellStyle name="메모 4 2 3 5" xfId="3990" xr:uid="{783EB6E5-EC9E-4E38-A388-24DDE9566EBC}"/>
    <cellStyle name="메모 4 2 3 5 2" xfId="3991" xr:uid="{C84A965A-D4DB-4AEF-9C42-E64D0437F3F4}"/>
    <cellStyle name="메모 4 2 3 5 3" xfId="9958" xr:uid="{FB29B905-FF22-443B-BB35-FF36BF2A81B0}"/>
    <cellStyle name="메모 4 2 3 6" xfId="3992" xr:uid="{4B17DFB8-B055-4C6D-A6AA-16807FBB6FE5}"/>
    <cellStyle name="메모 4 2 4" xfId="3993" xr:uid="{9CA4D8FF-A2AE-4E4B-BE37-2E1AA074393A}"/>
    <cellStyle name="메모 4 2 4 2" xfId="3994" xr:uid="{23B8AF36-FE63-44EE-8CC5-9E5F61E4BA6A}"/>
    <cellStyle name="메모 4 2 4 2 2" xfId="3995" xr:uid="{B1C3C039-9573-48E0-A15C-05C8B11ED08C}"/>
    <cellStyle name="메모 4 2 4 2 3" xfId="10426" xr:uid="{54709027-482E-4E21-AF2F-5524B20DD7EA}"/>
    <cellStyle name="메모 4 2 4 3" xfId="3996" xr:uid="{97C27F6A-C256-487B-8003-68B344B65923}"/>
    <cellStyle name="메모 4 2 4 4" xfId="8548" xr:uid="{CE93BCE7-1605-4998-9CA8-A106AF5E6C93}"/>
    <cellStyle name="메모 4 2 5" xfId="3997" xr:uid="{0CEB4B9B-A065-4B16-B6F0-B57362FF8BB8}"/>
    <cellStyle name="메모 4 2 5 2" xfId="3998" xr:uid="{E1C8A39C-AB8A-4377-BA8C-87929ED900E8}"/>
    <cellStyle name="메모 4 2 5 2 2" xfId="3999" xr:uid="{F2966FB9-5192-409E-B67B-F55E716245C4}"/>
    <cellStyle name="메모 4 2 5 2 3" xfId="10894" xr:uid="{FA82580B-86B6-4856-8F47-7551AA35E687}"/>
    <cellStyle name="메모 4 2 5 3" xfId="4000" xr:uid="{D004C0A0-766D-4D54-B4DC-1C8CB8C78DC8}"/>
    <cellStyle name="메모 4 2 5 4" xfId="9016" xr:uid="{DCA142C9-3F49-4F5C-8295-A5F0CCB7D9D8}"/>
    <cellStyle name="메모 4 2 6" xfId="4001" xr:uid="{1ED2334F-5EFD-4EB5-B4CF-4EA7F5D34B8E}"/>
    <cellStyle name="메모 4 2 6 2" xfId="4002" xr:uid="{BC04EA47-4E41-4906-B9AA-9F07EB4C0BCE}"/>
    <cellStyle name="메모 4 2 6 2 2" xfId="4003" xr:uid="{1AFE78A1-1161-4A2F-8A28-5B7E58B9BD8A}"/>
    <cellStyle name="메모 4 2 6 2 3" xfId="11267" xr:uid="{E2B6576B-097E-4A71-A152-C373B94807BB}"/>
    <cellStyle name="메모 4 2 6 3" xfId="4004" xr:uid="{E92B261A-04A8-4282-A8F3-0E470DC51F2E}"/>
    <cellStyle name="메모 4 2 6 4" xfId="9393" xr:uid="{2196F52B-4F0B-403F-997E-DA3052AB4D8A}"/>
    <cellStyle name="메모 4 2 7" xfId="4005" xr:uid="{84104695-85F1-4702-9DA6-242E6EFF8321}"/>
    <cellStyle name="메모 4 2 7 2" xfId="4006" xr:uid="{7083CFBA-9715-41B8-B4ED-E8B3865931A9}"/>
    <cellStyle name="메모 4 2 7 3" xfId="9956" xr:uid="{39450F2C-7956-48B2-A536-EB0B424052D4}"/>
    <cellStyle name="메모 4 2 8" xfId="4007" xr:uid="{0B461F28-0953-48ED-A6CF-9AB5E4F54741}"/>
    <cellStyle name="메모 4 3" xfId="4008" xr:uid="{195A3972-82B3-4C68-9AAE-AF2658F7975A}"/>
    <cellStyle name="메모 4 3 2" xfId="4009" xr:uid="{4C72EF6D-1A37-4FE1-A0B8-B28FC1EDD895}"/>
    <cellStyle name="메모 4 3 2 2" xfId="4010" xr:uid="{7CEA2147-30C8-458B-AA9E-866CF5695335}"/>
    <cellStyle name="메모 4 3 2 2 2" xfId="4011" xr:uid="{1108361C-A990-4A6F-96B7-DA23CD61A388}"/>
    <cellStyle name="메모 4 3 2 2 3" xfId="10429" xr:uid="{8851CE25-CE20-41DE-9296-F56E3ED98252}"/>
    <cellStyle name="메모 4 3 2 3" xfId="4012" xr:uid="{D929A311-8C15-4EF0-AD7C-513D057CD767}"/>
    <cellStyle name="메모 4 3 2 4" xfId="8551" xr:uid="{DA97AD06-1D8C-49D3-ABDB-3797E2B7EF4F}"/>
    <cellStyle name="메모 4 3 3" xfId="4013" xr:uid="{5278E0BB-6DCF-49FD-B987-01B1D9E96EC2}"/>
    <cellStyle name="메모 4 3 3 2" xfId="4014" xr:uid="{B3F48002-E1A7-446C-8BC1-C0358EB77098}"/>
    <cellStyle name="메모 4 3 3 2 2" xfId="4015" xr:uid="{C6DAC8B2-D423-42B8-BD92-CD60091E76D6}"/>
    <cellStyle name="메모 4 3 3 2 3" xfId="10897" xr:uid="{2B312393-82E8-4CF9-9368-9FF0F63231CC}"/>
    <cellStyle name="메모 4 3 3 3" xfId="4016" xr:uid="{74A3D8CE-58CE-4064-A373-5F6208D81AE1}"/>
    <cellStyle name="메모 4 3 3 4" xfId="9019" xr:uid="{A4407D44-8436-4009-884A-8159CD6746BD}"/>
    <cellStyle name="메모 4 3 4" xfId="4017" xr:uid="{670D5BF0-352F-4513-B390-A102EC98CFD1}"/>
    <cellStyle name="메모 4 3 4 2" xfId="4018" xr:uid="{75621B82-A5D8-4B8F-8050-CBD6BE14CBA8}"/>
    <cellStyle name="메모 4 3 4 2 2" xfId="4019" xr:uid="{F0108E8A-1338-423C-ADE0-540B6DF77B7F}"/>
    <cellStyle name="메모 4 3 4 2 3" xfId="11449" xr:uid="{D4198431-AACA-4DFD-84C5-8EFE2146456D}"/>
    <cellStyle name="메모 4 3 4 3" xfId="4020" xr:uid="{1CE9916A-21C9-4F7A-8DF5-BEAEEFDD0A13}"/>
    <cellStyle name="메모 4 3 4 4" xfId="9575" xr:uid="{90741870-6699-4F59-918A-14B5D921DE99}"/>
    <cellStyle name="메모 4 3 5" xfId="4021" xr:uid="{D54BD314-6070-44D2-9A7B-F2CD5EA84190}"/>
    <cellStyle name="메모 4 3 5 2" xfId="4022" xr:uid="{C318BAC5-2DBF-4457-BC4B-57A32C356B4E}"/>
    <cellStyle name="메모 4 3 5 3" xfId="9959" xr:uid="{6C0CF177-ADE6-47BE-AD43-AD6FD67EF6E9}"/>
    <cellStyle name="메모 4 3 6" xfId="4023" xr:uid="{BD55C990-F379-4068-935F-12974161A7DC}"/>
    <cellStyle name="메모 4 4" xfId="4024" xr:uid="{B292303C-3B8B-4B36-8FC0-8EDE0C5B59AD}"/>
    <cellStyle name="메모 4 4 2" xfId="4025" xr:uid="{1443AA1D-262D-4F61-9C5E-A8F9FCB59C40}"/>
    <cellStyle name="메모 4 4 2 2" xfId="4026" xr:uid="{8DF69DF1-98BF-4A71-B5CE-FEE79F2F28D0}"/>
    <cellStyle name="메모 4 4 2 2 2" xfId="4027" xr:uid="{0738C4C3-8604-4C2D-8E0A-4AC7E1BC4E09}"/>
    <cellStyle name="메모 4 4 2 2 3" xfId="10430" xr:uid="{A388EFE9-87EE-4DF2-AA7E-4D44152D68FB}"/>
    <cellStyle name="메모 4 4 2 3" xfId="4028" xr:uid="{EBE258B1-727D-44CF-AE36-A2956AA1D69E}"/>
    <cellStyle name="메모 4 4 2 4" xfId="8552" xr:uid="{C7B4C7ED-C5EE-4F64-A320-0138CA11B44E}"/>
    <cellStyle name="메모 4 4 3" xfId="4029" xr:uid="{F23049D2-83F3-4EB9-B5DF-AA6AFFA84AE3}"/>
    <cellStyle name="메모 4 4 3 2" xfId="4030" xr:uid="{2468562A-6496-49AD-94DE-6AD66D2074DB}"/>
    <cellStyle name="메모 4 4 3 2 2" xfId="4031" xr:uid="{B3EC1B21-FA54-4BE1-82E6-BD055BD999AC}"/>
    <cellStyle name="메모 4 4 3 2 3" xfId="10898" xr:uid="{13297D3F-8A8E-4EC1-88CD-2D5F1900B8CB}"/>
    <cellStyle name="메모 4 4 3 3" xfId="4032" xr:uid="{861B197C-8ED3-4E4C-917F-9F57FB03F1BB}"/>
    <cellStyle name="메모 4 4 3 4" xfId="9020" xr:uid="{82748B04-9CCC-4A9F-92CC-FFC7976D6BDA}"/>
    <cellStyle name="메모 4 4 4" xfId="4033" xr:uid="{4A6D297A-EB62-4927-BD97-51DE474875CE}"/>
    <cellStyle name="메모 4 4 4 2" xfId="4034" xr:uid="{927370FA-1758-48AD-8EB2-FA08F2E4701F}"/>
    <cellStyle name="메모 4 4 4 2 2" xfId="4035" xr:uid="{0C2A2320-C717-4C16-ADF7-A23C71E22F40}"/>
    <cellStyle name="메모 4 4 4 2 3" xfId="11450" xr:uid="{FDEBE98F-97EE-4343-9689-D49A31397742}"/>
    <cellStyle name="메모 4 4 4 3" xfId="4036" xr:uid="{69AF76A9-A58B-4EBE-8B1E-D52C09B82324}"/>
    <cellStyle name="메모 4 4 4 4" xfId="9576" xr:uid="{72D3B309-BED9-444B-863A-CB3497C364DC}"/>
    <cellStyle name="메모 4 4 5" xfId="4037" xr:uid="{C2C049C9-9E39-4C56-BC73-E259DC8D6D06}"/>
    <cellStyle name="메모 4 4 5 2" xfId="4038" xr:uid="{4EBBF6E0-44FA-4F7F-B5FE-4B2C009C18DF}"/>
    <cellStyle name="메모 4 4 5 3" xfId="9960" xr:uid="{362B5614-A4BE-4BF5-A593-C22457C35300}"/>
    <cellStyle name="메모 4 4 6" xfId="4039" xr:uid="{33916B05-8357-40AE-85EC-3D6D17861D90}"/>
    <cellStyle name="메모 4 5" xfId="4040" xr:uid="{012B0B91-9922-4D5E-9187-9A2159739507}"/>
    <cellStyle name="메모 4 5 2" xfId="4041" xr:uid="{D146A323-9B47-44CA-A42F-3209B0326D74}"/>
    <cellStyle name="메모 4 5 2 2" xfId="4042" xr:uid="{FC446B02-19C2-4D28-9C00-8B8C93E76B14}"/>
    <cellStyle name="메모 4 5 2 3" xfId="10425" xr:uid="{3DC3AAF4-AE9C-4E51-AE60-D6223C9D0DEB}"/>
    <cellStyle name="메모 4 5 3" xfId="4043" xr:uid="{C9C77945-7B24-4D3C-8D84-9218300CB0CD}"/>
    <cellStyle name="메모 4 5 4" xfId="8547" xr:uid="{3EBD5BC3-A686-4F57-AC2C-59DC002665F8}"/>
    <cellStyle name="메모 4 6" xfId="4044" xr:uid="{92B16BAC-A9F2-4848-9CF4-7DC12715CBBE}"/>
    <cellStyle name="메모 4 6 2" xfId="4045" xr:uid="{6BB6A5B0-F093-4650-9C48-0032E0DB8E16}"/>
    <cellStyle name="메모 4 6 2 2" xfId="4046" xr:uid="{C99DA934-5C4C-43BC-9A53-DBC8561DA167}"/>
    <cellStyle name="메모 4 6 2 3" xfId="10893" xr:uid="{CCAC3DE8-9EB1-4D85-A84D-526F04DCAAEF}"/>
    <cellStyle name="메모 4 6 3" xfId="4047" xr:uid="{FAA7FE5D-03A0-48EF-AE33-5EF673AC9F6D}"/>
    <cellStyle name="메모 4 6 4" xfId="9015" xr:uid="{50A2440B-F8BE-41F8-8923-33C0BD86E2CD}"/>
    <cellStyle name="메모 4 7" xfId="4048" xr:uid="{C17F2D11-0559-4ED9-819F-14EC3BCB342F}"/>
    <cellStyle name="메모 4 7 2" xfId="4049" xr:uid="{AE3CA051-9775-4058-84BA-0218C0631651}"/>
    <cellStyle name="메모 4 7 2 2" xfId="4050" xr:uid="{46582E7B-97E4-4BF8-A6CD-30ACA1EF6411}"/>
    <cellStyle name="메모 4 7 2 3" xfId="11191" xr:uid="{29D0CBB8-6CCF-43B0-AF4B-2B52724B40C4}"/>
    <cellStyle name="메모 4 7 3" xfId="4051" xr:uid="{585A9F4E-BF88-4CA6-A6C8-0AF83ACA3B99}"/>
    <cellStyle name="메모 4 7 4" xfId="9317" xr:uid="{C3A4041F-EDD5-453B-8157-5EB93A773D39}"/>
    <cellStyle name="메모 4 8" xfId="4052" xr:uid="{509349FF-7B9A-452B-A415-3CEE90EFAC32}"/>
    <cellStyle name="메모 4 8 2" xfId="4053" xr:uid="{BB5F2127-7648-4119-B072-EF9A951F23F5}"/>
    <cellStyle name="메모 4 8 3" xfId="9955" xr:uid="{76D39BF9-F1A6-4CEF-8B8F-612D0A3876DE}"/>
    <cellStyle name="메모 4 9" xfId="4054" xr:uid="{A9C717D4-C98D-46AC-AEAF-E780558445AB}"/>
    <cellStyle name="메모 5" xfId="2718" xr:uid="{3ED36844-EAE0-45D0-B429-D5F128EA6040}"/>
    <cellStyle name="보통 2" xfId="54" xr:uid="{F71D4755-D749-4FC6-831E-E54B8E34338C}"/>
    <cellStyle name="보통 3" xfId="4055" xr:uid="{F7B9CCAA-9EAE-42BB-876A-83F5DA0DACB5}"/>
    <cellStyle name="설명 텍스트 2" xfId="55" xr:uid="{4229F4E2-ED6B-4871-80CF-1DEFD6689261}"/>
    <cellStyle name="설명 텍스트 3" xfId="4056" xr:uid="{494D399B-E49D-4CF1-9AA7-ABC2DBB1C475}"/>
    <cellStyle name="셀 확인 2" xfId="56" xr:uid="{AACF74BE-5598-4AD2-82C7-49CF43DFB7CE}"/>
    <cellStyle name="셀 확인 3" xfId="4057" xr:uid="{F5B1B466-E06D-40C7-A87F-0A7AFCA9800E}"/>
    <cellStyle name="연결된 셀 2" xfId="57" xr:uid="{A096FB67-3687-4ACC-ACFB-014100EB89CC}"/>
    <cellStyle name="연결된 셀 3" xfId="4058" xr:uid="{8F76354B-F9EB-4E72-9CB3-25283C9FF31E}"/>
    <cellStyle name="요약 2" xfId="58" xr:uid="{87718CA4-8213-49A5-B71F-64BB26CF8F1F}"/>
    <cellStyle name="요약 2 10" xfId="4060" xr:uid="{DD490368-1313-4405-B6BB-2A25DD7AF82C}"/>
    <cellStyle name="요약 2 10 2" xfId="4061" xr:uid="{E35C0275-D00A-4565-A509-087F26A285FF}"/>
    <cellStyle name="요약 2 10 2 2" xfId="4062" xr:uid="{DEF8BEF4-4AF4-46F4-B004-DDDDF062BCDA}"/>
    <cellStyle name="요약 2 10 2 3" xfId="10431" xr:uid="{32CD10BE-81DE-4487-8010-93D5BF1173DC}"/>
    <cellStyle name="요약 2 10 3" xfId="4063" xr:uid="{4D0200F8-8563-4045-8530-FF6EDD6F4CCE}"/>
    <cellStyle name="요약 2 10 4" xfId="8553" xr:uid="{2FD1BED1-B5AB-4169-848E-41392208DD60}"/>
    <cellStyle name="요약 2 11" xfId="4064" xr:uid="{06F7311F-8E27-4612-AC65-FA94E102DBC9}"/>
    <cellStyle name="요약 2 11 2" xfId="4065" xr:uid="{D475DBB3-B72F-454A-A182-B1137656FFDB}"/>
    <cellStyle name="요약 2 11 2 2" xfId="4066" xr:uid="{3BDFC544-6B61-4710-AB23-C51D45AA16A8}"/>
    <cellStyle name="요약 2 11 2 3" xfId="10899" xr:uid="{638F6EFD-2EB9-4420-A8B0-DB2E09200470}"/>
    <cellStyle name="요약 2 11 3" xfId="4067" xr:uid="{D2B89549-048A-4B77-AB45-162C9737E0AF}"/>
    <cellStyle name="요약 2 11 4" xfId="9021" xr:uid="{32E6F902-14BE-4367-915C-9E41B59156B4}"/>
    <cellStyle name="요약 2 12" xfId="4068" xr:uid="{E31E5869-0F48-4691-9CA4-D82F47F632BE}"/>
    <cellStyle name="요약 2 12 2" xfId="4069" xr:uid="{6F66F375-0F9A-4D94-8A0E-3A507345D78C}"/>
    <cellStyle name="요약 2 12 2 2" xfId="4070" xr:uid="{F4AD5AD9-5029-4961-A73D-20CEA39596C7}"/>
    <cellStyle name="요약 2 12 2 3" xfId="11153" xr:uid="{CEFB1FB3-8893-4E1E-8752-EF5930D3B6AE}"/>
    <cellStyle name="요약 2 12 3" xfId="4071" xr:uid="{80C93D79-15ED-4A85-ABB2-4CD80A544ED9}"/>
    <cellStyle name="요약 2 12 4" xfId="9279" xr:uid="{003E78FC-5BD2-4C31-9ADF-F7D51C9BE89B}"/>
    <cellStyle name="요약 2 13" xfId="4072" xr:uid="{6D72A0A1-6A85-4C0B-9166-436874AE0EB1}"/>
    <cellStyle name="요약 2 13 2" xfId="4073" xr:uid="{AF56FD86-9E94-4714-ABB1-1FC043F3265F}"/>
    <cellStyle name="요약 2 13 3" xfId="9961" xr:uid="{37CDCD4E-39A8-45F8-862D-2D5BA63F7639}"/>
    <cellStyle name="요약 2 2" xfId="59" xr:uid="{A74CC643-DF8A-48F6-A68E-49F6D3DFC357}"/>
    <cellStyle name="요약 2 2 2" xfId="4074" xr:uid="{EF37DD3B-EF0E-4BAB-A630-CA7977595C6D}"/>
    <cellStyle name="요약 2 2 2 2" xfId="4075" xr:uid="{346A95C8-672B-4A20-B66B-0B158EB5274C}"/>
    <cellStyle name="요약 2 2 2 2 2" xfId="4076" xr:uid="{7DD27A88-7DC8-49B4-9558-D694289B8504}"/>
    <cellStyle name="요약 2 2 2 2 2 2" xfId="4077" xr:uid="{2CD2A2D3-8D57-46EB-8FDE-B2B24C4DC05A}"/>
    <cellStyle name="요약 2 2 2 2 2 2 2" xfId="4078" xr:uid="{9BD4F34C-ADBD-4C34-A23B-34F6AA526608}"/>
    <cellStyle name="요약 2 2 2 2 2 2 2 2" xfId="4079" xr:uid="{EA86F98D-CEF5-4EC6-A063-81E18FF73562}"/>
    <cellStyle name="요약 2 2 2 2 2 2 2 3" xfId="10435" xr:uid="{9015EE6A-F260-4C76-8B39-440FB4C0EAFE}"/>
    <cellStyle name="요약 2 2 2 2 2 2 3" xfId="4080" xr:uid="{FFE4A803-7975-457D-B53D-FC32828E4BD7}"/>
    <cellStyle name="요약 2 2 2 2 2 2 4" xfId="8557" xr:uid="{31B3F51D-45C7-480B-90EA-7AEF8DBA4EA5}"/>
    <cellStyle name="요약 2 2 2 2 2 3" xfId="4081" xr:uid="{43FFD0D2-93EB-458D-A094-16DDB3334151}"/>
    <cellStyle name="요약 2 2 2 2 2 3 2" xfId="4082" xr:uid="{2771963D-829F-4A92-A06B-E03BADCE0646}"/>
    <cellStyle name="요약 2 2 2 2 2 3 2 2" xfId="4083" xr:uid="{F3A723BE-26BB-45C3-AAC4-D7F2E56E7758}"/>
    <cellStyle name="요약 2 2 2 2 2 3 2 3" xfId="10903" xr:uid="{09E3C6E7-4ED1-4638-9752-728193443F65}"/>
    <cellStyle name="요약 2 2 2 2 2 3 3" xfId="4084" xr:uid="{052406C4-CAF4-440F-9949-BE3A9B10CD0A}"/>
    <cellStyle name="요약 2 2 2 2 2 3 4" xfId="9025" xr:uid="{B884749B-8971-4543-8CD3-973C6C69FD92}"/>
    <cellStyle name="요약 2 2 2 2 2 4" xfId="4085" xr:uid="{9B79C420-3F63-44DF-A8D6-381814F62087}"/>
    <cellStyle name="요약 2 2 2 2 2 4 2" xfId="4086" xr:uid="{4B6F44E1-2994-4B13-A5FD-C7585545E261}"/>
    <cellStyle name="요약 2 2 2 2 2 4 2 2" xfId="4087" xr:uid="{4631DF80-23FE-4F4F-8719-ECFE790FFC24}"/>
    <cellStyle name="요약 2 2 2 2 2 4 2 3" xfId="11451" xr:uid="{3EEA2263-79FA-4C8F-B00C-D9C649C2E817}"/>
    <cellStyle name="요약 2 2 2 2 2 4 3" xfId="4088" xr:uid="{DCC674EC-A1C4-43DC-BA27-240CA52A0E4D}"/>
    <cellStyle name="요약 2 2 2 2 2 4 4" xfId="9577" xr:uid="{99CA9A3D-A7A2-4E6F-8984-BC1C1A4B2818}"/>
    <cellStyle name="요약 2 2 2 2 2 5" xfId="4089" xr:uid="{3C3C9667-6D73-4F42-B54F-C15896278608}"/>
    <cellStyle name="요약 2 2 2 2 2 5 2" xfId="4090" xr:uid="{90EBAF6F-8330-4C2C-9180-A6691D80B94B}"/>
    <cellStyle name="요약 2 2 2 2 2 5 3" xfId="9965" xr:uid="{7D3C01C2-7B11-44FB-8A33-2BFAC9F8E525}"/>
    <cellStyle name="요약 2 2 2 2 3" xfId="4091" xr:uid="{CCF477D5-D081-454C-B200-AF4B0434E44F}"/>
    <cellStyle name="요약 2 2 2 2 3 2" xfId="4092" xr:uid="{9DE0B6BD-9644-456D-B46A-8CBEBFFE7E10}"/>
    <cellStyle name="요약 2 2 2 2 3 2 2" xfId="4093" xr:uid="{4AA220D2-E8BE-4AFC-B827-5685A44E5571}"/>
    <cellStyle name="요약 2 2 2 2 3 2 2 2" xfId="4094" xr:uid="{9B7400DA-1903-4D8F-9DE3-43A3DCCD8E98}"/>
    <cellStyle name="요약 2 2 2 2 3 2 2 3" xfId="10436" xr:uid="{17C577F4-D5BE-422F-8846-B62360522FE8}"/>
    <cellStyle name="요약 2 2 2 2 3 2 3" xfId="4095" xr:uid="{B83169BA-A5F4-464D-8201-D69C8E583727}"/>
    <cellStyle name="요약 2 2 2 2 3 2 4" xfId="8558" xr:uid="{BBA17727-C98A-4742-A8EA-87A6BA16C7C6}"/>
    <cellStyle name="요약 2 2 2 2 3 3" xfId="4096" xr:uid="{9EB8A574-6845-48D7-B207-DB9CB47EB80C}"/>
    <cellStyle name="요약 2 2 2 2 3 3 2" xfId="4097" xr:uid="{3E0EF961-65D4-4B3C-B5EF-952A03534DF8}"/>
    <cellStyle name="요약 2 2 2 2 3 3 2 2" xfId="4098" xr:uid="{0D955355-FB0B-4724-9C79-9F4A67887A3F}"/>
    <cellStyle name="요약 2 2 2 2 3 3 2 3" xfId="10904" xr:uid="{48FC2684-DEFD-4AEE-9E99-1EC42DF1ED8E}"/>
    <cellStyle name="요약 2 2 2 2 3 3 3" xfId="4099" xr:uid="{37080944-35AC-4C9B-8A84-DDCD4C3F3E6B}"/>
    <cellStyle name="요약 2 2 2 2 3 3 4" xfId="9026" xr:uid="{4E2BF3D6-99C0-479E-862A-C0B73641AF2E}"/>
    <cellStyle name="요약 2 2 2 2 3 4" xfId="4100" xr:uid="{2B26F7AA-CFE1-4343-8169-A924C41E1712}"/>
    <cellStyle name="요약 2 2 2 2 3 4 2" xfId="4101" xr:uid="{2CAB4928-C425-4DE6-A5EE-F4ED28550C61}"/>
    <cellStyle name="요약 2 2 2 2 3 4 2 2" xfId="4102" xr:uid="{6621C160-BE92-4053-9EB3-51E28864AB43}"/>
    <cellStyle name="요약 2 2 2 2 3 4 2 3" xfId="11452" xr:uid="{AAF7BF32-2F78-45EC-B611-EBB67FF7B01A}"/>
    <cellStyle name="요약 2 2 2 2 3 4 3" xfId="4103" xr:uid="{CEBA2840-578C-4DCA-AD05-38D42A48D94A}"/>
    <cellStyle name="요약 2 2 2 2 3 4 4" xfId="9578" xr:uid="{2AC949BF-757B-4844-A984-E282F7845616}"/>
    <cellStyle name="요약 2 2 2 2 3 5" xfId="4104" xr:uid="{0E4BF174-11DC-40C0-9B0C-5E0B60276FA3}"/>
    <cellStyle name="요약 2 2 2 2 3 5 2" xfId="4105" xr:uid="{9A03CFEE-D52A-4738-ACB0-34298578ECCA}"/>
    <cellStyle name="요약 2 2 2 2 3 5 3" xfId="9966" xr:uid="{41293846-B468-44FB-8D60-EBF505F2B4B2}"/>
    <cellStyle name="요약 2 2 2 2 4" xfId="4106" xr:uid="{C9E2F89E-3ACD-4065-865B-A8C81DC5EDC2}"/>
    <cellStyle name="요약 2 2 2 2 4 2" xfId="4107" xr:uid="{BD082D54-BBE4-4FA7-B37C-63B634637907}"/>
    <cellStyle name="요약 2 2 2 2 4 2 2" xfId="4108" xr:uid="{A6172511-CD9C-44FF-AF59-83CA466B37BE}"/>
    <cellStyle name="요약 2 2 2 2 4 2 3" xfId="10434" xr:uid="{44556144-1C9B-4297-B179-662B44565A7C}"/>
    <cellStyle name="요약 2 2 2 2 4 3" xfId="4109" xr:uid="{8A2749A6-4DF2-4CB8-B2E0-C3F79150CFD2}"/>
    <cellStyle name="요약 2 2 2 2 4 4" xfId="8556" xr:uid="{32D8538E-606F-4EBE-950C-59A6DBB66494}"/>
    <cellStyle name="요약 2 2 2 2 5" xfId="4110" xr:uid="{1D6E7E3C-6650-4094-B084-71DB3A77244E}"/>
    <cellStyle name="요약 2 2 2 2 5 2" xfId="4111" xr:uid="{1264848F-0AD4-4131-8D72-BE044CD00990}"/>
    <cellStyle name="요약 2 2 2 2 5 2 2" xfId="4112" xr:uid="{50F9FA84-9FD7-4426-ADF0-1CB91B8820B4}"/>
    <cellStyle name="요약 2 2 2 2 5 2 3" xfId="10902" xr:uid="{DDCA3545-BF84-4E8E-9102-6C6BB041E587}"/>
    <cellStyle name="요약 2 2 2 2 5 3" xfId="4113" xr:uid="{F3396BC5-60A7-4AED-AE26-D95BEAF7F985}"/>
    <cellStyle name="요약 2 2 2 2 5 4" xfId="9024" xr:uid="{525E7CB4-EAE1-455D-B51E-32C6541E8213}"/>
    <cellStyle name="요약 2 2 2 2 6" xfId="4114" xr:uid="{922E0F6E-A43B-4C29-AD3D-3706290734AF}"/>
    <cellStyle name="요약 2 2 2 2 6 2" xfId="4115" xr:uid="{72265B8B-64FB-4BB4-B1E5-DDB4191C3C87}"/>
    <cellStyle name="요약 2 2 2 2 6 2 2" xfId="4116" xr:uid="{795DE7FE-0FC3-412D-8E13-A623B32D3677}"/>
    <cellStyle name="요약 2 2 2 2 6 2 3" xfId="11269" xr:uid="{CE52B6AD-3643-4986-BF67-E453DFC49856}"/>
    <cellStyle name="요약 2 2 2 2 6 3" xfId="4117" xr:uid="{9DE4351E-DE00-49DF-A065-105F08CB6ED2}"/>
    <cellStyle name="요약 2 2 2 2 6 4" xfId="9395" xr:uid="{62656C99-23E9-493B-A19C-2AB3F7BF5A4B}"/>
    <cellStyle name="요약 2 2 2 2 7" xfId="4118" xr:uid="{0429746D-3694-440F-B87D-CC0307E24F7D}"/>
    <cellStyle name="요약 2 2 2 2 7 2" xfId="4119" xr:uid="{8C1A188A-C50C-4909-A7D1-43DDC65A2DEB}"/>
    <cellStyle name="요약 2 2 2 2 7 3" xfId="9964" xr:uid="{E8E24F27-EC6F-45B3-8617-5A6142DE45B3}"/>
    <cellStyle name="요약 2 2 2 3" xfId="4120" xr:uid="{7F3844CB-7651-4C3C-95F5-2E292A914500}"/>
    <cellStyle name="요약 2 2 2 3 2" xfId="4121" xr:uid="{1610F50C-5F77-43AD-8DD2-9B11B64A109A}"/>
    <cellStyle name="요약 2 2 2 3 2 2" xfId="4122" xr:uid="{F5BD94FC-D7B6-45E4-8AE2-BFC01A33E69A}"/>
    <cellStyle name="요약 2 2 2 3 2 2 2" xfId="4123" xr:uid="{ACAEE67F-B741-41EE-BF09-C595AE424F8B}"/>
    <cellStyle name="요약 2 2 2 3 2 2 3" xfId="10437" xr:uid="{80DEE47C-E83B-4A3C-9BF9-F37203AE1F74}"/>
    <cellStyle name="요약 2 2 2 3 2 3" xfId="4124" xr:uid="{7467AB3E-D610-45FB-BB48-845C147BE1A7}"/>
    <cellStyle name="요약 2 2 2 3 2 4" xfId="8559" xr:uid="{2A32063F-CC52-4F5E-B665-0ABCD1997D5E}"/>
    <cellStyle name="요약 2 2 2 3 3" xfId="4125" xr:uid="{C581A7CD-E42E-454D-9273-A9FB5549E62F}"/>
    <cellStyle name="요약 2 2 2 3 3 2" xfId="4126" xr:uid="{603975EE-246A-46EA-B3F5-D98F8A06B3F7}"/>
    <cellStyle name="요약 2 2 2 3 3 2 2" xfId="4127" xr:uid="{5C731C97-C9BA-4328-A2FD-710E45690F20}"/>
    <cellStyle name="요약 2 2 2 3 3 2 3" xfId="10905" xr:uid="{62E1E2E8-8968-47D1-A99F-A5076C0EB828}"/>
    <cellStyle name="요약 2 2 2 3 3 3" xfId="4128" xr:uid="{BFFF68C7-D8FA-404C-8A76-D03E951C1723}"/>
    <cellStyle name="요약 2 2 2 3 3 4" xfId="9027" xr:uid="{0815EF36-B5FE-41AF-9B8F-520BB4440CA3}"/>
    <cellStyle name="요약 2 2 2 3 4" xfId="4129" xr:uid="{FAECF5B5-9704-46DA-82BC-D31A9D807A67}"/>
    <cellStyle name="요약 2 2 2 3 4 2" xfId="4130" xr:uid="{B96C24C1-A1D7-4874-9A36-158D7669AF8E}"/>
    <cellStyle name="요약 2 2 2 3 4 2 2" xfId="4131" xr:uid="{D107D63A-CEC8-49BB-9309-42CC0B6AB1F1}"/>
    <cellStyle name="요약 2 2 2 3 4 2 3" xfId="11453" xr:uid="{9CAA593F-9AD4-414B-BDCC-1AB9CB47213F}"/>
    <cellStyle name="요약 2 2 2 3 4 3" xfId="4132" xr:uid="{EEBFD113-B78A-48DD-A755-CB6679CB5E29}"/>
    <cellStyle name="요약 2 2 2 3 4 4" xfId="9579" xr:uid="{23C61699-06C6-4E06-8A9B-DA6E1FC8C909}"/>
    <cellStyle name="요약 2 2 2 3 5" xfId="4133" xr:uid="{4C77041A-E781-491E-8720-7C5D12066265}"/>
    <cellStyle name="요약 2 2 2 3 5 2" xfId="4134" xr:uid="{8AA7CDC7-35A5-4254-AEF3-66423CD42D98}"/>
    <cellStyle name="요약 2 2 2 3 5 3" xfId="9967" xr:uid="{DB663A9E-0FBD-4830-BD31-504A5BF33B4B}"/>
    <cellStyle name="요약 2 2 2 4" xfId="4135" xr:uid="{09F58D9E-5048-4F74-B9EC-BCC4F5AE19A3}"/>
    <cellStyle name="요약 2 2 2 4 2" xfId="4136" xr:uid="{4F1F4889-2B9A-48A4-A83A-494CE98F5364}"/>
    <cellStyle name="요약 2 2 2 4 2 2" xfId="4137" xr:uid="{BA2B2C7F-1B6D-41A1-8836-1D907A41115B}"/>
    <cellStyle name="요약 2 2 2 4 2 2 2" xfId="4138" xr:uid="{19725497-C8FF-4C19-BEC1-4308E012581C}"/>
    <cellStyle name="요약 2 2 2 4 2 2 3" xfId="10438" xr:uid="{F850035E-8A22-4FD7-9CE6-5FA9F9E38F9D}"/>
    <cellStyle name="요약 2 2 2 4 2 3" xfId="4139" xr:uid="{4F82636B-EED9-456F-82BB-5C983AE29627}"/>
    <cellStyle name="요약 2 2 2 4 2 4" xfId="8560" xr:uid="{EEDB4FCF-16A7-4F0C-83E1-C13B6E26F9B1}"/>
    <cellStyle name="요약 2 2 2 4 3" xfId="4140" xr:uid="{11279E8D-5483-4902-97D2-2EEAE5621C76}"/>
    <cellStyle name="요약 2 2 2 4 3 2" xfId="4141" xr:uid="{5DC84D9E-29C6-46C1-B592-B30A8E3A07AB}"/>
    <cellStyle name="요약 2 2 2 4 3 2 2" xfId="4142" xr:uid="{73E39747-DCF2-4CFA-9B4B-6C80F8B0316A}"/>
    <cellStyle name="요약 2 2 2 4 3 2 3" xfId="10906" xr:uid="{47B94F55-CFE7-4746-A31C-9B0A3C73E504}"/>
    <cellStyle name="요약 2 2 2 4 3 3" xfId="4143" xr:uid="{18200861-A2C4-42F9-BBB0-21FDE50954BD}"/>
    <cellStyle name="요약 2 2 2 4 3 4" xfId="9028" xr:uid="{F8AD9CD6-A91D-4AA0-976D-A5335EAB9238}"/>
    <cellStyle name="요약 2 2 2 4 4" xfId="4144" xr:uid="{33E7D277-14BD-48FE-B9BC-1EE51E0C9EEF}"/>
    <cellStyle name="요약 2 2 2 4 4 2" xfId="4145" xr:uid="{52FCA060-06AA-4188-80B9-742740BFF2DB}"/>
    <cellStyle name="요약 2 2 2 4 4 2 2" xfId="4146" xr:uid="{2D43C334-C230-4A8A-9AE9-2968BA0DC6AA}"/>
    <cellStyle name="요약 2 2 2 4 4 2 3" xfId="11454" xr:uid="{30C8657E-6A0E-47EF-98A0-7E0CDE4CCFB3}"/>
    <cellStyle name="요약 2 2 2 4 4 3" xfId="4147" xr:uid="{72CFF04F-746F-4DE3-811C-9BDCA517F39F}"/>
    <cellStyle name="요약 2 2 2 4 4 4" xfId="9580" xr:uid="{001C21F3-250D-40FD-B192-53970ABF8B0C}"/>
    <cellStyle name="요약 2 2 2 4 5" xfId="4148" xr:uid="{3565149B-13DB-43EA-ADEE-DE636BB98EEC}"/>
    <cellStyle name="요약 2 2 2 4 5 2" xfId="4149" xr:uid="{D5C0B41E-9D62-4D96-8314-F8F8D63D96DF}"/>
    <cellStyle name="요약 2 2 2 4 5 3" xfId="9968" xr:uid="{948279D7-46BF-4F54-9D67-3AFAEBC41707}"/>
    <cellStyle name="요약 2 2 2 5" xfId="4150" xr:uid="{A4BB4BDD-9A01-41EB-9363-B0CD9CE9EE14}"/>
    <cellStyle name="요약 2 2 2 5 2" xfId="4151" xr:uid="{9C3F6A97-D594-4DC1-9546-7D117E0AE1F8}"/>
    <cellStyle name="요약 2 2 2 5 2 2" xfId="4152" xr:uid="{F6FE9C07-4301-4822-8F94-379B4EE2ED1E}"/>
    <cellStyle name="요약 2 2 2 5 2 3" xfId="10433" xr:uid="{7610F9D8-837E-4E7D-85B6-766247F3C105}"/>
    <cellStyle name="요약 2 2 2 5 3" xfId="4153" xr:uid="{DB1DEE4C-BEDC-494E-99D9-2A0A256D5B7D}"/>
    <cellStyle name="요약 2 2 2 5 4" xfId="8555" xr:uid="{A5B166CD-FD5F-4E12-8F00-72B04D65BB80}"/>
    <cellStyle name="요약 2 2 2 6" xfId="4154" xr:uid="{40AED936-4BDC-4DCB-A3B7-D47AB4D67CF8}"/>
    <cellStyle name="요약 2 2 2 6 2" xfId="4155" xr:uid="{6A392B0C-2BA1-4756-92EF-DB539941198E}"/>
    <cellStyle name="요약 2 2 2 6 2 2" xfId="4156" xr:uid="{B2EA9617-7E30-43FA-8891-A1663EAF15A0}"/>
    <cellStyle name="요약 2 2 2 6 2 3" xfId="10901" xr:uid="{76575A5D-751E-49F8-8100-6453735DA74F}"/>
    <cellStyle name="요약 2 2 2 6 3" xfId="4157" xr:uid="{D58B176E-A9AD-46E9-B187-1B5CE37A51D0}"/>
    <cellStyle name="요약 2 2 2 6 4" xfId="9023" xr:uid="{118CFE25-8021-444E-801E-182B847F9D88}"/>
    <cellStyle name="요약 2 2 2 7" xfId="4158" xr:uid="{EC52D29D-10ED-4E0F-A678-1F6990DA870F}"/>
    <cellStyle name="요약 2 2 2 7 2" xfId="4159" xr:uid="{BDE77482-72C2-4D92-BA30-F8B4C7855D4F}"/>
    <cellStyle name="요약 2 2 2 7 2 2" xfId="4160" xr:uid="{07C90AB0-3CAB-4002-A926-2FB799D6417A}"/>
    <cellStyle name="요약 2 2 2 7 2 3" xfId="11212" xr:uid="{07F35D37-1435-40C8-A6F6-177353482B62}"/>
    <cellStyle name="요약 2 2 2 7 3" xfId="4161" xr:uid="{001AC31F-D4A1-41DC-A7AD-98D440D25E3C}"/>
    <cellStyle name="요약 2 2 2 7 4" xfId="9338" xr:uid="{B05481F1-14FA-4FE9-8048-C3601ACDED58}"/>
    <cellStyle name="요약 2 2 2 8" xfId="4162" xr:uid="{2089A522-C1D3-421F-A25F-045E722AD7D5}"/>
    <cellStyle name="요약 2 2 2 8 2" xfId="4163" xr:uid="{918EA96B-E367-4B73-9DFE-A01B12421CF0}"/>
    <cellStyle name="요약 2 2 2 8 3" xfId="9963" xr:uid="{5FE44D60-5E3E-47D8-B5E4-19C4BA23180B}"/>
    <cellStyle name="요약 2 2 3" xfId="4164" xr:uid="{0991FF9C-6159-4B9D-B2E1-67D11BE98C6E}"/>
    <cellStyle name="요약 2 2 3 2" xfId="4165" xr:uid="{2A0DBAF7-9EC6-4F60-857B-B3FBB0408D7B}"/>
    <cellStyle name="요약 2 2 3 2 2" xfId="4166" xr:uid="{77EE09E6-30F2-45FB-9FEF-D128530BDF27}"/>
    <cellStyle name="요약 2 2 3 2 2 2" xfId="4167" xr:uid="{242BDEB5-546A-4E12-A4B9-C9C7855AA11C}"/>
    <cellStyle name="요약 2 2 3 2 2 2 2" xfId="4168" xr:uid="{C1DDA192-D2E5-4B42-B6FB-19647D18337F}"/>
    <cellStyle name="요약 2 2 3 2 2 2 3" xfId="10440" xr:uid="{4399DAAB-74A9-4300-BF13-89B1AC4D56BB}"/>
    <cellStyle name="요약 2 2 3 2 2 3" xfId="4169" xr:uid="{834A8433-3AC0-40D9-9516-7867A6120FD5}"/>
    <cellStyle name="요약 2 2 3 2 2 4" xfId="8562" xr:uid="{8288BB22-AC25-4BA6-A16E-61FE7636F71B}"/>
    <cellStyle name="요약 2 2 3 2 3" xfId="4170" xr:uid="{33E1E232-18FE-4866-A978-42BC9AD5D1F1}"/>
    <cellStyle name="요약 2 2 3 2 3 2" xfId="4171" xr:uid="{801EEC57-C122-4ECE-A5FF-3488150229E5}"/>
    <cellStyle name="요약 2 2 3 2 3 2 2" xfId="4172" xr:uid="{B1BC120F-1842-4864-83FC-8319BDB82E4A}"/>
    <cellStyle name="요약 2 2 3 2 3 2 3" xfId="10908" xr:uid="{9DB9587E-F5FD-48A3-8254-3F905BFB130E}"/>
    <cellStyle name="요약 2 2 3 2 3 3" xfId="4173" xr:uid="{FC16C2C2-6184-4FB6-B94B-7421BA61F2EB}"/>
    <cellStyle name="요약 2 2 3 2 3 4" xfId="9030" xr:uid="{5B9049AE-F0D8-4C4E-A010-7853D4093DE4}"/>
    <cellStyle name="요약 2 2 3 2 4" xfId="4174" xr:uid="{CB0093AD-7071-4FAA-9F54-46F743D7D4EA}"/>
    <cellStyle name="요약 2 2 3 2 4 2" xfId="4175" xr:uid="{B74C521F-30AB-4F9B-87BD-8A09336378E0}"/>
    <cellStyle name="요약 2 2 3 2 4 2 2" xfId="4176" xr:uid="{37415857-A2C0-42A3-8E17-9C6E19B04A16}"/>
    <cellStyle name="요약 2 2 3 2 4 2 3" xfId="11455" xr:uid="{E71EF7FE-0B47-40E7-9E29-5C6AF56E2F3A}"/>
    <cellStyle name="요약 2 2 3 2 4 3" xfId="4177" xr:uid="{3A8C4C78-EED9-4FC8-818B-46794BE627CD}"/>
    <cellStyle name="요약 2 2 3 2 4 4" xfId="9581" xr:uid="{31B0AFF0-3BE9-4B71-A3C9-463BA5DAE5CC}"/>
    <cellStyle name="요약 2 2 3 2 5" xfId="4178" xr:uid="{9C273489-42D9-4818-A387-3DBF826260D1}"/>
    <cellStyle name="요약 2 2 3 2 5 2" xfId="4179" xr:uid="{85A05A56-41F7-4F01-8B31-ABBAEB3EE29B}"/>
    <cellStyle name="요약 2 2 3 2 5 3" xfId="9970" xr:uid="{F7F6A6BC-58A4-4207-9901-B489BB2CB659}"/>
    <cellStyle name="요약 2 2 3 3" xfId="4180" xr:uid="{54F03DDD-7E08-45F2-A930-2EE889FD446C}"/>
    <cellStyle name="요약 2 2 3 3 2" xfId="4181" xr:uid="{E63723F7-5227-4603-9525-E18C0FF7A0C9}"/>
    <cellStyle name="요약 2 2 3 3 2 2" xfId="4182" xr:uid="{54B1B9F0-306A-4325-A636-4FD3D68C1463}"/>
    <cellStyle name="요약 2 2 3 3 2 2 2" xfId="4183" xr:uid="{FE831789-3FAB-4D0D-88A4-DB28D1CB95D8}"/>
    <cellStyle name="요약 2 2 3 3 2 2 3" xfId="10441" xr:uid="{ECA06043-88FE-4D9A-9D91-973E50DBCD4A}"/>
    <cellStyle name="요약 2 2 3 3 2 3" xfId="4184" xr:uid="{CE54D3B4-6C67-4412-9DB1-268B8F6B641D}"/>
    <cellStyle name="요약 2 2 3 3 2 4" xfId="8563" xr:uid="{891349C8-3CB8-4062-82E5-9190F676440B}"/>
    <cellStyle name="요약 2 2 3 3 3" xfId="4185" xr:uid="{796EFBCB-A23F-4D83-9734-9FA2B450B7E4}"/>
    <cellStyle name="요약 2 2 3 3 3 2" xfId="4186" xr:uid="{2DE738AE-7A95-4577-84F3-B2E0F512B640}"/>
    <cellStyle name="요약 2 2 3 3 3 2 2" xfId="4187" xr:uid="{08985886-EC3A-468B-9622-7617FA3338C9}"/>
    <cellStyle name="요약 2 2 3 3 3 2 3" xfId="10909" xr:uid="{57F2EBC1-7D00-4C27-B5FD-FF184A0F5A4B}"/>
    <cellStyle name="요약 2 2 3 3 3 3" xfId="4188" xr:uid="{B8571FBC-DFF2-4275-954F-037A63167FBD}"/>
    <cellStyle name="요약 2 2 3 3 3 4" xfId="9031" xr:uid="{26D67268-2911-4273-98DE-C7E019E37E38}"/>
    <cellStyle name="요약 2 2 3 3 4" xfId="4189" xr:uid="{1C9C91F0-0A26-43F3-9D95-B39D2BFCE955}"/>
    <cellStyle name="요약 2 2 3 3 4 2" xfId="4190" xr:uid="{A07414F2-C6A9-4105-A2ED-27AA7418FF3B}"/>
    <cellStyle name="요약 2 2 3 3 4 2 2" xfId="4191" xr:uid="{B7A96F43-0980-4A7B-A8C3-35E45581DE18}"/>
    <cellStyle name="요약 2 2 3 3 4 2 3" xfId="11456" xr:uid="{1B420575-4395-4C46-891B-AAF27D2A5CE7}"/>
    <cellStyle name="요약 2 2 3 3 4 3" xfId="4192" xr:uid="{0AA350C5-CA74-494D-AD89-46229178525F}"/>
    <cellStyle name="요약 2 2 3 3 4 4" xfId="9582" xr:uid="{D6C8140A-E068-432E-895B-3E089FEB0C41}"/>
    <cellStyle name="요약 2 2 3 3 5" xfId="4193" xr:uid="{D66137AE-4F3D-469C-90D5-15AA6ED4E37E}"/>
    <cellStyle name="요약 2 2 3 3 5 2" xfId="4194" xr:uid="{B1A61C16-7124-4F19-87ED-40A259117BFD}"/>
    <cellStyle name="요약 2 2 3 3 5 3" xfId="9971" xr:uid="{A291EFC1-95FF-4932-AF8F-B3957D379F35}"/>
    <cellStyle name="요약 2 2 3 4" xfId="4195" xr:uid="{E0C0E1D4-9A63-4287-A30D-AAC5CB154682}"/>
    <cellStyle name="요약 2 2 3 4 2" xfId="4196" xr:uid="{F6EE24DF-C33A-472E-9339-4A96EF451B70}"/>
    <cellStyle name="요약 2 2 3 4 2 2" xfId="4197" xr:uid="{4121310B-0B5D-41F6-AF84-C369CC508864}"/>
    <cellStyle name="요약 2 2 3 4 2 3" xfId="10439" xr:uid="{E5AA513B-CADE-4C68-8977-FA4E65FEE8F8}"/>
    <cellStyle name="요약 2 2 3 4 3" xfId="4198" xr:uid="{28E7E3C5-1311-463A-B9F7-AD7041127784}"/>
    <cellStyle name="요약 2 2 3 4 4" xfId="8561" xr:uid="{BBBDF506-BBFD-4C41-B1B6-D9A5E275AA50}"/>
    <cellStyle name="요약 2 2 3 5" xfId="4199" xr:uid="{4DB304D7-2829-432D-B672-A079E427D45F}"/>
    <cellStyle name="요약 2 2 3 5 2" xfId="4200" xr:uid="{6CCD8A0D-CEB6-4367-8815-4066C6317C07}"/>
    <cellStyle name="요약 2 2 3 5 2 2" xfId="4201" xr:uid="{54A553FC-89AE-4BD5-ADEB-A37A13970D2A}"/>
    <cellStyle name="요약 2 2 3 5 2 3" xfId="10907" xr:uid="{A9839CA8-4B2E-4C15-B28C-A348B2CD3A9D}"/>
    <cellStyle name="요약 2 2 3 5 3" xfId="4202" xr:uid="{5F1B430C-3BDB-4772-8A13-9C59F8735710}"/>
    <cellStyle name="요약 2 2 3 5 4" xfId="9029" xr:uid="{C5384464-A05C-42D8-A2A4-C829286C37B3}"/>
    <cellStyle name="요약 2 2 3 6" xfId="4203" xr:uid="{F0A156E2-7573-4963-8730-157F1884434C}"/>
    <cellStyle name="요약 2 2 3 6 2" xfId="4204" xr:uid="{58156DD7-B641-4FCB-922B-53AF752E4E9F}"/>
    <cellStyle name="요약 2 2 3 6 2 2" xfId="4205" xr:uid="{81EE0281-29B4-4AB0-A766-C84CE39FA6A0}"/>
    <cellStyle name="요약 2 2 3 6 2 3" xfId="11268" xr:uid="{0EE72D2A-19E2-45DD-B14B-6E0C94E84A34}"/>
    <cellStyle name="요약 2 2 3 6 3" xfId="4206" xr:uid="{D4C89E4C-3DE5-4214-8688-2B916C98E7F5}"/>
    <cellStyle name="요약 2 2 3 6 4" xfId="9394" xr:uid="{FC236295-8420-4C19-AB94-5F4E73714E27}"/>
    <cellStyle name="요약 2 2 3 7" xfId="4207" xr:uid="{713500C9-E623-4B05-896E-F968A3B33DF3}"/>
    <cellStyle name="요약 2 2 3 7 2" xfId="4208" xr:uid="{F8FD26C5-A740-40E5-9DB6-560A9EDF8ED6}"/>
    <cellStyle name="요약 2 2 3 7 3" xfId="9969" xr:uid="{1E43A4AF-5D1C-474C-9E1B-6101E75DF673}"/>
    <cellStyle name="요약 2 2 4" xfId="4209" xr:uid="{6C1C4710-B2CA-4992-9326-70BA0A8272F3}"/>
    <cellStyle name="요약 2 2 4 2" xfId="4210" xr:uid="{868F219F-4E1D-4BB0-BA5D-A71742AFC1C4}"/>
    <cellStyle name="요약 2 2 4 2 2" xfId="4211" xr:uid="{E6F69F19-F7A1-4BCC-95A6-2790B8F695AA}"/>
    <cellStyle name="요약 2 2 4 2 2 2" xfId="4212" xr:uid="{E624F864-F7DD-4EAD-B9C4-58D38B79A30B}"/>
    <cellStyle name="요약 2 2 4 2 2 3" xfId="10442" xr:uid="{5232948C-1BCA-429F-8346-918EE093397A}"/>
    <cellStyle name="요약 2 2 4 2 3" xfId="4213" xr:uid="{97D85D8A-3972-4EAF-9039-CDD2021E267E}"/>
    <cellStyle name="요약 2 2 4 2 4" xfId="8564" xr:uid="{DB215260-F4C3-4BD8-81B7-91F3CF8966F4}"/>
    <cellStyle name="요약 2 2 4 3" xfId="4214" xr:uid="{150E7428-345A-4FDA-BA62-99A536C994A7}"/>
    <cellStyle name="요약 2 2 4 3 2" xfId="4215" xr:uid="{9FE8BB62-AFBE-4901-AC29-9C7D205701BB}"/>
    <cellStyle name="요약 2 2 4 3 2 2" xfId="4216" xr:uid="{45278343-544E-4E9C-B221-B96325382E0A}"/>
    <cellStyle name="요약 2 2 4 3 2 3" xfId="10910" xr:uid="{F43D1188-F424-4074-9EFA-93A32F430542}"/>
    <cellStyle name="요약 2 2 4 3 3" xfId="4217" xr:uid="{91DB60F4-884E-4F72-9BA7-060B4F12E16F}"/>
    <cellStyle name="요약 2 2 4 3 4" xfId="9032" xr:uid="{D35A84DF-1C20-4AF5-AC8D-52FF4043E12D}"/>
    <cellStyle name="요약 2 2 4 4" xfId="4218" xr:uid="{FF89F05A-AC20-4380-864B-DA4DA1CE75E6}"/>
    <cellStyle name="요약 2 2 4 4 2" xfId="4219" xr:uid="{CBAC3A82-99C4-45CE-8D65-90A5C55490C2}"/>
    <cellStyle name="요약 2 2 4 4 2 2" xfId="4220" xr:uid="{5F36A69C-D088-49FF-8161-E01D9C3FF5F7}"/>
    <cellStyle name="요약 2 2 4 4 2 3" xfId="11457" xr:uid="{BCADF47A-294C-443B-BDE1-75ACDAA90ED7}"/>
    <cellStyle name="요약 2 2 4 4 3" xfId="4221" xr:uid="{36BBADEC-16FA-4B96-9697-919093A0B5CF}"/>
    <cellStyle name="요약 2 2 4 4 4" xfId="9583" xr:uid="{C70902F5-9D7E-4AD8-8ED2-05600DE7E639}"/>
    <cellStyle name="요약 2 2 4 5" xfId="4222" xr:uid="{72691B42-3D88-4AC2-B5AF-8EA06AC56617}"/>
    <cellStyle name="요약 2 2 4 5 2" xfId="4223" xr:uid="{92CC9FA9-EA3C-4C6C-A278-90A45740A12E}"/>
    <cellStyle name="요약 2 2 4 5 3" xfId="9972" xr:uid="{C8C9C2D1-92FE-4BDD-905B-6260F40FAB11}"/>
    <cellStyle name="요약 2 2 5" xfId="4224" xr:uid="{ECFF8F6E-667D-4AC1-85FF-E6D06CBD1126}"/>
    <cellStyle name="요약 2 2 5 2" xfId="4225" xr:uid="{04EA7694-207A-4B97-B8B8-41BBFAC2C109}"/>
    <cellStyle name="요약 2 2 5 2 2" xfId="4226" xr:uid="{7EA4B352-1613-4B96-A7A4-2D40D5DA2840}"/>
    <cellStyle name="요약 2 2 5 2 2 2" xfId="4227" xr:uid="{79B832FB-9103-4CCC-B4E2-9629D5486480}"/>
    <cellStyle name="요약 2 2 5 2 2 3" xfId="10443" xr:uid="{E5C728FF-58CC-4195-9AA0-88329EE7CD09}"/>
    <cellStyle name="요약 2 2 5 2 3" xfId="4228" xr:uid="{FCC4A1A8-E293-4922-8979-048756AEF3FB}"/>
    <cellStyle name="요약 2 2 5 2 4" xfId="8565" xr:uid="{AD901EE6-3840-4585-9ACF-9332BC96D286}"/>
    <cellStyle name="요약 2 2 5 3" xfId="4229" xr:uid="{28130B25-A251-49AF-8181-DCD638E9F1C9}"/>
    <cellStyle name="요약 2 2 5 3 2" xfId="4230" xr:uid="{AB55890C-2342-447F-A140-EF81FAB231BF}"/>
    <cellStyle name="요약 2 2 5 3 2 2" xfId="4231" xr:uid="{0D4EB8D9-91FC-4B10-A007-56FCE6B36392}"/>
    <cellStyle name="요약 2 2 5 3 2 3" xfId="10911" xr:uid="{92C651FF-8DEE-4432-AE9F-1C43DF350E9E}"/>
    <cellStyle name="요약 2 2 5 3 3" xfId="4232" xr:uid="{6D7D8939-1B9C-40DD-87EB-A4CFD801992C}"/>
    <cellStyle name="요약 2 2 5 3 4" xfId="9033" xr:uid="{D353D519-30C9-4550-B4E2-7B5414380362}"/>
    <cellStyle name="요약 2 2 5 4" xfId="4233" xr:uid="{0CE213A2-A651-44AF-B222-479831B4EF0B}"/>
    <cellStyle name="요약 2 2 5 4 2" xfId="4234" xr:uid="{9C530059-F673-441D-8102-B3F84ED1E6AF}"/>
    <cellStyle name="요약 2 2 5 4 2 2" xfId="4235" xr:uid="{8A75C738-83C7-4E59-93FA-C52E0296AAA0}"/>
    <cellStyle name="요약 2 2 5 4 2 3" xfId="11458" xr:uid="{9FCE3F66-BC93-4F6A-A9A2-6731AAD52EB8}"/>
    <cellStyle name="요약 2 2 5 4 3" xfId="4236" xr:uid="{B8D75970-37BD-4CDA-B194-3BC697540461}"/>
    <cellStyle name="요약 2 2 5 4 4" xfId="9584" xr:uid="{BB149FF6-F879-4582-9937-24C83926DD9A}"/>
    <cellStyle name="요약 2 2 5 5" xfId="4237" xr:uid="{8DE244A6-A6BC-4A2D-92BD-F6A9540CDBC1}"/>
    <cellStyle name="요약 2 2 5 5 2" xfId="4238" xr:uid="{A53D9AC7-7FFD-429C-8685-BBB8706CEA5F}"/>
    <cellStyle name="요약 2 2 5 5 3" xfId="9973" xr:uid="{A97285C5-E821-4A58-9F11-E6CCE34A045F}"/>
    <cellStyle name="요약 2 2 6" xfId="4239" xr:uid="{493DD778-C386-49BC-A0AE-894662B2AFC5}"/>
    <cellStyle name="요약 2 2 6 2" xfId="4240" xr:uid="{3464ADD6-A0C5-48A8-983F-D32FBA56BDA0}"/>
    <cellStyle name="요약 2 2 6 2 2" xfId="4241" xr:uid="{0D474044-C341-4BF8-A8EA-B64F9BCCFA2C}"/>
    <cellStyle name="요약 2 2 6 2 3" xfId="10432" xr:uid="{B7217586-CFF3-47D6-BEEC-3020BC5D4A5A}"/>
    <cellStyle name="요약 2 2 6 3" xfId="4242" xr:uid="{03E610F5-922A-4A81-8DFA-04AE45E93F1B}"/>
    <cellStyle name="요약 2 2 6 4" xfId="8554" xr:uid="{7B3BF553-0DB3-43A6-AAD9-C2A48354EA73}"/>
    <cellStyle name="요약 2 2 7" xfId="4243" xr:uid="{42ECFAB5-5987-4D26-9B83-07B3FD4930E1}"/>
    <cellStyle name="요약 2 2 7 2" xfId="4244" xr:uid="{D64ECB49-9C0A-4D29-A995-7724C113AEA6}"/>
    <cellStyle name="요약 2 2 7 2 2" xfId="4245" xr:uid="{F9EED4E3-5754-461D-BC79-D56D0CCFF3F4}"/>
    <cellStyle name="요약 2 2 7 2 3" xfId="10900" xr:uid="{A97F1415-DF97-41D0-BAA5-8421AEE4C3B9}"/>
    <cellStyle name="요약 2 2 7 3" xfId="4246" xr:uid="{BE0875F2-AAF2-41BB-AC93-57FE96A4793D}"/>
    <cellStyle name="요약 2 2 7 4" xfId="9022" xr:uid="{095F9551-A22C-4572-8765-A27D99A73965}"/>
    <cellStyle name="요약 2 2 8" xfId="4247" xr:uid="{18D8939B-1D3C-45B2-B662-329DDE2C5EC9}"/>
    <cellStyle name="요약 2 2 8 2" xfId="4248" xr:uid="{48E80A08-B699-4428-8E96-66AA109B6721}"/>
    <cellStyle name="요약 2 2 8 2 2" xfId="4249" xr:uid="{18783477-7890-4A86-9CEB-72E39F73C44E}"/>
    <cellStyle name="요약 2 2 8 2 3" xfId="11168" xr:uid="{CBE43FAB-9C24-4A06-974D-732E68CF54A8}"/>
    <cellStyle name="요약 2 2 8 3" xfId="4250" xr:uid="{B4ECEBF9-A9B5-47E4-B949-01E295947F50}"/>
    <cellStyle name="요약 2 2 8 4" xfId="9294" xr:uid="{E39041C8-FD64-4C66-8774-052CB77A7A02}"/>
    <cellStyle name="요약 2 2 9" xfId="4251" xr:uid="{FE628AAF-1482-4EC8-BC8B-E42C52C758A7}"/>
    <cellStyle name="요약 2 2 9 2" xfId="4252" xr:uid="{8D7774C2-E9CD-4B37-821E-71CC85D46A0B}"/>
    <cellStyle name="요약 2 2 9 3" xfId="9962" xr:uid="{CD000F08-C60B-4871-B2F0-AB1CC83E6736}"/>
    <cellStyle name="요약 2 3" xfId="60" xr:uid="{44DC0914-0BF9-4360-B64F-DB39311FE1A5}"/>
    <cellStyle name="요약 2 3 2" xfId="4253" xr:uid="{283A25E4-0992-4BF7-AD87-661B568A0476}"/>
    <cellStyle name="요약 2 3 2 2" xfId="4254" xr:uid="{240EE6AE-AFC3-4C48-B915-BBB11B92D0D0}"/>
    <cellStyle name="요약 2 3 2 2 2" xfId="4255" xr:uid="{C16F9753-148E-44E1-85CD-AF5D8D8292E3}"/>
    <cellStyle name="요약 2 3 2 2 2 2" xfId="4256" xr:uid="{A8675A8B-034C-448B-A68C-00DB2E0B7180}"/>
    <cellStyle name="요약 2 3 2 2 2 2 2" xfId="4257" xr:uid="{B44C2EDF-992F-4D7B-AF2F-30F8A3FB9845}"/>
    <cellStyle name="요약 2 3 2 2 2 2 2 2" xfId="4258" xr:uid="{54199558-F761-4458-ADED-8FA9A336C101}"/>
    <cellStyle name="요약 2 3 2 2 2 2 2 3" xfId="10447" xr:uid="{EE27A1FA-8D38-4D62-A056-B71924DAB791}"/>
    <cellStyle name="요약 2 3 2 2 2 2 3" xfId="4259" xr:uid="{B3CA603D-9C5B-4D6B-B014-2A5331E17F85}"/>
    <cellStyle name="요약 2 3 2 2 2 2 4" xfId="8569" xr:uid="{8C96E378-0CAE-4B35-A3E8-5DE407CED6D6}"/>
    <cellStyle name="요약 2 3 2 2 2 3" xfId="4260" xr:uid="{5BC5996A-C274-4546-B114-9663C395AF27}"/>
    <cellStyle name="요약 2 3 2 2 2 3 2" xfId="4261" xr:uid="{1B26DF99-E096-4BC8-97A8-85341048F089}"/>
    <cellStyle name="요약 2 3 2 2 2 3 2 2" xfId="4262" xr:uid="{951D4862-19F8-4347-93F3-B8A3D2742592}"/>
    <cellStyle name="요약 2 3 2 2 2 3 2 3" xfId="10915" xr:uid="{BD9AC0A7-7A6B-4605-9A8B-77869973F91C}"/>
    <cellStyle name="요약 2 3 2 2 2 3 3" xfId="4263" xr:uid="{0785EF34-4AC3-44D1-842B-F06795049394}"/>
    <cellStyle name="요약 2 3 2 2 2 3 4" xfId="9037" xr:uid="{D79BE341-5732-4BF7-A804-46819567706F}"/>
    <cellStyle name="요약 2 3 2 2 2 4" xfId="4264" xr:uid="{FC2B9E7C-E615-4DF1-92F1-BA3CD940C17F}"/>
    <cellStyle name="요약 2 3 2 2 2 4 2" xfId="4265" xr:uid="{32A7CC28-FA70-4375-8035-72B47C2704F8}"/>
    <cellStyle name="요약 2 3 2 2 2 4 2 2" xfId="4266" xr:uid="{8293593E-CEB7-4CC5-8928-361D40975A36}"/>
    <cellStyle name="요약 2 3 2 2 2 4 2 3" xfId="11459" xr:uid="{927A935F-7AC1-4274-8E21-37F6E3F65A47}"/>
    <cellStyle name="요약 2 3 2 2 2 4 3" xfId="4267" xr:uid="{5F85698E-7F40-4DA1-B901-BCECD7DCC928}"/>
    <cellStyle name="요약 2 3 2 2 2 4 4" xfId="9585" xr:uid="{FEDF8773-B863-4191-AA98-8C2803812ECF}"/>
    <cellStyle name="요약 2 3 2 2 2 5" xfId="4268" xr:uid="{E4680526-1BAB-4922-866B-8027BFDDF4B8}"/>
    <cellStyle name="요약 2 3 2 2 2 5 2" xfId="4269" xr:uid="{78AAA690-2B5C-45E0-9289-2FE28A67CAF4}"/>
    <cellStyle name="요약 2 3 2 2 2 5 3" xfId="9977" xr:uid="{EE7C92A6-7E54-4DFD-834C-C9B7742C3C14}"/>
    <cellStyle name="요약 2 3 2 2 3" xfId="4270" xr:uid="{9D938596-4C36-4858-992D-D44EC2735A8B}"/>
    <cellStyle name="요약 2 3 2 2 3 2" xfId="4271" xr:uid="{25848EAB-8BCD-4D88-886D-4F678C62A580}"/>
    <cellStyle name="요약 2 3 2 2 3 2 2" xfId="4272" xr:uid="{2DFC254D-5190-4A06-B1F2-0801DAD41FAD}"/>
    <cellStyle name="요약 2 3 2 2 3 2 2 2" xfId="4273" xr:uid="{D2AD0AF1-B535-4D7A-B0B6-F99233E0832B}"/>
    <cellStyle name="요약 2 3 2 2 3 2 2 3" xfId="10448" xr:uid="{6066896F-2C7A-4E6D-983B-16D0032D23B9}"/>
    <cellStyle name="요약 2 3 2 2 3 2 3" xfId="4274" xr:uid="{9E39EB1E-50EE-463E-A54D-A232E0950CE9}"/>
    <cellStyle name="요약 2 3 2 2 3 2 4" xfId="8570" xr:uid="{51F6046C-1E17-4729-8FBB-AD63AD7CE250}"/>
    <cellStyle name="요약 2 3 2 2 3 3" xfId="4275" xr:uid="{9DF68EBE-6D36-4FA8-A611-BC5432607DE8}"/>
    <cellStyle name="요약 2 3 2 2 3 3 2" xfId="4276" xr:uid="{4576B9EC-A0DD-419B-8BE5-87A683760BF9}"/>
    <cellStyle name="요약 2 3 2 2 3 3 2 2" xfId="4277" xr:uid="{B2CFA381-F2E8-49C5-B398-1D38262A6E17}"/>
    <cellStyle name="요약 2 3 2 2 3 3 2 3" xfId="10916" xr:uid="{344DFCE0-3B99-4F0F-9BB8-A5FB6BB48D92}"/>
    <cellStyle name="요약 2 3 2 2 3 3 3" xfId="4278" xr:uid="{961F431E-5E46-49DE-9C87-A91032B2C3BB}"/>
    <cellStyle name="요약 2 3 2 2 3 3 4" xfId="9038" xr:uid="{4B7A6B85-DD5D-44A8-93BC-3361121A0ABC}"/>
    <cellStyle name="요약 2 3 2 2 3 4" xfId="4279" xr:uid="{C3FFC59D-55E2-4CDB-B710-5E0B3D1C5EBF}"/>
    <cellStyle name="요약 2 3 2 2 3 4 2" xfId="4280" xr:uid="{EDFD3E46-7CC9-41B9-B538-461BCF7DD545}"/>
    <cellStyle name="요약 2 3 2 2 3 4 2 2" xfId="4281" xr:uid="{B90EE8C3-D617-4667-82A8-AB9721D264EA}"/>
    <cellStyle name="요약 2 3 2 2 3 4 2 3" xfId="11460" xr:uid="{652F9DA1-7CC7-4E14-9BA7-FCFD1EBAC045}"/>
    <cellStyle name="요약 2 3 2 2 3 4 3" xfId="4282" xr:uid="{4575F52E-8FB7-4D29-961B-4E82D920C412}"/>
    <cellStyle name="요약 2 3 2 2 3 4 4" xfId="9586" xr:uid="{A11E6999-FB4A-4039-94F6-9E7ED702C0CD}"/>
    <cellStyle name="요약 2 3 2 2 3 5" xfId="4283" xr:uid="{590B1740-F2CA-44F1-945F-0065B10F23F2}"/>
    <cellStyle name="요약 2 3 2 2 3 5 2" xfId="4284" xr:uid="{401C5056-8738-42ED-9572-F491CE7377D6}"/>
    <cellStyle name="요약 2 3 2 2 3 5 3" xfId="9978" xr:uid="{7BEA38E6-2702-41B2-95B4-DB363CB1E56B}"/>
    <cellStyle name="요약 2 3 2 2 4" xfId="4285" xr:uid="{C57D6803-BED8-4B34-B2DD-D3B49978D742}"/>
    <cellStyle name="요약 2 3 2 2 4 2" xfId="4286" xr:uid="{3DF3A3BF-CE3E-48B6-B437-CD72B67C20CD}"/>
    <cellStyle name="요약 2 3 2 2 4 2 2" xfId="4287" xr:uid="{FA57680D-12B2-4929-9DCC-54378EE55492}"/>
    <cellStyle name="요약 2 3 2 2 4 2 3" xfId="10446" xr:uid="{61FEF46D-A285-4E22-83D6-9E1F08A3369E}"/>
    <cellStyle name="요약 2 3 2 2 4 3" xfId="4288" xr:uid="{B58FC434-BB9A-4C32-9242-3AB0BBDFC677}"/>
    <cellStyle name="요약 2 3 2 2 4 4" xfId="8568" xr:uid="{BC9DDF02-A8AA-466C-B035-CCCA9CBE7B3C}"/>
    <cellStyle name="요약 2 3 2 2 5" xfId="4289" xr:uid="{71DF0E7B-C3DE-4A38-A894-C6F19C2734E1}"/>
    <cellStyle name="요약 2 3 2 2 5 2" xfId="4290" xr:uid="{2BA1626F-01E4-415D-8DFF-069AB9196672}"/>
    <cellStyle name="요약 2 3 2 2 5 2 2" xfId="4291" xr:uid="{63990C8D-0A96-45D1-902B-4FD04CB499FB}"/>
    <cellStyle name="요약 2 3 2 2 5 2 3" xfId="10914" xr:uid="{471D5770-13B8-4A45-A294-D49C15FAF0E4}"/>
    <cellStyle name="요약 2 3 2 2 5 3" xfId="4292" xr:uid="{796AC9D3-290E-459A-9327-62E31799DC9D}"/>
    <cellStyle name="요약 2 3 2 2 5 4" xfId="9036" xr:uid="{632DA31E-77A3-4B46-BF3E-219406C28A8A}"/>
    <cellStyle name="요약 2 3 2 2 6" xfId="4293" xr:uid="{4218AB7D-2299-4841-BF13-2FB799F932CE}"/>
    <cellStyle name="요약 2 3 2 2 6 2" xfId="4294" xr:uid="{A5EF8574-CA0E-4A20-B3D3-258504A889AE}"/>
    <cellStyle name="요약 2 3 2 2 6 2 2" xfId="4295" xr:uid="{6D3352C6-05EC-455A-A53E-45E6E8FD3956}"/>
    <cellStyle name="요약 2 3 2 2 6 2 3" xfId="11271" xr:uid="{00D3B4E1-C5CC-4DA7-8432-DA5D3519FA7B}"/>
    <cellStyle name="요약 2 3 2 2 6 3" xfId="4296" xr:uid="{EDC3E443-9CFC-424A-AA56-A12BDEAACE75}"/>
    <cellStyle name="요약 2 3 2 2 6 4" xfId="9397" xr:uid="{F9E72650-617A-450A-8AD1-1987FFC734AB}"/>
    <cellStyle name="요약 2 3 2 2 7" xfId="4297" xr:uid="{5DD405DA-6F64-4602-ADFA-33C146A800E6}"/>
    <cellStyle name="요약 2 3 2 2 7 2" xfId="4298" xr:uid="{C9CC38CE-D719-40FE-ABDC-713085779973}"/>
    <cellStyle name="요약 2 3 2 2 7 3" xfId="9976" xr:uid="{546D48F0-D6D4-429B-9D32-1FE53EBDEB3E}"/>
    <cellStyle name="요약 2 3 2 3" xfId="4299" xr:uid="{B45369D8-9BFF-4AEE-AF0D-506CC9CFC485}"/>
    <cellStyle name="요약 2 3 2 3 2" xfId="4300" xr:uid="{69DB3905-BB92-47A1-BF06-40B1B8B0C9C5}"/>
    <cellStyle name="요약 2 3 2 3 2 2" xfId="4301" xr:uid="{1030A9D9-69B8-4875-B26D-5EC8A83DBA22}"/>
    <cellStyle name="요약 2 3 2 3 2 2 2" xfId="4302" xr:uid="{21C8DA9C-8172-4415-A5ED-85290E4EFC5E}"/>
    <cellStyle name="요약 2 3 2 3 2 2 3" xfId="10449" xr:uid="{5EC14AB2-03BB-4324-8949-E2B50A133D4B}"/>
    <cellStyle name="요약 2 3 2 3 2 3" xfId="4303" xr:uid="{6A0EE38D-BDBA-4763-8FA3-930355C49A43}"/>
    <cellStyle name="요약 2 3 2 3 2 4" xfId="8571" xr:uid="{ED4F23A4-75F1-40CF-9F84-9066CDC40D39}"/>
    <cellStyle name="요약 2 3 2 3 3" xfId="4304" xr:uid="{AB72D460-B688-4D46-A849-D1311F6C92C0}"/>
    <cellStyle name="요약 2 3 2 3 3 2" xfId="4305" xr:uid="{E5D7595B-B71E-40DB-8F80-A573D1794357}"/>
    <cellStyle name="요약 2 3 2 3 3 2 2" xfId="4306" xr:uid="{9360B5B4-FA4F-4AB4-B572-67EB62A7C4E0}"/>
    <cellStyle name="요약 2 3 2 3 3 2 3" xfId="10917" xr:uid="{BEC86BFA-8568-4854-9957-E3503FBD289D}"/>
    <cellStyle name="요약 2 3 2 3 3 3" xfId="4307" xr:uid="{3CEA44E5-712F-4A12-9AAF-37AD18709ED0}"/>
    <cellStyle name="요약 2 3 2 3 3 4" xfId="9039" xr:uid="{6F657194-5357-4622-8226-659E970B7A60}"/>
    <cellStyle name="요약 2 3 2 3 4" xfId="4308" xr:uid="{4F0B7C20-646A-4BD4-8883-41D6A45661DF}"/>
    <cellStyle name="요약 2 3 2 3 4 2" xfId="4309" xr:uid="{BA5B58BD-B245-4592-9F61-FFB1079A1269}"/>
    <cellStyle name="요약 2 3 2 3 4 2 2" xfId="4310" xr:uid="{DC1ED75D-FEEA-44D9-B8C2-463D4541AA51}"/>
    <cellStyle name="요약 2 3 2 3 4 2 3" xfId="11461" xr:uid="{462B9F77-DFDF-445D-A56A-3709A27C80C0}"/>
    <cellStyle name="요약 2 3 2 3 4 3" xfId="4311" xr:uid="{B805BCF9-0FC1-4154-98B3-5AA2FABE8999}"/>
    <cellStyle name="요약 2 3 2 3 4 4" xfId="9587" xr:uid="{179090FF-9909-42A6-BB03-B9B5F68D7EFE}"/>
    <cellStyle name="요약 2 3 2 3 5" xfId="4312" xr:uid="{952D0B03-DDAD-4D6F-BBB1-E5D49E3F2125}"/>
    <cellStyle name="요약 2 3 2 3 5 2" xfId="4313" xr:uid="{1119845F-313B-42B8-A9ED-917CAF06C878}"/>
    <cellStyle name="요약 2 3 2 3 5 3" xfId="9979" xr:uid="{4218FD18-4E61-4A0F-9B36-41F92C5D78F5}"/>
    <cellStyle name="요약 2 3 2 4" xfId="4314" xr:uid="{5AB6C30B-6CEA-43C7-AF6C-0592C3B9E034}"/>
    <cellStyle name="요약 2 3 2 4 2" xfId="4315" xr:uid="{F5067C57-F457-4784-A765-287FF087991E}"/>
    <cellStyle name="요약 2 3 2 4 2 2" xfId="4316" xr:uid="{36C56E1A-C8CD-4446-97F3-474EA8D4364B}"/>
    <cellStyle name="요약 2 3 2 4 2 2 2" xfId="4317" xr:uid="{5BE0A30A-6934-48E5-8998-D6906C27DF78}"/>
    <cellStyle name="요약 2 3 2 4 2 2 3" xfId="10450" xr:uid="{11F4B77E-AE54-4950-BDFC-5131DF6DCFDF}"/>
    <cellStyle name="요약 2 3 2 4 2 3" xfId="4318" xr:uid="{2F2A6246-B106-4127-90DC-AE57A0DE9AD8}"/>
    <cellStyle name="요약 2 3 2 4 2 4" xfId="8572" xr:uid="{FA75E9E0-ACEC-473F-B4B7-958D8EFF6FA9}"/>
    <cellStyle name="요약 2 3 2 4 3" xfId="4319" xr:uid="{DB40CF9C-30CA-4B5D-B3CB-203B056C9969}"/>
    <cellStyle name="요약 2 3 2 4 3 2" xfId="4320" xr:uid="{0C9112F5-5785-4EC2-B2F6-AD855EA5D235}"/>
    <cellStyle name="요약 2 3 2 4 3 2 2" xfId="4321" xr:uid="{5FA126AE-45AE-4C97-98B5-19A6E74043B0}"/>
    <cellStyle name="요약 2 3 2 4 3 2 3" xfId="10918" xr:uid="{D7FAAF4C-414B-4D04-B47E-6F9AB24BA7C4}"/>
    <cellStyle name="요약 2 3 2 4 3 3" xfId="4322" xr:uid="{DE005B5F-1A52-44B6-9690-EA3D11D94111}"/>
    <cellStyle name="요약 2 3 2 4 3 4" xfId="9040" xr:uid="{255C223D-D15C-494E-9798-630CD379D01A}"/>
    <cellStyle name="요약 2 3 2 4 4" xfId="4323" xr:uid="{997737B6-2DAD-4AFF-94CB-893B341FDF3E}"/>
    <cellStyle name="요약 2 3 2 4 4 2" xfId="4324" xr:uid="{8638BC9B-778F-4209-A0D6-3E4BD963E595}"/>
    <cellStyle name="요약 2 3 2 4 4 2 2" xfId="4325" xr:uid="{C1FF9D04-7058-4690-B621-A040B528A2AC}"/>
    <cellStyle name="요약 2 3 2 4 4 2 3" xfId="11462" xr:uid="{CC62420A-39E3-433E-ABAA-576FA6066BC6}"/>
    <cellStyle name="요약 2 3 2 4 4 3" xfId="4326" xr:uid="{F9A6B8AE-DFE1-4128-9C5E-3701C774143D}"/>
    <cellStyle name="요약 2 3 2 4 4 4" xfId="9588" xr:uid="{2E7EDB87-76F8-419C-817C-79E030E96A35}"/>
    <cellStyle name="요약 2 3 2 4 5" xfId="4327" xr:uid="{1F92F56A-B46D-48AA-BDB2-22C5A7D2D165}"/>
    <cellStyle name="요약 2 3 2 4 5 2" xfId="4328" xr:uid="{D9C01F30-2F6D-47B1-9171-D26766F4309D}"/>
    <cellStyle name="요약 2 3 2 4 5 3" xfId="9980" xr:uid="{502EE4AF-207E-4216-A2DF-FEEBBF75C034}"/>
    <cellStyle name="요약 2 3 2 5" xfId="4329" xr:uid="{120F311A-C345-41AC-8812-E3DB8C1A774E}"/>
    <cellStyle name="요약 2 3 2 5 2" xfId="4330" xr:uid="{E522D2A2-A8BB-4A3F-8806-587AD5902627}"/>
    <cellStyle name="요약 2 3 2 5 2 2" xfId="4331" xr:uid="{908752C2-012F-4FD7-AA21-56AD203C178C}"/>
    <cellStyle name="요약 2 3 2 5 2 3" xfId="10445" xr:uid="{8358E515-0159-4BEC-BB4C-56AC1BBDB29B}"/>
    <cellStyle name="요약 2 3 2 5 3" xfId="4332" xr:uid="{C0BCFEF8-2801-412A-85AC-0F442767CBFC}"/>
    <cellStyle name="요약 2 3 2 5 4" xfId="8567" xr:uid="{EAEA8B1E-F05D-44F7-8563-FEC565347747}"/>
    <cellStyle name="요약 2 3 2 6" xfId="4333" xr:uid="{A8C9DFAA-E312-4A00-9784-6BB64972FED4}"/>
    <cellStyle name="요약 2 3 2 6 2" xfId="4334" xr:uid="{9E8D9EAE-2E41-44D4-9D4A-F8BF14E1E018}"/>
    <cellStyle name="요약 2 3 2 6 2 2" xfId="4335" xr:uid="{F481A6F3-B14A-4258-84A5-F3908C214866}"/>
    <cellStyle name="요약 2 3 2 6 2 3" xfId="10913" xr:uid="{0248A485-03E2-46C6-A15C-3231BED24047}"/>
    <cellStyle name="요약 2 3 2 6 3" xfId="4336" xr:uid="{F46EC331-1487-433D-B525-F4E8E6B0DE07}"/>
    <cellStyle name="요약 2 3 2 6 4" xfId="9035" xr:uid="{F0BE9BD3-41BD-4171-A5D9-520004271D1E}"/>
    <cellStyle name="요약 2 3 2 7" xfId="4337" xr:uid="{C46C49BD-3038-49F1-98C1-FC02E82BA67D}"/>
    <cellStyle name="요약 2 3 2 7 2" xfId="4338" xr:uid="{2895ED8C-A4CB-4898-8CC6-EE59DD2A30CC}"/>
    <cellStyle name="요약 2 3 2 7 2 2" xfId="4339" xr:uid="{451AB568-40CA-45D8-A0A3-1717BEDC9051}"/>
    <cellStyle name="요약 2 3 2 7 2 3" xfId="11215" xr:uid="{693ABC37-8547-4E64-B5F5-D76DAA3284E1}"/>
    <cellStyle name="요약 2 3 2 7 3" xfId="4340" xr:uid="{B4EEB047-C00C-4BE1-9CA3-7F538A62D6AB}"/>
    <cellStyle name="요약 2 3 2 7 4" xfId="9341" xr:uid="{D56DCA41-1642-409C-B8CD-45FC3E7DA692}"/>
    <cellStyle name="요약 2 3 2 8" xfId="4341" xr:uid="{ABA5178D-193B-4733-924D-F6936D50DDBD}"/>
    <cellStyle name="요약 2 3 2 8 2" xfId="4342" xr:uid="{3D8AF67A-AB40-43ED-8C77-F0B3F6B27A08}"/>
    <cellStyle name="요약 2 3 2 8 3" xfId="9975" xr:uid="{D98C4416-AF84-4985-B935-F2CFE4136493}"/>
    <cellStyle name="요약 2 3 3" xfId="4343" xr:uid="{4E7A9B6C-D587-4C12-96B2-6BD2EF125F98}"/>
    <cellStyle name="요약 2 3 3 2" xfId="4344" xr:uid="{1E81EFAE-DFC9-4DE9-B439-160E425B7FF8}"/>
    <cellStyle name="요약 2 3 3 2 2" xfId="4345" xr:uid="{10BF1C2E-FEA1-4B26-ABC0-6CDF622B3BA1}"/>
    <cellStyle name="요약 2 3 3 2 2 2" xfId="4346" xr:uid="{7D5DFE84-F7F5-477C-BE39-DE44019BA3FE}"/>
    <cellStyle name="요약 2 3 3 2 2 2 2" xfId="4347" xr:uid="{BFC8FBDD-24B1-48F8-AA28-64546A8740B8}"/>
    <cellStyle name="요약 2 3 3 2 2 2 3" xfId="10452" xr:uid="{41A8299D-F8B1-4A62-9C7C-2A95F3591FAF}"/>
    <cellStyle name="요약 2 3 3 2 2 3" xfId="4348" xr:uid="{BEDA03BA-88FD-422D-A6D4-F4A60902BCE0}"/>
    <cellStyle name="요약 2 3 3 2 2 4" xfId="8574" xr:uid="{940F1185-40B2-4D5A-8C7E-D4D4603785E2}"/>
    <cellStyle name="요약 2 3 3 2 3" xfId="4349" xr:uid="{6A3E2770-55ED-4268-8B3B-55CF06E2C943}"/>
    <cellStyle name="요약 2 3 3 2 3 2" xfId="4350" xr:uid="{A6F4B134-73B4-4D0C-A077-64BFAF2A7754}"/>
    <cellStyle name="요약 2 3 3 2 3 2 2" xfId="4351" xr:uid="{B975BC6A-2BD3-4BFF-9B7D-E0CB0B687727}"/>
    <cellStyle name="요약 2 3 3 2 3 2 3" xfId="10920" xr:uid="{8FE4A0DC-DFAD-4C28-B01D-145DA2BEF299}"/>
    <cellStyle name="요약 2 3 3 2 3 3" xfId="4352" xr:uid="{0FF2A2A0-4559-44A5-BF04-73EEDBAD598F}"/>
    <cellStyle name="요약 2 3 3 2 3 4" xfId="9042" xr:uid="{EF25A40D-CE42-411D-B9E9-3AD4DBBB75DB}"/>
    <cellStyle name="요약 2 3 3 2 4" xfId="4353" xr:uid="{B60A8BD1-8A1A-4E54-B693-924A391D1BC1}"/>
    <cellStyle name="요약 2 3 3 2 4 2" xfId="4354" xr:uid="{7B7E923F-F5E2-4ACF-9E44-64EEDA6245FC}"/>
    <cellStyle name="요약 2 3 3 2 4 2 2" xfId="4355" xr:uid="{4F6532B4-7386-4999-B434-48CF898B039A}"/>
    <cellStyle name="요약 2 3 3 2 4 2 3" xfId="11463" xr:uid="{0F1D75EB-2B1E-4F55-B8FE-38B7F475AFF3}"/>
    <cellStyle name="요약 2 3 3 2 4 3" xfId="4356" xr:uid="{E92CA04F-0378-4524-AAB2-7543C046A39F}"/>
    <cellStyle name="요약 2 3 3 2 4 4" xfId="9589" xr:uid="{8C6BF766-3A71-43C1-A9F1-2D21F8ABFA17}"/>
    <cellStyle name="요약 2 3 3 2 5" xfId="4357" xr:uid="{CE8D5398-1277-4BB0-9802-C4AAF28CE3BF}"/>
    <cellStyle name="요약 2 3 3 2 5 2" xfId="4358" xr:uid="{FDFE6A33-3E7D-4DD8-9BBC-E426E4478E98}"/>
    <cellStyle name="요약 2 3 3 2 5 3" xfId="9982" xr:uid="{1C6AB232-41E3-4955-972B-AFCB68DA693F}"/>
    <cellStyle name="요약 2 3 3 3" xfId="4359" xr:uid="{3F4529D4-9003-4211-A4E3-BC3CAAD592BF}"/>
    <cellStyle name="요약 2 3 3 3 2" xfId="4360" xr:uid="{A8AF6B0D-DD09-4C51-8F25-2AD1818EE1FA}"/>
    <cellStyle name="요약 2 3 3 3 2 2" xfId="4361" xr:uid="{E9684094-0F4D-4D02-A410-181EEE41AD99}"/>
    <cellStyle name="요약 2 3 3 3 2 2 2" xfId="4362" xr:uid="{D3AF6113-DB9C-470A-8780-0EC97FF0AA59}"/>
    <cellStyle name="요약 2 3 3 3 2 2 3" xfId="10453" xr:uid="{70B673B3-97EA-479E-AC09-3764D7E63B39}"/>
    <cellStyle name="요약 2 3 3 3 2 3" xfId="4363" xr:uid="{7731868B-3F0F-43C8-A461-8298CDD526A1}"/>
    <cellStyle name="요약 2 3 3 3 2 4" xfId="8575" xr:uid="{E10AAFCC-D72C-4D40-8D7E-8D33AB76D0D8}"/>
    <cellStyle name="요약 2 3 3 3 3" xfId="4364" xr:uid="{FE17F19B-2B4F-4B5A-BB1B-9489925B63F9}"/>
    <cellStyle name="요약 2 3 3 3 3 2" xfId="4365" xr:uid="{EF9F187B-AE6E-4F8E-AA2E-D33A1D591C7C}"/>
    <cellStyle name="요약 2 3 3 3 3 2 2" xfId="4366" xr:uid="{5B58C263-275F-4E37-B37E-014AA26332C6}"/>
    <cellStyle name="요약 2 3 3 3 3 2 3" xfId="10921" xr:uid="{2A6377C0-B09A-4750-92ED-EA25021A6694}"/>
    <cellStyle name="요약 2 3 3 3 3 3" xfId="4367" xr:uid="{A9AF7FBB-AD16-4EAC-9401-9071B386A523}"/>
    <cellStyle name="요약 2 3 3 3 3 4" xfId="9043" xr:uid="{9E96B64F-4593-4E37-A364-F3DBD1A5C519}"/>
    <cellStyle name="요약 2 3 3 3 4" xfId="4368" xr:uid="{CBD3578C-7607-43BF-A60F-005111B9FE8A}"/>
    <cellStyle name="요약 2 3 3 3 4 2" xfId="4369" xr:uid="{81542AC2-7E65-46E8-8EDB-43D19ACE7B52}"/>
    <cellStyle name="요약 2 3 3 3 4 2 2" xfId="4370" xr:uid="{A1A25CCB-5341-47A6-8F20-BD124A27C06A}"/>
    <cellStyle name="요약 2 3 3 3 4 2 3" xfId="11464" xr:uid="{42E6C3D2-F6D7-4E3B-A950-64BF185A8B41}"/>
    <cellStyle name="요약 2 3 3 3 4 3" xfId="4371" xr:uid="{3DFA225E-170F-414D-B808-C124E30D6D2F}"/>
    <cellStyle name="요약 2 3 3 3 4 4" xfId="9590" xr:uid="{84F6F18B-1DA1-4C76-8133-972702EC18BB}"/>
    <cellStyle name="요약 2 3 3 3 5" xfId="4372" xr:uid="{E7FF501C-ED40-42EA-9E33-896407A60DDF}"/>
    <cellStyle name="요약 2 3 3 3 5 2" xfId="4373" xr:uid="{21C6C6C6-EB85-42C4-827E-2C6B1E371997}"/>
    <cellStyle name="요약 2 3 3 3 5 3" xfId="9983" xr:uid="{38FDDDDA-945D-4B94-A88D-595AFED92432}"/>
    <cellStyle name="요약 2 3 3 4" xfId="4374" xr:uid="{2D896E8F-68AE-4CCF-A9EF-EF9D61881F26}"/>
    <cellStyle name="요약 2 3 3 4 2" xfId="4375" xr:uid="{C471FC27-B658-461E-B42D-866264223866}"/>
    <cellStyle name="요약 2 3 3 4 2 2" xfId="4376" xr:uid="{16368161-B051-4681-A5B4-3FC3C5B6F749}"/>
    <cellStyle name="요약 2 3 3 4 2 3" xfId="10451" xr:uid="{BBA3F280-FBB7-4C02-9B3A-A6F9CC9B2E6B}"/>
    <cellStyle name="요약 2 3 3 4 3" xfId="4377" xr:uid="{8213DD1A-89EB-4D3E-A7BF-E7C546DC41CD}"/>
    <cellStyle name="요약 2 3 3 4 4" xfId="8573" xr:uid="{E7141C57-2587-4627-933C-BC5EC258A8FF}"/>
    <cellStyle name="요약 2 3 3 5" xfId="4378" xr:uid="{96116DA8-1D8C-4232-955E-FF4965AEF365}"/>
    <cellStyle name="요약 2 3 3 5 2" xfId="4379" xr:uid="{99A1F9A3-6F27-4444-8CD0-FA74E4E565B7}"/>
    <cellStyle name="요약 2 3 3 5 2 2" xfId="4380" xr:uid="{E523C7EF-3E3F-469B-96BB-AC3B2DA4A6DA}"/>
    <cellStyle name="요약 2 3 3 5 2 3" xfId="10919" xr:uid="{959B3B50-3A0C-48D3-8D47-E427801E1662}"/>
    <cellStyle name="요약 2 3 3 5 3" xfId="4381" xr:uid="{85B3FE85-86DB-4E72-92F0-54FB02743D41}"/>
    <cellStyle name="요약 2 3 3 5 4" xfId="9041" xr:uid="{B2F1F631-EBC1-4FD7-8D4E-CAABB0461C1D}"/>
    <cellStyle name="요약 2 3 3 6" xfId="4382" xr:uid="{CB6DE755-FB6D-4C9C-9349-0BC6EC2FF33C}"/>
    <cellStyle name="요약 2 3 3 6 2" xfId="4383" xr:uid="{014918AE-E076-4818-94A5-FDA139EDB2A5}"/>
    <cellStyle name="요약 2 3 3 6 2 2" xfId="4384" xr:uid="{C2B61AEF-38DE-44AC-9BFF-42C8136D3B64}"/>
    <cellStyle name="요약 2 3 3 6 2 3" xfId="11270" xr:uid="{AAE34C14-3121-421B-BB01-2A72E83E8E1C}"/>
    <cellStyle name="요약 2 3 3 6 3" xfId="4385" xr:uid="{D0476F86-9465-4E3F-BFB2-542774B59F97}"/>
    <cellStyle name="요약 2 3 3 6 4" xfId="9396" xr:uid="{5FCF09AE-AE72-41E8-B46C-89C2BBA1968A}"/>
    <cellStyle name="요약 2 3 3 7" xfId="4386" xr:uid="{CCEE98A8-C6C5-429A-AEC4-E31D68EAC102}"/>
    <cellStyle name="요약 2 3 3 7 2" xfId="4387" xr:uid="{0D398C00-7513-4F2F-97AE-364D167FC9E3}"/>
    <cellStyle name="요약 2 3 3 7 3" xfId="9981" xr:uid="{A27BFBE4-1504-448D-9EA5-28C362A1A89B}"/>
    <cellStyle name="요약 2 3 4" xfId="4388" xr:uid="{3F5E6785-C12D-4AF3-98B1-C9D129F52ED4}"/>
    <cellStyle name="요약 2 3 4 2" xfId="4389" xr:uid="{E4639B4D-1633-461E-9695-CE96DCD5BCAA}"/>
    <cellStyle name="요약 2 3 4 2 2" xfId="4390" xr:uid="{37AB9797-7151-465E-BA1F-15DA1D636921}"/>
    <cellStyle name="요약 2 3 4 2 2 2" xfId="4391" xr:uid="{BCAFBF0B-26EA-4FDB-B9FB-D1C27FF713D9}"/>
    <cellStyle name="요약 2 3 4 2 2 3" xfId="10454" xr:uid="{C1FE0731-8B2F-4743-B8F5-D64AFC967A6E}"/>
    <cellStyle name="요약 2 3 4 2 3" xfId="4392" xr:uid="{764E7092-23C6-4173-AEAD-3DA18E2B63AE}"/>
    <cellStyle name="요약 2 3 4 2 4" xfId="8576" xr:uid="{2B6CBDE8-FC00-4AC8-B39E-ADF4DF0177FA}"/>
    <cellStyle name="요약 2 3 4 3" xfId="4393" xr:uid="{DD1FFE5C-31C1-4E92-964B-99E42D3A2182}"/>
    <cellStyle name="요약 2 3 4 3 2" xfId="4394" xr:uid="{E81ECB23-868B-464A-B0FA-8D8005E4EB7C}"/>
    <cellStyle name="요약 2 3 4 3 2 2" xfId="4395" xr:uid="{19597393-28AA-4E3C-B290-FE95059B5F85}"/>
    <cellStyle name="요약 2 3 4 3 2 3" xfId="10922" xr:uid="{B080AFC5-8A61-40D7-9E4C-AD2042385E56}"/>
    <cellStyle name="요약 2 3 4 3 3" xfId="4396" xr:uid="{675C3930-94BD-46FA-8EF2-7FF44E6C5638}"/>
    <cellStyle name="요약 2 3 4 3 4" xfId="9044" xr:uid="{F362C305-B0CB-4066-B9AA-25B215C2BD0B}"/>
    <cellStyle name="요약 2 3 4 4" xfId="4397" xr:uid="{FB21E43B-9656-4BDA-904C-8A3EBAFFD2AF}"/>
    <cellStyle name="요약 2 3 4 4 2" xfId="4398" xr:uid="{5389302D-BA6F-4866-9B48-942248BB2198}"/>
    <cellStyle name="요약 2 3 4 4 2 2" xfId="4399" xr:uid="{7D473760-BB51-4B8A-B5B0-049911C6FC94}"/>
    <cellStyle name="요약 2 3 4 4 2 3" xfId="11465" xr:uid="{5A256E70-D768-469A-A035-BD951650EEB8}"/>
    <cellStyle name="요약 2 3 4 4 3" xfId="4400" xr:uid="{2BEA5A1E-75FE-4AA2-9A5F-92FB9791894B}"/>
    <cellStyle name="요약 2 3 4 4 4" xfId="9591" xr:uid="{B16EFC1E-FEEE-4327-9F84-6A2720F19C36}"/>
    <cellStyle name="요약 2 3 4 5" xfId="4401" xr:uid="{5717D348-AA3A-4BF5-9A4A-06FDC96155EB}"/>
    <cellStyle name="요약 2 3 4 5 2" xfId="4402" xr:uid="{AD273BD7-87D3-4409-A5AF-9921ABB571A3}"/>
    <cellStyle name="요약 2 3 4 5 3" xfId="9984" xr:uid="{851DCE47-58EC-4A0D-8540-F4A6701F5259}"/>
    <cellStyle name="요약 2 3 5" xfId="4403" xr:uid="{CA04C095-8460-4BBC-98A5-CEAC84DE83D4}"/>
    <cellStyle name="요약 2 3 5 2" xfId="4404" xr:uid="{168BCB7B-0AF8-4392-A3A4-B3943DE5E0A3}"/>
    <cellStyle name="요약 2 3 5 2 2" xfId="4405" xr:uid="{DE74AF95-DF20-413A-AE58-739A5318A3FA}"/>
    <cellStyle name="요약 2 3 5 2 2 2" xfId="4406" xr:uid="{1B6119D5-F987-43A8-A143-50B8932C9EDD}"/>
    <cellStyle name="요약 2 3 5 2 2 3" xfId="10455" xr:uid="{2774850C-83B6-4CF9-A313-8A4F21C89EEB}"/>
    <cellStyle name="요약 2 3 5 2 3" xfId="4407" xr:uid="{701BC311-EDD8-4A8A-B15C-EABC293579DB}"/>
    <cellStyle name="요약 2 3 5 2 4" xfId="8577" xr:uid="{690EA609-DD0C-43DF-B816-22C493E70F3D}"/>
    <cellStyle name="요약 2 3 5 3" xfId="4408" xr:uid="{B7AA9EA7-0A7D-4896-9A5F-5DE2ED9BD49E}"/>
    <cellStyle name="요약 2 3 5 3 2" xfId="4409" xr:uid="{DB8021BB-9A53-4FD8-A50D-6430C7E346F7}"/>
    <cellStyle name="요약 2 3 5 3 2 2" xfId="4410" xr:uid="{B4182A86-21CA-4D8C-BD12-5E0EB7CC2F68}"/>
    <cellStyle name="요약 2 3 5 3 2 3" xfId="10923" xr:uid="{04C24D78-0688-49A4-A698-4BDF03E94D21}"/>
    <cellStyle name="요약 2 3 5 3 3" xfId="4411" xr:uid="{FE676DC5-3E51-462C-85A1-5DF697CC5534}"/>
    <cellStyle name="요약 2 3 5 3 4" xfId="9045" xr:uid="{75FF2722-91AC-41ED-BA04-189366306E68}"/>
    <cellStyle name="요약 2 3 5 4" xfId="4412" xr:uid="{CC15F546-DC82-43EE-9082-C178CB644285}"/>
    <cellStyle name="요약 2 3 5 4 2" xfId="4413" xr:uid="{88D37093-9638-4592-A470-009F27B25CED}"/>
    <cellStyle name="요약 2 3 5 4 2 2" xfId="4414" xr:uid="{70CA1075-ABCE-4FAF-ABBD-9B47B388990E}"/>
    <cellStyle name="요약 2 3 5 4 2 3" xfId="11466" xr:uid="{A7416046-6BCE-41BF-8728-EDE0672302D4}"/>
    <cellStyle name="요약 2 3 5 4 3" xfId="4415" xr:uid="{4CE3FA4D-AFD6-435B-A5DD-8F8410593949}"/>
    <cellStyle name="요약 2 3 5 4 4" xfId="9592" xr:uid="{DEEA44FB-0B6E-47B9-97C0-D6F5EB9A7688}"/>
    <cellStyle name="요약 2 3 5 5" xfId="4416" xr:uid="{2F6D5127-3EAF-4D0A-B268-E3BFB231A77C}"/>
    <cellStyle name="요약 2 3 5 5 2" xfId="4417" xr:uid="{F5434433-B3FC-4898-9F2B-65093F4F6185}"/>
    <cellStyle name="요약 2 3 5 5 3" xfId="9985" xr:uid="{B7A190BC-B03B-415D-99EB-995D770960D0}"/>
    <cellStyle name="요약 2 3 6" xfId="4418" xr:uid="{659D01EE-3793-4893-A2F9-6F316BF9C57C}"/>
    <cellStyle name="요약 2 3 6 2" xfId="4419" xr:uid="{840F7561-EBFD-4955-83AE-79EF55E493A1}"/>
    <cellStyle name="요약 2 3 6 2 2" xfId="4420" xr:uid="{6DCC480A-3B1B-423B-9BD8-8F4A0D7B226B}"/>
    <cellStyle name="요약 2 3 6 2 3" xfId="10444" xr:uid="{9D0BC64B-C926-4792-96D9-877EFDC30E71}"/>
    <cellStyle name="요약 2 3 6 3" xfId="4421" xr:uid="{CF8537EE-185E-46D5-96A9-17D581DA7BEB}"/>
    <cellStyle name="요약 2 3 6 4" xfId="8566" xr:uid="{784B4E05-830C-4E7B-AE46-EF98FDA9BA4E}"/>
    <cellStyle name="요약 2 3 7" xfId="4422" xr:uid="{AB60DB59-0433-4BE4-83FC-77BE99AEFF13}"/>
    <cellStyle name="요약 2 3 7 2" xfId="4423" xr:uid="{7F76E5E5-CA72-479B-A46F-35984374C952}"/>
    <cellStyle name="요약 2 3 7 2 2" xfId="4424" xr:uid="{24364B00-EAFF-49EF-A62E-A8E25C19BC65}"/>
    <cellStyle name="요약 2 3 7 2 3" xfId="10912" xr:uid="{0E4E1986-F291-4633-8624-3FF53C1EFD1E}"/>
    <cellStyle name="요약 2 3 7 3" xfId="4425" xr:uid="{A2C08104-3C7C-4F00-8C87-25AF84844718}"/>
    <cellStyle name="요약 2 3 7 4" xfId="9034" xr:uid="{FB84AC64-4895-4707-AA88-9B87041CB9CE}"/>
    <cellStyle name="요약 2 3 8" xfId="4426" xr:uid="{F2CFAE04-8EB5-4949-8A30-5570FD07CA61}"/>
    <cellStyle name="요약 2 3 8 2" xfId="4427" xr:uid="{09C4A67E-B5E0-4699-8020-6064AD75BBBE}"/>
    <cellStyle name="요약 2 3 8 2 2" xfId="4428" xr:uid="{33BAB18D-B1DD-4A69-B857-A632FACA9AB5}"/>
    <cellStyle name="요약 2 3 8 2 3" xfId="11171" xr:uid="{AE77C3AF-08ED-4205-8620-1A1EB6B00496}"/>
    <cellStyle name="요약 2 3 8 3" xfId="4429" xr:uid="{D46B33F8-B77B-43E2-A068-FA9C433B66E9}"/>
    <cellStyle name="요약 2 3 8 4" xfId="9297" xr:uid="{85A2398C-5E67-4555-8D17-0E6693B3DF84}"/>
    <cellStyle name="요약 2 3 9" xfId="4430" xr:uid="{99367E88-8797-40FA-9BBE-FBA9EC6C8C57}"/>
    <cellStyle name="요약 2 3 9 2" xfId="4431" xr:uid="{3CA99866-B2FF-4405-9242-D2ED68A6401D}"/>
    <cellStyle name="요약 2 3 9 3" xfId="9974" xr:uid="{5DB0A220-F9DD-46C6-B59E-A748CD1792B6}"/>
    <cellStyle name="요약 2 4" xfId="61" xr:uid="{8D631616-675E-4E63-AE56-ED94FDE95BCF}"/>
    <cellStyle name="요약 2 4 2" xfId="4432" xr:uid="{53341B79-B446-454D-B4D5-98B65BE5A517}"/>
    <cellStyle name="요약 2 4 2 2" xfId="4433" xr:uid="{E4259B68-E2EC-4B06-82B2-78147310FBDA}"/>
    <cellStyle name="요약 2 4 2 2 2" xfId="4434" xr:uid="{707E9CDB-181E-4DFB-B740-10FEBF7B3CFA}"/>
    <cellStyle name="요약 2 4 2 2 2 2" xfId="4435" xr:uid="{18DF612A-C67D-4A3E-897B-04719003E51A}"/>
    <cellStyle name="요약 2 4 2 2 2 2 2" xfId="4436" xr:uid="{134DB014-7EF9-4F6F-86D9-E29B820B6246}"/>
    <cellStyle name="요약 2 4 2 2 2 2 2 2" xfId="4437" xr:uid="{2F068283-FF0C-460C-9AA1-12D6BFE909DF}"/>
    <cellStyle name="요약 2 4 2 2 2 2 2 3" xfId="10459" xr:uid="{F98AD564-72E0-4714-8D89-7D0549037962}"/>
    <cellStyle name="요약 2 4 2 2 2 2 3" xfId="4438" xr:uid="{CDB6B98F-9204-49BB-90D6-4D9F681CF249}"/>
    <cellStyle name="요약 2 4 2 2 2 2 4" xfId="8581" xr:uid="{4A8879DB-14F6-45A3-9434-5E48FCB0A452}"/>
    <cellStyle name="요약 2 4 2 2 2 3" xfId="4439" xr:uid="{2DE9ABDD-CA44-47A1-B188-A12EDD173B32}"/>
    <cellStyle name="요약 2 4 2 2 2 3 2" xfId="4440" xr:uid="{0858C09F-5E79-4250-80E0-52EE8E4B5CCD}"/>
    <cellStyle name="요약 2 4 2 2 2 3 2 2" xfId="4441" xr:uid="{18964BE2-E5F8-4C85-B381-71DCA517F410}"/>
    <cellStyle name="요약 2 4 2 2 2 3 2 3" xfId="10927" xr:uid="{04285047-F629-4D4F-8BCA-C6A421BBCDDB}"/>
    <cellStyle name="요약 2 4 2 2 2 3 3" xfId="4442" xr:uid="{1F3D3275-D945-4236-A558-CEE5344AAFB0}"/>
    <cellStyle name="요약 2 4 2 2 2 3 4" xfId="9049" xr:uid="{5521FE25-0C81-48AB-8791-E33E9E4C10F9}"/>
    <cellStyle name="요약 2 4 2 2 2 4" xfId="4443" xr:uid="{8B7E6DE5-F9DA-4C75-889F-4BF203544EB4}"/>
    <cellStyle name="요약 2 4 2 2 2 4 2" xfId="4444" xr:uid="{57212B8D-B843-4F1E-8FBA-C830FB0FDF3B}"/>
    <cellStyle name="요약 2 4 2 2 2 4 2 2" xfId="4445" xr:uid="{64C6ADA4-D704-45B4-B859-744EDD63FC39}"/>
    <cellStyle name="요약 2 4 2 2 2 4 2 3" xfId="11467" xr:uid="{8AF491C4-19C1-4798-BAE3-2B1B92E2D465}"/>
    <cellStyle name="요약 2 4 2 2 2 4 3" xfId="4446" xr:uid="{2D8E2F49-0833-402B-A07E-3928071A8B8C}"/>
    <cellStyle name="요약 2 4 2 2 2 4 4" xfId="9593" xr:uid="{634942E1-253C-4A9E-B76E-83C2B16E5D54}"/>
    <cellStyle name="요약 2 4 2 2 2 5" xfId="4447" xr:uid="{9570FB15-F545-4E02-B00C-48AD0ABB7C0E}"/>
    <cellStyle name="요약 2 4 2 2 2 5 2" xfId="4448" xr:uid="{C2120732-F87F-4CF3-B3BF-1284595EAB7F}"/>
    <cellStyle name="요약 2 4 2 2 2 5 3" xfId="9989" xr:uid="{825188BB-97F2-49CA-9E1D-700F5C3B50C0}"/>
    <cellStyle name="요약 2 4 2 2 3" xfId="4449" xr:uid="{CE2DEB2B-6693-4098-8115-1B51E53BD296}"/>
    <cellStyle name="요약 2 4 2 2 3 2" xfId="4450" xr:uid="{8C4EC7A9-5150-4B81-8C11-3CA5C0093A00}"/>
    <cellStyle name="요약 2 4 2 2 3 2 2" xfId="4451" xr:uid="{A0101AAF-5FCE-445B-8273-661A38502435}"/>
    <cellStyle name="요약 2 4 2 2 3 2 2 2" xfId="4452" xr:uid="{62E4B16B-3407-4445-BF7C-A1F46BE7625E}"/>
    <cellStyle name="요약 2 4 2 2 3 2 2 3" xfId="10460" xr:uid="{6E6CCE4E-FDAE-4E56-8E3B-FDD7BADBBE9F}"/>
    <cellStyle name="요약 2 4 2 2 3 2 3" xfId="4453" xr:uid="{0396BD37-87AA-4027-8996-EC2FBC203CAE}"/>
    <cellStyle name="요약 2 4 2 2 3 2 4" xfId="8582" xr:uid="{88811F7D-2E28-4C48-873D-15F564AC88CA}"/>
    <cellStyle name="요약 2 4 2 2 3 3" xfId="4454" xr:uid="{26DEFF48-3F4B-42E1-BB1F-634A98D6C2D6}"/>
    <cellStyle name="요약 2 4 2 2 3 3 2" xfId="4455" xr:uid="{D8987AF9-3AA7-48C4-B98C-FF26D0937D65}"/>
    <cellStyle name="요약 2 4 2 2 3 3 2 2" xfId="4456" xr:uid="{208A825E-CA04-4702-A153-CED006467378}"/>
    <cellStyle name="요약 2 4 2 2 3 3 2 3" xfId="10928" xr:uid="{A314A01C-A338-495A-A463-2C0DCDE68F89}"/>
    <cellStyle name="요약 2 4 2 2 3 3 3" xfId="4457" xr:uid="{B195E6C4-DD17-4FB8-9CCA-25240A61C98D}"/>
    <cellStyle name="요약 2 4 2 2 3 3 4" xfId="9050" xr:uid="{2F935B08-5C66-4138-B283-06FC3EB4FE42}"/>
    <cellStyle name="요약 2 4 2 2 3 4" xfId="4458" xr:uid="{1CF746F8-610F-480B-897D-BAC6F51E9097}"/>
    <cellStyle name="요약 2 4 2 2 3 4 2" xfId="4459" xr:uid="{C3DFECF2-2ADE-4FBE-916B-90537F89D28D}"/>
    <cellStyle name="요약 2 4 2 2 3 4 2 2" xfId="4460" xr:uid="{27EB8ACA-A9C3-4A64-B412-6E3BA798A080}"/>
    <cellStyle name="요약 2 4 2 2 3 4 2 3" xfId="11468" xr:uid="{476B9F3A-9DDE-40A4-887D-CDC935E5D0A6}"/>
    <cellStyle name="요약 2 4 2 2 3 4 3" xfId="4461" xr:uid="{5FAE3147-17A9-4A34-8323-8D5AF75665F6}"/>
    <cellStyle name="요약 2 4 2 2 3 4 4" xfId="9594" xr:uid="{02D7F1E0-761A-45AF-B181-09C3CA52A0A8}"/>
    <cellStyle name="요약 2 4 2 2 3 5" xfId="4462" xr:uid="{B0A2F61B-097E-4FED-BA3A-062ED559AD39}"/>
    <cellStyle name="요약 2 4 2 2 3 5 2" xfId="4463" xr:uid="{2266CDDC-499A-4B26-8F11-E90C2F2D5C1A}"/>
    <cellStyle name="요약 2 4 2 2 3 5 3" xfId="9990" xr:uid="{C105EE08-DA2A-4D5D-806F-1F848D18AEB5}"/>
    <cellStyle name="요약 2 4 2 2 4" xfId="4464" xr:uid="{61F0D784-E653-4D33-9FD6-30E1B73C8989}"/>
    <cellStyle name="요약 2 4 2 2 4 2" xfId="4465" xr:uid="{814CEE6E-9197-4012-855E-B0CA47835E8F}"/>
    <cellStyle name="요약 2 4 2 2 4 2 2" xfId="4466" xr:uid="{92E01648-87E2-4402-B486-E6F2F690D580}"/>
    <cellStyle name="요약 2 4 2 2 4 2 3" xfId="10458" xr:uid="{306F3DA2-4319-4DF7-BD75-6BD1B37006B7}"/>
    <cellStyle name="요약 2 4 2 2 4 3" xfId="4467" xr:uid="{24AE84D2-5B63-4823-B56D-1A9A0BCDBC33}"/>
    <cellStyle name="요약 2 4 2 2 4 4" xfId="8580" xr:uid="{A452AB9A-435E-4EE6-A378-29825D5F0D36}"/>
    <cellStyle name="요약 2 4 2 2 5" xfId="4468" xr:uid="{0E975BAF-8CF9-4311-9184-068E5FF08A21}"/>
    <cellStyle name="요약 2 4 2 2 5 2" xfId="4469" xr:uid="{F34AC3ED-2119-4B1B-8FD1-C505EC92A0E2}"/>
    <cellStyle name="요약 2 4 2 2 5 2 2" xfId="4470" xr:uid="{BF11A59E-372F-409F-B5BB-41B13450F7E7}"/>
    <cellStyle name="요약 2 4 2 2 5 2 3" xfId="10926" xr:uid="{8735B962-713C-40C3-9595-BFE832513256}"/>
    <cellStyle name="요약 2 4 2 2 5 3" xfId="4471" xr:uid="{329927CE-2BB7-4BBB-A5D8-B70A518BC610}"/>
    <cellStyle name="요약 2 4 2 2 5 4" xfId="9048" xr:uid="{E4511F6A-E439-4898-B658-D7F42C10D2D2}"/>
    <cellStyle name="요약 2 4 2 2 6" xfId="4472" xr:uid="{A4763185-AB01-4636-B35F-1E7F290A8F5B}"/>
    <cellStyle name="요약 2 4 2 2 6 2" xfId="4473" xr:uid="{24E2BA2B-2212-48EE-80BC-3066BD32BD90}"/>
    <cellStyle name="요약 2 4 2 2 6 2 2" xfId="4474" xr:uid="{83E0087B-D5BF-4555-9396-8A09094B73C3}"/>
    <cellStyle name="요약 2 4 2 2 6 2 3" xfId="11273" xr:uid="{859D12E6-1F02-4F79-8B5D-CA67C1AF9344}"/>
    <cellStyle name="요약 2 4 2 2 6 3" xfId="4475" xr:uid="{0FA93550-D03A-458A-BDD7-1F73CE29A2CE}"/>
    <cellStyle name="요약 2 4 2 2 6 4" xfId="9399" xr:uid="{4FF1B332-4769-4F94-B975-24B2427BEC1D}"/>
    <cellStyle name="요약 2 4 2 2 7" xfId="4476" xr:uid="{2136935E-4F1F-435D-82E0-A44BD19E9682}"/>
    <cellStyle name="요약 2 4 2 2 7 2" xfId="4477" xr:uid="{FE11688C-004E-4582-B897-959DFAB05D1B}"/>
    <cellStyle name="요약 2 4 2 2 7 3" xfId="9988" xr:uid="{7EB6FE49-4B46-48D1-AA7B-ABB348BB44D7}"/>
    <cellStyle name="요약 2 4 2 3" xfId="4478" xr:uid="{A9E41ED4-EC00-47FD-90C0-63B02FD664EB}"/>
    <cellStyle name="요약 2 4 2 3 2" xfId="4479" xr:uid="{BDFA4189-C84B-4DF7-A3DA-D4E2F1F948CE}"/>
    <cellStyle name="요약 2 4 2 3 2 2" xfId="4480" xr:uid="{F7FD9EBA-C8DE-472D-B559-E62196F0BB94}"/>
    <cellStyle name="요약 2 4 2 3 2 2 2" xfId="4481" xr:uid="{FB9DFAF5-79BA-4ADF-9F32-C99BF6FC724A}"/>
    <cellStyle name="요약 2 4 2 3 2 2 3" xfId="10461" xr:uid="{2E00B60E-CF94-4332-B7F4-A2B866CD110F}"/>
    <cellStyle name="요약 2 4 2 3 2 3" xfId="4482" xr:uid="{BF789143-6215-4CB4-8BDA-3A56D5F4F907}"/>
    <cellStyle name="요약 2 4 2 3 2 4" xfId="8583" xr:uid="{FF7FA5A4-6709-42B5-A871-BDFDA9BC783B}"/>
    <cellStyle name="요약 2 4 2 3 3" xfId="4483" xr:uid="{2B48A811-5B19-42C9-A0B5-800052659745}"/>
    <cellStyle name="요약 2 4 2 3 3 2" xfId="4484" xr:uid="{7CB8609E-0530-4273-BD83-10A87300B7F8}"/>
    <cellStyle name="요약 2 4 2 3 3 2 2" xfId="4485" xr:uid="{C632E344-0143-4254-BCA1-A2E57383C0F7}"/>
    <cellStyle name="요약 2 4 2 3 3 2 3" xfId="10929" xr:uid="{6EDC259F-27E9-476B-8163-031A4132DE0B}"/>
    <cellStyle name="요약 2 4 2 3 3 3" xfId="4486" xr:uid="{3D56766E-51EA-4A84-9014-F4E6AC71EC5A}"/>
    <cellStyle name="요약 2 4 2 3 3 4" xfId="9051" xr:uid="{525F6659-9576-4BE8-98CD-7EF3269557C8}"/>
    <cellStyle name="요약 2 4 2 3 4" xfId="4487" xr:uid="{1327BBFC-ABA3-420F-A387-808A19BEA0AC}"/>
    <cellStyle name="요약 2 4 2 3 4 2" xfId="4488" xr:uid="{0D3D41C0-79D1-43AA-BAE0-DF49F2715C3C}"/>
    <cellStyle name="요약 2 4 2 3 4 2 2" xfId="4489" xr:uid="{2843324B-A2CA-47F0-85DF-6D6B66AAB26D}"/>
    <cellStyle name="요약 2 4 2 3 4 2 3" xfId="11469" xr:uid="{91FEBF5B-200E-48F3-B814-62364F19CBFB}"/>
    <cellStyle name="요약 2 4 2 3 4 3" xfId="4490" xr:uid="{B7934406-1491-4A1D-8A0E-A23D2C5F9799}"/>
    <cellStyle name="요약 2 4 2 3 4 4" xfId="9595" xr:uid="{9DD6F4A3-9068-4D1B-B3F6-FEE93799A01D}"/>
    <cellStyle name="요약 2 4 2 3 5" xfId="4491" xr:uid="{B9708430-88AB-4A45-8AA5-2CE4004E7228}"/>
    <cellStyle name="요약 2 4 2 3 5 2" xfId="4492" xr:uid="{97EE6E8B-0BD5-429A-B6C0-F91FA643CE8D}"/>
    <cellStyle name="요약 2 4 2 3 5 3" xfId="9991" xr:uid="{24058B17-1A7B-4DD2-818B-2AA6BDB05B61}"/>
    <cellStyle name="요약 2 4 2 4" xfId="4493" xr:uid="{A8CF2E29-FA98-42DE-B33D-67CE9045CA72}"/>
    <cellStyle name="요약 2 4 2 4 2" xfId="4494" xr:uid="{D90969B1-621F-4423-993B-1B36A7230147}"/>
    <cellStyle name="요약 2 4 2 4 2 2" xfId="4495" xr:uid="{0053588D-A054-4438-A9B2-1B6ABCAEEEB3}"/>
    <cellStyle name="요약 2 4 2 4 2 2 2" xfId="4496" xr:uid="{4859D473-A00E-4081-A11B-D4BBB55D0F18}"/>
    <cellStyle name="요약 2 4 2 4 2 2 3" xfId="10462" xr:uid="{B6287FA0-C4A1-4EEE-A3BC-C1ECC15E6DB2}"/>
    <cellStyle name="요약 2 4 2 4 2 3" xfId="4497" xr:uid="{695A7EAE-6ABE-47C1-BE33-9A26A07103E3}"/>
    <cellStyle name="요약 2 4 2 4 2 4" xfId="8584" xr:uid="{3CE61045-0566-491F-892E-6DE02EE5302B}"/>
    <cellStyle name="요약 2 4 2 4 3" xfId="4498" xr:uid="{B50B438B-9368-4CA7-9AB8-91EEF9629601}"/>
    <cellStyle name="요약 2 4 2 4 3 2" xfId="4499" xr:uid="{767B606A-829A-4B43-A13E-7191F16DEDF1}"/>
    <cellStyle name="요약 2 4 2 4 3 2 2" xfId="4500" xr:uid="{5604A78C-870B-4C11-9CD5-7D804A89E61E}"/>
    <cellStyle name="요약 2 4 2 4 3 2 3" xfId="10930" xr:uid="{12F519B1-61D8-4AAF-836B-BB16E861449F}"/>
    <cellStyle name="요약 2 4 2 4 3 3" xfId="4501" xr:uid="{0D5D78EA-C7D1-4B76-A44C-A084B297EA4B}"/>
    <cellStyle name="요약 2 4 2 4 3 4" xfId="9052" xr:uid="{1E463152-B714-464C-B2EC-4361E410EA5E}"/>
    <cellStyle name="요약 2 4 2 4 4" xfId="4502" xr:uid="{4AE297E3-63BB-4663-9089-060B63DA3AB4}"/>
    <cellStyle name="요약 2 4 2 4 4 2" xfId="4503" xr:uid="{4C20EB4B-A849-4A43-8BC0-1A391D2E6BF3}"/>
    <cellStyle name="요약 2 4 2 4 4 2 2" xfId="4504" xr:uid="{D01BA81A-A8E6-41C7-ADCD-E1A9E2BF0836}"/>
    <cellStyle name="요약 2 4 2 4 4 2 3" xfId="11470" xr:uid="{763046DD-4B3A-4FA8-A5B0-B768A861B260}"/>
    <cellStyle name="요약 2 4 2 4 4 3" xfId="4505" xr:uid="{4C87A6CA-4FD6-4FCE-999D-CEEA9E3D5D25}"/>
    <cellStyle name="요약 2 4 2 4 4 4" xfId="9596" xr:uid="{E421090B-3B65-43A9-BA5D-CC2BA34CEC07}"/>
    <cellStyle name="요약 2 4 2 4 5" xfId="4506" xr:uid="{FE7A6442-0E3B-44F0-A620-2028BBF357A6}"/>
    <cellStyle name="요약 2 4 2 4 5 2" xfId="4507" xr:uid="{7C5616FA-63C9-41AF-8A4D-CE85505DC077}"/>
    <cellStyle name="요약 2 4 2 4 5 3" xfId="9992" xr:uid="{93D13736-9A53-4512-A9B9-FC9C119732D6}"/>
    <cellStyle name="요약 2 4 2 5" xfId="4508" xr:uid="{8A800E62-060F-4C14-AC8C-3F21F5AC901D}"/>
    <cellStyle name="요약 2 4 2 5 2" xfId="4509" xr:uid="{DE6BF60C-B673-4C8D-B955-34B9838EDFB9}"/>
    <cellStyle name="요약 2 4 2 5 2 2" xfId="4510" xr:uid="{D50DE020-7924-48BC-94E3-7BF4B1CA6576}"/>
    <cellStyle name="요약 2 4 2 5 2 3" xfId="10457" xr:uid="{BA1314A5-3FBE-4CF7-A643-CBB7D9B53F0F}"/>
    <cellStyle name="요약 2 4 2 5 3" xfId="4511" xr:uid="{2CDCE9B6-4113-4AAD-A473-37EBFF18968D}"/>
    <cellStyle name="요약 2 4 2 5 4" xfId="8579" xr:uid="{86BE2ADA-D34F-4878-89B8-A37DF3363898}"/>
    <cellStyle name="요약 2 4 2 6" xfId="4512" xr:uid="{DB8F1541-77FC-41B7-95F5-AF042E4D74BA}"/>
    <cellStyle name="요약 2 4 2 6 2" xfId="4513" xr:uid="{BB2D56BB-DBB2-4358-B468-36F57E39454F}"/>
    <cellStyle name="요약 2 4 2 6 2 2" xfId="4514" xr:uid="{18CD774B-EE25-46F9-9C69-888ABDAED0F8}"/>
    <cellStyle name="요약 2 4 2 6 2 3" xfId="10925" xr:uid="{3CA43802-2AA5-49A2-AD18-ACE3F8266A81}"/>
    <cellStyle name="요약 2 4 2 6 3" xfId="4515" xr:uid="{28DD697A-16FF-48BD-B1F5-ACEB8A402EAA}"/>
    <cellStyle name="요약 2 4 2 6 4" xfId="9047" xr:uid="{FC019C9C-5118-4622-9488-9A0A597218D2}"/>
    <cellStyle name="요약 2 4 2 7" xfId="4516" xr:uid="{21181DFC-73C4-4F1D-879B-C365F5C51FC5}"/>
    <cellStyle name="요약 2 4 2 7 2" xfId="4517" xr:uid="{CCD53111-37D9-4B3F-B2ED-E13D5ADF2A59}"/>
    <cellStyle name="요약 2 4 2 7 2 2" xfId="4518" xr:uid="{343E3FC6-1CF8-474D-8BE5-61540FD840DD}"/>
    <cellStyle name="요약 2 4 2 7 2 3" xfId="11207" xr:uid="{4EE6E2E5-DB64-4F38-9F24-8E3374132523}"/>
    <cellStyle name="요약 2 4 2 7 3" xfId="4519" xr:uid="{DB09CB95-D418-4F39-9414-D8329C3F4C48}"/>
    <cellStyle name="요약 2 4 2 7 4" xfId="9333" xr:uid="{4932E9F4-4FE2-4CC5-8F64-EEFD33A3CD2E}"/>
    <cellStyle name="요약 2 4 2 8" xfId="4520" xr:uid="{E0CFDD57-3EA2-41B2-B90D-4FBC845CF0A8}"/>
    <cellStyle name="요약 2 4 2 8 2" xfId="4521" xr:uid="{F777691A-7C2F-4B34-AC5C-901B7136D3C0}"/>
    <cellStyle name="요약 2 4 2 8 3" xfId="9987" xr:uid="{E2D9DC86-8FBB-48E1-AFA2-3E038E845DBB}"/>
    <cellStyle name="요약 2 4 3" xfId="4522" xr:uid="{7E438FB6-0798-4AAE-BAC5-306EA74C4229}"/>
    <cellStyle name="요약 2 4 3 2" xfId="4523" xr:uid="{A095E67D-3B54-4211-A78D-A3ACFEB04471}"/>
    <cellStyle name="요약 2 4 3 2 2" xfId="4524" xr:uid="{EEEE4859-CD6A-46FE-9589-9D1085F5AE63}"/>
    <cellStyle name="요약 2 4 3 2 2 2" xfId="4525" xr:uid="{BC77526F-20C4-40C2-B14B-ACAFDD7B953C}"/>
    <cellStyle name="요약 2 4 3 2 2 2 2" xfId="4526" xr:uid="{9FD2A3BD-A13A-4244-833E-FE56D5C0B5E0}"/>
    <cellStyle name="요약 2 4 3 2 2 2 3" xfId="10464" xr:uid="{654D03AD-0D0E-4AD5-9603-BBB76174464A}"/>
    <cellStyle name="요약 2 4 3 2 2 3" xfId="4527" xr:uid="{713237B5-4B58-4C5F-B6DF-4F2F804C8F3A}"/>
    <cellStyle name="요약 2 4 3 2 2 4" xfId="8586" xr:uid="{365A19AD-207A-41BF-8353-22321530328A}"/>
    <cellStyle name="요약 2 4 3 2 3" xfId="4528" xr:uid="{209664C8-52EF-42EF-B96D-F3CCC6863077}"/>
    <cellStyle name="요약 2 4 3 2 3 2" xfId="4529" xr:uid="{4EF3E003-8805-421B-93B2-C343ADF17265}"/>
    <cellStyle name="요약 2 4 3 2 3 2 2" xfId="4530" xr:uid="{F67BE281-50FB-422A-8EE1-70E2EFA95F8F}"/>
    <cellStyle name="요약 2 4 3 2 3 2 3" xfId="10932" xr:uid="{D7C00DBC-2D7A-4EF0-B236-E1E9126A4D48}"/>
    <cellStyle name="요약 2 4 3 2 3 3" xfId="4531" xr:uid="{AA8A0953-E0B5-4A7B-9487-FEAF53398D19}"/>
    <cellStyle name="요약 2 4 3 2 3 4" xfId="9054" xr:uid="{12801FB7-42BD-4458-8FAA-FB15B31F8BA4}"/>
    <cellStyle name="요약 2 4 3 2 4" xfId="4532" xr:uid="{6091C933-5A6D-47DA-8350-E5C10B5193F5}"/>
    <cellStyle name="요약 2 4 3 2 4 2" xfId="4533" xr:uid="{C40EE596-B456-4706-8440-1B421F46E2B5}"/>
    <cellStyle name="요약 2 4 3 2 4 2 2" xfId="4534" xr:uid="{E0CE29F0-4ECD-474C-B02D-F8183DAB4994}"/>
    <cellStyle name="요약 2 4 3 2 4 2 3" xfId="11471" xr:uid="{EA8FB011-3C0D-4CF2-8818-F9731AE0968F}"/>
    <cellStyle name="요약 2 4 3 2 4 3" xfId="4535" xr:uid="{B7121EA6-2504-4686-8D96-36B99E33B51C}"/>
    <cellStyle name="요약 2 4 3 2 4 4" xfId="9597" xr:uid="{331515BE-A888-4F78-88A3-1D498DCF68F5}"/>
    <cellStyle name="요약 2 4 3 2 5" xfId="4536" xr:uid="{F7F9546B-2F00-414C-B2BF-14A3D225AC3C}"/>
    <cellStyle name="요약 2 4 3 2 5 2" xfId="4537" xr:uid="{95065F40-B431-44DB-AFA7-8647AEC9AC2F}"/>
    <cellStyle name="요약 2 4 3 2 5 3" xfId="9994" xr:uid="{6A9160D9-AE09-43D6-B0A1-866077E0E61B}"/>
    <cellStyle name="요약 2 4 3 3" xfId="4538" xr:uid="{83882339-F7A7-4FF4-9364-44C05527E519}"/>
    <cellStyle name="요약 2 4 3 3 2" xfId="4539" xr:uid="{D93BEE08-23E2-47E5-B3C7-E152A5DBB719}"/>
    <cellStyle name="요약 2 4 3 3 2 2" xfId="4540" xr:uid="{C60886B5-CF89-4521-8A75-057C65EA7FDB}"/>
    <cellStyle name="요약 2 4 3 3 2 2 2" xfId="4541" xr:uid="{49F0F92F-5206-4F5A-A279-57173059FA6E}"/>
    <cellStyle name="요약 2 4 3 3 2 2 3" xfId="10465" xr:uid="{637D3325-48B2-40CB-8B75-810991F39BC6}"/>
    <cellStyle name="요약 2 4 3 3 2 3" xfId="4542" xr:uid="{5483BA0E-3EA8-42FD-9345-E0F15BB78549}"/>
    <cellStyle name="요약 2 4 3 3 2 4" xfId="8587" xr:uid="{CFFAB372-7EC6-48D1-A13B-002C66E9AAB8}"/>
    <cellStyle name="요약 2 4 3 3 3" xfId="4543" xr:uid="{7601CF17-4AC4-4A92-97AB-BF4EC6BD5B50}"/>
    <cellStyle name="요약 2 4 3 3 3 2" xfId="4544" xr:uid="{E50FEB3B-8B1F-493F-8716-BE0E9F660AC8}"/>
    <cellStyle name="요약 2 4 3 3 3 2 2" xfId="4545" xr:uid="{0B844668-60A6-41A8-9F19-492BFC9E3F3A}"/>
    <cellStyle name="요약 2 4 3 3 3 2 3" xfId="10933" xr:uid="{7929D5A3-215A-4B8D-BECD-38EFC4851A85}"/>
    <cellStyle name="요약 2 4 3 3 3 3" xfId="4546" xr:uid="{18B3B848-3508-46C5-A093-0AD4F51B2B02}"/>
    <cellStyle name="요약 2 4 3 3 3 4" xfId="9055" xr:uid="{1467F94B-2CFF-443C-BD43-0F48808E557C}"/>
    <cellStyle name="요약 2 4 3 3 4" xfId="4547" xr:uid="{F0F979D4-452C-4149-8CAB-3866B3A356D6}"/>
    <cellStyle name="요약 2 4 3 3 4 2" xfId="4548" xr:uid="{424CC793-4A9A-458E-AC74-B00543919ECB}"/>
    <cellStyle name="요약 2 4 3 3 4 2 2" xfId="4549" xr:uid="{6436B42C-34C3-400D-8329-4799D40EDFE7}"/>
    <cellStyle name="요약 2 4 3 3 4 2 3" xfId="11472" xr:uid="{0A6B0039-FD19-4022-BC9A-B8C890D3014A}"/>
    <cellStyle name="요약 2 4 3 3 4 3" xfId="4550" xr:uid="{B46982C1-D560-4BA1-98F7-E20E10DB8849}"/>
    <cellStyle name="요약 2 4 3 3 4 4" xfId="9598" xr:uid="{AC786E26-AF36-415E-8231-61E2DC58E938}"/>
    <cellStyle name="요약 2 4 3 3 5" xfId="4551" xr:uid="{F0DF77B3-B48C-45C7-898E-E02123939DFC}"/>
    <cellStyle name="요약 2 4 3 3 5 2" xfId="4552" xr:uid="{B4C25776-92B7-4F0E-A612-FF3AF97AA52C}"/>
    <cellStyle name="요약 2 4 3 3 5 3" xfId="9995" xr:uid="{60680F9E-DDFE-4EFD-8227-B32BBAB1FEDC}"/>
    <cellStyle name="요약 2 4 3 3 6" xfId="8011" xr:uid="{21BD3B48-9C22-423C-8F88-D597FBF287B6}"/>
    <cellStyle name="요약 2 4 3 4" xfId="4553" xr:uid="{927733D5-68BF-4493-B769-818E35D7CA3F}"/>
    <cellStyle name="요약 2 4 3 4 2" xfId="4554" xr:uid="{0216DFC4-FF47-4105-B936-2141FE32A484}"/>
    <cellStyle name="요약 2 4 3 4 2 2" xfId="4555" xr:uid="{C79A2FBA-A5FA-4349-82DD-90A585E83A4D}"/>
    <cellStyle name="요약 2 4 3 4 2 3" xfId="10463" xr:uid="{75D518B5-B300-4491-A99D-78AA953268F4}"/>
    <cellStyle name="요약 2 4 3 4 3" xfId="4556" xr:uid="{B79A4ED0-EF2A-4EAE-A62F-6A8AD7E233D1}"/>
    <cellStyle name="요약 2 4 3 4 4" xfId="8585" xr:uid="{3E7CA673-36B9-49D0-B204-F952FC67B9DF}"/>
    <cellStyle name="요약 2 4 3 5" xfId="4557" xr:uid="{AB67863E-6252-4850-823F-8B02F357869F}"/>
    <cellStyle name="요약 2 4 3 5 2" xfId="4558" xr:uid="{EDCFBBEE-3302-4192-ACC3-C0FC502A690D}"/>
    <cellStyle name="요약 2 4 3 5 2 2" xfId="4559" xr:uid="{F7F130B6-B5BE-4FC3-A346-BD83E0BE4694}"/>
    <cellStyle name="요약 2 4 3 5 2 3" xfId="10931" xr:uid="{D1368559-C2A6-44CA-8782-8CC8A735DAD1}"/>
    <cellStyle name="요약 2 4 3 5 3" xfId="4560" xr:uid="{6BBA92C5-2156-4842-B4A3-8CD731EC10EE}"/>
    <cellStyle name="요약 2 4 3 5 4" xfId="9053" xr:uid="{5F4FFC9D-3A92-4CCB-B00C-01E61049DBC4}"/>
    <cellStyle name="요약 2 4 3 6" xfId="4561" xr:uid="{C72BB644-2180-4E1A-A2D8-5A496808B337}"/>
    <cellStyle name="요약 2 4 3 6 2" xfId="4562" xr:uid="{93B08824-CB90-49FE-B59D-740ED86E7471}"/>
    <cellStyle name="요약 2 4 3 6 2 2" xfId="4563" xr:uid="{D4A248EE-7E10-4194-93A6-BBE4BFEA4368}"/>
    <cellStyle name="요약 2 4 3 6 2 3" xfId="11272" xr:uid="{21C3A79F-E692-4A1C-82BF-07AB9802B932}"/>
    <cellStyle name="요약 2 4 3 6 3" xfId="4564" xr:uid="{42D1964A-FF32-4D6E-88F8-0D17209AA0E6}"/>
    <cellStyle name="요약 2 4 3 6 4" xfId="9398" xr:uid="{A2EBD7C3-B6AE-4C44-80D7-5CD71DCED634}"/>
    <cellStyle name="요약 2 4 3 7" xfId="4565" xr:uid="{AD542F09-6ED5-4EEA-BAD5-507844448091}"/>
    <cellStyle name="요약 2 4 3 7 2" xfId="4566" xr:uid="{50A64815-C3E2-40E6-8759-6A967E92E0B2}"/>
    <cellStyle name="요약 2 4 3 7 3" xfId="9993" xr:uid="{CE415F8E-BBAE-4F95-971A-509598E2F116}"/>
    <cellStyle name="요약 2 4 4" xfId="4567" xr:uid="{16649DF4-B7E4-4EA8-9604-D7DDCE8D9E95}"/>
    <cellStyle name="요약 2 4 4 2" xfId="4568" xr:uid="{B3BF726A-2EC6-445B-9B39-E3E76D5CB571}"/>
    <cellStyle name="요약 2 4 4 2 2" xfId="4569" xr:uid="{12516E35-E7B7-4E14-AC8B-70936F19E1C3}"/>
    <cellStyle name="요약 2 4 4 2 2 2" xfId="4570" xr:uid="{F96413F7-4C25-4658-8AE7-A73213C7B7D5}"/>
    <cellStyle name="요약 2 4 4 2 2 3" xfId="10466" xr:uid="{C45612FD-ADFA-48BB-9130-E03A665A6510}"/>
    <cellStyle name="요약 2 4 4 2 3" xfId="4571" xr:uid="{27BF2E5E-CB5D-4E4D-8152-2659B507EAA1}"/>
    <cellStyle name="요약 2 4 4 2 4" xfId="8588" xr:uid="{23CC62EB-FD6F-4C69-BEA6-86D5D79E7287}"/>
    <cellStyle name="요약 2 4 4 3" xfId="4572" xr:uid="{0F39D814-4897-438C-9157-9AD86E1C37D4}"/>
    <cellStyle name="요약 2 4 4 3 2" xfId="4573" xr:uid="{1B0E7557-B687-42AC-86BC-6AA4EABC1019}"/>
    <cellStyle name="요약 2 4 4 3 2 2" xfId="4574" xr:uid="{18BF193F-EEE1-4E4D-AA9D-845CE6A386F1}"/>
    <cellStyle name="요약 2 4 4 3 2 3" xfId="10934" xr:uid="{4ADA855E-9B62-447F-A2B8-E0B57455F4C1}"/>
    <cellStyle name="요약 2 4 4 3 3" xfId="4575" xr:uid="{B3E4CC98-B2C9-43B4-B35D-7A28493AA2AF}"/>
    <cellStyle name="요약 2 4 4 3 4" xfId="9056" xr:uid="{F9DD0789-CBC2-4339-A8E1-E656FC7CCFE3}"/>
    <cellStyle name="요약 2 4 4 4" xfId="4576" xr:uid="{44C59192-600E-457D-9C10-BEFDA340067F}"/>
    <cellStyle name="요약 2 4 4 4 2" xfId="4577" xr:uid="{DF0B197C-E6BC-4997-BD22-B29C5A49F63B}"/>
    <cellStyle name="요약 2 4 4 4 2 2" xfId="4578" xr:uid="{4A24FD89-B4FA-45C5-BBC7-F8A487EF642B}"/>
    <cellStyle name="요약 2 4 4 4 2 3" xfId="11473" xr:uid="{C80DF00F-21C3-4A94-9631-B8E6EB035B60}"/>
    <cellStyle name="요약 2 4 4 4 3" xfId="4579" xr:uid="{B984A458-BB58-4721-B337-7F190D077932}"/>
    <cellStyle name="요약 2 4 4 4 4" xfId="9599" xr:uid="{AA20157C-1720-4700-891F-F6A5AEC7705F}"/>
    <cellStyle name="요약 2 4 4 5" xfId="4580" xr:uid="{56461272-1E0D-4D17-B7CE-1CD87D8C9641}"/>
    <cellStyle name="요약 2 4 4 5 2" xfId="4581" xr:uid="{9E644261-DC90-448A-AAE3-D2928FCCA320}"/>
    <cellStyle name="요약 2 4 4 5 3" xfId="9996" xr:uid="{C4A08023-4885-4FAF-A8CA-5CD4946B7514}"/>
    <cellStyle name="요약 2 4 4 6" xfId="8012" xr:uid="{229E5876-64B4-43F1-A4FF-F7A6DC62D358}"/>
    <cellStyle name="요약 2 4 5" xfId="4582" xr:uid="{BCDBB55D-A8D9-42EF-8F9A-FD085C152A81}"/>
    <cellStyle name="요약 2 4 5 2" xfId="4583" xr:uid="{80AD99A1-5A6D-4AE0-809C-E9ACCA4B2FB1}"/>
    <cellStyle name="요약 2 4 5 2 2" xfId="4584" xr:uid="{5CAFDE66-A256-4BA5-AFFE-780A752D8550}"/>
    <cellStyle name="요약 2 4 5 2 2 2" xfId="4585" xr:uid="{330D6279-72DD-444D-B641-57C499173723}"/>
    <cellStyle name="요약 2 4 5 2 2 3" xfId="10467" xr:uid="{A013BAA2-E739-4B5C-AE64-6FB4AB5CF60F}"/>
    <cellStyle name="요약 2 4 5 2 3" xfId="4586" xr:uid="{710F36D4-1437-4C8C-BD6D-C42AE7D2633A}"/>
    <cellStyle name="요약 2 4 5 2 4" xfId="8589" xr:uid="{6DBD3C97-0F82-404C-A9B2-030BD85424C9}"/>
    <cellStyle name="요약 2 4 5 3" xfId="4587" xr:uid="{B42F3C9E-D6A3-400B-94FA-164B0B7A5094}"/>
    <cellStyle name="요약 2 4 5 3 2" xfId="4588" xr:uid="{8C125605-8087-42EA-825A-40E40C711E73}"/>
    <cellStyle name="요약 2 4 5 3 2 2" xfId="4589" xr:uid="{8D83FE74-5A24-4022-A1F4-42BA91F9E623}"/>
    <cellStyle name="요약 2 4 5 3 2 3" xfId="10935" xr:uid="{A9C98641-E72A-410F-945E-F7F2529B1298}"/>
    <cellStyle name="요약 2 4 5 3 3" xfId="4590" xr:uid="{BFB3C847-EE72-43BE-8AC5-5096FC3947BF}"/>
    <cellStyle name="요약 2 4 5 3 4" xfId="9057" xr:uid="{9D0CEA8B-3806-4611-9063-7E7B6A68F0C2}"/>
    <cellStyle name="요약 2 4 5 4" xfId="4591" xr:uid="{78C58C13-8AF2-4DB4-8EF9-582E42B62DF9}"/>
    <cellStyle name="요약 2 4 5 4 2" xfId="4592" xr:uid="{68863DC4-2E2F-4342-891C-C30D1410ABDB}"/>
    <cellStyle name="요약 2 4 5 4 2 2" xfId="4593" xr:uid="{AA1757B9-B73F-4257-B92C-BF23C34D5809}"/>
    <cellStyle name="요약 2 4 5 4 2 3" xfId="11474" xr:uid="{18351AB0-0542-4CFF-B870-AE8F0C82A1ED}"/>
    <cellStyle name="요약 2 4 5 4 3" xfId="4594" xr:uid="{FE94AB98-1497-49CB-989C-02E68BC6C895}"/>
    <cellStyle name="요약 2 4 5 4 4" xfId="9600" xr:uid="{CD6CA5C4-4CC4-4AED-AC8B-90DC1E460437}"/>
    <cellStyle name="요약 2 4 5 5" xfId="4595" xr:uid="{1946D4CD-6724-46E9-8C57-232C3F52A244}"/>
    <cellStyle name="요약 2 4 5 5 2" xfId="4596" xr:uid="{BE7D9CC9-B30F-4724-B82D-6BEF245CBC40}"/>
    <cellStyle name="요약 2 4 5 5 3" xfId="9997" xr:uid="{BD544563-19B6-413C-9438-D55742B45A8F}"/>
    <cellStyle name="요약 2 4 5 6" xfId="8013" xr:uid="{0B5FED69-28D7-4A80-B90C-5DB916921E65}"/>
    <cellStyle name="요약 2 4 6" xfId="4597" xr:uid="{784E5106-09D8-4CD4-B12E-407CCF1A72AA}"/>
    <cellStyle name="요약 2 4 6 2" xfId="4598" xr:uid="{9F510ACE-EB49-4661-A0AF-12570FE13E45}"/>
    <cellStyle name="요약 2 4 6 2 2" xfId="4599" xr:uid="{521325A4-30CB-452C-9D6D-0AF76BFC2AAF}"/>
    <cellStyle name="요약 2 4 6 2 3" xfId="10456" xr:uid="{A2650930-E6DE-44A0-922D-5C3E687C294B}"/>
    <cellStyle name="요약 2 4 6 3" xfId="4600" xr:uid="{32618AE3-808A-4E37-851C-E0538800305F}"/>
    <cellStyle name="요약 2 4 6 4" xfId="8578" xr:uid="{05A7D2B4-C239-45D5-8070-DD63308A99EF}"/>
    <cellStyle name="요약 2 4 7" xfId="4601" xr:uid="{3C670F69-94B2-437F-B207-3C4214767D58}"/>
    <cellStyle name="요약 2 4 7 2" xfId="4602" xr:uid="{FC2FB082-CF1B-491D-BD04-5C329BADDB60}"/>
    <cellStyle name="요약 2 4 7 2 2" xfId="4603" xr:uid="{548D7D3C-52DC-4D39-9020-A1F3E5878AC9}"/>
    <cellStyle name="요약 2 4 7 2 3" xfId="10924" xr:uid="{C7ED9234-DA86-4DDE-8BD8-DC089B6C2932}"/>
    <cellStyle name="요약 2 4 7 3" xfId="4604" xr:uid="{6F44F372-1BEE-4793-B4D0-4144041354F0}"/>
    <cellStyle name="요약 2 4 7 4" xfId="9046" xr:uid="{E232A92F-5878-4648-9245-EE4B1D31F9DD}"/>
    <cellStyle name="요약 2 4 8" xfId="4605" xr:uid="{E6F152BB-7CCF-4E42-B02E-B74B04DCE13B}"/>
    <cellStyle name="요약 2 4 8 2" xfId="4606" xr:uid="{9D24A5E7-3905-405B-958F-D485A69DEA9C}"/>
    <cellStyle name="요약 2 4 8 2 2" xfId="4607" xr:uid="{21EB0CCD-4EAB-4CC2-8F1F-4A49239D5797}"/>
    <cellStyle name="요약 2 4 8 2 3" xfId="11163" xr:uid="{7DA311FF-929C-4688-BE89-86E97358293E}"/>
    <cellStyle name="요약 2 4 8 3" xfId="4608" xr:uid="{58DA83F6-46B4-4826-A3D8-E2C72FC63AF7}"/>
    <cellStyle name="요약 2 4 8 4" xfId="9289" xr:uid="{8926BB72-918C-4669-8302-9455B13C9460}"/>
    <cellStyle name="요약 2 4 9" xfId="4609" xr:uid="{E8B20232-EBEF-4951-824F-046C00A69DD3}"/>
    <cellStyle name="요약 2 4 9 2" xfId="4610" xr:uid="{DE4DDCEF-36E5-46DC-AE9E-E67966F95FAE}"/>
    <cellStyle name="요약 2 4 9 3" xfId="9986" xr:uid="{F56A1650-7016-4F0B-B6DA-F18E10022684}"/>
    <cellStyle name="요약 2 5" xfId="62" xr:uid="{B35383F3-4F8E-4CAE-93F9-B31DE031649B}"/>
    <cellStyle name="요약 2 5 10" xfId="8014" xr:uid="{45D34B3A-BB58-468D-9022-940C88947536}"/>
    <cellStyle name="요약 2 5 11" xfId="4611" xr:uid="{8B09FA23-69CD-4A1D-BF91-334B004756E6}"/>
    <cellStyle name="요약 2 5 2" xfId="4612" xr:uid="{A8D69716-0AF2-445C-8C5F-7BA484BE1586}"/>
    <cellStyle name="요약 2 5 2 2" xfId="4613" xr:uid="{6B927344-C6FC-4BFF-AD46-E3310A857423}"/>
    <cellStyle name="요약 2 5 2 2 2" xfId="4614" xr:uid="{B47A4F60-CFA5-46B9-9BF4-033CE484BA3C}"/>
    <cellStyle name="요약 2 5 2 2 2 2" xfId="4615" xr:uid="{B8B86A15-6E0A-4563-B0B7-CB609195AE02}"/>
    <cellStyle name="요약 2 5 2 2 2 2 2" xfId="4616" xr:uid="{C866C3EE-E865-4722-9542-3B7CB5855BA1}"/>
    <cellStyle name="요약 2 5 2 2 2 2 2 2" xfId="4617" xr:uid="{23163F7B-DD09-4AA3-AC43-798C611B1405}"/>
    <cellStyle name="요약 2 5 2 2 2 2 2 3" xfId="10471" xr:uid="{8FF16196-F45D-4A63-B13B-99C31C0B7025}"/>
    <cellStyle name="요약 2 5 2 2 2 2 3" xfId="4618" xr:uid="{D3C6A337-AE41-465B-A164-D6BB82BFA3AC}"/>
    <cellStyle name="요약 2 5 2 2 2 2 4" xfId="8593" xr:uid="{F44DF407-45BA-4BE1-8833-0A2E82FC9891}"/>
    <cellStyle name="요약 2 5 2 2 2 3" xfId="4619" xr:uid="{B2542345-1BF7-4C6C-B5D1-6BABC09FCFF8}"/>
    <cellStyle name="요약 2 5 2 2 2 3 2" xfId="4620" xr:uid="{51F1BB6B-9EFD-47E8-8B0A-87BE0BDF59DD}"/>
    <cellStyle name="요약 2 5 2 2 2 3 2 2" xfId="4621" xr:uid="{6DED50B5-D9CE-417C-B85D-80779577EF36}"/>
    <cellStyle name="요약 2 5 2 2 2 3 2 3" xfId="10939" xr:uid="{57A9AE82-5E40-43FA-BBDD-27214C92BCF0}"/>
    <cellStyle name="요약 2 5 2 2 2 3 3" xfId="4622" xr:uid="{621EBFD7-B21A-4BB9-BC18-366ADF3B8B69}"/>
    <cellStyle name="요약 2 5 2 2 2 3 4" xfId="9061" xr:uid="{1BF5F76A-616E-4CDE-9CE6-C491770BB9F4}"/>
    <cellStyle name="요약 2 5 2 2 2 4" xfId="4623" xr:uid="{AB95AD39-F2FD-4F0D-A000-49D832FF2153}"/>
    <cellStyle name="요약 2 5 2 2 2 4 2" xfId="4624" xr:uid="{1CAA3253-0EA1-46EA-B54A-2086DF6D9873}"/>
    <cellStyle name="요약 2 5 2 2 2 4 2 2" xfId="4625" xr:uid="{CEBA0462-B788-48D9-ABF7-FD77BACF4D65}"/>
    <cellStyle name="요약 2 5 2 2 2 4 2 3" xfId="11475" xr:uid="{293D278E-D1DF-4C54-8AE0-115F67EFA698}"/>
    <cellStyle name="요약 2 5 2 2 2 4 3" xfId="4626" xr:uid="{B11A0FB9-261E-41E7-A1F2-B6AD6C98F648}"/>
    <cellStyle name="요약 2 5 2 2 2 4 4" xfId="9601" xr:uid="{527D3E6D-B847-47F8-B7EE-8BBD324F1807}"/>
    <cellStyle name="요약 2 5 2 2 2 5" xfId="4627" xr:uid="{980C1FB4-D5F0-440A-95E2-26CCCF4F6DED}"/>
    <cellStyle name="요약 2 5 2 2 2 5 2" xfId="4628" xr:uid="{2843F49A-C863-456B-86D0-8FC67D238131}"/>
    <cellStyle name="요약 2 5 2 2 2 5 3" xfId="10001" xr:uid="{3C40D130-6A13-4761-884E-5BA27BA2FF30}"/>
    <cellStyle name="요약 2 5 2 2 2 6" xfId="8017" xr:uid="{99535C74-949C-45B0-914D-22966A80B447}"/>
    <cellStyle name="요약 2 5 2 2 3" xfId="4629" xr:uid="{5F2048DC-2E67-4B9E-A263-6C35BA63F80A}"/>
    <cellStyle name="요약 2 5 2 2 3 2" xfId="4630" xr:uid="{61028612-67DC-4FF7-A972-714CEEF6846A}"/>
    <cellStyle name="요약 2 5 2 2 3 2 2" xfId="4631" xr:uid="{30D4A46C-E988-4B9B-ABE5-24C82708219B}"/>
    <cellStyle name="요약 2 5 2 2 3 2 2 2" xfId="4632" xr:uid="{E167E1F2-6242-4DD9-B924-11E127213D28}"/>
    <cellStyle name="요약 2 5 2 2 3 2 2 3" xfId="10472" xr:uid="{468FD2B8-D9E6-4714-9AAC-C215D37C73B5}"/>
    <cellStyle name="요약 2 5 2 2 3 2 3" xfId="4633" xr:uid="{DD557598-1F7E-47B9-88A5-E9C587386939}"/>
    <cellStyle name="요약 2 5 2 2 3 2 4" xfId="8594" xr:uid="{F148C40A-BF78-4BFE-92D3-C8131B884083}"/>
    <cellStyle name="요약 2 5 2 2 3 3" xfId="4634" xr:uid="{ABBDE5D0-9E92-41D8-B1EF-AB884AC3393F}"/>
    <cellStyle name="요약 2 5 2 2 3 3 2" xfId="4635" xr:uid="{F9433832-1CB7-4D6A-9C94-445051B581EB}"/>
    <cellStyle name="요약 2 5 2 2 3 3 2 2" xfId="4636" xr:uid="{490596F4-1636-4D64-A2CE-C827B63BB6B2}"/>
    <cellStyle name="요약 2 5 2 2 3 3 2 3" xfId="10940" xr:uid="{E18576D0-F448-4FAE-B8EC-745D3E8AC1F8}"/>
    <cellStyle name="요약 2 5 2 2 3 3 3" xfId="4637" xr:uid="{C04D7885-742A-43D6-8315-0FFC1CC0EA18}"/>
    <cellStyle name="요약 2 5 2 2 3 3 4" xfId="9062" xr:uid="{2107BE6F-F9D3-47E8-945B-51F54ED14854}"/>
    <cellStyle name="요약 2 5 2 2 3 4" xfId="4638" xr:uid="{600D5B74-E12A-414A-AAFF-4C3BC8CC2990}"/>
    <cellStyle name="요약 2 5 2 2 3 4 2" xfId="4639" xr:uid="{59C8929E-D696-4221-88C6-BB8EB7464D9D}"/>
    <cellStyle name="요약 2 5 2 2 3 4 2 2" xfId="4640" xr:uid="{3E7565D0-C627-4221-A2EC-745DF45ABEEA}"/>
    <cellStyle name="요약 2 5 2 2 3 4 2 3" xfId="11476" xr:uid="{149C6934-0F56-4811-80EE-706D63AF124F}"/>
    <cellStyle name="요약 2 5 2 2 3 4 3" xfId="4641" xr:uid="{9D03680B-6B11-4313-8688-4BF6B1DFF099}"/>
    <cellStyle name="요약 2 5 2 2 3 4 4" xfId="9602" xr:uid="{A636FDC0-0FA0-4C41-AA0E-1162464784CC}"/>
    <cellStyle name="요약 2 5 2 2 3 5" xfId="4642" xr:uid="{C96FA7FF-353F-46CD-BF9A-FC5D040D38D5}"/>
    <cellStyle name="요약 2 5 2 2 3 5 2" xfId="4643" xr:uid="{9FF4C045-6811-416E-971C-02FC80452B39}"/>
    <cellStyle name="요약 2 5 2 2 3 5 3" xfId="10002" xr:uid="{03156C35-4D7B-44F3-B1EE-BA8E6A5D69AC}"/>
    <cellStyle name="요약 2 5 2 2 3 6" xfId="8018" xr:uid="{80CA384B-AEB8-4087-A0B8-E8FF6FEB3A4D}"/>
    <cellStyle name="요약 2 5 2 2 4" xfId="4644" xr:uid="{08FAF6F7-1724-492A-B588-BE6B05000DED}"/>
    <cellStyle name="요약 2 5 2 2 4 2" xfId="4645" xr:uid="{BC1154C5-3E4E-4572-9367-8D39DA08CBEE}"/>
    <cellStyle name="요약 2 5 2 2 4 2 2" xfId="4646" xr:uid="{75BC4C72-1757-40B3-B46F-7540C837BC10}"/>
    <cellStyle name="요약 2 5 2 2 4 2 3" xfId="10470" xr:uid="{EDDDF106-DD5E-46F1-A4C1-86B145EB58E1}"/>
    <cellStyle name="요약 2 5 2 2 4 3" xfId="4647" xr:uid="{985E7F2F-7D6B-4BD0-980F-2BD0B08B58D8}"/>
    <cellStyle name="요약 2 5 2 2 4 4" xfId="8592" xr:uid="{33411010-7755-4D0A-8A01-12B6C4220A60}"/>
    <cellStyle name="요약 2 5 2 2 5" xfId="4648" xr:uid="{AD0C5BA2-3914-4311-9FD4-2AADB3B97773}"/>
    <cellStyle name="요약 2 5 2 2 5 2" xfId="4649" xr:uid="{4AC290C2-88BE-45AE-83C0-A36A66CDD738}"/>
    <cellStyle name="요약 2 5 2 2 5 2 2" xfId="4650" xr:uid="{66FA9D6C-3E14-4333-839A-8F656BC5FA28}"/>
    <cellStyle name="요약 2 5 2 2 5 2 3" xfId="10938" xr:uid="{697BF844-F250-4C4D-B631-6A3DCFD8F934}"/>
    <cellStyle name="요약 2 5 2 2 5 3" xfId="4651" xr:uid="{676DFCC2-32E0-42AC-856E-71B95DFB8B99}"/>
    <cellStyle name="요약 2 5 2 2 5 4" xfId="9060" xr:uid="{F77A239F-8AEF-4659-AE98-536597533A21}"/>
    <cellStyle name="요약 2 5 2 2 6" xfId="4652" xr:uid="{968C0022-6EC8-414A-88DA-9414BE810078}"/>
    <cellStyle name="요약 2 5 2 2 6 2" xfId="4653" xr:uid="{41956DE7-289A-4C5D-A480-D6D388C885BC}"/>
    <cellStyle name="요약 2 5 2 2 6 2 2" xfId="4654" xr:uid="{D58C1603-7419-4631-B470-2B191E77B07E}"/>
    <cellStyle name="요약 2 5 2 2 6 2 3" xfId="11275" xr:uid="{06AF0FED-00CB-4254-81AB-5FCD15B80A09}"/>
    <cellStyle name="요약 2 5 2 2 6 3" xfId="4655" xr:uid="{3646D36C-AECE-44C4-9A1D-E8DC9A374B4A}"/>
    <cellStyle name="요약 2 5 2 2 6 4" xfId="9401" xr:uid="{60456418-6C61-41C6-895B-ED644D128BC6}"/>
    <cellStyle name="요약 2 5 2 2 7" xfId="4656" xr:uid="{BEE0BE0B-ED27-48FF-A242-852F16035773}"/>
    <cellStyle name="요약 2 5 2 2 7 2" xfId="4657" xr:uid="{1C314A58-431B-4EA6-8548-07825A2C37F1}"/>
    <cellStyle name="요약 2 5 2 2 7 3" xfId="10000" xr:uid="{FC0AF75C-65F2-48F4-B54B-42B3DD88F857}"/>
    <cellStyle name="요약 2 5 2 2 8" xfId="8016" xr:uid="{F9D7D485-8F81-40F4-852D-F7C643DF5F55}"/>
    <cellStyle name="요약 2 5 2 3" xfId="4658" xr:uid="{0494E78E-C72E-492E-B588-57D9C1CBD480}"/>
    <cellStyle name="요약 2 5 2 3 2" xfId="4659" xr:uid="{BF07C3A2-882E-40A7-BD3A-4EE9D8B130E2}"/>
    <cellStyle name="요약 2 5 2 3 2 2" xfId="4660" xr:uid="{2172B7EA-D98D-4A24-A335-D45D7A0B679A}"/>
    <cellStyle name="요약 2 5 2 3 2 2 2" xfId="4661" xr:uid="{68A67609-00A1-431A-8A49-26E58664BA3A}"/>
    <cellStyle name="요약 2 5 2 3 2 2 3" xfId="10473" xr:uid="{69A2C822-722C-4FA9-A950-C20BDF1C7C17}"/>
    <cellStyle name="요약 2 5 2 3 2 3" xfId="4662" xr:uid="{8860F431-362B-46A5-BD16-D38FB067FC6F}"/>
    <cellStyle name="요약 2 5 2 3 2 4" xfId="8595" xr:uid="{C5D4C2CB-A395-4D1B-915A-40EDBF75C83A}"/>
    <cellStyle name="요약 2 5 2 3 3" xfId="4663" xr:uid="{D908E391-6F74-4716-935B-B5D035A25932}"/>
    <cellStyle name="요약 2 5 2 3 3 2" xfId="4664" xr:uid="{8984F44A-B44A-4E2F-A13E-2919A48B5D34}"/>
    <cellStyle name="요약 2 5 2 3 3 2 2" xfId="4665" xr:uid="{7EC1628F-ABEE-4F0A-810F-19F80B2F7676}"/>
    <cellStyle name="요약 2 5 2 3 3 2 3" xfId="10941" xr:uid="{93801643-7822-4B92-8649-4E1F17F2CD7C}"/>
    <cellStyle name="요약 2 5 2 3 3 3" xfId="4666" xr:uid="{FA12E622-6B30-4D4D-9D1D-1A5679822BF5}"/>
    <cellStyle name="요약 2 5 2 3 3 4" xfId="9063" xr:uid="{F6180F18-E1CD-4F5D-8769-BF2835C8D4DB}"/>
    <cellStyle name="요약 2 5 2 3 4" xfId="4667" xr:uid="{8E703409-1169-49C7-9A8B-CA8CF18B00DB}"/>
    <cellStyle name="요약 2 5 2 3 4 2" xfId="4668" xr:uid="{5BBD8C15-3CA2-4C7B-A602-9E9B40292693}"/>
    <cellStyle name="요약 2 5 2 3 4 2 2" xfId="4669" xr:uid="{1B80A08C-5EAA-4B60-96BE-CF97E8038B71}"/>
    <cellStyle name="요약 2 5 2 3 4 2 3" xfId="11477" xr:uid="{05BE4AAC-1FEF-43C0-BAAF-B80861EE1764}"/>
    <cellStyle name="요약 2 5 2 3 4 3" xfId="4670" xr:uid="{73ECA71E-78FA-493A-92CF-29C8680B1C9F}"/>
    <cellStyle name="요약 2 5 2 3 4 4" xfId="9603" xr:uid="{DC9A37BC-A544-4A20-A9D5-3E233601446E}"/>
    <cellStyle name="요약 2 5 2 3 5" xfId="4671" xr:uid="{4D4623F1-D19E-4D92-B338-E61049C966B3}"/>
    <cellStyle name="요약 2 5 2 3 5 2" xfId="4672" xr:uid="{37FB64CA-89E1-4AB9-9DE6-A3278C32C84F}"/>
    <cellStyle name="요약 2 5 2 3 5 3" xfId="10003" xr:uid="{F81F392D-06D8-4118-8273-3EE0D958D989}"/>
    <cellStyle name="요약 2 5 2 3 6" xfId="8019" xr:uid="{DD4A33B8-1E74-4E3E-885F-FFC225444510}"/>
    <cellStyle name="요약 2 5 2 4" xfId="4673" xr:uid="{88A6B1B4-6DE6-441C-879C-D966B3DF132E}"/>
    <cellStyle name="요약 2 5 2 4 2" xfId="4674" xr:uid="{AD9C8BF9-0550-4DAE-9CDA-D1B2E148DCDA}"/>
    <cellStyle name="요약 2 5 2 4 2 2" xfId="4675" xr:uid="{DC1BFB09-B864-4EE3-ABCF-5D7BE8E3D7DE}"/>
    <cellStyle name="요약 2 5 2 4 2 2 2" xfId="4676" xr:uid="{8151D777-1FCF-4386-9091-4CAEC6F473CB}"/>
    <cellStyle name="요약 2 5 2 4 2 2 3" xfId="10474" xr:uid="{A6DD6CDB-13A5-40AC-8ACE-6C1EB7E985C0}"/>
    <cellStyle name="요약 2 5 2 4 2 3" xfId="4677" xr:uid="{632071D8-4E52-43CE-8242-F41E5B87A103}"/>
    <cellStyle name="요약 2 5 2 4 2 4" xfId="8596" xr:uid="{F351925E-24DC-4E0D-98C2-E46250E66430}"/>
    <cellStyle name="요약 2 5 2 4 3" xfId="4678" xr:uid="{B05AEE03-9829-42D8-92E4-AB2E45D36DE1}"/>
    <cellStyle name="요약 2 5 2 4 3 2" xfId="4679" xr:uid="{CF6B52A9-2032-466F-84A8-2D1B4A20761A}"/>
    <cellStyle name="요약 2 5 2 4 3 2 2" xfId="4680" xr:uid="{F7EB6B6B-25B0-4EF3-8018-EA752E5F4A6F}"/>
    <cellStyle name="요약 2 5 2 4 3 2 3" xfId="10942" xr:uid="{4A05775F-3314-4CA8-AD04-2FB56F7FADB8}"/>
    <cellStyle name="요약 2 5 2 4 3 3" xfId="4681" xr:uid="{927E699C-01CA-4A8F-AB6B-F6C038BAD744}"/>
    <cellStyle name="요약 2 5 2 4 3 4" xfId="9064" xr:uid="{61E920FF-4558-4B17-B5BD-B121158ADDCC}"/>
    <cellStyle name="요약 2 5 2 4 4" xfId="4682" xr:uid="{88C2A1FF-EF4F-49E1-9FD4-BA7A61CA469A}"/>
    <cellStyle name="요약 2 5 2 4 4 2" xfId="4683" xr:uid="{E2D7B3D5-A711-494C-A65E-0A88C4DA1106}"/>
    <cellStyle name="요약 2 5 2 4 4 2 2" xfId="4684" xr:uid="{8A519385-2DB9-45C0-A028-9EF686856E1C}"/>
    <cellStyle name="요약 2 5 2 4 4 2 3" xfId="11478" xr:uid="{97B3BA00-C5CD-4DA9-924D-D89BB18972A5}"/>
    <cellStyle name="요약 2 5 2 4 4 3" xfId="4685" xr:uid="{9E978CB5-D9B5-4810-BABD-80907BCC00B5}"/>
    <cellStyle name="요약 2 5 2 4 4 4" xfId="9604" xr:uid="{C4B00FAA-EE2E-4B5E-BC71-5CD8F50DE1E4}"/>
    <cellStyle name="요약 2 5 2 4 5" xfId="4686" xr:uid="{3246BD0A-4AF6-4870-B5D0-077D0B3F5879}"/>
    <cellStyle name="요약 2 5 2 4 5 2" xfId="4687" xr:uid="{9288604D-4A94-4183-A385-4BB5006A3DFE}"/>
    <cellStyle name="요약 2 5 2 4 5 3" xfId="10004" xr:uid="{94634FB9-ABC4-408E-AA65-660EB33D7700}"/>
    <cellStyle name="요약 2 5 2 4 6" xfId="8020" xr:uid="{AB2EEBC6-3D17-4921-9ACD-18805ADEFB8E}"/>
    <cellStyle name="요약 2 5 2 5" xfId="4688" xr:uid="{8C810246-47B7-4C4B-8CC2-3A90F3CCA84F}"/>
    <cellStyle name="요약 2 5 2 5 2" xfId="4689" xr:uid="{FA5C2CF5-6057-4AEE-92BF-C9257A037FF9}"/>
    <cellStyle name="요약 2 5 2 5 2 2" xfId="4690" xr:uid="{4BF4FEB8-523B-446F-A938-4A38198448ED}"/>
    <cellStyle name="요약 2 5 2 5 2 3" xfId="10469" xr:uid="{464B8DDB-3A58-40F6-BE05-F536B0A5B988}"/>
    <cellStyle name="요약 2 5 2 5 3" xfId="4691" xr:uid="{C837DE1E-890E-4E65-BE60-21C94FDCBF36}"/>
    <cellStyle name="요약 2 5 2 5 4" xfId="8591" xr:uid="{7F3DC057-B3AA-4EE2-BE70-E2B2045B9FDD}"/>
    <cellStyle name="요약 2 5 2 6" xfId="4692" xr:uid="{9A238EFF-EE3D-4015-B4BF-35DD398A6AEE}"/>
    <cellStyle name="요약 2 5 2 6 2" xfId="4693" xr:uid="{4D5806CD-EA00-466F-9E3F-9E0963A9F27B}"/>
    <cellStyle name="요약 2 5 2 6 2 2" xfId="4694" xr:uid="{9E6685EA-552F-4F55-827D-1CCF75E08E74}"/>
    <cellStyle name="요약 2 5 2 6 2 3" xfId="10937" xr:uid="{F239752B-D06E-4E0E-80D4-4CECBAE8BCDD}"/>
    <cellStyle name="요약 2 5 2 6 3" xfId="4695" xr:uid="{122840A9-FF7D-443B-BD96-2C07EA9786D8}"/>
    <cellStyle name="요약 2 5 2 6 4" xfId="9059" xr:uid="{078689A5-3457-45D0-A096-DE096B0C6871}"/>
    <cellStyle name="요약 2 5 2 7" xfId="4696" xr:uid="{6AFBA609-5636-4257-96A5-F563C178B8C6}"/>
    <cellStyle name="요약 2 5 2 7 2" xfId="4697" xr:uid="{591C8AB2-F90A-4F7B-9BFC-250EC37E5491}"/>
    <cellStyle name="요약 2 5 2 7 2 2" xfId="4698" xr:uid="{37C2FA6A-86E7-47CF-8A20-511606346F96}"/>
    <cellStyle name="요약 2 5 2 7 2 3" xfId="11221" xr:uid="{0E32D488-2B07-419E-897D-02143E00738A}"/>
    <cellStyle name="요약 2 5 2 7 3" xfId="4699" xr:uid="{B04DF218-AA90-4CA3-B49D-8859D52B189B}"/>
    <cellStyle name="요약 2 5 2 7 4" xfId="9347" xr:uid="{2E338037-56B0-46E4-BCBA-092C644508DB}"/>
    <cellStyle name="요약 2 5 2 8" xfId="4700" xr:uid="{CDB770A1-445C-451C-A634-8A5482C270F7}"/>
    <cellStyle name="요약 2 5 2 8 2" xfId="4701" xr:uid="{E1C6F699-8C91-458E-8CBA-7CDF12ECB47C}"/>
    <cellStyle name="요약 2 5 2 8 3" xfId="9999" xr:uid="{7F3A453D-4D2B-41CC-9306-587A8D3D30D4}"/>
    <cellStyle name="요약 2 5 2 9" xfId="8015" xr:uid="{B548D6BD-1D9A-4ACD-A7B7-994ED03627BC}"/>
    <cellStyle name="요약 2 5 3" xfId="4702" xr:uid="{0566A1A0-4196-45A5-BA99-A9A66D6AEDA1}"/>
    <cellStyle name="요약 2 5 3 2" xfId="4703" xr:uid="{F2C5F25B-4266-4AA0-9228-16A54CC0A6F1}"/>
    <cellStyle name="요약 2 5 3 2 2" xfId="4704" xr:uid="{77A8A8EC-6E97-496F-900B-970A66D748EB}"/>
    <cellStyle name="요약 2 5 3 2 2 2" xfId="4705" xr:uid="{1247C39F-5D2F-4F7A-8F92-F5977D254238}"/>
    <cellStyle name="요약 2 5 3 2 2 2 2" xfId="4706" xr:uid="{2F96FEE6-4A7B-47DA-B831-3899A03D2FD9}"/>
    <cellStyle name="요약 2 5 3 2 2 2 3" xfId="10476" xr:uid="{00D38BD0-53D8-46BE-88D7-664BAF6DDBF1}"/>
    <cellStyle name="요약 2 5 3 2 2 3" xfId="4707" xr:uid="{A3DF87E2-456C-41EB-9A2D-BE1449373DC3}"/>
    <cellStyle name="요약 2 5 3 2 2 4" xfId="8598" xr:uid="{3ABB5A6C-550E-4BB9-AB47-8484F210200E}"/>
    <cellStyle name="요약 2 5 3 2 3" xfId="4708" xr:uid="{5EF84664-E974-4250-9CC0-A54976BC35F8}"/>
    <cellStyle name="요약 2 5 3 2 3 2" xfId="4709" xr:uid="{80EDC7B0-32C5-4643-8D9B-B870E05FF39E}"/>
    <cellStyle name="요약 2 5 3 2 3 2 2" xfId="4710" xr:uid="{F82D89AD-7BF3-43A5-8520-37A2156ECBE9}"/>
    <cellStyle name="요약 2 5 3 2 3 2 3" xfId="10944" xr:uid="{E60ABBD0-65FD-4F39-B00D-79FCE1D2AD53}"/>
    <cellStyle name="요약 2 5 3 2 3 3" xfId="4711" xr:uid="{8528E7D0-6FA0-45F3-B493-F7802C5E3AFA}"/>
    <cellStyle name="요약 2 5 3 2 3 4" xfId="9066" xr:uid="{8025B7BA-208C-4C63-BCF5-362E113AB3A5}"/>
    <cellStyle name="요약 2 5 3 2 4" xfId="4712" xr:uid="{88D2E987-F4C1-473F-87BB-6031F8F8B0CF}"/>
    <cellStyle name="요약 2 5 3 2 4 2" xfId="4713" xr:uid="{C720B19F-1400-4714-898F-0A565155297F}"/>
    <cellStyle name="요약 2 5 3 2 4 2 2" xfId="4714" xr:uid="{E2441F1E-A571-4E5C-B702-C598A5270854}"/>
    <cellStyle name="요약 2 5 3 2 4 2 3" xfId="11479" xr:uid="{1A63F7FB-0777-4D49-A307-7DB5D187D6B1}"/>
    <cellStyle name="요약 2 5 3 2 4 3" xfId="4715" xr:uid="{903C4E46-4E29-4E3A-A4F6-63529CEF8708}"/>
    <cellStyle name="요약 2 5 3 2 4 4" xfId="9605" xr:uid="{D944150B-7F85-4DE5-B8F4-8D609878FAB8}"/>
    <cellStyle name="요약 2 5 3 2 5" xfId="4716" xr:uid="{CB01CD09-C953-41A5-9E0B-6B02B2E45E0E}"/>
    <cellStyle name="요약 2 5 3 2 5 2" xfId="4717" xr:uid="{B878DFA9-D963-4A2B-95F9-7E93E6FC3B25}"/>
    <cellStyle name="요약 2 5 3 2 5 3" xfId="10006" xr:uid="{367166C1-59E5-4D1C-A5A8-50BAF0CED0E7}"/>
    <cellStyle name="요약 2 5 3 2 6" xfId="8022" xr:uid="{B4791273-0DAE-4290-9617-C9B33D8FC7A8}"/>
    <cellStyle name="요약 2 5 3 3" xfId="4718" xr:uid="{353B426E-D832-4D9C-9A53-61025256A287}"/>
    <cellStyle name="요약 2 5 3 3 2" xfId="4719" xr:uid="{200A68CA-C754-413A-92E8-366072211828}"/>
    <cellStyle name="요약 2 5 3 3 2 2" xfId="4720" xr:uid="{14A9ABBA-7AB9-4138-B502-2F86A9D8325A}"/>
    <cellStyle name="요약 2 5 3 3 2 2 2" xfId="4721" xr:uid="{CF6A49BC-2F7D-4A9C-B32B-6D0481CA1CBE}"/>
    <cellStyle name="요약 2 5 3 3 2 2 3" xfId="10477" xr:uid="{ABC6E653-1C74-4ED0-B3E6-831499048866}"/>
    <cellStyle name="요약 2 5 3 3 2 3" xfId="4722" xr:uid="{1774F663-2B01-4C04-B5F3-EF93935E3015}"/>
    <cellStyle name="요약 2 5 3 3 2 4" xfId="8599" xr:uid="{ED4D3345-5008-4BFB-8A31-57E02314C69E}"/>
    <cellStyle name="요약 2 5 3 3 3" xfId="4723" xr:uid="{3D401D40-DFA1-44C3-A3CE-A598D62C7511}"/>
    <cellStyle name="요약 2 5 3 3 3 2" xfId="4724" xr:uid="{5DFE1D69-0317-44A8-95D5-F8D813FE4818}"/>
    <cellStyle name="요약 2 5 3 3 3 2 2" xfId="4725" xr:uid="{C58F8477-3D74-4668-9203-0E55C406D6E8}"/>
    <cellStyle name="요약 2 5 3 3 3 2 3" xfId="10945" xr:uid="{D0C37520-5081-4BA6-A52E-F53D248EC9BE}"/>
    <cellStyle name="요약 2 5 3 3 3 3" xfId="4726" xr:uid="{3B2909E3-0BD1-4955-A7D5-A2B1C1C2304E}"/>
    <cellStyle name="요약 2 5 3 3 3 4" xfId="9067" xr:uid="{68362F6B-D19F-4183-8584-271370EEF118}"/>
    <cellStyle name="요약 2 5 3 3 4" xfId="4727" xr:uid="{3152554B-79D5-464A-9EE4-78C93A613203}"/>
    <cellStyle name="요약 2 5 3 3 4 2" xfId="4728" xr:uid="{E7C53C08-8F51-4392-89AF-8ACDA7126C3F}"/>
    <cellStyle name="요약 2 5 3 3 4 2 2" xfId="4729" xr:uid="{66098AF9-E829-4F55-96E8-1F942CC165D2}"/>
    <cellStyle name="요약 2 5 3 3 4 2 3" xfId="11480" xr:uid="{28508C21-0FF5-4829-9E70-4799D1DAFAF0}"/>
    <cellStyle name="요약 2 5 3 3 4 3" xfId="4730" xr:uid="{A6606658-0A35-4DFE-8D12-1FE8312691C1}"/>
    <cellStyle name="요약 2 5 3 3 4 4" xfId="9606" xr:uid="{C06A3E43-C582-4670-8056-82C278F7957F}"/>
    <cellStyle name="요약 2 5 3 3 5" xfId="4731" xr:uid="{0A441807-693B-43D5-A983-67BC22DFC521}"/>
    <cellStyle name="요약 2 5 3 3 5 2" xfId="4732" xr:uid="{9A0593CB-F9E2-44BC-A56C-712B5BE786BF}"/>
    <cellStyle name="요약 2 5 3 3 5 3" xfId="10007" xr:uid="{2BD0B358-2B99-4DAF-8B91-3D69D76BAE33}"/>
    <cellStyle name="요약 2 5 3 3 6" xfId="8023" xr:uid="{88C29934-C4B6-481F-A031-556081F22DDF}"/>
    <cellStyle name="요약 2 5 3 4" xfId="4733" xr:uid="{04CECE51-7E4A-4563-8584-F21DF16460D8}"/>
    <cellStyle name="요약 2 5 3 4 2" xfId="4734" xr:uid="{108CB745-BBB6-4CB4-A460-F532DB2EBB7D}"/>
    <cellStyle name="요약 2 5 3 4 2 2" xfId="4735" xr:uid="{28CA59C6-5B46-44BB-9963-420B611055CB}"/>
    <cellStyle name="요약 2 5 3 4 2 3" xfId="10475" xr:uid="{9E96DFAE-49AF-4013-8A8C-EFF94E3FFD71}"/>
    <cellStyle name="요약 2 5 3 4 3" xfId="4736" xr:uid="{7E485B61-E298-4C1B-A83F-F5A43D9D50C7}"/>
    <cellStyle name="요약 2 5 3 4 4" xfId="8597" xr:uid="{52A6B435-65DC-44D1-B366-3AB3F3AD59F8}"/>
    <cellStyle name="요약 2 5 3 5" xfId="4737" xr:uid="{59ACAE8E-044C-4BF3-ADDE-99EA823F517D}"/>
    <cellStyle name="요약 2 5 3 5 2" xfId="4738" xr:uid="{2D22AD2D-3C43-4822-933E-583DBCD44518}"/>
    <cellStyle name="요약 2 5 3 5 2 2" xfId="4739" xr:uid="{0F352251-DE74-44EE-BE41-AACA6615E47B}"/>
    <cellStyle name="요약 2 5 3 5 2 3" xfId="10943" xr:uid="{0F7EA2B1-6058-4049-970A-88B8549383B8}"/>
    <cellStyle name="요약 2 5 3 5 3" xfId="4740" xr:uid="{977E2E9F-8500-4032-8B78-1430C4CDF047}"/>
    <cellStyle name="요약 2 5 3 5 4" xfId="9065" xr:uid="{9D9039F7-6356-4AF7-84A4-0EACE1DED490}"/>
    <cellStyle name="요약 2 5 3 6" xfId="4741" xr:uid="{FFC770F4-223A-4847-B839-8E2DB321BBB2}"/>
    <cellStyle name="요약 2 5 3 6 2" xfId="4742" xr:uid="{D9EA1349-FAE2-45D6-8FFD-48B9C18F7196}"/>
    <cellStyle name="요약 2 5 3 6 2 2" xfId="4743" xr:uid="{7C36D864-6286-4A8F-A9A2-77FAF45BC165}"/>
    <cellStyle name="요약 2 5 3 6 2 3" xfId="11274" xr:uid="{27FC9233-FB7E-4DFB-9806-36EBB0B8878F}"/>
    <cellStyle name="요약 2 5 3 6 3" xfId="4744" xr:uid="{96A54E50-2795-4CCB-A0CD-175AD59EDDE9}"/>
    <cellStyle name="요약 2 5 3 6 4" xfId="9400" xr:uid="{5C897670-5ADA-4275-B373-E580096F47E4}"/>
    <cellStyle name="요약 2 5 3 7" xfId="4745" xr:uid="{6A1DCEE6-FEFE-42C7-854B-DB452051840A}"/>
    <cellStyle name="요약 2 5 3 7 2" xfId="4746" xr:uid="{96F3CC20-A0D5-481F-98E3-DC6D46991A34}"/>
    <cellStyle name="요약 2 5 3 7 3" xfId="10005" xr:uid="{2DACC2D1-8E2B-4CB2-84CA-11FFE9A0A9E1}"/>
    <cellStyle name="요약 2 5 3 8" xfId="8021" xr:uid="{B0C393CF-786D-412A-B6F6-5B7DE4CD5B3A}"/>
    <cellStyle name="요약 2 5 4" xfId="4747" xr:uid="{76964C99-5ADE-4B51-9E30-A4EBDEA6AC61}"/>
    <cellStyle name="요약 2 5 4 2" xfId="4748" xr:uid="{7A03598A-B1A2-4570-AE07-137B5BAAD671}"/>
    <cellStyle name="요약 2 5 4 2 2" xfId="4749" xr:uid="{2C8203F7-D432-49E9-8299-7459A7CB46AD}"/>
    <cellStyle name="요약 2 5 4 2 2 2" xfId="4750" xr:uid="{F39268BF-4599-4579-901D-AA6FDA65B1E1}"/>
    <cellStyle name="요약 2 5 4 2 2 3" xfId="10478" xr:uid="{7AB1A5DB-4D07-457B-9202-E7DA0DE966EA}"/>
    <cellStyle name="요약 2 5 4 2 3" xfId="4751" xr:uid="{DAFA08FC-9461-40FE-9D8A-8A0618E66945}"/>
    <cellStyle name="요약 2 5 4 2 4" xfId="8600" xr:uid="{519CC323-19E2-419B-9F11-390209E087B6}"/>
    <cellStyle name="요약 2 5 4 3" xfId="4752" xr:uid="{B91C0B8A-8AA1-47DA-9CB7-D53B49F4E1B1}"/>
    <cellStyle name="요약 2 5 4 3 2" xfId="4753" xr:uid="{D5795676-1406-4C52-BFCB-76AF143339BA}"/>
    <cellStyle name="요약 2 5 4 3 2 2" xfId="4754" xr:uid="{875FD2A9-0D5C-493E-B9EE-4CDC3E6FFF3B}"/>
    <cellStyle name="요약 2 5 4 3 2 3" xfId="10946" xr:uid="{889476AE-B427-4A8B-A10C-93F912EDF7B2}"/>
    <cellStyle name="요약 2 5 4 3 3" xfId="4755" xr:uid="{3479BE5F-3DEF-4DB7-AD3B-6339DB9BB581}"/>
    <cellStyle name="요약 2 5 4 3 4" xfId="9068" xr:uid="{AC90C138-C466-4299-9736-C6FB671688AC}"/>
    <cellStyle name="요약 2 5 4 4" xfId="4756" xr:uid="{0CA822F0-2AB7-4F27-AB47-5B454DB7E1E2}"/>
    <cellStyle name="요약 2 5 4 4 2" xfId="4757" xr:uid="{CE57C274-FF90-480F-97C4-0396F2EC6730}"/>
    <cellStyle name="요약 2 5 4 4 2 2" xfId="4758" xr:uid="{A1E50A6C-CF83-477E-9E91-D35F17E0B245}"/>
    <cellStyle name="요약 2 5 4 4 2 3" xfId="11481" xr:uid="{1A400A4C-ADAE-4491-88A2-073617A4C8FC}"/>
    <cellStyle name="요약 2 5 4 4 3" xfId="4759" xr:uid="{CDAD3C4F-E1C9-4A58-A20E-79861944D8AF}"/>
    <cellStyle name="요약 2 5 4 4 4" xfId="9607" xr:uid="{E3241622-C0C9-4B87-B9CF-DBB61D02CD3F}"/>
    <cellStyle name="요약 2 5 4 5" xfId="4760" xr:uid="{C650A5F2-8D17-481E-B339-087DA8F82F74}"/>
    <cellStyle name="요약 2 5 4 5 2" xfId="4761" xr:uid="{256CE213-A870-496A-A361-2B0CFE13C85B}"/>
    <cellStyle name="요약 2 5 4 5 3" xfId="10008" xr:uid="{FAD00F7F-D6D0-4F0B-AD12-7997C79A7737}"/>
    <cellStyle name="요약 2 5 4 6" xfId="8024" xr:uid="{924A67A9-38FA-49C2-8019-7E9B0164D437}"/>
    <cellStyle name="요약 2 5 5" xfId="4762" xr:uid="{E501AAE1-9356-4526-9E01-1B58097A2602}"/>
    <cellStyle name="요약 2 5 5 2" xfId="4763" xr:uid="{907401D4-D4A6-4DC5-A13C-0FC41995CE50}"/>
    <cellStyle name="요약 2 5 5 2 2" xfId="4764" xr:uid="{BF35A74D-DAB8-4027-9C4C-CC97AC769086}"/>
    <cellStyle name="요약 2 5 5 2 2 2" xfId="4765" xr:uid="{931CB94D-F87C-43C0-8C78-B3B751D1BAC1}"/>
    <cellStyle name="요약 2 5 5 2 2 3" xfId="10479" xr:uid="{3B906A8B-5A6C-4EF5-B72C-8548F2CDBAA4}"/>
    <cellStyle name="요약 2 5 5 2 3" xfId="4766" xr:uid="{FD4E635F-62F5-42EF-B163-6F01409845E7}"/>
    <cellStyle name="요약 2 5 5 2 4" xfId="8601" xr:uid="{C2498E32-DCB6-468C-8B28-5E7E503F1203}"/>
    <cellStyle name="요약 2 5 5 3" xfId="4767" xr:uid="{6A51B815-AB4E-4ECF-A9A0-E1621AD362F8}"/>
    <cellStyle name="요약 2 5 5 3 2" xfId="4768" xr:uid="{F8E7C474-D0B8-4B28-9999-82250893A5E1}"/>
    <cellStyle name="요약 2 5 5 3 2 2" xfId="4769" xr:uid="{085ED304-262F-43F0-8AE9-FF7DAC7769E7}"/>
    <cellStyle name="요약 2 5 5 3 2 3" xfId="10947" xr:uid="{3EE564A5-B878-46BE-9FE8-8367B4B01C79}"/>
    <cellStyle name="요약 2 5 5 3 3" xfId="4770" xr:uid="{34E71826-90B5-4621-A72D-89FB6644C921}"/>
    <cellStyle name="요약 2 5 5 3 4" xfId="9069" xr:uid="{51439FBB-DA36-4F1A-ACB7-7F34FBC8D28C}"/>
    <cellStyle name="요약 2 5 5 4" xfId="4771" xr:uid="{611DF869-94A3-49AD-AB5F-5574D2BD9E90}"/>
    <cellStyle name="요약 2 5 5 4 2" xfId="4772" xr:uid="{31E0ABE9-5B11-40E9-9C7A-C0E4FA15CA0E}"/>
    <cellStyle name="요약 2 5 5 4 2 2" xfId="4773" xr:uid="{26952F47-F039-410E-96E2-6CCCE30C5263}"/>
    <cellStyle name="요약 2 5 5 4 2 3" xfId="11482" xr:uid="{34048205-65A6-4B60-B4CF-D57C714815D1}"/>
    <cellStyle name="요약 2 5 5 4 3" xfId="4774" xr:uid="{BA2AD1B5-C3D4-48DA-855B-E903E8B776A0}"/>
    <cellStyle name="요약 2 5 5 4 4" xfId="9608" xr:uid="{D3534971-4754-43A7-8610-B46050E43A10}"/>
    <cellStyle name="요약 2 5 5 5" xfId="4775" xr:uid="{5CA00D70-09E4-446E-99DD-183656D0B93D}"/>
    <cellStyle name="요약 2 5 5 5 2" xfId="4776" xr:uid="{CC7259B4-9D76-4742-9C6D-07AE63DD40CE}"/>
    <cellStyle name="요약 2 5 5 5 3" xfId="10009" xr:uid="{15825B21-ABB6-448C-9FE0-678DFFF394F3}"/>
    <cellStyle name="요약 2 5 5 6" xfId="8025" xr:uid="{D8B4B809-D5C5-4167-857C-27BA6F875D68}"/>
    <cellStyle name="요약 2 5 6" xfId="4777" xr:uid="{9073D3BB-9EFC-4419-9B78-837CA02637BB}"/>
    <cellStyle name="요약 2 5 6 2" xfId="4778" xr:uid="{713EBB04-A154-40AA-B716-9B360BC9C6A1}"/>
    <cellStyle name="요약 2 5 6 2 2" xfId="4779" xr:uid="{0E194F68-CD93-48A7-8211-C5FE32B604A1}"/>
    <cellStyle name="요약 2 5 6 2 3" xfId="10468" xr:uid="{89107538-BD6C-4181-966A-D9575AF0DBFD}"/>
    <cellStyle name="요약 2 5 6 3" xfId="4780" xr:uid="{66001504-FA34-418F-BE3C-2CC681BABD32}"/>
    <cellStyle name="요약 2 5 6 4" xfId="8590" xr:uid="{011AA3F6-7EBF-432C-9F5D-3D7F6689100A}"/>
    <cellStyle name="요약 2 5 7" xfId="4781" xr:uid="{6CF335B3-BC5A-4197-83B8-7195C5A703D9}"/>
    <cellStyle name="요약 2 5 7 2" xfId="4782" xr:uid="{0609BF81-5426-47CC-A391-FE04E4D59556}"/>
    <cellStyle name="요약 2 5 7 2 2" xfId="4783" xr:uid="{2722230C-5FDA-4EA0-94EC-7C399153BAA6}"/>
    <cellStyle name="요약 2 5 7 2 3" xfId="10936" xr:uid="{995EB959-B906-4FAF-8326-408F22085362}"/>
    <cellStyle name="요약 2 5 7 3" xfId="4784" xr:uid="{13DAD0B2-CF15-4859-8A4E-1C869A2D7C4E}"/>
    <cellStyle name="요약 2 5 7 4" xfId="9058" xr:uid="{BDE4C277-1764-456E-8F6F-9DBCD7DD1489}"/>
    <cellStyle name="요약 2 5 8" xfId="4785" xr:uid="{33D1074D-0709-430D-A8B8-41D0533FEEB7}"/>
    <cellStyle name="요약 2 5 8 2" xfId="4786" xr:uid="{B9F0FB9E-9D9A-4631-AD2C-AF7F67B7A54C}"/>
    <cellStyle name="요약 2 5 8 2 2" xfId="4787" xr:uid="{3F22B2CA-AE71-4E7C-B193-1BCF3D7C61D1}"/>
    <cellStyle name="요약 2 5 8 2 3" xfId="11177" xr:uid="{FF417CC6-D015-4A07-BDC0-79A71150309C}"/>
    <cellStyle name="요약 2 5 8 3" xfId="4788" xr:uid="{722C3453-D91F-418D-9AF5-409D8B912109}"/>
    <cellStyle name="요약 2 5 8 4" xfId="9303" xr:uid="{2BADED82-0E8D-4092-8569-2CDA8C95CBE1}"/>
    <cellStyle name="요약 2 5 9" xfId="4789" xr:uid="{ED907B1C-4F49-4DD8-90CE-81D8C209D66B}"/>
    <cellStyle name="요약 2 5 9 2" xfId="4790" xr:uid="{11FE6E24-F932-4518-8673-1DC2CD25081B}"/>
    <cellStyle name="요약 2 5 9 3" xfId="9998" xr:uid="{D326E14C-7324-44FD-84C9-83243FD460D1}"/>
    <cellStyle name="요약 2 6" xfId="63" xr:uid="{6102156F-6E1B-485D-B7C4-B10374CB3010}"/>
    <cellStyle name="요약 2 6 10" xfId="4791" xr:uid="{04B32E06-2C77-4935-B06E-3829A46833B2}"/>
    <cellStyle name="요약 2 6 2" xfId="4792" xr:uid="{A35238B4-5AAE-4877-A9B3-2FFE37BDD49E}"/>
    <cellStyle name="요약 2 6 2 2" xfId="4793" xr:uid="{93A6E4FA-A539-48E3-859B-81BAE344034F}"/>
    <cellStyle name="요약 2 6 2 2 2" xfId="4794" xr:uid="{38F918CD-BF93-47E4-8105-2D3F7C9B63F4}"/>
    <cellStyle name="요약 2 6 2 2 2 2" xfId="4795" xr:uid="{C638CD13-1F9C-4E5E-9E1F-5BE3CEDDC67C}"/>
    <cellStyle name="요약 2 6 2 2 2 2 2" xfId="4796" xr:uid="{41CE426D-9E2A-4586-ACFA-3637831B2BC0}"/>
    <cellStyle name="요약 2 6 2 2 2 2 2 2" xfId="4797" xr:uid="{80DBBAAE-C6B8-49CF-88CC-2E2469E0EEA7}"/>
    <cellStyle name="요약 2 6 2 2 2 2 2 3" xfId="10483" xr:uid="{AE93F9A1-DB5C-40CC-B185-E478DCDE5A41}"/>
    <cellStyle name="요약 2 6 2 2 2 2 3" xfId="4798" xr:uid="{36276F0E-3E21-47F1-9F76-619A1D831321}"/>
    <cellStyle name="요약 2 6 2 2 2 2 4" xfId="8605" xr:uid="{77AF80E1-C263-41BA-AAC8-674F2270303E}"/>
    <cellStyle name="요약 2 6 2 2 2 3" xfId="4799" xr:uid="{59E6BF8D-1613-4ED6-9141-895AA77A2820}"/>
    <cellStyle name="요약 2 6 2 2 2 3 2" xfId="4800" xr:uid="{4DC9037C-5CA9-437C-B49F-3F9354D00B05}"/>
    <cellStyle name="요약 2 6 2 2 2 3 2 2" xfId="4801" xr:uid="{95B5A205-C62A-4A4C-BF26-38E03409485D}"/>
    <cellStyle name="요약 2 6 2 2 2 3 2 3" xfId="10951" xr:uid="{CCF1A088-69A9-4FB5-B345-A62E1A82B499}"/>
    <cellStyle name="요약 2 6 2 2 2 3 3" xfId="4802" xr:uid="{D8B40C26-FD27-428F-A285-88AE1F92CE1A}"/>
    <cellStyle name="요약 2 6 2 2 2 3 4" xfId="9073" xr:uid="{34EE5D7E-32D8-4620-85C5-1E58A18D2894}"/>
    <cellStyle name="요약 2 6 2 2 2 4" xfId="4803" xr:uid="{59C7723C-2950-43B7-9C2E-FA34AECD3EE8}"/>
    <cellStyle name="요약 2 6 2 2 2 4 2" xfId="4804" xr:uid="{0A5D1459-5866-40D5-85C5-46951D191F70}"/>
    <cellStyle name="요약 2 6 2 2 2 4 2 2" xfId="4805" xr:uid="{82F184F8-1693-411C-8FEC-60BCCD7045DA}"/>
    <cellStyle name="요약 2 6 2 2 2 4 2 3" xfId="11483" xr:uid="{37342C8E-741D-4760-9AA8-8B5ECD8AE313}"/>
    <cellStyle name="요약 2 6 2 2 2 4 3" xfId="4806" xr:uid="{A31F5BF2-579C-46F8-BC72-35B42773D66A}"/>
    <cellStyle name="요약 2 6 2 2 2 4 4" xfId="9609" xr:uid="{2B240142-FB78-48F5-BB63-F92E905CBA34}"/>
    <cellStyle name="요약 2 6 2 2 2 5" xfId="4807" xr:uid="{C83D36BE-CE65-47F4-AC8D-EBF22944D29E}"/>
    <cellStyle name="요약 2 6 2 2 2 5 2" xfId="4808" xr:uid="{93852C3F-9103-48F7-B02C-46FC24E3B3BB}"/>
    <cellStyle name="요약 2 6 2 2 2 5 3" xfId="10013" xr:uid="{4B75996B-20E7-4333-9C61-A407153A2BAE}"/>
    <cellStyle name="요약 2 6 2 2 2 6" xfId="8029" xr:uid="{3797E956-A2A8-4DB9-AF10-4DDD36DEB830}"/>
    <cellStyle name="요약 2 6 2 2 3" xfId="4809" xr:uid="{28F1C2E6-4F54-4285-9CC0-CF6A4E3B83FD}"/>
    <cellStyle name="요약 2 6 2 2 3 2" xfId="4810" xr:uid="{5FE44EED-A7A5-441C-A696-8A59A7FC369C}"/>
    <cellStyle name="요약 2 6 2 2 3 2 2" xfId="4811" xr:uid="{7E1B79CC-F73D-4C71-9B72-2930FB4259B8}"/>
    <cellStyle name="요약 2 6 2 2 3 2 2 2" xfId="4812" xr:uid="{65A09DD3-9015-439A-B823-BE1D3F4D044B}"/>
    <cellStyle name="요약 2 6 2 2 3 2 2 3" xfId="10484" xr:uid="{F02E76A3-1B23-4515-9262-FFED1798FA52}"/>
    <cellStyle name="요약 2 6 2 2 3 2 3" xfId="4813" xr:uid="{F1F60ABA-3A20-4CCF-ADB8-B971A6880232}"/>
    <cellStyle name="요약 2 6 2 2 3 2 4" xfId="8606" xr:uid="{8BD53ECD-71A5-478A-9A3B-EAD3FDC7D928}"/>
    <cellStyle name="요약 2 6 2 2 3 3" xfId="4814" xr:uid="{D60A37D1-2467-47BE-BA00-3D53346B74D9}"/>
    <cellStyle name="요약 2 6 2 2 3 3 2" xfId="4815" xr:uid="{861B3DF4-3915-43FE-A4BC-EB42122E53AE}"/>
    <cellStyle name="요약 2 6 2 2 3 3 2 2" xfId="4816" xr:uid="{A62BA592-BE2C-4BD4-9F4C-EB851E4715B5}"/>
    <cellStyle name="요약 2 6 2 2 3 3 2 3" xfId="10952" xr:uid="{8E687F4D-A454-4A51-A617-B8AD9210DE5D}"/>
    <cellStyle name="요약 2 6 2 2 3 3 3" xfId="4817" xr:uid="{C936587F-D639-42A7-894F-0745C47E4474}"/>
    <cellStyle name="요약 2 6 2 2 3 3 4" xfId="9074" xr:uid="{7BF1701E-9937-4977-9D67-E719E0D216C0}"/>
    <cellStyle name="요약 2 6 2 2 3 4" xfId="4818" xr:uid="{298A94FE-8F99-42C3-982D-79EE1B55E1AE}"/>
    <cellStyle name="요약 2 6 2 2 3 4 2" xfId="4819" xr:uid="{79297844-E026-474E-95FE-A02E851E040D}"/>
    <cellStyle name="요약 2 6 2 2 3 4 2 2" xfId="4820" xr:uid="{9F63F466-6ABF-406E-831A-25440A0E3832}"/>
    <cellStyle name="요약 2 6 2 2 3 4 2 3" xfId="11484" xr:uid="{38122E80-15BA-4622-9F18-3BFE86FA906D}"/>
    <cellStyle name="요약 2 6 2 2 3 4 3" xfId="4821" xr:uid="{4FC6BFB4-0AA9-48F8-A70C-2434D782C6D9}"/>
    <cellStyle name="요약 2 6 2 2 3 4 4" xfId="9610" xr:uid="{06DFB1C6-236F-48FB-BC9D-CEFC850A2C36}"/>
    <cellStyle name="요약 2 6 2 2 3 5" xfId="4822" xr:uid="{7A7C00C3-1109-42FC-8830-34A6D489D05C}"/>
    <cellStyle name="요약 2 6 2 2 3 5 2" xfId="4823" xr:uid="{C33A9389-7BF0-45E1-9B62-CA8E6F2867C2}"/>
    <cellStyle name="요약 2 6 2 2 3 5 3" xfId="10014" xr:uid="{EAD4B593-B73E-4378-9DB7-4D3FA8AFF0B6}"/>
    <cellStyle name="요약 2 6 2 2 3 6" xfId="8030" xr:uid="{DEE44685-7BD0-4781-B3A6-564F59142181}"/>
    <cellStyle name="요약 2 6 2 2 4" xfId="4824" xr:uid="{FE547B74-F37A-4F04-A133-6D152DDD7C88}"/>
    <cellStyle name="요약 2 6 2 2 4 2" xfId="4825" xr:uid="{E6AF56C1-7D6D-4253-A799-0E05135C6CBC}"/>
    <cellStyle name="요약 2 6 2 2 4 2 2" xfId="4826" xr:uid="{F6177D60-8C0F-4F19-B94E-A3173A4D10BA}"/>
    <cellStyle name="요약 2 6 2 2 4 2 3" xfId="10482" xr:uid="{F89E87CB-1938-491A-B84D-FE16171580DE}"/>
    <cellStyle name="요약 2 6 2 2 4 3" xfId="4827" xr:uid="{D5A21FCB-FB17-4A54-8B33-8158721BE658}"/>
    <cellStyle name="요약 2 6 2 2 4 4" xfId="8604" xr:uid="{7F323C2D-83E9-490A-9349-8A722B050844}"/>
    <cellStyle name="요약 2 6 2 2 5" xfId="4828" xr:uid="{F928F325-7B21-4214-AD9A-3E7241A5FD35}"/>
    <cellStyle name="요약 2 6 2 2 5 2" xfId="4829" xr:uid="{FB518D15-66BC-495A-AAB6-660A29A3931B}"/>
    <cellStyle name="요약 2 6 2 2 5 2 2" xfId="4830" xr:uid="{54963E2E-EB1D-4FD5-908C-774F96494248}"/>
    <cellStyle name="요약 2 6 2 2 5 2 3" xfId="10950" xr:uid="{04BE37CA-C410-424B-8564-9156FA289D87}"/>
    <cellStyle name="요약 2 6 2 2 5 3" xfId="4831" xr:uid="{B511CF63-2DE6-4DCD-9CBE-F726E30CD90D}"/>
    <cellStyle name="요약 2 6 2 2 5 4" xfId="9072" xr:uid="{509E1C32-0B4D-4911-8268-6ACEBE1F87CA}"/>
    <cellStyle name="요약 2 6 2 2 6" xfId="4832" xr:uid="{A6638F0F-BA70-47B2-87CB-727B7708A333}"/>
    <cellStyle name="요약 2 6 2 2 6 2" xfId="4833" xr:uid="{F4C70179-6C6E-4520-AC0D-278B2EACED21}"/>
    <cellStyle name="요약 2 6 2 2 6 2 2" xfId="4834" xr:uid="{D3945041-90C8-4C32-9D0E-277BB628950A}"/>
    <cellStyle name="요약 2 6 2 2 6 2 3" xfId="11276" xr:uid="{33FF8706-B1ED-4FF1-AAD6-EC452BF14ED0}"/>
    <cellStyle name="요약 2 6 2 2 6 3" xfId="4835" xr:uid="{A7C03F28-51FA-422B-9A8C-052696CE17B2}"/>
    <cellStyle name="요약 2 6 2 2 6 4" xfId="9402" xr:uid="{09F1338F-5ABA-47B0-AC7C-6D3A329FA0D3}"/>
    <cellStyle name="요약 2 6 2 2 7" xfId="4836" xr:uid="{EA141325-DACD-4FA4-82D6-D01C0CC688CB}"/>
    <cellStyle name="요약 2 6 2 2 7 2" xfId="4837" xr:uid="{F521D697-2A59-474C-905E-6C7BB17957FF}"/>
    <cellStyle name="요약 2 6 2 2 7 3" xfId="10012" xr:uid="{CE106964-9176-40D9-9198-AA0451D77E78}"/>
    <cellStyle name="요약 2 6 2 2 8" xfId="8028" xr:uid="{9C156FD0-F0B0-437E-9AAD-719DE70E9D1F}"/>
    <cellStyle name="요약 2 6 2 3" xfId="4838" xr:uid="{9E2D613C-CF39-46A5-839A-3B96EA3A5BCD}"/>
    <cellStyle name="요약 2 6 2 3 2" xfId="4839" xr:uid="{1FB37B00-FAA6-4D1C-8887-56A3E9FB1434}"/>
    <cellStyle name="요약 2 6 2 3 2 2" xfId="4840" xr:uid="{78E339BA-D64D-42D4-B29C-1EA5BF46597E}"/>
    <cellStyle name="요약 2 6 2 3 2 2 2" xfId="4841" xr:uid="{EF9ED159-CCE8-4709-AB63-3EF6FF6A42E7}"/>
    <cellStyle name="요약 2 6 2 3 2 2 3" xfId="10485" xr:uid="{7A5A5901-193D-450F-B51F-F62AD473B713}"/>
    <cellStyle name="요약 2 6 2 3 2 3" xfId="4842" xr:uid="{D34627C8-012E-4DD3-BFB7-4E30909A7EB6}"/>
    <cellStyle name="요약 2 6 2 3 2 4" xfId="8607" xr:uid="{C333FD8F-C205-4634-BA64-EC0B67FF0FDC}"/>
    <cellStyle name="요약 2 6 2 3 3" xfId="4843" xr:uid="{C12E9984-A536-4222-A471-E0969EF2081B}"/>
    <cellStyle name="요약 2 6 2 3 3 2" xfId="4844" xr:uid="{7801DC8F-695C-4625-9BA7-660F87F30EB2}"/>
    <cellStyle name="요약 2 6 2 3 3 2 2" xfId="4845" xr:uid="{49553C8D-E995-4328-8251-F1252BE71ED7}"/>
    <cellStyle name="요약 2 6 2 3 3 2 3" xfId="10953" xr:uid="{1B8B70E6-B0EF-40E4-BF38-993306A12A5D}"/>
    <cellStyle name="요약 2 6 2 3 3 3" xfId="4846" xr:uid="{D7718D1F-394B-4012-87A2-8331E7E1EB22}"/>
    <cellStyle name="요약 2 6 2 3 3 4" xfId="9075" xr:uid="{78FE8C16-28F9-47EE-AC88-7D97F1C31882}"/>
    <cellStyle name="요약 2 6 2 3 4" xfId="4847" xr:uid="{5D059A83-B649-4AD8-9B0F-69BEF5E985B2}"/>
    <cellStyle name="요약 2 6 2 3 4 2" xfId="4848" xr:uid="{E0F9B57F-D9F2-47E5-93AB-B60061E85675}"/>
    <cellStyle name="요약 2 6 2 3 4 2 2" xfId="4849" xr:uid="{E63F83EC-D1F0-4DE9-BCB0-36953057FADC}"/>
    <cellStyle name="요약 2 6 2 3 4 2 3" xfId="11485" xr:uid="{87E0D938-B065-4A8B-B1E2-0368F5B5B494}"/>
    <cellStyle name="요약 2 6 2 3 4 3" xfId="4850" xr:uid="{7C555BDE-9EEC-4AB0-AEC3-55E2620CD538}"/>
    <cellStyle name="요약 2 6 2 3 4 4" xfId="9611" xr:uid="{27284454-72D3-46B8-8979-DA89522152DC}"/>
    <cellStyle name="요약 2 6 2 3 5" xfId="4851" xr:uid="{9441A23D-6C68-4CE7-B094-B080956EFD88}"/>
    <cellStyle name="요약 2 6 2 3 5 2" xfId="4852" xr:uid="{BA31B928-4662-417C-80D0-E58235FECC21}"/>
    <cellStyle name="요약 2 6 2 3 5 3" xfId="10015" xr:uid="{D08EBE82-D897-4836-83A4-3A08AD087F17}"/>
    <cellStyle name="요약 2 6 2 3 6" xfId="8031" xr:uid="{790DCCA9-C61C-4108-9B57-A7824E1E0C31}"/>
    <cellStyle name="요약 2 6 2 4" xfId="4853" xr:uid="{C7C764F1-1226-4F70-A827-F183CB24BD9C}"/>
    <cellStyle name="요약 2 6 2 4 2" xfId="4854" xr:uid="{C1055D35-997C-4EB6-A4FF-5D3BD91BC692}"/>
    <cellStyle name="요약 2 6 2 4 2 2" xfId="4855" xr:uid="{69B993B4-EB92-4B4C-B18A-1A5C61D71A97}"/>
    <cellStyle name="요약 2 6 2 4 2 2 2" xfId="4856" xr:uid="{FC1DC960-BCAC-4E79-9975-C0756213D718}"/>
    <cellStyle name="요약 2 6 2 4 2 2 3" xfId="10486" xr:uid="{EDBB7780-B259-4DE1-BD2F-1E5C4EC70EF4}"/>
    <cellStyle name="요약 2 6 2 4 2 3" xfId="4857" xr:uid="{D8D83A2C-F7DF-4D8D-A916-B0016CC10431}"/>
    <cellStyle name="요약 2 6 2 4 2 4" xfId="8608" xr:uid="{8F0E8DBF-0992-477A-BF10-FD63AF66E962}"/>
    <cellStyle name="요약 2 6 2 4 3" xfId="4858" xr:uid="{245338F8-15E4-4AC9-9748-37E61BEFA962}"/>
    <cellStyle name="요약 2 6 2 4 3 2" xfId="4859" xr:uid="{90B6B6B7-183E-4257-B56B-41848ABB22D7}"/>
    <cellStyle name="요약 2 6 2 4 3 2 2" xfId="4860" xr:uid="{E9B74BA2-7EFD-4C52-83D9-FE345AAA49E4}"/>
    <cellStyle name="요약 2 6 2 4 3 2 3" xfId="10954" xr:uid="{2D4414A3-44FF-40E0-B0C9-622343695DDC}"/>
    <cellStyle name="요약 2 6 2 4 3 3" xfId="4861" xr:uid="{C5C7A941-4D8D-4E0A-902D-E6A4951212F2}"/>
    <cellStyle name="요약 2 6 2 4 3 4" xfId="9076" xr:uid="{DF5C86BF-B686-4840-9C54-40F4B371673D}"/>
    <cellStyle name="요약 2 6 2 4 4" xfId="4862" xr:uid="{F3980F46-8DCA-4A74-8BB7-8022CDFC8F92}"/>
    <cellStyle name="요약 2 6 2 4 4 2" xfId="4863" xr:uid="{8CA62AA1-5EC8-43F6-823E-865E8632D6E1}"/>
    <cellStyle name="요약 2 6 2 4 4 2 2" xfId="4864" xr:uid="{A325E3B3-33E9-45E0-BD56-DD31D46014D1}"/>
    <cellStyle name="요약 2 6 2 4 4 2 3" xfId="11486" xr:uid="{5F921801-3AF3-4BAD-883A-9E1D0B431C65}"/>
    <cellStyle name="요약 2 6 2 4 4 3" xfId="4865" xr:uid="{83610E77-EE93-40AF-BC85-442F3CC9B94A}"/>
    <cellStyle name="요약 2 6 2 4 4 4" xfId="9612" xr:uid="{2D1F10FA-6EB2-46C8-97DA-925E145F7F7D}"/>
    <cellStyle name="요약 2 6 2 4 5" xfId="4866" xr:uid="{33D44800-8400-4350-80C3-060E62E2587C}"/>
    <cellStyle name="요약 2 6 2 4 5 2" xfId="4867" xr:uid="{86409E9C-A13C-43C6-9F34-20D83D86CCEE}"/>
    <cellStyle name="요약 2 6 2 4 5 3" xfId="10016" xr:uid="{E7E4B839-9899-48C0-BEBC-EC91A62EF3D3}"/>
    <cellStyle name="요약 2 6 2 4 6" xfId="8032" xr:uid="{434308D0-3B42-4AB0-BED5-CBB791ECFFCA}"/>
    <cellStyle name="요약 2 6 2 5" xfId="4868" xr:uid="{82470D7F-760B-4C48-9A89-47CD4C6AE3F1}"/>
    <cellStyle name="요약 2 6 2 5 2" xfId="4869" xr:uid="{9B73ABD3-B520-4708-9A73-3BC5FE098F4D}"/>
    <cellStyle name="요약 2 6 2 5 2 2" xfId="4870" xr:uid="{B669E8FC-5739-4D7E-925F-5B72769F80C5}"/>
    <cellStyle name="요약 2 6 2 5 2 3" xfId="10481" xr:uid="{F1EFDEE0-0200-4B9E-83F9-3D24F30F88B0}"/>
    <cellStyle name="요약 2 6 2 5 3" xfId="4871" xr:uid="{40CA056D-EFBA-43FD-A5DA-0248EDD012EE}"/>
    <cellStyle name="요약 2 6 2 5 4" xfId="8603" xr:uid="{E72B9939-6BA8-4717-A0D1-94F93C8F32E5}"/>
    <cellStyle name="요약 2 6 2 6" xfId="4872" xr:uid="{EA7A44B2-036D-40A9-AEE7-38D0815F1B64}"/>
    <cellStyle name="요약 2 6 2 6 2" xfId="4873" xr:uid="{B1F54A28-4CC1-4806-9EDF-A33F6E0AECF3}"/>
    <cellStyle name="요약 2 6 2 6 2 2" xfId="4874" xr:uid="{7863EA7C-A8BC-44AB-B17A-17FAB4CA0000}"/>
    <cellStyle name="요약 2 6 2 6 2 3" xfId="10949" xr:uid="{C930EFB8-E952-45BD-841B-61D7E31F3D84}"/>
    <cellStyle name="요약 2 6 2 6 3" xfId="4875" xr:uid="{A4AB981B-6B4B-4480-8B17-7F5CDC458BAA}"/>
    <cellStyle name="요약 2 6 2 6 4" xfId="9071" xr:uid="{94A469B9-EF99-4B8B-AA61-6DAD5B843B26}"/>
    <cellStyle name="요약 2 6 2 7" xfId="4876" xr:uid="{C906A20A-1531-4783-AB30-7D005C0AA049}"/>
    <cellStyle name="요약 2 6 2 7 2" xfId="4877" xr:uid="{8630B181-29B3-4BEA-979A-2A91EFFEA8F6}"/>
    <cellStyle name="요약 2 6 2 7 2 2" xfId="4878" xr:uid="{86A95135-D012-48D4-9A3C-11BD13B2D276}"/>
    <cellStyle name="요약 2 6 2 7 2 3" xfId="11211" xr:uid="{62E6E52A-FE25-40B0-A7EF-967ABA40C0B6}"/>
    <cellStyle name="요약 2 6 2 7 3" xfId="4879" xr:uid="{13CF443F-09B2-4282-80F9-0A6435CB692C}"/>
    <cellStyle name="요약 2 6 2 7 4" xfId="9337" xr:uid="{992D755C-2E34-4302-A8CF-38F5A3D6D76C}"/>
    <cellStyle name="요약 2 6 2 8" xfId="4880" xr:uid="{9D879B35-8786-4D28-AB9D-3E18ADB1543F}"/>
    <cellStyle name="요약 2 6 2 8 2" xfId="4881" xr:uid="{CACEA5C9-BBAB-43DB-8898-7096179D85B5}"/>
    <cellStyle name="요약 2 6 2 8 3" xfId="10011" xr:uid="{A0C6B61B-7A0B-471A-83E7-87D1CC3DF8A7}"/>
    <cellStyle name="요약 2 6 2 9" xfId="8027" xr:uid="{B7179E78-4C3E-465A-BFC0-8E6F030E4599}"/>
    <cellStyle name="요약 2 6 3" xfId="4882" xr:uid="{B3980804-1757-4E77-B089-9F8F704B4F16}"/>
    <cellStyle name="요약 2 6 3 2" xfId="4883" xr:uid="{3AA169B0-98D6-4BA7-9E75-87F9E8379DDC}"/>
    <cellStyle name="요약 2 6 3 2 2" xfId="4884" xr:uid="{7C3D5E80-524F-4BC2-88B2-362CAD269385}"/>
    <cellStyle name="요약 2 6 3 2 2 2" xfId="4885" xr:uid="{6C2760A4-42F9-452F-9C0F-D95F402B6E2A}"/>
    <cellStyle name="요약 2 6 3 2 2 3" xfId="10487" xr:uid="{3EECE2D6-0B92-4360-9A3A-BB9967277F8A}"/>
    <cellStyle name="요약 2 6 3 2 3" xfId="4886" xr:uid="{18AE1720-7DCA-4E4B-BBA7-917E1EC509DA}"/>
    <cellStyle name="요약 2 6 3 2 4" xfId="8609" xr:uid="{1CC5AF9D-D9EE-48A4-81FC-6F773A0D842C}"/>
    <cellStyle name="요약 2 6 3 3" xfId="4887" xr:uid="{C6B0411D-D2F1-4AD5-B698-F40FCDF61321}"/>
    <cellStyle name="요약 2 6 3 3 2" xfId="4888" xr:uid="{217E7E77-0CA1-4AF7-9AD8-8608C0E87E66}"/>
    <cellStyle name="요약 2 6 3 3 2 2" xfId="4889" xr:uid="{7FBFDD1A-44ED-4241-8197-37105A565B36}"/>
    <cellStyle name="요약 2 6 3 3 2 3" xfId="10955" xr:uid="{D42CE0AA-17A0-4263-9120-1F0ACAA81D8A}"/>
    <cellStyle name="요약 2 6 3 3 3" xfId="4890" xr:uid="{6E44314D-F019-45F7-A296-160E8E8CFA08}"/>
    <cellStyle name="요약 2 6 3 3 4" xfId="9077" xr:uid="{8CFD2B3C-6010-43BC-B436-FD84B865A10A}"/>
    <cellStyle name="요약 2 6 3 4" xfId="4891" xr:uid="{F46FFA55-06EC-4DEB-B829-BEA6C51BD0DF}"/>
    <cellStyle name="요약 2 6 3 4 2" xfId="4892" xr:uid="{D5A63174-8221-4E65-8081-5ED84EC3FE78}"/>
    <cellStyle name="요약 2 6 3 4 2 2" xfId="4893" xr:uid="{8A22D1B6-1ED3-4EF6-AC8B-A4FC4B0D804C}"/>
    <cellStyle name="요약 2 6 3 4 2 3" xfId="11487" xr:uid="{66D38CCF-5664-4B06-A4AA-7787F7C06F73}"/>
    <cellStyle name="요약 2 6 3 4 3" xfId="4894" xr:uid="{507D4D62-42C2-4525-AACB-9540AAFD6FD8}"/>
    <cellStyle name="요약 2 6 3 4 4" xfId="9613" xr:uid="{A5E41320-020E-4602-8087-E987823983B8}"/>
    <cellStyle name="요약 2 6 3 5" xfId="4895" xr:uid="{7A443F12-BD33-4D12-B214-8A49D8A1E93B}"/>
    <cellStyle name="요약 2 6 3 5 2" xfId="4896" xr:uid="{36F9E725-E5E3-422D-A390-6711EE7F848B}"/>
    <cellStyle name="요약 2 6 3 5 3" xfId="10017" xr:uid="{237133DE-A29A-4ABB-AE2F-02E37F880F78}"/>
    <cellStyle name="요약 2 6 3 6" xfId="8033" xr:uid="{B2A9BC60-53B1-4D7D-BCE3-3C3F2B41BFA0}"/>
    <cellStyle name="요약 2 6 4" xfId="4897" xr:uid="{C749BC7C-6A20-4CE6-8742-670820EFEC8D}"/>
    <cellStyle name="요약 2 6 4 2" xfId="4898" xr:uid="{837194DA-505C-42EA-9084-67D28A9D9FCD}"/>
    <cellStyle name="요약 2 6 4 2 2" xfId="4899" xr:uid="{D57DAF71-E44E-4D79-B2CA-1D05BEE6E57B}"/>
    <cellStyle name="요약 2 6 4 2 2 2" xfId="4900" xr:uid="{FD6385C3-2D66-4BCB-8CCB-FD39E8BC5E35}"/>
    <cellStyle name="요약 2 6 4 2 2 3" xfId="10488" xr:uid="{CE7905C7-1790-4BA3-80F9-631B39B9C698}"/>
    <cellStyle name="요약 2 6 4 2 3" xfId="4901" xr:uid="{5ACE2103-1D3C-4371-A530-48E0C5912730}"/>
    <cellStyle name="요약 2 6 4 2 4" xfId="8610" xr:uid="{256D6776-6B48-4BAF-96CB-659B8833B672}"/>
    <cellStyle name="요약 2 6 4 3" xfId="4902" xr:uid="{A1F1DCFC-260A-4278-9D15-470D45F3403C}"/>
    <cellStyle name="요약 2 6 4 3 2" xfId="4903" xr:uid="{1140C221-A4A5-4080-B6B0-02EB0FAE5A62}"/>
    <cellStyle name="요약 2 6 4 3 2 2" xfId="4904" xr:uid="{79B61DB8-567C-4AF5-9F4D-CA6D0B72D02D}"/>
    <cellStyle name="요약 2 6 4 3 2 3" xfId="10956" xr:uid="{6D8A9B57-355B-4105-BA86-B62B295A71F3}"/>
    <cellStyle name="요약 2 6 4 3 3" xfId="4905" xr:uid="{04BBDA09-3A87-4C7D-BA6B-E41294389C82}"/>
    <cellStyle name="요약 2 6 4 3 4" xfId="9078" xr:uid="{AE93DDD7-7680-497E-B965-36FCEBCECCF3}"/>
    <cellStyle name="요약 2 6 4 4" xfId="4906" xr:uid="{1FA00403-ACEF-4797-9B96-87CA2B02D0F4}"/>
    <cellStyle name="요약 2 6 4 4 2" xfId="4907" xr:uid="{E07A99CF-2807-4F24-8B26-F46131FCB99A}"/>
    <cellStyle name="요약 2 6 4 4 2 2" xfId="4908" xr:uid="{B7CCD464-D658-484F-B13A-9DAAED3CF380}"/>
    <cellStyle name="요약 2 6 4 4 2 3" xfId="11488" xr:uid="{294B931C-C4E1-46F3-957B-4B5A82392F14}"/>
    <cellStyle name="요약 2 6 4 4 3" xfId="4909" xr:uid="{0F16A686-29AE-4BBB-9BD4-E3EF8116A821}"/>
    <cellStyle name="요약 2 6 4 4 4" xfId="9614" xr:uid="{971C67BA-3434-41A2-8A0B-D073049837FC}"/>
    <cellStyle name="요약 2 6 4 5" xfId="4910" xr:uid="{6FD71CD7-71ED-44C6-90C1-0BBDB14C72B3}"/>
    <cellStyle name="요약 2 6 4 5 2" xfId="4911" xr:uid="{3298658F-5D95-49D1-817F-B7ADF831BE8F}"/>
    <cellStyle name="요약 2 6 4 5 3" xfId="10018" xr:uid="{71551760-A8E3-43CF-989E-0ECD55A4BB7D}"/>
    <cellStyle name="요약 2 6 4 6" xfId="8034" xr:uid="{A64CACF7-0692-470C-BA9A-78CF69B34240}"/>
    <cellStyle name="요약 2 6 5" xfId="4912" xr:uid="{5B7C1BD8-A3E9-4D07-A772-B1C0B9487E55}"/>
    <cellStyle name="요약 2 6 5 2" xfId="4913" xr:uid="{D1F909CB-A853-41CD-9138-8FEF92CAB672}"/>
    <cellStyle name="요약 2 6 5 2 2" xfId="4914" xr:uid="{86723998-8990-40F0-8204-FFD21469711F}"/>
    <cellStyle name="요약 2 6 5 2 3" xfId="10480" xr:uid="{546FE103-4A0D-4D99-AD89-D9B4158B5A38}"/>
    <cellStyle name="요약 2 6 5 3" xfId="4915" xr:uid="{D5269D5D-D589-4330-B7E0-5607946FC7E1}"/>
    <cellStyle name="요약 2 6 5 4" xfId="8602" xr:uid="{76FCD0EA-E06D-41FD-AE08-C8D12684D4D3}"/>
    <cellStyle name="요약 2 6 6" xfId="4916" xr:uid="{6839DDA5-E855-4318-BA04-969A36D483FA}"/>
    <cellStyle name="요약 2 6 6 2" xfId="4917" xr:uid="{7F8F6CA4-B88E-4A7C-8DCD-346B7ABA707A}"/>
    <cellStyle name="요약 2 6 6 2 2" xfId="4918" xr:uid="{93A205E1-642A-4574-9282-4E27E2C3FAE1}"/>
    <cellStyle name="요약 2 6 6 2 3" xfId="10948" xr:uid="{6DBFC7F4-8D9D-4082-83E2-830C3676F6D8}"/>
    <cellStyle name="요약 2 6 6 3" xfId="4919" xr:uid="{D690BC8E-B9DC-4423-92BD-3DF7D187D044}"/>
    <cellStyle name="요약 2 6 6 4" xfId="9070" xr:uid="{E2A3F63D-2D66-4E4D-904E-78E65E093C6D}"/>
    <cellStyle name="요약 2 6 7" xfId="4920" xr:uid="{DF8DC962-500B-441A-A32A-07BAF4BF9BA2}"/>
    <cellStyle name="요약 2 6 7 2" xfId="4921" xr:uid="{F3EE138B-C885-4562-A87F-E069114B73C5}"/>
    <cellStyle name="요약 2 6 7 2 2" xfId="4922" xr:uid="{B970A953-C0B4-45DC-A0AC-34BFCA789150}"/>
    <cellStyle name="요약 2 6 7 2 3" xfId="11167" xr:uid="{1EAEA9C0-8CF7-4334-97AA-D4FECDE4A2F2}"/>
    <cellStyle name="요약 2 6 7 3" xfId="4923" xr:uid="{DD1772F3-8496-4CAB-9865-CE6E3A2F98D9}"/>
    <cellStyle name="요약 2 6 7 4" xfId="9293" xr:uid="{2F1D331E-CEFA-41A0-B0D2-417805B28302}"/>
    <cellStyle name="요약 2 6 8" xfId="4924" xr:uid="{5C38AF13-2941-4237-9EDE-600A921A930C}"/>
    <cellStyle name="요약 2 6 8 2" xfId="4925" xr:uid="{8DE3076A-DB6E-4BE8-9D8A-F57174154C8A}"/>
    <cellStyle name="요약 2 6 8 3" xfId="10010" xr:uid="{66BCA78D-07B7-4323-B0A5-1FA8C9803D2F}"/>
    <cellStyle name="요약 2 6 9" xfId="8026" xr:uid="{0919ADEE-EBF2-4AD0-8938-731AD4DEE28D}"/>
    <cellStyle name="요약 2 7" xfId="64" xr:uid="{DDC079D4-9888-4DEC-92F9-3BABB24EB429}"/>
    <cellStyle name="요약 2 7 10" xfId="4926" xr:uid="{D54F46D9-574A-486A-A864-8F78269F3CBF}"/>
    <cellStyle name="요약 2 7 2" xfId="4927" xr:uid="{43C9E380-0055-484B-9A18-4CEB5367DFF6}"/>
    <cellStyle name="요약 2 7 2 2" xfId="4928" xr:uid="{392B0070-E0F1-4AB7-9090-4EDC5341B10B}"/>
    <cellStyle name="요약 2 7 2 2 2" xfId="4929" xr:uid="{25442445-C962-4FDE-B3D8-F98130E586AE}"/>
    <cellStyle name="요약 2 7 2 2 2 2" xfId="4930" xr:uid="{32517EDB-E97B-410D-9FDD-34DE04437B21}"/>
    <cellStyle name="요약 2 7 2 2 2 2 2" xfId="4931" xr:uid="{01EE8666-9FE9-4FF4-9C6D-31B045E03FD3}"/>
    <cellStyle name="요약 2 7 2 2 2 2 3" xfId="10491" xr:uid="{3359CC5A-5572-49A0-8A4C-F0794C01A695}"/>
    <cellStyle name="요약 2 7 2 2 2 3" xfId="4932" xr:uid="{CDEB8100-221B-4B8E-9B0D-84B2A7AC9643}"/>
    <cellStyle name="요약 2 7 2 2 2 4" xfId="8613" xr:uid="{628825D4-DBC0-4C96-AD36-6747DBE4F0D4}"/>
    <cellStyle name="요약 2 7 2 2 3" xfId="4933" xr:uid="{4CBF0CE1-06A0-4B73-A9A7-BC39057B7639}"/>
    <cellStyle name="요약 2 7 2 2 3 2" xfId="4934" xr:uid="{BC48511C-0369-407F-A941-EAF90810EE81}"/>
    <cellStyle name="요약 2 7 2 2 3 2 2" xfId="4935" xr:uid="{3E997098-C4D8-4278-A225-D9C25F6A9FB8}"/>
    <cellStyle name="요약 2 7 2 2 3 2 3" xfId="10959" xr:uid="{156BFF15-DDAD-4850-B0DE-695888C86F16}"/>
    <cellStyle name="요약 2 7 2 2 3 3" xfId="4936" xr:uid="{046F2EF2-E4FD-4C73-9BE5-B45ABBDC6907}"/>
    <cellStyle name="요약 2 7 2 2 3 4" xfId="9081" xr:uid="{A3A20FA8-394C-4CAF-9C80-DDCD10F165AD}"/>
    <cellStyle name="요약 2 7 2 2 4" xfId="4937" xr:uid="{064FC2A3-5871-4FEC-8D50-70CFFA5CE572}"/>
    <cellStyle name="요약 2 7 2 2 4 2" xfId="4938" xr:uid="{A99D4326-6476-4E5C-8133-7EE1C6824CD2}"/>
    <cellStyle name="요약 2 7 2 2 4 2 2" xfId="4939" xr:uid="{0748E252-3A55-46C0-8DC1-1DEE8E59B39C}"/>
    <cellStyle name="요약 2 7 2 2 4 2 3" xfId="11489" xr:uid="{678F94A4-EFC6-444A-9395-9AFC6D3D891C}"/>
    <cellStyle name="요약 2 7 2 2 4 3" xfId="4940" xr:uid="{A7BB212A-6198-4543-83A4-227EA2B96928}"/>
    <cellStyle name="요약 2 7 2 2 4 4" xfId="9615" xr:uid="{0E6D95C8-C43A-4D26-9D3A-E237D8744BDB}"/>
    <cellStyle name="요약 2 7 2 2 5" xfId="4941" xr:uid="{8AF9E7BB-EA65-470B-8D47-CB959E767A3F}"/>
    <cellStyle name="요약 2 7 2 2 5 2" xfId="4942" xr:uid="{764E0C62-A734-4484-ADB3-165F0B51D259}"/>
    <cellStyle name="요약 2 7 2 2 5 3" xfId="10021" xr:uid="{BF153FEA-714C-4907-A93A-F4A58F0D6103}"/>
    <cellStyle name="요약 2 7 2 2 6" xfId="8037" xr:uid="{92108D27-BF3C-4E19-8932-E2018E9BC7EF}"/>
    <cellStyle name="요약 2 7 2 3" xfId="4943" xr:uid="{47680EC5-A9EE-4890-854E-F484FA1E3918}"/>
    <cellStyle name="요약 2 7 2 3 2" xfId="4944" xr:uid="{1E3E7532-B1C9-4B5F-B045-80DE16990469}"/>
    <cellStyle name="요약 2 7 2 3 2 2" xfId="4945" xr:uid="{3AA20EA7-AB53-4228-89D8-B02BA2875A6F}"/>
    <cellStyle name="요약 2 7 2 3 2 2 2" xfId="4946" xr:uid="{61DE4505-5458-4AC0-A5B4-1FEFB8E83C97}"/>
    <cellStyle name="요약 2 7 2 3 2 2 3" xfId="10492" xr:uid="{665C7B1B-379F-4951-A187-B67B00C9C847}"/>
    <cellStyle name="요약 2 7 2 3 2 3" xfId="4947" xr:uid="{CA4E4C28-B064-4C0C-940B-BFC498E8C5AB}"/>
    <cellStyle name="요약 2 7 2 3 2 4" xfId="8614" xr:uid="{626D8189-FA4D-4171-908B-1D338724981B}"/>
    <cellStyle name="요약 2 7 2 3 3" xfId="4948" xr:uid="{65E4BFB5-7FD6-48DC-BE57-6C49DD3D66E2}"/>
    <cellStyle name="요약 2 7 2 3 3 2" xfId="4949" xr:uid="{D47534AA-DD2B-43BD-BCCC-F0B4001FBAB7}"/>
    <cellStyle name="요약 2 7 2 3 3 2 2" xfId="4950" xr:uid="{8F3B17AC-153E-4A5B-A82F-49E2580E235D}"/>
    <cellStyle name="요약 2 7 2 3 3 2 3" xfId="10960" xr:uid="{33FB35FA-6E20-4FA1-8FBA-738CD3BB0FC1}"/>
    <cellStyle name="요약 2 7 2 3 3 3" xfId="4951" xr:uid="{620C15E1-34AD-4352-94BA-903BA6C0FB9A}"/>
    <cellStyle name="요약 2 7 2 3 3 4" xfId="9082" xr:uid="{FE588475-5ABA-4BD8-AE84-DAAA41E7B348}"/>
    <cellStyle name="요약 2 7 2 3 4" xfId="4952" xr:uid="{D7016CBA-580A-4385-A638-8ED83D0D8E1C}"/>
    <cellStyle name="요약 2 7 2 3 4 2" xfId="4953" xr:uid="{CAD0FEF4-ED69-4988-9B9E-6F699C356651}"/>
    <cellStyle name="요약 2 7 2 3 4 2 2" xfId="4954" xr:uid="{D6BE3118-FCF6-4103-AE9C-8A635FD242C4}"/>
    <cellStyle name="요약 2 7 2 3 4 2 3" xfId="11490" xr:uid="{0030DF0F-9737-4B84-B2BE-178CC965F76A}"/>
    <cellStyle name="요약 2 7 2 3 4 3" xfId="4955" xr:uid="{FDB470D0-A639-4835-8D98-ABB525C9BDFE}"/>
    <cellStyle name="요약 2 7 2 3 4 4" xfId="9616" xr:uid="{FCA55012-1851-4238-BE8C-36D303548338}"/>
    <cellStyle name="요약 2 7 2 3 5" xfId="4956" xr:uid="{BBCC3B99-5E3F-40C3-83B2-812A9FF70FC2}"/>
    <cellStyle name="요약 2 7 2 3 5 2" xfId="4957" xr:uid="{F455044A-839D-4A4A-9949-168C93B19826}"/>
    <cellStyle name="요약 2 7 2 3 5 3" xfId="10022" xr:uid="{431E50BF-E36D-4478-B25F-21BBE0FF7641}"/>
    <cellStyle name="요약 2 7 2 3 6" xfId="8038" xr:uid="{427A8AF7-1CFA-46DE-AEAE-C7744B9FB666}"/>
    <cellStyle name="요약 2 7 2 4" xfId="4958" xr:uid="{A2063B17-0975-4200-8DB8-1233BD7227AE}"/>
    <cellStyle name="요약 2 7 2 4 2" xfId="4959" xr:uid="{92B0B251-A1C0-483D-9A14-3DF973FDE6AA}"/>
    <cellStyle name="요약 2 7 2 4 2 2" xfId="4960" xr:uid="{A0B441C3-02B8-48AE-9561-266D242229F6}"/>
    <cellStyle name="요약 2 7 2 4 2 3" xfId="10490" xr:uid="{D7874302-6C09-4303-B4BE-32681680124A}"/>
    <cellStyle name="요약 2 7 2 4 3" xfId="4961" xr:uid="{A2D7BE72-F570-46F2-824D-5C6AE2994277}"/>
    <cellStyle name="요약 2 7 2 4 4" xfId="8612" xr:uid="{4C3C5845-9018-4023-9635-501010AC7E05}"/>
    <cellStyle name="요약 2 7 2 5" xfId="4962" xr:uid="{53B46EF8-C2AA-4827-A83B-3CBCF315EE58}"/>
    <cellStyle name="요약 2 7 2 5 2" xfId="4963" xr:uid="{0D6F666A-B123-4384-A434-EE7533325A3A}"/>
    <cellStyle name="요약 2 7 2 5 2 2" xfId="4964" xr:uid="{8190E7E2-7FD7-41BF-B41F-E363FC6E6C97}"/>
    <cellStyle name="요약 2 7 2 5 2 3" xfId="10958" xr:uid="{92C9BBFF-0A25-4039-BB54-D52AEF4C3175}"/>
    <cellStyle name="요약 2 7 2 5 3" xfId="4965" xr:uid="{0FA2C950-8156-4583-99F8-D8AF3399034F}"/>
    <cellStyle name="요약 2 7 2 5 4" xfId="9080" xr:uid="{5978047D-7188-4637-9944-943A410C20EB}"/>
    <cellStyle name="요약 2 7 2 6" xfId="4966" xr:uid="{488667BB-09AD-4AEC-8B79-13C35D5E4E5A}"/>
    <cellStyle name="요약 2 7 2 6 2" xfId="4967" xr:uid="{7929E7E9-45C6-4045-B9CC-B810B9F9346C}"/>
    <cellStyle name="요약 2 7 2 6 2 2" xfId="4968" xr:uid="{AC6D8CEC-B1AE-4EEF-A20B-605C0A69D725}"/>
    <cellStyle name="요약 2 7 2 6 2 3" xfId="11277" xr:uid="{DCA84CB9-894F-40C9-A870-B4D43E21D630}"/>
    <cellStyle name="요약 2 7 2 6 3" xfId="4969" xr:uid="{A25EAC8B-8D41-431D-988F-3CF9D0CDB4F9}"/>
    <cellStyle name="요약 2 7 2 6 4" xfId="9403" xr:uid="{B6597FE1-8578-4324-A5AE-23710DD901AE}"/>
    <cellStyle name="요약 2 7 2 7" xfId="4970" xr:uid="{11B51412-E28E-4B93-A252-D0401B71204A}"/>
    <cellStyle name="요약 2 7 2 7 2" xfId="4971" xr:uid="{0F913F3D-219B-4C6F-99A2-BF041E7D01C8}"/>
    <cellStyle name="요약 2 7 2 7 3" xfId="10020" xr:uid="{C18C6C1F-6D69-4B58-8B95-C850A033F9A9}"/>
    <cellStyle name="요약 2 7 2 8" xfId="8036" xr:uid="{F4F83F69-7970-4E62-A1C9-56B6D7877A43}"/>
    <cellStyle name="요약 2 7 3" xfId="4972" xr:uid="{C88AE7AB-CE2B-4236-99D5-9CC3F704A8A0}"/>
    <cellStyle name="요약 2 7 3 2" xfId="4973" xr:uid="{E45A860B-89FD-4720-A96B-93440C767554}"/>
    <cellStyle name="요약 2 7 3 2 2" xfId="4974" xr:uid="{3B840EA8-C83E-4F7D-BAC5-64A451DF7F47}"/>
    <cellStyle name="요약 2 7 3 2 2 2" xfId="4975" xr:uid="{01D03C2E-E97E-4C75-91E4-5358DC1F9C37}"/>
    <cellStyle name="요약 2 7 3 2 2 3" xfId="10493" xr:uid="{EA9C8157-A3B9-4F4D-B89B-D2E93D7C5C22}"/>
    <cellStyle name="요약 2 7 3 2 3" xfId="4976" xr:uid="{D935791D-313B-49FB-B84E-2C97DFF94C73}"/>
    <cellStyle name="요약 2 7 3 2 4" xfId="8615" xr:uid="{454A90B7-D93B-4E8C-A250-4908CBB2B046}"/>
    <cellStyle name="요약 2 7 3 3" xfId="4977" xr:uid="{A26DD3A3-4002-42C0-B628-6AA24D4560C9}"/>
    <cellStyle name="요약 2 7 3 3 2" xfId="4978" xr:uid="{1B5150B2-3A14-4392-85AE-378C8711D243}"/>
    <cellStyle name="요약 2 7 3 3 2 2" xfId="4979" xr:uid="{F4B7511F-FE1C-4941-BFEF-09E212C5D8EE}"/>
    <cellStyle name="요약 2 7 3 3 2 3" xfId="10961" xr:uid="{51DC4FED-DD66-4487-9B0B-8CC8C9B09A41}"/>
    <cellStyle name="요약 2 7 3 3 3" xfId="4980" xr:uid="{0E7DDE04-9A8A-4FAD-BF18-55E44B5A35C1}"/>
    <cellStyle name="요약 2 7 3 3 4" xfId="9083" xr:uid="{D29ED1AE-0EB2-4CE1-B8A7-2FDDD7EB9347}"/>
    <cellStyle name="요약 2 7 3 4" xfId="4981" xr:uid="{DCD84B16-0BCC-4E81-95D1-822403A6D71D}"/>
    <cellStyle name="요약 2 7 3 4 2" xfId="4982" xr:uid="{4647C051-740A-4239-BC15-755F119DAC65}"/>
    <cellStyle name="요약 2 7 3 4 2 2" xfId="4983" xr:uid="{8BC18D9E-7271-4B07-85CE-250B5C328F94}"/>
    <cellStyle name="요약 2 7 3 4 2 3" xfId="11491" xr:uid="{B2BA7C6B-2CD6-488F-BEAB-208E11B9B7E8}"/>
    <cellStyle name="요약 2 7 3 4 3" xfId="4984" xr:uid="{E68D1E83-ECB8-4B8B-8614-7B969D1BBC8C}"/>
    <cellStyle name="요약 2 7 3 4 4" xfId="9617" xr:uid="{5BA606F1-02AB-4CD4-9C91-92B7DE66ECCA}"/>
    <cellStyle name="요약 2 7 3 5" xfId="4985" xr:uid="{CC80D46F-B083-43FE-9D78-79A435EE5F7F}"/>
    <cellStyle name="요약 2 7 3 5 2" xfId="4986" xr:uid="{9EB32FDB-7ACF-46F1-A2F1-AF11A4A9173F}"/>
    <cellStyle name="요약 2 7 3 5 3" xfId="10023" xr:uid="{CA051FA8-8DDE-4511-9F14-50BB4330D606}"/>
    <cellStyle name="요약 2 7 3 6" xfId="8039" xr:uid="{51CB42F6-57E8-4C3C-8490-988BDEF5BD12}"/>
    <cellStyle name="요약 2 7 4" xfId="4987" xr:uid="{D5B465C1-55D2-4872-89AF-F22A5962D6AD}"/>
    <cellStyle name="요약 2 7 4 2" xfId="4988" xr:uid="{FC3090CD-0BB6-4ABE-950C-6F2C71AC3FFC}"/>
    <cellStyle name="요약 2 7 4 2 2" xfId="4989" xr:uid="{5DB420D2-C512-41AF-8E9D-421C153D1BFB}"/>
    <cellStyle name="요약 2 7 4 2 2 2" xfId="4990" xr:uid="{0EAAB169-1593-4494-919E-93E60D9881A9}"/>
    <cellStyle name="요약 2 7 4 2 2 3" xfId="10494" xr:uid="{2816478E-9912-48B3-9415-90E2E9223DC1}"/>
    <cellStyle name="요약 2 7 4 2 3" xfId="4991" xr:uid="{5F950395-E447-435A-AEF5-CC61CFA20CFF}"/>
    <cellStyle name="요약 2 7 4 2 4" xfId="8616" xr:uid="{40768299-D519-4D60-8E5E-7C7280A68CE6}"/>
    <cellStyle name="요약 2 7 4 3" xfId="4992" xr:uid="{66C5D88C-F05F-4AEF-B7E7-B58D4BD3393D}"/>
    <cellStyle name="요약 2 7 4 3 2" xfId="4993" xr:uid="{8F6F63C1-1AFA-4464-9BC4-EC60CE368DBF}"/>
    <cellStyle name="요약 2 7 4 3 2 2" xfId="4994" xr:uid="{6FA2FFFB-48BF-4683-97F5-C7E26D7E07BB}"/>
    <cellStyle name="요약 2 7 4 3 2 3" xfId="10962" xr:uid="{CBA574CA-FD69-48E0-B675-4DD7DD666347}"/>
    <cellStyle name="요약 2 7 4 3 3" xfId="4995" xr:uid="{19213B06-634C-4BED-BA58-FAC24E092BD3}"/>
    <cellStyle name="요약 2 7 4 3 4" xfId="9084" xr:uid="{A70C2CDC-DE6C-4DD4-8670-D0C0D0EB0843}"/>
    <cellStyle name="요약 2 7 4 4" xfId="4996" xr:uid="{F6D4C775-7E22-4FCC-A231-C6A54D673AA8}"/>
    <cellStyle name="요약 2 7 4 4 2" xfId="4997" xr:uid="{D684868C-41BD-41B1-A4EA-5A10E0EF4531}"/>
    <cellStyle name="요약 2 7 4 4 2 2" xfId="4998" xr:uid="{FAB6972B-87BD-485D-B899-291A57B05EF1}"/>
    <cellStyle name="요약 2 7 4 4 2 3" xfId="11492" xr:uid="{80F5C59C-8692-4A5A-A1C1-5809E7021A1D}"/>
    <cellStyle name="요약 2 7 4 4 3" xfId="4999" xr:uid="{0143A1B4-71D1-41E6-814A-90225329A153}"/>
    <cellStyle name="요약 2 7 4 4 4" xfId="9618" xr:uid="{B6459768-3CAD-4F24-994E-474E80BCF380}"/>
    <cellStyle name="요약 2 7 4 5" xfId="5000" xr:uid="{464B4011-6462-4EF4-A8C0-C9F80AC0C482}"/>
    <cellStyle name="요약 2 7 4 5 2" xfId="5001" xr:uid="{FB647784-0AC7-4330-8CE2-261A2A0FD739}"/>
    <cellStyle name="요약 2 7 4 5 3" xfId="10024" xr:uid="{297A9988-92CE-4F92-AEAB-DBA22A64317E}"/>
    <cellStyle name="요약 2 7 4 6" xfId="8040" xr:uid="{69608235-C643-4857-9C9D-7DA845D1C166}"/>
    <cellStyle name="요약 2 7 5" xfId="5002" xr:uid="{DCB8046D-61AD-4FD7-AE26-E273D49BD981}"/>
    <cellStyle name="요약 2 7 5 2" xfId="5003" xr:uid="{644A8605-1B5F-47EA-86FA-1853BBEEF0A8}"/>
    <cellStyle name="요약 2 7 5 2 2" xfId="5004" xr:uid="{795242C3-EB8B-4E07-A0A2-6D739836B6DD}"/>
    <cellStyle name="요약 2 7 5 2 3" xfId="10489" xr:uid="{6F39F229-9D08-4C7A-A5FB-771B77E11E80}"/>
    <cellStyle name="요약 2 7 5 3" xfId="5005" xr:uid="{4E4E6220-0E9C-40E3-9D22-4097148617D7}"/>
    <cellStyle name="요약 2 7 5 4" xfId="8611" xr:uid="{F5EB85A3-2C60-49C0-9334-5EFF3B45EC00}"/>
    <cellStyle name="요약 2 7 6" xfId="5006" xr:uid="{5A1096C8-F3A1-4971-93AB-2981F5FA76CA}"/>
    <cellStyle name="요약 2 7 6 2" xfId="5007" xr:uid="{7E248584-AE5C-4528-A664-14317A228EB5}"/>
    <cellStyle name="요약 2 7 6 2 2" xfId="5008" xr:uid="{95D43952-77F7-4718-8B15-1568C5ED69DE}"/>
    <cellStyle name="요약 2 7 6 2 3" xfId="10957" xr:uid="{429D69E7-62B6-48FB-8ABB-C79FF930BC1B}"/>
    <cellStyle name="요약 2 7 6 3" xfId="5009" xr:uid="{EB3FFA8D-35FD-49A2-AE8E-C437EE3A7F95}"/>
    <cellStyle name="요약 2 7 6 4" xfId="9079" xr:uid="{AF848099-79C3-45B2-A631-70676CD573A5}"/>
    <cellStyle name="요약 2 7 7" xfId="5010" xr:uid="{335C4514-5251-4901-B36F-50563C57BABB}"/>
    <cellStyle name="요약 2 7 7 2" xfId="5011" xr:uid="{67C4C5C2-9D95-457B-8339-EF881E01FF54}"/>
    <cellStyle name="요약 2 7 7 2 2" xfId="5012" xr:uid="{69D8FC9E-3483-439E-B693-4BDC831937B8}"/>
    <cellStyle name="요약 2 7 7 2 3" xfId="11197" xr:uid="{B3BEF8EF-4965-4BFE-9A02-3DD396822C75}"/>
    <cellStyle name="요약 2 7 7 3" xfId="5013" xr:uid="{31C11205-05D8-475B-8C77-8BC1BDA53991}"/>
    <cellStyle name="요약 2 7 7 4" xfId="9323" xr:uid="{62D2DB1A-801D-4D36-A5EF-BAE3AB0372ED}"/>
    <cellStyle name="요약 2 7 8" xfId="5014" xr:uid="{9DFBB7E0-1B06-41C1-9FEA-160F1DBBC791}"/>
    <cellStyle name="요약 2 7 8 2" xfId="5015" xr:uid="{8B96223A-B117-42C3-B8BD-C9C59C5737AF}"/>
    <cellStyle name="요약 2 7 8 3" xfId="10019" xr:uid="{5AC178E3-3016-49AB-94F8-B554E6598F5C}"/>
    <cellStyle name="요약 2 7 9" xfId="8035" xr:uid="{49B426D5-67C6-44D4-824F-432857B90C00}"/>
    <cellStyle name="요약 2 8" xfId="65" xr:uid="{F8D7C157-957C-4CC3-9ABD-884B571EA7FA}"/>
    <cellStyle name="요약 2 8 2" xfId="5017" xr:uid="{4826D8AE-DF78-46FE-8DA5-EAA0ACB43085}"/>
    <cellStyle name="요약 2 8 2 2" xfId="5018" xr:uid="{A3D3342E-DB34-49B5-9FE2-B2554A6E6CCF}"/>
    <cellStyle name="요약 2 8 2 2 2" xfId="5019" xr:uid="{21F8B6D8-839B-45CC-969D-E3288ABB984B}"/>
    <cellStyle name="요약 2 8 2 2 3" xfId="10495" xr:uid="{63E81F6F-6C04-47D4-A6AA-A373A7933668}"/>
    <cellStyle name="요약 2 8 2 3" xfId="5020" xr:uid="{B0C9D2E9-D5B4-4A1B-AFB7-A2629E9F40B0}"/>
    <cellStyle name="요약 2 8 2 4" xfId="8617" xr:uid="{B5284E7F-7D5E-44EF-8509-E97A95C41C93}"/>
    <cellStyle name="요약 2 8 3" xfId="5021" xr:uid="{937C2435-A1C0-4063-9114-1DDFA127F317}"/>
    <cellStyle name="요약 2 8 3 2" xfId="5022" xr:uid="{7954373C-2A6C-4FAA-85FE-9357B2DAE678}"/>
    <cellStyle name="요약 2 8 3 2 2" xfId="5023" xr:uid="{B579715C-7F2E-47AE-899B-9FF9E123B35D}"/>
    <cellStyle name="요약 2 8 3 2 3" xfId="10963" xr:uid="{2F8E6209-DAB2-4BAD-BA30-8FB3CAE2A118}"/>
    <cellStyle name="요약 2 8 3 3" xfId="5024" xr:uid="{24EC7577-D52C-467B-AEB1-D9DEB06C2E52}"/>
    <cellStyle name="요약 2 8 3 4" xfId="9085" xr:uid="{B67D384C-26DD-4763-BE67-6D6225B34F3D}"/>
    <cellStyle name="요약 2 8 4" xfId="5025" xr:uid="{1CC9A343-2988-40D9-9187-3BCD4438E5E9}"/>
    <cellStyle name="요약 2 8 4 2" xfId="5026" xr:uid="{BFACE4EF-01AC-4C08-A9E9-0EBEAF773220}"/>
    <cellStyle name="요약 2 8 4 2 2" xfId="5027" xr:uid="{B8B6B956-F551-4985-8021-235BC54109E1}"/>
    <cellStyle name="요약 2 8 4 2 3" xfId="11493" xr:uid="{F909EDD7-679F-4F00-9059-1DFA3DD38755}"/>
    <cellStyle name="요약 2 8 4 3" xfId="5028" xr:uid="{2618AF2F-F0CC-4A2F-A7ED-8B7F76EB17BE}"/>
    <cellStyle name="요약 2 8 4 4" xfId="9619" xr:uid="{F5B9AB82-66BE-4B9C-9084-FF19E9482B39}"/>
    <cellStyle name="요약 2 8 5" xfId="5029" xr:uid="{F0CA0ABA-1EBB-4A38-A388-D269617C48D1}"/>
    <cellStyle name="요약 2 8 5 2" xfId="5030" xr:uid="{BFCCDC7C-017C-4F0B-9E04-4AA229B8C1B2}"/>
    <cellStyle name="요약 2 8 5 3" xfId="10025" xr:uid="{F069488F-FDDB-44FD-A0EC-56D7A20B1F83}"/>
    <cellStyle name="요약 2 8 6" xfId="8041" xr:uid="{7D2D83FB-4777-463B-A5E3-9850A2A5C593}"/>
    <cellStyle name="요약 2 8 7" xfId="5016" xr:uid="{026B3F45-4BFB-4F51-AF5B-A9500FEE94CE}"/>
    <cellStyle name="요약 2 9" xfId="5031" xr:uid="{9F5A4252-4144-4335-A6E0-2778A056E7A1}"/>
    <cellStyle name="요약 2 9 2" xfId="5032" xr:uid="{E9426A75-4146-4D57-BFB7-96D149C34A5D}"/>
    <cellStyle name="요약 2 9 2 2" xfId="5033" xr:uid="{2578C44A-113E-4CAB-9B93-37E756B93265}"/>
    <cellStyle name="요약 2 9 2 2 2" xfId="5034" xr:uid="{A4559A4D-FF16-4A72-BB47-95EC0731B215}"/>
    <cellStyle name="요약 2 9 2 2 3" xfId="10496" xr:uid="{10524E8A-4E44-497E-B061-149472062113}"/>
    <cellStyle name="요약 2 9 2 3" xfId="5035" xr:uid="{E0EC0C96-44DC-46A0-A319-39F998D52E8B}"/>
    <cellStyle name="요약 2 9 2 4" xfId="8618" xr:uid="{A1268EDF-6311-4CEC-82DB-115EF2C6707D}"/>
    <cellStyle name="요약 2 9 3" xfId="5036" xr:uid="{203DD09F-0964-4FA2-A9F5-574D1BD9EBB0}"/>
    <cellStyle name="요약 2 9 3 2" xfId="5037" xr:uid="{ABD71147-3ACE-4A94-9996-A42AA26D5FA1}"/>
    <cellStyle name="요약 2 9 3 2 2" xfId="5038" xr:uid="{8F3F9BE1-002B-49C1-A6B5-1E59CEF94BD7}"/>
    <cellStyle name="요약 2 9 3 2 3" xfId="10964" xr:uid="{3E3E7814-D23B-4B11-AB3C-96D1DD70394D}"/>
    <cellStyle name="요약 2 9 3 3" xfId="5039" xr:uid="{A97116DD-13D2-4F5A-AD7A-3F42567766B8}"/>
    <cellStyle name="요약 2 9 3 4" xfId="9086" xr:uid="{8D63799A-7806-486B-930D-D741E4F2D035}"/>
    <cellStyle name="요약 2 9 4" xfId="5040" xr:uid="{FEBC0963-C8A5-451A-876E-592F112E99D1}"/>
    <cellStyle name="요약 2 9 4 2" xfId="5041" xr:uid="{8476D788-B276-4884-85FB-652C19465AF3}"/>
    <cellStyle name="요약 2 9 4 2 2" xfId="5042" xr:uid="{F555254E-0FD4-4B71-A4E6-DA7C44DB1A7A}"/>
    <cellStyle name="요약 2 9 4 2 3" xfId="11494" xr:uid="{02D96577-5714-49B7-8A65-4859088CBA2A}"/>
    <cellStyle name="요약 2 9 4 3" xfId="5043" xr:uid="{E308E6F8-9AB1-41A7-88CB-BB3F7E65B596}"/>
    <cellStyle name="요약 2 9 4 4" xfId="9620" xr:uid="{444F6E7A-35EB-4341-B534-CAB18EC3B7CE}"/>
    <cellStyle name="요약 2 9 5" xfId="5044" xr:uid="{B52C4AE2-DB9C-4FFE-9909-406E20A8DB80}"/>
    <cellStyle name="요약 2 9 5 2" xfId="5045" xr:uid="{4B2ED02E-7794-44E6-950A-DF8BF2F236C7}"/>
    <cellStyle name="요약 2 9 5 3" xfId="10026" xr:uid="{050A843A-0891-4440-9518-DD207237225B}"/>
    <cellStyle name="요약 2 9 6" xfId="8042" xr:uid="{013BCEE4-E031-42FE-8C72-CF5209836A2B}"/>
    <cellStyle name="요약 3" xfId="5046" xr:uid="{BB1DAF83-48C1-4E20-A41A-8B082973E250}"/>
    <cellStyle name="요약 3 10" xfId="8043" xr:uid="{4A5B02F6-0AF4-4D34-9176-D8018BFE74F9}"/>
    <cellStyle name="요약 3 2" xfId="5047" xr:uid="{487A8A6E-793E-4053-A77B-6BECC1B33868}"/>
    <cellStyle name="요약 3 2 2" xfId="5048" xr:uid="{3BFC7D79-7857-4B52-8753-B6E9DBECD7C2}"/>
    <cellStyle name="요약 3 2 2 2" xfId="5049" xr:uid="{7849BD74-283E-4B62-91B2-E8163B5DD9BE}"/>
    <cellStyle name="요약 3 2 2 2 2" xfId="5050" xr:uid="{3A470313-96DB-443B-ACD1-693E989B305B}"/>
    <cellStyle name="요약 3 2 2 2 2 2" xfId="5051" xr:uid="{8C030D22-B4D1-4210-9277-15AA35514BEC}"/>
    <cellStyle name="요약 3 2 2 2 2 2 2" xfId="5052" xr:uid="{0E478D99-837C-46B2-8086-C6EDEEA4DC83}"/>
    <cellStyle name="요약 3 2 2 2 2 2 3" xfId="10500" xr:uid="{FDB67CC7-17C8-4D96-9293-E9F0012462EF}"/>
    <cellStyle name="요약 3 2 2 2 2 3" xfId="5053" xr:uid="{D62E0C39-4FD1-4F02-BF4D-DA3576FD904A}"/>
    <cellStyle name="요약 3 2 2 2 2 4" xfId="8622" xr:uid="{AB7517F7-85F1-4862-826F-38EA28C6766D}"/>
    <cellStyle name="요약 3 2 2 2 3" xfId="5054" xr:uid="{1AA888C9-B52E-447E-A654-17FCFD298489}"/>
    <cellStyle name="요약 3 2 2 2 3 2" xfId="5055" xr:uid="{EDA3BCA7-1627-49AA-B06D-B7B9FA94A58B}"/>
    <cellStyle name="요약 3 2 2 2 3 2 2" xfId="5056" xr:uid="{E4B40803-2073-4672-B024-59F4B101EF0F}"/>
    <cellStyle name="요약 3 2 2 2 3 2 3" xfId="10968" xr:uid="{3B9A2BA9-7384-469F-9E84-9D48B6E97E96}"/>
    <cellStyle name="요약 3 2 2 2 3 3" xfId="5057" xr:uid="{2627E416-020A-4B46-8EB2-48806DA70700}"/>
    <cellStyle name="요약 3 2 2 2 3 4" xfId="9090" xr:uid="{7BB78906-B1CF-44F6-9198-3420AE710151}"/>
    <cellStyle name="요약 3 2 2 2 4" xfId="5058" xr:uid="{73D957BF-F968-4C30-9071-2B8AC01E900B}"/>
    <cellStyle name="요약 3 2 2 2 4 2" xfId="5059" xr:uid="{97FC42AE-1270-48EC-956A-C311580DF637}"/>
    <cellStyle name="요약 3 2 2 2 4 2 2" xfId="5060" xr:uid="{0DCEECF3-24DB-45CE-93FC-14CA0D44F7F4}"/>
    <cellStyle name="요약 3 2 2 2 4 2 3" xfId="11495" xr:uid="{B90127AE-A730-411C-93AA-FA1CA521F1E6}"/>
    <cellStyle name="요약 3 2 2 2 4 3" xfId="5061" xr:uid="{530B10E4-DD95-45B6-8284-8EF884B6DA66}"/>
    <cellStyle name="요약 3 2 2 2 4 4" xfId="9621" xr:uid="{2F894293-6776-4707-B337-8259DDAFC990}"/>
    <cellStyle name="요약 3 2 2 2 5" xfId="5062" xr:uid="{554D0859-DF41-42D0-BA8E-A7C33969FE82}"/>
    <cellStyle name="요약 3 2 2 2 5 2" xfId="5063" xr:uid="{76C532C6-77DE-47AE-92D3-E58BE0DDCF3B}"/>
    <cellStyle name="요약 3 2 2 2 5 3" xfId="10030" xr:uid="{45F910B6-298D-43B1-8643-057CB7D5D96E}"/>
    <cellStyle name="요약 3 2 2 2 6" xfId="8046" xr:uid="{4B446FF2-BBC1-4B7F-8EA8-D7FE88E40B40}"/>
    <cellStyle name="요약 3 2 2 3" xfId="5064" xr:uid="{84B96349-B03D-42CF-B48E-77EEA5B6FA52}"/>
    <cellStyle name="요약 3 2 2 3 2" xfId="5065" xr:uid="{A73338FA-B5A6-4BA6-95E2-65AC004BE116}"/>
    <cellStyle name="요약 3 2 2 3 2 2" xfId="5066" xr:uid="{14A2BB18-3B88-4D21-8161-92069ADF0757}"/>
    <cellStyle name="요약 3 2 2 3 2 2 2" xfId="5067" xr:uid="{5FD25C0C-3A63-4FEA-BC3F-2EB8585EF6F0}"/>
    <cellStyle name="요약 3 2 2 3 2 2 3" xfId="10501" xr:uid="{F986A6ED-C634-4C2B-922B-B9AA645CBADE}"/>
    <cellStyle name="요약 3 2 2 3 2 3" xfId="5068" xr:uid="{FF7656FA-1BFB-4053-95A1-BED2582F1DE1}"/>
    <cellStyle name="요약 3 2 2 3 2 4" xfId="8623" xr:uid="{65436B9A-0922-4052-B445-98D813CDBF92}"/>
    <cellStyle name="요약 3 2 2 3 3" xfId="5069" xr:uid="{ED6C81AC-2C72-49FE-B98F-D1BC6345CB05}"/>
    <cellStyle name="요약 3 2 2 3 3 2" xfId="5070" xr:uid="{148BDF5B-4CE3-450B-82C1-BCB5B3F550C6}"/>
    <cellStyle name="요약 3 2 2 3 3 2 2" xfId="5071" xr:uid="{CBC24E79-9CFB-4B2F-89C7-FFDC4169D117}"/>
    <cellStyle name="요약 3 2 2 3 3 2 3" xfId="10969" xr:uid="{3D0B5131-029D-47ED-B25B-1A867BBCADF7}"/>
    <cellStyle name="요약 3 2 2 3 3 3" xfId="5072" xr:uid="{0DCA6895-CDC6-4ADF-96D7-F3792D08EBED}"/>
    <cellStyle name="요약 3 2 2 3 3 4" xfId="9091" xr:uid="{89262F60-AA04-4429-9172-2B579A2D0E95}"/>
    <cellStyle name="요약 3 2 2 3 4" xfId="5073" xr:uid="{6904B7F2-B576-4BBF-86C4-E15F81091CEA}"/>
    <cellStyle name="요약 3 2 2 3 4 2" xfId="5074" xr:uid="{0C0CB5D1-1113-46D0-8A68-0D977CAB9B25}"/>
    <cellStyle name="요약 3 2 2 3 4 2 2" xfId="5075" xr:uid="{2C506009-C8CB-41FA-A082-A8291612F116}"/>
    <cellStyle name="요약 3 2 2 3 4 2 3" xfId="11496" xr:uid="{A1140F1A-5198-4592-92F6-2B7D52D5C558}"/>
    <cellStyle name="요약 3 2 2 3 4 3" xfId="5076" xr:uid="{F85707B3-C77D-4997-9F11-FAC31990A330}"/>
    <cellStyle name="요약 3 2 2 3 4 4" xfId="9622" xr:uid="{F859922F-D7F0-4AD2-9A48-1BEDD2C7A2B4}"/>
    <cellStyle name="요약 3 2 2 3 5" xfId="5077" xr:uid="{F4D83A01-18D5-4FA6-A266-796D8F874D7C}"/>
    <cellStyle name="요약 3 2 2 3 5 2" xfId="5078" xr:uid="{22082162-E2DC-4F69-BFDF-54332055E3AE}"/>
    <cellStyle name="요약 3 2 2 3 5 3" xfId="10031" xr:uid="{A916D167-BA01-4185-AC8C-E4DEF98049D3}"/>
    <cellStyle name="요약 3 2 2 3 6" xfId="8047" xr:uid="{EF45560B-262A-4CCC-881C-329A1FD8C6F2}"/>
    <cellStyle name="요약 3 2 2 4" xfId="5079" xr:uid="{5A839D7D-B1E0-46F2-8924-62400511673F}"/>
    <cellStyle name="요약 3 2 2 4 2" xfId="5080" xr:uid="{09838423-60FD-4ABD-BA36-D5B7B3821BAF}"/>
    <cellStyle name="요약 3 2 2 4 2 2" xfId="5081" xr:uid="{CB625B6F-BD1A-493F-A4F9-A870C10B0E2F}"/>
    <cellStyle name="요약 3 2 2 4 2 3" xfId="10499" xr:uid="{EE7D63CD-2CC2-4762-92E8-690463E97261}"/>
    <cellStyle name="요약 3 2 2 4 3" xfId="5082" xr:uid="{B1B03DA4-ED91-4306-A724-3469E013E16D}"/>
    <cellStyle name="요약 3 2 2 4 4" xfId="8621" xr:uid="{04E5C3CF-CFE4-4AC7-956F-1AB4EEB1C547}"/>
    <cellStyle name="요약 3 2 2 5" xfId="5083" xr:uid="{4287691F-98E7-482F-88A3-9DA9429172F0}"/>
    <cellStyle name="요약 3 2 2 5 2" xfId="5084" xr:uid="{EB4AF72A-F67F-4E79-BEF7-16E138D2254A}"/>
    <cellStyle name="요약 3 2 2 5 2 2" xfId="5085" xr:uid="{1322D476-639F-42DA-A8EE-D2FB7A47226C}"/>
    <cellStyle name="요약 3 2 2 5 2 3" xfId="10967" xr:uid="{6D10A765-54EF-414A-924E-2F24CDD77F59}"/>
    <cellStyle name="요약 3 2 2 5 3" xfId="5086" xr:uid="{C8CD7CE6-64EE-44F9-9779-5329ECBD3684}"/>
    <cellStyle name="요약 3 2 2 5 4" xfId="9089" xr:uid="{98BFA3C2-E342-46C3-8A91-A80AB9746A0F}"/>
    <cellStyle name="요약 3 2 2 6" xfId="5087" xr:uid="{1CC27C82-A12B-4D1B-BEE6-9D68A4994C9A}"/>
    <cellStyle name="요약 3 2 2 6 2" xfId="5088" xr:uid="{79D1EF9B-E509-48D1-AB0C-62D5C83BBF31}"/>
    <cellStyle name="요약 3 2 2 6 2 2" xfId="5089" xr:uid="{B6082F47-964E-44CF-AE98-D8DE65822463}"/>
    <cellStyle name="요약 3 2 2 6 2 3" xfId="11279" xr:uid="{925B0EAC-DCB4-4891-BCEB-D961B54ACADC}"/>
    <cellStyle name="요약 3 2 2 6 3" xfId="5090" xr:uid="{7D81B168-9037-432E-8700-1E8F12868DF0}"/>
    <cellStyle name="요약 3 2 2 6 4" xfId="9405" xr:uid="{9B5A2B05-7FB6-4303-81F2-FD2EE4400922}"/>
    <cellStyle name="요약 3 2 2 7" xfId="5091" xr:uid="{9607E2B6-96BF-406A-9B1E-114B284ED26A}"/>
    <cellStyle name="요약 3 2 2 7 2" xfId="5092" xr:uid="{F8AC710F-C610-41D7-9491-82A0D3060513}"/>
    <cellStyle name="요약 3 2 2 7 3" xfId="10029" xr:uid="{B3A65B25-5041-4E6B-8BCD-F7DE557DE114}"/>
    <cellStyle name="요약 3 2 2 8" xfId="8045" xr:uid="{96EBEFF5-FA30-4F9B-8CEE-1EF3AD1C3966}"/>
    <cellStyle name="요약 3 2 3" xfId="5093" xr:uid="{9F3912CB-3A74-4D27-8F2B-196C52C7E60D}"/>
    <cellStyle name="요약 3 2 3 2" xfId="5094" xr:uid="{CEEBBA91-CA3C-4B45-894A-50E5838CCDF5}"/>
    <cellStyle name="요약 3 2 3 2 2" xfId="5095" xr:uid="{94A33A76-45EE-4463-A369-F50D6844416D}"/>
    <cellStyle name="요약 3 2 3 2 2 2" xfId="5096" xr:uid="{9F63CEA1-F8F3-4095-95A9-91209B573772}"/>
    <cellStyle name="요약 3 2 3 2 2 3" xfId="10502" xr:uid="{7470D3C5-F319-4F44-959D-E75F1DCAC738}"/>
    <cellStyle name="요약 3 2 3 2 3" xfId="5097" xr:uid="{14BD79ED-F372-46A3-B58C-833D9878372A}"/>
    <cellStyle name="요약 3 2 3 2 4" xfId="8624" xr:uid="{3D5F75E8-F978-409D-93CC-94A0DB40CADC}"/>
    <cellStyle name="요약 3 2 3 3" xfId="5098" xr:uid="{441B310B-BBEA-406D-9C40-8A3473FDCE0E}"/>
    <cellStyle name="요약 3 2 3 3 2" xfId="5099" xr:uid="{3B555327-9987-41DF-A711-27DEC6330F7E}"/>
    <cellStyle name="요약 3 2 3 3 2 2" xfId="5100" xr:uid="{66C0CFD0-0B0C-4595-B321-781B183EED5E}"/>
    <cellStyle name="요약 3 2 3 3 2 3" xfId="10970" xr:uid="{FBB3027D-917B-47C4-9772-260B0D624E78}"/>
    <cellStyle name="요약 3 2 3 3 3" xfId="5101" xr:uid="{1BA9C1BB-958E-444F-8662-E2E10D38262D}"/>
    <cellStyle name="요약 3 2 3 3 4" xfId="9092" xr:uid="{93BE7D55-05A7-46DE-95E6-6E16494055D9}"/>
    <cellStyle name="요약 3 2 3 4" xfId="5102" xr:uid="{536C4371-9CCB-45CE-BA92-D24A06E47190}"/>
    <cellStyle name="요약 3 2 3 4 2" xfId="5103" xr:uid="{2846EBC5-538D-444B-94BA-8BFA1C795DE9}"/>
    <cellStyle name="요약 3 2 3 4 2 2" xfId="5104" xr:uid="{F4BF8782-1D47-48EA-9577-786AA133A062}"/>
    <cellStyle name="요약 3 2 3 4 2 3" xfId="11497" xr:uid="{52E1B03D-D412-405D-A169-2143349248EF}"/>
    <cellStyle name="요약 3 2 3 4 3" xfId="5105" xr:uid="{2233DF68-E4A4-4855-B899-EF133460E79B}"/>
    <cellStyle name="요약 3 2 3 4 4" xfId="9623" xr:uid="{19259058-D1B8-4AF2-91CC-612528DF4C7C}"/>
    <cellStyle name="요약 3 2 3 5" xfId="5106" xr:uid="{7A9388B7-7B47-4EE7-8786-00C6958351E7}"/>
    <cellStyle name="요약 3 2 3 5 2" xfId="5107" xr:uid="{B3A18D53-CB45-49C8-BD26-35DCF7327F0B}"/>
    <cellStyle name="요약 3 2 3 5 3" xfId="10032" xr:uid="{6B133AF5-D207-4019-86DE-18F98BABDFF1}"/>
    <cellStyle name="요약 3 2 3 6" xfId="8048" xr:uid="{70045B19-A5E8-42CC-89B8-FD19BCC89CD6}"/>
    <cellStyle name="요약 3 2 4" xfId="5108" xr:uid="{96ED9C4B-EF92-4710-9BE7-583A4D480C44}"/>
    <cellStyle name="요약 3 2 4 2" xfId="5109" xr:uid="{0FD1B891-AACA-40A0-A15F-810EA18B4331}"/>
    <cellStyle name="요약 3 2 4 2 2" xfId="5110" xr:uid="{B4FC9920-8727-4ADB-B119-BB881D1019EF}"/>
    <cellStyle name="요약 3 2 4 2 2 2" xfId="5111" xr:uid="{0F33E498-6484-4953-8B8E-D86DDD95F7BD}"/>
    <cellStyle name="요약 3 2 4 2 2 3" xfId="10503" xr:uid="{4E4EE505-D92C-47F9-9EAA-CDFD292AF149}"/>
    <cellStyle name="요약 3 2 4 2 3" xfId="5112" xr:uid="{0E392FD2-E839-40E8-B11A-7306751ECA29}"/>
    <cellStyle name="요약 3 2 4 2 4" xfId="8625" xr:uid="{D0859C91-9F2E-4FE7-BA49-E17404973C0C}"/>
    <cellStyle name="요약 3 2 4 3" xfId="5113" xr:uid="{874C4EF2-812A-4C87-92DC-CBA0232500BD}"/>
    <cellStyle name="요약 3 2 4 3 2" xfId="5114" xr:uid="{D766CF63-4741-4EBF-B8D6-E8A81952954F}"/>
    <cellStyle name="요약 3 2 4 3 2 2" xfId="5115" xr:uid="{FD3A7AEF-D482-4D14-BD64-F3199D751FAA}"/>
    <cellStyle name="요약 3 2 4 3 2 3" xfId="10971" xr:uid="{62192EBB-2479-413A-A88C-C23CF2D03DFA}"/>
    <cellStyle name="요약 3 2 4 3 3" xfId="5116" xr:uid="{C60CB09A-12A1-4F85-9C13-ACC7B4DD5A14}"/>
    <cellStyle name="요약 3 2 4 3 4" xfId="9093" xr:uid="{1BDD05D9-8CE2-4015-986D-72BF70DDB4C6}"/>
    <cellStyle name="요약 3 2 4 4" xfId="5117" xr:uid="{EFCE9B68-3553-4B23-9B8B-7E441836D400}"/>
    <cellStyle name="요약 3 2 4 4 2" xfId="5118" xr:uid="{F42945EC-8A48-4088-8B52-6532B26F70D3}"/>
    <cellStyle name="요약 3 2 4 4 2 2" xfId="5119" xr:uid="{2CD7F2BA-C87F-409C-856D-1C7148F18A41}"/>
    <cellStyle name="요약 3 2 4 4 2 3" xfId="11498" xr:uid="{26EC8C41-036A-44F8-9F4C-47B844B1D85F}"/>
    <cellStyle name="요약 3 2 4 4 3" xfId="5120" xr:uid="{FA3F43CD-3701-4D24-A8FD-F0182788DE99}"/>
    <cellStyle name="요약 3 2 4 4 4" xfId="9624" xr:uid="{BB61AA82-38EF-40F0-A897-141A2A235FC6}"/>
    <cellStyle name="요약 3 2 4 5" xfId="5121" xr:uid="{2DC2290B-E6D8-4125-A234-41444AF877F2}"/>
    <cellStyle name="요약 3 2 4 5 2" xfId="5122" xr:uid="{9549822F-9F67-46A7-AD77-F21BFA58D995}"/>
    <cellStyle name="요약 3 2 4 5 3" xfId="10033" xr:uid="{05F2D344-7DD3-4F53-8452-84FAFA3B08A2}"/>
    <cellStyle name="요약 3 2 4 6" xfId="8049" xr:uid="{E55D2D76-6735-4306-9AFD-1D8A224040B8}"/>
    <cellStyle name="요약 3 2 5" xfId="5123" xr:uid="{5F366D0F-E675-4CA5-B9AF-D2AF160B75C5}"/>
    <cellStyle name="요약 3 2 5 2" xfId="5124" xr:uid="{AF9CAD9A-BD9B-4677-BFC6-59A9B5C75A0C}"/>
    <cellStyle name="요약 3 2 5 2 2" xfId="5125" xr:uid="{FAF3C2AB-8FC3-4EBF-84C2-5358E51B5FCE}"/>
    <cellStyle name="요약 3 2 5 2 3" xfId="10498" xr:uid="{64251723-42F9-49CE-BE25-50925E1E4150}"/>
    <cellStyle name="요약 3 2 5 3" xfId="5126" xr:uid="{CC2BEE20-586C-4E2B-854A-E18C99FF5CDB}"/>
    <cellStyle name="요약 3 2 5 4" xfId="8620" xr:uid="{27F1F5F6-98F2-415D-B9EB-2189BB86E0CD}"/>
    <cellStyle name="요약 3 2 6" xfId="5127" xr:uid="{9B05DD89-9070-43BE-B3B7-AFE65188DD11}"/>
    <cellStyle name="요약 3 2 6 2" xfId="5128" xr:uid="{8AF66FBE-50FD-46F6-A79B-5A6D60CBAA08}"/>
    <cellStyle name="요약 3 2 6 2 2" xfId="5129" xr:uid="{5CBF0B83-148F-424C-8451-E345CF9F5292}"/>
    <cellStyle name="요약 3 2 6 2 3" xfId="10966" xr:uid="{252B1E0E-B446-420E-873D-CE9F066629DE}"/>
    <cellStyle name="요약 3 2 6 3" xfId="5130" xr:uid="{128A3847-4082-45DB-B266-F26DF26F463C}"/>
    <cellStyle name="요약 3 2 6 4" xfId="9088" xr:uid="{D1EC58CC-0830-478A-9462-C0C9A135E953}"/>
    <cellStyle name="요약 3 2 7" xfId="5131" xr:uid="{F1E94954-ADC4-47F9-B52E-2DFEE24E5F16}"/>
    <cellStyle name="요약 3 2 7 2" xfId="5132" xr:uid="{7960DA76-1014-4C4D-8B78-8B5E0FA3DCC7}"/>
    <cellStyle name="요약 3 2 7 2 2" xfId="5133" xr:uid="{5162BD81-38D7-4690-9AA1-80D2932D313C}"/>
    <cellStyle name="요약 3 2 7 2 3" xfId="11231" xr:uid="{13EAFF3E-AA70-4994-A33C-4B276524FB4C}"/>
    <cellStyle name="요약 3 2 7 3" xfId="5134" xr:uid="{69729614-E4BE-4AB5-906E-EFBF7CCEE2A6}"/>
    <cellStyle name="요약 3 2 7 4" xfId="9357" xr:uid="{68B2C051-E1C6-4838-BE25-C2E1BA6660F6}"/>
    <cellStyle name="요약 3 2 8" xfId="5135" xr:uid="{7AD5C6D0-1BD5-476C-B473-DFA965A5EAD3}"/>
    <cellStyle name="요약 3 2 8 2" xfId="5136" xr:uid="{8E198D02-141A-47A6-BE2A-C3935F80A3EB}"/>
    <cellStyle name="요약 3 2 8 3" xfId="10028" xr:uid="{26C8772E-FD2D-4E6A-ADA8-05E14B54C9B4}"/>
    <cellStyle name="요약 3 2 9" xfId="8044" xr:uid="{72D0D83F-6100-49E1-BEFA-6906AA7B9248}"/>
    <cellStyle name="요약 3 3" xfId="5137" xr:uid="{9FA16ABA-2F37-4D84-AC0A-33B19ABA126C}"/>
    <cellStyle name="요약 3 3 2" xfId="5138" xr:uid="{34E36272-B868-4B84-862D-CC94A2FCAED5}"/>
    <cellStyle name="요약 3 3 2 2" xfId="5139" xr:uid="{5AB34408-781C-42E5-959B-C5B709BEBDC6}"/>
    <cellStyle name="요약 3 3 2 2 2" xfId="5140" xr:uid="{CCFC2048-2335-4D5F-AEC6-03FA88020C04}"/>
    <cellStyle name="요약 3 3 2 2 2 2" xfId="5141" xr:uid="{35810556-1552-4095-9F16-0AB1291B89B0}"/>
    <cellStyle name="요약 3 3 2 2 2 3" xfId="10505" xr:uid="{3C1023AB-AB21-4781-81DB-F63D075FD507}"/>
    <cellStyle name="요약 3 3 2 2 3" xfId="5142" xr:uid="{3697DB88-6CCE-43BF-A5EC-FB66C3A892CA}"/>
    <cellStyle name="요약 3 3 2 2 4" xfId="8627" xr:uid="{69909923-551F-4B3B-9368-790B02D615A8}"/>
    <cellStyle name="요약 3 3 2 3" xfId="5143" xr:uid="{7771497D-8199-4F97-BFF9-758AC4361113}"/>
    <cellStyle name="요약 3 3 2 3 2" xfId="5144" xr:uid="{4E66B86E-AD38-4794-8E2B-442CB9441C91}"/>
    <cellStyle name="요약 3 3 2 3 2 2" xfId="5145" xr:uid="{7EF44A20-8A43-4B0F-9916-3271217FC73A}"/>
    <cellStyle name="요약 3 3 2 3 2 3" xfId="10973" xr:uid="{CAAB5763-19DE-47D4-9CDC-C79D603DBBE0}"/>
    <cellStyle name="요약 3 3 2 3 3" xfId="5146" xr:uid="{F5FC53E9-474F-45D1-AA48-37D8E97D93E8}"/>
    <cellStyle name="요약 3 3 2 3 4" xfId="9095" xr:uid="{A80DF44F-6AF1-43CB-8F44-EDD4588AC009}"/>
    <cellStyle name="요약 3 3 2 4" xfId="5147" xr:uid="{99D55273-82BA-42A7-A411-15CFA737C9C7}"/>
    <cellStyle name="요약 3 3 2 4 2" xfId="5148" xr:uid="{DE22DC59-B6A3-44BD-9565-D50AE08DB407}"/>
    <cellStyle name="요약 3 3 2 4 2 2" xfId="5149" xr:uid="{DC51636E-6EEE-4BA3-BC21-76BB814DEF58}"/>
    <cellStyle name="요약 3 3 2 4 2 3" xfId="11499" xr:uid="{4B25E3D7-6902-4D4A-8374-392C2B596C9D}"/>
    <cellStyle name="요약 3 3 2 4 3" xfId="5150" xr:uid="{78AAF40E-501B-4DB8-86BA-32CE077CD007}"/>
    <cellStyle name="요약 3 3 2 4 4" xfId="9625" xr:uid="{701D6BBE-51CF-4BA9-9CE8-6A9FCA22DA8E}"/>
    <cellStyle name="요약 3 3 2 5" xfId="5151" xr:uid="{67A926D4-CAE3-49B9-8709-E92B31D2966B}"/>
    <cellStyle name="요약 3 3 2 5 2" xfId="5152" xr:uid="{8F7C98B8-229D-4BD8-B7C5-FC8295C91A91}"/>
    <cellStyle name="요약 3 3 2 5 3" xfId="10035" xr:uid="{B5F6ED71-514F-400F-BE39-D8EAF872B3F0}"/>
    <cellStyle name="요약 3 3 2 6" xfId="8051" xr:uid="{5D8DC291-3742-4161-AC4B-856DD5E6922C}"/>
    <cellStyle name="요약 3 3 3" xfId="5153" xr:uid="{1815929A-2FE4-4BB4-A4EE-F4E59B32F8C1}"/>
    <cellStyle name="요약 3 3 3 2" xfId="5154" xr:uid="{BC1472D9-71E6-4EBE-AF9E-68B79CF8693E}"/>
    <cellStyle name="요약 3 3 3 2 2" xfId="5155" xr:uid="{35BD4232-4D86-4913-9901-5B0CEF284AD3}"/>
    <cellStyle name="요약 3 3 3 2 2 2" xfId="5156" xr:uid="{9FA27B8F-61CF-409C-A8DB-F23FC799950A}"/>
    <cellStyle name="요약 3 3 3 2 2 3" xfId="10506" xr:uid="{06C114E9-4BC5-4765-8D08-896D28E2E940}"/>
    <cellStyle name="요약 3 3 3 2 3" xfId="5157" xr:uid="{69A79952-6A11-4D1E-B22C-3278D79492DF}"/>
    <cellStyle name="요약 3 3 3 2 4" xfId="8628" xr:uid="{ECEC1440-8805-4200-9AE7-E1E679FEB362}"/>
    <cellStyle name="요약 3 3 3 3" xfId="5158" xr:uid="{45D7C75F-E743-4E72-8577-5632FA5A6B29}"/>
    <cellStyle name="요약 3 3 3 3 2" xfId="5159" xr:uid="{2BE5C1E9-F56B-45F4-B006-1CF562F4400F}"/>
    <cellStyle name="요약 3 3 3 3 2 2" xfId="5160" xr:uid="{5031DF1C-19FB-48DE-9C72-D7989153CBE1}"/>
    <cellStyle name="요약 3 3 3 3 2 3" xfId="10974" xr:uid="{A9AA1621-126B-4B75-8194-1E8151077A75}"/>
    <cellStyle name="요약 3 3 3 3 3" xfId="5161" xr:uid="{B3CD21F8-A9F6-4652-B09A-638C48BE2284}"/>
    <cellStyle name="요약 3 3 3 3 4" xfId="9096" xr:uid="{FA93B6C5-D438-4EE6-B1F8-B75C590A762F}"/>
    <cellStyle name="요약 3 3 3 4" xfId="5162" xr:uid="{DE7D846D-6795-4341-99E5-EC1228DAC3CF}"/>
    <cellStyle name="요약 3 3 3 4 2" xfId="5163" xr:uid="{38444CD6-9E2F-40BB-8AB0-1B4A7C2EACCB}"/>
    <cellStyle name="요약 3 3 3 4 2 2" xfId="5164" xr:uid="{AE41C7A7-2040-45AB-87FD-923D37E657A0}"/>
    <cellStyle name="요약 3 3 3 4 2 3" xfId="11500" xr:uid="{5A9F5E33-1C0D-46A4-B0E3-CCAF034B5AD2}"/>
    <cellStyle name="요약 3 3 3 4 3" xfId="5165" xr:uid="{7A8575C8-9F70-4742-8809-2D7A5757D101}"/>
    <cellStyle name="요약 3 3 3 4 4" xfId="9626" xr:uid="{EC15876F-F9BE-44BB-BE46-824B7E6A8E79}"/>
    <cellStyle name="요약 3 3 3 5" xfId="5166" xr:uid="{48E6673F-49E1-41C4-94CA-DD70B1EE592C}"/>
    <cellStyle name="요약 3 3 3 5 2" xfId="5167" xr:uid="{3E3FD487-C45F-43C2-A819-F531AFCDB434}"/>
    <cellStyle name="요약 3 3 3 5 3" xfId="10036" xr:uid="{A432F71D-3C38-480B-B6EB-BD99670E38F8}"/>
    <cellStyle name="요약 3 3 3 6" xfId="8052" xr:uid="{331D60B6-33A3-4100-88B9-BF73044685BA}"/>
    <cellStyle name="요약 3 3 4" xfId="5168" xr:uid="{64036C77-2D1D-4EBD-8C19-633D05623CDB}"/>
    <cellStyle name="요약 3 3 4 2" xfId="5169" xr:uid="{10C458B9-8611-4086-A2BB-DEF165959742}"/>
    <cellStyle name="요약 3 3 4 2 2" xfId="5170" xr:uid="{591B0472-A4BC-4368-866E-8D5EAF38E808}"/>
    <cellStyle name="요약 3 3 4 2 3" xfId="10504" xr:uid="{41EF3419-84EF-4C5C-AB26-8467B3B9C456}"/>
    <cellStyle name="요약 3 3 4 3" xfId="5171" xr:uid="{8239FD5D-54D6-404D-B74E-20E3A6772993}"/>
    <cellStyle name="요약 3 3 4 4" xfId="8626" xr:uid="{7F086C67-718D-4012-8670-6943A42E2EC4}"/>
    <cellStyle name="요약 3 3 5" xfId="5172" xr:uid="{797630C7-DF35-4032-85A9-6F14E07D3D5D}"/>
    <cellStyle name="요약 3 3 5 2" xfId="5173" xr:uid="{549FD985-FE87-4A60-A3CF-27C9F310292A}"/>
    <cellStyle name="요약 3 3 5 2 2" xfId="5174" xr:uid="{FF54EDC2-1056-4B9A-8CDD-0A091B391F5C}"/>
    <cellStyle name="요약 3 3 5 2 3" xfId="10972" xr:uid="{3AB62E65-4057-4A54-8CB9-62C67E7C6588}"/>
    <cellStyle name="요약 3 3 5 3" xfId="5175" xr:uid="{C09AA68B-EC25-4279-AC5C-19717F16222C}"/>
    <cellStyle name="요약 3 3 5 4" xfId="9094" xr:uid="{840A0173-BB87-432B-9B73-9E46C531C0B9}"/>
    <cellStyle name="요약 3 3 6" xfId="5176" xr:uid="{5C594C19-FA90-4F74-82C3-A174A846C5F7}"/>
    <cellStyle name="요약 3 3 6 2" xfId="5177" xr:uid="{56C6C335-D6D9-481E-A9AB-8D42D06033AD}"/>
    <cellStyle name="요약 3 3 6 2 2" xfId="5178" xr:uid="{5A8D6145-AC82-42CF-BABF-25B9E27ABD9E}"/>
    <cellStyle name="요약 3 3 6 2 3" xfId="11278" xr:uid="{D1C217A5-EC42-4408-B659-F6BBFC887008}"/>
    <cellStyle name="요약 3 3 6 3" xfId="5179" xr:uid="{68B0D8F6-F030-4150-837B-157FE9F28445}"/>
    <cellStyle name="요약 3 3 6 4" xfId="9404" xr:uid="{93709114-EC4A-46D0-865F-14F39233D40A}"/>
    <cellStyle name="요약 3 3 7" xfId="5180" xr:uid="{1C4803CA-E21A-45D9-A8D2-4CAD4F189902}"/>
    <cellStyle name="요약 3 3 7 2" xfId="5181" xr:uid="{F9CBE7E9-C31D-43A5-BEA6-62AA2EC2DB85}"/>
    <cellStyle name="요약 3 3 7 3" xfId="10034" xr:uid="{74BEEBA8-EA3B-4833-9AB7-8BF5F86AF8E7}"/>
    <cellStyle name="요약 3 3 8" xfId="8050" xr:uid="{61B56483-6553-46CD-BD71-BD90D1FF1E9D}"/>
    <cellStyle name="요약 3 4" xfId="5182" xr:uid="{BE93DB7E-363F-4D66-92EA-A819E301D798}"/>
    <cellStyle name="요약 3 4 2" xfId="5183" xr:uid="{95458695-94D6-42EB-9FE3-64098FDC53AA}"/>
    <cellStyle name="요약 3 4 2 2" xfId="5184" xr:uid="{586935CE-1485-4C88-895A-4F96F5753458}"/>
    <cellStyle name="요약 3 4 2 2 2" xfId="5185" xr:uid="{E8A79835-DAC7-4471-8ECC-319B6F98C03D}"/>
    <cellStyle name="요약 3 4 2 2 3" xfId="10507" xr:uid="{6BA07448-4416-4669-9C41-61E338DF2B40}"/>
    <cellStyle name="요약 3 4 2 3" xfId="5186" xr:uid="{5D2ADE55-8739-4C34-B1E6-A8C4BFEBAF92}"/>
    <cellStyle name="요약 3 4 2 4" xfId="8629" xr:uid="{F49AA02D-8078-4185-9414-47FC5DC98A1B}"/>
    <cellStyle name="요약 3 4 3" xfId="5187" xr:uid="{F8BE86B4-BAAB-4B6D-9B20-52B2961B1D6B}"/>
    <cellStyle name="요약 3 4 3 2" xfId="5188" xr:uid="{EAED18D9-6872-4569-9E4B-4D460E0F502E}"/>
    <cellStyle name="요약 3 4 3 2 2" xfId="5189" xr:uid="{4720B5D0-8F5F-4FDE-A651-8E2547998778}"/>
    <cellStyle name="요약 3 4 3 2 3" xfId="10975" xr:uid="{08C5414A-F7B3-4106-ABD2-3925BEF44287}"/>
    <cellStyle name="요약 3 4 3 3" xfId="5190" xr:uid="{A3B0999D-E602-4E27-A9D4-5BC7F208482B}"/>
    <cellStyle name="요약 3 4 3 4" xfId="9097" xr:uid="{A03D3548-1234-49A8-AA58-4EE3F138BE08}"/>
    <cellStyle name="요약 3 4 4" xfId="5191" xr:uid="{4ED17FD9-203B-4AE7-8113-DFCBA26C03B4}"/>
    <cellStyle name="요약 3 4 4 2" xfId="5192" xr:uid="{B26B8DB7-4FF3-410E-8A29-9039F554DA31}"/>
    <cellStyle name="요약 3 4 4 2 2" xfId="5193" xr:uid="{2E545391-5BE8-4CD0-B2A8-C9BB460CD3D0}"/>
    <cellStyle name="요약 3 4 4 2 3" xfId="11501" xr:uid="{2A203D1D-E9DE-4DA2-A5CA-9D05A58E4D31}"/>
    <cellStyle name="요약 3 4 4 3" xfId="5194" xr:uid="{D749574C-91B7-4434-AA43-A3794E7DA64B}"/>
    <cellStyle name="요약 3 4 4 4" xfId="9627" xr:uid="{08C47950-2158-4C13-B4C4-5FD8898A1A57}"/>
    <cellStyle name="요약 3 4 5" xfId="5195" xr:uid="{8B61A7A1-A101-4C0C-8C82-C1307C7F7A12}"/>
    <cellStyle name="요약 3 4 5 2" xfId="5196" xr:uid="{220558B5-D431-4880-A902-44C8EE40EE54}"/>
    <cellStyle name="요약 3 4 5 3" xfId="10037" xr:uid="{2F512786-1BFB-4687-BD7E-CEC4E058A63B}"/>
    <cellStyle name="요약 3 4 6" xfId="8053" xr:uid="{A5A622DE-2B85-49B8-AE15-9EEC5AE8AC69}"/>
    <cellStyle name="요약 3 5" xfId="5197" xr:uid="{59A50ACA-3738-43B2-BF8D-311A2696B0A1}"/>
    <cellStyle name="요약 3 5 2" xfId="5198" xr:uid="{4979C4DB-E8B2-4BDF-BE30-4CB5854C2FED}"/>
    <cellStyle name="요약 3 5 2 2" xfId="5199" xr:uid="{88C3F056-1A0A-4D26-8CCC-3B0C096AA328}"/>
    <cellStyle name="요약 3 5 2 2 2" xfId="5200" xr:uid="{FA390536-D818-4D04-95BC-C481FA8D9142}"/>
    <cellStyle name="요약 3 5 2 2 3" xfId="10508" xr:uid="{3723DEE3-3BA8-4C78-97C2-CC9B8E110E07}"/>
    <cellStyle name="요약 3 5 2 3" xfId="5201" xr:uid="{98BEF642-91B4-4489-BE9C-AAA2EA044BA4}"/>
    <cellStyle name="요약 3 5 2 4" xfId="8630" xr:uid="{2B71FFDF-6D81-44CD-A268-867F08127BF1}"/>
    <cellStyle name="요약 3 5 3" xfId="5202" xr:uid="{624D25E8-284A-404C-9DD0-A90D1106E8F2}"/>
    <cellStyle name="요약 3 5 3 2" xfId="5203" xr:uid="{DC30D893-21F9-445F-B289-28592DB980F8}"/>
    <cellStyle name="요약 3 5 3 2 2" xfId="5204" xr:uid="{319A10FD-47BC-4A66-93A8-54FC80B36DC3}"/>
    <cellStyle name="요약 3 5 3 2 3" xfId="10976" xr:uid="{61538353-2000-44C1-A852-43F224F62FFD}"/>
    <cellStyle name="요약 3 5 3 3" xfId="5205" xr:uid="{33B6E455-7ECE-4524-89D9-355C2C31589C}"/>
    <cellStyle name="요약 3 5 3 4" xfId="9098" xr:uid="{E611A3F8-C09F-4158-A319-8B7868FC65EF}"/>
    <cellStyle name="요약 3 5 4" xfId="5206" xr:uid="{699419FC-4564-4A5A-9996-FFD062FA2CCD}"/>
    <cellStyle name="요약 3 5 4 2" xfId="5207" xr:uid="{3FFFCC87-7001-42C3-95C4-3E1A9DCB6AF7}"/>
    <cellStyle name="요약 3 5 4 2 2" xfId="5208" xr:uid="{4798A5F3-F92A-4901-8FD5-779D7CEACE27}"/>
    <cellStyle name="요약 3 5 4 2 3" xfId="11502" xr:uid="{4CB66AAF-335F-437C-9689-55228FA986EC}"/>
    <cellStyle name="요약 3 5 4 3" xfId="5209" xr:uid="{A56D65DF-7DEC-4149-A601-E84B25649958}"/>
    <cellStyle name="요약 3 5 4 4" xfId="9628" xr:uid="{058759F9-E657-4FA9-B789-B81D5CC27172}"/>
    <cellStyle name="요약 3 5 5" xfId="5210" xr:uid="{8B2F5650-7E52-4BB8-AF17-A9FCA910F8BE}"/>
    <cellStyle name="요약 3 5 5 2" xfId="5211" xr:uid="{DF427B7A-675A-41AF-B31F-BC8626A6EA2D}"/>
    <cellStyle name="요약 3 5 5 3" xfId="10038" xr:uid="{94727944-E40E-4259-B64C-E3D124B41BFE}"/>
    <cellStyle name="요약 3 5 6" xfId="8054" xr:uid="{F1A6E1EB-2758-4712-A091-CC3801053347}"/>
    <cellStyle name="요약 3 6" xfId="5212" xr:uid="{ECB8AC13-DA4C-4FA7-B41A-00D2D38C66A3}"/>
    <cellStyle name="요약 3 6 2" xfId="5213" xr:uid="{2F96651C-C630-4D41-BE16-66701D433338}"/>
    <cellStyle name="요약 3 6 2 2" xfId="5214" xr:uid="{541435ED-42F5-45D1-88BF-45B5F89F2539}"/>
    <cellStyle name="요약 3 6 2 3" xfId="10497" xr:uid="{B4B5E2A3-2BC6-4BA7-8D6E-FC3DD783368D}"/>
    <cellStyle name="요약 3 6 3" xfId="5215" xr:uid="{92CED0B9-EEE1-4DD2-BA9A-7FF80C019390}"/>
    <cellStyle name="요약 3 6 4" xfId="8619" xr:uid="{C00B04A5-479C-4E94-8623-CFF71F46F543}"/>
    <cellStyle name="요약 3 7" xfId="5216" xr:uid="{E56CAB5B-565F-449D-83FF-D6AEBBEFBFD0}"/>
    <cellStyle name="요약 3 7 2" xfId="5217" xr:uid="{B7608479-6804-4D06-B8B8-B0A4FE96EBB4}"/>
    <cellStyle name="요약 3 7 2 2" xfId="5218" xr:uid="{01F54B1A-2D87-4AFE-8427-00FA4DE79557}"/>
    <cellStyle name="요약 3 7 2 3" xfId="10965" xr:uid="{55888EC8-D562-45AB-BFA7-33744AB67F7B}"/>
    <cellStyle name="요약 3 7 3" xfId="5219" xr:uid="{69EA44FA-5CBB-4C73-9D51-C28BC55F03D8}"/>
    <cellStyle name="요약 3 7 4" xfId="9087" xr:uid="{5EA7A2DB-8B0B-46A4-8FAB-B4D2863D01C5}"/>
    <cellStyle name="요약 3 8" xfId="5220" xr:uid="{9E1CA507-C839-411F-98A9-3A27E3A68873}"/>
    <cellStyle name="요약 3 8 2" xfId="5221" xr:uid="{B46C92C0-0BDB-441E-8DB7-602E9F1ADA38}"/>
    <cellStyle name="요약 3 8 2 2" xfId="5222" xr:uid="{53184D1B-E305-433A-BBD5-DCD17E219972}"/>
    <cellStyle name="요약 3 8 2 3" xfId="11187" xr:uid="{10722133-4272-4F02-AFE0-27EE7A77FA44}"/>
    <cellStyle name="요약 3 8 3" xfId="5223" xr:uid="{FB9E276C-0E85-4F71-BDD5-36CF938700BE}"/>
    <cellStyle name="요약 3 8 4" xfId="9313" xr:uid="{23963702-93B5-4B60-BA76-8168BB4225B9}"/>
    <cellStyle name="요약 3 9" xfId="5224" xr:uid="{4AC4FFB5-3323-45CD-A410-A1F3AAA19A60}"/>
    <cellStyle name="요약 3 9 2" xfId="5225" xr:uid="{1E5289B3-D1D7-485F-B3A3-081370199896}"/>
    <cellStyle name="요약 3 9 3" xfId="10027" xr:uid="{8DC7C4C4-8FD5-4A98-A5E0-4007CCE9ED24}"/>
    <cellStyle name="요약 4" xfId="5226" xr:uid="{A21A681E-A8D1-4B6D-8986-196B74B4FA74}"/>
    <cellStyle name="요약 4 2" xfId="5227" xr:uid="{74E0BE53-A356-41EB-99C3-4E8D13C6C965}"/>
    <cellStyle name="요약 4 2 2" xfId="5228" xr:uid="{E667EB68-4FD3-4B1C-A1ED-130AB0CDEBF5}"/>
    <cellStyle name="요약 4 2 2 2" xfId="5229" xr:uid="{3DB998C3-3C2C-4980-8917-6118ADEBA641}"/>
    <cellStyle name="요약 4 2 2 2 2" xfId="5230" xr:uid="{5D31E80F-D0AF-4897-87AB-50F4239FD671}"/>
    <cellStyle name="요약 4 2 2 2 2 2" xfId="5231" xr:uid="{D8D5A338-9207-4048-90C0-97206B7E2E7B}"/>
    <cellStyle name="요약 4 2 2 2 2 3" xfId="10511" xr:uid="{A8E0C93E-F571-4837-9B4F-06BB6783FB96}"/>
    <cellStyle name="요약 4 2 2 2 3" xfId="5232" xr:uid="{B0BF6B60-2BAC-492A-8F69-AA740AB7E5C3}"/>
    <cellStyle name="요약 4 2 2 2 4" xfId="8633" xr:uid="{BED56574-E60F-4593-BEFE-E9FCC2BCCFB4}"/>
    <cellStyle name="요약 4 2 2 3" xfId="5233" xr:uid="{B3AEDB5A-F773-42F5-9C8D-FB653FDBD506}"/>
    <cellStyle name="요약 4 2 2 3 2" xfId="5234" xr:uid="{EC3000C5-F7A2-4153-B435-1B638590D449}"/>
    <cellStyle name="요약 4 2 2 3 2 2" xfId="5235" xr:uid="{9F57D0A1-90C0-45F1-A12B-CB474C2794D2}"/>
    <cellStyle name="요약 4 2 2 3 2 3" xfId="10979" xr:uid="{7C5E18CE-9D94-48BC-A8A5-1FA06AFAF4ED}"/>
    <cellStyle name="요약 4 2 2 3 3" xfId="5236" xr:uid="{622F10BF-3569-475E-813E-E5A023B84046}"/>
    <cellStyle name="요약 4 2 2 3 4" xfId="9101" xr:uid="{84818F58-57C2-4A95-B0F6-33E9AE5BB760}"/>
    <cellStyle name="요약 4 2 2 4" xfId="5237" xr:uid="{A0DE5269-8E88-442C-AE92-E9F221595CA6}"/>
    <cellStyle name="요약 4 2 2 4 2" xfId="5238" xr:uid="{405A48EA-5841-445E-B3C0-2BA803ACBC6E}"/>
    <cellStyle name="요약 4 2 2 4 2 2" xfId="5239" xr:uid="{BE5944CE-F2C6-4E06-BB98-344C916CFF53}"/>
    <cellStyle name="요약 4 2 2 4 2 3" xfId="11503" xr:uid="{69161561-FC23-405F-959A-1F26D6209982}"/>
    <cellStyle name="요약 4 2 2 4 3" xfId="5240" xr:uid="{0B3F77ED-5362-443D-AE3A-F4219C3B29C7}"/>
    <cellStyle name="요약 4 2 2 4 4" xfId="9629" xr:uid="{F67A11BF-7ACC-467C-BAB9-C4A5CEDBF94E}"/>
    <cellStyle name="요약 4 2 2 5" xfId="5241" xr:uid="{DA04B142-EA82-4DF4-A4FE-D2D2BA9B1B99}"/>
    <cellStyle name="요약 4 2 2 5 2" xfId="5242" xr:uid="{B33C7BBC-C344-45DF-AA58-84B7A249E6AB}"/>
    <cellStyle name="요약 4 2 2 5 3" xfId="10041" xr:uid="{A53F29EA-A472-4130-89CF-090BEA3887C4}"/>
    <cellStyle name="요약 4 2 2 6" xfId="8057" xr:uid="{EF529D31-DED8-4ADD-BDF8-ECD688B75A53}"/>
    <cellStyle name="요약 4 2 3" xfId="5243" xr:uid="{A8C3F6E5-118A-4A90-BECB-09F87809CC01}"/>
    <cellStyle name="요약 4 2 3 2" xfId="5244" xr:uid="{5E9B1304-7398-41E9-8371-B08B7A728BA3}"/>
    <cellStyle name="요약 4 2 3 2 2" xfId="5245" xr:uid="{F96CE2BE-3830-428E-A3A2-271EE0E33872}"/>
    <cellStyle name="요약 4 2 3 2 2 2" xfId="5246" xr:uid="{B9CC2364-58AD-4AFB-B449-70F953BD58D5}"/>
    <cellStyle name="요약 4 2 3 2 2 3" xfId="10512" xr:uid="{4ACEC8F5-A0D5-4BF3-8550-EA6D189EB24D}"/>
    <cellStyle name="요약 4 2 3 2 3" xfId="5247" xr:uid="{7C35F0BC-43A4-4BCC-9173-E50769A0BE55}"/>
    <cellStyle name="요약 4 2 3 2 4" xfId="8634" xr:uid="{A59773A7-D0C1-45ED-AE5F-DDC6D137BD6D}"/>
    <cellStyle name="요약 4 2 3 3" xfId="5248" xr:uid="{1AE096E7-3ED3-4B87-854B-7A75122D2E81}"/>
    <cellStyle name="요약 4 2 3 3 2" xfId="5249" xr:uid="{8C401D90-B5DA-4882-9984-91528D9BD98E}"/>
    <cellStyle name="요약 4 2 3 3 2 2" xfId="5250" xr:uid="{233EDBC1-0A6C-42C2-8FBC-9450E7EBB441}"/>
    <cellStyle name="요약 4 2 3 3 2 3" xfId="10980" xr:uid="{44D501AB-6530-49BF-847C-47503D7DEFA4}"/>
    <cellStyle name="요약 4 2 3 3 3" xfId="5251" xr:uid="{1393E170-68C8-4918-8D53-D824BFCE5932}"/>
    <cellStyle name="요약 4 2 3 3 4" xfId="9102" xr:uid="{F5C815C6-4C67-4C6C-BA38-3C995D25F008}"/>
    <cellStyle name="요약 4 2 3 4" xfId="5252" xr:uid="{363BC274-89BE-47FE-965C-21A6A9042B4F}"/>
    <cellStyle name="요약 4 2 3 4 2" xfId="5253" xr:uid="{FFC41194-C595-4E28-A444-97738C24D374}"/>
    <cellStyle name="요약 4 2 3 4 2 2" xfId="5254" xr:uid="{8127D991-7A50-402C-9FC7-846BE70A6A19}"/>
    <cellStyle name="요약 4 2 3 4 2 3" xfId="11504" xr:uid="{BE4EC759-A2CB-4264-9886-E6792406BE24}"/>
    <cellStyle name="요약 4 2 3 4 3" xfId="5255" xr:uid="{DD5E050B-F7F8-4CA3-B713-EA548AEB25F0}"/>
    <cellStyle name="요약 4 2 3 4 4" xfId="9630" xr:uid="{5C909693-D50B-41C9-8F14-5520DFD8687E}"/>
    <cellStyle name="요약 4 2 3 5" xfId="5256" xr:uid="{1B5753A4-ECBC-467F-8CB4-C47C8A11451D}"/>
    <cellStyle name="요약 4 2 3 5 2" xfId="5257" xr:uid="{EB02A6A5-852B-45DC-ACF9-79B19A3BCB56}"/>
    <cellStyle name="요약 4 2 3 5 3" xfId="10042" xr:uid="{5C61DB05-B241-410A-814F-25A88DA86C8D}"/>
    <cellStyle name="요약 4 2 3 6" xfId="8058" xr:uid="{6EA6647F-2E71-49B2-A23A-A21E6B1172A0}"/>
    <cellStyle name="요약 4 2 4" xfId="5258" xr:uid="{C39546ED-0305-4A1B-8AA2-848551BA2BE4}"/>
    <cellStyle name="요약 4 2 4 2" xfId="5259" xr:uid="{969CE301-881A-41DC-B078-076BB440AC44}"/>
    <cellStyle name="요약 4 2 4 2 2" xfId="5260" xr:uid="{27FE0B21-778A-45C1-A1E5-D8F58F5538F1}"/>
    <cellStyle name="요약 4 2 4 2 3" xfId="10510" xr:uid="{049D15EE-5B86-4CD4-8F30-8647DF2AE546}"/>
    <cellStyle name="요약 4 2 4 3" xfId="5261" xr:uid="{48259FCB-04B8-4BFF-AD20-39E8F7C987D3}"/>
    <cellStyle name="요약 4 2 4 4" xfId="8632" xr:uid="{F77D3927-0F6D-4142-8726-FE5A3A1A9BDB}"/>
    <cellStyle name="요약 4 2 5" xfId="5262" xr:uid="{AEF97E42-4300-48F7-8DE7-D87580E8D2BC}"/>
    <cellStyle name="요약 4 2 5 2" xfId="5263" xr:uid="{BFAE03EB-1A69-4443-BFF9-969D564EF6EC}"/>
    <cellStyle name="요약 4 2 5 2 2" xfId="5264" xr:uid="{72F351BB-5510-419F-AE3E-A38BAA1E3BFB}"/>
    <cellStyle name="요약 4 2 5 2 3" xfId="10978" xr:uid="{EA58C0C8-A6F5-46E6-88B6-23CD12561CA2}"/>
    <cellStyle name="요약 4 2 5 3" xfId="5265" xr:uid="{089A4CD8-27BF-44F8-B538-A70D9BD4E1BE}"/>
    <cellStyle name="요약 4 2 5 4" xfId="9100" xr:uid="{3F855118-46D5-4F6B-A87F-B0860C403F44}"/>
    <cellStyle name="요약 4 2 6" xfId="5266" xr:uid="{8D91CF21-D221-4111-9512-7A791CC21DF1}"/>
    <cellStyle name="요약 4 2 6 2" xfId="5267" xr:uid="{8C5A8EE6-5FD0-4D94-986D-D57AB863948E}"/>
    <cellStyle name="요약 4 2 6 2 2" xfId="5268" xr:uid="{D8C56ED0-C232-49FF-81CA-FDD5651F3D41}"/>
    <cellStyle name="요약 4 2 6 2 3" xfId="11280" xr:uid="{E22902AC-3DD5-4A41-9219-2A14DA4C7209}"/>
    <cellStyle name="요약 4 2 6 3" xfId="5269" xr:uid="{56256C11-A95D-4117-8999-DDAB7DDF3D76}"/>
    <cellStyle name="요약 4 2 6 4" xfId="9406" xr:uid="{7BAAC140-CA26-4542-BD84-AB1F5E720595}"/>
    <cellStyle name="요약 4 2 7" xfId="5270" xr:uid="{566A9E3A-33B4-4294-9578-3F6F5C93A3E1}"/>
    <cellStyle name="요약 4 2 7 2" xfId="5271" xr:uid="{C4EDAA5F-F66E-4F9F-8FA9-49BC936A80CB}"/>
    <cellStyle name="요약 4 2 7 3" xfId="10040" xr:uid="{07620545-2247-4280-80B1-8CBEE141B3BD}"/>
    <cellStyle name="요약 4 2 8" xfId="8056" xr:uid="{43B7F78D-35C9-44CF-93EC-B33FBD7519E4}"/>
    <cellStyle name="요약 4 3" xfId="5272" xr:uid="{19634007-4FA3-4CCC-A099-C6B58447BAC8}"/>
    <cellStyle name="요약 4 3 2" xfId="5273" xr:uid="{0AE5226C-004B-4C6F-B697-CA7DE768DE5D}"/>
    <cellStyle name="요약 4 3 2 2" xfId="5274" xr:uid="{C9AE1D08-BB47-4E4D-A7E4-3E49A1D98BCB}"/>
    <cellStyle name="요약 4 3 2 2 2" xfId="5275" xr:uid="{06F16202-1AD2-42B2-A4CD-073D2865CFF8}"/>
    <cellStyle name="요약 4 3 2 2 3" xfId="10513" xr:uid="{A71121A0-FA7E-49E1-B121-272E4EECF16F}"/>
    <cellStyle name="요약 4 3 2 3" xfId="5276" xr:uid="{7E27F0F2-5EAA-4CBC-8980-DCC682CFE8FE}"/>
    <cellStyle name="요약 4 3 2 4" xfId="8635" xr:uid="{003EE6B0-33D3-4AA0-9ADB-1FBD20D3C028}"/>
    <cellStyle name="요약 4 3 3" xfId="5277" xr:uid="{5072D034-6324-4011-A2FD-72CD83A60244}"/>
    <cellStyle name="요약 4 3 3 2" xfId="5278" xr:uid="{252512E5-6156-4ACA-A713-D556A78C1713}"/>
    <cellStyle name="요약 4 3 3 2 2" xfId="5279" xr:uid="{10898B9E-3A06-4983-8822-1B301A65EB83}"/>
    <cellStyle name="요약 4 3 3 2 3" xfId="10981" xr:uid="{F9179ACD-BD11-4FC8-A66F-A49FBA7EAA02}"/>
    <cellStyle name="요약 4 3 3 3" xfId="5280" xr:uid="{C8957BE5-6047-42BC-A94B-9E3DF3C52129}"/>
    <cellStyle name="요약 4 3 3 4" xfId="9103" xr:uid="{08785B55-7120-414C-8FCB-032A938CA7CA}"/>
    <cellStyle name="요약 4 3 4" xfId="5281" xr:uid="{C0CEF585-381A-40C6-8C63-894F3B120DBF}"/>
    <cellStyle name="요약 4 3 4 2" xfId="5282" xr:uid="{0D1B8273-FADD-4E25-AF42-ED51E70CDAE1}"/>
    <cellStyle name="요약 4 3 4 2 2" xfId="5283" xr:uid="{10C574DE-94C0-4821-BADA-7F084929E3B7}"/>
    <cellStyle name="요약 4 3 4 2 3" xfId="11505" xr:uid="{BCA337D8-4CF1-43F5-B9D1-A24BBF5FD47C}"/>
    <cellStyle name="요약 4 3 4 3" xfId="5284" xr:uid="{8D04A446-A77E-4ADB-9823-E2B2904B6613}"/>
    <cellStyle name="요약 4 3 4 4" xfId="9631" xr:uid="{25CF9A30-0653-47E6-9864-ACACD7B14B19}"/>
    <cellStyle name="요약 4 3 5" xfId="5285" xr:uid="{5ECB9327-477D-4125-B349-BB080F875A82}"/>
    <cellStyle name="요약 4 3 5 2" xfId="5286" xr:uid="{376AE8EF-CF49-4BBC-84FF-A832F5578AD8}"/>
    <cellStyle name="요약 4 3 5 3" xfId="10043" xr:uid="{A8D12B97-CE17-449E-B857-D170FF2CC82E}"/>
    <cellStyle name="요약 4 3 6" xfId="8059" xr:uid="{97DC895D-504B-4FB7-9FEF-1859C6C8E54E}"/>
    <cellStyle name="요약 4 4" xfId="5287" xr:uid="{C402798A-224A-450C-9EF7-D0B7A16AE42A}"/>
    <cellStyle name="요약 4 4 2" xfId="5288" xr:uid="{ACA39C1B-3BAD-4E0A-8321-24D75089B9CF}"/>
    <cellStyle name="요약 4 4 2 2" xfId="5289" xr:uid="{ECD15B64-A192-4DE3-BE17-F268388D79C4}"/>
    <cellStyle name="요약 4 4 2 2 2" xfId="5290" xr:uid="{B8FA4B7B-C206-4405-B9C1-D40CBAA075FB}"/>
    <cellStyle name="요약 4 4 2 2 3" xfId="10514" xr:uid="{E55B5FEF-5E02-453A-A503-1C62DFD70083}"/>
    <cellStyle name="요약 4 4 2 3" xfId="5291" xr:uid="{3DF5220B-35FE-4BC1-8B6D-259C6C494ACD}"/>
    <cellStyle name="요약 4 4 2 4" xfId="8636" xr:uid="{EA55DFFB-25A9-4551-A565-9A7A36F60066}"/>
    <cellStyle name="요약 4 4 3" xfId="5292" xr:uid="{EAE1CB7F-E00E-4F32-B3F5-9CCC82DD9652}"/>
    <cellStyle name="요약 4 4 3 2" xfId="5293" xr:uid="{FBC2FA90-590F-434A-9F76-BFE1952B475C}"/>
    <cellStyle name="요약 4 4 3 2 2" xfId="5294" xr:uid="{8DCD3E4B-4C3F-46BE-B477-28DC58A7121E}"/>
    <cellStyle name="요약 4 4 3 2 3" xfId="10982" xr:uid="{DCF67E02-4058-4D38-A739-3E4AF2772662}"/>
    <cellStyle name="요약 4 4 3 3" xfId="5295" xr:uid="{C8F38E5F-EE81-4385-87C3-6858A679C89C}"/>
    <cellStyle name="요약 4 4 3 4" xfId="9104" xr:uid="{0BFB85A4-3F48-477B-9311-671861587CDF}"/>
    <cellStyle name="요약 4 4 4" xfId="5296" xr:uid="{6C21D103-CC26-4CA6-BC8D-A4210BA9C4F4}"/>
    <cellStyle name="요약 4 4 4 2" xfId="5297" xr:uid="{22180303-AD00-485D-8E4B-2B7E97E8640F}"/>
    <cellStyle name="요약 4 4 4 2 2" xfId="5298" xr:uid="{71B9D7C9-1B48-4612-AEC2-B24C7A518D43}"/>
    <cellStyle name="요약 4 4 4 2 3" xfId="11506" xr:uid="{5FE5DCDD-ED33-46B6-B4B6-0F60039E91E7}"/>
    <cellStyle name="요약 4 4 4 3" xfId="5299" xr:uid="{3563CDA2-8567-4FDC-BDA8-03F1F510EF3E}"/>
    <cellStyle name="요약 4 4 4 4" xfId="9632" xr:uid="{BEA689BE-6627-44F5-8F28-B8C5F933C0BA}"/>
    <cellStyle name="요약 4 4 5" xfId="5300" xr:uid="{935048B8-BA8A-4CC4-925C-1F00E7F0504D}"/>
    <cellStyle name="요약 4 4 5 2" xfId="5301" xr:uid="{616DB02C-26AA-4378-8282-4CC5A5042B73}"/>
    <cellStyle name="요약 4 4 5 3" xfId="10044" xr:uid="{73021756-9CF3-4F91-A3FB-8A1F101ED74F}"/>
    <cellStyle name="요약 4 4 6" xfId="8060" xr:uid="{0BC4B988-1948-4864-80EC-76A8F841463E}"/>
    <cellStyle name="요약 4 5" xfId="5302" xr:uid="{84BFE49A-1834-4A3B-A5E0-110863F526C3}"/>
    <cellStyle name="요약 4 5 2" xfId="5303" xr:uid="{B9F3ADC4-F386-4AC6-B40A-AEB9D3AF5E1C}"/>
    <cellStyle name="요약 4 5 2 2" xfId="5304" xr:uid="{E2A057BA-79EB-413E-9DD7-3649B3589B72}"/>
    <cellStyle name="요약 4 5 2 3" xfId="10509" xr:uid="{2FB1B393-554A-4248-8F8F-E220AFE8BF4D}"/>
    <cellStyle name="요약 4 5 3" xfId="5305" xr:uid="{F0FE9230-0FE7-45D8-8F94-9C48F917DCE7}"/>
    <cellStyle name="요약 4 5 4" xfId="8631" xr:uid="{D8A6D233-9F20-425D-A22B-B5D657001F5B}"/>
    <cellStyle name="요약 4 6" xfId="5306" xr:uid="{CF11C220-F509-4C1B-A448-9C03B4F6175C}"/>
    <cellStyle name="요약 4 6 2" xfId="5307" xr:uid="{2972CCE3-65CF-4330-A695-FD1E88B8CFBE}"/>
    <cellStyle name="요약 4 6 2 2" xfId="5308" xr:uid="{F4754573-FB89-4213-8AE9-6E4FC8BBD11A}"/>
    <cellStyle name="요약 4 6 2 3" xfId="10977" xr:uid="{D18EFC25-751E-4359-92BB-6859830C7011}"/>
    <cellStyle name="요약 4 6 3" xfId="5309" xr:uid="{16C8E617-767D-4B14-B2BD-1B91FDEE79C1}"/>
    <cellStyle name="요약 4 6 4" xfId="9099" xr:uid="{520E1232-4128-4F04-9C4C-517057C8964B}"/>
    <cellStyle name="요약 4 7" xfId="5310" xr:uid="{4EF9FEE9-3107-4A46-A863-90CBF11987B5}"/>
    <cellStyle name="요약 4 7 2" xfId="5311" xr:uid="{64FE703D-2D78-4649-9395-18F46DB416B7}"/>
    <cellStyle name="요약 4 7 2 2" xfId="5312" xr:uid="{19764BF8-9B71-4EFA-ACF7-1EAD674C4CEB}"/>
    <cellStyle name="요약 4 7 2 3" xfId="11192" xr:uid="{3687BDC1-5FAE-41C2-BAA2-08CB4CC8134F}"/>
    <cellStyle name="요약 4 7 3" xfId="5313" xr:uid="{FE63F434-1480-46FC-AE17-E42921E8D18A}"/>
    <cellStyle name="요약 4 7 4" xfId="9318" xr:uid="{88687BF2-75EB-4F79-9C09-2FD75D9A1B42}"/>
    <cellStyle name="요약 4 8" xfId="5314" xr:uid="{43DCAF65-1219-4808-BF7E-77A3AD4B1CEB}"/>
    <cellStyle name="요약 4 8 2" xfId="5315" xr:uid="{0A3EDAD1-2FD8-4DC2-AC13-81336741F73F}"/>
    <cellStyle name="요약 4 8 3" xfId="10039" xr:uid="{83E29DD4-D9A7-4734-A317-9185F43FEC94}"/>
    <cellStyle name="요약 4 9" xfId="8055" xr:uid="{0580C5C6-3F98-4C9E-B4FD-05EF4B537BBF}"/>
    <cellStyle name="요약 5" xfId="4059" xr:uid="{EE9ED4C0-1F59-4407-BDBB-DCC6B20CC91D}"/>
    <cellStyle name="입력 2" xfId="66" xr:uid="{9E3AACC5-5B96-4291-8E5E-ED7F5ECA4A71}"/>
    <cellStyle name="입력 2 10" xfId="5318" xr:uid="{2A24783B-C655-4EF1-A156-429BFEFA44BA}"/>
    <cellStyle name="입력 2 10 2" xfId="5319" xr:uid="{7AAD2398-BF37-4951-BEC7-D794D0A6920E}"/>
    <cellStyle name="입력 2 10 2 2" xfId="5320" xr:uid="{97420AAB-DA4E-4A0A-9385-CAF62F3FED5F}"/>
    <cellStyle name="입력 2 10 2 3" xfId="10515" xr:uid="{BA188B78-A9CA-49D8-9B47-3F57CEA5E4BB}"/>
    <cellStyle name="입력 2 10 3" xfId="5321" xr:uid="{AF5CB539-6666-4D2D-AE78-58DA26D760BC}"/>
    <cellStyle name="입력 2 10 4" xfId="8637" xr:uid="{8E17DD6D-E80C-47C2-B35A-B852F61C33DF}"/>
    <cellStyle name="입력 2 11" xfId="5322" xr:uid="{4358840B-FA0E-47C3-BE5E-BEFFD141DC1B}"/>
    <cellStyle name="입력 2 11 2" xfId="5323" xr:uid="{56D9287A-6AFF-43FB-B544-675FDA1B0556}"/>
    <cellStyle name="입력 2 11 2 2" xfId="5324" xr:uid="{8724A243-C0FE-4C2A-995C-DC95345A2904}"/>
    <cellStyle name="입력 2 11 2 3" xfId="10983" xr:uid="{892CCBC1-A00E-4563-841B-8A38DCD099A6}"/>
    <cellStyle name="입력 2 11 3" xfId="5325" xr:uid="{E25168D9-9135-4B24-B117-9C213B77FC23}"/>
    <cellStyle name="입력 2 11 4" xfId="9105" xr:uid="{9E7E50D9-F3EE-4C6B-955E-4845D4F6CA93}"/>
    <cellStyle name="입력 2 12" xfId="5326" xr:uid="{AD2E4461-4A7A-4518-B326-D3079280EEF9}"/>
    <cellStyle name="입력 2 12 2" xfId="5327" xr:uid="{A7B04BF4-FA3F-4604-A061-32D347A48DE4}"/>
    <cellStyle name="입력 2 12 2 2" xfId="5328" xr:uid="{FE16F555-9194-4A4E-B4DF-A4DD17C38B81}"/>
    <cellStyle name="입력 2 12 2 3" xfId="11154" xr:uid="{6129D353-BA05-4456-91DE-B78FFF2D6D1E}"/>
    <cellStyle name="입력 2 12 3" xfId="5329" xr:uid="{4DE5A147-22A3-4A12-A996-D5152AC41BBE}"/>
    <cellStyle name="입력 2 12 4" xfId="9280" xr:uid="{B0E4669D-65AA-4F4B-BF43-16327D77A736}"/>
    <cellStyle name="입력 2 13" xfId="5330" xr:uid="{C1F2F4A6-0FB6-42EA-8963-C1068B167237}"/>
    <cellStyle name="입력 2 13 2" xfId="5331" xr:uid="{2CF54396-A57B-4073-83E7-6C99098FDD74}"/>
    <cellStyle name="입력 2 13 3" xfId="10045" xr:uid="{4E715E67-628B-46EA-AADE-54CFE610B38B}"/>
    <cellStyle name="입력 2 14" xfId="5332" xr:uid="{BE255F9D-370C-4DAC-96C6-5C99673279CE}"/>
    <cellStyle name="입력 2 15" xfId="8061" xr:uid="{B4046958-164F-4903-AB59-A514342D670F}"/>
    <cellStyle name="입력 2 16" xfId="5317" xr:uid="{6C1375C0-FB21-40B9-94B9-4821284D67C3}"/>
    <cellStyle name="입력 2 2" xfId="67" xr:uid="{3A5A7A55-E187-4ABA-97C0-BCD9AB858B77}"/>
    <cellStyle name="입력 2 2 10" xfId="5334" xr:uid="{F682A075-F2B1-4969-844A-7EABBA6ADF8D}"/>
    <cellStyle name="입력 2 2 11" xfId="8062" xr:uid="{9970244A-9F2E-45F7-ABA2-660C5CF19714}"/>
    <cellStyle name="입력 2 2 12" xfId="5333" xr:uid="{0AB5A367-224C-40DF-8E8D-B2328A3B859D}"/>
    <cellStyle name="입력 2 2 2" xfId="5335" xr:uid="{A4840C07-AB45-4899-B35A-0DC3D905AFF5}"/>
    <cellStyle name="입력 2 2 2 10" xfId="8063" xr:uid="{F81164B6-BE24-477D-8133-13ABA044364A}"/>
    <cellStyle name="입력 2 2 2 2" xfId="5336" xr:uid="{D3F24D84-FCEC-400C-9F6B-A0ED4EA81C3C}"/>
    <cellStyle name="입력 2 2 2 2 2" xfId="5337" xr:uid="{7245411D-FA54-4DC8-AF98-BD4CDDEA3BA9}"/>
    <cellStyle name="입력 2 2 2 2 2 2" xfId="5338" xr:uid="{477FA498-FD67-4805-8D51-B2119F0D5BFA}"/>
    <cellStyle name="입력 2 2 2 2 2 2 2" xfId="5339" xr:uid="{2A6E6D32-B5BB-439C-BE7D-E092A7E1C27C}"/>
    <cellStyle name="입력 2 2 2 2 2 2 2 2" xfId="5340" xr:uid="{7922836B-0C4E-4F58-8CB6-C5C9A0CAFCB0}"/>
    <cellStyle name="입력 2 2 2 2 2 2 2 3" xfId="10519" xr:uid="{D0809001-F2EE-43D3-9893-DD9154503726}"/>
    <cellStyle name="입력 2 2 2 2 2 2 3" xfId="5341" xr:uid="{F74BF7E0-3103-45B4-89B1-55B0A8E01AB1}"/>
    <cellStyle name="입력 2 2 2 2 2 2 4" xfId="8641" xr:uid="{850437EF-203C-40A2-8AA6-5327AC8426A4}"/>
    <cellStyle name="입력 2 2 2 2 2 3" xfId="5342" xr:uid="{3877512F-AA2C-4465-AF72-9B10AED00C34}"/>
    <cellStyle name="입력 2 2 2 2 2 3 2" xfId="5343" xr:uid="{DED2F087-3F4D-4023-B106-1ACA7A23A0B9}"/>
    <cellStyle name="입력 2 2 2 2 2 3 2 2" xfId="5344" xr:uid="{667C915D-E39C-493F-BC14-3B7A97493663}"/>
    <cellStyle name="입력 2 2 2 2 2 3 2 3" xfId="10987" xr:uid="{1D6B4A80-4B77-48D0-BE8B-B77267A3D35A}"/>
    <cellStyle name="입력 2 2 2 2 2 3 3" xfId="5345" xr:uid="{5A85025F-0CE0-4D1F-BB52-D8945F580AE8}"/>
    <cellStyle name="입력 2 2 2 2 2 3 4" xfId="9109" xr:uid="{9C2ECEA4-0B2E-4A55-AB08-DE9078E6429B}"/>
    <cellStyle name="입력 2 2 2 2 2 4" xfId="5346" xr:uid="{E93DC872-2DD9-4D8B-8F85-E51B15C4A18A}"/>
    <cellStyle name="입력 2 2 2 2 2 4 2" xfId="5347" xr:uid="{CF4A41E4-47A6-4951-B789-657ACF863C3F}"/>
    <cellStyle name="입력 2 2 2 2 2 4 2 2" xfId="5348" xr:uid="{86752D73-D6FC-41CA-A010-CFAA9C9AA17A}"/>
    <cellStyle name="입력 2 2 2 2 2 4 2 3" xfId="11507" xr:uid="{B7B8F074-AFF1-4937-BDD4-E522D77875FE}"/>
    <cellStyle name="입력 2 2 2 2 2 4 3" xfId="5349" xr:uid="{5358BFD0-7C7E-4557-AC2F-06419D4DA349}"/>
    <cellStyle name="입력 2 2 2 2 2 4 4" xfId="9633" xr:uid="{4282657A-23EA-448B-8CBB-234C6985AA3A}"/>
    <cellStyle name="입력 2 2 2 2 2 5" xfId="5350" xr:uid="{D86D143A-6E32-4B2B-87D6-6720F3024C04}"/>
    <cellStyle name="입력 2 2 2 2 2 5 2" xfId="5351" xr:uid="{186C8D4B-9649-41B6-A618-DF7B3415BF0C}"/>
    <cellStyle name="입력 2 2 2 2 2 5 3" xfId="10049" xr:uid="{B62C4E53-CF46-4BF9-A84C-532B4A9AB868}"/>
    <cellStyle name="입력 2 2 2 2 2 6" xfId="5352" xr:uid="{6990F5E4-1367-4A02-A12F-726D3C82C85D}"/>
    <cellStyle name="입력 2 2 2 2 2 7" xfId="8065" xr:uid="{310D21B4-BF76-492A-B5E6-7BCF9311D0F1}"/>
    <cellStyle name="입력 2 2 2 2 3" xfId="5353" xr:uid="{E57E554E-0C60-4CB9-AF5B-A5EA07D77897}"/>
    <cellStyle name="입력 2 2 2 2 3 2" xfId="5354" xr:uid="{5CE9BAB4-B92F-4458-A15B-9FAD3AA53C15}"/>
    <cellStyle name="입력 2 2 2 2 3 2 2" xfId="5355" xr:uid="{5F422C46-FB9E-4B5A-A8BC-666E29121F83}"/>
    <cellStyle name="입력 2 2 2 2 3 2 2 2" xfId="5356" xr:uid="{BDF82503-CEC4-4F1F-BBEE-0F01CB1AE68D}"/>
    <cellStyle name="입력 2 2 2 2 3 2 2 3" xfId="10520" xr:uid="{33F32AF4-C1E5-421F-8ECC-E91E4F6B475B}"/>
    <cellStyle name="입력 2 2 2 2 3 2 3" xfId="5357" xr:uid="{3BC90266-2CBC-44B9-A3C5-0CB2E5804C26}"/>
    <cellStyle name="입력 2 2 2 2 3 2 4" xfId="8642" xr:uid="{9BCE0917-38F1-499C-9C61-3415B5B0C0C1}"/>
    <cellStyle name="입력 2 2 2 2 3 3" xfId="5358" xr:uid="{A96EE24E-E301-44C6-AA4D-D34C7974CBD4}"/>
    <cellStyle name="입력 2 2 2 2 3 3 2" xfId="5359" xr:uid="{FF76DAA0-EA1A-4AF2-9932-DC9BEA5E64FE}"/>
    <cellStyle name="입력 2 2 2 2 3 3 2 2" xfId="5360" xr:uid="{D89E6CE7-C7B2-4EF8-AAAD-A29889C3400C}"/>
    <cellStyle name="입력 2 2 2 2 3 3 2 3" xfId="10988" xr:uid="{34014274-29B3-4B38-B350-E6DF6879FF0D}"/>
    <cellStyle name="입력 2 2 2 2 3 3 3" xfId="5361" xr:uid="{3F085B51-C087-453E-86F6-74873590E810}"/>
    <cellStyle name="입력 2 2 2 2 3 3 4" xfId="9110" xr:uid="{593B65DA-AB99-482A-97CA-D5900DF8C253}"/>
    <cellStyle name="입력 2 2 2 2 3 4" xfId="5362" xr:uid="{00189F1D-B3DE-493F-8000-3AB543488273}"/>
    <cellStyle name="입력 2 2 2 2 3 4 2" xfId="5363" xr:uid="{E0D2B9A0-DDAD-484B-9563-D92BAE3BA1BF}"/>
    <cellStyle name="입력 2 2 2 2 3 4 2 2" xfId="5364" xr:uid="{4BE6B4B0-2681-4E2A-BC4B-1E96C006BA5B}"/>
    <cellStyle name="입력 2 2 2 2 3 4 2 3" xfId="11508" xr:uid="{CD4FCA12-8CC6-4D3E-9081-5F977C1C3511}"/>
    <cellStyle name="입력 2 2 2 2 3 4 3" xfId="5365" xr:uid="{893249A6-DDEA-45C8-A66F-9D2325166D3E}"/>
    <cellStyle name="입력 2 2 2 2 3 4 4" xfId="9634" xr:uid="{21009B9E-BBD2-4FDB-9482-32066968835C}"/>
    <cellStyle name="입력 2 2 2 2 3 5" xfId="5366" xr:uid="{B79E59C4-B9FF-4FEA-BED3-D23F4E3A28E1}"/>
    <cellStyle name="입력 2 2 2 2 3 5 2" xfId="5367" xr:uid="{D2F63356-632F-4F63-A9E4-9459D3685580}"/>
    <cellStyle name="입력 2 2 2 2 3 5 3" xfId="10050" xr:uid="{350883B6-D3B6-477A-BF20-51403CDA25FD}"/>
    <cellStyle name="입력 2 2 2 2 3 6" xfId="5368" xr:uid="{C0894C5E-7929-4CD7-B400-FEFF6F9726D0}"/>
    <cellStyle name="입력 2 2 2 2 3 7" xfId="8066" xr:uid="{347A042D-3A52-4530-806A-04FE0BDE917B}"/>
    <cellStyle name="입력 2 2 2 2 4" xfId="5369" xr:uid="{88DB9FBB-4122-4B7D-8BF2-B66EB8F391E0}"/>
    <cellStyle name="입력 2 2 2 2 4 2" xfId="5370" xr:uid="{C47005F4-4751-42C8-B4AE-0EDC7421C19C}"/>
    <cellStyle name="입력 2 2 2 2 4 2 2" xfId="5371" xr:uid="{8B67584E-F9B3-4FEE-BA7D-15F82FCA9DB0}"/>
    <cellStyle name="입력 2 2 2 2 4 2 3" xfId="10518" xr:uid="{C96C51F7-56CB-4610-8C61-4E133D6DEC77}"/>
    <cellStyle name="입력 2 2 2 2 4 3" xfId="5372" xr:uid="{60F1378D-A99A-4B9C-A3B4-6F8C353879C4}"/>
    <cellStyle name="입력 2 2 2 2 4 4" xfId="8640" xr:uid="{8D92AA45-EF42-4C03-89D6-9A09B95C3BF7}"/>
    <cellStyle name="입력 2 2 2 2 5" xfId="5373" xr:uid="{948C5BCD-5594-43AE-9154-CF62DE9BDDCD}"/>
    <cellStyle name="입력 2 2 2 2 5 2" xfId="5374" xr:uid="{2F463CF7-15ED-4B4A-8CD4-6CA482E88CD9}"/>
    <cellStyle name="입력 2 2 2 2 5 2 2" xfId="5375" xr:uid="{EE0A5E33-6D0F-4C03-A5E1-ECCAA1CBA229}"/>
    <cellStyle name="입력 2 2 2 2 5 2 3" xfId="10986" xr:uid="{E0F0BC91-17A8-4273-AE9A-AE0C1CB2AD6B}"/>
    <cellStyle name="입력 2 2 2 2 5 3" xfId="5376" xr:uid="{FE1DFA64-28E9-453C-AB7F-9BFA2B3FAD7A}"/>
    <cellStyle name="입력 2 2 2 2 5 4" xfId="9108" xr:uid="{02608A33-A819-4EFA-9964-57B2A1B1FE7F}"/>
    <cellStyle name="입력 2 2 2 2 6" xfId="5377" xr:uid="{0A0F6445-605C-4189-9C77-1DF3A052CD40}"/>
    <cellStyle name="입력 2 2 2 2 6 2" xfId="5378" xr:uid="{CAB5A1A3-02E4-4EDB-97BC-799CEA5767A4}"/>
    <cellStyle name="입력 2 2 2 2 6 2 2" xfId="5379" xr:uid="{137EB18F-346D-4A3C-958B-ADC3C99A8690}"/>
    <cellStyle name="입력 2 2 2 2 6 2 3" xfId="11282" xr:uid="{BC53287E-4241-466D-AC24-F2CDB5F9E87B}"/>
    <cellStyle name="입력 2 2 2 2 6 3" xfId="5380" xr:uid="{3FC7C441-E09E-40A3-8986-542FAF723271}"/>
    <cellStyle name="입력 2 2 2 2 6 4" xfId="9408" xr:uid="{9463B913-3AE3-4C07-A8E7-B5F7FCC9597B}"/>
    <cellStyle name="입력 2 2 2 2 7" xfId="5381" xr:uid="{7AF2FCB7-EBD5-4BC3-BBF7-D8C479D019F8}"/>
    <cellStyle name="입력 2 2 2 2 7 2" xfId="5382" xr:uid="{C68F12F0-3074-4432-8699-A2CC04B74568}"/>
    <cellStyle name="입력 2 2 2 2 7 3" xfId="10048" xr:uid="{2F3EA025-874C-47A0-88E3-65519B7683D3}"/>
    <cellStyle name="입력 2 2 2 2 8" xfId="5383" xr:uid="{DCE5F62C-C706-4325-9E72-C2427FD859C8}"/>
    <cellStyle name="입력 2 2 2 2 9" xfId="8064" xr:uid="{5DA5BF51-8884-4D11-931A-FBB91E121DB0}"/>
    <cellStyle name="입력 2 2 2 3" xfId="5384" xr:uid="{02BA6150-EBD7-458F-8A83-DA30815D0AEF}"/>
    <cellStyle name="입력 2 2 2 3 2" xfId="5385" xr:uid="{53AE7794-F55A-4246-9AE2-4EEA6E2ADD26}"/>
    <cellStyle name="입력 2 2 2 3 2 2" xfId="5386" xr:uid="{A018ACCB-6C23-492E-893C-CCC2B8B17280}"/>
    <cellStyle name="입력 2 2 2 3 2 2 2" xfId="5387" xr:uid="{D94766F5-D13A-49A1-B551-3CF19F73BD74}"/>
    <cellStyle name="입력 2 2 2 3 2 2 3" xfId="10521" xr:uid="{9FD52890-4B05-4444-A594-8F76C7B77808}"/>
    <cellStyle name="입력 2 2 2 3 2 3" xfId="5388" xr:uid="{DBD61BB7-7997-4C57-8EA5-3E81D1039903}"/>
    <cellStyle name="입력 2 2 2 3 2 4" xfId="8643" xr:uid="{9477D7D4-3DDC-4DB6-9CD7-3C20109DD6DC}"/>
    <cellStyle name="입력 2 2 2 3 3" xfId="5389" xr:uid="{BA793446-251C-47FA-AFFE-D7EA561437AF}"/>
    <cellStyle name="입력 2 2 2 3 3 2" xfId="5390" xr:uid="{713A3D4B-8CB9-40EC-A6CE-595D1C7B2E5B}"/>
    <cellStyle name="입력 2 2 2 3 3 2 2" xfId="5391" xr:uid="{292B616E-34DA-4A19-BAC7-071D1CEB6B92}"/>
    <cellStyle name="입력 2 2 2 3 3 2 3" xfId="10989" xr:uid="{B035ECA0-3DD8-47D4-97E8-155814B68C5E}"/>
    <cellStyle name="입력 2 2 2 3 3 3" xfId="5392" xr:uid="{97C4DD79-998D-44B0-923E-0124A8580E72}"/>
    <cellStyle name="입력 2 2 2 3 3 4" xfId="9111" xr:uid="{59EF42A2-0FAF-4ECA-AFC9-DEE995368793}"/>
    <cellStyle name="입력 2 2 2 3 4" xfId="5393" xr:uid="{DAA76E27-D9B3-4EDD-AB68-3E5DF97A1E03}"/>
    <cellStyle name="입력 2 2 2 3 4 2" xfId="5394" xr:uid="{4184CA68-8A78-4FCB-99CE-1ECAA2520847}"/>
    <cellStyle name="입력 2 2 2 3 4 2 2" xfId="5395" xr:uid="{CCF6E742-9A26-4910-A758-BD30CC08DA56}"/>
    <cellStyle name="입력 2 2 2 3 4 2 3" xfId="11509" xr:uid="{2B5D148A-78A4-4D9B-BD05-4420FE1FFDE9}"/>
    <cellStyle name="입력 2 2 2 3 4 3" xfId="5396" xr:uid="{20233580-D5DA-4008-8D94-4CDB04B50C43}"/>
    <cellStyle name="입력 2 2 2 3 4 4" xfId="9635" xr:uid="{B3AA0202-5600-41B8-857E-5C24F9B9C590}"/>
    <cellStyle name="입력 2 2 2 3 5" xfId="5397" xr:uid="{90A6E7CB-B78D-4782-B757-5B8B0DD105D5}"/>
    <cellStyle name="입력 2 2 2 3 5 2" xfId="5398" xr:uid="{B69EDC4F-2D4C-49DA-B846-74E1827E97B7}"/>
    <cellStyle name="입력 2 2 2 3 5 3" xfId="10051" xr:uid="{C80E5BBB-6D42-4371-8805-EBD60844D5BA}"/>
    <cellStyle name="입력 2 2 2 3 6" xfId="5399" xr:uid="{564216F0-B728-44C9-9BC3-7223B6CFDAAA}"/>
    <cellStyle name="입력 2 2 2 3 7" xfId="8067" xr:uid="{1A8C21D9-E4E4-4994-A4B4-E961057C329A}"/>
    <cellStyle name="입력 2 2 2 4" xfId="5400" xr:uid="{7E8AEB5D-735C-4017-8DEA-28AAFCD3D9F8}"/>
    <cellStyle name="입력 2 2 2 4 2" xfId="5401" xr:uid="{79AC1F92-D123-4EEA-AC41-05407979E974}"/>
    <cellStyle name="입력 2 2 2 4 2 2" xfId="5402" xr:uid="{B0802CD3-7FB4-4DD2-A597-F7DB2CABCA47}"/>
    <cellStyle name="입력 2 2 2 4 2 2 2" xfId="5403" xr:uid="{8E9D5D13-EF9B-4F89-BB55-3C4D31EB148C}"/>
    <cellStyle name="입력 2 2 2 4 2 2 3" xfId="10522" xr:uid="{8379B509-9FC3-48A9-990E-2E3B74F90844}"/>
    <cellStyle name="입력 2 2 2 4 2 3" xfId="5404" xr:uid="{31B6C6F8-4E82-40C1-BD14-0B40DFB75D8F}"/>
    <cellStyle name="입력 2 2 2 4 2 4" xfId="8644" xr:uid="{4E801502-3308-471D-9F50-6E3CBA058CDD}"/>
    <cellStyle name="입력 2 2 2 4 3" xfId="5405" xr:uid="{62C0872E-75EA-4035-A34C-C586AE94F380}"/>
    <cellStyle name="입력 2 2 2 4 3 2" xfId="5406" xr:uid="{A13BA635-69A2-48DA-8C2F-7FA34E4D2A91}"/>
    <cellStyle name="입력 2 2 2 4 3 2 2" xfId="5407" xr:uid="{BAA18651-DE5E-4855-A5FB-373497DC5695}"/>
    <cellStyle name="입력 2 2 2 4 3 2 3" xfId="10990" xr:uid="{92A71C3A-E2D8-44E0-8056-2B4F12DAA139}"/>
    <cellStyle name="입력 2 2 2 4 3 3" xfId="5408" xr:uid="{CF173428-C131-4455-A457-A5EBCBBA8824}"/>
    <cellStyle name="입력 2 2 2 4 3 4" xfId="9112" xr:uid="{F6E1357A-6894-490F-B2A8-D5E5E7F1E686}"/>
    <cellStyle name="입력 2 2 2 4 4" xfId="5409" xr:uid="{4BB57A4C-9BB4-4304-9667-47EA9B7A53F6}"/>
    <cellStyle name="입력 2 2 2 4 4 2" xfId="5410" xr:uid="{B8751248-6201-4070-BB51-492885EC8C03}"/>
    <cellStyle name="입력 2 2 2 4 4 2 2" xfId="5411" xr:uid="{0EE860C5-CFB0-4785-999D-FE91F5BAA34C}"/>
    <cellStyle name="입력 2 2 2 4 4 2 3" xfId="11510" xr:uid="{4CF246CC-8E56-475C-A936-6D0428025C49}"/>
    <cellStyle name="입력 2 2 2 4 4 3" xfId="5412" xr:uid="{1D5E3181-474E-4C84-942D-A3DBCC4AD5FB}"/>
    <cellStyle name="입력 2 2 2 4 4 4" xfId="9636" xr:uid="{6AC1EF73-54F0-4CEF-9982-D34DF0605607}"/>
    <cellStyle name="입력 2 2 2 4 5" xfId="5413" xr:uid="{F81256D6-FD15-4129-A1A6-10C4CEF29F60}"/>
    <cellStyle name="입력 2 2 2 4 5 2" xfId="5414" xr:uid="{AE10F2BD-2F94-46B1-9309-34B79CAA3243}"/>
    <cellStyle name="입력 2 2 2 4 5 3" xfId="10052" xr:uid="{048CAD7A-06FE-44E5-8F55-3C52A3F8E6F4}"/>
    <cellStyle name="입력 2 2 2 4 6" xfId="5415" xr:uid="{C38D094A-C4FA-4143-8C26-A7C8796470C7}"/>
    <cellStyle name="입력 2 2 2 4 7" xfId="8068" xr:uid="{64BC731C-3BB3-4970-B3F3-627E3CC07ADA}"/>
    <cellStyle name="입력 2 2 2 5" xfId="5416" xr:uid="{B3A28BBC-6B55-40F9-B4D8-B9C015CD8765}"/>
    <cellStyle name="입력 2 2 2 5 2" xfId="5417" xr:uid="{BC59B084-E149-4289-BB62-FF842B44F72A}"/>
    <cellStyle name="입력 2 2 2 5 2 2" xfId="5418" xr:uid="{0E3BC9D2-AF39-47A8-B55D-8430BD0AACF5}"/>
    <cellStyle name="입력 2 2 2 5 2 3" xfId="10517" xr:uid="{662BAC08-33E5-4128-A557-EB71BE62A817}"/>
    <cellStyle name="입력 2 2 2 5 3" xfId="5419" xr:uid="{D2766AFB-1B60-4CE0-9AB2-1E6EF6732EAB}"/>
    <cellStyle name="입력 2 2 2 5 4" xfId="8639" xr:uid="{C7981774-3226-4760-8981-D20EBC2C0F77}"/>
    <cellStyle name="입력 2 2 2 6" xfId="5420" xr:uid="{EBD6AD44-CC70-4CB7-BE28-EC0BC4F2A58E}"/>
    <cellStyle name="입력 2 2 2 6 2" xfId="5421" xr:uid="{D02E3D34-407D-45CA-8D01-B4ADF61014AF}"/>
    <cellStyle name="입력 2 2 2 6 2 2" xfId="5422" xr:uid="{32538E78-61F3-4F33-BF2F-DFA038FB796D}"/>
    <cellStyle name="입력 2 2 2 6 2 3" xfId="10985" xr:uid="{43846D7F-3B38-46B7-9DD7-98BFBAA638CD}"/>
    <cellStyle name="입력 2 2 2 6 3" xfId="5423" xr:uid="{98458D5C-F26F-4119-ACAF-404AB599FF19}"/>
    <cellStyle name="입력 2 2 2 6 4" xfId="9107" xr:uid="{F8836D45-8725-4B42-8851-7C88E610F23F}"/>
    <cellStyle name="입력 2 2 2 7" xfId="5424" xr:uid="{5BE77377-CEC9-4261-AA6A-8C34CB9F80F9}"/>
    <cellStyle name="입력 2 2 2 7 2" xfId="5425" xr:uid="{DD6179DB-94F4-4D16-87DD-AEBF071306EB}"/>
    <cellStyle name="입력 2 2 2 7 2 2" xfId="5426" xr:uid="{5A8AF5EF-84B6-4C81-A866-B71FEA5A5D27}"/>
    <cellStyle name="입력 2 2 2 7 2 3" xfId="11213" xr:uid="{3D4F105E-66DB-4BA3-803E-5DAE734B27E7}"/>
    <cellStyle name="입력 2 2 2 7 3" xfId="5427" xr:uid="{B1650032-9FB4-4A81-A922-ADF2BFB63507}"/>
    <cellStyle name="입력 2 2 2 7 4" xfId="9339" xr:uid="{EA47AA02-ABF3-4A1E-AFBB-17C9864BBEF0}"/>
    <cellStyle name="입력 2 2 2 8" xfId="5428" xr:uid="{CF716DFB-FE39-4A9B-9E8B-76BDA62DFA2E}"/>
    <cellStyle name="입력 2 2 2 8 2" xfId="5429" xr:uid="{C6A9A1C6-4A9C-4440-AAA9-AC9ADFFDE4BE}"/>
    <cellStyle name="입력 2 2 2 8 3" xfId="10047" xr:uid="{2FDFC754-5193-4E45-AC52-C6DF9D2089FB}"/>
    <cellStyle name="입력 2 2 2 9" xfId="5430" xr:uid="{B2160314-AA25-4300-9382-F6BC1E10D447}"/>
    <cellStyle name="입력 2 2 3" xfId="5431" xr:uid="{AA6A9C2F-0961-4363-A857-491CCE92C5FD}"/>
    <cellStyle name="입력 2 2 3 2" xfId="5432" xr:uid="{CC2E1112-2216-40C0-936D-B62A2CA20D0C}"/>
    <cellStyle name="입력 2 2 3 2 2" xfId="5433" xr:uid="{C9AD51F2-DF44-4DF9-A4F7-7B2E07BB0328}"/>
    <cellStyle name="입력 2 2 3 2 2 2" xfId="5434" xr:uid="{81780F36-5D12-4AC4-8186-A149AC8A728F}"/>
    <cellStyle name="입력 2 2 3 2 2 2 2" xfId="5435" xr:uid="{CB14CA69-48F4-426B-B1A5-356A974074C4}"/>
    <cellStyle name="입력 2 2 3 2 2 2 3" xfId="10524" xr:uid="{B0ED0CB7-A32B-4884-A71B-E35782DF6434}"/>
    <cellStyle name="입력 2 2 3 2 2 3" xfId="5436" xr:uid="{9423B8B0-EED0-4193-89B3-0F2A1D9B5864}"/>
    <cellStyle name="입력 2 2 3 2 2 4" xfId="8646" xr:uid="{D9BF3BA1-ACDC-47F9-9D6A-19BF3AC9F920}"/>
    <cellStyle name="입력 2 2 3 2 3" xfId="5437" xr:uid="{AC1BA88B-346B-41B2-BF30-DD95A3E7B6F8}"/>
    <cellStyle name="입력 2 2 3 2 3 2" xfId="5438" xr:uid="{E9FC3BF1-7473-4F5E-AC16-09BF2EDE2F7B}"/>
    <cellStyle name="입력 2 2 3 2 3 2 2" xfId="5439" xr:uid="{C80929D7-FC9E-42DB-92F8-6598D87F2091}"/>
    <cellStyle name="입력 2 2 3 2 3 2 3" xfId="10992" xr:uid="{41BB838B-E796-46B1-91F8-4F7A2458FCA7}"/>
    <cellStyle name="입력 2 2 3 2 3 3" xfId="5440" xr:uid="{0C3AA146-87FD-4BE3-A215-7A24AE085585}"/>
    <cellStyle name="입력 2 2 3 2 3 4" xfId="9114" xr:uid="{A1BE80D0-48ED-4021-9648-2615612D7664}"/>
    <cellStyle name="입력 2 2 3 2 4" xfId="5441" xr:uid="{571747B9-6D0D-40A9-B7D5-1A905EA636E9}"/>
    <cellStyle name="입력 2 2 3 2 4 2" xfId="5442" xr:uid="{B7EB1F26-5DDF-4D05-9314-8F5CA21A2EF2}"/>
    <cellStyle name="입력 2 2 3 2 4 2 2" xfId="5443" xr:uid="{8F2A8145-6E9B-4286-B127-F4B54B6A6FAE}"/>
    <cellStyle name="입력 2 2 3 2 4 2 3" xfId="11511" xr:uid="{5EB87519-42B1-4C5F-B1F3-E7187608E801}"/>
    <cellStyle name="입력 2 2 3 2 4 3" xfId="5444" xr:uid="{DAF8BE5F-42EC-4EC8-9D97-AE58A62A9CFB}"/>
    <cellStyle name="입력 2 2 3 2 4 4" xfId="9637" xr:uid="{73D2F61F-EE12-422C-99D6-CFE4677F719E}"/>
    <cellStyle name="입력 2 2 3 2 5" xfId="5445" xr:uid="{5B5A7FD6-26BF-444C-B1DB-A180DC9B53A8}"/>
    <cellStyle name="입력 2 2 3 2 5 2" xfId="5446" xr:uid="{B711B367-65A3-4CF3-85F7-A89C0BDE26DD}"/>
    <cellStyle name="입력 2 2 3 2 5 3" xfId="10054" xr:uid="{8ACEE2AE-613F-404F-9CA2-951B6656204F}"/>
    <cellStyle name="입력 2 2 3 2 6" xfId="5447" xr:uid="{42AB4C9F-AA44-4095-AAE2-51120B38EEF2}"/>
    <cellStyle name="입력 2 2 3 2 7" xfId="8070" xr:uid="{10C0446A-DEB6-448F-BAB1-2B0368D2BDC3}"/>
    <cellStyle name="입력 2 2 3 3" xfId="5448" xr:uid="{2C659538-06A0-4007-96F0-613CF150AC93}"/>
    <cellStyle name="입력 2 2 3 3 2" xfId="5449" xr:uid="{D53BCC8F-2081-4CBD-BBE1-4559D43372D1}"/>
    <cellStyle name="입력 2 2 3 3 2 2" xfId="5450" xr:uid="{3B606671-2A81-42BB-AF25-2656B2D6B629}"/>
    <cellStyle name="입력 2 2 3 3 2 2 2" xfId="5451" xr:uid="{7262D650-D9DE-42BD-A463-C5F790AB41F5}"/>
    <cellStyle name="입력 2 2 3 3 2 2 3" xfId="10525" xr:uid="{D6FC5F90-D070-4E0A-81D4-AD0B9676C293}"/>
    <cellStyle name="입력 2 2 3 3 2 3" xfId="5452" xr:uid="{ED720E17-BE7F-4BE9-9E3F-10B4B0762D25}"/>
    <cellStyle name="입력 2 2 3 3 2 4" xfId="8647" xr:uid="{EA715C0D-EC14-4CF5-8301-2079E91353DD}"/>
    <cellStyle name="입력 2 2 3 3 3" xfId="5453" xr:uid="{AF710B9A-7237-4AA4-BD09-4E13146C3B48}"/>
    <cellStyle name="입력 2 2 3 3 3 2" xfId="5454" xr:uid="{46248AF6-3419-40F6-B797-64E3456485BA}"/>
    <cellStyle name="입력 2 2 3 3 3 2 2" xfId="5455" xr:uid="{9C3974C7-9BD1-4E33-AC4E-667D7D634637}"/>
    <cellStyle name="입력 2 2 3 3 3 2 3" xfId="10993" xr:uid="{1DE6D87D-76BA-4DC9-B6EE-09F95BEE68F9}"/>
    <cellStyle name="입력 2 2 3 3 3 3" xfId="5456" xr:uid="{B7C3F503-FE4C-49AB-9328-7F90C58A98A5}"/>
    <cellStyle name="입력 2 2 3 3 3 4" xfId="9115" xr:uid="{1D1F95E4-3A32-43D8-A543-232C9CD4DECB}"/>
    <cellStyle name="입력 2 2 3 3 4" xfId="5457" xr:uid="{8F472516-390B-4EA4-9E2D-1DE50256AC8A}"/>
    <cellStyle name="입력 2 2 3 3 4 2" xfId="5458" xr:uid="{6DD7A16A-B1E8-4944-9FCD-B48648EB7364}"/>
    <cellStyle name="입력 2 2 3 3 4 2 2" xfId="5459" xr:uid="{36BE4AC3-1BED-4823-96C5-AC5E9AE594AC}"/>
    <cellStyle name="입력 2 2 3 3 4 2 3" xfId="11512" xr:uid="{CFA878F0-C8CC-4B3A-A73B-12B4E360D018}"/>
    <cellStyle name="입력 2 2 3 3 4 3" xfId="5460" xr:uid="{E2942104-A5C8-4E94-B678-C8D39B044880}"/>
    <cellStyle name="입력 2 2 3 3 4 4" xfId="9638" xr:uid="{89F52BB4-DC23-46B0-A574-B18B0F80D09F}"/>
    <cellStyle name="입력 2 2 3 3 5" xfId="5461" xr:uid="{ED9825A3-DD7C-446A-B6F1-B22E286611DA}"/>
    <cellStyle name="입력 2 2 3 3 5 2" xfId="5462" xr:uid="{542FAFCF-6BFC-458D-B376-245BE66E6D19}"/>
    <cellStyle name="입력 2 2 3 3 5 3" xfId="10055" xr:uid="{179C6AF6-4E09-4C32-886F-04ACD1A1A3AD}"/>
    <cellStyle name="입력 2 2 3 3 6" xfId="5463" xr:uid="{EAC43AD9-D20E-4B78-8BCA-785E74A9882B}"/>
    <cellStyle name="입력 2 2 3 3 7" xfId="8071" xr:uid="{0427006E-7B50-4D2C-AF8E-C8AEEB587667}"/>
    <cellStyle name="입력 2 2 3 4" xfId="5464" xr:uid="{01C095C2-A607-40E4-B09E-4928108EECDA}"/>
    <cellStyle name="입력 2 2 3 4 2" xfId="5465" xr:uid="{DD3D5BE8-7FB8-4685-8F13-13764640EB34}"/>
    <cellStyle name="입력 2 2 3 4 2 2" xfId="5466" xr:uid="{5D479C7A-9A2B-4306-A3FD-E8D281F80BAB}"/>
    <cellStyle name="입력 2 2 3 4 2 3" xfId="10523" xr:uid="{CA05CA5E-9102-49F2-9E96-BC89E6B45DBF}"/>
    <cellStyle name="입력 2 2 3 4 3" xfId="5467" xr:uid="{3E10D57B-B75B-4A27-BE5C-D8CF7B41316D}"/>
    <cellStyle name="입력 2 2 3 4 4" xfId="8645" xr:uid="{E30ABF93-1F43-4A29-A14F-C516D8468F70}"/>
    <cellStyle name="입력 2 2 3 5" xfId="5468" xr:uid="{ECDAF990-2A75-409D-B208-40523998759F}"/>
    <cellStyle name="입력 2 2 3 5 2" xfId="5469" xr:uid="{5D2F6247-307B-42DE-9AC1-BA1E88FAFEA2}"/>
    <cellStyle name="입력 2 2 3 5 2 2" xfId="5470" xr:uid="{1F7C1BD4-5CD9-4CDB-AE48-20F434D2E0DC}"/>
    <cellStyle name="입력 2 2 3 5 2 3" xfId="10991" xr:uid="{9F558ACE-3BC0-46DC-A039-B232F6CDF974}"/>
    <cellStyle name="입력 2 2 3 5 3" xfId="5471" xr:uid="{DE0E1A02-42DA-434A-BEA9-1EFC7E9585F2}"/>
    <cellStyle name="입력 2 2 3 5 4" xfId="9113" xr:uid="{2AC5D7E5-EF88-4025-ABFE-B2B3EBCA74B3}"/>
    <cellStyle name="입력 2 2 3 6" xfId="5472" xr:uid="{764C68E1-51BB-465A-A5B6-AF1DAB54963C}"/>
    <cellStyle name="입력 2 2 3 6 2" xfId="5473" xr:uid="{67412CBB-9811-4E82-ACBE-18920C925D21}"/>
    <cellStyle name="입력 2 2 3 6 2 2" xfId="5474" xr:uid="{74F20532-1398-4DA1-BAA1-DA6B17BC7797}"/>
    <cellStyle name="입력 2 2 3 6 2 3" xfId="11281" xr:uid="{E133B9DF-E8F6-4613-BF26-B6C4BA2FA9E9}"/>
    <cellStyle name="입력 2 2 3 6 3" xfId="5475" xr:uid="{EB9A93F7-E4CE-4DBE-BC51-E2C69DE5760E}"/>
    <cellStyle name="입력 2 2 3 6 4" xfId="9407" xr:uid="{2D42038D-3F3E-4502-87DE-0A6D8A3F4BE7}"/>
    <cellStyle name="입력 2 2 3 7" xfId="5476" xr:uid="{1C3EDD31-51E4-4D87-9B6D-B749B5A81401}"/>
    <cellStyle name="입력 2 2 3 7 2" xfId="5477" xr:uid="{26B9A5A3-3964-437D-AAB5-6B18C79A4DE1}"/>
    <cellStyle name="입력 2 2 3 7 3" xfId="10053" xr:uid="{2892522F-146A-4899-A2AE-2C04CDB8FA2B}"/>
    <cellStyle name="입력 2 2 3 8" xfId="5478" xr:uid="{D08DC537-8D4C-4FB1-BEF2-320A2BF4E3CA}"/>
    <cellStyle name="입력 2 2 3 9" xfId="8069" xr:uid="{B3170DBA-BFFA-45DA-B00A-010546A3BC47}"/>
    <cellStyle name="입력 2 2 4" xfId="5479" xr:uid="{E17AA85B-50E7-4B78-8679-E2DEBD88FEA1}"/>
    <cellStyle name="입력 2 2 4 2" xfId="5480" xr:uid="{2E6030AD-71A7-4F0A-9EC1-FCF4B1916015}"/>
    <cellStyle name="입력 2 2 4 2 2" xfId="5481" xr:uid="{8DD556AC-7BE3-4F13-88D8-8F909DBE027F}"/>
    <cellStyle name="입력 2 2 4 2 2 2" xfId="5482" xr:uid="{6B039B32-C04A-40FA-BB64-2ABA3CAA146F}"/>
    <cellStyle name="입력 2 2 4 2 2 3" xfId="10526" xr:uid="{52567E55-8671-459B-9358-2C3B0FCD31C8}"/>
    <cellStyle name="입력 2 2 4 2 3" xfId="5483" xr:uid="{7EC788E3-DB52-4BBD-8C34-D5B166C26313}"/>
    <cellStyle name="입력 2 2 4 2 4" xfId="8648" xr:uid="{82FD1EC4-96D4-4276-9F7E-D4BCBBF12F05}"/>
    <cellStyle name="입력 2 2 4 3" xfId="5484" xr:uid="{9AF42272-6849-4C3C-A4D8-6A75FE2C252C}"/>
    <cellStyle name="입력 2 2 4 3 2" xfId="5485" xr:uid="{EDC3A12A-9504-4191-BD15-EB5F05AB092D}"/>
    <cellStyle name="입력 2 2 4 3 2 2" xfId="5486" xr:uid="{0ABCF0AB-20A0-4012-9B27-CC07F60C839B}"/>
    <cellStyle name="입력 2 2 4 3 2 3" xfId="10994" xr:uid="{488E76C5-A830-4F64-8D23-960A79670760}"/>
    <cellStyle name="입력 2 2 4 3 3" xfId="5487" xr:uid="{FC77E0BD-8219-4139-888E-077872AE343D}"/>
    <cellStyle name="입력 2 2 4 3 4" xfId="9116" xr:uid="{30CDADAC-9338-41FA-8C98-CCAF6F1D5281}"/>
    <cellStyle name="입력 2 2 4 4" xfId="5488" xr:uid="{DE0CDEE9-F5C9-4BFE-A293-3186F3C4B287}"/>
    <cellStyle name="입력 2 2 4 4 2" xfId="5489" xr:uid="{B042EA07-C5FA-4A36-B6D6-F2B4F6DA8434}"/>
    <cellStyle name="입력 2 2 4 4 2 2" xfId="5490" xr:uid="{F61C133E-8604-45BD-990A-BFA8F6A2B533}"/>
    <cellStyle name="입력 2 2 4 4 2 3" xfId="11513" xr:uid="{E197B9B5-96D2-4811-A6B5-81E660198292}"/>
    <cellStyle name="입력 2 2 4 4 3" xfId="5491" xr:uid="{D00FFB10-DC93-4E6C-BD31-66E9E9C06154}"/>
    <cellStyle name="입력 2 2 4 4 4" xfId="9639" xr:uid="{D59364C8-0AFE-42ED-96A1-64C6130C6AD6}"/>
    <cellStyle name="입력 2 2 4 5" xfId="5492" xr:uid="{DAEC0D74-BE6F-41AD-BDEA-B188F51160FB}"/>
    <cellStyle name="입력 2 2 4 5 2" xfId="5493" xr:uid="{F632387F-4847-4F8F-8139-950CC020D207}"/>
    <cellStyle name="입력 2 2 4 5 3" xfId="10056" xr:uid="{3222855D-23A3-47F3-9EE1-1CE9B4F3345F}"/>
    <cellStyle name="입력 2 2 4 6" xfId="5494" xr:uid="{95816DF7-58A7-4D22-93F6-DF446BCC257F}"/>
    <cellStyle name="입력 2 2 4 7" xfId="8072" xr:uid="{CF6213C2-187E-4955-86FA-6DB9244E6BF2}"/>
    <cellStyle name="입력 2 2 5" xfId="5495" xr:uid="{A19718BC-DE5D-4BA5-9064-233F448148DA}"/>
    <cellStyle name="입력 2 2 5 2" xfId="5496" xr:uid="{6E0EF5EE-A0AB-46D8-87AE-FF29C33FA4DC}"/>
    <cellStyle name="입력 2 2 5 2 2" xfId="5497" xr:uid="{14546DF2-D797-48FF-B0AC-5D110C631A67}"/>
    <cellStyle name="입력 2 2 5 2 2 2" xfId="5498" xr:uid="{EF0FA0ED-092D-49A1-9D4E-13D44F0BDD18}"/>
    <cellStyle name="입력 2 2 5 2 2 3" xfId="10527" xr:uid="{FAB64D59-3FE4-42B8-83C4-D15F56D602B3}"/>
    <cellStyle name="입력 2 2 5 2 3" xfId="5499" xr:uid="{8E98B82E-F7E8-4278-86B4-FD11C5E181E7}"/>
    <cellStyle name="입력 2 2 5 2 4" xfId="8649" xr:uid="{6C155022-98C1-4847-803A-47C84690B632}"/>
    <cellStyle name="입력 2 2 5 3" xfId="5500" xr:uid="{146285B4-FCDB-4933-9286-9AA91375D14A}"/>
    <cellStyle name="입력 2 2 5 3 2" xfId="5501" xr:uid="{AEAE5E70-5446-4089-82AE-AAF5C6EA5A9E}"/>
    <cellStyle name="입력 2 2 5 3 2 2" xfId="5502" xr:uid="{B5445888-5EF6-4951-B236-2BD5BEBE629D}"/>
    <cellStyle name="입력 2 2 5 3 2 3" xfId="10995" xr:uid="{D25FCB7A-502D-407F-893D-6CEC604EEEC6}"/>
    <cellStyle name="입력 2 2 5 3 3" xfId="5503" xr:uid="{F09C88F6-22AC-4079-85DF-D9A30B593033}"/>
    <cellStyle name="입력 2 2 5 3 4" xfId="9117" xr:uid="{0B54D791-4E1B-4841-AFC9-ABB842D70B46}"/>
    <cellStyle name="입력 2 2 5 4" xfId="5504" xr:uid="{7A7F1C45-FDB3-4529-A446-76489E06003A}"/>
    <cellStyle name="입력 2 2 5 4 2" xfId="5505" xr:uid="{3E2AB115-5557-4286-A3A4-0DEAB057D370}"/>
    <cellStyle name="입력 2 2 5 4 2 2" xfId="5506" xr:uid="{BB4BD679-379A-4D84-A4AA-0D5EC8507A9C}"/>
    <cellStyle name="입력 2 2 5 4 2 3" xfId="11514" xr:uid="{95720DAD-32CF-44B6-A3A7-8F9E2EA98E70}"/>
    <cellStyle name="입력 2 2 5 4 3" xfId="5507" xr:uid="{DAA77C8A-B8F6-4C15-B2E0-521D15B53355}"/>
    <cellStyle name="입력 2 2 5 4 4" xfId="9640" xr:uid="{7CB2175B-3D55-424B-8265-2A413B6DF06C}"/>
    <cellStyle name="입력 2 2 5 5" xfId="5508" xr:uid="{92C57C90-220F-4496-B374-525805A1BE2C}"/>
    <cellStyle name="입력 2 2 5 5 2" xfId="5509" xr:uid="{D46F600C-DD80-493A-A759-96A62EF512B5}"/>
    <cellStyle name="입력 2 2 5 5 3" xfId="10057" xr:uid="{C3ED1D63-9E1C-4007-8A38-215FAE389CCE}"/>
    <cellStyle name="입력 2 2 5 6" xfId="5510" xr:uid="{4CECA93E-CA4D-4BB7-9568-2FE28EB308AA}"/>
    <cellStyle name="입력 2 2 5 7" xfId="8073" xr:uid="{099D672A-0BAB-4CEE-8A48-FF9C79F58C61}"/>
    <cellStyle name="입력 2 2 6" xfId="5511" xr:uid="{D6CE39A9-C094-4F1D-9AC6-0611A6836E45}"/>
    <cellStyle name="입력 2 2 6 2" xfId="5512" xr:uid="{8426727D-0855-4F4C-ADE2-3BC59DA6CCF8}"/>
    <cellStyle name="입력 2 2 6 2 2" xfId="5513" xr:uid="{12FC7096-8DD3-4ECC-B60F-2BAD4C790398}"/>
    <cellStyle name="입력 2 2 6 2 3" xfId="10516" xr:uid="{9CC0834E-7A5B-45E9-A514-461F469831A2}"/>
    <cellStyle name="입력 2 2 6 3" xfId="5514" xr:uid="{E5790986-6AD0-4A82-80FE-FD6E0B4AB440}"/>
    <cellStyle name="입력 2 2 6 4" xfId="8638" xr:uid="{796627F8-BAB3-45BB-97F4-704FB96D73FF}"/>
    <cellStyle name="입력 2 2 7" xfId="5515" xr:uid="{D10DCFEA-9558-473D-A809-DF5A5E8B64AD}"/>
    <cellStyle name="입력 2 2 7 2" xfId="5516" xr:uid="{33416C69-252B-4F2E-8067-075F06863812}"/>
    <cellStyle name="입력 2 2 7 2 2" xfId="5517" xr:uid="{4D5B9E9E-960D-4ED1-ABE4-D9C536C19E72}"/>
    <cellStyle name="입력 2 2 7 2 3" xfId="10984" xr:uid="{7AF2455D-E6F7-4014-B898-A59E02930A17}"/>
    <cellStyle name="입력 2 2 7 3" xfId="5518" xr:uid="{337F9A89-458F-45DE-B164-22E30A4E9F87}"/>
    <cellStyle name="입력 2 2 7 4" xfId="9106" xr:uid="{0DB40B13-6B9F-454A-9FAF-AF5D39965FCE}"/>
    <cellStyle name="입력 2 2 8" xfId="5519" xr:uid="{821FC04C-5327-47D9-AC6F-4DE617F4E063}"/>
    <cellStyle name="입력 2 2 8 2" xfId="5520" xr:uid="{7568B4CE-EEED-45D8-921B-20B3AFF4306A}"/>
    <cellStyle name="입력 2 2 8 2 2" xfId="5521" xr:uid="{E1635DAE-BF6F-4D54-AD08-303C567FD0EA}"/>
    <cellStyle name="입력 2 2 8 2 3" xfId="11169" xr:uid="{30A597D0-9FA3-45A0-83CE-13F473B95E78}"/>
    <cellStyle name="입력 2 2 8 3" xfId="5522" xr:uid="{C93E8A7A-E29E-47B7-9E2D-9849F0ABC5D2}"/>
    <cellStyle name="입력 2 2 8 4" xfId="9295" xr:uid="{424832C9-07E8-45C3-9A86-92C836D35301}"/>
    <cellStyle name="입력 2 2 9" xfId="5523" xr:uid="{ACD11666-0A44-4C51-AEFF-07AE7F77D9CA}"/>
    <cellStyle name="입력 2 2 9 2" xfId="5524" xr:uid="{0A68CABB-7A38-4867-B8BB-A62020C3CB9D}"/>
    <cellStyle name="입력 2 2 9 3" xfId="10046" xr:uid="{74373964-1EF8-4346-87FA-61AEFA2BBEB0}"/>
    <cellStyle name="입력 2 3" xfId="68" xr:uid="{12C8FE5C-B31C-493F-AEBB-C41F65F89964}"/>
    <cellStyle name="입력 2 3 10" xfId="5526" xr:uid="{8C1BD46D-573B-4685-B05C-BCF097CE8B96}"/>
    <cellStyle name="입력 2 3 11" xfId="8074" xr:uid="{E614A57F-E010-43FB-872D-E76FA4F1B3C5}"/>
    <cellStyle name="입력 2 3 12" xfId="5525" xr:uid="{1CC86397-5934-4C5A-A9A5-892E80F172F2}"/>
    <cellStyle name="입력 2 3 2" xfId="5527" xr:uid="{50431B8B-7248-42E1-811E-D7801E2FFB15}"/>
    <cellStyle name="입력 2 3 2 10" xfId="8075" xr:uid="{7FB38668-56EB-4F38-8B44-E81C78310D2C}"/>
    <cellStyle name="입력 2 3 2 2" xfId="5528" xr:uid="{5B0374A2-ED83-4985-A1AE-D7C91D10DECF}"/>
    <cellStyle name="입력 2 3 2 2 2" xfId="5529" xr:uid="{6C5B6865-814B-4645-9B75-CA074EF73497}"/>
    <cellStyle name="입력 2 3 2 2 2 2" xfId="5530" xr:uid="{70EECFEE-15A5-4A59-B418-4E7387C80016}"/>
    <cellStyle name="입력 2 3 2 2 2 2 2" xfId="5531" xr:uid="{A710E17A-CC34-45F3-8015-850B3F220A46}"/>
    <cellStyle name="입력 2 3 2 2 2 2 2 2" xfId="5532" xr:uid="{D588C5A6-BCED-4AE0-8B8A-FA7086BBC7B8}"/>
    <cellStyle name="입력 2 3 2 2 2 2 2 3" xfId="10531" xr:uid="{011BB022-3AE5-413B-B7C2-64D02AB904B9}"/>
    <cellStyle name="입력 2 3 2 2 2 2 3" xfId="5533" xr:uid="{0C5602B1-4D7E-4B07-B814-D2ACAFB67D66}"/>
    <cellStyle name="입력 2 3 2 2 2 2 4" xfId="8653" xr:uid="{1FBE7FD7-06C1-45B9-8F67-1843697EBAF1}"/>
    <cellStyle name="입력 2 3 2 2 2 3" xfId="5534" xr:uid="{DED8E1D1-85D1-4136-AA50-F494288563DC}"/>
    <cellStyle name="입력 2 3 2 2 2 3 2" xfId="5535" xr:uid="{2E9A53E8-9727-4472-A54B-FE4329621FD0}"/>
    <cellStyle name="입력 2 3 2 2 2 3 2 2" xfId="5536" xr:uid="{434EADB7-1490-41D1-9092-340573F2CCF5}"/>
    <cellStyle name="입력 2 3 2 2 2 3 2 3" xfId="10999" xr:uid="{A29D5EA8-1EC1-43E8-8DCA-A33434C8AD10}"/>
    <cellStyle name="입력 2 3 2 2 2 3 3" xfId="5537" xr:uid="{CB2A33B1-DA8F-4455-ABDF-F82BF3C98F2F}"/>
    <cellStyle name="입력 2 3 2 2 2 3 4" xfId="9121" xr:uid="{65D14812-1E40-4A64-8930-78F9CB920D76}"/>
    <cellStyle name="입력 2 3 2 2 2 4" xfId="5538" xr:uid="{24620B1D-C86D-4E9F-BF60-17D65E821657}"/>
    <cellStyle name="입력 2 3 2 2 2 4 2" xfId="5539" xr:uid="{F1FBF9B3-4E84-4480-8022-C1CB3EE60550}"/>
    <cellStyle name="입력 2 3 2 2 2 4 2 2" xfId="5540" xr:uid="{B613BF09-C485-48ED-B406-58EE426DC6F4}"/>
    <cellStyle name="입력 2 3 2 2 2 4 2 3" xfId="11515" xr:uid="{74F328CF-D1EC-4A8D-AE07-9B85FFBB9108}"/>
    <cellStyle name="입력 2 3 2 2 2 4 3" xfId="5541" xr:uid="{34B01B62-D6E5-48CA-9D8C-B728942DFA34}"/>
    <cellStyle name="입력 2 3 2 2 2 4 4" xfId="9641" xr:uid="{900B2135-3E44-4A0B-A104-52A3425369DB}"/>
    <cellStyle name="입력 2 3 2 2 2 5" xfId="5542" xr:uid="{1CC51822-6871-47B4-AC6E-FFDCDBE85D39}"/>
    <cellStyle name="입력 2 3 2 2 2 5 2" xfId="5543" xr:uid="{1A489469-6711-46E8-82BE-0D184D786F08}"/>
    <cellStyle name="입력 2 3 2 2 2 5 3" xfId="10061" xr:uid="{DA7CB857-8319-4EC2-A362-4FC22897CAE1}"/>
    <cellStyle name="입력 2 3 2 2 2 6" xfId="5544" xr:uid="{7E6E8DB4-FB24-44C9-8769-6AA6D923FC22}"/>
    <cellStyle name="입력 2 3 2 2 2 7" xfId="8077" xr:uid="{088B030F-07FF-4C86-A6BA-5494F39A4B88}"/>
    <cellStyle name="입력 2 3 2 2 3" xfId="5545" xr:uid="{13DAA71C-69AD-4776-9C3A-F751FAB35C08}"/>
    <cellStyle name="입력 2 3 2 2 3 2" xfId="5546" xr:uid="{C5254D99-F3E7-4B5D-AF2B-58A43BE33278}"/>
    <cellStyle name="입력 2 3 2 2 3 2 2" xfId="5547" xr:uid="{31226ACD-F000-4919-867E-49B3085CF1D3}"/>
    <cellStyle name="입력 2 3 2 2 3 2 2 2" xfId="5548" xr:uid="{78A1A0C1-A7C8-4A34-A237-E31397B29DE7}"/>
    <cellStyle name="입력 2 3 2 2 3 2 2 3" xfId="10532" xr:uid="{1D9BE1EE-781C-41AE-9C07-4D50BD90A7D7}"/>
    <cellStyle name="입력 2 3 2 2 3 2 3" xfId="5549" xr:uid="{BCCD1301-1616-4199-89AD-F7E5E876B39F}"/>
    <cellStyle name="입력 2 3 2 2 3 2 4" xfId="8654" xr:uid="{1FB1294E-AB0F-493B-960F-98039707C905}"/>
    <cellStyle name="입력 2 3 2 2 3 3" xfId="5550" xr:uid="{BBDB74BD-E23C-4EBD-B967-0217D1AFEB38}"/>
    <cellStyle name="입력 2 3 2 2 3 3 2" xfId="5551" xr:uid="{69A61ADD-DDCA-43B2-B4C1-1B4F3B24CBB9}"/>
    <cellStyle name="입력 2 3 2 2 3 3 2 2" xfId="5552" xr:uid="{413A25CF-8C54-4780-8630-2A6147D5D804}"/>
    <cellStyle name="입력 2 3 2 2 3 3 2 3" xfId="11000" xr:uid="{88786FB1-A98F-4C47-AA25-0598E1855A3D}"/>
    <cellStyle name="입력 2 3 2 2 3 3 3" xfId="5553" xr:uid="{74C384EF-286B-4393-A064-B576F5C4047F}"/>
    <cellStyle name="입력 2 3 2 2 3 3 4" xfId="9122" xr:uid="{9B60708F-FAEF-4F5B-B25D-866ADFAC2214}"/>
    <cellStyle name="입력 2 3 2 2 3 4" xfId="5554" xr:uid="{BAF89E59-B281-400A-B80D-884C4C21779C}"/>
    <cellStyle name="입력 2 3 2 2 3 4 2" xfId="5555" xr:uid="{6107E941-0DE9-4A7E-AC3D-54A91E5DA00C}"/>
    <cellStyle name="입력 2 3 2 2 3 4 2 2" xfId="5556" xr:uid="{C99BC675-1E6E-4847-802E-AFD3DFD105FE}"/>
    <cellStyle name="입력 2 3 2 2 3 4 2 3" xfId="11516" xr:uid="{FA92E9C5-A0D5-438F-A668-6B3832D4ECE1}"/>
    <cellStyle name="입력 2 3 2 2 3 4 3" xfId="5557" xr:uid="{D3841890-3F64-4ED5-AE15-80067E6DF9DC}"/>
    <cellStyle name="입력 2 3 2 2 3 4 4" xfId="9642" xr:uid="{55C28D43-0DB0-4B72-B377-220DA43ADF17}"/>
    <cellStyle name="입력 2 3 2 2 3 5" xfId="5558" xr:uid="{5022E1FF-2CD6-4CB2-AE18-4DEA7A4AC925}"/>
    <cellStyle name="입력 2 3 2 2 3 5 2" xfId="5559" xr:uid="{33A2D5AC-C507-4E2F-9E9B-B89DE17C8051}"/>
    <cellStyle name="입력 2 3 2 2 3 5 3" xfId="10062" xr:uid="{0B559FD4-DB92-403A-B2E8-62FB04008E61}"/>
    <cellStyle name="입력 2 3 2 2 3 6" xfId="5560" xr:uid="{50949F5F-612B-407C-BFB7-A6C58A27BB64}"/>
    <cellStyle name="입력 2 3 2 2 3 7" xfId="8078" xr:uid="{4472D044-9BF3-48CC-B376-BC1F0B3AA9BC}"/>
    <cellStyle name="입력 2 3 2 2 4" xfId="5561" xr:uid="{EC0734AA-0556-40F5-8A86-7D406EDAC374}"/>
    <cellStyle name="입력 2 3 2 2 4 2" xfId="5562" xr:uid="{6A0C5DE2-FEE0-483F-AB63-BFDD2DC2404B}"/>
    <cellStyle name="입력 2 3 2 2 4 2 2" xfId="5563" xr:uid="{B1B826F6-A4A2-4A55-98B6-D1C8EB618717}"/>
    <cellStyle name="입력 2 3 2 2 4 2 3" xfId="10530" xr:uid="{B8503575-A940-4FC8-8F32-66E6D09D1876}"/>
    <cellStyle name="입력 2 3 2 2 4 3" xfId="5564" xr:uid="{1DD31C84-8953-403E-B4A4-2EFF82D51972}"/>
    <cellStyle name="입력 2 3 2 2 4 4" xfId="8652" xr:uid="{B26C91D6-4440-4746-9475-C6A8266F3396}"/>
    <cellStyle name="입력 2 3 2 2 5" xfId="5565" xr:uid="{3ECE179B-15BC-4BA2-8E21-521BE68461EA}"/>
    <cellStyle name="입력 2 3 2 2 5 2" xfId="5566" xr:uid="{BB01342C-4087-40D8-8A07-B735096F38F1}"/>
    <cellStyle name="입력 2 3 2 2 5 2 2" xfId="5567" xr:uid="{FB96F73F-FB26-4950-A02C-3F64CEDB3D6F}"/>
    <cellStyle name="입력 2 3 2 2 5 2 3" xfId="10998" xr:uid="{891AFEB3-0B5E-4029-A33A-9A93C9B3A2A7}"/>
    <cellStyle name="입력 2 3 2 2 5 3" xfId="5568" xr:uid="{7731B61C-8C17-463E-B576-6A14019BCCC4}"/>
    <cellStyle name="입력 2 3 2 2 5 4" xfId="9120" xr:uid="{8943ED20-B516-4FC3-A7D7-0F822B8BD2BC}"/>
    <cellStyle name="입력 2 3 2 2 6" xfId="5569" xr:uid="{EEA33E26-1DB5-4E1A-8EAA-6F8DC363700C}"/>
    <cellStyle name="입력 2 3 2 2 6 2" xfId="5570" xr:uid="{A10969E4-5EAA-4B4F-B8EE-49A3A41D18E2}"/>
    <cellStyle name="입력 2 3 2 2 6 2 2" xfId="5571" xr:uid="{11B1FBA6-409D-4D36-A099-DBD5115B445D}"/>
    <cellStyle name="입력 2 3 2 2 6 2 3" xfId="11284" xr:uid="{C088190D-FCF9-4643-B7C2-D68C18DECC48}"/>
    <cellStyle name="입력 2 3 2 2 6 3" xfId="5572" xr:uid="{02DC3547-4374-4B76-A304-FCE7B027860F}"/>
    <cellStyle name="입력 2 3 2 2 6 4" xfId="9410" xr:uid="{8C2AB689-EBE8-417A-B72A-BDC3D70F64E3}"/>
    <cellStyle name="입력 2 3 2 2 7" xfId="5573" xr:uid="{C735A011-8561-4EA7-81E9-AD0CF601998C}"/>
    <cellStyle name="입력 2 3 2 2 7 2" xfId="5574" xr:uid="{B56E1A28-4108-4258-A714-6B0A30A2C52B}"/>
    <cellStyle name="입력 2 3 2 2 7 3" xfId="10060" xr:uid="{EF0A66FC-BDA1-4A89-8429-BF7FD5AC7501}"/>
    <cellStyle name="입력 2 3 2 2 8" xfId="5575" xr:uid="{088C72B9-A06C-47FB-BC6B-12E9F1A48A03}"/>
    <cellStyle name="입력 2 3 2 2 9" xfId="8076" xr:uid="{8BD23EC5-1F2C-41FB-892B-2CC520AF6235}"/>
    <cellStyle name="입력 2 3 2 3" xfId="5576" xr:uid="{39DE4965-B021-43B7-933F-2FB1F4257A67}"/>
    <cellStyle name="입력 2 3 2 3 2" xfId="5577" xr:uid="{267D1349-3E29-41F3-BE2D-652965FAAE6C}"/>
    <cellStyle name="입력 2 3 2 3 2 2" xfId="5578" xr:uid="{727D311B-CFE3-483A-B595-8242E89BBCC6}"/>
    <cellStyle name="입력 2 3 2 3 2 2 2" xfId="5579" xr:uid="{E4042746-32E5-4D85-8C54-4789392F0FE6}"/>
    <cellStyle name="입력 2 3 2 3 2 2 3" xfId="10533" xr:uid="{2A221B27-EFA7-45AA-B496-B4D604AA38AF}"/>
    <cellStyle name="입력 2 3 2 3 2 3" xfId="5580" xr:uid="{05C78EBF-5643-4EC2-B555-5A25676074C6}"/>
    <cellStyle name="입력 2 3 2 3 2 4" xfId="8655" xr:uid="{2E211293-BFDB-4F05-A0BD-5CE0FD1706B8}"/>
    <cellStyle name="입력 2 3 2 3 3" xfId="5581" xr:uid="{093D19B2-98C2-4032-AA3E-554C94C3AFDE}"/>
    <cellStyle name="입력 2 3 2 3 3 2" xfId="5582" xr:uid="{AC7FA754-D945-45B7-B0C0-14D04213DD8B}"/>
    <cellStyle name="입력 2 3 2 3 3 2 2" xfId="5583" xr:uid="{EA4E642A-FF36-4694-8794-A788C77074F2}"/>
    <cellStyle name="입력 2 3 2 3 3 2 3" xfId="11001" xr:uid="{19C908D7-7F87-4256-8F3E-8677C0E4E03F}"/>
    <cellStyle name="입력 2 3 2 3 3 3" xfId="5584" xr:uid="{CC3A4396-2AFE-4F1E-ABEA-BB8F4C65F302}"/>
    <cellStyle name="입력 2 3 2 3 3 4" xfId="9123" xr:uid="{C4F392D5-7099-40AC-A340-01F79A6796CF}"/>
    <cellStyle name="입력 2 3 2 3 4" xfId="5585" xr:uid="{DF8CC329-5571-4E1E-AEAC-443D3E0C6BD2}"/>
    <cellStyle name="입력 2 3 2 3 4 2" xfId="5586" xr:uid="{2DFAB8CD-D828-46C4-9B5F-7DB8563AF290}"/>
    <cellStyle name="입력 2 3 2 3 4 2 2" xfId="5587" xr:uid="{EE5E3713-3681-45E9-B6D8-024CB8453CE4}"/>
    <cellStyle name="입력 2 3 2 3 4 2 3" xfId="11517" xr:uid="{23F57670-28A7-4043-9AB7-25E9CB0E7A95}"/>
    <cellStyle name="입력 2 3 2 3 4 3" xfId="5588" xr:uid="{79ED4899-3ED0-4819-9631-CA6C45EEEAF1}"/>
    <cellStyle name="입력 2 3 2 3 4 4" xfId="9643" xr:uid="{B40AC0D3-4CDB-4D61-BD46-A1BC89BAC06C}"/>
    <cellStyle name="입력 2 3 2 3 5" xfId="5589" xr:uid="{E02B94A5-FE1A-46FC-8C42-747B04CE9FC7}"/>
    <cellStyle name="입력 2 3 2 3 5 2" xfId="5590" xr:uid="{66032195-CBD0-4509-94B6-6AA4E3CC9D53}"/>
    <cellStyle name="입력 2 3 2 3 5 3" xfId="10063" xr:uid="{BB288196-CECF-4CA8-8404-9A2E42270204}"/>
    <cellStyle name="입력 2 3 2 3 6" xfId="5591" xr:uid="{BF2A5B33-7D3A-4465-9714-7FF20CF7D788}"/>
    <cellStyle name="입력 2 3 2 3 7" xfId="8079" xr:uid="{35788756-5433-4F5E-9AFF-39F494C14B20}"/>
    <cellStyle name="입력 2 3 2 4" xfId="5592" xr:uid="{B4467FC7-B488-44B6-BB12-9D9DF385167E}"/>
    <cellStyle name="입력 2 3 2 4 2" xfId="5593" xr:uid="{B65AB427-2090-4602-9E60-79A9038F6660}"/>
    <cellStyle name="입력 2 3 2 4 2 2" xfId="5594" xr:uid="{0B226179-E3B3-44AE-A7B3-43882CC6D3D6}"/>
    <cellStyle name="입력 2 3 2 4 2 2 2" xfId="5595" xr:uid="{DB517549-DBD2-4928-B570-62E3EA282E95}"/>
    <cellStyle name="입력 2 3 2 4 2 2 3" xfId="10534" xr:uid="{6C222293-C7DF-4069-BBC5-2D1B107B8A8C}"/>
    <cellStyle name="입력 2 3 2 4 2 3" xfId="5596" xr:uid="{0FA10689-BECC-47E9-BF85-9F3C1DBE33C2}"/>
    <cellStyle name="입력 2 3 2 4 2 4" xfId="8656" xr:uid="{3C190B64-3665-4F4D-9EF4-FF6A55EC9FC7}"/>
    <cellStyle name="입력 2 3 2 4 3" xfId="5597" xr:uid="{9FF86D95-2FEF-4B86-84E0-985922F84349}"/>
    <cellStyle name="입력 2 3 2 4 3 2" xfId="5598" xr:uid="{DF7DA0EE-5BCE-4E07-BCA9-9B39F98FE6C2}"/>
    <cellStyle name="입력 2 3 2 4 3 2 2" xfId="5599" xr:uid="{87D22599-C2B7-4BD2-860C-1AC0F872F603}"/>
    <cellStyle name="입력 2 3 2 4 3 2 3" xfId="11002" xr:uid="{17F9CE92-F56C-401F-9E9D-DD295DF803C6}"/>
    <cellStyle name="입력 2 3 2 4 3 3" xfId="5600" xr:uid="{DE9E84ED-01F1-41D6-AFDE-BBF0E30A22D3}"/>
    <cellStyle name="입력 2 3 2 4 3 4" xfId="9124" xr:uid="{4F62C7F8-990D-4707-B102-261A53056EE2}"/>
    <cellStyle name="입력 2 3 2 4 4" xfId="5601" xr:uid="{2E7C2E0C-BA94-4D6A-87CC-F6E8044C6D2C}"/>
    <cellStyle name="입력 2 3 2 4 4 2" xfId="5602" xr:uid="{095F1DE9-D6D0-446E-BE83-764E11C90F4A}"/>
    <cellStyle name="입력 2 3 2 4 4 2 2" xfId="5603" xr:uid="{B9A212AF-91E4-4B6F-9568-DED86E2CC820}"/>
    <cellStyle name="입력 2 3 2 4 4 2 3" xfId="11518" xr:uid="{5FE6A631-9419-4751-A5DF-F9CD21F73049}"/>
    <cellStyle name="입력 2 3 2 4 4 3" xfId="5604" xr:uid="{BC7CA064-773B-4BAF-A2FD-058746C141DD}"/>
    <cellStyle name="입력 2 3 2 4 4 4" xfId="9644" xr:uid="{7C711FD2-5936-49B2-A339-5BABCA179767}"/>
    <cellStyle name="입력 2 3 2 4 5" xfId="5605" xr:uid="{14A15172-9F17-4D9B-93EB-F9863BE5F5C3}"/>
    <cellStyle name="입력 2 3 2 4 5 2" xfId="5606" xr:uid="{400BA5FA-611B-4EDA-95A0-7EF60465580C}"/>
    <cellStyle name="입력 2 3 2 4 5 3" xfId="10064" xr:uid="{E0CE995D-1C61-4B41-BE9B-F2C5B9782967}"/>
    <cellStyle name="입력 2 3 2 4 6" xfId="5607" xr:uid="{3C7DDBF0-195D-4D49-9A73-46120112BA95}"/>
    <cellStyle name="입력 2 3 2 4 7" xfId="8080" xr:uid="{7800486F-9315-49F6-AB2A-11ECA0B86B6F}"/>
    <cellStyle name="입력 2 3 2 5" xfId="5608" xr:uid="{868A409D-665B-4719-97E8-AB7E1B48E400}"/>
    <cellStyle name="입력 2 3 2 5 2" xfId="5609" xr:uid="{3750A44A-69A9-4CB7-8C8A-E5146648DDB0}"/>
    <cellStyle name="입력 2 3 2 5 2 2" xfId="5610" xr:uid="{2791DE4B-48A7-4448-B103-22712EFAEEDF}"/>
    <cellStyle name="입력 2 3 2 5 2 3" xfId="10529" xr:uid="{B66106C2-68BE-45E2-82D4-B7B41FE2CBA6}"/>
    <cellStyle name="입력 2 3 2 5 3" xfId="5611" xr:uid="{12A9CD93-6B20-4EE2-B2A5-EBDDF31B06AC}"/>
    <cellStyle name="입력 2 3 2 5 4" xfId="8651" xr:uid="{65D4123E-1FF4-4B6A-8E2B-2567691271A7}"/>
    <cellStyle name="입력 2 3 2 6" xfId="5612" xr:uid="{14D550D2-41C6-49AD-BE6B-275E52DAD43E}"/>
    <cellStyle name="입력 2 3 2 6 2" xfId="5613" xr:uid="{2446FA01-5358-4481-838A-FE648C00272F}"/>
    <cellStyle name="입력 2 3 2 6 2 2" xfId="5614" xr:uid="{C2134688-8BB9-4100-8B73-B9F9F0F333BD}"/>
    <cellStyle name="입력 2 3 2 6 2 3" xfId="10997" xr:uid="{6F09F261-9BE0-4E02-B73A-0F309039547B}"/>
    <cellStyle name="입력 2 3 2 6 3" xfId="5615" xr:uid="{012263BA-E654-4BAB-950D-F6BC12506DD3}"/>
    <cellStyle name="입력 2 3 2 6 4" xfId="9119" xr:uid="{464B430D-B0B8-4661-AACA-CA4F6636A1A9}"/>
    <cellStyle name="입력 2 3 2 7" xfId="5616" xr:uid="{B4F1E921-7970-4D3C-B32D-33B8B6D08E8D}"/>
    <cellStyle name="입력 2 3 2 7 2" xfId="5617" xr:uid="{16EAAD0D-B97A-456B-935E-13D217954103}"/>
    <cellStyle name="입력 2 3 2 7 2 2" xfId="5618" xr:uid="{10EB4D12-DE7C-45A0-975E-F6B5362CEF5D}"/>
    <cellStyle name="입력 2 3 2 7 2 3" xfId="11216" xr:uid="{EFE05825-F6BB-46A6-A05B-D1C785FC0338}"/>
    <cellStyle name="입력 2 3 2 7 3" xfId="5619" xr:uid="{A379A9A9-1070-4331-A30E-7E5179BD3960}"/>
    <cellStyle name="입력 2 3 2 7 4" xfId="9342" xr:uid="{1F1D5D49-2529-4ADE-B727-497BE957B241}"/>
    <cellStyle name="입력 2 3 2 8" xfId="5620" xr:uid="{C3AE4482-C83B-4217-A14B-8C67703FC05B}"/>
    <cellStyle name="입력 2 3 2 8 2" xfId="5621" xr:uid="{AAFC723F-EA99-4A4E-BEBA-4F58010DC7CD}"/>
    <cellStyle name="입력 2 3 2 8 3" xfId="10059" xr:uid="{11CF692A-2689-4B70-AD45-DA5C5839B875}"/>
    <cellStyle name="입력 2 3 2 9" xfId="5622" xr:uid="{B3B9AF3E-955B-4D17-8B28-C02BF265ED48}"/>
    <cellStyle name="입력 2 3 3" xfId="5623" xr:uid="{8E30AE77-045C-4464-9208-4390013FD107}"/>
    <cellStyle name="입력 2 3 3 2" xfId="5624" xr:uid="{61213293-7026-487F-8A1C-81E9C8BDE4F5}"/>
    <cellStyle name="입력 2 3 3 2 2" xfId="5625" xr:uid="{CCCBFBF7-EC6B-4629-8009-6FEAE5AA69B4}"/>
    <cellStyle name="입력 2 3 3 2 2 2" xfId="5626" xr:uid="{C0DF36FC-6B51-40EB-92CC-2A74E293CB87}"/>
    <cellStyle name="입력 2 3 3 2 2 2 2" xfId="5627" xr:uid="{9FCFD7B9-EFF4-43E7-9087-72CEDDEE47B2}"/>
    <cellStyle name="입력 2 3 3 2 2 2 3" xfId="10536" xr:uid="{6C5A6ACC-0C2F-4421-B394-509C4C893296}"/>
    <cellStyle name="입력 2 3 3 2 2 3" xfId="5628" xr:uid="{0213D444-5DBC-4C86-B0FA-24EC1791444C}"/>
    <cellStyle name="입력 2 3 3 2 2 4" xfId="8658" xr:uid="{D95A103F-050D-46FB-BD99-E7D388D40D69}"/>
    <cellStyle name="입력 2 3 3 2 3" xfId="5629" xr:uid="{1C25066D-4BE3-49D8-8DA8-D6BDBE9974A6}"/>
    <cellStyle name="입력 2 3 3 2 3 2" xfId="5630" xr:uid="{8C6D7871-8B15-465A-92FB-D9448D893F18}"/>
    <cellStyle name="입력 2 3 3 2 3 2 2" xfId="5631" xr:uid="{BEE4D224-BEDE-4683-9F61-5C605C783DBD}"/>
    <cellStyle name="입력 2 3 3 2 3 2 3" xfId="11004" xr:uid="{FA36A7B5-BD31-4990-98FC-39D73C9A8FB1}"/>
    <cellStyle name="입력 2 3 3 2 3 3" xfId="5632" xr:uid="{DA7C2FE4-CABD-49A6-9812-8D2834AAA847}"/>
    <cellStyle name="입력 2 3 3 2 3 4" xfId="9126" xr:uid="{8E02B796-43E2-4FA6-9A07-55BFEC28096C}"/>
    <cellStyle name="입력 2 3 3 2 4" xfId="5633" xr:uid="{056DF992-525D-42EC-BB08-4DA16EC31CDD}"/>
    <cellStyle name="입력 2 3 3 2 4 2" xfId="5634" xr:uid="{91E71C6F-5D96-46D1-8E5A-46C8DB4A5E29}"/>
    <cellStyle name="입력 2 3 3 2 4 2 2" xfId="5635" xr:uid="{547CE3B5-227A-4191-8866-56EC239E59CD}"/>
    <cellStyle name="입력 2 3 3 2 4 2 3" xfId="11519" xr:uid="{55DB7C2F-F9B2-4543-838D-F9305692D41C}"/>
    <cellStyle name="입력 2 3 3 2 4 3" xfId="5636" xr:uid="{5148EF8C-8307-46FD-99A4-13623FA33423}"/>
    <cellStyle name="입력 2 3 3 2 4 4" xfId="9645" xr:uid="{511639C7-A8FA-432D-8D83-5FD37DC3D1BC}"/>
    <cellStyle name="입력 2 3 3 2 5" xfId="5637" xr:uid="{20F2F0FD-BCEF-4B7E-8868-7FD1327033AF}"/>
    <cellStyle name="입력 2 3 3 2 5 2" xfId="5638" xr:uid="{751C35F5-079E-4CB9-B5AF-507EEC2AE80C}"/>
    <cellStyle name="입력 2 3 3 2 5 3" xfId="10066" xr:uid="{B456B647-7D75-4FBA-8EFA-FEBE49630E67}"/>
    <cellStyle name="입력 2 3 3 2 6" xfId="5639" xr:uid="{B5FE7484-FDDA-4F70-BBBF-C9E403DDFDD0}"/>
    <cellStyle name="입력 2 3 3 2 7" xfId="8082" xr:uid="{CC0369C2-3CF9-4D52-97DF-D14636B24530}"/>
    <cellStyle name="입력 2 3 3 3" xfId="5640" xr:uid="{C11A13D3-6EB3-4353-A469-2C46CDC6833E}"/>
    <cellStyle name="입력 2 3 3 3 2" xfId="5641" xr:uid="{413E009B-6E3A-415B-9E8E-62AE580591A2}"/>
    <cellStyle name="입력 2 3 3 3 2 2" xfId="5642" xr:uid="{29085494-4E80-4F3A-81F1-0328726014BB}"/>
    <cellStyle name="입력 2 3 3 3 2 2 2" xfId="5643" xr:uid="{9E86FBD3-39CF-4A1E-AED4-B92A2C345537}"/>
    <cellStyle name="입력 2 3 3 3 2 2 3" xfId="10537" xr:uid="{BF0C3FE5-7314-4AF3-8510-D9B11923F09D}"/>
    <cellStyle name="입력 2 3 3 3 2 3" xfId="5644" xr:uid="{2AA1136B-D822-497E-93E8-F923FD79267D}"/>
    <cellStyle name="입력 2 3 3 3 2 4" xfId="8659" xr:uid="{B785ADAF-A603-483C-90F8-B0D9123D3E6E}"/>
    <cellStyle name="입력 2 3 3 3 3" xfId="5645" xr:uid="{42ABDF29-E11A-4509-B928-C7FBCAC5E781}"/>
    <cellStyle name="입력 2 3 3 3 3 2" xfId="5646" xr:uid="{CCEA5188-5BEF-434A-8D47-CF6104F4F6E3}"/>
    <cellStyle name="입력 2 3 3 3 3 2 2" xfId="5647" xr:uid="{B547365C-8AB9-4606-9866-F2BA08C2B072}"/>
    <cellStyle name="입력 2 3 3 3 3 2 3" xfId="11005" xr:uid="{1E571D40-19A4-4096-8CA7-86D322837918}"/>
    <cellStyle name="입력 2 3 3 3 3 3" xfId="5648" xr:uid="{C5D11445-E517-45BB-8DEE-7D2C300E862D}"/>
    <cellStyle name="입력 2 3 3 3 3 4" xfId="9127" xr:uid="{F58CDF34-B85E-4D68-AF5C-6212EDEE200C}"/>
    <cellStyle name="입력 2 3 3 3 4" xfId="5649" xr:uid="{4F5B292F-B9A2-4A3B-9F0B-1647E32E69DF}"/>
    <cellStyle name="입력 2 3 3 3 4 2" xfId="5650" xr:uid="{3726303F-EADF-4C9C-B535-E874052B3EF2}"/>
    <cellStyle name="입력 2 3 3 3 4 2 2" xfId="5651" xr:uid="{46102129-6825-454F-9EE3-04E5D0397105}"/>
    <cellStyle name="입력 2 3 3 3 4 2 3" xfId="11520" xr:uid="{8BEBBEC0-CBA9-4BD0-82F4-4F44C16D542A}"/>
    <cellStyle name="입력 2 3 3 3 4 3" xfId="5652" xr:uid="{E7EFEA62-44E0-41FF-A077-8BAD6A98FB4B}"/>
    <cellStyle name="입력 2 3 3 3 4 4" xfId="9646" xr:uid="{F3C11C22-A9DF-4028-9AF9-A7CD70957380}"/>
    <cellStyle name="입력 2 3 3 3 5" xfId="5653" xr:uid="{C91411E9-0A64-46A5-8F35-9292D50F6166}"/>
    <cellStyle name="입력 2 3 3 3 5 2" xfId="5654" xr:uid="{34211B61-B761-42A2-9D32-7BEA3F7BCDF0}"/>
    <cellStyle name="입력 2 3 3 3 5 3" xfId="10067" xr:uid="{6EF997E4-5142-49D6-9F7B-298A48DCA7FC}"/>
    <cellStyle name="입력 2 3 3 3 6" xfId="5655" xr:uid="{D675D1B4-B35A-4BA7-8286-6D1128156E21}"/>
    <cellStyle name="입력 2 3 3 3 7" xfId="8083" xr:uid="{5771D8E3-FE15-45C5-9F6A-028E75D698D1}"/>
    <cellStyle name="입력 2 3 3 4" xfId="5656" xr:uid="{127E1507-FD0A-4C13-81C3-D2FF4B9A5A9D}"/>
    <cellStyle name="입력 2 3 3 4 2" xfId="5657" xr:uid="{E10B4248-DE8E-4E79-A5C9-661363CB3D1C}"/>
    <cellStyle name="입력 2 3 3 4 2 2" xfId="5658" xr:uid="{B0B208D1-C941-4641-9ECC-EA5D49C829B9}"/>
    <cellStyle name="입력 2 3 3 4 2 3" xfId="10535" xr:uid="{B0ED5701-4E3B-4D6C-B1A0-2AB9C0C56B6D}"/>
    <cellStyle name="입력 2 3 3 4 3" xfId="5659" xr:uid="{1FE3D9E5-F6B1-49CE-9276-9031C82E62FA}"/>
    <cellStyle name="입력 2 3 3 4 4" xfId="8657" xr:uid="{A95F309A-A9FE-42E8-B180-682A44644C14}"/>
    <cellStyle name="입력 2 3 3 5" xfId="5660" xr:uid="{9366D9C0-32DC-4AA9-AFA5-592D9828B2E9}"/>
    <cellStyle name="입력 2 3 3 5 2" xfId="5661" xr:uid="{275D3C61-A7C2-4373-BA26-E5BA8CBA3AFA}"/>
    <cellStyle name="입력 2 3 3 5 2 2" xfId="5662" xr:uid="{893D3B7B-8703-4EFF-865A-2DD87038C6D6}"/>
    <cellStyle name="입력 2 3 3 5 2 3" xfId="11003" xr:uid="{AB105F84-424E-4C54-9865-203D4D76BFBD}"/>
    <cellStyle name="입력 2 3 3 5 3" xfId="5663" xr:uid="{83A2F1DA-A2CA-4E9B-B05D-8FDADBAABF5B}"/>
    <cellStyle name="입력 2 3 3 5 4" xfId="9125" xr:uid="{1424CE40-274B-402D-9ADB-2F5D52AF4BDF}"/>
    <cellStyle name="입력 2 3 3 6" xfId="5664" xr:uid="{FA9CDA00-3512-4F6C-943F-D0D1CCD9D701}"/>
    <cellStyle name="입력 2 3 3 6 2" xfId="5665" xr:uid="{943CE89B-1199-4ABB-A1B9-47D1CD49D184}"/>
    <cellStyle name="입력 2 3 3 6 2 2" xfId="5666" xr:uid="{40D264FC-B4DD-440B-B3EF-DD8DEE9D6FC2}"/>
    <cellStyle name="입력 2 3 3 6 2 3" xfId="11283" xr:uid="{4A1149C4-8862-4E43-97D9-8B29A3C1F150}"/>
    <cellStyle name="입력 2 3 3 6 3" xfId="5667" xr:uid="{E34FCEB1-7EE0-455C-9907-5FC3FADC8349}"/>
    <cellStyle name="입력 2 3 3 6 4" xfId="9409" xr:uid="{051772CE-94F0-45C6-9F50-2D63C6F7A862}"/>
    <cellStyle name="입력 2 3 3 7" xfId="5668" xr:uid="{727759F7-46C0-4457-B9D8-1BB2168C0909}"/>
    <cellStyle name="입력 2 3 3 7 2" xfId="5669" xr:uid="{9979A0DF-616B-4397-8BBA-A660DF7CF160}"/>
    <cellStyle name="입력 2 3 3 7 3" xfId="10065" xr:uid="{11DED106-57CD-40C2-8036-B9AA357B4EC6}"/>
    <cellStyle name="입력 2 3 3 8" xfId="5670" xr:uid="{0238E85D-BB35-4B4F-9279-18A3D2D8E3ED}"/>
    <cellStyle name="입력 2 3 3 9" xfId="8081" xr:uid="{2BC075E3-B115-44E9-98FF-8544C477A905}"/>
    <cellStyle name="입력 2 3 4" xfId="5671" xr:uid="{743D9702-90DE-4ADA-83B3-FE7D38CD1FDB}"/>
    <cellStyle name="입력 2 3 4 2" xfId="5672" xr:uid="{35293452-D9E5-4807-999E-9E9260B1CA77}"/>
    <cellStyle name="입력 2 3 4 2 2" xfId="5673" xr:uid="{0E034BC2-534E-4A21-B6AA-BE6E17D9AAD3}"/>
    <cellStyle name="입력 2 3 4 2 2 2" xfId="5674" xr:uid="{CD86F487-399F-401C-B41B-9A056D538B38}"/>
    <cellStyle name="입력 2 3 4 2 2 3" xfId="10538" xr:uid="{BFFC0F1A-37F6-43EC-B38B-1E0F5C7DE956}"/>
    <cellStyle name="입력 2 3 4 2 3" xfId="5675" xr:uid="{5899FB40-0864-4F80-9899-62E655D27C9D}"/>
    <cellStyle name="입력 2 3 4 2 4" xfId="8660" xr:uid="{B9CA969D-E7F8-4465-9D8B-6F711E4B05F1}"/>
    <cellStyle name="입력 2 3 4 3" xfId="5676" xr:uid="{C2902D22-1845-4746-8067-97870670F4CC}"/>
    <cellStyle name="입력 2 3 4 3 2" xfId="5677" xr:uid="{076A97DA-5418-4FBF-A3A7-7784BA1D68AD}"/>
    <cellStyle name="입력 2 3 4 3 2 2" xfId="5678" xr:uid="{1D757FEC-D925-4029-A46D-5057FF81B207}"/>
    <cellStyle name="입력 2 3 4 3 2 3" xfId="11006" xr:uid="{E830B8BD-53B2-4C90-A630-972AEEDCBC1A}"/>
    <cellStyle name="입력 2 3 4 3 3" xfId="5679" xr:uid="{78AA6834-448F-446C-A83E-C6143DEBF50B}"/>
    <cellStyle name="입력 2 3 4 3 4" xfId="9128" xr:uid="{5EB9E121-8953-48C9-8582-AB0E1946E9EA}"/>
    <cellStyle name="입력 2 3 4 4" xfId="5680" xr:uid="{8722D84A-9460-4D52-8E30-C9D78FB8CDD0}"/>
    <cellStyle name="입력 2 3 4 4 2" xfId="5681" xr:uid="{D09208ED-B6CD-412B-85CB-609333B04072}"/>
    <cellStyle name="입력 2 3 4 4 2 2" xfId="5682" xr:uid="{4271D237-BA7D-42B1-B325-D0204ECC584D}"/>
    <cellStyle name="입력 2 3 4 4 2 3" xfId="11521" xr:uid="{EE586B3A-9C01-41E5-A01C-F08565C3A591}"/>
    <cellStyle name="입력 2 3 4 4 3" xfId="5683" xr:uid="{7FBD29C6-B611-40D5-ADFF-E26ED031FFFF}"/>
    <cellStyle name="입력 2 3 4 4 4" xfId="9647" xr:uid="{04C68B26-7F01-41CF-8E3E-A68E2AB310AE}"/>
    <cellStyle name="입력 2 3 4 5" xfId="5684" xr:uid="{FD83B198-8CB0-4322-8EB7-72A74C9937A6}"/>
    <cellStyle name="입력 2 3 4 5 2" xfId="5685" xr:uid="{077E6296-EB0D-4291-A9CA-2FDA90AC9EA2}"/>
    <cellStyle name="입력 2 3 4 5 3" xfId="10068" xr:uid="{C46BD028-3715-41E1-BC6D-204C6B81F910}"/>
    <cellStyle name="입력 2 3 4 6" xfId="5686" xr:uid="{8D90332A-BE94-4B89-BB93-2AC2D05CC267}"/>
    <cellStyle name="입력 2 3 4 7" xfId="8084" xr:uid="{AB1CB987-A4B9-4B49-9D58-178F525621C8}"/>
    <cellStyle name="입력 2 3 5" xfId="5687" xr:uid="{87F62915-A6F0-418E-9C91-246FF53E3FBE}"/>
    <cellStyle name="입력 2 3 5 2" xfId="5688" xr:uid="{2E92C4F6-F4BF-4312-9122-881BDBE91CB6}"/>
    <cellStyle name="입력 2 3 5 2 2" xfId="5689" xr:uid="{CCD1879B-8901-48A4-A02D-E14F7ED35F7B}"/>
    <cellStyle name="입력 2 3 5 2 2 2" xfId="5690" xr:uid="{030E1234-6C07-4328-879F-DDB628C07F37}"/>
    <cellStyle name="입력 2 3 5 2 2 3" xfId="10539" xr:uid="{AC974D7A-4B62-4B7E-8FF6-CC0B9E8830A1}"/>
    <cellStyle name="입력 2 3 5 2 3" xfId="5691" xr:uid="{F22CA409-1411-4DA5-9D9A-17EBDA7C041C}"/>
    <cellStyle name="입력 2 3 5 2 4" xfId="8661" xr:uid="{61C013CC-88A3-4F74-8C07-3A0EACD79AD6}"/>
    <cellStyle name="입력 2 3 5 3" xfId="5692" xr:uid="{9D522CD0-5639-4AA0-B172-D91D7380A4AC}"/>
    <cellStyle name="입력 2 3 5 3 2" xfId="5693" xr:uid="{2AA63B03-6E0E-414F-92D8-A150AECE6F43}"/>
    <cellStyle name="입력 2 3 5 3 2 2" xfId="5694" xr:uid="{B0DE73B2-BE9E-4EC5-8A6D-E24E22949B5C}"/>
    <cellStyle name="입력 2 3 5 3 2 3" xfId="11007" xr:uid="{B54ACB8C-4967-4E4C-9161-7BE8A7A1FFF1}"/>
    <cellStyle name="입력 2 3 5 3 3" xfId="5695" xr:uid="{AF96D897-A74F-4703-8C8C-BD1A31405B2B}"/>
    <cellStyle name="입력 2 3 5 3 4" xfId="9129" xr:uid="{E14B8F04-0A0C-47EF-8230-E36FAB6A838A}"/>
    <cellStyle name="입력 2 3 5 4" xfId="5696" xr:uid="{D578EBE6-C8CB-41AA-BCA3-5CF72D75DE5E}"/>
    <cellStyle name="입력 2 3 5 4 2" xfId="5697" xr:uid="{60C85CE8-BCB5-47AB-A31C-E810BB5E6035}"/>
    <cellStyle name="입력 2 3 5 4 2 2" xfId="5698" xr:uid="{5FCE81A2-D493-4783-ABF1-8BAF02ABF84F}"/>
    <cellStyle name="입력 2 3 5 4 2 3" xfId="11522" xr:uid="{79035B46-E8FC-4DAB-8C8B-053DC9D0CA02}"/>
    <cellStyle name="입력 2 3 5 4 3" xfId="5699" xr:uid="{A8818B79-990F-4ECF-92FB-1B0DB81B4159}"/>
    <cellStyle name="입력 2 3 5 4 4" xfId="9648" xr:uid="{AD538225-A836-4CE5-968A-6F79E0A2954A}"/>
    <cellStyle name="입력 2 3 5 5" xfId="5700" xr:uid="{8E27F625-498A-4724-BB45-2E9E26727776}"/>
    <cellStyle name="입력 2 3 5 5 2" xfId="5701" xr:uid="{18BDB26A-3670-4C7D-9142-924C9C12A6E9}"/>
    <cellStyle name="입력 2 3 5 5 3" xfId="10069" xr:uid="{4284FD3C-8DA4-4352-BF2F-79685F23A23D}"/>
    <cellStyle name="입력 2 3 5 6" xfId="5702" xr:uid="{DF8B436D-6474-4313-86A5-345EC22C7681}"/>
    <cellStyle name="입력 2 3 5 7" xfId="8085" xr:uid="{72F593D0-2157-4949-9D1C-ED7FABFFAE60}"/>
    <cellStyle name="입력 2 3 6" xfId="5703" xr:uid="{43759D0D-127B-4B74-9EA0-F9B6BE3D4EB4}"/>
    <cellStyle name="입력 2 3 6 2" xfId="5704" xr:uid="{4E73B30B-3BF9-4C01-84A4-E367DE771ADB}"/>
    <cellStyle name="입력 2 3 6 2 2" xfId="5705" xr:uid="{455A438C-F2D4-4C50-9DEF-283206EA019B}"/>
    <cellStyle name="입력 2 3 6 2 3" xfId="10528" xr:uid="{8923202B-DBFE-491B-BA3A-D2BB28F77B24}"/>
    <cellStyle name="입력 2 3 6 3" xfId="5706" xr:uid="{62D9E4B6-B1D5-40A7-8884-FFA0E06EAFB5}"/>
    <cellStyle name="입력 2 3 6 4" xfId="8650" xr:uid="{6940B09B-2E66-440C-8940-214588A76465}"/>
    <cellStyle name="입력 2 3 7" xfId="5707" xr:uid="{8A534469-9DEC-4FD2-A8E3-BDE6A2F792A5}"/>
    <cellStyle name="입력 2 3 7 2" xfId="5708" xr:uid="{CC8A579E-7584-44B2-B6F7-8968ACC87A99}"/>
    <cellStyle name="입력 2 3 7 2 2" xfId="5709" xr:uid="{2DA7C371-6ADB-4688-81C4-667037B103FF}"/>
    <cellStyle name="입력 2 3 7 2 3" xfId="10996" xr:uid="{1B8C5398-D1D1-4F5B-BB19-CDC43598E86A}"/>
    <cellStyle name="입력 2 3 7 3" xfId="5710" xr:uid="{1A23BFB3-DA64-46FB-A545-F5A3D3BE8C01}"/>
    <cellStyle name="입력 2 3 7 4" xfId="9118" xr:uid="{BEAFC78D-4FD5-4847-83EC-D58EFB19BE2D}"/>
    <cellStyle name="입력 2 3 8" xfId="5711" xr:uid="{9D46D266-2394-4840-B756-DE79D43C3A55}"/>
    <cellStyle name="입력 2 3 8 2" xfId="5712" xr:uid="{5E7AB39B-6E8C-449A-9AB0-A1C7704CA814}"/>
    <cellStyle name="입력 2 3 8 2 2" xfId="5713" xr:uid="{B7ED5EBD-BADC-4AAE-8459-8898706C8027}"/>
    <cellStyle name="입력 2 3 8 2 3" xfId="11172" xr:uid="{9918C811-4841-44BD-BB7B-EB20E499FD21}"/>
    <cellStyle name="입력 2 3 8 3" xfId="5714" xr:uid="{520A98ED-E921-4FE2-8E97-D5D92388E83B}"/>
    <cellStyle name="입력 2 3 8 4" xfId="9298" xr:uid="{A4D39AB8-B1D2-4C31-9DB0-D219E9BF750F}"/>
    <cellStyle name="입력 2 3 9" xfId="5715" xr:uid="{4D20CDD1-544F-40BE-8921-0F534CBE8461}"/>
    <cellStyle name="입력 2 3 9 2" xfId="5716" xr:uid="{86F74408-201C-4133-8237-12D4F428FD06}"/>
    <cellStyle name="입력 2 3 9 3" xfId="10058" xr:uid="{12E29678-B84E-4A5B-B2A4-3CD72C3F8650}"/>
    <cellStyle name="입력 2 4" xfId="69" xr:uid="{0F89274D-4CE6-4D55-9050-570711808236}"/>
    <cellStyle name="입력 2 4 10" xfId="5718" xr:uid="{0930984C-D31A-4ECF-9D37-C617512DE412}"/>
    <cellStyle name="입력 2 4 11" xfId="8086" xr:uid="{F149A94B-F9C9-42D0-B6B5-8D8D680E85B3}"/>
    <cellStyle name="입력 2 4 12" xfId="5717" xr:uid="{68F1C7B0-A598-4224-9852-0FEBAAA4E72F}"/>
    <cellStyle name="입력 2 4 2" xfId="5719" xr:uid="{C31DA704-1163-4162-85D0-6922B80545D8}"/>
    <cellStyle name="입력 2 4 2 10" xfId="8087" xr:uid="{91A3F4C2-3F6B-4822-B817-F9CDC102895D}"/>
    <cellStyle name="입력 2 4 2 2" xfId="5720" xr:uid="{4D27A86B-D5A1-49FC-9423-3707229DC7F3}"/>
    <cellStyle name="입력 2 4 2 2 2" xfId="5721" xr:uid="{94E69FE2-54A3-450F-B03C-01A59E1E2873}"/>
    <cellStyle name="입력 2 4 2 2 2 2" xfId="5722" xr:uid="{3FEDDC67-D2CA-45AF-9C98-03F341608DA9}"/>
    <cellStyle name="입력 2 4 2 2 2 2 2" xfId="5723" xr:uid="{BB234271-8EF0-4B9A-A948-62816E73F230}"/>
    <cellStyle name="입력 2 4 2 2 2 2 2 2" xfId="5724" xr:uid="{91558A44-B37C-48E1-97F7-12C32E2B161A}"/>
    <cellStyle name="입력 2 4 2 2 2 2 2 3" xfId="10543" xr:uid="{632440F1-2D6B-48DC-A9D1-BBE15C323333}"/>
    <cellStyle name="입력 2 4 2 2 2 2 3" xfId="5725" xr:uid="{80DFAA71-DD42-43C5-9511-BD9E20B93BB6}"/>
    <cellStyle name="입력 2 4 2 2 2 2 4" xfId="8665" xr:uid="{ED0784D1-DEFA-4398-AE00-A500C4F7BA67}"/>
    <cellStyle name="입력 2 4 2 2 2 3" xfId="5726" xr:uid="{CC23A79D-1166-4EBE-8DB4-8641178982F7}"/>
    <cellStyle name="입력 2 4 2 2 2 3 2" xfId="5727" xr:uid="{7E53634F-349B-45AA-840D-97A28E774638}"/>
    <cellStyle name="입력 2 4 2 2 2 3 2 2" xfId="5728" xr:uid="{9ED235F0-7815-47C1-86D5-013B429E1D88}"/>
    <cellStyle name="입력 2 4 2 2 2 3 2 3" xfId="11011" xr:uid="{BCA1E536-6340-4684-B0CC-E95D18CE7A09}"/>
    <cellStyle name="입력 2 4 2 2 2 3 3" xfId="5729" xr:uid="{CF133421-5066-4C00-BB73-D630E396AEB2}"/>
    <cellStyle name="입력 2 4 2 2 2 3 4" xfId="9133" xr:uid="{D6743AA6-5503-4D90-89EB-895E6089DBC3}"/>
    <cellStyle name="입력 2 4 2 2 2 4" xfId="5730" xr:uid="{FE4E2FAC-FBB7-4A2D-B30B-A8115F28ED84}"/>
    <cellStyle name="입력 2 4 2 2 2 4 2" xfId="5731" xr:uid="{CF0EF654-537A-41C8-9306-0668636FC27B}"/>
    <cellStyle name="입력 2 4 2 2 2 4 2 2" xfId="5732" xr:uid="{83BDA8E8-439E-40E1-A8FC-76DB00D57BD1}"/>
    <cellStyle name="입력 2 4 2 2 2 4 2 3" xfId="11523" xr:uid="{A8D9E2EF-A062-4389-9AA1-657EFFDABC51}"/>
    <cellStyle name="입력 2 4 2 2 2 4 3" xfId="5733" xr:uid="{8229ACCA-6A7A-430F-8B13-E6B28FE0E165}"/>
    <cellStyle name="입력 2 4 2 2 2 4 4" xfId="9649" xr:uid="{40020B46-E98A-42CA-808D-A3804AB703BE}"/>
    <cellStyle name="입력 2 4 2 2 2 5" xfId="5734" xr:uid="{2168A363-61DA-4EC8-B683-217B892F8783}"/>
    <cellStyle name="입력 2 4 2 2 2 5 2" xfId="5735" xr:uid="{D1C378EB-51DF-4833-A783-1B00BB41CB24}"/>
    <cellStyle name="입력 2 4 2 2 2 5 3" xfId="10073" xr:uid="{D8F488AB-B23B-4012-B0B0-592E0CA1606C}"/>
    <cellStyle name="입력 2 4 2 2 2 6" xfId="5736" xr:uid="{4A93497B-A743-4F9E-9AE5-CA0FDB5B2937}"/>
    <cellStyle name="입력 2 4 2 2 2 7" xfId="8089" xr:uid="{72C8D747-C7C4-4256-A098-08F9B042A9E4}"/>
    <cellStyle name="입력 2 4 2 2 3" xfId="5737" xr:uid="{49923BD4-6844-4930-89B5-B54B3D2D05DF}"/>
    <cellStyle name="입력 2 4 2 2 3 2" xfId="5738" xr:uid="{1682322C-9E06-4242-BDC2-F3D800B0AEFF}"/>
    <cellStyle name="입력 2 4 2 2 3 2 2" xfId="5739" xr:uid="{54F3C8A9-0231-4679-9344-BB470E53A1A6}"/>
    <cellStyle name="입력 2 4 2 2 3 2 2 2" xfId="5740" xr:uid="{756E386B-8A6E-4A4E-9676-20AE60471C42}"/>
    <cellStyle name="입력 2 4 2 2 3 2 2 3" xfId="10544" xr:uid="{E08C0A78-5632-46B6-AFD1-638CC29F0639}"/>
    <cellStyle name="입력 2 4 2 2 3 2 3" xfId="5741" xr:uid="{503C30C9-4051-4ED9-8AFA-2932D0989A13}"/>
    <cellStyle name="입력 2 4 2 2 3 2 4" xfId="8666" xr:uid="{08CB90D4-6E1A-4FF9-AE02-FEEAB791758D}"/>
    <cellStyle name="입력 2 4 2 2 3 3" xfId="5742" xr:uid="{81B00BBC-2960-4C49-BAC1-5B6B1C6A6CA5}"/>
    <cellStyle name="입력 2 4 2 2 3 3 2" xfId="5743" xr:uid="{C7701A80-BCD9-4BF3-A48A-BC33F5A5EAC0}"/>
    <cellStyle name="입력 2 4 2 2 3 3 2 2" xfId="5744" xr:uid="{91F6A38D-25B8-4EB7-BDD8-6D7B703B632E}"/>
    <cellStyle name="입력 2 4 2 2 3 3 2 3" xfId="11012" xr:uid="{EC8AEF4E-8DD2-4FD9-923A-1304F5A31086}"/>
    <cellStyle name="입력 2 4 2 2 3 3 3" xfId="5745" xr:uid="{4E6BA351-5A08-4A81-82CD-B8CFF4D5E987}"/>
    <cellStyle name="입력 2 4 2 2 3 3 4" xfId="9134" xr:uid="{CA089197-E7AB-4F87-A633-9C51B207C051}"/>
    <cellStyle name="입력 2 4 2 2 3 4" xfId="5746" xr:uid="{C1D5586F-BAAC-48F6-BA27-3D4EA0B7AFCB}"/>
    <cellStyle name="입력 2 4 2 2 3 4 2" xfId="5747" xr:uid="{B400F382-B08A-415B-98B0-36A2E26FAE57}"/>
    <cellStyle name="입력 2 4 2 2 3 4 2 2" xfId="5748" xr:uid="{AC3E4AE5-97CA-4FBC-BD1E-6D4B9026227A}"/>
    <cellStyle name="입력 2 4 2 2 3 4 2 3" xfId="11524" xr:uid="{6314CF61-EE31-48FF-BDF6-7F1AE9FF41AA}"/>
    <cellStyle name="입력 2 4 2 2 3 4 3" xfId="5749" xr:uid="{B6E79B3D-AE96-43B1-8AFE-9A45C64449CD}"/>
    <cellStyle name="입력 2 4 2 2 3 4 4" xfId="9650" xr:uid="{1588689A-9C79-455F-AA72-A62CBF3F267B}"/>
    <cellStyle name="입력 2 4 2 2 3 5" xfId="5750" xr:uid="{7DADB1FD-6033-4323-BB32-F1A717971E49}"/>
    <cellStyle name="입력 2 4 2 2 3 5 2" xfId="5751" xr:uid="{1BF903B3-70B0-40D7-B38B-5C85D529265D}"/>
    <cellStyle name="입력 2 4 2 2 3 5 3" xfId="10074" xr:uid="{DE20794E-D5C8-41D5-8982-99C1DF92AC4B}"/>
    <cellStyle name="입력 2 4 2 2 3 6" xfId="5752" xr:uid="{4245EDE0-5379-47D9-9BB6-B440258AF7DF}"/>
    <cellStyle name="입력 2 4 2 2 3 7" xfId="8090" xr:uid="{07381C53-70AC-4AA1-8A65-61CB1739ECBF}"/>
    <cellStyle name="입력 2 4 2 2 4" xfId="5753" xr:uid="{ECB29D3D-B96F-4168-867E-439F02BE2366}"/>
    <cellStyle name="입력 2 4 2 2 4 2" xfId="5754" xr:uid="{8AB808F7-F51E-462C-B5FA-7ADA37B20EAF}"/>
    <cellStyle name="입력 2 4 2 2 4 2 2" xfId="5755" xr:uid="{EC2138F8-ED8A-4DE2-A08B-25A7EAB1D938}"/>
    <cellStyle name="입력 2 4 2 2 4 2 3" xfId="10542" xr:uid="{880122E4-4C28-4BA2-AD95-EB5312F7A599}"/>
    <cellStyle name="입력 2 4 2 2 4 3" xfId="5756" xr:uid="{C7D45C37-512B-48FA-8896-84F3C4D5D9B7}"/>
    <cellStyle name="입력 2 4 2 2 4 4" xfId="8664" xr:uid="{EDD6C647-8722-41B2-A36F-EE6E35F166BD}"/>
    <cellStyle name="입력 2 4 2 2 5" xfId="5757" xr:uid="{3BC57724-2E0B-4692-A07D-CBB723C70352}"/>
    <cellStyle name="입력 2 4 2 2 5 2" xfId="5758" xr:uid="{C757A21F-182E-44FC-A692-6E208ABB6E6E}"/>
    <cellStyle name="입력 2 4 2 2 5 2 2" xfId="5759" xr:uid="{864ACDEC-C24E-48A5-ACA6-388A2A71C889}"/>
    <cellStyle name="입력 2 4 2 2 5 2 3" xfId="11010" xr:uid="{E0044270-27AA-4EBC-9A11-9EE00F1D65CC}"/>
    <cellStyle name="입력 2 4 2 2 5 3" xfId="5760" xr:uid="{2F755434-69C1-4CB0-B24A-B4C66936C20C}"/>
    <cellStyle name="입력 2 4 2 2 5 4" xfId="9132" xr:uid="{9B3CB990-EA35-492C-9493-6F2AB9C0D381}"/>
    <cellStyle name="입력 2 4 2 2 6" xfId="5761" xr:uid="{CC89EC71-480B-4452-83ED-ED52457868D2}"/>
    <cellStyle name="입력 2 4 2 2 6 2" xfId="5762" xr:uid="{EF62177C-9ED8-4A27-ACD9-9BE001A2A650}"/>
    <cellStyle name="입력 2 4 2 2 6 2 2" xfId="5763" xr:uid="{7EF63BA2-335D-464A-AC88-2BAFE5D656FB}"/>
    <cellStyle name="입력 2 4 2 2 6 2 3" xfId="11286" xr:uid="{DAE09040-7C80-4B2F-A0B3-3C399AA77B38}"/>
    <cellStyle name="입력 2 4 2 2 6 3" xfId="5764" xr:uid="{61069CB4-67FE-4E52-92A6-4C47205A5B3F}"/>
    <cellStyle name="입력 2 4 2 2 6 4" xfId="9412" xr:uid="{56B58E74-D877-4D04-84A2-3666E940C8E6}"/>
    <cellStyle name="입력 2 4 2 2 7" xfId="5765" xr:uid="{5129A5D7-9965-4541-A242-F97B60F1DEEF}"/>
    <cellStyle name="입력 2 4 2 2 7 2" xfId="5766" xr:uid="{52D30458-5544-4A7F-A6E8-F08B9C9A908C}"/>
    <cellStyle name="입력 2 4 2 2 7 3" xfId="10072" xr:uid="{B8BFDEDF-3052-460E-BE5D-236E9E003F7A}"/>
    <cellStyle name="입력 2 4 2 2 8" xfId="5767" xr:uid="{2A9E6716-93EE-416D-BD7C-C8B7F429C73D}"/>
    <cellStyle name="입력 2 4 2 2 9" xfId="8088" xr:uid="{A1BEC50E-44E3-4327-BFDA-B68591CDCC94}"/>
    <cellStyle name="입력 2 4 2 3" xfId="5768" xr:uid="{7297270B-9529-428E-B8AD-84A76BBAADE0}"/>
    <cellStyle name="입력 2 4 2 3 2" xfId="5769" xr:uid="{C976BB94-D68F-4917-949C-5B2968BF6476}"/>
    <cellStyle name="입력 2 4 2 3 2 2" xfId="5770" xr:uid="{D16E39F6-D73F-4C88-BCEA-C5B66CC02029}"/>
    <cellStyle name="입력 2 4 2 3 2 2 2" xfId="5771" xr:uid="{531E8CBA-4F77-4E86-8FFD-3D498F92C83E}"/>
    <cellStyle name="입력 2 4 2 3 2 2 3" xfId="10545" xr:uid="{D334E758-7364-4227-9146-F5F28D5F7767}"/>
    <cellStyle name="입력 2 4 2 3 2 3" xfId="5772" xr:uid="{AE0973A5-5ACF-4AB7-BAEA-8131030F8A73}"/>
    <cellStyle name="입력 2 4 2 3 2 4" xfId="8667" xr:uid="{440B1CB1-E80E-4166-8641-9F842A4569B6}"/>
    <cellStyle name="입력 2 4 2 3 3" xfId="5773" xr:uid="{66EBB474-5218-4A6B-9A27-2E2F07682BDA}"/>
    <cellStyle name="입력 2 4 2 3 3 2" xfId="5774" xr:uid="{41523108-DE92-4917-A48E-FAAD116C3667}"/>
    <cellStyle name="입력 2 4 2 3 3 2 2" xfId="5775" xr:uid="{7C607110-5FB4-4E25-A557-B96CE02D22FE}"/>
    <cellStyle name="입력 2 4 2 3 3 2 3" xfId="11013" xr:uid="{9FC2EC46-139E-4767-8FE7-3A6EA2C3BA09}"/>
    <cellStyle name="입력 2 4 2 3 3 3" xfId="5776" xr:uid="{8FEDB28B-5B07-4B63-BDF8-B00B7D188E62}"/>
    <cellStyle name="입력 2 4 2 3 3 4" xfId="9135" xr:uid="{19BCE595-2209-4CC6-A6BA-A0F8D34BB8A3}"/>
    <cellStyle name="입력 2 4 2 3 4" xfId="5777" xr:uid="{A0FA1B08-A2EF-4C0E-A32E-77281FA999B1}"/>
    <cellStyle name="입력 2 4 2 3 4 2" xfId="5778" xr:uid="{4B780C63-E76E-4C17-A5F4-AF8FD63737FD}"/>
    <cellStyle name="입력 2 4 2 3 4 2 2" xfId="5779" xr:uid="{FA99C667-8763-4221-B068-2686D13A9647}"/>
    <cellStyle name="입력 2 4 2 3 4 2 3" xfId="11525" xr:uid="{A5066AB8-B562-4F44-9774-946FE0C41E59}"/>
    <cellStyle name="입력 2 4 2 3 4 3" xfId="5780" xr:uid="{5362FF4D-E8A1-443C-A6B8-7452ECDA7A7C}"/>
    <cellStyle name="입력 2 4 2 3 4 4" xfId="9651" xr:uid="{F11A95BC-C5EE-4EB4-9971-920B14252451}"/>
    <cellStyle name="입력 2 4 2 3 5" xfId="5781" xr:uid="{F3D761CB-CC19-4BB4-8075-69DCB9F64B33}"/>
    <cellStyle name="입력 2 4 2 3 5 2" xfId="5782" xr:uid="{CD3FDDB8-6C7A-4BA9-B121-82C6EF7F12CD}"/>
    <cellStyle name="입력 2 4 2 3 5 3" xfId="10075" xr:uid="{DB545EE8-ADFC-4A17-B4F5-43E71DA4AFC4}"/>
    <cellStyle name="입력 2 4 2 3 6" xfId="5783" xr:uid="{0B25BDAF-4766-4A13-94EE-E9182B3A69D1}"/>
    <cellStyle name="입력 2 4 2 3 7" xfId="8091" xr:uid="{12011607-E6E9-4A34-A713-870229BCAC2D}"/>
    <cellStyle name="입력 2 4 2 4" xfId="5784" xr:uid="{11687DED-1632-4AC2-A22C-F5CD0F8A44D7}"/>
    <cellStyle name="입력 2 4 2 4 2" xfId="5785" xr:uid="{2A78B71C-A217-4B99-8EF6-338E01508980}"/>
    <cellStyle name="입력 2 4 2 4 2 2" xfId="5786" xr:uid="{F50B5F4E-90CA-4174-9A0F-D56924E8392C}"/>
    <cellStyle name="입력 2 4 2 4 2 2 2" xfId="5787" xr:uid="{DA0DFC29-DE22-4B04-B6C3-AE910B575BB0}"/>
    <cellStyle name="입력 2 4 2 4 2 2 3" xfId="10546" xr:uid="{4CE3E4C8-4969-4406-B080-15079E967C1E}"/>
    <cellStyle name="입력 2 4 2 4 2 3" xfId="5788" xr:uid="{D3326D2F-C61C-4DB8-9488-DEF736951E1C}"/>
    <cellStyle name="입력 2 4 2 4 2 4" xfId="8668" xr:uid="{3461F4DA-43E4-4028-A21F-B0287781BDE3}"/>
    <cellStyle name="입력 2 4 2 4 3" xfId="5789" xr:uid="{9A169A38-55D0-4829-90A7-2DD8D19432F2}"/>
    <cellStyle name="입력 2 4 2 4 3 2" xfId="5790" xr:uid="{51AD9361-F23E-43E8-8B9B-9578B2C9D7A8}"/>
    <cellStyle name="입력 2 4 2 4 3 2 2" xfId="5791" xr:uid="{9D792798-E130-4535-8B12-D56C24FABF34}"/>
    <cellStyle name="입력 2 4 2 4 3 2 3" xfId="11014" xr:uid="{9D69755D-C679-4A70-BEFD-0C8EAD19F817}"/>
    <cellStyle name="입력 2 4 2 4 3 3" xfId="5792" xr:uid="{3161AF42-2308-4AB4-AFF9-EEA9A3AD44FB}"/>
    <cellStyle name="입력 2 4 2 4 3 4" xfId="9136" xr:uid="{B85BF51E-D621-4BF3-9E5A-D2ACA3EA0064}"/>
    <cellStyle name="입력 2 4 2 4 4" xfId="5793" xr:uid="{E83CC63A-AC9B-4EB3-B06A-76137EEC845A}"/>
    <cellStyle name="입력 2 4 2 4 4 2" xfId="5794" xr:uid="{DAD8CAC6-666B-4A30-9573-11A8D20D08A4}"/>
    <cellStyle name="입력 2 4 2 4 4 2 2" xfId="5795" xr:uid="{6A28DFA8-1FC3-43A4-82B0-0DD35078A4DE}"/>
    <cellStyle name="입력 2 4 2 4 4 2 3" xfId="11526" xr:uid="{80CEB672-2825-474C-A937-0A306A3B0CF3}"/>
    <cellStyle name="입력 2 4 2 4 4 3" xfId="5796" xr:uid="{57D8DCCD-A90E-4BDC-A327-CC49C19AA8D5}"/>
    <cellStyle name="입력 2 4 2 4 4 4" xfId="9652" xr:uid="{61FD400C-7444-45A8-B34D-69F490610EDE}"/>
    <cellStyle name="입력 2 4 2 4 5" xfId="5797" xr:uid="{F2D31070-D5C6-4C33-86E3-B458094946E9}"/>
    <cellStyle name="입력 2 4 2 4 5 2" xfId="5798" xr:uid="{B4A0B391-DF59-4640-A019-588E65291507}"/>
    <cellStyle name="입력 2 4 2 4 5 3" xfId="10076" xr:uid="{24CC875B-29B8-40EE-8CAB-14E15F9F061A}"/>
    <cellStyle name="입력 2 4 2 4 6" xfId="5799" xr:uid="{9C7E93E4-1FA1-492C-B2DC-471538923DD2}"/>
    <cellStyle name="입력 2 4 2 4 7" xfId="8092" xr:uid="{D854C591-29F7-4A73-A660-64BB80ED3F7D}"/>
    <cellStyle name="입력 2 4 2 5" xfId="5800" xr:uid="{97E5503A-D254-4B5D-83EF-6D48B91832E6}"/>
    <cellStyle name="입력 2 4 2 5 2" xfId="5801" xr:uid="{408F8291-EB72-4D05-9006-74ABEE9660B3}"/>
    <cellStyle name="입력 2 4 2 5 2 2" xfId="5802" xr:uid="{1B73DC7A-4223-4776-A4A2-C89696069FF2}"/>
    <cellStyle name="입력 2 4 2 5 2 3" xfId="10541" xr:uid="{2E3B2D06-CDF9-4CDC-9129-710A64C13007}"/>
    <cellStyle name="입력 2 4 2 5 3" xfId="5803" xr:uid="{A1AFED0E-D06E-495D-9744-174E58ED6048}"/>
    <cellStyle name="입력 2 4 2 5 4" xfId="8663" xr:uid="{08ACCD2F-74CF-49CA-BDCE-ADCFA7B689FE}"/>
    <cellStyle name="입력 2 4 2 6" xfId="5804" xr:uid="{18881BC9-EDBB-4F0B-8CEE-09CD700ADB79}"/>
    <cellStyle name="입력 2 4 2 6 2" xfId="5805" xr:uid="{AEEEB58A-1BB4-4C70-A8C0-785E5F0900CA}"/>
    <cellStyle name="입력 2 4 2 6 2 2" xfId="5806" xr:uid="{CC2A9814-0D99-405E-A41D-105C6F78795D}"/>
    <cellStyle name="입력 2 4 2 6 2 3" xfId="11009" xr:uid="{E00D7F7A-61F1-4444-8F20-F3F9A2D09559}"/>
    <cellStyle name="입력 2 4 2 6 3" xfId="5807" xr:uid="{4AB18D41-3375-4577-AC7E-51CB84936549}"/>
    <cellStyle name="입력 2 4 2 6 4" xfId="9131" xr:uid="{E5FD0AEA-80CA-4A58-AF94-9B0197833E16}"/>
    <cellStyle name="입력 2 4 2 7" xfId="5808" xr:uid="{60D5FF56-DC7B-4246-9BAF-666A2238C32C}"/>
    <cellStyle name="입력 2 4 2 7 2" xfId="5809" xr:uid="{839BD15E-E8F5-45EA-8203-C9F47E6F4E80}"/>
    <cellStyle name="입력 2 4 2 7 2 2" xfId="5810" xr:uid="{C9FBA949-6D76-4CD4-BBEF-9CE9A8409C1F}"/>
    <cellStyle name="입력 2 4 2 7 2 3" xfId="11209" xr:uid="{D5183DBD-999D-412A-9143-9F001AFB67D9}"/>
    <cellStyle name="입력 2 4 2 7 3" xfId="5811" xr:uid="{9D4C7A2D-371D-4235-BB12-C4D134571B83}"/>
    <cellStyle name="입력 2 4 2 7 4" xfId="9335" xr:uid="{63B20F4A-B90B-4931-ADE4-E992FDF8510E}"/>
    <cellStyle name="입력 2 4 2 8" xfId="5812" xr:uid="{92CE1CD7-4DE7-4969-B76B-D5CE91B879BC}"/>
    <cellStyle name="입력 2 4 2 8 2" xfId="5813" xr:uid="{79817E05-A35B-408F-8DBD-7BD3F6A89637}"/>
    <cellStyle name="입력 2 4 2 8 3" xfId="10071" xr:uid="{F1A3D40F-0CD6-41C6-A924-EBCCA7FB317F}"/>
    <cellStyle name="입력 2 4 2 9" xfId="5814" xr:uid="{DBB2D24F-4B52-42E6-8222-B98E0DE6B8F9}"/>
    <cellStyle name="입력 2 4 3" xfId="5815" xr:uid="{235EAB1C-0A25-4567-B420-7AEA5EE9DAC2}"/>
    <cellStyle name="입력 2 4 3 2" xfId="5816" xr:uid="{11F3490A-4B2C-48F2-B2FF-B1BFD3E455C5}"/>
    <cellStyle name="입력 2 4 3 2 2" xfId="5817" xr:uid="{F9F33DC1-3820-4F7A-989B-C3E558F001FC}"/>
    <cellStyle name="입력 2 4 3 2 2 2" xfId="5818" xr:uid="{5BFE8088-6B45-43DB-A9C5-7F49843E192B}"/>
    <cellStyle name="입력 2 4 3 2 2 2 2" xfId="5819" xr:uid="{263A9AC0-6951-498E-98AA-96C415A07529}"/>
    <cellStyle name="입력 2 4 3 2 2 2 3" xfId="10548" xr:uid="{98E898E9-3775-42B7-B68A-6D39B3D6E352}"/>
    <cellStyle name="입력 2 4 3 2 2 3" xfId="5820" xr:uid="{C1B0040F-8132-4E5F-8BEF-2EA4DCB9DE01}"/>
    <cellStyle name="입력 2 4 3 2 2 4" xfId="8670" xr:uid="{BF2D9620-89B1-493A-A263-FD22FC809717}"/>
    <cellStyle name="입력 2 4 3 2 3" xfId="5821" xr:uid="{749627DF-3B8A-4309-88A2-87555B8727F0}"/>
    <cellStyle name="입력 2 4 3 2 3 2" xfId="5822" xr:uid="{41A70EB3-04C8-4409-8558-FAE3245D9DE3}"/>
    <cellStyle name="입력 2 4 3 2 3 2 2" xfId="5823" xr:uid="{CBC9DF05-B9C0-44E8-815F-73E017F49BB2}"/>
    <cellStyle name="입력 2 4 3 2 3 2 3" xfId="11016" xr:uid="{6ABA1A16-00C9-4E9C-A65F-441A97269D69}"/>
    <cellStyle name="입력 2 4 3 2 3 3" xfId="5824" xr:uid="{6AD8CAAD-CC0F-4F81-8C4A-C2D860279BB2}"/>
    <cellStyle name="입력 2 4 3 2 3 4" xfId="9138" xr:uid="{187C9AF4-62B0-45B7-945D-51360616CE1D}"/>
    <cellStyle name="입력 2 4 3 2 4" xfId="5825" xr:uid="{0ECA9F78-869A-4844-A690-5EAAFEDDCD03}"/>
    <cellStyle name="입력 2 4 3 2 4 2" xfId="5826" xr:uid="{18625098-B32F-44AB-B379-671BF11B8BA5}"/>
    <cellStyle name="입력 2 4 3 2 4 2 2" xfId="5827" xr:uid="{267985E7-90B0-482C-B006-B395C52E08B7}"/>
    <cellStyle name="입력 2 4 3 2 4 2 3" xfId="11527" xr:uid="{7295E10F-D17B-427B-A7D4-9661C2693EBE}"/>
    <cellStyle name="입력 2 4 3 2 4 3" xfId="5828" xr:uid="{8E23B66F-29DC-40A9-BCE9-85830062A79E}"/>
    <cellStyle name="입력 2 4 3 2 4 4" xfId="9653" xr:uid="{442D60AC-AF95-49F7-851D-CD7CC4F87ED8}"/>
    <cellStyle name="입력 2 4 3 2 5" xfId="5829" xr:uid="{A2F663A5-E244-4C63-BFBE-A30F0AA2BDB9}"/>
    <cellStyle name="입력 2 4 3 2 5 2" xfId="5830" xr:uid="{BD8BD58D-DE39-4B00-9EA6-764FC9F9A4AF}"/>
    <cellStyle name="입력 2 4 3 2 5 3" xfId="10078" xr:uid="{FD5AE6F5-DA7E-4A5B-BE2F-003590D06FC8}"/>
    <cellStyle name="입력 2 4 3 2 6" xfId="5831" xr:uid="{9FFF5204-8CC9-4468-898E-4A74693A5129}"/>
    <cellStyle name="입력 2 4 3 2 7" xfId="8094" xr:uid="{FD3DDA1E-0344-4723-B069-19AD34D26278}"/>
    <cellStyle name="입력 2 4 3 3" xfId="5832" xr:uid="{6D9548A2-8631-4377-94CD-272A7B1A0D73}"/>
    <cellStyle name="입력 2 4 3 3 2" xfId="5833" xr:uid="{C4007417-4F44-4417-BE89-D76357605848}"/>
    <cellStyle name="입력 2 4 3 3 2 2" xfId="5834" xr:uid="{F1D6EB27-C7C1-48CF-BB14-D81C7FE59330}"/>
    <cellStyle name="입력 2 4 3 3 2 2 2" xfId="5835" xr:uid="{95A65B93-3FF0-4CF7-9EB3-DDECD85E0C38}"/>
    <cellStyle name="입력 2 4 3 3 2 2 3" xfId="10549" xr:uid="{40E7103C-93A7-4FE2-9EA0-CD2793CEE950}"/>
    <cellStyle name="입력 2 4 3 3 2 3" xfId="5836" xr:uid="{E13E3B4A-5A22-4305-A2B0-E410F64D07E6}"/>
    <cellStyle name="입력 2 4 3 3 2 4" xfId="8671" xr:uid="{877E0BCF-6070-4F10-B68D-8B676D070194}"/>
    <cellStyle name="입력 2 4 3 3 3" xfId="5837" xr:uid="{B4C6E668-80DD-494C-8835-8E6488AF69CD}"/>
    <cellStyle name="입력 2 4 3 3 3 2" xfId="5838" xr:uid="{83F62A6D-339D-4481-91B5-FA478B5CA0B1}"/>
    <cellStyle name="입력 2 4 3 3 3 2 2" xfId="5839" xr:uid="{55140276-8F3C-46CF-A5B2-0B58AFCB8608}"/>
    <cellStyle name="입력 2 4 3 3 3 2 3" xfId="11017" xr:uid="{8EF4EA30-207C-429A-8AE0-92878811AAED}"/>
    <cellStyle name="입력 2 4 3 3 3 3" xfId="5840" xr:uid="{E1520D4E-DD1E-4860-AAAB-935282AD5B3E}"/>
    <cellStyle name="입력 2 4 3 3 3 4" xfId="9139" xr:uid="{4BD6DB3A-53C1-4E66-92B7-6A24AC79B826}"/>
    <cellStyle name="입력 2 4 3 3 4" xfId="5841" xr:uid="{0FAFF68A-C4B8-42FD-8E83-3C56DC71CCAC}"/>
    <cellStyle name="입력 2 4 3 3 4 2" xfId="5842" xr:uid="{8BFE8253-E35D-4B83-BD4B-C122F5316E90}"/>
    <cellStyle name="입력 2 4 3 3 4 2 2" xfId="5843" xr:uid="{A9CA96AA-9A3C-4A37-9BC8-C040A09BA996}"/>
    <cellStyle name="입력 2 4 3 3 4 2 3" xfId="11528" xr:uid="{3796B170-4C81-4FDE-98EE-C2DD3A778141}"/>
    <cellStyle name="입력 2 4 3 3 4 3" xfId="5844" xr:uid="{946DB447-DF4C-423B-8A7D-A2AC49642D64}"/>
    <cellStyle name="입력 2 4 3 3 4 4" xfId="9654" xr:uid="{55446311-19B6-49D4-80F1-CD905732F89C}"/>
    <cellStyle name="입력 2 4 3 3 5" xfId="5845" xr:uid="{F2CD58FD-A8A8-4989-BCE9-F4B64DCA7030}"/>
    <cellStyle name="입력 2 4 3 3 5 2" xfId="5846" xr:uid="{D51AA107-3F1E-4ECF-94E4-666D9AACB698}"/>
    <cellStyle name="입력 2 4 3 3 5 3" xfId="10079" xr:uid="{FB284A87-4F9A-444E-B9E5-3C0A2D2E0CBD}"/>
    <cellStyle name="입력 2 4 3 3 6" xfId="5847" xr:uid="{B8C8D7C2-E41D-482D-B234-97400A12AAAB}"/>
    <cellStyle name="입력 2 4 3 3 7" xfId="8095" xr:uid="{E8472063-074D-4042-885E-61E008A22003}"/>
    <cellStyle name="입력 2 4 3 4" xfId="5848" xr:uid="{6F70299C-DFFA-499B-9DFF-52D689B3FE41}"/>
    <cellStyle name="입력 2 4 3 4 2" xfId="5849" xr:uid="{9AFF622A-25D9-4A09-B9EE-0FDC11002F8D}"/>
    <cellStyle name="입력 2 4 3 4 2 2" xfId="5850" xr:uid="{2B68D4D0-8EE2-4DF3-B380-8A013DF3911A}"/>
    <cellStyle name="입력 2 4 3 4 2 3" xfId="10547" xr:uid="{F17FB2E7-1E2C-49CC-8758-8EA08A66A9EA}"/>
    <cellStyle name="입력 2 4 3 4 3" xfId="5851" xr:uid="{AB7FF03F-5125-49AD-A4D2-CD4DFB227518}"/>
    <cellStyle name="입력 2 4 3 4 4" xfId="8669" xr:uid="{9C5069BE-BFD1-44FA-9686-1BA18316ADC0}"/>
    <cellStyle name="입력 2 4 3 5" xfId="5852" xr:uid="{1ADF4994-4901-4FA4-A93E-5A300C07C0E4}"/>
    <cellStyle name="입력 2 4 3 5 2" xfId="5853" xr:uid="{6FDC803B-3C2B-475B-920F-199FB20EFD67}"/>
    <cellStyle name="입력 2 4 3 5 2 2" xfId="5854" xr:uid="{E1A1F010-9275-422D-9A05-776C8F99DCA5}"/>
    <cellStyle name="입력 2 4 3 5 2 3" xfId="11015" xr:uid="{6233A1A6-655B-45A1-B76C-C4F16DFCB890}"/>
    <cellStyle name="입력 2 4 3 5 3" xfId="5855" xr:uid="{4F3B6B9A-64B9-49E8-8296-DAE404537845}"/>
    <cellStyle name="입력 2 4 3 5 4" xfId="9137" xr:uid="{6FA8AF69-0140-4A27-92D1-79C8E12A4ED6}"/>
    <cellStyle name="입력 2 4 3 6" xfId="5856" xr:uid="{131C561E-C4B8-4E3C-978F-D239B96FE1D7}"/>
    <cellStyle name="입력 2 4 3 6 2" xfId="5857" xr:uid="{BFBB54CA-5BDC-4CE0-A364-FAAC250F40A1}"/>
    <cellStyle name="입력 2 4 3 6 2 2" xfId="5858" xr:uid="{809F020A-436B-47C7-9AE3-D657513E26FD}"/>
    <cellStyle name="입력 2 4 3 6 2 3" xfId="11285" xr:uid="{95387F5E-93DE-4B7D-9B5F-10D1C182667E}"/>
    <cellStyle name="입력 2 4 3 6 3" xfId="5859" xr:uid="{B2575244-360F-402F-9B80-1E2DE4B18369}"/>
    <cellStyle name="입력 2 4 3 6 4" xfId="9411" xr:uid="{51481EFB-1256-4275-90C7-E71ED0F3B597}"/>
    <cellStyle name="입력 2 4 3 7" xfId="5860" xr:uid="{88A72588-5F29-4908-91DB-2891494AD2B2}"/>
    <cellStyle name="입력 2 4 3 7 2" xfId="5861" xr:uid="{3143F39C-6973-4CFC-BC2F-D37F3264B7A3}"/>
    <cellStyle name="입력 2 4 3 7 3" xfId="10077" xr:uid="{B5B662B2-05E8-43E4-ABD3-6E6F2119E8F9}"/>
    <cellStyle name="입력 2 4 3 8" xfId="5862" xr:uid="{3AB48F76-6556-4237-BAAA-8155B2260601}"/>
    <cellStyle name="입력 2 4 3 9" xfId="8093" xr:uid="{02A69E51-423A-4D10-A803-8DDC2BF14B0C}"/>
    <cellStyle name="입력 2 4 4" xfId="5863" xr:uid="{6FB8A119-B30D-4BFD-90FE-7C624CB6EBA9}"/>
    <cellStyle name="입력 2 4 4 2" xfId="5864" xr:uid="{A7890275-90E8-453E-AF24-3919AC48B666}"/>
    <cellStyle name="입력 2 4 4 2 2" xfId="5865" xr:uid="{B139F5BE-4061-4002-85AF-5B5567DEA888}"/>
    <cellStyle name="입력 2 4 4 2 2 2" xfId="5866" xr:uid="{4A96D580-867F-4363-B482-7200EB099403}"/>
    <cellStyle name="입력 2 4 4 2 2 3" xfId="10550" xr:uid="{51DC0FE9-1FC5-445B-8C6F-B06A323936BB}"/>
    <cellStyle name="입력 2 4 4 2 3" xfId="5867" xr:uid="{D4025498-0D0D-45E2-9440-53DAA760A318}"/>
    <cellStyle name="입력 2 4 4 2 4" xfId="8672" xr:uid="{C5DED6F9-9BA5-44AF-BAF2-14267359F116}"/>
    <cellStyle name="입력 2 4 4 3" xfId="5868" xr:uid="{72F7EE91-595B-4F7D-8A6D-71990677DAA3}"/>
    <cellStyle name="입력 2 4 4 3 2" xfId="5869" xr:uid="{BDB04977-A6D4-4E22-AF2B-ECEC7C1F20BB}"/>
    <cellStyle name="입력 2 4 4 3 2 2" xfId="5870" xr:uid="{19A80E23-73A5-4344-8C9A-A53FA08C4A74}"/>
    <cellStyle name="입력 2 4 4 3 2 3" xfId="11018" xr:uid="{AAA0A0A8-8C95-4DA2-BF2A-8B0B1AF2907C}"/>
    <cellStyle name="입력 2 4 4 3 3" xfId="5871" xr:uid="{D34741B7-10E3-424F-924F-03FFBE7345C5}"/>
    <cellStyle name="입력 2 4 4 3 4" xfId="9140" xr:uid="{5CDEC3FC-59D1-4942-B02B-2411FF8985C7}"/>
    <cellStyle name="입력 2 4 4 4" xfId="5872" xr:uid="{731A1879-0E4E-4B7F-91C4-D16FDF38877C}"/>
    <cellStyle name="입력 2 4 4 4 2" xfId="5873" xr:uid="{1AB58E91-1624-4D9A-AAF3-FADF95CC931A}"/>
    <cellStyle name="입력 2 4 4 4 2 2" xfId="5874" xr:uid="{CD3C48E8-4B66-4179-8A78-0556811AB9EC}"/>
    <cellStyle name="입력 2 4 4 4 2 3" xfId="11529" xr:uid="{20FFAEE2-DB5D-4801-B3EC-AF77069F9E2C}"/>
    <cellStyle name="입력 2 4 4 4 3" xfId="5875" xr:uid="{72B29E89-F897-4B30-829E-6C9922D48AB0}"/>
    <cellStyle name="입력 2 4 4 4 4" xfId="9655" xr:uid="{ED97A256-E039-4E7D-B855-DBE922B450C0}"/>
    <cellStyle name="입력 2 4 4 5" xfId="5876" xr:uid="{E98274E0-D252-409C-9685-2E529FDD9DAC}"/>
    <cellStyle name="입력 2 4 4 5 2" xfId="5877" xr:uid="{716F0633-CD9B-4D15-B661-EE7C7BA69FB0}"/>
    <cellStyle name="입력 2 4 4 5 3" xfId="10080" xr:uid="{7137C991-1159-4ACC-8E6D-F977EC891F6E}"/>
    <cellStyle name="입력 2 4 4 6" xfId="5878" xr:uid="{BE43FE6B-6D94-478A-B539-C8838C5B1CEF}"/>
    <cellStyle name="입력 2 4 4 7" xfId="8096" xr:uid="{D4102C05-E8B1-4067-B68A-4337A4632095}"/>
    <cellStyle name="입력 2 4 5" xfId="5879" xr:uid="{9E9D5A43-068D-442A-B907-FA64D9D5C870}"/>
    <cellStyle name="입력 2 4 5 2" xfId="5880" xr:uid="{1C57369E-69A7-4F9B-BB00-0A82442A8B67}"/>
    <cellStyle name="입력 2 4 5 2 2" xfId="5881" xr:uid="{C14491EF-49DC-43DE-B8F9-892856113FDA}"/>
    <cellStyle name="입력 2 4 5 2 2 2" xfId="5882" xr:uid="{7EBF5A1F-D09A-475C-99AF-A29936FF9DDA}"/>
    <cellStyle name="입력 2 4 5 2 2 3" xfId="10551" xr:uid="{089C5D7E-628B-4D9E-BD9B-16A9F3A8B8EC}"/>
    <cellStyle name="입력 2 4 5 2 3" xfId="5883" xr:uid="{3EA2E79A-4713-45C5-90C3-B8BE32A02464}"/>
    <cellStyle name="입력 2 4 5 2 4" xfId="8673" xr:uid="{B4F8ECD1-39E6-4495-97C2-ACA3EB15A74F}"/>
    <cellStyle name="입력 2 4 5 3" xfId="5884" xr:uid="{02AC3B98-C010-4840-9A85-517AC238F052}"/>
    <cellStyle name="입력 2 4 5 3 2" xfId="5885" xr:uid="{2E5FBC14-AC6F-49A0-A466-0E8EAAA0FA84}"/>
    <cellStyle name="입력 2 4 5 3 2 2" xfId="5886" xr:uid="{ACED8DE8-3D94-452B-B73D-0006B42C0868}"/>
    <cellStyle name="입력 2 4 5 3 2 3" xfId="11019" xr:uid="{036E0C6C-3322-4435-B921-9196B07A8AE0}"/>
    <cellStyle name="입력 2 4 5 3 3" xfId="5887" xr:uid="{45391280-83C0-42CE-9459-6F4D767F2553}"/>
    <cellStyle name="입력 2 4 5 3 4" xfId="9141" xr:uid="{6EB42CC2-64A3-459E-ADE8-F284060FAD49}"/>
    <cellStyle name="입력 2 4 5 4" xfId="5888" xr:uid="{E5CC3BD7-D1BC-4A44-BC9D-41AA4D320C30}"/>
    <cellStyle name="입력 2 4 5 4 2" xfId="5889" xr:uid="{36D58E39-7B3D-4FD6-8719-4D017B7A1416}"/>
    <cellStyle name="입력 2 4 5 4 2 2" xfId="5890" xr:uid="{18B5A9D5-14D5-45FF-8797-EFF9D1AF0248}"/>
    <cellStyle name="입력 2 4 5 4 2 3" xfId="11530" xr:uid="{A9A410D4-DE87-46C9-AD17-1E4EDD5F603C}"/>
    <cellStyle name="입력 2 4 5 4 3" xfId="5891" xr:uid="{530ABA29-E8D3-456C-B72A-7A4ABF6C4FFE}"/>
    <cellStyle name="입력 2 4 5 4 4" xfId="9656" xr:uid="{E5D28F30-CD64-45EA-BDB9-4EED0752994B}"/>
    <cellStyle name="입력 2 4 5 5" xfId="5892" xr:uid="{3E89678C-10C8-40EB-8FB0-A1F0BE56D236}"/>
    <cellStyle name="입력 2 4 5 5 2" xfId="5893" xr:uid="{18E1DB68-E8F9-4E08-B7AD-44F6E94C0954}"/>
    <cellStyle name="입력 2 4 5 5 3" xfId="10081" xr:uid="{6DE15088-FCA4-4A99-8CD9-72432E350AFE}"/>
    <cellStyle name="입력 2 4 5 6" xfId="5894" xr:uid="{D1259DF4-EA3C-44A0-A581-01F2C764E7FC}"/>
    <cellStyle name="입력 2 4 5 7" xfId="8097" xr:uid="{8AED1035-45F8-4013-8634-9228E22A07AD}"/>
    <cellStyle name="입력 2 4 6" xfId="5895" xr:uid="{FBCAC06A-D641-4EEA-8429-0111635D748A}"/>
    <cellStyle name="입력 2 4 6 2" xfId="5896" xr:uid="{4885FDA7-92A0-4AB5-A90A-6E509F772710}"/>
    <cellStyle name="입력 2 4 6 2 2" xfId="5897" xr:uid="{87456221-A8E1-4C84-BC01-3E668D762DF9}"/>
    <cellStyle name="입력 2 4 6 2 3" xfId="10540" xr:uid="{AC81C8A8-8DDD-4819-A729-3782BC8FC32E}"/>
    <cellStyle name="입력 2 4 6 3" xfId="5898" xr:uid="{67FB012C-8ABC-4ABA-A74E-FC022EE8E155}"/>
    <cellStyle name="입력 2 4 6 4" xfId="8662" xr:uid="{77101316-463E-4D4B-BEC5-CB16B53D6775}"/>
    <cellStyle name="입력 2 4 7" xfId="5899" xr:uid="{7345E231-78DA-43CA-A2FB-E785B8D9565D}"/>
    <cellStyle name="입력 2 4 7 2" xfId="5900" xr:uid="{31DFD57D-044B-497D-90B1-9C67E7CEE934}"/>
    <cellStyle name="입력 2 4 7 2 2" xfId="5901" xr:uid="{02393A1B-69C1-47DD-91DC-7BE64A055A11}"/>
    <cellStyle name="입력 2 4 7 2 3" xfId="11008" xr:uid="{B911D9A0-9317-468F-9BCF-ADF9C02501ED}"/>
    <cellStyle name="입력 2 4 7 3" xfId="5902" xr:uid="{0D1FC6BC-7313-4373-AB54-0A1C123DC33C}"/>
    <cellStyle name="입력 2 4 7 4" xfId="9130" xr:uid="{30030441-6003-40EB-957B-8902CA0A6FF8}"/>
    <cellStyle name="입력 2 4 8" xfId="5903" xr:uid="{9927B8F6-0C45-4AFB-A24C-78BD2177CED1}"/>
    <cellStyle name="입력 2 4 8 2" xfId="5904" xr:uid="{FB1F2E3A-DDE2-44C4-984B-B55BC6F6B990}"/>
    <cellStyle name="입력 2 4 8 2 2" xfId="5905" xr:uid="{5DDABCE8-0B9F-4178-972F-F33C5C1F97F2}"/>
    <cellStyle name="입력 2 4 8 2 3" xfId="11165" xr:uid="{493BDEEA-2283-4421-87C9-E4697E4FC9C3}"/>
    <cellStyle name="입력 2 4 8 3" xfId="5906" xr:uid="{77A241C0-7DA8-4A8D-87ED-F33D78400F09}"/>
    <cellStyle name="입력 2 4 8 4" xfId="9291" xr:uid="{4E7B3B53-D4D4-4EC0-B9CF-E8638F780C48}"/>
    <cellStyle name="입력 2 4 9" xfId="5907" xr:uid="{5D936BD7-AF84-42A6-99A2-8A271856B236}"/>
    <cellStyle name="입력 2 4 9 2" xfId="5908" xr:uid="{6D38A333-028C-4A76-894B-A7AA7487B4A6}"/>
    <cellStyle name="입력 2 4 9 3" xfId="10070" xr:uid="{691419B2-5961-4E72-9492-46C107BD2AA1}"/>
    <cellStyle name="입력 2 5" xfId="70" xr:uid="{13425881-F9ED-47C6-89C5-6FE1CC0DCE56}"/>
    <cellStyle name="입력 2 5 10" xfId="5910" xr:uid="{A5E716D3-5E8C-449B-9DC2-AD27FDDFE6DE}"/>
    <cellStyle name="입력 2 5 11" xfId="8098" xr:uid="{98A886D5-4811-4F22-9E54-C4AA147925F0}"/>
    <cellStyle name="입력 2 5 12" xfId="5909" xr:uid="{DB096C33-F29A-4EC3-A8CD-2E455B053BD7}"/>
    <cellStyle name="입력 2 5 2" xfId="5911" xr:uid="{50DE65CD-3DA7-4D4E-B219-87F45267CFD9}"/>
    <cellStyle name="입력 2 5 2 10" xfId="8099" xr:uid="{2A6E7FFF-509F-4821-93CB-9148C8B11BE3}"/>
    <cellStyle name="입력 2 5 2 2" xfId="5912" xr:uid="{89A466F4-D910-4DB9-80B7-91C8D19F7455}"/>
    <cellStyle name="입력 2 5 2 2 2" xfId="5913" xr:uid="{43B28CF8-D6C6-4D51-8EC1-F39724CE1DE3}"/>
    <cellStyle name="입력 2 5 2 2 2 2" xfId="5914" xr:uid="{3657C639-97CC-4DA4-BEFB-264A41BCE9C6}"/>
    <cellStyle name="입력 2 5 2 2 2 2 2" xfId="5915" xr:uid="{A2439E7E-4A06-4E14-B130-8B2E86FBDBE9}"/>
    <cellStyle name="입력 2 5 2 2 2 2 2 2" xfId="5916" xr:uid="{1E8E19BA-13DA-44CF-8CFA-115A8EF03D45}"/>
    <cellStyle name="입력 2 5 2 2 2 2 2 3" xfId="10555" xr:uid="{1FED963D-069D-4361-9946-50CEBFDAA898}"/>
    <cellStyle name="입력 2 5 2 2 2 2 3" xfId="5917" xr:uid="{D6FE4E13-814E-4AC9-B6E7-EBEF4239ACD6}"/>
    <cellStyle name="입력 2 5 2 2 2 2 4" xfId="8677" xr:uid="{A0F1A381-02EE-443E-9B39-2EDAC6A489C5}"/>
    <cellStyle name="입력 2 5 2 2 2 3" xfId="5918" xr:uid="{D299FC56-5DF7-4F0C-9E2A-DDB49945BD28}"/>
    <cellStyle name="입력 2 5 2 2 2 3 2" xfId="5919" xr:uid="{601B42B8-1102-47DE-A7CE-000B139D275F}"/>
    <cellStyle name="입력 2 5 2 2 2 3 2 2" xfId="5920" xr:uid="{53A28703-2FD6-400D-AE8D-AAD14D1D3FE2}"/>
    <cellStyle name="입력 2 5 2 2 2 3 2 3" xfId="11023" xr:uid="{79C225D5-1237-4A1B-8D2E-FA168083622E}"/>
    <cellStyle name="입력 2 5 2 2 2 3 3" xfId="5921" xr:uid="{D4037709-0F25-40FD-AD39-97DA8FB0D10F}"/>
    <cellStyle name="입력 2 5 2 2 2 3 4" xfId="9145" xr:uid="{415338BC-DAEA-471E-A744-9E1B186EF198}"/>
    <cellStyle name="입력 2 5 2 2 2 4" xfId="5922" xr:uid="{B9982B1B-2AB1-4420-A75F-2626D69953D5}"/>
    <cellStyle name="입력 2 5 2 2 2 4 2" xfId="5923" xr:uid="{B1FD9851-D100-4E2D-8BCB-9547B027AE68}"/>
    <cellStyle name="입력 2 5 2 2 2 4 2 2" xfId="5924" xr:uid="{5C0514A2-312F-4136-A1B1-88FEA3DCF108}"/>
    <cellStyle name="입력 2 5 2 2 2 4 2 3" xfId="11531" xr:uid="{703C5533-0917-47D2-9267-E65F1C434627}"/>
    <cellStyle name="입력 2 5 2 2 2 4 3" xfId="5925" xr:uid="{E1B02A33-0B13-457C-A944-0707DEB6FA00}"/>
    <cellStyle name="입력 2 5 2 2 2 4 4" xfId="9657" xr:uid="{70F28FA6-B5BE-496B-A5C5-BA72F424DC58}"/>
    <cellStyle name="입력 2 5 2 2 2 5" xfId="5926" xr:uid="{B437E96A-E9E3-4A2D-878B-CA4B8F640ADC}"/>
    <cellStyle name="입력 2 5 2 2 2 5 2" xfId="5927" xr:uid="{449A4322-7994-408C-9CF8-B8AE8E3EB0B2}"/>
    <cellStyle name="입력 2 5 2 2 2 5 3" xfId="10085" xr:uid="{0933BE88-0597-4773-A678-9A1AC9C170DE}"/>
    <cellStyle name="입력 2 5 2 2 2 6" xfId="5928" xr:uid="{CD2947BE-462B-4D49-A864-3E4D6C966E38}"/>
    <cellStyle name="입력 2 5 2 2 2 7" xfId="8101" xr:uid="{6044603C-20FF-4656-8FD5-336CAE2541EF}"/>
    <cellStyle name="입력 2 5 2 2 3" xfId="5929" xr:uid="{AC6CF2C5-5D4F-4050-B1B0-FE43667EEA2E}"/>
    <cellStyle name="입력 2 5 2 2 3 2" xfId="5930" xr:uid="{D35BE8DD-9AFB-44BE-A049-FB3D427F0FB3}"/>
    <cellStyle name="입력 2 5 2 2 3 2 2" xfId="5931" xr:uid="{C5170DDA-7CC5-4DF0-95FA-74B6D596A67D}"/>
    <cellStyle name="입력 2 5 2 2 3 2 2 2" xfId="5932" xr:uid="{09BE4566-9807-4074-A697-C637B17A41EE}"/>
    <cellStyle name="입력 2 5 2 2 3 2 2 3" xfId="10556" xr:uid="{C012459F-81C5-4B94-9112-03811E05D001}"/>
    <cellStyle name="입력 2 5 2 2 3 2 3" xfId="5933" xr:uid="{76BEBD2E-8886-4C40-8B71-3ADAB01F22AA}"/>
    <cellStyle name="입력 2 5 2 2 3 2 4" xfId="8678" xr:uid="{42706A95-C426-487A-BC4B-0EB507A40031}"/>
    <cellStyle name="입력 2 5 2 2 3 3" xfId="5934" xr:uid="{DBFF69CD-77A0-4CBD-A447-0E1E18A91133}"/>
    <cellStyle name="입력 2 5 2 2 3 3 2" xfId="5935" xr:uid="{4609AA3B-CE7E-4F84-9C1C-F760E5607B20}"/>
    <cellStyle name="입력 2 5 2 2 3 3 2 2" xfId="5936" xr:uid="{88969C5A-146F-46F0-A241-C0FC5138F3CC}"/>
    <cellStyle name="입력 2 5 2 2 3 3 2 3" xfId="11024" xr:uid="{E3DA7FB4-0D44-48B6-A3FC-F66182439430}"/>
    <cellStyle name="입력 2 5 2 2 3 3 3" xfId="5937" xr:uid="{79857161-F8F5-4FF3-8158-727C196F84DD}"/>
    <cellStyle name="입력 2 5 2 2 3 3 4" xfId="9146" xr:uid="{FE787984-D02D-4A24-A8FB-1153F451D5D9}"/>
    <cellStyle name="입력 2 5 2 2 3 4" xfId="5938" xr:uid="{4C39B199-E1D0-4A7D-804E-FA4F9A55F75B}"/>
    <cellStyle name="입력 2 5 2 2 3 4 2" xfId="5939" xr:uid="{80038C0E-8392-4905-8AB5-528F7485A847}"/>
    <cellStyle name="입력 2 5 2 2 3 4 2 2" xfId="5940" xr:uid="{366BEF51-AF57-436B-80C3-CE055F1AF4F5}"/>
    <cellStyle name="입력 2 5 2 2 3 4 2 3" xfId="11532" xr:uid="{D0E03669-B05E-467F-A68D-4E388112B318}"/>
    <cellStyle name="입력 2 5 2 2 3 4 3" xfId="5941" xr:uid="{1CBFFB16-57E0-44C5-9E9F-EADBB115BFAC}"/>
    <cellStyle name="입력 2 5 2 2 3 4 4" xfId="9658" xr:uid="{68B7A208-630C-43D3-83AB-4CC8D61C913A}"/>
    <cellStyle name="입력 2 5 2 2 3 5" xfId="5942" xr:uid="{4CF21B71-145E-4AB2-98A5-15404DDF5857}"/>
    <cellStyle name="입력 2 5 2 2 3 5 2" xfId="5943" xr:uid="{8D8EBDB9-043A-4A05-B348-8FDCBF51E7A5}"/>
    <cellStyle name="입력 2 5 2 2 3 5 3" xfId="10086" xr:uid="{7C77D6BA-D8AA-48A9-B960-13AE3D9E03C2}"/>
    <cellStyle name="입력 2 5 2 2 3 6" xfId="5944" xr:uid="{BFF3E56B-DD8C-462A-97B1-6180CFA283D0}"/>
    <cellStyle name="입력 2 5 2 2 3 7" xfId="8102" xr:uid="{1F980D7A-9D58-4C68-8D38-66FEBA657CD7}"/>
    <cellStyle name="입력 2 5 2 2 4" xfId="5945" xr:uid="{0C57D0CF-4592-4B56-991A-B240998C46F7}"/>
    <cellStyle name="입력 2 5 2 2 4 2" xfId="5946" xr:uid="{1551D872-6BF8-4DB5-A8E4-448CB0CCC6FC}"/>
    <cellStyle name="입력 2 5 2 2 4 2 2" xfId="5947" xr:uid="{5218990B-DA5B-4802-8847-D5EAFED33298}"/>
    <cellStyle name="입력 2 5 2 2 4 2 3" xfId="10554" xr:uid="{ACD080F4-E2BE-4500-9656-861FE7B6A2B5}"/>
    <cellStyle name="입력 2 5 2 2 4 3" xfId="5948" xr:uid="{6036C544-05B8-4EAC-88E6-236B46EC4ED9}"/>
    <cellStyle name="입력 2 5 2 2 4 4" xfId="8676" xr:uid="{71E209EF-960A-4A56-9296-4478EC9A3418}"/>
    <cellStyle name="입력 2 5 2 2 5" xfId="5949" xr:uid="{ADD7F48B-79FA-4D6A-AEE5-C2BB493BF16F}"/>
    <cellStyle name="입력 2 5 2 2 5 2" xfId="5950" xr:uid="{4FCF57D6-7932-438C-A1D2-EF35A991CF67}"/>
    <cellStyle name="입력 2 5 2 2 5 2 2" xfId="5951" xr:uid="{A7F7AFCF-228A-421C-A38E-EE3715A0023C}"/>
    <cellStyle name="입력 2 5 2 2 5 2 3" xfId="11022" xr:uid="{748C6050-7C51-402A-B186-AB6B7601A5D8}"/>
    <cellStyle name="입력 2 5 2 2 5 3" xfId="5952" xr:uid="{2CF96857-EB2A-4B7F-B686-8EF6BD0B9C97}"/>
    <cellStyle name="입력 2 5 2 2 5 4" xfId="9144" xr:uid="{2B937081-41F7-44C6-A655-6AE99CC0450B}"/>
    <cellStyle name="입력 2 5 2 2 6" xfId="5953" xr:uid="{41A5EED8-B355-4B42-90B5-6F29E9C1E493}"/>
    <cellStyle name="입력 2 5 2 2 6 2" xfId="5954" xr:uid="{665075B7-30EF-4B66-A1FE-1BDC8592D136}"/>
    <cellStyle name="입력 2 5 2 2 6 2 2" xfId="5955" xr:uid="{205EB200-06AD-4490-ADCC-ECA34D6119EF}"/>
    <cellStyle name="입력 2 5 2 2 6 2 3" xfId="11288" xr:uid="{AB5C3766-D32F-4DB0-AE5C-B112341F5971}"/>
    <cellStyle name="입력 2 5 2 2 6 3" xfId="5956" xr:uid="{5D67BD1D-1893-4ED2-89D4-DAE7B5160B8F}"/>
    <cellStyle name="입력 2 5 2 2 6 4" xfId="9414" xr:uid="{95F65169-BA28-4320-B5D3-ED3DE692DB11}"/>
    <cellStyle name="입력 2 5 2 2 7" xfId="5957" xr:uid="{32544063-032F-43EB-BFAA-6C00DF1D4457}"/>
    <cellStyle name="입력 2 5 2 2 7 2" xfId="5958" xr:uid="{FCC46D67-D0B9-4D70-BD79-62239141D7BE}"/>
    <cellStyle name="입력 2 5 2 2 7 3" xfId="10084" xr:uid="{3CCFE455-23D2-44BB-B37C-4ABB8679EBB7}"/>
    <cellStyle name="입력 2 5 2 2 8" xfId="5959" xr:uid="{17C92601-AFF9-4BD5-9034-A2E4A93B7730}"/>
    <cellStyle name="입력 2 5 2 2 9" xfId="8100" xr:uid="{D4220271-9E8B-4F3B-9F71-E844911F6A9E}"/>
    <cellStyle name="입력 2 5 2 3" xfId="5960" xr:uid="{69F3B76A-A8B9-4C02-9DDB-22074F442715}"/>
    <cellStyle name="입력 2 5 2 3 2" xfId="5961" xr:uid="{E4FD16E6-CBFF-4C23-A033-401AC49C1E92}"/>
    <cellStyle name="입력 2 5 2 3 2 2" xfId="5962" xr:uid="{0E54B9D5-B205-402D-90B8-D00581737C81}"/>
    <cellStyle name="입력 2 5 2 3 2 2 2" xfId="5963" xr:uid="{34EE5682-666E-4436-A7DB-2FDC7207E9EC}"/>
    <cellStyle name="입력 2 5 2 3 2 2 3" xfId="10557" xr:uid="{F56CD5D5-1DBB-45DA-9993-088177331AB2}"/>
    <cellStyle name="입력 2 5 2 3 2 3" xfId="5964" xr:uid="{2B93B5E1-966D-472D-ABB7-6D393F8DBBED}"/>
    <cellStyle name="입력 2 5 2 3 2 4" xfId="8679" xr:uid="{B6010AC0-3ABF-49EB-992D-20977B0C89C5}"/>
    <cellStyle name="입력 2 5 2 3 3" xfId="5965" xr:uid="{928505A2-4CF9-4C9D-9F17-60C709A65720}"/>
    <cellStyle name="입력 2 5 2 3 3 2" xfId="5966" xr:uid="{E3E5A2A4-B4EC-4936-A20B-EEEB23BB3374}"/>
    <cellStyle name="입력 2 5 2 3 3 2 2" xfId="5967" xr:uid="{44AE1F39-AC5D-483E-9769-D44E14EFE118}"/>
    <cellStyle name="입력 2 5 2 3 3 2 3" xfId="11025" xr:uid="{159DB794-269E-426C-884F-F2DD5A43BB1C}"/>
    <cellStyle name="입력 2 5 2 3 3 3" xfId="5968" xr:uid="{EB26C316-CB24-4DDB-BD89-DC78D864FCB9}"/>
    <cellStyle name="입력 2 5 2 3 3 4" xfId="9147" xr:uid="{BCAF9E32-1867-4F6E-A784-EEF356E71A20}"/>
    <cellStyle name="입력 2 5 2 3 4" xfId="5969" xr:uid="{25E2B06F-6F6B-4FAE-A9DE-A4B3C01DD43E}"/>
    <cellStyle name="입력 2 5 2 3 4 2" xfId="5970" xr:uid="{9622D2DA-D0F5-405D-9565-1AFBACE803A3}"/>
    <cellStyle name="입력 2 5 2 3 4 2 2" xfId="5971" xr:uid="{6161CDA2-EB04-4474-A52C-8069E0C36412}"/>
    <cellStyle name="입력 2 5 2 3 4 2 3" xfId="11533" xr:uid="{30D03428-0701-4938-B767-E38DD9BE0045}"/>
    <cellStyle name="입력 2 5 2 3 4 3" xfId="5972" xr:uid="{60F65A73-36A7-4167-A5F6-2F3FC49418CA}"/>
    <cellStyle name="입력 2 5 2 3 4 4" xfId="9659" xr:uid="{280798D1-B5A8-4F1F-83E6-F29C013AF007}"/>
    <cellStyle name="입력 2 5 2 3 5" xfId="5973" xr:uid="{6A399DA6-2A00-4C28-A6B7-DB4CDD1FA41E}"/>
    <cellStyle name="입력 2 5 2 3 5 2" xfId="5974" xr:uid="{53B71A86-557B-498B-BE1E-F6D9C1146EDE}"/>
    <cellStyle name="입력 2 5 2 3 5 3" xfId="10087" xr:uid="{6F6BAA24-FBFF-404F-9EBE-284999A22E3B}"/>
    <cellStyle name="입력 2 5 2 3 6" xfId="5975" xr:uid="{46AFEC53-C397-451D-A9FB-8C6E15A71A48}"/>
    <cellStyle name="입력 2 5 2 3 7" xfId="8103" xr:uid="{26A607A7-0DCD-4A5A-B344-C42A28D8C58D}"/>
    <cellStyle name="입력 2 5 2 4" xfId="5976" xr:uid="{A182F39F-5CA4-4BF4-997C-3B65973CB7FD}"/>
    <cellStyle name="입력 2 5 2 4 2" xfId="5977" xr:uid="{CAB5A5F5-A3AE-460A-B68E-C9F548A88663}"/>
    <cellStyle name="입력 2 5 2 4 2 2" xfId="5978" xr:uid="{DDD28903-F898-4054-9107-BAF91C933352}"/>
    <cellStyle name="입력 2 5 2 4 2 2 2" xfId="5979" xr:uid="{5B17778D-FDE8-444F-81D3-1BDD12CF51BF}"/>
    <cellStyle name="입력 2 5 2 4 2 2 3" xfId="10558" xr:uid="{2C2D53CF-5F67-4518-8450-82E74C79A915}"/>
    <cellStyle name="입력 2 5 2 4 2 3" xfId="5980" xr:uid="{FBCED897-F435-4023-AC83-CB3877A52BBD}"/>
    <cellStyle name="입력 2 5 2 4 2 4" xfId="8680" xr:uid="{E30D525B-6779-4B4D-95B3-09CAA46D81E6}"/>
    <cellStyle name="입력 2 5 2 4 3" xfId="5981" xr:uid="{F96757BE-1345-43A8-A3A8-9B2BB96F09F3}"/>
    <cellStyle name="입력 2 5 2 4 3 2" xfId="5982" xr:uid="{1846CBCB-7E74-4293-AC36-547B7C9B57CC}"/>
    <cellStyle name="입력 2 5 2 4 3 2 2" xfId="5983" xr:uid="{2E30D074-E77A-4247-B260-951B81866307}"/>
    <cellStyle name="입력 2 5 2 4 3 2 3" xfId="11026" xr:uid="{B7F0E44B-7732-4559-B660-B73D8A8779EC}"/>
    <cellStyle name="입력 2 5 2 4 3 3" xfId="5984" xr:uid="{3F4BEDA2-FBA1-4343-AAB3-3B9FB56826B1}"/>
    <cellStyle name="입력 2 5 2 4 3 4" xfId="9148" xr:uid="{A1359F32-5D93-42FB-87BE-6EA338D50646}"/>
    <cellStyle name="입력 2 5 2 4 4" xfId="5985" xr:uid="{A80F5EB8-7BED-4EB4-8BAA-3C6B1B976DC7}"/>
    <cellStyle name="입력 2 5 2 4 4 2" xfId="5986" xr:uid="{1CB15D03-A395-4D03-8DAD-B0E8C6CD41BA}"/>
    <cellStyle name="입력 2 5 2 4 4 2 2" xfId="5987" xr:uid="{78E37BE7-AA50-4626-A7CF-401F14B97285}"/>
    <cellStyle name="입력 2 5 2 4 4 2 3" xfId="11534" xr:uid="{AE5F7722-AEF8-4572-8C30-1BCBDF62D1FB}"/>
    <cellStyle name="입력 2 5 2 4 4 3" xfId="5988" xr:uid="{F143D581-7F78-436B-9B5F-284A632DA8E8}"/>
    <cellStyle name="입력 2 5 2 4 4 4" xfId="9660" xr:uid="{EDCD1EF7-D39C-4E28-9496-56AA9443956F}"/>
    <cellStyle name="입력 2 5 2 4 5" xfId="5989" xr:uid="{45800694-05E4-43E5-B112-B34D61D0251A}"/>
    <cellStyle name="입력 2 5 2 4 5 2" xfId="5990" xr:uid="{5AC7C1A3-B99F-4091-ADFC-EF1C74A6048B}"/>
    <cellStyle name="입력 2 5 2 4 5 3" xfId="10088" xr:uid="{1B84C2A7-F5AF-42DC-9B24-C8EEF887329E}"/>
    <cellStyle name="입력 2 5 2 4 6" xfId="5991" xr:uid="{8CC72E13-576E-4B2A-8E6A-B94407E8A1DA}"/>
    <cellStyle name="입력 2 5 2 4 7" xfId="8104" xr:uid="{8F395A04-EB51-47CB-BA53-24786997E167}"/>
    <cellStyle name="입력 2 5 2 5" xfId="5992" xr:uid="{3D296229-A194-417B-BFFF-322BF5D5A09D}"/>
    <cellStyle name="입력 2 5 2 5 2" xfId="5993" xr:uid="{4491736F-E8D4-4F0C-9D68-35F6CE27892E}"/>
    <cellStyle name="입력 2 5 2 5 2 2" xfId="5994" xr:uid="{CE335DE1-9BF7-459D-89A6-C0ADF6D3DA50}"/>
    <cellStyle name="입력 2 5 2 5 2 3" xfId="10553" xr:uid="{5630CE28-F2A4-4798-A445-D4E8D2F7A6E6}"/>
    <cellStyle name="입력 2 5 2 5 3" xfId="5995" xr:uid="{496FB1D6-4FE9-4584-A96F-0677EA447C50}"/>
    <cellStyle name="입력 2 5 2 5 4" xfId="8675" xr:uid="{E63CDD5D-C33E-4516-AD6C-12F62B797DEE}"/>
    <cellStyle name="입력 2 5 2 6" xfId="5996" xr:uid="{A9BE4BF3-71ED-4C69-B476-90FDCC0ADA4D}"/>
    <cellStyle name="입력 2 5 2 6 2" xfId="5997" xr:uid="{61E07921-AF4C-4498-A267-E81219321659}"/>
    <cellStyle name="입력 2 5 2 6 2 2" xfId="5998" xr:uid="{213B6534-0A52-4890-B7A0-DD1D4549ED58}"/>
    <cellStyle name="입력 2 5 2 6 2 3" xfId="11021" xr:uid="{C31E3B57-DE12-4D55-BECE-A9524DF07546}"/>
    <cellStyle name="입력 2 5 2 6 3" xfId="5999" xr:uid="{D8E3F3BA-50E0-49D4-871E-CDA35A954C8E}"/>
    <cellStyle name="입력 2 5 2 6 4" xfId="9143" xr:uid="{889F04C4-3281-4EE4-98FB-70333753DC9E}"/>
    <cellStyle name="입력 2 5 2 7" xfId="6000" xr:uid="{E07C434F-CB68-40F5-A31D-C97428CF496E}"/>
    <cellStyle name="입력 2 5 2 7 2" xfId="6001" xr:uid="{1E8FBFA2-D96C-4F1A-800D-606710C8E965}"/>
    <cellStyle name="입력 2 5 2 7 2 2" xfId="6002" xr:uid="{6BAEE28C-085F-4E03-AC65-901305A391EA}"/>
    <cellStyle name="입력 2 5 2 7 2 3" xfId="11222" xr:uid="{BC4B5910-2D1A-4E42-A3CA-55B2000EA002}"/>
    <cellStyle name="입력 2 5 2 7 3" xfId="6003" xr:uid="{D863FCA3-3526-4CCA-903D-75A7D2E82D5E}"/>
    <cellStyle name="입력 2 5 2 7 4" xfId="9348" xr:uid="{E6FA52D1-67B0-4F73-AE45-44129224D06C}"/>
    <cellStyle name="입력 2 5 2 8" xfId="6004" xr:uid="{174478C2-53D5-4D12-853F-3D1AB9D14863}"/>
    <cellStyle name="입력 2 5 2 8 2" xfId="6005" xr:uid="{5CB21754-C4F2-4DA9-918E-B95A141F876B}"/>
    <cellStyle name="입력 2 5 2 8 3" xfId="10083" xr:uid="{2AE5A705-D659-4744-A329-3361EE11AA39}"/>
    <cellStyle name="입력 2 5 2 9" xfId="6006" xr:uid="{3B1620F9-D689-43A3-8A66-BFD0ED6C6A7B}"/>
    <cellStyle name="입력 2 5 3" xfId="6007" xr:uid="{275C8458-2E33-4D75-9415-6B0C7839CF21}"/>
    <cellStyle name="입력 2 5 3 2" xfId="6008" xr:uid="{A25B4C8D-BFFB-4DD1-B9C5-0C90287057D9}"/>
    <cellStyle name="입력 2 5 3 2 2" xfId="6009" xr:uid="{507A5ACB-444F-487E-B4CD-AEF2C9903D83}"/>
    <cellStyle name="입력 2 5 3 2 2 2" xfId="6010" xr:uid="{99E34055-C88D-44F5-8C7C-517B7AEC9EA9}"/>
    <cellStyle name="입력 2 5 3 2 2 2 2" xfId="6011" xr:uid="{6D2013CF-5D73-442C-B091-1C4F5109CFF7}"/>
    <cellStyle name="입력 2 5 3 2 2 2 3" xfId="10560" xr:uid="{B25A745D-5FF0-41B2-90FB-983F3B400909}"/>
    <cellStyle name="입력 2 5 3 2 2 3" xfId="6012" xr:uid="{FFC56988-48AA-4C5C-97D7-8BFED57A148C}"/>
    <cellStyle name="입력 2 5 3 2 2 4" xfId="8682" xr:uid="{565594D8-A0E4-4ACA-B793-5E14AF98161B}"/>
    <cellStyle name="입력 2 5 3 2 3" xfId="6013" xr:uid="{441D6247-37A1-4F1C-A090-CD9415566778}"/>
    <cellStyle name="입력 2 5 3 2 3 2" xfId="6014" xr:uid="{FD7319C3-4F4D-4325-9F95-CD38D2B3CB0A}"/>
    <cellStyle name="입력 2 5 3 2 3 2 2" xfId="6015" xr:uid="{2635476E-2168-4D49-AEF6-8AF0E5D47E0F}"/>
    <cellStyle name="입력 2 5 3 2 3 2 3" xfId="11028" xr:uid="{CC8571C8-C68E-44ED-8813-B9CEF7BD9FB5}"/>
    <cellStyle name="입력 2 5 3 2 3 3" xfId="6016" xr:uid="{4CF233A5-3F68-4F8A-AE88-A644BDAF1C9A}"/>
    <cellStyle name="입력 2 5 3 2 3 4" xfId="9150" xr:uid="{88BD14F3-2CBA-4ECE-8840-B6A03B5A9FB3}"/>
    <cellStyle name="입력 2 5 3 2 4" xfId="6017" xr:uid="{2B1650C8-E3C5-4389-BF65-488BE1B4AE09}"/>
    <cellStyle name="입력 2 5 3 2 4 2" xfId="6018" xr:uid="{E93010EA-D7C4-40E9-B66C-811AC4EA6C90}"/>
    <cellStyle name="입력 2 5 3 2 4 2 2" xfId="6019" xr:uid="{6B9762AD-6F0F-4635-833A-4F1282D2EEA0}"/>
    <cellStyle name="입력 2 5 3 2 4 2 3" xfId="11535" xr:uid="{02826F42-F47B-41BA-A076-3DCC8CA6BD8F}"/>
    <cellStyle name="입력 2 5 3 2 4 3" xfId="6020" xr:uid="{ECA3FC84-D972-4CB5-999E-43FA18A96468}"/>
    <cellStyle name="입력 2 5 3 2 4 4" xfId="9661" xr:uid="{427D9B6B-B4CA-43B6-B45F-A10EE0BE33A4}"/>
    <cellStyle name="입력 2 5 3 2 5" xfId="6021" xr:uid="{236AD7C7-A071-4B30-8992-A9DF24601CFD}"/>
    <cellStyle name="입력 2 5 3 2 5 2" xfId="6022" xr:uid="{62225F89-EE2A-4BFF-9DA1-45FFAA9332E4}"/>
    <cellStyle name="입력 2 5 3 2 5 3" xfId="10090" xr:uid="{9895750F-7737-414D-8A94-2DE8BF7C8A17}"/>
    <cellStyle name="입력 2 5 3 2 6" xfId="6023" xr:uid="{AA3AE3D8-44DC-4438-8B63-A390F5210520}"/>
    <cellStyle name="입력 2 5 3 2 7" xfId="8106" xr:uid="{27D13CA1-756A-4E23-B116-29305F084721}"/>
    <cellStyle name="입력 2 5 3 3" xfId="6024" xr:uid="{7A9A584C-80CE-4126-B946-C5F7C0C8D359}"/>
    <cellStyle name="입력 2 5 3 3 2" xfId="6025" xr:uid="{81B53460-69CA-469D-A2F1-CD9F9E8C38D1}"/>
    <cellStyle name="입력 2 5 3 3 2 2" xfId="6026" xr:uid="{55EAB595-DBD7-46C0-975F-CF627D7DFD80}"/>
    <cellStyle name="입력 2 5 3 3 2 2 2" xfId="6027" xr:uid="{5A5D6D79-0D9E-4655-802A-2A15F9FDAE51}"/>
    <cellStyle name="입력 2 5 3 3 2 2 3" xfId="10561" xr:uid="{5B83C414-3A79-4B0A-A0C5-3B196C82F962}"/>
    <cellStyle name="입력 2 5 3 3 2 3" xfId="6028" xr:uid="{2851D7AB-9129-4F87-9E9A-BCACD6FAC182}"/>
    <cellStyle name="입력 2 5 3 3 2 4" xfId="8683" xr:uid="{6BBF41E2-CBA2-4BAB-827D-784B38FA3799}"/>
    <cellStyle name="입력 2 5 3 3 3" xfId="6029" xr:uid="{F6852A4E-D1EF-4751-80F4-6D1B27E57C1E}"/>
    <cellStyle name="입력 2 5 3 3 3 2" xfId="6030" xr:uid="{7957E456-B5E1-41E8-AA69-4A2307F5A308}"/>
    <cellStyle name="입력 2 5 3 3 3 2 2" xfId="6031" xr:uid="{63256008-5CAA-4E72-B263-F023AFC5A6C7}"/>
    <cellStyle name="입력 2 5 3 3 3 2 3" xfId="11029" xr:uid="{2B627FCC-3D88-417F-BACB-DDCB47B77685}"/>
    <cellStyle name="입력 2 5 3 3 3 3" xfId="6032" xr:uid="{CFA3A521-CFFB-49E4-86C4-D75B93A93609}"/>
    <cellStyle name="입력 2 5 3 3 3 4" xfId="9151" xr:uid="{C97EDC04-E551-42E9-AC9E-1E8787D2A88D}"/>
    <cellStyle name="입력 2 5 3 3 4" xfId="6033" xr:uid="{F1F5B252-BAEB-4DD7-9AA1-2973E5B8DC84}"/>
    <cellStyle name="입력 2 5 3 3 4 2" xfId="6034" xr:uid="{E28A4D48-C916-43F8-A033-7DA315E1245A}"/>
    <cellStyle name="입력 2 5 3 3 4 2 2" xfId="6035" xr:uid="{6516E294-4E34-4C90-9571-2D69AA61FEF8}"/>
    <cellStyle name="입력 2 5 3 3 4 2 3" xfId="11536" xr:uid="{CDD8DBA2-C8A5-432F-89A1-1EBD8DDB0244}"/>
    <cellStyle name="입력 2 5 3 3 4 3" xfId="6036" xr:uid="{955557B2-1F8C-49FF-B46A-78D7D553B3D0}"/>
    <cellStyle name="입력 2 5 3 3 4 4" xfId="9662" xr:uid="{D4D38420-F4BA-44C0-8B2B-36A7C6E2AA46}"/>
    <cellStyle name="입력 2 5 3 3 5" xfId="6037" xr:uid="{358EBEFD-1BF2-42F3-A10B-B77414592900}"/>
    <cellStyle name="입력 2 5 3 3 5 2" xfId="6038" xr:uid="{82E1A656-E4B3-49CE-9C73-8599F8B7F217}"/>
    <cellStyle name="입력 2 5 3 3 5 3" xfId="10091" xr:uid="{E1ABEB71-9B83-4031-959A-6997EFB9B41D}"/>
    <cellStyle name="입력 2 5 3 3 6" xfId="6039" xr:uid="{9EAF0900-0B72-41D8-8021-BBFF737E47B1}"/>
    <cellStyle name="입력 2 5 3 3 7" xfId="8107" xr:uid="{E0566C4F-FB7E-4F91-A716-4D0411E396A4}"/>
    <cellStyle name="입력 2 5 3 4" xfId="6040" xr:uid="{D4A064D1-6770-4789-806A-D322A46CE988}"/>
    <cellStyle name="입력 2 5 3 4 2" xfId="6041" xr:uid="{DDF59082-4C16-49B5-8ECB-CBDFB5ADD28B}"/>
    <cellStyle name="입력 2 5 3 4 2 2" xfId="6042" xr:uid="{B9263E46-DC1E-400C-9B97-819F0D5225E5}"/>
    <cellStyle name="입력 2 5 3 4 2 3" xfId="10559" xr:uid="{610F1C7B-1820-449B-A0E3-A9239399E558}"/>
    <cellStyle name="입력 2 5 3 4 3" xfId="6043" xr:uid="{069D5B4E-A685-4695-AD4F-5CA8485F1346}"/>
    <cellStyle name="입력 2 5 3 4 4" xfId="8681" xr:uid="{8DE410B7-4E26-4FE2-AF76-51663ADF1C3F}"/>
    <cellStyle name="입력 2 5 3 5" xfId="6044" xr:uid="{A078354E-2119-4434-91AA-5EAA96F0B28C}"/>
    <cellStyle name="입력 2 5 3 5 2" xfId="6045" xr:uid="{B09C615B-EE04-47E3-A97C-1828CD18B4BA}"/>
    <cellStyle name="입력 2 5 3 5 2 2" xfId="6046" xr:uid="{1FF18BD2-FBE6-4C4A-B859-73889EA441BE}"/>
    <cellStyle name="입력 2 5 3 5 2 3" xfId="11027" xr:uid="{53BA5321-E6CB-4E56-92C8-E19A6F374EC6}"/>
    <cellStyle name="입력 2 5 3 5 3" xfId="6047" xr:uid="{057BB77E-7062-4338-BFE6-60680EB4612C}"/>
    <cellStyle name="입력 2 5 3 5 4" xfId="9149" xr:uid="{8806DA6A-436E-427C-8C2F-7F3DB8C53F93}"/>
    <cellStyle name="입력 2 5 3 6" xfId="6048" xr:uid="{5D1800D0-85A0-4C67-8543-3C1B59F05038}"/>
    <cellStyle name="입력 2 5 3 6 2" xfId="6049" xr:uid="{1AB4E239-841E-4798-841E-339D98E3E891}"/>
    <cellStyle name="입력 2 5 3 6 2 2" xfId="6050" xr:uid="{964DCEA5-8DEE-4301-BD9E-E811C21A9FE8}"/>
    <cellStyle name="입력 2 5 3 6 2 3" xfId="11287" xr:uid="{3EAEB90B-2E6E-460F-BA3B-607A84EF4E98}"/>
    <cellStyle name="입력 2 5 3 6 3" xfId="6051" xr:uid="{C1B53054-D5E0-415F-885E-F6FDFACC5B2F}"/>
    <cellStyle name="입력 2 5 3 6 4" xfId="9413" xr:uid="{3638EAA7-24EF-462D-A33F-DD4D07C77EE9}"/>
    <cellStyle name="입력 2 5 3 7" xfId="6052" xr:uid="{A00A6B1F-6C74-45B3-BA11-03ED58C6CA44}"/>
    <cellStyle name="입력 2 5 3 7 2" xfId="6053" xr:uid="{CA04065B-1CEE-475D-B859-1B23FE39177B}"/>
    <cellStyle name="입력 2 5 3 7 3" xfId="10089" xr:uid="{C5F1F737-BF2C-413A-8806-C8149A8B622D}"/>
    <cellStyle name="입력 2 5 3 8" xfId="6054" xr:uid="{475946DE-5F54-4E8C-8C49-D3A6DE258525}"/>
    <cellStyle name="입력 2 5 3 9" xfId="8105" xr:uid="{A6C38E01-5597-4F16-822E-71673410D2CE}"/>
    <cellStyle name="입력 2 5 4" xfId="6055" xr:uid="{02589FF3-8AF7-4170-8880-0B085275245C}"/>
    <cellStyle name="입력 2 5 4 2" xfId="6056" xr:uid="{5072F59D-3327-4A5A-8B2E-7DC65058ED2A}"/>
    <cellStyle name="입력 2 5 4 2 2" xfId="6057" xr:uid="{744C20B3-58BA-4CAC-9338-1306946A5CE4}"/>
    <cellStyle name="입력 2 5 4 2 2 2" xfId="6058" xr:uid="{A3667CBE-84F4-4E0E-997D-533EBA2B9230}"/>
    <cellStyle name="입력 2 5 4 2 2 3" xfId="10562" xr:uid="{59C3B075-194E-44BB-9F8A-BB2B680433C3}"/>
    <cellStyle name="입력 2 5 4 2 3" xfId="6059" xr:uid="{973F7210-0303-4926-849F-6345A4CDB3F7}"/>
    <cellStyle name="입력 2 5 4 2 4" xfId="8684" xr:uid="{749C9213-B41C-416A-AE8F-22403AC755E8}"/>
    <cellStyle name="입력 2 5 4 3" xfId="6060" xr:uid="{D86EB947-5C97-4252-AF9C-0BDEB986BF84}"/>
    <cellStyle name="입력 2 5 4 3 2" xfId="6061" xr:uid="{9511AF4D-B55B-4D39-9555-E1603D1B9C14}"/>
    <cellStyle name="입력 2 5 4 3 2 2" xfId="6062" xr:uid="{C9F00921-70C6-473A-9D51-2A5977A75B34}"/>
    <cellStyle name="입력 2 5 4 3 2 3" xfId="11030" xr:uid="{00ADD885-7E21-4E40-8EFC-7A2DB4C4E41D}"/>
    <cellStyle name="입력 2 5 4 3 3" xfId="6063" xr:uid="{54FC3E5A-2B1B-41DD-9F0A-B134B54E97D9}"/>
    <cellStyle name="입력 2 5 4 3 4" xfId="9152" xr:uid="{BA97A3F1-FE9B-4701-A2DE-D36DA9D31D74}"/>
    <cellStyle name="입력 2 5 4 4" xfId="6064" xr:uid="{3F5E70A4-042C-4B9A-92A4-F63F8E3C3302}"/>
    <cellStyle name="입력 2 5 4 4 2" xfId="6065" xr:uid="{7C3D5EB1-E5C7-4BC2-BAC3-69FE7E243B9F}"/>
    <cellStyle name="입력 2 5 4 4 2 2" xfId="6066" xr:uid="{EFB7E7A1-7F35-4E13-9B1E-E56A93670D0C}"/>
    <cellStyle name="입력 2 5 4 4 2 3" xfId="11537" xr:uid="{13B0A878-B54C-452C-9B20-B9BA3D14530A}"/>
    <cellStyle name="입력 2 5 4 4 3" xfId="6067" xr:uid="{E40DABD5-1438-4B53-95B8-89D342C7E81F}"/>
    <cellStyle name="입력 2 5 4 4 4" xfId="9663" xr:uid="{808BD592-9047-48BB-94FF-0A66A878D5DA}"/>
    <cellStyle name="입력 2 5 4 5" xfId="6068" xr:uid="{D0D515E0-D52D-466E-8369-3924D58871DD}"/>
    <cellStyle name="입력 2 5 4 5 2" xfId="6069" xr:uid="{5713498D-981B-4534-899E-F2B85E184EC4}"/>
    <cellStyle name="입력 2 5 4 5 3" xfId="10092" xr:uid="{40D7BB35-A623-4E8A-BA02-AE0F68C9D0ED}"/>
    <cellStyle name="입력 2 5 4 6" xfId="6070" xr:uid="{9FE36023-6D12-498B-A545-0CC4BE77F8CE}"/>
    <cellStyle name="입력 2 5 4 7" xfId="8108" xr:uid="{3D816D2A-9D12-4E2F-8D30-13A149622681}"/>
    <cellStyle name="입력 2 5 5" xfId="6071" xr:uid="{7CBE53D7-5F2F-4263-BAF3-7395EA42CC16}"/>
    <cellStyle name="입력 2 5 5 2" xfId="6072" xr:uid="{055106B9-2604-4A71-926F-97DFF5AA9EAB}"/>
    <cellStyle name="입력 2 5 5 2 2" xfId="6073" xr:uid="{2AFB54FD-808D-43EC-9575-48CCE7DEB3D9}"/>
    <cellStyle name="입력 2 5 5 2 2 2" xfId="6074" xr:uid="{C6B7D649-49D8-4813-A000-BFAAF4D4CC9E}"/>
    <cellStyle name="입력 2 5 5 2 2 3" xfId="10563" xr:uid="{692D11ED-D1DE-41B3-8D10-8FF6E9A6D9DC}"/>
    <cellStyle name="입력 2 5 5 2 3" xfId="6075" xr:uid="{2F2AB308-5FAF-4541-B003-B500660D0076}"/>
    <cellStyle name="입력 2 5 5 2 4" xfId="8685" xr:uid="{BD704F9F-851F-46F0-983D-E4B670A96934}"/>
    <cellStyle name="입력 2 5 5 3" xfId="6076" xr:uid="{AC6D8BDE-0C1E-4150-A35D-42311C18300B}"/>
    <cellStyle name="입력 2 5 5 3 2" xfId="6077" xr:uid="{7DA4AAC1-298B-44ED-B159-F375A750169D}"/>
    <cellStyle name="입력 2 5 5 3 2 2" xfId="6078" xr:uid="{CA10C123-E8CA-4A93-8114-8491B3E420A8}"/>
    <cellStyle name="입력 2 5 5 3 2 3" xfId="11031" xr:uid="{34B0BDF9-4C2D-42B6-82A3-88ED7E45D439}"/>
    <cellStyle name="입력 2 5 5 3 3" xfId="6079" xr:uid="{56FAAA34-3F15-49B4-8DA2-684578508A68}"/>
    <cellStyle name="입력 2 5 5 3 4" xfId="9153" xr:uid="{BD392A7D-A5F7-4B84-BCC9-6B383771AD2F}"/>
    <cellStyle name="입력 2 5 5 4" xfId="6080" xr:uid="{1FF00F89-6F8C-4BED-9AE3-F8336888D86A}"/>
    <cellStyle name="입력 2 5 5 4 2" xfId="6081" xr:uid="{2F5EFF32-BB17-4C92-BB34-8C9E25EEF4D6}"/>
    <cellStyle name="입력 2 5 5 4 2 2" xfId="6082" xr:uid="{3F4E90CC-0B14-4EEE-A731-576F81EA9A5A}"/>
    <cellStyle name="입력 2 5 5 4 2 3" xfId="11538" xr:uid="{E07A777C-08FB-421F-A7A2-AB8041D255D0}"/>
    <cellStyle name="입력 2 5 5 4 3" xfId="6083" xr:uid="{DD3C27B5-746F-49D1-AF4E-8D5D579AE497}"/>
    <cellStyle name="입력 2 5 5 4 4" xfId="9664" xr:uid="{63E8FFEB-1967-4CF1-9347-187BF9215978}"/>
    <cellStyle name="입력 2 5 5 5" xfId="6084" xr:uid="{70862149-8A0D-448E-82F5-0A977344B7A9}"/>
    <cellStyle name="입력 2 5 5 5 2" xfId="6085" xr:uid="{82EB9C5B-1A92-4B7E-98B5-2F82EEE3F664}"/>
    <cellStyle name="입력 2 5 5 5 3" xfId="10093" xr:uid="{21737F37-65D9-49F9-AB2D-382366C71BC1}"/>
    <cellStyle name="입력 2 5 5 6" xfId="6086" xr:uid="{CF58E687-C3DF-401D-9342-A83E60FF9C3C}"/>
    <cellStyle name="입력 2 5 5 7" xfId="8109" xr:uid="{8EE7D89E-508C-4723-892E-FFF59DB6969A}"/>
    <cellStyle name="입력 2 5 6" xfId="6087" xr:uid="{D1043B3A-56A2-4734-BF1A-6B1707BE8D04}"/>
    <cellStyle name="입력 2 5 6 2" xfId="6088" xr:uid="{402A69F9-3B14-46C9-9BDC-02130EAE26F8}"/>
    <cellStyle name="입력 2 5 6 2 2" xfId="6089" xr:uid="{F12AF71D-F581-4ED2-8C6F-39C5C3CC1E2D}"/>
    <cellStyle name="입력 2 5 6 2 3" xfId="10552" xr:uid="{BCD86D5A-1DA2-489F-9C0E-C3765DF392BA}"/>
    <cellStyle name="입력 2 5 6 3" xfId="6090" xr:uid="{F91C9878-4858-44E3-A107-F9C1AB84A205}"/>
    <cellStyle name="입력 2 5 6 4" xfId="8674" xr:uid="{CDC7793E-4133-41BA-BA6C-57B298516617}"/>
    <cellStyle name="입력 2 5 7" xfId="6091" xr:uid="{ABA814C0-86B6-408E-B23F-088F03B00DE7}"/>
    <cellStyle name="입력 2 5 7 2" xfId="6092" xr:uid="{7B1B095C-31B2-49FF-B12C-86FD9085059F}"/>
    <cellStyle name="입력 2 5 7 2 2" xfId="6093" xr:uid="{932D6304-A7CD-4CF0-8C8D-34A64D867D42}"/>
    <cellStyle name="입력 2 5 7 2 3" xfId="11020" xr:uid="{95A7C8F3-3CCB-404C-BC90-13FB23155125}"/>
    <cellStyle name="입력 2 5 7 3" xfId="6094" xr:uid="{748C4766-3C9D-4172-AB24-288B265F5D5C}"/>
    <cellStyle name="입력 2 5 7 4" xfId="9142" xr:uid="{6109B774-4704-4C0C-BC59-316B411CE4DE}"/>
    <cellStyle name="입력 2 5 8" xfId="6095" xr:uid="{469C17E6-6844-4728-B8EB-F674D729F03E}"/>
    <cellStyle name="입력 2 5 8 2" xfId="6096" xr:uid="{CD557924-75E6-4894-8626-2E836C91E316}"/>
    <cellStyle name="입력 2 5 8 2 2" xfId="6097" xr:uid="{AEB20679-D36D-4D10-98D4-E493AE677212}"/>
    <cellStyle name="입력 2 5 8 2 3" xfId="11178" xr:uid="{2B207F27-4FBE-4179-9452-C70511C3BDA8}"/>
    <cellStyle name="입력 2 5 8 3" xfId="6098" xr:uid="{CF87BF92-3BE2-4855-BB60-B166F87A485E}"/>
    <cellStyle name="입력 2 5 8 4" xfId="9304" xr:uid="{B07346B7-A694-46C1-9C41-7BB8F7F0C0AB}"/>
    <cellStyle name="입력 2 5 9" xfId="6099" xr:uid="{4BF02930-ECA5-456E-95A1-9CD650072E3F}"/>
    <cellStyle name="입력 2 5 9 2" xfId="6100" xr:uid="{066E6862-D471-484F-BADE-4C43D65E6256}"/>
    <cellStyle name="입력 2 5 9 3" xfId="10082" xr:uid="{FC7781E0-6A64-4247-88DA-9F61EE99C672}"/>
    <cellStyle name="입력 2 6" xfId="71" xr:uid="{47DF07C8-FEDE-4B26-B0FF-B62BD3301AF6}"/>
    <cellStyle name="입력 2 6 10" xfId="8110" xr:uid="{D5772E08-66F2-46F4-92D0-D6A48EB2367D}"/>
    <cellStyle name="입력 2 6 11" xfId="6101" xr:uid="{47954380-2887-4325-98FC-809CCEFC3102}"/>
    <cellStyle name="입력 2 6 2" xfId="6102" xr:uid="{FF06C267-6A57-4399-B6E9-36024FF21007}"/>
    <cellStyle name="입력 2 6 2 10" xfId="8111" xr:uid="{84E6C034-AA16-4F3A-96FB-0836B2F5424A}"/>
    <cellStyle name="입력 2 6 2 2" xfId="6103" xr:uid="{FD253B3F-809F-4157-824E-19EDDDBE08D4}"/>
    <cellStyle name="입력 2 6 2 2 2" xfId="6104" xr:uid="{C6815E79-2A99-4D09-A3FF-A634C99F3BB8}"/>
    <cellStyle name="입력 2 6 2 2 2 2" xfId="6105" xr:uid="{D94ECD62-67F6-4F6C-BEDA-6F12EBA804FF}"/>
    <cellStyle name="입력 2 6 2 2 2 2 2" xfId="6106" xr:uid="{0C839517-F913-4379-A322-87D4104FE794}"/>
    <cellStyle name="입력 2 6 2 2 2 2 2 2" xfId="6107" xr:uid="{1952FB9C-3007-48CE-92C5-ABDA6DC802BC}"/>
    <cellStyle name="입력 2 6 2 2 2 2 2 3" xfId="10567" xr:uid="{CB2073E2-1336-4366-B091-52CC44D23D12}"/>
    <cellStyle name="입력 2 6 2 2 2 2 3" xfId="6108" xr:uid="{1A091760-D2C2-4A1E-A72E-901082B81E57}"/>
    <cellStyle name="입력 2 6 2 2 2 2 4" xfId="8689" xr:uid="{379F8D45-2B2B-403B-884F-998058AFDDD0}"/>
    <cellStyle name="입력 2 6 2 2 2 3" xfId="6109" xr:uid="{B25F3BA2-73A9-44C8-B9CE-A54D71052DA5}"/>
    <cellStyle name="입력 2 6 2 2 2 3 2" xfId="6110" xr:uid="{E71B4920-1659-4834-89BF-8C7E99655967}"/>
    <cellStyle name="입력 2 6 2 2 2 3 2 2" xfId="6111" xr:uid="{B2795363-BC55-4BA3-86DD-7C7C4990BB5C}"/>
    <cellStyle name="입력 2 6 2 2 2 3 2 3" xfId="11035" xr:uid="{83E0A9DF-4D63-44C1-8B47-CA3D1B74AE3D}"/>
    <cellStyle name="입력 2 6 2 2 2 3 3" xfId="6112" xr:uid="{9E1535F0-064A-4063-B632-6279E86011A9}"/>
    <cellStyle name="입력 2 6 2 2 2 3 4" xfId="9157" xr:uid="{8B689CF6-26DB-4152-8738-6FCA4A2698A2}"/>
    <cellStyle name="입력 2 6 2 2 2 4" xfId="6113" xr:uid="{9BFF132A-6BF0-4FDB-888F-73C4E054D366}"/>
    <cellStyle name="입력 2 6 2 2 2 4 2" xfId="6114" xr:uid="{50290D63-6852-40B7-BB06-1626AF855511}"/>
    <cellStyle name="입력 2 6 2 2 2 4 2 2" xfId="6115" xr:uid="{32F209D5-0E80-454A-9EF5-B12CC688266D}"/>
    <cellStyle name="입력 2 6 2 2 2 4 2 3" xfId="11539" xr:uid="{5B3B21AC-2C84-4756-A08D-F08C31508539}"/>
    <cellStyle name="입력 2 6 2 2 2 4 3" xfId="6116" xr:uid="{3A5D69B4-B1DE-4291-8DBD-BE530076F0F5}"/>
    <cellStyle name="입력 2 6 2 2 2 4 4" xfId="9665" xr:uid="{37887E85-0A20-420E-A980-F91C86BDB89F}"/>
    <cellStyle name="입력 2 6 2 2 2 5" xfId="6117" xr:uid="{E5A538D9-7DA4-476F-8D7A-FE854CCBF01D}"/>
    <cellStyle name="입력 2 6 2 2 2 5 2" xfId="6118" xr:uid="{73F1BC21-90AC-4B7B-B049-59C2809B1F18}"/>
    <cellStyle name="입력 2 6 2 2 2 5 3" xfId="10097" xr:uid="{5E64CB6A-88A1-4884-B36D-9F416F2AC660}"/>
    <cellStyle name="입력 2 6 2 2 2 6" xfId="6119" xr:uid="{46E0A502-169D-4E34-AFFF-3C34D54DB7B6}"/>
    <cellStyle name="입력 2 6 2 2 2 7" xfId="8113" xr:uid="{45EFD526-F398-4977-BDFC-E5DFCCA09F16}"/>
    <cellStyle name="입력 2 6 2 2 3" xfId="6120" xr:uid="{B5ED0850-6A23-4376-9910-0C1DF15AECD2}"/>
    <cellStyle name="입력 2 6 2 2 3 2" xfId="6121" xr:uid="{02E723BF-67E5-4D43-A062-EF0009E43C58}"/>
    <cellStyle name="입력 2 6 2 2 3 2 2" xfId="6122" xr:uid="{31112F58-D1CB-4723-B8A7-1A614DB8152D}"/>
    <cellStyle name="입력 2 6 2 2 3 2 2 2" xfId="6123" xr:uid="{EAED5C1A-709B-434D-86A5-8B7246AE0A24}"/>
    <cellStyle name="입력 2 6 2 2 3 2 2 3" xfId="10568" xr:uid="{AA7BC253-DC00-40C5-82E9-1B9226A300D6}"/>
    <cellStyle name="입력 2 6 2 2 3 2 3" xfId="6124" xr:uid="{53F07249-C2F4-4712-9E58-368A93CFE64D}"/>
    <cellStyle name="입력 2 6 2 2 3 2 4" xfId="8690" xr:uid="{CF842320-F63B-47BB-99E6-0BEAA4A505C1}"/>
    <cellStyle name="입력 2 6 2 2 3 3" xfId="6125" xr:uid="{4F5F1FE0-EF46-432A-AB38-B90CBA31B935}"/>
    <cellStyle name="입력 2 6 2 2 3 3 2" xfId="6126" xr:uid="{238E9F14-7832-4CE9-818E-B0824BEB6A37}"/>
    <cellStyle name="입력 2 6 2 2 3 3 2 2" xfId="6127" xr:uid="{3399F334-1489-4B55-9EC0-5C8F13213DBC}"/>
    <cellStyle name="입력 2 6 2 2 3 3 2 3" xfId="11036" xr:uid="{B91DC10C-64AC-42A6-BF99-92D5E070DE19}"/>
    <cellStyle name="입력 2 6 2 2 3 3 3" xfId="6128" xr:uid="{FB1542A4-98A8-4224-923B-8D3366FDEB70}"/>
    <cellStyle name="입력 2 6 2 2 3 3 4" xfId="9158" xr:uid="{C2A20206-B6B4-40B3-A619-7684622F668F}"/>
    <cellStyle name="입력 2 6 2 2 3 4" xfId="6129" xr:uid="{7A71EE47-DC25-4881-B6DD-884D38DC5AE4}"/>
    <cellStyle name="입력 2 6 2 2 3 4 2" xfId="6130" xr:uid="{E35602B5-737E-4968-86A9-01D30B9E5F21}"/>
    <cellStyle name="입력 2 6 2 2 3 4 2 2" xfId="6131" xr:uid="{754D01BE-9C0B-4A81-B571-3F552F002B8E}"/>
    <cellStyle name="입력 2 6 2 2 3 4 2 3" xfId="11540" xr:uid="{BFCFA487-440E-40C1-AF13-73A7BAC43395}"/>
    <cellStyle name="입력 2 6 2 2 3 4 3" xfId="6132" xr:uid="{9E4478B0-78B6-4F6E-86F5-FD5133F4D27C}"/>
    <cellStyle name="입력 2 6 2 2 3 4 4" xfId="9666" xr:uid="{EA9D4302-FFAA-49C5-A1FA-E61FB2EB1F79}"/>
    <cellStyle name="입력 2 6 2 2 3 5" xfId="6133" xr:uid="{EB006BE3-1CF8-4441-822D-4C36009A3B7C}"/>
    <cellStyle name="입력 2 6 2 2 3 5 2" xfId="6134" xr:uid="{BBFDD48D-12A9-4FF5-818E-4B3019686A5A}"/>
    <cellStyle name="입력 2 6 2 2 3 5 3" xfId="10098" xr:uid="{CD870519-4FD5-42FA-B9F6-ED233AE0E57D}"/>
    <cellStyle name="입력 2 6 2 2 3 6" xfId="6135" xr:uid="{E667F4F8-09B8-4A7E-87AD-74D82107F540}"/>
    <cellStyle name="입력 2 6 2 2 3 7" xfId="8114" xr:uid="{C00D10FF-981A-442A-BCD9-2BE6127F2E22}"/>
    <cellStyle name="입력 2 6 2 2 4" xfId="6136" xr:uid="{D77AC370-ED54-48C4-B201-314A527B0D02}"/>
    <cellStyle name="입력 2 6 2 2 4 2" xfId="6137" xr:uid="{577643BA-8DB2-49F9-B958-64834A8A66E5}"/>
    <cellStyle name="입력 2 6 2 2 4 2 2" xfId="6138" xr:uid="{E4ED0338-FDED-41D6-9545-9807825885F4}"/>
    <cellStyle name="입력 2 6 2 2 4 2 3" xfId="10566" xr:uid="{CFB7468B-3AAF-496C-8B0D-CC1F90719BDF}"/>
    <cellStyle name="입력 2 6 2 2 4 3" xfId="6139" xr:uid="{5A4D8FAB-8FC0-4EEC-B665-FBA1142C7D4C}"/>
    <cellStyle name="입력 2 6 2 2 4 4" xfId="8688" xr:uid="{5C267CFF-73F7-4329-B815-8AFAAE9A4607}"/>
    <cellStyle name="입력 2 6 2 2 5" xfId="6140" xr:uid="{81CFE745-BF72-4935-962F-B270FB68C9CB}"/>
    <cellStyle name="입력 2 6 2 2 5 2" xfId="6141" xr:uid="{819259D3-ECE3-436B-82BF-FA9B9495EE6D}"/>
    <cellStyle name="입력 2 6 2 2 5 2 2" xfId="6142" xr:uid="{653DC687-CC89-4790-B96E-68CDE55B7FBF}"/>
    <cellStyle name="입력 2 6 2 2 5 2 3" xfId="11034" xr:uid="{E102FD8D-8C15-4D92-B93E-63FDFCF1DA6C}"/>
    <cellStyle name="입력 2 6 2 2 5 3" xfId="6143" xr:uid="{ABEB9B23-EA3D-4112-8A3E-AC09A7DD1135}"/>
    <cellStyle name="입력 2 6 2 2 5 4" xfId="9156" xr:uid="{393A0AC4-7AAB-420B-8236-85FE6B35AA18}"/>
    <cellStyle name="입력 2 6 2 2 6" xfId="6144" xr:uid="{B8AEF203-BAD9-4319-A467-5AC7F76D81C8}"/>
    <cellStyle name="입력 2 6 2 2 6 2" xfId="6145" xr:uid="{E19E80AF-FD20-4FFA-8A27-3FDCC7460878}"/>
    <cellStyle name="입력 2 6 2 2 6 2 2" xfId="6146" xr:uid="{F1198AE2-72EC-4596-B2A9-6E7E54070CD9}"/>
    <cellStyle name="입력 2 6 2 2 6 2 3" xfId="11289" xr:uid="{40D66D41-7565-496A-8DC1-B10F4083B9AF}"/>
    <cellStyle name="입력 2 6 2 2 6 3" xfId="6147" xr:uid="{0EF45EC9-F225-48B1-8E78-1B58D8629C5C}"/>
    <cellStyle name="입력 2 6 2 2 6 4" xfId="9415" xr:uid="{D878780D-D7E1-48DC-A8B0-4B9DB8C5A5CB}"/>
    <cellStyle name="입력 2 6 2 2 7" xfId="6148" xr:uid="{B0B3A960-D253-47E6-9A98-AB61B53ACCE4}"/>
    <cellStyle name="입력 2 6 2 2 7 2" xfId="6149" xr:uid="{4913C7A4-6D69-4AFA-BE34-B76FDD359F49}"/>
    <cellStyle name="입력 2 6 2 2 7 3" xfId="10096" xr:uid="{8C5148DC-F385-4FFA-B530-EFB71859CED8}"/>
    <cellStyle name="입력 2 6 2 2 8" xfId="6150" xr:uid="{9D3B0086-83C9-494A-A6CB-5E6FB5035F18}"/>
    <cellStyle name="입력 2 6 2 2 9" xfId="8112" xr:uid="{43A7C747-BE73-47C2-8152-E146256BDF40}"/>
    <cellStyle name="입력 2 6 2 3" xfId="6151" xr:uid="{8139D00B-5766-43A7-BC11-8268B7FD7466}"/>
    <cellStyle name="입력 2 6 2 3 2" xfId="6152" xr:uid="{293069A3-6683-4527-AA9D-71C94978F384}"/>
    <cellStyle name="입력 2 6 2 3 2 2" xfId="6153" xr:uid="{59018CB1-0CF6-4C71-980C-E9EB8E8F6231}"/>
    <cellStyle name="입력 2 6 2 3 2 2 2" xfId="6154" xr:uid="{E0129BE5-B334-45ED-A6AE-E1CD06102503}"/>
    <cellStyle name="입력 2 6 2 3 2 2 3" xfId="10569" xr:uid="{CE121FC9-BDB1-468C-BC60-3E1D74CD84C4}"/>
    <cellStyle name="입력 2 6 2 3 2 3" xfId="6155" xr:uid="{E8D4F612-945E-42F8-806D-E3DE2C7A80E2}"/>
    <cellStyle name="입력 2 6 2 3 2 4" xfId="8691" xr:uid="{59331AA2-25B9-4137-8294-E3C0BC62CE06}"/>
    <cellStyle name="입력 2 6 2 3 3" xfId="6156" xr:uid="{ADFC2D1B-9C66-4DA3-BC7E-F40E6A6F5F05}"/>
    <cellStyle name="입력 2 6 2 3 3 2" xfId="6157" xr:uid="{1559998E-8C47-46A7-BF89-4BC230F5FD8D}"/>
    <cellStyle name="입력 2 6 2 3 3 2 2" xfId="6158" xr:uid="{BEEA0956-6EC0-470F-873E-79A51994096A}"/>
    <cellStyle name="입력 2 6 2 3 3 2 3" xfId="11037" xr:uid="{964C263A-1EE8-40E6-84F0-5396418CC110}"/>
    <cellStyle name="입력 2 6 2 3 3 3" xfId="6159" xr:uid="{B4CBCC86-5758-4C6D-B116-2D5FCEBA3F11}"/>
    <cellStyle name="입력 2 6 2 3 3 4" xfId="9159" xr:uid="{80135BBC-A8E9-4508-B953-75E532EC98C1}"/>
    <cellStyle name="입력 2 6 2 3 4" xfId="6160" xr:uid="{79269601-EC06-4A8D-B1A9-7D5BBAC18CD8}"/>
    <cellStyle name="입력 2 6 2 3 4 2" xfId="6161" xr:uid="{BB50953E-9B43-429A-858F-C1BD225B05FA}"/>
    <cellStyle name="입력 2 6 2 3 4 2 2" xfId="6162" xr:uid="{5F59DACF-DFBF-4364-9BC8-B7B02107A282}"/>
    <cellStyle name="입력 2 6 2 3 4 2 3" xfId="11541" xr:uid="{555DA4FC-E4C6-4E12-B0ED-B09A688DFBB6}"/>
    <cellStyle name="입력 2 6 2 3 4 3" xfId="6163" xr:uid="{4E11E4A7-3F39-49BB-B630-4D913806519D}"/>
    <cellStyle name="입력 2 6 2 3 4 4" xfId="9667" xr:uid="{8CD000FD-471E-42E3-9058-BB847F9B356A}"/>
    <cellStyle name="입력 2 6 2 3 5" xfId="6164" xr:uid="{863EF885-6446-475E-BBB9-15435531BF35}"/>
    <cellStyle name="입력 2 6 2 3 5 2" xfId="6165" xr:uid="{0C07264F-A6E1-4A2C-B8FD-A73CDE1E9F7F}"/>
    <cellStyle name="입력 2 6 2 3 5 3" xfId="10099" xr:uid="{61A02F30-9F9A-41FF-98DB-CE5B579643F1}"/>
    <cellStyle name="입력 2 6 2 3 6" xfId="6166" xr:uid="{9F04A93F-25A0-4D1E-8219-B616B5B1C529}"/>
    <cellStyle name="입력 2 6 2 3 7" xfId="8115" xr:uid="{06312D17-431C-46A0-82DA-05CCDB3F0CCF}"/>
    <cellStyle name="입력 2 6 2 4" xfId="6167" xr:uid="{A026E23F-BF7A-489C-98B8-0C1A0386718C}"/>
    <cellStyle name="입력 2 6 2 4 2" xfId="6168" xr:uid="{903E75EB-03F5-4F1E-967B-B968DB12E5AE}"/>
    <cellStyle name="입력 2 6 2 4 2 2" xfId="6169" xr:uid="{A31D1A8A-6AB8-4528-AE62-E55132469B98}"/>
    <cellStyle name="입력 2 6 2 4 2 2 2" xfId="6170" xr:uid="{3EDA7C55-BE9C-4F3C-B9FB-33BC7F06899C}"/>
    <cellStyle name="입력 2 6 2 4 2 2 3" xfId="10570" xr:uid="{E90E3BB4-8A23-4D4F-96AD-8ECC8A07C0D1}"/>
    <cellStyle name="입력 2 6 2 4 2 3" xfId="6171" xr:uid="{1392E48F-D1A9-4FDE-9B60-189301BFA325}"/>
    <cellStyle name="입력 2 6 2 4 2 4" xfId="8692" xr:uid="{2885DD70-9462-4E5D-A23F-24C29F356276}"/>
    <cellStyle name="입력 2 6 2 4 3" xfId="6172" xr:uid="{3FE7569D-4867-4E3B-8680-FA6FAC780BEB}"/>
    <cellStyle name="입력 2 6 2 4 3 2" xfId="6173" xr:uid="{FF1CC013-96C3-4702-A143-ACA7A845FC74}"/>
    <cellStyle name="입력 2 6 2 4 3 2 2" xfId="6174" xr:uid="{4FC3FAB6-5D71-4800-BBD4-42213431FF31}"/>
    <cellStyle name="입력 2 6 2 4 3 2 3" xfId="11038" xr:uid="{57B5825B-C0C2-4AD8-85D1-1CB12E23757B}"/>
    <cellStyle name="입력 2 6 2 4 3 3" xfId="6175" xr:uid="{3FDF77A0-A8B2-4FAC-B518-EE0A3EC958AD}"/>
    <cellStyle name="입력 2 6 2 4 3 4" xfId="9160" xr:uid="{DFEEAE15-3C5F-44F0-B3EA-F5C0B4983000}"/>
    <cellStyle name="입력 2 6 2 4 4" xfId="6176" xr:uid="{2B86DD06-6F5E-4891-A306-C8CFA37E06F1}"/>
    <cellStyle name="입력 2 6 2 4 4 2" xfId="6177" xr:uid="{5E7C4FDC-F519-4176-9230-98E9419C2B6C}"/>
    <cellStyle name="입력 2 6 2 4 4 2 2" xfId="6178" xr:uid="{20DC0403-8A57-4603-AE2D-B4D1A726BD0D}"/>
    <cellStyle name="입력 2 6 2 4 4 2 3" xfId="11542" xr:uid="{30BADDD1-898E-48F2-A9AD-3E32100C2491}"/>
    <cellStyle name="입력 2 6 2 4 4 3" xfId="6179" xr:uid="{F2B2DAD2-3742-4E01-B014-8922DC59DB37}"/>
    <cellStyle name="입력 2 6 2 4 4 4" xfId="9668" xr:uid="{4FEEBAE8-2C5F-4DC1-81D0-FC9DA667362F}"/>
    <cellStyle name="입력 2 6 2 4 5" xfId="6180" xr:uid="{91EED1AC-6BAF-408F-BDC5-BEFF6E7B9DA3}"/>
    <cellStyle name="입력 2 6 2 4 5 2" xfId="6181" xr:uid="{A7EA107C-2AB9-45C9-99F3-6A1D2D85CFCB}"/>
    <cellStyle name="입력 2 6 2 4 5 3" xfId="10100" xr:uid="{309585EA-9881-4637-B51E-D147FE66011A}"/>
    <cellStyle name="입력 2 6 2 4 6" xfId="6182" xr:uid="{751495B8-4F77-4513-8CB5-BA9ABA2E5364}"/>
    <cellStyle name="입력 2 6 2 4 7" xfId="8116" xr:uid="{99175838-451B-4BAE-A6AE-F1ED21180B09}"/>
    <cellStyle name="입력 2 6 2 5" xfId="6183" xr:uid="{3710E7A7-599D-4294-8769-0FC79FE1C70E}"/>
    <cellStyle name="입력 2 6 2 5 2" xfId="6184" xr:uid="{9D1D7745-030A-49DF-8ED7-C0D893ECEAB2}"/>
    <cellStyle name="입력 2 6 2 5 2 2" xfId="6185" xr:uid="{5EAF720D-760D-48F2-8C8F-D06E949B83AD}"/>
    <cellStyle name="입력 2 6 2 5 2 3" xfId="10565" xr:uid="{D398802A-8960-44A4-8B2F-F8545033B8CA}"/>
    <cellStyle name="입력 2 6 2 5 3" xfId="6186" xr:uid="{8B25A478-9AF1-4417-8D6D-BEB4CE16FA2D}"/>
    <cellStyle name="입력 2 6 2 5 4" xfId="8687" xr:uid="{726F2D06-0DAB-4DE5-BA9F-EE02F035BCF4}"/>
    <cellStyle name="입력 2 6 2 6" xfId="6187" xr:uid="{13996700-04BE-440E-9673-F06C0549E1B2}"/>
    <cellStyle name="입력 2 6 2 6 2" xfId="6188" xr:uid="{585BB00A-3827-4336-8C09-B57365CB645D}"/>
    <cellStyle name="입력 2 6 2 6 2 2" xfId="6189" xr:uid="{ED764B89-2BE2-4D23-9D61-603C28214042}"/>
    <cellStyle name="입력 2 6 2 6 2 3" xfId="11033" xr:uid="{11012CC5-8204-431C-A741-AB8D09AFC9DD}"/>
    <cellStyle name="입력 2 6 2 6 3" xfId="6190" xr:uid="{3C6D7B86-7032-4E40-ADFE-486C00C1CFE5}"/>
    <cellStyle name="입력 2 6 2 6 4" xfId="9155" xr:uid="{C49C7601-72ED-40C8-9D58-445CB7A134DF}"/>
    <cellStyle name="입력 2 6 2 7" xfId="6191" xr:uid="{0428C1C0-93E6-45E0-B84F-E432392C142C}"/>
    <cellStyle name="입력 2 6 2 7 2" xfId="6192" xr:uid="{31CA410A-E0EF-40B7-A114-0B90B3ED5262}"/>
    <cellStyle name="입력 2 6 2 7 2 2" xfId="6193" xr:uid="{4C87A3FC-88FC-4650-BB86-688A40922474}"/>
    <cellStyle name="입력 2 6 2 7 2 3" xfId="11203" xr:uid="{EB0B5C8E-9D90-4600-AB51-FBABE50C2AC0}"/>
    <cellStyle name="입력 2 6 2 7 3" xfId="6194" xr:uid="{C2FB0548-DFF8-4F9E-9D83-8F2D0D3D5947}"/>
    <cellStyle name="입력 2 6 2 7 4" xfId="9329" xr:uid="{D192FD16-BBA8-4CD2-8F6E-F29BDA0DCF14}"/>
    <cellStyle name="입력 2 6 2 8" xfId="6195" xr:uid="{F6547A2A-8971-4B95-A562-9AAE9552F9B7}"/>
    <cellStyle name="입력 2 6 2 8 2" xfId="6196" xr:uid="{428A87C3-4E50-467E-A083-7958A47C195E}"/>
    <cellStyle name="입력 2 6 2 8 3" xfId="10095" xr:uid="{1BFA99B5-C2FA-41C3-BA06-D674BB19AE7A}"/>
    <cellStyle name="입력 2 6 2 9" xfId="6197" xr:uid="{FB8F2153-186E-4EA5-98BB-8CAB3DA03609}"/>
    <cellStyle name="입력 2 6 3" xfId="6198" xr:uid="{239AA1B4-8416-4FA8-A7EB-F9117A688A6A}"/>
    <cellStyle name="입력 2 6 3 2" xfId="6199" xr:uid="{C27251D6-BC47-425E-9995-CF483436B51A}"/>
    <cellStyle name="입력 2 6 3 2 2" xfId="6200" xr:uid="{C10920E6-020C-4C6D-9D70-7CEE6C65E09E}"/>
    <cellStyle name="입력 2 6 3 2 2 2" xfId="6201" xr:uid="{93ADDBBB-FA1C-4954-84E9-5734FBD1CA56}"/>
    <cellStyle name="입력 2 6 3 2 2 3" xfId="10571" xr:uid="{3CA5B199-309A-494D-99B1-2A1ED9F612D6}"/>
    <cellStyle name="입력 2 6 3 2 3" xfId="6202" xr:uid="{9E9DC2C1-BD11-4EB3-B282-A321C8EE6564}"/>
    <cellStyle name="입력 2 6 3 2 4" xfId="8693" xr:uid="{76AEE308-3318-4397-AC10-F9E2C19DA82C}"/>
    <cellStyle name="입력 2 6 3 3" xfId="6203" xr:uid="{513DFD96-69D5-4E39-97DA-8040126F5B64}"/>
    <cellStyle name="입력 2 6 3 3 2" xfId="6204" xr:uid="{E199E473-C34A-4CBD-BCA1-2B91BF9D1B88}"/>
    <cellStyle name="입력 2 6 3 3 2 2" xfId="6205" xr:uid="{6981B2A6-3E4E-48BB-982D-BA75217E2463}"/>
    <cellStyle name="입력 2 6 3 3 2 3" xfId="11039" xr:uid="{2903EF5E-0549-4F07-8E1E-11A0907A7971}"/>
    <cellStyle name="입력 2 6 3 3 3" xfId="6206" xr:uid="{236170CB-0C39-4BC6-9213-1BB1660982A8}"/>
    <cellStyle name="입력 2 6 3 3 4" xfId="9161" xr:uid="{8E86F641-BBB3-4439-A882-0A83A088D2AD}"/>
    <cellStyle name="입력 2 6 3 4" xfId="6207" xr:uid="{3B4AFB9B-FD7D-4663-A8AA-1DB2D47B488B}"/>
    <cellStyle name="입력 2 6 3 4 2" xfId="6208" xr:uid="{2AA2151A-291A-45DD-BF63-13B9A7E9EC11}"/>
    <cellStyle name="입력 2 6 3 4 2 2" xfId="6209" xr:uid="{D111EA0D-7B8E-420B-AAE3-5D4366C48E60}"/>
    <cellStyle name="입력 2 6 3 4 2 3" xfId="11543" xr:uid="{E24016E6-72F7-4624-860E-A525AD986096}"/>
    <cellStyle name="입력 2 6 3 4 3" xfId="6210" xr:uid="{31A7EE39-4BA9-4DC9-B8E2-B2DA941575BB}"/>
    <cellStyle name="입력 2 6 3 4 4" xfId="9669" xr:uid="{0C87B8C3-BA31-4DDB-8526-C2FC1C562EDC}"/>
    <cellStyle name="입력 2 6 3 5" xfId="6211" xr:uid="{10331C1C-6F2D-48ED-BBF1-96B412C188DE}"/>
    <cellStyle name="입력 2 6 3 5 2" xfId="6212" xr:uid="{1BA0D464-25A1-447B-9E43-8CF71AF37071}"/>
    <cellStyle name="입력 2 6 3 5 3" xfId="10101" xr:uid="{83132257-0FA7-49C6-80EC-B22910CEE22E}"/>
    <cellStyle name="입력 2 6 3 6" xfId="6213" xr:uid="{1695D341-8C1D-4DFF-8109-82986FE52739}"/>
    <cellStyle name="입력 2 6 3 7" xfId="8117" xr:uid="{D7B3609B-6A0F-48CA-9ABA-ACBC919E72BC}"/>
    <cellStyle name="입력 2 6 4" xfId="6214" xr:uid="{5F091E23-A480-45AA-AF22-2F14EC815D1B}"/>
    <cellStyle name="입력 2 6 4 2" xfId="6215" xr:uid="{866D59E3-0312-434B-8946-113C0403549B}"/>
    <cellStyle name="입력 2 6 4 2 2" xfId="6216" xr:uid="{799B3E15-FA9D-4130-912A-DEA8C48F8E5A}"/>
    <cellStyle name="입력 2 6 4 2 2 2" xfId="6217" xr:uid="{7C909E91-0258-404B-B265-5D443C9863D1}"/>
    <cellStyle name="입력 2 6 4 2 2 3" xfId="10572" xr:uid="{685DD7E5-CC2A-4CFA-A876-08F11B7E6FA4}"/>
    <cellStyle name="입력 2 6 4 2 3" xfId="6218" xr:uid="{A8150AA0-3136-4EAA-8BE1-471E0259A67D}"/>
    <cellStyle name="입력 2 6 4 2 4" xfId="8694" xr:uid="{9EDF4BCE-4D5F-4B7C-BBBB-727DD99A2304}"/>
    <cellStyle name="입력 2 6 4 3" xfId="6219" xr:uid="{572D05F2-8D8B-4444-A9AA-649F387C03C6}"/>
    <cellStyle name="입력 2 6 4 3 2" xfId="6220" xr:uid="{B4E35D6F-9481-4FCD-8BB8-893EB1181B90}"/>
    <cellStyle name="입력 2 6 4 3 2 2" xfId="6221" xr:uid="{5D11987A-2EC0-4829-A54F-EA15303CC30E}"/>
    <cellStyle name="입력 2 6 4 3 2 3" xfId="11040" xr:uid="{94AC2EBB-B4A5-4199-BFDB-6AC7B4397DD5}"/>
    <cellStyle name="입력 2 6 4 3 3" xfId="6222" xr:uid="{CF82E431-96A5-4870-A98C-C24B8DA507EF}"/>
    <cellStyle name="입력 2 6 4 3 4" xfId="9162" xr:uid="{3E27C460-EBB2-45A7-95A3-C4F9BB626102}"/>
    <cellStyle name="입력 2 6 4 4" xfId="6223" xr:uid="{964211C3-A4F4-4DB8-99B1-D84F49AAF490}"/>
    <cellStyle name="입력 2 6 4 4 2" xfId="6224" xr:uid="{26EC0959-A60D-4E61-808E-C02326B9D2C7}"/>
    <cellStyle name="입력 2 6 4 4 2 2" xfId="6225" xr:uid="{315C0FE6-C0E4-48A5-952E-ED0B16A5FA79}"/>
    <cellStyle name="입력 2 6 4 4 2 3" xfId="11544" xr:uid="{232C8B94-8464-42FD-9046-577B067A6E28}"/>
    <cellStyle name="입력 2 6 4 4 3" xfId="6226" xr:uid="{234DE8B6-0CF9-45CD-8C23-0089673CDE0C}"/>
    <cellStyle name="입력 2 6 4 4 4" xfId="9670" xr:uid="{CC605A9D-7502-4ABD-88A9-2F46D421F774}"/>
    <cellStyle name="입력 2 6 4 5" xfId="6227" xr:uid="{B37FC26A-2D0B-42D5-9EB4-306CD31B5803}"/>
    <cellStyle name="입력 2 6 4 5 2" xfId="6228" xr:uid="{782F88DA-9047-4776-A60F-042DC096F53E}"/>
    <cellStyle name="입력 2 6 4 5 3" xfId="10102" xr:uid="{9A6452F9-CB80-4C09-A993-CFB87BDFE659}"/>
    <cellStyle name="입력 2 6 4 6" xfId="6229" xr:uid="{CC60E483-EC87-4149-9524-A127BEF5A304}"/>
    <cellStyle name="입력 2 6 4 7" xfId="8118" xr:uid="{5D79A4E3-D4EF-4F26-BB9F-9028A2EC8A0B}"/>
    <cellStyle name="입력 2 6 5" xfId="6230" xr:uid="{4A220714-82DA-4BE7-9C84-E2DE553C4276}"/>
    <cellStyle name="입력 2 6 5 2" xfId="6231" xr:uid="{5E625660-06A8-47DB-83FD-8F3EE1B80BC0}"/>
    <cellStyle name="입력 2 6 5 2 2" xfId="6232" xr:uid="{93DE77E7-1F22-4FBB-BAE4-962E1C3235E4}"/>
    <cellStyle name="입력 2 6 5 2 3" xfId="10564" xr:uid="{5EA78933-AB0D-4BA2-99BE-DCBEDA41DC8D}"/>
    <cellStyle name="입력 2 6 5 3" xfId="6233" xr:uid="{BB2CA8BD-EBA7-47D2-9190-B1B1E4F98E31}"/>
    <cellStyle name="입력 2 6 5 4" xfId="8686" xr:uid="{3B11CD58-FADA-4AF5-A182-5787FF52F0E1}"/>
    <cellStyle name="입력 2 6 6" xfId="6234" xr:uid="{8EE90E2E-750E-4061-8937-F3AF2A4A6B26}"/>
    <cellStyle name="입력 2 6 6 2" xfId="6235" xr:uid="{5BF2123A-CC5B-449A-9F9C-88AADB5464A3}"/>
    <cellStyle name="입력 2 6 6 2 2" xfId="6236" xr:uid="{6124AF14-758D-471F-918C-A595CA7B42A3}"/>
    <cellStyle name="입력 2 6 6 2 3" xfId="11032" xr:uid="{01DBEE1F-0608-46D0-B309-A87FA9E3B3B8}"/>
    <cellStyle name="입력 2 6 6 3" xfId="6237" xr:uid="{39B376BA-F9AD-4CB4-AE97-CD8A81F48439}"/>
    <cellStyle name="입력 2 6 6 4" xfId="9154" xr:uid="{C627CC32-F01E-4F85-B9F1-9B08C0CF860A}"/>
    <cellStyle name="입력 2 6 7" xfId="6238" xr:uid="{CDBFE756-4D39-43E5-A16B-F5B01B7F1BFC}"/>
    <cellStyle name="입력 2 6 7 2" xfId="6239" xr:uid="{85BADF61-289C-485A-B1CF-A359EF9042FB}"/>
    <cellStyle name="입력 2 6 7 2 2" xfId="6240" xr:uid="{30F08F10-72CE-43B0-AF62-EA077F71F774}"/>
    <cellStyle name="입력 2 6 7 2 3" xfId="11159" xr:uid="{1DFD55DC-EE12-4E9A-9580-01629CDD3E35}"/>
    <cellStyle name="입력 2 6 7 3" xfId="6241" xr:uid="{309BE6DE-8277-41B6-82F5-6DF18C40FB52}"/>
    <cellStyle name="입력 2 6 7 4" xfId="9285" xr:uid="{DCB38B68-CA01-4BB9-A572-D54300FDA346}"/>
    <cellStyle name="입력 2 6 8" xfId="6242" xr:uid="{E2DB1DA9-520F-48DB-8E5D-C399AA7C2110}"/>
    <cellStyle name="입력 2 6 8 2" xfId="6243" xr:uid="{4C37A297-880E-4531-8909-E9393E48C600}"/>
    <cellStyle name="입력 2 6 8 3" xfId="10094" xr:uid="{0CC7AE1C-1FCD-4956-AF4C-E639BB6F6FFC}"/>
    <cellStyle name="입력 2 6 9" xfId="6244" xr:uid="{9C60332A-8392-4AA7-A63A-1797C1FCA58D}"/>
    <cellStyle name="입력 2 7" xfId="72" xr:uid="{8B7ECA42-CA77-48E2-8C8D-83DD66F39BDA}"/>
    <cellStyle name="입력 2 7 10" xfId="8119" xr:uid="{91084C70-7234-4992-A0BE-56C6F8DFA917}"/>
    <cellStyle name="입력 2 7 11" xfId="6245" xr:uid="{885C098D-FF9D-4054-A13C-B86E9B5B71D8}"/>
    <cellStyle name="입력 2 7 2" xfId="6246" xr:uid="{7FC18F62-AAB9-4D1F-BC82-0D6A61870652}"/>
    <cellStyle name="입력 2 7 2 2" xfId="6247" xr:uid="{54B4F612-9269-4F41-8737-BC3C9ABC36F6}"/>
    <cellStyle name="입력 2 7 2 2 2" xfId="6248" xr:uid="{46B69AF0-1556-473C-BF10-2C7D83FD1DE1}"/>
    <cellStyle name="입력 2 7 2 2 2 2" xfId="6249" xr:uid="{11E808DE-B1B4-47D4-96FE-E519BC187362}"/>
    <cellStyle name="입력 2 7 2 2 2 2 2" xfId="6250" xr:uid="{A4673163-1EFD-4755-B235-DDC4D0E85AB7}"/>
    <cellStyle name="입력 2 7 2 2 2 2 3" xfId="10575" xr:uid="{E3DE6A26-84A8-434F-A55D-49D1C5A72868}"/>
    <cellStyle name="입력 2 7 2 2 2 3" xfId="6251" xr:uid="{9C262C56-DC7E-49DD-B3E5-21E2A5652253}"/>
    <cellStyle name="입력 2 7 2 2 2 4" xfId="8697" xr:uid="{06F83FD3-4093-4B95-BB2C-86D75A46440F}"/>
    <cellStyle name="입력 2 7 2 2 3" xfId="6252" xr:uid="{D94F21E7-2C04-442F-A516-EBA23610EF48}"/>
    <cellStyle name="입력 2 7 2 2 3 2" xfId="6253" xr:uid="{8CF3F3EC-A50D-41ED-9737-507E290B57F4}"/>
    <cellStyle name="입력 2 7 2 2 3 2 2" xfId="6254" xr:uid="{715E59E3-CE10-43E6-A20A-67C774E63A1F}"/>
    <cellStyle name="입력 2 7 2 2 3 2 3" xfId="11043" xr:uid="{A10E8A77-7EDE-4BFD-B3EA-B4D71E27E319}"/>
    <cellStyle name="입력 2 7 2 2 3 3" xfId="6255" xr:uid="{44E47BF1-A664-4FD2-84C1-58CD53F8B56D}"/>
    <cellStyle name="입력 2 7 2 2 3 4" xfId="9165" xr:uid="{7FAFA6F1-6BE8-4C63-B27D-52F550C68174}"/>
    <cellStyle name="입력 2 7 2 2 4" xfId="6256" xr:uid="{CCF6DE09-04A5-407D-9680-0C4B1F220EAC}"/>
    <cellStyle name="입력 2 7 2 2 4 2" xfId="6257" xr:uid="{6AD3636D-6C7E-42C2-B548-258F188EF94E}"/>
    <cellStyle name="입력 2 7 2 2 4 2 2" xfId="6258" xr:uid="{937F7AD0-5D35-4EB7-AF0E-F030FC6D5955}"/>
    <cellStyle name="입력 2 7 2 2 4 2 3" xfId="11545" xr:uid="{25BDE20E-FBB8-4B52-8F1D-B2B31BF397B6}"/>
    <cellStyle name="입력 2 7 2 2 4 3" xfId="6259" xr:uid="{D031200B-C0D6-45AE-BEC4-6E2F27BCDC3B}"/>
    <cellStyle name="입력 2 7 2 2 4 4" xfId="9671" xr:uid="{1DA31E9A-14E0-46DE-BCFE-AD563E8CD4BE}"/>
    <cellStyle name="입력 2 7 2 2 5" xfId="6260" xr:uid="{159DBC59-A2DF-4E86-8A79-0765A1D1CEFA}"/>
    <cellStyle name="입력 2 7 2 2 5 2" xfId="6261" xr:uid="{C664C31C-BA24-4C95-93D3-0E1480471896}"/>
    <cellStyle name="입력 2 7 2 2 5 3" xfId="10105" xr:uid="{B0C057C6-1B65-42DC-B64F-2907DABF73B8}"/>
    <cellStyle name="입력 2 7 2 2 6" xfId="6262" xr:uid="{0631B05F-9B99-430F-B49C-96EFA18142B4}"/>
    <cellStyle name="입력 2 7 2 2 7" xfId="8121" xr:uid="{046209DF-01F3-416A-86C8-EA76E323F233}"/>
    <cellStyle name="입력 2 7 2 3" xfId="6263" xr:uid="{B861CB4E-2A92-4312-9BD2-3A6C0879BDEB}"/>
    <cellStyle name="입력 2 7 2 3 2" xfId="6264" xr:uid="{033FFC89-E05A-43D8-9013-33A4F2AF67ED}"/>
    <cellStyle name="입력 2 7 2 3 2 2" xfId="6265" xr:uid="{2C28160A-73E0-4294-A19E-E5164A7465B5}"/>
    <cellStyle name="입력 2 7 2 3 2 2 2" xfId="6266" xr:uid="{3A9D86CE-B654-4043-9AAF-FC11BDC24347}"/>
    <cellStyle name="입력 2 7 2 3 2 2 3" xfId="10576" xr:uid="{44DDF2DF-A0AC-4D48-89B5-9BECF89268D5}"/>
    <cellStyle name="입력 2 7 2 3 2 3" xfId="6267" xr:uid="{60F51AAB-A707-41BD-AB90-B395BFB2CB3D}"/>
    <cellStyle name="입력 2 7 2 3 2 4" xfId="8698" xr:uid="{684A76B4-1BC0-45FD-A853-976D2FAEDC9C}"/>
    <cellStyle name="입력 2 7 2 3 3" xfId="6268" xr:uid="{85D6CF3B-E4FF-4B6B-B68E-B6148B50B0A0}"/>
    <cellStyle name="입력 2 7 2 3 3 2" xfId="6269" xr:uid="{234B4DFA-29B4-49DE-8F88-D79B1919B261}"/>
    <cellStyle name="입력 2 7 2 3 3 2 2" xfId="6270" xr:uid="{9654C457-62A0-4D8F-A334-AF756596454B}"/>
    <cellStyle name="입력 2 7 2 3 3 2 3" xfId="11044" xr:uid="{ECE24FAA-2AB1-4A9F-A01C-5F98D4578DB8}"/>
    <cellStyle name="입력 2 7 2 3 3 3" xfId="6271" xr:uid="{B9661E06-EDC5-4F75-8ED1-3EDFA847F337}"/>
    <cellStyle name="입력 2 7 2 3 3 4" xfId="9166" xr:uid="{01376DB8-FCCC-4161-BE9D-8137C31E002C}"/>
    <cellStyle name="입력 2 7 2 3 4" xfId="6272" xr:uid="{E5C4FD79-14B7-4132-A38E-0241CA3B7AF3}"/>
    <cellStyle name="입력 2 7 2 3 4 2" xfId="6273" xr:uid="{8572DB7F-CBED-4E5B-8F62-CB3B083C2984}"/>
    <cellStyle name="입력 2 7 2 3 4 2 2" xfId="6274" xr:uid="{AFB46D0C-8488-4014-B4E4-C8DB4102FF50}"/>
    <cellStyle name="입력 2 7 2 3 4 2 3" xfId="11546" xr:uid="{1946A116-40AF-4BE2-8E57-68DF04AA1DF6}"/>
    <cellStyle name="입력 2 7 2 3 4 3" xfId="6275" xr:uid="{2F3F3F98-7434-43A2-A3E8-3D5006DD4B84}"/>
    <cellStyle name="입력 2 7 2 3 4 4" xfId="9672" xr:uid="{F114EB8C-902E-400F-898D-6D03902D0531}"/>
    <cellStyle name="입력 2 7 2 3 5" xfId="6276" xr:uid="{3D32736E-1092-4372-86A9-5D80B6B0C5F8}"/>
    <cellStyle name="입력 2 7 2 3 5 2" xfId="6277" xr:uid="{AF95F606-2370-4FE6-BE59-23A167B4B201}"/>
    <cellStyle name="입력 2 7 2 3 5 3" xfId="10106" xr:uid="{F945CF20-90C5-45C8-B6B4-7170861C28AC}"/>
    <cellStyle name="입력 2 7 2 3 6" xfId="6278" xr:uid="{2003B1B2-021A-4DBA-B936-9102A90C80F1}"/>
    <cellStyle name="입력 2 7 2 3 7" xfId="8122" xr:uid="{4E9535EE-F89E-4529-9E74-5A0A0CFFACDA}"/>
    <cellStyle name="입력 2 7 2 4" xfId="6279" xr:uid="{3EE96873-535A-4C0F-9FE8-087B1A91EBAF}"/>
    <cellStyle name="입력 2 7 2 4 2" xfId="6280" xr:uid="{350FE339-A384-4815-9B0F-C73376AB9D6F}"/>
    <cellStyle name="입력 2 7 2 4 2 2" xfId="6281" xr:uid="{8EAC98AC-DB4E-4639-9F9C-BD5416C4C90D}"/>
    <cellStyle name="입력 2 7 2 4 2 3" xfId="10574" xr:uid="{304615BE-5E13-4D8E-9FCD-D4AD3FF5F0DE}"/>
    <cellStyle name="입력 2 7 2 4 3" xfId="6282" xr:uid="{59639240-1723-4BF4-8335-5FB317C6D820}"/>
    <cellStyle name="입력 2 7 2 4 4" xfId="8696" xr:uid="{7064AA8A-7986-4172-931F-44891943C468}"/>
    <cellStyle name="입력 2 7 2 5" xfId="6283" xr:uid="{DB81E128-75E4-4651-914E-004087D843F3}"/>
    <cellStyle name="입력 2 7 2 5 2" xfId="6284" xr:uid="{0FF5A461-59ED-48E8-8B52-6368CFC62820}"/>
    <cellStyle name="입력 2 7 2 5 2 2" xfId="6285" xr:uid="{3D97D221-EDA8-4DB7-9828-A6948E6AFF94}"/>
    <cellStyle name="입력 2 7 2 5 2 3" xfId="11042" xr:uid="{670C2ECD-410C-4102-8E44-6A1C1907588F}"/>
    <cellStyle name="입력 2 7 2 5 3" xfId="6286" xr:uid="{BF2DA9ED-B7BA-4BD1-AC52-E49F73CE235D}"/>
    <cellStyle name="입력 2 7 2 5 4" xfId="9164" xr:uid="{9DD53FF0-E3B1-4402-887F-45200513A044}"/>
    <cellStyle name="입력 2 7 2 6" xfId="6287" xr:uid="{CE179E23-53C4-405D-9C9D-DDF199D7F6EE}"/>
    <cellStyle name="입력 2 7 2 6 2" xfId="6288" xr:uid="{413EE4D2-1480-489D-B350-82D4308D2836}"/>
    <cellStyle name="입력 2 7 2 6 2 2" xfId="6289" xr:uid="{FBCCC1A5-9BEC-4E02-AD96-88081BA0CC99}"/>
    <cellStyle name="입력 2 7 2 6 2 3" xfId="11290" xr:uid="{EB48D631-EA26-4FC1-875D-B9385EE4A3C6}"/>
    <cellStyle name="입력 2 7 2 6 3" xfId="6290" xr:uid="{C76E33F2-1526-479A-B4F6-B551DD25DE13}"/>
    <cellStyle name="입력 2 7 2 6 4" xfId="9416" xr:uid="{7F18CC91-59E1-4C16-891B-BEFA8D22B913}"/>
    <cellStyle name="입력 2 7 2 7" xfId="6291" xr:uid="{2EE676C1-D238-4877-9A73-6A664715DE43}"/>
    <cellStyle name="입력 2 7 2 7 2" xfId="6292" xr:uid="{2FE0C90A-2C59-420E-A33C-AF7399CFA768}"/>
    <cellStyle name="입력 2 7 2 7 3" xfId="10104" xr:uid="{ED9D3180-BF35-4583-B888-A9F1223AB918}"/>
    <cellStyle name="입력 2 7 2 8" xfId="6293" xr:uid="{4B06F540-02A0-4BC2-B492-56A72C65BC33}"/>
    <cellStyle name="입력 2 7 2 9" xfId="8120" xr:uid="{0E5F5B0C-660F-4812-9743-54D1ADD8B45C}"/>
    <cellStyle name="입력 2 7 3" xfId="6294" xr:uid="{E9F4E6ED-2D3B-48B2-9CD6-BEEE8F0A166F}"/>
    <cellStyle name="입력 2 7 3 2" xfId="6295" xr:uid="{8D3D1E72-30E3-401D-8C54-5F53D623F9BC}"/>
    <cellStyle name="입력 2 7 3 2 2" xfId="6296" xr:uid="{5C65CC1F-37E2-4669-A2F9-EBA11A5657C2}"/>
    <cellStyle name="입력 2 7 3 2 2 2" xfId="6297" xr:uid="{F5640A54-4F1F-421D-8BDD-C6E80B0355FC}"/>
    <cellStyle name="입력 2 7 3 2 2 3" xfId="10577" xr:uid="{54E51733-E9F7-430A-86D4-33B61241C2F1}"/>
    <cellStyle name="입력 2 7 3 2 3" xfId="6298" xr:uid="{8E4FF0A1-6063-4980-BD5E-82BF3158A6EB}"/>
    <cellStyle name="입력 2 7 3 2 4" xfId="8699" xr:uid="{79A829C7-AED7-4108-8749-B9FAA6EA323A}"/>
    <cellStyle name="입력 2 7 3 3" xfId="6299" xr:uid="{4B559103-D05D-404B-9515-D4436F3205A9}"/>
    <cellStyle name="입력 2 7 3 3 2" xfId="6300" xr:uid="{CEB3963B-B8B3-471F-B537-0517DD58BF94}"/>
    <cellStyle name="입력 2 7 3 3 2 2" xfId="6301" xr:uid="{53F4696E-BD0A-402A-8079-A0CDDE754EE3}"/>
    <cellStyle name="입력 2 7 3 3 2 3" xfId="11045" xr:uid="{DE156E9A-D6AB-4665-A953-5C940A29AB3D}"/>
    <cellStyle name="입력 2 7 3 3 3" xfId="6302" xr:uid="{377BB30E-8376-468B-BDFB-7E31E0EB6A7B}"/>
    <cellStyle name="입력 2 7 3 3 4" xfId="9167" xr:uid="{1DA36CAC-C2B3-45CA-AA4D-4701E3C89F2F}"/>
    <cellStyle name="입력 2 7 3 4" xfId="6303" xr:uid="{C64DAB96-936F-4DE3-A832-9B0C6AF9A0F8}"/>
    <cellStyle name="입력 2 7 3 4 2" xfId="6304" xr:uid="{F22FF7DB-B3B3-46B0-BF07-9910615D9673}"/>
    <cellStyle name="입력 2 7 3 4 2 2" xfId="6305" xr:uid="{CFB5633E-3B54-49FC-9E0E-7B9928321736}"/>
    <cellStyle name="입력 2 7 3 4 2 3" xfId="11547" xr:uid="{C978A668-4C26-4CF5-BD06-9D70314260B5}"/>
    <cellStyle name="입력 2 7 3 4 3" xfId="6306" xr:uid="{B7BAF086-E1A2-4FBB-B2D9-E36AAE49C96D}"/>
    <cellStyle name="입력 2 7 3 4 4" xfId="9673" xr:uid="{AD591360-B4AF-440B-B636-691F2F484457}"/>
    <cellStyle name="입력 2 7 3 5" xfId="6307" xr:uid="{7DC01482-0624-47BD-8DA4-FD588CE2BFC7}"/>
    <cellStyle name="입력 2 7 3 5 2" xfId="6308" xr:uid="{32A311A7-CE16-4F1E-9CCE-DD9C5B6B2510}"/>
    <cellStyle name="입력 2 7 3 5 3" xfId="10107" xr:uid="{237DAB2A-2E0B-4C0B-8856-6EE78CD0FCC0}"/>
    <cellStyle name="입력 2 7 3 6" xfId="6309" xr:uid="{5805160A-9DDB-4824-9C0C-AA4894D3D437}"/>
    <cellStyle name="입력 2 7 3 7" xfId="8123" xr:uid="{395F5238-A9AD-4FC5-B539-3492AA0EAC8B}"/>
    <cellStyle name="입력 2 7 4" xfId="6310" xr:uid="{6060E51B-AB61-42AC-B98A-15763569B00F}"/>
    <cellStyle name="입력 2 7 4 2" xfId="6311" xr:uid="{F7693F6F-4918-4140-89A4-DCC63F8664BA}"/>
    <cellStyle name="입력 2 7 4 2 2" xfId="6312" xr:uid="{1B34548E-7425-4C6E-8145-89597971FBC9}"/>
    <cellStyle name="입력 2 7 4 2 2 2" xfId="6313" xr:uid="{FD58C767-4E4F-4401-96BA-308DAAB0A813}"/>
    <cellStyle name="입력 2 7 4 2 2 3" xfId="10578" xr:uid="{4F1F3BDA-D50F-4E51-8CA5-D7BFD08C35C7}"/>
    <cellStyle name="입력 2 7 4 2 3" xfId="6314" xr:uid="{2566D27A-4615-479E-B07C-86A744746736}"/>
    <cellStyle name="입력 2 7 4 2 4" xfId="8700" xr:uid="{8CADD9D8-1994-4080-9685-CD64AEF56ABE}"/>
    <cellStyle name="입력 2 7 4 3" xfId="6315" xr:uid="{4BE27EA4-7DF2-4E14-9D2A-46F6186D66CE}"/>
    <cellStyle name="입력 2 7 4 3 2" xfId="6316" xr:uid="{41815BD3-73CD-4D0F-9951-CA6464580F54}"/>
    <cellStyle name="입력 2 7 4 3 2 2" xfId="6317" xr:uid="{138EA970-33C1-4E29-BE93-498EEFFE225A}"/>
    <cellStyle name="입력 2 7 4 3 2 3" xfId="11046" xr:uid="{38C8E590-121D-4330-9453-26D423AD234D}"/>
    <cellStyle name="입력 2 7 4 3 3" xfId="6318" xr:uid="{AF082E56-EABB-44C6-8DA0-29C3E3A6AA2A}"/>
    <cellStyle name="입력 2 7 4 3 4" xfId="9168" xr:uid="{1087281B-0492-48B1-A5EB-72A44662750E}"/>
    <cellStyle name="입력 2 7 4 4" xfId="6319" xr:uid="{EBA5F30D-622B-4852-8157-732D3037419E}"/>
    <cellStyle name="입력 2 7 4 4 2" xfId="6320" xr:uid="{EF0FCEDA-9292-4320-BDDF-A9A6842EFA4C}"/>
    <cellStyle name="입력 2 7 4 4 2 2" xfId="6321" xr:uid="{26861BFC-9A26-40B6-8C20-3094DC225E25}"/>
    <cellStyle name="입력 2 7 4 4 2 3" xfId="11548" xr:uid="{A8EE3CA9-498B-45D7-9DE7-101CB3A9D832}"/>
    <cellStyle name="입력 2 7 4 4 3" xfId="6322" xr:uid="{057CCEE3-6EA3-4BFD-9C95-D8FB13F746AA}"/>
    <cellStyle name="입력 2 7 4 4 4" xfId="9674" xr:uid="{62F9B4DA-8D14-4EE4-8604-55E9AEE1E38B}"/>
    <cellStyle name="입력 2 7 4 5" xfId="6323" xr:uid="{A13B61EF-5E5C-4FC9-BA8B-69D9059BB608}"/>
    <cellStyle name="입력 2 7 4 5 2" xfId="6324" xr:uid="{8C057B32-D7A5-477B-A829-3BF6226AB88C}"/>
    <cellStyle name="입력 2 7 4 5 3" xfId="10108" xr:uid="{CE508279-FCB2-40C6-83EF-FE53F936DFC2}"/>
    <cellStyle name="입력 2 7 4 6" xfId="6325" xr:uid="{44DD923F-2DEC-4362-BBF3-34B0960F82F0}"/>
    <cellStyle name="입력 2 7 4 7" xfId="8124" xr:uid="{56C5FCA4-0E03-444B-9CC8-3FA827EE8C9F}"/>
    <cellStyle name="입력 2 7 5" xfId="6326" xr:uid="{96462B6A-E7CC-4E82-9D10-14F605C1781F}"/>
    <cellStyle name="입력 2 7 5 2" xfId="6327" xr:uid="{5A932CFC-FCFF-4BC4-B009-89197FC7D64C}"/>
    <cellStyle name="입력 2 7 5 2 2" xfId="6328" xr:uid="{CEEE9F96-DD05-457C-8C76-9FCE1142E28E}"/>
    <cellStyle name="입력 2 7 5 2 3" xfId="10573" xr:uid="{2CF46921-4E70-4628-9B25-065CFD064C7B}"/>
    <cellStyle name="입력 2 7 5 3" xfId="6329" xr:uid="{60142411-AE64-4781-957B-6D05BCCBE903}"/>
    <cellStyle name="입력 2 7 5 4" xfId="8695" xr:uid="{81BB806B-73EF-4F63-884E-B3E6F2750248}"/>
    <cellStyle name="입력 2 7 6" xfId="6330" xr:uid="{6AEF788E-3A94-4006-B072-1CEDDC46FFDC}"/>
    <cellStyle name="입력 2 7 6 2" xfId="6331" xr:uid="{A8E0268D-4483-4F35-B924-34B22A67AE53}"/>
    <cellStyle name="입력 2 7 6 2 2" xfId="6332" xr:uid="{C578064B-37FF-46B0-91E9-311B3F177A1A}"/>
    <cellStyle name="입력 2 7 6 2 3" xfId="11041" xr:uid="{EE4D830A-B961-4A57-9800-D9A78916E16B}"/>
    <cellStyle name="입력 2 7 6 3" xfId="6333" xr:uid="{8067DE99-6D35-4D55-91CF-D7CB4F50437F}"/>
    <cellStyle name="입력 2 7 6 4" xfId="9163" xr:uid="{5F75B063-2E52-4DB4-A33F-A4D82B5E1D15}"/>
    <cellStyle name="입력 2 7 7" xfId="6334" xr:uid="{A3C9D305-AE43-4743-B81E-604857090C7D}"/>
    <cellStyle name="입력 2 7 7 2" xfId="6335" xr:uid="{D366C848-7698-4E23-A62C-E045084E4FEB}"/>
    <cellStyle name="입력 2 7 7 2 2" xfId="6336" xr:uid="{56795AA0-3933-4A51-B1E2-BA5F6B1F3964}"/>
    <cellStyle name="입력 2 7 7 2 3" xfId="11198" xr:uid="{36A643C7-CE15-4F8E-93C8-BD1363A8D850}"/>
    <cellStyle name="입력 2 7 7 3" xfId="6337" xr:uid="{6DFD3E69-E670-4F44-AE1A-8C4E32277973}"/>
    <cellStyle name="입력 2 7 7 4" xfId="9324" xr:uid="{7EE1F896-2272-494D-AA9D-F27D05A070C7}"/>
    <cellStyle name="입력 2 7 8" xfId="6338" xr:uid="{DB88E87B-A082-480F-8B35-8C549FA9BB8B}"/>
    <cellStyle name="입력 2 7 8 2" xfId="6339" xr:uid="{9344E5DF-52CB-4291-ABF9-39513D311A90}"/>
    <cellStyle name="입력 2 7 8 3" xfId="10103" xr:uid="{FF7DE2B6-9585-4B02-BB71-1A61F953588C}"/>
    <cellStyle name="입력 2 7 9" xfId="6340" xr:uid="{3F051BCF-53F7-466A-8624-52588650316E}"/>
    <cellStyle name="입력 2 8" xfId="73" xr:uid="{3BFDEB79-91EC-4713-9036-34F32A604B9E}"/>
    <cellStyle name="입력 2 8 2" xfId="6342" xr:uid="{1D63C8DB-CDF7-4211-9070-6B0B40D39D34}"/>
    <cellStyle name="입력 2 8 2 2" xfId="6343" xr:uid="{65BB6CC2-D3E7-4B4F-A081-CDAB487FAF64}"/>
    <cellStyle name="입력 2 8 2 2 2" xfId="6344" xr:uid="{B1E310DE-302F-43F9-B723-658D9CC20DF1}"/>
    <cellStyle name="입력 2 8 2 2 3" xfId="10579" xr:uid="{524CCD39-5B15-415B-9BD6-7BBF9B3E4642}"/>
    <cellStyle name="입력 2 8 2 3" xfId="6345" xr:uid="{DB645193-9AE9-416E-81E8-C970E3F65B61}"/>
    <cellStyle name="입력 2 8 2 4" xfId="8701" xr:uid="{439FA230-0999-4CD2-9106-409B3FD19E3F}"/>
    <cellStyle name="입력 2 8 3" xfId="6346" xr:uid="{75CE0A6F-3B3F-43E0-902E-A57CBB470171}"/>
    <cellStyle name="입력 2 8 3 2" xfId="6347" xr:uid="{23777F14-7584-47A3-8F8B-66C874935CC1}"/>
    <cellStyle name="입력 2 8 3 2 2" xfId="6348" xr:uid="{4243A2DD-D787-4CF0-9D0A-BB2DC081CED5}"/>
    <cellStyle name="입력 2 8 3 2 3" xfId="11047" xr:uid="{FCE8D86D-F9FD-44E6-88E7-B9535AEB4727}"/>
    <cellStyle name="입력 2 8 3 3" xfId="6349" xr:uid="{697629C5-2EF0-48FF-93FD-33B9E7E9799E}"/>
    <cellStyle name="입력 2 8 3 4" xfId="9169" xr:uid="{CCEB7562-EFA3-42E4-8D35-AE4B4DFB0453}"/>
    <cellStyle name="입력 2 8 4" xfId="6350" xr:uid="{6D9127AC-1B84-47E0-910F-537DBFA939BE}"/>
    <cellStyle name="입력 2 8 4 2" xfId="6351" xr:uid="{A5B11813-DC82-4587-94AE-8845FB96A27E}"/>
    <cellStyle name="입력 2 8 4 2 2" xfId="6352" xr:uid="{254AE375-F4CD-4EBE-A9F0-C0FC47CEB950}"/>
    <cellStyle name="입력 2 8 4 2 3" xfId="11549" xr:uid="{4B1468FF-93DC-47E5-8FCE-36A81A379E2D}"/>
    <cellStyle name="입력 2 8 4 3" xfId="6353" xr:uid="{15C9902B-977F-4E69-A7CB-ED44730DD349}"/>
    <cellStyle name="입력 2 8 4 4" xfId="9675" xr:uid="{5A0AF565-5C99-44F3-B515-83864EE57AD5}"/>
    <cellStyle name="입력 2 8 5" xfId="6354" xr:uid="{587EF824-FB38-43B4-91C4-BD8AE3CC85AA}"/>
    <cellStyle name="입력 2 8 5 2" xfId="6355" xr:uid="{AC763A1E-C880-41F6-9210-B78591875B42}"/>
    <cellStyle name="입력 2 8 5 3" xfId="10109" xr:uid="{5A3E4096-2D7D-46AB-8EA1-16A49D16BA4D}"/>
    <cellStyle name="입력 2 8 6" xfId="6356" xr:uid="{F20D75E6-2230-4D05-AD15-8E56D29F759E}"/>
    <cellStyle name="입력 2 8 7" xfId="8125" xr:uid="{2031BE34-43D1-4620-A8D5-C2727A8EC202}"/>
    <cellStyle name="입력 2 8 8" xfId="6341" xr:uid="{E9B957A8-80AF-43E0-928C-6F027610D65D}"/>
    <cellStyle name="입력 2 9" xfId="6357" xr:uid="{FB041771-B48F-4759-AAFE-F2A472A45DE2}"/>
    <cellStyle name="입력 2 9 2" xfId="6358" xr:uid="{656BD18F-951F-4477-A165-10D886DE4925}"/>
    <cellStyle name="입력 2 9 2 2" xfId="6359" xr:uid="{4A40FCA4-9FEA-4E5B-B26F-EF4A56A7B4F5}"/>
    <cellStyle name="입력 2 9 2 2 2" xfId="6360" xr:uid="{6D857D65-9F27-48EE-BB88-F8D56D1477B4}"/>
    <cellStyle name="입력 2 9 2 2 3" xfId="10580" xr:uid="{4F19C16C-C9AE-4D60-89F7-40FB2152ABF6}"/>
    <cellStyle name="입력 2 9 2 3" xfId="6361" xr:uid="{B6093447-BA33-4900-8869-0058C20C8786}"/>
    <cellStyle name="입력 2 9 2 4" xfId="8702" xr:uid="{F31E428B-FB19-400B-A7BF-916E0CADCD1B}"/>
    <cellStyle name="입력 2 9 3" xfId="6362" xr:uid="{2B8B8ADA-CB30-400E-91F2-26250A297076}"/>
    <cellStyle name="입력 2 9 3 2" xfId="6363" xr:uid="{3AFC2076-9E31-4777-8887-855C6A8A9C8A}"/>
    <cellStyle name="입력 2 9 3 2 2" xfId="6364" xr:uid="{84FA607F-3452-4F91-AD15-E4D7EC56CF04}"/>
    <cellStyle name="입력 2 9 3 2 3" xfId="11048" xr:uid="{4E62D2F4-C875-4A87-AA84-23AD790F426D}"/>
    <cellStyle name="입력 2 9 3 3" xfId="6365" xr:uid="{23F928E8-ADBD-451D-BDF6-BF61084C5FA1}"/>
    <cellStyle name="입력 2 9 3 4" xfId="9170" xr:uid="{780BE4B3-F656-46D2-BC71-0209998D8C95}"/>
    <cellStyle name="입력 2 9 4" xfId="6366" xr:uid="{D504A9B8-0C1B-4920-BD31-57D80AE17C1A}"/>
    <cellStyle name="입력 2 9 4 2" xfId="6367" xr:uid="{DB7EB98F-C21E-49C3-9C1D-9037359003A7}"/>
    <cellStyle name="입력 2 9 4 2 2" xfId="6368" xr:uid="{800B3DEC-FFA9-4E10-9BD0-1C71E7212F2C}"/>
    <cellStyle name="입력 2 9 4 2 3" xfId="11550" xr:uid="{C7526816-D695-4F3D-A069-61BEA6AB97AF}"/>
    <cellStyle name="입력 2 9 4 3" xfId="6369" xr:uid="{37E400F1-5B69-4464-99AD-678323A3B0CB}"/>
    <cellStyle name="입력 2 9 4 4" xfId="9676" xr:uid="{17280844-59CC-41ED-8B75-0DD50FC5F892}"/>
    <cellStyle name="입력 2 9 5" xfId="6370" xr:uid="{7E9BAB08-0C47-45CA-AD8B-3C9C7EACDD2E}"/>
    <cellStyle name="입력 2 9 5 2" xfId="6371" xr:uid="{2E4DA551-A60A-458B-B6C5-37395FEA258A}"/>
    <cellStyle name="입력 2 9 5 3" xfId="10110" xr:uid="{2DE0685A-3417-49E5-9BE1-F328BA797E74}"/>
    <cellStyle name="입력 2 9 6" xfId="6372" xr:uid="{FC029BA7-F1FC-410D-A0AA-6B304CE6486C}"/>
    <cellStyle name="입력 2 9 7" xfId="8126" xr:uid="{E7A801C3-8DA3-4C8A-93A3-CAEBC76E3BE1}"/>
    <cellStyle name="입력 3" xfId="6373" xr:uid="{AC7252A1-33EE-4B4A-91BB-3BB4817E98F7}"/>
    <cellStyle name="입력 3 10" xfId="6374" xr:uid="{3B9210AD-6543-4192-B4FE-0BAA16724DF3}"/>
    <cellStyle name="입력 3 11" xfId="8127" xr:uid="{744AC827-B64F-45DB-A272-FE9D4348E79B}"/>
    <cellStyle name="입력 3 2" xfId="6375" xr:uid="{80F7DD8B-438D-4A8E-859B-0AB209E6C9DF}"/>
    <cellStyle name="입력 3 2 10" xfId="8128" xr:uid="{8E348953-D6F1-475E-8293-6F446E2753F7}"/>
    <cellStyle name="입력 3 2 2" xfId="6376" xr:uid="{258937FE-86E9-4F25-8055-27C125E95110}"/>
    <cellStyle name="입력 3 2 2 2" xfId="6377" xr:uid="{E154E6F5-8738-4619-AF1D-A18ED4B5D29D}"/>
    <cellStyle name="입력 3 2 2 2 2" xfId="6378" xr:uid="{0C018676-AF51-470D-B726-D1FE42919532}"/>
    <cellStyle name="입력 3 2 2 2 2 2" xfId="6379" xr:uid="{6949B0E3-5E11-4B1F-9526-4FCAE4BAE6E5}"/>
    <cellStyle name="입력 3 2 2 2 2 2 2" xfId="6380" xr:uid="{B28DAD12-3041-4154-AE4C-785F1A67AC58}"/>
    <cellStyle name="입력 3 2 2 2 2 2 3" xfId="10584" xr:uid="{CA884517-FFF3-48EA-A259-21C4946CFAEF}"/>
    <cellStyle name="입력 3 2 2 2 2 3" xfId="6381" xr:uid="{A342D174-77A6-42E1-8C78-14F1E372AEEF}"/>
    <cellStyle name="입력 3 2 2 2 2 4" xfId="8706" xr:uid="{D171F1F2-D163-43BD-9929-1FC671676528}"/>
    <cellStyle name="입력 3 2 2 2 3" xfId="6382" xr:uid="{5DAF9295-6D30-4F88-8E78-27A98320EE48}"/>
    <cellStyle name="입력 3 2 2 2 3 2" xfId="6383" xr:uid="{A1316B3A-6C78-4885-B737-0F01ED15D4C4}"/>
    <cellStyle name="입력 3 2 2 2 3 2 2" xfId="6384" xr:uid="{95AEB182-BB10-4DB0-8DCE-125232E5B3A8}"/>
    <cellStyle name="입력 3 2 2 2 3 2 3" xfId="11052" xr:uid="{B78F6AB0-5D79-4585-BCDB-6DA1E97CB187}"/>
    <cellStyle name="입력 3 2 2 2 3 3" xfId="6385" xr:uid="{CCFC0731-8642-4A27-9DDF-D899283BC557}"/>
    <cellStyle name="입력 3 2 2 2 3 4" xfId="9174" xr:uid="{0217AC53-FC80-4239-BFCF-88120509363A}"/>
    <cellStyle name="입력 3 2 2 2 4" xfId="6386" xr:uid="{830F0C9B-8CC6-4C93-AE0C-0A536CF1A420}"/>
    <cellStyle name="입력 3 2 2 2 4 2" xfId="6387" xr:uid="{8DA91040-631E-4DF5-B6CA-DDD53F872DC5}"/>
    <cellStyle name="입력 3 2 2 2 4 2 2" xfId="6388" xr:uid="{1C8FEFF3-3ADA-4B16-BF65-4A560F6CA28A}"/>
    <cellStyle name="입력 3 2 2 2 4 2 3" xfId="11551" xr:uid="{57B85A9C-71AC-49B0-8E24-BE306490AE3D}"/>
    <cellStyle name="입력 3 2 2 2 4 3" xfId="6389" xr:uid="{77BD2ADE-06E8-4118-ACFE-6782F608081C}"/>
    <cellStyle name="입력 3 2 2 2 4 4" xfId="9677" xr:uid="{2659A4B0-B075-449B-AD6C-587376385035}"/>
    <cellStyle name="입력 3 2 2 2 5" xfId="6390" xr:uid="{08F6AE84-B493-423B-B01F-A250D62F5717}"/>
    <cellStyle name="입력 3 2 2 2 5 2" xfId="6391" xr:uid="{AE45530D-0A59-4563-8992-825C313F4A30}"/>
    <cellStyle name="입력 3 2 2 2 5 3" xfId="10114" xr:uid="{606B581B-D9AB-4C59-BF4A-B34EDC4E6B16}"/>
    <cellStyle name="입력 3 2 2 2 6" xfId="6392" xr:uid="{4D345F0D-798E-4A96-8CBB-C4DE5F2C312D}"/>
    <cellStyle name="입력 3 2 2 2 7" xfId="8130" xr:uid="{9D8CC676-12BE-4492-83B2-D0D8A24085CE}"/>
    <cellStyle name="입력 3 2 2 3" xfId="6393" xr:uid="{C63927FC-BD27-4F19-A5E5-34E993302BB0}"/>
    <cellStyle name="입력 3 2 2 3 2" xfId="6394" xr:uid="{DBC979BD-4E0F-4B21-B9B2-898CCC26D6D7}"/>
    <cellStyle name="입력 3 2 2 3 2 2" xfId="6395" xr:uid="{4F4F04CE-F91D-4C38-A640-98E2DF5AF3C2}"/>
    <cellStyle name="입력 3 2 2 3 2 2 2" xfId="6396" xr:uid="{7F60B8B7-7C7F-4AFD-A4F1-922B34479F24}"/>
    <cellStyle name="입력 3 2 2 3 2 2 3" xfId="10585" xr:uid="{4632840E-4455-4ADF-A879-8821AC0342BC}"/>
    <cellStyle name="입력 3 2 2 3 2 3" xfId="6397" xr:uid="{DD98D665-FE35-4040-96A0-B3EEEF339DAF}"/>
    <cellStyle name="입력 3 2 2 3 2 4" xfId="8707" xr:uid="{7AE62A69-ACE8-4810-84FB-8CF22F3484D6}"/>
    <cellStyle name="입력 3 2 2 3 3" xfId="6398" xr:uid="{0A920F7F-D149-4442-8E50-65293459913D}"/>
    <cellStyle name="입력 3 2 2 3 3 2" xfId="6399" xr:uid="{26FEECCB-73CA-4C08-BFC4-87E63E6EB5ED}"/>
    <cellStyle name="입력 3 2 2 3 3 2 2" xfId="6400" xr:uid="{DC21B9B3-479E-4F03-B5AB-88C404343D22}"/>
    <cellStyle name="입력 3 2 2 3 3 2 3" xfId="11053" xr:uid="{E84B227E-2262-4537-AE9C-52F9FAD9B5CC}"/>
    <cellStyle name="입력 3 2 2 3 3 3" xfId="6401" xr:uid="{EE187DC5-B8A3-4CE6-9E23-CB4BB3D30FC2}"/>
    <cellStyle name="입력 3 2 2 3 3 4" xfId="9175" xr:uid="{41B5CD60-254B-4FFC-85BC-C58D8D89FAFB}"/>
    <cellStyle name="입력 3 2 2 3 4" xfId="6402" xr:uid="{0178D368-DBF0-4C56-8F26-BEB1845914FA}"/>
    <cellStyle name="입력 3 2 2 3 4 2" xfId="6403" xr:uid="{A0002574-DFD0-44D2-80F0-297B716C7D7D}"/>
    <cellStyle name="입력 3 2 2 3 4 2 2" xfId="6404" xr:uid="{05630BA0-912D-421C-A74C-CEBF2651EAE1}"/>
    <cellStyle name="입력 3 2 2 3 4 2 3" xfId="11552" xr:uid="{8DF1A67B-79F4-42BE-ADB6-980CCC1A4BAD}"/>
    <cellStyle name="입력 3 2 2 3 4 3" xfId="6405" xr:uid="{BD97E029-3003-4C88-AD54-A664678AE076}"/>
    <cellStyle name="입력 3 2 2 3 4 4" xfId="9678" xr:uid="{7AA55C36-2818-4C38-A225-BB8D4BBDFA13}"/>
    <cellStyle name="입력 3 2 2 3 5" xfId="6406" xr:uid="{740C85D5-65A0-4CAB-AC23-B5DA4EC1B818}"/>
    <cellStyle name="입력 3 2 2 3 5 2" xfId="6407" xr:uid="{058C3A51-069A-41CC-9486-C42BDD6AE2C7}"/>
    <cellStyle name="입력 3 2 2 3 5 3" xfId="10115" xr:uid="{7A3A0881-ACBC-4FE3-BB0D-12E109E1590A}"/>
    <cellStyle name="입력 3 2 2 3 6" xfId="6408" xr:uid="{F5EC6215-45A5-412D-983B-2F11C8E8D723}"/>
    <cellStyle name="입력 3 2 2 3 7" xfId="8131" xr:uid="{882F7FB5-D413-4482-99E8-2B6A5B46F3CF}"/>
    <cellStyle name="입력 3 2 2 4" xfId="6409" xr:uid="{5FFD4B98-2527-4137-8639-D367AB5FB043}"/>
    <cellStyle name="입력 3 2 2 4 2" xfId="6410" xr:uid="{73B267D7-FE14-4EA7-80E9-CDE459045974}"/>
    <cellStyle name="입력 3 2 2 4 2 2" xfId="6411" xr:uid="{7D11D9C0-54C1-4F31-8877-D50A1F71755D}"/>
    <cellStyle name="입력 3 2 2 4 2 3" xfId="10583" xr:uid="{A06D12D6-75F5-4F4B-A9A8-F63A4A1941B0}"/>
    <cellStyle name="입력 3 2 2 4 3" xfId="6412" xr:uid="{194BAA02-AFF6-473A-98E3-FD69366CCBCB}"/>
    <cellStyle name="입력 3 2 2 4 4" xfId="8705" xr:uid="{344E40A8-362A-4206-B783-5CA3E59B7222}"/>
    <cellStyle name="입력 3 2 2 5" xfId="6413" xr:uid="{664F183F-8A36-4A6E-A69B-780F9F9BCB91}"/>
    <cellStyle name="입력 3 2 2 5 2" xfId="6414" xr:uid="{50C0DE31-E501-4161-A259-830C6A35AC5D}"/>
    <cellStyle name="입력 3 2 2 5 2 2" xfId="6415" xr:uid="{91767BEE-79BF-4DAC-80B5-C51157F30216}"/>
    <cellStyle name="입력 3 2 2 5 2 3" xfId="11051" xr:uid="{1329ADA5-14A4-4A9E-B87C-CD3A1B858FF9}"/>
    <cellStyle name="입력 3 2 2 5 3" xfId="6416" xr:uid="{A9F532FD-2147-4AB8-A4B3-0DF8B6E10B40}"/>
    <cellStyle name="입력 3 2 2 5 4" xfId="9173" xr:uid="{1B68C92B-7CFA-4664-8B84-6ECC2254C429}"/>
    <cellStyle name="입력 3 2 2 6" xfId="6417" xr:uid="{7E406829-7A5B-4827-839B-97748B3D0621}"/>
    <cellStyle name="입력 3 2 2 6 2" xfId="6418" xr:uid="{CB9A55FC-DC6C-4478-B29F-710BA4E9C257}"/>
    <cellStyle name="입력 3 2 2 6 2 2" xfId="6419" xr:uid="{51F3E856-3CBE-42A8-A248-35AD3930626E}"/>
    <cellStyle name="입력 3 2 2 6 2 3" xfId="11292" xr:uid="{B0BCC6A2-E988-4590-9FF3-DCF36B4F9968}"/>
    <cellStyle name="입력 3 2 2 6 3" xfId="6420" xr:uid="{B23E89F3-7AD2-4633-A679-1AF48640AC8B}"/>
    <cellStyle name="입력 3 2 2 6 4" xfId="9418" xr:uid="{697FDCEA-DAE0-4299-8AED-D662A6883731}"/>
    <cellStyle name="입력 3 2 2 7" xfId="6421" xr:uid="{9D3562B4-F6F9-4327-828D-2E3D573D58BF}"/>
    <cellStyle name="입력 3 2 2 7 2" xfId="6422" xr:uid="{2D1A98D8-0D3A-4204-8A23-E19B066FEC00}"/>
    <cellStyle name="입력 3 2 2 7 3" xfId="10113" xr:uid="{66B69054-FAFC-478E-9F08-F024B74017EA}"/>
    <cellStyle name="입력 3 2 2 8" xfId="6423" xr:uid="{06346FA1-DFFC-4FB8-9CBE-A884021ACA89}"/>
    <cellStyle name="입력 3 2 2 9" xfId="8129" xr:uid="{54F98795-8AAE-4833-B4A6-4F5598788770}"/>
    <cellStyle name="입력 3 2 3" xfId="6424" xr:uid="{0D7994C5-357E-4976-AE8B-76BE249552BD}"/>
    <cellStyle name="입력 3 2 3 2" xfId="6425" xr:uid="{61C41645-71C6-47A5-934C-7F5436840544}"/>
    <cellStyle name="입력 3 2 3 2 2" xfId="6426" xr:uid="{12FF3F54-25A2-4256-A94F-2E7B64078C09}"/>
    <cellStyle name="입력 3 2 3 2 2 2" xfId="6427" xr:uid="{11BF9AFF-7530-4110-BAE9-66C2D78B43F3}"/>
    <cellStyle name="입력 3 2 3 2 2 3" xfId="10586" xr:uid="{05D84B01-DE2F-435A-8AFC-C45171ADC4E4}"/>
    <cellStyle name="입력 3 2 3 2 3" xfId="6428" xr:uid="{AE25DCE0-D757-4EA8-9884-1A06F2DFFB33}"/>
    <cellStyle name="입력 3 2 3 2 4" xfId="8708" xr:uid="{7E88A4FD-63B5-4993-AC44-62CF65311E3D}"/>
    <cellStyle name="입력 3 2 3 3" xfId="6429" xr:uid="{4AD85731-6656-4C64-B05D-A71654DF02AF}"/>
    <cellStyle name="입력 3 2 3 3 2" xfId="6430" xr:uid="{310C4609-A6F8-4849-BCE2-5F4A3D64F1E1}"/>
    <cellStyle name="입력 3 2 3 3 2 2" xfId="6431" xr:uid="{C5B7D074-7250-4B2C-A597-8AC6355B6506}"/>
    <cellStyle name="입력 3 2 3 3 2 3" xfId="11054" xr:uid="{A74E82D5-207E-47CC-8091-B9E46418D242}"/>
    <cellStyle name="입력 3 2 3 3 3" xfId="6432" xr:uid="{06135DAF-4001-4ED5-A966-460C21C74726}"/>
    <cellStyle name="입력 3 2 3 3 4" xfId="9176" xr:uid="{BCB2E714-D70B-4C43-B289-5CD1B3A380CC}"/>
    <cellStyle name="입력 3 2 3 4" xfId="6433" xr:uid="{F42435F9-2FA8-4A75-A5BA-E1B357322C57}"/>
    <cellStyle name="입력 3 2 3 4 2" xfId="6434" xr:uid="{8AF3E9EB-A59F-4B65-9509-D24275C4FF68}"/>
    <cellStyle name="입력 3 2 3 4 2 2" xfId="6435" xr:uid="{3292EC16-A845-4CFF-93EA-C19C316C82D1}"/>
    <cellStyle name="입력 3 2 3 4 2 3" xfId="11553" xr:uid="{6666A74B-C5EC-479E-8CB3-CC4D0EC79DAB}"/>
    <cellStyle name="입력 3 2 3 4 3" xfId="6436" xr:uid="{F5D08244-DA4F-4D63-AEE6-00DE0DF4F186}"/>
    <cellStyle name="입력 3 2 3 4 4" xfId="9679" xr:uid="{8C0C86C1-154A-4867-97CA-376064B231A6}"/>
    <cellStyle name="입력 3 2 3 5" xfId="6437" xr:uid="{9E3FC3B3-E6B0-46C1-BB74-0105537AF697}"/>
    <cellStyle name="입력 3 2 3 5 2" xfId="6438" xr:uid="{5E5856C4-75A6-4793-8485-807C3FA64749}"/>
    <cellStyle name="입력 3 2 3 5 3" xfId="10116" xr:uid="{C2D526A0-7DE5-4026-8D39-C1A792110CAA}"/>
    <cellStyle name="입력 3 2 3 6" xfId="6439" xr:uid="{EDBA935D-63CB-489D-9AC3-66CA77BF79C8}"/>
    <cellStyle name="입력 3 2 3 7" xfId="8132" xr:uid="{8E8A57F5-BA5D-4B03-B713-8B42EC7C5CC1}"/>
    <cellStyle name="입력 3 2 4" xfId="6440" xr:uid="{872D1BD3-E38D-45F9-B9E9-5EC821CD874E}"/>
    <cellStyle name="입력 3 2 4 2" xfId="6441" xr:uid="{1664475C-31C5-4249-A007-7739C5B14E4D}"/>
    <cellStyle name="입력 3 2 4 2 2" xfId="6442" xr:uid="{E6978A7B-B89E-48EB-BB6B-5E8CFB82A0C8}"/>
    <cellStyle name="입력 3 2 4 2 2 2" xfId="6443" xr:uid="{E853277A-EDE4-46DB-8397-1470690F89C3}"/>
    <cellStyle name="입력 3 2 4 2 2 3" xfId="10587" xr:uid="{F2593536-6DAC-4186-A8A8-296AB9B2C0B0}"/>
    <cellStyle name="입력 3 2 4 2 3" xfId="6444" xr:uid="{67453216-48D2-4E4D-A196-0AD19D6AE800}"/>
    <cellStyle name="입력 3 2 4 2 4" xfId="8709" xr:uid="{35C60A71-7086-4D50-A4AB-6E9CEEB9EAD5}"/>
    <cellStyle name="입력 3 2 4 3" xfId="6445" xr:uid="{4A97A954-4918-41D4-B7FD-9A00103AA945}"/>
    <cellStyle name="입력 3 2 4 3 2" xfId="6446" xr:uid="{5A7039A3-75FF-4510-965E-A0A1E235F0CB}"/>
    <cellStyle name="입력 3 2 4 3 2 2" xfId="6447" xr:uid="{CCED2028-0438-4634-9C74-EDC34C0C2F17}"/>
    <cellStyle name="입력 3 2 4 3 2 3" xfId="11055" xr:uid="{3FD6EDC2-D4BE-4059-B18D-12BD553A7170}"/>
    <cellStyle name="입력 3 2 4 3 3" xfId="6448" xr:uid="{85B5DF24-43D3-4A8D-84F3-1332BDAAB3E3}"/>
    <cellStyle name="입력 3 2 4 3 4" xfId="9177" xr:uid="{1F57309B-3DF0-4178-B888-B1BBE690A2FE}"/>
    <cellStyle name="입력 3 2 4 4" xfId="6449" xr:uid="{2B99D233-A5AF-457C-B172-9BA7809044B8}"/>
    <cellStyle name="입력 3 2 4 4 2" xfId="6450" xr:uid="{2DB1A304-3374-488A-B897-C681B80DA237}"/>
    <cellStyle name="입력 3 2 4 4 2 2" xfId="6451" xr:uid="{AF3BF7BE-AA2A-41EA-824A-C783FF385C37}"/>
    <cellStyle name="입력 3 2 4 4 2 3" xfId="11554" xr:uid="{BC900493-B752-4B32-B343-877903218024}"/>
    <cellStyle name="입력 3 2 4 4 3" xfId="6452" xr:uid="{01E7BE28-8E95-44C2-8FED-CB526C2C4130}"/>
    <cellStyle name="입력 3 2 4 4 4" xfId="9680" xr:uid="{5B918364-F35A-4E29-8718-ABD24EF5C110}"/>
    <cellStyle name="입력 3 2 4 5" xfId="6453" xr:uid="{93B6C979-5894-4309-A388-3984EA827BF1}"/>
    <cellStyle name="입력 3 2 4 5 2" xfId="6454" xr:uid="{616F41F3-2248-487D-850C-71F574BE6CE5}"/>
    <cellStyle name="입력 3 2 4 5 3" xfId="10117" xr:uid="{ED5F5F90-8B97-43BF-8AA5-CA6D64B64425}"/>
    <cellStyle name="입력 3 2 4 6" xfId="6455" xr:uid="{D44F65AC-24D4-411A-B5D8-CAB0789D3865}"/>
    <cellStyle name="입력 3 2 4 7" xfId="8133" xr:uid="{07E49D61-7960-46B7-9517-D7AB5125E872}"/>
    <cellStyle name="입력 3 2 5" xfId="6456" xr:uid="{6E8AF690-5333-4DB6-8FFD-118ACFCC6BC2}"/>
    <cellStyle name="입력 3 2 5 2" xfId="6457" xr:uid="{8F6B9FD6-9CE1-41AF-A997-B3C92487AAF4}"/>
    <cellStyle name="입력 3 2 5 2 2" xfId="6458" xr:uid="{6460B6FE-7575-43F6-9599-175AFBEA0919}"/>
    <cellStyle name="입력 3 2 5 2 3" xfId="10582" xr:uid="{570CD527-3051-4E80-BFEE-84945F3816DD}"/>
    <cellStyle name="입력 3 2 5 3" xfId="6459" xr:uid="{C8B2254D-E2F7-4566-99CE-BB49C4BA8289}"/>
    <cellStyle name="입력 3 2 5 4" xfId="8704" xr:uid="{E8B39DEB-BB66-40A8-A75D-B344786A39DD}"/>
    <cellStyle name="입력 3 2 6" xfId="6460" xr:uid="{90FBCFCB-2E2E-43AB-825D-A7EF6B6A64C5}"/>
    <cellStyle name="입력 3 2 6 2" xfId="6461" xr:uid="{F80284FA-31C0-427E-8E74-7AE910E480DD}"/>
    <cellStyle name="입력 3 2 6 2 2" xfId="6462" xr:uid="{E52D4BCD-156F-430D-9790-CDDF04209713}"/>
    <cellStyle name="입력 3 2 6 2 3" xfId="11050" xr:uid="{849E0D21-87DE-43CA-A178-673C4B338EB3}"/>
    <cellStyle name="입력 3 2 6 3" xfId="6463" xr:uid="{95BCCCEE-4E21-4BC7-A755-1FE83340A48F}"/>
    <cellStyle name="입력 3 2 6 4" xfId="9172" xr:uid="{906BF6A4-1CDC-46EF-B267-4EBBBC226A9D}"/>
    <cellStyle name="입력 3 2 7" xfId="6464" xr:uid="{4831E1F8-EBBE-4F71-83C0-D461BBADB494}"/>
    <cellStyle name="입력 3 2 7 2" xfId="6465" xr:uid="{BEDD87B9-9FE2-4CB9-8EBD-6E24FA6F928D}"/>
    <cellStyle name="입력 3 2 7 2 2" xfId="6466" xr:uid="{85A2529E-C6FE-4466-835E-4EEC1A0B7250}"/>
    <cellStyle name="입력 3 2 7 2 3" xfId="11232" xr:uid="{1974F485-BA86-46AC-9480-E7BA8C3D59EE}"/>
    <cellStyle name="입력 3 2 7 3" xfId="6467" xr:uid="{2D00BBDD-2A3E-440C-B066-8B020D9A2A77}"/>
    <cellStyle name="입력 3 2 7 4" xfId="9358" xr:uid="{85B458DD-206E-45D2-A925-8D5DDD5144D9}"/>
    <cellStyle name="입력 3 2 8" xfId="6468" xr:uid="{9D400BFE-38E0-40E7-97A2-6424D8BB3234}"/>
    <cellStyle name="입력 3 2 8 2" xfId="6469" xr:uid="{2986D481-4A29-4B52-A179-F74519297587}"/>
    <cellStyle name="입력 3 2 8 3" xfId="10112" xr:uid="{346764DC-3E24-4323-94E6-2E0B00AB605B}"/>
    <cellStyle name="입력 3 2 9" xfId="6470" xr:uid="{D851AE43-5C7D-4DE6-848B-B35F73802CC9}"/>
    <cellStyle name="입력 3 3" xfId="6471" xr:uid="{BAC677B2-3C34-4B70-B72A-025D84BDDB25}"/>
    <cellStyle name="입력 3 3 2" xfId="6472" xr:uid="{2732A29E-FFD5-4036-B3CC-A802EF5CF7C2}"/>
    <cellStyle name="입력 3 3 2 2" xfId="6473" xr:uid="{AC9D669E-FAF7-4E36-9EB6-146A6B49977D}"/>
    <cellStyle name="입력 3 3 2 2 2" xfId="6474" xr:uid="{67C087E6-EB19-48D9-AD5C-7A65A8C755DB}"/>
    <cellStyle name="입력 3 3 2 2 2 2" xfId="6475" xr:uid="{6F5061DD-5104-45E8-ABF5-36BAC86BFB66}"/>
    <cellStyle name="입력 3 3 2 2 2 3" xfId="10589" xr:uid="{DA283AC1-628C-47CB-BD4D-E7644F6C3897}"/>
    <cellStyle name="입력 3 3 2 2 3" xfId="6476" xr:uid="{C97D742D-A264-44E5-B357-EB376251F519}"/>
    <cellStyle name="입력 3 3 2 2 4" xfId="8711" xr:uid="{8D096AF2-7DCB-4D90-90FD-6D5FBAC5EE99}"/>
    <cellStyle name="입력 3 3 2 3" xfId="6477" xr:uid="{3ABDBC22-AAB1-40BE-8F2A-90B500CDFB8C}"/>
    <cellStyle name="입력 3 3 2 3 2" xfId="6478" xr:uid="{082367AF-644F-4566-9BAF-9A6B0FDB6D18}"/>
    <cellStyle name="입력 3 3 2 3 2 2" xfId="6479" xr:uid="{BC9BDD0D-BDFE-4B63-B5A1-E1331BFA8BAF}"/>
    <cellStyle name="입력 3 3 2 3 2 3" xfId="11057" xr:uid="{3DF930A9-F933-4ABE-B88E-4191D0E5F7BE}"/>
    <cellStyle name="입력 3 3 2 3 3" xfId="6480" xr:uid="{4CEAA218-455F-4E76-A854-21D8E694522C}"/>
    <cellStyle name="입력 3 3 2 3 4" xfId="9179" xr:uid="{74C0D10E-9008-4752-8ED9-4E401426834D}"/>
    <cellStyle name="입력 3 3 2 4" xfId="6481" xr:uid="{1C861683-62EA-4424-BF77-47262538DFFA}"/>
    <cellStyle name="입력 3 3 2 4 2" xfId="6482" xr:uid="{90757343-19D8-404F-8FFD-41F99B0BE183}"/>
    <cellStyle name="입력 3 3 2 4 2 2" xfId="6483" xr:uid="{4713BBAF-A8DB-435F-8375-421D4D153AC4}"/>
    <cellStyle name="입력 3 3 2 4 2 3" xfId="11555" xr:uid="{B0C25607-2083-4745-A253-1652E713099B}"/>
    <cellStyle name="입력 3 3 2 4 3" xfId="6484" xr:uid="{DAB2126B-53AB-4261-BBC3-48E063EF6E29}"/>
    <cellStyle name="입력 3 3 2 4 4" xfId="9681" xr:uid="{41BD005C-8058-4B46-B402-2AA575A8F10E}"/>
    <cellStyle name="입력 3 3 2 5" xfId="6485" xr:uid="{2C90C970-340C-438B-A91A-3602898087ED}"/>
    <cellStyle name="입력 3 3 2 5 2" xfId="6486" xr:uid="{56E683B2-9FFA-48DD-A109-8715C2E8A0E2}"/>
    <cellStyle name="입력 3 3 2 5 3" xfId="10119" xr:uid="{B7A03BF7-D24F-4390-BA74-468FEE10B16B}"/>
    <cellStyle name="입력 3 3 2 6" xfId="6487" xr:uid="{5246F523-C904-48AB-A4D3-7157922DB86B}"/>
    <cellStyle name="입력 3 3 2 7" xfId="8135" xr:uid="{F00FCC56-E20E-4F0B-AF51-F75D4BB2223C}"/>
    <cellStyle name="입력 3 3 3" xfId="6488" xr:uid="{E957095D-CE01-403D-81AB-4276103CE789}"/>
    <cellStyle name="입력 3 3 3 2" xfId="6489" xr:uid="{224A1AF0-E625-40AF-A7DB-12E66090BBF5}"/>
    <cellStyle name="입력 3 3 3 2 2" xfId="6490" xr:uid="{7C8D228B-6A83-46BC-B8ED-9F4D07C985B8}"/>
    <cellStyle name="입력 3 3 3 2 2 2" xfId="6491" xr:uid="{A8B6ABF3-0246-439C-80B7-8835853F5B34}"/>
    <cellStyle name="입력 3 3 3 2 2 3" xfId="10590" xr:uid="{4AB2EDB9-4718-4E5F-B570-4DA5904F6E6A}"/>
    <cellStyle name="입력 3 3 3 2 3" xfId="6492" xr:uid="{F5269D44-AAD7-4450-A961-18E78A685C43}"/>
    <cellStyle name="입력 3 3 3 2 4" xfId="8712" xr:uid="{AB87794C-7F26-4696-BBDF-3CD6F1BA80D8}"/>
    <cellStyle name="입력 3 3 3 3" xfId="6493" xr:uid="{AF735EE4-A5D6-47C5-BECA-92E0C4218D30}"/>
    <cellStyle name="입력 3 3 3 3 2" xfId="6494" xr:uid="{E636F49A-58DE-4756-9216-ED38BE7AE72E}"/>
    <cellStyle name="입력 3 3 3 3 2 2" xfId="6495" xr:uid="{3985E901-89B1-4039-92AF-F6E0F7F644CB}"/>
    <cellStyle name="입력 3 3 3 3 2 3" xfId="11058" xr:uid="{4672D867-8584-4867-B231-7D57287CD425}"/>
    <cellStyle name="입력 3 3 3 3 3" xfId="6496" xr:uid="{F8BEC794-E62C-4A05-9BA9-1048B276D5B4}"/>
    <cellStyle name="입력 3 3 3 3 4" xfId="9180" xr:uid="{C9FDA37B-3E9C-4AE4-A9CE-8BA56514F385}"/>
    <cellStyle name="입력 3 3 3 4" xfId="6497" xr:uid="{DF5BF8F7-E9F3-4505-AE42-5F9DE047ECD0}"/>
    <cellStyle name="입력 3 3 3 4 2" xfId="6498" xr:uid="{300E259A-3CA9-4F56-B4BC-1AFF47E2967D}"/>
    <cellStyle name="입력 3 3 3 4 2 2" xfId="6499" xr:uid="{7460B833-DF81-4639-97A5-AB7C2FD30AD3}"/>
    <cellStyle name="입력 3 3 3 4 2 3" xfId="11556" xr:uid="{79549EB1-E766-44B5-92A9-7484F050E027}"/>
    <cellStyle name="입력 3 3 3 4 3" xfId="6500" xr:uid="{5A1A7E3A-0CED-4B7A-8584-5263BFBE9087}"/>
    <cellStyle name="입력 3 3 3 4 4" xfId="9682" xr:uid="{1561F200-CE74-4434-A09C-3CC1E1DD73AC}"/>
    <cellStyle name="입력 3 3 3 5" xfId="6501" xr:uid="{F7477145-B9F6-4562-AD6D-1F6493D77B77}"/>
    <cellStyle name="입력 3 3 3 5 2" xfId="6502" xr:uid="{F2AE1F36-6461-4F5F-86EA-57FAA9F261D5}"/>
    <cellStyle name="입력 3 3 3 5 3" xfId="10120" xr:uid="{8A0B9BF9-C041-45B6-9457-EF9FA827E98C}"/>
    <cellStyle name="입력 3 3 3 6" xfId="6503" xr:uid="{856A4C8A-CF01-46AA-9F36-8CA73148FAB8}"/>
    <cellStyle name="입력 3 3 3 7" xfId="8136" xr:uid="{62920FF7-3E41-4358-9018-456C8747BCA5}"/>
    <cellStyle name="입력 3 3 4" xfId="6504" xr:uid="{C9951784-C101-40E3-8D68-EB354BC51899}"/>
    <cellStyle name="입력 3 3 4 2" xfId="6505" xr:uid="{58DA2365-C705-4651-B38C-AB98530CEEAD}"/>
    <cellStyle name="입력 3 3 4 2 2" xfId="6506" xr:uid="{A54D0AE3-8D04-423A-A0F6-4E9733052B01}"/>
    <cellStyle name="입력 3 3 4 2 3" xfId="10588" xr:uid="{DC7E1FA1-3235-40EE-AE81-6994C91CF27B}"/>
    <cellStyle name="입력 3 3 4 3" xfId="6507" xr:uid="{7A757723-1123-4098-8215-6A6D42ED2F0F}"/>
    <cellStyle name="입력 3 3 4 4" xfId="8710" xr:uid="{66C3F2BC-C307-4D78-9D4F-E60972E6C27C}"/>
    <cellStyle name="입력 3 3 5" xfId="6508" xr:uid="{FF8D5421-AC53-4CFF-960E-461840BC50FA}"/>
    <cellStyle name="입력 3 3 5 2" xfId="6509" xr:uid="{3FB7E357-F228-4949-8D0F-542C4656E5AF}"/>
    <cellStyle name="입력 3 3 5 2 2" xfId="6510" xr:uid="{4A08E49E-B9E1-4123-AEDC-5D01804F79B5}"/>
    <cellStyle name="입력 3 3 5 2 3" xfId="11056" xr:uid="{94BC8A85-29DA-4DF9-826B-1CE597FC037F}"/>
    <cellStyle name="입력 3 3 5 3" xfId="6511" xr:uid="{85C7F2F5-78EB-41A4-BE94-F69EBACBBB50}"/>
    <cellStyle name="입력 3 3 5 4" xfId="9178" xr:uid="{24439DBB-E02A-4111-865E-9ED20CB4C6CD}"/>
    <cellStyle name="입력 3 3 6" xfId="6512" xr:uid="{023181CB-D344-4B21-A6A7-5F72507FA21A}"/>
    <cellStyle name="입력 3 3 6 2" xfId="6513" xr:uid="{E7236E11-F014-4FEB-BC19-14A8D50ACED2}"/>
    <cellStyle name="입력 3 3 6 2 2" xfId="6514" xr:uid="{AF24549F-7A13-4740-A792-3064EF406532}"/>
    <cellStyle name="입력 3 3 6 2 3" xfId="11291" xr:uid="{C424BF74-26F5-46CA-9DE0-0131C8CC3AFD}"/>
    <cellStyle name="입력 3 3 6 3" xfId="6515" xr:uid="{C21B27AF-AF47-403A-A2D1-A84CB137A8C8}"/>
    <cellStyle name="입력 3 3 6 4" xfId="9417" xr:uid="{35DEF8A2-8F72-40CB-B9F5-8DD03BAF5C4B}"/>
    <cellStyle name="입력 3 3 7" xfId="6516" xr:uid="{C329ED1A-1212-471F-86F3-9CF22307BB52}"/>
    <cellStyle name="입력 3 3 7 2" xfId="6517" xr:uid="{DE8C0A5A-1012-4A88-B1DB-194E578DB91D}"/>
    <cellStyle name="입력 3 3 7 3" xfId="10118" xr:uid="{BCEF0309-D140-4CE5-A1F9-9896D09D6981}"/>
    <cellStyle name="입력 3 3 8" xfId="6518" xr:uid="{81A63636-20C6-4847-A0D1-4E49FE427633}"/>
    <cellStyle name="입력 3 3 9" xfId="8134" xr:uid="{AF3729F5-D3B8-407A-9011-026E38830D4E}"/>
    <cellStyle name="입력 3 4" xfId="6519" xr:uid="{929001F5-477F-4E61-BDC0-3826B66E4003}"/>
    <cellStyle name="입력 3 4 2" xfId="6520" xr:uid="{A5E0BF48-3847-4C65-841A-3B57BDCDB345}"/>
    <cellStyle name="입력 3 4 2 2" xfId="6521" xr:uid="{40895B6F-D279-4CDC-A73E-7DB0DFF0B6AF}"/>
    <cellStyle name="입력 3 4 2 2 2" xfId="6522" xr:uid="{5E384500-18F3-453C-B98F-25D016F6E42C}"/>
    <cellStyle name="입력 3 4 2 2 3" xfId="10591" xr:uid="{4743F882-05E4-4535-818D-B2D903D223B8}"/>
    <cellStyle name="입력 3 4 2 3" xfId="6523" xr:uid="{03496827-B008-483C-B9A1-86753FF58BB2}"/>
    <cellStyle name="입력 3 4 2 4" xfId="8713" xr:uid="{D0E55C51-2C4C-4FC9-8E5F-BA2B061D2DBE}"/>
    <cellStyle name="입력 3 4 3" xfId="6524" xr:uid="{3BA7C74C-C6D3-4654-AD06-38EC4158F247}"/>
    <cellStyle name="입력 3 4 3 2" xfId="6525" xr:uid="{008D40CC-999C-4C20-854B-8E06A354AB3B}"/>
    <cellStyle name="입력 3 4 3 2 2" xfId="6526" xr:uid="{B4913582-84F7-493A-B88B-5D43A3E098F9}"/>
    <cellStyle name="입력 3 4 3 2 3" xfId="11059" xr:uid="{BBEA46C5-316D-42BA-97B2-350D0C4EB044}"/>
    <cellStyle name="입력 3 4 3 3" xfId="6527" xr:uid="{6DDCBB53-0353-4E35-9234-D31B89881E84}"/>
    <cellStyle name="입력 3 4 3 4" xfId="9181" xr:uid="{13D689A4-F5C6-4501-950C-FB6A7B95537A}"/>
    <cellStyle name="입력 3 4 4" xfId="6528" xr:uid="{3D314C98-AA6A-4F79-81ED-CB65893264AC}"/>
    <cellStyle name="입력 3 4 4 2" xfId="6529" xr:uid="{D502DC97-89AF-48F9-BD61-69687D1AD986}"/>
    <cellStyle name="입력 3 4 4 2 2" xfId="6530" xr:uid="{CF561877-247B-49F1-8512-805B1DD8B407}"/>
    <cellStyle name="입력 3 4 4 2 3" xfId="11557" xr:uid="{80D4A31A-4A60-4A8E-8386-09EBA44A1467}"/>
    <cellStyle name="입력 3 4 4 3" xfId="6531" xr:uid="{2A6302D6-5439-4E9E-AF43-AC2FE49D56CB}"/>
    <cellStyle name="입력 3 4 4 4" xfId="9683" xr:uid="{57A487F8-E049-45E0-AAC2-D30019B80B13}"/>
    <cellStyle name="입력 3 4 5" xfId="6532" xr:uid="{D5B8CCC9-8147-42A6-9754-CD7F86CD93B7}"/>
    <cellStyle name="입력 3 4 5 2" xfId="6533" xr:uid="{87D4DBE8-05E9-4A1D-8216-622DE4C96D12}"/>
    <cellStyle name="입력 3 4 5 3" xfId="10121" xr:uid="{CB8360CD-3EA4-436B-98E4-3DA7CB9C320C}"/>
    <cellStyle name="입력 3 4 6" xfId="6534" xr:uid="{150073E2-37DD-4393-9EB5-FA81B9443A10}"/>
    <cellStyle name="입력 3 4 7" xfId="8137" xr:uid="{E724DCF0-557D-4793-8015-B3161DCCFD37}"/>
    <cellStyle name="입력 3 5" xfId="6535" xr:uid="{D700CB7D-525A-4743-8F8F-50850D22807A}"/>
    <cellStyle name="입력 3 5 2" xfId="6536" xr:uid="{F3A95FC6-BC21-43A5-9E73-FD01DD9AF2DC}"/>
    <cellStyle name="입력 3 5 2 2" xfId="6537" xr:uid="{381269D1-7559-499B-89C3-88363202FCCB}"/>
    <cellStyle name="입력 3 5 2 2 2" xfId="6538" xr:uid="{4ED14828-7AFC-4A69-AAA0-E9B673B75EFC}"/>
    <cellStyle name="입력 3 5 2 2 3" xfId="10592" xr:uid="{5546CA77-3A47-487A-88FB-078CF4413CC8}"/>
    <cellStyle name="입력 3 5 2 3" xfId="6539" xr:uid="{EB8055F4-329F-49F1-AA3D-41C924E4111A}"/>
    <cellStyle name="입력 3 5 2 4" xfId="8714" xr:uid="{BBAEFB33-A601-4EFF-AC2B-D89659EB61AF}"/>
    <cellStyle name="입력 3 5 3" xfId="6540" xr:uid="{852B9EF4-ACDE-4DE3-8BEB-98A52DAB197B}"/>
    <cellStyle name="입력 3 5 3 2" xfId="6541" xr:uid="{B02CF49A-1620-4E0C-9E13-019CB3100809}"/>
    <cellStyle name="입력 3 5 3 2 2" xfId="6542" xr:uid="{A04791DC-A95A-4584-90A2-FF2313408D9E}"/>
    <cellStyle name="입력 3 5 3 2 3" xfId="11060" xr:uid="{BDA82AC4-6120-464D-9D36-ADD2DA2E6846}"/>
    <cellStyle name="입력 3 5 3 3" xfId="6543" xr:uid="{8046D684-261B-4848-B88A-4FFDA7023206}"/>
    <cellStyle name="입력 3 5 3 4" xfId="9182" xr:uid="{91C2B2F8-9EAC-435C-ABDB-5B18A2B38454}"/>
    <cellStyle name="입력 3 5 4" xfId="6544" xr:uid="{0EAE188D-9D16-4813-8217-CBB8B35E71B1}"/>
    <cellStyle name="입력 3 5 4 2" xfId="6545" xr:uid="{99F5E3B9-9EFC-46F2-B351-461E7131DB8B}"/>
    <cellStyle name="입력 3 5 4 2 2" xfId="6546" xr:uid="{EE9025A4-845C-4205-8A7C-C77EB4B13CE4}"/>
    <cellStyle name="입력 3 5 4 2 3" xfId="11558" xr:uid="{EFEF3D33-5163-4DAD-8ED2-974AA8F583DE}"/>
    <cellStyle name="입력 3 5 4 3" xfId="6547" xr:uid="{69C5D522-4014-41E8-AECE-1058CB57B5DF}"/>
    <cellStyle name="입력 3 5 4 4" xfId="9684" xr:uid="{6BBEDAA4-3560-4590-9430-618A37D490D4}"/>
    <cellStyle name="입력 3 5 5" xfId="6548" xr:uid="{B0DFACBB-E71B-425D-AFAE-AADCED88D46C}"/>
    <cellStyle name="입력 3 5 5 2" xfId="6549" xr:uid="{58B01B6F-7C37-492E-8891-880883C65DCB}"/>
    <cellStyle name="입력 3 5 5 3" xfId="10122" xr:uid="{FDE38EAF-3108-4AF0-B8C1-E243176D52C7}"/>
    <cellStyle name="입력 3 5 6" xfId="6550" xr:uid="{8E976A3F-0894-467E-9C36-B9207DA84EB2}"/>
    <cellStyle name="입력 3 5 7" xfId="8138" xr:uid="{73832F8C-16E3-44B8-84D7-94785D4B6FFB}"/>
    <cellStyle name="입력 3 6" xfId="6551" xr:uid="{6A7C9924-0D56-4DB0-B422-3D7CE1622C65}"/>
    <cellStyle name="입력 3 6 2" xfId="6552" xr:uid="{ACED293D-CE4A-4AB0-B765-892A9A7AB1D9}"/>
    <cellStyle name="입력 3 6 2 2" xfId="6553" xr:uid="{E671A1E8-B9B0-4F19-B502-7D2FE6CCA37D}"/>
    <cellStyle name="입력 3 6 2 3" xfId="10581" xr:uid="{5E502F44-58A7-4647-8A9B-DE8BD726A67B}"/>
    <cellStyle name="입력 3 6 3" xfId="6554" xr:uid="{4970FEA0-4B79-4372-83C1-588FAABAA49C}"/>
    <cellStyle name="입력 3 6 4" xfId="8703" xr:uid="{71A2A9B0-EA19-4FF1-99E8-C5CFD1292313}"/>
    <cellStyle name="입력 3 7" xfId="6555" xr:uid="{09A3895B-93C3-4286-BC3E-1AD5F943A65B}"/>
    <cellStyle name="입력 3 7 2" xfId="6556" xr:uid="{2765D43F-512B-4BAF-8DD6-DFF06EA520CF}"/>
    <cellStyle name="입력 3 7 2 2" xfId="6557" xr:uid="{E1E6C058-8B40-4BB4-A533-4D671A5E56E7}"/>
    <cellStyle name="입력 3 7 2 3" xfId="11049" xr:uid="{9B43D6B6-4BC3-4ABF-BC17-E453DAB610F2}"/>
    <cellStyle name="입력 3 7 3" xfId="6558" xr:uid="{24FFE5F4-81B3-45EB-9E71-9C57BF6AA5A9}"/>
    <cellStyle name="입력 3 7 4" xfId="9171" xr:uid="{E98B3334-2591-43D4-9DBF-5D391834579D}"/>
    <cellStyle name="입력 3 8" xfId="6559" xr:uid="{385F3329-5F9F-497F-BBFD-C11EFA287639}"/>
    <cellStyle name="입력 3 8 2" xfId="6560" xr:uid="{1C34E738-D653-4003-A718-F067299294B1}"/>
    <cellStyle name="입력 3 8 2 2" xfId="6561" xr:uid="{2004788A-41C4-4D25-9D61-6304A0906331}"/>
    <cellStyle name="입력 3 8 2 3" xfId="11188" xr:uid="{1DF0E68F-46A9-4564-B91C-E50BCA105B79}"/>
    <cellStyle name="입력 3 8 3" xfId="6562" xr:uid="{FCF87F61-0ADC-46DA-9E9D-A6A2667E8E80}"/>
    <cellStyle name="입력 3 8 4" xfId="9314" xr:uid="{9988C1BC-4E11-4474-95D0-D212DE69A1C6}"/>
    <cellStyle name="입력 3 9" xfId="6563" xr:uid="{F39B07C9-0AEA-43DA-950A-D9DA854B1B64}"/>
    <cellStyle name="입력 3 9 2" xfId="6564" xr:uid="{BA449027-CDA0-4D43-82BA-A93D62A8E761}"/>
    <cellStyle name="입력 3 9 3" xfId="10111" xr:uid="{E4ED9FE0-639E-4361-92E8-9F4197FBA67E}"/>
    <cellStyle name="입력 4" xfId="6565" xr:uid="{2A5F1456-96E7-49DD-A826-83250DAE26B7}"/>
    <cellStyle name="입력 4 10" xfId="8139" xr:uid="{3EF453CC-8A52-4951-8406-129E4B27B835}"/>
    <cellStyle name="입력 4 2" xfId="6566" xr:uid="{761CA51B-8E1D-4616-898F-F668A1F974E3}"/>
    <cellStyle name="입력 4 2 2" xfId="6567" xr:uid="{20C92B77-F7A1-4987-93C8-F6E98CF3CE90}"/>
    <cellStyle name="입력 4 2 2 2" xfId="6568" xr:uid="{7549BCBE-FA36-475E-932F-1D7E90147EE0}"/>
    <cellStyle name="입력 4 2 2 2 2" xfId="6569" xr:uid="{F18FC794-E37F-431B-8AD4-657685ED856D}"/>
    <cellStyle name="입력 4 2 2 2 2 2" xfId="6570" xr:uid="{769F3AD9-9A3C-4213-B8E3-C52E601CD1E2}"/>
    <cellStyle name="입력 4 2 2 2 2 3" xfId="10595" xr:uid="{4BFABFA0-F842-4CC2-A3A7-CA24DE63FFE3}"/>
    <cellStyle name="입력 4 2 2 2 3" xfId="6571" xr:uid="{6BB96BE7-DECA-4427-926D-EC819FBD2AE0}"/>
    <cellStyle name="입력 4 2 2 2 4" xfId="8717" xr:uid="{98242D52-F957-4927-94CB-3DC1F96CD5FA}"/>
    <cellStyle name="입력 4 2 2 3" xfId="6572" xr:uid="{0A665833-8744-483B-9751-978187F2ECA8}"/>
    <cellStyle name="입력 4 2 2 3 2" xfId="6573" xr:uid="{6C58364F-965F-41DB-AF9C-D392F95F4FB4}"/>
    <cellStyle name="입력 4 2 2 3 2 2" xfId="6574" xr:uid="{B7C36C73-2AD3-44D7-BACB-AD614D05F5A3}"/>
    <cellStyle name="입력 4 2 2 3 2 3" xfId="11063" xr:uid="{7F52C943-635B-4071-B38D-3BF34E850E8C}"/>
    <cellStyle name="입력 4 2 2 3 3" xfId="6575" xr:uid="{35172049-1ECD-4E7F-B832-8CF2F5EA4B28}"/>
    <cellStyle name="입력 4 2 2 3 4" xfId="9185" xr:uid="{3D500ACA-8811-4B3B-B4DD-2F9410199742}"/>
    <cellStyle name="입력 4 2 2 4" xfId="6576" xr:uid="{202621B5-6F35-459A-9A17-64174AF58A99}"/>
    <cellStyle name="입력 4 2 2 4 2" xfId="6577" xr:uid="{97954C2A-934F-43FF-AF6B-56AF75CDDA01}"/>
    <cellStyle name="입력 4 2 2 4 2 2" xfId="6578" xr:uid="{9AB5EE67-685B-42B4-960A-4901AEAA1A53}"/>
    <cellStyle name="입력 4 2 2 4 2 3" xfId="11559" xr:uid="{9156F48E-AFCE-4F54-9272-ED84571CC670}"/>
    <cellStyle name="입력 4 2 2 4 3" xfId="6579" xr:uid="{46454D47-C292-40DD-9E14-84DF45CF92B8}"/>
    <cellStyle name="입력 4 2 2 4 4" xfId="9685" xr:uid="{77E17570-06E0-472C-8B52-DF7C35237FE3}"/>
    <cellStyle name="입력 4 2 2 5" xfId="6580" xr:uid="{0C59AB75-FD36-4830-BC54-EEEF038B0783}"/>
    <cellStyle name="입력 4 2 2 5 2" xfId="6581" xr:uid="{FEA36A39-BB98-4B0A-BD0E-242AA4CB2473}"/>
    <cellStyle name="입력 4 2 2 5 3" xfId="10125" xr:uid="{3BA1F506-71CA-40AC-A701-5372CC44BBA5}"/>
    <cellStyle name="입력 4 2 2 6" xfId="6582" xr:uid="{C2D83622-614E-4A7D-9911-7EB5D69B5BE4}"/>
    <cellStyle name="입력 4 2 2 7" xfId="8141" xr:uid="{9EFC4B6F-89F6-436D-A37E-7A6A70221B50}"/>
    <cellStyle name="입력 4 2 3" xfId="6583" xr:uid="{3B3F07F8-E09F-4CCF-AD56-15A53C9DE2F0}"/>
    <cellStyle name="입력 4 2 3 2" xfId="6584" xr:uid="{F209588C-8513-45C2-A486-47556A103E3C}"/>
    <cellStyle name="입력 4 2 3 2 2" xfId="6585" xr:uid="{305FF40B-57BD-43C6-BB24-4F375E08E6A6}"/>
    <cellStyle name="입력 4 2 3 2 2 2" xfId="6586" xr:uid="{7785326F-D671-4C22-B32F-2E79C4C2F149}"/>
    <cellStyle name="입력 4 2 3 2 2 3" xfId="10596" xr:uid="{00402468-458C-410A-A167-BBB770A16FD8}"/>
    <cellStyle name="입력 4 2 3 2 3" xfId="6587" xr:uid="{181CD5B3-B484-4445-9FDD-4C416893B3B5}"/>
    <cellStyle name="입력 4 2 3 2 4" xfId="8718" xr:uid="{BED9D40D-6FD9-46BE-8EB5-E649F0272E1C}"/>
    <cellStyle name="입력 4 2 3 3" xfId="6588" xr:uid="{589B042A-5D32-4F34-90EE-4217D7A72719}"/>
    <cellStyle name="입력 4 2 3 3 2" xfId="6589" xr:uid="{11C519BD-14CB-4FD4-B52E-5E71B2933CFF}"/>
    <cellStyle name="입력 4 2 3 3 2 2" xfId="6590" xr:uid="{78129E39-5D09-4285-A37B-C093DE91BBAB}"/>
    <cellStyle name="입력 4 2 3 3 2 3" xfId="11064" xr:uid="{5760241F-2C9F-460D-A3BA-195337A97BD0}"/>
    <cellStyle name="입력 4 2 3 3 3" xfId="6591" xr:uid="{3B565138-000B-4942-BCAC-E5892DA45EB7}"/>
    <cellStyle name="입력 4 2 3 3 4" xfId="9186" xr:uid="{77C6FF8A-8BB0-40E5-AD77-D62EB7AAE1FC}"/>
    <cellStyle name="입력 4 2 3 4" xfId="6592" xr:uid="{7E829D78-9A1D-4683-9E6D-5A46034DDBA3}"/>
    <cellStyle name="입력 4 2 3 4 2" xfId="6593" xr:uid="{ECCE65BC-F104-4C13-B937-41A05482E94C}"/>
    <cellStyle name="입력 4 2 3 4 2 2" xfId="6594" xr:uid="{E6FD7A3A-E7D9-4ED7-BA96-868E121E0DEB}"/>
    <cellStyle name="입력 4 2 3 4 2 3" xfId="11560" xr:uid="{5999AE1B-6350-437A-9498-5BF171E8F617}"/>
    <cellStyle name="입력 4 2 3 4 3" xfId="6595" xr:uid="{31BF4903-1167-4D64-A7F6-BC5DB486C5B9}"/>
    <cellStyle name="입력 4 2 3 4 4" xfId="9686" xr:uid="{B8012B01-BC1A-4407-812D-9AB70970515C}"/>
    <cellStyle name="입력 4 2 3 5" xfId="6596" xr:uid="{9BC08AA5-11BB-453A-B96E-A85DECAF9259}"/>
    <cellStyle name="입력 4 2 3 5 2" xfId="6597" xr:uid="{227F5924-6BE5-4019-8B37-1CD6411BBECC}"/>
    <cellStyle name="입력 4 2 3 5 3" xfId="10126" xr:uid="{A9EA4417-6B98-4F0A-AF24-820F2F66C596}"/>
    <cellStyle name="입력 4 2 3 6" xfId="6598" xr:uid="{4D3AB47F-E6D7-4F42-B930-4B2E75C3F057}"/>
    <cellStyle name="입력 4 2 3 7" xfId="8142" xr:uid="{F89B1361-2F78-4DB6-A8F3-D5BADD98C48A}"/>
    <cellStyle name="입력 4 2 4" xfId="6599" xr:uid="{5F5050AD-E629-4DE4-9A84-4E1C8B8189BA}"/>
    <cellStyle name="입력 4 2 4 2" xfId="6600" xr:uid="{5A30C8AF-656E-41AC-9D0E-504E4039296E}"/>
    <cellStyle name="입력 4 2 4 2 2" xfId="6601" xr:uid="{508F9653-C8DD-4A08-8527-6197712B9338}"/>
    <cellStyle name="입력 4 2 4 2 3" xfId="10594" xr:uid="{DA08E63C-E548-421F-AC1A-F6785DAED2E6}"/>
    <cellStyle name="입력 4 2 4 3" xfId="6602" xr:uid="{4020E202-8908-4F48-B464-07373797645E}"/>
    <cellStyle name="입력 4 2 4 4" xfId="8716" xr:uid="{7C330FA8-189D-49A1-9398-964C4A9550F1}"/>
    <cellStyle name="입력 4 2 5" xfId="6603" xr:uid="{C8A068EC-9552-493F-A97D-7AD56E7BAA80}"/>
    <cellStyle name="입력 4 2 5 2" xfId="6604" xr:uid="{9C614FC0-1AC8-49BA-A64E-C35400D32B8C}"/>
    <cellStyle name="입력 4 2 5 2 2" xfId="6605" xr:uid="{CDE9C023-6585-4D04-94C3-B6AD6E6CA7DD}"/>
    <cellStyle name="입력 4 2 5 2 3" xfId="11062" xr:uid="{0526B985-8E15-4853-B8E6-98E1F5616A9E}"/>
    <cellStyle name="입력 4 2 5 3" xfId="6606" xr:uid="{C1B32636-A91F-4B2F-AB41-DA10BC819E21}"/>
    <cellStyle name="입력 4 2 5 4" xfId="9184" xr:uid="{0CD0DEBC-225B-4398-95F8-0629468884AD}"/>
    <cellStyle name="입력 4 2 6" xfId="6607" xr:uid="{B25FE57B-20F0-42C8-99A3-C2C69769B8A6}"/>
    <cellStyle name="입력 4 2 6 2" xfId="6608" xr:uid="{076E8FDF-EE08-49D6-9943-3459471C5A6A}"/>
    <cellStyle name="입력 4 2 6 2 2" xfId="6609" xr:uid="{93C5EFDF-9CFC-4E12-8793-7F6F1F38EB7C}"/>
    <cellStyle name="입력 4 2 6 2 3" xfId="11293" xr:uid="{782905BE-CFC3-4A30-9478-48DCD4DD189E}"/>
    <cellStyle name="입력 4 2 6 3" xfId="6610" xr:uid="{2830F86E-C7BC-44D5-986E-73BCDCDCA823}"/>
    <cellStyle name="입력 4 2 6 4" xfId="9419" xr:uid="{ADD36403-515C-4ED6-A4B1-0A52E13EE765}"/>
    <cellStyle name="입력 4 2 7" xfId="6611" xr:uid="{E80DF58E-F146-441C-930F-E0562059ACC4}"/>
    <cellStyle name="입력 4 2 7 2" xfId="6612" xr:uid="{2A37556B-4949-4E03-8847-464CF16E4974}"/>
    <cellStyle name="입력 4 2 7 3" xfId="10124" xr:uid="{5B47106B-AFA0-4EEF-8666-84BBD83CF259}"/>
    <cellStyle name="입력 4 2 8" xfId="6613" xr:uid="{FF1D5D63-D29E-49B8-BACA-23B0330883A1}"/>
    <cellStyle name="입력 4 2 9" xfId="8140" xr:uid="{FCE6EC7A-98B4-4920-A1F6-BFE683545651}"/>
    <cellStyle name="입력 4 3" xfId="6614" xr:uid="{5A3188E6-FE2A-4EA0-B273-D2C382CB345D}"/>
    <cellStyle name="입력 4 3 2" xfId="6615" xr:uid="{0117A745-933B-468B-AB14-048EFC6A16B1}"/>
    <cellStyle name="입력 4 3 2 2" xfId="6616" xr:uid="{31728C8B-FDE4-4A45-BA8F-B0100F4151CC}"/>
    <cellStyle name="입력 4 3 2 2 2" xfId="6617" xr:uid="{A5A87A0E-998B-4EFC-8723-FE329F31E821}"/>
    <cellStyle name="입력 4 3 2 2 3" xfId="10597" xr:uid="{D52F159E-EC1C-4346-8CC2-17645274B978}"/>
    <cellStyle name="입력 4 3 2 3" xfId="6618" xr:uid="{60273C68-37CF-408F-A4FE-BB136D47AAD5}"/>
    <cellStyle name="입력 4 3 2 4" xfId="8719" xr:uid="{59E2C2B5-A0C7-4B48-BC67-F445FB0C3CA3}"/>
    <cellStyle name="입력 4 3 3" xfId="6619" xr:uid="{6C4A43D1-3D9F-4516-A127-DC25D44B9AE4}"/>
    <cellStyle name="입력 4 3 3 2" xfId="6620" xr:uid="{34D65CE6-D410-4112-90D7-C50D4015CD0C}"/>
    <cellStyle name="입력 4 3 3 2 2" xfId="6621" xr:uid="{DF5DC281-09D9-468E-BDF2-EA7E636CBBF8}"/>
    <cellStyle name="입력 4 3 3 2 3" xfId="11065" xr:uid="{FC3A5042-B9F0-4E28-AD0F-CD14A47041CA}"/>
    <cellStyle name="입력 4 3 3 3" xfId="6622" xr:uid="{D07D8F4E-CB94-4626-994F-7C1AA84031DE}"/>
    <cellStyle name="입력 4 3 3 4" xfId="9187" xr:uid="{0447D365-B7A5-4547-8991-29E413A8B33C}"/>
    <cellStyle name="입력 4 3 4" xfId="6623" xr:uid="{A7BC74AA-3134-4A30-A365-09FBEDDA742C}"/>
    <cellStyle name="입력 4 3 4 2" xfId="6624" xr:uid="{1710CF72-A604-4515-BB69-812C92E8A640}"/>
    <cellStyle name="입력 4 3 4 2 2" xfId="6625" xr:uid="{900F027A-23E6-456B-9652-809F2B340DE4}"/>
    <cellStyle name="입력 4 3 4 2 3" xfId="11561" xr:uid="{836D5BC3-8DF2-468E-A7D8-FAF05E5B703C}"/>
    <cellStyle name="입력 4 3 4 3" xfId="6626" xr:uid="{4ECD1CB8-947B-4B95-ABE3-1016A08F38A0}"/>
    <cellStyle name="입력 4 3 4 4" xfId="9687" xr:uid="{30C05AE3-CA87-4846-866C-811652C7C8C8}"/>
    <cellStyle name="입력 4 3 5" xfId="6627" xr:uid="{DC5FE954-090B-4F76-9AB1-A9EACBD8296E}"/>
    <cellStyle name="입력 4 3 5 2" xfId="6628" xr:uid="{02EC8E79-9721-4595-9562-94AFB50D00D3}"/>
    <cellStyle name="입력 4 3 5 3" xfId="10127" xr:uid="{C8C533D1-173E-4285-B206-B15FA2F6CD42}"/>
    <cellStyle name="입력 4 3 6" xfId="6629" xr:uid="{331EFEE2-A2A6-4065-98FF-688CF0F55C73}"/>
    <cellStyle name="입력 4 3 7" xfId="8143" xr:uid="{8A6CF8B6-BCF7-4C65-9897-17CEE3C5C01F}"/>
    <cellStyle name="입력 4 4" xfId="6630" xr:uid="{033AA9B9-6050-467F-A7DF-B18849A3ED78}"/>
    <cellStyle name="입력 4 4 2" xfId="6631" xr:uid="{96BA5D2C-BB58-4B3B-B531-77F3E039E60E}"/>
    <cellStyle name="입력 4 4 2 2" xfId="6632" xr:uid="{0FD06C45-A65E-4C48-AFA4-657DF48C5CA9}"/>
    <cellStyle name="입력 4 4 2 2 2" xfId="6633" xr:uid="{694F9427-8D45-4C94-8016-1AB4068795EE}"/>
    <cellStyle name="입력 4 4 2 2 3" xfId="10598" xr:uid="{0DBE23F9-0E1F-47C3-B615-6F14E713E30D}"/>
    <cellStyle name="입력 4 4 2 3" xfId="6634" xr:uid="{8A6D1CF6-1F11-43EF-A8F3-D5EA000D1F51}"/>
    <cellStyle name="입력 4 4 2 4" xfId="8720" xr:uid="{D4C8D063-A7EF-436D-89FC-1BCBE7C1F3F3}"/>
    <cellStyle name="입력 4 4 3" xfId="6635" xr:uid="{CCB02E90-8A4F-44C8-8EC9-AF62D6F153B0}"/>
    <cellStyle name="입력 4 4 3 2" xfId="6636" xr:uid="{E858D7AD-C7CA-4416-8933-168FDD9B07EE}"/>
    <cellStyle name="입력 4 4 3 2 2" xfId="6637" xr:uid="{6EB3010C-5FB7-4080-83D5-D0C2A096E7BC}"/>
    <cellStyle name="입력 4 4 3 2 3" xfId="11066" xr:uid="{5BBCA9A2-D2BA-4D21-9CAA-528735918270}"/>
    <cellStyle name="입력 4 4 3 3" xfId="6638" xr:uid="{8B4B9AA1-2DA4-42AB-AE84-E9493A14E283}"/>
    <cellStyle name="입력 4 4 3 4" xfId="9188" xr:uid="{56BF2ED1-032E-4A71-B07F-DEF4313E0A35}"/>
    <cellStyle name="입력 4 4 4" xfId="6639" xr:uid="{04B129DC-1167-4F2F-9922-A978B457BBDB}"/>
    <cellStyle name="입력 4 4 4 2" xfId="6640" xr:uid="{28F74699-4EBE-4AD1-8BED-53E75C01C368}"/>
    <cellStyle name="입력 4 4 4 2 2" xfId="6641" xr:uid="{AD1BE6E1-D39D-451B-AB71-8EC5A385A99A}"/>
    <cellStyle name="입력 4 4 4 2 3" xfId="11562" xr:uid="{F7796DFB-F2A7-4DA5-9127-4C1B7A15E25A}"/>
    <cellStyle name="입력 4 4 4 3" xfId="6642" xr:uid="{E51ACA41-2412-420E-8D71-F39845A9F34D}"/>
    <cellStyle name="입력 4 4 4 4" xfId="9688" xr:uid="{25A13D46-BE64-4E89-965C-B7842F181106}"/>
    <cellStyle name="입력 4 4 5" xfId="6643" xr:uid="{957DC664-E890-4ED9-92C2-C8F00FF7A310}"/>
    <cellStyle name="입력 4 4 5 2" xfId="6644" xr:uid="{9A2594E7-E406-45DE-9A30-C6B29F7537B4}"/>
    <cellStyle name="입력 4 4 5 3" xfId="10128" xr:uid="{DCC7780F-63FC-44C4-9F0E-E82A1471FE1F}"/>
    <cellStyle name="입력 4 4 6" xfId="6645" xr:uid="{B42143DC-8ACF-452C-8196-296F1337BA20}"/>
    <cellStyle name="입력 4 4 7" xfId="8144" xr:uid="{5040E1A2-CE8B-44D7-A695-6AC0DC9F8231}"/>
    <cellStyle name="입력 4 5" xfId="6646" xr:uid="{C46F867F-1BB2-4C15-B20C-951663B51950}"/>
    <cellStyle name="입력 4 5 2" xfId="6647" xr:uid="{B342091A-E83B-402A-8DBA-4FF1310DC4EA}"/>
    <cellStyle name="입력 4 5 2 2" xfId="6648" xr:uid="{9D6C5829-F1CE-4EDE-B7B7-1AD9172673CD}"/>
    <cellStyle name="입력 4 5 2 3" xfId="10593" xr:uid="{BA1B4549-F1FB-4ADC-911D-ED28AF644237}"/>
    <cellStyle name="입력 4 5 3" xfId="6649" xr:uid="{85A335A8-74BB-4305-9E8F-9FFA301313C9}"/>
    <cellStyle name="입력 4 5 4" xfId="8715" xr:uid="{847B295D-DE72-4949-B463-A6B30C32F42A}"/>
    <cellStyle name="입력 4 6" xfId="6650" xr:uid="{503EC481-27EC-4E5F-9B71-8241B2BE7C7F}"/>
    <cellStyle name="입력 4 6 2" xfId="6651" xr:uid="{D6C79F81-7194-490A-A653-79BF62141ED7}"/>
    <cellStyle name="입력 4 6 2 2" xfId="6652" xr:uid="{3F20F8F4-7E99-4A5D-9B32-AF880ED0103D}"/>
    <cellStyle name="입력 4 6 2 3" xfId="11061" xr:uid="{D15DFA52-81D7-4EE9-8EBF-D974A38065FF}"/>
    <cellStyle name="입력 4 6 3" xfId="6653" xr:uid="{018928B7-0616-4BC0-811A-BF933F9F0B56}"/>
    <cellStyle name="입력 4 6 4" xfId="9183" xr:uid="{4719CE87-D070-45EC-8872-677E78F9FC5C}"/>
    <cellStyle name="입력 4 7" xfId="6654" xr:uid="{7A0B25EB-2D90-4BE4-BFF4-55A412B67072}"/>
    <cellStyle name="입력 4 7 2" xfId="6655" xr:uid="{07E14D93-BD95-47FF-9474-50A4D30A1904}"/>
    <cellStyle name="입력 4 7 2 2" xfId="6656" xr:uid="{DB6214EF-24D4-459F-AB2E-A2FDE6451C3F}"/>
    <cellStyle name="입력 4 7 2 3" xfId="11193" xr:uid="{DA3C4D25-4BC9-444A-AA9D-668133CF9EE0}"/>
    <cellStyle name="입력 4 7 3" xfId="6657" xr:uid="{4F0BAE40-0A10-4D4E-A255-C9D565EEC5E3}"/>
    <cellStyle name="입력 4 7 4" xfId="9319" xr:uid="{23B9ED59-9051-4DF9-BAEB-08D73D9F2A80}"/>
    <cellStyle name="입력 4 8" xfId="6658" xr:uid="{A8A0B89A-1729-4FA1-8B28-39F83C5AD7E4}"/>
    <cellStyle name="입력 4 8 2" xfId="6659" xr:uid="{C8A4BE07-7E1E-43CD-924B-39B3D277F6D3}"/>
    <cellStyle name="입력 4 8 3" xfId="10123" xr:uid="{C33C71C4-0197-4DD9-8A9F-9D54AF9A81F1}"/>
    <cellStyle name="입력 4 9" xfId="6660" xr:uid="{20D56C70-55F5-469F-AE1B-D54DF6702612}"/>
    <cellStyle name="입력 5" xfId="6661" xr:uid="{6A923FE8-4E94-4333-92FE-1027D28E2F69}"/>
    <cellStyle name="입력 5 2" xfId="6662" xr:uid="{90EDC21D-C440-437A-8BA2-556185E421B2}"/>
    <cellStyle name="입력 5 3" xfId="9273" xr:uid="{0C14D36D-1539-4D39-8855-EFF997E094B3}"/>
    <cellStyle name="입력 6" xfId="5316" xr:uid="{E0A42AF9-80DE-4AAF-A2F4-C0D08355CF5E}"/>
    <cellStyle name="제목 1 2" xfId="74" xr:uid="{5D7D9792-35B5-4486-883D-1E67AF6203F8}"/>
    <cellStyle name="제목 1 2 2" xfId="6666" xr:uid="{0A4BE562-7051-4A0B-8F4F-731700B9F7EB}"/>
    <cellStyle name="제목 1 2 2 2" xfId="10129" xr:uid="{9160FA83-E24D-4685-81C1-38A55DC6B311}"/>
    <cellStyle name="제목 1 2 3" xfId="8145" xr:uid="{1D187515-1B18-4DBB-8C80-BE36F02A26A7}"/>
    <cellStyle name="제목 1 2 4" xfId="6665" xr:uid="{C08938F6-969C-4E9C-88BB-2E608B5B5410}"/>
    <cellStyle name="제목 1 3" xfId="6664" xr:uid="{ABB071DD-79E6-476B-8459-8E67EF927098}"/>
    <cellStyle name="제목 2 2" xfId="75" xr:uid="{E5B55272-059A-4145-A831-617958A07C62}"/>
    <cellStyle name="제목 2 2 2" xfId="6669" xr:uid="{E031247B-4645-483D-8458-EA2B1703DAD5}"/>
    <cellStyle name="제목 2 2 2 2" xfId="10130" xr:uid="{7FC32A62-9639-43DA-8AED-4C4B6032BD16}"/>
    <cellStyle name="제목 2 2 3" xfId="8146" xr:uid="{ACD6011F-9BB6-4909-8418-73EFE51824E4}"/>
    <cellStyle name="제목 2 2 4" xfId="6668" xr:uid="{1D869566-20D7-424A-B86D-A83FA824DC13}"/>
    <cellStyle name="제목 2 3" xfId="6667" xr:uid="{087E08CC-A23D-4525-AC95-739349C777CD}"/>
    <cellStyle name="제목 3 2" xfId="76" xr:uid="{3A45FDFB-A1C9-4866-BA22-BD9387412EF0}"/>
    <cellStyle name="제목 3 2 2" xfId="8147" xr:uid="{7189B527-24DC-4A56-AB38-C5C61B8138A0}"/>
    <cellStyle name="제목 3 2 3" xfId="6671" xr:uid="{CF8F6C95-FAC1-4E16-8940-8BB3EC04B556}"/>
    <cellStyle name="제목 3 3" xfId="6670" xr:uid="{3C3FC64D-1E76-451D-BE68-0AA5C14CA386}"/>
    <cellStyle name="제목 4 2" xfId="77" xr:uid="{620ED0CF-0FBB-4F66-9244-594F5126A8EE}"/>
    <cellStyle name="제목 4 2 2" xfId="8148" xr:uid="{A01BAC16-B75A-4F18-8294-14CDADAE1C12}"/>
    <cellStyle name="제목 4 2 3" xfId="6673" xr:uid="{B24312A3-8FE0-4727-B156-9464FC02B07B}"/>
    <cellStyle name="제목 4 3" xfId="6672" xr:uid="{17AA2E5B-4FDD-4EDB-A90A-BFB7A984789E}"/>
    <cellStyle name="제목 5" xfId="78" xr:uid="{2523D12E-0C29-44B6-91FA-4E776DA776F8}"/>
    <cellStyle name="제목 5 2" xfId="8149" xr:uid="{84712021-859C-473F-B59B-726FB45D697A}"/>
    <cellStyle name="제목 5 3" xfId="6674" xr:uid="{77E86C7D-424D-4502-A25B-433ADBFB7378}"/>
    <cellStyle name="제목 6" xfId="6663" xr:uid="{139E71B8-A2A5-424A-A030-FEF388B7BFC7}"/>
    <cellStyle name="좋음 2" xfId="79" xr:uid="{57A47BA6-4085-4E32-B58B-ED6ED34D8A8F}"/>
    <cellStyle name="좋음 2 2" xfId="8150" xr:uid="{8CEC7336-0D4F-4DD3-87DC-2DCEC2EC2202}"/>
    <cellStyle name="좋음 2 3" xfId="6676" xr:uid="{59D7435F-C10E-4CCF-B82B-665C8C6C597A}"/>
    <cellStyle name="좋음 3" xfId="6677" xr:uid="{FAF2A7DC-A9F9-40D6-A74D-920E36847929}"/>
    <cellStyle name="좋음 3 2" xfId="8151" xr:uid="{AE442EF7-6806-461D-8706-F7A9C0B5960D}"/>
    <cellStyle name="좋음 4" xfId="6675" xr:uid="{4DBDAC2F-8EF6-449F-AFA9-000C1C6AF895}"/>
    <cellStyle name="출력 2" xfId="80" xr:uid="{F156C918-118D-4572-B78D-0B6D5BD9D948}"/>
    <cellStyle name="출력 2 10" xfId="6680" xr:uid="{34CAC6C0-2E32-4482-B0BB-06E17A6296FB}"/>
    <cellStyle name="출력 2 10 2" xfId="6681" xr:uid="{3BE72F77-7FD2-4CAC-82C6-F2D065594B67}"/>
    <cellStyle name="출력 2 10 2 2" xfId="6682" xr:uid="{FF8D2641-159C-47B7-BC62-03889C010DDD}"/>
    <cellStyle name="출력 2 10 2 3" xfId="10599" xr:uid="{98B2FB5C-23CA-4850-87DC-648D3DAA682C}"/>
    <cellStyle name="출력 2 10 3" xfId="6683" xr:uid="{186D7D51-72F5-4C63-8538-564DC59EA7D8}"/>
    <cellStyle name="출력 2 10 4" xfId="8721" xr:uid="{845DAACE-CCC7-49CE-AA97-24C70C252060}"/>
    <cellStyle name="출력 2 11" xfId="6684" xr:uid="{AD2F6F00-2094-4653-B531-1A0FC60256E7}"/>
    <cellStyle name="출력 2 11 2" xfId="6685" xr:uid="{86DF2B99-5A4E-4443-9EEC-AAF9DBD68355}"/>
    <cellStyle name="출력 2 11 2 2" xfId="6686" xr:uid="{D3AD17B8-739D-48D2-A682-FD855E559BD5}"/>
    <cellStyle name="출력 2 11 2 3" xfId="11067" xr:uid="{D643EEC0-23F5-4C47-AC02-7B0B4FC879E2}"/>
    <cellStyle name="출력 2 11 3" xfId="6687" xr:uid="{BA71AC2D-3E63-4273-8B47-0B2DF3F04C5E}"/>
    <cellStyle name="출력 2 11 4" xfId="9189" xr:uid="{A3EFD5F4-BF6C-4B65-BE84-5674D555DA32}"/>
    <cellStyle name="출력 2 12" xfId="6688" xr:uid="{1A02238B-96DE-4F21-92A2-D8295E146A78}"/>
    <cellStyle name="출력 2 12 2" xfId="6689" xr:uid="{042CC28D-A20E-4ED1-8AA4-E8331E530567}"/>
    <cellStyle name="출력 2 12 2 2" xfId="6690" xr:uid="{4791FED6-0019-48E7-902E-2FD759D1D879}"/>
    <cellStyle name="출력 2 12 2 3" xfId="11155" xr:uid="{590D5232-1EB5-4766-8C85-9F3E1FB7E550}"/>
    <cellStyle name="출력 2 12 3" xfId="6691" xr:uid="{96B6C3A4-2207-43E6-A1EA-EABAAEFF4F96}"/>
    <cellStyle name="출력 2 12 4" xfId="9281" xr:uid="{8BB20D4E-1867-413E-A9BA-F29CC045E29D}"/>
    <cellStyle name="출력 2 13" xfId="6692" xr:uid="{186D5340-5D34-48CD-AD4B-BC53E6C4C5FF}"/>
    <cellStyle name="출력 2 13 2" xfId="6693" xr:uid="{9D3981B2-991F-44D6-8782-8CDED4DEB9DD}"/>
    <cellStyle name="출력 2 13 3" xfId="10131" xr:uid="{9D131233-3FBD-4A0B-ACE2-9908689EB02B}"/>
    <cellStyle name="출력 2 14" xfId="8152" xr:uid="{366FBFA1-FA3E-4221-A93F-2F0F73204E21}"/>
    <cellStyle name="출력 2 15" xfId="6679" xr:uid="{D36758F6-9695-422F-B92B-AB844D4DB72C}"/>
    <cellStyle name="출력 2 2" xfId="81" xr:uid="{9A7D5481-E8A8-488D-BFD8-BC49F29FA186}"/>
    <cellStyle name="출력 2 2 10" xfId="8153" xr:uid="{D9020A7E-8CF7-4BF8-969B-8194D15EB3C7}"/>
    <cellStyle name="출력 2 2 11" xfId="6694" xr:uid="{05D3F977-24A1-4829-8045-018F8D3243E8}"/>
    <cellStyle name="출력 2 2 2" xfId="6695" xr:uid="{6931F2BC-B56F-4D4F-95B1-69A9A270DF36}"/>
    <cellStyle name="출력 2 2 2 2" xfId="6696" xr:uid="{8A6510A5-8955-4C9B-9223-17A3C4618A2D}"/>
    <cellStyle name="출력 2 2 2 2 2" xfId="6697" xr:uid="{27113AFD-C8DE-4AD1-B27C-E4E74052A391}"/>
    <cellStyle name="출력 2 2 2 2 2 2" xfId="6698" xr:uid="{FD90900C-5439-417A-A66F-1538407DF493}"/>
    <cellStyle name="출력 2 2 2 2 2 2 2" xfId="6699" xr:uid="{855D8B74-6886-4D60-9018-BE76BA8B097F}"/>
    <cellStyle name="출력 2 2 2 2 2 2 2 2" xfId="6700" xr:uid="{9725F521-40B7-4734-80F0-ACE24FF0558C}"/>
    <cellStyle name="출력 2 2 2 2 2 2 2 3" xfId="10603" xr:uid="{12F25467-9F86-48A1-A932-3BA354DA866F}"/>
    <cellStyle name="출력 2 2 2 2 2 2 3" xfId="6701" xr:uid="{9D5F5352-FDD8-4C57-A26F-502B75EDB3E8}"/>
    <cellStyle name="출력 2 2 2 2 2 2 4" xfId="8725" xr:uid="{5C101285-3BA9-498C-96C1-BEF1D9FFCC88}"/>
    <cellStyle name="출력 2 2 2 2 2 3" xfId="6702" xr:uid="{F30048DA-707A-468B-98C9-AE0F9CABC6BD}"/>
    <cellStyle name="출력 2 2 2 2 2 3 2" xfId="6703" xr:uid="{38EDEA86-09FC-4180-912B-401431BBA0E0}"/>
    <cellStyle name="출력 2 2 2 2 2 3 2 2" xfId="6704" xr:uid="{A8E1CCB6-F187-4D66-AFF0-8AA0D19A7EC2}"/>
    <cellStyle name="출력 2 2 2 2 2 3 2 3" xfId="11071" xr:uid="{E8A08E92-F588-48FE-8AE6-FB9A992431F5}"/>
    <cellStyle name="출력 2 2 2 2 2 3 3" xfId="6705" xr:uid="{BB7F69D3-6A1A-4D61-9E4C-38869A90E6F5}"/>
    <cellStyle name="출력 2 2 2 2 2 3 4" xfId="9193" xr:uid="{C24474F2-3FC6-414F-ACFD-5779DC97CF46}"/>
    <cellStyle name="출력 2 2 2 2 2 4" xfId="6706" xr:uid="{099079E5-BC08-4A3A-A2AA-4EAC1E3692DB}"/>
    <cellStyle name="출력 2 2 2 2 2 4 2" xfId="6707" xr:uid="{85099DD4-EA84-493F-9310-F3C332468EC4}"/>
    <cellStyle name="출력 2 2 2 2 2 4 2 2" xfId="6708" xr:uid="{0D488532-6A41-47E8-A773-7CD857E60CF9}"/>
    <cellStyle name="출력 2 2 2 2 2 4 2 3" xfId="11563" xr:uid="{4F64F5AF-278C-473F-8232-E20B31FBC54D}"/>
    <cellStyle name="출력 2 2 2 2 2 4 3" xfId="6709" xr:uid="{20DFA4AF-6B70-46D9-B8D2-9A95C6974095}"/>
    <cellStyle name="출력 2 2 2 2 2 4 4" xfId="9689" xr:uid="{A647F4C4-49E0-46DC-B5D0-752F6550907F}"/>
    <cellStyle name="출력 2 2 2 2 2 5" xfId="6710" xr:uid="{C99B7F0C-B2DD-497B-8DA1-76EBE9D37EAA}"/>
    <cellStyle name="출력 2 2 2 2 2 5 2" xfId="6711" xr:uid="{DE9A3BC8-C8EF-4F6F-AA9D-55F935A0FC85}"/>
    <cellStyle name="출력 2 2 2 2 2 5 3" xfId="10135" xr:uid="{80E72E45-B301-4233-97BD-1FF329766DBD}"/>
    <cellStyle name="출력 2 2 2 2 2 6" xfId="8156" xr:uid="{7CDE7539-0835-49A7-B3CF-3E3BD9B714A6}"/>
    <cellStyle name="출력 2 2 2 2 3" xfId="6712" xr:uid="{D0317DC9-375A-438F-9DFC-BC0850EB7E40}"/>
    <cellStyle name="출력 2 2 2 2 3 2" xfId="6713" xr:uid="{F98F3A21-3A19-485D-B674-7F3D343588AD}"/>
    <cellStyle name="출력 2 2 2 2 3 2 2" xfId="6714" xr:uid="{7BAEB372-F62D-4D8B-B92D-01F9F87D4931}"/>
    <cellStyle name="출력 2 2 2 2 3 2 2 2" xfId="6715" xr:uid="{4F156516-89AA-455D-A0AB-3F233745D711}"/>
    <cellStyle name="출력 2 2 2 2 3 2 2 3" xfId="10604" xr:uid="{F71DEEE0-4C10-40AD-8461-397B8354F5B1}"/>
    <cellStyle name="출력 2 2 2 2 3 2 3" xfId="6716" xr:uid="{77B8E95A-D869-4448-899F-EB4E1982886B}"/>
    <cellStyle name="출력 2 2 2 2 3 2 4" xfId="8726" xr:uid="{4A285638-1FFE-445A-9937-41E883680D63}"/>
    <cellStyle name="출력 2 2 2 2 3 3" xfId="6717" xr:uid="{CF3AA336-BFDE-40C0-9587-9853F9EF0339}"/>
    <cellStyle name="출력 2 2 2 2 3 3 2" xfId="6718" xr:uid="{4C14F8C5-B156-4B87-AF69-57391606C342}"/>
    <cellStyle name="출력 2 2 2 2 3 3 2 2" xfId="6719" xr:uid="{9237F927-224F-4101-B078-A6C587E4D51C}"/>
    <cellStyle name="출력 2 2 2 2 3 3 2 3" xfId="11072" xr:uid="{6017E1F2-CCD6-4D16-A45F-58FBB776C0A1}"/>
    <cellStyle name="출력 2 2 2 2 3 3 3" xfId="6720" xr:uid="{7DCC1979-66F3-48DC-9FC0-8D326F4B5594}"/>
    <cellStyle name="출력 2 2 2 2 3 3 4" xfId="9194" xr:uid="{DFE40052-5AE9-4CF1-B84E-AA126833F280}"/>
    <cellStyle name="출력 2 2 2 2 3 4" xfId="6721" xr:uid="{893E047A-29C1-4D75-A18A-6CC717D7800A}"/>
    <cellStyle name="출력 2 2 2 2 3 4 2" xfId="6722" xr:uid="{0E7A1700-E774-4250-8C8C-D608DF0CC874}"/>
    <cellStyle name="출력 2 2 2 2 3 4 2 2" xfId="6723" xr:uid="{A011894E-9010-4754-9EB7-37C40D9E2226}"/>
    <cellStyle name="출력 2 2 2 2 3 4 2 3" xfId="11564" xr:uid="{A6B3A62B-68F2-44C3-86CC-29924BD0BEFC}"/>
    <cellStyle name="출력 2 2 2 2 3 4 3" xfId="6724" xr:uid="{0C304F27-1A5B-46E7-A5E3-96602127F4FD}"/>
    <cellStyle name="출력 2 2 2 2 3 4 4" xfId="9690" xr:uid="{51678E88-6EC6-4FD8-9577-6A09AA85C892}"/>
    <cellStyle name="출력 2 2 2 2 3 5" xfId="6725" xr:uid="{7D032BA8-42B7-4DFA-BF5A-DAF4BA1684FE}"/>
    <cellStyle name="출력 2 2 2 2 3 5 2" xfId="6726" xr:uid="{DE4B60E4-A191-4BE3-ACAE-522B55D92E9A}"/>
    <cellStyle name="출력 2 2 2 2 3 5 3" xfId="10136" xr:uid="{D5149F20-5F79-46BC-9CAE-28A0AA67CBD2}"/>
    <cellStyle name="출력 2 2 2 2 3 6" xfId="8157" xr:uid="{81FBBCD5-801D-454A-836A-56045BA16047}"/>
    <cellStyle name="출력 2 2 2 2 4" xfId="6727" xr:uid="{DB92D558-E746-4E66-A75D-B62EDA516023}"/>
    <cellStyle name="출력 2 2 2 2 4 2" xfId="6728" xr:uid="{CFEC0182-81C3-4624-8097-C4DE6E337974}"/>
    <cellStyle name="출력 2 2 2 2 4 2 2" xfId="6729" xr:uid="{D9F29FAC-B772-4413-84A4-DEB74D92C790}"/>
    <cellStyle name="출력 2 2 2 2 4 2 3" xfId="10602" xr:uid="{62FD5E6F-1C15-4CAA-88DF-F3F56DE26FB0}"/>
    <cellStyle name="출력 2 2 2 2 4 3" xfId="6730" xr:uid="{BBFB9AF5-937F-4BD3-BCDE-1A303285C63E}"/>
    <cellStyle name="출력 2 2 2 2 4 4" xfId="8724" xr:uid="{803E7EB4-884A-4610-8006-100C7DBC8C85}"/>
    <cellStyle name="출력 2 2 2 2 5" xfId="6731" xr:uid="{586BA142-99D9-4A28-9995-EF5DC8B1CBE0}"/>
    <cellStyle name="출력 2 2 2 2 5 2" xfId="6732" xr:uid="{A30EBBA0-D079-451F-808F-0EC3ED13B6A5}"/>
    <cellStyle name="출력 2 2 2 2 5 2 2" xfId="6733" xr:uid="{687F8781-6B99-412B-95E2-C9349E9DCB46}"/>
    <cellStyle name="출력 2 2 2 2 5 2 3" xfId="11070" xr:uid="{794ACC9B-EF3D-4E96-BDBE-B0EA3EF2A260}"/>
    <cellStyle name="출력 2 2 2 2 5 3" xfId="6734" xr:uid="{76E4A49C-E864-42F3-9A9D-BC87AA6136F9}"/>
    <cellStyle name="출력 2 2 2 2 5 4" xfId="9192" xr:uid="{BE16554C-4672-42C0-A999-4591E36CD22F}"/>
    <cellStyle name="출력 2 2 2 2 6" xfId="6735" xr:uid="{641EF94F-3095-480A-BA95-CA9DFB2CAEB6}"/>
    <cellStyle name="출력 2 2 2 2 6 2" xfId="6736" xr:uid="{62B603F8-D637-47B6-8AAB-F1E888A0891C}"/>
    <cellStyle name="출력 2 2 2 2 6 2 2" xfId="6737" xr:uid="{08B5DE6E-72AE-4FD0-A999-3CAE3CC5F7AC}"/>
    <cellStyle name="출력 2 2 2 2 6 2 3" xfId="11295" xr:uid="{71BD8063-31A7-4ECE-AFF1-EC84FAF62C60}"/>
    <cellStyle name="출력 2 2 2 2 6 3" xfId="6738" xr:uid="{8648B248-7DAE-4726-BC74-3A096D864A09}"/>
    <cellStyle name="출력 2 2 2 2 6 4" xfId="9421" xr:uid="{1D671704-E47E-4D37-9BE7-825980071306}"/>
    <cellStyle name="출력 2 2 2 2 7" xfId="6739" xr:uid="{55BAF3DD-29ED-4A9A-9EA3-BF2D45584E5C}"/>
    <cellStyle name="출력 2 2 2 2 7 2" xfId="6740" xr:uid="{00BCA892-529F-496F-B965-60759BBB5348}"/>
    <cellStyle name="출력 2 2 2 2 7 3" xfId="10134" xr:uid="{25E41C3E-B045-4E8F-9161-FAD4239A3A11}"/>
    <cellStyle name="출력 2 2 2 2 8" xfId="8155" xr:uid="{11E2D070-53BE-40E3-9EBC-7C8514E51004}"/>
    <cellStyle name="출력 2 2 2 3" xfId="6741" xr:uid="{F16AAE53-EBAB-4DD3-B895-C08CDF00FE50}"/>
    <cellStyle name="출력 2 2 2 3 2" xfId="6742" xr:uid="{0B80AF76-C173-4D34-8340-B54A7C852806}"/>
    <cellStyle name="출력 2 2 2 3 2 2" xfId="6743" xr:uid="{44915CDE-F8CC-4573-A188-E042AACE16B3}"/>
    <cellStyle name="출력 2 2 2 3 2 2 2" xfId="6744" xr:uid="{788C3909-000C-4BB0-8CE9-A8C4C5E866EC}"/>
    <cellStyle name="출력 2 2 2 3 2 2 3" xfId="10605" xr:uid="{B3415C11-9012-4418-BEAE-EA3BD083A3C5}"/>
    <cellStyle name="출력 2 2 2 3 2 3" xfId="6745" xr:uid="{F234110A-0E74-4E6D-B861-E0E579E6ADC2}"/>
    <cellStyle name="출력 2 2 2 3 2 4" xfId="8727" xr:uid="{FD318065-EF9E-43EC-924F-EA8C9EF99904}"/>
    <cellStyle name="출력 2 2 2 3 3" xfId="6746" xr:uid="{38D275CB-1D37-4F3E-987F-AA7BC1E012C3}"/>
    <cellStyle name="출력 2 2 2 3 3 2" xfId="6747" xr:uid="{296F9A3F-E91E-4DB1-B70B-5A953A7D0F30}"/>
    <cellStyle name="출력 2 2 2 3 3 2 2" xfId="6748" xr:uid="{2E9FA23A-E276-4C7A-B977-C03F61EA6F08}"/>
    <cellStyle name="출력 2 2 2 3 3 2 3" xfId="11073" xr:uid="{69E093DA-7CDF-4068-A6A6-EDDEE4A527D9}"/>
    <cellStyle name="출력 2 2 2 3 3 3" xfId="6749" xr:uid="{597211F8-FF8D-4253-A540-06157770E09B}"/>
    <cellStyle name="출력 2 2 2 3 3 4" xfId="9195" xr:uid="{1062358F-B3E9-4521-8730-13BF929F9A8C}"/>
    <cellStyle name="출력 2 2 2 3 4" xfId="6750" xr:uid="{005BAA9E-2F9E-439C-B585-A2DECDDD2AE9}"/>
    <cellStyle name="출력 2 2 2 3 4 2" xfId="6751" xr:uid="{18E855EF-D942-49A3-AD6C-19D55BF7D6A2}"/>
    <cellStyle name="출력 2 2 2 3 4 2 2" xfId="6752" xr:uid="{87FBBC32-0CDA-4107-9715-3F6E16110204}"/>
    <cellStyle name="출력 2 2 2 3 4 2 3" xfId="11565" xr:uid="{A08E21BE-8D41-4FFE-8CE7-F068ADF362AC}"/>
    <cellStyle name="출력 2 2 2 3 4 3" xfId="6753" xr:uid="{40269469-25A0-4DE7-8593-890F4CAB270F}"/>
    <cellStyle name="출력 2 2 2 3 4 4" xfId="9691" xr:uid="{2C6F4FAB-6718-4A2C-AFF3-0DD8BCDCC0E4}"/>
    <cellStyle name="출력 2 2 2 3 5" xfId="6754" xr:uid="{BBF251EB-926C-46A4-A181-44CE65FBC0C4}"/>
    <cellStyle name="출력 2 2 2 3 5 2" xfId="6755" xr:uid="{7C8A6E52-2AAD-4E7C-945C-C859E1CC6738}"/>
    <cellStyle name="출력 2 2 2 3 5 3" xfId="10137" xr:uid="{2D87EFE4-0912-431E-8B91-E1C8175E0469}"/>
    <cellStyle name="출력 2 2 2 3 6" xfId="8158" xr:uid="{DBD1E110-4EDD-4843-AC8F-EA3C52FAAA38}"/>
    <cellStyle name="출력 2 2 2 4" xfId="6756" xr:uid="{0D7432AE-DC9A-44EA-90A7-D6ADFB31B8CC}"/>
    <cellStyle name="출력 2 2 2 4 2" xfId="6757" xr:uid="{E1CEDFAD-F8DB-40A7-A48C-23410EC023EA}"/>
    <cellStyle name="출력 2 2 2 4 2 2" xfId="6758" xr:uid="{AAF3D77F-1371-43C4-87E3-096757BC9D3D}"/>
    <cellStyle name="출력 2 2 2 4 2 2 2" xfId="6759" xr:uid="{993C2C66-0CFE-4716-A77E-E29E8874DAEE}"/>
    <cellStyle name="출력 2 2 2 4 2 2 3" xfId="10606" xr:uid="{E69D69B2-A9AA-4B23-A0D8-5EFAB8821A50}"/>
    <cellStyle name="출력 2 2 2 4 2 3" xfId="6760" xr:uid="{665F8BB0-6123-4B10-8CC8-A394708A0950}"/>
    <cellStyle name="출력 2 2 2 4 2 4" xfId="8728" xr:uid="{5475A94E-A44A-4533-BD71-E7BABB51EB7D}"/>
    <cellStyle name="출력 2 2 2 4 3" xfId="6761" xr:uid="{BEFBE98D-6811-42E3-BC4C-82E39A10F2D7}"/>
    <cellStyle name="출력 2 2 2 4 3 2" xfId="6762" xr:uid="{4B5B6E9D-76F6-4083-A3F7-8DBF24762198}"/>
    <cellStyle name="출력 2 2 2 4 3 2 2" xfId="6763" xr:uid="{9DA1D1EC-FAA8-47AE-BFD0-D32F688D8427}"/>
    <cellStyle name="출력 2 2 2 4 3 2 3" xfId="11074" xr:uid="{CE8BD3E3-0640-4873-817C-325214B42D30}"/>
    <cellStyle name="출력 2 2 2 4 3 3" xfId="6764" xr:uid="{8E8634CA-C475-41C7-B00B-1890DDBBA80D}"/>
    <cellStyle name="출력 2 2 2 4 3 4" xfId="9196" xr:uid="{4E885B8A-00E6-4F62-B262-6286912706C0}"/>
    <cellStyle name="출력 2 2 2 4 4" xfId="6765" xr:uid="{D73C13F1-445A-4189-99C3-4072549F396E}"/>
    <cellStyle name="출력 2 2 2 4 4 2" xfId="6766" xr:uid="{AAB553C3-F09F-4400-A0FB-1B3EF31F2B85}"/>
    <cellStyle name="출력 2 2 2 4 4 2 2" xfId="6767" xr:uid="{67B1C829-9406-453C-BEAA-3A01DCD4FD3C}"/>
    <cellStyle name="출력 2 2 2 4 4 2 3" xfId="11566" xr:uid="{CFDF1E80-A606-4FAE-8707-A217A9F97E91}"/>
    <cellStyle name="출력 2 2 2 4 4 3" xfId="6768" xr:uid="{780F8764-63A9-4238-BE26-FD43688EE344}"/>
    <cellStyle name="출력 2 2 2 4 4 4" xfId="9692" xr:uid="{62DDF95B-AF12-4C67-BEF4-9111A7049F2C}"/>
    <cellStyle name="출력 2 2 2 4 5" xfId="6769" xr:uid="{A8956585-43A0-4C72-9FEF-7842B61DD0A7}"/>
    <cellStyle name="출력 2 2 2 4 5 2" xfId="6770" xr:uid="{48B988F4-AD99-4B69-BE2F-9DF9E39EED48}"/>
    <cellStyle name="출력 2 2 2 4 5 3" xfId="10138" xr:uid="{FC3A7DED-F4C4-4238-AC4D-6917D5FA5620}"/>
    <cellStyle name="출력 2 2 2 4 6" xfId="8159" xr:uid="{6C87314F-1ABB-4EAE-8FF0-1BE45930AFB4}"/>
    <cellStyle name="출력 2 2 2 5" xfId="6771" xr:uid="{918CCC12-F02B-4E69-B595-A0B2C6371ADC}"/>
    <cellStyle name="출력 2 2 2 5 2" xfId="6772" xr:uid="{A23E552A-9BC7-43ED-AF60-59F8102C89E0}"/>
    <cellStyle name="출력 2 2 2 5 2 2" xfId="6773" xr:uid="{D3172124-0C45-45C4-AFA0-B534B56D1195}"/>
    <cellStyle name="출력 2 2 2 5 2 3" xfId="10601" xr:uid="{11E84512-5F79-4AE0-BDB0-FDB2578E8A38}"/>
    <cellStyle name="출력 2 2 2 5 3" xfId="6774" xr:uid="{3FBD5FB2-91CD-4742-BCA6-E4E0ABE54E08}"/>
    <cellStyle name="출력 2 2 2 5 4" xfId="8723" xr:uid="{F1F2FE69-AD84-4430-9ABE-E4311C5AA444}"/>
    <cellStyle name="출력 2 2 2 6" xfId="6775" xr:uid="{B2733C7F-F2BE-4382-9BFF-44E8552A6965}"/>
    <cellStyle name="출력 2 2 2 6 2" xfId="6776" xr:uid="{442AEF54-48E6-4509-8C86-2EFE17B70AB2}"/>
    <cellStyle name="출력 2 2 2 6 2 2" xfId="6777" xr:uid="{6C837DD8-87FD-4509-802C-1BDDC856A9E4}"/>
    <cellStyle name="출력 2 2 2 6 2 3" xfId="11069" xr:uid="{8B3C1DA1-3F20-48E7-BE98-3B0242B5428C}"/>
    <cellStyle name="출력 2 2 2 6 3" xfId="6778" xr:uid="{309B2D5D-A27C-4383-AD4E-8DEE1B2170FC}"/>
    <cellStyle name="출력 2 2 2 6 4" xfId="9191" xr:uid="{17D7A3F6-A60F-4FAE-9790-16AB19DE6B42}"/>
    <cellStyle name="출력 2 2 2 7" xfId="6779" xr:uid="{E41E5D35-11AC-4632-BC00-BC7CE390C8A0}"/>
    <cellStyle name="출력 2 2 2 7 2" xfId="6780" xr:uid="{D2C21020-7902-4A05-BC0D-F615A03F8B31}"/>
    <cellStyle name="출력 2 2 2 7 2 2" xfId="6781" xr:uid="{A7919B7E-ADE5-4A97-AB4B-C2493E478B8D}"/>
    <cellStyle name="출력 2 2 2 7 2 3" xfId="11214" xr:uid="{1A00333A-4223-41F2-AEE8-CD68FC4AB5D4}"/>
    <cellStyle name="출력 2 2 2 7 3" xfId="6782" xr:uid="{8F2D0689-403D-4A7A-8D11-F93EB45351B7}"/>
    <cellStyle name="출력 2 2 2 7 4" xfId="9340" xr:uid="{4ED7F3B6-FC44-47C4-A387-740313CC764D}"/>
    <cellStyle name="출력 2 2 2 8" xfId="6783" xr:uid="{26CBD5B6-4C2B-4B6B-B955-89CBF362E2A4}"/>
    <cellStyle name="출력 2 2 2 8 2" xfId="6784" xr:uid="{13483DE1-D559-4F1C-AE78-03CE23A94973}"/>
    <cellStyle name="출력 2 2 2 8 3" xfId="10133" xr:uid="{229D5A94-A5E5-4A57-8492-61AE3864966C}"/>
    <cellStyle name="출력 2 2 2 9" xfId="8154" xr:uid="{A8EAE165-AD4C-4388-9CDD-098D71F79596}"/>
    <cellStyle name="출력 2 2 3" xfId="6785" xr:uid="{056F5D70-BA3D-4038-B3A9-91FC6545ACFB}"/>
    <cellStyle name="출력 2 2 3 2" xfId="6786" xr:uid="{198B8342-A707-4F38-9742-806918B2295A}"/>
    <cellStyle name="출력 2 2 3 2 2" xfId="6787" xr:uid="{93289BFB-6F79-4A15-A28A-2AB344C8BB6C}"/>
    <cellStyle name="출력 2 2 3 2 2 2" xfId="6788" xr:uid="{EF8DBD5B-F279-4E6A-8A26-4761F5466F57}"/>
    <cellStyle name="출력 2 2 3 2 2 2 2" xfId="6789" xr:uid="{C497A2BD-9BE6-4884-AD2F-1FC6BB50BAF1}"/>
    <cellStyle name="출력 2 2 3 2 2 2 3" xfId="10608" xr:uid="{1FBEE2FE-39F5-4532-8519-7A5BA795007B}"/>
    <cellStyle name="출력 2 2 3 2 2 3" xfId="6790" xr:uid="{4CD31024-BC46-4D65-B40A-E15FD1B09AC2}"/>
    <cellStyle name="출력 2 2 3 2 2 4" xfId="8730" xr:uid="{816A5270-8069-4743-95E7-A362E098E4BA}"/>
    <cellStyle name="출력 2 2 3 2 3" xfId="6791" xr:uid="{D32CD4A4-52CE-44D0-8D76-4747D1A922C0}"/>
    <cellStyle name="출력 2 2 3 2 3 2" xfId="6792" xr:uid="{9D3A9D5A-CA3F-47E1-82E6-380F5248D216}"/>
    <cellStyle name="출력 2 2 3 2 3 2 2" xfId="6793" xr:uid="{5092E787-58B0-4E64-B6BD-539DF9827108}"/>
    <cellStyle name="출력 2 2 3 2 3 2 3" xfId="11076" xr:uid="{2CAE27DA-54E2-4513-8DAC-C377C24B37E6}"/>
    <cellStyle name="출력 2 2 3 2 3 3" xfId="6794" xr:uid="{1E190675-B882-4562-AF91-D6A22C54447E}"/>
    <cellStyle name="출력 2 2 3 2 3 4" xfId="9198" xr:uid="{BD7D80F8-1856-4CED-85AA-0BC0DF0D2F48}"/>
    <cellStyle name="출력 2 2 3 2 4" xfId="6795" xr:uid="{C0526100-B11E-4D94-94B7-3E06FC10730E}"/>
    <cellStyle name="출력 2 2 3 2 4 2" xfId="6796" xr:uid="{D7D3FFA8-16E4-41DD-9ADC-6551532D1957}"/>
    <cellStyle name="출력 2 2 3 2 4 2 2" xfId="6797" xr:uid="{6F84DB65-532E-4D60-8FEC-8226C086D298}"/>
    <cellStyle name="출력 2 2 3 2 4 2 3" xfId="11567" xr:uid="{2F02633B-D75C-4D69-9246-20E554FD28EB}"/>
    <cellStyle name="출력 2 2 3 2 4 3" xfId="6798" xr:uid="{84DF90F1-5095-495E-9F9C-AC3B4F554F7F}"/>
    <cellStyle name="출력 2 2 3 2 4 4" xfId="9693" xr:uid="{18627AEA-7A14-4C1A-B90B-96C2BCA951AC}"/>
    <cellStyle name="출력 2 2 3 2 5" xfId="6799" xr:uid="{43741571-1A69-4EAF-A119-3E04F1E4E503}"/>
    <cellStyle name="출력 2 2 3 2 5 2" xfId="6800" xr:uid="{4E0AAF8B-2174-4FDD-AE43-60AD9DD7F1BC}"/>
    <cellStyle name="출력 2 2 3 2 5 3" xfId="10140" xr:uid="{558F37C3-92A1-4A6C-81FC-25EF8C8A0CEF}"/>
    <cellStyle name="출력 2 2 3 2 6" xfId="8161" xr:uid="{CBFC2564-34E6-4266-899F-B54D191F61E9}"/>
    <cellStyle name="출력 2 2 3 3" xfId="6801" xr:uid="{25810A3F-5AC4-4F0C-9858-B9586291763D}"/>
    <cellStyle name="출력 2 2 3 3 2" xfId="6802" xr:uid="{5AEDF6D6-92A3-4B03-ADD2-F5766B43FC28}"/>
    <cellStyle name="출력 2 2 3 3 2 2" xfId="6803" xr:uid="{9CCB3FC0-EB61-44F5-AB66-A23413968700}"/>
    <cellStyle name="출력 2 2 3 3 2 2 2" xfId="6804" xr:uid="{19938CD7-7E2A-49D7-85AB-553862AB3733}"/>
    <cellStyle name="출력 2 2 3 3 2 2 3" xfId="10609" xr:uid="{EDB8A499-3550-4BE2-A555-FAA8A337DFE7}"/>
    <cellStyle name="출력 2 2 3 3 2 3" xfId="6805" xr:uid="{40FDA7DA-81F5-49B0-9F23-FBB90C0C1954}"/>
    <cellStyle name="출력 2 2 3 3 2 4" xfId="8731" xr:uid="{25F2EAA3-E0C7-40D8-B9CA-63DDB05E2646}"/>
    <cellStyle name="출력 2 2 3 3 3" xfId="6806" xr:uid="{D1FBA5AF-08ED-4823-96A9-AD3FFA6DEAC7}"/>
    <cellStyle name="출력 2 2 3 3 3 2" xfId="6807" xr:uid="{EE77A976-D0EF-46E4-BA92-1E729B6F06A9}"/>
    <cellStyle name="출력 2 2 3 3 3 2 2" xfId="6808" xr:uid="{3B6132EB-4E1E-4E92-80FE-C71F8AB4159C}"/>
    <cellStyle name="출력 2 2 3 3 3 2 3" xfId="11077" xr:uid="{7AA443C0-B721-4504-B912-98ECBA7D7D91}"/>
    <cellStyle name="출력 2 2 3 3 3 3" xfId="6809" xr:uid="{36312E43-9B67-4C71-86FD-145B56F5E54A}"/>
    <cellStyle name="출력 2 2 3 3 3 4" xfId="9199" xr:uid="{A3423DF2-8C9E-4F46-AA51-37489B278747}"/>
    <cellStyle name="출력 2 2 3 3 4" xfId="6810" xr:uid="{8783091C-BDA2-4335-A5FD-068FB4F90459}"/>
    <cellStyle name="출력 2 2 3 3 4 2" xfId="6811" xr:uid="{295D0FB1-B0E9-4E37-8D51-249D5214B2B1}"/>
    <cellStyle name="출력 2 2 3 3 4 2 2" xfId="6812" xr:uid="{96C04E58-EEE0-4934-8C78-0F5B531D6740}"/>
    <cellStyle name="출력 2 2 3 3 4 2 3" xfId="11568" xr:uid="{1826F96F-6099-424E-8716-F6A68569DFDB}"/>
    <cellStyle name="출력 2 2 3 3 4 3" xfId="6813" xr:uid="{7A76041D-E283-44D2-B054-D34969E0619A}"/>
    <cellStyle name="출력 2 2 3 3 4 4" xfId="9694" xr:uid="{CDF6E944-1AAD-4FF2-B46A-42F0C9A1118A}"/>
    <cellStyle name="출력 2 2 3 3 5" xfId="6814" xr:uid="{9C92DCE3-74F3-4BA7-BC8A-56F55C8BB35A}"/>
    <cellStyle name="출력 2 2 3 3 5 2" xfId="6815" xr:uid="{81E25816-4F6F-467A-BDEA-5B993A613E03}"/>
    <cellStyle name="출력 2 2 3 3 5 3" xfId="10141" xr:uid="{3B6AE8C3-A634-439F-A883-2D63D8FF9E76}"/>
    <cellStyle name="출력 2 2 3 3 6" xfId="8162" xr:uid="{E95E7D4A-5783-48E1-AF24-3D025AC45593}"/>
    <cellStyle name="출력 2 2 3 4" xfId="6816" xr:uid="{DCB2F9DA-EF3B-4B26-9726-78999842337A}"/>
    <cellStyle name="출력 2 2 3 4 2" xfId="6817" xr:uid="{B1C4D235-0E7D-4232-90A8-E665F34C88DB}"/>
    <cellStyle name="출력 2 2 3 4 2 2" xfId="6818" xr:uid="{AF33DBA8-DE90-489D-BBAF-AA531DB93FED}"/>
    <cellStyle name="출력 2 2 3 4 2 3" xfId="10607" xr:uid="{CCACCDCA-473A-4A88-BEF5-C2288CD63495}"/>
    <cellStyle name="출력 2 2 3 4 3" xfId="6819" xr:uid="{76A6CC22-8ADE-4B64-A39F-199589DFC972}"/>
    <cellStyle name="출력 2 2 3 4 4" xfId="8729" xr:uid="{77F97D47-5776-4E8A-8A34-C7DDAE495CEC}"/>
    <cellStyle name="출력 2 2 3 5" xfId="6820" xr:uid="{0047A828-6CBD-4688-8C7D-BA84B9CF3CEB}"/>
    <cellStyle name="출력 2 2 3 5 2" xfId="6821" xr:uid="{59D601AA-6DB7-4627-BDD7-CF1A1C90983E}"/>
    <cellStyle name="출력 2 2 3 5 2 2" xfId="6822" xr:uid="{6BE4CCCB-4CE0-4FDE-9807-9D4717498837}"/>
    <cellStyle name="출력 2 2 3 5 2 3" xfId="11075" xr:uid="{7B17D1DC-6E0C-46E7-8891-13C572606357}"/>
    <cellStyle name="출력 2 2 3 5 3" xfId="6823" xr:uid="{5B5F06AB-E9CE-44B9-A3B7-6C3EA2ECAC5A}"/>
    <cellStyle name="출력 2 2 3 5 4" xfId="9197" xr:uid="{0F2C0B36-71B4-45CC-970A-3355B6FEFF8A}"/>
    <cellStyle name="출력 2 2 3 6" xfId="6824" xr:uid="{E5B0F82D-C802-4B26-87F9-BBB85C712D12}"/>
    <cellStyle name="출력 2 2 3 6 2" xfId="6825" xr:uid="{761EC140-4D77-4BFD-877B-DF8E63BCA865}"/>
    <cellStyle name="출력 2 2 3 6 2 2" xfId="6826" xr:uid="{540D67A5-1962-4D04-A82E-EB6807DB9B66}"/>
    <cellStyle name="출력 2 2 3 6 2 3" xfId="11294" xr:uid="{D0D54D92-F7F5-4F54-A84E-20E76E0DC99F}"/>
    <cellStyle name="출력 2 2 3 6 3" xfId="6827" xr:uid="{DA9DA1A4-2742-4417-A42D-0D1DFC5655A1}"/>
    <cellStyle name="출력 2 2 3 6 4" xfId="9420" xr:uid="{DDB00397-DC7E-4D1F-A816-629ACC565F42}"/>
    <cellStyle name="출력 2 2 3 7" xfId="6828" xr:uid="{1B6BE516-722A-480C-BC21-7C349C475273}"/>
    <cellStyle name="출력 2 2 3 7 2" xfId="6829" xr:uid="{3A62183E-D11B-457F-9913-B47FF3335BC5}"/>
    <cellStyle name="출력 2 2 3 7 3" xfId="10139" xr:uid="{D68287D8-826B-42FA-AF65-D45081D27DDE}"/>
    <cellStyle name="출력 2 2 3 8" xfId="8160" xr:uid="{F57EBC19-EC0D-40EC-BC80-8477DD430BDC}"/>
    <cellStyle name="출력 2 2 4" xfId="6830" xr:uid="{58AC31E4-1FD7-48AE-A21B-28F5F1A07F56}"/>
    <cellStyle name="출력 2 2 4 2" xfId="6831" xr:uid="{3013D068-97B4-49C6-B731-F46E7990A027}"/>
    <cellStyle name="출력 2 2 4 2 2" xfId="6832" xr:uid="{D57C1A30-BB86-4871-92FD-BB68672F4EBF}"/>
    <cellStyle name="출력 2 2 4 2 2 2" xfId="6833" xr:uid="{A191D986-F550-4BBB-A190-059EB8B79835}"/>
    <cellStyle name="출력 2 2 4 2 2 3" xfId="10610" xr:uid="{43FCC36E-7144-4400-8FCF-74AFA566B458}"/>
    <cellStyle name="출력 2 2 4 2 3" xfId="6834" xr:uid="{1D9E6D6D-0CAD-4686-B79B-C4D874BA4D81}"/>
    <cellStyle name="출력 2 2 4 2 4" xfId="8732" xr:uid="{E608DDB4-8070-46C8-BFAF-FDE6F1F94F68}"/>
    <cellStyle name="출력 2 2 4 3" xfId="6835" xr:uid="{D0AB94C0-A2E8-4E8A-B8BC-4CF62192E464}"/>
    <cellStyle name="출력 2 2 4 3 2" xfId="6836" xr:uid="{F8CFA1C1-24A3-4FA7-A7F4-522E6C364545}"/>
    <cellStyle name="출력 2 2 4 3 2 2" xfId="6837" xr:uid="{F5B9CE94-AD5A-489C-9DBC-148B4166B09D}"/>
    <cellStyle name="출력 2 2 4 3 2 3" xfId="11078" xr:uid="{8B314ADE-C0FA-44E6-B50D-F3A4B75A7DF2}"/>
    <cellStyle name="출력 2 2 4 3 3" xfId="6838" xr:uid="{B9FE5FCC-C169-4ABE-B729-02BD4B8C813F}"/>
    <cellStyle name="출력 2 2 4 3 4" xfId="9200" xr:uid="{58BA7A3D-7232-4B55-A4FA-464C84AB7F1F}"/>
    <cellStyle name="출력 2 2 4 4" xfId="6839" xr:uid="{D6AD2E2E-27DD-4BD9-BA0C-FB356D79B9C3}"/>
    <cellStyle name="출력 2 2 4 4 2" xfId="6840" xr:uid="{05337149-CBFD-4B98-B8B7-3FB876FDE5C4}"/>
    <cellStyle name="출력 2 2 4 4 2 2" xfId="6841" xr:uid="{4F058803-A034-4945-9128-4C885C0BFB22}"/>
    <cellStyle name="출력 2 2 4 4 2 3" xfId="11569" xr:uid="{863DEFF1-AA64-43EF-9003-8CC1C462D22A}"/>
    <cellStyle name="출력 2 2 4 4 3" xfId="6842" xr:uid="{04EEE49C-2313-40AB-900A-72DC0CAEDC59}"/>
    <cellStyle name="출력 2 2 4 4 4" xfId="9695" xr:uid="{AE61AD83-9512-470F-BF10-DC032D2D9501}"/>
    <cellStyle name="출력 2 2 4 5" xfId="6843" xr:uid="{614AB229-DB4B-4BBE-A96E-DDBDAEFCE911}"/>
    <cellStyle name="출력 2 2 4 5 2" xfId="6844" xr:uid="{2F90361F-E4F9-4559-AC91-94BD8C71D42A}"/>
    <cellStyle name="출력 2 2 4 5 3" xfId="10142" xr:uid="{21DC3106-CD09-45A3-9913-4A20925C788F}"/>
    <cellStyle name="출력 2 2 4 6" xfId="8163" xr:uid="{BA1EDE39-813B-4430-88C3-516970D6DA64}"/>
    <cellStyle name="출력 2 2 5" xfId="6845" xr:uid="{DDE56E6D-6ABC-4B40-8609-7F11AC086BBF}"/>
    <cellStyle name="출력 2 2 5 2" xfId="6846" xr:uid="{9E746023-DF6A-4EAC-9432-3C4800617666}"/>
    <cellStyle name="출력 2 2 5 2 2" xfId="6847" xr:uid="{655E0C08-6D9E-47D4-A62A-07AA1BB9A6DA}"/>
    <cellStyle name="출력 2 2 5 2 2 2" xfId="6848" xr:uid="{543E7584-8A76-4466-86B2-4B8FC7F1C226}"/>
    <cellStyle name="출력 2 2 5 2 2 3" xfId="10611" xr:uid="{AA8A5972-1396-4FC7-ABE5-8D4CEA85FE0B}"/>
    <cellStyle name="출력 2 2 5 2 3" xfId="6849" xr:uid="{EB8FE9A6-8ECB-4B71-BDC0-7B0728A36BBF}"/>
    <cellStyle name="출력 2 2 5 2 4" xfId="8733" xr:uid="{21F2C87D-D119-41AF-AA43-CCC3C87C94AD}"/>
    <cellStyle name="출력 2 2 5 3" xfId="6850" xr:uid="{86AD9330-8CA2-44AE-A9D3-FD485A1C3125}"/>
    <cellStyle name="출력 2 2 5 3 2" xfId="6851" xr:uid="{13095785-843D-4BA5-B80E-C54D8C163002}"/>
    <cellStyle name="출력 2 2 5 3 2 2" xfId="6852" xr:uid="{5AB7CA4B-0595-4996-B43E-5337F9AA9993}"/>
    <cellStyle name="출력 2 2 5 3 2 3" xfId="11079" xr:uid="{F28C6FC5-E6B8-4304-BF8A-8C6D1D2E1F24}"/>
    <cellStyle name="출력 2 2 5 3 3" xfId="6853" xr:uid="{B1B8A169-5323-4664-BBF4-392DE1201C53}"/>
    <cellStyle name="출력 2 2 5 3 4" xfId="9201" xr:uid="{3A63D2F7-B836-4787-9129-1BB095701867}"/>
    <cellStyle name="출력 2 2 5 4" xfId="6854" xr:uid="{CAE502E4-72C2-472D-AF18-796AFC968160}"/>
    <cellStyle name="출력 2 2 5 4 2" xfId="6855" xr:uid="{D842690D-2E6C-4964-85CE-0FBBFDD7A2B8}"/>
    <cellStyle name="출력 2 2 5 4 2 2" xfId="6856" xr:uid="{DCE12760-0FBA-4791-AF79-8981B08CCCFF}"/>
    <cellStyle name="출력 2 2 5 4 2 3" xfId="11570" xr:uid="{1790D4D3-0D58-49E5-8714-3D00F7A2E3BB}"/>
    <cellStyle name="출력 2 2 5 4 3" xfId="6857" xr:uid="{74996221-F2B1-462B-B79B-8F313CDD39F9}"/>
    <cellStyle name="출력 2 2 5 4 4" xfId="9696" xr:uid="{816F11DF-F791-4D21-BA1F-1DB3C6BC2BEF}"/>
    <cellStyle name="출력 2 2 5 5" xfId="6858" xr:uid="{40BBB12B-36B3-4D22-8427-11662A3329DB}"/>
    <cellStyle name="출력 2 2 5 5 2" xfId="6859" xr:uid="{2E36C112-C851-41E3-B69E-47CED2F554ED}"/>
    <cellStyle name="출력 2 2 5 5 3" xfId="10143" xr:uid="{236B8B62-5223-4F71-95C3-E1856E166BD3}"/>
    <cellStyle name="출력 2 2 5 6" xfId="8164" xr:uid="{AD1588D0-2757-4077-9027-9302848EBB94}"/>
    <cellStyle name="출력 2 2 6" xfId="6860" xr:uid="{B92A7BB7-B463-41D0-A412-FBE78FDE5688}"/>
    <cellStyle name="출력 2 2 6 2" xfId="6861" xr:uid="{640B74A3-BAD3-4313-A58E-D087072A4E16}"/>
    <cellStyle name="출력 2 2 6 2 2" xfId="6862" xr:uid="{A9495D6B-D88E-4651-9F16-CD12057FC100}"/>
    <cellStyle name="출력 2 2 6 2 3" xfId="10600" xr:uid="{D561BDC1-125F-4A10-BF8A-676D2CF764B1}"/>
    <cellStyle name="출력 2 2 6 3" xfId="6863" xr:uid="{20C17E94-A96F-4892-995E-F5082910D379}"/>
    <cellStyle name="출력 2 2 6 4" xfId="8722" xr:uid="{21B92A3E-F730-48E2-9853-98EB7B8FD37C}"/>
    <cellStyle name="출력 2 2 7" xfId="6864" xr:uid="{35190B98-3B47-4A90-8669-999D3A9D44CE}"/>
    <cellStyle name="출력 2 2 7 2" xfId="6865" xr:uid="{615FD1A2-1762-4E25-8E56-6B7F6D7C4541}"/>
    <cellStyle name="출력 2 2 7 2 2" xfId="6866" xr:uid="{C447B11F-7BE0-4E40-AD45-9A3FEE2D2660}"/>
    <cellStyle name="출력 2 2 7 2 3" xfId="11068" xr:uid="{6C4AB1C0-2F00-40D6-93EB-D0D4F4961E16}"/>
    <cellStyle name="출력 2 2 7 3" xfId="6867" xr:uid="{494CB317-67E4-40D3-A127-84230D79B8FF}"/>
    <cellStyle name="출력 2 2 7 4" xfId="9190" xr:uid="{887BBA6B-62D0-46F7-A87C-B3482D726E50}"/>
    <cellStyle name="출력 2 2 8" xfId="6868" xr:uid="{87F5BFEB-38FE-4FDD-84F2-B561C2AA9440}"/>
    <cellStyle name="출력 2 2 8 2" xfId="6869" xr:uid="{02EE862E-C005-4183-9628-D567C12C1526}"/>
    <cellStyle name="출력 2 2 8 2 2" xfId="6870" xr:uid="{F3622F00-4577-48BE-827B-747728F91976}"/>
    <cellStyle name="출력 2 2 8 2 3" xfId="11170" xr:uid="{10BEB99D-7467-4D30-97A1-80E6C2DB13CA}"/>
    <cellStyle name="출력 2 2 8 3" xfId="6871" xr:uid="{AC869AF1-E968-44CE-BD3B-58DB27E917B5}"/>
    <cellStyle name="출력 2 2 8 4" xfId="9296" xr:uid="{576A9895-1E52-417D-B4C8-4C8125EC2F91}"/>
    <cellStyle name="출력 2 2 9" xfId="6872" xr:uid="{4ED96773-6D9E-4BE9-A308-BF037A6D109D}"/>
    <cellStyle name="출력 2 2 9 2" xfId="6873" xr:uid="{A7392D71-CB77-400A-A382-3B0C6758CAA7}"/>
    <cellStyle name="출력 2 2 9 3" xfId="10132" xr:uid="{B24D09D8-B20C-43ED-A6E3-38B19D1CB1E2}"/>
    <cellStyle name="출력 2 3" xfId="82" xr:uid="{3B0B5E72-4795-4F0D-8773-874773E91DA9}"/>
    <cellStyle name="출력 2 3 10" xfId="8165" xr:uid="{79DC049B-B021-44C2-9F35-F300F77658B7}"/>
    <cellStyle name="출력 2 3 11" xfId="6874" xr:uid="{3DF2C9A6-FBEA-4816-B0DF-3A10C50918BB}"/>
    <cellStyle name="출력 2 3 2" xfId="6875" xr:uid="{23E9837A-2798-44D0-8808-A7D36B06767B}"/>
    <cellStyle name="출력 2 3 2 2" xfId="6876" xr:uid="{F468CD7A-E6E1-49D9-86E5-6F5C29AB8335}"/>
    <cellStyle name="출력 2 3 2 2 2" xfId="6877" xr:uid="{7787446B-9980-493F-B06C-76F3254F8218}"/>
    <cellStyle name="출력 2 3 2 2 2 2" xfId="6878" xr:uid="{A757D2D4-D9FC-4401-9CDC-5C78C276CA42}"/>
    <cellStyle name="출력 2 3 2 2 2 2 2" xfId="6879" xr:uid="{9AAECB7E-B84D-4C24-9EF6-462BD3B64CB2}"/>
    <cellStyle name="출력 2 3 2 2 2 2 2 2" xfId="6880" xr:uid="{A540EFF4-978E-42F1-AE2A-61780AB24DB2}"/>
    <cellStyle name="출력 2 3 2 2 2 2 2 3" xfId="10615" xr:uid="{0C3AE01B-72FA-4137-9588-E6052F5357E5}"/>
    <cellStyle name="출력 2 3 2 2 2 2 3" xfId="6881" xr:uid="{F85EF3AB-5CAD-4E7E-8CAD-45D4E67D25C1}"/>
    <cellStyle name="출력 2 3 2 2 2 2 4" xfId="8737" xr:uid="{FAB8D917-1064-4C65-BFE9-38B39A2893B1}"/>
    <cellStyle name="출력 2 3 2 2 2 3" xfId="6882" xr:uid="{1F66F5C7-0FA0-42D3-A9EC-F9BC5BA968F1}"/>
    <cellStyle name="출력 2 3 2 2 2 3 2" xfId="6883" xr:uid="{F23C92BA-323E-44CB-8550-AE16691E8D08}"/>
    <cellStyle name="출력 2 3 2 2 2 3 2 2" xfId="6884" xr:uid="{368C634E-5463-4150-9FB7-8AEF7B8E3DF8}"/>
    <cellStyle name="출력 2 3 2 2 2 3 2 3" xfId="11083" xr:uid="{E2290AD8-5221-4F3D-93AF-888E4092C6C9}"/>
    <cellStyle name="출력 2 3 2 2 2 3 3" xfId="6885" xr:uid="{61BF2A9D-303C-4110-9CC5-D6905520C9AA}"/>
    <cellStyle name="출력 2 3 2 2 2 3 4" xfId="9205" xr:uid="{B5FA3152-DF8D-4EA9-93FF-71B3A34B2060}"/>
    <cellStyle name="출력 2 3 2 2 2 4" xfId="6886" xr:uid="{EBD696B5-5599-46B2-B3F2-CF3E304074B0}"/>
    <cellStyle name="출력 2 3 2 2 2 4 2" xfId="6887" xr:uid="{CBDF1FAD-68A3-4BDB-85D3-CE46F01FAB6F}"/>
    <cellStyle name="출력 2 3 2 2 2 4 2 2" xfId="6888" xr:uid="{BDF24CEC-9EDA-4EF5-BC97-E8E177B31B89}"/>
    <cellStyle name="출력 2 3 2 2 2 4 2 3" xfId="11571" xr:uid="{C52FA644-5E7D-4123-9885-6AC2FC35DBF8}"/>
    <cellStyle name="출력 2 3 2 2 2 4 3" xfId="6889" xr:uid="{5EF9E60F-5DCA-4AE6-A828-466D99120FD8}"/>
    <cellStyle name="출력 2 3 2 2 2 4 4" xfId="9697" xr:uid="{4103D223-D1E2-4938-A602-B3724C5D5405}"/>
    <cellStyle name="출력 2 3 2 2 2 5" xfId="6890" xr:uid="{E543BC79-D107-4D14-92F9-3C51F47140D6}"/>
    <cellStyle name="출력 2 3 2 2 2 5 2" xfId="6891" xr:uid="{1FCD387C-6617-49A3-B1C2-5DBEC350D457}"/>
    <cellStyle name="출력 2 3 2 2 2 5 3" xfId="10147" xr:uid="{055483B3-EDAE-46C3-B9C5-39363FFAD621}"/>
    <cellStyle name="출력 2 3 2 2 2 6" xfId="8168" xr:uid="{C657907B-43CB-4DAF-AB7F-227DC01CB4EB}"/>
    <cellStyle name="출력 2 3 2 2 3" xfId="6892" xr:uid="{1B7794C3-3FA4-4A96-AD7D-BE49EF873E62}"/>
    <cellStyle name="출력 2 3 2 2 3 2" xfId="6893" xr:uid="{7779A67E-A83C-444F-B75F-6B367736F964}"/>
    <cellStyle name="출력 2 3 2 2 3 2 2" xfId="6894" xr:uid="{27557D18-F26E-4D2D-9E76-390035A35C12}"/>
    <cellStyle name="출력 2 3 2 2 3 2 2 2" xfId="6895" xr:uid="{BB131708-BE46-49E5-AD7D-4FFC3A9FEEB9}"/>
    <cellStyle name="출력 2 3 2 2 3 2 2 3" xfId="10616" xr:uid="{5F3BE9BD-8727-493A-A4AB-47E065AE2BF8}"/>
    <cellStyle name="출력 2 3 2 2 3 2 3" xfId="6896" xr:uid="{26FD75EA-C680-47B2-AD24-75552D32CC88}"/>
    <cellStyle name="출력 2 3 2 2 3 2 4" xfId="8738" xr:uid="{C8F06CDC-CC4F-4CE9-87E3-05803748D002}"/>
    <cellStyle name="출력 2 3 2 2 3 3" xfId="6897" xr:uid="{0C8E6445-493F-4298-B6C9-03A08A6C1656}"/>
    <cellStyle name="출력 2 3 2 2 3 3 2" xfId="6898" xr:uid="{0AE09A4D-F9AB-40E7-BA72-15833EC016B5}"/>
    <cellStyle name="출력 2 3 2 2 3 3 2 2" xfId="6899" xr:uid="{F5965085-4EFB-4280-AB1A-C765A488C052}"/>
    <cellStyle name="출력 2 3 2 2 3 3 2 3" xfId="11084" xr:uid="{9D0E962D-76BC-4E55-B18F-7FB9D69173A3}"/>
    <cellStyle name="출력 2 3 2 2 3 3 3" xfId="6900" xr:uid="{AE93D22E-AF5A-4A0A-815B-EA20FB227DCD}"/>
    <cellStyle name="출력 2 3 2 2 3 3 4" xfId="9206" xr:uid="{455D3C5D-1F32-4799-9117-FEDE19D6A1D3}"/>
    <cellStyle name="출력 2 3 2 2 3 4" xfId="6901" xr:uid="{B4FA1300-5912-4596-83AD-5667108A0A8F}"/>
    <cellStyle name="출력 2 3 2 2 3 4 2" xfId="6902" xr:uid="{772EDA67-943C-41C5-B6D8-5E8E3B9BF191}"/>
    <cellStyle name="출력 2 3 2 2 3 4 2 2" xfId="6903" xr:uid="{C738050D-17C5-42B5-8CDB-41D5FD4B0B03}"/>
    <cellStyle name="출력 2 3 2 2 3 4 2 3" xfId="11572" xr:uid="{E5E29BBA-8F04-4F16-9318-8CBAFABED077}"/>
    <cellStyle name="출력 2 3 2 2 3 4 3" xfId="6904" xr:uid="{976DBF0D-666E-42AF-9F6E-8D4289928280}"/>
    <cellStyle name="출력 2 3 2 2 3 4 4" xfId="9698" xr:uid="{D1C7EC32-B51D-42F2-A8AF-E73CC14D8A92}"/>
    <cellStyle name="출력 2 3 2 2 3 5" xfId="6905" xr:uid="{4FD138EF-C865-49C0-A60B-475207F70C82}"/>
    <cellStyle name="출력 2 3 2 2 3 5 2" xfId="6906" xr:uid="{6D061A37-B0FB-4E05-BB07-559292B2E28D}"/>
    <cellStyle name="출력 2 3 2 2 3 5 3" xfId="10148" xr:uid="{63FA0B8F-5367-4080-A793-7ADFDB2C79A3}"/>
    <cellStyle name="출력 2 3 2 2 3 6" xfId="8169" xr:uid="{6536B012-C6C8-414F-9708-C2A4E7D459EC}"/>
    <cellStyle name="출력 2 3 2 2 4" xfId="6907" xr:uid="{9D634056-F64B-4965-877C-4D51F4C634E4}"/>
    <cellStyle name="출력 2 3 2 2 4 2" xfId="6908" xr:uid="{259E8191-3401-4D07-B069-5EB6F3515177}"/>
    <cellStyle name="출력 2 3 2 2 4 2 2" xfId="6909" xr:uid="{59B928AE-941B-45E2-902E-17DDCC2D7253}"/>
    <cellStyle name="출력 2 3 2 2 4 2 3" xfId="10614" xr:uid="{2255BD24-6C67-40EF-ABED-862C56446B7C}"/>
    <cellStyle name="출력 2 3 2 2 4 3" xfId="6910" xr:uid="{FAB9774A-2CA1-41DC-8CB7-D63BB4987FD2}"/>
    <cellStyle name="출력 2 3 2 2 4 4" xfId="8736" xr:uid="{45037CA8-7EB8-4DE7-9774-30F8FC7F23C8}"/>
    <cellStyle name="출력 2 3 2 2 5" xfId="6911" xr:uid="{010191C4-E577-4D95-BC53-77A9931D28BD}"/>
    <cellStyle name="출력 2 3 2 2 5 2" xfId="6912" xr:uid="{45DCA350-F038-4EAC-99BE-764E3B9DA328}"/>
    <cellStyle name="출력 2 3 2 2 5 2 2" xfId="6913" xr:uid="{A9CC26B8-4EA0-429D-86A6-F633E22D87CD}"/>
    <cellStyle name="출력 2 3 2 2 5 2 3" xfId="11082" xr:uid="{9D6D9CCC-0CAE-4B04-8BB7-1A641B2AD264}"/>
    <cellStyle name="출력 2 3 2 2 5 3" xfId="6914" xr:uid="{BD087E24-C0EC-48EE-ADE7-C83E2EB484C1}"/>
    <cellStyle name="출력 2 3 2 2 5 4" xfId="9204" xr:uid="{C636F232-03AE-4378-BC1C-CB810526D3D8}"/>
    <cellStyle name="출력 2 3 2 2 6" xfId="6915" xr:uid="{7C6302E4-BF1D-4E55-98AB-69FF5D442A5C}"/>
    <cellStyle name="출력 2 3 2 2 6 2" xfId="6916" xr:uid="{BD071A69-433B-4FAA-812D-FCFD9536AE56}"/>
    <cellStyle name="출력 2 3 2 2 6 2 2" xfId="6917" xr:uid="{0D209B37-4286-4BB9-BF13-1621F974CFD6}"/>
    <cellStyle name="출력 2 3 2 2 6 2 3" xfId="11297" xr:uid="{C85B5084-4FFB-43FC-A25D-BE3ECBC17F24}"/>
    <cellStyle name="출력 2 3 2 2 6 3" xfId="6918" xr:uid="{6B644342-787D-4416-9774-A06DDF1F575A}"/>
    <cellStyle name="출력 2 3 2 2 6 4" xfId="9423" xr:uid="{EF382447-8349-4DD6-A863-D0942556CAE7}"/>
    <cellStyle name="출력 2 3 2 2 7" xfId="6919" xr:uid="{A7164A69-7248-42B7-BBD9-FCEB841F5A08}"/>
    <cellStyle name="출력 2 3 2 2 7 2" xfId="6920" xr:uid="{8B76FB5E-6C72-4E00-A893-722D3ADDD900}"/>
    <cellStyle name="출력 2 3 2 2 7 3" xfId="10146" xr:uid="{1FC783C5-2275-4EF9-B7D9-4C230DE021CA}"/>
    <cellStyle name="출력 2 3 2 2 8" xfId="8167" xr:uid="{B5C9C869-25CD-4D42-A4A2-2B2836D292C5}"/>
    <cellStyle name="출력 2 3 2 3" xfId="6921" xr:uid="{0AAF9C09-E14E-43F4-82D9-6864B293B051}"/>
    <cellStyle name="출력 2 3 2 3 2" xfId="6922" xr:uid="{99D92CCC-FEF2-4519-A9F2-1BA80D689D3D}"/>
    <cellStyle name="출력 2 3 2 3 2 2" xfId="6923" xr:uid="{E38D1BF7-593E-433B-82FC-928C1363988C}"/>
    <cellStyle name="출력 2 3 2 3 2 2 2" xfId="6924" xr:uid="{16F29D96-A48F-4E13-9899-7CFFD0EAF669}"/>
    <cellStyle name="출력 2 3 2 3 2 2 3" xfId="10617" xr:uid="{E75C2600-FFE0-4F40-813E-3E0D54318641}"/>
    <cellStyle name="출력 2 3 2 3 2 3" xfId="6925" xr:uid="{80350874-D65A-4B64-921F-16B94E2EB6ED}"/>
    <cellStyle name="출력 2 3 2 3 2 4" xfId="8739" xr:uid="{090C22DC-C682-435A-9D8A-458A5496AD6C}"/>
    <cellStyle name="출력 2 3 2 3 3" xfId="6926" xr:uid="{707CE5B6-6B18-492F-83AD-8AE28D2D6E18}"/>
    <cellStyle name="출력 2 3 2 3 3 2" xfId="6927" xr:uid="{5D682511-2FF6-4338-9CE8-E34846D5769A}"/>
    <cellStyle name="출력 2 3 2 3 3 2 2" xfId="6928" xr:uid="{5E88C3BB-C320-4312-A5CA-CF384D9894D1}"/>
    <cellStyle name="출력 2 3 2 3 3 2 3" xfId="11085" xr:uid="{5CCE81B0-9168-4114-AD31-4E41A9E9E064}"/>
    <cellStyle name="출력 2 3 2 3 3 3" xfId="6929" xr:uid="{C1AFD133-7D94-455F-9025-66AB0AA1E331}"/>
    <cellStyle name="출력 2 3 2 3 3 4" xfId="9207" xr:uid="{B8EBC3EC-3895-4E77-8640-F9A3D54057A9}"/>
    <cellStyle name="출력 2 3 2 3 4" xfId="6930" xr:uid="{A437A490-0CFB-4B9F-A780-0832522D5AE9}"/>
    <cellStyle name="출력 2 3 2 3 4 2" xfId="6931" xr:uid="{13D330FA-6334-417A-8A63-50508D407DD2}"/>
    <cellStyle name="출력 2 3 2 3 4 2 2" xfId="6932" xr:uid="{9298F33C-450E-45AE-BD1E-D32DCF677784}"/>
    <cellStyle name="출력 2 3 2 3 4 2 3" xfId="11573" xr:uid="{24D535C7-24A6-4A46-A136-EF879B37D5D0}"/>
    <cellStyle name="출력 2 3 2 3 4 3" xfId="6933" xr:uid="{8908024F-83AC-4B4C-8C9C-108F1C037230}"/>
    <cellStyle name="출력 2 3 2 3 4 4" xfId="9699" xr:uid="{F92C36F7-ED26-4987-8C18-4C5545A3E085}"/>
    <cellStyle name="출력 2 3 2 3 5" xfId="6934" xr:uid="{4BB6952F-7770-418A-8865-F2CFD51E74D5}"/>
    <cellStyle name="출력 2 3 2 3 5 2" xfId="6935" xr:uid="{4C0A8D5F-A596-4D40-8E54-D008C70A59CE}"/>
    <cellStyle name="출력 2 3 2 3 5 3" xfId="10149" xr:uid="{2542FCEF-E35B-4191-85C2-B1235C86C23C}"/>
    <cellStyle name="출력 2 3 2 3 6" xfId="8170" xr:uid="{9CE5B8B6-85A3-47F4-A7A9-DE6573A55964}"/>
    <cellStyle name="출력 2 3 2 4" xfId="6936" xr:uid="{A182B820-5D0F-43C8-B45E-4389ED7A63E8}"/>
    <cellStyle name="출력 2 3 2 4 2" xfId="6937" xr:uid="{A01B6838-B6D4-4A7F-A897-010A09D68AA3}"/>
    <cellStyle name="출력 2 3 2 4 2 2" xfId="6938" xr:uid="{0C2C8B6E-8741-43A2-B0E0-CB437D34A782}"/>
    <cellStyle name="출력 2 3 2 4 2 2 2" xfId="6939" xr:uid="{51363A5C-E1BD-429A-93B7-DBA16C1DF05E}"/>
    <cellStyle name="출력 2 3 2 4 2 2 3" xfId="10618" xr:uid="{553D5476-6DCD-485D-8F2A-34A455C814AE}"/>
    <cellStyle name="출력 2 3 2 4 2 3" xfId="6940" xr:uid="{C168BE58-D1EF-4BB4-ACCD-30F895828111}"/>
    <cellStyle name="출력 2 3 2 4 2 4" xfId="8740" xr:uid="{F5C898E8-CE5B-4420-AABF-81AE10F44D44}"/>
    <cellStyle name="출력 2 3 2 4 3" xfId="6941" xr:uid="{E54B395A-349D-4A79-8E4D-BF6950265272}"/>
    <cellStyle name="출력 2 3 2 4 3 2" xfId="6942" xr:uid="{BDC72D76-38D0-465A-95C9-67F643A18153}"/>
    <cellStyle name="출력 2 3 2 4 3 2 2" xfId="6943" xr:uid="{65B6A3E2-BA5F-4B9D-AFD8-1C5ABE26C187}"/>
    <cellStyle name="출력 2 3 2 4 3 2 3" xfId="11086" xr:uid="{DA31AF3D-5E79-4969-8E64-F84C278896AD}"/>
    <cellStyle name="출력 2 3 2 4 3 3" xfId="6944" xr:uid="{8889475B-6535-4D20-A110-8EFCACCFBCF6}"/>
    <cellStyle name="출력 2 3 2 4 3 4" xfId="9208" xr:uid="{02916DB8-D0B9-45EB-AA49-9980FC16DA1B}"/>
    <cellStyle name="출력 2 3 2 4 4" xfId="6945" xr:uid="{530B0634-B64A-4AA4-A263-2166688D66BD}"/>
    <cellStyle name="출력 2 3 2 4 4 2" xfId="6946" xr:uid="{A6AE3107-7911-491D-9C37-218E250FE6B9}"/>
    <cellStyle name="출력 2 3 2 4 4 2 2" xfId="6947" xr:uid="{54349AAD-266F-4D35-8AC1-04BDCF3898DD}"/>
    <cellStyle name="출력 2 3 2 4 4 2 3" xfId="11574" xr:uid="{F7056945-7652-4E61-9566-EE6CA5C5C6C1}"/>
    <cellStyle name="출력 2 3 2 4 4 3" xfId="6948" xr:uid="{1A41DBB2-CFE5-4CE7-9AA1-9DA6160A5BE2}"/>
    <cellStyle name="출력 2 3 2 4 4 4" xfId="9700" xr:uid="{73F21B28-C281-472E-91B0-2A2A1E39AD80}"/>
    <cellStyle name="출력 2 3 2 4 5" xfId="6949" xr:uid="{2789E7C0-11F9-4EE4-9586-52AC54B0D904}"/>
    <cellStyle name="출력 2 3 2 4 5 2" xfId="6950" xr:uid="{4FA738D4-4055-41A6-8F18-CF16722BBD41}"/>
    <cellStyle name="출력 2 3 2 4 5 3" xfId="10150" xr:uid="{85341E73-817A-4974-9C4C-C885631AE1AB}"/>
    <cellStyle name="출력 2 3 2 4 6" xfId="8171" xr:uid="{67EE80F3-9AE6-4CF3-940E-324638A12E5D}"/>
    <cellStyle name="출력 2 3 2 5" xfId="6951" xr:uid="{87B3BABE-0668-49F9-947D-F5A949159ADE}"/>
    <cellStyle name="출력 2 3 2 5 2" xfId="6952" xr:uid="{93223830-4231-4CEF-9E19-0FD92C821236}"/>
    <cellStyle name="출력 2 3 2 5 2 2" xfId="6953" xr:uid="{796B3AA1-8434-4C57-AE45-553326821310}"/>
    <cellStyle name="출력 2 3 2 5 2 3" xfId="10613" xr:uid="{A2133630-2A59-457B-98C1-9D8A69582DE3}"/>
    <cellStyle name="출력 2 3 2 5 3" xfId="6954" xr:uid="{A39116B2-7A8B-4B19-9683-8A1BA3158FF6}"/>
    <cellStyle name="출력 2 3 2 5 4" xfId="8735" xr:uid="{BF4282B1-9554-4C6A-AC35-1366B1737553}"/>
    <cellStyle name="출력 2 3 2 6" xfId="6955" xr:uid="{A97F2F3D-1DA7-46D1-A290-FEEEB37E1E2F}"/>
    <cellStyle name="출력 2 3 2 6 2" xfId="6956" xr:uid="{28CEE12A-37E4-433D-B506-FD690DAE0F9C}"/>
    <cellStyle name="출력 2 3 2 6 2 2" xfId="6957" xr:uid="{C322092A-C2BB-4F5A-8A8A-6980801EC2A3}"/>
    <cellStyle name="출력 2 3 2 6 2 3" xfId="11081" xr:uid="{1960418B-91FD-412F-9AC2-03CF38ACE10F}"/>
    <cellStyle name="출력 2 3 2 6 3" xfId="6958" xr:uid="{26AFF969-CD58-4881-8079-A137D05AB4B7}"/>
    <cellStyle name="출력 2 3 2 6 4" xfId="9203" xr:uid="{A2925B6C-4B83-435C-A855-1A87D729F3D3}"/>
    <cellStyle name="출력 2 3 2 7" xfId="6959" xr:uid="{EE7D4A00-3042-4BD4-BAC3-9A4ACAC5F990}"/>
    <cellStyle name="출력 2 3 2 7 2" xfId="6960" xr:uid="{CEF02F11-4501-4241-BD78-A690EDD6BD8A}"/>
    <cellStyle name="출력 2 3 2 7 2 2" xfId="6961" xr:uid="{29260067-8736-4172-A2B0-2B667A9CFBD9}"/>
    <cellStyle name="출력 2 3 2 7 2 3" xfId="11217" xr:uid="{1F0D157E-44A2-479A-B2E3-3F2EF0ACF5A9}"/>
    <cellStyle name="출력 2 3 2 7 3" xfId="6962" xr:uid="{548C303D-A9FE-4C85-8E08-94D1F6C8810F}"/>
    <cellStyle name="출력 2 3 2 7 4" xfId="9343" xr:uid="{BCE878C7-7EA6-4DC2-9D24-9742199A7D94}"/>
    <cellStyle name="출력 2 3 2 8" xfId="6963" xr:uid="{DEA156E3-F9DA-4A48-89EF-FC002A95C24A}"/>
    <cellStyle name="출력 2 3 2 8 2" xfId="6964" xr:uid="{1CA20BF6-FCE9-46B2-9458-8CF4CBA4ED70}"/>
    <cellStyle name="출력 2 3 2 8 3" xfId="10145" xr:uid="{A85B9C5D-BC0D-4478-A01E-1F3CE62AF491}"/>
    <cellStyle name="출력 2 3 2 9" xfId="8166" xr:uid="{2C024ACD-F59F-4D42-A557-433045C96937}"/>
    <cellStyle name="출력 2 3 3" xfId="6965" xr:uid="{C4508E0A-9A61-42E2-BC13-F728F9ED0BED}"/>
    <cellStyle name="출력 2 3 3 2" xfId="6966" xr:uid="{C3BF6FFD-39E4-4E4F-A6D5-6D393E61829C}"/>
    <cellStyle name="출력 2 3 3 2 2" xfId="6967" xr:uid="{C6457CC6-495B-445F-99F5-F45559AF80F9}"/>
    <cellStyle name="출력 2 3 3 2 2 2" xfId="6968" xr:uid="{D6076E0B-AC74-475C-B855-E3C347878108}"/>
    <cellStyle name="출력 2 3 3 2 2 2 2" xfId="6969" xr:uid="{A61B3A7B-3281-4042-8784-86D7A4CAFB83}"/>
    <cellStyle name="출력 2 3 3 2 2 2 3" xfId="10620" xr:uid="{C6D835AE-CE51-41E1-B3F1-DFCEFC6D551F}"/>
    <cellStyle name="출력 2 3 3 2 2 3" xfId="6970" xr:uid="{3A89131E-2B37-4E6A-AA99-1D04A5A64250}"/>
    <cellStyle name="출력 2 3 3 2 2 4" xfId="8742" xr:uid="{F02BBBDE-1CEC-47E2-A3E1-F9A4BC1F1669}"/>
    <cellStyle name="출력 2 3 3 2 3" xfId="6971" xr:uid="{CA618051-D708-43B4-86CA-0F1F36D26372}"/>
    <cellStyle name="출력 2 3 3 2 3 2" xfId="6972" xr:uid="{681D945C-F73B-4B0E-ABFA-91019512659E}"/>
    <cellStyle name="출력 2 3 3 2 3 2 2" xfId="6973" xr:uid="{F4D20D19-6DF2-40DB-8C0A-A2294FAEA7F4}"/>
    <cellStyle name="출력 2 3 3 2 3 2 3" xfId="11088" xr:uid="{F0AD94B3-99E6-4F33-827D-0EC7B9057E9C}"/>
    <cellStyle name="출력 2 3 3 2 3 3" xfId="6974" xr:uid="{D241511B-F818-4B6E-AFB2-BAA3DDE5E694}"/>
    <cellStyle name="출력 2 3 3 2 3 4" xfId="9210" xr:uid="{A57E6493-C6F6-46DE-AD5B-4F71D14E4723}"/>
    <cellStyle name="출력 2 3 3 2 4" xfId="6975" xr:uid="{E893C978-B7EF-4128-BEFD-CE5CA583D1E0}"/>
    <cellStyle name="출력 2 3 3 2 4 2" xfId="6976" xr:uid="{CC965E3F-0ED5-4614-ABB0-39E40C55CCF6}"/>
    <cellStyle name="출력 2 3 3 2 4 2 2" xfId="6977" xr:uid="{3CDFDE62-443D-4D94-8CCB-CA3F09F00541}"/>
    <cellStyle name="출력 2 3 3 2 4 2 3" xfId="11575" xr:uid="{E45800B1-EAE6-4C8E-A4F5-D8B287A2CFC3}"/>
    <cellStyle name="출력 2 3 3 2 4 3" xfId="6978" xr:uid="{AE8E0A8D-E8C9-448A-A8AC-C05131766D50}"/>
    <cellStyle name="출력 2 3 3 2 4 4" xfId="9701" xr:uid="{6AF28FDF-28C4-454B-AA57-F271E7CA3E50}"/>
    <cellStyle name="출력 2 3 3 2 5" xfId="6979" xr:uid="{AA0A73E2-A238-4F6C-B1D0-99BB88B20D64}"/>
    <cellStyle name="출력 2 3 3 2 5 2" xfId="6980" xr:uid="{7ABD2785-106E-4C49-A59D-58694C84BE52}"/>
    <cellStyle name="출력 2 3 3 2 5 3" xfId="10152" xr:uid="{82212118-64BE-4E2D-9265-C046185D6C84}"/>
    <cellStyle name="출력 2 3 3 2 6" xfId="8173" xr:uid="{05B8C470-94ED-437C-82B0-79E946A06163}"/>
    <cellStyle name="출력 2 3 3 3" xfId="6981" xr:uid="{920F7BF1-857F-4CFE-9065-D70B35217758}"/>
    <cellStyle name="출력 2 3 3 3 2" xfId="6982" xr:uid="{B24DCB86-667D-44CD-97DF-68120221E020}"/>
    <cellStyle name="출력 2 3 3 3 2 2" xfId="6983" xr:uid="{C8B2917B-A119-4AD0-B604-4E14D80CA5CD}"/>
    <cellStyle name="출력 2 3 3 3 2 2 2" xfId="6984" xr:uid="{21EDA469-DA21-44D6-AAD6-F1DADEB44FBD}"/>
    <cellStyle name="출력 2 3 3 3 2 2 3" xfId="10621" xr:uid="{3F155A3A-A427-4E49-A756-45D0F91AF5AA}"/>
    <cellStyle name="출력 2 3 3 3 2 3" xfId="6985" xr:uid="{506A5772-9681-47FE-B3EF-B3D351DF8F7A}"/>
    <cellStyle name="출력 2 3 3 3 2 4" xfId="8743" xr:uid="{27A856C8-2C62-41EA-A3E7-2634A4127EBA}"/>
    <cellStyle name="출력 2 3 3 3 3" xfId="6986" xr:uid="{06FE4C6E-5AE7-4B73-AEB8-F27918FE7A72}"/>
    <cellStyle name="출력 2 3 3 3 3 2" xfId="6987" xr:uid="{9A3917FB-A8E5-4A19-98BC-B21AC028B05D}"/>
    <cellStyle name="출력 2 3 3 3 3 2 2" xfId="6988" xr:uid="{78F02FD9-8707-4502-A66E-F6416A36BA8A}"/>
    <cellStyle name="출력 2 3 3 3 3 2 3" xfId="11089" xr:uid="{6CD134C9-743A-4285-A5DC-8C2D23939D70}"/>
    <cellStyle name="출력 2 3 3 3 3 3" xfId="6989" xr:uid="{8783C284-EAEB-42FE-BE89-AB34DBB828D8}"/>
    <cellStyle name="출력 2 3 3 3 3 4" xfId="9211" xr:uid="{03AEDBCD-D500-43F2-A720-1856C48E5115}"/>
    <cellStyle name="출력 2 3 3 3 4" xfId="6990" xr:uid="{58FDC341-3170-4C43-B85B-58F148B2EE3E}"/>
    <cellStyle name="출력 2 3 3 3 4 2" xfId="6991" xr:uid="{975A2BCD-2A11-436E-A0BD-6AA138A56872}"/>
    <cellStyle name="출력 2 3 3 3 4 2 2" xfId="6992" xr:uid="{CEDD78E4-4F29-4127-9557-0A376C549028}"/>
    <cellStyle name="출력 2 3 3 3 4 2 3" xfId="11576" xr:uid="{C66F5F30-3AFD-4875-9F3F-DC07224E15BE}"/>
    <cellStyle name="출력 2 3 3 3 4 3" xfId="6993" xr:uid="{5C46CFE0-BE7B-4010-BC38-17012B9635E4}"/>
    <cellStyle name="출력 2 3 3 3 4 4" xfId="9702" xr:uid="{9919E292-BD02-4BBE-9757-9B93B38C7267}"/>
    <cellStyle name="출력 2 3 3 3 5" xfId="6994" xr:uid="{5D1A18D3-1474-43D3-8DB2-CABEAA41EB23}"/>
    <cellStyle name="출력 2 3 3 3 5 2" xfId="6995" xr:uid="{06A62FAF-BEC2-40B8-A9E7-1ACEBCA15B57}"/>
    <cellStyle name="출력 2 3 3 3 5 3" xfId="10153" xr:uid="{8A729FC8-E156-4E0A-8C3E-4A250553DF28}"/>
    <cellStyle name="출력 2 3 3 3 6" xfId="8174" xr:uid="{F5597985-D163-4DD6-97DF-0423B5DAD117}"/>
    <cellStyle name="출력 2 3 3 4" xfId="6996" xr:uid="{1B158728-9087-4508-B162-16B5E6AB3258}"/>
    <cellStyle name="출력 2 3 3 4 2" xfId="6997" xr:uid="{BE5D039C-F1CD-48C2-8342-6BCAB02885EA}"/>
    <cellStyle name="출력 2 3 3 4 2 2" xfId="6998" xr:uid="{0C4B1933-53D5-4E9A-BE28-2408C11BC1BC}"/>
    <cellStyle name="출력 2 3 3 4 2 3" xfId="10619" xr:uid="{6E18A388-1498-4CC2-86AA-FC17AD66B10C}"/>
    <cellStyle name="출력 2 3 3 4 3" xfId="6999" xr:uid="{375B3BDD-5D80-4F3C-BD37-E1E8C9CCB822}"/>
    <cellStyle name="출력 2 3 3 4 4" xfId="8741" xr:uid="{73DFEE5C-6064-477F-A830-5660ED7D090D}"/>
    <cellStyle name="출력 2 3 3 5" xfId="7000" xr:uid="{207F6571-DC86-4C71-8FE3-BE0F5DBE972F}"/>
    <cellStyle name="출력 2 3 3 5 2" xfId="7001" xr:uid="{09F2E10A-2E2F-4372-9E54-530691CDE345}"/>
    <cellStyle name="출력 2 3 3 5 2 2" xfId="7002" xr:uid="{079CB03A-1D92-4F69-A6F5-E0ACD38804AE}"/>
    <cellStyle name="출력 2 3 3 5 2 3" xfId="11087" xr:uid="{361DC1E4-4B76-4F9D-B483-C2FDDFF65C76}"/>
    <cellStyle name="출력 2 3 3 5 3" xfId="7003" xr:uid="{F0CED066-3C0F-4755-923F-7DF1380D4656}"/>
    <cellStyle name="출력 2 3 3 5 4" xfId="9209" xr:uid="{82FC1FBC-1274-4A91-9911-669FC88F89E8}"/>
    <cellStyle name="출력 2 3 3 6" xfId="7004" xr:uid="{52ED8553-CA79-45F3-9B1E-0E865E9F40A6}"/>
    <cellStyle name="출력 2 3 3 6 2" xfId="7005" xr:uid="{3AEC45F8-B2E2-41F8-AFF8-5CA77F7ACC5B}"/>
    <cellStyle name="출력 2 3 3 6 2 2" xfId="7006" xr:uid="{C44B1D11-8278-4EA3-9521-6B7C1024C48F}"/>
    <cellStyle name="출력 2 3 3 6 2 3" xfId="11296" xr:uid="{6CE883FB-5245-4F78-A38E-100D6D023620}"/>
    <cellStyle name="출력 2 3 3 6 3" xfId="7007" xr:uid="{1D5F5789-7D13-4797-9D6F-DB4D36D7D8B8}"/>
    <cellStyle name="출력 2 3 3 6 4" xfId="9422" xr:uid="{B27830B2-F2CA-44F2-9405-3EC92BE203BD}"/>
    <cellStyle name="출력 2 3 3 7" xfId="7008" xr:uid="{74FFAEBB-7832-40C0-B458-839DC0FD3FCC}"/>
    <cellStyle name="출력 2 3 3 7 2" xfId="7009" xr:uid="{FE5CB13C-5BAE-4235-BFE1-67D642F79BE9}"/>
    <cellStyle name="출력 2 3 3 7 3" xfId="10151" xr:uid="{4415D835-57B1-415E-A4B1-68B881DE380F}"/>
    <cellStyle name="출력 2 3 3 8" xfId="8172" xr:uid="{B054BF6E-4DCC-449A-A286-3DF49A205684}"/>
    <cellStyle name="출력 2 3 4" xfId="7010" xr:uid="{1DF34A92-ED2C-480B-B121-02A89E06A35C}"/>
    <cellStyle name="출력 2 3 4 2" xfId="7011" xr:uid="{530DAE72-D3EA-4924-ABAE-2F62190AA1DF}"/>
    <cellStyle name="출력 2 3 4 2 2" xfId="7012" xr:uid="{DCAF3E65-4956-4419-9A2B-8F1E3B996677}"/>
    <cellStyle name="출력 2 3 4 2 2 2" xfId="7013" xr:uid="{BD7E7A98-E5B9-486F-AF00-1677513823F9}"/>
    <cellStyle name="출력 2 3 4 2 2 3" xfId="10622" xr:uid="{5EC3DB5D-E623-450F-87F1-70EC5FFF939F}"/>
    <cellStyle name="출력 2 3 4 2 3" xfId="7014" xr:uid="{BC8A9DA8-6BFC-492B-B0AA-782A00C18A84}"/>
    <cellStyle name="출력 2 3 4 2 4" xfId="8744" xr:uid="{06DC90E1-8BF6-44B1-8D9C-057D62136AE6}"/>
    <cellStyle name="출력 2 3 4 3" xfId="7015" xr:uid="{2CB762EC-D881-4EAD-93B0-330A1F01CE3F}"/>
    <cellStyle name="출력 2 3 4 3 2" xfId="7016" xr:uid="{642C07C9-DDF7-40FB-8CEE-2FE43CBA78B4}"/>
    <cellStyle name="출력 2 3 4 3 2 2" xfId="7017" xr:uid="{01791279-9FD5-4D74-B019-0F3F07334D26}"/>
    <cellStyle name="출력 2 3 4 3 2 3" xfId="11090" xr:uid="{DB03F22D-C310-4FE3-B8B1-2AD7191635A9}"/>
    <cellStyle name="출력 2 3 4 3 3" xfId="7018" xr:uid="{BE8038C1-90E1-4C0A-9C58-6ECBEA15D52D}"/>
    <cellStyle name="출력 2 3 4 3 4" xfId="9212" xr:uid="{B3F58FCE-0AE5-4176-A752-50204C10CDEA}"/>
    <cellStyle name="출력 2 3 4 4" xfId="7019" xr:uid="{181A35BE-FD7A-4180-8B84-DEA402BC95C0}"/>
    <cellStyle name="출력 2 3 4 4 2" xfId="7020" xr:uid="{3B9AD8FE-049A-4301-8048-214CF961EB46}"/>
    <cellStyle name="출력 2 3 4 4 2 2" xfId="7021" xr:uid="{27C5A7F7-6F9B-4AFA-8EA3-A64B8C3BDF5D}"/>
    <cellStyle name="출력 2 3 4 4 2 3" xfId="11577" xr:uid="{6F75B1B2-3992-4427-9F8C-8897C4DB5662}"/>
    <cellStyle name="출력 2 3 4 4 3" xfId="7022" xr:uid="{471448D9-BBE2-4099-B407-D732FA95BF8F}"/>
    <cellStyle name="출력 2 3 4 4 4" xfId="9703" xr:uid="{508F58CC-B3DB-4EAC-889D-B29A4C6B6288}"/>
    <cellStyle name="출력 2 3 4 5" xfId="7023" xr:uid="{6E12E7A7-0518-4983-AFC9-BCAF60CD9D3F}"/>
    <cellStyle name="출력 2 3 4 5 2" xfId="7024" xr:uid="{20194E61-E609-4B26-9C5A-40936DF58DD8}"/>
    <cellStyle name="출력 2 3 4 5 3" xfId="10154" xr:uid="{66575699-69DC-4A4C-B4DC-613728275105}"/>
    <cellStyle name="출력 2 3 4 6" xfId="8175" xr:uid="{56EDDD64-D696-4554-9453-00E82371F397}"/>
    <cellStyle name="출력 2 3 5" xfId="7025" xr:uid="{D6D1F25D-3763-4153-82C2-E3B0E48CC38E}"/>
    <cellStyle name="출력 2 3 5 2" xfId="7026" xr:uid="{27D00A28-A1DD-4CEC-9CEC-0C8A39823941}"/>
    <cellStyle name="출력 2 3 5 2 2" xfId="7027" xr:uid="{BF1D6E89-B77A-44EB-8A07-FB51EC8CC365}"/>
    <cellStyle name="출력 2 3 5 2 2 2" xfId="7028" xr:uid="{08B4AA1F-3C19-4C0D-A720-50C4F8182F57}"/>
    <cellStyle name="출력 2 3 5 2 2 3" xfId="10623" xr:uid="{87E372D0-D3A7-4EC3-8029-1C4E5764CEE1}"/>
    <cellStyle name="출력 2 3 5 2 3" xfId="7029" xr:uid="{9A0BAF7B-87CD-4B7A-ACFA-93C8F7507EE6}"/>
    <cellStyle name="출력 2 3 5 2 4" xfId="8745" xr:uid="{88E2BD9F-0DC9-4B5F-92C6-8D6549844F99}"/>
    <cellStyle name="출력 2 3 5 3" xfId="7030" xr:uid="{20B3576F-ACE6-4756-ABEE-5E228691CB2F}"/>
    <cellStyle name="출력 2 3 5 3 2" xfId="7031" xr:uid="{6B2FB7B5-EA43-4EAA-B820-36D543953DD1}"/>
    <cellStyle name="출력 2 3 5 3 2 2" xfId="7032" xr:uid="{F2BF1390-A22D-4E9B-AFD6-F43BC0C30DB3}"/>
    <cellStyle name="출력 2 3 5 3 2 3" xfId="11091" xr:uid="{589E2EF1-483D-417C-AF76-513834175F08}"/>
    <cellStyle name="출력 2 3 5 3 3" xfId="7033" xr:uid="{1E946E48-F9DF-4B75-95FD-7C9E37746A0C}"/>
    <cellStyle name="출력 2 3 5 3 4" xfId="9213" xr:uid="{77E8BF17-8F43-46A8-AEA3-2506C40CB61F}"/>
    <cellStyle name="출력 2 3 5 4" xfId="7034" xr:uid="{09CE05F5-F831-4DB7-80D0-2E54BE087C24}"/>
    <cellStyle name="출력 2 3 5 4 2" xfId="7035" xr:uid="{DF81DFA1-4A0E-4440-A08F-16A2A4926D9A}"/>
    <cellStyle name="출력 2 3 5 4 2 2" xfId="7036" xr:uid="{32E9BDD6-F321-4461-88AA-19037750E273}"/>
    <cellStyle name="출력 2 3 5 4 2 3" xfId="11578" xr:uid="{0E67FD19-3499-4FA9-A8A6-352A437CD927}"/>
    <cellStyle name="출력 2 3 5 4 3" xfId="7037" xr:uid="{D24C600B-9B16-4F49-BF3C-F0C15A5FEBE6}"/>
    <cellStyle name="출력 2 3 5 4 4" xfId="9704" xr:uid="{8502EDE6-EAE2-46F3-8090-A0B17C7E8C74}"/>
    <cellStyle name="출력 2 3 5 5" xfId="7038" xr:uid="{6DB279BC-CD92-4DFB-859C-7E5F0FC89F1A}"/>
    <cellStyle name="출력 2 3 5 5 2" xfId="7039" xr:uid="{EF43DBA5-8975-4F4B-9F14-17FF54B96B8F}"/>
    <cellStyle name="출력 2 3 5 5 3" xfId="10155" xr:uid="{F5843E91-FAEE-45E1-A4A9-3EF318DA2101}"/>
    <cellStyle name="출력 2 3 5 6" xfId="8176" xr:uid="{8CD6B7DE-635F-411E-9819-9CE1F5DD6B75}"/>
    <cellStyle name="출력 2 3 6" xfId="7040" xr:uid="{CC36247B-FED3-4B29-8DD9-57661458A2F5}"/>
    <cellStyle name="출력 2 3 6 2" xfId="7041" xr:uid="{1D00B182-D0E3-44F7-8CF9-9AA1434519DC}"/>
    <cellStyle name="출력 2 3 6 2 2" xfId="7042" xr:uid="{A021C1C9-53A6-4261-BACC-CF7379D7F10B}"/>
    <cellStyle name="출력 2 3 6 2 3" xfId="10612" xr:uid="{1E19CB9B-1F68-4A92-B9CB-39019DFD8DAB}"/>
    <cellStyle name="출력 2 3 6 3" xfId="7043" xr:uid="{F8331DEA-B719-429D-B22A-ED4638E426AC}"/>
    <cellStyle name="출력 2 3 6 4" xfId="8734" xr:uid="{D51A64DF-B501-4E4C-8860-4883379CD1C3}"/>
    <cellStyle name="출력 2 3 7" xfId="7044" xr:uid="{9C1470B9-156C-4723-BDE1-E5FC147DED23}"/>
    <cellStyle name="출력 2 3 7 2" xfId="7045" xr:uid="{5FC0DA69-69DA-4B64-8F68-CBF4610DACB5}"/>
    <cellStyle name="출력 2 3 7 2 2" xfId="7046" xr:uid="{1165170D-0DC0-4E37-9262-84628FB7BF8B}"/>
    <cellStyle name="출력 2 3 7 2 3" xfId="11080" xr:uid="{84485874-47B5-428D-A965-9F348256284F}"/>
    <cellStyle name="출력 2 3 7 3" xfId="7047" xr:uid="{3CDE33E3-B090-406F-A692-58926D2B66F7}"/>
    <cellStyle name="출력 2 3 7 4" xfId="9202" xr:uid="{C13D940A-A063-43B9-BE4F-36C173F8DD3E}"/>
    <cellStyle name="출력 2 3 8" xfId="7048" xr:uid="{C9FA1C27-7D31-4850-AFC7-7BD9F66FBB28}"/>
    <cellStyle name="출력 2 3 8 2" xfId="7049" xr:uid="{DF9F39A7-6BE9-4406-96B3-F109D925FB8E}"/>
    <cellStyle name="출력 2 3 8 2 2" xfId="7050" xr:uid="{EAC94A5A-450F-417F-B0B4-4F2F8046311F}"/>
    <cellStyle name="출력 2 3 8 2 3" xfId="11173" xr:uid="{F6C090FF-7BB1-44E7-820D-5A2751EE4BDD}"/>
    <cellStyle name="출력 2 3 8 3" xfId="7051" xr:uid="{259193B9-ACC5-4189-BEC2-139577C25627}"/>
    <cellStyle name="출력 2 3 8 4" xfId="9299" xr:uid="{3281368C-7530-4B6F-BDD2-57C7F99787B7}"/>
    <cellStyle name="출력 2 3 9" xfId="7052" xr:uid="{788B69EC-265B-4889-A509-3B28653CF49E}"/>
    <cellStyle name="출력 2 3 9 2" xfId="7053" xr:uid="{37EDDF78-9F59-40B9-BC40-DF2FB6854957}"/>
    <cellStyle name="출력 2 3 9 3" xfId="10144" xr:uid="{AD81DBBF-0884-45A0-9135-D986450F6FF0}"/>
    <cellStyle name="출력 2 4" xfId="83" xr:uid="{A6C507B6-D151-4FA8-A5A3-DC53F9C434FE}"/>
    <cellStyle name="출력 2 4 10" xfId="8177" xr:uid="{0F8331F9-1408-4B32-B0F7-B6F1C632D261}"/>
    <cellStyle name="출력 2 4 11" xfId="7054" xr:uid="{2C309D2E-0765-4296-AAE2-DCC7D32D68DF}"/>
    <cellStyle name="출력 2 4 2" xfId="7055" xr:uid="{99F906F0-66DF-42A2-BFCD-B4696B925A4C}"/>
    <cellStyle name="출력 2 4 2 2" xfId="7056" xr:uid="{43F9A524-81E9-44A8-A5F5-DFBCF2ACD0E7}"/>
    <cellStyle name="출력 2 4 2 2 2" xfId="7057" xr:uid="{2290ED78-AB6C-4433-89C4-CE36CF7C80C0}"/>
    <cellStyle name="출력 2 4 2 2 2 2" xfId="7058" xr:uid="{C9DBED7C-E03B-4523-98B9-7C6D1B0ABDFB}"/>
    <cellStyle name="출력 2 4 2 2 2 2 2" xfId="7059" xr:uid="{87E07D0E-633B-4352-8B71-75E128E4DD13}"/>
    <cellStyle name="출력 2 4 2 2 2 2 2 2" xfId="7060" xr:uid="{F51F965D-F31C-4010-ACF9-906B860A0EED}"/>
    <cellStyle name="출력 2 4 2 2 2 2 2 3" xfId="10627" xr:uid="{4AD1020D-C449-4024-A117-B96AFDC4C572}"/>
    <cellStyle name="출력 2 4 2 2 2 2 3" xfId="7061" xr:uid="{3066656D-AB49-4FDF-B7DE-99931E3A3F8E}"/>
    <cellStyle name="출력 2 4 2 2 2 2 4" xfId="8749" xr:uid="{4F64123E-9C4B-483D-B882-981F8EC66625}"/>
    <cellStyle name="출력 2 4 2 2 2 3" xfId="7062" xr:uid="{209D5FFB-D4A1-4850-9434-A11F835A2BAC}"/>
    <cellStyle name="출력 2 4 2 2 2 3 2" xfId="7063" xr:uid="{B5E4A616-4B1F-4253-9D91-0A6D41FC9B6D}"/>
    <cellStyle name="출력 2 4 2 2 2 3 2 2" xfId="7064" xr:uid="{EF959D62-BE3B-4025-9498-9812AB7BCDFD}"/>
    <cellStyle name="출력 2 4 2 2 2 3 2 3" xfId="11095" xr:uid="{6656D6CF-FFEE-4A64-A13D-EB62F5383A6C}"/>
    <cellStyle name="출력 2 4 2 2 2 3 3" xfId="7065" xr:uid="{61FA7FAF-7B2C-4EEC-9DC2-1402145F67AF}"/>
    <cellStyle name="출력 2 4 2 2 2 3 4" xfId="9217" xr:uid="{1818FFA2-422B-4D71-A2EB-96B29C6BCD18}"/>
    <cellStyle name="출력 2 4 2 2 2 4" xfId="7066" xr:uid="{7F1A474B-9750-4255-8A64-A892B27DCE95}"/>
    <cellStyle name="출력 2 4 2 2 2 4 2" xfId="7067" xr:uid="{C1A0184A-BA07-41AD-B0E6-9AE2607AC3FF}"/>
    <cellStyle name="출력 2 4 2 2 2 4 2 2" xfId="7068" xr:uid="{F154581C-6F3B-4CE2-B75D-DD34B36DB93F}"/>
    <cellStyle name="출력 2 4 2 2 2 4 2 3" xfId="11579" xr:uid="{34007D77-7D64-4008-A33D-0F3F2ACBB253}"/>
    <cellStyle name="출력 2 4 2 2 2 4 3" xfId="7069" xr:uid="{7ABD9122-0488-46E0-80E8-FE74CE7D5F30}"/>
    <cellStyle name="출력 2 4 2 2 2 4 4" xfId="9705" xr:uid="{E479B618-BCFE-4EEA-B3DD-68AC419AD165}"/>
    <cellStyle name="출력 2 4 2 2 2 5" xfId="7070" xr:uid="{88006986-0A4F-4871-89C0-527E9B396D80}"/>
    <cellStyle name="출력 2 4 2 2 2 5 2" xfId="7071" xr:uid="{B221D34B-D7E5-4570-9BA2-500EBE9E8EF8}"/>
    <cellStyle name="출력 2 4 2 2 2 5 3" xfId="10159" xr:uid="{62E52ADC-E6E8-439D-9B58-D240173E780D}"/>
    <cellStyle name="출력 2 4 2 2 2 6" xfId="8180" xr:uid="{C9A60B7D-7803-4B26-A4DF-2D7D6391AB60}"/>
    <cellStyle name="출력 2 4 2 2 3" xfId="7072" xr:uid="{833B92C8-1329-45F7-BEB2-6875630D7E96}"/>
    <cellStyle name="출력 2 4 2 2 3 2" xfId="7073" xr:uid="{6DEF270C-711E-4645-B8BE-2D1EA3973A49}"/>
    <cellStyle name="출력 2 4 2 2 3 2 2" xfId="7074" xr:uid="{3B1CF7DD-03C0-4C05-95F8-C7AFD7D9AFA1}"/>
    <cellStyle name="출력 2 4 2 2 3 2 2 2" xfId="7075" xr:uid="{93B4CEDE-04DE-4FFC-AA14-CC78AE3E24BB}"/>
    <cellStyle name="출력 2 4 2 2 3 2 2 3" xfId="10628" xr:uid="{55B15DAA-4D7C-4460-B11A-1A67A037CE86}"/>
    <cellStyle name="출력 2 4 2 2 3 2 3" xfId="7076" xr:uid="{8739BBF9-30AD-4E4B-8CC9-6C520D59FD09}"/>
    <cellStyle name="출력 2 4 2 2 3 2 4" xfId="8750" xr:uid="{AEE01587-0211-4137-8E53-0C3ADFD65248}"/>
    <cellStyle name="출력 2 4 2 2 3 3" xfId="7077" xr:uid="{0FAAA43E-538D-47F1-A99B-16BD46F3C611}"/>
    <cellStyle name="출력 2 4 2 2 3 3 2" xfId="7078" xr:uid="{2DC6FDEF-5429-45FC-8B77-7C8F3B6967B3}"/>
    <cellStyle name="출력 2 4 2 2 3 3 2 2" xfId="7079" xr:uid="{C6E35C40-AD6C-4E3A-BC40-E5B5315ADF5A}"/>
    <cellStyle name="출력 2 4 2 2 3 3 2 3" xfId="11096" xr:uid="{C5310DB4-149D-47C2-A33C-B6B58629974E}"/>
    <cellStyle name="출력 2 4 2 2 3 3 3" xfId="7080" xr:uid="{A8D66C4D-C355-4AEB-A90E-A95CDCFA4A0C}"/>
    <cellStyle name="출력 2 4 2 2 3 3 4" xfId="9218" xr:uid="{1D974D2A-81B3-4CA2-B50F-F90E32C7CFBF}"/>
    <cellStyle name="출력 2 4 2 2 3 4" xfId="7081" xr:uid="{7DBAACB0-A498-4C8A-9B44-763187012429}"/>
    <cellStyle name="출력 2 4 2 2 3 4 2" xfId="7082" xr:uid="{25F0745E-57C3-4D06-8D36-E93700627560}"/>
    <cellStyle name="출력 2 4 2 2 3 4 2 2" xfId="7083" xr:uid="{55057245-7D9F-4D71-A1B0-3EC7523E05B2}"/>
    <cellStyle name="출력 2 4 2 2 3 4 2 3" xfId="11580" xr:uid="{9630D221-47BD-4E58-B427-4C577A56F1A8}"/>
    <cellStyle name="출력 2 4 2 2 3 4 3" xfId="7084" xr:uid="{79EE0792-5666-4B39-B42D-3D9A6F689045}"/>
    <cellStyle name="출력 2 4 2 2 3 4 4" xfId="9706" xr:uid="{DE542FA7-AF96-4F5B-AE7D-82108F23831E}"/>
    <cellStyle name="출력 2 4 2 2 3 5" xfId="7085" xr:uid="{DC5D2F49-57C0-4F76-AD40-133B89B64DBF}"/>
    <cellStyle name="출력 2 4 2 2 3 5 2" xfId="7086" xr:uid="{C74E114C-AA9F-427E-907A-8D7376AD66F2}"/>
    <cellStyle name="출력 2 4 2 2 3 5 3" xfId="10160" xr:uid="{8CA6EF50-0EF4-4216-979A-87BF08A1177F}"/>
    <cellStyle name="출력 2 4 2 2 3 6" xfId="8181" xr:uid="{7B68E8DD-2128-447D-8678-AB69DA916A5A}"/>
    <cellStyle name="출력 2 4 2 2 4" xfId="7087" xr:uid="{66441ACB-3F02-4994-8719-66CEF433ACFC}"/>
    <cellStyle name="출력 2 4 2 2 4 2" xfId="7088" xr:uid="{ADFA0ADB-3A06-4C93-AB19-F32889940075}"/>
    <cellStyle name="출력 2 4 2 2 4 2 2" xfId="7089" xr:uid="{A8E64FBB-A879-4F66-8994-93A496F183A9}"/>
    <cellStyle name="출력 2 4 2 2 4 2 3" xfId="10626" xr:uid="{739EF541-126A-4A22-8818-6E37A54BE2D0}"/>
    <cellStyle name="출력 2 4 2 2 4 3" xfId="7090" xr:uid="{9B8D4FC8-3DEF-44AB-9BE5-C54B69717E19}"/>
    <cellStyle name="출력 2 4 2 2 4 4" xfId="8748" xr:uid="{9FA76E37-D5C8-4DCE-84B3-B5143FA68875}"/>
    <cellStyle name="출력 2 4 2 2 5" xfId="7091" xr:uid="{53D6D283-10C2-4728-9077-D6F212843663}"/>
    <cellStyle name="출력 2 4 2 2 5 2" xfId="7092" xr:uid="{B5192E6D-C3AC-413B-B337-07A7CCCE1605}"/>
    <cellStyle name="출력 2 4 2 2 5 2 2" xfId="7093" xr:uid="{9186E52C-E55C-4A4E-AFCB-0B2FB516F8BA}"/>
    <cellStyle name="출력 2 4 2 2 5 2 3" xfId="11094" xr:uid="{5A6E586B-CE9D-495D-8C27-80AA34249D55}"/>
    <cellStyle name="출력 2 4 2 2 5 3" xfId="7094" xr:uid="{5842F896-3E6A-4044-956D-C3D939A3589E}"/>
    <cellStyle name="출력 2 4 2 2 5 4" xfId="9216" xr:uid="{E3D976DD-061A-4DFC-8630-E03976993810}"/>
    <cellStyle name="출력 2 4 2 2 6" xfId="7095" xr:uid="{27B0CBAA-9B6F-4655-8553-232724FF0D66}"/>
    <cellStyle name="출력 2 4 2 2 6 2" xfId="7096" xr:uid="{DE11DCD1-7BBF-4447-991B-B4AF61124AB2}"/>
    <cellStyle name="출력 2 4 2 2 6 2 2" xfId="7097" xr:uid="{1873B7C0-78CB-4CD3-A858-E72DEAE62C97}"/>
    <cellStyle name="출력 2 4 2 2 6 2 3" xfId="11299" xr:uid="{0B29AACB-664E-4699-B7D5-0982DAEB30B7}"/>
    <cellStyle name="출력 2 4 2 2 6 3" xfId="7098" xr:uid="{DE1C3E10-C30E-4700-BC42-53A407FED9D0}"/>
    <cellStyle name="출력 2 4 2 2 6 4" xfId="9425" xr:uid="{5DEC5F5E-2AC8-4254-82A5-FF0239B5E801}"/>
    <cellStyle name="출력 2 4 2 2 7" xfId="7099" xr:uid="{C75C3473-6649-40A0-B755-E36F1B9857E4}"/>
    <cellStyle name="출력 2 4 2 2 7 2" xfId="7100" xr:uid="{B19DA0C6-7D3F-46A6-8EB6-5C3A69F17D0D}"/>
    <cellStyle name="출력 2 4 2 2 7 3" xfId="10158" xr:uid="{EA9B549B-9356-448B-919F-5C3227D2C7F1}"/>
    <cellStyle name="출력 2 4 2 2 8" xfId="8179" xr:uid="{E3016F7A-BAA6-4AD8-B848-F257411ED042}"/>
    <cellStyle name="출력 2 4 2 3" xfId="7101" xr:uid="{0E0EFA27-4A23-413C-A1DF-1DECE57E3F34}"/>
    <cellStyle name="출력 2 4 2 3 2" xfId="7102" xr:uid="{B6498A49-80D4-41D0-9242-FA88A304AC29}"/>
    <cellStyle name="출력 2 4 2 3 2 2" xfId="7103" xr:uid="{E733CB84-5CEE-4D38-BCFB-A2C8C2A9E6BB}"/>
    <cellStyle name="출력 2 4 2 3 2 2 2" xfId="7104" xr:uid="{21E69F43-1DE6-431A-805F-E37B2AAC02BE}"/>
    <cellStyle name="출력 2 4 2 3 2 2 3" xfId="10629" xr:uid="{95F07441-9616-462A-ADE2-F6B6D88C1FEC}"/>
    <cellStyle name="출력 2 4 2 3 2 3" xfId="7105" xr:uid="{A934A0BF-9758-4921-92E5-C9DC6317A25C}"/>
    <cellStyle name="출력 2 4 2 3 2 4" xfId="8751" xr:uid="{4BFDD712-1B2D-4381-B1EB-022B02FA764E}"/>
    <cellStyle name="출력 2 4 2 3 3" xfId="7106" xr:uid="{6687FD4E-9691-41F5-8FFB-EF6A777EFB71}"/>
    <cellStyle name="출력 2 4 2 3 3 2" xfId="7107" xr:uid="{E8C67FC8-F3F1-40D9-91FC-C6B7FED1CC4F}"/>
    <cellStyle name="출력 2 4 2 3 3 2 2" xfId="7108" xr:uid="{17C9F38B-56EC-4E57-B10D-2A42899BA7D6}"/>
    <cellStyle name="출력 2 4 2 3 3 2 3" xfId="11097" xr:uid="{ACE13364-3D5B-4AFC-8DEB-3014DAE84DA2}"/>
    <cellStyle name="출력 2 4 2 3 3 3" xfId="7109" xr:uid="{F4EEB2FE-8D51-47E6-BF52-5738D221BFCE}"/>
    <cellStyle name="출력 2 4 2 3 3 4" xfId="9219" xr:uid="{1BA6F277-A769-4294-8C40-D1CF9BB029A7}"/>
    <cellStyle name="출력 2 4 2 3 4" xfId="7110" xr:uid="{7CE3F27B-B044-412B-B716-B86B043802D2}"/>
    <cellStyle name="출력 2 4 2 3 4 2" xfId="7111" xr:uid="{C6060ACE-004B-417B-84BC-2B09C53C2603}"/>
    <cellStyle name="출력 2 4 2 3 4 2 2" xfId="7112" xr:uid="{61E08C5D-A960-4AA1-94D6-53CDE6B5E59A}"/>
    <cellStyle name="출력 2 4 2 3 4 2 3" xfId="11581" xr:uid="{DFDF3094-2094-4C57-93F1-BF85A229A0E8}"/>
    <cellStyle name="출력 2 4 2 3 4 3" xfId="7113" xr:uid="{BA98B6CC-F503-458A-A582-FC8DA0668ABE}"/>
    <cellStyle name="출력 2 4 2 3 4 4" xfId="9707" xr:uid="{19656C96-E056-44A4-8502-3375388C15F9}"/>
    <cellStyle name="출력 2 4 2 3 5" xfId="7114" xr:uid="{1D5A901C-BBA9-401D-8FB4-71F6A44DD37F}"/>
    <cellStyle name="출력 2 4 2 3 5 2" xfId="7115" xr:uid="{7DFD0365-C681-47BD-AC38-930474F5818B}"/>
    <cellStyle name="출력 2 4 2 3 5 3" xfId="10161" xr:uid="{1BD31A02-B0A6-4C25-B8EA-390E15C4A5FE}"/>
    <cellStyle name="출력 2 4 2 3 6" xfId="8182" xr:uid="{1F3FDEF3-423F-4A6B-894E-8BFEC02DCF8F}"/>
    <cellStyle name="출력 2 4 2 4" xfId="7116" xr:uid="{4D82D07D-C919-4626-9197-883721CF0C01}"/>
    <cellStyle name="출력 2 4 2 4 2" xfId="7117" xr:uid="{47012DA7-5605-45AA-B4FC-E5FC1F0715A9}"/>
    <cellStyle name="출력 2 4 2 4 2 2" xfId="7118" xr:uid="{6E8C30E9-F615-4DCF-802C-92002838C2D4}"/>
    <cellStyle name="출력 2 4 2 4 2 2 2" xfId="7119" xr:uid="{B2CEBE5D-292D-4417-9AE0-C0ABFEF05AF1}"/>
    <cellStyle name="출력 2 4 2 4 2 2 3" xfId="10630" xr:uid="{FB7A6D8F-8485-480E-8595-7793F70CDB7A}"/>
    <cellStyle name="출력 2 4 2 4 2 3" xfId="7120" xr:uid="{9715E58D-2E7F-4218-BF33-D626E0A00165}"/>
    <cellStyle name="출력 2 4 2 4 2 4" xfId="8752" xr:uid="{38759C1F-AD7E-4F84-8356-2428EC7C9273}"/>
    <cellStyle name="출력 2 4 2 4 3" xfId="7121" xr:uid="{2ED82BDC-612A-441E-94C7-C2073A5A5B56}"/>
    <cellStyle name="출력 2 4 2 4 3 2" xfId="7122" xr:uid="{828F0DA8-AE9D-4E77-841A-D41653BE00E6}"/>
    <cellStyle name="출력 2 4 2 4 3 2 2" xfId="7123" xr:uid="{34921BF1-8724-49F7-A503-F19218CE6E4E}"/>
    <cellStyle name="출력 2 4 2 4 3 2 3" xfId="11098" xr:uid="{511E8E72-1D8D-4CFF-9039-660C0036C3D9}"/>
    <cellStyle name="출력 2 4 2 4 3 3" xfId="7124" xr:uid="{3017E22C-EAD3-4B12-88DD-436CAFCF526B}"/>
    <cellStyle name="출력 2 4 2 4 3 4" xfId="9220" xr:uid="{680AFFE0-5D12-4E20-8405-E8A1A9C55594}"/>
    <cellStyle name="출력 2 4 2 4 4" xfId="7125" xr:uid="{2C4CC6E8-E069-4452-B791-2125CCC97DC7}"/>
    <cellStyle name="출력 2 4 2 4 4 2" xfId="7126" xr:uid="{22408430-CC29-41B1-BD93-E4FB5836B4B9}"/>
    <cellStyle name="출력 2 4 2 4 4 2 2" xfId="7127" xr:uid="{93B04E82-5795-40B3-8799-DBC4E6E90D8E}"/>
    <cellStyle name="출력 2 4 2 4 4 2 3" xfId="11582" xr:uid="{EED79FFA-AE88-4DC7-A5BA-03CFEB986DB5}"/>
    <cellStyle name="출력 2 4 2 4 4 3" xfId="7128" xr:uid="{7D048FEA-5A73-4235-B42A-0FA96F6051F5}"/>
    <cellStyle name="출력 2 4 2 4 4 4" xfId="9708" xr:uid="{949481F1-22E1-427B-890B-BA4414038878}"/>
    <cellStyle name="출력 2 4 2 4 5" xfId="7129" xr:uid="{7F08B046-4F88-47B7-BCB3-4DBCB9D2EF59}"/>
    <cellStyle name="출력 2 4 2 4 5 2" xfId="7130" xr:uid="{7053CFEE-DD42-4327-9620-D81FD186E564}"/>
    <cellStyle name="출력 2 4 2 4 5 3" xfId="10162" xr:uid="{AE58680D-B864-4A8C-B031-503FF84F255F}"/>
    <cellStyle name="출력 2 4 2 4 6" xfId="8183" xr:uid="{DB018418-D243-40F5-B6F7-198A4271AF4C}"/>
    <cellStyle name="출력 2 4 2 5" xfId="7131" xr:uid="{D9E803F7-43FD-40E7-B09A-F4819EB039CA}"/>
    <cellStyle name="출력 2 4 2 5 2" xfId="7132" xr:uid="{D025B16B-82B5-4F48-A220-0C6D1FD90783}"/>
    <cellStyle name="출력 2 4 2 5 2 2" xfId="7133" xr:uid="{E334B8E8-482A-414A-AB35-8431A2000F07}"/>
    <cellStyle name="출력 2 4 2 5 2 3" xfId="10625" xr:uid="{C7AF3C16-C865-4229-A649-6FA462880948}"/>
    <cellStyle name="출력 2 4 2 5 3" xfId="7134" xr:uid="{F3FC2F45-89A3-4FEF-846D-80BDBE0A93FF}"/>
    <cellStyle name="출력 2 4 2 5 4" xfId="8747" xr:uid="{832C9E5C-2458-4A43-B760-4B11E6C15E18}"/>
    <cellStyle name="출력 2 4 2 6" xfId="7135" xr:uid="{43920D1B-4B21-4122-ACA8-C79B18120556}"/>
    <cellStyle name="출력 2 4 2 6 2" xfId="7136" xr:uid="{8B211047-E5C6-4E87-B8ED-69D641D98053}"/>
    <cellStyle name="출력 2 4 2 6 2 2" xfId="7137" xr:uid="{16E63E4A-0342-4DC2-8B5B-4A35538D29BD}"/>
    <cellStyle name="출력 2 4 2 6 2 3" xfId="11093" xr:uid="{3F6A1210-C70A-4DA1-A669-E2E66A935DA5}"/>
    <cellStyle name="출력 2 4 2 6 3" xfId="7138" xr:uid="{81F6439D-5170-4F14-8252-9D648B3467FD}"/>
    <cellStyle name="출력 2 4 2 6 4" xfId="9215" xr:uid="{48745A3C-3246-4FA5-8219-4410AADEC363}"/>
    <cellStyle name="출력 2 4 2 7" xfId="7139" xr:uid="{B2D47BEC-AC98-49A7-B734-9501DB09D20E}"/>
    <cellStyle name="출력 2 4 2 7 2" xfId="7140" xr:uid="{36280CD1-8EE6-46AC-8BFD-13B747A9C71F}"/>
    <cellStyle name="출력 2 4 2 7 2 2" xfId="7141" xr:uid="{CB907BF8-2F88-4B53-B694-82E9F81ECB97}"/>
    <cellStyle name="출력 2 4 2 7 2 3" xfId="11218" xr:uid="{EBC83C63-D58A-4C68-AA6C-637E60CA6A03}"/>
    <cellStyle name="출력 2 4 2 7 3" xfId="7142" xr:uid="{55F5826D-C9C7-471F-9EB0-3F871AE89778}"/>
    <cellStyle name="출력 2 4 2 7 4" xfId="9344" xr:uid="{D4E71506-94B2-41A3-A48C-7DBF1D9A400B}"/>
    <cellStyle name="출력 2 4 2 8" xfId="7143" xr:uid="{4E8B5CBC-D007-4150-B2CC-ACD6CD385BD2}"/>
    <cellStyle name="출력 2 4 2 8 2" xfId="7144" xr:uid="{2F3D14AB-12CA-47BF-BD83-3C6966A9F798}"/>
    <cellStyle name="출력 2 4 2 8 3" xfId="10157" xr:uid="{2B9016E8-012C-4C29-8D5F-730ABFD76BA3}"/>
    <cellStyle name="출력 2 4 2 9" xfId="8178" xr:uid="{9F966F4B-0E30-44DA-BA89-5082E6346049}"/>
    <cellStyle name="출력 2 4 3" xfId="7145" xr:uid="{5BE7688D-FEDF-4858-8E09-FDFAE3DAC54E}"/>
    <cellStyle name="출력 2 4 3 2" xfId="7146" xr:uid="{A03C096C-F3C6-4447-B3AD-EE769E82F1E4}"/>
    <cellStyle name="출력 2 4 3 2 2" xfId="7147" xr:uid="{D54151C0-52D2-4295-93A6-148C77DC68B1}"/>
    <cellStyle name="출력 2 4 3 2 2 2" xfId="7148" xr:uid="{62FD1780-9E9B-4067-83AF-532992CB64CF}"/>
    <cellStyle name="출력 2 4 3 2 2 2 2" xfId="7149" xr:uid="{33BBC69F-7ADD-483D-A169-065E28CAB4E4}"/>
    <cellStyle name="출력 2 4 3 2 2 2 3" xfId="10632" xr:uid="{0098F80A-DB56-4E1D-8E55-35522679150A}"/>
    <cellStyle name="출력 2 4 3 2 2 3" xfId="7150" xr:uid="{9362E9EF-B1F8-4C33-BFCC-FA8B7EAD44C4}"/>
    <cellStyle name="출력 2 4 3 2 2 4" xfId="8754" xr:uid="{C634641D-0636-429E-9F34-7A10A369252A}"/>
    <cellStyle name="출력 2 4 3 2 3" xfId="7151" xr:uid="{F03D451D-05E6-4D72-8CFD-54C0E8CCB6BF}"/>
    <cellStyle name="출력 2 4 3 2 3 2" xfId="7152" xr:uid="{901738DA-BE39-486E-929F-85C41E9D6226}"/>
    <cellStyle name="출력 2 4 3 2 3 2 2" xfId="7153" xr:uid="{14EB67F4-78BA-41D3-B07D-8D2AA4E9F51B}"/>
    <cellStyle name="출력 2 4 3 2 3 2 3" xfId="11100" xr:uid="{755277A5-A28C-4E3E-B48A-6A8BFD5355BC}"/>
    <cellStyle name="출력 2 4 3 2 3 3" xfId="7154" xr:uid="{79BDB125-B798-4E8B-AB46-8D65E6A50804}"/>
    <cellStyle name="출력 2 4 3 2 3 4" xfId="9222" xr:uid="{BB3782C9-2635-4FAC-A9CA-3870F1F4BDFE}"/>
    <cellStyle name="출력 2 4 3 2 4" xfId="7155" xr:uid="{44F275B2-7166-4BBC-8FFE-5D09E22394A0}"/>
    <cellStyle name="출력 2 4 3 2 4 2" xfId="7156" xr:uid="{FE82DB8C-0BD5-4B55-AE1D-38EF4104044D}"/>
    <cellStyle name="출력 2 4 3 2 4 2 2" xfId="7157" xr:uid="{90A32FAC-6F39-4B80-808F-E2FF7BF84B6D}"/>
    <cellStyle name="출력 2 4 3 2 4 2 3" xfId="11583" xr:uid="{EA675210-F0F8-4C05-A118-C644544A1E3A}"/>
    <cellStyle name="출력 2 4 3 2 4 3" xfId="7158" xr:uid="{4914F662-0FBE-425D-83EF-90BA3A1A3EE7}"/>
    <cellStyle name="출력 2 4 3 2 4 4" xfId="9709" xr:uid="{E02CF8BD-EAB8-4E07-96D8-295ECC92ADFF}"/>
    <cellStyle name="출력 2 4 3 2 5" xfId="7159" xr:uid="{18802813-E44D-4675-9A2B-7CB0840348B9}"/>
    <cellStyle name="출력 2 4 3 2 5 2" xfId="7160" xr:uid="{EDBBA9E3-D38D-4E4B-830B-9EF8184A6BBD}"/>
    <cellStyle name="출력 2 4 3 2 5 3" xfId="10164" xr:uid="{63C74FB5-35FE-48CA-BCDB-369271CAF02B}"/>
    <cellStyle name="출력 2 4 3 2 6" xfId="8185" xr:uid="{730DEB5C-A0ED-402E-B5F6-E831B8EAD6EE}"/>
    <cellStyle name="출력 2 4 3 3" xfId="7161" xr:uid="{8AFC12E6-F498-40A1-9506-3D14F3543589}"/>
    <cellStyle name="출력 2 4 3 3 2" xfId="7162" xr:uid="{FE5B49EC-056A-4CD4-BF62-EB95F29A0A11}"/>
    <cellStyle name="출력 2 4 3 3 2 2" xfId="7163" xr:uid="{E5D4D470-CE7A-4151-9561-9570C39076A9}"/>
    <cellStyle name="출력 2 4 3 3 2 2 2" xfId="7164" xr:uid="{8305AFBC-EC71-4684-A592-13A3F953E260}"/>
    <cellStyle name="출력 2 4 3 3 2 2 3" xfId="10633" xr:uid="{EF4E4007-7B2D-44D6-8FEB-5D00D96822E7}"/>
    <cellStyle name="출력 2 4 3 3 2 3" xfId="7165" xr:uid="{F86A8A50-E2DC-41D7-AE16-06B352BA2D98}"/>
    <cellStyle name="출력 2 4 3 3 2 4" xfId="8755" xr:uid="{0BA08B19-EABE-4FCC-832B-D3606F2F400C}"/>
    <cellStyle name="출력 2 4 3 3 3" xfId="7166" xr:uid="{49707406-6DEB-4E4E-B138-B919CDBB76F4}"/>
    <cellStyle name="출력 2 4 3 3 3 2" xfId="7167" xr:uid="{416CC19F-95C3-4AB6-84DC-5C8F0A7ABADF}"/>
    <cellStyle name="출력 2 4 3 3 3 2 2" xfId="7168" xr:uid="{5CD09D24-BE3F-40E2-A764-86BEFDF25EDE}"/>
    <cellStyle name="출력 2 4 3 3 3 2 3" xfId="11101" xr:uid="{CCD7BF31-53A3-49A6-B54B-44BD6D298C23}"/>
    <cellStyle name="출력 2 4 3 3 3 3" xfId="7169" xr:uid="{713C43C4-3F08-4054-BAEE-4D3A02D952BD}"/>
    <cellStyle name="출력 2 4 3 3 3 4" xfId="9223" xr:uid="{BED5AEFD-6B48-4005-B86D-67CAA6F9A3FF}"/>
    <cellStyle name="출력 2 4 3 3 4" xfId="7170" xr:uid="{6C8E90AA-79F0-45E5-8F24-9B577C181242}"/>
    <cellStyle name="출력 2 4 3 3 4 2" xfId="7171" xr:uid="{D9779878-63CD-4BFB-8185-17F0A87E56DC}"/>
    <cellStyle name="출력 2 4 3 3 4 2 2" xfId="7172" xr:uid="{59A32679-393E-47C9-A9DD-5A5E0A85D658}"/>
    <cellStyle name="출력 2 4 3 3 4 2 3" xfId="11584" xr:uid="{1F3C592F-286F-4932-929A-EC8D640F75B7}"/>
    <cellStyle name="출력 2 4 3 3 4 3" xfId="7173" xr:uid="{14EF3F5F-E5CF-402F-A4CC-89227D0C9EDD}"/>
    <cellStyle name="출력 2 4 3 3 4 4" xfId="9710" xr:uid="{E7A7E599-3DEE-48DD-9BE8-8AE457514775}"/>
    <cellStyle name="출력 2 4 3 3 5" xfId="7174" xr:uid="{88304E9E-5CF9-4998-ADE8-D951414B58E0}"/>
    <cellStyle name="출력 2 4 3 3 5 2" xfId="7175" xr:uid="{22B9E8D1-FA68-4E4F-B428-8A2DDE1B35F3}"/>
    <cellStyle name="출력 2 4 3 3 5 3" xfId="10165" xr:uid="{7C13A75A-A284-40DF-9357-59D72AB627AB}"/>
    <cellStyle name="출력 2 4 3 3 6" xfId="8186" xr:uid="{32E1A78C-DC99-4802-A117-AEF1EAE76974}"/>
    <cellStyle name="출력 2 4 3 4" xfId="7176" xr:uid="{60C32BBD-F4C8-40D9-8A01-6175C3DB04B9}"/>
    <cellStyle name="출력 2 4 3 4 2" xfId="7177" xr:uid="{546353A1-08D9-45DD-8996-96952A2543B8}"/>
    <cellStyle name="출력 2 4 3 4 2 2" xfId="7178" xr:uid="{72B40D2F-79EF-4EAC-947C-F015F8139821}"/>
    <cellStyle name="출력 2 4 3 4 2 3" xfId="10631" xr:uid="{C5F24E86-4CBB-4C47-B07A-E1003DCD9F05}"/>
    <cellStyle name="출력 2 4 3 4 3" xfId="7179" xr:uid="{F2D99A2D-2766-4A91-8426-70F6CE27FDB9}"/>
    <cellStyle name="출력 2 4 3 4 4" xfId="8753" xr:uid="{A25208B0-053F-4D1B-9B77-C12041A8F8BA}"/>
    <cellStyle name="출력 2 4 3 5" xfId="7180" xr:uid="{DF7D235F-52F3-44FE-8A9C-F039850B8A04}"/>
    <cellStyle name="출력 2 4 3 5 2" xfId="7181" xr:uid="{41F8D58C-2B3D-4BE4-8A03-AF5AD0D48F90}"/>
    <cellStyle name="출력 2 4 3 5 2 2" xfId="7182" xr:uid="{9646E38B-A567-4B28-A446-6A8AE942B3FC}"/>
    <cellStyle name="출력 2 4 3 5 2 3" xfId="11099" xr:uid="{8F8B98C1-BABD-4816-8A6F-83BC43224F84}"/>
    <cellStyle name="출력 2 4 3 5 3" xfId="7183" xr:uid="{895F72B4-0140-4F9C-8C63-6E394A56216A}"/>
    <cellStyle name="출력 2 4 3 5 4" xfId="9221" xr:uid="{102348C1-AA44-4296-A582-51F2055E5779}"/>
    <cellStyle name="출력 2 4 3 6" xfId="7184" xr:uid="{B3399540-B193-4CA1-9C26-608DFA859538}"/>
    <cellStyle name="출력 2 4 3 6 2" xfId="7185" xr:uid="{9C34F650-E4A0-4009-9402-895D835F37A3}"/>
    <cellStyle name="출력 2 4 3 6 2 2" xfId="7186" xr:uid="{37BC37DB-806C-4FDB-B1AB-1E2A6B31BDCD}"/>
    <cellStyle name="출력 2 4 3 6 2 3" xfId="11298" xr:uid="{309A51A3-3F10-4837-9494-2939B816338D}"/>
    <cellStyle name="출력 2 4 3 6 3" xfId="7187" xr:uid="{2BEBB9BA-3C65-4CDB-9889-B7B59C3443F0}"/>
    <cellStyle name="출력 2 4 3 6 4" xfId="9424" xr:uid="{4BBB2AB6-D896-44D9-87F9-BDA786185858}"/>
    <cellStyle name="출력 2 4 3 7" xfId="7188" xr:uid="{2A40BC7F-87BD-4A15-83B2-E2FB47550796}"/>
    <cellStyle name="출력 2 4 3 7 2" xfId="7189" xr:uid="{E43537F2-988A-4B53-8219-D1AF9BFB0566}"/>
    <cellStyle name="출력 2 4 3 7 3" xfId="10163" xr:uid="{4C3FF6EB-F34C-4BC4-88EC-B3F6B8D22685}"/>
    <cellStyle name="출력 2 4 3 8" xfId="8184" xr:uid="{4077B923-B814-4886-936E-35FADA56B917}"/>
    <cellStyle name="출력 2 4 4" xfId="7190" xr:uid="{BD51329D-9510-448F-923A-6B28DE7FF895}"/>
    <cellStyle name="출력 2 4 4 2" xfId="7191" xr:uid="{F85EF030-1539-466D-B29B-B6C5215FE7BE}"/>
    <cellStyle name="출력 2 4 4 2 2" xfId="7192" xr:uid="{E1E25093-373B-4309-8B56-2743E988C4A9}"/>
    <cellStyle name="출력 2 4 4 2 2 2" xfId="7193" xr:uid="{12CAC7B4-CBF1-4E47-8C7B-48AD860D760B}"/>
    <cellStyle name="출력 2 4 4 2 2 3" xfId="10634" xr:uid="{E46DFCE3-C201-4010-9E89-A280EBDF1B4A}"/>
    <cellStyle name="출력 2 4 4 2 3" xfId="7194" xr:uid="{73CCB6BD-5C3B-45A1-B624-2777E2B476F1}"/>
    <cellStyle name="출력 2 4 4 2 4" xfId="8756" xr:uid="{575CE5C1-06A3-45E8-94EB-559123601A38}"/>
    <cellStyle name="출력 2 4 4 3" xfId="7195" xr:uid="{1FC11B92-ECD5-446E-A09E-CF57E39A227E}"/>
    <cellStyle name="출력 2 4 4 3 2" xfId="7196" xr:uid="{05B6ABF8-5E7C-409F-9F1E-16321FD97D49}"/>
    <cellStyle name="출력 2 4 4 3 2 2" xfId="7197" xr:uid="{B8225EEF-F8A7-40F8-A6BE-2FC6F08C1489}"/>
    <cellStyle name="출력 2 4 4 3 2 3" xfId="11102" xr:uid="{51339671-B2A5-4C3E-BA5A-832D6B0F3380}"/>
    <cellStyle name="출력 2 4 4 3 3" xfId="7198" xr:uid="{F962329E-9F09-4EE4-B702-E6ED955C78B8}"/>
    <cellStyle name="출력 2 4 4 3 4" xfId="9224" xr:uid="{58987C28-2E1C-4A30-8EBF-0D4572032BA8}"/>
    <cellStyle name="출력 2 4 4 4" xfId="7199" xr:uid="{C4F230AB-07E6-4528-A0C9-EDE8C35505F6}"/>
    <cellStyle name="출력 2 4 4 4 2" xfId="7200" xr:uid="{DA6ED4B5-E28F-4C94-93AB-DF0A46107D70}"/>
    <cellStyle name="출력 2 4 4 4 2 2" xfId="7201" xr:uid="{03E66CA6-449F-44FB-85F8-2516F8B00D66}"/>
    <cellStyle name="출력 2 4 4 4 2 3" xfId="11585" xr:uid="{1CBC6383-3266-44B3-A99B-7B498F1FA979}"/>
    <cellStyle name="출력 2 4 4 4 3" xfId="7202" xr:uid="{FA5412E9-F12D-4B09-8241-DAA6194884C8}"/>
    <cellStyle name="출력 2 4 4 4 4" xfId="9711" xr:uid="{501403A4-25ED-47E2-AC2D-6E16CE07A875}"/>
    <cellStyle name="출력 2 4 4 5" xfId="7203" xr:uid="{9876E08E-D914-4658-A9EC-850EE765D5FC}"/>
    <cellStyle name="출력 2 4 4 5 2" xfId="7204" xr:uid="{E1F753BC-529C-4CBF-8A3F-F1EACBD8E252}"/>
    <cellStyle name="출력 2 4 4 5 3" xfId="10166" xr:uid="{292CD8F9-6672-47BF-9C40-61083472977F}"/>
    <cellStyle name="출력 2 4 4 6" xfId="8187" xr:uid="{DBC69E2C-E804-4034-AF83-30688295DB7B}"/>
    <cellStyle name="출력 2 4 5" xfId="7205" xr:uid="{E65D514F-54C6-4D80-B662-0DB12707F4A9}"/>
    <cellStyle name="출력 2 4 5 2" xfId="7206" xr:uid="{9D6091AF-67FE-427D-8DB7-BD83FC09CC8C}"/>
    <cellStyle name="출력 2 4 5 2 2" xfId="7207" xr:uid="{55BE8489-0524-4204-9377-458A2DD650B2}"/>
    <cellStyle name="출력 2 4 5 2 2 2" xfId="7208" xr:uid="{D93064AA-FC73-4AC0-886D-EC833A5CAB8E}"/>
    <cellStyle name="출력 2 4 5 2 2 3" xfId="10635" xr:uid="{7ECDF2CF-A7D0-4007-A367-CCB66EE5D7DA}"/>
    <cellStyle name="출력 2 4 5 2 3" xfId="7209" xr:uid="{075ABDA8-35A6-41FD-88CD-D8760080FEFC}"/>
    <cellStyle name="출력 2 4 5 2 4" xfId="8757" xr:uid="{C683FC23-632B-47C9-90CC-8170FDDEEA93}"/>
    <cellStyle name="출력 2 4 5 3" xfId="7210" xr:uid="{B6CDD3BC-F71F-49EF-86D2-B53E47585057}"/>
    <cellStyle name="출력 2 4 5 3 2" xfId="7211" xr:uid="{47F78615-C350-40AF-9C2B-A07D9789DA29}"/>
    <cellStyle name="출력 2 4 5 3 2 2" xfId="7212" xr:uid="{02C4EB9F-95E2-47B8-915D-1D8A1D605DE1}"/>
    <cellStyle name="출력 2 4 5 3 2 3" xfId="11103" xr:uid="{317AC64C-D9F5-452A-9923-27D81CA0ACF6}"/>
    <cellStyle name="출력 2 4 5 3 3" xfId="7213" xr:uid="{5B370E82-B593-4FA0-B055-05FB9A59FC00}"/>
    <cellStyle name="출력 2 4 5 3 4" xfId="9225" xr:uid="{494CAAA8-7D56-40E1-A24A-2C805E9CA891}"/>
    <cellStyle name="출력 2 4 5 4" xfId="7214" xr:uid="{566B4A51-E304-4CE9-8338-51F38BE64998}"/>
    <cellStyle name="출력 2 4 5 4 2" xfId="7215" xr:uid="{5FC58E62-725D-4426-9570-E64716C08E37}"/>
    <cellStyle name="출력 2 4 5 4 2 2" xfId="7216" xr:uid="{614FB81E-CBEC-497C-BEDE-7C82735E3818}"/>
    <cellStyle name="출력 2 4 5 4 2 3" xfId="11586" xr:uid="{E8DD9DBC-1E18-4028-BC4A-F7A6E9D302AD}"/>
    <cellStyle name="출력 2 4 5 4 3" xfId="7217" xr:uid="{6E1C8F5D-2A8D-4D60-BC7C-D7D8A1762324}"/>
    <cellStyle name="출력 2 4 5 4 4" xfId="9712" xr:uid="{8B112E24-17D3-4BCB-BB9A-C0030C778FCA}"/>
    <cellStyle name="출력 2 4 5 5" xfId="7218" xr:uid="{E4266961-C4F6-400B-96D2-16F3D0C9D13B}"/>
    <cellStyle name="출력 2 4 5 5 2" xfId="7219" xr:uid="{F2A1EB03-2605-4073-882B-3C96D5921E87}"/>
    <cellStyle name="출력 2 4 5 5 3" xfId="10167" xr:uid="{6236B23D-E796-4C0C-A4BB-B1C126138D46}"/>
    <cellStyle name="출력 2 4 5 6" xfId="8188" xr:uid="{B3AFE2EE-BEC3-4EF0-8C0C-D8361FAA7183}"/>
    <cellStyle name="출력 2 4 6" xfId="7220" xr:uid="{6C725BA6-C8B7-4691-8835-B77D23323A03}"/>
    <cellStyle name="출력 2 4 6 2" xfId="7221" xr:uid="{C505439B-EFD4-4B5A-9DFF-8CA4816DB32D}"/>
    <cellStyle name="출력 2 4 6 2 2" xfId="7222" xr:uid="{B5B78B85-A996-46FD-B08C-1863132FC491}"/>
    <cellStyle name="출력 2 4 6 2 3" xfId="10624" xr:uid="{C661239A-FFAA-45A0-8CEC-9893ABE43BFF}"/>
    <cellStyle name="출력 2 4 6 3" xfId="7223" xr:uid="{783436C7-7E0F-4208-9A10-089A24E5E7F2}"/>
    <cellStyle name="출력 2 4 6 4" xfId="8746" xr:uid="{2AE1B539-D9F1-456A-8ED6-9196F3C580EA}"/>
    <cellStyle name="출력 2 4 7" xfId="7224" xr:uid="{3382F793-8E95-457C-B9F1-CD1EC5DB8FCB}"/>
    <cellStyle name="출력 2 4 7 2" xfId="7225" xr:uid="{8F4DE8E9-1CFC-47F4-B543-E26F0A9E1B53}"/>
    <cellStyle name="출력 2 4 7 2 2" xfId="7226" xr:uid="{576D147F-3AD9-4563-985A-D88466DDE38D}"/>
    <cellStyle name="출력 2 4 7 2 3" xfId="11092" xr:uid="{6BABF804-ADE8-49C5-9155-75D6075A6160}"/>
    <cellStyle name="출력 2 4 7 3" xfId="7227" xr:uid="{FDD07A9C-0E4D-42D2-B726-600F4969161D}"/>
    <cellStyle name="출력 2 4 7 4" xfId="9214" xr:uid="{7EBD1776-51B6-4571-9585-46A3354A3A6E}"/>
    <cellStyle name="출력 2 4 8" xfId="7228" xr:uid="{1C7F4E31-8A10-4D52-9F06-D169DE04B131}"/>
    <cellStyle name="출력 2 4 8 2" xfId="7229" xr:uid="{25A5FBD1-7F2B-42F8-91D5-694F1A9C5D26}"/>
    <cellStyle name="출력 2 4 8 2 2" xfId="7230" xr:uid="{F124AD94-3D4E-46D3-9D1C-5AE3D0736335}"/>
    <cellStyle name="출력 2 4 8 2 3" xfId="11174" xr:uid="{FBDCEDAE-957E-4AF2-9F4F-F5D9D2F0F704}"/>
    <cellStyle name="출력 2 4 8 3" xfId="7231" xr:uid="{A1B50FB4-F703-4B6F-844C-B1E2FE8D4542}"/>
    <cellStyle name="출력 2 4 8 4" xfId="9300" xr:uid="{71A979A4-E377-4F9B-8904-EDFAFBD26065}"/>
    <cellStyle name="출력 2 4 9" xfId="7232" xr:uid="{1ECA5DEA-91EA-4A30-B956-80EAC7D84C9F}"/>
    <cellStyle name="출력 2 4 9 2" xfId="7233" xr:uid="{EE6EF340-6965-4759-A5EF-A60ECB5EE38F}"/>
    <cellStyle name="출력 2 4 9 3" xfId="10156" xr:uid="{6880B06A-33BB-4BF1-820E-B60476D86B45}"/>
    <cellStyle name="출력 2 5" xfId="84" xr:uid="{C55A9874-4247-4B40-9728-570609AF079E}"/>
    <cellStyle name="출력 2 5 10" xfId="8189" xr:uid="{65999F0C-5C6F-4352-B801-5ECDBEE7E32A}"/>
    <cellStyle name="출력 2 5 11" xfId="7234" xr:uid="{3B720275-CC63-4ED5-927C-886BF10BBB4E}"/>
    <cellStyle name="출력 2 5 2" xfId="7235" xr:uid="{F2D7DE2E-E4CF-48C9-902B-54E169315EFF}"/>
    <cellStyle name="출력 2 5 2 2" xfId="7236" xr:uid="{51E9B4E9-6632-462E-8E12-3742EFF90CF5}"/>
    <cellStyle name="출력 2 5 2 2 2" xfId="7237" xr:uid="{F8AABACA-05B1-4C14-B761-723B4051C58B}"/>
    <cellStyle name="출력 2 5 2 2 2 2" xfId="7238" xr:uid="{E407AF06-834F-48DE-9F74-6F2C2FF33A73}"/>
    <cellStyle name="출력 2 5 2 2 2 2 2" xfId="7239" xr:uid="{6418D63F-BC8B-471A-8670-34D792BD5D8B}"/>
    <cellStyle name="출력 2 5 2 2 2 2 2 2" xfId="7240" xr:uid="{F5660BCB-86C0-427C-B435-0E0EFED26364}"/>
    <cellStyle name="출력 2 5 2 2 2 2 2 3" xfId="10639" xr:uid="{FD375D7F-A48F-420D-AAED-4D5050A1E672}"/>
    <cellStyle name="출력 2 5 2 2 2 2 3" xfId="7241" xr:uid="{DA6C772F-DD45-40C5-80E8-438C05BDDE46}"/>
    <cellStyle name="출력 2 5 2 2 2 2 4" xfId="8761" xr:uid="{E3CFF4EB-EA39-44C6-88FA-9D136C3DCC99}"/>
    <cellStyle name="출력 2 5 2 2 2 3" xfId="7242" xr:uid="{D56B6D2D-0067-4CFD-A6AE-50DBB72AFB41}"/>
    <cellStyle name="출력 2 5 2 2 2 3 2" xfId="7243" xr:uid="{6CC70935-7F99-4BA5-9C5A-107D69C291DF}"/>
    <cellStyle name="출력 2 5 2 2 2 3 2 2" xfId="7244" xr:uid="{5AF19E4F-D11D-4342-9A9B-0E4C5A7D5DB7}"/>
    <cellStyle name="출력 2 5 2 2 2 3 2 3" xfId="11107" xr:uid="{636D03A6-6F75-4543-951F-FBF7D18B0ED5}"/>
    <cellStyle name="출력 2 5 2 2 2 3 3" xfId="7245" xr:uid="{5BEC958B-0CCB-42F1-850A-1C9B18E13D4A}"/>
    <cellStyle name="출력 2 5 2 2 2 3 4" xfId="9229" xr:uid="{F599508C-1D34-4B41-839C-F9300FD9619A}"/>
    <cellStyle name="출력 2 5 2 2 2 4" xfId="7246" xr:uid="{F50B13AF-89B0-47F6-8351-EC372F65536E}"/>
    <cellStyle name="출력 2 5 2 2 2 4 2" xfId="7247" xr:uid="{5F85F40E-AED3-4144-982A-391DE452450E}"/>
    <cellStyle name="출력 2 5 2 2 2 4 2 2" xfId="7248" xr:uid="{C068F052-9DC9-4677-84FF-210682157AA1}"/>
    <cellStyle name="출력 2 5 2 2 2 4 2 3" xfId="11587" xr:uid="{94AA4303-962A-4ECD-849F-6B6A95286ECC}"/>
    <cellStyle name="출력 2 5 2 2 2 4 3" xfId="7249" xr:uid="{968592BA-B2C5-4EFC-B64F-04DFC0B1989E}"/>
    <cellStyle name="출력 2 5 2 2 2 4 4" xfId="9713" xr:uid="{7316B2D8-0A22-44F6-ACBD-998294D1A335}"/>
    <cellStyle name="출력 2 5 2 2 2 5" xfId="7250" xr:uid="{F63D6792-8BF9-4EF8-BA5C-DCA044B462E5}"/>
    <cellStyle name="출력 2 5 2 2 2 5 2" xfId="7251" xr:uid="{D1AE46CA-38EA-4A4D-B427-0D9A5B38833F}"/>
    <cellStyle name="출력 2 5 2 2 2 5 3" xfId="10171" xr:uid="{4E739ED0-96BA-4D8A-BCD8-8498705FA666}"/>
    <cellStyle name="출력 2 5 2 2 2 6" xfId="8192" xr:uid="{3C93E3B7-02E8-4C88-A985-8A98B49153A8}"/>
    <cellStyle name="출력 2 5 2 2 3" xfId="7252" xr:uid="{B18D217A-1F54-41B9-9A00-87C974B3BD51}"/>
    <cellStyle name="출력 2 5 2 2 3 2" xfId="7253" xr:uid="{6CF02093-9796-4037-B5BE-B31CA42E9B3C}"/>
    <cellStyle name="출력 2 5 2 2 3 2 2" xfId="7254" xr:uid="{C4D11945-7905-4221-845D-C8260B3C07DD}"/>
    <cellStyle name="출력 2 5 2 2 3 2 2 2" xfId="7255" xr:uid="{1E84E68B-5A1D-43D5-9431-6B305646955E}"/>
    <cellStyle name="출력 2 5 2 2 3 2 2 3" xfId="10640" xr:uid="{1B21D590-9805-4CC6-8FA5-37348888CB2A}"/>
    <cellStyle name="출력 2 5 2 2 3 2 3" xfId="7256" xr:uid="{14248E7C-B371-4706-9EED-7969338A35BC}"/>
    <cellStyle name="출력 2 5 2 2 3 2 4" xfId="8762" xr:uid="{ADA6169F-D7E5-4308-9CAA-55945C554237}"/>
    <cellStyle name="출력 2 5 2 2 3 3" xfId="7257" xr:uid="{D3FA5286-558B-498E-A4C8-556E3ECEFD38}"/>
    <cellStyle name="출력 2 5 2 2 3 3 2" xfId="7258" xr:uid="{2EBA08C6-EE2D-47B0-8F28-C22E62BA05AE}"/>
    <cellStyle name="출력 2 5 2 2 3 3 2 2" xfId="7259" xr:uid="{A5E8A67E-5F51-4E90-83A5-B7869AF48426}"/>
    <cellStyle name="출력 2 5 2 2 3 3 2 3" xfId="11108" xr:uid="{6487F1F6-B20F-4410-B891-04E13CD0F597}"/>
    <cellStyle name="출력 2 5 2 2 3 3 3" xfId="7260" xr:uid="{2D8B4E2A-353A-4C7C-9C30-AE6441622B59}"/>
    <cellStyle name="출력 2 5 2 2 3 3 4" xfId="9230" xr:uid="{9CC06452-DDF7-4A84-ACB7-BBE425AA9783}"/>
    <cellStyle name="출력 2 5 2 2 3 4" xfId="7261" xr:uid="{6F121FE0-E761-4FD9-BE98-03D20B188AFA}"/>
    <cellStyle name="출력 2 5 2 2 3 4 2" xfId="7262" xr:uid="{C993BAF0-5701-4748-A0DF-34FCADBF28A0}"/>
    <cellStyle name="출력 2 5 2 2 3 4 2 2" xfId="7263" xr:uid="{F58B9A3B-680A-4E14-AD83-97F1CE872AA0}"/>
    <cellStyle name="출력 2 5 2 2 3 4 2 3" xfId="11588" xr:uid="{97A6BD2B-DCD3-4AEE-9B83-75AA2CBEF0C6}"/>
    <cellStyle name="출력 2 5 2 2 3 4 3" xfId="7264" xr:uid="{93E79D9B-C363-4D27-86D5-F6BD2E51301F}"/>
    <cellStyle name="출력 2 5 2 2 3 4 4" xfId="9714" xr:uid="{DA2D4787-B232-4312-B3F2-D071DCD84183}"/>
    <cellStyle name="출력 2 5 2 2 3 5" xfId="7265" xr:uid="{FFDDF905-DE33-46A6-9EA0-5403236001B1}"/>
    <cellStyle name="출력 2 5 2 2 3 5 2" xfId="7266" xr:uid="{1FA53622-1D7E-4740-AEDE-7F473BC87A0E}"/>
    <cellStyle name="출력 2 5 2 2 3 5 3" xfId="10172" xr:uid="{4D4FA736-65EB-4F18-A5A8-F2B89142D035}"/>
    <cellStyle name="출력 2 5 2 2 3 6" xfId="8193" xr:uid="{5A7E2DA1-D6A1-45F0-91A1-EB0099CDE7DA}"/>
    <cellStyle name="출력 2 5 2 2 4" xfId="7267" xr:uid="{BD7DBF05-13D2-4A73-974E-1CE1D85824C5}"/>
    <cellStyle name="출력 2 5 2 2 4 2" xfId="7268" xr:uid="{7EB756B4-4666-4CE7-B84F-B67914EA8AE6}"/>
    <cellStyle name="출력 2 5 2 2 4 2 2" xfId="7269" xr:uid="{E4724F12-647B-411D-A6CF-71FA03C5E64A}"/>
    <cellStyle name="출력 2 5 2 2 4 2 3" xfId="10638" xr:uid="{B074D938-3682-42A6-A594-B977B0825007}"/>
    <cellStyle name="출력 2 5 2 2 4 3" xfId="7270" xr:uid="{44978634-9BF6-46FE-AB4C-6765C9A3D94D}"/>
    <cellStyle name="출력 2 5 2 2 4 4" xfId="8760" xr:uid="{2395706A-087A-4ACF-A7FA-3B3738C9F7EF}"/>
    <cellStyle name="출력 2 5 2 2 5" xfId="7271" xr:uid="{EE07FEF6-D4C6-466A-9329-A7FDB047AA9F}"/>
    <cellStyle name="출력 2 5 2 2 5 2" xfId="7272" xr:uid="{9167EDAE-6539-4882-BECD-B1D87FBE37B6}"/>
    <cellStyle name="출력 2 5 2 2 5 2 2" xfId="7273" xr:uid="{1CD67BBD-2FF9-4AD5-A6F1-E8B3A5AE061D}"/>
    <cellStyle name="출력 2 5 2 2 5 2 3" xfId="11106" xr:uid="{06F805B2-186D-44BC-9146-63D3D7126332}"/>
    <cellStyle name="출력 2 5 2 2 5 3" xfId="7274" xr:uid="{B827576A-E8AA-4DE8-BC6B-5D972D1E8474}"/>
    <cellStyle name="출력 2 5 2 2 5 4" xfId="9228" xr:uid="{E2D2279E-8AC9-4EFA-B0B2-AFACBCF1824D}"/>
    <cellStyle name="출력 2 5 2 2 6" xfId="7275" xr:uid="{1D45E77B-BF33-4E26-80F0-F534B6F846E7}"/>
    <cellStyle name="출력 2 5 2 2 6 2" xfId="7276" xr:uid="{B1159FF1-7FC7-4544-A496-EA5473117E74}"/>
    <cellStyle name="출력 2 5 2 2 6 2 2" xfId="7277" xr:uid="{7547D2AE-2B87-42C1-B563-0AF1D6658226}"/>
    <cellStyle name="출력 2 5 2 2 6 2 3" xfId="11301" xr:uid="{E7229109-CEDF-4FB4-936C-D9F50FB94CE9}"/>
    <cellStyle name="출력 2 5 2 2 6 3" xfId="7278" xr:uid="{E217EC82-307C-4714-8140-0C056ECAA72B}"/>
    <cellStyle name="출력 2 5 2 2 6 4" xfId="9427" xr:uid="{4CB634CA-92CE-492A-ACE8-10C0A9983D98}"/>
    <cellStyle name="출력 2 5 2 2 7" xfId="7279" xr:uid="{580F4067-3238-4A83-8D8E-A27EB4F251F1}"/>
    <cellStyle name="출력 2 5 2 2 7 2" xfId="7280" xr:uid="{1786D057-E814-4D7A-A27F-BD4262FBFF62}"/>
    <cellStyle name="출력 2 5 2 2 7 3" xfId="10170" xr:uid="{693DF189-9075-4BA2-A461-47BF8872B480}"/>
    <cellStyle name="출력 2 5 2 2 8" xfId="8191" xr:uid="{14B3D3F4-0A26-40C5-AFC4-DCF9AFB18AE6}"/>
    <cellStyle name="출력 2 5 2 3" xfId="7281" xr:uid="{5515BACC-58B6-4C6B-B31B-D14671A1E43C}"/>
    <cellStyle name="출력 2 5 2 3 2" xfId="7282" xr:uid="{777476FC-1F2D-4F42-9F05-36B4E198EC30}"/>
    <cellStyle name="출력 2 5 2 3 2 2" xfId="7283" xr:uid="{9DEBDFAB-5542-4860-8272-14B020151E7B}"/>
    <cellStyle name="출력 2 5 2 3 2 2 2" xfId="7284" xr:uid="{ACC8F452-D38E-46F1-ACB9-05DA26D6BC43}"/>
    <cellStyle name="출력 2 5 2 3 2 2 3" xfId="10641" xr:uid="{644D4A06-D07C-46F5-A404-BCDB783B481B}"/>
    <cellStyle name="출력 2 5 2 3 2 3" xfId="7285" xr:uid="{8CA88C55-AA13-40BF-803A-0F0E2F3BC1C4}"/>
    <cellStyle name="출력 2 5 2 3 2 4" xfId="8763" xr:uid="{13FD891F-1195-4514-8DA1-8D71F2E10AE1}"/>
    <cellStyle name="출력 2 5 2 3 3" xfId="7286" xr:uid="{9887101B-9D29-4FB2-B670-6F1BE36B9D29}"/>
    <cellStyle name="출력 2 5 2 3 3 2" xfId="7287" xr:uid="{62734DBC-63C6-4B19-A0E0-6A40F797E7DD}"/>
    <cellStyle name="출력 2 5 2 3 3 2 2" xfId="7288" xr:uid="{FF2F24A7-E948-42F2-A715-84E11D5D77B8}"/>
    <cellStyle name="출력 2 5 2 3 3 2 3" xfId="11109" xr:uid="{64CE66A2-CB7C-4A51-A485-7095C44028CB}"/>
    <cellStyle name="출력 2 5 2 3 3 3" xfId="7289" xr:uid="{9C1CFE05-CA29-4D2F-BCD9-6B1F187D33F4}"/>
    <cellStyle name="출력 2 5 2 3 3 4" xfId="9231" xr:uid="{8DE7C6E1-26C0-4E4F-B0C9-D02835876562}"/>
    <cellStyle name="출력 2 5 2 3 4" xfId="7290" xr:uid="{474F7512-292D-4D54-9021-D1226F1D0128}"/>
    <cellStyle name="출력 2 5 2 3 4 2" xfId="7291" xr:uid="{2D28B737-598E-48B2-AA0C-84F43AABC8AE}"/>
    <cellStyle name="출력 2 5 2 3 4 2 2" xfId="7292" xr:uid="{ADFD897A-6B28-4841-B3E6-4EAF07E02AC0}"/>
    <cellStyle name="출력 2 5 2 3 4 2 3" xfId="11589" xr:uid="{148CD971-B590-4319-B51B-D900BBC8F336}"/>
    <cellStyle name="출력 2 5 2 3 4 3" xfId="7293" xr:uid="{55391EBF-62B8-40D9-BA27-B4454C8301CD}"/>
    <cellStyle name="출력 2 5 2 3 4 4" xfId="9715" xr:uid="{A6090E03-4BA6-41EE-A876-D512C4236A18}"/>
    <cellStyle name="출력 2 5 2 3 5" xfId="7294" xr:uid="{5AF52727-C706-4BDB-A084-80FCB9F3376F}"/>
    <cellStyle name="출력 2 5 2 3 5 2" xfId="7295" xr:uid="{A1554276-3675-4BB7-A085-F1458CD334CA}"/>
    <cellStyle name="출력 2 5 2 3 5 3" xfId="10173" xr:uid="{A55220BC-FA98-4F3E-934C-832430DD7CDA}"/>
    <cellStyle name="출력 2 5 2 3 6" xfId="8194" xr:uid="{8D1DA3B2-5B72-4638-85FC-E7CF77D1E490}"/>
    <cellStyle name="출력 2 5 2 4" xfId="7296" xr:uid="{95770B63-7FF0-4128-8DDA-33D3A441130C}"/>
    <cellStyle name="출력 2 5 2 4 2" xfId="7297" xr:uid="{439A5B38-C8A3-4E4F-8286-B0810139A72D}"/>
    <cellStyle name="출력 2 5 2 4 2 2" xfId="7298" xr:uid="{AD4D5FEA-5492-42DE-BEA9-C186B62FFAF2}"/>
    <cellStyle name="출력 2 5 2 4 2 2 2" xfId="7299" xr:uid="{EDB680DD-6101-4D5C-AC1C-DD578BFC5579}"/>
    <cellStyle name="출력 2 5 2 4 2 2 3" xfId="10642" xr:uid="{BC01300F-DEBB-44E0-B2D9-335EA52B1022}"/>
    <cellStyle name="출력 2 5 2 4 2 3" xfId="7300" xr:uid="{E61F9A20-329B-48CC-A029-92D9F4F26348}"/>
    <cellStyle name="출력 2 5 2 4 2 4" xfId="8764" xr:uid="{DA09F037-349A-4F5F-8781-83FF694A89EE}"/>
    <cellStyle name="출력 2 5 2 4 3" xfId="7301" xr:uid="{9CF8EC1F-C151-45A0-8E7C-AB75DF6CE17B}"/>
    <cellStyle name="출력 2 5 2 4 3 2" xfId="7302" xr:uid="{E754D338-DEE8-442F-98E8-859E6BA86A4C}"/>
    <cellStyle name="출력 2 5 2 4 3 2 2" xfId="7303" xr:uid="{174BE54F-3750-40F9-924E-85C459ED708D}"/>
    <cellStyle name="출력 2 5 2 4 3 2 3" xfId="11110" xr:uid="{4F113EA4-C022-4BA7-A4C3-892CD89EDE6A}"/>
    <cellStyle name="출력 2 5 2 4 3 3" xfId="7304" xr:uid="{A825192C-DBA9-481C-BB7C-9B56241EC3B2}"/>
    <cellStyle name="출력 2 5 2 4 3 4" xfId="9232" xr:uid="{A8FEB671-9528-4D22-9BD7-8E63EA3F7670}"/>
    <cellStyle name="출력 2 5 2 4 4" xfId="7305" xr:uid="{04BABE98-C81D-432A-A862-5517AA37D7B1}"/>
    <cellStyle name="출력 2 5 2 4 4 2" xfId="7306" xr:uid="{E84D2FE9-471A-4F73-A1EF-74079E40FE9B}"/>
    <cellStyle name="출력 2 5 2 4 4 2 2" xfId="7307" xr:uid="{909DAB80-E3EC-4A42-B44A-CFD046DB69E3}"/>
    <cellStyle name="출력 2 5 2 4 4 2 3" xfId="11590" xr:uid="{CBC73942-9B8A-41BC-986A-0133C2C96B5B}"/>
    <cellStyle name="출력 2 5 2 4 4 3" xfId="7308" xr:uid="{4F303E02-EF8D-4FA7-9E32-912D8261B613}"/>
    <cellStyle name="출력 2 5 2 4 4 4" xfId="9716" xr:uid="{E19DDE3F-9A0B-49E0-80DA-A328F03DDB29}"/>
    <cellStyle name="출력 2 5 2 4 5" xfId="7309" xr:uid="{F23379A9-650C-4B17-97C8-66673195871B}"/>
    <cellStyle name="출력 2 5 2 4 5 2" xfId="7310" xr:uid="{932EB470-6EF4-48C9-AEB1-236AE0FB3164}"/>
    <cellStyle name="출력 2 5 2 4 5 3" xfId="10174" xr:uid="{BFF05D6E-0685-4B3F-A32F-D7C5B32AABBE}"/>
    <cellStyle name="출력 2 5 2 4 6" xfId="8195" xr:uid="{429BDA95-2E3D-4777-BEA0-E92A9E71A87F}"/>
    <cellStyle name="출력 2 5 2 5" xfId="7311" xr:uid="{5B7B0623-AAC6-4973-967F-A8E351365665}"/>
    <cellStyle name="출력 2 5 2 5 2" xfId="7312" xr:uid="{DC4806E7-AA7B-488B-840A-2A6D3E39A5D8}"/>
    <cellStyle name="출력 2 5 2 5 2 2" xfId="7313" xr:uid="{900F295D-9147-4EF0-8214-8E42F051E92C}"/>
    <cellStyle name="출력 2 5 2 5 2 3" xfId="10637" xr:uid="{6628D0E2-87EF-4F61-8B54-C9ADD544258B}"/>
    <cellStyle name="출력 2 5 2 5 3" xfId="7314" xr:uid="{5DE86BE3-408E-425C-A886-41E31DEF4088}"/>
    <cellStyle name="출력 2 5 2 5 4" xfId="8759" xr:uid="{CBEFFE72-2BF3-47BD-A0FA-CC6FA6C89977}"/>
    <cellStyle name="출력 2 5 2 6" xfId="7315" xr:uid="{B3631FAA-BF2B-4146-B74E-1AA72445B32A}"/>
    <cellStyle name="출력 2 5 2 6 2" xfId="7316" xr:uid="{17E4F6A9-DA32-45B8-9455-47DD3569722E}"/>
    <cellStyle name="출력 2 5 2 6 2 2" xfId="7317" xr:uid="{76DD9F66-C1DB-42C5-8691-1B8942AD97F8}"/>
    <cellStyle name="출력 2 5 2 6 2 3" xfId="11105" xr:uid="{FDEC19F3-2697-42A3-9065-F01BDFF36123}"/>
    <cellStyle name="출력 2 5 2 6 3" xfId="7318" xr:uid="{32580BAD-4382-4DB0-887F-BFB0BEF45FF5}"/>
    <cellStyle name="출력 2 5 2 6 4" xfId="9227" xr:uid="{B7E91432-C49F-44DA-9788-CE9433A007B4}"/>
    <cellStyle name="출력 2 5 2 7" xfId="7319" xr:uid="{0B6C22EC-C443-414E-9483-7E8D5D17208B}"/>
    <cellStyle name="출력 2 5 2 7 2" xfId="7320" xr:uid="{B4028E3B-1F9A-4BCA-A813-40DE903580E2}"/>
    <cellStyle name="출력 2 5 2 7 2 2" xfId="7321" xr:uid="{A0140817-101E-4D1B-8718-8118E5EE45C6}"/>
    <cellStyle name="출력 2 5 2 7 2 3" xfId="11223" xr:uid="{9BE80A10-D1B2-4A31-9C1A-23F41A1590D0}"/>
    <cellStyle name="출력 2 5 2 7 3" xfId="7322" xr:uid="{7D44AFD5-B989-4FCA-BBC2-61DA8D2BDAD1}"/>
    <cellStyle name="출력 2 5 2 7 4" xfId="9349" xr:uid="{D815A03C-AF78-409F-A03F-790D6D1232B9}"/>
    <cellStyle name="출력 2 5 2 8" xfId="7323" xr:uid="{B1BAA60B-FEE4-41AE-B22B-57982E722F9E}"/>
    <cellStyle name="출력 2 5 2 8 2" xfId="7324" xr:uid="{1349A93A-14A2-48F0-9393-F25FE3EC75F6}"/>
    <cellStyle name="출력 2 5 2 8 3" xfId="10169" xr:uid="{56314D7E-4B9E-4471-9D7E-CB294CCFFABA}"/>
    <cellStyle name="출력 2 5 2 9" xfId="8190" xr:uid="{131F7DE5-524F-4B5D-8384-AF9B0ACBCDA9}"/>
    <cellStyle name="출력 2 5 3" xfId="7325" xr:uid="{896AE911-15B3-411F-854F-A9F3408B991D}"/>
    <cellStyle name="출력 2 5 3 2" xfId="7326" xr:uid="{48DDBA64-493C-4395-B5D9-943640A8E37F}"/>
    <cellStyle name="출력 2 5 3 2 2" xfId="7327" xr:uid="{743636C4-F6DC-450D-8A9D-D32578ECEDFA}"/>
    <cellStyle name="출력 2 5 3 2 2 2" xfId="7328" xr:uid="{CC94CEFA-F15A-486A-B862-15FD60823642}"/>
    <cellStyle name="출력 2 5 3 2 2 2 2" xfId="7329" xr:uid="{4223DF87-F50F-4605-93F1-E27927340590}"/>
    <cellStyle name="출력 2 5 3 2 2 2 3" xfId="10644" xr:uid="{0B28105A-7DE2-458D-86F5-DFD994BF1B35}"/>
    <cellStyle name="출력 2 5 3 2 2 3" xfId="7330" xr:uid="{F1910FEF-FD5E-4D98-8926-19F66803FD4A}"/>
    <cellStyle name="출력 2 5 3 2 2 4" xfId="8766" xr:uid="{C37D7E48-1D6B-4A47-A2E4-2A1EC0A7A456}"/>
    <cellStyle name="출력 2 5 3 2 3" xfId="7331" xr:uid="{63447B19-16AE-49D4-947E-15BDD6291433}"/>
    <cellStyle name="출력 2 5 3 2 3 2" xfId="7332" xr:uid="{2B574801-3457-4F1A-BB97-EAE026CC2FAA}"/>
    <cellStyle name="출력 2 5 3 2 3 2 2" xfId="7333" xr:uid="{50B51DF6-ECE5-4DC9-BCF1-E92026E4B8A2}"/>
    <cellStyle name="출력 2 5 3 2 3 2 3" xfId="11112" xr:uid="{77DDC54A-CFAC-4135-B529-210516F84F62}"/>
    <cellStyle name="출력 2 5 3 2 3 3" xfId="7334" xr:uid="{A452C841-D137-4F22-8B09-D4815BC27F23}"/>
    <cellStyle name="출력 2 5 3 2 3 4" xfId="9234" xr:uid="{94D902F6-FF3C-4044-81A2-6A2FD6E7EC0A}"/>
    <cellStyle name="출력 2 5 3 2 4" xfId="7335" xr:uid="{66439A1F-E1D6-4E84-BAF6-B8A6EB8B2A62}"/>
    <cellStyle name="출력 2 5 3 2 4 2" xfId="7336" xr:uid="{1D5B0386-F497-4D13-946A-EF9D96FEBF44}"/>
    <cellStyle name="출력 2 5 3 2 4 2 2" xfId="7337" xr:uid="{BEF7FCAE-E44F-4458-B1B3-893DE09D4378}"/>
    <cellStyle name="출력 2 5 3 2 4 2 3" xfId="11591" xr:uid="{6D2F5DAB-4792-41DA-95E7-EB295AAB026F}"/>
    <cellStyle name="출력 2 5 3 2 4 3" xfId="7338" xr:uid="{6DBEF8A2-8AB4-4130-AD82-EDE30C144734}"/>
    <cellStyle name="출력 2 5 3 2 4 4" xfId="9717" xr:uid="{2A9F9092-967B-4936-B9A1-268A791DB66F}"/>
    <cellStyle name="출력 2 5 3 2 5" xfId="7339" xr:uid="{0F8EFC94-F3B0-40E4-9FAE-F048D38CDE10}"/>
    <cellStyle name="출력 2 5 3 2 5 2" xfId="7340" xr:uid="{54F56738-28E9-4E53-A2BA-00EB09C03FB0}"/>
    <cellStyle name="출력 2 5 3 2 5 3" xfId="10176" xr:uid="{5B750C6B-7C3D-4A6E-901E-14E931C4D833}"/>
    <cellStyle name="출력 2 5 3 2 6" xfId="8197" xr:uid="{2168C159-9784-4C27-8C40-D83DD344A2F8}"/>
    <cellStyle name="출력 2 5 3 3" xfId="7341" xr:uid="{0F1BA901-3BD2-4985-834B-8EFEF69D3A16}"/>
    <cellStyle name="출력 2 5 3 3 2" xfId="7342" xr:uid="{781FCF05-4629-4B4F-9D69-C58B901DE50A}"/>
    <cellStyle name="출력 2 5 3 3 2 2" xfId="7343" xr:uid="{AD4F89EB-8E0C-45FE-BC61-031BF2629366}"/>
    <cellStyle name="출력 2 5 3 3 2 2 2" xfId="7344" xr:uid="{718AF7F2-1E20-461B-9702-E3F1B0E28DF9}"/>
    <cellStyle name="출력 2 5 3 3 2 2 3" xfId="10645" xr:uid="{D257457C-9AAB-4495-A5A9-E4D881468B99}"/>
    <cellStyle name="출력 2 5 3 3 2 3" xfId="7345" xr:uid="{38A56577-DDB8-4ADE-9F0E-72414F34E23B}"/>
    <cellStyle name="출력 2 5 3 3 2 4" xfId="8767" xr:uid="{FFD13331-80BF-4BCD-9760-1867D983D8C8}"/>
    <cellStyle name="출력 2 5 3 3 3" xfId="7346" xr:uid="{629073ED-1CF8-46CF-9463-84E9A4F1AD44}"/>
    <cellStyle name="출력 2 5 3 3 3 2" xfId="7347" xr:uid="{81DFCA3E-330B-4BA4-8BAF-DA55F6D36294}"/>
    <cellStyle name="출력 2 5 3 3 3 2 2" xfId="7348" xr:uid="{A5FE0160-D192-4A60-94D7-8837FD95B095}"/>
    <cellStyle name="출력 2 5 3 3 3 2 3" xfId="11113" xr:uid="{80B3734F-BEEB-421E-B960-36A11B4923A6}"/>
    <cellStyle name="출력 2 5 3 3 3 3" xfId="7349" xr:uid="{7D4D4227-85CD-496C-9E9C-13625D73C891}"/>
    <cellStyle name="출력 2 5 3 3 3 4" xfId="9235" xr:uid="{5069FE40-A6E6-4017-A160-68DFA3B743CF}"/>
    <cellStyle name="출력 2 5 3 3 4" xfId="7350" xr:uid="{E7ADD17E-3100-4EBC-99F0-469255ADB452}"/>
    <cellStyle name="출력 2 5 3 3 4 2" xfId="7351" xr:uid="{781C67E4-9CA3-4D92-A013-E1CD217D49F3}"/>
    <cellStyle name="출력 2 5 3 3 4 2 2" xfId="7352" xr:uid="{9D380759-A131-4E1E-8DD6-ABA31EFEB5C7}"/>
    <cellStyle name="출력 2 5 3 3 4 2 3" xfId="11592" xr:uid="{32F79EBC-0523-4B5F-B4EA-708A421F43FC}"/>
    <cellStyle name="출력 2 5 3 3 4 3" xfId="7353" xr:uid="{0E9031C4-A94F-4751-A2EC-80990BDAFB3A}"/>
    <cellStyle name="출력 2 5 3 3 4 4" xfId="9718" xr:uid="{18A19E0D-8ED9-45DD-9E1B-AE362E2C3A47}"/>
    <cellStyle name="출력 2 5 3 3 5" xfId="7354" xr:uid="{901FCD48-0232-4142-84DE-5340D83285B9}"/>
    <cellStyle name="출력 2 5 3 3 5 2" xfId="7355" xr:uid="{79C073AC-4A2E-4C8D-B0D1-D1534A76902F}"/>
    <cellStyle name="출력 2 5 3 3 5 3" xfId="10177" xr:uid="{8F9CE42D-E5D2-47D1-9B90-B26275B3845C}"/>
    <cellStyle name="출력 2 5 3 3 6" xfId="8198" xr:uid="{EF7DA720-3F4A-4B42-B1E1-921E7732105F}"/>
    <cellStyle name="출력 2 5 3 4" xfId="7356" xr:uid="{FB040222-96C8-4A03-880C-C09D0040B698}"/>
    <cellStyle name="출력 2 5 3 4 2" xfId="7357" xr:uid="{2AC2A60E-E3F2-4455-A680-280A2BDE7A09}"/>
    <cellStyle name="출력 2 5 3 4 2 2" xfId="7358" xr:uid="{4AB37403-1DCE-4D90-B1CB-ADA364B926C3}"/>
    <cellStyle name="출력 2 5 3 4 2 3" xfId="10643" xr:uid="{072A6788-7A6F-4251-880C-EBCA456B2EF9}"/>
    <cellStyle name="출력 2 5 3 4 3" xfId="7359" xr:uid="{C7899974-FE6B-4ACD-B66F-19F82B5DC520}"/>
    <cellStyle name="출력 2 5 3 4 4" xfId="8765" xr:uid="{AC0C750B-2A35-4F47-BBE7-26485A2952DC}"/>
    <cellStyle name="출력 2 5 3 5" xfId="7360" xr:uid="{A456AD75-0D18-4139-9D77-F8D054BB38C0}"/>
    <cellStyle name="출력 2 5 3 5 2" xfId="7361" xr:uid="{8EC0492A-A074-4705-B353-6716B75445BB}"/>
    <cellStyle name="출력 2 5 3 5 2 2" xfId="7362" xr:uid="{5805AFC2-0A5B-4DB2-81F8-053F37D51509}"/>
    <cellStyle name="출력 2 5 3 5 2 3" xfId="11111" xr:uid="{AF87212E-2335-4A88-B0CF-5BDDFF1C7454}"/>
    <cellStyle name="출력 2 5 3 5 3" xfId="7363" xr:uid="{B9A365B6-3F68-4F0B-9B63-AF4EA8E267C8}"/>
    <cellStyle name="출력 2 5 3 5 4" xfId="9233" xr:uid="{7F0F2D35-E44D-4D35-915A-5D4EA43B07E8}"/>
    <cellStyle name="출력 2 5 3 6" xfId="7364" xr:uid="{66E05972-7F34-4AFC-8BF5-654DD25F781D}"/>
    <cellStyle name="출력 2 5 3 6 2" xfId="7365" xr:uid="{681E7F20-66DF-4587-9D16-12F62541AED4}"/>
    <cellStyle name="출력 2 5 3 6 2 2" xfId="7366" xr:uid="{04A77E9F-8381-4374-AC36-4724190A9508}"/>
    <cellStyle name="출력 2 5 3 6 2 3" xfId="11300" xr:uid="{AE90F36F-3C6C-4D6D-8343-A51ADB31005C}"/>
    <cellStyle name="출력 2 5 3 6 3" xfId="7367" xr:uid="{3F2C7785-563D-4D7C-A992-DA718FC7D8AC}"/>
    <cellStyle name="출력 2 5 3 6 4" xfId="9426" xr:uid="{F91CE7F3-0CD6-4A18-9BA8-F7DFC9338FC9}"/>
    <cellStyle name="출력 2 5 3 7" xfId="7368" xr:uid="{C062294C-559B-4B8D-A71C-E6C55F6C4D91}"/>
    <cellStyle name="출력 2 5 3 7 2" xfId="7369" xr:uid="{B9BFA7B0-CAFA-4920-B518-9E7010560720}"/>
    <cellStyle name="출력 2 5 3 7 3" xfId="10175" xr:uid="{C627DC28-CBD6-4FE5-9232-A0023A014178}"/>
    <cellStyle name="출력 2 5 3 8" xfId="8196" xr:uid="{F5B937B7-2536-45CB-B0FE-D7DC8989AF78}"/>
    <cellStyle name="출력 2 5 4" xfId="7370" xr:uid="{2C3C1F10-89D5-4740-BB1A-AB8615EF75A4}"/>
    <cellStyle name="출력 2 5 4 2" xfId="7371" xr:uid="{4E40154C-9E26-4237-A5B5-831DCA352332}"/>
    <cellStyle name="출력 2 5 4 2 2" xfId="7372" xr:uid="{C22BC4C8-3A1D-4779-89D1-CF24525C2ACA}"/>
    <cellStyle name="출력 2 5 4 2 2 2" xfId="7373" xr:uid="{FF3F3545-002C-45B1-9943-5AA2F7CDEED7}"/>
    <cellStyle name="출력 2 5 4 2 2 3" xfId="10646" xr:uid="{13D11526-F7B2-4061-9429-D61B32ED0156}"/>
    <cellStyle name="출력 2 5 4 2 3" xfId="7374" xr:uid="{474F10D6-AB80-4C74-BA9C-E2C859362DC8}"/>
    <cellStyle name="출력 2 5 4 2 4" xfId="8768" xr:uid="{DF844331-085B-49A3-A0BE-7BA50C5AD009}"/>
    <cellStyle name="출력 2 5 4 3" xfId="7375" xr:uid="{F016D065-5D7B-4794-9C86-B9E3E726B3B8}"/>
    <cellStyle name="출력 2 5 4 3 2" xfId="7376" xr:uid="{FD4BF1EF-5EE4-4305-A7B9-DF19165683B1}"/>
    <cellStyle name="출력 2 5 4 3 2 2" xfId="7377" xr:uid="{D39A39D6-BFEB-4DC5-A0BE-2F14B67DBFA0}"/>
    <cellStyle name="출력 2 5 4 3 2 3" xfId="11114" xr:uid="{055B2903-5B7D-42AB-8CA2-F7B22DEEC427}"/>
    <cellStyle name="출력 2 5 4 3 3" xfId="7378" xr:uid="{E6494D06-0C02-4F2E-8C6E-316BD263AA20}"/>
    <cellStyle name="출력 2 5 4 3 4" xfId="9236" xr:uid="{AF07B92D-DC2F-41A7-9150-0161497961D5}"/>
    <cellStyle name="출력 2 5 4 4" xfId="7379" xr:uid="{61CAFCC1-E60C-47E3-8729-3EC93694E933}"/>
    <cellStyle name="출력 2 5 4 4 2" xfId="7380" xr:uid="{906D1C89-1F40-49D7-B1B6-19668CAE3220}"/>
    <cellStyle name="출력 2 5 4 4 2 2" xfId="7381" xr:uid="{3A2D1E31-FAB1-4777-9DDB-06841A52B967}"/>
    <cellStyle name="출력 2 5 4 4 2 3" xfId="11593" xr:uid="{F243285A-C3A4-49BE-972F-C694A266032F}"/>
    <cellStyle name="출력 2 5 4 4 3" xfId="7382" xr:uid="{684A9493-0426-4CF0-AD7C-FEDD5BE039AD}"/>
    <cellStyle name="출력 2 5 4 4 4" xfId="9719" xr:uid="{69B4E6F3-A630-4D6A-A6EE-99017F40D39C}"/>
    <cellStyle name="출력 2 5 4 5" xfId="7383" xr:uid="{A074609B-B9CB-4704-9C5B-11A4F86DA9CF}"/>
    <cellStyle name="출력 2 5 4 5 2" xfId="7384" xr:uid="{DD5B0E5C-9C91-41FD-A7EA-9284A5F3155E}"/>
    <cellStyle name="출력 2 5 4 5 3" xfId="10178" xr:uid="{68592B46-2BC4-40DA-83FB-54242CFF4989}"/>
    <cellStyle name="출력 2 5 4 6" xfId="8199" xr:uid="{AADCEA5A-1091-4894-95F3-C61950054FC0}"/>
    <cellStyle name="출력 2 5 5" xfId="7385" xr:uid="{C200ED41-5D5F-400E-8A7A-696EA9093254}"/>
    <cellStyle name="출력 2 5 5 2" xfId="7386" xr:uid="{8A808018-F141-42BE-88B7-1BE5468777ED}"/>
    <cellStyle name="출력 2 5 5 2 2" xfId="7387" xr:uid="{05310194-71EA-4753-94D1-7D8009C4F660}"/>
    <cellStyle name="출력 2 5 5 2 2 2" xfId="7388" xr:uid="{F8C44ECE-CE21-4469-AE9A-7EBE65505F86}"/>
    <cellStyle name="출력 2 5 5 2 2 3" xfId="10647" xr:uid="{16AB84FC-82A2-46E8-AF52-996A4997EC06}"/>
    <cellStyle name="출력 2 5 5 2 3" xfId="7389" xr:uid="{7AB9ED71-99CC-4AD0-BBEC-A65F4A0546E2}"/>
    <cellStyle name="출력 2 5 5 2 4" xfId="8769" xr:uid="{1FF3C62F-D7CE-4DB5-87EE-FC8012756645}"/>
    <cellStyle name="출력 2 5 5 3" xfId="7390" xr:uid="{754962C1-7564-4DDE-B96D-BC7B4828F946}"/>
    <cellStyle name="출력 2 5 5 3 2" xfId="7391" xr:uid="{2EDFCF1F-41C2-4738-BFBA-95CFCB15C7FD}"/>
    <cellStyle name="출력 2 5 5 3 2 2" xfId="7392" xr:uid="{8414D45A-54F6-4817-8ADA-E04C873BEE9A}"/>
    <cellStyle name="출력 2 5 5 3 2 3" xfId="11115" xr:uid="{22B24044-4C5B-4B0A-AF4A-6073756CA4D7}"/>
    <cellStyle name="출력 2 5 5 3 3" xfId="7393" xr:uid="{F1339E40-174D-4F4B-8B21-8D79B5092440}"/>
    <cellStyle name="출력 2 5 5 3 4" xfId="9237" xr:uid="{8DCC66F9-AF33-420E-ABD0-83CC443B7407}"/>
    <cellStyle name="출력 2 5 5 4" xfId="7394" xr:uid="{BA18ACC8-BA24-4F60-8EC3-8D000016C341}"/>
    <cellStyle name="출력 2 5 5 4 2" xfId="7395" xr:uid="{CED3C4C5-C411-42AC-A8A3-4B58B6F73D74}"/>
    <cellStyle name="출력 2 5 5 4 2 2" xfId="7396" xr:uid="{BC0FBDC7-4230-474E-AA01-EC079C9037FA}"/>
    <cellStyle name="출력 2 5 5 4 2 3" xfId="11594" xr:uid="{7CA20693-E4AF-4D92-9C16-7868307C706A}"/>
    <cellStyle name="출력 2 5 5 4 3" xfId="7397" xr:uid="{73818F01-5C76-4F1C-86D5-E58A6A78B626}"/>
    <cellStyle name="출력 2 5 5 4 4" xfId="9720" xr:uid="{1E17B9D8-3EAB-4D1B-A832-28FC75467505}"/>
    <cellStyle name="출력 2 5 5 5" xfId="7398" xr:uid="{279FC4A4-804A-42BB-BD44-132A24C0C4A3}"/>
    <cellStyle name="출력 2 5 5 5 2" xfId="7399" xr:uid="{755C2718-7558-4845-89D4-12EC3FC131FA}"/>
    <cellStyle name="출력 2 5 5 5 3" xfId="10179" xr:uid="{1C592730-1EF5-464E-A59E-7F80306BF70B}"/>
    <cellStyle name="출력 2 5 5 6" xfId="8200" xr:uid="{793FC059-39EA-4E61-B8B9-4DDBFBA8202E}"/>
    <cellStyle name="출력 2 5 6" xfId="7400" xr:uid="{95713F6E-562E-49A6-9B5F-3E3E285CCA0B}"/>
    <cellStyle name="출력 2 5 6 2" xfId="7401" xr:uid="{E757E0FA-ADA5-4A83-AC14-AC2A484B56B7}"/>
    <cellStyle name="출력 2 5 6 2 2" xfId="7402" xr:uid="{1E00EF16-9852-49E8-A592-CD5AA5AC7A6D}"/>
    <cellStyle name="출력 2 5 6 2 3" xfId="10636" xr:uid="{64D1488B-CB8A-4F2C-ABE3-BDDC28F45AE6}"/>
    <cellStyle name="출력 2 5 6 3" xfId="7403" xr:uid="{D4A728DE-109D-41E4-ADE5-3A2D324099B3}"/>
    <cellStyle name="출력 2 5 6 4" xfId="8758" xr:uid="{EA944D6C-0AB0-45B8-BD0E-7F7D990F4448}"/>
    <cellStyle name="출력 2 5 7" xfId="7404" xr:uid="{59817439-0726-431A-AE24-C839EB2F8B82}"/>
    <cellStyle name="출력 2 5 7 2" xfId="7405" xr:uid="{53F1D477-9AB0-4E77-BEBC-4F092BD219B3}"/>
    <cellStyle name="출력 2 5 7 2 2" xfId="7406" xr:uid="{46DA08E7-692F-4C01-88D6-0CFC1B27EB79}"/>
    <cellStyle name="출력 2 5 7 2 3" xfId="11104" xr:uid="{E57D2EFB-A067-4E6B-8D4D-7F67BFE582CB}"/>
    <cellStyle name="출력 2 5 7 3" xfId="7407" xr:uid="{051C472B-64A5-44AE-803C-04187443CCE6}"/>
    <cellStyle name="출력 2 5 7 4" xfId="9226" xr:uid="{64F1DC1A-44EB-4942-A132-3C23814E3710}"/>
    <cellStyle name="출력 2 5 8" xfId="7408" xr:uid="{AC011607-F632-4A9E-B3E2-D5C63F50AE49}"/>
    <cellStyle name="출력 2 5 8 2" xfId="7409" xr:uid="{3B7E426F-C0E7-4C02-A4D5-A65705BAB76C}"/>
    <cellStyle name="출력 2 5 8 2 2" xfId="7410" xr:uid="{63FBF012-BB3C-4DFF-83E9-A1BA9B6B49A3}"/>
    <cellStyle name="출력 2 5 8 2 3" xfId="11179" xr:uid="{34E68676-4C2A-4183-AEA3-E71CC746C78C}"/>
    <cellStyle name="출력 2 5 8 3" xfId="7411" xr:uid="{11E06445-98DD-4846-9113-540480CC2761}"/>
    <cellStyle name="출력 2 5 8 4" xfId="9305" xr:uid="{9826CD2D-E6F0-47C0-922F-64A699D055D9}"/>
    <cellStyle name="출력 2 5 9" xfId="7412" xr:uid="{55D1E6BB-4AB3-44AD-A04D-91E67D5B7C65}"/>
    <cellStyle name="출력 2 5 9 2" xfId="7413" xr:uid="{780E0B67-5241-4C01-B76A-5BEF6628F0DA}"/>
    <cellStyle name="출력 2 5 9 3" xfId="10168" xr:uid="{73CA32F7-EC63-4DA5-9634-14715899BD38}"/>
    <cellStyle name="출력 2 6" xfId="85" xr:uid="{BC23DB4C-B6F3-45DC-A642-16F75B36BE89}"/>
    <cellStyle name="출력 2 6 10" xfId="7414" xr:uid="{95207D67-054C-4C31-9CB5-0F7439015920}"/>
    <cellStyle name="출력 2 6 2" xfId="7415" xr:uid="{C2F981EB-2213-4C45-830C-56DE503CB720}"/>
    <cellStyle name="출력 2 6 2 2" xfId="7416" xr:uid="{04800ABE-B2B9-49B2-8E28-5E724F853683}"/>
    <cellStyle name="출력 2 6 2 2 2" xfId="7417" xr:uid="{F34AD5D2-D24F-48B4-B101-8E834D0F0E10}"/>
    <cellStyle name="출력 2 6 2 2 2 2" xfId="7418" xr:uid="{2FE770D5-4DEA-4D8B-9A6C-7664EDEE4B42}"/>
    <cellStyle name="출력 2 6 2 2 2 2 2" xfId="7419" xr:uid="{5037E274-C4D0-41D7-93B9-9EEF346A61D8}"/>
    <cellStyle name="출력 2 6 2 2 2 2 2 2" xfId="7420" xr:uid="{1F9AE81E-43B0-4BF0-B38C-DC615377B9BD}"/>
    <cellStyle name="출력 2 6 2 2 2 2 2 3" xfId="10651" xr:uid="{3469B173-3507-4C52-BEE5-85E9B582E55E}"/>
    <cellStyle name="출력 2 6 2 2 2 2 3" xfId="7421" xr:uid="{330860FB-C328-4B6E-A2FE-78E4C44293DB}"/>
    <cellStyle name="출력 2 6 2 2 2 2 4" xfId="8773" xr:uid="{4882DD68-5F1D-483B-82CE-9B2A0A7BBAB2}"/>
    <cellStyle name="출력 2 6 2 2 2 3" xfId="7422" xr:uid="{2C490A49-B7A2-4373-A17B-9BFAF220CAED}"/>
    <cellStyle name="출력 2 6 2 2 2 3 2" xfId="7423" xr:uid="{E1B75765-3817-4E78-81E3-3F669B5393D0}"/>
    <cellStyle name="출력 2 6 2 2 2 3 2 2" xfId="7424" xr:uid="{09E0DE4E-F465-472A-AD8F-08EDAFAC339F}"/>
    <cellStyle name="출력 2 6 2 2 2 3 2 3" xfId="11119" xr:uid="{B2D5725B-BFE0-4C52-A7DD-EC4017097231}"/>
    <cellStyle name="출력 2 6 2 2 2 3 3" xfId="7425" xr:uid="{FE04A166-33F2-4114-A2D7-F08C61AEA1DB}"/>
    <cellStyle name="출력 2 6 2 2 2 3 4" xfId="9241" xr:uid="{B6954653-0C08-4314-84A3-7C527674360F}"/>
    <cellStyle name="출력 2 6 2 2 2 4" xfId="7426" xr:uid="{E9DF6850-A701-4E02-BB86-A6EC79472CE2}"/>
    <cellStyle name="출력 2 6 2 2 2 4 2" xfId="7427" xr:uid="{08FCB99A-C3A7-4908-BECA-65E9037CD52F}"/>
    <cellStyle name="출력 2 6 2 2 2 4 2 2" xfId="7428" xr:uid="{4B9ADB1D-1F8A-4BC4-B937-E0BF004DA0A2}"/>
    <cellStyle name="출력 2 6 2 2 2 4 2 3" xfId="11595" xr:uid="{3878C941-58FF-4F7B-BBF5-57DA13E21A41}"/>
    <cellStyle name="출력 2 6 2 2 2 4 3" xfId="7429" xr:uid="{FF29AB65-9B15-486B-A105-1AD4F49ABD17}"/>
    <cellStyle name="출력 2 6 2 2 2 4 4" xfId="9721" xr:uid="{240D0986-C7EE-40A7-88A1-9D14A58A0122}"/>
    <cellStyle name="출력 2 6 2 2 2 5" xfId="7430" xr:uid="{1908EC05-F144-4644-A4C8-51464504D3C1}"/>
    <cellStyle name="출력 2 6 2 2 2 5 2" xfId="7431" xr:uid="{043191E4-6D4C-4F69-B34D-6A800FFDEC73}"/>
    <cellStyle name="출력 2 6 2 2 2 5 3" xfId="10183" xr:uid="{6812397B-B6E7-4EBB-B750-DA0D79ABC5B9}"/>
    <cellStyle name="출력 2 6 2 2 2 6" xfId="8204" xr:uid="{3FDD632A-DAD3-4419-8A23-53DF84AB987C}"/>
    <cellStyle name="출력 2 6 2 2 3" xfId="7432" xr:uid="{1157A0FC-9490-4614-AEA6-C7CFB385E170}"/>
    <cellStyle name="출력 2 6 2 2 3 2" xfId="7433" xr:uid="{B7D0F285-F511-460B-A68D-2F2B24E962AA}"/>
    <cellStyle name="출력 2 6 2 2 3 2 2" xfId="7434" xr:uid="{6DD56E9D-9523-4E77-A424-6C1689A5645B}"/>
    <cellStyle name="출력 2 6 2 2 3 2 2 2" xfId="7435" xr:uid="{D889CAD5-EB55-4188-A70B-D56F509577D8}"/>
    <cellStyle name="출력 2 6 2 2 3 2 2 3" xfId="10652" xr:uid="{3032CB84-5E89-46EF-A94E-908B0FF49EB6}"/>
    <cellStyle name="출력 2 6 2 2 3 2 3" xfId="7436" xr:uid="{8F3FAF94-B579-4003-8C2A-158510C9451C}"/>
    <cellStyle name="출력 2 6 2 2 3 2 4" xfId="8774" xr:uid="{18C8C5BE-C71D-4D4C-B51A-84F49B397597}"/>
    <cellStyle name="출력 2 6 2 2 3 3" xfId="7437" xr:uid="{B1B4894E-B5E7-4B0C-B264-4BAA150DB371}"/>
    <cellStyle name="출력 2 6 2 2 3 3 2" xfId="7438" xr:uid="{ACF5C069-8083-44EB-B86A-0E8C134FBF24}"/>
    <cellStyle name="출력 2 6 2 2 3 3 2 2" xfId="7439" xr:uid="{10C9F712-6D8F-4E9B-8AA8-B0D80E0A74FF}"/>
    <cellStyle name="출력 2 6 2 2 3 3 2 3" xfId="11120" xr:uid="{1AD0A66E-72A0-4A61-B0D1-25A32CC1E079}"/>
    <cellStyle name="출력 2 6 2 2 3 3 3" xfId="7440" xr:uid="{D233D6DC-76A6-46D1-8D96-02745769F545}"/>
    <cellStyle name="출력 2 6 2 2 3 3 4" xfId="9242" xr:uid="{58F93525-76E5-4FF1-A0D5-3B0C7EBC536F}"/>
    <cellStyle name="출력 2 6 2 2 3 4" xfId="7441" xr:uid="{C25C7B12-D2F8-4606-8CD0-E2BB1FE37DA3}"/>
    <cellStyle name="출력 2 6 2 2 3 4 2" xfId="7442" xr:uid="{6B943F8E-2E2E-4FB0-A297-259ED31E9CF2}"/>
    <cellStyle name="출력 2 6 2 2 3 4 2 2" xfId="7443" xr:uid="{C45D192E-E5E6-404F-BFD3-F1DED39AC475}"/>
    <cellStyle name="출력 2 6 2 2 3 4 2 3" xfId="11596" xr:uid="{2CA476A3-83BE-44AE-A916-EDDDD3C18552}"/>
    <cellStyle name="출력 2 6 2 2 3 4 3" xfId="7444" xr:uid="{D155EB38-5C80-47FC-8D26-281FB6E9450F}"/>
    <cellStyle name="출력 2 6 2 2 3 4 4" xfId="9722" xr:uid="{0D6F92FC-5F7B-4304-9BDE-5B0B04E561FD}"/>
    <cellStyle name="출력 2 6 2 2 3 5" xfId="7445" xr:uid="{33064472-4646-435F-9570-B69A8DA84C2F}"/>
    <cellStyle name="출력 2 6 2 2 3 5 2" xfId="7446" xr:uid="{3F88FDCB-18F2-413E-9903-08903FBF970C}"/>
    <cellStyle name="출력 2 6 2 2 3 5 3" xfId="10184" xr:uid="{88B8C812-6A7B-4D73-8EF6-B3AC4346F7FA}"/>
    <cellStyle name="출력 2 6 2 2 3 6" xfId="8205" xr:uid="{D8DAA6C0-6E8C-4D6A-A991-A6E0E975C406}"/>
    <cellStyle name="출력 2 6 2 2 4" xfId="7447" xr:uid="{90FEA9DC-82A9-407A-ADB1-702470529F2D}"/>
    <cellStyle name="출력 2 6 2 2 4 2" xfId="7448" xr:uid="{D483E9AD-82E4-4EA4-A586-FCE8E3A2A2EA}"/>
    <cellStyle name="출력 2 6 2 2 4 2 2" xfId="7449" xr:uid="{B4A62548-270D-4ED8-9496-2EB98A6E0E81}"/>
    <cellStyle name="출력 2 6 2 2 4 2 3" xfId="10650" xr:uid="{19843AB8-0AFB-48EA-8D1B-4F34AF796EEF}"/>
    <cellStyle name="출력 2 6 2 2 4 3" xfId="7450" xr:uid="{FB5CF23F-8943-4346-A0C5-5BDDA153CE78}"/>
    <cellStyle name="출력 2 6 2 2 4 4" xfId="8772" xr:uid="{0D62036E-9AEF-4BFB-A4E7-A470C756E89B}"/>
    <cellStyle name="출력 2 6 2 2 5" xfId="7451" xr:uid="{877C5AB3-1F35-4BDA-86A4-1A7E628ACC6B}"/>
    <cellStyle name="출력 2 6 2 2 5 2" xfId="7452" xr:uid="{BF872F08-3BAD-46E6-86A2-6D8CBBDAE827}"/>
    <cellStyle name="출력 2 6 2 2 5 2 2" xfId="7453" xr:uid="{3F1AA2A5-CAE4-4ABD-A5D7-09BFD7565CBF}"/>
    <cellStyle name="출력 2 6 2 2 5 2 3" xfId="11118" xr:uid="{DFE5FD89-7CE2-4273-83A1-45F6E9D216DC}"/>
    <cellStyle name="출력 2 6 2 2 5 3" xfId="7454" xr:uid="{3A5B7637-5E71-4AED-A8FE-F74F389B5F2C}"/>
    <cellStyle name="출력 2 6 2 2 5 4" xfId="9240" xr:uid="{04D81CDF-B76E-4BF9-8AFC-D812274658E5}"/>
    <cellStyle name="출력 2 6 2 2 6" xfId="7455" xr:uid="{FB7413CD-6F0A-42BB-B4C7-8B0CD4A7D33B}"/>
    <cellStyle name="출력 2 6 2 2 6 2" xfId="7456" xr:uid="{8B255755-D4A6-4485-8985-E7903977BC4C}"/>
    <cellStyle name="출력 2 6 2 2 6 2 2" xfId="7457" xr:uid="{591A8725-ED89-464C-B6AE-AA7C3D29E671}"/>
    <cellStyle name="출력 2 6 2 2 6 2 3" xfId="11302" xr:uid="{7DC588F1-67B4-4F14-82B6-DC54E240C342}"/>
    <cellStyle name="출력 2 6 2 2 6 3" xfId="7458" xr:uid="{F8B9C1DA-CEEE-4C25-A5BA-E0185CC1BFAB}"/>
    <cellStyle name="출력 2 6 2 2 6 4" xfId="9428" xr:uid="{D33B38AE-3C1F-44BF-A319-F1CD38CB3E89}"/>
    <cellStyle name="출력 2 6 2 2 7" xfId="7459" xr:uid="{E56B74F4-D9CA-4696-A29C-0CA446FE3FFC}"/>
    <cellStyle name="출력 2 6 2 2 7 2" xfId="7460" xr:uid="{E9B85DBF-FA25-49EB-9FEE-3AFA4B605FF8}"/>
    <cellStyle name="출력 2 6 2 2 7 3" xfId="10182" xr:uid="{6C7C8A68-757D-493B-8314-16259127D8FE}"/>
    <cellStyle name="출력 2 6 2 2 8" xfId="8203" xr:uid="{CFD16DA6-CA3A-4A3B-874F-80B6E6BE08F0}"/>
    <cellStyle name="출력 2 6 2 3" xfId="7461" xr:uid="{1EAB478F-96E4-43E6-8798-687C5E9D27A3}"/>
    <cellStyle name="출력 2 6 2 3 2" xfId="7462" xr:uid="{80C14D5A-E1FA-46FB-9829-4BF7A3D3EB05}"/>
    <cellStyle name="출력 2 6 2 3 2 2" xfId="7463" xr:uid="{B08C459D-5691-4307-A558-978E7ECF6116}"/>
    <cellStyle name="출력 2 6 2 3 2 2 2" xfId="7464" xr:uid="{68ACCF97-1049-48ED-9AD9-1C64B89DC630}"/>
    <cellStyle name="출력 2 6 2 3 2 2 3" xfId="10653" xr:uid="{54B4A7A8-7132-4FE7-ACD3-9385866777A3}"/>
    <cellStyle name="출력 2 6 2 3 2 3" xfId="7465" xr:uid="{0EA5CF78-3637-4038-B104-227B7D607F93}"/>
    <cellStyle name="출력 2 6 2 3 2 4" xfId="8775" xr:uid="{DAE93681-BE17-446F-B422-9B6E356B1DB2}"/>
    <cellStyle name="출력 2 6 2 3 3" xfId="7466" xr:uid="{A8C43C2D-69E3-4CC0-9E47-02E9F5CFFE3B}"/>
    <cellStyle name="출력 2 6 2 3 3 2" xfId="7467" xr:uid="{2068D91C-804B-47CA-8375-D2239D4E4E2F}"/>
    <cellStyle name="출력 2 6 2 3 3 2 2" xfId="7468" xr:uid="{07CEC9DA-92A7-48BA-B8AC-45AC9C2B1196}"/>
    <cellStyle name="출력 2 6 2 3 3 2 3" xfId="11121" xr:uid="{ED2AAE42-4FCF-4B58-8C22-EAD7DBE69BC2}"/>
    <cellStyle name="출력 2 6 2 3 3 3" xfId="7469" xr:uid="{133BD4FC-623A-40D7-89E6-9F919EFCDEFB}"/>
    <cellStyle name="출력 2 6 2 3 3 4" xfId="9243" xr:uid="{BCB6D986-453E-454D-9AEE-CE6D3EDB2746}"/>
    <cellStyle name="출력 2 6 2 3 4" xfId="7470" xr:uid="{4A4627F9-532A-49B8-A25F-F2D58500F648}"/>
    <cellStyle name="출력 2 6 2 3 4 2" xfId="7471" xr:uid="{43D133B4-F75E-4288-BD1A-3582C6930D28}"/>
    <cellStyle name="출력 2 6 2 3 4 2 2" xfId="7472" xr:uid="{610A5E40-3377-426D-ACBC-A1F8D93492C5}"/>
    <cellStyle name="출력 2 6 2 3 4 2 3" xfId="11597" xr:uid="{C291F518-80E6-44B7-96D2-586A071940BA}"/>
    <cellStyle name="출력 2 6 2 3 4 3" xfId="7473" xr:uid="{18C3D0BA-319E-429F-AFAC-0D80BFE7FDE7}"/>
    <cellStyle name="출력 2 6 2 3 4 4" xfId="9723" xr:uid="{DE7F2095-3B2A-40CC-8C68-DE035B5AB368}"/>
    <cellStyle name="출력 2 6 2 3 5" xfId="7474" xr:uid="{296FB9D2-AAE6-4337-8980-81E360C08D59}"/>
    <cellStyle name="출력 2 6 2 3 5 2" xfId="7475" xr:uid="{AAF766FD-8D94-4BAC-BEF0-EF9D0E477190}"/>
    <cellStyle name="출력 2 6 2 3 5 3" xfId="10185" xr:uid="{4C810741-DEB6-44F8-B01D-1BEE81C2B9F2}"/>
    <cellStyle name="출력 2 6 2 3 6" xfId="8206" xr:uid="{611E4527-8D76-4214-BD85-E63513A8FD8E}"/>
    <cellStyle name="출력 2 6 2 4" xfId="7476" xr:uid="{6C0D054C-0455-4CC9-886F-7AF9CBCC644A}"/>
    <cellStyle name="출력 2 6 2 4 2" xfId="7477" xr:uid="{59EB4707-6D8E-44A5-B617-6FEAFFF22AD5}"/>
    <cellStyle name="출력 2 6 2 4 2 2" xfId="7478" xr:uid="{E8A1E3FD-5C9B-4950-9CB4-9036205C95AC}"/>
    <cellStyle name="출력 2 6 2 4 2 2 2" xfId="7479" xr:uid="{CBEC5A9A-D001-4C15-9B19-793D67F73723}"/>
    <cellStyle name="출력 2 6 2 4 2 2 3" xfId="10654" xr:uid="{1A2E0D59-931E-4178-9157-15A449EB80D4}"/>
    <cellStyle name="출력 2 6 2 4 2 3" xfId="7480" xr:uid="{7AAA6E63-3D3E-4C05-BCF4-D012DFE709E5}"/>
    <cellStyle name="출력 2 6 2 4 2 4" xfId="8776" xr:uid="{53CFE5B0-DEC4-4109-8260-42F5BFC7816E}"/>
    <cellStyle name="출력 2 6 2 4 3" xfId="7481" xr:uid="{9E955C1E-9AEA-45F3-88C2-E46ED77135D8}"/>
    <cellStyle name="출력 2 6 2 4 3 2" xfId="7482" xr:uid="{9683DA5D-8FAF-45F5-B379-71B6734279C8}"/>
    <cellStyle name="출력 2 6 2 4 3 2 2" xfId="7483" xr:uid="{FCBA8BA3-0324-4DB7-9CD0-C2339D0C1F03}"/>
    <cellStyle name="출력 2 6 2 4 3 2 3" xfId="11122" xr:uid="{CFC77320-9941-4A77-8BCC-F3A6C70BFC54}"/>
    <cellStyle name="출력 2 6 2 4 3 3" xfId="7484" xr:uid="{C70D3B28-454C-4F7E-9506-52C347EFA12E}"/>
    <cellStyle name="출력 2 6 2 4 3 4" xfId="9244" xr:uid="{61268C70-0914-45AE-B0C8-E59563F4681C}"/>
    <cellStyle name="출력 2 6 2 4 4" xfId="7485" xr:uid="{9F136F30-16BA-4CD5-A387-8F594F82E988}"/>
    <cellStyle name="출력 2 6 2 4 4 2" xfId="7486" xr:uid="{78A97DA1-3B2F-4F4F-BA9E-0E8CD4555ECE}"/>
    <cellStyle name="출력 2 6 2 4 4 2 2" xfId="7487" xr:uid="{2FCBBED1-BBC9-4CC5-8B63-41C94A3ECC3A}"/>
    <cellStyle name="출력 2 6 2 4 4 2 3" xfId="11598" xr:uid="{1AA1CB00-FDBB-47EE-9974-807938F6098E}"/>
    <cellStyle name="출력 2 6 2 4 4 3" xfId="7488" xr:uid="{49D5314D-B9AE-4F29-B800-40EB46CA9F46}"/>
    <cellStyle name="출력 2 6 2 4 4 4" xfId="9724" xr:uid="{6071152B-8D42-4E63-8060-281F3C8382DD}"/>
    <cellStyle name="출력 2 6 2 4 5" xfId="7489" xr:uid="{14EED1DF-72FF-4577-8F68-723898A0A2BB}"/>
    <cellStyle name="출력 2 6 2 4 5 2" xfId="7490" xr:uid="{449200BC-BA2D-4EF8-AD50-E9A321122994}"/>
    <cellStyle name="출력 2 6 2 4 5 3" xfId="10186" xr:uid="{6FE580E8-AC17-40A2-85EE-D2CA76A1060C}"/>
    <cellStyle name="출력 2 6 2 4 6" xfId="8207" xr:uid="{418F2009-E0A4-49C0-A0F0-BB295E9245DA}"/>
    <cellStyle name="출력 2 6 2 5" xfId="7491" xr:uid="{0B979EF6-9708-4636-B539-CEA3CC6B4E54}"/>
    <cellStyle name="출력 2 6 2 5 2" xfId="7492" xr:uid="{C9B2F6DD-2688-405A-BC3F-26539E1E8FE2}"/>
    <cellStyle name="출력 2 6 2 5 2 2" xfId="7493" xr:uid="{0F691B7E-5E1F-4A2E-AA22-9991A9A72659}"/>
    <cellStyle name="출력 2 6 2 5 2 3" xfId="10649" xr:uid="{F56FB21F-0C02-43D6-8452-B6851EE198CE}"/>
    <cellStyle name="출력 2 6 2 5 3" xfId="7494" xr:uid="{2415E997-E8A0-44F3-A4F7-223F4134FE77}"/>
    <cellStyle name="출력 2 6 2 5 4" xfId="8771" xr:uid="{F5C1B5F6-9A77-48FB-B241-842961D63F7B}"/>
    <cellStyle name="출력 2 6 2 6" xfId="7495" xr:uid="{09E84984-4E80-49FE-B8E3-65AB7EBA392D}"/>
    <cellStyle name="출력 2 6 2 6 2" xfId="7496" xr:uid="{61590C98-FD01-49B9-AC45-F53CDBCC2A7A}"/>
    <cellStyle name="출력 2 6 2 6 2 2" xfId="7497" xr:uid="{0EE487C7-DD5A-4953-AE0F-7BC75C96D9FB}"/>
    <cellStyle name="출력 2 6 2 6 2 3" xfId="11117" xr:uid="{37CE7BEA-6CB1-43A0-9485-5AAFA0815C66}"/>
    <cellStyle name="출력 2 6 2 6 3" xfId="7498" xr:uid="{B1CA0F30-E2DB-49F0-B1FC-FCAAD9123D7D}"/>
    <cellStyle name="출력 2 6 2 6 4" xfId="9239" xr:uid="{28460E4E-EED7-4772-A0C4-FBC71753936E}"/>
    <cellStyle name="출력 2 6 2 7" xfId="7499" xr:uid="{36E7AEC7-F647-48EB-ADAB-0C2A4EA15066}"/>
    <cellStyle name="출력 2 6 2 7 2" xfId="7500" xr:uid="{C16B09A6-7D20-4C06-A1C4-5E06C1E58BA2}"/>
    <cellStyle name="출력 2 6 2 7 2 2" xfId="7501" xr:uid="{0F6FAAF4-2D05-4A3F-A920-FBF1136864A7}"/>
    <cellStyle name="출력 2 6 2 7 2 3" xfId="11224" xr:uid="{06E72386-44F3-4AB6-AF51-E4FDE8D5701B}"/>
    <cellStyle name="출력 2 6 2 7 3" xfId="7502" xr:uid="{D61C35A5-AD2A-43F5-9ADD-E4F8A342400E}"/>
    <cellStyle name="출력 2 6 2 7 4" xfId="9350" xr:uid="{87001C87-DE98-4173-BE28-71AE29AAE136}"/>
    <cellStyle name="출력 2 6 2 8" xfId="7503" xr:uid="{80CECC89-1CDB-48F5-A463-DCB2D8FC727F}"/>
    <cellStyle name="출력 2 6 2 8 2" xfId="7504" xr:uid="{5FF5EDB5-64B9-48BE-B486-CCA0E1FDF356}"/>
    <cellStyle name="출력 2 6 2 8 3" xfId="10181" xr:uid="{07BD2B7C-41F6-4BD3-864D-98581175CBFB}"/>
    <cellStyle name="출력 2 6 2 9" xfId="8202" xr:uid="{95625A5B-2C00-45B8-92D4-9F896208A98A}"/>
    <cellStyle name="출력 2 6 3" xfId="7505" xr:uid="{5D94E12A-39F5-49E9-B9DD-E329D14F75ED}"/>
    <cellStyle name="출력 2 6 3 2" xfId="7506" xr:uid="{41118D0C-AC06-42A9-BE81-42FDAA731444}"/>
    <cellStyle name="출력 2 6 3 2 2" xfId="7507" xr:uid="{6F09EA1A-676C-4EA2-B3FA-4D31D50BCEBD}"/>
    <cellStyle name="출력 2 6 3 2 2 2" xfId="7508" xr:uid="{E0113DCF-453A-40E9-B9D4-226BFC02661B}"/>
    <cellStyle name="출력 2 6 3 2 2 3" xfId="10655" xr:uid="{B18CCF57-91EC-4FF3-9F70-84FE59456161}"/>
    <cellStyle name="출력 2 6 3 2 3" xfId="7509" xr:uid="{4997EC33-9E47-49A9-95FF-80E82A5FF73C}"/>
    <cellStyle name="출력 2 6 3 2 4" xfId="8777" xr:uid="{C15B456B-83BE-4FB8-8D78-F2325C33F535}"/>
    <cellStyle name="출력 2 6 3 3" xfId="7510" xr:uid="{27398E86-C4CE-4529-92EC-310171ECFFF2}"/>
    <cellStyle name="출력 2 6 3 3 2" xfId="7511" xr:uid="{9420E42F-0050-4120-A15A-3E9065F9AF4A}"/>
    <cellStyle name="출력 2 6 3 3 2 2" xfId="7512" xr:uid="{0969FCA8-3988-4C04-A32C-33E73A0ABABF}"/>
    <cellStyle name="출력 2 6 3 3 2 3" xfId="11123" xr:uid="{15B7D7AE-55C3-4D51-9349-FE61D8967B6F}"/>
    <cellStyle name="출력 2 6 3 3 3" xfId="7513" xr:uid="{61DEAE10-06CD-4473-BFBB-BE4E2FB71215}"/>
    <cellStyle name="출력 2 6 3 3 4" xfId="9245" xr:uid="{0710C321-0F3C-4A5C-A34E-256E3A1D963D}"/>
    <cellStyle name="출력 2 6 3 4" xfId="7514" xr:uid="{FE82D128-C41B-45FC-9A8C-9F532DDAF7B5}"/>
    <cellStyle name="출력 2 6 3 4 2" xfId="7515" xr:uid="{6D0E49B9-00BF-4D99-BB18-4D9396497470}"/>
    <cellStyle name="출력 2 6 3 4 2 2" xfId="7516" xr:uid="{D29C8B58-80FF-4095-B962-F0425128C85D}"/>
    <cellStyle name="출력 2 6 3 4 2 3" xfId="11599" xr:uid="{AF1CDB0D-331C-4E1F-8525-2FCFD7829045}"/>
    <cellStyle name="출력 2 6 3 4 3" xfId="7517" xr:uid="{3E72CA39-5188-4435-8EE6-E1EB47053E2A}"/>
    <cellStyle name="출력 2 6 3 4 4" xfId="9725" xr:uid="{24E1B56D-CC4B-419D-B4F4-093667AA3A68}"/>
    <cellStyle name="출력 2 6 3 5" xfId="7518" xr:uid="{7D613E68-3433-4E45-8E2D-8B0C54362294}"/>
    <cellStyle name="출력 2 6 3 5 2" xfId="7519" xr:uid="{44B886C8-86A6-49D1-82BB-C40AFB828B67}"/>
    <cellStyle name="출력 2 6 3 5 3" xfId="10187" xr:uid="{EE0EC2B6-461D-485B-9F6B-EC1858FB4F23}"/>
    <cellStyle name="출력 2 6 3 6" xfId="8208" xr:uid="{F04E7B1D-CD88-471B-9767-605937856631}"/>
    <cellStyle name="출력 2 6 4" xfId="7520" xr:uid="{0EA426A5-E02E-459C-9B7C-5BDCF1A52F2F}"/>
    <cellStyle name="출력 2 6 4 2" xfId="7521" xr:uid="{53D5ACE0-F7F8-4537-B80D-764DE643CA18}"/>
    <cellStyle name="출력 2 6 4 2 2" xfId="7522" xr:uid="{0FAFD2E5-FF0C-450F-BBA8-3CA5852B3A2C}"/>
    <cellStyle name="출력 2 6 4 2 2 2" xfId="7523" xr:uid="{9226293E-6A91-4D98-9967-77783BE7E731}"/>
    <cellStyle name="출력 2 6 4 2 2 3" xfId="10656" xr:uid="{99563A72-9B3D-48A3-8F34-704C9C3124A2}"/>
    <cellStyle name="출력 2 6 4 2 3" xfId="7524" xr:uid="{28E4DCCE-E0F1-4B32-89A8-FD84F144721F}"/>
    <cellStyle name="출력 2 6 4 2 4" xfId="8778" xr:uid="{61102A72-7C33-4110-A741-D29AE299C16F}"/>
    <cellStyle name="출력 2 6 4 3" xfId="7525" xr:uid="{69B2A1D2-F309-4576-A09A-2D2DE88D9DAE}"/>
    <cellStyle name="출력 2 6 4 3 2" xfId="7526" xr:uid="{186DCD96-225D-48D0-A5F7-1BB9295C19F2}"/>
    <cellStyle name="출력 2 6 4 3 2 2" xfId="7527" xr:uid="{57EAA2CD-4060-4716-96D6-1490653A9114}"/>
    <cellStyle name="출력 2 6 4 3 2 3" xfId="11124" xr:uid="{CA3F0E91-64BB-4522-A034-C606D306281E}"/>
    <cellStyle name="출력 2 6 4 3 3" xfId="7528" xr:uid="{6B9189D9-D645-40A5-A9B5-FDF48A8CFA39}"/>
    <cellStyle name="출력 2 6 4 3 4" xfId="9246" xr:uid="{E7728F3A-5C01-47C2-A130-95C470514461}"/>
    <cellStyle name="출력 2 6 4 4" xfId="7529" xr:uid="{44BF5BC5-AAC6-4810-BB1B-B5B8C59D0E62}"/>
    <cellStyle name="출력 2 6 4 4 2" xfId="7530" xr:uid="{A40F2233-1C1B-4D09-9E62-97D9D17F8F19}"/>
    <cellStyle name="출력 2 6 4 4 2 2" xfId="7531" xr:uid="{8EB10249-C2A9-4922-8CD2-0E0C32F2C1CA}"/>
    <cellStyle name="출력 2 6 4 4 2 3" xfId="11600" xr:uid="{FAF8B5E5-78B1-413A-966D-4091FCCEEC05}"/>
    <cellStyle name="출력 2 6 4 4 3" xfId="7532" xr:uid="{CB33193A-EBE5-46AC-ABED-5D50A59E6982}"/>
    <cellStyle name="출력 2 6 4 4 4" xfId="9726" xr:uid="{1B050272-1307-417C-80CE-90501C0EFF40}"/>
    <cellStyle name="출력 2 6 4 5" xfId="7533" xr:uid="{AA20B037-63E0-4B30-AD75-61381434C34A}"/>
    <cellStyle name="출력 2 6 4 5 2" xfId="7534" xr:uid="{45B0EC18-277E-49F0-8C14-B75C332D7C19}"/>
    <cellStyle name="출력 2 6 4 5 3" xfId="10188" xr:uid="{52A65EDD-9BDC-4C75-A7D4-85E169B396BC}"/>
    <cellStyle name="출력 2 6 4 6" xfId="8209" xr:uid="{2F1DB77C-9092-478F-8EC1-810DB016DB5F}"/>
    <cellStyle name="출력 2 6 5" xfId="7535" xr:uid="{C5B7069B-5530-4186-B078-15DDE2D86850}"/>
    <cellStyle name="출력 2 6 5 2" xfId="7536" xr:uid="{ACE077D6-2A2E-40C5-B2BB-32B1CA7AD66A}"/>
    <cellStyle name="출력 2 6 5 2 2" xfId="7537" xr:uid="{BBFA15CF-7656-4556-90A9-7DAF0331542F}"/>
    <cellStyle name="출력 2 6 5 2 3" xfId="10648" xr:uid="{DAC9DC73-854B-4A3E-B89F-99B166E7C37B}"/>
    <cellStyle name="출력 2 6 5 3" xfId="7538" xr:uid="{1F8FC298-9DF1-4893-913B-2186EBC18972}"/>
    <cellStyle name="출력 2 6 5 4" xfId="8770" xr:uid="{FE98AD78-15EB-467A-A160-7704D62F2B41}"/>
    <cellStyle name="출력 2 6 6" xfId="7539" xr:uid="{E87C6000-CBE2-4622-98E0-B67EB8175D2F}"/>
    <cellStyle name="출력 2 6 6 2" xfId="7540" xr:uid="{C11B483B-65FF-4C24-9C69-2B49930C8747}"/>
    <cellStyle name="출력 2 6 6 2 2" xfId="7541" xr:uid="{185BE2AE-14C9-4E60-9BC6-CA2904994644}"/>
    <cellStyle name="출력 2 6 6 2 3" xfId="11116" xr:uid="{04751032-72FC-4964-87AF-3A5FC272764E}"/>
    <cellStyle name="출력 2 6 6 3" xfId="7542" xr:uid="{ABA9B95A-4C76-4BB8-8AF8-75ECFBDBE3EA}"/>
    <cellStyle name="출력 2 6 6 4" xfId="9238" xr:uid="{F1E74A83-455B-4306-84E2-096E060D6A3A}"/>
    <cellStyle name="출력 2 6 7" xfId="7543" xr:uid="{36712826-57D2-4B2E-8F24-320789428CC2}"/>
    <cellStyle name="출력 2 6 7 2" xfId="7544" xr:uid="{4E975F40-958F-4845-9BD1-07A660633F3E}"/>
    <cellStyle name="출력 2 6 7 2 2" xfId="7545" xr:uid="{7265EA79-6D98-404D-A16E-E675370CDEF4}"/>
    <cellStyle name="출력 2 6 7 2 3" xfId="11180" xr:uid="{785F6F91-0E30-4CC4-BEC2-D5E39D4A6BFF}"/>
    <cellStyle name="출력 2 6 7 3" xfId="7546" xr:uid="{012FA37E-C511-4CE7-97FB-EA237B1DFE08}"/>
    <cellStyle name="출력 2 6 7 4" xfId="9306" xr:uid="{24EA5454-DC03-44F0-9D07-0E7B9F9078A5}"/>
    <cellStyle name="출력 2 6 8" xfId="7547" xr:uid="{DAF596AD-1C02-4AFA-9843-CC12B1877A25}"/>
    <cellStyle name="출력 2 6 8 2" xfId="7548" xr:uid="{01DFAD28-9957-471A-954E-B963C70CF69A}"/>
    <cellStyle name="출력 2 6 8 3" xfId="10180" xr:uid="{7DCCE2B9-BD27-44EC-BEE5-65B65A72025B}"/>
    <cellStyle name="출력 2 6 9" xfId="8201" xr:uid="{70367B0C-DC05-4FE6-8CA5-C005B4BA6AF0}"/>
    <cellStyle name="출력 2 7" xfId="86" xr:uid="{76B3E40B-7F2B-4207-BFDF-CDC4A9380E78}"/>
    <cellStyle name="출력 2 7 10" xfId="7549" xr:uid="{CB35AADC-A2D2-49BF-ABE8-174C8839F118}"/>
    <cellStyle name="출력 2 7 2" xfId="7550" xr:uid="{F3B7E586-EE71-42D1-97D4-1CE9AA44D37C}"/>
    <cellStyle name="출력 2 7 2 2" xfId="7551" xr:uid="{EB25F969-1E6E-416C-A66F-862887FA187C}"/>
    <cellStyle name="출력 2 7 2 2 2" xfId="7552" xr:uid="{A61C3693-9B83-4BF0-BDCD-992F7CE137CC}"/>
    <cellStyle name="출력 2 7 2 2 2 2" xfId="7553" xr:uid="{2281A6A9-ED5D-4087-8B3F-1D978CD7070D}"/>
    <cellStyle name="출력 2 7 2 2 2 2 2" xfId="7554" xr:uid="{19D47159-BD6D-4ADF-8E4A-B3D05CC0F7ED}"/>
    <cellStyle name="출력 2 7 2 2 2 2 3" xfId="10659" xr:uid="{024CD409-5647-4E0B-A360-1839145306B0}"/>
    <cellStyle name="출력 2 7 2 2 2 3" xfId="7555" xr:uid="{A77553D6-C91A-49F7-9965-FFE811AD4A33}"/>
    <cellStyle name="출력 2 7 2 2 2 4" xfId="8781" xr:uid="{5CB999F5-961B-4472-A268-2FA7BF1A39D3}"/>
    <cellStyle name="출력 2 7 2 2 3" xfId="7556" xr:uid="{9836EC59-F503-4E71-98D1-C17221C8A9EB}"/>
    <cellStyle name="출력 2 7 2 2 3 2" xfId="7557" xr:uid="{0A338486-5A87-4CC0-9DFB-9BDE9BD95A66}"/>
    <cellStyle name="출력 2 7 2 2 3 2 2" xfId="7558" xr:uid="{BFC68DE4-3C57-4D9D-B699-44ABB25DDC0A}"/>
    <cellStyle name="출력 2 7 2 2 3 2 3" xfId="11127" xr:uid="{9C3B9BDF-306F-410F-8F97-149B09AC05F0}"/>
    <cellStyle name="출력 2 7 2 2 3 3" xfId="7559" xr:uid="{3F82935B-8826-414D-AEAC-65F1F182CB14}"/>
    <cellStyle name="출력 2 7 2 2 3 4" xfId="9249" xr:uid="{2D22E388-8D7F-4645-BBA8-108F2D8B1118}"/>
    <cellStyle name="출력 2 7 2 2 4" xfId="7560" xr:uid="{45F79AD7-6EBB-403E-BF2F-B0112BA1E01A}"/>
    <cellStyle name="출력 2 7 2 2 4 2" xfId="7561" xr:uid="{93685C2B-0A64-406F-850A-AFFD09FF616C}"/>
    <cellStyle name="출력 2 7 2 2 4 2 2" xfId="7562" xr:uid="{736549E9-E67C-4AC3-A7CD-2B11C2E6D54F}"/>
    <cellStyle name="출력 2 7 2 2 4 2 3" xfId="11601" xr:uid="{528C0456-6730-4E09-8F15-1903B7DC22C8}"/>
    <cellStyle name="출력 2 7 2 2 4 3" xfId="7563" xr:uid="{EB5CE0A0-1F03-48FA-AFA9-157841CD3DBF}"/>
    <cellStyle name="출력 2 7 2 2 4 4" xfId="9727" xr:uid="{8060B242-614A-4B40-B607-472F850D16FF}"/>
    <cellStyle name="출력 2 7 2 2 5" xfId="7564" xr:uid="{ADB3F5F7-0B85-4C87-A068-26F2177A57C8}"/>
    <cellStyle name="출력 2 7 2 2 5 2" xfId="7565" xr:uid="{94F331C1-DBE7-4DE8-84F5-5FDE1B813E39}"/>
    <cellStyle name="출력 2 7 2 2 5 3" xfId="10191" xr:uid="{443B69B3-76E7-43D3-B811-2920AC82A6B6}"/>
    <cellStyle name="출력 2 7 2 2 6" xfId="8212" xr:uid="{D86431C5-B2DC-4EF6-88F0-0CEDC784E2EA}"/>
    <cellStyle name="출력 2 7 2 3" xfId="7566" xr:uid="{0C60E362-FA90-4845-8BF9-695002221A43}"/>
    <cellStyle name="출력 2 7 2 3 2" xfId="7567" xr:uid="{95C8DCE3-A219-400A-AFF9-6C2CC355728D}"/>
    <cellStyle name="출력 2 7 2 3 2 2" xfId="7568" xr:uid="{767FB225-014E-46C6-88D4-BEF08DEC391D}"/>
    <cellStyle name="출력 2 7 2 3 2 2 2" xfId="7569" xr:uid="{BBDEF6AD-6F2B-4FA1-90F1-3AB14FCC7911}"/>
    <cellStyle name="출력 2 7 2 3 2 2 3" xfId="10660" xr:uid="{3B4E0514-9AF4-4EF8-AECC-1FFF14209FD7}"/>
    <cellStyle name="출력 2 7 2 3 2 3" xfId="7570" xr:uid="{8045515D-AC9E-4164-9C2E-891212BA9B59}"/>
    <cellStyle name="출력 2 7 2 3 2 4" xfId="8782" xr:uid="{EB8C9CC9-0F1C-4AFA-A139-DFDD47A04B70}"/>
    <cellStyle name="출력 2 7 2 3 3" xfId="7571" xr:uid="{0403C796-8B6C-42A1-A82B-44DDB9D90E4A}"/>
    <cellStyle name="출력 2 7 2 3 3 2" xfId="7572" xr:uid="{679C5275-8EFE-4156-AAEE-3C75BB6DB5B4}"/>
    <cellStyle name="출력 2 7 2 3 3 2 2" xfId="7573" xr:uid="{27C94F10-2753-43B8-BB26-662D84185A97}"/>
    <cellStyle name="출력 2 7 2 3 3 2 3" xfId="11128" xr:uid="{FAD444D2-5178-4E97-BD42-6D6222B540D5}"/>
    <cellStyle name="출력 2 7 2 3 3 3" xfId="7574" xr:uid="{351C169F-C008-426E-AC56-C221C6CC2F8C}"/>
    <cellStyle name="출력 2 7 2 3 3 4" xfId="9250" xr:uid="{3B2DF985-6C2B-49BA-9DA3-750AAFEC8252}"/>
    <cellStyle name="출력 2 7 2 3 4" xfId="7575" xr:uid="{93967B9E-EA82-4AD0-B920-68759CF25361}"/>
    <cellStyle name="출력 2 7 2 3 4 2" xfId="7576" xr:uid="{31189824-9A60-4E5C-9D1E-8974F62A4310}"/>
    <cellStyle name="출력 2 7 2 3 4 2 2" xfId="7577" xr:uid="{F7BDF697-BAEC-417B-B23D-27F331BD8256}"/>
    <cellStyle name="출력 2 7 2 3 4 2 3" xfId="11602" xr:uid="{4562245A-3390-40D6-9A04-BBC31B38C624}"/>
    <cellStyle name="출력 2 7 2 3 4 3" xfId="7578" xr:uid="{85ADD837-8C35-445A-9EE1-092F0D87FDCF}"/>
    <cellStyle name="출력 2 7 2 3 4 4" xfId="9728" xr:uid="{E199DD84-0887-48B4-B2E7-82382CA46CC5}"/>
    <cellStyle name="출력 2 7 2 3 5" xfId="7579" xr:uid="{552A12F2-3FBC-4C1D-9299-2348945AA5D2}"/>
    <cellStyle name="출력 2 7 2 3 5 2" xfId="7580" xr:uid="{0CB76469-8A0D-40C6-91CF-1DB56E97B43C}"/>
    <cellStyle name="출력 2 7 2 3 5 3" xfId="10192" xr:uid="{2C4F082C-A6B9-4280-A3A2-D6DDDDD6928E}"/>
    <cellStyle name="출력 2 7 2 3 6" xfId="8213" xr:uid="{395262BA-966A-418F-B00B-5318CA54A6F0}"/>
    <cellStyle name="출력 2 7 2 4" xfId="7581" xr:uid="{A3FCBF8E-3898-43EF-A8DE-2B6A5B0BD43C}"/>
    <cellStyle name="출력 2 7 2 4 2" xfId="7582" xr:uid="{B1ACF5D9-0C07-4786-9370-47BEB13F0F0A}"/>
    <cellStyle name="출력 2 7 2 4 2 2" xfId="7583" xr:uid="{131A9B2E-FC89-4C17-8B4E-6CA14E08CA68}"/>
    <cellStyle name="출력 2 7 2 4 2 3" xfId="10658" xr:uid="{03D84EC0-8137-4187-813D-00E164A51E85}"/>
    <cellStyle name="출력 2 7 2 4 3" xfId="7584" xr:uid="{BCED4907-EAD2-4E13-BA35-1220840B8AA1}"/>
    <cellStyle name="출력 2 7 2 4 4" xfId="8780" xr:uid="{1B38992D-5CA6-4A76-8249-7EE63F499CDB}"/>
    <cellStyle name="출력 2 7 2 5" xfId="7585" xr:uid="{205694D4-D6B4-4F1B-8AF2-BE31AE6939AF}"/>
    <cellStyle name="출력 2 7 2 5 2" xfId="7586" xr:uid="{E232A1C1-0A23-470B-BE9D-6D4F053A5C76}"/>
    <cellStyle name="출력 2 7 2 5 2 2" xfId="7587" xr:uid="{5C2F6E8C-5B54-4A15-96F0-9195F639AD8B}"/>
    <cellStyle name="출력 2 7 2 5 2 3" xfId="11126" xr:uid="{A4017BE3-63B5-4317-B880-21740C31CDA2}"/>
    <cellStyle name="출력 2 7 2 5 3" xfId="7588" xr:uid="{3C069C32-9686-498F-A746-8B92BBC5A2EC}"/>
    <cellStyle name="출력 2 7 2 5 4" xfId="9248" xr:uid="{B80F19AA-6FF6-4240-A4EB-EBBBD57E6299}"/>
    <cellStyle name="출력 2 7 2 6" xfId="7589" xr:uid="{72D3AF62-9491-4C32-A564-2FE9D4D33F7D}"/>
    <cellStyle name="출력 2 7 2 6 2" xfId="7590" xr:uid="{F2668E4D-BC21-43A8-A272-06A83D137C12}"/>
    <cellStyle name="출력 2 7 2 6 2 2" xfId="7591" xr:uid="{22C4702B-2BB9-4C30-85A2-170889B57402}"/>
    <cellStyle name="출력 2 7 2 6 2 3" xfId="11303" xr:uid="{6BD0D7AE-DD49-4BAD-9E32-F73259B24D27}"/>
    <cellStyle name="출력 2 7 2 6 3" xfId="7592" xr:uid="{1FBB281E-E55A-4F0F-BF8E-DFF1C3CD88B4}"/>
    <cellStyle name="출력 2 7 2 6 4" xfId="9429" xr:uid="{BDD07023-6D7A-4D91-AA2E-7C0B15682496}"/>
    <cellStyle name="출력 2 7 2 7" xfId="7593" xr:uid="{36A7B4A6-6DC2-4FE4-A620-6B5A1FA3A886}"/>
    <cellStyle name="출력 2 7 2 7 2" xfId="7594" xr:uid="{F8872F73-22DD-405A-8F50-A4D4999BEBBB}"/>
    <cellStyle name="출력 2 7 2 7 3" xfId="10190" xr:uid="{CBBF9548-C60E-4BE7-8F96-E11E85194B62}"/>
    <cellStyle name="출력 2 7 2 8" xfId="8211" xr:uid="{6CC7EA3D-993E-4513-B167-2F59DBBEF844}"/>
    <cellStyle name="출력 2 7 3" xfId="7595" xr:uid="{A4EA860C-674E-4A0D-87B8-3F8867BB2BB6}"/>
    <cellStyle name="출력 2 7 3 2" xfId="7596" xr:uid="{646B6BE1-21BF-46D4-838B-C20316849C66}"/>
    <cellStyle name="출력 2 7 3 2 2" xfId="7597" xr:uid="{6B17575D-233A-4B55-88F9-7A131834476E}"/>
    <cellStyle name="출력 2 7 3 2 2 2" xfId="7598" xr:uid="{908993C1-386B-4A8E-8653-0E04ED1BE421}"/>
    <cellStyle name="출력 2 7 3 2 2 3" xfId="10661" xr:uid="{93076989-2398-4C7D-BFB4-E582B3EBB48E}"/>
    <cellStyle name="출력 2 7 3 2 3" xfId="7599" xr:uid="{1F99D365-90F9-4D15-93E7-4299CD79D568}"/>
    <cellStyle name="출력 2 7 3 2 4" xfId="8783" xr:uid="{41E54263-3996-4957-952C-324A15AA23F9}"/>
    <cellStyle name="출력 2 7 3 3" xfId="7600" xr:uid="{8E548AE4-2ADD-4D36-BE61-E636D9FEC344}"/>
    <cellStyle name="출력 2 7 3 3 2" xfId="7601" xr:uid="{892D351D-244C-4DCD-A2BB-E7429F2BADCB}"/>
    <cellStyle name="출력 2 7 3 3 2 2" xfId="7602" xr:uid="{E7FE6D26-FCB1-4D9C-93AE-D60458A3BD01}"/>
    <cellStyle name="출력 2 7 3 3 2 3" xfId="11129" xr:uid="{CB7ABACE-189D-4157-B35F-240717D1DF97}"/>
    <cellStyle name="출력 2 7 3 3 3" xfId="7603" xr:uid="{D493348D-4C75-43B7-97E0-17AB4D2FC5EB}"/>
    <cellStyle name="출력 2 7 3 3 4" xfId="9251" xr:uid="{219D2907-D250-46A9-AAB3-2AF854FB6108}"/>
    <cellStyle name="출력 2 7 3 4" xfId="7604" xr:uid="{18306FC9-C688-4442-BA40-808229CFD037}"/>
    <cellStyle name="출력 2 7 3 4 2" xfId="7605" xr:uid="{6405CD0B-9644-4657-B32E-2868EF0A8D1E}"/>
    <cellStyle name="출력 2 7 3 4 2 2" xfId="7606" xr:uid="{963B2A38-91DA-4CF1-ABE3-E8F852797256}"/>
    <cellStyle name="출력 2 7 3 4 2 3" xfId="11603" xr:uid="{DE8FD242-ED01-47E3-A41A-F535A314480E}"/>
    <cellStyle name="출력 2 7 3 4 3" xfId="7607" xr:uid="{C77AE207-7A5E-4928-817A-9AAC0012F8FC}"/>
    <cellStyle name="출력 2 7 3 4 4" xfId="9729" xr:uid="{41F30757-DEAF-4E93-A582-9547DCA1F2A7}"/>
    <cellStyle name="출력 2 7 3 5" xfId="7608" xr:uid="{436C3FD1-8E37-40EE-95EC-EB9DA0635C80}"/>
    <cellStyle name="출력 2 7 3 5 2" xfId="7609" xr:uid="{7D527E24-0B89-4440-B04A-54B1CC7D4F78}"/>
    <cellStyle name="출력 2 7 3 5 3" xfId="10193" xr:uid="{14F84B05-87F8-4F3C-85A0-730327CB5310}"/>
    <cellStyle name="출력 2 7 3 6" xfId="8214" xr:uid="{0A2DB4C4-5076-4DA9-BD0F-FDD9E6D95FC1}"/>
    <cellStyle name="출력 2 7 4" xfId="7610" xr:uid="{32B659C9-3BFC-48CB-AEB7-F8CD4E4A3016}"/>
    <cellStyle name="출력 2 7 4 2" xfId="7611" xr:uid="{F2868A14-1B05-4239-A57F-1661D6B2CF79}"/>
    <cellStyle name="출력 2 7 4 2 2" xfId="7612" xr:uid="{299548BE-1B15-4DB0-82D2-E46E8C4DEA3C}"/>
    <cellStyle name="출력 2 7 4 2 2 2" xfId="7613" xr:uid="{7AE7408C-0CA1-4DA5-B5E0-2E79EDEA7CC8}"/>
    <cellStyle name="출력 2 7 4 2 2 3" xfId="10662" xr:uid="{E5B3A8F5-27B9-494D-AEF3-271DCAFA8D1A}"/>
    <cellStyle name="출력 2 7 4 2 3" xfId="7614" xr:uid="{77AAB70C-ED44-4B2C-BA50-FAE4FC984F40}"/>
    <cellStyle name="출력 2 7 4 2 4" xfId="8784" xr:uid="{C0AB537C-FEB7-41BF-8E57-9EBFD9CF0612}"/>
    <cellStyle name="출력 2 7 4 3" xfId="7615" xr:uid="{6B9F063F-5C3E-4160-AFA9-9281DD5EB47F}"/>
    <cellStyle name="출력 2 7 4 3 2" xfId="7616" xr:uid="{BFDC209F-C33E-45F3-8DAB-C4B86A6D995D}"/>
    <cellStyle name="출력 2 7 4 3 2 2" xfId="7617" xr:uid="{D01785F2-8D28-458F-A486-CC6973A21121}"/>
    <cellStyle name="출력 2 7 4 3 2 3" xfId="11130" xr:uid="{1070662F-7D7E-4F5C-B254-B02A0A32FFA1}"/>
    <cellStyle name="출력 2 7 4 3 3" xfId="7618" xr:uid="{BD2AD75C-16ED-4474-B78A-08D1DB334F27}"/>
    <cellStyle name="출력 2 7 4 3 4" xfId="9252" xr:uid="{97567A48-CFD7-483D-9003-93BD691D93C9}"/>
    <cellStyle name="출력 2 7 4 4" xfId="7619" xr:uid="{FE53E981-9892-42BD-9513-A08F2B584439}"/>
    <cellStyle name="출력 2 7 4 4 2" xfId="7620" xr:uid="{F0F2BF1B-5790-4B5F-B450-58260D973017}"/>
    <cellStyle name="출력 2 7 4 4 2 2" xfId="7621" xr:uid="{F5931408-EDAF-46FE-8460-28AC9B5C0FC3}"/>
    <cellStyle name="출력 2 7 4 4 2 3" xfId="11604" xr:uid="{74DBCBEA-BA7B-41B7-985B-369B8720069A}"/>
    <cellStyle name="출력 2 7 4 4 3" xfId="7622" xr:uid="{3157BB60-C4E3-413D-8F12-2D21C277E316}"/>
    <cellStyle name="출력 2 7 4 4 4" xfId="9730" xr:uid="{6B535B76-4B19-4F7B-BBBE-D37E483C4AAA}"/>
    <cellStyle name="출력 2 7 4 5" xfId="7623" xr:uid="{96A18249-C49E-4DC2-A94D-CF8DCA150353}"/>
    <cellStyle name="출력 2 7 4 5 2" xfId="7624" xr:uid="{7E746260-34A3-4AAE-B0FD-B3089D2E841B}"/>
    <cellStyle name="출력 2 7 4 5 3" xfId="10194" xr:uid="{D4FB239F-0111-4049-8DB3-3B1CB41906ED}"/>
    <cellStyle name="출력 2 7 4 6" xfId="8215" xr:uid="{72B0280E-10CC-4868-8E54-2140D1D43BEA}"/>
    <cellStyle name="출력 2 7 5" xfId="7625" xr:uid="{171F6A6C-949E-49D8-860A-CCE673724EA5}"/>
    <cellStyle name="출력 2 7 5 2" xfId="7626" xr:uid="{43CA5C95-450F-450A-995B-2DBF6BA08CEA}"/>
    <cellStyle name="출력 2 7 5 2 2" xfId="7627" xr:uid="{01AB6CB3-1CF9-436A-BFA3-C40C419E3009}"/>
    <cellStyle name="출력 2 7 5 2 3" xfId="10657" xr:uid="{AE3308F8-1799-4BA2-8DD0-B90949890657}"/>
    <cellStyle name="출력 2 7 5 3" xfId="7628" xr:uid="{204B4A98-F496-4143-BB94-CE43251D5695}"/>
    <cellStyle name="출력 2 7 5 4" xfId="8779" xr:uid="{01E4F98B-A45C-4FDC-9102-6C9FDC23DA83}"/>
    <cellStyle name="출력 2 7 6" xfId="7629" xr:uid="{B1329775-EC26-4883-A179-445ACC9D3BF1}"/>
    <cellStyle name="출력 2 7 6 2" xfId="7630" xr:uid="{83372565-B08F-436E-A01D-4A80DA2F57E5}"/>
    <cellStyle name="출력 2 7 6 2 2" xfId="7631" xr:uid="{CB25456C-DF4E-4725-83CD-904D8F69E9A9}"/>
    <cellStyle name="출력 2 7 6 2 3" xfId="11125" xr:uid="{1106E92A-E5CC-4197-B213-0B3F1D89350A}"/>
    <cellStyle name="출력 2 7 6 3" xfId="7632" xr:uid="{12DA60ED-994D-45FC-BD71-64EF9F220AF8}"/>
    <cellStyle name="출력 2 7 6 4" xfId="9247" xr:uid="{55353848-DF39-4627-92DF-3F780864BFB2}"/>
    <cellStyle name="출력 2 7 7" xfId="7633" xr:uid="{9847FF2D-9DB0-4096-A2FC-35BFB4AFF872}"/>
    <cellStyle name="출력 2 7 7 2" xfId="7634" xr:uid="{20C57CCF-BD4A-42EB-A2FB-1679EB6D2435}"/>
    <cellStyle name="출력 2 7 7 2 2" xfId="7635" xr:uid="{EE4C4A6E-F1B2-465D-B260-6E5AE452A2F9}"/>
    <cellStyle name="출력 2 7 7 2 3" xfId="11199" xr:uid="{A601E351-A2C5-4B40-B472-C5C2815A26FD}"/>
    <cellStyle name="출력 2 7 7 3" xfId="7636" xr:uid="{AE41839C-56B8-4BD6-9D52-45D5B4419277}"/>
    <cellStyle name="출력 2 7 7 4" xfId="9325" xr:uid="{059BCBFA-C982-46E4-BBE1-107A55BAEE98}"/>
    <cellStyle name="출력 2 7 8" xfId="7637" xr:uid="{3E45BB88-CBA5-4574-A58C-BB4773ABAFA7}"/>
    <cellStyle name="출력 2 7 8 2" xfId="7638" xr:uid="{3DF5FCF4-1629-4D57-B435-EE6D0A38ECBF}"/>
    <cellStyle name="출력 2 7 8 3" xfId="10189" xr:uid="{0B992202-8FB8-4B64-9599-5FC162F9C2E4}"/>
    <cellStyle name="출력 2 7 9" xfId="8210" xr:uid="{3CBBDD34-0D85-4548-99F1-5834E8F08559}"/>
    <cellStyle name="출력 2 8" xfId="87" xr:uid="{8D75DCE6-3888-4FF3-A40A-9A4CA1B9387F}"/>
    <cellStyle name="출력 2 8 2" xfId="7640" xr:uid="{B5D458AF-9FBB-422A-894D-03876F52AC5C}"/>
    <cellStyle name="출력 2 8 2 2" xfId="7641" xr:uid="{F9992A02-9CDF-4664-A607-6A6EF1590ED3}"/>
    <cellStyle name="출력 2 8 2 2 2" xfId="7642" xr:uid="{FDCC1B1C-4914-474C-9E34-A897FA192FCD}"/>
    <cellStyle name="출력 2 8 2 2 3" xfId="10663" xr:uid="{DAFB22B8-2E01-41D3-8DB7-D801878CBC88}"/>
    <cellStyle name="출력 2 8 2 3" xfId="7643" xr:uid="{95D18B59-6D62-4F3D-BEF7-40959E11A668}"/>
    <cellStyle name="출력 2 8 2 4" xfId="8785" xr:uid="{F866671D-3897-4E00-B1D2-ABC42C6EE430}"/>
    <cellStyle name="출력 2 8 3" xfId="7644" xr:uid="{07F1FFAC-BCB2-42D5-9D5A-92C1871490D5}"/>
    <cellStyle name="출력 2 8 3 2" xfId="7645" xr:uid="{4EE13F6E-7589-4E0A-A363-41609CE786C0}"/>
    <cellStyle name="출력 2 8 3 2 2" xfId="7646" xr:uid="{43A6DF34-AA7E-48B4-B219-40CF0AADE240}"/>
    <cellStyle name="출력 2 8 3 2 3" xfId="11131" xr:uid="{D5D25AAC-3D14-4A02-B35A-2A23F1E10A79}"/>
    <cellStyle name="출력 2 8 3 3" xfId="7647" xr:uid="{EBEBF6F3-C3FD-422A-866F-5D33CC9D3D47}"/>
    <cellStyle name="출력 2 8 3 4" xfId="9253" xr:uid="{8409C534-9432-42AF-AC51-C2BCC25BD70F}"/>
    <cellStyle name="출력 2 8 4" xfId="7648" xr:uid="{88C6B627-9B1D-4A5B-9E8E-BBEBDC17A00C}"/>
    <cellStyle name="출력 2 8 4 2" xfId="7649" xr:uid="{E3B2FCD5-4564-4080-955D-AAE6E36B8EA9}"/>
    <cellStyle name="출력 2 8 4 2 2" xfId="7650" xr:uid="{54655C30-6843-4284-9134-2217B6066D52}"/>
    <cellStyle name="출력 2 8 4 2 3" xfId="11605" xr:uid="{4B12C0D5-7CF1-4867-A54E-2F13CFECF3AA}"/>
    <cellStyle name="출력 2 8 4 3" xfId="7651" xr:uid="{38CC3B2D-6233-48D0-B4AF-8B7EDA651361}"/>
    <cellStyle name="출력 2 8 4 4" xfId="9731" xr:uid="{71AC05CD-DE18-4723-89BE-C6AA25329E1C}"/>
    <cellStyle name="출력 2 8 5" xfId="7652" xr:uid="{0227D6EE-05AD-4362-A726-BBE48D04EBD6}"/>
    <cellStyle name="출력 2 8 5 2" xfId="7653" xr:uid="{4FDF2B69-935C-404C-B3D7-DA2890A5B463}"/>
    <cellStyle name="출력 2 8 5 3" xfId="10195" xr:uid="{D932C3AC-7729-4579-AD30-F29C89A82CF4}"/>
    <cellStyle name="출력 2 8 6" xfId="8216" xr:uid="{63CDB6A1-49C3-4C22-B7D3-03A282E0C09E}"/>
    <cellStyle name="출력 2 8 7" xfId="7639" xr:uid="{25754CF4-5586-4058-8334-DC0E9BF9E93B}"/>
    <cellStyle name="출력 2 9" xfId="7654" xr:uid="{84B0383C-491A-41D3-BF96-52B53E2861D2}"/>
    <cellStyle name="출력 2 9 2" xfId="7655" xr:uid="{FFFC8420-EAC1-4793-B21D-FFA6439F8AD0}"/>
    <cellStyle name="출력 2 9 2 2" xfId="7656" xr:uid="{87984598-897D-4717-9ED3-A40E9C03B1C4}"/>
    <cellStyle name="출력 2 9 2 2 2" xfId="7657" xr:uid="{2300CDE9-265E-4560-BA45-1C8C4B9737B6}"/>
    <cellStyle name="출력 2 9 2 2 3" xfId="10664" xr:uid="{57A11DA3-4468-4799-B1DC-901447CD9637}"/>
    <cellStyle name="출력 2 9 2 3" xfId="7658" xr:uid="{85479CA8-8C28-4F7F-8AE4-3B92EAC5BA07}"/>
    <cellStyle name="출력 2 9 2 4" xfId="8786" xr:uid="{7DB1685D-274D-488B-B3EC-1B4BE0060A00}"/>
    <cellStyle name="출력 2 9 3" xfId="7659" xr:uid="{4316D752-2430-4975-94CC-9D8FD571AA36}"/>
    <cellStyle name="출력 2 9 3 2" xfId="7660" xr:uid="{7A81EA3B-D879-44EB-A42E-A8119394D685}"/>
    <cellStyle name="출력 2 9 3 2 2" xfId="7661" xr:uid="{FF52FD45-0905-4702-BB5A-7B246400CB0C}"/>
    <cellStyle name="출력 2 9 3 2 3" xfId="11132" xr:uid="{4F15AC34-25B3-49BA-86E8-EE0100D41C7A}"/>
    <cellStyle name="출력 2 9 3 3" xfId="7662" xr:uid="{176ED7CE-2748-4CB2-BE27-3787DC5A6A42}"/>
    <cellStyle name="출력 2 9 3 4" xfId="9254" xr:uid="{F5B88372-20B5-4DBA-A696-E62E4852AA8B}"/>
    <cellStyle name="출력 2 9 4" xfId="7663" xr:uid="{4ABE6FED-2CF2-4ECE-8800-205F76441558}"/>
    <cellStyle name="출력 2 9 4 2" xfId="7664" xr:uid="{A4B907CF-B182-4952-B97F-DEC40A6B4A2B}"/>
    <cellStyle name="출력 2 9 4 2 2" xfId="7665" xr:uid="{0BA0FFCE-5FE6-48F2-A4E9-49AA9ADC9B42}"/>
    <cellStyle name="출력 2 9 4 2 3" xfId="11606" xr:uid="{131F4878-F7EF-4D29-A33D-73B638E994AD}"/>
    <cellStyle name="출력 2 9 4 3" xfId="7666" xr:uid="{16CE83BA-EE6D-4C50-BD8D-496C901ABAD8}"/>
    <cellStyle name="출력 2 9 4 4" xfId="9732" xr:uid="{C9609DD4-C166-44DE-8240-1D695B401B9D}"/>
    <cellStyle name="출력 2 9 5" xfId="7667" xr:uid="{4F17F6D9-40BD-4C8C-8E00-C461CD3FBD3C}"/>
    <cellStyle name="출력 2 9 5 2" xfId="7668" xr:uid="{EEF247F7-60C7-4A3C-97E7-83F4CA16A327}"/>
    <cellStyle name="출력 2 9 5 3" xfId="10196" xr:uid="{9E720E84-7397-463B-B9B6-A9402EACBE91}"/>
    <cellStyle name="출력 2 9 6" xfId="8217" xr:uid="{1454FBC5-8392-41F2-AB65-7132DA9E8468}"/>
    <cellStyle name="출력 3" xfId="7669" xr:uid="{BE5C2CD8-EC6A-489C-ABF8-624543820F59}"/>
    <cellStyle name="출력 3 10" xfId="8218" xr:uid="{EA0A7723-F743-4FBA-9F9D-E80DCAD6FD21}"/>
    <cellStyle name="출력 3 2" xfId="7670" xr:uid="{DCB2EA06-A750-4C8E-B25D-F243AD0F607A}"/>
    <cellStyle name="출력 3 2 2" xfId="7671" xr:uid="{8FEDF649-55AF-41B8-88DB-16253B3A2285}"/>
    <cellStyle name="출력 3 2 2 2" xfId="7672" xr:uid="{C3D6D532-5D0E-46BE-BFBD-F9FF1E79CBAE}"/>
    <cellStyle name="출력 3 2 2 2 2" xfId="7673" xr:uid="{6386C162-997D-4A09-8936-2DE3171085B0}"/>
    <cellStyle name="출력 3 2 2 2 2 2" xfId="7674" xr:uid="{602BFD0E-D549-4011-A961-947DE2B565D4}"/>
    <cellStyle name="출력 3 2 2 2 2 2 2" xfId="7675" xr:uid="{EF255795-E33D-45A1-B521-FF87C21370BD}"/>
    <cellStyle name="출력 3 2 2 2 2 2 3" xfId="10668" xr:uid="{B5BEC545-86BB-453A-9D23-88725BB100E1}"/>
    <cellStyle name="출력 3 2 2 2 2 3" xfId="7676" xr:uid="{09DFB456-24C2-496C-AD5A-C9F6E937D8BE}"/>
    <cellStyle name="출력 3 2 2 2 2 4" xfId="8790" xr:uid="{50B9B767-699B-4BE2-9461-C16181205828}"/>
    <cellStyle name="출력 3 2 2 2 3" xfId="7677" xr:uid="{3D669D7C-80F9-4CC5-99F6-AF692D773D44}"/>
    <cellStyle name="출력 3 2 2 2 3 2" xfId="7678" xr:uid="{2DAB7A7B-3639-459B-B359-D297A4B06AB9}"/>
    <cellStyle name="출력 3 2 2 2 3 2 2" xfId="7679" xr:uid="{0ABE9E38-1AAB-43D9-B0A8-E5E934762D8D}"/>
    <cellStyle name="출력 3 2 2 2 3 2 3" xfId="11136" xr:uid="{FEBF62C4-2E81-46F3-A731-A37625569042}"/>
    <cellStyle name="출력 3 2 2 2 3 3" xfId="7680" xr:uid="{17D93BE4-741D-4B4F-BA98-048732E5E39E}"/>
    <cellStyle name="출력 3 2 2 2 3 4" xfId="9258" xr:uid="{690B84EA-6875-4C01-8472-77BF34AC158C}"/>
    <cellStyle name="출력 3 2 2 2 4" xfId="7681" xr:uid="{06D54D5C-16B8-43E1-B26E-A378ABA1BA52}"/>
    <cellStyle name="출력 3 2 2 2 4 2" xfId="7682" xr:uid="{90B38247-94B8-43A7-A912-81E41A3DAB1B}"/>
    <cellStyle name="출력 3 2 2 2 4 2 2" xfId="7683" xr:uid="{25893383-64AE-4414-B77B-D286E160D8C6}"/>
    <cellStyle name="출력 3 2 2 2 4 2 3" xfId="11607" xr:uid="{8AEEB294-BD5C-4B41-B680-EDCC102C9CA4}"/>
    <cellStyle name="출력 3 2 2 2 4 3" xfId="7684" xr:uid="{2BAAAA4E-6E05-481A-936B-64CCAFA1F794}"/>
    <cellStyle name="출력 3 2 2 2 4 4" xfId="9733" xr:uid="{01ECF85D-33CA-4B3F-A45D-7E22F5DFC46D}"/>
    <cellStyle name="출력 3 2 2 2 5" xfId="7685" xr:uid="{06151BA3-7964-45F6-AF49-D0767BB484E8}"/>
    <cellStyle name="출력 3 2 2 2 5 2" xfId="7686" xr:uid="{03C972CA-669B-4C13-9C80-12174FADBB5F}"/>
    <cellStyle name="출력 3 2 2 2 5 3" xfId="10200" xr:uid="{3497F781-39A3-4BC4-9923-7F35862948BB}"/>
    <cellStyle name="출력 3 2 2 2 6" xfId="8221" xr:uid="{3342AAF9-DFF1-4E6A-947C-260076DDEA05}"/>
    <cellStyle name="출력 3 2 2 3" xfId="7687" xr:uid="{23AB1F9D-AD84-4F70-90CF-1DE7B698B275}"/>
    <cellStyle name="출력 3 2 2 3 2" xfId="7688" xr:uid="{C824D228-3EAE-4A77-AB05-99A28FB9F78B}"/>
    <cellStyle name="출력 3 2 2 3 2 2" xfId="7689" xr:uid="{27AE23C8-C8A4-4914-9F55-B8C2DF4B12CF}"/>
    <cellStyle name="출력 3 2 2 3 2 2 2" xfId="7690" xr:uid="{4FC164BA-57FE-4FC2-9BB9-4BA90C6029DC}"/>
    <cellStyle name="출력 3 2 2 3 2 2 3" xfId="10669" xr:uid="{1AB8E082-BA08-4ABE-B7A1-06E219A3CED3}"/>
    <cellStyle name="출력 3 2 2 3 2 3" xfId="7691" xr:uid="{A75CB598-990D-464E-8E2C-9232D4E4A03F}"/>
    <cellStyle name="출력 3 2 2 3 2 4" xfId="8791" xr:uid="{80E948F5-A55F-41B5-997A-B44F61F6C25C}"/>
    <cellStyle name="출력 3 2 2 3 3" xfId="7692" xr:uid="{57EF742A-3382-4470-A61E-E37585FBEDBB}"/>
    <cellStyle name="출력 3 2 2 3 3 2" xfId="7693" xr:uid="{39826DE4-93DF-448D-AD97-0D6F24F5A835}"/>
    <cellStyle name="출력 3 2 2 3 3 2 2" xfId="7694" xr:uid="{21EDC095-33E9-44AE-B9AE-4BAC91B5EB78}"/>
    <cellStyle name="출력 3 2 2 3 3 2 3" xfId="11137" xr:uid="{240F99E3-32CE-4859-9334-6075A23C5C1A}"/>
    <cellStyle name="출력 3 2 2 3 3 3" xfId="7695" xr:uid="{2B1379D7-276C-46F0-8B10-1F5521FAE1EB}"/>
    <cellStyle name="출력 3 2 2 3 3 4" xfId="9259" xr:uid="{75BF57A3-EB54-4E2B-B5EE-B0389A6B7DBA}"/>
    <cellStyle name="출력 3 2 2 3 4" xfId="7696" xr:uid="{945BA87E-1BBD-4ADF-9CDF-427BE5653D8B}"/>
    <cellStyle name="출력 3 2 2 3 4 2" xfId="7697" xr:uid="{D4621EBC-E14D-4278-81DD-49C7EC70A01B}"/>
    <cellStyle name="출력 3 2 2 3 4 2 2" xfId="7698" xr:uid="{7D042F0A-B6A8-42A7-B488-934AB8F1655E}"/>
    <cellStyle name="출력 3 2 2 3 4 2 3" xfId="11608" xr:uid="{C565C9A1-3B12-41D7-A7C0-5A1A293C3925}"/>
    <cellStyle name="출력 3 2 2 3 4 3" xfId="7699" xr:uid="{7EDFF252-9FD9-429B-AF8D-5AEC57142C3E}"/>
    <cellStyle name="출력 3 2 2 3 4 4" xfId="9734" xr:uid="{0073DFD2-0681-4D1A-8390-75ECF1609B57}"/>
    <cellStyle name="출력 3 2 2 3 5" xfId="7700" xr:uid="{22F3EDB1-C4A3-4EC2-8FE2-1397C9F1DD82}"/>
    <cellStyle name="출력 3 2 2 3 5 2" xfId="7701" xr:uid="{9B3B90FC-C150-43EE-9EA6-4E4F090B970A}"/>
    <cellStyle name="출력 3 2 2 3 5 3" xfId="10201" xr:uid="{6A491F39-4BB2-4749-AE7F-A2391CC0FF42}"/>
    <cellStyle name="출력 3 2 2 3 6" xfId="8222" xr:uid="{D81922C5-BBC4-4798-9B4B-8305FE5C751A}"/>
    <cellStyle name="출력 3 2 2 4" xfId="7702" xr:uid="{8E33EA15-8168-4CC5-B63F-D1E59D2793DF}"/>
    <cellStyle name="출력 3 2 2 4 2" xfId="7703" xr:uid="{348766D2-C2F1-49EB-AA07-768E57C4D58B}"/>
    <cellStyle name="출력 3 2 2 4 2 2" xfId="7704" xr:uid="{B8CA7F81-2A03-4A5C-AC0D-4586C8D68B37}"/>
    <cellStyle name="출력 3 2 2 4 2 3" xfId="10667" xr:uid="{27C0AF88-3B96-4714-B725-E231CF47AC26}"/>
    <cellStyle name="출력 3 2 2 4 3" xfId="7705" xr:uid="{A2631AAB-1F35-4D5E-9A80-BC96E4E2A361}"/>
    <cellStyle name="출력 3 2 2 4 4" xfId="8789" xr:uid="{033A009A-A264-4EE9-B88B-D4CB602F5AA7}"/>
    <cellStyle name="출력 3 2 2 5" xfId="7706" xr:uid="{9B9BA2CA-4C77-45BE-8A55-577866FF32A9}"/>
    <cellStyle name="출력 3 2 2 5 2" xfId="7707" xr:uid="{30D6C5F3-3E51-4E12-9935-0DFFEDA8A65F}"/>
    <cellStyle name="출력 3 2 2 5 2 2" xfId="7708" xr:uid="{B55E0777-9AE7-4E30-8E13-A91718193E92}"/>
    <cellStyle name="출력 3 2 2 5 2 3" xfId="11135" xr:uid="{C9C54E3B-01B2-47C7-8469-4886731693CD}"/>
    <cellStyle name="출력 3 2 2 5 3" xfId="7709" xr:uid="{D64CEA0E-3DA2-4685-A208-9731FE4E398D}"/>
    <cellStyle name="출력 3 2 2 5 4" xfId="9257" xr:uid="{D12B30A7-936C-415D-9B9D-8A1F146EA5EC}"/>
    <cellStyle name="출력 3 2 2 6" xfId="7710" xr:uid="{239210E9-6958-43E5-92F4-310087C218E0}"/>
    <cellStyle name="출력 3 2 2 6 2" xfId="7711" xr:uid="{8277217D-0B30-49D4-9221-B90A208A8F74}"/>
    <cellStyle name="출력 3 2 2 6 2 2" xfId="7712" xr:uid="{C376ED4B-BAA5-4E5C-A7CB-55C4EFD5B8DA}"/>
    <cellStyle name="출력 3 2 2 6 2 3" xfId="11305" xr:uid="{48AD4DE3-DE8B-41D4-AB62-44BB5DBE0CDC}"/>
    <cellStyle name="출력 3 2 2 6 3" xfId="7713" xr:uid="{EB223DEB-054D-4BBD-A474-F58822499327}"/>
    <cellStyle name="출력 3 2 2 6 4" xfId="9431" xr:uid="{E3EC71E1-5D08-40EA-B622-22EA2277A578}"/>
    <cellStyle name="출력 3 2 2 7" xfId="7714" xr:uid="{E2E7A154-F8D7-483F-8C2F-E8BF4692B2DC}"/>
    <cellStyle name="출력 3 2 2 7 2" xfId="7715" xr:uid="{AA32B31B-567B-410B-BA73-305873447DA4}"/>
    <cellStyle name="출력 3 2 2 7 3" xfId="10199" xr:uid="{52DFC6B0-CA7A-44DC-A387-CFFC358F79B3}"/>
    <cellStyle name="출력 3 2 2 8" xfId="8220" xr:uid="{DA3165B1-D6A3-4FD6-AD76-8EB1905166C9}"/>
    <cellStyle name="출력 3 2 3" xfId="7716" xr:uid="{29991577-9EDF-48F2-9E73-99213A6C5788}"/>
    <cellStyle name="출력 3 2 3 2" xfId="7717" xr:uid="{5FE19BE7-A079-407A-8109-45B563BAA8F9}"/>
    <cellStyle name="출력 3 2 3 2 2" xfId="7718" xr:uid="{360F9DC7-E4D1-4314-B8F5-D2A65131B1D3}"/>
    <cellStyle name="출력 3 2 3 2 2 2" xfId="7719" xr:uid="{EA7ED60A-61C6-4891-A00B-1932446D8381}"/>
    <cellStyle name="출력 3 2 3 2 2 3" xfId="10670" xr:uid="{EA385F45-4BAE-44DC-A2EE-B7A183E002DB}"/>
    <cellStyle name="출력 3 2 3 2 3" xfId="7720" xr:uid="{A98FFE17-AD12-4F26-9906-BE564F8A9C71}"/>
    <cellStyle name="출력 3 2 3 2 4" xfId="8792" xr:uid="{4FF63FE4-0452-42FC-B886-CFD9213E5F2D}"/>
    <cellStyle name="출력 3 2 3 3" xfId="7721" xr:uid="{5E0FE0C8-2159-463E-B006-DCBD65289125}"/>
    <cellStyle name="출력 3 2 3 3 2" xfId="7722" xr:uid="{0201C0A3-A4A9-4B17-8643-C3C07911E1B6}"/>
    <cellStyle name="출력 3 2 3 3 2 2" xfId="7723" xr:uid="{D0858999-4C4C-44CF-98B7-C5F50DB745F4}"/>
    <cellStyle name="출력 3 2 3 3 2 3" xfId="11138" xr:uid="{C087AF2A-07DE-4C84-B111-E5D334618343}"/>
    <cellStyle name="출력 3 2 3 3 3" xfId="7724" xr:uid="{B980B871-7425-4CC5-9731-3E4EF5C318B5}"/>
    <cellStyle name="출력 3 2 3 3 4" xfId="9260" xr:uid="{80B1DD04-A63F-48E6-88BD-EB316A3DA3D7}"/>
    <cellStyle name="출력 3 2 3 4" xfId="7725" xr:uid="{5481BEC8-FCC8-44DF-8BB0-1922C6C70C5E}"/>
    <cellStyle name="출력 3 2 3 4 2" xfId="7726" xr:uid="{7D89E3CB-E8ED-488D-ADC3-587F04176EE8}"/>
    <cellStyle name="출력 3 2 3 4 2 2" xfId="7727" xr:uid="{1E7E906F-AFFA-4FC5-9379-882B98720F2D}"/>
    <cellStyle name="출력 3 2 3 4 2 3" xfId="11609" xr:uid="{7347D6C4-A111-4A06-9C03-BE61DC079151}"/>
    <cellStyle name="출력 3 2 3 4 3" xfId="7728" xr:uid="{754907D2-D51E-440B-A81B-69E90D8B9EE0}"/>
    <cellStyle name="출력 3 2 3 4 4" xfId="9735" xr:uid="{C36C1F9E-7060-40D7-A373-A6ED1600DE6E}"/>
    <cellStyle name="출력 3 2 3 5" xfId="7729" xr:uid="{ADEFB070-1481-4099-9A93-203311D88405}"/>
    <cellStyle name="출력 3 2 3 5 2" xfId="7730" xr:uid="{7571855E-E50B-4CD9-868C-AC6DC16848EE}"/>
    <cellStyle name="출력 3 2 3 5 3" xfId="10202" xr:uid="{93C90D9B-7389-48B7-8134-FAEB24BEEA56}"/>
    <cellStyle name="출력 3 2 3 6" xfId="8223" xr:uid="{32629323-543A-4496-8CF6-2B83C6CBA39C}"/>
    <cellStyle name="출력 3 2 4" xfId="7731" xr:uid="{F70CA827-D81E-46CF-9B48-D904E02B7FE7}"/>
    <cellStyle name="출력 3 2 4 2" xfId="7732" xr:uid="{E754BA06-B520-4441-901C-33C0205693F6}"/>
    <cellStyle name="출력 3 2 4 2 2" xfId="7733" xr:uid="{16783C94-71B6-4B8B-9691-8968FD7C590F}"/>
    <cellStyle name="출력 3 2 4 2 2 2" xfId="7734" xr:uid="{5A69F451-1F23-41D0-9653-28700E85DA17}"/>
    <cellStyle name="출력 3 2 4 2 2 3" xfId="10671" xr:uid="{39BCD9FE-53A9-4ACF-9DA6-57BED4FC60E6}"/>
    <cellStyle name="출력 3 2 4 2 3" xfId="7735" xr:uid="{A3ADD605-D784-4884-99BF-41AA6A617CBD}"/>
    <cellStyle name="출력 3 2 4 2 4" xfId="8793" xr:uid="{341CDAA8-E671-4C33-A36A-0E807B0CE045}"/>
    <cellStyle name="출력 3 2 4 3" xfId="7736" xr:uid="{E2161FB6-26F0-4CA0-8EF5-BB37C0091065}"/>
    <cellStyle name="출력 3 2 4 3 2" xfId="7737" xr:uid="{2F622205-1B92-4AE1-9E33-AB272318D05A}"/>
    <cellStyle name="출력 3 2 4 3 2 2" xfId="7738" xr:uid="{9FA29C0A-68BC-4EF0-870E-72C1A6CC6C2D}"/>
    <cellStyle name="출력 3 2 4 3 2 3" xfId="11139" xr:uid="{674D6013-DF21-4CC9-9372-CFDF744356C2}"/>
    <cellStyle name="출력 3 2 4 3 3" xfId="7739" xr:uid="{51097B97-368F-4081-9206-1D4388F21790}"/>
    <cellStyle name="출력 3 2 4 3 4" xfId="9261" xr:uid="{6A2DEF07-3D76-4858-AC37-73A88809B399}"/>
    <cellStyle name="출력 3 2 4 4" xfId="7740" xr:uid="{B150D1CC-E780-4983-A340-6396CB7212E3}"/>
    <cellStyle name="출력 3 2 4 4 2" xfId="7741" xr:uid="{1AC572B9-E913-485D-AB54-4F94A8A5F070}"/>
    <cellStyle name="출력 3 2 4 4 2 2" xfId="7742" xr:uid="{84F0C457-C68B-4C80-AEC3-67D6EDF36048}"/>
    <cellStyle name="출력 3 2 4 4 2 3" xfId="11610" xr:uid="{A96AC862-3085-417D-A837-72FC7C6AE787}"/>
    <cellStyle name="출력 3 2 4 4 3" xfId="7743" xr:uid="{C17FE6E3-9067-41D5-943F-3AFB07FA3419}"/>
    <cellStyle name="출력 3 2 4 4 4" xfId="9736" xr:uid="{5B36886B-F441-4E30-947E-4F4183DBE05C}"/>
    <cellStyle name="출력 3 2 4 5" xfId="7744" xr:uid="{C5599CC4-E0D2-4412-A3C6-A1E166D11973}"/>
    <cellStyle name="출력 3 2 4 5 2" xfId="7745" xr:uid="{CBE91A82-BACA-4373-88BC-C1F43F5938FD}"/>
    <cellStyle name="출력 3 2 4 5 3" xfId="10203" xr:uid="{27B60566-7AED-43B5-95BB-9056D5BF33C6}"/>
    <cellStyle name="출력 3 2 4 6" xfId="8224" xr:uid="{413DAD47-DD60-4960-92A4-491A3767D1CF}"/>
    <cellStyle name="출력 3 2 5" xfId="7746" xr:uid="{05DE7E41-41FA-4642-AA68-DD4CF16BAAE1}"/>
    <cellStyle name="출력 3 2 5 2" xfId="7747" xr:uid="{1D0A3A5E-A233-4562-933A-C7AE320C735A}"/>
    <cellStyle name="출력 3 2 5 2 2" xfId="7748" xr:uid="{FD0B2FC8-9FA6-43B5-B413-390FE2DF641A}"/>
    <cellStyle name="출력 3 2 5 2 3" xfId="10666" xr:uid="{ADFCC24B-26C3-4409-B82B-372A6348F4FB}"/>
    <cellStyle name="출력 3 2 5 3" xfId="7749" xr:uid="{FF3C370F-B102-4332-A8F5-52F442218EA3}"/>
    <cellStyle name="출력 3 2 5 4" xfId="8788" xr:uid="{66077049-33D7-432F-BD00-CACEE1D7F6F1}"/>
    <cellStyle name="출력 3 2 6" xfId="7750" xr:uid="{9EA5EA98-25EB-4E88-ADDE-E58380EBE6A4}"/>
    <cellStyle name="출력 3 2 6 2" xfId="7751" xr:uid="{BF0D2087-E008-4A81-A193-458F6FF38830}"/>
    <cellStyle name="출력 3 2 6 2 2" xfId="7752" xr:uid="{45584872-8259-4995-8119-2F2C18915BEF}"/>
    <cellStyle name="출력 3 2 6 2 3" xfId="11134" xr:uid="{5BDBF1C4-FCA0-4F6D-B1FA-EA4D4D45B445}"/>
    <cellStyle name="출력 3 2 6 3" xfId="7753" xr:uid="{FD3F978C-812C-4E47-9E46-E5C7081E981B}"/>
    <cellStyle name="출력 3 2 6 4" xfId="9256" xr:uid="{624EEAAE-9EDF-4B24-AAB9-37541442CF99}"/>
    <cellStyle name="출력 3 2 7" xfId="7754" xr:uid="{02A98865-E2B1-40AC-B71A-EA65A358D840}"/>
    <cellStyle name="출력 3 2 7 2" xfId="7755" xr:uid="{135D0963-4312-40F4-A4F1-5922C9194185}"/>
    <cellStyle name="출력 3 2 7 2 2" xfId="7756" xr:uid="{E6F27EC2-80A1-4A2C-BEE9-87651BE6F0B6}"/>
    <cellStyle name="출력 3 2 7 2 3" xfId="11233" xr:uid="{420004FD-0EEF-4C44-B89C-4A3EB5521F28}"/>
    <cellStyle name="출력 3 2 7 3" xfId="7757" xr:uid="{531A6E78-4B86-4358-AAB7-D74357BE7561}"/>
    <cellStyle name="출력 3 2 7 4" xfId="9359" xr:uid="{818C6F8E-2926-4F2E-88E3-8998BAFDBDF3}"/>
    <cellStyle name="출력 3 2 8" xfId="7758" xr:uid="{116269B5-FEC7-4351-A125-2BB36263D302}"/>
    <cellStyle name="출력 3 2 8 2" xfId="7759" xr:uid="{22901217-AF70-476C-94DD-834FEC95D06C}"/>
    <cellStyle name="출력 3 2 8 3" xfId="10198" xr:uid="{404F11A5-01AE-4A54-A5E5-F08B2B58FBBF}"/>
    <cellStyle name="출력 3 2 9" xfId="8219" xr:uid="{407F4378-DD9F-421B-A605-8BE9A81E226D}"/>
    <cellStyle name="출력 3 3" xfId="7760" xr:uid="{40D03216-EA80-48E5-9127-9A708E114C20}"/>
    <cellStyle name="출력 3 3 2" xfId="7761" xr:uid="{0EFE0E1F-748E-4EA2-A7A8-675BB69AA195}"/>
    <cellStyle name="출력 3 3 2 2" xfId="7762" xr:uid="{CDE88EDF-E96B-4616-85E3-199BC96BCECF}"/>
    <cellStyle name="출력 3 3 2 2 2" xfId="7763" xr:uid="{28426DC0-ACBF-4335-8977-1D8387DCB646}"/>
    <cellStyle name="출력 3 3 2 2 2 2" xfId="7764" xr:uid="{8FEFAA37-5089-4DF1-A894-4ADE5A67DCF4}"/>
    <cellStyle name="출력 3 3 2 2 2 3" xfId="10673" xr:uid="{038C81C6-24E1-484C-B23C-B099AB8DAA67}"/>
    <cellStyle name="출력 3 3 2 2 3" xfId="7765" xr:uid="{AB46C143-2C5F-4DAE-A8D3-B3A3892A9973}"/>
    <cellStyle name="출력 3 3 2 2 4" xfId="8795" xr:uid="{A59C3B35-0838-4DA3-A012-10BE7A198AE7}"/>
    <cellStyle name="출력 3 3 2 3" xfId="7766" xr:uid="{C9A16092-3DA0-4D35-A527-DDD4D6F46BF1}"/>
    <cellStyle name="출력 3 3 2 3 2" xfId="7767" xr:uid="{218D36EA-918F-4E68-A818-5488E69E6A96}"/>
    <cellStyle name="출력 3 3 2 3 2 2" xfId="7768" xr:uid="{BA9343B1-4FC8-48AD-B6B4-6687ED53C9AD}"/>
    <cellStyle name="출력 3 3 2 3 2 3" xfId="11141" xr:uid="{B9408F61-044D-42C6-B02B-F881EBF214F3}"/>
    <cellStyle name="출력 3 3 2 3 3" xfId="7769" xr:uid="{EF403BE4-04F2-4FD5-A097-2BD64E427198}"/>
    <cellStyle name="출력 3 3 2 3 4" xfId="9263" xr:uid="{D9655797-C190-4301-9FCD-529306382556}"/>
    <cellStyle name="출력 3 3 2 4" xfId="7770" xr:uid="{D7F455D3-5CF8-481F-A2B6-F017E6DA81AB}"/>
    <cellStyle name="출력 3 3 2 4 2" xfId="7771" xr:uid="{750DA0E4-AB9B-4A5D-9982-3302E42FB9C0}"/>
    <cellStyle name="출력 3 3 2 4 2 2" xfId="7772" xr:uid="{55A23856-66BF-4ABC-9C3F-8FBE60187A1F}"/>
    <cellStyle name="출력 3 3 2 4 2 3" xfId="11611" xr:uid="{C28210DF-FD08-48A3-809C-274EF2C89F33}"/>
    <cellStyle name="출력 3 3 2 4 3" xfId="7773" xr:uid="{B490584E-6DBA-4B26-A425-553275879721}"/>
    <cellStyle name="출력 3 3 2 4 4" xfId="9737" xr:uid="{C84FB1C4-DFCF-4E4F-8244-37CFBCFB93BB}"/>
    <cellStyle name="출력 3 3 2 5" xfId="7774" xr:uid="{34919325-C05A-4A41-BDB2-3BE56E0F0D22}"/>
    <cellStyle name="출력 3 3 2 5 2" xfId="7775" xr:uid="{2CE8B18C-CA40-4801-BF34-28423880DE1B}"/>
    <cellStyle name="출력 3 3 2 5 3" xfId="10205" xr:uid="{F89B3E7C-34BB-4F4C-BDB0-D1ECC090268C}"/>
    <cellStyle name="출력 3 3 2 6" xfId="8226" xr:uid="{C22DA052-4777-4820-B3F0-C80401E4FFB8}"/>
    <cellStyle name="출력 3 3 3" xfId="7776" xr:uid="{C741AA84-D34C-41CE-8F49-914032DF58F5}"/>
    <cellStyle name="출력 3 3 3 2" xfId="7777" xr:uid="{7BB82721-EB06-4106-97EC-F9DC132CC7B8}"/>
    <cellStyle name="출력 3 3 3 2 2" xfId="7778" xr:uid="{39FDC9C4-51EC-49DF-8DFA-355C9BF1E8FF}"/>
    <cellStyle name="출력 3 3 3 2 2 2" xfId="7779" xr:uid="{134C8D73-6987-4577-9C95-79FC95F1036B}"/>
    <cellStyle name="출력 3 3 3 2 2 3" xfId="10674" xr:uid="{916B70CA-3F28-419A-9EED-98C3814AEF69}"/>
    <cellStyle name="출력 3 3 3 2 3" xfId="7780" xr:uid="{DE34C4FA-1CAF-4C78-848A-527200868774}"/>
    <cellStyle name="출력 3 3 3 2 4" xfId="8796" xr:uid="{D2B04128-75D1-45B0-990A-49075B562054}"/>
    <cellStyle name="출력 3 3 3 3" xfId="7781" xr:uid="{2BB8EBEF-E0EC-4144-A6BF-E1E7E693332D}"/>
    <cellStyle name="출력 3 3 3 3 2" xfId="7782" xr:uid="{2937884F-E48D-4135-BD53-DEEF2C256EB8}"/>
    <cellStyle name="출력 3 3 3 3 2 2" xfId="7783" xr:uid="{BA330416-5D7C-4904-AD1F-7535C4A1BB9D}"/>
    <cellStyle name="출력 3 3 3 3 2 3" xfId="11142" xr:uid="{57BC91A6-2922-4F7C-A3C6-68C5025B0267}"/>
    <cellStyle name="출력 3 3 3 3 3" xfId="7784" xr:uid="{69912C7F-D6D2-4D47-A268-20D800EF61E4}"/>
    <cellStyle name="출력 3 3 3 3 4" xfId="9264" xr:uid="{01DE1EF1-340B-47DC-A6BA-7E010927CC4D}"/>
    <cellStyle name="출력 3 3 3 4" xfId="7785" xr:uid="{D6B07911-0FF2-4789-8324-E3540D6F2BD2}"/>
    <cellStyle name="출력 3 3 3 4 2" xfId="7786" xr:uid="{A43AF728-7170-4A93-A029-023D70AF8289}"/>
    <cellStyle name="출력 3 3 3 4 2 2" xfId="7787" xr:uid="{704964A0-8E5F-4C23-A3B3-93690AA1DF36}"/>
    <cellStyle name="출력 3 3 3 4 2 3" xfId="11612" xr:uid="{ECD6881B-2023-4F29-AB21-44CEDF44D4F7}"/>
    <cellStyle name="출력 3 3 3 4 3" xfId="7788" xr:uid="{67F2F6AB-FF3A-46B1-BD12-5F989D2B50A4}"/>
    <cellStyle name="출력 3 3 3 4 4" xfId="9738" xr:uid="{60E03463-AE2E-4DAC-90F9-17A53F62AD65}"/>
    <cellStyle name="출력 3 3 3 5" xfId="7789" xr:uid="{5DE196C4-DFBA-440C-A7A0-77A41AB75495}"/>
    <cellStyle name="출력 3 3 3 5 2" xfId="7790" xr:uid="{A398C06A-1DAE-4EE8-8E21-80DE626C1120}"/>
    <cellStyle name="출력 3 3 3 5 3" xfId="10206" xr:uid="{1F993C45-F878-4430-B2B3-B361428926C9}"/>
    <cellStyle name="출력 3 3 3 6" xfId="8227" xr:uid="{358E73FF-8D55-413F-9656-8D9B089AECDA}"/>
    <cellStyle name="출력 3 3 4" xfId="7791" xr:uid="{E8F128A9-7622-4A15-BB1B-4A24E00BFC49}"/>
    <cellStyle name="출력 3 3 4 2" xfId="7792" xr:uid="{A3646885-D25F-460A-ABAF-3CEE7B392D42}"/>
    <cellStyle name="출력 3 3 4 2 2" xfId="7793" xr:uid="{3691571E-C357-4D5C-BBB1-3B417F2163D8}"/>
    <cellStyle name="출력 3 3 4 2 3" xfId="10672" xr:uid="{FE13E53C-88AE-4BCD-A188-AC7F7EEB0D35}"/>
    <cellStyle name="출력 3 3 4 3" xfId="7794" xr:uid="{09AC6066-EFF1-49B4-89B3-C13CD4131782}"/>
    <cellStyle name="출력 3 3 4 4" xfId="8794" xr:uid="{7E0639C1-5FDB-44F9-AFE9-5E6F910A8310}"/>
    <cellStyle name="출력 3 3 5" xfId="7795" xr:uid="{61B99249-0A51-4682-9572-1145492494B0}"/>
    <cellStyle name="출력 3 3 5 2" xfId="7796" xr:uid="{284F52F0-C6EB-4AA4-AB9B-F3DCC60B6C5D}"/>
    <cellStyle name="출력 3 3 5 2 2" xfId="7797" xr:uid="{2A85EB6C-A69B-4110-B040-60B98F3233FC}"/>
    <cellStyle name="출력 3 3 5 2 3" xfId="11140" xr:uid="{0C573FE8-F938-48AA-B7B6-B27C14CBE19F}"/>
    <cellStyle name="출력 3 3 5 3" xfId="7798" xr:uid="{97161DAA-5F07-478F-9CA9-BBF0E5EBF420}"/>
    <cellStyle name="출력 3 3 5 4" xfId="9262" xr:uid="{417B2E6C-DE20-47A5-B835-8BC341CCE0E1}"/>
    <cellStyle name="출력 3 3 6" xfId="7799" xr:uid="{CA562820-9814-427B-93A9-37B30CA18169}"/>
    <cellStyle name="출력 3 3 6 2" xfId="7800" xr:uid="{B4A22A30-E474-4E1E-BBD5-BA06F554182C}"/>
    <cellStyle name="출력 3 3 6 2 2" xfId="7801" xr:uid="{5575718B-AB39-4D51-8BD1-03339E3A18CC}"/>
    <cellStyle name="출력 3 3 6 2 3" xfId="11304" xr:uid="{B2AF7615-5FDF-4CDB-9C30-5895B619966C}"/>
    <cellStyle name="출력 3 3 6 3" xfId="7802" xr:uid="{615800E2-BDBF-4846-A632-E83FF23E2AAD}"/>
    <cellStyle name="출력 3 3 6 4" xfId="9430" xr:uid="{9E2299D6-2EA2-4A10-B31D-47CF0F19A740}"/>
    <cellStyle name="출력 3 3 7" xfId="7803" xr:uid="{989CD7D1-DE0C-4D41-812C-AD90882BE5D7}"/>
    <cellStyle name="출력 3 3 7 2" xfId="7804" xr:uid="{7158B8CC-1F96-41ED-AF2D-CD0A194B9482}"/>
    <cellStyle name="출력 3 3 7 3" xfId="10204" xr:uid="{D45AFE2B-ECDC-4E62-B465-EF65F35178D5}"/>
    <cellStyle name="출력 3 3 8" xfId="8225" xr:uid="{02BF2342-4C5B-4ECA-A19E-D6541EB9FA9D}"/>
    <cellStyle name="출력 3 4" xfId="7805" xr:uid="{E61FD0CB-18F2-4CB1-A56F-0945EAC30A93}"/>
    <cellStyle name="출력 3 4 2" xfId="7806" xr:uid="{A6EFDB56-1505-40E1-92B7-31271A11F312}"/>
    <cellStyle name="출력 3 4 2 2" xfId="7807" xr:uid="{08ACE3EB-D36A-4C4F-B93C-B82DAE419773}"/>
    <cellStyle name="출력 3 4 2 2 2" xfId="7808" xr:uid="{C5D7F3F6-0443-45B9-9050-C63E2B930D7D}"/>
    <cellStyle name="출력 3 4 2 2 3" xfId="10675" xr:uid="{E2F0F9C2-972F-4DBE-A046-FD6D198CC153}"/>
    <cellStyle name="출력 3 4 2 3" xfId="7809" xr:uid="{80626422-18A4-426C-A085-9F9AC4D2E7F6}"/>
    <cellStyle name="출력 3 4 2 4" xfId="8797" xr:uid="{82BAF694-7918-4857-9213-8BE1587E39A9}"/>
    <cellStyle name="출력 3 4 3" xfId="7810" xr:uid="{4094857B-E8CF-4162-BB61-C4D3570FA6EC}"/>
    <cellStyle name="출력 3 4 3 2" xfId="7811" xr:uid="{E401762A-4FD3-4BEB-99C2-5A66BE0D48C6}"/>
    <cellStyle name="출력 3 4 3 2 2" xfId="7812" xr:uid="{C97602CC-8DE6-438B-B607-F6A25C9B4784}"/>
    <cellStyle name="출력 3 4 3 2 3" xfId="11143" xr:uid="{2976062D-8E95-48AF-91C4-3BC90C3DA478}"/>
    <cellStyle name="출력 3 4 3 3" xfId="7813" xr:uid="{E690C915-55D1-4AC2-B0D0-4B60C81E4277}"/>
    <cellStyle name="출력 3 4 3 4" xfId="9265" xr:uid="{22BB36F4-633D-4F93-866B-B084D20ED5A4}"/>
    <cellStyle name="출력 3 4 4" xfId="7814" xr:uid="{4A8EC857-D54B-41FF-A9F7-5320383561B6}"/>
    <cellStyle name="출력 3 4 4 2" xfId="7815" xr:uid="{60DBBD47-7127-40E4-996A-793238399D47}"/>
    <cellStyle name="출력 3 4 4 2 2" xfId="7816" xr:uid="{E2FFE17F-16F1-4AFF-B0FB-8AA29578A9D0}"/>
    <cellStyle name="출력 3 4 4 2 3" xfId="11613" xr:uid="{3D6FF877-529B-44D6-9191-7A99E67FEDBF}"/>
    <cellStyle name="출력 3 4 4 3" xfId="7817" xr:uid="{5310928E-E075-44BE-B5DF-ECB47CF6B30A}"/>
    <cellStyle name="출력 3 4 4 4" xfId="9739" xr:uid="{CAB037F9-3647-420B-8D93-92EC957F37A3}"/>
    <cellStyle name="출력 3 4 5" xfId="7818" xr:uid="{F5936411-2A92-4BCC-BD77-3E9196DB4529}"/>
    <cellStyle name="출력 3 4 5 2" xfId="7819" xr:uid="{6092C3A0-9F17-4CB3-BA81-FA693CE4AF42}"/>
    <cellStyle name="출력 3 4 5 3" xfId="10207" xr:uid="{3566FD64-5A98-4F78-A181-4B2BD11D7CA0}"/>
    <cellStyle name="출력 3 4 6" xfId="8228" xr:uid="{799F30BA-C693-4E99-BF92-0B11A6C319A0}"/>
    <cellStyle name="출력 3 5" xfId="7820" xr:uid="{35F9993C-F32F-4408-854D-E62EFCC39BC2}"/>
    <cellStyle name="출력 3 5 2" xfId="7821" xr:uid="{67108762-1C33-4607-AE45-7F8D7944D349}"/>
    <cellStyle name="출력 3 5 2 2" xfId="7822" xr:uid="{71CE6A16-D3C3-4116-BCF8-721014993EA5}"/>
    <cellStyle name="출력 3 5 2 2 2" xfId="7823" xr:uid="{8762E8BB-28D4-4818-A0CF-75AB2E269262}"/>
    <cellStyle name="출력 3 5 2 2 3" xfId="10676" xr:uid="{D3ADA499-1A4B-41DC-87FD-E67B6AA88749}"/>
    <cellStyle name="출력 3 5 2 3" xfId="7824" xr:uid="{8C2EDA19-E27A-4F04-9656-2DE67BB92B56}"/>
    <cellStyle name="출력 3 5 2 4" xfId="8798" xr:uid="{A922C1B4-104E-4B59-A390-1EF059F6B17A}"/>
    <cellStyle name="출력 3 5 3" xfId="7825" xr:uid="{0F2D6924-395B-4C5C-8232-D5E65205DA48}"/>
    <cellStyle name="출력 3 5 3 2" xfId="7826" xr:uid="{45EEDF10-B8D0-40A6-9176-7503C180AE7A}"/>
    <cellStyle name="출력 3 5 3 2 2" xfId="7827" xr:uid="{3048341B-2B08-469A-9296-4732FB37FD5A}"/>
    <cellStyle name="출력 3 5 3 2 3" xfId="11144" xr:uid="{9A39E9ED-58B4-4584-BFC8-79EB254DE7FF}"/>
    <cellStyle name="출력 3 5 3 3" xfId="7828" xr:uid="{6BF4A715-BB6B-4725-A577-D8575F2EAA8B}"/>
    <cellStyle name="출력 3 5 3 4" xfId="9266" xr:uid="{FEF4ACEA-52CD-4186-8107-70A4012664A7}"/>
    <cellStyle name="출력 3 5 4" xfId="7829" xr:uid="{1B3BA507-8F1A-4453-B516-147EA269A3B2}"/>
    <cellStyle name="출력 3 5 4 2" xfId="7830" xr:uid="{A0FC45AB-1E05-42C5-995D-C17FFB58D30F}"/>
    <cellStyle name="출력 3 5 4 2 2" xfId="7831" xr:uid="{98AFA350-A5AE-46E3-9B3F-1BE1C0CB8343}"/>
    <cellStyle name="출력 3 5 4 2 3" xfId="11614" xr:uid="{A4DA088A-572A-4F4F-B9CB-DC645F2B106B}"/>
    <cellStyle name="출력 3 5 4 3" xfId="7832" xr:uid="{E6854209-DA95-4DA4-B4EE-57BD34242FF9}"/>
    <cellStyle name="출력 3 5 4 4" xfId="9740" xr:uid="{A7A8B9EE-2B0C-4685-BF3A-FD40FB7CA84B}"/>
    <cellStyle name="출력 3 5 5" xfId="7833" xr:uid="{5BD22C9F-CE14-491C-8214-AFD0671DE4BE}"/>
    <cellStyle name="출력 3 5 5 2" xfId="7834" xr:uid="{5B33DC84-3D92-4A00-9383-53D02D658B63}"/>
    <cellStyle name="출력 3 5 5 3" xfId="10208" xr:uid="{207DC793-BAA3-4E43-B07D-77E3BA46824B}"/>
    <cellStyle name="출력 3 5 6" xfId="8229" xr:uid="{E7C94080-9516-4F40-961C-BDD3BCB38C30}"/>
    <cellStyle name="출력 3 6" xfId="7835" xr:uid="{E184A34E-0AEA-4707-A312-F88C30BF25F4}"/>
    <cellStyle name="출력 3 6 2" xfId="7836" xr:uid="{3B18790B-0485-4292-8E71-42AEAB5E8C69}"/>
    <cellStyle name="출력 3 6 2 2" xfId="7837" xr:uid="{763F8C97-3B40-47DC-9F00-813AFE53A116}"/>
    <cellStyle name="출력 3 6 2 3" xfId="10665" xr:uid="{B284AD39-56FD-42E9-A4E3-9B4B7D900750}"/>
    <cellStyle name="출력 3 6 3" xfId="7838" xr:uid="{D78D3450-4204-4266-9818-6B7B7F18D526}"/>
    <cellStyle name="출력 3 6 4" xfId="8787" xr:uid="{AA6C1046-B080-4929-95DB-B6F620A6CBA8}"/>
    <cellStyle name="출력 3 7" xfId="7839" xr:uid="{645FE5A6-4A68-4ED1-9C9D-2CCD652FFC2A}"/>
    <cellStyle name="출력 3 7 2" xfId="7840" xr:uid="{220D48AA-C30C-40B2-8D31-9876A48BAFF0}"/>
    <cellStyle name="출력 3 7 2 2" xfId="7841" xr:uid="{5AD1B940-9E17-4877-9807-4FB359C70AD5}"/>
    <cellStyle name="출력 3 7 2 3" xfId="11133" xr:uid="{CFB2A02B-C2DF-46D5-AF1D-7DC2A3F3C038}"/>
    <cellStyle name="출력 3 7 3" xfId="7842" xr:uid="{F1525356-3BF8-45B7-8192-910E3C6598C3}"/>
    <cellStyle name="출력 3 7 4" xfId="9255" xr:uid="{340E5470-6C04-44A5-95E1-4EBE540B5CAC}"/>
    <cellStyle name="출력 3 8" xfId="7843" xr:uid="{3FA34374-C6C0-4FC4-87C5-0E195AEA340C}"/>
    <cellStyle name="출력 3 8 2" xfId="7844" xr:uid="{5807C6ED-9FFD-411C-9EC8-623B20DBE01F}"/>
    <cellStyle name="출력 3 8 2 2" xfId="7845" xr:uid="{56EC3D4E-0AD3-4484-9907-75AC22EC3C80}"/>
    <cellStyle name="출력 3 8 2 3" xfId="11189" xr:uid="{73399525-26A9-481E-9F7C-E454EEB3B842}"/>
    <cellStyle name="출력 3 8 3" xfId="7846" xr:uid="{31B50AA2-5361-4372-9A1B-982534402C73}"/>
    <cellStyle name="출력 3 8 4" xfId="9315" xr:uid="{435B301D-7473-4F76-AEA9-74BF8420BBB6}"/>
    <cellStyle name="출력 3 9" xfId="7847" xr:uid="{66683314-249D-4050-AA8A-1E4796FDB9E2}"/>
    <cellStyle name="출력 3 9 2" xfId="7848" xr:uid="{2D1062D0-480F-4366-BD41-78F71526443C}"/>
    <cellStyle name="출력 3 9 3" xfId="10197" xr:uid="{3C59EC1F-F834-4F24-846E-6E65FED6F518}"/>
    <cellStyle name="출력 4" xfId="7849" xr:uid="{DF458AD5-5C5D-4C07-8603-7509A7807E01}"/>
    <cellStyle name="출력 4 2" xfId="7850" xr:uid="{97EB9A35-74F5-497A-B09F-D202CC9C8548}"/>
    <cellStyle name="출력 4 2 2" xfId="7851" xr:uid="{CD9CBF91-3D42-4879-87F6-3E38275E3675}"/>
    <cellStyle name="출력 4 2 2 2" xfId="7852" xr:uid="{7D2DE439-3C23-49E3-B3F2-5928BCFA23A1}"/>
    <cellStyle name="출력 4 2 2 2 2" xfId="7853" xr:uid="{87231C71-AFFD-4BA5-89BE-B82BBA73C204}"/>
    <cellStyle name="출력 4 2 2 2 2 2" xfId="7854" xr:uid="{489A4176-C32A-4508-B67A-D6BC5DB90A22}"/>
    <cellStyle name="출력 4 2 2 2 2 3" xfId="10679" xr:uid="{855A119A-E1AA-477B-98B5-741BD9155D31}"/>
    <cellStyle name="출력 4 2 2 2 3" xfId="7855" xr:uid="{31B62239-77E5-4A2B-ACDC-F6B192C9A1E6}"/>
    <cellStyle name="출력 4 2 2 2 4" xfId="8801" xr:uid="{D42EC9C1-3017-47FA-A6CA-80868F23A46F}"/>
    <cellStyle name="출력 4 2 2 3" xfId="7856" xr:uid="{61361068-8084-433F-9997-103D70BEC1CB}"/>
    <cellStyle name="출력 4 2 2 3 2" xfId="7857" xr:uid="{9C403261-FE9D-4E75-AEA3-3EADBE12B703}"/>
    <cellStyle name="출력 4 2 2 3 2 2" xfId="7858" xr:uid="{7E2DD778-BA9F-4511-80E1-A47581855A8A}"/>
    <cellStyle name="출력 4 2 2 3 2 3" xfId="11147" xr:uid="{770F576C-7934-48DD-B0A1-BE48AD620C83}"/>
    <cellStyle name="출력 4 2 2 3 3" xfId="7859" xr:uid="{E77BF0CE-8750-4962-AA70-C7ADBA44CBED}"/>
    <cellStyle name="출력 4 2 2 3 4" xfId="9269" xr:uid="{85F336D0-01FE-42A3-9D2A-35DF7D5DD6AB}"/>
    <cellStyle name="출력 4 2 2 4" xfId="7860" xr:uid="{46AB6BE4-FBC9-4CC2-80AD-F75B0F967D5A}"/>
    <cellStyle name="출력 4 2 2 4 2" xfId="7861" xr:uid="{5A536EC1-D9E6-40C5-B026-0C544D17A0D6}"/>
    <cellStyle name="출력 4 2 2 4 2 2" xfId="7862" xr:uid="{C9C5ADBC-2366-45AA-BF90-6951ADC1DA0F}"/>
    <cellStyle name="출력 4 2 2 4 2 3" xfId="11615" xr:uid="{125DD313-02E2-4C13-B050-8BBB11E146D5}"/>
    <cellStyle name="출력 4 2 2 4 3" xfId="7863" xr:uid="{D29590A4-AE33-4795-916B-434F57CB439B}"/>
    <cellStyle name="출력 4 2 2 4 4" xfId="9741" xr:uid="{2D9D9FB6-1D7B-4176-9A98-3A7B0114111F}"/>
    <cellStyle name="출력 4 2 2 5" xfId="7864" xr:uid="{DF9E8EC7-5A77-4641-9235-63ECA12F0A34}"/>
    <cellStyle name="출력 4 2 2 5 2" xfId="7865" xr:uid="{F42E9667-0846-4BE2-8B65-818C3B269A43}"/>
    <cellStyle name="출력 4 2 2 5 3" xfId="10211" xr:uid="{95EFB605-A16A-4F1A-BBA1-FE59B1C7159F}"/>
    <cellStyle name="출력 4 2 2 6" xfId="8232" xr:uid="{42AF35E0-F6B0-4037-BF93-96AA6A5A7E9D}"/>
    <cellStyle name="출력 4 2 3" xfId="7866" xr:uid="{8804C2CD-DF0C-4580-B0E1-1DD9192C7EF2}"/>
    <cellStyle name="출력 4 2 3 2" xfId="7867" xr:uid="{31641DAC-71B9-4506-8B17-62DBA47DBEF0}"/>
    <cellStyle name="출력 4 2 3 2 2" xfId="7868" xr:uid="{3E4AE198-0990-4D17-8C69-3150426083D7}"/>
    <cellStyle name="출력 4 2 3 2 2 2" xfId="7869" xr:uid="{06626E02-FC31-4EFD-92A1-045223649D4C}"/>
    <cellStyle name="출력 4 2 3 2 2 3" xfId="10680" xr:uid="{5D65C080-B0CB-4156-9129-858898A54F60}"/>
    <cellStyle name="출력 4 2 3 2 3" xfId="7870" xr:uid="{801D0983-A288-4A04-AE17-1B65B328F874}"/>
    <cellStyle name="출력 4 2 3 2 4" xfId="8802" xr:uid="{3875D61F-893A-4416-9B13-E94372EE4495}"/>
    <cellStyle name="출력 4 2 3 3" xfId="7871" xr:uid="{A9CBE3A1-3EC9-48BD-9F5F-4AFE0232F460}"/>
    <cellStyle name="출력 4 2 3 3 2" xfId="7872" xr:uid="{BACC38C1-61DD-41DA-8D79-1ED4BEEC3F09}"/>
    <cellStyle name="출력 4 2 3 3 2 2" xfId="7873" xr:uid="{3C23C73D-2EFF-40A9-8795-B834ED259363}"/>
    <cellStyle name="출력 4 2 3 3 2 3" xfId="11148" xr:uid="{00553679-D1F8-4000-A2A0-8722F114EE6F}"/>
    <cellStyle name="출력 4 2 3 3 3" xfId="7874" xr:uid="{262B9B20-39AE-4246-897F-50DF2A9FC8CE}"/>
    <cellStyle name="출력 4 2 3 3 4" xfId="9270" xr:uid="{9947FE8B-ED7A-43BD-AAF5-4B905BA7903D}"/>
    <cellStyle name="출력 4 2 3 4" xfId="7875" xr:uid="{7B1D8FEE-2D86-4B57-9C3C-FB1F2061C57F}"/>
    <cellStyle name="출력 4 2 3 4 2" xfId="7876" xr:uid="{0E08F035-8FBC-438A-A2FB-0DE44CCF3C93}"/>
    <cellStyle name="출력 4 2 3 4 2 2" xfId="7877" xr:uid="{D66BA471-D597-4244-A8B1-8289F1003E9C}"/>
    <cellStyle name="출력 4 2 3 4 2 3" xfId="11616" xr:uid="{B2AB0DEB-833C-4289-9AD9-62D533CA73AE}"/>
    <cellStyle name="출력 4 2 3 4 3" xfId="7878" xr:uid="{CBAD6513-F513-4719-9831-50F1DDCBB22D}"/>
    <cellStyle name="출력 4 2 3 4 4" xfId="9742" xr:uid="{33535A9F-4BDF-4333-8089-019918FBD308}"/>
    <cellStyle name="출력 4 2 3 5" xfId="7879" xr:uid="{78922D91-43B9-42DF-977C-64C4F981EF5C}"/>
    <cellStyle name="출력 4 2 3 5 2" xfId="7880" xr:uid="{22F9E1BA-6775-4860-85E9-EFA30D96CF0D}"/>
    <cellStyle name="출력 4 2 3 5 3" xfId="10212" xr:uid="{766FF660-39F3-42B7-AE2F-606637D828B1}"/>
    <cellStyle name="출력 4 2 3 6" xfId="8233" xr:uid="{9EAFAC40-BA1C-4046-AF8E-019BFFAA8181}"/>
    <cellStyle name="출력 4 2 4" xfId="7881" xr:uid="{A17D7E8D-55DA-407D-A3CA-A4C5E2FD9EDA}"/>
    <cellStyle name="출력 4 2 4 2" xfId="7882" xr:uid="{C4EC134F-0EEE-43FE-B67A-6FAF60C06CF5}"/>
    <cellStyle name="출력 4 2 4 2 2" xfId="7883" xr:uid="{5BE2A7D6-A172-4A6C-8462-DC0034B74D93}"/>
    <cellStyle name="출력 4 2 4 2 3" xfId="10678" xr:uid="{F3BA417D-AB3B-437B-958C-49B99B09EF7A}"/>
    <cellStyle name="출력 4 2 4 3" xfId="7884" xr:uid="{74ED450F-B8B4-4F67-9B8D-17544C66F9A1}"/>
    <cellStyle name="출력 4 2 4 4" xfId="8800" xr:uid="{7709483E-C47D-42E4-97C1-27E42A2935F5}"/>
    <cellStyle name="출력 4 2 5" xfId="7885" xr:uid="{CE11CD6B-F82A-4FEC-B60E-103B95BAF774}"/>
    <cellStyle name="출력 4 2 5 2" xfId="7886" xr:uid="{E9CC1CEA-D490-44A9-8FAD-A7CF5823FA86}"/>
    <cellStyle name="출력 4 2 5 2 2" xfId="7887" xr:uid="{E8356316-67AA-49AE-BC19-DE19B89992BA}"/>
    <cellStyle name="출력 4 2 5 2 3" xfId="11146" xr:uid="{92DDDA94-6138-4C39-9803-C5649311C880}"/>
    <cellStyle name="출력 4 2 5 3" xfId="7888" xr:uid="{75FF0585-1F65-49A7-B869-9B75775AC3FA}"/>
    <cellStyle name="출력 4 2 5 4" xfId="9268" xr:uid="{ED9EC1E3-A4AE-413F-BA71-6AF98CB2D654}"/>
    <cellStyle name="출력 4 2 6" xfId="7889" xr:uid="{04D4004A-B0A9-47ED-BFCA-3C059363F02B}"/>
    <cellStyle name="출력 4 2 6 2" xfId="7890" xr:uid="{16589DE6-7973-4F1B-960F-1985FBB5AD11}"/>
    <cellStyle name="출력 4 2 6 2 2" xfId="7891" xr:uid="{25CC4C3D-D474-4F89-8428-A3C3E0FFCCCE}"/>
    <cellStyle name="출력 4 2 6 2 3" xfId="11306" xr:uid="{41224ADB-9054-4BA9-A7A8-1A6DED580E13}"/>
    <cellStyle name="출력 4 2 6 3" xfId="7892" xr:uid="{FF616B1A-3AC2-4BCA-9601-5D9902ECC920}"/>
    <cellStyle name="출력 4 2 6 4" xfId="9432" xr:uid="{0394E7F8-A012-468E-B247-37F3671E1A6D}"/>
    <cellStyle name="출력 4 2 7" xfId="7893" xr:uid="{92827F34-E9A9-4DA5-ABCF-F18207EBF28D}"/>
    <cellStyle name="출력 4 2 7 2" xfId="7894" xr:uid="{7FE0A12F-BEE9-4FF2-AA5E-052B57A0DF4D}"/>
    <cellStyle name="출력 4 2 7 3" xfId="10210" xr:uid="{A1BB828B-E46B-4024-B38E-002E6D77CAC2}"/>
    <cellStyle name="출력 4 2 8" xfId="8231" xr:uid="{A042EDEB-373D-4558-992A-A3A7799EB1E5}"/>
    <cellStyle name="출력 4 3" xfId="7895" xr:uid="{8DEB73FB-625B-43EB-82D8-64BF34AEA6F1}"/>
    <cellStyle name="출력 4 3 2" xfId="7896" xr:uid="{6866107E-53C3-4B6C-84F7-91079D1D8139}"/>
    <cellStyle name="출력 4 3 2 2" xfId="7897" xr:uid="{2F19D67F-0226-4D9E-955E-DEA9315A4F08}"/>
    <cellStyle name="출력 4 3 2 2 2" xfId="7898" xr:uid="{1E2A02F3-0903-4C67-951F-CBEAEF3D4F67}"/>
    <cellStyle name="출력 4 3 2 2 3" xfId="10681" xr:uid="{2D00947C-6025-4198-AABE-DFA9E616E584}"/>
    <cellStyle name="출력 4 3 2 3" xfId="7899" xr:uid="{C3EA6E6E-0C8E-4FAE-87F6-08E939810321}"/>
    <cellStyle name="출력 4 3 2 4" xfId="8803" xr:uid="{39E864DC-A289-4A13-AECC-48C5E66C7152}"/>
    <cellStyle name="출력 4 3 3" xfId="7900" xr:uid="{28F1F57F-65B0-4D36-82ED-43C8E04AE091}"/>
    <cellStyle name="출력 4 3 3 2" xfId="7901" xr:uid="{CD611972-1AA3-4FF7-8FE7-880B35A675C8}"/>
    <cellStyle name="출력 4 3 3 2 2" xfId="7902" xr:uid="{2A1825D1-62CF-42A0-A962-09A352369EA4}"/>
    <cellStyle name="출력 4 3 3 2 3" xfId="11149" xr:uid="{F8BFD975-390E-48B4-879B-20CF6DF95064}"/>
    <cellStyle name="출력 4 3 3 3" xfId="7903" xr:uid="{788D12B4-7AB7-448E-A617-51A8187836F4}"/>
    <cellStyle name="출력 4 3 3 4" xfId="9271" xr:uid="{EA546860-159A-4486-9044-51C1569A71DF}"/>
    <cellStyle name="출력 4 3 4" xfId="7904" xr:uid="{C5BAF007-9519-4949-B223-CEED2FDAC059}"/>
    <cellStyle name="출력 4 3 4 2" xfId="7905" xr:uid="{392A4EFF-FAE6-4BAD-8FFE-70D21E61627D}"/>
    <cellStyle name="출력 4 3 4 2 2" xfId="7906" xr:uid="{ADCC7962-50CD-477D-8A19-9042488A6141}"/>
    <cellStyle name="출력 4 3 4 2 3" xfId="11617" xr:uid="{6F33C59C-665F-4FB1-A765-E046F2526EA6}"/>
    <cellStyle name="출력 4 3 4 3" xfId="7907" xr:uid="{3B1A9BD8-A774-44A3-9164-9B667D3D2DB9}"/>
    <cellStyle name="출력 4 3 4 4" xfId="9743" xr:uid="{FC21D61D-6FE3-4C46-BEE4-069A95F4B4FE}"/>
    <cellStyle name="출력 4 3 5" xfId="7908" xr:uid="{DB304248-472A-417D-A8C1-86EAE9901E7A}"/>
    <cellStyle name="출력 4 3 5 2" xfId="7909" xr:uid="{5CD2987A-99A9-46CC-A7F9-D8F042803801}"/>
    <cellStyle name="출력 4 3 5 3" xfId="10213" xr:uid="{0F5AD86A-4554-4DA5-8741-DD4DF9EE7C85}"/>
    <cellStyle name="출력 4 3 6" xfId="8234" xr:uid="{4A33E291-13FE-49E5-92B8-6E5F18F3A4AD}"/>
    <cellStyle name="출력 4 4" xfId="7910" xr:uid="{31E92A23-2782-40EF-9847-3E77421BE15E}"/>
    <cellStyle name="출력 4 4 2" xfId="7911" xr:uid="{5C6C2B5D-0B1F-477C-ACBE-75FA68E431B9}"/>
    <cellStyle name="출력 4 4 2 2" xfId="7912" xr:uid="{C0C7FF18-2BCD-4B1B-B9CE-72B6F9F569C4}"/>
    <cellStyle name="출력 4 4 2 2 2" xfId="7913" xr:uid="{A4604DAD-2E68-40FD-80E2-6A2D97C799AE}"/>
    <cellStyle name="출력 4 4 2 2 3" xfId="10682" xr:uid="{CCE73A5C-3901-42F3-9045-A9E3A59C6DFC}"/>
    <cellStyle name="출력 4 4 2 3" xfId="7914" xr:uid="{944A6CA9-FADD-4961-A389-BDD52C201A1F}"/>
    <cellStyle name="출력 4 4 2 4" xfId="8804" xr:uid="{0336B60D-04C4-4653-BE72-5EC52D3B8AC8}"/>
    <cellStyle name="출력 4 4 3" xfId="7915" xr:uid="{73C1B747-B66D-45C3-A27B-DE0F80FD688A}"/>
    <cellStyle name="출력 4 4 3 2" xfId="7916" xr:uid="{E9B98EED-1C70-48D9-AA4F-1E7B021FB4D3}"/>
    <cellStyle name="출력 4 4 3 2 2" xfId="7917" xr:uid="{DD73B084-F1F3-46F1-9182-9622B5FE781F}"/>
    <cellStyle name="출력 4 4 3 2 3" xfId="11150" xr:uid="{1DEEE40C-0235-4557-BD96-70DB407F975E}"/>
    <cellStyle name="출력 4 4 3 3" xfId="7918" xr:uid="{101A6013-CB94-4B12-A87D-2A0D7587D035}"/>
    <cellStyle name="출력 4 4 3 4" xfId="9272" xr:uid="{7949447A-7183-40FD-A2C9-E76128B8DE63}"/>
    <cellStyle name="출력 4 4 4" xfId="7919" xr:uid="{FB80EE31-1C68-4315-AC56-DA6757883709}"/>
    <cellStyle name="출력 4 4 4 2" xfId="7920" xr:uid="{20D4B894-B7C6-4CF9-91F9-C3F7D5043448}"/>
    <cellStyle name="출력 4 4 4 2 2" xfId="7921" xr:uid="{7F30734F-6802-4A9A-977D-71AD53A322E9}"/>
    <cellStyle name="출력 4 4 4 2 3" xfId="11618" xr:uid="{B24294A5-D0B7-4082-802D-E3B8748B3326}"/>
    <cellStyle name="출력 4 4 4 3" xfId="7922" xr:uid="{E90E6C19-4734-42F6-BC90-13FE245EC208}"/>
    <cellStyle name="출력 4 4 4 4" xfId="9744" xr:uid="{E10CAFC5-7E28-4E40-880C-F4C2D23C0093}"/>
    <cellStyle name="출력 4 4 5" xfId="7923" xr:uid="{5C3BD9A8-01CF-40CE-88F2-121B573B40DA}"/>
    <cellStyle name="출력 4 4 5 2" xfId="7924" xr:uid="{5FB64A6D-AA27-49AA-B551-F6DCBF23A5E3}"/>
    <cellStyle name="출력 4 4 5 3" xfId="10214" xr:uid="{9C00DE05-2057-43B5-9CB4-AE6558FFE643}"/>
    <cellStyle name="출력 4 4 6" xfId="8235" xr:uid="{053A56A1-9189-4C71-8F11-2BBE5E22BF5E}"/>
    <cellStyle name="출력 4 5" xfId="7925" xr:uid="{492FE42F-B361-48B0-A1D8-79F085121ABA}"/>
    <cellStyle name="출력 4 5 2" xfId="7926" xr:uid="{AA3F7AE3-ACAB-4DE9-885C-9D14CD3F9512}"/>
    <cellStyle name="출력 4 5 2 2" xfId="7927" xr:uid="{29F4C267-8C35-4804-8408-6DFED7057681}"/>
    <cellStyle name="출력 4 5 2 3" xfId="10677" xr:uid="{79E33F3E-5A67-4BA6-8B95-F5476A73F634}"/>
    <cellStyle name="출력 4 5 3" xfId="7928" xr:uid="{691C1868-54E6-4205-9FEA-308ACD152E0F}"/>
    <cellStyle name="출력 4 5 4" xfId="8799" xr:uid="{29D35546-2E54-4A7A-B268-0302502F47F8}"/>
    <cellStyle name="출력 4 6" xfId="7929" xr:uid="{6204B1DA-6300-455E-9DEF-0B33E63A6939}"/>
    <cellStyle name="출력 4 6 2" xfId="7930" xr:uid="{1EAC7BAF-7E2C-43C7-97EC-5A3A4FCB374B}"/>
    <cellStyle name="출력 4 6 2 2" xfId="7931" xr:uid="{EF3D2B6D-752E-4AC6-A771-FBFB66EFD6A4}"/>
    <cellStyle name="출력 4 6 2 3" xfId="11145" xr:uid="{FEBCC03C-E04C-40A4-81C0-71E16759F593}"/>
    <cellStyle name="출력 4 6 3" xfId="7932" xr:uid="{9517C3FC-CBE1-4FFB-9A38-2DD93FB5D4E6}"/>
    <cellStyle name="출력 4 6 4" xfId="9267" xr:uid="{E332256D-E548-4C94-BEFD-F7489E509162}"/>
    <cellStyle name="출력 4 7" xfId="7933" xr:uid="{C2CB00FE-506C-432E-82A5-202FCD4CBE96}"/>
    <cellStyle name="출력 4 7 2" xfId="7934" xr:uid="{91703F17-518E-4B06-B158-0FA1735A377B}"/>
    <cellStyle name="출력 4 7 2 2" xfId="7935" xr:uid="{1E7850AD-FA46-4791-B0DC-E32A3C4AB6E5}"/>
    <cellStyle name="출력 4 7 2 3" xfId="11194" xr:uid="{1F7E43FE-C9FE-487C-85F2-A381CC7918D4}"/>
    <cellStyle name="출력 4 7 3" xfId="7936" xr:uid="{C09EC84C-2C82-456A-A3EA-7D435CF6DFA5}"/>
    <cellStyle name="출력 4 7 4" xfId="9320" xr:uid="{A266CFDE-D480-4565-9BC8-39F6A3838F7B}"/>
    <cellStyle name="출력 4 8" xfId="7937" xr:uid="{EFF93933-BEC7-42B7-A60D-E3F0AB618D4D}"/>
    <cellStyle name="출력 4 8 2" xfId="7938" xr:uid="{0F5A94E9-12B2-41FC-BD9F-47F3BFBA5581}"/>
    <cellStyle name="출력 4 8 3" xfId="10209" xr:uid="{EC58FD2E-8895-416C-80B5-EC94EBDD8400}"/>
    <cellStyle name="출력 4 9" xfId="8230" xr:uid="{87CBE9C1-989D-4ED2-B7EE-CE61F9996A29}"/>
    <cellStyle name="출력 5" xfId="7939" xr:uid="{5BCC3768-9BBD-4D27-AEEE-22DEC67B9D75}"/>
    <cellStyle name="출력 5 2" xfId="7940" xr:uid="{DA541523-C802-4835-A67F-CF3C7E212B4B}"/>
    <cellStyle name="출력 5 3" xfId="9275" xr:uid="{F16308B0-F736-4FC7-8D03-8B2A6FC49F74}"/>
    <cellStyle name="출력 6" xfId="6678" xr:uid="{A2208680-41DF-47E6-836C-E99ED6F55FC4}"/>
    <cellStyle name="콤마 [0]_INQUIRY 영업추진 " xfId="88" xr:uid="{D1FF57EA-6379-4A41-8A2E-1BC6590E877F}"/>
    <cellStyle name="콤마_INQUIRY 영업추진 " xfId="89" xr:uid="{9131F154-15C7-4BCF-85C2-6523E6ABA26A}"/>
    <cellStyle name="표준" xfId="0" builtinId="0"/>
    <cellStyle name="표준 10" xfId="90" xr:uid="{74B2F7F8-532D-4268-8038-0B5AC4C59308}"/>
    <cellStyle name="표준 10 10" xfId="91" xr:uid="{FDE649A1-C4C8-4FA6-97F4-853DB36C3C60}"/>
    <cellStyle name="표준 10 11" xfId="92" xr:uid="{CE3EDE19-B71D-4AC9-A410-A5B846A1D257}"/>
    <cellStyle name="표준 10 12" xfId="93" xr:uid="{2677E7EE-17FA-44D4-BDF5-17CF8F688E23}"/>
    <cellStyle name="표준 10 13" xfId="94" xr:uid="{E04292EA-08EA-4E44-8EF3-7DFECEC55CA7}"/>
    <cellStyle name="표준 10 14" xfId="95" xr:uid="{4310BFDC-0EBB-4150-A390-4301CDE8086B}"/>
    <cellStyle name="표준 10 15" xfId="96" xr:uid="{9CDBF337-4B41-4030-BC5E-C9A4F3C10B81}"/>
    <cellStyle name="표준 10 2" xfId="97" xr:uid="{E5930897-A85C-4C78-9C8C-0D489393D5D3}"/>
    <cellStyle name="표준 10 2 10" xfId="98" xr:uid="{AA6C2A24-F1B8-48E6-B1AF-D048632B8F6E}"/>
    <cellStyle name="표준 10 2 11" xfId="99" xr:uid="{F5A41CCA-8225-4F67-9B6F-97B5909EB002}"/>
    <cellStyle name="표준 10 2 12" xfId="100" xr:uid="{C3C39BB0-3986-4008-9DEB-42D38F7DD6B7}"/>
    <cellStyle name="표준 10 2 13" xfId="101" xr:uid="{859CBE91-81ED-4548-A4B7-BA69329497B2}"/>
    <cellStyle name="표준 10 2 14" xfId="8236" xr:uid="{7FC5A77F-05CF-422F-9DA6-F5955B9585CD}"/>
    <cellStyle name="표준 10 2 2" xfId="102" xr:uid="{C146545A-BD49-4B29-90A4-57673C09CAF0}"/>
    <cellStyle name="표준 10 2 2 10" xfId="103" xr:uid="{700D91CB-2C89-460C-9C6D-67252C1DF627}"/>
    <cellStyle name="표준 10 2 2 11" xfId="104" xr:uid="{ABEB39BD-DE15-43B9-B777-047B3F9CCA6F}"/>
    <cellStyle name="표준 10 2 2 2" xfId="105" xr:uid="{5CF4419B-3F74-4B02-9A03-22596C32F100}"/>
    <cellStyle name="표준 10 2 2 3" xfId="106" xr:uid="{7E150B65-2D0B-407C-94F6-746AE3CBEF2A}"/>
    <cellStyle name="표준 10 2 2 4" xfId="107" xr:uid="{A819121D-2615-4975-9A56-581F003B855E}"/>
    <cellStyle name="표준 10 2 2 5" xfId="108" xr:uid="{18B477DF-9595-4D0C-ABF1-BA6F54E2342F}"/>
    <cellStyle name="표준 10 2 2 6" xfId="109" xr:uid="{148B0CB3-88D4-47A0-8F85-836727411FC6}"/>
    <cellStyle name="표준 10 2 2 7" xfId="110" xr:uid="{4B243226-C9C2-4DEA-8071-E3AE69B75CBF}"/>
    <cellStyle name="표준 10 2 2 8" xfId="111" xr:uid="{1D70A8AF-66C1-48DA-A862-C93B7DB302F6}"/>
    <cellStyle name="표준 10 2 2 9" xfId="112" xr:uid="{3B74255E-0783-4936-A865-E45456A1AB62}"/>
    <cellStyle name="표준 10 2 3" xfId="113" xr:uid="{210E3D82-14AE-44A7-8878-757BB7595CD2}"/>
    <cellStyle name="표준 10 2 3 10" xfId="114" xr:uid="{59D6386F-070F-4668-90D4-887E6E26D01E}"/>
    <cellStyle name="표준 10 2 3 11" xfId="115" xr:uid="{1DDDAF82-295D-49FC-A353-A6F7C80306F0}"/>
    <cellStyle name="표준 10 2 3 2" xfId="116" xr:uid="{86745265-9021-4ABD-A47E-38199D7483EE}"/>
    <cellStyle name="표준 10 2 3 3" xfId="117" xr:uid="{B09A58B6-1286-40B7-AEEA-A0BCB18F422C}"/>
    <cellStyle name="표준 10 2 3 4" xfId="118" xr:uid="{165C672C-F912-4AA9-B330-3483D428E454}"/>
    <cellStyle name="표준 10 2 3 5" xfId="119" xr:uid="{407B7AC0-2BA1-48C4-AC4C-B6B146E8E74C}"/>
    <cellStyle name="표준 10 2 3 6" xfId="120" xr:uid="{0628EB5B-F89B-481F-9E5C-826E6800097F}"/>
    <cellStyle name="표준 10 2 3 7" xfId="121" xr:uid="{B321120E-27F8-4A9A-84CA-7F5DF596D4E9}"/>
    <cellStyle name="표준 10 2 3 8" xfId="122" xr:uid="{6E8A31D2-40FB-4D96-9637-B6B484FEA26F}"/>
    <cellStyle name="표준 10 2 3 9" xfId="123" xr:uid="{396151E9-1DB7-44A1-9908-B07E953EEB05}"/>
    <cellStyle name="표준 10 2 4" xfId="124" xr:uid="{1B9EAF1C-80F5-4B8F-85E6-B277B0B31331}"/>
    <cellStyle name="표준 10 2 5" xfId="125" xr:uid="{55E213E2-4DE5-4649-8BEA-90BFCD685343}"/>
    <cellStyle name="표준 10 2 6" xfId="126" xr:uid="{E2775FA2-74F7-4454-9CC6-501CB98C3CED}"/>
    <cellStyle name="표준 10 2 7" xfId="127" xr:uid="{6EB6E5B0-8A77-433C-9E58-1B85219E883F}"/>
    <cellStyle name="표준 10 2 8" xfId="128" xr:uid="{C7BC6652-D765-442D-8FBE-A139667F2394}"/>
    <cellStyle name="표준 10 2 9" xfId="129" xr:uid="{A7E7F961-DCE4-426B-BCE6-95E462BF5A2B}"/>
    <cellStyle name="표준 10 3" xfId="130" xr:uid="{530B49D5-21C0-452C-8D04-1D7E04CC04A5}"/>
    <cellStyle name="표준 10 3 10" xfId="131" xr:uid="{EBA86AE0-F141-4F1A-A24C-BBE1DCACF2F0}"/>
    <cellStyle name="표준 10 3 11" xfId="132" xr:uid="{346D42BE-16DE-437D-A9EC-C150ED9BAE13}"/>
    <cellStyle name="표준 10 3 2" xfId="133" xr:uid="{F544B2CF-9D5C-48F0-A280-C19D310C61E4}"/>
    <cellStyle name="표준 10 3 3" xfId="134" xr:uid="{F23901F1-4A57-4389-9A9A-326245E0E2FD}"/>
    <cellStyle name="표준 10 3 4" xfId="135" xr:uid="{C2A077F0-B99A-4CBB-BDAA-737F5A42F270}"/>
    <cellStyle name="표준 10 3 5" xfId="136" xr:uid="{40235E85-3361-4575-9592-93D650BC4B99}"/>
    <cellStyle name="표준 10 3 6" xfId="137" xr:uid="{D6751FFB-27A7-4214-93B9-5A78D17882B0}"/>
    <cellStyle name="표준 10 3 7" xfId="138" xr:uid="{23A7C53D-9E70-4BBD-939B-55AB65A93084}"/>
    <cellStyle name="표준 10 3 8" xfId="139" xr:uid="{BF6BC40E-7D99-4CF7-B7AA-DDBCC7152C50}"/>
    <cellStyle name="표준 10 3 9" xfId="140" xr:uid="{9421597D-465F-433B-A122-2302634167E6}"/>
    <cellStyle name="표준 10 4" xfId="141" xr:uid="{1165BCFD-87BB-46F5-8EC7-DDC4F03C89E0}"/>
    <cellStyle name="표준 10 4 10" xfId="142" xr:uid="{D5B48FA7-0A5C-42ED-A487-E1C9FDAE279D}"/>
    <cellStyle name="표준 10 4 11" xfId="143" xr:uid="{E26F6FF3-88C1-4E31-9CF2-6C674A0991FC}"/>
    <cellStyle name="표준 10 4 2" xfId="144" xr:uid="{C6753FE9-818B-4D96-A18D-4665C4895E62}"/>
    <cellStyle name="표준 10 4 3" xfId="145" xr:uid="{17CD49A3-BDE7-4C0C-9412-DD6818CAE966}"/>
    <cellStyle name="표준 10 4 4" xfId="146" xr:uid="{BF52717B-60DA-41D3-9EB7-1D38C6EEB3AC}"/>
    <cellStyle name="표준 10 4 5" xfId="147" xr:uid="{4AEF5724-1C57-45D2-A687-0EC6706B8040}"/>
    <cellStyle name="표준 10 4 6" xfId="148" xr:uid="{8E207B2C-533B-4FFD-81C8-4EF5D426A84E}"/>
    <cellStyle name="표준 10 4 7" xfId="149" xr:uid="{4365585D-2A24-4941-8ED9-1C23CC6E5BE4}"/>
    <cellStyle name="표준 10 4 8" xfId="150" xr:uid="{0E284B4A-D720-4C51-A7A7-D833CF10683C}"/>
    <cellStyle name="표준 10 4 9" xfId="151" xr:uid="{9EC81DC0-12CF-468C-91E0-F1158E2C3293}"/>
    <cellStyle name="표준 10 5" xfId="152" xr:uid="{B95BDBA8-0109-4466-8BDF-C05E13DA0E23}"/>
    <cellStyle name="표준 10 6" xfId="153" xr:uid="{C006731F-ECD7-450F-838C-17C14145D3C2}"/>
    <cellStyle name="표준 10 7" xfId="154" xr:uid="{DA673840-7D06-4B6C-9814-F2059E583124}"/>
    <cellStyle name="표준 10 8" xfId="155" xr:uid="{A91D7E28-7FF6-4BB6-8278-66B2BA162463}"/>
    <cellStyle name="표준 10 9" xfId="156" xr:uid="{D0B02297-494A-4DC9-B285-81539E77D5CA}"/>
    <cellStyle name="표준 11" xfId="157" xr:uid="{11AFD734-FDA7-4FF5-87D3-D7DAF74DB915}"/>
    <cellStyle name="표준 11 10" xfId="158" xr:uid="{26B40D16-76AB-4AF6-BE4B-34216E2E5703}"/>
    <cellStyle name="표준 11 11" xfId="159" xr:uid="{7BEEE010-984C-48C8-8701-71595077DF6D}"/>
    <cellStyle name="표준 11 12" xfId="160" xr:uid="{3B78A8F4-B71A-4371-9F68-E14494787C3A}"/>
    <cellStyle name="표준 11 13" xfId="161" xr:uid="{B425773E-00A7-482B-A08E-AD39B93CD75E}"/>
    <cellStyle name="표준 11 14" xfId="162" xr:uid="{A8A49DB3-4B1D-47D7-833C-140A98F8B8E7}"/>
    <cellStyle name="표준 11 15" xfId="163" xr:uid="{4C3C8BD5-C176-4EED-951F-9B6815CFF76B}"/>
    <cellStyle name="표준 11 2" xfId="164" xr:uid="{FBCFDFBE-0051-418E-A78B-91EB49B3B0E9}"/>
    <cellStyle name="표준 11 2 10" xfId="165" xr:uid="{E55EE1E3-C79D-4C51-BA20-9609CB132802}"/>
    <cellStyle name="표준 11 2 11" xfId="166" xr:uid="{20AE9144-5D94-4EDA-9632-5C231B8707FA}"/>
    <cellStyle name="표준 11 2 2" xfId="167" xr:uid="{E96FC5BD-A5A8-4AA8-9645-DEE4D06A3B62}"/>
    <cellStyle name="표준 11 2 2 2" xfId="7941" xr:uid="{44AE2FA3-7EC6-4686-8B6D-F8EB4AB15C53}"/>
    <cellStyle name="표준 11 2 2 2 2" xfId="7942" xr:uid="{11111310-749F-4465-831E-3F7B528BCDDE}"/>
    <cellStyle name="표준 11 2 2 2 2 2" xfId="8241" xr:uid="{E938B82D-6502-4287-8A9E-096E48FF1A96}"/>
    <cellStyle name="표준 11 2 2 2 3" xfId="8240" xr:uid="{1346D2BB-2222-48C9-B11F-CC8EB8B390D2}"/>
    <cellStyle name="표준 11 2 2 3" xfId="7943" xr:uid="{8D488608-716D-408E-B385-C562DF6012DC}"/>
    <cellStyle name="표준 11 2 2 3 2" xfId="7944" xr:uid="{2DA08320-16DB-47A9-8D14-88E1C43B62EC}"/>
    <cellStyle name="표준 11 2 2 3 2 2" xfId="8243" xr:uid="{CAD180E1-4A99-47A8-ADEC-6DBA95B71A98}"/>
    <cellStyle name="표준 11 2 2 3 3" xfId="8242" xr:uid="{69CB1C96-587C-4224-8B1A-BFCD67893A76}"/>
    <cellStyle name="표준 11 2 2 4" xfId="7945" xr:uid="{20801F1E-ACCD-4D84-9C31-C1EF9909ED36}"/>
    <cellStyle name="표준 11 2 2 4 2" xfId="8244" xr:uid="{DD0C5677-D8FB-4E69-BE0D-2E4C04806803}"/>
    <cellStyle name="표준 11 2 2 5" xfId="8239" xr:uid="{8F0F5EB6-073D-4861-9784-5E1D0F9CDFE1}"/>
    <cellStyle name="표준 11 2 3" xfId="168" xr:uid="{4BFCF512-D9FE-47AC-90C2-D6A138A70AB4}"/>
    <cellStyle name="표준 11 2 3 2" xfId="7946" xr:uid="{0AC8C838-C213-436B-B6C0-5D96BD9DAE6C}"/>
    <cellStyle name="표준 11 2 3 2 2" xfId="8246" xr:uid="{FC72E921-7D8E-48B8-9CC3-516BEF52FB49}"/>
    <cellStyle name="표준 11 2 3 3" xfId="8245" xr:uid="{AFA7BD6A-7B28-4ECF-9803-2506F6480757}"/>
    <cellStyle name="표준 11 2 4" xfId="169" xr:uid="{710FD6B7-2186-44F2-B16F-D1BF0BBD7B8A}"/>
    <cellStyle name="표준 11 2 4 2" xfId="7947" xr:uid="{600ADB1E-EE1C-4C66-BC3E-D5395492B57E}"/>
    <cellStyle name="표준 11 2 4 2 2" xfId="8248" xr:uid="{94365ECD-1DC6-4040-9254-6A4DF84C931B}"/>
    <cellStyle name="표준 11 2 4 3" xfId="8247" xr:uid="{FFC013DF-FC2D-4577-B39A-F1D1103E3B37}"/>
    <cellStyle name="표준 11 2 5" xfId="170" xr:uid="{39C36D86-816A-43F8-883D-2ED1BF1B3E7B}"/>
    <cellStyle name="표준 11 2 5 2" xfId="8249" xr:uid="{56207B22-8714-4AD8-8C74-82B489EFE45C}"/>
    <cellStyle name="표준 11 2 6" xfId="171" xr:uid="{CD0B887C-0DFA-47C0-AD69-85CD4AEFA161}"/>
    <cellStyle name="표준 11 2 6 2" xfId="8238" xr:uid="{276C917A-8402-4484-9C3B-80ABCD961EBE}"/>
    <cellStyle name="표준 11 2 7" xfId="172" xr:uid="{5D4484ED-D7A4-404D-B358-EC344FDA3154}"/>
    <cellStyle name="표준 11 2 8" xfId="173" xr:uid="{8AB3A7F8-4576-462A-AE04-5DF67D177374}"/>
    <cellStyle name="표준 11 2 9" xfId="174" xr:uid="{F1BF22A7-0227-4516-9614-96A7310627F5}"/>
    <cellStyle name="표준 11 3" xfId="175" xr:uid="{9B566783-8C37-46ED-BDB3-A84CA6A423D8}"/>
    <cellStyle name="표준 11 3 2" xfId="7949" xr:uid="{9CB5C5BF-4397-4CDB-BF57-4FED0DAF8F2E}"/>
    <cellStyle name="표준 11 3 2 2" xfId="7950" xr:uid="{863B6424-B8D4-4B15-8AA9-9C76B5EBD0B1}"/>
    <cellStyle name="표준 11 3 2 2 2" xfId="8252" xr:uid="{0686C28C-7BED-47F5-B785-9339B1F7A558}"/>
    <cellStyle name="표준 11 3 2 3" xfId="8251" xr:uid="{446C80E1-1FE5-44E3-9FE8-CA3436D532ED}"/>
    <cellStyle name="표준 11 3 3" xfId="7951" xr:uid="{BABA41BB-3AC7-4194-9266-8E9D38B876E2}"/>
    <cellStyle name="표준 11 3 3 2" xfId="7952" xr:uid="{8B3A3E2A-35E4-4D3D-A2F8-C05DA16F37A6}"/>
    <cellStyle name="표준 11 3 3 2 2" xfId="8254" xr:uid="{B83C5B9F-FCA3-408C-B182-ED6D70595432}"/>
    <cellStyle name="표준 11 3 3 3" xfId="8253" xr:uid="{F9BD71A1-44F0-4622-9C6D-2B834B6EEFDD}"/>
    <cellStyle name="표준 11 3 4" xfId="7953" xr:uid="{A027F2FE-693B-48B8-99C0-1B8BBCECA930}"/>
    <cellStyle name="표준 11 3 4 2" xfId="8255" xr:uid="{0D88ACA0-1DF8-4907-8F3A-E043B55C0BC4}"/>
    <cellStyle name="표준 11 3 5" xfId="8250" xr:uid="{ED36590B-237A-45F6-92C3-DCE9A1D45481}"/>
    <cellStyle name="표준 11 3 6" xfId="11620" xr:uid="{0D5FAAED-2389-47E6-83ED-8E62290BDABB}"/>
    <cellStyle name="표준 11 3 7" xfId="7948" xr:uid="{34447643-BA36-4A3B-8350-A8B70400E65B}"/>
    <cellStyle name="표준 11 4" xfId="176" xr:uid="{4B8029C8-E0C9-4AD6-AD68-2F163E632A38}"/>
    <cellStyle name="표준 11 4 2" xfId="7955" xr:uid="{8E0EE798-14DC-4680-8031-83B44EC8F762}"/>
    <cellStyle name="표준 11 4 2 2" xfId="8257" xr:uid="{023BB6DD-3DB4-4EB9-A942-492E25665849}"/>
    <cellStyle name="표준 11 4 3" xfId="8256" xr:uid="{489CCA99-F3ED-452C-9D7B-8760BD03BDF8}"/>
    <cellStyle name="표준 11 4 4" xfId="7954" xr:uid="{76048B12-8436-4813-8E55-A4D4F1B44567}"/>
    <cellStyle name="표준 11 5" xfId="177" xr:uid="{D6BE604F-AA97-4773-B0EC-711E7EFE5F65}"/>
    <cellStyle name="표준 11 5 2" xfId="7956" xr:uid="{C1878DF9-05A6-42E6-8E70-C287E7F6E63D}"/>
    <cellStyle name="표준 11 5 2 2" xfId="8259" xr:uid="{96687CF5-B745-45C9-988D-61D5F7508265}"/>
    <cellStyle name="표준 11 5 3" xfId="8258" xr:uid="{39F44180-7ECC-41BF-811B-9E32A5906F24}"/>
    <cellStyle name="표준 11 6" xfId="178" xr:uid="{12BC5DFA-7067-4D30-8B1A-571479040B58}"/>
    <cellStyle name="표준 11 6 2" xfId="8260" xr:uid="{CB3B61DE-41D1-4DD2-8657-3CCFE063247D}"/>
    <cellStyle name="표준 11 7" xfId="179" xr:uid="{2F98761C-0605-4E8F-B27F-152C6540E951}"/>
    <cellStyle name="표준 11 7 2" xfId="8237" xr:uid="{6F8D2377-CA16-46BF-8DAA-23B34E3994CD}"/>
    <cellStyle name="표준 11 8" xfId="180" xr:uid="{3244A408-A47A-4F1F-BB6B-F68627E66801}"/>
    <cellStyle name="표준 11 9" xfId="181" xr:uid="{BCD7BA3E-D89A-49CF-8458-3737A8C24255}"/>
    <cellStyle name="표준 12" xfId="182" xr:uid="{9A9AE33D-C4EE-4B17-A495-EDF73AE2B8FA}"/>
    <cellStyle name="표준 12 10" xfId="183" xr:uid="{3E40426A-9B4C-4174-9D98-117736F21645}"/>
    <cellStyle name="표준 12 11" xfId="184" xr:uid="{1BB84A8C-4BAF-4C23-B2F0-CEAE269EA04C}"/>
    <cellStyle name="표준 12 12" xfId="185" xr:uid="{D540ACD8-CA2E-4037-94A3-3E8400A2B7AE}"/>
    <cellStyle name="표준 12 13" xfId="186" xr:uid="{189C5DB8-43E3-4CE7-A392-5EC9FB8B88C2}"/>
    <cellStyle name="표준 12 14" xfId="187" xr:uid="{382B65CA-4FB0-40C8-85CE-7AEEAB55307C}"/>
    <cellStyle name="표준 12 2" xfId="188" xr:uid="{E27C0C50-63BC-43BF-AA97-8125F3E1E6FB}"/>
    <cellStyle name="표준 12 2 10" xfId="189" xr:uid="{9A033CF0-23FA-41F6-8DF6-8F6D398AE448}"/>
    <cellStyle name="표준 12 2 11" xfId="190" xr:uid="{F226C139-1D21-4E11-8AC2-9259F493ADD1}"/>
    <cellStyle name="표준 12 2 12" xfId="191" xr:uid="{B84FB5E7-486D-41D4-8CA3-382954635688}"/>
    <cellStyle name="표준 12 2 13" xfId="8261" xr:uid="{EA44C0A4-1BB9-425A-914F-68FEE8D51C02}"/>
    <cellStyle name="표준 12 2 2" xfId="192" xr:uid="{37F18399-0C25-48D1-9939-09D035AE77EB}"/>
    <cellStyle name="표준 12 2 2 2" xfId="193" xr:uid="{AE0C538F-0486-449C-BBE1-56E97B9D5B7B}"/>
    <cellStyle name="표준 12 2 3" xfId="194" xr:uid="{49F9A462-C880-472B-B551-2F0A378CFA1C}"/>
    <cellStyle name="표준 12 2 4" xfId="195" xr:uid="{B648E838-05C7-4170-8280-F48C6FDDA638}"/>
    <cellStyle name="표준 12 2 5" xfId="196" xr:uid="{1EDF589D-ECF4-47E1-96EB-166F56238514}"/>
    <cellStyle name="표준 12 2 6" xfId="197" xr:uid="{6D76A88C-0F28-4F37-B88A-49AB428B76F5}"/>
    <cellStyle name="표준 12 2 7" xfId="198" xr:uid="{2C649E1B-3414-4AAC-82AA-65A1DC2F33EE}"/>
    <cellStyle name="표준 12 2 8" xfId="199" xr:uid="{69C68066-3A75-47CF-8C64-84CF70DA8856}"/>
    <cellStyle name="표준 12 2 9" xfId="200" xr:uid="{B186EE6A-586C-4F48-B4F1-83B81DB485E3}"/>
    <cellStyle name="표준 12 3" xfId="201" xr:uid="{4E76B053-1933-4177-858D-EA504F7A707C}"/>
    <cellStyle name="표준 12 3 2" xfId="202" xr:uid="{5B1E57B5-0016-4A10-892E-B8E944F04B55}"/>
    <cellStyle name="표준 12 3 3" xfId="203" xr:uid="{E9AB9B02-A4E6-4634-A079-9A323725CF73}"/>
    <cellStyle name="표준 12 4" xfId="204" xr:uid="{44E96B2F-A5F8-4FF2-926A-84F706D79A31}"/>
    <cellStyle name="표준 12 4 2" xfId="205" xr:uid="{4441394C-D2E1-4F5A-B427-2E0252060D07}"/>
    <cellStyle name="표준 12 5" xfId="206" xr:uid="{F416FF26-840D-467A-A10A-A89D4F8CAA62}"/>
    <cellStyle name="표준 12 6" xfId="207" xr:uid="{EC17671C-9FDB-441B-AFD8-D3FF2D52AFF3}"/>
    <cellStyle name="표준 12 7" xfId="208" xr:uid="{E1E0504D-721F-4342-A304-1BD3B9353EEE}"/>
    <cellStyle name="표준 12 8" xfId="209" xr:uid="{352054CC-C682-45E7-B8F5-18DBB47578BD}"/>
    <cellStyle name="표준 12 9" xfId="210" xr:uid="{F6CE0580-6866-4436-A450-0FD8154A20A6}"/>
    <cellStyle name="표준 13" xfId="211" xr:uid="{E823E5F5-0C29-420E-9C77-4FC913E15E84}"/>
    <cellStyle name="표준 13 10" xfId="212" xr:uid="{215A2525-90F3-44E5-A3CC-6BBF2C867E27}"/>
    <cellStyle name="표준 13 11" xfId="213" xr:uid="{FC5FC6FF-49F1-4092-8564-0551CD7355A6}"/>
    <cellStyle name="표준 13 12" xfId="214" xr:uid="{7E6DC5E7-F792-4E27-B7E1-8329F404F113}"/>
    <cellStyle name="표준 13 13" xfId="215" xr:uid="{6C0A588F-29AC-41C5-BCD5-2460DDEF7AB7}"/>
    <cellStyle name="표준 13 14" xfId="216" xr:uid="{37C401BE-C9C6-4B23-A809-A8212816FED4}"/>
    <cellStyle name="표준 13 15" xfId="217" xr:uid="{6140381B-A5FD-454C-BCA8-5A1B571D1C22}"/>
    <cellStyle name="표준 13 2" xfId="218" xr:uid="{213B60BC-E358-4F5B-BED9-B883BD8D8A29}"/>
    <cellStyle name="표준 13 2 10" xfId="219" xr:uid="{EC959D32-095F-4791-A11A-05BB226DEE08}"/>
    <cellStyle name="표준 13 2 11" xfId="220" xr:uid="{44C64C6A-CC73-4391-A24B-03F017CE0BB8}"/>
    <cellStyle name="표준 13 2 2" xfId="221" xr:uid="{533940B2-A9D9-40B8-A759-E2F012D50716}"/>
    <cellStyle name="표준 13 2 2 2" xfId="8263" xr:uid="{B70DF3B9-1A11-43BA-95E8-C6C47D0FC97C}"/>
    <cellStyle name="표준 13 2 3" xfId="222" xr:uid="{506F2FD0-A2C9-4CF0-9C55-63DD347AF090}"/>
    <cellStyle name="표준 13 2 4" xfId="223" xr:uid="{F7D51316-EAC5-4AA9-8857-48930125AC1D}"/>
    <cellStyle name="표준 13 2 5" xfId="224" xr:uid="{21A63A2A-452A-4AA2-A935-5BA94C83A062}"/>
    <cellStyle name="표준 13 2 6" xfId="225" xr:uid="{15B3AA2E-C799-4711-A9F5-1A64AC51F48C}"/>
    <cellStyle name="표준 13 2 7" xfId="226" xr:uid="{E665A7EB-EBB5-48ED-8ECE-AD310801CCA3}"/>
    <cellStyle name="표준 13 2 8" xfId="227" xr:uid="{3AC62DF9-8778-4AB2-A69F-13C48A7DC2DB}"/>
    <cellStyle name="표준 13 2 9" xfId="228" xr:uid="{ED1B5878-5432-41B2-9821-197358170BA0}"/>
    <cellStyle name="표준 13 3" xfId="229" xr:uid="{E577AD3A-DB0F-4206-BB28-E0B353439EAB}"/>
    <cellStyle name="표준 13 3 10" xfId="230" xr:uid="{F58DB2D9-B549-44F1-A6B7-2F6022887406}"/>
    <cellStyle name="표준 13 3 11" xfId="231" xr:uid="{6EAE1461-37DF-4308-8725-0A507B884AB9}"/>
    <cellStyle name="표준 13 3 12" xfId="8262" xr:uid="{64B03556-DB62-49BA-9D86-4C4485292498}"/>
    <cellStyle name="표준 13 3 2" xfId="232" xr:uid="{6B7FBB34-FBB2-4C76-AB3F-BB013FB1A0F6}"/>
    <cellStyle name="표준 13 3 3" xfId="233" xr:uid="{F7905651-F45D-4217-8224-85ABC023ACB1}"/>
    <cellStyle name="표준 13 3 4" xfId="234" xr:uid="{56DF557A-AC8B-4B43-972E-164664D542BD}"/>
    <cellStyle name="표준 13 3 5" xfId="235" xr:uid="{BD86BB6E-F928-48E2-8C95-0EE75B03B100}"/>
    <cellStyle name="표준 13 3 6" xfId="236" xr:uid="{7D61CB64-6D50-4869-B4BF-2B168D2C4EE6}"/>
    <cellStyle name="표준 13 3 7" xfId="237" xr:uid="{C39F8E94-2BDC-437F-8541-6D5582CC0F14}"/>
    <cellStyle name="표준 13 3 8" xfId="238" xr:uid="{E3C9AC5A-7CED-4F94-A99D-B6EC23DA8651}"/>
    <cellStyle name="표준 13 3 9" xfId="239" xr:uid="{41207B5E-9CDD-4675-AE9E-45AE8A106ADA}"/>
    <cellStyle name="표준 13 4" xfId="240" xr:uid="{FFA74AED-74B8-4E5B-9103-884B5D5F304F}"/>
    <cellStyle name="표준 13 4 10" xfId="241" xr:uid="{F909352A-2003-4AD9-AAA9-B457372A3D8B}"/>
    <cellStyle name="표준 13 4 11" xfId="242" xr:uid="{34DB9618-1675-4B32-90FE-0295A0572311}"/>
    <cellStyle name="표준 13 4 2" xfId="243" xr:uid="{D0C8BE74-4697-4B36-BA57-45AE29E59E11}"/>
    <cellStyle name="표준 13 4 3" xfId="244" xr:uid="{0536F159-87A8-4028-AE83-35B3FF706117}"/>
    <cellStyle name="표준 13 4 4" xfId="245" xr:uid="{8E32E30A-8355-4BE3-B549-9F58FC90B66F}"/>
    <cellStyle name="표준 13 4 5" xfId="246" xr:uid="{8779F18C-7E05-4FFA-A0C1-B2F95196A35D}"/>
    <cellStyle name="표준 13 4 6" xfId="247" xr:uid="{D8949E15-98C5-4CCE-8A68-A790109F7885}"/>
    <cellStyle name="표준 13 4 7" xfId="248" xr:uid="{B44436CE-99A3-4B90-9F0C-E9B3BE43AC0C}"/>
    <cellStyle name="표준 13 4 8" xfId="249" xr:uid="{F6E296F0-2725-49E9-8DCB-69A869474BEF}"/>
    <cellStyle name="표준 13 4 9" xfId="250" xr:uid="{D316DC18-8972-49C3-B2ED-4E1C4916360A}"/>
    <cellStyle name="표준 13 5" xfId="251" xr:uid="{76B1E037-C94E-4929-9782-A8079E56D596}"/>
    <cellStyle name="표준 13 6" xfId="252" xr:uid="{32639A1B-99B5-44A2-9F1E-6B36C913045C}"/>
    <cellStyle name="표준 13 7" xfId="253" xr:uid="{6A7B2F55-8832-4F85-B7D7-44C405BF7893}"/>
    <cellStyle name="표준 13 8" xfId="254" xr:uid="{0D2E5621-0269-453D-B82A-9983F8419FCD}"/>
    <cellStyle name="표준 13 9" xfId="255" xr:uid="{9CBF3203-B0A6-4D20-8535-A32B543C55A0}"/>
    <cellStyle name="표준 14" xfId="256" xr:uid="{8F079598-DC7A-4287-B2B8-6159825504E9}"/>
    <cellStyle name="표준 14 10" xfId="257" xr:uid="{0530DAF8-8A95-4B9F-95EE-FB55D8B24BD9}"/>
    <cellStyle name="표준 14 11" xfId="258" xr:uid="{3C420254-5FAF-488D-ACE1-81695D316521}"/>
    <cellStyle name="표준 14 12" xfId="259" xr:uid="{CF1047B2-8236-4EE3-AFA2-5962B44135A4}"/>
    <cellStyle name="표준 14 13" xfId="260" xr:uid="{DC4A4E9F-6EF2-4039-BDC1-84DEC7EACA6F}"/>
    <cellStyle name="표준 14 14" xfId="261" xr:uid="{59583B3C-C455-4E11-BEE1-46A1BC3F6B5E}"/>
    <cellStyle name="표준 14 15" xfId="262" xr:uid="{10881764-13A1-45EE-AC03-578731C81B2A}"/>
    <cellStyle name="표준 14 2" xfId="263" xr:uid="{89D42AF8-4E52-48A8-9005-609266966947}"/>
    <cellStyle name="표준 14 2 10" xfId="264" xr:uid="{4CC3C23E-EA0C-473B-9DF6-4EED284B8160}"/>
    <cellStyle name="표준 14 2 11" xfId="265" xr:uid="{0B584FDB-A1C9-4E90-A3F9-756A48BF82B5}"/>
    <cellStyle name="표준 14 2 12" xfId="8264" xr:uid="{52885D04-3DA7-40BF-876C-D2A5BD8570D9}"/>
    <cellStyle name="표준 14 2 2" xfId="266" xr:uid="{452250E2-5A00-42F6-AF83-2B1292110BE0}"/>
    <cellStyle name="표준 14 2 3" xfId="267" xr:uid="{605C14C3-22E0-4CA8-B0DB-906E4DAD7146}"/>
    <cellStyle name="표준 14 2 4" xfId="268" xr:uid="{002A1DE5-6B13-43CE-BBA7-71FA6DB0166B}"/>
    <cellStyle name="표준 14 2 5" xfId="269" xr:uid="{CB60AFFF-B32A-41BD-8831-07D99DC8D664}"/>
    <cellStyle name="표준 14 2 6" xfId="270" xr:uid="{0F6BDEED-BA0A-4593-9D17-BFF166877B81}"/>
    <cellStyle name="표준 14 2 7" xfId="271" xr:uid="{5FF4EABD-7EFE-45AC-A196-7245B234CA76}"/>
    <cellStyle name="표준 14 2 8" xfId="272" xr:uid="{5F22762F-0C3B-4240-9C7B-CCCAD4DBBCFA}"/>
    <cellStyle name="표준 14 2 9" xfId="273" xr:uid="{AA6583C5-A1C8-4882-84BA-A3478015DBBD}"/>
    <cellStyle name="표준 14 3" xfId="274" xr:uid="{764763B7-95BC-4279-B6C2-9EF93E81F98D}"/>
    <cellStyle name="표준 14 4" xfId="275" xr:uid="{FAA5EF96-7733-4A3E-B55E-23683D8494C7}"/>
    <cellStyle name="표준 14 5" xfId="276" xr:uid="{8CCA69B6-3B33-4B05-9A37-7457D7364BFE}"/>
    <cellStyle name="표준 14 6" xfId="277" xr:uid="{5B48E671-5DFA-4AC1-8D83-0A92DC477509}"/>
    <cellStyle name="표준 14 7" xfId="278" xr:uid="{12D0623D-1710-4F33-956B-7319645F1DD9}"/>
    <cellStyle name="표준 14 8" xfId="279" xr:uid="{ED71318F-3D99-48F7-9420-C12AA0D9D8AC}"/>
    <cellStyle name="표준 14 9" xfId="280" xr:uid="{DD4603F9-BDBA-4BCB-B58D-02126928764E}"/>
    <cellStyle name="표준 15" xfId="281" xr:uid="{06171A34-2CC1-497D-B92B-DAEACC301F5D}"/>
    <cellStyle name="표준 15 10" xfId="282" xr:uid="{96B4DD12-4A48-43F1-B26A-6CD1F5BD5C03}"/>
    <cellStyle name="표준 15 11" xfId="283" xr:uid="{77DA4A27-9C3D-4F12-8E05-31E0C5E34024}"/>
    <cellStyle name="표준 15 12" xfId="284" xr:uid="{3D19D726-CDBC-42B1-B4CA-32F068E34F7E}"/>
    <cellStyle name="표준 15 2" xfId="285" xr:uid="{656E52AC-E4A4-4BBF-8A10-B7F55167247A}"/>
    <cellStyle name="표준 15 2 2" xfId="286" xr:uid="{6BC16ACD-BC06-4DDC-A691-F7876BCBDE31}"/>
    <cellStyle name="표준 15 2 3" xfId="8265" xr:uid="{0239C6C4-3DC5-4F9A-91DB-720A69F68BA4}"/>
    <cellStyle name="표준 15 3" xfId="287" xr:uid="{EF3038E6-D5F2-4EB0-BB26-5DAC9C246951}"/>
    <cellStyle name="표준 15 4" xfId="288" xr:uid="{29A254DD-9FE5-4379-835F-540D7C735FB9}"/>
    <cellStyle name="표준 15 5" xfId="289" xr:uid="{BC1E8D12-7FBA-48E0-8D4E-D1192EE29BF8}"/>
    <cellStyle name="표준 15 6" xfId="290" xr:uid="{E6DACCB3-477E-492D-AA66-39271FBA02CF}"/>
    <cellStyle name="표준 15 7" xfId="291" xr:uid="{2844513F-97CE-4C62-99E9-BC74A22C4A26}"/>
    <cellStyle name="표준 15 8" xfId="292" xr:uid="{1B7D3B6A-A294-44E7-9C13-863FFF7E3737}"/>
    <cellStyle name="표준 15 9" xfId="293" xr:uid="{7872F6A3-E657-4813-B357-4E67FA89004F}"/>
    <cellStyle name="표준 16" xfId="294" xr:uid="{3D74E61C-E0C4-4EA5-856F-D03F6C055DAC}"/>
    <cellStyle name="표준 16 10" xfId="295" xr:uid="{FB17FB20-449B-4FB3-A839-2C81E292BB0B}"/>
    <cellStyle name="표준 16 11" xfId="296" xr:uid="{0F2B7E93-2463-4BA8-BC89-54B6098937FA}"/>
    <cellStyle name="표준 16 12" xfId="297" xr:uid="{8F6148F0-729A-4EBA-AF3A-2DD0B64204EE}"/>
    <cellStyle name="표준 16 2" xfId="298" xr:uid="{6560B40C-E4E7-478A-BDA7-FFA721864502}"/>
    <cellStyle name="표준 16 2 2" xfId="299" xr:uid="{1FB88F98-0F88-4076-BBC6-0C212344FC22}"/>
    <cellStyle name="표준 16 2 3" xfId="8266" xr:uid="{9127F163-E06D-4B2C-AC56-F34B7AC91301}"/>
    <cellStyle name="표준 16 3" xfId="300" xr:uid="{1602CED2-69FA-46F0-872E-731703CD59E6}"/>
    <cellStyle name="표준 16 4" xfId="301" xr:uid="{CF7438E7-6B45-4D89-88E3-C07B8C783D51}"/>
    <cellStyle name="표준 16 5" xfId="302" xr:uid="{C2441662-C5CC-475F-8782-3B8A89A075AE}"/>
    <cellStyle name="표준 16 6" xfId="303" xr:uid="{4342AEA6-70EC-4B9C-8003-F5F2590138D5}"/>
    <cellStyle name="표준 16 7" xfId="304" xr:uid="{65BC7934-9FB1-4F44-BBC9-6F2D431A4D75}"/>
    <cellStyle name="표준 16 8" xfId="305" xr:uid="{96B6268E-73CD-4E74-8535-7E0DF4B040C4}"/>
    <cellStyle name="표준 16 9" xfId="306" xr:uid="{9FFE1820-B8D1-4FF7-82FF-EED3EF929007}"/>
    <cellStyle name="표준 17" xfId="307" xr:uid="{36FA57BF-DC90-449A-8745-AE842D22AB0E}"/>
    <cellStyle name="표준 17 2" xfId="308" xr:uid="{5A4F37EF-AF3C-4422-AA99-9EBB302466BA}"/>
    <cellStyle name="표준 17 2 2" xfId="8267" xr:uid="{656A3BB1-F6A4-445C-AF97-1B03BC40EF17}"/>
    <cellStyle name="표준 18" xfId="309" xr:uid="{E8D3B0D0-9AF1-458F-82E1-CEBE988B3F74}"/>
    <cellStyle name="표준 18 10" xfId="310" xr:uid="{79C30DB1-DA45-4C2B-AC24-C2D03768AE72}"/>
    <cellStyle name="표준 18 11" xfId="311" xr:uid="{125FEB58-22BE-4748-A643-7AEF64417502}"/>
    <cellStyle name="표준 18 2" xfId="312" xr:uid="{91C516BF-9467-4CCB-9F88-A3E12C6F82BD}"/>
    <cellStyle name="표준 18 2 2" xfId="8268" xr:uid="{E5944C64-8D52-499A-980F-30BF4B0781F2}"/>
    <cellStyle name="표준 18 3" xfId="313" xr:uid="{273E3F7B-1A0B-457E-8DB0-C2472AB2AD8E}"/>
    <cellStyle name="표준 18 4" xfId="314" xr:uid="{F0FE9A8E-5AC9-43DC-B060-13B5BD72426E}"/>
    <cellStyle name="표준 18 5" xfId="315" xr:uid="{5D69B35B-2DE0-4D09-8E13-7C4F604F0981}"/>
    <cellStyle name="표준 18 6" xfId="316" xr:uid="{3F38E9E0-FF14-4D4D-8C21-DD12497C7560}"/>
    <cellStyle name="표준 18 7" xfId="317" xr:uid="{243BC60C-44DE-404E-BFBC-C133E1EAD696}"/>
    <cellStyle name="표준 18 8" xfId="318" xr:uid="{D92420F9-0F26-4D15-86B3-D113C22F104E}"/>
    <cellStyle name="표준 18 9" xfId="319" xr:uid="{915856BC-1AFF-47FF-AC7D-750D730663CC}"/>
    <cellStyle name="표준 19" xfId="320" xr:uid="{6E4A1FEB-AED4-4EBE-A3F6-9137AB9E1FEA}"/>
    <cellStyle name="표준 19 2" xfId="8269" xr:uid="{D73CFC43-C4D9-4B71-8D6B-C79696BB3932}"/>
    <cellStyle name="표준 19 3" xfId="7957" xr:uid="{A0F68E04-0467-498C-B2EF-D6DDCF80A6A0}"/>
    <cellStyle name="표준 2" xfId="321" xr:uid="{1FDFA1EE-D97F-4293-81D0-E1DC0A9F3133}"/>
    <cellStyle name="표준 2 2" xfId="322" xr:uid="{0C294CB5-A84A-40D7-B927-65E1BDF0F81E}"/>
    <cellStyle name="표준 2 2 2" xfId="9276" xr:uid="{7499D434-FF93-4A9F-BD77-6EF245615844}"/>
    <cellStyle name="표준 2 2 3" xfId="7958" xr:uid="{10EB3244-307A-442F-AB22-2CDE678B5EC5}"/>
    <cellStyle name="표준 2 3" xfId="323" xr:uid="{7BC7A993-13A4-48AF-AA06-F90CBE7B3887}"/>
    <cellStyle name="표준 2 3 2" xfId="7959" xr:uid="{2D40FDD3-6788-4FC5-A88A-D28DD3DDB7BF}"/>
    <cellStyle name="표준 2 4" xfId="547" xr:uid="{AD95A0C1-6958-4C4F-ACC0-1267D965FCED}"/>
    <cellStyle name="표준 2 4 2" xfId="8007" xr:uid="{19A93B88-733B-48E5-95B3-B5705F097CD6}"/>
    <cellStyle name="표준 20" xfId="324" xr:uid="{0FEEFA40-6B70-48A9-9ACE-BFFBE89B8F39}"/>
    <cellStyle name="표준 20 2" xfId="7961" xr:uid="{EBC1A865-704B-4EEF-8B0F-7DB8D479F3DE}"/>
    <cellStyle name="표준 20 2 2" xfId="7962" xr:uid="{8FDA0A57-1FD5-4E85-95B8-279D94370A97}"/>
    <cellStyle name="표준 20 2 2 2" xfId="7963" xr:uid="{34B3DA5B-14B1-418F-9442-552BD51D2AB1}"/>
    <cellStyle name="표준 20 2 2 2 2" xfId="8273" xr:uid="{7346AA27-AC9F-4AD6-B54D-CA9B4393313B}"/>
    <cellStyle name="표준 20 2 2 3" xfId="8272" xr:uid="{87B15C57-9FF5-4D54-A6E1-2BB5457F3E4C}"/>
    <cellStyle name="표준 20 2 3" xfId="7964" xr:uid="{F01A92F6-8B89-46D4-849A-48D816C65B99}"/>
    <cellStyle name="표준 20 2 3 2" xfId="7965" xr:uid="{B0B77BEB-B07C-4017-830E-CE2445905548}"/>
    <cellStyle name="표준 20 2 3 2 2" xfId="8275" xr:uid="{B64D5204-39ED-4CD0-9D95-5E2FE60077EE}"/>
    <cellStyle name="표준 20 2 3 3" xfId="8274" xr:uid="{CE1FAA4E-950E-4435-BFD4-47C0E54949D3}"/>
    <cellStyle name="표준 20 2 4" xfId="7966" xr:uid="{93BD20D0-B1A3-4412-82AA-3985EDCEBB9F}"/>
    <cellStyle name="표준 20 2 4 2" xfId="8276" xr:uid="{C1DBAFB4-8826-4214-A424-DE05197D0911}"/>
    <cellStyle name="표준 20 2 5" xfId="8271" xr:uid="{3555E0CC-63F2-4B6B-9D30-9AD04E1827B2}"/>
    <cellStyle name="표준 20 3" xfId="7967" xr:uid="{6EB52DE0-4F67-497C-BA19-1948EE2338F3}"/>
    <cellStyle name="표준 20 3 2" xfId="7968" xr:uid="{F4071240-6BE8-4222-95DF-71796EC442F2}"/>
    <cellStyle name="표준 20 3 2 2" xfId="8278" xr:uid="{3A2EC0B5-0BBB-4511-B1DB-A3D780C2C7FF}"/>
    <cellStyle name="표준 20 3 3" xfId="8277" xr:uid="{75874190-4EEC-4521-9369-D74025A4F444}"/>
    <cellStyle name="표준 20 4" xfId="7969" xr:uid="{D3959B2F-046B-4566-8863-D42A2324FFFA}"/>
    <cellStyle name="표준 20 4 2" xfId="7970" xr:uid="{21AF6FE6-B6DC-484F-93D1-F834774C1572}"/>
    <cellStyle name="표준 20 4 2 2" xfId="8280" xr:uid="{5D065210-6824-4E8D-9581-094236854597}"/>
    <cellStyle name="표준 20 4 3" xfId="8279" xr:uid="{EF731769-A994-460A-81AF-3CF075EDBF74}"/>
    <cellStyle name="표준 20 5" xfId="7971" xr:uid="{4CE663B4-566C-45FA-80A8-1E752CCCED7B}"/>
    <cellStyle name="표준 20 5 2" xfId="8281" xr:uid="{22573BCD-5CE6-43E1-92B4-AC42A34DBFF6}"/>
    <cellStyle name="표준 20 6" xfId="8270" xr:uid="{0C3C0D32-B29D-476B-B823-5EF6F5F33B51}"/>
    <cellStyle name="표준 20 7" xfId="7960" xr:uid="{830ACD81-AFAE-4726-84E3-B0D36903AEC2}"/>
    <cellStyle name="표준 21" xfId="325" xr:uid="{854AE1F4-2CB6-498D-B562-C67B8229EAEB}"/>
    <cellStyle name="표준 21 2" xfId="7972" xr:uid="{5AEF04D4-4A11-4518-9C5B-CC094C5CB81B}"/>
    <cellStyle name="표준 21 3" xfId="9274" xr:uid="{EE4233A3-50B2-4460-B41C-444F6572FB37}"/>
    <cellStyle name="표준 22" xfId="326" xr:uid="{61694D6A-5431-40AD-902E-EA4412E84DF2}"/>
    <cellStyle name="표준 23" xfId="327" xr:uid="{F0F829C0-ED40-4ADB-8815-28C370F1B81C}"/>
    <cellStyle name="표준 24" xfId="328" xr:uid="{8640BDA8-A88D-4A96-A202-3867723E160D}"/>
    <cellStyle name="표준 24 2" xfId="8006" xr:uid="{D273E63C-95EA-4A3E-9BC0-770612D62697}"/>
    <cellStyle name="표준 25" xfId="329" xr:uid="{DC704C82-DC31-42B6-B197-4BD921F73D08}"/>
    <cellStyle name="표준 26" xfId="330" xr:uid="{5B42525C-57F4-4EF2-AAB5-58FA7CDDD4FC}"/>
    <cellStyle name="표준 27" xfId="331" xr:uid="{9217120F-30AA-4179-A9F6-3D01B4BBB804}"/>
    <cellStyle name="표준 28" xfId="332" xr:uid="{C2D3410E-77E3-4553-8EDE-A0C2262ACC0F}"/>
    <cellStyle name="표준 29" xfId="333" xr:uid="{B35FB33F-13DA-4D10-BAA5-4D4587EB8999}"/>
    <cellStyle name="표준 3" xfId="334" xr:uid="{BB78FB3E-88F1-4B34-88DB-5AE4B5E003B0}"/>
    <cellStyle name="표준 3 2" xfId="335" xr:uid="{8F620D5E-47C4-400A-9860-96ED4279C7C3}"/>
    <cellStyle name="표준 3 2 2" xfId="8282" xr:uid="{E816E354-36F2-4F16-950E-B128723B962E}"/>
    <cellStyle name="표준 30" xfId="336" xr:uid="{CE59C20B-A2C5-4B97-A52B-E64A4C4C0A32}"/>
    <cellStyle name="표준 31" xfId="337" xr:uid="{2676FE24-836D-43A0-9C9C-09EA6DE17905}"/>
    <cellStyle name="표준 32" xfId="338" xr:uid="{42F2CBCD-D27D-482E-9586-3141AEDD787A}"/>
    <cellStyle name="표준 33" xfId="339" xr:uid="{48100029-EF0D-4506-845E-9136D3C65A48}"/>
    <cellStyle name="표준 34" xfId="340" xr:uid="{FBDBA339-BE27-4421-80D0-6678D14917C9}"/>
    <cellStyle name="표준 35" xfId="341" xr:uid="{5D277DD3-24CE-4EA6-A0D7-983F877723F2}"/>
    <cellStyle name="표준 36" xfId="342" xr:uid="{C1AC7FFE-85FB-4F28-851A-B1B55FCBEC97}"/>
    <cellStyle name="표준 37" xfId="6" xr:uid="{DB76492C-79BD-4987-AE9D-71C42D47EC8E}"/>
    <cellStyle name="표준 4" xfId="343" xr:uid="{B9F136FE-6E9A-41F4-A2F5-A962DCC4ECB5}"/>
    <cellStyle name="표준 4 2" xfId="344" xr:uid="{EF94AD44-88FA-453A-9254-A87DE12F436A}"/>
    <cellStyle name="표준 4 2 2" xfId="345" xr:uid="{F1273874-5847-455B-B60F-C97EF61CEC34}"/>
    <cellStyle name="표준 4 2 2 2" xfId="346" xr:uid="{2AC36B91-E398-4829-81DE-D440EB9B6480}"/>
    <cellStyle name="표준 4 2 2 3" xfId="347" xr:uid="{7066C47E-B5B7-4719-A296-DBF10820956B}"/>
    <cellStyle name="표준 4 2 3" xfId="348" xr:uid="{359CD8AD-6744-4227-9BB8-40CE7644CF37}"/>
    <cellStyle name="표준 4 2 3 2" xfId="349" xr:uid="{D8F38861-BBB6-4B2E-9A9F-8C81E2FDF42E}"/>
    <cellStyle name="표준 4 2 3 3" xfId="350" xr:uid="{ADE5EC89-8E9E-4E2B-AEC9-E0FD7A745698}"/>
    <cellStyle name="표준 4 2 4" xfId="351" xr:uid="{4A3A9DEB-B512-49ED-8C1C-CC5E78BC7A20}"/>
    <cellStyle name="표준 4 2 4 2" xfId="352" xr:uid="{37387CC2-6924-4D6A-805C-642B7B95A935}"/>
    <cellStyle name="표준 4 2 5" xfId="353" xr:uid="{BE438FEB-3B3D-4910-839B-E03B96C1B419}"/>
    <cellStyle name="표준 4 2 6" xfId="354" xr:uid="{354B25E3-690D-4D21-8468-495033D338B5}"/>
    <cellStyle name="표준 4 2 7" xfId="355" xr:uid="{DC3A4F2E-5647-4D2F-B0C7-37BE6B587D77}"/>
    <cellStyle name="표준 4 2 8" xfId="356" xr:uid="{FD0F7B52-697D-4536-A0A2-4B0EB733DADC}"/>
    <cellStyle name="표준 4 2 9" xfId="357" xr:uid="{EE6AE171-4AC1-421F-9223-410D28ADAFC9}"/>
    <cellStyle name="표준 4 3" xfId="358" xr:uid="{E0126E23-B040-42D8-BBFE-DBF54814C46F}"/>
    <cellStyle name="표준 4 3 2" xfId="359" xr:uid="{69900769-4EC2-4A50-A558-C1FC2E1EBDE6}"/>
    <cellStyle name="표준 4 3 2 2" xfId="360" xr:uid="{C3DC56F7-C8A9-4357-ABF4-295B4372CC74}"/>
    <cellStyle name="표준 4 3 3" xfId="361" xr:uid="{94497060-6F46-4105-858C-03D84A68E931}"/>
    <cellStyle name="표준 4 3 4" xfId="8283" xr:uid="{57ACF3A9-6F96-41E8-BEBD-5361171E8225}"/>
    <cellStyle name="표준 4 4" xfId="362" xr:uid="{6DB66930-400B-45CB-88AF-0228E3B209A0}"/>
    <cellStyle name="표준 4 4 2" xfId="363" xr:uid="{4AB2952F-962A-4EF4-A932-1CCB133B61DD}"/>
    <cellStyle name="표준 4 5" xfId="364" xr:uid="{1F0E628B-02BB-413E-81C4-2E1E6DE9AFE5}"/>
    <cellStyle name="표준 4 5 2" xfId="365" xr:uid="{6955A82A-8E7D-418B-A77E-72A64E45855A}"/>
    <cellStyle name="표준 4 6" xfId="366" xr:uid="{B3410C88-7B9E-40F4-BA02-35E444C5A849}"/>
    <cellStyle name="표준 4 7" xfId="367" xr:uid="{450C74B0-CB88-449F-9C2B-9056FF410769}"/>
    <cellStyle name="표준 47" xfId="368" xr:uid="{D5B16E03-7065-480D-A747-96CF0F21AD0A}"/>
    <cellStyle name="표준 5" xfId="369" xr:uid="{C6B64C5A-232C-4059-8CCB-CF9101F5CAD1}"/>
    <cellStyle name="표준 5 2" xfId="370" xr:uid="{A0891305-A1ED-4AB7-A176-796AA9B18093}"/>
    <cellStyle name="표준 5 2 2" xfId="371" xr:uid="{98F08067-588D-40EA-9D70-32A304D8A87F}"/>
    <cellStyle name="표준 5 2 2 2" xfId="372" xr:uid="{51F248D2-E686-4345-AEA2-BA8C7D11BA91}"/>
    <cellStyle name="표준 5 2 3" xfId="373" xr:uid="{1825B9D9-16D9-4EEE-89E1-7660D946C5B2}"/>
    <cellStyle name="표준 5 2 3 2" xfId="374" xr:uid="{636EAF0A-7EB4-40F3-A846-31A86D0B31CF}"/>
    <cellStyle name="표준 5 2 4" xfId="375" xr:uid="{3F8BD48C-A6EC-4185-97CC-BD7CF8ACAE3B}"/>
    <cellStyle name="표준 5 2 5" xfId="8284" xr:uid="{E14A2057-0DE4-4B54-A524-C8BAD330C224}"/>
    <cellStyle name="표준 5 3" xfId="376" xr:uid="{72FFB332-957F-4820-9A44-FC8ADF33F62B}"/>
    <cellStyle name="표준 5 3 2" xfId="377" xr:uid="{16E2CD8E-D23B-4F77-A0CE-DB6C801D623B}"/>
    <cellStyle name="표준 5 3 2 2" xfId="378" xr:uid="{D9189E02-8C0E-428F-AE86-8E18BDB2D8BA}"/>
    <cellStyle name="표준 5 3 3" xfId="379" xr:uid="{D64C0F9F-15B4-435A-842C-8C92FE77CF39}"/>
    <cellStyle name="표준 5 3 3 2" xfId="380" xr:uid="{83F9E697-1249-4087-B2C3-80C6D03C8421}"/>
    <cellStyle name="표준 5 3 4" xfId="381" xr:uid="{901492E8-D0DF-40A0-93F1-D006164718D5}"/>
    <cellStyle name="표준 5 4" xfId="382" xr:uid="{554260C9-712D-4423-B571-40DA20C0210A}"/>
    <cellStyle name="표준 5 4 2" xfId="383" xr:uid="{0D719A08-2870-46C3-BFC3-2DD6F5A73F9F}"/>
    <cellStyle name="표준 5 5" xfId="384" xr:uid="{20B568AF-AE3B-4DB1-840B-E6A8972C764F}"/>
    <cellStyle name="표준 5 5 2" xfId="385" xr:uid="{12492B39-F48B-4B88-A464-E5105C9524A5}"/>
    <cellStyle name="표준 5 6" xfId="386" xr:uid="{AD975A17-A392-4742-A1B3-4D57032479ED}"/>
    <cellStyle name="표준 5 7" xfId="387" xr:uid="{C59837FD-D20C-4C61-9ACC-7A33D57BFBE2}"/>
    <cellStyle name="표준 53" xfId="388" xr:uid="{832016F3-61B1-4DD4-8C48-BA8AD78CAF78}"/>
    <cellStyle name="표준 54" xfId="389" xr:uid="{573C52CD-BC58-4154-8AA5-C98958DC4E19}"/>
    <cellStyle name="표준 55" xfId="390" xr:uid="{49F505B8-3FDB-497C-8A44-46D919187988}"/>
    <cellStyle name="표준 6" xfId="391" xr:uid="{7D2622C8-B6A4-4BAD-B53F-9FB72D27B85A}"/>
    <cellStyle name="표준 6 10" xfId="392" xr:uid="{E2F83D34-DB80-49BC-9654-BDB04D69FAFB}"/>
    <cellStyle name="표준 6 11" xfId="393" xr:uid="{BC3E62E2-A958-4F24-B9E2-1DFF04371E62}"/>
    <cellStyle name="표준 6 12" xfId="394" xr:uid="{0DE3C9B4-6151-4DE2-B374-5F8D9F0B8210}"/>
    <cellStyle name="표준 6 13" xfId="395" xr:uid="{F0355B1B-FF19-49F0-9905-AAE386B78655}"/>
    <cellStyle name="표준 6 14" xfId="396" xr:uid="{A8353C73-48F6-42FC-A4C7-4F6FDB89808F}"/>
    <cellStyle name="표준 6 15" xfId="397" xr:uid="{C89E0B43-2E02-4C40-B8F8-FABF08E67A73}"/>
    <cellStyle name="표준 6 2" xfId="398" xr:uid="{C0245F34-C19C-4401-8681-E0926B1C864E}"/>
    <cellStyle name="표준 6 2 10" xfId="399" xr:uid="{7DCB5C5A-0F6E-4AFF-8D5A-80A415EED32C}"/>
    <cellStyle name="표준 6 2 11" xfId="400" xr:uid="{9766C405-90ED-4F51-9E9E-41675D6FFE95}"/>
    <cellStyle name="표준 6 2 2" xfId="401" xr:uid="{108E9F0F-8FED-4BA6-B7B3-AECE4950D1CD}"/>
    <cellStyle name="표준 6 2 2 2" xfId="7973" xr:uid="{C823C32E-BD85-4D2D-8729-68D26BCAFAFF}"/>
    <cellStyle name="표준 6 2 2 2 2" xfId="7974" xr:uid="{D2FF289D-F082-4B98-BAD2-021ED4BD897B}"/>
    <cellStyle name="표준 6 2 2 2 2 2" xfId="7975" xr:uid="{12AD1BD4-DF7D-435E-849A-19077BD1D6D3}"/>
    <cellStyle name="표준 6 2 2 2 2 2 2" xfId="8290" xr:uid="{E6E71D3D-348B-4AF7-AC00-8C8FA1542B4A}"/>
    <cellStyle name="표준 6 2 2 2 2 3" xfId="8289" xr:uid="{135A8A1E-1F64-48F9-89D3-FB01B33EC163}"/>
    <cellStyle name="표준 6 2 2 2 3" xfId="7976" xr:uid="{909825F8-87E1-4C08-B4A3-54DA0B729F22}"/>
    <cellStyle name="표준 6 2 2 2 3 2" xfId="7977" xr:uid="{8E239334-DDCC-4325-AC9D-11ECA2AC7B10}"/>
    <cellStyle name="표준 6 2 2 2 3 2 2" xfId="8292" xr:uid="{B088AD2D-6732-451E-95A4-1F709E0BC99D}"/>
    <cellStyle name="표준 6 2 2 2 3 3" xfId="8291" xr:uid="{7A0A1F4F-8AE0-41BD-A942-875878D0416A}"/>
    <cellStyle name="표준 6 2 2 2 4" xfId="7978" xr:uid="{DD428EC0-D8FA-41CD-B777-1EC3BF36AA73}"/>
    <cellStyle name="표준 6 2 2 2 4 2" xfId="8293" xr:uid="{4B70743F-CE92-4E4F-A15F-4A787194F91C}"/>
    <cellStyle name="표준 6 2 2 2 5" xfId="8288" xr:uid="{49A77AC8-43D0-406C-9AEC-4E9A298ADBCF}"/>
    <cellStyle name="표준 6 2 2 3" xfId="7979" xr:uid="{2C9C754E-78F2-464D-8D4D-CC5435C95E89}"/>
    <cellStyle name="표준 6 2 2 3 2" xfId="7980" xr:uid="{6C0B0628-E1FB-4219-A7E7-72BA8F9138A7}"/>
    <cellStyle name="표준 6 2 2 3 2 2" xfId="8295" xr:uid="{DB49E624-2452-4562-98B7-8628135F4917}"/>
    <cellStyle name="표준 6 2 2 3 3" xfId="8294" xr:uid="{81066CD7-9899-4CAB-8E16-41E1E57CB39D}"/>
    <cellStyle name="표준 6 2 2 4" xfId="7981" xr:uid="{248F0C7E-A45F-4C64-9B91-7A3C5C745E8E}"/>
    <cellStyle name="표준 6 2 2 4 2" xfId="7982" xr:uid="{0334FC9A-6F0C-49BC-9113-7F221391D19F}"/>
    <cellStyle name="표준 6 2 2 4 2 2" xfId="8297" xr:uid="{4278F648-089A-4EF4-9953-18AB203FCD8B}"/>
    <cellStyle name="표준 6 2 2 4 3" xfId="8296" xr:uid="{2BA8756B-4D27-4591-A5F0-5EBA73664F44}"/>
    <cellStyle name="표준 6 2 2 5" xfId="7983" xr:uid="{C955C31C-A9BB-42DF-9698-2147CFA438DE}"/>
    <cellStyle name="표준 6 2 2 5 2" xfId="8298" xr:uid="{45308718-9E57-41FA-A099-8B5CAC2964D8}"/>
    <cellStyle name="표준 6 2 2 6" xfId="8287" xr:uid="{01DF6587-8673-459B-87BE-DA726A0BB433}"/>
    <cellStyle name="표준 6 2 3" xfId="402" xr:uid="{F2231F7B-24C9-4D08-8EC5-A825E69901F7}"/>
    <cellStyle name="표준 6 2 3 2" xfId="7984" xr:uid="{7F052B74-0668-4E00-BC48-CE5B75AF2E47}"/>
    <cellStyle name="표준 6 2 3 2 2" xfId="7985" xr:uid="{C4B78293-3E3F-4E79-B0E5-4BD2BCDF4EB7}"/>
    <cellStyle name="표준 6 2 3 2 2 2" xfId="8301" xr:uid="{50C6073B-DDD1-4BA2-AADE-366CCC65761D}"/>
    <cellStyle name="표준 6 2 3 2 3" xfId="8300" xr:uid="{2E125C6E-C6C4-44A2-A914-295A4FBC7D4E}"/>
    <cellStyle name="표준 6 2 3 3" xfId="7986" xr:uid="{A633DA0C-1184-481E-B701-69D62A9E20DE}"/>
    <cellStyle name="표준 6 2 3 3 2" xfId="7987" xr:uid="{C566C736-CFD8-4A52-9CAE-53B00571145A}"/>
    <cellStyle name="표준 6 2 3 3 2 2" xfId="8303" xr:uid="{814506C7-2A71-4D55-9E55-CD2C10D895C8}"/>
    <cellStyle name="표준 6 2 3 3 3" xfId="8302" xr:uid="{43D84BE5-E002-4BF5-BC59-AD0F5D49C263}"/>
    <cellStyle name="표준 6 2 3 4" xfId="7988" xr:uid="{C4553F8F-052C-4CEF-BE81-BA6124AF8F6E}"/>
    <cellStyle name="표준 6 2 3 4 2" xfId="8304" xr:uid="{33574F47-E758-419B-A197-57717293C58C}"/>
    <cellStyle name="표준 6 2 3 5" xfId="8299" xr:uid="{B3AB18D3-80D1-410B-BC95-F6A547B62B37}"/>
    <cellStyle name="표준 6 2 4" xfId="403" xr:uid="{0BFF0A3D-B4F2-4596-99C6-2DE7D2F3C5EF}"/>
    <cellStyle name="표준 6 2 4 2" xfId="7989" xr:uid="{CEF704B9-D78C-4CDC-9016-238E18C69491}"/>
    <cellStyle name="표준 6 2 4 2 2" xfId="8306" xr:uid="{7EAC8EC2-9F89-400A-81A0-55F29CCD4355}"/>
    <cellStyle name="표준 6 2 4 3" xfId="8305" xr:uid="{656A7D21-6709-467C-A730-1633D118966F}"/>
    <cellStyle name="표준 6 2 5" xfId="404" xr:uid="{59372A3D-8310-4AB5-B83C-99D346FAB7B8}"/>
    <cellStyle name="표준 6 2 5 2" xfId="7990" xr:uid="{84841DF0-83E5-4BAC-BC09-6599D1A9FA06}"/>
    <cellStyle name="표준 6 2 5 2 2" xfId="8308" xr:uid="{882CD245-E3DB-47F9-998E-7045540C9259}"/>
    <cellStyle name="표준 6 2 5 3" xfId="8307" xr:uid="{2B6B5891-C369-4616-96DD-C461C3275D99}"/>
    <cellStyle name="표준 6 2 6" xfId="405" xr:uid="{FADAFCF3-2D39-4441-80FF-D214061D68CC}"/>
    <cellStyle name="표준 6 2 6 2" xfId="8309" xr:uid="{F11E621C-197D-4CB8-81A0-DFBCFC3B5DAC}"/>
    <cellStyle name="표준 6 2 7" xfId="406" xr:uid="{631A7166-6459-4991-B0B8-C474E6798EBA}"/>
    <cellStyle name="표준 6 2 7 2" xfId="8286" xr:uid="{EFA4B643-0F05-4FE0-9049-EC7CCD71B5D9}"/>
    <cellStyle name="표준 6 2 8" xfId="407" xr:uid="{7518CB16-3D86-4BA4-A9AC-48A217D94268}"/>
    <cellStyle name="표준 6 2 9" xfId="408" xr:uid="{0FDE5947-165B-43C4-B88F-B367495AD135}"/>
    <cellStyle name="표준 6 3" xfId="409" xr:uid="{DE88B656-C926-4F72-BFEB-C169D2727E9A}"/>
    <cellStyle name="표준 6 3 10" xfId="410" xr:uid="{3B0B729A-D5F4-42EE-858D-7BAF6389F771}"/>
    <cellStyle name="표준 6 3 11" xfId="411" xr:uid="{CB894BAC-DA09-4C8A-894C-2025BA0BF749}"/>
    <cellStyle name="표준 6 3 2" xfId="412" xr:uid="{9D609C9A-4DC0-4465-B2DE-7589056726FB}"/>
    <cellStyle name="표준 6 3 2 2" xfId="7991" xr:uid="{4B4C7B7A-7B53-459C-8DD3-C5AE3B933F3F}"/>
    <cellStyle name="표준 6 3 2 2 2" xfId="7992" xr:uid="{143EE054-C269-439F-990E-F691C28C096A}"/>
    <cellStyle name="표준 6 3 2 2 2 2" xfId="8313" xr:uid="{604F6CB5-BA56-411C-A307-C084036CBE17}"/>
    <cellStyle name="표준 6 3 2 2 3" xfId="8312" xr:uid="{22906561-E6E5-42B9-9463-BDC852030FB7}"/>
    <cellStyle name="표준 6 3 2 3" xfId="7993" xr:uid="{DFECA8D4-077F-4431-B3F7-A4E1F7DF1274}"/>
    <cellStyle name="표준 6 3 2 3 2" xfId="7994" xr:uid="{3A52BC8B-5B8C-46A3-80A0-5A8400F6269A}"/>
    <cellStyle name="표준 6 3 2 3 2 2" xfId="8315" xr:uid="{32A1A4A7-7B98-48E7-8588-EC4A0C5C29EB}"/>
    <cellStyle name="표준 6 3 2 3 3" xfId="8314" xr:uid="{C8925B79-10B8-4AB9-96B3-7CA15FFA4A3A}"/>
    <cellStyle name="표준 6 3 2 4" xfId="7995" xr:uid="{119C3A7F-FFD8-44C6-AC3C-29AE38179B61}"/>
    <cellStyle name="표준 6 3 2 4 2" xfId="8316" xr:uid="{E48AEBE7-8A67-47EB-9D24-891E57781857}"/>
    <cellStyle name="표준 6 3 2 5" xfId="8311" xr:uid="{97699507-591A-4FA8-909B-C6D209C1184C}"/>
    <cellStyle name="표준 6 3 3" xfId="413" xr:uid="{B8FA43BA-4874-465A-B98F-AB0E48DB71DD}"/>
    <cellStyle name="표준 6 3 3 2" xfId="7996" xr:uid="{496F3441-B7D7-415E-90BB-5547FC7A3FA7}"/>
    <cellStyle name="표준 6 3 3 2 2" xfId="8318" xr:uid="{09D21A70-B1D0-47FA-ADDF-702583B786D7}"/>
    <cellStyle name="표준 6 3 3 3" xfId="8317" xr:uid="{FD3B7921-C754-4049-8137-86BBBD6A63AB}"/>
    <cellStyle name="표준 6 3 4" xfId="414" xr:uid="{4BD574E9-25FC-408A-B6A6-C9EB044D4148}"/>
    <cellStyle name="표준 6 3 4 2" xfId="7997" xr:uid="{9A05A692-4EEE-4AB7-84E8-CE88EA69DC16}"/>
    <cellStyle name="표준 6 3 4 2 2" xfId="8320" xr:uid="{8E857097-3723-40A2-B718-DDEF74943BD9}"/>
    <cellStyle name="표준 6 3 4 3" xfId="8319" xr:uid="{C972822A-70CB-4C25-BF94-4D0A3D4E5C9B}"/>
    <cellStyle name="표준 6 3 5" xfId="415" xr:uid="{8B58D42D-F138-4F13-8723-784F83DFA1AA}"/>
    <cellStyle name="표준 6 3 5 2" xfId="8321" xr:uid="{97A13383-75EB-42AE-AF77-8F6497E275F2}"/>
    <cellStyle name="표준 6 3 6" xfId="416" xr:uid="{368A3FDB-B6FD-4F76-B19F-654A610F8019}"/>
    <cellStyle name="표준 6 3 6 2" xfId="8310" xr:uid="{87410E3E-0DDD-4BE0-B97A-6221D5E4693A}"/>
    <cellStyle name="표준 6 3 7" xfId="417" xr:uid="{828D5796-BE7C-4343-B583-4BF047F86DC5}"/>
    <cellStyle name="표준 6 3 8" xfId="418" xr:uid="{9C495CE9-8A45-4FCB-9A9B-4DB7EB291F60}"/>
    <cellStyle name="표준 6 3 9" xfId="419" xr:uid="{8B6A95C4-C109-48BF-93CD-A330354D9EEF}"/>
    <cellStyle name="표준 6 4" xfId="420" xr:uid="{837BDE58-DBE7-4764-8047-82C9D346CD51}"/>
    <cellStyle name="표준 6 4 10" xfId="421" xr:uid="{23872F40-D2CA-431C-B1EE-5E942788E909}"/>
    <cellStyle name="표준 6 4 11" xfId="422" xr:uid="{4EA0BBF2-F60D-4B11-9313-15FD902FD342}"/>
    <cellStyle name="표준 6 4 2" xfId="423" xr:uid="{1BB134E7-221B-4DF5-9A9C-2FD0EF8DC4E1}"/>
    <cellStyle name="표준 6 4 2 2" xfId="7998" xr:uid="{29E8C63F-C90A-46FE-9EDA-3533E7CB20A7}"/>
    <cellStyle name="표준 6 4 2 2 2" xfId="8324" xr:uid="{F0D6D579-4844-4D8C-AE0A-8672D1C7A34B}"/>
    <cellStyle name="표준 6 4 2 3" xfId="8323" xr:uid="{A84AEE9F-E8B7-43E4-AAD1-4D99AA907DF5}"/>
    <cellStyle name="표준 6 4 3" xfId="424" xr:uid="{F64630CC-BD17-43E3-89D9-021F869FE284}"/>
    <cellStyle name="표준 6 4 3 2" xfId="7999" xr:uid="{BE094697-935E-4BD8-9D06-496C51E3F1AD}"/>
    <cellStyle name="표준 6 4 3 2 2" xfId="8326" xr:uid="{A1B7C9BB-B9C8-44CC-B45D-AAB1EA258F6E}"/>
    <cellStyle name="표준 6 4 3 3" xfId="8325" xr:uid="{34E9B6DC-AFAA-4CB5-AE57-E084B4E95DA6}"/>
    <cellStyle name="표준 6 4 4" xfId="425" xr:uid="{1A06EFCF-6C1C-43EB-A8C7-F1F2D4E1CD02}"/>
    <cellStyle name="표준 6 4 4 2" xfId="8327" xr:uid="{71B9F99F-811D-4798-97F0-DCDEA447D749}"/>
    <cellStyle name="표준 6 4 5" xfId="426" xr:uid="{B89833FB-5BB4-4916-B627-A9E46A102911}"/>
    <cellStyle name="표준 6 4 5 2" xfId="8322" xr:uid="{2B83D624-A037-4D75-BD28-E47BABB169A5}"/>
    <cellStyle name="표준 6 4 6" xfId="427" xr:uid="{FCECD8FF-EE66-4E43-83B0-A56B31ADE7ED}"/>
    <cellStyle name="표준 6 4 7" xfId="428" xr:uid="{D1C2503A-5F65-4943-9A07-904665D91147}"/>
    <cellStyle name="표준 6 4 8" xfId="429" xr:uid="{F30CD67F-2B1B-47BF-BE66-EA4C8532DBC3}"/>
    <cellStyle name="표준 6 4 9" xfId="430" xr:uid="{10B5BB76-4B71-4CC3-BE6F-8DA59BD59ADE}"/>
    <cellStyle name="표준 6 5" xfId="431" xr:uid="{D3D15C10-B8B9-4832-BDFE-614642151FCA}"/>
    <cellStyle name="표준 6 5 2" xfId="8001" xr:uid="{E312E077-D82C-4896-92DC-DDA3031A8E36}"/>
    <cellStyle name="표준 6 5 2 2" xfId="8329" xr:uid="{1F9E938C-68B6-4A7E-B6DA-87420E1AC692}"/>
    <cellStyle name="표준 6 5 3" xfId="8328" xr:uid="{AB592B70-0C2C-489D-836C-38260D2BB236}"/>
    <cellStyle name="표준 6 5 4" xfId="8000" xr:uid="{27D5EAC0-7165-47F8-A7A7-EB9E48D2DDDE}"/>
    <cellStyle name="표준 6 6" xfId="432" xr:uid="{B7C0ED2C-67EB-49B1-A723-F340E951466D}"/>
    <cellStyle name="표준 6 6 2" xfId="8002" xr:uid="{1F8F2EAB-254B-44A0-8E67-E7096F1073AD}"/>
    <cellStyle name="표준 6 6 2 2" xfId="8331" xr:uid="{C5EB98CC-2AF4-49B5-AF2E-43B6BD8B079A}"/>
    <cellStyle name="표준 6 6 3" xfId="8330" xr:uid="{231990F1-C99F-4232-A56F-768EA4F4482C}"/>
    <cellStyle name="표준 6 7" xfId="433" xr:uid="{65E182CC-2DAC-473E-ADC6-E4E028BA5500}"/>
    <cellStyle name="표준 6 7 2" xfId="8332" xr:uid="{8B543DC8-3723-43FB-A63D-671492E3C0C9}"/>
    <cellStyle name="표준 6 8" xfId="434" xr:uid="{90F5C3C0-F91B-46B3-BF48-BBCA14E9B59F}"/>
    <cellStyle name="표준 6 8 2" xfId="8285" xr:uid="{F3751938-260F-40CD-AED2-F35496EB0D42}"/>
    <cellStyle name="표준 6 9" xfId="435" xr:uid="{658102A5-463D-4BDA-88F6-B25D20BDCDA4}"/>
    <cellStyle name="표준 65" xfId="436" xr:uid="{660D58D3-C8CA-41C3-9B3D-863155038FEE}"/>
    <cellStyle name="표준 7" xfId="437" xr:uid="{7AA50C44-E9BD-449E-AC7C-45BA726C939C}"/>
    <cellStyle name="표준 7 10" xfId="438" xr:uid="{5D0544B6-6056-4A36-9CAC-EE6CE147277D}"/>
    <cellStyle name="표준 7 11" xfId="439" xr:uid="{335D11DF-AD9E-48C2-9EFD-9465CE9F60CC}"/>
    <cellStyle name="표준 7 12" xfId="440" xr:uid="{99E6F0D0-40CE-47A2-B600-E1E57BA5755B}"/>
    <cellStyle name="표준 7 13" xfId="441" xr:uid="{BD523328-13FF-4878-AEC7-0B535BD25C6E}"/>
    <cellStyle name="표준 7 14" xfId="442" xr:uid="{45E6B9E7-D8BE-4939-B37E-635FB2776D50}"/>
    <cellStyle name="표준 7 15" xfId="443" xr:uid="{DE7D6155-A1BB-4E91-BA96-DC5CB3EC505B}"/>
    <cellStyle name="표준 7 16" xfId="444" xr:uid="{86CB10EB-174F-40ED-B7C8-1D629EFAF5A0}"/>
    <cellStyle name="표준 7 2" xfId="445" xr:uid="{C211233A-A2AD-409B-ACFF-FDD6193078DB}"/>
    <cellStyle name="표준 7 2 10" xfId="446" xr:uid="{8EC8FB8E-AF77-46F6-A57E-27FCA92EBD85}"/>
    <cellStyle name="표준 7 2 11" xfId="447" xr:uid="{0A852101-842F-413A-9822-B9B4B6BC8FBB}"/>
    <cellStyle name="표준 7 2 12" xfId="8333" xr:uid="{152A1788-D78B-4838-A323-FE3FE82C43AA}"/>
    <cellStyle name="표준 7 2 2" xfId="448" xr:uid="{39122D64-89F6-409E-B3A1-65959DFDB3C0}"/>
    <cellStyle name="표준 7 2 3" xfId="449" xr:uid="{DFF712B5-2AC5-4C0B-9810-A87C75657DF7}"/>
    <cellStyle name="표준 7 2 4" xfId="450" xr:uid="{069C59E7-3C66-4A10-B6AD-D1DFB9457C9B}"/>
    <cellStyle name="표준 7 2 5" xfId="451" xr:uid="{62D5D067-5D80-4846-9F08-12BC9481CA1F}"/>
    <cellStyle name="표준 7 2 6" xfId="452" xr:uid="{FE001CC0-C4E4-4052-BB38-071543E42D9B}"/>
    <cellStyle name="표준 7 2 7" xfId="453" xr:uid="{CB6BB92C-9D80-43AB-9D79-124557B6E5EE}"/>
    <cellStyle name="표준 7 2 8" xfId="454" xr:uid="{2804DE87-7826-4C01-B0CA-EEFB97374D19}"/>
    <cellStyle name="표준 7 2 9" xfId="455" xr:uid="{805414B9-792E-4506-A05A-353DA256D7D2}"/>
    <cellStyle name="표준 7 3" xfId="456" xr:uid="{F24FCED7-5266-49E7-8D5C-ED566803C4CC}"/>
    <cellStyle name="표준 7 3 10" xfId="457" xr:uid="{52F8BB27-A88A-49DA-9846-AEF2B0C938A5}"/>
    <cellStyle name="표준 7 3 11" xfId="458" xr:uid="{589AE77F-E9F2-427E-9844-A5626C6F4AFC}"/>
    <cellStyle name="표준 7 3 2" xfId="459" xr:uid="{92E19D78-EFF5-46C2-9B5B-822FEA979D70}"/>
    <cellStyle name="표준 7 3 3" xfId="460" xr:uid="{DC47AC32-CD8F-49D8-A315-D43E94E3A16F}"/>
    <cellStyle name="표준 7 3 4" xfId="461" xr:uid="{1ABCB088-6AC6-4F2D-856D-2161183E1476}"/>
    <cellStyle name="표준 7 3 5" xfId="462" xr:uid="{777C26FD-F573-4DB3-9D5E-881BEE55C29B}"/>
    <cellStyle name="표준 7 3 6" xfId="463" xr:uid="{11D0F306-98DD-49C0-92DE-68492CA68FD8}"/>
    <cellStyle name="표준 7 3 7" xfId="464" xr:uid="{FDB05099-5911-4A03-8BAD-199E7D51C089}"/>
    <cellStyle name="표준 7 3 8" xfId="465" xr:uid="{CD8C23A4-BFBC-4393-8F68-B309AC3B0EDA}"/>
    <cellStyle name="표준 7 3 9" xfId="466" xr:uid="{82A99967-7FC8-465D-839D-933A50410950}"/>
    <cellStyle name="표준 7 4" xfId="467" xr:uid="{861EC32D-3FB7-4E2A-BAA6-99BDA5871DAC}"/>
    <cellStyle name="표준 7 4 10" xfId="468" xr:uid="{25A669D8-D8C6-418A-B86F-23952A9D7A2C}"/>
    <cellStyle name="표준 7 4 11" xfId="469" xr:uid="{35C5E498-5266-452E-8505-50B1E003643B}"/>
    <cellStyle name="표준 7 4 2" xfId="470" xr:uid="{5B430A46-62F6-47D9-B244-521DCE8DCA47}"/>
    <cellStyle name="표준 7 4 3" xfId="471" xr:uid="{1500B257-86BC-48E7-8C2E-A32FFB469572}"/>
    <cellStyle name="표준 7 4 4" xfId="472" xr:uid="{9506A1B1-EE06-4EE2-8881-921B4EF12339}"/>
    <cellStyle name="표준 7 4 5" xfId="473" xr:uid="{2A99682B-105C-4FAD-8D02-6297A877548D}"/>
    <cellStyle name="표준 7 4 6" xfId="474" xr:uid="{742D4180-9905-4FB0-98B1-65CAC5E58495}"/>
    <cellStyle name="표준 7 4 7" xfId="475" xr:uid="{A9D6FDB2-5903-4B5D-BD5D-45931B515AB6}"/>
    <cellStyle name="표준 7 4 8" xfId="476" xr:uid="{3FD4B0DF-7112-49CF-9DF2-A3B4E0B2FC3E}"/>
    <cellStyle name="표준 7 4 9" xfId="477" xr:uid="{548E6850-6EEA-43ED-85C5-13774BDD7155}"/>
    <cellStyle name="표준 7 5" xfId="478" xr:uid="{1BB41EA2-47C4-48F6-ABA1-AAB53705DD31}"/>
    <cellStyle name="표준 7 6" xfId="479" xr:uid="{769FA322-A965-4D0C-B1C6-C13BB26E27C4}"/>
    <cellStyle name="표준 7 7" xfId="480" xr:uid="{F602193F-4A31-4C5E-B0CC-53F7E5021FBA}"/>
    <cellStyle name="표준 7 8" xfId="481" xr:uid="{378E0A37-C408-4D1D-961A-7EE4D89A6439}"/>
    <cellStyle name="표준 7 9" xfId="482" xr:uid="{16E96EDC-37AC-4599-A1EB-0A8385DADE88}"/>
    <cellStyle name="표준 75" xfId="483" xr:uid="{FCB10D20-2057-44CC-B004-862BAC741A93}"/>
    <cellStyle name="표준 76" xfId="484" xr:uid="{8D81B3C9-9231-47AF-AF21-EEA322DB1EA2}"/>
    <cellStyle name="표준 79" xfId="485" xr:uid="{F557AA90-2779-4842-94BF-BFF006F46E2C}"/>
    <cellStyle name="표준 8" xfId="486" xr:uid="{1E0B771F-C8CE-49B5-9560-A81374EA904F}"/>
    <cellStyle name="표준 8 10" xfId="487" xr:uid="{FEAAFCB5-A673-4646-B786-1174C74F0AF0}"/>
    <cellStyle name="표준 8 11" xfId="488" xr:uid="{17580F5F-01E3-4121-8CDD-B8BB77B876E3}"/>
    <cellStyle name="표준 8 12" xfId="489" xr:uid="{D5E6A8CA-BDB2-4D4F-BF4F-999E08BFED67}"/>
    <cellStyle name="표준 8 13" xfId="490" xr:uid="{3ED8011E-A0D4-40CD-933D-558A46BB372A}"/>
    <cellStyle name="표준 8 14" xfId="491" xr:uid="{F697E985-2F95-4FB2-843E-0E6471B9AB7A}"/>
    <cellStyle name="표준 8 15" xfId="492" xr:uid="{CB3E132A-FEFB-448B-B7DA-D141AA3AA10A}"/>
    <cellStyle name="표준 8 2" xfId="493" xr:uid="{51112708-89F7-47B5-86E3-A584CA3BACB4}"/>
    <cellStyle name="표준 8 2 10" xfId="494" xr:uid="{D9EDD338-B6D8-4455-92AB-BAAEC3351D33}"/>
    <cellStyle name="표준 8 2 11" xfId="495" xr:uid="{6C58B9C7-FC85-4347-96B4-9F1691DE6666}"/>
    <cellStyle name="표준 8 2 12" xfId="8334" xr:uid="{943559CF-1A09-4BD7-A01E-58DEC03DB72B}"/>
    <cellStyle name="표준 8 2 2" xfId="496" xr:uid="{C33CB1B6-1F2E-4BA2-9641-1EBC133A7488}"/>
    <cellStyle name="표준 8 2 3" xfId="497" xr:uid="{D3A4799A-D084-4C1E-A4F5-2D2C8576542D}"/>
    <cellStyle name="표준 8 2 4" xfId="498" xr:uid="{DEE61C7E-0A41-43AD-AC82-670BFAEDE1C6}"/>
    <cellStyle name="표준 8 2 5" xfId="499" xr:uid="{7F5D539A-3850-474E-8E9D-34FED819CEFA}"/>
    <cellStyle name="표준 8 2 6" xfId="500" xr:uid="{F3F5D8B4-DDE6-4F03-881A-6181FD904D3E}"/>
    <cellStyle name="표준 8 2 7" xfId="501" xr:uid="{DAC42006-F6E4-4293-88D9-5C784DACCABB}"/>
    <cellStyle name="표준 8 2 8" xfId="502" xr:uid="{5AADC919-C83E-44A0-A0AE-83BC95AE80D1}"/>
    <cellStyle name="표준 8 2 9" xfId="503" xr:uid="{0F7B5501-B1BA-44E3-A657-4F959F88FDF3}"/>
    <cellStyle name="표준 8 3" xfId="504" xr:uid="{4F06B4D3-0FC9-4E2E-A63B-925486498810}"/>
    <cellStyle name="표준 8 3 10" xfId="505" xr:uid="{F8654BFB-1699-423B-91B6-EAB752234C71}"/>
    <cellStyle name="표준 8 3 11" xfId="506" xr:uid="{C8835FC8-E780-4C97-9AEA-7265858F200C}"/>
    <cellStyle name="표준 8 3 2" xfId="507" xr:uid="{628B92E1-BD50-4B63-8CDF-185705FB4EB0}"/>
    <cellStyle name="표준 8 3 3" xfId="508" xr:uid="{3E450C6A-7AE2-431D-BB6B-39756ADD4A7B}"/>
    <cellStyle name="표준 8 3 4" xfId="509" xr:uid="{FD68F765-E407-4ECC-A7BE-2C21E1D786B2}"/>
    <cellStyle name="표준 8 3 5" xfId="510" xr:uid="{43AF5D31-C1E1-4159-9965-567FBD5B9F8D}"/>
    <cellStyle name="표준 8 3 6" xfId="511" xr:uid="{90214274-4D79-4A66-9943-90F4A6268420}"/>
    <cellStyle name="표준 8 3 7" xfId="512" xr:uid="{9D42FBA8-0512-43C0-9017-CAF4C6E6AEE8}"/>
    <cellStyle name="표준 8 3 8" xfId="513" xr:uid="{6F5B3AAF-2CC6-45A6-A2D3-3226B4066EC0}"/>
    <cellStyle name="표준 8 3 9" xfId="514" xr:uid="{D5D1CDB8-0D11-41CD-9084-9B407AE5BF58}"/>
    <cellStyle name="표준 8 4" xfId="515" xr:uid="{DCB7C242-6656-4A0A-9C43-2E6B563B928D}"/>
    <cellStyle name="표준 8 4 10" xfId="516" xr:uid="{2F84757E-19E3-4FA7-A999-5CC724B2EDFF}"/>
    <cellStyle name="표준 8 4 11" xfId="517" xr:uid="{CCE48664-3032-4995-A729-9CE9C4CB5951}"/>
    <cellStyle name="표준 8 4 2" xfId="518" xr:uid="{B8DC81E1-4609-4CD3-BAB7-81860F0EEE1B}"/>
    <cellStyle name="표준 8 4 3" xfId="519" xr:uid="{7C1369D6-B5FC-45AB-A7A1-5824315F5683}"/>
    <cellStyle name="표준 8 4 4" xfId="520" xr:uid="{5139008B-DD1E-435E-BE1A-D47EAF4D5165}"/>
    <cellStyle name="표준 8 4 5" xfId="521" xr:uid="{BF66DDAA-884D-40E0-9F1A-5CED536FB543}"/>
    <cellStyle name="표준 8 4 6" xfId="522" xr:uid="{F5730A89-4A41-41B8-A847-55AD4EFDA904}"/>
    <cellStyle name="표준 8 4 7" xfId="523" xr:uid="{25317F46-B877-4104-90B9-19B6F32C16FF}"/>
    <cellStyle name="표준 8 4 8" xfId="524" xr:uid="{FD7615B3-7AB8-4569-AF9C-01191F5BB0B0}"/>
    <cellStyle name="표준 8 4 9" xfId="525" xr:uid="{F9496208-1139-4EB7-A65C-3331542C9BB1}"/>
    <cellStyle name="표준 8 5" xfId="526" xr:uid="{54A6420F-B48A-4E4C-9E48-16782DC5BCBE}"/>
    <cellStyle name="표준 8 6" xfId="527" xr:uid="{8B1515FF-CFF0-4186-8BA2-6DD62714F245}"/>
    <cellStyle name="표준 8 7" xfId="528" xr:uid="{B85A1D13-D51C-4D41-A6A5-11726CC8E04A}"/>
    <cellStyle name="표준 8 8" xfId="529" xr:uid="{37A3C393-2821-41FB-B570-1C44E4489929}"/>
    <cellStyle name="표준 8 9" xfId="530" xr:uid="{07BBFA44-EB90-41D7-A352-B6C85C3EC3A1}"/>
    <cellStyle name="표준 80" xfId="531" xr:uid="{DDC842BA-D40E-486B-A0B2-6CE31B9D1FAF}"/>
    <cellStyle name="표준 82" xfId="532" xr:uid="{3D1C6845-9D97-4B36-9268-E48F8DF1B6FE}"/>
    <cellStyle name="표준 84" xfId="533" xr:uid="{9838EE2F-FB95-4ABA-B125-CA2A1EA53F57}"/>
    <cellStyle name="표준 9" xfId="534" xr:uid="{4D9DB333-24F0-4B27-87B0-8E1F2937EE84}"/>
    <cellStyle name="표준 9 10" xfId="535" xr:uid="{023AC60A-564E-44A4-9C43-F7C6D4925B9B}"/>
    <cellStyle name="표준 9 11" xfId="536" xr:uid="{D6D6DA9A-A72D-43F8-A2FC-B5D6C9859931}"/>
    <cellStyle name="표준 9 12" xfId="537" xr:uid="{D8F84579-7784-4A4A-BD13-FCB8A8D354E3}"/>
    <cellStyle name="표준 9 13" xfId="8003" xr:uid="{6FC44A32-E67B-457C-95A0-0675C3E26D07}"/>
    <cellStyle name="표준 9 2" xfId="538" xr:uid="{C83785F8-5674-4713-88E9-985A761195BB}"/>
    <cellStyle name="표준 9 2 2" xfId="539" xr:uid="{4728B93A-1D9E-4EFC-A8FF-918E5939E90E}"/>
    <cellStyle name="표준 9 2 2 2" xfId="8005" xr:uid="{B2C08E10-83BB-4325-BE58-170191886908}"/>
    <cellStyle name="표준 9 2 3" xfId="8336" xr:uid="{B465A893-51FE-4477-9058-3C73CC51544F}"/>
    <cellStyle name="표준 9 2 4" xfId="11619" xr:uid="{28D49620-C27E-4D08-979B-66CDDF000F33}"/>
    <cellStyle name="표준 9 2 5" xfId="8004" xr:uid="{C639F796-9DFD-46AF-8362-E5BCFE6108A7}"/>
    <cellStyle name="표준 9 3" xfId="540" xr:uid="{01B8A1C7-D194-4CC3-97E3-F74624F1337B}"/>
    <cellStyle name="표준 9 3 2" xfId="8335" xr:uid="{3E1BBA8F-5D8C-45C9-B714-37C630CD75E4}"/>
    <cellStyle name="표준 9 4" xfId="541" xr:uid="{ED6F5B1F-D93A-4271-8721-33CAC996E4EC}"/>
    <cellStyle name="표준 9 5" xfId="542" xr:uid="{14EE6BF5-B93B-4CE8-9D5C-B769DFE6C37F}"/>
    <cellStyle name="표준 9 6" xfId="543" xr:uid="{10E6D480-AF6E-4611-BF84-398D05582FCE}"/>
    <cellStyle name="표준 9 7" xfId="544" xr:uid="{2C75E17E-437D-4CD7-95BA-7AC22F35D7EC}"/>
    <cellStyle name="표준 9 8" xfId="545" xr:uid="{F40ED7A4-F8F7-4114-97DF-56125F36112B}"/>
    <cellStyle name="표준 9 9" xfId="546" xr:uid="{3E9ADCEE-89B5-4ECC-BDCD-EEC242981C8D}"/>
    <cellStyle name="표준_Sheet4" xfId="5" xr:uid="{B76764DD-6A2B-4F65-9ED7-06E4F60B8B22}"/>
    <cellStyle name="표준_Sheet5" xfId="1" xr:uid="{F2585A47-AA09-4972-BDD4-DDDE00FB44E1}"/>
    <cellStyle name="표준_Sheet5_1" xfId="2" xr:uid="{F54A3312-3FCD-4328-A63F-4F9ACEA5F21B}"/>
    <cellStyle name="표준_Sheet6" xfId="3" xr:uid="{E72B89C3-E8D5-44B1-81D1-821B78D7B09E}"/>
    <cellStyle name="표준_Sheet6_1" xfId="4" xr:uid="{8ADA9EB6-67B2-42F7-A42D-0212F2260A8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3638F-7530-4384-B31F-11F221CD6BB4}">
  <sheetPr codeName="Sheet1"/>
  <dimension ref="A1:K2791"/>
  <sheetViews>
    <sheetView topLeftCell="A2495" workbookViewId="0">
      <selection activeCell="A2525" sqref="A2525"/>
    </sheetView>
  </sheetViews>
  <sheetFormatPr defaultRowHeight="17.399999999999999" x14ac:dyDescent="0.4"/>
  <cols>
    <col min="5" max="5" width="30.19921875" customWidth="1"/>
    <col min="8" max="8" width="52.09765625" customWidth="1"/>
  </cols>
  <sheetData>
    <row r="1" spans="1:11" x14ac:dyDescent="0.4">
      <c r="A1" t="s">
        <v>0</v>
      </c>
    </row>
    <row r="2" spans="1:11" x14ac:dyDescent="0.4">
      <c r="A2" t="s">
        <v>1</v>
      </c>
    </row>
    <row r="3" spans="1:11" x14ac:dyDescent="0.4">
      <c r="A3" t="s">
        <v>2</v>
      </c>
    </row>
    <row r="5" spans="1:11" x14ac:dyDescent="0.4">
      <c r="A5" t="s">
        <v>3</v>
      </c>
    </row>
    <row r="6" spans="1:11" x14ac:dyDescent="0.4">
      <c r="A6" t="s">
        <v>4</v>
      </c>
    </row>
    <row r="7" spans="1:11" x14ac:dyDescent="0.4">
      <c r="A7" t="s">
        <v>5</v>
      </c>
    </row>
    <row r="8" spans="1:11" x14ac:dyDescent="0.4">
      <c r="A8" t="s">
        <v>6</v>
      </c>
    </row>
    <row r="9" spans="1:11" x14ac:dyDescent="0.4">
      <c r="A9" t="s">
        <v>7</v>
      </c>
    </row>
    <row r="12" spans="1:11" x14ac:dyDescent="0.4">
      <c r="A12" t="s">
        <v>8</v>
      </c>
      <c r="F12" t="s">
        <v>6481</v>
      </c>
      <c r="G12" t="s">
        <v>6482</v>
      </c>
      <c r="H12" t="s">
        <v>2785</v>
      </c>
      <c r="I12" t="s">
        <v>6483</v>
      </c>
      <c r="J12" t="s">
        <v>2786</v>
      </c>
    </row>
    <row r="13" spans="1:11" x14ac:dyDescent="0.4">
      <c r="A13" t="s">
        <v>9</v>
      </c>
      <c r="F13" s="10" t="s">
        <v>6485</v>
      </c>
      <c r="G13" s="11" t="s">
        <v>6485</v>
      </c>
      <c r="H13" s="10" t="s">
        <v>3729</v>
      </c>
      <c r="I13" s="11" t="s">
        <v>3668</v>
      </c>
      <c r="J13" s="11" t="s">
        <v>2821</v>
      </c>
    </row>
    <row r="14" spans="1:11" x14ac:dyDescent="0.4">
      <c r="A14" t="s">
        <v>10</v>
      </c>
      <c r="F14" s="10" t="s">
        <v>6486</v>
      </c>
      <c r="G14" s="11" t="s">
        <v>6486</v>
      </c>
      <c r="H14" s="10" t="s">
        <v>3730</v>
      </c>
      <c r="I14" s="11" t="s">
        <v>3668</v>
      </c>
      <c r="J14" s="11" t="s">
        <v>2821</v>
      </c>
      <c r="K14" s="11"/>
    </row>
    <row r="15" spans="1:11" x14ac:dyDescent="0.4">
      <c r="A15" t="s">
        <v>11</v>
      </c>
      <c r="F15" s="10" t="s">
        <v>6487</v>
      </c>
      <c r="G15" s="11" t="s">
        <v>6487</v>
      </c>
      <c r="H15" s="10" t="s">
        <v>3729</v>
      </c>
      <c r="I15" s="11" t="s">
        <v>3664</v>
      </c>
      <c r="J15" s="11" t="s">
        <v>2821</v>
      </c>
      <c r="K15" s="11"/>
    </row>
    <row r="16" spans="1:11" x14ac:dyDescent="0.4">
      <c r="A16" t="s">
        <v>12</v>
      </c>
      <c r="F16" s="10" t="s">
        <v>6488</v>
      </c>
      <c r="G16" s="11" t="s">
        <v>6488</v>
      </c>
      <c r="H16" s="10" t="s">
        <v>3730</v>
      </c>
      <c r="I16" s="11" t="s">
        <v>3664</v>
      </c>
      <c r="J16" s="11" t="s">
        <v>2821</v>
      </c>
      <c r="K16" s="11"/>
    </row>
    <row r="17" spans="1:10" x14ac:dyDescent="0.4">
      <c r="A17" t="s">
        <v>13</v>
      </c>
      <c r="F17" s="10" t="s">
        <v>6489</v>
      </c>
      <c r="G17" s="11" t="s">
        <v>6489</v>
      </c>
      <c r="H17" s="10" t="s">
        <v>3096</v>
      </c>
      <c r="I17" s="11" t="s">
        <v>3668</v>
      </c>
      <c r="J17" s="11" t="s">
        <v>2821</v>
      </c>
    </row>
    <row r="18" spans="1:10" x14ac:dyDescent="0.4">
      <c r="A18" t="s">
        <v>14</v>
      </c>
      <c r="F18" s="10" t="s">
        <v>6490</v>
      </c>
      <c r="G18" s="11" t="s">
        <v>6490</v>
      </c>
      <c r="H18" s="10" t="s">
        <v>3096</v>
      </c>
      <c r="I18" s="11" t="s">
        <v>3664</v>
      </c>
      <c r="J18" s="11" t="s">
        <v>2821</v>
      </c>
    </row>
    <row r="19" spans="1:10" x14ac:dyDescent="0.4">
      <c r="A19" t="s">
        <v>15</v>
      </c>
      <c r="F19" s="10" t="s">
        <v>6491</v>
      </c>
      <c r="G19" s="11" t="s">
        <v>6491</v>
      </c>
      <c r="H19" s="10" t="s">
        <v>3731</v>
      </c>
      <c r="I19" s="11" t="s">
        <v>3658</v>
      </c>
      <c r="J19" s="11" t="s">
        <v>2821</v>
      </c>
    </row>
    <row r="20" spans="1:10" x14ac:dyDescent="0.4">
      <c r="A20" t="s">
        <v>16</v>
      </c>
      <c r="F20" s="10" t="s">
        <v>6492</v>
      </c>
      <c r="G20" s="11" t="s">
        <v>6492</v>
      </c>
      <c r="H20" s="10" t="s">
        <v>3732</v>
      </c>
      <c r="I20" s="11" t="s">
        <v>3659</v>
      </c>
      <c r="J20" s="11" t="s">
        <v>2821</v>
      </c>
    </row>
    <row r="21" spans="1:10" x14ac:dyDescent="0.4">
      <c r="A21" t="s">
        <v>17</v>
      </c>
      <c r="F21" s="10" t="s">
        <v>6493</v>
      </c>
      <c r="G21" s="11" t="s">
        <v>6493</v>
      </c>
      <c r="H21" s="10" t="s">
        <v>3733</v>
      </c>
      <c r="I21" s="11" t="s">
        <v>3660</v>
      </c>
      <c r="J21" s="11" t="s">
        <v>2821</v>
      </c>
    </row>
    <row r="22" spans="1:10" x14ac:dyDescent="0.4">
      <c r="A22" t="s">
        <v>18</v>
      </c>
      <c r="F22" s="10" t="s">
        <v>6494</v>
      </c>
      <c r="G22" s="11" t="s">
        <v>6494</v>
      </c>
      <c r="H22" s="10" t="s">
        <v>3734</v>
      </c>
      <c r="I22" s="11" t="s">
        <v>3661</v>
      </c>
      <c r="J22" s="11" t="s">
        <v>2821</v>
      </c>
    </row>
    <row r="23" spans="1:10" x14ac:dyDescent="0.4">
      <c r="A23" t="s">
        <v>19</v>
      </c>
      <c r="F23" s="10" t="s">
        <v>6495</v>
      </c>
      <c r="G23" s="11" t="s">
        <v>6495</v>
      </c>
      <c r="H23" s="10" t="s">
        <v>3735</v>
      </c>
      <c r="I23" s="11" t="s">
        <v>3662</v>
      </c>
      <c r="J23" s="11" t="s">
        <v>2821</v>
      </c>
    </row>
    <row r="24" spans="1:10" x14ac:dyDescent="0.4">
      <c r="A24" t="s">
        <v>20</v>
      </c>
      <c r="F24" s="10" t="s">
        <v>6496</v>
      </c>
      <c r="G24" s="11" t="s">
        <v>6496</v>
      </c>
      <c r="H24" s="10" t="s">
        <v>3736</v>
      </c>
      <c r="I24" s="11" t="s">
        <v>3663</v>
      </c>
      <c r="J24" s="11" t="s">
        <v>2821</v>
      </c>
    </row>
    <row r="25" spans="1:10" x14ac:dyDescent="0.4">
      <c r="A25" t="s">
        <v>21</v>
      </c>
      <c r="F25" s="10" t="s">
        <v>6497</v>
      </c>
      <c r="G25" s="11" t="s">
        <v>6497</v>
      </c>
      <c r="H25" s="10" t="s">
        <v>3737</v>
      </c>
      <c r="I25" s="11" t="s">
        <v>3668</v>
      </c>
      <c r="J25" s="11" t="s">
        <v>2821</v>
      </c>
    </row>
    <row r="26" spans="1:10" x14ac:dyDescent="0.4">
      <c r="A26" t="s">
        <v>22</v>
      </c>
      <c r="F26" s="10" t="s">
        <v>6498</v>
      </c>
      <c r="G26" s="11" t="s">
        <v>6498</v>
      </c>
      <c r="H26" s="10" t="s">
        <v>3738</v>
      </c>
      <c r="I26" s="11" t="s">
        <v>3668</v>
      </c>
      <c r="J26" s="11" t="s">
        <v>2821</v>
      </c>
    </row>
    <row r="27" spans="1:10" x14ac:dyDescent="0.4">
      <c r="A27" t="s">
        <v>23</v>
      </c>
      <c r="F27" s="10" t="s">
        <v>6499</v>
      </c>
      <c r="G27" s="11" t="s">
        <v>6499</v>
      </c>
      <c r="H27" s="10" t="s">
        <v>3739</v>
      </c>
      <c r="I27" s="11" t="s">
        <v>3666</v>
      </c>
      <c r="J27" s="11" t="s">
        <v>3034</v>
      </c>
    </row>
    <row r="28" spans="1:10" x14ac:dyDescent="0.4">
      <c r="A28" t="s">
        <v>24</v>
      </c>
      <c r="F28" s="10" t="s">
        <v>6500</v>
      </c>
      <c r="G28" s="11" t="s">
        <v>6500</v>
      </c>
      <c r="H28" s="10" t="s">
        <v>2978</v>
      </c>
      <c r="I28" s="11" t="s">
        <v>3668</v>
      </c>
      <c r="J28" s="11" t="s">
        <v>3034</v>
      </c>
    </row>
    <row r="29" spans="1:10" x14ac:dyDescent="0.4">
      <c r="A29" t="s">
        <v>25</v>
      </c>
      <c r="F29" s="10" t="s">
        <v>6501</v>
      </c>
      <c r="G29" s="11" t="s">
        <v>6501</v>
      </c>
      <c r="H29" s="10" t="s">
        <v>3740</v>
      </c>
      <c r="I29" s="11" t="s">
        <v>3668</v>
      </c>
      <c r="J29" s="11" t="s">
        <v>3034</v>
      </c>
    </row>
    <row r="30" spans="1:10" x14ac:dyDescent="0.4">
      <c r="A30" t="s">
        <v>26</v>
      </c>
      <c r="F30" s="10" t="s">
        <v>6502</v>
      </c>
      <c r="G30" s="11" t="s">
        <v>6502</v>
      </c>
      <c r="H30" s="10" t="s">
        <v>3740</v>
      </c>
      <c r="I30" s="11" t="s">
        <v>3664</v>
      </c>
      <c r="J30" s="11" t="s">
        <v>3034</v>
      </c>
    </row>
    <row r="31" spans="1:10" x14ac:dyDescent="0.4">
      <c r="A31" t="s">
        <v>27</v>
      </c>
      <c r="F31" s="10" t="s">
        <v>6503</v>
      </c>
      <c r="G31" s="11" t="s">
        <v>6503</v>
      </c>
      <c r="H31" s="10" t="s">
        <v>3741</v>
      </c>
      <c r="I31" s="11" t="s">
        <v>3668</v>
      </c>
      <c r="J31" s="11" t="s">
        <v>3034</v>
      </c>
    </row>
    <row r="32" spans="1:10" x14ac:dyDescent="0.4">
      <c r="A32" t="s">
        <v>28</v>
      </c>
      <c r="F32" s="10" t="s">
        <v>6504</v>
      </c>
      <c r="G32" s="11" t="s">
        <v>6504</v>
      </c>
      <c r="H32" s="10" t="s">
        <v>3741</v>
      </c>
      <c r="I32" s="11" t="s">
        <v>3664</v>
      </c>
      <c r="J32" s="11" t="s">
        <v>3034</v>
      </c>
    </row>
    <row r="33" spans="1:10" x14ac:dyDescent="0.4">
      <c r="A33" t="s">
        <v>29</v>
      </c>
      <c r="F33" s="10" t="s">
        <v>6505</v>
      </c>
      <c r="G33" s="11" t="s">
        <v>6505</v>
      </c>
      <c r="H33" s="10" t="s">
        <v>3742</v>
      </c>
      <c r="I33" s="11" t="s">
        <v>3658</v>
      </c>
      <c r="J33" s="11" t="s">
        <v>2837</v>
      </c>
    </row>
    <row r="34" spans="1:10" x14ac:dyDescent="0.4">
      <c r="A34" t="s">
        <v>30</v>
      </c>
      <c r="F34" s="10" t="s">
        <v>6506</v>
      </c>
      <c r="G34" s="11" t="s">
        <v>6506</v>
      </c>
      <c r="H34" s="10" t="s">
        <v>3743</v>
      </c>
      <c r="I34" s="11" t="s">
        <v>3659</v>
      </c>
      <c r="J34" s="11" t="s">
        <v>2837</v>
      </c>
    </row>
    <row r="35" spans="1:10" x14ac:dyDescent="0.4">
      <c r="A35" t="s">
        <v>31</v>
      </c>
      <c r="F35" s="10" t="s">
        <v>6507</v>
      </c>
      <c r="G35" s="11" t="s">
        <v>6507</v>
      </c>
      <c r="H35" s="10" t="s">
        <v>3744</v>
      </c>
      <c r="I35" s="11" t="s">
        <v>3660</v>
      </c>
      <c r="J35" s="11" t="s">
        <v>2837</v>
      </c>
    </row>
    <row r="36" spans="1:10" x14ac:dyDescent="0.4">
      <c r="A36" t="s">
        <v>32</v>
      </c>
      <c r="F36" s="10" t="s">
        <v>6508</v>
      </c>
      <c r="G36" s="11" t="s">
        <v>6508</v>
      </c>
      <c r="H36" s="10" t="s">
        <v>3745</v>
      </c>
      <c r="I36" s="11" t="s">
        <v>3661</v>
      </c>
      <c r="J36" s="11" t="s">
        <v>2837</v>
      </c>
    </row>
    <row r="37" spans="1:10" x14ac:dyDescent="0.4">
      <c r="A37" t="s">
        <v>33</v>
      </c>
      <c r="F37" s="10" t="s">
        <v>6509</v>
      </c>
      <c r="G37" s="11" t="s">
        <v>6509</v>
      </c>
      <c r="H37" s="10" t="s">
        <v>3746</v>
      </c>
      <c r="I37" s="11" t="s">
        <v>3662</v>
      </c>
      <c r="J37" s="11" t="s">
        <v>2837</v>
      </c>
    </row>
    <row r="38" spans="1:10" x14ac:dyDescent="0.4">
      <c r="A38" t="s">
        <v>34</v>
      </c>
      <c r="F38" s="10" t="s">
        <v>6510</v>
      </c>
      <c r="G38" s="11" t="s">
        <v>6510</v>
      </c>
      <c r="H38" s="10" t="s">
        <v>3747</v>
      </c>
      <c r="I38" s="11" t="s">
        <v>3663</v>
      </c>
      <c r="J38" s="11" t="s">
        <v>2837</v>
      </c>
    </row>
    <row r="39" spans="1:10" x14ac:dyDescent="0.4">
      <c r="A39" t="s">
        <v>35</v>
      </c>
      <c r="F39" s="10" t="s">
        <v>6511</v>
      </c>
      <c r="G39" s="11" t="s">
        <v>6511</v>
      </c>
      <c r="H39" s="10" t="s">
        <v>3748</v>
      </c>
      <c r="I39" s="11" t="s">
        <v>3668</v>
      </c>
      <c r="J39" s="11" t="s">
        <v>3034</v>
      </c>
    </row>
    <row r="40" spans="1:10" x14ac:dyDescent="0.4">
      <c r="A40" t="s">
        <v>36</v>
      </c>
      <c r="F40" s="10" t="s">
        <v>6512</v>
      </c>
      <c r="G40" s="11" t="s">
        <v>6512</v>
      </c>
      <c r="H40" s="10" t="s">
        <v>3749</v>
      </c>
      <c r="I40" s="11" t="s">
        <v>3668</v>
      </c>
      <c r="J40" s="11" t="s">
        <v>3034</v>
      </c>
    </row>
    <row r="41" spans="1:10" x14ac:dyDescent="0.4">
      <c r="A41" t="s">
        <v>37</v>
      </c>
      <c r="F41" s="10" t="s">
        <v>6513</v>
      </c>
      <c r="G41" s="11" t="s">
        <v>6513</v>
      </c>
      <c r="H41" s="10" t="s">
        <v>3749</v>
      </c>
      <c r="I41" s="11" t="s">
        <v>3664</v>
      </c>
      <c r="J41" s="11" t="s">
        <v>3034</v>
      </c>
    </row>
    <row r="42" spans="1:10" x14ac:dyDescent="0.4">
      <c r="A42" t="s">
        <v>38</v>
      </c>
      <c r="F42" s="10" t="s">
        <v>6514</v>
      </c>
      <c r="G42" s="11" t="s">
        <v>6514</v>
      </c>
      <c r="H42" s="10" t="s">
        <v>3750</v>
      </c>
      <c r="I42" s="11" t="s">
        <v>3668</v>
      </c>
      <c r="J42" s="11" t="s">
        <v>3034</v>
      </c>
    </row>
    <row r="43" spans="1:10" x14ac:dyDescent="0.4">
      <c r="A43" t="s">
        <v>39</v>
      </c>
      <c r="F43" s="10" t="s">
        <v>6515</v>
      </c>
      <c r="G43" s="11" t="s">
        <v>6515</v>
      </c>
      <c r="H43" s="10" t="s">
        <v>3750</v>
      </c>
      <c r="I43" s="11" t="s">
        <v>3664</v>
      </c>
      <c r="J43" s="11" t="s">
        <v>3034</v>
      </c>
    </row>
    <row r="44" spans="1:10" x14ac:dyDescent="0.4">
      <c r="A44" t="s">
        <v>40</v>
      </c>
      <c r="F44" s="10" t="s">
        <v>6516</v>
      </c>
      <c r="G44" s="11" t="s">
        <v>6516</v>
      </c>
      <c r="H44" s="10" t="s">
        <v>3751</v>
      </c>
      <c r="I44" s="11" t="s">
        <v>3668</v>
      </c>
      <c r="J44" s="11" t="s">
        <v>3034</v>
      </c>
    </row>
    <row r="45" spans="1:10" x14ac:dyDescent="0.4">
      <c r="A45" t="s">
        <v>41</v>
      </c>
      <c r="F45" s="10" t="s">
        <v>6517</v>
      </c>
      <c r="G45" s="11" t="s">
        <v>6517</v>
      </c>
      <c r="H45" s="10" t="s">
        <v>3752</v>
      </c>
      <c r="I45" s="11" t="s">
        <v>3668</v>
      </c>
      <c r="J45" s="11" t="s">
        <v>3034</v>
      </c>
    </row>
    <row r="46" spans="1:10" x14ac:dyDescent="0.4">
      <c r="A46" t="s">
        <v>42</v>
      </c>
      <c r="F46" s="10" t="s">
        <v>6518</v>
      </c>
      <c r="G46" s="11" t="s">
        <v>6518</v>
      </c>
      <c r="H46" s="10" t="s">
        <v>11525</v>
      </c>
      <c r="I46" s="11" t="s">
        <v>3664</v>
      </c>
      <c r="J46" s="11" t="s">
        <v>3034</v>
      </c>
    </row>
    <row r="47" spans="1:10" x14ac:dyDescent="0.4">
      <c r="A47" t="s">
        <v>43</v>
      </c>
      <c r="F47" s="10" t="s">
        <v>6519</v>
      </c>
      <c r="G47" s="11" t="s">
        <v>6519</v>
      </c>
      <c r="H47" s="10" t="s">
        <v>3753</v>
      </c>
      <c r="I47" s="11" t="s">
        <v>3668</v>
      </c>
      <c r="J47" s="11" t="s">
        <v>3034</v>
      </c>
    </row>
    <row r="48" spans="1:10" x14ac:dyDescent="0.4">
      <c r="A48" t="s">
        <v>44</v>
      </c>
      <c r="F48" s="10" t="s">
        <v>6520</v>
      </c>
      <c r="G48" s="11" t="s">
        <v>6520</v>
      </c>
      <c r="H48" s="10" t="s">
        <v>3754</v>
      </c>
      <c r="I48" s="11" t="s">
        <v>3668</v>
      </c>
      <c r="J48" s="11" t="s">
        <v>3034</v>
      </c>
    </row>
    <row r="49" spans="1:10" x14ac:dyDescent="0.4">
      <c r="A49" t="s">
        <v>45</v>
      </c>
      <c r="F49" s="10" t="s">
        <v>6521</v>
      </c>
      <c r="G49" s="11" t="s">
        <v>6521</v>
      </c>
      <c r="H49" s="10" t="s">
        <v>3755</v>
      </c>
      <c r="I49" s="11" t="s">
        <v>3668</v>
      </c>
      <c r="J49" s="11" t="s">
        <v>3034</v>
      </c>
    </row>
    <row r="50" spans="1:10" x14ac:dyDescent="0.4">
      <c r="A50" t="s">
        <v>46</v>
      </c>
      <c r="F50" s="10" t="s">
        <v>6522</v>
      </c>
      <c r="G50" s="11" t="s">
        <v>6522</v>
      </c>
      <c r="H50" s="10" t="s">
        <v>3756</v>
      </c>
      <c r="I50" s="11" t="s">
        <v>3668</v>
      </c>
      <c r="J50" s="11" t="s">
        <v>3034</v>
      </c>
    </row>
    <row r="51" spans="1:10" x14ac:dyDescent="0.4">
      <c r="A51" t="s">
        <v>47</v>
      </c>
      <c r="F51" s="10" t="s">
        <v>6523</v>
      </c>
      <c r="G51" s="11" t="s">
        <v>6523</v>
      </c>
      <c r="H51" s="10" t="s">
        <v>6524</v>
      </c>
      <c r="I51" s="11" t="s">
        <v>3668</v>
      </c>
      <c r="J51" s="11" t="s">
        <v>3034</v>
      </c>
    </row>
    <row r="52" spans="1:10" x14ac:dyDescent="0.4">
      <c r="A52" t="s">
        <v>48</v>
      </c>
      <c r="F52" s="10" t="s">
        <v>6525</v>
      </c>
      <c r="G52" s="11" t="s">
        <v>6525</v>
      </c>
      <c r="H52" s="10" t="s">
        <v>3757</v>
      </c>
      <c r="I52" s="11" t="s">
        <v>3668</v>
      </c>
      <c r="J52" s="11" t="s">
        <v>3034</v>
      </c>
    </row>
    <row r="53" spans="1:10" x14ac:dyDescent="0.4">
      <c r="A53" t="s">
        <v>49</v>
      </c>
      <c r="F53" s="10" t="s">
        <v>6526</v>
      </c>
      <c r="G53" s="11" t="s">
        <v>6526</v>
      </c>
      <c r="H53" s="10" t="s">
        <v>3753</v>
      </c>
      <c r="I53" s="11" t="s">
        <v>3664</v>
      </c>
      <c r="J53" s="11" t="s">
        <v>3034</v>
      </c>
    </row>
    <row r="54" spans="1:10" x14ac:dyDescent="0.4">
      <c r="A54" t="s">
        <v>50</v>
      </c>
      <c r="F54" s="10" t="s">
        <v>6527</v>
      </c>
      <c r="G54" s="11" t="s">
        <v>6527</v>
      </c>
      <c r="H54" s="10" t="s">
        <v>3758</v>
      </c>
      <c r="I54" s="11" t="s">
        <v>3668</v>
      </c>
      <c r="J54" s="11" t="s">
        <v>3034</v>
      </c>
    </row>
    <row r="55" spans="1:10" x14ac:dyDescent="0.4">
      <c r="A55" t="s">
        <v>51</v>
      </c>
      <c r="F55" s="10" t="s">
        <v>6528</v>
      </c>
      <c r="G55" s="11" t="s">
        <v>6528</v>
      </c>
      <c r="H55" s="10" t="s">
        <v>3759</v>
      </c>
      <c r="I55" s="11" t="s">
        <v>3658</v>
      </c>
      <c r="J55" s="11" t="s">
        <v>3034</v>
      </c>
    </row>
    <row r="56" spans="1:10" x14ac:dyDescent="0.4">
      <c r="A56" t="s">
        <v>52</v>
      </c>
      <c r="F56" s="10" t="s">
        <v>6529</v>
      </c>
      <c r="G56" s="11" t="s">
        <v>6529</v>
      </c>
      <c r="H56" s="10" t="s">
        <v>3760</v>
      </c>
      <c r="I56" s="11" t="s">
        <v>3659</v>
      </c>
      <c r="J56" s="11" t="s">
        <v>3034</v>
      </c>
    </row>
    <row r="57" spans="1:10" x14ac:dyDescent="0.4">
      <c r="A57" t="s">
        <v>53</v>
      </c>
      <c r="F57" s="10" t="s">
        <v>6530</v>
      </c>
      <c r="G57" s="11" t="s">
        <v>6530</v>
      </c>
      <c r="H57" s="10" t="s">
        <v>3761</v>
      </c>
      <c r="I57" s="11" t="s">
        <v>3662</v>
      </c>
      <c r="J57" s="11" t="s">
        <v>3034</v>
      </c>
    </row>
    <row r="58" spans="1:10" x14ac:dyDescent="0.4">
      <c r="A58" t="s">
        <v>54</v>
      </c>
      <c r="F58" s="10" t="s">
        <v>6531</v>
      </c>
      <c r="G58" s="11" t="s">
        <v>6531</v>
      </c>
      <c r="H58" s="10" t="s">
        <v>3762</v>
      </c>
      <c r="I58" s="11" t="s">
        <v>3663</v>
      </c>
      <c r="J58" s="11" t="s">
        <v>3034</v>
      </c>
    </row>
    <row r="59" spans="1:10" x14ac:dyDescent="0.4">
      <c r="A59" t="s">
        <v>55</v>
      </c>
      <c r="F59" s="10" t="s">
        <v>6532</v>
      </c>
      <c r="G59" s="11" t="s">
        <v>6532</v>
      </c>
      <c r="H59" s="10" t="s">
        <v>3763</v>
      </c>
      <c r="I59" s="11" t="s">
        <v>3668</v>
      </c>
      <c r="J59" s="11" t="s">
        <v>3034</v>
      </c>
    </row>
    <row r="60" spans="1:10" x14ac:dyDescent="0.4">
      <c r="A60" t="s">
        <v>56</v>
      </c>
      <c r="F60" s="10" t="s">
        <v>6533</v>
      </c>
      <c r="G60" s="11" t="s">
        <v>6533</v>
      </c>
      <c r="H60" s="10" t="s">
        <v>3764</v>
      </c>
      <c r="I60" s="11" t="s">
        <v>3658</v>
      </c>
      <c r="J60" s="11" t="s">
        <v>3034</v>
      </c>
    </row>
    <row r="61" spans="1:10" x14ac:dyDescent="0.4">
      <c r="A61" t="s">
        <v>57</v>
      </c>
      <c r="F61" s="10" t="s">
        <v>6534</v>
      </c>
      <c r="G61" s="11" t="s">
        <v>6534</v>
      </c>
      <c r="H61" s="10" t="s">
        <v>3765</v>
      </c>
      <c r="I61" s="11" t="s">
        <v>3662</v>
      </c>
      <c r="J61" s="11" t="s">
        <v>3034</v>
      </c>
    </row>
    <row r="62" spans="1:10" x14ac:dyDescent="0.4">
      <c r="A62" t="s">
        <v>58</v>
      </c>
      <c r="F62" s="10" t="s">
        <v>6535</v>
      </c>
      <c r="G62" s="11" t="s">
        <v>6535</v>
      </c>
      <c r="H62" s="10" t="s">
        <v>3766</v>
      </c>
      <c r="I62" s="11" t="s">
        <v>3668</v>
      </c>
      <c r="J62" s="11" t="s">
        <v>3034</v>
      </c>
    </row>
    <row r="63" spans="1:10" x14ac:dyDescent="0.4">
      <c r="A63" t="s">
        <v>59</v>
      </c>
      <c r="F63" s="10" t="s">
        <v>6536</v>
      </c>
      <c r="G63" s="11" t="s">
        <v>6536</v>
      </c>
      <c r="H63" s="10" t="s">
        <v>3767</v>
      </c>
      <c r="I63" s="11" t="s">
        <v>3664</v>
      </c>
      <c r="J63" s="11" t="s">
        <v>3034</v>
      </c>
    </row>
    <row r="64" spans="1:10" x14ac:dyDescent="0.4">
      <c r="A64" t="s">
        <v>60</v>
      </c>
      <c r="F64" s="10" t="s">
        <v>6537</v>
      </c>
      <c r="G64" s="11" t="s">
        <v>6537</v>
      </c>
      <c r="H64" s="10" t="s">
        <v>3768</v>
      </c>
      <c r="I64" s="11" t="s">
        <v>3664</v>
      </c>
      <c r="J64" s="11" t="s">
        <v>3034</v>
      </c>
    </row>
    <row r="65" spans="1:10" x14ac:dyDescent="0.4">
      <c r="A65" t="s">
        <v>61</v>
      </c>
      <c r="F65" s="10" t="s">
        <v>6538</v>
      </c>
      <c r="G65" s="11" t="s">
        <v>6538</v>
      </c>
      <c r="H65" s="10" t="s">
        <v>3769</v>
      </c>
      <c r="I65" s="11" t="s">
        <v>3658</v>
      </c>
      <c r="J65" s="11" t="s">
        <v>3034</v>
      </c>
    </row>
    <row r="66" spans="1:10" x14ac:dyDescent="0.4">
      <c r="A66" t="s">
        <v>62</v>
      </c>
      <c r="F66" s="10" t="s">
        <v>6539</v>
      </c>
      <c r="G66" s="11" t="s">
        <v>6539</v>
      </c>
      <c r="H66" s="10" t="s">
        <v>3770</v>
      </c>
      <c r="I66" s="11" t="s">
        <v>3659</v>
      </c>
      <c r="J66" s="11" t="s">
        <v>3034</v>
      </c>
    </row>
    <row r="67" spans="1:10" x14ac:dyDescent="0.4">
      <c r="A67" t="s">
        <v>63</v>
      </c>
      <c r="F67" s="10" t="s">
        <v>6540</v>
      </c>
      <c r="G67" s="11" t="s">
        <v>6540</v>
      </c>
      <c r="H67" s="10" t="s">
        <v>3771</v>
      </c>
      <c r="I67" s="11" t="s">
        <v>3660</v>
      </c>
      <c r="J67" s="11" t="s">
        <v>3034</v>
      </c>
    </row>
    <row r="68" spans="1:10" x14ac:dyDescent="0.4">
      <c r="A68" t="s">
        <v>64</v>
      </c>
      <c r="F68" s="10" t="s">
        <v>6541</v>
      </c>
      <c r="G68" s="11" t="s">
        <v>6541</v>
      </c>
      <c r="H68" s="10" t="s">
        <v>3772</v>
      </c>
      <c r="I68" s="11" t="s">
        <v>3661</v>
      </c>
      <c r="J68" s="11" t="s">
        <v>3034</v>
      </c>
    </row>
    <row r="69" spans="1:10" x14ac:dyDescent="0.4">
      <c r="A69" t="s">
        <v>65</v>
      </c>
      <c r="F69" s="10" t="s">
        <v>6542</v>
      </c>
      <c r="G69" s="11" t="s">
        <v>6542</v>
      </c>
      <c r="H69" s="10" t="s">
        <v>3773</v>
      </c>
      <c r="I69" s="11" t="s">
        <v>3662</v>
      </c>
      <c r="J69" s="11" t="s">
        <v>3034</v>
      </c>
    </row>
    <row r="70" spans="1:10" x14ac:dyDescent="0.4">
      <c r="A70" t="s">
        <v>66</v>
      </c>
      <c r="F70" s="10" t="s">
        <v>6543</v>
      </c>
      <c r="G70" s="11" t="s">
        <v>6543</v>
      </c>
      <c r="H70" s="10" t="s">
        <v>3774</v>
      </c>
      <c r="I70" s="11" t="s">
        <v>3663</v>
      </c>
      <c r="J70" s="11" t="s">
        <v>3034</v>
      </c>
    </row>
    <row r="71" spans="1:10" x14ac:dyDescent="0.4">
      <c r="A71" t="s">
        <v>67</v>
      </c>
      <c r="F71" s="10" t="s">
        <v>6544</v>
      </c>
      <c r="G71" s="11" t="s">
        <v>6544</v>
      </c>
      <c r="H71" s="10" t="s">
        <v>3775</v>
      </c>
      <c r="I71" s="11" t="s">
        <v>3658</v>
      </c>
      <c r="J71" s="11" t="s">
        <v>3034</v>
      </c>
    </row>
    <row r="72" spans="1:10" x14ac:dyDescent="0.4">
      <c r="A72" t="s">
        <v>68</v>
      </c>
      <c r="F72" s="10" t="s">
        <v>6545</v>
      </c>
      <c r="G72" s="11" t="s">
        <v>6545</v>
      </c>
      <c r="H72" s="10" t="s">
        <v>3776</v>
      </c>
      <c r="I72" s="11" t="s">
        <v>3659</v>
      </c>
      <c r="J72" s="11" t="s">
        <v>3034</v>
      </c>
    </row>
    <row r="73" spans="1:10" x14ac:dyDescent="0.4">
      <c r="A73" t="s">
        <v>69</v>
      </c>
      <c r="F73" s="10" t="s">
        <v>6546</v>
      </c>
      <c r="G73" s="11" t="s">
        <v>6546</v>
      </c>
      <c r="H73" s="10" t="s">
        <v>3777</v>
      </c>
      <c r="I73" s="11" t="s">
        <v>3660</v>
      </c>
      <c r="J73" s="11" t="s">
        <v>3034</v>
      </c>
    </row>
    <row r="74" spans="1:10" x14ac:dyDescent="0.4">
      <c r="A74" t="s">
        <v>70</v>
      </c>
      <c r="F74" s="10" t="s">
        <v>6547</v>
      </c>
      <c r="G74" s="11" t="s">
        <v>6547</v>
      </c>
      <c r="H74" s="10" t="s">
        <v>3778</v>
      </c>
      <c r="I74" s="11" t="s">
        <v>3661</v>
      </c>
      <c r="J74" s="11" t="s">
        <v>3034</v>
      </c>
    </row>
    <row r="75" spans="1:10" x14ac:dyDescent="0.4">
      <c r="A75" t="s">
        <v>71</v>
      </c>
      <c r="F75" s="10" t="s">
        <v>6548</v>
      </c>
      <c r="G75" s="11" t="s">
        <v>6548</v>
      </c>
      <c r="H75" s="10" t="s">
        <v>3779</v>
      </c>
      <c r="I75" s="11" t="s">
        <v>3662</v>
      </c>
      <c r="J75" s="11" t="s">
        <v>3034</v>
      </c>
    </row>
    <row r="76" spans="1:10" x14ac:dyDescent="0.4">
      <c r="A76" t="s">
        <v>72</v>
      </c>
      <c r="F76" s="10" t="s">
        <v>6549</v>
      </c>
      <c r="G76" s="11" t="s">
        <v>6549</v>
      </c>
      <c r="H76" s="10" t="s">
        <v>3780</v>
      </c>
      <c r="I76" s="11" t="s">
        <v>3663</v>
      </c>
      <c r="J76" s="11" t="s">
        <v>3034</v>
      </c>
    </row>
    <row r="77" spans="1:10" x14ac:dyDescent="0.4">
      <c r="A77" t="s">
        <v>73</v>
      </c>
      <c r="F77" s="10" t="s">
        <v>6550</v>
      </c>
      <c r="G77" s="11" t="s">
        <v>6550</v>
      </c>
      <c r="H77" s="10" t="s">
        <v>3781</v>
      </c>
      <c r="I77" s="11" t="s">
        <v>3658</v>
      </c>
      <c r="J77" s="11" t="s">
        <v>3034</v>
      </c>
    </row>
    <row r="78" spans="1:10" x14ac:dyDescent="0.4">
      <c r="A78" t="s">
        <v>74</v>
      </c>
      <c r="F78" s="10" t="s">
        <v>6551</v>
      </c>
      <c r="G78" s="11" t="s">
        <v>6551</v>
      </c>
      <c r="H78" s="10" t="s">
        <v>3782</v>
      </c>
      <c r="I78" s="11" t="s">
        <v>3659</v>
      </c>
      <c r="J78" s="11" t="s">
        <v>3034</v>
      </c>
    </row>
    <row r="79" spans="1:10" x14ac:dyDescent="0.4">
      <c r="A79" t="s">
        <v>75</v>
      </c>
      <c r="F79" s="10" t="s">
        <v>6552</v>
      </c>
      <c r="G79" s="11" t="s">
        <v>6552</v>
      </c>
      <c r="H79" s="10" t="s">
        <v>3783</v>
      </c>
      <c r="I79" s="11" t="s">
        <v>3660</v>
      </c>
      <c r="J79" s="11" t="s">
        <v>3034</v>
      </c>
    </row>
    <row r="80" spans="1:10" x14ac:dyDescent="0.4">
      <c r="A80" t="s">
        <v>76</v>
      </c>
      <c r="F80" s="10" t="s">
        <v>6553</v>
      </c>
      <c r="G80" s="11" t="s">
        <v>6553</v>
      </c>
      <c r="H80" s="10" t="s">
        <v>3784</v>
      </c>
      <c r="I80" s="11" t="s">
        <v>3661</v>
      </c>
      <c r="J80" s="11" t="s">
        <v>3034</v>
      </c>
    </row>
    <row r="81" spans="1:10" x14ac:dyDescent="0.4">
      <c r="A81" t="s">
        <v>77</v>
      </c>
      <c r="F81" s="10" t="s">
        <v>6554</v>
      </c>
      <c r="G81" s="11" t="s">
        <v>6554</v>
      </c>
      <c r="H81" s="10" t="s">
        <v>11526</v>
      </c>
      <c r="I81" s="11" t="s">
        <v>3662</v>
      </c>
      <c r="J81" s="11" t="s">
        <v>3034</v>
      </c>
    </row>
    <row r="82" spans="1:10" x14ac:dyDescent="0.4">
      <c r="A82" t="s">
        <v>78</v>
      </c>
      <c r="F82" s="10" t="s">
        <v>6555</v>
      </c>
      <c r="G82" s="11" t="s">
        <v>6555</v>
      </c>
      <c r="H82" s="10" t="s">
        <v>3786</v>
      </c>
      <c r="I82" s="11" t="s">
        <v>3663</v>
      </c>
      <c r="J82" s="11" t="s">
        <v>3034</v>
      </c>
    </row>
    <row r="83" spans="1:10" x14ac:dyDescent="0.4">
      <c r="A83" t="s">
        <v>79</v>
      </c>
      <c r="F83" s="10" t="s">
        <v>6556</v>
      </c>
      <c r="G83" s="11" t="s">
        <v>6556</v>
      </c>
      <c r="H83" s="10" t="s">
        <v>3754</v>
      </c>
      <c r="I83" s="11" t="s">
        <v>3664</v>
      </c>
      <c r="J83" s="11" t="s">
        <v>3034</v>
      </c>
    </row>
    <row r="84" spans="1:10" x14ac:dyDescent="0.4">
      <c r="A84" t="s">
        <v>80</v>
      </c>
      <c r="F84" s="10" t="s">
        <v>6557</v>
      </c>
      <c r="G84" s="11" t="s">
        <v>6557</v>
      </c>
      <c r="H84" s="10" t="s">
        <v>3755</v>
      </c>
      <c r="I84" s="11" t="s">
        <v>3664</v>
      </c>
      <c r="J84" s="11" t="s">
        <v>3034</v>
      </c>
    </row>
    <row r="85" spans="1:10" x14ac:dyDescent="0.4">
      <c r="A85" t="s">
        <v>81</v>
      </c>
      <c r="F85" s="10" t="s">
        <v>6558</v>
      </c>
      <c r="G85" s="11" t="s">
        <v>6558</v>
      </c>
      <c r="H85" s="10" t="s">
        <v>2915</v>
      </c>
      <c r="I85" s="11" t="s">
        <v>3668</v>
      </c>
      <c r="J85" s="11" t="s">
        <v>3034</v>
      </c>
    </row>
    <row r="86" spans="1:10" x14ac:dyDescent="0.4">
      <c r="A86" t="s">
        <v>82</v>
      </c>
      <c r="F86" s="10" t="s">
        <v>6559</v>
      </c>
      <c r="G86" s="11" t="s">
        <v>6559</v>
      </c>
      <c r="H86" s="10" t="s">
        <v>6560</v>
      </c>
      <c r="I86" s="11" t="s">
        <v>3668</v>
      </c>
      <c r="J86" s="11" t="s">
        <v>2837</v>
      </c>
    </row>
    <row r="87" spans="1:10" x14ac:dyDescent="0.4">
      <c r="A87" t="s">
        <v>83</v>
      </c>
      <c r="F87" s="10" t="s">
        <v>6561</v>
      </c>
      <c r="G87" s="11" t="s">
        <v>6561</v>
      </c>
      <c r="H87" s="10" t="s">
        <v>3787</v>
      </c>
      <c r="I87" s="11" t="s">
        <v>3668</v>
      </c>
      <c r="J87" s="11" t="s">
        <v>2821</v>
      </c>
    </row>
    <row r="88" spans="1:10" x14ac:dyDescent="0.4">
      <c r="A88" t="s">
        <v>84</v>
      </c>
      <c r="F88" s="10" t="s">
        <v>6562</v>
      </c>
      <c r="G88" s="11" t="s">
        <v>6562</v>
      </c>
      <c r="H88" s="10" t="s">
        <v>3788</v>
      </c>
      <c r="I88" s="11" t="s">
        <v>3664</v>
      </c>
      <c r="J88" s="11" t="s">
        <v>2821</v>
      </c>
    </row>
    <row r="89" spans="1:10" x14ac:dyDescent="0.4">
      <c r="A89" t="s">
        <v>85</v>
      </c>
      <c r="F89" s="10" t="s">
        <v>6563</v>
      </c>
      <c r="G89" s="11" t="s">
        <v>6563</v>
      </c>
      <c r="H89" s="10" t="s">
        <v>3789</v>
      </c>
      <c r="I89" s="11" t="s">
        <v>3668</v>
      </c>
      <c r="J89" s="11" t="s">
        <v>2839</v>
      </c>
    </row>
    <row r="90" spans="1:10" x14ac:dyDescent="0.4">
      <c r="A90" t="s">
        <v>86</v>
      </c>
      <c r="F90" s="10" t="s">
        <v>6564</v>
      </c>
      <c r="G90" s="11" t="s">
        <v>6564</v>
      </c>
      <c r="H90" s="10" t="s">
        <v>3790</v>
      </c>
      <c r="I90" s="11" t="s">
        <v>3668</v>
      </c>
      <c r="J90" s="11" t="s">
        <v>3034</v>
      </c>
    </row>
    <row r="91" spans="1:10" x14ac:dyDescent="0.4">
      <c r="A91" t="s">
        <v>87</v>
      </c>
      <c r="F91" s="10" t="s">
        <v>6565</v>
      </c>
      <c r="G91" s="11" t="s">
        <v>6565</v>
      </c>
      <c r="H91" s="10" t="s">
        <v>3791</v>
      </c>
      <c r="I91" s="11" t="s">
        <v>3658</v>
      </c>
      <c r="J91" s="11" t="s">
        <v>3034</v>
      </c>
    </row>
    <row r="92" spans="1:10" x14ac:dyDescent="0.4">
      <c r="A92" t="s">
        <v>88</v>
      </c>
      <c r="F92" s="10" t="s">
        <v>6566</v>
      </c>
      <c r="G92" s="11" t="s">
        <v>6566</v>
      </c>
      <c r="H92" s="10" t="s">
        <v>3792</v>
      </c>
      <c r="I92" s="11" t="s">
        <v>3659</v>
      </c>
      <c r="J92" s="11" t="s">
        <v>3034</v>
      </c>
    </row>
    <row r="93" spans="1:10" x14ac:dyDescent="0.4">
      <c r="A93" t="s">
        <v>89</v>
      </c>
      <c r="F93" s="10" t="s">
        <v>6567</v>
      </c>
      <c r="G93" s="11" t="s">
        <v>6567</v>
      </c>
      <c r="H93" s="10" t="s">
        <v>3793</v>
      </c>
      <c r="I93" s="11" t="s">
        <v>3660</v>
      </c>
      <c r="J93" s="11" t="s">
        <v>3034</v>
      </c>
    </row>
    <row r="94" spans="1:10" x14ac:dyDescent="0.4">
      <c r="A94" t="s">
        <v>90</v>
      </c>
      <c r="F94" s="10" t="s">
        <v>6568</v>
      </c>
      <c r="G94" s="11" t="s">
        <v>6568</v>
      </c>
      <c r="H94" s="10" t="s">
        <v>3794</v>
      </c>
      <c r="I94" s="11" t="s">
        <v>3661</v>
      </c>
      <c r="J94" s="11" t="s">
        <v>3034</v>
      </c>
    </row>
    <row r="95" spans="1:10" x14ac:dyDescent="0.4">
      <c r="A95" t="s">
        <v>91</v>
      </c>
      <c r="F95" s="10" t="s">
        <v>6569</v>
      </c>
      <c r="G95" s="11" t="s">
        <v>6569</v>
      </c>
      <c r="H95" s="10" t="s">
        <v>3795</v>
      </c>
      <c r="I95" s="11" t="s">
        <v>3662</v>
      </c>
      <c r="J95" s="11" t="s">
        <v>3034</v>
      </c>
    </row>
    <row r="96" spans="1:10" x14ac:dyDescent="0.4">
      <c r="A96" t="s">
        <v>92</v>
      </c>
      <c r="F96" s="10" t="s">
        <v>6570</v>
      </c>
      <c r="G96" s="11" t="s">
        <v>6570</v>
      </c>
      <c r="H96" s="10" t="s">
        <v>3796</v>
      </c>
      <c r="I96" s="11" t="s">
        <v>3663</v>
      </c>
      <c r="J96" s="11" t="s">
        <v>3034</v>
      </c>
    </row>
    <row r="97" spans="1:10" x14ac:dyDescent="0.4">
      <c r="A97" t="s">
        <v>93</v>
      </c>
      <c r="F97" s="10" t="s">
        <v>6571</v>
      </c>
      <c r="G97" s="11" t="s">
        <v>6571</v>
      </c>
      <c r="H97" s="10" t="s">
        <v>3797</v>
      </c>
      <c r="I97" s="11" t="s">
        <v>3664</v>
      </c>
      <c r="J97" s="11" t="s">
        <v>3034</v>
      </c>
    </row>
    <row r="98" spans="1:10" x14ac:dyDescent="0.4">
      <c r="A98" t="s">
        <v>94</v>
      </c>
      <c r="F98" s="10" t="s">
        <v>6572</v>
      </c>
      <c r="G98" s="11" t="s">
        <v>6572</v>
      </c>
      <c r="H98" s="10" t="s">
        <v>3798</v>
      </c>
      <c r="I98" s="11" t="s">
        <v>3668</v>
      </c>
      <c r="J98" s="11" t="s">
        <v>2837</v>
      </c>
    </row>
    <row r="99" spans="1:10" x14ac:dyDescent="0.4">
      <c r="A99" t="s">
        <v>95</v>
      </c>
      <c r="F99" s="10" t="s">
        <v>6573</v>
      </c>
      <c r="G99" s="11" t="s">
        <v>6573</v>
      </c>
      <c r="H99" s="10" t="s">
        <v>3799</v>
      </c>
      <c r="I99" s="11" t="s">
        <v>3658</v>
      </c>
      <c r="J99" s="11" t="s">
        <v>2837</v>
      </c>
    </row>
    <row r="100" spans="1:10" x14ac:dyDescent="0.4">
      <c r="A100" t="s">
        <v>96</v>
      </c>
      <c r="F100" s="10" t="s">
        <v>6574</v>
      </c>
      <c r="G100" s="11" t="s">
        <v>6574</v>
      </c>
      <c r="H100" s="10" t="s">
        <v>3800</v>
      </c>
      <c r="I100" s="11" t="s">
        <v>3659</v>
      </c>
      <c r="J100" s="11" t="s">
        <v>2837</v>
      </c>
    </row>
    <row r="101" spans="1:10" x14ac:dyDescent="0.4">
      <c r="A101" t="s">
        <v>97</v>
      </c>
      <c r="F101" s="10" t="s">
        <v>6575</v>
      </c>
      <c r="G101" s="11" t="s">
        <v>6575</v>
      </c>
      <c r="H101" s="10" t="s">
        <v>3801</v>
      </c>
      <c r="I101" s="11" t="s">
        <v>3660</v>
      </c>
      <c r="J101" s="11" t="s">
        <v>2837</v>
      </c>
    </row>
    <row r="102" spans="1:10" x14ac:dyDescent="0.4">
      <c r="A102" t="s">
        <v>98</v>
      </c>
      <c r="F102" s="10" t="s">
        <v>6576</v>
      </c>
      <c r="G102" s="11" t="s">
        <v>6576</v>
      </c>
      <c r="H102" s="10" t="s">
        <v>3802</v>
      </c>
      <c r="I102" s="11" t="s">
        <v>3661</v>
      </c>
      <c r="J102" s="11" t="s">
        <v>2837</v>
      </c>
    </row>
    <row r="103" spans="1:10" x14ac:dyDescent="0.4">
      <c r="A103" t="s">
        <v>99</v>
      </c>
      <c r="F103" s="10" t="s">
        <v>6577</v>
      </c>
      <c r="G103" s="11" t="s">
        <v>6577</v>
      </c>
      <c r="H103" s="10" t="s">
        <v>3803</v>
      </c>
      <c r="I103" s="11" t="s">
        <v>3662</v>
      </c>
      <c r="J103" s="11" t="s">
        <v>2837</v>
      </c>
    </row>
    <row r="104" spans="1:10" x14ac:dyDescent="0.4">
      <c r="A104" t="s">
        <v>100</v>
      </c>
      <c r="F104" s="10" t="s">
        <v>6578</v>
      </c>
      <c r="G104" s="11" t="s">
        <v>6578</v>
      </c>
      <c r="H104" s="10" t="s">
        <v>3804</v>
      </c>
      <c r="I104" s="11" t="s">
        <v>3663</v>
      </c>
      <c r="J104" s="11" t="s">
        <v>2837</v>
      </c>
    </row>
    <row r="105" spans="1:10" x14ac:dyDescent="0.4">
      <c r="A105" t="s">
        <v>101</v>
      </c>
      <c r="F105" s="10" t="s">
        <v>6579</v>
      </c>
      <c r="G105" s="11" t="s">
        <v>6579</v>
      </c>
      <c r="H105" s="10" t="s">
        <v>3805</v>
      </c>
      <c r="I105" s="11" t="s">
        <v>3664</v>
      </c>
      <c r="J105" s="11" t="s">
        <v>2837</v>
      </c>
    </row>
    <row r="106" spans="1:10" x14ac:dyDescent="0.4">
      <c r="A106" t="s">
        <v>102</v>
      </c>
      <c r="F106" s="10" t="s">
        <v>6580</v>
      </c>
      <c r="G106" s="11" t="s">
        <v>6580</v>
      </c>
      <c r="H106" s="10" t="s">
        <v>3806</v>
      </c>
      <c r="I106" s="11" t="s">
        <v>3668</v>
      </c>
      <c r="J106" s="11" t="s">
        <v>2821</v>
      </c>
    </row>
    <row r="107" spans="1:10" x14ac:dyDescent="0.4">
      <c r="A107" t="s">
        <v>103</v>
      </c>
      <c r="F107" s="10" t="s">
        <v>6581</v>
      </c>
      <c r="G107" s="11" t="s">
        <v>6581</v>
      </c>
      <c r="H107" s="10" t="s">
        <v>3807</v>
      </c>
      <c r="I107" s="11" t="s">
        <v>3668</v>
      </c>
      <c r="J107" s="11" t="s">
        <v>2821</v>
      </c>
    </row>
    <row r="108" spans="1:10" x14ac:dyDescent="0.4">
      <c r="A108" t="s">
        <v>104</v>
      </c>
      <c r="F108" s="10" t="s">
        <v>6582</v>
      </c>
      <c r="G108" s="11" t="s">
        <v>6582</v>
      </c>
      <c r="H108" s="10" t="s">
        <v>3808</v>
      </c>
      <c r="I108" s="11" t="s">
        <v>3664</v>
      </c>
      <c r="J108" s="11" t="s">
        <v>2821</v>
      </c>
    </row>
    <row r="109" spans="1:10" x14ac:dyDescent="0.4">
      <c r="A109" t="s">
        <v>105</v>
      </c>
      <c r="F109" s="10" t="s">
        <v>6583</v>
      </c>
      <c r="G109" s="11" t="s">
        <v>6583</v>
      </c>
      <c r="H109" s="10" t="s">
        <v>3809</v>
      </c>
      <c r="I109" s="11" t="s">
        <v>3664</v>
      </c>
      <c r="J109" s="11" t="s">
        <v>2821</v>
      </c>
    </row>
    <row r="110" spans="1:10" x14ac:dyDescent="0.4">
      <c r="A110" t="s">
        <v>106</v>
      </c>
      <c r="F110" s="10" t="s">
        <v>6584</v>
      </c>
      <c r="G110" s="11" t="s">
        <v>6584</v>
      </c>
      <c r="H110" s="10" t="s">
        <v>3810</v>
      </c>
      <c r="I110" s="11" t="s">
        <v>3668</v>
      </c>
      <c r="J110" s="11" t="s">
        <v>3035</v>
      </c>
    </row>
    <row r="111" spans="1:10" x14ac:dyDescent="0.4">
      <c r="A111" t="s">
        <v>107</v>
      </c>
      <c r="F111" s="10" t="s">
        <v>6585</v>
      </c>
      <c r="G111" s="11" t="s">
        <v>6585</v>
      </c>
      <c r="H111" s="10" t="s">
        <v>3811</v>
      </c>
      <c r="I111" s="11" t="s">
        <v>3664</v>
      </c>
      <c r="J111" s="11" t="s">
        <v>3035</v>
      </c>
    </row>
    <row r="112" spans="1:10" x14ac:dyDescent="0.4">
      <c r="A112" t="s">
        <v>108</v>
      </c>
      <c r="F112" s="10" t="s">
        <v>6586</v>
      </c>
      <c r="G112" s="11" t="s">
        <v>6586</v>
      </c>
      <c r="H112" s="10" t="s">
        <v>3812</v>
      </c>
      <c r="I112" s="11" t="s">
        <v>3658</v>
      </c>
      <c r="J112" s="11" t="s">
        <v>2821</v>
      </c>
    </row>
    <row r="113" spans="1:10" x14ac:dyDescent="0.4">
      <c r="A113" t="s">
        <v>109</v>
      </c>
      <c r="F113" s="10" t="s">
        <v>6587</v>
      </c>
      <c r="G113" s="11" t="s">
        <v>6587</v>
      </c>
      <c r="H113" s="10" t="s">
        <v>6588</v>
      </c>
      <c r="I113" s="11" t="s">
        <v>3658</v>
      </c>
      <c r="J113" s="11" t="s">
        <v>2839</v>
      </c>
    </row>
    <row r="114" spans="1:10" x14ac:dyDescent="0.4">
      <c r="A114" t="s">
        <v>110</v>
      </c>
      <c r="F114" s="10" t="s">
        <v>6589</v>
      </c>
      <c r="G114" s="11" t="s">
        <v>6589</v>
      </c>
      <c r="H114" s="10" t="s">
        <v>6590</v>
      </c>
      <c r="I114" s="11" t="s">
        <v>3658</v>
      </c>
      <c r="J114" s="11" t="s">
        <v>3034</v>
      </c>
    </row>
    <row r="115" spans="1:10" x14ac:dyDescent="0.4">
      <c r="A115" t="s">
        <v>111</v>
      </c>
      <c r="F115" s="10" t="s">
        <v>6591</v>
      </c>
      <c r="G115" s="11" t="s">
        <v>6591</v>
      </c>
      <c r="H115" s="10" t="s">
        <v>6592</v>
      </c>
      <c r="I115" s="11" t="s">
        <v>3658</v>
      </c>
      <c r="J115" s="11" t="s">
        <v>3035</v>
      </c>
    </row>
    <row r="116" spans="1:10" x14ac:dyDescent="0.4">
      <c r="A116" t="s">
        <v>112</v>
      </c>
      <c r="F116" s="10" t="s">
        <v>6593</v>
      </c>
      <c r="G116" s="11" t="s">
        <v>6593</v>
      </c>
      <c r="H116" s="10" t="s">
        <v>11527</v>
      </c>
      <c r="I116" s="11" t="s">
        <v>3658</v>
      </c>
      <c r="J116" s="11" t="s">
        <v>11528</v>
      </c>
    </row>
    <row r="117" spans="1:10" x14ac:dyDescent="0.4">
      <c r="A117" t="s">
        <v>113</v>
      </c>
      <c r="F117" s="10" t="s">
        <v>6594</v>
      </c>
      <c r="G117" s="11" t="s">
        <v>6594</v>
      </c>
      <c r="H117" s="10" t="s">
        <v>6595</v>
      </c>
      <c r="I117" s="11" t="s">
        <v>3658</v>
      </c>
      <c r="J117" s="11" t="s">
        <v>2837</v>
      </c>
    </row>
    <row r="118" spans="1:10" x14ac:dyDescent="0.4">
      <c r="A118" t="s">
        <v>114</v>
      </c>
      <c r="F118" s="10" t="s">
        <v>6596</v>
      </c>
      <c r="G118" s="11" t="s">
        <v>6597</v>
      </c>
      <c r="H118" s="10" t="s">
        <v>6598</v>
      </c>
      <c r="I118" s="11" t="s">
        <v>3658</v>
      </c>
      <c r="J118" s="11" t="s">
        <v>2837</v>
      </c>
    </row>
    <row r="119" spans="1:10" x14ac:dyDescent="0.4">
      <c r="A119" t="s">
        <v>115</v>
      </c>
      <c r="F119" s="10" t="s">
        <v>6599</v>
      </c>
      <c r="G119" s="11" t="s">
        <v>6600</v>
      </c>
      <c r="H119" s="10" t="s">
        <v>6601</v>
      </c>
      <c r="I119" s="11" t="s">
        <v>3658</v>
      </c>
      <c r="J119" s="11" t="s">
        <v>2837</v>
      </c>
    </row>
    <row r="120" spans="1:10" x14ac:dyDescent="0.4">
      <c r="A120" t="s">
        <v>116</v>
      </c>
      <c r="F120" s="10" t="s">
        <v>6602</v>
      </c>
      <c r="G120" s="11" t="s">
        <v>6603</v>
      </c>
      <c r="H120" s="10" t="s">
        <v>6604</v>
      </c>
      <c r="I120" s="11" t="s">
        <v>3658</v>
      </c>
      <c r="J120" s="11" t="s">
        <v>2837</v>
      </c>
    </row>
    <row r="121" spans="1:10" x14ac:dyDescent="0.4">
      <c r="A121" t="s">
        <v>117</v>
      </c>
      <c r="F121" s="10" t="s">
        <v>6605</v>
      </c>
      <c r="G121" s="11" t="s">
        <v>6606</v>
      </c>
      <c r="H121" s="10" t="s">
        <v>6607</v>
      </c>
      <c r="I121" s="11" t="s">
        <v>3658</v>
      </c>
      <c r="J121" s="11" t="s">
        <v>2837</v>
      </c>
    </row>
    <row r="122" spans="1:10" x14ac:dyDescent="0.4">
      <c r="A122" t="s">
        <v>118</v>
      </c>
      <c r="F122" s="10" t="s">
        <v>6608</v>
      </c>
      <c r="G122" s="11" t="s">
        <v>6609</v>
      </c>
      <c r="H122" s="10" t="s">
        <v>6610</v>
      </c>
      <c r="I122" s="11" t="s">
        <v>3658</v>
      </c>
      <c r="J122" s="11" t="s">
        <v>2837</v>
      </c>
    </row>
    <row r="123" spans="1:10" x14ac:dyDescent="0.4">
      <c r="A123" t="s">
        <v>119</v>
      </c>
      <c r="F123" s="10" t="s">
        <v>6611</v>
      </c>
      <c r="G123" s="11" t="s">
        <v>6612</v>
      </c>
      <c r="H123" s="10" t="s">
        <v>6613</v>
      </c>
      <c r="I123" s="11" t="s">
        <v>3658</v>
      </c>
      <c r="J123" s="11" t="s">
        <v>2837</v>
      </c>
    </row>
    <row r="124" spans="1:10" x14ac:dyDescent="0.4">
      <c r="A124" t="s">
        <v>120</v>
      </c>
      <c r="F124" s="10" t="s">
        <v>6614</v>
      </c>
      <c r="G124" s="11" t="s">
        <v>6615</v>
      </c>
      <c r="H124" s="10" t="s">
        <v>6616</v>
      </c>
      <c r="I124" s="11" t="s">
        <v>3658</v>
      </c>
      <c r="J124" s="11" t="s">
        <v>2837</v>
      </c>
    </row>
    <row r="125" spans="1:10" x14ac:dyDescent="0.4">
      <c r="A125" t="s">
        <v>121</v>
      </c>
      <c r="F125" s="10" t="s">
        <v>6617</v>
      </c>
      <c r="G125" s="11" t="s">
        <v>6618</v>
      </c>
      <c r="H125" s="10" t="s">
        <v>6619</v>
      </c>
      <c r="I125" s="11" t="s">
        <v>3658</v>
      </c>
      <c r="J125" s="11" t="s">
        <v>2821</v>
      </c>
    </row>
    <row r="126" spans="1:10" x14ac:dyDescent="0.4">
      <c r="A126" t="s">
        <v>122</v>
      </c>
      <c r="F126" s="10" t="s">
        <v>6620</v>
      </c>
      <c r="G126" s="11" t="s">
        <v>6621</v>
      </c>
      <c r="H126" s="10" t="s">
        <v>6622</v>
      </c>
      <c r="I126" s="11" t="s">
        <v>3658</v>
      </c>
      <c r="J126" s="11" t="s">
        <v>2821</v>
      </c>
    </row>
    <row r="127" spans="1:10" x14ac:dyDescent="0.4">
      <c r="A127" t="s">
        <v>123</v>
      </c>
      <c r="F127" s="10" t="s">
        <v>6623</v>
      </c>
      <c r="G127" s="11" t="s">
        <v>6624</v>
      </c>
      <c r="H127" s="10" t="s">
        <v>6625</v>
      </c>
      <c r="I127" s="11" t="s">
        <v>3658</v>
      </c>
      <c r="J127" s="11" t="s">
        <v>2837</v>
      </c>
    </row>
    <row r="128" spans="1:10" x14ac:dyDescent="0.4">
      <c r="A128" t="s">
        <v>124</v>
      </c>
      <c r="F128" s="10" t="s">
        <v>6626</v>
      </c>
      <c r="G128" s="11" t="s">
        <v>6627</v>
      </c>
      <c r="H128" s="10" t="s">
        <v>6628</v>
      </c>
      <c r="I128" s="11" t="s">
        <v>3658</v>
      </c>
      <c r="J128" s="11" t="s">
        <v>2837</v>
      </c>
    </row>
    <row r="129" spans="1:10" x14ac:dyDescent="0.4">
      <c r="A129" t="s">
        <v>125</v>
      </c>
      <c r="F129" s="10" t="s">
        <v>6629</v>
      </c>
      <c r="G129" s="11" t="s">
        <v>6630</v>
      </c>
      <c r="H129" s="10" t="s">
        <v>6631</v>
      </c>
      <c r="I129" s="11" t="s">
        <v>3658</v>
      </c>
      <c r="J129" s="11" t="s">
        <v>3035</v>
      </c>
    </row>
    <row r="130" spans="1:10" x14ac:dyDescent="0.4">
      <c r="A130" t="s">
        <v>126</v>
      </c>
      <c r="F130" s="10" t="s">
        <v>6632</v>
      </c>
      <c r="G130" s="11" t="s">
        <v>6633</v>
      </c>
      <c r="H130" s="10" t="s">
        <v>6634</v>
      </c>
      <c r="I130" s="11" t="s">
        <v>3658</v>
      </c>
      <c r="J130" s="11" t="s">
        <v>2837</v>
      </c>
    </row>
    <row r="131" spans="1:10" x14ac:dyDescent="0.4">
      <c r="A131" t="s">
        <v>127</v>
      </c>
      <c r="F131" s="10" t="s">
        <v>6635</v>
      </c>
      <c r="G131" s="11" t="s">
        <v>6636</v>
      </c>
      <c r="H131" s="10" t="s">
        <v>6637</v>
      </c>
      <c r="I131" s="11" t="s">
        <v>3658</v>
      </c>
      <c r="J131" s="11" t="s">
        <v>2837</v>
      </c>
    </row>
    <row r="132" spans="1:10" x14ac:dyDescent="0.4">
      <c r="A132" t="s">
        <v>128</v>
      </c>
      <c r="F132" s="10" t="s">
        <v>6638</v>
      </c>
      <c r="G132" s="11" t="s">
        <v>6639</v>
      </c>
      <c r="H132" s="10" t="s">
        <v>6640</v>
      </c>
      <c r="I132" s="11" t="s">
        <v>3658</v>
      </c>
      <c r="J132" s="11" t="s">
        <v>2837</v>
      </c>
    </row>
    <row r="133" spans="1:10" x14ac:dyDescent="0.4">
      <c r="A133" t="s">
        <v>129</v>
      </c>
      <c r="F133" s="10" t="s">
        <v>6641</v>
      </c>
      <c r="G133" s="11" t="s">
        <v>6642</v>
      </c>
      <c r="H133" s="10" t="s">
        <v>6643</v>
      </c>
      <c r="I133" s="11" t="s">
        <v>3658</v>
      </c>
      <c r="J133" s="11" t="s">
        <v>2837</v>
      </c>
    </row>
    <row r="134" spans="1:10" x14ac:dyDescent="0.4">
      <c r="A134" t="s">
        <v>130</v>
      </c>
      <c r="F134" s="10" t="s">
        <v>6644</v>
      </c>
      <c r="G134" s="11" t="s">
        <v>6645</v>
      </c>
      <c r="H134" s="10" t="s">
        <v>6646</v>
      </c>
      <c r="I134" s="11" t="s">
        <v>3658</v>
      </c>
      <c r="J134" s="11" t="s">
        <v>2837</v>
      </c>
    </row>
    <row r="135" spans="1:10" x14ac:dyDescent="0.4">
      <c r="A135" t="s">
        <v>131</v>
      </c>
      <c r="F135" s="10" t="s">
        <v>6647</v>
      </c>
      <c r="G135" s="11" t="s">
        <v>6648</v>
      </c>
      <c r="H135" s="10" t="s">
        <v>6649</v>
      </c>
      <c r="I135" s="11" t="s">
        <v>3658</v>
      </c>
      <c r="J135" s="11" t="s">
        <v>2837</v>
      </c>
    </row>
    <row r="136" spans="1:10" x14ac:dyDescent="0.4">
      <c r="A136" t="s">
        <v>132</v>
      </c>
      <c r="F136" s="10" t="s">
        <v>6650</v>
      </c>
      <c r="G136" s="11" t="s">
        <v>6651</v>
      </c>
      <c r="H136" s="10" t="s">
        <v>6652</v>
      </c>
      <c r="I136" s="11" t="s">
        <v>3658</v>
      </c>
      <c r="J136" s="11" t="s">
        <v>3034</v>
      </c>
    </row>
    <row r="137" spans="1:10" x14ac:dyDescent="0.4">
      <c r="A137" t="s">
        <v>133</v>
      </c>
      <c r="F137" s="10" t="s">
        <v>6653</v>
      </c>
      <c r="G137" s="11" t="s">
        <v>6654</v>
      </c>
      <c r="H137" s="10" t="s">
        <v>6655</v>
      </c>
      <c r="I137" s="11" t="s">
        <v>3658</v>
      </c>
      <c r="J137" s="11" t="s">
        <v>2837</v>
      </c>
    </row>
    <row r="138" spans="1:10" x14ac:dyDescent="0.4">
      <c r="A138" t="s">
        <v>134</v>
      </c>
      <c r="F138" s="10" t="s">
        <v>6656</v>
      </c>
      <c r="G138" s="11" t="s">
        <v>6657</v>
      </c>
      <c r="H138" s="10" t="s">
        <v>6658</v>
      </c>
      <c r="I138" s="11" t="s">
        <v>3658</v>
      </c>
      <c r="J138" s="11" t="s">
        <v>2837</v>
      </c>
    </row>
    <row r="139" spans="1:10" x14ac:dyDescent="0.4">
      <c r="A139" t="s">
        <v>135</v>
      </c>
      <c r="F139" s="10" t="s">
        <v>6659</v>
      </c>
      <c r="G139" s="11" t="s">
        <v>6660</v>
      </c>
      <c r="H139" s="10" t="s">
        <v>6661</v>
      </c>
      <c r="I139" s="11" t="s">
        <v>3658</v>
      </c>
      <c r="J139" s="11" t="s">
        <v>2837</v>
      </c>
    </row>
    <row r="140" spans="1:10" x14ac:dyDescent="0.4">
      <c r="A140" t="s">
        <v>136</v>
      </c>
      <c r="F140" s="10" t="s">
        <v>6662</v>
      </c>
      <c r="G140" s="11" t="s">
        <v>6663</v>
      </c>
      <c r="H140" s="10" t="s">
        <v>6664</v>
      </c>
      <c r="I140" s="11" t="s">
        <v>3658</v>
      </c>
      <c r="J140" s="11" t="s">
        <v>2837</v>
      </c>
    </row>
    <row r="141" spans="1:10" x14ac:dyDescent="0.4">
      <c r="A141" t="s">
        <v>137</v>
      </c>
      <c r="F141" s="10" t="s">
        <v>6665</v>
      </c>
      <c r="G141" s="11" t="s">
        <v>6666</v>
      </c>
      <c r="H141" s="10" t="s">
        <v>6667</v>
      </c>
      <c r="I141" s="11" t="s">
        <v>3658</v>
      </c>
      <c r="J141" s="11" t="s">
        <v>2837</v>
      </c>
    </row>
    <row r="142" spans="1:10" x14ac:dyDescent="0.4">
      <c r="A142" t="s">
        <v>138</v>
      </c>
      <c r="F142" s="10" t="s">
        <v>6668</v>
      </c>
      <c r="G142" s="11" t="s">
        <v>6669</v>
      </c>
      <c r="H142" s="10" t="s">
        <v>6670</v>
      </c>
      <c r="I142" s="11" t="s">
        <v>3658</v>
      </c>
      <c r="J142" s="11" t="s">
        <v>2837</v>
      </c>
    </row>
    <row r="143" spans="1:10" x14ac:dyDescent="0.4">
      <c r="A143" t="s">
        <v>139</v>
      </c>
      <c r="F143" s="10" t="s">
        <v>6671</v>
      </c>
      <c r="G143" s="11" t="s">
        <v>6672</v>
      </c>
      <c r="H143" s="10" t="s">
        <v>6673</v>
      </c>
      <c r="I143" s="11" t="s">
        <v>3658</v>
      </c>
      <c r="J143" s="11" t="s">
        <v>2837</v>
      </c>
    </row>
    <row r="144" spans="1:10" x14ac:dyDescent="0.4">
      <c r="A144" t="s">
        <v>140</v>
      </c>
      <c r="F144" s="10" t="s">
        <v>6674</v>
      </c>
      <c r="G144" s="11" t="s">
        <v>6675</v>
      </c>
      <c r="H144" s="10" t="s">
        <v>6676</v>
      </c>
      <c r="I144" s="11" t="s">
        <v>3658</v>
      </c>
      <c r="J144" s="11" t="s">
        <v>2837</v>
      </c>
    </row>
    <row r="145" spans="1:10" x14ac:dyDescent="0.4">
      <c r="A145" t="s">
        <v>141</v>
      </c>
      <c r="F145" s="10" t="s">
        <v>6677</v>
      </c>
      <c r="G145" s="11" t="s">
        <v>6678</v>
      </c>
      <c r="H145" s="10" t="s">
        <v>6679</v>
      </c>
      <c r="I145" s="11" t="s">
        <v>3658</v>
      </c>
      <c r="J145" s="11" t="s">
        <v>2837</v>
      </c>
    </row>
    <row r="146" spans="1:10" x14ac:dyDescent="0.4">
      <c r="A146" t="s">
        <v>142</v>
      </c>
      <c r="F146" s="10" t="s">
        <v>6680</v>
      </c>
      <c r="G146" s="11" t="s">
        <v>6681</v>
      </c>
      <c r="H146" s="10" t="s">
        <v>6682</v>
      </c>
      <c r="I146" s="11" t="s">
        <v>3658</v>
      </c>
      <c r="J146" s="11" t="s">
        <v>2837</v>
      </c>
    </row>
    <row r="147" spans="1:10" x14ac:dyDescent="0.4">
      <c r="A147" t="s">
        <v>143</v>
      </c>
      <c r="F147" s="10" t="s">
        <v>6683</v>
      </c>
      <c r="G147" s="11" t="s">
        <v>6683</v>
      </c>
      <c r="H147" s="10" t="s">
        <v>3813</v>
      </c>
      <c r="I147" s="11" t="s">
        <v>3658</v>
      </c>
      <c r="J147" s="11" t="s">
        <v>3034</v>
      </c>
    </row>
    <row r="148" spans="1:10" x14ac:dyDescent="0.4">
      <c r="A148" t="s">
        <v>144</v>
      </c>
      <c r="F148" s="10" t="s">
        <v>6597</v>
      </c>
      <c r="G148" s="11" t="s">
        <v>6586</v>
      </c>
      <c r="H148" s="10" t="s">
        <v>3814</v>
      </c>
      <c r="I148" s="11" t="s">
        <v>3659</v>
      </c>
      <c r="J148" s="11" t="s">
        <v>2821</v>
      </c>
    </row>
    <row r="149" spans="1:10" x14ac:dyDescent="0.4">
      <c r="A149" t="s">
        <v>145</v>
      </c>
      <c r="F149" s="10" t="s">
        <v>6600</v>
      </c>
      <c r="G149" s="11" t="s">
        <v>6587</v>
      </c>
      <c r="H149" s="10" t="s">
        <v>6684</v>
      </c>
      <c r="I149" s="11" t="s">
        <v>3659</v>
      </c>
      <c r="J149" s="11" t="s">
        <v>2839</v>
      </c>
    </row>
    <row r="150" spans="1:10" x14ac:dyDescent="0.4">
      <c r="A150" t="s">
        <v>146</v>
      </c>
      <c r="F150" s="10" t="s">
        <v>6603</v>
      </c>
      <c r="G150" s="11" t="s">
        <v>6589</v>
      </c>
      <c r="H150" s="10" t="s">
        <v>6685</v>
      </c>
      <c r="I150" s="11" t="s">
        <v>3659</v>
      </c>
      <c r="J150" s="11" t="s">
        <v>3034</v>
      </c>
    </row>
    <row r="151" spans="1:10" x14ac:dyDescent="0.4">
      <c r="A151" t="s">
        <v>147</v>
      </c>
      <c r="F151" s="10" t="s">
        <v>6606</v>
      </c>
      <c r="G151" s="11" t="s">
        <v>6591</v>
      </c>
      <c r="H151" s="10" t="s">
        <v>11529</v>
      </c>
      <c r="I151" s="11" t="s">
        <v>3659</v>
      </c>
      <c r="J151" s="11" t="s">
        <v>11530</v>
      </c>
    </row>
    <row r="152" spans="1:10" x14ac:dyDescent="0.4">
      <c r="A152" t="s">
        <v>148</v>
      </c>
      <c r="F152" s="10" t="s">
        <v>6609</v>
      </c>
      <c r="G152" s="11" t="s">
        <v>6593</v>
      </c>
      <c r="H152" s="10" t="s">
        <v>6686</v>
      </c>
      <c r="I152" s="11" t="s">
        <v>3659</v>
      </c>
      <c r="J152" s="11" t="s">
        <v>3034</v>
      </c>
    </row>
    <row r="153" spans="1:10" x14ac:dyDescent="0.4">
      <c r="A153" t="s">
        <v>149</v>
      </c>
      <c r="F153" s="10" t="s">
        <v>6612</v>
      </c>
      <c r="G153" s="11" t="s">
        <v>6594</v>
      </c>
      <c r="H153" s="10" t="s">
        <v>6687</v>
      </c>
      <c r="I153" s="11" t="s">
        <v>3659</v>
      </c>
      <c r="J153" s="11" t="s">
        <v>2837</v>
      </c>
    </row>
    <row r="154" spans="1:10" x14ac:dyDescent="0.4">
      <c r="A154" t="s">
        <v>150</v>
      </c>
      <c r="F154" s="10" t="s">
        <v>6615</v>
      </c>
      <c r="G154" s="11" t="s">
        <v>6597</v>
      </c>
      <c r="H154" s="10" t="s">
        <v>6688</v>
      </c>
      <c r="I154" s="11" t="s">
        <v>3659</v>
      </c>
      <c r="J154" s="11" t="s">
        <v>2837</v>
      </c>
    </row>
    <row r="155" spans="1:10" x14ac:dyDescent="0.4">
      <c r="A155" t="s">
        <v>151</v>
      </c>
      <c r="F155" s="10" t="s">
        <v>6618</v>
      </c>
      <c r="G155" s="11" t="s">
        <v>6600</v>
      </c>
      <c r="H155" s="10" t="s">
        <v>6689</v>
      </c>
      <c r="I155" s="11" t="s">
        <v>3659</v>
      </c>
      <c r="J155" s="11" t="s">
        <v>2837</v>
      </c>
    </row>
    <row r="156" spans="1:10" x14ac:dyDescent="0.4">
      <c r="A156" t="s">
        <v>152</v>
      </c>
      <c r="F156" s="10" t="s">
        <v>6621</v>
      </c>
      <c r="G156" s="11" t="s">
        <v>6603</v>
      </c>
      <c r="H156" s="10" t="s">
        <v>6690</v>
      </c>
      <c r="I156" s="11" t="s">
        <v>3659</v>
      </c>
      <c r="J156" s="11" t="s">
        <v>2837</v>
      </c>
    </row>
    <row r="157" spans="1:10" x14ac:dyDescent="0.4">
      <c r="A157" t="s">
        <v>153</v>
      </c>
      <c r="F157" s="10" t="s">
        <v>6624</v>
      </c>
      <c r="G157" s="11" t="s">
        <v>6606</v>
      </c>
      <c r="H157" s="10" t="s">
        <v>6691</v>
      </c>
      <c r="I157" s="11" t="s">
        <v>3659</v>
      </c>
      <c r="J157" s="11" t="s">
        <v>2837</v>
      </c>
    </row>
    <row r="158" spans="1:10" x14ac:dyDescent="0.4">
      <c r="A158" t="s">
        <v>154</v>
      </c>
      <c r="F158" s="10" t="s">
        <v>6627</v>
      </c>
      <c r="G158" s="11" t="s">
        <v>6609</v>
      </c>
      <c r="H158" s="10" t="s">
        <v>6692</v>
      </c>
      <c r="I158" s="11" t="s">
        <v>3659</v>
      </c>
      <c r="J158" s="11" t="s">
        <v>2837</v>
      </c>
    </row>
    <row r="159" spans="1:10" x14ac:dyDescent="0.4">
      <c r="A159" t="s">
        <v>155</v>
      </c>
      <c r="F159" s="10" t="s">
        <v>6630</v>
      </c>
      <c r="G159" s="11" t="s">
        <v>6612</v>
      </c>
      <c r="H159" s="10" t="s">
        <v>6693</v>
      </c>
      <c r="I159" s="11" t="s">
        <v>3659</v>
      </c>
      <c r="J159" s="11" t="s">
        <v>2837</v>
      </c>
    </row>
    <row r="160" spans="1:10" x14ac:dyDescent="0.4">
      <c r="A160" t="s">
        <v>156</v>
      </c>
      <c r="F160" s="10" t="s">
        <v>6633</v>
      </c>
      <c r="G160" s="11" t="s">
        <v>6615</v>
      </c>
      <c r="H160" s="10" t="s">
        <v>6694</v>
      </c>
      <c r="I160" s="11" t="s">
        <v>3659</v>
      </c>
      <c r="J160" s="11" t="s">
        <v>2837</v>
      </c>
    </row>
    <row r="161" spans="1:10" x14ac:dyDescent="0.4">
      <c r="A161" t="s">
        <v>157</v>
      </c>
      <c r="F161" s="10" t="s">
        <v>6636</v>
      </c>
      <c r="G161" s="11" t="s">
        <v>6618</v>
      </c>
      <c r="H161" s="10" t="s">
        <v>6695</v>
      </c>
      <c r="I161" s="11" t="s">
        <v>3659</v>
      </c>
      <c r="J161" s="11" t="s">
        <v>2821</v>
      </c>
    </row>
    <row r="162" spans="1:10" x14ac:dyDescent="0.4">
      <c r="A162" t="s">
        <v>158</v>
      </c>
      <c r="F162" s="10" t="s">
        <v>6639</v>
      </c>
      <c r="G162" s="11" t="s">
        <v>6621</v>
      </c>
      <c r="H162" s="10" t="s">
        <v>6696</v>
      </c>
      <c r="I162" s="11" t="s">
        <v>3659</v>
      </c>
      <c r="J162" s="11" t="s">
        <v>2821</v>
      </c>
    </row>
    <row r="163" spans="1:10" x14ac:dyDescent="0.4">
      <c r="A163" t="s">
        <v>159</v>
      </c>
      <c r="F163" s="10" t="s">
        <v>6642</v>
      </c>
      <c r="G163" s="11" t="s">
        <v>6624</v>
      </c>
      <c r="H163" s="10" t="s">
        <v>6697</v>
      </c>
      <c r="I163" s="11" t="s">
        <v>3659</v>
      </c>
      <c r="J163" s="11" t="s">
        <v>2837</v>
      </c>
    </row>
    <row r="164" spans="1:10" x14ac:dyDescent="0.4">
      <c r="A164" t="s">
        <v>160</v>
      </c>
      <c r="F164" s="10" t="s">
        <v>6645</v>
      </c>
      <c r="G164" s="11" t="s">
        <v>6627</v>
      </c>
      <c r="H164" s="10" t="s">
        <v>6698</v>
      </c>
      <c r="I164" s="11" t="s">
        <v>3659</v>
      </c>
      <c r="J164" s="11" t="s">
        <v>2837</v>
      </c>
    </row>
    <row r="165" spans="1:10" x14ac:dyDescent="0.4">
      <c r="A165" t="s">
        <v>161</v>
      </c>
      <c r="F165" s="10" t="s">
        <v>6648</v>
      </c>
      <c r="G165" s="11" t="s">
        <v>6630</v>
      </c>
      <c r="H165" s="10" t="s">
        <v>6699</v>
      </c>
      <c r="I165" s="11" t="s">
        <v>3659</v>
      </c>
      <c r="J165" s="11" t="s">
        <v>3035</v>
      </c>
    </row>
    <row r="166" spans="1:10" x14ac:dyDescent="0.4">
      <c r="A166" t="s">
        <v>162</v>
      </c>
      <c r="F166" s="10" t="s">
        <v>6651</v>
      </c>
      <c r="G166" s="11" t="s">
        <v>6633</v>
      </c>
      <c r="H166" s="10" t="s">
        <v>6700</v>
      </c>
      <c r="I166" s="11" t="s">
        <v>3659</v>
      </c>
      <c r="J166" s="11" t="s">
        <v>2837</v>
      </c>
    </row>
    <row r="167" spans="1:10" x14ac:dyDescent="0.4">
      <c r="A167" t="s">
        <v>163</v>
      </c>
      <c r="F167" s="10" t="s">
        <v>6654</v>
      </c>
      <c r="G167" s="11" t="s">
        <v>6636</v>
      </c>
      <c r="H167" s="10" t="s">
        <v>6701</v>
      </c>
      <c r="I167" s="11" t="s">
        <v>3659</v>
      </c>
      <c r="J167" s="11" t="s">
        <v>2837</v>
      </c>
    </row>
    <row r="168" spans="1:10" x14ac:dyDescent="0.4">
      <c r="A168" t="s">
        <v>164</v>
      </c>
      <c r="F168" s="10" t="s">
        <v>6657</v>
      </c>
      <c r="G168" s="11" t="s">
        <v>6639</v>
      </c>
      <c r="H168" s="10" t="s">
        <v>6702</v>
      </c>
      <c r="I168" s="11" t="s">
        <v>3659</v>
      </c>
      <c r="J168" s="11" t="s">
        <v>2837</v>
      </c>
    </row>
    <row r="169" spans="1:10" x14ac:dyDescent="0.4">
      <c r="A169" t="s">
        <v>165</v>
      </c>
      <c r="F169" s="10" t="s">
        <v>6660</v>
      </c>
      <c r="G169" s="11" t="s">
        <v>6642</v>
      </c>
      <c r="H169" s="10" t="s">
        <v>6703</v>
      </c>
      <c r="I169" s="11" t="s">
        <v>3659</v>
      </c>
      <c r="J169" s="11" t="s">
        <v>2837</v>
      </c>
    </row>
    <row r="170" spans="1:10" x14ac:dyDescent="0.4">
      <c r="A170" t="s">
        <v>166</v>
      </c>
      <c r="F170" s="10" t="s">
        <v>6663</v>
      </c>
      <c r="G170" s="11" t="s">
        <v>6645</v>
      </c>
      <c r="H170" s="10" t="s">
        <v>6704</v>
      </c>
      <c r="I170" s="11" t="s">
        <v>3659</v>
      </c>
      <c r="J170" s="11" t="s">
        <v>2837</v>
      </c>
    </row>
    <row r="171" spans="1:10" x14ac:dyDescent="0.4">
      <c r="A171" t="s">
        <v>167</v>
      </c>
      <c r="F171" s="10" t="s">
        <v>6666</v>
      </c>
      <c r="G171" s="11" t="s">
        <v>6648</v>
      </c>
      <c r="H171" s="10" t="s">
        <v>6705</v>
      </c>
      <c r="I171" s="11" t="s">
        <v>3659</v>
      </c>
      <c r="J171" s="11" t="s">
        <v>2837</v>
      </c>
    </row>
    <row r="172" spans="1:10" x14ac:dyDescent="0.4">
      <c r="A172" t="s">
        <v>168</v>
      </c>
      <c r="F172" s="10" t="s">
        <v>6669</v>
      </c>
      <c r="G172" s="11" t="s">
        <v>6651</v>
      </c>
      <c r="H172" s="10" t="s">
        <v>6706</v>
      </c>
      <c r="I172" s="11" t="s">
        <v>3659</v>
      </c>
      <c r="J172" s="11" t="s">
        <v>3034</v>
      </c>
    </row>
    <row r="173" spans="1:10" x14ac:dyDescent="0.4">
      <c r="A173" t="s">
        <v>169</v>
      </c>
      <c r="F173" s="10" t="s">
        <v>6672</v>
      </c>
      <c r="G173" s="11" t="s">
        <v>6654</v>
      </c>
      <c r="H173" s="10" t="s">
        <v>6707</v>
      </c>
      <c r="I173" s="11" t="s">
        <v>3659</v>
      </c>
      <c r="J173" s="11" t="s">
        <v>2837</v>
      </c>
    </row>
    <row r="174" spans="1:10" x14ac:dyDescent="0.4">
      <c r="A174" t="s">
        <v>170</v>
      </c>
      <c r="F174" s="10" t="s">
        <v>6675</v>
      </c>
      <c r="G174" s="11" t="s">
        <v>6657</v>
      </c>
      <c r="H174" s="10" t="s">
        <v>6708</v>
      </c>
      <c r="I174" s="11" t="s">
        <v>3659</v>
      </c>
      <c r="J174" s="11" t="s">
        <v>2837</v>
      </c>
    </row>
    <row r="175" spans="1:10" x14ac:dyDescent="0.4">
      <c r="A175" t="s">
        <v>171</v>
      </c>
      <c r="F175" s="10" t="s">
        <v>6678</v>
      </c>
      <c r="G175" s="11" t="s">
        <v>6660</v>
      </c>
      <c r="H175" s="10" t="s">
        <v>6709</v>
      </c>
      <c r="I175" s="11" t="s">
        <v>3659</v>
      </c>
      <c r="J175" s="11" t="s">
        <v>2837</v>
      </c>
    </row>
    <row r="176" spans="1:10" x14ac:dyDescent="0.4">
      <c r="A176" t="s">
        <v>172</v>
      </c>
      <c r="F176" s="10" t="s">
        <v>6681</v>
      </c>
      <c r="G176" s="11" t="s">
        <v>6663</v>
      </c>
      <c r="H176" s="10" t="s">
        <v>6710</v>
      </c>
      <c r="I176" s="11" t="s">
        <v>3659</v>
      </c>
      <c r="J176" s="11" t="s">
        <v>2837</v>
      </c>
    </row>
    <row r="177" spans="1:10" x14ac:dyDescent="0.4">
      <c r="A177" t="s">
        <v>173</v>
      </c>
      <c r="F177" s="10" t="s">
        <v>6711</v>
      </c>
      <c r="G177" s="11" t="s">
        <v>6666</v>
      </c>
      <c r="H177" s="10" t="s">
        <v>6712</v>
      </c>
      <c r="I177" s="11" t="s">
        <v>3659</v>
      </c>
      <c r="J177" s="11" t="s">
        <v>2837</v>
      </c>
    </row>
    <row r="178" spans="1:10" x14ac:dyDescent="0.4">
      <c r="A178" t="s">
        <v>174</v>
      </c>
      <c r="F178" s="10" t="s">
        <v>6713</v>
      </c>
      <c r="G178" s="11" t="s">
        <v>6669</v>
      </c>
      <c r="H178" s="10" t="s">
        <v>6714</v>
      </c>
      <c r="I178" s="11" t="s">
        <v>3659</v>
      </c>
      <c r="J178" s="11" t="s">
        <v>2837</v>
      </c>
    </row>
    <row r="179" spans="1:10" x14ac:dyDescent="0.4">
      <c r="A179" t="s">
        <v>175</v>
      </c>
      <c r="F179" s="10" t="s">
        <v>6715</v>
      </c>
      <c r="G179" s="11" t="s">
        <v>6672</v>
      </c>
      <c r="H179" s="10" t="s">
        <v>6716</v>
      </c>
      <c r="I179" s="11" t="s">
        <v>3659</v>
      </c>
      <c r="J179" s="11" t="s">
        <v>2837</v>
      </c>
    </row>
    <row r="180" spans="1:10" x14ac:dyDescent="0.4">
      <c r="A180" t="s">
        <v>176</v>
      </c>
      <c r="F180" s="10" t="s">
        <v>6717</v>
      </c>
      <c r="G180" s="11" t="s">
        <v>6675</v>
      </c>
      <c r="H180" s="10" t="s">
        <v>6718</v>
      </c>
      <c r="I180" s="11" t="s">
        <v>3659</v>
      </c>
      <c r="J180" s="11" t="s">
        <v>2837</v>
      </c>
    </row>
    <row r="181" spans="1:10" x14ac:dyDescent="0.4">
      <c r="A181" t="s">
        <v>177</v>
      </c>
      <c r="F181" s="10" t="s">
        <v>6719</v>
      </c>
      <c r="G181" s="11" t="s">
        <v>6678</v>
      </c>
      <c r="H181" s="10" t="s">
        <v>6720</v>
      </c>
      <c r="I181" s="11" t="s">
        <v>3659</v>
      </c>
      <c r="J181" s="11" t="s">
        <v>2837</v>
      </c>
    </row>
    <row r="182" spans="1:10" x14ac:dyDescent="0.4">
      <c r="A182" t="s">
        <v>178</v>
      </c>
      <c r="F182" s="10" t="s">
        <v>6721</v>
      </c>
      <c r="G182" s="11" t="s">
        <v>6681</v>
      </c>
      <c r="H182" s="10" t="s">
        <v>6722</v>
      </c>
      <c r="I182" s="11" t="s">
        <v>3659</v>
      </c>
      <c r="J182" s="11" t="s">
        <v>2837</v>
      </c>
    </row>
    <row r="183" spans="1:10" x14ac:dyDescent="0.4">
      <c r="A183" t="s">
        <v>179</v>
      </c>
      <c r="F183" s="10" t="s">
        <v>6723</v>
      </c>
      <c r="G183" s="11" t="s">
        <v>6683</v>
      </c>
      <c r="H183" s="10" t="s">
        <v>3815</v>
      </c>
      <c r="I183" s="11" t="s">
        <v>3659</v>
      </c>
      <c r="J183" s="11" t="s">
        <v>3034</v>
      </c>
    </row>
    <row r="184" spans="1:10" x14ac:dyDescent="0.4">
      <c r="A184" t="s">
        <v>180</v>
      </c>
      <c r="F184" s="10" t="s">
        <v>6724</v>
      </c>
      <c r="G184" s="11" t="s">
        <v>6586</v>
      </c>
      <c r="H184" s="10" t="s">
        <v>3816</v>
      </c>
      <c r="I184" s="11" t="s">
        <v>3662</v>
      </c>
      <c r="J184" s="11" t="s">
        <v>2821</v>
      </c>
    </row>
    <row r="185" spans="1:10" x14ac:dyDescent="0.4">
      <c r="A185" t="s">
        <v>181</v>
      </c>
      <c r="F185" s="10" t="s">
        <v>6725</v>
      </c>
      <c r="G185" s="11" t="s">
        <v>6587</v>
      </c>
      <c r="H185" s="10" t="s">
        <v>6726</v>
      </c>
      <c r="I185" s="11" t="s">
        <v>3662</v>
      </c>
      <c r="J185" s="11" t="s">
        <v>2839</v>
      </c>
    </row>
    <row r="186" spans="1:10" x14ac:dyDescent="0.4">
      <c r="A186" t="s">
        <v>182</v>
      </c>
      <c r="F186" s="10" t="s">
        <v>6727</v>
      </c>
      <c r="G186" s="11" t="s">
        <v>6589</v>
      </c>
      <c r="H186" s="10" t="s">
        <v>11532</v>
      </c>
      <c r="I186" s="11" t="s">
        <v>3662</v>
      </c>
      <c r="J186" s="11" t="s">
        <v>3034</v>
      </c>
    </row>
    <row r="187" spans="1:10" x14ac:dyDescent="0.4">
      <c r="A187" t="s">
        <v>183</v>
      </c>
      <c r="F187" s="10" t="s">
        <v>6728</v>
      </c>
      <c r="G187" s="11" t="s">
        <v>6591</v>
      </c>
      <c r="H187" s="10" t="s">
        <v>6729</v>
      </c>
      <c r="I187" s="11" t="s">
        <v>3662</v>
      </c>
      <c r="J187" s="11" t="s">
        <v>3035</v>
      </c>
    </row>
    <row r="188" spans="1:10" x14ac:dyDescent="0.4">
      <c r="A188" t="s">
        <v>184</v>
      </c>
      <c r="F188" s="10" t="s">
        <v>6730</v>
      </c>
      <c r="G188" s="11" t="s">
        <v>6593</v>
      </c>
      <c r="H188" s="10" t="s">
        <v>6731</v>
      </c>
      <c r="I188" s="11" t="s">
        <v>3662</v>
      </c>
      <c r="J188" s="11" t="s">
        <v>3034</v>
      </c>
    </row>
    <row r="189" spans="1:10" x14ac:dyDescent="0.4">
      <c r="A189" t="s">
        <v>185</v>
      </c>
      <c r="F189" s="10" t="s">
        <v>6732</v>
      </c>
      <c r="G189" s="11" t="s">
        <v>6594</v>
      </c>
      <c r="H189" s="10" t="s">
        <v>6733</v>
      </c>
      <c r="I189" s="11" t="s">
        <v>3662</v>
      </c>
      <c r="J189" s="11" t="s">
        <v>2837</v>
      </c>
    </row>
    <row r="190" spans="1:10" x14ac:dyDescent="0.4">
      <c r="A190" t="s">
        <v>186</v>
      </c>
      <c r="F190" s="10" t="s">
        <v>6734</v>
      </c>
      <c r="G190" s="11" t="s">
        <v>6597</v>
      </c>
      <c r="H190" s="10" t="s">
        <v>6735</v>
      </c>
      <c r="I190" s="11" t="s">
        <v>3662</v>
      </c>
      <c r="J190" s="11" t="s">
        <v>2837</v>
      </c>
    </row>
    <row r="191" spans="1:10" x14ac:dyDescent="0.4">
      <c r="A191" t="s">
        <v>187</v>
      </c>
      <c r="F191" s="10" t="s">
        <v>6736</v>
      </c>
      <c r="G191" s="11" t="s">
        <v>6600</v>
      </c>
      <c r="H191" s="10" t="s">
        <v>6737</v>
      </c>
      <c r="I191" s="11" t="s">
        <v>3662</v>
      </c>
      <c r="J191" s="11" t="s">
        <v>2837</v>
      </c>
    </row>
    <row r="192" spans="1:10" x14ac:dyDescent="0.4">
      <c r="A192" t="s">
        <v>188</v>
      </c>
      <c r="F192" s="10" t="s">
        <v>6738</v>
      </c>
      <c r="G192" s="11" t="s">
        <v>6603</v>
      </c>
      <c r="H192" s="10" t="s">
        <v>6739</v>
      </c>
      <c r="I192" s="11" t="s">
        <v>3662</v>
      </c>
      <c r="J192" s="11" t="s">
        <v>2837</v>
      </c>
    </row>
    <row r="193" spans="1:10" x14ac:dyDescent="0.4">
      <c r="A193" t="s">
        <v>189</v>
      </c>
      <c r="F193" s="10" t="s">
        <v>6740</v>
      </c>
      <c r="G193" s="11" t="s">
        <v>6606</v>
      </c>
      <c r="H193" s="10" t="s">
        <v>6741</v>
      </c>
      <c r="I193" s="11" t="s">
        <v>3662</v>
      </c>
      <c r="J193" s="11" t="s">
        <v>2837</v>
      </c>
    </row>
    <row r="194" spans="1:10" x14ac:dyDescent="0.4">
      <c r="A194" t="s">
        <v>190</v>
      </c>
      <c r="F194" s="10" t="s">
        <v>6742</v>
      </c>
      <c r="G194" s="11" t="s">
        <v>6609</v>
      </c>
      <c r="H194" s="10" t="s">
        <v>6743</v>
      </c>
      <c r="I194" s="11" t="s">
        <v>3662</v>
      </c>
      <c r="J194" s="11" t="s">
        <v>2837</v>
      </c>
    </row>
    <row r="195" spans="1:10" x14ac:dyDescent="0.4">
      <c r="A195" t="s">
        <v>191</v>
      </c>
      <c r="F195" s="10" t="s">
        <v>6744</v>
      </c>
      <c r="G195" s="11" t="s">
        <v>6612</v>
      </c>
      <c r="H195" s="10" t="s">
        <v>6745</v>
      </c>
      <c r="I195" s="11" t="s">
        <v>3662</v>
      </c>
      <c r="J195" s="11" t="s">
        <v>2837</v>
      </c>
    </row>
    <row r="196" spans="1:10" x14ac:dyDescent="0.4">
      <c r="A196" t="s">
        <v>192</v>
      </c>
      <c r="F196" s="10" t="s">
        <v>6746</v>
      </c>
      <c r="G196" s="11" t="s">
        <v>6615</v>
      </c>
      <c r="H196" s="10" t="s">
        <v>6747</v>
      </c>
      <c r="I196" s="11" t="s">
        <v>3662</v>
      </c>
      <c r="J196" s="11" t="s">
        <v>2837</v>
      </c>
    </row>
    <row r="197" spans="1:10" x14ac:dyDescent="0.4">
      <c r="A197" t="s">
        <v>193</v>
      </c>
      <c r="F197" s="10" t="s">
        <v>6748</v>
      </c>
      <c r="G197" s="11" t="s">
        <v>6618</v>
      </c>
      <c r="H197" s="10" t="s">
        <v>6749</v>
      </c>
      <c r="I197" s="11" t="s">
        <v>3662</v>
      </c>
      <c r="J197" s="11" t="s">
        <v>2821</v>
      </c>
    </row>
    <row r="198" spans="1:10" x14ac:dyDescent="0.4">
      <c r="A198" t="s">
        <v>194</v>
      </c>
      <c r="F198" s="10" t="s">
        <v>6750</v>
      </c>
      <c r="G198" s="11" t="s">
        <v>6621</v>
      </c>
      <c r="H198" s="10" t="s">
        <v>6751</v>
      </c>
      <c r="I198" s="11" t="s">
        <v>3662</v>
      </c>
      <c r="J198" s="11" t="s">
        <v>2821</v>
      </c>
    </row>
    <row r="199" spans="1:10" x14ac:dyDescent="0.4">
      <c r="A199" t="s">
        <v>195</v>
      </c>
      <c r="F199" s="10" t="s">
        <v>6752</v>
      </c>
      <c r="G199" s="11" t="s">
        <v>6624</v>
      </c>
      <c r="H199" s="10" t="s">
        <v>6753</v>
      </c>
      <c r="I199" s="11" t="s">
        <v>3662</v>
      </c>
      <c r="J199" s="11" t="s">
        <v>2837</v>
      </c>
    </row>
    <row r="200" spans="1:10" x14ac:dyDescent="0.4">
      <c r="A200" t="s">
        <v>196</v>
      </c>
      <c r="F200" s="10" t="s">
        <v>6754</v>
      </c>
      <c r="G200" s="11" t="s">
        <v>6627</v>
      </c>
      <c r="H200" s="10" t="s">
        <v>6755</v>
      </c>
      <c r="I200" s="11" t="s">
        <v>3662</v>
      </c>
      <c r="J200" s="11" t="s">
        <v>2837</v>
      </c>
    </row>
    <row r="201" spans="1:10" x14ac:dyDescent="0.4">
      <c r="A201" t="s">
        <v>197</v>
      </c>
      <c r="F201" s="10" t="s">
        <v>6756</v>
      </c>
      <c r="G201" s="11" t="s">
        <v>6630</v>
      </c>
      <c r="H201" s="10" t="s">
        <v>6757</v>
      </c>
      <c r="I201" s="11" t="s">
        <v>3662</v>
      </c>
      <c r="J201" s="11" t="s">
        <v>3035</v>
      </c>
    </row>
    <row r="202" spans="1:10" x14ac:dyDescent="0.4">
      <c r="A202" t="s">
        <v>198</v>
      </c>
      <c r="F202" s="10" t="s">
        <v>6758</v>
      </c>
      <c r="G202" s="11" t="s">
        <v>6633</v>
      </c>
      <c r="H202" s="10" t="s">
        <v>6759</v>
      </c>
      <c r="I202" s="11" t="s">
        <v>3662</v>
      </c>
      <c r="J202" s="11" t="s">
        <v>2837</v>
      </c>
    </row>
    <row r="203" spans="1:10" x14ac:dyDescent="0.4">
      <c r="A203" t="s">
        <v>199</v>
      </c>
      <c r="F203" s="10" t="s">
        <v>6760</v>
      </c>
      <c r="G203" s="11" t="s">
        <v>6636</v>
      </c>
      <c r="H203" s="10" t="s">
        <v>6761</v>
      </c>
      <c r="I203" s="11" t="s">
        <v>3662</v>
      </c>
      <c r="J203" s="11" t="s">
        <v>2837</v>
      </c>
    </row>
    <row r="204" spans="1:10" x14ac:dyDescent="0.4">
      <c r="A204" t="s">
        <v>200</v>
      </c>
      <c r="F204" s="10" t="s">
        <v>6762</v>
      </c>
      <c r="G204" s="11" t="s">
        <v>6639</v>
      </c>
      <c r="H204" s="10" t="s">
        <v>6763</v>
      </c>
      <c r="I204" s="11" t="s">
        <v>3662</v>
      </c>
      <c r="J204" s="11" t="s">
        <v>2837</v>
      </c>
    </row>
    <row r="205" spans="1:10" x14ac:dyDescent="0.4">
      <c r="A205" t="s">
        <v>201</v>
      </c>
      <c r="F205" s="10" t="s">
        <v>6764</v>
      </c>
      <c r="G205" s="11" t="s">
        <v>6642</v>
      </c>
      <c r="H205" s="10" t="s">
        <v>6765</v>
      </c>
      <c r="I205" s="11" t="s">
        <v>3662</v>
      </c>
      <c r="J205" s="11" t="s">
        <v>2837</v>
      </c>
    </row>
    <row r="206" spans="1:10" x14ac:dyDescent="0.4">
      <c r="A206" t="s">
        <v>202</v>
      </c>
      <c r="F206" s="10" t="s">
        <v>6766</v>
      </c>
      <c r="G206" s="11" t="s">
        <v>6645</v>
      </c>
      <c r="H206" s="10" t="s">
        <v>6767</v>
      </c>
      <c r="I206" s="11" t="s">
        <v>3662</v>
      </c>
      <c r="J206" s="11" t="s">
        <v>2837</v>
      </c>
    </row>
    <row r="207" spans="1:10" x14ac:dyDescent="0.4">
      <c r="A207" t="s">
        <v>203</v>
      </c>
      <c r="F207" s="10" t="s">
        <v>6768</v>
      </c>
      <c r="G207" s="11" t="s">
        <v>6648</v>
      </c>
      <c r="H207" s="10" t="s">
        <v>6769</v>
      </c>
      <c r="I207" s="11" t="s">
        <v>3662</v>
      </c>
      <c r="J207" s="11" t="s">
        <v>2837</v>
      </c>
    </row>
    <row r="208" spans="1:10" x14ac:dyDescent="0.4">
      <c r="A208" t="s">
        <v>204</v>
      </c>
      <c r="F208" s="10" t="s">
        <v>6770</v>
      </c>
      <c r="G208" s="11" t="s">
        <v>6651</v>
      </c>
      <c r="H208" s="10" t="s">
        <v>6771</v>
      </c>
      <c r="I208" s="11" t="s">
        <v>3662</v>
      </c>
      <c r="J208" s="11" t="s">
        <v>3034</v>
      </c>
    </row>
    <row r="209" spans="1:10" x14ac:dyDescent="0.4">
      <c r="A209" t="s">
        <v>205</v>
      </c>
      <c r="F209" s="10" t="s">
        <v>6772</v>
      </c>
      <c r="G209" s="11" t="s">
        <v>6654</v>
      </c>
      <c r="H209" s="10" t="s">
        <v>6773</v>
      </c>
      <c r="I209" s="11" t="s">
        <v>3662</v>
      </c>
      <c r="J209" s="11" t="s">
        <v>2837</v>
      </c>
    </row>
    <row r="210" spans="1:10" x14ac:dyDescent="0.4">
      <c r="A210" t="s">
        <v>206</v>
      </c>
      <c r="F210" s="10" t="s">
        <v>6774</v>
      </c>
      <c r="G210" s="11" t="s">
        <v>6657</v>
      </c>
      <c r="H210" s="10" t="s">
        <v>6775</v>
      </c>
      <c r="I210" s="11" t="s">
        <v>3662</v>
      </c>
      <c r="J210" s="11" t="s">
        <v>2837</v>
      </c>
    </row>
    <row r="211" spans="1:10" x14ac:dyDescent="0.4">
      <c r="A211" t="s">
        <v>207</v>
      </c>
      <c r="F211" s="10" t="s">
        <v>6776</v>
      </c>
      <c r="G211" s="11" t="s">
        <v>6660</v>
      </c>
      <c r="H211" s="10" t="s">
        <v>6777</v>
      </c>
      <c r="I211" s="11" t="s">
        <v>3662</v>
      </c>
      <c r="J211" s="11" t="s">
        <v>2837</v>
      </c>
    </row>
    <row r="212" spans="1:10" x14ac:dyDescent="0.4">
      <c r="A212" t="s">
        <v>208</v>
      </c>
      <c r="F212" s="10" t="s">
        <v>6778</v>
      </c>
      <c r="G212" s="11" t="s">
        <v>6663</v>
      </c>
      <c r="H212" s="10" t="s">
        <v>6779</v>
      </c>
      <c r="I212" s="11" t="s">
        <v>3662</v>
      </c>
      <c r="J212" s="11" t="s">
        <v>2837</v>
      </c>
    </row>
    <row r="213" spans="1:10" x14ac:dyDescent="0.4">
      <c r="A213" t="s">
        <v>209</v>
      </c>
      <c r="F213" s="10" t="s">
        <v>6780</v>
      </c>
      <c r="G213" s="11" t="s">
        <v>6666</v>
      </c>
      <c r="H213" s="10" t="s">
        <v>6781</v>
      </c>
      <c r="I213" s="11" t="s">
        <v>3662</v>
      </c>
      <c r="J213" s="11" t="s">
        <v>2837</v>
      </c>
    </row>
    <row r="214" spans="1:10" x14ac:dyDescent="0.4">
      <c r="A214" t="s">
        <v>210</v>
      </c>
      <c r="F214" s="10" t="s">
        <v>6782</v>
      </c>
      <c r="G214" s="11" t="s">
        <v>6669</v>
      </c>
      <c r="H214" s="10" t="s">
        <v>6783</v>
      </c>
      <c r="I214" s="11" t="s">
        <v>3662</v>
      </c>
      <c r="J214" s="11" t="s">
        <v>2837</v>
      </c>
    </row>
    <row r="215" spans="1:10" x14ac:dyDescent="0.4">
      <c r="A215" t="s">
        <v>211</v>
      </c>
      <c r="F215" s="10" t="s">
        <v>6784</v>
      </c>
      <c r="G215" s="11" t="s">
        <v>6672</v>
      </c>
      <c r="H215" s="10" t="s">
        <v>6785</v>
      </c>
      <c r="I215" s="11" t="s">
        <v>3662</v>
      </c>
      <c r="J215" s="11" t="s">
        <v>2837</v>
      </c>
    </row>
    <row r="216" spans="1:10" x14ac:dyDescent="0.4">
      <c r="A216" t="s">
        <v>212</v>
      </c>
      <c r="F216" s="10" t="s">
        <v>6786</v>
      </c>
      <c r="G216" s="11" t="s">
        <v>6675</v>
      </c>
      <c r="H216" s="10" t="s">
        <v>6787</v>
      </c>
      <c r="I216" s="11" t="s">
        <v>3662</v>
      </c>
      <c r="J216" s="11" t="s">
        <v>2837</v>
      </c>
    </row>
    <row r="217" spans="1:10" x14ac:dyDescent="0.4">
      <c r="A217" t="s">
        <v>213</v>
      </c>
      <c r="F217" s="10" t="s">
        <v>6788</v>
      </c>
      <c r="G217" s="11" t="s">
        <v>6678</v>
      </c>
      <c r="H217" s="10" t="s">
        <v>6789</v>
      </c>
      <c r="I217" s="11" t="s">
        <v>3662</v>
      </c>
      <c r="J217" s="11" t="s">
        <v>2837</v>
      </c>
    </row>
    <row r="218" spans="1:10" x14ac:dyDescent="0.4">
      <c r="A218" t="s">
        <v>214</v>
      </c>
      <c r="F218" s="10" t="s">
        <v>6790</v>
      </c>
      <c r="G218" s="11" t="s">
        <v>6681</v>
      </c>
      <c r="H218" s="10" t="s">
        <v>6791</v>
      </c>
      <c r="I218" s="11" t="s">
        <v>3662</v>
      </c>
      <c r="J218" s="11" t="s">
        <v>2837</v>
      </c>
    </row>
    <row r="219" spans="1:10" x14ac:dyDescent="0.4">
      <c r="A219" t="s">
        <v>215</v>
      </c>
      <c r="F219" s="10" t="s">
        <v>6792</v>
      </c>
      <c r="G219" s="11" t="s">
        <v>6683</v>
      </c>
      <c r="H219" s="10" t="s">
        <v>3817</v>
      </c>
      <c r="I219" s="11" t="s">
        <v>3662</v>
      </c>
      <c r="J219" s="11" t="s">
        <v>3034</v>
      </c>
    </row>
    <row r="220" spans="1:10" x14ac:dyDescent="0.4">
      <c r="A220" t="s">
        <v>216</v>
      </c>
      <c r="F220" s="10" t="s">
        <v>6793</v>
      </c>
      <c r="G220" s="11" t="s">
        <v>6586</v>
      </c>
      <c r="H220" s="10" t="s">
        <v>3818</v>
      </c>
      <c r="I220" s="11" t="s">
        <v>3663</v>
      </c>
      <c r="J220" s="11" t="s">
        <v>2821</v>
      </c>
    </row>
    <row r="221" spans="1:10" x14ac:dyDescent="0.4">
      <c r="A221" t="s">
        <v>217</v>
      </c>
      <c r="F221" s="10" t="s">
        <v>6794</v>
      </c>
      <c r="G221" s="11" t="s">
        <v>6587</v>
      </c>
      <c r="H221" s="10" t="s">
        <v>11533</v>
      </c>
      <c r="I221" s="11" t="s">
        <v>3663</v>
      </c>
      <c r="J221" s="11" t="s">
        <v>2839</v>
      </c>
    </row>
    <row r="222" spans="1:10" x14ac:dyDescent="0.4">
      <c r="A222" t="s">
        <v>218</v>
      </c>
      <c r="F222" s="10" t="s">
        <v>6795</v>
      </c>
      <c r="G222" s="11" t="s">
        <v>6589</v>
      </c>
      <c r="H222" s="10" t="s">
        <v>6796</v>
      </c>
      <c r="I222" s="11" t="s">
        <v>3663</v>
      </c>
      <c r="J222" s="11" t="s">
        <v>3034</v>
      </c>
    </row>
    <row r="223" spans="1:10" x14ac:dyDescent="0.4">
      <c r="A223" t="s">
        <v>219</v>
      </c>
      <c r="F223" s="10" t="s">
        <v>6797</v>
      </c>
      <c r="G223" s="11" t="s">
        <v>6591</v>
      </c>
      <c r="H223" s="10" t="s">
        <v>6798</v>
      </c>
      <c r="I223" s="11" t="s">
        <v>3663</v>
      </c>
      <c r="J223" s="11" t="s">
        <v>3035</v>
      </c>
    </row>
    <row r="224" spans="1:10" x14ac:dyDescent="0.4">
      <c r="A224" t="s">
        <v>220</v>
      </c>
      <c r="F224" s="10" t="s">
        <v>6799</v>
      </c>
      <c r="G224" s="11" t="s">
        <v>6593</v>
      </c>
      <c r="H224" s="10" t="s">
        <v>6800</v>
      </c>
      <c r="I224" s="11" t="s">
        <v>3663</v>
      </c>
      <c r="J224" s="11" t="s">
        <v>3034</v>
      </c>
    </row>
    <row r="225" spans="1:10" x14ac:dyDescent="0.4">
      <c r="A225" t="s">
        <v>221</v>
      </c>
      <c r="F225" s="10" t="s">
        <v>6801</v>
      </c>
      <c r="G225" s="11" t="s">
        <v>6594</v>
      </c>
      <c r="H225" s="10" t="s">
        <v>6802</v>
      </c>
      <c r="I225" s="11" t="s">
        <v>3663</v>
      </c>
      <c r="J225" s="11" t="s">
        <v>2837</v>
      </c>
    </row>
    <row r="226" spans="1:10" x14ac:dyDescent="0.4">
      <c r="A226" t="s">
        <v>222</v>
      </c>
      <c r="F226" s="10" t="s">
        <v>6803</v>
      </c>
      <c r="G226" s="11" t="s">
        <v>6597</v>
      </c>
      <c r="H226" s="10" t="s">
        <v>6804</v>
      </c>
      <c r="I226" s="11" t="s">
        <v>3663</v>
      </c>
      <c r="J226" s="11" t="s">
        <v>2837</v>
      </c>
    </row>
    <row r="227" spans="1:10" x14ac:dyDescent="0.4">
      <c r="A227" t="s">
        <v>223</v>
      </c>
      <c r="F227" s="10" t="s">
        <v>6805</v>
      </c>
      <c r="G227" s="11" t="s">
        <v>6600</v>
      </c>
      <c r="H227" s="10" t="s">
        <v>6806</v>
      </c>
      <c r="I227" s="11" t="s">
        <v>3663</v>
      </c>
      <c r="J227" s="11" t="s">
        <v>2837</v>
      </c>
    </row>
    <row r="228" spans="1:10" x14ac:dyDescent="0.4">
      <c r="A228" t="s">
        <v>224</v>
      </c>
      <c r="F228" s="10" t="s">
        <v>6807</v>
      </c>
      <c r="G228" s="11" t="s">
        <v>6603</v>
      </c>
      <c r="H228" s="10" t="s">
        <v>6808</v>
      </c>
      <c r="I228" s="11" t="s">
        <v>3663</v>
      </c>
      <c r="J228" s="11" t="s">
        <v>2837</v>
      </c>
    </row>
    <row r="229" spans="1:10" x14ac:dyDescent="0.4">
      <c r="A229" t="s">
        <v>225</v>
      </c>
      <c r="F229" s="10" t="s">
        <v>6809</v>
      </c>
      <c r="G229" s="11" t="s">
        <v>6606</v>
      </c>
      <c r="H229" s="10" t="s">
        <v>6810</v>
      </c>
      <c r="I229" s="11" t="s">
        <v>3663</v>
      </c>
      <c r="J229" s="11" t="s">
        <v>2837</v>
      </c>
    </row>
    <row r="230" spans="1:10" x14ac:dyDescent="0.4">
      <c r="A230" t="s">
        <v>226</v>
      </c>
      <c r="F230" s="10" t="s">
        <v>6811</v>
      </c>
      <c r="G230" s="11" t="s">
        <v>6609</v>
      </c>
      <c r="H230" s="10" t="s">
        <v>6812</v>
      </c>
      <c r="I230" s="11" t="s">
        <v>3663</v>
      </c>
      <c r="J230" s="11" t="s">
        <v>2837</v>
      </c>
    </row>
    <row r="231" spans="1:10" x14ac:dyDescent="0.4">
      <c r="A231" t="s">
        <v>227</v>
      </c>
      <c r="F231" s="10" t="s">
        <v>6813</v>
      </c>
      <c r="G231" s="11" t="s">
        <v>6612</v>
      </c>
      <c r="H231" s="10" t="s">
        <v>6814</v>
      </c>
      <c r="I231" s="11" t="s">
        <v>3663</v>
      </c>
      <c r="J231" s="11" t="s">
        <v>2837</v>
      </c>
    </row>
    <row r="232" spans="1:10" x14ac:dyDescent="0.4">
      <c r="A232" t="s">
        <v>228</v>
      </c>
      <c r="F232" s="10" t="s">
        <v>6815</v>
      </c>
      <c r="G232" s="11" t="s">
        <v>6615</v>
      </c>
      <c r="H232" s="10" t="s">
        <v>6816</v>
      </c>
      <c r="I232" s="11" t="s">
        <v>3663</v>
      </c>
      <c r="J232" s="11" t="s">
        <v>2837</v>
      </c>
    </row>
    <row r="233" spans="1:10" x14ac:dyDescent="0.4">
      <c r="A233" t="s">
        <v>229</v>
      </c>
      <c r="F233" s="10" t="s">
        <v>6817</v>
      </c>
      <c r="G233" s="11" t="s">
        <v>6618</v>
      </c>
      <c r="H233" s="10" t="s">
        <v>6818</v>
      </c>
      <c r="I233" s="11" t="s">
        <v>3663</v>
      </c>
      <c r="J233" s="11" t="s">
        <v>2821</v>
      </c>
    </row>
    <row r="234" spans="1:10" x14ac:dyDescent="0.4">
      <c r="A234" t="s">
        <v>230</v>
      </c>
      <c r="F234" s="10" t="s">
        <v>6819</v>
      </c>
      <c r="G234" s="11" t="s">
        <v>6621</v>
      </c>
      <c r="H234" s="10" t="s">
        <v>6820</v>
      </c>
      <c r="I234" s="11" t="s">
        <v>3663</v>
      </c>
      <c r="J234" s="11" t="s">
        <v>2821</v>
      </c>
    </row>
    <row r="235" spans="1:10" x14ac:dyDescent="0.4">
      <c r="A235" t="s">
        <v>231</v>
      </c>
      <c r="F235" s="10" t="s">
        <v>6821</v>
      </c>
      <c r="G235" s="11" t="s">
        <v>6624</v>
      </c>
      <c r="H235" s="10" t="s">
        <v>6822</v>
      </c>
      <c r="I235" s="11" t="s">
        <v>3663</v>
      </c>
      <c r="J235" s="11" t="s">
        <v>2837</v>
      </c>
    </row>
    <row r="236" spans="1:10" x14ac:dyDescent="0.4">
      <c r="A236" t="s">
        <v>232</v>
      </c>
      <c r="F236" s="10" t="s">
        <v>6823</v>
      </c>
      <c r="G236" s="11" t="s">
        <v>6627</v>
      </c>
      <c r="H236" s="10" t="s">
        <v>6824</v>
      </c>
      <c r="I236" s="11" t="s">
        <v>3663</v>
      </c>
      <c r="J236" s="11" t="s">
        <v>2837</v>
      </c>
    </row>
    <row r="237" spans="1:10" x14ac:dyDescent="0.4">
      <c r="A237" t="s">
        <v>233</v>
      </c>
      <c r="F237" s="10" t="s">
        <v>6825</v>
      </c>
      <c r="G237" s="11" t="s">
        <v>6630</v>
      </c>
      <c r="H237" s="10" t="s">
        <v>6826</v>
      </c>
      <c r="I237" s="11" t="s">
        <v>3663</v>
      </c>
      <c r="J237" s="11" t="s">
        <v>3035</v>
      </c>
    </row>
    <row r="238" spans="1:10" x14ac:dyDescent="0.4">
      <c r="A238" t="s">
        <v>234</v>
      </c>
      <c r="F238" s="10" t="s">
        <v>6827</v>
      </c>
      <c r="G238" s="11" t="s">
        <v>6633</v>
      </c>
      <c r="H238" s="10" t="s">
        <v>6828</v>
      </c>
      <c r="I238" s="11" t="s">
        <v>3663</v>
      </c>
      <c r="J238" s="11" t="s">
        <v>2837</v>
      </c>
    </row>
    <row r="239" spans="1:10" x14ac:dyDescent="0.4">
      <c r="A239" t="s">
        <v>235</v>
      </c>
      <c r="F239" s="10" t="s">
        <v>6829</v>
      </c>
      <c r="G239" s="11" t="s">
        <v>6636</v>
      </c>
      <c r="H239" s="10" t="s">
        <v>6830</v>
      </c>
      <c r="I239" s="11" t="s">
        <v>3663</v>
      </c>
      <c r="J239" s="11" t="s">
        <v>2837</v>
      </c>
    </row>
    <row r="240" spans="1:10" x14ac:dyDescent="0.4">
      <c r="A240" t="s">
        <v>236</v>
      </c>
      <c r="F240" s="10" t="s">
        <v>6831</v>
      </c>
      <c r="G240" s="11" t="s">
        <v>6639</v>
      </c>
      <c r="H240" s="10" t="s">
        <v>6832</v>
      </c>
      <c r="I240" s="11" t="s">
        <v>3663</v>
      </c>
      <c r="J240" s="11" t="s">
        <v>2837</v>
      </c>
    </row>
    <row r="241" spans="1:10" x14ac:dyDescent="0.4">
      <c r="A241" t="s">
        <v>237</v>
      </c>
      <c r="F241" s="10" t="s">
        <v>6833</v>
      </c>
      <c r="G241" s="11" t="s">
        <v>6642</v>
      </c>
      <c r="H241" s="10" t="s">
        <v>6834</v>
      </c>
      <c r="I241" s="11" t="s">
        <v>3663</v>
      </c>
      <c r="J241" s="11" t="s">
        <v>2837</v>
      </c>
    </row>
    <row r="242" spans="1:10" x14ac:dyDescent="0.4">
      <c r="A242" t="s">
        <v>238</v>
      </c>
      <c r="F242" s="10" t="s">
        <v>6835</v>
      </c>
      <c r="G242" s="11" t="s">
        <v>6645</v>
      </c>
      <c r="H242" s="10" t="s">
        <v>6836</v>
      </c>
      <c r="I242" s="11" t="s">
        <v>3663</v>
      </c>
      <c r="J242" s="11" t="s">
        <v>2837</v>
      </c>
    </row>
    <row r="243" spans="1:10" x14ac:dyDescent="0.4">
      <c r="A243" t="s">
        <v>239</v>
      </c>
      <c r="F243" s="10" t="s">
        <v>6837</v>
      </c>
      <c r="G243" s="11" t="s">
        <v>6648</v>
      </c>
      <c r="H243" s="10" t="s">
        <v>6838</v>
      </c>
      <c r="I243" s="11" t="s">
        <v>3663</v>
      </c>
      <c r="J243" s="11" t="s">
        <v>2837</v>
      </c>
    </row>
    <row r="244" spans="1:10" x14ac:dyDescent="0.4">
      <c r="A244" t="s">
        <v>240</v>
      </c>
      <c r="F244" s="10" t="s">
        <v>6839</v>
      </c>
      <c r="G244" s="11" t="s">
        <v>6651</v>
      </c>
      <c r="H244" s="10" t="s">
        <v>6840</v>
      </c>
      <c r="I244" s="11" t="s">
        <v>3663</v>
      </c>
      <c r="J244" s="11" t="s">
        <v>3034</v>
      </c>
    </row>
    <row r="245" spans="1:10" x14ac:dyDescent="0.4">
      <c r="A245" t="s">
        <v>241</v>
      </c>
      <c r="F245" s="10" t="s">
        <v>6841</v>
      </c>
      <c r="G245" s="11" t="s">
        <v>6654</v>
      </c>
      <c r="H245" s="10" t="s">
        <v>6842</v>
      </c>
      <c r="I245" s="11" t="s">
        <v>3663</v>
      </c>
      <c r="J245" s="11" t="s">
        <v>2837</v>
      </c>
    </row>
    <row r="246" spans="1:10" x14ac:dyDescent="0.4">
      <c r="A246" t="s">
        <v>242</v>
      </c>
      <c r="F246" s="10" t="s">
        <v>6843</v>
      </c>
      <c r="G246" s="11" t="s">
        <v>6657</v>
      </c>
      <c r="H246" s="10" t="s">
        <v>6844</v>
      </c>
      <c r="I246" s="11" t="s">
        <v>3663</v>
      </c>
      <c r="J246" s="11" t="s">
        <v>2837</v>
      </c>
    </row>
    <row r="247" spans="1:10" x14ac:dyDescent="0.4">
      <c r="A247" t="s">
        <v>243</v>
      </c>
      <c r="F247" s="10" t="s">
        <v>6845</v>
      </c>
      <c r="G247" s="11" t="s">
        <v>6660</v>
      </c>
      <c r="H247" s="10" t="s">
        <v>6846</v>
      </c>
      <c r="I247" s="11" t="s">
        <v>3663</v>
      </c>
      <c r="J247" s="11" t="s">
        <v>2837</v>
      </c>
    </row>
    <row r="248" spans="1:10" x14ac:dyDescent="0.4">
      <c r="A248" t="s">
        <v>244</v>
      </c>
      <c r="F248" s="10" t="s">
        <v>6847</v>
      </c>
      <c r="G248" s="11" t="s">
        <v>6663</v>
      </c>
      <c r="H248" s="10" t="s">
        <v>6848</v>
      </c>
      <c r="I248" s="11" t="s">
        <v>3663</v>
      </c>
      <c r="J248" s="11" t="s">
        <v>2837</v>
      </c>
    </row>
    <row r="249" spans="1:10" x14ac:dyDescent="0.4">
      <c r="A249" t="s">
        <v>245</v>
      </c>
      <c r="F249" s="10" t="s">
        <v>6849</v>
      </c>
      <c r="G249" s="11" t="s">
        <v>6666</v>
      </c>
      <c r="H249" s="10" t="s">
        <v>6850</v>
      </c>
      <c r="I249" s="11" t="s">
        <v>3663</v>
      </c>
      <c r="J249" s="11" t="s">
        <v>2837</v>
      </c>
    </row>
    <row r="250" spans="1:10" x14ac:dyDescent="0.4">
      <c r="A250" t="s">
        <v>246</v>
      </c>
      <c r="F250" s="10" t="s">
        <v>6851</v>
      </c>
      <c r="G250" s="11" t="s">
        <v>6669</v>
      </c>
      <c r="H250" s="10" t="s">
        <v>6852</v>
      </c>
      <c r="I250" s="11" t="s">
        <v>3663</v>
      </c>
      <c r="J250" s="11" t="s">
        <v>2837</v>
      </c>
    </row>
    <row r="251" spans="1:10" x14ac:dyDescent="0.4">
      <c r="A251" t="s">
        <v>247</v>
      </c>
      <c r="F251" s="10" t="s">
        <v>6853</v>
      </c>
      <c r="G251" s="11" t="s">
        <v>6672</v>
      </c>
      <c r="H251" s="10" t="s">
        <v>6854</v>
      </c>
      <c r="I251" s="11" t="s">
        <v>3663</v>
      </c>
      <c r="J251" s="11" t="s">
        <v>2837</v>
      </c>
    </row>
    <row r="252" spans="1:10" x14ac:dyDescent="0.4">
      <c r="A252" t="s">
        <v>248</v>
      </c>
      <c r="F252" s="10" t="s">
        <v>6855</v>
      </c>
      <c r="G252" s="11" t="s">
        <v>6675</v>
      </c>
      <c r="H252" s="10" t="s">
        <v>6856</v>
      </c>
      <c r="I252" s="11" t="s">
        <v>3663</v>
      </c>
      <c r="J252" s="11" t="s">
        <v>2837</v>
      </c>
    </row>
    <row r="253" spans="1:10" x14ac:dyDescent="0.4">
      <c r="A253" t="s">
        <v>249</v>
      </c>
      <c r="F253" s="10" t="s">
        <v>6857</v>
      </c>
      <c r="G253" s="11" t="s">
        <v>6678</v>
      </c>
      <c r="H253" s="10" t="s">
        <v>6858</v>
      </c>
      <c r="I253" s="11" t="s">
        <v>3663</v>
      </c>
      <c r="J253" s="11" t="s">
        <v>2837</v>
      </c>
    </row>
    <row r="254" spans="1:10" x14ac:dyDescent="0.4">
      <c r="A254" t="s">
        <v>250</v>
      </c>
      <c r="F254" s="10" t="s">
        <v>6859</v>
      </c>
      <c r="G254" s="11" t="s">
        <v>6681</v>
      </c>
      <c r="H254" s="10" t="s">
        <v>6860</v>
      </c>
      <c r="I254" s="11" t="s">
        <v>3663</v>
      </c>
      <c r="J254" s="11" t="s">
        <v>2837</v>
      </c>
    </row>
    <row r="255" spans="1:10" x14ac:dyDescent="0.4">
      <c r="A255" t="s">
        <v>251</v>
      </c>
      <c r="F255" s="10" t="s">
        <v>6861</v>
      </c>
      <c r="G255" s="11" t="s">
        <v>6683</v>
      </c>
      <c r="H255" s="10" t="s">
        <v>3819</v>
      </c>
      <c r="I255" s="11" t="s">
        <v>3663</v>
      </c>
      <c r="J255" s="11" t="s">
        <v>3034</v>
      </c>
    </row>
    <row r="256" spans="1:10" x14ac:dyDescent="0.4">
      <c r="A256" t="s">
        <v>252</v>
      </c>
      <c r="F256" s="10" t="s">
        <v>6862</v>
      </c>
      <c r="G256" s="11" t="s">
        <v>6778</v>
      </c>
      <c r="H256" s="10" t="s">
        <v>3820</v>
      </c>
      <c r="I256" s="11" t="s">
        <v>3668</v>
      </c>
      <c r="J256" s="11" t="s">
        <v>2821</v>
      </c>
    </row>
    <row r="257" spans="1:10" x14ac:dyDescent="0.4">
      <c r="A257" t="s">
        <v>253</v>
      </c>
      <c r="F257" s="10" t="s">
        <v>6863</v>
      </c>
      <c r="G257" s="11" t="s">
        <v>6780</v>
      </c>
      <c r="H257" s="10" t="s">
        <v>6864</v>
      </c>
      <c r="I257" s="11" t="s">
        <v>3668</v>
      </c>
      <c r="J257" s="11" t="s">
        <v>2837</v>
      </c>
    </row>
    <row r="258" spans="1:10" x14ac:dyDescent="0.4">
      <c r="A258" t="s">
        <v>254</v>
      </c>
      <c r="F258" s="10" t="s">
        <v>6865</v>
      </c>
      <c r="G258" s="11" t="s">
        <v>6782</v>
      </c>
      <c r="H258" s="10" t="s">
        <v>6866</v>
      </c>
      <c r="I258" s="11" t="s">
        <v>3668</v>
      </c>
      <c r="J258" s="11" t="s">
        <v>2837</v>
      </c>
    </row>
    <row r="259" spans="1:10" x14ac:dyDescent="0.4">
      <c r="A259" t="s">
        <v>255</v>
      </c>
      <c r="F259" s="10" t="s">
        <v>6867</v>
      </c>
      <c r="G259" s="11" t="s">
        <v>6784</v>
      </c>
      <c r="H259" s="10" t="s">
        <v>6868</v>
      </c>
      <c r="I259" s="11" t="s">
        <v>3668</v>
      </c>
      <c r="J259" s="11" t="s">
        <v>2837</v>
      </c>
    </row>
    <row r="260" spans="1:10" x14ac:dyDescent="0.4">
      <c r="A260" t="s">
        <v>256</v>
      </c>
      <c r="F260" s="10" t="s">
        <v>6869</v>
      </c>
      <c r="G260" s="11" t="s">
        <v>6786</v>
      </c>
      <c r="H260" s="10" t="s">
        <v>6870</v>
      </c>
      <c r="I260" s="11" t="s">
        <v>3668</v>
      </c>
      <c r="J260" s="11" t="s">
        <v>2837</v>
      </c>
    </row>
    <row r="261" spans="1:10" x14ac:dyDescent="0.4">
      <c r="A261" t="s">
        <v>257</v>
      </c>
      <c r="F261" s="10" t="s">
        <v>6871</v>
      </c>
      <c r="G261" s="11" t="s">
        <v>6788</v>
      </c>
      <c r="H261" s="10" t="s">
        <v>6872</v>
      </c>
      <c r="I261" s="11" t="s">
        <v>3668</v>
      </c>
      <c r="J261" s="11" t="s">
        <v>2837</v>
      </c>
    </row>
    <row r="262" spans="1:10" x14ac:dyDescent="0.4">
      <c r="A262" t="s">
        <v>258</v>
      </c>
      <c r="F262" s="10" t="s">
        <v>6873</v>
      </c>
      <c r="G262" s="11" t="s">
        <v>6790</v>
      </c>
      <c r="H262" s="10" t="s">
        <v>6874</v>
      </c>
      <c r="I262" s="11" t="s">
        <v>3668</v>
      </c>
      <c r="J262" s="11" t="s">
        <v>2837</v>
      </c>
    </row>
    <row r="263" spans="1:10" x14ac:dyDescent="0.4">
      <c r="A263" t="s">
        <v>259</v>
      </c>
      <c r="F263" s="10" t="s">
        <v>6875</v>
      </c>
      <c r="G263" s="11" t="s">
        <v>6792</v>
      </c>
      <c r="H263" s="10" t="s">
        <v>6876</v>
      </c>
      <c r="I263" s="11" t="s">
        <v>3668</v>
      </c>
      <c r="J263" s="11" t="s">
        <v>2837</v>
      </c>
    </row>
    <row r="264" spans="1:10" x14ac:dyDescent="0.4">
      <c r="A264" t="s">
        <v>260</v>
      </c>
      <c r="F264" s="10" t="s">
        <v>6877</v>
      </c>
      <c r="G264" s="11" t="s">
        <v>6793</v>
      </c>
      <c r="H264" s="10" t="s">
        <v>6878</v>
      </c>
      <c r="I264" s="11" t="s">
        <v>3668</v>
      </c>
      <c r="J264" s="11" t="s">
        <v>2837</v>
      </c>
    </row>
    <row r="265" spans="1:10" x14ac:dyDescent="0.4">
      <c r="A265" t="s">
        <v>261</v>
      </c>
      <c r="F265" s="10" t="s">
        <v>6879</v>
      </c>
      <c r="G265" s="11" t="s">
        <v>6794</v>
      </c>
      <c r="H265" s="10" t="s">
        <v>6880</v>
      </c>
      <c r="I265" s="11" t="s">
        <v>3668</v>
      </c>
      <c r="J265" s="11" t="s">
        <v>2837</v>
      </c>
    </row>
    <row r="266" spans="1:10" x14ac:dyDescent="0.4">
      <c r="A266" t="s">
        <v>262</v>
      </c>
      <c r="F266" s="10" t="s">
        <v>6881</v>
      </c>
      <c r="G266" s="11" t="s">
        <v>6795</v>
      </c>
      <c r="H266" s="10" t="s">
        <v>6882</v>
      </c>
      <c r="I266" s="11" t="s">
        <v>3668</v>
      </c>
      <c r="J266" s="11" t="s">
        <v>2837</v>
      </c>
    </row>
    <row r="267" spans="1:10" x14ac:dyDescent="0.4">
      <c r="A267" t="s">
        <v>263</v>
      </c>
      <c r="F267" s="10" t="s">
        <v>6883</v>
      </c>
      <c r="G267" s="11" t="s">
        <v>6797</v>
      </c>
      <c r="H267" s="10" t="s">
        <v>6884</v>
      </c>
      <c r="I267" s="11" t="s">
        <v>3668</v>
      </c>
      <c r="J267" s="11" t="s">
        <v>2837</v>
      </c>
    </row>
    <row r="268" spans="1:10" x14ac:dyDescent="0.4">
      <c r="A268" t="s">
        <v>264</v>
      </c>
      <c r="F268" s="10" t="s">
        <v>6885</v>
      </c>
      <c r="G268" s="11" t="s">
        <v>6799</v>
      </c>
      <c r="H268" s="10" t="s">
        <v>6886</v>
      </c>
      <c r="I268" s="11" t="s">
        <v>3668</v>
      </c>
      <c r="J268" s="11" t="s">
        <v>2837</v>
      </c>
    </row>
    <row r="269" spans="1:10" x14ac:dyDescent="0.4">
      <c r="A269" t="s">
        <v>265</v>
      </c>
      <c r="F269" s="10" t="s">
        <v>6887</v>
      </c>
      <c r="G269" s="11" t="s">
        <v>6801</v>
      </c>
      <c r="H269" s="10" t="s">
        <v>6888</v>
      </c>
      <c r="I269" s="11" t="s">
        <v>3668</v>
      </c>
      <c r="J269" s="11" t="s">
        <v>2837</v>
      </c>
    </row>
    <row r="270" spans="1:10" x14ac:dyDescent="0.4">
      <c r="A270" t="s">
        <v>266</v>
      </c>
      <c r="F270" s="10" t="s">
        <v>6889</v>
      </c>
      <c r="G270" s="11" t="s">
        <v>6803</v>
      </c>
      <c r="H270" s="10" t="s">
        <v>6890</v>
      </c>
      <c r="I270" s="11" t="s">
        <v>3668</v>
      </c>
      <c r="J270" s="11" t="s">
        <v>2837</v>
      </c>
    </row>
    <row r="271" spans="1:10" x14ac:dyDescent="0.4">
      <c r="A271" t="s">
        <v>267</v>
      </c>
      <c r="F271" s="10" t="s">
        <v>6891</v>
      </c>
      <c r="G271" s="11" t="s">
        <v>6805</v>
      </c>
      <c r="H271" s="10" t="s">
        <v>6892</v>
      </c>
      <c r="I271" s="11" t="s">
        <v>3668</v>
      </c>
      <c r="J271" s="11" t="s">
        <v>2837</v>
      </c>
    </row>
    <row r="272" spans="1:10" x14ac:dyDescent="0.4">
      <c r="A272" t="s">
        <v>268</v>
      </c>
      <c r="F272" s="10" t="s">
        <v>6893</v>
      </c>
      <c r="G272" s="11" t="s">
        <v>6807</v>
      </c>
      <c r="H272" s="10" t="s">
        <v>6894</v>
      </c>
      <c r="I272" s="11" t="s">
        <v>3668</v>
      </c>
      <c r="J272" s="11" t="s">
        <v>2837</v>
      </c>
    </row>
    <row r="273" spans="1:10" x14ac:dyDescent="0.4">
      <c r="A273" t="s">
        <v>269</v>
      </c>
      <c r="F273" s="10" t="s">
        <v>6895</v>
      </c>
      <c r="G273" s="11" t="s">
        <v>6809</v>
      </c>
      <c r="H273" s="10" t="s">
        <v>6896</v>
      </c>
      <c r="I273" s="11" t="s">
        <v>3668</v>
      </c>
      <c r="J273" s="11" t="s">
        <v>2837</v>
      </c>
    </row>
    <row r="274" spans="1:10" x14ac:dyDescent="0.4">
      <c r="A274" t="s">
        <v>270</v>
      </c>
      <c r="F274" s="10" t="s">
        <v>6897</v>
      </c>
      <c r="G274" s="11" t="s">
        <v>6811</v>
      </c>
      <c r="H274" s="10" t="s">
        <v>6898</v>
      </c>
      <c r="I274" s="11" t="s">
        <v>3668</v>
      </c>
      <c r="J274" s="11" t="s">
        <v>2837</v>
      </c>
    </row>
    <row r="275" spans="1:10" x14ac:dyDescent="0.4">
      <c r="A275" t="s">
        <v>271</v>
      </c>
      <c r="F275" s="10" t="s">
        <v>6899</v>
      </c>
      <c r="G275" s="11" t="s">
        <v>6813</v>
      </c>
      <c r="H275" s="10" t="s">
        <v>6900</v>
      </c>
      <c r="I275" s="11" t="s">
        <v>3668</v>
      </c>
      <c r="J275" s="11" t="s">
        <v>2837</v>
      </c>
    </row>
    <row r="276" spans="1:10" x14ac:dyDescent="0.4">
      <c r="A276" t="s">
        <v>272</v>
      </c>
      <c r="F276" s="10" t="s">
        <v>6901</v>
      </c>
      <c r="G276" s="11" t="s">
        <v>6815</v>
      </c>
      <c r="H276" s="10" t="s">
        <v>6902</v>
      </c>
      <c r="I276" s="11" t="s">
        <v>3668</v>
      </c>
      <c r="J276" s="11" t="s">
        <v>2837</v>
      </c>
    </row>
    <row r="277" spans="1:10" x14ac:dyDescent="0.4">
      <c r="A277" t="s">
        <v>273</v>
      </c>
      <c r="F277" s="10" t="s">
        <v>6903</v>
      </c>
      <c r="G277" s="11" t="s">
        <v>6817</v>
      </c>
      <c r="H277" s="10" t="s">
        <v>6904</v>
      </c>
      <c r="I277" s="11" t="s">
        <v>3668</v>
      </c>
      <c r="J277" s="11" t="s">
        <v>2821</v>
      </c>
    </row>
    <row r="278" spans="1:10" x14ac:dyDescent="0.4">
      <c r="A278" t="s">
        <v>274</v>
      </c>
      <c r="F278" s="10" t="s">
        <v>6905</v>
      </c>
      <c r="G278" s="11" t="s">
        <v>6819</v>
      </c>
      <c r="H278" s="10" t="s">
        <v>6906</v>
      </c>
      <c r="I278" s="11" t="s">
        <v>3668</v>
      </c>
      <c r="J278" s="11" t="s">
        <v>2837</v>
      </c>
    </row>
    <row r="279" spans="1:10" x14ac:dyDescent="0.4">
      <c r="A279" t="s">
        <v>275</v>
      </c>
      <c r="F279" s="10" t="s">
        <v>6907</v>
      </c>
      <c r="G279" s="11" t="s">
        <v>6821</v>
      </c>
      <c r="H279" s="10" t="s">
        <v>6908</v>
      </c>
      <c r="I279" s="11" t="s">
        <v>3668</v>
      </c>
      <c r="J279" s="11" t="s">
        <v>2837</v>
      </c>
    </row>
    <row r="280" spans="1:10" x14ac:dyDescent="0.4">
      <c r="A280" t="s">
        <v>276</v>
      </c>
      <c r="F280" s="10" t="s">
        <v>6909</v>
      </c>
      <c r="G280" s="11" t="s">
        <v>6823</v>
      </c>
      <c r="H280" s="10" t="s">
        <v>6910</v>
      </c>
      <c r="I280" s="11" t="s">
        <v>3668</v>
      </c>
      <c r="J280" s="11" t="s">
        <v>2837</v>
      </c>
    </row>
    <row r="281" spans="1:10" x14ac:dyDescent="0.4">
      <c r="A281" t="s">
        <v>277</v>
      </c>
      <c r="F281" s="10" t="s">
        <v>6911</v>
      </c>
      <c r="G281" s="11" t="s">
        <v>6825</v>
      </c>
      <c r="H281" s="10" t="s">
        <v>6912</v>
      </c>
      <c r="I281" s="11" t="s">
        <v>3668</v>
      </c>
      <c r="J281" s="11" t="s">
        <v>2837</v>
      </c>
    </row>
    <row r="282" spans="1:10" x14ac:dyDescent="0.4">
      <c r="A282" t="s">
        <v>278</v>
      </c>
      <c r="F282" s="10" t="s">
        <v>6913</v>
      </c>
      <c r="G282" s="11" t="s">
        <v>6827</v>
      </c>
      <c r="H282" s="10" t="s">
        <v>6914</v>
      </c>
      <c r="I282" s="11" t="s">
        <v>3668</v>
      </c>
      <c r="J282" s="11" t="s">
        <v>2821</v>
      </c>
    </row>
    <row r="283" spans="1:10" x14ac:dyDescent="0.4">
      <c r="A283" t="s">
        <v>279</v>
      </c>
      <c r="F283" s="10" t="s">
        <v>6915</v>
      </c>
      <c r="G283" s="11" t="s">
        <v>6829</v>
      </c>
      <c r="H283" s="10" t="s">
        <v>3821</v>
      </c>
      <c r="I283" s="11" t="s">
        <v>3668</v>
      </c>
      <c r="J283" s="11" t="s">
        <v>3034</v>
      </c>
    </row>
    <row r="284" spans="1:10" x14ac:dyDescent="0.4">
      <c r="A284" t="s">
        <v>280</v>
      </c>
      <c r="F284" s="10" t="s">
        <v>6916</v>
      </c>
      <c r="G284" s="11" t="s">
        <v>6831</v>
      </c>
      <c r="H284" s="10" t="s">
        <v>3822</v>
      </c>
      <c r="I284" s="11" t="s">
        <v>3668</v>
      </c>
      <c r="J284" s="11" t="s">
        <v>3034</v>
      </c>
    </row>
    <row r="285" spans="1:10" x14ac:dyDescent="0.4">
      <c r="A285" t="s">
        <v>281</v>
      </c>
      <c r="F285" s="10" t="s">
        <v>6917</v>
      </c>
      <c r="G285" s="11" t="s">
        <v>6833</v>
      </c>
      <c r="H285" s="10" t="s">
        <v>3823</v>
      </c>
      <c r="I285" s="11" t="s">
        <v>3668</v>
      </c>
      <c r="J285" s="11" t="s">
        <v>3034</v>
      </c>
    </row>
    <row r="286" spans="1:10" x14ac:dyDescent="0.4">
      <c r="A286" t="s">
        <v>282</v>
      </c>
      <c r="F286" s="10" t="s">
        <v>6918</v>
      </c>
      <c r="G286" s="11" t="s">
        <v>6835</v>
      </c>
      <c r="H286" s="10" t="s">
        <v>3824</v>
      </c>
      <c r="I286" s="11" t="s">
        <v>3668</v>
      </c>
      <c r="J286" s="11" t="s">
        <v>2821</v>
      </c>
    </row>
    <row r="287" spans="1:10" x14ac:dyDescent="0.4">
      <c r="A287" t="s">
        <v>283</v>
      </c>
      <c r="F287" s="10" t="s">
        <v>6919</v>
      </c>
      <c r="G287" s="11" t="s">
        <v>6837</v>
      </c>
      <c r="H287" s="10" t="s">
        <v>3825</v>
      </c>
      <c r="I287" s="11" t="s">
        <v>3668</v>
      </c>
      <c r="J287" s="11" t="s">
        <v>3034</v>
      </c>
    </row>
    <row r="288" spans="1:10" x14ac:dyDescent="0.4">
      <c r="A288" t="s">
        <v>284</v>
      </c>
      <c r="F288" s="10" t="s">
        <v>6920</v>
      </c>
      <c r="G288" s="11" t="s">
        <v>6839</v>
      </c>
      <c r="H288" s="10" t="s">
        <v>3826</v>
      </c>
      <c r="I288" s="11" t="s">
        <v>3668</v>
      </c>
      <c r="J288" s="11" t="s">
        <v>3034</v>
      </c>
    </row>
    <row r="289" spans="1:10" x14ac:dyDescent="0.4">
      <c r="A289" t="s">
        <v>285</v>
      </c>
      <c r="F289" s="10" t="s">
        <v>6921</v>
      </c>
      <c r="G289" s="11" t="s">
        <v>6841</v>
      </c>
      <c r="H289" s="10" t="s">
        <v>3827</v>
      </c>
      <c r="I289" s="11" t="s">
        <v>3668</v>
      </c>
      <c r="J289" s="11" t="s">
        <v>3034</v>
      </c>
    </row>
    <row r="290" spans="1:10" x14ac:dyDescent="0.4">
      <c r="A290" t="s">
        <v>286</v>
      </c>
      <c r="F290" s="10" t="s">
        <v>6922</v>
      </c>
      <c r="G290" s="11" t="s">
        <v>6843</v>
      </c>
      <c r="H290" s="10" t="s">
        <v>6923</v>
      </c>
      <c r="I290" s="11" t="s">
        <v>3668</v>
      </c>
      <c r="J290" s="11" t="s">
        <v>2821</v>
      </c>
    </row>
    <row r="291" spans="1:10" x14ac:dyDescent="0.4">
      <c r="A291" t="s">
        <v>287</v>
      </c>
      <c r="F291" s="10" t="s">
        <v>6924</v>
      </c>
      <c r="G291" s="11" t="s">
        <v>6845</v>
      </c>
      <c r="H291" s="10" t="s">
        <v>11534</v>
      </c>
      <c r="I291" s="11" t="s">
        <v>3668</v>
      </c>
      <c r="J291" s="11" t="s">
        <v>2821</v>
      </c>
    </row>
    <row r="292" spans="1:10" x14ac:dyDescent="0.4">
      <c r="A292" t="s">
        <v>288</v>
      </c>
      <c r="F292" s="10" t="s">
        <v>6925</v>
      </c>
      <c r="G292" s="11" t="s">
        <v>6847</v>
      </c>
      <c r="H292" s="10" t="s">
        <v>3828</v>
      </c>
      <c r="I292" s="11" t="s">
        <v>3668</v>
      </c>
      <c r="J292" s="11" t="s">
        <v>3034</v>
      </c>
    </row>
    <row r="293" spans="1:10" x14ac:dyDescent="0.4">
      <c r="A293" t="s">
        <v>289</v>
      </c>
      <c r="F293" s="10" t="s">
        <v>6926</v>
      </c>
      <c r="G293" s="11" t="s">
        <v>6849</v>
      </c>
      <c r="H293" s="10" t="s">
        <v>3829</v>
      </c>
      <c r="I293" s="11" t="s">
        <v>3668</v>
      </c>
      <c r="J293" s="11" t="s">
        <v>3034</v>
      </c>
    </row>
    <row r="294" spans="1:10" x14ac:dyDescent="0.4">
      <c r="A294" t="s">
        <v>290</v>
      </c>
      <c r="F294" s="10" t="s">
        <v>6927</v>
      </c>
      <c r="G294" s="11" t="s">
        <v>6778</v>
      </c>
      <c r="H294" s="10" t="s">
        <v>3830</v>
      </c>
      <c r="I294" s="11" t="s">
        <v>3658</v>
      </c>
      <c r="J294" s="11" t="s">
        <v>2821</v>
      </c>
    </row>
    <row r="295" spans="1:10" x14ac:dyDescent="0.4">
      <c r="A295" t="s">
        <v>291</v>
      </c>
      <c r="F295" s="10" t="s">
        <v>6928</v>
      </c>
      <c r="G295" s="11" t="s">
        <v>6780</v>
      </c>
      <c r="H295" s="10" t="s">
        <v>6929</v>
      </c>
      <c r="I295" s="11" t="s">
        <v>3658</v>
      </c>
      <c r="J295" s="11" t="s">
        <v>2837</v>
      </c>
    </row>
    <row r="296" spans="1:10" x14ac:dyDescent="0.4">
      <c r="A296" t="s">
        <v>292</v>
      </c>
      <c r="F296" s="10" t="s">
        <v>6930</v>
      </c>
      <c r="G296" s="11" t="s">
        <v>6782</v>
      </c>
      <c r="H296" s="10" t="s">
        <v>6931</v>
      </c>
      <c r="I296" s="11" t="s">
        <v>3658</v>
      </c>
      <c r="J296" s="11" t="s">
        <v>2837</v>
      </c>
    </row>
    <row r="297" spans="1:10" x14ac:dyDescent="0.4">
      <c r="A297" t="s">
        <v>293</v>
      </c>
      <c r="F297" s="10" t="s">
        <v>6932</v>
      </c>
      <c r="G297" s="11" t="s">
        <v>6784</v>
      </c>
      <c r="H297" s="10" t="s">
        <v>6933</v>
      </c>
      <c r="I297" s="11" t="s">
        <v>3658</v>
      </c>
      <c r="J297" s="11" t="s">
        <v>2837</v>
      </c>
    </row>
    <row r="298" spans="1:10" x14ac:dyDescent="0.4">
      <c r="A298" t="s">
        <v>294</v>
      </c>
      <c r="F298" s="10" t="s">
        <v>6934</v>
      </c>
      <c r="G298" s="11" t="s">
        <v>6786</v>
      </c>
      <c r="H298" s="10" t="s">
        <v>6935</v>
      </c>
      <c r="I298" s="11" t="s">
        <v>3658</v>
      </c>
      <c r="J298" s="11" t="s">
        <v>2837</v>
      </c>
    </row>
    <row r="299" spans="1:10" x14ac:dyDescent="0.4">
      <c r="A299" t="s">
        <v>295</v>
      </c>
      <c r="F299" s="10" t="s">
        <v>6936</v>
      </c>
      <c r="G299" s="11" t="s">
        <v>6788</v>
      </c>
      <c r="H299" s="10" t="s">
        <v>6937</v>
      </c>
      <c r="I299" s="11" t="s">
        <v>3658</v>
      </c>
      <c r="J299" s="11" t="s">
        <v>2837</v>
      </c>
    </row>
    <row r="300" spans="1:10" x14ac:dyDescent="0.4">
      <c r="A300" t="s">
        <v>296</v>
      </c>
      <c r="F300" s="10" t="s">
        <v>6938</v>
      </c>
      <c r="G300" s="11" t="s">
        <v>6790</v>
      </c>
      <c r="H300" s="10" t="s">
        <v>6939</v>
      </c>
      <c r="I300" s="11" t="s">
        <v>3658</v>
      </c>
      <c r="J300" s="11" t="s">
        <v>2837</v>
      </c>
    </row>
    <row r="301" spans="1:10" x14ac:dyDescent="0.4">
      <c r="A301" t="s">
        <v>297</v>
      </c>
      <c r="F301" s="10" t="s">
        <v>6940</v>
      </c>
      <c r="G301" s="11" t="s">
        <v>6792</v>
      </c>
      <c r="H301" s="10" t="s">
        <v>6941</v>
      </c>
      <c r="I301" s="11" t="s">
        <v>3658</v>
      </c>
      <c r="J301" s="11" t="s">
        <v>2837</v>
      </c>
    </row>
    <row r="302" spans="1:10" x14ac:dyDescent="0.4">
      <c r="A302" t="s">
        <v>298</v>
      </c>
      <c r="F302" s="10" t="s">
        <v>6942</v>
      </c>
      <c r="G302" s="11" t="s">
        <v>6793</v>
      </c>
      <c r="H302" s="10" t="s">
        <v>6943</v>
      </c>
      <c r="I302" s="11" t="s">
        <v>3658</v>
      </c>
      <c r="J302" s="11" t="s">
        <v>2837</v>
      </c>
    </row>
    <row r="303" spans="1:10" x14ac:dyDescent="0.4">
      <c r="A303" t="s">
        <v>299</v>
      </c>
      <c r="F303" s="10" t="s">
        <v>6944</v>
      </c>
      <c r="G303" s="11" t="s">
        <v>6794</v>
      </c>
      <c r="H303" s="10" t="s">
        <v>6945</v>
      </c>
      <c r="I303" s="11" t="s">
        <v>3658</v>
      </c>
      <c r="J303" s="11" t="s">
        <v>2837</v>
      </c>
    </row>
    <row r="304" spans="1:10" x14ac:dyDescent="0.4">
      <c r="A304" t="s">
        <v>300</v>
      </c>
      <c r="F304" s="10" t="s">
        <v>6946</v>
      </c>
      <c r="G304" s="11" t="s">
        <v>6795</v>
      </c>
      <c r="H304" s="10" t="s">
        <v>6947</v>
      </c>
      <c r="I304" s="11" t="s">
        <v>3658</v>
      </c>
      <c r="J304" s="11" t="s">
        <v>2837</v>
      </c>
    </row>
    <row r="305" spans="1:10" x14ac:dyDescent="0.4">
      <c r="A305" t="s">
        <v>301</v>
      </c>
      <c r="F305" s="10" t="s">
        <v>6948</v>
      </c>
      <c r="G305" s="11" t="s">
        <v>6797</v>
      </c>
      <c r="H305" s="10" t="s">
        <v>6949</v>
      </c>
      <c r="I305" s="11" t="s">
        <v>3658</v>
      </c>
      <c r="J305" s="11" t="s">
        <v>2837</v>
      </c>
    </row>
    <row r="306" spans="1:10" x14ac:dyDescent="0.4">
      <c r="A306" t="s">
        <v>302</v>
      </c>
      <c r="F306" s="10" t="s">
        <v>6950</v>
      </c>
      <c r="G306" s="11" t="s">
        <v>6799</v>
      </c>
      <c r="H306" s="10" t="s">
        <v>6951</v>
      </c>
      <c r="I306" s="11" t="s">
        <v>3658</v>
      </c>
      <c r="J306" s="11" t="s">
        <v>2837</v>
      </c>
    </row>
    <row r="307" spans="1:10" x14ac:dyDescent="0.4">
      <c r="A307" t="s">
        <v>303</v>
      </c>
      <c r="F307" s="10" t="s">
        <v>6952</v>
      </c>
      <c r="G307" s="11" t="s">
        <v>6801</v>
      </c>
      <c r="H307" s="10" t="s">
        <v>6953</v>
      </c>
      <c r="I307" s="11" t="s">
        <v>3658</v>
      </c>
      <c r="J307" s="11" t="s">
        <v>2837</v>
      </c>
    </row>
    <row r="308" spans="1:10" x14ac:dyDescent="0.4">
      <c r="A308" t="s">
        <v>304</v>
      </c>
      <c r="F308" s="10" t="s">
        <v>6954</v>
      </c>
      <c r="G308" s="11" t="s">
        <v>6803</v>
      </c>
      <c r="H308" s="10" t="s">
        <v>6955</v>
      </c>
      <c r="I308" s="11" t="s">
        <v>3658</v>
      </c>
      <c r="J308" s="11" t="s">
        <v>2837</v>
      </c>
    </row>
    <row r="309" spans="1:10" x14ac:dyDescent="0.4">
      <c r="A309" t="s">
        <v>305</v>
      </c>
      <c r="F309" s="10" t="s">
        <v>6956</v>
      </c>
      <c r="G309" s="11" t="s">
        <v>6805</v>
      </c>
      <c r="H309" s="10" t="s">
        <v>6957</v>
      </c>
      <c r="I309" s="11" t="s">
        <v>3658</v>
      </c>
      <c r="J309" s="11" t="s">
        <v>2837</v>
      </c>
    </row>
    <row r="310" spans="1:10" x14ac:dyDescent="0.4">
      <c r="A310" t="s">
        <v>306</v>
      </c>
      <c r="F310" s="10" t="s">
        <v>6958</v>
      </c>
      <c r="G310" s="11" t="s">
        <v>6807</v>
      </c>
      <c r="H310" s="10" t="s">
        <v>6959</v>
      </c>
      <c r="I310" s="11" t="s">
        <v>3658</v>
      </c>
      <c r="J310" s="11" t="s">
        <v>2837</v>
      </c>
    </row>
    <row r="311" spans="1:10" x14ac:dyDescent="0.4">
      <c r="A311" t="s">
        <v>307</v>
      </c>
      <c r="F311" s="10" t="s">
        <v>6960</v>
      </c>
      <c r="G311" s="11" t="s">
        <v>6809</v>
      </c>
      <c r="H311" s="10" t="s">
        <v>6961</v>
      </c>
      <c r="I311" s="11" t="s">
        <v>3658</v>
      </c>
      <c r="J311" s="11" t="s">
        <v>2837</v>
      </c>
    </row>
    <row r="312" spans="1:10" x14ac:dyDescent="0.4">
      <c r="A312" t="s">
        <v>308</v>
      </c>
      <c r="F312" s="10" t="s">
        <v>6962</v>
      </c>
      <c r="G312" s="11" t="s">
        <v>6811</v>
      </c>
      <c r="H312" s="10" t="s">
        <v>6963</v>
      </c>
      <c r="I312" s="11" t="s">
        <v>3658</v>
      </c>
      <c r="J312" s="11" t="s">
        <v>2837</v>
      </c>
    </row>
    <row r="313" spans="1:10" x14ac:dyDescent="0.4">
      <c r="A313" t="s">
        <v>309</v>
      </c>
      <c r="F313" s="10" t="s">
        <v>6964</v>
      </c>
      <c r="G313" s="11" t="s">
        <v>6813</v>
      </c>
      <c r="H313" s="10" t="s">
        <v>6965</v>
      </c>
      <c r="I313" s="11" t="s">
        <v>3658</v>
      </c>
      <c r="J313" s="11" t="s">
        <v>2837</v>
      </c>
    </row>
    <row r="314" spans="1:10" x14ac:dyDescent="0.4">
      <c r="A314" t="s">
        <v>310</v>
      </c>
      <c r="F314" s="10" t="s">
        <v>6966</v>
      </c>
      <c r="G314" s="11" t="s">
        <v>6815</v>
      </c>
      <c r="H314" s="10" t="s">
        <v>6967</v>
      </c>
      <c r="I314" s="11" t="s">
        <v>3658</v>
      </c>
      <c r="J314" s="11" t="s">
        <v>2837</v>
      </c>
    </row>
    <row r="315" spans="1:10" x14ac:dyDescent="0.4">
      <c r="A315" t="s">
        <v>311</v>
      </c>
      <c r="F315" s="10" t="s">
        <v>6968</v>
      </c>
      <c r="G315" s="11" t="s">
        <v>6817</v>
      </c>
      <c r="H315" s="10" t="s">
        <v>6969</v>
      </c>
      <c r="I315" s="11" t="s">
        <v>3658</v>
      </c>
      <c r="J315" s="11" t="s">
        <v>2821</v>
      </c>
    </row>
    <row r="316" spans="1:10" x14ac:dyDescent="0.4">
      <c r="A316" t="s">
        <v>312</v>
      </c>
      <c r="F316" s="10" t="s">
        <v>6970</v>
      </c>
      <c r="G316" s="11" t="s">
        <v>6819</v>
      </c>
      <c r="H316" s="10" t="s">
        <v>6971</v>
      </c>
      <c r="I316" s="11" t="s">
        <v>3658</v>
      </c>
      <c r="J316" s="11" t="s">
        <v>2837</v>
      </c>
    </row>
    <row r="317" spans="1:10" x14ac:dyDescent="0.4">
      <c r="A317" t="s">
        <v>313</v>
      </c>
      <c r="F317" s="10" t="s">
        <v>6972</v>
      </c>
      <c r="G317" s="11" t="s">
        <v>6821</v>
      </c>
      <c r="H317" s="10" t="s">
        <v>6973</v>
      </c>
      <c r="I317" s="11" t="s">
        <v>3658</v>
      </c>
      <c r="J317" s="11" t="s">
        <v>2837</v>
      </c>
    </row>
    <row r="318" spans="1:10" x14ac:dyDescent="0.4">
      <c r="A318" t="s">
        <v>314</v>
      </c>
      <c r="F318" s="10" t="s">
        <v>6974</v>
      </c>
      <c r="G318" s="11" t="s">
        <v>6823</v>
      </c>
      <c r="H318" s="10" t="s">
        <v>6975</v>
      </c>
      <c r="I318" s="11" t="s">
        <v>3658</v>
      </c>
      <c r="J318" s="11" t="s">
        <v>2837</v>
      </c>
    </row>
    <row r="319" spans="1:10" x14ac:dyDescent="0.4">
      <c r="A319" t="s">
        <v>315</v>
      </c>
      <c r="F319" s="10" t="s">
        <v>6976</v>
      </c>
      <c r="G319" s="11" t="s">
        <v>6825</v>
      </c>
      <c r="H319" s="10" t="s">
        <v>6977</v>
      </c>
      <c r="I319" s="11" t="s">
        <v>3658</v>
      </c>
      <c r="J319" s="11" t="s">
        <v>2837</v>
      </c>
    </row>
    <row r="320" spans="1:10" x14ac:dyDescent="0.4">
      <c r="A320" t="s">
        <v>316</v>
      </c>
      <c r="F320" s="10" t="s">
        <v>6978</v>
      </c>
      <c r="G320" s="11" t="s">
        <v>6827</v>
      </c>
      <c r="H320" s="10" t="s">
        <v>6979</v>
      </c>
      <c r="I320" s="11" t="s">
        <v>3658</v>
      </c>
      <c r="J320" s="11" t="s">
        <v>2821</v>
      </c>
    </row>
    <row r="321" spans="1:10" x14ac:dyDescent="0.4">
      <c r="A321" t="s">
        <v>317</v>
      </c>
      <c r="F321" s="10" t="s">
        <v>6980</v>
      </c>
      <c r="G321" s="11" t="s">
        <v>6831</v>
      </c>
      <c r="H321" s="10" t="s">
        <v>3831</v>
      </c>
      <c r="I321" s="11" t="s">
        <v>3658</v>
      </c>
      <c r="J321" s="11" t="s">
        <v>3034</v>
      </c>
    </row>
    <row r="322" spans="1:10" x14ac:dyDescent="0.4">
      <c r="A322" t="s">
        <v>318</v>
      </c>
      <c r="F322" s="10" t="s">
        <v>6981</v>
      </c>
      <c r="G322" s="11" t="s">
        <v>6833</v>
      </c>
      <c r="H322" s="10" t="s">
        <v>3832</v>
      </c>
      <c r="I322" s="11" t="s">
        <v>3658</v>
      </c>
      <c r="J322" s="11" t="s">
        <v>3034</v>
      </c>
    </row>
    <row r="323" spans="1:10" x14ac:dyDescent="0.4">
      <c r="A323" t="s">
        <v>319</v>
      </c>
      <c r="F323" s="10" t="s">
        <v>6982</v>
      </c>
      <c r="G323" s="11" t="s">
        <v>6835</v>
      </c>
      <c r="H323" s="10" t="s">
        <v>3833</v>
      </c>
      <c r="I323" s="11" t="s">
        <v>3658</v>
      </c>
      <c r="J323" s="11" t="s">
        <v>2821</v>
      </c>
    </row>
    <row r="324" spans="1:10" x14ac:dyDescent="0.4">
      <c r="A324" t="s">
        <v>320</v>
      </c>
      <c r="F324" s="10" t="s">
        <v>6983</v>
      </c>
      <c r="G324" s="11" t="s">
        <v>6837</v>
      </c>
      <c r="H324" s="10" t="s">
        <v>3834</v>
      </c>
      <c r="I324" s="11" t="s">
        <v>3658</v>
      </c>
      <c r="J324" s="11" t="s">
        <v>3034</v>
      </c>
    </row>
    <row r="325" spans="1:10" x14ac:dyDescent="0.4">
      <c r="A325" t="s">
        <v>321</v>
      </c>
      <c r="F325" s="10" t="s">
        <v>6984</v>
      </c>
      <c r="G325" s="11" t="s">
        <v>6839</v>
      </c>
      <c r="H325" s="10" t="s">
        <v>3835</v>
      </c>
      <c r="I325" s="11" t="s">
        <v>3658</v>
      </c>
      <c r="J325" s="11" t="s">
        <v>3034</v>
      </c>
    </row>
    <row r="326" spans="1:10" x14ac:dyDescent="0.4">
      <c r="A326" t="s">
        <v>322</v>
      </c>
      <c r="F326" s="10" t="s">
        <v>6985</v>
      </c>
      <c r="G326" s="11" t="s">
        <v>6841</v>
      </c>
      <c r="H326" s="10" t="s">
        <v>3836</v>
      </c>
      <c r="I326" s="11" t="s">
        <v>3658</v>
      </c>
      <c r="J326" s="11" t="s">
        <v>3034</v>
      </c>
    </row>
    <row r="327" spans="1:10" x14ac:dyDescent="0.4">
      <c r="A327" t="s">
        <v>323</v>
      </c>
      <c r="F327" s="10" t="s">
        <v>6986</v>
      </c>
      <c r="G327" s="11" t="s">
        <v>6843</v>
      </c>
      <c r="H327" s="10" t="s">
        <v>6987</v>
      </c>
      <c r="I327" s="11" t="s">
        <v>3658</v>
      </c>
      <c r="J327" s="11" t="s">
        <v>2821</v>
      </c>
    </row>
    <row r="328" spans="1:10" x14ac:dyDescent="0.4">
      <c r="A328" t="s">
        <v>324</v>
      </c>
      <c r="F328" s="10" t="s">
        <v>6988</v>
      </c>
      <c r="G328" s="11" t="s">
        <v>6845</v>
      </c>
      <c r="H328" s="10" t="s">
        <v>6989</v>
      </c>
      <c r="I328" s="11" t="s">
        <v>3658</v>
      </c>
      <c r="J328" s="11" t="s">
        <v>2821</v>
      </c>
    </row>
    <row r="329" spans="1:10" x14ac:dyDescent="0.4">
      <c r="A329" t="s">
        <v>325</v>
      </c>
      <c r="F329" s="10" t="s">
        <v>6990</v>
      </c>
      <c r="G329" s="11" t="s">
        <v>6847</v>
      </c>
      <c r="H329" s="10" t="s">
        <v>3837</v>
      </c>
      <c r="I329" s="11" t="s">
        <v>3658</v>
      </c>
      <c r="J329" s="11" t="s">
        <v>3034</v>
      </c>
    </row>
    <row r="330" spans="1:10" x14ac:dyDescent="0.4">
      <c r="A330" t="s">
        <v>326</v>
      </c>
      <c r="F330" s="10" t="s">
        <v>6991</v>
      </c>
      <c r="G330" s="11" t="s">
        <v>6849</v>
      </c>
      <c r="H330" s="10" t="s">
        <v>3838</v>
      </c>
      <c r="I330" s="11" t="s">
        <v>3658</v>
      </c>
      <c r="J330" s="11" t="s">
        <v>3034</v>
      </c>
    </row>
    <row r="331" spans="1:10" x14ac:dyDescent="0.4">
      <c r="A331" t="s">
        <v>327</v>
      </c>
      <c r="F331" s="10" t="s">
        <v>6992</v>
      </c>
      <c r="G331" s="11" t="s">
        <v>6778</v>
      </c>
      <c r="H331" s="10" t="s">
        <v>3839</v>
      </c>
      <c r="I331" s="11" t="s">
        <v>3659</v>
      </c>
      <c r="J331" s="11" t="s">
        <v>2821</v>
      </c>
    </row>
    <row r="332" spans="1:10" x14ac:dyDescent="0.4">
      <c r="A332" t="s">
        <v>328</v>
      </c>
      <c r="F332" s="10" t="s">
        <v>6993</v>
      </c>
      <c r="G332" s="11" t="s">
        <v>6780</v>
      </c>
      <c r="H332" s="10" t="s">
        <v>6994</v>
      </c>
      <c r="I332" s="11" t="s">
        <v>3659</v>
      </c>
      <c r="J332" s="11" t="s">
        <v>2837</v>
      </c>
    </row>
    <row r="333" spans="1:10" x14ac:dyDescent="0.4">
      <c r="A333" t="s">
        <v>329</v>
      </c>
      <c r="F333" s="10" t="s">
        <v>6995</v>
      </c>
      <c r="G333" s="11" t="s">
        <v>6782</v>
      </c>
      <c r="H333" s="10" t="s">
        <v>6996</v>
      </c>
      <c r="I333" s="11" t="s">
        <v>3659</v>
      </c>
      <c r="J333" s="11" t="s">
        <v>2837</v>
      </c>
    </row>
    <row r="334" spans="1:10" x14ac:dyDescent="0.4">
      <c r="A334" t="s">
        <v>330</v>
      </c>
      <c r="F334" s="10" t="s">
        <v>6997</v>
      </c>
      <c r="G334" s="11" t="s">
        <v>6784</v>
      </c>
      <c r="H334" s="10" t="s">
        <v>6998</v>
      </c>
      <c r="I334" s="11" t="s">
        <v>3659</v>
      </c>
      <c r="J334" s="11" t="s">
        <v>2837</v>
      </c>
    </row>
    <row r="335" spans="1:10" x14ac:dyDescent="0.4">
      <c r="A335" t="s">
        <v>331</v>
      </c>
      <c r="F335" s="10" t="s">
        <v>6999</v>
      </c>
      <c r="G335" s="11" t="s">
        <v>6786</v>
      </c>
      <c r="H335" s="10" t="s">
        <v>7000</v>
      </c>
      <c r="I335" s="11" t="s">
        <v>3659</v>
      </c>
      <c r="J335" s="11" t="s">
        <v>2837</v>
      </c>
    </row>
    <row r="336" spans="1:10" x14ac:dyDescent="0.4">
      <c r="A336" t="s">
        <v>332</v>
      </c>
      <c r="F336" s="10" t="s">
        <v>7001</v>
      </c>
      <c r="G336" s="11" t="s">
        <v>6788</v>
      </c>
      <c r="H336" s="10" t="s">
        <v>7002</v>
      </c>
      <c r="I336" s="11" t="s">
        <v>3659</v>
      </c>
      <c r="J336" s="11" t="s">
        <v>2837</v>
      </c>
    </row>
    <row r="337" spans="1:10" x14ac:dyDescent="0.4">
      <c r="A337" t="s">
        <v>333</v>
      </c>
      <c r="F337" s="10" t="s">
        <v>7003</v>
      </c>
      <c r="G337" s="11" t="s">
        <v>6790</v>
      </c>
      <c r="H337" s="10" t="s">
        <v>7004</v>
      </c>
      <c r="I337" s="11" t="s">
        <v>3659</v>
      </c>
      <c r="J337" s="11" t="s">
        <v>2837</v>
      </c>
    </row>
    <row r="338" spans="1:10" x14ac:dyDescent="0.4">
      <c r="A338" t="s">
        <v>334</v>
      </c>
      <c r="F338" s="10" t="s">
        <v>7005</v>
      </c>
      <c r="G338" s="11" t="s">
        <v>6792</v>
      </c>
      <c r="H338" s="10" t="s">
        <v>7006</v>
      </c>
      <c r="I338" s="11" t="s">
        <v>3659</v>
      </c>
      <c r="J338" s="11" t="s">
        <v>2837</v>
      </c>
    </row>
    <row r="339" spans="1:10" x14ac:dyDescent="0.4">
      <c r="A339" t="s">
        <v>335</v>
      </c>
      <c r="F339" s="10" t="s">
        <v>7007</v>
      </c>
      <c r="G339" s="11" t="s">
        <v>6793</v>
      </c>
      <c r="H339" s="10" t="s">
        <v>7008</v>
      </c>
      <c r="I339" s="11" t="s">
        <v>3659</v>
      </c>
      <c r="J339" s="11" t="s">
        <v>2837</v>
      </c>
    </row>
    <row r="340" spans="1:10" x14ac:dyDescent="0.4">
      <c r="A340" t="s">
        <v>336</v>
      </c>
      <c r="F340" s="10" t="s">
        <v>7009</v>
      </c>
      <c r="G340" s="11" t="s">
        <v>6794</v>
      </c>
      <c r="H340" s="10" t="s">
        <v>7010</v>
      </c>
      <c r="I340" s="11" t="s">
        <v>3659</v>
      </c>
      <c r="J340" s="11" t="s">
        <v>2837</v>
      </c>
    </row>
    <row r="341" spans="1:10" x14ac:dyDescent="0.4">
      <c r="A341" t="s">
        <v>337</v>
      </c>
      <c r="F341" s="10" t="s">
        <v>7011</v>
      </c>
      <c r="G341" s="11" t="s">
        <v>6795</v>
      </c>
      <c r="H341" s="10" t="s">
        <v>7012</v>
      </c>
      <c r="I341" s="11" t="s">
        <v>3659</v>
      </c>
      <c r="J341" s="11" t="s">
        <v>2837</v>
      </c>
    </row>
    <row r="342" spans="1:10" x14ac:dyDescent="0.4">
      <c r="A342" t="s">
        <v>338</v>
      </c>
      <c r="F342" s="10" t="s">
        <v>7013</v>
      </c>
      <c r="G342" s="11" t="s">
        <v>6797</v>
      </c>
      <c r="H342" s="10" t="s">
        <v>7014</v>
      </c>
      <c r="I342" s="11" t="s">
        <v>3659</v>
      </c>
      <c r="J342" s="11" t="s">
        <v>2837</v>
      </c>
    </row>
    <row r="343" spans="1:10" x14ac:dyDescent="0.4">
      <c r="A343" t="s">
        <v>339</v>
      </c>
      <c r="F343" s="10" t="s">
        <v>7015</v>
      </c>
      <c r="G343" s="11" t="s">
        <v>6799</v>
      </c>
      <c r="H343" s="10" t="s">
        <v>7016</v>
      </c>
      <c r="I343" s="11" t="s">
        <v>3659</v>
      </c>
      <c r="J343" s="11" t="s">
        <v>2837</v>
      </c>
    </row>
    <row r="344" spans="1:10" x14ac:dyDescent="0.4">
      <c r="A344" t="s">
        <v>340</v>
      </c>
      <c r="F344" s="10" t="s">
        <v>7017</v>
      </c>
      <c r="G344" s="11" t="s">
        <v>6801</v>
      </c>
      <c r="H344" s="10" t="s">
        <v>7018</v>
      </c>
      <c r="I344" s="11" t="s">
        <v>3659</v>
      </c>
      <c r="J344" s="11" t="s">
        <v>2837</v>
      </c>
    </row>
    <row r="345" spans="1:10" x14ac:dyDescent="0.4">
      <c r="A345" t="s">
        <v>341</v>
      </c>
      <c r="F345" s="10" t="s">
        <v>7019</v>
      </c>
      <c r="G345" s="11" t="s">
        <v>6803</v>
      </c>
      <c r="H345" s="10" t="s">
        <v>7020</v>
      </c>
      <c r="I345" s="11" t="s">
        <v>3659</v>
      </c>
      <c r="J345" s="11" t="s">
        <v>2837</v>
      </c>
    </row>
    <row r="346" spans="1:10" x14ac:dyDescent="0.4">
      <c r="A346" t="s">
        <v>342</v>
      </c>
      <c r="F346" s="10" t="s">
        <v>7021</v>
      </c>
      <c r="G346" s="11" t="s">
        <v>6805</v>
      </c>
      <c r="H346" s="10" t="s">
        <v>7022</v>
      </c>
      <c r="I346" s="11" t="s">
        <v>3659</v>
      </c>
      <c r="J346" s="11" t="s">
        <v>2837</v>
      </c>
    </row>
    <row r="347" spans="1:10" x14ac:dyDescent="0.4">
      <c r="A347" t="s">
        <v>343</v>
      </c>
      <c r="F347" s="10" t="s">
        <v>7023</v>
      </c>
      <c r="G347" s="11" t="s">
        <v>6807</v>
      </c>
      <c r="H347" s="10" t="s">
        <v>7024</v>
      </c>
      <c r="I347" s="11" t="s">
        <v>3659</v>
      </c>
      <c r="J347" s="11" t="s">
        <v>2837</v>
      </c>
    </row>
    <row r="348" spans="1:10" x14ac:dyDescent="0.4">
      <c r="A348" t="s">
        <v>344</v>
      </c>
      <c r="F348" s="10" t="s">
        <v>7025</v>
      </c>
      <c r="G348" s="11" t="s">
        <v>6809</v>
      </c>
      <c r="H348" s="10" t="s">
        <v>7026</v>
      </c>
      <c r="I348" s="11" t="s">
        <v>3659</v>
      </c>
      <c r="J348" s="11" t="s">
        <v>2837</v>
      </c>
    </row>
    <row r="349" spans="1:10" x14ac:dyDescent="0.4">
      <c r="A349" t="s">
        <v>345</v>
      </c>
      <c r="F349" s="10" t="s">
        <v>7027</v>
      </c>
      <c r="G349" s="11" t="s">
        <v>6811</v>
      </c>
      <c r="H349" s="10" t="s">
        <v>7028</v>
      </c>
      <c r="I349" s="11" t="s">
        <v>3659</v>
      </c>
      <c r="J349" s="11" t="s">
        <v>2837</v>
      </c>
    </row>
    <row r="350" spans="1:10" x14ac:dyDescent="0.4">
      <c r="A350" t="s">
        <v>346</v>
      </c>
      <c r="F350" s="10" t="s">
        <v>7029</v>
      </c>
      <c r="G350" s="11" t="s">
        <v>6813</v>
      </c>
      <c r="H350" s="10" t="s">
        <v>7030</v>
      </c>
      <c r="I350" s="11" t="s">
        <v>3659</v>
      </c>
      <c r="J350" s="11" t="s">
        <v>2837</v>
      </c>
    </row>
    <row r="351" spans="1:10" x14ac:dyDescent="0.4">
      <c r="A351" t="s">
        <v>347</v>
      </c>
      <c r="F351" s="10" t="s">
        <v>7031</v>
      </c>
      <c r="G351" s="11" t="s">
        <v>6815</v>
      </c>
      <c r="H351" s="10" t="s">
        <v>7032</v>
      </c>
      <c r="I351" s="11" t="s">
        <v>3659</v>
      </c>
      <c r="J351" s="11" t="s">
        <v>2837</v>
      </c>
    </row>
    <row r="352" spans="1:10" x14ac:dyDescent="0.4">
      <c r="A352" t="s">
        <v>348</v>
      </c>
      <c r="F352" s="10" t="s">
        <v>7033</v>
      </c>
      <c r="G352" s="11" t="s">
        <v>6817</v>
      </c>
      <c r="H352" s="10" t="s">
        <v>7034</v>
      </c>
      <c r="I352" s="11" t="s">
        <v>3659</v>
      </c>
      <c r="J352" s="11" t="s">
        <v>2821</v>
      </c>
    </row>
    <row r="353" spans="1:10" x14ac:dyDescent="0.4">
      <c r="A353" t="s">
        <v>349</v>
      </c>
      <c r="F353" s="10" t="s">
        <v>7035</v>
      </c>
      <c r="G353" s="11" t="s">
        <v>6819</v>
      </c>
      <c r="H353" s="10" t="s">
        <v>7036</v>
      </c>
      <c r="I353" s="11" t="s">
        <v>3659</v>
      </c>
      <c r="J353" s="11" t="s">
        <v>2837</v>
      </c>
    </row>
    <row r="354" spans="1:10" x14ac:dyDescent="0.4">
      <c r="A354" t="s">
        <v>350</v>
      </c>
      <c r="F354" s="10" t="s">
        <v>7037</v>
      </c>
      <c r="G354" s="11" t="s">
        <v>6821</v>
      </c>
      <c r="H354" s="10" t="s">
        <v>7038</v>
      </c>
      <c r="I354" s="11" t="s">
        <v>3659</v>
      </c>
      <c r="J354" s="11" t="s">
        <v>2837</v>
      </c>
    </row>
    <row r="355" spans="1:10" x14ac:dyDescent="0.4">
      <c r="A355" t="s">
        <v>351</v>
      </c>
      <c r="F355" s="10" t="s">
        <v>7039</v>
      </c>
      <c r="G355" s="11" t="s">
        <v>6823</v>
      </c>
      <c r="H355" s="10" t="s">
        <v>7040</v>
      </c>
      <c r="I355" s="11" t="s">
        <v>3659</v>
      </c>
      <c r="J355" s="11" t="s">
        <v>2837</v>
      </c>
    </row>
    <row r="356" spans="1:10" x14ac:dyDescent="0.4">
      <c r="A356" t="s">
        <v>352</v>
      </c>
      <c r="F356" s="10" t="s">
        <v>7041</v>
      </c>
      <c r="G356" s="11" t="s">
        <v>6825</v>
      </c>
      <c r="H356" s="10" t="s">
        <v>7042</v>
      </c>
      <c r="I356" s="11" t="s">
        <v>3659</v>
      </c>
      <c r="J356" s="11" t="s">
        <v>2837</v>
      </c>
    </row>
    <row r="357" spans="1:10" x14ac:dyDescent="0.4">
      <c r="A357" t="s">
        <v>353</v>
      </c>
      <c r="F357" s="10" t="s">
        <v>7043</v>
      </c>
      <c r="G357" s="11" t="s">
        <v>6827</v>
      </c>
      <c r="H357" s="10" t="s">
        <v>7044</v>
      </c>
      <c r="I357" s="11" t="s">
        <v>3659</v>
      </c>
      <c r="J357" s="11" t="s">
        <v>2821</v>
      </c>
    </row>
    <row r="358" spans="1:10" x14ac:dyDescent="0.4">
      <c r="A358" t="s">
        <v>354</v>
      </c>
      <c r="F358" s="10" t="s">
        <v>7045</v>
      </c>
      <c r="G358" s="11" t="s">
        <v>6831</v>
      </c>
      <c r="H358" s="10" t="s">
        <v>3840</v>
      </c>
      <c r="I358" s="11" t="s">
        <v>3659</v>
      </c>
      <c r="J358" s="11" t="s">
        <v>3034</v>
      </c>
    </row>
    <row r="359" spans="1:10" x14ac:dyDescent="0.4">
      <c r="A359" t="s">
        <v>355</v>
      </c>
      <c r="F359" s="10" t="s">
        <v>7046</v>
      </c>
      <c r="G359" s="11" t="s">
        <v>6833</v>
      </c>
      <c r="H359" s="10" t="s">
        <v>3841</v>
      </c>
      <c r="I359" s="11" t="s">
        <v>3659</v>
      </c>
      <c r="J359" s="11" t="s">
        <v>3034</v>
      </c>
    </row>
    <row r="360" spans="1:10" x14ac:dyDescent="0.4">
      <c r="A360" t="s">
        <v>356</v>
      </c>
      <c r="F360" s="10" t="s">
        <v>7047</v>
      </c>
      <c r="G360" s="11" t="s">
        <v>6835</v>
      </c>
      <c r="H360" s="10" t="s">
        <v>3842</v>
      </c>
      <c r="I360" s="11" t="s">
        <v>3659</v>
      </c>
      <c r="J360" s="11" t="s">
        <v>2821</v>
      </c>
    </row>
    <row r="361" spans="1:10" x14ac:dyDescent="0.4">
      <c r="A361" t="s">
        <v>357</v>
      </c>
      <c r="F361" s="10" t="s">
        <v>7048</v>
      </c>
      <c r="G361" s="11" t="s">
        <v>6837</v>
      </c>
      <c r="H361" s="10" t="s">
        <v>3843</v>
      </c>
      <c r="I361" s="11" t="s">
        <v>3659</v>
      </c>
      <c r="J361" s="11" t="s">
        <v>3034</v>
      </c>
    </row>
    <row r="362" spans="1:10" x14ac:dyDescent="0.4">
      <c r="A362" t="s">
        <v>358</v>
      </c>
      <c r="F362" s="10" t="s">
        <v>7049</v>
      </c>
      <c r="G362" s="11" t="s">
        <v>6839</v>
      </c>
      <c r="H362" s="10" t="s">
        <v>3844</v>
      </c>
      <c r="I362" s="11" t="s">
        <v>3659</v>
      </c>
      <c r="J362" s="11" t="s">
        <v>3034</v>
      </c>
    </row>
    <row r="363" spans="1:10" x14ac:dyDescent="0.4">
      <c r="A363" t="s">
        <v>359</v>
      </c>
      <c r="F363" s="10" t="s">
        <v>7050</v>
      </c>
      <c r="G363" s="11" t="s">
        <v>6841</v>
      </c>
      <c r="H363" s="10" t="s">
        <v>3845</v>
      </c>
      <c r="I363" s="11" t="s">
        <v>3659</v>
      </c>
      <c r="J363" s="11" t="s">
        <v>3034</v>
      </c>
    </row>
    <row r="364" spans="1:10" x14ac:dyDescent="0.4">
      <c r="A364" t="s">
        <v>360</v>
      </c>
      <c r="F364" s="10" t="s">
        <v>7051</v>
      </c>
      <c r="G364" s="11" t="s">
        <v>6843</v>
      </c>
      <c r="H364" s="10" t="s">
        <v>7052</v>
      </c>
      <c r="I364" s="11" t="s">
        <v>3659</v>
      </c>
      <c r="J364" s="11" t="s">
        <v>2821</v>
      </c>
    </row>
    <row r="365" spans="1:10" x14ac:dyDescent="0.4">
      <c r="A365" t="s">
        <v>361</v>
      </c>
      <c r="F365" s="10" t="s">
        <v>7053</v>
      </c>
      <c r="G365" s="11" t="s">
        <v>6845</v>
      </c>
      <c r="H365" s="10" t="s">
        <v>7054</v>
      </c>
      <c r="I365" s="11" t="s">
        <v>3659</v>
      </c>
      <c r="J365" s="11" t="s">
        <v>2821</v>
      </c>
    </row>
    <row r="366" spans="1:10" x14ac:dyDescent="0.4">
      <c r="A366" t="s">
        <v>362</v>
      </c>
      <c r="F366" s="10" t="s">
        <v>7055</v>
      </c>
      <c r="G366" s="11" t="s">
        <v>6847</v>
      </c>
      <c r="H366" s="10" t="s">
        <v>3846</v>
      </c>
      <c r="I366" s="11" t="s">
        <v>3659</v>
      </c>
      <c r="J366" s="11" t="s">
        <v>3034</v>
      </c>
    </row>
    <row r="367" spans="1:10" x14ac:dyDescent="0.4">
      <c r="A367" t="s">
        <v>363</v>
      </c>
      <c r="F367" s="10" t="s">
        <v>7056</v>
      </c>
      <c r="G367" s="11" t="s">
        <v>6849</v>
      </c>
      <c r="H367" s="10" t="s">
        <v>3847</v>
      </c>
      <c r="I367" s="11" t="s">
        <v>3659</v>
      </c>
      <c r="J367" s="11" t="s">
        <v>3034</v>
      </c>
    </row>
    <row r="368" spans="1:10" x14ac:dyDescent="0.4">
      <c r="A368" t="s">
        <v>364</v>
      </c>
      <c r="F368" s="10" t="s">
        <v>7057</v>
      </c>
      <c r="G368" s="11" t="s">
        <v>6778</v>
      </c>
      <c r="H368" s="10" t="s">
        <v>3848</v>
      </c>
      <c r="I368" s="11" t="s">
        <v>3660</v>
      </c>
      <c r="J368" s="11" t="s">
        <v>2821</v>
      </c>
    </row>
    <row r="369" spans="1:10" x14ac:dyDescent="0.4">
      <c r="A369" t="s">
        <v>365</v>
      </c>
      <c r="F369" s="10" t="s">
        <v>7058</v>
      </c>
      <c r="G369" s="11" t="s">
        <v>6780</v>
      </c>
      <c r="H369" s="10" t="s">
        <v>7059</v>
      </c>
      <c r="I369" s="11" t="s">
        <v>3660</v>
      </c>
      <c r="J369" s="11" t="s">
        <v>2837</v>
      </c>
    </row>
    <row r="370" spans="1:10" x14ac:dyDescent="0.4">
      <c r="A370" t="s">
        <v>366</v>
      </c>
      <c r="F370" s="10" t="s">
        <v>7060</v>
      </c>
      <c r="G370" s="11" t="s">
        <v>6782</v>
      </c>
      <c r="H370" s="10" t="s">
        <v>7061</v>
      </c>
      <c r="I370" s="11" t="s">
        <v>3660</v>
      </c>
      <c r="J370" s="11" t="s">
        <v>2837</v>
      </c>
    </row>
    <row r="371" spans="1:10" x14ac:dyDescent="0.4">
      <c r="A371" t="s">
        <v>367</v>
      </c>
      <c r="F371" s="10" t="s">
        <v>7062</v>
      </c>
      <c r="G371" s="11" t="s">
        <v>6784</v>
      </c>
      <c r="H371" s="10" t="s">
        <v>7063</v>
      </c>
      <c r="I371" s="11" t="s">
        <v>3660</v>
      </c>
      <c r="J371" s="11" t="s">
        <v>2837</v>
      </c>
    </row>
    <row r="372" spans="1:10" x14ac:dyDescent="0.4">
      <c r="A372" t="s">
        <v>368</v>
      </c>
      <c r="F372" s="10" t="s">
        <v>7064</v>
      </c>
      <c r="G372" s="11" t="s">
        <v>6786</v>
      </c>
      <c r="H372" s="10" t="s">
        <v>7065</v>
      </c>
      <c r="I372" s="11" t="s">
        <v>3660</v>
      </c>
      <c r="J372" s="11" t="s">
        <v>2837</v>
      </c>
    </row>
    <row r="373" spans="1:10" x14ac:dyDescent="0.4">
      <c r="A373" t="s">
        <v>369</v>
      </c>
      <c r="F373" s="10" t="s">
        <v>7066</v>
      </c>
      <c r="G373" s="11" t="s">
        <v>6788</v>
      </c>
      <c r="H373" s="10" t="s">
        <v>7067</v>
      </c>
      <c r="I373" s="11" t="s">
        <v>3660</v>
      </c>
      <c r="J373" s="11" t="s">
        <v>2837</v>
      </c>
    </row>
    <row r="374" spans="1:10" x14ac:dyDescent="0.4">
      <c r="A374" t="s">
        <v>370</v>
      </c>
      <c r="F374" s="10" t="s">
        <v>7068</v>
      </c>
      <c r="G374" s="11" t="s">
        <v>6790</v>
      </c>
      <c r="H374" s="10" t="s">
        <v>7069</v>
      </c>
      <c r="I374" s="11" t="s">
        <v>3660</v>
      </c>
      <c r="J374" s="11" t="s">
        <v>2837</v>
      </c>
    </row>
    <row r="375" spans="1:10" x14ac:dyDescent="0.4">
      <c r="A375" t="s">
        <v>371</v>
      </c>
      <c r="F375" s="10" t="s">
        <v>7070</v>
      </c>
      <c r="G375" s="11" t="s">
        <v>6792</v>
      </c>
      <c r="H375" s="10" t="s">
        <v>7071</v>
      </c>
      <c r="I375" s="11" t="s">
        <v>3660</v>
      </c>
      <c r="J375" s="11" t="s">
        <v>2837</v>
      </c>
    </row>
    <row r="376" spans="1:10" x14ac:dyDescent="0.4">
      <c r="A376" t="s">
        <v>372</v>
      </c>
      <c r="F376" s="10" t="s">
        <v>7072</v>
      </c>
      <c r="G376" s="11" t="s">
        <v>6793</v>
      </c>
      <c r="H376" s="10" t="s">
        <v>7073</v>
      </c>
      <c r="I376" s="11" t="s">
        <v>3660</v>
      </c>
      <c r="J376" s="11" t="s">
        <v>2837</v>
      </c>
    </row>
    <row r="377" spans="1:10" x14ac:dyDescent="0.4">
      <c r="A377" t="s">
        <v>373</v>
      </c>
      <c r="F377" s="10" t="s">
        <v>7074</v>
      </c>
      <c r="G377" s="11" t="s">
        <v>6794</v>
      </c>
      <c r="H377" s="10" t="s">
        <v>7075</v>
      </c>
      <c r="I377" s="11" t="s">
        <v>3660</v>
      </c>
      <c r="J377" s="11" t="s">
        <v>2837</v>
      </c>
    </row>
    <row r="378" spans="1:10" x14ac:dyDescent="0.4">
      <c r="A378" t="s">
        <v>374</v>
      </c>
      <c r="F378" s="10" t="s">
        <v>7076</v>
      </c>
      <c r="G378" s="11" t="s">
        <v>6795</v>
      </c>
      <c r="H378" s="10" t="s">
        <v>7077</v>
      </c>
      <c r="I378" s="11" t="s">
        <v>3660</v>
      </c>
      <c r="J378" s="11" t="s">
        <v>2837</v>
      </c>
    </row>
    <row r="379" spans="1:10" x14ac:dyDescent="0.4">
      <c r="A379" t="s">
        <v>375</v>
      </c>
      <c r="F379" s="10" t="s">
        <v>7078</v>
      </c>
      <c r="G379" s="11" t="s">
        <v>6797</v>
      </c>
      <c r="H379" s="10" t="s">
        <v>7079</v>
      </c>
      <c r="I379" s="11" t="s">
        <v>3660</v>
      </c>
      <c r="J379" s="11" t="s">
        <v>2837</v>
      </c>
    </row>
    <row r="380" spans="1:10" x14ac:dyDescent="0.4">
      <c r="A380" t="s">
        <v>376</v>
      </c>
      <c r="F380" s="10" t="s">
        <v>7080</v>
      </c>
      <c r="G380" s="11" t="s">
        <v>6799</v>
      </c>
      <c r="H380" s="10" t="s">
        <v>7081</v>
      </c>
      <c r="I380" s="11" t="s">
        <v>3660</v>
      </c>
      <c r="J380" s="11" t="s">
        <v>2837</v>
      </c>
    </row>
    <row r="381" spans="1:10" x14ac:dyDescent="0.4">
      <c r="A381" t="s">
        <v>377</v>
      </c>
      <c r="F381" s="10" t="s">
        <v>7082</v>
      </c>
      <c r="G381" s="11" t="s">
        <v>6801</v>
      </c>
      <c r="H381" s="10" t="s">
        <v>7083</v>
      </c>
      <c r="I381" s="11" t="s">
        <v>3660</v>
      </c>
      <c r="J381" s="11" t="s">
        <v>2837</v>
      </c>
    </row>
    <row r="382" spans="1:10" x14ac:dyDescent="0.4">
      <c r="A382" t="s">
        <v>378</v>
      </c>
      <c r="F382" s="10" t="s">
        <v>7084</v>
      </c>
      <c r="G382" s="11" t="s">
        <v>6803</v>
      </c>
      <c r="H382" s="10" t="s">
        <v>7085</v>
      </c>
      <c r="I382" s="11" t="s">
        <v>3660</v>
      </c>
      <c r="J382" s="11" t="s">
        <v>2837</v>
      </c>
    </row>
    <row r="383" spans="1:10" x14ac:dyDescent="0.4">
      <c r="A383" t="s">
        <v>379</v>
      </c>
      <c r="F383" s="10" t="s">
        <v>7086</v>
      </c>
      <c r="G383" s="11" t="s">
        <v>6805</v>
      </c>
      <c r="H383" s="10" t="s">
        <v>7087</v>
      </c>
      <c r="I383" s="11" t="s">
        <v>3660</v>
      </c>
      <c r="J383" s="11" t="s">
        <v>2837</v>
      </c>
    </row>
    <row r="384" spans="1:10" x14ac:dyDescent="0.4">
      <c r="A384" t="s">
        <v>380</v>
      </c>
      <c r="F384" s="10" t="s">
        <v>7088</v>
      </c>
      <c r="G384" s="11" t="s">
        <v>6807</v>
      </c>
      <c r="H384" s="10" t="s">
        <v>7089</v>
      </c>
      <c r="I384" s="11" t="s">
        <v>3660</v>
      </c>
      <c r="J384" s="11" t="s">
        <v>2837</v>
      </c>
    </row>
    <row r="385" spans="1:10" x14ac:dyDescent="0.4">
      <c r="A385" t="s">
        <v>381</v>
      </c>
      <c r="F385" s="10" t="s">
        <v>7090</v>
      </c>
      <c r="G385" s="11" t="s">
        <v>6809</v>
      </c>
      <c r="H385" s="10" t="s">
        <v>7091</v>
      </c>
      <c r="I385" s="11" t="s">
        <v>3660</v>
      </c>
      <c r="J385" s="11" t="s">
        <v>2837</v>
      </c>
    </row>
    <row r="386" spans="1:10" x14ac:dyDescent="0.4">
      <c r="A386" t="s">
        <v>382</v>
      </c>
      <c r="F386" s="10" t="s">
        <v>7092</v>
      </c>
      <c r="G386" s="11" t="s">
        <v>6811</v>
      </c>
      <c r="H386" s="10" t="s">
        <v>7093</v>
      </c>
      <c r="I386" s="11" t="s">
        <v>3660</v>
      </c>
      <c r="J386" s="11" t="s">
        <v>2837</v>
      </c>
    </row>
    <row r="387" spans="1:10" x14ac:dyDescent="0.4">
      <c r="A387" t="s">
        <v>383</v>
      </c>
      <c r="F387" s="10" t="s">
        <v>7094</v>
      </c>
      <c r="G387" s="11" t="s">
        <v>6813</v>
      </c>
      <c r="H387" s="10" t="s">
        <v>7095</v>
      </c>
      <c r="I387" s="11" t="s">
        <v>3660</v>
      </c>
      <c r="J387" s="11" t="s">
        <v>2837</v>
      </c>
    </row>
    <row r="388" spans="1:10" x14ac:dyDescent="0.4">
      <c r="A388" t="s">
        <v>384</v>
      </c>
      <c r="F388" s="10" t="s">
        <v>7096</v>
      </c>
      <c r="G388" s="11" t="s">
        <v>6815</v>
      </c>
      <c r="H388" s="10" t="s">
        <v>7097</v>
      </c>
      <c r="I388" s="11" t="s">
        <v>3660</v>
      </c>
      <c r="J388" s="11" t="s">
        <v>2837</v>
      </c>
    </row>
    <row r="389" spans="1:10" x14ac:dyDescent="0.4">
      <c r="A389" t="s">
        <v>385</v>
      </c>
      <c r="F389" s="10" t="s">
        <v>7098</v>
      </c>
      <c r="G389" s="11" t="s">
        <v>6817</v>
      </c>
      <c r="H389" s="10" t="s">
        <v>7099</v>
      </c>
      <c r="I389" s="11" t="s">
        <v>3660</v>
      </c>
      <c r="J389" s="11" t="s">
        <v>2821</v>
      </c>
    </row>
    <row r="390" spans="1:10" x14ac:dyDescent="0.4">
      <c r="A390" t="s">
        <v>386</v>
      </c>
      <c r="F390" s="10" t="s">
        <v>7100</v>
      </c>
      <c r="G390" s="11" t="s">
        <v>6819</v>
      </c>
      <c r="H390" s="10" t="s">
        <v>7101</v>
      </c>
      <c r="I390" s="11" t="s">
        <v>3660</v>
      </c>
      <c r="J390" s="11" t="s">
        <v>2837</v>
      </c>
    </row>
    <row r="391" spans="1:10" x14ac:dyDescent="0.4">
      <c r="A391" t="s">
        <v>387</v>
      </c>
      <c r="F391" s="10" t="s">
        <v>7102</v>
      </c>
      <c r="G391" s="11" t="s">
        <v>6821</v>
      </c>
      <c r="H391" s="10" t="s">
        <v>7103</v>
      </c>
      <c r="I391" s="11" t="s">
        <v>3660</v>
      </c>
      <c r="J391" s="11" t="s">
        <v>2837</v>
      </c>
    </row>
    <row r="392" spans="1:10" x14ac:dyDescent="0.4">
      <c r="A392" t="s">
        <v>388</v>
      </c>
      <c r="F392" s="10" t="s">
        <v>7104</v>
      </c>
      <c r="G392" s="11" t="s">
        <v>6823</v>
      </c>
      <c r="H392" s="10" t="s">
        <v>7105</v>
      </c>
      <c r="I392" s="11" t="s">
        <v>3660</v>
      </c>
      <c r="J392" s="11" t="s">
        <v>2837</v>
      </c>
    </row>
    <row r="393" spans="1:10" x14ac:dyDescent="0.4">
      <c r="A393" t="s">
        <v>389</v>
      </c>
      <c r="F393" s="10" t="s">
        <v>7106</v>
      </c>
      <c r="G393" s="11" t="s">
        <v>6825</v>
      </c>
      <c r="H393" s="10" t="s">
        <v>7107</v>
      </c>
      <c r="I393" s="11" t="s">
        <v>3660</v>
      </c>
      <c r="J393" s="11" t="s">
        <v>2837</v>
      </c>
    </row>
    <row r="394" spans="1:10" x14ac:dyDescent="0.4">
      <c r="A394" t="s">
        <v>390</v>
      </c>
      <c r="F394" s="10" t="s">
        <v>7108</v>
      </c>
      <c r="G394" s="11" t="s">
        <v>6827</v>
      </c>
      <c r="H394" s="10" t="s">
        <v>7109</v>
      </c>
      <c r="I394" s="11" t="s">
        <v>3660</v>
      </c>
      <c r="J394" s="11" t="s">
        <v>2821</v>
      </c>
    </row>
    <row r="395" spans="1:10" x14ac:dyDescent="0.4">
      <c r="A395" t="s">
        <v>391</v>
      </c>
      <c r="F395" s="10" t="s">
        <v>7110</v>
      </c>
      <c r="G395" s="11" t="s">
        <v>6831</v>
      </c>
      <c r="H395" s="10" t="s">
        <v>3849</v>
      </c>
      <c r="I395" s="11" t="s">
        <v>3660</v>
      </c>
      <c r="J395" s="11" t="s">
        <v>3034</v>
      </c>
    </row>
    <row r="396" spans="1:10" x14ac:dyDescent="0.4">
      <c r="A396" t="s">
        <v>392</v>
      </c>
      <c r="F396" s="10" t="s">
        <v>7111</v>
      </c>
      <c r="G396" s="11" t="s">
        <v>6833</v>
      </c>
      <c r="H396" s="10" t="s">
        <v>3850</v>
      </c>
      <c r="I396" s="11" t="s">
        <v>3660</v>
      </c>
      <c r="J396" s="11" t="s">
        <v>3034</v>
      </c>
    </row>
    <row r="397" spans="1:10" x14ac:dyDescent="0.4">
      <c r="A397" t="s">
        <v>393</v>
      </c>
      <c r="F397" s="10" t="s">
        <v>7112</v>
      </c>
      <c r="G397" s="11" t="s">
        <v>6835</v>
      </c>
      <c r="H397" s="10" t="s">
        <v>3851</v>
      </c>
      <c r="I397" s="11" t="s">
        <v>3660</v>
      </c>
      <c r="J397" s="11" t="s">
        <v>2821</v>
      </c>
    </row>
    <row r="398" spans="1:10" x14ac:dyDescent="0.4">
      <c r="A398" t="s">
        <v>394</v>
      </c>
      <c r="F398" s="10" t="s">
        <v>7113</v>
      </c>
      <c r="G398" s="11" t="s">
        <v>6837</v>
      </c>
      <c r="H398" s="10" t="s">
        <v>3852</v>
      </c>
      <c r="I398" s="11" t="s">
        <v>3660</v>
      </c>
      <c r="J398" s="11" t="s">
        <v>3034</v>
      </c>
    </row>
    <row r="399" spans="1:10" x14ac:dyDescent="0.4">
      <c r="A399" t="s">
        <v>395</v>
      </c>
      <c r="F399" s="10" t="s">
        <v>7114</v>
      </c>
      <c r="G399" s="11" t="s">
        <v>6839</v>
      </c>
      <c r="H399" s="10" t="s">
        <v>3853</v>
      </c>
      <c r="I399" s="11" t="s">
        <v>3660</v>
      </c>
      <c r="J399" s="11" t="s">
        <v>3034</v>
      </c>
    </row>
    <row r="400" spans="1:10" x14ac:dyDescent="0.4">
      <c r="A400" t="s">
        <v>396</v>
      </c>
      <c r="F400" s="10" t="s">
        <v>7115</v>
      </c>
      <c r="G400" s="11" t="s">
        <v>6841</v>
      </c>
      <c r="H400" s="10" t="s">
        <v>3854</v>
      </c>
      <c r="I400" s="11" t="s">
        <v>3660</v>
      </c>
      <c r="J400" s="11" t="s">
        <v>3034</v>
      </c>
    </row>
    <row r="401" spans="1:10" x14ac:dyDescent="0.4">
      <c r="A401" t="s">
        <v>397</v>
      </c>
      <c r="F401" s="10" t="s">
        <v>7116</v>
      </c>
      <c r="G401" s="11" t="s">
        <v>6843</v>
      </c>
      <c r="H401" s="10" t="s">
        <v>7117</v>
      </c>
      <c r="I401" s="11" t="s">
        <v>3660</v>
      </c>
      <c r="J401" s="11" t="s">
        <v>2821</v>
      </c>
    </row>
    <row r="402" spans="1:10" x14ac:dyDescent="0.4">
      <c r="A402" t="s">
        <v>398</v>
      </c>
      <c r="F402" s="10" t="s">
        <v>7118</v>
      </c>
      <c r="G402" s="11" t="s">
        <v>6845</v>
      </c>
      <c r="H402" s="10" t="s">
        <v>7119</v>
      </c>
      <c r="I402" s="11" t="s">
        <v>3660</v>
      </c>
      <c r="J402" s="11" t="s">
        <v>2821</v>
      </c>
    </row>
    <row r="403" spans="1:10" x14ac:dyDescent="0.4">
      <c r="A403" t="s">
        <v>399</v>
      </c>
      <c r="F403" s="10" t="s">
        <v>7120</v>
      </c>
      <c r="G403" s="11" t="s">
        <v>6847</v>
      </c>
      <c r="H403" s="10" t="s">
        <v>3855</v>
      </c>
      <c r="I403" s="11" t="s">
        <v>3660</v>
      </c>
      <c r="J403" s="11" t="s">
        <v>3034</v>
      </c>
    </row>
    <row r="404" spans="1:10" x14ac:dyDescent="0.4">
      <c r="A404" t="s">
        <v>400</v>
      </c>
      <c r="F404" s="10" t="s">
        <v>7121</v>
      </c>
      <c r="G404" s="11" t="s">
        <v>6849</v>
      </c>
      <c r="H404" s="10" t="s">
        <v>3856</v>
      </c>
      <c r="I404" s="11" t="s">
        <v>3660</v>
      </c>
      <c r="J404" s="11" t="s">
        <v>3034</v>
      </c>
    </row>
    <row r="405" spans="1:10" x14ac:dyDescent="0.4">
      <c r="A405" t="s">
        <v>401</v>
      </c>
      <c r="F405" s="10" t="s">
        <v>7122</v>
      </c>
      <c r="G405" s="11" t="s">
        <v>6778</v>
      </c>
      <c r="H405" s="10" t="s">
        <v>3857</v>
      </c>
      <c r="I405" s="11" t="s">
        <v>3661</v>
      </c>
      <c r="J405" s="11" t="s">
        <v>2821</v>
      </c>
    </row>
    <row r="406" spans="1:10" x14ac:dyDescent="0.4">
      <c r="A406" t="s">
        <v>402</v>
      </c>
      <c r="F406" s="10" t="s">
        <v>7123</v>
      </c>
      <c r="G406" s="11" t="s">
        <v>6780</v>
      </c>
      <c r="H406" s="10" t="s">
        <v>7124</v>
      </c>
      <c r="I406" s="11" t="s">
        <v>3661</v>
      </c>
      <c r="J406" s="11" t="s">
        <v>2837</v>
      </c>
    </row>
    <row r="407" spans="1:10" x14ac:dyDescent="0.4">
      <c r="A407" t="s">
        <v>403</v>
      </c>
      <c r="F407" s="10" t="s">
        <v>7125</v>
      </c>
      <c r="G407" s="11" t="s">
        <v>6782</v>
      </c>
      <c r="H407" s="10" t="s">
        <v>7126</v>
      </c>
      <c r="I407" s="11" t="s">
        <v>3661</v>
      </c>
      <c r="J407" s="11" t="s">
        <v>2837</v>
      </c>
    </row>
    <row r="408" spans="1:10" x14ac:dyDescent="0.4">
      <c r="A408" t="s">
        <v>404</v>
      </c>
      <c r="F408" s="10" t="s">
        <v>7127</v>
      </c>
      <c r="G408" s="11" t="s">
        <v>6784</v>
      </c>
      <c r="H408" s="10" t="s">
        <v>7128</v>
      </c>
      <c r="I408" s="11" t="s">
        <v>3661</v>
      </c>
      <c r="J408" s="11" t="s">
        <v>2837</v>
      </c>
    </row>
    <row r="409" spans="1:10" x14ac:dyDescent="0.4">
      <c r="A409" t="s">
        <v>405</v>
      </c>
      <c r="F409" s="10" t="s">
        <v>7129</v>
      </c>
      <c r="G409" s="11" t="s">
        <v>6786</v>
      </c>
      <c r="H409" s="10" t="s">
        <v>7130</v>
      </c>
      <c r="I409" s="11" t="s">
        <v>3661</v>
      </c>
      <c r="J409" s="11" t="s">
        <v>2837</v>
      </c>
    </row>
    <row r="410" spans="1:10" x14ac:dyDescent="0.4">
      <c r="A410" t="s">
        <v>406</v>
      </c>
      <c r="F410" s="10" t="s">
        <v>7131</v>
      </c>
      <c r="G410" s="11" t="s">
        <v>6788</v>
      </c>
      <c r="H410" s="10" t="s">
        <v>7132</v>
      </c>
      <c r="I410" s="11" t="s">
        <v>3661</v>
      </c>
      <c r="J410" s="11" t="s">
        <v>2837</v>
      </c>
    </row>
    <row r="411" spans="1:10" x14ac:dyDescent="0.4">
      <c r="A411" t="s">
        <v>407</v>
      </c>
      <c r="F411" s="10" t="s">
        <v>7133</v>
      </c>
      <c r="G411" s="11" t="s">
        <v>6790</v>
      </c>
      <c r="H411" s="10" t="s">
        <v>7134</v>
      </c>
      <c r="I411" s="11" t="s">
        <v>3661</v>
      </c>
      <c r="J411" s="11" t="s">
        <v>2837</v>
      </c>
    </row>
    <row r="412" spans="1:10" x14ac:dyDescent="0.4">
      <c r="A412" t="s">
        <v>408</v>
      </c>
      <c r="F412" s="10" t="s">
        <v>7135</v>
      </c>
      <c r="G412" s="11" t="s">
        <v>6792</v>
      </c>
      <c r="H412" s="10" t="s">
        <v>7136</v>
      </c>
      <c r="I412" s="11" t="s">
        <v>3661</v>
      </c>
      <c r="J412" s="11" t="s">
        <v>2837</v>
      </c>
    </row>
    <row r="413" spans="1:10" x14ac:dyDescent="0.4">
      <c r="A413" t="s">
        <v>409</v>
      </c>
      <c r="F413" s="10" t="s">
        <v>7137</v>
      </c>
      <c r="G413" s="11" t="s">
        <v>6793</v>
      </c>
      <c r="H413" s="10" t="s">
        <v>7138</v>
      </c>
      <c r="I413" s="11" t="s">
        <v>3661</v>
      </c>
      <c r="J413" s="11" t="s">
        <v>2837</v>
      </c>
    </row>
    <row r="414" spans="1:10" x14ac:dyDescent="0.4">
      <c r="A414" t="s">
        <v>410</v>
      </c>
      <c r="F414" s="10" t="s">
        <v>7139</v>
      </c>
      <c r="G414" s="11" t="s">
        <v>6794</v>
      </c>
      <c r="H414" s="10" t="s">
        <v>7140</v>
      </c>
      <c r="I414" s="11" t="s">
        <v>3661</v>
      </c>
      <c r="J414" s="11" t="s">
        <v>2837</v>
      </c>
    </row>
    <row r="415" spans="1:10" x14ac:dyDescent="0.4">
      <c r="A415" t="s">
        <v>411</v>
      </c>
      <c r="F415" s="10" t="s">
        <v>7141</v>
      </c>
      <c r="G415" s="11" t="s">
        <v>6795</v>
      </c>
      <c r="H415" s="10" t="s">
        <v>7142</v>
      </c>
      <c r="I415" s="11" t="s">
        <v>3661</v>
      </c>
      <c r="J415" s="11" t="s">
        <v>2837</v>
      </c>
    </row>
    <row r="416" spans="1:10" x14ac:dyDescent="0.4">
      <c r="A416" t="s">
        <v>412</v>
      </c>
      <c r="F416" s="10" t="s">
        <v>7143</v>
      </c>
      <c r="G416" s="11" t="s">
        <v>6797</v>
      </c>
      <c r="H416" s="10" t="s">
        <v>7144</v>
      </c>
      <c r="I416" s="11" t="s">
        <v>3661</v>
      </c>
      <c r="J416" s="11" t="s">
        <v>2837</v>
      </c>
    </row>
    <row r="417" spans="1:10" x14ac:dyDescent="0.4">
      <c r="A417" t="s">
        <v>413</v>
      </c>
      <c r="F417" s="10" t="s">
        <v>7145</v>
      </c>
      <c r="G417" s="11" t="s">
        <v>6799</v>
      </c>
      <c r="H417" s="10" t="s">
        <v>7146</v>
      </c>
      <c r="I417" s="11" t="s">
        <v>3661</v>
      </c>
      <c r="J417" s="11" t="s">
        <v>2837</v>
      </c>
    </row>
    <row r="418" spans="1:10" x14ac:dyDescent="0.4">
      <c r="A418" t="s">
        <v>414</v>
      </c>
      <c r="F418" s="10" t="s">
        <v>7147</v>
      </c>
      <c r="G418" s="11" t="s">
        <v>6801</v>
      </c>
      <c r="H418" s="10" t="s">
        <v>7148</v>
      </c>
      <c r="I418" s="11" t="s">
        <v>3661</v>
      </c>
      <c r="J418" s="11" t="s">
        <v>2837</v>
      </c>
    </row>
    <row r="419" spans="1:10" x14ac:dyDescent="0.4">
      <c r="A419" t="s">
        <v>415</v>
      </c>
      <c r="F419" s="10" t="s">
        <v>7149</v>
      </c>
      <c r="G419" s="11" t="s">
        <v>6803</v>
      </c>
      <c r="H419" s="10" t="s">
        <v>7150</v>
      </c>
      <c r="I419" s="11" t="s">
        <v>3661</v>
      </c>
      <c r="J419" s="11" t="s">
        <v>2837</v>
      </c>
    </row>
    <row r="420" spans="1:10" x14ac:dyDescent="0.4">
      <c r="A420" t="s">
        <v>416</v>
      </c>
      <c r="F420" s="10" t="s">
        <v>7151</v>
      </c>
      <c r="G420" s="11" t="s">
        <v>6805</v>
      </c>
      <c r="H420" s="10" t="s">
        <v>7152</v>
      </c>
      <c r="I420" s="11" t="s">
        <v>3661</v>
      </c>
      <c r="J420" s="11" t="s">
        <v>2837</v>
      </c>
    </row>
    <row r="421" spans="1:10" x14ac:dyDescent="0.4">
      <c r="A421" t="s">
        <v>417</v>
      </c>
      <c r="F421" s="10" t="s">
        <v>7153</v>
      </c>
      <c r="G421" s="11" t="s">
        <v>6807</v>
      </c>
      <c r="H421" s="10" t="s">
        <v>7154</v>
      </c>
      <c r="I421" s="11" t="s">
        <v>3661</v>
      </c>
      <c r="J421" s="11" t="s">
        <v>2837</v>
      </c>
    </row>
    <row r="422" spans="1:10" x14ac:dyDescent="0.4">
      <c r="A422" t="s">
        <v>418</v>
      </c>
      <c r="F422" s="10" t="s">
        <v>7155</v>
      </c>
      <c r="G422" s="11" t="s">
        <v>6809</v>
      </c>
      <c r="H422" s="10" t="s">
        <v>7156</v>
      </c>
      <c r="I422" s="11" t="s">
        <v>3661</v>
      </c>
      <c r="J422" s="11" t="s">
        <v>2837</v>
      </c>
    </row>
    <row r="423" spans="1:10" x14ac:dyDescent="0.4">
      <c r="A423" t="s">
        <v>419</v>
      </c>
      <c r="F423" s="10" t="s">
        <v>7157</v>
      </c>
      <c r="G423" s="11" t="s">
        <v>6811</v>
      </c>
      <c r="H423" s="10" t="s">
        <v>7158</v>
      </c>
      <c r="I423" s="11" t="s">
        <v>3661</v>
      </c>
      <c r="J423" s="11" t="s">
        <v>2837</v>
      </c>
    </row>
    <row r="424" spans="1:10" x14ac:dyDescent="0.4">
      <c r="A424" t="s">
        <v>420</v>
      </c>
      <c r="F424" s="10" t="s">
        <v>7159</v>
      </c>
      <c r="G424" s="11" t="s">
        <v>6813</v>
      </c>
      <c r="H424" s="10" t="s">
        <v>7160</v>
      </c>
      <c r="I424" s="11" t="s">
        <v>3661</v>
      </c>
      <c r="J424" s="11" t="s">
        <v>2837</v>
      </c>
    </row>
    <row r="425" spans="1:10" x14ac:dyDescent="0.4">
      <c r="A425" t="s">
        <v>421</v>
      </c>
      <c r="F425" s="10" t="s">
        <v>7161</v>
      </c>
      <c r="G425" s="11" t="s">
        <v>6815</v>
      </c>
      <c r="H425" s="10" t="s">
        <v>7162</v>
      </c>
      <c r="I425" s="11" t="s">
        <v>3661</v>
      </c>
      <c r="J425" s="11" t="s">
        <v>2837</v>
      </c>
    </row>
    <row r="426" spans="1:10" x14ac:dyDescent="0.4">
      <c r="A426" t="s">
        <v>422</v>
      </c>
      <c r="F426" s="10" t="s">
        <v>7163</v>
      </c>
      <c r="G426" s="11" t="s">
        <v>6817</v>
      </c>
      <c r="H426" s="10" t="s">
        <v>7164</v>
      </c>
      <c r="I426" s="11" t="s">
        <v>3661</v>
      </c>
      <c r="J426" s="11" t="s">
        <v>2821</v>
      </c>
    </row>
    <row r="427" spans="1:10" x14ac:dyDescent="0.4">
      <c r="A427" t="s">
        <v>423</v>
      </c>
      <c r="F427" s="10" t="s">
        <v>7165</v>
      </c>
      <c r="G427" s="11" t="s">
        <v>6819</v>
      </c>
      <c r="H427" s="10" t="s">
        <v>7166</v>
      </c>
      <c r="I427" s="11" t="s">
        <v>3661</v>
      </c>
      <c r="J427" s="11" t="s">
        <v>2837</v>
      </c>
    </row>
    <row r="428" spans="1:10" x14ac:dyDescent="0.4">
      <c r="A428" t="s">
        <v>424</v>
      </c>
      <c r="F428" s="10" t="s">
        <v>7167</v>
      </c>
      <c r="G428" s="11" t="s">
        <v>6821</v>
      </c>
      <c r="H428" s="10" t="s">
        <v>7168</v>
      </c>
      <c r="I428" s="11" t="s">
        <v>3661</v>
      </c>
      <c r="J428" s="11" t="s">
        <v>2837</v>
      </c>
    </row>
    <row r="429" spans="1:10" x14ac:dyDescent="0.4">
      <c r="A429" t="s">
        <v>425</v>
      </c>
      <c r="F429" s="10" t="s">
        <v>7169</v>
      </c>
      <c r="G429" s="11" t="s">
        <v>6823</v>
      </c>
      <c r="H429" s="10" t="s">
        <v>7170</v>
      </c>
      <c r="I429" s="11" t="s">
        <v>3661</v>
      </c>
      <c r="J429" s="11" t="s">
        <v>2837</v>
      </c>
    </row>
    <row r="430" spans="1:10" x14ac:dyDescent="0.4">
      <c r="A430" t="s">
        <v>426</v>
      </c>
      <c r="F430" s="10" t="s">
        <v>7171</v>
      </c>
      <c r="G430" s="11" t="s">
        <v>6825</v>
      </c>
      <c r="H430" s="10" t="s">
        <v>7172</v>
      </c>
      <c r="I430" s="11" t="s">
        <v>3661</v>
      </c>
      <c r="J430" s="11" t="s">
        <v>2837</v>
      </c>
    </row>
    <row r="431" spans="1:10" x14ac:dyDescent="0.4">
      <c r="A431" t="s">
        <v>427</v>
      </c>
      <c r="F431" s="10" t="s">
        <v>7173</v>
      </c>
      <c r="G431" s="11" t="s">
        <v>6827</v>
      </c>
      <c r="H431" s="10" t="s">
        <v>11535</v>
      </c>
      <c r="I431" s="11" t="s">
        <v>3661</v>
      </c>
      <c r="J431" s="11" t="s">
        <v>2821</v>
      </c>
    </row>
    <row r="432" spans="1:10" x14ac:dyDescent="0.4">
      <c r="A432" t="s">
        <v>428</v>
      </c>
      <c r="F432" s="10" t="s">
        <v>7174</v>
      </c>
      <c r="G432" s="11" t="s">
        <v>6831</v>
      </c>
      <c r="H432" s="10" t="s">
        <v>3858</v>
      </c>
      <c r="I432" s="11" t="s">
        <v>3661</v>
      </c>
      <c r="J432" s="11" t="s">
        <v>3034</v>
      </c>
    </row>
    <row r="433" spans="1:10" x14ac:dyDescent="0.4">
      <c r="A433" t="s">
        <v>429</v>
      </c>
      <c r="F433" s="10" t="s">
        <v>7175</v>
      </c>
      <c r="G433" s="11" t="s">
        <v>6833</v>
      </c>
      <c r="H433" s="10" t="s">
        <v>3859</v>
      </c>
      <c r="I433" s="11" t="s">
        <v>3661</v>
      </c>
      <c r="J433" s="11" t="s">
        <v>3034</v>
      </c>
    </row>
    <row r="434" spans="1:10" x14ac:dyDescent="0.4">
      <c r="A434" t="s">
        <v>430</v>
      </c>
      <c r="F434" s="10" t="s">
        <v>7176</v>
      </c>
      <c r="G434" s="11" t="s">
        <v>6835</v>
      </c>
      <c r="H434" s="10" t="s">
        <v>3860</v>
      </c>
      <c r="I434" s="11" t="s">
        <v>3661</v>
      </c>
      <c r="J434" s="11" t="s">
        <v>2821</v>
      </c>
    </row>
    <row r="435" spans="1:10" x14ac:dyDescent="0.4">
      <c r="A435" t="s">
        <v>431</v>
      </c>
      <c r="F435" s="10" t="s">
        <v>7177</v>
      </c>
      <c r="G435" s="11" t="s">
        <v>6837</v>
      </c>
      <c r="H435" s="10" t="s">
        <v>3861</v>
      </c>
      <c r="I435" s="11" t="s">
        <v>3661</v>
      </c>
      <c r="J435" s="11" t="s">
        <v>3034</v>
      </c>
    </row>
    <row r="436" spans="1:10" x14ac:dyDescent="0.4">
      <c r="A436" t="s">
        <v>432</v>
      </c>
      <c r="F436" s="10" t="s">
        <v>7178</v>
      </c>
      <c r="G436" s="11" t="s">
        <v>6839</v>
      </c>
      <c r="H436" s="10" t="s">
        <v>3862</v>
      </c>
      <c r="I436" s="11" t="s">
        <v>3661</v>
      </c>
      <c r="J436" s="11" t="s">
        <v>3034</v>
      </c>
    </row>
    <row r="437" spans="1:10" x14ac:dyDescent="0.4">
      <c r="A437" t="s">
        <v>433</v>
      </c>
      <c r="F437" s="10" t="s">
        <v>7179</v>
      </c>
      <c r="G437" s="11" t="s">
        <v>6841</v>
      </c>
      <c r="H437" s="10" t="s">
        <v>3863</v>
      </c>
      <c r="I437" s="11" t="s">
        <v>3661</v>
      </c>
      <c r="J437" s="11" t="s">
        <v>3034</v>
      </c>
    </row>
    <row r="438" spans="1:10" x14ac:dyDescent="0.4">
      <c r="A438" t="s">
        <v>434</v>
      </c>
      <c r="F438" s="10" t="s">
        <v>7180</v>
      </c>
      <c r="G438" s="11" t="s">
        <v>6843</v>
      </c>
      <c r="H438" s="10" t="s">
        <v>7181</v>
      </c>
      <c r="I438" s="11" t="s">
        <v>3661</v>
      </c>
      <c r="J438" s="11" t="s">
        <v>2821</v>
      </c>
    </row>
    <row r="439" spans="1:10" x14ac:dyDescent="0.4">
      <c r="A439" t="s">
        <v>435</v>
      </c>
      <c r="F439" s="10" t="s">
        <v>7182</v>
      </c>
      <c r="G439" s="11" t="s">
        <v>6845</v>
      </c>
      <c r="H439" s="10" t="s">
        <v>7183</v>
      </c>
      <c r="I439" s="11" t="s">
        <v>3661</v>
      </c>
      <c r="J439" s="11" t="s">
        <v>2821</v>
      </c>
    </row>
    <row r="440" spans="1:10" x14ac:dyDescent="0.4">
      <c r="A440" t="s">
        <v>436</v>
      </c>
      <c r="F440" s="10" t="s">
        <v>7184</v>
      </c>
      <c r="G440" s="11" t="s">
        <v>6847</v>
      </c>
      <c r="H440" s="10" t="s">
        <v>3864</v>
      </c>
      <c r="I440" s="11" t="s">
        <v>3661</v>
      </c>
      <c r="J440" s="11" t="s">
        <v>3034</v>
      </c>
    </row>
    <row r="441" spans="1:10" x14ac:dyDescent="0.4">
      <c r="A441" t="s">
        <v>437</v>
      </c>
      <c r="F441" s="10" t="s">
        <v>7185</v>
      </c>
      <c r="G441" s="11" t="s">
        <v>6849</v>
      </c>
      <c r="H441" s="10" t="s">
        <v>3865</v>
      </c>
      <c r="I441" s="11" t="s">
        <v>3661</v>
      </c>
      <c r="J441" s="11" t="s">
        <v>3034</v>
      </c>
    </row>
    <row r="442" spans="1:10" x14ac:dyDescent="0.4">
      <c r="A442" t="s">
        <v>438</v>
      </c>
      <c r="F442" s="10" t="s">
        <v>7186</v>
      </c>
      <c r="G442" s="11" t="s">
        <v>6778</v>
      </c>
      <c r="H442" s="10" t="s">
        <v>3866</v>
      </c>
      <c r="I442" s="11" t="s">
        <v>3662</v>
      </c>
      <c r="J442" s="11" t="s">
        <v>2821</v>
      </c>
    </row>
    <row r="443" spans="1:10" x14ac:dyDescent="0.4">
      <c r="A443" t="s">
        <v>439</v>
      </c>
      <c r="F443" s="10" t="s">
        <v>7187</v>
      </c>
      <c r="G443" s="11" t="s">
        <v>6780</v>
      </c>
      <c r="H443" s="10" t="s">
        <v>7188</v>
      </c>
      <c r="I443" s="11" t="s">
        <v>3662</v>
      </c>
      <c r="J443" s="11" t="s">
        <v>2837</v>
      </c>
    </row>
    <row r="444" spans="1:10" x14ac:dyDescent="0.4">
      <c r="A444" t="s">
        <v>440</v>
      </c>
      <c r="F444" s="10" t="s">
        <v>7189</v>
      </c>
      <c r="G444" s="11" t="s">
        <v>6782</v>
      </c>
      <c r="H444" s="10" t="s">
        <v>7190</v>
      </c>
      <c r="I444" s="11" t="s">
        <v>3662</v>
      </c>
      <c r="J444" s="11" t="s">
        <v>2837</v>
      </c>
    </row>
    <row r="445" spans="1:10" x14ac:dyDescent="0.4">
      <c r="A445" t="s">
        <v>441</v>
      </c>
      <c r="F445" s="10" t="s">
        <v>7191</v>
      </c>
      <c r="G445" s="11" t="s">
        <v>6784</v>
      </c>
      <c r="H445" s="10" t="s">
        <v>7192</v>
      </c>
      <c r="I445" s="11" t="s">
        <v>3662</v>
      </c>
      <c r="J445" s="11" t="s">
        <v>2837</v>
      </c>
    </row>
    <row r="446" spans="1:10" x14ac:dyDescent="0.4">
      <c r="A446" t="s">
        <v>442</v>
      </c>
      <c r="F446" s="10" t="s">
        <v>7193</v>
      </c>
      <c r="G446" s="11" t="s">
        <v>6786</v>
      </c>
      <c r="H446" s="10" t="s">
        <v>7194</v>
      </c>
      <c r="I446" s="11" t="s">
        <v>3662</v>
      </c>
      <c r="J446" s="11" t="s">
        <v>2837</v>
      </c>
    </row>
    <row r="447" spans="1:10" x14ac:dyDescent="0.4">
      <c r="A447" t="s">
        <v>443</v>
      </c>
      <c r="F447" s="10" t="s">
        <v>7195</v>
      </c>
      <c r="G447" s="11" t="s">
        <v>6788</v>
      </c>
      <c r="H447" s="10" t="s">
        <v>7196</v>
      </c>
      <c r="I447" s="11" t="s">
        <v>3662</v>
      </c>
      <c r="J447" s="11" t="s">
        <v>2837</v>
      </c>
    </row>
    <row r="448" spans="1:10" x14ac:dyDescent="0.4">
      <c r="A448" t="s">
        <v>444</v>
      </c>
      <c r="F448" s="10" t="s">
        <v>7197</v>
      </c>
      <c r="G448" s="11" t="s">
        <v>6790</v>
      </c>
      <c r="H448" s="10" t="s">
        <v>7198</v>
      </c>
      <c r="I448" s="11" t="s">
        <v>3662</v>
      </c>
      <c r="J448" s="11" t="s">
        <v>2837</v>
      </c>
    </row>
    <row r="449" spans="1:10" x14ac:dyDescent="0.4">
      <c r="A449" t="s">
        <v>445</v>
      </c>
      <c r="F449" s="10" t="s">
        <v>7199</v>
      </c>
      <c r="G449" s="11" t="s">
        <v>6792</v>
      </c>
      <c r="H449" s="10" t="s">
        <v>7200</v>
      </c>
      <c r="I449" s="11" t="s">
        <v>3662</v>
      </c>
      <c r="J449" s="11" t="s">
        <v>2837</v>
      </c>
    </row>
    <row r="450" spans="1:10" x14ac:dyDescent="0.4">
      <c r="A450" t="s">
        <v>446</v>
      </c>
      <c r="F450" s="10" t="s">
        <v>7201</v>
      </c>
      <c r="G450" s="11" t="s">
        <v>6793</v>
      </c>
      <c r="H450" s="10" t="s">
        <v>7202</v>
      </c>
      <c r="I450" s="11" t="s">
        <v>3662</v>
      </c>
      <c r="J450" s="11" t="s">
        <v>2837</v>
      </c>
    </row>
    <row r="451" spans="1:10" x14ac:dyDescent="0.4">
      <c r="A451" t="s">
        <v>447</v>
      </c>
      <c r="F451" s="10" t="s">
        <v>7203</v>
      </c>
      <c r="G451" s="11" t="s">
        <v>6794</v>
      </c>
      <c r="H451" s="10" t="s">
        <v>7204</v>
      </c>
      <c r="I451" s="11" t="s">
        <v>3662</v>
      </c>
      <c r="J451" s="11" t="s">
        <v>2837</v>
      </c>
    </row>
    <row r="452" spans="1:10" x14ac:dyDescent="0.4">
      <c r="A452" t="s">
        <v>448</v>
      </c>
      <c r="F452" s="10" t="s">
        <v>7205</v>
      </c>
      <c r="G452" s="11" t="s">
        <v>6795</v>
      </c>
      <c r="H452" s="10" t="s">
        <v>7206</v>
      </c>
      <c r="I452" s="11" t="s">
        <v>3662</v>
      </c>
      <c r="J452" s="11" t="s">
        <v>2837</v>
      </c>
    </row>
    <row r="453" spans="1:10" x14ac:dyDescent="0.4">
      <c r="A453" t="s">
        <v>449</v>
      </c>
      <c r="F453" s="10" t="s">
        <v>7207</v>
      </c>
      <c r="G453" s="11" t="s">
        <v>6797</v>
      </c>
      <c r="H453" s="10" t="s">
        <v>7208</v>
      </c>
      <c r="I453" s="11" t="s">
        <v>3662</v>
      </c>
      <c r="J453" s="11" t="s">
        <v>2837</v>
      </c>
    </row>
    <row r="454" spans="1:10" x14ac:dyDescent="0.4">
      <c r="A454" t="s">
        <v>450</v>
      </c>
      <c r="F454" s="10" t="s">
        <v>7209</v>
      </c>
      <c r="G454" s="11" t="s">
        <v>6799</v>
      </c>
      <c r="H454" s="10" t="s">
        <v>7210</v>
      </c>
      <c r="I454" s="11" t="s">
        <v>3662</v>
      </c>
      <c r="J454" s="11" t="s">
        <v>2837</v>
      </c>
    </row>
    <row r="455" spans="1:10" x14ac:dyDescent="0.4">
      <c r="A455" t="s">
        <v>451</v>
      </c>
      <c r="F455" s="10" t="s">
        <v>7211</v>
      </c>
      <c r="G455" s="11" t="s">
        <v>6801</v>
      </c>
      <c r="H455" s="10" t="s">
        <v>7212</v>
      </c>
      <c r="I455" s="11" t="s">
        <v>3662</v>
      </c>
      <c r="J455" s="11" t="s">
        <v>2837</v>
      </c>
    </row>
    <row r="456" spans="1:10" x14ac:dyDescent="0.4">
      <c r="A456" t="s">
        <v>452</v>
      </c>
      <c r="F456" s="10" t="s">
        <v>7213</v>
      </c>
      <c r="G456" s="11" t="s">
        <v>6803</v>
      </c>
      <c r="H456" s="10" t="s">
        <v>7214</v>
      </c>
      <c r="I456" s="11" t="s">
        <v>3662</v>
      </c>
      <c r="J456" s="11" t="s">
        <v>2837</v>
      </c>
    </row>
    <row r="457" spans="1:10" x14ac:dyDescent="0.4">
      <c r="A457" t="s">
        <v>453</v>
      </c>
      <c r="F457" s="10" t="s">
        <v>7215</v>
      </c>
      <c r="G457" s="11" t="s">
        <v>6805</v>
      </c>
      <c r="H457" s="10" t="s">
        <v>7216</v>
      </c>
      <c r="I457" s="11" t="s">
        <v>3662</v>
      </c>
      <c r="J457" s="11" t="s">
        <v>2837</v>
      </c>
    </row>
    <row r="458" spans="1:10" x14ac:dyDescent="0.4">
      <c r="A458" t="s">
        <v>454</v>
      </c>
      <c r="F458" s="10" t="s">
        <v>7217</v>
      </c>
      <c r="G458" s="11" t="s">
        <v>6807</v>
      </c>
      <c r="H458" s="10" t="s">
        <v>7218</v>
      </c>
      <c r="I458" s="11" t="s">
        <v>3662</v>
      </c>
      <c r="J458" s="11" t="s">
        <v>2837</v>
      </c>
    </row>
    <row r="459" spans="1:10" x14ac:dyDescent="0.4">
      <c r="A459" t="s">
        <v>455</v>
      </c>
      <c r="F459" s="10" t="s">
        <v>7219</v>
      </c>
      <c r="G459" s="11" t="s">
        <v>6809</v>
      </c>
      <c r="H459" s="10" t="s">
        <v>7220</v>
      </c>
      <c r="I459" s="11" t="s">
        <v>3662</v>
      </c>
      <c r="J459" s="11" t="s">
        <v>2837</v>
      </c>
    </row>
    <row r="460" spans="1:10" x14ac:dyDescent="0.4">
      <c r="A460" t="s">
        <v>456</v>
      </c>
      <c r="F460" s="10" t="s">
        <v>7221</v>
      </c>
      <c r="G460" s="11" t="s">
        <v>6811</v>
      </c>
      <c r="H460" s="10" t="s">
        <v>7222</v>
      </c>
      <c r="I460" s="11" t="s">
        <v>3662</v>
      </c>
      <c r="J460" s="11" t="s">
        <v>2837</v>
      </c>
    </row>
    <row r="461" spans="1:10" x14ac:dyDescent="0.4">
      <c r="A461" t="s">
        <v>457</v>
      </c>
      <c r="F461" s="10" t="s">
        <v>7223</v>
      </c>
      <c r="G461" s="11" t="s">
        <v>6813</v>
      </c>
      <c r="H461" s="10" t="s">
        <v>7224</v>
      </c>
      <c r="I461" s="11" t="s">
        <v>3662</v>
      </c>
      <c r="J461" s="11" t="s">
        <v>2837</v>
      </c>
    </row>
    <row r="462" spans="1:10" x14ac:dyDescent="0.4">
      <c r="A462" t="s">
        <v>458</v>
      </c>
      <c r="F462" s="10" t="s">
        <v>7225</v>
      </c>
      <c r="G462" s="11" t="s">
        <v>6815</v>
      </c>
      <c r="H462" s="10" t="s">
        <v>7226</v>
      </c>
      <c r="I462" s="11" t="s">
        <v>3662</v>
      </c>
      <c r="J462" s="11" t="s">
        <v>2837</v>
      </c>
    </row>
    <row r="463" spans="1:10" x14ac:dyDescent="0.4">
      <c r="A463" t="s">
        <v>459</v>
      </c>
      <c r="F463" s="10" t="s">
        <v>7227</v>
      </c>
      <c r="G463" s="11" t="s">
        <v>6817</v>
      </c>
      <c r="H463" s="10" t="s">
        <v>7228</v>
      </c>
      <c r="I463" s="11" t="s">
        <v>3662</v>
      </c>
      <c r="J463" s="11" t="s">
        <v>2821</v>
      </c>
    </row>
    <row r="464" spans="1:10" x14ac:dyDescent="0.4">
      <c r="A464" t="s">
        <v>460</v>
      </c>
      <c r="F464" s="10" t="s">
        <v>7229</v>
      </c>
      <c r="G464" s="11" t="s">
        <v>6819</v>
      </c>
      <c r="H464" s="10" t="s">
        <v>7230</v>
      </c>
      <c r="I464" s="11" t="s">
        <v>3662</v>
      </c>
      <c r="J464" s="11" t="s">
        <v>2837</v>
      </c>
    </row>
    <row r="465" spans="1:10" x14ac:dyDescent="0.4">
      <c r="A465" t="s">
        <v>461</v>
      </c>
      <c r="F465" s="10" t="s">
        <v>7231</v>
      </c>
      <c r="G465" s="11" t="s">
        <v>6821</v>
      </c>
      <c r="H465" s="10" t="s">
        <v>7232</v>
      </c>
      <c r="I465" s="11" t="s">
        <v>3662</v>
      </c>
      <c r="J465" s="11" t="s">
        <v>2837</v>
      </c>
    </row>
    <row r="466" spans="1:10" x14ac:dyDescent="0.4">
      <c r="A466" t="s">
        <v>462</v>
      </c>
      <c r="F466" s="10" t="s">
        <v>7233</v>
      </c>
      <c r="G466" s="11" t="s">
        <v>6823</v>
      </c>
      <c r="H466" s="10" t="s">
        <v>11536</v>
      </c>
      <c r="I466" s="11" t="s">
        <v>3662</v>
      </c>
      <c r="J466" s="11" t="s">
        <v>2837</v>
      </c>
    </row>
    <row r="467" spans="1:10" x14ac:dyDescent="0.4">
      <c r="A467" t="s">
        <v>463</v>
      </c>
      <c r="F467" s="10" t="s">
        <v>7234</v>
      </c>
      <c r="G467" s="11" t="s">
        <v>6825</v>
      </c>
      <c r="H467" s="10" t="s">
        <v>7235</v>
      </c>
      <c r="I467" s="11" t="s">
        <v>3662</v>
      </c>
      <c r="J467" s="11" t="s">
        <v>2837</v>
      </c>
    </row>
    <row r="468" spans="1:10" x14ac:dyDescent="0.4">
      <c r="A468" t="s">
        <v>464</v>
      </c>
      <c r="F468" s="10" t="s">
        <v>7236</v>
      </c>
      <c r="G468" s="11" t="s">
        <v>6827</v>
      </c>
      <c r="H468" s="10" t="s">
        <v>7237</v>
      </c>
      <c r="I468" s="11" t="s">
        <v>3662</v>
      </c>
      <c r="J468" s="11" t="s">
        <v>2821</v>
      </c>
    </row>
    <row r="469" spans="1:10" x14ac:dyDescent="0.4">
      <c r="A469" t="s">
        <v>465</v>
      </c>
      <c r="F469" s="10" t="s">
        <v>7238</v>
      </c>
      <c r="G469" s="11" t="s">
        <v>6831</v>
      </c>
      <c r="H469" s="10" t="s">
        <v>3867</v>
      </c>
      <c r="I469" s="11" t="s">
        <v>3662</v>
      </c>
      <c r="J469" s="11" t="s">
        <v>3034</v>
      </c>
    </row>
    <row r="470" spans="1:10" x14ac:dyDescent="0.4">
      <c r="A470" t="s">
        <v>466</v>
      </c>
      <c r="F470" s="10" t="s">
        <v>7239</v>
      </c>
      <c r="G470" s="11" t="s">
        <v>6833</v>
      </c>
      <c r="H470" s="10" t="s">
        <v>3868</v>
      </c>
      <c r="I470" s="11" t="s">
        <v>3662</v>
      </c>
      <c r="J470" s="11" t="s">
        <v>3034</v>
      </c>
    </row>
    <row r="471" spans="1:10" x14ac:dyDescent="0.4">
      <c r="A471" t="s">
        <v>467</v>
      </c>
      <c r="F471" s="10" t="s">
        <v>7240</v>
      </c>
      <c r="G471" s="11" t="s">
        <v>6835</v>
      </c>
      <c r="H471" s="10" t="s">
        <v>3869</v>
      </c>
      <c r="I471" s="11" t="s">
        <v>3662</v>
      </c>
      <c r="J471" s="11" t="s">
        <v>2821</v>
      </c>
    </row>
    <row r="472" spans="1:10" x14ac:dyDescent="0.4">
      <c r="A472" t="s">
        <v>468</v>
      </c>
      <c r="F472" s="10" t="s">
        <v>7241</v>
      </c>
      <c r="G472" s="11" t="s">
        <v>6837</v>
      </c>
      <c r="H472" s="10" t="s">
        <v>3870</v>
      </c>
      <c r="I472" s="11" t="s">
        <v>3662</v>
      </c>
      <c r="J472" s="11" t="s">
        <v>3034</v>
      </c>
    </row>
    <row r="473" spans="1:10" x14ac:dyDescent="0.4">
      <c r="A473" t="s">
        <v>469</v>
      </c>
      <c r="F473" s="10" t="s">
        <v>7242</v>
      </c>
      <c r="G473" s="11" t="s">
        <v>6839</v>
      </c>
      <c r="H473" s="10" t="s">
        <v>3871</v>
      </c>
      <c r="I473" s="11" t="s">
        <v>3662</v>
      </c>
      <c r="J473" s="11" t="s">
        <v>3034</v>
      </c>
    </row>
    <row r="474" spans="1:10" x14ac:dyDescent="0.4">
      <c r="A474" t="s">
        <v>470</v>
      </c>
      <c r="F474" s="10" t="s">
        <v>7243</v>
      </c>
      <c r="G474" s="11" t="s">
        <v>6841</v>
      </c>
      <c r="H474" s="10" t="s">
        <v>3872</v>
      </c>
      <c r="I474" s="11" t="s">
        <v>3662</v>
      </c>
      <c r="J474" s="11" t="s">
        <v>3034</v>
      </c>
    </row>
    <row r="475" spans="1:10" x14ac:dyDescent="0.4">
      <c r="A475" t="s">
        <v>471</v>
      </c>
      <c r="F475" s="10" t="s">
        <v>7244</v>
      </c>
      <c r="G475" s="11" t="s">
        <v>6843</v>
      </c>
      <c r="H475" s="10" t="s">
        <v>7245</v>
      </c>
      <c r="I475" s="11" t="s">
        <v>3662</v>
      </c>
      <c r="J475" s="11" t="s">
        <v>2821</v>
      </c>
    </row>
    <row r="476" spans="1:10" x14ac:dyDescent="0.4">
      <c r="A476" t="s">
        <v>472</v>
      </c>
      <c r="F476" s="10" t="s">
        <v>7246</v>
      </c>
      <c r="G476" s="11" t="s">
        <v>6845</v>
      </c>
      <c r="H476" s="10" t="s">
        <v>7247</v>
      </c>
      <c r="I476" s="11" t="s">
        <v>3662</v>
      </c>
      <c r="J476" s="11" t="s">
        <v>2821</v>
      </c>
    </row>
    <row r="477" spans="1:10" x14ac:dyDescent="0.4">
      <c r="A477" t="s">
        <v>473</v>
      </c>
      <c r="F477" s="10" t="s">
        <v>7248</v>
      </c>
      <c r="G477" s="11" t="s">
        <v>6847</v>
      </c>
      <c r="H477" s="10" t="s">
        <v>3873</v>
      </c>
      <c r="I477" s="11" t="s">
        <v>3662</v>
      </c>
      <c r="J477" s="11" t="s">
        <v>3034</v>
      </c>
    </row>
    <row r="478" spans="1:10" x14ac:dyDescent="0.4">
      <c r="A478" t="s">
        <v>474</v>
      </c>
      <c r="F478" s="10" t="s">
        <v>7249</v>
      </c>
      <c r="G478" s="11" t="s">
        <v>6849</v>
      </c>
      <c r="H478" s="10" t="s">
        <v>3874</v>
      </c>
      <c r="I478" s="11" t="s">
        <v>3662</v>
      </c>
      <c r="J478" s="11" t="s">
        <v>3034</v>
      </c>
    </row>
    <row r="479" spans="1:10" x14ac:dyDescent="0.4">
      <c r="A479" t="s">
        <v>475</v>
      </c>
      <c r="F479" s="10" t="s">
        <v>7250</v>
      </c>
      <c r="G479" s="11" t="s">
        <v>6778</v>
      </c>
      <c r="H479" s="10" t="s">
        <v>3875</v>
      </c>
      <c r="I479" s="11" t="s">
        <v>3663</v>
      </c>
      <c r="J479" s="11" t="s">
        <v>2821</v>
      </c>
    </row>
    <row r="480" spans="1:10" x14ac:dyDescent="0.4">
      <c r="A480" t="s">
        <v>476</v>
      </c>
      <c r="F480" s="10" t="s">
        <v>7251</v>
      </c>
      <c r="G480" s="11" t="s">
        <v>6780</v>
      </c>
      <c r="H480" s="10" t="s">
        <v>7252</v>
      </c>
      <c r="I480" s="11" t="s">
        <v>3663</v>
      </c>
      <c r="J480" s="11" t="s">
        <v>2837</v>
      </c>
    </row>
    <row r="481" spans="1:10" x14ac:dyDescent="0.4">
      <c r="A481" t="s">
        <v>477</v>
      </c>
      <c r="F481" s="10" t="s">
        <v>7253</v>
      </c>
      <c r="G481" s="11" t="s">
        <v>6782</v>
      </c>
      <c r="H481" s="10" t="s">
        <v>7254</v>
      </c>
      <c r="I481" s="11" t="s">
        <v>3663</v>
      </c>
      <c r="J481" s="11" t="s">
        <v>2837</v>
      </c>
    </row>
    <row r="482" spans="1:10" x14ac:dyDescent="0.4">
      <c r="A482" t="s">
        <v>478</v>
      </c>
      <c r="F482" s="10" t="s">
        <v>7255</v>
      </c>
      <c r="G482" s="11" t="s">
        <v>6784</v>
      </c>
      <c r="H482" s="10" t="s">
        <v>7256</v>
      </c>
      <c r="I482" s="11" t="s">
        <v>3663</v>
      </c>
      <c r="J482" s="11" t="s">
        <v>2837</v>
      </c>
    </row>
    <row r="483" spans="1:10" x14ac:dyDescent="0.4">
      <c r="A483" t="s">
        <v>479</v>
      </c>
      <c r="F483" s="10" t="s">
        <v>7257</v>
      </c>
      <c r="G483" s="11" t="s">
        <v>6786</v>
      </c>
      <c r="H483" s="10" t="s">
        <v>7258</v>
      </c>
      <c r="I483" s="11" t="s">
        <v>3663</v>
      </c>
      <c r="J483" s="11" t="s">
        <v>2837</v>
      </c>
    </row>
    <row r="484" spans="1:10" x14ac:dyDescent="0.4">
      <c r="A484" t="s">
        <v>480</v>
      </c>
      <c r="F484" s="10" t="s">
        <v>7259</v>
      </c>
      <c r="G484" s="11" t="s">
        <v>6788</v>
      </c>
      <c r="H484" s="10" t="s">
        <v>7260</v>
      </c>
      <c r="I484" s="11" t="s">
        <v>3663</v>
      </c>
      <c r="J484" s="11" t="s">
        <v>2837</v>
      </c>
    </row>
    <row r="485" spans="1:10" x14ac:dyDescent="0.4">
      <c r="A485" t="s">
        <v>481</v>
      </c>
      <c r="F485" s="10" t="s">
        <v>7261</v>
      </c>
      <c r="G485" s="11" t="s">
        <v>6790</v>
      </c>
      <c r="H485" s="10" t="s">
        <v>7262</v>
      </c>
      <c r="I485" s="11" t="s">
        <v>3663</v>
      </c>
      <c r="J485" s="11" t="s">
        <v>2837</v>
      </c>
    </row>
    <row r="486" spans="1:10" x14ac:dyDescent="0.4">
      <c r="A486" t="s">
        <v>482</v>
      </c>
      <c r="F486" s="10" t="s">
        <v>7263</v>
      </c>
      <c r="G486" s="11" t="s">
        <v>6792</v>
      </c>
      <c r="H486" s="10" t="s">
        <v>7264</v>
      </c>
      <c r="I486" s="11" t="s">
        <v>3663</v>
      </c>
      <c r="J486" s="11" t="s">
        <v>2837</v>
      </c>
    </row>
    <row r="487" spans="1:10" x14ac:dyDescent="0.4">
      <c r="A487" t="s">
        <v>483</v>
      </c>
      <c r="F487" s="10" t="s">
        <v>7265</v>
      </c>
      <c r="G487" s="11" t="s">
        <v>6793</v>
      </c>
      <c r="H487" s="10" t="s">
        <v>7266</v>
      </c>
      <c r="I487" s="11" t="s">
        <v>3663</v>
      </c>
      <c r="J487" s="11" t="s">
        <v>2837</v>
      </c>
    </row>
    <row r="488" spans="1:10" x14ac:dyDescent="0.4">
      <c r="A488" t="s">
        <v>484</v>
      </c>
      <c r="F488" s="10" t="s">
        <v>7267</v>
      </c>
      <c r="G488" s="11" t="s">
        <v>6794</v>
      </c>
      <c r="H488" s="10" t="s">
        <v>7268</v>
      </c>
      <c r="I488" s="11" t="s">
        <v>3663</v>
      </c>
      <c r="J488" s="11" t="s">
        <v>2837</v>
      </c>
    </row>
    <row r="489" spans="1:10" x14ac:dyDescent="0.4">
      <c r="A489" t="s">
        <v>485</v>
      </c>
      <c r="F489" s="10" t="s">
        <v>7269</v>
      </c>
      <c r="G489" s="11" t="s">
        <v>6795</v>
      </c>
      <c r="H489" s="10" t="s">
        <v>7270</v>
      </c>
      <c r="I489" s="11" t="s">
        <v>3663</v>
      </c>
      <c r="J489" s="11" t="s">
        <v>2837</v>
      </c>
    </row>
    <row r="490" spans="1:10" x14ac:dyDescent="0.4">
      <c r="A490" t="s">
        <v>486</v>
      </c>
      <c r="F490" s="10" t="s">
        <v>7271</v>
      </c>
      <c r="G490" s="11" t="s">
        <v>6797</v>
      </c>
      <c r="H490" s="10" t="s">
        <v>7272</v>
      </c>
      <c r="I490" s="11" t="s">
        <v>3663</v>
      </c>
      <c r="J490" s="11" t="s">
        <v>2837</v>
      </c>
    </row>
    <row r="491" spans="1:10" x14ac:dyDescent="0.4">
      <c r="A491" t="s">
        <v>487</v>
      </c>
      <c r="F491" s="10" t="s">
        <v>7273</v>
      </c>
      <c r="G491" s="11" t="s">
        <v>6799</v>
      </c>
      <c r="H491" s="10" t="s">
        <v>7274</v>
      </c>
      <c r="I491" s="11" t="s">
        <v>3663</v>
      </c>
      <c r="J491" s="11" t="s">
        <v>2837</v>
      </c>
    </row>
    <row r="492" spans="1:10" x14ac:dyDescent="0.4">
      <c r="A492" t="s">
        <v>488</v>
      </c>
      <c r="F492" s="10" t="s">
        <v>7275</v>
      </c>
      <c r="G492" s="11" t="s">
        <v>6801</v>
      </c>
      <c r="H492" s="10" t="s">
        <v>7276</v>
      </c>
      <c r="I492" s="11" t="s">
        <v>3663</v>
      </c>
      <c r="J492" s="11" t="s">
        <v>2837</v>
      </c>
    </row>
    <row r="493" spans="1:10" x14ac:dyDescent="0.4">
      <c r="A493" t="s">
        <v>489</v>
      </c>
      <c r="F493" s="10" t="s">
        <v>7277</v>
      </c>
      <c r="G493" s="11" t="s">
        <v>6803</v>
      </c>
      <c r="H493" s="10" t="s">
        <v>7278</v>
      </c>
      <c r="I493" s="11" t="s">
        <v>3663</v>
      </c>
      <c r="J493" s="11" t="s">
        <v>2837</v>
      </c>
    </row>
    <row r="494" spans="1:10" x14ac:dyDescent="0.4">
      <c r="A494" t="s">
        <v>490</v>
      </c>
      <c r="F494" s="10" t="s">
        <v>7279</v>
      </c>
      <c r="G494" s="11" t="s">
        <v>6805</v>
      </c>
      <c r="H494" s="10" t="s">
        <v>7280</v>
      </c>
      <c r="I494" s="11" t="s">
        <v>3663</v>
      </c>
      <c r="J494" s="11" t="s">
        <v>2837</v>
      </c>
    </row>
    <row r="495" spans="1:10" x14ac:dyDescent="0.4">
      <c r="A495" t="s">
        <v>491</v>
      </c>
      <c r="F495" s="10" t="s">
        <v>7281</v>
      </c>
      <c r="G495" s="11" t="s">
        <v>6807</v>
      </c>
      <c r="H495" s="10" t="s">
        <v>7282</v>
      </c>
      <c r="I495" s="11" t="s">
        <v>3663</v>
      </c>
      <c r="J495" s="11" t="s">
        <v>2837</v>
      </c>
    </row>
    <row r="496" spans="1:10" x14ac:dyDescent="0.4">
      <c r="A496" t="s">
        <v>492</v>
      </c>
      <c r="F496" s="10" t="s">
        <v>7283</v>
      </c>
      <c r="G496" s="11" t="s">
        <v>6809</v>
      </c>
      <c r="H496" s="10" t="s">
        <v>7284</v>
      </c>
      <c r="I496" s="11" t="s">
        <v>3663</v>
      </c>
      <c r="J496" s="11" t="s">
        <v>2837</v>
      </c>
    </row>
    <row r="497" spans="1:10" x14ac:dyDescent="0.4">
      <c r="A497" t="s">
        <v>493</v>
      </c>
      <c r="F497" s="10" t="s">
        <v>7285</v>
      </c>
      <c r="G497" s="11" t="s">
        <v>6811</v>
      </c>
      <c r="H497" s="10" t="s">
        <v>7286</v>
      </c>
      <c r="I497" s="11" t="s">
        <v>3663</v>
      </c>
      <c r="J497" s="11" t="s">
        <v>2837</v>
      </c>
    </row>
    <row r="498" spans="1:10" x14ac:dyDescent="0.4">
      <c r="A498" t="s">
        <v>494</v>
      </c>
      <c r="F498" s="10" t="s">
        <v>7287</v>
      </c>
      <c r="G498" s="11" t="s">
        <v>6813</v>
      </c>
      <c r="H498" s="10" t="s">
        <v>7288</v>
      </c>
      <c r="I498" s="11" t="s">
        <v>3663</v>
      </c>
      <c r="J498" s="11" t="s">
        <v>2837</v>
      </c>
    </row>
    <row r="499" spans="1:10" x14ac:dyDescent="0.4">
      <c r="A499" t="s">
        <v>495</v>
      </c>
      <c r="F499" s="10" t="s">
        <v>7289</v>
      </c>
      <c r="G499" s="11" t="s">
        <v>6815</v>
      </c>
      <c r="H499" s="10" t="s">
        <v>7290</v>
      </c>
      <c r="I499" s="11" t="s">
        <v>3663</v>
      </c>
      <c r="J499" s="11" t="s">
        <v>2837</v>
      </c>
    </row>
    <row r="500" spans="1:10" x14ac:dyDescent="0.4">
      <c r="A500" t="s">
        <v>496</v>
      </c>
      <c r="F500" s="10" t="s">
        <v>7291</v>
      </c>
      <c r="G500" s="11" t="s">
        <v>6817</v>
      </c>
      <c r="H500" s="10" t="s">
        <v>7292</v>
      </c>
      <c r="I500" s="11" t="s">
        <v>3663</v>
      </c>
      <c r="J500" s="11" t="s">
        <v>2821</v>
      </c>
    </row>
    <row r="501" spans="1:10" x14ac:dyDescent="0.4">
      <c r="A501" t="s">
        <v>497</v>
      </c>
      <c r="F501" s="10" t="s">
        <v>7293</v>
      </c>
      <c r="G501" s="11" t="s">
        <v>6819</v>
      </c>
      <c r="H501" s="10" t="s">
        <v>11537</v>
      </c>
      <c r="I501" s="11" t="s">
        <v>3663</v>
      </c>
      <c r="J501" s="11" t="s">
        <v>2837</v>
      </c>
    </row>
    <row r="502" spans="1:10" x14ac:dyDescent="0.4">
      <c r="A502" t="s">
        <v>498</v>
      </c>
      <c r="F502" s="10" t="s">
        <v>7294</v>
      </c>
      <c r="G502" s="11" t="s">
        <v>6821</v>
      </c>
      <c r="H502" s="10" t="s">
        <v>7295</v>
      </c>
      <c r="I502" s="11" t="s">
        <v>3663</v>
      </c>
      <c r="J502" s="11" t="s">
        <v>2837</v>
      </c>
    </row>
    <row r="503" spans="1:10" x14ac:dyDescent="0.4">
      <c r="A503" t="s">
        <v>499</v>
      </c>
      <c r="F503" s="10" t="s">
        <v>7296</v>
      </c>
      <c r="G503" s="11" t="s">
        <v>6823</v>
      </c>
      <c r="H503" s="10" t="s">
        <v>7297</v>
      </c>
      <c r="I503" s="11" t="s">
        <v>3663</v>
      </c>
      <c r="J503" s="11" t="s">
        <v>2837</v>
      </c>
    </row>
    <row r="504" spans="1:10" x14ac:dyDescent="0.4">
      <c r="A504" t="s">
        <v>500</v>
      </c>
      <c r="F504" s="10" t="s">
        <v>7298</v>
      </c>
      <c r="G504" s="11" t="s">
        <v>6825</v>
      </c>
      <c r="H504" s="10" t="s">
        <v>7299</v>
      </c>
      <c r="I504" s="11" t="s">
        <v>3663</v>
      </c>
      <c r="J504" s="11" t="s">
        <v>2837</v>
      </c>
    </row>
    <row r="505" spans="1:10" x14ac:dyDescent="0.4">
      <c r="A505" t="s">
        <v>501</v>
      </c>
      <c r="F505" s="10" t="s">
        <v>7300</v>
      </c>
      <c r="G505" s="11" t="s">
        <v>6827</v>
      </c>
      <c r="H505" s="10" t="s">
        <v>7301</v>
      </c>
      <c r="I505" s="11" t="s">
        <v>3663</v>
      </c>
      <c r="J505" s="11" t="s">
        <v>2821</v>
      </c>
    </row>
    <row r="506" spans="1:10" x14ac:dyDescent="0.4">
      <c r="A506" t="s">
        <v>502</v>
      </c>
      <c r="F506" s="10" t="s">
        <v>7302</v>
      </c>
      <c r="G506" s="11" t="s">
        <v>6831</v>
      </c>
      <c r="H506" s="10" t="s">
        <v>3876</v>
      </c>
      <c r="I506" s="11" t="s">
        <v>3663</v>
      </c>
      <c r="J506" s="11" t="s">
        <v>3034</v>
      </c>
    </row>
    <row r="507" spans="1:10" x14ac:dyDescent="0.4">
      <c r="A507" t="s">
        <v>503</v>
      </c>
      <c r="F507" s="10" t="s">
        <v>7303</v>
      </c>
      <c r="G507" s="11" t="s">
        <v>6833</v>
      </c>
      <c r="H507" s="10" t="s">
        <v>3877</v>
      </c>
      <c r="I507" s="11" t="s">
        <v>3663</v>
      </c>
      <c r="J507" s="11" t="s">
        <v>3034</v>
      </c>
    </row>
    <row r="508" spans="1:10" x14ac:dyDescent="0.4">
      <c r="A508" t="s">
        <v>504</v>
      </c>
      <c r="F508" s="10" t="s">
        <v>7304</v>
      </c>
      <c r="G508" s="11" t="s">
        <v>6835</v>
      </c>
      <c r="H508" s="10" t="s">
        <v>3878</v>
      </c>
      <c r="I508" s="11" t="s">
        <v>3663</v>
      </c>
      <c r="J508" s="11" t="s">
        <v>2821</v>
      </c>
    </row>
    <row r="509" spans="1:10" x14ac:dyDescent="0.4">
      <c r="A509" t="s">
        <v>505</v>
      </c>
      <c r="F509" s="10" t="s">
        <v>7305</v>
      </c>
      <c r="G509" s="11" t="s">
        <v>6837</v>
      </c>
      <c r="H509" s="10" t="s">
        <v>3879</v>
      </c>
      <c r="I509" s="11" t="s">
        <v>3663</v>
      </c>
      <c r="J509" s="11" t="s">
        <v>3034</v>
      </c>
    </row>
    <row r="510" spans="1:10" x14ac:dyDescent="0.4">
      <c r="A510" t="s">
        <v>506</v>
      </c>
      <c r="F510" s="10" t="s">
        <v>7306</v>
      </c>
      <c r="G510" s="11" t="s">
        <v>6839</v>
      </c>
      <c r="H510" s="10" t="s">
        <v>3880</v>
      </c>
      <c r="I510" s="11" t="s">
        <v>3663</v>
      </c>
      <c r="J510" s="11" t="s">
        <v>3034</v>
      </c>
    </row>
    <row r="511" spans="1:10" x14ac:dyDescent="0.4">
      <c r="A511" t="s">
        <v>507</v>
      </c>
      <c r="F511" s="10" t="s">
        <v>7307</v>
      </c>
      <c r="G511" s="11" t="s">
        <v>6841</v>
      </c>
      <c r="H511" s="10" t="s">
        <v>3881</v>
      </c>
      <c r="I511" s="11" t="s">
        <v>3663</v>
      </c>
      <c r="J511" s="11" t="s">
        <v>3034</v>
      </c>
    </row>
    <row r="512" spans="1:10" x14ac:dyDescent="0.4">
      <c r="A512" t="s">
        <v>508</v>
      </c>
      <c r="F512" s="10" t="s">
        <v>7308</v>
      </c>
      <c r="G512" s="11" t="s">
        <v>6843</v>
      </c>
      <c r="H512" s="10" t="s">
        <v>7309</v>
      </c>
      <c r="I512" s="11" t="s">
        <v>3663</v>
      </c>
      <c r="J512" s="11" t="s">
        <v>2821</v>
      </c>
    </row>
    <row r="513" spans="1:10" x14ac:dyDescent="0.4">
      <c r="A513" t="s">
        <v>509</v>
      </c>
      <c r="F513" s="10" t="s">
        <v>7310</v>
      </c>
      <c r="G513" s="11" t="s">
        <v>6845</v>
      </c>
      <c r="H513" s="10" t="s">
        <v>7311</v>
      </c>
      <c r="I513" s="11" t="s">
        <v>3663</v>
      </c>
      <c r="J513" s="11" t="s">
        <v>2821</v>
      </c>
    </row>
    <row r="514" spans="1:10" x14ac:dyDescent="0.4">
      <c r="A514" t="s">
        <v>510</v>
      </c>
      <c r="F514" s="10" t="s">
        <v>7312</v>
      </c>
      <c r="G514" s="11" t="s">
        <v>6847</v>
      </c>
      <c r="H514" s="10" t="s">
        <v>3882</v>
      </c>
      <c r="I514" s="11" t="s">
        <v>3663</v>
      </c>
      <c r="J514" s="11" t="s">
        <v>3034</v>
      </c>
    </row>
    <row r="515" spans="1:10" x14ac:dyDescent="0.4">
      <c r="A515" t="s">
        <v>511</v>
      </c>
      <c r="F515" s="10" t="s">
        <v>7313</v>
      </c>
      <c r="G515" s="11" t="s">
        <v>6849</v>
      </c>
      <c r="H515" s="10" t="s">
        <v>3883</v>
      </c>
      <c r="I515" s="11" t="s">
        <v>3663</v>
      </c>
      <c r="J515" s="11" t="s">
        <v>3034</v>
      </c>
    </row>
    <row r="516" spans="1:10" x14ac:dyDescent="0.4">
      <c r="A516" t="s">
        <v>512</v>
      </c>
      <c r="F516" s="10" t="s">
        <v>7314</v>
      </c>
      <c r="G516" s="11" t="s">
        <v>6778</v>
      </c>
      <c r="H516" s="10" t="s">
        <v>3884</v>
      </c>
      <c r="I516" s="11" t="s">
        <v>3664</v>
      </c>
      <c r="J516" s="11" t="s">
        <v>2821</v>
      </c>
    </row>
    <row r="517" spans="1:10" x14ac:dyDescent="0.4">
      <c r="A517" t="s">
        <v>513</v>
      </c>
      <c r="F517" s="10" t="s">
        <v>7315</v>
      </c>
      <c r="G517" s="11" t="s">
        <v>6780</v>
      </c>
      <c r="H517" s="10" t="s">
        <v>7316</v>
      </c>
      <c r="I517" s="11" t="s">
        <v>3664</v>
      </c>
      <c r="J517" s="11" t="s">
        <v>2837</v>
      </c>
    </row>
    <row r="518" spans="1:10" x14ac:dyDescent="0.4">
      <c r="A518" t="s">
        <v>514</v>
      </c>
      <c r="F518" s="10" t="s">
        <v>7317</v>
      </c>
      <c r="G518" s="11" t="s">
        <v>6782</v>
      </c>
      <c r="H518" s="10" t="s">
        <v>7318</v>
      </c>
      <c r="I518" s="11" t="s">
        <v>3664</v>
      </c>
      <c r="J518" s="11" t="s">
        <v>2837</v>
      </c>
    </row>
    <row r="519" spans="1:10" x14ac:dyDescent="0.4">
      <c r="A519" t="s">
        <v>515</v>
      </c>
      <c r="F519" s="10" t="s">
        <v>7319</v>
      </c>
      <c r="G519" s="11" t="s">
        <v>6784</v>
      </c>
      <c r="H519" s="10" t="s">
        <v>7320</v>
      </c>
      <c r="I519" s="11" t="s">
        <v>3664</v>
      </c>
      <c r="J519" s="11" t="s">
        <v>2837</v>
      </c>
    </row>
    <row r="520" spans="1:10" x14ac:dyDescent="0.4">
      <c r="A520" t="s">
        <v>516</v>
      </c>
      <c r="F520" s="10" t="s">
        <v>7321</v>
      </c>
      <c r="G520" s="11" t="s">
        <v>6786</v>
      </c>
      <c r="H520" s="10" t="s">
        <v>7322</v>
      </c>
      <c r="I520" s="11" t="s">
        <v>3664</v>
      </c>
      <c r="J520" s="11" t="s">
        <v>2837</v>
      </c>
    </row>
    <row r="521" spans="1:10" x14ac:dyDescent="0.4">
      <c r="A521" t="s">
        <v>517</v>
      </c>
      <c r="F521" s="10" t="s">
        <v>7323</v>
      </c>
      <c r="G521" s="11" t="s">
        <v>6788</v>
      </c>
      <c r="H521" s="10" t="s">
        <v>7324</v>
      </c>
      <c r="I521" s="11" t="s">
        <v>3664</v>
      </c>
      <c r="J521" s="11" t="s">
        <v>2837</v>
      </c>
    </row>
    <row r="522" spans="1:10" x14ac:dyDescent="0.4">
      <c r="A522" t="s">
        <v>518</v>
      </c>
      <c r="F522" s="10" t="s">
        <v>7325</v>
      </c>
      <c r="G522" s="11" t="s">
        <v>6790</v>
      </c>
      <c r="H522" s="10" t="s">
        <v>7326</v>
      </c>
      <c r="I522" s="11" t="s">
        <v>3664</v>
      </c>
      <c r="J522" s="11" t="s">
        <v>2837</v>
      </c>
    </row>
    <row r="523" spans="1:10" x14ac:dyDescent="0.4">
      <c r="A523" t="s">
        <v>519</v>
      </c>
      <c r="F523" s="10" t="s">
        <v>7327</v>
      </c>
      <c r="G523" s="11" t="s">
        <v>6792</v>
      </c>
      <c r="H523" s="10" t="s">
        <v>7328</v>
      </c>
      <c r="I523" s="11" t="s">
        <v>3664</v>
      </c>
      <c r="J523" s="11" t="s">
        <v>2837</v>
      </c>
    </row>
    <row r="524" spans="1:10" x14ac:dyDescent="0.4">
      <c r="A524" t="s">
        <v>520</v>
      </c>
      <c r="F524" s="10" t="s">
        <v>7329</v>
      </c>
      <c r="G524" s="11" t="s">
        <v>6793</v>
      </c>
      <c r="H524" s="10" t="s">
        <v>7330</v>
      </c>
      <c r="I524" s="11" t="s">
        <v>3664</v>
      </c>
      <c r="J524" s="11" t="s">
        <v>2837</v>
      </c>
    </row>
    <row r="525" spans="1:10" x14ac:dyDescent="0.4">
      <c r="A525" t="s">
        <v>521</v>
      </c>
      <c r="F525" s="10" t="s">
        <v>7331</v>
      </c>
      <c r="G525" s="11" t="s">
        <v>6794</v>
      </c>
      <c r="H525" s="10" t="s">
        <v>7332</v>
      </c>
      <c r="I525" s="11" t="s">
        <v>3664</v>
      </c>
      <c r="J525" s="11" t="s">
        <v>2837</v>
      </c>
    </row>
    <row r="526" spans="1:10" x14ac:dyDescent="0.4">
      <c r="A526" t="s">
        <v>522</v>
      </c>
      <c r="F526" s="10" t="s">
        <v>7333</v>
      </c>
      <c r="G526" s="11" t="s">
        <v>6795</v>
      </c>
      <c r="H526" s="10" t="s">
        <v>7334</v>
      </c>
      <c r="I526" s="11" t="s">
        <v>3664</v>
      </c>
      <c r="J526" s="11" t="s">
        <v>2837</v>
      </c>
    </row>
    <row r="527" spans="1:10" x14ac:dyDescent="0.4">
      <c r="A527" t="s">
        <v>523</v>
      </c>
      <c r="F527" s="10" t="s">
        <v>7335</v>
      </c>
      <c r="G527" s="11" t="s">
        <v>6797</v>
      </c>
      <c r="H527" s="10" t="s">
        <v>7336</v>
      </c>
      <c r="I527" s="11" t="s">
        <v>3664</v>
      </c>
      <c r="J527" s="11" t="s">
        <v>2837</v>
      </c>
    </row>
    <row r="528" spans="1:10" x14ac:dyDescent="0.4">
      <c r="A528" t="s">
        <v>524</v>
      </c>
      <c r="F528" s="10" t="s">
        <v>7337</v>
      </c>
      <c r="G528" s="11" t="s">
        <v>6799</v>
      </c>
      <c r="H528" s="10" t="s">
        <v>7338</v>
      </c>
      <c r="I528" s="11" t="s">
        <v>3664</v>
      </c>
      <c r="J528" s="11" t="s">
        <v>2837</v>
      </c>
    </row>
    <row r="529" spans="1:10" x14ac:dyDescent="0.4">
      <c r="A529" t="s">
        <v>525</v>
      </c>
      <c r="F529" s="10" t="s">
        <v>7339</v>
      </c>
      <c r="G529" s="11" t="s">
        <v>6801</v>
      </c>
      <c r="H529" s="10" t="s">
        <v>7340</v>
      </c>
      <c r="I529" s="11" t="s">
        <v>3664</v>
      </c>
      <c r="J529" s="11" t="s">
        <v>2837</v>
      </c>
    </row>
    <row r="530" spans="1:10" x14ac:dyDescent="0.4">
      <c r="A530" t="s">
        <v>526</v>
      </c>
      <c r="F530" s="10" t="s">
        <v>7341</v>
      </c>
      <c r="G530" s="11" t="s">
        <v>6803</v>
      </c>
      <c r="H530" s="10" t="s">
        <v>7342</v>
      </c>
      <c r="I530" s="11" t="s">
        <v>3664</v>
      </c>
      <c r="J530" s="11" t="s">
        <v>2837</v>
      </c>
    </row>
    <row r="531" spans="1:10" x14ac:dyDescent="0.4">
      <c r="A531" t="s">
        <v>527</v>
      </c>
      <c r="F531" s="10" t="s">
        <v>7343</v>
      </c>
      <c r="G531" s="11" t="s">
        <v>6805</v>
      </c>
      <c r="H531" s="10" t="s">
        <v>7344</v>
      </c>
      <c r="I531" s="11" t="s">
        <v>3664</v>
      </c>
      <c r="J531" s="11" t="s">
        <v>2837</v>
      </c>
    </row>
    <row r="532" spans="1:10" x14ac:dyDescent="0.4">
      <c r="A532" t="s">
        <v>528</v>
      </c>
      <c r="F532" s="10" t="s">
        <v>7345</v>
      </c>
      <c r="G532" s="11" t="s">
        <v>6807</v>
      </c>
      <c r="H532" s="10" t="s">
        <v>7346</v>
      </c>
      <c r="I532" s="11" t="s">
        <v>3664</v>
      </c>
      <c r="J532" s="11" t="s">
        <v>2837</v>
      </c>
    </row>
    <row r="533" spans="1:10" x14ac:dyDescent="0.4">
      <c r="A533" t="s">
        <v>529</v>
      </c>
      <c r="F533" s="10" t="s">
        <v>7347</v>
      </c>
      <c r="G533" s="11" t="s">
        <v>6809</v>
      </c>
      <c r="H533" s="10" t="s">
        <v>7348</v>
      </c>
      <c r="I533" s="11" t="s">
        <v>3664</v>
      </c>
      <c r="J533" s="11" t="s">
        <v>2837</v>
      </c>
    </row>
    <row r="534" spans="1:10" x14ac:dyDescent="0.4">
      <c r="A534" t="s">
        <v>530</v>
      </c>
      <c r="F534" s="10" t="s">
        <v>7349</v>
      </c>
      <c r="G534" s="11" t="s">
        <v>6811</v>
      </c>
      <c r="H534" s="10" t="s">
        <v>7350</v>
      </c>
      <c r="I534" s="11" t="s">
        <v>3664</v>
      </c>
      <c r="J534" s="11" t="s">
        <v>2837</v>
      </c>
    </row>
    <row r="535" spans="1:10" x14ac:dyDescent="0.4">
      <c r="A535" t="s">
        <v>531</v>
      </c>
      <c r="F535" s="10" t="s">
        <v>7351</v>
      </c>
      <c r="G535" s="11" t="s">
        <v>6813</v>
      </c>
      <c r="H535" s="10" t="s">
        <v>7352</v>
      </c>
      <c r="I535" s="11" t="s">
        <v>3664</v>
      </c>
      <c r="J535" s="11" t="s">
        <v>2837</v>
      </c>
    </row>
    <row r="536" spans="1:10" x14ac:dyDescent="0.4">
      <c r="A536" t="s">
        <v>532</v>
      </c>
      <c r="F536" s="10" t="s">
        <v>7353</v>
      </c>
      <c r="G536" s="11" t="s">
        <v>6815</v>
      </c>
      <c r="H536" s="10" t="s">
        <v>11538</v>
      </c>
      <c r="I536" s="11" t="s">
        <v>3664</v>
      </c>
      <c r="J536" s="11" t="s">
        <v>2837</v>
      </c>
    </row>
    <row r="537" spans="1:10" x14ac:dyDescent="0.4">
      <c r="A537" t="s">
        <v>533</v>
      </c>
      <c r="F537" s="10" t="s">
        <v>7354</v>
      </c>
      <c r="G537" s="11" t="s">
        <v>6817</v>
      </c>
      <c r="H537" s="10" t="s">
        <v>7355</v>
      </c>
      <c r="I537" s="11" t="s">
        <v>3664</v>
      </c>
      <c r="J537" s="11" t="s">
        <v>2821</v>
      </c>
    </row>
    <row r="538" spans="1:10" x14ac:dyDescent="0.4">
      <c r="A538" t="s">
        <v>534</v>
      </c>
      <c r="F538" s="10" t="s">
        <v>7356</v>
      </c>
      <c r="G538" s="11" t="s">
        <v>6819</v>
      </c>
      <c r="H538" s="10" t="s">
        <v>7357</v>
      </c>
      <c r="I538" s="11" t="s">
        <v>3664</v>
      </c>
      <c r="J538" s="11" t="s">
        <v>2837</v>
      </c>
    </row>
    <row r="539" spans="1:10" x14ac:dyDescent="0.4">
      <c r="A539" t="s">
        <v>535</v>
      </c>
      <c r="F539" s="10" t="s">
        <v>7358</v>
      </c>
      <c r="G539" s="11" t="s">
        <v>6821</v>
      </c>
      <c r="H539" s="10" t="s">
        <v>7359</v>
      </c>
      <c r="I539" s="11" t="s">
        <v>3664</v>
      </c>
      <c r="J539" s="11" t="s">
        <v>2837</v>
      </c>
    </row>
    <row r="540" spans="1:10" x14ac:dyDescent="0.4">
      <c r="A540" t="s">
        <v>536</v>
      </c>
      <c r="F540" s="10" t="s">
        <v>7360</v>
      </c>
      <c r="G540" s="11" t="s">
        <v>6823</v>
      </c>
      <c r="H540" s="10" t="s">
        <v>7361</v>
      </c>
      <c r="I540" s="11" t="s">
        <v>3664</v>
      </c>
      <c r="J540" s="11" t="s">
        <v>2837</v>
      </c>
    </row>
    <row r="541" spans="1:10" x14ac:dyDescent="0.4">
      <c r="A541" t="s">
        <v>537</v>
      </c>
      <c r="F541" s="10" t="s">
        <v>7362</v>
      </c>
      <c r="G541" s="11" t="s">
        <v>6825</v>
      </c>
      <c r="H541" s="10" t="s">
        <v>7363</v>
      </c>
      <c r="I541" s="11" t="s">
        <v>3664</v>
      </c>
      <c r="J541" s="11" t="s">
        <v>2837</v>
      </c>
    </row>
    <row r="542" spans="1:10" x14ac:dyDescent="0.4">
      <c r="A542" t="s">
        <v>538</v>
      </c>
      <c r="F542" s="10" t="s">
        <v>7364</v>
      </c>
      <c r="G542" s="11" t="s">
        <v>6827</v>
      </c>
      <c r="H542" s="10" t="s">
        <v>7365</v>
      </c>
      <c r="I542" s="11" t="s">
        <v>3664</v>
      </c>
      <c r="J542" s="11" t="s">
        <v>2821</v>
      </c>
    </row>
    <row r="543" spans="1:10" x14ac:dyDescent="0.4">
      <c r="A543" t="s">
        <v>539</v>
      </c>
      <c r="F543" s="10" t="s">
        <v>7366</v>
      </c>
      <c r="G543" s="11" t="s">
        <v>6829</v>
      </c>
      <c r="H543" s="10" t="s">
        <v>3885</v>
      </c>
      <c r="I543" s="11" t="s">
        <v>3664</v>
      </c>
      <c r="J543" s="11" t="s">
        <v>3034</v>
      </c>
    </row>
    <row r="544" spans="1:10" x14ac:dyDescent="0.4">
      <c r="A544" t="s">
        <v>540</v>
      </c>
      <c r="F544" s="10" t="s">
        <v>7367</v>
      </c>
      <c r="G544" s="11" t="s">
        <v>6831</v>
      </c>
      <c r="H544" s="10" t="s">
        <v>3886</v>
      </c>
      <c r="I544" s="11" t="s">
        <v>3664</v>
      </c>
      <c r="J544" s="11" t="s">
        <v>3034</v>
      </c>
    </row>
    <row r="545" spans="1:10" x14ac:dyDescent="0.4">
      <c r="A545" t="s">
        <v>541</v>
      </c>
      <c r="F545" s="10" t="s">
        <v>7368</v>
      </c>
      <c r="G545" s="11" t="s">
        <v>6833</v>
      </c>
      <c r="H545" s="10" t="s">
        <v>3887</v>
      </c>
      <c r="I545" s="11" t="s">
        <v>3664</v>
      </c>
      <c r="J545" s="11" t="s">
        <v>3034</v>
      </c>
    </row>
    <row r="546" spans="1:10" x14ac:dyDescent="0.4">
      <c r="A546" t="s">
        <v>542</v>
      </c>
      <c r="F546" s="10" t="s">
        <v>7369</v>
      </c>
      <c r="G546" s="11" t="s">
        <v>6835</v>
      </c>
      <c r="H546" s="10" t="s">
        <v>3888</v>
      </c>
      <c r="I546" s="11" t="s">
        <v>3664</v>
      </c>
      <c r="J546" s="11" t="s">
        <v>2821</v>
      </c>
    </row>
    <row r="547" spans="1:10" x14ac:dyDescent="0.4">
      <c r="A547" t="s">
        <v>543</v>
      </c>
      <c r="F547" s="10" t="s">
        <v>7370</v>
      </c>
      <c r="G547" s="11" t="s">
        <v>6837</v>
      </c>
      <c r="H547" s="10" t="s">
        <v>3889</v>
      </c>
      <c r="I547" s="11" t="s">
        <v>3664</v>
      </c>
      <c r="J547" s="11" t="s">
        <v>3034</v>
      </c>
    </row>
    <row r="548" spans="1:10" x14ac:dyDescent="0.4">
      <c r="A548" t="s">
        <v>544</v>
      </c>
      <c r="F548" s="10" t="s">
        <v>7371</v>
      </c>
      <c r="G548" s="11" t="s">
        <v>6839</v>
      </c>
      <c r="H548" s="10" t="s">
        <v>3890</v>
      </c>
      <c r="I548" s="11" t="s">
        <v>3664</v>
      </c>
      <c r="J548" s="11" t="s">
        <v>3034</v>
      </c>
    </row>
    <row r="549" spans="1:10" x14ac:dyDescent="0.4">
      <c r="A549" t="s">
        <v>545</v>
      </c>
      <c r="F549" s="10" t="s">
        <v>7372</v>
      </c>
      <c r="G549" s="11" t="s">
        <v>6841</v>
      </c>
      <c r="H549" s="10" t="s">
        <v>3891</v>
      </c>
      <c r="I549" s="11" t="s">
        <v>3664</v>
      </c>
      <c r="J549" s="11" t="s">
        <v>3034</v>
      </c>
    </row>
    <row r="550" spans="1:10" x14ac:dyDescent="0.4">
      <c r="A550" t="s">
        <v>546</v>
      </c>
      <c r="F550" s="10" t="s">
        <v>7373</v>
      </c>
      <c r="G550" s="11" t="s">
        <v>6843</v>
      </c>
      <c r="H550" s="10" t="s">
        <v>7374</v>
      </c>
      <c r="I550" s="11" t="s">
        <v>3664</v>
      </c>
      <c r="J550" s="11" t="s">
        <v>2821</v>
      </c>
    </row>
    <row r="551" spans="1:10" x14ac:dyDescent="0.4">
      <c r="A551" t="s">
        <v>547</v>
      </c>
      <c r="F551" s="10" t="s">
        <v>7375</v>
      </c>
      <c r="G551" s="11" t="s">
        <v>6845</v>
      </c>
      <c r="H551" s="10" t="s">
        <v>7376</v>
      </c>
      <c r="I551" s="11" t="s">
        <v>3664</v>
      </c>
      <c r="J551" s="11" t="s">
        <v>2821</v>
      </c>
    </row>
    <row r="552" spans="1:10" x14ac:dyDescent="0.4">
      <c r="A552" t="s">
        <v>548</v>
      </c>
      <c r="F552" s="10" t="s">
        <v>7377</v>
      </c>
      <c r="G552" s="11" t="s">
        <v>6847</v>
      </c>
      <c r="H552" s="10" t="s">
        <v>3892</v>
      </c>
      <c r="I552" s="11" t="s">
        <v>3664</v>
      </c>
      <c r="J552" s="11" t="s">
        <v>3034</v>
      </c>
    </row>
    <row r="553" spans="1:10" x14ac:dyDescent="0.4">
      <c r="A553" t="s">
        <v>549</v>
      </c>
      <c r="F553" s="10" t="s">
        <v>7378</v>
      </c>
      <c r="G553" s="11" t="s">
        <v>6849</v>
      </c>
      <c r="H553" s="10" t="s">
        <v>3893</v>
      </c>
      <c r="I553" s="11" t="s">
        <v>3664</v>
      </c>
      <c r="J553" s="11" t="s">
        <v>3034</v>
      </c>
    </row>
    <row r="554" spans="1:10" x14ac:dyDescent="0.4">
      <c r="A554" t="s">
        <v>550</v>
      </c>
      <c r="F554" s="10" t="s">
        <v>7379</v>
      </c>
      <c r="G554" s="11" t="s">
        <v>6962</v>
      </c>
      <c r="H554" s="10" t="s">
        <v>3894</v>
      </c>
      <c r="I554" s="11" t="s">
        <v>3668</v>
      </c>
      <c r="J554" s="11" t="s">
        <v>2821</v>
      </c>
    </row>
    <row r="555" spans="1:10" x14ac:dyDescent="0.4">
      <c r="A555" t="s">
        <v>551</v>
      </c>
      <c r="F555" s="10" t="s">
        <v>7380</v>
      </c>
      <c r="G555" s="11" t="s">
        <v>6964</v>
      </c>
      <c r="H555" s="10" t="s">
        <v>7381</v>
      </c>
      <c r="I555" s="11" t="s">
        <v>3668</v>
      </c>
      <c r="J555" s="11" t="s">
        <v>3034</v>
      </c>
    </row>
    <row r="556" spans="1:10" x14ac:dyDescent="0.4">
      <c r="A556" t="s">
        <v>552</v>
      </c>
      <c r="F556" s="10" t="s">
        <v>7382</v>
      </c>
      <c r="G556" s="11" t="s">
        <v>6966</v>
      </c>
      <c r="H556" s="10" t="s">
        <v>7383</v>
      </c>
      <c r="I556" s="11" t="s">
        <v>3668</v>
      </c>
      <c r="J556" s="11" t="s">
        <v>3034</v>
      </c>
    </row>
    <row r="557" spans="1:10" x14ac:dyDescent="0.4">
      <c r="A557" t="s">
        <v>553</v>
      </c>
      <c r="F557" s="10" t="s">
        <v>7384</v>
      </c>
      <c r="G557" s="11" t="s">
        <v>6968</v>
      </c>
      <c r="H557" s="10" t="s">
        <v>7385</v>
      </c>
      <c r="I557" s="11" t="s">
        <v>3668</v>
      </c>
      <c r="J557" s="11" t="s">
        <v>3034</v>
      </c>
    </row>
    <row r="558" spans="1:10" x14ac:dyDescent="0.4">
      <c r="A558" t="s">
        <v>554</v>
      </c>
      <c r="F558" s="10" t="s">
        <v>7386</v>
      </c>
      <c r="G558" s="11" t="s">
        <v>6970</v>
      </c>
      <c r="H558" s="10" t="s">
        <v>7387</v>
      </c>
      <c r="I558" s="11" t="s">
        <v>3668</v>
      </c>
      <c r="J558" s="11" t="s">
        <v>2837</v>
      </c>
    </row>
    <row r="559" spans="1:10" x14ac:dyDescent="0.4">
      <c r="A559" t="s">
        <v>555</v>
      </c>
      <c r="F559" s="10" t="s">
        <v>7388</v>
      </c>
      <c r="G559" s="11" t="s">
        <v>6972</v>
      </c>
      <c r="H559" s="10" t="s">
        <v>7389</v>
      </c>
      <c r="I559" s="11" t="s">
        <v>3668</v>
      </c>
      <c r="J559" s="11" t="s">
        <v>2837</v>
      </c>
    </row>
    <row r="560" spans="1:10" x14ac:dyDescent="0.4">
      <c r="A560" t="s">
        <v>556</v>
      </c>
      <c r="F560" s="10" t="s">
        <v>7390</v>
      </c>
      <c r="G560" s="11" t="s">
        <v>6974</v>
      </c>
      <c r="H560" s="10" t="s">
        <v>7391</v>
      </c>
      <c r="I560" s="11" t="s">
        <v>3668</v>
      </c>
      <c r="J560" s="11" t="s">
        <v>2837</v>
      </c>
    </row>
    <row r="561" spans="1:10" x14ac:dyDescent="0.4">
      <c r="A561" t="s">
        <v>557</v>
      </c>
      <c r="F561" s="10" t="s">
        <v>7392</v>
      </c>
      <c r="G561" s="11" t="s">
        <v>6976</v>
      </c>
      <c r="H561" s="10" t="s">
        <v>7393</v>
      </c>
      <c r="I561" s="11" t="s">
        <v>3668</v>
      </c>
      <c r="J561" s="11" t="s">
        <v>3034</v>
      </c>
    </row>
    <row r="562" spans="1:10" x14ac:dyDescent="0.4">
      <c r="A562" t="s">
        <v>558</v>
      </c>
      <c r="F562" s="10" t="s">
        <v>7394</v>
      </c>
      <c r="G562" s="11" t="s">
        <v>6978</v>
      </c>
      <c r="H562" s="10" t="s">
        <v>7395</v>
      </c>
      <c r="I562" s="11" t="s">
        <v>3668</v>
      </c>
      <c r="J562" s="11" t="s">
        <v>3034</v>
      </c>
    </row>
    <row r="563" spans="1:10" x14ac:dyDescent="0.4">
      <c r="A563" t="s">
        <v>559</v>
      </c>
      <c r="F563" s="10" t="s">
        <v>7396</v>
      </c>
      <c r="G563" s="11" t="s">
        <v>6500</v>
      </c>
      <c r="H563" s="10" t="s">
        <v>2978</v>
      </c>
      <c r="I563" s="11" t="s">
        <v>3664</v>
      </c>
      <c r="J563" s="11" t="s">
        <v>3034</v>
      </c>
    </row>
    <row r="564" spans="1:10" x14ac:dyDescent="0.4">
      <c r="A564" t="s">
        <v>560</v>
      </c>
      <c r="F564" s="10" t="s">
        <v>7397</v>
      </c>
      <c r="G564" s="11" t="s">
        <v>6511</v>
      </c>
      <c r="H564" s="10" t="s">
        <v>3748</v>
      </c>
      <c r="I564" s="11" t="s">
        <v>3664</v>
      </c>
      <c r="J564" s="11" t="s">
        <v>3034</v>
      </c>
    </row>
    <row r="565" spans="1:10" x14ac:dyDescent="0.4">
      <c r="A565" t="s">
        <v>561</v>
      </c>
      <c r="F565" s="10" t="s">
        <v>7398</v>
      </c>
      <c r="G565" s="11" t="s">
        <v>6516</v>
      </c>
      <c r="H565" s="10" t="s">
        <v>3751</v>
      </c>
      <c r="I565" s="11" t="s">
        <v>3664</v>
      </c>
      <c r="J565" s="11" t="s">
        <v>3034</v>
      </c>
    </row>
    <row r="566" spans="1:10" x14ac:dyDescent="0.4">
      <c r="A566" t="s">
        <v>562</v>
      </c>
      <c r="F566" s="10" t="s">
        <v>7399</v>
      </c>
      <c r="G566" s="11" t="s">
        <v>6522</v>
      </c>
      <c r="H566" s="10" t="s">
        <v>3756</v>
      </c>
      <c r="I566" s="11" t="s">
        <v>3664</v>
      </c>
      <c r="J566" s="11" t="s">
        <v>3034</v>
      </c>
    </row>
    <row r="567" spans="1:10" x14ac:dyDescent="0.4">
      <c r="A567" t="s">
        <v>563</v>
      </c>
      <c r="F567" s="10" t="s">
        <v>7400</v>
      </c>
      <c r="G567" s="11" t="s">
        <v>6523</v>
      </c>
      <c r="H567" s="10" t="s">
        <v>6524</v>
      </c>
      <c r="I567" s="11" t="s">
        <v>3664</v>
      </c>
      <c r="J567" s="11" t="s">
        <v>3034</v>
      </c>
    </row>
    <row r="568" spans="1:10" x14ac:dyDescent="0.4">
      <c r="A568" t="s">
        <v>564</v>
      </c>
      <c r="F568" s="10" t="s">
        <v>7401</v>
      </c>
      <c r="G568" s="11" t="s">
        <v>6525</v>
      </c>
      <c r="H568" s="10" t="s">
        <v>3757</v>
      </c>
      <c r="I568" s="11" t="s">
        <v>3664</v>
      </c>
      <c r="J568" s="11" t="s">
        <v>3034</v>
      </c>
    </row>
    <row r="569" spans="1:10" x14ac:dyDescent="0.4">
      <c r="A569" t="s">
        <v>565</v>
      </c>
      <c r="F569" s="10" t="s">
        <v>7402</v>
      </c>
      <c r="G569" s="11" t="s">
        <v>6527</v>
      </c>
      <c r="H569" s="10" t="s">
        <v>3758</v>
      </c>
      <c r="I569" s="11" t="s">
        <v>3664</v>
      </c>
      <c r="J569" s="11" t="s">
        <v>3034</v>
      </c>
    </row>
    <row r="570" spans="1:10" x14ac:dyDescent="0.4">
      <c r="A570" t="s">
        <v>566</v>
      </c>
      <c r="F570" s="10" t="s">
        <v>7403</v>
      </c>
      <c r="G570" s="11" t="s">
        <v>6558</v>
      </c>
      <c r="H570" s="10" t="s">
        <v>2915</v>
      </c>
      <c r="I570" s="11" t="s">
        <v>3664</v>
      </c>
      <c r="J570" s="11" t="s">
        <v>3034</v>
      </c>
    </row>
    <row r="571" spans="1:10" x14ac:dyDescent="0.4">
      <c r="A571" t="s">
        <v>567</v>
      </c>
      <c r="F571" s="10" t="s">
        <v>7404</v>
      </c>
      <c r="G571" s="11" t="s">
        <v>6559</v>
      </c>
      <c r="H571" s="10" t="s">
        <v>6560</v>
      </c>
      <c r="I571" s="11" t="s">
        <v>3664</v>
      </c>
      <c r="J571" s="11" t="s">
        <v>2837</v>
      </c>
    </row>
    <row r="572" spans="1:10" x14ac:dyDescent="0.4">
      <c r="A572" t="s">
        <v>568</v>
      </c>
      <c r="F572" s="10" t="s">
        <v>7405</v>
      </c>
      <c r="G572" s="11" t="s">
        <v>6563</v>
      </c>
      <c r="H572" s="10" t="s">
        <v>3789</v>
      </c>
      <c r="I572" s="11" t="s">
        <v>3664</v>
      </c>
      <c r="J572" s="11" t="s">
        <v>2839</v>
      </c>
    </row>
    <row r="573" spans="1:10" x14ac:dyDescent="0.4">
      <c r="A573" t="s">
        <v>569</v>
      </c>
      <c r="F573" s="10" t="s">
        <v>7406</v>
      </c>
      <c r="G573" s="11" t="s">
        <v>6758</v>
      </c>
      <c r="H573" s="10" t="s">
        <v>3895</v>
      </c>
      <c r="I573" s="11" t="s">
        <v>3658</v>
      </c>
      <c r="J573" s="11" t="s">
        <v>2837</v>
      </c>
    </row>
    <row r="574" spans="1:10" x14ac:dyDescent="0.4">
      <c r="A574" t="s">
        <v>570</v>
      </c>
      <c r="F574" s="10" t="s">
        <v>7407</v>
      </c>
      <c r="G574" s="11" t="s">
        <v>6760</v>
      </c>
      <c r="H574" s="10" t="s">
        <v>3896</v>
      </c>
      <c r="I574" s="11" t="s">
        <v>3658</v>
      </c>
      <c r="J574" s="11" t="s">
        <v>2837</v>
      </c>
    </row>
    <row r="575" spans="1:10" x14ac:dyDescent="0.4">
      <c r="A575" t="s">
        <v>571</v>
      </c>
      <c r="F575" s="10" t="s">
        <v>7408</v>
      </c>
      <c r="G575" s="11" t="s">
        <v>6962</v>
      </c>
      <c r="H575" s="10" t="s">
        <v>3897</v>
      </c>
      <c r="I575" s="11" t="s">
        <v>3664</v>
      </c>
      <c r="J575" s="11" t="s">
        <v>2821</v>
      </c>
    </row>
    <row r="576" spans="1:10" x14ac:dyDescent="0.4">
      <c r="A576" t="s">
        <v>572</v>
      </c>
      <c r="F576" s="10" t="s">
        <v>7409</v>
      </c>
      <c r="G576" s="11" t="s">
        <v>6964</v>
      </c>
      <c r="H576" s="10" t="s">
        <v>7410</v>
      </c>
      <c r="I576" s="11" t="s">
        <v>3664</v>
      </c>
      <c r="J576" s="11" t="s">
        <v>3034</v>
      </c>
    </row>
    <row r="577" spans="1:10" x14ac:dyDescent="0.4">
      <c r="A577" t="s">
        <v>573</v>
      </c>
      <c r="F577" s="10" t="s">
        <v>7411</v>
      </c>
      <c r="G577" s="11" t="s">
        <v>6966</v>
      </c>
      <c r="H577" s="10" t="s">
        <v>7412</v>
      </c>
      <c r="I577" s="11" t="s">
        <v>3664</v>
      </c>
      <c r="J577" s="11" t="s">
        <v>3034</v>
      </c>
    </row>
    <row r="578" spans="1:10" x14ac:dyDescent="0.4">
      <c r="A578" t="s">
        <v>574</v>
      </c>
      <c r="F578" s="10" t="s">
        <v>7413</v>
      </c>
      <c r="G578" s="11" t="s">
        <v>6968</v>
      </c>
      <c r="H578" s="10" t="s">
        <v>7414</v>
      </c>
      <c r="I578" s="11" t="s">
        <v>3664</v>
      </c>
      <c r="J578" s="11" t="s">
        <v>3034</v>
      </c>
    </row>
    <row r="579" spans="1:10" x14ac:dyDescent="0.4">
      <c r="A579" t="s">
        <v>575</v>
      </c>
      <c r="F579" s="10" t="s">
        <v>7415</v>
      </c>
      <c r="G579" s="11" t="s">
        <v>6970</v>
      </c>
      <c r="H579" s="10" t="s">
        <v>7416</v>
      </c>
      <c r="I579" s="11" t="s">
        <v>3664</v>
      </c>
      <c r="J579" s="11" t="s">
        <v>2837</v>
      </c>
    </row>
    <row r="580" spans="1:10" x14ac:dyDescent="0.4">
      <c r="A580" t="s">
        <v>576</v>
      </c>
      <c r="F580" s="10" t="s">
        <v>7417</v>
      </c>
      <c r="G580" s="11" t="s">
        <v>6972</v>
      </c>
      <c r="H580" s="10" t="s">
        <v>7418</v>
      </c>
      <c r="I580" s="11" t="s">
        <v>3664</v>
      </c>
      <c r="J580" s="11" t="s">
        <v>2837</v>
      </c>
    </row>
    <row r="581" spans="1:10" x14ac:dyDescent="0.4">
      <c r="A581" t="s">
        <v>577</v>
      </c>
      <c r="F581" s="10" t="s">
        <v>7419</v>
      </c>
      <c r="G581" s="11" t="s">
        <v>6974</v>
      </c>
      <c r="H581" s="10" t="s">
        <v>7420</v>
      </c>
      <c r="I581" s="11" t="s">
        <v>3664</v>
      </c>
      <c r="J581" s="11" t="s">
        <v>2837</v>
      </c>
    </row>
    <row r="582" spans="1:10" x14ac:dyDescent="0.4">
      <c r="A582" t="s">
        <v>578</v>
      </c>
      <c r="F582" s="10" t="s">
        <v>7421</v>
      </c>
      <c r="G582" s="11" t="s">
        <v>6976</v>
      </c>
      <c r="H582" s="10" t="s">
        <v>7422</v>
      </c>
      <c r="I582" s="11" t="s">
        <v>3664</v>
      </c>
      <c r="J582" s="11" t="s">
        <v>3034</v>
      </c>
    </row>
    <row r="583" spans="1:10" x14ac:dyDescent="0.4">
      <c r="A583" t="s">
        <v>579</v>
      </c>
      <c r="F583" s="10" t="s">
        <v>7423</v>
      </c>
      <c r="G583" s="11" t="s">
        <v>6978</v>
      </c>
      <c r="H583" s="10" t="s">
        <v>7424</v>
      </c>
      <c r="I583" s="11" t="s">
        <v>3664</v>
      </c>
      <c r="J583" s="11" t="s">
        <v>3034</v>
      </c>
    </row>
    <row r="584" spans="1:10" x14ac:dyDescent="0.4">
      <c r="A584" t="s">
        <v>580</v>
      </c>
      <c r="F584" s="10" t="s">
        <v>7425</v>
      </c>
      <c r="G584" s="11" t="s">
        <v>7426</v>
      </c>
      <c r="H584" s="10" t="s">
        <v>7427</v>
      </c>
      <c r="I584" s="11" t="s">
        <v>3664</v>
      </c>
      <c r="J584" s="11" t="s">
        <v>2837</v>
      </c>
    </row>
    <row r="585" spans="1:10" x14ac:dyDescent="0.4">
      <c r="A585" t="s">
        <v>581</v>
      </c>
      <c r="F585" s="10" t="s">
        <v>7428</v>
      </c>
      <c r="G585" s="11" t="s">
        <v>6980</v>
      </c>
      <c r="H585" s="10" t="s">
        <v>7429</v>
      </c>
      <c r="I585" s="11" t="s">
        <v>3664</v>
      </c>
      <c r="J585" s="11" t="s">
        <v>2821</v>
      </c>
    </row>
    <row r="586" spans="1:10" x14ac:dyDescent="0.4">
      <c r="A586" t="s">
        <v>582</v>
      </c>
      <c r="F586" s="10" t="s">
        <v>7430</v>
      </c>
      <c r="G586" s="11" t="s">
        <v>6981</v>
      </c>
      <c r="H586" s="10" t="s">
        <v>7431</v>
      </c>
      <c r="I586" s="11" t="s">
        <v>3664</v>
      </c>
      <c r="J586" s="11" t="s">
        <v>2837</v>
      </c>
    </row>
    <row r="587" spans="1:10" x14ac:dyDescent="0.4">
      <c r="A587" t="s">
        <v>583</v>
      </c>
      <c r="F587" s="10" t="s">
        <v>7432</v>
      </c>
      <c r="G587" s="11" t="s">
        <v>6982</v>
      </c>
      <c r="H587" s="10" t="s">
        <v>7433</v>
      </c>
      <c r="I587" s="11" t="s">
        <v>3664</v>
      </c>
      <c r="J587" s="11" t="s">
        <v>2821</v>
      </c>
    </row>
    <row r="588" spans="1:10" x14ac:dyDescent="0.4">
      <c r="A588" t="s">
        <v>584</v>
      </c>
      <c r="F588" s="10" t="s">
        <v>7434</v>
      </c>
      <c r="G588" s="11" t="s">
        <v>6983</v>
      </c>
      <c r="H588" s="10" t="s">
        <v>7435</v>
      </c>
      <c r="I588" s="11" t="s">
        <v>3664</v>
      </c>
      <c r="J588" s="11" t="s">
        <v>3034</v>
      </c>
    </row>
    <row r="589" spans="1:10" x14ac:dyDescent="0.4">
      <c r="A589" t="s">
        <v>585</v>
      </c>
      <c r="F589" s="10" t="s">
        <v>7436</v>
      </c>
      <c r="G589" s="11" t="s">
        <v>6984</v>
      </c>
      <c r="H589" s="10" t="s">
        <v>7437</v>
      </c>
      <c r="I589" s="11" t="s">
        <v>3664</v>
      </c>
      <c r="J589" s="11" t="s">
        <v>2837</v>
      </c>
    </row>
    <row r="590" spans="1:10" x14ac:dyDescent="0.4">
      <c r="A590" t="s">
        <v>586</v>
      </c>
      <c r="F590" s="10" t="s">
        <v>7438</v>
      </c>
      <c r="G590" s="11" t="s">
        <v>6985</v>
      </c>
      <c r="H590" s="10" t="s">
        <v>7439</v>
      </c>
      <c r="I590" s="11" t="s">
        <v>3664</v>
      </c>
      <c r="J590" s="11" t="s">
        <v>2837</v>
      </c>
    </row>
    <row r="591" spans="1:10" x14ac:dyDescent="0.4">
      <c r="A591" t="s">
        <v>587</v>
      </c>
      <c r="F591" s="10" t="s">
        <v>7440</v>
      </c>
      <c r="G591" s="11" t="s">
        <v>6986</v>
      </c>
      <c r="H591" s="10" t="s">
        <v>7441</v>
      </c>
      <c r="I591" s="11" t="s">
        <v>3664</v>
      </c>
      <c r="J591" s="11" t="s">
        <v>2837</v>
      </c>
    </row>
    <row r="592" spans="1:10" x14ac:dyDescent="0.4">
      <c r="A592" t="s">
        <v>588</v>
      </c>
      <c r="F592" s="10" t="s">
        <v>7442</v>
      </c>
      <c r="G592" s="11" t="s">
        <v>6988</v>
      </c>
      <c r="H592" s="10" t="s">
        <v>7443</v>
      </c>
      <c r="I592" s="11" t="s">
        <v>3664</v>
      </c>
      <c r="J592" s="11" t="s">
        <v>3034</v>
      </c>
    </row>
    <row r="593" spans="1:10" x14ac:dyDescent="0.4">
      <c r="A593" t="s">
        <v>589</v>
      </c>
      <c r="F593" s="10" t="s">
        <v>7444</v>
      </c>
      <c r="G593" s="11" t="s">
        <v>6990</v>
      </c>
      <c r="H593" s="10" t="s">
        <v>7445</v>
      </c>
      <c r="I593" s="11" t="s">
        <v>3664</v>
      </c>
      <c r="J593" s="11" t="s">
        <v>2837</v>
      </c>
    </row>
    <row r="594" spans="1:10" x14ac:dyDescent="0.4">
      <c r="A594" t="s">
        <v>590</v>
      </c>
      <c r="F594" s="10" t="s">
        <v>7446</v>
      </c>
      <c r="G594" s="11" t="s">
        <v>6991</v>
      </c>
      <c r="H594" s="10" t="s">
        <v>7447</v>
      </c>
      <c r="I594" s="11" t="s">
        <v>3664</v>
      </c>
      <c r="J594" s="11" t="s">
        <v>2837</v>
      </c>
    </row>
    <row r="595" spans="1:10" x14ac:dyDescent="0.4">
      <c r="A595" t="s">
        <v>591</v>
      </c>
      <c r="F595" s="10" t="s">
        <v>7448</v>
      </c>
      <c r="G595" s="11" t="s">
        <v>6992</v>
      </c>
      <c r="H595" s="10" t="s">
        <v>7449</v>
      </c>
      <c r="I595" s="11" t="s">
        <v>3664</v>
      </c>
      <c r="J595" s="11" t="s">
        <v>2837</v>
      </c>
    </row>
    <row r="596" spans="1:10" x14ac:dyDescent="0.4">
      <c r="A596" t="s">
        <v>592</v>
      </c>
      <c r="F596" s="10" t="s">
        <v>7450</v>
      </c>
      <c r="G596" s="11" t="s">
        <v>6993</v>
      </c>
      <c r="H596" s="10" t="s">
        <v>7451</v>
      </c>
      <c r="I596" s="11" t="s">
        <v>3664</v>
      </c>
      <c r="J596" s="11" t="s">
        <v>2837</v>
      </c>
    </row>
    <row r="597" spans="1:10" x14ac:dyDescent="0.4">
      <c r="A597" t="s">
        <v>593</v>
      </c>
      <c r="F597" s="10" t="s">
        <v>7452</v>
      </c>
      <c r="G597" s="11" t="s">
        <v>6995</v>
      </c>
      <c r="H597" s="10" t="s">
        <v>7453</v>
      </c>
      <c r="I597" s="11" t="s">
        <v>3664</v>
      </c>
      <c r="J597" s="11" t="s">
        <v>2837</v>
      </c>
    </row>
    <row r="598" spans="1:10" x14ac:dyDescent="0.4">
      <c r="A598" t="s">
        <v>594</v>
      </c>
      <c r="F598" s="10" t="s">
        <v>7454</v>
      </c>
      <c r="G598" s="11" t="s">
        <v>6997</v>
      </c>
      <c r="H598" s="10" t="s">
        <v>7455</v>
      </c>
      <c r="I598" s="11" t="s">
        <v>3664</v>
      </c>
      <c r="J598" s="11" t="s">
        <v>2837</v>
      </c>
    </row>
    <row r="599" spans="1:10" x14ac:dyDescent="0.4">
      <c r="A599" t="s">
        <v>595</v>
      </c>
      <c r="F599" s="10" t="s">
        <v>7456</v>
      </c>
      <c r="G599" s="11" t="s">
        <v>6999</v>
      </c>
      <c r="H599" s="10" t="s">
        <v>7457</v>
      </c>
      <c r="I599" s="11" t="s">
        <v>3664</v>
      </c>
      <c r="J599" s="11" t="s">
        <v>2837</v>
      </c>
    </row>
    <row r="600" spans="1:10" x14ac:dyDescent="0.4">
      <c r="A600" t="s">
        <v>596</v>
      </c>
      <c r="F600" s="10" t="s">
        <v>7458</v>
      </c>
      <c r="G600" s="11" t="s">
        <v>7001</v>
      </c>
      <c r="H600" s="10" t="s">
        <v>7459</v>
      </c>
      <c r="I600" s="11" t="s">
        <v>3664</v>
      </c>
      <c r="J600" s="11" t="s">
        <v>2837</v>
      </c>
    </row>
    <row r="601" spans="1:10" x14ac:dyDescent="0.4">
      <c r="A601" t="s">
        <v>597</v>
      </c>
      <c r="F601" s="10" t="s">
        <v>7460</v>
      </c>
      <c r="G601" s="11" t="s">
        <v>7003</v>
      </c>
      <c r="H601" s="10" t="s">
        <v>7461</v>
      </c>
      <c r="I601" s="11" t="s">
        <v>3664</v>
      </c>
      <c r="J601" s="11" t="s">
        <v>2837</v>
      </c>
    </row>
    <row r="602" spans="1:10" x14ac:dyDescent="0.4">
      <c r="A602" t="s">
        <v>598</v>
      </c>
      <c r="F602" s="10" t="s">
        <v>7462</v>
      </c>
      <c r="G602" s="11" t="s">
        <v>7129</v>
      </c>
      <c r="H602" s="10" t="s">
        <v>3898</v>
      </c>
      <c r="I602" s="11" t="s">
        <v>3668</v>
      </c>
      <c r="J602" s="11" t="s">
        <v>2821</v>
      </c>
    </row>
    <row r="603" spans="1:10" x14ac:dyDescent="0.4">
      <c r="A603" t="s">
        <v>599</v>
      </c>
      <c r="F603" s="10" t="s">
        <v>7463</v>
      </c>
      <c r="G603" s="11" t="s">
        <v>7131</v>
      </c>
      <c r="H603" s="10" t="s">
        <v>3899</v>
      </c>
      <c r="I603" s="11" t="s">
        <v>3668</v>
      </c>
      <c r="J603" s="11" t="s">
        <v>2821</v>
      </c>
    </row>
    <row r="604" spans="1:10" x14ac:dyDescent="0.4">
      <c r="A604" t="s">
        <v>600</v>
      </c>
      <c r="F604" s="10" t="s">
        <v>7464</v>
      </c>
      <c r="G604" s="11" t="s">
        <v>7133</v>
      </c>
      <c r="H604" s="10" t="s">
        <v>7465</v>
      </c>
      <c r="I604" s="11" t="s">
        <v>3668</v>
      </c>
      <c r="J604" s="11" t="s">
        <v>2837</v>
      </c>
    </row>
    <row r="605" spans="1:10" x14ac:dyDescent="0.4">
      <c r="A605" t="s">
        <v>601</v>
      </c>
      <c r="F605" s="10" t="s">
        <v>7466</v>
      </c>
      <c r="G605" s="11" t="s">
        <v>7135</v>
      </c>
      <c r="H605" s="10" t="s">
        <v>7467</v>
      </c>
      <c r="I605" s="11" t="s">
        <v>3668</v>
      </c>
      <c r="J605" s="11" t="s">
        <v>2837</v>
      </c>
    </row>
    <row r="606" spans="1:10" x14ac:dyDescent="0.4">
      <c r="A606" t="s">
        <v>602</v>
      </c>
      <c r="F606" s="10" t="s">
        <v>7468</v>
      </c>
      <c r="G606" s="11" t="s">
        <v>7137</v>
      </c>
      <c r="H606" s="10" t="s">
        <v>11539</v>
      </c>
      <c r="I606" s="11" t="s">
        <v>3668</v>
      </c>
      <c r="J606" s="11" t="s">
        <v>2837</v>
      </c>
    </row>
    <row r="607" spans="1:10" x14ac:dyDescent="0.4">
      <c r="A607" t="s">
        <v>603</v>
      </c>
      <c r="F607" s="10" t="s">
        <v>7469</v>
      </c>
      <c r="G607" s="11" t="s">
        <v>7139</v>
      </c>
      <c r="H607" s="10" t="s">
        <v>7470</v>
      </c>
      <c r="I607" s="11" t="s">
        <v>3668</v>
      </c>
      <c r="J607" s="11" t="s">
        <v>2837</v>
      </c>
    </row>
    <row r="608" spans="1:10" x14ac:dyDescent="0.4">
      <c r="A608" t="s">
        <v>604</v>
      </c>
      <c r="F608" s="10" t="s">
        <v>7471</v>
      </c>
      <c r="G608" s="11" t="s">
        <v>7141</v>
      </c>
      <c r="H608" s="10" t="s">
        <v>7472</v>
      </c>
      <c r="I608" s="11" t="s">
        <v>3668</v>
      </c>
      <c r="J608" s="11" t="s">
        <v>2837</v>
      </c>
    </row>
    <row r="609" spans="1:10" x14ac:dyDescent="0.4">
      <c r="A609" t="s">
        <v>605</v>
      </c>
      <c r="F609" s="10" t="s">
        <v>7473</v>
      </c>
      <c r="G609" s="11" t="s">
        <v>7143</v>
      </c>
      <c r="H609" s="10" t="s">
        <v>7474</v>
      </c>
      <c r="I609" s="11" t="s">
        <v>3668</v>
      </c>
      <c r="J609" s="11" t="s">
        <v>2837</v>
      </c>
    </row>
    <row r="610" spans="1:10" x14ac:dyDescent="0.4">
      <c r="A610" t="s">
        <v>606</v>
      </c>
      <c r="F610" s="10" t="s">
        <v>7475</v>
      </c>
      <c r="G610" s="11" t="s">
        <v>7145</v>
      </c>
      <c r="H610" s="10" t="s">
        <v>7476</v>
      </c>
      <c r="I610" s="11" t="s">
        <v>3668</v>
      </c>
      <c r="J610" s="11" t="s">
        <v>2837</v>
      </c>
    </row>
    <row r="611" spans="1:10" x14ac:dyDescent="0.4">
      <c r="A611" t="s">
        <v>607</v>
      </c>
      <c r="F611" s="10" t="s">
        <v>7477</v>
      </c>
      <c r="G611" s="11" t="s">
        <v>7147</v>
      </c>
      <c r="H611" s="10" t="s">
        <v>7478</v>
      </c>
      <c r="I611" s="11" t="s">
        <v>3668</v>
      </c>
      <c r="J611" s="11" t="s">
        <v>2837</v>
      </c>
    </row>
    <row r="612" spans="1:10" x14ac:dyDescent="0.4">
      <c r="A612" t="s">
        <v>608</v>
      </c>
      <c r="F612" s="10" t="s">
        <v>7479</v>
      </c>
      <c r="G612" s="11" t="s">
        <v>7149</v>
      </c>
      <c r="H612" s="10" t="s">
        <v>7480</v>
      </c>
      <c r="I612" s="11" t="s">
        <v>3668</v>
      </c>
      <c r="J612" s="11" t="s">
        <v>2821</v>
      </c>
    </row>
    <row r="613" spans="1:10" x14ac:dyDescent="0.4">
      <c r="A613" t="s">
        <v>609</v>
      </c>
      <c r="F613" s="10" t="s">
        <v>7481</v>
      </c>
      <c r="G613" s="11" t="s">
        <v>7151</v>
      </c>
      <c r="H613" s="10" t="s">
        <v>7482</v>
      </c>
      <c r="I613" s="11" t="s">
        <v>3668</v>
      </c>
      <c r="J613" s="11" t="s">
        <v>2837</v>
      </c>
    </row>
    <row r="614" spans="1:10" x14ac:dyDescent="0.4">
      <c r="A614" t="s">
        <v>610</v>
      </c>
      <c r="F614" s="10" t="s">
        <v>7483</v>
      </c>
      <c r="G614" s="11" t="s">
        <v>7153</v>
      </c>
      <c r="H614" s="10" t="s">
        <v>7484</v>
      </c>
      <c r="I614" s="11" t="s">
        <v>3668</v>
      </c>
      <c r="J614" s="11" t="s">
        <v>2837</v>
      </c>
    </row>
    <row r="615" spans="1:10" x14ac:dyDescent="0.4">
      <c r="A615" t="s">
        <v>611</v>
      </c>
      <c r="F615" s="10" t="s">
        <v>7485</v>
      </c>
      <c r="G615" s="11" t="s">
        <v>7155</v>
      </c>
      <c r="H615" s="10" t="s">
        <v>7486</v>
      </c>
      <c r="I615" s="11" t="s">
        <v>3668</v>
      </c>
      <c r="J615" s="11" t="s">
        <v>2837</v>
      </c>
    </row>
    <row r="616" spans="1:10" x14ac:dyDescent="0.4">
      <c r="A616" t="s">
        <v>612</v>
      </c>
      <c r="F616" s="10" t="s">
        <v>7487</v>
      </c>
      <c r="G616" s="11" t="s">
        <v>7157</v>
      </c>
      <c r="H616" s="10" t="s">
        <v>7488</v>
      </c>
      <c r="I616" s="11" t="s">
        <v>3668</v>
      </c>
      <c r="J616" s="11" t="s">
        <v>2837</v>
      </c>
    </row>
    <row r="617" spans="1:10" x14ac:dyDescent="0.4">
      <c r="A617" t="s">
        <v>613</v>
      </c>
      <c r="F617" s="10" t="s">
        <v>7489</v>
      </c>
      <c r="G617" s="11" t="s">
        <v>7159</v>
      </c>
      <c r="H617" s="10" t="s">
        <v>7490</v>
      </c>
      <c r="I617" s="11" t="s">
        <v>3668</v>
      </c>
      <c r="J617" s="11" t="s">
        <v>2837</v>
      </c>
    </row>
    <row r="618" spans="1:10" x14ac:dyDescent="0.4">
      <c r="A618" t="s">
        <v>614</v>
      </c>
      <c r="F618" s="10" t="s">
        <v>7491</v>
      </c>
      <c r="G618" s="11" t="s">
        <v>7161</v>
      </c>
      <c r="H618" s="10" t="s">
        <v>7492</v>
      </c>
      <c r="I618" s="11" t="s">
        <v>3668</v>
      </c>
      <c r="J618" s="11" t="s">
        <v>2837</v>
      </c>
    </row>
    <row r="619" spans="1:10" x14ac:dyDescent="0.4">
      <c r="A619" t="s">
        <v>615</v>
      </c>
      <c r="F619" s="10" t="s">
        <v>7493</v>
      </c>
      <c r="G619" s="11" t="s">
        <v>7163</v>
      </c>
      <c r="H619" s="10" t="s">
        <v>7494</v>
      </c>
      <c r="I619" s="11" t="s">
        <v>3668</v>
      </c>
      <c r="J619" s="11" t="s">
        <v>2837</v>
      </c>
    </row>
    <row r="620" spans="1:10" x14ac:dyDescent="0.4">
      <c r="A620" t="s">
        <v>616</v>
      </c>
      <c r="F620" s="10" t="s">
        <v>7495</v>
      </c>
      <c r="G620" s="11" t="s">
        <v>7165</v>
      </c>
      <c r="H620" s="10" t="s">
        <v>7496</v>
      </c>
      <c r="I620" s="11" t="s">
        <v>3668</v>
      </c>
      <c r="J620" s="11" t="s">
        <v>2837</v>
      </c>
    </row>
    <row r="621" spans="1:10" x14ac:dyDescent="0.4">
      <c r="A621" t="s">
        <v>617</v>
      </c>
      <c r="F621" s="10" t="s">
        <v>7497</v>
      </c>
      <c r="G621" s="11" t="s">
        <v>7167</v>
      </c>
      <c r="H621" s="10" t="s">
        <v>7498</v>
      </c>
      <c r="I621" s="11" t="s">
        <v>3668</v>
      </c>
      <c r="J621" s="11" t="s">
        <v>2837</v>
      </c>
    </row>
    <row r="622" spans="1:10" x14ac:dyDescent="0.4">
      <c r="A622" t="s">
        <v>618</v>
      </c>
      <c r="F622" s="10" t="s">
        <v>7499</v>
      </c>
      <c r="G622" s="11" t="s">
        <v>7169</v>
      </c>
      <c r="H622" s="10" t="s">
        <v>7500</v>
      </c>
      <c r="I622" s="11" t="s">
        <v>3668</v>
      </c>
      <c r="J622" s="11" t="s">
        <v>2837</v>
      </c>
    </row>
    <row r="623" spans="1:10" x14ac:dyDescent="0.4">
      <c r="A623" t="s">
        <v>619</v>
      </c>
      <c r="F623" s="10" t="s">
        <v>7501</v>
      </c>
      <c r="G623" s="11" t="s">
        <v>7171</v>
      </c>
      <c r="H623" s="10" t="s">
        <v>7502</v>
      </c>
      <c r="I623" s="11" t="s">
        <v>3668</v>
      </c>
      <c r="J623" s="11" t="s">
        <v>2837</v>
      </c>
    </row>
    <row r="624" spans="1:10" x14ac:dyDescent="0.4">
      <c r="A624" t="s">
        <v>620</v>
      </c>
      <c r="F624" s="10" t="s">
        <v>7503</v>
      </c>
      <c r="G624" s="11" t="s">
        <v>7173</v>
      </c>
      <c r="H624" s="10" t="s">
        <v>7504</v>
      </c>
      <c r="I624" s="11" t="s">
        <v>3668</v>
      </c>
      <c r="J624" s="11" t="s">
        <v>2821</v>
      </c>
    </row>
    <row r="625" spans="1:10" x14ac:dyDescent="0.4">
      <c r="A625" t="s">
        <v>621</v>
      </c>
      <c r="F625" s="10" t="s">
        <v>7505</v>
      </c>
      <c r="G625" s="11" t="s">
        <v>7174</v>
      </c>
      <c r="H625" s="10" t="s">
        <v>3900</v>
      </c>
      <c r="I625" s="11" t="s">
        <v>3666</v>
      </c>
      <c r="J625" s="11" t="s">
        <v>3034</v>
      </c>
    </row>
    <row r="626" spans="1:10" x14ac:dyDescent="0.4">
      <c r="A626" t="s">
        <v>622</v>
      </c>
      <c r="F626" s="10" t="s">
        <v>7506</v>
      </c>
      <c r="G626" s="11" t="s">
        <v>7175</v>
      </c>
      <c r="H626" s="10" t="s">
        <v>3901</v>
      </c>
      <c r="I626" s="11" t="s">
        <v>3660</v>
      </c>
      <c r="J626" s="11" t="s">
        <v>3034</v>
      </c>
    </row>
    <row r="627" spans="1:10" x14ac:dyDescent="0.4">
      <c r="A627" t="s">
        <v>623</v>
      </c>
      <c r="F627" s="10" t="s">
        <v>7507</v>
      </c>
      <c r="G627" s="11" t="s">
        <v>7176</v>
      </c>
      <c r="H627" s="10" t="s">
        <v>2865</v>
      </c>
      <c r="I627" s="11" t="s">
        <v>3660</v>
      </c>
      <c r="J627" s="11" t="s">
        <v>2821</v>
      </c>
    </row>
    <row r="628" spans="1:10" x14ac:dyDescent="0.4">
      <c r="A628" t="s">
        <v>624</v>
      </c>
      <c r="F628" s="10" t="s">
        <v>7508</v>
      </c>
      <c r="G628" s="11" t="s">
        <v>7177</v>
      </c>
      <c r="H628" s="10" t="s">
        <v>3902</v>
      </c>
      <c r="I628" s="11" t="s">
        <v>3668</v>
      </c>
      <c r="J628" s="11" t="s">
        <v>3034</v>
      </c>
    </row>
    <row r="629" spans="1:10" x14ac:dyDescent="0.4">
      <c r="A629" t="s">
        <v>625</v>
      </c>
      <c r="F629" s="10" t="s">
        <v>7509</v>
      </c>
      <c r="G629" s="11" t="s">
        <v>7129</v>
      </c>
      <c r="H629" s="10" t="s">
        <v>3903</v>
      </c>
      <c r="I629" s="11" t="s">
        <v>3664</v>
      </c>
      <c r="J629" s="11" t="s">
        <v>2821</v>
      </c>
    </row>
    <row r="630" spans="1:10" x14ac:dyDescent="0.4">
      <c r="A630" t="s">
        <v>626</v>
      </c>
      <c r="F630" s="10" t="s">
        <v>7510</v>
      </c>
      <c r="G630" s="11" t="s">
        <v>7131</v>
      </c>
      <c r="H630" s="10" t="s">
        <v>3904</v>
      </c>
      <c r="I630" s="11" t="s">
        <v>3664</v>
      </c>
      <c r="J630" s="11" t="s">
        <v>2821</v>
      </c>
    </row>
    <row r="631" spans="1:10" x14ac:dyDescent="0.4">
      <c r="A631" t="s">
        <v>627</v>
      </c>
      <c r="F631" s="10" t="s">
        <v>7511</v>
      </c>
      <c r="G631" s="11" t="s">
        <v>7133</v>
      </c>
      <c r="H631" s="10" t="s">
        <v>7512</v>
      </c>
      <c r="I631" s="11" t="s">
        <v>3664</v>
      </c>
      <c r="J631" s="11" t="s">
        <v>2837</v>
      </c>
    </row>
    <row r="632" spans="1:10" x14ac:dyDescent="0.4">
      <c r="A632" t="s">
        <v>628</v>
      </c>
      <c r="F632" s="10" t="s">
        <v>7513</v>
      </c>
      <c r="G632" s="11" t="s">
        <v>7135</v>
      </c>
      <c r="H632" s="10" t="s">
        <v>7514</v>
      </c>
      <c r="I632" s="11" t="s">
        <v>3664</v>
      </c>
      <c r="J632" s="11" t="s">
        <v>2837</v>
      </c>
    </row>
    <row r="633" spans="1:10" x14ac:dyDescent="0.4">
      <c r="A633" t="s">
        <v>629</v>
      </c>
      <c r="F633" s="10" t="s">
        <v>7515</v>
      </c>
      <c r="G633" s="11" t="s">
        <v>7137</v>
      </c>
      <c r="H633" s="10" t="s">
        <v>7516</v>
      </c>
      <c r="I633" s="11" t="s">
        <v>3664</v>
      </c>
      <c r="J633" s="11" t="s">
        <v>2837</v>
      </c>
    </row>
    <row r="634" spans="1:10" x14ac:dyDescent="0.4">
      <c r="A634" t="s">
        <v>630</v>
      </c>
      <c r="F634" s="10" t="s">
        <v>7517</v>
      </c>
      <c r="G634" s="11" t="s">
        <v>7139</v>
      </c>
      <c r="H634" s="10" t="s">
        <v>7518</v>
      </c>
      <c r="I634" s="11" t="s">
        <v>3664</v>
      </c>
      <c r="J634" s="11" t="s">
        <v>2837</v>
      </c>
    </row>
    <row r="635" spans="1:10" x14ac:dyDescent="0.4">
      <c r="A635" t="s">
        <v>631</v>
      </c>
      <c r="F635" s="10" t="s">
        <v>7519</v>
      </c>
      <c r="G635" s="11" t="s">
        <v>7141</v>
      </c>
      <c r="H635" s="10" t="s">
        <v>7520</v>
      </c>
      <c r="I635" s="11" t="s">
        <v>3664</v>
      </c>
      <c r="J635" s="11" t="s">
        <v>2837</v>
      </c>
    </row>
    <row r="636" spans="1:10" x14ac:dyDescent="0.4">
      <c r="A636" t="s">
        <v>632</v>
      </c>
      <c r="F636" s="10" t="s">
        <v>7521</v>
      </c>
      <c r="G636" s="11" t="s">
        <v>7143</v>
      </c>
      <c r="H636" s="10" t="s">
        <v>7522</v>
      </c>
      <c r="I636" s="11" t="s">
        <v>3664</v>
      </c>
      <c r="J636" s="11" t="s">
        <v>2837</v>
      </c>
    </row>
    <row r="637" spans="1:10" x14ac:dyDescent="0.4">
      <c r="A637" t="s">
        <v>633</v>
      </c>
      <c r="F637" s="10" t="s">
        <v>7523</v>
      </c>
      <c r="G637" s="11" t="s">
        <v>7145</v>
      </c>
      <c r="H637" s="10" t="s">
        <v>7524</v>
      </c>
      <c r="I637" s="11" t="s">
        <v>3664</v>
      </c>
      <c r="J637" s="11" t="s">
        <v>2837</v>
      </c>
    </row>
    <row r="638" spans="1:10" x14ac:dyDescent="0.4">
      <c r="A638" t="s">
        <v>634</v>
      </c>
      <c r="F638" s="10" t="s">
        <v>7525</v>
      </c>
      <c r="G638" s="11" t="s">
        <v>7147</v>
      </c>
      <c r="H638" s="10" t="s">
        <v>7526</v>
      </c>
      <c r="I638" s="11" t="s">
        <v>3664</v>
      </c>
      <c r="J638" s="11" t="s">
        <v>2837</v>
      </c>
    </row>
    <row r="639" spans="1:10" x14ac:dyDescent="0.4">
      <c r="A639" t="s">
        <v>635</v>
      </c>
      <c r="F639" s="10" t="s">
        <v>7527</v>
      </c>
      <c r="G639" s="11" t="s">
        <v>7149</v>
      </c>
      <c r="H639" s="10" t="s">
        <v>7528</v>
      </c>
      <c r="I639" s="11" t="s">
        <v>3664</v>
      </c>
      <c r="J639" s="11" t="s">
        <v>2821</v>
      </c>
    </row>
    <row r="640" spans="1:10" x14ac:dyDescent="0.4">
      <c r="A640" t="s">
        <v>636</v>
      </c>
      <c r="F640" s="10" t="s">
        <v>7529</v>
      </c>
      <c r="G640" s="11" t="s">
        <v>7151</v>
      </c>
      <c r="H640" s="10" t="s">
        <v>7530</v>
      </c>
      <c r="I640" s="11" t="s">
        <v>3664</v>
      </c>
      <c r="J640" s="11" t="s">
        <v>2837</v>
      </c>
    </row>
    <row r="641" spans="1:10" x14ac:dyDescent="0.4">
      <c r="A641" t="s">
        <v>637</v>
      </c>
      <c r="F641" s="10" t="s">
        <v>7531</v>
      </c>
      <c r="G641" s="11" t="s">
        <v>7153</v>
      </c>
      <c r="H641" s="10" t="s">
        <v>11540</v>
      </c>
      <c r="I641" s="11" t="s">
        <v>3664</v>
      </c>
      <c r="J641" s="11" t="s">
        <v>2837</v>
      </c>
    </row>
    <row r="642" spans="1:10" x14ac:dyDescent="0.4">
      <c r="A642" t="s">
        <v>638</v>
      </c>
      <c r="F642" s="10" t="s">
        <v>7532</v>
      </c>
      <c r="G642" s="11" t="s">
        <v>7155</v>
      </c>
      <c r="H642" s="10" t="s">
        <v>7533</v>
      </c>
      <c r="I642" s="11" t="s">
        <v>3664</v>
      </c>
      <c r="J642" s="11" t="s">
        <v>2837</v>
      </c>
    </row>
    <row r="643" spans="1:10" x14ac:dyDescent="0.4">
      <c r="A643" t="s">
        <v>639</v>
      </c>
      <c r="F643" s="10" t="s">
        <v>7534</v>
      </c>
      <c r="G643" s="11" t="s">
        <v>7157</v>
      </c>
      <c r="H643" s="10" t="s">
        <v>7535</v>
      </c>
      <c r="I643" s="11" t="s">
        <v>3664</v>
      </c>
      <c r="J643" s="11" t="s">
        <v>2837</v>
      </c>
    </row>
    <row r="644" spans="1:10" x14ac:dyDescent="0.4">
      <c r="A644" t="s">
        <v>640</v>
      </c>
      <c r="F644" s="10" t="s">
        <v>7536</v>
      </c>
      <c r="G644" s="11" t="s">
        <v>7159</v>
      </c>
      <c r="H644" s="10" t="s">
        <v>7537</v>
      </c>
      <c r="I644" s="11" t="s">
        <v>3664</v>
      </c>
      <c r="J644" s="11" t="s">
        <v>2837</v>
      </c>
    </row>
    <row r="645" spans="1:10" x14ac:dyDescent="0.4">
      <c r="A645" t="s">
        <v>641</v>
      </c>
      <c r="F645" s="10" t="s">
        <v>7538</v>
      </c>
      <c r="G645" s="11" t="s">
        <v>7161</v>
      </c>
      <c r="H645" s="10" t="s">
        <v>7539</v>
      </c>
      <c r="I645" s="11" t="s">
        <v>3664</v>
      </c>
      <c r="J645" s="11" t="s">
        <v>2837</v>
      </c>
    </row>
    <row r="646" spans="1:10" x14ac:dyDescent="0.4">
      <c r="A646" t="s">
        <v>642</v>
      </c>
      <c r="F646" s="10" t="s">
        <v>7540</v>
      </c>
      <c r="G646" s="11" t="s">
        <v>7163</v>
      </c>
      <c r="H646" s="10" t="s">
        <v>7541</v>
      </c>
      <c r="I646" s="11" t="s">
        <v>3664</v>
      </c>
      <c r="J646" s="11" t="s">
        <v>2837</v>
      </c>
    </row>
    <row r="647" spans="1:10" x14ac:dyDescent="0.4">
      <c r="A647" t="s">
        <v>643</v>
      </c>
      <c r="F647" s="10" t="s">
        <v>7542</v>
      </c>
      <c r="G647" s="11" t="s">
        <v>7165</v>
      </c>
      <c r="H647" s="10" t="s">
        <v>7543</v>
      </c>
      <c r="I647" s="11" t="s">
        <v>3664</v>
      </c>
      <c r="J647" s="11" t="s">
        <v>2837</v>
      </c>
    </row>
    <row r="648" spans="1:10" x14ac:dyDescent="0.4">
      <c r="A648" t="s">
        <v>644</v>
      </c>
      <c r="F648" s="10" t="s">
        <v>7544</v>
      </c>
      <c r="G648" s="11" t="s">
        <v>7167</v>
      </c>
      <c r="H648" s="10" t="s">
        <v>7545</v>
      </c>
      <c r="I648" s="11" t="s">
        <v>3664</v>
      </c>
      <c r="J648" s="11" t="s">
        <v>2837</v>
      </c>
    </row>
    <row r="649" spans="1:10" x14ac:dyDescent="0.4">
      <c r="A649" t="s">
        <v>645</v>
      </c>
      <c r="F649" s="10" t="s">
        <v>7546</v>
      </c>
      <c r="G649" s="11" t="s">
        <v>7169</v>
      </c>
      <c r="H649" s="10" t="s">
        <v>7547</v>
      </c>
      <c r="I649" s="11" t="s">
        <v>3664</v>
      </c>
      <c r="J649" s="11" t="s">
        <v>2837</v>
      </c>
    </row>
    <row r="650" spans="1:10" x14ac:dyDescent="0.4">
      <c r="A650" t="s">
        <v>646</v>
      </c>
      <c r="F650" s="10" t="s">
        <v>7548</v>
      </c>
      <c r="G650" s="11" t="s">
        <v>7171</v>
      </c>
      <c r="H650" s="10" t="s">
        <v>7549</v>
      </c>
      <c r="I650" s="11" t="s">
        <v>3664</v>
      </c>
      <c r="J650" s="11" t="s">
        <v>2837</v>
      </c>
    </row>
    <row r="651" spans="1:10" x14ac:dyDescent="0.4">
      <c r="A651" t="s">
        <v>647</v>
      </c>
      <c r="F651" s="10" t="s">
        <v>7550</v>
      </c>
      <c r="G651" s="11" t="s">
        <v>7173</v>
      </c>
      <c r="H651" s="10" t="s">
        <v>7551</v>
      </c>
      <c r="I651" s="11" t="s">
        <v>3664</v>
      </c>
      <c r="J651" s="11" t="s">
        <v>2821</v>
      </c>
    </row>
    <row r="652" spans="1:10" x14ac:dyDescent="0.4">
      <c r="A652" t="s">
        <v>648</v>
      </c>
      <c r="F652" s="10" t="s">
        <v>7552</v>
      </c>
      <c r="G652" s="11" t="s">
        <v>7177</v>
      </c>
      <c r="H652" s="10" t="s">
        <v>3905</v>
      </c>
      <c r="I652" s="11" t="s">
        <v>3664</v>
      </c>
      <c r="J652" s="11" t="s">
        <v>3034</v>
      </c>
    </row>
    <row r="653" spans="1:10" x14ac:dyDescent="0.4">
      <c r="A653" t="s">
        <v>649</v>
      </c>
      <c r="F653" s="10" t="s">
        <v>7553</v>
      </c>
      <c r="G653" s="11" t="s">
        <v>7302</v>
      </c>
      <c r="H653" s="10" t="s">
        <v>3906</v>
      </c>
      <c r="I653" s="11" t="s">
        <v>3668</v>
      </c>
      <c r="J653" s="11" t="s">
        <v>2837</v>
      </c>
    </row>
    <row r="654" spans="1:10" x14ac:dyDescent="0.4">
      <c r="A654" t="s">
        <v>650</v>
      </c>
      <c r="F654" s="10" t="s">
        <v>7554</v>
      </c>
      <c r="G654" s="11" t="s">
        <v>7303</v>
      </c>
      <c r="H654" s="10" t="s">
        <v>7555</v>
      </c>
      <c r="I654" s="11" t="s">
        <v>3668</v>
      </c>
      <c r="J654" s="11" t="s">
        <v>3034</v>
      </c>
    </row>
    <row r="655" spans="1:10" x14ac:dyDescent="0.4">
      <c r="A655" t="s">
        <v>651</v>
      </c>
      <c r="F655" s="10" t="s">
        <v>7556</v>
      </c>
      <c r="G655" s="11" t="s">
        <v>7304</v>
      </c>
      <c r="H655" s="10" t="s">
        <v>7557</v>
      </c>
      <c r="I655" s="11" t="s">
        <v>3668</v>
      </c>
      <c r="J655" s="11" t="s">
        <v>3034</v>
      </c>
    </row>
    <row r="656" spans="1:10" x14ac:dyDescent="0.4">
      <c r="A656" t="s">
        <v>652</v>
      </c>
      <c r="F656" s="10" t="s">
        <v>7558</v>
      </c>
      <c r="G656" s="11" t="s">
        <v>7305</v>
      </c>
      <c r="H656" s="10" t="s">
        <v>7559</v>
      </c>
      <c r="I656" s="11" t="s">
        <v>3668</v>
      </c>
      <c r="J656" s="11" t="s">
        <v>2821</v>
      </c>
    </row>
    <row r="657" spans="1:10" x14ac:dyDescent="0.4">
      <c r="A657" t="s">
        <v>653</v>
      </c>
      <c r="F657" s="10" t="s">
        <v>7560</v>
      </c>
      <c r="G657" s="11" t="s">
        <v>7306</v>
      </c>
      <c r="H657" s="10" t="s">
        <v>7561</v>
      </c>
      <c r="I657" s="11" t="s">
        <v>3668</v>
      </c>
      <c r="J657" s="11" t="s">
        <v>2821</v>
      </c>
    </row>
    <row r="658" spans="1:10" x14ac:dyDescent="0.4">
      <c r="A658" t="s">
        <v>654</v>
      </c>
      <c r="F658" s="10" t="s">
        <v>7562</v>
      </c>
      <c r="G658" s="11" t="s">
        <v>7307</v>
      </c>
      <c r="H658" s="10" t="s">
        <v>7563</v>
      </c>
      <c r="I658" s="11" t="s">
        <v>3668</v>
      </c>
      <c r="J658" s="11" t="s">
        <v>3034</v>
      </c>
    </row>
    <row r="659" spans="1:10" x14ac:dyDescent="0.4">
      <c r="A659" t="s">
        <v>655</v>
      </c>
      <c r="F659" s="10" t="s">
        <v>7564</v>
      </c>
      <c r="G659" s="11" t="s">
        <v>7308</v>
      </c>
      <c r="H659" s="10" t="s">
        <v>7565</v>
      </c>
      <c r="I659" s="11" t="s">
        <v>3668</v>
      </c>
      <c r="J659" s="11" t="s">
        <v>3034</v>
      </c>
    </row>
    <row r="660" spans="1:10" x14ac:dyDescent="0.4">
      <c r="A660" t="s">
        <v>656</v>
      </c>
      <c r="F660" s="10" t="s">
        <v>7566</v>
      </c>
      <c r="G660" s="11" t="s">
        <v>7310</v>
      </c>
      <c r="H660" s="10" t="s">
        <v>7567</v>
      </c>
      <c r="I660" s="11" t="s">
        <v>3668</v>
      </c>
      <c r="J660" s="11" t="s">
        <v>2837</v>
      </c>
    </row>
    <row r="661" spans="1:10" x14ac:dyDescent="0.4">
      <c r="A661" t="s">
        <v>657</v>
      </c>
      <c r="F661" s="10" t="s">
        <v>7568</v>
      </c>
      <c r="G661" s="11" t="s">
        <v>7312</v>
      </c>
      <c r="H661" s="10" t="s">
        <v>7569</v>
      </c>
      <c r="I661" s="11" t="s">
        <v>3668</v>
      </c>
      <c r="J661" s="11" t="s">
        <v>2821</v>
      </c>
    </row>
    <row r="662" spans="1:10" x14ac:dyDescent="0.4">
      <c r="A662" t="s">
        <v>658</v>
      </c>
      <c r="F662" s="10" t="s">
        <v>7570</v>
      </c>
      <c r="G662" s="11" t="s">
        <v>7313</v>
      </c>
      <c r="H662" s="10" t="s">
        <v>7571</v>
      </c>
      <c r="I662" s="11" t="s">
        <v>3668</v>
      </c>
      <c r="J662" s="11" t="s">
        <v>2837</v>
      </c>
    </row>
    <row r="663" spans="1:10" x14ac:dyDescent="0.4">
      <c r="A663" t="s">
        <v>659</v>
      </c>
      <c r="F663" s="10" t="s">
        <v>7572</v>
      </c>
      <c r="G663" s="11" t="s">
        <v>7314</v>
      </c>
      <c r="H663" s="10" t="s">
        <v>7573</v>
      </c>
      <c r="I663" s="11" t="s">
        <v>3668</v>
      </c>
      <c r="J663" s="11" t="s">
        <v>2837</v>
      </c>
    </row>
    <row r="664" spans="1:10" x14ac:dyDescent="0.4">
      <c r="A664" t="s">
        <v>660</v>
      </c>
      <c r="F664" s="10" t="s">
        <v>7574</v>
      </c>
      <c r="G664" s="11" t="s">
        <v>7315</v>
      </c>
      <c r="H664" s="10" t="s">
        <v>7575</v>
      </c>
      <c r="I664" s="11" t="s">
        <v>3668</v>
      </c>
      <c r="J664" s="11" t="s">
        <v>2837</v>
      </c>
    </row>
    <row r="665" spans="1:10" x14ac:dyDescent="0.4">
      <c r="A665" t="s">
        <v>661</v>
      </c>
      <c r="F665" s="10" t="s">
        <v>7576</v>
      </c>
      <c r="G665" s="11" t="s">
        <v>7317</v>
      </c>
      <c r="H665" s="10" t="s">
        <v>7577</v>
      </c>
      <c r="I665" s="11" t="s">
        <v>3668</v>
      </c>
      <c r="J665" s="11" t="s">
        <v>2837</v>
      </c>
    </row>
    <row r="666" spans="1:10" x14ac:dyDescent="0.4">
      <c r="A666" t="s">
        <v>662</v>
      </c>
      <c r="F666" s="10" t="s">
        <v>7578</v>
      </c>
      <c r="G666" s="11" t="s">
        <v>7319</v>
      </c>
      <c r="H666" s="10" t="s">
        <v>7579</v>
      </c>
      <c r="I666" s="11" t="s">
        <v>3668</v>
      </c>
      <c r="J666" s="11" t="s">
        <v>2837</v>
      </c>
    </row>
    <row r="667" spans="1:10" x14ac:dyDescent="0.4">
      <c r="A667" t="s">
        <v>663</v>
      </c>
      <c r="F667" s="10" t="s">
        <v>7580</v>
      </c>
      <c r="G667" s="11" t="s">
        <v>7321</v>
      </c>
      <c r="H667" s="10" t="s">
        <v>7581</v>
      </c>
      <c r="I667" s="11" t="s">
        <v>3668</v>
      </c>
      <c r="J667" s="11" t="s">
        <v>2837</v>
      </c>
    </row>
    <row r="668" spans="1:10" x14ac:dyDescent="0.4">
      <c r="A668" t="s">
        <v>664</v>
      </c>
      <c r="F668" s="10" t="s">
        <v>7582</v>
      </c>
      <c r="G668" s="11" t="s">
        <v>7323</v>
      </c>
      <c r="H668" s="10" t="s">
        <v>7583</v>
      </c>
      <c r="I668" s="11" t="s">
        <v>3668</v>
      </c>
      <c r="J668" s="11" t="s">
        <v>2837</v>
      </c>
    </row>
    <row r="669" spans="1:10" x14ac:dyDescent="0.4">
      <c r="A669" t="s">
        <v>665</v>
      </c>
      <c r="F669" s="10" t="s">
        <v>7584</v>
      </c>
      <c r="G669" s="11" t="s">
        <v>7325</v>
      </c>
      <c r="H669" s="10" t="s">
        <v>7585</v>
      </c>
      <c r="I669" s="11" t="s">
        <v>3668</v>
      </c>
      <c r="J669" s="11" t="s">
        <v>2837</v>
      </c>
    </row>
    <row r="670" spans="1:10" x14ac:dyDescent="0.4">
      <c r="A670" t="s">
        <v>666</v>
      </c>
      <c r="F670" s="10" t="s">
        <v>7586</v>
      </c>
      <c r="G670" s="11" t="s">
        <v>7327</v>
      </c>
      <c r="H670" s="10" t="s">
        <v>7587</v>
      </c>
      <c r="I670" s="11" t="s">
        <v>3668</v>
      </c>
      <c r="J670" s="11" t="s">
        <v>2837</v>
      </c>
    </row>
    <row r="671" spans="1:10" x14ac:dyDescent="0.4">
      <c r="A671" t="s">
        <v>667</v>
      </c>
      <c r="F671" s="10" t="s">
        <v>7588</v>
      </c>
      <c r="G671" s="11" t="s">
        <v>7302</v>
      </c>
      <c r="H671" s="10" t="s">
        <v>3907</v>
      </c>
      <c r="I671" s="11" t="s">
        <v>3668</v>
      </c>
      <c r="J671" s="11" t="s">
        <v>2837</v>
      </c>
    </row>
    <row r="672" spans="1:10" x14ac:dyDescent="0.4">
      <c r="A672" t="s">
        <v>668</v>
      </c>
      <c r="F672" s="10" t="s">
        <v>7589</v>
      </c>
      <c r="G672" s="11" t="s">
        <v>7303</v>
      </c>
      <c r="H672" s="10" t="s">
        <v>7590</v>
      </c>
      <c r="I672" s="11" t="s">
        <v>3668</v>
      </c>
      <c r="J672" s="11" t="s">
        <v>3034</v>
      </c>
    </row>
    <row r="673" spans="1:10" x14ac:dyDescent="0.4">
      <c r="A673" t="s">
        <v>669</v>
      </c>
      <c r="F673" s="10" t="s">
        <v>7591</v>
      </c>
      <c r="G673" s="11" t="s">
        <v>7304</v>
      </c>
      <c r="H673" s="10" t="s">
        <v>7592</v>
      </c>
      <c r="I673" s="11" t="s">
        <v>3668</v>
      </c>
      <c r="J673" s="11" t="s">
        <v>3034</v>
      </c>
    </row>
    <row r="674" spans="1:10" x14ac:dyDescent="0.4">
      <c r="A674" t="s">
        <v>670</v>
      </c>
      <c r="F674" s="10" t="s">
        <v>7593</v>
      </c>
      <c r="G674" s="11" t="s">
        <v>7305</v>
      </c>
      <c r="H674" s="10" t="s">
        <v>7594</v>
      </c>
      <c r="I674" s="11" t="s">
        <v>3668</v>
      </c>
      <c r="J674" s="11" t="s">
        <v>2821</v>
      </c>
    </row>
    <row r="675" spans="1:10" x14ac:dyDescent="0.4">
      <c r="A675" t="s">
        <v>671</v>
      </c>
      <c r="F675" s="10" t="s">
        <v>7595</v>
      </c>
      <c r="G675" s="11" t="s">
        <v>7306</v>
      </c>
      <c r="H675" s="10" t="s">
        <v>7596</v>
      </c>
      <c r="I675" s="11" t="s">
        <v>3668</v>
      </c>
      <c r="J675" s="11" t="s">
        <v>2821</v>
      </c>
    </row>
    <row r="676" spans="1:10" x14ac:dyDescent="0.4">
      <c r="A676" t="s">
        <v>672</v>
      </c>
      <c r="F676" s="10" t="s">
        <v>7597</v>
      </c>
      <c r="G676" s="11" t="s">
        <v>7307</v>
      </c>
      <c r="H676" s="10" t="s">
        <v>11541</v>
      </c>
      <c r="I676" s="11" t="s">
        <v>3668</v>
      </c>
      <c r="J676" s="11" t="s">
        <v>3034</v>
      </c>
    </row>
    <row r="677" spans="1:10" x14ac:dyDescent="0.4">
      <c r="A677" t="s">
        <v>673</v>
      </c>
      <c r="F677" s="10" t="s">
        <v>7598</v>
      </c>
      <c r="G677" s="11" t="s">
        <v>7308</v>
      </c>
      <c r="H677" s="10" t="s">
        <v>7599</v>
      </c>
      <c r="I677" s="11" t="s">
        <v>3668</v>
      </c>
      <c r="J677" s="11" t="s">
        <v>3034</v>
      </c>
    </row>
    <row r="678" spans="1:10" x14ac:dyDescent="0.4">
      <c r="A678" t="s">
        <v>674</v>
      </c>
      <c r="F678" s="10" t="s">
        <v>7600</v>
      </c>
      <c r="G678" s="11" t="s">
        <v>7310</v>
      </c>
      <c r="H678" s="10" t="s">
        <v>7601</v>
      </c>
      <c r="I678" s="11" t="s">
        <v>3668</v>
      </c>
      <c r="J678" s="11" t="s">
        <v>2837</v>
      </c>
    </row>
    <row r="679" spans="1:10" x14ac:dyDescent="0.4">
      <c r="A679" t="s">
        <v>675</v>
      </c>
      <c r="F679" s="10" t="s">
        <v>7602</v>
      </c>
      <c r="G679" s="11" t="s">
        <v>7312</v>
      </c>
      <c r="H679" s="10" t="s">
        <v>7603</v>
      </c>
      <c r="I679" s="11" t="s">
        <v>3668</v>
      </c>
      <c r="J679" s="11" t="s">
        <v>2821</v>
      </c>
    </row>
    <row r="680" spans="1:10" x14ac:dyDescent="0.4">
      <c r="A680" t="s">
        <v>676</v>
      </c>
      <c r="F680" s="10" t="s">
        <v>7604</v>
      </c>
      <c r="G680" s="11" t="s">
        <v>7313</v>
      </c>
      <c r="H680" s="10" t="s">
        <v>7605</v>
      </c>
      <c r="I680" s="11" t="s">
        <v>3668</v>
      </c>
      <c r="J680" s="11" t="s">
        <v>2837</v>
      </c>
    </row>
    <row r="681" spans="1:10" x14ac:dyDescent="0.4">
      <c r="A681" t="s">
        <v>677</v>
      </c>
      <c r="F681" s="10" t="s">
        <v>7606</v>
      </c>
      <c r="G681" s="11" t="s">
        <v>7314</v>
      </c>
      <c r="H681" s="10" t="s">
        <v>7607</v>
      </c>
      <c r="I681" s="11" t="s">
        <v>3668</v>
      </c>
      <c r="J681" s="11" t="s">
        <v>2837</v>
      </c>
    </row>
    <row r="682" spans="1:10" x14ac:dyDescent="0.4">
      <c r="A682" t="s">
        <v>678</v>
      </c>
      <c r="F682" s="10" t="s">
        <v>7608</v>
      </c>
      <c r="G682" s="11" t="s">
        <v>7315</v>
      </c>
      <c r="H682" s="10" t="s">
        <v>7609</v>
      </c>
      <c r="I682" s="11" t="s">
        <v>3668</v>
      </c>
      <c r="J682" s="11" t="s">
        <v>2837</v>
      </c>
    </row>
    <row r="683" spans="1:10" x14ac:dyDescent="0.4">
      <c r="A683" t="s">
        <v>679</v>
      </c>
      <c r="F683" s="10" t="s">
        <v>7610</v>
      </c>
      <c r="G683" s="11" t="s">
        <v>7317</v>
      </c>
      <c r="H683" s="10" t="s">
        <v>7611</v>
      </c>
      <c r="I683" s="11" t="s">
        <v>3668</v>
      </c>
      <c r="J683" s="11" t="s">
        <v>2837</v>
      </c>
    </row>
    <row r="684" spans="1:10" x14ac:dyDescent="0.4">
      <c r="A684" t="s">
        <v>680</v>
      </c>
      <c r="F684" s="10" t="s">
        <v>7612</v>
      </c>
      <c r="G684" s="11" t="s">
        <v>7319</v>
      </c>
      <c r="H684" s="10" t="s">
        <v>7613</v>
      </c>
      <c r="I684" s="11" t="s">
        <v>3668</v>
      </c>
      <c r="J684" s="11" t="s">
        <v>2837</v>
      </c>
    </row>
    <row r="685" spans="1:10" x14ac:dyDescent="0.4">
      <c r="A685" t="s">
        <v>681</v>
      </c>
      <c r="F685" s="10" t="s">
        <v>7614</v>
      </c>
      <c r="G685" s="11" t="s">
        <v>7321</v>
      </c>
      <c r="H685" s="10" t="s">
        <v>7615</v>
      </c>
      <c r="I685" s="11" t="s">
        <v>3668</v>
      </c>
      <c r="J685" s="11" t="s">
        <v>2837</v>
      </c>
    </row>
    <row r="686" spans="1:10" x14ac:dyDescent="0.4">
      <c r="A686" t="s">
        <v>682</v>
      </c>
      <c r="F686" s="10" t="s">
        <v>7616</v>
      </c>
      <c r="G686" s="11" t="s">
        <v>7323</v>
      </c>
      <c r="H686" s="10" t="s">
        <v>7617</v>
      </c>
      <c r="I686" s="11" t="s">
        <v>3668</v>
      </c>
      <c r="J686" s="11" t="s">
        <v>2837</v>
      </c>
    </row>
    <row r="687" spans="1:10" x14ac:dyDescent="0.4">
      <c r="A687" t="s">
        <v>683</v>
      </c>
      <c r="F687" s="10" t="s">
        <v>7618</v>
      </c>
      <c r="G687" s="11" t="s">
        <v>7325</v>
      </c>
      <c r="H687" s="10" t="s">
        <v>7619</v>
      </c>
      <c r="I687" s="11" t="s">
        <v>3668</v>
      </c>
      <c r="J687" s="11" t="s">
        <v>2837</v>
      </c>
    </row>
    <row r="688" spans="1:10" x14ac:dyDescent="0.4">
      <c r="A688" t="s">
        <v>684</v>
      </c>
      <c r="F688" s="10" t="s">
        <v>7620</v>
      </c>
      <c r="G688" s="11" t="s">
        <v>7327</v>
      </c>
      <c r="H688" s="10" t="s">
        <v>7621</v>
      </c>
      <c r="I688" s="11" t="s">
        <v>3668</v>
      </c>
      <c r="J688" s="11" t="s">
        <v>2837</v>
      </c>
    </row>
    <row r="689" spans="1:10" x14ac:dyDescent="0.4">
      <c r="A689" t="s">
        <v>685</v>
      </c>
      <c r="F689" s="10" t="s">
        <v>7622</v>
      </c>
      <c r="G689" s="11" t="s">
        <v>7302</v>
      </c>
      <c r="H689" s="10" t="s">
        <v>3908</v>
      </c>
      <c r="I689" s="11" t="s">
        <v>3668</v>
      </c>
      <c r="J689" s="11" t="s">
        <v>2837</v>
      </c>
    </row>
    <row r="690" spans="1:10" x14ac:dyDescent="0.4">
      <c r="A690" t="s">
        <v>686</v>
      </c>
      <c r="F690" s="10" t="s">
        <v>7623</v>
      </c>
      <c r="G690" s="11" t="s">
        <v>7303</v>
      </c>
      <c r="H690" s="10" t="s">
        <v>7624</v>
      </c>
      <c r="I690" s="11" t="s">
        <v>3668</v>
      </c>
      <c r="J690" s="11" t="s">
        <v>3034</v>
      </c>
    </row>
    <row r="691" spans="1:10" x14ac:dyDescent="0.4">
      <c r="A691" t="s">
        <v>687</v>
      </c>
      <c r="F691" s="10" t="s">
        <v>7625</v>
      </c>
      <c r="G691" s="11" t="s">
        <v>7304</v>
      </c>
      <c r="H691" s="10" t="s">
        <v>7626</v>
      </c>
      <c r="I691" s="11" t="s">
        <v>3668</v>
      </c>
      <c r="J691" s="11" t="s">
        <v>3034</v>
      </c>
    </row>
    <row r="692" spans="1:10" x14ac:dyDescent="0.4">
      <c r="A692" t="s">
        <v>688</v>
      </c>
      <c r="F692" s="10" t="s">
        <v>7627</v>
      </c>
      <c r="G692" s="11" t="s">
        <v>7305</v>
      </c>
      <c r="H692" s="10" t="s">
        <v>7628</v>
      </c>
      <c r="I692" s="11" t="s">
        <v>3668</v>
      </c>
      <c r="J692" s="11" t="s">
        <v>2821</v>
      </c>
    </row>
    <row r="693" spans="1:10" x14ac:dyDescent="0.4">
      <c r="A693" t="s">
        <v>689</v>
      </c>
      <c r="F693" s="10" t="s">
        <v>7629</v>
      </c>
      <c r="G693" s="11" t="s">
        <v>7306</v>
      </c>
      <c r="H693" s="10" t="s">
        <v>7630</v>
      </c>
      <c r="I693" s="11" t="s">
        <v>3668</v>
      </c>
      <c r="J693" s="11" t="s">
        <v>2821</v>
      </c>
    </row>
    <row r="694" spans="1:10" x14ac:dyDescent="0.4">
      <c r="A694" t="s">
        <v>690</v>
      </c>
      <c r="F694" s="10" t="s">
        <v>7631</v>
      </c>
      <c r="G694" s="11" t="s">
        <v>7307</v>
      </c>
      <c r="H694" s="10" t="s">
        <v>7632</v>
      </c>
      <c r="I694" s="11" t="s">
        <v>3668</v>
      </c>
      <c r="J694" s="11" t="s">
        <v>3034</v>
      </c>
    </row>
    <row r="695" spans="1:10" x14ac:dyDescent="0.4">
      <c r="A695" t="s">
        <v>691</v>
      </c>
      <c r="F695" s="10" t="s">
        <v>7633</v>
      </c>
      <c r="G695" s="11" t="s">
        <v>7308</v>
      </c>
      <c r="H695" s="10" t="s">
        <v>7634</v>
      </c>
      <c r="I695" s="11" t="s">
        <v>3668</v>
      </c>
      <c r="J695" s="11" t="s">
        <v>3034</v>
      </c>
    </row>
    <row r="696" spans="1:10" x14ac:dyDescent="0.4">
      <c r="A696" t="s">
        <v>692</v>
      </c>
      <c r="F696" s="10" t="s">
        <v>7635</v>
      </c>
      <c r="G696" s="11" t="s">
        <v>7310</v>
      </c>
      <c r="H696" s="10" t="s">
        <v>7636</v>
      </c>
      <c r="I696" s="11" t="s">
        <v>3668</v>
      </c>
      <c r="J696" s="11" t="s">
        <v>2837</v>
      </c>
    </row>
    <row r="697" spans="1:10" x14ac:dyDescent="0.4">
      <c r="A697" t="s">
        <v>693</v>
      </c>
      <c r="F697" s="10" t="s">
        <v>7637</v>
      </c>
      <c r="G697" s="11" t="s">
        <v>7312</v>
      </c>
      <c r="H697" s="10" t="s">
        <v>7638</v>
      </c>
      <c r="I697" s="11" t="s">
        <v>3668</v>
      </c>
      <c r="J697" s="11" t="s">
        <v>2821</v>
      </c>
    </row>
    <row r="698" spans="1:10" x14ac:dyDescent="0.4">
      <c r="A698" t="s">
        <v>694</v>
      </c>
      <c r="F698" s="10" t="s">
        <v>7639</v>
      </c>
      <c r="G698" s="11" t="s">
        <v>7313</v>
      </c>
      <c r="H698" s="10" t="s">
        <v>7640</v>
      </c>
      <c r="I698" s="11" t="s">
        <v>3668</v>
      </c>
      <c r="J698" s="11" t="s">
        <v>2837</v>
      </c>
    </row>
    <row r="699" spans="1:10" x14ac:dyDescent="0.4">
      <c r="A699" t="s">
        <v>695</v>
      </c>
      <c r="F699" s="10" t="s">
        <v>7641</v>
      </c>
      <c r="G699" s="11" t="s">
        <v>7314</v>
      </c>
      <c r="H699" s="10" t="s">
        <v>7642</v>
      </c>
      <c r="I699" s="11" t="s">
        <v>3668</v>
      </c>
      <c r="J699" s="11" t="s">
        <v>2837</v>
      </c>
    </row>
    <row r="700" spans="1:10" x14ac:dyDescent="0.4">
      <c r="A700" t="s">
        <v>696</v>
      </c>
      <c r="F700" s="10" t="s">
        <v>7643</v>
      </c>
      <c r="G700" s="11" t="s">
        <v>7315</v>
      </c>
      <c r="H700" s="10" t="s">
        <v>7644</v>
      </c>
      <c r="I700" s="11" t="s">
        <v>3668</v>
      </c>
      <c r="J700" s="11" t="s">
        <v>2837</v>
      </c>
    </row>
    <row r="701" spans="1:10" x14ac:dyDescent="0.4">
      <c r="A701" t="s">
        <v>697</v>
      </c>
      <c r="F701" s="10" t="s">
        <v>7645</v>
      </c>
      <c r="G701" s="11" t="s">
        <v>7317</v>
      </c>
      <c r="H701" s="10" t="s">
        <v>7646</v>
      </c>
      <c r="I701" s="11" t="s">
        <v>3668</v>
      </c>
      <c r="J701" s="11" t="s">
        <v>2837</v>
      </c>
    </row>
    <row r="702" spans="1:10" x14ac:dyDescent="0.4">
      <c r="A702" t="s">
        <v>698</v>
      </c>
      <c r="F702" s="10" t="s">
        <v>7647</v>
      </c>
      <c r="G702" s="11" t="s">
        <v>7319</v>
      </c>
      <c r="H702" s="10" t="s">
        <v>7648</v>
      </c>
      <c r="I702" s="11" t="s">
        <v>3668</v>
      </c>
      <c r="J702" s="11" t="s">
        <v>2837</v>
      </c>
    </row>
    <row r="703" spans="1:10" x14ac:dyDescent="0.4">
      <c r="A703" t="s">
        <v>699</v>
      </c>
      <c r="F703" s="10" t="s">
        <v>7649</v>
      </c>
      <c r="G703" s="11" t="s">
        <v>7321</v>
      </c>
      <c r="H703" s="10" t="s">
        <v>7650</v>
      </c>
      <c r="I703" s="11" t="s">
        <v>3668</v>
      </c>
      <c r="J703" s="11" t="s">
        <v>2837</v>
      </c>
    </row>
    <row r="704" spans="1:10" x14ac:dyDescent="0.4">
      <c r="A704" t="s">
        <v>700</v>
      </c>
      <c r="F704" s="10" t="s">
        <v>7651</v>
      </c>
      <c r="G704" s="11" t="s">
        <v>7323</v>
      </c>
      <c r="H704" s="10" t="s">
        <v>7652</v>
      </c>
      <c r="I704" s="11" t="s">
        <v>3668</v>
      </c>
      <c r="J704" s="11" t="s">
        <v>2837</v>
      </c>
    </row>
    <row r="705" spans="1:10" x14ac:dyDescent="0.4">
      <c r="A705" t="s">
        <v>701</v>
      </c>
      <c r="F705" s="10" t="s">
        <v>7653</v>
      </c>
      <c r="G705" s="11" t="s">
        <v>7325</v>
      </c>
      <c r="H705" s="10" t="s">
        <v>7654</v>
      </c>
      <c r="I705" s="11" t="s">
        <v>3668</v>
      </c>
      <c r="J705" s="11" t="s">
        <v>2837</v>
      </c>
    </row>
    <row r="706" spans="1:10" x14ac:dyDescent="0.4">
      <c r="A706" t="s">
        <v>702</v>
      </c>
      <c r="F706" s="10" t="s">
        <v>7655</v>
      </c>
      <c r="G706" s="11" t="s">
        <v>7327</v>
      </c>
      <c r="H706" s="10" t="s">
        <v>7656</v>
      </c>
      <c r="I706" s="11" t="s">
        <v>3668</v>
      </c>
      <c r="J706" s="11" t="s">
        <v>2837</v>
      </c>
    </row>
    <row r="707" spans="1:10" x14ac:dyDescent="0.4">
      <c r="A707" t="s">
        <v>703</v>
      </c>
      <c r="F707" s="10" t="s">
        <v>7657</v>
      </c>
      <c r="G707" s="11" t="s">
        <v>7302</v>
      </c>
      <c r="H707" s="10" t="s">
        <v>3909</v>
      </c>
      <c r="I707" s="11" t="s">
        <v>3668</v>
      </c>
      <c r="J707" s="11" t="s">
        <v>2837</v>
      </c>
    </row>
    <row r="708" spans="1:10" x14ac:dyDescent="0.4">
      <c r="A708" t="s">
        <v>704</v>
      </c>
      <c r="F708" s="10" t="s">
        <v>7658</v>
      </c>
      <c r="G708" s="11" t="s">
        <v>7303</v>
      </c>
      <c r="H708" s="10" t="s">
        <v>7659</v>
      </c>
      <c r="I708" s="11" t="s">
        <v>3668</v>
      </c>
      <c r="J708" s="11" t="s">
        <v>3034</v>
      </c>
    </row>
    <row r="709" spans="1:10" x14ac:dyDescent="0.4">
      <c r="A709" t="s">
        <v>705</v>
      </c>
      <c r="F709" s="10" t="s">
        <v>7660</v>
      </c>
      <c r="G709" s="11" t="s">
        <v>7304</v>
      </c>
      <c r="H709" s="10" t="s">
        <v>7661</v>
      </c>
      <c r="I709" s="11" t="s">
        <v>3668</v>
      </c>
      <c r="J709" s="11" t="s">
        <v>3034</v>
      </c>
    </row>
    <row r="710" spans="1:10" x14ac:dyDescent="0.4">
      <c r="A710" t="s">
        <v>706</v>
      </c>
      <c r="F710" s="10" t="s">
        <v>7662</v>
      </c>
      <c r="G710" s="11" t="s">
        <v>7305</v>
      </c>
      <c r="H710" s="10" t="s">
        <v>7663</v>
      </c>
      <c r="I710" s="11" t="s">
        <v>3668</v>
      </c>
      <c r="J710" s="11" t="s">
        <v>2821</v>
      </c>
    </row>
    <row r="711" spans="1:10" x14ac:dyDescent="0.4">
      <c r="A711" t="s">
        <v>707</v>
      </c>
      <c r="F711" s="10" t="s">
        <v>7664</v>
      </c>
      <c r="G711" s="11" t="s">
        <v>7306</v>
      </c>
      <c r="H711" s="10" t="s">
        <v>11542</v>
      </c>
      <c r="I711" s="11" t="s">
        <v>3668</v>
      </c>
      <c r="J711" s="11" t="s">
        <v>2821</v>
      </c>
    </row>
    <row r="712" spans="1:10" x14ac:dyDescent="0.4">
      <c r="A712" t="s">
        <v>708</v>
      </c>
      <c r="F712" s="10" t="s">
        <v>7665</v>
      </c>
      <c r="G712" s="11" t="s">
        <v>7307</v>
      </c>
      <c r="H712" s="10" t="s">
        <v>7666</v>
      </c>
      <c r="I712" s="11" t="s">
        <v>3668</v>
      </c>
      <c r="J712" s="11" t="s">
        <v>3034</v>
      </c>
    </row>
    <row r="713" spans="1:10" x14ac:dyDescent="0.4">
      <c r="A713" t="s">
        <v>709</v>
      </c>
      <c r="F713" s="10" t="s">
        <v>7667</v>
      </c>
      <c r="G713" s="11" t="s">
        <v>7308</v>
      </c>
      <c r="H713" s="10" t="s">
        <v>7668</v>
      </c>
      <c r="I713" s="11" t="s">
        <v>3668</v>
      </c>
      <c r="J713" s="11" t="s">
        <v>3034</v>
      </c>
    </row>
    <row r="714" spans="1:10" x14ac:dyDescent="0.4">
      <c r="A714" t="s">
        <v>710</v>
      </c>
      <c r="F714" s="10" t="s">
        <v>7669</v>
      </c>
      <c r="G714" s="11" t="s">
        <v>7310</v>
      </c>
      <c r="H714" s="10" t="s">
        <v>7670</v>
      </c>
      <c r="I714" s="11" t="s">
        <v>3668</v>
      </c>
      <c r="J714" s="11" t="s">
        <v>2837</v>
      </c>
    </row>
    <row r="715" spans="1:10" x14ac:dyDescent="0.4">
      <c r="A715" t="s">
        <v>711</v>
      </c>
      <c r="F715" s="10" t="s">
        <v>7671</v>
      </c>
      <c r="G715" s="11" t="s">
        <v>7312</v>
      </c>
      <c r="H715" s="10" t="s">
        <v>7672</v>
      </c>
      <c r="I715" s="11" t="s">
        <v>3668</v>
      </c>
      <c r="J715" s="11" t="s">
        <v>2821</v>
      </c>
    </row>
    <row r="716" spans="1:10" x14ac:dyDescent="0.4">
      <c r="A716" t="s">
        <v>712</v>
      </c>
      <c r="F716" s="10" t="s">
        <v>7673</v>
      </c>
      <c r="G716" s="11" t="s">
        <v>7313</v>
      </c>
      <c r="H716" s="10" t="s">
        <v>7674</v>
      </c>
      <c r="I716" s="11" t="s">
        <v>3668</v>
      </c>
      <c r="J716" s="11" t="s">
        <v>2837</v>
      </c>
    </row>
    <row r="717" spans="1:10" x14ac:dyDescent="0.4">
      <c r="A717" t="s">
        <v>713</v>
      </c>
      <c r="F717" s="10" t="s">
        <v>7675</v>
      </c>
      <c r="G717" s="11" t="s">
        <v>7314</v>
      </c>
      <c r="H717" s="10" t="s">
        <v>7676</v>
      </c>
      <c r="I717" s="11" t="s">
        <v>3668</v>
      </c>
      <c r="J717" s="11" t="s">
        <v>2837</v>
      </c>
    </row>
    <row r="718" spans="1:10" x14ac:dyDescent="0.4">
      <c r="A718" t="s">
        <v>714</v>
      </c>
      <c r="F718" s="10" t="s">
        <v>7677</v>
      </c>
      <c r="G718" s="11" t="s">
        <v>7315</v>
      </c>
      <c r="H718" s="10" t="s">
        <v>7678</v>
      </c>
      <c r="I718" s="11" t="s">
        <v>3668</v>
      </c>
      <c r="J718" s="11" t="s">
        <v>2837</v>
      </c>
    </row>
    <row r="719" spans="1:10" x14ac:dyDescent="0.4">
      <c r="A719" t="s">
        <v>715</v>
      </c>
      <c r="F719" s="10" t="s">
        <v>7679</v>
      </c>
      <c r="G719" s="11" t="s">
        <v>7317</v>
      </c>
      <c r="H719" s="10" t="s">
        <v>7680</v>
      </c>
      <c r="I719" s="11" t="s">
        <v>3668</v>
      </c>
      <c r="J719" s="11" t="s">
        <v>2837</v>
      </c>
    </row>
    <row r="720" spans="1:10" x14ac:dyDescent="0.4">
      <c r="A720" t="s">
        <v>716</v>
      </c>
      <c r="F720" s="10" t="s">
        <v>7681</v>
      </c>
      <c r="G720" s="11" t="s">
        <v>7319</v>
      </c>
      <c r="H720" s="10" t="s">
        <v>7682</v>
      </c>
      <c r="I720" s="11" t="s">
        <v>3668</v>
      </c>
      <c r="J720" s="11" t="s">
        <v>2837</v>
      </c>
    </row>
    <row r="721" spans="1:10" x14ac:dyDescent="0.4">
      <c r="A721" t="s">
        <v>717</v>
      </c>
      <c r="F721" s="10" t="s">
        <v>7683</v>
      </c>
      <c r="G721" s="11" t="s">
        <v>7321</v>
      </c>
      <c r="H721" s="10" t="s">
        <v>7684</v>
      </c>
      <c r="I721" s="11" t="s">
        <v>3668</v>
      </c>
      <c r="J721" s="11" t="s">
        <v>2837</v>
      </c>
    </row>
    <row r="722" spans="1:10" x14ac:dyDescent="0.4">
      <c r="A722" t="s">
        <v>718</v>
      </c>
      <c r="F722" s="10" t="s">
        <v>7685</v>
      </c>
      <c r="G722" s="11" t="s">
        <v>7323</v>
      </c>
      <c r="H722" s="10" t="s">
        <v>7686</v>
      </c>
      <c r="I722" s="11" t="s">
        <v>3668</v>
      </c>
      <c r="J722" s="11" t="s">
        <v>2837</v>
      </c>
    </row>
    <row r="723" spans="1:10" x14ac:dyDescent="0.4">
      <c r="A723" t="s">
        <v>719</v>
      </c>
      <c r="F723" s="10" t="s">
        <v>7687</v>
      </c>
      <c r="G723" s="11" t="s">
        <v>7325</v>
      </c>
      <c r="H723" s="10" t="s">
        <v>7688</v>
      </c>
      <c r="I723" s="11" t="s">
        <v>3668</v>
      </c>
      <c r="J723" s="11" t="s">
        <v>2837</v>
      </c>
    </row>
    <row r="724" spans="1:10" x14ac:dyDescent="0.4">
      <c r="A724" t="s">
        <v>720</v>
      </c>
      <c r="F724" s="10" t="s">
        <v>7689</v>
      </c>
      <c r="G724" s="11" t="s">
        <v>7327</v>
      </c>
      <c r="H724" s="10" t="s">
        <v>7690</v>
      </c>
      <c r="I724" s="11" t="s">
        <v>3668</v>
      </c>
      <c r="J724" s="11" t="s">
        <v>2837</v>
      </c>
    </row>
    <row r="725" spans="1:10" x14ac:dyDescent="0.4">
      <c r="A725" t="s">
        <v>721</v>
      </c>
      <c r="F725" s="10" t="s">
        <v>7691</v>
      </c>
      <c r="G725" s="11" t="s">
        <v>7302</v>
      </c>
      <c r="H725" s="10" t="s">
        <v>3910</v>
      </c>
      <c r="I725" s="11" t="s">
        <v>3668</v>
      </c>
      <c r="J725" s="11" t="s">
        <v>2837</v>
      </c>
    </row>
    <row r="726" spans="1:10" x14ac:dyDescent="0.4">
      <c r="A726" t="s">
        <v>722</v>
      </c>
      <c r="F726" s="10" t="s">
        <v>7692</v>
      </c>
      <c r="G726" s="11" t="s">
        <v>7303</v>
      </c>
      <c r="H726" s="10" t="s">
        <v>7693</v>
      </c>
      <c r="I726" s="11" t="s">
        <v>3668</v>
      </c>
      <c r="J726" s="11" t="s">
        <v>3034</v>
      </c>
    </row>
    <row r="727" spans="1:10" x14ac:dyDescent="0.4">
      <c r="A727" t="s">
        <v>723</v>
      </c>
      <c r="F727" s="10" t="s">
        <v>7694</v>
      </c>
      <c r="G727" s="11" t="s">
        <v>7304</v>
      </c>
      <c r="H727" s="10" t="s">
        <v>7695</v>
      </c>
      <c r="I727" s="11" t="s">
        <v>3668</v>
      </c>
      <c r="J727" s="11" t="s">
        <v>3034</v>
      </c>
    </row>
    <row r="728" spans="1:10" x14ac:dyDescent="0.4">
      <c r="A728" t="s">
        <v>724</v>
      </c>
      <c r="F728" s="10" t="s">
        <v>7696</v>
      </c>
      <c r="G728" s="11" t="s">
        <v>7305</v>
      </c>
      <c r="H728" s="10" t="s">
        <v>7697</v>
      </c>
      <c r="I728" s="11" t="s">
        <v>3668</v>
      </c>
      <c r="J728" s="11" t="s">
        <v>2821</v>
      </c>
    </row>
    <row r="729" spans="1:10" x14ac:dyDescent="0.4">
      <c r="A729" t="s">
        <v>725</v>
      </c>
      <c r="F729" s="10" t="s">
        <v>7698</v>
      </c>
      <c r="G729" s="11" t="s">
        <v>7306</v>
      </c>
      <c r="H729" s="10" t="s">
        <v>7699</v>
      </c>
      <c r="I729" s="11" t="s">
        <v>3668</v>
      </c>
      <c r="J729" s="11" t="s">
        <v>2821</v>
      </c>
    </row>
    <row r="730" spans="1:10" x14ac:dyDescent="0.4">
      <c r="A730" t="s">
        <v>726</v>
      </c>
      <c r="F730" s="10" t="s">
        <v>7700</v>
      </c>
      <c r="G730" s="11" t="s">
        <v>7307</v>
      </c>
      <c r="H730" s="10" t="s">
        <v>7701</v>
      </c>
      <c r="I730" s="11" t="s">
        <v>3668</v>
      </c>
      <c r="J730" s="11" t="s">
        <v>3034</v>
      </c>
    </row>
    <row r="731" spans="1:10" x14ac:dyDescent="0.4">
      <c r="A731" t="s">
        <v>727</v>
      </c>
      <c r="F731" s="10" t="s">
        <v>7702</v>
      </c>
      <c r="G731" s="11" t="s">
        <v>7308</v>
      </c>
      <c r="H731" s="10" t="s">
        <v>7703</v>
      </c>
      <c r="I731" s="11" t="s">
        <v>3668</v>
      </c>
      <c r="J731" s="11" t="s">
        <v>3034</v>
      </c>
    </row>
    <row r="732" spans="1:10" x14ac:dyDescent="0.4">
      <c r="A732" t="s">
        <v>728</v>
      </c>
      <c r="F732" s="10" t="s">
        <v>7704</v>
      </c>
      <c r="G732" s="11" t="s">
        <v>7310</v>
      </c>
      <c r="H732" s="10" t="s">
        <v>7705</v>
      </c>
      <c r="I732" s="11" t="s">
        <v>3668</v>
      </c>
      <c r="J732" s="11" t="s">
        <v>2837</v>
      </c>
    </row>
    <row r="733" spans="1:10" x14ac:dyDescent="0.4">
      <c r="A733" t="s">
        <v>729</v>
      </c>
      <c r="F733" s="10" t="s">
        <v>7706</v>
      </c>
      <c r="G733" s="11" t="s">
        <v>7312</v>
      </c>
      <c r="H733" s="10" t="s">
        <v>7707</v>
      </c>
      <c r="I733" s="11" t="s">
        <v>3668</v>
      </c>
      <c r="J733" s="11" t="s">
        <v>2821</v>
      </c>
    </row>
    <row r="734" spans="1:10" x14ac:dyDescent="0.4">
      <c r="A734" t="s">
        <v>730</v>
      </c>
      <c r="F734" s="10" t="s">
        <v>7708</v>
      </c>
      <c r="G734" s="11" t="s">
        <v>7313</v>
      </c>
      <c r="H734" s="10" t="s">
        <v>7709</v>
      </c>
      <c r="I734" s="11" t="s">
        <v>3668</v>
      </c>
      <c r="J734" s="11" t="s">
        <v>2837</v>
      </c>
    </row>
    <row r="735" spans="1:10" x14ac:dyDescent="0.4">
      <c r="A735" t="s">
        <v>731</v>
      </c>
      <c r="F735" s="10" t="s">
        <v>7710</v>
      </c>
      <c r="G735" s="11" t="s">
        <v>7314</v>
      </c>
      <c r="H735" s="10" t="s">
        <v>7711</v>
      </c>
      <c r="I735" s="11" t="s">
        <v>3668</v>
      </c>
      <c r="J735" s="11" t="s">
        <v>2837</v>
      </c>
    </row>
    <row r="736" spans="1:10" x14ac:dyDescent="0.4">
      <c r="A736" t="s">
        <v>732</v>
      </c>
      <c r="F736" s="10" t="s">
        <v>7712</v>
      </c>
      <c r="G736" s="11" t="s">
        <v>7315</v>
      </c>
      <c r="H736" s="10" t="s">
        <v>7713</v>
      </c>
      <c r="I736" s="11" t="s">
        <v>3668</v>
      </c>
      <c r="J736" s="11" t="s">
        <v>2837</v>
      </c>
    </row>
    <row r="737" spans="1:10" x14ac:dyDescent="0.4">
      <c r="A737" t="s">
        <v>733</v>
      </c>
      <c r="F737" s="10" t="s">
        <v>7714</v>
      </c>
      <c r="G737" s="11" t="s">
        <v>7317</v>
      </c>
      <c r="H737" s="10" t="s">
        <v>7715</v>
      </c>
      <c r="I737" s="11" t="s">
        <v>3668</v>
      </c>
      <c r="J737" s="11" t="s">
        <v>2837</v>
      </c>
    </row>
    <row r="738" spans="1:10" x14ac:dyDescent="0.4">
      <c r="A738" t="s">
        <v>734</v>
      </c>
      <c r="F738" s="10" t="s">
        <v>7716</v>
      </c>
      <c r="G738" s="11" t="s">
        <v>7319</v>
      </c>
      <c r="H738" s="10" t="s">
        <v>7717</v>
      </c>
      <c r="I738" s="11" t="s">
        <v>3668</v>
      </c>
      <c r="J738" s="11" t="s">
        <v>2837</v>
      </c>
    </row>
    <row r="739" spans="1:10" x14ac:dyDescent="0.4">
      <c r="A739" t="s">
        <v>735</v>
      </c>
      <c r="F739" s="10" t="s">
        <v>7718</v>
      </c>
      <c r="G739" s="11" t="s">
        <v>7321</v>
      </c>
      <c r="H739" s="10" t="s">
        <v>7719</v>
      </c>
      <c r="I739" s="11" t="s">
        <v>3668</v>
      </c>
      <c r="J739" s="11" t="s">
        <v>2837</v>
      </c>
    </row>
    <row r="740" spans="1:10" x14ac:dyDescent="0.4">
      <c r="A740" t="s">
        <v>736</v>
      </c>
      <c r="F740" s="10" t="s">
        <v>7720</v>
      </c>
      <c r="G740" s="11" t="s">
        <v>7323</v>
      </c>
      <c r="H740" s="10" t="s">
        <v>7721</v>
      </c>
      <c r="I740" s="11" t="s">
        <v>3668</v>
      </c>
      <c r="J740" s="11" t="s">
        <v>2837</v>
      </c>
    </row>
    <row r="741" spans="1:10" x14ac:dyDescent="0.4">
      <c r="A741" t="s">
        <v>737</v>
      </c>
      <c r="F741" s="10" t="s">
        <v>7722</v>
      </c>
      <c r="G741" s="11" t="s">
        <v>7325</v>
      </c>
      <c r="H741" s="10" t="s">
        <v>7723</v>
      </c>
      <c r="I741" s="11" t="s">
        <v>3668</v>
      </c>
      <c r="J741" s="11" t="s">
        <v>2837</v>
      </c>
    </row>
    <row r="742" spans="1:10" x14ac:dyDescent="0.4">
      <c r="A742" t="s">
        <v>738</v>
      </c>
      <c r="F742" s="10" t="s">
        <v>7724</v>
      </c>
      <c r="G742" s="11" t="s">
        <v>7327</v>
      </c>
      <c r="H742" s="10" t="s">
        <v>7725</v>
      </c>
      <c r="I742" s="11" t="s">
        <v>3668</v>
      </c>
      <c r="J742" s="11" t="s">
        <v>2837</v>
      </c>
    </row>
    <row r="743" spans="1:10" x14ac:dyDescent="0.4">
      <c r="A743" t="s">
        <v>739</v>
      </c>
      <c r="F743" s="10" t="s">
        <v>7726</v>
      </c>
      <c r="G743" s="11" t="s">
        <v>7302</v>
      </c>
      <c r="H743" s="10" t="s">
        <v>3911</v>
      </c>
      <c r="I743" s="11" t="s">
        <v>3668</v>
      </c>
      <c r="J743" s="11" t="s">
        <v>2837</v>
      </c>
    </row>
    <row r="744" spans="1:10" x14ac:dyDescent="0.4">
      <c r="A744" t="s">
        <v>740</v>
      </c>
      <c r="F744" s="10" t="s">
        <v>7727</v>
      </c>
      <c r="G744" s="11" t="s">
        <v>7303</v>
      </c>
      <c r="H744" s="10" t="s">
        <v>7728</v>
      </c>
      <c r="I744" s="11" t="s">
        <v>3668</v>
      </c>
      <c r="J744" s="11" t="s">
        <v>3034</v>
      </c>
    </row>
    <row r="745" spans="1:10" x14ac:dyDescent="0.4">
      <c r="A745" t="s">
        <v>741</v>
      </c>
      <c r="F745" s="10" t="s">
        <v>7729</v>
      </c>
      <c r="G745" s="11" t="s">
        <v>7304</v>
      </c>
      <c r="H745" s="10" t="s">
        <v>7730</v>
      </c>
      <c r="I745" s="11" t="s">
        <v>3668</v>
      </c>
      <c r="J745" s="11" t="s">
        <v>3034</v>
      </c>
    </row>
    <row r="746" spans="1:10" x14ac:dyDescent="0.4">
      <c r="A746" t="s">
        <v>742</v>
      </c>
      <c r="F746" s="10" t="s">
        <v>7731</v>
      </c>
      <c r="G746" s="11" t="s">
        <v>7305</v>
      </c>
      <c r="H746" s="10" t="s">
        <v>11543</v>
      </c>
      <c r="I746" s="11" t="s">
        <v>3668</v>
      </c>
      <c r="J746" s="11" t="s">
        <v>2821</v>
      </c>
    </row>
    <row r="747" spans="1:10" x14ac:dyDescent="0.4">
      <c r="A747" t="s">
        <v>743</v>
      </c>
      <c r="F747" s="10" t="s">
        <v>7732</v>
      </c>
      <c r="G747" s="11" t="s">
        <v>7306</v>
      </c>
      <c r="H747" s="10" t="s">
        <v>7733</v>
      </c>
      <c r="I747" s="11" t="s">
        <v>3668</v>
      </c>
      <c r="J747" s="11" t="s">
        <v>2821</v>
      </c>
    </row>
    <row r="748" spans="1:10" x14ac:dyDescent="0.4">
      <c r="A748" t="s">
        <v>744</v>
      </c>
      <c r="F748" s="10" t="s">
        <v>7734</v>
      </c>
      <c r="G748" s="11" t="s">
        <v>7307</v>
      </c>
      <c r="H748" s="10" t="s">
        <v>7735</v>
      </c>
      <c r="I748" s="11" t="s">
        <v>3668</v>
      </c>
      <c r="J748" s="11" t="s">
        <v>3034</v>
      </c>
    </row>
    <row r="749" spans="1:10" x14ac:dyDescent="0.4">
      <c r="A749" t="s">
        <v>745</v>
      </c>
      <c r="F749" s="10" t="s">
        <v>7736</v>
      </c>
      <c r="G749" s="11" t="s">
        <v>7308</v>
      </c>
      <c r="H749" s="10" t="s">
        <v>7737</v>
      </c>
      <c r="I749" s="11" t="s">
        <v>3668</v>
      </c>
      <c r="J749" s="11" t="s">
        <v>3034</v>
      </c>
    </row>
    <row r="750" spans="1:10" x14ac:dyDescent="0.4">
      <c r="A750" t="s">
        <v>746</v>
      </c>
      <c r="F750" s="10" t="s">
        <v>7738</v>
      </c>
      <c r="G750" s="11" t="s">
        <v>7310</v>
      </c>
      <c r="H750" s="10" t="s">
        <v>7739</v>
      </c>
      <c r="I750" s="11" t="s">
        <v>3668</v>
      </c>
      <c r="J750" s="11" t="s">
        <v>2837</v>
      </c>
    </row>
    <row r="751" spans="1:10" x14ac:dyDescent="0.4">
      <c r="A751" t="s">
        <v>747</v>
      </c>
      <c r="F751" s="10" t="s">
        <v>7740</v>
      </c>
      <c r="G751" s="11" t="s">
        <v>7312</v>
      </c>
      <c r="H751" s="10" t="s">
        <v>7741</v>
      </c>
      <c r="I751" s="11" t="s">
        <v>3668</v>
      </c>
      <c r="J751" s="11" t="s">
        <v>2821</v>
      </c>
    </row>
    <row r="752" spans="1:10" x14ac:dyDescent="0.4">
      <c r="A752" t="s">
        <v>748</v>
      </c>
      <c r="F752" s="10" t="s">
        <v>7742</v>
      </c>
      <c r="G752" s="11" t="s">
        <v>7313</v>
      </c>
      <c r="H752" s="10" t="s">
        <v>7743</v>
      </c>
      <c r="I752" s="11" t="s">
        <v>3668</v>
      </c>
      <c r="J752" s="11" t="s">
        <v>2837</v>
      </c>
    </row>
    <row r="753" spans="1:10" x14ac:dyDescent="0.4">
      <c r="A753" t="s">
        <v>749</v>
      </c>
      <c r="F753" s="10" t="s">
        <v>7744</v>
      </c>
      <c r="G753" s="11" t="s">
        <v>7314</v>
      </c>
      <c r="H753" s="10" t="s">
        <v>7745</v>
      </c>
      <c r="I753" s="11" t="s">
        <v>3668</v>
      </c>
      <c r="J753" s="11" t="s">
        <v>2837</v>
      </c>
    </row>
    <row r="754" spans="1:10" x14ac:dyDescent="0.4">
      <c r="A754" t="s">
        <v>750</v>
      </c>
      <c r="F754" s="10" t="s">
        <v>7746</v>
      </c>
      <c r="G754" s="11" t="s">
        <v>7315</v>
      </c>
      <c r="H754" s="10" t="s">
        <v>7747</v>
      </c>
      <c r="I754" s="11" t="s">
        <v>3668</v>
      </c>
      <c r="J754" s="11" t="s">
        <v>2837</v>
      </c>
    </row>
    <row r="755" spans="1:10" x14ac:dyDescent="0.4">
      <c r="A755" t="s">
        <v>751</v>
      </c>
      <c r="F755" s="10" t="s">
        <v>7748</v>
      </c>
      <c r="G755" s="11" t="s">
        <v>7317</v>
      </c>
      <c r="H755" s="10" t="s">
        <v>7749</v>
      </c>
      <c r="I755" s="11" t="s">
        <v>3668</v>
      </c>
      <c r="J755" s="11" t="s">
        <v>2837</v>
      </c>
    </row>
    <row r="756" spans="1:10" x14ac:dyDescent="0.4">
      <c r="A756" t="s">
        <v>752</v>
      </c>
      <c r="F756" s="10" t="s">
        <v>7750</v>
      </c>
      <c r="G756" s="11" t="s">
        <v>7319</v>
      </c>
      <c r="H756" s="10" t="s">
        <v>7751</v>
      </c>
      <c r="I756" s="11" t="s">
        <v>3668</v>
      </c>
      <c r="J756" s="11" t="s">
        <v>2837</v>
      </c>
    </row>
    <row r="757" spans="1:10" x14ac:dyDescent="0.4">
      <c r="A757" t="s">
        <v>753</v>
      </c>
      <c r="F757" s="10" t="s">
        <v>7752</v>
      </c>
      <c r="G757" s="11" t="s">
        <v>7321</v>
      </c>
      <c r="H757" s="10" t="s">
        <v>7753</v>
      </c>
      <c r="I757" s="11" t="s">
        <v>3668</v>
      </c>
      <c r="J757" s="11" t="s">
        <v>2837</v>
      </c>
    </row>
    <row r="758" spans="1:10" x14ac:dyDescent="0.4">
      <c r="A758" t="s">
        <v>754</v>
      </c>
      <c r="F758" s="10" t="s">
        <v>7754</v>
      </c>
      <c r="G758" s="11" t="s">
        <v>7323</v>
      </c>
      <c r="H758" s="10" t="s">
        <v>7755</v>
      </c>
      <c r="I758" s="11" t="s">
        <v>3668</v>
      </c>
      <c r="J758" s="11" t="s">
        <v>2837</v>
      </c>
    </row>
    <row r="759" spans="1:10" x14ac:dyDescent="0.4">
      <c r="A759" t="s">
        <v>755</v>
      </c>
      <c r="F759" s="10" t="s">
        <v>7756</v>
      </c>
      <c r="G759" s="11" t="s">
        <v>7325</v>
      </c>
      <c r="H759" s="10" t="s">
        <v>7757</v>
      </c>
      <c r="I759" s="11" t="s">
        <v>3668</v>
      </c>
      <c r="J759" s="11" t="s">
        <v>2837</v>
      </c>
    </row>
    <row r="760" spans="1:10" x14ac:dyDescent="0.4">
      <c r="A760" t="s">
        <v>756</v>
      </c>
      <c r="F760" s="10" t="s">
        <v>7758</v>
      </c>
      <c r="G760" s="11" t="s">
        <v>7327</v>
      </c>
      <c r="H760" s="10" t="s">
        <v>7759</v>
      </c>
      <c r="I760" s="11" t="s">
        <v>3668</v>
      </c>
      <c r="J760" s="11" t="s">
        <v>2837</v>
      </c>
    </row>
    <row r="761" spans="1:10" x14ac:dyDescent="0.4">
      <c r="A761" t="s">
        <v>757</v>
      </c>
      <c r="F761" s="10" t="s">
        <v>7760</v>
      </c>
      <c r="G761" s="11" t="s">
        <v>7302</v>
      </c>
      <c r="H761" s="10" t="s">
        <v>3912</v>
      </c>
      <c r="I761" s="11" t="s">
        <v>3658</v>
      </c>
      <c r="J761" s="11" t="s">
        <v>2837</v>
      </c>
    </row>
    <row r="762" spans="1:10" x14ac:dyDescent="0.4">
      <c r="A762" t="s">
        <v>758</v>
      </c>
      <c r="F762" s="10" t="s">
        <v>7761</v>
      </c>
      <c r="G762" s="11" t="s">
        <v>7303</v>
      </c>
      <c r="H762" s="10" t="s">
        <v>7762</v>
      </c>
      <c r="I762" s="11" t="s">
        <v>3658</v>
      </c>
      <c r="J762" s="11" t="s">
        <v>3034</v>
      </c>
    </row>
    <row r="763" spans="1:10" x14ac:dyDescent="0.4">
      <c r="A763" t="s">
        <v>759</v>
      </c>
      <c r="F763" s="10" t="s">
        <v>7763</v>
      </c>
      <c r="G763" s="11" t="s">
        <v>7304</v>
      </c>
      <c r="H763" s="10" t="s">
        <v>7764</v>
      </c>
      <c r="I763" s="11" t="s">
        <v>3658</v>
      </c>
      <c r="J763" s="11" t="s">
        <v>3034</v>
      </c>
    </row>
    <row r="764" spans="1:10" x14ac:dyDescent="0.4">
      <c r="A764" t="s">
        <v>760</v>
      </c>
      <c r="F764" s="10" t="s">
        <v>7765</v>
      </c>
      <c r="G764" s="11" t="s">
        <v>7305</v>
      </c>
      <c r="H764" s="10" t="s">
        <v>7766</v>
      </c>
      <c r="I764" s="11" t="s">
        <v>3658</v>
      </c>
      <c r="J764" s="11" t="s">
        <v>2821</v>
      </c>
    </row>
    <row r="765" spans="1:10" x14ac:dyDescent="0.4">
      <c r="A765" t="s">
        <v>761</v>
      </c>
      <c r="F765" s="10" t="s">
        <v>7767</v>
      </c>
      <c r="G765" s="11" t="s">
        <v>7306</v>
      </c>
      <c r="H765" s="10" t="s">
        <v>7768</v>
      </c>
      <c r="I765" s="11" t="s">
        <v>3658</v>
      </c>
      <c r="J765" s="11" t="s">
        <v>2821</v>
      </c>
    </row>
    <row r="766" spans="1:10" x14ac:dyDescent="0.4">
      <c r="A766" t="s">
        <v>762</v>
      </c>
      <c r="F766" s="10" t="s">
        <v>7769</v>
      </c>
      <c r="G766" s="11" t="s">
        <v>7307</v>
      </c>
      <c r="H766" s="10" t="s">
        <v>7770</v>
      </c>
      <c r="I766" s="11" t="s">
        <v>3658</v>
      </c>
      <c r="J766" s="11" t="s">
        <v>3034</v>
      </c>
    </row>
    <row r="767" spans="1:10" x14ac:dyDescent="0.4">
      <c r="A767" t="s">
        <v>763</v>
      </c>
      <c r="F767" s="10" t="s">
        <v>7771</v>
      </c>
      <c r="G767" s="11" t="s">
        <v>7308</v>
      </c>
      <c r="H767" s="10" t="s">
        <v>7772</v>
      </c>
      <c r="I767" s="11" t="s">
        <v>3658</v>
      </c>
      <c r="J767" s="11" t="s">
        <v>3034</v>
      </c>
    </row>
    <row r="768" spans="1:10" x14ac:dyDescent="0.4">
      <c r="A768" t="s">
        <v>764</v>
      </c>
      <c r="F768" s="10" t="s">
        <v>7773</v>
      </c>
      <c r="G768" s="11" t="s">
        <v>7310</v>
      </c>
      <c r="H768" s="10" t="s">
        <v>7774</v>
      </c>
      <c r="I768" s="11" t="s">
        <v>3658</v>
      </c>
      <c r="J768" s="11" t="s">
        <v>2837</v>
      </c>
    </row>
    <row r="769" spans="1:10" x14ac:dyDescent="0.4">
      <c r="A769" t="s">
        <v>765</v>
      </c>
      <c r="F769" s="10" t="s">
        <v>7775</v>
      </c>
      <c r="G769" s="11" t="s">
        <v>7312</v>
      </c>
      <c r="H769" s="10" t="s">
        <v>7776</v>
      </c>
      <c r="I769" s="11" t="s">
        <v>3658</v>
      </c>
      <c r="J769" s="11" t="s">
        <v>2821</v>
      </c>
    </row>
    <row r="770" spans="1:10" x14ac:dyDescent="0.4">
      <c r="A770" t="s">
        <v>766</v>
      </c>
      <c r="F770" s="10" t="s">
        <v>7777</v>
      </c>
      <c r="G770" s="11" t="s">
        <v>7313</v>
      </c>
      <c r="H770" s="10" t="s">
        <v>7778</v>
      </c>
      <c r="I770" s="11" t="s">
        <v>3658</v>
      </c>
      <c r="J770" s="11" t="s">
        <v>2837</v>
      </c>
    </row>
    <row r="771" spans="1:10" x14ac:dyDescent="0.4">
      <c r="A771" t="s">
        <v>767</v>
      </c>
      <c r="F771" s="10" t="s">
        <v>7779</v>
      </c>
      <c r="G771" s="11" t="s">
        <v>7314</v>
      </c>
      <c r="H771" s="10" t="s">
        <v>7780</v>
      </c>
      <c r="I771" s="11" t="s">
        <v>3658</v>
      </c>
      <c r="J771" s="11" t="s">
        <v>2837</v>
      </c>
    </row>
    <row r="772" spans="1:10" x14ac:dyDescent="0.4">
      <c r="A772" t="s">
        <v>768</v>
      </c>
      <c r="F772" s="10" t="s">
        <v>7781</v>
      </c>
      <c r="G772" s="11" t="s">
        <v>7315</v>
      </c>
      <c r="H772" s="10" t="s">
        <v>7782</v>
      </c>
      <c r="I772" s="11" t="s">
        <v>3658</v>
      </c>
      <c r="J772" s="11" t="s">
        <v>2837</v>
      </c>
    </row>
    <row r="773" spans="1:10" x14ac:dyDescent="0.4">
      <c r="A773" t="s">
        <v>769</v>
      </c>
      <c r="F773" s="10" t="s">
        <v>7783</v>
      </c>
      <c r="G773" s="11" t="s">
        <v>7317</v>
      </c>
      <c r="H773" s="10" t="s">
        <v>7784</v>
      </c>
      <c r="I773" s="11" t="s">
        <v>3658</v>
      </c>
      <c r="J773" s="11" t="s">
        <v>2837</v>
      </c>
    </row>
    <row r="774" spans="1:10" x14ac:dyDescent="0.4">
      <c r="A774" t="s">
        <v>770</v>
      </c>
      <c r="F774" s="10" t="s">
        <v>7785</v>
      </c>
      <c r="G774" s="11" t="s">
        <v>7319</v>
      </c>
      <c r="H774" s="10" t="s">
        <v>7786</v>
      </c>
      <c r="I774" s="11" t="s">
        <v>3658</v>
      </c>
      <c r="J774" s="11" t="s">
        <v>2837</v>
      </c>
    </row>
    <row r="775" spans="1:10" x14ac:dyDescent="0.4">
      <c r="A775" t="s">
        <v>771</v>
      </c>
      <c r="F775" s="10" t="s">
        <v>7787</v>
      </c>
      <c r="G775" s="11" t="s">
        <v>7321</v>
      </c>
      <c r="H775" s="10" t="s">
        <v>7788</v>
      </c>
      <c r="I775" s="11" t="s">
        <v>3658</v>
      </c>
      <c r="J775" s="11" t="s">
        <v>2837</v>
      </c>
    </row>
    <row r="776" spans="1:10" x14ac:dyDescent="0.4">
      <c r="A776" t="s">
        <v>772</v>
      </c>
      <c r="F776" s="10" t="s">
        <v>7789</v>
      </c>
      <c r="G776" s="11" t="s">
        <v>7323</v>
      </c>
      <c r="H776" s="10" t="s">
        <v>7790</v>
      </c>
      <c r="I776" s="11" t="s">
        <v>3658</v>
      </c>
      <c r="J776" s="11" t="s">
        <v>2837</v>
      </c>
    </row>
    <row r="777" spans="1:10" x14ac:dyDescent="0.4">
      <c r="A777" t="s">
        <v>773</v>
      </c>
      <c r="F777" s="10" t="s">
        <v>7791</v>
      </c>
      <c r="G777" s="11" t="s">
        <v>7325</v>
      </c>
      <c r="H777" s="10" t="s">
        <v>7792</v>
      </c>
      <c r="I777" s="11" t="s">
        <v>3658</v>
      </c>
      <c r="J777" s="11" t="s">
        <v>2837</v>
      </c>
    </row>
    <row r="778" spans="1:10" x14ac:dyDescent="0.4">
      <c r="A778" t="s">
        <v>774</v>
      </c>
      <c r="F778" s="10" t="s">
        <v>7793</v>
      </c>
      <c r="G778" s="11" t="s">
        <v>7327</v>
      </c>
      <c r="H778" s="10" t="s">
        <v>7794</v>
      </c>
      <c r="I778" s="11" t="s">
        <v>3658</v>
      </c>
      <c r="J778" s="11" t="s">
        <v>2837</v>
      </c>
    </row>
    <row r="779" spans="1:10" x14ac:dyDescent="0.4">
      <c r="A779" t="s">
        <v>775</v>
      </c>
      <c r="F779" s="10" t="s">
        <v>7795</v>
      </c>
      <c r="G779" s="11" t="s">
        <v>7302</v>
      </c>
      <c r="H779" s="10" t="s">
        <v>3913</v>
      </c>
      <c r="I779" s="11" t="s">
        <v>3658</v>
      </c>
      <c r="J779" s="11" t="s">
        <v>2837</v>
      </c>
    </row>
    <row r="780" spans="1:10" x14ac:dyDescent="0.4">
      <c r="A780" t="s">
        <v>776</v>
      </c>
      <c r="F780" s="10" t="s">
        <v>7796</v>
      </c>
      <c r="G780" s="11" t="s">
        <v>7303</v>
      </c>
      <c r="H780" s="10" t="s">
        <v>7797</v>
      </c>
      <c r="I780" s="11" t="s">
        <v>3658</v>
      </c>
      <c r="J780" s="11" t="s">
        <v>3034</v>
      </c>
    </row>
    <row r="781" spans="1:10" x14ac:dyDescent="0.4">
      <c r="A781" t="s">
        <v>777</v>
      </c>
      <c r="F781" s="10" t="s">
        <v>7798</v>
      </c>
      <c r="G781" s="11" t="s">
        <v>7304</v>
      </c>
      <c r="H781" s="10" t="s">
        <v>11544</v>
      </c>
      <c r="I781" s="11" t="s">
        <v>3658</v>
      </c>
      <c r="J781" s="11" t="s">
        <v>3034</v>
      </c>
    </row>
    <row r="782" spans="1:10" x14ac:dyDescent="0.4">
      <c r="A782" t="s">
        <v>778</v>
      </c>
      <c r="F782" s="10" t="s">
        <v>7799</v>
      </c>
      <c r="G782" s="11" t="s">
        <v>7305</v>
      </c>
      <c r="H782" s="10" t="s">
        <v>7800</v>
      </c>
      <c r="I782" s="11" t="s">
        <v>3658</v>
      </c>
      <c r="J782" s="11" t="s">
        <v>2821</v>
      </c>
    </row>
    <row r="783" spans="1:10" x14ac:dyDescent="0.4">
      <c r="A783" t="s">
        <v>779</v>
      </c>
      <c r="F783" s="10" t="s">
        <v>7801</v>
      </c>
      <c r="G783" s="11" t="s">
        <v>7306</v>
      </c>
      <c r="H783" s="10" t="s">
        <v>7802</v>
      </c>
      <c r="I783" s="11" t="s">
        <v>3658</v>
      </c>
      <c r="J783" s="11" t="s">
        <v>2821</v>
      </c>
    </row>
    <row r="784" spans="1:10" x14ac:dyDescent="0.4">
      <c r="A784" t="s">
        <v>780</v>
      </c>
      <c r="F784" s="10" t="s">
        <v>7803</v>
      </c>
      <c r="G784" s="11" t="s">
        <v>7307</v>
      </c>
      <c r="H784" s="10" t="s">
        <v>7804</v>
      </c>
      <c r="I784" s="11" t="s">
        <v>3658</v>
      </c>
      <c r="J784" s="11" t="s">
        <v>3034</v>
      </c>
    </row>
    <row r="785" spans="1:10" x14ac:dyDescent="0.4">
      <c r="A785" t="s">
        <v>781</v>
      </c>
      <c r="F785" s="10" t="s">
        <v>7805</v>
      </c>
      <c r="G785" s="11" t="s">
        <v>7308</v>
      </c>
      <c r="H785" s="10" t="s">
        <v>7806</v>
      </c>
      <c r="I785" s="11" t="s">
        <v>3658</v>
      </c>
      <c r="J785" s="11" t="s">
        <v>3034</v>
      </c>
    </row>
    <row r="786" spans="1:10" x14ac:dyDescent="0.4">
      <c r="A786" t="s">
        <v>782</v>
      </c>
      <c r="F786" s="10" t="s">
        <v>7807</v>
      </c>
      <c r="G786" s="11" t="s">
        <v>7310</v>
      </c>
      <c r="H786" s="10" t="s">
        <v>7808</v>
      </c>
      <c r="I786" s="11" t="s">
        <v>3658</v>
      </c>
      <c r="J786" s="11" t="s">
        <v>2837</v>
      </c>
    </row>
    <row r="787" spans="1:10" x14ac:dyDescent="0.4">
      <c r="A787" t="s">
        <v>783</v>
      </c>
      <c r="F787" s="10" t="s">
        <v>7809</v>
      </c>
      <c r="G787" s="11" t="s">
        <v>7312</v>
      </c>
      <c r="H787" s="10" t="s">
        <v>7810</v>
      </c>
      <c r="I787" s="11" t="s">
        <v>3658</v>
      </c>
      <c r="J787" s="11" t="s">
        <v>2821</v>
      </c>
    </row>
    <row r="788" spans="1:10" x14ac:dyDescent="0.4">
      <c r="A788" t="s">
        <v>784</v>
      </c>
      <c r="F788" s="10" t="s">
        <v>7811</v>
      </c>
      <c r="G788" s="11" t="s">
        <v>7313</v>
      </c>
      <c r="H788" s="10" t="s">
        <v>7812</v>
      </c>
      <c r="I788" s="11" t="s">
        <v>3658</v>
      </c>
      <c r="J788" s="11" t="s">
        <v>2837</v>
      </c>
    </row>
    <row r="789" spans="1:10" x14ac:dyDescent="0.4">
      <c r="A789" t="s">
        <v>785</v>
      </c>
      <c r="F789" s="10" t="s">
        <v>7813</v>
      </c>
      <c r="G789" s="11" t="s">
        <v>7314</v>
      </c>
      <c r="H789" s="10" t="s">
        <v>7814</v>
      </c>
      <c r="I789" s="11" t="s">
        <v>3658</v>
      </c>
      <c r="J789" s="11" t="s">
        <v>2837</v>
      </c>
    </row>
    <row r="790" spans="1:10" x14ac:dyDescent="0.4">
      <c r="A790" t="s">
        <v>786</v>
      </c>
      <c r="F790" s="10" t="s">
        <v>7815</v>
      </c>
      <c r="G790" s="11" t="s">
        <v>7315</v>
      </c>
      <c r="H790" s="10" t="s">
        <v>7816</v>
      </c>
      <c r="I790" s="11" t="s">
        <v>3658</v>
      </c>
      <c r="J790" s="11" t="s">
        <v>2837</v>
      </c>
    </row>
    <row r="791" spans="1:10" x14ac:dyDescent="0.4">
      <c r="A791" t="s">
        <v>787</v>
      </c>
      <c r="F791" s="10" t="s">
        <v>7817</v>
      </c>
      <c r="G791" s="11" t="s">
        <v>7317</v>
      </c>
      <c r="H791" s="10" t="s">
        <v>7818</v>
      </c>
      <c r="I791" s="11" t="s">
        <v>3658</v>
      </c>
      <c r="J791" s="11" t="s">
        <v>2837</v>
      </c>
    </row>
    <row r="792" spans="1:10" x14ac:dyDescent="0.4">
      <c r="A792" t="s">
        <v>788</v>
      </c>
      <c r="F792" s="10" t="s">
        <v>7819</v>
      </c>
      <c r="G792" s="11" t="s">
        <v>7319</v>
      </c>
      <c r="H792" s="10" t="s">
        <v>7820</v>
      </c>
      <c r="I792" s="11" t="s">
        <v>3658</v>
      </c>
      <c r="J792" s="11" t="s">
        <v>2837</v>
      </c>
    </row>
    <row r="793" spans="1:10" x14ac:dyDescent="0.4">
      <c r="A793" t="s">
        <v>789</v>
      </c>
      <c r="F793" s="10" t="s">
        <v>7821</v>
      </c>
      <c r="G793" s="11" t="s">
        <v>7321</v>
      </c>
      <c r="H793" s="10" t="s">
        <v>7822</v>
      </c>
      <c r="I793" s="11" t="s">
        <v>3658</v>
      </c>
      <c r="J793" s="11" t="s">
        <v>2837</v>
      </c>
    </row>
    <row r="794" spans="1:10" x14ac:dyDescent="0.4">
      <c r="A794" t="s">
        <v>790</v>
      </c>
      <c r="F794" s="10" t="s">
        <v>7823</v>
      </c>
      <c r="G794" s="11" t="s">
        <v>7323</v>
      </c>
      <c r="H794" s="10" t="s">
        <v>7824</v>
      </c>
      <c r="I794" s="11" t="s">
        <v>3658</v>
      </c>
      <c r="J794" s="11" t="s">
        <v>2837</v>
      </c>
    </row>
    <row r="795" spans="1:10" x14ac:dyDescent="0.4">
      <c r="A795" t="s">
        <v>791</v>
      </c>
      <c r="F795" s="10" t="s">
        <v>7825</v>
      </c>
      <c r="G795" s="11" t="s">
        <v>7325</v>
      </c>
      <c r="H795" s="10" t="s">
        <v>7826</v>
      </c>
      <c r="I795" s="11" t="s">
        <v>3658</v>
      </c>
      <c r="J795" s="11" t="s">
        <v>2837</v>
      </c>
    </row>
    <row r="796" spans="1:10" x14ac:dyDescent="0.4">
      <c r="A796" t="s">
        <v>792</v>
      </c>
      <c r="F796" s="10" t="s">
        <v>7827</v>
      </c>
      <c r="G796" s="11" t="s">
        <v>7327</v>
      </c>
      <c r="H796" s="10" t="s">
        <v>7828</v>
      </c>
      <c r="I796" s="11" t="s">
        <v>3658</v>
      </c>
      <c r="J796" s="11" t="s">
        <v>2837</v>
      </c>
    </row>
    <row r="797" spans="1:10" x14ac:dyDescent="0.4">
      <c r="A797" t="s">
        <v>793</v>
      </c>
      <c r="F797" s="10" t="s">
        <v>7829</v>
      </c>
      <c r="G797" s="11" t="s">
        <v>7302</v>
      </c>
      <c r="H797" s="10" t="s">
        <v>3914</v>
      </c>
      <c r="I797" s="11" t="s">
        <v>3658</v>
      </c>
      <c r="J797" s="11" t="s">
        <v>2837</v>
      </c>
    </row>
    <row r="798" spans="1:10" x14ac:dyDescent="0.4">
      <c r="A798" t="s">
        <v>794</v>
      </c>
      <c r="F798" s="10" t="s">
        <v>7830</v>
      </c>
      <c r="G798" s="11" t="s">
        <v>7303</v>
      </c>
      <c r="H798" s="10" t="s">
        <v>7831</v>
      </c>
      <c r="I798" s="11" t="s">
        <v>3658</v>
      </c>
      <c r="J798" s="11" t="s">
        <v>3034</v>
      </c>
    </row>
    <row r="799" spans="1:10" x14ac:dyDescent="0.4">
      <c r="A799" t="s">
        <v>795</v>
      </c>
      <c r="F799" s="10" t="s">
        <v>7832</v>
      </c>
      <c r="G799" s="11" t="s">
        <v>7304</v>
      </c>
      <c r="H799" s="10" t="s">
        <v>7833</v>
      </c>
      <c r="I799" s="11" t="s">
        <v>3658</v>
      </c>
      <c r="J799" s="11" t="s">
        <v>3034</v>
      </c>
    </row>
    <row r="800" spans="1:10" x14ac:dyDescent="0.4">
      <c r="A800" t="s">
        <v>796</v>
      </c>
      <c r="F800" s="10" t="s">
        <v>7834</v>
      </c>
      <c r="G800" s="11" t="s">
        <v>7305</v>
      </c>
      <c r="H800" s="10" t="s">
        <v>7835</v>
      </c>
      <c r="I800" s="11" t="s">
        <v>3658</v>
      </c>
      <c r="J800" s="11" t="s">
        <v>2821</v>
      </c>
    </row>
    <row r="801" spans="1:10" x14ac:dyDescent="0.4">
      <c r="A801" t="s">
        <v>797</v>
      </c>
      <c r="F801" s="10" t="s">
        <v>7836</v>
      </c>
      <c r="G801" s="11" t="s">
        <v>7306</v>
      </c>
      <c r="H801" s="10" t="s">
        <v>7837</v>
      </c>
      <c r="I801" s="11" t="s">
        <v>3658</v>
      </c>
      <c r="J801" s="11" t="s">
        <v>2821</v>
      </c>
    </row>
    <row r="802" spans="1:10" x14ac:dyDescent="0.4">
      <c r="A802" t="s">
        <v>798</v>
      </c>
      <c r="F802" s="10" t="s">
        <v>7838</v>
      </c>
      <c r="G802" s="11" t="s">
        <v>7307</v>
      </c>
      <c r="H802" s="10" t="s">
        <v>7839</v>
      </c>
      <c r="I802" s="11" t="s">
        <v>3658</v>
      </c>
      <c r="J802" s="11" t="s">
        <v>3034</v>
      </c>
    </row>
    <row r="803" spans="1:10" x14ac:dyDescent="0.4">
      <c r="A803" t="s">
        <v>799</v>
      </c>
      <c r="F803" s="10" t="s">
        <v>7840</v>
      </c>
      <c r="G803" s="11" t="s">
        <v>7308</v>
      </c>
      <c r="H803" s="10" t="s">
        <v>7841</v>
      </c>
      <c r="I803" s="11" t="s">
        <v>3658</v>
      </c>
      <c r="J803" s="11" t="s">
        <v>3034</v>
      </c>
    </row>
    <row r="804" spans="1:10" x14ac:dyDescent="0.4">
      <c r="A804" t="s">
        <v>800</v>
      </c>
      <c r="F804" s="10" t="s">
        <v>7842</v>
      </c>
      <c r="G804" s="11" t="s">
        <v>7310</v>
      </c>
      <c r="H804" s="10" t="s">
        <v>7843</v>
      </c>
      <c r="I804" s="11" t="s">
        <v>3658</v>
      </c>
      <c r="J804" s="11" t="s">
        <v>2837</v>
      </c>
    </row>
    <row r="805" spans="1:10" x14ac:dyDescent="0.4">
      <c r="A805" t="s">
        <v>801</v>
      </c>
      <c r="F805" s="10" t="s">
        <v>7844</v>
      </c>
      <c r="G805" s="11" t="s">
        <v>7312</v>
      </c>
      <c r="H805" s="10" t="s">
        <v>7845</v>
      </c>
      <c r="I805" s="11" t="s">
        <v>3658</v>
      </c>
      <c r="J805" s="11" t="s">
        <v>2821</v>
      </c>
    </row>
    <row r="806" spans="1:10" x14ac:dyDescent="0.4">
      <c r="A806" t="s">
        <v>802</v>
      </c>
      <c r="F806" s="10" t="s">
        <v>7846</v>
      </c>
      <c r="G806" s="11" t="s">
        <v>7313</v>
      </c>
      <c r="H806" s="10" t="s">
        <v>7847</v>
      </c>
      <c r="I806" s="11" t="s">
        <v>3658</v>
      </c>
      <c r="J806" s="11" t="s">
        <v>2837</v>
      </c>
    </row>
    <row r="807" spans="1:10" x14ac:dyDescent="0.4">
      <c r="A807" t="s">
        <v>803</v>
      </c>
      <c r="F807" s="10" t="s">
        <v>7848</v>
      </c>
      <c r="G807" s="11" t="s">
        <v>7314</v>
      </c>
      <c r="H807" s="10" t="s">
        <v>7849</v>
      </c>
      <c r="I807" s="11" t="s">
        <v>3658</v>
      </c>
      <c r="J807" s="11" t="s">
        <v>2837</v>
      </c>
    </row>
    <row r="808" spans="1:10" x14ac:dyDescent="0.4">
      <c r="A808" t="s">
        <v>804</v>
      </c>
      <c r="F808" s="10" t="s">
        <v>7850</v>
      </c>
      <c r="G808" s="11" t="s">
        <v>7315</v>
      </c>
      <c r="H808" s="10" t="s">
        <v>7851</v>
      </c>
      <c r="I808" s="11" t="s">
        <v>3658</v>
      </c>
      <c r="J808" s="11" t="s">
        <v>2837</v>
      </c>
    </row>
    <row r="809" spans="1:10" x14ac:dyDescent="0.4">
      <c r="A809" t="s">
        <v>805</v>
      </c>
      <c r="F809" s="10" t="s">
        <v>7852</v>
      </c>
      <c r="G809" s="11" t="s">
        <v>7317</v>
      </c>
      <c r="H809" s="10" t="s">
        <v>7853</v>
      </c>
      <c r="I809" s="11" t="s">
        <v>3658</v>
      </c>
      <c r="J809" s="11" t="s">
        <v>2837</v>
      </c>
    </row>
    <row r="810" spans="1:10" x14ac:dyDescent="0.4">
      <c r="A810" t="s">
        <v>806</v>
      </c>
      <c r="F810" s="10" t="s">
        <v>7854</v>
      </c>
      <c r="G810" s="11" t="s">
        <v>7319</v>
      </c>
      <c r="H810" s="10" t="s">
        <v>7855</v>
      </c>
      <c r="I810" s="11" t="s">
        <v>3658</v>
      </c>
      <c r="J810" s="11" t="s">
        <v>2837</v>
      </c>
    </row>
    <row r="811" spans="1:10" x14ac:dyDescent="0.4">
      <c r="A811" t="s">
        <v>807</v>
      </c>
      <c r="F811" s="10" t="s">
        <v>7856</v>
      </c>
      <c r="G811" s="11" t="s">
        <v>7321</v>
      </c>
      <c r="H811" s="10" t="s">
        <v>7857</v>
      </c>
      <c r="I811" s="11" t="s">
        <v>3658</v>
      </c>
      <c r="J811" s="11" t="s">
        <v>2837</v>
      </c>
    </row>
    <row r="812" spans="1:10" x14ac:dyDescent="0.4">
      <c r="A812" t="s">
        <v>808</v>
      </c>
      <c r="F812" s="10" t="s">
        <v>7858</v>
      </c>
      <c r="G812" s="11" t="s">
        <v>7323</v>
      </c>
      <c r="H812" s="10" t="s">
        <v>7859</v>
      </c>
      <c r="I812" s="11" t="s">
        <v>3658</v>
      </c>
      <c r="J812" s="11" t="s">
        <v>2837</v>
      </c>
    </row>
    <row r="813" spans="1:10" x14ac:dyDescent="0.4">
      <c r="A813" t="s">
        <v>809</v>
      </c>
      <c r="F813" s="10" t="s">
        <v>7860</v>
      </c>
      <c r="G813" s="11" t="s">
        <v>7325</v>
      </c>
      <c r="H813" s="10" t="s">
        <v>7861</v>
      </c>
      <c r="I813" s="11" t="s">
        <v>3658</v>
      </c>
      <c r="J813" s="11" t="s">
        <v>2837</v>
      </c>
    </row>
    <row r="814" spans="1:10" x14ac:dyDescent="0.4">
      <c r="A814" t="s">
        <v>810</v>
      </c>
      <c r="F814" s="10" t="s">
        <v>7862</v>
      </c>
      <c r="G814" s="11" t="s">
        <v>7327</v>
      </c>
      <c r="H814" s="10" t="s">
        <v>7863</v>
      </c>
      <c r="I814" s="11" t="s">
        <v>3658</v>
      </c>
      <c r="J814" s="11" t="s">
        <v>2837</v>
      </c>
    </row>
    <row r="815" spans="1:10" x14ac:dyDescent="0.4">
      <c r="A815" t="s">
        <v>811</v>
      </c>
      <c r="F815" s="10" t="s">
        <v>7864</v>
      </c>
      <c r="G815" s="11" t="s">
        <v>7302</v>
      </c>
      <c r="H815" s="10" t="s">
        <v>3915</v>
      </c>
      <c r="I815" s="11" t="s">
        <v>3658</v>
      </c>
      <c r="J815" s="11" t="s">
        <v>2837</v>
      </c>
    </row>
    <row r="816" spans="1:10" x14ac:dyDescent="0.4">
      <c r="A816" t="s">
        <v>812</v>
      </c>
      <c r="F816" s="10" t="s">
        <v>7865</v>
      </c>
      <c r="G816" s="11" t="s">
        <v>7303</v>
      </c>
      <c r="H816" s="10" t="s">
        <v>11545</v>
      </c>
      <c r="I816" s="11" t="s">
        <v>3658</v>
      </c>
      <c r="J816" s="11" t="s">
        <v>3034</v>
      </c>
    </row>
    <row r="817" spans="1:10" x14ac:dyDescent="0.4">
      <c r="A817" t="s">
        <v>813</v>
      </c>
      <c r="F817" s="10" t="s">
        <v>7866</v>
      </c>
      <c r="G817" s="11" t="s">
        <v>7304</v>
      </c>
      <c r="H817" s="10" t="s">
        <v>7867</v>
      </c>
      <c r="I817" s="11" t="s">
        <v>3658</v>
      </c>
      <c r="J817" s="11" t="s">
        <v>3034</v>
      </c>
    </row>
    <row r="818" spans="1:10" x14ac:dyDescent="0.4">
      <c r="A818" t="s">
        <v>814</v>
      </c>
      <c r="F818" s="10" t="s">
        <v>7868</v>
      </c>
      <c r="G818" s="11" t="s">
        <v>7305</v>
      </c>
      <c r="H818" s="10" t="s">
        <v>7869</v>
      </c>
      <c r="I818" s="11" t="s">
        <v>3658</v>
      </c>
      <c r="J818" s="11" t="s">
        <v>2821</v>
      </c>
    </row>
    <row r="819" spans="1:10" x14ac:dyDescent="0.4">
      <c r="A819" t="s">
        <v>815</v>
      </c>
      <c r="F819" s="10" t="s">
        <v>7870</v>
      </c>
      <c r="G819" s="11" t="s">
        <v>7306</v>
      </c>
      <c r="H819" s="10" t="s">
        <v>7871</v>
      </c>
      <c r="I819" s="11" t="s">
        <v>3658</v>
      </c>
      <c r="J819" s="11" t="s">
        <v>2821</v>
      </c>
    </row>
    <row r="820" spans="1:10" x14ac:dyDescent="0.4">
      <c r="A820" t="s">
        <v>816</v>
      </c>
      <c r="F820" s="10" t="s">
        <v>7872</v>
      </c>
      <c r="G820" s="11" t="s">
        <v>7307</v>
      </c>
      <c r="H820" s="10" t="s">
        <v>7873</v>
      </c>
      <c r="I820" s="11" t="s">
        <v>3658</v>
      </c>
      <c r="J820" s="11" t="s">
        <v>3034</v>
      </c>
    </row>
    <row r="821" spans="1:10" x14ac:dyDescent="0.4">
      <c r="A821" t="s">
        <v>817</v>
      </c>
      <c r="F821" s="10" t="s">
        <v>7874</v>
      </c>
      <c r="G821" s="11" t="s">
        <v>7308</v>
      </c>
      <c r="H821" s="10" t="s">
        <v>7875</v>
      </c>
      <c r="I821" s="11" t="s">
        <v>3658</v>
      </c>
      <c r="J821" s="11" t="s">
        <v>3034</v>
      </c>
    </row>
    <row r="822" spans="1:10" x14ac:dyDescent="0.4">
      <c r="A822" t="s">
        <v>818</v>
      </c>
      <c r="F822" s="10" t="s">
        <v>7876</v>
      </c>
      <c r="G822" s="11" t="s">
        <v>7310</v>
      </c>
      <c r="H822" s="10" t="s">
        <v>7877</v>
      </c>
      <c r="I822" s="11" t="s">
        <v>3658</v>
      </c>
      <c r="J822" s="11" t="s">
        <v>2837</v>
      </c>
    </row>
    <row r="823" spans="1:10" x14ac:dyDescent="0.4">
      <c r="A823" t="s">
        <v>819</v>
      </c>
      <c r="F823" s="10" t="s">
        <v>7878</v>
      </c>
      <c r="G823" s="11" t="s">
        <v>7312</v>
      </c>
      <c r="H823" s="10" t="s">
        <v>7879</v>
      </c>
      <c r="I823" s="11" t="s">
        <v>3658</v>
      </c>
      <c r="J823" s="11" t="s">
        <v>2821</v>
      </c>
    </row>
    <row r="824" spans="1:10" x14ac:dyDescent="0.4">
      <c r="A824" t="s">
        <v>820</v>
      </c>
      <c r="F824" s="10" t="s">
        <v>7880</v>
      </c>
      <c r="G824" s="11" t="s">
        <v>7313</v>
      </c>
      <c r="H824" s="10" t="s">
        <v>7881</v>
      </c>
      <c r="I824" s="11" t="s">
        <v>3658</v>
      </c>
      <c r="J824" s="11" t="s">
        <v>2837</v>
      </c>
    </row>
    <row r="825" spans="1:10" x14ac:dyDescent="0.4">
      <c r="A825" t="s">
        <v>821</v>
      </c>
      <c r="F825" s="10" t="s">
        <v>7882</v>
      </c>
      <c r="G825" s="11" t="s">
        <v>7314</v>
      </c>
      <c r="H825" s="10" t="s">
        <v>7883</v>
      </c>
      <c r="I825" s="11" t="s">
        <v>3658</v>
      </c>
      <c r="J825" s="11" t="s">
        <v>2837</v>
      </c>
    </row>
    <row r="826" spans="1:10" x14ac:dyDescent="0.4">
      <c r="A826" t="s">
        <v>822</v>
      </c>
      <c r="F826" s="10" t="s">
        <v>7884</v>
      </c>
      <c r="G826" s="11" t="s">
        <v>7315</v>
      </c>
      <c r="H826" s="10" t="s">
        <v>7885</v>
      </c>
      <c r="I826" s="11" t="s">
        <v>3658</v>
      </c>
      <c r="J826" s="11" t="s">
        <v>2837</v>
      </c>
    </row>
    <row r="827" spans="1:10" x14ac:dyDescent="0.4">
      <c r="A827" t="s">
        <v>823</v>
      </c>
      <c r="F827" s="10" t="s">
        <v>7886</v>
      </c>
      <c r="G827" s="11" t="s">
        <v>7317</v>
      </c>
      <c r="H827" s="10" t="s">
        <v>7887</v>
      </c>
      <c r="I827" s="11" t="s">
        <v>3658</v>
      </c>
      <c r="J827" s="11" t="s">
        <v>2837</v>
      </c>
    </row>
    <row r="828" spans="1:10" x14ac:dyDescent="0.4">
      <c r="A828" t="s">
        <v>824</v>
      </c>
      <c r="F828" s="10" t="s">
        <v>7888</v>
      </c>
      <c r="G828" s="11" t="s">
        <v>7319</v>
      </c>
      <c r="H828" s="10" t="s">
        <v>7889</v>
      </c>
      <c r="I828" s="11" t="s">
        <v>3658</v>
      </c>
      <c r="J828" s="11" t="s">
        <v>2837</v>
      </c>
    </row>
    <row r="829" spans="1:10" x14ac:dyDescent="0.4">
      <c r="A829" t="s">
        <v>825</v>
      </c>
      <c r="F829" s="10" t="s">
        <v>7890</v>
      </c>
      <c r="G829" s="11" t="s">
        <v>7321</v>
      </c>
      <c r="H829" s="10" t="s">
        <v>7891</v>
      </c>
      <c r="I829" s="11" t="s">
        <v>3658</v>
      </c>
      <c r="J829" s="11" t="s">
        <v>2837</v>
      </c>
    </row>
    <row r="830" spans="1:10" x14ac:dyDescent="0.4">
      <c r="A830" t="s">
        <v>826</v>
      </c>
      <c r="F830" s="10" t="s">
        <v>7892</v>
      </c>
      <c r="G830" s="11" t="s">
        <v>7323</v>
      </c>
      <c r="H830" s="10" t="s">
        <v>7893</v>
      </c>
      <c r="I830" s="11" t="s">
        <v>3658</v>
      </c>
      <c r="J830" s="11" t="s">
        <v>2837</v>
      </c>
    </row>
    <row r="831" spans="1:10" x14ac:dyDescent="0.4">
      <c r="A831" t="s">
        <v>827</v>
      </c>
      <c r="F831" s="10" t="s">
        <v>7894</v>
      </c>
      <c r="G831" s="11" t="s">
        <v>7325</v>
      </c>
      <c r="H831" s="10" t="s">
        <v>7895</v>
      </c>
      <c r="I831" s="11" t="s">
        <v>3658</v>
      </c>
      <c r="J831" s="11" t="s">
        <v>2837</v>
      </c>
    </row>
    <row r="832" spans="1:10" x14ac:dyDescent="0.4">
      <c r="A832" t="s">
        <v>828</v>
      </c>
      <c r="F832" s="10" t="s">
        <v>7896</v>
      </c>
      <c r="G832" s="11" t="s">
        <v>7327</v>
      </c>
      <c r="H832" s="10" t="s">
        <v>7897</v>
      </c>
      <c r="I832" s="11" t="s">
        <v>3658</v>
      </c>
      <c r="J832" s="11" t="s">
        <v>2837</v>
      </c>
    </row>
    <row r="833" spans="1:10" x14ac:dyDescent="0.4">
      <c r="A833" t="s">
        <v>829</v>
      </c>
      <c r="F833" s="10" t="s">
        <v>7898</v>
      </c>
      <c r="G833" s="11" t="s">
        <v>7302</v>
      </c>
      <c r="H833" s="10" t="s">
        <v>3916</v>
      </c>
      <c r="I833" s="11" t="s">
        <v>3658</v>
      </c>
      <c r="J833" s="11" t="s">
        <v>2837</v>
      </c>
    </row>
    <row r="834" spans="1:10" x14ac:dyDescent="0.4">
      <c r="A834" t="s">
        <v>830</v>
      </c>
      <c r="F834" s="10" t="s">
        <v>7899</v>
      </c>
      <c r="G834" s="11" t="s">
        <v>7303</v>
      </c>
      <c r="H834" s="10" t="s">
        <v>7900</v>
      </c>
      <c r="I834" s="11" t="s">
        <v>3658</v>
      </c>
      <c r="J834" s="11" t="s">
        <v>3034</v>
      </c>
    </row>
    <row r="835" spans="1:10" x14ac:dyDescent="0.4">
      <c r="A835" t="s">
        <v>831</v>
      </c>
      <c r="F835" s="10" t="s">
        <v>7901</v>
      </c>
      <c r="G835" s="11" t="s">
        <v>7304</v>
      </c>
      <c r="H835" s="10" t="s">
        <v>7902</v>
      </c>
      <c r="I835" s="11" t="s">
        <v>3658</v>
      </c>
      <c r="J835" s="11" t="s">
        <v>3034</v>
      </c>
    </row>
    <row r="836" spans="1:10" x14ac:dyDescent="0.4">
      <c r="A836" t="s">
        <v>832</v>
      </c>
      <c r="F836" s="10" t="s">
        <v>7903</v>
      </c>
      <c r="G836" s="11" t="s">
        <v>7305</v>
      </c>
      <c r="H836" s="10" t="s">
        <v>7904</v>
      </c>
      <c r="I836" s="11" t="s">
        <v>3658</v>
      </c>
      <c r="J836" s="11" t="s">
        <v>2821</v>
      </c>
    </row>
    <row r="837" spans="1:10" x14ac:dyDescent="0.4">
      <c r="A837" t="s">
        <v>833</v>
      </c>
      <c r="F837" s="10" t="s">
        <v>7905</v>
      </c>
      <c r="G837" s="11" t="s">
        <v>7306</v>
      </c>
      <c r="H837" s="10" t="s">
        <v>7906</v>
      </c>
      <c r="I837" s="11" t="s">
        <v>3658</v>
      </c>
      <c r="J837" s="11" t="s">
        <v>2821</v>
      </c>
    </row>
    <row r="838" spans="1:10" x14ac:dyDescent="0.4">
      <c r="A838" t="s">
        <v>834</v>
      </c>
      <c r="F838" s="10" t="s">
        <v>7907</v>
      </c>
      <c r="G838" s="11" t="s">
        <v>7307</v>
      </c>
      <c r="H838" s="10" t="s">
        <v>7908</v>
      </c>
      <c r="I838" s="11" t="s">
        <v>3658</v>
      </c>
      <c r="J838" s="11" t="s">
        <v>3034</v>
      </c>
    </row>
    <row r="839" spans="1:10" x14ac:dyDescent="0.4">
      <c r="A839" t="s">
        <v>835</v>
      </c>
      <c r="F839" s="10" t="s">
        <v>7909</v>
      </c>
      <c r="G839" s="11" t="s">
        <v>7308</v>
      </c>
      <c r="H839" s="10" t="s">
        <v>7910</v>
      </c>
      <c r="I839" s="11" t="s">
        <v>3658</v>
      </c>
      <c r="J839" s="11" t="s">
        <v>3034</v>
      </c>
    </row>
    <row r="840" spans="1:10" x14ac:dyDescent="0.4">
      <c r="A840" t="s">
        <v>836</v>
      </c>
      <c r="F840" s="10" t="s">
        <v>7911</v>
      </c>
      <c r="G840" s="11" t="s">
        <v>7310</v>
      </c>
      <c r="H840" s="10" t="s">
        <v>7912</v>
      </c>
      <c r="I840" s="11" t="s">
        <v>3658</v>
      </c>
      <c r="J840" s="11" t="s">
        <v>2837</v>
      </c>
    </row>
    <row r="841" spans="1:10" x14ac:dyDescent="0.4">
      <c r="A841" t="s">
        <v>837</v>
      </c>
      <c r="F841" s="10" t="s">
        <v>7913</v>
      </c>
      <c r="G841" s="11" t="s">
        <v>7312</v>
      </c>
      <c r="H841" s="10" t="s">
        <v>7914</v>
      </c>
      <c r="I841" s="11" t="s">
        <v>3658</v>
      </c>
      <c r="J841" s="11" t="s">
        <v>2821</v>
      </c>
    </row>
    <row r="842" spans="1:10" x14ac:dyDescent="0.4">
      <c r="A842" t="s">
        <v>838</v>
      </c>
      <c r="F842" s="10" t="s">
        <v>7915</v>
      </c>
      <c r="G842" s="11" t="s">
        <v>7313</v>
      </c>
      <c r="H842" s="10" t="s">
        <v>7916</v>
      </c>
      <c r="I842" s="11" t="s">
        <v>3658</v>
      </c>
      <c r="J842" s="11" t="s">
        <v>2837</v>
      </c>
    </row>
    <row r="843" spans="1:10" x14ac:dyDescent="0.4">
      <c r="A843" t="s">
        <v>839</v>
      </c>
      <c r="F843" s="10" t="s">
        <v>7917</v>
      </c>
      <c r="G843" s="11" t="s">
        <v>7314</v>
      </c>
      <c r="H843" s="10" t="s">
        <v>7918</v>
      </c>
      <c r="I843" s="11" t="s">
        <v>3658</v>
      </c>
      <c r="J843" s="11" t="s">
        <v>2837</v>
      </c>
    </row>
    <row r="844" spans="1:10" x14ac:dyDescent="0.4">
      <c r="A844" t="s">
        <v>840</v>
      </c>
      <c r="F844" s="10" t="s">
        <v>7919</v>
      </c>
      <c r="G844" s="11" t="s">
        <v>7315</v>
      </c>
      <c r="H844" s="10" t="s">
        <v>7920</v>
      </c>
      <c r="I844" s="11" t="s">
        <v>3658</v>
      </c>
      <c r="J844" s="11" t="s">
        <v>2837</v>
      </c>
    </row>
    <row r="845" spans="1:10" x14ac:dyDescent="0.4">
      <c r="A845" t="s">
        <v>841</v>
      </c>
      <c r="F845" s="10" t="s">
        <v>7921</v>
      </c>
      <c r="G845" s="11" t="s">
        <v>7317</v>
      </c>
      <c r="H845" s="10" t="s">
        <v>7922</v>
      </c>
      <c r="I845" s="11" t="s">
        <v>3658</v>
      </c>
      <c r="J845" s="11" t="s">
        <v>2837</v>
      </c>
    </row>
    <row r="846" spans="1:10" x14ac:dyDescent="0.4">
      <c r="A846" t="s">
        <v>842</v>
      </c>
      <c r="F846" s="10" t="s">
        <v>7923</v>
      </c>
      <c r="G846" s="11" t="s">
        <v>7319</v>
      </c>
      <c r="H846" s="10" t="s">
        <v>7924</v>
      </c>
      <c r="I846" s="11" t="s">
        <v>3658</v>
      </c>
      <c r="J846" s="11" t="s">
        <v>2837</v>
      </c>
    </row>
    <row r="847" spans="1:10" x14ac:dyDescent="0.4">
      <c r="A847" t="s">
        <v>843</v>
      </c>
      <c r="F847" s="10" t="s">
        <v>7925</v>
      </c>
      <c r="G847" s="11" t="s">
        <v>7321</v>
      </c>
      <c r="H847" s="10" t="s">
        <v>7926</v>
      </c>
      <c r="I847" s="11" t="s">
        <v>3658</v>
      </c>
      <c r="J847" s="11" t="s">
        <v>2837</v>
      </c>
    </row>
    <row r="848" spans="1:10" x14ac:dyDescent="0.4">
      <c r="A848" t="s">
        <v>844</v>
      </c>
      <c r="F848" s="10" t="s">
        <v>7927</v>
      </c>
      <c r="G848" s="11" t="s">
        <v>7323</v>
      </c>
      <c r="H848" s="10" t="s">
        <v>7928</v>
      </c>
      <c r="I848" s="11" t="s">
        <v>3658</v>
      </c>
      <c r="J848" s="11" t="s">
        <v>2837</v>
      </c>
    </row>
    <row r="849" spans="1:10" x14ac:dyDescent="0.4">
      <c r="A849" t="s">
        <v>845</v>
      </c>
      <c r="F849" s="10" t="s">
        <v>7929</v>
      </c>
      <c r="G849" s="11" t="s">
        <v>7325</v>
      </c>
      <c r="H849" s="10" t="s">
        <v>7930</v>
      </c>
      <c r="I849" s="11" t="s">
        <v>3658</v>
      </c>
      <c r="J849" s="11" t="s">
        <v>2837</v>
      </c>
    </row>
    <row r="850" spans="1:10" x14ac:dyDescent="0.4">
      <c r="A850" t="s">
        <v>846</v>
      </c>
      <c r="F850" s="10" t="s">
        <v>7931</v>
      </c>
      <c r="G850" s="11" t="s">
        <v>7327</v>
      </c>
      <c r="H850" s="10" t="s">
        <v>7932</v>
      </c>
      <c r="I850" s="11" t="s">
        <v>3658</v>
      </c>
      <c r="J850" s="11" t="s">
        <v>2837</v>
      </c>
    </row>
    <row r="851" spans="1:10" x14ac:dyDescent="0.4">
      <c r="A851" t="s">
        <v>847</v>
      </c>
      <c r="F851" s="10" t="s">
        <v>7933</v>
      </c>
      <c r="G851" s="11" t="s">
        <v>7302</v>
      </c>
      <c r="H851" s="10" t="s">
        <v>3917</v>
      </c>
      <c r="I851" s="11" t="s">
        <v>3658</v>
      </c>
      <c r="J851" s="11" t="s">
        <v>2837</v>
      </c>
    </row>
    <row r="852" spans="1:10" x14ac:dyDescent="0.4">
      <c r="A852" t="s">
        <v>848</v>
      </c>
      <c r="F852" s="10" t="s">
        <v>7934</v>
      </c>
      <c r="G852" s="11" t="s">
        <v>7303</v>
      </c>
      <c r="H852" s="10" t="s">
        <v>7935</v>
      </c>
      <c r="I852" s="11" t="s">
        <v>3658</v>
      </c>
      <c r="J852" s="11" t="s">
        <v>3034</v>
      </c>
    </row>
    <row r="853" spans="1:10" x14ac:dyDescent="0.4">
      <c r="A853" t="s">
        <v>849</v>
      </c>
      <c r="F853" s="10" t="s">
        <v>7936</v>
      </c>
      <c r="G853" s="11" t="s">
        <v>7304</v>
      </c>
      <c r="H853" s="10" t="s">
        <v>7937</v>
      </c>
      <c r="I853" s="11" t="s">
        <v>3658</v>
      </c>
      <c r="J853" s="11" t="s">
        <v>3034</v>
      </c>
    </row>
    <row r="854" spans="1:10" x14ac:dyDescent="0.4">
      <c r="A854" t="s">
        <v>850</v>
      </c>
      <c r="F854" s="10" t="s">
        <v>7938</v>
      </c>
      <c r="G854" s="11" t="s">
        <v>7305</v>
      </c>
      <c r="H854" s="10" t="s">
        <v>7939</v>
      </c>
      <c r="I854" s="11" t="s">
        <v>3658</v>
      </c>
      <c r="J854" s="11" t="s">
        <v>2821</v>
      </c>
    </row>
    <row r="855" spans="1:10" x14ac:dyDescent="0.4">
      <c r="A855" t="s">
        <v>851</v>
      </c>
      <c r="F855" s="10" t="s">
        <v>7940</v>
      </c>
      <c r="G855" s="11" t="s">
        <v>7306</v>
      </c>
      <c r="H855" s="10" t="s">
        <v>7941</v>
      </c>
      <c r="I855" s="11" t="s">
        <v>3658</v>
      </c>
      <c r="J855" s="11" t="s">
        <v>2821</v>
      </c>
    </row>
    <row r="856" spans="1:10" x14ac:dyDescent="0.4">
      <c r="A856" t="s">
        <v>852</v>
      </c>
      <c r="F856" s="10" t="s">
        <v>7942</v>
      </c>
      <c r="G856" s="11" t="s">
        <v>7307</v>
      </c>
      <c r="H856" s="10" t="s">
        <v>7943</v>
      </c>
      <c r="I856" s="11" t="s">
        <v>3658</v>
      </c>
      <c r="J856" s="11" t="s">
        <v>3034</v>
      </c>
    </row>
    <row r="857" spans="1:10" x14ac:dyDescent="0.4">
      <c r="A857" t="s">
        <v>853</v>
      </c>
      <c r="F857" s="10" t="s">
        <v>7944</v>
      </c>
      <c r="G857" s="11" t="s">
        <v>7308</v>
      </c>
      <c r="H857" s="10" t="s">
        <v>7945</v>
      </c>
      <c r="I857" s="11" t="s">
        <v>3658</v>
      </c>
      <c r="J857" s="11" t="s">
        <v>3034</v>
      </c>
    </row>
    <row r="858" spans="1:10" x14ac:dyDescent="0.4">
      <c r="A858" t="s">
        <v>854</v>
      </c>
      <c r="F858" s="10" t="s">
        <v>7946</v>
      </c>
      <c r="G858" s="11" t="s">
        <v>7310</v>
      </c>
      <c r="H858" s="10" t="s">
        <v>7947</v>
      </c>
      <c r="I858" s="11" t="s">
        <v>3658</v>
      </c>
      <c r="J858" s="11" t="s">
        <v>2837</v>
      </c>
    </row>
    <row r="859" spans="1:10" x14ac:dyDescent="0.4">
      <c r="A859" t="s">
        <v>855</v>
      </c>
      <c r="F859" s="10" t="s">
        <v>7948</v>
      </c>
      <c r="G859" s="11" t="s">
        <v>7312</v>
      </c>
      <c r="H859" s="10" t="s">
        <v>7949</v>
      </c>
      <c r="I859" s="11" t="s">
        <v>3658</v>
      </c>
      <c r="J859" s="11" t="s">
        <v>2821</v>
      </c>
    </row>
    <row r="860" spans="1:10" x14ac:dyDescent="0.4">
      <c r="A860" t="s">
        <v>856</v>
      </c>
      <c r="F860" s="10" t="s">
        <v>7950</v>
      </c>
      <c r="G860" s="11" t="s">
        <v>7313</v>
      </c>
      <c r="H860" s="10" t="s">
        <v>7951</v>
      </c>
      <c r="I860" s="11" t="s">
        <v>3658</v>
      </c>
      <c r="J860" s="11" t="s">
        <v>2837</v>
      </c>
    </row>
    <row r="861" spans="1:10" x14ac:dyDescent="0.4">
      <c r="A861" t="s">
        <v>857</v>
      </c>
      <c r="F861" s="10" t="s">
        <v>7952</v>
      </c>
      <c r="G861" s="11" t="s">
        <v>7314</v>
      </c>
      <c r="H861" s="10" t="s">
        <v>7953</v>
      </c>
      <c r="I861" s="11" t="s">
        <v>3658</v>
      </c>
      <c r="J861" s="11" t="s">
        <v>2837</v>
      </c>
    </row>
    <row r="862" spans="1:10" x14ac:dyDescent="0.4">
      <c r="A862" t="s">
        <v>858</v>
      </c>
      <c r="F862" s="10" t="s">
        <v>7954</v>
      </c>
      <c r="G862" s="11" t="s">
        <v>7315</v>
      </c>
      <c r="H862" s="10" t="s">
        <v>7955</v>
      </c>
      <c r="I862" s="11" t="s">
        <v>3658</v>
      </c>
      <c r="J862" s="11" t="s">
        <v>2837</v>
      </c>
    </row>
    <row r="863" spans="1:10" x14ac:dyDescent="0.4">
      <c r="A863" t="s">
        <v>859</v>
      </c>
      <c r="F863" s="10" t="s">
        <v>7956</v>
      </c>
      <c r="G863" s="11" t="s">
        <v>7317</v>
      </c>
      <c r="H863" s="10" t="s">
        <v>7957</v>
      </c>
      <c r="I863" s="11" t="s">
        <v>3658</v>
      </c>
      <c r="J863" s="11" t="s">
        <v>2837</v>
      </c>
    </row>
    <row r="864" spans="1:10" x14ac:dyDescent="0.4">
      <c r="A864" t="s">
        <v>860</v>
      </c>
      <c r="F864" s="10" t="s">
        <v>7958</v>
      </c>
      <c r="G864" s="11" t="s">
        <v>7319</v>
      </c>
      <c r="H864" s="10" t="s">
        <v>7959</v>
      </c>
      <c r="I864" s="11" t="s">
        <v>3658</v>
      </c>
      <c r="J864" s="11" t="s">
        <v>2837</v>
      </c>
    </row>
    <row r="865" spans="1:10" x14ac:dyDescent="0.4">
      <c r="A865" t="s">
        <v>861</v>
      </c>
      <c r="F865" s="10" t="s">
        <v>7960</v>
      </c>
      <c r="G865" s="11" t="s">
        <v>7321</v>
      </c>
      <c r="H865" s="10" t="s">
        <v>7961</v>
      </c>
      <c r="I865" s="11" t="s">
        <v>3658</v>
      </c>
      <c r="J865" s="11" t="s">
        <v>2837</v>
      </c>
    </row>
    <row r="866" spans="1:10" x14ac:dyDescent="0.4">
      <c r="A866" t="s">
        <v>862</v>
      </c>
      <c r="F866" s="10" t="s">
        <v>7962</v>
      </c>
      <c r="G866" s="11" t="s">
        <v>7323</v>
      </c>
      <c r="H866" s="10" t="s">
        <v>7963</v>
      </c>
      <c r="I866" s="11" t="s">
        <v>3658</v>
      </c>
      <c r="J866" s="11" t="s">
        <v>2837</v>
      </c>
    </row>
    <row r="867" spans="1:10" x14ac:dyDescent="0.4">
      <c r="A867" t="s">
        <v>863</v>
      </c>
      <c r="F867" s="10" t="s">
        <v>7964</v>
      </c>
      <c r="G867" s="11" t="s">
        <v>7325</v>
      </c>
      <c r="H867" s="10" t="s">
        <v>7965</v>
      </c>
      <c r="I867" s="11" t="s">
        <v>3658</v>
      </c>
      <c r="J867" s="11" t="s">
        <v>2837</v>
      </c>
    </row>
    <row r="868" spans="1:10" x14ac:dyDescent="0.4">
      <c r="A868" t="s">
        <v>864</v>
      </c>
      <c r="F868" s="10" t="s">
        <v>7966</v>
      </c>
      <c r="G868" s="11" t="s">
        <v>7327</v>
      </c>
      <c r="H868" s="10" t="s">
        <v>7967</v>
      </c>
      <c r="I868" s="11" t="s">
        <v>3658</v>
      </c>
      <c r="J868" s="11" t="s">
        <v>2837</v>
      </c>
    </row>
    <row r="869" spans="1:10" x14ac:dyDescent="0.4">
      <c r="A869" t="s">
        <v>865</v>
      </c>
      <c r="F869" s="10" t="s">
        <v>7968</v>
      </c>
      <c r="G869" s="11" t="s">
        <v>7302</v>
      </c>
      <c r="H869" s="10" t="s">
        <v>3918</v>
      </c>
      <c r="I869" s="11" t="s">
        <v>3659</v>
      </c>
      <c r="J869" s="11" t="s">
        <v>2837</v>
      </c>
    </row>
    <row r="870" spans="1:10" x14ac:dyDescent="0.4">
      <c r="A870" t="s">
        <v>866</v>
      </c>
      <c r="F870" s="10" t="s">
        <v>7969</v>
      </c>
      <c r="G870" s="11" t="s">
        <v>7303</v>
      </c>
      <c r="H870" s="10" t="s">
        <v>7970</v>
      </c>
      <c r="I870" s="11" t="s">
        <v>3659</v>
      </c>
      <c r="J870" s="11" t="s">
        <v>3034</v>
      </c>
    </row>
    <row r="871" spans="1:10" x14ac:dyDescent="0.4">
      <c r="A871" t="s">
        <v>867</v>
      </c>
      <c r="F871" s="10" t="s">
        <v>7971</v>
      </c>
      <c r="G871" s="11" t="s">
        <v>7304</v>
      </c>
      <c r="H871" s="10" t="s">
        <v>7972</v>
      </c>
      <c r="I871" s="11" t="s">
        <v>3659</v>
      </c>
      <c r="J871" s="11" t="s">
        <v>3034</v>
      </c>
    </row>
    <row r="872" spans="1:10" x14ac:dyDescent="0.4">
      <c r="A872" t="s">
        <v>868</v>
      </c>
      <c r="F872" s="10" t="s">
        <v>7973</v>
      </c>
      <c r="G872" s="11" t="s">
        <v>7305</v>
      </c>
      <c r="H872" s="10" t="s">
        <v>7974</v>
      </c>
      <c r="I872" s="11" t="s">
        <v>3659</v>
      </c>
      <c r="J872" s="11" t="s">
        <v>2821</v>
      </c>
    </row>
    <row r="873" spans="1:10" x14ac:dyDescent="0.4">
      <c r="A873" t="s">
        <v>869</v>
      </c>
      <c r="F873" s="10" t="s">
        <v>7975</v>
      </c>
      <c r="G873" s="11" t="s">
        <v>7306</v>
      </c>
      <c r="H873" s="10" t="s">
        <v>7976</v>
      </c>
      <c r="I873" s="11" t="s">
        <v>3659</v>
      </c>
      <c r="J873" s="11" t="s">
        <v>2821</v>
      </c>
    </row>
    <row r="874" spans="1:10" x14ac:dyDescent="0.4">
      <c r="A874" t="s">
        <v>870</v>
      </c>
      <c r="F874" s="10" t="s">
        <v>7977</v>
      </c>
      <c r="G874" s="11" t="s">
        <v>7307</v>
      </c>
      <c r="H874" s="10" t="s">
        <v>7978</v>
      </c>
      <c r="I874" s="11" t="s">
        <v>3659</v>
      </c>
      <c r="J874" s="11" t="s">
        <v>3034</v>
      </c>
    </row>
    <row r="875" spans="1:10" x14ac:dyDescent="0.4">
      <c r="A875" t="s">
        <v>871</v>
      </c>
      <c r="F875" s="10" t="s">
        <v>7979</v>
      </c>
      <c r="G875" s="11" t="s">
        <v>7308</v>
      </c>
      <c r="H875" s="10" t="s">
        <v>7980</v>
      </c>
      <c r="I875" s="11" t="s">
        <v>3659</v>
      </c>
      <c r="J875" s="11" t="s">
        <v>3034</v>
      </c>
    </row>
    <row r="876" spans="1:10" x14ac:dyDescent="0.4">
      <c r="A876" t="s">
        <v>872</v>
      </c>
      <c r="F876" s="10" t="s">
        <v>7981</v>
      </c>
      <c r="G876" s="11" t="s">
        <v>7310</v>
      </c>
      <c r="H876" s="10" t="s">
        <v>7982</v>
      </c>
      <c r="I876" s="11" t="s">
        <v>3659</v>
      </c>
      <c r="J876" s="11" t="s">
        <v>2837</v>
      </c>
    </row>
    <row r="877" spans="1:10" x14ac:dyDescent="0.4">
      <c r="A877" t="s">
        <v>873</v>
      </c>
      <c r="F877" s="10" t="s">
        <v>7983</v>
      </c>
      <c r="G877" s="11" t="s">
        <v>7312</v>
      </c>
      <c r="H877" s="10" t="s">
        <v>7984</v>
      </c>
      <c r="I877" s="11" t="s">
        <v>3659</v>
      </c>
      <c r="J877" s="11" t="s">
        <v>2821</v>
      </c>
    </row>
    <row r="878" spans="1:10" x14ac:dyDescent="0.4">
      <c r="A878" t="s">
        <v>874</v>
      </c>
      <c r="F878" s="10" t="s">
        <v>7985</v>
      </c>
      <c r="G878" s="11" t="s">
        <v>7313</v>
      </c>
      <c r="H878" s="10" t="s">
        <v>7986</v>
      </c>
      <c r="I878" s="11" t="s">
        <v>3659</v>
      </c>
      <c r="J878" s="11" t="s">
        <v>2837</v>
      </c>
    </row>
    <row r="879" spans="1:10" x14ac:dyDescent="0.4">
      <c r="A879" t="s">
        <v>875</v>
      </c>
      <c r="F879" s="10" t="s">
        <v>7987</v>
      </c>
      <c r="G879" s="11" t="s">
        <v>7314</v>
      </c>
      <c r="H879" s="10" t="s">
        <v>7988</v>
      </c>
      <c r="I879" s="11" t="s">
        <v>3659</v>
      </c>
      <c r="J879" s="11" t="s">
        <v>2837</v>
      </c>
    </row>
    <row r="880" spans="1:10" x14ac:dyDescent="0.4">
      <c r="A880" t="s">
        <v>876</v>
      </c>
      <c r="F880" s="10" t="s">
        <v>7989</v>
      </c>
      <c r="G880" s="11" t="s">
        <v>7315</v>
      </c>
      <c r="H880" s="10" t="s">
        <v>7990</v>
      </c>
      <c r="I880" s="11" t="s">
        <v>3659</v>
      </c>
      <c r="J880" s="11" t="s">
        <v>2837</v>
      </c>
    </row>
    <row r="881" spans="1:10" x14ac:dyDescent="0.4">
      <c r="A881" t="s">
        <v>877</v>
      </c>
      <c r="F881" s="10" t="s">
        <v>7991</v>
      </c>
      <c r="G881" s="11" t="s">
        <v>7317</v>
      </c>
      <c r="H881" s="10" t="s">
        <v>7992</v>
      </c>
      <c r="I881" s="11" t="s">
        <v>3659</v>
      </c>
      <c r="J881" s="11" t="s">
        <v>2837</v>
      </c>
    </row>
    <row r="882" spans="1:10" x14ac:dyDescent="0.4">
      <c r="A882" t="s">
        <v>878</v>
      </c>
      <c r="F882" s="10" t="s">
        <v>7993</v>
      </c>
      <c r="G882" s="11" t="s">
        <v>7319</v>
      </c>
      <c r="H882" s="10" t="s">
        <v>7994</v>
      </c>
      <c r="I882" s="11" t="s">
        <v>3659</v>
      </c>
      <c r="J882" s="11" t="s">
        <v>2837</v>
      </c>
    </row>
    <row r="883" spans="1:10" x14ac:dyDescent="0.4">
      <c r="A883" t="s">
        <v>879</v>
      </c>
      <c r="F883" s="10" t="s">
        <v>7995</v>
      </c>
      <c r="G883" s="11" t="s">
        <v>7321</v>
      </c>
      <c r="H883" s="10" t="s">
        <v>7996</v>
      </c>
      <c r="I883" s="11" t="s">
        <v>3659</v>
      </c>
      <c r="J883" s="11" t="s">
        <v>2837</v>
      </c>
    </row>
    <row r="884" spans="1:10" x14ac:dyDescent="0.4">
      <c r="A884" t="s">
        <v>880</v>
      </c>
      <c r="F884" s="10" t="s">
        <v>7997</v>
      </c>
      <c r="G884" s="11" t="s">
        <v>7323</v>
      </c>
      <c r="H884" s="10" t="s">
        <v>7998</v>
      </c>
      <c r="I884" s="11" t="s">
        <v>3659</v>
      </c>
      <c r="J884" s="11" t="s">
        <v>2837</v>
      </c>
    </row>
    <row r="885" spans="1:10" x14ac:dyDescent="0.4">
      <c r="A885" t="s">
        <v>881</v>
      </c>
      <c r="F885" s="10" t="s">
        <v>7999</v>
      </c>
      <c r="G885" s="11" t="s">
        <v>7325</v>
      </c>
      <c r="H885" s="10" t="s">
        <v>8000</v>
      </c>
      <c r="I885" s="11" t="s">
        <v>3659</v>
      </c>
      <c r="J885" s="11" t="s">
        <v>2837</v>
      </c>
    </row>
    <row r="886" spans="1:10" x14ac:dyDescent="0.4">
      <c r="A886" t="s">
        <v>882</v>
      </c>
      <c r="F886" s="10" t="s">
        <v>8001</v>
      </c>
      <c r="G886" s="11" t="s">
        <v>7327</v>
      </c>
      <c r="H886" s="10" t="s">
        <v>11546</v>
      </c>
      <c r="I886" s="11" t="s">
        <v>3659</v>
      </c>
      <c r="J886" s="11" t="s">
        <v>2837</v>
      </c>
    </row>
    <row r="887" spans="1:10" x14ac:dyDescent="0.4">
      <c r="A887" t="s">
        <v>883</v>
      </c>
      <c r="F887" s="10" t="s">
        <v>8002</v>
      </c>
      <c r="G887" s="11" t="s">
        <v>7302</v>
      </c>
      <c r="H887" s="10" t="s">
        <v>3919</v>
      </c>
      <c r="I887" s="11" t="s">
        <v>3659</v>
      </c>
      <c r="J887" s="11" t="s">
        <v>2837</v>
      </c>
    </row>
    <row r="888" spans="1:10" x14ac:dyDescent="0.4">
      <c r="A888" t="s">
        <v>884</v>
      </c>
      <c r="F888" s="10" t="s">
        <v>8003</v>
      </c>
      <c r="G888" s="11" t="s">
        <v>7303</v>
      </c>
      <c r="H888" s="10" t="s">
        <v>8004</v>
      </c>
      <c r="I888" s="11" t="s">
        <v>3659</v>
      </c>
      <c r="J888" s="11" t="s">
        <v>3034</v>
      </c>
    </row>
    <row r="889" spans="1:10" x14ac:dyDescent="0.4">
      <c r="A889" t="s">
        <v>885</v>
      </c>
      <c r="F889" s="10" t="s">
        <v>8005</v>
      </c>
      <c r="G889" s="11" t="s">
        <v>7304</v>
      </c>
      <c r="H889" s="10" t="s">
        <v>8006</v>
      </c>
      <c r="I889" s="11" t="s">
        <v>3659</v>
      </c>
      <c r="J889" s="11" t="s">
        <v>3034</v>
      </c>
    </row>
    <row r="890" spans="1:10" x14ac:dyDescent="0.4">
      <c r="A890" t="s">
        <v>886</v>
      </c>
      <c r="F890" s="10" t="s">
        <v>8007</v>
      </c>
      <c r="G890" s="11" t="s">
        <v>7305</v>
      </c>
      <c r="H890" s="10" t="s">
        <v>8008</v>
      </c>
      <c r="I890" s="11" t="s">
        <v>3659</v>
      </c>
      <c r="J890" s="11" t="s">
        <v>2821</v>
      </c>
    </row>
    <row r="891" spans="1:10" x14ac:dyDescent="0.4">
      <c r="A891" t="s">
        <v>887</v>
      </c>
      <c r="F891" s="10" t="s">
        <v>8009</v>
      </c>
      <c r="G891" s="11" t="s">
        <v>7306</v>
      </c>
      <c r="H891" s="10" t="s">
        <v>8010</v>
      </c>
      <c r="I891" s="11" t="s">
        <v>3659</v>
      </c>
      <c r="J891" s="11" t="s">
        <v>2821</v>
      </c>
    </row>
    <row r="892" spans="1:10" x14ac:dyDescent="0.4">
      <c r="A892" t="s">
        <v>888</v>
      </c>
      <c r="F892" s="10" t="s">
        <v>8011</v>
      </c>
      <c r="G892" s="11" t="s">
        <v>7307</v>
      </c>
      <c r="H892" s="10" t="s">
        <v>8012</v>
      </c>
      <c r="I892" s="11" t="s">
        <v>3659</v>
      </c>
      <c r="J892" s="11" t="s">
        <v>3034</v>
      </c>
    </row>
    <row r="893" spans="1:10" x14ac:dyDescent="0.4">
      <c r="A893" t="s">
        <v>889</v>
      </c>
      <c r="F893" s="10" t="s">
        <v>8013</v>
      </c>
      <c r="G893" s="11" t="s">
        <v>7308</v>
      </c>
      <c r="H893" s="10" t="s">
        <v>8014</v>
      </c>
      <c r="I893" s="11" t="s">
        <v>3659</v>
      </c>
      <c r="J893" s="11" t="s">
        <v>3034</v>
      </c>
    </row>
    <row r="894" spans="1:10" x14ac:dyDescent="0.4">
      <c r="A894" t="s">
        <v>890</v>
      </c>
      <c r="F894" s="10" t="s">
        <v>8015</v>
      </c>
      <c r="G894" s="11" t="s">
        <v>7310</v>
      </c>
      <c r="H894" s="10" t="s">
        <v>8016</v>
      </c>
      <c r="I894" s="11" t="s">
        <v>3659</v>
      </c>
      <c r="J894" s="11" t="s">
        <v>2837</v>
      </c>
    </row>
    <row r="895" spans="1:10" x14ac:dyDescent="0.4">
      <c r="A895" t="s">
        <v>891</v>
      </c>
      <c r="F895" s="10" t="s">
        <v>8017</v>
      </c>
      <c r="G895" s="11" t="s">
        <v>7312</v>
      </c>
      <c r="H895" s="10" t="s">
        <v>8018</v>
      </c>
      <c r="I895" s="11" t="s">
        <v>3659</v>
      </c>
      <c r="J895" s="11" t="s">
        <v>2821</v>
      </c>
    </row>
    <row r="896" spans="1:10" x14ac:dyDescent="0.4">
      <c r="A896" t="s">
        <v>892</v>
      </c>
      <c r="F896" s="10" t="s">
        <v>8019</v>
      </c>
      <c r="G896" s="11" t="s">
        <v>7313</v>
      </c>
      <c r="H896" s="10" t="s">
        <v>8020</v>
      </c>
      <c r="I896" s="11" t="s">
        <v>3659</v>
      </c>
      <c r="J896" s="11" t="s">
        <v>2837</v>
      </c>
    </row>
    <row r="897" spans="1:10" x14ac:dyDescent="0.4">
      <c r="A897" t="s">
        <v>893</v>
      </c>
      <c r="F897" s="10" t="s">
        <v>8021</v>
      </c>
      <c r="G897" s="11" t="s">
        <v>7314</v>
      </c>
      <c r="H897" s="10" t="s">
        <v>8022</v>
      </c>
      <c r="I897" s="11" t="s">
        <v>3659</v>
      </c>
      <c r="J897" s="11" t="s">
        <v>2837</v>
      </c>
    </row>
    <row r="898" spans="1:10" x14ac:dyDescent="0.4">
      <c r="A898" t="s">
        <v>894</v>
      </c>
      <c r="F898" s="10" t="s">
        <v>8023</v>
      </c>
      <c r="G898" s="11" t="s">
        <v>7315</v>
      </c>
      <c r="H898" s="10" t="s">
        <v>8024</v>
      </c>
      <c r="I898" s="11" t="s">
        <v>3659</v>
      </c>
      <c r="J898" s="11" t="s">
        <v>2837</v>
      </c>
    </row>
    <row r="899" spans="1:10" x14ac:dyDescent="0.4">
      <c r="A899" t="s">
        <v>895</v>
      </c>
      <c r="F899" s="10" t="s">
        <v>8025</v>
      </c>
      <c r="G899" s="11" t="s">
        <v>7317</v>
      </c>
      <c r="H899" s="10" t="s">
        <v>8026</v>
      </c>
      <c r="I899" s="11" t="s">
        <v>3659</v>
      </c>
      <c r="J899" s="11" t="s">
        <v>2837</v>
      </c>
    </row>
    <row r="900" spans="1:10" x14ac:dyDescent="0.4">
      <c r="A900" t="s">
        <v>896</v>
      </c>
      <c r="F900" s="10" t="s">
        <v>8027</v>
      </c>
      <c r="G900" s="11" t="s">
        <v>7319</v>
      </c>
      <c r="H900" s="10" t="s">
        <v>8028</v>
      </c>
      <c r="I900" s="11" t="s">
        <v>3659</v>
      </c>
      <c r="J900" s="11" t="s">
        <v>2837</v>
      </c>
    </row>
    <row r="901" spans="1:10" x14ac:dyDescent="0.4">
      <c r="A901" t="s">
        <v>897</v>
      </c>
      <c r="F901" s="10" t="s">
        <v>8029</v>
      </c>
      <c r="G901" s="11" t="s">
        <v>7321</v>
      </c>
      <c r="H901" s="10" t="s">
        <v>8030</v>
      </c>
      <c r="I901" s="11" t="s">
        <v>3659</v>
      </c>
      <c r="J901" s="11" t="s">
        <v>2837</v>
      </c>
    </row>
    <row r="902" spans="1:10" x14ac:dyDescent="0.4">
      <c r="A902" t="s">
        <v>898</v>
      </c>
      <c r="F902" s="10" t="s">
        <v>8031</v>
      </c>
      <c r="G902" s="11" t="s">
        <v>7323</v>
      </c>
      <c r="H902" s="10" t="s">
        <v>8032</v>
      </c>
      <c r="I902" s="11" t="s">
        <v>3659</v>
      </c>
      <c r="J902" s="11" t="s">
        <v>2837</v>
      </c>
    </row>
    <row r="903" spans="1:10" x14ac:dyDescent="0.4">
      <c r="A903" t="s">
        <v>899</v>
      </c>
      <c r="F903" s="10" t="s">
        <v>8033</v>
      </c>
      <c r="G903" s="11" t="s">
        <v>7325</v>
      </c>
      <c r="H903" s="10" t="s">
        <v>8034</v>
      </c>
      <c r="I903" s="11" t="s">
        <v>3659</v>
      </c>
      <c r="J903" s="11" t="s">
        <v>2837</v>
      </c>
    </row>
    <row r="904" spans="1:10" x14ac:dyDescent="0.4">
      <c r="A904" t="s">
        <v>900</v>
      </c>
      <c r="F904" s="10" t="s">
        <v>8035</v>
      </c>
      <c r="G904" s="11" t="s">
        <v>7327</v>
      </c>
      <c r="H904" s="10" t="s">
        <v>8036</v>
      </c>
      <c r="I904" s="11" t="s">
        <v>3659</v>
      </c>
      <c r="J904" s="11" t="s">
        <v>2837</v>
      </c>
    </row>
    <row r="905" spans="1:10" x14ac:dyDescent="0.4">
      <c r="A905" t="s">
        <v>901</v>
      </c>
      <c r="F905" s="10" t="s">
        <v>8037</v>
      </c>
      <c r="G905" s="11" t="s">
        <v>7302</v>
      </c>
      <c r="H905" s="10" t="s">
        <v>3920</v>
      </c>
      <c r="I905" s="11" t="s">
        <v>3659</v>
      </c>
      <c r="J905" s="11" t="s">
        <v>2837</v>
      </c>
    </row>
    <row r="906" spans="1:10" x14ac:dyDescent="0.4">
      <c r="A906" t="s">
        <v>902</v>
      </c>
      <c r="F906" s="10" t="s">
        <v>8038</v>
      </c>
      <c r="G906" s="11" t="s">
        <v>7303</v>
      </c>
      <c r="H906" s="10" t="s">
        <v>8039</v>
      </c>
      <c r="I906" s="11" t="s">
        <v>3659</v>
      </c>
      <c r="J906" s="11" t="s">
        <v>3034</v>
      </c>
    </row>
    <row r="907" spans="1:10" x14ac:dyDescent="0.4">
      <c r="A907" t="s">
        <v>903</v>
      </c>
      <c r="F907" s="10" t="s">
        <v>8040</v>
      </c>
      <c r="G907" s="11" t="s">
        <v>7304</v>
      </c>
      <c r="H907" s="10" t="s">
        <v>8041</v>
      </c>
      <c r="I907" s="11" t="s">
        <v>3659</v>
      </c>
      <c r="J907" s="11" t="s">
        <v>3034</v>
      </c>
    </row>
    <row r="908" spans="1:10" x14ac:dyDescent="0.4">
      <c r="A908" t="s">
        <v>904</v>
      </c>
      <c r="F908" s="10" t="s">
        <v>8042</v>
      </c>
      <c r="G908" s="11" t="s">
        <v>7305</v>
      </c>
      <c r="H908" s="10" t="s">
        <v>8043</v>
      </c>
      <c r="I908" s="11" t="s">
        <v>3659</v>
      </c>
      <c r="J908" s="11" t="s">
        <v>2821</v>
      </c>
    </row>
    <row r="909" spans="1:10" x14ac:dyDescent="0.4">
      <c r="A909" t="s">
        <v>905</v>
      </c>
      <c r="F909" s="10" t="s">
        <v>8044</v>
      </c>
      <c r="G909" s="11" t="s">
        <v>7306</v>
      </c>
      <c r="H909" s="10" t="s">
        <v>8045</v>
      </c>
      <c r="I909" s="11" t="s">
        <v>3659</v>
      </c>
      <c r="J909" s="11" t="s">
        <v>2821</v>
      </c>
    </row>
    <row r="910" spans="1:10" x14ac:dyDescent="0.4">
      <c r="A910" t="s">
        <v>906</v>
      </c>
      <c r="F910" s="10" t="s">
        <v>8046</v>
      </c>
      <c r="G910" s="11" t="s">
        <v>7307</v>
      </c>
      <c r="H910" s="10" t="s">
        <v>8047</v>
      </c>
      <c r="I910" s="11" t="s">
        <v>3659</v>
      </c>
      <c r="J910" s="11" t="s">
        <v>3034</v>
      </c>
    </row>
    <row r="911" spans="1:10" x14ac:dyDescent="0.4">
      <c r="A911" t="s">
        <v>907</v>
      </c>
      <c r="F911" s="10" t="s">
        <v>8048</v>
      </c>
      <c r="G911" s="11" t="s">
        <v>7308</v>
      </c>
      <c r="H911" s="10" t="s">
        <v>8049</v>
      </c>
      <c r="I911" s="11" t="s">
        <v>3659</v>
      </c>
      <c r="J911" s="11" t="s">
        <v>3034</v>
      </c>
    </row>
    <row r="912" spans="1:10" x14ac:dyDescent="0.4">
      <c r="A912" t="s">
        <v>908</v>
      </c>
      <c r="F912" s="10" t="s">
        <v>8050</v>
      </c>
      <c r="G912" s="11" t="s">
        <v>7310</v>
      </c>
      <c r="H912" s="10" t="s">
        <v>8051</v>
      </c>
      <c r="I912" s="11" t="s">
        <v>3659</v>
      </c>
      <c r="J912" s="11" t="s">
        <v>2837</v>
      </c>
    </row>
    <row r="913" spans="1:10" x14ac:dyDescent="0.4">
      <c r="A913" t="s">
        <v>909</v>
      </c>
      <c r="F913" s="10" t="s">
        <v>8052</v>
      </c>
      <c r="G913" s="11" t="s">
        <v>7312</v>
      </c>
      <c r="H913" s="10" t="s">
        <v>8053</v>
      </c>
      <c r="I913" s="11" t="s">
        <v>3659</v>
      </c>
      <c r="J913" s="11" t="s">
        <v>2821</v>
      </c>
    </row>
    <row r="914" spans="1:10" x14ac:dyDescent="0.4">
      <c r="A914" t="s">
        <v>910</v>
      </c>
      <c r="F914" s="10" t="s">
        <v>8054</v>
      </c>
      <c r="G914" s="11" t="s">
        <v>7313</v>
      </c>
      <c r="H914" s="10" t="s">
        <v>8055</v>
      </c>
      <c r="I914" s="11" t="s">
        <v>3659</v>
      </c>
      <c r="J914" s="11" t="s">
        <v>2837</v>
      </c>
    </row>
    <row r="915" spans="1:10" x14ac:dyDescent="0.4">
      <c r="A915" t="s">
        <v>911</v>
      </c>
      <c r="F915" s="10" t="s">
        <v>8056</v>
      </c>
      <c r="G915" s="11" t="s">
        <v>7314</v>
      </c>
      <c r="H915" s="10" t="s">
        <v>8057</v>
      </c>
      <c r="I915" s="11" t="s">
        <v>3659</v>
      </c>
      <c r="J915" s="11" t="s">
        <v>2837</v>
      </c>
    </row>
    <row r="916" spans="1:10" x14ac:dyDescent="0.4">
      <c r="A916" t="s">
        <v>912</v>
      </c>
      <c r="F916" s="10" t="s">
        <v>8058</v>
      </c>
      <c r="G916" s="11" t="s">
        <v>7315</v>
      </c>
      <c r="H916" s="10" t="s">
        <v>8059</v>
      </c>
      <c r="I916" s="11" t="s">
        <v>3659</v>
      </c>
      <c r="J916" s="11" t="s">
        <v>2837</v>
      </c>
    </row>
    <row r="917" spans="1:10" x14ac:dyDescent="0.4">
      <c r="A917" t="s">
        <v>913</v>
      </c>
      <c r="F917" s="10" t="s">
        <v>8060</v>
      </c>
      <c r="G917" s="11" t="s">
        <v>7317</v>
      </c>
      <c r="H917" s="10" t="s">
        <v>8061</v>
      </c>
      <c r="I917" s="11" t="s">
        <v>3659</v>
      </c>
      <c r="J917" s="11" t="s">
        <v>2837</v>
      </c>
    </row>
    <row r="918" spans="1:10" x14ac:dyDescent="0.4">
      <c r="A918" t="s">
        <v>914</v>
      </c>
      <c r="F918" s="10" t="s">
        <v>8062</v>
      </c>
      <c r="G918" s="11" t="s">
        <v>7319</v>
      </c>
      <c r="H918" s="10" t="s">
        <v>8063</v>
      </c>
      <c r="I918" s="11" t="s">
        <v>3659</v>
      </c>
      <c r="J918" s="11" t="s">
        <v>2837</v>
      </c>
    </row>
    <row r="919" spans="1:10" x14ac:dyDescent="0.4">
      <c r="A919" t="s">
        <v>915</v>
      </c>
      <c r="F919" s="10" t="s">
        <v>8064</v>
      </c>
      <c r="G919" s="11" t="s">
        <v>7321</v>
      </c>
      <c r="H919" s="10" t="s">
        <v>8065</v>
      </c>
      <c r="I919" s="11" t="s">
        <v>3659</v>
      </c>
      <c r="J919" s="11" t="s">
        <v>2837</v>
      </c>
    </row>
    <row r="920" spans="1:10" x14ac:dyDescent="0.4">
      <c r="A920" t="s">
        <v>916</v>
      </c>
      <c r="F920" s="10" t="s">
        <v>8066</v>
      </c>
      <c r="G920" s="11" t="s">
        <v>7323</v>
      </c>
      <c r="H920" s="10" t="s">
        <v>8067</v>
      </c>
      <c r="I920" s="11" t="s">
        <v>3659</v>
      </c>
      <c r="J920" s="11" t="s">
        <v>2837</v>
      </c>
    </row>
    <row r="921" spans="1:10" x14ac:dyDescent="0.4">
      <c r="A921" t="s">
        <v>917</v>
      </c>
      <c r="F921" s="10" t="s">
        <v>8068</v>
      </c>
      <c r="G921" s="11" t="s">
        <v>7325</v>
      </c>
      <c r="H921" s="10" t="s">
        <v>11547</v>
      </c>
      <c r="I921" s="11" t="s">
        <v>3659</v>
      </c>
      <c r="J921" s="11" t="s">
        <v>2837</v>
      </c>
    </row>
    <row r="922" spans="1:10" x14ac:dyDescent="0.4">
      <c r="A922" t="s">
        <v>918</v>
      </c>
      <c r="F922" s="10" t="s">
        <v>8069</v>
      </c>
      <c r="G922" s="11" t="s">
        <v>7327</v>
      </c>
      <c r="H922" s="10" t="s">
        <v>8070</v>
      </c>
      <c r="I922" s="11" t="s">
        <v>3659</v>
      </c>
      <c r="J922" s="11" t="s">
        <v>2837</v>
      </c>
    </row>
    <row r="923" spans="1:10" x14ac:dyDescent="0.4">
      <c r="A923" t="s">
        <v>919</v>
      </c>
      <c r="F923" s="10" t="s">
        <v>8071</v>
      </c>
      <c r="G923" s="11" t="s">
        <v>7302</v>
      </c>
      <c r="H923" s="10" t="s">
        <v>3921</v>
      </c>
      <c r="I923" s="11" t="s">
        <v>3659</v>
      </c>
      <c r="J923" s="11" t="s">
        <v>2837</v>
      </c>
    </row>
    <row r="924" spans="1:10" x14ac:dyDescent="0.4">
      <c r="A924" t="s">
        <v>920</v>
      </c>
      <c r="F924" s="10" t="s">
        <v>8072</v>
      </c>
      <c r="G924" s="11" t="s">
        <v>7303</v>
      </c>
      <c r="H924" s="10" t="s">
        <v>8073</v>
      </c>
      <c r="I924" s="11" t="s">
        <v>3659</v>
      </c>
      <c r="J924" s="11" t="s">
        <v>3034</v>
      </c>
    </row>
    <row r="925" spans="1:10" x14ac:dyDescent="0.4">
      <c r="A925" t="s">
        <v>921</v>
      </c>
      <c r="F925" s="10" t="s">
        <v>8074</v>
      </c>
      <c r="G925" s="11" t="s">
        <v>7304</v>
      </c>
      <c r="H925" s="10" t="s">
        <v>8075</v>
      </c>
      <c r="I925" s="11" t="s">
        <v>3659</v>
      </c>
      <c r="J925" s="11" t="s">
        <v>3034</v>
      </c>
    </row>
    <row r="926" spans="1:10" x14ac:dyDescent="0.4">
      <c r="A926" t="s">
        <v>922</v>
      </c>
      <c r="F926" s="10" t="s">
        <v>8076</v>
      </c>
      <c r="G926" s="11" t="s">
        <v>7305</v>
      </c>
      <c r="H926" s="10" t="s">
        <v>8077</v>
      </c>
      <c r="I926" s="11" t="s">
        <v>3659</v>
      </c>
      <c r="J926" s="11" t="s">
        <v>2821</v>
      </c>
    </row>
    <row r="927" spans="1:10" x14ac:dyDescent="0.4">
      <c r="A927" t="s">
        <v>923</v>
      </c>
      <c r="F927" s="10" t="s">
        <v>8078</v>
      </c>
      <c r="G927" s="11" t="s">
        <v>7306</v>
      </c>
      <c r="H927" s="10" t="s">
        <v>8079</v>
      </c>
      <c r="I927" s="11" t="s">
        <v>3659</v>
      </c>
      <c r="J927" s="11" t="s">
        <v>2821</v>
      </c>
    </row>
    <row r="928" spans="1:10" x14ac:dyDescent="0.4">
      <c r="A928" t="s">
        <v>924</v>
      </c>
      <c r="F928" s="10" t="s">
        <v>8080</v>
      </c>
      <c r="G928" s="11" t="s">
        <v>7307</v>
      </c>
      <c r="H928" s="10" t="s">
        <v>8081</v>
      </c>
      <c r="I928" s="11" t="s">
        <v>3659</v>
      </c>
      <c r="J928" s="11" t="s">
        <v>3034</v>
      </c>
    </row>
    <row r="929" spans="1:10" x14ac:dyDescent="0.4">
      <c r="A929" t="s">
        <v>925</v>
      </c>
      <c r="F929" s="10" t="s">
        <v>8082</v>
      </c>
      <c r="G929" s="11" t="s">
        <v>7308</v>
      </c>
      <c r="H929" s="10" t="s">
        <v>8083</v>
      </c>
      <c r="I929" s="11" t="s">
        <v>3659</v>
      </c>
      <c r="J929" s="11" t="s">
        <v>3034</v>
      </c>
    </row>
    <row r="930" spans="1:10" x14ac:dyDescent="0.4">
      <c r="A930" t="s">
        <v>926</v>
      </c>
      <c r="F930" s="10" t="s">
        <v>8084</v>
      </c>
      <c r="G930" s="11" t="s">
        <v>7310</v>
      </c>
      <c r="H930" s="10" t="s">
        <v>8085</v>
      </c>
      <c r="I930" s="11" t="s">
        <v>3659</v>
      </c>
      <c r="J930" s="11" t="s">
        <v>2837</v>
      </c>
    </row>
    <row r="931" spans="1:10" x14ac:dyDescent="0.4">
      <c r="A931" t="s">
        <v>927</v>
      </c>
      <c r="F931" s="10" t="s">
        <v>8086</v>
      </c>
      <c r="G931" s="11" t="s">
        <v>7312</v>
      </c>
      <c r="H931" s="10" t="s">
        <v>8087</v>
      </c>
      <c r="I931" s="11" t="s">
        <v>3659</v>
      </c>
      <c r="J931" s="11" t="s">
        <v>2821</v>
      </c>
    </row>
    <row r="932" spans="1:10" x14ac:dyDescent="0.4">
      <c r="A932" t="s">
        <v>928</v>
      </c>
      <c r="F932" s="10" t="s">
        <v>8088</v>
      </c>
      <c r="G932" s="11" t="s">
        <v>7313</v>
      </c>
      <c r="H932" s="10" t="s">
        <v>8089</v>
      </c>
      <c r="I932" s="11" t="s">
        <v>3659</v>
      </c>
      <c r="J932" s="11" t="s">
        <v>2837</v>
      </c>
    </row>
    <row r="933" spans="1:10" x14ac:dyDescent="0.4">
      <c r="A933" t="s">
        <v>929</v>
      </c>
      <c r="F933" s="10" t="s">
        <v>8090</v>
      </c>
      <c r="G933" s="11" t="s">
        <v>7314</v>
      </c>
      <c r="H933" s="10" t="s">
        <v>8091</v>
      </c>
      <c r="I933" s="11" t="s">
        <v>3659</v>
      </c>
      <c r="J933" s="11" t="s">
        <v>2837</v>
      </c>
    </row>
    <row r="934" spans="1:10" x14ac:dyDescent="0.4">
      <c r="A934" t="s">
        <v>930</v>
      </c>
      <c r="F934" s="10" t="s">
        <v>8092</v>
      </c>
      <c r="G934" s="11" t="s">
        <v>7315</v>
      </c>
      <c r="H934" s="10" t="s">
        <v>8093</v>
      </c>
      <c r="I934" s="11" t="s">
        <v>3659</v>
      </c>
      <c r="J934" s="11" t="s">
        <v>2837</v>
      </c>
    </row>
    <row r="935" spans="1:10" x14ac:dyDescent="0.4">
      <c r="A935" t="s">
        <v>931</v>
      </c>
      <c r="F935" s="10" t="s">
        <v>8094</v>
      </c>
      <c r="G935" s="11" t="s">
        <v>7317</v>
      </c>
      <c r="H935" s="10" t="s">
        <v>8095</v>
      </c>
      <c r="I935" s="11" t="s">
        <v>3659</v>
      </c>
      <c r="J935" s="11" t="s">
        <v>2837</v>
      </c>
    </row>
    <row r="936" spans="1:10" x14ac:dyDescent="0.4">
      <c r="A936" t="s">
        <v>932</v>
      </c>
      <c r="F936" s="10" t="s">
        <v>8096</v>
      </c>
      <c r="G936" s="11" t="s">
        <v>7319</v>
      </c>
      <c r="H936" s="10" t="s">
        <v>8097</v>
      </c>
      <c r="I936" s="11" t="s">
        <v>3659</v>
      </c>
      <c r="J936" s="11" t="s">
        <v>2837</v>
      </c>
    </row>
    <row r="937" spans="1:10" x14ac:dyDescent="0.4">
      <c r="A937" t="s">
        <v>933</v>
      </c>
      <c r="F937" s="10" t="s">
        <v>8098</v>
      </c>
      <c r="G937" s="11" t="s">
        <v>7321</v>
      </c>
      <c r="H937" s="10" t="s">
        <v>8099</v>
      </c>
      <c r="I937" s="11" t="s">
        <v>3659</v>
      </c>
      <c r="J937" s="11" t="s">
        <v>2837</v>
      </c>
    </row>
    <row r="938" spans="1:10" x14ac:dyDescent="0.4">
      <c r="A938" t="s">
        <v>934</v>
      </c>
      <c r="F938" s="10" t="s">
        <v>8100</v>
      </c>
      <c r="G938" s="11" t="s">
        <v>7323</v>
      </c>
      <c r="H938" s="10" t="s">
        <v>8101</v>
      </c>
      <c r="I938" s="11" t="s">
        <v>3659</v>
      </c>
      <c r="J938" s="11" t="s">
        <v>2837</v>
      </c>
    </row>
    <row r="939" spans="1:10" x14ac:dyDescent="0.4">
      <c r="A939" t="s">
        <v>935</v>
      </c>
      <c r="F939" s="10" t="s">
        <v>8102</v>
      </c>
      <c r="G939" s="11" t="s">
        <v>7325</v>
      </c>
      <c r="H939" s="10" t="s">
        <v>8103</v>
      </c>
      <c r="I939" s="11" t="s">
        <v>3659</v>
      </c>
      <c r="J939" s="11" t="s">
        <v>2837</v>
      </c>
    </row>
    <row r="940" spans="1:10" x14ac:dyDescent="0.4">
      <c r="A940" t="s">
        <v>936</v>
      </c>
      <c r="F940" s="10" t="s">
        <v>8104</v>
      </c>
      <c r="G940" s="11" t="s">
        <v>7327</v>
      </c>
      <c r="H940" s="10" t="s">
        <v>8105</v>
      </c>
      <c r="I940" s="11" t="s">
        <v>3659</v>
      </c>
      <c r="J940" s="11" t="s">
        <v>2837</v>
      </c>
    </row>
    <row r="941" spans="1:10" x14ac:dyDescent="0.4">
      <c r="A941" t="s">
        <v>937</v>
      </c>
      <c r="F941" s="10" t="s">
        <v>8106</v>
      </c>
      <c r="G941" s="11" t="s">
        <v>7302</v>
      </c>
      <c r="H941" s="10" t="s">
        <v>3922</v>
      </c>
      <c r="I941" s="11" t="s">
        <v>3659</v>
      </c>
      <c r="J941" s="11" t="s">
        <v>2837</v>
      </c>
    </row>
    <row r="942" spans="1:10" x14ac:dyDescent="0.4">
      <c r="A942" t="s">
        <v>938</v>
      </c>
      <c r="F942" s="10" t="s">
        <v>8107</v>
      </c>
      <c r="G942" s="11" t="s">
        <v>7303</v>
      </c>
      <c r="H942" s="10" t="s">
        <v>8108</v>
      </c>
      <c r="I942" s="11" t="s">
        <v>3659</v>
      </c>
      <c r="J942" s="11" t="s">
        <v>3034</v>
      </c>
    </row>
    <row r="943" spans="1:10" x14ac:dyDescent="0.4">
      <c r="A943" t="s">
        <v>939</v>
      </c>
      <c r="F943" s="10" t="s">
        <v>8109</v>
      </c>
      <c r="G943" s="11" t="s">
        <v>7304</v>
      </c>
      <c r="H943" s="10" t="s">
        <v>8110</v>
      </c>
      <c r="I943" s="11" t="s">
        <v>3659</v>
      </c>
      <c r="J943" s="11" t="s">
        <v>3034</v>
      </c>
    </row>
    <row r="944" spans="1:10" x14ac:dyDescent="0.4">
      <c r="A944" t="s">
        <v>940</v>
      </c>
      <c r="F944" s="10" t="s">
        <v>8111</v>
      </c>
      <c r="G944" s="11" t="s">
        <v>7305</v>
      </c>
      <c r="H944" s="10" t="s">
        <v>8112</v>
      </c>
      <c r="I944" s="11" t="s">
        <v>3659</v>
      </c>
      <c r="J944" s="11" t="s">
        <v>2821</v>
      </c>
    </row>
    <row r="945" spans="1:10" x14ac:dyDescent="0.4">
      <c r="A945" t="s">
        <v>941</v>
      </c>
      <c r="F945" s="10" t="s">
        <v>8113</v>
      </c>
      <c r="G945" s="11" t="s">
        <v>7306</v>
      </c>
      <c r="H945" s="10" t="s">
        <v>8114</v>
      </c>
      <c r="I945" s="11" t="s">
        <v>3659</v>
      </c>
      <c r="J945" s="11" t="s">
        <v>2821</v>
      </c>
    </row>
    <row r="946" spans="1:10" x14ac:dyDescent="0.4">
      <c r="A946" t="s">
        <v>942</v>
      </c>
      <c r="F946" s="10" t="s">
        <v>8115</v>
      </c>
      <c r="G946" s="11" t="s">
        <v>7307</v>
      </c>
      <c r="H946" s="10" t="s">
        <v>8116</v>
      </c>
      <c r="I946" s="11" t="s">
        <v>3659</v>
      </c>
      <c r="J946" s="11" t="s">
        <v>3034</v>
      </c>
    </row>
    <row r="947" spans="1:10" x14ac:dyDescent="0.4">
      <c r="A947" t="s">
        <v>943</v>
      </c>
      <c r="F947" s="10" t="s">
        <v>8117</v>
      </c>
      <c r="G947" s="11" t="s">
        <v>7308</v>
      </c>
      <c r="H947" s="10" t="s">
        <v>8118</v>
      </c>
      <c r="I947" s="11" t="s">
        <v>3659</v>
      </c>
      <c r="J947" s="11" t="s">
        <v>3034</v>
      </c>
    </row>
    <row r="948" spans="1:10" x14ac:dyDescent="0.4">
      <c r="A948" t="s">
        <v>944</v>
      </c>
      <c r="F948" s="10" t="s">
        <v>8119</v>
      </c>
      <c r="G948" s="11" t="s">
        <v>7310</v>
      </c>
      <c r="H948" s="10" t="s">
        <v>8120</v>
      </c>
      <c r="I948" s="11" t="s">
        <v>3659</v>
      </c>
      <c r="J948" s="11" t="s">
        <v>2837</v>
      </c>
    </row>
    <row r="949" spans="1:10" x14ac:dyDescent="0.4">
      <c r="A949" t="s">
        <v>945</v>
      </c>
      <c r="F949" s="10" t="s">
        <v>8121</v>
      </c>
      <c r="G949" s="11" t="s">
        <v>7312</v>
      </c>
      <c r="H949" s="10" t="s">
        <v>8122</v>
      </c>
      <c r="I949" s="11" t="s">
        <v>3659</v>
      </c>
      <c r="J949" s="11" t="s">
        <v>2821</v>
      </c>
    </row>
    <row r="950" spans="1:10" x14ac:dyDescent="0.4">
      <c r="A950" t="s">
        <v>946</v>
      </c>
      <c r="F950" s="10" t="s">
        <v>8123</v>
      </c>
      <c r="G950" s="11" t="s">
        <v>7313</v>
      </c>
      <c r="H950" s="10" t="s">
        <v>8124</v>
      </c>
      <c r="I950" s="11" t="s">
        <v>3659</v>
      </c>
      <c r="J950" s="11" t="s">
        <v>2837</v>
      </c>
    </row>
    <row r="951" spans="1:10" x14ac:dyDescent="0.4">
      <c r="A951" t="s">
        <v>947</v>
      </c>
      <c r="F951" s="10" t="s">
        <v>8125</v>
      </c>
      <c r="G951" s="11" t="s">
        <v>7314</v>
      </c>
      <c r="H951" s="10" t="s">
        <v>8126</v>
      </c>
      <c r="I951" s="11" t="s">
        <v>3659</v>
      </c>
      <c r="J951" s="11" t="s">
        <v>2837</v>
      </c>
    </row>
    <row r="952" spans="1:10" x14ac:dyDescent="0.4">
      <c r="A952" t="s">
        <v>948</v>
      </c>
      <c r="F952" s="10" t="s">
        <v>8127</v>
      </c>
      <c r="G952" s="11" t="s">
        <v>7315</v>
      </c>
      <c r="H952" s="10" t="s">
        <v>8128</v>
      </c>
      <c r="I952" s="11" t="s">
        <v>3659</v>
      </c>
      <c r="J952" s="11" t="s">
        <v>2837</v>
      </c>
    </row>
    <row r="953" spans="1:10" x14ac:dyDescent="0.4">
      <c r="A953" t="s">
        <v>949</v>
      </c>
      <c r="F953" s="10" t="s">
        <v>8129</v>
      </c>
      <c r="G953" s="11" t="s">
        <v>7317</v>
      </c>
      <c r="H953" s="10" t="s">
        <v>8130</v>
      </c>
      <c r="I953" s="11" t="s">
        <v>3659</v>
      </c>
      <c r="J953" s="11" t="s">
        <v>2837</v>
      </c>
    </row>
    <row r="954" spans="1:10" x14ac:dyDescent="0.4">
      <c r="A954" t="s">
        <v>950</v>
      </c>
      <c r="F954" s="10" t="s">
        <v>8131</v>
      </c>
      <c r="G954" s="11" t="s">
        <v>7319</v>
      </c>
      <c r="H954" s="10" t="s">
        <v>8132</v>
      </c>
      <c r="I954" s="11" t="s">
        <v>3659</v>
      </c>
      <c r="J954" s="11" t="s">
        <v>2837</v>
      </c>
    </row>
    <row r="955" spans="1:10" x14ac:dyDescent="0.4">
      <c r="A955" t="s">
        <v>951</v>
      </c>
      <c r="F955" s="10" t="s">
        <v>8133</v>
      </c>
      <c r="G955" s="11" t="s">
        <v>7321</v>
      </c>
      <c r="H955" s="10" t="s">
        <v>8134</v>
      </c>
      <c r="I955" s="11" t="s">
        <v>3659</v>
      </c>
      <c r="J955" s="11" t="s">
        <v>2837</v>
      </c>
    </row>
    <row r="956" spans="1:10" x14ac:dyDescent="0.4">
      <c r="A956" t="s">
        <v>952</v>
      </c>
      <c r="F956" s="10" t="s">
        <v>8135</v>
      </c>
      <c r="G956" s="11" t="s">
        <v>7323</v>
      </c>
      <c r="H956" s="10" t="s">
        <v>11548</v>
      </c>
      <c r="I956" s="11" t="s">
        <v>3659</v>
      </c>
      <c r="J956" s="11" t="s">
        <v>2837</v>
      </c>
    </row>
    <row r="957" spans="1:10" x14ac:dyDescent="0.4">
      <c r="A957" t="s">
        <v>953</v>
      </c>
      <c r="F957" s="10" t="s">
        <v>8136</v>
      </c>
      <c r="G957" s="11" t="s">
        <v>7325</v>
      </c>
      <c r="H957" s="10" t="s">
        <v>8137</v>
      </c>
      <c r="I957" s="11" t="s">
        <v>3659</v>
      </c>
      <c r="J957" s="11" t="s">
        <v>2837</v>
      </c>
    </row>
    <row r="958" spans="1:10" x14ac:dyDescent="0.4">
      <c r="A958" t="s">
        <v>954</v>
      </c>
      <c r="F958" s="10" t="s">
        <v>8138</v>
      </c>
      <c r="G958" s="11" t="s">
        <v>7327</v>
      </c>
      <c r="H958" s="10" t="s">
        <v>8139</v>
      </c>
      <c r="I958" s="11" t="s">
        <v>3659</v>
      </c>
      <c r="J958" s="11" t="s">
        <v>2837</v>
      </c>
    </row>
    <row r="959" spans="1:10" x14ac:dyDescent="0.4">
      <c r="A959" t="s">
        <v>955</v>
      </c>
      <c r="F959" s="10" t="s">
        <v>8140</v>
      </c>
      <c r="G959" s="11" t="s">
        <v>7302</v>
      </c>
      <c r="H959" s="10" t="s">
        <v>3923</v>
      </c>
      <c r="I959" s="11" t="s">
        <v>3659</v>
      </c>
      <c r="J959" s="11" t="s">
        <v>2837</v>
      </c>
    </row>
    <row r="960" spans="1:10" x14ac:dyDescent="0.4">
      <c r="A960" t="s">
        <v>956</v>
      </c>
      <c r="F960" s="10" t="s">
        <v>8141</v>
      </c>
      <c r="G960" s="11" t="s">
        <v>7303</v>
      </c>
      <c r="H960" s="10" t="s">
        <v>8142</v>
      </c>
      <c r="I960" s="11" t="s">
        <v>3659</v>
      </c>
      <c r="J960" s="11" t="s">
        <v>3034</v>
      </c>
    </row>
    <row r="961" spans="1:10" x14ac:dyDescent="0.4">
      <c r="A961" t="s">
        <v>957</v>
      </c>
      <c r="F961" s="10" t="s">
        <v>8143</v>
      </c>
      <c r="G961" s="11" t="s">
        <v>7304</v>
      </c>
      <c r="H961" s="10" t="s">
        <v>8144</v>
      </c>
      <c r="I961" s="11" t="s">
        <v>3659</v>
      </c>
      <c r="J961" s="11" t="s">
        <v>3034</v>
      </c>
    </row>
    <row r="962" spans="1:10" x14ac:dyDescent="0.4">
      <c r="A962" t="s">
        <v>958</v>
      </c>
      <c r="F962" s="10" t="s">
        <v>8145</v>
      </c>
      <c r="G962" s="11" t="s">
        <v>7305</v>
      </c>
      <c r="H962" s="10" t="s">
        <v>8146</v>
      </c>
      <c r="I962" s="11" t="s">
        <v>3659</v>
      </c>
      <c r="J962" s="11" t="s">
        <v>2821</v>
      </c>
    </row>
    <row r="963" spans="1:10" x14ac:dyDescent="0.4">
      <c r="A963" t="s">
        <v>959</v>
      </c>
      <c r="F963" s="10" t="s">
        <v>8147</v>
      </c>
      <c r="G963" s="11" t="s">
        <v>7306</v>
      </c>
      <c r="H963" s="10" t="s">
        <v>8148</v>
      </c>
      <c r="I963" s="11" t="s">
        <v>3659</v>
      </c>
      <c r="J963" s="11" t="s">
        <v>2821</v>
      </c>
    </row>
    <row r="964" spans="1:10" x14ac:dyDescent="0.4">
      <c r="A964" t="s">
        <v>960</v>
      </c>
      <c r="F964" s="10" t="s">
        <v>8149</v>
      </c>
      <c r="G964" s="11" t="s">
        <v>7307</v>
      </c>
      <c r="H964" s="10" t="s">
        <v>8150</v>
      </c>
      <c r="I964" s="11" t="s">
        <v>3659</v>
      </c>
      <c r="J964" s="11" t="s">
        <v>3034</v>
      </c>
    </row>
    <row r="965" spans="1:10" x14ac:dyDescent="0.4">
      <c r="A965" t="s">
        <v>961</v>
      </c>
      <c r="F965" s="10" t="s">
        <v>8151</v>
      </c>
      <c r="G965" s="11" t="s">
        <v>7308</v>
      </c>
      <c r="H965" s="10" t="s">
        <v>8152</v>
      </c>
      <c r="I965" s="11" t="s">
        <v>3659</v>
      </c>
      <c r="J965" s="11" t="s">
        <v>3034</v>
      </c>
    </row>
    <row r="966" spans="1:10" x14ac:dyDescent="0.4">
      <c r="A966" t="s">
        <v>962</v>
      </c>
      <c r="F966" s="10" t="s">
        <v>8153</v>
      </c>
      <c r="G966" s="11" t="s">
        <v>7310</v>
      </c>
      <c r="H966" s="10" t="s">
        <v>8154</v>
      </c>
      <c r="I966" s="11" t="s">
        <v>3659</v>
      </c>
      <c r="J966" s="11" t="s">
        <v>2837</v>
      </c>
    </row>
    <row r="967" spans="1:10" x14ac:dyDescent="0.4">
      <c r="A967" t="s">
        <v>963</v>
      </c>
      <c r="F967" s="10" t="s">
        <v>8155</v>
      </c>
      <c r="G967" s="11" t="s">
        <v>7312</v>
      </c>
      <c r="H967" s="10" t="s">
        <v>8156</v>
      </c>
      <c r="I967" s="11" t="s">
        <v>3659</v>
      </c>
      <c r="J967" s="11" t="s">
        <v>2821</v>
      </c>
    </row>
    <row r="968" spans="1:10" x14ac:dyDescent="0.4">
      <c r="A968" t="s">
        <v>964</v>
      </c>
      <c r="F968" s="10" t="s">
        <v>8157</v>
      </c>
      <c r="G968" s="11" t="s">
        <v>7313</v>
      </c>
      <c r="H968" s="10" t="s">
        <v>8158</v>
      </c>
      <c r="I968" s="11" t="s">
        <v>3659</v>
      </c>
      <c r="J968" s="11" t="s">
        <v>2837</v>
      </c>
    </row>
    <row r="969" spans="1:10" x14ac:dyDescent="0.4">
      <c r="A969" t="s">
        <v>965</v>
      </c>
      <c r="F969" s="10" t="s">
        <v>8159</v>
      </c>
      <c r="G969" s="11" t="s">
        <v>7314</v>
      </c>
      <c r="H969" s="10" t="s">
        <v>8160</v>
      </c>
      <c r="I969" s="11" t="s">
        <v>3659</v>
      </c>
      <c r="J969" s="11" t="s">
        <v>2837</v>
      </c>
    </row>
    <row r="970" spans="1:10" x14ac:dyDescent="0.4">
      <c r="A970" t="s">
        <v>966</v>
      </c>
      <c r="F970" s="10" t="s">
        <v>8161</v>
      </c>
      <c r="G970" s="11" t="s">
        <v>7315</v>
      </c>
      <c r="H970" s="10" t="s">
        <v>8162</v>
      </c>
      <c r="I970" s="11" t="s">
        <v>3659</v>
      </c>
      <c r="J970" s="11" t="s">
        <v>2837</v>
      </c>
    </row>
    <row r="971" spans="1:10" x14ac:dyDescent="0.4">
      <c r="A971" t="s">
        <v>967</v>
      </c>
      <c r="F971" s="10" t="s">
        <v>8163</v>
      </c>
      <c r="G971" s="11" t="s">
        <v>7317</v>
      </c>
      <c r="H971" s="10" t="s">
        <v>8164</v>
      </c>
      <c r="I971" s="11" t="s">
        <v>3659</v>
      </c>
      <c r="J971" s="11" t="s">
        <v>2837</v>
      </c>
    </row>
    <row r="972" spans="1:10" x14ac:dyDescent="0.4">
      <c r="A972" t="s">
        <v>968</v>
      </c>
      <c r="F972" s="10" t="s">
        <v>8165</v>
      </c>
      <c r="G972" s="11" t="s">
        <v>7319</v>
      </c>
      <c r="H972" s="10" t="s">
        <v>8166</v>
      </c>
      <c r="I972" s="11" t="s">
        <v>3659</v>
      </c>
      <c r="J972" s="11" t="s">
        <v>2837</v>
      </c>
    </row>
    <row r="973" spans="1:10" x14ac:dyDescent="0.4">
      <c r="A973" t="s">
        <v>969</v>
      </c>
      <c r="F973" s="10" t="s">
        <v>8167</v>
      </c>
      <c r="G973" s="11" t="s">
        <v>7321</v>
      </c>
      <c r="H973" s="10" t="s">
        <v>8168</v>
      </c>
      <c r="I973" s="11" t="s">
        <v>3659</v>
      </c>
      <c r="J973" s="11" t="s">
        <v>2837</v>
      </c>
    </row>
    <row r="974" spans="1:10" x14ac:dyDescent="0.4">
      <c r="A974" t="s">
        <v>970</v>
      </c>
      <c r="F974" s="10" t="s">
        <v>8169</v>
      </c>
      <c r="G974" s="11" t="s">
        <v>7323</v>
      </c>
      <c r="H974" s="10" t="s">
        <v>8170</v>
      </c>
      <c r="I974" s="11" t="s">
        <v>3659</v>
      </c>
      <c r="J974" s="11" t="s">
        <v>2837</v>
      </c>
    </row>
    <row r="975" spans="1:10" x14ac:dyDescent="0.4">
      <c r="A975" t="s">
        <v>971</v>
      </c>
      <c r="F975" s="10" t="s">
        <v>8171</v>
      </c>
      <c r="G975" s="11" t="s">
        <v>7325</v>
      </c>
      <c r="H975" s="10" t="s">
        <v>8172</v>
      </c>
      <c r="I975" s="11" t="s">
        <v>3659</v>
      </c>
      <c r="J975" s="11" t="s">
        <v>2837</v>
      </c>
    </row>
    <row r="976" spans="1:10" x14ac:dyDescent="0.4">
      <c r="A976" t="s">
        <v>972</v>
      </c>
      <c r="F976" s="10" t="s">
        <v>8173</v>
      </c>
      <c r="G976" s="11" t="s">
        <v>7327</v>
      </c>
      <c r="H976" s="10" t="s">
        <v>8174</v>
      </c>
      <c r="I976" s="11" t="s">
        <v>3659</v>
      </c>
      <c r="J976" s="11" t="s">
        <v>2837</v>
      </c>
    </row>
    <row r="977" spans="1:10" x14ac:dyDescent="0.4">
      <c r="A977" t="s">
        <v>973</v>
      </c>
      <c r="F977" s="10" t="s">
        <v>8175</v>
      </c>
      <c r="G977" s="11" t="s">
        <v>7302</v>
      </c>
      <c r="H977" s="10" t="s">
        <v>3924</v>
      </c>
      <c r="I977" s="11" t="s">
        <v>3660</v>
      </c>
      <c r="J977" s="11" t="s">
        <v>2837</v>
      </c>
    </row>
    <row r="978" spans="1:10" x14ac:dyDescent="0.4">
      <c r="A978" t="s">
        <v>974</v>
      </c>
      <c r="F978" s="10" t="s">
        <v>8176</v>
      </c>
      <c r="G978" s="11" t="s">
        <v>7303</v>
      </c>
      <c r="H978" s="10" t="s">
        <v>8177</v>
      </c>
      <c r="I978" s="11" t="s">
        <v>3660</v>
      </c>
      <c r="J978" s="11" t="s">
        <v>3034</v>
      </c>
    </row>
    <row r="979" spans="1:10" x14ac:dyDescent="0.4">
      <c r="A979" t="s">
        <v>975</v>
      </c>
      <c r="F979" s="10" t="s">
        <v>8178</v>
      </c>
      <c r="G979" s="11" t="s">
        <v>7304</v>
      </c>
      <c r="H979" s="10" t="s">
        <v>8179</v>
      </c>
      <c r="I979" s="11" t="s">
        <v>3660</v>
      </c>
      <c r="J979" s="11" t="s">
        <v>3034</v>
      </c>
    </row>
    <row r="980" spans="1:10" x14ac:dyDescent="0.4">
      <c r="A980" t="s">
        <v>976</v>
      </c>
      <c r="F980" s="10" t="s">
        <v>8180</v>
      </c>
      <c r="G980" s="11" t="s">
        <v>7305</v>
      </c>
      <c r="H980" s="10" t="s">
        <v>8181</v>
      </c>
      <c r="I980" s="11" t="s">
        <v>3660</v>
      </c>
      <c r="J980" s="11" t="s">
        <v>2821</v>
      </c>
    </row>
    <row r="981" spans="1:10" x14ac:dyDescent="0.4">
      <c r="A981" t="s">
        <v>977</v>
      </c>
      <c r="F981" s="10" t="s">
        <v>8182</v>
      </c>
      <c r="G981" s="11" t="s">
        <v>7306</v>
      </c>
      <c r="H981" s="10" t="s">
        <v>8183</v>
      </c>
      <c r="I981" s="11" t="s">
        <v>3660</v>
      </c>
      <c r="J981" s="11" t="s">
        <v>2821</v>
      </c>
    </row>
    <row r="982" spans="1:10" x14ac:dyDescent="0.4">
      <c r="A982" t="s">
        <v>978</v>
      </c>
      <c r="F982" s="10" t="s">
        <v>8184</v>
      </c>
      <c r="G982" s="11" t="s">
        <v>7307</v>
      </c>
      <c r="H982" s="10" t="s">
        <v>8185</v>
      </c>
      <c r="I982" s="11" t="s">
        <v>3660</v>
      </c>
      <c r="J982" s="11" t="s">
        <v>3034</v>
      </c>
    </row>
    <row r="983" spans="1:10" x14ac:dyDescent="0.4">
      <c r="A983" t="s">
        <v>979</v>
      </c>
      <c r="F983" s="10" t="s">
        <v>8186</v>
      </c>
      <c r="G983" s="11" t="s">
        <v>7308</v>
      </c>
      <c r="H983" s="10" t="s">
        <v>8187</v>
      </c>
      <c r="I983" s="11" t="s">
        <v>3660</v>
      </c>
      <c r="J983" s="11" t="s">
        <v>3034</v>
      </c>
    </row>
    <row r="984" spans="1:10" x14ac:dyDescent="0.4">
      <c r="A984" t="s">
        <v>980</v>
      </c>
      <c r="F984" s="10" t="s">
        <v>8188</v>
      </c>
      <c r="G984" s="11" t="s">
        <v>7310</v>
      </c>
      <c r="H984" s="10" t="s">
        <v>8189</v>
      </c>
      <c r="I984" s="11" t="s">
        <v>3660</v>
      </c>
      <c r="J984" s="11" t="s">
        <v>2837</v>
      </c>
    </row>
    <row r="985" spans="1:10" x14ac:dyDescent="0.4">
      <c r="A985" t="s">
        <v>981</v>
      </c>
      <c r="F985" s="10" t="s">
        <v>8190</v>
      </c>
      <c r="G985" s="11" t="s">
        <v>7312</v>
      </c>
      <c r="H985" s="10" t="s">
        <v>8191</v>
      </c>
      <c r="I985" s="11" t="s">
        <v>3660</v>
      </c>
      <c r="J985" s="11" t="s">
        <v>2821</v>
      </c>
    </row>
    <row r="986" spans="1:10" x14ac:dyDescent="0.4">
      <c r="A986" t="s">
        <v>982</v>
      </c>
      <c r="F986" s="10" t="s">
        <v>8192</v>
      </c>
      <c r="G986" s="11" t="s">
        <v>7313</v>
      </c>
      <c r="H986" s="10" t="s">
        <v>8193</v>
      </c>
      <c r="I986" s="11" t="s">
        <v>3660</v>
      </c>
      <c r="J986" s="11" t="s">
        <v>2837</v>
      </c>
    </row>
    <row r="987" spans="1:10" x14ac:dyDescent="0.4">
      <c r="A987" t="s">
        <v>983</v>
      </c>
      <c r="F987" s="10" t="s">
        <v>8194</v>
      </c>
      <c r="G987" s="11" t="s">
        <v>7314</v>
      </c>
      <c r="H987" s="10" t="s">
        <v>8195</v>
      </c>
      <c r="I987" s="11" t="s">
        <v>3660</v>
      </c>
      <c r="J987" s="11" t="s">
        <v>2837</v>
      </c>
    </row>
    <row r="988" spans="1:10" x14ac:dyDescent="0.4">
      <c r="A988" t="s">
        <v>984</v>
      </c>
      <c r="F988" s="10" t="s">
        <v>8196</v>
      </c>
      <c r="G988" s="11" t="s">
        <v>7315</v>
      </c>
      <c r="H988" s="10" t="s">
        <v>8197</v>
      </c>
      <c r="I988" s="11" t="s">
        <v>3660</v>
      </c>
      <c r="J988" s="11" t="s">
        <v>2837</v>
      </c>
    </row>
    <row r="989" spans="1:10" x14ac:dyDescent="0.4">
      <c r="A989" t="s">
        <v>985</v>
      </c>
      <c r="F989" s="10" t="s">
        <v>8198</v>
      </c>
      <c r="G989" s="11" t="s">
        <v>7317</v>
      </c>
      <c r="H989" s="10" t="s">
        <v>8199</v>
      </c>
      <c r="I989" s="11" t="s">
        <v>3660</v>
      </c>
      <c r="J989" s="11" t="s">
        <v>2837</v>
      </c>
    </row>
    <row r="990" spans="1:10" x14ac:dyDescent="0.4">
      <c r="A990" t="s">
        <v>986</v>
      </c>
      <c r="F990" s="10" t="s">
        <v>8200</v>
      </c>
      <c r="G990" s="11" t="s">
        <v>7319</v>
      </c>
      <c r="H990" s="10" t="s">
        <v>8201</v>
      </c>
      <c r="I990" s="11" t="s">
        <v>3660</v>
      </c>
      <c r="J990" s="11" t="s">
        <v>2837</v>
      </c>
    </row>
    <row r="991" spans="1:10" x14ac:dyDescent="0.4">
      <c r="A991" t="s">
        <v>987</v>
      </c>
      <c r="F991" s="10" t="s">
        <v>8202</v>
      </c>
      <c r="G991" s="11" t="s">
        <v>7321</v>
      </c>
      <c r="H991" s="10" t="s">
        <v>11549</v>
      </c>
      <c r="I991" s="11" t="s">
        <v>3660</v>
      </c>
      <c r="J991" s="11" t="s">
        <v>2837</v>
      </c>
    </row>
    <row r="992" spans="1:10" x14ac:dyDescent="0.4">
      <c r="A992" t="s">
        <v>988</v>
      </c>
      <c r="F992" s="10" t="s">
        <v>8203</v>
      </c>
      <c r="G992" s="11" t="s">
        <v>7323</v>
      </c>
      <c r="H992" s="10" t="s">
        <v>8204</v>
      </c>
      <c r="I992" s="11" t="s">
        <v>3660</v>
      </c>
      <c r="J992" s="11" t="s">
        <v>2837</v>
      </c>
    </row>
    <row r="993" spans="1:10" x14ac:dyDescent="0.4">
      <c r="A993" t="s">
        <v>989</v>
      </c>
      <c r="F993" s="10" t="s">
        <v>8205</v>
      </c>
      <c r="G993" s="11" t="s">
        <v>7325</v>
      </c>
      <c r="H993" s="10" t="s">
        <v>8206</v>
      </c>
      <c r="I993" s="11" t="s">
        <v>3660</v>
      </c>
      <c r="J993" s="11" t="s">
        <v>2837</v>
      </c>
    </row>
    <row r="994" spans="1:10" x14ac:dyDescent="0.4">
      <c r="A994" t="s">
        <v>990</v>
      </c>
      <c r="F994" s="10" t="s">
        <v>8207</v>
      </c>
      <c r="G994" s="11" t="s">
        <v>7327</v>
      </c>
      <c r="H994" s="10" t="s">
        <v>8208</v>
      </c>
      <c r="I994" s="11" t="s">
        <v>3660</v>
      </c>
      <c r="J994" s="11" t="s">
        <v>2837</v>
      </c>
    </row>
    <row r="995" spans="1:10" x14ac:dyDescent="0.4">
      <c r="A995" t="s">
        <v>991</v>
      </c>
      <c r="F995" s="10" t="s">
        <v>8209</v>
      </c>
      <c r="G995" s="11" t="s">
        <v>7302</v>
      </c>
      <c r="H995" s="10" t="s">
        <v>3925</v>
      </c>
      <c r="I995" s="11" t="s">
        <v>3660</v>
      </c>
      <c r="J995" s="11" t="s">
        <v>2837</v>
      </c>
    </row>
    <row r="996" spans="1:10" x14ac:dyDescent="0.4">
      <c r="A996" t="s">
        <v>992</v>
      </c>
      <c r="F996" s="10" t="s">
        <v>8210</v>
      </c>
      <c r="G996" s="11" t="s">
        <v>7303</v>
      </c>
      <c r="H996" s="10" t="s">
        <v>8211</v>
      </c>
      <c r="I996" s="11" t="s">
        <v>3660</v>
      </c>
      <c r="J996" s="11" t="s">
        <v>3034</v>
      </c>
    </row>
    <row r="997" spans="1:10" x14ac:dyDescent="0.4">
      <c r="A997" t="s">
        <v>993</v>
      </c>
      <c r="F997" s="10" t="s">
        <v>8212</v>
      </c>
      <c r="G997" s="11" t="s">
        <v>7304</v>
      </c>
      <c r="H997" s="10" t="s">
        <v>8213</v>
      </c>
      <c r="I997" s="11" t="s">
        <v>3660</v>
      </c>
      <c r="J997" s="11" t="s">
        <v>3034</v>
      </c>
    </row>
    <row r="998" spans="1:10" x14ac:dyDescent="0.4">
      <c r="A998" t="s">
        <v>994</v>
      </c>
      <c r="F998" s="10" t="s">
        <v>8214</v>
      </c>
      <c r="G998" s="11" t="s">
        <v>7305</v>
      </c>
      <c r="H998" s="10" t="s">
        <v>8215</v>
      </c>
      <c r="I998" s="11" t="s">
        <v>3660</v>
      </c>
      <c r="J998" s="11" t="s">
        <v>2821</v>
      </c>
    </row>
    <row r="999" spans="1:10" x14ac:dyDescent="0.4">
      <c r="A999" t="s">
        <v>995</v>
      </c>
      <c r="F999" s="10" t="s">
        <v>8216</v>
      </c>
      <c r="G999" s="11" t="s">
        <v>7306</v>
      </c>
      <c r="H999" s="10" t="s">
        <v>8217</v>
      </c>
      <c r="I999" s="11" t="s">
        <v>3660</v>
      </c>
      <c r="J999" s="11" t="s">
        <v>2821</v>
      </c>
    </row>
    <row r="1000" spans="1:10" x14ac:dyDescent="0.4">
      <c r="A1000" t="s">
        <v>996</v>
      </c>
      <c r="F1000" s="10" t="s">
        <v>8218</v>
      </c>
      <c r="G1000" s="11" t="s">
        <v>7307</v>
      </c>
      <c r="H1000" s="10" t="s">
        <v>8219</v>
      </c>
      <c r="I1000" s="11" t="s">
        <v>3660</v>
      </c>
      <c r="J1000" s="11" t="s">
        <v>3034</v>
      </c>
    </row>
    <row r="1001" spans="1:10" x14ac:dyDescent="0.4">
      <c r="A1001" t="s">
        <v>997</v>
      </c>
      <c r="F1001" s="10" t="s">
        <v>8220</v>
      </c>
      <c r="G1001" s="11" t="s">
        <v>7308</v>
      </c>
      <c r="H1001" s="10" t="s">
        <v>8221</v>
      </c>
      <c r="I1001" s="11" t="s">
        <v>3660</v>
      </c>
      <c r="J1001" s="11" t="s">
        <v>3034</v>
      </c>
    </row>
    <row r="1002" spans="1:10" x14ac:dyDescent="0.4">
      <c r="A1002" t="s">
        <v>998</v>
      </c>
      <c r="F1002" s="10" t="s">
        <v>8222</v>
      </c>
      <c r="G1002" s="11" t="s">
        <v>7310</v>
      </c>
      <c r="H1002" s="10" t="s">
        <v>8223</v>
      </c>
      <c r="I1002" s="11" t="s">
        <v>3660</v>
      </c>
      <c r="J1002" s="11" t="s">
        <v>2837</v>
      </c>
    </row>
    <row r="1003" spans="1:10" x14ac:dyDescent="0.4">
      <c r="A1003" t="s">
        <v>999</v>
      </c>
      <c r="F1003" s="10" t="s">
        <v>8224</v>
      </c>
      <c r="G1003" s="11" t="s">
        <v>7312</v>
      </c>
      <c r="H1003" s="10" t="s">
        <v>8225</v>
      </c>
      <c r="I1003" s="11" t="s">
        <v>3660</v>
      </c>
      <c r="J1003" s="11" t="s">
        <v>2821</v>
      </c>
    </row>
    <row r="1004" spans="1:10" x14ac:dyDescent="0.4">
      <c r="A1004" t="s">
        <v>1000</v>
      </c>
      <c r="F1004" s="10" t="s">
        <v>8226</v>
      </c>
      <c r="G1004" s="11" t="s">
        <v>7313</v>
      </c>
      <c r="H1004" s="10" t="s">
        <v>8227</v>
      </c>
      <c r="I1004" s="11" t="s">
        <v>3660</v>
      </c>
      <c r="J1004" s="11" t="s">
        <v>2837</v>
      </c>
    </row>
    <row r="1005" spans="1:10" x14ac:dyDescent="0.4">
      <c r="A1005" t="s">
        <v>1001</v>
      </c>
      <c r="F1005" s="10" t="s">
        <v>8228</v>
      </c>
      <c r="G1005" s="11" t="s">
        <v>7314</v>
      </c>
      <c r="H1005" s="10" t="s">
        <v>8229</v>
      </c>
      <c r="I1005" s="11" t="s">
        <v>3660</v>
      </c>
      <c r="J1005" s="11" t="s">
        <v>2837</v>
      </c>
    </row>
    <row r="1006" spans="1:10" x14ac:dyDescent="0.4">
      <c r="A1006" t="s">
        <v>1002</v>
      </c>
      <c r="F1006" s="10" t="s">
        <v>8230</v>
      </c>
      <c r="G1006" s="11" t="s">
        <v>7315</v>
      </c>
      <c r="H1006" s="10" t="s">
        <v>8231</v>
      </c>
      <c r="I1006" s="11" t="s">
        <v>3660</v>
      </c>
      <c r="J1006" s="11" t="s">
        <v>2837</v>
      </c>
    </row>
    <row r="1007" spans="1:10" x14ac:dyDescent="0.4">
      <c r="A1007" t="s">
        <v>1003</v>
      </c>
      <c r="F1007" s="10" t="s">
        <v>8232</v>
      </c>
      <c r="G1007" s="11" t="s">
        <v>7317</v>
      </c>
      <c r="H1007" s="10" t="s">
        <v>8233</v>
      </c>
      <c r="I1007" s="11" t="s">
        <v>3660</v>
      </c>
      <c r="J1007" s="11" t="s">
        <v>2837</v>
      </c>
    </row>
    <row r="1008" spans="1:10" x14ac:dyDescent="0.4">
      <c r="A1008" t="s">
        <v>1004</v>
      </c>
      <c r="F1008" s="10" t="s">
        <v>8234</v>
      </c>
      <c r="G1008" s="11" t="s">
        <v>7319</v>
      </c>
      <c r="H1008" s="10" t="s">
        <v>8235</v>
      </c>
      <c r="I1008" s="11" t="s">
        <v>3660</v>
      </c>
      <c r="J1008" s="11" t="s">
        <v>2837</v>
      </c>
    </row>
    <row r="1009" spans="1:10" x14ac:dyDescent="0.4">
      <c r="A1009" t="s">
        <v>1005</v>
      </c>
      <c r="F1009" s="10" t="s">
        <v>8236</v>
      </c>
      <c r="G1009" s="11" t="s">
        <v>7321</v>
      </c>
      <c r="H1009" s="10" t="s">
        <v>8237</v>
      </c>
      <c r="I1009" s="11" t="s">
        <v>3660</v>
      </c>
      <c r="J1009" s="11" t="s">
        <v>2837</v>
      </c>
    </row>
    <row r="1010" spans="1:10" x14ac:dyDescent="0.4">
      <c r="A1010" t="s">
        <v>1006</v>
      </c>
      <c r="F1010" s="10" t="s">
        <v>8238</v>
      </c>
      <c r="G1010" s="11" t="s">
        <v>7323</v>
      </c>
      <c r="H1010" s="10" t="s">
        <v>8239</v>
      </c>
      <c r="I1010" s="11" t="s">
        <v>3660</v>
      </c>
      <c r="J1010" s="11" t="s">
        <v>2837</v>
      </c>
    </row>
    <row r="1011" spans="1:10" x14ac:dyDescent="0.4">
      <c r="A1011" t="s">
        <v>1007</v>
      </c>
      <c r="F1011" s="10" t="s">
        <v>8240</v>
      </c>
      <c r="G1011" s="11" t="s">
        <v>7325</v>
      </c>
      <c r="H1011" s="10" t="s">
        <v>8241</v>
      </c>
      <c r="I1011" s="11" t="s">
        <v>3660</v>
      </c>
      <c r="J1011" s="11" t="s">
        <v>2837</v>
      </c>
    </row>
    <row r="1012" spans="1:10" x14ac:dyDescent="0.4">
      <c r="A1012" t="s">
        <v>1008</v>
      </c>
      <c r="F1012" s="10" t="s">
        <v>8242</v>
      </c>
      <c r="G1012" s="11" t="s">
        <v>7327</v>
      </c>
      <c r="H1012" s="10" t="s">
        <v>8243</v>
      </c>
      <c r="I1012" s="11" t="s">
        <v>3660</v>
      </c>
      <c r="J1012" s="11" t="s">
        <v>2837</v>
      </c>
    </row>
    <row r="1013" spans="1:10" x14ac:dyDescent="0.4">
      <c r="A1013" t="s">
        <v>1009</v>
      </c>
      <c r="F1013" s="10" t="s">
        <v>8244</v>
      </c>
      <c r="G1013" s="11" t="s">
        <v>7302</v>
      </c>
      <c r="H1013" s="10" t="s">
        <v>3926</v>
      </c>
      <c r="I1013" s="11" t="s">
        <v>3660</v>
      </c>
      <c r="J1013" s="11" t="s">
        <v>2837</v>
      </c>
    </row>
    <row r="1014" spans="1:10" x14ac:dyDescent="0.4">
      <c r="A1014" t="s">
        <v>1010</v>
      </c>
      <c r="F1014" s="10" t="s">
        <v>8245</v>
      </c>
      <c r="G1014" s="11" t="s">
        <v>7303</v>
      </c>
      <c r="H1014" s="10" t="s">
        <v>8246</v>
      </c>
      <c r="I1014" s="11" t="s">
        <v>3660</v>
      </c>
      <c r="J1014" s="11" t="s">
        <v>3034</v>
      </c>
    </row>
    <row r="1015" spans="1:10" x14ac:dyDescent="0.4">
      <c r="A1015" t="s">
        <v>1011</v>
      </c>
      <c r="F1015" s="10" t="s">
        <v>8247</v>
      </c>
      <c r="G1015" s="11" t="s">
        <v>7304</v>
      </c>
      <c r="H1015" s="10" t="s">
        <v>8248</v>
      </c>
      <c r="I1015" s="11" t="s">
        <v>3660</v>
      </c>
      <c r="J1015" s="11" t="s">
        <v>3034</v>
      </c>
    </row>
    <row r="1016" spans="1:10" x14ac:dyDescent="0.4">
      <c r="A1016" t="s">
        <v>1012</v>
      </c>
      <c r="F1016" s="10" t="s">
        <v>8249</v>
      </c>
      <c r="G1016" s="11" t="s">
        <v>7305</v>
      </c>
      <c r="H1016" s="10" t="s">
        <v>8250</v>
      </c>
      <c r="I1016" s="11" t="s">
        <v>3660</v>
      </c>
      <c r="J1016" s="11" t="s">
        <v>2821</v>
      </c>
    </row>
    <row r="1017" spans="1:10" x14ac:dyDescent="0.4">
      <c r="A1017" t="s">
        <v>1013</v>
      </c>
      <c r="F1017" s="10" t="s">
        <v>8251</v>
      </c>
      <c r="G1017" s="11" t="s">
        <v>7306</v>
      </c>
      <c r="H1017" s="10" t="s">
        <v>8252</v>
      </c>
      <c r="I1017" s="11" t="s">
        <v>3660</v>
      </c>
      <c r="J1017" s="11" t="s">
        <v>2821</v>
      </c>
    </row>
    <row r="1018" spans="1:10" x14ac:dyDescent="0.4">
      <c r="A1018" t="s">
        <v>1014</v>
      </c>
      <c r="F1018" s="10" t="s">
        <v>8253</v>
      </c>
      <c r="G1018" s="11" t="s">
        <v>7307</v>
      </c>
      <c r="H1018" s="10" t="s">
        <v>8254</v>
      </c>
      <c r="I1018" s="11" t="s">
        <v>3660</v>
      </c>
      <c r="J1018" s="11" t="s">
        <v>3034</v>
      </c>
    </row>
    <row r="1019" spans="1:10" x14ac:dyDescent="0.4">
      <c r="A1019" t="s">
        <v>1015</v>
      </c>
      <c r="F1019" s="10" t="s">
        <v>8255</v>
      </c>
      <c r="G1019" s="11" t="s">
        <v>7308</v>
      </c>
      <c r="H1019" s="10" t="s">
        <v>8256</v>
      </c>
      <c r="I1019" s="11" t="s">
        <v>3660</v>
      </c>
      <c r="J1019" s="11" t="s">
        <v>3034</v>
      </c>
    </row>
    <row r="1020" spans="1:10" x14ac:dyDescent="0.4">
      <c r="A1020" t="s">
        <v>1016</v>
      </c>
      <c r="F1020" s="10" t="s">
        <v>8257</v>
      </c>
      <c r="G1020" s="11" t="s">
        <v>7310</v>
      </c>
      <c r="H1020" s="10" t="s">
        <v>8258</v>
      </c>
      <c r="I1020" s="11" t="s">
        <v>3660</v>
      </c>
      <c r="J1020" s="11" t="s">
        <v>2837</v>
      </c>
    </row>
    <row r="1021" spans="1:10" x14ac:dyDescent="0.4">
      <c r="A1021" t="s">
        <v>1017</v>
      </c>
      <c r="F1021" s="10" t="s">
        <v>8259</v>
      </c>
      <c r="G1021" s="11" t="s">
        <v>7312</v>
      </c>
      <c r="H1021" s="10" t="s">
        <v>8260</v>
      </c>
      <c r="I1021" s="11" t="s">
        <v>3660</v>
      </c>
      <c r="J1021" s="11" t="s">
        <v>2821</v>
      </c>
    </row>
    <row r="1022" spans="1:10" x14ac:dyDescent="0.4">
      <c r="A1022" t="s">
        <v>1018</v>
      </c>
      <c r="F1022" s="10" t="s">
        <v>8261</v>
      </c>
      <c r="G1022" s="11" t="s">
        <v>7313</v>
      </c>
      <c r="H1022" s="10" t="s">
        <v>8262</v>
      </c>
      <c r="I1022" s="11" t="s">
        <v>3660</v>
      </c>
      <c r="J1022" s="11" t="s">
        <v>2837</v>
      </c>
    </row>
    <row r="1023" spans="1:10" x14ac:dyDescent="0.4">
      <c r="A1023" t="s">
        <v>1019</v>
      </c>
      <c r="F1023" s="10" t="s">
        <v>8263</v>
      </c>
      <c r="G1023" s="11" t="s">
        <v>7314</v>
      </c>
      <c r="H1023" s="10" t="s">
        <v>8264</v>
      </c>
      <c r="I1023" s="11" t="s">
        <v>3660</v>
      </c>
      <c r="J1023" s="11" t="s">
        <v>2837</v>
      </c>
    </row>
    <row r="1024" spans="1:10" x14ac:dyDescent="0.4">
      <c r="A1024" t="s">
        <v>1020</v>
      </c>
      <c r="F1024" s="10" t="s">
        <v>8265</v>
      </c>
      <c r="G1024" s="11" t="s">
        <v>7315</v>
      </c>
      <c r="H1024" s="10" t="s">
        <v>8266</v>
      </c>
      <c r="I1024" s="11" t="s">
        <v>3660</v>
      </c>
      <c r="J1024" s="11" t="s">
        <v>2837</v>
      </c>
    </row>
    <row r="1025" spans="1:10" x14ac:dyDescent="0.4">
      <c r="A1025" t="s">
        <v>1021</v>
      </c>
      <c r="F1025" s="10" t="s">
        <v>8267</v>
      </c>
      <c r="G1025" s="11" t="s">
        <v>7317</v>
      </c>
      <c r="H1025" s="10" t="s">
        <v>8268</v>
      </c>
      <c r="I1025" s="11" t="s">
        <v>3660</v>
      </c>
      <c r="J1025" s="11" t="s">
        <v>2837</v>
      </c>
    </row>
    <row r="1026" spans="1:10" x14ac:dyDescent="0.4">
      <c r="A1026" t="s">
        <v>1022</v>
      </c>
      <c r="F1026" s="10" t="s">
        <v>8269</v>
      </c>
      <c r="G1026" s="11" t="s">
        <v>7319</v>
      </c>
      <c r="H1026" s="10" t="s">
        <v>11550</v>
      </c>
      <c r="I1026" s="11" t="s">
        <v>3660</v>
      </c>
      <c r="J1026" s="11" t="s">
        <v>2837</v>
      </c>
    </row>
    <row r="1027" spans="1:10" x14ac:dyDescent="0.4">
      <c r="A1027" t="s">
        <v>1023</v>
      </c>
      <c r="F1027" s="10" t="s">
        <v>8270</v>
      </c>
      <c r="G1027" s="11" t="s">
        <v>7321</v>
      </c>
      <c r="H1027" s="10" t="s">
        <v>8271</v>
      </c>
      <c r="I1027" s="11" t="s">
        <v>3660</v>
      </c>
      <c r="J1027" s="11" t="s">
        <v>2837</v>
      </c>
    </row>
    <row r="1028" spans="1:10" x14ac:dyDescent="0.4">
      <c r="A1028" t="s">
        <v>1024</v>
      </c>
      <c r="F1028" s="10" t="s">
        <v>8272</v>
      </c>
      <c r="G1028" s="11" t="s">
        <v>7323</v>
      </c>
      <c r="H1028" s="10" t="s">
        <v>8273</v>
      </c>
      <c r="I1028" s="11" t="s">
        <v>3660</v>
      </c>
      <c r="J1028" s="11" t="s">
        <v>2837</v>
      </c>
    </row>
    <row r="1029" spans="1:10" x14ac:dyDescent="0.4">
      <c r="A1029" t="s">
        <v>1025</v>
      </c>
      <c r="F1029" s="10" t="s">
        <v>8274</v>
      </c>
      <c r="G1029" s="11" t="s">
        <v>7325</v>
      </c>
      <c r="H1029" s="10" t="s">
        <v>8275</v>
      </c>
      <c r="I1029" s="11" t="s">
        <v>3660</v>
      </c>
      <c r="J1029" s="11" t="s">
        <v>2837</v>
      </c>
    </row>
    <row r="1030" spans="1:10" x14ac:dyDescent="0.4">
      <c r="A1030" t="s">
        <v>1026</v>
      </c>
      <c r="F1030" s="10" t="s">
        <v>8276</v>
      </c>
      <c r="G1030" s="11" t="s">
        <v>7327</v>
      </c>
      <c r="H1030" s="10" t="s">
        <v>8277</v>
      </c>
      <c r="I1030" s="11" t="s">
        <v>3660</v>
      </c>
      <c r="J1030" s="11" t="s">
        <v>2837</v>
      </c>
    </row>
    <row r="1031" spans="1:10" x14ac:dyDescent="0.4">
      <c r="A1031" t="s">
        <v>1027</v>
      </c>
      <c r="F1031" s="10" t="s">
        <v>8278</v>
      </c>
      <c r="G1031" s="11" t="s">
        <v>7302</v>
      </c>
      <c r="H1031" s="10" t="s">
        <v>3927</v>
      </c>
      <c r="I1031" s="11" t="s">
        <v>3660</v>
      </c>
      <c r="J1031" s="11" t="s">
        <v>2837</v>
      </c>
    </row>
    <row r="1032" spans="1:10" x14ac:dyDescent="0.4">
      <c r="A1032" t="s">
        <v>1028</v>
      </c>
      <c r="F1032" s="10" t="s">
        <v>8279</v>
      </c>
      <c r="G1032" s="11" t="s">
        <v>7303</v>
      </c>
      <c r="H1032" s="10" t="s">
        <v>8280</v>
      </c>
      <c r="I1032" s="11" t="s">
        <v>3660</v>
      </c>
      <c r="J1032" s="11" t="s">
        <v>3034</v>
      </c>
    </row>
    <row r="1033" spans="1:10" x14ac:dyDescent="0.4">
      <c r="A1033" t="s">
        <v>1029</v>
      </c>
      <c r="F1033" s="10" t="s">
        <v>8281</v>
      </c>
      <c r="G1033" s="11" t="s">
        <v>7304</v>
      </c>
      <c r="H1033" s="10" t="s">
        <v>8282</v>
      </c>
      <c r="I1033" s="11" t="s">
        <v>3660</v>
      </c>
      <c r="J1033" s="11" t="s">
        <v>3034</v>
      </c>
    </row>
    <row r="1034" spans="1:10" x14ac:dyDescent="0.4">
      <c r="A1034" t="s">
        <v>1030</v>
      </c>
      <c r="F1034" s="10" t="s">
        <v>8283</v>
      </c>
      <c r="G1034" s="11" t="s">
        <v>7305</v>
      </c>
      <c r="H1034" s="10" t="s">
        <v>8284</v>
      </c>
      <c r="I1034" s="11" t="s">
        <v>3660</v>
      </c>
      <c r="J1034" s="11" t="s">
        <v>2821</v>
      </c>
    </row>
    <row r="1035" spans="1:10" x14ac:dyDescent="0.4">
      <c r="A1035" t="s">
        <v>1031</v>
      </c>
      <c r="F1035" s="10" t="s">
        <v>8285</v>
      </c>
      <c r="G1035" s="11" t="s">
        <v>7306</v>
      </c>
      <c r="H1035" s="10" t="s">
        <v>8286</v>
      </c>
      <c r="I1035" s="11" t="s">
        <v>3660</v>
      </c>
      <c r="J1035" s="11" t="s">
        <v>2821</v>
      </c>
    </row>
    <row r="1036" spans="1:10" x14ac:dyDescent="0.4">
      <c r="A1036" t="s">
        <v>1032</v>
      </c>
      <c r="F1036" s="10" t="s">
        <v>8287</v>
      </c>
      <c r="G1036" s="11" t="s">
        <v>7307</v>
      </c>
      <c r="H1036" s="10" t="s">
        <v>8288</v>
      </c>
      <c r="I1036" s="11" t="s">
        <v>3660</v>
      </c>
      <c r="J1036" s="11" t="s">
        <v>3034</v>
      </c>
    </row>
    <row r="1037" spans="1:10" x14ac:dyDescent="0.4">
      <c r="A1037" t="s">
        <v>1033</v>
      </c>
      <c r="F1037" s="10" t="s">
        <v>8289</v>
      </c>
      <c r="G1037" s="11" t="s">
        <v>7308</v>
      </c>
      <c r="H1037" s="10" t="s">
        <v>8290</v>
      </c>
      <c r="I1037" s="11" t="s">
        <v>3660</v>
      </c>
      <c r="J1037" s="11" t="s">
        <v>3034</v>
      </c>
    </row>
    <row r="1038" spans="1:10" x14ac:dyDescent="0.4">
      <c r="A1038" t="s">
        <v>1034</v>
      </c>
      <c r="F1038" s="10" t="s">
        <v>8291</v>
      </c>
      <c r="G1038" s="11" t="s">
        <v>7310</v>
      </c>
      <c r="H1038" s="10" t="s">
        <v>8292</v>
      </c>
      <c r="I1038" s="11" t="s">
        <v>3660</v>
      </c>
      <c r="J1038" s="11" t="s">
        <v>2837</v>
      </c>
    </row>
    <row r="1039" spans="1:10" x14ac:dyDescent="0.4">
      <c r="A1039" t="s">
        <v>1035</v>
      </c>
      <c r="F1039" s="10" t="s">
        <v>8293</v>
      </c>
      <c r="G1039" s="11" t="s">
        <v>7312</v>
      </c>
      <c r="H1039" s="10" t="s">
        <v>8294</v>
      </c>
      <c r="I1039" s="11" t="s">
        <v>3660</v>
      </c>
      <c r="J1039" s="11" t="s">
        <v>2821</v>
      </c>
    </row>
    <row r="1040" spans="1:10" x14ac:dyDescent="0.4">
      <c r="A1040" t="s">
        <v>1036</v>
      </c>
      <c r="F1040" s="10" t="s">
        <v>8295</v>
      </c>
      <c r="G1040" s="11" t="s">
        <v>7313</v>
      </c>
      <c r="H1040" s="10" t="s">
        <v>8296</v>
      </c>
      <c r="I1040" s="11" t="s">
        <v>3660</v>
      </c>
      <c r="J1040" s="11" t="s">
        <v>2837</v>
      </c>
    </row>
    <row r="1041" spans="1:10" x14ac:dyDescent="0.4">
      <c r="A1041" t="s">
        <v>1037</v>
      </c>
      <c r="F1041" s="10" t="s">
        <v>8297</v>
      </c>
      <c r="G1041" s="11" t="s">
        <v>7314</v>
      </c>
      <c r="H1041" s="10" t="s">
        <v>8298</v>
      </c>
      <c r="I1041" s="11" t="s">
        <v>3660</v>
      </c>
      <c r="J1041" s="11" t="s">
        <v>2837</v>
      </c>
    </row>
    <row r="1042" spans="1:10" x14ac:dyDescent="0.4">
      <c r="A1042" t="s">
        <v>1038</v>
      </c>
      <c r="F1042" s="10" t="s">
        <v>8299</v>
      </c>
      <c r="G1042" s="11" t="s">
        <v>7315</v>
      </c>
      <c r="H1042" s="10" t="s">
        <v>8300</v>
      </c>
      <c r="I1042" s="11" t="s">
        <v>3660</v>
      </c>
      <c r="J1042" s="11" t="s">
        <v>2837</v>
      </c>
    </row>
    <row r="1043" spans="1:10" x14ac:dyDescent="0.4">
      <c r="A1043" t="s">
        <v>1039</v>
      </c>
      <c r="F1043" s="10" t="s">
        <v>8301</v>
      </c>
      <c r="G1043" s="11" t="s">
        <v>7317</v>
      </c>
      <c r="H1043" s="10" t="s">
        <v>8302</v>
      </c>
      <c r="I1043" s="11" t="s">
        <v>3660</v>
      </c>
      <c r="J1043" s="11" t="s">
        <v>2837</v>
      </c>
    </row>
    <row r="1044" spans="1:10" x14ac:dyDescent="0.4">
      <c r="A1044" t="s">
        <v>1040</v>
      </c>
      <c r="F1044" s="10" t="s">
        <v>8303</v>
      </c>
      <c r="G1044" s="11" t="s">
        <v>7319</v>
      </c>
      <c r="H1044" s="10" t="s">
        <v>8304</v>
      </c>
      <c r="I1044" s="11" t="s">
        <v>3660</v>
      </c>
      <c r="J1044" s="11" t="s">
        <v>2837</v>
      </c>
    </row>
    <row r="1045" spans="1:10" x14ac:dyDescent="0.4">
      <c r="A1045" t="s">
        <v>1041</v>
      </c>
      <c r="F1045" s="10" t="s">
        <v>8305</v>
      </c>
      <c r="G1045" s="11" t="s">
        <v>7321</v>
      </c>
      <c r="H1045" s="10" t="s">
        <v>8306</v>
      </c>
      <c r="I1045" s="11" t="s">
        <v>3660</v>
      </c>
      <c r="J1045" s="11" t="s">
        <v>2837</v>
      </c>
    </row>
    <row r="1046" spans="1:10" x14ac:dyDescent="0.4">
      <c r="A1046" t="s">
        <v>1042</v>
      </c>
      <c r="F1046" s="10" t="s">
        <v>8307</v>
      </c>
      <c r="G1046" s="11" t="s">
        <v>7323</v>
      </c>
      <c r="H1046" s="10" t="s">
        <v>8308</v>
      </c>
      <c r="I1046" s="11" t="s">
        <v>3660</v>
      </c>
      <c r="J1046" s="11" t="s">
        <v>2837</v>
      </c>
    </row>
    <row r="1047" spans="1:10" x14ac:dyDescent="0.4">
      <c r="A1047" t="s">
        <v>1043</v>
      </c>
      <c r="F1047" s="10" t="s">
        <v>8309</v>
      </c>
      <c r="G1047" s="11" t="s">
        <v>7325</v>
      </c>
      <c r="H1047" s="10" t="s">
        <v>8310</v>
      </c>
      <c r="I1047" s="11" t="s">
        <v>3660</v>
      </c>
      <c r="J1047" s="11" t="s">
        <v>2837</v>
      </c>
    </row>
    <row r="1048" spans="1:10" x14ac:dyDescent="0.4">
      <c r="A1048" t="s">
        <v>1044</v>
      </c>
      <c r="F1048" s="10" t="s">
        <v>8311</v>
      </c>
      <c r="G1048" s="11" t="s">
        <v>7327</v>
      </c>
      <c r="H1048" s="10" t="s">
        <v>8312</v>
      </c>
      <c r="I1048" s="11" t="s">
        <v>3660</v>
      </c>
      <c r="J1048" s="11" t="s">
        <v>2837</v>
      </c>
    </row>
    <row r="1049" spans="1:10" x14ac:dyDescent="0.4">
      <c r="A1049" t="s">
        <v>1045</v>
      </c>
      <c r="F1049" s="10" t="s">
        <v>8313</v>
      </c>
      <c r="G1049" s="11" t="s">
        <v>7302</v>
      </c>
      <c r="H1049" s="10" t="s">
        <v>3928</v>
      </c>
      <c r="I1049" s="11" t="s">
        <v>3660</v>
      </c>
      <c r="J1049" s="11" t="s">
        <v>2837</v>
      </c>
    </row>
    <row r="1050" spans="1:10" x14ac:dyDescent="0.4">
      <c r="A1050" t="s">
        <v>1046</v>
      </c>
      <c r="F1050" s="10" t="s">
        <v>8314</v>
      </c>
      <c r="G1050" s="11" t="s">
        <v>7303</v>
      </c>
      <c r="H1050" s="10" t="s">
        <v>8315</v>
      </c>
      <c r="I1050" s="11" t="s">
        <v>3660</v>
      </c>
      <c r="J1050" s="11" t="s">
        <v>3034</v>
      </c>
    </row>
    <row r="1051" spans="1:10" x14ac:dyDescent="0.4">
      <c r="A1051" t="s">
        <v>1047</v>
      </c>
      <c r="F1051" s="10" t="s">
        <v>8316</v>
      </c>
      <c r="G1051" s="11" t="s">
        <v>7304</v>
      </c>
      <c r="H1051" s="10" t="s">
        <v>8317</v>
      </c>
      <c r="I1051" s="11" t="s">
        <v>3660</v>
      </c>
      <c r="J1051" s="11" t="s">
        <v>3034</v>
      </c>
    </row>
    <row r="1052" spans="1:10" x14ac:dyDescent="0.4">
      <c r="A1052" t="s">
        <v>1048</v>
      </c>
      <c r="F1052" s="10" t="s">
        <v>8318</v>
      </c>
      <c r="G1052" s="11" t="s">
        <v>7305</v>
      </c>
      <c r="H1052" s="10" t="s">
        <v>8319</v>
      </c>
      <c r="I1052" s="11" t="s">
        <v>3660</v>
      </c>
      <c r="J1052" s="11" t="s">
        <v>2821</v>
      </c>
    </row>
    <row r="1053" spans="1:10" x14ac:dyDescent="0.4">
      <c r="A1053" t="s">
        <v>1049</v>
      </c>
      <c r="F1053" s="10" t="s">
        <v>8320</v>
      </c>
      <c r="G1053" s="11" t="s">
        <v>7306</v>
      </c>
      <c r="H1053" s="10" t="s">
        <v>8321</v>
      </c>
      <c r="I1053" s="11" t="s">
        <v>3660</v>
      </c>
      <c r="J1053" s="11" t="s">
        <v>2821</v>
      </c>
    </row>
    <row r="1054" spans="1:10" x14ac:dyDescent="0.4">
      <c r="A1054" t="s">
        <v>1050</v>
      </c>
      <c r="F1054" s="10" t="s">
        <v>8322</v>
      </c>
      <c r="G1054" s="11" t="s">
        <v>7307</v>
      </c>
      <c r="H1054" s="10" t="s">
        <v>8323</v>
      </c>
      <c r="I1054" s="11" t="s">
        <v>3660</v>
      </c>
      <c r="J1054" s="11" t="s">
        <v>3034</v>
      </c>
    </row>
    <row r="1055" spans="1:10" x14ac:dyDescent="0.4">
      <c r="A1055" t="s">
        <v>1051</v>
      </c>
      <c r="F1055" s="10" t="s">
        <v>8324</v>
      </c>
      <c r="G1055" s="11" t="s">
        <v>7308</v>
      </c>
      <c r="H1055" s="10" t="s">
        <v>8325</v>
      </c>
      <c r="I1055" s="11" t="s">
        <v>3660</v>
      </c>
      <c r="J1055" s="11" t="s">
        <v>3034</v>
      </c>
    </row>
    <row r="1056" spans="1:10" x14ac:dyDescent="0.4">
      <c r="A1056" t="s">
        <v>1052</v>
      </c>
      <c r="F1056" s="10" t="s">
        <v>8326</v>
      </c>
      <c r="G1056" s="11" t="s">
        <v>7310</v>
      </c>
      <c r="H1056" s="10" t="s">
        <v>8327</v>
      </c>
      <c r="I1056" s="11" t="s">
        <v>3660</v>
      </c>
      <c r="J1056" s="11" t="s">
        <v>2837</v>
      </c>
    </row>
    <row r="1057" spans="1:10" x14ac:dyDescent="0.4">
      <c r="A1057" t="s">
        <v>1053</v>
      </c>
      <c r="F1057" s="10" t="s">
        <v>8328</v>
      </c>
      <c r="G1057" s="11" t="s">
        <v>7312</v>
      </c>
      <c r="H1057" s="10" t="s">
        <v>8329</v>
      </c>
      <c r="I1057" s="11" t="s">
        <v>3660</v>
      </c>
      <c r="J1057" s="11" t="s">
        <v>2821</v>
      </c>
    </row>
    <row r="1058" spans="1:10" x14ac:dyDescent="0.4">
      <c r="A1058" t="s">
        <v>1054</v>
      </c>
      <c r="F1058" s="10" t="s">
        <v>8330</v>
      </c>
      <c r="G1058" s="11" t="s">
        <v>7313</v>
      </c>
      <c r="H1058" s="10" t="s">
        <v>8331</v>
      </c>
      <c r="I1058" s="11" t="s">
        <v>3660</v>
      </c>
      <c r="J1058" s="11" t="s">
        <v>2837</v>
      </c>
    </row>
    <row r="1059" spans="1:10" x14ac:dyDescent="0.4">
      <c r="A1059" t="s">
        <v>1055</v>
      </c>
      <c r="F1059" s="10" t="s">
        <v>8332</v>
      </c>
      <c r="G1059" s="11" t="s">
        <v>7314</v>
      </c>
      <c r="H1059" s="10" t="s">
        <v>8333</v>
      </c>
      <c r="I1059" s="11" t="s">
        <v>3660</v>
      </c>
      <c r="J1059" s="11" t="s">
        <v>2837</v>
      </c>
    </row>
    <row r="1060" spans="1:10" x14ac:dyDescent="0.4">
      <c r="A1060" t="s">
        <v>1056</v>
      </c>
      <c r="F1060" s="10" t="s">
        <v>8334</v>
      </c>
      <c r="G1060" s="11" t="s">
        <v>7315</v>
      </c>
      <c r="H1060" s="10" t="s">
        <v>8335</v>
      </c>
      <c r="I1060" s="11" t="s">
        <v>3660</v>
      </c>
      <c r="J1060" s="11" t="s">
        <v>2837</v>
      </c>
    </row>
    <row r="1061" spans="1:10" x14ac:dyDescent="0.4">
      <c r="A1061" t="s">
        <v>1057</v>
      </c>
      <c r="F1061" s="10" t="s">
        <v>8336</v>
      </c>
      <c r="G1061" s="11" t="s">
        <v>7317</v>
      </c>
      <c r="H1061" s="10" t="s">
        <v>11551</v>
      </c>
      <c r="I1061" s="11" t="s">
        <v>3660</v>
      </c>
      <c r="J1061" s="11" t="s">
        <v>2837</v>
      </c>
    </row>
    <row r="1062" spans="1:10" x14ac:dyDescent="0.4">
      <c r="A1062" t="s">
        <v>1058</v>
      </c>
      <c r="F1062" s="10" t="s">
        <v>8337</v>
      </c>
      <c r="G1062" s="11" t="s">
        <v>7319</v>
      </c>
      <c r="H1062" s="10" t="s">
        <v>8338</v>
      </c>
      <c r="I1062" s="11" t="s">
        <v>3660</v>
      </c>
      <c r="J1062" s="11" t="s">
        <v>2837</v>
      </c>
    </row>
    <row r="1063" spans="1:10" x14ac:dyDescent="0.4">
      <c r="A1063" t="s">
        <v>1059</v>
      </c>
      <c r="F1063" s="10" t="s">
        <v>8339</v>
      </c>
      <c r="G1063" s="11" t="s">
        <v>7321</v>
      </c>
      <c r="H1063" s="10" t="s">
        <v>8340</v>
      </c>
      <c r="I1063" s="11" t="s">
        <v>3660</v>
      </c>
      <c r="J1063" s="11" t="s">
        <v>2837</v>
      </c>
    </row>
    <row r="1064" spans="1:10" x14ac:dyDescent="0.4">
      <c r="A1064" t="s">
        <v>1060</v>
      </c>
      <c r="F1064" s="10" t="s">
        <v>8341</v>
      </c>
      <c r="G1064" s="11" t="s">
        <v>7323</v>
      </c>
      <c r="H1064" s="10" t="s">
        <v>8342</v>
      </c>
      <c r="I1064" s="11" t="s">
        <v>3660</v>
      </c>
      <c r="J1064" s="11" t="s">
        <v>2837</v>
      </c>
    </row>
    <row r="1065" spans="1:10" x14ac:dyDescent="0.4">
      <c r="A1065" t="s">
        <v>1061</v>
      </c>
      <c r="F1065" s="10" t="s">
        <v>8343</v>
      </c>
      <c r="G1065" s="11" t="s">
        <v>7325</v>
      </c>
      <c r="H1065" s="10" t="s">
        <v>8344</v>
      </c>
      <c r="I1065" s="11" t="s">
        <v>3660</v>
      </c>
      <c r="J1065" s="11" t="s">
        <v>2837</v>
      </c>
    </row>
    <row r="1066" spans="1:10" x14ac:dyDescent="0.4">
      <c r="A1066" t="s">
        <v>1062</v>
      </c>
      <c r="F1066" s="10" t="s">
        <v>8345</v>
      </c>
      <c r="G1066" s="11" t="s">
        <v>7327</v>
      </c>
      <c r="H1066" s="10" t="s">
        <v>8346</v>
      </c>
      <c r="I1066" s="11" t="s">
        <v>3660</v>
      </c>
      <c r="J1066" s="11" t="s">
        <v>2837</v>
      </c>
    </row>
    <row r="1067" spans="1:10" x14ac:dyDescent="0.4">
      <c r="A1067" t="s">
        <v>1063</v>
      </c>
      <c r="F1067" s="10" t="s">
        <v>8347</v>
      </c>
      <c r="G1067" s="11" t="s">
        <v>7302</v>
      </c>
      <c r="H1067" s="10" t="s">
        <v>3929</v>
      </c>
      <c r="I1067" s="11" t="s">
        <v>3660</v>
      </c>
      <c r="J1067" s="11" t="s">
        <v>2837</v>
      </c>
    </row>
    <row r="1068" spans="1:10" x14ac:dyDescent="0.4">
      <c r="A1068" t="s">
        <v>1064</v>
      </c>
      <c r="F1068" s="10" t="s">
        <v>8348</v>
      </c>
      <c r="G1068" s="11" t="s">
        <v>7303</v>
      </c>
      <c r="H1068" s="10" t="s">
        <v>8349</v>
      </c>
      <c r="I1068" s="11" t="s">
        <v>3660</v>
      </c>
      <c r="J1068" s="11" t="s">
        <v>3034</v>
      </c>
    </row>
    <row r="1069" spans="1:10" x14ac:dyDescent="0.4">
      <c r="A1069" t="s">
        <v>1065</v>
      </c>
      <c r="F1069" s="10" t="s">
        <v>8350</v>
      </c>
      <c r="G1069" s="11" t="s">
        <v>7304</v>
      </c>
      <c r="H1069" s="10" t="s">
        <v>8351</v>
      </c>
      <c r="I1069" s="11" t="s">
        <v>3660</v>
      </c>
      <c r="J1069" s="11" t="s">
        <v>3034</v>
      </c>
    </row>
    <row r="1070" spans="1:10" x14ac:dyDescent="0.4">
      <c r="A1070" t="s">
        <v>1066</v>
      </c>
      <c r="F1070" s="10" t="s">
        <v>8352</v>
      </c>
      <c r="G1070" s="11" t="s">
        <v>7305</v>
      </c>
      <c r="H1070" s="10" t="s">
        <v>8353</v>
      </c>
      <c r="I1070" s="11" t="s">
        <v>3660</v>
      </c>
      <c r="J1070" s="11" t="s">
        <v>2821</v>
      </c>
    </row>
    <row r="1071" spans="1:10" x14ac:dyDescent="0.4">
      <c r="A1071" t="s">
        <v>1067</v>
      </c>
      <c r="F1071" s="10" t="s">
        <v>8354</v>
      </c>
      <c r="G1071" s="11" t="s">
        <v>7306</v>
      </c>
      <c r="H1071" s="10" t="s">
        <v>8355</v>
      </c>
      <c r="I1071" s="11" t="s">
        <v>3660</v>
      </c>
      <c r="J1071" s="11" t="s">
        <v>2821</v>
      </c>
    </row>
    <row r="1072" spans="1:10" x14ac:dyDescent="0.4">
      <c r="A1072" t="s">
        <v>1068</v>
      </c>
      <c r="F1072" s="10" t="s">
        <v>8356</v>
      </c>
      <c r="G1072" s="11" t="s">
        <v>7307</v>
      </c>
      <c r="H1072" s="10" t="s">
        <v>8357</v>
      </c>
      <c r="I1072" s="11" t="s">
        <v>3660</v>
      </c>
      <c r="J1072" s="11" t="s">
        <v>3034</v>
      </c>
    </row>
    <row r="1073" spans="1:10" x14ac:dyDescent="0.4">
      <c r="A1073" t="s">
        <v>1069</v>
      </c>
      <c r="F1073" s="10" t="s">
        <v>8358</v>
      </c>
      <c r="G1073" s="11" t="s">
        <v>7308</v>
      </c>
      <c r="H1073" s="10" t="s">
        <v>8359</v>
      </c>
      <c r="I1073" s="11" t="s">
        <v>3660</v>
      </c>
      <c r="J1073" s="11" t="s">
        <v>3034</v>
      </c>
    </row>
    <row r="1074" spans="1:10" x14ac:dyDescent="0.4">
      <c r="A1074" t="s">
        <v>1070</v>
      </c>
      <c r="F1074" s="10" t="s">
        <v>8360</v>
      </c>
      <c r="G1074" s="11" t="s">
        <v>7310</v>
      </c>
      <c r="H1074" s="10" t="s">
        <v>8361</v>
      </c>
      <c r="I1074" s="11" t="s">
        <v>3660</v>
      </c>
      <c r="J1074" s="11" t="s">
        <v>2837</v>
      </c>
    </row>
    <row r="1075" spans="1:10" x14ac:dyDescent="0.4">
      <c r="A1075" t="s">
        <v>1071</v>
      </c>
      <c r="F1075" s="10" t="s">
        <v>8362</v>
      </c>
      <c r="G1075" s="11" t="s">
        <v>7312</v>
      </c>
      <c r="H1075" s="10" t="s">
        <v>8363</v>
      </c>
      <c r="I1075" s="11" t="s">
        <v>3660</v>
      </c>
      <c r="J1075" s="11" t="s">
        <v>2821</v>
      </c>
    </row>
    <row r="1076" spans="1:10" x14ac:dyDescent="0.4">
      <c r="A1076" t="s">
        <v>1072</v>
      </c>
      <c r="F1076" s="10" t="s">
        <v>8364</v>
      </c>
      <c r="G1076" s="11" t="s">
        <v>7313</v>
      </c>
      <c r="H1076" s="10" t="s">
        <v>8365</v>
      </c>
      <c r="I1076" s="11" t="s">
        <v>3660</v>
      </c>
      <c r="J1076" s="11" t="s">
        <v>2837</v>
      </c>
    </row>
    <row r="1077" spans="1:10" x14ac:dyDescent="0.4">
      <c r="A1077" t="s">
        <v>1073</v>
      </c>
      <c r="F1077" s="10" t="s">
        <v>8366</v>
      </c>
      <c r="G1077" s="11" t="s">
        <v>7314</v>
      </c>
      <c r="H1077" s="10" t="s">
        <v>8367</v>
      </c>
      <c r="I1077" s="11" t="s">
        <v>3660</v>
      </c>
      <c r="J1077" s="11" t="s">
        <v>2837</v>
      </c>
    </row>
    <row r="1078" spans="1:10" x14ac:dyDescent="0.4">
      <c r="A1078" t="s">
        <v>1074</v>
      </c>
      <c r="F1078" s="10" t="s">
        <v>8368</v>
      </c>
      <c r="G1078" s="11" t="s">
        <v>7315</v>
      </c>
      <c r="H1078" s="10" t="s">
        <v>8369</v>
      </c>
      <c r="I1078" s="11" t="s">
        <v>3660</v>
      </c>
      <c r="J1078" s="11" t="s">
        <v>2837</v>
      </c>
    </row>
    <row r="1079" spans="1:10" x14ac:dyDescent="0.4">
      <c r="A1079" t="s">
        <v>1075</v>
      </c>
      <c r="F1079" s="10" t="s">
        <v>8370</v>
      </c>
      <c r="G1079" s="11" t="s">
        <v>7317</v>
      </c>
      <c r="H1079" s="10" t="s">
        <v>8371</v>
      </c>
      <c r="I1079" s="11" t="s">
        <v>3660</v>
      </c>
      <c r="J1079" s="11" t="s">
        <v>2837</v>
      </c>
    </row>
    <row r="1080" spans="1:10" x14ac:dyDescent="0.4">
      <c r="A1080" t="s">
        <v>1076</v>
      </c>
      <c r="F1080" s="10" t="s">
        <v>8372</v>
      </c>
      <c r="G1080" s="11" t="s">
        <v>7319</v>
      </c>
      <c r="H1080" s="10" t="s">
        <v>8373</v>
      </c>
      <c r="I1080" s="11" t="s">
        <v>3660</v>
      </c>
      <c r="J1080" s="11" t="s">
        <v>2837</v>
      </c>
    </row>
    <row r="1081" spans="1:10" x14ac:dyDescent="0.4">
      <c r="A1081" t="s">
        <v>1077</v>
      </c>
      <c r="F1081" s="10" t="s">
        <v>8374</v>
      </c>
      <c r="G1081" s="11" t="s">
        <v>7321</v>
      </c>
      <c r="H1081" s="10" t="s">
        <v>8375</v>
      </c>
      <c r="I1081" s="11" t="s">
        <v>3660</v>
      </c>
      <c r="J1081" s="11" t="s">
        <v>2837</v>
      </c>
    </row>
    <row r="1082" spans="1:10" x14ac:dyDescent="0.4">
      <c r="A1082" t="s">
        <v>1078</v>
      </c>
      <c r="F1082" s="10" t="s">
        <v>8376</v>
      </c>
      <c r="G1082" s="11" t="s">
        <v>7323</v>
      </c>
      <c r="H1082" s="10" t="s">
        <v>8377</v>
      </c>
      <c r="I1082" s="11" t="s">
        <v>3660</v>
      </c>
      <c r="J1082" s="11" t="s">
        <v>2837</v>
      </c>
    </row>
    <row r="1083" spans="1:10" x14ac:dyDescent="0.4">
      <c r="A1083" t="s">
        <v>1079</v>
      </c>
      <c r="F1083" s="10" t="s">
        <v>8378</v>
      </c>
      <c r="G1083" s="11" t="s">
        <v>7325</v>
      </c>
      <c r="H1083" s="10" t="s">
        <v>8379</v>
      </c>
      <c r="I1083" s="11" t="s">
        <v>3660</v>
      </c>
      <c r="J1083" s="11" t="s">
        <v>2837</v>
      </c>
    </row>
    <row r="1084" spans="1:10" x14ac:dyDescent="0.4">
      <c r="A1084" t="s">
        <v>1080</v>
      </c>
      <c r="F1084" s="10" t="s">
        <v>8380</v>
      </c>
      <c r="G1084" s="11" t="s">
        <v>7327</v>
      </c>
      <c r="H1084" s="10" t="s">
        <v>8381</v>
      </c>
      <c r="I1084" s="11" t="s">
        <v>3660</v>
      </c>
      <c r="J1084" s="11" t="s">
        <v>2837</v>
      </c>
    </row>
    <row r="1085" spans="1:10" x14ac:dyDescent="0.4">
      <c r="A1085" t="s">
        <v>1081</v>
      </c>
      <c r="F1085" s="10" t="s">
        <v>8382</v>
      </c>
      <c r="G1085" s="11" t="s">
        <v>7302</v>
      </c>
      <c r="H1085" s="10" t="s">
        <v>3930</v>
      </c>
      <c r="I1085" s="11" t="s">
        <v>3661</v>
      </c>
      <c r="J1085" s="11" t="s">
        <v>2837</v>
      </c>
    </row>
    <row r="1086" spans="1:10" x14ac:dyDescent="0.4">
      <c r="A1086" t="s">
        <v>1082</v>
      </c>
      <c r="F1086" s="10" t="s">
        <v>8383</v>
      </c>
      <c r="G1086" s="11" t="s">
        <v>7303</v>
      </c>
      <c r="H1086" s="10" t="s">
        <v>8384</v>
      </c>
      <c r="I1086" s="11" t="s">
        <v>3661</v>
      </c>
      <c r="J1086" s="11" t="s">
        <v>3034</v>
      </c>
    </row>
    <row r="1087" spans="1:10" x14ac:dyDescent="0.4">
      <c r="A1087" t="s">
        <v>1083</v>
      </c>
      <c r="F1087" s="10" t="s">
        <v>8385</v>
      </c>
      <c r="G1087" s="11" t="s">
        <v>7304</v>
      </c>
      <c r="H1087" s="10" t="s">
        <v>8386</v>
      </c>
      <c r="I1087" s="11" t="s">
        <v>3661</v>
      </c>
      <c r="J1087" s="11" t="s">
        <v>3034</v>
      </c>
    </row>
    <row r="1088" spans="1:10" x14ac:dyDescent="0.4">
      <c r="A1088" t="s">
        <v>1084</v>
      </c>
      <c r="F1088" s="10" t="s">
        <v>8387</v>
      </c>
      <c r="G1088" s="11" t="s">
        <v>7305</v>
      </c>
      <c r="H1088" s="10" t="s">
        <v>8388</v>
      </c>
      <c r="I1088" s="11" t="s">
        <v>3661</v>
      </c>
      <c r="J1088" s="11" t="s">
        <v>2821</v>
      </c>
    </row>
    <row r="1089" spans="1:10" x14ac:dyDescent="0.4">
      <c r="A1089" t="s">
        <v>1085</v>
      </c>
      <c r="F1089" s="10" t="s">
        <v>8389</v>
      </c>
      <c r="G1089" s="11" t="s">
        <v>7306</v>
      </c>
      <c r="H1089" s="10" t="s">
        <v>8390</v>
      </c>
      <c r="I1089" s="11" t="s">
        <v>3661</v>
      </c>
      <c r="J1089" s="11" t="s">
        <v>2821</v>
      </c>
    </row>
    <row r="1090" spans="1:10" x14ac:dyDescent="0.4">
      <c r="A1090" t="s">
        <v>1086</v>
      </c>
      <c r="F1090" s="10" t="s">
        <v>8391</v>
      </c>
      <c r="G1090" s="11" t="s">
        <v>7307</v>
      </c>
      <c r="H1090" s="10" t="s">
        <v>8392</v>
      </c>
      <c r="I1090" s="11" t="s">
        <v>3661</v>
      </c>
      <c r="J1090" s="11" t="s">
        <v>3034</v>
      </c>
    </row>
    <row r="1091" spans="1:10" x14ac:dyDescent="0.4">
      <c r="A1091" t="s">
        <v>1087</v>
      </c>
      <c r="F1091" s="10" t="s">
        <v>8393</v>
      </c>
      <c r="G1091" s="11" t="s">
        <v>7308</v>
      </c>
      <c r="H1091" s="10" t="s">
        <v>8394</v>
      </c>
      <c r="I1091" s="11" t="s">
        <v>3661</v>
      </c>
      <c r="J1091" s="11" t="s">
        <v>3034</v>
      </c>
    </row>
    <row r="1092" spans="1:10" x14ac:dyDescent="0.4">
      <c r="A1092" t="s">
        <v>1088</v>
      </c>
      <c r="F1092" s="10" t="s">
        <v>8395</v>
      </c>
      <c r="G1092" s="11" t="s">
        <v>7310</v>
      </c>
      <c r="H1092" s="10" t="s">
        <v>8396</v>
      </c>
      <c r="I1092" s="11" t="s">
        <v>3661</v>
      </c>
      <c r="J1092" s="11" t="s">
        <v>2837</v>
      </c>
    </row>
    <row r="1093" spans="1:10" x14ac:dyDescent="0.4">
      <c r="A1093" t="s">
        <v>1089</v>
      </c>
      <c r="F1093" s="10" t="s">
        <v>8397</v>
      </c>
      <c r="G1093" s="11" t="s">
        <v>7312</v>
      </c>
      <c r="H1093" s="10" t="s">
        <v>8398</v>
      </c>
      <c r="I1093" s="11" t="s">
        <v>3661</v>
      </c>
      <c r="J1093" s="11" t="s">
        <v>2821</v>
      </c>
    </row>
    <row r="1094" spans="1:10" x14ac:dyDescent="0.4">
      <c r="A1094" t="s">
        <v>1090</v>
      </c>
      <c r="F1094" s="10" t="s">
        <v>8399</v>
      </c>
      <c r="G1094" s="11" t="s">
        <v>7313</v>
      </c>
      <c r="H1094" s="10" t="s">
        <v>8400</v>
      </c>
      <c r="I1094" s="11" t="s">
        <v>3661</v>
      </c>
      <c r="J1094" s="11" t="s">
        <v>2837</v>
      </c>
    </row>
    <row r="1095" spans="1:10" x14ac:dyDescent="0.4">
      <c r="A1095" t="s">
        <v>1091</v>
      </c>
      <c r="F1095" s="10" t="s">
        <v>8401</v>
      </c>
      <c r="G1095" s="11" t="s">
        <v>7314</v>
      </c>
      <c r="H1095" s="10" t="s">
        <v>8402</v>
      </c>
      <c r="I1095" s="11" t="s">
        <v>3661</v>
      </c>
      <c r="J1095" s="11" t="s">
        <v>2837</v>
      </c>
    </row>
    <row r="1096" spans="1:10" x14ac:dyDescent="0.4">
      <c r="A1096" t="s">
        <v>1092</v>
      </c>
      <c r="F1096" s="10" t="s">
        <v>8403</v>
      </c>
      <c r="G1096" s="11" t="s">
        <v>7315</v>
      </c>
      <c r="H1096" s="10" t="s">
        <v>11552</v>
      </c>
      <c r="I1096" s="11" t="s">
        <v>3661</v>
      </c>
      <c r="J1096" s="11" t="s">
        <v>2837</v>
      </c>
    </row>
    <row r="1097" spans="1:10" x14ac:dyDescent="0.4">
      <c r="A1097" t="s">
        <v>1093</v>
      </c>
      <c r="F1097" s="10" t="s">
        <v>8404</v>
      </c>
      <c r="G1097" s="11" t="s">
        <v>7317</v>
      </c>
      <c r="H1097" s="10" t="s">
        <v>8405</v>
      </c>
      <c r="I1097" s="11" t="s">
        <v>3661</v>
      </c>
      <c r="J1097" s="11" t="s">
        <v>2837</v>
      </c>
    </row>
    <row r="1098" spans="1:10" x14ac:dyDescent="0.4">
      <c r="A1098" t="s">
        <v>1094</v>
      </c>
      <c r="F1098" s="10" t="s">
        <v>8406</v>
      </c>
      <c r="G1098" s="11" t="s">
        <v>7319</v>
      </c>
      <c r="H1098" s="10" t="s">
        <v>8407</v>
      </c>
      <c r="I1098" s="11" t="s">
        <v>3661</v>
      </c>
      <c r="J1098" s="11" t="s">
        <v>2837</v>
      </c>
    </row>
    <row r="1099" spans="1:10" x14ac:dyDescent="0.4">
      <c r="A1099" t="s">
        <v>1095</v>
      </c>
      <c r="F1099" s="10" t="s">
        <v>8408</v>
      </c>
      <c r="G1099" s="11" t="s">
        <v>7321</v>
      </c>
      <c r="H1099" s="10" t="s">
        <v>8409</v>
      </c>
      <c r="I1099" s="11" t="s">
        <v>3661</v>
      </c>
      <c r="J1099" s="11" t="s">
        <v>2837</v>
      </c>
    </row>
    <row r="1100" spans="1:10" x14ac:dyDescent="0.4">
      <c r="A1100" t="s">
        <v>1096</v>
      </c>
      <c r="F1100" s="10" t="s">
        <v>8410</v>
      </c>
      <c r="G1100" s="11" t="s">
        <v>7323</v>
      </c>
      <c r="H1100" s="10" t="s">
        <v>8411</v>
      </c>
      <c r="I1100" s="11" t="s">
        <v>3661</v>
      </c>
      <c r="J1100" s="11" t="s">
        <v>2837</v>
      </c>
    </row>
    <row r="1101" spans="1:10" x14ac:dyDescent="0.4">
      <c r="A1101" t="s">
        <v>1097</v>
      </c>
      <c r="F1101" s="10" t="s">
        <v>8412</v>
      </c>
      <c r="G1101" s="11" t="s">
        <v>7325</v>
      </c>
      <c r="H1101" s="10" t="s">
        <v>8413</v>
      </c>
      <c r="I1101" s="11" t="s">
        <v>3661</v>
      </c>
      <c r="J1101" s="11" t="s">
        <v>2837</v>
      </c>
    </row>
    <row r="1102" spans="1:10" x14ac:dyDescent="0.4">
      <c r="A1102" t="s">
        <v>1098</v>
      </c>
      <c r="F1102" s="10" t="s">
        <v>8414</v>
      </c>
      <c r="G1102" s="11" t="s">
        <v>7327</v>
      </c>
      <c r="H1102" s="10" t="s">
        <v>8415</v>
      </c>
      <c r="I1102" s="11" t="s">
        <v>3661</v>
      </c>
      <c r="J1102" s="11" t="s">
        <v>2837</v>
      </c>
    </row>
    <row r="1103" spans="1:10" x14ac:dyDescent="0.4">
      <c r="A1103" t="s">
        <v>1099</v>
      </c>
      <c r="F1103" s="10" t="s">
        <v>8416</v>
      </c>
      <c r="G1103" s="11" t="s">
        <v>7302</v>
      </c>
      <c r="H1103" s="10" t="s">
        <v>3931</v>
      </c>
      <c r="I1103" s="11" t="s">
        <v>3661</v>
      </c>
      <c r="J1103" s="11" t="s">
        <v>2837</v>
      </c>
    </row>
    <row r="1104" spans="1:10" x14ac:dyDescent="0.4">
      <c r="A1104" t="s">
        <v>1100</v>
      </c>
      <c r="F1104" s="10" t="s">
        <v>8417</v>
      </c>
      <c r="G1104" s="11" t="s">
        <v>7303</v>
      </c>
      <c r="H1104" s="10" t="s">
        <v>8418</v>
      </c>
      <c r="I1104" s="11" t="s">
        <v>3661</v>
      </c>
      <c r="J1104" s="11" t="s">
        <v>3034</v>
      </c>
    </row>
    <row r="1105" spans="1:10" x14ac:dyDescent="0.4">
      <c r="A1105" t="s">
        <v>1101</v>
      </c>
      <c r="F1105" s="10" t="s">
        <v>8419</v>
      </c>
      <c r="G1105" s="11" t="s">
        <v>7304</v>
      </c>
      <c r="H1105" s="10" t="s">
        <v>8420</v>
      </c>
      <c r="I1105" s="11" t="s">
        <v>3661</v>
      </c>
      <c r="J1105" s="11" t="s">
        <v>3034</v>
      </c>
    </row>
    <row r="1106" spans="1:10" x14ac:dyDescent="0.4">
      <c r="A1106" t="s">
        <v>1102</v>
      </c>
      <c r="F1106" s="10" t="s">
        <v>8421</v>
      </c>
      <c r="G1106" s="11" t="s">
        <v>7305</v>
      </c>
      <c r="H1106" s="10" t="s">
        <v>8422</v>
      </c>
      <c r="I1106" s="11" t="s">
        <v>3661</v>
      </c>
      <c r="J1106" s="11" t="s">
        <v>2821</v>
      </c>
    </row>
    <row r="1107" spans="1:10" x14ac:dyDescent="0.4">
      <c r="A1107" t="s">
        <v>1103</v>
      </c>
      <c r="F1107" s="10" t="s">
        <v>8423</v>
      </c>
      <c r="G1107" s="11" t="s">
        <v>7306</v>
      </c>
      <c r="H1107" s="10" t="s">
        <v>8424</v>
      </c>
      <c r="I1107" s="11" t="s">
        <v>3661</v>
      </c>
      <c r="J1107" s="11" t="s">
        <v>2821</v>
      </c>
    </row>
    <row r="1108" spans="1:10" x14ac:dyDescent="0.4">
      <c r="A1108" t="s">
        <v>1104</v>
      </c>
      <c r="F1108" s="10" t="s">
        <v>8425</v>
      </c>
      <c r="G1108" s="11" t="s">
        <v>7307</v>
      </c>
      <c r="H1108" s="10" t="s">
        <v>8426</v>
      </c>
      <c r="I1108" s="11" t="s">
        <v>3661</v>
      </c>
      <c r="J1108" s="11" t="s">
        <v>3034</v>
      </c>
    </row>
    <row r="1109" spans="1:10" x14ac:dyDescent="0.4">
      <c r="A1109" t="s">
        <v>1105</v>
      </c>
      <c r="F1109" s="10" t="s">
        <v>8427</v>
      </c>
      <c r="G1109" s="11" t="s">
        <v>7308</v>
      </c>
      <c r="H1109" s="10" t="s">
        <v>8428</v>
      </c>
      <c r="I1109" s="11" t="s">
        <v>3661</v>
      </c>
      <c r="J1109" s="11" t="s">
        <v>3034</v>
      </c>
    </row>
    <row r="1110" spans="1:10" x14ac:dyDescent="0.4">
      <c r="A1110" t="s">
        <v>1106</v>
      </c>
      <c r="F1110" s="10" t="s">
        <v>8429</v>
      </c>
      <c r="G1110" s="11" t="s">
        <v>7310</v>
      </c>
      <c r="H1110" s="10" t="s">
        <v>8430</v>
      </c>
      <c r="I1110" s="11" t="s">
        <v>3661</v>
      </c>
      <c r="J1110" s="11" t="s">
        <v>2837</v>
      </c>
    </row>
    <row r="1111" spans="1:10" x14ac:dyDescent="0.4">
      <c r="A1111" t="s">
        <v>1107</v>
      </c>
      <c r="F1111" s="10" t="s">
        <v>8431</v>
      </c>
      <c r="G1111" s="11" t="s">
        <v>7312</v>
      </c>
      <c r="H1111" s="10" t="s">
        <v>8432</v>
      </c>
      <c r="I1111" s="11" t="s">
        <v>3661</v>
      </c>
      <c r="J1111" s="11" t="s">
        <v>2821</v>
      </c>
    </row>
    <row r="1112" spans="1:10" x14ac:dyDescent="0.4">
      <c r="A1112" t="s">
        <v>1108</v>
      </c>
      <c r="F1112" s="10" t="s">
        <v>8433</v>
      </c>
      <c r="G1112" s="11" t="s">
        <v>7313</v>
      </c>
      <c r="H1112" s="10" t="s">
        <v>8434</v>
      </c>
      <c r="I1112" s="11" t="s">
        <v>3661</v>
      </c>
      <c r="J1112" s="11" t="s">
        <v>2837</v>
      </c>
    </row>
    <row r="1113" spans="1:10" x14ac:dyDescent="0.4">
      <c r="A1113" t="s">
        <v>1109</v>
      </c>
      <c r="F1113" s="10" t="s">
        <v>8435</v>
      </c>
      <c r="G1113" s="11" t="s">
        <v>7314</v>
      </c>
      <c r="H1113" s="10" t="s">
        <v>8436</v>
      </c>
      <c r="I1113" s="11" t="s">
        <v>3661</v>
      </c>
      <c r="J1113" s="11" t="s">
        <v>2837</v>
      </c>
    </row>
    <row r="1114" spans="1:10" x14ac:dyDescent="0.4">
      <c r="A1114" t="s">
        <v>1110</v>
      </c>
      <c r="F1114" s="10" t="s">
        <v>8437</v>
      </c>
      <c r="G1114" s="11" t="s">
        <v>7315</v>
      </c>
      <c r="H1114" s="10" t="s">
        <v>8438</v>
      </c>
      <c r="I1114" s="11" t="s">
        <v>3661</v>
      </c>
      <c r="J1114" s="11" t="s">
        <v>2837</v>
      </c>
    </row>
    <row r="1115" spans="1:10" x14ac:dyDescent="0.4">
      <c r="A1115" t="s">
        <v>1111</v>
      </c>
      <c r="F1115" s="10" t="s">
        <v>8439</v>
      </c>
      <c r="G1115" s="11" t="s">
        <v>7317</v>
      </c>
      <c r="H1115" s="10" t="s">
        <v>8440</v>
      </c>
      <c r="I1115" s="11" t="s">
        <v>3661</v>
      </c>
      <c r="J1115" s="11" t="s">
        <v>2837</v>
      </c>
    </row>
    <row r="1116" spans="1:10" x14ac:dyDescent="0.4">
      <c r="A1116" t="s">
        <v>1112</v>
      </c>
      <c r="F1116" s="10" t="s">
        <v>8441</v>
      </c>
      <c r="G1116" s="11" t="s">
        <v>7319</v>
      </c>
      <c r="H1116" s="10" t="s">
        <v>8442</v>
      </c>
      <c r="I1116" s="11" t="s">
        <v>3661</v>
      </c>
      <c r="J1116" s="11" t="s">
        <v>2837</v>
      </c>
    </row>
    <row r="1117" spans="1:10" x14ac:dyDescent="0.4">
      <c r="A1117" t="s">
        <v>1113</v>
      </c>
      <c r="F1117" s="10" t="s">
        <v>8443</v>
      </c>
      <c r="G1117" s="11" t="s">
        <v>7321</v>
      </c>
      <c r="H1117" s="10" t="s">
        <v>8444</v>
      </c>
      <c r="I1117" s="11" t="s">
        <v>3661</v>
      </c>
      <c r="J1117" s="11" t="s">
        <v>2837</v>
      </c>
    </row>
    <row r="1118" spans="1:10" x14ac:dyDescent="0.4">
      <c r="A1118" t="s">
        <v>1114</v>
      </c>
      <c r="F1118" s="10" t="s">
        <v>8445</v>
      </c>
      <c r="G1118" s="11" t="s">
        <v>7323</v>
      </c>
      <c r="H1118" s="10" t="s">
        <v>8446</v>
      </c>
      <c r="I1118" s="11" t="s">
        <v>3661</v>
      </c>
      <c r="J1118" s="11" t="s">
        <v>2837</v>
      </c>
    </row>
    <row r="1119" spans="1:10" x14ac:dyDescent="0.4">
      <c r="A1119" t="s">
        <v>1115</v>
      </c>
      <c r="F1119" s="10" t="s">
        <v>8447</v>
      </c>
      <c r="G1119" s="11" t="s">
        <v>7325</v>
      </c>
      <c r="H1119" s="10" t="s">
        <v>8448</v>
      </c>
      <c r="I1119" s="11" t="s">
        <v>3661</v>
      </c>
      <c r="J1119" s="11" t="s">
        <v>2837</v>
      </c>
    </row>
    <row r="1120" spans="1:10" x14ac:dyDescent="0.4">
      <c r="A1120" t="s">
        <v>1116</v>
      </c>
      <c r="F1120" s="10" t="s">
        <v>8449</v>
      </c>
      <c r="G1120" s="11" t="s">
        <v>7327</v>
      </c>
      <c r="H1120" s="10" t="s">
        <v>8450</v>
      </c>
      <c r="I1120" s="11" t="s">
        <v>3661</v>
      </c>
      <c r="J1120" s="11" t="s">
        <v>2837</v>
      </c>
    </row>
    <row r="1121" spans="1:10" x14ac:dyDescent="0.4">
      <c r="A1121" t="s">
        <v>1117</v>
      </c>
      <c r="F1121" s="10" t="s">
        <v>8451</v>
      </c>
      <c r="G1121" s="11" t="s">
        <v>7302</v>
      </c>
      <c r="H1121" s="10" t="s">
        <v>3932</v>
      </c>
      <c r="I1121" s="11" t="s">
        <v>3661</v>
      </c>
      <c r="J1121" s="11" t="s">
        <v>2837</v>
      </c>
    </row>
    <row r="1122" spans="1:10" x14ac:dyDescent="0.4">
      <c r="A1122" t="s">
        <v>1118</v>
      </c>
      <c r="F1122" s="10" t="s">
        <v>8452</v>
      </c>
      <c r="G1122" s="11" t="s">
        <v>7303</v>
      </c>
      <c r="H1122" s="10" t="s">
        <v>8453</v>
      </c>
      <c r="I1122" s="11" t="s">
        <v>3661</v>
      </c>
      <c r="J1122" s="11" t="s">
        <v>3034</v>
      </c>
    </row>
    <row r="1123" spans="1:10" x14ac:dyDescent="0.4">
      <c r="A1123" t="s">
        <v>1119</v>
      </c>
      <c r="F1123" s="10" t="s">
        <v>8454</v>
      </c>
      <c r="G1123" s="11" t="s">
        <v>7304</v>
      </c>
      <c r="H1123" s="10" t="s">
        <v>8455</v>
      </c>
      <c r="I1123" s="11" t="s">
        <v>3661</v>
      </c>
      <c r="J1123" s="11" t="s">
        <v>3034</v>
      </c>
    </row>
    <row r="1124" spans="1:10" x14ac:dyDescent="0.4">
      <c r="A1124" t="s">
        <v>1120</v>
      </c>
      <c r="F1124" s="10" t="s">
        <v>8456</v>
      </c>
      <c r="G1124" s="11" t="s">
        <v>7305</v>
      </c>
      <c r="H1124" s="10" t="s">
        <v>8457</v>
      </c>
      <c r="I1124" s="11" t="s">
        <v>3661</v>
      </c>
      <c r="J1124" s="11" t="s">
        <v>2821</v>
      </c>
    </row>
    <row r="1125" spans="1:10" x14ac:dyDescent="0.4">
      <c r="A1125" t="s">
        <v>1121</v>
      </c>
      <c r="F1125" s="10" t="s">
        <v>8458</v>
      </c>
      <c r="G1125" s="11" t="s">
        <v>7306</v>
      </c>
      <c r="H1125" s="10" t="s">
        <v>8459</v>
      </c>
      <c r="I1125" s="11" t="s">
        <v>3661</v>
      </c>
      <c r="J1125" s="11" t="s">
        <v>2821</v>
      </c>
    </row>
    <row r="1126" spans="1:10" x14ac:dyDescent="0.4">
      <c r="A1126" t="s">
        <v>1122</v>
      </c>
      <c r="F1126" s="10" t="s">
        <v>8460</v>
      </c>
      <c r="G1126" s="11" t="s">
        <v>7307</v>
      </c>
      <c r="H1126" s="10" t="s">
        <v>8461</v>
      </c>
      <c r="I1126" s="11" t="s">
        <v>3661</v>
      </c>
      <c r="J1126" s="11" t="s">
        <v>3034</v>
      </c>
    </row>
    <row r="1127" spans="1:10" x14ac:dyDescent="0.4">
      <c r="A1127" t="s">
        <v>1123</v>
      </c>
      <c r="F1127" s="10" t="s">
        <v>8462</v>
      </c>
      <c r="G1127" s="11" t="s">
        <v>7308</v>
      </c>
      <c r="H1127" s="10" t="s">
        <v>8463</v>
      </c>
      <c r="I1127" s="11" t="s">
        <v>3661</v>
      </c>
      <c r="J1127" s="11" t="s">
        <v>3034</v>
      </c>
    </row>
    <row r="1128" spans="1:10" x14ac:dyDescent="0.4">
      <c r="A1128" t="s">
        <v>1124</v>
      </c>
      <c r="F1128" s="10" t="s">
        <v>8464</v>
      </c>
      <c r="G1128" s="11" t="s">
        <v>7310</v>
      </c>
      <c r="H1128" s="10" t="s">
        <v>8465</v>
      </c>
      <c r="I1128" s="11" t="s">
        <v>3661</v>
      </c>
      <c r="J1128" s="11" t="s">
        <v>2837</v>
      </c>
    </row>
    <row r="1129" spans="1:10" x14ac:dyDescent="0.4">
      <c r="A1129" t="s">
        <v>1125</v>
      </c>
      <c r="F1129" s="10" t="s">
        <v>8466</v>
      </c>
      <c r="G1129" s="11" t="s">
        <v>7312</v>
      </c>
      <c r="H1129" s="10" t="s">
        <v>8467</v>
      </c>
      <c r="I1129" s="11" t="s">
        <v>3661</v>
      </c>
      <c r="J1129" s="11" t="s">
        <v>2821</v>
      </c>
    </row>
    <row r="1130" spans="1:10" x14ac:dyDescent="0.4">
      <c r="A1130" t="s">
        <v>1126</v>
      </c>
      <c r="F1130" s="10" t="s">
        <v>8468</v>
      </c>
      <c r="G1130" s="11" t="s">
        <v>7313</v>
      </c>
      <c r="H1130" s="10" t="s">
        <v>8469</v>
      </c>
      <c r="I1130" s="11" t="s">
        <v>3661</v>
      </c>
      <c r="J1130" s="11" t="s">
        <v>2837</v>
      </c>
    </row>
    <row r="1131" spans="1:10" x14ac:dyDescent="0.4">
      <c r="A1131" t="s">
        <v>1127</v>
      </c>
      <c r="F1131" s="10" t="s">
        <v>8470</v>
      </c>
      <c r="G1131" s="11" t="s">
        <v>7314</v>
      </c>
      <c r="H1131" s="10" t="s">
        <v>11553</v>
      </c>
      <c r="I1131" s="11" t="s">
        <v>3661</v>
      </c>
      <c r="J1131" s="11" t="s">
        <v>2837</v>
      </c>
    </row>
    <row r="1132" spans="1:10" x14ac:dyDescent="0.4">
      <c r="A1132" t="s">
        <v>1128</v>
      </c>
      <c r="F1132" s="10" t="s">
        <v>8471</v>
      </c>
      <c r="G1132" s="11" t="s">
        <v>7315</v>
      </c>
      <c r="H1132" s="10" t="s">
        <v>8472</v>
      </c>
      <c r="I1132" s="11" t="s">
        <v>3661</v>
      </c>
      <c r="J1132" s="11" t="s">
        <v>2837</v>
      </c>
    </row>
    <row r="1133" spans="1:10" x14ac:dyDescent="0.4">
      <c r="A1133" t="s">
        <v>1129</v>
      </c>
      <c r="F1133" s="10" t="s">
        <v>8473</v>
      </c>
      <c r="G1133" s="11" t="s">
        <v>7317</v>
      </c>
      <c r="H1133" s="10" t="s">
        <v>8474</v>
      </c>
      <c r="I1133" s="11" t="s">
        <v>3661</v>
      </c>
      <c r="J1133" s="11" t="s">
        <v>2837</v>
      </c>
    </row>
    <row r="1134" spans="1:10" x14ac:dyDescent="0.4">
      <c r="A1134" t="s">
        <v>1130</v>
      </c>
      <c r="F1134" s="10" t="s">
        <v>8475</v>
      </c>
      <c r="G1134" s="11" t="s">
        <v>7319</v>
      </c>
      <c r="H1134" s="10" t="s">
        <v>8476</v>
      </c>
      <c r="I1134" s="11" t="s">
        <v>3661</v>
      </c>
      <c r="J1134" s="11" t="s">
        <v>2837</v>
      </c>
    </row>
    <row r="1135" spans="1:10" x14ac:dyDescent="0.4">
      <c r="A1135" t="s">
        <v>1131</v>
      </c>
      <c r="F1135" s="10" t="s">
        <v>8477</v>
      </c>
      <c r="G1135" s="11" t="s">
        <v>7321</v>
      </c>
      <c r="H1135" s="10" t="s">
        <v>8478</v>
      </c>
      <c r="I1135" s="11" t="s">
        <v>3661</v>
      </c>
      <c r="J1135" s="11" t="s">
        <v>2837</v>
      </c>
    </row>
    <row r="1136" spans="1:10" x14ac:dyDescent="0.4">
      <c r="A1136" t="s">
        <v>1132</v>
      </c>
      <c r="F1136" s="10" t="s">
        <v>8479</v>
      </c>
      <c r="G1136" s="11" t="s">
        <v>7323</v>
      </c>
      <c r="H1136" s="10" t="s">
        <v>8480</v>
      </c>
      <c r="I1136" s="11" t="s">
        <v>3661</v>
      </c>
      <c r="J1136" s="11" t="s">
        <v>2837</v>
      </c>
    </row>
    <row r="1137" spans="1:10" x14ac:dyDescent="0.4">
      <c r="A1137" t="s">
        <v>1133</v>
      </c>
      <c r="F1137" s="10" t="s">
        <v>8481</v>
      </c>
      <c r="G1137" s="11" t="s">
        <v>7325</v>
      </c>
      <c r="H1137" s="10" t="s">
        <v>8482</v>
      </c>
      <c r="I1137" s="11" t="s">
        <v>3661</v>
      </c>
      <c r="J1137" s="11" t="s">
        <v>2837</v>
      </c>
    </row>
    <row r="1138" spans="1:10" x14ac:dyDescent="0.4">
      <c r="A1138" t="s">
        <v>1134</v>
      </c>
      <c r="F1138" s="10" t="s">
        <v>8483</v>
      </c>
      <c r="G1138" s="11" t="s">
        <v>7327</v>
      </c>
      <c r="H1138" s="10" t="s">
        <v>8484</v>
      </c>
      <c r="I1138" s="11" t="s">
        <v>3661</v>
      </c>
      <c r="J1138" s="11" t="s">
        <v>2837</v>
      </c>
    </row>
    <row r="1139" spans="1:10" x14ac:dyDescent="0.4">
      <c r="A1139" t="s">
        <v>1135</v>
      </c>
      <c r="F1139" s="10" t="s">
        <v>8485</v>
      </c>
      <c r="G1139" s="11" t="s">
        <v>7302</v>
      </c>
      <c r="H1139" s="10" t="s">
        <v>3933</v>
      </c>
      <c r="I1139" s="11" t="s">
        <v>3661</v>
      </c>
      <c r="J1139" s="11" t="s">
        <v>2837</v>
      </c>
    </row>
    <row r="1140" spans="1:10" x14ac:dyDescent="0.4">
      <c r="A1140" t="s">
        <v>1136</v>
      </c>
      <c r="F1140" s="10" t="s">
        <v>8486</v>
      </c>
      <c r="G1140" s="11" t="s">
        <v>7303</v>
      </c>
      <c r="H1140" s="10" t="s">
        <v>8487</v>
      </c>
      <c r="I1140" s="11" t="s">
        <v>3661</v>
      </c>
      <c r="J1140" s="11" t="s">
        <v>3034</v>
      </c>
    </row>
    <row r="1141" spans="1:10" x14ac:dyDescent="0.4">
      <c r="A1141" t="s">
        <v>1137</v>
      </c>
      <c r="F1141" s="10" t="s">
        <v>8488</v>
      </c>
      <c r="G1141" s="11" t="s">
        <v>7304</v>
      </c>
      <c r="H1141" s="10" t="s">
        <v>8489</v>
      </c>
      <c r="I1141" s="11" t="s">
        <v>3661</v>
      </c>
      <c r="J1141" s="11" t="s">
        <v>3034</v>
      </c>
    </row>
    <row r="1142" spans="1:10" x14ac:dyDescent="0.4">
      <c r="A1142" t="s">
        <v>1138</v>
      </c>
      <c r="F1142" s="10" t="s">
        <v>8490</v>
      </c>
      <c r="G1142" s="11" t="s">
        <v>7305</v>
      </c>
      <c r="H1142" s="10" t="s">
        <v>8491</v>
      </c>
      <c r="I1142" s="11" t="s">
        <v>3661</v>
      </c>
      <c r="J1142" s="11" t="s">
        <v>2821</v>
      </c>
    </row>
    <row r="1143" spans="1:10" x14ac:dyDescent="0.4">
      <c r="A1143" t="s">
        <v>1139</v>
      </c>
      <c r="F1143" s="10" t="s">
        <v>8492</v>
      </c>
      <c r="G1143" s="11" t="s">
        <v>7306</v>
      </c>
      <c r="H1143" s="10" t="s">
        <v>8493</v>
      </c>
      <c r="I1143" s="11" t="s">
        <v>3661</v>
      </c>
      <c r="J1143" s="11" t="s">
        <v>2821</v>
      </c>
    </row>
    <row r="1144" spans="1:10" x14ac:dyDescent="0.4">
      <c r="A1144" t="s">
        <v>1140</v>
      </c>
      <c r="F1144" s="10" t="s">
        <v>8494</v>
      </c>
      <c r="G1144" s="11" t="s">
        <v>7307</v>
      </c>
      <c r="H1144" s="10" t="s">
        <v>8495</v>
      </c>
      <c r="I1144" s="11" t="s">
        <v>3661</v>
      </c>
      <c r="J1144" s="11" t="s">
        <v>3034</v>
      </c>
    </row>
    <row r="1145" spans="1:10" x14ac:dyDescent="0.4">
      <c r="A1145" t="s">
        <v>1141</v>
      </c>
      <c r="F1145" s="10" t="s">
        <v>8496</v>
      </c>
      <c r="G1145" s="11" t="s">
        <v>7308</v>
      </c>
      <c r="H1145" s="10" t="s">
        <v>8497</v>
      </c>
      <c r="I1145" s="11" t="s">
        <v>3661</v>
      </c>
      <c r="J1145" s="11" t="s">
        <v>3034</v>
      </c>
    </row>
    <row r="1146" spans="1:10" x14ac:dyDescent="0.4">
      <c r="A1146" t="s">
        <v>1142</v>
      </c>
      <c r="F1146" s="10" t="s">
        <v>8498</v>
      </c>
      <c r="G1146" s="11" t="s">
        <v>7310</v>
      </c>
      <c r="H1146" s="10" t="s">
        <v>8499</v>
      </c>
      <c r="I1146" s="11" t="s">
        <v>3661</v>
      </c>
      <c r="J1146" s="11" t="s">
        <v>2837</v>
      </c>
    </row>
    <row r="1147" spans="1:10" x14ac:dyDescent="0.4">
      <c r="A1147" t="s">
        <v>1143</v>
      </c>
      <c r="F1147" s="10" t="s">
        <v>8500</v>
      </c>
      <c r="G1147" s="11" t="s">
        <v>7312</v>
      </c>
      <c r="H1147" s="10" t="s">
        <v>8501</v>
      </c>
      <c r="I1147" s="11" t="s">
        <v>3661</v>
      </c>
      <c r="J1147" s="11" t="s">
        <v>2821</v>
      </c>
    </row>
    <row r="1148" spans="1:10" x14ac:dyDescent="0.4">
      <c r="A1148" t="s">
        <v>1144</v>
      </c>
      <c r="F1148" s="10" t="s">
        <v>8502</v>
      </c>
      <c r="G1148" s="11" t="s">
        <v>7313</v>
      </c>
      <c r="H1148" s="10" t="s">
        <v>8503</v>
      </c>
      <c r="I1148" s="11" t="s">
        <v>3661</v>
      </c>
      <c r="J1148" s="11" t="s">
        <v>2837</v>
      </c>
    </row>
    <row r="1149" spans="1:10" x14ac:dyDescent="0.4">
      <c r="A1149" t="s">
        <v>1145</v>
      </c>
      <c r="F1149" s="10" t="s">
        <v>8504</v>
      </c>
      <c r="G1149" s="11" t="s">
        <v>7314</v>
      </c>
      <c r="H1149" s="10" t="s">
        <v>8505</v>
      </c>
      <c r="I1149" s="11" t="s">
        <v>3661</v>
      </c>
      <c r="J1149" s="11" t="s">
        <v>2837</v>
      </c>
    </row>
    <row r="1150" spans="1:10" x14ac:dyDescent="0.4">
      <c r="A1150" t="s">
        <v>1146</v>
      </c>
      <c r="F1150" s="10" t="s">
        <v>8506</v>
      </c>
      <c r="G1150" s="11" t="s">
        <v>7315</v>
      </c>
      <c r="H1150" s="10" t="s">
        <v>8507</v>
      </c>
      <c r="I1150" s="11" t="s">
        <v>3661</v>
      </c>
      <c r="J1150" s="11" t="s">
        <v>2837</v>
      </c>
    </row>
    <row r="1151" spans="1:10" x14ac:dyDescent="0.4">
      <c r="A1151" t="s">
        <v>1147</v>
      </c>
      <c r="F1151" s="10" t="s">
        <v>8508</v>
      </c>
      <c r="G1151" s="11" t="s">
        <v>7317</v>
      </c>
      <c r="H1151" s="10" t="s">
        <v>8509</v>
      </c>
      <c r="I1151" s="11" t="s">
        <v>3661</v>
      </c>
      <c r="J1151" s="11" t="s">
        <v>2837</v>
      </c>
    </row>
    <row r="1152" spans="1:10" x14ac:dyDescent="0.4">
      <c r="A1152" t="s">
        <v>1148</v>
      </c>
      <c r="F1152" s="10" t="s">
        <v>8510</v>
      </c>
      <c r="G1152" s="11" t="s">
        <v>7319</v>
      </c>
      <c r="H1152" s="10" t="s">
        <v>8511</v>
      </c>
      <c r="I1152" s="11" t="s">
        <v>3661</v>
      </c>
      <c r="J1152" s="11" t="s">
        <v>2837</v>
      </c>
    </row>
    <row r="1153" spans="1:10" x14ac:dyDescent="0.4">
      <c r="A1153" t="s">
        <v>1149</v>
      </c>
      <c r="F1153" s="10" t="s">
        <v>8512</v>
      </c>
      <c r="G1153" s="11" t="s">
        <v>7321</v>
      </c>
      <c r="H1153" s="10" t="s">
        <v>8513</v>
      </c>
      <c r="I1153" s="11" t="s">
        <v>3661</v>
      </c>
      <c r="J1153" s="11" t="s">
        <v>2837</v>
      </c>
    </row>
    <row r="1154" spans="1:10" x14ac:dyDescent="0.4">
      <c r="A1154" t="s">
        <v>1150</v>
      </c>
      <c r="F1154" s="10" t="s">
        <v>8514</v>
      </c>
      <c r="G1154" s="11" t="s">
        <v>7323</v>
      </c>
      <c r="H1154" s="10" t="s">
        <v>8515</v>
      </c>
      <c r="I1154" s="11" t="s">
        <v>3661</v>
      </c>
      <c r="J1154" s="11" t="s">
        <v>2837</v>
      </c>
    </row>
    <row r="1155" spans="1:10" x14ac:dyDescent="0.4">
      <c r="A1155" t="s">
        <v>1151</v>
      </c>
      <c r="F1155" s="10" t="s">
        <v>8516</v>
      </c>
      <c r="G1155" s="11" t="s">
        <v>7325</v>
      </c>
      <c r="H1155" s="10" t="s">
        <v>8517</v>
      </c>
      <c r="I1155" s="11" t="s">
        <v>3661</v>
      </c>
      <c r="J1155" s="11" t="s">
        <v>2837</v>
      </c>
    </row>
    <row r="1156" spans="1:10" x14ac:dyDescent="0.4">
      <c r="A1156" t="s">
        <v>1152</v>
      </c>
      <c r="F1156" s="10" t="s">
        <v>8518</v>
      </c>
      <c r="G1156" s="11" t="s">
        <v>7327</v>
      </c>
      <c r="H1156" s="10" t="s">
        <v>8519</v>
      </c>
      <c r="I1156" s="11" t="s">
        <v>3661</v>
      </c>
      <c r="J1156" s="11" t="s">
        <v>2837</v>
      </c>
    </row>
    <row r="1157" spans="1:10" x14ac:dyDescent="0.4">
      <c r="A1157" t="s">
        <v>1153</v>
      </c>
      <c r="F1157" s="10" t="s">
        <v>8520</v>
      </c>
      <c r="G1157" s="11" t="s">
        <v>7302</v>
      </c>
      <c r="H1157" s="10" t="s">
        <v>3934</v>
      </c>
      <c r="I1157" s="11" t="s">
        <v>3661</v>
      </c>
      <c r="J1157" s="11" t="s">
        <v>2837</v>
      </c>
    </row>
    <row r="1158" spans="1:10" x14ac:dyDescent="0.4">
      <c r="A1158" t="s">
        <v>1154</v>
      </c>
      <c r="F1158" s="10" t="s">
        <v>8521</v>
      </c>
      <c r="G1158" s="11" t="s">
        <v>7303</v>
      </c>
      <c r="H1158" s="10" t="s">
        <v>8522</v>
      </c>
      <c r="I1158" s="11" t="s">
        <v>3661</v>
      </c>
      <c r="J1158" s="11" t="s">
        <v>3034</v>
      </c>
    </row>
    <row r="1159" spans="1:10" x14ac:dyDescent="0.4">
      <c r="A1159" t="s">
        <v>1155</v>
      </c>
      <c r="F1159" s="10" t="s">
        <v>8523</v>
      </c>
      <c r="G1159" s="11" t="s">
        <v>7304</v>
      </c>
      <c r="H1159" s="10" t="s">
        <v>8524</v>
      </c>
      <c r="I1159" s="11" t="s">
        <v>3661</v>
      </c>
      <c r="J1159" s="11" t="s">
        <v>3034</v>
      </c>
    </row>
    <row r="1160" spans="1:10" x14ac:dyDescent="0.4">
      <c r="A1160" t="s">
        <v>1156</v>
      </c>
      <c r="F1160" s="10" t="s">
        <v>8525</v>
      </c>
      <c r="G1160" s="11" t="s">
        <v>7305</v>
      </c>
      <c r="H1160" s="10" t="s">
        <v>8526</v>
      </c>
      <c r="I1160" s="11" t="s">
        <v>3661</v>
      </c>
      <c r="J1160" s="11" t="s">
        <v>2821</v>
      </c>
    </row>
    <row r="1161" spans="1:10" x14ac:dyDescent="0.4">
      <c r="A1161" t="s">
        <v>1157</v>
      </c>
      <c r="F1161" s="10" t="s">
        <v>8527</v>
      </c>
      <c r="G1161" s="11" t="s">
        <v>7306</v>
      </c>
      <c r="H1161" s="10" t="s">
        <v>8528</v>
      </c>
      <c r="I1161" s="11" t="s">
        <v>3661</v>
      </c>
      <c r="J1161" s="11" t="s">
        <v>2821</v>
      </c>
    </row>
    <row r="1162" spans="1:10" x14ac:dyDescent="0.4">
      <c r="A1162" t="s">
        <v>1158</v>
      </c>
      <c r="F1162" s="10" t="s">
        <v>8529</v>
      </c>
      <c r="G1162" s="11" t="s">
        <v>7307</v>
      </c>
      <c r="H1162" s="10" t="s">
        <v>8530</v>
      </c>
      <c r="I1162" s="11" t="s">
        <v>3661</v>
      </c>
      <c r="J1162" s="11" t="s">
        <v>3034</v>
      </c>
    </row>
    <row r="1163" spans="1:10" x14ac:dyDescent="0.4">
      <c r="A1163" t="s">
        <v>1159</v>
      </c>
      <c r="F1163" s="10" t="s">
        <v>8531</v>
      </c>
      <c r="G1163" s="11" t="s">
        <v>7308</v>
      </c>
      <c r="H1163" s="10" t="s">
        <v>8532</v>
      </c>
      <c r="I1163" s="11" t="s">
        <v>3661</v>
      </c>
      <c r="J1163" s="11" t="s">
        <v>3034</v>
      </c>
    </row>
    <row r="1164" spans="1:10" x14ac:dyDescent="0.4">
      <c r="A1164" t="s">
        <v>1160</v>
      </c>
      <c r="F1164" s="10" t="s">
        <v>8533</v>
      </c>
      <c r="G1164" s="11" t="s">
        <v>7310</v>
      </c>
      <c r="H1164" s="10" t="s">
        <v>8534</v>
      </c>
      <c r="I1164" s="11" t="s">
        <v>3661</v>
      </c>
      <c r="J1164" s="11" t="s">
        <v>2837</v>
      </c>
    </row>
    <row r="1165" spans="1:10" x14ac:dyDescent="0.4">
      <c r="A1165" t="s">
        <v>1161</v>
      </c>
      <c r="F1165" s="10" t="s">
        <v>8535</v>
      </c>
      <c r="G1165" s="11" t="s">
        <v>7312</v>
      </c>
      <c r="H1165" s="10" t="s">
        <v>8536</v>
      </c>
      <c r="I1165" s="11" t="s">
        <v>3661</v>
      </c>
      <c r="J1165" s="11" t="s">
        <v>2821</v>
      </c>
    </row>
    <row r="1166" spans="1:10" x14ac:dyDescent="0.4">
      <c r="A1166" t="s">
        <v>1162</v>
      </c>
      <c r="F1166" s="10" t="s">
        <v>8537</v>
      </c>
      <c r="G1166" s="11" t="s">
        <v>7313</v>
      </c>
      <c r="H1166" s="10" t="s">
        <v>11554</v>
      </c>
      <c r="I1166" s="11" t="s">
        <v>3661</v>
      </c>
      <c r="J1166" s="11" t="s">
        <v>2837</v>
      </c>
    </row>
    <row r="1167" spans="1:10" x14ac:dyDescent="0.4">
      <c r="A1167" t="s">
        <v>1163</v>
      </c>
      <c r="F1167" s="10" t="s">
        <v>8538</v>
      </c>
      <c r="G1167" s="11" t="s">
        <v>7314</v>
      </c>
      <c r="H1167" s="10" t="s">
        <v>8539</v>
      </c>
      <c r="I1167" s="11" t="s">
        <v>3661</v>
      </c>
      <c r="J1167" s="11" t="s">
        <v>2837</v>
      </c>
    </row>
    <row r="1168" spans="1:10" x14ac:dyDescent="0.4">
      <c r="A1168" t="s">
        <v>1164</v>
      </c>
      <c r="F1168" s="10" t="s">
        <v>8540</v>
      </c>
      <c r="G1168" s="11" t="s">
        <v>7315</v>
      </c>
      <c r="H1168" s="10" t="s">
        <v>8541</v>
      </c>
      <c r="I1168" s="11" t="s">
        <v>3661</v>
      </c>
      <c r="J1168" s="11" t="s">
        <v>2837</v>
      </c>
    </row>
    <row r="1169" spans="1:10" x14ac:dyDescent="0.4">
      <c r="A1169" t="s">
        <v>1165</v>
      </c>
      <c r="F1169" s="10" t="s">
        <v>8542</v>
      </c>
      <c r="G1169" s="11" t="s">
        <v>7317</v>
      </c>
      <c r="H1169" s="10" t="s">
        <v>8543</v>
      </c>
      <c r="I1169" s="11" t="s">
        <v>3661</v>
      </c>
      <c r="J1169" s="11" t="s">
        <v>2837</v>
      </c>
    </row>
    <row r="1170" spans="1:10" x14ac:dyDescent="0.4">
      <c r="A1170" t="s">
        <v>1166</v>
      </c>
      <c r="F1170" s="10" t="s">
        <v>8544</v>
      </c>
      <c r="G1170" s="11" t="s">
        <v>7319</v>
      </c>
      <c r="H1170" s="10" t="s">
        <v>8545</v>
      </c>
      <c r="I1170" s="11" t="s">
        <v>3661</v>
      </c>
      <c r="J1170" s="11" t="s">
        <v>2837</v>
      </c>
    </row>
    <row r="1171" spans="1:10" x14ac:dyDescent="0.4">
      <c r="A1171" t="s">
        <v>1167</v>
      </c>
      <c r="F1171" s="10" t="s">
        <v>8546</v>
      </c>
      <c r="G1171" s="11" t="s">
        <v>7321</v>
      </c>
      <c r="H1171" s="10" t="s">
        <v>8547</v>
      </c>
      <c r="I1171" s="11" t="s">
        <v>3661</v>
      </c>
      <c r="J1171" s="11" t="s">
        <v>2837</v>
      </c>
    </row>
    <row r="1172" spans="1:10" x14ac:dyDescent="0.4">
      <c r="A1172" t="s">
        <v>1168</v>
      </c>
      <c r="F1172" s="10" t="s">
        <v>8548</v>
      </c>
      <c r="G1172" s="11" t="s">
        <v>7323</v>
      </c>
      <c r="H1172" s="10" t="s">
        <v>8549</v>
      </c>
      <c r="I1172" s="11" t="s">
        <v>3661</v>
      </c>
      <c r="J1172" s="11" t="s">
        <v>2837</v>
      </c>
    </row>
    <row r="1173" spans="1:10" x14ac:dyDescent="0.4">
      <c r="A1173" t="s">
        <v>1169</v>
      </c>
      <c r="F1173" s="10" t="s">
        <v>8550</v>
      </c>
      <c r="G1173" s="11" t="s">
        <v>7325</v>
      </c>
      <c r="H1173" s="10" t="s">
        <v>8551</v>
      </c>
      <c r="I1173" s="11" t="s">
        <v>3661</v>
      </c>
      <c r="J1173" s="11" t="s">
        <v>2837</v>
      </c>
    </row>
    <row r="1174" spans="1:10" x14ac:dyDescent="0.4">
      <c r="A1174" t="s">
        <v>1170</v>
      </c>
      <c r="F1174" s="10" t="s">
        <v>8552</v>
      </c>
      <c r="G1174" s="11" t="s">
        <v>7327</v>
      </c>
      <c r="H1174" s="10" t="s">
        <v>8553</v>
      </c>
      <c r="I1174" s="11" t="s">
        <v>3661</v>
      </c>
      <c r="J1174" s="11" t="s">
        <v>2837</v>
      </c>
    </row>
    <row r="1175" spans="1:10" x14ac:dyDescent="0.4">
      <c r="A1175" t="s">
        <v>1171</v>
      </c>
      <c r="F1175" s="10" t="s">
        <v>8554</v>
      </c>
      <c r="G1175" s="11" t="s">
        <v>7302</v>
      </c>
      <c r="H1175" s="10" t="s">
        <v>3935</v>
      </c>
      <c r="I1175" s="11" t="s">
        <v>3661</v>
      </c>
      <c r="J1175" s="11" t="s">
        <v>2837</v>
      </c>
    </row>
    <row r="1176" spans="1:10" x14ac:dyDescent="0.4">
      <c r="A1176" t="s">
        <v>1172</v>
      </c>
      <c r="F1176" s="10" t="s">
        <v>8555</v>
      </c>
      <c r="G1176" s="11" t="s">
        <v>7303</v>
      </c>
      <c r="H1176" s="10" t="s">
        <v>8556</v>
      </c>
      <c r="I1176" s="11" t="s">
        <v>3661</v>
      </c>
      <c r="J1176" s="11" t="s">
        <v>3034</v>
      </c>
    </row>
    <row r="1177" spans="1:10" x14ac:dyDescent="0.4">
      <c r="A1177" t="s">
        <v>1173</v>
      </c>
      <c r="F1177" s="10" t="s">
        <v>8557</v>
      </c>
      <c r="G1177" s="11" t="s">
        <v>7304</v>
      </c>
      <c r="H1177" s="10" t="s">
        <v>8558</v>
      </c>
      <c r="I1177" s="11" t="s">
        <v>3661</v>
      </c>
      <c r="J1177" s="11" t="s">
        <v>3034</v>
      </c>
    </row>
    <row r="1178" spans="1:10" x14ac:dyDescent="0.4">
      <c r="A1178" t="s">
        <v>1174</v>
      </c>
      <c r="F1178" s="10" t="s">
        <v>8559</v>
      </c>
      <c r="G1178" s="11" t="s">
        <v>7305</v>
      </c>
      <c r="H1178" s="10" t="s">
        <v>8560</v>
      </c>
      <c r="I1178" s="11" t="s">
        <v>3661</v>
      </c>
      <c r="J1178" s="11" t="s">
        <v>2821</v>
      </c>
    </row>
    <row r="1179" spans="1:10" x14ac:dyDescent="0.4">
      <c r="A1179" t="s">
        <v>1175</v>
      </c>
      <c r="F1179" s="10" t="s">
        <v>8561</v>
      </c>
      <c r="G1179" s="11" t="s">
        <v>7306</v>
      </c>
      <c r="H1179" s="10" t="s">
        <v>8562</v>
      </c>
      <c r="I1179" s="11" t="s">
        <v>3661</v>
      </c>
      <c r="J1179" s="11" t="s">
        <v>2821</v>
      </c>
    </row>
    <row r="1180" spans="1:10" x14ac:dyDescent="0.4">
      <c r="A1180" t="s">
        <v>1176</v>
      </c>
      <c r="F1180" s="10" t="s">
        <v>8563</v>
      </c>
      <c r="G1180" s="11" t="s">
        <v>7307</v>
      </c>
      <c r="H1180" s="10" t="s">
        <v>8564</v>
      </c>
      <c r="I1180" s="11" t="s">
        <v>3661</v>
      </c>
      <c r="J1180" s="11" t="s">
        <v>3034</v>
      </c>
    </row>
    <row r="1181" spans="1:10" x14ac:dyDescent="0.4">
      <c r="A1181" t="s">
        <v>1177</v>
      </c>
      <c r="F1181" s="10" t="s">
        <v>8565</v>
      </c>
      <c r="G1181" s="11" t="s">
        <v>7308</v>
      </c>
      <c r="H1181" s="10" t="s">
        <v>8566</v>
      </c>
      <c r="I1181" s="11" t="s">
        <v>3661</v>
      </c>
      <c r="J1181" s="11" t="s">
        <v>3034</v>
      </c>
    </row>
    <row r="1182" spans="1:10" x14ac:dyDescent="0.4">
      <c r="A1182" t="s">
        <v>1178</v>
      </c>
      <c r="F1182" s="10" t="s">
        <v>8567</v>
      </c>
      <c r="G1182" s="11" t="s">
        <v>7310</v>
      </c>
      <c r="H1182" s="10" t="s">
        <v>8568</v>
      </c>
      <c r="I1182" s="11" t="s">
        <v>3661</v>
      </c>
      <c r="J1182" s="11" t="s">
        <v>2837</v>
      </c>
    </row>
    <row r="1183" spans="1:10" x14ac:dyDescent="0.4">
      <c r="A1183" t="s">
        <v>1179</v>
      </c>
      <c r="F1183" s="10" t="s">
        <v>8569</v>
      </c>
      <c r="G1183" s="11" t="s">
        <v>7312</v>
      </c>
      <c r="H1183" s="10" t="s">
        <v>8570</v>
      </c>
      <c r="I1183" s="11" t="s">
        <v>3661</v>
      </c>
      <c r="J1183" s="11" t="s">
        <v>2821</v>
      </c>
    </row>
    <row r="1184" spans="1:10" x14ac:dyDescent="0.4">
      <c r="A1184" t="s">
        <v>1180</v>
      </c>
      <c r="F1184" s="10" t="s">
        <v>8571</v>
      </c>
      <c r="G1184" s="11" t="s">
        <v>7313</v>
      </c>
      <c r="H1184" s="10" t="s">
        <v>8572</v>
      </c>
      <c r="I1184" s="11" t="s">
        <v>3661</v>
      </c>
      <c r="J1184" s="11" t="s">
        <v>2837</v>
      </c>
    </row>
    <row r="1185" spans="1:10" x14ac:dyDescent="0.4">
      <c r="A1185" t="s">
        <v>1181</v>
      </c>
      <c r="F1185" s="10" t="s">
        <v>8573</v>
      </c>
      <c r="G1185" s="11" t="s">
        <v>7314</v>
      </c>
      <c r="H1185" s="10" t="s">
        <v>8574</v>
      </c>
      <c r="I1185" s="11" t="s">
        <v>3661</v>
      </c>
      <c r="J1185" s="11" t="s">
        <v>2837</v>
      </c>
    </row>
    <row r="1186" spans="1:10" x14ac:dyDescent="0.4">
      <c r="A1186" t="s">
        <v>1182</v>
      </c>
      <c r="F1186" s="10" t="s">
        <v>8575</v>
      </c>
      <c r="G1186" s="11" t="s">
        <v>7315</v>
      </c>
      <c r="H1186" s="10" t="s">
        <v>8576</v>
      </c>
      <c r="I1186" s="11" t="s">
        <v>3661</v>
      </c>
      <c r="J1186" s="11" t="s">
        <v>2837</v>
      </c>
    </row>
    <row r="1187" spans="1:10" x14ac:dyDescent="0.4">
      <c r="A1187" t="s">
        <v>1183</v>
      </c>
      <c r="F1187" s="10" t="s">
        <v>8577</v>
      </c>
      <c r="G1187" s="11" t="s">
        <v>7317</v>
      </c>
      <c r="H1187" s="10" t="s">
        <v>8578</v>
      </c>
      <c r="I1187" s="11" t="s">
        <v>3661</v>
      </c>
      <c r="J1187" s="11" t="s">
        <v>2837</v>
      </c>
    </row>
    <row r="1188" spans="1:10" x14ac:dyDescent="0.4">
      <c r="A1188" t="s">
        <v>1184</v>
      </c>
      <c r="F1188" s="10" t="s">
        <v>8579</v>
      </c>
      <c r="G1188" s="11" t="s">
        <v>7319</v>
      </c>
      <c r="H1188" s="10" t="s">
        <v>8580</v>
      </c>
      <c r="I1188" s="11" t="s">
        <v>3661</v>
      </c>
      <c r="J1188" s="11" t="s">
        <v>2837</v>
      </c>
    </row>
    <row r="1189" spans="1:10" x14ac:dyDescent="0.4">
      <c r="A1189" t="s">
        <v>1185</v>
      </c>
      <c r="F1189" s="10" t="s">
        <v>8581</v>
      </c>
      <c r="G1189" s="11" t="s">
        <v>7321</v>
      </c>
      <c r="H1189" s="10" t="s">
        <v>8582</v>
      </c>
      <c r="I1189" s="11" t="s">
        <v>3661</v>
      </c>
      <c r="J1189" s="11" t="s">
        <v>2837</v>
      </c>
    </row>
    <row r="1190" spans="1:10" x14ac:dyDescent="0.4">
      <c r="A1190" t="s">
        <v>1186</v>
      </c>
      <c r="F1190" s="10" t="s">
        <v>8583</v>
      </c>
      <c r="G1190" s="11" t="s">
        <v>7323</v>
      </c>
      <c r="H1190" s="10" t="s">
        <v>8584</v>
      </c>
      <c r="I1190" s="11" t="s">
        <v>3661</v>
      </c>
      <c r="J1190" s="11" t="s">
        <v>2837</v>
      </c>
    </row>
    <row r="1191" spans="1:10" x14ac:dyDescent="0.4">
      <c r="A1191" t="s">
        <v>1187</v>
      </c>
      <c r="F1191" s="10" t="s">
        <v>8585</v>
      </c>
      <c r="G1191" s="11" t="s">
        <v>7325</v>
      </c>
      <c r="H1191" s="10" t="s">
        <v>8586</v>
      </c>
      <c r="I1191" s="11" t="s">
        <v>3661</v>
      </c>
      <c r="J1191" s="11" t="s">
        <v>2837</v>
      </c>
    </row>
    <row r="1192" spans="1:10" x14ac:dyDescent="0.4">
      <c r="A1192" t="s">
        <v>1188</v>
      </c>
      <c r="F1192" s="10" t="s">
        <v>8587</v>
      </c>
      <c r="G1192" s="11" t="s">
        <v>7327</v>
      </c>
      <c r="H1192" s="10" t="s">
        <v>8588</v>
      </c>
      <c r="I1192" s="11" t="s">
        <v>3661</v>
      </c>
      <c r="J1192" s="11" t="s">
        <v>2837</v>
      </c>
    </row>
    <row r="1193" spans="1:10" x14ac:dyDescent="0.4">
      <c r="A1193" t="s">
        <v>1189</v>
      </c>
      <c r="F1193" s="10" t="s">
        <v>8589</v>
      </c>
      <c r="G1193" s="11" t="s">
        <v>7302</v>
      </c>
      <c r="H1193" s="10" t="s">
        <v>3936</v>
      </c>
      <c r="I1193" s="11" t="s">
        <v>3662</v>
      </c>
      <c r="J1193" s="11" t="s">
        <v>2837</v>
      </c>
    </row>
    <row r="1194" spans="1:10" x14ac:dyDescent="0.4">
      <c r="A1194" t="s">
        <v>1190</v>
      </c>
      <c r="F1194" s="10" t="s">
        <v>8590</v>
      </c>
      <c r="G1194" s="11" t="s">
        <v>7303</v>
      </c>
      <c r="H1194" s="10" t="s">
        <v>8591</v>
      </c>
      <c r="I1194" s="11" t="s">
        <v>3662</v>
      </c>
      <c r="J1194" s="11" t="s">
        <v>3034</v>
      </c>
    </row>
    <row r="1195" spans="1:10" x14ac:dyDescent="0.4">
      <c r="A1195" t="s">
        <v>1191</v>
      </c>
      <c r="F1195" s="10" t="s">
        <v>8592</v>
      </c>
      <c r="G1195" s="11" t="s">
        <v>7304</v>
      </c>
      <c r="H1195" s="10" t="s">
        <v>8593</v>
      </c>
      <c r="I1195" s="11" t="s">
        <v>3662</v>
      </c>
      <c r="J1195" s="11" t="s">
        <v>3034</v>
      </c>
    </row>
    <row r="1196" spans="1:10" x14ac:dyDescent="0.4">
      <c r="A1196" t="s">
        <v>1192</v>
      </c>
      <c r="F1196" s="10" t="s">
        <v>8594</v>
      </c>
      <c r="G1196" s="11" t="s">
        <v>7305</v>
      </c>
      <c r="H1196" s="10" t="s">
        <v>8595</v>
      </c>
      <c r="I1196" s="11" t="s">
        <v>3662</v>
      </c>
      <c r="J1196" s="11" t="s">
        <v>2821</v>
      </c>
    </row>
    <row r="1197" spans="1:10" x14ac:dyDescent="0.4">
      <c r="A1197" t="s">
        <v>1193</v>
      </c>
      <c r="F1197" s="10" t="s">
        <v>8596</v>
      </c>
      <c r="G1197" s="11" t="s">
        <v>7306</v>
      </c>
      <c r="H1197" s="10" t="s">
        <v>8597</v>
      </c>
      <c r="I1197" s="11" t="s">
        <v>3662</v>
      </c>
      <c r="J1197" s="11" t="s">
        <v>2821</v>
      </c>
    </row>
    <row r="1198" spans="1:10" x14ac:dyDescent="0.4">
      <c r="A1198" t="s">
        <v>1194</v>
      </c>
      <c r="F1198" s="10" t="s">
        <v>8598</v>
      </c>
      <c r="G1198" s="11" t="s">
        <v>7307</v>
      </c>
      <c r="H1198" s="10" t="s">
        <v>8599</v>
      </c>
      <c r="I1198" s="11" t="s">
        <v>3662</v>
      </c>
      <c r="J1198" s="11" t="s">
        <v>3034</v>
      </c>
    </row>
    <row r="1199" spans="1:10" x14ac:dyDescent="0.4">
      <c r="A1199" t="s">
        <v>1195</v>
      </c>
      <c r="F1199" s="10" t="s">
        <v>8600</v>
      </c>
      <c r="G1199" s="11" t="s">
        <v>7308</v>
      </c>
      <c r="H1199" s="10" t="s">
        <v>8601</v>
      </c>
      <c r="I1199" s="11" t="s">
        <v>3662</v>
      </c>
      <c r="J1199" s="11" t="s">
        <v>3034</v>
      </c>
    </row>
    <row r="1200" spans="1:10" x14ac:dyDescent="0.4">
      <c r="A1200" t="s">
        <v>1196</v>
      </c>
      <c r="F1200" s="10" t="s">
        <v>8602</v>
      </c>
      <c r="G1200" s="11" t="s">
        <v>7310</v>
      </c>
      <c r="H1200" s="10" t="s">
        <v>8603</v>
      </c>
      <c r="I1200" s="11" t="s">
        <v>3662</v>
      </c>
      <c r="J1200" s="11" t="s">
        <v>2837</v>
      </c>
    </row>
    <row r="1201" spans="1:10" x14ac:dyDescent="0.4">
      <c r="A1201" t="s">
        <v>1197</v>
      </c>
      <c r="F1201" s="10" t="s">
        <v>8604</v>
      </c>
      <c r="G1201" s="11" t="s">
        <v>7312</v>
      </c>
      <c r="H1201" s="10" t="s">
        <v>11555</v>
      </c>
      <c r="I1201" s="11" t="s">
        <v>3662</v>
      </c>
      <c r="J1201" s="11" t="s">
        <v>2821</v>
      </c>
    </row>
    <row r="1202" spans="1:10" x14ac:dyDescent="0.4">
      <c r="A1202" t="s">
        <v>1198</v>
      </c>
      <c r="F1202" s="10" t="s">
        <v>8605</v>
      </c>
      <c r="G1202" s="11" t="s">
        <v>7313</v>
      </c>
      <c r="H1202" s="10" t="s">
        <v>8606</v>
      </c>
      <c r="I1202" s="11" t="s">
        <v>3662</v>
      </c>
      <c r="J1202" s="11" t="s">
        <v>2837</v>
      </c>
    </row>
    <row r="1203" spans="1:10" x14ac:dyDescent="0.4">
      <c r="A1203" t="s">
        <v>1199</v>
      </c>
      <c r="F1203" s="10" t="s">
        <v>8607</v>
      </c>
      <c r="G1203" s="11" t="s">
        <v>7314</v>
      </c>
      <c r="H1203" s="10" t="s">
        <v>8608</v>
      </c>
      <c r="I1203" s="11" t="s">
        <v>3662</v>
      </c>
      <c r="J1203" s="11" t="s">
        <v>2837</v>
      </c>
    </row>
    <row r="1204" spans="1:10" x14ac:dyDescent="0.4">
      <c r="A1204" t="s">
        <v>1200</v>
      </c>
      <c r="F1204" s="10" t="s">
        <v>8609</v>
      </c>
      <c r="G1204" s="11" t="s">
        <v>7315</v>
      </c>
      <c r="H1204" s="10" t="s">
        <v>8610</v>
      </c>
      <c r="I1204" s="11" t="s">
        <v>3662</v>
      </c>
      <c r="J1204" s="11" t="s">
        <v>2837</v>
      </c>
    </row>
    <row r="1205" spans="1:10" x14ac:dyDescent="0.4">
      <c r="A1205" t="s">
        <v>1201</v>
      </c>
      <c r="F1205" s="10" t="s">
        <v>8611</v>
      </c>
      <c r="G1205" s="11" t="s">
        <v>7317</v>
      </c>
      <c r="H1205" s="10" t="s">
        <v>8612</v>
      </c>
      <c r="I1205" s="11" t="s">
        <v>3662</v>
      </c>
      <c r="J1205" s="11" t="s">
        <v>2837</v>
      </c>
    </row>
    <row r="1206" spans="1:10" x14ac:dyDescent="0.4">
      <c r="A1206" t="s">
        <v>1202</v>
      </c>
      <c r="F1206" s="10" t="s">
        <v>8613</v>
      </c>
      <c r="G1206" s="11" t="s">
        <v>7319</v>
      </c>
      <c r="H1206" s="10" t="s">
        <v>8614</v>
      </c>
      <c r="I1206" s="11" t="s">
        <v>3662</v>
      </c>
      <c r="J1206" s="11" t="s">
        <v>2837</v>
      </c>
    </row>
    <row r="1207" spans="1:10" x14ac:dyDescent="0.4">
      <c r="A1207" t="s">
        <v>1203</v>
      </c>
      <c r="F1207" s="10" t="s">
        <v>8615</v>
      </c>
      <c r="G1207" s="11" t="s">
        <v>7321</v>
      </c>
      <c r="H1207" s="10" t="s">
        <v>8616</v>
      </c>
      <c r="I1207" s="11" t="s">
        <v>3662</v>
      </c>
      <c r="J1207" s="11" t="s">
        <v>2837</v>
      </c>
    </row>
    <row r="1208" spans="1:10" x14ac:dyDescent="0.4">
      <c r="A1208" t="s">
        <v>1204</v>
      </c>
      <c r="F1208" s="10" t="s">
        <v>8617</v>
      </c>
      <c r="G1208" s="11" t="s">
        <v>7323</v>
      </c>
      <c r="H1208" s="10" t="s">
        <v>8618</v>
      </c>
      <c r="I1208" s="11" t="s">
        <v>3662</v>
      </c>
      <c r="J1208" s="11" t="s">
        <v>2837</v>
      </c>
    </row>
    <row r="1209" spans="1:10" x14ac:dyDescent="0.4">
      <c r="A1209" t="s">
        <v>1205</v>
      </c>
      <c r="F1209" s="10" t="s">
        <v>8619</v>
      </c>
      <c r="G1209" s="11" t="s">
        <v>7325</v>
      </c>
      <c r="H1209" s="10" t="s">
        <v>8620</v>
      </c>
      <c r="I1209" s="11" t="s">
        <v>3662</v>
      </c>
      <c r="J1209" s="11" t="s">
        <v>2837</v>
      </c>
    </row>
    <row r="1210" spans="1:10" x14ac:dyDescent="0.4">
      <c r="A1210" t="s">
        <v>1206</v>
      </c>
      <c r="F1210" s="10" t="s">
        <v>8621</v>
      </c>
      <c r="G1210" s="11" t="s">
        <v>7327</v>
      </c>
      <c r="H1210" s="10" t="s">
        <v>8622</v>
      </c>
      <c r="I1210" s="11" t="s">
        <v>3662</v>
      </c>
      <c r="J1210" s="11" t="s">
        <v>2837</v>
      </c>
    </row>
    <row r="1211" spans="1:10" x14ac:dyDescent="0.4">
      <c r="A1211" t="s">
        <v>1207</v>
      </c>
      <c r="F1211" s="10" t="s">
        <v>8623</v>
      </c>
      <c r="G1211" s="11" t="s">
        <v>7302</v>
      </c>
      <c r="H1211" s="10" t="s">
        <v>3937</v>
      </c>
      <c r="I1211" s="11" t="s">
        <v>3662</v>
      </c>
      <c r="J1211" s="11" t="s">
        <v>2837</v>
      </c>
    </row>
    <row r="1212" spans="1:10" x14ac:dyDescent="0.4">
      <c r="A1212" t="s">
        <v>1208</v>
      </c>
      <c r="F1212" s="10" t="s">
        <v>8624</v>
      </c>
      <c r="G1212" s="11" t="s">
        <v>7303</v>
      </c>
      <c r="H1212" s="10" t="s">
        <v>8625</v>
      </c>
      <c r="I1212" s="11" t="s">
        <v>3662</v>
      </c>
      <c r="J1212" s="11" t="s">
        <v>3034</v>
      </c>
    </row>
    <row r="1213" spans="1:10" x14ac:dyDescent="0.4">
      <c r="A1213" t="s">
        <v>1209</v>
      </c>
      <c r="F1213" s="10" t="s">
        <v>8626</v>
      </c>
      <c r="G1213" s="11" t="s">
        <v>7304</v>
      </c>
      <c r="H1213" s="10" t="s">
        <v>8627</v>
      </c>
      <c r="I1213" s="11" t="s">
        <v>3662</v>
      </c>
      <c r="J1213" s="11" t="s">
        <v>3034</v>
      </c>
    </row>
    <row r="1214" spans="1:10" x14ac:dyDescent="0.4">
      <c r="A1214" t="s">
        <v>1210</v>
      </c>
      <c r="F1214" s="10" t="s">
        <v>8628</v>
      </c>
      <c r="G1214" s="11" t="s">
        <v>7305</v>
      </c>
      <c r="H1214" s="10" t="s">
        <v>8629</v>
      </c>
      <c r="I1214" s="11" t="s">
        <v>3662</v>
      </c>
      <c r="J1214" s="11" t="s">
        <v>2821</v>
      </c>
    </row>
    <row r="1215" spans="1:10" x14ac:dyDescent="0.4">
      <c r="A1215" t="s">
        <v>1211</v>
      </c>
      <c r="F1215" s="10" t="s">
        <v>8630</v>
      </c>
      <c r="G1215" s="11" t="s">
        <v>7306</v>
      </c>
      <c r="H1215" s="10" t="s">
        <v>8631</v>
      </c>
      <c r="I1215" s="11" t="s">
        <v>3662</v>
      </c>
      <c r="J1215" s="11" t="s">
        <v>2821</v>
      </c>
    </row>
    <row r="1216" spans="1:10" x14ac:dyDescent="0.4">
      <c r="A1216" t="s">
        <v>1212</v>
      </c>
      <c r="F1216" s="10" t="s">
        <v>8632</v>
      </c>
      <c r="G1216" s="11" t="s">
        <v>7307</v>
      </c>
      <c r="H1216" s="10" t="s">
        <v>8633</v>
      </c>
      <c r="I1216" s="11" t="s">
        <v>3662</v>
      </c>
      <c r="J1216" s="11" t="s">
        <v>3034</v>
      </c>
    </row>
    <row r="1217" spans="1:10" x14ac:dyDescent="0.4">
      <c r="A1217" t="s">
        <v>1213</v>
      </c>
      <c r="F1217" s="10" t="s">
        <v>8634</v>
      </c>
      <c r="G1217" s="11" t="s">
        <v>7308</v>
      </c>
      <c r="H1217" s="10" t="s">
        <v>8635</v>
      </c>
      <c r="I1217" s="11" t="s">
        <v>3662</v>
      </c>
      <c r="J1217" s="11" t="s">
        <v>3034</v>
      </c>
    </row>
    <row r="1218" spans="1:10" x14ac:dyDescent="0.4">
      <c r="A1218" t="s">
        <v>1214</v>
      </c>
      <c r="F1218" s="10" t="s">
        <v>8636</v>
      </c>
      <c r="G1218" s="11" t="s">
        <v>7310</v>
      </c>
      <c r="H1218" s="10" t="s">
        <v>8637</v>
      </c>
      <c r="I1218" s="11" t="s">
        <v>3662</v>
      </c>
      <c r="J1218" s="11" t="s">
        <v>2837</v>
      </c>
    </row>
    <row r="1219" spans="1:10" x14ac:dyDescent="0.4">
      <c r="A1219" t="s">
        <v>1215</v>
      </c>
      <c r="F1219" s="10" t="s">
        <v>8638</v>
      </c>
      <c r="G1219" s="11" t="s">
        <v>7312</v>
      </c>
      <c r="H1219" s="10" t="s">
        <v>8639</v>
      </c>
      <c r="I1219" s="11" t="s">
        <v>3662</v>
      </c>
      <c r="J1219" s="11" t="s">
        <v>2821</v>
      </c>
    </row>
    <row r="1220" spans="1:10" x14ac:dyDescent="0.4">
      <c r="A1220" t="s">
        <v>1216</v>
      </c>
      <c r="F1220" s="10" t="s">
        <v>8640</v>
      </c>
      <c r="G1220" s="11" t="s">
        <v>7313</v>
      </c>
      <c r="H1220" s="10" t="s">
        <v>8641</v>
      </c>
      <c r="I1220" s="11" t="s">
        <v>3662</v>
      </c>
      <c r="J1220" s="11" t="s">
        <v>2837</v>
      </c>
    </row>
    <row r="1221" spans="1:10" x14ac:dyDescent="0.4">
      <c r="A1221" t="s">
        <v>1217</v>
      </c>
      <c r="F1221" s="10" t="s">
        <v>8642</v>
      </c>
      <c r="G1221" s="11" t="s">
        <v>7314</v>
      </c>
      <c r="H1221" s="10" t="s">
        <v>8643</v>
      </c>
      <c r="I1221" s="11" t="s">
        <v>3662</v>
      </c>
      <c r="J1221" s="11" t="s">
        <v>2837</v>
      </c>
    </row>
    <row r="1222" spans="1:10" x14ac:dyDescent="0.4">
      <c r="A1222" t="s">
        <v>1218</v>
      </c>
      <c r="F1222" s="10" t="s">
        <v>8644</v>
      </c>
      <c r="G1222" s="11" t="s">
        <v>7315</v>
      </c>
      <c r="H1222" s="10" t="s">
        <v>8645</v>
      </c>
      <c r="I1222" s="11" t="s">
        <v>3662</v>
      </c>
      <c r="J1222" s="11" t="s">
        <v>2837</v>
      </c>
    </row>
    <row r="1223" spans="1:10" x14ac:dyDescent="0.4">
      <c r="A1223" t="s">
        <v>1219</v>
      </c>
      <c r="F1223" s="10" t="s">
        <v>8646</v>
      </c>
      <c r="G1223" s="11" t="s">
        <v>7317</v>
      </c>
      <c r="H1223" s="10" t="s">
        <v>8647</v>
      </c>
      <c r="I1223" s="11" t="s">
        <v>3662</v>
      </c>
      <c r="J1223" s="11" t="s">
        <v>2837</v>
      </c>
    </row>
    <row r="1224" spans="1:10" x14ac:dyDescent="0.4">
      <c r="A1224" t="s">
        <v>1220</v>
      </c>
      <c r="F1224" s="10" t="s">
        <v>8648</v>
      </c>
      <c r="G1224" s="11" t="s">
        <v>7319</v>
      </c>
      <c r="H1224" s="10" t="s">
        <v>8649</v>
      </c>
      <c r="I1224" s="11" t="s">
        <v>3662</v>
      </c>
      <c r="J1224" s="11" t="s">
        <v>2837</v>
      </c>
    </row>
    <row r="1225" spans="1:10" x14ac:dyDescent="0.4">
      <c r="A1225" t="s">
        <v>1221</v>
      </c>
      <c r="F1225" s="10" t="s">
        <v>8650</v>
      </c>
      <c r="G1225" s="11" t="s">
        <v>7321</v>
      </c>
      <c r="H1225" s="10" t="s">
        <v>8651</v>
      </c>
      <c r="I1225" s="11" t="s">
        <v>3662</v>
      </c>
      <c r="J1225" s="11" t="s">
        <v>2837</v>
      </c>
    </row>
    <row r="1226" spans="1:10" x14ac:dyDescent="0.4">
      <c r="A1226" t="s">
        <v>1222</v>
      </c>
      <c r="F1226" s="10" t="s">
        <v>8652</v>
      </c>
      <c r="G1226" s="11" t="s">
        <v>7323</v>
      </c>
      <c r="H1226" s="10" t="s">
        <v>8653</v>
      </c>
      <c r="I1226" s="11" t="s">
        <v>3662</v>
      </c>
      <c r="J1226" s="11" t="s">
        <v>2837</v>
      </c>
    </row>
    <row r="1227" spans="1:10" x14ac:dyDescent="0.4">
      <c r="A1227" t="s">
        <v>1223</v>
      </c>
      <c r="F1227" s="10" t="s">
        <v>8654</v>
      </c>
      <c r="G1227" s="11" t="s">
        <v>7325</v>
      </c>
      <c r="H1227" s="10" t="s">
        <v>8655</v>
      </c>
      <c r="I1227" s="11" t="s">
        <v>3662</v>
      </c>
      <c r="J1227" s="11" t="s">
        <v>2837</v>
      </c>
    </row>
    <row r="1228" spans="1:10" x14ac:dyDescent="0.4">
      <c r="A1228" t="s">
        <v>1224</v>
      </c>
      <c r="F1228" s="10" t="s">
        <v>8656</v>
      </c>
      <c r="G1228" s="11" t="s">
        <v>7327</v>
      </c>
      <c r="H1228" s="10" t="s">
        <v>8657</v>
      </c>
      <c r="I1228" s="11" t="s">
        <v>3662</v>
      </c>
      <c r="J1228" s="11" t="s">
        <v>2837</v>
      </c>
    </row>
    <row r="1229" spans="1:10" x14ac:dyDescent="0.4">
      <c r="A1229" t="s">
        <v>1225</v>
      </c>
      <c r="F1229" s="10" t="s">
        <v>8658</v>
      </c>
      <c r="G1229" s="11" t="s">
        <v>7302</v>
      </c>
      <c r="H1229" s="10" t="s">
        <v>3938</v>
      </c>
      <c r="I1229" s="11" t="s">
        <v>3662</v>
      </c>
      <c r="J1229" s="11" t="s">
        <v>2837</v>
      </c>
    </row>
    <row r="1230" spans="1:10" x14ac:dyDescent="0.4">
      <c r="A1230" t="s">
        <v>1226</v>
      </c>
      <c r="F1230" s="10" t="s">
        <v>8659</v>
      </c>
      <c r="G1230" s="11" t="s">
        <v>7303</v>
      </c>
      <c r="H1230" s="10" t="s">
        <v>8660</v>
      </c>
      <c r="I1230" s="11" t="s">
        <v>3662</v>
      </c>
      <c r="J1230" s="11" t="s">
        <v>3034</v>
      </c>
    </row>
    <row r="1231" spans="1:10" x14ac:dyDescent="0.4">
      <c r="A1231" t="s">
        <v>1227</v>
      </c>
      <c r="F1231" s="10" t="s">
        <v>8661</v>
      </c>
      <c r="G1231" s="11" t="s">
        <v>7304</v>
      </c>
      <c r="H1231" s="10" t="s">
        <v>8662</v>
      </c>
      <c r="I1231" s="11" t="s">
        <v>3662</v>
      </c>
      <c r="J1231" s="11" t="s">
        <v>3034</v>
      </c>
    </row>
    <row r="1232" spans="1:10" x14ac:dyDescent="0.4">
      <c r="A1232" t="s">
        <v>1228</v>
      </c>
      <c r="F1232" s="10" t="s">
        <v>8663</v>
      </c>
      <c r="G1232" s="11" t="s">
        <v>7305</v>
      </c>
      <c r="H1232" s="10" t="s">
        <v>8664</v>
      </c>
      <c r="I1232" s="11" t="s">
        <v>3662</v>
      </c>
      <c r="J1232" s="11" t="s">
        <v>2821</v>
      </c>
    </row>
    <row r="1233" spans="1:10" x14ac:dyDescent="0.4">
      <c r="A1233" t="s">
        <v>1229</v>
      </c>
      <c r="F1233" s="10" t="s">
        <v>8665</v>
      </c>
      <c r="G1233" s="11" t="s">
        <v>7306</v>
      </c>
      <c r="H1233" s="10" t="s">
        <v>8666</v>
      </c>
      <c r="I1233" s="11" t="s">
        <v>3662</v>
      </c>
      <c r="J1233" s="11" t="s">
        <v>2821</v>
      </c>
    </row>
    <row r="1234" spans="1:10" x14ac:dyDescent="0.4">
      <c r="A1234" t="s">
        <v>1230</v>
      </c>
      <c r="F1234" s="10" t="s">
        <v>8667</v>
      </c>
      <c r="G1234" s="11" t="s">
        <v>7307</v>
      </c>
      <c r="H1234" s="10" t="s">
        <v>8668</v>
      </c>
      <c r="I1234" s="11" t="s">
        <v>3662</v>
      </c>
      <c r="J1234" s="11" t="s">
        <v>3034</v>
      </c>
    </row>
    <row r="1235" spans="1:10" x14ac:dyDescent="0.4">
      <c r="A1235" t="s">
        <v>1231</v>
      </c>
      <c r="F1235" s="10" t="s">
        <v>8669</v>
      </c>
      <c r="G1235" s="11" t="s">
        <v>7308</v>
      </c>
      <c r="H1235" s="10" t="s">
        <v>8670</v>
      </c>
      <c r="I1235" s="11" t="s">
        <v>3662</v>
      </c>
      <c r="J1235" s="11" t="s">
        <v>3034</v>
      </c>
    </row>
    <row r="1236" spans="1:10" x14ac:dyDescent="0.4">
      <c r="A1236" t="s">
        <v>1232</v>
      </c>
      <c r="F1236" s="10" t="s">
        <v>8671</v>
      </c>
      <c r="G1236" s="11" t="s">
        <v>7310</v>
      </c>
      <c r="H1236" s="10" t="s">
        <v>11556</v>
      </c>
      <c r="I1236" s="11" t="s">
        <v>3662</v>
      </c>
      <c r="J1236" s="11" t="s">
        <v>2837</v>
      </c>
    </row>
    <row r="1237" spans="1:10" x14ac:dyDescent="0.4">
      <c r="A1237" t="s">
        <v>1233</v>
      </c>
      <c r="F1237" s="10" t="s">
        <v>8672</v>
      </c>
      <c r="G1237" s="11" t="s">
        <v>7312</v>
      </c>
      <c r="H1237" s="10" t="s">
        <v>8673</v>
      </c>
      <c r="I1237" s="11" t="s">
        <v>3662</v>
      </c>
      <c r="J1237" s="11" t="s">
        <v>2821</v>
      </c>
    </row>
    <row r="1238" spans="1:10" x14ac:dyDescent="0.4">
      <c r="A1238" t="s">
        <v>1234</v>
      </c>
      <c r="F1238" s="10" t="s">
        <v>8674</v>
      </c>
      <c r="G1238" s="11" t="s">
        <v>7313</v>
      </c>
      <c r="H1238" s="10" t="s">
        <v>8675</v>
      </c>
      <c r="I1238" s="11" t="s">
        <v>3662</v>
      </c>
      <c r="J1238" s="11" t="s">
        <v>2837</v>
      </c>
    </row>
    <row r="1239" spans="1:10" x14ac:dyDescent="0.4">
      <c r="A1239" t="s">
        <v>1235</v>
      </c>
      <c r="F1239" s="10" t="s">
        <v>8676</v>
      </c>
      <c r="G1239" s="11" t="s">
        <v>7314</v>
      </c>
      <c r="H1239" s="10" t="s">
        <v>8677</v>
      </c>
      <c r="I1239" s="11" t="s">
        <v>3662</v>
      </c>
      <c r="J1239" s="11" t="s">
        <v>2837</v>
      </c>
    </row>
    <row r="1240" spans="1:10" x14ac:dyDescent="0.4">
      <c r="A1240" t="s">
        <v>1236</v>
      </c>
      <c r="F1240" s="10" t="s">
        <v>8678</v>
      </c>
      <c r="G1240" s="11" t="s">
        <v>7315</v>
      </c>
      <c r="H1240" s="10" t="s">
        <v>8679</v>
      </c>
      <c r="I1240" s="11" t="s">
        <v>3662</v>
      </c>
      <c r="J1240" s="11" t="s">
        <v>2837</v>
      </c>
    </row>
    <row r="1241" spans="1:10" x14ac:dyDescent="0.4">
      <c r="A1241" t="s">
        <v>1237</v>
      </c>
      <c r="F1241" s="10" t="s">
        <v>8680</v>
      </c>
      <c r="G1241" s="11" t="s">
        <v>7317</v>
      </c>
      <c r="H1241" s="10" t="s">
        <v>8681</v>
      </c>
      <c r="I1241" s="11" t="s">
        <v>3662</v>
      </c>
      <c r="J1241" s="11" t="s">
        <v>2837</v>
      </c>
    </row>
    <row r="1242" spans="1:10" x14ac:dyDescent="0.4">
      <c r="A1242" t="s">
        <v>1238</v>
      </c>
      <c r="F1242" s="10" t="s">
        <v>8682</v>
      </c>
      <c r="G1242" s="11" t="s">
        <v>7319</v>
      </c>
      <c r="H1242" s="10" t="s">
        <v>8683</v>
      </c>
      <c r="I1242" s="11" t="s">
        <v>3662</v>
      </c>
      <c r="J1242" s="11" t="s">
        <v>2837</v>
      </c>
    </row>
    <row r="1243" spans="1:10" x14ac:dyDescent="0.4">
      <c r="A1243" t="s">
        <v>1239</v>
      </c>
      <c r="F1243" s="10" t="s">
        <v>8684</v>
      </c>
      <c r="G1243" s="11" t="s">
        <v>7321</v>
      </c>
      <c r="H1243" s="10" t="s">
        <v>8685</v>
      </c>
      <c r="I1243" s="11" t="s">
        <v>3662</v>
      </c>
      <c r="J1243" s="11" t="s">
        <v>2837</v>
      </c>
    </row>
    <row r="1244" spans="1:10" x14ac:dyDescent="0.4">
      <c r="A1244" t="s">
        <v>1240</v>
      </c>
      <c r="F1244" s="10" t="s">
        <v>8686</v>
      </c>
      <c r="G1244" s="11" t="s">
        <v>7323</v>
      </c>
      <c r="H1244" s="10" t="s">
        <v>8687</v>
      </c>
      <c r="I1244" s="11" t="s">
        <v>3662</v>
      </c>
      <c r="J1244" s="11" t="s">
        <v>2837</v>
      </c>
    </row>
    <row r="1245" spans="1:10" x14ac:dyDescent="0.4">
      <c r="A1245" t="s">
        <v>1241</v>
      </c>
      <c r="F1245" s="10" t="s">
        <v>8688</v>
      </c>
      <c r="G1245" s="11" t="s">
        <v>7325</v>
      </c>
      <c r="H1245" s="10" t="s">
        <v>8689</v>
      </c>
      <c r="I1245" s="11" t="s">
        <v>3662</v>
      </c>
      <c r="J1245" s="11" t="s">
        <v>2837</v>
      </c>
    </row>
    <row r="1246" spans="1:10" x14ac:dyDescent="0.4">
      <c r="A1246" t="s">
        <v>1242</v>
      </c>
      <c r="F1246" s="10" t="s">
        <v>8690</v>
      </c>
      <c r="G1246" s="11" t="s">
        <v>7327</v>
      </c>
      <c r="H1246" s="10" t="s">
        <v>8691</v>
      </c>
      <c r="I1246" s="11" t="s">
        <v>3662</v>
      </c>
      <c r="J1246" s="11" t="s">
        <v>2837</v>
      </c>
    </row>
    <row r="1247" spans="1:10" x14ac:dyDescent="0.4">
      <c r="A1247" t="s">
        <v>1243</v>
      </c>
      <c r="F1247" s="10" t="s">
        <v>8692</v>
      </c>
      <c r="G1247" s="11" t="s">
        <v>7302</v>
      </c>
      <c r="H1247" s="10" t="s">
        <v>3939</v>
      </c>
      <c r="I1247" s="11" t="s">
        <v>3662</v>
      </c>
      <c r="J1247" s="11" t="s">
        <v>2837</v>
      </c>
    </row>
    <row r="1248" spans="1:10" x14ac:dyDescent="0.4">
      <c r="A1248" t="s">
        <v>1244</v>
      </c>
      <c r="F1248" s="10" t="s">
        <v>8693</v>
      </c>
      <c r="G1248" s="11" t="s">
        <v>7303</v>
      </c>
      <c r="H1248" s="10" t="s">
        <v>8694</v>
      </c>
      <c r="I1248" s="11" t="s">
        <v>3662</v>
      </c>
      <c r="J1248" s="11" t="s">
        <v>3034</v>
      </c>
    </row>
    <row r="1249" spans="1:10" x14ac:dyDescent="0.4">
      <c r="A1249" t="s">
        <v>1245</v>
      </c>
      <c r="F1249" s="10" t="s">
        <v>8695</v>
      </c>
      <c r="G1249" s="11" t="s">
        <v>7304</v>
      </c>
      <c r="H1249" s="10" t="s">
        <v>8696</v>
      </c>
      <c r="I1249" s="11" t="s">
        <v>3662</v>
      </c>
      <c r="J1249" s="11" t="s">
        <v>3034</v>
      </c>
    </row>
    <row r="1250" spans="1:10" x14ac:dyDescent="0.4">
      <c r="A1250" t="s">
        <v>1246</v>
      </c>
      <c r="F1250" s="10" t="s">
        <v>8697</v>
      </c>
      <c r="G1250" s="11" t="s">
        <v>7305</v>
      </c>
      <c r="H1250" s="10" t="s">
        <v>8698</v>
      </c>
      <c r="I1250" s="11" t="s">
        <v>3662</v>
      </c>
      <c r="J1250" s="11" t="s">
        <v>2821</v>
      </c>
    </row>
    <row r="1251" spans="1:10" x14ac:dyDescent="0.4">
      <c r="A1251" t="s">
        <v>1247</v>
      </c>
      <c r="F1251" s="10" t="s">
        <v>8699</v>
      </c>
      <c r="G1251" s="11" t="s">
        <v>7306</v>
      </c>
      <c r="H1251" s="10" t="s">
        <v>8700</v>
      </c>
      <c r="I1251" s="11" t="s">
        <v>3662</v>
      </c>
      <c r="J1251" s="11" t="s">
        <v>2821</v>
      </c>
    </row>
    <row r="1252" spans="1:10" x14ac:dyDescent="0.4">
      <c r="A1252" t="s">
        <v>1248</v>
      </c>
      <c r="F1252" s="10" t="s">
        <v>8701</v>
      </c>
      <c r="G1252" s="11" t="s">
        <v>7307</v>
      </c>
      <c r="H1252" s="10" t="s">
        <v>8702</v>
      </c>
      <c r="I1252" s="11" t="s">
        <v>3662</v>
      </c>
      <c r="J1252" s="11" t="s">
        <v>3034</v>
      </c>
    </row>
    <row r="1253" spans="1:10" x14ac:dyDescent="0.4">
      <c r="A1253" t="s">
        <v>1249</v>
      </c>
      <c r="F1253" s="10" t="s">
        <v>8703</v>
      </c>
      <c r="G1253" s="11" t="s">
        <v>7308</v>
      </c>
      <c r="H1253" s="10" t="s">
        <v>8704</v>
      </c>
      <c r="I1253" s="11" t="s">
        <v>3662</v>
      </c>
      <c r="J1253" s="11" t="s">
        <v>3034</v>
      </c>
    </row>
    <row r="1254" spans="1:10" x14ac:dyDescent="0.4">
      <c r="A1254" t="s">
        <v>1250</v>
      </c>
      <c r="F1254" s="10" t="s">
        <v>8705</v>
      </c>
      <c r="G1254" s="11" t="s">
        <v>7310</v>
      </c>
      <c r="H1254" s="10" t="s">
        <v>8706</v>
      </c>
      <c r="I1254" s="11" t="s">
        <v>3662</v>
      </c>
      <c r="J1254" s="11" t="s">
        <v>2837</v>
      </c>
    </row>
    <row r="1255" spans="1:10" x14ac:dyDescent="0.4">
      <c r="A1255" t="s">
        <v>1251</v>
      </c>
      <c r="F1255" s="10" t="s">
        <v>8707</v>
      </c>
      <c r="G1255" s="11" t="s">
        <v>7312</v>
      </c>
      <c r="H1255" s="10" t="s">
        <v>8708</v>
      </c>
      <c r="I1255" s="11" t="s">
        <v>3662</v>
      </c>
      <c r="J1255" s="11" t="s">
        <v>2821</v>
      </c>
    </row>
    <row r="1256" spans="1:10" x14ac:dyDescent="0.4">
      <c r="A1256" t="s">
        <v>1252</v>
      </c>
      <c r="F1256" s="10" t="s">
        <v>8709</v>
      </c>
      <c r="G1256" s="11" t="s">
        <v>7313</v>
      </c>
      <c r="H1256" s="10" t="s">
        <v>8710</v>
      </c>
      <c r="I1256" s="11" t="s">
        <v>3662</v>
      </c>
      <c r="J1256" s="11" t="s">
        <v>2837</v>
      </c>
    </row>
    <row r="1257" spans="1:10" x14ac:dyDescent="0.4">
      <c r="A1257" t="s">
        <v>1253</v>
      </c>
      <c r="F1257" s="10" t="s">
        <v>8711</v>
      </c>
      <c r="G1257" s="11" t="s">
        <v>7314</v>
      </c>
      <c r="H1257" s="10" t="s">
        <v>8712</v>
      </c>
      <c r="I1257" s="11" t="s">
        <v>3662</v>
      </c>
      <c r="J1257" s="11" t="s">
        <v>2837</v>
      </c>
    </row>
    <row r="1258" spans="1:10" x14ac:dyDescent="0.4">
      <c r="A1258" t="s">
        <v>1254</v>
      </c>
      <c r="F1258" s="10" t="s">
        <v>8713</v>
      </c>
      <c r="G1258" s="11" t="s">
        <v>7315</v>
      </c>
      <c r="H1258" s="10" t="s">
        <v>8714</v>
      </c>
      <c r="I1258" s="11" t="s">
        <v>3662</v>
      </c>
      <c r="J1258" s="11" t="s">
        <v>2837</v>
      </c>
    </row>
    <row r="1259" spans="1:10" x14ac:dyDescent="0.4">
      <c r="A1259" t="s">
        <v>1255</v>
      </c>
      <c r="F1259" s="10" t="s">
        <v>8715</v>
      </c>
      <c r="G1259" s="11" t="s">
        <v>7317</v>
      </c>
      <c r="H1259" s="10" t="s">
        <v>8716</v>
      </c>
      <c r="I1259" s="11" t="s">
        <v>3662</v>
      </c>
      <c r="J1259" s="11" t="s">
        <v>2837</v>
      </c>
    </row>
    <row r="1260" spans="1:10" x14ac:dyDescent="0.4">
      <c r="A1260" t="s">
        <v>1256</v>
      </c>
      <c r="F1260" s="10" t="s">
        <v>8717</v>
      </c>
      <c r="G1260" s="11" t="s">
        <v>7319</v>
      </c>
      <c r="H1260" s="10" t="s">
        <v>8718</v>
      </c>
      <c r="I1260" s="11" t="s">
        <v>3662</v>
      </c>
      <c r="J1260" s="11" t="s">
        <v>2837</v>
      </c>
    </row>
    <row r="1261" spans="1:10" x14ac:dyDescent="0.4">
      <c r="A1261" t="s">
        <v>1257</v>
      </c>
      <c r="F1261" s="10" t="s">
        <v>8719</v>
      </c>
      <c r="G1261" s="11" t="s">
        <v>7321</v>
      </c>
      <c r="H1261" s="10" t="s">
        <v>8720</v>
      </c>
      <c r="I1261" s="11" t="s">
        <v>3662</v>
      </c>
      <c r="J1261" s="11" t="s">
        <v>2837</v>
      </c>
    </row>
    <row r="1262" spans="1:10" x14ac:dyDescent="0.4">
      <c r="A1262" t="s">
        <v>1258</v>
      </c>
      <c r="F1262" s="10" t="s">
        <v>8721</v>
      </c>
      <c r="G1262" s="11" t="s">
        <v>7323</v>
      </c>
      <c r="H1262" s="10" t="s">
        <v>8722</v>
      </c>
      <c r="I1262" s="11" t="s">
        <v>3662</v>
      </c>
      <c r="J1262" s="11" t="s">
        <v>2837</v>
      </c>
    </row>
    <row r="1263" spans="1:10" x14ac:dyDescent="0.4">
      <c r="A1263" t="s">
        <v>1259</v>
      </c>
      <c r="F1263" s="10" t="s">
        <v>8723</v>
      </c>
      <c r="G1263" s="11" t="s">
        <v>7325</v>
      </c>
      <c r="H1263" s="10" t="s">
        <v>8724</v>
      </c>
      <c r="I1263" s="11" t="s">
        <v>3662</v>
      </c>
      <c r="J1263" s="11" t="s">
        <v>2837</v>
      </c>
    </row>
    <row r="1264" spans="1:10" x14ac:dyDescent="0.4">
      <c r="A1264" t="s">
        <v>1260</v>
      </c>
      <c r="F1264" s="10" t="s">
        <v>8725</v>
      </c>
      <c r="G1264" s="11" t="s">
        <v>7327</v>
      </c>
      <c r="H1264" s="10" t="s">
        <v>8726</v>
      </c>
      <c r="I1264" s="11" t="s">
        <v>3662</v>
      </c>
      <c r="J1264" s="11" t="s">
        <v>2837</v>
      </c>
    </row>
    <row r="1265" spans="1:10" x14ac:dyDescent="0.4">
      <c r="A1265" t="s">
        <v>1261</v>
      </c>
      <c r="F1265" s="10" t="s">
        <v>8727</v>
      </c>
      <c r="G1265" s="11" t="s">
        <v>7302</v>
      </c>
      <c r="H1265" s="10" t="s">
        <v>3940</v>
      </c>
      <c r="I1265" s="11" t="s">
        <v>3662</v>
      </c>
      <c r="J1265" s="11" t="s">
        <v>2837</v>
      </c>
    </row>
    <row r="1266" spans="1:10" x14ac:dyDescent="0.4">
      <c r="A1266" t="s">
        <v>1262</v>
      </c>
      <c r="F1266" s="10" t="s">
        <v>8728</v>
      </c>
      <c r="G1266" s="11" t="s">
        <v>7303</v>
      </c>
      <c r="H1266" s="10" t="s">
        <v>8729</v>
      </c>
      <c r="I1266" s="11" t="s">
        <v>3662</v>
      </c>
      <c r="J1266" s="11" t="s">
        <v>3034</v>
      </c>
    </row>
    <row r="1267" spans="1:10" x14ac:dyDescent="0.4">
      <c r="A1267" t="s">
        <v>1263</v>
      </c>
      <c r="F1267" s="10" t="s">
        <v>8730</v>
      </c>
      <c r="G1267" s="11" t="s">
        <v>7304</v>
      </c>
      <c r="H1267" s="10" t="s">
        <v>8731</v>
      </c>
      <c r="I1267" s="11" t="s">
        <v>3662</v>
      </c>
      <c r="J1267" s="11" t="s">
        <v>3034</v>
      </c>
    </row>
    <row r="1268" spans="1:10" x14ac:dyDescent="0.4">
      <c r="A1268" t="s">
        <v>1264</v>
      </c>
      <c r="F1268" s="10" t="s">
        <v>8732</v>
      </c>
      <c r="G1268" s="11" t="s">
        <v>7305</v>
      </c>
      <c r="H1268" s="10" t="s">
        <v>8733</v>
      </c>
      <c r="I1268" s="11" t="s">
        <v>3662</v>
      </c>
      <c r="J1268" s="11" t="s">
        <v>2821</v>
      </c>
    </row>
    <row r="1269" spans="1:10" x14ac:dyDescent="0.4">
      <c r="A1269" t="s">
        <v>1265</v>
      </c>
      <c r="F1269" s="10" t="s">
        <v>8734</v>
      </c>
      <c r="G1269" s="11" t="s">
        <v>7306</v>
      </c>
      <c r="H1269" s="10" t="s">
        <v>8735</v>
      </c>
      <c r="I1269" s="11" t="s">
        <v>3662</v>
      </c>
      <c r="J1269" s="11" t="s">
        <v>2821</v>
      </c>
    </row>
    <row r="1270" spans="1:10" x14ac:dyDescent="0.4">
      <c r="A1270" t="s">
        <v>1266</v>
      </c>
      <c r="F1270" s="10" t="s">
        <v>8736</v>
      </c>
      <c r="G1270" s="11" t="s">
        <v>7307</v>
      </c>
      <c r="H1270" s="10" t="s">
        <v>8737</v>
      </c>
      <c r="I1270" s="11" t="s">
        <v>3662</v>
      </c>
      <c r="J1270" s="11" t="s">
        <v>3034</v>
      </c>
    </row>
    <row r="1271" spans="1:10" x14ac:dyDescent="0.4">
      <c r="A1271" t="s">
        <v>1267</v>
      </c>
      <c r="F1271" s="10" t="s">
        <v>8738</v>
      </c>
      <c r="G1271" s="11" t="s">
        <v>7308</v>
      </c>
      <c r="H1271" s="10" t="s">
        <v>11557</v>
      </c>
      <c r="I1271" s="11" t="s">
        <v>3662</v>
      </c>
      <c r="J1271" s="11" t="s">
        <v>3034</v>
      </c>
    </row>
    <row r="1272" spans="1:10" x14ac:dyDescent="0.4">
      <c r="A1272" t="s">
        <v>1268</v>
      </c>
      <c r="F1272" s="10" t="s">
        <v>8739</v>
      </c>
      <c r="G1272" s="11" t="s">
        <v>7310</v>
      </c>
      <c r="H1272" s="10" t="s">
        <v>8740</v>
      </c>
      <c r="I1272" s="11" t="s">
        <v>3662</v>
      </c>
      <c r="J1272" s="11" t="s">
        <v>2837</v>
      </c>
    </row>
    <row r="1273" spans="1:10" x14ac:dyDescent="0.4">
      <c r="A1273" t="s">
        <v>1269</v>
      </c>
      <c r="F1273" s="10" t="s">
        <v>8741</v>
      </c>
      <c r="G1273" s="11" t="s">
        <v>7312</v>
      </c>
      <c r="H1273" s="10" t="s">
        <v>8742</v>
      </c>
      <c r="I1273" s="11" t="s">
        <v>3662</v>
      </c>
      <c r="J1273" s="11" t="s">
        <v>2821</v>
      </c>
    </row>
    <row r="1274" spans="1:10" x14ac:dyDescent="0.4">
      <c r="A1274" t="s">
        <v>1270</v>
      </c>
      <c r="F1274" s="10" t="s">
        <v>8743</v>
      </c>
      <c r="G1274" s="11" t="s">
        <v>7313</v>
      </c>
      <c r="H1274" s="10" t="s">
        <v>8744</v>
      </c>
      <c r="I1274" s="11" t="s">
        <v>3662</v>
      </c>
      <c r="J1274" s="11" t="s">
        <v>2837</v>
      </c>
    </row>
    <row r="1275" spans="1:10" x14ac:dyDescent="0.4">
      <c r="A1275" t="s">
        <v>1271</v>
      </c>
      <c r="F1275" s="10" t="s">
        <v>8745</v>
      </c>
      <c r="G1275" s="11" t="s">
        <v>7314</v>
      </c>
      <c r="H1275" s="10" t="s">
        <v>8746</v>
      </c>
      <c r="I1275" s="11" t="s">
        <v>3662</v>
      </c>
      <c r="J1275" s="11" t="s">
        <v>2837</v>
      </c>
    </row>
    <row r="1276" spans="1:10" x14ac:dyDescent="0.4">
      <c r="A1276" t="s">
        <v>1272</v>
      </c>
      <c r="F1276" s="10" t="s">
        <v>8747</v>
      </c>
      <c r="G1276" s="11" t="s">
        <v>7315</v>
      </c>
      <c r="H1276" s="10" t="s">
        <v>8748</v>
      </c>
      <c r="I1276" s="11" t="s">
        <v>3662</v>
      </c>
      <c r="J1276" s="11" t="s">
        <v>2837</v>
      </c>
    </row>
    <row r="1277" spans="1:10" x14ac:dyDescent="0.4">
      <c r="A1277" t="s">
        <v>1273</v>
      </c>
      <c r="F1277" s="10" t="s">
        <v>8749</v>
      </c>
      <c r="G1277" s="11" t="s">
        <v>7317</v>
      </c>
      <c r="H1277" s="10" t="s">
        <v>8750</v>
      </c>
      <c r="I1277" s="11" t="s">
        <v>3662</v>
      </c>
      <c r="J1277" s="11" t="s">
        <v>2837</v>
      </c>
    </row>
    <row r="1278" spans="1:10" x14ac:dyDescent="0.4">
      <c r="A1278" t="s">
        <v>1274</v>
      </c>
      <c r="F1278" s="10" t="s">
        <v>8751</v>
      </c>
      <c r="G1278" s="11" t="s">
        <v>7319</v>
      </c>
      <c r="H1278" s="10" t="s">
        <v>8752</v>
      </c>
      <c r="I1278" s="11" t="s">
        <v>3662</v>
      </c>
      <c r="J1278" s="11" t="s">
        <v>2837</v>
      </c>
    </row>
    <row r="1279" spans="1:10" x14ac:dyDescent="0.4">
      <c r="A1279" t="s">
        <v>1275</v>
      </c>
      <c r="F1279" s="10" t="s">
        <v>8753</v>
      </c>
      <c r="G1279" s="11" t="s">
        <v>7321</v>
      </c>
      <c r="H1279" s="10" t="s">
        <v>8754</v>
      </c>
      <c r="I1279" s="11" t="s">
        <v>3662</v>
      </c>
      <c r="J1279" s="11" t="s">
        <v>2837</v>
      </c>
    </row>
    <row r="1280" spans="1:10" x14ac:dyDescent="0.4">
      <c r="A1280" t="s">
        <v>1276</v>
      </c>
      <c r="F1280" s="10" t="s">
        <v>8755</v>
      </c>
      <c r="G1280" s="11" t="s">
        <v>7323</v>
      </c>
      <c r="H1280" s="10" t="s">
        <v>8756</v>
      </c>
      <c r="I1280" s="11" t="s">
        <v>3662</v>
      </c>
      <c r="J1280" s="11" t="s">
        <v>2837</v>
      </c>
    </row>
    <row r="1281" spans="1:10" x14ac:dyDescent="0.4">
      <c r="A1281" t="s">
        <v>1277</v>
      </c>
      <c r="F1281" s="10" t="s">
        <v>8757</v>
      </c>
      <c r="G1281" s="11" t="s">
        <v>7325</v>
      </c>
      <c r="H1281" s="10" t="s">
        <v>8758</v>
      </c>
      <c r="I1281" s="11" t="s">
        <v>3662</v>
      </c>
      <c r="J1281" s="11" t="s">
        <v>2837</v>
      </c>
    </row>
    <row r="1282" spans="1:10" x14ac:dyDescent="0.4">
      <c r="A1282" t="s">
        <v>1278</v>
      </c>
      <c r="F1282" s="10" t="s">
        <v>8759</v>
      </c>
      <c r="G1282" s="11" t="s">
        <v>7327</v>
      </c>
      <c r="H1282" s="10" t="s">
        <v>8760</v>
      </c>
      <c r="I1282" s="11" t="s">
        <v>3662</v>
      </c>
      <c r="J1282" s="11" t="s">
        <v>2837</v>
      </c>
    </row>
    <row r="1283" spans="1:10" x14ac:dyDescent="0.4">
      <c r="A1283" t="s">
        <v>1279</v>
      </c>
      <c r="F1283" s="10" t="s">
        <v>8761</v>
      </c>
      <c r="G1283" s="11" t="s">
        <v>7302</v>
      </c>
      <c r="H1283" s="10" t="s">
        <v>3941</v>
      </c>
      <c r="I1283" s="11" t="s">
        <v>3662</v>
      </c>
      <c r="J1283" s="11" t="s">
        <v>2837</v>
      </c>
    </row>
    <row r="1284" spans="1:10" x14ac:dyDescent="0.4">
      <c r="A1284" t="s">
        <v>1280</v>
      </c>
      <c r="F1284" s="10" t="s">
        <v>8762</v>
      </c>
      <c r="G1284" s="11" t="s">
        <v>7303</v>
      </c>
      <c r="H1284" s="10" t="s">
        <v>8763</v>
      </c>
      <c r="I1284" s="11" t="s">
        <v>3662</v>
      </c>
      <c r="J1284" s="11" t="s">
        <v>3034</v>
      </c>
    </row>
    <row r="1285" spans="1:10" x14ac:dyDescent="0.4">
      <c r="A1285" t="s">
        <v>1281</v>
      </c>
      <c r="F1285" s="10" t="s">
        <v>8764</v>
      </c>
      <c r="G1285" s="11" t="s">
        <v>7304</v>
      </c>
      <c r="H1285" s="10" t="s">
        <v>8765</v>
      </c>
      <c r="I1285" s="11" t="s">
        <v>3662</v>
      </c>
      <c r="J1285" s="11" t="s">
        <v>3034</v>
      </c>
    </row>
    <row r="1286" spans="1:10" x14ac:dyDescent="0.4">
      <c r="A1286" t="s">
        <v>1282</v>
      </c>
      <c r="F1286" s="10" t="s">
        <v>8766</v>
      </c>
      <c r="G1286" s="11" t="s">
        <v>7305</v>
      </c>
      <c r="H1286" s="10" t="s">
        <v>8767</v>
      </c>
      <c r="I1286" s="11" t="s">
        <v>3662</v>
      </c>
      <c r="J1286" s="11" t="s">
        <v>2821</v>
      </c>
    </row>
    <row r="1287" spans="1:10" x14ac:dyDescent="0.4">
      <c r="A1287" t="s">
        <v>1283</v>
      </c>
      <c r="F1287" s="10" t="s">
        <v>8768</v>
      </c>
      <c r="G1287" s="11" t="s">
        <v>7306</v>
      </c>
      <c r="H1287" s="10" t="s">
        <v>8769</v>
      </c>
      <c r="I1287" s="11" t="s">
        <v>3662</v>
      </c>
      <c r="J1287" s="11" t="s">
        <v>2821</v>
      </c>
    </row>
    <row r="1288" spans="1:10" x14ac:dyDescent="0.4">
      <c r="A1288" t="s">
        <v>1284</v>
      </c>
      <c r="F1288" s="10" t="s">
        <v>8770</v>
      </c>
      <c r="G1288" s="11" t="s">
        <v>7307</v>
      </c>
      <c r="H1288" s="10" t="s">
        <v>8771</v>
      </c>
      <c r="I1288" s="11" t="s">
        <v>3662</v>
      </c>
      <c r="J1288" s="11" t="s">
        <v>3034</v>
      </c>
    </row>
    <row r="1289" spans="1:10" x14ac:dyDescent="0.4">
      <c r="A1289" t="s">
        <v>1285</v>
      </c>
      <c r="F1289" s="10" t="s">
        <v>8772</v>
      </c>
      <c r="G1289" s="11" t="s">
        <v>7308</v>
      </c>
      <c r="H1289" s="10" t="s">
        <v>8773</v>
      </c>
      <c r="I1289" s="11" t="s">
        <v>3662</v>
      </c>
      <c r="J1289" s="11" t="s">
        <v>3034</v>
      </c>
    </row>
    <row r="1290" spans="1:10" x14ac:dyDescent="0.4">
      <c r="A1290" t="s">
        <v>1286</v>
      </c>
      <c r="F1290" s="10" t="s">
        <v>8774</v>
      </c>
      <c r="G1290" s="11" t="s">
        <v>7310</v>
      </c>
      <c r="H1290" s="10" t="s">
        <v>8775</v>
      </c>
      <c r="I1290" s="11" t="s">
        <v>3662</v>
      </c>
      <c r="J1290" s="11" t="s">
        <v>2837</v>
      </c>
    </row>
    <row r="1291" spans="1:10" x14ac:dyDescent="0.4">
      <c r="A1291" t="s">
        <v>1287</v>
      </c>
      <c r="F1291" s="10" t="s">
        <v>8776</v>
      </c>
      <c r="G1291" s="11" t="s">
        <v>7312</v>
      </c>
      <c r="H1291" s="10" t="s">
        <v>8777</v>
      </c>
      <c r="I1291" s="11" t="s">
        <v>3662</v>
      </c>
      <c r="J1291" s="11" t="s">
        <v>2821</v>
      </c>
    </row>
    <row r="1292" spans="1:10" x14ac:dyDescent="0.4">
      <c r="A1292" t="s">
        <v>1288</v>
      </c>
      <c r="F1292" s="10" t="s">
        <v>8778</v>
      </c>
      <c r="G1292" s="11" t="s">
        <v>7313</v>
      </c>
      <c r="H1292" s="10" t="s">
        <v>8779</v>
      </c>
      <c r="I1292" s="11" t="s">
        <v>3662</v>
      </c>
      <c r="J1292" s="11" t="s">
        <v>2837</v>
      </c>
    </row>
    <row r="1293" spans="1:10" x14ac:dyDescent="0.4">
      <c r="A1293" t="s">
        <v>1289</v>
      </c>
      <c r="F1293" s="10" t="s">
        <v>8780</v>
      </c>
      <c r="G1293" s="11" t="s">
        <v>7314</v>
      </c>
      <c r="H1293" s="10" t="s">
        <v>8781</v>
      </c>
      <c r="I1293" s="11" t="s">
        <v>3662</v>
      </c>
      <c r="J1293" s="11" t="s">
        <v>2837</v>
      </c>
    </row>
    <row r="1294" spans="1:10" x14ac:dyDescent="0.4">
      <c r="A1294" t="s">
        <v>1290</v>
      </c>
      <c r="F1294" s="10" t="s">
        <v>8782</v>
      </c>
      <c r="G1294" s="11" t="s">
        <v>7315</v>
      </c>
      <c r="H1294" s="10" t="s">
        <v>8783</v>
      </c>
      <c r="I1294" s="11" t="s">
        <v>3662</v>
      </c>
      <c r="J1294" s="11" t="s">
        <v>2837</v>
      </c>
    </row>
    <row r="1295" spans="1:10" x14ac:dyDescent="0.4">
      <c r="A1295" t="s">
        <v>1291</v>
      </c>
      <c r="F1295" s="10" t="s">
        <v>8784</v>
      </c>
      <c r="G1295" s="11" t="s">
        <v>7317</v>
      </c>
      <c r="H1295" s="10" t="s">
        <v>8785</v>
      </c>
      <c r="I1295" s="11" t="s">
        <v>3662</v>
      </c>
      <c r="J1295" s="11" t="s">
        <v>2837</v>
      </c>
    </row>
    <row r="1296" spans="1:10" x14ac:dyDescent="0.4">
      <c r="A1296" t="s">
        <v>1292</v>
      </c>
      <c r="F1296" s="10" t="s">
        <v>8786</v>
      </c>
      <c r="G1296" s="11" t="s">
        <v>7319</v>
      </c>
      <c r="H1296" s="10" t="s">
        <v>8787</v>
      </c>
      <c r="I1296" s="11" t="s">
        <v>3662</v>
      </c>
      <c r="J1296" s="11" t="s">
        <v>2837</v>
      </c>
    </row>
    <row r="1297" spans="1:10" x14ac:dyDescent="0.4">
      <c r="A1297" t="s">
        <v>1293</v>
      </c>
      <c r="F1297" s="10" t="s">
        <v>8788</v>
      </c>
      <c r="G1297" s="11" t="s">
        <v>7321</v>
      </c>
      <c r="H1297" s="10" t="s">
        <v>8789</v>
      </c>
      <c r="I1297" s="11" t="s">
        <v>3662</v>
      </c>
      <c r="J1297" s="11" t="s">
        <v>2837</v>
      </c>
    </row>
    <row r="1298" spans="1:10" x14ac:dyDescent="0.4">
      <c r="A1298" t="s">
        <v>1294</v>
      </c>
      <c r="F1298" s="10" t="s">
        <v>8790</v>
      </c>
      <c r="G1298" s="11" t="s">
        <v>7323</v>
      </c>
      <c r="H1298" s="10" t="s">
        <v>8791</v>
      </c>
      <c r="I1298" s="11" t="s">
        <v>3662</v>
      </c>
      <c r="J1298" s="11" t="s">
        <v>2837</v>
      </c>
    </row>
    <row r="1299" spans="1:10" x14ac:dyDescent="0.4">
      <c r="A1299" t="s">
        <v>1295</v>
      </c>
      <c r="F1299" s="10" t="s">
        <v>8792</v>
      </c>
      <c r="G1299" s="11" t="s">
        <v>7325</v>
      </c>
      <c r="H1299" s="10" t="s">
        <v>8793</v>
      </c>
      <c r="I1299" s="11" t="s">
        <v>3662</v>
      </c>
      <c r="J1299" s="11" t="s">
        <v>2837</v>
      </c>
    </row>
    <row r="1300" spans="1:10" x14ac:dyDescent="0.4">
      <c r="A1300" t="s">
        <v>1296</v>
      </c>
      <c r="F1300" s="10" t="s">
        <v>8794</v>
      </c>
      <c r="G1300" s="11" t="s">
        <v>7327</v>
      </c>
      <c r="H1300" s="10" t="s">
        <v>8795</v>
      </c>
      <c r="I1300" s="11" t="s">
        <v>3662</v>
      </c>
      <c r="J1300" s="11" t="s">
        <v>2837</v>
      </c>
    </row>
    <row r="1301" spans="1:10" x14ac:dyDescent="0.4">
      <c r="A1301" t="s">
        <v>1297</v>
      </c>
      <c r="F1301" s="10" t="s">
        <v>8796</v>
      </c>
      <c r="G1301" s="11" t="s">
        <v>7302</v>
      </c>
      <c r="H1301" s="10" t="s">
        <v>3942</v>
      </c>
      <c r="I1301" s="11" t="s">
        <v>3663</v>
      </c>
      <c r="J1301" s="11" t="s">
        <v>2837</v>
      </c>
    </row>
    <row r="1302" spans="1:10" x14ac:dyDescent="0.4">
      <c r="A1302" t="s">
        <v>1298</v>
      </c>
      <c r="F1302" s="10" t="s">
        <v>8797</v>
      </c>
      <c r="G1302" s="11" t="s">
        <v>7303</v>
      </c>
      <c r="H1302" s="10" t="s">
        <v>8798</v>
      </c>
      <c r="I1302" s="11" t="s">
        <v>3663</v>
      </c>
      <c r="J1302" s="11" t="s">
        <v>3034</v>
      </c>
    </row>
    <row r="1303" spans="1:10" x14ac:dyDescent="0.4">
      <c r="A1303" t="s">
        <v>1299</v>
      </c>
      <c r="F1303" s="10" t="s">
        <v>8799</v>
      </c>
      <c r="G1303" s="11" t="s">
        <v>7304</v>
      </c>
      <c r="H1303" s="10" t="s">
        <v>8800</v>
      </c>
      <c r="I1303" s="11" t="s">
        <v>3663</v>
      </c>
      <c r="J1303" s="11" t="s">
        <v>3034</v>
      </c>
    </row>
    <row r="1304" spans="1:10" x14ac:dyDescent="0.4">
      <c r="A1304" t="s">
        <v>1300</v>
      </c>
      <c r="F1304" s="10" t="s">
        <v>8801</v>
      </c>
      <c r="G1304" s="11" t="s">
        <v>7305</v>
      </c>
      <c r="H1304" s="10" t="s">
        <v>8802</v>
      </c>
      <c r="I1304" s="11" t="s">
        <v>3663</v>
      </c>
      <c r="J1304" s="11" t="s">
        <v>2821</v>
      </c>
    </row>
    <row r="1305" spans="1:10" x14ac:dyDescent="0.4">
      <c r="A1305" t="s">
        <v>1301</v>
      </c>
      <c r="F1305" s="10" t="s">
        <v>8803</v>
      </c>
      <c r="G1305" s="11" t="s">
        <v>7306</v>
      </c>
      <c r="H1305" s="10" t="s">
        <v>8804</v>
      </c>
      <c r="I1305" s="11" t="s">
        <v>3663</v>
      </c>
      <c r="J1305" s="11" t="s">
        <v>2821</v>
      </c>
    </row>
    <row r="1306" spans="1:10" x14ac:dyDescent="0.4">
      <c r="A1306" t="s">
        <v>1302</v>
      </c>
      <c r="F1306" s="10" t="s">
        <v>8805</v>
      </c>
      <c r="G1306" s="11" t="s">
        <v>7307</v>
      </c>
      <c r="H1306" s="10" t="s">
        <v>11558</v>
      </c>
      <c r="I1306" s="11" t="s">
        <v>3663</v>
      </c>
      <c r="J1306" s="11" t="s">
        <v>3034</v>
      </c>
    </row>
    <row r="1307" spans="1:10" x14ac:dyDescent="0.4">
      <c r="A1307" t="s">
        <v>1303</v>
      </c>
      <c r="F1307" s="10" t="s">
        <v>8806</v>
      </c>
      <c r="G1307" s="11" t="s">
        <v>7308</v>
      </c>
      <c r="H1307" s="10" t="s">
        <v>8807</v>
      </c>
      <c r="I1307" s="11" t="s">
        <v>3663</v>
      </c>
      <c r="J1307" s="11" t="s">
        <v>3034</v>
      </c>
    </row>
    <row r="1308" spans="1:10" x14ac:dyDescent="0.4">
      <c r="A1308" t="s">
        <v>1304</v>
      </c>
      <c r="F1308" s="10" t="s">
        <v>8808</v>
      </c>
      <c r="G1308" s="11" t="s">
        <v>7310</v>
      </c>
      <c r="H1308" s="10" t="s">
        <v>8809</v>
      </c>
      <c r="I1308" s="11" t="s">
        <v>3663</v>
      </c>
      <c r="J1308" s="11" t="s">
        <v>2837</v>
      </c>
    </row>
    <row r="1309" spans="1:10" x14ac:dyDescent="0.4">
      <c r="A1309" t="s">
        <v>1305</v>
      </c>
      <c r="F1309" s="10" t="s">
        <v>8810</v>
      </c>
      <c r="G1309" s="11" t="s">
        <v>7312</v>
      </c>
      <c r="H1309" s="10" t="s">
        <v>8811</v>
      </c>
      <c r="I1309" s="11" t="s">
        <v>3663</v>
      </c>
      <c r="J1309" s="11" t="s">
        <v>2821</v>
      </c>
    </row>
    <row r="1310" spans="1:10" x14ac:dyDescent="0.4">
      <c r="A1310" t="s">
        <v>1306</v>
      </c>
      <c r="F1310" s="10" t="s">
        <v>8812</v>
      </c>
      <c r="G1310" s="11" t="s">
        <v>7313</v>
      </c>
      <c r="H1310" s="10" t="s">
        <v>8813</v>
      </c>
      <c r="I1310" s="11" t="s">
        <v>3663</v>
      </c>
      <c r="J1310" s="11" t="s">
        <v>2837</v>
      </c>
    </row>
    <row r="1311" spans="1:10" x14ac:dyDescent="0.4">
      <c r="A1311" t="s">
        <v>1307</v>
      </c>
      <c r="F1311" s="10" t="s">
        <v>8814</v>
      </c>
      <c r="G1311" s="11" t="s">
        <v>7314</v>
      </c>
      <c r="H1311" s="10" t="s">
        <v>8815</v>
      </c>
      <c r="I1311" s="11" t="s">
        <v>3663</v>
      </c>
      <c r="J1311" s="11" t="s">
        <v>2837</v>
      </c>
    </row>
    <row r="1312" spans="1:10" x14ac:dyDescent="0.4">
      <c r="A1312" t="s">
        <v>1308</v>
      </c>
      <c r="F1312" s="10" t="s">
        <v>8816</v>
      </c>
      <c r="G1312" s="11" t="s">
        <v>7315</v>
      </c>
      <c r="H1312" s="10" t="s">
        <v>8817</v>
      </c>
      <c r="I1312" s="11" t="s">
        <v>3663</v>
      </c>
      <c r="J1312" s="11" t="s">
        <v>2837</v>
      </c>
    </row>
    <row r="1313" spans="1:10" x14ac:dyDescent="0.4">
      <c r="A1313" t="s">
        <v>1309</v>
      </c>
      <c r="F1313" s="10" t="s">
        <v>8818</v>
      </c>
      <c r="G1313" s="11" t="s">
        <v>7317</v>
      </c>
      <c r="H1313" s="10" t="s">
        <v>8819</v>
      </c>
      <c r="I1313" s="11" t="s">
        <v>3663</v>
      </c>
      <c r="J1313" s="11" t="s">
        <v>2837</v>
      </c>
    </row>
    <row r="1314" spans="1:10" x14ac:dyDescent="0.4">
      <c r="A1314" t="s">
        <v>1310</v>
      </c>
      <c r="F1314" s="10" t="s">
        <v>8820</v>
      </c>
      <c r="G1314" s="11" t="s">
        <v>7319</v>
      </c>
      <c r="H1314" s="10" t="s">
        <v>8821</v>
      </c>
      <c r="I1314" s="11" t="s">
        <v>3663</v>
      </c>
      <c r="J1314" s="11" t="s">
        <v>2837</v>
      </c>
    </row>
    <row r="1315" spans="1:10" x14ac:dyDescent="0.4">
      <c r="A1315" t="s">
        <v>1311</v>
      </c>
      <c r="F1315" s="10" t="s">
        <v>8822</v>
      </c>
      <c r="G1315" s="11" t="s">
        <v>7321</v>
      </c>
      <c r="H1315" s="10" t="s">
        <v>8823</v>
      </c>
      <c r="I1315" s="11" t="s">
        <v>3663</v>
      </c>
      <c r="J1315" s="11" t="s">
        <v>2837</v>
      </c>
    </row>
    <row r="1316" spans="1:10" x14ac:dyDescent="0.4">
      <c r="A1316" t="s">
        <v>1312</v>
      </c>
      <c r="F1316" s="10" t="s">
        <v>8824</v>
      </c>
      <c r="G1316" s="11" t="s">
        <v>7323</v>
      </c>
      <c r="H1316" s="10" t="s">
        <v>8825</v>
      </c>
      <c r="I1316" s="11" t="s">
        <v>3663</v>
      </c>
      <c r="J1316" s="11" t="s">
        <v>2837</v>
      </c>
    </row>
    <row r="1317" spans="1:10" x14ac:dyDescent="0.4">
      <c r="A1317" t="s">
        <v>1313</v>
      </c>
      <c r="F1317" s="10" t="s">
        <v>8826</v>
      </c>
      <c r="G1317" s="11" t="s">
        <v>7325</v>
      </c>
      <c r="H1317" s="10" t="s">
        <v>8827</v>
      </c>
      <c r="I1317" s="11" t="s">
        <v>3663</v>
      </c>
      <c r="J1317" s="11" t="s">
        <v>2837</v>
      </c>
    </row>
    <row r="1318" spans="1:10" x14ac:dyDescent="0.4">
      <c r="A1318" t="s">
        <v>1314</v>
      </c>
      <c r="F1318" s="10" t="s">
        <v>8828</v>
      </c>
      <c r="G1318" s="11" t="s">
        <v>7327</v>
      </c>
      <c r="H1318" s="10" t="s">
        <v>8829</v>
      </c>
      <c r="I1318" s="11" t="s">
        <v>3663</v>
      </c>
      <c r="J1318" s="11" t="s">
        <v>2837</v>
      </c>
    </row>
    <row r="1319" spans="1:10" x14ac:dyDescent="0.4">
      <c r="A1319" t="s">
        <v>1315</v>
      </c>
      <c r="F1319" s="10" t="s">
        <v>8830</v>
      </c>
      <c r="G1319" s="11" t="s">
        <v>7302</v>
      </c>
      <c r="H1319" s="10" t="s">
        <v>3943</v>
      </c>
      <c r="I1319" s="11" t="s">
        <v>3663</v>
      </c>
      <c r="J1319" s="11" t="s">
        <v>2837</v>
      </c>
    </row>
    <row r="1320" spans="1:10" x14ac:dyDescent="0.4">
      <c r="A1320" t="s">
        <v>1316</v>
      </c>
      <c r="F1320" s="10" t="s">
        <v>8831</v>
      </c>
      <c r="G1320" s="11" t="s">
        <v>7303</v>
      </c>
      <c r="H1320" s="10" t="s">
        <v>8832</v>
      </c>
      <c r="I1320" s="11" t="s">
        <v>3663</v>
      </c>
      <c r="J1320" s="11" t="s">
        <v>3034</v>
      </c>
    </row>
    <row r="1321" spans="1:10" x14ac:dyDescent="0.4">
      <c r="A1321" t="s">
        <v>1317</v>
      </c>
      <c r="F1321" s="10" t="s">
        <v>8833</v>
      </c>
      <c r="G1321" s="11" t="s">
        <v>7304</v>
      </c>
      <c r="H1321" s="10" t="s">
        <v>8834</v>
      </c>
      <c r="I1321" s="11" t="s">
        <v>3663</v>
      </c>
      <c r="J1321" s="11" t="s">
        <v>3034</v>
      </c>
    </row>
    <row r="1322" spans="1:10" x14ac:dyDescent="0.4">
      <c r="A1322" t="s">
        <v>1318</v>
      </c>
      <c r="F1322" s="10" t="s">
        <v>8835</v>
      </c>
      <c r="G1322" s="11" t="s">
        <v>7305</v>
      </c>
      <c r="H1322" s="10" t="s">
        <v>8836</v>
      </c>
      <c r="I1322" s="11" t="s">
        <v>3663</v>
      </c>
      <c r="J1322" s="11" t="s">
        <v>2821</v>
      </c>
    </row>
    <row r="1323" spans="1:10" x14ac:dyDescent="0.4">
      <c r="A1323" t="s">
        <v>1319</v>
      </c>
      <c r="F1323" s="10" t="s">
        <v>8837</v>
      </c>
      <c r="G1323" s="11" t="s">
        <v>7306</v>
      </c>
      <c r="H1323" s="10" t="s">
        <v>8838</v>
      </c>
      <c r="I1323" s="11" t="s">
        <v>3663</v>
      </c>
      <c r="J1323" s="11" t="s">
        <v>2821</v>
      </c>
    </row>
    <row r="1324" spans="1:10" x14ac:dyDescent="0.4">
      <c r="A1324" t="s">
        <v>1320</v>
      </c>
      <c r="F1324" s="10" t="s">
        <v>8839</v>
      </c>
      <c r="G1324" s="11" t="s">
        <v>7307</v>
      </c>
      <c r="H1324" s="10" t="s">
        <v>8840</v>
      </c>
      <c r="I1324" s="11" t="s">
        <v>3663</v>
      </c>
      <c r="J1324" s="11" t="s">
        <v>3034</v>
      </c>
    </row>
    <row r="1325" spans="1:10" x14ac:dyDescent="0.4">
      <c r="A1325" t="s">
        <v>1321</v>
      </c>
      <c r="F1325" s="10" t="s">
        <v>8841</v>
      </c>
      <c r="G1325" s="11" t="s">
        <v>7308</v>
      </c>
      <c r="H1325" s="10" t="s">
        <v>8842</v>
      </c>
      <c r="I1325" s="11" t="s">
        <v>3663</v>
      </c>
      <c r="J1325" s="11" t="s">
        <v>3034</v>
      </c>
    </row>
    <row r="1326" spans="1:10" x14ac:dyDescent="0.4">
      <c r="A1326" t="s">
        <v>1322</v>
      </c>
      <c r="F1326" s="10" t="s">
        <v>8843</v>
      </c>
      <c r="G1326" s="11" t="s">
        <v>7310</v>
      </c>
      <c r="H1326" s="10" t="s">
        <v>8844</v>
      </c>
      <c r="I1326" s="11" t="s">
        <v>3663</v>
      </c>
      <c r="J1326" s="11" t="s">
        <v>2837</v>
      </c>
    </row>
    <row r="1327" spans="1:10" x14ac:dyDescent="0.4">
      <c r="A1327" t="s">
        <v>1323</v>
      </c>
      <c r="F1327" s="10" t="s">
        <v>8845</v>
      </c>
      <c r="G1327" s="11" t="s">
        <v>7312</v>
      </c>
      <c r="H1327" s="10" t="s">
        <v>8846</v>
      </c>
      <c r="I1327" s="11" t="s">
        <v>3663</v>
      </c>
      <c r="J1327" s="11" t="s">
        <v>2821</v>
      </c>
    </row>
    <row r="1328" spans="1:10" x14ac:dyDescent="0.4">
      <c r="A1328" t="s">
        <v>1324</v>
      </c>
      <c r="F1328" s="10" t="s">
        <v>8847</v>
      </c>
      <c r="G1328" s="11" t="s">
        <v>7313</v>
      </c>
      <c r="H1328" s="10" t="s">
        <v>8848</v>
      </c>
      <c r="I1328" s="11" t="s">
        <v>3663</v>
      </c>
      <c r="J1328" s="11" t="s">
        <v>2837</v>
      </c>
    </row>
    <row r="1329" spans="1:10" x14ac:dyDescent="0.4">
      <c r="A1329" t="s">
        <v>1325</v>
      </c>
      <c r="F1329" s="10" t="s">
        <v>8849</v>
      </c>
      <c r="G1329" s="11" t="s">
        <v>7314</v>
      </c>
      <c r="H1329" s="10" t="s">
        <v>8850</v>
      </c>
      <c r="I1329" s="11" t="s">
        <v>3663</v>
      </c>
      <c r="J1329" s="11" t="s">
        <v>2837</v>
      </c>
    </row>
    <row r="1330" spans="1:10" x14ac:dyDescent="0.4">
      <c r="A1330" t="s">
        <v>1326</v>
      </c>
      <c r="F1330" s="10" t="s">
        <v>8851</v>
      </c>
      <c r="G1330" s="11" t="s">
        <v>7315</v>
      </c>
      <c r="H1330" s="10" t="s">
        <v>8852</v>
      </c>
      <c r="I1330" s="11" t="s">
        <v>3663</v>
      </c>
      <c r="J1330" s="11" t="s">
        <v>2837</v>
      </c>
    </row>
    <row r="1331" spans="1:10" x14ac:dyDescent="0.4">
      <c r="A1331" t="s">
        <v>1327</v>
      </c>
      <c r="F1331" s="10" t="s">
        <v>8853</v>
      </c>
      <c r="G1331" s="11" t="s">
        <v>7317</v>
      </c>
      <c r="H1331" s="10" t="s">
        <v>8854</v>
      </c>
      <c r="I1331" s="11" t="s">
        <v>3663</v>
      </c>
      <c r="J1331" s="11" t="s">
        <v>2837</v>
      </c>
    </row>
    <row r="1332" spans="1:10" x14ac:dyDescent="0.4">
      <c r="A1332" t="s">
        <v>1328</v>
      </c>
      <c r="F1332" s="10" t="s">
        <v>8855</v>
      </c>
      <c r="G1332" s="11" t="s">
        <v>7319</v>
      </c>
      <c r="H1332" s="10" t="s">
        <v>8856</v>
      </c>
      <c r="I1332" s="11" t="s">
        <v>3663</v>
      </c>
      <c r="J1332" s="11" t="s">
        <v>2837</v>
      </c>
    </row>
    <row r="1333" spans="1:10" x14ac:dyDescent="0.4">
      <c r="A1333" t="s">
        <v>1329</v>
      </c>
      <c r="F1333" s="10" t="s">
        <v>8857</v>
      </c>
      <c r="G1333" s="11" t="s">
        <v>7321</v>
      </c>
      <c r="H1333" s="10" t="s">
        <v>8858</v>
      </c>
      <c r="I1333" s="11" t="s">
        <v>3663</v>
      </c>
      <c r="J1333" s="11" t="s">
        <v>2837</v>
      </c>
    </row>
    <row r="1334" spans="1:10" x14ac:dyDescent="0.4">
      <c r="A1334" t="s">
        <v>1330</v>
      </c>
      <c r="F1334" s="10" t="s">
        <v>8859</v>
      </c>
      <c r="G1334" s="11" t="s">
        <v>7323</v>
      </c>
      <c r="H1334" s="10" t="s">
        <v>8860</v>
      </c>
      <c r="I1334" s="11" t="s">
        <v>3663</v>
      </c>
      <c r="J1334" s="11" t="s">
        <v>2837</v>
      </c>
    </row>
    <row r="1335" spans="1:10" x14ac:dyDescent="0.4">
      <c r="A1335" t="s">
        <v>1331</v>
      </c>
      <c r="F1335" s="10" t="s">
        <v>8861</v>
      </c>
      <c r="G1335" s="11" t="s">
        <v>7325</v>
      </c>
      <c r="H1335" s="10" t="s">
        <v>8862</v>
      </c>
      <c r="I1335" s="11" t="s">
        <v>3663</v>
      </c>
      <c r="J1335" s="11" t="s">
        <v>2837</v>
      </c>
    </row>
    <row r="1336" spans="1:10" x14ac:dyDescent="0.4">
      <c r="A1336" t="s">
        <v>1332</v>
      </c>
      <c r="F1336" s="10" t="s">
        <v>8863</v>
      </c>
      <c r="G1336" s="11" t="s">
        <v>7327</v>
      </c>
      <c r="H1336" s="10" t="s">
        <v>8864</v>
      </c>
      <c r="I1336" s="11" t="s">
        <v>3663</v>
      </c>
      <c r="J1336" s="11" t="s">
        <v>2837</v>
      </c>
    </row>
    <row r="1337" spans="1:10" x14ac:dyDescent="0.4">
      <c r="A1337" t="s">
        <v>1333</v>
      </c>
      <c r="F1337" s="10" t="s">
        <v>8865</v>
      </c>
      <c r="G1337" s="11" t="s">
        <v>7302</v>
      </c>
      <c r="H1337" s="10" t="s">
        <v>3944</v>
      </c>
      <c r="I1337" s="11" t="s">
        <v>3663</v>
      </c>
      <c r="J1337" s="11" t="s">
        <v>2837</v>
      </c>
    </row>
    <row r="1338" spans="1:10" x14ac:dyDescent="0.4">
      <c r="A1338" t="s">
        <v>1334</v>
      </c>
      <c r="F1338" s="10" t="s">
        <v>8866</v>
      </c>
      <c r="G1338" s="11" t="s">
        <v>7303</v>
      </c>
      <c r="H1338" s="10" t="s">
        <v>8867</v>
      </c>
      <c r="I1338" s="11" t="s">
        <v>3663</v>
      </c>
      <c r="J1338" s="11" t="s">
        <v>3034</v>
      </c>
    </row>
    <row r="1339" spans="1:10" x14ac:dyDescent="0.4">
      <c r="A1339" t="s">
        <v>1335</v>
      </c>
      <c r="F1339" s="10" t="s">
        <v>8868</v>
      </c>
      <c r="G1339" s="11" t="s">
        <v>7304</v>
      </c>
      <c r="H1339" s="10" t="s">
        <v>8869</v>
      </c>
      <c r="I1339" s="11" t="s">
        <v>3663</v>
      </c>
      <c r="J1339" s="11" t="s">
        <v>3034</v>
      </c>
    </row>
    <row r="1340" spans="1:10" x14ac:dyDescent="0.4">
      <c r="A1340" t="s">
        <v>1336</v>
      </c>
      <c r="F1340" s="10" t="s">
        <v>8870</v>
      </c>
      <c r="G1340" s="11" t="s">
        <v>7305</v>
      </c>
      <c r="H1340" s="10" t="s">
        <v>8871</v>
      </c>
      <c r="I1340" s="11" t="s">
        <v>3663</v>
      </c>
      <c r="J1340" s="11" t="s">
        <v>2821</v>
      </c>
    </row>
    <row r="1341" spans="1:10" x14ac:dyDescent="0.4">
      <c r="A1341" t="s">
        <v>1337</v>
      </c>
      <c r="F1341" s="10" t="s">
        <v>8872</v>
      </c>
      <c r="G1341" s="11" t="s">
        <v>7306</v>
      </c>
      <c r="H1341" s="10" t="s">
        <v>11559</v>
      </c>
      <c r="I1341" s="11" t="s">
        <v>3663</v>
      </c>
      <c r="J1341" s="11" t="s">
        <v>2821</v>
      </c>
    </row>
    <row r="1342" spans="1:10" x14ac:dyDescent="0.4">
      <c r="A1342" t="s">
        <v>1338</v>
      </c>
      <c r="F1342" s="10" t="s">
        <v>8873</v>
      </c>
      <c r="G1342" s="11" t="s">
        <v>7307</v>
      </c>
      <c r="H1342" s="10" t="s">
        <v>8874</v>
      </c>
      <c r="I1342" s="11" t="s">
        <v>3663</v>
      </c>
      <c r="J1342" s="11" t="s">
        <v>3034</v>
      </c>
    </row>
    <row r="1343" spans="1:10" x14ac:dyDescent="0.4">
      <c r="A1343" t="s">
        <v>1339</v>
      </c>
      <c r="F1343" s="10" t="s">
        <v>8875</v>
      </c>
      <c r="G1343" s="11" t="s">
        <v>7308</v>
      </c>
      <c r="H1343" s="10" t="s">
        <v>8876</v>
      </c>
      <c r="I1343" s="11" t="s">
        <v>3663</v>
      </c>
      <c r="J1343" s="11" t="s">
        <v>3034</v>
      </c>
    </row>
    <row r="1344" spans="1:10" x14ac:dyDescent="0.4">
      <c r="A1344" t="s">
        <v>1340</v>
      </c>
      <c r="F1344" s="10" t="s">
        <v>8877</v>
      </c>
      <c r="G1344" s="11" t="s">
        <v>7310</v>
      </c>
      <c r="H1344" s="10" t="s">
        <v>8878</v>
      </c>
      <c r="I1344" s="11" t="s">
        <v>3663</v>
      </c>
      <c r="J1344" s="11" t="s">
        <v>2837</v>
      </c>
    </row>
    <row r="1345" spans="1:10" x14ac:dyDescent="0.4">
      <c r="A1345" t="s">
        <v>1341</v>
      </c>
      <c r="F1345" s="10" t="s">
        <v>8879</v>
      </c>
      <c r="G1345" s="11" t="s">
        <v>7312</v>
      </c>
      <c r="H1345" s="10" t="s">
        <v>8880</v>
      </c>
      <c r="I1345" s="11" t="s">
        <v>3663</v>
      </c>
      <c r="J1345" s="11" t="s">
        <v>2821</v>
      </c>
    </row>
    <row r="1346" spans="1:10" x14ac:dyDescent="0.4">
      <c r="A1346" t="s">
        <v>1342</v>
      </c>
      <c r="F1346" s="10" t="s">
        <v>8881</v>
      </c>
      <c r="G1346" s="11" t="s">
        <v>7313</v>
      </c>
      <c r="H1346" s="10" t="s">
        <v>8882</v>
      </c>
      <c r="I1346" s="11" t="s">
        <v>3663</v>
      </c>
      <c r="J1346" s="11" t="s">
        <v>2837</v>
      </c>
    </row>
    <row r="1347" spans="1:10" x14ac:dyDescent="0.4">
      <c r="A1347" t="s">
        <v>1343</v>
      </c>
      <c r="F1347" s="10" t="s">
        <v>8883</v>
      </c>
      <c r="G1347" s="11" t="s">
        <v>7314</v>
      </c>
      <c r="H1347" s="10" t="s">
        <v>8884</v>
      </c>
      <c r="I1347" s="11" t="s">
        <v>3663</v>
      </c>
      <c r="J1347" s="11" t="s">
        <v>2837</v>
      </c>
    </row>
    <row r="1348" spans="1:10" x14ac:dyDescent="0.4">
      <c r="A1348" t="s">
        <v>1344</v>
      </c>
      <c r="F1348" s="10" t="s">
        <v>8885</v>
      </c>
      <c r="G1348" s="11" t="s">
        <v>7315</v>
      </c>
      <c r="H1348" s="10" t="s">
        <v>8886</v>
      </c>
      <c r="I1348" s="11" t="s">
        <v>3663</v>
      </c>
      <c r="J1348" s="11" t="s">
        <v>2837</v>
      </c>
    </row>
    <row r="1349" spans="1:10" x14ac:dyDescent="0.4">
      <c r="A1349" t="s">
        <v>1345</v>
      </c>
      <c r="F1349" s="10" t="s">
        <v>8887</v>
      </c>
      <c r="G1349" s="11" t="s">
        <v>7317</v>
      </c>
      <c r="H1349" s="10" t="s">
        <v>8888</v>
      </c>
      <c r="I1349" s="11" t="s">
        <v>3663</v>
      </c>
      <c r="J1349" s="11" t="s">
        <v>2837</v>
      </c>
    </row>
    <row r="1350" spans="1:10" x14ac:dyDescent="0.4">
      <c r="A1350" t="s">
        <v>1346</v>
      </c>
      <c r="F1350" s="10" t="s">
        <v>8889</v>
      </c>
      <c r="G1350" s="11" t="s">
        <v>7319</v>
      </c>
      <c r="H1350" s="10" t="s">
        <v>8890</v>
      </c>
      <c r="I1350" s="11" t="s">
        <v>3663</v>
      </c>
      <c r="J1350" s="11" t="s">
        <v>2837</v>
      </c>
    </row>
    <row r="1351" spans="1:10" x14ac:dyDescent="0.4">
      <c r="A1351" t="s">
        <v>1347</v>
      </c>
      <c r="F1351" s="10" t="s">
        <v>8891</v>
      </c>
      <c r="G1351" s="11" t="s">
        <v>7321</v>
      </c>
      <c r="H1351" s="10" t="s">
        <v>8892</v>
      </c>
      <c r="I1351" s="11" t="s">
        <v>3663</v>
      </c>
      <c r="J1351" s="11" t="s">
        <v>2837</v>
      </c>
    </row>
    <row r="1352" spans="1:10" x14ac:dyDescent="0.4">
      <c r="A1352" t="s">
        <v>1348</v>
      </c>
      <c r="F1352" s="10" t="s">
        <v>8893</v>
      </c>
      <c r="G1352" s="11" t="s">
        <v>7323</v>
      </c>
      <c r="H1352" s="10" t="s">
        <v>8894</v>
      </c>
      <c r="I1352" s="11" t="s">
        <v>3663</v>
      </c>
      <c r="J1352" s="11" t="s">
        <v>2837</v>
      </c>
    </row>
    <row r="1353" spans="1:10" x14ac:dyDescent="0.4">
      <c r="A1353" t="s">
        <v>1349</v>
      </c>
      <c r="F1353" s="10" t="s">
        <v>8895</v>
      </c>
      <c r="G1353" s="11" t="s">
        <v>7325</v>
      </c>
      <c r="H1353" s="10" t="s">
        <v>8896</v>
      </c>
      <c r="I1353" s="11" t="s">
        <v>3663</v>
      </c>
      <c r="J1353" s="11" t="s">
        <v>2837</v>
      </c>
    </row>
    <row r="1354" spans="1:10" x14ac:dyDescent="0.4">
      <c r="A1354" t="s">
        <v>1350</v>
      </c>
      <c r="F1354" s="10" t="s">
        <v>8897</v>
      </c>
      <c r="G1354" s="11" t="s">
        <v>7327</v>
      </c>
      <c r="H1354" s="10" t="s">
        <v>8898</v>
      </c>
      <c r="I1354" s="11" t="s">
        <v>3663</v>
      </c>
      <c r="J1354" s="11" t="s">
        <v>2837</v>
      </c>
    </row>
    <row r="1355" spans="1:10" x14ac:dyDescent="0.4">
      <c r="A1355" t="s">
        <v>1351</v>
      </c>
      <c r="F1355" s="10" t="s">
        <v>8899</v>
      </c>
      <c r="G1355" s="11" t="s">
        <v>7302</v>
      </c>
      <c r="H1355" s="10" t="s">
        <v>3945</v>
      </c>
      <c r="I1355" s="11" t="s">
        <v>3663</v>
      </c>
      <c r="J1355" s="11" t="s">
        <v>2837</v>
      </c>
    </row>
    <row r="1356" spans="1:10" x14ac:dyDescent="0.4">
      <c r="A1356" t="s">
        <v>1352</v>
      </c>
      <c r="F1356" s="10" t="s">
        <v>8900</v>
      </c>
      <c r="G1356" s="11" t="s">
        <v>7303</v>
      </c>
      <c r="H1356" s="10" t="s">
        <v>8901</v>
      </c>
      <c r="I1356" s="11" t="s">
        <v>3663</v>
      </c>
      <c r="J1356" s="11" t="s">
        <v>3034</v>
      </c>
    </row>
    <row r="1357" spans="1:10" x14ac:dyDescent="0.4">
      <c r="A1357" t="s">
        <v>1353</v>
      </c>
      <c r="F1357" s="10" t="s">
        <v>8902</v>
      </c>
      <c r="G1357" s="11" t="s">
        <v>7304</v>
      </c>
      <c r="H1357" s="10" t="s">
        <v>8903</v>
      </c>
      <c r="I1357" s="11" t="s">
        <v>3663</v>
      </c>
      <c r="J1357" s="11" t="s">
        <v>3034</v>
      </c>
    </row>
    <row r="1358" spans="1:10" x14ac:dyDescent="0.4">
      <c r="A1358" t="s">
        <v>1354</v>
      </c>
      <c r="F1358" s="10" t="s">
        <v>8904</v>
      </c>
      <c r="G1358" s="11" t="s">
        <v>7305</v>
      </c>
      <c r="H1358" s="10" t="s">
        <v>8905</v>
      </c>
      <c r="I1358" s="11" t="s">
        <v>3663</v>
      </c>
      <c r="J1358" s="11" t="s">
        <v>2821</v>
      </c>
    </row>
    <row r="1359" spans="1:10" x14ac:dyDescent="0.4">
      <c r="A1359" t="s">
        <v>1355</v>
      </c>
      <c r="F1359" s="10" t="s">
        <v>8906</v>
      </c>
      <c r="G1359" s="11" t="s">
        <v>7306</v>
      </c>
      <c r="H1359" s="10" t="s">
        <v>8907</v>
      </c>
      <c r="I1359" s="11" t="s">
        <v>3663</v>
      </c>
      <c r="J1359" s="11" t="s">
        <v>2821</v>
      </c>
    </row>
    <row r="1360" spans="1:10" x14ac:dyDescent="0.4">
      <c r="A1360" t="s">
        <v>1356</v>
      </c>
      <c r="F1360" s="10" t="s">
        <v>8908</v>
      </c>
      <c r="G1360" s="11" t="s">
        <v>7307</v>
      </c>
      <c r="H1360" s="10" t="s">
        <v>8909</v>
      </c>
      <c r="I1360" s="11" t="s">
        <v>3663</v>
      </c>
      <c r="J1360" s="11" t="s">
        <v>3034</v>
      </c>
    </row>
    <row r="1361" spans="1:10" x14ac:dyDescent="0.4">
      <c r="A1361" t="s">
        <v>1357</v>
      </c>
      <c r="F1361" s="10" t="s">
        <v>8910</v>
      </c>
      <c r="G1361" s="11" t="s">
        <v>7308</v>
      </c>
      <c r="H1361" s="10" t="s">
        <v>8911</v>
      </c>
      <c r="I1361" s="11" t="s">
        <v>3663</v>
      </c>
      <c r="J1361" s="11" t="s">
        <v>3034</v>
      </c>
    </row>
    <row r="1362" spans="1:10" x14ac:dyDescent="0.4">
      <c r="A1362" t="s">
        <v>1358</v>
      </c>
      <c r="F1362" s="10" t="s">
        <v>8912</v>
      </c>
      <c r="G1362" s="11" t="s">
        <v>7310</v>
      </c>
      <c r="H1362" s="10" t="s">
        <v>8913</v>
      </c>
      <c r="I1362" s="11" t="s">
        <v>3663</v>
      </c>
      <c r="J1362" s="11" t="s">
        <v>2837</v>
      </c>
    </row>
    <row r="1363" spans="1:10" x14ac:dyDescent="0.4">
      <c r="A1363" t="s">
        <v>1359</v>
      </c>
      <c r="F1363" s="10" t="s">
        <v>8914</v>
      </c>
      <c r="G1363" s="11" t="s">
        <v>7312</v>
      </c>
      <c r="H1363" s="10" t="s">
        <v>8915</v>
      </c>
      <c r="I1363" s="11" t="s">
        <v>3663</v>
      </c>
      <c r="J1363" s="11" t="s">
        <v>2821</v>
      </c>
    </row>
    <row r="1364" spans="1:10" x14ac:dyDescent="0.4">
      <c r="A1364" t="s">
        <v>1360</v>
      </c>
      <c r="F1364" s="10" t="s">
        <v>8916</v>
      </c>
      <c r="G1364" s="11" t="s">
        <v>7313</v>
      </c>
      <c r="H1364" s="10" t="s">
        <v>8917</v>
      </c>
      <c r="I1364" s="11" t="s">
        <v>3663</v>
      </c>
      <c r="J1364" s="11" t="s">
        <v>2837</v>
      </c>
    </row>
    <row r="1365" spans="1:10" x14ac:dyDescent="0.4">
      <c r="A1365" t="s">
        <v>1361</v>
      </c>
      <c r="F1365" s="10" t="s">
        <v>8918</v>
      </c>
      <c r="G1365" s="11" t="s">
        <v>7314</v>
      </c>
      <c r="H1365" s="10" t="s">
        <v>8919</v>
      </c>
      <c r="I1365" s="11" t="s">
        <v>3663</v>
      </c>
      <c r="J1365" s="11" t="s">
        <v>2837</v>
      </c>
    </row>
    <row r="1366" spans="1:10" x14ac:dyDescent="0.4">
      <c r="A1366" t="s">
        <v>1362</v>
      </c>
      <c r="F1366" s="10" t="s">
        <v>8920</v>
      </c>
      <c r="G1366" s="11" t="s">
        <v>7315</v>
      </c>
      <c r="H1366" s="10" t="s">
        <v>8921</v>
      </c>
      <c r="I1366" s="11" t="s">
        <v>3663</v>
      </c>
      <c r="J1366" s="11" t="s">
        <v>2837</v>
      </c>
    </row>
    <row r="1367" spans="1:10" x14ac:dyDescent="0.4">
      <c r="A1367" t="s">
        <v>1363</v>
      </c>
      <c r="F1367" s="10" t="s">
        <v>8922</v>
      </c>
      <c r="G1367" s="11" t="s">
        <v>7317</v>
      </c>
      <c r="H1367" s="10" t="s">
        <v>8923</v>
      </c>
      <c r="I1367" s="11" t="s">
        <v>3663</v>
      </c>
      <c r="J1367" s="11" t="s">
        <v>2837</v>
      </c>
    </row>
    <row r="1368" spans="1:10" x14ac:dyDescent="0.4">
      <c r="A1368" t="s">
        <v>1364</v>
      </c>
      <c r="F1368" s="10" t="s">
        <v>8924</v>
      </c>
      <c r="G1368" s="11" t="s">
        <v>7319</v>
      </c>
      <c r="H1368" s="10" t="s">
        <v>8925</v>
      </c>
      <c r="I1368" s="11" t="s">
        <v>3663</v>
      </c>
      <c r="J1368" s="11" t="s">
        <v>2837</v>
      </c>
    </row>
    <row r="1369" spans="1:10" x14ac:dyDescent="0.4">
      <c r="A1369" t="s">
        <v>1365</v>
      </c>
      <c r="F1369" s="10" t="s">
        <v>8926</v>
      </c>
      <c r="G1369" s="11" t="s">
        <v>7321</v>
      </c>
      <c r="H1369" s="10" t="s">
        <v>8927</v>
      </c>
      <c r="I1369" s="11" t="s">
        <v>3663</v>
      </c>
      <c r="J1369" s="11" t="s">
        <v>2837</v>
      </c>
    </row>
    <row r="1370" spans="1:10" x14ac:dyDescent="0.4">
      <c r="A1370" t="s">
        <v>1366</v>
      </c>
      <c r="F1370" s="10" t="s">
        <v>8928</v>
      </c>
      <c r="G1370" s="11" t="s">
        <v>7323</v>
      </c>
      <c r="H1370" s="10" t="s">
        <v>8929</v>
      </c>
      <c r="I1370" s="11" t="s">
        <v>3663</v>
      </c>
      <c r="J1370" s="11" t="s">
        <v>2837</v>
      </c>
    </row>
    <row r="1371" spans="1:10" x14ac:dyDescent="0.4">
      <c r="A1371" t="s">
        <v>1367</v>
      </c>
      <c r="F1371" s="10" t="s">
        <v>8930</v>
      </c>
      <c r="G1371" s="11" t="s">
        <v>7325</v>
      </c>
      <c r="H1371" s="10" t="s">
        <v>8931</v>
      </c>
      <c r="I1371" s="11" t="s">
        <v>3663</v>
      </c>
      <c r="J1371" s="11" t="s">
        <v>2837</v>
      </c>
    </row>
    <row r="1372" spans="1:10" x14ac:dyDescent="0.4">
      <c r="A1372" t="s">
        <v>1368</v>
      </c>
      <c r="F1372" s="10" t="s">
        <v>8932</v>
      </c>
      <c r="G1372" s="11" t="s">
        <v>7327</v>
      </c>
      <c r="H1372" s="10" t="s">
        <v>8933</v>
      </c>
      <c r="I1372" s="11" t="s">
        <v>3663</v>
      </c>
      <c r="J1372" s="11" t="s">
        <v>2837</v>
      </c>
    </row>
    <row r="1373" spans="1:10" x14ac:dyDescent="0.4">
      <c r="A1373" t="s">
        <v>1369</v>
      </c>
      <c r="F1373" s="10" t="s">
        <v>8934</v>
      </c>
      <c r="G1373" s="11" t="s">
        <v>7302</v>
      </c>
      <c r="H1373" s="10" t="s">
        <v>3946</v>
      </c>
      <c r="I1373" s="11" t="s">
        <v>3663</v>
      </c>
      <c r="J1373" s="11" t="s">
        <v>2837</v>
      </c>
    </row>
    <row r="1374" spans="1:10" x14ac:dyDescent="0.4">
      <c r="A1374" t="s">
        <v>1370</v>
      </c>
      <c r="F1374" s="10" t="s">
        <v>8935</v>
      </c>
      <c r="G1374" s="11" t="s">
        <v>7303</v>
      </c>
      <c r="H1374" s="10" t="s">
        <v>8936</v>
      </c>
      <c r="I1374" s="11" t="s">
        <v>3663</v>
      </c>
      <c r="J1374" s="11" t="s">
        <v>3034</v>
      </c>
    </row>
    <row r="1375" spans="1:10" x14ac:dyDescent="0.4">
      <c r="A1375" t="s">
        <v>1371</v>
      </c>
      <c r="F1375" s="10" t="s">
        <v>8937</v>
      </c>
      <c r="G1375" s="11" t="s">
        <v>7304</v>
      </c>
      <c r="H1375" s="10" t="s">
        <v>8938</v>
      </c>
      <c r="I1375" s="11" t="s">
        <v>3663</v>
      </c>
      <c r="J1375" s="11" t="s">
        <v>3034</v>
      </c>
    </row>
    <row r="1376" spans="1:10" x14ac:dyDescent="0.4">
      <c r="A1376" t="s">
        <v>1372</v>
      </c>
      <c r="F1376" s="10" t="s">
        <v>8939</v>
      </c>
      <c r="G1376" s="11" t="s">
        <v>7305</v>
      </c>
      <c r="H1376" s="10" t="s">
        <v>11560</v>
      </c>
      <c r="I1376" s="11" t="s">
        <v>3663</v>
      </c>
      <c r="J1376" s="11" t="s">
        <v>2821</v>
      </c>
    </row>
    <row r="1377" spans="1:10" x14ac:dyDescent="0.4">
      <c r="A1377" t="s">
        <v>1373</v>
      </c>
      <c r="F1377" s="10" t="s">
        <v>8940</v>
      </c>
      <c r="G1377" s="11" t="s">
        <v>7306</v>
      </c>
      <c r="H1377" s="10" t="s">
        <v>8941</v>
      </c>
      <c r="I1377" s="11" t="s">
        <v>3663</v>
      </c>
      <c r="J1377" s="11" t="s">
        <v>2821</v>
      </c>
    </row>
    <row r="1378" spans="1:10" x14ac:dyDescent="0.4">
      <c r="A1378" t="s">
        <v>1374</v>
      </c>
      <c r="F1378" s="10" t="s">
        <v>8942</v>
      </c>
      <c r="G1378" s="11" t="s">
        <v>7307</v>
      </c>
      <c r="H1378" s="10" t="s">
        <v>8943</v>
      </c>
      <c r="I1378" s="11" t="s">
        <v>3663</v>
      </c>
      <c r="J1378" s="11" t="s">
        <v>3034</v>
      </c>
    </row>
    <row r="1379" spans="1:10" x14ac:dyDescent="0.4">
      <c r="A1379" t="s">
        <v>1375</v>
      </c>
      <c r="F1379" s="10" t="s">
        <v>8944</v>
      </c>
      <c r="G1379" s="11" t="s">
        <v>7308</v>
      </c>
      <c r="H1379" s="10" t="s">
        <v>8945</v>
      </c>
      <c r="I1379" s="11" t="s">
        <v>3663</v>
      </c>
      <c r="J1379" s="11" t="s">
        <v>3034</v>
      </c>
    </row>
    <row r="1380" spans="1:10" x14ac:dyDescent="0.4">
      <c r="A1380" t="s">
        <v>1376</v>
      </c>
      <c r="F1380" s="10" t="s">
        <v>8946</v>
      </c>
      <c r="G1380" s="11" t="s">
        <v>7310</v>
      </c>
      <c r="H1380" s="10" t="s">
        <v>8947</v>
      </c>
      <c r="I1380" s="11" t="s">
        <v>3663</v>
      </c>
      <c r="J1380" s="11" t="s">
        <v>2837</v>
      </c>
    </row>
    <row r="1381" spans="1:10" x14ac:dyDescent="0.4">
      <c r="A1381" t="s">
        <v>1377</v>
      </c>
      <c r="F1381" s="10" t="s">
        <v>8948</v>
      </c>
      <c r="G1381" s="11" t="s">
        <v>7312</v>
      </c>
      <c r="H1381" s="10" t="s">
        <v>8949</v>
      </c>
      <c r="I1381" s="11" t="s">
        <v>3663</v>
      </c>
      <c r="J1381" s="11" t="s">
        <v>2821</v>
      </c>
    </row>
    <row r="1382" spans="1:10" x14ac:dyDescent="0.4">
      <c r="A1382" t="s">
        <v>1378</v>
      </c>
      <c r="F1382" s="10" t="s">
        <v>8950</v>
      </c>
      <c r="G1382" s="11" t="s">
        <v>7313</v>
      </c>
      <c r="H1382" s="10" t="s">
        <v>8951</v>
      </c>
      <c r="I1382" s="11" t="s">
        <v>3663</v>
      </c>
      <c r="J1382" s="11" t="s">
        <v>2837</v>
      </c>
    </row>
    <row r="1383" spans="1:10" x14ac:dyDescent="0.4">
      <c r="A1383" t="s">
        <v>1379</v>
      </c>
      <c r="F1383" s="10" t="s">
        <v>8952</v>
      </c>
      <c r="G1383" s="11" t="s">
        <v>7314</v>
      </c>
      <c r="H1383" s="10" t="s">
        <v>8953</v>
      </c>
      <c r="I1383" s="11" t="s">
        <v>3663</v>
      </c>
      <c r="J1383" s="11" t="s">
        <v>2837</v>
      </c>
    </row>
    <row r="1384" spans="1:10" x14ac:dyDescent="0.4">
      <c r="A1384" t="s">
        <v>1380</v>
      </c>
      <c r="F1384" s="10" t="s">
        <v>8954</v>
      </c>
      <c r="G1384" s="11" t="s">
        <v>7315</v>
      </c>
      <c r="H1384" s="10" t="s">
        <v>8955</v>
      </c>
      <c r="I1384" s="11" t="s">
        <v>3663</v>
      </c>
      <c r="J1384" s="11" t="s">
        <v>2837</v>
      </c>
    </row>
    <row r="1385" spans="1:10" x14ac:dyDescent="0.4">
      <c r="A1385" t="s">
        <v>1381</v>
      </c>
      <c r="F1385" s="10" t="s">
        <v>8956</v>
      </c>
      <c r="G1385" s="11" t="s">
        <v>7317</v>
      </c>
      <c r="H1385" s="10" t="s">
        <v>8957</v>
      </c>
      <c r="I1385" s="11" t="s">
        <v>3663</v>
      </c>
      <c r="J1385" s="11" t="s">
        <v>2837</v>
      </c>
    </row>
    <row r="1386" spans="1:10" x14ac:dyDescent="0.4">
      <c r="A1386" t="s">
        <v>1382</v>
      </c>
      <c r="F1386" s="10" t="s">
        <v>8958</v>
      </c>
      <c r="G1386" s="11" t="s">
        <v>7319</v>
      </c>
      <c r="H1386" s="10" t="s">
        <v>8959</v>
      </c>
      <c r="I1386" s="11" t="s">
        <v>3663</v>
      </c>
      <c r="J1386" s="11" t="s">
        <v>2837</v>
      </c>
    </row>
    <row r="1387" spans="1:10" x14ac:dyDescent="0.4">
      <c r="A1387" t="s">
        <v>1383</v>
      </c>
      <c r="F1387" s="10" t="s">
        <v>8960</v>
      </c>
      <c r="G1387" s="11" t="s">
        <v>7321</v>
      </c>
      <c r="H1387" s="10" t="s">
        <v>8961</v>
      </c>
      <c r="I1387" s="11" t="s">
        <v>3663</v>
      </c>
      <c r="J1387" s="11" t="s">
        <v>2837</v>
      </c>
    </row>
    <row r="1388" spans="1:10" x14ac:dyDescent="0.4">
      <c r="A1388" t="s">
        <v>1384</v>
      </c>
      <c r="F1388" s="10" t="s">
        <v>8962</v>
      </c>
      <c r="G1388" s="11" t="s">
        <v>7323</v>
      </c>
      <c r="H1388" s="10" t="s">
        <v>8963</v>
      </c>
      <c r="I1388" s="11" t="s">
        <v>3663</v>
      </c>
      <c r="J1388" s="11" t="s">
        <v>2837</v>
      </c>
    </row>
    <row r="1389" spans="1:10" x14ac:dyDescent="0.4">
      <c r="A1389" t="s">
        <v>1385</v>
      </c>
      <c r="F1389" s="10" t="s">
        <v>8964</v>
      </c>
      <c r="G1389" s="11" t="s">
        <v>7325</v>
      </c>
      <c r="H1389" s="10" t="s">
        <v>8965</v>
      </c>
      <c r="I1389" s="11" t="s">
        <v>3663</v>
      </c>
      <c r="J1389" s="11" t="s">
        <v>2837</v>
      </c>
    </row>
    <row r="1390" spans="1:10" x14ac:dyDescent="0.4">
      <c r="A1390" t="s">
        <v>1386</v>
      </c>
      <c r="F1390" s="10" t="s">
        <v>8966</v>
      </c>
      <c r="G1390" s="11" t="s">
        <v>7327</v>
      </c>
      <c r="H1390" s="10" t="s">
        <v>8967</v>
      </c>
      <c r="I1390" s="11" t="s">
        <v>3663</v>
      </c>
      <c r="J1390" s="11" t="s">
        <v>2837</v>
      </c>
    </row>
    <row r="1391" spans="1:10" x14ac:dyDescent="0.4">
      <c r="A1391" t="s">
        <v>1387</v>
      </c>
      <c r="F1391" s="10" t="s">
        <v>8968</v>
      </c>
      <c r="G1391" s="11" t="s">
        <v>7302</v>
      </c>
      <c r="H1391" s="10" t="s">
        <v>3947</v>
      </c>
      <c r="I1391" s="11" t="s">
        <v>3663</v>
      </c>
      <c r="J1391" s="11" t="s">
        <v>2837</v>
      </c>
    </row>
    <row r="1392" spans="1:10" x14ac:dyDescent="0.4">
      <c r="A1392" t="s">
        <v>1388</v>
      </c>
      <c r="F1392" s="10" t="s">
        <v>8969</v>
      </c>
      <c r="G1392" s="11" t="s">
        <v>7303</v>
      </c>
      <c r="H1392" s="10" t="s">
        <v>8970</v>
      </c>
      <c r="I1392" s="11" t="s">
        <v>3663</v>
      </c>
      <c r="J1392" s="11" t="s">
        <v>3034</v>
      </c>
    </row>
    <row r="1393" spans="1:10" x14ac:dyDescent="0.4">
      <c r="A1393" t="s">
        <v>1389</v>
      </c>
      <c r="F1393" s="10" t="s">
        <v>8971</v>
      </c>
      <c r="G1393" s="11" t="s">
        <v>7304</v>
      </c>
      <c r="H1393" s="10" t="s">
        <v>8972</v>
      </c>
      <c r="I1393" s="11" t="s">
        <v>3663</v>
      </c>
      <c r="J1393" s="11" t="s">
        <v>3034</v>
      </c>
    </row>
    <row r="1394" spans="1:10" x14ac:dyDescent="0.4">
      <c r="A1394" t="s">
        <v>1390</v>
      </c>
      <c r="F1394" s="10" t="s">
        <v>8973</v>
      </c>
      <c r="G1394" s="11" t="s">
        <v>7305</v>
      </c>
      <c r="H1394" s="10" t="s">
        <v>8974</v>
      </c>
      <c r="I1394" s="11" t="s">
        <v>3663</v>
      </c>
      <c r="J1394" s="11" t="s">
        <v>2821</v>
      </c>
    </row>
    <row r="1395" spans="1:10" x14ac:dyDescent="0.4">
      <c r="A1395" t="s">
        <v>1391</v>
      </c>
      <c r="F1395" s="10" t="s">
        <v>8975</v>
      </c>
      <c r="G1395" s="11" t="s">
        <v>7306</v>
      </c>
      <c r="H1395" s="10" t="s">
        <v>8976</v>
      </c>
      <c r="I1395" s="11" t="s">
        <v>3663</v>
      </c>
      <c r="J1395" s="11" t="s">
        <v>2821</v>
      </c>
    </row>
    <row r="1396" spans="1:10" x14ac:dyDescent="0.4">
      <c r="A1396" t="s">
        <v>1392</v>
      </c>
      <c r="F1396" s="10" t="s">
        <v>8977</v>
      </c>
      <c r="G1396" s="11" t="s">
        <v>7307</v>
      </c>
      <c r="H1396" s="10" t="s">
        <v>8978</v>
      </c>
      <c r="I1396" s="11" t="s">
        <v>3663</v>
      </c>
      <c r="J1396" s="11" t="s">
        <v>3034</v>
      </c>
    </row>
    <row r="1397" spans="1:10" x14ac:dyDescent="0.4">
      <c r="A1397" t="s">
        <v>1393</v>
      </c>
      <c r="F1397" s="10" t="s">
        <v>8979</v>
      </c>
      <c r="G1397" s="11" t="s">
        <v>7308</v>
      </c>
      <c r="H1397" s="10" t="s">
        <v>8980</v>
      </c>
      <c r="I1397" s="11" t="s">
        <v>3663</v>
      </c>
      <c r="J1397" s="11" t="s">
        <v>3034</v>
      </c>
    </row>
    <row r="1398" spans="1:10" x14ac:dyDescent="0.4">
      <c r="A1398" t="s">
        <v>1394</v>
      </c>
      <c r="F1398" s="10" t="s">
        <v>8981</v>
      </c>
      <c r="G1398" s="11" t="s">
        <v>7310</v>
      </c>
      <c r="H1398" s="10" t="s">
        <v>8982</v>
      </c>
      <c r="I1398" s="11" t="s">
        <v>3663</v>
      </c>
      <c r="J1398" s="11" t="s">
        <v>2837</v>
      </c>
    </row>
    <row r="1399" spans="1:10" x14ac:dyDescent="0.4">
      <c r="A1399" t="s">
        <v>1395</v>
      </c>
      <c r="F1399" s="10" t="s">
        <v>8983</v>
      </c>
      <c r="G1399" s="11" t="s">
        <v>7312</v>
      </c>
      <c r="H1399" s="10" t="s">
        <v>8984</v>
      </c>
      <c r="I1399" s="11" t="s">
        <v>3663</v>
      </c>
      <c r="J1399" s="11" t="s">
        <v>2821</v>
      </c>
    </row>
    <row r="1400" spans="1:10" x14ac:dyDescent="0.4">
      <c r="A1400" t="s">
        <v>1396</v>
      </c>
      <c r="F1400" s="10" t="s">
        <v>8985</v>
      </c>
      <c r="G1400" s="11" t="s">
        <v>7313</v>
      </c>
      <c r="H1400" s="10" t="s">
        <v>8986</v>
      </c>
      <c r="I1400" s="11" t="s">
        <v>3663</v>
      </c>
      <c r="J1400" s="11" t="s">
        <v>2837</v>
      </c>
    </row>
    <row r="1401" spans="1:10" x14ac:dyDescent="0.4">
      <c r="A1401" t="s">
        <v>1397</v>
      </c>
      <c r="F1401" s="10" t="s">
        <v>8987</v>
      </c>
      <c r="G1401" s="11" t="s">
        <v>7314</v>
      </c>
      <c r="H1401" s="10" t="s">
        <v>8988</v>
      </c>
      <c r="I1401" s="11" t="s">
        <v>3663</v>
      </c>
      <c r="J1401" s="11" t="s">
        <v>2837</v>
      </c>
    </row>
    <row r="1402" spans="1:10" x14ac:dyDescent="0.4">
      <c r="A1402" t="s">
        <v>1398</v>
      </c>
      <c r="F1402" s="10" t="s">
        <v>8989</v>
      </c>
      <c r="G1402" s="11" t="s">
        <v>7315</v>
      </c>
      <c r="H1402" s="10" t="s">
        <v>8990</v>
      </c>
      <c r="I1402" s="11" t="s">
        <v>3663</v>
      </c>
      <c r="J1402" s="11" t="s">
        <v>2837</v>
      </c>
    </row>
    <row r="1403" spans="1:10" x14ac:dyDescent="0.4">
      <c r="A1403" t="s">
        <v>1399</v>
      </c>
      <c r="F1403" s="10" t="s">
        <v>8991</v>
      </c>
      <c r="G1403" s="11" t="s">
        <v>7317</v>
      </c>
      <c r="H1403" s="10" t="s">
        <v>8992</v>
      </c>
      <c r="I1403" s="11" t="s">
        <v>3663</v>
      </c>
      <c r="J1403" s="11" t="s">
        <v>2837</v>
      </c>
    </row>
    <row r="1404" spans="1:10" x14ac:dyDescent="0.4">
      <c r="A1404" t="s">
        <v>1400</v>
      </c>
      <c r="F1404" s="10" t="s">
        <v>8993</v>
      </c>
      <c r="G1404" s="11" t="s">
        <v>7319</v>
      </c>
      <c r="H1404" s="10" t="s">
        <v>8994</v>
      </c>
      <c r="I1404" s="11" t="s">
        <v>3663</v>
      </c>
      <c r="J1404" s="11" t="s">
        <v>2837</v>
      </c>
    </row>
    <row r="1405" spans="1:10" x14ac:dyDescent="0.4">
      <c r="A1405" t="s">
        <v>1401</v>
      </c>
      <c r="F1405" s="10" t="s">
        <v>8995</v>
      </c>
      <c r="G1405" s="11" t="s">
        <v>7321</v>
      </c>
      <c r="H1405" s="10" t="s">
        <v>8996</v>
      </c>
      <c r="I1405" s="11" t="s">
        <v>3663</v>
      </c>
      <c r="J1405" s="11" t="s">
        <v>2837</v>
      </c>
    </row>
    <row r="1406" spans="1:10" x14ac:dyDescent="0.4">
      <c r="A1406" t="s">
        <v>1402</v>
      </c>
      <c r="F1406" s="10" t="s">
        <v>8997</v>
      </c>
      <c r="G1406" s="11" t="s">
        <v>7323</v>
      </c>
      <c r="H1406" s="10" t="s">
        <v>8998</v>
      </c>
      <c r="I1406" s="11" t="s">
        <v>3663</v>
      </c>
      <c r="J1406" s="11" t="s">
        <v>2837</v>
      </c>
    </row>
    <row r="1407" spans="1:10" x14ac:dyDescent="0.4">
      <c r="A1407" t="s">
        <v>1403</v>
      </c>
      <c r="F1407" s="10" t="s">
        <v>8999</v>
      </c>
      <c r="G1407" s="11" t="s">
        <v>7325</v>
      </c>
      <c r="H1407" s="10" t="s">
        <v>9000</v>
      </c>
      <c r="I1407" s="11" t="s">
        <v>3663</v>
      </c>
      <c r="J1407" s="11" t="s">
        <v>2837</v>
      </c>
    </row>
    <row r="1408" spans="1:10" x14ac:dyDescent="0.4">
      <c r="A1408" t="s">
        <v>1404</v>
      </c>
      <c r="F1408" s="10" t="s">
        <v>9001</v>
      </c>
      <c r="G1408" s="11" t="s">
        <v>7327</v>
      </c>
      <c r="H1408" s="10" t="s">
        <v>9002</v>
      </c>
      <c r="I1408" s="11" t="s">
        <v>3663</v>
      </c>
      <c r="J1408" s="11" t="s">
        <v>2837</v>
      </c>
    </row>
    <row r="1409" spans="1:10" x14ac:dyDescent="0.4">
      <c r="A1409" t="s">
        <v>1405</v>
      </c>
      <c r="F1409" s="10" t="s">
        <v>9003</v>
      </c>
      <c r="G1409" s="11" t="s">
        <v>7302</v>
      </c>
      <c r="H1409" s="10" t="s">
        <v>3948</v>
      </c>
      <c r="I1409" s="11" t="s">
        <v>3664</v>
      </c>
      <c r="J1409" s="11" t="s">
        <v>2837</v>
      </c>
    </row>
    <row r="1410" spans="1:10" x14ac:dyDescent="0.4">
      <c r="A1410" t="s">
        <v>1406</v>
      </c>
      <c r="F1410" s="10" t="s">
        <v>9004</v>
      </c>
      <c r="G1410" s="11" t="s">
        <v>7303</v>
      </c>
      <c r="H1410" s="10" t="s">
        <v>9005</v>
      </c>
      <c r="I1410" s="11" t="s">
        <v>3664</v>
      </c>
      <c r="J1410" s="11" t="s">
        <v>3034</v>
      </c>
    </row>
    <row r="1411" spans="1:10" x14ac:dyDescent="0.4">
      <c r="A1411" t="s">
        <v>1407</v>
      </c>
      <c r="F1411" s="10" t="s">
        <v>9006</v>
      </c>
      <c r="G1411" s="11" t="s">
        <v>7304</v>
      </c>
      <c r="H1411" s="10" t="s">
        <v>11561</v>
      </c>
      <c r="I1411" s="11" t="s">
        <v>3664</v>
      </c>
      <c r="J1411" s="11" t="s">
        <v>3034</v>
      </c>
    </row>
    <row r="1412" spans="1:10" x14ac:dyDescent="0.4">
      <c r="A1412" t="s">
        <v>1408</v>
      </c>
      <c r="F1412" s="10" t="s">
        <v>9007</v>
      </c>
      <c r="G1412" s="11" t="s">
        <v>7305</v>
      </c>
      <c r="H1412" s="10" t="s">
        <v>9008</v>
      </c>
      <c r="I1412" s="11" t="s">
        <v>3664</v>
      </c>
      <c r="J1412" s="11" t="s">
        <v>2821</v>
      </c>
    </row>
    <row r="1413" spans="1:10" x14ac:dyDescent="0.4">
      <c r="A1413" t="s">
        <v>1409</v>
      </c>
      <c r="F1413" s="10" t="s">
        <v>9009</v>
      </c>
      <c r="G1413" s="11" t="s">
        <v>7306</v>
      </c>
      <c r="H1413" s="10" t="s">
        <v>9010</v>
      </c>
      <c r="I1413" s="11" t="s">
        <v>3664</v>
      </c>
      <c r="J1413" s="11" t="s">
        <v>2821</v>
      </c>
    </row>
    <row r="1414" spans="1:10" x14ac:dyDescent="0.4">
      <c r="A1414" t="s">
        <v>1410</v>
      </c>
      <c r="F1414" s="10" t="s">
        <v>9011</v>
      </c>
      <c r="G1414" s="11" t="s">
        <v>7307</v>
      </c>
      <c r="H1414" s="10" t="s">
        <v>9012</v>
      </c>
      <c r="I1414" s="11" t="s">
        <v>3664</v>
      </c>
      <c r="J1414" s="11" t="s">
        <v>3034</v>
      </c>
    </row>
    <row r="1415" spans="1:10" x14ac:dyDescent="0.4">
      <c r="A1415" t="s">
        <v>1411</v>
      </c>
      <c r="F1415" s="10" t="s">
        <v>9013</v>
      </c>
      <c r="G1415" s="11" t="s">
        <v>7308</v>
      </c>
      <c r="H1415" s="10" t="s">
        <v>9014</v>
      </c>
      <c r="I1415" s="11" t="s">
        <v>3664</v>
      </c>
      <c r="J1415" s="11" t="s">
        <v>3034</v>
      </c>
    </row>
    <row r="1416" spans="1:10" x14ac:dyDescent="0.4">
      <c r="A1416" t="s">
        <v>1412</v>
      </c>
      <c r="F1416" s="10" t="s">
        <v>9015</v>
      </c>
      <c r="G1416" s="11" t="s">
        <v>7310</v>
      </c>
      <c r="H1416" s="10" t="s">
        <v>9016</v>
      </c>
      <c r="I1416" s="11" t="s">
        <v>3664</v>
      </c>
      <c r="J1416" s="11" t="s">
        <v>2837</v>
      </c>
    </row>
    <row r="1417" spans="1:10" x14ac:dyDescent="0.4">
      <c r="A1417" t="s">
        <v>1413</v>
      </c>
      <c r="F1417" s="10" t="s">
        <v>9017</v>
      </c>
      <c r="G1417" s="11" t="s">
        <v>7312</v>
      </c>
      <c r="H1417" s="10" t="s">
        <v>9018</v>
      </c>
      <c r="I1417" s="11" t="s">
        <v>3664</v>
      </c>
      <c r="J1417" s="11" t="s">
        <v>2821</v>
      </c>
    </row>
    <row r="1418" spans="1:10" x14ac:dyDescent="0.4">
      <c r="A1418" t="s">
        <v>1414</v>
      </c>
      <c r="F1418" s="10" t="s">
        <v>9019</v>
      </c>
      <c r="G1418" s="11" t="s">
        <v>7313</v>
      </c>
      <c r="H1418" s="10" t="s">
        <v>9020</v>
      </c>
      <c r="I1418" s="11" t="s">
        <v>3664</v>
      </c>
      <c r="J1418" s="11" t="s">
        <v>2837</v>
      </c>
    </row>
    <row r="1419" spans="1:10" x14ac:dyDescent="0.4">
      <c r="A1419" t="s">
        <v>1415</v>
      </c>
      <c r="F1419" s="10" t="s">
        <v>9021</v>
      </c>
      <c r="G1419" s="11" t="s">
        <v>7314</v>
      </c>
      <c r="H1419" s="10" t="s">
        <v>9022</v>
      </c>
      <c r="I1419" s="11" t="s">
        <v>3664</v>
      </c>
      <c r="J1419" s="11" t="s">
        <v>2837</v>
      </c>
    </row>
    <row r="1420" spans="1:10" x14ac:dyDescent="0.4">
      <c r="A1420" t="s">
        <v>1416</v>
      </c>
      <c r="F1420" s="10" t="s">
        <v>9023</v>
      </c>
      <c r="G1420" s="11" t="s">
        <v>7315</v>
      </c>
      <c r="H1420" s="10" t="s">
        <v>9024</v>
      </c>
      <c r="I1420" s="11" t="s">
        <v>3664</v>
      </c>
      <c r="J1420" s="11" t="s">
        <v>2837</v>
      </c>
    </row>
    <row r="1421" spans="1:10" x14ac:dyDescent="0.4">
      <c r="A1421" t="s">
        <v>1417</v>
      </c>
      <c r="F1421" s="10" t="s">
        <v>9025</v>
      </c>
      <c r="G1421" s="11" t="s">
        <v>7317</v>
      </c>
      <c r="H1421" s="10" t="s">
        <v>9026</v>
      </c>
      <c r="I1421" s="11" t="s">
        <v>3664</v>
      </c>
      <c r="J1421" s="11" t="s">
        <v>2837</v>
      </c>
    </row>
    <row r="1422" spans="1:10" x14ac:dyDescent="0.4">
      <c r="A1422" t="s">
        <v>1418</v>
      </c>
      <c r="F1422" s="10" t="s">
        <v>9027</v>
      </c>
      <c r="G1422" s="11" t="s">
        <v>7319</v>
      </c>
      <c r="H1422" s="10" t="s">
        <v>9028</v>
      </c>
      <c r="I1422" s="11" t="s">
        <v>3664</v>
      </c>
      <c r="J1422" s="11" t="s">
        <v>2837</v>
      </c>
    </row>
    <row r="1423" spans="1:10" x14ac:dyDescent="0.4">
      <c r="A1423" t="s">
        <v>1419</v>
      </c>
      <c r="F1423" s="10" t="s">
        <v>9029</v>
      </c>
      <c r="G1423" s="11" t="s">
        <v>7321</v>
      </c>
      <c r="H1423" s="10" t="s">
        <v>9030</v>
      </c>
      <c r="I1423" s="11" t="s">
        <v>3664</v>
      </c>
      <c r="J1423" s="11" t="s">
        <v>2837</v>
      </c>
    </row>
    <row r="1424" spans="1:10" x14ac:dyDescent="0.4">
      <c r="A1424" t="s">
        <v>1420</v>
      </c>
      <c r="F1424" s="10" t="s">
        <v>9031</v>
      </c>
      <c r="G1424" s="11" t="s">
        <v>7323</v>
      </c>
      <c r="H1424" s="10" t="s">
        <v>9032</v>
      </c>
      <c r="I1424" s="11" t="s">
        <v>3664</v>
      </c>
      <c r="J1424" s="11" t="s">
        <v>2837</v>
      </c>
    </row>
    <row r="1425" spans="1:10" x14ac:dyDescent="0.4">
      <c r="A1425" t="s">
        <v>1421</v>
      </c>
      <c r="F1425" s="10" t="s">
        <v>9033</v>
      </c>
      <c r="G1425" s="11" t="s">
        <v>7325</v>
      </c>
      <c r="H1425" s="10" t="s">
        <v>9034</v>
      </c>
      <c r="I1425" s="11" t="s">
        <v>3664</v>
      </c>
      <c r="J1425" s="11" t="s">
        <v>2837</v>
      </c>
    </row>
    <row r="1426" spans="1:10" x14ac:dyDescent="0.4">
      <c r="A1426" t="s">
        <v>1422</v>
      </c>
      <c r="F1426" s="10" t="s">
        <v>9035</v>
      </c>
      <c r="G1426" s="11" t="s">
        <v>7327</v>
      </c>
      <c r="H1426" s="10" t="s">
        <v>9036</v>
      </c>
      <c r="I1426" s="11" t="s">
        <v>3664</v>
      </c>
      <c r="J1426" s="11" t="s">
        <v>2837</v>
      </c>
    </row>
    <row r="1427" spans="1:10" x14ac:dyDescent="0.4">
      <c r="A1427" t="s">
        <v>1423</v>
      </c>
      <c r="F1427" s="10" t="s">
        <v>9037</v>
      </c>
      <c r="G1427" s="11" t="s">
        <v>7302</v>
      </c>
      <c r="H1427" s="10" t="s">
        <v>3949</v>
      </c>
      <c r="I1427" s="11" t="s">
        <v>3664</v>
      </c>
      <c r="J1427" s="11" t="s">
        <v>2837</v>
      </c>
    </row>
    <row r="1428" spans="1:10" x14ac:dyDescent="0.4">
      <c r="A1428" t="s">
        <v>1424</v>
      </c>
      <c r="F1428" s="10" t="s">
        <v>9038</v>
      </c>
      <c r="G1428" s="11" t="s">
        <v>7303</v>
      </c>
      <c r="H1428" s="10" t="s">
        <v>9039</v>
      </c>
      <c r="I1428" s="11" t="s">
        <v>3664</v>
      </c>
      <c r="J1428" s="11" t="s">
        <v>3034</v>
      </c>
    </row>
    <row r="1429" spans="1:10" x14ac:dyDescent="0.4">
      <c r="A1429" t="s">
        <v>1425</v>
      </c>
      <c r="F1429" s="10" t="s">
        <v>9040</v>
      </c>
      <c r="G1429" s="11" t="s">
        <v>7304</v>
      </c>
      <c r="H1429" s="10" t="s">
        <v>9041</v>
      </c>
      <c r="I1429" s="11" t="s">
        <v>3664</v>
      </c>
      <c r="J1429" s="11" t="s">
        <v>3034</v>
      </c>
    </row>
    <row r="1430" spans="1:10" x14ac:dyDescent="0.4">
      <c r="A1430" t="s">
        <v>1426</v>
      </c>
      <c r="F1430" s="10" t="s">
        <v>9042</v>
      </c>
      <c r="G1430" s="11" t="s">
        <v>7305</v>
      </c>
      <c r="H1430" s="10" t="s">
        <v>9043</v>
      </c>
      <c r="I1430" s="11" t="s">
        <v>3664</v>
      </c>
      <c r="J1430" s="11" t="s">
        <v>2821</v>
      </c>
    </row>
    <row r="1431" spans="1:10" x14ac:dyDescent="0.4">
      <c r="A1431" t="s">
        <v>1427</v>
      </c>
      <c r="F1431" s="10" t="s">
        <v>9044</v>
      </c>
      <c r="G1431" s="11" t="s">
        <v>7306</v>
      </c>
      <c r="H1431" s="10" t="s">
        <v>9045</v>
      </c>
      <c r="I1431" s="11" t="s">
        <v>3664</v>
      </c>
      <c r="J1431" s="11" t="s">
        <v>2821</v>
      </c>
    </row>
    <row r="1432" spans="1:10" x14ac:dyDescent="0.4">
      <c r="A1432" t="s">
        <v>1428</v>
      </c>
      <c r="F1432" s="10" t="s">
        <v>9046</v>
      </c>
      <c r="G1432" s="11" t="s">
        <v>7307</v>
      </c>
      <c r="H1432" s="10" t="s">
        <v>9047</v>
      </c>
      <c r="I1432" s="11" t="s">
        <v>3664</v>
      </c>
      <c r="J1432" s="11" t="s">
        <v>3034</v>
      </c>
    </row>
    <row r="1433" spans="1:10" x14ac:dyDescent="0.4">
      <c r="A1433" t="s">
        <v>1429</v>
      </c>
      <c r="F1433" s="10" t="s">
        <v>9048</v>
      </c>
      <c r="G1433" s="11" t="s">
        <v>7308</v>
      </c>
      <c r="H1433" s="10" t="s">
        <v>9049</v>
      </c>
      <c r="I1433" s="11" t="s">
        <v>3664</v>
      </c>
      <c r="J1433" s="11" t="s">
        <v>3034</v>
      </c>
    </row>
    <row r="1434" spans="1:10" x14ac:dyDescent="0.4">
      <c r="A1434" t="s">
        <v>1430</v>
      </c>
      <c r="F1434" s="10" t="s">
        <v>9050</v>
      </c>
      <c r="G1434" s="11" t="s">
        <v>7310</v>
      </c>
      <c r="H1434" s="10" t="s">
        <v>9051</v>
      </c>
      <c r="I1434" s="11" t="s">
        <v>3664</v>
      </c>
      <c r="J1434" s="11" t="s">
        <v>2837</v>
      </c>
    </row>
    <row r="1435" spans="1:10" x14ac:dyDescent="0.4">
      <c r="A1435" t="s">
        <v>1431</v>
      </c>
      <c r="F1435" s="10" t="s">
        <v>9052</v>
      </c>
      <c r="G1435" s="11" t="s">
        <v>7312</v>
      </c>
      <c r="H1435" s="10" t="s">
        <v>9053</v>
      </c>
      <c r="I1435" s="11" t="s">
        <v>3664</v>
      </c>
      <c r="J1435" s="11" t="s">
        <v>2821</v>
      </c>
    </row>
    <row r="1436" spans="1:10" x14ac:dyDescent="0.4">
      <c r="A1436" t="s">
        <v>1432</v>
      </c>
      <c r="F1436" s="10" t="s">
        <v>9054</v>
      </c>
      <c r="G1436" s="11" t="s">
        <v>7313</v>
      </c>
      <c r="H1436" s="10" t="s">
        <v>9055</v>
      </c>
      <c r="I1436" s="11" t="s">
        <v>3664</v>
      </c>
      <c r="J1436" s="11" t="s">
        <v>2837</v>
      </c>
    </row>
    <row r="1437" spans="1:10" x14ac:dyDescent="0.4">
      <c r="A1437" t="s">
        <v>1433</v>
      </c>
      <c r="F1437" s="10" t="s">
        <v>9056</v>
      </c>
      <c r="G1437" s="11" t="s">
        <v>7314</v>
      </c>
      <c r="H1437" s="10" t="s">
        <v>9057</v>
      </c>
      <c r="I1437" s="11" t="s">
        <v>3664</v>
      </c>
      <c r="J1437" s="11" t="s">
        <v>2837</v>
      </c>
    </row>
    <row r="1438" spans="1:10" x14ac:dyDescent="0.4">
      <c r="A1438" t="s">
        <v>1434</v>
      </c>
      <c r="F1438" s="10" t="s">
        <v>9058</v>
      </c>
      <c r="G1438" s="11" t="s">
        <v>7315</v>
      </c>
      <c r="H1438" s="10" t="s">
        <v>9059</v>
      </c>
      <c r="I1438" s="11" t="s">
        <v>3664</v>
      </c>
      <c r="J1438" s="11" t="s">
        <v>2837</v>
      </c>
    </row>
    <row r="1439" spans="1:10" x14ac:dyDescent="0.4">
      <c r="A1439" t="s">
        <v>1435</v>
      </c>
      <c r="F1439" s="10" t="s">
        <v>9060</v>
      </c>
      <c r="G1439" s="11" t="s">
        <v>7317</v>
      </c>
      <c r="H1439" s="10" t="s">
        <v>9061</v>
      </c>
      <c r="I1439" s="11" t="s">
        <v>3664</v>
      </c>
      <c r="J1439" s="11" t="s">
        <v>2837</v>
      </c>
    </row>
    <row r="1440" spans="1:10" x14ac:dyDescent="0.4">
      <c r="A1440" t="s">
        <v>1436</v>
      </c>
      <c r="F1440" s="10" t="s">
        <v>9062</v>
      </c>
      <c r="G1440" s="11" t="s">
        <v>7319</v>
      </c>
      <c r="H1440" s="10" t="s">
        <v>9063</v>
      </c>
      <c r="I1440" s="11" t="s">
        <v>3664</v>
      </c>
      <c r="J1440" s="11" t="s">
        <v>2837</v>
      </c>
    </row>
    <row r="1441" spans="1:10" x14ac:dyDescent="0.4">
      <c r="A1441" t="s">
        <v>1437</v>
      </c>
      <c r="F1441" s="10" t="s">
        <v>9064</v>
      </c>
      <c r="G1441" s="11" t="s">
        <v>7321</v>
      </c>
      <c r="H1441" s="10" t="s">
        <v>9065</v>
      </c>
      <c r="I1441" s="11" t="s">
        <v>3664</v>
      </c>
      <c r="J1441" s="11" t="s">
        <v>2837</v>
      </c>
    </row>
    <row r="1442" spans="1:10" x14ac:dyDescent="0.4">
      <c r="A1442" t="s">
        <v>1438</v>
      </c>
      <c r="F1442" s="10" t="s">
        <v>9066</v>
      </c>
      <c r="G1442" s="11" t="s">
        <v>7323</v>
      </c>
      <c r="H1442" s="10" t="s">
        <v>9067</v>
      </c>
      <c r="I1442" s="11" t="s">
        <v>3664</v>
      </c>
      <c r="J1442" s="11" t="s">
        <v>2837</v>
      </c>
    </row>
    <row r="1443" spans="1:10" x14ac:dyDescent="0.4">
      <c r="A1443" t="s">
        <v>1439</v>
      </c>
      <c r="F1443" s="10" t="s">
        <v>9068</v>
      </c>
      <c r="G1443" s="11" t="s">
        <v>7325</v>
      </c>
      <c r="H1443" s="10" t="s">
        <v>9069</v>
      </c>
      <c r="I1443" s="11" t="s">
        <v>3664</v>
      </c>
      <c r="J1443" s="11" t="s">
        <v>2837</v>
      </c>
    </row>
    <row r="1444" spans="1:10" x14ac:dyDescent="0.4">
      <c r="A1444" t="s">
        <v>1440</v>
      </c>
      <c r="F1444" s="10" t="s">
        <v>9070</v>
      </c>
      <c r="G1444" s="11" t="s">
        <v>7327</v>
      </c>
      <c r="H1444" s="10" t="s">
        <v>9071</v>
      </c>
      <c r="I1444" s="11" t="s">
        <v>3664</v>
      </c>
      <c r="J1444" s="11" t="s">
        <v>2837</v>
      </c>
    </row>
    <row r="1445" spans="1:10" x14ac:dyDescent="0.4">
      <c r="A1445" t="s">
        <v>1441</v>
      </c>
      <c r="F1445" s="10" t="s">
        <v>9072</v>
      </c>
      <c r="G1445" s="11" t="s">
        <v>7302</v>
      </c>
      <c r="H1445" s="10" t="s">
        <v>3950</v>
      </c>
      <c r="I1445" s="11" t="s">
        <v>3664</v>
      </c>
      <c r="J1445" s="11" t="s">
        <v>2837</v>
      </c>
    </row>
    <row r="1446" spans="1:10" x14ac:dyDescent="0.4">
      <c r="A1446" t="s">
        <v>1442</v>
      </c>
      <c r="F1446" s="10" t="s">
        <v>9073</v>
      </c>
      <c r="G1446" s="11" t="s">
        <v>7303</v>
      </c>
      <c r="H1446" s="10" t="s">
        <v>11562</v>
      </c>
      <c r="I1446" s="11" t="s">
        <v>3664</v>
      </c>
      <c r="J1446" s="11" t="s">
        <v>3034</v>
      </c>
    </row>
    <row r="1447" spans="1:10" x14ac:dyDescent="0.4">
      <c r="A1447" t="s">
        <v>1443</v>
      </c>
      <c r="F1447" s="10" t="s">
        <v>9074</v>
      </c>
      <c r="G1447" s="11" t="s">
        <v>7304</v>
      </c>
      <c r="H1447" s="10" t="s">
        <v>9075</v>
      </c>
      <c r="I1447" s="11" t="s">
        <v>3664</v>
      </c>
      <c r="J1447" s="11" t="s">
        <v>3034</v>
      </c>
    </row>
    <row r="1448" spans="1:10" x14ac:dyDescent="0.4">
      <c r="A1448" t="s">
        <v>1444</v>
      </c>
      <c r="F1448" s="10" t="s">
        <v>9076</v>
      </c>
      <c r="G1448" s="11" t="s">
        <v>7305</v>
      </c>
      <c r="H1448" s="10" t="s">
        <v>9077</v>
      </c>
      <c r="I1448" s="11" t="s">
        <v>3664</v>
      </c>
      <c r="J1448" s="11" t="s">
        <v>2821</v>
      </c>
    </row>
    <row r="1449" spans="1:10" x14ac:dyDescent="0.4">
      <c r="A1449" t="s">
        <v>1445</v>
      </c>
      <c r="F1449" s="10" t="s">
        <v>9078</v>
      </c>
      <c r="G1449" s="11" t="s">
        <v>7306</v>
      </c>
      <c r="H1449" s="10" t="s">
        <v>9079</v>
      </c>
      <c r="I1449" s="11" t="s">
        <v>3664</v>
      </c>
      <c r="J1449" s="11" t="s">
        <v>2821</v>
      </c>
    </row>
    <row r="1450" spans="1:10" x14ac:dyDescent="0.4">
      <c r="A1450" t="s">
        <v>1446</v>
      </c>
      <c r="F1450" s="10" t="s">
        <v>9080</v>
      </c>
      <c r="G1450" s="11" t="s">
        <v>7307</v>
      </c>
      <c r="H1450" s="10" t="s">
        <v>9081</v>
      </c>
      <c r="I1450" s="11" t="s">
        <v>3664</v>
      </c>
      <c r="J1450" s="11" t="s">
        <v>3034</v>
      </c>
    </row>
    <row r="1451" spans="1:10" x14ac:dyDescent="0.4">
      <c r="A1451" t="s">
        <v>1447</v>
      </c>
      <c r="F1451" s="10" t="s">
        <v>9082</v>
      </c>
      <c r="G1451" s="11" t="s">
        <v>7308</v>
      </c>
      <c r="H1451" s="10" t="s">
        <v>9083</v>
      </c>
      <c r="I1451" s="11" t="s">
        <v>3664</v>
      </c>
      <c r="J1451" s="11" t="s">
        <v>3034</v>
      </c>
    </row>
    <row r="1452" spans="1:10" x14ac:dyDescent="0.4">
      <c r="A1452" t="s">
        <v>1448</v>
      </c>
      <c r="F1452" s="10" t="s">
        <v>9084</v>
      </c>
      <c r="G1452" s="11" t="s">
        <v>7310</v>
      </c>
      <c r="H1452" s="10" t="s">
        <v>9085</v>
      </c>
      <c r="I1452" s="11" t="s">
        <v>3664</v>
      </c>
      <c r="J1452" s="11" t="s">
        <v>2837</v>
      </c>
    </row>
    <row r="1453" spans="1:10" x14ac:dyDescent="0.4">
      <c r="A1453" t="s">
        <v>1449</v>
      </c>
      <c r="F1453" s="10" t="s">
        <v>9086</v>
      </c>
      <c r="G1453" s="11" t="s">
        <v>7312</v>
      </c>
      <c r="H1453" s="10" t="s">
        <v>9087</v>
      </c>
      <c r="I1453" s="11" t="s">
        <v>3664</v>
      </c>
      <c r="J1453" s="11" t="s">
        <v>2821</v>
      </c>
    </row>
    <row r="1454" spans="1:10" x14ac:dyDescent="0.4">
      <c r="A1454" t="s">
        <v>1450</v>
      </c>
      <c r="F1454" s="10" t="s">
        <v>9088</v>
      </c>
      <c r="G1454" s="11" t="s">
        <v>7313</v>
      </c>
      <c r="H1454" s="10" t="s">
        <v>9089</v>
      </c>
      <c r="I1454" s="11" t="s">
        <v>3664</v>
      </c>
      <c r="J1454" s="11" t="s">
        <v>2837</v>
      </c>
    </row>
    <row r="1455" spans="1:10" x14ac:dyDescent="0.4">
      <c r="A1455" t="s">
        <v>1451</v>
      </c>
      <c r="F1455" s="10" t="s">
        <v>9090</v>
      </c>
      <c r="G1455" s="11" t="s">
        <v>7314</v>
      </c>
      <c r="H1455" s="10" t="s">
        <v>9091</v>
      </c>
      <c r="I1455" s="11" t="s">
        <v>3664</v>
      </c>
      <c r="J1455" s="11" t="s">
        <v>2837</v>
      </c>
    </row>
    <row r="1456" spans="1:10" x14ac:dyDescent="0.4">
      <c r="A1456" t="s">
        <v>1452</v>
      </c>
      <c r="F1456" s="10" t="s">
        <v>9092</v>
      </c>
      <c r="G1456" s="11" t="s">
        <v>7315</v>
      </c>
      <c r="H1456" s="10" t="s">
        <v>9093</v>
      </c>
      <c r="I1456" s="11" t="s">
        <v>3664</v>
      </c>
      <c r="J1456" s="11" t="s">
        <v>2837</v>
      </c>
    </row>
    <row r="1457" spans="1:10" x14ac:dyDescent="0.4">
      <c r="A1457" t="s">
        <v>1453</v>
      </c>
      <c r="F1457" s="10" t="s">
        <v>9094</v>
      </c>
      <c r="G1457" s="11" t="s">
        <v>7317</v>
      </c>
      <c r="H1457" s="10" t="s">
        <v>9095</v>
      </c>
      <c r="I1457" s="11" t="s">
        <v>3664</v>
      </c>
      <c r="J1457" s="11" t="s">
        <v>2837</v>
      </c>
    </row>
    <row r="1458" spans="1:10" x14ac:dyDescent="0.4">
      <c r="A1458" t="s">
        <v>1454</v>
      </c>
      <c r="F1458" s="10" t="s">
        <v>9096</v>
      </c>
      <c r="G1458" s="11" t="s">
        <v>7319</v>
      </c>
      <c r="H1458" s="10" t="s">
        <v>9097</v>
      </c>
      <c r="I1458" s="11" t="s">
        <v>3664</v>
      </c>
      <c r="J1458" s="11" t="s">
        <v>2837</v>
      </c>
    </row>
    <row r="1459" spans="1:10" x14ac:dyDescent="0.4">
      <c r="A1459" t="s">
        <v>1455</v>
      </c>
      <c r="F1459" s="10" t="s">
        <v>9098</v>
      </c>
      <c r="G1459" s="11" t="s">
        <v>7321</v>
      </c>
      <c r="H1459" s="10" t="s">
        <v>9099</v>
      </c>
      <c r="I1459" s="11" t="s">
        <v>3664</v>
      </c>
      <c r="J1459" s="11" t="s">
        <v>2837</v>
      </c>
    </row>
    <row r="1460" spans="1:10" x14ac:dyDescent="0.4">
      <c r="A1460" t="s">
        <v>1456</v>
      </c>
      <c r="F1460" s="10" t="s">
        <v>9100</v>
      </c>
      <c r="G1460" s="11" t="s">
        <v>7323</v>
      </c>
      <c r="H1460" s="10" t="s">
        <v>9101</v>
      </c>
      <c r="I1460" s="11" t="s">
        <v>3664</v>
      </c>
      <c r="J1460" s="11" t="s">
        <v>2837</v>
      </c>
    </row>
    <row r="1461" spans="1:10" x14ac:dyDescent="0.4">
      <c r="A1461" t="s">
        <v>1457</v>
      </c>
      <c r="F1461" s="10" t="s">
        <v>9102</v>
      </c>
      <c r="G1461" s="11" t="s">
        <v>7325</v>
      </c>
      <c r="H1461" s="10" t="s">
        <v>9103</v>
      </c>
      <c r="I1461" s="11" t="s">
        <v>3664</v>
      </c>
      <c r="J1461" s="11" t="s">
        <v>2837</v>
      </c>
    </row>
    <row r="1462" spans="1:10" x14ac:dyDescent="0.4">
      <c r="A1462" t="s">
        <v>1458</v>
      </c>
      <c r="F1462" s="10" t="s">
        <v>9104</v>
      </c>
      <c r="G1462" s="11" t="s">
        <v>7327</v>
      </c>
      <c r="H1462" s="10" t="s">
        <v>9105</v>
      </c>
      <c r="I1462" s="11" t="s">
        <v>3664</v>
      </c>
      <c r="J1462" s="11" t="s">
        <v>2837</v>
      </c>
    </row>
    <row r="1463" spans="1:10" x14ac:dyDescent="0.4">
      <c r="A1463" t="s">
        <v>1459</v>
      </c>
      <c r="F1463" s="10" t="s">
        <v>9106</v>
      </c>
      <c r="G1463" s="11" t="s">
        <v>7302</v>
      </c>
      <c r="H1463" s="10" t="s">
        <v>3951</v>
      </c>
      <c r="I1463" s="11" t="s">
        <v>3664</v>
      </c>
      <c r="J1463" s="11" t="s">
        <v>2837</v>
      </c>
    </row>
    <row r="1464" spans="1:10" x14ac:dyDescent="0.4">
      <c r="A1464" t="s">
        <v>1460</v>
      </c>
      <c r="F1464" s="10" t="s">
        <v>9107</v>
      </c>
      <c r="G1464" s="11" t="s">
        <v>7303</v>
      </c>
      <c r="H1464" s="10" t="s">
        <v>9108</v>
      </c>
      <c r="I1464" s="11" t="s">
        <v>3664</v>
      </c>
      <c r="J1464" s="11" t="s">
        <v>3034</v>
      </c>
    </row>
    <row r="1465" spans="1:10" x14ac:dyDescent="0.4">
      <c r="A1465" t="s">
        <v>1461</v>
      </c>
      <c r="F1465" s="10" t="s">
        <v>9109</v>
      </c>
      <c r="G1465" s="11" t="s">
        <v>7304</v>
      </c>
      <c r="H1465" s="10" t="s">
        <v>9110</v>
      </c>
      <c r="I1465" s="11" t="s">
        <v>3664</v>
      </c>
      <c r="J1465" s="11" t="s">
        <v>3034</v>
      </c>
    </row>
    <row r="1466" spans="1:10" x14ac:dyDescent="0.4">
      <c r="A1466" t="s">
        <v>1462</v>
      </c>
      <c r="F1466" s="10" t="s">
        <v>9111</v>
      </c>
      <c r="G1466" s="11" t="s">
        <v>7305</v>
      </c>
      <c r="H1466" s="10" t="s">
        <v>9112</v>
      </c>
      <c r="I1466" s="11" t="s">
        <v>3664</v>
      </c>
      <c r="J1466" s="11" t="s">
        <v>2821</v>
      </c>
    </row>
    <row r="1467" spans="1:10" x14ac:dyDescent="0.4">
      <c r="A1467" t="s">
        <v>1463</v>
      </c>
      <c r="F1467" s="10" t="s">
        <v>9113</v>
      </c>
      <c r="G1467" s="11" t="s">
        <v>7306</v>
      </c>
      <c r="H1467" s="10" t="s">
        <v>9114</v>
      </c>
      <c r="I1467" s="11" t="s">
        <v>3664</v>
      </c>
      <c r="J1467" s="11" t="s">
        <v>2821</v>
      </c>
    </row>
    <row r="1468" spans="1:10" x14ac:dyDescent="0.4">
      <c r="A1468" t="s">
        <v>1464</v>
      </c>
      <c r="F1468" s="10" t="s">
        <v>9115</v>
      </c>
      <c r="G1468" s="11" t="s">
        <v>7307</v>
      </c>
      <c r="H1468" s="10" t="s">
        <v>9116</v>
      </c>
      <c r="I1468" s="11" t="s">
        <v>3664</v>
      </c>
      <c r="J1468" s="11" t="s">
        <v>3034</v>
      </c>
    </row>
    <row r="1469" spans="1:10" x14ac:dyDescent="0.4">
      <c r="A1469" t="s">
        <v>1465</v>
      </c>
      <c r="F1469" s="10" t="s">
        <v>9117</v>
      </c>
      <c r="G1469" s="11" t="s">
        <v>7308</v>
      </c>
      <c r="H1469" s="10" t="s">
        <v>9118</v>
      </c>
      <c r="I1469" s="11" t="s">
        <v>3664</v>
      </c>
      <c r="J1469" s="11" t="s">
        <v>3034</v>
      </c>
    </row>
    <row r="1470" spans="1:10" x14ac:dyDescent="0.4">
      <c r="A1470" t="s">
        <v>1466</v>
      </c>
      <c r="F1470" s="10" t="s">
        <v>9119</v>
      </c>
      <c r="G1470" s="11" t="s">
        <v>7310</v>
      </c>
      <c r="H1470" s="10" t="s">
        <v>9120</v>
      </c>
      <c r="I1470" s="11" t="s">
        <v>3664</v>
      </c>
      <c r="J1470" s="11" t="s">
        <v>2837</v>
      </c>
    </row>
    <row r="1471" spans="1:10" x14ac:dyDescent="0.4">
      <c r="A1471" t="s">
        <v>1467</v>
      </c>
      <c r="F1471" s="10" t="s">
        <v>9121</v>
      </c>
      <c r="G1471" s="11" t="s">
        <v>7312</v>
      </c>
      <c r="H1471" s="10" t="s">
        <v>9122</v>
      </c>
      <c r="I1471" s="11" t="s">
        <v>3664</v>
      </c>
      <c r="J1471" s="11" t="s">
        <v>2821</v>
      </c>
    </row>
    <row r="1472" spans="1:10" x14ac:dyDescent="0.4">
      <c r="A1472" t="s">
        <v>1468</v>
      </c>
      <c r="F1472" s="10" t="s">
        <v>9123</v>
      </c>
      <c r="G1472" s="11" t="s">
        <v>7313</v>
      </c>
      <c r="H1472" s="10" t="s">
        <v>9124</v>
      </c>
      <c r="I1472" s="11" t="s">
        <v>3664</v>
      </c>
      <c r="J1472" s="11" t="s">
        <v>2837</v>
      </c>
    </row>
    <row r="1473" spans="1:10" x14ac:dyDescent="0.4">
      <c r="A1473" t="s">
        <v>1469</v>
      </c>
      <c r="F1473" s="10" t="s">
        <v>9125</v>
      </c>
      <c r="G1473" s="11" t="s">
        <v>7314</v>
      </c>
      <c r="H1473" s="10" t="s">
        <v>9126</v>
      </c>
      <c r="I1473" s="11" t="s">
        <v>3664</v>
      </c>
      <c r="J1473" s="11" t="s">
        <v>2837</v>
      </c>
    </row>
    <row r="1474" spans="1:10" x14ac:dyDescent="0.4">
      <c r="A1474" t="s">
        <v>1470</v>
      </c>
      <c r="F1474" s="10" t="s">
        <v>9127</v>
      </c>
      <c r="G1474" s="11" t="s">
        <v>7315</v>
      </c>
      <c r="H1474" s="10" t="s">
        <v>9128</v>
      </c>
      <c r="I1474" s="11" t="s">
        <v>3664</v>
      </c>
      <c r="J1474" s="11" t="s">
        <v>2837</v>
      </c>
    </row>
    <row r="1475" spans="1:10" x14ac:dyDescent="0.4">
      <c r="A1475" t="s">
        <v>1471</v>
      </c>
      <c r="F1475" s="10" t="s">
        <v>9129</v>
      </c>
      <c r="G1475" s="11" t="s">
        <v>7317</v>
      </c>
      <c r="H1475" s="10" t="s">
        <v>9130</v>
      </c>
      <c r="I1475" s="11" t="s">
        <v>3664</v>
      </c>
      <c r="J1475" s="11" t="s">
        <v>2837</v>
      </c>
    </row>
    <row r="1476" spans="1:10" x14ac:dyDescent="0.4">
      <c r="A1476" t="s">
        <v>1472</v>
      </c>
      <c r="F1476" s="10" t="s">
        <v>9131</v>
      </c>
      <c r="G1476" s="11" t="s">
        <v>7319</v>
      </c>
      <c r="H1476" s="10" t="s">
        <v>9132</v>
      </c>
      <c r="I1476" s="11" t="s">
        <v>3664</v>
      </c>
      <c r="J1476" s="11" t="s">
        <v>2837</v>
      </c>
    </row>
    <row r="1477" spans="1:10" x14ac:dyDescent="0.4">
      <c r="A1477" t="s">
        <v>1473</v>
      </c>
      <c r="F1477" s="10" t="s">
        <v>9133</v>
      </c>
      <c r="G1477" s="11" t="s">
        <v>7321</v>
      </c>
      <c r="H1477" s="10" t="s">
        <v>9134</v>
      </c>
      <c r="I1477" s="11" t="s">
        <v>3664</v>
      </c>
      <c r="J1477" s="11" t="s">
        <v>2837</v>
      </c>
    </row>
    <row r="1478" spans="1:10" x14ac:dyDescent="0.4">
      <c r="A1478" t="s">
        <v>1474</v>
      </c>
      <c r="F1478" s="10" t="s">
        <v>9135</v>
      </c>
      <c r="G1478" s="11" t="s">
        <v>7323</v>
      </c>
      <c r="H1478" s="10" t="s">
        <v>9136</v>
      </c>
      <c r="I1478" s="11" t="s">
        <v>3664</v>
      </c>
      <c r="J1478" s="11" t="s">
        <v>2837</v>
      </c>
    </row>
    <row r="1479" spans="1:10" x14ac:dyDescent="0.4">
      <c r="A1479" t="s">
        <v>1475</v>
      </c>
      <c r="F1479" s="10" t="s">
        <v>9137</v>
      </c>
      <c r="G1479" s="11" t="s">
        <v>7325</v>
      </c>
      <c r="H1479" s="10" t="s">
        <v>9138</v>
      </c>
      <c r="I1479" s="11" t="s">
        <v>3664</v>
      </c>
      <c r="J1479" s="11" t="s">
        <v>2837</v>
      </c>
    </row>
    <row r="1480" spans="1:10" x14ac:dyDescent="0.4">
      <c r="A1480" t="s">
        <v>1476</v>
      </c>
      <c r="F1480" s="10" t="s">
        <v>9139</v>
      </c>
      <c r="G1480" s="11" t="s">
        <v>7327</v>
      </c>
      <c r="H1480" s="10" t="s">
        <v>9140</v>
      </c>
      <c r="I1480" s="11" t="s">
        <v>3664</v>
      </c>
      <c r="J1480" s="11" t="s">
        <v>2837</v>
      </c>
    </row>
    <row r="1481" spans="1:10" x14ac:dyDescent="0.4">
      <c r="A1481" t="s">
        <v>1477</v>
      </c>
      <c r="F1481" s="10" t="s">
        <v>9141</v>
      </c>
      <c r="G1481" s="11" t="s">
        <v>7302</v>
      </c>
      <c r="H1481" s="10" t="s">
        <v>3952</v>
      </c>
      <c r="I1481" s="11" t="s">
        <v>3664</v>
      </c>
      <c r="J1481" s="11" t="s">
        <v>2837</v>
      </c>
    </row>
    <row r="1482" spans="1:10" x14ac:dyDescent="0.4">
      <c r="A1482" t="s">
        <v>1478</v>
      </c>
      <c r="F1482" s="10" t="s">
        <v>9142</v>
      </c>
      <c r="G1482" s="11" t="s">
        <v>7303</v>
      </c>
      <c r="H1482" s="10" t="s">
        <v>9143</v>
      </c>
      <c r="I1482" s="11" t="s">
        <v>3664</v>
      </c>
      <c r="J1482" s="11" t="s">
        <v>3034</v>
      </c>
    </row>
    <row r="1483" spans="1:10" x14ac:dyDescent="0.4">
      <c r="A1483" t="s">
        <v>1479</v>
      </c>
      <c r="F1483" s="10" t="s">
        <v>9144</v>
      </c>
      <c r="G1483" s="11" t="s">
        <v>7304</v>
      </c>
      <c r="H1483" s="10" t="s">
        <v>9145</v>
      </c>
      <c r="I1483" s="11" t="s">
        <v>3664</v>
      </c>
      <c r="J1483" s="11" t="s">
        <v>3034</v>
      </c>
    </row>
    <row r="1484" spans="1:10" x14ac:dyDescent="0.4">
      <c r="A1484" t="s">
        <v>1480</v>
      </c>
      <c r="F1484" s="10" t="s">
        <v>9146</v>
      </c>
      <c r="G1484" s="11" t="s">
        <v>7305</v>
      </c>
      <c r="H1484" s="10" t="s">
        <v>9147</v>
      </c>
      <c r="I1484" s="11" t="s">
        <v>3664</v>
      </c>
      <c r="J1484" s="11" t="s">
        <v>2821</v>
      </c>
    </row>
    <row r="1485" spans="1:10" x14ac:dyDescent="0.4">
      <c r="A1485" t="s">
        <v>1481</v>
      </c>
      <c r="F1485" s="10" t="s">
        <v>9148</v>
      </c>
      <c r="G1485" s="11" t="s">
        <v>7306</v>
      </c>
      <c r="H1485" s="10" t="s">
        <v>9149</v>
      </c>
      <c r="I1485" s="11" t="s">
        <v>3664</v>
      </c>
      <c r="J1485" s="11" t="s">
        <v>2821</v>
      </c>
    </row>
    <row r="1486" spans="1:10" x14ac:dyDescent="0.4">
      <c r="A1486" t="s">
        <v>1482</v>
      </c>
      <c r="F1486" s="10" t="s">
        <v>9150</v>
      </c>
      <c r="G1486" s="11" t="s">
        <v>7307</v>
      </c>
      <c r="H1486" s="10" t="s">
        <v>9151</v>
      </c>
      <c r="I1486" s="11" t="s">
        <v>3664</v>
      </c>
      <c r="J1486" s="11" t="s">
        <v>3034</v>
      </c>
    </row>
    <row r="1487" spans="1:10" x14ac:dyDescent="0.4">
      <c r="A1487" t="s">
        <v>1483</v>
      </c>
      <c r="F1487" s="10" t="s">
        <v>9152</v>
      </c>
      <c r="G1487" s="11" t="s">
        <v>7308</v>
      </c>
      <c r="H1487" s="10" t="s">
        <v>9153</v>
      </c>
      <c r="I1487" s="11" t="s">
        <v>3664</v>
      </c>
      <c r="J1487" s="11" t="s">
        <v>3034</v>
      </c>
    </row>
    <row r="1488" spans="1:10" x14ac:dyDescent="0.4">
      <c r="A1488" t="s">
        <v>1484</v>
      </c>
      <c r="F1488" s="10" t="s">
        <v>9154</v>
      </c>
      <c r="G1488" s="11" t="s">
        <v>7310</v>
      </c>
      <c r="H1488" s="10" t="s">
        <v>9155</v>
      </c>
      <c r="I1488" s="11" t="s">
        <v>3664</v>
      </c>
      <c r="J1488" s="11" t="s">
        <v>2837</v>
      </c>
    </row>
    <row r="1489" spans="1:10" x14ac:dyDescent="0.4">
      <c r="A1489" t="s">
        <v>1485</v>
      </c>
      <c r="F1489" s="10" t="s">
        <v>9156</v>
      </c>
      <c r="G1489" s="11" t="s">
        <v>7312</v>
      </c>
      <c r="H1489" s="10" t="s">
        <v>9157</v>
      </c>
      <c r="I1489" s="11" t="s">
        <v>3664</v>
      </c>
      <c r="J1489" s="11" t="s">
        <v>2821</v>
      </c>
    </row>
    <row r="1490" spans="1:10" x14ac:dyDescent="0.4">
      <c r="A1490" t="s">
        <v>1486</v>
      </c>
      <c r="F1490" s="10" t="s">
        <v>9158</v>
      </c>
      <c r="G1490" s="11" t="s">
        <v>7313</v>
      </c>
      <c r="H1490" s="10" t="s">
        <v>9159</v>
      </c>
      <c r="I1490" s="11" t="s">
        <v>3664</v>
      </c>
      <c r="J1490" s="11" t="s">
        <v>2837</v>
      </c>
    </row>
    <row r="1491" spans="1:10" x14ac:dyDescent="0.4">
      <c r="A1491" t="s">
        <v>1487</v>
      </c>
      <c r="F1491" s="10" t="s">
        <v>9160</v>
      </c>
      <c r="G1491" s="11" t="s">
        <v>7314</v>
      </c>
      <c r="H1491" s="10" t="s">
        <v>9161</v>
      </c>
      <c r="I1491" s="11" t="s">
        <v>3664</v>
      </c>
      <c r="J1491" s="11" t="s">
        <v>2837</v>
      </c>
    </row>
    <row r="1492" spans="1:10" x14ac:dyDescent="0.4">
      <c r="A1492" t="s">
        <v>1488</v>
      </c>
      <c r="F1492" s="10" t="s">
        <v>9162</v>
      </c>
      <c r="G1492" s="11" t="s">
        <v>7315</v>
      </c>
      <c r="H1492" s="10" t="s">
        <v>9163</v>
      </c>
      <c r="I1492" s="11" t="s">
        <v>3664</v>
      </c>
      <c r="J1492" s="11" t="s">
        <v>2837</v>
      </c>
    </row>
    <row r="1493" spans="1:10" x14ac:dyDescent="0.4">
      <c r="A1493" t="s">
        <v>1489</v>
      </c>
      <c r="F1493" s="10" t="s">
        <v>9164</v>
      </c>
      <c r="G1493" s="11" t="s">
        <v>7317</v>
      </c>
      <c r="H1493" s="10" t="s">
        <v>9165</v>
      </c>
      <c r="I1493" s="11" t="s">
        <v>3664</v>
      </c>
      <c r="J1493" s="11" t="s">
        <v>2837</v>
      </c>
    </row>
    <row r="1494" spans="1:10" x14ac:dyDescent="0.4">
      <c r="A1494" t="s">
        <v>1490</v>
      </c>
      <c r="F1494" s="10" t="s">
        <v>9166</v>
      </c>
      <c r="G1494" s="11" t="s">
        <v>7319</v>
      </c>
      <c r="H1494" s="10" t="s">
        <v>9167</v>
      </c>
      <c r="I1494" s="11" t="s">
        <v>3664</v>
      </c>
      <c r="J1494" s="11" t="s">
        <v>2837</v>
      </c>
    </row>
    <row r="1495" spans="1:10" x14ac:dyDescent="0.4">
      <c r="A1495" t="s">
        <v>1491</v>
      </c>
      <c r="F1495" s="10" t="s">
        <v>9168</v>
      </c>
      <c r="G1495" s="11" t="s">
        <v>7321</v>
      </c>
      <c r="H1495" s="10" t="s">
        <v>9169</v>
      </c>
      <c r="I1495" s="11" t="s">
        <v>3664</v>
      </c>
      <c r="J1495" s="11" t="s">
        <v>2837</v>
      </c>
    </row>
    <row r="1496" spans="1:10" x14ac:dyDescent="0.4">
      <c r="A1496" t="s">
        <v>1492</v>
      </c>
      <c r="F1496" s="10" t="s">
        <v>9170</v>
      </c>
      <c r="G1496" s="11" t="s">
        <v>7323</v>
      </c>
      <c r="H1496" s="10" t="s">
        <v>9171</v>
      </c>
      <c r="I1496" s="11" t="s">
        <v>3664</v>
      </c>
      <c r="J1496" s="11" t="s">
        <v>2837</v>
      </c>
    </row>
    <row r="1497" spans="1:10" x14ac:dyDescent="0.4">
      <c r="A1497" t="s">
        <v>1493</v>
      </c>
      <c r="F1497" s="10" t="s">
        <v>9172</v>
      </c>
      <c r="G1497" s="11" t="s">
        <v>7325</v>
      </c>
      <c r="H1497" s="10" t="s">
        <v>9173</v>
      </c>
      <c r="I1497" s="11" t="s">
        <v>3664</v>
      </c>
      <c r="J1497" s="11" t="s">
        <v>2837</v>
      </c>
    </row>
    <row r="1498" spans="1:10" x14ac:dyDescent="0.4">
      <c r="A1498" t="s">
        <v>1494</v>
      </c>
      <c r="F1498" s="10" t="s">
        <v>9174</v>
      </c>
      <c r="G1498" s="11" t="s">
        <v>7327</v>
      </c>
      <c r="H1498" s="10" t="s">
        <v>9175</v>
      </c>
      <c r="I1498" s="11" t="s">
        <v>3664</v>
      </c>
      <c r="J1498" s="11" t="s">
        <v>2837</v>
      </c>
    </row>
    <row r="1499" spans="1:10" x14ac:dyDescent="0.4">
      <c r="A1499" t="s">
        <v>1495</v>
      </c>
      <c r="F1499" s="10" t="s">
        <v>9176</v>
      </c>
      <c r="G1499" s="11" t="s">
        <v>7302</v>
      </c>
      <c r="H1499" s="10" t="s">
        <v>3953</v>
      </c>
      <c r="I1499" s="11" t="s">
        <v>3664</v>
      </c>
      <c r="J1499" s="11" t="s">
        <v>2837</v>
      </c>
    </row>
    <row r="1500" spans="1:10" x14ac:dyDescent="0.4">
      <c r="A1500" t="s">
        <v>1496</v>
      </c>
      <c r="F1500" s="10" t="s">
        <v>9177</v>
      </c>
      <c r="G1500" s="11" t="s">
        <v>7303</v>
      </c>
      <c r="H1500" s="10" t="s">
        <v>9178</v>
      </c>
      <c r="I1500" s="11" t="s">
        <v>3664</v>
      </c>
      <c r="J1500" s="11" t="s">
        <v>3034</v>
      </c>
    </row>
    <row r="1501" spans="1:10" x14ac:dyDescent="0.4">
      <c r="A1501" t="s">
        <v>1497</v>
      </c>
      <c r="F1501" s="10" t="s">
        <v>9179</v>
      </c>
      <c r="G1501" s="11" t="s">
        <v>7304</v>
      </c>
      <c r="H1501" s="10" t="s">
        <v>9180</v>
      </c>
      <c r="I1501" s="11" t="s">
        <v>3664</v>
      </c>
      <c r="J1501" s="11" t="s">
        <v>3034</v>
      </c>
    </row>
    <row r="1502" spans="1:10" x14ac:dyDescent="0.4">
      <c r="A1502" t="s">
        <v>1498</v>
      </c>
      <c r="F1502" s="10" t="s">
        <v>9181</v>
      </c>
      <c r="G1502" s="11" t="s">
        <v>7305</v>
      </c>
      <c r="H1502" s="10" t="s">
        <v>9182</v>
      </c>
      <c r="I1502" s="11" t="s">
        <v>3664</v>
      </c>
      <c r="J1502" s="11" t="s">
        <v>2821</v>
      </c>
    </row>
    <row r="1503" spans="1:10" x14ac:dyDescent="0.4">
      <c r="A1503" t="s">
        <v>1499</v>
      </c>
      <c r="F1503" s="10" t="s">
        <v>9183</v>
      </c>
      <c r="G1503" s="11" t="s">
        <v>7306</v>
      </c>
      <c r="H1503" s="10" t="s">
        <v>9184</v>
      </c>
      <c r="I1503" s="11" t="s">
        <v>3664</v>
      </c>
      <c r="J1503" s="11" t="s">
        <v>2821</v>
      </c>
    </row>
    <row r="1504" spans="1:10" x14ac:dyDescent="0.4">
      <c r="A1504" t="s">
        <v>1500</v>
      </c>
      <c r="F1504" s="10" t="s">
        <v>9185</v>
      </c>
      <c r="G1504" s="11" t="s">
        <v>7307</v>
      </c>
      <c r="H1504" s="10" t="s">
        <v>9186</v>
      </c>
      <c r="I1504" s="11" t="s">
        <v>3664</v>
      </c>
      <c r="J1504" s="11" t="s">
        <v>3034</v>
      </c>
    </row>
    <row r="1505" spans="1:10" x14ac:dyDescent="0.4">
      <c r="A1505" t="s">
        <v>1501</v>
      </c>
      <c r="F1505" s="10" t="s">
        <v>9187</v>
      </c>
      <c r="G1505" s="11" t="s">
        <v>7308</v>
      </c>
      <c r="H1505" s="10" t="s">
        <v>9188</v>
      </c>
      <c r="I1505" s="11" t="s">
        <v>3664</v>
      </c>
      <c r="J1505" s="11" t="s">
        <v>3034</v>
      </c>
    </row>
    <row r="1506" spans="1:10" x14ac:dyDescent="0.4">
      <c r="A1506" t="s">
        <v>1502</v>
      </c>
      <c r="F1506" s="10" t="s">
        <v>9189</v>
      </c>
      <c r="G1506" s="11" t="s">
        <v>7310</v>
      </c>
      <c r="H1506" s="10" t="s">
        <v>9190</v>
      </c>
      <c r="I1506" s="11" t="s">
        <v>3664</v>
      </c>
      <c r="J1506" s="11" t="s">
        <v>2837</v>
      </c>
    </row>
    <row r="1507" spans="1:10" x14ac:dyDescent="0.4">
      <c r="A1507" t="s">
        <v>1503</v>
      </c>
      <c r="F1507" s="10" t="s">
        <v>9191</v>
      </c>
      <c r="G1507" s="11" t="s">
        <v>7312</v>
      </c>
      <c r="H1507" s="10" t="s">
        <v>9192</v>
      </c>
      <c r="I1507" s="11" t="s">
        <v>3664</v>
      </c>
      <c r="J1507" s="11" t="s">
        <v>2821</v>
      </c>
    </row>
    <row r="1508" spans="1:10" x14ac:dyDescent="0.4">
      <c r="A1508" t="s">
        <v>1504</v>
      </c>
      <c r="F1508" s="10" t="s">
        <v>9193</v>
      </c>
      <c r="G1508" s="11" t="s">
        <v>7313</v>
      </c>
      <c r="H1508" s="10" t="s">
        <v>9194</v>
      </c>
      <c r="I1508" s="11" t="s">
        <v>3664</v>
      </c>
      <c r="J1508" s="11" t="s">
        <v>2837</v>
      </c>
    </row>
    <row r="1509" spans="1:10" x14ac:dyDescent="0.4">
      <c r="A1509" t="s">
        <v>1505</v>
      </c>
      <c r="F1509" s="10" t="s">
        <v>9195</v>
      </c>
      <c r="G1509" s="11" t="s">
        <v>7314</v>
      </c>
      <c r="H1509" s="10" t="s">
        <v>9196</v>
      </c>
      <c r="I1509" s="11" t="s">
        <v>3664</v>
      </c>
      <c r="J1509" s="11" t="s">
        <v>2837</v>
      </c>
    </row>
    <row r="1510" spans="1:10" x14ac:dyDescent="0.4">
      <c r="A1510" t="s">
        <v>1506</v>
      </c>
      <c r="F1510" s="10" t="s">
        <v>9197</v>
      </c>
      <c r="G1510" s="11" t="s">
        <v>7315</v>
      </c>
      <c r="H1510" s="10" t="s">
        <v>9198</v>
      </c>
      <c r="I1510" s="11" t="s">
        <v>3664</v>
      </c>
      <c r="J1510" s="11" t="s">
        <v>2837</v>
      </c>
    </row>
    <row r="1511" spans="1:10" x14ac:dyDescent="0.4">
      <c r="A1511" t="s">
        <v>1507</v>
      </c>
      <c r="F1511" s="10" t="s">
        <v>9199</v>
      </c>
      <c r="G1511" s="11" t="s">
        <v>7317</v>
      </c>
      <c r="H1511" s="10" t="s">
        <v>9200</v>
      </c>
      <c r="I1511" s="11" t="s">
        <v>3664</v>
      </c>
      <c r="J1511" s="11" t="s">
        <v>2837</v>
      </c>
    </row>
    <row r="1512" spans="1:10" x14ac:dyDescent="0.4">
      <c r="A1512" t="s">
        <v>1508</v>
      </c>
      <c r="F1512" s="10" t="s">
        <v>9201</v>
      </c>
      <c r="G1512" s="11" t="s">
        <v>7319</v>
      </c>
      <c r="H1512" s="10" t="s">
        <v>9202</v>
      </c>
      <c r="I1512" s="11" t="s">
        <v>3664</v>
      </c>
      <c r="J1512" s="11" t="s">
        <v>2837</v>
      </c>
    </row>
    <row r="1513" spans="1:10" x14ac:dyDescent="0.4">
      <c r="A1513" t="s">
        <v>1509</v>
      </c>
      <c r="F1513" s="10" t="s">
        <v>9203</v>
      </c>
      <c r="G1513" s="11" t="s">
        <v>7321</v>
      </c>
      <c r="H1513" s="10" t="s">
        <v>9204</v>
      </c>
      <c r="I1513" s="11" t="s">
        <v>3664</v>
      </c>
      <c r="J1513" s="11" t="s">
        <v>2837</v>
      </c>
    </row>
    <row r="1514" spans="1:10" x14ac:dyDescent="0.4">
      <c r="A1514" t="s">
        <v>1510</v>
      </c>
      <c r="F1514" s="10" t="s">
        <v>9205</v>
      </c>
      <c r="G1514" s="11" t="s">
        <v>7323</v>
      </c>
      <c r="H1514" s="10" t="s">
        <v>9206</v>
      </c>
      <c r="I1514" s="11" t="s">
        <v>3664</v>
      </c>
      <c r="J1514" s="11" t="s">
        <v>2837</v>
      </c>
    </row>
    <row r="1515" spans="1:10" x14ac:dyDescent="0.4">
      <c r="A1515" t="s">
        <v>1511</v>
      </c>
      <c r="F1515" s="10" t="s">
        <v>9207</v>
      </c>
      <c r="G1515" s="11" t="s">
        <v>7325</v>
      </c>
      <c r="H1515" s="10" t="s">
        <v>9208</v>
      </c>
      <c r="I1515" s="11" t="s">
        <v>3664</v>
      </c>
      <c r="J1515" s="11" t="s">
        <v>2837</v>
      </c>
    </row>
    <row r="1516" spans="1:10" x14ac:dyDescent="0.4">
      <c r="A1516" t="s">
        <v>1512</v>
      </c>
      <c r="F1516" s="10" t="s">
        <v>9209</v>
      </c>
      <c r="G1516" s="11" t="s">
        <v>7327</v>
      </c>
      <c r="H1516" s="10" t="s">
        <v>11563</v>
      </c>
      <c r="I1516" s="11" t="s">
        <v>3664</v>
      </c>
      <c r="J1516" s="11" t="s">
        <v>2837</v>
      </c>
    </row>
    <row r="1517" spans="1:10" x14ac:dyDescent="0.4">
      <c r="A1517" t="s">
        <v>1513</v>
      </c>
      <c r="F1517" s="10" t="s">
        <v>9210</v>
      </c>
      <c r="G1517" s="11" t="s">
        <v>7618</v>
      </c>
      <c r="H1517" s="10" t="s">
        <v>3954</v>
      </c>
      <c r="I1517" s="11" t="s">
        <v>3668</v>
      </c>
      <c r="J1517" s="11" t="s">
        <v>2837</v>
      </c>
    </row>
    <row r="1518" spans="1:10" x14ac:dyDescent="0.4">
      <c r="A1518" t="s">
        <v>1514</v>
      </c>
      <c r="F1518" s="10" t="s">
        <v>9211</v>
      </c>
      <c r="G1518" s="11" t="s">
        <v>7620</v>
      </c>
      <c r="H1518" s="10" t="s">
        <v>9212</v>
      </c>
      <c r="I1518" s="11" t="s">
        <v>3668</v>
      </c>
      <c r="J1518" s="11" t="s">
        <v>2837</v>
      </c>
    </row>
    <row r="1519" spans="1:10" x14ac:dyDescent="0.4">
      <c r="A1519" t="s">
        <v>1515</v>
      </c>
      <c r="F1519" s="10" t="s">
        <v>9213</v>
      </c>
      <c r="G1519" s="11" t="s">
        <v>7622</v>
      </c>
      <c r="H1519" s="10" t="s">
        <v>9214</v>
      </c>
      <c r="I1519" s="11" t="s">
        <v>3668</v>
      </c>
      <c r="J1519" s="11" t="s">
        <v>2837</v>
      </c>
    </row>
    <row r="1520" spans="1:10" x14ac:dyDescent="0.4">
      <c r="A1520" t="s">
        <v>1516</v>
      </c>
      <c r="F1520" s="10" t="s">
        <v>9215</v>
      </c>
      <c r="G1520" s="11" t="s">
        <v>7623</v>
      </c>
      <c r="H1520" s="10" t="s">
        <v>9216</v>
      </c>
      <c r="I1520" s="11" t="s">
        <v>3668</v>
      </c>
      <c r="J1520" s="11" t="s">
        <v>2837</v>
      </c>
    </row>
    <row r="1521" spans="1:10" x14ac:dyDescent="0.4">
      <c r="A1521" t="s">
        <v>1517</v>
      </c>
      <c r="F1521" s="10" t="s">
        <v>9217</v>
      </c>
      <c r="G1521" s="11" t="s">
        <v>7625</v>
      </c>
      <c r="H1521" s="10" t="s">
        <v>9218</v>
      </c>
      <c r="I1521" s="11" t="s">
        <v>3668</v>
      </c>
      <c r="J1521" s="11" t="s">
        <v>2837</v>
      </c>
    </row>
    <row r="1522" spans="1:10" x14ac:dyDescent="0.4">
      <c r="A1522" t="s">
        <v>1518</v>
      </c>
      <c r="F1522" s="10" t="s">
        <v>9219</v>
      </c>
      <c r="G1522" s="11" t="s">
        <v>7627</v>
      </c>
      <c r="H1522" s="10" t="s">
        <v>9220</v>
      </c>
      <c r="I1522" s="11" t="s">
        <v>3668</v>
      </c>
      <c r="J1522" s="11" t="s">
        <v>2837</v>
      </c>
    </row>
    <row r="1523" spans="1:10" x14ac:dyDescent="0.4">
      <c r="A1523" t="s">
        <v>1519</v>
      </c>
      <c r="F1523" s="10" t="s">
        <v>9221</v>
      </c>
      <c r="G1523" s="11" t="s">
        <v>7629</v>
      </c>
      <c r="H1523" s="10" t="s">
        <v>9222</v>
      </c>
      <c r="I1523" s="11" t="s">
        <v>3668</v>
      </c>
      <c r="J1523" s="11" t="s">
        <v>2837</v>
      </c>
    </row>
    <row r="1524" spans="1:10" x14ac:dyDescent="0.4">
      <c r="A1524" t="s">
        <v>1520</v>
      </c>
      <c r="F1524" s="10" t="s">
        <v>9223</v>
      </c>
      <c r="G1524" s="11" t="s">
        <v>7631</v>
      </c>
      <c r="H1524" s="10" t="s">
        <v>9224</v>
      </c>
      <c r="I1524" s="11" t="s">
        <v>3668</v>
      </c>
      <c r="J1524" s="11" t="s">
        <v>2837</v>
      </c>
    </row>
    <row r="1525" spans="1:10" x14ac:dyDescent="0.4">
      <c r="A1525" t="s">
        <v>1521</v>
      </c>
      <c r="F1525" s="10" t="s">
        <v>9225</v>
      </c>
      <c r="G1525" s="11" t="s">
        <v>7633</v>
      </c>
      <c r="H1525" s="10" t="s">
        <v>9226</v>
      </c>
      <c r="I1525" s="11" t="s">
        <v>3668</v>
      </c>
      <c r="J1525" s="11" t="s">
        <v>2837</v>
      </c>
    </row>
    <row r="1526" spans="1:10" x14ac:dyDescent="0.4">
      <c r="A1526" t="s">
        <v>1522</v>
      </c>
      <c r="F1526" s="10" t="s">
        <v>9227</v>
      </c>
      <c r="G1526" s="11" t="s">
        <v>7635</v>
      </c>
      <c r="H1526" s="10" t="s">
        <v>9228</v>
      </c>
      <c r="I1526" s="11" t="s">
        <v>3668</v>
      </c>
      <c r="J1526" s="11" t="s">
        <v>3035</v>
      </c>
    </row>
    <row r="1527" spans="1:10" x14ac:dyDescent="0.4">
      <c r="A1527" t="s">
        <v>1523</v>
      </c>
      <c r="F1527" s="10" t="s">
        <v>9229</v>
      </c>
      <c r="G1527" s="11" t="s">
        <v>7637</v>
      </c>
      <c r="H1527" s="10" t="s">
        <v>9230</v>
      </c>
      <c r="I1527" s="11" t="s">
        <v>3668</v>
      </c>
      <c r="J1527" s="11" t="s">
        <v>3035</v>
      </c>
    </row>
    <row r="1528" spans="1:10" x14ac:dyDescent="0.4">
      <c r="A1528" t="s">
        <v>1524</v>
      </c>
      <c r="F1528" s="10" t="s">
        <v>9231</v>
      </c>
      <c r="G1528" s="11" t="s">
        <v>7639</v>
      </c>
      <c r="H1528" s="10" t="s">
        <v>9232</v>
      </c>
      <c r="I1528" s="11" t="s">
        <v>3668</v>
      </c>
      <c r="J1528" s="11" t="s">
        <v>3035</v>
      </c>
    </row>
    <row r="1529" spans="1:10" x14ac:dyDescent="0.4">
      <c r="A1529" t="s">
        <v>1525</v>
      </c>
      <c r="F1529" s="10" t="s">
        <v>9233</v>
      </c>
      <c r="G1529" s="11" t="s">
        <v>7641</v>
      </c>
      <c r="H1529" s="10" t="s">
        <v>9234</v>
      </c>
      <c r="I1529" s="11" t="s">
        <v>3668</v>
      </c>
      <c r="J1529" s="11" t="s">
        <v>3035</v>
      </c>
    </row>
    <row r="1530" spans="1:10" x14ac:dyDescent="0.4">
      <c r="A1530" t="s">
        <v>1526</v>
      </c>
      <c r="F1530" s="10" t="s">
        <v>9235</v>
      </c>
      <c r="G1530" s="11" t="s">
        <v>7643</v>
      </c>
      <c r="H1530" s="10" t="s">
        <v>9236</v>
      </c>
      <c r="I1530" s="11" t="s">
        <v>3668</v>
      </c>
      <c r="J1530" s="11" t="s">
        <v>3035</v>
      </c>
    </row>
    <row r="1531" spans="1:10" x14ac:dyDescent="0.4">
      <c r="A1531" t="s">
        <v>1527</v>
      </c>
      <c r="F1531" s="10" t="s">
        <v>9237</v>
      </c>
      <c r="G1531" s="11" t="s">
        <v>7645</v>
      </c>
      <c r="H1531" s="10" t="s">
        <v>9238</v>
      </c>
      <c r="I1531" s="11" t="s">
        <v>3668</v>
      </c>
      <c r="J1531" s="11" t="s">
        <v>3035</v>
      </c>
    </row>
    <row r="1532" spans="1:10" x14ac:dyDescent="0.4">
      <c r="A1532" t="s">
        <v>1528</v>
      </c>
      <c r="F1532" s="10" t="s">
        <v>9239</v>
      </c>
      <c r="G1532" s="11" t="s">
        <v>7647</v>
      </c>
      <c r="H1532" s="10" t="s">
        <v>9240</v>
      </c>
      <c r="I1532" s="11" t="s">
        <v>3668</v>
      </c>
      <c r="J1532" s="11" t="s">
        <v>3035</v>
      </c>
    </row>
    <row r="1533" spans="1:10" x14ac:dyDescent="0.4">
      <c r="A1533" t="s">
        <v>1529</v>
      </c>
      <c r="F1533" s="10" t="s">
        <v>9241</v>
      </c>
      <c r="G1533" s="11" t="s">
        <v>7649</v>
      </c>
      <c r="H1533" s="10" t="s">
        <v>9242</v>
      </c>
      <c r="I1533" s="11" t="s">
        <v>3668</v>
      </c>
      <c r="J1533" s="11" t="s">
        <v>3035</v>
      </c>
    </row>
    <row r="1534" spans="1:10" x14ac:dyDescent="0.4">
      <c r="A1534" t="s">
        <v>1530</v>
      </c>
      <c r="F1534" s="10" t="s">
        <v>9243</v>
      </c>
      <c r="G1534" s="11" t="s">
        <v>7651</v>
      </c>
      <c r="H1534" s="10" t="s">
        <v>9244</v>
      </c>
      <c r="I1534" s="11" t="s">
        <v>3668</v>
      </c>
      <c r="J1534" s="11" t="s">
        <v>2837</v>
      </c>
    </row>
    <row r="1535" spans="1:10" x14ac:dyDescent="0.4">
      <c r="A1535" t="s">
        <v>1531</v>
      </c>
      <c r="F1535" s="10" t="s">
        <v>9245</v>
      </c>
      <c r="G1535" s="11" t="s">
        <v>7653</v>
      </c>
      <c r="H1535" s="10" t="s">
        <v>9246</v>
      </c>
      <c r="I1535" s="11" t="s">
        <v>3668</v>
      </c>
      <c r="J1535" s="11" t="s">
        <v>2837</v>
      </c>
    </row>
    <row r="1536" spans="1:10" x14ac:dyDescent="0.4">
      <c r="A1536" t="s">
        <v>1532</v>
      </c>
      <c r="F1536" s="10" t="s">
        <v>9247</v>
      </c>
      <c r="G1536" s="11" t="s">
        <v>7655</v>
      </c>
      <c r="H1536" s="10" t="s">
        <v>9248</v>
      </c>
      <c r="I1536" s="11" t="s">
        <v>3668</v>
      </c>
      <c r="J1536" s="11" t="s">
        <v>2837</v>
      </c>
    </row>
    <row r="1537" spans="1:10" x14ac:dyDescent="0.4">
      <c r="A1537" t="s">
        <v>1533</v>
      </c>
      <c r="F1537" s="10" t="s">
        <v>9249</v>
      </c>
      <c r="G1537" s="11" t="s">
        <v>7657</v>
      </c>
      <c r="H1537" s="10" t="s">
        <v>9250</v>
      </c>
      <c r="I1537" s="11" t="s">
        <v>3668</v>
      </c>
      <c r="J1537" s="11" t="s">
        <v>2837</v>
      </c>
    </row>
    <row r="1538" spans="1:10" x14ac:dyDescent="0.4">
      <c r="A1538" t="s">
        <v>1534</v>
      </c>
      <c r="F1538" s="10" t="s">
        <v>9251</v>
      </c>
      <c r="G1538" s="11" t="s">
        <v>7658</v>
      </c>
      <c r="H1538" s="10" t="s">
        <v>9252</v>
      </c>
      <c r="I1538" s="11" t="s">
        <v>3668</v>
      </c>
      <c r="J1538" s="11" t="s">
        <v>2837</v>
      </c>
    </row>
    <row r="1539" spans="1:10" x14ac:dyDescent="0.4">
      <c r="A1539" t="s">
        <v>1535</v>
      </c>
      <c r="F1539" s="10" t="s">
        <v>9253</v>
      </c>
      <c r="G1539" s="11" t="s">
        <v>7660</v>
      </c>
      <c r="H1539" s="10" t="s">
        <v>9254</v>
      </c>
      <c r="I1539" s="11" t="s">
        <v>3668</v>
      </c>
      <c r="J1539" s="11" t="s">
        <v>2837</v>
      </c>
    </row>
    <row r="1540" spans="1:10" x14ac:dyDescent="0.4">
      <c r="A1540" t="s">
        <v>1536</v>
      </c>
      <c r="F1540" s="10" t="s">
        <v>9255</v>
      </c>
      <c r="G1540" s="11" t="s">
        <v>7662</v>
      </c>
      <c r="H1540" s="10" t="s">
        <v>9256</v>
      </c>
      <c r="I1540" s="11" t="s">
        <v>3668</v>
      </c>
      <c r="J1540" s="11" t="s">
        <v>2837</v>
      </c>
    </row>
    <row r="1541" spans="1:10" x14ac:dyDescent="0.4">
      <c r="A1541" t="s">
        <v>1537</v>
      </c>
      <c r="F1541" s="10" t="s">
        <v>9257</v>
      </c>
      <c r="G1541" s="11" t="s">
        <v>7664</v>
      </c>
      <c r="H1541" s="10" t="s">
        <v>9258</v>
      </c>
      <c r="I1541" s="11" t="s">
        <v>3668</v>
      </c>
      <c r="J1541" s="11" t="s">
        <v>2837</v>
      </c>
    </row>
    <row r="1542" spans="1:10" x14ac:dyDescent="0.4">
      <c r="A1542" t="s">
        <v>1538</v>
      </c>
      <c r="F1542" s="10" t="s">
        <v>9259</v>
      </c>
      <c r="G1542" s="11" t="s">
        <v>7665</v>
      </c>
      <c r="H1542" s="10" t="s">
        <v>9260</v>
      </c>
      <c r="I1542" s="11" t="s">
        <v>3668</v>
      </c>
      <c r="J1542" s="11" t="s">
        <v>2837</v>
      </c>
    </row>
    <row r="1543" spans="1:10" x14ac:dyDescent="0.4">
      <c r="A1543" t="s">
        <v>1539</v>
      </c>
      <c r="F1543" s="10" t="s">
        <v>9261</v>
      </c>
      <c r="G1543" s="11" t="s">
        <v>7667</v>
      </c>
      <c r="H1543" s="10" t="s">
        <v>9262</v>
      </c>
      <c r="I1543" s="11" t="s">
        <v>3668</v>
      </c>
      <c r="J1543" s="11" t="s">
        <v>2837</v>
      </c>
    </row>
    <row r="1544" spans="1:10" x14ac:dyDescent="0.4">
      <c r="A1544" t="s">
        <v>1540</v>
      </c>
      <c r="F1544" s="10" t="s">
        <v>9263</v>
      </c>
      <c r="G1544" s="11" t="s">
        <v>7669</v>
      </c>
      <c r="H1544" s="10" t="s">
        <v>9264</v>
      </c>
      <c r="I1544" s="11" t="s">
        <v>3668</v>
      </c>
      <c r="J1544" s="11" t="s">
        <v>2837</v>
      </c>
    </row>
    <row r="1545" spans="1:10" x14ac:dyDescent="0.4">
      <c r="A1545" t="s">
        <v>1541</v>
      </c>
      <c r="F1545" s="10" t="s">
        <v>9265</v>
      </c>
      <c r="G1545" s="11" t="s">
        <v>7671</v>
      </c>
      <c r="H1545" s="10" t="s">
        <v>9266</v>
      </c>
      <c r="I1545" s="11" t="s">
        <v>3668</v>
      </c>
      <c r="J1545" s="11" t="s">
        <v>2837</v>
      </c>
    </row>
    <row r="1546" spans="1:10" x14ac:dyDescent="0.4">
      <c r="A1546" t="s">
        <v>1542</v>
      </c>
      <c r="F1546" s="10" t="s">
        <v>9267</v>
      </c>
      <c r="G1546" s="11" t="s">
        <v>7673</v>
      </c>
      <c r="H1546" s="10" t="s">
        <v>9268</v>
      </c>
      <c r="I1546" s="11" t="s">
        <v>3668</v>
      </c>
      <c r="J1546" s="11" t="s">
        <v>2837</v>
      </c>
    </row>
    <row r="1547" spans="1:10" x14ac:dyDescent="0.4">
      <c r="A1547" t="s">
        <v>1543</v>
      </c>
      <c r="F1547" s="10" t="s">
        <v>9269</v>
      </c>
      <c r="G1547" s="11" t="s">
        <v>7675</v>
      </c>
      <c r="H1547" s="10" t="s">
        <v>9270</v>
      </c>
      <c r="I1547" s="11" t="s">
        <v>3668</v>
      </c>
      <c r="J1547" s="11" t="s">
        <v>2837</v>
      </c>
    </row>
    <row r="1548" spans="1:10" x14ac:dyDescent="0.4">
      <c r="A1548" t="s">
        <v>1544</v>
      </c>
      <c r="F1548" s="10" t="s">
        <v>9271</v>
      </c>
      <c r="G1548" s="11" t="s">
        <v>7677</v>
      </c>
      <c r="H1548" s="10" t="s">
        <v>9272</v>
      </c>
      <c r="I1548" s="11" t="s">
        <v>3668</v>
      </c>
      <c r="J1548" s="11" t="s">
        <v>2837</v>
      </c>
    </row>
    <row r="1549" spans="1:10" x14ac:dyDescent="0.4">
      <c r="A1549" t="s">
        <v>1545</v>
      </c>
      <c r="F1549" s="10" t="s">
        <v>9273</v>
      </c>
      <c r="G1549" s="11" t="s">
        <v>7679</v>
      </c>
      <c r="H1549" s="10" t="s">
        <v>9274</v>
      </c>
      <c r="I1549" s="11" t="s">
        <v>3668</v>
      </c>
      <c r="J1549" s="11" t="s">
        <v>2837</v>
      </c>
    </row>
    <row r="1550" spans="1:10" x14ac:dyDescent="0.4">
      <c r="A1550" t="s">
        <v>1546</v>
      </c>
      <c r="F1550" s="10" t="s">
        <v>9275</v>
      </c>
      <c r="G1550" s="11" t="s">
        <v>7681</v>
      </c>
      <c r="H1550" s="10" t="s">
        <v>9276</v>
      </c>
      <c r="I1550" s="11" t="s">
        <v>3668</v>
      </c>
      <c r="J1550" s="11" t="s">
        <v>2837</v>
      </c>
    </row>
    <row r="1551" spans="1:10" x14ac:dyDescent="0.4">
      <c r="A1551" t="s">
        <v>1547</v>
      </c>
      <c r="F1551" s="10" t="s">
        <v>9277</v>
      </c>
      <c r="G1551" s="11" t="s">
        <v>7683</v>
      </c>
      <c r="H1551" s="10" t="s">
        <v>11564</v>
      </c>
      <c r="I1551" s="11" t="s">
        <v>3668</v>
      </c>
      <c r="J1551" s="11" t="s">
        <v>2837</v>
      </c>
    </row>
    <row r="1552" spans="1:10" x14ac:dyDescent="0.4">
      <c r="A1552" t="s">
        <v>1548</v>
      </c>
      <c r="F1552" s="10" t="s">
        <v>9278</v>
      </c>
      <c r="G1552" s="11" t="s">
        <v>7685</v>
      </c>
      <c r="H1552" s="10" t="s">
        <v>9279</v>
      </c>
      <c r="I1552" s="11" t="s">
        <v>3668</v>
      </c>
      <c r="J1552" s="11" t="s">
        <v>2837</v>
      </c>
    </row>
    <row r="1553" spans="1:10" x14ac:dyDescent="0.4">
      <c r="A1553" t="s">
        <v>1549</v>
      </c>
      <c r="F1553" s="10" t="s">
        <v>9280</v>
      </c>
      <c r="G1553" s="11" t="s">
        <v>7687</v>
      </c>
      <c r="H1553" s="10" t="s">
        <v>9281</v>
      </c>
      <c r="I1553" s="11" t="s">
        <v>3668</v>
      </c>
      <c r="J1553" s="11" t="s">
        <v>2837</v>
      </c>
    </row>
    <row r="1554" spans="1:10" x14ac:dyDescent="0.4">
      <c r="A1554" t="s">
        <v>1550</v>
      </c>
      <c r="F1554" s="10" t="s">
        <v>9282</v>
      </c>
      <c r="G1554" s="11" t="s">
        <v>7689</v>
      </c>
      <c r="H1554" s="10" t="s">
        <v>9283</v>
      </c>
      <c r="I1554" s="11" t="s">
        <v>3668</v>
      </c>
      <c r="J1554" s="11" t="s">
        <v>2837</v>
      </c>
    </row>
    <row r="1555" spans="1:10" x14ac:dyDescent="0.4">
      <c r="A1555" t="s">
        <v>1551</v>
      </c>
      <c r="F1555" s="10" t="s">
        <v>9284</v>
      </c>
      <c r="G1555" s="11" t="s">
        <v>7691</v>
      </c>
      <c r="H1555" s="10" t="s">
        <v>9285</v>
      </c>
      <c r="I1555" s="11" t="s">
        <v>3668</v>
      </c>
      <c r="J1555" s="11" t="s">
        <v>2837</v>
      </c>
    </row>
    <row r="1556" spans="1:10" x14ac:dyDescent="0.4">
      <c r="A1556" t="s">
        <v>1552</v>
      </c>
      <c r="F1556" s="10" t="s">
        <v>9286</v>
      </c>
      <c r="G1556" s="11" t="s">
        <v>7692</v>
      </c>
      <c r="H1556" s="10" t="s">
        <v>9287</v>
      </c>
      <c r="I1556" s="11" t="s">
        <v>3668</v>
      </c>
      <c r="J1556" s="11" t="s">
        <v>2837</v>
      </c>
    </row>
    <row r="1557" spans="1:10" x14ac:dyDescent="0.4">
      <c r="A1557" t="s">
        <v>1553</v>
      </c>
      <c r="F1557" s="10" t="s">
        <v>9288</v>
      </c>
      <c r="G1557" s="11" t="s">
        <v>7694</v>
      </c>
      <c r="H1557" s="10" t="s">
        <v>9289</v>
      </c>
      <c r="I1557" s="11" t="s">
        <v>3668</v>
      </c>
      <c r="J1557" s="11" t="s">
        <v>2837</v>
      </c>
    </row>
    <row r="1558" spans="1:10" x14ac:dyDescent="0.4">
      <c r="A1558" t="s">
        <v>1554</v>
      </c>
      <c r="F1558" s="10" t="s">
        <v>9290</v>
      </c>
      <c r="G1558" s="11" t="s">
        <v>7696</v>
      </c>
      <c r="H1558" s="10" t="s">
        <v>9291</v>
      </c>
      <c r="I1558" s="11" t="s">
        <v>3668</v>
      </c>
      <c r="J1558" s="11" t="s">
        <v>2837</v>
      </c>
    </row>
    <row r="1559" spans="1:10" x14ac:dyDescent="0.4">
      <c r="A1559" t="s">
        <v>1555</v>
      </c>
      <c r="F1559" s="10" t="s">
        <v>9292</v>
      </c>
      <c r="G1559" s="11" t="s">
        <v>7698</v>
      </c>
      <c r="H1559" s="10" t="s">
        <v>9293</v>
      </c>
      <c r="I1559" s="11" t="s">
        <v>3668</v>
      </c>
      <c r="J1559" s="11" t="s">
        <v>2837</v>
      </c>
    </row>
    <row r="1560" spans="1:10" x14ac:dyDescent="0.4">
      <c r="A1560" t="s">
        <v>1556</v>
      </c>
      <c r="F1560" s="10" t="s">
        <v>9294</v>
      </c>
      <c r="G1560" s="11" t="s">
        <v>7700</v>
      </c>
      <c r="H1560" s="10" t="s">
        <v>9295</v>
      </c>
      <c r="I1560" s="11" t="s">
        <v>3668</v>
      </c>
      <c r="J1560" s="11" t="s">
        <v>2837</v>
      </c>
    </row>
    <row r="1561" spans="1:10" x14ac:dyDescent="0.4">
      <c r="A1561" t="s">
        <v>1557</v>
      </c>
      <c r="F1561" s="10" t="s">
        <v>9296</v>
      </c>
      <c r="G1561" s="11" t="s">
        <v>7702</v>
      </c>
      <c r="H1561" s="10" t="s">
        <v>9297</v>
      </c>
      <c r="I1561" s="11" t="s">
        <v>3668</v>
      </c>
      <c r="J1561" s="11" t="s">
        <v>2837</v>
      </c>
    </row>
    <row r="1562" spans="1:10" x14ac:dyDescent="0.4">
      <c r="A1562" t="s">
        <v>1558</v>
      </c>
      <c r="F1562" s="10" t="s">
        <v>9298</v>
      </c>
      <c r="G1562" s="11" t="s">
        <v>7704</v>
      </c>
      <c r="H1562" s="10" t="s">
        <v>9299</v>
      </c>
      <c r="I1562" s="11" t="s">
        <v>3668</v>
      </c>
      <c r="J1562" s="11" t="s">
        <v>2837</v>
      </c>
    </row>
    <row r="1563" spans="1:10" x14ac:dyDescent="0.4">
      <c r="A1563" t="s">
        <v>1559</v>
      </c>
      <c r="F1563" s="10" t="s">
        <v>9300</v>
      </c>
      <c r="G1563" s="11" t="s">
        <v>7706</v>
      </c>
      <c r="H1563" s="10" t="s">
        <v>9301</v>
      </c>
      <c r="I1563" s="11" t="s">
        <v>3668</v>
      </c>
      <c r="J1563" s="11" t="s">
        <v>2837</v>
      </c>
    </row>
    <row r="1564" spans="1:10" x14ac:dyDescent="0.4">
      <c r="A1564" t="s">
        <v>1560</v>
      </c>
      <c r="F1564" s="10" t="s">
        <v>9302</v>
      </c>
      <c r="G1564" s="11" t="s">
        <v>7708</v>
      </c>
      <c r="H1564" s="10" t="s">
        <v>9303</v>
      </c>
      <c r="I1564" s="11" t="s">
        <v>3668</v>
      </c>
      <c r="J1564" s="11" t="s">
        <v>2837</v>
      </c>
    </row>
    <row r="1565" spans="1:10" x14ac:dyDescent="0.4">
      <c r="A1565" t="s">
        <v>1561</v>
      </c>
      <c r="F1565" s="10" t="s">
        <v>9304</v>
      </c>
      <c r="G1565" s="11" t="s">
        <v>7710</v>
      </c>
      <c r="H1565" s="10" t="s">
        <v>9305</v>
      </c>
      <c r="I1565" s="11" t="s">
        <v>3668</v>
      </c>
      <c r="J1565" s="11" t="s">
        <v>2837</v>
      </c>
    </row>
    <row r="1566" spans="1:10" x14ac:dyDescent="0.4">
      <c r="A1566" t="s">
        <v>1562</v>
      </c>
      <c r="F1566" s="10" t="s">
        <v>9306</v>
      </c>
      <c r="G1566" s="11" t="s">
        <v>7712</v>
      </c>
      <c r="H1566" s="10" t="s">
        <v>9307</v>
      </c>
      <c r="I1566" s="11" t="s">
        <v>3668</v>
      </c>
      <c r="J1566" s="11" t="s">
        <v>2837</v>
      </c>
    </row>
    <row r="1567" spans="1:10" x14ac:dyDescent="0.4">
      <c r="A1567" t="s">
        <v>1563</v>
      </c>
      <c r="F1567" s="10" t="s">
        <v>9308</v>
      </c>
      <c r="G1567" s="11" t="s">
        <v>7714</v>
      </c>
      <c r="H1567" s="10" t="s">
        <v>9309</v>
      </c>
      <c r="I1567" s="11" t="s">
        <v>3668</v>
      </c>
      <c r="J1567" s="11" t="s">
        <v>2837</v>
      </c>
    </row>
    <row r="1568" spans="1:10" x14ac:dyDescent="0.4">
      <c r="A1568" t="s">
        <v>1564</v>
      </c>
      <c r="F1568" s="10" t="s">
        <v>9310</v>
      </c>
      <c r="G1568" s="11" t="s">
        <v>7716</v>
      </c>
      <c r="H1568" s="10" t="s">
        <v>9311</v>
      </c>
      <c r="I1568" s="11" t="s">
        <v>3668</v>
      </c>
      <c r="J1568" s="11" t="s">
        <v>2837</v>
      </c>
    </row>
    <row r="1569" spans="1:10" x14ac:dyDescent="0.4">
      <c r="A1569" t="s">
        <v>1565</v>
      </c>
      <c r="F1569" s="10" t="s">
        <v>9312</v>
      </c>
      <c r="G1569" s="11" t="s">
        <v>7718</v>
      </c>
      <c r="H1569" s="10" t="s">
        <v>9313</v>
      </c>
      <c r="I1569" s="11" t="s">
        <v>3668</v>
      </c>
      <c r="J1569" s="11" t="s">
        <v>2837</v>
      </c>
    </row>
    <row r="1570" spans="1:10" x14ac:dyDescent="0.4">
      <c r="A1570" t="s">
        <v>1566</v>
      </c>
      <c r="F1570" s="10" t="s">
        <v>9314</v>
      </c>
      <c r="G1570" s="11" t="s">
        <v>7618</v>
      </c>
      <c r="H1570" s="10" t="s">
        <v>3955</v>
      </c>
      <c r="I1570" s="11" t="s">
        <v>3658</v>
      </c>
      <c r="J1570" s="11" t="s">
        <v>2837</v>
      </c>
    </row>
    <row r="1571" spans="1:10" x14ac:dyDescent="0.4">
      <c r="A1571" t="s">
        <v>1567</v>
      </c>
      <c r="F1571" s="10" t="s">
        <v>9315</v>
      </c>
      <c r="G1571" s="11" t="s">
        <v>7620</v>
      </c>
      <c r="H1571" s="10" t="s">
        <v>9316</v>
      </c>
      <c r="I1571" s="11" t="s">
        <v>3658</v>
      </c>
      <c r="J1571" s="11" t="s">
        <v>2837</v>
      </c>
    </row>
    <row r="1572" spans="1:10" x14ac:dyDescent="0.4">
      <c r="A1572" t="s">
        <v>1568</v>
      </c>
      <c r="F1572" s="10" t="s">
        <v>9317</v>
      </c>
      <c r="G1572" s="11" t="s">
        <v>7622</v>
      </c>
      <c r="H1572" s="10" t="s">
        <v>9318</v>
      </c>
      <c r="I1572" s="11" t="s">
        <v>3658</v>
      </c>
      <c r="J1572" s="11" t="s">
        <v>2837</v>
      </c>
    </row>
    <row r="1573" spans="1:10" x14ac:dyDescent="0.4">
      <c r="A1573" t="s">
        <v>1569</v>
      </c>
      <c r="F1573" s="10" t="s">
        <v>9319</v>
      </c>
      <c r="G1573" s="11" t="s">
        <v>7623</v>
      </c>
      <c r="H1573" s="10" t="s">
        <v>9320</v>
      </c>
      <c r="I1573" s="11" t="s">
        <v>3658</v>
      </c>
      <c r="J1573" s="11" t="s">
        <v>2837</v>
      </c>
    </row>
    <row r="1574" spans="1:10" x14ac:dyDescent="0.4">
      <c r="A1574" t="s">
        <v>1570</v>
      </c>
      <c r="F1574" s="10" t="s">
        <v>9321</v>
      </c>
      <c r="G1574" s="11" t="s">
        <v>7625</v>
      </c>
      <c r="H1574" s="10" t="s">
        <v>9322</v>
      </c>
      <c r="I1574" s="11" t="s">
        <v>3658</v>
      </c>
      <c r="J1574" s="11" t="s">
        <v>2837</v>
      </c>
    </row>
    <row r="1575" spans="1:10" x14ac:dyDescent="0.4">
      <c r="A1575" t="s">
        <v>1571</v>
      </c>
      <c r="F1575" s="10" t="s">
        <v>9323</v>
      </c>
      <c r="G1575" s="11" t="s">
        <v>7627</v>
      </c>
      <c r="H1575" s="10" t="s">
        <v>9324</v>
      </c>
      <c r="I1575" s="11" t="s">
        <v>3658</v>
      </c>
      <c r="J1575" s="11" t="s">
        <v>2837</v>
      </c>
    </row>
    <row r="1576" spans="1:10" x14ac:dyDescent="0.4">
      <c r="A1576" t="s">
        <v>1572</v>
      </c>
      <c r="F1576" s="10" t="s">
        <v>9325</v>
      </c>
      <c r="G1576" s="11" t="s">
        <v>7629</v>
      </c>
      <c r="H1576" s="10" t="s">
        <v>9326</v>
      </c>
      <c r="I1576" s="11" t="s">
        <v>3658</v>
      </c>
      <c r="J1576" s="11" t="s">
        <v>2837</v>
      </c>
    </row>
    <row r="1577" spans="1:10" x14ac:dyDescent="0.4">
      <c r="A1577" t="s">
        <v>1573</v>
      </c>
      <c r="F1577" s="10" t="s">
        <v>9327</v>
      </c>
      <c r="G1577" s="11" t="s">
        <v>7631</v>
      </c>
      <c r="H1577" s="10" t="s">
        <v>9328</v>
      </c>
      <c r="I1577" s="11" t="s">
        <v>3658</v>
      </c>
      <c r="J1577" s="11" t="s">
        <v>2837</v>
      </c>
    </row>
    <row r="1578" spans="1:10" x14ac:dyDescent="0.4">
      <c r="A1578" t="s">
        <v>1574</v>
      </c>
      <c r="F1578" s="10" t="s">
        <v>9329</v>
      </c>
      <c r="G1578" s="11" t="s">
        <v>7633</v>
      </c>
      <c r="H1578" s="10" t="s">
        <v>9330</v>
      </c>
      <c r="I1578" s="11" t="s">
        <v>3658</v>
      </c>
      <c r="J1578" s="11" t="s">
        <v>2837</v>
      </c>
    </row>
    <row r="1579" spans="1:10" x14ac:dyDescent="0.4">
      <c r="A1579" t="s">
        <v>1575</v>
      </c>
      <c r="F1579" s="10" t="s">
        <v>9331</v>
      </c>
      <c r="G1579" s="11" t="s">
        <v>7635</v>
      </c>
      <c r="H1579" s="10" t="s">
        <v>9332</v>
      </c>
      <c r="I1579" s="11" t="s">
        <v>3658</v>
      </c>
      <c r="J1579" s="11" t="s">
        <v>3035</v>
      </c>
    </row>
    <row r="1580" spans="1:10" x14ac:dyDescent="0.4">
      <c r="A1580" t="s">
        <v>1576</v>
      </c>
      <c r="F1580" s="10" t="s">
        <v>9333</v>
      </c>
      <c r="G1580" s="11" t="s">
        <v>7637</v>
      </c>
      <c r="H1580" s="10" t="s">
        <v>9334</v>
      </c>
      <c r="I1580" s="11" t="s">
        <v>3658</v>
      </c>
      <c r="J1580" s="11" t="s">
        <v>3035</v>
      </c>
    </row>
    <row r="1581" spans="1:10" x14ac:dyDescent="0.4">
      <c r="A1581" t="s">
        <v>1577</v>
      </c>
      <c r="F1581" s="10" t="s">
        <v>9335</v>
      </c>
      <c r="G1581" s="11" t="s">
        <v>7639</v>
      </c>
      <c r="H1581" s="10" t="s">
        <v>9336</v>
      </c>
      <c r="I1581" s="11" t="s">
        <v>3658</v>
      </c>
      <c r="J1581" s="11" t="s">
        <v>3035</v>
      </c>
    </row>
    <row r="1582" spans="1:10" x14ac:dyDescent="0.4">
      <c r="A1582" t="s">
        <v>1578</v>
      </c>
      <c r="F1582" s="10" t="s">
        <v>9337</v>
      </c>
      <c r="G1582" s="11" t="s">
        <v>7641</v>
      </c>
      <c r="H1582" s="10" t="s">
        <v>9338</v>
      </c>
      <c r="I1582" s="11" t="s">
        <v>3658</v>
      </c>
      <c r="J1582" s="11" t="s">
        <v>3035</v>
      </c>
    </row>
    <row r="1583" spans="1:10" x14ac:dyDescent="0.4">
      <c r="A1583" t="s">
        <v>1579</v>
      </c>
      <c r="F1583" s="10" t="s">
        <v>9339</v>
      </c>
      <c r="G1583" s="11" t="s">
        <v>7643</v>
      </c>
      <c r="H1583" s="10" t="s">
        <v>9340</v>
      </c>
      <c r="I1583" s="11" t="s">
        <v>3658</v>
      </c>
      <c r="J1583" s="11" t="s">
        <v>3035</v>
      </c>
    </row>
    <row r="1584" spans="1:10" x14ac:dyDescent="0.4">
      <c r="A1584" t="s">
        <v>1580</v>
      </c>
      <c r="F1584" s="10" t="s">
        <v>9341</v>
      </c>
      <c r="G1584" s="11" t="s">
        <v>7645</v>
      </c>
      <c r="H1584" s="10" t="s">
        <v>9342</v>
      </c>
      <c r="I1584" s="11" t="s">
        <v>3658</v>
      </c>
      <c r="J1584" s="11" t="s">
        <v>3035</v>
      </c>
    </row>
    <row r="1585" spans="1:10" x14ac:dyDescent="0.4">
      <c r="A1585" t="s">
        <v>1581</v>
      </c>
      <c r="F1585" s="10" t="s">
        <v>9343</v>
      </c>
      <c r="G1585" s="11" t="s">
        <v>7647</v>
      </c>
      <c r="H1585" s="10" t="s">
        <v>9344</v>
      </c>
      <c r="I1585" s="11" t="s">
        <v>3658</v>
      </c>
      <c r="J1585" s="11" t="s">
        <v>3035</v>
      </c>
    </row>
    <row r="1586" spans="1:10" x14ac:dyDescent="0.4">
      <c r="A1586" t="s">
        <v>1582</v>
      </c>
      <c r="F1586" s="10" t="s">
        <v>9345</v>
      </c>
      <c r="G1586" s="11" t="s">
        <v>7649</v>
      </c>
      <c r="H1586" s="10" t="s">
        <v>11565</v>
      </c>
      <c r="I1586" s="11" t="s">
        <v>3658</v>
      </c>
      <c r="J1586" s="11" t="s">
        <v>3035</v>
      </c>
    </row>
    <row r="1587" spans="1:10" x14ac:dyDescent="0.4">
      <c r="A1587" t="s">
        <v>1583</v>
      </c>
      <c r="F1587" s="10" t="s">
        <v>9346</v>
      </c>
      <c r="G1587" s="11" t="s">
        <v>7651</v>
      </c>
      <c r="H1587" s="10" t="s">
        <v>9347</v>
      </c>
      <c r="I1587" s="11" t="s">
        <v>3658</v>
      </c>
      <c r="J1587" s="11" t="s">
        <v>2837</v>
      </c>
    </row>
    <row r="1588" spans="1:10" x14ac:dyDescent="0.4">
      <c r="A1588" t="s">
        <v>1584</v>
      </c>
      <c r="F1588" s="10" t="s">
        <v>9348</v>
      </c>
      <c r="G1588" s="11" t="s">
        <v>7653</v>
      </c>
      <c r="H1588" s="10" t="s">
        <v>9349</v>
      </c>
      <c r="I1588" s="11" t="s">
        <v>3658</v>
      </c>
      <c r="J1588" s="11" t="s">
        <v>2837</v>
      </c>
    </row>
    <row r="1589" spans="1:10" x14ac:dyDescent="0.4">
      <c r="A1589" t="s">
        <v>1585</v>
      </c>
      <c r="F1589" s="10" t="s">
        <v>9350</v>
      </c>
      <c r="G1589" s="11" t="s">
        <v>7655</v>
      </c>
      <c r="H1589" s="10" t="s">
        <v>9351</v>
      </c>
      <c r="I1589" s="11" t="s">
        <v>3658</v>
      </c>
      <c r="J1589" s="11" t="s">
        <v>2837</v>
      </c>
    </row>
    <row r="1590" spans="1:10" x14ac:dyDescent="0.4">
      <c r="A1590" t="s">
        <v>1586</v>
      </c>
      <c r="F1590" s="10" t="s">
        <v>9352</v>
      </c>
      <c r="G1590" s="11" t="s">
        <v>7657</v>
      </c>
      <c r="H1590" s="10" t="s">
        <v>9353</v>
      </c>
      <c r="I1590" s="11" t="s">
        <v>3658</v>
      </c>
      <c r="J1590" s="11" t="s">
        <v>2837</v>
      </c>
    </row>
    <row r="1591" spans="1:10" x14ac:dyDescent="0.4">
      <c r="A1591" t="s">
        <v>1587</v>
      </c>
      <c r="F1591" s="10" t="s">
        <v>9354</v>
      </c>
      <c r="G1591" s="11" t="s">
        <v>7658</v>
      </c>
      <c r="H1591" s="10" t="s">
        <v>9355</v>
      </c>
      <c r="I1591" s="11" t="s">
        <v>3658</v>
      </c>
      <c r="J1591" s="11" t="s">
        <v>2837</v>
      </c>
    </row>
    <row r="1592" spans="1:10" x14ac:dyDescent="0.4">
      <c r="A1592" t="s">
        <v>1588</v>
      </c>
      <c r="F1592" s="10" t="s">
        <v>9356</v>
      </c>
      <c r="G1592" s="11" t="s">
        <v>7660</v>
      </c>
      <c r="H1592" s="10" t="s">
        <v>9357</v>
      </c>
      <c r="I1592" s="11" t="s">
        <v>3658</v>
      </c>
      <c r="J1592" s="11" t="s">
        <v>2837</v>
      </c>
    </row>
    <row r="1593" spans="1:10" x14ac:dyDescent="0.4">
      <c r="A1593" t="s">
        <v>1589</v>
      </c>
      <c r="F1593" s="10" t="s">
        <v>9358</v>
      </c>
      <c r="G1593" s="11" t="s">
        <v>7662</v>
      </c>
      <c r="H1593" s="10" t="s">
        <v>9359</v>
      </c>
      <c r="I1593" s="11" t="s">
        <v>3658</v>
      </c>
      <c r="J1593" s="11" t="s">
        <v>2837</v>
      </c>
    </row>
    <row r="1594" spans="1:10" x14ac:dyDescent="0.4">
      <c r="A1594" t="s">
        <v>1590</v>
      </c>
      <c r="F1594" s="10" t="s">
        <v>9360</v>
      </c>
      <c r="G1594" s="11" t="s">
        <v>7664</v>
      </c>
      <c r="H1594" s="10" t="s">
        <v>9361</v>
      </c>
      <c r="I1594" s="11" t="s">
        <v>3658</v>
      </c>
      <c r="J1594" s="11" t="s">
        <v>2837</v>
      </c>
    </row>
    <row r="1595" spans="1:10" x14ac:dyDescent="0.4">
      <c r="A1595" t="s">
        <v>1591</v>
      </c>
      <c r="F1595" s="10" t="s">
        <v>9362</v>
      </c>
      <c r="G1595" s="11" t="s">
        <v>7665</v>
      </c>
      <c r="H1595" s="10" t="s">
        <v>9363</v>
      </c>
      <c r="I1595" s="11" t="s">
        <v>3658</v>
      </c>
      <c r="J1595" s="11" t="s">
        <v>2837</v>
      </c>
    </row>
    <row r="1596" spans="1:10" x14ac:dyDescent="0.4">
      <c r="A1596" t="s">
        <v>1592</v>
      </c>
      <c r="F1596" s="10" t="s">
        <v>9364</v>
      </c>
      <c r="G1596" s="11" t="s">
        <v>7667</v>
      </c>
      <c r="H1596" s="10" t="s">
        <v>9365</v>
      </c>
      <c r="I1596" s="11" t="s">
        <v>3658</v>
      </c>
      <c r="J1596" s="11" t="s">
        <v>2837</v>
      </c>
    </row>
    <row r="1597" spans="1:10" x14ac:dyDescent="0.4">
      <c r="A1597" t="s">
        <v>1593</v>
      </c>
      <c r="F1597" s="10" t="s">
        <v>9366</v>
      </c>
      <c r="G1597" s="11" t="s">
        <v>7669</v>
      </c>
      <c r="H1597" s="10" t="s">
        <v>9367</v>
      </c>
      <c r="I1597" s="11" t="s">
        <v>3658</v>
      </c>
      <c r="J1597" s="11" t="s">
        <v>2837</v>
      </c>
    </row>
    <row r="1598" spans="1:10" x14ac:dyDescent="0.4">
      <c r="A1598" t="s">
        <v>1594</v>
      </c>
      <c r="F1598" s="10" t="s">
        <v>9368</v>
      </c>
      <c r="G1598" s="11" t="s">
        <v>7671</v>
      </c>
      <c r="H1598" s="10" t="s">
        <v>9369</v>
      </c>
      <c r="I1598" s="11" t="s">
        <v>3658</v>
      </c>
      <c r="J1598" s="11" t="s">
        <v>2837</v>
      </c>
    </row>
    <row r="1599" spans="1:10" x14ac:dyDescent="0.4">
      <c r="A1599" t="s">
        <v>1595</v>
      </c>
      <c r="F1599" s="10" t="s">
        <v>9370</v>
      </c>
      <c r="G1599" s="11" t="s">
        <v>7673</v>
      </c>
      <c r="H1599" s="10" t="s">
        <v>9371</v>
      </c>
      <c r="I1599" s="11" t="s">
        <v>3658</v>
      </c>
      <c r="J1599" s="11" t="s">
        <v>2837</v>
      </c>
    </row>
    <row r="1600" spans="1:10" x14ac:dyDescent="0.4">
      <c r="A1600" t="s">
        <v>1596</v>
      </c>
      <c r="F1600" s="10" t="s">
        <v>9372</v>
      </c>
      <c r="G1600" s="11" t="s">
        <v>7675</v>
      </c>
      <c r="H1600" s="10" t="s">
        <v>9373</v>
      </c>
      <c r="I1600" s="11" t="s">
        <v>3658</v>
      </c>
      <c r="J1600" s="11" t="s">
        <v>2837</v>
      </c>
    </row>
    <row r="1601" spans="1:10" x14ac:dyDescent="0.4">
      <c r="A1601" t="s">
        <v>1597</v>
      </c>
      <c r="F1601" s="10" t="s">
        <v>9374</v>
      </c>
      <c r="G1601" s="11" t="s">
        <v>7677</v>
      </c>
      <c r="H1601" s="10" t="s">
        <v>9375</v>
      </c>
      <c r="I1601" s="11" t="s">
        <v>3658</v>
      </c>
      <c r="J1601" s="11" t="s">
        <v>2837</v>
      </c>
    </row>
    <row r="1602" spans="1:10" x14ac:dyDescent="0.4">
      <c r="A1602" t="s">
        <v>1598</v>
      </c>
      <c r="F1602" s="10" t="s">
        <v>9376</v>
      </c>
      <c r="G1602" s="11" t="s">
        <v>7679</v>
      </c>
      <c r="H1602" s="10" t="s">
        <v>9377</v>
      </c>
      <c r="I1602" s="11" t="s">
        <v>3658</v>
      </c>
      <c r="J1602" s="11" t="s">
        <v>2837</v>
      </c>
    </row>
    <row r="1603" spans="1:10" x14ac:dyDescent="0.4">
      <c r="A1603" t="s">
        <v>1599</v>
      </c>
      <c r="F1603" s="10" t="s">
        <v>9378</v>
      </c>
      <c r="G1603" s="11" t="s">
        <v>7681</v>
      </c>
      <c r="H1603" s="10" t="s">
        <v>9379</v>
      </c>
      <c r="I1603" s="11" t="s">
        <v>3658</v>
      </c>
      <c r="J1603" s="11" t="s">
        <v>2837</v>
      </c>
    </row>
    <row r="1604" spans="1:10" x14ac:dyDescent="0.4">
      <c r="A1604" t="s">
        <v>1600</v>
      </c>
      <c r="F1604" s="10" t="s">
        <v>9380</v>
      </c>
      <c r="G1604" s="11" t="s">
        <v>7683</v>
      </c>
      <c r="H1604" s="10" t="s">
        <v>9381</v>
      </c>
      <c r="I1604" s="11" t="s">
        <v>3658</v>
      </c>
      <c r="J1604" s="11" t="s">
        <v>2837</v>
      </c>
    </row>
    <row r="1605" spans="1:10" x14ac:dyDescent="0.4">
      <c r="A1605" t="s">
        <v>1601</v>
      </c>
      <c r="F1605" s="10" t="s">
        <v>9382</v>
      </c>
      <c r="G1605" s="11" t="s">
        <v>7685</v>
      </c>
      <c r="H1605" s="10" t="s">
        <v>9383</v>
      </c>
      <c r="I1605" s="11" t="s">
        <v>3658</v>
      </c>
      <c r="J1605" s="11" t="s">
        <v>2837</v>
      </c>
    </row>
    <row r="1606" spans="1:10" x14ac:dyDescent="0.4">
      <c r="A1606" t="s">
        <v>1602</v>
      </c>
      <c r="F1606" s="10" t="s">
        <v>9384</v>
      </c>
      <c r="G1606" s="11" t="s">
        <v>7687</v>
      </c>
      <c r="H1606" s="10" t="s">
        <v>9385</v>
      </c>
      <c r="I1606" s="11" t="s">
        <v>3658</v>
      </c>
      <c r="J1606" s="11" t="s">
        <v>2837</v>
      </c>
    </row>
    <row r="1607" spans="1:10" x14ac:dyDescent="0.4">
      <c r="A1607" t="s">
        <v>1603</v>
      </c>
      <c r="F1607" s="10" t="s">
        <v>9386</v>
      </c>
      <c r="G1607" s="11" t="s">
        <v>7689</v>
      </c>
      <c r="H1607" s="10" t="s">
        <v>9387</v>
      </c>
      <c r="I1607" s="11" t="s">
        <v>3658</v>
      </c>
      <c r="J1607" s="11" t="s">
        <v>2837</v>
      </c>
    </row>
    <row r="1608" spans="1:10" x14ac:dyDescent="0.4">
      <c r="A1608" t="s">
        <v>1604</v>
      </c>
      <c r="F1608" s="10" t="s">
        <v>9388</v>
      </c>
      <c r="G1608" s="11" t="s">
        <v>7691</v>
      </c>
      <c r="H1608" s="10" t="s">
        <v>9389</v>
      </c>
      <c r="I1608" s="11" t="s">
        <v>3658</v>
      </c>
      <c r="J1608" s="11" t="s">
        <v>2837</v>
      </c>
    </row>
    <row r="1609" spans="1:10" x14ac:dyDescent="0.4">
      <c r="A1609" t="s">
        <v>1605</v>
      </c>
      <c r="F1609" s="10" t="s">
        <v>9390</v>
      </c>
      <c r="G1609" s="11" t="s">
        <v>7692</v>
      </c>
      <c r="H1609" s="10" t="s">
        <v>9391</v>
      </c>
      <c r="I1609" s="11" t="s">
        <v>3658</v>
      </c>
      <c r="J1609" s="11" t="s">
        <v>2837</v>
      </c>
    </row>
    <row r="1610" spans="1:10" x14ac:dyDescent="0.4">
      <c r="A1610" t="s">
        <v>1606</v>
      </c>
      <c r="F1610" s="10" t="s">
        <v>9392</v>
      </c>
      <c r="G1610" s="11" t="s">
        <v>7694</v>
      </c>
      <c r="H1610" s="10" t="s">
        <v>9393</v>
      </c>
      <c r="I1610" s="11" t="s">
        <v>3658</v>
      </c>
      <c r="J1610" s="11" t="s">
        <v>2837</v>
      </c>
    </row>
    <row r="1611" spans="1:10" x14ac:dyDescent="0.4">
      <c r="A1611" t="s">
        <v>1607</v>
      </c>
      <c r="F1611" s="10" t="s">
        <v>9394</v>
      </c>
      <c r="G1611" s="11" t="s">
        <v>7696</v>
      </c>
      <c r="H1611" s="10" t="s">
        <v>9395</v>
      </c>
      <c r="I1611" s="11" t="s">
        <v>3658</v>
      </c>
      <c r="J1611" s="11" t="s">
        <v>2837</v>
      </c>
    </row>
    <row r="1612" spans="1:10" x14ac:dyDescent="0.4">
      <c r="A1612" t="s">
        <v>1608</v>
      </c>
      <c r="F1612" s="10" t="s">
        <v>9396</v>
      </c>
      <c r="G1612" s="11" t="s">
        <v>7698</v>
      </c>
      <c r="H1612" s="10" t="s">
        <v>9397</v>
      </c>
      <c r="I1612" s="11" t="s">
        <v>3658</v>
      </c>
      <c r="J1612" s="11" t="s">
        <v>2837</v>
      </c>
    </row>
    <row r="1613" spans="1:10" x14ac:dyDescent="0.4">
      <c r="A1613" t="s">
        <v>1609</v>
      </c>
      <c r="F1613" s="10" t="s">
        <v>9398</v>
      </c>
      <c r="G1613" s="11" t="s">
        <v>7700</v>
      </c>
      <c r="H1613" s="10" t="s">
        <v>9399</v>
      </c>
      <c r="I1613" s="11" t="s">
        <v>3658</v>
      </c>
      <c r="J1613" s="11" t="s">
        <v>2837</v>
      </c>
    </row>
    <row r="1614" spans="1:10" x14ac:dyDescent="0.4">
      <c r="A1614" t="s">
        <v>1610</v>
      </c>
      <c r="F1614" s="10" t="s">
        <v>9400</v>
      </c>
      <c r="G1614" s="11" t="s">
        <v>7702</v>
      </c>
      <c r="H1614" s="10" t="s">
        <v>9401</v>
      </c>
      <c r="I1614" s="11" t="s">
        <v>3658</v>
      </c>
      <c r="J1614" s="11" t="s">
        <v>2837</v>
      </c>
    </row>
    <row r="1615" spans="1:10" x14ac:dyDescent="0.4">
      <c r="A1615" t="s">
        <v>1611</v>
      </c>
      <c r="F1615" s="10" t="s">
        <v>9402</v>
      </c>
      <c r="G1615" s="11" t="s">
        <v>7704</v>
      </c>
      <c r="H1615" s="10" t="s">
        <v>9403</v>
      </c>
      <c r="I1615" s="11" t="s">
        <v>3658</v>
      </c>
      <c r="J1615" s="11" t="s">
        <v>2837</v>
      </c>
    </row>
    <row r="1616" spans="1:10" x14ac:dyDescent="0.4">
      <c r="A1616" t="s">
        <v>1612</v>
      </c>
      <c r="F1616" s="10" t="s">
        <v>9404</v>
      </c>
      <c r="G1616" s="11" t="s">
        <v>7706</v>
      </c>
      <c r="H1616" s="10" t="s">
        <v>9405</v>
      </c>
      <c r="I1616" s="11" t="s">
        <v>3658</v>
      </c>
      <c r="J1616" s="11" t="s">
        <v>2837</v>
      </c>
    </row>
    <row r="1617" spans="1:10" x14ac:dyDescent="0.4">
      <c r="A1617" t="s">
        <v>1613</v>
      </c>
      <c r="F1617" s="10" t="s">
        <v>9406</v>
      </c>
      <c r="G1617" s="11" t="s">
        <v>7708</v>
      </c>
      <c r="H1617" s="10" t="s">
        <v>9407</v>
      </c>
      <c r="I1617" s="11" t="s">
        <v>3658</v>
      </c>
      <c r="J1617" s="11" t="s">
        <v>2837</v>
      </c>
    </row>
    <row r="1618" spans="1:10" x14ac:dyDescent="0.4">
      <c r="A1618" t="s">
        <v>1614</v>
      </c>
      <c r="F1618" s="10" t="s">
        <v>9408</v>
      </c>
      <c r="G1618" s="11" t="s">
        <v>7710</v>
      </c>
      <c r="H1618" s="10" t="s">
        <v>9409</v>
      </c>
      <c r="I1618" s="11" t="s">
        <v>3658</v>
      </c>
      <c r="J1618" s="11" t="s">
        <v>2837</v>
      </c>
    </row>
    <row r="1619" spans="1:10" x14ac:dyDescent="0.4">
      <c r="A1619" t="s">
        <v>1615</v>
      </c>
      <c r="F1619" s="10" t="s">
        <v>9410</v>
      </c>
      <c r="G1619" s="11" t="s">
        <v>7712</v>
      </c>
      <c r="H1619" s="10" t="s">
        <v>9411</v>
      </c>
      <c r="I1619" s="11" t="s">
        <v>3658</v>
      </c>
      <c r="J1619" s="11" t="s">
        <v>2837</v>
      </c>
    </row>
    <row r="1620" spans="1:10" x14ac:dyDescent="0.4">
      <c r="A1620" t="s">
        <v>1616</v>
      </c>
      <c r="F1620" s="10" t="s">
        <v>9412</v>
      </c>
      <c r="G1620" s="11" t="s">
        <v>7714</v>
      </c>
      <c r="H1620" s="10" t="s">
        <v>9413</v>
      </c>
      <c r="I1620" s="11" t="s">
        <v>3658</v>
      </c>
      <c r="J1620" s="11" t="s">
        <v>2837</v>
      </c>
    </row>
    <row r="1621" spans="1:10" x14ac:dyDescent="0.4">
      <c r="A1621" t="s">
        <v>1617</v>
      </c>
      <c r="F1621" s="10" t="s">
        <v>9414</v>
      </c>
      <c r="G1621" s="11" t="s">
        <v>7716</v>
      </c>
      <c r="H1621" s="10" t="s">
        <v>11566</v>
      </c>
      <c r="I1621" s="11" t="s">
        <v>3658</v>
      </c>
      <c r="J1621" s="11" t="s">
        <v>2837</v>
      </c>
    </row>
    <row r="1622" spans="1:10" x14ac:dyDescent="0.4">
      <c r="A1622" t="s">
        <v>1618</v>
      </c>
      <c r="F1622" s="10" t="s">
        <v>9415</v>
      </c>
      <c r="G1622" s="11" t="s">
        <v>7718</v>
      </c>
      <c r="H1622" s="10" t="s">
        <v>9416</v>
      </c>
      <c r="I1622" s="11" t="s">
        <v>3658</v>
      </c>
      <c r="J1622" s="11" t="s">
        <v>2837</v>
      </c>
    </row>
    <row r="1623" spans="1:10" x14ac:dyDescent="0.4">
      <c r="A1623" t="s">
        <v>1619</v>
      </c>
      <c r="F1623" s="10" t="s">
        <v>9417</v>
      </c>
      <c r="G1623" s="11" t="s">
        <v>7618</v>
      </c>
      <c r="H1623" s="10" t="s">
        <v>3956</v>
      </c>
      <c r="I1623" s="11" t="s">
        <v>3659</v>
      </c>
      <c r="J1623" s="11" t="s">
        <v>2837</v>
      </c>
    </row>
    <row r="1624" spans="1:10" x14ac:dyDescent="0.4">
      <c r="A1624" t="s">
        <v>1620</v>
      </c>
      <c r="F1624" s="10" t="s">
        <v>9418</v>
      </c>
      <c r="G1624" s="11" t="s">
        <v>7620</v>
      </c>
      <c r="H1624" s="10" t="s">
        <v>9419</v>
      </c>
      <c r="I1624" s="11" t="s">
        <v>3659</v>
      </c>
      <c r="J1624" s="11" t="s">
        <v>2837</v>
      </c>
    </row>
    <row r="1625" spans="1:10" x14ac:dyDescent="0.4">
      <c r="A1625" t="s">
        <v>1621</v>
      </c>
      <c r="F1625" s="10" t="s">
        <v>9420</v>
      </c>
      <c r="G1625" s="11" t="s">
        <v>7622</v>
      </c>
      <c r="H1625" s="10" t="s">
        <v>9421</v>
      </c>
      <c r="I1625" s="11" t="s">
        <v>3659</v>
      </c>
      <c r="J1625" s="11" t="s">
        <v>2837</v>
      </c>
    </row>
    <row r="1626" spans="1:10" x14ac:dyDescent="0.4">
      <c r="A1626" t="s">
        <v>1622</v>
      </c>
      <c r="F1626" s="10" t="s">
        <v>9422</v>
      </c>
      <c r="G1626" s="11" t="s">
        <v>7623</v>
      </c>
      <c r="H1626" s="10" t="s">
        <v>9423</v>
      </c>
      <c r="I1626" s="11" t="s">
        <v>3659</v>
      </c>
      <c r="J1626" s="11" t="s">
        <v>2837</v>
      </c>
    </row>
    <row r="1627" spans="1:10" x14ac:dyDescent="0.4">
      <c r="A1627" t="s">
        <v>1623</v>
      </c>
      <c r="F1627" s="10" t="s">
        <v>9424</v>
      </c>
      <c r="G1627" s="11" t="s">
        <v>7625</v>
      </c>
      <c r="H1627" s="10" t="s">
        <v>9425</v>
      </c>
      <c r="I1627" s="11" t="s">
        <v>3659</v>
      </c>
      <c r="J1627" s="11" t="s">
        <v>2837</v>
      </c>
    </row>
    <row r="1628" spans="1:10" x14ac:dyDescent="0.4">
      <c r="A1628" t="s">
        <v>1624</v>
      </c>
      <c r="F1628" s="10" t="s">
        <v>9426</v>
      </c>
      <c r="G1628" s="11" t="s">
        <v>7627</v>
      </c>
      <c r="H1628" s="10" t="s">
        <v>9427</v>
      </c>
      <c r="I1628" s="11" t="s">
        <v>3659</v>
      </c>
      <c r="J1628" s="11" t="s">
        <v>2837</v>
      </c>
    </row>
    <row r="1629" spans="1:10" x14ac:dyDescent="0.4">
      <c r="A1629" t="s">
        <v>1625</v>
      </c>
      <c r="F1629" s="10" t="s">
        <v>9428</v>
      </c>
      <c r="G1629" s="11" t="s">
        <v>7629</v>
      </c>
      <c r="H1629" s="10" t="s">
        <v>9429</v>
      </c>
      <c r="I1629" s="11" t="s">
        <v>3659</v>
      </c>
      <c r="J1629" s="11" t="s">
        <v>2837</v>
      </c>
    </row>
    <row r="1630" spans="1:10" x14ac:dyDescent="0.4">
      <c r="A1630" t="s">
        <v>1626</v>
      </c>
      <c r="F1630" s="10" t="s">
        <v>9430</v>
      </c>
      <c r="G1630" s="11" t="s">
        <v>7631</v>
      </c>
      <c r="H1630" s="10" t="s">
        <v>9431</v>
      </c>
      <c r="I1630" s="11" t="s">
        <v>3659</v>
      </c>
      <c r="J1630" s="11" t="s">
        <v>2837</v>
      </c>
    </row>
    <row r="1631" spans="1:10" x14ac:dyDescent="0.4">
      <c r="A1631" t="s">
        <v>1627</v>
      </c>
      <c r="F1631" s="10" t="s">
        <v>9432</v>
      </c>
      <c r="G1631" s="11" t="s">
        <v>7633</v>
      </c>
      <c r="H1631" s="10" t="s">
        <v>9433</v>
      </c>
      <c r="I1631" s="11" t="s">
        <v>3659</v>
      </c>
      <c r="J1631" s="11" t="s">
        <v>2837</v>
      </c>
    </row>
    <row r="1632" spans="1:10" x14ac:dyDescent="0.4">
      <c r="A1632" t="s">
        <v>1628</v>
      </c>
      <c r="F1632" s="10" t="s">
        <v>9434</v>
      </c>
      <c r="G1632" s="11" t="s">
        <v>7635</v>
      </c>
      <c r="H1632" s="10" t="s">
        <v>9435</v>
      </c>
      <c r="I1632" s="11" t="s">
        <v>3659</v>
      </c>
      <c r="J1632" s="11" t="s">
        <v>3035</v>
      </c>
    </row>
    <row r="1633" spans="1:10" x14ac:dyDescent="0.4">
      <c r="A1633" t="s">
        <v>1629</v>
      </c>
      <c r="F1633" s="10" t="s">
        <v>9436</v>
      </c>
      <c r="G1633" s="11" t="s">
        <v>7637</v>
      </c>
      <c r="H1633" s="10" t="s">
        <v>9437</v>
      </c>
      <c r="I1633" s="11" t="s">
        <v>3659</v>
      </c>
      <c r="J1633" s="11" t="s">
        <v>3035</v>
      </c>
    </row>
    <row r="1634" spans="1:10" x14ac:dyDescent="0.4">
      <c r="A1634" t="s">
        <v>1630</v>
      </c>
      <c r="F1634" s="10" t="s">
        <v>9438</v>
      </c>
      <c r="G1634" s="11" t="s">
        <v>7639</v>
      </c>
      <c r="H1634" s="10" t="s">
        <v>9439</v>
      </c>
      <c r="I1634" s="11" t="s">
        <v>3659</v>
      </c>
      <c r="J1634" s="11" t="s">
        <v>3035</v>
      </c>
    </row>
    <row r="1635" spans="1:10" x14ac:dyDescent="0.4">
      <c r="A1635" t="s">
        <v>1631</v>
      </c>
      <c r="F1635" s="10" t="s">
        <v>9440</v>
      </c>
      <c r="G1635" s="11" t="s">
        <v>7641</v>
      </c>
      <c r="H1635" s="10" t="s">
        <v>9441</v>
      </c>
      <c r="I1635" s="11" t="s">
        <v>3659</v>
      </c>
      <c r="J1635" s="11" t="s">
        <v>3035</v>
      </c>
    </row>
    <row r="1636" spans="1:10" x14ac:dyDescent="0.4">
      <c r="A1636" t="s">
        <v>1632</v>
      </c>
      <c r="F1636" s="10" t="s">
        <v>9442</v>
      </c>
      <c r="G1636" s="11" t="s">
        <v>7643</v>
      </c>
      <c r="H1636" s="10" t="s">
        <v>9443</v>
      </c>
      <c r="I1636" s="11" t="s">
        <v>3659</v>
      </c>
      <c r="J1636" s="11" t="s">
        <v>3035</v>
      </c>
    </row>
    <row r="1637" spans="1:10" x14ac:dyDescent="0.4">
      <c r="A1637" t="s">
        <v>1633</v>
      </c>
      <c r="F1637" s="10" t="s">
        <v>9444</v>
      </c>
      <c r="G1637" s="11" t="s">
        <v>7645</v>
      </c>
      <c r="H1637" s="10" t="s">
        <v>9445</v>
      </c>
      <c r="I1637" s="11" t="s">
        <v>3659</v>
      </c>
      <c r="J1637" s="11" t="s">
        <v>3035</v>
      </c>
    </row>
    <row r="1638" spans="1:10" x14ac:dyDescent="0.4">
      <c r="A1638" t="s">
        <v>1634</v>
      </c>
      <c r="F1638" s="10" t="s">
        <v>9446</v>
      </c>
      <c r="G1638" s="11" t="s">
        <v>7647</v>
      </c>
      <c r="H1638" s="10" t="s">
        <v>9447</v>
      </c>
      <c r="I1638" s="11" t="s">
        <v>3659</v>
      </c>
      <c r="J1638" s="11" t="s">
        <v>3035</v>
      </c>
    </row>
    <row r="1639" spans="1:10" x14ac:dyDescent="0.4">
      <c r="A1639" t="s">
        <v>1635</v>
      </c>
      <c r="F1639" s="10" t="s">
        <v>9448</v>
      </c>
      <c r="G1639" s="11" t="s">
        <v>7649</v>
      </c>
      <c r="H1639" s="10" t="s">
        <v>9449</v>
      </c>
      <c r="I1639" s="11" t="s">
        <v>3659</v>
      </c>
      <c r="J1639" s="11" t="s">
        <v>3035</v>
      </c>
    </row>
    <row r="1640" spans="1:10" x14ac:dyDescent="0.4">
      <c r="A1640" t="s">
        <v>1636</v>
      </c>
      <c r="F1640" s="10" t="s">
        <v>9450</v>
      </c>
      <c r="G1640" s="11" t="s">
        <v>7651</v>
      </c>
      <c r="H1640" s="10" t="s">
        <v>9451</v>
      </c>
      <c r="I1640" s="11" t="s">
        <v>3659</v>
      </c>
      <c r="J1640" s="11" t="s">
        <v>2837</v>
      </c>
    </row>
    <row r="1641" spans="1:10" x14ac:dyDescent="0.4">
      <c r="A1641" t="s">
        <v>1637</v>
      </c>
      <c r="F1641" s="10" t="s">
        <v>9452</v>
      </c>
      <c r="G1641" s="11" t="s">
        <v>7653</v>
      </c>
      <c r="H1641" s="10" t="s">
        <v>9453</v>
      </c>
      <c r="I1641" s="11" t="s">
        <v>3659</v>
      </c>
      <c r="J1641" s="11" t="s">
        <v>2837</v>
      </c>
    </row>
    <row r="1642" spans="1:10" x14ac:dyDescent="0.4">
      <c r="A1642" t="s">
        <v>1638</v>
      </c>
      <c r="F1642" s="10" t="s">
        <v>9454</v>
      </c>
      <c r="G1642" s="11" t="s">
        <v>7655</v>
      </c>
      <c r="H1642" s="10" t="s">
        <v>9455</v>
      </c>
      <c r="I1642" s="11" t="s">
        <v>3659</v>
      </c>
      <c r="J1642" s="11" t="s">
        <v>2837</v>
      </c>
    </row>
    <row r="1643" spans="1:10" x14ac:dyDescent="0.4">
      <c r="A1643" t="s">
        <v>1639</v>
      </c>
      <c r="F1643" s="10" t="s">
        <v>9456</v>
      </c>
      <c r="G1643" s="11" t="s">
        <v>7657</v>
      </c>
      <c r="H1643" s="10" t="s">
        <v>9457</v>
      </c>
      <c r="I1643" s="11" t="s">
        <v>3659</v>
      </c>
      <c r="J1643" s="11" t="s">
        <v>2837</v>
      </c>
    </row>
    <row r="1644" spans="1:10" x14ac:dyDescent="0.4">
      <c r="A1644" t="s">
        <v>1640</v>
      </c>
      <c r="F1644" s="10" t="s">
        <v>9458</v>
      </c>
      <c r="G1644" s="11" t="s">
        <v>7658</v>
      </c>
      <c r="H1644" s="10" t="s">
        <v>9459</v>
      </c>
      <c r="I1644" s="11" t="s">
        <v>3659</v>
      </c>
      <c r="J1644" s="11" t="s">
        <v>2837</v>
      </c>
    </row>
    <row r="1645" spans="1:10" x14ac:dyDescent="0.4">
      <c r="A1645" t="s">
        <v>1641</v>
      </c>
      <c r="F1645" s="10" t="s">
        <v>9460</v>
      </c>
      <c r="G1645" s="11" t="s">
        <v>7660</v>
      </c>
      <c r="H1645" s="10" t="s">
        <v>9461</v>
      </c>
      <c r="I1645" s="11" t="s">
        <v>3659</v>
      </c>
      <c r="J1645" s="11" t="s">
        <v>2837</v>
      </c>
    </row>
    <row r="1646" spans="1:10" x14ac:dyDescent="0.4">
      <c r="A1646" t="s">
        <v>1642</v>
      </c>
      <c r="F1646" s="10" t="s">
        <v>9462</v>
      </c>
      <c r="G1646" s="11" t="s">
        <v>7662</v>
      </c>
      <c r="H1646" s="10" t="s">
        <v>9463</v>
      </c>
      <c r="I1646" s="11" t="s">
        <v>3659</v>
      </c>
      <c r="J1646" s="11" t="s">
        <v>2837</v>
      </c>
    </row>
    <row r="1647" spans="1:10" x14ac:dyDescent="0.4">
      <c r="A1647" t="s">
        <v>1643</v>
      </c>
      <c r="F1647" s="10" t="s">
        <v>9464</v>
      </c>
      <c r="G1647" s="11" t="s">
        <v>7664</v>
      </c>
      <c r="H1647" s="10" t="s">
        <v>9465</v>
      </c>
      <c r="I1647" s="11" t="s">
        <v>3659</v>
      </c>
      <c r="J1647" s="11" t="s">
        <v>2837</v>
      </c>
    </row>
    <row r="1648" spans="1:10" x14ac:dyDescent="0.4">
      <c r="A1648" t="s">
        <v>1644</v>
      </c>
      <c r="F1648" s="10" t="s">
        <v>9466</v>
      </c>
      <c r="G1648" s="11" t="s">
        <v>7665</v>
      </c>
      <c r="H1648" s="10" t="s">
        <v>9467</v>
      </c>
      <c r="I1648" s="11" t="s">
        <v>3659</v>
      </c>
      <c r="J1648" s="11" t="s">
        <v>2837</v>
      </c>
    </row>
    <row r="1649" spans="1:10" x14ac:dyDescent="0.4">
      <c r="A1649" t="s">
        <v>1645</v>
      </c>
      <c r="F1649" s="10" t="s">
        <v>9468</v>
      </c>
      <c r="G1649" s="11" t="s">
        <v>7667</v>
      </c>
      <c r="H1649" s="10" t="s">
        <v>9469</v>
      </c>
      <c r="I1649" s="11" t="s">
        <v>3659</v>
      </c>
      <c r="J1649" s="11" t="s">
        <v>2837</v>
      </c>
    </row>
    <row r="1650" spans="1:10" x14ac:dyDescent="0.4">
      <c r="A1650" t="s">
        <v>1646</v>
      </c>
      <c r="F1650" s="10" t="s">
        <v>9470</v>
      </c>
      <c r="G1650" s="11" t="s">
        <v>7669</v>
      </c>
      <c r="H1650" s="10" t="s">
        <v>9471</v>
      </c>
      <c r="I1650" s="11" t="s">
        <v>3659</v>
      </c>
      <c r="J1650" s="11" t="s">
        <v>2837</v>
      </c>
    </row>
    <row r="1651" spans="1:10" x14ac:dyDescent="0.4">
      <c r="A1651" t="s">
        <v>1647</v>
      </c>
      <c r="F1651" s="10" t="s">
        <v>9472</v>
      </c>
      <c r="G1651" s="11" t="s">
        <v>7671</v>
      </c>
      <c r="H1651" s="10" t="s">
        <v>9473</v>
      </c>
      <c r="I1651" s="11" t="s">
        <v>3659</v>
      </c>
      <c r="J1651" s="11" t="s">
        <v>2837</v>
      </c>
    </row>
    <row r="1652" spans="1:10" x14ac:dyDescent="0.4">
      <c r="A1652" t="s">
        <v>1648</v>
      </c>
      <c r="F1652" s="10" t="s">
        <v>9474</v>
      </c>
      <c r="G1652" s="11" t="s">
        <v>7673</v>
      </c>
      <c r="H1652" s="10" t="s">
        <v>9475</v>
      </c>
      <c r="I1652" s="11" t="s">
        <v>3659</v>
      </c>
      <c r="J1652" s="11" t="s">
        <v>2837</v>
      </c>
    </row>
    <row r="1653" spans="1:10" x14ac:dyDescent="0.4">
      <c r="A1653" t="s">
        <v>1649</v>
      </c>
      <c r="F1653" s="10" t="s">
        <v>9476</v>
      </c>
      <c r="G1653" s="11" t="s">
        <v>7675</v>
      </c>
      <c r="H1653" s="10" t="s">
        <v>9477</v>
      </c>
      <c r="I1653" s="11" t="s">
        <v>3659</v>
      </c>
      <c r="J1653" s="11" t="s">
        <v>2837</v>
      </c>
    </row>
    <row r="1654" spans="1:10" x14ac:dyDescent="0.4">
      <c r="A1654" t="s">
        <v>1650</v>
      </c>
      <c r="F1654" s="10" t="s">
        <v>9478</v>
      </c>
      <c r="G1654" s="11" t="s">
        <v>7677</v>
      </c>
      <c r="H1654" s="10" t="s">
        <v>9479</v>
      </c>
      <c r="I1654" s="11" t="s">
        <v>3659</v>
      </c>
      <c r="J1654" s="11" t="s">
        <v>2837</v>
      </c>
    </row>
    <row r="1655" spans="1:10" x14ac:dyDescent="0.4">
      <c r="A1655" t="s">
        <v>1651</v>
      </c>
      <c r="F1655" s="10" t="s">
        <v>9480</v>
      </c>
      <c r="G1655" s="11" t="s">
        <v>7679</v>
      </c>
      <c r="H1655" s="10" t="s">
        <v>9481</v>
      </c>
      <c r="I1655" s="11" t="s">
        <v>3659</v>
      </c>
      <c r="J1655" s="11" t="s">
        <v>2837</v>
      </c>
    </row>
    <row r="1656" spans="1:10" x14ac:dyDescent="0.4">
      <c r="A1656" t="s">
        <v>1652</v>
      </c>
      <c r="F1656" s="10" t="s">
        <v>9482</v>
      </c>
      <c r="G1656" s="11" t="s">
        <v>7681</v>
      </c>
      <c r="H1656" s="10" t="s">
        <v>11567</v>
      </c>
      <c r="I1656" s="11" t="s">
        <v>3659</v>
      </c>
      <c r="J1656" s="11" t="s">
        <v>2837</v>
      </c>
    </row>
    <row r="1657" spans="1:10" x14ac:dyDescent="0.4">
      <c r="A1657" t="s">
        <v>1653</v>
      </c>
      <c r="F1657" s="10" t="s">
        <v>9483</v>
      </c>
      <c r="G1657" s="11" t="s">
        <v>7683</v>
      </c>
      <c r="H1657" s="10" t="s">
        <v>9484</v>
      </c>
      <c r="I1657" s="11" t="s">
        <v>3659</v>
      </c>
      <c r="J1657" s="11" t="s">
        <v>2837</v>
      </c>
    </row>
    <row r="1658" spans="1:10" x14ac:dyDescent="0.4">
      <c r="A1658" t="s">
        <v>1654</v>
      </c>
      <c r="F1658" s="10" t="s">
        <v>9485</v>
      </c>
      <c r="G1658" s="11" t="s">
        <v>7685</v>
      </c>
      <c r="H1658" s="10" t="s">
        <v>9486</v>
      </c>
      <c r="I1658" s="11" t="s">
        <v>3659</v>
      </c>
      <c r="J1658" s="11" t="s">
        <v>2837</v>
      </c>
    </row>
    <row r="1659" spans="1:10" x14ac:dyDescent="0.4">
      <c r="A1659" t="s">
        <v>1655</v>
      </c>
      <c r="F1659" s="10" t="s">
        <v>9487</v>
      </c>
      <c r="G1659" s="11" t="s">
        <v>7687</v>
      </c>
      <c r="H1659" s="10" t="s">
        <v>9488</v>
      </c>
      <c r="I1659" s="11" t="s">
        <v>3659</v>
      </c>
      <c r="J1659" s="11" t="s">
        <v>2837</v>
      </c>
    </row>
    <row r="1660" spans="1:10" x14ac:dyDescent="0.4">
      <c r="A1660" t="s">
        <v>1656</v>
      </c>
      <c r="F1660" s="10" t="s">
        <v>9489</v>
      </c>
      <c r="G1660" s="11" t="s">
        <v>7689</v>
      </c>
      <c r="H1660" s="10" t="s">
        <v>9490</v>
      </c>
      <c r="I1660" s="11" t="s">
        <v>3659</v>
      </c>
      <c r="J1660" s="11" t="s">
        <v>2837</v>
      </c>
    </row>
    <row r="1661" spans="1:10" x14ac:dyDescent="0.4">
      <c r="A1661" t="s">
        <v>1657</v>
      </c>
      <c r="F1661" s="10" t="s">
        <v>9491</v>
      </c>
      <c r="G1661" s="11" t="s">
        <v>7691</v>
      </c>
      <c r="H1661" s="10" t="s">
        <v>9492</v>
      </c>
      <c r="I1661" s="11" t="s">
        <v>3659</v>
      </c>
      <c r="J1661" s="11" t="s">
        <v>2837</v>
      </c>
    </row>
    <row r="1662" spans="1:10" x14ac:dyDescent="0.4">
      <c r="A1662" t="s">
        <v>1658</v>
      </c>
      <c r="F1662" s="10" t="s">
        <v>9493</v>
      </c>
      <c r="G1662" s="11" t="s">
        <v>7692</v>
      </c>
      <c r="H1662" s="10" t="s">
        <v>9494</v>
      </c>
      <c r="I1662" s="11" t="s">
        <v>3659</v>
      </c>
      <c r="J1662" s="11" t="s">
        <v>2837</v>
      </c>
    </row>
    <row r="1663" spans="1:10" x14ac:dyDescent="0.4">
      <c r="A1663" t="s">
        <v>1659</v>
      </c>
      <c r="F1663" s="10" t="s">
        <v>9495</v>
      </c>
      <c r="G1663" s="11" t="s">
        <v>7694</v>
      </c>
      <c r="H1663" s="10" t="s">
        <v>9496</v>
      </c>
      <c r="I1663" s="11" t="s">
        <v>3659</v>
      </c>
      <c r="J1663" s="11" t="s">
        <v>2837</v>
      </c>
    </row>
    <row r="1664" spans="1:10" x14ac:dyDescent="0.4">
      <c r="A1664" t="s">
        <v>1660</v>
      </c>
      <c r="F1664" s="10" t="s">
        <v>9497</v>
      </c>
      <c r="G1664" s="11" t="s">
        <v>7696</v>
      </c>
      <c r="H1664" s="10" t="s">
        <v>9498</v>
      </c>
      <c r="I1664" s="11" t="s">
        <v>3659</v>
      </c>
      <c r="J1664" s="11" t="s">
        <v>2837</v>
      </c>
    </row>
    <row r="1665" spans="1:10" x14ac:dyDescent="0.4">
      <c r="A1665" t="s">
        <v>1661</v>
      </c>
      <c r="F1665" s="10" t="s">
        <v>9499</v>
      </c>
      <c r="G1665" s="11" t="s">
        <v>7698</v>
      </c>
      <c r="H1665" s="10" t="s">
        <v>9500</v>
      </c>
      <c r="I1665" s="11" t="s">
        <v>3659</v>
      </c>
      <c r="J1665" s="11" t="s">
        <v>2837</v>
      </c>
    </row>
    <row r="1666" spans="1:10" x14ac:dyDescent="0.4">
      <c r="A1666" t="s">
        <v>1662</v>
      </c>
      <c r="F1666" s="10" t="s">
        <v>9501</v>
      </c>
      <c r="G1666" s="11" t="s">
        <v>7700</v>
      </c>
      <c r="H1666" s="10" t="s">
        <v>9502</v>
      </c>
      <c r="I1666" s="11" t="s">
        <v>3659</v>
      </c>
      <c r="J1666" s="11" t="s">
        <v>2837</v>
      </c>
    </row>
    <row r="1667" spans="1:10" x14ac:dyDescent="0.4">
      <c r="A1667" t="s">
        <v>1663</v>
      </c>
      <c r="F1667" s="10" t="s">
        <v>9503</v>
      </c>
      <c r="G1667" s="11" t="s">
        <v>7702</v>
      </c>
      <c r="H1667" s="10" t="s">
        <v>9504</v>
      </c>
      <c r="I1667" s="11" t="s">
        <v>3659</v>
      </c>
      <c r="J1667" s="11" t="s">
        <v>2837</v>
      </c>
    </row>
    <row r="1668" spans="1:10" x14ac:dyDescent="0.4">
      <c r="A1668" t="s">
        <v>1664</v>
      </c>
      <c r="F1668" s="10" t="s">
        <v>9505</v>
      </c>
      <c r="G1668" s="11" t="s">
        <v>7704</v>
      </c>
      <c r="H1668" s="10" t="s">
        <v>9506</v>
      </c>
      <c r="I1668" s="11" t="s">
        <v>3659</v>
      </c>
      <c r="J1668" s="11" t="s">
        <v>2837</v>
      </c>
    </row>
    <row r="1669" spans="1:10" x14ac:dyDescent="0.4">
      <c r="A1669" t="s">
        <v>1665</v>
      </c>
      <c r="F1669" s="10" t="s">
        <v>9507</v>
      </c>
      <c r="G1669" s="11" t="s">
        <v>7706</v>
      </c>
      <c r="H1669" s="10" t="s">
        <v>9508</v>
      </c>
      <c r="I1669" s="11" t="s">
        <v>3659</v>
      </c>
      <c r="J1669" s="11" t="s">
        <v>2837</v>
      </c>
    </row>
    <row r="1670" spans="1:10" x14ac:dyDescent="0.4">
      <c r="A1670" t="s">
        <v>1666</v>
      </c>
      <c r="F1670" s="10" t="s">
        <v>9509</v>
      </c>
      <c r="G1670" s="11" t="s">
        <v>7708</v>
      </c>
      <c r="H1670" s="10" t="s">
        <v>9510</v>
      </c>
      <c r="I1670" s="11" t="s">
        <v>3659</v>
      </c>
      <c r="J1670" s="11" t="s">
        <v>2837</v>
      </c>
    </row>
    <row r="1671" spans="1:10" x14ac:dyDescent="0.4">
      <c r="A1671" t="s">
        <v>1667</v>
      </c>
      <c r="F1671" s="10" t="s">
        <v>9511</v>
      </c>
      <c r="G1671" s="11" t="s">
        <v>7710</v>
      </c>
      <c r="H1671" s="10" t="s">
        <v>9512</v>
      </c>
      <c r="I1671" s="11" t="s">
        <v>3659</v>
      </c>
      <c r="J1671" s="11" t="s">
        <v>2837</v>
      </c>
    </row>
    <row r="1672" spans="1:10" x14ac:dyDescent="0.4">
      <c r="A1672" t="s">
        <v>1668</v>
      </c>
      <c r="F1672" s="10" t="s">
        <v>9513</v>
      </c>
      <c r="G1672" s="11" t="s">
        <v>7712</v>
      </c>
      <c r="H1672" s="10" t="s">
        <v>9514</v>
      </c>
      <c r="I1672" s="11" t="s">
        <v>3659</v>
      </c>
      <c r="J1672" s="11" t="s">
        <v>2837</v>
      </c>
    </row>
    <row r="1673" spans="1:10" x14ac:dyDescent="0.4">
      <c r="A1673" t="s">
        <v>1669</v>
      </c>
      <c r="F1673" s="10" t="s">
        <v>9515</v>
      </c>
      <c r="G1673" s="11" t="s">
        <v>7714</v>
      </c>
      <c r="H1673" s="10" t="s">
        <v>9516</v>
      </c>
      <c r="I1673" s="11" t="s">
        <v>3659</v>
      </c>
      <c r="J1673" s="11" t="s">
        <v>2837</v>
      </c>
    </row>
    <row r="1674" spans="1:10" x14ac:dyDescent="0.4">
      <c r="A1674" t="s">
        <v>1670</v>
      </c>
      <c r="F1674" s="10" t="s">
        <v>9517</v>
      </c>
      <c r="G1674" s="11" t="s">
        <v>7716</v>
      </c>
      <c r="H1674" s="10" t="s">
        <v>9518</v>
      </c>
      <c r="I1674" s="11" t="s">
        <v>3659</v>
      </c>
      <c r="J1674" s="11" t="s">
        <v>2837</v>
      </c>
    </row>
    <row r="1675" spans="1:10" x14ac:dyDescent="0.4">
      <c r="A1675" t="s">
        <v>1671</v>
      </c>
      <c r="F1675" s="10" t="s">
        <v>9519</v>
      </c>
      <c r="G1675" s="11" t="s">
        <v>7718</v>
      </c>
      <c r="H1675" s="10" t="s">
        <v>9520</v>
      </c>
      <c r="I1675" s="11" t="s">
        <v>3659</v>
      </c>
      <c r="J1675" s="11" t="s">
        <v>2837</v>
      </c>
    </row>
    <row r="1676" spans="1:10" x14ac:dyDescent="0.4">
      <c r="A1676" t="s">
        <v>1672</v>
      </c>
      <c r="F1676" s="10" t="s">
        <v>9521</v>
      </c>
      <c r="G1676" s="11" t="s">
        <v>7618</v>
      </c>
      <c r="H1676" s="10" t="s">
        <v>3957</v>
      </c>
      <c r="I1676" s="11" t="s">
        <v>3660</v>
      </c>
      <c r="J1676" s="11" t="s">
        <v>2837</v>
      </c>
    </row>
    <row r="1677" spans="1:10" x14ac:dyDescent="0.4">
      <c r="A1677" t="s">
        <v>1673</v>
      </c>
      <c r="F1677" s="10" t="s">
        <v>9522</v>
      </c>
      <c r="G1677" s="11" t="s">
        <v>7620</v>
      </c>
      <c r="H1677" s="10" t="s">
        <v>9523</v>
      </c>
      <c r="I1677" s="11" t="s">
        <v>3660</v>
      </c>
      <c r="J1677" s="11" t="s">
        <v>2837</v>
      </c>
    </row>
    <row r="1678" spans="1:10" x14ac:dyDescent="0.4">
      <c r="A1678" t="s">
        <v>1674</v>
      </c>
      <c r="F1678" s="10" t="s">
        <v>9524</v>
      </c>
      <c r="G1678" s="11" t="s">
        <v>7622</v>
      </c>
      <c r="H1678" s="10" t="s">
        <v>9525</v>
      </c>
      <c r="I1678" s="11" t="s">
        <v>3660</v>
      </c>
      <c r="J1678" s="11" t="s">
        <v>2837</v>
      </c>
    </row>
    <row r="1679" spans="1:10" x14ac:dyDescent="0.4">
      <c r="A1679" t="s">
        <v>1675</v>
      </c>
      <c r="F1679" s="10" t="s">
        <v>9526</v>
      </c>
      <c r="G1679" s="11" t="s">
        <v>7623</v>
      </c>
      <c r="H1679" s="10" t="s">
        <v>9527</v>
      </c>
      <c r="I1679" s="11" t="s">
        <v>3660</v>
      </c>
      <c r="J1679" s="11" t="s">
        <v>2837</v>
      </c>
    </row>
    <row r="1680" spans="1:10" x14ac:dyDescent="0.4">
      <c r="A1680" t="s">
        <v>1676</v>
      </c>
      <c r="F1680" s="10" t="s">
        <v>9528</v>
      </c>
      <c r="G1680" s="11" t="s">
        <v>7625</v>
      </c>
      <c r="H1680" s="10" t="s">
        <v>9529</v>
      </c>
      <c r="I1680" s="11" t="s">
        <v>3660</v>
      </c>
      <c r="J1680" s="11" t="s">
        <v>2837</v>
      </c>
    </row>
    <row r="1681" spans="1:10" x14ac:dyDescent="0.4">
      <c r="A1681" t="s">
        <v>1677</v>
      </c>
      <c r="F1681" s="10" t="s">
        <v>9530</v>
      </c>
      <c r="G1681" s="11" t="s">
        <v>7627</v>
      </c>
      <c r="H1681" s="10" t="s">
        <v>9531</v>
      </c>
      <c r="I1681" s="11" t="s">
        <v>3660</v>
      </c>
      <c r="J1681" s="11" t="s">
        <v>2837</v>
      </c>
    </row>
    <row r="1682" spans="1:10" x14ac:dyDescent="0.4">
      <c r="A1682" t="s">
        <v>1678</v>
      </c>
      <c r="F1682" s="10" t="s">
        <v>9532</v>
      </c>
      <c r="G1682" s="11" t="s">
        <v>7629</v>
      </c>
      <c r="H1682" s="10" t="s">
        <v>9533</v>
      </c>
      <c r="I1682" s="11" t="s">
        <v>3660</v>
      </c>
      <c r="J1682" s="11" t="s">
        <v>2837</v>
      </c>
    </row>
    <row r="1683" spans="1:10" x14ac:dyDescent="0.4">
      <c r="A1683" t="s">
        <v>1679</v>
      </c>
      <c r="F1683" s="10" t="s">
        <v>9534</v>
      </c>
      <c r="G1683" s="11" t="s">
        <v>7631</v>
      </c>
      <c r="H1683" s="10" t="s">
        <v>9535</v>
      </c>
      <c r="I1683" s="11" t="s">
        <v>3660</v>
      </c>
      <c r="J1683" s="11" t="s">
        <v>2837</v>
      </c>
    </row>
    <row r="1684" spans="1:10" x14ac:dyDescent="0.4">
      <c r="A1684" t="s">
        <v>1680</v>
      </c>
      <c r="F1684" s="10" t="s">
        <v>9536</v>
      </c>
      <c r="G1684" s="11" t="s">
        <v>7633</v>
      </c>
      <c r="H1684" s="10" t="s">
        <v>9537</v>
      </c>
      <c r="I1684" s="11" t="s">
        <v>3660</v>
      </c>
      <c r="J1684" s="11" t="s">
        <v>2837</v>
      </c>
    </row>
    <row r="1685" spans="1:10" x14ac:dyDescent="0.4">
      <c r="A1685" t="s">
        <v>1681</v>
      </c>
      <c r="F1685" s="10" t="s">
        <v>9538</v>
      </c>
      <c r="G1685" s="11" t="s">
        <v>7635</v>
      </c>
      <c r="H1685" s="10" t="s">
        <v>9539</v>
      </c>
      <c r="I1685" s="11" t="s">
        <v>3660</v>
      </c>
      <c r="J1685" s="11" t="s">
        <v>3035</v>
      </c>
    </row>
    <row r="1686" spans="1:10" x14ac:dyDescent="0.4">
      <c r="A1686" t="s">
        <v>1682</v>
      </c>
      <c r="F1686" s="10" t="s">
        <v>9540</v>
      </c>
      <c r="G1686" s="11" t="s">
        <v>7637</v>
      </c>
      <c r="H1686" s="10" t="s">
        <v>9541</v>
      </c>
      <c r="I1686" s="11" t="s">
        <v>3660</v>
      </c>
      <c r="J1686" s="11" t="s">
        <v>3035</v>
      </c>
    </row>
    <row r="1687" spans="1:10" x14ac:dyDescent="0.4">
      <c r="A1687" t="s">
        <v>1683</v>
      </c>
      <c r="F1687" s="10" t="s">
        <v>9542</v>
      </c>
      <c r="G1687" s="11" t="s">
        <v>7639</v>
      </c>
      <c r="H1687" s="10" t="s">
        <v>9543</v>
      </c>
      <c r="I1687" s="11" t="s">
        <v>3660</v>
      </c>
      <c r="J1687" s="11" t="s">
        <v>3035</v>
      </c>
    </row>
    <row r="1688" spans="1:10" x14ac:dyDescent="0.4">
      <c r="A1688" t="s">
        <v>1684</v>
      </c>
      <c r="F1688" s="10" t="s">
        <v>9544</v>
      </c>
      <c r="G1688" s="11" t="s">
        <v>7641</v>
      </c>
      <c r="H1688" s="10" t="s">
        <v>9545</v>
      </c>
      <c r="I1688" s="11" t="s">
        <v>3660</v>
      </c>
      <c r="J1688" s="11" t="s">
        <v>3035</v>
      </c>
    </row>
    <row r="1689" spans="1:10" x14ac:dyDescent="0.4">
      <c r="A1689" t="s">
        <v>1685</v>
      </c>
      <c r="F1689" s="10" t="s">
        <v>9546</v>
      </c>
      <c r="G1689" s="11" t="s">
        <v>7643</v>
      </c>
      <c r="H1689" s="10" t="s">
        <v>9547</v>
      </c>
      <c r="I1689" s="11" t="s">
        <v>3660</v>
      </c>
      <c r="J1689" s="11" t="s">
        <v>3035</v>
      </c>
    </row>
    <row r="1690" spans="1:10" x14ac:dyDescent="0.4">
      <c r="A1690" t="s">
        <v>1686</v>
      </c>
      <c r="F1690" s="10" t="s">
        <v>9548</v>
      </c>
      <c r="G1690" s="11" t="s">
        <v>7645</v>
      </c>
      <c r="H1690" s="10" t="s">
        <v>9549</v>
      </c>
      <c r="I1690" s="11" t="s">
        <v>3660</v>
      </c>
      <c r="J1690" s="11" t="s">
        <v>3035</v>
      </c>
    </row>
    <row r="1691" spans="1:10" x14ac:dyDescent="0.4">
      <c r="A1691" t="s">
        <v>1687</v>
      </c>
      <c r="F1691" s="10" t="s">
        <v>9550</v>
      </c>
      <c r="G1691" s="11" t="s">
        <v>7647</v>
      </c>
      <c r="H1691" s="10" t="s">
        <v>11568</v>
      </c>
      <c r="I1691" s="11" t="s">
        <v>3660</v>
      </c>
      <c r="J1691" s="11" t="s">
        <v>3035</v>
      </c>
    </row>
    <row r="1692" spans="1:10" x14ac:dyDescent="0.4">
      <c r="A1692" t="s">
        <v>1688</v>
      </c>
      <c r="F1692" s="10" t="s">
        <v>9551</v>
      </c>
      <c r="G1692" s="11" t="s">
        <v>7649</v>
      </c>
      <c r="H1692" s="10" t="s">
        <v>9552</v>
      </c>
      <c r="I1692" s="11" t="s">
        <v>3660</v>
      </c>
      <c r="J1692" s="11" t="s">
        <v>3035</v>
      </c>
    </row>
    <row r="1693" spans="1:10" x14ac:dyDescent="0.4">
      <c r="A1693" t="s">
        <v>1689</v>
      </c>
      <c r="F1693" s="10" t="s">
        <v>9553</v>
      </c>
      <c r="G1693" s="11" t="s">
        <v>7651</v>
      </c>
      <c r="H1693" s="10" t="s">
        <v>9554</v>
      </c>
      <c r="I1693" s="11" t="s">
        <v>3660</v>
      </c>
      <c r="J1693" s="11" t="s">
        <v>2837</v>
      </c>
    </row>
    <row r="1694" spans="1:10" x14ac:dyDescent="0.4">
      <c r="A1694" t="s">
        <v>1690</v>
      </c>
      <c r="F1694" s="10" t="s">
        <v>9555</v>
      </c>
      <c r="G1694" s="11" t="s">
        <v>7653</v>
      </c>
      <c r="H1694" s="10" t="s">
        <v>9556</v>
      </c>
      <c r="I1694" s="11" t="s">
        <v>3660</v>
      </c>
      <c r="J1694" s="11" t="s">
        <v>2837</v>
      </c>
    </row>
    <row r="1695" spans="1:10" x14ac:dyDescent="0.4">
      <c r="A1695" t="s">
        <v>1691</v>
      </c>
      <c r="F1695" s="10" t="s">
        <v>9557</v>
      </c>
      <c r="G1695" s="11" t="s">
        <v>7655</v>
      </c>
      <c r="H1695" s="10" t="s">
        <v>9558</v>
      </c>
      <c r="I1695" s="11" t="s">
        <v>3660</v>
      </c>
      <c r="J1695" s="11" t="s">
        <v>2837</v>
      </c>
    </row>
    <row r="1696" spans="1:10" x14ac:dyDescent="0.4">
      <c r="A1696" t="s">
        <v>1692</v>
      </c>
      <c r="F1696" s="10" t="s">
        <v>9559</v>
      </c>
      <c r="G1696" s="11" t="s">
        <v>7657</v>
      </c>
      <c r="H1696" s="10" t="s">
        <v>9560</v>
      </c>
      <c r="I1696" s="11" t="s">
        <v>3660</v>
      </c>
      <c r="J1696" s="11" t="s">
        <v>2837</v>
      </c>
    </row>
    <row r="1697" spans="1:10" x14ac:dyDescent="0.4">
      <c r="A1697" t="s">
        <v>1693</v>
      </c>
      <c r="F1697" s="10" t="s">
        <v>9561</v>
      </c>
      <c r="G1697" s="11" t="s">
        <v>7658</v>
      </c>
      <c r="H1697" s="10" t="s">
        <v>9562</v>
      </c>
      <c r="I1697" s="11" t="s">
        <v>3660</v>
      </c>
      <c r="J1697" s="11" t="s">
        <v>2837</v>
      </c>
    </row>
    <row r="1698" spans="1:10" x14ac:dyDescent="0.4">
      <c r="A1698" t="s">
        <v>1694</v>
      </c>
      <c r="F1698" s="10" t="s">
        <v>9563</v>
      </c>
      <c r="G1698" s="11" t="s">
        <v>7660</v>
      </c>
      <c r="H1698" s="10" t="s">
        <v>9564</v>
      </c>
      <c r="I1698" s="11" t="s">
        <v>3660</v>
      </c>
      <c r="J1698" s="11" t="s">
        <v>2837</v>
      </c>
    </row>
    <row r="1699" spans="1:10" x14ac:dyDescent="0.4">
      <c r="A1699" t="s">
        <v>1695</v>
      </c>
      <c r="F1699" s="10" t="s">
        <v>9565</v>
      </c>
      <c r="G1699" s="11" t="s">
        <v>7662</v>
      </c>
      <c r="H1699" s="10" t="s">
        <v>9566</v>
      </c>
      <c r="I1699" s="11" t="s">
        <v>3660</v>
      </c>
      <c r="J1699" s="11" t="s">
        <v>2837</v>
      </c>
    </row>
    <row r="1700" spans="1:10" x14ac:dyDescent="0.4">
      <c r="A1700" t="s">
        <v>1696</v>
      </c>
      <c r="F1700" s="10" t="s">
        <v>9567</v>
      </c>
      <c r="G1700" s="11" t="s">
        <v>7664</v>
      </c>
      <c r="H1700" s="10" t="s">
        <v>9568</v>
      </c>
      <c r="I1700" s="11" t="s">
        <v>3660</v>
      </c>
      <c r="J1700" s="11" t="s">
        <v>2837</v>
      </c>
    </row>
    <row r="1701" spans="1:10" x14ac:dyDescent="0.4">
      <c r="A1701" t="s">
        <v>1697</v>
      </c>
      <c r="F1701" s="10" t="s">
        <v>9569</v>
      </c>
      <c r="G1701" s="11" t="s">
        <v>7665</v>
      </c>
      <c r="H1701" s="10" t="s">
        <v>9570</v>
      </c>
      <c r="I1701" s="11" t="s">
        <v>3660</v>
      </c>
      <c r="J1701" s="11" t="s">
        <v>2837</v>
      </c>
    </row>
    <row r="1702" spans="1:10" x14ac:dyDescent="0.4">
      <c r="A1702" t="s">
        <v>1698</v>
      </c>
      <c r="F1702" s="10" t="s">
        <v>9571</v>
      </c>
      <c r="G1702" s="11" t="s">
        <v>7667</v>
      </c>
      <c r="H1702" s="10" t="s">
        <v>9572</v>
      </c>
      <c r="I1702" s="11" t="s">
        <v>3660</v>
      </c>
      <c r="J1702" s="11" t="s">
        <v>2837</v>
      </c>
    </row>
    <row r="1703" spans="1:10" x14ac:dyDescent="0.4">
      <c r="A1703" t="s">
        <v>1699</v>
      </c>
      <c r="F1703" s="10" t="s">
        <v>9573</v>
      </c>
      <c r="G1703" s="11" t="s">
        <v>7669</v>
      </c>
      <c r="H1703" s="10" t="s">
        <v>9574</v>
      </c>
      <c r="I1703" s="11" t="s">
        <v>3660</v>
      </c>
      <c r="J1703" s="11" t="s">
        <v>2837</v>
      </c>
    </row>
    <row r="1704" spans="1:10" x14ac:dyDescent="0.4">
      <c r="A1704" t="s">
        <v>1700</v>
      </c>
      <c r="F1704" s="10" t="s">
        <v>9575</v>
      </c>
      <c r="G1704" s="11" t="s">
        <v>7671</v>
      </c>
      <c r="H1704" s="10" t="s">
        <v>9576</v>
      </c>
      <c r="I1704" s="11" t="s">
        <v>3660</v>
      </c>
      <c r="J1704" s="11" t="s">
        <v>2837</v>
      </c>
    </row>
    <row r="1705" spans="1:10" x14ac:dyDescent="0.4">
      <c r="A1705" t="s">
        <v>1701</v>
      </c>
      <c r="F1705" s="10" t="s">
        <v>9577</v>
      </c>
      <c r="G1705" s="11" t="s">
        <v>7673</v>
      </c>
      <c r="H1705" s="10" t="s">
        <v>9578</v>
      </c>
      <c r="I1705" s="11" t="s">
        <v>3660</v>
      </c>
      <c r="J1705" s="11" t="s">
        <v>2837</v>
      </c>
    </row>
    <row r="1706" spans="1:10" x14ac:dyDescent="0.4">
      <c r="A1706" t="s">
        <v>1702</v>
      </c>
      <c r="F1706" s="10" t="s">
        <v>9579</v>
      </c>
      <c r="G1706" s="11" t="s">
        <v>7675</v>
      </c>
      <c r="H1706" s="10" t="s">
        <v>9580</v>
      </c>
      <c r="I1706" s="11" t="s">
        <v>3660</v>
      </c>
      <c r="J1706" s="11" t="s">
        <v>2837</v>
      </c>
    </row>
    <row r="1707" spans="1:10" x14ac:dyDescent="0.4">
      <c r="A1707" t="s">
        <v>1703</v>
      </c>
      <c r="F1707" s="10" t="s">
        <v>9581</v>
      </c>
      <c r="G1707" s="11" t="s">
        <v>7677</v>
      </c>
      <c r="H1707" s="10" t="s">
        <v>9582</v>
      </c>
      <c r="I1707" s="11" t="s">
        <v>3660</v>
      </c>
      <c r="J1707" s="11" t="s">
        <v>2837</v>
      </c>
    </row>
    <row r="1708" spans="1:10" x14ac:dyDescent="0.4">
      <c r="A1708" t="s">
        <v>1704</v>
      </c>
      <c r="F1708" s="10" t="s">
        <v>9583</v>
      </c>
      <c r="G1708" s="11" t="s">
        <v>7679</v>
      </c>
      <c r="H1708" s="10" t="s">
        <v>9584</v>
      </c>
      <c r="I1708" s="11" t="s">
        <v>3660</v>
      </c>
      <c r="J1708" s="11" t="s">
        <v>2837</v>
      </c>
    </row>
    <row r="1709" spans="1:10" x14ac:dyDescent="0.4">
      <c r="A1709" t="s">
        <v>1705</v>
      </c>
      <c r="F1709" s="10" t="s">
        <v>9585</v>
      </c>
      <c r="G1709" s="11" t="s">
        <v>7681</v>
      </c>
      <c r="H1709" s="10" t="s">
        <v>9586</v>
      </c>
      <c r="I1709" s="11" t="s">
        <v>3660</v>
      </c>
      <c r="J1709" s="11" t="s">
        <v>2837</v>
      </c>
    </row>
    <row r="1710" spans="1:10" x14ac:dyDescent="0.4">
      <c r="A1710" t="s">
        <v>1706</v>
      </c>
      <c r="F1710" s="10" t="s">
        <v>9587</v>
      </c>
      <c r="G1710" s="11" t="s">
        <v>7683</v>
      </c>
      <c r="H1710" s="10" t="s">
        <v>9588</v>
      </c>
      <c r="I1710" s="11" t="s">
        <v>3660</v>
      </c>
      <c r="J1710" s="11" t="s">
        <v>2837</v>
      </c>
    </row>
    <row r="1711" spans="1:10" x14ac:dyDescent="0.4">
      <c r="A1711" t="s">
        <v>1707</v>
      </c>
      <c r="F1711" s="10" t="s">
        <v>9589</v>
      </c>
      <c r="G1711" s="11" t="s">
        <v>7685</v>
      </c>
      <c r="H1711" s="10" t="s">
        <v>9590</v>
      </c>
      <c r="I1711" s="11" t="s">
        <v>3660</v>
      </c>
      <c r="J1711" s="11" t="s">
        <v>2837</v>
      </c>
    </row>
    <row r="1712" spans="1:10" x14ac:dyDescent="0.4">
      <c r="A1712" t="s">
        <v>1708</v>
      </c>
      <c r="F1712" s="10" t="s">
        <v>9591</v>
      </c>
      <c r="G1712" s="11" t="s">
        <v>7687</v>
      </c>
      <c r="H1712" s="10" t="s">
        <v>9592</v>
      </c>
      <c r="I1712" s="11" t="s">
        <v>3660</v>
      </c>
      <c r="J1712" s="11" t="s">
        <v>2837</v>
      </c>
    </row>
    <row r="1713" spans="1:10" x14ac:dyDescent="0.4">
      <c r="A1713" t="s">
        <v>1709</v>
      </c>
      <c r="F1713" s="10" t="s">
        <v>9593</v>
      </c>
      <c r="G1713" s="11" t="s">
        <v>7689</v>
      </c>
      <c r="H1713" s="10" t="s">
        <v>9594</v>
      </c>
      <c r="I1713" s="11" t="s">
        <v>3660</v>
      </c>
      <c r="J1713" s="11" t="s">
        <v>2837</v>
      </c>
    </row>
    <row r="1714" spans="1:10" x14ac:dyDescent="0.4">
      <c r="A1714" t="s">
        <v>1710</v>
      </c>
      <c r="F1714" s="10" t="s">
        <v>9595</v>
      </c>
      <c r="G1714" s="11" t="s">
        <v>7691</v>
      </c>
      <c r="H1714" s="10" t="s">
        <v>9596</v>
      </c>
      <c r="I1714" s="11" t="s">
        <v>3660</v>
      </c>
      <c r="J1714" s="11" t="s">
        <v>2837</v>
      </c>
    </row>
    <row r="1715" spans="1:10" x14ac:dyDescent="0.4">
      <c r="A1715" t="s">
        <v>1711</v>
      </c>
      <c r="F1715" s="10" t="s">
        <v>9597</v>
      </c>
      <c r="G1715" s="11" t="s">
        <v>7692</v>
      </c>
      <c r="H1715" s="10" t="s">
        <v>9598</v>
      </c>
      <c r="I1715" s="11" t="s">
        <v>3660</v>
      </c>
      <c r="J1715" s="11" t="s">
        <v>2837</v>
      </c>
    </row>
    <row r="1716" spans="1:10" x14ac:dyDescent="0.4">
      <c r="A1716" t="s">
        <v>1712</v>
      </c>
      <c r="F1716" s="10" t="s">
        <v>9599</v>
      </c>
      <c r="G1716" s="11" t="s">
        <v>7694</v>
      </c>
      <c r="H1716" s="10" t="s">
        <v>9600</v>
      </c>
      <c r="I1716" s="11" t="s">
        <v>3660</v>
      </c>
      <c r="J1716" s="11" t="s">
        <v>2837</v>
      </c>
    </row>
    <row r="1717" spans="1:10" x14ac:dyDescent="0.4">
      <c r="A1717" t="s">
        <v>1713</v>
      </c>
      <c r="F1717" s="10" t="s">
        <v>9601</v>
      </c>
      <c r="G1717" s="11" t="s">
        <v>7696</v>
      </c>
      <c r="H1717" s="10" t="s">
        <v>9602</v>
      </c>
      <c r="I1717" s="11" t="s">
        <v>3660</v>
      </c>
      <c r="J1717" s="11" t="s">
        <v>2837</v>
      </c>
    </row>
    <row r="1718" spans="1:10" x14ac:dyDescent="0.4">
      <c r="A1718" t="s">
        <v>1714</v>
      </c>
      <c r="F1718" s="10" t="s">
        <v>9603</v>
      </c>
      <c r="G1718" s="11" t="s">
        <v>7698</v>
      </c>
      <c r="H1718" s="10" t="s">
        <v>9604</v>
      </c>
      <c r="I1718" s="11" t="s">
        <v>3660</v>
      </c>
      <c r="J1718" s="11" t="s">
        <v>2837</v>
      </c>
    </row>
    <row r="1719" spans="1:10" x14ac:dyDescent="0.4">
      <c r="A1719" t="s">
        <v>1715</v>
      </c>
      <c r="F1719" s="10" t="s">
        <v>9605</v>
      </c>
      <c r="G1719" s="11" t="s">
        <v>7700</v>
      </c>
      <c r="H1719" s="10" t="s">
        <v>9606</v>
      </c>
      <c r="I1719" s="11" t="s">
        <v>3660</v>
      </c>
      <c r="J1719" s="11" t="s">
        <v>2837</v>
      </c>
    </row>
    <row r="1720" spans="1:10" x14ac:dyDescent="0.4">
      <c r="A1720" t="s">
        <v>1716</v>
      </c>
      <c r="F1720" s="10" t="s">
        <v>9607</v>
      </c>
      <c r="G1720" s="11" t="s">
        <v>7702</v>
      </c>
      <c r="H1720" s="10" t="s">
        <v>9608</v>
      </c>
      <c r="I1720" s="11" t="s">
        <v>3660</v>
      </c>
      <c r="J1720" s="11" t="s">
        <v>2837</v>
      </c>
    </row>
    <row r="1721" spans="1:10" x14ac:dyDescent="0.4">
      <c r="A1721" t="s">
        <v>1717</v>
      </c>
      <c r="F1721" s="10" t="s">
        <v>9609</v>
      </c>
      <c r="G1721" s="11" t="s">
        <v>7704</v>
      </c>
      <c r="H1721" s="10" t="s">
        <v>9610</v>
      </c>
      <c r="I1721" s="11" t="s">
        <v>3660</v>
      </c>
      <c r="J1721" s="11" t="s">
        <v>2837</v>
      </c>
    </row>
    <row r="1722" spans="1:10" x14ac:dyDescent="0.4">
      <c r="A1722" t="s">
        <v>1718</v>
      </c>
      <c r="F1722" s="10" t="s">
        <v>9611</v>
      </c>
      <c r="G1722" s="11" t="s">
        <v>7706</v>
      </c>
      <c r="H1722" s="10" t="s">
        <v>9612</v>
      </c>
      <c r="I1722" s="11" t="s">
        <v>3660</v>
      </c>
      <c r="J1722" s="11" t="s">
        <v>2837</v>
      </c>
    </row>
    <row r="1723" spans="1:10" x14ac:dyDescent="0.4">
      <c r="A1723" t="s">
        <v>1719</v>
      </c>
      <c r="F1723" s="10" t="s">
        <v>9613</v>
      </c>
      <c r="G1723" s="11" t="s">
        <v>7708</v>
      </c>
      <c r="H1723" s="10" t="s">
        <v>9614</v>
      </c>
      <c r="I1723" s="11" t="s">
        <v>3660</v>
      </c>
      <c r="J1723" s="11" t="s">
        <v>2837</v>
      </c>
    </row>
    <row r="1724" spans="1:10" x14ac:dyDescent="0.4">
      <c r="A1724" t="s">
        <v>1720</v>
      </c>
      <c r="F1724" s="10" t="s">
        <v>9615</v>
      </c>
      <c r="G1724" s="11" t="s">
        <v>7710</v>
      </c>
      <c r="H1724" s="10" t="s">
        <v>9616</v>
      </c>
      <c r="I1724" s="11" t="s">
        <v>3660</v>
      </c>
      <c r="J1724" s="11" t="s">
        <v>2837</v>
      </c>
    </row>
    <row r="1725" spans="1:10" x14ac:dyDescent="0.4">
      <c r="A1725" t="s">
        <v>1721</v>
      </c>
      <c r="F1725" s="10" t="s">
        <v>9617</v>
      </c>
      <c r="G1725" s="11" t="s">
        <v>7712</v>
      </c>
      <c r="H1725" s="10" t="s">
        <v>9618</v>
      </c>
      <c r="I1725" s="11" t="s">
        <v>3660</v>
      </c>
      <c r="J1725" s="11" t="s">
        <v>2837</v>
      </c>
    </row>
    <row r="1726" spans="1:10" x14ac:dyDescent="0.4">
      <c r="A1726" t="s">
        <v>1722</v>
      </c>
      <c r="F1726" s="10" t="s">
        <v>9619</v>
      </c>
      <c r="G1726" s="11" t="s">
        <v>7714</v>
      </c>
      <c r="H1726" s="10" t="s">
        <v>11569</v>
      </c>
      <c r="I1726" s="11" t="s">
        <v>3660</v>
      </c>
      <c r="J1726" s="11" t="s">
        <v>2837</v>
      </c>
    </row>
    <row r="1727" spans="1:10" x14ac:dyDescent="0.4">
      <c r="A1727" t="s">
        <v>1723</v>
      </c>
      <c r="F1727" s="10" t="s">
        <v>9620</v>
      </c>
      <c r="G1727" s="11" t="s">
        <v>7716</v>
      </c>
      <c r="H1727" s="10" t="s">
        <v>9621</v>
      </c>
      <c r="I1727" s="11" t="s">
        <v>3660</v>
      </c>
      <c r="J1727" s="11" t="s">
        <v>2837</v>
      </c>
    </row>
    <row r="1728" spans="1:10" x14ac:dyDescent="0.4">
      <c r="A1728" t="s">
        <v>1724</v>
      </c>
      <c r="F1728" s="10" t="s">
        <v>9622</v>
      </c>
      <c r="G1728" s="11" t="s">
        <v>7718</v>
      </c>
      <c r="H1728" s="10" t="s">
        <v>9623</v>
      </c>
      <c r="I1728" s="11" t="s">
        <v>3660</v>
      </c>
      <c r="J1728" s="11" t="s">
        <v>2837</v>
      </c>
    </row>
    <row r="1729" spans="1:10" x14ac:dyDescent="0.4">
      <c r="A1729" t="s">
        <v>1725</v>
      </c>
      <c r="F1729" s="10" t="s">
        <v>9624</v>
      </c>
      <c r="G1729" s="11" t="s">
        <v>7618</v>
      </c>
      <c r="H1729" s="10" t="s">
        <v>3958</v>
      </c>
      <c r="I1729" s="11" t="s">
        <v>3661</v>
      </c>
      <c r="J1729" s="11" t="s">
        <v>2837</v>
      </c>
    </row>
    <row r="1730" spans="1:10" x14ac:dyDescent="0.4">
      <c r="A1730" t="s">
        <v>1726</v>
      </c>
      <c r="F1730" s="10" t="s">
        <v>9625</v>
      </c>
      <c r="G1730" s="11" t="s">
        <v>7620</v>
      </c>
      <c r="H1730" s="10" t="s">
        <v>9626</v>
      </c>
      <c r="I1730" s="11" t="s">
        <v>3661</v>
      </c>
      <c r="J1730" s="11" t="s">
        <v>2837</v>
      </c>
    </row>
    <row r="1731" spans="1:10" x14ac:dyDescent="0.4">
      <c r="A1731" t="s">
        <v>1727</v>
      </c>
      <c r="F1731" s="10" t="s">
        <v>9627</v>
      </c>
      <c r="G1731" s="11" t="s">
        <v>7622</v>
      </c>
      <c r="H1731" s="10" t="s">
        <v>9628</v>
      </c>
      <c r="I1731" s="11" t="s">
        <v>3661</v>
      </c>
      <c r="J1731" s="11" t="s">
        <v>2837</v>
      </c>
    </row>
    <row r="1732" spans="1:10" x14ac:dyDescent="0.4">
      <c r="A1732" t="s">
        <v>1728</v>
      </c>
      <c r="F1732" s="10" t="s">
        <v>9629</v>
      </c>
      <c r="G1732" s="11" t="s">
        <v>7623</v>
      </c>
      <c r="H1732" s="10" t="s">
        <v>9630</v>
      </c>
      <c r="I1732" s="11" t="s">
        <v>3661</v>
      </c>
      <c r="J1732" s="11" t="s">
        <v>2837</v>
      </c>
    </row>
    <row r="1733" spans="1:10" x14ac:dyDescent="0.4">
      <c r="A1733" t="s">
        <v>1729</v>
      </c>
      <c r="F1733" s="10" t="s">
        <v>9631</v>
      </c>
      <c r="G1733" s="11" t="s">
        <v>7625</v>
      </c>
      <c r="H1733" s="10" t="s">
        <v>9632</v>
      </c>
      <c r="I1733" s="11" t="s">
        <v>3661</v>
      </c>
      <c r="J1733" s="11" t="s">
        <v>2837</v>
      </c>
    </row>
    <row r="1734" spans="1:10" x14ac:dyDescent="0.4">
      <c r="A1734" t="s">
        <v>1730</v>
      </c>
      <c r="F1734" s="10" t="s">
        <v>9633</v>
      </c>
      <c r="G1734" s="11" t="s">
        <v>7627</v>
      </c>
      <c r="H1734" s="10" t="s">
        <v>9634</v>
      </c>
      <c r="I1734" s="11" t="s">
        <v>3661</v>
      </c>
      <c r="J1734" s="11" t="s">
        <v>2837</v>
      </c>
    </row>
    <row r="1735" spans="1:10" x14ac:dyDescent="0.4">
      <c r="A1735" t="s">
        <v>1731</v>
      </c>
      <c r="F1735" s="10" t="s">
        <v>9635</v>
      </c>
      <c r="G1735" s="11" t="s">
        <v>7629</v>
      </c>
      <c r="H1735" s="10" t="s">
        <v>9636</v>
      </c>
      <c r="I1735" s="11" t="s">
        <v>3661</v>
      </c>
      <c r="J1735" s="11" t="s">
        <v>2837</v>
      </c>
    </row>
    <row r="1736" spans="1:10" x14ac:dyDescent="0.4">
      <c r="A1736" t="s">
        <v>1732</v>
      </c>
      <c r="F1736" s="10" t="s">
        <v>9637</v>
      </c>
      <c r="G1736" s="11" t="s">
        <v>7631</v>
      </c>
      <c r="H1736" s="10" t="s">
        <v>9638</v>
      </c>
      <c r="I1736" s="11" t="s">
        <v>3661</v>
      </c>
      <c r="J1736" s="11" t="s">
        <v>2837</v>
      </c>
    </row>
    <row r="1737" spans="1:10" x14ac:dyDescent="0.4">
      <c r="A1737" t="s">
        <v>1733</v>
      </c>
      <c r="F1737" s="10" t="s">
        <v>9639</v>
      </c>
      <c r="G1737" s="11" t="s">
        <v>7633</v>
      </c>
      <c r="H1737" s="10" t="s">
        <v>9640</v>
      </c>
      <c r="I1737" s="11" t="s">
        <v>3661</v>
      </c>
      <c r="J1737" s="11" t="s">
        <v>2837</v>
      </c>
    </row>
    <row r="1738" spans="1:10" x14ac:dyDescent="0.4">
      <c r="A1738" t="s">
        <v>1734</v>
      </c>
      <c r="F1738" s="10" t="s">
        <v>9641</v>
      </c>
      <c r="G1738" s="11" t="s">
        <v>7635</v>
      </c>
      <c r="H1738" s="10" t="s">
        <v>9642</v>
      </c>
      <c r="I1738" s="11" t="s">
        <v>3661</v>
      </c>
      <c r="J1738" s="11" t="s">
        <v>3035</v>
      </c>
    </row>
    <row r="1739" spans="1:10" x14ac:dyDescent="0.4">
      <c r="A1739" t="s">
        <v>1735</v>
      </c>
      <c r="F1739" s="10" t="s">
        <v>9643</v>
      </c>
      <c r="G1739" s="11" t="s">
        <v>7637</v>
      </c>
      <c r="H1739" s="10" t="s">
        <v>9644</v>
      </c>
      <c r="I1739" s="11" t="s">
        <v>3661</v>
      </c>
      <c r="J1739" s="11" t="s">
        <v>3035</v>
      </c>
    </row>
    <row r="1740" spans="1:10" x14ac:dyDescent="0.4">
      <c r="A1740" t="s">
        <v>1736</v>
      </c>
      <c r="F1740" s="10" t="s">
        <v>9645</v>
      </c>
      <c r="G1740" s="11" t="s">
        <v>7639</v>
      </c>
      <c r="H1740" s="10" t="s">
        <v>9646</v>
      </c>
      <c r="I1740" s="11" t="s">
        <v>3661</v>
      </c>
      <c r="J1740" s="11" t="s">
        <v>3035</v>
      </c>
    </row>
    <row r="1741" spans="1:10" x14ac:dyDescent="0.4">
      <c r="A1741" t="s">
        <v>1737</v>
      </c>
      <c r="F1741" s="10" t="s">
        <v>9647</v>
      </c>
      <c r="G1741" s="11" t="s">
        <v>7641</v>
      </c>
      <c r="H1741" s="10" t="s">
        <v>9648</v>
      </c>
      <c r="I1741" s="11" t="s">
        <v>3661</v>
      </c>
      <c r="J1741" s="11" t="s">
        <v>3035</v>
      </c>
    </row>
    <row r="1742" spans="1:10" x14ac:dyDescent="0.4">
      <c r="A1742" t="s">
        <v>1738</v>
      </c>
      <c r="F1742" s="10" t="s">
        <v>9649</v>
      </c>
      <c r="G1742" s="11" t="s">
        <v>7643</v>
      </c>
      <c r="H1742" s="10" t="s">
        <v>9650</v>
      </c>
      <c r="I1742" s="11" t="s">
        <v>3661</v>
      </c>
      <c r="J1742" s="11" t="s">
        <v>3035</v>
      </c>
    </row>
    <row r="1743" spans="1:10" x14ac:dyDescent="0.4">
      <c r="A1743" t="s">
        <v>1739</v>
      </c>
      <c r="F1743" s="10" t="s">
        <v>9651</v>
      </c>
      <c r="G1743" s="11" t="s">
        <v>7645</v>
      </c>
      <c r="H1743" s="10" t="s">
        <v>9652</v>
      </c>
      <c r="I1743" s="11" t="s">
        <v>3661</v>
      </c>
      <c r="J1743" s="11" t="s">
        <v>3035</v>
      </c>
    </row>
    <row r="1744" spans="1:10" x14ac:dyDescent="0.4">
      <c r="A1744" t="s">
        <v>1740</v>
      </c>
      <c r="F1744" s="10" t="s">
        <v>9653</v>
      </c>
      <c r="G1744" s="11" t="s">
        <v>7647</v>
      </c>
      <c r="H1744" s="10" t="s">
        <v>9654</v>
      </c>
      <c r="I1744" s="11" t="s">
        <v>3661</v>
      </c>
      <c r="J1744" s="11" t="s">
        <v>3035</v>
      </c>
    </row>
    <row r="1745" spans="1:10" x14ac:dyDescent="0.4">
      <c r="A1745" t="s">
        <v>1741</v>
      </c>
      <c r="F1745" s="10" t="s">
        <v>9655</v>
      </c>
      <c r="G1745" s="11" t="s">
        <v>7649</v>
      </c>
      <c r="H1745" s="10" t="s">
        <v>9656</v>
      </c>
      <c r="I1745" s="11" t="s">
        <v>3661</v>
      </c>
      <c r="J1745" s="11" t="s">
        <v>3035</v>
      </c>
    </row>
    <row r="1746" spans="1:10" x14ac:dyDescent="0.4">
      <c r="A1746" t="s">
        <v>1742</v>
      </c>
      <c r="F1746" s="10" t="s">
        <v>9657</v>
      </c>
      <c r="G1746" s="11" t="s">
        <v>7651</v>
      </c>
      <c r="H1746" s="10" t="s">
        <v>9658</v>
      </c>
      <c r="I1746" s="11" t="s">
        <v>3661</v>
      </c>
      <c r="J1746" s="11" t="s">
        <v>2837</v>
      </c>
    </row>
    <row r="1747" spans="1:10" x14ac:dyDescent="0.4">
      <c r="A1747" t="s">
        <v>1743</v>
      </c>
      <c r="F1747" s="10" t="s">
        <v>9659</v>
      </c>
      <c r="G1747" s="11" t="s">
        <v>7653</v>
      </c>
      <c r="H1747" s="10" t="s">
        <v>9660</v>
      </c>
      <c r="I1747" s="11" t="s">
        <v>3661</v>
      </c>
      <c r="J1747" s="11" t="s">
        <v>2837</v>
      </c>
    </row>
    <row r="1748" spans="1:10" x14ac:dyDescent="0.4">
      <c r="A1748" t="s">
        <v>1744</v>
      </c>
      <c r="F1748" s="10" t="s">
        <v>9661</v>
      </c>
      <c r="G1748" s="11" t="s">
        <v>7655</v>
      </c>
      <c r="H1748" s="10" t="s">
        <v>9662</v>
      </c>
      <c r="I1748" s="11" t="s">
        <v>3661</v>
      </c>
      <c r="J1748" s="11" t="s">
        <v>2837</v>
      </c>
    </row>
    <row r="1749" spans="1:10" x14ac:dyDescent="0.4">
      <c r="A1749" t="s">
        <v>1745</v>
      </c>
      <c r="F1749" s="10" t="s">
        <v>9663</v>
      </c>
      <c r="G1749" s="11" t="s">
        <v>7657</v>
      </c>
      <c r="H1749" s="10" t="s">
        <v>9664</v>
      </c>
      <c r="I1749" s="11" t="s">
        <v>3661</v>
      </c>
      <c r="J1749" s="11" t="s">
        <v>2837</v>
      </c>
    </row>
    <row r="1750" spans="1:10" x14ac:dyDescent="0.4">
      <c r="A1750" t="s">
        <v>1746</v>
      </c>
      <c r="F1750" s="10" t="s">
        <v>9665</v>
      </c>
      <c r="G1750" s="11" t="s">
        <v>7658</v>
      </c>
      <c r="H1750" s="10" t="s">
        <v>9666</v>
      </c>
      <c r="I1750" s="11" t="s">
        <v>3661</v>
      </c>
      <c r="J1750" s="11" t="s">
        <v>2837</v>
      </c>
    </row>
    <row r="1751" spans="1:10" x14ac:dyDescent="0.4">
      <c r="A1751" t="s">
        <v>1747</v>
      </c>
      <c r="F1751" s="10" t="s">
        <v>9667</v>
      </c>
      <c r="G1751" s="11" t="s">
        <v>7660</v>
      </c>
      <c r="H1751" s="10" t="s">
        <v>9668</v>
      </c>
      <c r="I1751" s="11" t="s">
        <v>3661</v>
      </c>
      <c r="J1751" s="11" t="s">
        <v>2837</v>
      </c>
    </row>
    <row r="1752" spans="1:10" x14ac:dyDescent="0.4">
      <c r="A1752" t="s">
        <v>1748</v>
      </c>
      <c r="F1752" s="10" t="s">
        <v>9669</v>
      </c>
      <c r="G1752" s="11" t="s">
        <v>7662</v>
      </c>
      <c r="H1752" s="10" t="s">
        <v>9670</v>
      </c>
      <c r="I1752" s="11" t="s">
        <v>3661</v>
      </c>
      <c r="J1752" s="11" t="s">
        <v>2837</v>
      </c>
    </row>
    <row r="1753" spans="1:10" x14ac:dyDescent="0.4">
      <c r="A1753" t="s">
        <v>1749</v>
      </c>
      <c r="F1753" s="10" t="s">
        <v>9671</v>
      </c>
      <c r="G1753" s="11" t="s">
        <v>7664</v>
      </c>
      <c r="H1753" s="10" t="s">
        <v>9672</v>
      </c>
      <c r="I1753" s="11" t="s">
        <v>3661</v>
      </c>
      <c r="J1753" s="11" t="s">
        <v>2837</v>
      </c>
    </row>
    <row r="1754" spans="1:10" x14ac:dyDescent="0.4">
      <c r="A1754" t="s">
        <v>1750</v>
      </c>
      <c r="F1754" s="10" t="s">
        <v>9673</v>
      </c>
      <c r="G1754" s="11" t="s">
        <v>7665</v>
      </c>
      <c r="H1754" s="10" t="s">
        <v>9674</v>
      </c>
      <c r="I1754" s="11" t="s">
        <v>3661</v>
      </c>
      <c r="J1754" s="11" t="s">
        <v>2837</v>
      </c>
    </row>
    <row r="1755" spans="1:10" x14ac:dyDescent="0.4">
      <c r="A1755" t="s">
        <v>1751</v>
      </c>
      <c r="F1755" s="10" t="s">
        <v>9675</v>
      </c>
      <c r="G1755" s="11" t="s">
        <v>7667</v>
      </c>
      <c r="H1755" s="10" t="s">
        <v>9676</v>
      </c>
      <c r="I1755" s="11" t="s">
        <v>3661</v>
      </c>
      <c r="J1755" s="11" t="s">
        <v>2837</v>
      </c>
    </row>
    <row r="1756" spans="1:10" x14ac:dyDescent="0.4">
      <c r="A1756" t="s">
        <v>1752</v>
      </c>
      <c r="F1756" s="10" t="s">
        <v>9677</v>
      </c>
      <c r="G1756" s="11" t="s">
        <v>7669</v>
      </c>
      <c r="H1756" s="10" t="s">
        <v>9678</v>
      </c>
      <c r="I1756" s="11" t="s">
        <v>3661</v>
      </c>
      <c r="J1756" s="11" t="s">
        <v>2837</v>
      </c>
    </row>
    <row r="1757" spans="1:10" x14ac:dyDescent="0.4">
      <c r="A1757" t="s">
        <v>1753</v>
      </c>
      <c r="F1757" s="10" t="s">
        <v>9679</v>
      </c>
      <c r="G1757" s="11" t="s">
        <v>7671</v>
      </c>
      <c r="H1757" s="10" t="s">
        <v>9680</v>
      </c>
      <c r="I1757" s="11" t="s">
        <v>3661</v>
      </c>
      <c r="J1757" s="11" t="s">
        <v>2837</v>
      </c>
    </row>
    <row r="1758" spans="1:10" x14ac:dyDescent="0.4">
      <c r="A1758" t="s">
        <v>1754</v>
      </c>
      <c r="F1758" s="10" t="s">
        <v>9681</v>
      </c>
      <c r="G1758" s="11" t="s">
        <v>7673</v>
      </c>
      <c r="H1758" s="10" t="s">
        <v>9682</v>
      </c>
      <c r="I1758" s="11" t="s">
        <v>3661</v>
      </c>
      <c r="J1758" s="11" t="s">
        <v>2837</v>
      </c>
    </row>
    <row r="1759" spans="1:10" x14ac:dyDescent="0.4">
      <c r="A1759" t="s">
        <v>1755</v>
      </c>
      <c r="F1759" s="10" t="s">
        <v>9683</v>
      </c>
      <c r="G1759" s="11" t="s">
        <v>7675</v>
      </c>
      <c r="H1759" s="10" t="s">
        <v>9684</v>
      </c>
      <c r="I1759" s="11" t="s">
        <v>3661</v>
      </c>
      <c r="J1759" s="11" t="s">
        <v>2837</v>
      </c>
    </row>
    <row r="1760" spans="1:10" x14ac:dyDescent="0.4">
      <c r="A1760" t="s">
        <v>1756</v>
      </c>
      <c r="F1760" s="10" t="s">
        <v>9685</v>
      </c>
      <c r="G1760" s="11" t="s">
        <v>7677</v>
      </c>
      <c r="H1760" s="10" t="s">
        <v>9686</v>
      </c>
      <c r="I1760" s="11" t="s">
        <v>3661</v>
      </c>
      <c r="J1760" s="11" t="s">
        <v>2837</v>
      </c>
    </row>
    <row r="1761" spans="1:10" x14ac:dyDescent="0.4">
      <c r="A1761" t="s">
        <v>1757</v>
      </c>
      <c r="F1761" s="10" t="s">
        <v>9687</v>
      </c>
      <c r="G1761" s="11" t="s">
        <v>7679</v>
      </c>
      <c r="H1761" s="10" t="s">
        <v>11570</v>
      </c>
      <c r="I1761" s="11" t="s">
        <v>3661</v>
      </c>
      <c r="J1761" s="11" t="s">
        <v>2837</v>
      </c>
    </row>
    <row r="1762" spans="1:10" x14ac:dyDescent="0.4">
      <c r="A1762" t="s">
        <v>1758</v>
      </c>
      <c r="F1762" s="10" t="s">
        <v>9688</v>
      </c>
      <c r="G1762" s="11" t="s">
        <v>7681</v>
      </c>
      <c r="H1762" s="10" t="s">
        <v>9689</v>
      </c>
      <c r="I1762" s="11" t="s">
        <v>3661</v>
      </c>
      <c r="J1762" s="11" t="s">
        <v>2837</v>
      </c>
    </row>
    <row r="1763" spans="1:10" x14ac:dyDescent="0.4">
      <c r="A1763" t="s">
        <v>1759</v>
      </c>
      <c r="F1763" s="10" t="s">
        <v>9690</v>
      </c>
      <c r="G1763" s="11" t="s">
        <v>7683</v>
      </c>
      <c r="H1763" s="10" t="s">
        <v>9691</v>
      </c>
      <c r="I1763" s="11" t="s">
        <v>3661</v>
      </c>
      <c r="J1763" s="11" t="s">
        <v>2837</v>
      </c>
    </row>
    <row r="1764" spans="1:10" x14ac:dyDescent="0.4">
      <c r="A1764" t="s">
        <v>1760</v>
      </c>
      <c r="F1764" s="10" t="s">
        <v>9692</v>
      </c>
      <c r="G1764" s="11" t="s">
        <v>7685</v>
      </c>
      <c r="H1764" s="10" t="s">
        <v>9693</v>
      </c>
      <c r="I1764" s="11" t="s">
        <v>3661</v>
      </c>
      <c r="J1764" s="11" t="s">
        <v>2837</v>
      </c>
    </row>
    <row r="1765" spans="1:10" x14ac:dyDescent="0.4">
      <c r="A1765" t="s">
        <v>1761</v>
      </c>
      <c r="F1765" s="10" t="s">
        <v>9694</v>
      </c>
      <c r="G1765" s="11" t="s">
        <v>7687</v>
      </c>
      <c r="H1765" s="10" t="s">
        <v>9695</v>
      </c>
      <c r="I1765" s="11" t="s">
        <v>3661</v>
      </c>
      <c r="J1765" s="11" t="s">
        <v>2837</v>
      </c>
    </row>
    <row r="1766" spans="1:10" x14ac:dyDescent="0.4">
      <c r="A1766" t="s">
        <v>1762</v>
      </c>
      <c r="F1766" s="10" t="s">
        <v>9696</v>
      </c>
      <c r="G1766" s="11" t="s">
        <v>7689</v>
      </c>
      <c r="H1766" s="10" t="s">
        <v>9697</v>
      </c>
      <c r="I1766" s="11" t="s">
        <v>3661</v>
      </c>
      <c r="J1766" s="11" t="s">
        <v>2837</v>
      </c>
    </row>
    <row r="1767" spans="1:10" x14ac:dyDescent="0.4">
      <c r="A1767" t="s">
        <v>1763</v>
      </c>
      <c r="F1767" s="10" t="s">
        <v>9698</v>
      </c>
      <c r="G1767" s="11" t="s">
        <v>7691</v>
      </c>
      <c r="H1767" s="10" t="s">
        <v>9699</v>
      </c>
      <c r="I1767" s="11" t="s">
        <v>3661</v>
      </c>
      <c r="J1767" s="11" t="s">
        <v>2837</v>
      </c>
    </row>
    <row r="1768" spans="1:10" x14ac:dyDescent="0.4">
      <c r="A1768" t="s">
        <v>1764</v>
      </c>
      <c r="F1768" s="10" t="s">
        <v>9700</v>
      </c>
      <c r="G1768" s="11" t="s">
        <v>7692</v>
      </c>
      <c r="H1768" s="10" t="s">
        <v>9701</v>
      </c>
      <c r="I1768" s="11" t="s">
        <v>3661</v>
      </c>
      <c r="J1768" s="11" t="s">
        <v>2837</v>
      </c>
    </row>
    <row r="1769" spans="1:10" x14ac:dyDescent="0.4">
      <c r="A1769" t="s">
        <v>1765</v>
      </c>
      <c r="F1769" s="10" t="s">
        <v>9702</v>
      </c>
      <c r="G1769" s="11" t="s">
        <v>7694</v>
      </c>
      <c r="H1769" s="10" t="s">
        <v>9703</v>
      </c>
      <c r="I1769" s="11" t="s">
        <v>3661</v>
      </c>
      <c r="J1769" s="11" t="s">
        <v>2837</v>
      </c>
    </row>
    <row r="1770" spans="1:10" x14ac:dyDescent="0.4">
      <c r="A1770" t="s">
        <v>1766</v>
      </c>
      <c r="F1770" s="10" t="s">
        <v>9704</v>
      </c>
      <c r="G1770" s="11" t="s">
        <v>7696</v>
      </c>
      <c r="H1770" s="10" t="s">
        <v>9705</v>
      </c>
      <c r="I1770" s="11" t="s">
        <v>3661</v>
      </c>
      <c r="J1770" s="11" t="s">
        <v>2837</v>
      </c>
    </row>
    <row r="1771" spans="1:10" x14ac:dyDescent="0.4">
      <c r="A1771" t="s">
        <v>1767</v>
      </c>
      <c r="F1771" s="10" t="s">
        <v>9706</v>
      </c>
      <c r="G1771" s="11" t="s">
        <v>7698</v>
      </c>
      <c r="H1771" s="10" t="s">
        <v>9707</v>
      </c>
      <c r="I1771" s="11" t="s">
        <v>3661</v>
      </c>
      <c r="J1771" s="11" t="s">
        <v>2837</v>
      </c>
    </row>
    <row r="1772" spans="1:10" x14ac:dyDescent="0.4">
      <c r="A1772" t="s">
        <v>1768</v>
      </c>
      <c r="F1772" s="10" t="s">
        <v>9708</v>
      </c>
      <c r="G1772" s="11" t="s">
        <v>7700</v>
      </c>
      <c r="H1772" s="10" t="s">
        <v>9709</v>
      </c>
      <c r="I1772" s="11" t="s">
        <v>3661</v>
      </c>
      <c r="J1772" s="11" t="s">
        <v>2837</v>
      </c>
    </row>
    <row r="1773" spans="1:10" x14ac:dyDescent="0.4">
      <c r="A1773" t="s">
        <v>1769</v>
      </c>
      <c r="F1773" s="10" t="s">
        <v>9710</v>
      </c>
      <c r="G1773" s="11" t="s">
        <v>7702</v>
      </c>
      <c r="H1773" s="10" t="s">
        <v>9711</v>
      </c>
      <c r="I1773" s="11" t="s">
        <v>3661</v>
      </c>
      <c r="J1773" s="11" t="s">
        <v>2837</v>
      </c>
    </row>
    <row r="1774" spans="1:10" x14ac:dyDescent="0.4">
      <c r="A1774" t="s">
        <v>1770</v>
      </c>
      <c r="F1774" s="10" t="s">
        <v>9712</v>
      </c>
      <c r="G1774" s="11" t="s">
        <v>7704</v>
      </c>
      <c r="H1774" s="10" t="s">
        <v>9713</v>
      </c>
      <c r="I1774" s="11" t="s">
        <v>3661</v>
      </c>
      <c r="J1774" s="11" t="s">
        <v>2837</v>
      </c>
    </row>
    <row r="1775" spans="1:10" x14ac:dyDescent="0.4">
      <c r="A1775" t="s">
        <v>1771</v>
      </c>
      <c r="F1775" s="10" t="s">
        <v>9714</v>
      </c>
      <c r="G1775" s="11" t="s">
        <v>7706</v>
      </c>
      <c r="H1775" s="10" t="s">
        <v>9715</v>
      </c>
      <c r="I1775" s="11" t="s">
        <v>3661</v>
      </c>
      <c r="J1775" s="11" t="s">
        <v>2837</v>
      </c>
    </row>
    <row r="1776" spans="1:10" x14ac:dyDescent="0.4">
      <c r="A1776" t="s">
        <v>1772</v>
      </c>
      <c r="F1776" s="10" t="s">
        <v>9716</v>
      </c>
      <c r="G1776" s="11" t="s">
        <v>7708</v>
      </c>
      <c r="H1776" s="10" t="s">
        <v>9717</v>
      </c>
      <c r="I1776" s="11" t="s">
        <v>3661</v>
      </c>
      <c r="J1776" s="11" t="s">
        <v>2837</v>
      </c>
    </row>
    <row r="1777" spans="1:10" x14ac:dyDescent="0.4">
      <c r="A1777" t="s">
        <v>1773</v>
      </c>
      <c r="F1777" s="10" t="s">
        <v>9718</v>
      </c>
      <c r="G1777" s="11" t="s">
        <v>7710</v>
      </c>
      <c r="H1777" s="10" t="s">
        <v>9719</v>
      </c>
      <c r="I1777" s="11" t="s">
        <v>3661</v>
      </c>
      <c r="J1777" s="11" t="s">
        <v>2837</v>
      </c>
    </row>
    <row r="1778" spans="1:10" x14ac:dyDescent="0.4">
      <c r="A1778" t="s">
        <v>1774</v>
      </c>
      <c r="F1778" s="10" t="s">
        <v>9720</v>
      </c>
      <c r="G1778" s="11" t="s">
        <v>7712</v>
      </c>
      <c r="H1778" s="10" t="s">
        <v>9721</v>
      </c>
      <c r="I1778" s="11" t="s">
        <v>3661</v>
      </c>
      <c r="J1778" s="11" t="s">
        <v>2837</v>
      </c>
    </row>
    <row r="1779" spans="1:10" x14ac:dyDescent="0.4">
      <c r="A1779" t="s">
        <v>1775</v>
      </c>
      <c r="F1779" s="10" t="s">
        <v>9722</v>
      </c>
      <c r="G1779" s="11" t="s">
        <v>7714</v>
      </c>
      <c r="H1779" s="10" t="s">
        <v>9723</v>
      </c>
      <c r="I1779" s="11" t="s">
        <v>3661</v>
      </c>
      <c r="J1779" s="11" t="s">
        <v>2837</v>
      </c>
    </row>
    <row r="1780" spans="1:10" x14ac:dyDescent="0.4">
      <c r="A1780" t="s">
        <v>1776</v>
      </c>
      <c r="F1780" s="10" t="s">
        <v>9724</v>
      </c>
      <c r="G1780" s="11" t="s">
        <v>7716</v>
      </c>
      <c r="H1780" s="10" t="s">
        <v>9725</v>
      </c>
      <c r="I1780" s="11" t="s">
        <v>3661</v>
      </c>
      <c r="J1780" s="11" t="s">
        <v>2837</v>
      </c>
    </row>
    <row r="1781" spans="1:10" x14ac:dyDescent="0.4">
      <c r="A1781" t="s">
        <v>1777</v>
      </c>
      <c r="F1781" s="10" t="s">
        <v>9726</v>
      </c>
      <c r="G1781" s="11" t="s">
        <v>7718</v>
      </c>
      <c r="H1781" s="10" t="s">
        <v>9727</v>
      </c>
      <c r="I1781" s="11" t="s">
        <v>3661</v>
      </c>
      <c r="J1781" s="11" t="s">
        <v>2837</v>
      </c>
    </row>
    <row r="1782" spans="1:10" x14ac:dyDescent="0.4">
      <c r="A1782" t="s">
        <v>1778</v>
      </c>
      <c r="F1782" s="10" t="s">
        <v>9728</v>
      </c>
      <c r="G1782" s="11" t="s">
        <v>7618</v>
      </c>
      <c r="H1782" s="10" t="s">
        <v>3959</v>
      </c>
      <c r="I1782" s="11" t="s">
        <v>3662</v>
      </c>
      <c r="J1782" s="11" t="s">
        <v>2837</v>
      </c>
    </row>
    <row r="1783" spans="1:10" x14ac:dyDescent="0.4">
      <c r="A1783" t="s">
        <v>1779</v>
      </c>
      <c r="F1783" s="10" t="s">
        <v>9729</v>
      </c>
      <c r="G1783" s="11" t="s">
        <v>7620</v>
      </c>
      <c r="H1783" s="10" t="s">
        <v>9730</v>
      </c>
      <c r="I1783" s="11" t="s">
        <v>3662</v>
      </c>
      <c r="J1783" s="11" t="s">
        <v>2837</v>
      </c>
    </row>
    <row r="1784" spans="1:10" x14ac:dyDescent="0.4">
      <c r="A1784" t="s">
        <v>1780</v>
      </c>
      <c r="F1784" s="10" t="s">
        <v>9731</v>
      </c>
      <c r="G1784" s="11" t="s">
        <v>7622</v>
      </c>
      <c r="H1784" s="10" t="s">
        <v>9732</v>
      </c>
      <c r="I1784" s="11" t="s">
        <v>3662</v>
      </c>
      <c r="J1784" s="11" t="s">
        <v>2837</v>
      </c>
    </row>
    <row r="1785" spans="1:10" x14ac:dyDescent="0.4">
      <c r="A1785" t="s">
        <v>1781</v>
      </c>
      <c r="F1785" s="10" t="s">
        <v>9733</v>
      </c>
      <c r="G1785" s="11" t="s">
        <v>7623</v>
      </c>
      <c r="H1785" s="10" t="s">
        <v>9734</v>
      </c>
      <c r="I1785" s="11" t="s">
        <v>3662</v>
      </c>
      <c r="J1785" s="11" t="s">
        <v>2837</v>
      </c>
    </row>
    <row r="1786" spans="1:10" x14ac:dyDescent="0.4">
      <c r="A1786" t="s">
        <v>1782</v>
      </c>
      <c r="F1786" s="10" t="s">
        <v>9735</v>
      </c>
      <c r="G1786" s="11" t="s">
        <v>7625</v>
      </c>
      <c r="H1786" s="10" t="s">
        <v>9736</v>
      </c>
      <c r="I1786" s="11" t="s">
        <v>3662</v>
      </c>
      <c r="J1786" s="11" t="s">
        <v>2837</v>
      </c>
    </row>
    <row r="1787" spans="1:10" x14ac:dyDescent="0.4">
      <c r="A1787" t="s">
        <v>1783</v>
      </c>
      <c r="F1787" s="10" t="s">
        <v>9737</v>
      </c>
      <c r="G1787" s="11" t="s">
        <v>7627</v>
      </c>
      <c r="H1787" s="10" t="s">
        <v>9738</v>
      </c>
      <c r="I1787" s="11" t="s">
        <v>3662</v>
      </c>
      <c r="J1787" s="11" t="s">
        <v>2837</v>
      </c>
    </row>
    <row r="1788" spans="1:10" x14ac:dyDescent="0.4">
      <c r="A1788" t="s">
        <v>1784</v>
      </c>
      <c r="F1788" s="10" t="s">
        <v>9739</v>
      </c>
      <c r="G1788" s="11" t="s">
        <v>7629</v>
      </c>
      <c r="H1788" s="10" t="s">
        <v>9740</v>
      </c>
      <c r="I1788" s="11" t="s">
        <v>3662</v>
      </c>
      <c r="J1788" s="11" t="s">
        <v>2837</v>
      </c>
    </row>
    <row r="1789" spans="1:10" x14ac:dyDescent="0.4">
      <c r="A1789" t="s">
        <v>1785</v>
      </c>
      <c r="F1789" s="10" t="s">
        <v>9741</v>
      </c>
      <c r="G1789" s="11" t="s">
        <v>7631</v>
      </c>
      <c r="H1789" s="10" t="s">
        <v>9742</v>
      </c>
      <c r="I1789" s="11" t="s">
        <v>3662</v>
      </c>
      <c r="J1789" s="11" t="s">
        <v>2837</v>
      </c>
    </row>
    <row r="1790" spans="1:10" x14ac:dyDescent="0.4">
      <c r="A1790" t="s">
        <v>1786</v>
      </c>
      <c r="F1790" s="10" t="s">
        <v>9743</v>
      </c>
      <c r="G1790" s="11" t="s">
        <v>7633</v>
      </c>
      <c r="H1790" s="10" t="s">
        <v>9744</v>
      </c>
      <c r="I1790" s="11" t="s">
        <v>3662</v>
      </c>
      <c r="J1790" s="11" t="s">
        <v>2837</v>
      </c>
    </row>
    <row r="1791" spans="1:10" x14ac:dyDescent="0.4">
      <c r="A1791" t="s">
        <v>1787</v>
      </c>
      <c r="F1791" s="10" t="s">
        <v>9745</v>
      </c>
      <c r="G1791" s="11" t="s">
        <v>7635</v>
      </c>
      <c r="H1791" s="10" t="s">
        <v>9746</v>
      </c>
      <c r="I1791" s="11" t="s">
        <v>3662</v>
      </c>
      <c r="J1791" s="11" t="s">
        <v>3035</v>
      </c>
    </row>
    <row r="1792" spans="1:10" x14ac:dyDescent="0.4">
      <c r="A1792" t="s">
        <v>1788</v>
      </c>
      <c r="F1792" s="10" t="s">
        <v>9747</v>
      </c>
      <c r="G1792" s="11" t="s">
        <v>7637</v>
      </c>
      <c r="H1792" s="10" t="s">
        <v>9748</v>
      </c>
      <c r="I1792" s="11" t="s">
        <v>3662</v>
      </c>
      <c r="J1792" s="11" t="s">
        <v>3035</v>
      </c>
    </row>
    <row r="1793" spans="1:10" x14ac:dyDescent="0.4">
      <c r="A1793" t="s">
        <v>1789</v>
      </c>
      <c r="F1793" s="10" t="s">
        <v>9749</v>
      </c>
      <c r="G1793" s="11" t="s">
        <v>7639</v>
      </c>
      <c r="H1793" s="10" t="s">
        <v>9750</v>
      </c>
      <c r="I1793" s="11" t="s">
        <v>3662</v>
      </c>
      <c r="J1793" s="11" t="s">
        <v>3035</v>
      </c>
    </row>
    <row r="1794" spans="1:10" x14ac:dyDescent="0.4">
      <c r="A1794" t="s">
        <v>1790</v>
      </c>
      <c r="F1794" s="10" t="s">
        <v>9751</v>
      </c>
      <c r="G1794" s="11" t="s">
        <v>7641</v>
      </c>
      <c r="H1794" s="10" t="s">
        <v>9752</v>
      </c>
      <c r="I1794" s="11" t="s">
        <v>3662</v>
      </c>
      <c r="J1794" s="11" t="s">
        <v>3035</v>
      </c>
    </row>
    <row r="1795" spans="1:10" x14ac:dyDescent="0.4">
      <c r="A1795" t="s">
        <v>1791</v>
      </c>
      <c r="F1795" s="10" t="s">
        <v>9753</v>
      </c>
      <c r="G1795" s="11" t="s">
        <v>7643</v>
      </c>
      <c r="H1795" s="10" t="s">
        <v>9754</v>
      </c>
      <c r="I1795" s="11" t="s">
        <v>3662</v>
      </c>
      <c r="J1795" s="11" t="s">
        <v>3035</v>
      </c>
    </row>
    <row r="1796" spans="1:10" x14ac:dyDescent="0.4">
      <c r="A1796" t="s">
        <v>1792</v>
      </c>
      <c r="F1796" s="10" t="s">
        <v>9755</v>
      </c>
      <c r="G1796" s="11" t="s">
        <v>7645</v>
      </c>
      <c r="H1796" s="10" t="s">
        <v>11571</v>
      </c>
      <c r="I1796" s="11" t="s">
        <v>3662</v>
      </c>
      <c r="J1796" s="11" t="s">
        <v>3035</v>
      </c>
    </row>
    <row r="1797" spans="1:10" x14ac:dyDescent="0.4">
      <c r="A1797" t="s">
        <v>1793</v>
      </c>
      <c r="F1797" s="10" t="s">
        <v>9756</v>
      </c>
      <c r="G1797" s="11" t="s">
        <v>7647</v>
      </c>
      <c r="H1797" s="10" t="s">
        <v>9757</v>
      </c>
      <c r="I1797" s="11" t="s">
        <v>3662</v>
      </c>
      <c r="J1797" s="11" t="s">
        <v>3035</v>
      </c>
    </row>
    <row r="1798" spans="1:10" x14ac:dyDescent="0.4">
      <c r="A1798" t="s">
        <v>1794</v>
      </c>
      <c r="F1798" s="10" t="s">
        <v>9758</v>
      </c>
      <c r="G1798" s="11" t="s">
        <v>7649</v>
      </c>
      <c r="H1798" s="10" t="s">
        <v>9759</v>
      </c>
      <c r="I1798" s="11" t="s">
        <v>3662</v>
      </c>
      <c r="J1798" s="11" t="s">
        <v>3035</v>
      </c>
    </row>
    <row r="1799" spans="1:10" x14ac:dyDescent="0.4">
      <c r="A1799" t="s">
        <v>1795</v>
      </c>
      <c r="F1799" s="10" t="s">
        <v>9760</v>
      </c>
      <c r="G1799" s="11" t="s">
        <v>7651</v>
      </c>
      <c r="H1799" s="10" t="s">
        <v>9761</v>
      </c>
      <c r="I1799" s="11" t="s">
        <v>3662</v>
      </c>
      <c r="J1799" s="11" t="s">
        <v>2837</v>
      </c>
    </row>
    <row r="1800" spans="1:10" x14ac:dyDescent="0.4">
      <c r="A1800" t="s">
        <v>1796</v>
      </c>
      <c r="F1800" s="10" t="s">
        <v>9762</v>
      </c>
      <c r="G1800" s="11" t="s">
        <v>7653</v>
      </c>
      <c r="H1800" s="10" t="s">
        <v>9763</v>
      </c>
      <c r="I1800" s="11" t="s">
        <v>3662</v>
      </c>
      <c r="J1800" s="11" t="s">
        <v>2837</v>
      </c>
    </row>
    <row r="1801" spans="1:10" x14ac:dyDescent="0.4">
      <c r="A1801" t="s">
        <v>1797</v>
      </c>
      <c r="F1801" s="10" t="s">
        <v>9764</v>
      </c>
      <c r="G1801" s="11" t="s">
        <v>7655</v>
      </c>
      <c r="H1801" s="10" t="s">
        <v>9765</v>
      </c>
      <c r="I1801" s="11" t="s">
        <v>3662</v>
      </c>
      <c r="J1801" s="11" t="s">
        <v>2837</v>
      </c>
    </row>
    <row r="1802" spans="1:10" x14ac:dyDescent="0.4">
      <c r="A1802" t="s">
        <v>1798</v>
      </c>
      <c r="F1802" s="10" t="s">
        <v>9766</v>
      </c>
      <c r="G1802" s="11" t="s">
        <v>7657</v>
      </c>
      <c r="H1802" s="10" t="s">
        <v>9767</v>
      </c>
      <c r="I1802" s="11" t="s">
        <v>3662</v>
      </c>
      <c r="J1802" s="11" t="s">
        <v>2837</v>
      </c>
    </row>
    <row r="1803" spans="1:10" x14ac:dyDescent="0.4">
      <c r="A1803" t="s">
        <v>1799</v>
      </c>
      <c r="F1803" s="10" t="s">
        <v>9768</v>
      </c>
      <c r="G1803" s="11" t="s">
        <v>7658</v>
      </c>
      <c r="H1803" s="10" t="s">
        <v>9769</v>
      </c>
      <c r="I1803" s="11" t="s">
        <v>3662</v>
      </c>
      <c r="J1803" s="11" t="s">
        <v>2837</v>
      </c>
    </row>
    <row r="1804" spans="1:10" x14ac:dyDescent="0.4">
      <c r="A1804" t="s">
        <v>1800</v>
      </c>
      <c r="F1804" s="10" t="s">
        <v>9770</v>
      </c>
      <c r="G1804" s="11" t="s">
        <v>7660</v>
      </c>
      <c r="H1804" s="10" t="s">
        <v>9771</v>
      </c>
      <c r="I1804" s="11" t="s">
        <v>3662</v>
      </c>
      <c r="J1804" s="11" t="s">
        <v>2837</v>
      </c>
    </row>
    <row r="1805" spans="1:10" x14ac:dyDescent="0.4">
      <c r="A1805" t="s">
        <v>1801</v>
      </c>
      <c r="F1805" s="10" t="s">
        <v>9772</v>
      </c>
      <c r="G1805" s="11" t="s">
        <v>7662</v>
      </c>
      <c r="H1805" s="10" t="s">
        <v>9773</v>
      </c>
      <c r="I1805" s="11" t="s">
        <v>3662</v>
      </c>
      <c r="J1805" s="11" t="s">
        <v>2837</v>
      </c>
    </row>
    <row r="1806" spans="1:10" x14ac:dyDescent="0.4">
      <c r="A1806" t="s">
        <v>1802</v>
      </c>
      <c r="F1806" s="10" t="s">
        <v>9774</v>
      </c>
      <c r="G1806" s="11" t="s">
        <v>7664</v>
      </c>
      <c r="H1806" s="10" t="s">
        <v>9775</v>
      </c>
      <c r="I1806" s="11" t="s">
        <v>3662</v>
      </c>
      <c r="J1806" s="11" t="s">
        <v>2837</v>
      </c>
    </row>
    <row r="1807" spans="1:10" x14ac:dyDescent="0.4">
      <c r="A1807" t="s">
        <v>1803</v>
      </c>
      <c r="F1807" s="10" t="s">
        <v>9776</v>
      </c>
      <c r="G1807" s="11" t="s">
        <v>7665</v>
      </c>
      <c r="H1807" s="10" t="s">
        <v>9777</v>
      </c>
      <c r="I1807" s="11" t="s">
        <v>3662</v>
      </c>
      <c r="J1807" s="11" t="s">
        <v>2837</v>
      </c>
    </row>
    <row r="1808" spans="1:10" x14ac:dyDescent="0.4">
      <c r="A1808" t="s">
        <v>1804</v>
      </c>
      <c r="F1808" s="10" t="s">
        <v>9778</v>
      </c>
      <c r="G1808" s="11" t="s">
        <v>7667</v>
      </c>
      <c r="H1808" s="10" t="s">
        <v>9779</v>
      </c>
      <c r="I1808" s="11" t="s">
        <v>3662</v>
      </c>
      <c r="J1808" s="11" t="s">
        <v>2837</v>
      </c>
    </row>
    <row r="1809" spans="1:10" x14ac:dyDescent="0.4">
      <c r="A1809" t="s">
        <v>1805</v>
      </c>
      <c r="F1809" s="10" t="s">
        <v>9780</v>
      </c>
      <c r="G1809" s="11" t="s">
        <v>7669</v>
      </c>
      <c r="H1809" s="10" t="s">
        <v>9781</v>
      </c>
      <c r="I1809" s="11" t="s">
        <v>3662</v>
      </c>
      <c r="J1809" s="11" t="s">
        <v>2837</v>
      </c>
    </row>
    <row r="1810" spans="1:10" x14ac:dyDescent="0.4">
      <c r="A1810" t="s">
        <v>1806</v>
      </c>
      <c r="F1810" s="10" t="s">
        <v>9782</v>
      </c>
      <c r="G1810" s="11" t="s">
        <v>7671</v>
      </c>
      <c r="H1810" s="10" t="s">
        <v>9783</v>
      </c>
      <c r="I1810" s="11" t="s">
        <v>3662</v>
      </c>
      <c r="J1810" s="11" t="s">
        <v>2837</v>
      </c>
    </row>
    <row r="1811" spans="1:10" x14ac:dyDescent="0.4">
      <c r="A1811" t="s">
        <v>1807</v>
      </c>
      <c r="F1811" s="10" t="s">
        <v>9784</v>
      </c>
      <c r="G1811" s="11" t="s">
        <v>7673</v>
      </c>
      <c r="H1811" s="10" t="s">
        <v>9785</v>
      </c>
      <c r="I1811" s="11" t="s">
        <v>3662</v>
      </c>
      <c r="J1811" s="11" t="s">
        <v>2837</v>
      </c>
    </row>
    <row r="1812" spans="1:10" x14ac:dyDescent="0.4">
      <c r="A1812" t="s">
        <v>1808</v>
      </c>
      <c r="F1812" s="10" t="s">
        <v>9786</v>
      </c>
      <c r="G1812" s="11" t="s">
        <v>7675</v>
      </c>
      <c r="H1812" s="10" t="s">
        <v>9787</v>
      </c>
      <c r="I1812" s="11" t="s">
        <v>3662</v>
      </c>
      <c r="J1812" s="11" t="s">
        <v>2837</v>
      </c>
    </row>
    <row r="1813" spans="1:10" x14ac:dyDescent="0.4">
      <c r="A1813" t="s">
        <v>1809</v>
      </c>
      <c r="F1813" s="10" t="s">
        <v>9788</v>
      </c>
      <c r="G1813" s="11" t="s">
        <v>7677</v>
      </c>
      <c r="H1813" s="10" t="s">
        <v>9789</v>
      </c>
      <c r="I1813" s="11" t="s">
        <v>3662</v>
      </c>
      <c r="J1813" s="11" t="s">
        <v>2837</v>
      </c>
    </row>
    <row r="1814" spans="1:10" x14ac:dyDescent="0.4">
      <c r="A1814" t="s">
        <v>1810</v>
      </c>
      <c r="F1814" s="10" t="s">
        <v>9790</v>
      </c>
      <c r="G1814" s="11" t="s">
        <v>7679</v>
      </c>
      <c r="H1814" s="10" t="s">
        <v>9791</v>
      </c>
      <c r="I1814" s="11" t="s">
        <v>3662</v>
      </c>
      <c r="J1814" s="11" t="s">
        <v>2837</v>
      </c>
    </row>
    <row r="1815" spans="1:10" x14ac:dyDescent="0.4">
      <c r="A1815" t="s">
        <v>1811</v>
      </c>
      <c r="F1815" s="10" t="s">
        <v>9792</v>
      </c>
      <c r="G1815" s="11" t="s">
        <v>7681</v>
      </c>
      <c r="H1815" s="10" t="s">
        <v>9793</v>
      </c>
      <c r="I1815" s="11" t="s">
        <v>3662</v>
      </c>
      <c r="J1815" s="11" t="s">
        <v>2837</v>
      </c>
    </row>
    <row r="1816" spans="1:10" x14ac:dyDescent="0.4">
      <c r="A1816" t="s">
        <v>1812</v>
      </c>
      <c r="F1816" s="10" t="s">
        <v>9794</v>
      </c>
      <c r="G1816" s="11" t="s">
        <v>7683</v>
      </c>
      <c r="H1816" s="10" t="s">
        <v>9795</v>
      </c>
      <c r="I1816" s="11" t="s">
        <v>3662</v>
      </c>
      <c r="J1816" s="11" t="s">
        <v>2837</v>
      </c>
    </row>
    <row r="1817" spans="1:10" x14ac:dyDescent="0.4">
      <c r="A1817" t="s">
        <v>1813</v>
      </c>
      <c r="F1817" s="10" t="s">
        <v>9796</v>
      </c>
      <c r="G1817" s="11" t="s">
        <v>7685</v>
      </c>
      <c r="H1817" s="10" t="s">
        <v>9797</v>
      </c>
      <c r="I1817" s="11" t="s">
        <v>3662</v>
      </c>
      <c r="J1817" s="11" t="s">
        <v>2837</v>
      </c>
    </row>
    <row r="1818" spans="1:10" x14ac:dyDescent="0.4">
      <c r="A1818" t="s">
        <v>1814</v>
      </c>
      <c r="F1818" s="10" t="s">
        <v>9798</v>
      </c>
      <c r="G1818" s="11" t="s">
        <v>7687</v>
      </c>
      <c r="H1818" s="10" t="s">
        <v>9799</v>
      </c>
      <c r="I1818" s="11" t="s">
        <v>3662</v>
      </c>
      <c r="J1818" s="11" t="s">
        <v>2837</v>
      </c>
    </row>
    <row r="1819" spans="1:10" x14ac:dyDescent="0.4">
      <c r="A1819" t="s">
        <v>1815</v>
      </c>
      <c r="F1819" s="10" t="s">
        <v>9800</v>
      </c>
      <c r="G1819" s="11" t="s">
        <v>7689</v>
      </c>
      <c r="H1819" s="10" t="s">
        <v>9801</v>
      </c>
      <c r="I1819" s="11" t="s">
        <v>3662</v>
      </c>
      <c r="J1819" s="11" t="s">
        <v>2837</v>
      </c>
    </row>
    <row r="1820" spans="1:10" x14ac:dyDescent="0.4">
      <c r="A1820" t="s">
        <v>1816</v>
      </c>
      <c r="F1820" s="10" t="s">
        <v>9802</v>
      </c>
      <c r="G1820" s="11" t="s">
        <v>7691</v>
      </c>
      <c r="H1820" s="10" t="s">
        <v>9803</v>
      </c>
      <c r="I1820" s="11" t="s">
        <v>3662</v>
      </c>
      <c r="J1820" s="11" t="s">
        <v>2837</v>
      </c>
    </row>
    <row r="1821" spans="1:10" x14ac:dyDescent="0.4">
      <c r="A1821" t="s">
        <v>1817</v>
      </c>
      <c r="F1821" s="10" t="s">
        <v>9804</v>
      </c>
      <c r="G1821" s="11" t="s">
        <v>7692</v>
      </c>
      <c r="H1821" s="10" t="s">
        <v>9805</v>
      </c>
      <c r="I1821" s="11" t="s">
        <v>3662</v>
      </c>
      <c r="J1821" s="11" t="s">
        <v>2837</v>
      </c>
    </row>
    <row r="1822" spans="1:10" x14ac:dyDescent="0.4">
      <c r="A1822" t="s">
        <v>1818</v>
      </c>
      <c r="F1822" s="10" t="s">
        <v>9806</v>
      </c>
      <c r="G1822" s="11" t="s">
        <v>7694</v>
      </c>
      <c r="H1822" s="10" t="s">
        <v>9807</v>
      </c>
      <c r="I1822" s="11" t="s">
        <v>3662</v>
      </c>
      <c r="J1822" s="11" t="s">
        <v>2837</v>
      </c>
    </row>
    <row r="1823" spans="1:10" x14ac:dyDescent="0.4">
      <c r="A1823" t="s">
        <v>1819</v>
      </c>
      <c r="F1823" s="10" t="s">
        <v>9808</v>
      </c>
      <c r="G1823" s="11" t="s">
        <v>7696</v>
      </c>
      <c r="H1823" s="10" t="s">
        <v>9809</v>
      </c>
      <c r="I1823" s="11" t="s">
        <v>3662</v>
      </c>
      <c r="J1823" s="11" t="s">
        <v>2837</v>
      </c>
    </row>
    <row r="1824" spans="1:10" x14ac:dyDescent="0.4">
      <c r="A1824" t="s">
        <v>1820</v>
      </c>
      <c r="F1824" s="10" t="s">
        <v>9810</v>
      </c>
      <c r="G1824" s="11" t="s">
        <v>7698</v>
      </c>
      <c r="H1824" s="10" t="s">
        <v>9811</v>
      </c>
      <c r="I1824" s="11" t="s">
        <v>3662</v>
      </c>
      <c r="J1824" s="11" t="s">
        <v>2837</v>
      </c>
    </row>
    <row r="1825" spans="1:10" x14ac:dyDescent="0.4">
      <c r="A1825" t="s">
        <v>1821</v>
      </c>
      <c r="F1825" s="10" t="s">
        <v>9812</v>
      </c>
      <c r="G1825" s="11" t="s">
        <v>7700</v>
      </c>
      <c r="H1825" s="10" t="s">
        <v>9813</v>
      </c>
      <c r="I1825" s="11" t="s">
        <v>3662</v>
      </c>
      <c r="J1825" s="11" t="s">
        <v>2837</v>
      </c>
    </row>
    <row r="1826" spans="1:10" x14ac:dyDescent="0.4">
      <c r="A1826" t="s">
        <v>1822</v>
      </c>
      <c r="F1826" s="10" t="s">
        <v>9814</v>
      </c>
      <c r="G1826" s="11" t="s">
        <v>7702</v>
      </c>
      <c r="H1826" s="10" t="s">
        <v>9815</v>
      </c>
      <c r="I1826" s="11" t="s">
        <v>3662</v>
      </c>
      <c r="J1826" s="11" t="s">
        <v>2837</v>
      </c>
    </row>
    <row r="1827" spans="1:10" x14ac:dyDescent="0.4">
      <c r="A1827" t="s">
        <v>1823</v>
      </c>
      <c r="F1827" s="10" t="s">
        <v>9816</v>
      </c>
      <c r="G1827" s="11" t="s">
        <v>7704</v>
      </c>
      <c r="H1827" s="10" t="s">
        <v>9817</v>
      </c>
      <c r="I1827" s="11" t="s">
        <v>3662</v>
      </c>
      <c r="J1827" s="11" t="s">
        <v>2837</v>
      </c>
    </row>
    <row r="1828" spans="1:10" x14ac:dyDescent="0.4">
      <c r="A1828" t="s">
        <v>1824</v>
      </c>
      <c r="F1828" s="10" t="s">
        <v>9818</v>
      </c>
      <c r="G1828" s="11" t="s">
        <v>7706</v>
      </c>
      <c r="H1828" s="10" t="s">
        <v>9819</v>
      </c>
      <c r="I1828" s="11" t="s">
        <v>3662</v>
      </c>
      <c r="J1828" s="11" t="s">
        <v>2837</v>
      </c>
    </row>
    <row r="1829" spans="1:10" x14ac:dyDescent="0.4">
      <c r="A1829" t="s">
        <v>1825</v>
      </c>
      <c r="F1829" s="10" t="s">
        <v>9820</v>
      </c>
      <c r="G1829" s="11" t="s">
        <v>7708</v>
      </c>
      <c r="H1829" s="10" t="s">
        <v>9821</v>
      </c>
      <c r="I1829" s="11" t="s">
        <v>3662</v>
      </c>
      <c r="J1829" s="11" t="s">
        <v>2837</v>
      </c>
    </row>
    <row r="1830" spans="1:10" x14ac:dyDescent="0.4">
      <c r="A1830" t="s">
        <v>1826</v>
      </c>
      <c r="F1830" s="10" t="s">
        <v>9822</v>
      </c>
      <c r="G1830" s="11" t="s">
        <v>7710</v>
      </c>
      <c r="H1830" s="10" t="s">
        <v>9823</v>
      </c>
      <c r="I1830" s="11" t="s">
        <v>3662</v>
      </c>
      <c r="J1830" s="11" t="s">
        <v>2837</v>
      </c>
    </row>
    <row r="1831" spans="1:10" x14ac:dyDescent="0.4">
      <c r="A1831" t="s">
        <v>1827</v>
      </c>
      <c r="F1831" s="10" t="s">
        <v>9824</v>
      </c>
      <c r="G1831" s="11" t="s">
        <v>7712</v>
      </c>
      <c r="H1831" s="10" t="s">
        <v>11572</v>
      </c>
      <c r="I1831" s="11" t="s">
        <v>3662</v>
      </c>
      <c r="J1831" s="11" t="s">
        <v>2837</v>
      </c>
    </row>
    <row r="1832" spans="1:10" x14ac:dyDescent="0.4">
      <c r="A1832" t="s">
        <v>1828</v>
      </c>
      <c r="F1832" s="10" t="s">
        <v>9825</v>
      </c>
      <c r="G1832" s="11" t="s">
        <v>7714</v>
      </c>
      <c r="H1832" s="10" t="s">
        <v>9826</v>
      </c>
      <c r="I1832" s="11" t="s">
        <v>3662</v>
      </c>
      <c r="J1832" s="11" t="s">
        <v>2837</v>
      </c>
    </row>
    <row r="1833" spans="1:10" x14ac:dyDescent="0.4">
      <c r="A1833" t="s">
        <v>1829</v>
      </c>
      <c r="F1833" s="10" t="s">
        <v>9827</v>
      </c>
      <c r="G1833" s="11" t="s">
        <v>7716</v>
      </c>
      <c r="H1833" s="10" t="s">
        <v>9828</v>
      </c>
      <c r="I1833" s="11" t="s">
        <v>3662</v>
      </c>
      <c r="J1833" s="11" t="s">
        <v>2837</v>
      </c>
    </row>
    <row r="1834" spans="1:10" x14ac:dyDescent="0.4">
      <c r="A1834" t="s">
        <v>1830</v>
      </c>
      <c r="F1834" s="10" t="s">
        <v>9829</v>
      </c>
      <c r="G1834" s="11" t="s">
        <v>7718</v>
      </c>
      <c r="H1834" s="10" t="s">
        <v>9830</v>
      </c>
      <c r="I1834" s="11" t="s">
        <v>3662</v>
      </c>
      <c r="J1834" s="11" t="s">
        <v>2837</v>
      </c>
    </row>
    <row r="1835" spans="1:10" x14ac:dyDescent="0.4">
      <c r="A1835" t="s">
        <v>1831</v>
      </c>
      <c r="F1835" s="10" t="s">
        <v>9831</v>
      </c>
      <c r="G1835" s="11" t="s">
        <v>7618</v>
      </c>
      <c r="H1835" s="10" t="s">
        <v>3960</v>
      </c>
      <c r="I1835" s="11" t="s">
        <v>3663</v>
      </c>
      <c r="J1835" s="11" t="s">
        <v>2837</v>
      </c>
    </row>
    <row r="1836" spans="1:10" x14ac:dyDescent="0.4">
      <c r="A1836" t="s">
        <v>1832</v>
      </c>
      <c r="F1836" s="10" t="s">
        <v>9832</v>
      </c>
      <c r="G1836" s="11" t="s">
        <v>7620</v>
      </c>
      <c r="H1836" s="10" t="s">
        <v>9833</v>
      </c>
      <c r="I1836" s="11" t="s">
        <v>3663</v>
      </c>
      <c r="J1836" s="11" t="s">
        <v>2837</v>
      </c>
    </row>
    <row r="1837" spans="1:10" x14ac:dyDescent="0.4">
      <c r="A1837" t="s">
        <v>1833</v>
      </c>
      <c r="F1837" s="10" t="s">
        <v>9834</v>
      </c>
      <c r="G1837" s="11" t="s">
        <v>7622</v>
      </c>
      <c r="H1837" s="10" t="s">
        <v>9835</v>
      </c>
      <c r="I1837" s="11" t="s">
        <v>3663</v>
      </c>
      <c r="J1837" s="11" t="s">
        <v>2837</v>
      </c>
    </row>
    <row r="1838" spans="1:10" x14ac:dyDescent="0.4">
      <c r="A1838" t="s">
        <v>1834</v>
      </c>
      <c r="F1838" s="10" t="s">
        <v>9836</v>
      </c>
      <c r="G1838" s="11" t="s">
        <v>7623</v>
      </c>
      <c r="H1838" s="10" t="s">
        <v>9837</v>
      </c>
      <c r="I1838" s="11" t="s">
        <v>3663</v>
      </c>
      <c r="J1838" s="11" t="s">
        <v>2837</v>
      </c>
    </row>
    <row r="1839" spans="1:10" x14ac:dyDescent="0.4">
      <c r="A1839" t="s">
        <v>1835</v>
      </c>
      <c r="F1839" s="10" t="s">
        <v>9838</v>
      </c>
      <c r="G1839" s="11" t="s">
        <v>7625</v>
      </c>
      <c r="H1839" s="10" t="s">
        <v>9839</v>
      </c>
      <c r="I1839" s="11" t="s">
        <v>3663</v>
      </c>
      <c r="J1839" s="11" t="s">
        <v>2837</v>
      </c>
    </row>
    <row r="1840" spans="1:10" x14ac:dyDescent="0.4">
      <c r="A1840" t="s">
        <v>1836</v>
      </c>
      <c r="F1840" s="10" t="s">
        <v>9840</v>
      </c>
      <c r="G1840" s="11" t="s">
        <v>7627</v>
      </c>
      <c r="H1840" s="10" t="s">
        <v>9841</v>
      </c>
      <c r="I1840" s="11" t="s">
        <v>3663</v>
      </c>
      <c r="J1840" s="11" t="s">
        <v>2837</v>
      </c>
    </row>
    <row r="1841" spans="1:10" x14ac:dyDescent="0.4">
      <c r="A1841" t="s">
        <v>1837</v>
      </c>
      <c r="F1841" s="10" t="s">
        <v>9842</v>
      </c>
      <c r="G1841" s="11" t="s">
        <v>7629</v>
      </c>
      <c r="H1841" s="10" t="s">
        <v>9843</v>
      </c>
      <c r="I1841" s="11" t="s">
        <v>3663</v>
      </c>
      <c r="J1841" s="11" t="s">
        <v>2837</v>
      </c>
    </row>
    <row r="1842" spans="1:10" x14ac:dyDescent="0.4">
      <c r="A1842" t="s">
        <v>1838</v>
      </c>
      <c r="F1842" s="10" t="s">
        <v>9844</v>
      </c>
      <c r="G1842" s="11" t="s">
        <v>7631</v>
      </c>
      <c r="H1842" s="10" t="s">
        <v>9845</v>
      </c>
      <c r="I1842" s="11" t="s">
        <v>3663</v>
      </c>
      <c r="J1842" s="11" t="s">
        <v>2837</v>
      </c>
    </row>
    <row r="1843" spans="1:10" x14ac:dyDescent="0.4">
      <c r="A1843" t="s">
        <v>1839</v>
      </c>
      <c r="F1843" s="10" t="s">
        <v>9846</v>
      </c>
      <c r="G1843" s="11" t="s">
        <v>7633</v>
      </c>
      <c r="H1843" s="10" t="s">
        <v>9847</v>
      </c>
      <c r="I1843" s="11" t="s">
        <v>3663</v>
      </c>
      <c r="J1843" s="11" t="s">
        <v>2837</v>
      </c>
    </row>
    <row r="1844" spans="1:10" x14ac:dyDescent="0.4">
      <c r="A1844" t="s">
        <v>1840</v>
      </c>
      <c r="F1844" s="10" t="s">
        <v>9848</v>
      </c>
      <c r="G1844" s="11" t="s">
        <v>7635</v>
      </c>
      <c r="H1844" s="10" t="s">
        <v>9849</v>
      </c>
      <c r="I1844" s="11" t="s">
        <v>3663</v>
      </c>
      <c r="J1844" s="11" t="s">
        <v>3035</v>
      </c>
    </row>
    <row r="1845" spans="1:10" x14ac:dyDescent="0.4">
      <c r="A1845" t="s">
        <v>1841</v>
      </c>
      <c r="F1845" s="10" t="s">
        <v>9850</v>
      </c>
      <c r="G1845" s="11" t="s">
        <v>7637</v>
      </c>
      <c r="H1845" s="10" t="s">
        <v>9851</v>
      </c>
      <c r="I1845" s="11" t="s">
        <v>3663</v>
      </c>
      <c r="J1845" s="11" t="s">
        <v>3035</v>
      </c>
    </row>
    <row r="1846" spans="1:10" x14ac:dyDescent="0.4">
      <c r="A1846" t="s">
        <v>1842</v>
      </c>
      <c r="F1846" s="10" t="s">
        <v>9852</v>
      </c>
      <c r="G1846" s="11" t="s">
        <v>7639</v>
      </c>
      <c r="H1846" s="10" t="s">
        <v>9853</v>
      </c>
      <c r="I1846" s="11" t="s">
        <v>3663</v>
      </c>
      <c r="J1846" s="11" t="s">
        <v>3035</v>
      </c>
    </row>
    <row r="1847" spans="1:10" x14ac:dyDescent="0.4">
      <c r="A1847" t="s">
        <v>1843</v>
      </c>
      <c r="F1847" s="10" t="s">
        <v>9854</v>
      </c>
      <c r="G1847" s="11" t="s">
        <v>7641</v>
      </c>
      <c r="H1847" s="10" t="s">
        <v>9855</v>
      </c>
      <c r="I1847" s="11" t="s">
        <v>3663</v>
      </c>
      <c r="J1847" s="11" t="s">
        <v>3035</v>
      </c>
    </row>
    <row r="1848" spans="1:10" x14ac:dyDescent="0.4">
      <c r="A1848" t="s">
        <v>1844</v>
      </c>
      <c r="F1848" s="10" t="s">
        <v>9856</v>
      </c>
      <c r="G1848" s="11" t="s">
        <v>7643</v>
      </c>
      <c r="H1848" s="10" t="s">
        <v>9857</v>
      </c>
      <c r="I1848" s="11" t="s">
        <v>3663</v>
      </c>
      <c r="J1848" s="11" t="s">
        <v>3035</v>
      </c>
    </row>
    <row r="1849" spans="1:10" x14ac:dyDescent="0.4">
      <c r="A1849" t="s">
        <v>1845</v>
      </c>
      <c r="F1849" s="10" t="s">
        <v>9858</v>
      </c>
      <c r="G1849" s="11" t="s">
        <v>7645</v>
      </c>
      <c r="H1849" s="10" t="s">
        <v>9859</v>
      </c>
      <c r="I1849" s="11" t="s">
        <v>3663</v>
      </c>
      <c r="J1849" s="11" t="s">
        <v>3035</v>
      </c>
    </row>
    <row r="1850" spans="1:10" x14ac:dyDescent="0.4">
      <c r="A1850" t="s">
        <v>1846</v>
      </c>
      <c r="F1850" s="10" t="s">
        <v>9860</v>
      </c>
      <c r="G1850" s="11" t="s">
        <v>7647</v>
      </c>
      <c r="H1850" s="10" t="s">
        <v>9861</v>
      </c>
      <c r="I1850" s="11" t="s">
        <v>3663</v>
      </c>
      <c r="J1850" s="11" t="s">
        <v>3035</v>
      </c>
    </row>
    <row r="1851" spans="1:10" x14ac:dyDescent="0.4">
      <c r="A1851" t="s">
        <v>1847</v>
      </c>
      <c r="F1851" s="10" t="s">
        <v>9862</v>
      </c>
      <c r="G1851" s="11" t="s">
        <v>7649</v>
      </c>
      <c r="H1851" s="10" t="s">
        <v>9863</v>
      </c>
      <c r="I1851" s="11" t="s">
        <v>3663</v>
      </c>
      <c r="J1851" s="11" t="s">
        <v>3035</v>
      </c>
    </row>
    <row r="1852" spans="1:10" x14ac:dyDescent="0.4">
      <c r="A1852" t="s">
        <v>1848</v>
      </c>
      <c r="F1852" s="10" t="s">
        <v>9864</v>
      </c>
      <c r="G1852" s="11" t="s">
        <v>7651</v>
      </c>
      <c r="H1852" s="10" t="s">
        <v>9865</v>
      </c>
      <c r="I1852" s="11" t="s">
        <v>3663</v>
      </c>
      <c r="J1852" s="11" t="s">
        <v>2837</v>
      </c>
    </row>
    <row r="1853" spans="1:10" x14ac:dyDescent="0.4">
      <c r="A1853" t="s">
        <v>1849</v>
      </c>
      <c r="F1853" s="10" t="s">
        <v>9866</v>
      </c>
      <c r="G1853" s="11" t="s">
        <v>7653</v>
      </c>
      <c r="H1853" s="10" t="s">
        <v>9867</v>
      </c>
      <c r="I1853" s="11" t="s">
        <v>3663</v>
      </c>
      <c r="J1853" s="11" t="s">
        <v>2837</v>
      </c>
    </row>
    <row r="1854" spans="1:10" x14ac:dyDescent="0.4">
      <c r="A1854" t="s">
        <v>1850</v>
      </c>
      <c r="F1854" s="10" t="s">
        <v>9868</v>
      </c>
      <c r="G1854" s="11" t="s">
        <v>7655</v>
      </c>
      <c r="H1854" s="10" t="s">
        <v>9869</v>
      </c>
      <c r="I1854" s="11" t="s">
        <v>3663</v>
      </c>
      <c r="J1854" s="11" t="s">
        <v>2837</v>
      </c>
    </row>
    <row r="1855" spans="1:10" x14ac:dyDescent="0.4">
      <c r="A1855" t="s">
        <v>1851</v>
      </c>
      <c r="F1855" s="10" t="s">
        <v>9870</v>
      </c>
      <c r="G1855" s="11" t="s">
        <v>7657</v>
      </c>
      <c r="H1855" s="10" t="s">
        <v>9871</v>
      </c>
      <c r="I1855" s="11" t="s">
        <v>3663</v>
      </c>
      <c r="J1855" s="11" t="s">
        <v>2837</v>
      </c>
    </row>
    <row r="1856" spans="1:10" x14ac:dyDescent="0.4">
      <c r="A1856" t="s">
        <v>1852</v>
      </c>
      <c r="F1856" s="10" t="s">
        <v>9872</v>
      </c>
      <c r="G1856" s="11" t="s">
        <v>7658</v>
      </c>
      <c r="H1856" s="10" t="s">
        <v>9873</v>
      </c>
      <c r="I1856" s="11" t="s">
        <v>3663</v>
      </c>
      <c r="J1856" s="11" t="s">
        <v>2837</v>
      </c>
    </row>
    <row r="1857" spans="1:10" x14ac:dyDescent="0.4">
      <c r="A1857" t="s">
        <v>1853</v>
      </c>
      <c r="F1857" s="10" t="s">
        <v>9874</v>
      </c>
      <c r="G1857" s="11" t="s">
        <v>7660</v>
      </c>
      <c r="H1857" s="10" t="s">
        <v>9875</v>
      </c>
      <c r="I1857" s="11" t="s">
        <v>3663</v>
      </c>
      <c r="J1857" s="11" t="s">
        <v>2837</v>
      </c>
    </row>
    <row r="1858" spans="1:10" x14ac:dyDescent="0.4">
      <c r="A1858" t="s">
        <v>1854</v>
      </c>
      <c r="F1858" s="10" t="s">
        <v>9876</v>
      </c>
      <c r="G1858" s="11" t="s">
        <v>7662</v>
      </c>
      <c r="H1858" s="10" t="s">
        <v>9877</v>
      </c>
      <c r="I1858" s="11" t="s">
        <v>3663</v>
      </c>
      <c r="J1858" s="11" t="s">
        <v>2837</v>
      </c>
    </row>
    <row r="1859" spans="1:10" x14ac:dyDescent="0.4">
      <c r="A1859" t="s">
        <v>1855</v>
      </c>
      <c r="F1859" s="10" t="s">
        <v>9878</v>
      </c>
      <c r="G1859" s="11" t="s">
        <v>7664</v>
      </c>
      <c r="H1859" s="10" t="s">
        <v>9879</v>
      </c>
      <c r="I1859" s="11" t="s">
        <v>3663</v>
      </c>
      <c r="J1859" s="11" t="s">
        <v>2837</v>
      </c>
    </row>
    <row r="1860" spans="1:10" x14ac:dyDescent="0.4">
      <c r="A1860" t="s">
        <v>1856</v>
      </c>
      <c r="F1860" s="10" t="s">
        <v>9880</v>
      </c>
      <c r="G1860" s="11" t="s">
        <v>7665</v>
      </c>
      <c r="H1860" s="10" t="s">
        <v>9881</v>
      </c>
      <c r="I1860" s="11" t="s">
        <v>3663</v>
      </c>
      <c r="J1860" s="11" t="s">
        <v>2837</v>
      </c>
    </row>
    <row r="1861" spans="1:10" x14ac:dyDescent="0.4">
      <c r="A1861" t="s">
        <v>1857</v>
      </c>
      <c r="F1861" s="10" t="s">
        <v>9882</v>
      </c>
      <c r="G1861" s="11" t="s">
        <v>7667</v>
      </c>
      <c r="H1861" s="10" t="s">
        <v>9883</v>
      </c>
      <c r="I1861" s="11" t="s">
        <v>3663</v>
      </c>
      <c r="J1861" s="11" t="s">
        <v>2837</v>
      </c>
    </row>
    <row r="1862" spans="1:10" x14ac:dyDescent="0.4">
      <c r="A1862" t="s">
        <v>1858</v>
      </c>
      <c r="F1862" s="10" t="s">
        <v>9884</v>
      </c>
      <c r="G1862" s="11" t="s">
        <v>7669</v>
      </c>
      <c r="H1862" s="10" t="s">
        <v>9885</v>
      </c>
      <c r="I1862" s="11" t="s">
        <v>3663</v>
      </c>
      <c r="J1862" s="11" t="s">
        <v>2837</v>
      </c>
    </row>
    <row r="1863" spans="1:10" x14ac:dyDescent="0.4">
      <c r="A1863" t="s">
        <v>1859</v>
      </c>
      <c r="F1863" s="10" t="s">
        <v>9886</v>
      </c>
      <c r="G1863" s="11" t="s">
        <v>7671</v>
      </c>
      <c r="H1863" s="10" t="s">
        <v>9887</v>
      </c>
      <c r="I1863" s="11" t="s">
        <v>3663</v>
      </c>
      <c r="J1863" s="11" t="s">
        <v>2837</v>
      </c>
    </row>
    <row r="1864" spans="1:10" x14ac:dyDescent="0.4">
      <c r="A1864" t="s">
        <v>1860</v>
      </c>
      <c r="F1864" s="10" t="s">
        <v>9888</v>
      </c>
      <c r="G1864" s="11" t="s">
        <v>7673</v>
      </c>
      <c r="H1864" s="10" t="s">
        <v>9889</v>
      </c>
      <c r="I1864" s="11" t="s">
        <v>3663</v>
      </c>
      <c r="J1864" s="11" t="s">
        <v>2837</v>
      </c>
    </row>
    <row r="1865" spans="1:10" x14ac:dyDescent="0.4">
      <c r="A1865" t="s">
        <v>1861</v>
      </c>
      <c r="F1865" s="10" t="s">
        <v>9890</v>
      </c>
      <c r="G1865" s="11" t="s">
        <v>7675</v>
      </c>
      <c r="H1865" s="10" t="s">
        <v>9891</v>
      </c>
      <c r="I1865" s="11" t="s">
        <v>3663</v>
      </c>
      <c r="J1865" s="11" t="s">
        <v>2837</v>
      </c>
    </row>
    <row r="1866" spans="1:10" x14ac:dyDescent="0.4">
      <c r="A1866" t="s">
        <v>1862</v>
      </c>
      <c r="F1866" s="10" t="s">
        <v>9892</v>
      </c>
      <c r="G1866" s="11" t="s">
        <v>7677</v>
      </c>
      <c r="H1866" s="10" t="s">
        <v>11573</v>
      </c>
      <c r="I1866" s="11" t="s">
        <v>3663</v>
      </c>
      <c r="J1866" s="11" t="s">
        <v>2837</v>
      </c>
    </row>
    <row r="1867" spans="1:10" x14ac:dyDescent="0.4">
      <c r="A1867" t="s">
        <v>1863</v>
      </c>
      <c r="F1867" s="10" t="s">
        <v>9893</v>
      </c>
      <c r="G1867" s="11" t="s">
        <v>7679</v>
      </c>
      <c r="H1867" s="10" t="s">
        <v>9894</v>
      </c>
      <c r="I1867" s="11" t="s">
        <v>3663</v>
      </c>
      <c r="J1867" s="11" t="s">
        <v>2837</v>
      </c>
    </row>
    <row r="1868" spans="1:10" x14ac:dyDescent="0.4">
      <c r="A1868" t="s">
        <v>1864</v>
      </c>
      <c r="F1868" s="10" t="s">
        <v>9895</v>
      </c>
      <c r="G1868" s="11" t="s">
        <v>7681</v>
      </c>
      <c r="H1868" s="10" t="s">
        <v>9896</v>
      </c>
      <c r="I1868" s="11" t="s">
        <v>3663</v>
      </c>
      <c r="J1868" s="11" t="s">
        <v>2837</v>
      </c>
    </row>
    <row r="1869" spans="1:10" x14ac:dyDescent="0.4">
      <c r="A1869" t="s">
        <v>1865</v>
      </c>
      <c r="F1869" s="10" t="s">
        <v>9897</v>
      </c>
      <c r="G1869" s="11" t="s">
        <v>7683</v>
      </c>
      <c r="H1869" s="10" t="s">
        <v>9898</v>
      </c>
      <c r="I1869" s="11" t="s">
        <v>3663</v>
      </c>
      <c r="J1869" s="11" t="s">
        <v>2837</v>
      </c>
    </row>
    <row r="1870" spans="1:10" x14ac:dyDescent="0.4">
      <c r="A1870" t="s">
        <v>1866</v>
      </c>
      <c r="F1870" s="10" t="s">
        <v>9899</v>
      </c>
      <c r="G1870" s="11" t="s">
        <v>7685</v>
      </c>
      <c r="H1870" s="10" t="s">
        <v>9900</v>
      </c>
      <c r="I1870" s="11" t="s">
        <v>3663</v>
      </c>
      <c r="J1870" s="11" t="s">
        <v>2837</v>
      </c>
    </row>
    <row r="1871" spans="1:10" x14ac:dyDescent="0.4">
      <c r="A1871" t="s">
        <v>1867</v>
      </c>
      <c r="F1871" s="10" t="s">
        <v>9901</v>
      </c>
      <c r="G1871" s="11" t="s">
        <v>7687</v>
      </c>
      <c r="H1871" s="10" t="s">
        <v>9902</v>
      </c>
      <c r="I1871" s="11" t="s">
        <v>3663</v>
      </c>
      <c r="J1871" s="11" t="s">
        <v>2837</v>
      </c>
    </row>
    <row r="1872" spans="1:10" x14ac:dyDescent="0.4">
      <c r="A1872" t="s">
        <v>1868</v>
      </c>
      <c r="F1872" s="10" t="s">
        <v>9903</v>
      </c>
      <c r="G1872" s="11" t="s">
        <v>7689</v>
      </c>
      <c r="H1872" s="10" t="s">
        <v>9904</v>
      </c>
      <c r="I1872" s="11" t="s">
        <v>3663</v>
      </c>
      <c r="J1872" s="11" t="s">
        <v>2837</v>
      </c>
    </row>
    <row r="1873" spans="1:10" x14ac:dyDescent="0.4">
      <c r="A1873" t="s">
        <v>1869</v>
      </c>
      <c r="F1873" s="10" t="s">
        <v>9905</v>
      </c>
      <c r="G1873" s="11" t="s">
        <v>7691</v>
      </c>
      <c r="H1873" s="10" t="s">
        <v>9906</v>
      </c>
      <c r="I1873" s="11" t="s">
        <v>3663</v>
      </c>
      <c r="J1873" s="11" t="s">
        <v>2837</v>
      </c>
    </row>
    <row r="1874" spans="1:10" x14ac:dyDescent="0.4">
      <c r="A1874" t="s">
        <v>1870</v>
      </c>
      <c r="F1874" s="10" t="s">
        <v>9907</v>
      </c>
      <c r="G1874" s="11" t="s">
        <v>7692</v>
      </c>
      <c r="H1874" s="10" t="s">
        <v>9908</v>
      </c>
      <c r="I1874" s="11" t="s">
        <v>3663</v>
      </c>
      <c r="J1874" s="11" t="s">
        <v>2837</v>
      </c>
    </row>
    <row r="1875" spans="1:10" x14ac:dyDescent="0.4">
      <c r="A1875" t="s">
        <v>1871</v>
      </c>
      <c r="F1875" s="10" t="s">
        <v>9909</v>
      </c>
      <c r="G1875" s="11" t="s">
        <v>7694</v>
      </c>
      <c r="H1875" s="10" t="s">
        <v>9910</v>
      </c>
      <c r="I1875" s="11" t="s">
        <v>3663</v>
      </c>
      <c r="J1875" s="11" t="s">
        <v>2837</v>
      </c>
    </row>
    <row r="1876" spans="1:10" x14ac:dyDescent="0.4">
      <c r="A1876" t="s">
        <v>1872</v>
      </c>
      <c r="F1876" s="10" t="s">
        <v>9911</v>
      </c>
      <c r="G1876" s="11" t="s">
        <v>7696</v>
      </c>
      <c r="H1876" s="10" t="s">
        <v>9912</v>
      </c>
      <c r="I1876" s="11" t="s">
        <v>3663</v>
      </c>
      <c r="J1876" s="11" t="s">
        <v>2837</v>
      </c>
    </row>
    <row r="1877" spans="1:10" x14ac:dyDescent="0.4">
      <c r="A1877" t="s">
        <v>1873</v>
      </c>
      <c r="F1877" s="10" t="s">
        <v>9913</v>
      </c>
      <c r="G1877" s="11" t="s">
        <v>7698</v>
      </c>
      <c r="H1877" s="10" t="s">
        <v>9914</v>
      </c>
      <c r="I1877" s="11" t="s">
        <v>3663</v>
      </c>
      <c r="J1877" s="11" t="s">
        <v>2837</v>
      </c>
    </row>
    <row r="1878" spans="1:10" x14ac:dyDescent="0.4">
      <c r="A1878" t="s">
        <v>1874</v>
      </c>
      <c r="F1878" s="10" t="s">
        <v>9915</v>
      </c>
      <c r="G1878" s="11" t="s">
        <v>7700</v>
      </c>
      <c r="H1878" s="10" t="s">
        <v>9916</v>
      </c>
      <c r="I1878" s="11" t="s">
        <v>3663</v>
      </c>
      <c r="J1878" s="11" t="s">
        <v>2837</v>
      </c>
    </row>
    <row r="1879" spans="1:10" x14ac:dyDescent="0.4">
      <c r="A1879" t="s">
        <v>1875</v>
      </c>
      <c r="F1879" s="10" t="s">
        <v>9917</v>
      </c>
      <c r="G1879" s="11" t="s">
        <v>7702</v>
      </c>
      <c r="H1879" s="10" t="s">
        <v>9918</v>
      </c>
      <c r="I1879" s="11" t="s">
        <v>3663</v>
      </c>
      <c r="J1879" s="11" t="s">
        <v>2837</v>
      </c>
    </row>
    <row r="1880" spans="1:10" x14ac:dyDescent="0.4">
      <c r="A1880" t="s">
        <v>1876</v>
      </c>
      <c r="F1880" s="10" t="s">
        <v>9919</v>
      </c>
      <c r="G1880" s="11" t="s">
        <v>7704</v>
      </c>
      <c r="H1880" s="10" t="s">
        <v>9920</v>
      </c>
      <c r="I1880" s="11" t="s">
        <v>3663</v>
      </c>
      <c r="J1880" s="11" t="s">
        <v>2837</v>
      </c>
    </row>
    <row r="1881" spans="1:10" x14ac:dyDescent="0.4">
      <c r="A1881" t="s">
        <v>1877</v>
      </c>
      <c r="F1881" s="10" t="s">
        <v>9921</v>
      </c>
      <c r="G1881" s="11" t="s">
        <v>7706</v>
      </c>
      <c r="H1881" s="10" t="s">
        <v>9922</v>
      </c>
      <c r="I1881" s="11" t="s">
        <v>3663</v>
      </c>
      <c r="J1881" s="11" t="s">
        <v>2837</v>
      </c>
    </row>
    <row r="1882" spans="1:10" x14ac:dyDescent="0.4">
      <c r="A1882" t="s">
        <v>1878</v>
      </c>
      <c r="F1882" s="10" t="s">
        <v>9923</v>
      </c>
      <c r="G1882" s="11" t="s">
        <v>7708</v>
      </c>
      <c r="H1882" s="10" t="s">
        <v>9924</v>
      </c>
      <c r="I1882" s="11" t="s">
        <v>3663</v>
      </c>
      <c r="J1882" s="11" t="s">
        <v>2837</v>
      </c>
    </row>
    <row r="1883" spans="1:10" x14ac:dyDescent="0.4">
      <c r="A1883" t="s">
        <v>1879</v>
      </c>
      <c r="F1883" s="10" t="s">
        <v>9925</v>
      </c>
      <c r="G1883" s="11" t="s">
        <v>7710</v>
      </c>
      <c r="H1883" s="10" t="s">
        <v>9926</v>
      </c>
      <c r="I1883" s="11" t="s">
        <v>3663</v>
      </c>
      <c r="J1883" s="11" t="s">
        <v>2837</v>
      </c>
    </row>
    <row r="1884" spans="1:10" x14ac:dyDescent="0.4">
      <c r="A1884" t="s">
        <v>1880</v>
      </c>
      <c r="F1884" s="10" t="s">
        <v>9927</v>
      </c>
      <c r="G1884" s="11" t="s">
        <v>7712</v>
      </c>
      <c r="H1884" s="10" t="s">
        <v>9928</v>
      </c>
      <c r="I1884" s="11" t="s">
        <v>3663</v>
      </c>
      <c r="J1884" s="11" t="s">
        <v>2837</v>
      </c>
    </row>
    <row r="1885" spans="1:10" x14ac:dyDescent="0.4">
      <c r="A1885" t="s">
        <v>1881</v>
      </c>
      <c r="F1885" s="10" t="s">
        <v>9929</v>
      </c>
      <c r="G1885" s="11" t="s">
        <v>7714</v>
      </c>
      <c r="H1885" s="10" t="s">
        <v>9930</v>
      </c>
      <c r="I1885" s="11" t="s">
        <v>3663</v>
      </c>
      <c r="J1885" s="11" t="s">
        <v>2837</v>
      </c>
    </row>
    <row r="1886" spans="1:10" x14ac:dyDescent="0.4">
      <c r="A1886" t="s">
        <v>1882</v>
      </c>
      <c r="F1886" s="10" t="s">
        <v>9931</v>
      </c>
      <c r="G1886" s="11" t="s">
        <v>7716</v>
      </c>
      <c r="H1886" s="10" t="s">
        <v>9932</v>
      </c>
      <c r="I1886" s="11" t="s">
        <v>3663</v>
      </c>
      <c r="J1886" s="11" t="s">
        <v>2837</v>
      </c>
    </row>
    <row r="1887" spans="1:10" x14ac:dyDescent="0.4">
      <c r="A1887" t="s">
        <v>1883</v>
      </c>
      <c r="F1887" s="10" t="s">
        <v>9933</v>
      </c>
      <c r="G1887" s="11" t="s">
        <v>7718</v>
      </c>
      <c r="H1887" s="10" t="s">
        <v>9934</v>
      </c>
      <c r="I1887" s="11" t="s">
        <v>3663</v>
      </c>
      <c r="J1887" s="11" t="s">
        <v>2837</v>
      </c>
    </row>
    <row r="1888" spans="1:10" x14ac:dyDescent="0.4">
      <c r="A1888" t="s">
        <v>1884</v>
      </c>
      <c r="F1888" s="10" t="s">
        <v>9935</v>
      </c>
      <c r="G1888" s="11" t="s">
        <v>7618</v>
      </c>
      <c r="H1888" s="10" t="s">
        <v>3961</v>
      </c>
      <c r="I1888" s="11" t="s">
        <v>3664</v>
      </c>
      <c r="J1888" s="11" t="s">
        <v>2837</v>
      </c>
    </row>
    <row r="1889" spans="1:10" x14ac:dyDescent="0.4">
      <c r="A1889" t="s">
        <v>1885</v>
      </c>
      <c r="F1889" s="10" t="s">
        <v>9936</v>
      </c>
      <c r="G1889" s="11" t="s">
        <v>7620</v>
      </c>
      <c r="H1889" s="10" t="s">
        <v>9937</v>
      </c>
      <c r="I1889" s="11" t="s">
        <v>3664</v>
      </c>
      <c r="J1889" s="11" t="s">
        <v>2837</v>
      </c>
    </row>
    <row r="1890" spans="1:10" x14ac:dyDescent="0.4">
      <c r="A1890" t="s">
        <v>1886</v>
      </c>
      <c r="F1890" s="10" t="s">
        <v>9938</v>
      </c>
      <c r="G1890" s="11" t="s">
        <v>7622</v>
      </c>
      <c r="H1890" s="10" t="s">
        <v>9939</v>
      </c>
      <c r="I1890" s="11" t="s">
        <v>3664</v>
      </c>
      <c r="J1890" s="11" t="s">
        <v>2837</v>
      </c>
    </row>
    <row r="1891" spans="1:10" x14ac:dyDescent="0.4">
      <c r="A1891" t="s">
        <v>1887</v>
      </c>
      <c r="F1891" s="10" t="s">
        <v>9940</v>
      </c>
      <c r="G1891" s="11" t="s">
        <v>7623</v>
      </c>
      <c r="H1891" s="10" t="s">
        <v>9941</v>
      </c>
      <c r="I1891" s="11" t="s">
        <v>3664</v>
      </c>
      <c r="J1891" s="11" t="s">
        <v>2837</v>
      </c>
    </row>
    <row r="1892" spans="1:10" x14ac:dyDescent="0.4">
      <c r="A1892" t="s">
        <v>1888</v>
      </c>
      <c r="F1892" s="10" t="s">
        <v>9942</v>
      </c>
      <c r="G1892" s="11" t="s">
        <v>7625</v>
      </c>
      <c r="H1892" s="10" t="s">
        <v>9943</v>
      </c>
      <c r="I1892" s="11" t="s">
        <v>3664</v>
      </c>
      <c r="J1892" s="11" t="s">
        <v>2837</v>
      </c>
    </row>
    <row r="1893" spans="1:10" x14ac:dyDescent="0.4">
      <c r="A1893" t="s">
        <v>1889</v>
      </c>
      <c r="F1893" s="10" t="s">
        <v>9944</v>
      </c>
      <c r="G1893" s="11" t="s">
        <v>7627</v>
      </c>
      <c r="H1893" s="10" t="s">
        <v>9945</v>
      </c>
      <c r="I1893" s="11" t="s">
        <v>3664</v>
      </c>
      <c r="J1893" s="11" t="s">
        <v>2837</v>
      </c>
    </row>
    <row r="1894" spans="1:10" x14ac:dyDescent="0.4">
      <c r="A1894" t="s">
        <v>1890</v>
      </c>
      <c r="F1894" s="10" t="s">
        <v>9946</v>
      </c>
      <c r="G1894" s="11" t="s">
        <v>7629</v>
      </c>
      <c r="H1894" s="10" t="s">
        <v>9947</v>
      </c>
      <c r="I1894" s="11" t="s">
        <v>3664</v>
      </c>
      <c r="J1894" s="11" t="s">
        <v>2837</v>
      </c>
    </row>
    <row r="1895" spans="1:10" x14ac:dyDescent="0.4">
      <c r="A1895" t="s">
        <v>1891</v>
      </c>
      <c r="F1895" s="10" t="s">
        <v>9948</v>
      </c>
      <c r="G1895" s="11" t="s">
        <v>7631</v>
      </c>
      <c r="H1895" s="10" t="s">
        <v>9949</v>
      </c>
      <c r="I1895" s="11" t="s">
        <v>3664</v>
      </c>
      <c r="J1895" s="11" t="s">
        <v>2837</v>
      </c>
    </row>
    <row r="1896" spans="1:10" x14ac:dyDescent="0.4">
      <c r="A1896" t="s">
        <v>1892</v>
      </c>
      <c r="F1896" s="10" t="s">
        <v>9950</v>
      </c>
      <c r="G1896" s="11" t="s">
        <v>7633</v>
      </c>
      <c r="H1896" s="10" t="s">
        <v>9951</v>
      </c>
      <c r="I1896" s="11" t="s">
        <v>3664</v>
      </c>
      <c r="J1896" s="11" t="s">
        <v>2837</v>
      </c>
    </row>
    <row r="1897" spans="1:10" x14ac:dyDescent="0.4">
      <c r="A1897" t="s">
        <v>1893</v>
      </c>
      <c r="F1897" s="10" t="s">
        <v>9952</v>
      </c>
      <c r="G1897" s="11" t="s">
        <v>7635</v>
      </c>
      <c r="H1897" s="10" t="s">
        <v>9953</v>
      </c>
      <c r="I1897" s="11" t="s">
        <v>3664</v>
      </c>
      <c r="J1897" s="11" t="s">
        <v>3035</v>
      </c>
    </row>
    <row r="1898" spans="1:10" x14ac:dyDescent="0.4">
      <c r="A1898" t="s">
        <v>1894</v>
      </c>
      <c r="F1898" s="10" t="s">
        <v>9954</v>
      </c>
      <c r="G1898" s="11" t="s">
        <v>7637</v>
      </c>
      <c r="H1898" s="10" t="s">
        <v>9955</v>
      </c>
      <c r="I1898" s="11" t="s">
        <v>3664</v>
      </c>
      <c r="J1898" s="11" t="s">
        <v>3035</v>
      </c>
    </row>
    <row r="1899" spans="1:10" x14ac:dyDescent="0.4">
      <c r="A1899" t="s">
        <v>1895</v>
      </c>
      <c r="F1899" s="10" t="s">
        <v>9956</v>
      </c>
      <c r="G1899" s="11" t="s">
        <v>7639</v>
      </c>
      <c r="H1899" s="10" t="s">
        <v>9957</v>
      </c>
      <c r="I1899" s="11" t="s">
        <v>3664</v>
      </c>
      <c r="J1899" s="11" t="s">
        <v>3035</v>
      </c>
    </row>
    <row r="1900" spans="1:10" x14ac:dyDescent="0.4">
      <c r="A1900" t="s">
        <v>1896</v>
      </c>
      <c r="F1900" s="10" t="s">
        <v>9958</v>
      </c>
      <c r="G1900" s="11" t="s">
        <v>7641</v>
      </c>
      <c r="H1900" s="10" t="s">
        <v>9959</v>
      </c>
      <c r="I1900" s="11" t="s">
        <v>3664</v>
      </c>
      <c r="J1900" s="11" t="s">
        <v>3035</v>
      </c>
    </row>
    <row r="1901" spans="1:10" x14ac:dyDescent="0.4">
      <c r="A1901" t="s">
        <v>1897</v>
      </c>
      <c r="F1901" s="10" t="s">
        <v>9960</v>
      </c>
      <c r="G1901" s="11" t="s">
        <v>7643</v>
      </c>
      <c r="H1901" s="10" t="s">
        <v>11574</v>
      </c>
      <c r="I1901" s="11" t="s">
        <v>3664</v>
      </c>
      <c r="J1901" s="11" t="s">
        <v>3035</v>
      </c>
    </row>
    <row r="1902" spans="1:10" x14ac:dyDescent="0.4">
      <c r="A1902" t="s">
        <v>1898</v>
      </c>
      <c r="F1902" s="10" t="s">
        <v>9961</v>
      </c>
      <c r="G1902" s="11" t="s">
        <v>7645</v>
      </c>
      <c r="H1902" s="10" t="s">
        <v>9962</v>
      </c>
      <c r="I1902" s="11" t="s">
        <v>3664</v>
      </c>
      <c r="J1902" s="11" t="s">
        <v>3035</v>
      </c>
    </row>
    <row r="1903" spans="1:10" x14ac:dyDescent="0.4">
      <c r="A1903" t="s">
        <v>1899</v>
      </c>
      <c r="F1903" s="10" t="s">
        <v>9963</v>
      </c>
      <c r="G1903" s="11" t="s">
        <v>7647</v>
      </c>
      <c r="H1903" s="10" t="s">
        <v>9964</v>
      </c>
      <c r="I1903" s="11" t="s">
        <v>3664</v>
      </c>
      <c r="J1903" s="11" t="s">
        <v>3035</v>
      </c>
    </row>
    <row r="1904" spans="1:10" x14ac:dyDescent="0.4">
      <c r="A1904" t="s">
        <v>1900</v>
      </c>
      <c r="F1904" s="10" t="s">
        <v>9965</v>
      </c>
      <c r="G1904" s="11" t="s">
        <v>7649</v>
      </c>
      <c r="H1904" s="10" t="s">
        <v>9966</v>
      </c>
      <c r="I1904" s="11" t="s">
        <v>3664</v>
      </c>
      <c r="J1904" s="11" t="s">
        <v>3035</v>
      </c>
    </row>
    <row r="1905" spans="1:10" x14ac:dyDescent="0.4">
      <c r="A1905" t="s">
        <v>1901</v>
      </c>
      <c r="F1905" s="10" t="s">
        <v>9967</v>
      </c>
      <c r="G1905" s="11" t="s">
        <v>7651</v>
      </c>
      <c r="H1905" s="10" t="s">
        <v>9968</v>
      </c>
      <c r="I1905" s="11" t="s">
        <v>3664</v>
      </c>
      <c r="J1905" s="11" t="s">
        <v>2837</v>
      </c>
    </row>
    <row r="1906" spans="1:10" x14ac:dyDescent="0.4">
      <c r="A1906" t="s">
        <v>1902</v>
      </c>
      <c r="F1906" s="10" t="s">
        <v>9969</v>
      </c>
      <c r="G1906" s="11" t="s">
        <v>7653</v>
      </c>
      <c r="H1906" s="10" t="s">
        <v>9970</v>
      </c>
      <c r="I1906" s="11" t="s">
        <v>3664</v>
      </c>
      <c r="J1906" s="11" t="s">
        <v>2837</v>
      </c>
    </row>
    <row r="1907" spans="1:10" x14ac:dyDescent="0.4">
      <c r="A1907" t="s">
        <v>1903</v>
      </c>
      <c r="F1907" s="10" t="s">
        <v>9971</v>
      </c>
      <c r="G1907" s="11" t="s">
        <v>7655</v>
      </c>
      <c r="H1907" s="10" t="s">
        <v>9972</v>
      </c>
      <c r="I1907" s="11" t="s">
        <v>3664</v>
      </c>
      <c r="J1907" s="11" t="s">
        <v>2837</v>
      </c>
    </row>
    <row r="1908" spans="1:10" x14ac:dyDescent="0.4">
      <c r="A1908" t="s">
        <v>1904</v>
      </c>
      <c r="F1908" s="10" t="s">
        <v>9973</v>
      </c>
      <c r="G1908" s="11" t="s">
        <v>7657</v>
      </c>
      <c r="H1908" s="10" t="s">
        <v>9974</v>
      </c>
      <c r="I1908" s="11" t="s">
        <v>3664</v>
      </c>
      <c r="J1908" s="11" t="s">
        <v>2837</v>
      </c>
    </row>
    <row r="1909" spans="1:10" x14ac:dyDescent="0.4">
      <c r="A1909" t="s">
        <v>1905</v>
      </c>
      <c r="F1909" s="10" t="s">
        <v>9975</v>
      </c>
      <c r="G1909" s="11" t="s">
        <v>7658</v>
      </c>
      <c r="H1909" s="10" t="s">
        <v>9976</v>
      </c>
      <c r="I1909" s="11" t="s">
        <v>3664</v>
      </c>
      <c r="J1909" s="11" t="s">
        <v>2837</v>
      </c>
    </row>
    <row r="1910" spans="1:10" x14ac:dyDescent="0.4">
      <c r="A1910" t="s">
        <v>1906</v>
      </c>
      <c r="F1910" s="10" t="s">
        <v>9977</v>
      </c>
      <c r="G1910" s="11" t="s">
        <v>7660</v>
      </c>
      <c r="H1910" s="10" t="s">
        <v>9978</v>
      </c>
      <c r="I1910" s="11" t="s">
        <v>3664</v>
      </c>
      <c r="J1910" s="11" t="s">
        <v>2837</v>
      </c>
    </row>
    <row r="1911" spans="1:10" x14ac:dyDescent="0.4">
      <c r="A1911" t="s">
        <v>1907</v>
      </c>
      <c r="F1911" s="10" t="s">
        <v>9979</v>
      </c>
      <c r="G1911" s="11" t="s">
        <v>7662</v>
      </c>
      <c r="H1911" s="10" t="s">
        <v>9980</v>
      </c>
      <c r="I1911" s="11" t="s">
        <v>3664</v>
      </c>
      <c r="J1911" s="11" t="s">
        <v>2837</v>
      </c>
    </row>
    <row r="1912" spans="1:10" x14ac:dyDescent="0.4">
      <c r="A1912" t="s">
        <v>1908</v>
      </c>
      <c r="F1912" s="10" t="s">
        <v>9981</v>
      </c>
      <c r="G1912" s="11" t="s">
        <v>7664</v>
      </c>
      <c r="H1912" s="10" t="s">
        <v>9982</v>
      </c>
      <c r="I1912" s="11" t="s">
        <v>3664</v>
      </c>
      <c r="J1912" s="11" t="s">
        <v>2837</v>
      </c>
    </row>
    <row r="1913" spans="1:10" x14ac:dyDescent="0.4">
      <c r="A1913" t="s">
        <v>1909</v>
      </c>
      <c r="F1913" s="10" t="s">
        <v>9983</v>
      </c>
      <c r="G1913" s="11" t="s">
        <v>7665</v>
      </c>
      <c r="H1913" s="10" t="s">
        <v>9984</v>
      </c>
      <c r="I1913" s="11" t="s">
        <v>3664</v>
      </c>
      <c r="J1913" s="11" t="s">
        <v>2837</v>
      </c>
    </row>
    <row r="1914" spans="1:10" x14ac:dyDescent="0.4">
      <c r="A1914" t="s">
        <v>1910</v>
      </c>
      <c r="F1914" s="10" t="s">
        <v>9985</v>
      </c>
      <c r="G1914" s="11" t="s">
        <v>7667</v>
      </c>
      <c r="H1914" s="10" t="s">
        <v>9986</v>
      </c>
      <c r="I1914" s="11" t="s">
        <v>3664</v>
      </c>
      <c r="J1914" s="11" t="s">
        <v>2837</v>
      </c>
    </row>
    <row r="1915" spans="1:10" x14ac:dyDescent="0.4">
      <c r="A1915" t="s">
        <v>1911</v>
      </c>
      <c r="F1915" s="10" t="s">
        <v>9987</v>
      </c>
      <c r="G1915" s="11" t="s">
        <v>7669</v>
      </c>
      <c r="H1915" s="10" t="s">
        <v>9988</v>
      </c>
      <c r="I1915" s="11" t="s">
        <v>3664</v>
      </c>
      <c r="J1915" s="11" t="s">
        <v>2837</v>
      </c>
    </row>
    <row r="1916" spans="1:10" x14ac:dyDescent="0.4">
      <c r="A1916" t="s">
        <v>1912</v>
      </c>
      <c r="F1916" s="10" t="s">
        <v>9989</v>
      </c>
      <c r="G1916" s="11" t="s">
        <v>7671</v>
      </c>
      <c r="H1916" s="10" t="s">
        <v>9990</v>
      </c>
      <c r="I1916" s="11" t="s">
        <v>3664</v>
      </c>
      <c r="J1916" s="11" t="s">
        <v>2837</v>
      </c>
    </row>
    <row r="1917" spans="1:10" x14ac:dyDescent="0.4">
      <c r="A1917" t="s">
        <v>1913</v>
      </c>
      <c r="F1917" s="10" t="s">
        <v>9991</v>
      </c>
      <c r="G1917" s="11" t="s">
        <v>7673</v>
      </c>
      <c r="H1917" s="10" t="s">
        <v>9992</v>
      </c>
      <c r="I1917" s="11" t="s">
        <v>3664</v>
      </c>
      <c r="J1917" s="11" t="s">
        <v>2837</v>
      </c>
    </row>
    <row r="1918" spans="1:10" x14ac:dyDescent="0.4">
      <c r="A1918" t="s">
        <v>1914</v>
      </c>
      <c r="F1918" s="10" t="s">
        <v>9993</v>
      </c>
      <c r="G1918" s="11" t="s">
        <v>7675</v>
      </c>
      <c r="H1918" s="10" t="s">
        <v>9994</v>
      </c>
      <c r="I1918" s="11" t="s">
        <v>3664</v>
      </c>
      <c r="J1918" s="11" t="s">
        <v>2837</v>
      </c>
    </row>
    <row r="1919" spans="1:10" x14ac:dyDescent="0.4">
      <c r="A1919" t="s">
        <v>1915</v>
      </c>
      <c r="F1919" s="10" t="s">
        <v>9995</v>
      </c>
      <c r="G1919" s="11" t="s">
        <v>7677</v>
      </c>
      <c r="H1919" s="10" t="s">
        <v>9996</v>
      </c>
      <c r="I1919" s="11" t="s">
        <v>3664</v>
      </c>
      <c r="J1919" s="11" t="s">
        <v>2837</v>
      </c>
    </row>
    <row r="1920" spans="1:10" x14ac:dyDescent="0.4">
      <c r="A1920" t="s">
        <v>1916</v>
      </c>
      <c r="F1920" s="10" t="s">
        <v>9997</v>
      </c>
      <c r="G1920" s="11" t="s">
        <v>7679</v>
      </c>
      <c r="H1920" s="10" t="s">
        <v>9998</v>
      </c>
      <c r="I1920" s="11" t="s">
        <v>3664</v>
      </c>
      <c r="J1920" s="11" t="s">
        <v>2837</v>
      </c>
    </row>
    <row r="1921" spans="1:10" x14ac:dyDescent="0.4">
      <c r="A1921" t="s">
        <v>1917</v>
      </c>
      <c r="F1921" s="10" t="s">
        <v>9999</v>
      </c>
      <c r="G1921" s="11" t="s">
        <v>7681</v>
      </c>
      <c r="H1921" s="10" t="s">
        <v>10000</v>
      </c>
      <c r="I1921" s="11" t="s">
        <v>3664</v>
      </c>
      <c r="J1921" s="11" t="s">
        <v>2837</v>
      </c>
    </row>
    <row r="1922" spans="1:10" x14ac:dyDescent="0.4">
      <c r="A1922" t="s">
        <v>1918</v>
      </c>
      <c r="F1922" s="10" t="s">
        <v>10001</v>
      </c>
      <c r="G1922" s="11" t="s">
        <v>7683</v>
      </c>
      <c r="H1922" s="10" t="s">
        <v>10002</v>
      </c>
      <c r="I1922" s="11" t="s">
        <v>3664</v>
      </c>
      <c r="J1922" s="11" t="s">
        <v>2837</v>
      </c>
    </row>
    <row r="1923" spans="1:10" x14ac:dyDescent="0.4">
      <c r="A1923" t="s">
        <v>1919</v>
      </c>
      <c r="F1923" s="10" t="s">
        <v>10003</v>
      </c>
      <c r="G1923" s="11" t="s">
        <v>7685</v>
      </c>
      <c r="H1923" s="10" t="s">
        <v>10004</v>
      </c>
      <c r="I1923" s="11" t="s">
        <v>3664</v>
      </c>
      <c r="J1923" s="11" t="s">
        <v>2837</v>
      </c>
    </row>
    <row r="1924" spans="1:10" x14ac:dyDescent="0.4">
      <c r="A1924" t="s">
        <v>1920</v>
      </c>
      <c r="F1924" s="10" t="s">
        <v>10005</v>
      </c>
      <c r="G1924" s="11" t="s">
        <v>7687</v>
      </c>
      <c r="H1924" s="10" t="s">
        <v>10006</v>
      </c>
      <c r="I1924" s="11" t="s">
        <v>3664</v>
      </c>
      <c r="J1924" s="11" t="s">
        <v>2837</v>
      </c>
    </row>
    <row r="1925" spans="1:10" x14ac:dyDescent="0.4">
      <c r="A1925" t="s">
        <v>1921</v>
      </c>
      <c r="F1925" s="10" t="s">
        <v>10007</v>
      </c>
      <c r="G1925" s="11" t="s">
        <v>7689</v>
      </c>
      <c r="H1925" s="10" t="s">
        <v>10008</v>
      </c>
      <c r="I1925" s="11" t="s">
        <v>3664</v>
      </c>
      <c r="J1925" s="11" t="s">
        <v>2837</v>
      </c>
    </row>
    <row r="1926" spans="1:10" x14ac:dyDescent="0.4">
      <c r="A1926" t="s">
        <v>1922</v>
      </c>
      <c r="F1926" s="10" t="s">
        <v>10009</v>
      </c>
      <c r="G1926" s="11" t="s">
        <v>7691</v>
      </c>
      <c r="H1926" s="10" t="s">
        <v>10010</v>
      </c>
      <c r="I1926" s="11" t="s">
        <v>3664</v>
      </c>
      <c r="J1926" s="11" t="s">
        <v>2837</v>
      </c>
    </row>
    <row r="1927" spans="1:10" x14ac:dyDescent="0.4">
      <c r="A1927" t="s">
        <v>1923</v>
      </c>
      <c r="F1927" s="10" t="s">
        <v>10011</v>
      </c>
      <c r="G1927" s="11" t="s">
        <v>7692</v>
      </c>
      <c r="H1927" s="10" t="s">
        <v>10012</v>
      </c>
      <c r="I1927" s="11" t="s">
        <v>3664</v>
      </c>
      <c r="J1927" s="11" t="s">
        <v>2837</v>
      </c>
    </row>
    <row r="1928" spans="1:10" x14ac:dyDescent="0.4">
      <c r="A1928" t="s">
        <v>1924</v>
      </c>
      <c r="F1928" s="10" t="s">
        <v>10013</v>
      </c>
      <c r="G1928" s="11" t="s">
        <v>7694</v>
      </c>
      <c r="H1928" s="10" t="s">
        <v>10014</v>
      </c>
      <c r="I1928" s="11" t="s">
        <v>3664</v>
      </c>
      <c r="J1928" s="11" t="s">
        <v>2837</v>
      </c>
    </row>
    <row r="1929" spans="1:10" x14ac:dyDescent="0.4">
      <c r="A1929" t="s">
        <v>1925</v>
      </c>
      <c r="F1929" s="10" t="s">
        <v>10015</v>
      </c>
      <c r="G1929" s="11" t="s">
        <v>7696</v>
      </c>
      <c r="H1929" s="10" t="s">
        <v>10016</v>
      </c>
      <c r="I1929" s="11" t="s">
        <v>3664</v>
      </c>
      <c r="J1929" s="11" t="s">
        <v>2837</v>
      </c>
    </row>
    <row r="1930" spans="1:10" x14ac:dyDescent="0.4">
      <c r="A1930" t="s">
        <v>1926</v>
      </c>
      <c r="F1930" s="10" t="s">
        <v>10017</v>
      </c>
      <c r="G1930" s="11" t="s">
        <v>7698</v>
      </c>
      <c r="H1930" s="10" t="s">
        <v>10018</v>
      </c>
      <c r="I1930" s="11" t="s">
        <v>3664</v>
      </c>
      <c r="J1930" s="11" t="s">
        <v>2837</v>
      </c>
    </row>
    <row r="1931" spans="1:10" x14ac:dyDescent="0.4">
      <c r="A1931" t="s">
        <v>1927</v>
      </c>
      <c r="F1931" s="10" t="s">
        <v>10019</v>
      </c>
      <c r="G1931" s="11" t="s">
        <v>7700</v>
      </c>
      <c r="H1931" s="10" t="s">
        <v>10020</v>
      </c>
      <c r="I1931" s="11" t="s">
        <v>3664</v>
      </c>
      <c r="J1931" s="11" t="s">
        <v>2837</v>
      </c>
    </row>
    <row r="1932" spans="1:10" x14ac:dyDescent="0.4">
      <c r="A1932" t="s">
        <v>1928</v>
      </c>
      <c r="F1932" s="10" t="s">
        <v>10021</v>
      </c>
      <c r="G1932" s="11" t="s">
        <v>7702</v>
      </c>
      <c r="H1932" s="10" t="s">
        <v>10022</v>
      </c>
      <c r="I1932" s="11" t="s">
        <v>3664</v>
      </c>
      <c r="J1932" s="11" t="s">
        <v>2837</v>
      </c>
    </row>
    <row r="1933" spans="1:10" x14ac:dyDescent="0.4">
      <c r="A1933" t="s">
        <v>1929</v>
      </c>
      <c r="F1933" s="10" t="s">
        <v>10023</v>
      </c>
      <c r="G1933" s="11" t="s">
        <v>7704</v>
      </c>
      <c r="H1933" s="10" t="s">
        <v>10024</v>
      </c>
      <c r="I1933" s="11" t="s">
        <v>3664</v>
      </c>
      <c r="J1933" s="11" t="s">
        <v>2837</v>
      </c>
    </row>
    <row r="1934" spans="1:10" x14ac:dyDescent="0.4">
      <c r="A1934" t="s">
        <v>1930</v>
      </c>
      <c r="F1934" s="10" t="s">
        <v>10025</v>
      </c>
      <c r="G1934" s="11" t="s">
        <v>7706</v>
      </c>
      <c r="H1934" s="10" t="s">
        <v>10026</v>
      </c>
      <c r="I1934" s="11" t="s">
        <v>3664</v>
      </c>
      <c r="J1934" s="11" t="s">
        <v>2837</v>
      </c>
    </row>
    <row r="1935" spans="1:10" x14ac:dyDescent="0.4">
      <c r="A1935" t="s">
        <v>1931</v>
      </c>
      <c r="F1935" s="10" t="s">
        <v>10027</v>
      </c>
      <c r="G1935" s="11" t="s">
        <v>7708</v>
      </c>
      <c r="H1935" s="10" t="s">
        <v>10028</v>
      </c>
      <c r="I1935" s="11" t="s">
        <v>3664</v>
      </c>
      <c r="J1935" s="11" t="s">
        <v>2837</v>
      </c>
    </row>
    <row r="1936" spans="1:10" x14ac:dyDescent="0.4">
      <c r="A1936" t="s">
        <v>1932</v>
      </c>
      <c r="F1936" s="10" t="s">
        <v>10029</v>
      </c>
      <c r="G1936" s="11" t="s">
        <v>7710</v>
      </c>
      <c r="H1936" s="10" t="s">
        <v>11575</v>
      </c>
      <c r="I1936" s="11" t="s">
        <v>3664</v>
      </c>
      <c r="J1936" s="11" t="s">
        <v>2837</v>
      </c>
    </row>
    <row r="1937" spans="1:10" x14ac:dyDescent="0.4">
      <c r="A1937" t="s">
        <v>1933</v>
      </c>
      <c r="F1937" s="10" t="s">
        <v>10030</v>
      </c>
      <c r="G1937" s="11" t="s">
        <v>7712</v>
      </c>
      <c r="H1937" s="10" t="s">
        <v>10031</v>
      </c>
      <c r="I1937" s="11" t="s">
        <v>3664</v>
      </c>
      <c r="J1937" s="11" t="s">
        <v>2837</v>
      </c>
    </row>
    <row r="1938" spans="1:10" x14ac:dyDescent="0.4">
      <c r="A1938" t="s">
        <v>1934</v>
      </c>
      <c r="F1938" s="10" t="s">
        <v>10032</v>
      </c>
      <c r="G1938" s="11" t="s">
        <v>7714</v>
      </c>
      <c r="H1938" s="10" t="s">
        <v>10033</v>
      </c>
      <c r="I1938" s="11" t="s">
        <v>3664</v>
      </c>
      <c r="J1938" s="11" t="s">
        <v>2837</v>
      </c>
    </row>
    <row r="1939" spans="1:10" x14ac:dyDescent="0.4">
      <c r="A1939" t="s">
        <v>1935</v>
      </c>
      <c r="F1939" s="10" t="s">
        <v>10034</v>
      </c>
      <c r="G1939" s="11" t="s">
        <v>7716</v>
      </c>
      <c r="H1939" s="10" t="s">
        <v>10035</v>
      </c>
      <c r="I1939" s="11" t="s">
        <v>3664</v>
      </c>
      <c r="J1939" s="11" t="s">
        <v>2837</v>
      </c>
    </row>
    <row r="1940" spans="1:10" x14ac:dyDescent="0.4">
      <c r="A1940" t="s">
        <v>1936</v>
      </c>
      <c r="F1940" s="10" t="s">
        <v>10036</v>
      </c>
      <c r="G1940" s="11" t="s">
        <v>7718</v>
      </c>
      <c r="H1940" s="10" t="s">
        <v>10037</v>
      </c>
      <c r="I1940" s="11" t="s">
        <v>3664</v>
      </c>
      <c r="J1940" s="11" t="s">
        <v>2837</v>
      </c>
    </row>
    <row r="1941" spans="1:10" x14ac:dyDescent="0.4">
      <c r="A1941" t="s">
        <v>1937</v>
      </c>
      <c r="F1941" s="10" t="s">
        <v>10038</v>
      </c>
      <c r="G1941" s="11" t="s">
        <v>7809</v>
      </c>
      <c r="H1941" s="10" t="s">
        <v>3962</v>
      </c>
      <c r="I1941" s="11" t="s">
        <v>3668</v>
      </c>
      <c r="J1941" s="11" t="s">
        <v>2821</v>
      </c>
    </row>
    <row r="1942" spans="1:10" x14ac:dyDescent="0.4">
      <c r="A1942" t="s">
        <v>1938</v>
      </c>
      <c r="F1942" s="10" t="s">
        <v>10039</v>
      </c>
      <c r="G1942" s="11" t="s">
        <v>7811</v>
      </c>
      <c r="H1942" s="10" t="s">
        <v>3963</v>
      </c>
      <c r="I1942" s="11" t="s">
        <v>3664</v>
      </c>
      <c r="J1942" s="11" t="s">
        <v>2821</v>
      </c>
    </row>
    <row r="1943" spans="1:10" x14ac:dyDescent="0.4">
      <c r="A1943" t="s">
        <v>1939</v>
      </c>
      <c r="F1943" s="10" t="s">
        <v>10040</v>
      </c>
      <c r="G1943" s="11" t="s">
        <v>7813</v>
      </c>
      <c r="H1943" s="10" t="s">
        <v>3964</v>
      </c>
      <c r="I1943" s="11" t="s">
        <v>3668</v>
      </c>
      <c r="J1943" s="11" t="s">
        <v>2837</v>
      </c>
    </row>
    <row r="1944" spans="1:10" x14ac:dyDescent="0.4">
      <c r="A1944" t="s">
        <v>1940</v>
      </c>
      <c r="F1944" s="10" t="s">
        <v>10041</v>
      </c>
      <c r="G1944" s="11" t="s">
        <v>7815</v>
      </c>
      <c r="H1944" s="10" t="s">
        <v>3965</v>
      </c>
      <c r="I1944" s="11" t="s">
        <v>3668</v>
      </c>
      <c r="J1944" s="11" t="s">
        <v>2837</v>
      </c>
    </row>
    <row r="1945" spans="1:10" x14ac:dyDescent="0.4">
      <c r="A1945" t="s">
        <v>1941</v>
      </c>
      <c r="F1945" s="10" t="s">
        <v>10042</v>
      </c>
      <c r="G1945" s="11" t="s">
        <v>7817</v>
      </c>
      <c r="H1945" s="10" t="s">
        <v>3966</v>
      </c>
      <c r="I1945" s="11" t="s">
        <v>3668</v>
      </c>
      <c r="J1945" s="11" t="s">
        <v>2837</v>
      </c>
    </row>
    <row r="1946" spans="1:10" x14ac:dyDescent="0.4">
      <c r="A1946" t="s">
        <v>1942</v>
      </c>
      <c r="F1946" s="10" t="s">
        <v>10043</v>
      </c>
      <c r="G1946" s="11" t="s">
        <v>7819</v>
      </c>
      <c r="H1946" s="10" t="s">
        <v>3967</v>
      </c>
      <c r="I1946" s="11" t="s">
        <v>3668</v>
      </c>
      <c r="J1946" s="11" t="s">
        <v>2837</v>
      </c>
    </row>
    <row r="1947" spans="1:10" x14ac:dyDescent="0.4">
      <c r="A1947" t="s">
        <v>1943</v>
      </c>
      <c r="F1947" s="10" t="s">
        <v>10044</v>
      </c>
      <c r="G1947" s="11" t="s">
        <v>7821</v>
      </c>
      <c r="H1947" s="10" t="s">
        <v>3968</v>
      </c>
      <c r="I1947" s="11" t="s">
        <v>3668</v>
      </c>
      <c r="J1947" s="11" t="s">
        <v>2837</v>
      </c>
    </row>
    <row r="1948" spans="1:10" x14ac:dyDescent="0.4">
      <c r="A1948" t="s">
        <v>1944</v>
      </c>
      <c r="F1948" s="10" t="s">
        <v>10045</v>
      </c>
      <c r="G1948" s="11" t="s">
        <v>7823</v>
      </c>
      <c r="H1948" s="10" t="s">
        <v>3969</v>
      </c>
      <c r="I1948" s="11" t="s">
        <v>3668</v>
      </c>
      <c r="J1948" s="11" t="s">
        <v>2837</v>
      </c>
    </row>
    <row r="1949" spans="1:10" x14ac:dyDescent="0.4">
      <c r="A1949" t="s">
        <v>1945</v>
      </c>
      <c r="F1949" s="10" t="s">
        <v>10046</v>
      </c>
      <c r="G1949" s="11" t="s">
        <v>7827</v>
      </c>
      <c r="H1949" s="10" t="s">
        <v>3970</v>
      </c>
      <c r="I1949" s="11" t="s">
        <v>3668</v>
      </c>
      <c r="J1949" s="11" t="s">
        <v>2837</v>
      </c>
    </row>
    <row r="1950" spans="1:10" x14ac:dyDescent="0.4">
      <c r="A1950" t="s">
        <v>1946</v>
      </c>
      <c r="F1950" s="10" t="s">
        <v>10047</v>
      </c>
      <c r="G1950" s="11" t="s">
        <v>7829</v>
      </c>
      <c r="H1950" s="10" t="s">
        <v>3971</v>
      </c>
      <c r="I1950" s="11" t="s">
        <v>3668</v>
      </c>
      <c r="J1950" s="11" t="s">
        <v>2837</v>
      </c>
    </row>
    <row r="1951" spans="1:10" x14ac:dyDescent="0.4">
      <c r="A1951" t="s">
        <v>1947</v>
      </c>
      <c r="F1951" s="10" t="s">
        <v>10048</v>
      </c>
      <c r="G1951" s="11" t="s">
        <v>7830</v>
      </c>
      <c r="H1951" s="10" t="s">
        <v>3972</v>
      </c>
      <c r="I1951" s="11" t="s">
        <v>3668</v>
      </c>
      <c r="J1951" s="11" t="s">
        <v>2837</v>
      </c>
    </row>
    <row r="1952" spans="1:10" x14ac:dyDescent="0.4">
      <c r="A1952" t="s">
        <v>1948</v>
      </c>
      <c r="F1952" s="10" t="s">
        <v>10049</v>
      </c>
      <c r="G1952" s="11" t="s">
        <v>7832</v>
      </c>
      <c r="H1952" s="10" t="s">
        <v>3973</v>
      </c>
      <c r="I1952" s="11" t="s">
        <v>3668</v>
      </c>
      <c r="J1952" s="11" t="s">
        <v>2837</v>
      </c>
    </row>
    <row r="1953" spans="1:10" x14ac:dyDescent="0.4">
      <c r="A1953" t="s">
        <v>1949</v>
      </c>
      <c r="F1953" s="10" t="s">
        <v>10050</v>
      </c>
      <c r="G1953" s="11" t="s">
        <v>7834</v>
      </c>
      <c r="H1953" s="10" t="s">
        <v>3974</v>
      </c>
      <c r="I1953" s="11" t="s">
        <v>3668</v>
      </c>
      <c r="J1953" s="11" t="s">
        <v>2837</v>
      </c>
    </row>
    <row r="1954" spans="1:10" x14ac:dyDescent="0.4">
      <c r="A1954" t="s">
        <v>1950</v>
      </c>
      <c r="F1954" s="10" t="s">
        <v>10051</v>
      </c>
      <c r="G1954" s="11" t="s">
        <v>7836</v>
      </c>
      <c r="H1954" s="10" t="s">
        <v>3975</v>
      </c>
      <c r="I1954" s="11" t="s">
        <v>3668</v>
      </c>
      <c r="J1954" s="11" t="s">
        <v>2837</v>
      </c>
    </row>
    <row r="1955" spans="1:10" x14ac:dyDescent="0.4">
      <c r="A1955" t="s">
        <v>1951</v>
      </c>
      <c r="F1955" s="10" t="s">
        <v>10052</v>
      </c>
      <c r="G1955" s="11" t="s">
        <v>7838</v>
      </c>
      <c r="H1955" s="10" t="s">
        <v>3976</v>
      </c>
      <c r="I1955" s="11" t="s">
        <v>3668</v>
      </c>
      <c r="J1955" s="11" t="s">
        <v>2837</v>
      </c>
    </row>
    <row r="1956" spans="1:10" x14ac:dyDescent="0.4">
      <c r="A1956" t="s">
        <v>1952</v>
      </c>
      <c r="F1956" s="10" t="s">
        <v>10053</v>
      </c>
      <c r="G1956" s="11" t="s">
        <v>7840</v>
      </c>
      <c r="H1956" s="10" t="s">
        <v>10054</v>
      </c>
      <c r="I1956" s="11" t="s">
        <v>3668</v>
      </c>
      <c r="J1956" s="11" t="s">
        <v>2837</v>
      </c>
    </row>
    <row r="1957" spans="1:10" x14ac:dyDescent="0.4">
      <c r="A1957" t="s">
        <v>1953</v>
      </c>
      <c r="F1957" s="10" t="s">
        <v>10055</v>
      </c>
      <c r="G1957" s="11" t="s">
        <v>7842</v>
      </c>
      <c r="H1957" s="10" t="s">
        <v>10056</v>
      </c>
      <c r="I1957" s="11" t="s">
        <v>3668</v>
      </c>
      <c r="J1957" s="11" t="s">
        <v>2837</v>
      </c>
    </row>
    <row r="1958" spans="1:10" x14ac:dyDescent="0.4">
      <c r="A1958" t="s">
        <v>1954</v>
      </c>
      <c r="F1958" s="10" t="s">
        <v>10057</v>
      </c>
      <c r="G1958" s="11" t="s">
        <v>7844</v>
      </c>
      <c r="H1958" s="10" t="s">
        <v>3977</v>
      </c>
      <c r="I1958" s="11" t="s">
        <v>3658</v>
      </c>
      <c r="J1958" s="11" t="s">
        <v>2837</v>
      </c>
    </row>
    <row r="1959" spans="1:10" x14ac:dyDescent="0.4">
      <c r="A1959" t="s">
        <v>1955</v>
      </c>
      <c r="F1959" s="10" t="s">
        <v>10058</v>
      </c>
      <c r="G1959" s="11" t="s">
        <v>7846</v>
      </c>
      <c r="H1959" s="10" t="s">
        <v>3978</v>
      </c>
      <c r="I1959" s="11" t="s">
        <v>3658</v>
      </c>
      <c r="J1959" s="11" t="s">
        <v>2837</v>
      </c>
    </row>
    <row r="1960" spans="1:10" x14ac:dyDescent="0.4">
      <c r="A1960" t="s">
        <v>1956</v>
      </c>
      <c r="F1960" s="10" t="s">
        <v>10059</v>
      </c>
      <c r="G1960" s="11" t="s">
        <v>7848</v>
      </c>
      <c r="H1960" s="10" t="s">
        <v>3979</v>
      </c>
      <c r="I1960" s="11" t="s">
        <v>3658</v>
      </c>
      <c r="J1960" s="11" t="s">
        <v>2837</v>
      </c>
    </row>
    <row r="1961" spans="1:10" x14ac:dyDescent="0.4">
      <c r="A1961" t="s">
        <v>1957</v>
      </c>
      <c r="F1961" s="10" t="s">
        <v>10060</v>
      </c>
      <c r="G1961" s="11" t="s">
        <v>7850</v>
      </c>
      <c r="H1961" s="10" t="s">
        <v>3980</v>
      </c>
      <c r="I1961" s="11" t="s">
        <v>3658</v>
      </c>
      <c r="J1961" s="11" t="s">
        <v>2837</v>
      </c>
    </row>
    <row r="1962" spans="1:10" x14ac:dyDescent="0.4">
      <c r="A1962" t="s">
        <v>1958</v>
      </c>
      <c r="F1962" s="10" t="s">
        <v>10061</v>
      </c>
      <c r="G1962" s="11" t="s">
        <v>7852</v>
      </c>
      <c r="H1962" s="10" t="s">
        <v>3981</v>
      </c>
      <c r="I1962" s="11" t="s">
        <v>3658</v>
      </c>
      <c r="J1962" s="11" t="s">
        <v>2837</v>
      </c>
    </row>
    <row r="1963" spans="1:10" x14ac:dyDescent="0.4">
      <c r="A1963" t="s">
        <v>1959</v>
      </c>
      <c r="F1963" s="10" t="s">
        <v>10062</v>
      </c>
      <c r="G1963" s="11" t="s">
        <v>7854</v>
      </c>
      <c r="H1963" s="10" t="s">
        <v>3982</v>
      </c>
      <c r="I1963" s="11" t="s">
        <v>3658</v>
      </c>
      <c r="J1963" s="11" t="s">
        <v>2837</v>
      </c>
    </row>
    <row r="1964" spans="1:10" x14ac:dyDescent="0.4">
      <c r="A1964" t="s">
        <v>1960</v>
      </c>
      <c r="F1964" s="10" t="s">
        <v>10063</v>
      </c>
      <c r="G1964" s="11" t="s">
        <v>7856</v>
      </c>
      <c r="H1964" s="10" t="s">
        <v>3983</v>
      </c>
      <c r="I1964" s="11" t="s">
        <v>3658</v>
      </c>
      <c r="J1964" s="11" t="s">
        <v>2837</v>
      </c>
    </row>
    <row r="1965" spans="1:10" x14ac:dyDescent="0.4">
      <c r="A1965" t="s">
        <v>1961</v>
      </c>
      <c r="F1965" s="10" t="s">
        <v>10064</v>
      </c>
      <c r="G1965" s="11" t="s">
        <v>7858</v>
      </c>
      <c r="H1965" s="10" t="s">
        <v>3984</v>
      </c>
      <c r="I1965" s="11" t="s">
        <v>3658</v>
      </c>
      <c r="J1965" s="11" t="s">
        <v>2837</v>
      </c>
    </row>
    <row r="1966" spans="1:10" x14ac:dyDescent="0.4">
      <c r="A1966" t="s">
        <v>1962</v>
      </c>
      <c r="F1966" s="10" t="s">
        <v>10065</v>
      </c>
      <c r="G1966" s="11" t="s">
        <v>7864</v>
      </c>
      <c r="H1966" s="10" t="s">
        <v>3985</v>
      </c>
      <c r="I1966" s="11" t="s">
        <v>3659</v>
      </c>
      <c r="J1966" s="11" t="s">
        <v>2837</v>
      </c>
    </row>
    <row r="1967" spans="1:10" x14ac:dyDescent="0.4">
      <c r="A1967" t="s">
        <v>1963</v>
      </c>
      <c r="F1967" s="10" t="s">
        <v>10066</v>
      </c>
      <c r="G1967" s="11" t="s">
        <v>7865</v>
      </c>
      <c r="H1967" s="10" t="s">
        <v>3986</v>
      </c>
      <c r="I1967" s="11" t="s">
        <v>3659</v>
      </c>
      <c r="J1967" s="11" t="s">
        <v>2837</v>
      </c>
    </row>
    <row r="1968" spans="1:10" x14ac:dyDescent="0.4">
      <c r="A1968" t="s">
        <v>1964</v>
      </c>
      <c r="F1968" s="10" t="s">
        <v>10067</v>
      </c>
      <c r="G1968" s="11" t="s">
        <v>7866</v>
      </c>
      <c r="H1968" s="10" t="s">
        <v>3987</v>
      </c>
      <c r="I1968" s="11" t="s">
        <v>3659</v>
      </c>
      <c r="J1968" s="11" t="s">
        <v>2837</v>
      </c>
    </row>
    <row r="1969" spans="1:10" x14ac:dyDescent="0.4">
      <c r="A1969" t="s">
        <v>1965</v>
      </c>
      <c r="F1969" s="10" t="s">
        <v>10068</v>
      </c>
      <c r="G1969" s="11" t="s">
        <v>7868</v>
      </c>
      <c r="H1969" s="10" t="s">
        <v>3988</v>
      </c>
      <c r="I1969" s="11" t="s">
        <v>3659</v>
      </c>
      <c r="J1969" s="11" t="s">
        <v>2837</v>
      </c>
    </row>
    <row r="1970" spans="1:10" x14ac:dyDescent="0.4">
      <c r="A1970" t="s">
        <v>1966</v>
      </c>
      <c r="F1970" s="10" t="s">
        <v>10069</v>
      </c>
      <c r="G1970" s="11" t="s">
        <v>7870</v>
      </c>
      <c r="H1970" s="10" t="s">
        <v>3989</v>
      </c>
      <c r="I1970" s="11" t="s">
        <v>3659</v>
      </c>
      <c r="J1970" s="11" t="s">
        <v>2837</v>
      </c>
    </row>
    <row r="1971" spans="1:10" x14ac:dyDescent="0.4">
      <c r="A1971" t="s">
        <v>1967</v>
      </c>
      <c r="F1971" s="10" t="s">
        <v>10070</v>
      </c>
      <c r="G1971" s="11" t="s">
        <v>7872</v>
      </c>
      <c r="H1971" s="10" t="s">
        <v>3990</v>
      </c>
      <c r="I1971" s="11" t="s">
        <v>3659</v>
      </c>
      <c r="J1971" s="11" t="s">
        <v>2837</v>
      </c>
    </row>
    <row r="1972" spans="1:10" x14ac:dyDescent="0.4">
      <c r="A1972" t="s">
        <v>1968</v>
      </c>
      <c r="F1972" s="10" t="s">
        <v>10071</v>
      </c>
      <c r="G1972" s="11" t="s">
        <v>7874</v>
      </c>
      <c r="H1972" s="10" t="s">
        <v>3991</v>
      </c>
      <c r="I1972" s="11" t="s">
        <v>3659</v>
      </c>
      <c r="J1972" s="11" t="s">
        <v>2837</v>
      </c>
    </row>
    <row r="1973" spans="1:10" x14ac:dyDescent="0.4">
      <c r="A1973" t="s">
        <v>1969</v>
      </c>
      <c r="F1973" s="10" t="s">
        <v>10072</v>
      </c>
      <c r="G1973" s="11" t="s">
        <v>7876</v>
      </c>
      <c r="H1973" s="10" t="s">
        <v>3992</v>
      </c>
      <c r="I1973" s="11" t="s">
        <v>3659</v>
      </c>
      <c r="J1973" s="11" t="s">
        <v>2837</v>
      </c>
    </row>
    <row r="1974" spans="1:10" x14ac:dyDescent="0.4">
      <c r="A1974" t="s">
        <v>1970</v>
      </c>
      <c r="F1974" s="10" t="s">
        <v>10073</v>
      </c>
      <c r="G1974" s="11" t="s">
        <v>7878</v>
      </c>
      <c r="H1974" s="10" t="s">
        <v>3993</v>
      </c>
      <c r="I1974" s="11" t="s">
        <v>3668</v>
      </c>
      <c r="J1974" s="11" t="s">
        <v>2837</v>
      </c>
    </row>
    <row r="1975" spans="1:10" x14ac:dyDescent="0.4">
      <c r="A1975" t="s">
        <v>1971</v>
      </c>
      <c r="F1975" s="10" t="s">
        <v>10074</v>
      </c>
      <c r="G1975" s="11" t="s">
        <v>7880</v>
      </c>
      <c r="H1975" s="10" t="s">
        <v>3994</v>
      </c>
      <c r="I1975" s="11" t="s">
        <v>3664</v>
      </c>
      <c r="J1975" s="11" t="s">
        <v>2837</v>
      </c>
    </row>
    <row r="1976" spans="1:10" x14ac:dyDescent="0.4">
      <c r="A1976" t="s">
        <v>1972</v>
      </c>
      <c r="F1976" s="10" t="s">
        <v>10075</v>
      </c>
      <c r="G1976" s="11" t="s">
        <v>7882</v>
      </c>
      <c r="H1976" s="10" t="s">
        <v>3995</v>
      </c>
      <c r="I1976" s="11" t="s">
        <v>3660</v>
      </c>
      <c r="J1976" s="11" t="s">
        <v>2837</v>
      </c>
    </row>
    <row r="1977" spans="1:10" x14ac:dyDescent="0.4">
      <c r="A1977" t="s">
        <v>1973</v>
      </c>
      <c r="F1977" s="10" t="s">
        <v>10076</v>
      </c>
      <c r="G1977" s="11" t="s">
        <v>7884</v>
      </c>
      <c r="H1977" s="10" t="s">
        <v>3996</v>
      </c>
      <c r="I1977" s="11" t="s">
        <v>3660</v>
      </c>
      <c r="J1977" s="11" t="s">
        <v>2837</v>
      </c>
    </row>
    <row r="1978" spans="1:10" x14ac:dyDescent="0.4">
      <c r="A1978" t="s">
        <v>1974</v>
      </c>
      <c r="F1978" s="10" t="s">
        <v>10077</v>
      </c>
      <c r="G1978" s="11" t="s">
        <v>7886</v>
      </c>
      <c r="H1978" s="10" t="s">
        <v>3997</v>
      </c>
      <c r="I1978" s="11" t="s">
        <v>3660</v>
      </c>
      <c r="J1978" s="11" t="s">
        <v>2837</v>
      </c>
    </row>
    <row r="1979" spans="1:10" x14ac:dyDescent="0.4">
      <c r="A1979" t="s">
        <v>1975</v>
      </c>
      <c r="F1979" s="10" t="s">
        <v>10078</v>
      </c>
      <c r="G1979" s="11" t="s">
        <v>7888</v>
      </c>
      <c r="H1979" s="10" t="s">
        <v>3998</v>
      </c>
      <c r="I1979" s="11" t="s">
        <v>3660</v>
      </c>
      <c r="J1979" s="11" t="s">
        <v>2837</v>
      </c>
    </row>
    <row r="1980" spans="1:10" x14ac:dyDescent="0.4">
      <c r="A1980" t="s">
        <v>1976</v>
      </c>
      <c r="F1980" s="10" t="s">
        <v>10079</v>
      </c>
      <c r="G1980" s="11" t="s">
        <v>7890</v>
      </c>
      <c r="H1980" s="10" t="s">
        <v>3999</v>
      </c>
      <c r="I1980" s="11" t="s">
        <v>3660</v>
      </c>
      <c r="J1980" s="11" t="s">
        <v>2837</v>
      </c>
    </row>
    <row r="1981" spans="1:10" x14ac:dyDescent="0.4">
      <c r="A1981" t="s">
        <v>1977</v>
      </c>
      <c r="F1981" s="10" t="s">
        <v>10080</v>
      </c>
      <c r="G1981" s="11" t="s">
        <v>7892</v>
      </c>
      <c r="H1981" s="10" t="s">
        <v>4000</v>
      </c>
      <c r="I1981" s="11" t="s">
        <v>3660</v>
      </c>
      <c r="J1981" s="11" t="s">
        <v>2837</v>
      </c>
    </row>
    <row r="1982" spans="1:10" x14ac:dyDescent="0.4">
      <c r="A1982" t="s">
        <v>1978</v>
      </c>
      <c r="F1982" s="10" t="s">
        <v>10081</v>
      </c>
      <c r="G1982" s="11" t="s">
        <v>7894</v>
      </c>
      <c r="H1982" s="10" t="s">
        <v>4001</v>
      </c>
      <c r="I1982" s="11" t="s">
        <v>3660</v>
      </c>
      <c r="J1982" s="11" t="s">
        <v>2837</v>
      </c>
    </row>
    <row r="1983" spans="1:10" x14ac:dyDescent="0.4">
      <c r="A1983" t="s">
        <v>1979</v>
      </c>
      <c r="F1983" s="10" t="s">
        <v>10082</v>
      </c>
      <c r="G1983" s="11" t="s">
        <v>7896</v>
      </c>
      <c r="H1983" s="10" t="s">
        <v>4002</v>
      </c>
      <c r="I1983" s="11" t="s">
        <v>3660</v>
      </c>
      <c r="J1983" s="11" t="s">
        <v>2837</v>
      </c>
    </row>
    <row r="1984" spans="1:10" x14ac:dyDescent="0.4">
      <c r="A1984" t="s">
        <v>1980</v>
      </c>
      <c r="F1984" s="10" t="s">
        <v>10083</v>
      </c>
      <c r="G1984" s="11" t="s">
        <v>7898</v>
      </c>
      <c r="H1984" s="10" t="s">
        <v>4003</v>
      </c>
      <c r="I1984" s="11" t="s">
        <v>3668</v>
      </c>
      <c r="J1984" s="11" t="s">
        <v>2837</v>
      </c>
    </row>
    <row r="1985" spans="1:10" x14ac:dyDescent="0.4">
      <c r="A1985" t="s">
        <v>1981</v>
      </c>
      <c r="F1985" s="10" t="s">
        <v>10084</v>
      </c>
      <c r="G1985" s="11" t="s">
        <v>7899</v>
      </c>
      <c r="H1985" s="10" t="s">
        <v>4004</v>
      </c>
      <c r="I1985" s="11" t="s">
        <v>3664</v>
      </c>
      <c r="J1985" s="11" t="s">
        <v>2837</v>
      </c>
    </row>
    <row r="1986" spans="1:10" x14ac:dyDescent="0.4">
      <c r="A1986" t="s">
        <v>1982</v>
      </c>
      <c r="F1986" s="10" t="s">
        <v>10085</v>
      </c>
      <c r="G1986" s="11" t="s">
        <v>7901</v>
      </c>
      <c r="H1986" s="10" t="s">
        <v>4005</v>
      </c>
      <c r="I1986" s="11" t="s">
        <v>3661</v>
      </c>
      <c r="J1986" s="11" t="s">
        <v>2837</v>
      </c>
    </row>
    <row r="1987" spans="1:10" x14ac:dyDescent="0.4">
      <c r="A1987" t="s">
        <v>1983</v>
      </c>
      <c r="F1987" s="10" t="s">
        <v>10086</v>
      </c>
      <c r="G1987" s="11" t="s">
        <v>7903</v>
      </c>
      <c r="H1987" s="10" t="s">
        <v>4006</v>
      </c>
      <c r="I1987" s="11" t="s">
        <v>3661</v>
      </c>
      <c r="J1987" s="11" t="s">
        <v>2837</v>
      </c>
    </row>
    <row r="1988" spans="1:10" x14ac:dyDescent="0.4">
      <c r="A1988" t="s">
        <v>1984</v>
      </c>
      <c r="F1988" s="10" t="s">
        <v>10087</v>
      </c>
      <c r="G1988" s="11" t="s">
        <v>7905</v>
      </c>
      <c r="H1988" s="10" t="s">
        <v>4007</v>
      </c>
      <c r="I1988" s="11" t="s">
        <v>3661</v>
      </c>
      <c r="J1988" s="11" t="s">
        <v>2837</v>
      </c>
    </row>
    <row r="1989" spans="1:10" x14ac:dyDescent="0.4">
      <c r="A1989" t="s">
        <v>1985</v>
      </c>
      <c r="F1989" s="10" t="s">
        <v>10088</v>
      </c>
      <c r="G1989" s="11" t="s">
        <v>7907</v>
      </c>
      <c r="H1989" s="10" t="s">
        <v>4008</v>
      </c>
      <c r="I1989" s="11" t="s">
        <v>3661</v>
      </c>
      <c r="J1989" s="11" t="s">
        <v>2837</v>
      </c>
    </row>
    <row r="1990" spans="1:10" x14ac:dyDescent="0.4">
      <c r="A1990" t="s">
        <v>1986</v>
      </c>
      <c r="F1990" s="10" t="s">
        <v>10089</v>
      </c>
      <c r="G1990" s="11" t="s">
        <v>7909</v>
      </c>
      <c r="H1990" s="10" t="s">
        <v>4009</v>
      </c>
      <c r="I1990" s="11" t="s">
        <v>3661</v>
      </c>
      <c r="J1990" s="11" t="s">
        <v>2837</v>
      </c>
    </row>
    <row r="1991" spans="1:10" x14ac:dyDescent="0.4">
      <c r="A1991" t="s">
        <v>1987</v>
      </c>
      <c r="F1991" s="10" t="s">
        <v>10090</v>
      </c>
      <c r="G1991" s="11" t="s">
        <v>7911</v>
      </c>
      <c r="H1991" s="10" t="s">
        <v>4010</v>
      </c>
      <c r="I1991" s="11" t="s">
        <v>3661</v>
      </c>
      <c r="J1991" s="11" t="s">
        <v>2837</v>
      </c>
    </row>
    <row r="1992" spans="1:10" x14ac:dyDescent="0.4">
      <c r="A1992" t="s">
        <v>1988</v>
      </c>
      <c r="F1992" s="10" t="s">
        <v>10091</v>
      </c>
      <c r="G1992" s="11" t="s">
        <v>7913</v>
      </c>
      <c r="H1992" s="10" t="s">
        <v>4011</v>
      </c>
      <c r="I1992" s="11" t="s">
        <v>3661</v>
      </c>
      <c r="J1992" s="11" t="s">
        <v>2837</v>
      </c>
    </row>
    <row r="1993" spans="1:10" x14ac:dyDescent="0.4">
      <c r="A1993" t="s">
        <v>1989</v>
      </c>
      <c r="F1993" s="10" t="s">
        <v>10092</v>
      </c>
      <c r="G1993" s="11" t="s">
        <v>7915</v>
      </c>
      <c r="H1993" s="10" t="s">
        <v>4012</v>
      </c>
      <c r="I1993" s="11" t="s">
        <v>3661</v>
      </c>
      <c r="J1993" s="11" t="s">
        <v>2837</v>
      </c>
    </row>
    <row r="1994" spans="1:10" x14ac:dyDescent="0.4">
      <c r="A1994" t="s">
        <v>1990</v>
      </c>
      <c r="F1994" s="10" t="s">
        <v>10093</v>
      </c>
      <c r="G1994" s="11" t="s">
        <v>7917</v>
      </c>
      <c r="H1994" s="10" t="s">
        <v>10094</v>
      </c>
      <c r="I1994" s="11" t="s">
        <v>3668</v>
      </c>
      <c r="J1994" s="11" t="s">
        <v>2837</v>
      </c>
    </row>
    <row r="1995" spans="1:10" x14ac:dyDescent="0.4">
      <c r="A1995" t="s">
        <v>1991</v>
      </c>
      <c r="F1995" s="10" t="s">
        <v>10095</v>
      </c>
      <c r="G1995" s="11" t="s">
        <v>7919</v>
      </c>
      <c r="H1995" s="10" t="s">
        <v>10096</v>
      </c>
      <c r="I1995" s="11" t="s">
        <v>3664</v>
      </c>
      <c r="J1995" s="11" t="s">
        <v>2837</v>
      </c>
    </row>
    <row r="1996" spans="1:10" x14ac:dyDescent="0.4">
      <c r="A1996" t="s">
        <v>1992</v>
      </c>
      <c r="F1996" s="10" t="s">
        <v>10097</v>
      </c>
      <c r="G1996" s="11" t="s">
        <v>7921</v>
      </c>
      <c r="H1996" s="10" t="s">
        <v>4013</v>
      </c>
      <c r="I1996" s="11" t="s">
        <v>3662</v>
      </c>
      <c r="J1996" s="11" t="s">
        <v>2837</v>
      </c>
    </row>
    <row r="1997" spans="1:10" x14ac:dyDescent="0.4">
      <c r="A1997" t="s">
        <v>1993</v>
      </c>
      <c r="F1997" s="10" t="s">
        <v>10098</v>
      </c>
      <c r="G1997" s="11" t="s">
        <v>7923</v>
      </c>
      <c r="H1997" s="10" t="s">
        <v>4014</v>
      </c>
      <c r="I1997" s="11" t="s">
        <v>3662</v>
      </c>
      <c r="J1997" s="11" t="s">
        <v>2837</v>
      </c>
    </row>
    <row r="1998" spans="1:10" x14ac:dyDescent="0.4">
      <c r="A1998" t="s">
        <v>1994</v>
      </c>
      <c r="F1998" s="10" t="s">
        <v>10099</v>
      </c>
      <c r="G1998" s="11" t="s">
        <v>7925</v>
      </c>
      <c r="H1998" s="10" t="s">
        <v>4015</v>
      </c>
      <c r="I1998" s="11" t="s">
        <v>3662</v>
      </c>
      <c r="J1998" s="11" t="s">
        <v>2837</v>
      </c>
    </row>
    <row r="1999" spans="1:10" x14ac:dyDescent="0.4">
      <c r="A1999" t="s">
        <v>1995</v>
      </c>
      <c r="F1999" s="10" t="s">
        <v>10100</v>
      </c>
      <c r="G1999" s="11" t="s">
        <v>7927</v>
      </c>
      <c r="H1999" s="10" t="s">
        <v>4016</v>
      </c>
      <c r="I1999" s="11" t="s">
        <v>3662</v>
      </c>
      <c r="J1999" s="11" t="s">
        <v>2837</v>
      </c>
    </row>
    <row r="2000" spans="1:10" x14ac:dyDescent="0.4">
      <c r="A2000" t="s">
        <v>1996</v>
      </c>
      <c r="F2000" s="10" t="s">
        <v>10101</v>
      </c>
      <c r="G2000" s="11" t="s">
        <v>7929</v>
      </c>
      <c r="H2000" s="10" t="s">
        <v>4017</v>
      </c>
      <c r="I2000" s="11" t="s">
        <v>3662</v>
      </c>
      <c r="J2000" s="11" t="s">
        <v>2837</v>
      </c>
    </row>
    <row r="2001" spans="1:10" x14ac:dyDescent="0.4">
      <c r="A2001" t="s">
        <v>1997</v>
      </c>
      <c r="F2001" s="10" t="s">
        <v>10102</v>
      </c>
      <c r="G2001" s="11" t="s">
        <v>7931</v>
      </c>
      <c r="H2001" s="10" t="s">
        <v>4018</v>
      </c>
      <c r="I2001" s="11" t="s">
        <v>3662</v>
      </c>
      <c r="J2001" s="11" t="s">
        <v>2837</v>
      </c>
    </row>
    <row r="2002" spans="1:10" x14ac:dyDescent="0.4">
      <c r="A2002" t="s">
        <v>1998</v>
      </c>
      <c r="F2002" s="10" t="s">
        <v>10103</v>
      </c>
      <c r="G2002" s="11" t="s">
        <v>7933</v>
      </c>
      <c r="H2002" s="10" t="s">
        <v>4019</v>
      </c>
      <c r="I2002" s="11" t="s">
        <v>3662</v>
      </c>
      <c r="J2002" s="11" t="s">
        <v>2837</v>
      </c>
    </row>
    <row r="2003" spans="1:10" x14ac:dyDescent="0.4">
      <c r="A2003" t="s">
        <v>1999</v>
      </c>
      <c r="F2003" s="10" t="s">
        <v>10104</v>
      </c>
      <c r="G2003" s="11" t="s">
        <v>7934</v>
      </c>
      <c r="H2003" s="10" t="s">
        <v>4020</v>
      </c>
      <c r="I2003" s="11" t="s">
        <v>3662</v>
      </c>
      <c r="J2003" s="11" t="s">
        <v>2837</v>
      </c>
    </row>
    <row r="2004" spans="1:10" x14ac:dyDescent="0.4">
      <c r="A2004" t="s">
        <v>2000</v>
      </c>
      <c r="F2004" s="10" t="s">
        <v>10105</v>
      </c>
      <c r="G2004" s="11" t="s">
        <v>7936</v>
      </c>
      <c r="H2004" s="10" t="s">
        <v>10106</v>
      </c>
      <c r="I2004" s="11" t="s">
        <v>3664</v>
      </c>
      <c r="J2004" s="11" t="s">
        <v>2837</v>
      </c>
    </row>
    <row r="2005" spans="1:10" x14ac:dyDescent="0.4">
      <c r="A2005" t="s">
        <v>2001</v>
      </c>
      <c r="F2005" s="10" t="s">
        <v>10107</v>
      </c>
      <c r="G2005" s="11" t="s">
        <v>7938</v>
      </c>
      <c r="H2005" s="10" t="s">
        <v>10108</v>
      </c>
      <c r="I2005" s="11" t="s">
        <v>3664</v>
      </c>
      <c r="J2005" s="11" t="s">
        <v>2837</v>
      </c>
    </row>
    <row r="2006" spans="1:10" x14ac:dyDescent="0.4">
      <c r="A2006" t="s">
        <v>2002</v>
      </c>
      <c r="F2006" s="10" t="s">
        <v>10109</v>
      </c>
      <c r="G2006" s="11" t="s">
        <v>7940</v>
      </c>
      <c r="H2006" s="10" t="s">
        <v>4021</v>
      </c>
      <c r="I2006" s="11" t="s">
        <v>3663</v>
      </c>
      <c r="J2006" s="11" t="s">
        <v>2837</v>
      </c>
    </row>
    <row r="2007" spans="1:10" x14ac:dyDescent="0.4">
      <c r="A2007" t="s">
        <v>2003</v>
      </c>
      <c r="F2007" s="10" t="s">
        <v>10110</v>
      </c>
      <c r="G2007" s="11" t="s">
        <v>7942</v>
      </c>
      <c r="H2007" s="10" t="s">
        <v>4022</v>
      </c>
      <c r="I2007" s="11" t="s">
        <v>3663</v>
      </c>
      <c r="J2007" s="11" t="s">
        <v>2837</v>
      </c>
    </row>
    <row r="2008" spans="1:10" x14ac:dyDescent="0.4">
      <c r="A2008" t="s">
        <v>2004</v>
      </c>
      <c r="F2008" s="10" t="s">
        <v>10111</v>
      </c>
      <c r="G2008" s="11" t="s">
        <v>7944</v>
      </c>
      <c r="H2008" s="10" t="s">
        <v>4023</v>
      </c>
      <c r="I2008" s="11" t="s">
        <v>3663</v>
      </c>
      <c r="J2008" s="11" t="s">
        <v>2837</v>
      </c>
    </row>
    <row r="2009" spans="1:10" x14ac:dyDescent="0.4">
      <c r="A2009" t="s">
        <v>2005</v>
      </c>
      <c r="F2009" s="10" t="s">
        <v>10112</v>
      </c>
      <c r="G2009" s="11" t="s">
        <v>7946</v>
      </c>
      <c r="H2009" s="10" t="s">
        <v>4024</v>
      </c>
      <c r="I2009" s="11" t="s">
        <v>3663</v>
      </c>
      <c r="J2009" s="11" t="s">
        <v>2837</v>
      </c>
    </row>
    <row r="2010" spans="1:10" x14ac:dyDescent="0.4">
      <c r="A2010" t="s">
        <v>2006</v>
      </c>
      <c r="F2010" s="10" t="s">
        <v>10113</v>
      </c>
      <c r="G2010" s="11" t="s">
        <v>7948</v>
      </c>
      <c r="H2010" s="10" t="s">
        <v>4025</v>
      </c>
      <c r="I2010" s="11" t="s">
        <v>3663</v>
      </c>
      <c r="J2010" s="11" t="s">
        <v>2837</v>
      </c>
    </row>
    <row r="2011" spans="1:10" x14ac:dyDescent="0.4">
      <c r="A2011" t="s">
        <v>2007</v>
      </c>
      <c r="F2011" s="10" t="s">
        <v>10114</v>
      </c>
      <c r="G2011" s="11" t="s">
        <v>7950</v>
      </c>
      <c r="H2011" s="10" t="s">
        <v>4026</v>
      </c>
      <c r="I2011" s="11" t="s">
        <v>3663</v>
      </c>
      <c r="J2011" s="11" t="s">
        <v>2837</v>
      </c>
    </row>
    <row r="2012" spans="1:10" x14ac:dyDescent="0.4">
      <c r="A2012" t="s">
        <v>2008</v>
      </c>
      <c r="F2012" s="10" t="s">
        <v>10115</v>
      </c>
      <c r="G2012" s="11" t="s">
        <v>7952</v>
      </c>
      <c r="H2012" s="10" t="s">
        <v>4027</v>
      </c>
      <c r="I2012" s="11" t="s">
        <v>3663</v>
      </c>
      <c r="J2012" s="11" t="s">
        <v>2837</v>
      </c>
    </row>
    <row r="2013" spans="1:10" x14ac:dyDescent="0.4">
      <c r="A2013" t="s">
        <v>2009</v>
      </c>
      <c r="F2013" s="10" t="s">
        <v>10116</v>
      </c>
      <c r="G2013" s="11" t="s">
        <v>7954</v>
      </c>
      <c r="H2013" s="10" t="s">
        <v>4028</v>
      </c>
      <c r="I2013" s="11" t="s">
        <v>3663</v>
      </c>
      <c r="J2013" s="11" t="s">
        <v>2837</v>
      </c>
    </row>
    <row r="2014" spans="1:10" x14ac:dyDescent="0.4">
      <c r="A2014" t="s">
        <v>2010</v>
      </c>
      <c r="F2014" s="10" t="s">
        <v>10117</v>
      </c>
      <c r="G2014" s="11" t="s">
        <v>7960</v>
      </c>
      <c r="H2014" s="10" t="s">
        <v>4029</v>
      </c>
      <c r="I2014" s="11" t="s">
        <v>3664</v>
      </c>
      <c r="J2014" s="11" t="s">
        <v>2837</v>
      </c>
    </row>
    <row r="2015" spans="1:10" x14ac:dyDescent="0.4">
      <c r="A2015" t="s">
        <v>2011</v>
      </c>
      <c r="F2015" s="10" t="s">
        <v>10118</v>
      </c>
      <c r="G2015" s="11" t="s">
        <v>7962</v>
      </c>
      <c r="H2015" s="10" t="s">
        <v>4030</v>
      </c>
      <c r="I2015" s="11" t="s">
        <v>3664</v>
      </c>
      <c r="J2015" s="11" t="s">
        <v>2837</v>
      </c>
    </row>
    <row r="2016" spans="1:10" x14ac:dyDescent="0.4">
      <c r="A2016" t="s">
        <v>2012</v>
      </c>
      <c r="F2016" s="10" t="s">
        <v>10119</v>
      </c>
      <c r="G2016" s="11" t="s">
        <v>7964</v>
      </c>
      <c r="H2016" s="10" t="s">
        <v>4031</v>
      </c>
      <c r="I2016" s="11" t="s">
        <v>3664</v>
      </c>
      <c r="J2016" s="11" t="s">
        <v>2837</v>
      </c>
    </row>
    <row r="2017" spans="1:10" x14ac:dyDescent="0.4">
      <c r="A2017" t="s">
        <v>2013</v>
      </c>
      <c r="F2017" s="10" t="s">
        <v>10120</v>
      </c>
      <c r="G2017" s="11" t="s">
        <v>7966</v>
      </c>
      <c r="H2017" s="10" t="s">
        <v>4032</v>
      </c>
      <c r="I2017" s="11" t="s">
        <v>3664</v>
      </c>
      <c r="J2017" s="11" t="s">
        <v>2837</v>
      </c>
    </row>
    <row r="2018" spans="1:10" x14ac:dyDescent="0.4">
      <c r="A2018" t="s">
        <v>2014</v>
      </c>
      <c r="F2018" s="10" t="s">
        <v>10121</v>
      </c>
      <c r="G2018" s="11" t="s">
        <v>7968</v>
      </c>
      <c r="H2018" s="10" t="s">
        <v>4033</v>
      </c>
      <c r="I2018" s="11" t="s">
        <v>3664</v>
      </c>
      <c r="J2018" s="11" t="s">
        <v>2837</v>
      </c>
    </row>
    <row r="2019" spans="1:10" x14ac:dyDescent="0.4">
      <c r="A2019" t="s">
        <v>2015</v>
      </c>
      <c r="F2019" s="10" t="s">
        <v>10122</v>
      </c>
      <c r="G2019" s="11" t="s">
        <v>7969</v>
      </c>
      <c r="H2019" s="10" t="s">
        <v>4034</v>
      </c>
      <c r="I2019" s="11" t="s">
        <v>3664</v>
      </c>
      <c r="J2019" s="11" t="s">
        <v>2837</v>
      </c>
    </row>
    <row r="2020" spans="1:10" x14ac:dyDescent="0.4">
      <c r="A2020" t="s">
        <v>2016</v>
      </c>
      <c r="F2020" s="10" t="s">
        <v>10123</v>
      </c>
      <c r="G2020" s="11" t="s">
        <v>7973</v>
      </c>
      <c r="H2020" s="10" t="s">
        <v>4035</v>
      </c>
      <c r="I2020" s="11" t="s">
        <v>3664</v>
      </c>
      <c r="J2020" s="11" t="s">
        <v>2837</v>
      </c>
    </row>
    <row r="2021" spans="1:10" x14ac:dyDescent="0.4">
      <c r="A2021" t="s">
        <v>2017</v>
      </c>
      <c r="F2021" s="10" t="s">
        <v>10124</v>
      </c>
      <c r="G2021" s="11" t="s">
        <v>7975</v>
      </c>
      <c r="H2021" s="10" t="s">
        <v>4036</v>
      </c>
      <c r="I2021" s="11" t="s">
        <v>3668</v>
      </c>
      <c r="J2021" s="11" t="s">
        <v>2837</v>
      </c>
    </row>
    <row r="2022" spans="1:10" x14ac:dyDescent="0.4">
      <c r="A2022" t="s">
        <v>2018</v>
      </c>
      <c r="F2022" s="10" t="s">
        <v>10125</v>
      </c>
      <c r="G2022" s="11" t="s">
        <v>7977</v>
      </c>
      <c r="H2022" s="10" t="s">
        <v>4037</v>
      </c>
      <c r="I2022" s="11" t="s">
        <v>3664</v>
      </c>
      <c r="J2022" s="11" t="s">
        <v>2837</v>
      </c>
    </row>
    <row r="2023" spans="1:10" x14ac:dyDescent="0.4">
      <c r="A2023" t="s">
        <v>2019</v>
      </c>
      <c r="F2023" s="10" t="s">
        <v>10126</v>
      </c>
      <c r="G2023" s="11" t="s">
        <v>7979</v>
      </c>
      <c r="H2023" s="10" t="s">
        <v>4038</v>
      </c>
      <c r="I2023" s="11" t="s">
        <v>3664</v>
      </c>
      <c r="J2023" s="11" t="s">
        <v>2837</v>
      </c>
    </row>
    <row r="2024" spans="1:10" x14ac:dyDescent="0.4">
      <c r="A2024" t="s">
        <v>2020</v>
      </c>
      <c r="F2024" s="10" t="s">
        <v>10127</v>
      </c>
      <c r="G2024" s="11" t="s">
        <v>7981</v>
      </c>
      <c r="H2024" s="10" t="s">
        <v>4039</v>
      </c>
      <c r="I2024" s="11" t="s">
        <v>3664</v>
      </c>
      <c r="J2024" s="11" t="s">
        <v>2837</v>
      </c>
    </row>
    <row r="2025" spans="1:10" x14ac:dyDescent="0.4">
      <c r="A2025" t="s">
        <v>2021</v>
      </c>
      <c r="F2025" s="10" t="s">
        <v>10128</v>
      </c>
      <c r="G2025" s="11" t="s">
        <v>7983</v>
      </c>
      <c r="H2025" s="10" t="s">
        <v>4040</v>
      </c>
      <c r="I2025" s="11" t="s">
        <v>3664</v>
      </c>
      <c r="J2025" s="11" t="s">
        <v>2837</v>
      </c>
    </row>
    <row r="2026" spans="1:10" x14ac:dyDescent="0.4">
      <c r="A2026" t="s">
        <v>2022</v>
      </c>
      <c r="F2026" s="10" t="s">
        <v>10129</v>
      </c>
      <c r="G2026" s="11" t="s">
        <v>7985</v>
      </c>
      <c r="H2026" s="10" t="s">
        <v>4041</v>
      </c>
      <c r="I2026" s="11" t="s">
        <v>3664</v>
      </c>
      <c r="J2026" s="11" t="s">
        <v>2837</v>
      </c>
    </row>
    <row r="2027" spans="1:10" x14ac:dyDescent="0.4">
      <c r="A2027" t="s">
        <v>2023</v>
      </c>
      <c r="F2027" s="10" t="s">
        <v>10130</v>
      </c>
      <c r="G2027" s="11" t="s">
        <v>7987</v>
      </c>
      <c r="H2027" s="10" t="s">
        <v>4042</v>
      </c>
      <c r="I2027" s="11" t="s">
        <v>3664</v>
      </c>
      <c r="J2027" s="11" t="s">
        <v>2837</v>
      </c>
    </row>
    <row r="2028" spans="1:10" x14ac:dyDescent="0.4">
      <c r="A2028" t="s">
        <v>2024</v>
      </c>
      <c r="F2028" s="10" t="s">
        <v>10131</v>
      </c>
      <c r="G2028" s="11" t="s">
        <v>7989</v>
      </c>
      <c r="H2028" s="10" t="s">
        <v>4043</v>
      </c>
      <c r="I2028" s="11" t="s">
        <v>3664</v>
      </c>
      <c r="J2028" s="11" t="s">
        <v>2837</v>
      </c>
    </row>
    <row r="2029" spans="1:10" x14ac:dyDescent="0.4">
      <c r="A2029" t="s">
        <v>2025</v>
      </c>
      <c r="F2029" s="10" t="s">
        <v>10132</v>
      </c>
      <c r="G2029" s="11" t="s">
        <v>7991</v>
      </c>
      <c r="H2029" s="10" t="s">
        <v>10133</v>
      </c>
      <c r="I2029" s="11" t="s">
        <v>3668</v>
      </c>
      <c r="J2029" s="11" t="s">
        <v>3034</v>
      </c>
    </row>
    <row r="2030" spans="1:10" x14ac:dyDescent="0.4">
      <c r="A2030" t="s">
        <v>2026</v>
      </c>
      <c r="F2030" s="10" t="s">
        <v>10134</v>
      </c>
      <c r="G2030" s="11" t="s">
        <v>7993</v>
      </c>
      <c r="H2030" s="10" t="s">
        <v>10135</v>
      </c>
      <c r="I2030" s="11" t="s">
        <v>3668</v>
      </c>
      <c r="J2030" s="11" t="s">
        <v>3034</v>
      </c>
    </row>
    <row r="2031" spans="1:10" x14ac:dyDescent="0.4">
      <c r="A2031" t="s">
        <v>2027</v>
      </c>
      <c r="F2031" s="10" t="s">
        <v>10136</v>
      </c>
      <c r="G2031" s="11" t="s">
        <v>7995</v>
      </c>
      <c r="H2031" s="10" t="s">
        <v>10137</v>
      </c>
      <c r="I2031" s="11" t="s">
        <v>3658</v>
      </c>
      <c r="J2031" s="11" t="s">
        <v>3034</v>
      </c>
    </row>
    <row r="2032" spans="1:10" x14ac:dyDescent="0.4">
      <c r="A2032" t="s">
        <v>2028</v>
      </c>
      <c r="F2032" s="10" t="s">
        <v>10138</v>
      </c>
      <c r="G2032" s="11" t="s">
        <v>7997</v>
      </c>
      <c r="H2032" s="10" t="s">
        <v>10139</v>
      </c>
      <c r="I2032" s="11" t="s">
        <v>3658</v>
      </c>
      <c r="J2032" s="11" t="s">
        <v>3034</v>
      </c>
    </row>
    <row r="2033" spans="1:10" x14ac:dyDescent="0.4">
      <c r="A2033" t="s">
        <v>2029</v>
      </c>
      <c r="F2033" s="10" t="s">
        <v>10140</v>
      </c>
      <c r="G2033" s="11" t="s">
        <v>7999</v>
      </c>
      <c r="H2033" s="10" t="s">
        <v>10141</v>
      </c>
      <c r="I2033" s="11" t="s">
        <v>3659</v>
      </c>
      <c r="J2033" s="11" t="s">
        <v>3034</v>
      </c>
    </row>
    <row r="2034" spans="1:10" x14ac:dyDescent="0.4">
      <c r="A2034" t="s">
        <v>2030</v>
      </c>
      <c r="F2034" s="10" t="s">
        <v>10142</v>
      </c>
      <c r="G2034" s="11" t="s">
        <v>8001</v>
      </c>
      <c r="H2034" s="10" t="s">
        <v>10143</v>
      </c>
      <c r="I2034" s="11" t="s">
        <v>3659</v>
      </c>
      <c r="J2034" s="11" t="s">
        <v>3034</v>
      </c>
    </row>
    <row r="2035" spans="1:10" x14ac:dyDescent="0.4">
      <c r="A2035" t="s">
        <v>2031</v>
      </c>
      <c r="F2035" s="10" t="s">
        <v>10144</v>
      </c>
      <c r="G2035" s="11" t="s">
        <v>8002</v>
      </c>
      <c r="H2035" s="10" t="s">
        <v>10145</v>
      </c>
      <c r="I2035" s="11" t="s">
        <v>3660</v>
      </c>
      <c r="J2035" s="11" t="s">
        <v>3034</v>
      </c>
    </row>
    <row r="2036" spans="1:10" x14ac:dyDescent="0.4">
      <c r="A2036" t="s">
        <v>2032</v>
      </c>
      <c r="F2036" s="10" t="s">
        <v>10146</v>
      </c>
      <c r="G2036" s="11" t="s">
        <v>8003</v>
      </c>
      <c r="H2036" s="10" t="s">
        <v>10147</v>
      </c>
      <c r="I2036" s="11" t="s">
        <v>3660</v>
      </c>
      <c r="J2036" s="11" t="s">
        <v>3034</v>
      </c>
    </row>
    <row r="2037" spans="1:10" x14ac:dyDescent="0.4">
      <c r="A2037" t="s">
        <v>2033</v>
      </c>
      <c r="F2037" s="10" t="s">
        <v>10148</v>
      </c>
      <c r="G2037" s="11" t="s">
        <v>8005</v>
      </c>
      <c r="H2037" s="10" t="s">
        <v>10149</v>
      </c>
      <c r="I2037" s="11" t="s">
        <v>3661</v>
      </c>
      <c r="J2037" s="11" t="s">
        <v>3034</v>
      </c>
    </row>
    <row r="2038" spans="1:10" x14ac:dyDescent="0.4">
      <c r="A2038" t="s">
        <v>2034</v>
      </c>
      <c r="F2038" s="10" t="s">
        <v>10150</v>
      </c>
      <c r="G2038" s="11" t="s">
        <v>8007</v>
      </c>
      <c r="H2038" s="10" t="s">
        <v>10151</v>
      </c>
      <c r="I2038" s="11" t="s">
        <v>3661</v>
      </c>
      <c r="J2038" s="11" t="s">
        <v>3034</v>
      </c>
    </row>
    <row r="2039" spans="1:10" x14ac:dyDescent="0.4">
      <c r="A2039" t="s">
        <v>2035</v>
      </c>
      <c r="F2039" s="10" t="s">
        <v>10152</v>
      </c>
      <c r="G2039" s="11" t="s">
        <v>8009</v>
      </c>
      <c r="H2039" s="10" t="s">
        <v>10153</v>
      </c>
      <c r="I2039" s="11" t="s">
        <v>3658</v>
      </c>
      <c r="J2039" s="11" t="s">
        <v>3034</v>
      </c>
    </row>
    <row r="2040" spans="1:10" x14ac:dyDescent="0.4">
      <c r="A2040" t="s">
        <v>2036</v>
      </c>
      <c r="F2040" s="10" t="s">
        <v>10154</v>
      </c>
      <c r="G2040" s="11" t="s">
        <v>8011</v>
      </c>
      <c r="H2040" s="10" t="s">
        <v>10155</v>
      </c>
      <c r="I2040" s="11" t="s">
        <v>3658</v>
      </c>
      <c r="J2040" s="11" t="s">
        <v>3034</v>
      </c>
    </row>
    <row r="2041" spans="1:10" x14ac:dyDescent="0.4">
      <c r="A2041" t="s">
        <v>2037</v>
      </c>
      <c r="F2041" s="10" t="s">
        <v>10156</v>
      </c>
      <c r="G2041" s="11" t="s">
        <v>8013</v>
      </c>
      <c r="H2041" s="10" t="s">
        <v>11576</v>
      </c>
      <c r="I2041" s="11" t="s">
        <v>3659</v>
      </c>
      <c r="J2041" s="11" t="s">
        <v>3034</v>
      </c>
    </row>
    <row r="2042" spans="1:10" x14ac:dyDescent="0.4">
      <c r="A2042" t="s">
        <v>2038</v>
      </c>
      <c r="F2042" s="10" t="s">
        <v>10157</v>
      </c>
      <c r="G2042" s="11" t="s">
        <v>8015</v>
      </c>
      <c r="H2042" s="10" t="s">
        <v>10158</v>
      </c>
      <c r="I2042" s="11" t="s">
        <v>3659</v>
      </c>
      <c r="J2042" s="11" t="s">
        <v>3034</v>
      </c>
    </row>
    <row r="2043" spans="1:10" x14ac:dyDescent="0.4">
      <c r="A2043" t="s">
        <v>2039</v>
      </c>
      <c r="F2043" s="10" t="s">
        <v>10159</v>
      </c>
      <c r="G2043" s="11" t="s">
        <v>8017</v>
      </c>
      <c r="H2043" s="10" t="s">
        <v>10160</v>
      </c>
      <c r="I2043" s="11" t="s">
        <v>3664</v>
      </c>
      <c r="J2043" s="11" t="s">
        <v>3034</v>
      </c>
    </row>
    <row r="2044" spans="1:10" x14ac:dyDescent="0.4">
      <c r="A2044" t="s">
        <v>2040</v>
      </c>
      <c r="F2044" s="10" t="s">
        <v>10161</v>
      </c>
      <c r="G2044" s="11" t="s">
        <v>8019</v>
      </c>
      <c r="H2044" s="10" t="s">
        <v>10162</v>
      </c>
      <c r="I2044" s="11" t="s">
        <v>3664</v>
      </c>
      <c r="J2044" s="11" t="s">
        <v>3034</v>
      </c>
    </row>
    <row r="2045" spans="1:10" x14ac:dyDescent="0.4">
      <c r="A2045" t="s">
        <v>2041</v>
      </c>
      <c r="F2045" s="10" t="s">
        <v>10163</v>
      </c>
      <c r="G2045" s="11" t="s">
        <v>8023</v>
      </c>
      <c r="H2045" s="10" t="s">
        <v>4044</v>
      </c>
      <c r="I2045" s="11" t="s">
        <v>3668</v>
      </c>
      <c r="J2045" s="11" t="s">
        <v>2837</v>
      </c>
    </row>
    <row r="2046" spans="1:10" x14ac:dyDescent="0.4">
      <c r="A2046" t="s">
        <v>2042</v>
      </c>
      <c r="F2046" s="10" t="s">
        <v>10164</v>
      </c>
      <c r="G2046" s="11" t="s">
        <v>8025</v>
      </c>
      <c r="H2046" s="10" t="s">
        <v>10165</v>
      </c>
      <c r="I2046" s="11" t="s">
        <v>3668</v>
      </c>
      <c r="J2046" s="11" t="s">
        <v>2837</v>
      </c>
    </row>
    <row r="2047" spans="1:10" x14ac:dyDescent="0.4">
      <c r="A2047" t="s">
        <v>2043</v>
      </c>
      <c r="F2047" s="10" t="s">
        <v>10166</v>
      </c>
      <c r="G2047" s="11" t="s">
        <v>8027</v>
      </c>
      <c r="H2047" s="10" t="s">
        <v>10167</v>
      </c>
      <c r="I2047" s="11" t="s">
        <v>3668</v>
      </c>
      <c r="J2047" s="11" t="s">
        <v>2837</v>
      </c>
    </row>
    <row r="2048" spans="1:10" x14ac:dyDescent="0.4">
      <c r="A2048" t="s">
        <v>2044</v>
      </c>
      <c r="F2048" s="10" t="s">
        <v>10168</v>
      </c>
      <c r="G2048" s="11" t="s">
        <v>8029</v>
      </c>
      <c r="H2048" s="10" t="s">
        <v>10169</v>
      </c>
      <c r="I2048" s="11" t="s">
        <v>3668</v>
      </c>
      <c r="J2048" s="11" t="s">
        <v>2837</v>
      </c>
    </row>
    <row r="2049" spans="1:10" x14ac:dyDescent="0.4">
      <c r="A2049" t="s">
        <v>2045</v>
      </c>
      <c r="F2049" s="10" t="s">
        <v>10170</v>
      </c>
      <c r="G2049" s="11" t="s">
        <v>8031</v>
      </c>
      <c r="H2049" s="10" t="s">
        <v>10171</v>
      </c>
      <c r="I2049" s="11" t="s">
        <v>3668</v>
      </c>
      <c r="J2049" s="11" t="s">
        <v>3035</v>
      </c>
    </row>
    <row r="2050" spans="1:10" x14ac:dyDescent="0.4">
      <c r="A2050" t="s">
        <v>2046</v>
      </c>
      <c r="F2050" s="10" t="s">
        <v>10172</v>
      </c>
      <c r="G2050" s="11" t="s">
        <v>8033</v>
      </c>
      <c r="H2050" s="10" t="s">
        <v>10173</v>
      </c>
      <c r="I2050" s="11" t="s">
        <v>3668</v>
      </c>
      <c r="J2050" s="11" t="s">
        <v>3034</v>
      </c>
    </row>
    <row r="2051" spans="1:10" x14ac:dyDescent="0.4">
      <c r="A2051" t="s">
        <v>2047</v>
      </c>
      <c r="F2051" s="10" t="s">
        <v>10174</v>
      </c>
      <c r="G2051" s="11" t="s">
        <v>8023</v>
      </c>
      <c r="H2051" s="10" t="s">
        <v>4045</v>
      </c>
      <c r="I2051" s="11" t="s">
        <v>3664</v>
      </c>
      <c r="J2051" s="11" t="s">
        <v>2837</v>
      </c>
    </row>
    <row r="2052" spans="1:10" x14ac:dyDescent="0.4">
      <c r="A2052" t="s">
        <v>2048</v>
      </c>
      <c r="F2052" s="10" t="s">
        <v>10175</v>
      </c>
      <c r="G2052" s="11" t="s">
        <v>8025</v>
      </c>
      <c r="H2052" s="10" t="s">
        <v>10176</v>
      </c>
      <c r="I2052" s="11" t="s">
        <v>3664</v>
      </c>
      <c r="J2052" s="11" t="s">
        <v>2837</v>
      </c>
    </row>
    <row r="2053" spans="1:10" x14ac:dyDescent="0.4">
      <c r="A2053" t="s">
        <v>2049</v>
      </c>
      <c r="F2053" s="10" t="s">
        <v>10177</v>
      </c>
      <c r="G2053" s="11" t="s">
        <v>8027</v>
      </c>
      <c r="H2053" s="10" t="s">
        <v>10178</v>
      </c>
      <c r="I2053" s="11" t="s">
        <v>3664</v>
      </c>
      <c r="J2053" s="11" t="s">
        <v>2837</v>
      </c>
    </row>
    <row r="2054" spans="1:10" x14ac:dyDescent="0.4">
      <c r="A2054" t="s">
        <v>2050</v>
      </c>
      <c r="F2054" s="10" t="s">
        <v>10179</v>
      </c>
      <c r="G2054" s="11" t="s">
        <v>8029</v>
      </c>
      <c r="H2054" s="10" t="s">
        <v>10180</v>
      </c>
      <c r="I2054" s="11" t="s">
        <v>3664</v>
      </c>
      <c r="J2054" s="11" t="s">
        <v>2837</v>
      </c>
    </row>
    <row r="2055" spans="1:10" x14ac:dyDescent="0.4">
      <c r="A2055" t="s">
        <v>2051</v>
      </c>
      <c r="F2055" s="10" t="s">
        <v>10181</v>
      </c>
      <c r="G2055" s="11" t="s">
        <v>8031</v>
      </c>
      <c r="H2055" s="10" t="s">
        <v>10182</v>
      </c>
      <c r="I2055" s="11" t="s">
        <v>3664</v>
      </c>
      <c r="J2055" s="11" t="s">
        <v>3035</v>
      </c>
    </row>
    <row r="2056" spans="1:10" x14ac:dyDescent="0.4">
      <c r="A2056" t="s">
        <v>2052</v>
      </c>
      <c r="F2056" s="10" t="s">
        <v>10183</v>
      </c>
      <c r="G2056" s="11" t="s">
        <v>8033</v>
      </c>
      <c r="H2056" s="10" t="s">
        <v>10184</v>
      </c>
      <c r="I2056" s="11" t="s">
        <v>3664</v>
      </c>
      <c r="J2056" s="11" t="s">
        <v>3034</v>
      </c>
    </row>
    <row r="2057" spans="1:10" x14ac:dyDescent="0.4">
      <c r="A2057" t="s">
        <v>2053</v>
      </c>
      <c r="F2057" s="10" t="s">
        <v>10185</v>
      </c>
      <c r="G2057" s="11" t="s">
        <v>8194</v>
      </c>
      <c r="H2057" s="10" t="s">
        <v>4046</v>
      </c>
      <c r="I2057" s="11" t="s">
        <v>3668</v>
      </c>
      <c r="J2057" s="11" t="s">
        <v>2837</v>
      </c>
    </row>
    <row r="2058" spans="1:10" x14ac:dyDescent="0.4">
      <c r="A2058" t="s">
        <v>2054</v>
      </c>
      <c r="F2058" s="10" t="s">
        <v>10186</v>
      </c>
      <c r="G2058" s="11" t="s">
        <v>8196</v>
      </c>
      <c r="H2058" s="10" t="s">
        <v>10187</v>
      </c>
      <c r="I2058" s="11" t="s">
        <v>3668</v>
      </c>
      <c r="J2058" s="11" t="s">
        <v>2837</v>
      </c>
    </row>
    <row r="2059" spans="1:10" x14ac:dyDescent="0.4">
      <c r="A2059" t="s">
        <v>2055</v>
      </c>
      <c r="F2059" s="10" t="s">
        <v>10188</v>
      </c>
      <c r="G2059" s="11" t="s">
        <v>8198</v>
      </c>
      <c r="H2059" s="10" t="s">
        <v>10189</v>
      </c>
      <c r="I2059" s="11" t="s">
        <v>3668</v>
      </c>
      <c r="J2059" s="11" t="s">
        <v>2837</v>
      </c>
    </row>
    <row r="2060" spans="1:10" x14ac:dyDescent="0.4">
      <c r="A2060" t="s">
        <v>2056</v>
      </c>
      <c r="F2060" s="10" t="s">
        <v>10190</v>
      </c>
      <c r="G2060" s="11" t="s">
        <v>8200</v>
      </c>
      <c r="H2060" s="10" t="s">
        <v>10191</v>
      </c>
      <c r="I2060" s="11" t="s">
        <v>3668</v>
      </c>
      <c r="J2060" s="11" t="s">
        <v>2837</v>
      </c>
    </row>
    <row r="2061" spans="1:10" x14ac:dyDescent="0.4">
      <c r="A2061" t="s">
        <v>2057</v>
      </c>
      <c r="F2061" s="10" t="s">
        <v>10192</v>
      </c>
      <c r="G2061" s="11" t="s">
        <v>8202</v>
      </c>
      <c r="H2061" s="10" t="s">
        <v>10193</v>
      </c>
      <c r="I2061" s="11" t="s">
        <v>3668</v>
      </c>
      <c r="J2061" s="11" t="s">
        <v>2837</v>
      </c>
    </row>
    <row r="2062" spans="1:10" x14ac:dyDescent="0.4">
      <c r="A2062" t="s">
        <v>2058</v>
      </c>
      <c r="F2062" s="10" t="s">
        <v>10194</v>
      </c>
      <c r="G2062" s="11" t="s">
        <v>8203</v>
      </c>
      <c r="H2062" s="10" t="s">
        <v>10195</v>
      </c>
      <c r="I2062" s="11" t="s">
        <v>3668</v>
      </c>
      <c r="J2062" s="11" t="s">
        <v>2837</v>
      </c>
    </row>
    <row r="2063" spans="1:10" x14ac:dyDescent="0.4">
      <c r="A2063" t="s">
        <v>2059</v>
      </c>
      <c r="F2063" s="10" t="s">
        <v>10196</v>
      </c>
      <c r="G2063" s="11" t="s">
        <v>8205</v>
      </c>
      <c r="H2063" s="10" t="s">
        <v>10197</v>
      </c>
      <c r="I2063" s="11" t="s">
        <v>3668</v>
      </c>
      <c r="J2063" s="11" t="s">
        <v>2837</v>
      </c>
    </row>
    <row r="2064" spans="1:10" x14ac:dyDescent="0.4">
      <c r="A2064" t="s">
        <v>2060</v>
      </c>
      <c r="F2064" s="10" t="s">
        <v>10198</v>
      </c>
      <c r="G2064" s="11" t="s">
        <v>8207</v>
      </c>
      <c r="H2064" s="10" t="s">
        <v>10199</v>
      </c>
      <c r="I2064" s="11" t="s">
        <v>3668</v>
      </c>
      <c r="J2064" s="11" t="s">
        <v>2837</v>
      </c>
    </row>
    <row r="2065" spans="1:10" x14ac:dyDescent="0.4">
      <c r="A2065" t="s">
        <v>2061</v>
      </c>
      <c r="F2065" s="10" t="s">
        <v>10200</v>
      </c>
      <c r="G2065" s="11" t="s">
        <v>8194</v>
      </c>
      <c r="H2065" s="10" t="s">
        <v>4047</v>
      </c>
      <c r="I2065" s="11" t="s">
        <v>3664</v>
      </c>
      <c r="J2065" s="11" t="s">
        <v>2837</v>
      </c>
    </row>
    <row r="2066" spans="1:10" x14ac:dyDescent="0.4">
      <c r="A2066" t="s">
        <v>2062</v>
      </c>
      <c r="F2066" s="10" t="s">
        <v>10201</v>
      </c>
      <c r="G2066" s="11" t="s">
        <v>8196</v>
      </c>
      <c r="H2066" s="10" t="s">
        <v>10202</v>
      </c>
      <c r="I2066" s="11" t="s">
        <v>3664</v>
      </c>
      <c r="J2066" s="11" t="s">
        <v>2837</v>
      </c>
    </row>
    <row r="2067" spans="1:10" x14ac:dyDescent="0.4">
      <c r="A2067" t="s">
        <v>2063</v>
      </c>
      <c r="F2067" s="10" t="s">
        <v>10203</v>
      </c>
      <c r="G2067" s="11" t="s">
        <v>8198</v>
      </c>
      <c r="H2067" s="10" t="s">
        <v>10204</v>
      </c>
      <c r="I2067" s="11" t="s">
        <v>3664</v>
      </c>
      <c r="J2067" s="11" t="s">
        <v>2837</v>
      </c>
    </row>
    <row r="2068" spans="1:10" x14ac:dyDescent="0.4">
      <c r="A2068" t="s">
        <v>2064</v>
      </c>
      <c r="F2068" s="10" t="s">
        <v>10205</v>
      </c>
      <c r="G2068" s="11" t="s">
        <v>8200</v>
      </c>
      <c r="H2068" s="10" t="s">
        <v>10206</v>
      </c>
      <c r="I2068" s="11" t="s">
        <v>3664</v>
      </c>
      <c r="J2068" s="11" t="s">
        <v>2837</v>
      </c>
    </row>
    <row r="2069" spans="1:10" x14ac:dyDescent="0.4">
      <c r="A2069" t="s">
        <v>2065</v>
      </c>
      <c r="F2069" s="10" t="s">
        <v>10207</v>
      </c>
      <c r="G2069" s="11" t="s">
        <v>8202</v>
      </c>
      <c r="H2069" s="10" t="s">
        <v>10208</v>
      </c>
      <c r="I2069" s="11" t="s">
        <v>3664</v>
      </c>
      <c r="J2069" s="11" t="s">
        <v>2837</v>
      </c>
    </row>
    <row r="2070" spans="1:10" x14ac:dyDescent="0.4">
      <c r="A2070" t="s">
        <v>2066</v>
      </c>
      <c r="F2070" s="10" t="s">
        <v>10209</v>
      </c>
      <c r="G2070" s="11" t="s">
        <v>8203</v>
      </c>
      <c r="H2070" s="10" t="s">
        <v>10210</v>
      </c>
      <c r="I2070" s="11" t="s">
        <v>3664</v>
      </c>
      <c r="J2070" s="11" t="s">
        <v>2837</v>
      </c>
    </row>
    <row r="2071" spans="1:10" x14ac:dyDescent="0.4">
      <c r="A2071" t="s">
        <v>2067</v>
      </c>
      <c r="F2071" s="10" t="s">
        <v>10211</v>
      </c>
      <c r="G2071" s="11" t="s">
        <v>8205</v>
      </c>
      <c r="H2071" s="10" t="s">
        <v>10212</v>
      </c>
      <c r="I2071" s="11" t="s">
        <v>3664</v>
      </c>
      <c r="J2071" s="11" t="s">
        <v>2837</v>
      </c>
    </row>
    <row r="2072" spans="1:10" x14ac:dyDescent="0.4">
      <c r="A2072" t="s">
        <v>2068</v>
      </c>
      <c r="F2072" s="10" t="s">
        <v>10213</v>
      </c>
      <c r="G2072" s="11" t="s">
        <v>8207</v>
      </c>
      <c r="H2072" s="10" t="s">
        <v>10214</v>
      </c>
      <c r="I2072" s="11" t="s">
        <v>3664</v>
      </c>
      <c r="J2072" s="11" t="s">
        <v>2837</v>
      </c>
    </row>
    <row r="2073" spans="1:10" x14ac:dyDescent="0.4">
      <c r="A2073" t="s">
        <v>2069</v>
      </c>
      <c r="F2073" s="10" t="s">
        <v>10215</v>
      </c>
      <c r="G2073" s="11" t="s">
        <v>8385</v>
      </c>
      <c r="H2073" s="10" t="s">
        <v>4048</v>
      </c>
      <c r="I2073" s="11" t="s">
        <v>3668</v>
      </c>
      <c r="J2073" s="11" t="s">
        <v>2837</v>
      </c>
    </row>
    <row r="2074" spans="1:10" x14ac:dyDescent="0.4">
      <c r="A2074" t="s">
        <v>2070</v>
      </c>
      <c r="F2074" s="10" t="s">
        <v>10216</v>
      </c>
      <c r="G2074" s="11" t="s">
        <v>8387</v>
      </c>
      <c r="H2074" s="10" t="s">
        <v>10217</v>
      </c>
      <c r="I2074" s="11" t="s">
        <v>3668</v>
      </c>
      <c r="J2074" s="11" t="s">
        <v>3035</v>
      </c>
    </row>
    <row r="2075" spans="1:10" x14ac:dyDescent="0.4">
      <c r="A2075" t="s">
        <v>2071</v>
      </c>
      <c r="F2075" s="10" t="s">
        <v>10218</v>
      </c>
      <c r="G2075" s="11" t="s">
        <v>8389</v>
      </c>
      <c r="H2075" s="10" t="s">
        <v>10219</v>
      </c>
      <c r="I2075" s="11" t="s">
        <v>3668</v>
      </c>
      <c r="J2075" s="11" t="s">
        <v>3035</v>
      </c>
    </row>
    <row r="2076" spans="1:10" x14ac:dyDescent="0.4">
      <c r="A2076" t="s">
        <v>2072</v>
      </c>
      <c r="F2076" s="10" t="s">
        <v>10220</v>
      </c>
      <c r="G2076" s="11" t="s">
        <v>8391</v>
      </c>
      <c r="H2076" s="10" t="s">
        <v>11577</v>
      </c>
      <c r="I2076" s="11" t="s">
        <v>3668</v>
      </c>
      <c r="J2076" s="11" t="s">
        <v>3035</v>
      </c>
    </row>
    <row r="2077" spans="1:10" x14ac:dyDescent="0.4">
      <c r="A2077" t="s">
        <v>2073</v>
      </c>
      <c r="F2077" s="10" t="s">
        <v>10221</v>
      </c>
      <c r="G2077" s="11" t="s">
        <v>8393</v>
      </c>
      <c r="H2077" s="10" t="s">
        <v>10222</v>
      </c>
      <c r="I2077" s="11" t="s">
        <v>3668</v>
      </c>
      <c r="J2077" s="11" t="s">
        <v>2837</v>
      </c>
    </row>
    <row r="2078" spans="1:10" x14ac:dyDescent="0.4">
      <c r="A2078" t="s">
        <v>2074</v>
      </c>
      <c r="F2078" s="10" t="s">
        <v>10223</v>
      </c>
      <c r="G2078" s="11" t="s">
        <v>8395</v>
      </c>
      <c r="H2078" s="10" t="s">
        <v>10224</v>
      </c>
      <c r="I2078" s="11" t="s">
        <v>3668</v>
      </c>
      <c r="J2078" s="11" t="s">
        <v>2837</v>
      </c>
    </row>
    <row r="2079" spans="1:10" x14ac:dyDescent="0.4">
      <c r="A2079" t="s">
        <v>2075</v>
      </c>
      <c r="F2079" s="10" t="s">
        <v>10225</v>
      </c>
      <c r="G2079" s="11" t="s">
        <v>8397</v>
      </c>
      <c r="H2079" s="10" t="s">
        <v>10226</v>
      </c>
      <c r="I2079" s="11" t="s">
        <v>3668</v>
      </c>
      <c r="J2079" s="11" t="s">
        <v>3035</v>
      </c>
    </row>
    <row r="2080" spans="1:10" x14ac:dyDescent="0.4">
      <c r="A2080" t="s">
        <v>2076</v>
      </c>
      <c r="F2080" s="10" t="s">
        <v>10227</v>
      </c>
      <c r="G2080" s="11" t="s">
        <v>8403</v>
      </c>
      <c r="H2080" s="10" t="s">
        <v>10228</v>
      </c>
      <c r="I2080" s="11" t="s">
        <v>3668</v>
      </c>
      <c r="J2080" s="11" t="s">
        <v>2837</v>
      </c>
    </row>
    <row r="2081" spans="1:10" x14ac:dyDescent="0.4">
      <c r="A2081" t="s">
        <v>2077</v>
      </c>
      <c r="F2081" s="10" t="s">
        <v>10229</v>
      </c>
      <c r="G2081" s="11" t="s">
        <v>8404</v>
      </c>
      <c r="H2081" s="10" t="s">
        <v>10230</v>
      </c>
      <c r="I2081" s="11" t="s">
        <v>3668</v>
      </c>
      <c r="J2081" s="11" t="s">
        <v>2837</v>
      </c>
    </row>
    <row r="2082" spans="1:10" x14ac:dyDescent="0.4">
      <c r="A2082" t="s">
        <v>2078</v>
      </c>
      <c r="F2082" s="10" t="s">
        <v>10231</v>
      </c>
      <c r="G2082" s="11" t="s">
        <v>8406</v>
      </c>
      <c r="H2082" s="10" t="s">
        <v>10232</v>
      </c>
      <c r="I2082" s="11" t="s">
        <v>3668</v>
      </c>
      <c r="J2082" s="11" t="s">
        <v>3034</v>
      </c>
    </row>
    <row r="2083" spans="1:10" x14ac:dyDescent="0.4">
      <c r="A2083" t="s">
        <v>2079</v>
      </c>
      <c r="F2083" s="10" t="s">
        <v>10233</v>
      </c>
      <c r="G2083" s="11" t="s">
        <v>8385</v>
      </c>
      <c r="H2083" s="10" t="s">
        <v>4049</v>
      </c>
      <c r="I2083" s="11" t="s">
        <v>3664</v>
      </c>
      <c r="J2083" s="11" t="s">
        <v>2837</v>
      </c>
    </row>
    <row r="2084" spans="1:10" x14ac:dyDescent="0.4">
      <c r="A2084" t="s">
        <v>2080</v>
      </c>
      <c r="F2084" s="10" t="s">
        <v>10234</v>
      </c>
      <c r="G2084" s="11" t="s">
        <v>8387</v>
      </c>
      <c r="H2084" s="10" t="s">
        <v>10235</v>
      </c>
      <c r="I2084" s="11" t="s">
        <v>3664</v>
      </c>
      <c r="J2084" s="11" t="s">
        <v>3035</v>
      </c>
    </row>
    <row r="2085" spans="1:10" x14ac:dyDescent="0.4">
      <c r="A2085" t="s">
        <v>2081</v>
      </c>
      <c r="F2085" s="10" t="s">
        <v>10236</v>
      </c>
      <c r="G2085" s="11" t="s">
        <v>8389</v>
      </c>
      <c r="H2085" s="10" t="s">
        <v>10237</v>
      </c>
      <c r="I2085" s="11" t="s">
        <v>3664</v>
      </c>
      <c r="J2085" s="11" t="s">
        <v>3035</v>
      </c>
    </row>
    <row r="2086" spans="1:10" x14ac:dyDescent="0.4">
      <c r="A2086" t="s">
        <v>2082</v>
      </c>
      <c r="F2086" s="10" t="s">
        <v>10238</v>
      </c>
      <c r="G2086" s="11" t="s">
        <v>8391</v>
      </c>
      <c r="H2086" s="10" t="s">
        <v>10239</v>
      </c>
      <c r="I2086" s="11" t="s">
        <v>3664</v>
      </c>
      <c r="J2086" s="11" t="s">
        <v>3035</v>
      </c>
    </row>
    <row r="2087" spans="1:10" x14ac:dyDescent="0.4">
      <c r="A2087" t="s">
        <v>2083</v>
      </c>
      <c r="F2087" s="10" t="s">
        <v>10240</v>
      </c>
      <c r="G2087" s="11" t="s">
        <v>8393</v>
      </c>
      <c r="H2087" s="10" t="s">
        <v>10241</v>
      </c>
      <c r="I2087" s="11" t="s">
        <v>3664</v>
      </c>
      <c r="J2087" s="11" t="s">
        <v>2837</v>
      </c>
    </row>
    <row r="2088" spans="1:10" x14ac:dyDescent="0.4">
      <c r="A2088" t="s">
        <v>2084</v>
      </c>
      <c r="F2088" s="10" t="s">
        <v>10242</v>
      </c>
      <c r="G2088" s="11" t="s">
        <v>8395</v>
      </c>
      <c r="H2088" s="10" t="s">
        <v>10243</v>
      </c>
      <c r="I2088" s="11" t="s">
        <v>3664</v>
      </c>
      <c r="J2088" s="11" t="s">
        <v>2837</v>
      </c>
    </row>
    <row r="2089" spans="1:10" x14ac:dyDescent="0.4">
      <c r="A2089" t="s">
        <v>2085</v>
      </c>
      <c r="F2089" s="10" t="s">
        <v>10244</v>
      </c>
      <c r="G2089" s="11" t="s">
        <v>8397</v>
      </c>
      <c r="H2089" s="10" t="s">
        <v>10245</v>
      </c>
      <c r="I2089" s="11" t="s">
        <v>3664</v>
      </c>
      <c r="J2089" s="11" t="s">
        <v>3035</v>
      </c>
    </row>
    <row r="2090" spans="1:10" x14ac:dyDescent="0.4">
      <c r="A2090" t="s">
        <v>2086</v>
      </c>
      <c r="F2090" s="10" t="s">
        <v>10246</v>
      </c>
      <c r="G2090" s="11" t="s">
        <v>8403</v>
      </c>
      <c r="H2090" s="10" t="s">
        <v>10247</v>
      </c>
      <c r="I2090" s="11" t="s">
        <v>3664</v>
      </c>
      <c r="J2090" s="11" t="s">
        <v>2837</v>
      </c>
    </row>
    <row r="2091" spans="1:10" x14ac:dyDescent="0.4">
      <c r="A2091" t="s">
        <v>2087</v>
      </c>
      <c r="F2091" s="10" t="s">
        <v>10248</v>
      </c>
      <c r="G2091" s="11" t="s">
        <v>8404</v>
      </c>
      <c r="H2091" s="10" t="s">
        <v>10249</v>
      </c>
      <c r="I2091" s="11" t="s">
        <v>3664</v>
      </c>
      <c r="J2091" s="11" t="s">
        <v>2837</v>
      </c>
    </row>
    <row r="2092" spans="1:10" x14ac:dyDescent="0.4">
      <c r="A2092" t="s">
        <v>2088</v>
      </c>
      <c r="F2092" s="10" t="s">
        <v>10250</v>
      </c>
      <c r="G2092" s="11" t="s">
        <v>8406</v>
      </c>
      <c r="H2092" s="10" t="s">
        <v>10251</v>
      </c>
      <c r="I2092" s="11" t="s">
        <v>3664</v>
      </c>
      <c r="J2092" s="11" t="s">
        <v>3034</v>
      </c>
    </row>
    <row r="2093" spans="1:10" x14ac:dyDescent="0.4">
      <c r="A2093" t="s">
        <v>2089</v>
      </c>
      <c r="F2093" s="10" t="s">
        <v>10252</v>
      </c>
      <c r="G2093" s="11" t="s">
        <v>8577</v>
      </c>
      <c r="H2093" s="10" t="s">
        <v>4050</v>
      </c>
      <c r="I2093" s="11" t="s">
        <v>3668</v>
      </c>
      <c r="J2093" s="11" t="s">
        <v>2821</v>
      </c>
    </row>
    <row r="2094" spans="1:10" x14ac:dyDescent="0.4">
      <c r="A2094" t="s">
        <v>2090</v>
      </c>
      <c r="F2094" s="10" t="s">
        <v>10253</v>
      </c>
      <c r="G2094" s="11" t="s">
        <v>8579</v>
      </c>
      <c r="H2094" s="10" t="s">
        <v>10254</v>
      </c>
      <c r="I2094" s="11" t="s">
        <v>3668</v>
      </c>
      <c r="J2094" s="11" t="s">
        <v>3034</v>
      </c>
    </row>
    <row r="2095" spans="1:10" x14ac:dyDescent="0.4">
      <c r="A2095" t="s">
        <v>2091</v>
      </c>
      <c r="F2095" s="10" t="s">
        <v>10255</v>
      </c>
      <c r="G2095" s="11" t="s">
        <v>8581</v>
      </c>
      <c r="H2095" s="10" t="s">
        <v>10256</v>
      </c>
      <c r="I2095" s="11" t="s">
        <v>3668</v>
      </c>
      <c r="J2095" s="11" t="s">
        <v>2837</v>
      </c>
    </row>
    <row r="2096" spans="1:10" x14ac:dyDescent="0.4">
      <c r="A2096" t="s">
        <v>2092</v>
      </c>
      <c r="F2096" s="10" t="s">
        <v>10257</v>
      </c>
      <c r="G2096" s="11" t="s">
        <v>8583</v>
      </c>
      <c r="H2096" s="10" t="s">
        <v>10258</v>
      </c>
      <c r="I2096" s="11" t="s">
        <v>3668</v>
      </c>
      <c r="J2096" s="11" t="s">
        <v>3034</v>
      </c>
    </row>
    <row r="2097" spans="1:10" x14ac:dyDescent="0.4">
      <c r="A2097" t="s">
        <v>2093</v>
      </c>
      <c r="F2097" s="10" t="s">
        <v>10259</v>
      </c>
      <c r="G2097" s="11" t="s">
        <v>8585</v>
      </c>
      <c r="H2097" s="10" t="s">
        <v>10260</v>
      </c>
      <c r="I2097" s="11" t="s">
        <v>3668</v>
      </c>
      <c r="J2097" s="11" t="s">
        <v>2837</v>
      </c>
    </row>
    <row r="2098" spans="1:10" x14ac:dyDescent="0.4">
      <c r="A2098" t="s">
        <v>2094</v>
      </c>
      <c r="F2098" s="10" t="s">
        <v>10261</v>
      </c>
      <c r="G2098" s="11" t="s">
        <v>8587</v>
      </c>
      <c r="H2098" s="10" t="s">
        <v>10262</v>
      </c>
      <c r="I2098" s="11" t="s">
        <v>3668</v>
      </c>
      <c r="J2098" s="11" t="s">
        <v>3034</v>
      </c>
    </row>
    <row r="2099" spans="1:10" x14ac:dyDescent="0.4">
      <c r="A2099" t="s">
        <v>2095</v>
      </c>
      <c r="F2099" s="10" t="s">
        <v>10263</v>
      </c>
      <c r="G2099" s="11" t="s">
        <v>8589</v>
      </c>
      <c r="H2099" s="10" t="s">
        <v>10264</v>
      </c>
      <c r="I2099" s="11" t="s">
        <v>3668</v>
      </c>
      <c r="J2099" s="11" t="s">
        <v>2837</v>
      </c>
    </row>
    <row r="2100" spans="1:10" x14ac:dyDescent="0.4">
      <c r="A2100" t="s">
        <v>2096</v>
      </c>
      <c r="F2100" s="10" t="s">
        <v>10265</v>
      </c>
      <c r="G2100" s="11" t="s">
        <v>8590</v>
      </c>
      <c r="H2100" s="10" t="s">
        <v>10266</v>
      </c>
      <c r="I2100" s="11" t="s">
        <v>3668</v>
      </c>
      <c r="J2100" s="11" t="s">
        <v>3034</v>
      </c>
    </row>
    <row r="2101" spans="1:10" x14ac:dyDescent="0.4">
      <c r="A2101" t="s">
        <v>2097</v>
      </c>
      <c r="F2101" s="10" t="s">
        <v>10267</v>
      </c>
      <c r="G2101" s="11" t="s">
        <v>8592</v>
      </c>
      <c r="H2101" s="10" t="s">
        <v>10268</v>
      </c>
      <c r="I2101" s="11" t="s">
        <v>3668</v>
      </c>
      <c r="J2101" s="11" t="s">
        <v>2837</v>
      </c>
    </row>
    <row r="2102" spans="1:10" x14ac:dyDescent="0.4">
      <c r="A2102" t="s">
        <v>2098</v>
      </c>
      <c r="F2102" s="10" t="s">
        <v>10269</v>
      </c>
      <c r="G2102" s="11" t="s">
        <v>8594</v>
      </c>
      <c r="H2102" s="10" t="s">
        <v>10270</v>
      </c>
      <c r="I2102" s="11" t="s">
        <v>3668</v>
      </c>
      <c r="J2102" s="11" t="s">
        <v>2837</v>
      </c>
    </row>
    <row r="2103" spans="1:10" x14ac:dyDescent="0.4">
      <c r="A2103" t="s">
        <v>2099</v>
      </c>
      <c r="F2103" s="10" t="s">
        <v>10271</v>
      </c>
      <c r="G2103" s="11" t="s">
        <v>8596</v>
      </c>
      <c r="H2103" s="10" t="s">
        <v>10272</v>
      </c>
      <c r="I2103" s="11" t="s">
        <v>3668</v>
      </c>
      <c r="J2103" s="11" t="s">
        <v>2837</v>
      </c>
    </row>
    <row r="2104" spans="1:10" x14ac:dyDescent="0.4">
      <c r="A2104" t="s">
        <v>2100</v>
      </c>
      <c r="F2104" s="10" t="s">
        <v>10273</v>
      </c>
      <c r="G2104" s="11" t="s">
        <v>8598</v>
      </c>
      <c r="H2104" s="10" t="s">
        <v>10274</v>
      </c>
      <c r="I2104" s="11" t="s">
        <v>3668</v>
      </c>
      <c r="J2104" s="11" t="s">
        <v>2837</v>
      </c>
    </row>
    <row r="2105" spans="1:10" x14ac:dyDescent="0.4">
      <c r="A2105" t="s">
        <v>2101</v>
      </c>
      <c r="F2105" s="10" t="s">
        <v>10275</v>
      </c>
      <c r="G2105" s="11" t="s">
        <v>8600</v>
      </c>
      <c r="H2105" s="10" t="s">
        <v>10276</v>
      </c>
      <c r="I2105" s="11" t="s">
        <v>3668</v>
      </c>
      <c r="J2105" s="11" t="s">
        <v>2787</v>
      </c>
    </row>
    <row r="2106" spans="1:10" x14ac:dyDescent="0.4">
      <c r="A2106" t="s">
        <v>2102</v>
      </c>
      <c r="F2106" s="10" t="s">
        <v>10277</v>
      </c>
      <c r="G2106" s="11" t="s">
        <v>8577</v>
      </c>
      <c r="H2106" s="10" t="s">
        <v>4051</v>
      </c>
      <c r="I2106" s="11" t="s">
        <v>3658</v>
      </c>
      <c r="J2106" s="11" t="s">
        <v>2821</v>
      </c>
    </row>
    <row r="2107" spans="1:10" x14ac:dyDescent="0.4">
      <c r="A2107" t="s">
        <v>2103</v>
      </c>
      <c r="F2107" s="10" t="s">
        <v>10278</v>
      </c>
      <c r="G2107" s="11" t="s">
        <v>8579</v>
      </c>
      <c r="H2107" s="10" t="s">
        <v>10279</v>
      </c>
      <c r="I2107" s="11" t="s">
        <v>3658</v>
      </c>
      <c r="J2107" s="11" t="s">
        <v>3034</v>
      </c>
    </row>
    <row r="2108" spans="1:10" x14ac:dyDescent="0.4">
      <c r="A2108" t="s">
        <v>2104</v>
      </c>
      <c r="F2108" s="10" t="s">
        <v>10280</v>
      </c>
      <c r="G2108" s="11" t="s">
        <v>8581</v>
      </c>
      <c r="H2108" s="10" t="s">
        <v>10281</v>
      </c>
      <c r="I2108" s="11" t="s">
        <v>3658</v>
      </c>
      <c r="J2108" s="11" t="s">
        <v>2837</v>
      </c>
    </row>
    <row r="2109" spans="1:10" x14ac:dyDescent="0.4">
      <c r="A2109" t="s">
        <v>2105</v>
      </c>
      <c r="F2109" s="10" t="s">
        <v>10282</v>
      </c>
      <c r="G2109" s="11" t="s">
        <v>8583</v>
      </c>
      <c r="H2109" s="10" t="s">
        <v>10283</v>
      </c>
      <c r="I2109" s="11" t="s">
        <v>3658</v>
      </c>
      <c r="J2109" s="11" t="s">
        <v>3034</v>
      </c>
    </row>
    <row r="2110" spans="1:10" x14ac:dyDescent="0.4">
      <c r="A2110" t="s">
        <v>2106</v>
      </c>
      <c r="F2110" s="10" t="s">
        <v>10284</v>
      </c>
      <c r="G2110" s="11" t="s">
        <v>8585</v>
      </c>
      <c r="H2110" s="10" t="s">
        <v>10285</v>
      </c>
      <c r="I2110" s="11" t="s">
        <v>3658</v>
      </c>
      <c r="J2110" s="11" t="s">
        <v>2837</v>
      </c>
    </row>
    <row r="2111" spans="1:10" x14ac:dyDescent="0.4">
      <c r="A2111" t="s">
        <v>2107</v>
      </c>
      <c r="F2111" s="10" t="s">
        <v>10286</v>
      </c>
      <c r="G2111" s="11" t="s">
        <v>8587</v>
      </c>
      <c r="H2111" s="10" t="s">
        <v>11578</v>
      </c>
      <c r="I2111" s="11" t="s">
        <v>3658</v>
      </c>
      <c r="J2111" s="11" t="s">
        <v>3034</v>
      </c>
    </row>
    <row r="2112" spans="1:10" x14ac:dyDescent="0.4">
      <c r="A2112" t="s">
        <v>2108</v>
      </c>
      <c r="F2112" s="10" t="s">
        <v>10287</v>
      </c>
      <c r="G2112" s="11" t="s">
        <v>8589</v>
      </c>
      <c r="H2112" s="10" t="s">
        <v>10288</v>
      </c>
      <c r="I2112" s="11" t="s">
        <v>3658</v>
      </c>
      <c r="J2112" s="11" t="s">
        <v>2837</v>
      </c>
    </row>
    <row r="2113" spans="1:10" x14ac:dyDescent="0.4">
      <c r="A2113" t="s">
        <v>2109</v>
      </c>
      <c r="F2113" s="10" t="s">
        <v>10289</v>
      </c>
      <c r="G2113" s="11" t="s">
        <v>8590</v>
      </c>
      <c r="H2113" s="10" t="s">
        <v>10290</v>
      </c>
      <c r="I2113" s="11" t="s">
        <v>3658</v>
      </c>
      <c r="J2113" s="11" t="s">
        <v>3034</v>
      </c>
    </row>
    <row r="2114" spans="1:10" x14ac:dyDescent="0.4">
      <c r="A2114" t="s">
        <v>2110</v>
      </c>
      <c r="F2114" s="10" t="s">
        <v>10291</v>
      </c>
      <c r="G2114" s="11" t="s">
        <v>8592</v>
      </c>
      <c r="H2114" s="10" t="s">
        <v>10292</v>
      </c>
      <c r="I2114" s="11" t="s">
        <v>3658</v>
      </c>
      <c r="J2114" s="11" t="s">
        <v>2837</v>
      </c>
    </row>
    <row r="2115" spans="1:10" x14ac:dyDescent="0.4">
      <c r="A2115" t="s">
        <v>2111</v>
      </c>
      <c r="F2115" s="10" t="s">
        <v>10293</v>
      </c>
      <c r="G2115" s="11" t="s">
        <v>8594</v>
      </c>
      <c r="H2115" s="10" t="s">
        <v>10294</v>
      </c>
      <c r="I2115" s="11" t="s">
        <v>3658</v>
      </c>
      <c r="J2115" s="11" t="s">
        <v>2837</v>
      </c>
    </row>
    <row r="2116" spans="1:10" x14ac:dyDescent="0.4">
      <c r="A2116" t="s">
        <v>2112</v>
      </c>
      <c r="F2116" s="10" t="s">
        <v>10295</v>
      </c>
      <c r="G2116" s="11" t="s">
        <v>8596</v>
      </c>
      <c r="H2116" s="10" t="s">
        <v>10296</v>
      </c>
      <c r="I2116" s="11" t="s">
        <v>3658</v>
      </c>
      <c r="J2116" s="11" t="s">
        <v>2837</v>
      </c>
    </row>
    <row r="2117" spans="1:10" x14ac:dyDescent="0.4">
      <c r="A2117" t="s">
        <v>2113</v>
      </c>
      <c r="F2117" s="10" t="s">
        <v>10297</v>
      </c>
      <c r="G2117" s="11" t="s">
        <v>8598</v>
      </c>
      <c r="H2117" s="10" t="s">
        <v>10298</v>
      </c>
      <c r="I2117" s="11" t="s">
        <v>3658</v>
      </c>
      <c r="J2117" s="11" t="s">
        <v>2837</v>
      </c>
    </row>
    <row r="2118" spans="1:10" x14ac:dyDescent="0.4">
      <c r="A2118" t="s">
        <v>2114</v>
      </c>
      <c r="F2118" s="10" t="s">
        <v>10299</v>
      </c>
      <c r="G2118" s="11" t="s">
        <v>8600</v>
      </c>
      <c r="H2118" s="10" t="s">
        <v>10300</v>
      </c>
      <c r="I2118" s="11" t="s">
        <v>3658</v>
      </c>
      <c r="J2118" s="11" t="s">
        <v>2787</v>
      </c>
    </row>
    <row r="2119" spans="1:10" x14ac:dyDescent="0.4">
      <c r="A2119" t="s">
        <v>2115</v>
      </c>
      <c r="F2119" s="10" t="s">
        <v>10301</v>
      </c>
      <c r="G2119" s="11" t="s">
        <v>8577</v>
      </c>
      <c r="H2119" s="10" t="s">
        <v>4052</v>
      </c>
      <c r="I2119" s="11" t="s">
        <v>3659</v>
      </c>
      <c r="J2119" s="11" t="s">
        <v>2821</v>
      </c>
    </row>
    <row r="2120" spans="1:10" x14ac:dyDescent="0.4">
      <c r="A2120" t="s">
        <v>2116</v>
      </c>
      <c r="F2120" s="10" t="s">
        <v>10302</v>
      </c>
      <c r="G2120" s="11" t="s">
        <v>8579</v>
      </c>
      <c r="H2120" s="10" t="s">
        <v>10303</v>
      </c>
      <c r="I2120" s="11" t="s">
        <v>3659</v>
      </c>
      <c r="J2120" s="11" t="s">
        <v>3034</v>
      </c>
    </row>
    <row r="2121" spans="1:10" x14ac:dyDescent="0.4">
      <c r="A2121" t="s">
        <v>2117</v>
      </c>
      <c r="F2121" s="10" t="s">
        <v>10304</v>
      </c>
      <c r="G2121" s="11" t="s">
        <v>8581</v>
      </c>
      <c r="H2121" s="10" t="s">
        <v>10305</v>
      </c>
      <c r="I2121" s="11" t="s">
        <v>3659</v>
      </c>
      <c r="J2121" s="11" t="s">
        <v>2837</v>
      </c>
    </row>
    <row r="2122" spans="1:10" x14ac:dyDescent="0.4">
      <c r="A2122" t="s">
        <v>2118</v>
      </c>
      <c r="F2122" s="10" t="s">
        <v>10306</v>
      </c>
      <c r="G2122" s="11" t="s">
        <v>8583</v>
      </c>
      <c r="H2122" s="10" t="s">
        <v>10307</v>
      </c>
      <c r="I2122" s="11" t="s">
        <v>3659</v>
      </c>
      <c r="J2122" s="11" t="s">
        <v>3034</v>
      </c>
    </row>
    <row r="2123" spans="1:10" x14ac:dyDescent="0.4">
      <c r="A2123" t="s">
        <v>2119</v>
      </c>
      <c r="F2123" s="10" t="s">
        <v>10308</v>
      </c>
      <c r="G2123" s="11" t="s">
        <v>8585</v>
      </c>
      <c r="H2123" s="10" t="s">
        <v>10309</v>
      </c>
      <c r="I2123" s="11" t="s">
        <v>3659</v>
      </c>
      <c r="J2123" s="11" t="s">
        <v>2837</v>
      </c>
    </row>
    <row r="2124" spans="1:10" x14ac:dyDescent="0.4">
      <c r="A2124" t="s">
        <v>2120</v>
      </c>
      <c r="F2124" s="10" t="s">
        <v>10310</v>
      </c>
      <c r="G2124" s="11" t="s">
        <v>8587</v>
      </c>
      <c r="H2124" s="10" t="s">
        <v>10311</v>
      </c>
      <c r="I2124" s="11" t="s">
        <v>3659</v>
      </c>
      <c r="J2124" s="11" t="s">
        <v>3034</v>
      </c>
    </row>
    <row r="2125" spans="1:10" x14ac:dyDescent="0.4">
      <c r="A2125" t="s">
        <v>2121</v>
      </c>
      <c r="F2125" s="10" t="s">
        <v>10312</v>
      </c>
      <c r="G2125" s="11" t="s">
        <v>8589</v>
      </c>
      <c r="H2125" s="10" t="s">
        <v>10313</v>
      </c>
      <c r="I2125" s="11" t="s">
        <v>3659</v>
      </c>
      <c r="J2125" s="11" t="s">
        <v>2837</v>
      </c>
    </row>
    <row r="2126" spans="1:10" x14ac:dyDescent="0.4">
      <c r="A2126" t="s">
        <v>2122</v>
      </c>
      <c r="F2126" s="10" t="s">
        <v>10314</v>
      </c>
      <c r="G2126" s="11" t="s">
        <v>8590</v>
      </c>
      <c r="H2126" s="10" t="s">
        <v>10315</v>
      </c>
      <c r="I2126" s="11" t="s">
        <v>3659</v>
      </c>
      <c r="J2126" s="11" t="s">
        <v>3034</v>
      </c>
    </row>
    <row r="2127" spans="1:10" x14ac:dyDescent="0.4">
      <c r="A2127" t="s">
        <v>2123</v>
      </c>
      <c r="F2127" s="10" t="s">
        <v>10316</v>
      </c>
      <c r="G2127" s="11" t="s">
        <v>8592</v>
      </c>
      <c r="H2127" s="10" t="s">
        <v>10317</v>
      </c>
      <c r="I2127" s="11" t="s">
        <v>3659</v>
      </c>
      <c r="J2127" s="11" t="s">
        <v>2837</v>
      </c>
    </row>
    <row r="2128" spans="1:10" x14ac:dyDescent="0.4">
      <c r="A2128" t="s">
        <v>2124</v>
      </c>
      <c r="F2128" s="10" t="s">
        <v>10318</v>
      </c>
      <c r="G2128" s="11" t="s">
        <v>8594</v>
      </c>
      <c r="H2128" s="10" t="s">
        <v>10319</v>
      </c>
      <c r="I2128" s="11" t="s">
        <v>3659</v>
      </c>
      <c r="J2128" s="11" t="s">
        <v>2837</v>
      </c>
    </row>
    <row r="2129" spans="1:10" x14ac:dyDescent="0.4">
      <c r="A2129" t="s">
        <v>2125</v>
      </c>
      <c r="F2129" s="10" t="s">
        <v>10320</v>
      </c>
      <c r="G2129" s="11" t="s">
        <v>8596</v>
      </c>
      <c r="H2129" s="10" t="s">
        <v>10321</v>
      </c>
      <c r="I2129" s="11" t="s">
        <v>3659</v>
      </c>
      <c r="J2129" s="11" t="s">
        <v>2837</v>
      </c>
    </row>
    <row r="2130" spans="1:10" x14ac:dyDescent="0.4">
      <c r="A2130" t="s">
        <v>2126</v>
      </c>
      <c r="F2130" s="10" t="s">
        <v>10322</v>
      </c>
      <c r="G2130" s="11" t="s">
        <v>8598</v>
      </c>
      <c r="H2130" s="10" t="s">
        <v>10323</v>
      </c>
      <c r="I2130" s="11" t="s">
        <v>3659</v>
      </c>
      <c r="J2130" s="11" t="s">
        <v>2837</v>
      </c>
    </row>
    <row r="2131" spans="1:10" x14ac:dyDescent="0.4">
      <c r="A2131" t="s">
        <v>2127</v>
      </c>
      <c r="F2131" s="10" t="s">
        <v>10324</v>
      </c>
      <c r="G2131" s="11" t="s">
        <v>8600</v>
      </c>
      <c r="H2131" s="10" t="s">
        <v>10325</v>
      </c>
      <c r="I2131" s="11" t="s">
        <v>3659</v>
      </c>
      <c r="J2131" s="11" t="s">
        <v>2787</v>
      </c>
    </row>
    <row r="2132" spans="1:10" x14ac:dyDescent="0.4">
      <c r="A2132" t="s">
        <v>2128</v>
      </c>
      <c r="F2132" s="10" t="s">
        <v>10326</v>
      </c>
      <c r="G2132" s="11" t="s">
        <v>8577</v>
      </c>
      <c r="H2132" s="10" t="s">
        <v>4053</v>
      </c>
      <c r="I2132" s="11" t="s">
        <v>3660</v>
      </c>
      <c r="J2132" s="11" t="s">
        <v>2821</v>
      </c>
    </row>
    <row r="2133" spans="1:10" x14ac:dyDescent="0.4">
      <c r="A2133" t="s">
        <v>2129</v>
      </c>
      <c r="F2133" s="10" t="s">
        <v>10327</v>
      </c>
      <c r="G2133" s="11" t="s">
        <v>8579</v>
      </c>
      <c r="H2133" s="10" t="s">
        <v>10328</v>
      </c>
      <c r="I2133" s="11" t="s">
        <v>3660</v>
      </c>
      <c r="J2133" s="11" t="s">
        <v>3034</v>
      </c>
    </row>
    <row r="2134" spans="1:10" x14ac:dyDescent="0.4">
      <c r="A2134" t="s">
        <v>2130</v>
      </c>
      <c r="F2134" s="10" t="s">
        <v>10329</v>
      </c>
      <c r="G2134" s="11" t="s">
        <v>8581</v>
      </c>
      <c r="H2134" s="10" t="s">
        <v>10330</v>
      </c>
      <c r="I2134" s="11" t="s">
        <v>3660</v>
      </c>
      <c r="J2134" s="11" t="s">
        <v>2837</v>
      </c>
    </row>
    <row r="2135" spans="1:10" x14ac:dyDescent="0.4">
      <c r="A2135" t="s">
        <v>2131</v>
      </c>
      <c r="F2135" s="10" t="s">
        <v>10331</v>
      </c>
      <c r="G2135" s="11" t="s">
        <v>8583</v>
      </c>
      <c r="H2135" s="10" t="s">
        <v>10332</v>
      </c>
      <c r="I2135" s="11" t="s">
        <v>3660</v>
      </c>
      <c r="J2135" s="11" t="s">
        <v>3034</v>
      </c>
    </row>
    <row r="2136" spans="1:10" x14ac:dyDescent="0.4">
      <c r="A2136" t="s">
        <v>2132</v>
      </c>
      <c r="F2136" s="10" t="s">
        <v>10333</v>
      </c>
      <c r="G2136" s="11" t="s">
        <v>8585</v>
      </c>
      <c r="H2136" s="10" t="s">
        <v>10334</v>
      </c>
      <c r="I2136" s="11" t="s">
        <v>3660</v>
      </c>
      <c r="J2136" s="11" t="s">
        <v>2837</v>
      </c>
    </row>
    <row r="2137" spans="1:10" x14ac:dyDescent="0.4">
      <c r="A2137" t="s">
        <v>2133</v>
      </c>
      <c r="F2137" s="10" t="s">
        <v>10335</v>
      </c>
      <c r="G2137" s="11" t="s">
        <v>8587</v>
      </c>
      <c r="H2137" s="10" t="s">
        <v>10336</v>
      </c>
      <c r="I2137" s="11" t="s">
        <v>3660</v>
      </c>
      <c r="J2137" s="11" t="s">
        <v>3034</v>
      </c>
    </row>
    <row r="2138" spans="1:10" x14ac:dyDescent="0.4">
      <c r="A2138" t="s">
        <v>2134</v>
      </c>
      <c r="F2138" s="10" t="s">
        <v>10337</v>
      </c>
      <c r="G2138" s="11" t="s">
        <v>8589</v>
      </c>
      <c r="H2138" s="10" t="s">
        <v>10338</v>
      </c>
      <c r="I2138" s="11" t="s">
        <v>3660</v>
      </c>
      <c r="J2138" s="11" t="s">
        <v>2837</v>
      </c>
    </row>
    <row r="2139" spans="1:10" x14ac:dyDescent="0.4">
      <c r="A2139" t="s">
        <v>2135</v>
      </c>
      <c r="F2139" s="10" t="s">
        <v>10339</v>
      </c>
      <c r="G2139" s="11" t="s">
        <v>8590</v>
      </c>
      <c r="H2139" s="10" t="s">
        <v>10340</v>
      </c>
      <c r="I2139" s="11" t="s">
        <v>3660</v>
      </c>
      <c r="J2139" s="11" t="s">
        <v>3034</v>
      </c>
    </row>
    <row r="2140" spans="1:10" x14ac:dyDescent="0.4">
      <c r="A2140" t="s">
        <v>2136</v>
      </c>
      <c r="F2140" s="10" t="s">
        <v>10341</v>
      </c>
      <c r="G2140" s="11" t="s">
        <v>8592</v>
      </c>
      <c r="H2140" s="10" t="s">
        <v>10342</v>
      </c>
      <c r="I2140" s="11" t="s">
        <v>3660</v>
      </c>
      <c r="J2140" s="11" t="s">
        <v>2837</v>
      </c>
    </row>
    <row r="2141" spans="1:10" x14ac:dyDescent="0.4">
      <c r="A2141" t="s">
        <v>2137</v>
      </c>
      <c r="F2141" s="10" t="s">
        <v>10343</v>
      </c>
      <c r="G2141" s="11" t="s">
        <v>8594</v>
      </c>
      <c r="H2141" s="10" t="s">
        <v>10344</v>
      </c>
      <c r="I2141" s="11" t="s">
        <v>3660</v>
      </c>
      <c r="J2141" s="11" t="s">
        <v>2837</v>
      </c>
    </row>
    <row r="2142" spans="1:10" x14ac:dyDescent="0.4">
      <c r="A2142" t="s">
        <v>2138</v>
      </c>
      <c r="F2142" s="10" t="s">
        <v>10345</v>
      </c>
      <c r="G2142" s="11" t="s">
        <v>8596</v>
      </c>
      <c r="H2142" s="10" t="s">
        <v>10346</v>
      </c>
      <c r="I2142" s="11" t="s">
        <v>3660</v>
      </c>
      <c r="J2142" s="11" t="s">
        <v>2837</v>
      </c>
    </row>
    <row r="2143" spans="1:10" x14ac:dyDescent="0.4">
      <c r="A2143" t="s">
        <v>2139</v>
      </c>
      <c r="F2143" s="10" t="s">
        <v>10347</v>
      </c>
      <c r="G2143" s="11" t="s">
        <v>8598</v>
      </c>
      <c r="H2143" s="10" t="s">
        <v>10348</v>
      </c>
      <c r="I2143" s="11" t="s">
        <v>3660</v>
      </c>
      <c r="J2143" s="11" t="s">
        <v>2837</v>
      </c>
    </row>
    <row r="2144" spans="1:10" x14ac:dyDescent="0.4">
      <c r="A2144" t="s">
        <v>2140</v>
      </c>
      <c r="F2144" s="10" t="s">
        <v>10349</v>
      </c>
      <c r="G2144" s="11" t="s">
        <v>8600</v>
      </c>
      <c r="H2144" s="10" t="s">
        <v>10350</v>
      </c>
      <c r="I2144" s="11" t="s">
        <v>3660</v>
      </c>
      <c r="J2144" s="11" t="s">
        <v>2787</v>
      </c>
    </row>
    <row r="2145" spans="1:10" x14ac:dyDescent="0.4">
      <c r="A2145" t="s">
        <v>2141</v>
      </c>
      <c r="F2145" s="10" t="s">
        <v>10351</v>
      </c>
      <c r="G2145" s="11" t="s">
        <v>8577</v>
      </c>
      <c r="H2145" s="10" t="s">
        <v>4054</v>
      </c>
      <c r="I2145" s="11" t="s">
        <v>3661</v>
      </c>
      <c r="J2145" s="11" t="s">
        <v>2821</v>
      </c>
    </row>
    <row r="2146" spans="1:10" x14ac:dyDescent="0.4">
      <c r="A2146" t="s">
        <v>2142</v>
      </c>
      <c r="F2146" s="10" t="s">
        <v>10352</v>
      </c>
      <c r="G2146" s="11" t="s">
        <v>8579</v>
      </c>
      <c r="H2146" s="10" t="s">
        <v>11579</v>
      </c>
      <c r="I2146" s="11" t="s">
        <v>3661</v>
      </c>
      <c r="J2146" s="11" t="s">
        <v>3034</v>
      </c>
    </row>
    <row r="2147" spans="1:10" x14ac:dyDescent="0.4">
      <c r="A2147" t="s">
        <v>2143</v>
      </c>
      <c r="F2147" s="10" t="s">
        <v>10353</v>
      </c>
      <c r="G2147" s="11" t="s">
        <v>8581</v>
      </c>
      <c r="H2147" s="10" t="s">
        <v>10354</v>
      </c>
      <c r="I2147" s="11" t="s">
        <v>3661</v>
      </c>
      <c r="J2147" s="11" t="s">
        <v>2837</v>
      </c>
    </row>
    <row r="2148" spans="1:10" x14ac:dyDescent="0.4">
      <c r="A2148" t="s">
        <v>2144</v>
      </c>
      <c r="F2148" s="10" t="s">
        <v>10355</v>
      </c>
      <c r="G2148" s="11" t="s">
        <v>8583</v>
      </c>
      <c r="H2148" s="10" t="s">
        <v>10356</v>
      </c>
      <c r="I2148" s="11" t="s">
        <v>3661</v>
      </c>
      <c r="J2148" s="11" t="s">
        <v>3034</v>
      </c>
    </row>
    <row r="2149" spans="1:10" x14ac:dyDescent="0.4">
      <c r="A2149" t="s">
        <v>2145</v>
      </c>
      <c r="F2149" s="10" t="s">
        <v>10357</v>
      </c>
      <c r="G2149" s="11" t="s">
        <v>8585</v>
      </c>
      <c r="H2149" s="10" t="s">
        <v>10358</v>
      </c>
      <c r="I2149" s="11" t="s">
        <v>3661</v>
      </c>
      <c r="J2149" s="11" t="s">
        <v>2837</v>
      </c>
    </row>
    <row r="2150" spans="1:10" x14ac:dyDescent="0.4">
      <c r="A2150" t="s">
        <v>2146</v>
      </c>
      <c r="F2150" s="10" t="s">
        <v>10359</v>
      </c>
      <c r="G2150" s="11" t="s">
        <v>8587</v>
      </c>
      <c r="H2150" s="10" t="s">
        <v>10360</v>
      </c>
      <c r="I2150" s="11" t="s">
        <v>3661</v>
      </c>
      <c r="J2150" s="11" t="s">
        <v>3034</v>
      </c>
    </row>
    <row r="2151" spans="1:10" x14ac:dyDescent="0.4">
      <c r="A2151" t="s">
        <v>2147</v>
      </c>
      <c r="F2151" s="10" t="s">
        <v>10361</v>
      </c>
      <c r="G2151" s="11" t="s">
        <v>8589</v>
      </c>
      <c r="H2151" s="10" t="s">
        <v>10362</v>
      </c>
      <c r="I2151" s="11" t="s">
        <v>3661</v>
      </c>
      <c r="J2151" s="11" t="s">
        <v>2837</v>
      </c>
    </row>
    <row r="2152" spans="1:10" x14ac:dyDescent="0.4">
      <c r="A2152" t="s">
        <v>2148</v>
      </c>
      <c r="F2152" s="10" t="s">
        <v>10363</v>
      </c>
      <c r="G2152" s="11" t="s">
        <v>8590</v>
      </c>
      <c r="H2152" s="10" t="s">
        <v>10364</v>
      </c>
      <c r="I2152" s="11" t="s">
        <v>3661</v>
      </c>
      <c r="J2152" s="11" t="s">
        <v>3034</v>
      </c>
    </row>
    <row r="2153" spans="1:10" x14ac:dyDescent="0.4">
      <c r="A2153" t="s">
        <v>2149</v>
      </c>
      <c r="F2153" s="10" t="s">
        <v>10365</v>
      </c>
      <c r="G2153" s="11" t="s">
        <v>8592</v>
      </c>
      <c r="H2153" s="10" t="s">
        <v>10366</v>
      </c>
      <c r="I2153" s="11" t="s">
        <v>3661</v>
      </c>
      <c r="J2153" s="11" t="s">
        <v>2837</v>
      </c>
    </row>
    <row r="2154" spans="1:10" x14ac:dyDescent="0.4">
      <c r="A2154" t="s">
        <v>2150</v>
      </c>
      <c r="F2154" s="10" t="s">
        <v>10367</v>
      </c>
      <c r="G2154" s="11" t="s">
        <v>8594</v>
      </c>
      <c r="H2154" s="10" t="s">
        <v>10368</v>
      </c>
      <c r="I2154" s="11" t="s">
        <v>3661</v>
      </c>
      <c r="J2154" s="11" t="s">
        <v>2837</v>
      </c>
    </row>
    <row r="2155" spans="1:10" x14ac:dyDescent="0.4">
      <c r="A2155" t="s">
        <v>2151</v>
      </c>
      <c r="F2155" s="10" t="s">
        <v>10369</v>
      </c>
      <c r="G2155" s="11" t="s">
        <v>8596</v>
      </c>
      <c r="H2155" s="10" t="s">
        <v>10370</v>
      </c>
      <c r="I2155" s="11" t="s">
        <v>3661</v>
      </c>
      <c r="J2155" s="11" t="s">
        <v>2837</v>
      </c>
    </row>
    <row r="2156" spans="1:10" x14ac:dyDescent="0.4">
      <c r="A2156" t="s">
        <v>2152</v>
      </c>
      <c r="F2156" s="10" t="s">
        <v>10371</v>
      </c>
      <c r="G2156" s="11" t="s">
        <v>8598</v>
      </c>
      <c r="H2156" s="10" t="s">
        <v>10372</v>
      </c>
      <c r="I2156" s="11" t="s">
        <v>3661</v>
      </c>
      <c r="J2156" s="11" t="s">
        <v>2837</v>
      </c>
    </row>
    <row r="2157" spans="1:10" x14ac:dyDescent="0.4">
      <c r="A2157" t="s">
        <v>2153</v>
      </c>
      <c r="F2157" s="10" t="s">
        <v>10373</v>
      </c>
      <c r="G2157" s="11" t="s">
        <v>8600</v>
      </c>
      <c r="H2157" s="10" t="s">
        <v>10374</v>
      </c>
      <c r="I2157" s="11" t="s">
        <v>3661</v>
      </c>
      <c r="J2157" s="11" t="s">
        <v>2787</v>
      </c>
    </row>
    <row r="2158" spans="1:10" x14ac:dyDescent="0.4">
      <c r="A2158" t="s">
        <v>2154</v>
      </c>
      <c r="F2158" s="10" t="s">
        <v>10375</v>
      </c>
      <c r="G2158" s="11" t="s">
        <v>8577</v>
      </c>
      <c r="H2158" s="10" t="s">
        <v>4055</v>
      </c>
      <c r="I2158" s="11" t="s">
        <v>3662</v>
      </c>
      <c r="J2158" s="11" t="s">
        <v>2821</v>
      </c>
    </row>
    <row r="2159" spans="1:10" x14ac:dyDescent="0.4">
      <c r="A2159" t="s">
        <v>2155</v>
      </c>
      <c r="F2159" s="10" t="s">
        <v>10376</v>
      </c>
      <c r="G2159" s="11" t="s">
        <v>8579</v>
      </c>
      <c r="H2159" s="10" t="s">
        <v>10377</v>
      </c>
      <c r="I2159" s="11" t="s">
        <v>3662</v>
      </c>
      <c r="J2159" s="11" t="s">
        <v>3034</v>
      </c>
    </row>
    <row r="2160" spans="1:10" x14ac:dyDescent="0.4">
      <c r="A2160" t="s">
        <v>2156</v>
      </c>
      <c r="F2160" s="10" t="s">
        <v>10378</v>
      </c>
      <c r="G2160" s="11" t="s">
        <v>8581</v>
      </c>
      <c r="H2160" s="10" t="s">
        <v>10379</v>
      </c>
      <c r="I2160" s="11" t="s">
        <v>3662</v>
      </c>
      <c r="J2160" s="11" t="s">
        <v>2837</v>
      </c>
    </row>
    <row r="2161" spans="1:10" x14ac:dyDescent="0.4">
      <c r="A2161" t="s">
        <v>2157</v>
      </c>
      <c r="F2161" s="10" t="s">
        <v>10380</v>
      </c>
      <c r="G2161" s="11" t="s">
        <v>8583</v>
      </c>
      <c r="H2161" s="10" t="s">
        <v>10381</v>
      </c>
      <c r="I2161" s="11" t="s">
        <v>3662</v>
      </c>
      <c r="J2161" s="11" t="s">
        <v>3034</v>
      </c>
    </row>
    <row r="2162" spans="1:10" x14ac:dyDescent="0.4">
      <c r="A2162" t="s">
        <v>2158</v>
      </c>
      <c r="F2162" s="10" t="s">
        <v>10382</v>
      </c>
      <c r="G2162" s="11" t="s">
        <v>8585</v>
      </c>
      <c r="H2162" s="10" t="s">
        <v>10383</v>
      </c>
      <c r="I2162" s="11" t="s">
        <v>3662</v>
      </c>
      <c r="J2162" s="11" t="s">
        <v>2837</v>
      </c>
    </row>
    <row r="2163" spans="1:10" x14ac:dyDescent="0.4">
      <c r="A2163" t="s">
        <v>2159</v>
      </c>
      <c r="F2163" s="10" t="s">
        <v>10384</v>
      </c>
      <c r="G2163" s="11" t="s">
        <v>8587</v>
      </c>
      <c r="H2163" s="10" t="s">
        <v>10385</v>
      </c>
      <c r="I2163" s="11" t="s">
        <v>3662</v>
      </c>
      <c r="J2163" s="11" t="s">
        <v>3034</v>
      </c>
    </row>
    <row r="2164" spans="1:10" x14ac:dyDescent="0.4">
      <c r="A2164" t="s">
        <v>2160</v>
      </c>
      <c r="F2164" s="10" t="s">
        <v>10386</v>
      </c>
      <c r="G2164" s="11" t="s">
        <v>8589</v>
      </c>
      <c r="H2164" s="10" t="s">
        <v>10387</v>
      </c>
      <c r="I2164" s="11" t="s">
        <v>3662</v>
      </c>
      <c r="J2164" s="11" t="s">
        <v>2837</v>
      </c>
    </row>
    <row r="2165" spans="1:10" x14ac:dyDescent="0.4">
      <c r="A2165" t="s">
        <v>2161</v>
      </c>
      <c r="F2165" s="10" t="s">
        <v>10388</v>
      </c>
      <c r="G2165" s="11" t="s">
        <v>8590</v>
      </c>
      <c r="H2165" s="10" t="s">
        <v>10389</v>
      </c>
      <c r="I2165" s="11" t="s">
        <v>3662</v>
      </c>
      <c r="J2165" s="11" t="s">
        <v>3034</v>
      </c>
    </row>
    <row r="2166" spans="1:10" x14ac:dyDescent="0.4">
      <c r="A2166" t="s">
        <v>2162</v>
      </c>
      <c r="F2166" s="10" t="s">
        <v>10390</v>
      </c>
      <c r="G2166" s="11" t="s">
        <v>8592</v>
      </c>
      <c r="H2166" s="10" t="s">
        <v>10391</v>
      </c>
      <c r="I2166" s="11" t="s">
        <v>3662</v>
      </c>
      <c r="J2166" s="11" t="s">
        <v>2837</v>
      </c>
    </row>
    <row r="2167" spans="1:10" x14ac:dyDescent="0.4">
      <c r="A2167" t="s">
        <v>2163</v>
      </c>
      <c r="F2167" s="10" t="s">
        <v>10392</v>
      </c>
      <c r="G2167" s="11" t="s">
        <v>8594</v>
      </c>
      <c r="H2167" s="10" t="s">
        <v>10393</v>
      </c>
      <c r="I2167" s="11" t="s">
        <v>3662</v>
      </c>
      <c r="J2167" s="11" t="s">
        <v>2837</v>
      </c>
    </row>
    <row r="2168" spans="1:10" x14ac:dyDescent="0.4">
      <c r="A2168" t="s">
        <v>2164</v>
      </c>
      <c r="F2168" s="10" t="s">
        <v>10394</v>
      </c>
      <c r="G2168" s="11" t="s">
        <v>8596</v>
      </c>
      <c r="H2168" s="10" t="s">
        <v>10395</v>
      </c>
      <c r="I2168" s="11" t="s">
        <v>3662</v>
      </c>
      <c r="J2168" s="11" t="s">
        <v>2837</v>
      </c>
    </row>
    <row r="2169" spans="1:10" x14ac:dyDescent="0.4">
      <c r="A2169" t="s">
        <v>2165</v>
      </c>
      <c r="F2169" s="10" t="s">
        <v>10396</v>
      </c>
      <c r="G2169" s="11" t="s">
        <v>8598</v>
      </c>
      <c r="H2169" s="10" t="s">
        <v>10397</v>
      </c>
      <c r="I2169" s="11" t="s">
        <v>3662</v>
      </c>
      <c r="J2169" s="11" t="s">
        <v>2837</v>
      </c>
    </row>
    <row r="2170" spans="1:10" x14ac:dyDescent="0.4">
      <c r="A2170" t="s">
        <v>2166</v>
      </c>
      <c r="F2170" s="10" t="s">
        <v>10398</v>
      </c>
      <c r="G2170" s="11" t="s">
        <v>8600</v>
      </c>
      <c r="H2170" s="10" t="s">
        <v>10399</v>
      </c>
      <c r="I2170" s="11" t="s">
        <v>3662</v>
      </c>
      <c r="J2170" s="11" t="s">
        <v>2787</v>
      </c>
    </row>
    <row r="2171" spans="1:10" x14ac:dyDescent="0.4">
      <c r="A2171" t="s">
        <v>2167</v>
      </c>
      <c r="F2171" s="10" t="s">
        <v>10400</v>
      </c>
      <c r="G2171" s="11" t="s">
        <v>8577</v>
      </c>
      <c r="H2171" s="10" t="s">
        <v>4056</v>
      </c>
      <c r="I2171" s="11" t="s">
        <v>3663</v>
      </c>
      <c r="J2171" s="11" t="s">
        <v>2821</v>
      </c>
    </row>
    <row r="2172" spans="1:10" x14ac:dyDescent="0.4">
      <c r="A2172" t="s">
        <v>2168</v>
      </c>
      <c r="F2172" s="10" t="s">
        <v>10401</v>
      </c>
      <c r="G2172" s="11" t="s">
        <v>8579</v>
      </c>
      <c r="H2172" s="10" t="s">
        <v>10402</v>
      </c>
      <c r="I2172" s="11" t="s">
        <v>3663</v>
      </c>
      <c r="J2172" s="11" t="s">
        <v>3034</v>
      </c>
    </row>
    <row r="2173" spans="1:10" x14ac:dyDescent="0.4">
      <c r="A2173" t="s">
        <v>2169</v>
      </c>
      <c r="F2173" s="10" t="s">
        <v>10403</v>
      </c>
      <c r="G2173" s="11" t="s">
        <v>8581</v>
      </c>
      <c r="H2173" s="10" t="s">
        <v>10404</v>
      </c>
      <c r="I2173" s="11" t="s">
        <v>3663</v>
      </c>
      <c r="J2173" s="11" t="s">
        <v>2837</v>
      </c>
    </row>
    <row r="2174" spans="1:10" x14ac:dyDescent="0.4">
      <c r="A2174" t="s">
        <v>2170</v>
      </c>
      <c r="F2174" s="10" t="s">
        <v>10405</v>
      </c>
      <c r="G2174" s="11" t="s">
        <v>8583</v>
      </c>
      <c r="H2174" s="10" t="s">
        <v>10406</v>
      </c>
      <c r="I2174" s="11" t="s">
        <v>3663</v>
      </c>
      <c r="J2174" s="11" t="s">
        <v>3034</v>
      </c>
    </row>
    <row r="2175" spans="1:10" x14ac:dyDescent="0.4">
      <c r="A2175" t="s">
        <v>2171</v>
      </c>
      <c r="F2175" s="10" t="s">
        <v>10407</v>
      </c>
      <c r="G2175" s="11" t="s">
        <v>8585</v>
      </c>
      <c r="H2175" s="10" t="s">
        <v>10408</v>
      </c>
      <c r="I2175" s="11" t="s">
        <v>3663</v>
      </c>
      <c r="J2175" s="11" t="s">
        <v>2837</v>
      </c>
    </row>
    <row r="2176" spans="1:10" x14ac:dyDescent="0.4">
      <c r="A2176" t="s">
        <v>2172</v>
      </c>
      <c r="F2176" s="10" t="s">
        <v>10409</v>
      </c>
      <c r="G2176" s="11" t="s">
        <v>8587</v>
      </c>
      <c r="H2176" s="10" t="s">
        <v>10410</v>
      </c>
      <c r="I2176" s="11" t="s">
        <v>3663</v>
      </c>
      <c r="J2176" s="11" t="s">
        <v>3034</v>
      </c>
    </row>
    <row r="2177" spans="1:10" x14ac:dyDescent="0.4">
      <c r="A2177" t="s">
        <v>2173</v>
      </c>
      <c r="F2177" s="10" t="s">
        <v>10411</v>
      </c>
      <c r="G2177" s="11" t="s">
        <v>8589</v>
      </c>
      <c r="H2177" s="10" t="s">
        <v>10412</v>
      </c>
      <c r="I2177" s="11" t="s">
        <v>3663</v>
      </c>
      <c r="J2177" s="11" t="s">
        <v>2837</v>
      </c>
    </row>
    <row r="2178" spans="1:10" x14ac:dyDescent="0.4">
      <c r="A2178" t="s">
        <v>2174</v>
      </c>
      <c r="F2178" s="10" t="s">
        <v>10413</v>
      </c>
      <c r="G2178" s="11" t="s">
        <v>8590</v>
      </c>
      <c r="H2178" s="10" t="s">
        <v>10414</v>
      </c>
      <c r="I2178" s="11" t="s">
        <v>3663</v>
      </c>
      <c r="J2178" s="11" t="s">
        <v>3034</v>
      </c>
    </row>
    <row r="2179" spans="1:10" x14ac:dyDescent="0.4">
      <c r="A2179" t="s">
        <v>2175</v>
      </c>
      <c r="F2179" s="10" t="s">
        <v>10415</v>
      </c>
      <c r="G2179" s="11" t="s">
        <v>8592</v>
      </c>
      <c r="H2179" s="10" t="s">
        <v>10416</v>
      </c>
      <c r="I2179" s="11" t="s">
        <v>3663</v>
      </c>
      <c r="J2179" s="11" t="s">
        <v>2837</v>
      </c>
    </row>
    <row r="2180" spans="1:10" x14ac:dyDescent="0.4">
      <c r="A2180" t="s">
        <v>2176</v>
      </c>
      <c r="F2180" s="10" t="s">
        <v>10417</v>
      </c>
      <c r="G2180" s="11" t="s">
        <v>8594</v>
      </c>
      <c r="H2180" s="10" t="s">
        <v>10418</v>
      </c>
      <c r="I2180" s="11" t="s">
        <v>3663</v>
      </c>
      <c r="J2180" s="11" t="s">
        <v>2837</v>
      </c>
    </row>
    <row r="2181" spans="1:10" x14ac:dyDescent="0.4">
      <c r="A2181" t="s">
        <v>2177</v>
      </c>
      <c r="F2181" s="10" t="s">
        <v>10419</v>
      </c>
      <c r="G2181" s="11" t="s">
        <v>8596</v>
      </c>
      <c r="H2181" s="10" t="s">
        <v>11580</v>
      </c>
      <c r="I2181" s="11" t="s">
        <v>3663</v>
      </c>
      <c r="J2181" s="11" t="s">
        <v>2837</v>
      </c>
    </row>
    <row r="2182" spans="1:10" x14ac:dyDescent="0.4">
      <c r="A2182" t="s">
        <v>2178</v>
      </c>
      <c r="F2182" s="10" t="s">
        <v>10420</v>
      </c>
      <c r="G2182" s="11" t="s">
        <v>8598</v>
      </c>
      <c r="H2182" s="10" t="s">
        <v>10421</v>
      </c>
      <c r="I2182" s="11" t="s">
        <v>3663</v>
      </c>
      <c r="J2182" s="11" t="s">
        <v>2837</v>
      </c>
    </row>
    <row r="2183" spans="1:10" x14ac:dyDescent="0.4">
      <c r="A2183" t="s">
        <v>2179</v>
      </c>
      <c r="F2183" s="10" t="s">
        <v>10422</v>
      </c>
      <c r="G2183" s="11" t="s">
        <v>8600</v>
      </c>
      <c r="H2183" s="10" t="s">
        <v>10423</v>
      </c>
      <c r="I2183" s="11" t="s">
        <v>3663</v>
      </c>
      <c r="J2183" s="11" t="s">
        <v>2787</v>
      </c>
    </row>
    <row r="2184" spans="1:10" x14ac:dyDescent="0.4">
      <c r="A2184" t="s">
        <v>2180</v>
      </c>
      <c r="F2184" s="10" t="s">
        <v>10424</v>
      </c>
      <c r="G2184" s="11" t="s">
        <v>8577</v>
      </c>
      <c r="H2184" s="10" t="s">
        <v>4057</v>
      </c>
      <c r="I2184" s="11" t="s">
        <v>3664</v>
      </c>
      <c r="J2184" s="11" t="s">
        <v>2821</v>
      </c>
    </row>
    <row r="2185" spans="1:10" x14ac:dyDescent="0.4">
      <c r="A2185" t="s">
        <v>2181</v>
      </c>
      <c r="F2185" s="10" t="s">
        <v>10425</v>
      </c>
      <c r="G2185" s="11" t="s">
        <v>8579</v>
      </c>
      <c r="H2185" s="10" t="s">
        <v>10426</v>
      </c>
      <c r="I2185" s="11" t="s">
        <v>3664</v>
      </c>
      <c r="J2185" s="11" t="s">
        <v>3034</v>
      </c>
    </row>
    <row r="2186" spans="1:10" x14ac:dyDescent="0.4">
      <c r="A2186" t="s">
        <v>2182</v>
      </c>
      <c r="F2186" s="10" t="s">
        <v>10427</v>
      </c>
      <c r="G2186" s="11" t="s">
        <v>8581</v>
      </c>
      <c r="H2186" s="10" t="s">
        <v>10428</v>
      </c>
      <c r="I2186" s="11" t="s">
        <v>3664</v>
      </c>
      <c r="J2186" s="11" t="s">
        <v>2837</v>
      </c>
    </row>
    <row r="2187" spans="1:10" x14ac:dyDescent="0.4">
      <c r="A2187" t="s">
        <v>2183</v>
      </c>
      <c r="F2187" s="10" t="s">
        <v>10429</v>
      </c>
      <c r="G2187" s="11" t="s">
        <v>8583</v>
      </c>
      <c r="H2187" s="10" t="s">
        <v>10430</v>
      </c>
      <c r="I2187" s="11" t="s">
        <v>3664</v>
      </c>
      <c r="J2187" s="11" t="s">
        <v>3034</v>
      </c>
    </row>
    <row r="2188" spans="1:10" x14ac:dyDescent="0.4">
      <c r="A2188" t="s">
        <v>2184</v>
      </c>
      <c r="F2188" s="10" t="s">
        <v>10431</v>
      </c>
      <c r="G2188" s="11" t="s">
        <v>8585</v>
      </c>
      <c r="H2188" s="10" t="s">
        <v>10432</v>
      </c>
      <c r="I2188" s="11" t="s">
        <v>3664</v>
      </c>
      <c r="J2188" s="11" t="s">
        <v>2837</v>
      </c>
    </row>
    <row r="2189" spans="1:10" x14ac:dyDescent="0.4">
      <c r="A2189" t="s">
        <v>2185</v>
      </c>
      <c r="F2189" s="10" t="s">
        <v>10433</v>
      </c>
      <c r="G2189" s="11" t="s">
        <v>8587</v>
      </c>
      <c r="H2189" s="10" t="s">
        <v>10434</v>
      </c>
      <c r="I2189" s="11" t="s">
        <v>3664</v>
      </c>
      <c r="J2189" s="11" t="s">
        <v>3034</v>
      </c>
    </row>
    <row r="2190" spans="1:10" x14ac:dyDescent="0.4">
      <c r="A2190" t="s">
        <v>2186</v>
      </c>
      <c r="F2190" s="10" t="s">
        <v>10435</v>
      </c>
      <c r="G2190" s="11" t="s">
        <v>8589</v>
      </c>
      <c r="H2190" s="10" t="s">
        <v>10436</v>
      </c>
      <c r="I2190" s="11" t="s">
        <v>3664</v>
      </c>
      <c r="J2190" s="11" t="s">
        <v>2837</v>
      </c>
    </row>
    <row r="2191" spans="1:10" x14ac:dyDescent="0.4">
      <c r="A2191" t="s">
        <v>2187</v>
      </c>
      <c r="F2191" s="10" t="s">
        <v>10437</v>
      </c>
      <c r="G2191" s="11" t="s">
        <v>8590</v>
      </c>
      <c r="H2191" s="10" t="s">
        <v>10438</v>
      </c>
      <c r="I2191" s="11" t="s">
        <v>3664</v>
      </c>
      <c r="J2191" s="11" t="s">
        <v>3034</v>
      </c>
    </row>
    <row r="2192" spans="1:10" x14ac:dyDescent="0.4">
      <c r="A2192" t="s">
        <v>2188</v>
      </c>
      <c r="F2192" s="10" t="s">
        <v>10439</v>
      </c>
      <c r="G2192" s="11" t="s">
        <v>8592</v>
      </c>
      <c r="H2192" s="10" t="s">
        <v>10440</v>
      </c>
      <c r="I2192" s="11" t="s">
        <v>3664</v>
      </c>
      <c r="J2192" s="11" t="s">
        <v>2837</v>
      </c>
    </row>
    <row r="2193" spans="1:10" x14ac:dyDescent="0.4">
      <c r="A2193" t="s">
        <v>2189</v>
      </c>
      <c r="F2193" s="10" t="s">
        <v>10441</v>
      </c>
      <c r="G2193" s="11" t="s">
        <v>8594</v>
      </c>
      <c r="H2193" s="10" t="s">
        <v>10442</v>
      </c>
      <c r="I2193" s="11" t="s">
        <v>3664</v>
      </c>
      <c r="J2193" s="11" t="s">
        <v>2837</v>
      </c>
    </row>
    <row r="2194" spans="1:10" x14ac:dyDescent="0.4">
      <c r="A2194" t="s">
        <v>2190</v>
      </c>
      <c r="F2194" s="10" t="s">
        <v>10443</v>
      </c>
      <c r="G2194" s="11" t="s">
        <v>8596</v>
      </c>
      <c r="H2194" s="10" t="s">
        <v>10444</v>
      </c>
      <c r="I2194" s="11" t="s">
        <v>3664</v>
      </c>
      <c r="J2194" s="11" t="s">
        <v>2837</v>
      </c>
    </row>
    <row r="2195" spans="1:10" x14ac:dyDescent="0.4">
      <c r="A2195" t="s">
        <v>2191</v>
      </c>
      <c r="F2195" s="10" t="s">
        <v>10445</v>
      </c>
      <c r="G2195" s="11" t="s">
        <v>8598</v>
      </c>
      <c r="H2195" s="10" t="s">
        <v>10446</v>
      </c>
      <c r="I2195" s="11" t="s">
        <v>3664</v>
      </c>
      <c r="J2195" s="11" t="s">
        <v>2837</v>
      </c>
    </row>
    <row r="2196" spans="1:10" x14ac:dyDescent="0.4">
      <c r="A2196" t="s">
        <v>2192</v>
      </c>
      <c r="F2196" s="10" t="s">
        <v>10447</v>
      </c>
      <c r="G2196" s="11" t="s">
        <v>8600</v>
      </c>
      <c r="H2196" s="10" t="s">
        <v>10448</v>
      </c>
      <c r="I2196" s="11" t="s">
        <v>3664</v>
      </c>
      <c r="J2196" s="11" t="s">
        <v>2787</v>
      </c>
    </row>
    <row r="2197" spans="1:10" x14ac:dyDescent="0.4">
      <c r="A2197" t="s">
        <v>2193</v>
      </c>
      <c r="F2197" s="10" t="s">
        <v>10449</v>
      </c>
      <c r="G2197" s="11" t="s">
        <v>8960</v>
      </c>
      <c r="H2197" s="10" t="s">
        <v>4058</v>
      </c>
      <c r="I2197" s="11" t="s">
        <v>3668</v>
      </c>
      <c r="J2197" s="11" t="s">
        <v>2821</v>
      </c>
    </row>
    <row r="2198" spans="1:10" x14ac:dyDescent="0.4">
      <c r="A2198" t="s">
        <v>2194</v>
      </c>
      <c r="F2198" s="10" t="s">
        <v>10450</v>
      </c>
      <c r="G2198" s="11" t="s">
        <v>8962</v>
      </c>
      <c r="H2198" s="10" t="s">
        <v>10451</v>
      </c>
      <c r="I2198" s="11" t="s">
        <v>3668</v>
      </c>
      <c r="J2198" s="11" t="s">
        <v>2837</v>
      </c>
    </row>
    <row r="2199" spans="1:10" x14ac:dyDescent="0.4">
      <c r="A2199" t="s">
        <v>2195</v>
      </c>
      <c r="F2199" s="10" t="s">
        <v>10452</v>
      </c>
      <c r="G2199" s="11" t="s">
        <v>8964</v>
      </c>
      <c r="H2199" s="10" t="s">
        <v>10453</v>
      </c>
      <c r="I2199" s="11" t="s">
        <v>3668</v>
      </c>
      <c r="J2199" s="11" t="s">
        <v>2837</v>
      </c>
    </row>
    <row r="2200" spans="1:10" x14ac:dyDescent="0.4">
      <c r="A2200" t="s">
        <v>2196</v>
      </c>
      <c r="F2200" s="10" t="s">
        <v>10454</v>
      </c>
      <c r="G2200" s="11" t="s">
        <v>8966</v>
      </c>
      <c r="H2200" s="10" t="s">
        <v>10455</v>
      </c>
      <c r="I2200" s="11" t="s">
        <v>3668</v>
      </c>
      <c r="J2200" s="11" t="s">
        <v>3034</v>
      </c>
    </row>
    <row r="2201" spans="1:10" x14ac:dyDescent="0.4">
      <c r="A2201" t="s">
        <v>2197</v>
      </c>
      <c r="F2201" s="10" t="s">
        <v>10456</v>
      </c>
      <c r="G2201" s="11" t="s">
        <v>8968</v>
      </c>
      <c r="H2201" s="10" t="s">
        <v>10457</v>
      </c>
      <c r="I2201" s="11" t="s">
        <v>3668</v>
      </c>
      <c r="J2201" s="11" t="s">
        <v>3034</v>
      </c>
    </row>
    <row r="2202" spans="1:10" x14ac:dyDescent="0.4">
      <c r="A2202" t="s">
        <v>2198</v>
      </c>
      <c r="F2202" s="10" t="s">
        <v>10458</v>
      </c>
      <c r="G2202" s="11" t="s">
        <v>8969</v>
      </c>
      <c r="H2202" s="10" t="s">
        <v>10459</v>
      </c>
      <c r="I2202" s="11" t="s">
        <v>3668</v>
      </c>
      <c r="J2202" s="11" t="s">
        <v>2821</v>
      </c>
    </row>
    <row r="2203" spans="1:10" x14ac:dyDescent="0.4">
      <c r="A2203" t="s">
        <v>2199</v>
      </c>
      <c r="F2203" s="10" t="s">
        <v>10460</v>
      </c>
      <c r="G2203" s="11" t="s">
        <v>8971</v>
      </c>
      <c r="H2203" s="10" t="s">
        <v>10461</v>
      </c>
      <c r="I2203" s="11" t="s">
        <v>3668</v>
      </c>
      <c r="J2203" s="11" t="s">
        <v>3035</v>
      </c>
    </row>
    <row r="2204" spans="1:10" x14ac:dyDescent="0.4">
      <c r="A2204" t="s">
        <v>2200</v>
      </c>
      <c r="F2204" s="10" t="s">
        <v>10462</v>
      </c>
      <c r="G2204" s="11" t="s">
        <v>8973</v>
      </c>
      <c r="H2204" s="10" t="s">
        <v>10463</v>
      </c>
      <c r="I2204" s="11" t="s">
        <v>3668</v>
      </c>
      <c r="J2204" s="11" t="s">
        <v>3035</v>
      </c>
    </row>
    <row r="2205" spans="1:10" x14ac:dyDescent="0.4">
      <c r="A2205" t="s">
        <v>2201</v>
      </c>
      <c r="F2205" s="10" t="s">
        <v>10464</v>
      </c>
      <c r="G2205" s="11" t="s">
        <v>8975</v>
      </c>
      <c r="H2205" s="10" t="s">
        <v>10465</v>
      </c>
      <c r="I2205" s="11" t="s">
        <v>3668</v>
      </c>
      <c r="J2205" s="11" t="s">
        <v>3035</v>
      </c>
    </row>
    <row r="2206" spans="1:10" x14ac:dyDescent="0.4">
      <c r="A2206" t="s">
        <v>2202</v>
      </c>
      <c r="F2206" s="10" t="s">
        <v>10466</v>
      </c>
      <c r="G2206" s="11" t="s">
        <v>8977</v>
      </c>
      <c r="H2206" s="10" t="s">
        <v>10467</v>
      </c>
      <c r="I2206" s="11" t="s">
        <v>3668</v>
      </c>
      <c r="J2206" s="11" t="s">
        <v>3035</v>
      </c>
    </row>
    <row r="2207" spans="1:10" x14ac:dyDescent="0.4">
      <c r="A2207" t="s">
        <v>2203</v>
      </c>
      <c r="F2207" s="10" t="s">
        <v>10468</v>
      </c>
      <c r="G2207" s="11" t="s">
        <v>8979</v>
      </c>
      <c r="H2207" s="10" t="s">
        <v>10469</v>
      </c>
      <c r="I2207" s="11" t="s">
        <v>3668</v>
      </c>
      <c r="J2207" s="11" t="s">
        <v>3035</v>
      </c>
    </row>
    <row r="2208" spans="1:10" x14ac:dyDescent="0.4">
      <c r="A2208" t="s">
        <v>2204</v>
      </c>
      <c r="F2208" s="10" t="s">
        <v>10470</v>
      </c>
      <c r="G2208" s="11" t="s">
        <v>8981</v>
      </c>
      <c r="H2208" s="10" t="s">
        <v>10471</v>
      </c>
      <c r="I2208" s="11" t="s">
        <v>3668</v>
      </c>
      <c r="J2208" s="11" t="s">
        <v>3035</v>
      </c>
    </row>
    <row r="2209" spans="1:10" x14ac:dyDescent="0.4">
      <c r="A2209" t="s">
        <v>2205</v>
      </c>
      <c r="F2209" s="10" t="s">
        <v>10472</v>
      </c>
      <c r="G2209" s="11" t="s">
        <v>8983</v>
      </c>
      <c r="H2209" s="10" t="s">
        <v>10473</v>
      </c>
      <c r="I2209" s="11" t="s">
        <v>3668</v>
      </c>
      <c r="J2209" s="11" t="s">
        <v>3035</v>
      </c>
    </row>
    <row r="2210" spans="1:10" x14ac:dyDescent="0.4">
      <c r="A2210" t="s">
        <v>2206</v>
      </c>
      <c r="F2210" s="10" t="s">
        <v>10474</v>
      </c>
      <c r="G2210" s="11" t="s">
        <v>8985</v>
      </c>
      <c r="H2210" s="10" t="s">
        <v>10475</v>
      </c>
      <c r="I2210" s="11" t="s">
        <v>3668</v>
      </c>
      <c r="J2210" s="11" t="s">
        <v>3035</v>
      </c>
    </row>
    <row r="2211" spans="1:10" x14ac:dyDescent="0.4">
      <c r="A2211" t="s">
        <v>2207</v>
      </c>
      <c r="F2211" s="10" t="s">
        <v>10476</v>
      </c>
      <c r="G2211" s="11" t="s">
        <v>8960</v>
      </c>
      <c r="H2211" s="10" t="s">
        <v>4059</v>
      </c>
      <c r="I2211" s="11" t="s">
        <v>3664</v>
      </c>
      <c r="J2211" s="11" t="s">
        <v>2821</v>
      </c>
    </row>
    <row r="2212" spans="1:10" x14ac:dyDescent="0.4">
      <c r="A2212" t="s">
        <v>2208</v>
      </c>
      <c r="F2212" s="10" t="s">
        <v>10477</v>
      </c>
      <c r="G2212" s="11" t="s">
        <v>8962</v>
      </c>
      <c r="H2212" s="10" t="s">
        <v>10478</v>
      </c>
      <c r="I2212" s="11" t="s">
        <v>3664</v>
      </c>
      <c r="J2212" s="11" t="s">
        <v>2837</v>
      </c>
    </row>
    <row r="2213" spans="1:10" x14ac:dyDescent="0.4">
      <c r="A2213" t="s">
        <v>2209</v>
      </c>
      <c r="F2213" s="10" t="s">
        <v>10479</v>
      </c>
      <c r="G2213" s="11" t="s">
        <v>8964</v>
      </c>
      <c r="H2213" s="10" t="s">
        <v>10480</v>
      </c>
      <c r="I2213" s="11" t="s">
        <v>3664</v>
      </c>
      <c r="J2213" s="11" t="s">
        <v>2837</v>
      </c>
    </row>
    <row r="2214" spans="1:10" x14ac:dyDescent="0.4">
      <c r="A2214" t="s">
        <v>2210</v>
      </c>
      <c r="F2214" s="10" t="s">
        <v>10481</v>
      </c>
      <c r="G2214" s="11" t="s">
        <v>8966</v>
      </c>
      <c r="H2214" s="10" t="s">
        <v>10482</v>
      </c>
      <c r="I2214" s="11" t="s">
        <v>3664</v>
      </c>
      <c r="J2214" s="11" t="s">
        <v>3034</v>
      </c>
    </row>
    <row r="2215" spans="1:10" x14ac:dyDescent="0.4">
      <c r="A2215" t="s">
        <v>2211</v>
      </c>
      <c r="F2215" s="10" t="s">
        <v>10483</v>
      </c>
      <c r="G2215" s="11" t="s">
        <v>8968</v>
      </c>
      <c r="H2215" s="10" t="s">
        <v>10484</v>
      </c>
      <c r="I2215" s="11" t="s">
        <v>3664</v>
      </c>
      <c r="J2215" s="11" t="s">
        <v>3034</v>
      </c>
    </row>
    <row r="2216" spans="1:10" x14ac:dyDescent="0.4">
      <c r="A2216" t="s">
        <v>2212</v>
      </c>
      <c r="F2216" s="10" t="s">
        <v>10485</v>
      </c>
      <c r="G2216" s="11" t="s">
        <v>8969</v>
      </c>
      <c r="H2216" s="10" t="s">
        <v>11581</v>
      </c>
      <c r="I2216" s="11" t="s">
        <v>3664</v>
      </c>
      <c r="J2216" s="11" t="s">
        <v>2821</v>
      </c>
    </row>
    <row r="2217" spans="1:10" x14ac:dyDescent="0.4">
      <c r="A2217" t="s">
        <v>2213</v>
      </c>
      <c r="F2217" s="10" t="s">
        <v>10486</v>
      </c>
      <c r="G2217" s="11" t="s">
        <v>8971</v>
      </c>
      <c r="H2217" s="10" t="s">
        <v>10487</v>
      </c>
      <c r="I2217" s="11" t="s">
        <v>3664</v>
      </c>
      <c r="J2217" s="11" t="s">
        <v>3035</v>
      </c>
    </row>
    <row r="2218" spans="1:10" x14ac:dyDescent="0.4">
      <c r="A2218" t="s">
        <v>2214</v>
      </c>
      <c r="F2218" s="10" t="s">
        <v>10488</v>
      </c>
      <c r="G2218" s="11" t="s">
        <v>8973</v>
      </c>
      <c r="H2218" s="10" t="s">
        <v>10489</v>
      </c>
      <c r="I2218" s="11" t="s">
        <v>3664</v>
      </c>
      <c r="J2218" s="11" t="s">
        <v>3035</v>
      </c>
    </row>
    <row r="2219" spans="1:10" x14ac:dyDescent="0.4">
      <c r="A2219" t="s">
        <v>2215</v>
      </c>
      <c r="F2219" s="10" t="s">
        <v>10490</v>
      </c>
      <c r="G2219" s="11" t="s">
        <v>8975</v>
      </c>
      <c r="H2219" s="10" t="s">
        <v>10491</v>
      </c>
      <c r="I2219" s="11" t="s">
        <v>3664</v>
      </c>
      <c r="J2219" s="11" t="s">
        <v>3035</v>
      </c>
    </row>
    <row r="2220" spans="1:10" x14ac:dyDescent="0.4">
      <c r="A2220" t="s">
        <v>2216</v>
      </c>
      <c r="F2220" s="10" t="s">
        <v>10492</v>
      </c>
      <c r="G2220" s="11" t="s">
        <v>8977</v>
      </c>
      <c r="H2220" s="10" t="s">
        <v>10493</v>
      </c>
      <c r="I2220" s="11" t="s">
        <v>3664</v>
      </c>
      <c r="J2220" s="11" t="s">
        <v>3035</v>
      </c>
    </row>
    <row r="2221" spans="1:10" x14ac:dyDescent="0.4">
      <c r="A2221" t="s">
        <v>2217</v>
      </c>
      <c r="F2221" s="10" t="s">
        <v>10494</v>
      </c>
      <c r="G2221" s="11" t="s">
        <v>8979</v>
      </c>
      <c r="H2221" s="10" t="s">
        <v>10495</v>
      </c>
      <c r="I2221" s="11" t="s">
        <v>3664</v>
      </c>
      <c r="J2221" s="11" t="s">
        <v>3035</v>
      </c>
    </row>
    <row r="2222" spans="1:10" x14ac:dyDescent="0.4">
      <c r="A2222" t="s">
        <v>2218</v>
      </c>
      <c r="F2222" s="10" t="s">
        <v>10496</v>
      </c>
      <c r="G2222" s="11" t="s">
        <v>8981</v>
      </c>
      <c r="H2222" s="10" t="s">
        <v>10497</v>
      </c>
      <c r="I2222" s="11" t="s">
        <v>3664</v>
      </c>
      <c r="J2222" s="11" t="s">
        <v>3035</v>
      </c>
    </row>
    <row r="2223" spans="1:10" x14ac:dyDescent="0.4">
      <c r="A2223" t="s">
        <v>2219</v>
      </c>
      <c r="F2223" s="10" t="s">
        <v>10498</v>
      </c>
      <c r="G2223" s="11" t="s">
        <v>8983</v>
      </c>
      <c r="H2223" s="10" t="s">
        <v>10499</v>
      </c>
      <c r="I2223" s="11" t="s">
        <v>3664</v>
      </c>
      <c r="J2223" s="11" t="s">
        <v>3035</v>
      </c>
    </row>
    <row r="2224" spans="1:10" x14ac:dyDescent="0.4">
      <c r="A2224" t="s">
        <v>2220</v>
      </c>
      <c r="F2224" s="10" t="s">
        <v>10500</v>
      </c>
      <c r="G2224" s="11" t="s">
        <v>8985</v>
      </c>
      <c r="H2224" s="10" t="s">
        <v>10501</v>
      </c>
      <c r="I2224" s="11" t="s">
        <v>3664</v>
      </c>
      <c r="J2224" s="11" t="s">
        <v>3035</v>
      </c>
    </row>
    <row r="2225" spans="1:10" x14ac:dyDescent="0.4">
      <c r="A2225" t="s">
        <v>2221</v>
      </c>
      <c r="F2225" s="10" t="s">
        <v>10502</v>
      </c>
      <c r="G2225" s="11" t="s">
        <v>9152</v>
      </c>
      <c r="H2225" s="10" t="s">
        <v>4060</v>
      </c>
      <c r="I2225" s="11" t="s">
        <v>3668</v>
      </c>
      <c r="J2225" s="11" t="s">
        <v>3034</v>
      </c>
    </row>
    <row r="2226" spans="1:10" x14ac:dyDescent="0.4">
      <c r="A2226" t="s">
        <v>2222</v>
      </c>
      <c r="F2226" s="10" t="s">
        <v>10503</v>
      </c>
      <c r="G2226" s="11" t="s">
        <v>9154</v>
      </c>
      <c r="H2226" s="10" t="s">
        <v>4061</v>
      </c>
      <c r="I2226" s="11" t="s">
        <v>3668</v>
      </c>
      <c r="J2226" s="11" t="s">
        <v>3034</v>
      </c>
    </row>
    <row r="2227" spans="1:10" x14ac:dyDescent="0.4">
      <c r="A2227" t="s">
        <v>2223</v>
      </c>
      <c r="F2227" s="10" t="s">
        <v>10504</v>
      </c>
      <c r="G2227" s="11" t="s">
        <v>9156</v>
      </c>
      <c r="H2227" s="10" t="s">
        <v>4062</v>
      </c>
      <c r="I2227" s="11" t="s">
        <v>3668</v>
      </c>
      <c r="J2227" s="11" t="s">
        <v>3034</v>
      </c>
    </row>
    <row r="2228" spans="1:10" x14ac:dyDescent="0.4">
      <c r="A2228" t="s">
        <v>2224</v>
      </c>
      <c r="F2228" s="10" t="s">
        <v>10505</v>
      </c>
      <c r="G2228" s="11" t="s">
        <v>9158</v>
      </c>
      <c r="H2228" s="10" t="s">
        <v>4063</v>
      </c>
      <c r="I2228" s="11" t="s">
        <v>3668</v>
      </c>
      <c r="J2228" s="11" t="s">
        <v>3034</v>
      </c>
    </row>
    <row r="2229" spans="1:10" x14ac:dyDescent="0.4">
      <c r="A2229" t="s">
        <v>2225</v>
      </c>
      <c r="F2229" s="10" t="s">
        <v>10506</v>
      </c>
      <c r="G2229" s="11" t="s">
        <v>9160</v>
      </c>
      <c r="H2229" s="10" t="s">
        <v>4064</v>
      </c>
      <c r="I2229" s="11" t="s">
        <v>3668</v>
      </c>
      <c r="J2229" s="11" t="s">
        <v>3034</v>
      </c>
    </row>
    <row r="2230" spans="1:10" x14ac:dyDescent="0.4">
      <c r="A2230" t="s">
        <v>2226</v>
      </c>
      <c r="F2230" s="10" t="s">
        <v>10507</v>
      </c>
      <c r="G2230" s="11" t="s">
        <v>9162</v>
      </c>
      <c r="H2230" s="10" t="s">
        <v>4065</v>
      </c>
      <c r="I2230" s="11" t="s">
        <v>3668</v>
      </c>
      <c r="J2230" s="11" t="s">
        <v>3034</v>
      </c>
    </row>
    <row r="2231" spans="1:10" x14ac:dyDescent="0.4">
      <c r="A2231" t="s">
        <v>2227</v>
      </c>
      <c r="F2231" s="10" t="s">
        <v>10508</v>
      </c>
      <c r="G2231" s="11" t="s">
        <v>7720</v>
      </c>
      <c r="H2231" s="10" t="s">
        <v>10509</v>
      </c>
      <c r="I2231" s="11" t="s">
        <v>3668</v>
      </c>
      <c r="J2231" s="11" t="s">
        <v>2837</v>
      </c>
    </row>
    <row r="2232" spans="1:10" x14ac:dyDescent="0.4">
      <c r="A2232" t="s">
        <v>2228</v>
      </c>
      <c r="F2232" s="10" t="s">
        <v>10510</v>
      </c>
      <c r="G2232" s="11" t="s">
        <v>9152</v>
      </c>
      <c r="H2232" s="10" t="s">
        <v>4066</v>
      </c>
      <c r="I2232" s="11" t="s">
        <v>3658</v>
      </c>
      <c r="J2232" s="11" t="s">
        <v>3034</v>
      </c>
    </row>
    <row r="2233" spans="1:10" x14ac:dyDescent="0.4">
      <c r="A2233" t="s">
        <v>2229</v>
      </c>
      <c r="F2233" s="10" t="s">
        <v>10511</v>
      </c>
      <c r="G2233" s="11" t="s">
        <v>6829</v>
      </c>
      <c r="H2233" s="10" t="s">
        <v>4067</v>
      </c>
      <c r="I2233" s="11" t="s">
        <v>3658</v>
      </c>
      <c r="J2233" s="11" t="s">
        <v>3034</v>
      </c>
    </row>
    <row r="2234" spans="1:10" x14ac:dyDescent="0.4">
      <c r="A2234" t="s">
        <v>2230</v>
      </c>
      <c r="F2234" s="10" t="s">
        <v>10512</v>
      </c>
      <c r="G2234" s="11" t="s">
        <v>9156</v>
      </c>
      <c r="H2234" s="10" t="s">
        <v>4068</v>
      </c>
      <c r="I2234" s="11" t="s">
        <v>3658</v>
      </c>
      <c r="J2234" s="11" t="s">
        <v>3034</v>
      </c>
    </row>
    <row r="2235" spans="1:10" x14ac:dyDescent="0.4">
      <c r="A2235" t="s">
        <v>2231</v>
      </c>
      <c r="F2235" s="10" t="s">
        <v>10513</v>
      </c>
      <c r="G2235" s="11" t="s">
        <v>9158</v>
      </c>
      <c r="H2235" s="10" t="s">
        <v>4069</v>
      </c>
      <c r="I2235" s="11" t="s">
        <v>3658</v>
      </c>
      <c r="J2235" s="11" t="s">
        <v>3034</v>
      </c>
    </row>
    <row r="2236" spans="1:10" x14ac:dyDescent="0.4">
      <c r="A2236" t="s">
        <v>2232</v>
      </c>
      <c r="F2236" s="10" t="s">
        <v>10514</v>
      </c>
      <c r="G2236" s="11" t="s">
        <v>9160</v>
      </c>
      <c r="H2236" s="10" t="s">
        <v>4070</v>
      </c>
      <c r="I2236" s="11" t="s">
        <v>3658</v>
      </c>
      <c r="J2236" s="11" t="s">
        <v>3034</v>
      </c>
    </row>
    <row r="2237" spans="1:10" x14ac:dyDescent="0.4">
      <c r="A2237" t="s">
        <v>2233</v>
      </c>
      <c r="F2237" s="10" t="s">
        <v>10515</v>
      </c>
      <c r="G2237" s="11" t="s">
        <v>9162</v>
      </c>
      <c r="H2237" s="10" t="s">
        <v>4071</v>
      </c>
      <c r="I2237" s="11" t="s">
        <v>3658</v>
      </c>
      <c r="J2237" s="11" t="s">
        <v>3034</v>
      </c>
    </row>
    <row r="2238" spans="1:10" x14ac:dyDescent="0.4">
      <c r="A2238" t="s">
        <v>2234</v>
      </c>
      <c r="F2238" s="10" t="s">
        <v>10516</v>
      </c>
      <c r="G2238" s="11" t="s">
        <v>7720</v>
      </c>
      <c r="H2238" s="10" t="s">
        <v>10517</v>
      </c>
      <c r="I2238" s="11" t="s">
        <v>3658</v>
      </c>
      <c r="J2238" s="11" t="s">
        <v>2837</v>
      </c>
    </row>
    <row r="2239" spans="1:10" x14ac:dyDescent="0.4">
      <c r="A2239" t="s">
        <v>2235</v>
      </c>
      <c r="F2239" s="10" t="s">
        <v>10518</v>
      </c>
      <c r="G2239" s="11" t="s">
        <v>9152</v>
      </c>
      <c r="H2239" s="10" t="s">
        <v>4072</v>
      </c>
      <c r="I2239" s="11" t="s">
        <v>3659</v>
      </c>
      <c r="J2239" s="11" t="s">
        <v>3034</v>
      </c>
    </row>
    <row r="2240" spans="1:10" x14ac:dyDescent="0.4">
      <c r="A2240" t="s">
        <v>2236</v>
      </c>
      <c r="F2240" s="10" t="s">
        <v>10519</v>
      </c>
      <c r="G2240" s="11" t="s">
        <v>6829</v>
      </c>
      <c r="H2240" s="10" t="s">
        <v>4073</v>
      </c>
      <c r="I2240" s="11" t="s">
        <v>3659</v>
      </c>
      <c r="J2240" s="11" t="s">
        <v>3034</v>
      </c>
    </row>
    <row r="2241" spans="1:10" x14ac:dyDescent="0.4">
      <c r="A2241" t="s">
        <v>2237</v>
      </c>
      <c r="F2241" s="10" t="s">
        <v>10520</v>
      </c>
      <c r="G2241" s="11" t="s">
        <v>9156</v>
      </c>
      <c r="H2241" s="10" t="s">
        <v>4074</v>
      </c>
      <c r="I2241" s="11" t="s">
        <v>3659</v>
      </c>
      <c r="J2241" s="11" t="s">
        <v>3034</v>
      </c>
    </row>
    <row r="2242" spans="1:10" x14ac:dyDescent="0.4">
      <c r="A2242" t="s">
        <v>2238</v>
      </c>
      <c r="F2242" s="10" t="s">
        <v>10521</v>
      </c>
      <c r="G2242" s="11" t="s">
        <v>9158</v>
      </c>
      <c r="H2242" s="10" t="s">
        <v>4075</v>
      </c>
      <c r="I2242" s="11" t="s">
        <v>3659</v>
      </c>
      <c r="J2242" s="11" t="s">
        <v>3034</v>
      </c>
    </row>
    <row r="2243" spans="1:10" x14ac:dyDescent="0.4">
      <c r="A2243" t="s">
        <v>2239</v>
      </c>
      <c r="F2243" s="10" t="s">
        <v>10522</v>
      </c>
      <c r="G2243" s="11" t="s">
        <v>9160</v>
      </c>
      <c r="H2243" s="10" t="s">
        <v>4076</v>
      </c>
      <c r="I2243" s="11" t="s">
        <v>3659</v>
      </c>
      <c r="J2243" s="11" t="s">
        <v>3034</v>
      </c>
    </row>
    <row r="2244" spans="1:10" x14ac:dyDescent="0.4">
      <c r="A2244" t="s">
        <v>2240</v>
      </c>
      <c r="F2244" s="10" t="s">
        <v>10523</v>
      </c>
      <c r="G2244" s="11" t="s">
        <v>9162</v>
      </c>
      <c r="H2244" s="10" t="s">
        <v>4077</v>
      </c>
      <c r="I2244" s="11" t="s">
        <v>3659</v>
      </c>
      <c r="J2244" s="11" t="s">
        <v>3034</v>
      </c>
    </row>
    <row r="2245" spans="1:10" x14ac:dyDescent="0.4">
      <c r="A2245" t="s">
        <v>2241</v>
      </c>
      <c r="F2245" s="10" t="s">
        <v>10524</v>
      </c>
      <c r="G2245" s="11" t="s">
        <v>7720</v>
      </c>
      <c r="H2245" s="10" t="s">
        <v>10525</v>
      </c>
      <c r="I2245" s="11" t="s">
        <v>3659</v>
      </c>
      <c r="J2245" s="11" t="s">
        <v>2837</v>
      </c>
    </row>
    <row r="2246" spans="1:10" x14ac:dyDescent="0.4">
      <c r="A2246" t="s">
        <v>2242</v>
      </c>
      <c r="F2246" s="10" t="s">
        <v>10526</v>
      </c>
      <c r="G2246" s="11" t="s">
        <v>9152</v>
      </c>
      <c r="H2246" s="10" t="s">
        <v>4078</v>
      </c>
      <c r="I2246" s="11" t="s">
        <v>3660</v>
      </c>
      <c r="J2246" s="11" t="s">
        <v>3034</v>
      </c>
    </row>
    <row r="2247" spans="1:10" x14ac:dyDescent="0.4">
      <c r="A2247" t="s">
        <v>2243</v>
      </c>
      <c r="F2247" s="10" t="s">
        <v>10527</v>
      </c>
      <c r="G2247" s="11" t="s">
        <v>6829</v>
      </c>
      <c r="H2247" s="10" t="s">
        <v>4079</v>
      </c>
      <c r="I2247" s="11" t="s">
        <v>3660</v>
      </c>
      <c r="J2247" s="11" t="s">
        <v>3034</v>
      </c>
    </row>
    <row r="2248" spans="1:10" x14ac:dyDescent="0.4">
      <c r="A2248" t="s">
        <v>2244</v>
      </c>
      <c r="F2248" s="10" t="s">
        <v>10528</v>
      </c>
      <c r="G2248" s="11" t="s">
        <v>9156</v>
      </c>
      <c r="H2248" s="10" t="s">
        <v>4080</v>
      </c>
      <c r="I2248" s="11" t="s">
        <v>3660</v>
      </c>
      <c r="J2248" s="11" t="s">
        <v>3034</v>
      </c>
    </row>
    <row r="2249" spans="1:10" x14ac:dyDescent="0.4">
      <c r="A2249" t="s">
        <v>2245</v>
      </c>
      <c r="F2249" s="10" t="s">
        <v>10529</v>
      </c>
      <c r="G2249" s="11" t="s">
        <v>9158</v>
      </c>
      <c r="H2249" s="10" t="s">
        <v>4081</v>
      </c>
      <c r="I2249" s="11" t="s">
        <v>3660</v>
      </c>
      <c r="J2249" s="11" t="s">
        <v>3034</v>
      </c>
    </row>
    <row r="2250" spans="1:10" x14ac:dyDescent="0.4">
      <c r="A2250" t="s">
        <v>2246</v>
      </c>
      <c r="F2250" s="10" t="s">
        <v>10530</v>
      </c>
      <c r="G2250" s="11" t="s">
        <v>9160</v>
      </c>
      <c r="H2250" s="10" t="s">
        <v>4082</v>
      </c>
      <c r="I2250" s="11" t="s">
        <v>3660</v>
      </c>
      <c r="J2250" s="11" t="s">
        <v>3034</v>
      </c>
    </row>
    <row r="2251" spans="1:10" x14ac:dyDescent="0.4">
      <c r="A2251" t="s">
        <v>2247</v>
      </c>
      <c r="F2251" s="10" t="s">
        <v>10531</v>
      </c>
      <c r="G2251" s="11" t="s">
        <v>9162</v>
      </c>
      <c r="H2251" s="10" t="s">
        <v>4083</v>
      </c>
      <c r="I2251" s="11" t="s">
        <v>3660</v>
      </c>
      <c r="J2251" s="11" t="s">
        <v>3034</v>
      </c>
    </row>
    <row r="2252" spans="1:10" x14ac:dyDescent="0.4">
      <c r="A2252" t="s">
        <v>2248</v>
      </c>
      <c r="F2252" s="10" t="s">
        <v>10532</v>
      </c>
      <c r="G2252" s="11" t="s">
        <v>7720</v>
      </c>
      <c r="H2252" s="10" t="s">
        <v>10533</v>
      </c>
      <c r="I2252" s="11" t="s">
        <v>3660</v>
      </c>
      <c r="J2252" s="11" t="s">
        <v>2837</v>
      </c>
    </row>
    <row r="2253" spans="1:10" x14ac:dyDescent="0.4">
      <c r="A2253" t="s">
        <v>2249</v>
      </c>
      <c r="F2253" s="10" t="s">
        <v>10534</v>
      </c>
      <c r="G2253" s="11" t="s">
        <v>9152</v>
      </c>
      <c r="H2253" s="10" t="s">
        <v>4084</v>
      </c>
      <c r="I2253" s="11" t="s">
        <v>3661</v>
      </c>
      <c r="J2253" s="11" t="s">
        <v>3034</v>
      </c>
    </row>
    <row r="2254" spans="1:10" x14ac:dyDescent="0.4">
      <c r="A2254" t="s">
        <v>2250</v>
      </c>
      <c r="F2254" s="10" t="s">
        <v>10535</v>
      </c>
      <c r="G2254" s="11" t="s">
        <v>6829</v>
      </c>
      <c r="H2254" s="10" t="s">
        <v>4085</v>
      </c>
      <c r="I2254" s="11" t="s">
        <v>3661</v>
      </c>
      <c r="J2254" s="11" t="s">
        <v>3034</v>
      </c>
    </row>
    <row r="2255" spans="1:10" x14ac:dyDescent="0.4">
      <c r="A2255" t="s">
        <v>2251</v>
      </c>
      <c r="F2255" s="10" t="s">
        <v>10536</v>
      </c>
      <c r="G2255" s="11" t="s">
        <v>9156</v>
      </c>
      <c r="H2255" s="10" t="s">
        <v>4086</v>
      </c>
      <c r="I2255" s="11" t="s">
        <v>3661</v>
      </c>
      <c r="J2255" s="11" t="s">
        <v>3034</v>
      </c>
    </row>
    <row r="2256" spans="1:10" x14ac:dyDescent="0.4">
      <c r="A2256" t="s">
        <v>2252</v>
      </c>
      <c r="F2256" s="10" t="s">
        <v>10537</v>
      </c>
      <c r="G2256" s="11" t="s">
        <v>9158</v>
      </c>
      <c r="H2256" s="10" t="s">
        <v>4087</v>
      </c>
      <c r="I2256" s="11" t="s">
        <v>3661</v>
      </c>
      <c r="J2256" s="11" t="s">
        <v>3034</v>
      </c>
    </row>
    <row r="2257" spans="1:10" x14ac:dyDescent="0.4">
      <c r="A2257" t="s">
        <v>2253</v>
      </c>
      <c r="F2257" s="10" t="s">
        <v>10538</v>
      </c>
      <c r="G2257" s="11" t="s">
        <v>9160</v>
      </c>
      <c r="H2257" s="10" t="s">
        <v>4088</v>
      </c>
      <c r="I2257" s="11" t="s">
        <v>3661</v>
      </c>
      <c r="J2257" s="11" t="s">
        <v>3034</v>
      </c>
    </row>
    <row r="2258" spans="1:10" x14ac:dyDescent="0.4">
      <c r="A2258" t="s">
        <v>2254</v>
      </c>
      <c r="F2258" s="10" t="s">
        <v>10539</v>
      </c>
      <c r="G2258" s="11" t="s">
        <v>9162</v>
      </c>
      <c r="H2258" s="10" t="s">
        <v>4089</v>
      </c>
      <c r="I2258" s="11" t="s">
        <v>3661</v>
      </c>
      <c r="J2258" s="11" t="s">
        <v>3034</v>
      </c>
    </row>
    <row r="2259" spans="1:10" x14ac:dyDescent="0.4">
      <c r="A2259" t="s">
        <v>2255</v>
      </c>
      <c r="F2259" s="10" t="s">
        <v>10540</v>
      </c>
      <c r="G2259" s="11" t="s">
        <v>7720</v>
      </c>
      <c r="H2259" s="10" t="s">
        <v>10541</v>
      </c>
      <c r="I2259" s="11" t="s">
        <v>3661</v>
      </c>
      <c r="J2259" s="11" t="s">
        <v>2837</v>
      </c>
    </row>
    <row r="2260" spans="1:10" x14ac:dyDescent="0.4">
      <c r="A2260" t="s">
        <v>2256</v>
      </c>
      <c r="F2260" s="10" t="s">
        <v>10542</v>
      </c>
      <c r="G2260" s="11" t="s">
        <v>9152</v>
      </c>
      <c r="H2260" s="10" t="s">
        <v>4090</v>
      </c>
      <c r="I2260" s="11" t="s">
        <v>3662</v>
      </c>
      <c r="J2260" s="11" t="s">
        <v>3034</v>
      </c>
    </row>
    <row r="2261" spans="1:10" x14ac:dyDescent="0.4">
      <c r="A2261" t="s">
        <v>2257</v>
      </c>
      <c r="F2261" s="10" t="s">
        <v>10543</v>
      </c>
      <c r="G2261" s="11" t="s">
        <v>6829</v>
      </c>
      <c r="H2261" s="10" t="s">
        <v>4091</v>
      </c>
      <c r="I2261" s="11" t="s">
        <v>3662</v>
      </c>
      <c r="J2261" s="11" t="s">
        <v>3034</v>
      </c>
    </row>
    <row r="2262" spans="1:10" x14ac:dyDescent="0.4">
      <c r="A2262" t="s">
        <v>2258</v>
      </c>
      <c r="F2262" s="10" t="s">
        <v>10544</v>
      </c>
      <c r="G2262" s="11" t="s">
        <v>9156</v>
      </c>
      <c r="H2262" s="10" t="s">
        <v>4092</v>
      </c>
      <c r="I2262" s="11" t="s">
        <v>3662</v>
      </c>
      <c r="J2262" s="11" t="s">
        <v>3034</v>
      </c>
    </row>
    <row r="2263" spans="1:10" x14ac:dyDescent="0.4">
      <c r="A2263" t="s">
        <v>2259</v>
      </c>
      <c r="F2263" s="10" t="s">
        <v>10545</v>
      </c>
      <c r="G2263" s="11" t="s">
        <v>9158</v>
      </c>
      <c r="H2263" s="10" t="s">
        <v>4093</v>
      </c>
      <c r="I2263" s="11" t="s">
        <v>3662</v>
      </c>
      <c r="J2263" s="11" t="s">
        <v>3034</v>
      </c>
    </row>
    <row r="2264" spans="1:10" x14ac:dyDescent="0.4">
      <c r="A2264" t="s">
        <v>2260</v>
      </c>
      <c r="F2264" s="10" t="s">
        <v>10546</v>
      </c>
      <c r="G2264" s="11" t="s">
        <v>9160</v>
      </c>
      <c r="H2264" s="10" t="s">
        <v>4094</v>
      </c>
      <c r="I2264" s="11" t="s">
        <v>3662</v>
      </c>
      <c r="J2264" s="11" t="s">
        <v>3034</v>
      </c>
    </row>
    <row r="2265" spans="1:10" x14ac:dyDescent="0.4">
      <c r="A2265" t="s">
        <v>2261</v>
      </c>
      <c r="F2265" s="10" t="s">
        <v>10547</v>
      </c>
      <c r="G2265" s="11" t="s">
        <v>9162</v>
      </c>
      <c r="H2265" s="10" t="s">
        <v>4095</v>
      </c>
      <c r="I2265" s="11" t="s">
        <v>3662</v>
      </c>
      <c r="J2265" s="11" t="s">
        <v>3034</v>
      </c>
    </row>
    <row r="2266" spans="1:10" x14ac:dyDescent="0.4">
      <c r="A2266" t="s">
        <v>2262</v>
      </c>
      <c r="F2266" s="10" t="s">
        <v>10548</v>
      </c>
      <c r="G2266" s="11" t="s">
        <v>7720</v>
      </c>
      <c r="H2266" s="10" t="s">
        <v>10549</v>
      </c>
      <c r="I2266" s="11" t="s">
        <v>3662</v>
      </c>
      <c r="J2266" s="11" t="s">
        <v>2837</v>
      </c>
    </row>
    <row r="2267" spans="1:10" x14ac:dyDescent="0.4">
      <c r="A2267" t="s">
        <v>2263</v>
      </c>
      <c r="F2267" s="10" t="s">
        <v>10550</v>
      </c>
      <c r="G2267" s="11" t="s">
        <v>9152</v>
      </c>
      <c r="H2267" s="10" t="s">
        <v>4096</v>
      </c>
      <c r="I2267" s="11" t="s">
        <v>3663</v>
      </c>
      <c r="J2267" s="11" t="s">
        <v>3034</v>
      </c>
    </row>
    <row r="2268" spans="1:10" x14ac:dyDescent="0.4">
      <c r="A2268" t="s">
        <v>2264</v>
      </c>
      <c r="F2268" s="10" t="s">
        <v>10551</v>
      </c>
      <c r="G2268" s="11" t="s">
        <v>6829</v>
      </c>
      <c r="H2268" s="10" t="s">
        <v>4097</v>
      </c>
      <c r="I2268" s="11" t="s">
        <v>3663</v>
      </c>
      <c r="J2268" s="11" t="s">
        <v>3034</v>
      </c>
    </row>
    <row r="2269" spans="1:10" x14ac:dyDescent="0.4">
      <c r="A2269" t="s">
        <v>2265</v>
      </c>
      <c r="F2269" s="10" t="s">
        <v>10552</v>
      </c>
      <c r="G2269" s="11" t="s">
        <v>9156</v>
      </c>
      <c r="H2269" s="10" t="s">
        <v>4098</v>
      </c>
      <c r="I2269" s="11" t="s">
        <v>3663</v>
      </c>
      <c r="J2269" s="11" t="s">
        <v>3034</v>
      </c>
    </row>
    <row r="2270" spans="1:10" x14ac:dyDescent="0.4">
      <c r="A2270" t="s">
        <v>2266</v>
      </c>
      <c r="F2270" s="10" t="s">
        <v>10553</v>
      </c>
      <c r="G2270" s="11" t="s">
        <v>9158</v>
      </c>
      <c r="H2270" s="10" t="s">
        <v>4099</v>
      </c>
      <c r="I2270" s="11" t="s">
        <v>3663</v>
      </c>
      <c r="J2270" s="11" t="s">
        <v>3034</v>
      </c>
    </row>
    <row r="2271" spans="1:10" x14ac:dyDescent="0.4">
      <c r="A2271" t="s">
        <v>2267</v>
      </c>
      <c r="F2271" s="10" t="s">
        <v>10554</v>
      </c>
      <c r="G2271" s="11" t="s">
        <v>9160</v>
      </c>
      <c r="H2271" s="10" t="s">
        <v>4100</v>
      </c>
      <c r="I2271" s="11" t="s">
        <v>3663</v>
      </c>
      <c r="J2271" s="11" t="s">
        <v>3034</v>
      </c>
    </row>
    <row r="2272" spans="1:10" x14ac:dyDescent="0.4">
      <c r="A2272" t="s">
        <v>2268</v>
      </c>
      <c r="F2272" s="10" t="s">
        <v>10555</v>
      </c>
      <c r="G2272" s="11" t="s">
        <v>9162</v>
      </c>
      <c r="H2272" s="10" t="s">
        <v>4101</v>
      </c>
      <c r="I2272" s="11" t="s">
        <v>3663</v>
      </c>
      <c r="J2272" s="11" t="s">
        <v>3034</v>
      </c>
    </row>
    <row r="2273" spans="1:10" x14ac:dyDescent="0.4">
      <c r="A2273" t="s">
        <v>2269</v>
      </c>
      <c r="F2273" s="10" t="s">
        <v>10556</v>
      </c>
      <c r="G2273" s="11" t="s">
        <v>7720</v>
      </c>
      <c r="H2273" s="10" t="s">
        <v>10557</v>
      </c>
      <c r="I2273" s="11" t="s">
        <v>3663</v>
      </c>
      <c r="J2273" s="11" t="s">
        <v>2837</v>
      </c>
    </row>
    <row r="2274" spans="1:10" x14ac:dyDescent="0.4">
      <c r="A2274" t="s">
        <v>2270</v>
      </c>
      <c r="F2274" s="10" t="s">
        <v>10558</v>
      </c>
      <c r="G2274" s="11" t="s">
        <v>9152</v>
      </c>
      <c r="H2274" s="10" t="s">
        <v>4102</v>
      </c>
      <c r="I2274" s="11" t="s">
        <v>3664</v>
      </c>
      <c r="J2274" s="11" t="s">
        <v>3034</v>
      </c>
    </row>
    <row r="2275" spans="1:10" x14ac:dyDescent="0.4">
      <c r="A2275" t="s">
        <v>2271</v>
      </c>
      <c r="F2275" s="10" t="s">
        <v>10559</v>
      </c>
      <c r="G2275" s="11" t="s">
        <v>9154</v>
      </c>
      <c r="H2275" s="10" t="s">
        <v>4103</v>
      </c>
      <c r="I2275" s="11" t="s">
        <v>3664</v>
      </c>
      <c r="J2275" s="11" t="s">
        <v>3034</v>
      </c>
    </row>
    <row r="2276" spans="1:10" x14ac:dyDescent="0.4">
      <c r="A2276" t="s">
        <v>2272</v>
      </c>
      <c r="F2276" s="10" t="s">
        <v>10560</v>
      </c>
      <c r="G2276" s="11" t="s">
        <v>9156</v>
      </c>
      <c r="H2276" s="10" t="s">
        <v>4104</v>
      </c>
      <c r="I2276" s="11" t="s">
        <v>3664</v>
      </c>
      <c r="J2276" s="11" t="s">
        <v>3034</v>
      </c>
    </row>
    <row r="2277" spans="1:10" x14ac:dyDescent="0.4">
      <c r="A2277" t="s">
        <v>2273</v>
      </c>
      <c r="F2277" s="10" t="s">
        <v>10561</v>
      </c>
      <c r="G2277" s="11" t="s">
        <v>9158</v>
      </c>
      <c r="H2277" s="10" t="s">
        <v>4105</v>
      </c>
      <c r="I2277" s="11" t="s">
        <v>3664</v>
      </c>
      <c r="J2277" s="11" t="s">
        <v>3034</v>
      </c>
    </row>
    <row r="2278" spans="1:10" x14ac:dyDescent="0.4">
      <c r="A2278" t="s">
        <v>2274</v>
      </c>
      <c r="F2278" s="10" t="s">
        <v>10562</v>
      </c>
      <c r="G2278" s="11" t="s">
        <v>9160</v>
      </c>
      <c r="H2278" s="10" t="s">
        <v>4106</v>
      </c>
      <c r="I2278" s="11" t="s">
        <v>3664</v>
      </c>
      <c r="J2278" s="11" t="s">
        <v>3034</v>
      </c>
    </row>
    <row r="2279" spans="1:10" x14ac:dyDescent="0.4">
      <c r="A2279" t="s">
        <v>2275</v>
      </c>
      <c r="F2279" s="10" t="s">
        <v>10563</v>
      </c>
      <c r="G2279" s="11" t="s">
        <v>9162</v>
      </c>
      <c r="H2279" s="10" t="s">
        <v>4107</v>
      </c>
      <c r="I2279" s="11" t="s">
        <v>3664</v>
      </c>
      <c r="J2279" s="11" t="s">
        <v>3034</v>
      </c>
    </row>
    <row r="2280" spans="1:10" x14ac:dyDescent="0.4">
      <c r="A2280" t="s">
        <v>2276</v>
      </c>
      <c r="F2280" s="10" t="s">
        <v>10564</v>
      </c>
      <c r="G2280" s="11" t="s">
        <v>7720</v>
      </c>
      <c r="H2280" s="10" t="s">
        <v>10565</v>
      </c>
      <c r="I2280" s="11" t="s">
        <v>3664</v>
      </c>
      <c r="J2280" s="11" t="s">
        <v>2837</v>
      </c>
    </row>
    <row r="2281" spans="1:10" x14ac:dyDescent="0.4">
      <c r="A2281" t="s">
        <v>2277</v>
      </c>
      <c r="F2281" s="10" t="s">
        <v>10566</v>
      </c>
      <c r="G2281" s="11" t="s">
        <v>6851</v>
      </c>
      <c r="H2281" s="10" t="s">
        <v>10567</v>
      </c>
      <c r="I2281" s="11" t="s">
        <v>3668</v>
      </c>
      <c r="J2281" s="11" t="s">
        <v>3034</v>
      </c>
    </row>
    <row r="2282" spans="1:10" x14ac:dyDescent="0.4">
      <c r="A2282" t="s">
        <v>2278</v>
      </c>
      <c r="F2282" s="10" t="s">
        <v>10568</v>
      </c>
      <c r="G2282" s="11" t="s">
        <v>6853</v>
      </c>
      <c r="H2282" s="10" t="s">
        <v>10569</v>
      </c>
      <c r="I2282" s="11" t="s">
        <v>3668</v>
      </c>
      <c r="J2282" s="11" t="s">
        <v>3034</v>
      </c>
    </row>
    <row r="2283" spans="1:10" x14ac:dyDescent="0.4">
      <c r="A2283" t="s">
        <v>2279</v>
      </c>
      <c r="F2283" s="10" t="s">
        <v>10570</v>
      </c>
      <c r="G2283" s="11" t="s">
        <v>6855</v>
      </c>
      <c r="H2283" s="10" t="s">
        <v>10571</v>
      </c>
      <c r="I2283" s="11" t="s">
        <v>3668</v>
      </c>
      <c r="J2283" s="11" t="s">
        <v>3034</v>
      </c>
    </row>
    <row r="2284" spans="1:10" x14ac:dyDescent="0.4">
      <c r="A2284" t="s">
        <v>2280</v>
      </c>
      <c r="F2284" s="10" t="s">
        <v>10572</v>
      </c>
      <c r="G2284" s="11" t="s">
        <v>6857</v>
      </c>
      <c r="H2284" s="10" t="s">
        <v>10573</v>
      </c>
      <c r="I2284" s="11" t="s">
        <v>3668</v>
      </c>
      <c r="J2284" s="11" t="s">
        <v>3034</v>
      </c>
    </row>
    <row r="2285" spans="1:10" x14ac:dyDescent="0.4">
      <c r="A2285" t="s">
        <v>2281</v>
      </c>
      <c r="F2285" s="10" t="s">
        <v>10574</v>
      </c>
      <c r="G2285" s="11" t="s">
        <v>6851</v>
      </c>
      <c r="H2285" s="10" t="s">
        <v>10575</v>
      </c>
      <c r="I2285" s="11" t="s">
        <v>3658</v>
      </c>
      <c r="J2285" s="11" t="s">
        <v>3034</v>
      </c>
    </row>
    <row r="2286" spans="1:10" x14ac:dyDescent="0.4">
      <c r="A2286" t="s">
        <v>2282</v>
      </c>
      <c r="F2286" s="10" t="s">
        <v>10576</v>
      </c>
      <c r="G2286" s="11" t="s">
        <v>6853</v>
      </c>
      <c r="H2286" s="10" t="s">
        <v>11582</v>
      </c>
      <c r="I2286" s="11" t="s">
        <v>3658</v>
      </c>
      <c r="J2286" s="11" t="s">
        <v>3034</v>
      </c>
    </row>
    <row r="2287" spans="1:10" x14ac:dyDescent="0.4">
      <c r="A2287" t="s">
        <v>2283</v>
      </c>
      <c r="F2287" s="10" t="s">
        <v>10577</v>
      </c>
      <c r="G2287" s="11" t="s">
        <v>6855</v>
      </c>
      <c r="H2287" s="10" t="s">
        <v>10578</v>
      </c>
      <c r="I2287" s="11" t="s">
        <v>3658</v>
      </c>
      <c r="J2287" s="11" t="s">
        <v>3034</v>
      </c>
    </row>
    <row r="2288" spans="1:10" x14ac:dyDescent="0.4">
      <c r="A2288" t="s">
        <v>2284</v>
      </c>
      <c r="F2288" s="10" t="s">
        <v>10579</v>
      </c>
      <c r="G2288" s="11" t="s">
        <v>6857</v>
      </c>
      <c r="H2288" s="10" t="s">
        <v>10580</v>
      </c>
      <c r="I2288" s="11" t="s">
        <v>3658</v>
      </c>
      <c r="J2288" s="11" t="s">
        <v>3034</v>
      </c>
    </row>
    <row r="2289" spans="1:10" x14ac:dyDescent="0.4">
      <c r="A2289" t="s">
        <v>2285</v>
      </c>
      <c r="F2289" s="10" t="s">
        <v>10581</v>
      </c>
      <c r="G2289" s="11" t="s">
        <v>6851</v>
      </c>
      <c r="H2289" s="10" t="s">
        <v>10582</v>
      </c>
      <c r="I2289" s="11" t="s">
        <v>3659</v>
      </c>
      <c r="J2289" s="11" t="s">
        <v>3034</v>
      </c>
    </row>
    <row r="2290" spans="1:10" x14ac:dyDescent="0.4">
      <c r="A2290" t="s">
        <v>2286</v>
      </c>
      <c r="F2290" s="10" t="s">
        <v>10583</v>
      </c>
      <c r="G2290" s="11" t="s">
        <v>6853</v>
      </c>
      <c r="H2290" s="10" t="s">
        <v>10584</v>
      </c>
      <c r="I2290" s="11" t="s">
        <v>3659</v>
      </c>
      <c r="J2290" s="11" t="s">
        <v>3034</v>
      </c>
    </row>
    <row r="2291" spans="1:10" x14ac:dyDescent="0.4">
      <c r="A2291" t="s">
        <v>2287</v>
      </c>
      <c r="F2291" s="10" t="s">
        <v>10585</v>
      </c>
      <c r="G2291" s="11" t="s">
        <v>6855</v>
      </c>
      <c r="H2291" s="10" t="s">
        <v>10586</v>
      </c>
      <c r="I2291" s="11" t="s">
        <v>3659</v>
      </c>
      <c r="J2291" s="11" t="s">
        <v>3034</v>
      </c>
    </row>
    <row r="2292" spans="1:10" x14ac:dyDescent="0.4">
      <c r="A2292" t="s">
        <v>2288</v>
      </c>
      <c r="F2292" s="10" t="s">
        <v>10587</v>
      </c>
      <c r="G2292" s="11" t="s">
        <v>6857</v>
      </c>
      <c r="H2292" s="10" t="s">
        <v>10588</v>
      </c>
      <c r="I2292" s="11" t="s">
        <v>3659</v>
      </c>
      <c r="J2292" s="11" t="s">
        <v>3034</v>
      </c>
    </row>
    <row r="2293" spans="1:10" x14ac:dyDescent="0.4">
      <c r="A2293" t="s">
        <v>2289</v>
      </c>
      <c r="F2293" s="10" t="s">
        <v>10589</v>
      </c>
      <c r="G2293" s="11" t="s">
        <v>6851</v>
      </c>
      <c r="H2293" s="10" t="s">
        <v>10590</v>
      </c>
      <c r="I2293" s="11" t="s">
        <v>3660</v>
      </c>
      <c r="J2293" s="11" t="s">
        <v>3034</v>
      </c>
    </row>
    <row r="2294" spans="1:10" x14ac:dyDescent="0.4">
      <c r="A2294" t="s">
        <v>2290</v>
      </c>
      <c r="F2294" s="10" t="s">
        <v>10591</v>
      </c>
      <c r="G2294" s="11" t="s">
        <v>6853</v>
      </c>
      <c r="H2294" s="10" t="s">
        <v>10592</v>
      </c>
      <c r="I2294" s="11" t="s">
        <v>3660</v>
      </c>
      <c r="J2294" s="11" t="s">
        <v>3034</v>
      </c>
    </row>
    <row r="2295" spans="1:10" x14ac:dyDescent="0.4">
      <c r="A2295" t="s">
        <v>2291</v>
      </c>
      <c r="F2295" s="10" t="s">
        <v>10593</v>
      </c>
      <c r="G2295" s="11" t="s">
        <v>6855</v>
      </c>
      <c r="H2295" s="10" t="s">
        <v>10594</v>
      </c>
      <c r="I2295" s="11" t="s">
        <v>3660</v>
      </c>
      <c r="J2295" s="11" t="s">
        <v>3034</v>
      </c>
    </row>
    <row r="2296" spans="1:10" x14ac:dyDescent="0.4">
      <c r="A2296" t="s">
        <v>2292</v>
      </c>
      <c r="F2296" s="10" t="s">
        <v>10595</v>
      </c>
      <c r="G2296" s="11" t="s">
        <v>6857</v>
      </c>
      <c r="H2296" s="10" t="s">
        <v>10596</v>
      </c>
      <c r="I2296" s="11" t="s">
        <v>3660</v>
      </c>
      <c r="J2296" s="11" t="s">
        <v>3034</v>
      </c>
    </row>
    <row r="2297" spans="1:10" x14ac:dyDescent="0.4">
      <c r="A2297" t="s">
        <v>2293</v>
      </c>
      <c r="F2297" s="10" t="s">
        <v>10597</v>
      </c>
      <c r="G2297" s="11" t="s">
        <v>6851</v>
      </c>
      <c r="H2297" s="10" t="s">
        <v>10598</v>
      </c>
      <c r="I2297" s="11" t="s">
        <v>3661</v>
      </c>
      <c r="J2297" s="11" t="s">
        <v>3034</v>
      </c>
    </row>
    <row r="2298" spans="1:10" x14ac:dyDescent="0.4">
      <c r="A2298" t="s">
        <v>2294</v>
      </c>
      <c r="F2298" s="10" t="s">
        <v>10599</v>
      </c>
      <c r="G2298" s="11" t="s">
        <v>6853</v>
      </c>
      <c r="H2298" s="10" t="s">
        <v>10600</v>
      </c>
      <c r="I2298" s="11" t="s">
        <v>3661</v>
      </c>
      <c r="J2298" s="11" t="s">
        <v>3034</v>
      </c>
    </row>
    <row r="2299" spans="1:10" x14ac:dyDescent="0.4">
      <c r="A2299" t="s">
        <v>2295</v>
      </c>
      <c r="F2299" s="10" t="s">
        <v>10601</v>
      </c>
      <c r="G2299" s="11" t="s">
        <v>6855</v>
      </c>
      <c r="H2299" s="10" t="s">
        <v>10602</v>
      </c>
      <c r="I2299" s="11" t="s">
        <v>3661</v>
      </c>
      <c r="J2299" s="11" t="s">
        <v>3034</v>
      </c>
    </row>
    <row r="2300" spans="1:10" x14ac:dyDescent="0.4">
      <c r="A2300" t="s">
        <v>2296</v>
      </c>
      <c r="F2300" s="10" t="s">
        <v>10603</v>
      </c>
      <c r="G2300" s="11" t="s">
        <v>6857</v>
      </c>
      <c r="H2300" s="10" t="s">
        <v>10604</v>
      </c>
      <c r="I2300" s="11" t="s">
        <v>3661</v>
      </c>
      <c r="J2300" s="11" t="s">
        <v>3034</v>
      </c>
    </row>
    <row r="2301" spans="1:10" x14ac:dyDescent="0.4">
      <c r="A2301" t="s">
        <v>2297</v>
      </c>
      <c r="F2301" s="10" t="s">
        <v>10605</v>
      </c>
      <c r="G2301" s="11" t="s">
        <v>6851</v>
      </c>
      <c r="H2301" s="10" t="s">
        <v>10606</v>
      </c>
      <c r="I2301" s="11" t="s">
        <v>3662</v>
      </c>
      <c r="J2301" s="11" t="s">
        <v>3034</v>
      </c>
    </row>
    <row r="2302" spans="1:10" x14ac:dyDescent="0.4">
      <c r="A2302" t="s">
        <v>2298</v>
      </c>
      <c r="F2302" s="10" t="s">
        <v>10607</v>
      </c>
      <c r="G2302" s="11" t="s">
        <v>6853</v>
      </c>
      <c r="H2302" s="10" t="s">
        <v>10608</v>
      </c>
      <c r="I2302" s="11" t="s">
        <v>3662</v>
      </c>
      <c r="J2302" s="11" t="s">
        <v>3034</v>
      </c>
    </row>
    <row r="2303" spans="1:10" x14ac:dyDescent="0.4">
      <c r="A2303" t="s">
        <v>2299</v>
      </c>
      <c r="F2303" s="10" t="s">
        <v>10609</v>
      </c>
      <c r="G2303" s="11" t="s">
        <v>6855</v>
      </c>
      <c r="H2303" s="10" t="s">
        <v>10610</v>
      </c>
      <c r="I2303" s="11" t="s">
        <v>3662</v>
      </c>
      <c r="J2303" s="11" t="s">
        <v>3034</v>
      </c>
    </row>
    <row r="2304" spans="1:10" x14ac:dyDescent="0.4">
      <c r="A2304" t="s">
        <v>2300</v>
      </c>
      <c r="F2304" s="10" t="s">
        <v>10611</v>
      </c>
      <c r="G2304" s="11" t="s">
        <v>6857</v>
      </c>
      <c r="H2304" s="10" t="s">
        <v>10612</v>
      </c>
      <c r="I2304" s="11" t="s">
        <v>3662</v>
      </c>
      <c r="J2304" s="11" t="s">
        <v>3034</v>
      </c>
    </row>
    <row r="2305" spans="1:10" x14ac:dyDescent="0.4">
      <c r="A2305" t="s">
        <v>2301</v>
      </c>
      <c r="F2305" s="10" t="s">
        <v>10613</v>
      </c>
      <c r="G2305" s="11" t="s">
        <v>6851</v>
      </c>
      <c r="H2305" s="10" t="s">
        <v>10614</v>
      </c>
      <c r="I2305" s="11" t="s">
        <v>3663</v>
      </c>
      <c r="J2305" s="11" t="s">
        <v>3034</v>
      </c>
    </row>
    <row r="2306" spans="1:10" x14ac:dyDescent="0.4">
      <c r="A2306" t="s">
        <v>2302</v>
      </c>
      <c r="F2306" s="10" t="s">
        <v>10615</v>
      </c>
      <c r="G2306" s="11" t="s">
        <v>6853</v>
      </c>
      <c r="H2306" s="10" t="s">
        <v>10616</v>
      </c>
      <c r="I2306" s="11" t="s">
        <v>3663</v>
      </c>
      <c r="J2306" s="11" t="s">
        <v>3034</v>
      </c>
    </row>
    <row r="2307" spans="1:10" x14ac:dyDescent="0.4">
      <c r="A2307" t="s">
        <v>2303</v>
      </c>
      <c r="F2307" s="10" t="s">
        <v>10617</v>
      </c>
      <c r="G2307" s="11" t="s">
        <v>6855</v>
      </c>
      <c r="H2307" s="10" t="s">
        <v>10618</v>
      </c>
      <c r="I2307" s="11" t="s">
        <v>3663</v>
      </c>
      <c r="J2307" s="11" t="s">
        <v>3034</v>
      </c>
    </row>
    <row r="2308" spans="1:10" x14ac:dyDescent="0.4">
      <c r="A2308" t="s">
        <v>2304</v>
      </c>
      <c r="F2308" s="10" t="s">
        <v>10619</v>
      </c>
      <c r="G2308" s="11" t="s">
        <v>6857</v>
      </c>
      <c r="H2308" s="10" t="s">
        <v>10620</v>
      </c>
      <c r="I2308" s="11" t="s">
        <v>3663</v>
      </c>
      <c r="J2308" s="11" t="s">
        <v>3034</v>
      </c>
    </row>
    <row r="2309" spans="1:10" x14ac:dyDescent="0.4">
      <c r="A2309" t="s">
        <v>2305</v>
      </c>
      <c r="F2309" s="10" t="s">
        <v>10621</v>
      </c>
      <c r="G2309" s="11" t="s">
        <v>6851</v>
      </c>
      <c r="H2309" s="10" t="s">
        <v>10622</v>
      </c>
      <c r="I2309" s="11" t="s">
        <v>3664</v>
      </c>
      <c r="J2309" s="11" t="s">
        <v>3034</v>
      </c>
    </row>
    <row r="2310" spans="1:10" x14ac:dyDescent="0.4">
      <c r="A2310" t="s">
        <v>2306</v>
      </c>
      <c r="F2310" s="10" t="s">
        <v>10623</v>
      </c>
      <c r="G2310" s="11" t="s">
        <v>6853</v>
      </c>
      <c r="H2310" s="10" t="s">
        <v>10624</v>
      </c>
      <c r="I2310" s="11" t="s">
        <v>3664</v>
      </c>
      <c r="J2310" s="11" t="s">
        <v>3034</v>
      </c>
    </row>
    <row r="2311" spans="1:10" x14ac:dyDescent="0.4">
      <c r="A2311" t="s">
        <v>2307</v>
      </c>
      <c r="F2311" s="10" t="s">
        <v>10625</v>
      </c>
      <c r="G2311" s="11" t="s">
        <v>6855</v>
      </c>
      <c r="H2311" s="10" t="s">
        <v>10626</v>
      </c>
      <c r="I2311" s="11" t="s">
        <v>3664</v>
      </c>
      <c r="J2311" s="11" t="s">
        <v>3034</v>
      </c>
    </row>
    <row r="2312" spans="1:10" x14ac:dyDescent="0.4">
      <c r="A2312" t="s">
        <v>2308</v>
      </c>
      <c r="F2312" s="10" t="s">
        <v>10627</v>
      </c>
      <c r="G2312" s="11" t="s">
        <v>6857</v>
      </c>
      <c r="H2312" s="10" t="s">
        <v>10628</v>
      </c>
      <c r="I2312" s="11" t="s">
        <v>3664</v>
      </c>
      <c r="J2312" s="11" t="s">
        <v>3034</v>
      </c>
    </row>
    <row r="2313" spans="1:10" x14ac:dyDescent="0.4">
      <c r="A2313" t="s">
        <v>2309</v>
      </c>
      <c r="F2313" s="10" t="s">
        <v>10629</v>
      </c>
      <c r="G2313" s="11" t="s">
        <v>7329</v>
      </c>
      <c r="H2313" s="10" t="s">
        <v>10630</v>
      </c>
      <c r="I2313" s="11" t="s">
        <v>3668</v>
      </c>
      <c r="J2313" s="11" t="s">
        <v>3034</v>
      </c>
    </row>
    <row r="2314" spans="1:10" x14ac:dyDescent="0.4">
      <c r="A2314" t="s">
        <v>2310</v>
      </c>
      <c r="F2314" s="10" t="s">
        <v>10631</v>
      </c>
      <c r="G2314" s="11" t="s">
        <v>7331</v>
      </c>
      <c r="H2314" s="10" t="s">
        <v>10632</v>
      </c>
      <c r="I2314" s="11" t="s">
        <v>3668</v>
      </c>
      <c r="J2314" s="11" t="s">
        <v>3034</v>
      </c>
    </row>
    <row r="2315" spans="1:10" x14ac:dyDescent="0.4">
      <c r="A2315" t="s">
        <v>2311</v>
      </c>
      <c r="F2315" s="10" t="s">
        <v>10633</v>
      </c>
      <c r="G2315" s="11" t="s">
        <v>7333</v>
      </c>
      <c r="H2315" s="10" t="s">
        <v>10634</v>
      </c>
      <c r="I2315" s="11" t="s">
        <v>3668</v>
      </c>
      <c r="J2315" s="11" t="s">
        <v>2837</v>
      </c>
    </row>
    <row r="2316" spans="1:10" x14ac:dyDescent="0.4">
      <c r="A2316" t="s">
        <v>2312</v>
      </c>
      <c r="F2316" s="10" t="s">
        <v>10635</v>
      </c>
      <c r="G2316" s="11" t="s">
        <v>7329</v>
      </c>
      <c r="H2316" s="10" t="s">
        <v>10636</v>
      </c>
      <c r="I2316" s="11" t="s">
        <v>3668</v>
      </c>
      <c r="J2316" s="11" t="s">
        <v>3034</v>
      </c>
    </row>
    <row r="2317" spans="1:10" x14ac:dyDescent="0.4">
      <c r="A2317" t="s">
        <v>2313</v>
      </c>
      <c r="F2317" s="10" t="s">
        <v>10637</v>
      </c>
      <c r="G2317" s="11" t="s">
        <v>7331</v>
      </c>
      <c r="H2317" s="10" t="s">
        <v>10638</v>
      </c>
      <c r="I2317" s="11" t="s">
        <v>3668</v>
      </c>
      <c r="J2317" s="11" t="s">
        <v>3034</v>
      </c>
    </row>
    <row r="2318" spans="1:10" x14ac:dyDescent="0.4">
      <c r="A2318" t="s">
        <v>2314</v>
      </c>
      <c r="F2318" s="10" t="s">
        <v>10639</v>
      </c>
      <c r="G2318" s="11" t="s">
        <v>7333</v>
      </c>
      <c r="H2318" s="10" t="s">
        <v>10640</v>
      </c>
      <c r="I2318" s="11" t="s">
        <v>3668</v>
      </c>
      <c r="J2318" s="11" t="s">
        <v>2837</v>
      </c>
    </row>
    <row r="2319" spans="1:10" x14ac:dyDescent="0.4">
      <c r="A2319" t="s">
        <v>2315</v>
      </c>
      <c r="F2319" s="10" t="s">
        <v>10641</v>
      </c>
      <c r="G2319" s="11" t="s">
        <v>7329</v>
      </c>
      <c r="H2319" s="10" t="s">
        <v>10642</v>
      </c>
      <c r="I2319" s="11" t="s">
        <v>3668</v>
      </c>
      <c r="J2319" s="11" t="s">
        <v>3034</v>
      </c>
    </row>
    <row r="2320" spans="1:10" x14ac:dyDescent="0.4">
      <c r="A2320" t="s">
        <v>2316</v>
      </c>
      <c r="F2320" s="10" t="s">
        <v>10643</v>
      </c>
      <c r="G2320" s="11" t="s">
        <v>7331</v>
      </c>
      <c r="H2320" s="10" t="s">
        <v>10644</v>
      </c>
      <c r="I2320" s="11" t="s">
        <v>3668</v>
      </c>
      <c r="J2320" s="11" t="s">
        <v>3034</v>
      </c>
    </row>
    <row r="2321" spans="1:10" x14ac:dyDescent="0.4">
      <c r="A2321" t="s">
        <v>2317</v>
      </c>
      <c r="F2321" s="10" t="s">
        <v>10645</v>
      </c>
      <c r="G2321" s="11" t="s">
        <v>7333</v>
      </c>
      <c r="H2321" s="10" t="s">
        <v>11583</v>
      </c>
      <c r="I2321" s="11" t="s">
        <v>3668</v>
      </c>
      <c r="J2321" s="11" t="s">
        <v>2837</v>
      </c>
    </row>
    <row r="2322" spans="1:10" x14ac:dyDescent="0.4">
      <c r="A2322" t="s">
        <v>2318</v>
      </c>
      <c r="F2322" s="10" t="s">
        <v>10646</v>
      </c>
      <c r="G2322" s="11" t="s">
        <v>7329</v>
      </c>
      <c r="H2322" s="10" t="s">
        <v>10647</v>
      </c>
      <c r="I2322" s="11" t="s">
        <v>3668</v>
      </c>
      <c r="J2322" s="11" t="s">
        <v>3034</v>
      </c>
    </row>
    <row r="2323" spans="1:10" x14ac:dyDescent="0.4">
      <c r="A2323" t="s">
        <v>2319</v>
      </c>
      <c r="F2323" s="10" t="s">
        <v>10648</v>
      </c>
      <c r="G2323" s="11" t="s">
        <v>7331</v>
      </c>
      <c r="H2323" s="10" t="s">
        <v>10649</v>
      </c>
      <c r="I2323" s="11" t="s">
        <v>3668</v>
      </c>
      <c r="J2323" s="11" t="s">
        <v>3034</v>
      </c>
    </row>
    <row r="2324" spans="1:10" x14ac:dyDescent="0.4">
      <c r="A2324" t="s">
        <v>2320</v>
      </c>
      <c r="F2324" s="10" t="s">
        <v>10650</v>
      </c>
      <c r="G2324" s="11" t="s">
        <v>7333</v>
      </c>
      <c r="H2324" s="10" t="s">
        <v>10651</v>
      </c>
      <c r="I2324" s="11" t="s">
        <v>3668</v>
      </c>
      <c r="J2324" s="11" t="s">
        <v>2837</v>
      </c>
    </row>
    <row r="2325" spans="1:10" x14ac:dyDescent="0.4">
      <c r="A2325" t="s">
        <v>2321</v>
      </c>
      <c r="F2325" s="10" t="s">
        <v>10652</v>
      </c>
      <c r="G2325" s="11" t="s">
        <v>7329</v>
      </c>
      <c r="H2325" s="10" t="s">
        <v>10653</v>
      </c>
      <c r="I2325" s="11" t="s">
        <v>3668</v>
      </c>
      <c r="J2325" s="11" t="s">
        <v>3034</v>
      </c>
    </row>
    <row r="2326" spans="1:10" x14ac:dyDescent="0.4">
      <c r="A2326" t="s">
        <v>2322</v>
      </c>
      <c r="F2326" s="10" t="s">
        <v>10654</v>
      </c>
      <c r="G2326" s="11" t="s">
        <v>7331</v>
      </c>
      <c r="H2326" s="10" t="s">
        <v>10655</v>
      </c>
      <c r="I2326" s="11" t="s">
        <v>3668</v>
      </c>
      <c r="J2326" s="11" t="s">
        <v>3034</v>
      </c>
    </row>
    <row r="2327" spans="1:10" x14ac:dyDescent="0.4">
      <c r="A2327" t="s">
        <v>2323</v>
      </c>
      <c r="F2327" s="10" t="s">
        <v>10656</v>
      </c>
      <c r="G2327" s="11" t="s">
        <v>7333</v>
      </c>
      <c r="H2327" s="10" t="s">
        <v>10657</v>
      </c>
      <c r="I2327" s="11" t="s">
        <v>3668</v>
      </c>
      <c r="J2327" s="11" t="s">
        <v>2837</v>
      </c>
    </row>
    <row r="2328" spans="1:10" x14ac:dyDescent="0.4">
      <c r="A2328" t="s">
        <v>2324</v>
      </c>
      <c r="F2328" s="10" t="s">
        <v>10658</v>
      </c>
      <c r="G2328" s="11" t="s">
        <v>7329</v>
      </c>
      <c r="H2328" s="10" t="s">
        <v>10659</v>
      </c>
      <c r="I2328" s="11" t="s">
        <v>3668</v>
      </c>
      <c r="J2328" s="11" t="s">
        <v>3034</v>
      </c>
    </row>
    <row r="2329" spans="1:10" x14ac:dyDescent="0.4">
      <c r="A2329" t="s">
        <v>2325</v>
      </c>
      <c r="F2329" s="10" t="s">
        <v>10660</v>
      </c>
      <c r="G2329" s="11" t="s">
        <v>7331</v>
      </c>
      <c r="H2329" s="10" t="s">
        <v>10661</v>
      </c>
      <c r="I2329" s="11" t="s">
        <v>3668</v>
      </c>
      <c r="J2329" s="11" t="s">
        <v>3034</v>
      </c>
    </row>
    <row r="2330" spans="1:10" x14ac:dyDescent="0.4">
      <c r="A2330" t="s">
        <v>2326</v>
      </c>
      <c r="F2330" s="10" t="s">
        <v>10662</v>
      </c>
      <c r="G2330" s="11" t="s">
        <v>7333</v>
      </c>
      <c r="H2330" s="10" t="s">
        <v>10663</v>
      </c>
      <c r="I2330" s="11" t="s">
        <v>3668</v>
      </c>
      <c r="J2330" s="11" t="s">
        <v>2837</v>
      </c>
    </row>
    <row r="2331" spans="1:10" x14ac:dyDescent="0.4">
      <c r="A2331" t="s">
        <v>2327</v>
      </c>
      <c r="F2331" s="10" t="s">
        <v>10664</v>
      </c>
      <c r="G2331" s="11" t="s">
        <v>7329</v>
      </c>
      <c r="H2331" s="10" t="s">
        <v>10665</v>
      </c>
      <c r="I2331" s="11" t="s">
        <v>3658</v>
      </c>
      <c r="J2331" s="11" t="s">
        <v>3034</v>
      </c>
    </row>
    <row r="2332" spans="1:10" x14ac:dyDescent="0.4">
      <c r="A2332" t="s">
        <v>2328</v>
      </c>
      <c r="F2332" s="10" t="s">
        <v>10666</v>
      </c>
      <c r="G2332" s="11" t="s">
        <v>7331</v>
      </c>
      <c r="H2332" s="10" t="s">
        <v>10667</v>
      </c>
      <c r="I2332" s="11" t="s">
        <v>3658</v>
      </c>
      <c r="J2332" s="11" t="s">
        <v>3034</v>
      </c>
    </row>
    <row r="2333" spans="1:10" x14ac:dyDescent="0.4">
      <c r="A2333" t="s">
        <v>2329</v>
      </c>
      <c r="F2333" s="10" t="s">
        <v>10668</v>
      </c>
      <c r="G2333" s="11" t="s">
        <v>7333</v>
      </c>
      <c r="H2333" s="10" t="s">
        <v>10669</v>
      </c>
      <c r="I2333" s="11" t="s">
        <v>3658</v>
      </c>
      <c r="J2333" s="11" t="s">
        <v>2837</v>
      </c>
    </row>
    <row r="2334" spans="1:10" x14ac:dyDescent="0.4">
      <c r="A2334" t="s">
        <v>2330</v>
      </c>
      <c r="F2334" s="10" t="s">
        <v>10670</v>
      </c>
      <c r="G2334" s="11" t="s">
        <v>7329</v>
      </c>
      <c r="H2334" s="10" t="s">
        <v>10671</v>
      </c>
      <c r="I2334" s="11" t="s">
        <v>3658</v>
      </c>
      <c r="J2334" s="11" t="s">
        <v>3034</v>
      </c>
    </row>
    <row r="2335" spans="1:10" x14ac:dyDescent="0.4">
      <c r="A2335" t="s">
        <v>2331</v>
      </c>
      <c r="F2335" s="10" t="s">
        <v>10672</v>
      </c>
      <c r="G2335" s="11" t="s">
        <v>7331</v>
      </c>
      <c r="H2335" s="10" t="s">
        <v>10673</v>
      </c>
      <c r="I2335" s="11" t="s">
        <v>3658</v>
      </c>
      <c r="J2335" s="11" t="s">
        <v>3034</v>
      </c>
    </row>
    <row r="2336" spans="1:10" x14ac:dyDescent="0.4">
      <c r="A2336" t="s">
        <v>2332</v>
      </c>
      <c r="F2336" s="10" t="s">
        <v>10674</v>
      </c>
      <c r="G2336" s="11" t="s">
        <v>7333</v>
      </c>
      <c r="H2336" s="10" t="s">
        <v>10675</v>
      </c>
      <c r="I2336" s="11" t="s">
        <v>3658</v>
      </c>
      <c r="J2336" s="11" t="s">
        <v>2837</v>
      </c>
    </row>
    <row r="2337" spans="1:10" x14ac:dyDescent="0.4">
      <c r="A2337" t="s">
        <v>2333</v>
      </c>
      <c r="F2337" s="10" t="s">
        <v>10676</v>
      </c>
      <c r="G2337" s="11" t="s">
        <v>7329</v>
      </c>
      <c r="H2337" s="10" t="s">
        <v>10677</v>
      </c>
      <c r="I2337" s="11" t="s">
        <v>3658</v>
      </c>
      <c r="J2337" s="11" t="s">
        <v>3034</v>
      </c>
    </row>
    <row r="2338" spans="1:10" x14ac:dyDescent="0.4">
      <c r="A2338" t="s">
        <v>2334</v>
      </c>
      <c r="F2338" s="10" t="s">
        <v>10678</v>
      </c>
      <c r="G2338" s="11" t="s">
        <v>7331</v>
      </c>
      <c r="H2338" s="10" t="s">
        <v>10679</v>
      </c>
      <c r="I2338" s="11" t="s">
        <v>3658</v>
      </c>
      <c r="J2338" s="11" t="s">
        <v>3034</v>
      </c>
    </row>
    <row r="2339" spans="1:10" x14ac:dyDescent="0.4">
      <c r="A2339" t="s">
        <v>2335</v>
      </c>
      <c r="F2339" s="10" t="s">
        <v>10680</v>
      </c>
      <c r="G2339" s="11" t="s">
        <v>7333</v>
      </c>
      <c r="H2339" s="10" t="s">
        <v>10681</v>
      </c>
      <c r="I2339" s="11" t="s">
        <v>3658</v>
      </c>
      <c r="J2339" s="11" t="s">
        <v>2837</v>
      </c>
    </row>
    <row r="2340" spans="1:10" x14ac:dyDescent="0.4">
      <c r="A2340" t="s">
        <v>2336</v>
      </c>
      <c r="F2340" s="10" t="s">
        <v>10682</v>
      </c>
      <c r="G2340" s="11" t="s">
        <v>7329</v>
      </c>
      <c r="H2340" s="10" t="s">
        <v>10683</v>
      </c>
      <c r="I2340" s="11" t="s">
        <v>3658</v>
      </c>
      <c r="J2340" s="11" t="s">
        <v>3034</v>
      </c>
    </row>
    <row r="2341" spans="1:10" x14ac:dyDescent="0.4">
      <c r="A2341" t="s">
        <v>2337</v>
      </c>
      <c r="F2341" s="10" t="s">
        <v>10684</v>
      </c>
      <c r="G2341" s="11" t="s">
        <v>7331</v>
      </c>
      <c r="H2341" s="10" t="s">
        <v>10685</v>
      </c>
      <c r="I2341" s="11" t="s">
        <v>3658</v>
      </c>
      <c r="J2341" s="11" t="s">
        <v>3034</v>
      </c>
    </row>
    <row r="2342" spans="1:10" x14ac:dyDescent="0.4">
      <c r="A2342" t="s">
        <v>2338</v>
      </c>
      <c r="F2342" s="10" t="s">
        <v>10686</v>
      </c>
      <c r="G2342" s="11" t="s">
        <v>7333</v>
      </c>
      <c r="H2342" s="10" t="s">
        <v>10687</v>
      </c>
      <c r="I2342" s="11" t="s">
        <v>3658</v>
      </c>
      <c r="J2342" s="11" t="s">
        <v>2837</v>
      </c>
    </row>
    <row r="2343" spans="1:10" x14ac:dyDescent="0.4">
      <c r="A2343" t="s">
        <v>2339</v>
      </c>
      <c r="F2343" s="10" t="s">
        <v>10688</v>
      </c>
      <c r="G2343" s="11" t="s">
        <v>7329</v>
      </c>
      <c r="H2343" s="10" t="s">
        <v>10689</v>
      </c>
      <c r="I2343" s="11" t="s">
        <v>3658</v>
      </c>
      <c r="J2343" s="11" t="s">
        <v>3034</v>
      </c>
    </row>
    <row r="2344" spans="1:10" x14ac:dyDescent="0.4">
      <c r="A2344" t="s">
        <v>2340</v>
      </c>
      <c r="F2344" s="10" t="s">
        <v>10690</v>
      </c>
      <c r="G2344" s="11" t="s">
        <v>7331</v>
      </c>
      <c r="H2344" s="10" t="s">
        <v>10691</v>
      </c>
      <c r="I2344" s="11" t="s">
        <v>3658</v>
      </c>
      <c r="J2344" s="11" t="s">
        <v>3034</v>
      </c>
    </row>
    <row r="2345" spans="1:10" x14ac:dyDescent="0.4">
      <c r="A2345" t="s">
        <v>2341</v>
      </c>
      <c r="F2345" s="10" t="s">
        <v>10692</v>
      </c>
      <c r="G2345" s="11" t="s">
        <v>7333</v>
      </c>
      <c r="H2345" s="10" t="s">
        <v>10693</v>
      </c>
      <c r="I2345" s="11" t="s">
        <v>3658</v>
      </c>
      <c r="J2345" s="11" t="s">
        <v>2837</v>
      </c>
    </row>
    <row r="2346" spans="1:10" x14ac:dyDescent="0.4">
      <c r="A2346" t="s">
        <v>2342</v>
      </c>
      <c r="F2346" s="10" t="s">
        <v>10694</v>
      </c>
      <c r="G2346" s="11" t="s">
        <v>7329</v>
      </c>
      <c r="H2346" s="10" t="s">
        <v>10695</v>
      </c>
      <c r="I2346" s="11" t="s">
        <v>3658</v>
      </c>
      <c r="J2346" s="11" t="s">
        <v>3034</v>
      </c>
    </row>
    <row r="2347" spans="1:10" x14ac:dyDescent="0.4">
      <c r="A2347" t="s">
        <v>2343</v>
      </c>
      <c r="F2347" s="10" t="s">
        <v>10696</v>
      </c>
      <c r="G2347" s="11" t="s">
        <v>7331</v>
      </c>
      <c r="H2347" s="10" t="s">
        <v>10697</v>
      </c>
      <c r="I2347" s="11" t="s">
        <v>3658</v>
      </c>
      <c r="J2347" s="11" t="s">
        <v>3034</v>
      </c>
    </row>
    <row r="2348" spans="1:10" x14ac:dyDescent="0.4">
      <c r="A2348" t="s">
        <v>2344</v>
      </c>
      <c r="F2348" s="10" t="s">
        <v>10698</v>
      </c>
      <c r="G2348" s="11" t="s">
        <v>7333</v>
      </c>
      <c r="H2348" s="10" t="s">
        <v>10699</v>
      </c>
      <c r="I2348" s="11" t="s">
        <v>3658</v>
      </c>
      <c r="J2348" s="11" t="s">
        <v>2837</v>
      </c>
    </row>
    <row r="2349" spans="1:10" x14ac:dyDescent="0.4">
      <c r="A2349" t="s">
        <v>2345</v>
      </c>
      <c r="F2349" s="10" t="s">
        <v>10700</v>
      </c>
      <c r="G2349" s="11" t="s">
        <v>7329</v>
      </c>
      <c r="H2349" s="10" t="s">
        <v>10701</v>
      </c>
      <c r="I2349" s="11" t="s">
        <v>3659</v>
      </c>
      <c r="J2349" s="11" t="s">
        <v>3034</v>
      </c>
    </row>
    <row r="2350" spans="1:10" x14ac:dyDescent="0.4">
      <c r="A2350" t="s">
        <v>2346</v>
      </c>
      <c r="F2350" s="10" t="s">
        <v>10702</v>
      </c>
      <c r="G2350" s="11" t="s">
        <v>7331</v>
      </c>
      <c r="H2350" s="10" t="s">
        <v>10703</v>
      </c>
      <c r="I2350" s="11" t="s">
        <v>3659</v>
      </c>
      <c r="J2350" s="11" t="s">
        <v>3034</v>
      </c>
    </row>
    <row r="2351" spans="1:10" x14ac:dyDescent="0.4">
      <c r="A2351" t="s">
        <v>2347</v>
      </c>
      <c r="F2351" s="10" t="s">
        <v>10704</v>
      </c>
      <c r="G2351" s="11" t="s">
        <v>7333</v>
      </c>
      <c r="H2351" s="10" t="s">
        <v>10705</v>
      </c>
      <c r="I2351" s="11" t="s">
        <v>3659</v>
      </c>
      <c r="J2351" s="11" t="s">
        <v>2837</v>
      </c>
    </row>
    <row r="2352" spans="1:10" x14ac:dyDescent="0.4">
      <c r="A2352" t="s">
        <v>2348</v>
      </c>
      <c r="F2352" s="10" t="s">
        <v>10706</v>
      </c>
      <c r="G2352" s="11" t="s">
        <v>7329</v>
      </c>
      <c r="H2352" s="10" t="s">
        <v>10707</v>
      </c>
      <c r="I2352" s="11" t="s">
        <v>3659</v>
      </c>
      <c r="J2352" s="11" t="s">
        <v>3034</v>
      </c>
    </row>
    <row r="2353" spans="1:10" x14ac:dyDescent="0.4">
      <c r="A2353" t="s">
        <v>2349</v>
      </c>
      <c r="F2353" s="10" t="s">
        <v>10708</v>
      </c>
      <c r="G2353" s="11" t="s">
        <v>7331</v>
      </c>
      <c r="H2353" s="10" t="s">
        <v>10709</v>
      </c>
      <c r="I2353" s="11" t="s">
        <v>3659</v>
      </c>
      <c r="J2353" s="11" t="s">
        <v>3034</v>
      </c>
    </row>
    <row r="2354" spans="1:10" x14ac:dyDescent="0.4">
      <c r="A2354" t="s">
        <v>2350</v>
      </c>
      <c r="F2354" s="10" t="s">
        <v>10710</v>
      </c>
      <c r="G2354" s="11" t="s">
        <v>7333</v>
      </c>
      <c r="H2354" s="10" t="s">
        <v>10711</v>
      </c>
      <c r="I2354" s="11" t="s">
        <v>3659</v>
      </c>
      <c r="J2354" s="11" t="s">
        <v>2837</v>
      </c>
    </row>
    <row r="2355" spans="1:10" x14ac:dyDescent="0.4">
      <c r="A2355" t="s">
        <v>2351</v>
      </c>
      <c r="F2355" s="10" t="s">
        <v>10712</v>
      </c>
      <c r="G2355" s="11" t="s">
        <v>7329</v>
      </c>
      <c r="H2355" s="10" t="s">
        <v>10713</v>
      </c>
      <c r="I2355" s="11" t="s">
        <v>3659</v>
      </c>
      <c r="J2355" s="11" t="s">
        <v>3034</v>
      </c>
    </row>
    <row r="2356" spans="1:10" x14ac:dyDescent="0.4">
      <c r="A2356" t="s">
        <v>2352</v>
      </c>
      <c r="F2356" s="10" t="s">
        <v>10714</v>
      </c>
      <c r="G2356" s="11" t="s">
        <v>7331</v>
      </c>
      <c r="H2356" s="10" t="s">
        <v>11584</v>
      </c>
      <c r="I2356" s="11" t="s">
        <v>3659</v>
      </c>
      <c r="J2356" s="11" t="s">
        <v>3034</v>
      </c>
    </row>
    <row r="2357" spans="1:10" x14ac:dyDescent="0.4">
      <c r="A2357" t="s">
        <v>2353</v>
      </c>
      <c r="F2357" s="10" t="s">
        <v>10715</v>
      </c>
      <c r="G2357" s="11" t="s">
        <v>7333</v>
      </c>
      <c r="H2357" s="10" t="s">
        <v>10716</v>
      </c>
      <c r="I2357" s="11" t="s">
        <v>3659</v>
      </c>
      <c r="J2357" s="11" t="s">
        <v>2837</v>
      </c>
    </row>
    <row r="2358" spans="1:10" x14ac:dyDescent="0.4">
      <c r="A2358" t="s">
        <v>2354</v>
      </c>
      <c r="F2358" s="10" t="s">
        <v>10717</v>
      </c>
      <c r="G2358" s="11" t="s">
        <v>7329</v>
      </c>
      <c r="H2358" s="10" t="s">
        <v>10718</v>
      </c>
      <c r="I2358" s="11" t="s">
        <v>3659</v>
      </c>
      <c r="J2358" s="11" t="s">
        <v>3034</v>
      </c>
    </row>
    <row r="2359" spans="1:10" x14ac:dyDescent="0.4">
      <c r="A2359" t="s">
        <v>2355</v>
      </c>
      <c r="F2359" s="10" t="s">
        <v>10719</v>
      </c>
      <c r="G2359" s="11" t="s">
        <v>7331</v>
      </c>
      <c r="H2359" s="10" t="s">
        <v>10720</v>
      </c>
      <c r="I2359" s="11" t="s">
        <v>3659</v>
      </c>
      <c r="J2359" s="11" t="s">
        <v>3034</v>
      </c>
    </row>
    <row r="2360" spans="1:10" x14ac:dyDescent="0.4">
      <c r="A2360" t="s">
        <v>2356</v>
      </c>
      <c r="F2360" s="10" t="s">
        <v>10721</v>
      </c>
      <c r="G2360" s="11" t="s">
        <v>7333</v>
      </c>
      <c r="H2360" s="10" t="s">
        <v>10722</v>
      </c>
      <c r="I2360" s="11" t="s">
        <v>3659</v>
      </c>
      <c r="J2360" s="11" t="s">
        <v>2837</v>
      </c>
    </row>
    <row r="2361" spans="1:10" x14ac:dyDescent="0.4">
      <c r="A2361" t="s">
        <v>2357</v>
      </c>
      <c r="F2361" s="10" t="s">
        <v>10723</v>
      </c>
      <c r="G2361" s="11" t="s">
        <v>7329</v>
      </c>
      <c r="H2361" s="10" t="s">
        <v>10724</v>
      </c>
      <c r="I2361" s="11" t="s">
        <v>3659</v>
      </c>
      <c r="J2361" s="11" t="s">
        <v>3034</v>
      </c>
    </row>
    <row r="2362" spans="1:10" x14ac:dyDescent="0.4">
      <c r="A2362" t="s">
        <v>2358</v>
      </c>
      <c r="F2362" s="10" t="s">
        <v>10725</v>
      </c>
      <c r="G2362" s="11" t="s">
        <v>7331</v>
      </c>
      <c r="H2362" s="10" t="s">
        <v>10726</v>
      </c>
      <c r="I2362" s="11" t="s">
        <v>3659</v>
      </c>
      <c r="J2362" s="11" t="s">
        <v>3034</v>
      </c>
    </row>
    <row r="2363" spans="1:10" x14ac:dyDescent="0.4">
      <c r="A2363" t="s">
        <v>2359</v>
      </c>
      <c r="F2363" s="10" t="s">
        <v>10727</v>
      </c>
      <c r="G2363" s="11" t="s">
        <v>7333</v>
      </c>
      <c r="H2363" s="10" t="s">
        <v>10728</v>
      </c>
      <c r="I2363" s="11" t="s">
        <v>3659</v>
      </c>
      <c r="J2363" s="11" t="s">
        <v>2837</v>
      </c>
    </row>
    <row r="2364" spans="1:10" x14ac:dyDescent="0.4">
      <c r="A2364" t="s">
        <v>2360</v>
      </c>
      <c r="F2364" s="10" t="s">
        <v>10729</v>
      </c>
      <c r="G2364" s="11" t="s">
        <v>7329</v>
      </c>
      <c r="H2364" s="10" t="s">
        <v>10730</v>
      </c>
      <c r="I2364" s="11" t="s">
        <v>3659</v>
      </c>
      <c r="J2364" s="11" t="s">
        <v>3034</v>
      </c>
    </row>
    <row r="2365" spans="1:10" x14ac:dyDescent="0.4">
      <c r="A2365" t="s">
        <v>2361</v>
      </c>
      <c r="F2365" s="10" t="s">
        <v>10731</v>
      </c>
      <c r="G2365" s="11" t="s">
        <v>7331</v>
      </c>
      <c r="H2365" s="10" t="s">
        <v>10732</v>
      </c>
      <c r="I2365" s="11" t="s">
        <v>3659</v>
      </c>
      <c r="J2365" s="11" t="s">
        <v>3034</v>
      </c>
    </row>
    <row r="2366" spans="1:10" x14ac:dyDescent="0.4">
      <c r="A2366" t="s">
        <v>2362</v>
      </c>
      <c r="F2366" s="10" t="s">
        <v>10733</v>
      </c>
      <c r="G2366" s="11" t="s">
        <v>7333</v>
      </c>
      <c r="H2366" s="10" t="s">
        <v>10734</v>
      </c>
      <c r="I2366" s="11" t="s">
        <v>3659</v>
      </c>
      <c r="J2366" s="11" t="s">
        <v>2837</v>
      </c>
    </row>
    <row r="2367" spans="1:10" x14ac:dyDescent="0.4">
      <c r="A2367" t="s">
        <v>2363</v>
      </c>
      <c r="F2367" s="10" t="s">
        <v>10735</v>
      </c>
      <c r="G2367" s="11" t="s">
        <v>7329</v>
      </c>
      <c r="H2367" s="10" t="s">
        <v>10736</v>
      </c>
      <c r="I2367" s="11" t="s">
        <v>3660</v>
      </c>
      <c r="J2367" s="11" t="s">
        <v>3034</v>
      </c>
    </row>
    <row r="2368" spans="1:10" x14ac:dyDescent="0.4">
      <c r="A2368" t="s">
        <v>2364</v>
      </c>
      <c r="F2368" s="10" t="s">
        <v>10737</v>
      </c>
      <c r="G2368" s="11" t="s">
        <v>7331</v>
      </c>
      <c r="H2368" s="10" t="s">
        <v>10738</v>
      </c>
      <c r="I2368" s="11" t="s">
        <v>3660</v>
      </c>
      <c r="J2368" s="11" t="s">
        <v>3034</v>
      </c>
    </row>
    <row r="2369" spans="1:10" x14ac:dyDescent="0.4">
      <c r="A2369" t="s">
        <v>2365</v>
      </c>
      <c r="F2369" s="10" t="s">
        <v>10739</v>
      </c>
      <c r="G2369" s="11" t="s">
        <v>7333</v>
      </c>
      <c r="H2369" s="10" t="s">
        <v>10740</v>
      </c>
      <c r="I2369" s="11" t="s">
        <v>3660</v>
      </c>
      <c r="J2369" s="11" t="s">
        <v>2837</v>
      </c>
    </row>
    <row r="2370" spans="1:10" x14ac:dyDescent="0.4">
      <c r="A2370" t="s">
        <v>2366</v>
      </c>
      <c r="F2370" s="10" t="s">
        <v>10741</v>
      </c>
      <c r="G2370" s="11" t="s">
        <v>7329</v>
      </c>
      <c r="H2370" s="10" t="s">
        <v>10742</v>
      </c>
      <c r="I2370" s="11" t="s">
        <v>3660</v>
      </c>
      <c r="J2370" s="11" t="s">
        <v>3034</v>
      </c>
    </row>
    <row r="2371" spans="1:10" x14ac:dyDescent="0.4">
      <c r="A2371" t="s">
        <v>2367</v>
      </c>
      <c r="F2371" s="10" t="s">
        <v>10743</v>
      </c>
      <c r="G2371" s="11" t="s">
        <v>7331</v>
      </c>
      <c r="H2371" s="10" t="s">
        <v>10744</v>
      </c>
      <c r="I2371" s="11" t="s">
        <v>3660</v>
      </c>
      <c r="J2371" s="11" t="s">
        <v>3034</v>
      </c>
    </row>
    <row r="2372" spans="1:10" x14ac:dyDescent="0.4">
      <c r="A2372" t="s">
        <v>2368</v>
      </c>
      <c r="F2372" s="10" t="s">
        <v>10745</v>
      </c>
      <c r="G2372" s="11" t="s">
        <v>7333</v>
      </c>
      <c r="H2372" s="10" t="s">
        <v>10746</v>
      </c>
      <c r="I2372" s="11" t="s">
        <v>3660</v>
      </c>
      <c r="J2372" s="11" t="s">
        <v>2837</v>
      </c>
    </row>
    <row r="2373" spans="1:10" x14ac:dyDescent="0.4">
      <c r="A2373" t="s">
        <v>2369</v>
      </c>
      <c r="F2373" s="10" t="s">
        <v>10747</v>
      </c>
      <c r="G2373" s="11" t="s">
        <v>7329</v>
      </c>
      <c r="H2373" s="10" t="s">
        <v>10748</v>
      </c>
      <c r="I2373" s="11" t="s">
        <v>3660</v>
      </c>
      <c r="J2373" s="11" t="s">
        <v>3034</v>
      </c>
    </row>
    <row r="2374" spans="1:10" x14ac:dyDescent="0.4">
      <c r="A2374" t="s">
        <v>2370</v>
      </c>
      <c r="F2374" s="10" t="s">
        <v>10749</v>
      </c>
      <c r="G2374" s="11" t="s">
        <v>7331</v>
      </c>
      <c r="H2374" s="10" t="s">
        <v>10750</v>
      </c>
      <c r="I2374" s="11" t="s">
        <v>3660</v>
      </c>
      <c r="J2374" s="11" t="s">
        <v>3034</v>
      </c>
    </row>
    <row r="2375" spans="1:10" x14ac:dyDescent="0.4">
      <c r="A2375" t="s">
        <v>2371</v>
      </c>
      <c r="F2375" s="10" t="s">
        <v>10751</v>
      </c>
      <c r="G2375" s="11" t="s">
        <v>7333</v>
      </c>
      <c r="H2375" s="10" t="s">
        <v>10752</v>
      </c>
      <c r="I2375" s="11" t="s">
        <v>3660</v>
      </c>
      <c r="J2375" s="11" t="s">
        <v>2837</v>
      </c>
    </row>
    <row r="2376" spans="1:10" x14ac:dyDescent="0.4">
      <c r="A2376" t="s">
        <v>2372</v>
      </c>
      <c r="F2376" s="10" t="s">
        <v>10753</v>
      </c>
      <c r="G2376" s="11" t="s">
        <v>7329</v>
      </c>
      <c r="H2376" s="10" t="s">
        <v>10754</v>
      </c>
      <c r="I2376" s="11" t="s">
        <v>3660</v>
      </c>
      <c r="J2376" s="11" t="s">
        <v>3034</v>
      </c>
    </row>
    <row r="2377" spans="1:10" x14ac:dyDescent="0.4">
      <c r="A2377" t="s">
        <v>2373</v>
      </c>
      <c r="F2377" s="10" t="s">
        <v>10755</v>
      </c>
      <c r="G2377" s="11" t="s">
        <v>7331</v>
      </c>
      <c r="H2377" s="10" t="s">
        <v>10756</v>
      </c>
      <c r="I2377" s="11" t="s">
        <v>3660</v>
      </c>
      <c r="J2377" s="11" t="s">
        <v>3034</v>
      </c>
    </row>
    <row r="2378" spans="1:10" x14ac:dyDescent="0.4">
      <c r="A2378" t="s">
        <v>2374</v>
      </c>
      <c r="F2378" s="10" t="s">
        <v>10757</v>
      </c>
      <c r="G2378" s="11" t="s">
        <v>7333</v>
      </c>
      <c r="H2378" s="10" t="s">
        <v>10758</v>
      </c>
      <c r="I2378" s="11" t="s">
        <v>3660</v>
      </c>
      <c r="J2378" s="11" t="s">
        <v>2837</v>
      </c>
    </row>
    <row r="2379" spans="1:10" x14ac:dyDescent="0.4">
      <c r="A2379" t="s">
        <v>2375</v>
      </c>
      <c r="F2379" s="10" t="s">
        <v>10759</v>
      </c>
      <c r="G2379" s="11" t="s">
        <v>7329</v>
      </c>
      <c r="H2379" s="10" t="s">
        <v>10760</v>
      </c>
      <c r="I2379" s="11" t="s">
        <v>3660</v>
      </c>
      <c r="J2379" s="11" t="s">
        <v>3034</v>
      </c>
    </row>
    <row r="2380" spans="1:10" x14ac:dyDescent="0.4">
      <c r="A2380" t="s">
        <v>2376</v>
      </c>
      <c r="F2380" s="10" t="s">
        <v>10761</v>
      </c>
      <c r="G2380" s="11" t="s">
        <v>7331</v>
      </c>
      <c r="H2380" s="10" t="s">
        <v>10762</v>
      </c>
      <c r="I2380" s="11" t="s">
        <v>3660</v>
      </c>
      <c r="J2380" s="11" t="s">
        <v>3034</v>
      </c>
    </row>
    <row r="2381" spans="1:10" x14ac:dyDescent="0.4">
      <c r="A2381" t="s">
        <v>2377</v>
      </c>
      <c r="F2381" s="10" t="s">
        <v>10763</v>
      </c>
      <c r="G2381" s="11" t="s">
        <v>7333</v>
      </c>
      <c r="H2381" s="10" t="s">
        <v>10764</v>
      </c>
      <c r="I2381" s="11" t="s">
        <v>3660</v>
      </c>
      <c r="J2381" s="11" t="s">
        <v>2837</v>
      </c>
    </row>
    <row r="2382" spans="1:10" x14ac:dyDescent="0.4">
      <c r="A2382" t="s">
        <v>2378</v>
      </c>
      <c r="F2382" s="10" t="s">
        <v>10765</v>
      </c>
      <c r="G2382" s="11" t="s">
        <v>7329</v>
      </c>
      <c r="H2382" s="10" t="s">
        <v>10766</v>
      </c>
      <c r="I2382" s="11" t="s">
        <v>3660</v>
      </c>
      <c r="J2382" s="11" t="s">
        <v>3034</v>
      </c>
    </row>
    <row r="2383" spans="1:10" x14ac:dyDescent="0.4">
      <c r="A2383" t="s">
        <v>2379</v>
      </c>
      <c r="F2383" s="10" t="s">
        <v>10767</v>
      </c>
      <c r="G2383" s="11" t="s">
        <v>7331</v>
      </c>
      <c r="H2383" s="10" t="s">
        <v>10768</v>
      </c>
      <c r="I2383" s="11" t="s">
        <v>3660</v>
      </c>
      <c r="J2383" s="11" t="s">
        <v>3034</v>
      </c>
    </row>
    <row r="2384" spans="1:10" x14ac:dyDescent="0.4">
      <c r="A2384" t="s">
        <v>2380</v>
      </c>
      <c r="F2384" s="10" t="s">
        <v>10769</v>
      </c>
      <c r="G2384" s="11" t="s">
        <v>7333</v>
      </c>
      <c r="H2384" s="10" t="s">
        <v>10770</v>
      </c>
      <c r="I2384" s="11" t="s">
        <v>3660</v>
      </c>
      <c r="J2384" s="11" t="s">
        <v>2837</v>
      </c>
    </row>
    <row r="2385" spans="1:10" x14ac:dyDescent="0.4">
      <c r="A2385" t="s">
        <v>2381</v>
      </c>
      <c r="F2385" s="10" t="s">
        <v>10771</v>
      </c>
      <c r="G2385" s="11" t="s">
        <v>7329</v>
      </c>
      <c r="H2385" s="10" t="s">
        <v>10772</v>
      </c>
      <c r="I2385" s="11" t="s">
        <v>3661</v>
      </c>
      <c r="J2385" s="11" t="s">
        <v>3034</v>
      </c>
    </row>
    <row r="2386" spans="1:10" x14ac:dyDescent="0.4">
      <c r="A2386" t="s">
        <v>2382</v>
      </c>
      <c r="F2386" s="10" t="s">
        <v>10773</v>
      </c>
      <c r="G2386" s="11" t="s">
        <v>7331</v>
      </c>
      <c r="H2386" s="10" t="s">
        <v>10774</v>
      </c>
      <c r="I2386" s="11" t="s">
        <v>3661</v>
      </c>
      <c r="J2386" s="11" t="s">
        <v>3034</v>
      </c>
    </row>
    <row r="2387" spans="1:10" x14ac:dyDescent="0.4">
      <c r="A2387" t="s">
        <v>2383</v>
      </c>
      <c r="F2387" s="10" t="s">
        <v>10775</v>
      </c>
      <c r="G2387" s="11" t="s">
        <v>7333</v>
      </c>
      <c r="H2387" s="10" t="s">
        <v>10776</v>
      </c>
      <c r="I2387" s="11" t="s">
        <v>3661</v>
      </c>
      <c r="J2387" s="11" t="s">
        <v>2837</v>
      </c>
    </row>
    <row r="2388" spans="1:10" x14ac:dyDescent="0.4">
      <c r="A2388" t="s">
        <v>2384</v>
      </c>
      <c r="F2388" s="10" t="s">
        <v>10777</v>
      </c>
      <c r="G2388" s="11" t="s">
        <v>7329</v>
      </c>
      <c r="H2388" s="10" t="s">
        <v>10778</v>
      </c>
      <c r="I2388" s="11" t="s">
        <v>3661</v>
      </c>
      <c r="J2388" s="11" t="s">
        <v>3034</v>
      </c>
    </row>
    <row r="2389" spans="1:10" x14ac:dyDescent="0.4">
      <c r="A2389" t="s">
        <v>2385</v>
      </c>
      <c r="F2389" s="10" t="s">
        <v>10779</v>
      </c>
      <c r="G2389" s="11" t="s">
        <v>7331</v>
      </c>
      <c r="H2389" s="10" t="s">
        <v>10780</v>
      </c>
      <c r="I2389" s="11" t="s">
        <v>3661</v>
      </c>
      <c r="J2389" s="11" t="s">
        <v>3034</v>
      </c>
    </row>
    <row r="2390" spans="1:10" x14ac:dyDescent="0.4">
      <c r="A2390" t="s">
        <v>2386</v>
      </c>
      <c r="F2390" s="10" t="s">
        <v>10781</v>
      </c>
      <c r="G2390" s="11" t="s">
        <v>7333</v>
      </c>
      <c r="H2390" s="10" t="s">
        <v>10782</v>
      </c>
      <c r="I2390" s="11" t="s">
        <v>3661</v>
      </c>
      <c r="J2390" s="11" t="s">
        <v>2837</v>
      </c>
    </row>
    <row r="2391" spans="1:10" x14ac:dyDescent="0.4">
      <c r="A2391" t="s">
        <v>2387</v>
      </c>
      <c r="F2391" s="10" t="s">
        <v>10783</v>
      </c>
      <c r="G2391" s="11" t="s">
        <v>7329</v>
      </c>
      <c r="H2391" s="10" t="s">
        <v>11585</v>
      </c>
      <c r="I2391" s="11" t="s">
        <v>3661</v>
      </c>
      <c r="J2391" s="11" t="s">
        <v>3034</v>
      </c>
    </row>
    <row r="2392" spans="1:10" x14ac:dyDescent="0.4">
      <c r="A2392" t="s">
        <v>2388</v>
      </c>
      <c r="F2392" s="10" t="s">
        <v>10784</v>
      </c>
      <c r="G2392" s="11" t="s">
        <v>7331</v>
      </c>
      <c r="H2392" s="10" t="s">
        <v>10785</v>
      </c>
      <c r="I2392" s="11" t="s">
        <v>3661</v>
      </c>
      <c r="J2392" s="11" t="s">
        <v>3034</v>
      </c>
    </row>
    <row r="2393" spans="1:10" x14ac:dyDescent="0.4">
      <c r="A2393" t="s">
        <v>2389</v>
      </c>
      <c r="F2393" s="10" t="s">
        <v>10786</v>
      </c>
      <c r="G2393" s="11" t="s">
        <v>7333</v>
      </c>
      <c r="H2393" s="10" t="s">
        <v>10787</v>
      </c>
      <c r="I2393" s="11" t="s">
        <v>3661</v>
      </c>
      <c r="J2393" s="11" t="s">
        <v>2837</v>
      </c>
    </row>
    <row r="2394" spans="1:10" x14ac:dyDescent="0.4">
      <c r="A2394" t="s">
        <v>2390</v>
      </c>
      <c r="F2394" s="10" t="s">
        <v>10788</v>
      </c>
      <c r="G2394" s="11" t="s">
        <v>7329</v>
      </c>
      <c r="H2394" s="10" t="s">
        <v>10789</v>
      </c>
      <c r="I2394" s="11" t="s">
        <v>3661</v>
      </c>
      <c r="J2394" s="11" t="s">
        <v>3034</v>
      </c>
    </row>
    <row r="2395" spans="1:10" x14ac:dyDescent="0.4">
      <c r="A2395" t="s">
        <v>2391</v>
      </c>
      <c r="F2395" s="10" t="s">
        <v>10790</v>
      </c>
      <c r="G2395" s="11" t="s">
        <v>7331</v>
      </c>
      <c r="H2395" s="10" t="s">
        <v>10791</v>
      </c>
      <c r="I2395" s="11" t="s">
        <v>3661</v>
      </c>
      <c r="J2395" s="11" t="s">
        <v>3034</v>
      </c>
    </row>
    <row r="2396" spans="1:10" x14ac:dyDescent="0.4">
      <c r="A2396" t="s">
        <v>2392</v>
      </c>
      <c r="F2396" s="10" t="s">
        <v>10792</v>
      </c>
      <c r="G2396" s="11" t="s">
        <v>7333</v>
      </c>
      <c r="H2396" s="10" t="s">
        <v>10793</v>
      </c>
      <c r="I2396" s="11" t="s">
        <v>3661</v>
      </c>
      <c r="J2396" s="11" t="s">
        <v>2837</v>
      </c>
    </row>
    <row r="2397" spans="1:10" x14ac:dyDescent="0.4">
      <c r="A2397" t="s">
        <v>2393</v>
      </c>
      <c r="F2397" s="10" t="s">
        <v>10794</v>
      </c>
      <c r="G2397" s="11" t="s">
        <v>7329</v>
      </c>
      <c r="H2397" s="10" t="s">
        <v>10795</v>
      </c>
      <c r="I2397" s="11" t="s">
        <v>3661</v>
      </c>
      <c r="J2397" s="11" t="s">
        <v>3034</v>
      </c>
    </row>
    <row r="2398" spans="1:10" x14ac:dyDescent="0.4">
      <c r="A2398" t="s">
        <v>2394</v>
      </c>
      <c r="F2398" s="10" t="s">
        <v>10796</v>
      </c>
      <c r="G2398" s="11" t="s">
        <v>7331</v>
      </c>
      <c r="H2398" s="10" t="s">
        <v>10797</v>
      </c>
      <c r="I2398" s="11" t="s">
        <v>3661</v>
      </c>
      <c r="J2398" s="11" t="s">
        <v>3034</v>
      </c>
    </row>
    <row r="2399" spans="1:10" x14ac:dyDescent="0.4">
      <c r="A2399" t="s">
        <v>2395</v>
      </c>
      <c r="F2399" s="10" t="s">
        <v>10798</v>
      </c>
      <c r="G2399" s="11" t="s">
        <v>7333</v>
      </c>
      <c r="H2399" s="10" t="s">
        <v>10799</v>
      </c>
      <c r="I2399" s="11" t="s">
        <v>3661</v>
      </c>
      <c r="J2399" s="11" t="s">
        <v>2837</v>
      </c>
    </row>
    <row r="2400" spans="1:10" x14ac:dyDescent="0.4">
      <c r="A2400" t="s">
        <v>2396</v>
      </c>
      <c r="F2400" s="10" t="s">
        <v>10800</v>
      </c>
      <c r="G2400" s="11" t="s">
        <v>7329</v>
      </c>
      <c r="H2400" s="10" t="s">
        <v>10801</v>
      </c>
      <c r="I2400" s="11" t="s">
        <v>3661</v>
      </c>
      <c r="J2400" s="11" t="s">
        <v>3034</v>
      </c>
    </row>
    <row r="2401" spans="1:10" x14ac:dyDescent="0.4">
      <c r="A2401" t="s">
        <v>2397</v>
      </c>
      <c r="F2401" s="10" t="s">
        <v>10802</v>
      </c>
      <c r="G2401" s="11" t="s">
        <v>7331</v>
      </c>
      <c r="H2401" s="10" t="s">
        <v>10803</v>
      </c>
      <c r="I2401" s="11" t="s">
        <v>3661</v>
      </c>
      <c r="J2401" s="11" t="s">
        <v>3034</v>
      </c>
    </row>
    <row r="2402" spans="1:10" x14ac:dyDescent="0.4">
      <c r="A2402" t="s">
        <v>2398</v>
      </c>
      <c r="F2402" s="10" t="s">
        <v>10804</v>
      </c>
      <c r="G2402" s="11" t="s">
        <v>7333</v>
      </c>
      <c r="H2402" s="10" t="s">
        <v>10805</v>
      </c>
      <c r="I2402" s="11" t="s">
        <v>3661</v>
      </c>
      <c r="J2402" s="11" t="s">
        <v>2837</v>
      </c>
    </row>
    <row r="2403" spans="1:10" x14ac:dyDescent="0.4">
      <c r="A2403" t="s">
        <v>2399</v>
      </c>
      <c r="F2403" s="10" t="s">
        <v>10806</v>
      </c>
      <c r="G2403" s="11" t="s">
        <v>7329</v>
      </c>
      <c r="H2403" s="10" t="s">
        <v>10807</v>
      </c>
      <c r="I2403" s="11" t="s">
        <v>3662</v>
      </c>
      <c r="J2403" s="11" t="s">
        <v>3034</v>
      </c>
    </row>
    <row r="2404" spans="1:10" x14ac:dyDescent="0.4">
      <c r="A2404" t="s">
        <v>2400</v>
      </c>
      <c r="F2404" s="10" t="s">
        <v>10808</v>
      </c>
      <c r="G2404" s="11" t="s">
        <v>7331</v>
      </c>
      <c r="H2404" s="10" t="s">
        <v>10809</v>
      </c>
      <c r="I2404" s="11" t="s">
        <v>3662</v>
      </c>
      <c r="J2404" s="11" t="s">
        <v>3034</v>
      </c>
    </row>
    <row r="2405" spans="1:10" x14ac:dyDescent="0.4">
      <c r="A2405" t="s">
        <v>2401</v>
      </c>
      <c r="F2405" s="10" t="s">
        <v>10810</v>
      </c>
      <c r="G2405" s="11" t="s">
        <v>7333</v>
      </c>
      <c r="H2405" s="10" t="s">
        <v>10811</v>
      </c>
      <c r="I2405" s="11" t="s">
        <v>3662</v>
      </c>
      <c r="J2405" s="11" t="s">
        <v>2837</v>
      </c>
    </row>
    <row r="2406" spans="1:10" x14ac:dyDescent="0.4">
      <c r="A2406" t="s">
        <v>2402</v>
      </c>
      <c r="F2406" s="10" t="s">
        <v>10812</v>
      </c>
      <c r="G2406" s="11" t="s">
        <v>7329</v>
      </c>
      <c r="H2406" s="10" t="s">
        <v>10813</v>
      </c>
      <c r="I2406" s="11" t="s">
        <v>3662</v>
      </c>
      <c r="J2406" s="11" t="s">
        <v>3034</v>
      </c>
    </row>
    <row r="2407" spans="1:10" x14ac:dyDescent="0.4">
      <c r="A2407" t="s">
        <v>2403</v>
      </c>
      <c r="F2407" s="10" t="s">
        <v>10814</v>
      </c>
      <c r="G2407" s="11" t="s">
        <v>7331</v>
      </c>
      <c r="H2407" s="10" t="s">
        <v>10815</v>
      </c>
      <c r="I2407" s="11" t="s">
        <v>3662</v>
      </c>
      <c r="J2407" s="11" t="s">
        <v>3034</v>
      </c>
    </row>
    <row r="2408" spans="1:10" x14ac:dyDescent="0.4">
      <c r="A2408" t="s">
        <v>2404</v>
      </c>
      <c r="F2408" s="10" t="s">
        <v>10816</v>
      </c>
      <c r="G2408" s="11" t="s">
        <v>7333</v>
      </c>
      <c r="H2408" s="10" t="s">
        <v>10817</v>
      </c>
      <c r="I2408" s="11" t="s">
        <v>3662</v>
      </c>
      <c r="J2408" s="11" t="s">
        <v>2837</v>
      </c>
    </row>
    <row r="2409" spans="1:10" x14ac:dyDescent="0.4">
      <c r="A2409" t="s">
        <v>2405</v>
      </c>
      <c r="F2409" s="10" t="s">
        <v>10818</v>
      </c>
      <c r="G2409" s="11" t="s">
        <v>7329</v>
      </c>
      <c r="H2409" s="10" t="s">
        <v>10819</v>
      </c>
      <c r="I2409" s="11" t="s">
        <v>3662</v>
      </c>
      <c r="J2409" s="11" t="s">
        <v>3034</v>
      </c>
    </row>
    <row r="2410" spans="1:10" x14ac:dyDescent="0.4">
      <c r="A2410" t="s">
        <v>2406</v>
      </c>
      <c r="F2410" s="10" t="s">
        <v>10820</v>
      </c>
      <c r="G2410" s="11" t="s">
        <v>7331</v>
      </c>
      <c r="H2410" s="10" t="s">
        <v>10821</v>
      </c>
      <c r="I2410" s="11" t="s">
        <v>3662</v>
      </c>
      <c r="J2410" s="11" t="s">
        <v>3034</v>
      </c>
    </row>
    <row r="2411" spans="1:10" x14ac:dyDescent="0.4">
      <c r="A2411" t="s">
        <v>2407</v>
      </c>
      <c r="F2411" s="10" t="s">
        <v>10822</v>
      </c>
      <c r="G2411" s="11" t="s">
        <v>7333</v>
      </c>
      <c r="H2411" s="10" t="s">
        <v>10823</v>
      </c>
      <c r="I2411" s="11" t="s">
        <v>3662</v>
      </c>
      <c r="J2411" s="11" t="s">
        <v>2837</v>
      </c>
    </row>
    <row r="2412" spans="1:10" x14ac:dyDescent="0.4">
      <c r="A2412" t="s">
        <v>2408</v>
      </c>
      <c r="F2412" s="10" t="s">
        <v>10824</v>
      </c>
      <c r="G2412" s="11" t="s">
        <v>7329</v>
      </c>
      <c r="H2412" s="10" t="s">
        <v>10825</v>
      </c>
      <c r="I2412" s="11" t="s">
        <v>3662</v>
      </c>
      <c r="J2412" s="11" t="s">
        <v>3034</v>
      </c>
    </row>
    <row r="2413" spans="1:10" x14ac:dyDescent="0.4">
      <c r="A2413" t="s">
        <v>2409</v>
      </c>
      <c r="F2413" s="10" t="s">
        <v>10826</v>
      </c>
      <c r="G2413" s="11" t="s">
        <v>7331</v>
      </c>
      <c r="H2413" s="10" t="s">
        <v>10827</v>
      </c>
      <c r="I2413" s="11" t="s">
        <v>3662</v>
      </c>
      <c r="J2413" s="11" t="s">
        <v>3034</v>
      </c>
    </row>
    <row r="2414" spans="1:10" x14ac:dyDescent="0.4">
      <c r="A2414" t="s">
        <v>2410</v>
      </c>
      <c r="F2414" s="10" t="s">
        <v>10828</v>
      </c>
      <c r="G2414" s="11" t="s">
        <v>7333</v>
      </c>
      <c r="H2414" s="10" t="s">
        <v>10829</v>
      </c>
      <c r="I2414" s="11" t="s">
        <v>3662</v>
      </c>
      <c r="J2414" s="11" t="s">
        <v>2837</v>
      </c>
    </row>
    <row r="2415" spans="1:10" x14ac:dyDescent="0.4">
      <c r="A2415" t="s">
        <v>2411</v>
      </c>
      <c r="F2415" s="10" t="s">
        <v>10830</v>
      </c>
      <c r="G2415" s="11" t="s">
        <v>7329</v>
      </c>
      <c r="H2415" s="10" t="s">
        <v>10831</v>
      </c>
      <c r="I2415" s="11" t="s">
        <v>3662</v>
      </c>
      <c r="J2415" s="11" t="s">
        <v>3034</v>
      </c>
    </row>
    <row r="2416" spans="1:10" x14ac:dyDescent="0.4">
      <c r="A2416" t="s">
        <v>2412</v>
      </c>
      <c r="F2416" s="10" t="s">
        <v>10832</v>
      </c>
      <c r="G2416" s="11" t="s">
        <v>7331</v>
      </c>
      <c r="H2416" s="10" t="s">
        <v>10833</v>
      </c>
      <c r="I2416" s="11" t="s">
        <v>3662</v>
      </c>
      <c r="J2416" s="11" t="s">
        <v>3034</v>
      </c>
    </row>
    <row r="2417" spans="1:10" x14ac:dyDescent="0.4">
      <c r="A2417" t="s">
        <v>2413</v>
      </c>
      <c r="F2417" s="10" t="s">
        <v>10834</v>
      </c>
      <c r="G2417" s="11" t="s">
        <v>7333</v>
      </c>
      <c r="H2417" s="10" t="s">
        <v>10835</v>
      </c>
      <c r="I2417" s="11" t="s">
        <v>3662</v>
      </c>
      <c r="J2417" s="11" t="s">
        <v>2837</v>
      </c>
    </row>
    <row r="2418" spans="1:10" x14ac:dyDescent="0.4">
      <c r="A2418" t="s">
        <v>2414</v>
      </c>
      <c r="F2418" s="10" t="s">
        <v>10836</v>
      </c>
      <c r="G2418" s="11" t="s">
        <v>7329</v>
      </c>
      <c r="H2418" s="10" t="s">
        <v>10837</v>
      </c>
      <c r="I2418" s="11" t="s">
        <v>3662</v>
      </c>
      <c r="J2418" s="11" t="s">
        <v>3034</v>
      </c>
    </row>
    <row r="2419" spans="1:10" x14ac:dyDescent="0.4">
      <c r="A2419" t="s">
        <v>2415</v>
      </c>
      <c r="F2419" s="10" t="s">
        <v>10838</v>
      </c>
      <c r="G2419" s="11" t="s">
        <v>7331</v>
      </c>
      <c r="H2419" s="10" t="s">
        <v>10839</v>
      </c>
      <c r="I2419" s="11" t="s">
        <v>3662</v>
      </c>
      <c r="J2419" s="11" t="s">
        <v>3034</v>
      </c>
    </row>
    <row r="2420" spans="1:10" x14ac:dyDescent="0.4">
      <c r="A2420" t="s">
        <v>2416</v>
      </c>
      <c r="F2420" s="10" t="s">
        <v>10840</v>
      </c>
      <c r="G2420" s="11" t="s">
        <v>7333</v>
      </c>
      <c r="H2420" s="10" t="s">
        <v>10841</v>
      </c>
      <c r="I2420" s="11" t="s">
        <v>3662</v>
      </c>
      <c r="J2420" s="11" t="s">
        <v>2837</v>
      </c>
    </row>
    <row r="2421" spans="1:10" x14ac:dyDescent="0.4">
      <c r="A2421" t="s">
        <v>2417</v>
      </c>
      <c r="F2421" s="10" t="s">
        <v>10842</v>
      </c>
      <c r="G2421" s="11" t="s">
        <v>7329</v>
      </c>
      <c r="H2421" s="10" t="s">
        <v>10843</v>
      </c>
      <c r="I2421" s="11" t="s">
        <v>3663</v>
      </c>
      <c r="J2421" s="11" t="s">
        <v>3034</v>
      </c>
    </row>
    <row r="2422" spans="1:10" x14ac:dyDescent="0.4">
      <c r="A2422" t="s">
        <v>2418</v>
      </c>
      <c r="F2422" s="10" t="s">
        <v>10844</v>
      </c>
      <c r="G2422" s="11" t="s">
        <v>7331</v>
      </c>
      <c r="H2422" s="10" t="s">
        <v>10845</v>
      </c>
      <c r="I2422" s="11" t="s">
        <v>3663</v>
      </c>
      <c r="J2422" s="11" t="s">
        <v>3034</v>
      </c>
    </row>
    <row r="2423" spans="1:10" x14ac:dyDescent="0.4">
      <c r="A2423" t="s">
        <v>2419</v>
      </c>
      <c r="F2423" s="10" t="s">
        <v>10846</v>
      </c>
      <c r="G2423" s="11" t="s">
        <v>7333</v>
      </c>
      <c r="H2423" s="10" t="s">
        <v>10847</v>
      </c>
      <c r="I2423" s="11" t="s">
        <v>3663</v>
      </c>
      <c r="J2423" s="11" t="s">
        <v>2837</v>
      </c>
    </row>
    <row r="2424" spans="1:10" x14ac:dyDescent="0.4">
      <c r="A2424" t="s">
        <v>2420</v>
      </c>
      <c r="F2424" s="10" t="s">
        <v>10848</v>
      </c>
      <c r="G2424" s="11" t="s">
        <v>7329</v>
      </c>
      <c r="H2424" s="10" t="s">
        <v>10849</v>
      </c>
      <c r="I2424" s="11" t="s">
        <v>3663</v>
      </c>
      <c r="J2424" s="11" t="s">
        <v>3034</v>
      </c>
    </row>
    <row r="2425" spans="1:10" x14ac:dyDescent="0.4">
      <c r="A2425" t="s">
        <v>2421</v>
      </c>
      <c r="F2425" s="10" t="s">
        <v>10850</v>
      </c>
      <c r="G2425" s="11" t="s">
        <v>7331</v>
      </c>
      <c r="H2425" s="10" t="s">
        <v>10851</v>
      </c>
      <c r="I2425" s="11" t="s">
        <v>3663</v>
      </c>
      <c r="J2425" s="11" t="s">
        <v>3034</v>
      </c>
    </row>
    <row r="2426" spans="1:10" x14ac:dyDescent="0.4">
      <c r="A2426" t="s">
        <v>2422</v>
      </c>
      <c r="F2426" s="10" t="s">
        <v>10852</v>
      </c>
      <c r="G2426" s="11" t="s">
        <v>7333</v>
      </c>
      <c r="H2426" s="10" t="s">
        <v>11586</v>
      </c>
      <c r="I2426" s="11" t="s">
        <v>3663</v>
      </c>
      <c r="J2426" s="11" t="s">
        <v>2837</v>
      </c>
    </row>
    <row r="2427" spans="1:10" x14ac:dyDescent="0.4">
      <c r="A2427" t="s">
        <v>2423</v>
      </c>
      <c r="F2427" s="10" t="s">
        <v>10853</v>
      </c>
      <c r="G2427" s="11" t="s">
        <v>7329</v>
      </c>
      <c r="H2427" s="10" t="s">
        <v>10854</v>
      </c>
      <c r="I2427" s="11" t="s">
        <v>3663</v>
      </c>
      <c r="J2427" s="11" t="s">
        <v>3034</v>
      </c>
    </row>
    <row r="2428" spans="1:10" x14ac:dyDescent="0.4">
      <c r="A2428" t="s">
        <v>2424</v>
      </c>
      <c r="F2428" s="10" t="s">
        <v>10855</v>
      </c>
      <c r="G2428" s="11" t="s">
        <v>7331</v>
      </c>
      <c r="H2428" s="10" t="s">
        <v>10856</v>
      </c>
      <c r="I2428" s="11" t="s">
        <v>3663</v>
      </c>
      <c r="J2428" s="11" t="s">
        <v>3034</v>
      </c>
    </row>
    <row r="2429" spans="1:10" x14ac:dyDescent="0.4">
      <c r="A2429" t="s">
        <v>2425</v>
      </c>
      <c r="F2429" s="10" t="s">
        <v>10857</v>
      </c>
      <c r="G2429" s="11" t="s">
        <v>7333</v>
      </c>
      <c r="H2429" s="10" t="s">
        <v>10858</v>
      </c>
      <c r="I2429" s="11" t="s">
        <v>3663</v>
      </c>
      <c r="J2429" s="11" t="s">
        <v>2837</v>
      </c>
    </row>
    <row r="2430" spans="1:10" x14ac:dyDescent="0.4">
      <c r="A2430" t="s">
        <v>2426</v>
      </c>
      <c r="F2430" s="10" t="s">
        <v>10859</v>
      </c>
      <c r="G2430" s="11" t="s">
        <v>7329</v>
      </c>
      <c r="H2430" s="10" t="s">
        <v>10860</v>
      </c>
      <c r="I2430" s="11" t="s">
        <v>3663</v>
      </c>
      <c r="J2430" s="11" t="s">
        <v>3034</v>
      </c>
    </row>
    <row r="2431" spans="1:10" x14ac:dyDescent="0.4">
      <c r="A2431" t="s">
        <v>2427</v>
      </c>
      <c r="F2431" s="10" t="s">
        <v>10861</v>
      </c>
      <c r="G2431" s="11" t="s">
        <v>7331</v>
      </c>
      <c r="H2431" s="10" t="s">
        <v>10862</v>
      </c>
      <c r="I2431" s="11" t="s">
        <v>3663</v>
      </c>
      <c r="J2431" s="11" t="s">
        <v>3034</v>
      </c>
    </row>
    <row r="2432" spans="1:10" x14ac:dyDescent="0.4">
      <c r="A2432" t="s">
        <v>2428</v>
      </c>
      <c r="F2432" s="10" t="s">
        <v>10863</v>
      </c>
      <c r="G2432" s="11" t="s">
        <v>7333</v>
      </c>
      <c r="H2432" s="10" t="s">
        <v>10864</v>
      </c>
      <c r="I2432" s="11" t="s">
        <v>3663</v>
      </c>
      <c r="J2432" s="11" t="s">
        <v>2837</v>
      </c>
    </row>
    <row r="2433" spans="1:10" x14ac:dyDescent="0.4">
      <c r="A2433" t="s">
        <v>2429</v>
      </c>
      <c r="F2433" s="10" t="s">
        <v>10865</v>
      </c>
      <c r="G2433" s="11" t="s">
        <v>7329</v>
      </c>
      <c r="H2433" s="10" t="s">
        <v>10866</v>
      </c>
      <c r="I2433" s="11" t="s">
        <v>3663</v>
      </c>
      <c r="J2433" s="11" t="s">
        <v>3034</v>
      </c>
    </row>
    <row r="2434" spans="1:10" x14ac:dyDescent="0.4">
      <c r="A2434" t="s">
        <v>2430</v>
      </c>
      <c r="F2434" s="10" t="s">
        <v>10867</v>
      </c>
      <c r="G2434" s="11" t="s">
        <v>7331</v>
      </c>
      <c r="H2434" s="10" t="s">
        <v>10868</v>
      </c>
      <c r="I2434" s="11" t="s">
        <v>3663</v>
      </c>
      <c r="J2434" s="11" t="s">
        <v>3034</v>
      </c>
    </row>
    <row r="2435" spans="1:10" x14ac:dyDescent="0.4">
      <c r="A2435" t="s">
        <v>2431</v>
      </c>
      <c r="F2435" s="10" t="s">
        <v>10869</v>
      </c>
      <c r="G2435" s="11" t="s">
        <v>7333</v>
      </c>
      <c r="H2435" s="10" t="s">
        <v>10870</v>
      </c>
      <c r="I2435" s="11" t="s">
        <v>3663</v>
      </c>
      <c r="J2435" s="11" t="s">
        <v>2837</v>
      </c>
    </row>
    <row r="2436" spans="1:10" x14ac:dyDescent="0.4">
      <c r="A2436" t="s">
        <v>2432</v>
      </c>
      <c r="F2436" s="10" t="s">
        <v>10871</v>
      </c>
      <c r="G2436" s="11" t="s">
        <v>7329</v>
      </c>
      <c r="H2436" s="10" t="s">
        <v>10872</v>
      </c>
      <c r="I2436" s="11" t="s">
        <v>3663</v>
      </c>
      <c r="J2436" s="11" t="s">
        <v>3034</v>
      </c>
    </row>
    <row r="2437" spans="1:10" x14ac:dyDescent="0.4">
      <c r="A2437" t="s">
        <v>2433</v>
      </c>
      <c r="F2437" s="10" t="s">
        <v>10873</v>
      </c>
      <c r="G2437" s="11" t="s">
        <v>7331</v>
      </c>
      <c r="H2437" s="10" t="s">
        <v>10874</v>
      </c>
      <c r="I2437" s="11" t="s">
        <v>3663</v>
      </c>
      <c r="J2437" s="11" t="s">
        <v>3034</v>
      </c>
    </row>
    <row r="2438" spans="1:10" x14ac:dyDescent="0.4">
      <c r="A2438" t="s">
        <v>2434</v>
      </c>
      <c r="F2438" s="10" t="s">
        <v>10875</v>
      </c>
      <c r="G2438" s="11" t="s">
        <v>7333</v>
      </c>
      <c r="H2438" s="10" t="s">
        <v>10876</v>
      </c>
      <c r="I2438" s="11" t="s">
        <v>3663</v>
      </c>
      <c r="J2438" s="11" t="s">
        <v>2837</v>
      </c>
    </row>
    <row r="2439" spans="1:10" x14ac:dyDescent="0.4">
      <c r="A2439" t="s">
        <v>2435</v>
      </c>
      <c r="F2439" s="10" t="s">
        <v>10877</v>
      </c>
      <c r="G2439" s="11" t="s">
        <v>7329</v>
      </c>
      <c r="H2439" s="10" t="s">
        <v>10878</v>
      </c>
      <c r="I2439" s="11" t="s">
        <v>3664</v>
      </c>
      <c r="J2439" s="11" t="s">
        <v>3034</v>
      </c>
    </row>
    <row r="2440" spans="1:10" x14ac:dyDescent="0.4">
      <c r="A2440" t="s">
        <v>2436</v>
      </c>
      <c r="F2440" s="10" t="s">
        <v>10879</v>
      </c>
      <c r="G2440" s="11" t="s">
        <v>7331</v>
      </c>
      <c r="H2440" s="10" t="s">
        <v>10880</v>
      </c>
      <c r="I2440" s="11" t="s">
        <v>3664</v>
      </c>
      <c r="J2440" s="11" t="s">
        <v>3034</v>
      </c>
    </row>
    <row r="2441" spans="1:10" x14ac:dyDescent="0.4">
      <c r="A2441" t="s">
        <v>2437</v>
      </c>
      <c r="F2441" s="10" t="s">
        <v>10881</v>
      </c>
      <c r="G2441" s="11" t="s">
        <v>7333</v>
      </c>
      <c r="H2441" s="10" t="s">
        <v>10882</v>
      </c>
      <c r="I2441" s="11" t="s">
        <v>3664</v>
      </c>
      <c r="J2441" s="11" t="s">
        <v>2837</v>
      </c>
    </row>
    <row r="2442" spans="1:10" x14ac:dyDescent="0.4">
      <c r="A2442" t="s">
        <v>2438</v>
      </c>
      <c r="F2442" s="10" t="s">
        <v>10883</v>
      </c>
      <c r="G2442" s="11" t="s">
        <v>7329</v>
      </c>
      <c r="H2442" s="10" t="s">
        <v>10884</v>
      </c>
      <c r="I2442" s="11" t="s">
        <v>3664</v>
      </c>
      <c r="J2442" s="11" t="s">
        <v>3034</v>
      </c>
    </row>
    <row r="2443" spans="1:10" x14ac:dyDescent="0.4">
      <c r="A2443" t="s">
        <v>2439</v>
      </c>
      <c r="F2443" s="10" t="s">
        <v>10885</v>
      </c>
      <c r="G2443" s="11" t="s">
        <v>7331</v>
      </c>
      <c r="H2443" s="10" t="s">
        <v>10886</v>
      </c>
      <c r="I2443" s="11" t="s">
        <v>3664</v>
      </c>
      <c r="J2443" s="11" t="s">
        <v>3034</v>
      </c>
    </row>
    <row r="2444" spans="1:10" x14ac:dyDescent="0.4">
      <c r="A2444" t="s">
        <v>2440</v>
      </c>
      <c r="F2444" s="10" t="s">
        <v>10887</v>
      </c>
      <c r="G2444" s="11" t="s">
        <v>7333</v>
      </c>
      <c r="H2444" s="10" t="s">
        <v>10888</v>
      </c>
      <c r="I2444" s="11" t="s">
        <v>3664</v>
      </c>
      <c r="J2444" s="11" t="s">
        <v>2837</v>
      </c>
    </row>
    <row r="2445" spans="1:10" x14ac:dyDescent="0.4">
      <c r="A2445" t="s">
        <v>2441</v>
      </c>
      <c r="F2445" s="10" t="s">
        <v>10889</v>
      </c>
      <c r="G2445" s="11" t="s">
        <v>7329</v>
      </c>
      <c r="H2445" s="10" t="s">
        <v>10890</v>
      </c>
      <c r="I2445" s="11" t="s">
        <v>3664</v>
      </c>
      <c r="J2445" s="11" t="s">
        <v>3034</v>
      </c>
    </row>
    <row r="2446" spans="1:10" x14ac:dyDescent="0.4">
      <c r="A2446" t="s">
        <v>2442</v>
      </c>
      <c r="F2446" s="10" t="s">
        <v>10891</v>
      </c>
      <c r="G2446" s="11" t="s">
        <v>7331</v>
      </c>
      <c r="H2446" s="10" t="s">
        <v>10892</v>
      </c>
      <c r="I2446" s="11" t="s">
        <v>3664</v>
      </c>
      <c r="J2446" s="11" t="s">
        <v>3034</v>
      </c>
    </row>
    <row r="2447" spans="1:10" x14ac:dyDescent="0.4">
      <c r="A2447" t="s">
        <v>2443</v>
      </c>
      <c r="F2447" s="10" t="s">
        <v>10893</v>
      </c>
      <c r="G2447" s="11" t="s">
        <v>7333</v>
      </c>
      <c r="H2447" s="10" t="s">
        <v>10894</v>
      </c>
      <c r="I2447" s="11" t="s">
        <v>3664</v>
      </c>
      <c r="J2447" s="11" t="s">
        <v>2837</v>
      </c>
    </row>
    <row r="2448" spans="1:10" x14ac:dyDescent="0.4">
      <c r="A2448" t="s">
        <v>2444</v>
      </c>
      <c r="F2448" s="10" t="s">
        <v>10895</v>
      </c>
      <c r="G2448" s="11" t="s">
        <v>7329</v>
      </c>
      <c r="H2448" s="10" t="s">
        <v>10896</v>
      </c>
      <c r="I2448" s="11" t="s">
        <v>3664</v>
      </c>
      <c r="J2448" s="11" t="s">
        <v>3034</v>
      </c>
    </row>
    <row r="2449" spans="1:10" x14ac:dyDescent="0.4">
      <c r="A2449" t="s">
        <v>2445</v>
      </c>
      <c r="F2449" s="10" t="s">
        <v>10897</v>
      </c>
      <c r="G2449" s="11" t="s">
        <v>7331</v>
      </c>
      <c r="H2449" s="10" t="s">
        <v>10898</v>
      </c>
      <c r="I2449" s="11" t="s">
        <v>3664</v>
      </c>
      <c r="J2449" s="11" t="s">
        <v>3034</v>
      </c>
    </row>
    <row r="2450" spans="1:10" x14ac:dyDescent="0.4">
      <c r="A2450" t="s">
        <v>2446</v>
      </c>
      <c r="F2450" s="10" t="s">
        <v>10899</v>
      </c>
      <c r="G2450" s="11" t="s">
        <v>7333</v>
      </c>
      <c r="H2450" s="10" t="s">
        <v>10900</v>
      </c>
      <c r="I2450" s="11" t="s">
        <v>3664</v>
      </c>
      <c r="J2450" s="11" t="s">
        <v>2837</v>
      </c>
    </row>
    <row r="2451" spans="1:10" x14ac:dyDescent="0.4">
      <c r="A2451" t="s">
        <v>2447</v>
      </c>
      <c r="F2451" s="10" t="s">
        <v>10901</v>
      </c>
      <c r="G2451" s="11" t="s">
        <v>7329</v>
      </c>
      <c r="H2451" s="10" t="s">
        <v>10902</v>
      </c>
      <c r="I2451" s="11" t="s">
        <v>3664</v>
      </c>
      <c r="J2451" s="11" t="s">
        <v>3034</v>
      </c>
    </row>
    <row r="2452" spans="1:10" x14ac:dyDescent="0.4">
      <c r="A2452" t="s">
        <v>2448</v>
      </c>
      <c r="F2452" s="10" t="s">
        <v>10903</v>
      </c>
      <c r="G2452" s="11" t="s">
        <v>7331</v>
      </c>
      <c r="H2452" s="10" t="s">
        <v>10904</v>
      </c>
      <c r="I2452" s="11" t="s">
        <v>3664</v>
      </c>
      <c r="J2452" s="11" t="s">
        <v>3034</v>
      </c>
    </row>
    <row r="2453" spans="1:10" x14ac:dyDescent="0.4">
      <c r="A2453" t="s">
        <v>2449</v>
      </c>
      <c r="F2453" s="10" t="s">
        <v>10905</v>
      </c>
      <c r="G2453" s="11" t="s">
        <v>7333</v>
      </c>
      <c r="H2453" s="10" t="s">
        <v>10906</v>
      </c>
      <c r="I2453" s="11" t="s">
        <v>3664</v>
      </c>
      <c r="J2453" s="11" t="s">
        <v>2837</v>
      </c>
    </row>
    <row r="2454" spans="1:10" x14ac:dyDescent="0.4">
      <c r="A2454" t="s">
        <v>2450</v>
      </c>
      <c r="F2454" s="10" t="s">
        <v>10907</v>
      </c>
      <c r="G2454" s="11" t="s">
        <v>7329</v>
      </c>
      <c r="H2454" s="10" t="s">
        <v>10908</v>
      </c>
      <c r="I2454" s="11" t="s">
        <v>3664</v>
      </c>
      <c r="J2454" s="11" t="s">
        <v>3034</v>
      </c>
    </row>
    <row r="2455" spans="1:10" x14ac:dyDescent="0.4">
      <c r="A2455" t="s">
        <v>2451</v>
      </c>
      <c r="F2455" s="10" t="s">
        <v>10909</v>
      </c>
      <c r="G2455" s="11" t="s">
        <v>7331</v>
      </c>
      <c r="H2455" s="10" t="s">
        <v>10910</v>
      </c>
      <c r="I2455" s="11" t="s">
        <v>3664</v>
      </c>
      <c r="J2455" s="11" t="s">
        <v>3034</v>
      </c>
    </row>
    <row r="2456" spans="1:10" x14ac:dyDescent="0.4">
      <c r="A2456" t="s">
        <v>2452</v>
      </c>
      <c r="F2456" s="10" t="s">
        <v>10911</v>
      </c>
      <c r="G2456" s="11" t="s">
        <v>7333</v>
      </c>
      <c r="H2456" s="10" t="s">
        <v>10912</v>
      </c>
      <c r="I2456" s="11" t="s">
        <v>3664</v>
      </c>
      <c r="J2456" s="11" t="s">
        <v>2837</v>
      </c>
    </row>
    <row r="2457" spans="1:10" x14ac:dyDescent="0.4">
      <c r="A2457" t="s">
        <v>2453</v>
      </c>
      <c r="F2457" s="10" t="s">
        <v>10913</v>
      </c>
      <c r="G2457" s="11" t="s">
        <v>7335</v>
      </c>
      <c r="H2457" s="10" t="s">
        <v>10914</v>
      </c>
      <c r="I2457" s="11" t="s">
        <v>3668</v>
      </c>
      <c r="J2457" s="11" t="s">
        <v>2837</v>
      </c>
    </row>
    <row r="2458" spans="1:10" x14ac:dyDescent="0.4">
      <c r="A2458" t="s">
        <v>2454</v>
      </c>
      <c r="F2458" s="10" t="s">
        <v>10915</v>
      </c>
      <c r="G2458" s="11" t="s">
        <v>7335</v>
      </c>
      <c r="H2458" s="10" t="s">
        <v>10916</v>
      </c>
      <c r="I2458" s="11" t="s">
        <v>3668</v>
      </c>
      <c r="J2458" s="11" t="s">
        <v>2837</v>
      </c>
    </row>
    <row r="2459" spans="1:10" x14ac:dyDescent="0.4">
      <c r="A2459" t="s">
        <v>2455</v>
      </c>
      <c r="F2459" s="10" t="s">
        <v>10917</v>
      </c>
      <c r="G2459" s="11" t="s">
        <v>7335</v>
      </c>
      <c r="H2459" s="10" t="s">
        <v>10918</v>
      </c>
      <c r="I2459" s="11" t="s">
        <v>3668</v>
      </c>
      <c r="J2459" s="11" t="s">
        <v>2837</v>
      </c>
    </row>
    <row r="2460" spans="1:10" x14ac:dyDescent="0.4">
      <c r="A2460" t="s">
        <v>2456</v>
      </c>
      <c r="F2460" s="10" t="s">
        <v>10919</v>
      </c>
      <c r="G2460" s="11" t="s">
        <v>7335</v>
      </c>
      <c r="H2460" s="10" t="s">
        <v>10920</v>
      </c>
      <c r="I2460" s="11" t="s">
        <v>3668</v>
      </c>
      <c r="J2460" s="11" t="s">
        <v>2837</v>
      </c>
    </row>
    <row r="2461" spans="1:10" x14ac:dyDescent="0.4">
      <c r="A2461" t="s">
        <v>2457</v>
      </c>
      <c r="F2461" s="10" t="s">
        <v>10921</v>
      </c>
      <c r="G2461" s="11" t="s">
        <v>7335</v>
      </c>
      <c r="H2461" s="10" t="s">
        <v>11587</v>
      </c>
      <c r="I2461" s="11" t="s">
        <v>3668</v>
      </c>
      <c r="J2461" s="11" t="s">
        <v>2837</v>
      </c>
    </row>
    <row r="2462" spans="1:10" x14ac:dyDescent="0.4">
      <c r="A2462" t="s">
        <v>2458</v>
      </c>
      <c r="F2462" s="10" t="s">
        <v>10922</v>
      </c>
      <c r="G2462" s="11" t="s">
        <v>7335</v>
      </c>
      <c r="H2462" s="10" t="s">
        <v>10923</v>
      </c>
      <c r="I2462" s="11" t="s">
        <v>3668</v>
      </c>
      <c r="J2462" s="11" t="s">
        <v>2837</v>
      </c>
    </row>
    <row r="2463" spans="1:10" x14ac:dyDescent="0.4">
      <c r="A2463" t="s">
        <v>2459</v>
      </c>
      <c r="F2463" s="10" t="s">
        <v>10924</v>
      </c>
      <c r="G2463" s="11" t="s">
        <v>7335</v>
      </c>
      <c r="H2463" s="10" t="s">
        <v>10925</v>
      </c>
      <c r="I2463" s="11" t="s">
        <v>3658</v>
      </c>
      <c r="J2463" s="11" t="s">
        <v>2837</v>
      </c>
    </row>
    <row r="2464" spans="1:10" x14ac:dyDescent="0.4">
      <c r="A2464" t="s">
        <v>2460</v>
      </c>
      <c r="F2464" s="10" t="s">
        <v>10926</v>
      </c>
      <c r="G2464" s="11" t="s">
        <v>7335</v>
      </c>
      <c r="H2464" s="10" t="s">
        <v>10927</v>
      </c>
      <c r="I2464" s="11" t="s">
        <v>3658</v>
      </c>
      <c r="J2464" s="11" t="s">
        <v>2837</v>
      </c>
    </row>
    <row r="2465" spans="1:10" x14ac:dyDescent="0.4">
      <c r="A2465" t="s">
        <v>2461</v>
      </c>
      <c r="F2465" s="10" t="s">
        <v>10928</v>
      </c>
      <c r="G2465" s="11" t="s">
        <v>7335</v>
      </c>
      <c r="H2465" s="10" t="s">
        <v>10929</v>
      </c>
      <c r="I2465" s="11" t="s">
        <v>3658</v>
      </c>
      <c r="J2465" s="11" t="s">
        <v>2837</v>
      </c>
    </row>
    <row r="2466" spans="1:10" x14ac:dyDescent="0.4">
      <c r="A2466" t="s">
        <v>2462</v>
      </c>
      <c r="F2466" s="10" t="s">
        <v>10930</v>
      </c>
      <c r="G2466" s="11" t="s">
        <v>7335</v>
      </c>
      <c r="H2466" s="10" t="s">
        <v>10931</v>
      </c>
      <c r="I2466" s="11" t="s">
        <v>3658</v>
      </c>
      <c r="J2466" s="11" t="s">
        <v>2837</v>
      </c>
    </row>
    <row r="2467" spans="1:10" x14ac:dyDescent="0.4">
      <c r="A2467" t="s">
        <v>2463</v>
      </c>
      <c r="F2467" s="10" t="s">
        <v>10932</v>
      </c>
      <c r="G2467" s="11" t="s">
        <v>7335</v>
      </c>
      <c r="H2467" s="10" t="s">
        <v>10933</v>
      </c>
      <c r="I2467" s="11" t="s">
        <v>3658</v>
      </c>
      <c r="J2467" s="11" t="s">
        <v>2837</v>
      </c>
    </row>
    <row r="2468" spans="1:10" x14ac:dyDescent="0.4">
      <c r="A2468" t="s">
        <v>2464</v>
      </c>
      <c r="F2468" s="10" t="s">
        <v>10934</v>
      </c>
      <c r="G2468" s="11" t="s">
        <v>7335</v>
      </c>
      <c r="H2468" s="10" t="s">
        <v>10935</v>
      </c>
      <c r="I2468" s="11" t="s">
        <v>3658</v>
      </c>
      <c r="J2468" s="11" t="s">
        <v>2837</v>
      </c>
    </row>
    <row r="2469" spans="1:10" x14ac:dyDescent="0.4">
      <c r="A2469" t="s">
        <v>2465</v>
      </c>
      <c r="F2469" s="10" t="s">
        <v>10936</v>
      </c>
      <c r="G2469" s="11" t="s">
        <v>7335</v>
      </c>
      <c r="H2469" s="10" t="s">
        <v>10937</v>
      </c>
      <c r="I2469" s="11" t="s">
        <v>3659</v>
      </c>
      <c r="J2469" s="11" t="s">
        <v>2837</v>
      </c>
    </row>
    <row r="2470" spans="1:10" x14ac:dyDescent="0.4">
      <c r="A2470" t="s">
        <v>2466</v>
      </c>
      <c r="F2470" s="10" t="s">
        <v>10938</v>
      </c>
      <c r="G2470" s="11" t="s">
        <v>7335</v>
      </c>
      <c r="H2470" s="10" t="s">
        <v>10939</v>
      </c>
      <c r="I2470" s="11" t="s">
        <v>3659</v>
      </c>
      <c r="J2470" s="11" t="s">
        <v>2837</v>
      </c>
    </row>
    <row r="2471" spans="1:10" x14ac:dyDescent="0.4">
      <c r="A2471" t="s">
        <v>2467</v>
      </c>
      <c r="F2471" s="10" t="s">
        <v>10940</v>
      </c>
      <c r="G2471" s="11" t="s">
        <v>7335</v>
      </c>
      <c r="H2471" s="10" t="s">
        <v>10941</v>
      </c>
      <c r="I2471" s="11" t="s">
        <v>3659</v>
      </c>
      <c r="J2471" s="11" t="s">
        <v>2837</v>
      </c>
    </row>
    <row r="2472" spans="1:10" x14ac:dyDescent="0.4">
      <c r="A2472" t="s">
        <v>2468</v>
      </c>
      <c r="F2472" s="10" t="s">
        <v>10942</v>
      </c>
      <c r="G2472" s="11" t="s">
        <v>7335</v>
      </c>
      <c r="H2472" s="10" t="s">
        <v>10943</v>
      </c>
      <c r="I2472" s="11" t="s">
        <v>3659</v>
      </c>
      <c r="J2472" s="11" t="s">
        <v>2837</v>
      </c>
    </row>
    <row r="2473" spans="1:10" x14ac:dyDescent="0.4">
      <c r="A2473" t="s">
        <v>2469</v>
      </c>
      <c r="F2473" s="10" t="s">
        <v>10944</v>
      </c>
      <c r="G2473" s="11" t="s">
        <v>7335</v>
      </c>
      <c r="H2473" s="10" t="s">
        <v>10945</v>
      </c>
      <c r="I2473" s="11" t="s">
        <v>3659</v>
      </c>
      <c r="J2473" s="11" t="s">
        <v>2837</v>
      </c>
    </row>
    <row r="2474" spans="1:10" x14ac:dyDescent="0.4">
      <c r="A2474" t="s">
        <v>2470</v>
      </c>
      <c r="F2474" s="10" t="s">
        <v>10946</v>
      </c>
      <c r="G2474" s="11" t="s">
        <v>7335</v>
      </c>
      <c r="H2474" s="10" t="s">
        <v>10947</v>
      </c>
      <c r="I2474" s="11" t="s">
        <v>3659</v>
      </c>
      <c r="J2474" s="11" t="s">
        <v>2837</v>
      </c>
    </row>
    <row r="2475" spans="1:10" x14ac:dyDescent="0.4">
      <c r="A2475" t="s">
        <v>2471</v>
      </c>
      <c r="F2475" s="10" t="s">
        <v>10948</v>
      </c>
      <c r="G2475" s="11" t="s">
        <v>7335</v>
      </c>
      <c r="H2475" s="10" t="s">
        <v>10949</v>
      </c>
      <c r="I2475" s="11" t="s">
        <v>3660</v>
      </c>
      <c r="J2475" s="11" t="s">
        <v>2837</v>
      </c>
    </row>
    <row r="2476" spans="1:10" x14ac:dyDescent="0.4">
      <c r="A2476" t="s">
        <v>2472</v>
      </c>
      <c r="F2476" s="10" t="s">
        <v>10950</v>
      </c>
      <c r="G2476" s="11" t="s">
        <v>7335</v>
      </c>
      <c r="H2476" s="10" t="s">
        <v>10951</v>
      </c>
      <c r="I2476" s="11" t="s">
        <v>3660</v>
      </c>
      <c r="J2476" s="11" t="s">
        <v>2837</v>
      </c>
    </row>
    <row r="2477" spans="1:10" x14ac:dyDescent="0.4">
      <c r="A2477" t="s">
        <v>2473</v>
      </c>
      <c r="F2477" s="10" t="s">
        <v>10952</v>
      </c>
      <c r="G2477" s="11" t="s">
        <v>7335</v>
      </c>
      <c r="H2477" s="10" t="s">
        <v>10953</v>
      </c>
      <c r="I2477" s="11" t="s">
        <v>3660</v>
      </c>
      <c r="J2477" s="11" t="s">
        <v>2837</v>
      </c>
    </row>
    <row r="2478" spans="1:10" x14ac:dyDescent="0.4">
      <c r="A2478" t="s">
        <v>2474</v>
      </c>
      <c r="F2478" s="10" t="s">
        <v>10954</v>
      </c>
      <c r="G2478" s="11" t="s">
        <v>7335</v>
      </c>
      <c r="H2478" s="10" t="s">
        <v>10955</v>
      </c>
      <c r="I2478" s="11" t="s">
        <v>3660</v>
      </c>
      <c r="J2478" s="11" t="s">
        <v>2837</v>
      </c>
    </row>
    <row r="2479" spans="1:10" x14ac:dyDescent="0.4">
      <c r="A2479" t="s">
        <v>2475</v>
      </c>
      <c r="F2479" s="10" t="s">
        <v>10956</v>
      </c>
      <c r="G2479" s="11" t="s">
        <v>7335</v>
      </c>
      <c r="H2479" s="10" t="s">
        <v>10957</v>
      </c>
      <c r="I2479" s="11" t="s">
        <v>3660</v>
      </c>
      <c r="J2479" s="11" t="s">
        <v>2837</v>
      </c>
    </row>
    <row r="2480" spans="1:10" x14ac:dyDescent="0.4">
      <c r="A2480" t="s">
        <v>2476</v>
      </c>
      <c r="F2480" s="10" t="s">
        <v>10958</v>
      </c>
      <c r="G2480" s="11" t="s">
        <v>7335</v>
      </c>
      <c r="H2480" s="10" t="s">
        <v>10959</v>
      </c>
      <c r="I2480" s="11" t="s">
        <v>3660</v>
      </c>
      <c r="J2480" s="11" t="s">
        <v>2837</v>
      </c>
    </row>
    <row r="2481" spans="1:10" x14ac:dyDescent="0.4">
      <c r="A2481" t="s">
        <v>2477</v>
      </c>
      <c r="F2481" s="10" t="s">
        <v>10960</v>
      </c>
      <c r="G2481" s="11" t="s">
        <v>7335</v>
      </c>
      <c r="H2481" s="10" t="s">
        <v>10961</v>
      </c>
      <c r="I2481" s="11" t="s">
        <v>3661</v>
      </c>
      <c r="J2481" s="11" t="s">
        <v>2837</v>
      </c>
    </row>
    <row r="2482" spans="1:10" x14ac:dyDescent="0.4">
      <c r="A2482" t="s">
        <v>2478</v>
      </c>
      <c r="F2482" s="10" t="s">
        <v>10962</v>
      </c>
      <c r="G2482" s="11" t="s">
        <v>7335</v>
      </c>
      <c r="H2482" s="10" t="s">
        <v>10963</v>
      </c>
      <c r="I2482" s="11" t="s">
        <v>3661</v>
      </c>
      <c r="J2482" s="11" t="s">
        <v>2837</v>
      </c>
    </row>
    <row r="2483" spans="1:10" x14ac:dyDescent="0.4">
      <c r="A2483" t="s">
        <v>2479</v>
      </c>
      <c r="F2483" s="10" t="s">
        <v>10964</v>
      </c>
      <c r="G2483" s="11" t="s">
        <v>7335</v>
      </c>
      <c r="H2483" s="10" t="s">
        <v>10965</v>
      </c>
      <c r="I2483" s="11" t="s">
        <v>3661</v>
      </c>
      <c r="J2483" s="11" t="s">
        <v>2837</v>
      </c>
    </row>
    <row r="2484" spans="1:10" x14ac:dyDescent="0.4">
      <c r="A2484" t="s">
        <v>2480</v>
      </c>
      <c r="F2484" s="10" t="s">
        <v>10966</v>
      </c>
      <c r="G2484" s="11" t="s">
        <v>7335</v>
      </c>
      <c r="H2484" s="10" t="s">
        <v>10967</v>
      </c>
      <c r="I2484" s="11" t="s">
        <v>3661</v>
      </c>
      <c r="J2484" s="11" t="s">
        <v>2837</v>
      </c>
    </row>
    <row r="2485" spans="1:10" x14ac:dyDescent="0.4">
      <c r="A2485" t="s">
        <v>2481</v>
      </c>
      <c r="F2485" s="10" t="s">
        <v>10968</v>
      </c>
      <c r="G2485" s="11" t="s">
        <v>7335</v>
      </c>
      <c r="H2485" s="10" t="s">
        <v>10969</v>
      </c>
      <c r="I2485" s="11" t="s">
        <v>3661</v>
      </c>
      <c r="J2485" s="11" t="s">
        <v>2837</v>
      </c>
    </row>
    <row r="2486" spans="1:10" x14ac:dyDescent="0.4">
      <c r="A2486" t="s">
        <v>2482</v>
      </c>
      <c r="F2486" s="10" t="s">
        <v>10970</v>
      </c>
      <c r="G2486" s="11" t="s">
        <v>7335</v>
      </c>
      <c r="H2486" s="10" t="s">
        <v>10971</v>
      </c>
      <c r="I2486" s="11" t="s">
        <v>3661</v>
      </c>
      <c r="J2486" s="11" t="s">
        <v>2837</v>
      </c>
    </row>
    <row r="2487" spans="1:10" x14ac:dyDescent="0.4">
      <c r="A2487" t="s">
        <v>2483</v>
      </c>
      <c r="F2487" s="10" t="s">
        <v>10972</v>
      </c>
      <c r="G2487" s="11" t="s">
        <v>7335</v>
      </c>
      <c r="H2487" s="10" t="s">
        <v>10973</v>
      </c>
      <c r="I2487" s="11" t="s">
        <v>3662</v>
      </c>
      <c r="J2487" s="11" t="s">
        <v>2837</v>
      </c>
    </row>
    <row r="2488" spans="1:10" x14ac:dyDescent="0.4">
      <c r="A2488" t="s">
        <v>2484</v>
      </c>
      <c r="F2488" s="10" t="s">
        <v>10974</v>
      </c>
      <c r="G2488" s="11" t="s">
        <v>7335</v>
      </c>
      <c r="H2488" s="10" t="s">
        <v>10975</v>
      </c>
      <c r="I2488" s="11" t="s">
        <v>3662</v>
      </c>
      <c r="J2488" s="11" t="s">
        <v>2837</v>
      </c>
    </row>
    <row r="2489" spans="1:10" x14ac:dyDescent="0.4">
      <c r="A2489" t="s">
        <v>2485</v>
      </c>
      <c r="F2489" s="10" t="s">
        <v>10976</v>
      </c>
      <c r="G2489" s="11" t="s">
        <v>7335</v>
      </c>
      <c r="H2489" s="10" t="s">
        <v>10977</v>
      </c>
      <c r="I2489" s="11" t="s">
        <v>3662</v>
      </c>
      <c r="J2489" s="11" t="s">
        <v>2837</v>
      </c>
    </row>
    <row r="2490" spans="1:10" x14ac:dyDescent="0.4">
      <c r="A2490" t="s">
        <v>2486</v>
      </c>
      <c r="F2490" s="10" t="s">
        <v>10978</v>
      </c>
      <c r="G2490" s="11" t="s">
        <v>7335</v>
      </c>
      <c r="H2490" s="10" t="s">
        <v>10979</v>
      </c>
      <c r="I2490" s="11" t="s">
        <v>3662</v>
      </c>
      <c r="J2490" s="11" t="s">
        <v>2837</v>
      </c>
    </row>
    <row r="2491" spans="1:10" x14ac:dyDescent="0.4">
      <c r="A2491" t="s">
        <v>2487</v>
      </c>
      <c r="F2491" s="10" t="s">
        <v>10980</v>
      </c>
      <c r="G2491" s="11" t="s">
        <v>7335</v>
      </c>
      <c r="H2491" s="10" t="s">
        <v>10981</v>
      </c>
      <c r="I2491" s="11" t="s">
        <v>3662</v>
      </c>
      <c r="J2491" s="11" t="s">
        <v>2837</v>
      </c>
    </row>
    <row r="2492" spans="1:10" x14ac:dyDescent="0.4">
      <c r="A2492" t="s">
        <v>2488</v>
      </c>
      <c r="F2492" s="10" t="s">
        <v>10982</v>
      </c>
      <c r="G2492" s="11" t="s">
        <v>7335</v>
      </c>
      <c r="H2492" s="10" t="s">
        <v>10983</v>
      </c>
      <c r="I2492" s="11" t="s">
        <v>3662</v>
      </c>
      <c r="J2492" s="11" t="s">
        <v>2837</v>
      </c>
    </row>
    <row r="2493" spans="1:10" x14ac:dyDescent="0.4">
      <c r="A2493" t="s">
        <v>2489</v>
      </c>
      <c r="F2493" s="10" t="s">
        <v>10984</v>
      </c>
      <c r="G2493" s="11" t="s">
        <v>7335</v>
      </c>
      <c r="H2493" s="10" t="s">
        <v>10985</v>
      </c>
      <c r="I2493" s="11" t="s">
        <v>3663</v>
      </c>
      <c r="J2493" s="11" t="s">
        <v>2837</v>
      </c>
    </row>
    <row r="2494" spans="1:10" x14ac:dyDescent="0.4">
      <c r="A2494" t="s">
        <v>2490</v>
      </c>
      <c r="F2494" s="10" t="s">
        <v>10986</v>
      </c>
      <c r="G2494" s="11" t="s">
        <v>7335</v>
      </c>
      <c r="H2494" s="10" t="s">
        <v>10987</v>
      </c>
      <c r="I2494" s="11" t="s">
        <v>3663</v>
      </c>
      <c r="J2494" s="11" t="s">
        <v>2837</v>
      </c>
    </row>
    <row r="2495" spans="1:10" x14ac:dyDescent="0.4">
      <c r="A2495" t="s">
        <v>2491</v>
      </c>
      <c r="F2495" s="10" t="s">
        <v>10988</v>
      </c>
      <c r="G2495" s="11" t="s">
        <v>7335</v>
      </c>
      <c r="H2495" s="10" t="s">
        <v>10989</v>
      </c>
      <c r="I2495" s="11" t="s">
        <v>3663</v>
      </c>
      <c r="J2495" s="11" t="s">
        <v>2837</v>
      </c>
    </row>
    <row r="2496" spans="1:10" x14ac:dyDescent="0.4">
      <c r="A2496" t="s">
        <v>2492</v>
      </c>
      <c r="F2496" s="10" t="s">
        <v>10990</v>
      </c>
      <c r="G2496" s="11" t="s">
        <v>7335</v>
      </c>
      <c r="H2496" s="10" t="s">
        <v>11588</v>
      </c>
      <c r="I2496" s="11" t="s">
        <v>3663</v>
      </c>
      <c r="J2496" s="11" t="s">
        <v>2837</v>
      </c>
    </row>
    <row r="2497" spans="1:10" x14ac:dyDescent="0.4">
      <c r="A2497" t="s">
        <v>2493</v>
      </c>
      <c r="F2497" s="10" t="s">
        <v>10991</v>
      </c>
      <c r="G2497" s="11" t="s">
        <v>7335</v>
      </c>
      <c r="H2497" s="10" t="s">
        <v>10992</v>
      </c>
      <c r="I2497" s="11" t="s">
        <v>3663</v>
      </c>
      <c r="J2497" s="11" t="s">
        <v>2837</v>
      </c>
    </row>
    <row r="2498" spans="1:10" x14ac:dyDescent="0.4">
      <c r="A2498" t="s">
        <v>2494</v>
      </c>
      <c r="F2498" s="10" t="s">
        <v>10993</v>
      </c>
      <c r="G2498" s="11" t="s">
        <v>7335</v>
      </c>
      <c r="H2498" s="10" t="s">
        <v>10994</v>
      </c>
      <c r="I2498" s="11" t="s">
        <v>3663</v>
      </c>
      <c r="J2498" s="11" t="s">
        <v>2837</v>
      </c>
    </row>
    <row r="2499" spans="1:10" x14ac:dyDescent="0.4">
      <c r="A2499" t="s">
        <v>2495</v>
      </c>
      <c r="F2499" s="10" t="s">
        <v>10995</v>
      </c>
      <c r="G2499" s="11" t="s">
        <v>7335</v>
      </c>
      <c r="H2499" s="10" t="s">
        <v>10996</v>
      </c>
      <c r="I2499" s="11" t="s">
        <v>3664</v>
      </c>
      <c r="J2499" s="11" t="s">
        <v>2837</v>
      </c>
    </row>
    <row r="2500" spans="1:10" x14ac:dyDescent="0.4">
      <c r="A2500" t="s">
        <v>2496</v>
      </c>
      <c r="F2500" s="10" t="s">
        <v>10997</v>
      </c>
      <c r="G2500" s="11" t="s">
        <v>7335</v>
      </c>
      <c r="H2500" s="10" t="s">
        <v>10998</v>
      </c>
      <c r="I2500" s="11" t="s">
        <v>3664</v>
      </c>
      <c r="J2500" s="11" t="s">
        <v>2837</v>
      </c>
    </row>
    <row r="2501" spans="1:10" x14ac:dyDescent="0.4">
      <c r="A2501" t="s">
        <v>2497</v>
      </c>
      <c r="F2501" s="10" t="s">
        <v>10999</v>
      </c>
      <c r="G2501" s="11" t="s">
        <v>7335</v>
      </c>
      <c r="H2501" s="10" t="s">
        <v>11000</v>
      </c>
      <c r="I2501" s="11" t="s">
        <v>3664</v>
      </c>
      <c r="J2501" s="11" t="s">
        <v>2837</v>
      </c>
    </row>
    <row r="2502" spans="1:10" x14ac:dyDescent="0.4">
      <c r="A2502" t="s">
        <v>2498</v>
      </c>
      <c r="F2502" s="10" t="s">
        <v>11001</v>
      </c>
      <c r="G2502" s="11" t="s">
        <v>7335</v>
      </c>
      <c r="H2502" s="10" t="s">
        <v>11002</v>
      </c>
      <c r="I2502" s="11" t="s">
        <v>3664</v>
      </c>
      <c r="J2502" s="11" t="s">
        <v>2837</v>
      </c>
    </row>
    <row r="2503" spans="1:10" x14ac:dyDescent="0.4">
      <c r="A2503" t="s">
        <v>2499</v>
      </c>
      <c r="F2503" s="10" t="s">
        <v>11003</v>
      </c>
      <c r="G2503" s="11" t="s">
        <v>7335</v>
      </c>
      <c r="H2503" s="10" t="s">
        <v>11004</v>
      </c>
      <c r="I2503" s="11" t="s">
        <v>3664</v>
      </c>
      <c r="J2503" s="11" t="s">
        <v>2837</v>
      </c>
    </row>
    <row r="2504" spans="1:10" x14ac:dyDescent="0.4">
      <c r="A2504" t="s">
        <v>2500</v>
      </c>
      <c r="F2504" s="10" t="s">
        <v>11005</v>
      </c>
      <c r="G2504" s="11" t="s">
        <v>7335</v>
      </c>
      <c r="H2504" s="10" t="s">
        <v>11006</v>
      </c>
      <c r="I2504" s="11" t="s">
        <v>3664</v>
      </c>
      <c r="J2504" s="11" t="s">
        <v>2837</v>
      </c>
    </row>
    <row r="2505" spans="1:10" x14ac:dyDescent="0.4">
      <c r="A2505" t="s">
        <v>2501</v>
      </c>
      <c r="F2505" s="10" t="s">
        <v>11007</v>
      </c>
      <c r="G2505" s="11" t="s">
        <v>6711</v>
      </c>
      <c r="H2505" s="10" t="s">
        <v>11008</v>
      </c>
      <c r="I2505" s="11" t="s">
        <v>3658</v>
      </c>
      <c r="J2505" s="11" t="s">
        <v>2837</v>
      </c>
    </row>
    <row r="2506" spans="1:10" x14ac:dyDescent="0.4">
      <c r="A2506" t="s">
        <v>2502</v>
      </c>
      <c r="F2506" s="10" t="s">
        <v>11009</v>
      </c>
      <c r="G2506" s="11" t="s">
        <v>6713</v>
      </c>
      <c r="H2506" s="10" t="s">
        <v>11010</v>
      </c>
      <c r="I2506" s="11" t="s">
        <v>3658</v>
      </c>
      <c r="J2506" s="11" t="s">
        <v>3034</v>
      </c>
    </row>
    <row r="2507" spans="1:10" x14ac:dyDescent="0.4">
      <c r="A2507" t="s">
        <v>2503</v>
      </c>
      <c r="F2507" s="10" t="s">
        <v>11011</v>
      </c>
      <c r="G2507" s="11" t="s">
        <v>6715</v>
      </c>
      <c r="H2507" s="10" t="s">
        <v>11012</v>
      </c>
      <c r="I2507" s="11" t="s">
        <v>3658</v>
      </c>
      <c r="J2507" s="11" t="s">
        <v>2837</v>
      </c>
    </row>
    <row r="2508" spans="1:10" x14ac:dyDescent="0.4">
      <c r="A2508" t="s">
        <v>2504</v>
      </c>
      <c r="F2508" s="10" t="s">
        <v>11013</v>
      </c>
      <c r="G2508" s="11" t="s">
        <v>6717</v>
      </c>
      <c r="H2508" s="10" t="s">
        <v>11014</v>
      </c>
      <c r="I2508" s="11" t="s">
        <v>3658</v>
      </c>
      <c r="J2508" s="11" t="s">
        <v>2837</v>
      </c>
    </row>
    <row r="2509" spans="1:10" x14ac:dyDescent="0.4">
      <c r="A2509" t="s">
        <v>2505</v>
      </c>
      <c r="F2509" s="10" t="s">
        <v>11015</v>
      </c>
      <c r="G2509" s="11" t="s">
        <v>6719</v>
      </c>
      <c r="H2509" s="10" t="s">
        <v>11016</v>
      </c>
      <c r="I2509" s="11" t="s">
        <v>3658</v>
      </c>
      <c r="J2509" s="11" t="s">
        <v>2837</v>
      </c>
    </row>
    <row r="2510" spans="1:10" x14ac:dyDescent="0.4">
      <c r="A2510" t="s">
        <v>2506</v>
      </c>
      <c r="F2510" s="10" t="s">
        <v>11017</v>
      </c>
      <c r="G2510" s="11" t="s">
        <v>6721</v>
      </c>
      <c r="H2510" s="10" t="s">
        <v>11018</v>
      </c>
      <c r="I2510" s="11" t="s">
        <v>3658</v>
      </c>
      <c r="J2510" s="11" t="s">
        <v>2837</v>
      </c>
    </row>
    <row r="2511" spans="1:10" x14ac:dyDescent="0.4">
      <c r="A2511" t="s">
        <v>2778</v>
      </c>
      <c r="F2511" s="10" t="s">
        <v>11019</v>
      </c>
      <c r="G2511" s="11" t="s">
        <v>6723</v>
      </c>
      <c r="H2511" s="10" t="s">
        <v>11020</v>
      </c>
      <c r="I2511" s="11" t="s">
        <v>3658</v>
      </c>
      <c r="J2511" s="11" t="s">
        <v>2837</v>
      </c>
    </row>
    <row r="2512" spans="1:10" x14ac:dyDescent="0.4">
      <c r="A2512" t="s">
        <v>2507</v>
      </c>
      <c r="F2512" s="10" t="s">
        <v>11021</v>
      </c>
      <c r="G2512" s="11" t="s">
        <v>6724</v>
      </c>
      <c r="H2512" s="10" t="s">
        <v>11022</v>
      </c>
      <c r="I2512" s="11" t="s">
        <v>3658</v>
      </c>
      <c r="J2512" s="11" t="s">
        <v>2837</v>
      </c>
    </row>
    <row r="2513" spans="1:10" x14ac:dyDescent="0.4">
      <c r="A2513" t="s">
        <v>2508</v>
      </c>
      <c r="F2513" s="10" t="s">
        <v>11023</v>
      </c>
      <c r="G2513" s="11" t="s">
        <v>6725</v>
      </c>
      <c r="H2513" s="10" t="s">
        <v>11024</v>
      </c>
      <c r="I2513" s="11" t="s">
        <v>3658</v>
      </c>
      <c r="J2513" s="11" t="s">
        <v>2837</v>
      </c>
    </row>
    <row r="2514" spans="1:10" x14ac:dyDescent="0.4">
      <c r="A2514" t="s">
        <v>2779</v>
      </c>
      <c r="F2514" s="10" t="s">
        <v>11025</v>
      </c>
      <c r="G2514" s="11" t="s">
        <v>6727</v>
      </c>
      <c r="H2514" s="10" t="s">
        <v>11026</v>
      </c>
      <c r="I2514" s="11" t="s">
        <v>3658</v>
      </c>
      <c r="J2514" s="11" t="s">
        <v>2837</v>
      </c>
    </row>
    <row r="2515" spans="1:10" x14ac:dyDescent="0.4">
      <c r="A2515" t="s">
        <v>2509</v>
      </c>
      <c r="F2515" s="10" t="s">
        <v>11027</v>
      </c>
      <c r="G2515" s="11" t="s">
        <v>6728</v>
      </c>
      <c r="H2515" s="10" t="s">
        <v>11028</v>
      </c>
      <c r="I2515" s="11" t="s">
        <v>3658</v>
      </c>
      <c r="J2515" s="11" t="s">
        <v>2837</v>
      </c>
    </row>
    <row r="2516" spans="1:10" x14ac:dyDescent="0.4">
      <c r="A2516" t="s">
        <v>2510</v>
      </c>
      <c r="F2516" s="10" t="s">
        <v>11029</v>
      </c>
      <c r="G2516" s="11" t="s">
        <v>6730</v>
      </c>
      <c r="H2516" s="10" t="s">
        <v>11030</v>
      </c>
      <c r="I2516" s="11" t="s">
        <v>3658</v>
      </c>
      <c r="J2516" s="11" t="s">
        <v>2837</v>
      </c>
    </row>
    <row r="2517" spans="1:10" x14ac:dyDescent="0.4">
      <c r="A2517" t="s">
        <v>2511</v>
      </c>
      <c r="F2517" s="10" t="s">
        <v>11031</v>
      </c>
      <c r="G2517" s="11" t="s">
        <v>6732</v>
      </c>
      <c r="H2517" s="10" t="s">
        <v>11032</v>
      </c>
      <c r="I2517" s="11" t="s">
        <v>3658</v>
      </c>
      <c r="J2517" s="11" t="s">
        <v>2837</v>
      </c>
    </row>
    <row r="2518" spans="1:10" x14ac:dyDescent="0.4">
      <c r="A2518" t="s">
        <v>2512</v>
      </c>
      <c r="F2518" s="10" t="s">
        <v>11033</v>
      </c>
      <c r="G2518" s="11" t="s">
        <v>6734</v>
      </c>
      <c r="H2518" s="10" t="s">
        <v>11034</v>
      </c>
      <c r="I2518" s="11" t="s">
        <v>3658</v>
      </c>
      <c r="J2518" s="11" t="s">
        <v>2837</v>
      </c>
    </row>
    <row r="2519" spans="1:10" x14ac:dyDescent="0.4">
      <c r="A2519" t="s">
        <v>2513</v>
      </c>
      <c r="F2519" s="10" t="s">
        <v>11035</v>
      </c>
      <c r="G2519" s="11" t="s">
        <v>6736</v>
      </c>
      <c r="H2519" s="10" t="s">
        <v>11036</v>
      </c>
      <c r="I2519" s="11" t="s">
        <v>3658</v>
      </c>
      <c r="J2519" s="11" t="s">
        <v>2837</v>
      </c>
    </row>
    <row r="2520" spans="1:10" x14ac:dyDescent="0.4">
      <c r="A2520" t="s">
        <v>2514</v>
      </c>
      <c r="F2520" s="10" t="s">
        <v>11037</v>
      </c>
      <c r="G2520" s="11" t="s">
        <v>6738</v>
      </c>
      <c r="H2520" s="10" t="s">
        <v>11038</v>
      </c>
      <c r="I2520" s="11" t="s">
        <v>3658</v>
      </c>
      <c r="J2520" s="11" t="s">
        <v>2837</v>
      </c>
    </row>
    <row r="2521" spans="1:10" x14ac:dyDescent="0.4">
      <c r="A2521" t="s">
        <v>2515</v>
      </c>
      <c r="F2521" s="10" t="s">
        <v>11039</v>
      </c>
      <c r="G2521" s="11" t="s">
        <v>6740</v>
      </c>
      <c r="H2521" s="10" t="s">
        <v>11040</v>
      </c>
      <c r="I2521" s="11" t="s">
        <v>3658</v>
      </c>
      <c r="J2521" s="11" t="s">
        <v>2837</v>
      </c>
    </row>
    <row r="2522" spans="1:10" x14ac:dyDescent="0.4">
      <c r="A2522" t="s">
        <v>2516</v>
      </c>
      <c r="F2522" s="10" t="s">
        <v>11041</v>
      </c>
      <c r="G2522" s="11" t="s">
        <v>6742</v>
      </c>
      <c r="H2522" s="10" t="s">
        <v>11042</v>
      </c>
      <c r="I2522" s="11" t="s">
        <v>3658</v>
      </c>
      <c r="J2522" s="11" t="s">
        <v>2837</v>
      </c>
    </row>
    <row r="2523" spans="1:10" x14ac:dyDescent="0.4">
      <c r="A2523" t="s">
        <v>2517</v>
      </c>
      <c r="F2523" s="10" t="s">
        <v>11043</v>
      </c>
      <c r="G2523" s="11" t="s">
        <v>6711</v>
      </c>
      <c r="H2523" s="10" t="s">
        <v>11044</v>
      </c>
      <c r="I2523" s="11" t="s">
        <v>3659</v>
      </c>
      <c r="J2523" s="11" t="s">
        <v>2837</v>
      </c>
    </row>
    <row r="2524" spans="1:10" x14ac:dyDescent="0.4">
      <c r="A2524" t="s">
        <v>2518</v>
      </c>
      <c r="F2524" s="10" t="s">
        <v>11045</v>
      </c>
      <c r="G2524" s="11" t="s">
        <v>6713</v>
      </c>
      <c r="H2524" s="10" t="s">
        <v>11046</v>
      </c>
      <c r="I2524" s="11" t="s">
        <v>3659</v>
      </c>
      <c r="J2524" s="11" t="s">
        <v>3034</v>
      </c>
    </row>
    <row r="2525" spans="1:10" x14ac:dyDescent="0.4">
      <c r="A2525" t="s">
        <v>2519</v>
      </c>
      <c r="F2525" s="10" t="s">
        <v>11047</v>
      </c>
      <c r="G2525" s="11" t="s">
        <v>6715</v>
      </c>
      <c r="H2525" s="10" t="s">
        <v>11048</v>
      </c>
      <c r="I2525" s="11" t="s">
        <v>3659</v>
      </c>
      <c r="J2525" s="11" t="s">
        <v>2837</v>
      </c>
    </row>
    <row r="2526" spans="1:10" x14ac:dyDescent="0.4">
      <c r="A2526" t="s">
        <v>2520</v>
      </c>
      <c r="F2526" s="10" t="s">
        <v>11049</v>
      </c>
      <c r="G2526" s="11" t="s">
        <v>6717</v>
      </c>
      <c r="H2526" s="10" t="s">
        <v>11050</v>
      </c>
      <c r="I2526" s="11" t="s">
        <v>3659</v>
      </c>
      <c r="J2526" s="11" t="s">
        <v>2837</v>
      </c>
    </row>
    <row r="2527" spans="1:10" x14ac:dyDescent="0.4">
      <c r="A2527" t="s">
        <v>2521</v>
      </c>
      <c r="F2527" s="10" t="s">
        <v>11051</v>
      </c>
      <c r="G2527" s="11" t="s">
        <v>6719</v>
      </c>
      <c r="H2527" s="10" t="s">
        <v>11052</v>
      </c>
      <c r="I2527" s="11" t="s">
        <v>3659</v>
      </c>
      <c r="J2527" s="11" t="s">
        <v>2837</v>
      </c>
    </row>
    <row r="2528" spans="1:10" x14ac:dyDescent="0.4">
      <c r="A2528" t="s">
        <v>2522</v>
      </c>
      <c r="F2528" s="10" t="s">
        <v>11053</v>
      </c>
      <c r="G2528" s="11" t="s">
        <v>6721</v>
      </c>
      <c r="H2528" s="10" t="s">
        <v>11054</v>
      </c>
      <c r="I2528" s="11" t="s">
        <v>3659</v>
      </c>
      <c r="J2528" s="11" t="s">
        <v>2837</v>
      </c>
    </row>
    <row r="2529" spans="1:10" x14ac:dyDescent="0.4">
      <c r="A2529" t="s">
        <v>6478</v>
      </c>
      <c r="F2529" s="10" t="s">
        <v>11055</v>
      </c>
      <c r="G2529" s="11" t="s">
        <v>6723</v>
      </c>
      <c r="H2529" s="10" t="s">
        <v>11589</v>
      </c>
      <c r="I2529" s="11" t="s">
        <v>3659</v>
      </c>
      <c r="J2529" s="11" t="s">
        <v>11590</v>
      </c>
    </row>
    <row r="2530" spans="1:10" x14ac:dyDescent="0.4">
      <c r="A2530" t="s">
        <v>2523</v>
      </c>
      <c r="F2530" s="10" t="s">
        <v>11056</v>
      </c>
      <c r="G2530" s="11" t="s">
        <v>6724</v>
      </c>
      <c r="H2530" s="10" t="s">
        <v>11057</v>
      </c>
      <c r="I2530" s="11" t="s">
        <v>3659</v>
      </c>
      <c r="J2530" s="11" t="s">
        <v>2837</v>
      </c>
    </row>
    <row r="2531" spans="1:10" x14ac:dyDescent="0.4">
      <c r="A2531" t="s">
        <v>2524</v>
      </c>
      <c r="F2531" s="10" t="s">
        <v>11058</v>
      </c>
      <c r="G2531" s="11" t="s">
        <v>6725</v>
      </c>
      <c r="H2531" s="10" t="s">
        <v>11059</v>
      </c>
      <c r="I2531" s="11" t="s">
        <v>3659</v>
      </c>
      <c r="J2531" s="11" t="s">
        <v>2837</v>
      </c>
    </row>
    <row r="2532" spans="1:10" x14ac:dyDescent="0.4">
      <c r="A2532" t="s">
        <v>2780</v>
      </c>
      <c r="F2532" s="10" t="s">
        <v>11060</v>
      </c>
      <c r="G2532" s="11" t="s">
        <v>6727</v>
      </c>
      <c r="H2532" s="10" t="s">
        <v>11061</v>
      </c>
      <c r="I2532" s="11" t="s">
        <v>3659</v>
      </c>
      <c r="J2532" s="11" t="s">
        <v>2837</v>
      </c>
    </row>
    <row r="2533" spans="1:10" x14ac:dyDescent="0.4">
      <c r="A2533" t="s">
        <v>2525</v>
      </c>
      <c r="F2533" s="10" t="s">
        <v>11062</v>
      </c>
      <c r="G2533" s="11" t="s">
        <v>6728</v>
      </c>
      <c r="H2533" s="10" t="s">
        <v>11063</v>
      </c>
      <c r="I2533" s="11" t="s">
        <v>3659</v>
      </c>
      <c r="J2533" s="11" t="s">
        <v>2837</v>
      </c>
    </row>
    <row r="2534" spans="1:10" x14ac:dyDescent="0.4">
      <c r="A2534" t="s">
        <v>2526</v>
      </c>
      <c r="F2534" s="10" t="s">
        <v>11064</v>
      </c>
      <c r="G2534" s="11" t="s">
        <v>6730</v>
      </c>
      <c r="H2534" s="10" t="s">
        <v>11065</v>
      </c>
      <c r="I2534" s="11" t="s">
        <v>3659</v>
      </c>
      <c r="J2534" s="11" t="s">
        <v>2837</v>
      </c>
    </row>
    <row r="2535" spans="1:10" x14ac:dyDescent="0.4">
      <c r="A2535" t="s">
        <v>2527</v>
      </c>
      <c r="F2535" s="10" t="s">
        <v>11066</v>
      </c>
      <c r="G2535" s="11" t="s">
        <v>6732</v>
      </c>
      <c r="H2535" s="10" t="s">
        <v>11067</v>
      </c>
      <c r="I2535" s="11" t="s">
        <v>3659</v>
      </c>
      <c r="J2535" s="11" t="s">
        <v>2837</v>
      </c>
    </row>
    <row r="2536" spans="1:10" x14ac:dyDescent="0.4">
      <c r="A2536" t="s">
        <v>2528</v>
      </c>
      <c r="F2536" s="10" t="s">
        <v>11068</v>
      </c>
      <c r="G2536" s="11" t="s">
        <v>6734</v>
      </c>
      <c r="H2536" s="10" t="s">
        <v>11069</v>
      </c>
      <c r="I2536" s="11" t="s">
        <v>3659</v>
      </c>
      <c r="J2536" s="11" t="s">
        <v>2837</v>
      </c>
    </row>
    <row r="2537" spans="1:10" x14ac:dyDescent="0.4">
      <c r="A2537" t="s">
        <v>2529</v>
      </c>
      <c r="F2537" s="10" t="s">
        <v>11070</v>
      </c>
      <c r="G2537" s="11" t="s">
        <v>6736</v>
      </c>
      <c r="H2537" s="10" t="s">
        <v>11071</v>
      </c>
      <c r="I2537" s="11" t="s">
        <v>3659</v>
      </c>
      <c r="J2537" s="11" t="s">
        <v>2837</v>
      </c>
    </row>
    <row r="2538" spans="1:10" x14ac:dyDescent="0.4">
      <c r="A2538" t="s">
        <v>2530</v>
      </c>
      <c r="F2538" s="10" t="s">
        <v>11072</v>
      </c>
      <c r="G2538" s="11" t="s">
        <v>6738</v>
      </c>
      <c r="H2538" s="10" t="s">
        <v>11073</v>
      </c>
      <c r="I2538" s="11" t="s">
        <v>3659</v>
      </c>
      <c r="J2538" s="11" t="s">
        <v>2837</v>
      </c>
    </row>
    <row r="2539" spans="1:10" x14ac:dyDescent="0.4">
      <c r="A2539" t="s">
        <v>2531</v>
      </c>
      <c r="F2539" s="10" t="s">
        <v>11074</v>
      </c>
      <c r="G2539" s="11" t="s">
        <v>6740</v>
      </c>
      <c r="H2539" s="10" t="s">
        <v>11075</v>
      </c>
      <c r="I2539" s="11" t="s">
        <v>3659</v>
      </c>
      <c r="J2539" s="11" t="s">
        <v>2837</v>
      </c>
    </row>
    <row r="2540" spans="1:10" x14ac:dyDescent="0.4">
      <c r="A2540" t="s">
        <v>2532</v>
      </c>
      <c r="F2540" s="10" t="s">
        <v>11076</v>
      </c>
      <c r="G2540" s="11" t="s">
        <v>6742</v>
      </c>
      <c r="H2540" s="10" t="s">
        <v>11077</v>
      </c>
      <c r="I2540" s="11" t="s">
        <v>3659</v>
      </c>
      <c r="J2540" s="11" t="s">
        <v>2837</v>
      </c>
    </row>
    <row r="2541" spans="1:10" x14ac:dyDescent="0.4">
      <c r="A2541" t="s">
        <v>2533</v>
      </c>
      <c r="F2541" s="10" t="s">
        <v>11078</v>
      </c>
      <c r="G2541" s="11" t="s">
        <v>6711</v>
      </c>
      <c r="H2541" s="10" t="s">
        <v>11079</v>
      </c>
      <c r="I2541" s="11" t="s">
        <v>3662</v>
      </c>
      <c r="J2541" s="11" t="s">
        <v>2837</v>
      </c>
    </row>
    <row r="2542" spans="1:10" x14ac:dyDescent="0.4">
      <c r="A2542" t="s">
        <v>2534</v>
      </c>
      <c r="F2542" s="10" t="s">
        <v>11080</v>
      </c>
      <c r="G2542" s="11" t="s">
        <v>6713</v>
      </c>
      <c r="H2542" s="10" t="s">
        <v>11081</v>
      </c>
      <c r="I2542" s="11" t="s">
        <v>3662</v>
      </c>
      <c r="J2542" s="11" t="s">
        <v>3034</v>
      </c>
    </row>
    <row r="2543" spans="1:10" x14ac:dyDescent="0.4">
      <c r="A2543" t="s">
        <v>2535</v>
      </c>
      <c r="F2543" s="10" t="s">
        <v>11082</v>
      </c>
      <c r="G2543" s="11" t="s">
        <v>6715</v>
      </c>
      <c r="H2543" s="10" t="s">
        <v>11083</v>
      </c>
      <c r="I2543" s="11" t="s">
        <v>3662</v>
      </c>
      <c r="J2543" s="11" t="s">
        <v>2837</v>
      </c>
    </row>
    <row r="2544" spans="1:10" x14ac:dyDescent="0.4">
      <c r="A2544" t="s">
        <v>2536</v>
      </c>
      <c r="F2544" s="10" t="s">
        <v>11084</v>
      </c>
      <c r="G2544" s="11" t="s">
        <v>6717</v>
      </c>
      <c r="H2544" s="10" t="s">
        <v>11085</v>
      </c>
      <c r="I2544" s="11" t="s">
        <v>3662</v>
      </c>
      <c r="J2544" s="11" t="s">
        <v>2837</v>
      </c>
    </row>
    <row r="2545" spans="1:10" x14ac:dyDescent="0.4">
      <c r="A2545" t="s">
        <v>2537</v>
      </c>
      <c r="F2545" s="10" t="s">
        <v>11086</v>
      </c>
      <c r="G2545" s="11" t="s">
        <v>6719</v>
      </c>
      <c r="H2545" s="10" t="s">
        <v>11087</v>
      </c>
      <c r="I2545" s="11" t="s">
        <v>3662</v>
      </c>
      <c r="J2545" s="11" t="s">
        <v>2837</v>
      </c>
    </row>
    <row r="2546" spans="1:10" x14ac:dyDescent="0.4">
      <c r="A2546" t="s">
        <v>2538</v>
      </c>
      <c r="F2546" s="10" t="s">
        <v>11088</v>
      </c>
      <c r="G2546" s="11" t="s">
        <v>6721</v>
      </c>
      <c r="H2546" s="10" t="s">
        <v>11089</v>
      </c>
      <c r="I2546" s="11" t="s">
        <v>3662</v>
      </c>
      <c r="J2546" s="11" t="s">
        <v>2837</v>
      </c>
    </row>
    <row r="2547" spans="1:10" x14ac:dyDescent="0.4">
      <c r="A2547" t="s">
        <v>2781</v>
      </c>
      <c r="F2547" s="10" t="s">
        <v>11090</v>
      </c>
      <c r="G2547" s="11" t="s">
        <v>6723</v>
      </c>
      <c r="H2547" s="10" t="s">
        <v>11091</v>
      </c>
      <c r="I2547" s="11" t="s">
        <v>3662</v>
      </c>
      <c r="J2547" s="11" t="s">
        <v>2837</v>
      </c>
    </row>
    <row r="2548" spans="1:10" x14ac:dyDescent="0.4">
      <c r="A2548" t="s">
        <v>2539</v>
      </c>
      <c r="F2548" s="10" t="s">
        <v>11092</v>
      </c>
      <c r="G2548" s="11" t="s">
        <v>6724</v>
      </c>
      <c r="H2548" s="10" t="s">
        <v>11093</v>
      </c>
      <c r="I2548" s="11" t="s">
        <v>3662</v>
      </c>
      <c r="J2548" s="11" t="s">
        <v>2837</v>
      </c>
    </row>
    <row r="2549" spans="1:10" x14ac:dyDescent="0.4">
      <c r="A2549" t="s">
        <v>2540</v>
      </c>
      <c r="F2549" s="10" t="s">
        <v>11094</v>
      </c>
      <c r="G2549" s="11" t="s">
        <v>6725</v>
      </c>
      <c r="H2549" s="10" t="s">
        <v>11095</v>
      </c>
      <c r="I2549" s="11" t="s">
        <v>3662</v>
      </c>
      <c r="J2549" s="11" t="s">
        <v>2837</v>
      </c>
    </row>
    <row r="2550" spans="1:10" x14ac:dyDescent="0.4">
      <c r="A2550" t="s">
        <v>2782</v>
      </c>
      <c r="F2550" s="10" t="s">
        <v>11096</v>
      </c>
      <c r="G2550" s="11" t="s">
        <v>6727</v>
      </c>
      <c r="H2550" s="10" t="s">
        <v>11097</v>
      </c>
      <c r="I2550" s="11" t="s">
        <v>3662</v>
      </c>
      <c r="J2550" s="11" t="s">
        <v>2837</v>
      </c>
    </row>
    <row r="2551" spans="1:10" x14ac:dyDescent="0.4">
      <c r="A2551" t="s">
        <v>2541</v>
      </c>
      <c r="F2551" s="10" t="s">
        <v>11098</v>
      </c>
      <c r="G2551" s="11" t="s">
        <v>6728</v>
      </c>
      <c r="H2551" s="10" t="s">
        <v>11099</v>
      </c>
      <c r="I2551" s="11" t="s">
        <v>3662</v>
      </c>
      <c r="J2551" s="11" t="s">
        <v>2837</v>
      </c>
    </row>
    <row r="2552" spans="1:10" x14ac:dyDescent="0.4">
      <c r="A2552" t="s">
        <v>2542</v>
      </c>
      <c r="F2552" s="10" t="s">
        <v>11100</v>
      </c>
      <c r="G2552" s="11" t="s">
        <v>6730</v>
      </c>
      <c r="H2552" s="10" t="s">
        <v>11101</v>
      </c>
      <c r="I2552" s="11" t="s">
        <v>3662</v>
      </c>
      <c r="J2552" s="11" t="s">
        <v>2837</v>
      </c>
    </row>
    <row r="2553" spans="1:10" x14ac:dyDescent="0.4">
      <c r="A2553" t="s">
        <v>2543</v>
      </c>
      <c r="F2553" s="10" t="s">
        <v>11102</v>
      </c>
      <c r="G2553" s="11" t="s">
        <v>6732</v>
      </c>
      <c r="H2553" s="10" t="s">
        <v>11103</v>
      </c>
      <c r="I2553" s="11" t="s">
        <v>3662</v>
      </c>
      <c r="J2553" s="11" t="s">
        <v>2837</v>
      </c>
    </row>
    <row r="2554" spans="1:10" x14ac:dyDescent="0.4">
      <c r="A2554" t="s">
        <v>2544</v>
      </c>
      <c r="F2554" s="10" t="s">
        <v>11104</v>
      </c>
      <c r="G2554" s="11" t="s">
        <v>6734</v>
      </c>
      <c r="H2554" s="10" t="s">
        <v>11105</v>
      </c>
      <c r="I2554" s="11" t="s">
        <v>3662</v>
      </c>
      <c r="J2554" s="11" t="s">
        <v>2837</v>
      </c>
    </row>
    <row r="2555" spans="1:10" x14ac:dyDescent="0.4">
      <c r="A2555" t="s">
        <v>2545</v>
      </c>
      <c r="F2555" s="10" t="s">
        <v>11106</v>
      </c>
      <c r="G2555" s="11" t="s">
        <v>6736</v>
      </c>
      <c r="H2555" s="10" t="s">
        <v>11107</v>
      </c>
      <c r="I2555" s="11" t="s">
        <v>3662</v>
      </c>
      <c r="J2555" s="11" t="s">
        <v>2837</v>
      </c>
    </row>
    <row r="2556" spans="1:10" x14ac:dyDescent="0.4">
      <c r="A2556" t="s">
        <v>2546</v>
      </c>
      <c r="F2556" s="10" t="s">
        <v>11108</v>
      </c>
      <c r="G2556" s="11" t="s">
        <v>6738</v>
      </c>
      <c r="H2556" s="10" t="s">
        <v>11109</v>
      </c>
      <c r="I2556" s="11" t="s">
        <v>3662</v>
      </c>
      <c r="J2556" s="11" t="s">
        <v>2837</v>
      </c>
    </row>
    <row r="2557" spans="1:10" x14ac:dyDescent="0.4">
      <c r="A2557" t="s">
        <v>2547</v>
      </c>
      <c r="F2557" s="10" t="s">
        <v>11110</v>
      </c>
      <c r="G2557" s="11" t="s">
        <v>6740</v>
      </c>
      <c r="H2557" s="10" t="s">
        <v>11111</v>
      </c>
      <c r="I2557" s="11" t="s">
        <v>3662</v>
      </c>
      <c r="J2557" s="11" t="s">
        <v>2837</v>
      </c>
    </row>
    <row r="2558" spans="1:10" x14ac:dyDescent="0.4">
      <c r="A2558" t="s">
        <v>2548</v>
      </c>
      <c r="F2558" s="10" t="s">
        <v>11112</v>
      </c>
      <c r="G2558" s="11" t="s">
        <v>6742</v>
      </c>
      <c r="H2558" s="10" t="s">
        <v>11113</v>
      </c>
      <c r="I2558" s="11" t="s">
        <v>3662</v>
      </c>
      <c r="J2558" s="11" t="s">
        <v>2837</v>
      </c>
    </row>
    <row r="2559" spans="1:10" x14ac:dyDescent="0.4">
      <c r="A2559" t="s">
        <v>2549</v>
      </c>
      <c r="F2559" s="10" t="s">
        <v>11114</v>
      </c>
      <c r="G2559" s="11" t="s">
        <v>6711</v>
      </c>
      <c r="H2559" s="10" t="s">
        <v>11115</v>
      </c>
      <c r="I2559" s="11" t="s">
        <v>3663</v>
      </c>
      <c r="J2559" s="11" t="s">
        <v>2837</v>
      </c>
    </row>
    <row r="2560" spans="1:10" x14ac:dyDescent="0.4">
      <c r="A2560" t="s">
        <v>2550</v>
      </c>
      <c r="F2560" s="10" t="s">
        <v>11116</v>
      </c>
      <c r="G2560" s="11" t="s">
        <v>6713</v>
      </c>
      <c r="H2560" s="10" t="s">
        <v>11117</v>
      </c>
      <c r="I2560" s="11" t="s">
        <v>3663</v>
      </c>
      <c r="J2560" s="11" t="s">
        <v>3034</v>
      </c>
    </row>
    <row r="2561" spans="1:10" x14ac:dyDescent="0.4">
      <c r="A2561" t="s">
        <v>2551</v>
      </c>
      <c r="F2561" s="10" t="s">
        <v>11118</v>
      </c>
      <c r="G2561" s="11" t="s">
        <v>6715</v>
      </c>
      <c r="H2561" s="10" t="s">
        <v>11119</v>
      </c>
      <c r="I2561" s="11" t="s">
        <v>3663</v>
      </c>
      <c r="J2561" s="11" t="s">
        <v>2837</v>
      </c>
    </row>
    <row r="2562" spans="1:10" x14ac:dyDescent="0.4">
      <c r="A2562" t="s">
        <v>2552</v>
      </c>
      <c r="F2562" s="10" t="s">
        <v>11120</v>
      </c>
      <c r="G2562" s="11" t="s">
        <v>6717</v>
      </c>
      <c r="H2562" s="10" t="s">
        <v>11591</v>
      </c>
      <c r="I2562" s="11" t="s">
        <v>3663</v>
      </c>
      <c r="J2562" s="11" t="s">
        <v>2837</v>
      </c>
    </row>
    <row r="2563" spans="1:10" x14ac:dyDescent="0.4">
      <c r="A2563" t="s">
        <v>2553</v>
      </c>
      <c r="F2563" s="10" t="s">
        <v>11121</v>
      </c>
      <c r="G2563" s="11" t="s">
        <v>6719</v>
      </c>
      <c r="H2563" s="10" t="s">
        <v>11122</v>
      </c>
      <c r="I2563" s="11" t="s">
        <v>3663</v>
      </c>
      <c r="J2563" s="11" t="s">
        <v>2837</v>
      </c>
    </row>
    <row r="2564" spans="1:10" x14ac:dyDescent="0.4">
      <c r="A2564" t="s">
        <v>2554</v>
      </c>
      <c r="F2564" s="10" t="s">
        <v>11123</v>
      </c>
      <c r="G2564" s="11" t="s">
        <v>6721</v>
      </c>
      <c r="H2564" s="10" t="s">
        <v>11124</v>
      </c>
      <c r="I2564" s="11" t="s">
        <v>3663</v>
      </c>
      <c r="J2564" s="11" t="s">
        <v>2837</v>
      </c>
    </row>
    <row r="2565" spans="1:10" x14ac:dyDescent="0.4">
      <c r="A2565" t="s">
        <v>2783</v>
      </c>
      <c r="F2565" s="10" t="s">
        <v>11125</v>
      </c>
      <c r="G2565" s="11" t="s">
        <v>6723</v>
      </c>
      <c r="H2565" s="10" t="s">
        <v>11126</v>
      </c>
      <c r="I2565" s="11" t="s">
        <v>3663</v>
      </c>
      <c r="J2565" s="11" t="s">
        <v>2837</v>
      </c>
    </row>
    <row r="2566" spans="1:10" x14ac:dyDescent="0.4">
      <c r="A2566" t="s">
        <v>2555</v>
      </c>
      <c r="F2566" s="10" t="s">
        <v>11127</v>
      </c>
      <c r="G2566" s="11" t="s">
        <v>6724</v>
      </c>
      <c r="H2566" s="10" t="s">
        <v>11128</v>
      </c>
      <c r="I2566" s="11" t="s">
        <v>3663</v>
      </c>
      <c r="J2566" s="11" t="s">
        <v>2837</v>
      </c>
    </row>
    <row r="2567" spans="1:10" x14ac:dyDescent="0.4">
      <c r="A2567" t="s">
        <v>2556</v>
      </c>
      <c r="F2567" s="10" t="s">
        <v>11129</v>
      </c>
      <c r="G2567" s="11" t="s">
        <v>6725</v>
      </c>
      <c r="H2567" s="10" t="s">
        <v>11130</v>
      </c>
      <c r="I2567" s="11" t="s">
        <v>3663</v>
      </c>
      <c r="J2567" s="11" t="s">
        <v>2837</v>
      </c>
    </row>
    <row r="2568" spans="1:10" x14ac:dyDescent="0.4">
      <c r="A2568" t="s">
        <v>2784</v>
      </c>
      <c r="F2568" s="10" t="s">
        <v>11131</v>
      </c>
      <c r="G2568" s="11" t="s">
        <v>6727</v>
      </c>
      <c r="H2568" s="10" t="s">
        <v>11132</v>
      </c>
      <c r="I2568" s="11" t="s">
        <v>3663</v>
      </c>
      <c r="J2568" s="11" t="s">
        <v>2837</v>
      </c>
    </row>
    <row r="2569" spans="1:10" x14ac:dyDescent="0.4">
      <c r="A2569" t="s">
        <v>2557</v>
      </c>
      <c r="F2569" s="10" t="s">
        <v>11133</v>
      </c>
      <c r="G2569" s="11" t="s">
        <v>6728</v>
      </c>
      <c r="H2569" s="10" t="s">
        <v>11134</v>
      </c>
      <c r="I2569" s="11" t="s">
        <v>3663</v>
      </c>
      <c r="J2569" s="11" t="s">
        <v>2837</v>
      </c>
    </row>
    <row r="2570" spans="1:10" x14ac:dyDescent="0.4">
      <c r="A2570" t="s">
        <v>2558</v>
      </c>
      <c r="F2570" s="10" t="s">
        <v>11135</v>
      </c>
      <c r="G2570" s="11" t="s">
        <v>6730</v>
      </c>
      <c r="H2570" s="10" t="s">
        <v>11136</v>
      </c>
      <c r="I2570" s="11" t="s">
        <v>3663</v>
      </c>
      <c r="J2570" s="11" t="s">
        <v>2837</v>
      </c>
    </row>
    <row r="2571" spans="1:10" x14ac:dyDescent="0.4">
      <c r="A2571" t="s">
        <v>2559</v>
      </c>
      <c r="F2571" s="10" t="s">
        <v>11137</v>
      </c>
      <c r="G2571" s="11" t="s">
        <v>6732</v>
      </c>
      <c r="H2571" s="10" t="s">
        <v>11138</v>
      </c>
      <c r="I2571" s="11" t="s">
        <v>3663</v>
      </c>
      <c r="J2571" s="11" t="s">
        <v>2837</v>
      </c>
    </row>
    <row r="2572" spans="1:10" x14ac:dyDescent="0.4">
      <c r="A2572" t="s">
        <v>2560</v>
      </c>
      <c r="F2572" s="10" t="s">
        <v>11139</v>
      </c>
      <c r="G2572" s="11" t="s">
        <v>6734</v>
      </c>
      <c r="H2572" s="10" t="s">
        <v>11140</v>
      </c>
      <c r="I2572" s="11" t="s">
        <v>3663</v>
      </c>
      <c r="J2572" s="11" t="s">
        <v>2837</v>
      </c>
    </row>
    <row r="2573" spans="1:10" x14ac:dyDescent="0.4">
      <c r="A2573" t="s">
        <v>2561</v>
      </c>
      <c r="F2573" s="10" t="s">
        <v>11141</v>
      </c>
      <c r="G2573" s="11" t="s">
        <v>6736</v>
      </c>
      <c r="H2573" s="10" t="s">
        <v>11142</v>
      </c>
      <c r="I2573" s="11" t="s">
        <v>3663</v>
      </c>
      <c r="J2573" s="11" t="s">
        <v>2837</v>
      </c>
    </row>
    <row r="2574" spans="1:10" x14ac:dyDescent="0.4">
      <c r="A2574" t="s">
        <v>2562</v>
      </c>
      <c r="F2574" s="10" t="s">
        <v>11143</v>
      </c>
      <c r="G2574" s="11" t="s">
        <v>6738</v>
      </c>
      <c r="H2574" s="10" t="s">
        <v>11144</v>
      </c>
      <c r="I2574" s="11" t="s">
        <v>3663</v>
      </c>
      <c r="J2574" s="11" t="s">
        <v>2837</v>
      </c>
    </row>
    <row r="2575" spans="1:10" x14ac:dyDescent="0.4">
      <c r="A2575" t="s">
        <v>2563</v>
      </c>
      <c r="F2575" s="10" t="s">
        <v>11145</v>
      </c>
      <c r="G2575" s="11" t="s">
        <v>6740</v>
      </c>
      <c r="H2575" s="10" t="s">
        <v>11146</v>
      </c>
      <c r="I2575" s="11" t="s">
        <v>3663</v>
      </c>
      <c r="J2575" s="11" t="s">
        <v>2837</v>
      </c>
    </row>
    <row r="2576" spans="1:10" x14ac:dyDescent="0.4">
      <c r="A2576" t="s">
        <v>2564</v>
      </c>
      <c r="F2576" s="10" t="s">
        <v>11147</v>
      </c>
      <c r="G2576" s="11" t="s">
        <v>6742</v>
      </c>
      <c r="H2576" s="10" t="s">
        <v>11148</v>
      </c>
      <c r="I2576" s="11" t="s">
        <v>3663</v>
      </c>
      <c r="J2576" s="11" t="s">
        <v>2837</v>
      </c>
    </row>
    <row r="2577" spans="1:10" x14ac:dyDescent="0.4">
      <c r="A2577" t="s">
        <v>2565</v>
      </c>
      <c r="F2577" s="10" t="s">
        <v>11149</v>
      </c>
      <c r="G2577" s="11" t="s">
        <v>6744</v>
      </c>
      <c r="H2577" s="10" t="s">
        <v>11150</v>
      </c>
      <c r="I2577" s="11" t="s">
        <v>3658</v>
      </c>
      <c r="J2577" s="11" t="s">
        <v>2837</v>
      </c>
    </row>
    <row r="2578" spans="1:10" x14ac:dyDescent="0.4">
      <c r="A2578" t="s">
        <v>2566</v>
      </c>
      <c r="F2578" s="10" t="s">
        <v>11151</v>
      </c>
      <c r="G2578" s="11" t="s">
        <v>6744</v>
      </c>
      <c r="H2578" s="10" t="s">
        <v>11152</v>
      </c>
      <c r="I2578" s="11" t="s">
        <v>3659</v>
      </c>
      <c r="J2578" s="11" t="s">
        <v>2837</v>
      </c>
    </row>
    <row r="2579" spans="1:10" x14ac:dyDescent="0.4">
      <c r="A2579" t="s">
        <v>2567</v>
      </c>
      <c r="F2579" s="10" t="s">
        <v>11153</v>
      </c>
      <c r="G2579" s="11" t="s">
        <v>6744</v>
      </c>
      <c r="H2579" s="10" t="s">
        <v>11154</v>
      </c>
      <c r="I2579" s="11" t="s">
        <v>3662</v>
      </c>
      <c r="J2579" s="11" t="s">
        <v>2837</v>
      </c>
    </row>
    <row r="2580" spans="1:10" x14ac:dyDescent="0.4">
      <c r="A2580" t="s">
        <v>2568</v>
      </c>
      <c r="F2580" s="10" t="s">
        <v>11155</v>
      </c>
      <c r="G2580" s="11" t="s">
        <v>6744</v>
      </c>
      <c r="H2580" s="10" t="s">
        <v>11156</v>
      </c>
      <c r="I2580" s="11" t="s">
        <v>3663</v>
      </c>
      <c r="J2580" s="11" t="s">
        <v>2837</v>
      </c>
    </row>
    <row r="2581" spans="1:10" x14ac:dyDescent="0.4">
      <c r="A2581" t="s">
        <v>2569</v>
      </c>
      <c r="F2581" s="10" t="s">
        <v>11157</v>
      </c>
      <c r="G2581" s="11" t="s">
        <v>6746</v>
      </c>
      <c r="H2581" s="10" t="s">
        <v>4108</v>
      </c>
      <c r="I2581" s="11" t="s">
        <v>3668</v>
      </c>
      <c r="J2581" s="11" t="s">
        <v>3034</v>
      </c>
    </row>
    <row r="2582" spans="1:10" x14ac:dyDescent="0.4">
      <c r="A2582" t="s">
        <v>2570</v>
      </c>
      <c r="F2582" s="10" t="s">
        <v>11158</v>
      </c>
      <c r="G2582" s="11" t="s">
        <v>6746</v>
      </c>
      <c r="H2582" s="10" t="s">
        <v>4109</v>
      </c>
      <c r="I2582" s="11" t="s">
        <v>3658</v>
      </c>
      <c r="J2582" s="11" t="s">
        <v>3034</v>
      </c>
    </row>
    <row r="2583" spans="1:10" x14ac:dyDescent="0.4">
      <c r="A2583" t="s">
        <v>2571</v>
      </c>
      <c r="F2583" s="10" t="s">
        <v>11159</v>
      </c>
      <c r="G2583" s="11" t="s">
        <v>6746</v>
      </c>
      <c r="H2583" s="10" t="s">
        <v>4110</v>
      </c>
      <c r="I2583" s="11" t="s">
        <v>3659</v>
      </c>
      <c r="J2583" s="11" t="s">
        <v>3034</v>
      </c>
    </row>
    <row r="2584" spans="1:10" x14ac:dyDescent="0.4">
      <c r="A2584" t="s">
        <v>2572</v>
      </c>
      <c r="F2584" s="10" t="s">
        <v>11160</v>
      </c>
      <c r="G2584" s="11" t="s">
        <v>6746</v>
      </c>
      <c r="H2584" s="10" t="s">
        <v>4111</v>
      </c>
      <c r="I2584" s="11" t="s">
        <v>3662</v>
      </c>
      <c r="J2584" s="11" t="s">
        <v>3034</v>
      </c>
    </row>
    <row r="2585" spans="1:10" x14ac:dyDescent="0.4">
      <c r="A2585" t="s">
        <v>2573</v>
      </c>
      <c r="F2585" s="10" t="s">
        <v>11161</v>
      </c>
      <c r="G2585" s="11" t="s">
        <v>6746</v>
      </c>
      <c r="H2585" s="10" t="s">
        <v>4112</v>
      </c>
      <c r="I2585" s="11" t="s">
        <v>3663</v>
      </c>
      <c r="J2585" s="11" t="s">
        <v>3034</v>
      </c>
    </row>
    <row r="2586" spans="1:10" x14ac:dyDescent="0.4">
      <c r="A2586" t="s">
        <v>2574</v>
      </c>
      <c r="F2586" s="10" t="s">
        <v>11162</v>
      </c>
      <c r="G2586" s="11" t="s">
        <v>6746</v>
      </c>
      <c r="H2586" s="10" t="s">
        <v>4113</v>
      </c>
      <c r="I2586" s="11" t="s">
        <v>3664</v>
      </c>
      <c r="J2586" s="11" t="s">
        <v>3034</v>
      </c>
    </row>
    <row r="2587" spans="1:10" x14ac:dyDescent="0.4">
      <c r="A2587" t="s">
        <v>2575</v>
      </c>
      <c r="F2587" s="10" t="s">
        <v>11163</v>
      </c>
      <c r="G2587" s="11" t="s">
        <v>9346</v>
      </c>
      <c r="H2587" s="10" t="s">
        <v>4114</v>
      </c>
      <c r="I2587" s="11" t="s">
        <v>3668</v>
      </c>
      <c r="J2587" s="11" t="s">
        <v>2837</v>
      </c>
    </row>
    <row r="2588" spans="1:10" x14ac:dyDescent="0.4">
      <c r="A2588" t="s">
        <v>2576</v>
      </c>
      <c r="F2588" s="10" t="s">
        <v>11164</v>
      </c>
      <c r="G2588" s="11" t="s">
        <v>9348</v>
      </c>
      <c r="H2588" s="10" t="s">
        <v>11165</v>
      </c>
      <c r="I2588" s="11" t="s">
        <v>3668</v>
      </c>
      <c r="J2588" s="11" t="s">
        <v>2837</v>
      </c>
    </row>
    <row r="2589" spans="1:10" x14ac:dyDescent="0.4">
      <c r="A2589" t="s">
        <v>2577</v>
      </c>
      <c r="F2589" s="10" t="s">
        <v>11166</v>
      </c>
      <c r="G2589" s="11" t="s">
        <v>9348</v>
      </c>
      <c r="H2589" s="10" t="s">
        <v>11167</v>
      </c>
      <c r="I2589" s="11" t="s">
        <v>3658</v>
      </c>
      <c r="J2589" s="11" t="s">
        <v>2837</v>
      </c>
    </row>
    <row r="2590" spans="1:10" x14ac:dyDescent="0.4">
      <c r="A2590" t="s">
        <v>2578</v>
      </c>
      <c r="F2590" s="10" t="s">
        <v>11168</v>
      </c>
      <c r="G2590" s="11" t="s">
        <v>9348</v>
      </c>
      <c r="H2590" s="10" t="s">
        <v>11169</v>
      </c>
      <c r="I2590" s="11" t="s">
        <v>3659</v>
      </c>
      <c r="J2590" s="11" t="s">
        <v>2837</v>
      </c>
    </row>
    <row r="2591" spans="1:10" x14ac:dyDescent="0.4">
      <c r="A2591" t="s">
        <v>2579</v>
      </c>
      <c r="F2591" s="10" t="s">
        <v>11170</v>
      </c>
      <c r="G2591" s="11" t="s">
        <v>9348</v>
      </c>
      <c r="H2591" s="10" t="s">
        <v>11171</v>
      </c>
      <c r="I2591" s="11" t="s">
        <v>3660</v>
      </c>
      <c r="J2591" s="11" t="s">
        <v>2837</v>
      </c>
    </row>
    <row r="2592" spans="1:10" x14ac:dyDescent="0.4">
      <c r="A2592" t="s">
        <v>2580</v>
      </c>
      <c r="F2592" s="10" t="s">
        <v>11172</v>
      </c>
      <c r="G2592" s="11" t="s">
        <v>9348</v>
      </c>
      <c r="H2592" s="10" t="s">
        <v>11173</v>
      </c>
      <c r="I2592" s="11" t="s">
        <v>3661</v>
      </c>
      <c r="J2592" s="11" t="s">
        <v>2837</v>
      </c>
    </row>
    <row r="2593" spans="1:10" x14ac:dyDescent="0.4">
      <c r="A2593" t="s">
        <v>2581</v>
      </c>
      <c r="F2593" s="10" t="s">
        <v>11174</v>
      </c>
      <c r="G2593" s="11" t="s">
        <v>9348</v>
      </c>
      <c r="H2593" s="10" t="s">
        <v>11175</v>
      </c>
      <c r="I2593" s="11" t="s">
        <v>3662</v>
      </c>
      <c r="J2593" s="11" t="s">
        <v>2837</v>
      </c>
    </row>
    <row r="2594" spans="1:10" x14ac:dyDescent="0.4">
      <c r="A2594" t="s">
        <v>2582</v>
      </c>
      <c r="F2594" s="10" t="s">
        <v>11176</v>
      </c>
      <c r="G2594" s="11" t="s">
        <v>9348</v>
      </c>
      <c r="H2594" s="10" t="s">
        <v>11177</v>
      </c>
      <c r="I2594" s="11" t="s">
        <v>3663</v>
      </c>
      <c r="J2594" s="11" t="s">
        <v>2837</v>
      </c>
    </row>
    <row r="2595" spans="1:10" x14ac:dyDescent="0.4">
      <c r="A2595" t="s">
        <v>2583</v>
      </c>
      <c r="F2595" s="10" t="s">
        <v>11178</v>
      </c>
      <c r="G2595" s="11" t="s">
        <v>9348</v>
      </c>
      <c r="H2595" s="10" t="s">
        <v>11179</v>
      </c>
      <c r="I2595" s="11" t="s">
        <v>3664</v>
      </c>
      <c r="J2595" s="11" t="s">
        <v>2837</v>
      </c>
    </row>
    <row r="2596" spans="1:10" x14ac:dyDescent="0.4">
      <c r="A2596" t="s">
        <v>2584</v>
      </c>
      <c r="F2596" s="10" t="s">
        <v>11180</v>
      </c>
      <c r="G2596" s="11" t="s">
        <v>9170</v>
      </c>
      <c r="H2596" s="10" t="s">
        <v>11592</v>
      </c>
      <c r="I2596" s="11" t="s">
        <v>3658</v>
      </c>
      <c r="J2596" s="11" t="s">
        <v>2821</v>
      </c>
    </row>
    <row r="2597" spans="1:10" x14ac:dyDescent="0.4">
      <c r="A2597" t="s">
        <v>2585</v>
      </c>
      <c r="F2597" s="10" t="s">
        <v>11181</v>
      </c>
      <c r="G2597" s="11" t="s">
        <v>9170</v>
      </c>
      <c r="H2597" s="10" t="s">
        <v>11182</v>
      </c>
      <c r="I2597" s="11" t="s">
        <v>3659</v>
      </c>
      <c r="J2597" s="11" t="s">
        <v>2821</v>
      </c>
    </row>
    <row r="2598" spans="1:10" x14ac:dyDescent="0.4">
      <c r="A2598" t="s">
        <v>2586</v>
      </c>
      <c r="F2598" s="10" t="s">
        <v>11183</v>
      </c>
      <c r="G2598" s="11" t="s">
        <v>9170</v>
      </c>
      <c r="H2598" s="10" t="s">
        <v>11184</v>
      </c>
      <c r="I2598" s="11" t="s">
        <v>3660</v>
      </c>
      <c r="J2598" s="11" t="s">
        <v>2821</v>
      </c>
    </row>
    <row r="2599" spans="1:10" x14ac:dyDescent="0.4">
      <c r="A2599" t="s">
        <v>2587</v>
      </c>
      <c r="F2599" s="10" t="s">
        <v>11185</v>
      </c>
      <c r="G2599" s="11" t="s">
        <v>9170</v>
      </c>
      <c r="H2599" s="10" t="s">
        <v>11186</v>
      </c>
      <c r="I2599" s="11" t="s">
        <v>3661</v>
      </c>
      <c r="J2599" s="11" t="s">
        <v>2821</v>
      </c>
    </row>
    <row r="2600" spans="1:10" x14ac:dyDescent="0.4">
      <c r="A2600" t="s">
        <v>2588</v>
      </c>
      <c r="F2600" s="10" t="s">
        <v>11187</v>
      </c>
      <c r="G2600" s="11" t="s">
        <v>9170</v>
      </c>
      <c r="H2600" s="10" t="s">
        <v>11188</v>
      </c>
      <c r="I2600" s="11" t="s">
        <v>3662</v>
      </c>
      <c r="J2600" s="11" t="s">
        <v>2821</v>
      </c>
    </row>
    <row r="2601" spans="1:10" x14ac:dyDescent="0.4">
      <c r="A2601" t="s">
        <v>2589</v>
      </c>
      <c r="F2601" s="10" t="s">
        <v>11189</v>
      </c>
      <c r="G2601" s="11" t="s">
        <v>9170</v>
      </c>
      <c r="H2601" s="10" t="s">
        <v>11190</v>
      </c>
      <c r="I2601" s="11" t="s">
        <v>3663</v>
      </c>
      <c r="J2601" s="11" t="s">
        <v>2821</v>
      </c>
    </row>
    <row r="2602" spans="1:10" x14ac:dyDescent="0.4">
      <c r="A2602" t="s">
        <v>2590</v>
      </c>
      <c r="F2602" s="10" t="s">
        <v>11191</v>
      </c>
      <c r="G2602" s="11" t="s">
        <v>9172</v>
      </c>
      <c r="H2602" s="10" t="s">
        <v>11192</v>
      </c>
      <c r="I2602" s="11" t="s">
        <v>3668</v>
      </c>
      <c r="J2602" s="11" t="s">
        <v>2821</v>
      </c>
    </row>
    <row r="2603" spans="1:10" x14ac:dyDescent="0.4">
      <c r="A2603" t="s">
        <v>2591</v>
      </c>
      <c r="F2603" s="10" t="s">
        <v>11193</v>
      </c>
      <c r="G2603" s="11" t="s">
        <v>9172</v>
      </c>
      <c r="H2603" s="10" t="s">
        <v>11194</v>
      </c>
      <c r="I2603" s="11" t="s">
        <v>3658</v>
      </c>
      <c r="J2603" s="11" t="s">
        <v>2821</v>
      </c>
    </row>
    <row r="2604" spans="1:10" x14ac:dyDescent="0.4">
      <c r="A2604" t="s">
        <v>2592</v>
      </c>
      <c r="F2604" s="10" t="s">
        <v>11195</v>
      </c>
      <c r="G2604" s="11" t="s">
        <v>9172</v>
      </c>
      <c r="H2604" s="10" t="s">
        <v>11196</v>
      </c>
      <c r="I2604" s="11" t="s">
        <v>3659</v>
      </c>
      <c r="J2604" s="11" t="s">
        <v>2821</v>
      </c>
    </row>
    <row r="2605" spans="1:10" x14ac:dyDescent="0.4">
      <c r="A2605" t="s">
        <v>2593</v>
      </c>
      <c r="F2605" s="10" t="s">
        <v>11197</v>
      </c>
      <c r="G2605" s="11" t="s">
        <v>9172</v>
      </c>
      <c r="H2605" s="10" t="s">
        <v>11198</v>
      </c>
      <c r="I2605" s="11" t="s">
        <v>3660</v>
      </c>
      <c r="J2605" s="11" t="s">
        <v>2821</v>
      </c>
    </row>
    <row r="2606" spans="1:10" x14ac:dyDescent="0.4">
      <c r="A2606" t="s">
        <v>2594</v>
      </c>
      <c r="F2606" s="10" t="s">
        <v>11199</v>
      </c>
      <c r="G2606" s="11" t="s">
        <v>9172</v>
      </c>
      <c r="H2606" s="10" t="s">
        <v>11200</v>
      </c>
      <c r="I2606" s="11" t="s">
        <v>3661</v>
      </c>
      <c r="J2606" s="11" t="s">
        <v>2821</v>
      </c>
    </row>
    <row r="2607" spans="1:10" x14ac:dyDescent="0.4">
      <c r="A2607" t="s">
        <v>2595</v>
      </c>
      <c r="F2607" s="10" t="s">
        <v>11201</v>
      </c>
      <c r="G2607" s="11" t="s">
        <v>9172</v>
      </c>
      <c r="H2607" s="10" t="s">
        <v>11202</v>
      </c>
      <c r="I2607" s="11" t="s">
        <v>3662</v>
      </c>
      <c r="J2607" s="11" t="s">
        <v>2821</v>
      </c>
    </row>
    <row r="2608" spans="1:10" x14ac:dyDescent="0.4">
      <c r="A2608" t="s">
        <v>2596</v>
      </c>
      <c r="F2608" s="10" t="s">
        <v>11203</v>
      </c>
      <c r="G2608" s="11" t="s">
        <v>9172</v>
      </c>
      <c r="H2608" s="10" t="s">
        <v>11204</v>
      </c>
      <c r="I2608" s="11" t="s">
        <v>3663</v>
      </c>
      <c r="J2608" s="11" t="s">
        <v>2821</v>
      </c>
    </row>
    <row r="2609" spans="1:10" x14ac:dyDescent="0.4">
      <c r="A2609" t="s">
        <v>2597</v>
      </c>
      <c r="F2609" s="10" t="s">
        <v>11205</v>
      </c>
      <c r="G2609" s="11" t="s">
        <v>9172</v>
      </c>
      <c r="H2609" s="10" t="s">
        <v>11206</v>
      </c>
      <c r="I2609" s="11" t="s">
        <v>3664</v>
      </c>
      <c r="J2609" s="11" t="s">
        <v>2821</v>
      </c>
    </row>
    <row r="2610" spans="1:10" x14ac:dyDescent="0.4">
      <c r="A2610" t="s">
        <v>2598</v>
      </c>
      <c r="F2610" s="10" t="s">
        <v>11207</v>
      </c>
      <c r="G2610" s="11" t="s">
        <v>9174</v>
      </c>
      <c r="H2610" s="10" t="s">
        <v>11531</v>
      </c>
      <c r="I2610" s="11" t="s">
        <v>11521</v>
      </c>
      <c r="J2610" s="11" t="s">
        <v>11593</v>
      </c>
    </row>
    <row r="2611" spans="1:10" x14ac:dyDescent="0.4">
      <c r="A2611" t="s">
        <v>2599</v>
      </c>
      <c r="F2611" s="10" t="s">
        <v>11208</v>
      </c>
      <c r="G2611" s="11" t="s">
        <v>9176</v>
      </c>
      <c r="H2611" s="10" t="s">
        <v>11209</v>
      </c>
      <c r="I2611" s="11" t="s">
        <v>3668</v>
      </c>
      <c r="J2611" s="11" t="s">
        <v>3035</v>
      </c>
    </row>
    <row r="2612" spans="1:10" x14ac:dyDescent="0.4">
      <c r="A2612" t="s">
        <v>2600</v>
      </c>
      <c r="F2612" s="10" t="s">
        <v>11210</v>
      </c>
      <c r="G2612" s="11" t="s">
        <v>9177</v>
      </c>
      <c r="H2612" s="10" t="s">
        <v>11211</v>
      </c>
      <c r="I2612" s="11" t="s">
        <v>3668</v>
      </c>
      <c r="J2612" s="11" t="s">
        <v>2837</v>
      </c>
    </row>
    <row r="2613" spans="1:10" x14ac:dyDescent="0.4">
      <c r="A2613" t="s">
        <v>2601</v>
      </c>
      <c r="F2613" s="10" t="s">
        <v>11212</v>
      </c>
      <c r="G2613" s="11" t="s">
        <v>9179</v>
      </c>
      <c r="H2613" s="10" t="s">
        <v>11213</v>
      </c>
      <c r="I2613" s="11" t="s">
        <v>3668</v>
      </c>
      <c r="J2613" s="11" t="s">
        <v>2837</v>
      </c>
    </row>
    <row r="2614" spans="1:10" x14ac:dyDescent="0.4">
      <c r="A2614" t="s">
        <v>2602</v>
      </c>
      <c r="F2614" s="10" t="s">
        <v>11214</v>
      </c>
      <c r="G2614" s="11" t="s">
        <v>9181</v>
      </c>
      <c r="H2614" s="10" t="s">
        <v>11215</v>
      </c>
      <c r="I2614" s="11" t="s">
        <v>3668</v>
      </c>
      <c r="J2614" s="11" t="s">
        <v>2837</v>
      </c>
    </row>
    <row r="2615" spans="1:10" x14ac:dyDescent="0.4">
      <c r="A2615" t="s">
        <v>2603</v>
      </c>
      <c r="F2615" s="10" t="s">
        <v>11216</v>
      </c>
      <c r="G2615" s="11" t="s">
        <v>9183</v>
      </c>
      <c r="H2615" s="10" t="s">
        <v>11217</v>
      </c>
      <c r="I2615" s="11" t="s">
        <v>3668</v>
      </c>
      <c r="J2615" s="11" t="s">
        <v>2837</v>
      </c>
    </row>
    <row r="2616" spans="1:10" x14ac:dyDescent="0.4">
      <c r="A2616" t="s">
        <v>2604</v>
      </c>
      <c r="F2616" s="10" t="s">
        <v>11218</v>
      </c>
      <c r="G2616" s="11" t="s">
        <v>9185</v>
      </c>
      <c r="H2616" s="10" t="s">
        <v>11219</v>
      </c>
      <c r="I2616" s="11" t="s">
        <v>3668</v>
      </c>
      <c r="J2616" s="11" t="s">
        <v>2837</v>
      </c>
    </row>
    <row r="2617" spans="1:10" x14ac:dyDescent="0.4">
      <c r="A2617" t="s">
        <v>2605</v>
      </c>
      <c r="F2617" s="10" t="s">
        <v>11220</v>
      </c>
      <c r="G2617" s="11" t="s">
        <v>9187</v>
      </c>
      <c r="H2617" s="10" t="s">
        <v>11221</v>
      </c>
      <c r="I2617" s="11" t="s">
        <v>3668</v>
      </c>
      <c r="J2617" s="11" t="s">
        <v>2837</v>
      </c>
    </row>
    <row r="2618" spans="1:10" x14ac:dyDescent="0.4">
      <c r="A2618" t="s">
        <v>2606</v>
      </c>
      <c r="F2618" s="10" t="s">
        <v>11222</v>
      </c>
      <c r="G2618" s="11" t="s">
        <v>9177</v>
      </c>
      <c r="H2618" s="10" t="s">
        <v>11223</v>
      </c>
      <c r="I2618" s="11" t="s">
        <v>3668</v>
      </c>
      <c r="J2618" s="11" t="s">
        <v>2837</v>
      </c>
    </row>
    <row r="2619" spans="1:10" x14ac:dyDescent="0.4">
      <c r="A2619" t="s">
        <v>2607</v>
      </c>
      <c r="F2619" s="10" t="s">
        <v>11224</v>
      </c>
      <c r="G2619" s="11" t="s">
        <v>9179</v>
      </c>
      <c r="H2619" s="10" t="s">
        <v>11225</v>
      </c>
      <c r="I2619" s="11" t="s">
        <v>3668</v>
      </c>
      <c r="J2619" s="11" t="s">
        <v>2837</v>
      </c>
    </row>
    <row r="2620" spans="1:10" x14ac:dyDescent="0.4">
      <c r="A2620" t="s">
        <v>2608</v>
      </c>
      <c r="F2620" s="10" t="s">
        <v>11226</v>
      </c>
      <c r="G2620" s="11" t="s">
        <v>9181</v>
      </c>
      <c r="H2620" s="10" t="s">
        <v>11227</v>
      </c>
      <c r="I2620" s="11" t="s">
        <v>3668</v>
      </c>
      <c r="J2620" s="11" t="s">
        <v>2837</v>
      </c>
    </row>
    <row r="2621" spans="1:10" x14ac:dyDescent="0.4">
      <c r="A2621" t="s">
        <v>2609</v>
      </c>
      <c r="F2621" s="10" t="s">
        <v>11228</v>
      </c>
      <c r="G2621" s="11" t="s">
        <v>9183</v>
      </c>
      <c r="H2621" s="10" t="s">
        <v>11229</v>
      </c>
      <c r="I2621" s="11" t="s">
        <v>3668</v>
      </c>
      <c r="J2621" s="11" t="s">
        <v>2837</v>
      </c>
    </row>
    <row r="2622" spans="1:10" x14ac:dyDescent="0.4">
      <c r="A2622" t="s">
        <v>2610</v>
      </c>
      <c r="F2622" s="10" t="s">
        <v>11230</v>
      </c>
      <c r="G2622" s="11" t="s">
        <v>9185</v>
      </c>
      <c r="H2622" s="10" t="s">
        <v>11231</v>
      </c>
      <c r="I2622" s="11" t="s">
        <v>3668</v>
      </c>
      <c r="J2622" s="11" t="s">
        <v>2837</v>
      </c>
    </row>
    <row r="2623" spans="1:10" x14ac:dyDescent="0.4">
      <c r="A2623" t="s">
        <v>2611</v>
      </c>
      <c r="F2623" s="10" t="s">
        <v>11232</v>
      </c>
      <c r="G2623" s="11" t="s">
        <v>9187</v>
      </c>
      <c r="H2623" s="10" t="s">
        <v>11233</v>
      </c>
      <c r="I2623" s="11" t="s">
        <v>3668</v>
      </c>
      <c r="J2623" s="11" t="s">
        <v>2837</v>
      </c>
    </row>
    <row r="2624" spans="1:10" x14ac:dyDescent="0.4">
      <c r="A2624" t="s">
        <v>2612</v>
      </c>
      <c r="F2624" s="10" t="s">
        <v>11234</v>
      </c>
      <c r="G2624" s="11" t="s">
        <v>9176</v>
      </c>
      <c r="H2624" s="10" t="s">
        <v>11235</v>
      </c>
      <c r="I2624" s="11" t="s">
        <v>3664</v>
      </c>
      <c r="J2624" s="11" t="s">
        <v>3035</v>
      </c>
    </row>
    <row r="2625" spans="1:10" x14ac:dyDescent="0.4">
      <c r="A2625" t="s">
        <v>2613</v>
      </c>
      <c r="F2625" s="10" t="s">
        <v>11236</v>
      </c>
      <c r="G2625" s="11" t="s">
        <v>9177</v>
      </c>
      <c r="H2625" s="10" t="s">
        <v>11237</v>
      </c>
      <c r="I2625" s="11" t="s">
        <v>3664</v>
      </c>
      <c r="J2625" s="11" t="s">
        <v>2837</v>
      </c>
    </row>
    <row r="2626" spans="1:10" x14ac:dyDescent="0.4">
      <c r="A2626" t="s">
        <v>2614</v>
      </c>
      <c r="F2626" s="10" t="s">
        <v>11238</v>
      </c>
      <c r="G2626" s="11" t="s">
        <v>9179</v>
      </c>
      <c r="H2626" s="10" t="s">
        <v>11239</v>
      </c>
      <c r="I2626" s="11" t="s">
        <v>3664</v>
      </c>
      <c r="J2626" s="11" t="s">
        <v>2837</v>
      </c>
    </row>
    <row r="2627" spans="1:10" x14ac:dyDescent="0.4">
      <c r="A2627" t="s">
        <v>2615</v>
      </c>
      <c r="F2627" s="10" t="s">
        <v>11240</v>
      </c>
      <c r="G2627" s="11" t="s">
        <v>9181</v>
      </c>
      <c r="H2627" s="10" t="s">
        <v>11241</v>
      </c>
      <c r="I2627" s="11" t="s">
        <v>3664</v>
      </c>
      <c r="J2627" s="11" t="s">
        <v>2837</v>
      </c>
    </row>
    <row r="2628" spans="1:10" x14ac:dyDescent="0.4">
      <c r="A2628" t="s">
        <v>2616</v>
      </c>
      <c r="F2628" s="10" t="s">
        <v>11242</v>
      </c>
      <c r="G2628" s="11" t="s">
        <v>9183</v>
      </c>
      <c r="H2628" s="10" t="s">
        <v>11243</v>
      </c>
      <c r="I2628" s="11" t="s">
        <v>3664</v>
      </c>
      <c r="J2628" s="11" t="s">
        <v>2837</v>
      </c>
    </row>
    <row r="2629" spans="1:10" x14ac:dyDescent="0.4">
      <c r="A2629" t="s">
        <v>2617</v>
      </c>
      <c r="F2629" s="10" t="s">
        <v>11244</v>
      </c>
      <c r="G2629" s="11" t="s">
        <v>9185</v>
      </c>
      <c r="H2629" s="10" t="s">
        <v>11245</v>
      </c>
      <c r="I2629" s="11" t="s">
        <v>3664</v>
      </c>
      <c r="J2629" s="11" t="s">
        <v>2837</v>
      </c>
    </row>
    <row r="2630" spans="1:10" x14ac:dyDescent="0.4">
      <c r="A2630" t="s">
        <v>2618</v>
      </c>
      <c r="F2630" s="10" t="s">
        <v>11246</v>
      </c>
      <c r="G2630" s="11" t="s">
        <v>9187</v>
      </c>
      <c r="H2630" s="10" t="s">
        <v>11247</v>
      </c>
      <c r="I2630" s="11" t="s">
        <v>3664</v>
      </c>
      <c r="J2630" s="11" t="s">
        <v>2837</v>
      </c>
    </row>
    <row r="2631" spans="1:10" x14ac:dyDescent="0.4">
      <c r="A2631" t="s">
        <v>2619</v>
      </c>
      <c r="F2631" s="10" t="s">
        <v>11248</v>
      </c>
      <c r="G2631" s="11" t="s">
        <v>9177</v>
      </c>
      <c r="H2631" s="10" t="s">
        <v>11594</v>
      </c>
      <c r="I2631" s="11" t="s">
        <v>3664</v>
      </c>
      <c r="J2631" s="11" t="s">
        <v>2837</v>
      </c>
    </row>
    <row r="2632" spans="1:10" x14ac:dyDescent="0.4">
      <c r="A2632" t="s">
        <v>2620</v>
      </c>
      <c r="F2632" s="10" t="s">
        <v>11249</v>
      </c>
      <c r="G2632" s="11" t="s">
        <v>9179</v>
      </c>
      <c r="H2632" s="10" t="s">
        <v>11250</v>
      </c>
      <c r="I2632" s="11" t="s">
        <v>3664</v>
      </c>
      <c r="J2632" s="11" t="s">
        <v>2837</v>
      </c>
    </row>
    <row r="2633" spans="1:10" x14ac:dyDescent="0.4">
      <c r="A2633" t="s">
        <v>2621</v>
      </c>
      <c r="F2633" s="10" t="s">
        <v>11251</v>
      </c>
      <c r="G2633" s="11" t="s">
        <v>9181</v>
      </c>
      <c r="H2633" s="10" t="s">
        <v>11252</v>
      </c>
      <c r="I2633" s="11" t="s">
        <v>3664</v>
      </c>
      <c r="J2633" s="11" t="s">
        <v>2837</v>
      </c>
    </row>
    <row r="2634" spans="1:10" x14ac:dyDescent="0.4">
      <c r="A2634" t="s">
        <v>2622</v>
      </c>
      <c r="F2634" s="10" t="s">
        <v>11253</v>
      </c>
      <c r="G2634" s="11" t="s">
        <v>9183</v>
      </c>
      <c r="H2634" s="10" t="s">
        <v>11254</v>
      </c>
      <c r="I2634" s="11" t="s">
        <v>3664</v>
      </c>
      <c r="J2634" s="11" t="s">
        <v>2837</v>
      </c>
    </row>
    <row r="2635" spans="1:10" x14ac:dyDescent="0.4">
      <c r="A2635" t="s">
        <v>2623</v>
      </c>
      <c r="F2635" s="10" t="s">
        <v>11255</v>
      </c>
      <c r="G2635" s="11" t="s">
        <v>9185</v>
      </c>
      <c r="H2635" s="10" t="s">
        <v>11256</v>
      </c>
      <c r="I2635" s="11" t="s">
        <v>3664</v>
      </c>
      <c r="J2635" s="11" t="s">
        <v>2837</v>
      </c>
    </row>
    <row r="2636" spans="1:10" x14ac:dyDescent="0.4">
      <c r="A2636" t="s">
        <v>2624</v>
      </c>
      <c r="F2636" s="10" t="s">
        <v>11257</v>
      </c>
      <c r="G2636" s="11" t="s">
        <v>9187</v>
      </c>
      <c r="H2636" s="10" t="s">
        <v>11258</v>
      </c>
      <c r="I2636" s="11" t="s">
        <v>3664</v>
      </c>
      <c r="J2636" s="11" t="s">
        <v>2837</v>
      </c>
    </row>
    <row r="2637" spans="1:10" x14ac:dyDescent="0.4">
      <c r="A2637" t="s">
        <v>2625</v>
      </c>
      <c r="F2637" s="10" t="s">
        <v>11259</v>
      </c>
      <c r="G2637" s="11" t="s">
        <v>9189</v>
      </c>
      <c r="H2637" s="10" t="s">
        <v>11260</v>
      </c>
      <c r="I2637" s="11" t="s">
        <v>3658</v>
      </c>
      <c r="J2637" s="11" t="s">
        <v>2837</v>
      </c>
    </row>
    <row r="2638" spans="1:10" x14ac:dyDescent="0.4">
      <c r="A2638" t="s">
        <v>2626</v>
      </c>
      <c r="F2638" s="10" t="s">
        <v>11261</v>
      </c>
      <c r="G2638" s="11" t="s">
        <v>9191</v>
      </c>
      <c r="H2638" s="10" t="s">
        <v>11262</v>
      </c>
      <c r="I2638" s="11" t="s">
        <v>3658</v>
      </c>
      <c r="J2638" s="11" t="s">
        <v>2837</v>
      </c>
    </row>
    <row r="2639" spans="1:10" x14ac:dyDescent="0.4">
      <c r="A2639" t="s">
        <v>2627</v>
      </c>
      <c r="F2639" s="10" t="s">
        <v>11263</v>
      </c>
      <c r="G2639" s="11" t="s">
        <v>9193</v>
      </c>
      <c r="H2639" s="10" t="s">
        <v>11264</v>
      </c>
      <c r="I2639" s="11" t="s">
        <v>3658</v>
      </c>
      <c r="J2639" s="11" t="s">
        <v>2837</v>
      </c>
    </row>
    <row r="2640" spans="1:10" x14ac:dyDescent="0.4">
      <c r="A2640" t="s">
        <v>2628</v>
      </c>
      <c r="F2640" s="10" t="s">
        <v>11265</v>
      </c>
      <c r="G2640" s="11" t="s">
        <v>9189</v>
      </c>
      <c r="H2640" s="10" t="s">
        <v>11266</v>
      </c>
      <c r="I2640" s="11" t="s">
        <v>3659</v>
      </c>
      <c r="J2640" s="11" t="s">
        <v>2837</v>
      </c>
    </row>
    <row r="2641" spans="1:10" x14ac:dyDescent="0.4">
      <c r="A2641" t="s">
        <v>2629</v>
      </c>
      <c r="F2641" s="10" t="s">
        <v>11267</v>
      </c>
      <c r="G2641" s="11" t="s">
        <v>9191</v>
      </c>
      <c r="H2641" s="10" t="s">
        <v>11268</v>
      </c>
      <c r="I2641" s="11" t="s">
        <v>3659</v>
      </c>
      <c r="J2641" s="11" t="s">
        <v>2837</v>
      </c>
    </row>
    <row r="2642" spans="1:10" x14ac:dyDescent="0.4">
      <c r="A2642" t="s">
        <v>2630</v>
      </c>
      <c r="F2642" s="10" t="s">
        <v>11269</v>
      </c>
      <c r="G2642" s="11" t="s">
        <v>9193</v>
      </c>
      <c r="H2642" s="10" t="s">
        <v>11270</v>
      </c>
      <c r="I2642" s="11" t="s">
        <v>3659</v>
      </c>
      <c r="J2642" s="11" t="s">
        <v>2837</v>
      </c>
    </row>
    <row r="2643" spans="1:10" x14ac:dyDescent="0.4">
      <c r="A2643" t="s">
        <v>2631</v>
      </c>
      <c r="F2643" s="10" t="s">
        <v>11271</v>
      </c>
      <c r="G2643" s="11" t="s">
        <v>9189</v>
      </c>
      <c r="H2643" s="10" t="s">
        <v>11272</v>
      </c>
      <c r="I2643" s="11" t="s">
        <v>3660</v>
      </c>
      <c r="J2643" s="11" t="s">
        <v>2837</v>
      </c>
    </row>
    <row r="2644" spans="1:10" x14ac:dyDescent="0.4">
      <c r="A2644" t="s">
        <v>2632</v>
      </c>
      <c r="F2644" s="10" t="s">
        <v>11273</v>
      </c>
      <c r="G2644" s="11" t="s">
        <v>9191</v>
      </c>
      <c r="H2644" s="10" t="s">
        <v>11274</v>
      </c>
      <c r="I2644" s="11" t="s">
        <v>3660</v>
      </c>
      <c r="J2644" s="11" t="s">
        <v>2837</v>
      </c>
    </row>
    <row r="2645" spans="1:10" x14ac:dyDescent="0.4">
      <c r="A2645" t="s">
        <v>2633</v>
      </c>
      <c r="F2645" s="10" t="s">
        <v>11275</v>
      </c>
      <c r="G2645" s="11" t="s">
        <v>9193</v>
      </c>
      <c r="H2645" s="10" t="s">
        <v>11276</v>
      </c>
      <c r="I2645" s="11" t="s">
        <v>3660</v>
      </c>
      <c r="J2645" s="11" t="s">
        <v>2837</v>
      </c>
    </row>
    <row r="2646" spans="1:10" x14ac:dyDescent="0.4">
      <c r="A2646" t="s">
        <v>2634</v>
      </c>
      <c r="F2646" s="10" t="s">
        <v>11277</v>
      </c>
      <c r="G2646" s="11" t="s">
        <v>9189</v>
      </c>
      <c r="H2646" s="10" t="s">
        <v>11278</v>
      </c>
      <c r="I2646" s="11" t="s">
        <v>3661</v>
      </c>
      <c r="J2646" s="11" t="s">
        <v>2837</v>
      </c>
    </row>
    <row r="2647" spans="1:10" x14ac:dyDescent="0.4">
      <c r="A2647" t="s">
        <v>2635</v>
      </c>
      <c r="F2647" s="10" t="s">
        <v>11279</v>
      </c>
      <c r="G2647" s="11" t="s">
        <v>9191</v>
      </c>
      <c r="H2647" s="10" t="s">
        <v>11280</v>
      </c>
      <c r="I2647" s="11" t="s">
        <v>3661</v>
      </c>
      <c r="J2647" s="11" t="s">
        <v>2837</v>
      </c>
    </row>
    <row r="2648" spans="1:10" x14ac:dyDescent="0.4">
      <c r="A2648" t="s">
        <v>2636</v>
      </c>
      <c r="F2648" s="10" t="s">
        <v>11281</v>
      </c>
      <c r="G2648" s="11" t="s">
        <v>9193</v>
      </c>
      <c r="H2648" s="10" t="s">
        <v>11282</v>
      </c>
      <c r="I2648" s="11" t="s">
        <v>3661</v>
      </c>
      <c r="J2648" s="11" t="s">
        <v>2837</v>
      </c>
    </row>
    <row r="2649" spans="1:10" x14ac:dyDescent="0.4">
      <c r="A2649" t="s">
        <v>2637</v>
      </c>
      <c r="F2649" s="10" t="s">
        <v>11283</v>
      </c>
      <c r="G2649" s="11" t="s">
        <v>9189</v>
      </c>
      <c r="H2649" s="10" t="s">
        <v>11284</v>
      </c>
      <c r="I2649" s="11" t="s">
        <v>3662</v>
      </c>
      <c r="J2649" s="11" t="s">
        <v>2837</v>
      </c>
    </row>
    <row r="2650" spans="1:10" x14ac:dyDescent="0.4">
      <c r="A2650" t="s">
        <v>2638</v>
      </c>
      <c r="F2650" s="10" t="s">
        <v>11285</v>
      </c>
      <c r="G2650" s="11" t="s">
        <v>9191</v>
      </c>
      <c r="H2650" s="10" t="s">
        <v>11286</v>
      </c>
      <c r="I2650" s="11" t="s">
        <v>3662</v>
      </c>
      <c r="J2650" s="11" t="s">
        <v>2837</v>
      </c>
    </row>
    <row r="2651" spans="1:10" x14ac:dyDescent="0.4">
      <c r="A2651" t="s">
        <v>2639</v>
      </c>
      <c r="F2651" s="10" t="s">
        <v>11287</v>
      </c>
      <c r="G2651" s="11" t="s">
        <v>9193</v>
      </c>
      <c r="H2651" s="10" t="s">
        <v>11288</v>
      </c>
      <c r="I2651" s="11" t="s">
        <v>3662</v>
      </c>
      <c r="J2651" s="11" t="s">
        <v>2837</v>
      </c>
    </row>
    <row r="2652" spans="1:10" x14ac:dyDescent="0.4">
      <c r="A2652" t="s">
        <v>2640</v>
      </c>
      <c r="F2652" s="10" t="s">
        <v>11289</v>
      </c>
      <c r="G2652" s="11" t="s">
        <v>9189</v>
      </c>
      <c r="H2652" s="10" t="s">
        <v>11290</v>
      </c>
      <c r="I2652" s="11" t="s">
        <v>3663</v>
      </c>
      <c r="J2652" s="11" t="s">
        <v>2837</v>
      </c>
    </row>
    <row r="2653" spans="1:10" x14ac:dyDescent="0.4">
      <c r="A2653" t="s">
        <v>2641</v>
      </c>
      <c r="F2653" s="10" t="s">
        <v>11291</v>
      </c>
      <c r="G2653" s="11" t="s">
        <v>9191</v>
      </c>
      <c r="H2653" s="10" t="s">
        <v>11292</v>
      </c>
      <c r="I2653" s="11" t="s">
        <v>3663</v>
      </c>
      <c r="J2653" s="11" t="s">
        <v>2837</v>
      </c>
    </row>
    <row r="2654" spans="1:10" x14ac:dyDescent="0.4">
      <c r="A2654" t="s">
        <v>2642</v>
      </c>
      <c r="F2654" s="10" t="s">
        <v>11293</v>
      </c>
      <c r="G2654" s="11" t="s">
        <v>9193</v>
      </c>
      <c r="H2654" s="10" t="s">
        <v>11294</v>
      </c>
      <c r="I2654" s="11" t="s">
        <v>3663</v>
      </c>
      <c r="J2654" s="11" t="s">
        <v>2837</v>
      </c>
    </row>
    <row r="2655" spans="1:10" x14ac:dyDescent="0.4">
      <c r="A2655" t="s">
        <v>2643</v>
      </c>
      <c r="F2655" s="10" t="s">
        <v>11295</v>
      </c>
      <c r="G2655" s="11" t="s">
        <v>9195</v>
      </c>
      <c r="H2655" s="10" t="s">
        <v>11296</v>
      </c>
      <c r="I2655" s="11" t="s">
        <v>3658</v>
      </c>
      <c r="J2655" s="11" t="s">
        <v>2837</v>
      </c>
    </row>
    <row r="2656" spans="1:10" x14ac:dyDescent="0.4">
      <c r="A2656" t="s">
        <v>2644</v>
      </c>
      <c r="F2656" s="10" t="s">
        <v>11297</v>
      </c>
      <c r="G2656" s="11" t="s">
        <v>9195</v>
      </c>
      <c r="H2656" s="10" t="s">
        <v>11298</v>
      </c>
      <c r="I2656" s="11" t="s">
        <v>3659</v>
      </c>
      <c r="J2656" s="11" t="s">
        <v>2837</v>
      </c>
    </row>
    <row r="2657" spans="1:10" x14ac:dyDescent="0.4">
      <c r="A2657" t="s">
        <v>2645</v>
      </c>
      <c r="F2657" s="10" t="s">
        <v>11299</v>
      </c>
      <c r="G2657" s="11" t="s">
        <v>9195</v>
      </c>
      <c r="H2657" s="10" t="s">
        <v>11300</v>
      </c>
      <c r="I2657" s="11" t="s">
        <v>3660</v>
      </c>
      <c r="J2657" s="11" t="s">
        <v>2837</v>
      </c>
    </row>
    <row r="2658" spans="1:10" x14ac:dyDescent="0.4">
      <c r="A2658" t="s">
        <v>2646</v>
      </c>
      <c r="F2658" s="10" t="s">
        <v>11301</v>
      </c>
      <c r="G2658" s="11" t="s">
        <v>9195</v>
      </c>
      <c r="H2658" s="10" t="s">
        <v>11302</v>
      </c>
      <c r="I2658" s="11" t="s">
        <v>3661</v>
      </c>
      <c r="J2658" s="11" t="s">
        <v>2837</v>
      </c>
    </row>
    <row r="2659" spans="1:10" x14ac:dyDescent="0.4">
      <c r="A2659" t="s">
        <v>2647</v>
      </c>
      <c r="F2659" s="10" t="s">
        <v>11303</v>
      </c>
      <c r="G2659" s="11" t="s">
        <v>9195</v>
      </c>
      <c r="H2659" s="10" t="s">
        <v>11304</v>
      </c>
      <c r="I2659" s="11" t="s">
        <v>3662</v>
      </c>
      <c r="J2659" s="11" t="s">
        <v>2837</v>
      </c>
    </row>
    <row r="2660" spans="1:10" x14ac:dyDescent="0.4">
      <c r="A2660" t="s">
        <v>2648</v>
      </c>
      <c r="F2660" s="10" t="s">
        <v>11305</v>
      </c>
      <c r="G2660" s="11" t="s">
        <v>9195</v>
      </c>
      <c r="H2660" s="10" t="s">
        <v>11306</v>
      </c>
      <c r="I2660" s="11" t="s">
        <v>3663</v>
      </c>
      <c r="J2660" s="11" t="s">
        <v>2837</v>
      </c>
    </row>
    <row r="2661" spans="1:10" x14ac:dyDescent="0.4">
      <c r="A2661" t="s">
        <v>2649</v>
      </c>
      <c r="F2661" s="10" t="s">
        <v>11307</v>
      </c>
      <c r="G2661" s="11" t="s">
        <v>9195</v>
      </c>
      <c r="H2661" s="10" t="s">
        <v>11308</v>
      </c>
      <c r="I2661" s="11" t="s">
        <v>3664</v>
      </c>
      <c r="J2661" s="11" t="s">
        <v>2837</v>
      </c>
    </row>
    <row r="2662" spans="1:10" x14ac:dyDescent="0.4">
      <c r="A2662" t="s">
        <v>2650</v>
      </c>
      <c r="F2662" s="10" t="s">
        <v>11309</v>
      </c>
      <c r="G2662" s="11" t="s">
        <v>9197</v>
      </c>
      <c r="H2662" s="10" t="s">
        <v>11310</v>
      </c>
      <c r="I2662" s="11" t="s">
        <v>3658</v>
      </c>
      <c r="J2662" s="11" t="s">
        <v>2837</v>
      </c>
    </row>
    <row r="2663" spans="1:10" x14ac:dyDescent="0.4">
      <c r="A2663" t="s">
        <v>2651</v>
      </c>
      <c r="F2663" s="10" t="s">
        <v>11311</v>
      </c>
      <c r="G2663" s="11" t="s">
        <v>9197</v>
      </c>
      <c r="H2663" s="10" t="s">
        <v>11312</v>
      </c>
      <c r="I2663" s="11" t="s">
        <v>3659</v>
      </c>
      <c r="J2663" s="11" t="s">
        <v>2837</v>
      </c>
    </row>
    <row r="2664" spans="1:10" x14ac:dyDescent="0.4">
      <c r="A2664" t="s">
        <v>2652</v>
      </c>
      <c r="F2664" s="10" t="s">
        <v>11313</v>
      </c>
      <c r="G2664" s="11" t="s">
        <v>9197</v>
      </c>
      <c r="H2664" s="10" t="s">
        <v>11314</v>
      </c>
      <c r="I2664" s="11" t="s">
        <v>3660</v>
      </c>
      <c r="J2664" s="11" t="s">
        <v>2837</v>
      </c>
    </row>
    <row r="2665" spans="1:10" x14ac:dyDescent="0.4">
      <c r="A2665" t="s">
        <v>2653</v>
      </c>
      <c r="F2665" s="10" t="s">
        <v>11315</v>
      </c>
      <c r="G2665" s="11" t="s">
        <v>9197</v>
      </c>
      <c r="H2665" s="10" t="s">
        <v>11316</v>
      </c>
      <c r="I2665" s="11" t="s">
        <v>3661</v>
      </c>
      <c r="J2665" s="11" t="s">
        <v>2837</v>
      </c>
    </row>
    <row r="2666" spans="1:10" x14ac:dyDescent="0.4">
      <c r="A2666" t="s">
        <v>2654</v>
      </c>
      <c r="F2666" s="10" t="s">
        <v>11317</v>
      </c>
      <c r="G2666" s="11" t="s">
        <v>9197</v>
      </c>
      <c r="H2666" s="10" t="s">
        <v>11524</v>
      </c>
      <c r="I2666" s="11" t="s">
        <v>3662</v>
      </c>
      <c r="J2666" s="11" t="s">
        <v>2837</v>
      </c>
    </row>
    <row r="2667" spans="1:10" x14ac:dyDescent="0.4">
      <c r="A2667" t="s">
        <v>2655</v>
      </c>
      <c r="F2667" s="10" t="s">
        <v>11318</v>
      </c>
      <c r="G2667" s="11" t="s">
        <v>9197</v>
      </c>
      <c r="H2667" s="10" t="s">
        <v>11319</v>
      </c>
      <c r="I2667" s="11" t="s">
        <v>3663</v>
      </c>
      <c r="J2667" s="11" t="s">
        <v>2837</v>
      </c>
    </row>
    <row r="2668" spans="1:10" x14ac:dyDescent="0.4">
      <c r="A2668" t="s">
        <v>2656</v>
      </c>
      <c r="F2668" s="10" t="s">
        <v>11320</v>
      </c>
      <c r="G2668" s="11" t="s">
        <v>9197</v>
      </c>
      <c r="H2668" s="10" t="s">
        <v>11321</v>
      </c>
      <c r="I2668" s="11" t="s">
        <v>3664</v>
      </c>
      <c r="J2668" s="11" t="s">
        <v>2837</v>
      </c>
    </row>
    <row r="2669" spans="1:10" x14ac:dyDescent="0.4">
      <c r="A2669" t="s">
        <v>2657</v>
      </c>
      <c r="F2669" s="10" t="s">
        <v>11322</v>
      </c>
      <c r="G2669" s="11" t="s">
        <v>9199</v>
      </c>
      <c r="H2669" s="10" t="s">
        <v>3665</v>
      </c>
      <c r="I2669" s="11" t="s">
        <v>3666</v>
      </c>
      <c r="J2669" s="11" t="s">
        <v>2837</v>
      </c>
    </row>
    <row r="2670" spans="1:10" x14ac:dyDescent="0.4">
      <c r="A2670" t="s">
        <v>2658</v>
      </c>
      <c r="F2670" s="10" t="s">
        <v>11323</v>
      </c>
      <c r="G2670" s="11" t="s">
        <v>9542</v>
      </c>
      <c r="H2670" s="10" t="s">
        <v>3667</v>
      </c>
      <c r="I2670" s="11" t="s">
        <v>3668</v>
      </c>
      <c r="J2670" s="11" t="s">
        <v>2837</v>
      </c>
    </row>
    <row r="2671" spans="1:10" x14ac:dyDescent="0.4">
      <c r="A2671" t="s">
        <v>2659</v>
      </c>
      <c r="F2671" s="10" t="s">
        <v>11324</v>
      </c>
      <c r="G2671" s="11" t="s">
        <v>9546</v>
      </c>
      <c r="H2671" s="10" t="s">
        <v>3669</v>
      </c>
      <c r="I2671" s="11" t="s">
        <v>3668</v>
      </c>
      <c r="J2671" s="11" t="s">
        <v>2837</v>
      </c>
    </row>
    <row r="2672" spans="1:10" x14ac:dyDescent="0.4">
      <c r="A2672" t="s">
        <v>2660</v>
      </c>
      <c r="F2672" s="10" t="s">
        <v>11325</v>
      </c>
      <c r="G2672" s="11" t="s">
        <v>9542</v>
      </c>
      <c r="H2672" s="10" t="s">
        <v>3670</v>
      </c>
      <c r="I2672" s="11" t="s">
        <v>3664</v>
      </c>
      <c r="J2672" s="11" t="s">
        <v>2837</v>
      </c>
    </row>
    <row r="2673" spans="1:10" x14ac:dyDescent="0.4">
      <c r="A2673" t="s">
        <v>2661</v>
      </c>
      <c r="F2673" s="10" t="s">
        <v>11326</v>
      </c>
      <c r="G2673" s="11" t="s">
        <v>9546</v>
      </c>
      <c r="H2673" s="10" t="s">
        <v>3671</v>
      </c>
      <c r="I2673" s="11" t="s">
        <v>3664</v>
      </c>
      <c r="J2673" s="11" t="s">
        <v>2837</v>
      </c>
    </row>
    <row r="2674" spans="1:10" x14ac:dyDescent="0.4">
      <c r="A2674" t="s">
        <v>2662</v>
      </c>
      <c r="F2674" s="10" t="s">
        <v>11327</v>
      </c>
      <c r="G2674" s="11" t="s">
        <v>9548</v>
      </c>
      <c r="H2674" s="10" t="s">
        <v>3672</v>
      </c>
      <c r="I2674" s="11" t="s">
        <v>3668</v>
      </c>
      <c r="J2674" s="11" t="s">
        <v>2837</v>
      </c>
    </row>
    <row r="2675" spans="1:10" x14ac:dyDescent="0.4">
      <c r="A2675" t="s">
        <v>2663</v>
      </c>
      <c r="F2675" s="10" t="s">
        <v>11328</v>
      </c>
      <c r="G2675" s="11" t="s">
        <v>9550</v>
      </c>
      <c r="H2675" s="10" t="s">
        <v>3673</v>
      </c>
      <c r="I2675" s="11" t="s">
        <v>3668</v>
      </c>
      <c r="J2675" s="11" t="s">
        <v>2837</v>
      </c>
    </row>
    <row r="2676" spans="1:10" x14ac:dyDescent="0.4">
      <c r="A2676" t="s">
        <v>2664</v>
      </c>
      <c r="F2676" s="10" t="s">
        <v>11329</v>
      </c>
      <c r="G2676" s="11" t="s">
        <v>9551</v>
      </c>
      <c r="H2676" s="10" t="s">
        <v>3674</v>
      </c>
      <c r="I2676" s="11" t="s">
        <v>3668</v>
      </c>
      <c r="J2676" s="11" t="s">
        <v>2837</v>
      </c>
    </row>
    <row r="2677" spans="1:10" x14ac:dyDescent="0.4">
      <c r="A2677" t="s">
        <v>2665</v>
      </c>
      <c r="F2677" s="10" t="s">
        <v>11330</v>
      </c>
      <c r="G2677" s="11" t="s">
        <v>9553</v>
      </c>
      <c r="H2677" s="10" t="s">
        <v>3675</v>
      </c>
      <c r="I2677" s="11" t="s">
        <v>3668</v>
      </c>
      <c r="J2677" s="11" t="s">
        <v>2837</v>
      </c>
    </row>
    <row r="2678" spans="1:10" x14ac:dyDescent="0.4">
      <c r="A2678" t="s">
        <v>2666</v>
      </c>
      <c r="F2678" s="10" t="s">
        <v>11331</v>
      </c>
      <c r="G2678" s="11" t="s">
        <v>9555</v>
      </c>
      <c r="H2678" s="10" t="s">
        <v>3676</v>
      </c>
      <c r="I2678" s="11" t="s">
        <v>3668</v>
      </c>
      <c r="J2678" s="11" t="s">
        <v>2837</v>
      </c>
    </row>
    <row r="2679" spans="1:10" x14ac:dyDescent="0.4">
      <c r="A2679" t="s">
        <v>2667</v>
      </c>
      <c r="F2679" s="10" t="s">
        <v>11332</v>
      </c>
      <c r="G2679" s="11" t="s">
        <v>9557</v>
      </c>
      <c r="H2679" s="10" t="s">
        <v>3677</v>
      </c>
      <c r="I2679" s="11" t="s">
        <v>3668</v>
      </c>
      <c r="J2679" s="11" t="s">
        <v>2837</v>
      </c>
    </row>
    <row r="2680" spans="1:10" x14ac:dyDescent="0.4">
      <c r="A2680" t="s">
        <v>2668</v>
      </c>
      <c r="F2680" s="10" t="s">
        <v>11333</v>
      </c>
      <c r="G2680" s="11" t="s">
        <v>9546</v>
      </c>
      <c r="H2680" s="10" t="s">
        <v>3678</v>
      </c>
      <c r="I2680" s="11" t="s">
        <v>3658</v>
      </c>
      <c r="J2680" s="11" t="s">
        <v>2837</v>
      </c>
    </row>
    <row r="2681" spans="1:10" x14ac:dyDescent="0.4">
      <c r="A2681" t="s">
        <v>2669</v>
      </c>
      <c r="F2681" s="10" t="s">
        <v>11334</v>
      </c>
      <c r="G2681" s="11" t="s">
        <v>9548</v>
      </c>
      <c r="H2681" s="10" t="s">
        <v>3679</v>
      </c>
      <c r="I2681" s="11" t="s">
        <v>3658</v>
      </c>
      <c r="J2681" s="11" t="s">
        <v>2837</v>
      </c>
    </row>
    <row r="2682" spans="1:10" x14ac:dyDescent="0.4">
      <c r="A2682" t="s">
        <v>2670</v>
      </c>
      <c r="F2682" s="10" t="s">
        <v>11335</v>
      </c>
      <c r="G2682" s="11" t="s">
        <v>9550</v>
      </c>
      <c r="H2682" s="10" t="s">
        <v>3680</v>
      </c>
      <c r="I2682" s="11" t="s">
        <v>3658</v>
      </c>
      <c r="J2682" s="11" t="s">
        <v>2837</v>
      </c>
    </row>
    <row r="2683" spans="1:10" x14ac:dyDescent="0.4">
      <c r="A2683" t="s">
        <v>2671</v>
      </c>
      <c r="F2683" s="10" t="s">
        <v>11336</v>
      </c>
      <c r="G2683" s="11" t="s">
        <v>9551</v>
      </c>
      <c r="H2683" s="10" t="s">
        <v>3681</v>
      </c>
      <c r="I2683" s="11" t="s">
        <v>3658</v>
      </c>
      <c r="J2683" s="11" t="s">
        <v>2837</v>
      </c>
    </row>
    <row r="2684" spans="1:10" x14ac:dyDescent="0.4">
      <c r="A2684" t="s">
        <v>2672</v>
      </c>
      <c r="F2684" s="10" t="s">
        <v>11337</v>
      </c>
      <c r="G2684" s="11" t="s">
        <v>9553</v>
      </c>
      <c r="H2684" s="10" t="s">
        <v>3682</v>
      </c>
      <c r="I2684" s="11" t="s">
        <v>3658</v>
      </c>
      <c r="J2684" s="11" t="s">
        <v>2837</v>
      </c>
    </row>
    <row r="2685" spans="1:10" x14ac:dyDescent="0.4">
      <c r="A2685" t="s">
        <v>2673</v>
      </c>
      <c r="F2685" s="10" t="s">
        <v>11338</v>
      </c>
      <c r="G2685" s="11" t="s">
        <v>9555</v>
      </c>
      <c r="H2685" s="10" t="s">
        <v>3683</v>
      </c>
      <c r="I2685" s="11" t="s">
        <v>3658</v>
      </c>
      <c r="J2685" s="11" t="s">
        <v>2837</v>
      </c>
    </row>
    <row r="2686" spans="1:10" x14ac:dyDescent="0.4">
      <c r="A2686" t="s">
        <v>2674</v>
      </c>
      <c r="F2686" s="10" t="s">
        <v>11339</v>
      </c>
      <c r="G2686" s="11" t="s">
        <v>9557</v>
      </c>
      <c r="H2686" s="10" t="s">
        <v>3684</v>
      </c>
      <c r="I2686" s="11" t="s">
        <v>3659</v>
      </c>
      <c r="J2686" s="11" t="s">
        <v>2837</v>
      </c>
    </row>
    <row r="2687" spans="1:10" x14ac:dyDescent="0.4">
      <c r="A2687" t="s">
        <v>2675</v>
      </c>
      <c r="F2687" s="10" t="s">
        <v>11340</v>
      </c>
      <c r="G2687" s="11" t="s">
        <v>9546</v>
      </c>
      <c r="H2687" s="10" t="s">
        <v>3685</v>
      </c>
      <c r="I2687" s="11" t="s">
        <v>3659</v>
      </c>
      <c r="J2687" s="11" t="s">
        <v>2837</v>
      </c>
    </row>
    <row r="2688" spans="1:10" x14ac:dyDescent="0.4">
      <c r="A2688" t="s">
        <v>2676</v>
      </c>
      <c r="F2688" s="10" t="s">
        <v>11341</v>
      </c>
      <c r="G2688" s="11" t="s">
        <v>9548</v>
      </c>
      <c r="H2688" s="10" t="s">
        <v>3686</v>
      </c>
      <c r="I2688" s="11" t="s">
        <v>3659</v>
      </c>
      <c r="J2688" s="11" t="s">
        <v>2837</v>
      </c>
    </row>
    <row r="2689" spans="1:10" x14ac:dyDescent="0.4">
      <c r="A2689" t="s">
        <v>2677</v>
      </c>
      <c r="F2689" s="10" t="s">
        <v>11342</v>
      </c>
      <c r="G2689" s="11" t="s">
        <v>9550</v>
      </c>
      <c r="H2689" s="10" t="s">
        <v>3687</v>
      </c>
      <c r="I2689" s="11" t="s">
        <v>3659</v>
      </c>
      <c r="J2689" s="11" t="s">
        <v>2837</v>
      </c>
    </row>
    <row r="2690" spans="1:10" x14ac:dyDescent="0.4">
      <c r="A2690" t="s">
        <v>2678</v>
      </c>
      <c r="F2690" s="10" t="s">
        <v>11343</v>
      </c>
      <c r="G2690" s="11" t="s">
        <v>9551</v>
      </c>
      <c r="H2690" s="10" t="s">
        <v>3688</v>
      </c>
      <c r="I2690" s="11" t="s">
        <v>3659</v>
      </c>
      <c r="J2690" s="11" t="s">
        <v>2837</v>
      </c>
    </row>
    <row r="2691" spans="1:10" x14ac:dyDescent="0.4">
      <c r="A2691" t="s">
        <v>2679</v>
      </c>
      <c r="F2691" s="10" t="s">
        <v>11344</v>
      </c>
      <c r="G2691" s="11" t="s">
        <v>9553</v>
      </c>
      <c r="H2691" s="10" t="s">
        <v>3689</v>
      </c>
      <c r="I2691" s="11" t="s">
        <v>3659</v>
      </c>
      <c r="J2691" s="11" t="s">
        <v>2837</v>
      </c>
    </row>
    <row r="2692" spans="1:10" x14ac:dyDescent="0.4">
      <c r="A2692" t="s">
        <v>2680</v>
      </c>
      <c r="F2692" s="10" t="s">
        <v>11345</v>
      </c>
      <c r="G2692" s="11" t="s">
        <v>9555</v>
      </c>
      <c r="H2692" s="10" t="s">
        <v>3690</v>
      </c>
      <c r="I2692" s="11" t="s">
        <v>3660</v>
      </c>
      <c r="J2692" s="11" t="s">
        <v>2837</v>
      </c>
    </row>
    <row r="2693" spans="1:10" x14ac:dyDescent="0.4">
      <c r="A2693" t="s">
        <v>2681</v>
      </c>
      <c r="F2693" s="10" t="s">
        <v>11346</v>
      </c>
      <c r="G2693" s="11" t="s">
        <v>9557</v>
      </c>
      <c r="H2693" s="10" t="s">
        <v>3691</v>
      </c>
      <c r="I2693" s="11" t="s">
        <v>3660</v>
      </c>
      <c r="J2693" s="11" t="s">
        <v>2837</v>
      </c>
    </row>
    <row r="2694" spans="1:10" x14ac:dyDescent="0.4">
      <c r="A2694" t="s">
        <v>2682</v>
      </c>
      <c r="F2694" s="10" t="s">
        <v>11347</v>
      </c>
      <c r="G2694" s="11" t="s">
        <v>9546</v>
      </c>
      <c r="H2694" s="10" t="s">
        <v>3692</v>
      </c>
      <c r="I2694" s="11" t="s">
        <v>3660</v>
      </c>
      <c r="J2694" s="11" t="s">
        <v>2837</v>
      </c>
    </row>
    <row r="2695" spans="1:10" x14ac:dyDescent="0.4">
      <c r="A2695" t="s">
        <v>2683</v>
      </c>
      <c r="F2695" s="10" t="s">
        <v>11348</v>
      </c>
      <c r="G2695" s="11" t="s">
        <v>9548</v>
      </c>
      <c r="H2695" s="10" t="s">
        <v>3693</v>
      </c>
      <c r="I2695" s="11" t="s">
        <v>3660</v>
      </c>
      <c r="J2695" s="11" t="s">
        <v>2837</v>
      </c>
    </row>
    <row r="2696" spans="1:10" x14ac:dyDescent="0.4">
      <c r="A2696" t="s">
        <v>2684</v>
      </c>
      <c r="F2696" s="10" t="s">
        <v>11349</v>
      </c>
      <c r="G2696" s="11" t="s">
        <v>9550</v>
      </c>
      <c r="H2696" s="10" t="s">
        <v>3694</v>
      </c>
      <c r="I2696" s="11" t="s">
        <v>3660</v>
      </c>
      <c r="J2696" s="11" t="s">
        <v>2837</v>
      </c>
    </row>
    <row r="2697" spans="1:10" x14ac:dyDescent="0.4">
      <c r="A2697" t="s">
        <v>2685</v>
      </c>
      <c r="F2697" s="10" t="s">
        <v>11350</v>
      </c>
      <c r="G2697" s="11" t="s">
        <v>9551</v>
      </c>
      <c r="H2697" s="10" t="s">
        <v>3695</v>
      </c>
      <c r="I2697" s="11" t="s">
        <v>3660</v>
      </c>
      <c r="J2697" s="11" t="s">
        <v>2837</v>
      </c>
    </row>
    <row r="2698" spans="1:10" x14ac:dyDescent="0.4">
      <c r="A2698" t="s">
        <v>2686</v>
      </c>
      <c r="F2698" s="10" t="s">
        <v>11351</v>
      </c>
      <c r="G2698" s="11" t="s">
        <v>9553</v>
      </c>
      <c r="H2698" s="10" t="s">
        <v>3696</v>
      </c>
      <c r="I2698" s="11" t="s">
        <v>3661</v>
      </c>
      <c r="J2698" s="11" t="s">
        <v>2837</v>
      </c>
    </row>
    <row r="2699" spans="1:10" x14ac:dyDescent="0.4">
      <c r="A2699" t="s">
        <v>2687</v>
      </c>
      <c r="F2699" s="10" t="s">
        <v>11352</v>
      </c>
      <c r="G2699" s="11" t="s">
        <v>9555</v>
      </c>
      <c r="H2699" s="10" t="s">
        <v>3697</v>
      </c>
      <c r="I2699" s="11" t="s">
        <v>3661</v>
      </c>
      <c r="J2699" s="11" t="s">
        <v>2837</v>
      </c>
    </row>
    <row r="2700" spans="1:10" x14ac:dyDescent="0.4">
      <c r="A2700" t="s">
        <v>2688</v>
      </c>
      <c r="F2700" s="10" t="s">
        <v>11353</v>
      </c>
      <c r="G2700" s="11" t="s">
        <v>9557</v>
      </c>
      <c r="H2700" s="10" t="s">
        <v>3698</v>
      </c>
      <c r="I2700" s="11" t="s">
        <v>3661</v>
      </c>
      <c r="J2700" s="11" t="s">
        <v>2837</v>
      </c>
    </row>
    <row r="2701" spans="1:10" x14ac:dyDescent="0.4">
      <c r="A2701" t="s">
        <v>6479</v>
      </c>
      <c r="F2701" s="10" t="s">
        <v>11354</v>
      </c>
      <c r="G2701" s="11" t="s">
        <v>9546</v>
      </c>
      <c r="H2701" s="12" t="s">
        <v>11523</v>
      </c>
      <c r="I2701" s="11" t="s">
        <v>3661</v>
      </c>
      <c r="J2701" s="11" t="s">
        <v>2837</v>
      </c>
    </row>
    <row r="2702" spans="1:10" x14ac:dyDescent="0.4">
      <c r="A2702" t="s">
        <v>2689</v>
      </c>
      <c r="F2702" s="10" t="s">
        <v>11355</v>
      </c>
      <c r="G2702" s="11" t="s">
        <v>9548</v>
      </c>
      <c r="H2702" s="10" t="s">
        <v>3700</v>
      </c>
      <c r="I2702" s="11" t="s">
        <v>3661</v>
      </c>
      <c r="J2702" s="11" t="s">
        <v>2837</v>
      </c>
    </row>
    <row r="2703" spans="1:10" x14ac:dyDescent="0.4">
      <c r="A2703" t="s">
        <v>2690</v>
      </c>
      <c r="F2703" s="10" t="s">
        <v>11356</v>
      </c>
      <c r="G2703" s="11" t="s">
        <v>9550</v>
      </c>
      <c r="H2703" s="10" t="s">
        <v>3701</v>
      </c>
      <c r="I2703" s="11" t="s">
        <v>3661</v>
      </c>
      <c r="J2703" s="11" t="s">
        <v>2837</v>
      </c>
    </row>
    <row r="2704" spans="1:10" x14ac:dyDescent="0.4">
      <c r="A2704" t="s">
        <v>2691</v>
      </c>
      <c r="F2704" s="10" t="s">
        <v>11357</v>
      </c>
      <c r="G2704" s="11" t="s">
        <v>9551</v>
      </c>
      <c r="H2704" s="10" t="s">
        <v>3702</v>
      </c>
      <c r="I2704" s="11" t="s">
        <v>3662</v>
      </c>
      <c r="J2704" s="11" t="s">
        <v>2837</v>
      </c>
    </row>
    <row r="2705" spans="1:10" x14ac:dyDescent="0.4">
      <c r="A2705" t="s">
        <v>2692</v>
      </c>
      <c r="F2705" s="10" t="s">
        <v>11358</v>
      </c>
      <c r="G2705" s="11" t="s">
        <v>9553</v>
      </c>
      <c r="H2705" s="10" t="s">
        <v>3703</v>
      </c>
      <c r="I2705" s="11" t="s">
        <v>3662</v>
      </c>
      <c r="J2705" s="11" t="s">
        <v>2837</v>
      </c>
    </row>
    <row r="2706" spans="1:10" x14ac:dyDescent="0.4">
      <c r="A2706" t="s">
        <v>2693</v>
      </c>
      <c r="F2706" s="10" t="s">
        <v>11359</v>
      </c>
      <c r="G2706" s="11" t="s">
        <v>9555</v>
      </c>
      <c r="H2706" s="10" t="s">
        <v>3704</v>
      </c>
      <c r="I2706" s="11" t="s">
        <v>3662</v>
      </c>
      <c r="J2706" s="11" t="s">
        <v>2837</v>
      </c>
    </row>
    <row r="2707" spans="1:10" x14ac:dyDescent="0.4">
      <c r="A2707" t="s">
        <v>2694</v>
      </c>
      <c r="F2707" s="10" t="s">
        <v>11360</v>
      </c>
      <c r="G2707" s="11" t="s">
        <v>9557</v>
      </c>
      <c r="H2707" s="10" t="s">
        <v>3705</v>
      </c>
      <c r="I2707" s="11" t="s">
        <v>3662</v>
      </c>
      <c r="J2707" s="11" t="s">
        <v>2837</v>
      </c>
    </row>
    <row r="2708" spans="1:10" x14ac:dyDescent="0.4">
      <c r="A2708" t="s">
        <v>2695</v>
      </c>
      <c r="F2708" s="10" t="s">
        <v>11361</v>
      </c>
      <c r="G2708" s="11" t="s">
        <v>9546</v>
      </c>
      <c r="H2708" s="10" t="s">
        <v>3706</v>
      </c>
      <c r="I2708" s="11" t="s">
        <v>3662</v>
      </c>
      <c r="J2708" s="11" t="s">
        <v>2837</v>
      </c>
    </row>
    <row r="2709" spans="1:10" x14ac:dyDescent="0.4">
      <c r="A2709" t="s">
        <v>2696</v>
      </c>
      <c r="F2709" s="10" t="s">
        <v>11362</v>
      </c>
      <c r="G2709" s="11" t="s">
        <v>9548</v>
      </c>
      <c r="H2709" s="10" t="s">
        <v>3707</v>
      </c>
      <c r="I2709" s="11" t="s">
        <v>3662</v>
      </c>
      <c r="J2709" s="11" t="s">
        <v>2837</v>
      </c>
    </row>
    <row r="2710" spans="1:10" x14ac:dyDescent="0.4">
      <c r="A2710" t="s">
        <v>2697</v>
      </c>
      <c r="F2710" s="10" t="s">
        <v>11363</v>
      </c>
      <c r="G2710" s="11" t="s">
        <v>9550</v>
      </c>
      <c r="H2710" s="10" t="s">
        <v>3708</v>
      </c>
      <c r="I2710" s="11" t="s">
        <v>3663</v>
      </c>
      <c r="J2710" s="11" t="s">
        <v>2837</v>
      </c>
    </row>
    <row r="2711" spans="1:10" x14ac:dyDescent="0.4">
      <c r="A2711" t="s">
        <v>2698</v>
      </c>
      <c r="F2711" s="10" t="s">
        <v>11364</v>
      </c>
      <c r="G2711" s="11" t="s">
        <v>9551</v>
      </c>
      <c r="H2711" s="10" t="s">
        <v>3709</v>
      </c>
      <c r="I2711" s="11" t="s">
        <v>3663</v>
      </c>
      <c r="J2711" s="11" t="s">
        <v>2837</v>
      </c>
    </row>
    <row r="2712" spans="1:10" x14ac:dyDescent="0.4">
      <c r="A2712" t="s">
        <v>2699</v>
      </c>
      <c r="F2712" s="10" t="s">
        <v>11365</v>
      </c>
      <c r="G2712" s="11" t="s">
        <v>9553</v>
      </c>
      <c r="H2712" s="10" t="s">
        <v>3710</v>
      </c>
      <c r="I2712" s="11" t="s">
        <v>3663</v>
      </c>
      <c r="J2712" s="11" t="s">
        <v>2837</v>
      </c>
    </row>
    <row r="2713" spans="1:10" x14ac:dyDescent="0.4">
      <c r="A2713" t="s">
        <v>2700</v>
      </c>
      <c r="F2713" s="10" t="s">
        <v>11366</v>
      </c>
      <c r="G2713" s="11" t="s">
        <v>9555</v>
      </c>
      <c r="H2713" s="10" t="s">
        <v>3711</v>
      </c>
      <c r="I2713" s="11" t="s">
        <v>3663</v>
      </c>
      <c r="J2713" s="11" t="s">
        <v>2837</v>
      </c>
    </row>
    <row r="2714" spans="1:10" x14ac:dyDescent="0.4">
      <c r="A2714" t="s">
        <v>2701</v>
      </c>
      <c r="F2714" s="10" t="s">
        <v>11367</v>
      </c>
      <c r="G2714" s="11" t="s">
        <v>9557</v>
      </c>
      <c r="H2714" s="10" t="s">
        <v>3712</v>
      </c>
      <c r="I2714" s="11" t="s">
        <v>3663</v>
      </c>
      <c r="J2714" s="11" t="s">
        <v>2837</v>
      </c>
    </row>
    <row r="2715" spans="1:10" x14ac:dyDescent="0.4">
      <c r="A2715" t="s">
        <v>2702</v>
      </c>
      <c r="F2715" s="10" t="s">
        <v>11368</v>
      </c>
      <c r="G2715" s="11" t="s">
        <v>9546</v>
      </c>
      <c r="H2715" s="10" t="s">
        <v>3713</v>
      </c>
      <c r="I2715" s="11" t="s">
        <v>3663</v>
      </c>
      <c r="J2715" s="11" t="s">
        <v>2837</v>
      </c>
    </row>
    <row r="2716" spans="1:10" x14ac:dyDescent="0.4">
      <c r="A2716" t="s">
        <v>2703</v>
      </c>
      <c r="F2716" s="10" t="s">
        <v>11369</v>
      </c>
      <c r="G2716" s="11" t="s">
        <v>9548</v>
      </c>
      <c r="H2716" s="10" t="s">
        <v>3714</v>
      </c>
      <c r="I2716" s="11" t="s">
        <v>3664</v>
      </c>
      <c r="J2716" s="11" t="s">
        <v>2837</v>
      </c>
    </row>
    <row r="2717" spans="1:10" x14ac:dyDescent="0.4">
      <c r="A2717" t="s">
        <v>2704</v>
      </c>
      <c r="F2717" s="10" t="s">
        <v>11370</v>
      </c>
      <c r="G2717" s="11" t="s">
        <v>9550</v>
      </c>
      <c r="H2717" s="10" t="s">
        <v>3715</v>
      </c>
      <c r="I2717" s="11" t="s">
        <v>3664</v>
      </c>
      <c r="J2717" s="11" t="s">
        <v>2837</v>
      </c>
    </row>
    <row r="2718" spans="1:10" x14ac:dyDescent="0.4">
      <c r="A2718" t="s">
        <v>2705</v>
      </c>
      <c r="F2718" s="10" t="s">
        <v>11371</v>
      </c>
      <c r="G2718" s="11" t="s">
        <v>9551</v>
      </c>
      <c r="H2718" s="10" t="s">
        <v>3716</v>
      </c>
      <c r="I2718" s="11" t="s">
        <v>3664</v>
      </c>
      <c r="J2718" s="11" t="s">
        <v>2837</v>
      </c>
    </row>
    <row r="2719" spans="1:10" x14ac:dyDescent="0.4">
      <c r="A2719" t="s">
        <v>2706</v>
      </c>
      <c r="F2719" s="10" t="s">
        <v>11372</v>
      </c>
      <c r="G2719" s="11" t="s">
        <v>9553</v>
      </c>
      <c r="H2719" s="10" t="s">
        <v>3717</v>
      </c>
      <c r="I2719" s="11" t="s">
        <v>3664</v>
      </c>
      <c r="J2719" s="11" t="s">
        <v>2837</v>
      </c>
    </row>
    <row r="2720" spans="1:10" x14ac:dyDescent="0.4">
      <c r="A2720" t="s">
        <v>2707</v>
      </c>
      <c r="F2720" s="10" t="s">
        <v>11373</v>
      </c>
      <c r="G2720" s="11" t="s">
        <v>9555</v>
      </c>
      <c r="H2720" s="10" t="s">
        <v>3718</v>
      </c>
      <c r="I2720" s="11" t="s">
        <v>3664</v>
      </c>
      <c r="J2720" s="11" t="s">
        <v>2837</v>
      </c>
    </row>
    <row r="2721" spans="1:10" x14ac:dyDescent="0.4">
      <c r="A2721" t="s">
        <v>2708</v>
      </c>
      <c r="F2721" s="10" t="s">
        <v>11374</v>
      </c>
      <c r="G2721" s="11" t="s">
        <v>9557</v>
      </c>
      <c r="H2721" s="10" t="s">
        <v>3719</v>
      </c>
      <c r="I2721" s="11" t="s">
        <v>3664</v>
      </c>
      <c r="J2721" s="11" t="s">
        <v>2837</v>
      </c>
    </row>
    <row r="2722" spans="1:10" x14ac:dyDescent="0.4">
      <c r="A2722" t="s">
        <v>2709</v>
      </c>
      <c r="F2722" s="10" t="s">
        <v>11375</v>
      </c>
      <c r="G2722" s="11" t="s">
        <v>11376</v>
      </c>
      <c r="H2722" s="10" t="s">
        <v>3720</v>
      </c>
      <c r="I2722" s="11" t="s">
        <v>3668</v>
      </c>
      <c r="J2722" s="11" t="s">
        <v>2837</v>
      </c>
    </row>
    <row r="2723" spans="1:10" x14ac:dyDescent="0.4">
      <c r="A2723" t="s">
        <v>2710</v>
      </c>
      <c r="F2723" s="10" t="s">
        <v>11377</v>
      </c>
      <c r="G2723" s="11" t="s">
        <v>11376</v>
      </c>
      <c r="H2723" s="10" t="s">
        <v>3721</v>
      </c>
      <c r="I2723" s="11" t="s">
        <v>3664</v>
      </c>
      <c r="J2723" s="11" t="s">
        <v>2837</v>
      </c>
    </row>
    <row r="2724" spans="1:10" x14ac:dyDescent="0.4">
      <c r="A2724" t="s">
        <v>2711</v>
      </c>
      <c r="F2724" s="10" t="s">
        <v>11378</v>
      </c>
      <c r="G2724" s="11" t="s">
        <v>9639</v>
      </c>
      <c r="H2724" s="10" t="s">
        <v>3722</v>
      </c>
      <c r="I2724" s="11" t="s">
        <v>3668</v>
      </c>
      <c r="J2724" s="11" t="s">
        <v>2837</v>
      </c>
    </row>
    <row r="2725" spans="1:10" x14ac:dyDescent="0.4">
      <c r="A2725" t="s">
        <v>2712</v>
      </c>
      <c r="F2725" s="10" t="s">
        <v>11379</v>
      </c>
      <c r="G2725" s="11" t="s">
        <v>9641</v>
      </c>
      <c r="H2725" s="10" t="s">
        <v>3723</v>
      </c>
      <c r="I2725" s="11" t="s">
        <v>3668</v>
      </c>
      <c r="J2725" s="11" t="s">
        <v>2837</v>
      </c>
    </row>
    <row r="2726" spans="1:10" x14ac:dyDescent="0.4">
      <c r="A2726" t="s">
        <v>2713</v>
      </c>
      <c r="F2726" s="10" t="s">
        <v>11380</v>
      </c>
      <c r="G2726" s="11" t="s">
        <v>9643</v>
      </c>
      <c r="H2726" s="10" t="s">
        <v>3724</v>
      </c>
      <c r="I2726" s="11" t="s">
        <v>3668</v>
      </c>
      <c r="J2726" s="11" t="s">
        <v>2837</v>
      </c>
    </row>
    <row r="2727" spans="1:10" x14ac:dyDescent="0.4">
      <c r="A2727" t="s">
        <v>2714</v>
      </c>
      <c r="F2727" s="10" t="s">
        <v>11381</v>
      </c>
      <c r="G2727" s="11" t="s">
        <v>9645</v>
      </c>
      <c r="H2727" s="10" t="s">
        <v>3725</v>
      </c>
      <c r="I2727" s="11" t="s">
        <v>3668</v>
      </c>
      <c r="J2727" s="11" t="s">
        <v>2837</v>
      </c>
    </row>
    <row r="2728" spans="1:10" x14ac:dyDescent="0.4">
      <c r="A2728" t="s">
        <v>2715</v>
      </c>
      <c r="F2728" s="10" t="s">
        <v>11382</v>
      </c>
      <c r="G2728" s="11" t="s">
        <v>9647</v>
      </c>
      <c r="H2728" s="10" t="s">
        <v>3726</v>
      </c>
      <c r="I2728" s="11" t="s">
        <v>3668</v>
      </c>
      <c r="J2728" s="11" t="s">
        <v>2837</v>
      </c>
    </row>
    <row r="2729" spans="1:10" x14ac:dyDescent="0.4">
      <c r="A2729" t="s">
        <v>2716</v>
      </c>
      <c r="F2729" s="10" t="s">
        <v>11383</v>
      </c>
      <c r="G2729" s="11" t="s">
        <v>7426</v>
      </c>
      <c r="H2729" s="10" t="s">
        <v>11384</v>
      </c>
      <c r="I2729" s="11" t="s">
        <v>3668</v>
      </c>
      <c r="J2729" s="11" t="s">
        <v>2837</v>
      </c>
    </row>
    <row r="2730" spans="1:10" x14ac:dyDescent="0.4">
      <c r="A2730" t="s">
        <v>2717</v>
      </c>
      <c r="F2730" s="10" t="s">
        <v>11385</v>
      </c>
      <c r="G2730" s="11" t="s">
        <v>6980</v>
      </c>
      <c r="H2730" s="10" t="s">
        <v>11386</v>
      </c>
      <c r="I2730" s="11" t="s">
        <v>3668</v>
      </c>
      <c r="J2730" s="11" t="s">
        <v>2837</v>
      </c>
    </row>
    <row r="2731" spans="1:10" x14ac:dyDescent="0.4">
      <c r="A2731" t="s">
        <v>2718</v>
      </c>
      <c r="F2731" s="10" t="s">
        <v>11387</v>
      </c>
      <c r="G2731" s="11" t="s">
        <v>6981</v>
      </c>
      <c r="H2731" s="10" t="s">
        <v>11388</v>
      </c>
      <c r="I2731" s="11" t="s">
        <v>3668</v>
      </c>
      <c r="J2731" s="11" t="s">
        <v>2837</v>
      </c>
    </row>
    <row r="2732" spans="1:10" x14ac:dyDescent="0.4">
      <c r="A2732" t="s">
        <v>2719</v>
      </c>
      <c r="F2732" s="10" t="s">
        <v>11389</v>
      </c>
      <c r="G2732" s="11" t="s">
        <v>6982</v>
      </c>
      <c r="H2732" s="10" t="s">
        <v>11390</v>
      </c>
      <c r="I2732" s="11" t="s">
        <v>3668</v>
      </c>
      <c r="J2732" s="11" t="s">
        <v>2837</v>
      </c>
    </row>
    <row r="2733" spans="1:10" x14ac:dyDescent="0.4">
      <c r="A2733" t="s">
        <v>2720</v>
      </c>
      <c r="F2733" s="10" t="s">
        <v>11391</v>
      </c>
      <c r="G2733" s="11" t="s">
        <v>6983</v>
      </c>
      <c r="H2733" s="10" t="s">
        <v>11392</v>
      </c>
      <c r="I2733" s="11" t="s">
        <v>3668</v>
      </c>
      <c r="J2733" s="11" t="s">
        <v>3034</v>
      </c>
    </row>
    <row r="2734" spans="1:10" x14ac:dyDescent="0.4">
      <c r="A2734" t="s">
        <v>2721</v>
      </c>
      <c r="F2734" s="10" t="s">
        <v>11393</v>
      </c>
      <c r="G2734" s="11" t="s">
        <v>6984</v>
      </c>
      <c r="H2734" s="10" t="s">
        <v>11394</v>
      </c>
      <c r="I2734" s="11" t="s">
        <v>3668</v>
      </c>
      <c r="J2734" s="11" t="s">
        <v>2837</v>
      </c>
    </row>
    <row r="2735" spans="1:10" x14ac:dyDescent="0.4">
      <c r="A2735" t="s">
        <v>2722</v>
      </c>
      <c r="F2735" s="10" t="s">
        <v>11395</v>
      </c>
      <c r="G2735" s="11" t="s">
        <v>6985</v>
      </c>
      <c r="H2735" s="10" t="s">
        <v>11396</v>
      </c>
      <c r="I2735" s="11" t="s">
        <v>3668</v>
      </c>
      <c r="J2735" s="11" t="s">
        <v>2837</v>
      </c>
    </row>
    <row r="2736" spans="1:10" x14ac:dyDescent="0.4">
      <c r="A2736" t="s">
        <v>6480</v>
      </c>
      <c r="F2736" s="10" t="s">
        <v>11397</v>
      </c>
      <c r="G2736" s="11" t="s">
        <v>6986</v>
      </c>
      <c r="H2736" s="10" t="s">
        <v>11522</v>
      </c>
      <c r="I2736" s="11" t="s">
        <v>3668</v>
      </c>
      <c r="J2736" s="11" t="s">
        <v>2837</v>
      </c>
    </row>
    <row r="2737" spans="1:10" x14ac:dyDescent="0.4">
      <c r="A2737" t="s">
        <v>2723</v>
      </c>
      <c r="F2737" s="10" t="s">
        <v>11398</v>
      </c>
      <c r="G2737" s="11" t="s">
        <v>6988</v>
      </c>
      <c r="H2737" s="10" t="s">
        <v>11399</v>
      </c>
      <c r="I2737" s="11" t="s">
        <v>3668</v>
      </c>
      <c r="J2737" s="11" t="s">
        <v>3034</v>
      </c>
    </row>
    <row r="2738" spans="1:10" x14ac:dyDescent="0.4">
      <c r="A2738" t="s">
        <v>2724</v>
      </c>
      <c r="F2738" s="10" t="s">
        <v>11400</v>
      </c>
      <c r="G2738" s="11" t="s">
        <v>6990</v>
      </c>
      <c r="H2738" s="10" t="s">
        <v>11401</v>
      </c>
      <c r="I2738" s="11" t="s">
        <v>3668</v>
      </c>
      <c r="J2738" s="11" t="s">
        <v>2837</v>
      </c>
    </row>
    <row r="2739" spans="1:10" x14ac:dyDescent="0.4">
      <c r="A2739" t="s">
        <v>2725</v>
      </c>
      <c r="F2739" s="10" t="s">
        <v>11402</v>
      </c>
      <c r="G2739" s="11" t="s">
        <v>6991</v>
      </c>
      <c r="H2739" s="10" t="s">
        <v>11403</v>
      </c>
      <c r="I2739" s="11" t="s">
        <v>3668</v>
      </c>
      <c r="J2739" s="11" t="s">
        <v>2837</v>
      </c>
    </row>
    <row r="2740" spans="1:10" x14ac:dyDescent="0.4">
      <c r="A2740" t="s">
        <v>2726</v>
      </c>
      <c r="F2740" s="10" t="s">
        <v>11404</v>
      </c>
      <c r="G2740" s="11" t="s">
        <v>6992</v>
      </c>
      <c r="H2740" s="10" t="s">
        <v>11405</v>
      </c>
      <c r="I2740" s="11" t="s">
        <v>3668</v>
      </c>
      <c r="J2740" s="11" t="s">
        <v>2837</v>
      </c>
    </row>
    <row r="2741" spans="1:10" x14ac:dyDescent="0.4">
      <c r="A2741" t="s">
        <v>2727</v>
      </c>
      <c r="F2741" s="10" t="s">
        <v>11406</v>
      </c>
      <c r="G2741" s="11" t="s">
        <v>6993</v>
      </c>
      <c r="H2741" s="10" t="s">
        <v>11407</v>
      </c>
      <c r="I2741" s="11" t="s">
        <v>3668</v>
      </c>
      <c r="J2741" s="11" t="s">
        <v>2837</v>
      </c>
    </row>
    <row r="2742" spans="1:10" x14ac:dyDescent="0.4">
      <c r="A2742" t="s">
        <v>2728</v>
      </c>
      <c r="F2742" s="10" t="s">
        <v>11408</v>
      </c>
      <c r="G2742" s="11" t="s">
        <v>6995</v>
      </c>
      <c r="H2742" s="10" t="s">
        <v>11409</v>
      </c>
      <c r="I2742" s="11" t="s">
        <v>3668</v>
      </c>
      <c r="J2742" s="11" t="s">
        <v>2837</v>
      </c>
    </row>
    <row r="2743" spans="1:10" x14ac:dyDescent="0.4">
      <c r="A2743" t="s">
        <v>2729</v>
      </c>
      <c r="F2743" s="10" t="s">
        <v>11410</v>
      </c>
      <c r="G2743" s="11" t="s">
        <v>6997</v>
      </c>
      <c r="H2743" s="10" t="s">
        <v>11411</v>
      </c>
      <c r="I2743" s="11" t="s">
        <v>3668</v>
      </c>
      <c r="J2743" s="11" t="s">
        <v>2837</v>
      </c>
    </row>
    <row r="2744" spans="1:10" x14ac:dyDescent="0.4">
      <c r="A2744" t="s">
        <v>2730</v>
      </c>
      <c r="F2744" s="10" t="s">
        <v>11412</v>
      </c>
      <c r="G2744" s="11" t="s">
        <v>6999</v>
      </c>
      <c r="H2744" s="10" t="s">
        <v>11413</v>
      </c>
      <c r="I2744" s="11" t="s">
        <v>3668</v>
      </c>
      <c r="J2744" s="11" t="s">
        <v>2837</v>
      </c>
    </row>
    <row r="2745" spans="1:10" x14ac:dyDescent="0.4">
      <c r="A2745" t="s">
        <v>2731</v>
      </c>
      <c r="F2745" s="10" t="s">
        <v>11414</v>
      </c>
      <c r="G2745" s="11" t="s">
        <v>7001</v>
      </c>
      <c r="H2745" s="10" t="s">
        <v>11415</v>
      </c>
      <c r="I2745" s="11" t="s">
        <v>3668</v>
      </c>
      <c r="J2745" s="11" t="s">
        <v>2837</v>
      </c>
    </row>
    <row r="2746" spans="1:10" x14ac:dyDescent="0.4">
      <c r="A2746" t="s">
        <v>2732</v>
      </c>
      <c r="F2746" s="10" t="s">
        <v>11416</v>
      </c>
      <c r="G2746" s="11" t="s">
        <v>7003</v>
      </c>
      <c r="H2746" s="10" t="s">
        <v>11417</v>
      </c>
      <c r="I2746" s="11" t="s">
        <v>3668</v>
      </c>
      <c r="J2746" s="11" t="s">
        <v>2837</v>
      </c>
    </row>
    <row r="2747" spans="1:10" x14ac:dyDescent="0.4">
      <c r="A2747" t="s">
        <v>2733</v>
      </c>
      <c r="F2747" s="10" t="s">
        <v>11418</v>
      </c>
      <c r="G2747" s="11" t="s">
        <v>6748</v>
      </c>
      <c r="H2747" s="10" t="s">
        <v>11419</v>
      </c>
      <c r="I2747" s="11" t="s">
        <v>3658</v>
      </c>
      <c r="J2747" s="11" t="s">
        <v>2837</v>
      </c>
    </row>
    <row r="2748" spans="1:10" x14ac:dyDescent="0.4">
      <c r="A2748" t="s">
        <v>2734</v>
      </c>
      <c r="F2748" s="10" t="s">
        <v>11420</v>
      </c>
      <c r="G2748" s="11" t="s">
        <v>6748</v>
      </c>
      <c r="H2748" s="10" t="s">
        <v>11421</v>
      </c>
      <c r="I2748" s="11" t="s">
        <v>3659</v>
      </c>
      <c r="J2748" s="11" t="s">
        <v>2837</v>
      </c>
    </row>
    <row r="2749" spans="1:10" x14ac:dyDescent="0.4">
      <c r="A2749" t="s">
        <v>2735</v>
      </c>
      <c r="F2749" s="10" t="s">
        <v>11422</v>
      </c>
      <c r="G2749" s="11" t="s">
        <v>6748</v>
      </c>
      <c r="H2749" s="10" t="s">
        <v>11423</v>
      </c>
      <c r="I2749" s="11" t="s">
        <v>3662</v>
      </c>
      <c r="J2749" s="11" t="s">
        <v>2837</v>
      </c>
    </row>
    <row r="2750" spans="1:10" x14ac:dyDescent="0.4">
      <c r="A2750" t="s">
        <v>2736</v>
      </c>
      <c r="F2750" s="10" t="s">
        <v>11424</v>
      </c>
      <c r="G2750" s="11" t="s">
        <v>6748</v>
      </c>
      <c r="H2750" s="10" t="s">
        <v>11425</v>
      </c>
      <c r="I2750" s="11" t="s">
        <v>3663</v>
      </c>
      <c r="J2750" s="11" t="s">
        <v>2837</v>
      </c>
    </row>
    <row r="2751" spans="1:10" x14ac:dyDescent="0.4">
      <c r="A2751" t="s">
        <v>2737</v>
      </c>
      <c r="F2751" s="10" t="s">
        <v>11426</v>
      </c>
      <c r="G2751" s="11" t="s">
        <v>9201</v>
      </c>
      <c r="H2751" s="10" t="s">
        <v>11427</v>
      </c>
      <c r="I2751" s="11" t="s">
        <v>3668</v>
      </c>
      <c r="J2751" s="11" t="s">
        <v>2837</v>
      </c>
    </row>
    <row r="2752" spans="1:10" x14ac:dyDescent="0.4">
      <c r="A2752" t="s">
        <v>2738</v>
      </c>
      <c r="F2752" s="10" t="s">
        <v>11428</v>
      </c>
      <c r="G2752" s="11" t="s">
        <v>9201</v>
      </c>
      <c r="H2752" s="10" t="s">
        <v>11429</v>
      </c>
      <c r="I2752" s="11" t="s">
        <v>3658</v>
      </c>
      <c r="J2752" s="11" t="s">
        <v>2837</v>
      </c>
    </row>
    <row r="2753" spans="1:10" x14ac:dyDescent="0.4">
      <c r="A2753" t="s">
        <v>2739</v>
      </c>
      <c r="F2753" s="10" t="s">
        <v>11430</v>
      </c>
      <c r="G2753" s="11" t="s">
        <v>9201</v>
      </c>
      <c r="H2753" s="10" t="s">
        <v>11431</v>
      </c>
      <c r="I2753" s="11" t="s">
        <v>3659</v>
      </c>
      <c r="J2753" s="11" t="s">
        <v>2837</v>
      </c>
    </row>
    <row r="2754" spans="1:10" x14ac:dyDescent="0.4">
      <c r="A2754" t="s">
        <v>2740</v>
      </c>
      <c r="F2754" s="10" t="s">
        <v>11432</v>
      </c>
      <c r="G2754" s="11" t="s">
        <v>9201</v>
      </c>
      <c r="H2754" s="10" t="s">
        <v>11433</v>
      </c>
      <c r="I2754" s="11" t="s">
        <v>3660</v>
      </c>
      <c r="J2754" s="11" t="s">
        <v>2837</v>
      </c>
    </row>
    <row r="2755" spans="1:10" x14ac:dyDescent="0.4">
      <c r="A2755" t="s">
        <v>2741</v>
      </c>
      <c r="F2755" s="10" t="s">
        <v>11434</v>
      </c>
      <c r="G2755" s="11" t="s">
        <v>9201</v>
      </c>
      <c r="H2755" s="10" t="s">
        <v>11435</v>
      </c>
      <c r="I2755" s="11" t="s">
        <v>3661</v>
      </c>
      <c r="J2755" s="11" t="s">
        <v>2837</v>
      </c>
    </row>
    <row r="2756" spans="1:10" x14ac:dyDescent="0.4">
      <c r="A2756" t="s">
        <v>2742</v>
      </c>
      <c r="F2756" s="10" t="s">
        <v>11436</v>
      </c>
      <c r="G2756" s="11" t="s">
        <v>9201</v>
      </c>
      <c r="H2756" s="10" t="s">
        <v>11437</v>
      </c>
      <c r="I2756" s="11" t="s">
        <v>3662</v>
      </c>
      <c r="J2756" s="11" t="s">
        <v>2837</v>
      </c>
    </row>
    <row r="2757" spans="1:10" x14ac:dyDescent="0.4">
      <c r="A2757" t="s">
        <v>2743</v>
      </c>
      <c r="F2757" s="10" t="s">
        <v>11438</v>
      </c>
      <c r="G2757" s="11" t="s">
        <v>9201</v>
      </c>
      <c r="H2757" s="10" t="s">
        <v>11439</v>
      </c>
      <c r="I2757" s="11" t="s">
        <v>3663</v>
      </c>
      <c r="J2757" s="11" t="s">
        <v>2837</v>
      </c>
    </row>
    <row r="2758" spans="1:10" x14ac:dyDescent="0.4">
      <c r="A2758" t="s">
        <v>2744</v>
      </c>
      <c r="F2758" s="10" t="s">
        <v>11440</v>
      </c>
      <c r="G2758" s="11" t="s">
        <v>9203</v>
      </c>
      <c r="H2758" s="10" t="s">
        <v>11441</v>
      </c>
      <c r="I2758" s="11" t="s">
        <v>3668</v>
      </c>
      <c r="J2758" s="11" t="s">
        <v>2837</v>
      </c>
    </row>
    <row r="2759" spans="1:10" x14ac:dyDescent="0.4">
      <c r="A2759" t="s">
        <v>2745</v>
      </c>
      <c r="F2759" s="10" t="s">
        <v>11442</v>
      </c>
      <c r="G2759" s="11" t="s">
        <v>9203</v>
      </c>
      <c r="H2759" s="10" t="s">
        <v>11443</v>
      </c>
      <c r="I2759" s="11" t="s">
        <v>3658</v>
      </c>
      <c r="J2759" s="11" t="s">
        <v>2837</v>
      </c>
    </row>
    <row r="2760" spans="1:10" x14ac:dyDescent="0.4">
      <c r="A2760" t="s">
        <v>2746</v>
      </c>
      <c r="F2760" s="10" t="s">
        <v>11444</v>
      </c>
      <c r="G2760" s="11" t="s">
        <v>9203</v>
      </c>
      <c r="H2760" s="10" t="s">
        <v>11445</v>
      </c>
      <c r="I2760" s="11" t="s">
        <v>3659</v>
      </c>
      <c r="J2760" s="11" t="s">
        <v>2837</v>
      </c>
    </row>
    <row r="2761" spans="1:10" x14ac:dyDescent="0.4">
      <c r="A2761" t="s">
        <v>2747</v>
      </c>
      <c r="F2761" s="10" t="s">
        <v>11446</v>
      </c>
      <c r="G2761" s="11" t="s">
        <v>9203</v>
      </c>
      <c r="H2761" s="10" t="s">
        <v>11447</v>
      </c>
      <c r="I2761" s="11" t="s">
        <v>3660</v>
      </c>
      <c r="J2761" s="11" t="s">
        <v>2837</v>
      </c>
    </row>
    <row r="2762" spans="1:10" x14ac:dyDescent="0.4">
      <c r="A2762" t="s">
        <v>2748</v>
      </c>
      <c r="F2762" s="10" t="s">
        <v>11448</v>
      </c>
      <c r="G2762" s="11" t="s">
        <v>9203</v>
      </c>
      <c r="H2762" s="10" t="s">
        <v>11449</v>
      </c>
      <c r="I2762" s="11" t="s">
        <v>3661</v>
      </c>
      <c r="J2762" s="11" t="s">
        <v>2837</v>
      </c>
    </row>
    <row r="2763" spans="1:10" x14ac:dyDescent="0.4">
      <c r="A2763" t="s">
        <v>2749</v>
      </c>
      <c r="F2763" s="10" t="s">
        <v>11450</v>
      </c>
      <c r="G2763" s="11" t="s">
        <v>9203</v>
      </c>
      <c r="H2763" s="10" t="s">
        <v>11451</v>
      </c>
      <c r="I2763" s="11" t="s">
        <v>3662</v>
      </c>
      <c r="J2763" s="11" t="s">
        <v>2837</v>
      </c>
    </row>
    <row r="2764" spans="1:10" x14ac:dyDescent="0.4">
      <c r="A2764" t="s">
        <v>2750</v>
      </c>
      <c r="F2764" s="10" t="s">
        <v>11452</v>
      </c>
      <c r="G2764" s="11" t="s">
        <v>9203</v>
      </c>
      <c r="H2764" s="10" t="s">
        <v>11453</v>
      </c>
      <c r="I2764" s="11" t="s">
        <v>3663</v>
      </c>
      <c r="J2764" s="11" t="s">
        <v>2837</v>
      </c>
    </row>
    <row r="2765" spans="1:10" x14ac:dyDescent="0.4">
      <c r="A2765" t="s">
        <v>2751</v>
      </c>
      <c r="F2765" s="10" t="s">
        <v>11454</v>
      </c>
      <c r="G2765" s="11" t="s">
        <v>7178</v>
      </c>
      <c r="H2765" s="10" t="s">
        <v>11455</v>
      </c>
      <c r="I2765" s="11" t="s">
        <v>3668</v>
      </c>
      <c r="J2765" s="11" t="s">
        <v>2837</v>
      </c>
    </row>
    <row r="2766" spans="1:10" x14ac:dyDescent="0.4">
      <c r="A2766" t="s">
        <v>2752</v>
      </c>
      <c r="F2766" s="10" t="s">
        <v>11456</v>
      </c>
      <c r="G2766" s="11" t="s">
        <v>7179</v>
      </c>
      <c r="H2766" s="10" t="s">
        <v>11457</v>
      </c>
      <c r="I2766" s="11" t="s">
        <v>3668</v>
      </c>
      <c r="J2766" s="11" t="s">
        <v>2837</v>
      </c>
    </row>
    <row r="2767" spans="1:10" x14ac:dyDescent="0.4">
      <c r="A2767" t="s">
        <v>2753</v>
      </c>
      <c r="F2767" s="10" t="s">
        <v>11458</v>
      </c>
      <c r="G2767" s="11" t="s">
        <v>7178</v>
      </c>
      <c r="H2767" s="10" t="s">
        <v>11459</v>
      </c>
      <c r="I2767" s="11" t="s">
        <v>3664</v>
      </c>
      <c r="J2767" s="11" t="s">
        <v>2837</v>
      </c>
    </row>
    <row r="2768" spans="1:10" x14ac:dyDescent="0.4">
      <c r="A2768" t="s">
        <v>2754</v>
      </c>
      <c r="F2768" s="10" t="s">
        <v>11460</v>
      </c>
      <c r="G2768" s="11" t="s">
        <v>7179</v>
      </c>
      <c r="H2768" s="10" t="s">
        <v>11461</v>
      </c>
      <c r="I2768" s="11" t="s">
        <v>3664</v>
      </c>
      <c r="J2768" s="11" t="s">
        <v>2837</v>
      </c>
    </row>
    <row r="2769" spans="1:10" x14ac:dyDescent="0.4">
      <c r="A2769" t="s">
        <v>2755</v>
      </c>
      <c r="F2769" s="10" t="s">
        <v>11462</v>
      </c>
      <c r="G2769" s="11" t="s">
        <v>9205</v>
      </c>
      <c r="H2769" s="10" t="s">
        <v>11520</v>
      </c>
      <c r="I2769" s="11" t="s">
        <v>11521</v>
      </c>
      <c r="J2769" s="11" t="s">
        <v>3035</v>
      </c>
    </row>
    <row r="2770" spans="1:10" x14ac:dyDescent="0.4">
      <c r="A2770" t="s">
        <v>2756</v>
      </c>
      <c r="F2770" s="10" t="s">
        <v>11463</v>
      </c>
      <c r="G2770" s="11" t="s">
        <v>11464</v>
      </c>
      <c r="H2770" s="10" t="s">
        <v>11465</v>
      </c>
      <c r="I2770" s="11" t="s">
        <v>3668</v>
      </c>
      <c r="J2770" s="11" t="s">
        <v>2837</v>
      </c>
    </row>
    <row r="2771" spans="1:10" x14ac:dyDescent="0.4">
      <c r="A2771" t="s">
        <v>2757</v>
      </c>
      <c r="F2771" s="10" t="s">
        <v>11466</v>
      </c>
      <c r="G2771" s="11" t="s">
        <v>11467</v>
      </c>
      <c r="H2771" s="10" t="s">
        <v>11517</v>
      </c>
      <c r="I2771" s="11" t="s">
        <v>11518</v>
      </c>
      <c r="J2771" s="11" t="s">
        <v>11519</v>
      </c>
    </row>
    <row r="2772" spans="1:10" x14ac:dyDescent="0.4">
      <c r="A2772" t="s">
        <v>2758</v>
      </c>
      <c r="F2772" s="10" t="s">
        <v>11468</v>
      </c>
      <c r="G2772" s="11" t="s">
        <v>11469</v>
      </c>
      <c r="H2772" s="10" t="s">
        <v>11470</v>
      </c>
      <c r="I2772" s="11" t="s">
        <v>3668</v>
      </c>
      <c r="J2772" s="11" t="s">
        <v>2837</v>
      </c>
    </row>
    <row r="2773" spans="1:10" x14ac:dyDescent="0.4">
      <c r="A2773" t="s">
        <v>2759</v>
      </c>
      <c r="F2773" s="10" t="s">
        <v>11471</v>
      </c>
      <c r="G2773" s="11" t="s">
        <v>11472</v>
      </c>
      <c r="H2773" s="10" t="s">
        <v>11473</v>
      </c>
      <c r="I2773" s="11" t="s">
        <v>3668</v>
      </c>
      <c r="J2773" s="11" t="s">
        <v>2837</v>
      </c>
    </row>
    <row r="2774" spans="1:10" x14ac:dyDescent="0.4">
      <c r="A2774" t="s">
        <v>2760</v>
      </c>
      <c r="F2774" s="10" t="s">
        <v>11474</v>
      </c>
      <c r="G2774" s="11" t="s">
        <v>11475</v>
      </c>
      <c r="H2774" s="10" t="s">
        <v>11476</v>
      </c>
      <c r="I2774" s="11" t="s">
        <v>3668</v>
      </c>
      <c r="J2774" s="11" t="s">
        <v>2837</v>
      </c>
    </row>
    <row r="2775" spans="1:10" x14ac:dyDescent="0.4">
      <c r="A2775" t="s">
        <v>2761</v>
      </c>
      <c r="F2775" s="10" t="s">
        <v>11477</v>
      </c>
      <c r="G2775" s="11" t="s">
        <v>11478</v>
      </c>
      <c r="H2775" s="10" t="s">
        <v>11479</v>
      </c>
      <c r="I2775" s="11" t="s">
        <v>3668</v>
      </c>
      <c r="J2775" s="11" t="s">
        <v>2837</v>
      </c>
    </row>
    <row r="2776" spans="1:10" x14ac:dyDescent="0.4">
      <c r="A2776" t="s">
        <v>2762</v>
      </c>
      <c r="F2776" s="10" t="s">
        <v>11480</v>
      </c>
      <c r="G2776" s="11" t="s">
        <v>11481</v>
      </c>
      <c r="H2776" s="10" t="s">
        <v>11482</v>
      </c>
      <c r="I2776" s="11" t="s">
        <v>3668</v>
      </c>
      <c r="J2776" s="11" t="s">
        <v>2837</v>
      </c>
    </row>
    <row r="2777" spans="1:10" x14ac:dyDescent="0.4">
      <c r="A2777" t="s">
        <v>2763</v>
      </c>
      <c r="F2777" s="10" t="s">
        <v>11483</v>
      </c>
      <c r="G2777" s="11" t="s">
        <v>11484</v>
      </c>
      <c r="H2777" s="10" t="s">
        <v>11485</v>
      </c>
      <c r="I2777" s="11" t="s">
        <v>3668</v>
      </c>
      <c r="J2777" s="11" t="s">
        <v>2837</v>
      </c>
    </row>
    <row r="2778" spans="1:10" x14ac:dyDescent="0.4">
      <c r="A2778" t="s">
        <v>2764</v>
      </c>
      <c r="F2778" s="10" t="s">
        <v>11486</v>
      </c>
      <c r="G2778" s="11" t="s">
        <v>11487</v>
      </c>
      <c r="H2778" s="10" t="s">
        <v>11488</v>
      </c>
      <c r="I2778" s="11" t="s">
        <v>3668</v>
      </c>
      <c r="J2778" s="11" t="s">
        <v>2837</v>
      </c>
    </row>
    <row r="2779" spans="1:10" x14ac:dyDescent="0.4">
      <c r="A2779" t="s">
        <v>2765</v>
      </c>
      <c r="F2779" s="10" t="s">
        <v>11489</v>
      </c>
      <c r="G2779" s="11" t="s">
        <v>11490</v>
      </c>
      <c r="H2779" s="10" t="s">
        <v>11491</v>
      </c>
      <c r="I2779" s="11" t="s">
        <v>3668</v>
      </c>
      <c r="J2779" s="11" t="s">
        <v>2837</v>
      </c>
    </row>
    <row r="2780" spans="1:10" x14ac:dyDescent="0.4">
      <c r="A2780" t="s">
        <v>2766</v>
      </c>
      <c r="F2780" s="10" t="s">
        <v>11492</v>
      </c>
      <c r="G2780" s="11" t="s">
        <v>11493</v>
      </c>
      <c r="H2780" s="10" t="s">
        <v>11494</v>
      </c>
      <c r="I2780" s="11" t="s">
        <v>3668</v>
      </c>
      <c r="J2780" s="11" t="s">
        <v>2837</v>
      </c>
    </row>
    <row r="2781" spans="1:10" x14ac:dyDescent="0.4">
      <c r="A2781" t="s">
        <v>2767</v>
      </c>
      <c r="F2781" s="10" t="s">
        <v>11495</v>
      </c>
      <c r="G2781" s="11" t="s">
        <v>11464</v>
      </c>
      <c r="H2781" s="10" t="s">
        <v>11496</v>
      </c>
      <c r="I2781" s="11" t="s">
        <v>3664</v>
      </c>
      <c r="J2781" s="11" t="s">
        <v>2837</v>
      </c>
    </row>
    <row r="2782" spans="1:10" x14ac:dyDescent="0.4">
      <c r="A2782" t="s">
        <v>2768</v>
      </c>
      <c r="F2782" s="10" t="s">
        <v>11497</v>
      </c>
      <c r="G2782" s="11" t="s">
        <v>11467</v>
      </c>
      <c r="H2782" s="10" t="s">
        <v>11498</v>
      </c>
      <c r="I2782" s="11" t="s">
        <v>3664</v>
      </c>
      <c r="J2782" s="11" t="s">
        <v>2837</v>
      </c>
    </row>
    <row r="2783" spans="1:10" x14ac:dyDescent="0.4">
      <c r="A2783" t="s">
        <v>2769</v>
      </c>
      <c r="F2783" s="10" t="s">
        <v>11499</v>
      </c>
      <c r="G2783" s="11" t="s">
        <v>11469</v>
      </c>
      <c r="H2783" s="10" t="s">
        <v>11500</v>
      </c>
      <c r="I2783" s="11" t="s">
        <v>3664</v>
      </c>
      <c r="J2783" s="11" t="s">
        <v>2837</v>
      </c>
    </row>
    <row r="2784" spans="1:10" x14ac:dyDescent="0.4">
      <c r="A2784" t="s">
        <v>2770</v>
      </c>
      <c r="F2784" s="10" t="s">
        <v>11501</v>
      </c>
      <c r="G2784" s="11" t="s">
        <v>11472</v>
      </c>
      <c r="H2784" s="10" t="s">
        <v>11502</v>
      </c>
      <c r="I2784" s="11" t="s">
        <v>3664</v>
      </c>
      <c r="J2784" s="11" t="s">
        <v>2837</v>
      </c>
    </row>
    <row r="2785" spans="1:10" x14ac:dyDescent="0.4">
      <c r="A2785" t="s">
        <v>2771</v>
      </c>
      <c r="F2785" s="10" t="s">
        <v>11503</v>
      </c>
      <c r="G2785" s="11" t="s">
        <v>11475</v>
      </c>
      <c r="H2785" s="10" t="s">
        <v>11504</v>
      </c>
      <c r="I2785" s="11" t="s">
        <v>3664</v>
      </c>
      <c r="J2785" s="11" t="s">
        <v>2837</v>
      </c>
    </row>
    <row r="2786" spans="1:10" x14ac:dyDescent="0.4">
      <c r="A2786" t="s">
        <v>2772</v>
      </c>
      <c r="F2786" s="10" t="s">
        <v>11505</v>
      </c>
      <c r="G2786" s="11" t="s">
        <v>11478</v>
      </c>
      <c r="H2786" s="10" t="s">
        <v>11506</v>
      </c>
      <c r="I2786" s="11" t="s">
        <v>3664</v>
      </c>
      <c r="J2786" s="11" t="s">
        <v>2837</v>
      </c>
    </row>
    <row r="2787" spans="1:10" x14ac:dyDescent="0.4">
      <c r="A2787" t="s">
        <v>2773</v>
      </c>
      <c r="F2787" s="10" t="s">
        <v>11507</v>
      </c>
      <c r="G2787" s="11" t="s">
        <v>11481</v>
      </c>
      <c r="H2787" s="10" t="s">
        <v>11508</v>
      </c>
      <c r="I2787" s="11" t="s">
        <v>3664</v>
      </c>
      <c r="J2787" s="11" t="s">
        <v>2837</v>
      </c>
    </row>
    <row r="2788" spans="1:10" x14ac:dyDescent="0.4">
      <c r="A2788" t="s">
        <v>2774</v>
      </c>
      <c r="F2788" s="10" t="s">
        <v>11509</v>
      </c>
      <c r="G2788" s="11" t="s">
        <v>11484</v>
      </c>
      <c r="H2788" s="10" t="s">
        <v>11510</v>
      </c>
      <c r="I2788" s="11" t="s">
        <v>3664</v>
      </c>
      <c r="J2788" s="11" t="s">
        <v>2837</v>
      </c>
    </row>
    <row r="2789" spans="1:10" x14ac:dyDescent="0.4">
      <c r="A2789" t="s">
        <v>2775</v>
      </c>
      <c r="F2789" s="10" t="s">
        <v>11511</v>
      </c>
      <c r="G2789" s="11" t="s">
        <v>11487</v>
      </c>
      <c r="H2789" s="10" t="s">
        <v>11512</v>
      </c>
      <c r="I2789" s="11" t="s">
        <v>3664</v>
      </c>
      <c r="J2789" s="11" t="s">
        <v>2837</v>
      </c>
    </row>
    <row r="2790" spans="1:10" x14ac:dyDescent="0.4">
      <c r="A2790" t="s">
        <v>2776</v>
      </c>
      <c r="F2790" s="10" t="s">
        <v>11513</v>
      </c>
      <c r="G2790" s="11" t="s">
        <v>11490</v>
      </c>
      <c r="H2790" s="10" t="s">
        <v>11514</v>
      </c>
      <c r="I2790" s="11" t="s">
        <v>3664</v>
      </c>
      <c r="J2790" s="11" t="s">
        <v>2837</v>
      </c>
    </row>
    <row r="2791" spans="1:10" x14ac:dyDescent="0.4">
      <c r="A2791" t="s">
        <v>2777</v>
      </c>
      <c r="F2791" s="10" t="s">
        <v>11515</v>
      </c>
      <c r="G2791" s="11" t="s">
        <v>11493</v>
      </c>
      <c r="H2791" s="10" t="s">
        <v>11516</v>
      </c>
      <c r="I2791" s="11" t="s">
        <v>3664</v>
      </c>
      <c r="J2791" s="11" t="s">
        <v>2837</v>
      </c>
    </row>
  </sheetData>
  <autoFilter ref="F12:J2791" xr:uid="{B863638F-7530-4384-B31F-11F221CD6BB4}"/>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1159B-D407-4EC3-B7DD-2F8F45F5FF7C}">
  <sheetPr codeName="Sheet2"/>
  <dimension ref="B2:P33"/>
  <sheetViews>
    <sheetView zoomScale="70" zoomScaleNormal="70" workbookViewId="0">
      <selection activeCell="C6" sqref="C6:P33"/>
    </sheetView>
  </sheetViews>
  <sheetFormatPr defaultRowHeight="17.399999999999999" x14ac:dyDescent="0.4"/>
  <cols>
    <col min="1" max="1" width="4.69921875" customWidth="1"/>
    <col min="2" max="2" width="4.5" bestFit="1" customWidth="1"/>
    <col min="3" max="3" width="6" bestFit="1" customWidth="1"/>
    <col min="4" max="4" width="33.59765625" style="14" bestFit="1" customWidth="1"/>
    <col min="5" max="5" width="4.5" style="14" bestFit="1" customWidth="1"/>
    <col min="6" max="6" width="11" style="14" customWidth="1"/>
    <col min="7" max="9" width="21.8984375" style="14" customWidth="1"/>
    <col min="10" max="10" width="29.19921875" style="14" customWidth="1"/>
    <col min="11" max="11" width="71.8984375" style="14" customWidth="1"/>
    <col min="12" max="12" width="9" style="14"/>
    <col min="13" max="13" width="8.19921875" style="14" bestFit="1" customWidth="1"/>
    <col min="14" max="14" width="9" style="14"/>
  </cols>
  <sheetData>
    <row r="2" spans="2:16" ht="26.4" x14ac:dyDescent="0.4">
      <c r="B2" s="1" t="s">
        <v>2840</v>
      </c>
      <c r="C2" s="1" t="s">
        <v>2860</v>
      </c>
      <c r="D2" s="50" t="s">
        <v>2838</v>
      </c>
      <c r="E2" s="50" t="s">
        <v>2794</v>
      </c>
      <c r="F2" s="138" t="s">
        <v>12882</v>
      </c>
      <c r="G2" s="2" t="s">
        <v>2793</v>
      </c>
      <c r="H2" s="2" t="s">
        <v>2846</v>
      </c>
      <c r="I2" s="51" t="s">
        <v>2862</v>
      </c>
      <c r="J2" s="52" t="s">
        <v>2861</v>
      </c>
      <c r="K2" s="14" t="s">
        <v>2863</v>
      </c>
      <c r="L2" s="14" t="s">
        <v>3118</v>
      </c>
      <c r="M2" s="45" t="s">
        <v>13057</v>
      </c>
      <c r="N2" s="50" t="s">
        <v>2847</v>
      </c>
      <c r="O2" s="55" t="s">
        <v>3624</v>
      </c>
      <c r="P2" s="55" t="s">
        <v>13056</v>
      </c>
    </row>
    <row r="3" spans="2:16" x14ac:dyDescent="0.4">
      <c r="B3" s="3">
        <v>1</v>
      </c>
      <c r="C3" s="3">
        <v>100</v>
      </c>
      <c r="D3" s="53" t="s">
        <v>2813</v>
      </c>
      <c r="E3" s="53" t="s">
        <v>2821</v>
      </c>
      <c r="F3" s="137"/>
      <c r="G3" s="47" t="s">
        <v>3137</v>
      </c>
      <c r="H3" s="47" t="s">
        <v>3138</v>
      </c>
      <c r="I3" s="14" t="s">
        <v>3139</v>
      </c>
      <c r="J3" s="14" t="s">
        <v>3140</v>
      </c>
      <c r="K3" s="14" t="s">
        <v>3141</v>
      </c>
      <c r="L3" s="14" t="s">
        <v>2787</v>
      </c>
      <c r="M3" s="54" t="s">
        <v>2836</v>
      </c>
      <c r="N3" s="49" t="s">
        <v>2792</v>
      </c>
      <c r="P3" s="62" t="s">
        <v>13059</v>
      </c>
    </row>
    <row r="4" spans="2:16" x14ac:dyDescent="0.4">
      <c r="B4" s="3">
        <v>2</v>
      </c>
      <c r="C4" s="3">
        <v>101</v>
      </c>
      <c r="D4" s="53" t="s">
        <v>18544</v>
      </c>
      <c r="E4" s="53" t="s">
        <v>2839</v>
      </c>
      <c r="F4" s="137"/>
      <c r="G4" s="47" t="s">
        <v>3142</v>
      </c>
      <c r="H4" s="47" t="s">
        <v>3143</v>
      </c>
      <c r="I4" s="14" t="s">
        <v>3144</v>
      </c>
      <c r="J4" s="14" t="s">
        <v>6377</v>
      </c>
      <c r="K4" s="14" t="s">
        <v>3145</v>
      </c>
      <c r="L4" s="14" t="s">
        <v>2787</v>
      </c>
      <c r="M4" s="54" t="s">
        <v>2836</v>
      </c>
      <c r="N4" s="49" t="s">
        <v>2853</v>
      </c>
      <c r="P4" s="62" t="s">
        <v>13059</v>
      </c>
    </row>
    <row r="5" spans="2:16" x14ac:dyDescent="0.4">
      <c r="B5" s="3">
        <v>3</v>
      </c>
      <c r="C5" s="3">
        <v>105</v>
      </c>
      <c r="D5" s="53" t="s">
        <v>2825</v>
      </c>
      <c r="E5" s="53" t="s">
        <v>2837</v>
      </c>
      <c r="F5" s="137"/>
      <c r="G5" s="47" t="s">
        <v>6378</v>
      </c>
      <c r="H5" s="47" t="s">
        <v>6379</v>
      </c>
      <c r="I5" s="14" t="s">
        <v>6380</v>
      </c>
      <c r="J5" s="14" t="s">
        <v>6381</v>
      </c>
      <c r="K5" s="14" t="s">
        <v>6382</v>
      </c>
      <c r="L5" s="14" t="s">
        <v>2787</v>
      </c>
      <c r="M5" s="54" t="s">
        <v>2836</v>
      </c>
      <c r="N5" s="49" t="s">
        <v>2849</v>
      </c>
      <c r="P5" s="62" t="s">
        <v>13059</v>
      </c>
    </row>
    <row r="6" spans="2:16" x14ac:dyDescent="0.4">
      <c r="B6" s="3">
        <v>4</v>
      </c>
      <c r="C6" s="3">
        <v>106</v>
      </c>
      <c r="D6" s="53" t="s">
        <v>2810</v>
      </c>
      <c r="E6" s="53" t="s">
        <v>2837</v>
      </c>
      <c r="F6" s="137"/>
      <c r="G6" s="47" t="s">
        <v>6383</v>
      </c>
      <c r="H6" s="47" t="s">
        <v>6384</v>
      </c>
      <c r="I6" s="14" t="s">
        <v>6385</v>
      </c>
      <c r="J6" s="14" t="s">
        <v>6386</v>
      </c>
      <c r="K6" s="14" t="s">
        <v>6387</v>
      </c>
      <c r="L6" s="14" t="s">
        <v>2787</v>
      </c>
      <c r="M6" s="54" t="s">
        <v>2836</v>
      </c>
      <c r="N6" s="49" t="s">
        <v>2851</v>
      </c>
      <c r="P6" s="62" t="s">
        <v>13059</v>
      </c>
    </row>
    <row r="7" spans="2:16" x14ac:dyDescent="0.4">
      <c r="B7" s="3">
        <v>5</v>
      </c>
      <c r="C7" s="3">
        <v>107</v>
      </c>
      <c r="D7" s="53" t="s">
        <v>2829</v>
      </c>
      <c r="E7" s="53" t="s">
        <v>2837</v>
      </c>
      <c r="F7" s="137"/>
      <c r="G7" s="47" t="s">
        <v>6388</v>
      </c>
      <c r="H7" s="47" t="s">
        <v>6389</v>
      </c>
      <c r="I7" s="14" t="s">
        <v>6390</v>
      </c>
      <c r="J7" s="14" t="s">
        <v>6386</v>
      </c>
      <c r="K7" s="14" t="s">
        <v>6382</v>
      </c>
      <c r="L7" s="14" t="s">
        <v>2787</v>
      </c>
      <c r="M7" s="54" t="s">
        <v>2836</v>
      </c>
      <c r="N7" s="49" t="s">
        <v>2850</v>
      </c>
      <c r="P7" s="62" t="s">
        <v>13059</v>
      </c>
    </row>
    <row r="8" spans="2:16" x14ac:dyDescent="0.4">
      <c r="B8" s="3">
        <v>6</v>
      </c>
      <c r="C8" s="3">
        <v>108</v>
      </c>
      <c r="D8" s="53" t="s">
        <v>2805</v>
      </c>
      <c r="E8" s="53" t="s">
        <v>2837</v>
      </c>
      <c r="F8" s="137"/>
      <c r="G8" s="47" t="s">
        <v>6391</v>
      </c>
      <c r="H8" s="47" t="s">
        <v>6392</v>
      </c>
      <c r="I8" s="14" t="s">
        <v>6393</v>
      </c>
      <c r="J8" s="14" t="s">
        <v>6386</v>
      </c>
      <c r="K8" s="14" t="s">
        <v>6394</v>
      </c>
      <c r="L8" s="14" t="s">
        <v>2787</v>
      </c>
      <c r="M8" s="54" t="s">
        <v>2836</v>
      </c>
      <c r="N8" s="49" t="s">
        <v>2826</v>
      </c>
      <c r="P8" s="62" t="s">
        <v>13059</v>
      </c>
    </row>
    <row r="9" spans="2:16" x14ac:dyDescent="0.4">
      <c r="B9" s="3">
        <v>7</v>
      </c>
      <c r="C9" s="3">
        <v>109</v>
      </c>
      <c r="D9" s="53" t="s">
        <v>2807</v>
      </c>
      <c r="E9" s="53" t="s">
        <v>2837</v>
      </c>
      <c r="F9" s="137"/>
      <c r="G9" s="47" t="s">
        <v>6395</v>
      </c>
      <c r="H9" s="47" t="s">
        <v>6396</v>
      </c>
      <c r="I9" s="14" t="s">
        <v>6397</v>
      </c>
      <c r="J9" s="14" t="s">
        <v>6386</v>
      </c>
      <c r="K9" s="14" t="s">
        <v>6398</v>
      </c>
      <c r="L9" s="14" t="s">
        <v>2787</v>
      </c>
      <c r="M9" s="54" t="s">
        <v>2836</v>
      </c>
      <c r="N9" s="49" t="s">
        <v>2843</v>
      </c>
      <c r="P9" s="62" t="s">
        <v>13059</v>
      </c>
    </row>
    <row r="10" spans="2:16" x14ac:dyDescent="0.4">
      <c r="B10" s="3">
        <v>8</v>
      </c>
      <c r="C10" s="3">
        <v>110</v>
      </c>
      <c r="D10" s="53" t="s">
        <v>2800</v>
      </c>
      <c r="E10" s="53" t="s">
        <v>2837</v>
      </c>
      <c r="F10" s="137"/>
      <c r="G10" s="47" t="s">
        <v>6399</v>
      </c>
      <c r="H10" s="47" t="s">
        <v>6400</v>
      </c>
      <c r="I10" s="14" t="s">
        <v>6401</v>
      </c>
      <c r="J10" s="14" t="s">
        <v>6386</v>
      </c>
      <c r="K10" s="14" t="s">
        <v>6402</v>
      </c>
      <c r="L10" s="14" t="s">
        <v>2787</v>
      </c>
      <c r="M10" s="54" t="s">
        <v>2836</v>
      </c>
      <c r="N10" s="49" t="s">
        <v>2817</v>
      </c>
      <c r="P10" s="62" t="s">
        <v>13059</v>
      </c>
    </row>
    <row r="11" spans="2:16" x14ac:dyDescent="0.4">
      <c r="B11" s="3">
        <v>9</v>
      </c>
      <c r="C11" s="3">
        <v>111</v>
      </c>
      <c r="D11" s="53" t="s">
        <v>2830</v>
      </c>
      <c r="E11" s="53" t="s">
        <v>2837</v>
      </c>
      <c r="F11" s="137"/>
      <c r="G11" s="47" t="s">
        <v>6403</v>
      </c>
      <c r="H11" s="47" t="s">
        <v>6404</v>
      </c>
      <c r="I11" s="14" t="s">
        <v>6405</v>
      </c>
      <c r="J11" s="14" t="s">
        <v>6386</v>
      </c>
      <c r="K11" s="14" t="s">
        <v>6406</v>
      </c>
      <c r="L11" s="14" t="s">
        <v>2787</v>
      </c>
      <c r="M11" s="54" t="s">
        <v>2836</v>
      </c>
      <c r="N11" s="49" t="s">
        <v>2819</v>
      </c>
      <c r="P11" s="62" t="s">
        <v>13059</v>
      </c>
    </row>
    <row r="12" spans="2:16" x14ac:dyDescent="0.4">
      <c r="B12" s="3">
        <v>10</v>
      </c>
      <c r="C12" s="3">
        <v>112</v>
      </c>
      <c r="D12" s="53" t="s">
        <v>2832</v>
      </c>
      <c r="E12" s="53" t="s">
        <v>2837</v>
      </c>
      <c r="F12" s="137"/>
      <c r="G12" s="47" t="s">
        <v>6407</v>
      </c>
      <c r="H12" s="47" t="s">
        <v>6408</v>
      </c>
      <c r="I12" s="14" t="s">
        <v>6409</v>
      </c>
      <c r="J12" s="14" t="s">
        <v>6386</v>
      </c>
      <c r="K12" s="14" t="s">
        <v>6410</v>
      </c>
      <c r="L12" s="14" t="s">
        <v>2787</v>
      </c>
      <c r="M12" s="54" t="s">
        <v>2836</v>
      </c>
      <c r="N12" s="49" t="s">
        <v>2816</v>
      </c>
      <c r="P12" s="62" t="s">
        <v>13059</v>
      </c>
    </row>
    <row r="13" spans="2:16" x14ac:dyDescent="0.4">
      <c r="B13" s="3">
        <v>11</v>
      </c>
      <c r="C13" s="3">
        <v>113</v>
      </c>
      <c r="D13" s="53" t="s">
        <v>2811</v>
      </c>
      <c r="E13" s="53" t="s">
        <v>2821</v>
      </c>
      <c r="F13" s="137"/>
      <c r="G13" s="47" t="s">
        <v>6411</v>
      </c>
      <c r="H13" s="47" t="s">
        <v>6412</v>
      </c>
      <c r="I13" s="14" t="s">
        <v>6413</v>
      </c>
      <c r="J13" s="14" t="s">
        <v>6414</v>
      </c>
      <c r="K13" s="14" t="s">
        <v>6415</v>
      </c>
      <c r="L13" s="14" t="s">
        <v>2787</v>
      </c>
      <c r="M13" s="54" t="s">
        <v>2836</v>
      </c>
      <c r="N13" s="49" t="s">
        <v>2814</v>
      </c>
      <c r="P13" s="62" t="s">
        <v>13059</v>
      </c>
    </row>
    <row r="14" spans="2:16" x14ac:dyDescent="0.4">
      <c r="B14" s="3">
        <v>12</v>
      </c>
      <c r="C14" s="3">
        <v>114</v>
      </c>
      <c r="D14" s="53" t="s">
        <v>2833</v>
      </c>
      <c r="E14" s="53" t="s">
        <v>2821</v>
      </c>
      <c r="F14" s="137"/>
      <c r="G14" s="47" t="s">
        <v>6416</v>
      </c>
      <c r="H14" s="47" t="s">
        <v>6417</v>
      </c>
      <c r="I14" s="14" t="s">
        <v>6418</v>
      </c>
      <c r="J14" s="14" t="s">
        <v>6414</v>
      </c>
      <c r="K14" s="14" t="s">
        <v>6415</v>
      </c>
      <c r="L14" s="14" t="s">
        <v>2787</v>
      </c>
      <c r="M14" s="54" t="s">
        <v>2836</v>
      </c>
      <c r="N14" s="49" t="s">
        <v>2815</v>
      </c>
      <c r="P14" s="62" t="s">
        <v>13059</v>
      </c>
    </row>
    <row r="15" spans="2:16" x14ac:dyDescent="0.4">
      <c r="B15" s="3">
        <v>13</v>
      </c>
      <c r="C15" s="3">
        <v>115</v>
      </c>
      <c r="D15" s="53" t="s">
        <v>2803</v>
      </c>
      <c r="E15" s="53" t="s">
        <v>2837</v>
      </c>
      <c r="F15" s="137"/>
      <c r="G15" s="47" t="s">
        <v>6419</v>
      </c>
      <c r="H15" s="47" t="s">
        <v>6420</v>
      </c>
      <c r="I15" s="14" t="s">
        <v>6421</v>
      </c>
      <c r="J15" s="14" t="s">
        <v>6414</v>
      </c>
      <c r="K15" s="14" t="s">
        <v>6422</v>
      </c>
      <c r="L15" s="14" t="s">
        <v>2787</v>
      </c>
      <c r="M15" s="54" t="s">
        <v>2836</v>
      </c>
      <c r="N15" s="49" t="s">
        <v>2857</v>
      </c>
      <c r="P15" s="62" t="s">
        <v>13059</v>
      </c>
    </row>
    <row r="16" spans="2:16" x14ac:dyDescent="0.4">
      <c r="B16" s="3">
        <v>14</v>
      </c>
      <c r="C16" s="3">
        <v>116</v>
      </c>
      <c r="D16" s="53" t="s">
        <v>2802</v>
      </c>
      <c r="E16" s="53" t="s">
        <v>2837</v>
      </c>
      <c r="F16" s="137"/>
      <c r="G16" s="47" t="s">
        <v>6423</v>
      </c>
      <c r="H16" s="47" t="s">
        <v>6424</v>
      </c>
      <c r="I16" s="14" t="s">
        <v>6421</v>
      </c>
      <c r="J16" s="14" t="s">
        <v>6414</v>
      </c>
      <c r="K16" s="14" t="s">
        <v>6422</v>
      </c>
      <c r="L16" s="14" t="s">
        <v>2787</v>
      </c>
      <c r="M16" s="54" t="s">
        <v>2836</v>
      </c>
      <c r="N16" s="49" t="s">
        <v>2856</v>
      </c>
      <c r="P16" s="62" t="s">
        <v>13059</v>
      </c>
    </row>
    <row r="17" spans="2:16" x14ac:dyDescent="0.4">
      <c r="B17" s="3">
        <v>15</v>
      </c>
      <c r="C17" s="3">
        <v>117</v>
      </c>
      <c r="D17" s="53" t="s">
        <v>2799</v>
      </c>
      <c r="E17" s="53" t="s">
        <v>2837</v>
      </c>
      <c r="F17" s="137"/>
      <c r="G17" s="47" t="s">
        <v>6425</v>
      </c>
      <c r="H17" s="47" t="s">
        <v>6426</v>
      </c>
      <c r="I17" s="14" t="s">
        <v>6427</v>
      </c>
      <c r="J17" s="14" t="s">
        <v>6386</v>
      </c>
      <c r="K17" s="14" t="s">
        <v>6428</v>
      </c>
      <c r="L17" s="14" t="s">
        <v>2787</v>
      </c>
      <c r="M17" s="54" t="s">
        <v>2836</v>
      </c>
      <c r="N17" s="49" t="s">
        <v>2822</v>
      </c>
      <c r="P17" s="62" t="s">
        <v>13059</v>
      </c>
    </row>
    <row r="18" spans="2:16" x14ac:dyDescent="0.4">
      <c r="B18" s="3">
        <v>16</v>
      </c>
      <c r="C18" s="3">
        <v>118</v>
      </c>
      <c r="D18" s="53" t="s">
        <v>2831</v>
      </c>
      <c r="E18" s="53" t="s">
        <v>2837</v>
      </c>
      <c r="F18" s="137"/>
      <c r="G18" s="47" t="s">
        <v>6429</v>
      </c>
      <c r="H18" s="47" t="s">
        <v>6430</v>
      </c>
      <c r="I18" s="14" t="s">
        <v>6431</v>
      </c>
      <c r="J18" s="14" t="s">
        <v>6386</v>
      </c>
      <c r="K18" s="14" t="s">
        <v>6432</v>
      </c>
      <c r="L18" s="14" t="s">
        <v>2787</v>
      </c>
      <c r="M18" s="54" t="s">
        <v>2836</v>
      </c>
      <c r="N18" s="49" t="s">
        <v>2789</v>
      </c>
      <c r="P18" s="62" t="s">
        <v>13059</v>
      </c>
    </row>
    <row r="19" spans="2:16" x14ac:dyDescent="0.4">
      <c r="B19" s="3">
        <v>17</v>
      </c>
      <c r="C19" s="3">
        <v>119</v>
      </c>
      <c r="D19" s="53" t="s">
        <v>2824</v>
      </c>
      <c r="E19" s="53" t="s">
        <v>2837</v>
      </c>
      <c r="F19" s="137"/>
      <c r="G19" s="47" t="s">
        <v>6433</v>
      </c>
      <c r="H19" s="47" t="s">
        <v>6434</v>
      </c>
      <c r="I19" s="14" t="s">
        <v>6435</v>
      </c>
      <c r="J19" s="14" t="s">
        <v>6386</v>
      </c>
      <c r="K19" s="14" t="s">
        <v>6432</v>
      </c>
      <c r="L19" s="14" t="s">
        <v>2787</v>
      </c>
      <c r="M19" s="54" t="s">
        <v>2836</v>
      </c>
      <c r="N19" s="49" t="s">
        <v>2845</v>
      </c>
      <c r="P19" s="62" t="s">
        <v>13059</v>
      </c>
    </row>
    <row r="20" spans="2:16" x14ac:dyDescent="0.4">
      <c r="B20" s="3">
        <v>18</v>
      </c>
      <c r="C20" s="3">
        <v>120</v>
      </c>
      <c r="D20" s="53" t="s">
        <v>2806</v>
      </c>
      <c r="E20" s="53" t="s">
        <v>2837</v>
      </c>
      <c r="F20" s="137"/>
      <c r="G20" s="47" t="s">
        <v>6436</v>
      </c>
      <c r="H20" s="47" t="s">
        <v>6437</v>
      </c>
      <c r="I20" s="14" t="s">
        <v>6438</v>
      </c>
      <c r="J20" s="14" t="s">
        <v>6386</v>
      </c>
      <c r="K20" s="14" t="s">
        <v>6439</v>
      </c>
      <c r="L20" s="14" t="s">
        <v>2787</v>
      </c>
      <c r="M20" s="54" t="s">
        <v>2836</v>
      </c>
      <c r="N20" s="49" t="s">
        <v>2842</v>
      </c>
      <c r="P20" s="62" t="s">
        <v>13059</v>
      </c>
    </row>
    <row r="21" spans="2:16" x14ac:dyDescent="0.4">
      <c r="B21" s="3">
        <v>19</v>
      </c>
      <c r="C21" s="3">
        <v>121</v>
      </c>
      <c r="D21" s="53" t="s">
        <v>2804</v>
      </c>
      <c r="E21" s="53" t="s">
        <v>2837</v>
      </c>
      <c r="F21" s="137"/>
      <c r="G21" s="47" t="s">
        <v>6440</v>
      </c>
      <c r="H21" s="47" t="s">
        <v>3138</v>
      </c>
      <c r="I21" s="14" t="s">
        <v>3139</v>
      </c>
      <c r="J21" s="14" t="s">
        <v>3140</v>
      </c>
      <c r="K21" s="14" t="s">
        <v>6441</v>
      </c>
      <c r="L21" s="14" t="s">
        <v>2787</v>
      </c>
      <c r="M21" s="54" t="s">
        <v>2836</v>
      </c>
      <c r="N21" s="49" t="s">
        <v>2852</v>
      </c>
      <c r="P21" s="62" t="s">
        <v>13059</v>
      </c>
    </row>
    <row r="22" spans="2:16" x14ac:dyDescent="0.4">
      <c r="B22" s="3">
        <v>20</v>
      </c>
      <c r="C22" s="3">
        <v>122</v>
      </c>
      <c r="D22" s="53" t="s">
        <v>2809</v>
      </c>
      <c r="E22" s="53" t="s">
        <v>2837</v>
      </c>
      <c r="F22" s="137"/>
      <c r="G22" s="47" t="s">
        <v>6442</v>
      </c>
      <c r="H22" s="47" t="s">
        <v>6443</v>
      </c>
      <c r="I22" s="14" t="s">
        <v>6444</v>
      </c>
      <c r="J22" s="14" t="s">
        <v>6445</v>
      </c>
      <c r="K22" s="14" t="s">
        <v>6446</v>
      </c>
      <c r="L22" s="14" t="s">
        <v>2787</v>
      </c>
      <c r="M22" s="54" t="s">
        <v>2836</v>
      </c>
      <c r="N22" s="49" t="s">
        <v>2855</v>
      </c>
      <c r="P22" s="62" t="s">
        <v>13059</v>
      </c>
    </row>
    <row r="23" spans="2:16" x14ac:dyDescent="0.4">
      <c r="B23" s="3">
        <v>21</v>
      </c>
      <c r="C23" s="3">
        <v>123</v>
      </c>
      <c r="D23" s="53" t="s">
        <v>2827</v>
      </c>
      <c r="E23" s="53" t="s">
        <v>2837</v>
      </c>
      <c r="F23" s="137"/>
      <c r="G23" s="47" t="s">
        <v>6447</v>
      </c>
      <c r="H23" s="47" t="s">
        <v>6448</v>
      </c>
      <c r="I23" s="14" t="s">
        <v>6449</v>
      </c>
      <c r="J23" s="14" t="s">
        <v>6386</v>
      </c>
      <c r="K23" s="14" t="s">
        <v>6450</v>
      </c>
      <c r="L23" s="14" t="s">
        <v>2787</v>
      </c>
      <c r="M23" s="54" t="s">
        <v>2836</v>
      </c>
      <c r="N23" s="49" t="s">
        <v>2820</v>
      </c>
      <c r="P23" s="62" t="s">
        <v>13059</v>
      </c>
    </row>
    <row r="24" spans="2:16" x14ac:dyDescent="0.4">
      <c r="B24" s="3">
        <v>22</v>
      </c>
      <c r="C24" s="3">
        <v>124</v>
      </c>
      <c r="D24" s="53" t="s">
        <v>2828</v>
      </c>
      <c r="E24" s="53" t="s">
        <v>2837</v>
      </c>
      <c r="F24" s="137"/>
      <c r="G24" s="47" t="s">
        <v>6451</v>
      </c>
      <c r="H24" s="47" t="s">
        <v>6452</v>
      </c>
      <c r="I24" s="14" t="s">
        <v>6449</v>
      </c>
      <c r="J24" s="14" t="s">
        <v>6386</v>
      </c>
      <c r="K24" s="14" t="s">
        <v>6453</v>
      </c>
      <c r="L24" s="14" t="s">
        <v>2787</v>
      </c>
      <c r="M24" s="54" t="s">
        <v>2836</v>
      </c>
      <c r="N24" s="49" t="s">
        <v>2818</v>
      </c>
      <c r="P24" s="62" t="s">
        <v>13059</v>
      </c>
    </row>
    <row r="25" spans="2:16" x14ac:dyDescent="0.4">
      <c r="B25" s="3">
        <v>23</v>
      </c>
      <c r="C25" s="3">
        <v>125</v>
      </c>
      <c r="D25" s="53" t="s">
        <v>2812</v>
      </c>
      <c r="E25" s="53" t="s">
        <v>2837</v>
      </c>
      <c r="F25" s="137"/>
      <c r="G25" s="47" t="s">
        <v>6454</v>
      </c>
      <c r="H25" s="47" t="s">
        <v>6455</v>
      </c>
      <c r="I25" s="14" t="s">
        <v>6456</v>
      </c>
      <c r="J25" s="14" t="s">
        <v>6386</v>
      </c>
      <c r="K25" s="14" t="s">
        <v>6457</v>
      </c>
      <c r="L25" s="14" t="s">
        <v>2787</v>
      </c>
      <c r="M25" s="54" t="s">
        <v>2836</v>
      </c>
      <c r="N25" s="49" t="s">
        <v>2788</v>
      </c>
      <c r="P25" s="62" t="s">
        <v>13059</v>
      </c>
    </row>
    <row r="26" spans="2:16" x14ac:dyDescent="0.4">
      <c r="B26" s="3">
        <v>24</v>
      </c>
      <c r="C26" s="3">
        <v>126</v>
      </c>
      <c r="D26" s="53" t="s">
        <v>2808</v>
      </c>
      <c r="E26" s="53" t="s">
        <v>2837</v>
      </c>
      <c r="F26" s="137"/>
      <c r="G26" s="47" t="s">
        <v>6458</v>
      </c>
      <c r="H26" s="47" t="s">
        <v>6459</v>
      </c>
      <c r="I26" s="14" t="s">
        <v>6460</v>
      </c>
      <c r="J26" s="14" t="s">
        <v>6386</v>
      </c>
      <c r="K26" s="14" t="s">
        <v>6461</v>
      </c>
      <c r="L26" s="14" t="s">
        <v>2787</v>
      </c>
      <c r="M26" s="54" t="s">
        <v>2836</v>
      </c>
      <c r="N26" s="49" t="s">
        <v>2854</v>
      </c>
      <c r="P26" s="62" t="s">
        <v>13059</v>
      </c>
    </row>
    <row r="27" spans="2:16" x14ac:dyDescent="0.4">
      <c r="B27" s="3">
        <v>25</v>
      </c>
      <c r="C27" s="3">
        <v>127</v>
      </c>
      <c r="D27" s="53" t="s">
        <v>2796</v>
      </c>
      <c r="E27" s="53" t="s">
        <v>2837</v>
      </c>
      <c r="F27" s="137"/>
      <c r="G27" s="47" t="s">
        <v>6462</v>
      </c>
      <c r="H27" s="47" t="s">
        <v>6463</v>
      </c>
      <c r="I27" s="14" t="s">
        <v>6464</v>
      </c>
      <c r="J27" s="14" t="s">
        <v>6386</v>
      </c>
      <c r="K27" s="14" t="s">
        <v>6465</v>
      </c>
      <c r="L27" s="14" t="s">
        <v>2787</v>
      </c>
      <c r="M27" s="54" t="s">
        <v>2836</v>
      </c>
      <c r="N27" s="49" t="s">
        <v>2848</v>
      </c>
      <c r="P27" s="62" t="s">
        <v>13059</v>
      </c>
    </row>
    <row r="28" spans="2:16" x14ac:dyDescent="0.4">
      <c r="B28" s="3">
        <v>26</v>
      </c>
      <c r="C28" s="3">
        <v>128</v>
      </c>
      <c r="D28" s="53" t="s">
        <v>2798</v>
      </c>
      <c r="E28" s="53" t="s">
        <v>2837</v>
      </c>
      <c r="F28" s="137"/>
      <c r="G28" s="47" t="s">
        <v>6466</v>
      </c>
      <c r="H28" s="47" t="s">
        <v>6467</v>
      </c>
      <c r="I28" s="14" t="s">
        <v>6397</v>
      </c>
      <c r="J28" s="14" t="s">
        <v>6386</v>
      </c>
      <c r="K28" s="14" t="s">
        <v>6398</v>
      </c>
      <c r="L28" s="14" t="s">
        <v>2787</v>
      </c>
      <c r="M28" s="54" t="s">
        <v>2836</v>
      </c>
      <c r="N28" s="49" t="s">
        <v>2858</v>
      </c>
      <c r="P28" s="62" t="s">
        <v>13059</v>
      </c>
    </row>
    <row r="29" spans="2:16" x14ac:dyDescent="0.4">
      <c r="B29" s="3">
        <v>27</v>
      </c>
      <c r="C29" s="3">
        <v>129</v>
      </c>
      <c r="D29" s="53" t="s">
        <v>2835</v>
      </c>
      <c r="E29" s="53" t="s">
        <v>2837</v>
      </c>
      <c r="F29" s="137"/>
      <c r="G29" s="47" t="s">
        <v>6468</v>
      </c>
      <c r="H29" s="47" t="s">
        <v>6469</v>
      </c>
      <c r="I29" s="14" t="s">
        <v>6397</v>
      </c>
      <c r="J29" s="14" t="s">
        <v>6386</v>
      </c>
      <c r="K29" s="14" t="s">
        <v>6398</v>
      </c>
      <c r="L29" s="14" t="s">
        <v>2787</v>
      </c>
      <c r="M29" s="54" t="s">
        <v>2836</v>
      </c>
      <c r="N29" s="49" t="s">
        <v>2859</v>
      </c>
      <c r="P29" s="62" t="s">
        <v>13059</v>
      </c>
    </row>
    <row r="30" spans="2:16" x14ac:dyDescent="0.4">
      <c r="B30" s="3">
        <v>28</v>
      </c>
      <c r="C30" s="3">
        <v>130</v>
      </c>
      <c r="D30" s="53" t="s">
        <v>2801</v>
      </c>
      <c r="E30" s="53" t="s">
        <v>2837</v>
      </c>
      <c r="F30" s="137"/>
      <c r="G30" s="47" t="s">
        <v>6470</v>
      </c>
      <c r="H30" s="47" t="s">
        <v>6471</v>
      </c>
      <c r="I30" s="14" t="s">
        <v>6397</v>
      </c>
      <c r="J30" s="14" t="s">
        <v>6386</v>
      </c>
      <c r="K30" s="14" t="s">
        <v>6398</v>
      </c>
      <c r="L30" s="14" t="s">
        <v>2787</v>
      </c>
      <c r="M30" s="54" t="s">
        <v>2836</v>
      </c>
      <c r="N30" s="49" t="s">
        <v>2791</v>
      </c>
      <c r="P30" s="62" t="s">
        <v>13059</v>
      </c>
    </row>
    <row r="31" spans="2:16" x14ac:dyDescent="0.4">
      <c r="B31" s="3">
        <v>29</v>
      </c>
      <c r="C31" s="3">
        <v>131</v>
      </c>
      <c r="D31" s="53" t="s">
        <v>2834</v>
      </c>
      <c r="E31" s="53" t="s">
        <v>2837</v>
      </c>
      <c r="F31" s="137"/>
      <c r="G31" s="47" t="s">
        <v>6472</v>
      </c>
      <c r="H31" s="47" t="s">
        <v>6473</v>
      </c>
      <c r="I31" s="14" t="s">
        <v>6397</v>
      </c>
      <c r="J31" s="14" t="s">
        <v>6386</v>
      </c>
      <c r="K31" s="14" t="s">
        <v>6398</v>
      </c>
      <c r="L31" s="14" t="s">
        <v>2787</v>
      </c>
      <c r="M31" s="54" t="s">
        <v>2836</v>
      </c>
      <c r="N31" s="49" t="s">
        <v>2790</v>
      </c>
      <c r="P31" s="62" t="s">
        <v>13059</v>
      </c>
    </row>
    <row r="32" spans="2:16" x14ac:dyDescent="0.4">
      <c r="B32" s="3">
        <v>30</v>
      </c>
      <c r="C32" s="3">
        <v>132</v>
      </c>
      <c r="D32" s="53" t="s">
        <v>2795</v>
      </c>
      <c r="E32" s="53" t="s">
        <v>2837</v>
      </c>
      <c r="F32" s="137"/>
      <c r="G32" s="47" t="s">
        <v>6474</v>
      </c>
      <c r="H32" s="47" t="s">
        <v>6475</v>
      </c>
      <c r="I32" s="14" t="s">
        <v>6397</v>
      </c>
      <c r="J32" s="14" t="s">
        <v>6386</v>
      </c>
      <c r="K32" s="14" t="s">
        <v>6398</v>
      </c>
      <c r="L32" s="14" t="s">
        <v>2787</v>
      </c>
      <c r="M32" s="54" t="s">
        <v>2836</v>
      </c>
      <c r="N32" s="49" t="s">
        <v>2844</v>
      </c>
      <c r="P32" s="62" t="s">
        <v>13059</v>
      </c>
    </row>
    <row r="33" spans="2:16" x14ac:dyDescent="0.4">
      <c r="B33" s="3">
        <v>31</v>
      </c>
      <c r="C33" s="3">
        <v>133</v>
      </c>
      <c r="D33" s="53" t="s">
        <v>2797</v>
      </c>
      <c r="E33" s="53" t="s">
        <v>2837</v>
      </c>
      <c r="F33" s="137"/>
      <c r="G33" s="47" t="s">
        <v>6476</v>
      </c>
      <c r="H33" s="47" t="s">
        <v>6477</v>
      </c>
      <c r="I33" s="14" t="s">
        <v>6397</v>
      </c>
      <c r="J33" s="14" t="s">
        <v>6386</v>
      </c>
      <c r="K33" s="14" t="s">
        <v>6398</v>
      </c>
      <c r="L33" s="14" t="s">
        <v>2787</v>
      </c>
      <c r="M33" s="54" t="s">
        <v>2836</v>
      </c>
      <c r="N33" s="49" t="s">
        <v>2841</v>
      </c>
      <c r="P33" s="62" t="s">
        <v>13059</v>
      </c>
    </row>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53FC4-CE96-4A05-A357-62D4D78772A9}">
  <sheetPr codeName="Sheet6"/>
  <dimension ref="B2:O341"/>
  <sheetViews>
    <sheetView zoomScale="85" zoomScaleNormal="85" workbookViewId="0">
      <pane xSplit="1" ySplit="3" topLeftCell="B58" activePane="bottomRight" state="frozen"/>
      <selection pane="topRight" activeCell="B1" sqref="B1"/>
      <selection pane="bottomLeft" activeCell="A4" sqref="A4"/>
      <selection pane="bottomRight" activeCell="B60" sqref="B60:D87"/>
    </sheetView>
  </sheetViews>
  <sheetFormatPr defaultRowHeight="17.399999999999999" x14ac:dyDescent="0.4"/>
  <cols>
    <col min="3" max="3" width="45.5" style="14" bestFit="1" customWidth="1"/>
    <col min="5" max="5" width="8.796875" style="62"/>
    <col min="6" max="6" width="64" style="14" customWidth="1"/>
    <col min="7" max="9" width="30.59765625" style="14" customWidth="1"/>
    <col min="10" max="10" width="71.19921875" style="14" customWidth="1"/>
    <col min="11" max="11" width="15.8984375" style="14" bestFit="1" customWidth="1"/>
    <col min="12" max="12" width="25.5" style="14" customWidth="1"/>
    <col min="13" max="13" width="17.69921875" customWidth="1"/>
  </cols>
  <sheetData>
    <row r="2" spans="2:15" ht="17.399999999999999" customHeight="1" x14ac:dyDescent="0.4">
      <c r="B2" s="7"/>
      <c r="C2" s="44"/>
      <c r="D2" s="7"/>
      <c r="E2" s="7"/>
      <c r="L2" s="44"/>
      <c r="M2" s="7"/>
    </row>
    <row r="3" spans="2:15" ht="26.4" x14ac:dyDescent="0.4">
      <c r="B3" s="5" t="s">
        <v>3628</v>
      </c>
      <c r="C3" s="45" t="s">
        <v>3627</v>
      </c>
      <c r="D3" s="5" t="s">
        <v>3626</v>
      </c>
      <c r="E3" s="158" t="s">
        <v>12882</v>
      </c>
      <c r="F3" s="45" t="s">
        <v>3618</v>
      </c>
      <c r="G3" s="45" t="s">
        <v>3619</v>
      </c>
      <c r="H3" s="45" t="s">
        <v>3620</v>
      </c>
      <c r="I3" s="45" t="s">
        <v>3621</v>
      </c>
      <c r="J3" s="45" t="s">
        <v>3622</v>
      </c>
      <c r="K3" s="45" t="s">
        <v>3623</v>
      </c>
      <c r="L3" s="45" t="s">
        <v>13057</v>
      </c>
      <c r="M3" s="5" t="s">
        <v>3625</v>
      </c>
      <c r="N3" s="55" t="s">
        <v>3624</v>
      </c>
      <c r="O3" s="55" t="s">
        <v>13056</v>
      </c>
    </row>
    <row r="4" spans="2:15" x14ac:dyDescent="0.4">
      <c r="B4" s="39">
        <v>1</v>
      </c>
      <c r="C4" s="46" t="s">
        <v>13002</v>
      </c>
      <c r="D4" s="39" t="s">
        <v>2821</v>
      </c>
      <c r="E4" s="139" t="s">
        <v>18543</v>
      </c>
      <c r="F4" s="47" t="s">
        <v>3119</v>
      </c>
      <c r="G4" s="47" t="s">
        <v>3120</v>
      </c>
      <c r="H4" s="14" t="s">
        <v>6484</v>
      </c>
      <c r="I4" s="14" t="s">
        <v>3121</v>
      </c>
      <c r="J4" s="14" t="s">
        <v>3122</v>
      </c>
      <c r="K4" s="14" t="s">
        <v>2787</v>
      </c>
      <c r="L4" s="48" t="s">
        <v>13060</v>
      </c>
      <c r="M4" s="40" t="s">
        <v>3349</v>
      </c>
      <c r="N4" s="126" t="s">
        <v>19344</v>
      </c>
      <c r="O4" t="s">
        <v>13059</v>
      </c>
    </row>
    <row r="5" spans="2:15" x14ac:dyDescent="0.4">
      <c r="B5" s="39">
        <v>2</v>
      </c>
      <c r="C5" s="46" t="s">
        <v>13004</v>
      </c>
      <c r="D5" s="39" t="s">
        <v>2821</v>
      </c>
      <c r="E5" s="139"/>
      <c r="F5" s="47" t="s">
        <v>3119</v>
      </c>
      <c r="G5" s="47" t="s">
        <v>3120</v>
      </c>
      <c r="H5" s="14" t="s">
        <v>6484</v>
      </c>
      <c r="I5" s="14" t="s">
        <v>3121</v>
      </c>
      <c r="J5" s="14" t="s">
        <v>3122</v>
      </c>
      <c r="K5" s="14" t="s">
        <v>2787</v>
      </c>
      <c r="L5" s="48" t="s">
        <v>13060</v>
      </c>
      <c r="M5" s="40" t="s">
        <v>3349</v>
      </c>
      <c r="N5" s="126" t="s">
        <v>19344</v>
      </c>
      <c r="O5" s="62" t="s">
        <v>13059</v>
      </c>
    </row>
    <row r="6" spans="2:15" x14ac:dyDescent="0.4">
      <c r="B6" s="39">
        <v>3</v>
      </c>
      <c r="C6" s="46" t="s">
        <v>18503</v>
      </c>
      <c r="D6" s="39" t="s">
        <v>2821</v>
      </c>
      <c r="E6" s="139"/>
      <c r="F6" s="47" t="s">
        <v>3119</v>
      </c>
      <c r="G6" s="47" t="s">
        <v>3120</v>
      </c>
      <c r="H6" s="14" t="s">
        <v>6484</v>
      </c>
      <c r="I6" s="14" t="s">
        <v>3121</v>
      </c>
      <c r="J6" s="14" t="s">
        <v>3122</v>
      </c>
      <c r="K6" s="14" t="s">
        <v>2787</v>
      </c>
      <c r="L6" s="48" t="s">
        <v>13060</v>
      </c>
      <c r="M6" s="40" t="s">
        <v>3349</v>
      </c>
      <c r="N6" s="126" t="s">
        <v>19344</v>
      </c>
      <c r="O6" s="62" t="s">
        <v>13059</v>
      </c>
    </row>
    <row r="7" spans="2:15" x14ac:dyDescent="0.4">
      <c r="B7" s="39">
        <v>4</v>
      </c>
      <c r="C7" s="46" t="s">
        <v>13005</v>
      </c>
      <c r="D7" s="39" t="s">
        <v>2821</v>
      </c>
      <c r="E7" s="139"/>
      <c r="F7" s="47" t="s">
        <v>3119</v>
      </c>
      <c r="G7" s="47" t="s">
        <v>3120</v>
      </c>
      <c r="H7" s="14" t="s">
        <v>6484</v>
      </c>
      <c r="I7" s="14" t="s">
        <v>3121</v>
      </c>
      <c r="J7" s="14" t="s">
        <v>3122</v>
      </c>
      <c r="K7" s="14" t="s">
        <v>2787</v>
      </c>
      <c r="L7" s="48" t="s">
        <v>13060</v>
      </c>
      <c r="M7" s="40" t="s">
        <v>3349</v>
      </c>
      <c r="N7" s="126" t="s">
        <v>19344</v>
      </c>
      <c r="O7" s="62" t="s">
        <v>13059</v>
      </c>
    </row>
    <row r="8" spans="2:15" x14ac:dyDescent="0.4">
      <c r="B8" s="39">
        <v>5</v>
      </c>
      <c r="C8" s="46" t="s">
        <v>13006</v>
      </c>
      <c r="D8" s="39" t="s">
        <v>2839</v>
      </c>
      <c r="E8" s="139"/>
      <c r="F8" s="127" t="s">
        <v>19334</v>
      </c>
      <c r="G8" s="47" t="s">
        <v>3124</v>
      </c>
      <c r="H8" s="14" t="s">
        <v>3125</v>
      </c>
      <c r="I8" s="14" t="s">
        <v>3126</v>
      </c>
      <c r="J8" s="14" t="s">
        <v>3127</v>
      </c>
      <c r="K8" s="14" t="s">
        <v>2787</v>
      </c>
      <c r="L8" s="48" t="s">
        <v>13060</v>
      </c>
      <c r="M8" s="41" t="s">
        <v>3350</v>
      </c>
      <c r="N8" s="126" t="s">
        <v>19344</v>
      </c>
      <c r="O8" t="s">
        <v>13059</v>
      </c>
    </row>
    <row r="9" spans="2:15" x14ac:dyDescent="0.4">
      <c r="B9" s="39">
        <v>6</v>
      </c>
      <c r="C9" s="46" t="s">
        <v>18504</v>
      </c>
      <c r="D9" s="39" t="s">
        <v>2839</v>
      </c>
      <c r="E9" s="139"/>
      <c r="F9" s="47" t="s">
        <v>3123</v>
      </c>
      <c r="G9" s="47" t="s">
        <v>3124</v>
      </c>
      <c r="H9" s="14" t="s">
        <v>3125</v>
      </c>
      <c r="I9" s="14" t="s">
        <v>3126</v>
      </c>
      <c r="J9" s="14" t="s">
        <v>3127</v>
      </c>
      <c r="K9" s="14" t="s">
        <v>2787</v>
      </c>
      <c r="L9" s="48" t="s">
        <v>13060</v>
      </c>
      <c r="M9" s="41" t="s">
        <v>3350</v>
      </c>
      <c r="N9" s="126" t="s">
        <v>19344</v>
      </c>
      <c r="O9" s="62" t="s">
        <v>13059</v>
      </c>
    </row>
    <row r="10" spans="2:15" x14ac:dyDescent="0.4">
      <c r="B10" s="39">
        <v>7</v>
      </c>
      <c r="C10" s="46" t="s">
        <v>18505</v>
      </c>
      <c r="D10" s="39" t="s">
        <v>2837</v>
      </c>
      <c r="E10" s="139"/>
      <c r="F10" s="47" t="s">
        <v>3128</v>
      </c>
      <c r="G10" s="47" t="s">
        <v>3129</v>
      </c>
      <c r="H10" s="14" t="s">
        <v>3130</v>
      </c>
      <c r="I10" s="14" t="s">
        <v>3131</v>
      </c>
      <c r="J10" s="14" t="s">
        <v>3132</v>
      </c>
      <c r="K10" s="14" t="s">
        <v>2787</v>
      </c>
      <c r="L10" s="48" t="s">
        <v>13060</v>
      </c>
      <c r="M10" s="41" t="s">
        <v>2917</v>
      </c>
      <c r="N10" s="126" t="s">
        <v>19344</v>
      </c>
      <c r="O10" t="s">
        <v>13059</v>
      </c>
    </row>
    <row r="11" spans="2:15" x14ac:dyDescent="0.4">
      <c r="B11" s="39">
        <v>8</v>
      </c>
      <c r="C11" s="46" t="s">
        <v>18506</v>
      </c>
      <c r="D11" s="39" t="s">
        <v>2837</v>
      </c>
      <c r="E11" s="139"/>
      <c r="F11" s="47" t="s">
        <v>3128</v>
      </c>
      <c r="G11" s="47" t="s">
        <v>3129</v>
      </c>
      <c r="H11" s="14" t="s">
        <v>3130</v>
      </c>
      <c r="I11" s="14" t="s">
        <v>3131</v>
      </c>
      <c r="J11" s="14" t="s">
        <v>3132</v>
      </c>
      <c r="K11" s="14" t="s">
        <v>2787</v>
      </c>
      <c r="L11" s="48" t="s">
        <v>13060</v>
      </c>
      <c r="M11" s="41" t="s">
        <v>2917</v>
      </c>
      <c r="N11" s="126" t="s">
        <v>19344</v>
      </c>
      <c r="O11" s="62" t="s">
        <v>13059</v>
      </c>
    </row>
    <row r="12" spans="2:15" x14ac:dyDescent="0.4">
      <c r="B12" s="39">
        <v>9</v>
      </c>
      <c r="C12" s="46" t="s">
        <v>18507</v>
      </c>
      <c r="D12" s="39" t="s">
        <v>2837</v>
      </c>
      <c r="E12" s="139"/>
      <c r="F12" s="47" t="s">
        <v>18545</v>
      </c>
      <c r="G12" s="47" t="s">
        <v>18809</v>
      </c>
      <c r="H12" s="14" t="s">
        <v>18978</v>
      </c>
      <c r="I12" s="14" t="s">
        <v>19203</v>
      </c>
      <c r="J12" s="14" t="s">
        <v>3132</v>
      </c>
      <c r="K12" s="14" t="s">
        <v>2787</v>
      </c>
      <c r="L12" s="48" t="s">
        <v>13060</v>
      </c>
      <c r="M12" s="41" t="s">
        <v>2917</v>
      </c>
      <c r="N12" s="126" t="s">
        <v>19344</v>
      </c>
      <c r="O12" s="62" t="s">
        <v>13059</v>
      </c>
    </row>
    <row r="13" spans="2:15" x14ac:dyDescent="0.4">
      <c r="B13" s="39">
        <v>10</v>
      </c>
      <c r="C13" s="46" t="s">
        <v>18508</v>
      </c>
      <c r="D13" s="39" t="s">
        <v>2837</v>
      </c>
      <c r="E13" s="139"/>
      <c r="F13" s="47" t="s">
        <v>18545</v>
      </c>
      <c r="G13" s="47" t="s">
        <v>18809</v>
      </c>
      <c r="H13" s="14" t="s">
        <v>18978</v>
      </c>
      <c r="I13" s="14" t="s">
        <v>19203</v>
      </c>
      <c r="J13" s="14" t="s">
        <v>3132</v>
      </c>
      <c r="K13" s="14" t="s">
        <v>2787</v>
      </c>
      <c r="L13" s="48" t="s">
        <v>13060</v>
      </c>
      <c r="M13" s="41" t="s">
        <v>2917</v>
      </c>
      <c r="N13" s="126" t="s">
        <v>19344</v>
      </c>
      <c r="O13" s="62" t="s">
        <v>13059</v>
      </c>
    </row>
    <row r="14" spans="2:15" x14ac:dyDescent="0.4">
      <c r="B14" s="39">
        <v>11</v>
      </c>
      <c r="C14" s="46" t="s">
        <v>18509</v>
      </c>
      <c r="D14" s="39" t="s">
        <v>2837</v>
      </c>
      <c r="E14" s="139"/>
      <c r="F14" s="47" t="s">
        <v>18545</v>
      </c>
      <c r="G14" s="47" t="s">
        <v>18809</v>
      </c>
      <c r="H14" s="14" t="s">
        <v>18978</v>
      </c>
      <c r="I14" s="14" t="s">
        <v>19203</v>
      </c>
      <c r="J14" s="14" t="s">
        <v>3132</v>
      </c>
      <c r="K14" s="14" t="s">
        <v>2787</v>
      </c>
      <c r="L14" s="48" t="s">
        <v>13060</v>
      </c>
      <c r="M14" s="41" t="s">
        <v>2917</v>
      </c>
      <c r="N14" s="126" t="s">
        <v>19344</v>
      </c>
      <c r="O14" s="62" t="s">
        <v>13059</v>
      </c>
    </row>
    <row r="15" spans="2:15" x14ac:dyDescent="0.4">
      <c r="B15" s="39">
        <v>12</v>
      </c>
      <c r="C15" s="46" t="s">
        <v>18510</v>
      </c>
      <c r="D15" s="39" t="s">
        <v>2837</v>
      </c>
      <c r="E15" s="139"/>
      <c r="F15" s="47" t="s">
        <v>18545</v>
      </c>
      <c r="G15" s="47" t="s">
        <v>18809</v>
      </c>
      <c r="H15" s="14" t="s">
        <v>18978</v>
      </c>
      <c r="I15" s="14" t="s">
        <v>19203</v>
      </c>
      <c r="J15" s="14" t="s">
        <v>3132</v>
      </c>
      <c r="K15" s="14" t="s">
        <v>2787</v>
      </c>
      <c r="L15" s="48" t="s">
        <v>13060</v>
      </c>
      <c r="M15" s="41" t="s">
        <v>2917</v>
      </c>
      <c r="N15" s="126" t="s">
        <v>19344</v>
      </c>
      <c r="O15" s="62" t="s">
        <v>13059</v>
      </c>
    </row>
    <row r="16" spans="2:15" x14ac:dyDescent="0.4">
      <c r="B16" s="6">
        <v>16</v>
      </c>
      <c r="C16" s="46" t="s">
        <v>2978</v>
      </c>
      <c r="D16" s="39" t="s">
        <v>3034</v>
      </c>
      <c r="E16" s="139"/>
      <c r="F16" s="47" t="s">
        <v>18546</v>
      </c>
      <c r="G16" s="47" t="s">
        <v>18810</v>
      </c>
      <c r="H16" s="14" t="s">
        <v>18979</v>
      </c>
      <c r="I16" s="14" t="s">
        <v>19204</v>
      </c>
      <c r="J16" s="14" t="s">
        <v>3133</v>
      </c>
      <c r="K16" s="14" t="s">
        <v>2787</v>
      </c>
      <c r="L16" s="48" t="s">
        <v>13060</v>
      </c>
      <c r="M16" s="42" t="s">
        <v>3109</v>
      </c>
      <c r="N16" s="126" t="s">
        <v>19344</v>
      </c>
      <c r="O16" t="s">
        <v>13059</v>
      </c>
    </row>
    <row r="17" spans="2:15" x14ac:dyDescent="0.4">
      <c r="B17" s="39">
        <v>21</v>
      </c>
      <c r="C17" s="46" t="s">
        <v>18511</v>
      </c>
      <c r="D17" s="39" t="s">
        <v>2837</v>
      </c>
      <c r="E17" s="139"/>
      <c r="F17" s="47" t="s">
        <v>18547</v>
      </c>
      <c r="G17" s="47" t="s">
        <v>11757</v>
      </c>
      <c r="H17" s="14" t="s">
        <v>18980</v>
      </c>
      <c r="I17" s="14" t="s">
        <v>19205</v>
      </c>
      <c r="J17" s="14" t="s">
        <v>3134</v>
      </c>
      <c r="K17" s="14" t="s">
        <v>2787</v>
      </c>
      <c r="L17" s="48" t="s">
        <v>13060</v>
      </c>
      <c r="M17" s="42" t="s">
        <v>3351</v>
      </c>
      <c r="N17" s="126" t="s">
        <v>19344</v>
      </c>
      <c r="O17" t="s">
        <v>13059</v>
      </c>
    </row>
    <row r="18" spans="2:15" s="62" customFormat="1" x14ac:dyDescent="0.4">
      <c r="B18" s="143">
        <v>22</v>
      </c>
      <c r="C18" s="46" t="s">
        <v>18512</v>
      </c>
      <c r="D18" s="39" t="s">
        <v>2837</v>
      </c>
      <c r="E18" s="139"/>
      <c r="F18" s="47" t="s">
        <v>18547</v>
      </c>
      <c r="G18" s="47" t="s">
        <v>11757</v>
      </c>
      <c r="H18" s="14" t="s">
        <v>18980</v>
      </c>
      <c r="I18" s="14" t="s">
        <v>19205</v>
      </c>
      <c r="J18" s="14" t="s">
        <v>3134</v>
      </c>
      <c r="K18" s="14" t="s">
        <v>2787</v>
      </c>
      <c r="L18" s="48" t="s">
        <v>13060</v>
      </c>
      <c r="M18" s="42" t="s">
        <v>3351</v>
      </c>
      <c r="N18" s="126" t="s">
        <v>19344</v>
      </c>
      <c r="O18" s="62" t="s">
        <v>13059</v>
      </c>
    </row>
    <row r="19" spans="2:15" s="62" customFormat="1" x14ac:dyDescent="0.4">
      <c r="B19" s="143">
        <v>23</v>
      </c>
      <c r="C19" s="46" t="s">
        <v>18513</v>
      </c>
      <c r="D19" s="39" t="s">
        <v>2837</v>
      </c>
      <c r="E19" s="139"/>
      <c r="F19" s="47" t="s">
        <v>18547</v>
      </c>
      <c r="G19" s="47" t="s">
        <v>11757</v>
      </c>
      <c r="H19" s="14" t="s">
        <v>18980</v>
      </c>
      <c r="I19" s="14" t="s">
        <v>19205</v>
      </c>
      <c r="J19" s="14" t="s">
        <v>3134</v>
      </c>
      <c r="K19" s="14" t="s">
        <v>2787</v>
      </c>
      <c r="L19" s="48" t="s">
        <v>13060</v>
      </c>
      <c r="M19" s="42" t="s">
        <v>3351</v>
      </c>
      <c r="N19" s="126" t="s">
        <v>19344</v>
      </c>
      <c r="O19" s="62" t="s">
        <v>13059</v>
      </c>
    </row>
    <row r="20" spans="2:15" s="62" customFormat="1" x14ac:dyDescent="0.4">
      <c r="B20" s="143">
        <v>24</v>
      </c>
      <c r="C20" s="46" t="s">
        <v>18514</v>
      </c>
      <c r="D20" s="39" t="s">
        <v>2837</v>
      </c>
      <c r="E20" s="139"/>
      <c r="F20" s="47" t="s">
        <v>18547</v>
      </c>
      <c r="G20" s="47" t="s">
        <v>11757</v>
      </c>
      <c r="H20" s="14" t="s">
        <v>18980</v>
      </c>
      <c r="I20" s="14" t="s">
        <v>19205</v>
      </c>
      <c r="J20" s="14" t="s">
        <v>3134</v>
      </c>
      <c r="K20" s="14" t="s">
        <v>2787</v>
      </c>
      <c r="L20" s="48" t="s">
        <v>13060</v>
      </c>
      <c r="M20" s="42" t="s">
        <v>3351</v>
      </c>
      <c r="N20" s="126" t="s">
        <v>19344</v>
      </c>
      <c r="O20" s="62" t="s">
        <v>13059</v>
      </c>
    </row>
    <row r="21" spans="2:15" s="62" customFormat="1" x14ac:dyDescent="0.4">
      <c r="B21" s="143">
        <v>25</v>
      </c>
      <c r="C21" s="46" t="s">
        <v>18515</v>
      </c>
      <c r="D21" s="39" t="s">
        <v>2837</v>
      </c>
      <c r="E21" s="139"/>
      <c r="F21" s="47" t="s">
        <v>18547</v>
      </c>
      <c r="G21" s="128" t="s">
        <v>11757</v>
      </c>
      <c r="H21" s="14" t="s">
        <v>18980</v>
      </c>
      <c r="I21" s="14" t="s">
        <v>19205</v>
      </c>
      <c r="J21" s="14" t="s">
        <v>3134</v>
      </c>
      <c r="K21" s="14" t="s">
        <v>2787</v>
      </c>
      <c r="L21" s="48" t="s">
        <v>13060</v>
      </c>
      <c r="M21" s="42" t="s">
        <v>3351</v>
      </c>
      <c r="N21" s="126" t="s">
        <v>19344</v>
      </c>
      <c r="O21" s="62" t="s">
        <v>13059</v>
      </c>
    </row>
    <row r="22" spans="2:15" s="62" customFormat="1" x14ac:dyDescent="0.4">
      <c r="B22" s="143">
        <v>26</v>
      </c>
      <c r="C22" s="46" t="s">
        <v>18516</v>
      </c>
      <c r="D22" s="39" t="s">
        <v>2837</v>
      </c>
      <c r="E22" s="139"/>
      <c r="F22" s="47" t="s">
        <v>18547</v>
      </c>
      <c r="G22" s="47" t="s">
        <v>11757</v>
      </c>
      <c r="H22" s="14" t="s">
        <v>18980</v>
      </c>
      <c r="I22" s="14" t="s">
        <v>19205</v>
      </c>
      <c r="J22" s="14" t="s">
        <v>3134</v>
      </c>
      <c r="K22" s="14" t="s">
        <v>2787</v>
      </c>
      <c r="L22" s="48" t="s">
        <v>13060</v>
      </c>
      <c r="M22" s="42" t="s">
        <v>3351</v>
      </c>
      <c r="N22" s="126" t="s">
        <v>19344</v>
      </c>
      <c r="O22" s="62" t="s">
        <v>13059</v>
      </c>
    </row>
    <row r="23" spans="2:15" s="62" customFormat="1" x14ac:dyDescent="0.4">
      <c r="B23" s="143">
        <v>43</v>
      </c>
      <c r="C23" s="46" t="s">
        <v>18517</v>
      </c>
      <c r="D23" s="39" t="s">
        <v>3034</v>
      </c>
      <c r="E23" s="139"/>
      <c r="F23" s="47" t="s">
        <v>18548</v>
      </c>
      <c r="G23" s="47" t="s">
        <v>11981</v>
      </c>
      <c r="H23" s="14" t="s">
        <v>11982</v>
      </c>
      <c r="I23" s="14" t="s">
        <v>11983</v>
      </c>
      <c r="J23" s="14" t="s">
        <v>2787</v>
      </c>
      <c r="K23" s="14" t="s">
        <v>2787</v>
      </c>
      <c r="L23" s="48" t="s">
        <v>13060</v>
      </c>
      <c r="M23" s="42" t="s">
        <v>3352</v>
      </c>
      <c r="N23" s="126" t="s">
        <v>19344</v>
      </c>
      <c r="O23" s="62" t="s">
        <v>13059</v>
      </c>
    </row>
    <row r="24" spans="2:15" x14ac:dyDescent="0.4">
      <c r="B24" s="39">
        <v>44</v>
      </c>
      <c r="C24" s="46" t="s">
        <v>18518</v>
      </c>
      <c r="D24" s="39" t="s">
        <v>3034</v>
      </c>
      <c r="E24" s="139"/>
      <c r="F24" s="47" t="s">
        <v>18548</v>
      </c>
      <c r="G24" s="47" t="s">
        <v>11981</v>
      </c>
      <c r="H24" s="14" t="s">
        <v>11982</v>
      </c>
      <c r="I24" s="14" t="s">
        <v>11983</v>
      </c>
      <c r="J24" s="14" t="s">
        <v>2787</v>
      </c>
      <c r="K24" s="14" t="s">
        <v>2787</v>
      </c>
      <c r="L24" s="48" t="s">
        <v>13060</v>
      </c>
      <c r="M24" s="42" t="s">
        <v>3352</v>
      </c>
      <c r="N24" s="126" t="s">
        <v>19344</v>
      </c>
      <c r="O24" t="s">
        <v>13059</v>
      </c>
    </row>
    <row r="25" spans="2:15" s="62" customFormat="1" x14ac:dyDescent="0.4">
      <c r="B25" s="143">
        <v>45</v>
      </c>
      <c r="C25" s="46" t="s">
        <v>18519</v>
      </c>
      <c r="D25" s="39" t="s">
        <v>3034</v>
      </c>
      <c r="E25" s="139"/>
      <c r="F25" s="47" t="s">
        <v>18548</v>
      </c>
      <c r="G25" s="47" t="s">
        <v>11981</v>
      </c>
      <c r="H25" s="14" t="s">
        <v>11982</v>
      </c>
      <c r="I25" s="14" t="s">
        <v>11983</v>
      </c>
      <c r="J25" s="14" t="s">
        <v>2787</v>
      </c>
      <c r="K25" s="14" t="s">
        <v>2787</v>
      </c>
      <c r="L25" s="48" t="s">
        <v>13060</v>
      </c>
      <c r="M25" s="42" t="s">
        <v>3352</v>
      </c>
      <c r="N25" s="126" t="s">
        <v>19344</v>
      </c>
      <c r="O25" s="62" t="s">
        <v>13059</v>
      </c>
    </row>
    <row r="26" spans="2:15" s="62" customFormat="1" x14ac:dyDescent="0.4">
      <c r="B26" s="143">
        <v>46</v>
      </c>
      <c r="C26" s="46" t="s">
        <v>18520</v>
      </c>
      <c r="D26" s="39" t="s">
        <v>3034</v>
      </c>
      <c r="E26" s="139"/>
      <c r="F26" s="47" t="s">
        <v>18548</v>
      </c>
      <c r="G26" s="47" t="s">
        <v>11981</v>
      </c>
      <c r="H26" s="14" t="s">
        <v>11982</v>
      </c>
      <c r="I26" s="14" t="s">
        <v>11983</v>
      </c>
      <c r="J26" s="14" t="s">
        <v>2787</v>
      </c>
      <c r="K26" s="14" t="s">
        <v>2787</v>
      </c>
      <c r="L26" s="48" t="s">
        <v>13060</v>
      </c>
      <c r="M26" s="42" t="s">
        <v>3352</v>
      </c>
      <c r="N26" s="126" t="s">
        <v>19344</v>
      </c>
      <c r="O26" s="62" t="s">
        <v>13059</v>
      </c>
    </row>
    <row r="27" spans="2:15" x14ac:dyDescent="0.4">
      <c r="B27" s="39">
        <v>50</v>
      </c>
      <c r="C27" s="46" t="s">
        <v>18521</v>
      </c>
      <c r="D27" s="39" t="s">
        <v>3034</v>
      </c>
      <c r="E27" s="139"/>
      <c r="F27" s="47" t="s">
        <v>18549</v>
      </c>
      <c r="G27" s="127" t="s">
        <v>19336</v>
      </c>
      <c r="H27" s="14" t="s">
        <v>19335</v>
      </c>
      <c r="I27" s="14" t="s">
        <v>19337</v>
      </c>
      <c r="J27" s="14" t="s">
        <v>2787</v>
      </c>
      <c r="K27" s="14" t="s">
        <v>3354</v>
      </c>
      <c r="L27" s="48" t="s">
        <v>13060</v>
      </c>
      <c r="M27" s="42" t="s">
        <v>3353</v>
      </c>
      <c r="N27" s="126" t="s">
        <v>19344</v>
      </c>
      <c r="O27" t="s">
        <v>13059</v>
      </c>
    </row>
    <row r="28" spans="2:15" s="62" customFormat="1" x14ac:dyDescent="0.4">
      <c r="B28" s="143">
        <v>51</v>
      </c>
      <c r="C28" s="46" t="s">
        <v>18522</v>
      </c>
      <c r="D28" s="39" t="s">
        <v>3034</v>
      </c>
      <c r="E28" s="139"/>
      <c r="F28" s="47" t="s">
        <v>18549</v>
      </c>
      <c r="G28" s="127" t="s">
        <v>19336</v>
      </c>
      <c r="H28" s="14" t="s">
        <v>19335</v>
      </c>
      <c r="I28" s="14" t="s">
        <v>19337</v>
      </c>
      <c r="J28" s="14" t="s">
        <v>2787</v>
      </c>
      <c r="K28" s="14" t="s">
        <v>3354</v>
      </c>
      <c r="L28" s="48" t="s">
        <v>13060</v>
      </c>
      <c r="M28" s="42" t="s">
        <v>3353</v>
      </c>
      <c r="N28" s="126" t="s">
        <v>19344</v>
      </c>
      <c r="O28" s="62" t="s">
        <v>13059</v>
      </c>
    </row>
    <row r="29" spans="2:15" x14ac:dyDescent="0.4">
      <c r="B29" s="39">
        <v>53</v>
      </c>
      <c r="C29" s="46" t="s">
        <v>18523</v>
      </c>
      <c r="D29" s="39" t="s">
        <v>3034</v>
      </c>
      <c r="E29" s="139"/>
      <c r="F29" s="47" t="s">
        <v>18550</v>
      </c>
      <c r="G29" s="47" t="s">
        <v>18811</v>
      </c>
      <c r="H29" s="14" t="s">
        <v>18981</v>
      </c>
      <c r="I29" s="14" t="s">
        <v>19206</v>
      </c>
      <c r="J29" s="14" t="s">
        <v>2787</v>
      </c>
      <c r="K29" s="14" t="s">
        <v>3356</v>
      </c>
      <c r="L29" s="48" t="s">
        <v>13060</v>
      </c>
      <c r="M29" s="42" t="s">
        <v>3355</v>
      </c>
      <c r="N29" s="126" t="s">
        <v>19344</v>
      </c>
      <c r="O29" t="s">
        <v>13059</v>
      </c>
    </row>
    <row r="30" spans="2:15" s="62" customFormat="1" x14ac:dyDescent="0.4">
      <c r="B30" s="143">
        <v>54</v>
      </c>
      <c r="C30" s="46" t="s">
        <v>18524</v>
      </c>
      <c r="D30" s="39" t="s">
        <v>3034</v>
      </c>
      <c r="E30" s="139"/>
      <c r="F30" s="47" t="s">
        <v>18550</v>
      </c>
      <c r="G30" s="47" t="s">
        <v>18811</v>
      </c>
      <c r="H30" s="14" t="s">
        <v>18981</v>
      </c>
      <c r="I30" s="14" t="s">
        <v>19206</v>
      </c>
      <c r="J30" s="14" t="s">
        <v>2787</v>
      </c>
      <c r="K30" s="14" t="s">
        <v>3356</v>
      </c>
      <c r="L30" s="48" t="s">
        <v>13060</v>
      </c>
      <c r="M30" s="42" t="s">
        <v>3355</v>
      </c>
      <c r="N30" s="126" t="s">
        <v>19344</v>
      </c>
      <c r="O30" s="62" t="s">
        <v>13059</v>
      </c>
    </row>
    <row r="31" spans="2:15" s="62" customFormat="1" x14ac:dyDescent="0.4">
      <c r="B31" s="143">
        <v>55</v>
      </c>
      <c r="C31" s="46" t="s">
        <v>18525</v>
      </c>
      <c r="D31" s="39" t="s">
        <v>3034</v>
      </c>
      <c r="E31" s="139"/>
      <c r="F31" s="47" t="s">
        <v>18550</v>
      </c>
      <c r="G31" s="47" t="s">
        <v>18811</v>
      </c>
      <c r="H31" s="14" t="s">
        <v>18981</v>
      </c>
      <c r="I31" s="14" t="s">
        <v>19206</v>
      </c>
      <c r="J31" s="14" t="s">
        <v>2787</v>
      </c>
      <c r="K31" s="14" t="s">
        <v>3356</v>
      </c>
      <c r="L31" s="48" t="s">
        <v>13060</v>
      </c>
      <c r="M31" s="42" t="s">
        <v>3355</v>
      </c>
      <c r="N31" s="126" t="s">
        <v>19344</v>
      </c>
      <c r="O31" s="62" t="s">
        <v>13059</v>
      </c>
    </row>
    <row r="32" spans="2:15" s="62" customFormat="1" x14ac:dyDescent="0.4">
      <c r="B32" s="143">
        <v>56</v>
      </c>
      <c r="C32" s="46" t="s">
        <v>18526</v>
      </c>
      <c r="D32" s="39" t="s">
        <v>3034</v>
      </c>
      <c r="E32" s="139"/>
      <c r="F32" s="47" t="s">
        <v>18550</v>
      </c>
      <c r="G32" s="47" t="s">
        <v>18811</v>
      </c>
      <c r="H32" s="14" t="s">
        <v>18981</v>
      </c>
      <c r="I32" s="14" t="s">
        <v>19206</v>
      </c>
      <c r="J32" s="14" t="s">
        <v>2787</v>
      </c>
      <c r="K32" s="14" t="s">
        <v>3356</v>
      </c>
      <c r="L32" s="48" t="s">
        <v>13060</v>
      </c>
      <c r="M32" s="42" t="s">
        <v>3355</v>
      </c>
      <c r="N32" s="126" t="s">
        <v>19344</v>
      </c>
      <c r="O32" s="62" t="s">
        <v>13059</v>
      </c>
    </row>
    <row r="33" spans="2:15" s="62" customFormat="1" x14ac:dyDescent="0.4">
      <c r="B33" s="143">
        <v>57</v>
      </c>
      <c r="C33" s="46" t="s">
        <v>18527</v>
      </c>
      <c r="D33" s="39" t="s">
        <v>3034</v>
      </c>
      <c r="E33" s="139"/>
      <c r="F33" s="47" t="s">
        <v>18550</v>
      </c>
      <c r="G33" s="47" t="s">
        <v>18811</v>
      </c>
      <c r="H33" s="14" t="s">
        <v>18981</v>
      </c>
      <c r="I33" s="14" t="s">
        <v>19206</v>
      </c>
      <c r="J33" s="14" t="s">
        <v>2787</v>
      </c>
      <c r="K33" s="14" t="s">
        <v>3356</v>
      </c>
      <c r="L33" s="48" t="s">
        <v>13060</v>
      </c>
      <c r="M33" s="42" t="s">
        <v>3355</v>
      </c>
      <c r="N33" s="126" t="s">
        <v>19344</v>
      </c>
      <c r="O33" s="62" t="s">
        <v>13059</v>
      </c>
    </row>
    <row r="34" spans="2:15" s="62" customFormat="1" x14ac:dyDescent="0.4">
      <c r="B34" s="143">
        <v>58</v>
      </c>
      <c r="C34" s="46" t="s">
        <v>18528</v>
      </c>
      <c r="D34" s="39" t="s">
        <v>3034</v>
      </c>
      <c r="E34" s="139"/>
      <c r="F34" s="47" t="s">
        <v>18550</v>
      </c>
      <c r="G34" s="47" t="s">
        <v>18811</v>
      </c>
      <c r="H34" s="14" t="s">
        <v>18981</v>
      </c>
      <c r="I34" s="14" t="s">
        <v>19206</v>
      </c>
      <c r="J34" s="14" t="s">
        <v>2787</v>
      </c>
      <c r="K34" s="14" t="s">
        <v>3356</v>
      </c>
      <c r="L34" s="48" t="s">
        <v>13060</v>
      </c>
      <c r="M34" s="42" t="s">
        <v>3355</v>
      </c>
      <c r="N34" s="126" t="s">
        <v>19344</v>
      </c>
      <c r="O34" s="62" t="s">
        <v>13059</v>
      </c>
    </row>
    <row r="35" spans="2:15" x14ac:dyDescent="0.4">
      <c r="B35" s="39">
        <v>59</v>
      </c>
      <c r="C35" s="46" t="s">
        <v>13043</v>
      </c>
      <c r="D35" s="39" t="s">
        <v>3034</v>
      </c>
      <c r="E35" s="139"/>
      <c r="F35" s="47" t="s">
        <v>18550</v>
      </c>
      <c r="G35" s="47" t="s">
        <v>18812</v>
      </c>
      <c r="H35" s="14" t="s">
        <v>18981</v>
      </c>
      <c r="I35" s="14" t="s">
        <v>19206</v>
      </c>
      <c r="J35" s="14" t="s">
        <v>2787</v>
      </c>
      <c r="K35" s="14" t="s">
        <v>3358</v>
      </c>
      <c r="L35" s="48" t="s">
        <v>13060</v>
      </c>
      <c r="M35" s="42" t="s">
        <v>3357</v>
      </c>
      <c r="N35" s="126" t="s">
        <v>19344</v>
      </c>
      <c r="O35" t="s">
        <v>13059</v>
      </c>
    </row>
    <row r="36" spans="2:15" s="62" customFormat="1" x14ac:dyDescent="0.4">
      <c r="B36" s="143">
        <v>60</v>
      </c>
      <c r="C36" s="46" t="s">
        <v>3776</v>
      </c>
      <c r="D36" s="39" t="s">
        <v>3034</v>
      </c>
      <c r="E36" s="139"/>
      <c r="F36" s="47" t="s">
        <v>18550</v>
      </c>
      <c r="G36" s="47" t="s">
        <v>18812</v>
      </c>
      <c r="H36" s="14" t="s">
        <v>18981</v>
      </c>
      <c r="I36" s="14" t="s">
        <v>19206</v>
      </c>
      <c r="J36" s="14" t="s">
        <v>2787</v>
      </c>
      <c r="K36" s="14" t="s">
        <v>3358</v>
      </c>
      <c r="L36" s="48" t="s">
        <v>13060</v>
      </c>
      <c r="M36" s="42" t="s">
        <v>3357</v>
      </c>
      <c r="N36" s="126" t="s">
        <v>19344</v>
      </c>
      <c r="O36" s="62" t="s">
        <v>13059</v>
      </c>
    </row>
    <row r="37" spans="2:15" s="62" customFormat="1" x14ac:dyDescent="0.4">
      <c r="B37" s="143">
        <v>61</v>
      </c>
      <c r="C37" s="46" t="s">
        <v>3777</v>
      </c>
      <c r="D37" s="39" t="s">
        <v>3034</v>
      </c>
      <c r="E37" s="139"/>
      <c r="F37" s="47" t="s">
        <v>18550</v>
      </c>
      <c r="G37" s="47" t="s">
        <v>18812</v>
      </c>
      <c r="H37" s="14" t="s">
        <v>18981</v>
      </c>
      <c r="I37" s="14" t="s">
        <v>19206</v>
      </c>
      <c r="J37" s="14" t="s">
        <v>2787</v>
      </c>
      <c r="K37" s="14" t="s">
        <v>3358</v>
      </c>
      <c r="L37" s="48" t="s">
        <v>13060</v>
      </c>
      <c r="M37" s="42" t="s">
        <v>3357</v>
      </c>
      <c r="N37" s="126" t="s">
        <v>19343</v>
      </c>
      <c r="O37" s="62" t="s">
        <v>13059</v>
      </c>
    </row>
    <row r="38" spans="2:15" s="62" customFormat="1" x14ac:dyDescent="0.4">
      <c r="B38" s="143">
        <v>62</v>
      </c>
      <c r="C38" s="46" t="s">
        <v>3778</v>
      </c>
      <c r="D38" s="39" t="s">
        <v>3034</v>
      </c>
      <c r="E38" s="139"/>
      <c r="F38" s="47" t="s">
        <v>18550</v>
      </c>
      <c r="G38" s="47" t="s">
        <v>18812</v>
      </c>
      <c r="H38" s="14" t="s">
        <v>18981</v>
      </c>
      <c r="I38" s="14" t="s">
        <v>19206</v>
      </c>
      <c r="J38" s="14" t="s">
        <v>2787</v>
      </c>
      <c r="K38" s="14" t="s">
        <v>3358</v>
      </c>
      <c r="L38" s="48" t="s">
        <v>13060</v>
      </c>
      <c r="M38" s="42" t="s">
        <v>3357</v>
      </c>
      <c r="N38" s="126" t="s">
        <v>19343</v>
      </c>
      <c r="O38" s="62" t="s">
        <v>13059</v>
      </c>
    </row>
    <row r="39" spans="2:15" s="62" customFormat="1" x14ac:dyDescent="0.4">
      <c r="B39" s="143">
        <v>63</v>
      </c>
      <c r="C39" s="46" t="s">
        <v>3779</v>
      </c>
      <c r="D39" s="39" t="s">
        <v>3034</v>
      </c>
      <c r="E39" s="139"/>
      <c r="F39" s="47" t="s">
        <v>18550</v>
      </c>
      <c r="G39" s="47" t="s">
        <v>18812</v>
      </c>
      <c r="H39" s="14" t="s">
        <v>18981</v>
      </c>
      <c r="I39" s="14" t="s">
        <v>19206</v>
      </c>
      <c r="J39" s="14" t="s">
        <v>2787</v>
      </c>
      <c r="K39" s="14" t="s">
        <v>3358</v>
      </c>
      <c r="L39" s="48" t="s">
        <v>13060</v>
      </c>
      <c r="M39" s="42" t="s">
        <v>3357</v>
      </c>
      <c r="N39" s="126" t="s">
        <v>19343</v>
      </c>
      <c r="O39" s="62" t="s">
        <v>13059</v>
      </c>
    </row>
    <row r="40" spans="2:15" s="62" customFormat="1" x14ac:dyDescent="0.4">
      <c r="B40" s="143">
        <v>64</v>
      </c>
      <c r="C40" s="46" t="s">
        <v>3780</v>
      </c>
      <c r="D40" s="39" t="s">
        <v>3034</v>
      </c>
      <c r="E40" s="139"/>
      <c r="F40" s="47" t="s">
        <v>18550</v>
      </c>
      <c r="G40" s="47" t="s">
        <v>18812</v>
      </c>
      <c r="H40" s="14" t="s">
        <v>18981</v>
      </c>
      <c r="I40" s="14" t="s">
        <v>19206</v>
      </c>
      <c r="J40" s="14" t="s">
        <v>2787</v>
      </c>
      <c r="K40" s="14" t="s">
        <v>3358</v>
      </c>
      <c r="L40" s="48" t="s">
        <v>13060</v>
      </c>
      <c r="M40" s="42" t="s">
        <v>3357</v>
      </c>
      <c r="N40" s="126" t="s">
        <v>19343</v>
      </c>
      <c r="O40" s="62" t="s">
        <v>13059</v>
      </c>
    </row>
    <row r="41" spans="2:15" s="62" customFormat="1" x14ac:dyDescent="0.4">
      <c r="B41" s="143">
        <v>65</v>
      </c>
      <c r="C41" s="46" t="s">
        <v>13044</v>
      </c>
      <c r="D41" s="39" t="s">
        <v>3034</v>
      </c>
      <c r="E41" s="139"/>
      <c r="F41" s="47" t="s">
        <v>18550</v>
      </c>
      <c r="G41" s="47" t="s">
        <v>18812</v>
      </c>
      <c r="H41" s="14" t="s">
        <v>18981</v>
      </c>
      <c r="I41" s="14" t="s">
        <v>19206</v>
      </c>
      <c r="J41" s="14" t="s">
        <v>2787</v>
      </c>
      <c r="K41" s="14" t="s">
        <v>3358</v>
      </c>
      <c r="L41" s="48" t="s">
        <v>13060</v>
      </c>
      <c r="M41" s="42" t="s">
        <v>3357</v>
      </c>
      <c r="N41" s="126" t="s">
        <v>19343</v>
      </c>
      <c r="O41" s="62" t="s">
        <v>13059</v>
      </c>
    </row>
    <row r="42" spans="2:15" s="62" customFormat="1" x14ac:dyDescent="0.4">
      <c r="B42" s="143">
        <v>66</v>
      </c>
      <c r="C42" s="46" t="s">
        <v>3782</v>
      </c>
      <c r="D42" s="39" t="s">
        <v>3034</v>
      </c>
      <c r="E42" s="139"/>
      <c r="F42" s="47" t="s">
        <v>18550</v>
      </c>
      <c r="G42" s="47" t="s">
        <v>18812</v>
      </c>
      <c r="H42" s="14" t="s">
        <v>18981</v>
      </c>
      <c r="I42" s="14" t="s">
        <v>19206</v>
      </c>
      <c r="J42" s="14" t="s">
        <v>2787</v>
      </c>
      <c r="K42" s="14" t="s">
        <v>3358</v>
      </c>
      <c r="L42" s="48" t="s">
        <v>13060</v>
      </c>
      <c r="M42" s="42" t="s">
        <v>3357</v>
      </c>
      <c r="N42" s="126" t="s">
        <v>19343</v>
      </c>
      <c r="O42" s="62" t="s">
        <v>13059</v>
      </c>
    </row>
    <row r="43" spans="2:15" s="62" customFormat="1" x14ac:dyDescent="0.4">
      <c r="B43" s="143">
        <v>67</v>
      </c>
      <c r="C43" s="46" t="s">
        <v>3783</v>
      </c>
      <c r="D43" s="39" t="s">
        <v>3034</v>
      </c>
      <c r="E43" s="139"/>
      <c r="F43" s="47" t="s">
        <v>18550</v>
      </c>
      <c r="G43" s="47" t="s">
        <v>18812</v>
      </c>
      <c r="H43" s="14" t="s">
        <v>18981</v>
      </c>
      <c r="I43" s="14" t="s">
        <v>19206</v>
      </c>
      <c r="J43" s="14" t="s">
        <v>2787</v>
      </c>
      <c r="K43" s="14" t="s">
        <v>3358</v>
      </c>
      <c r="L43" s="48" t="s">
        <v>13060</v>
      </c>
      <c r="M43" s="42" t="s">
        <v>3357</v>
      </c>
      <c r="N43" s="126" t="s">
        <v>19343</v>
      </c>
      <c r="O43" s="62" t="s">
        <v>13059</v>
      </c>
    </row>
    <row r="44" spans="2:15" s="62" customFormat="1" x14ac:dyDescent="0.4">
      <c r="B44" s="143">
        <v>68</v>
      </c>
      <c r="C44" s="46" t="s">
        <v>3784</v>
      </c>
      <c r="D44" s="39" t="s">
        <v>3034</v>
      </c>
      <c r="E44" s="139"/>
      <c r="F44" s="47" t="s">
        <v>18550</v>
      </c>
      <c r="G44" s="47" t="s">
        <v>18812</v>
      </c>
      <c r="H44" s="14" t="s">
        <v>18981</v>
      </c>
      <c r="I44" s="14" t="s">
        <v>19206</v>
      </c>
      <c r="J44" s="14" t="s">
        <v>2787</v>
      </c>
      <c r="K44" s="14" t="s">
        <v>3358</v>
      </c>
      <c r="L44" s="48" t="s">
        <v>13060</v>
      </c>
      <c r="M44" s="42" t="s">
        <v>3357</v>
      </c>
      <c r="N44" s="126" t="s">
        <v>19343</v>
      </c>
      <c r="O44" s="62" t="s">
        <v>13059</v>
      </c>
    </row>
    <row r="45" spans="2:15" s="62" customFormat="1" x14ac:dyDescent="0.4">
      <c r="B45" s="143">
        <v>69</v>
      </c>
      <c r="C45" s="46" t="s">
        <v>3785</v>
      </c>
      <c r="D45" s="39" t="s">
        <v>3034</v>
      </c>
      <c r="E45" s="139"/>
      <c r="F45" s="47" t="s">
        <v>18550</v>
      </c>
      <c r="G45" s="47" t="s">
        <v>18812</v>
      </c>
      <c r="H45" s="14" t="s">
        <v>18981</v>
      </c>
      <c r="I45" s="14" t="s">
        <v>19206</v>
      </c>
      <c r="J45" s="14" t="s">
        <v>2787</v>
      </c>
      <c r="K45" s="14" t="s">
        <v>3358</v>
      </c>
      <c r="L45" s="48" t="s">
        <v>13060</v>
      </c>
      <c r="M45" s="42" t="s">
        <v>3357</v>
      </c>
      <c r="N45" s="126" t="s">
        <v>19343</v>
      </c>
      <c r="O45" s="62" t="s">
        <v>13059</v>
      </c>
    </row>
    <row r="46" spans="2:15" s="62" customFormat="1" x14ac:dyDescent="0.4">
      <c r="B46" s="143">
        <v>70</v>
      </c>
      <c r="C46" s="46" t="s">
        <v>3786</v>
      </c>
      <c r="D46" s="39" t="s">
        <v>3034</v>
      </c>
      <c r="E46" s="139"/>
      <c r="F46" s="47" t="s">
        <v>18550</v>
      </c>
      <c r="G46" s="47" t="s">
        <v>18812</v>
      </c>
      <c r="H46" s="14" t="s">
        <v>18981</v>
      </c>
      <c r="I46" s="14" t="s">
        <v>19206</v>
      </c>
      <c r="J46" s="14" t="s">
        <v>2787</v>
      </c>
      <c r="K46" s="14" t="s">
        <v>3358</v>
      </c>
      <c r="L46" s="48" t="s">
        <v>13060</v>
      </c>
      <c r="M46" s="42" t="s">
        <v>3357</v>
      </c>
      <c r="N46" s="126" t="s">
        <v>19343</v>
      </c>
      <c r="O46" s="62" t="s">
        <v>13059</v>
      </c>
    </row>
    <row r="47" spans="2:15" x14ac:dyDescent="0.4">
      <c r="B47" s="6">
        <v>73</v>
      </c>
      <c r="C47" s="46" t="s">
        <v>2915</v>
      </c>
      <c r="D47" s="39" t="s">
        <v>3034</v>
      </c>
      <c r="E47" s="139"/>
      <c r="F47" s="47" t="s">
        <v>18551</v>
      </c>
      <c r="G47" s="47" t="s">
        <v>18813</v>
      </c>
      <c r="H47" s="14" t="s">
        <v>18982</v>
      </c>
      <c r="I47" s="14" t="s">
        <v>19207</v>
      </c>
      <c r="J47" s="14" t="s">
        <v>3136</v>
      </c>
      <c r="K47" s="14" t="s">
        <v>3360</v>
      </c>
      <c r="L47" s="48" t="s">
        <v>13060</v>
      </c>
      <c r="M47" s="42" t="s">
        <v>3104</v>
      </c>
      <c r="N47" s="126" t="s">
        <v>19343</v>
      </c>
      <c r="O47" t="s">
        <v>13059</v>
      </c>
    </row>
    <row r="48" spans="2:15" x14ac:dyDescent="0.4">
      <c r="B48" s="39">
        <v>75</v>
      </c>
      <c r="C48" s="46" t="s">
        <v>13034</v>
      </c>
      <c r="D48" s="39" t="s">
        <v>2821</v>
      </c>
      <c r="E48" s="139"/>
      <c r="F48" s="47" t="s">
        <v>18552</v>
      </c>
      <c r="G48" s="128" t="s">
        <v>19340</v>
      </c>
      <c r="H48" s="14" t="s">
        <v>19338</v>
      </c>
      <c r="I48" s="14" t="s">
        <v>19339</v>
      </c>
      <c r="J48" s="14" t="s">
        <v>2787</v>
      </c>
      <c r="K48" s="14" t="s">
        <v>2787</v>
      </c>
      <c r="L48" s="48" t="s">
        <v>13060</v>
      </c>
      <c r="M48" s="42" t="s">
        <v>3361</v>
      </c>
      <c r="N48" s="126" t="s">
        <v>19343</v>
      </c>
      <c r="O48" t="s">
        <v>13059</v>
      </c>
    </row>
    <row r="49" spans="2:15" s="62" customFormat="1" x14ac:dyDescent="0.4">
      <c r="B49" s="143">
        <v>76</v>
      </c>
      <c r="C49" s="46" t="s">
        <v>13033</v>
      </c>
      <c r="D49" s="39" t="s">
        <v>2821</v>
      </c>
      <c r="E49" s="139"/>
      <c r="F49" s="47" t="s">
        <v>18552</v>
      </c>
      <c r="G49" s="128" t="s">
        <v>19340</v>
      </c>
      <c r="H49" s="14" t="s">
        <v>19338</v>
      </c>
      <c r="I49" s="14" t="s">
        <v>19339</v>
      </c>
      <c r="J49" s="14" t="s">
        <v>2787</v>
      </c>
      <c r="K49" s="14" t="s">
        <v>2787</v>
      </c>
      <c r="L49" s="48" t="s">
        <v>13060</v>
      </c>
      <c r="M49" s="42" t="s">
        <v>3361</v>
      </c>
      <c r="N49" s="126" t="s">
        <v>19343</v>
      </c>
      <c r="O49" s="62" t="s">
        <v>13059</v>
      </c>
    </row>
    <row r="50" spans="2:15" s="62" customFormat="1" x14ac:dyDescent="0.4">
      <c r="B50" s="143">
        <v>77</v>
      </c>
      <c r="C50" s="142" t="s">
        <v>18534</v>
      </c>
      <c r="D50" s="143" t="s">
        <v>13046</v>
      </c>
      <c r="E50" s="139"/>
      <c r="F50" s="47" t="s">
        <v>18553</v>
      </c>
      <c r="G50" s="47" t="s">
        <v>18814</v>
      </c>
      <c r="H50" s="14" t="s">
        <v>18983</v>
      </c>
      <c r="I50" s="14" t="s">
        <v>13001</v>
      </c>
      <c r="J50" s="14" t="s">
        <v>3135</v>
      </c>
      <c r="K50" s="14" t="s">
        <v>3358</v>
      </c>
      <c r="L50" s="48" t="s">
        <v>13060</v>
      </c>
      <c r="M50" s="42" t="s">
        <v>3359</v>
      </c>
      <c r="N50" s="126" t="s">
        <v>19343</v>
      </c>
      <c r="O50" s="62" t="s">
        <v>13059</v>
      </c>
    </row>
    <row r="51" spans="2:15" s="62" customFormat="1" x14ac:dyDescent="0.4">
      <c r="B51" s="143">
        <v>94</v>
      </c>
      <c r="C51" s="142" t="s">
        <v>18532</v>
      </c>
      <c r="D51" s="39" t="s">
        <v>2821</v>
      </c>
      <c r="E51" s="139"/>
      <c r="F51" s="47" t="s">
        <v>18553</v>
      </c>
      <c r="G51" s="47" t="s">
        <v>18814</v>
      </c>
      <c r="H51" s="14" t="s">
        <v>18983</v>
      </c>
      <c r="I51" s="14" t="s">
        <v>13001</v>
      </c>
      <c r="J51" s="14" t="s">
        <v>3135</v>
      </c>
      <c r="K51" s="14" t="s">
        <v>3358</v>
      </c>
      <c r="L51" s="48" t="s">
        <v>13060</v>
      </c>
      <c r="M51" s="42" t="s">
        <v>3359</v>
      </c>
      <c r="N51" s="126" t="s">
        <v>19343</v>
      </c>
      <c r="O51" s="62" t="s">
        <v>13059</v>
      </c>
    </row>
    <row r="52" spans="2:15" s="62" customFormat="1" x14ac:dyDescent="0.4">
      <c r="B52" s="143">
        <v>95</v>
      </c>
      <c r="C52" s="142" t="s">
        <v>18533</v>
      </c>
      <c r="D52" s="39" t="s">
        <v>2821</v>
      </c>
      <c r="E52" s="139"/>
      <c r="F52" s="47" t="s">
        <v>18553</v>
      </c>
      <c r="G52" s="47" t="s">
        <v>18814</v>
      </c>
      <c r="H52" s="14" t="s">
        <v>18983</v>
      </c>
      <c r="I52" s="14" t="s">
        <v>13001</v>
      </c>
      <c r="J52" s="14" t="s">
        <v>3135</v>
      </c>
      <c r="K52" s="14" t="s">
        <v>3358</v>
      </c>
      <c r="L52" s="48" t="s">
        <v>13060</v>
      </c>
      <c r="M52" s="42" t="s">
        <v>3359</v>
      </c>
      <c r="N52" s="126" t="s">
        <v>19343</v>
      </c>
      <c r="O52" s="62" t="s">
        <v>13059</v>
      </c>
    </row>
    <row r="53" spans="2:15" s="62" customFormat="1" x14ac:dyDescent="0.4">
      <c r="B53" s="143">
        <v>96</v>
      </c>
      <c r="C53" s="142" t="s">
        <v>18530</v>
      </c>
      <c r="D53" s="39" t="s">
        <v>2821</v>
      </c>
      <c r="E53" s="139"/>
      <c r="F53" s="47" t="s">
        <v>18553</v>
      </c>
      <c r="G53" s="47" t="s">
        <v>18814</v>
      </c>
      <c r="H53" s="14" t="s">
        <v>18983</v>
      </c>
      <c r="I53" s="14" t="s">
        <v>13001</v>
      </c>
      <c r="J53" s="14" t="s">
        <v>3135</v>
      </c>
      <c r="K53" s="14" t="s">
        <v>3358</v>
      </c>
      <c r="L53" s="48" t="s">
        <v>13060</v>
      </c>
      <c r="M53" s="42" t="s">
        <v>3359</v>
      </c>
      <c r="N53" s="126" t="s">
        <v>19343</v>
      </c>
      <c r="O53" s="62" t="s">
        <v>13059</v>
      </c>
    </row>
    <row r="54" spans="2:15" s="62" customFormat="1" x14ac:dyDescent="0.4">
      <c r="B54" s="143">
        <v>97</v>
      </c>
      <c r="C54" s="142" t="s">
        <v>18531</v>
      </c>
      <c r="D54" s="39" t="s">
        <v>2821</v>
      </c>
      <c r="E54" s="139"/>
      <c r="F54" s="47" t="s">
        <v>18553</v>
      </c>
      <c r="G54" s="47" t="s">
        <v>18814</v>
      </c>
      <c r="H54" s="14" t="s">
        <v>18983</v>
      </c>
      <c r="I54" s="14" t="s">
        <v>13001</v>
      </c>
      <c r="J54" s="14" t="s">
        <v>3135</v>
      </c>
      <c r="K54" s="14" t="s">
        <v>3358</v>
      </c>
      <c r="L54" s="48" t="s">
        <v>13060</v>
      </c>
      <c r="M54" s="42" t="s">
        <v>3359</v>
      </c>
      <c r="N54" s="126" t="s">
        <v>19343</v>
      </c>
      <c r="O54" s="62" t="s">
        <v>13059</v>
      </c>
    </row>
    <row r="55" spans="2:15" x14ac:dyDescent="0.4">
      <c r="B55" s="39">
        <v>98</v>
      </c>
      <c r="C55" s="46" t="s">
        <v>13053</v>
      </c>
      <c r="D55" s="39" t="s">
        <v>3035</v>
      </c>
      <c r="E55" s="139"/>
      <c r="F55" s="47" t="s">
        <v>18554</v>
      </c>
      <c r="G55" s="47" t="s">
        <v>18815</v>
      </c>
      <c r="H55" s="14" t="s">
        <v>11989</v>
      </c>
      <c r="I55" s="14" t="s">
        <v>19208</v>
      </c>
      <c r="J55" s="14" t="s">
        <v>3363</v>
      </c>
      <c r="K55" s="14" t="s">
        <v>3356</v>
      </c>
      <c r="L55" s="48" t="s">
        <v>13060</v>
      </c>
      <c r="M55" s="42" t="s">
        <v>3362</v>
      </c>
      <c r="N55" s="126" t="s">
        <v>19343</v>
      </c>
      <c r="O55" t="s">
        <v>13059</v>
      </c>
    </row>
    <row r="56" spans="2:15" s="62" customFormat="1" x14ac:dyDescent="0.4">
      <c r="B56" s="143">
        <v>99</v>
      </c>
      <c r="C56" s="46" t="s">
        <v>13054</v>
      </c>
      <c r="D56" s="39" t="s">
        <v>3035</v>
      </c>
      <c r="E56" s="139"/>
      <c r="F56" s="47" t="s">
        <v>18554</v>
      </c>
      <c r="G56" s="47" t="s">
        <v>18815</v>
      </c>
      <c r="H56" s="14" t="s">
        <v>11989</v>
      </c>
      <c r="I56" s="14" t="s">
        <v>19208</v>
      </c>
      <c r="J56" s="14" t="s">
        <v>3363</v>
      </c>
      <c r="K56" s="14" t="s">
        <v>3356</v>
      </c>
      <c r="L56" s="48" t="s">
        <v>13060</v>
      </c>
      <c r="M56" s="42" t="s">
        <v>3362</v>
      </c>
      <c r="N56" s="126" t="s">
        <v>19343</v>
      </c>
      <c r="O56" s="62" t="s">
        <v>13059</v>
      </c>
    </row>
    <row r="57" spans="2:15" x14ac:dyDescent="0.4">
      <c r="B57" s="6">
        <v>100</v>
      </c>
      <c r="C57" s="46" t="s">
        <v>2813</v>
      </c>
      <c r="D57" s="39" t="s">
        <v>2821</v>
      </c>
      <c r="E57" s="139"/>
      <c r="F57" s="47" t="s">
        <v>18555</v>
      </c>
      <c r="G57" s="47" t="s">
        <v>18816</v>
      </c>
      <c r="H57" s="14" t="s">
        <v>18984</v>
      </c>
      <c r="I57" s="14" t="s">
        <v>19209</v>
      </c>
      <c r="J57" s="14" t="s">
        <v>3141</v>
      </c>
      <c r="K57" s="14" t="s">
        <v>2787</v>
      </c>
      <c r="L57" s="48" t="s">
        <v>13060</v>
      </c>
      <c r="M57" s="42" t="s">
        <v>3364</v>
      </c>
      <c r="N57" s="126" t="s">
        <v>19343</v>
      </c>
      <c r="O57" t="s">
        <v>13059</v>
      </c>
    </row>
    <row r="58" spans="2:15" x14ac:dyDescent="0.4">
      <c r="B58" s="6">
        <v>101</v>
      </c>
      <c r="C58" s="46" t="s">
        <v>2823</v>
      </c>
      <c r="D58" s="39" t="s">
        <v>2839</v>
      </c>
      <c r="E58" s="139"/>
      <c r="F58" s="47" t="s">
        <v>18556</v>
      </c>
      <c r="G58" s="47" t="s">
        <v>18817</v>
      </c>
      <c r="H58" s="14" t="s">
        <v>18985</v>
      </c>
      <c r="I58" s="14" t="s">
        <v>19210</v>
      </c>
      <c r="J58" s="14" t="s">
        <v>3145</v>
      </c>
      <c r="K58" s="14" t="s">
        <v>2787</v>
      </c>
      <c r="L58" s="48" t="s">
        <v>13060</v>
      </c>
      <c r="M58" s="42" t="s">
        <v>3365</v>
      </c>
      <c r="N58" s="126" t="s">
        <v>19343</v>
      </c>
      <c r="O58" t="s">
        <v>13059</v>
      </c>
    </row>
    <row r="59" spans="2:15" x14ac:dyDescent="0.4">
      <c r="B59" s="6">
        <v>105</v>
      </c>
      <c r="C59" s="46" t="s">
        <v>2825</v>
      </c>
      <c r="D59" s="39" t="s">
        <v>2837</v>
      </c>
      <c r="E59" s="139"/>
      <c r="F59" s="47" t="s">
        <v>18557</v>
      </c>
      <c r="G59" s="47" t="s">
        <v>2787</v>
      </c>
      <c r="H59" s="14" t="s">
        <v>18986</v>
      </c>
      <c r="I59" s="14" t="s">
        <v>19211</v>
      </c>
      <c r="J59" s="14" t="s">
        <v>3146</v>
      </c>
      <c r="K59" s="14" t="s">
        <v>2787</v>
      </c>
      <c r="L59" s="48" t="s">
        <v>13060</v>
      </c>
      <c r="M59" s="42" t="s">
        <v>3366</v>
      </c>
      <c r="N59" s="126" t="s">
        <v>19343</v>
      </c>
      <c r="O59" t="s">
        <v>13059</v>
      </c>
    </row>
    <row r="60" spans="2:15" s="62" customFormat="1" x14ac:dyDescent="0.4">
      <c r="B60" s="136">
        <v>106</v>
      </c>
      <c r="C60" s="135" t="s">
        <v>2810</v>
      </c>
      <c r="D60" s="135" t="s">
        <v>2837</v>
      </c>
      <c r="E60" s="134"/>
      <c r="F60" s="132" t="s">
        <v>18558</v>
      </c>
      <c r="G60" s="132" t="s">
        <v>18818</v>
      </c>
      <c r="H60" s="131" t="s">
        <v>18987</v>
      </c>
      <c r="I60" s="131" t="s">
        <v>19212</v>
      </c>
      <c r="J60" s="131" t="s">
        <v>6387</v>
      </c>
      <c r="K60" s="131" t="s">
        <v>2787</v>
      </c>
      <c r="L60" s="130" t="s">
        <v>2836</v>
      </c>
      <c r="M60" s="129" t="s">
        <v>2851</v>
      </c>
      <c r="N60" s="126">
        <v>2</v>
      </c>
      <c r="O60" s="133" t="s">
        <v>13059</v>
      </c>
    </row>
    <row r="61" spans="2:15" s="62" customFormat="1" x14ac:dyDescent="0.4">
      <c r="B61" s="136">
        <v>107</v>
      </c>
      <c r="C61" s="135" t="s">
        <v>2829</v>
      </c>
      <c r="D61" s="135" t="s">
        <v>2837</v>
      </c>
      <c r="E61" s="134"/>
      <c r="F61" s="132" t="s">
        <v>18559</v>
      </c>
      <c r="G61" s="132" t="s">
        <v>18819</v>
      </c>
      <c r="H61" s="131" t="s">
        <v>18988</v>
      </c>
      <c r="I61" s="131" t="s">
        <v>19212</v>
      </c>
      <c r="J61" s="131" t="s">
        <v>6382</v>
      </c>
      <c r="K61" s="131" t="s">
        <v>2787</v>
      </c>
      <c r="L61" s="130" t="s">
        <v>2836</v>
      </c>
      <c r="M61" s="129" t="s">
        <v>2850</v>
      </c>
      <c r="N61" s="126">
        <v>2</v>
      </c>
      <c r="O61" s="133" t="s">
        <v>13059</v>
      </c>
    </row>
    <row r="62" spans="2:15" s="62" customFormat="1" x14ac:dyDescent="0.4">
      <c r="B62" s="136">
        <v>108</v>
      </c>
      <c r="C62" s="135" t="s">
        <v>2805</v>
      </c>
      <c r="D62" s="135" t="s">
        <v>2837</v>
      </c>
      <c r="E62" s="134"/>
      <c r="F62" s="132" t="s">
        <v>18560</v>
      </c>
      <c r="G62" s="132" t="s">
        <v>18820</v>
      </c>
      <c r="H62" s="131" t="s">
        <v>18989</v>
      </c>
      <c r="I62" s="131" t="s">
        <v>19212</v>
      </c>
      <c r="J62" s="131" t="s">
        <v>6394</v>
      </c>
      <c r="K62" s="131" t="s">
        <v>2787</v>
      </c>
      <c r="L62" s="130" t="s">
        <v>2836</v>
      </c>
      <c r="M62" s="129" t="s">
        <v>2826</v>
      </c>
      <c r="N62" s="126">
        <v>2</v>
      </c>
      <c r="O62" s="133" t="s">
        <v>13059</v>
      </c>
    </row>
    <row r="63" spans="2:15" s="62" customFormat="1" x14ac:dyDescent="0.4">
      <c r="B63" s="136">
        <v>109</v>
      </c>
      <c r="C63" s="135" t="s">
        <v>2807</v>
      </c>
      <c r="D63" s="135" t="s">
        <v>2837</v>
      </c>
      <c r="E63" s="134"/>
      <c r="F63" s="132" t="s">
        <v>18561</v>
      </c>
      <c r="G63" s="132" t="s">
        <v>18821</v>
      </c>
      <c r="H63" s="131" t="s">
        <v>18990</v>
      </c>
      <c r="I63" s="131" t="s">
        <v>19212</v>
      </c>
      <c r="J63" s="131" t="s">
        <v>6398</v>
      </c>
      <c r="K63" s="131" t="s">
        <v>2787</v>
      </c>
      <c r="L63" s="130" t="s">
        <v>2836</v>
      </c>
      <c r="M63" s="129" t="s">
        <v>2843</v>
      </c>
      <c r="N63" s="126">
        <v>2</v>
      </c>
      <c r="O63" s="133" t="s">
        <v>13059</v>
      </c>
    </row>
    <row r="64" spans="2:15" s="62" customFormat="1" x14ac:dyDescent="0.4">
      <c r="B64" s="136">
        <v>110</v>
      </c>
      <c r="C64" s="135" t="s">
        <v>2800</v>
      </c>
      <c r="D64" s="135" t="s">
        <v>2837</v>
      </c>
      <c r="E64" s="134"/>
      <c r="F64" s="132" t="s">
        <v>18562</v>
      </c>
      <c r="G64" s="132" t="s">
        <v>18822</v>
      </c>
      <c r="H64" s="131" t="s">
        <v>18991</v>
      </c>
      <c r="I64" s="131" t="s">
        <v>19212</v>
      </c>
      <c r="J64" s="131" t="s">
        <v>6402</v>
      </c>
      <c r="K64" s="131" t="s">
        <v>2787</v>
      </c>
      <c r="L64" s="130" t="s">
        <v>2836</v>
      </c>
      <c r="M64" s="129" t="s">
        <v>2817</v>
      </c>
      <c r="N64" s="126">
        <v>2</v>
      </c>
      <c r="O64" s="133" t="s">
        <v>13059</v>
      </c>
    </row>
    <row r="65" spans="2:15" s="62" customFormat="1" x14ac:dyDescent="0.4">
      <c r="B65" s="136">
        <v>111</v>
      </c>
      <c r="C65" s="135" t="s">
        <v>2830</v>
      </c>
      <c r="D65" s="135" t="s">
        <v>2837</v>
      </c>
      <c r="E65" s="134"/>
      <c r="F65" s="132" t="s">
        <v>18563</v>
      </c>
      <c r="G65" s="132" t="s">
        <v>18823</v>
      </c>
      <c r="H65" s="131" t="s">
        <v>18992</v>
      </c>
      <c r="I65" s="131" t="s">
        <v>19212</v>
      </c>
      <c r="J65" s="131" t="s">
        <v>6406</v>
      </c>
      <c r="K65" s="131" t="s">
        <v>2787</v>
      </c>
      <c r="L65" s="130" t="s">
        <v>2836</v>
      </c>
      <c r="M65" s="129" t="s">
        <v>2819</v>
      </c>
      <c r="N65" s="126">
        <v>2</v>
      </c>
      <c r="O65" s="133" t="s">
        <v>13059</v>
      </c>
    </row>
    <row r="66" spans="2:15" s="62" customFormat="1" x14ac:dyDescent="0.4">
      <c r="B66" s="136">
        <v>112</v>
      </c>
      <c r="C66" s="135" t="s">
        <v>2832</v>
      </c>
      <c r="D66" s="135" t="s">
        <v>2837</v>
      </c>
      <c r="E66" s="134"/>
      <c r="F66" s="132" t="s">
        <v>18564</v>
      </c>
      <c r="G66" s="132" t="s">
        <v>18824</v>
      </c>
      <c r="H66" s="131" t="s">
        <v>18993</v>
      </c>
      <c r="I66" s="131" t="s">
        <v>19212</v>
      </c>
      <c r="J66" s="131" t="s">
        <v>6410</v>
      </c>
      <c r="K66" s="131" t="s">
        <v>2787</v>
      </c>
      <c r="L66" s="130" t="s">
        <v>2836</v>
      </c>
      <c r="M66" s="129" t="s">
        <v>2816</v>
      </c>
      <c r="N66" s="126">
        <v>2</v>
      </c>
      <c r="O66" s="133" t="s">
        <v>13059</v>
      </c>
    </row>
    <row r="67" spans="2:15" s="62" customFormat="1" x14ac:dyDescent="0.4">
      <c r="B67" s="136">
        <v>113</v>
      </c>
      <c r="C67" s="135" t="s">
        <v>2811</v>
      </c>
      <c r="D67" s="135" t="s">
        <v>2821</v>
      </c>
      <c r="E67" s="134"/>
      <c r="F67" s="132" t="s">
        <v>18565</v>
      </c>
      <c r="G67" s="132" t="s">
        <v>18825</v>
      </c>
      <c r="H67" s="131" t="s">
        <v>18994</v>
      </c>
      <c r="I67" s="131" t="s">
        <v>19213</v>
      </c>
      <c r="J67" s="131" t="s">
        <v>6415</v>
      </c>
      <c r="K67" s="131" t="s">
        <v>2787</v>
      </c>
      <c r="L67" s="130" t="s">
        <v>2836</v>
      </c>
      <c r="M67" s="129" t="s">
        <v>2814</v>
      </c>
      <c r="N67" s="126">
        <v>2</v>
      </c>
      <c r="O67" s="133" t="s">
        <v>13059</v>
      </c>
    </row>
    <row r="68" spans="2:15" s="62" customFormat="1" x14ac:dyDescent="0.4">
      <c r="B68" s="136">
        <v>114</v>
      </c>
      <c r="C68" s="135" t="s">
        <v>2833</v>
      </c>
      <c r="D68" s="135" t="s">
        <v>2821</v>
      </c>
      <c r="E68" s="134"/>
      <c r="F68" s="132" t="s">
        <v>18566</v>
      </c>
      <c r="G68" s="132" t="s">
        <v>18826</v>
      </c>
      <c r="H68" s="131" t="s">
        <v>18995</v>
      </c>
      <c r="I68" s="131" t="s">
        <v>19213</v>
      </c>
      <c r="J68" s="131" t="s">
        <v>6415</v>
      </c>
      <c r="K68" s="131" t="s">
        <v>2787</v>
      </c>
      <c r="L68" s="130" t="s">
        <v>2836</v>
      </c>
      <c r="M68" s="129" t="s">
        <v>2815</v>
      </c>
      <c r="N68" s="126">
        <v>2</v>
      </c>
      <c r="O68" s="133" t="s">
        <v>13059</v>
      </c>
    </row>
    <row r="69" spans="2:15" s="62" customFormat="1" x14ac:dyDescent="0.4">
      <c r="B69" s="136">
        <v>115</v>
      </c>
      <c r="C69" s="135" t="s">
        <v>2803</v>
      </c>
      <c r="D69" s="135" t="s">
        <v>2837</v>
      </c>
      <c r="E69" s="134"/>
      <c r="F69" s="132" t="s">
        <v>18567</v>
      </c>
      <c r="G69" s="132" t="s">
        <v>18827</v>
      </c>
      <c r="H69" s="131" t="s">
        <v>18996</v>
      </c>
      <c r="I69" s="131" t="s">
        <v>19213</v>
      </c>
      <c r="J69" s="131" t="s">
        <v>6422</v>
      </c>
      <c r="K69" s="131" t="s">
        <v>2787</v>
      </c>
      <c r="L69" s="130" t="s">
        <v>2836</v>
      </c>
      <c r="M69" s="129" t="s">
        <v>2857</v>
      </c>
      <c r="N69" s="126">
        <v>2</v>
      </c>
      <c r="O69" s="133" t="s">
        <v>13059</v>
      </c>
    </row>
    <row r="70" spans="2:15" s="62" customFormat="1" x14ac:dyDescent="0.4">
      <c r="B70" s="136">
        <v>116</v>
      </c>
      <c r="C70" s="135" t="s">
        <v>2802</v>
      </c>
      <c r="D70" s="135" t="s">
        <v>2837</v>
      </c>
      <c r="E70" s="134"/>
      <c r="F70" s="132" t="s">
        <v>18568</v>
      </c>
      <c r="G70" s="132" t="s">
        <v>18828</v>
      </c>
      <c r="H70" s="131" t="s">
        <v>18996</v>
      </c>
      <c r="I70" s="131" t="s">
        <v>19213</v>
      </c>
      <c r="J70" s="131" t="s">
        <v>6422</v>
      </c>
      <c r="K70" s="131" t="s">
        <v>2787</v>
      </c>
      <c r="L70" s="130" t="s">
        <v>2836</v>
      </c>
      <c r="M70" s="129" t="s">
        <v>2856</v>
      </c>
      <c r="N70" s="126">
        <v>2</v>
      </c>
      <c r="O70" s="133" t="s">
        <v>13059</v>
      </c>
    </row>
    <row r="71" spans="2:15" s="62" customFormat="1" x14ac:dyDescent="0.4">
      <c r="B71" s="136">
        <v>117</v>
      </c>
      <c r="C71" s="135" t="s">
        <v>2799</v>
      </c>
      <c r="D71" s="135" t="s">
        <v>2837</v>
      </c>
      <c r="E71" s="134"/>
      <c r="F71" s="132" t="s">
        <v>18569</v>
      </c>
      <c r="G71" s="132" t="s">
        <v>18829</v>
      </c>
      <c r="H71" s="131" t="s">
        <v>18997</v>
      </c>
      <c r="I71" s="131" t="s">
        <v>19212</v>
      </c>
      <c r="J71" s="131" t="s">
        <v>6428</v>
      </c>
      <c r="K71" s="131" t="s">
        <v>2787</v>
      </c>
      <c r="L71" s="130" t="s">
        <v>2836</v>
      </c>
      <c r="M71" s="129" t="s">
        <v>2822</v>
      </c>
      <c r="N71" s="126">
        <v>2</v>
      </c>
      <c r="O71" s="133" t="s">
        <v>13059</v>
      </c>
    </row>
    <row r="72" spans="2:15" s="62" customFormat="1" x14ac:dyDescent="0.4">
      <c r="B72" s="136">
        <v>118</v>
      </c>
      <c r="C72" s="135" t="s">
        <v>2831</v>
      </c>
      <c r="D72" s="135" t="s">
        <v>2837</v>
      </c>
      <c r="E72" s="134"/>
      <c r="F72" s="132" t="s">
        <v>18570</v>
      </c>
      <c r="G72" s="132" t="s">
        <v>18830</v>
      </c>
      <c r="H72" s="131" t="s">
        <v>18998</v>
      </c>
      <c r="I72" s="131" t="s">
        <v>19212</v>
      </c>
      <c r="J72" s="131" t="s">
        <v>6432</v>
      </c>
      <c r="K72" s="131" t="s">
        <v>2787</v>
      </c>
      <c r="L72" s="130" t="s">
        <v>2836</v>
      </c>
      <c r="M72" s="129" t="s">
        <v>2789</v>
      </c>
      <c r="N72" s="126">
        <v>2</v>
      </c>
      <c r="O72" s="133" t="s">
        <v>13059</v>
      </c>
    </row>
    <row r="73" spans="2:15" s="62" customFormat="1" x14ac:dyDescent="0.4">
      <c r="B73" s="136">
        <v>119</v>
      </c>
      <c r="C73" s="135" t="s">
        <v>2824</v>
      </c>
      <c r="D73" s="135" t="s">
        <v>2837</v>
      </c>
      <c r="E73" s="134"/>
      <c r="F73" s="132" t="s">
        <v>18571</v>
      </c>
      <c r="G73" s="132" t="s">
        <v>18831</v>
      </c>
      <c r="H73" s="131" t="s">
        <v>18999</v>
      </c>
      <c r="I73" s="131" t="s">
        <v>19212</v>
      </c>
      <c r="J73" s="131" t="s">
        <v>6432</v>
      </c>
      <c r="K73" s="131" t="s">
        <v>2787</v>
      </c>
      <c r="L73" s="130" t="s">
        <v>2836</v>
      </c>
      <c r="M73" s="129" t="s">
        <v>2845</v>
      </c>
      <c r="N73" s="126">
        <v>2</v>
      </c>
      <c r="O73" s="133" t="s">
        <v>13059</v>
      </c>
    </row>
    <row r="74" spans="2:15" s="62" customFormat="1" x14ac:dyDescent="0.4">
      <c r="B74" s="136">
        <v>120</v>
      </c>
      <c r="C74" s="135" t="s">
        <v>2806</v>
      </c>
      <c r="D74" s="135" t="s">
        <v>2837</v>
      </c>
      <c r="E74" s="134"/>
      <c r="F74" s="132" t="s">
        <v>18572</v>
      </c>
      <c r="G74" s="132" t="s">
        <v>18832</v>
      </c>
      <c r="H74" s="131" t="s">
        <v>19000</v>
      </c>
      <c r="I74" s="131" t="s">
        <v>19212</v>
      </c>
      <c r="J74" s="131" t="s">
        <v>6439</v>
      </c>
      <c r="K74" s="131" t="s">
        <v>2787</v>
      </c>
      <c r="L74" s="130" t="s">
        <v>2836</v>
      </c>
      <c r="M74" s="129" t="s">
        <v>2842</v>
      </c>
      <c r="N74" s="126">
        <v>2</v>
      </c>
      <c r="O74" s="133" t="s">
        <v>13059</v>
      </c>
    </row>
    <row r="75" spans="2:15" s="62" customFormat="1" x14ac:dyDescent="0.4">
      <c r="B75" s="136">
        <v>121</v>
      </c>
      <c r="C75" s="135" t="s">
        <v>2804</v>
      </c>
      <c r="D75" s="135" t="s">
        <v>2837</v>
      </c>
      <c r="E75" s="134"/>
      <c r="F75" s="132" t="s">
        <v>18573</v>
      </c>
      <c r="G75" s="132" t="s">
        <v>18816</v>
      </c>
      <c r="H75" s="131" t="s">
        <v>18984</v>
      </c>
      <c r="I75" s="131" t="s">
        <v>19209</v>
      </c>
      <c r="J75" s="131" t="s">
        <v>6441</v>
      </c>
      <c r="K75" s="131" t="s">
        <v>2787</v>
      </c>
      <c r="L75" s="130" t="s">
        <v>2836</v>
      </c>
      <c r="M75" s="129" t="s">
        <v>2852</v>
      </c>
      <c r="N75" s="126">
        <v>2</v>
      </c>
      <c r="O75" s="133" t="s">
        <v>13059</v>
      </c>
    </row>
    <row r="76" spans="2:15" s="62" customFormat="1" x14ac:dyDescent="0.4">
      <c r="B76" s="136">
        <v>122</v>
      </c>
      <c r="C76" s="135" t="s">
        <v>2809</v>
      </c>
      <c r="D76" s="135" t="s">
        <v>2837</v>
      </c>
      <c r="E76" s="134"/>
      <c r="F76" s="132" t="s">
        <v>18574</v>
      </c>
      <c r="G76" s="132" t="s">
        <v>18833</v>
      </c>
      <c r="H76" s="131" t="s">
        <v>19001</v>
      </c>
      <c r="I76" s="131" t="s">
        <v>11991</v>
      </c>
      <c r="J76" s="131" t="s">
        <v>6446</v>
      </c>
      <c r="K76" s="131" t="s">
        <v>2787</v>
      </c>
      <c r="L76" s="130" t="s">
        <v>2836</v>
      </c>
      <c r="M76" s="129" t="s">
        <v>2855</v>
      </c>
      <c r="N76" s="126">
        <v>2</v>
      </c>
      <c r="O76" s="133" t="s">
        <v>13059</v>
      </c>
    </row>
    <row r="77" spans="2:15" s="62" customFormat="1" x14ac:dyDescent="0.4">
      <c r="B77" s="136">
        <v>123</v>
      </c>
      <c r="C77" s="135" t="s">
        <v>2827</v>
      </c>
      <c r="D77" s="135" t="s">
        <v>2837</v>
      </c>
      <c r="E77" s="134"/>
      <c r="F77" s="132" t="s">
        <v>18575</v>
      </c>
      <c r="G77" s="132" t="s">
        <v>18834</v>
      </c>
      <c r="H77" s="131" t="s">
        <v>19002</v>
      </c>
      <c r="I77" s="131" t="s">
        <v>19212</v>
      </c>
      <c r="J77" s="131" t="s">
        <v>6450</v>
      </c>
      <c r="K77" s="131" t="s">
        <v>2787</v>
      </c>
      <c r="L77" s="130" t="s">
        <v>2836</v>
      </c>
      <c r="M77" s="129" t="s">
        <v>2820</v>
      </c>
      <c r="N77" s="126">
        <v>2</v>
      </c>
      <c r="O77" s="133" t="s">
        <v>13059</v>
      </c>
    </row>
    <row r="78" spans="2:15" s="62" customFormat="1" x14ac:dyDescent="0.4">
      <c r="B78" s="136">
        <v>124</v>
      </c>
      <c r="C78" s="135" t="s">
        <v>2828</v>
      </c>
      <c r="D78" s="135" t="s">
        <v>2837</v>
      </c>
      <c r="E78" s="134"/>
      <c r="F78" s="132" t="s">
        <v>18576</v>
      </c>
      <c r="G78" s="132" t="s">
        <v>18835</v>
      </c>
      <c r="H78" s="131" t="s">
        <v>19002</v>
      </c>
      <c r="I78" s="131" t="s">
        <v>19212</v>
      </c>
      <c r="J78" s="131" t="s">
        <v>6453</v>
      </c>
      <c r="K78" s="131" t="s">
        <v>2787</v>
      </c>
      <c r="L78" s="130" t="s">
        <v>2836</v>
      </c>
      <c r="M78" s="129" t="s">
        <v>2818</v>
      </c>
      <c r="N78" s="126">
        <v>2</v>
      </c>
      <c r="O78" s="133" t="s">
        <v>13059</v>
      </c>
    </row>
    <row r="79" spans="2:15" s="62" customFormat="1" x14ac:dyDescent="0.4">
      <c r="B79" s="136">
        <v>125</v>
      </c>
      <c r="C79" s="135" t="s">
        <v>2812</v>
      </c>
      <c r="D79" s="135" t="s">
        <v>2837</v>
      </c>
      <c r="E79" s="134"/>
      <c r="F79" s="132" t="s">
        <v>18577</v>
      </c>
      <c r="G79" s="132" t="s">
        <v>18836</v>
      </c>
      <c r="H79" s="131" t="s">
        <v>19003</v>
      </c>
      <c r="I79" s="131" t="s">
        <v>19212</v>
      </c>
      <c r="J79" s="131" t="s">
        <v>6457</v>
      </c>
      <c r="K79" s="131" t="s">
        <v>2787</v>
      </c>
      <c r="L79" s="130" t="s">
        <v>2836</v>
      </c>
      <c r="M79" s="129" t="s">
        <v>2788</v>
      </c>
      <c r="N79" s="126">
        <v>2</v>
      </c>
      <c r="O79" s="133" t="s">
        <v>13059</v>
      </c>
    </row>
    <row r="80" spans="2:15" s="62" customFormat="1" x14ac:dyDescent="0.4">
      <c r="B80" s="136">
        <v>126</v>
      </c>
      <c r="C80" s="135" t="s">
        <v>2808</v>
      </c>
      <c r="D80" s="135" t="s">
        <v>2837</v>
      </c>
      <c r="E80" s="134"/>
      <c r="F80" s="132" t="s">
        <v>18578</v>
      </c>
      <c r="G80" s="132" t="s">
        <v>18837</v>
      </c>
      <c r="H80" s="131" t="s">
        <v>19004</v>
      </c>
      <c r="I80" s="131" t="s">
        <v>19212</v>
      </c>
      <c r="J80" s="131" t="s">
        <v>6461</v>
      </c>
      <c r="K80" s="131" t="s">
        <v>2787</v>
      </c>
      <c r="L80" s="130" t="s">
        <v>2836</v>
      </c>
      <c r="M80" s="129" t="s">
        <v>2854</v>
      </c>
      <c r="N80" s="126">
        <v>2</v>
      </c>
      <c r="O80" s="133" t="s">
        <v>13059</v>
      </c>
    </row>
    <row r="81" spans="2:15" s="62" customFormat="1" x14ac:dyDescent="0.4">
      <c r="B81" s="136">
        <v>127</v>
      </c>
      <c r="C81" s="135" t="s">
        <v>2796</v>
      </c>
      <c r="D81" s="135" t="s">
        <v>2837</v>
      </c>
      <c r="E81" s="134"/>
      <c r="F81" s="132" t="s">
        <v>18579</v>
      </c>
      <c r="G81" s="132" t="s">
        <v>18838</v>
      </c>
      <c r="H81" s="131" t="s">
        <v>19005</v>
      </c>
      <c r="I81" s="131" t="s">
        <v>19212</v>
      </c>
      <c r="J81" s="131" t="s">
        <v>6465</v>
      </c>
      <c r="K81" s="131" t="s">
        <v>2787</v>
      </c>
      <c r="L81" s="130" t="s">
        <v>2836</v>
      </c>
      <c r="M81" s="129" t="s">
        <v>2848</v>
      </c>
      <c r="N81" s="126">
        <v>2</v>
      </c>
      <c r="O81" s="133" t="s">
        <v>13059</v>
      </c>
    </row>
    <row r="82" spans="2:15" s="62" customFormat="1" x14ac:dyDescent="0.4">
      <c r="B82" s="136">
        <v>128</v>
      </c>
      <c r="C82" s="135" t="s">
        <v>2798</v>
      </c>
      <c r="D82" s="135" t="s">
        <v>2837</v>
      </c>
      <c r="E82" s="134"/>
      <c r="F82" s="132" t="s">
        <v>18580</v>
      </c>
      <c r="G82" s="132" t="s">
        <v>18839</v>
      </c>
      <c r="H82" s="131" t="s">
        <v>18990</v>
      </c>
      <c r="I82" s="131" t="s">
        <v>19212</v>
      </c>
      <c r="J82" s="131" t="s">
        <v>6398</v>
      </c>
      <c r="K82" s="131" t="s">
        <v>2787</v>
      </c>
      <c r="L82" s="130" t="s">
        <v>2836</v>
      </c>
      <c r="M82" s="129" t="s">
        <v>2858</v>
      </c>
      <c r="N82" s="126">
        <v>2</v>
      </c>
      <c r="O82" s="133" t="s">
        <v>13059</v>
      </c>
    </row>
    <row r="83" spans="2:15" s="62" customFormat="1" x14ac:dyDescent="0.4">
      <c r="B83" s="136">
        <v>129</v>
      </c>
      <c r="C83" s="135" t="s">
        <v>2835</v>
      </c>
      <c r="D83" s="135" t="s">
        <v>2837</v>
      </c>
      <c r="E83" s="134"/>
      <c r="F83" s="132" t="s">
        <v>18581</v>
      </c>
      <c r="G83" s="132" t="s">
        <v>18840</v>
      </c>
      <c r="H83" s="131" t="s">
        <v>18990</v>
      </c>
      <c r="I83" s="131" t="s">
        <v>19212</v>
      </c>
      <c r="J83" s="131" t="s">
        <v>6398</v>
      </c>
      <c r="K83" s="131" t="s">
        <v>2787</v>
      </c>
      <c r="L83" s="130" t="s">
        <v>2836</v>
      </c>
      <c r="M83" s="129" t="s">
        <v>2859</v>
      </c>
      <c r="N83" s="126">
        <v>2</v>
      </c>
      <c r="O83" s="133" t="s">
        <v>13059</v>
      </c>
    </row>
    <row r="84" spans="2:15" s="62" customFormat="1" x14ac:dyDescent="0.4">
      <c r="B84" s="136">
        <v>130</v>
      </c>
      <c r="C84" s="135" t="s">
        <v>2801</v>
      </c>
      <c r="D84" s="135" t="s">
        <v>2837</v>
      </c>
      <c r="E84" s="134"/>
      <c r="F84" s="132" t="s">
        <v>18582</v>
      </c>
      <c r="G84" s="132" t="s">
        <v>18841</v>
      </c>
      <c r="H84" s="131" t="s">
        <v>18990</v>
      </c>
      <c r="I84" s="131" t="s">
        <v>19212</v>
      </c>
      <c r="J84" s="131" t="s">
        <v>6398</v>
      </c>
      <c r="K84" s="131" t="s">
        <v>2787</v>
      </c>
      <c r="L84" s="130" t="s">
        <v>2836</v>
      </c>
      <c r="M84" s="129" t="s">
        <v>2791</v>
      </c>
      <c r="N84" s="126">
        <v>2</v>
      </c>
      <c r="O84" s="133" t="s">
        <v>13059</v>
      </c>
    </row>
    <row r="85" spans="2:15" s="62" customFormat="1" x14ac:dyDescent="0.4">
      <c r="B85" s="136">
        <v>131</v>
      </c>
      <c r="C85" s="135" t="s">
        <v>2834</v>
      </c>
      <c r="D85" s="135" t="s">
        <v>2837</v>
      </c>
      <c r="E85" s="134"/>
      <c r="F85" s="132" t="s">
        <v>18583</v>
      </c>
      <c r="G85" s="132" t="s">
        <v>18842</v>
      </c>
      <c r="H85" s="131" t="s">
        <v>18990</v>
      </c>
      <c r="I85" s="131" t="s">
        <v>19212</v>
      </c>
      <c r="J85" s="131" t="s">
        <v>6398</v>
      </c>
      <c r="K85" s="131" t="s">
        <v>2787</v>
      </c>
      <c r="L85" s="130" t="s">
        <v>2836</v>
      </c>
      <c r="M85" s="129" t="s">
        <v>2790</v>
      </c>
      <c r="N85" s="126">
        <v>2</v>
      </c>
      <c r="O85" s="133" t="s">
        <v>13059</v>
      </c>
    </row>
    <row r="86" spans="2:15" s="62" customFormat="1" x14ac:dyDescent="0.4">
      <c r="B86" s="136">
        <v>132</v>
      </c>
      <c r="C86" s="135" t="s">
        <v>2795</v>
      </c>
      <c r="D86" s="135" t="s">
        <v>2837</v>
      </c>
      <c r="E86" s="134"/>
      <c r="F86" s="132" t="s">
        <v>18584</v>
      </c>
      <c r="G86" s="132" t="s">
        <v>18843</v>
      </c>
      <c r="H86" s="131" t="s">
        <v>18990</v>
      </c>
      <c r="I86" s="131" t="s">
        <v>19212</v>
      </c>
      <c r="J86" s="131" t="s">
        <v>6398</v>
      </c>
      <c r="K86" s="131" t="s">
        <v>2787</v>
      </c>
      <c r="L86" s="130" t="s">
        <v>2836</v>
      </c>
      <c r="M86" s="129" t="s">
        <v>2844</v>
      </c>
      <c r="N86" s="126">
        <v>2</v>
      </c>
      <c r="O86" s="133" t="s">
        <v>13059</v>
      </c>
    </row>
    <row r="87" spans="2:15" s="62" customFormat="1" x14ac:dyDescent="0.4">
      <c r="B87" s="136">
        <v>133</v>
      </c>
      <c r="C87" s="135" t="s">
        <v>2797</v>
      </c>
      <c r="D87" s="135" t="s">
        <v>2837</v>
      </c>
      <c r="E87" s="134"/>
      <c r="F87" s="132" t="s">
        <v>18585</v>
      </c>
      <c r="G87" s="132" t="s">
        <v>18844</v>
      </c>
      <c r="H87" s="131" t="s">
        <v>18990</v>
      </c>
      <c r="I87" s="131" t="s">
        <v>19212</v>
      </c>
      <c r="J87" s="131" t="s">
        <v>6398</v>
      </c>
      <c r="K87" s="131" t="s">
        <v>2787</v>
      </c>
      <c r="L87" s="130" t="s">
        <v>2836</v>
      </c>
      <c r="M87" s="129" t="s">
        <v>2841</v>
      </c>
      <c r="N87" s="126">
        <v>2</v>
      </c>
      <c r="O87" s="133" t="s">
        <v>13059</v>
      </c>
    </row>
    <row r="88" spans="2:15" x14ac:dyDescent="0.4">
      <c r="B88" s="6">
        <v>136</v>
      </c>
      <c r="C88" s="46" t="s">
        <v>2869</v>
      </c>
      <c r="D88" s="39" t="s">
        <v>2837</v>
      </c>
      <c r="E88" s="139"/>
      <c r="F88" s="47" t="s">
        <v>18586</v>
      </c>
      <c r="G88" s="47" t="s">
        <v>2787</v>
      </c>
      <c r="H88" s="14" t="s">
        <v>19006</v>
      </c>
      <c r="I88" s="14" t="s">
        <v>19210</v>
      </c>
      <c r="J88" s="14" t="s">
        <v>3368</v>
      </c>
      <c r="K88" s="14" t="s">
        <v>2787</v>
      </c>
      <c r="L88" s="48" t="s">
        <v>13060</v>
      </c>
      <c r="M88" s="41" t="s">
        <v>3367</v>
      </c>
      <c r="N88" s="126" t="s">
        <v>19343</v>
      </c>
      <c r="O88" t="s">
        <v>13059</v>
      </c>
    </row>
    <row r="89" spans="2:15" x14ac:dyDescent="0.4">
      <c r="B89" s="6">
        <v>137</v>
      </c>
      <c r="C89" s="46" t="s">
        <v>2990</v>
      </c>
      <c r="D89" s="39" t="s">
        <v>2837</v>
      </c>
      <c r="E89" s="139"/>
      <c r="F89" s="47" t="s">
        <v>18587</v>
      </c>
      <c r="G89" s="47" t="s">
        <v>2787</v>
      </c>
      <c r="H89" s="14" t="s">
        <v>19007</v>
      </c>
      <c r="I89" s="14" t="s">
        <v>19211</v>
      </c>
      <c r="J89" s="14" t="s">
        <v>3147</v>
      </c>
      <c r="K89" s="14" t="s">
        <v>2787</v>
      </c>
      <c r="L89" s="48" t="s">
        <v>13060</v>
      </c>
      <c r="M89" s="41" t="s">
        <v>3369</v>
      </c>
      <c r="N89" s="126" t="s">
        <v>19343</v>
      </c>
      <c r="O89" t="s">
        <v>13059</v>
      </c>
    </row>
    <row r="90" spans="2:15" x14ac:dyDescent="0.4">
      <c r="B90" s="6">
        <v>138</v>
      </c>
      <c r="C90" s="46" t="s">
        <v>2942</v>
      </c>
      <c r="D90" s="39" t="s">
        <v>2837</v>
      </c>
      <c r="E90" s="139"/>
      <c r="F90" s="47" t="s">
        <v>18588</v>
      </c>
      <c r="G90" s="47" t="s">
        <v>2787</v>
      </c>
      <c r="H90" s="14" t="s">
        <v>19008</v>
      </c>
      <c r="I90" s="14" t="s">
        <v>19214</v>
      </c>
      <c r="J90" s="14" t="s">
        <v>3148</v>
      </c>
      <c r="K90" s="14" t="s">
        <v>2787</v>
      </c>
      <c r="L90" s="48" t="s">
        <v>13060</v>
      </c>
      <c r="M90" s="41" t="s">
        <v>3117</v>
      </c>
      <c r="N90" s="126" t="s">
        <v>19343</v>
      </c>
      <c r="O90" t="s">
        <v>13059</v>
      </c>
    </row>
    <row r="91" spans="2:15" x14ac:dyDescent="0.4">
      <c r="B91" s="6">
        <v>139</v>
      </c>
      <c r="C91" s="46" t="s">
        <v>3030</v>
      </c>
      <c r="D91" s="39" t="s">
        <v>2837</v>
      </c>
      <c r="E91" s="139"/>
      <c r="F91" s="47" t="s">
        <v>18589</v>
      </c>
      <c r="G91" s="47" t="s">
        <v>2787</v>
      </c>
      <c r="H91" s="14" t="s">
        <v>19009</v>
      </c>
      <c r="I91" s="14" t="s">
        <v>19210</v>
      </c>
      <c r="J91" s="14" t="s">
        <v>3149</v>
      </c>
      <c r="K91" s="14" t="s">
        <v>2787</v>
      </c>
      <c r="L91" s="48" t="s">
        <v>13060</v>
      </c>
      <c r="M91" s="41" t="s">
        <v>3370</v>
      </c>
      <c r="N91" s="126" t="s">
        <v>19343</v>
      </c>
      <c r="O91" t="s">
        <v>13059</v>
      </c>
    </row>
    <row r="92" spans="2:15" x14ac:dyDescent="0.4">
      <c r="B92" s="6">
        <v>140</v>
      </c>
      <c r="C92" s="46" t="s">
        <v>2877</v>
      </c>
      <c r="D92" s="39" t="s">
        <v>2837</v>
      </c>
      <c r="E92" s="139"/>
      <c r="F92" s="47" t="s">
        <v>18590</v>
      </c>
      <c r="G92" s="47" t="s">
        <v>2787</v>
      </c>
      <c r="H92" s="14" t="s">
        <v>19010</v>
      </c>
      <c r="I92" s="14" t="s">
        <v>19210</v>
      </c>
      <c r="J92" s="14" t="s">
        <v>3150</v>
      </c>
      <c r="K92" s="14" t="s">
        <v>2787</v>
      </c>
      <c r="L92" s="48" t="s">
        <v>13060</v>
      </c>
      <c r="M92" s="41" t="s">
        <v>3371</v>
      </c>
      <c r="N92" s="126" t="s">
        <v>19343</v>
      </c>
      <c r="O92" t="s">
        <v>13059</v>
      </c>
    </row>
    <row r="93" spans="2:15" x14ac:dyDescent="0.4">
      <c r="B93" s="6">
        <v>141</v>
      </c>
      <c r="C93" s="46" t="s">
        <v>3111</v>
      </c>
      <c r="D93" s="39" t="s">
        <v>2837</v>
      </c>
      <c r="E93" s="139"/>
      <c r="F93" s="47" t="s">
        <v>18591</v>
      </c>
      <c r="G93" s="47" t="s">
        <v>2787</v>
      </c>
      <c r="H93" s="14" t="s">
        <v>19011</v>
      </c>
      <c r="I93" s="14" t="s">
        <v>19210</v>
      </c>
      <c r="J93" s="14" t="s">
        <v>3151</v>
      </c>
      <c r="K93" s="14" t="s">
        <v>2787</v>
      </c>
      <c r="L93" s="48" t="s">
        <v>13060</v>
      </c>
      <c r="M93" s="41" t="s">
        <v>3372</v>
      </c>
      <c r="N93" s="126" t="s">
        <v>19343</v>
      </c>
      <c r="O93" t="s">
        <v>13059</v>
      </c>
    </row>
    <row r="94" spans="2:15" x14ac:dyDescent="0.4">
      <c r="B94" s="6">
        <v>142</v>
      </c>
      <c r="C94" s="46" t="s">
        <v>3025</v>
      </c>
      <c r="D94" s="39" t="s">
        <v>2837</v>
      </c>
      <c r="E94" s="139"/>
      <c r="F94" s="47" t="s">
        <v>18592</v>
      </c>
      <c r="G94" s="47" t="s">
        <v>2787</v>
      </c>
      <c r="H94" s="14" t="s">
        <v>19012</v>
      </c>
      <c r="I94" s="14" t="s">
        <v>19215</v>
      </c>
      <c r="J94" s="14" t="s">
        <v>3152</v>
      </c>
      <c r="K94" s="14" t="s">
        <v>2787</v>
      </c>
      <c r="L94" s="48" t="s">
        <v>13060</v>
      </c>
      <c r="M94" s="41" t="s">
        <v>3373</v>
      </c>
      <c r="N94" s="126" t="s">
        <v>19343</v>
      </c>
      <c r="O94" t="s">
        <v>13059</v>
      </c>
    </row>
    <row r="95" spans="2:15" x14ac:dyDescent="0.4">
      <c r="B95" s="6">
        <v>143</v>
      </c>
      <c r="C95" s="46" t="s">
        <v>2927</v>
      </c>
      <c r="D95" s="39" t="s">
        <v>2821</v>
      </c>
      <c r="E95" s="139"/>
      <c r="F95" s="47" t="s">
        <v>18593</v>
      </c>
      <c r="G95" s="47" t="s">
        <v>2787</v>
      </c>
      <c r="H95" s="14" t="s">
        <v>19013</v>
      </c>
      <c r="I95" s="14" t="s">
        <v>19216</v>
      </c>
      <c r="J95" s="14" t="s">
        <v>3153</v>
      </c>
      <c r="K95" s="14" t="s">
        <v>2787</v>
      </c>
      <c r="L95" s="48" t="s">
        <v>13060</v>
      </c>
      <c r="M95" s="41" t="s">
        <v>3374</v>
      </c>
      <c r="N95" s="126" t="s">
        <v>19343</v>
      </c>
      <c r="O95" t="s">
        <v>13059</v>
      </c>
    </row>
    <row r="96" spans="2:15" x14ac:dyDescent="0.4">
      <c r="B96" s="6">
        <v>144</v>
      </c>
      <c r="C96" s="46" t="s">
        <v>2946</v>
      </c>
      <c r="D96" s="39" t="s">
        <v>2821</v>
      </c>
      <c r="E96" s="139"/>
      <c r="F96" s="47" t="s">
        <v>18594</v>
      </c>
      <c r="G96" s="47" t="s">
        <v>2787</v>
      </c>
      <c r="H96" s="14" t="s">
        <v>19014</v>
      </c>
      <c r="I96" s="14" t="s">
        <v>19211</v>
      </c>
      <c r="J96" s="14" t="s">
        <v>3154</v>
      </c>
      <c r="K96" s="14" t="s">
        <v>2787</v>
      </c>
      <c r="L96" s="48" t="s">
        <v>13060</v>
      </c>
      <c r="M96" s="41" t="s">
        <v>3375</v>
      </c>
      <c r="N96" s="126" t="s">
        <v>19343</v>
      </c>
      <c r="O96" t="s">
        <v>13059</v>
      </c>
    </row>
    <row r="97" spans="2:15" x14ac:dyDescent="0.4">
      <c r="B97" s="6">
        <v>145</v>
      </c>
      <c r="C97" s="46" t="s">
        <v>2945</v>
      </c>
      <c r="D97" s="39" t="s">
        <v>2837</v>
      </c>
      <c r="E97" s="139"/>
      <c r="F97" s="47" t="s">
        <v>18595</v>
      </c>
      <c r="G97" s="47" t="s">
        <v>2787</v>
      </c>
      <c r="H97" s="14" t="s">
        <v>19015</v>
      </c>
      <c r="I97" s="14" t="s">
        <v>19217</v>
      </c>
      <c r="J97" s="14" t="s">
        <v>3155</v>
      </c>
      <c r="K97" s="14" t="s">
        <v>2787</v>
      </c>
      <c r="L97" s="48" t="s">
        <v>13060</v>
      </c>
      <c r="M97" s="43" t="s">
        <v>3376</v>
      </c>
      <c r="N97" s="126" t="s">
        <v>19343</v>
      </c>
      <c r="O97" t="s">
        <v>13059</v>
      </c>
    </row>
    <row r="98" spans="2:15" x14ac:dyDescent="0.4">
      <c r="B98" s="6">
        <v>146</v>
      </c>
      <c r="C98" s="46" t="s">
        <v>2923</v>
      </c>
      <c r="D98" s="39" t="s">
        <v>2837</v>
      </c>
      <c r="E98" s="139"/>
      <c r="F98" s="47" t="s">
        <v>18596</v>
      </c>
      <c r="G98" s="47" t="s">
        <v>2787</v>
      </c>
      <c r="H98" s="14" t="s">
        <v>19016</v>
      </c>
      <c r="I98" s="14" t="s">
        <v>19218</v>
      </c>
      <c r="J98" s="14" t="s">
        <v>3156</v>
      </c>
      <c r="K98" s="14" t="s">
        <v>2787</v>
      </c>
      <c r="L98" s="48" t="s">
        <v>13060</v>
      </c>
      <c r="M98" s="43" t="s">
        <v>3377</v>
      </c>
      <c r="N98" s="126" t="s">
        <v>19343</v>
      </c>
      <c r="O98" t="s">
        <v>13059</v>
      </c>
    </row>
    <row r="99" spans="2:15" x14ac:dyDescent="0.4">
      <c r="B99" s="6">
        <v>147</v>
      </c>
      <c r="C99" s="46" t="s">
        <v>2934</v>
      </c>
      <c r="D99" s="39" t="s">
        <v>2837</v>
      </c>
      <c r="E99" s="139"/>
      <c r="F99" s="47" t="s">
        <v>18597</v>
      </c>
      <c r="G99" s="47" t="s">
        <v>2787</v>
      </c>
      <c r="H99" s="14" t="s">
        <v>19017</v>
      </c>
      <c r="I99" s="14" t="s">
        <v>19219</v>
      </c>
      <c r="J99" s="14" t="s">
        <v>3157</v>
      </c>
      <c r="K99" s="14" t="s">
        <v>2787</v>
      </c>
      <c r="L99" s="48" t="s">
        <v>13060</v>
      </c>
      <c r="M99" s="43" t="s">
        <v>3378</v>
      </c>
      <c r="N99" s="126" t="s">
        <v>19343</v>
      </c>
      <c r="O99" t="s">
        <v>13059</v>
      </c>
    </row>
    <row r="100" spans="2:15" x14ac:dyDescent="0.4">
      <c r="B100" s="6">
        <v>148</v>
      </c>
      <c r="C100" s="46" t="s">
        <v>2947</v>
      </c>
      <c r="D100" s="39" t="s">
        <v>2837</v>
      </c>
      <c r="E100" s="139"/>
      <c r="F100" s="47" t="s">
        <v>18598</v>
      </c>
      <c r="G100" s="47" t="s">
        <v>2787</v>
      </c>
      <c r="H100" s="14" t="s">
        <v>19018</v>
      </c>
      <c r="I100" s="14" t="s">
        <v>19220</v>
      </c>
      <c r="J100" s="14" t="s">
        <v>3158</v>
      </c>
      <c r="K100" s="14" t="s">
        <v>2787</v>
      </c>
      <c r="L100" s="48" t="s">
        <v>13060</v>
      </c>
      <c r="M100" s="43" t="s">
        <v>3379</v>
      </c>
      <c r="N100" s="126" t="s">
        <v>19343</v>
      </c>
      <c r="O100" t="s">
        <v>13059</v>
      </c>
    </row>
    <row r="101" spans="2:15" x14ac:dyDescent="0.4">
      <c r="B101" s="6">
        <v>149</v>
      </c>
      <c r="C101" s="46" t="s">
        <v>2824</v>
      </c>
      <c r="D101" s="39" t="s">
        <v>2837</v>
      </c>
      <c r="E101" s="139"/>
      <c r="F101" s="47" t="s">
        <v>18599</v>
      </c>
      <c r="G101" s="47" t="s">
        <v>2787</v>
      </c>
      <c r="H101" s="14" t="s">
        <v>19019</v>
      </c>
      <c r="I101" s="14" t="s">
        <v>19221</v>
      </c>
      <c r="J101" s="14" t="s">
        <v>3159</v>
      </c>
      <c r="K101" s="14" t="s">
        <v>2787</v>
      </c>
      <c r="L101" s="48" t="s">
        <v>13060</v>
      </c>
      <c r="M101" s="41" t="s">
        <v>3380</v>
      </c>
      <c r="N101" s="126" t="s">
        <v>19343</v>
      </c>
      <c r="O101" t="s">
        <v>13059</v>
      </c>
    </row>
    <row r="102" spans="2:15" x14ac:dyDescent="0.4">
      <c r="B102" s="6">
        <v>150</v>
      </c>
      <c r="C102" s="46" t="s">
        <v>2948</v>
      </c>
      <c r="D102" s="39" t="s">
        <v>2837</v>
      </c>
      <c r="E102" s="139"/>
      <c r="F102" s="47" t="s">
        <v>18600</v>
      </c>
      <c r="G102" s="47" t="s">
        <v>2787</v>
      </c>
      <c r="H102" s="14" t="s">
        <v>19020</v>
      </c>
      <c r="I102" s="14" t="s">
        <v>19221</v>
      </c>
      <c r="J102" s="14" t="s">
        <v>3160</v>
      </c>
      <c r="K102" s="14" t="s">
        <v>2787</v>
      </c>
      <c r="L102" s="48" t="s">
        <v>13060</v>
      </c>
      <c r="M102" s="41" t="s">
        <v>3381</v>
      </c>
      <c r="N102" s="126" t="s">
        <v>19343</v>
      </c>
      <c r="O102" t="s">
        <v>13059</v>
      </c>
    </row>
    <row r="103" spans="2:15" x14ac:dyDescent="0.4">
      <c r="B103" s="6">
        <v>151</v>
      </c>
      <c r="C103" s="46" t="s">
        <v>3022</v>
      </c>
      <c r="D103" s="39" t="s">
        <v>2837</v>
      </c>
      <c r="E103" s="139"/>
      <c r="F103" s="47" t="s">
        <v>18601</v>
      </c>
      <c r="G103" s="47" t="s">
        <v>2787</v>
      </c>
      <c r="H103" s="14" t="s">
        <v>19021</v>
      </c>
      <c r="I103" s="14" t="s">
        <v>19222</v>
      </c>
      <c r="J103" s="14" t="s">
        <v>3141</v>
      </c>
      <c r="K103" s="14" t="s">
        <v>2787</v>
      </c>
      <c r="L103" s="48" t="s">
        <v>13060</v>
      </c>
      <c r="M103" s="41" t="s">
        <v>3382</v>
      </c>
      <c r="N103" s="126" t="s">
        <v>19343</v>
      </c>
      <c r="O103" t="s">
        <v>13059</v>
      </c>
    </row>
    <row r="104" spans="2:15" x14ac:dyDescent="0.4">
      <c r="B104" s="6">
        <v>152</v>
      </c>
      <c r="C104" s="46" t="s">
        <v>2930</v>
      </c>
      <c r="D104" s="39" t="s">
        <v>2837</v>
      </c>
      <c r="E104" s="139"/>
      <c r="F104" s="47" t="s">
        <v>18602</v>
      </c>
      <c r="G104" s="47" t="s">
        <v>2787</v>
      </c>
      <c r="H104" s="14" t="s">
        <v>19022</v>
      </c>
      <c r="I104" s="14" t="s">
        <v>19223</v>
      </c>
      <c r="J104" s="14" t="s">
        <v>3161</v>
      </c>
      <c r="K104" s="14" t="s">
        <v>2787</v>
      </c>
      <c r="L104" s="48" t="s">
        <v>13060</v>
      </c>
      <c r="M104" s="41" t="s">
        <v>3383</v>
      </c>
      <c r="N104" s="126" t="s">
        <v>19343</v>
      </c>
      <c r="O104" t="s">
        <v>13059</v>
      </c>
    </row>
    <row r="105" spans="2:15" x14ac:dyDescent="0.4">
      <c r="B105" s="6">
        <v>153</v>
      </c>
      <c r="C105" s="46" t="s">
        <v>2939</v>
      </c>
      <c r="D105" s="39" t="s">
        <v>2837</v>
      </c>
      <c r="E105" s="139"/>
      <c r="F105" s="47" t="s">
        <v>18603</v>
      </c>
      <c r="G105" s="47" t="s">
        <v>2787</v>
      </c>
      <c r="H105" s="14" t="s">
        <v>19023</v>
      </c>
      <c r="I105" s="14" t="s">
        <v>19224</v>
      </c>
      <c r="J105" s="14" t="s">
        <v>3162</v>
      </c>
      <c r="K105" s="14" t="s">
        <v>2787</v>
      </c>
      <c r="L105" s="48" t="s">
        <v>13060</v>
      </c>
      <c r="M105" s="41" t="s">
        <v>3384</v>
      </c>
      <c r="N105" s="126" t="s">
        <v>19343</v>
      </c>
      <c r="O105" t="s">
        <v>13059</v>
      </c>
    </row>
    <row r="106" spans="2:15" x14ac:dyDescent="0.4">
      <c r="B106" s="6">
        <v>154</v>
      </c>
      <c r="C106" s="46" t="s">
        <v>2809</v>
      </c>
      <c r="D106" s="39" t="s">
        <v>2837</v>
      </c>
      <c r="E106" s="139"/>
      <c r="F106" s="47" t="s">
        <v>18604</v>
      </c>
      <c r="G106" s="47" t="s">
        <v>2787</v>
      </c>
      <c r="H106" s="14" t="s">
        <v>19024</v>
      </c>
      <c r="I106" s="14" t="s">
        <v>19225</v>
      </c>
      <c r="J106" s="14" t="s">
        <v>3163</v>
      </c>
      <c r="K106" s="14" t="s">
        <v>2787</v>
      </c>
      <c r="L106" s="48" t="s">
        <v>13060</v>
      </c>
      <c r="M106" s="41" t="s">
        <v>3385</v>
      </c>
      <c r="N106" s="126" t="s">
        <v>19343</v>
      </c>
      <c r="O106" t="s">
        <v>13059</v>
      </c>
    </row>
    <row r="107" spans="2:15" x14ac:dyDescent="0.4">
      <c r="B107" s="6">
        <v>155</v>
      </c>
      <c r="C107" s="46" t="s">
        <v>2940</v>
      </c>
      <c r="D107" s="39" t="s">
        <v>2837</v>
      </c>
      <c r="E107" s="139"/>
      <c r="F107" s="47" t="s">
        <v>18605</v>
      </c>
      <c r="G107" s="47" t="s">
        <v>2787</v>
      </c>
      <c r="H107" s="14" t="s">
        <v>19025</v>
      </c>
      <c r="I107" s="14" t="s">
        <v>19226</v>
      </c>
      <c r="J107" s="14" t="s">
        <v>3164</v>
      </c>
      <c r="K107" s="14" t="s">
        <v>2787</v>
      </c>
      <c r="L107" s="48" t="s">
        <v>13060</v>
      </c>
      <c r="M107" s="41" t="s">
        <v>3386</v>
      </c>
      <c r="N107" s="126" t="s">
        <v>19343</v>
      </c>
      <c r="O107" t="s">
        <v>13059</v>
      </c>
    </row>
    <row r="108" spans="2:15" x14ac:dyDescent="0.4">
      <c r="B108" s="6">
        <v>156</v>
      </c>
      <c r="C108" s="46" t="s">
        <v>2926</v>
      </c>
      <c r="D108" s="39" t="s">
        <v>2837</v>
      </c>
      <c r="E108" s="139"/>
      <c r="F108" s="47" t="s">
        <v>18606</v>
      </c>
      <c r="G108" s="47" t="s">
        <v>2787</v>
      </c>
      <c r="H108" s="14" t="s">
        <v>19026</v>
      </c>
      <c r="I108" s="14" t="s">
        <v>19226</v>
      </c>
      <c r="J108" s="14" t="s">
        <v>3165</v>
      </c>
      <c r="K108" s="14" t="s">
        <v>2787</v>
      </c>
      <c r="L108" s="48" t="s">
        <v>13060</v>
      </c>
      <c r="M108" s="41" t="s">
        <v>3387</v>
      </c>
      <c r="N108" s="126" t="s">
        <v>19343</v>
      </c>
      <c r="O108" t="s">
        <v>13059</v>
      </c>
    </row>
    <row r="109" spans="2:15" x14ac:dyDescent="0.4">
      <c r="B109" s="6">
        <v>157</v>
      </c>
      <c r="C109" s="46" t="s">
        <v>2932</v>
      </c>
      <c r="D109" s="39" t="s">
        <v>2837</v>
      </c>
      <c r="E109" s="139"/>
      <c r="F109" s="47" t="s">
        <v>18607</v>
      </c>
      <c r="G109" s="47" t="s">
        <v>2787</v>
      </c>
      <c r="H109" s="14" t="s">
        <v>19027</v>
      </c>
      <c r="I109" s="14" t="s">
        <v>19211</v>
      </c>
      <c r="J109" s="14" t="s">
        <v>3166</v>
      </c>
      <c r="K109" s="14" t="s">
        <v>2787</v>
      </c>
      <c r="L109" s="48" t="s">
        <v>13060</v>
      </c>
      <c r="M109" s="41" t="s">
        <v>3388</v>
      </c>
      <c r="N109" s="126" t="s">
        <v>19343</v>
      </c>
      <c r="O109" t="s">
        <v>13059</v>
      </c>
    </row>
    <row r="110" spans="2:15" x14ac:dyDescent="0.4">
      <c r="B110" s="6">
        <v>158</v>
      </c>
      <c r="C110" s="46" t="s">
        <v>2928</v>
      </c>
      <c r="D110" s="39" t="s">
        <v>2837</v>
      </c>
      <c r="E110" s="139"/>
      <c r="F110" s="47" t="s">
        <v>18608</v>
      </c>
      <c r="G110" s="47" t="s">
        <v>2787</v>
      </c>
      <c r="H110" s="14" t="s">
        <v>19028</v>
      </c>
      <c r="I110" s="14" t="s">
        <v>19210</v>
      </c>
      <c r="J110" s="14" t="s">
        <v>3167</v>
      </c>
      <c r="K110" s="14" t="s">
        <v>2787</v>
      </c>
      <c r="L110" s="48" t="s">
        <v>13060</v>
      </c>
      <c r="M110" s="41" t="s">
        <v>3389</v>
      </c>
      <c r="N110" s="126" t="s">
        <v>19343</v>
      </c>
      <c r="O110" t="s">
        <v>13059</v>
      </c>
    </row>
    <row r="111" spans="2:15" x14ac:dyDescent="0.4">
      <c r="B111" s="6">
        <v>159</v>
      </c>
      <c r="C111" s="46" t="s">
        <v>3110</v>
      </c>
      <c r="D111" s="39" t="s">
        <v>2837</v>
      </c>
      <c r="E111" s="139"/>
      <c r="F111" s="47" t="s">
        <v>18609</v>
      </c>
      <c r="G111" s="47" t="s">
        <v>2787</v>
      </c>
      <c r="H111" s="14" t="s">
        <v>19011</v>
      </c>
      <c r="I111" s="14" t="s">
        <v>19210</v>
      </c>
      <c r="J111" s="14" t="s">
        <v>3168</v>
      </c>
      <c r="K111" s="14" t="s">
        <v>2787</v>
      </c>
      <c r="L111" s="48" t="s">
        <v>13060</v>
      </c>
      <c r="M111" s="41" t="s">
        <v>3390</v>
      </c>
      <c r="N111" s="126" t="s">
        <v>19343</v>
      </c>
      <c r="O111" t="s">
        <v>13059</v>
      </c>
    </row>
    <row r="112" spans="2:15" x14ac:dyDescent="0.4">
      <c r="B112" s="6">
        <v>160</v>
      </c>
      <c r="C112" s="46" t="s">
        <v>3017</v>
      </c>
      <c r="D112" s="39" t="s">
        <v>2837</v>
      </c>
      <c r="E112" s="139"/>
      <c r="F112" s="47" t="s">
        <v>18610</v>
      </c>
      <c r="G112" s="47" t="s">
        <v>2787</v>
      </c>
      <c r="H112" s="14" t="s">
        <v>19029</v>
      </c>
      <c r="I112" s="14" t="s">
        <v>19210</v>
      </c>
      <c r="J112" s="14" t="s">
        <v>3169</v>
      </c>
      <c r="K112" s="14" t="s">
        <v>2787</v>
      </c>
      <c r="L112" s="48" t="s">
        <v>13060</v>
      </c>
      <c r="M112" s="41" t="s">
        <v>3391</v>
      </c>
      <c r="N112" s="126" t="s">
        <v>19343</v>
      </c>
      <c r="O112" t="s">
        <v>13059</v>
      </c>
    </row>
    <row r="113" spans="2:15" x14ac:dyDescent="0.4">
      <c r="B113" s="6">
        <v>161</v>
      </c>
      <c r="C113" s="46" t="s">
        <v>2882</v>
      </c>
      <c r="D113" s="39" t="s">
        <v>2837</v>
      </c>
      <c r="E113" s="139"/>
      <c r="F113" s="47" t="s">
        <v>18611</v>
      </c>
      <c r="G113" s="47" t="s">
        <v>2787</v>
      </c>
      <c r="H113" s="14" t="s">
        <v>19030</v>
      </c>
      <c r="I113" s="14" t="s">
        <v>19210</v>
      </c>
      <c r="J113" s="14" t="s">
        <v>3170</v>
      </c>
      <c r="K113" s="14" t="s">
        <v>2787</v>
      </c>
      <c r="L113" s="48" t="s">
        <v>13060</v>
      </c>
      <c r="M113" s="41" t="s">
        <v>3392</v>
      </c>
      <c r="N113" s="126" t="s">
        <v>19343</v>
      </c>
      <c r="O113" t="s">
        <v>13059</v>
      </c>
    </row>
    <row r="114" spans="2:15" x14ac:dyDescent="0.4">
      <c r="B114" s="6">
        <v>162</v>
      </c>
      <c r="C114" s="46" t="s">
        <v>3021</v>
      </c>
      <c r="D114" s="39" t="s">
        <v>2837</v>
      </c>
      <c r="E114" s="139"/>
      <c r="F114" s="47" t="s">
        <v>18612</v>
      </c>
      <c r="G114" s="47" t="s">
        <v>2787</v>
      </c>
      <c r="H114" s="14" t="s">
        <v>19031</v>
      </c>
      <c r="I114" s="14" t="s">
        <v>19210</v>
      </c>
      <c r="J114" s="14" t="s">
        <v>3171</v>
      </c>
      <c r="K114" s="14" t="s">
        <v>2787</v>
      </c>
      <c r="L114" s="48" t="s">
        <v>13060</v>
      </c>
      <c r="M114" s="41" t="s">
        <v>3393</v>
      </c>
      <c r="N114" s="126" t="s">
        <v>19343</v>
      </c>
      <c r="O114" t="s">
        <v>13059</v>
      </c>
    </row>
    <row r="115" spans="2:15" x14ac:dyDescent="0.4">
      <c r="B115" s="6">
        <v>163</v>
      </c>
      <c r="C115" s="46" t="s">
        <v>2933</v>
      </c>
      <c r="D115" s="39" t="s">
        <v>2837</v>
      </c>
      <c r="E115" s="139"/>
      <c r="F115" s="47" t="s">
        <v>18613</v>
      </c>
      <c r="G115" s="47" t="s">
        <v>2787</v>
      </c>
      <c r="H115" s="14" t="s">
        <v>19032</v>
      </c>
      <c r="I115" s="14" t="s">
        <v>19227</v>
      </c>
      <c r="J115" s="14" t="s">
        <v>3158</v>
      </c>
      <c r="K115" s="14" t="s">
        <v>2787</v>
      </c>
      <c r="L115" s="48" t="s">
        <v>13060</v>
      </c>
      <c r="M115" s="41" t="s">
        <v>3394</v>
      </c>
      <c r="N115" s="126" t="s">
        <v>19343</v>
      </c>
      <c r="O115" t="s">
        <v>13059</v>
      </c>
    </row>
    <row r="116" spans="2:15" x14ac:dyDescent="0.4">
      <c r="B116" s="6">
        <v>164</v>
      </c>
      <c r="C116" s="46" t="s">
        <v>2922</v>
      </c>
      <c r="D116" s="39" t="s">
        <v>2837</v>
      </c>
      <c r="E116" s="139"/>
      <c r="F116" s="47" t="s">
        <v>18614</v>
      </c>
      <c r="G116" s="47" t="s">
        <v>2787</v>
      </c>
      <c r="H116" s="14" t="s">
        <v>19033</v>
      </c>
      <c r="I116" s="14" t="s">
        <v>19221</v>
      </c>
      <c r="J116" s="14" t="s">
        <v>3172</v>
      </c>
      <c r="K116" s="14" t="s">
        <v>2787</v>
      </c>
      <c r="L116" s="48" t="s">
        <v>13060</v>
      </c>
      <c r="M116" s="41" t="s">
        <v>3395</v>
      </c>
      <c r="N116" s="126" t="s">
        <v>19343</v>
      </c>
      <c r="O116" t="s">
        <v>13059</v>
      </c>
    </row>
    <row r="117" spans="2:15" x14ac:dyDescent="0.4">
      <c r="B117" s="6">
        <v>165</v>
      </c>
      <c r="C117" s="46" t="s">
        <v>3029</v>
      </c>
      <c r="D117" s="39" t="s">
        <v>2837</v>
      </c>
      <c r="E117" s="139"/>
      <c r="F117" s="47" t="s">
        <v>18615</v>
      </c>
      <c r="G117" s="47" t="s">
        <v>2787</v>
      </c>
      <c r="H117" s="14" t="s">
        <v>19034</v>
      </c>
      <c r="I117" s="14" t="s">
        <v>19211</v>
      </c>
      <c r="J117" s="14" t="s">
        <v>3173</v>
      </c>
      <c r="K117" s="14" t="s">
        <v>2787</v>
      </c>
      <c r="L117" s="48" t="s">
        <v>13060</v>
      </c>
      <c r="M117" s="41" t="s">
        <v>3396</v>
      </c>
      <c r="N117" s="126" t="s">
        <v>19343</v>
      </c>
      <c r="O117" t="s">
        <v>13059</v>
      </c>
    </row>
    <row r="118" spans="2:15" x14ac:dyDescent="0.4">
      <c r="B118" s="6">
        <v>166</v>
      </c>
      <c r="C118" s="46" t="s">
        <v>2925</v>
      </c>
      <c r="D118" s="39" t="s">
        <v>3034</v>
      </c>
      <c r="E118" s="139"/>
      <c r="F118" s="47" t="s">
        <v>18616</v>
      </c>
      <c r="G118" s="47" t="s">
        <v>2787</v>
      </c>
      <c r="H118" s="14" t="s">
        <v>19035</v>
      </c>
      <c r="I118" s="14" t="s">
        <v>19228</v>
      </c>
      <c r="J118" s="14" t="s">
        <v>3174</v>
      </c>
      <c r="K118" s="14" t="s">
        <v>2787</v>
      </c>
      <c r="L118" s="48" t="s">
        <v>13060</v>
      </c>
      <c r="M118" s="41" t="s">
        <v>3397</v>
      </c>
      <c r="N118" s="126" t="s">
        <v>19343</v>
      </c>
      <c r="O118" t="s">
        <v>13059</v>
      </c>
    </row>
    <row r="119" spans="2:15" x14ac:dyDescent="0.4">
      <c r="B119" s="6">
        <v>167</v>
      </c>
      <c r="C119" s="46" t="s">
        <v>3015</v>
      </c>
      <c r="D119" s="39" t="s">
        <v>2837</v>
      </c>
      <c r="E119" s="139"/>
      <c r="F119" s="47" t="s">
        <v>18617</v>
      </c>
      <c r="G119" s="47" t="s">
        <v>2787</v>
      </c>
      <c r="H119" s="14" t="s">
        <v>19036</v>
      </c>
      <c r="I119" s="14" t="s">
        <v>19229</v>
      </c>
      <c r="J119" s="14" t="s">
        <v>3175</v>
      </c>
      <c r="K119" s="14" t="s">
        <v>2787</v>
      </c>
      <c r="L119" s="48" t="s">
        <v>13060</v>
      </c>
      <c r="M119" s="41" t="s">
        <v>3398</v>
      </c>
      <c r="N119" s="126" t="s">
        <v>19343</v>
      </c>
      <c r="O119" t="s">
        <v>13059</v>
      </c>
    </row>
    <row r="120" spans="2:15" x14ac:dyDescent="0.4">
      <c r="B120" s="6">
        <v>168</v>
      </c>
      <c r="C120" s="46" t="s">
        <v>2941</v>
      </c>
      <c r="D120" s="39" t="s">
        <v>2837</v>
      </c>
      <c r="E120" s="139"/>
      <c r="F120" s="47" t="s">
        <v>18618</v>
      </c>
      <c r="G120" s="47" t="s">
        <v>2787</v>
      </c>
      <c r="H120" s="14" t="s">
        <v>19037</v>
      </c>
      <c r="I120" s="14" t="s">
        <v>19230</v>
      </c>
      <c r="J120" s="14" t="s">
        <v>3400</v>
      </c>
      <c r="K120" s="14" t="s">
        <v>2787</v>
      </c>
      <c r="L120" s="48" t="s">
        <v>13060</v>
      </c>
      <c r="M120" s="41" t="s">
        <v>3399</v>
      </c>
      <c r="N120" s="126" t="s">
        <v>19343</v>
      </c>
      <c r="O120" t="s">
        <v>13059</v>
      </c>
    </row>
    <row r="121" spans="2:15" x14ac:dyDescent="0.4">
      <c r="B121" s="6">
        <v>169</v>
      </c>
      <c r="C121" s="46" t="s">
        <v>2943</v>
      </c>
      <c r="D121" s="39" t="s">
        <v>2837</v>
      </c>
      <c r="E121" s="139"/>
      <c r="F121" s="47" t="s">
        <v>18619</v>
      </c>
      <c r="G121" s="47" t="s">
        <v>2787</v>
      </c>
      <c r="H121" s="14" t="s">
        <v>19038</v>
      </c>
      <c r="I121" s="14" t="s">
        <v>19231</v>
      </c>
      <c r="J121" s="14" t="s">
        <v>3176</v>
      </c>
      <c r="K121" s="14" t="s">
        <v>2787</v>
      </c>
      <c r="L121" s="48" t="s">
        <v>13060</v>
      </c>
      <c r="M121" s="41" t="s">
        <v>3401</v>
      </c>
      <c r="N121" s="126" t="s">
        <v>19343</v>
      </c>
      <c r="O121" t="s">
        <v>13059</v>
      </c>
    </row>
    <row r="122" spans="2:15" x14ac:dyDescent="0.4">
      <c r="B122" s="6">
        <v>170</v>
      </c>
      <c r="C122" s="46" t="s">
        <v>3024</v>
      </c>
      <c r="D122" s="39" t="s">
        <v>2837</v>
      </c>
      <c r="E122" s="139"/>
      <c r="F122" s="47" t="s">
        <v>18620</v>
      </c>
      <c r="G122" s="47" t="s">
        <v>2787</v>
      </c>
      <c r="H122" s="14" t="s">
        <v>19039</v>
      </c>
      <c r="I122" s="14" t="s">
        <v>19210</v>
      </c>
      <c r="J122" s="14" t="s">
        <v>3177</v>
      </c>
      <c r="K122" s="14" t="s">
        <v>2787</v>
      </c>
      <c r="L122" s="48" t="s">
        <v>13060</v>
      </c>
      <c r="M122" s="41" t="s">
        <v>3402</v>
      </c>
      <c r="N122" s="126" t="s">
        <v>19343</v>
      </c>
      <c r="O122" t="s">
        <v>13059</v>
      </c>
    </row>
    <row r="123" spans="2:15" x14ac:dyDescent="0.4">
      <c r="B123" s="6">
        <v>171</v>
      </c>
      <c r="C123" s="46" t="s">
        <v>3018</v>
      </c>
      <c r="D123" s="39" t="s">
        <v>2837</v>
      </c>
      <c r="E123" s="139"/>
      <c r="F123" s="47" t="s">
        <v>18621</v>
      </c>
      <c r="G123" s="47" t="s">
        <v>2787</v>
      </c>
      <c r="H123" s="14" t="s">
        <v>19040</v>
      </c>
      <c r="I123" s="14" t="s">
        <v>19211</v>
      </c>
      <c r="J123" s="14" t="s">
        <v>3178</v>
      </c>
      <c r="K123" s="14" t="s">
        <v>2787</v>
      </c>
      <c r="L123" s="48" t="s">
        <v>13060</v>
      </c>
      <c r="M123" s="41" t="s">
        <v>3403</v>
      </c>
      <c r="N123" s="126" t="s">
        <v>19343</v>
      </c>
      <c r="O123" t="s">
        <v>13059</v>
      </c>
    </row>
    <row r="124" spans="2:15" x14ac:dyDescent="0.4">
      <c r="B124" s="6">
        <v>172</v>
      </c>
      <c r="C124" s="46" t="s">
        <v>2918</v>
      </c>
      <c r="D124" s="39" t="s">
        <v>2837</v>
      </c>
      <c r="E124" s="139"/>
      <c r="F124" s="47" t="s">
        <v>18622</v>
      </c>
      <c r="G124" s="47" t="s">
        <v>2787</v>
      </c>
      <c r="H124" s="14" t="s">
        <v>19041</v>
      </c>
      <c r="I124" s="14" t="s">
        <v>19210</v>
      </c>
      <c r="J124" s="14" t="s">
        <v>3179</v>
      </c>
      <c r="K124" s="14" t="s">
        <v>2787</v>
      </c>
      <c r="L124" s="48" t="s">
        <v>13060</v>
      </c>
      <c r="M124" s="41" t="s">
        <v>3404</v>
      </c>
      <c r="N124" s="126" t="s">
        <v>19343</v>
      </c>
      <c r="O124" t="s">
        <v>13059</v>
      </c>
    </row>
    <row r="125" spans="2:15" x14ac:dyDescent="0.4">
      <c r="B125" s="6">
        <v>173</v>
      </c>
      <c r="C125" s="46" t="s">
        <v>2937</v>
      </c>
      <c r="D125" s="39" t="s">
        <v>2837</v>
      </c>
      <c r="E125" s="139"/>
      <c r="F125" s="47" t="s">
        <v>18623</v>
      </c>
      <c r="G125" s="47" t="s">
        <v>2787</v>
      </c>
      <c r="H125" s="14" t="s">
        <v>19042</v>
      </c>
      <c r="I125" s="14" t="s">
        <v>19210</v>
      </c>
      <c r="J125" s="14" t="s">
        <v>3180</v>
      </c>
      <c r="K125" s="14" t="s">
        <v>2787</v>
      </c>
      <c r="L125" s="48" t="s">
        <v>13060</v>
      </c>
      <c r="M125" s="41" t="s">
        <v>3405</v>
      </c>
      <c r="N125" s="126" t="s">
        <v>19343</v>
      </c>
      <c r="O125" t="s">
        <v>13059</v>
      </c>
    </row>
    <row r="126" spans="2:15" x14ac:dyDescent="0.4">
      <c r="B126" s="6">
        <v>174</v>
      </c>
      <c r="C126" s="46" t="s">
        <v>2870</v>
      </c>
      <c r="D126" s="39" t="s">
        <v>2837</v>
      </c>
      <c r="E126" s="139"/>
      <c r="F126" s="47" t="s">
        <v>18624</v>
      </c>
      <c r="G126" s="47" t="s">
        <v>2787</v>
      </c>
      <c r="H126" s="14" t="s">
        <v>19043</v>
      </c>
      <c r="I126" s="14" t="s">
        <v>19210</v>
      </c>
      <c r="J126" s="14" t="s">
        <v>3181</v>
      </c>
      <c r="K126" s="14" t="s">
        <v>2787</v>
      </c>
      <c r="L126" s="48" t="s">
        <v>13060</v>
      </c>
      <c r="M126" s="41" t="s">
        <v>3406</v>
      </c>
      <c r="N126" s="126" t="s">
        <v>19343</v>
      </c>
      <c r="O126" t="s">
        <v>13059</v>
      </c>
    </row>
    <row r="127" spans="2:15" x14ac:dyDescent="0.4">
      <c r="B127" s="6">
        <v>175</v>
      </c>
      <c r="C127" s="46" t="s">
        <v>3026</v>
      </c>
      <c r="D127" s="39" t="s">
        <v>2837</v>
      </c>
      <c r="E127" s="139"/>
      <c r="F127" s="47" t="s">
        <v>18625</v>
      </c>
      <c r="G127" s="47" t="s">
        <v>2787</v>
      </c>
      <c r="H127" s="14" t="s">
        <v>19044</v>
      </c>
      <c r="I127" s="14" t="s">
        <v>19210</v>
      </c>
      <c r="J127" s="14" t="s">
        <v>3182</v>
      </c>
      <c r="K127" s="14" t="s">
        <v>2787</v>
      </c>
      <c r="L127" s="48" t="s">
        <v>13060</v>
      </c>
      <c r="M127" s="41" t="s">
        <v>3407</v>
      </c>
      <c r="N127" s="126" t="s">
        <v>19343</v>
      </c>
      <c r="O127" t="s">
        <v>13059</v>
      </c>
    </row>
    <row r="128" spans="2:15" x14ac:dyDescent="0.4">
      <c r="B128" s="6">
        <v>176</v>
      </c>
      <c r="C128" s="46" t="s">
        <v>2935</v>
      </c>
      <c r="D128" s="39" t="s">
        <v>2837</v>
      </c>
      <c r="E128" s="139"/>
      <c r="F128" s="47" t="s">
        <v>18626</v>
      </c>
      <c r="G128" s="47" t="s">
        <v>2787</v>
      </c>
      <c r="H128" s="14" t="s">
        <v>19045</v>
      </c>
      <c r="I128" s="14" t="s">
        <v>19210</v>
      </c>
      <c r="J128" s="14" t="s">
        <v>3183</v>
      </c>
      <c r="K128" s="14" t="s">
        <v>2787</v>
      </c>
      <c r="L128" s="48" t="s">
        <v>13060</v>
      </c>
      <c r="M128" s="41" t="s">
        <v>3408</v>
      </c>
      <c r="N128" s="126" t="s">
        <v>19343</v>
      </c>
      <c r="O128" t="s">
        <v>13059</v>
      </c>
    </row>
    <row r="129" spans="2:15" x14ac:dyDescent="0.4">
      <c r="B129" s="6">
        <v>177</v>
      </c>
      <c r="C129" s="46" t="s">
        <v>3031</v>
      </c>
      <c r="D129" s="39" t="s">
        <v>2837</v>
      </c>
      <c r="E129" s="139"/>
      <c r="F129" s="47" t="s">
        <v>18627</v>
      </c>
      <c r="G129" s="47" t="s">
        <v>2787</v>
      </c>
      <c r="H129" s="14" t="s">
        <v>19046</v>
      </c>
      <c r="I129" s="14" t="s">
        <v>19210</v>
      </c>
      <c r="J129" s="14" t="s">
        <v>3184</v>
      </c>
      <c r="K129" s="14" t="s">
        <v>2787</v>
      </c>
      <c r="L129" s="48" t="s">
        <v>13060</v>
      </c>
      <c r="M129" s="41" t="s">
        <v>3409</v>
      </c>
      <c r="N129" s="126" t="s">
        <v>19343</v>
      </c>
      <c r="O129" t="s">
        <v>13059</v>
      </c>
    </row>
    <row r="130" spans="2:15" x14ac:dyDescent="0.4">
      <c r="B130" s="6">
        <v>178</v>
      </c>
      <c r="C130" s="46" t="s">
        <v>2924</v>
      </c>
      <c r="D130" s="39" t="s">
        <v>2837</v>
      </c>
      <c r="E130" s="139"/>
      <c r="F130" s="47" t="s">
        <v>18628</v>
      </c>
      <c r="G130" s="47" t="s">
        <v>2787</v>
      </c>
      <c r="H130" s="14" t="s">
        <v>19047</v>
      </c>
      <c r="I130" s="14" t="s">
        <v>19210</v>
      </c>
      <c r="J130" s="14" t="s">
        <v>3185</v>
      </c>
      <c r="K130" s="14" t="s">
        <v>2787</v>
      </c>
      <c r="L130" s="48" t="s">
        <v>13060</v>
      </c>
      <c r="M130" s="41" t="s">
        <v>3410</v>
      </c>
      <c r="N130" s="126" t="s">
        <v>19343</v>
      </c>
      <c r="O130" t="s">
        <v>13059</v>
      </c>
    </row>
    <row r="131" spans="2:15" x14ac:dyDescent="0.4">
      <c r="B131" s="6">
        <v>179</v>
      </c>
      <c r="C131" s="46" t="s">
        <v>3028</v>
      </c>
      <c r="D131" s="39" t="s">
        <v>2837</v>
      </c>
      <c r="E131" s="139"/>
      <c r="F131" s="47" t="s">
        <v>18629</v>
      </c>
      <c r="G131" s="47" t="s">
        <v>2787</v>
      </c>
      <c r="H131" s="14" t="s">
        <v>19048</v>
      </c>
      <c r="I131" s="14" t="s">
        <v>19210</v>
      </c>
      <c r="J131" s="14" t="s">
        <v>3186</v>
      </c>
      <c r="K131" s="14" t="s">
        <v>2787</v>
      </c>
      <c r="L131" s="48" t="s">
        <v>13060</v>
      </c>
      <c r="M131" s="41" t="s">
        <v>3411</v>
      </c>
      <c r="N131" s="126" t="s">
        <v>19343</v>
      </c>
      <c r="O131" t="s">
        <v>13059</v>
      </c>
    </row>
    <row r="132" spans="2:15" x14ac:dyDescent="0.4">
      <c r="B132" s="6">
        <v>180</v>
      </c>
      <c r="C132" s="46" t="s">
        <v>3016</v>
      </c>
      <c r="D132" s="39" t="s">
        <v>2837</v>
      </c>
      <c r="E132" s="139"/>
      <c r="F132" s="47" t="s">
        <v>18630</v>
      </c>
      <c r="G132" s="47" t="s">
        <v>2787</v>
      </c>
      <c r="H132" s="14" t="s">
        <v>19049</v>
      </c>
      <c r="I132" s="14" t="s">
        <v>19210</v>
      </c>
      <c r="J132" s="14" t="s">
        <v>3187</v>
      </c>
      <c r="K132" s="14" t="s">
        <v>2787</v>
      </c>
      <c r="L132" s="48" t="s">
        <v>13060</v>
      </c>
      <c r="M132" s="41" t="s">
        <v>3412</v>
      </c>
      <c r="N132" s="126" t="s">
        <v>19343</v>
      </c>
      <c r="O132" t="s">
        <v>13059</v>
      </c>
    </row>
    <row r="133" spans="2:15" x14ac:dyDescent="0.4">
      <c r="B133" s="6">
        <v>181</v>
      </c>
      <c r="C133" s="46" t="s">
        <v>3023</v>
      </c>
      <c r="D133" s="39" t="s">
        <v>2837</v>
      </c>
      <c r="E133" s="139"/>
      <c r="F133" s="47" t="s">
        <v>18631</v>
      </c>
      <c r="G133" s="47" t="s">
        <v>2787</v>
      </c>
      <c r="H133" s="14" t="s">
        <v>19050</v>
      </c>
      <c r="I133" s="14" t="s">
        <v>19210</v>
      </c>
      <c r="J133" s="14" t="s">
        <v>3188</v>
      </c>
      <c r="K133" s="14" t="s">
        <v>2787</v>
      </c>
      <c r="L133" s="48" t="s">
        <v>13060</v>
      </c>
      <c r="M133" s="41" t="s">
        <v>3413</v>
      </c>
      <c r="N133" s="126" t="s">
        <v>19343</v>
      </c>
      <c r="O133" t="s">
        <v>13059</v>
      </c>
    </row>
    <row r="134" spans="2:15" x14ac:dyDescent="0.4">
      <c r="B134" s="6">
        <v>182</v>
      </c>
      <c r="C134" s="46" t="s">
        <v>3020</v>
      </c>
      <c r="D134" s="39" t="s">
        <v>2837</v>
      </c>
      <c r="E134" s="139"/>
      <c r="F134" s="47" t="s">
        <v>18632</v>
      </c>
      <c r="G134" s="47" t="s">
        <v>2787</v>
      </c>
      <c r="H134" s="14" t="s">
        <v>19051</v>
      </c>
      <c r="I134" s="14" t="s">
        <v>19232</v>
      </c>
      <c r="J134" s="14" t="s">
        <v>3189</v>
      </c>
      <c r="K134" s="14" t="s">
        <v>2787</v>
      </c>
      <c r="L134" s="48" t="s">
        <v>13060</v>
      </c>
      <c r="M134" s="41" t="s">
        <v>3414</v>
      </c>
      <c r="N134" s="126" t="s">
        <v>19343</v>
      </c>
      <c r="O134" t="s">
        <v>13059</v>
      </c>
    </row>
    <row r="135" spans="2:15" x14ac:dyDescent="0.4">
      <c r="B135" s="6">
        <v>183</v>
      </c>
      <c r="C135" s="46" t="s">
        <v>2938</v>
      </c>
      <c r="D135" s="39" t="s">
        <v>2837</v>
      </c>
      <c r="E135" s="139"/>
      <c r="F135" s="47" t="s">
        <v>18633</v>
      </c>
      <c r="G135" s="47" t="s">
        <v>2787</v>
      </c>
      <c r="H135" s="14" t="s">
        <v>19052</v>
      </c>
      <c r="I135" s="14" t="s">
        <v>19225</v>
      </c>
      <c r="J135" s="14" t="s">
        <v>3190</v>
      </c>
      <c r="K135" s="14" t="s">
        <v>2787</v>
      </c>
      <c r="L135" s="48" t="s">
        <v>13060</v>
      </c>
      <c r="M135" s="41" t="s">
        <v>3415</v>
      </c>
      <c r="N135" s="126" t="s">
        <v>19343</v>
      </c>
      <c r="O135" t="s">
        <v>13059</v>
      </c>
    </row>
    <row r="136" spans="2:15" x14ac:dyDescent="0.4">
      <c r="B136" s="6">
        <v>200</v>
      </c>
      <c r="C136" s="46" t="s">
        <v>3058</v>
      </c>
      <c r="D136" s="39" t="s">
        <v>2821</v>
      </c>
      <c r="E136" s="139"/>
      <c r="F136" s="47" t="s">
        <v>18634</v>
      </c>
      <c r="G136" s="47" t="s">
        <v>18845</v>
      </c>
      <c r="H136" s="14" t="s">
        <v>19053</v>
      </c>
      <c r="I136" s="14" t="s">
        <v>19233</v>
      </c>
      <c r="J136" s="14" t="s">
        <v>3191</v>
      </c>
      <c r="K136" s="14" t="s">
        <v>2787</v>
      </c>
      <c r="L136" s="48" t="s">
        <v>13060</v>
      </c>
      <c r="M136" s="41" t="s">
        <v>3416</v>
      </c>
      <c r="N136" s="126" t="s">
        <v>19343</v>
      </c>
      <c r="O136" t="s">
        <v>13059</v>
      </c>
    </row>
    <row r="137" spans="2:15" x14ac:dyDescent="0.4">
      <c r="B137" s="6">
        <v>221</v>
      </c>
      <c r="C137" s="46" t="s">
        <v>2956</v>
      </c>
      <c r="D137" s="39" t="s">
        <v>2821</v>
      </c>
      <c r="E137" s="139"/>
      <c r="F137" s="47" t="s">
        <v>18635</v>
      </c>
      <c r="G137" s="47" t="s">
        <v>18846</v>
      </c>
      <c r="H137" s="14" t="s">
        <v>11674</v>
      </c>
      <c r="I137" s="14" t="s">
        <v>19234</v>
      </c>
      <c r="J137" s="14" t="s">
        <v>3193</v>
      </c>
      <c r="K137" s="14" t="s">
        <v>2787</v>
      </c>
      <c r="L137" s="48" t="s">
        <v>13060</v>
      </c>
      <c r="M137" s="41" t="s">
        <v>3417</v>
      </c>
      <c r="N137" s="126" t="s">
        <v>19343</v>
      </c>
      <c r="O137" t="s">
        <v>13059</v>
      </c>
    </row>
    <row r="138" spans="2:15" x14ac:dyDescent="0.4">
      <c r="B138" s="6">
        <v>226</v>
      </c>
      <c r="C138" s="46" t="s">
        <v>2953</v>
      </c>
      <c r="D138" s="39" t="s">
        <v>2821</v>
      </c>
      <c r="E138" s="139"/>
      <c r="F138" s="47" t="s">
        <v>18636</v>
      </c>
      <c r="G138" s="47" t="s">
        <v>18847</v>
      </c>
      <c r="H138" s="14" t="s">
        <v>19054</v>
      </c>
      <c r="I138" s="14" t="s">
        <v>19235</v>
      </c>
      <c r="J138" s="14" t="s">
        <v>3194</v>
      </c>
      <c r="K138" s="14" t="s">
        <v>2787</v>
      </c>
      <c r="L138" s="48" t="s">
        <v>13060</v>
      </c>
      <c r="M138" s="41" t="s">
        <v>3418</v>
      </c>
      <c r="N138" s="126" t="s">
        <v>19343</v>
      </c>
      <c r="O138" t="s">
        <v>13059</v>
      </c>
    </row>
    <row r="139" spans="2:15" x14ac:dyDescent="0.4">
      <c r="B139" s="6">
        <v>230</v>
      </c>
      <c r="C139" s="46" t="s">
        <v>3059</v>
      </c>
      <c r="D139" s="39" t="s">
        <v>2821</v>
      </c>
      <c r="E139" s="139"/>
      <c r="F139" s="47" t="s">
        <v>18637</v>
      </c>
      <c r="G139" s="47" t="s">
        <v>18848</v>
      </c>
      <c r="H139" s="14" t="s">
        <v>19055</v>
      </c>
      <c r="I139" s="14" t="s">
        <v>19236</v>
      </c>
      <c r="J139" s="14" t="s">
        <v>3195</v>
      </c>
      <c r="K139" s="14" t="s">
        <v>2787</v>
      </c>
      <c r="L139" s="48" t="s">
        <v>13060</v>
      </c>
      <c r="M139" s="41" t="s">
        <v>3419</v>
      </c>
      <c r="N139" s="126" t="s">
        <v>19343</v>
      </c>
      <c r="O139" t="s">
        <v>13059</v>
      </c>
    </row>
    <row r="140" spans="2:15" x14ac:dyDescent="0.4">
      <c r="B140" s="6">
        <v>234</v>
      </c>
      <c r="C140" s="46" t="s">
        <v>2914</v>
      </c>
      <c r="D140" s="39" t="s">
        <v>2821</v>
      </c>
      <c r="E140" s="139"/>
      <c r="F140" s="47" t="s">
        <v>18636</v>
      </c>
      <c r="G140" s="47" t="s">
        <v>18847</v>
      </c>
      <c r="H140" s="14" t="s">
        <v>19054</v>
      </c>
      <c r="I140" s="14" t="s">
        <v>19235</v>
      </c>
      <c r="J140" s="14" t="s">
        <v>3194</v>
      </c>
      <c r="K140" s="14" t="s">
        <v>2787</v>
      </c>
      <c r="L140" s="48" t="s">
        <v>13060</v>
      </c>
      <c r="M140" s="41" t="s">
        <v>3418</v>
      </c>
      <c r="N140" s="126" t="s">
        <v>19343</v>
      </c>
      <c r="O140" t="s">
        <v>13059</v>
      </c>
    </row>
    <row r="141" spans="2:15" x14ac:dyDescent="0.4">
      <c r="B141" s="6">
        <v>235</v>
      </c>
      <c r="C141" s="46" t="s">
        <v>3060</v>
      </c>
      <c r="D141" s="39" t="s">
        <v>2821</v>
      </c>
      <c r="E141" s="139"/>
      <c r="F141" s="47" t="s">
        <v>18638</v>
      </c>
      <c r="G141" s="47" t="s">
        <v>18846</v>
      </c>
      <c r="H141" s="14" t="s">
        <v>11674</v>
      </c>
      <c r="I141" s="14" t="s">
        <v>19234</v>
      </c>
      <c r="J141" s="14" t="s">
        <v>3193</v>
      </c>
      <c r="K141" s="14" t="s">
        <v>2787</v>
      </c>
      <c r="L141" s="48" t="s">
        <v>13060</v>
      </c>
      <c r="M141" s="41" t="s">
        <v>3420</v>
      </c>
      <c r="N141" s="126" t="s">
        <v>19343</v>
      </c>
      <c r="O141" t="s">
        <v>13059</v>
      </c>
    </row>
    <row r="142" spans="2:15" x14ac:dyDescent="0.4">
      <c r="B142" s="6">
        <v>201</v>
      </c>
      <c r="C142" s="46" t="s">
        <v>2976</v>
      </c>
      <c r="D142" s="39" t="s">
        <v>2837</v>
      </c>
      <c r="E142" s="139"/>
      <c r="F142" s="47" t="s">
        <v>18639</v>
      </c>
      <c r="G142" s="47" t="s">
        <v>18849</v>
      </c>
      <c r="H142" s="14" t="s">
        <v>11683</v>
      </c>
      <c r="I142" s="14" t="s">
        <v>19237</v>
      </c>
      <c r="J142" s="14" t="s">
        <v>3197</v>
      </c>
      <c r="K142" s="14" t="s">
        <v>2787</v>
      </c>
      <c r="L142" s="48" t="s">
        <v>13060</v>
      </c>
      <c r="M142" s="41" t="s">
        <v>3421</v>
      </c>
      <c r="N142" s="126" t="s">
        <v>19343</v>
      </c>
      <c r="O142" t="s">
        <v>13059</v>
      </c>
    </row>
    <row r="143" spans="2:15" x14ac:dyDescent="0.4">
      <c r="B143" s="6">
        <v>202</v>
      </c>
      <c r="C143" s="46" t="s">
        <v>2961</v>
      </c>
      <c r="D143" s="39" t="s">
        <v>2837</v>
      </c>
      <c r="E143" s="139"/>
      <c r="F143" s="47" t="s">
        <v>18640</v>
      </c>
      <c r="G143" s="47" t="s">
        <v>18850</v>
      </c>
      <c r="H143" s="14" t="s">
        <v>11686</v>
      </c>
      <c r="I143" s="14" t="s">
        <v>19238</v>
      </c>
      <c r="J143" s="14" t="s">
        <v>3197</v>
      </c>
      <c r="K143" s="14" t="s">
        <v>2787</v>
      </c>
      <c r="L143" s="48" t="s">
        <v>13060</v>
      </c>
      <c r="M143" s="41" t="s">
        <v>3422</v>
      </c>
      <c r="N143" s="126" t="s">
        <v>19343</v>
      </c>
      <c r="O143" t="s">
        <v>13059</v>
      </c>
    </row>
    <row r="144" spans="2:15" x14ac:dyDescent="0.4">
      <c r="B144" s="6">
        <v>203</v>
      </c>
      <c r="C144" s="46" t="s">
        <v>2884</v>
      </c>
      <c r="D144" s="39" t="s">
        <v>2837</v>
      </c>
      <c r="E144" s="139"/>
      <c r="F144" s="47" t="s">
        <v>18641</v>
      </c>
      <c r="G144" s="47" t="s">
        <v>18851</v>
      </c>
      <c r="H144" s="14" t="s">
        <v>11689</v>
      </c>
      <c r="I144" s="14" t="s">
        <v>19239</v>
      </c>
      <c r="J144" s="14" t="s">
        <v>3197</v>
      </c>
      <c r="K144" s="14" t="s">
        <v>2787</v>
      </c>
      <c r="L144" s="48" t="s">
        <v>13060</v>
      </c>
      <c r="M144" s="41" t="s">
        <v>3423</v>
      </c>
      <c r="N144" s="126" t="s">
        <v>19343</v>
      </c>
      <c r="O144" t="s">
        <v>13059</v>
      </c>
    </row>
    <row r="145" spans="2:15" x14ac:dyDescent="0.4">
      <c r="B145" s="6">
        <v>204</v>
      </c>
      <c r="C145" s="46" t="s">
        <v>2900</v>
      </c>
      <c r="D145" s="39" t="s">
        <v>2837</v>
      </c>
      <c r="E145" s="139"/>
      <c r="F145" s="47" t="s">
        <v>18642</v>
      </c>
      <c r="G145" s="47" t="s">
        <v>18852</v>
      </c>
      <c r="H145" s="14" t="s">
        <v>11692</v>
      </c>
      <c r="I145" s="14" t="s">
        <v>19240</v>
      </c>
      <c r="J145" s="14" t="s">
        <v>3197</v>
      </c>
      <c r="K145" s="14" t="s">
        <v>2787</v>
      </c>
      <c r="L145" s="48" t="s">
        <v>13060</v>
      </c>
      <c r="M145" s="41" t="s">
        <v>3424</v>
      </c>
      <c r="N145" s="126" t="s">
        <v>19343</v>
      </c>
      <c r="O145" t="s">
        <v>13059</v>
      </c>
    </row>
    <row r="146" spans="2:15" x14ac:dyDescent="0.4">
      <c r="B146" s="6">
        <v>205</v>
      </c>
      <c r="C146" s="46" t="s">
        <v>2887</v>
      </c>
      <c r="D146" s="39" t="s">
        <v>2837</v>
      </c>
      <c r="E146" s="139"/>
      <c r="F146" s="47" t="s">
        <v>18643</v>
      </c>
      <c r="G146" s="47" t="s">
        <v>18853</v>
      </c>
      <c r="H146" s="14" t="s">
        <v>19056</v>
      </c>
      <c r="I146" s="14" t="s">
        <v>19241</v>
      </c>
      <c r="J146" s="14" t="s">
        <v>3197</v>
      </c>
      <c r="K146" s="14" t="s">
        <v>2787</v>
      </c>
      <c r="L146" s="48" t="s">
        <v>13060</v>
      </c>
      <c r="M146" s="41" t="s">
        <v>3425</v>
      </c>
      <c r="N146" s="126" t="s">
        <v>19343</v>
      </c>
      <c r="O146" t="s">
        <v>13059</v>
      </c>
    </row>
    <row r="147" spans="2:15" x14ac:dyDescent="0.4">
      <c r="B147" s="6">
        <v>206</v>
      </c>
      <c r="C147" s="46" t="s">
        <v>2907</v>
      </c>
      <c r="D147" s="39" t="s">
        <v>2837</v>
      </c>
      <c r="E147" s="139"/>
      <c r="F147" s="47" t="s">
        <v>18644</v>
      </c>
      <c r="G147" s="47" t="s">
        <v>18854</v>
      </c>
      <c r="H147" s="14" t="s">
        <v>19057</v>
      </c>
      <c r="I147" s="14" t="s">
        <v>19242</v>
      </c>
      <c r="J147" s="14" t="s">
        <v>3197</v>
      </c>
      <c r="K147" s="14" t="s">
        <v>2787</v>
      </c>
      <c r="L147" s="48" t="s">
        <v>13060</v>
      </c>
      <c r="M147" s="41" t="s">
        <v>3426</v>
      </c>
      <c r="N147" s="126" t="s">
        <v>19343</v>
      </c>
      <c r="O147" t="s">
        <v>13059</v>
      </c>
    </row>
    <row r="148" spans="2:15" x14ac:dyDescent="0.4">
      <c r="B148" s="6">
        <v>207</v>
      </c>
      <c r="C148" s="46" t="s">
        <v>3078</v>
      </c>
      <c r="D148" s="39" t="s">
        <v>2837</v>
      </c>
      <c r="E148" s="139"/>
      <c r="F148" s="47" t="s">
        <v>18645</v>
      </c>
      <c r="G148" s="47" t="s">
        <v>18855</v>
      </c>
      <c r="H148" s="14" t="s">
        <v>19058</v>
      </c>
      <c r="I148" s="14" t="s">
        <v>19243</v>
      </c>
      <c r="J148" s="14" t="s">
        <v>3197</v>
      </c>
      <c r="K148" s="14" t="s">
        <v>2787</v>
      </c>
      <c r="L148" s="48" t="s">
        <v>13060</v>
      </c>
      <c r="M148" s="41" t="s">
        <v>3427</v>
      </c>
      <c r="N148" s="126" t="s">
        <v>19343</v>
      </c>
      <c r="O148" t="s">
        <v>13059</v>
      </c>
    </row>
    <row r="149" spans="2:15" x14ac:dyDescent="0.4">
      <c r="B149" s="6">
        <v>208</v>
      </c>
      <c r="C149" s="46" t="s">
        <v>2901</v>
      </c>
      <c r="D149" s="39" t="s">
        <v>2837</v>
      </c>
      <c r="E149" s="139"/>
      <c r="F149" s="47" t="s">
        <v>18646</v>
      </c>
      <c r="G149" s="47" t="s">
        <v>18856</v>
      </c>
      <c r="H149" s="14" t="s">
        <v>19059</v>
      </c>
      <c r="I149" s="14" t="s">
        <v>19244</v>
      </c>
      <c r="J149" s="14" t="s">
        <v>3197</v>
      </c>
      <c r="K149" s="14" t="s">
        <v>2787</v>
      </c>
      <c r="L149" s="48" t="s">
        <v>13060</v>
      </c>
      <c r="M149" s="41" t="s">
        <v>3428</v>
      </c>
      <c r="N149" s="126" t="s">
        <v>19343</v>
      </c>
      <c r="O149" t="s">
        <v>13059</v>
      </c>
    </row>
    <row r="150" spans="2:15" x14ac:dyDescent="0.4">
      <c r="B150" s="6">
        <v>209</v>
      </c>
      <c r="C150" s="46" t="s">
        <v>2957</v>
      </c>
      <c r="D150" s="39" t="s">
        <v>2837</v>
      </c>
      <c r="E150" s="139"/>
      <c r="F150" s="47" t="s">
        <v>18647</v>
      </c>
      <c r="G150" s="47" t="s">
        <v>18857</v>
      </c>
      <c r="H150" s="14" t="s">
        <v>19060</v>
      </c>
      <c r="I150" s="14" t="s">
        <v>19245</v>
      </c>
      <c r="J150" s="14" t="s">
        <v>3197</v>
      </c>
      <c r="K150" s="14" t="s">
        <v>2787</v>
      </c>
      <c r="L150" s="48" t="s">
        <v>13060</v>
      </c>
      <c r="M150" s="41" t="s">
        <v>3429</v>
      </c>
      <c r="N150" s="126" t="s">
        <v>19343</v>
      </c>
      <c r="O150" t="s">
        <v>13059</v>
      </c>
    </row>
    <row r="151" spans="2:15" x14ac:dyDescent="0.4">
      <c r="B151" s="6">
        <v>210</v>
      </c>
      <c r="C151" s="46" t="s">
        <v>2958</v>
      </c>
      <c r="D151" s="39" t="s">
        <v>2837</v>
      </c>
      <c r="E151" s="139"/>
      <c r="F151" s="47" t="s">
        <v>18648</v>
      </c>
      <c r="G151" s="47" t="s">
        <v>18858</v>
      </c>
      <c r="H151" s="14" t="s">
        <v>19061</v>
      </c>
      <c r="I151" s="14" t="s">
        <v>19246</v>
      </c>
      <c r="J151" s="14" t="s">
        <v>3197</v>
      </c>
      <c r="K151" s="14" t="s">
        <v>2787</v>
      </c>
      <c r="L151" s="48" t="s">
        <v>13060</v>
      </c>
      <c r="M151" s="41" t="s">
        <v>3430</v>
      </c>
      <c r="N151" s="126" t="s">
        <v>19343</v>
      </c>
      <c r="O151" t="s">
        <v>13059</v>
      </c>
    </row>
    <row r="152" spans="2:15" x14ac:dyDescent="0.4">
      <c r="B152" s="6">
        <v>211</v>
      </c>
      <c r="C152" s="46" t="s">
        <v>2969</v>
      </c>
      <c r="D152" s="39" t="s">
        <v>2837</v>
      </c>
      <c r="E152" s="139"/>
      <c r="F152" s="47" t="s">
        <v>18649</v>
      </c>
      <c r="G152" s="47" t="s">
        <v>18859</v>
      </c>
      <c r="H152" s="14" t="s">
        <v>19062</v>
      </c>
      <c r="I152" s="14" t="s">
        <v>19247</v>
      </c>
      <c r="J152" s="14" t="s">
        <v>3197</v>
      </c>
      <c r="K152" s="14" t="s">
        <v>2787</v>
      </c>
      <c r="L152" s="48" t="s">
        <v>13060</v>
      </c>
      <c r="M152" s="41" t="s">
        <v>3431</v>
      </c>
      <c r="N152" s="126" t="s">
        <v>19343</v>
      </c>
      <c r="O152" t="s">
        <v>13059</v>
      </c>
    </row>
    <row r="153" spans="2:15" x14ac:dyDescent="0.4">
      <c r="B153" s="6">
        <v>212</v>
      </c>
      <c r="C153" s="46" t="s">
        <v>2952</v>
      </c>
      <c r="D153" s="39" t="s">
        <v>2837</v>
      </c>
      <c r="E153" s="139"/>
      <c r="F153" s="47" t="s">
        <v>18650</v>
      </c>
      <c r="G153" s="47" t="s">
        <v>18860</v>
      </c>
      <c r="H153" s="14" t="s">
        <v>19063</v>
      </c>
      <c r="I153" s="14" t="s">
        <v>19248</v>
      </c>
      <c r="J153" s="14" t="s">
        <v>3197</v>
      </c>
      <c r="K153" s="14" t="s">
        <v>2787</v>
      </c>
      <c r="L153" s="48" t="s">
        <v>13060</v>
      </c>
      <c r="M153" s="41" t="s">
        <v>3432</v>
      </c>
      <c r="N153" s="126" t="s">
        <v>19343</v>
      </c>
      <c r="O153" t="s">
        <v>13059</v>
      </c>
    </row>
    <row r="154" spans="2:15" x14ac:dyDescent="0.4">
      <c r="B154" s="6">
        <v>213</v>
      </c>
      <c r="C154" s="46" t="s">
        <v>2902</v>
      </c>
      <c r="D154" s="39" t="s">
        <v>2837</v>
      </c>
      <c r="E154" s="139"/>
      <c r="F154" s="47" t="s">
        <v>18651</v>
      </c>
      <c r="G154" s="47" t="s">
        <v>18861</v>
      </c>
      <c r="H154" s="14" t="s">
        <v>19064</v>
      </c>
      <c r="I154" s="14" t="s">
        <v>19249</v>
      </c>
      <c r="J154" s="14" t="s">
        <v>3197</v>
      </c>
      <c r="K154" s="14" t="s">
        <v>2787</v>
      </c>
      <c r="L154" s="48" t="s">
        <v>13060</v>
      </c>
      <c r="M154" s="41" t="s">
        <v>3433</v>
      </c>
      <c r="N154" s="126" t="s">
        <v>19343</v>
      </c>
      <c r="O154" t="s">
        <v>13059</v>
      </c>
    </row>
    <row r="155" spans="2:15" x14ac:dyDescent="0.4">
      <c r="B155" s="6">
        <v>214</v>
      </c>
      <c r="C155" s="46" t="s">
        <v>2886</v>
      </c>
      <c r="D155" s="39" t="s">
        <v>2837</v>
      </c>
      <c r="E155" s="139"/>
      <c r="F155" s="47" t="s">
        <v>18652</v>
      </c>
      <c r="G155" s="47" t="s">
        <v>18862</v>
      </c>
      <c r="H155" s="14" t="s">
        <v>19065</v>
      </c>
      <c r="I155" s="14" t="s">
        <v>19250</v>
      </c>
      <c r="J155" s="14" t="s">
        <v>3197</v>
      </c>
      <c r="K155" s="14" t="s">
        <v>2787</v>
      </c>
      <c r="L155" s="48" t="s">
        <v>13060</v>
      </c>
      <c r="M155" s="41" t="s">
        <v>3434</v>
      </c>
      <c r="N155" s="126" t="s">
        <v>19343</v>
      </c>
      <c r="O155" t="s">
        <v>13059</v>
      </c>
    </row>
    <row r="156" spans="2:15" x14ac:dyDescent="0.4">
      <c r="B156" s="6">
        <v>215</v>
      </c>
      <c r="C156" s="46" t="s">
        <v>2936</v>
      </c>
      <c r="D156" s="39" t="s">
        <v>2837</v>
      </c>
      <c r="E156" s="139"/>
      <c r="F156" s="47" t="s">
        <v>18653</v>
      </c>
      <c r="G156" s="47" t="s">
        <v>18863</v>
      </c>
      <c r="H156" s="14" t="s">
        <v>19066</v>
      </c>
      <c r="I156" s="14" t="s">
        <v>19251</v>
      </c>
      <c r="J156" s="14" t="s">
        <v>3197</v>
      </c>
      <c r="K156" s="14" t="s">
        <v>2787</v>
      </c>
      <c r="L156" s="48" t="s">
        <v>13060</v>
      </c>
      <c r="M156" s="41" t="s">
        <v>3435</v>
      </c>
      <c r="N156" s="126" t="s">
        <v>19343</v>
      </c>
      <c r="O156" t="s">
        <v>13059</v>
      </c>
    </row>
    <row r="157" spans="2:15" x14ac:dyDescent="0.4">
      <c r="B157" s="6">
        <v>216</v>
      </c>
      <c r="C157" s="46" t="s">
        <v>2929</v>
      </c>
      <c r="D157" s="39" t="s">
        <v>2837</v>
      </c>
      <c r="E157" s="139"/>
      <c r="F157" s="47" t="s">
        <v>18654</v>
      </c>
      <c r="G157" s="47" t="s">
        <v>18864</v>
      </c>
      <c r="H157" s="14" t="s">
        <v>19067</v>
      </c>
      <c r="I157" s="14" t="s">
        <v>19252</v>
      </c>
      <c r="J157" s="14" t="s">
        <v>3197</v>
      </c>
      <c r="K157" s="14" t="s">
        <v>2787</v>
      </c>
      <c r="L157" s="48" t="s">
        <v>13060</v>
      </c>
      <c r="M157" s="41" t="s">
        <v>3436</v>
      </c>
      <c r="N157" s="126" t="s">
        <v>19343</v>
      </c>
      <c r="O157" t="s">
        <v>13059</v>
      </c>
    </row>
    <row r="158" spans="2:15" x14ac:dyDescent="0.4">
      <c r="B158" s="6">
        <v>217</v>
      </c>
      <c r="C158" s="46" t="s">
        <v>2908</v>
      </c>
      <c r="D158" s="39" t="s">
        <v>2837</v>
      </c>
      <c r="E158" s="139"/>
      <c r="F158" s="47" t="s">
        <v>18655</v>
      </c>
      <c r="G158" s="47" t="s">
        <v>18865</v>
      </c>
      <c r="H158" s="14" t="s">
        <v>19068</v>
      </c>
      <c r="I158" s="14" t="s">
        <v>19253</v>
      </c>
      <c r="J158" s="14" t="s">
        <v>3201</v>
      </c>
      <c r="K158" s="14" t="s">
        <v>2787</v>
      </c>
      <c r="L158" s="48" t="s">
        <v>13060</v>
      </c>
      <c r="M158" s="41" t="s">
        <v>3437</v>
      </c>
      <c r="N158" s="126" t="s">
        <v>19343</v>
      </c>
      <c r="O158" t="s">
        <v>13059</v>
      </c>
    </row>
    <row r="159" spans="2:15" x14ac:dyDescent="0.4">
      <c r="B159" s="6">
        <v>218</v>
      </c>
      <c r="C159" s="46" t="s">
        <v>2920</v>
      </c>
      <c r="D159" s="39" t="s">
        <v>2837</v>
      </c>
      <c r="E159" s="139"/>
      <c r="F159" s="47" t="s">
        <v>18656</v>
      </c>
      <c r="G159" s="47" t="s">
        <v>18866</v>
      </c>
      <c r="H159" s="14" t="s">
        <v>19069</v>
      </c>
      <c r="I159" s="14" t="s">
        <v>19254</v>
      </c>
      <c r="J159" s="14" t="s">
        <v>3202</v>
      </c>
      <c r="K159" s="14" t="s">
        <v>2787</v>
      </c>
      <c r="L159" s="48" t="s">
        <v>13060</v>
      </c>
      <c r="M159" s="41" t="s">
        <v>3438</v>
      </c>
      <c r="N159" s="126" t="s">
        <v>19343</v>
      </c>
      <c r="O159" t="s">
        <v>13059</v>
      </c>
    </row>
    <row r="160" spans="2:15" x14ac:dyDescent="0.4">
      <c r="B160" s="6">
        <v>219</v>
      </c>
      <c r="C160" s="46" t="s">
        <v>2885</v>
      </c>
      <c r="D160" s="39" t="s">
        <v>2837</v>
      </c>
      <c r="E160" s="139"/>
      <c r="F160" s="47" t="s">
        <v>18657</v>
      </c>
      <c r="G160" s="47" t="s">
        <v>18867</v>
      </c>
      <c r="H160" s="14" t="s">
        <v>19070</v>
      </c>
      <c r="I160" s="14" t="s">
        <v>19255</v>
      </c>
      <c r="J160" s="14" t="s">
        <v>3203</v>
      </c>
      <c r="K160" s="14" t="s">
        <v>2787</v>
      </c>
      <c r="L160" s="48" t="s">
        <v>13060</v>
      </c>
      <c r="M160" s="41" t="s">
        <v>3439</v>
      </c>
      <c r="N160" s="126" t="s">
        <v>19343</v>
      </c>
      <c r="O160" t="s">
        <v>13059</v>
      </c>
    </row>
    <row r="161" spans="2:15" x14ac:dyDescent="0.4">
      <c r="B161" s="6">
        <v>220</v>
      </c>
      <c r="C161" s="46" t="s">
        <v>2971</v>
      </c>
      <c r="D161" s="39" t="s">
        <v>2837</v>
      </c>
      <c r="E161" s="139"/>
      <c r="F161" s="47" t="s">
        <v>18658</v>
      </c>
      <c r="G161" s="47" t="s">
        <v>18868</v>
      </c>
      <c r="H161" s="14" t="s">
        <v>19071</v>
      </c>
      <c r="I161" s="14" t="s">
        <v>19256</v>
      </c>
      <c r="J161" s="14" t="s">
        <v>3204</v>
      </c>
      <c r="K161" s="14" t="s">
        <v>2787</v>
      </c>
      <c r="L161" s="48" t="s">
        <v>13060</v>
      </c>
      <c r="M161" s="41" t="s">
        <v>3440</v>
      </c>
      <c r="N161" s="126" t="s">
        <v>19343</v>
      </c>
      <c r="O161" t="s">
        <v>13059</v>
      </c>
    </row>
    <row r="162" spans="2:15" x14ac:dyDescent="0.4">
      <c r="B162" s="6">
        <v>222</v>
      </c>
      <c r="C162" s="46" t="s">
        <v>2962</v>
      </c>
      <c r="D162" s="39" t="s">
        <v>2837</v>
      </c>
      <c r="E162" s="139"/>
      <c r="F162" s="47" t="s">
        <v>18659</v>
      </c>
      <c r="G162" s="47" t="s">
        <v>18869</v>
      </c>
      <c r="H162" s="14" t="s">
        <v>19072</v>
      </c>
      <c r="I162" s="14" t="s">
        <v>19257</v>
      </c>
      <c r="J162" s="14" t="s">
        <v>3197</v>
      </c>
      <c r="K162" s="14" t="s">
        <v>2787</v>
      </c>
      <c r="L162" s="48" t="s">
        <v>13060</v>
      </c>
      <c r="M162" s="41" t="s">
        <v>3441</v>
      </c>
      <c r="N162" s="126" t="s">
        <v>19343</v>
      </c>
      <c r="O162" t="s">
        <v>13059</v>
      </c>
    </row>
    <row r="163" spans="2:15" x14ac:dyDescent="0.4">
      <c r="B163" s="6">
        <v>223</v>
      </c>
      <c r="C163" s="46" t="s">
        <v>2963</v>
      </c>
      <c r="D163" s="39" t="s">
        <v>2837</v>
      </c>
      <c r="E163" s="139"/>
      <c r="F163" s="47" t="s">
        <v>18660</v>
      </c>
      <c r="G163" s="47" t="s">
        <v>18870</v>
      </c>
      <c r="H163" s="14" t="s">
        <v>19073</v>
      </c>
      <c r="I163" s="14" t="s">
        <v>19258</v>
      </c>
      <c r="J163" s="14" t="s">
        <v>3197</v>
      </c>
      <c r="K163" s="14" t="s">
        <v>2787</v>
      </c>
      <c r="L163" s="48" t="s">
        <v>13060</v>
      </c>
      <c r="M163" s="41" t="s">
        <v>3442</v>
      </c>
      <c r="N163" s="126" t="s">
        <v>19343</v>
      </c>
      <c r="O163" t="s">
        <v>13059</v>
      </c>
    </row>
    <row r="164" spans="2:15" x14ac:dyDescent="0.4">
      <c r="B164" s="6">
        <v>300</v>
      </c>
      <c r="C164" s="46" t="s">
        <v>3063</v>
      </c>
      <c r="D164" s="39" t="s">
        <v>2821</v>
      </c>
      <c r="E164" s="139"/>
      <c r="F164" s="47" t="s">
        <v>18661</v>
      </c>
      <c r="G164" s="47" t="s">
        <v>18871</v>
      </c>
      <c r="H164" s="14" t="s">
        <v>19074</v>
      </c>
      <c r="I164" s="14" t="s">
        <v>19259</v>
      </c>
      <c r="J164" s="14" t="s">
        <v>3205</v>
      </c>
      <c r="K164" s="14" t="s">
        <v>2787</v>
      </c>
      <c r="L164" s="48" t="s">
        <v>13060</v>
      </c>
      <c r="M164" s="41" t="s">
        <v>3443</v>
      </c>
      <c r="N164" s="126" t="s">
        <v>19343</v>
      </c>
      <c r="O164" t="s">
        <v>13059</v>
      </c>
    </row>
    <row r="165" spans="2:15" x14ac:dyDescent="0.4">
      <c r="B165" s="6">
        <v>301</v>
      </c>
      <c r="C165" s="46" t="s">
        <v>3065</v>
      </c>
      <c r="D165" s="39" t="s">
        <v>3034</v>
      </c>
      <c r="E165" s="139"/>
      <c r="F165" s="47" t="s">
        <v>18662</v>
      </c>
      <c r="G165" s="47" t="s">
        <v>18872</v>
      </c>
      <c r="H165" s="14" t="s">
        <v>19075</v>
      </c>
      <c r="I165" s="14" t="s">
        <v>11735</v>
      </c>
      <c r="J165" s="14" t="s">
        <v>3206</v>
      </c>
      <c r="K165" s="14" t="s">
        <v>2787</v>
      </c>
      <c r="L165" s="48" t="s">
        <v>13060</v>
      </c>
      <c r="M165" s="41" t="s">
        <v>3444</v>
      </c>
      <c r="N165" s="126" t="s">
        <v>19343</v>
      </c>
      <c r="O165" t="s">
        <v>13059</v>
      </c>
    </row>
    <row r="166" spans="2:15" x14ac:dyDescent="0.4">
      <c r="B166" s="6">
        <v>302</v>
      </c>
      <c r="C166" s="46" t="s">
        <v>3064</v>
      </c>
      <c r="D166" s="39" t="s">
        <v>3034</v>
      </c>
      <c r="E166" s="139"/>
      <c r="F166" s="47" t="s">
        <v>18663</v>
      </c>
      <c r="G166" s="47" t="s">
        <v>18873</v>
      </c>
      <c r="H166" s="14" t="s">
        <v>19076</v>
      </c>
      <c r="I166" s="14" t="s">
        <v>19260</v>
      </c>
      <c r="J166" s="14" t="s">
        <v>3207</v>
      </c>
      <c r="K166" s="14" t="s">
        <v>2787</v>
      </c>
      <c r="L166" s="48" t="s">
        <v>13060</v>
      </c>
      <c r="M166" s="41" t="s">
        <v>3445</v>
      </c>
      <c r="N166" s="126" t="s">
        <v>19343</v>
      </c>
      <c r="O166" t="s">
        <v>13059</v>
      </c>
    </row>
    <row r="167" spans="2:15" x14ac:dyDescent="0.4">
      <c r="B167" s="6">
        <v>303</v>
      </c>
      <c r="C167" s="46" t="s">
        <v>3067</v>
      </c>
      <c r="D167" s="39" t="s">
        <v>3034</v>
      </c>
      <c r="E167" s="139"/>
      <c r="F167" s="47" t="s">
        <v>18664</v>
      </c>
      <c r="G167" s="47" t="s">
        <v>2787</v>
      </c>
      <c r="H167" s="14" t="s">
        <v>19077</v>
      </c>
      <c r="I167" s="14" t="s">
        <v>12982</v>
      </c>
      <c r="J167" s="14" t="s">
        <v>3208</v>
      </c>
      <c r="K167" s="14" t="s">
        <v>2787</v>
      </c>
      <c r="L167" s="48" t="s">
        <v>13060</v>
      </c>
      <c r="M167" s="41" t="s">
        <v>3446</v>
      </c>
      <c r="N167" s="126" t="s">
        <v>19343</v>
      </c>
      <c r="O167" t="s">
        <v>13059</v>
      </c>
    </row>
    <row r="168" spans="2:15" x14ac:dyDescent="0.4">
      <c r="B168" s="6">
        <v>304</v>
      </c>
      <c r="C168" s="46" t="s">
        <v>3066</v>
      </c>
      <c r="D168" s="39" t="s">
        <v>2837</v>
      </c>
      <c r="E168" s="139"/>
      <c r="F168" s="47" t="s">
        <v>18665</v>
      </c>
      <c r="G168" s="47" t="s">
        <v>11736</v>
      </c>
      <c r="H168" s="14" t="s">
        <v>19078</v>
      </c>
      <c r="I168" s="14" t="s">
        <v>11738</v>
      </c>
      <c r="J168" s="14" t="s">
        <v>3209</v>
      </c>
      <c r="K168" s="14" t="s">
        <v>2787</v>
      </c>
      <c r="L168" s="48" t="s">
        <v>13060</v>
      </c>
      <c r="M168" s="41" t="s">
        <v>3447</v>
      </c>
      <c r="N168" s="126" t="s">
        <v>19343</v>
      </c>
      <c r="O168" t="s">
        <v>13059</v>
      </c>
    </row>
    <row r="169" spans="2:15" x14ac:dyDescent="0.4">
      <c r="B169" s="6">
        <v>305</v>
      </c>
      <c r="C169" s="46" t="s">
        <v>3068</v>
      </c>
      <c r="D169" s="39" t="s">
        <v>2837</v>
      </c>
      <c r="E169" s="139"/>
      <c r="F169" s="47" t="s">
        <v>18666</v>
      </c>
      <c r="G169" s="47" t="s">
        <v>11736</v>
      </c>
      <c r="H169" s="14" t="s">
        <v>19079</v>
      </c>
      <c r="I169" s="14" t="s">
        <v>11738</v>
      </c>
      <c r="J169" s="14" t="s">
        <v>3209</v>
      </c>
      <c r="K169" s="14" t="s">
        <v>2787</v>
      </c>
      <c r="L169" s="48" t="s">
        <v>13060</v>
      </c>
      <c r="M169" s="41" t="s">
        <v>3448</v>
      </c>
      <c r="N169" s="126" t="s">
        <v>19343</v>
      </c>
      <c r="O169" t="s">
        <v>13059</v>
      </c>
    </row>
    <row r="170" spans="2:15" x14ac:dyDescent="0.4">
      <c r="B170" s="6">
        <v>306</v>
      </c>
      <c r="C170" s="46" t="s">
        <v>2981</v>
      </c>
      <c r="D170" s="39" t="s">
        <v>2837</v>
      </c>
      <c r="E170" s="139"/>
      <c r="F170" s="47" t="s">
        <v>18667</v>
      </c>
      <c r="G170" s="47" t="s">
        <v>18874</v>
      </c>
      <c r="H170" s="14" t="s">
        <v>19080</v>
      </c>
      <c r="I170" s="14" t="s">
        <v>19261</v>
      </c>
      <c r="J170" s="14" t="s">
        <v>3210</v>
      </c>
      <c r="K170" s="14" t="s">
        <v>2787</v>
      </c>
      <c r="L170" s="48" t="s">
        <v>13060</v>
      </c>
      <c r="M170" s="41" t="s">
        <v>3449</v>
      </c>
      <c r="N170" s="126" t="s">
        <v>19343</v>
      </c>
      <c r="O170" t="s">
        <v>13059</v>
      </c>
    </row>
    <row r="171" spans="2:15" x14ac:dyDescent="0.4">
      <c r="B171" s="6">
        <v>400</v>
      </c>
      <c r="C171" s="46" t="s">
        <v>3069</v>
      </c>
      <c r="D171" s="39" t="s">
        <v>2821</v>
      </c>
      <c r="E171" s="139"/>
      <c r="F171" s="47" t="s">
        <v>18668</v>
      </c>
      <c r="G171" s="47" t="s">
        <v>11741</v>
      </c>
      <c r="H171" s="14" t="s">
        <v>19081</v>
      </c>
      <c r="I171" s="14" t="s">
        <v>19209</v>
      </c>
      <c r="J171" s="14" t="s">
        <v>3211</v>
      </c>
      <c r="K171" s="14" t="s">
        <v>2787</v>
      </c>
      <c r="L171" s="48" t="s">
        <v>13060</v>
      </c>
      <c r="M171" s="41" t="s">
        <v>3450</v>
      </c>
      <c r="N171" s="126" t="s">
        <v>19343</v>
      </c>
      <c r="O171" t="s">
        <v>13059</v>
      </c>
    </row>
    <row r="172" spans="2:15" x14ac:dyDescent="0.4">
      <c r="B172" s="6">
        <v>401</v>
      </c>
      <c r="C172" s="46" t="s">
        <v>3097</v>
      </c>
      <c r="D172" s="39" t="s">
        <v>2821</v>
      </c>
      <c r="E172" s="139"/>
      <c r="F172" s="47" t="s">
        <v>18669</v>
      </c>
      <c r="G172" s="47" t="s">
        <v>18875</v>
      </c>
      <c r="H172" s="14" t="s">
        <v>19082</v>
      </c>
      <c r="I172" s="14" t="s">
        <v>19262</v>
      </c>
      <c r="J172" s="14" t="s">
        <v>3212</v>
      </c>
      <c r="K172" s="14" t="s">
        <v>2787</v>
      </c>
      <c r="L172" s="48" t="s">
        <v>13060</v>
      </c>
      <c r="M172" s="41" t="s">
        <v>3451</v>
      </c>
      <c r="N172" s="126" t="s">
        <v>19343</v>
      </c>
      <c r="O172" t="s">
        <v>13059</v>
      </c>
    </row>
    <row r="173" spans="2:15" x14ac:dyDescent="0.4">
      <c r="B173" s="6">
        <v>402</v>
      </c>
      <c r="C173" s="46" t="s">
        <v>3098</v>
      </c>
      <c r="D173" s="39" t="s">
        <v>2837</v>
      </c>
      <c r="E173" s="139"/>
      <c r="F173" s="47" t="s">
        <v>18670</v>
      </c>
      <c r="G173" s="47" t="s">
        <v>18876</v>
      </c>
      <c r="H173" s="14" t="s">
        <v>19083</v>
      </c>
      <c r="I173" s="14" t="s">
        <v>12986</v>
      </c>
      <c r="J173" s="14" t="s">
        <v>3213</v>
      </c>
      <c r="K173" s="14" t="s">
        <v>2787</v>
      </c>
      <c r="L173" s="48" t="s">
        <v>13060</v>
      </c>
      <c r="M173" s="41" t="s">
        <v>3452</v>
      </c>
      <c r="N173" s="126" t="s">
        <v>19343</v>
      </c>
      <c r="O173" t="s">
        <v>13059</v>
      </c>
    </row>
    <row r="174" spans="2:15" x14ac:dyDescent="0.4">
      <c r="B174" s="6">
        <v>403</v>
      </c>
      <c r="C174" s="46" t="s">
        <v>2954</v>
      </c>
      <c r="D174" s="39" t="s">
        <v>2837</v>
      </c>
      <c r="E174" s="139"/>
      <c r="F174" s="47" t="s">
        <v>18671</v>
      </c>
      <c r="G174" s="47" t="s">
        <v>18877</v>
      </c>
      <c r="H174" s="14" t="s">
        <v>19084</v>
      </c>
      <c r="I174" s="14" t="s">
        <v>12986</v>
      </c>
      <c r="J174" s="14" t="s">
        <v>3214</v>
      </c>
      <c r="K174" s="14" t="s">
        <v>2787</v>
      </c>
      <c r="L174" s="48" t="s">
        <v>13060</v>
      </c>
      <c r="M174" s="41" t="s">
        <v>3453</v>
      </c>
      <c r="N174" s="126" t="s">
        <v>19343</v>
      </c>
      <c r="O174" t="s">
        <v>13059</v>
      </c>
    </row>
    <row r="175" spans="2:15" x14ac:dyDescent="0.4">
      <c r="B175" s="6">
        <v>404</v>
      </c>
      <c r="C175" s="46" t="s">
        <v>2949</v>
      </c>
      <c r="D175" s="39" t="s">
        <v>2837</v>
      </c>
      <c r="E175" s="139"/>
      <c r="F175" s="47" t="s">
        <v>18672</v>
      </c>
      <c r="G175" s="47" t="s">
        <v>18878</v>
      </c>
      <c r="H175" s="14" t="s">
        <v>19085</v>
      </c>
      <c r="I175" s="14" t="s">
        <v>12986</v>
      </c>
      <c r="J175" s="14" t="s">
        <v>3214</v>
      </c>
      <c r="K175" s="14" t="s">
        <v>2787</v>
      </c>
      <c r="L175" s="48" t="s">
        <v>13060</v>
      </c>
      <c r="M175" s="41" t="s">
        <v>3454</v>
      </c>
      <c r="N175" s="126" t="s">
        <v>19343</v>
      </c>
      <c r="O175" t="s">
        <v>13059</v>
      </c>
    </row>
    <row r="176" spans="2:15" x14ac:dyDescent="0.4">
      <c r="B176" s="6">
        <v>405</v>
      </c>
      <c r="C176" s="46" t="s">
        <v>2965</v>
      </c>
      <c r="D176" s="39" t="s">
        <v>2837</v>
      </c>
      <c r="E176" s="139"/>
      <c r="F176" s="47" t="s">
        <v>18673</v>
      </c>
      <c r="G176" s="47" t="s">
        <v>18879</v>
      </c>
      <c r="H176" s="14" t="s">
        <v>19086</v>
      </c>
      <c r="I176" s="14" t="s">
        <v>12986</v>
      </c>
      <c r="J176" s="14" t="s">
        <v>3215</v>
      </c>
      <c r="K176" s="14" t="s">
        <v>2787</v>
      </c>
      <c r="L176" s="48" t="s">
        <v>13060</v>
      </c>
      <c r="M176" s="41" t="s">
        <v>3455</v>
      </c>
      <c r="N176" s="126" t="s">
        <v>19343</v>
      </c>
      <c r="O176" t="s">
        <v>13059</v>
      </c>
    </row>
    <row r="177" spans="2:15" x14ac:dyDescent="0.4">
      <c r="B177" s="6">
        <v>406</v>
      </c>
      <c r="C177" s="46" t="s">
        <v>2989</v>
      </c>
      <c r="D177" s="39" t="s">
        <v>2837</v>
      </c>
      <c r="E177" s="139"/>
      <c r="F177" s="47" t="s">
        <v>18674</v>
      </c>
      <c r="G177" s="47" t="s">
        <v>18880</v>
      </c>
      <c r="H177" s="14" t="s">
        <v>19087</v>
      </c>
      <c r="I177" s="14" t="s">
        <v>12986</v>
      </c>
      <c r="J177" s="14" t="s">
        <v>3216</v>
      </c>
      <c r="K177" s="14" t="s">
        <v>2787</v>
      </c>
      <c r="L177" s="48" t="s">
        <v>13060</v>
      </c>
      <c r="M177" s="41" t="s">
        <v>3456</v>
      </c>
      <c r="N177" s="126" t="s">
        <v>19343</v>
      </c>
      <c r="O177" t="s">
        <v>13059</v>
      </c>
    </row>
    <row r="178" spans="2:15" x14ac:dyDescent="0.4">
      <c r="B178" s="6">
        <v>407</v>
      </c>
      <c r="C178" s="46" t="s">
        <v>2982</v>
      </c>
      <c r="D178" s="39" t="s">
        <v>2837</v>
      </c>
      <c r="E178" s="139"/>
      <c r="F178" s="47" t="s">
        <v>18675</v>
      </c>
      <c r="G178" s="47" t="s">
        <v>18881</v>
      </c>
      <c r="H178" s="14" t="s">
        <v>19088</v>
      </c>
      <c r="I178" s="14" t="s">
        <v>12986</v>
      </c>
      <c r="J178" s="14" t="s">
        <v>3217</v>
      </c>
      <c r="K178" s="14" t="s">
        <v>2787</v>
      </c>
      <c r="L178" s="48" t="s">
        <v>13060</v>
      </c>
      <c r="M178" s="41" t="s">
        <v>3457</v>
      </c>
      <c r="N178" s="126" t="s">
        <v>19343</v>
      </c>
      <c r="O178" t="s">
        <v>13059</v>
      </c>
    </row>
    <row r="179" spans="2:15" x14ac:dyDescent="0.4">
      <c r="B179" s="6">
        <v>408</v>
      </c>
      <c r="C179" s="46" t="s">
        <v>2983</v>
      </c>
      <c r="D179" s="39" t="s">
        <v>2837</v>
      </c>
      <c r="E179" s="139"/>
      <c r="F179" s="47" t="s">
        <v>18676</v>
      </c>
      <c r="G179" s="47" t="s">
        <v>18882</v>
      </c>
      <c r="H179" s="14" t="s">
        <v>19088</v>
      </c>
      <c r="I179" s="14" t="s">
        <v>12986</v>
      </c>
      <c r="J179" s="14" t="s">
        <v>3217</v>
      </c>
      <c r="K179" s="14" t="s">
        <v>2787</v>
      </c>
      <c r="L179" s="48" t="s">
        <v>13060</v>
      </c>
      <c r="M179" s="41" t="s">
        <v>3458</v>
      </c>
      <c r="N179" s="126" t="s">
        <v>19343</v>
      </c>
      <c r="O179" t="s">
        <v>13059</v>
      </c>
    </row>
    <row r="180" spans="2:15" x14ac:dyDescent="0.4">
      <c r="B180" s="6">
        <v>409</v>
      </c>
      <c r="C180" s="46" t="s">
        <v>3099</v>
      </c>
      <c r="D180" s="39" t="s">
        <v>2837</v>
      </c>
      <c r="E180" s="139"/>
      <c r="F180" s="47" t="s">
        <v>18677</v>
      </c>
      <c r="G180" s="47" t="s">
        <v>18883</v>
      </c>
      <c r="H180" s="14" t="s">
        <v>11745</v>
      </c>
      <c r="I180" s="14" t="s">
        <v>12986</v>
      </c>
      <c r="J180" s="14" t="s">
        <v>3219</v>
      </c>
      <c r="K180" s="14" t="s">
        <v>2787</v>
      </c>
      <c r="L180" s="48" t="s">
        <v>13060</v>
      </c>
      <c r="M180" s="41" t="s">
        <v>3459</v>
      </c>
      <c r="N180" s="126" t="s">
        <v>19343</v>
      </c>
      <c r="O180" t="s">
        <v>13059</v>
      </c>
    </row>
    <row r="181" spans="2:15" x14ac:dyDescent="0.4">
      <c r="B181" s="6">
        <v>410</v>
      </c>
      <c r="C181" s="46" t="s">
        <v>2984</v>
      </c>
      <c r="D181" s="39" t="s">
        <v>2821</v>
      </c>
      <c r="E181" s="139"/>
      <c r="F181" s="47" t="s">
        <v>18678</v>
      </c>
      <c r="G181" s="47" t="s">
        <v>18884</v>
      </c>
      <c r="H181" s="14" t="s">
        <v>19089</v>
      </c>
      <c r="I181" s="14" t="s">
        <v>19263</v>
      </c>
      <c r="J181" s="14" t="s">
        <v>3220</v>
      </c>
      <c r="K181" s="14" t="s">
        <v>2787</v>
      </c>
      <c r="L181" s="48" t="s">
        <v>13060</v>
      </c>
      <c r="M181" s="41" t="s">
        <v>3460</v>
      </c>
      <c r="N181" s="126" t="s">
        <v>19343</v>
      </c>
      <c r="O181" t="s">
        <v>13059</v>
      </c>
    </row>
    <row r="182" spans="2:15" x14ac:dyDescent="0.4">
      <c r="B182" s="6">
        <v>411</v>
      </c>
      <c r="C182" s="46" t="s">
        <v>3050</v>
      </c>
      <c r="D182" s="39" t="s">
        <v>2837</v>
      </c>
      <c r="E182" s="139"/>
      <c r="F182" s="47" t="s">
        <v>18679</v>
      </c>
      <c r="G182" s="47" t="s">
        <v>18885</v>
      </c>
      <c r="H182" s="14" t="s">
        <v>19090</v>
      </c>
      <c r="I182" s="14" t="s">
        <v>12987</v>
      </c>
      <c r="J182" s="14" t="s">
        <v>3221</v>
      </c>
      <c r="K182" s="14" t="s">
        <v>2787</v>
      </c>
      <c r="L182" s="48" t="s">
        <v>13060</v>
      </c>
      <c r="M182" s="41" t="s">
        <v>3461</v>
      </c>
      <c r="N182" s="126" t="s">
        <v>19343</v>
      </c>
      <c r="O182" t="s">
        <v>13059</v>
      </c>
    </row>
    <row r="183" spans="2:15" x14ac:dyDescent="0.4">
      <c r="B183" s="6">
        <v>412</v>
      </c>
      <c r="C183" s="46" t="s">
        <v>3051</v>
      </c>
      <c r="D183" s="39" t="s">
        <v>2837</v>
      </c>
      <c r="E183" s="139"/>
      <c r="F183" s="47" t="s">
        <v>18680</v>
      </c>
      <c r="G183" s="47" t="s">
        <v>18886</v>
      </c>
      <c r="H183" s="14" t="s">
        <v>19090</v>
      </c>
      <c r="I183" s="14" t="s">
        <v>12987</v>
      </c>
      <c r="J183" s="14" t="s">
        <v>3221</v>
      </c>
      <c r="K183" s="14" t="s">
        <v>2787</v>
      </c>
      <c r="L183" s="48" t="s">
        <v>13060</v>
      </c>
      <c r="M183" s="41" t="s">
        <v>3462</v>
      </c>
      <c r="N183" s="126" t="s">
        <v>19343</v>
      </c>
      <c r="O183" t="s">
        <v>13059</v>
      </c>
    </row>
    <row r="184" spans="2:15" x14ac:dyDescent="0.4">
      <c r="B184" s="6">
        <v>413</v>
      </c>
      <c r="C184" s="46" t="s">
        <v>3048</v>
      </c>
      <c r="D184" s="39" t="s">
        <v>2837</v>
      </c>
      <c r="E184" s="139"/>
      <c r="F184" s="47" t="s">
        <v>18681</v>
      </c>
      <c r="G184" s="47" t="s">
        <v>18887</v>
      </c>
      <c r="H184" s="14" t="s">
        <v>19090</v>
      </c>
      <c r="I184" s="14" t="s">
        <v>12987</v>
      </c>
      <c r="J184" s="14" t="s">
        <v>3221</v>
      </c>
      <c r="K184" s="14" t="s">
        <v>2787</v>
      </c>
      <c r="L184" s="48" t="s">
        <v>13060</v>
      </c>
      <c r="M184" s="41" t="s">
        <v>3463</v>
      </c>
      <c r="N184" s="126" t="s">
        <v>19343</v>
      </c>
      <c r="O184" t="s">
        <v>13059</v>
      </c>
    </row>
    <row r="185" spans="2:15" x14ac:dyDescent="0.4">
      <c r="B185" s="6">
        <v>414</v>
      </c>
      <c r="C185" s="46" t="s">
        <v>3049</v>
      </c>
      <c r="D185" s="39" t="s">
        <v>2837</v>
      </c>
      <c r="E185" s="139"/>
      <c r="F185" s="47" t="s">
        <v>18682</v>
      </c>
      <c r="G185" s="47" t="s">
        <v>18888</v>
      </c>
      <c r="H185" s="14" t="s">
        <v>19090</v>
      </c>
      <c r="I185" s="14" t="s">
        <v>12987</v>
      </c>
      <c r="J185" s="14" t="s">
        <v>3221</v>
      </c>
      <c r="K185" s="14" t="s">
        <v>2787</v>
      </c>
      <c r="L185" s="48" t="s">
        <v>13060</v>
      </c>
      <c r="M185" s="41" t="s">
        <v>3464</v>
      </c>
      <c r="N185" s="126" t="s">
        <v>19343</v>
      </c>
      <c r="O185" t="s">
        <v>13059</v>
      </c>
    </row>
    <row r="186" spans="2:15" x14ac:dyDescent="0.4">
      <c r="B186" s="6">
        <v>415</v>
      </c>
      <c r="C186" s="46" t="s">
        <v>3052</v>
      </c>
      <c r="D186" s="39" t="s">
        <v>2837</v>
      </c>
      <c r="E186" s="139"/>
      <c r="F186" s="47" t="s">
        <v>18683</v>
      </c>
      <c r="G186" s="47" t="s">
        <v>18889</v>
      </c>
      <c r="H186" s="14" t="s">
        <v>19090</v>
      </c>
      <c r="I186" s="14" t="s">
        <v>12987</v>
      </c>
      <c r="J186" s="14" t="s">
        <v>3221</v>
      </c>
      <c r="K186" s="14" t="s">
        <v>2787</v>
      </c>
      <c r="L186" s="48" t="s">
        <v>13060</v>
      </c>
      <c r="M186" s="41" t="s">
        <v>3465</v>
      </c>
      <c r="N186" s="126" t="s">
        <v>19343</v>
      </c>
      <c r="O186" t="s">
        <v>13059</v>
      </c>
    </row>
    <row r="187" spans="2:15" x14ac:dyDescent="0.4">
      <c r="B187" s="6">
        <v>416</v>
      </c>
      <c r="C187" s="46" t="s">
        <v>3053</v>
      </c>
      <c r="D187" s="39" t="s">
        <v>2837</v>
      </c>
      <c r="E187" s="139"/>
      <c r="F187" s="47" t="s">
        <v>18684</v>
      </c>
      <c r="G187" s="47" t="s">
        <v>18888</v>
      </c>
      <c r="H187" s="14" t="s">
        <v>19090</v>
      </c>
      <c r="I187" s="14" t="s">
        <v>12987</v>
      </c>
      <c r="J187" s="14" t="s">
        <v>3221</v>
      </c>
      <c r="K187" s="14" t="s">
        <v>2787</v>
      </c>
      <c r="L187" s="48" t="s">
        <v>13060</v>
      </c>
      <c r="M187" s="41" t="s">
        <v>3466</v>
      </c>
      <c r="N187" s="126" t="s">
        <v>19343</v>
      </c>
      <c r="O187" t="s">
        <v>13059</v>
      </c>
    </row>
    <row r="188" spans="2:15" x14ac:dyDescent="0.4">
      <c r="B188" s="6">
        <v>417</v>
      </c>
      <c r="C188" s="46" t="s">
        <v>3100</v>
      </c>
      <c r="D188" s="39" t="s">
        <v>2837</v>
      </c>
      <c r="E188" s="139"/>
      <c r="F188" s="47" t="s">
        <v>18685</v>
      </c>
      <c r="G188" s="47" t="s">
        <v>18890</v>
      </c>
      <c r="H188" s="14" t="s">
        <v>19091</v>
      </c>
      <c r="I188" s="14" t="s">
        <v>12986</v>
      </c>
      <c r="J188" s="14" t="s">
        <v>3222</v>
      </c>
      <c r="K188" s="14" t="s">
        <v>2787</v>
      </c>
      <c r="L188" s="48" t="s">
        <v>13060</v>
      </c>
      <c r="M188" s="41" t="s">
        <v>3467</v>
      </c>
      <c r="N188" s="126" t="s">
        <v>19343</v>
      </c>
      <c r="O188" t="s">
        <v>13059</v>
      </c>
    </row>
    <row r="189" spans="2:15" x14ac:dyDescent="0.4">
      <c r="B189" s="6">
        <v>418</v>
      </c>
      <c r="C189" s="46" t="s">
        <v>2876</v>
      </c>
      <c r="D189" s="39" t="s">
        <v>2837</v>
      </c>
      <c r="E189" s="139"/>
      <c r="F189" s="47" t="s">
        <v>18686</v>
      </c>
      <c r="G189" s="47" t="s">
        <v>18891</v>
      </c>
      <c r="H189" s="14" t="s">
        <v>19092</v>
      </c>
      <c r="I189" s="14" t="s">
        <v>12986</v>
      </c>
      <c r="J189" s="14" t="s">
        <v>3223</v>
      </c>
      <c r="K189" s="14" t="s">
        <v>2787</v>
      </c>
      <c r="L189" s="48" t="s">
        <v>13060</v>
      </c>
      <c r="M189" s="41" t="s">
        <v>3468</v>
      </c>
      <c r="N189" s="126" t="s">
        <v>19343</v>
      </c>
      <c r="O189" t="s">
        <v>13059</v>
      </c>
    </row>
    <row r="190" spans="2:15" x14ac:dyDescent="0.4">
      <c r="B190" s="6">
        <v>419</v>
      </c>
      <c r="C190" s="46" t="s">
        <v>2970</v>
      </c>
      <c r="D190" s="39" t="s">
        <v>2837</v>
      </c>
      <c r="E190" s="139"/>
      <c r="F190" s="47" t="s">
        <v>18687</v>
      </c>
      <c r="G190" s="47" t="s">
        <v>18892</v>
      </c>
      <c r="H190" s="14" t="s">
        <v>19093</v>
      </c>
      <c r="I190" s="14" t="s">
        <v>12986</v>
      </c>
      <c r="J190" s="14" t="s">
        <v>3224</v>
      </c>
      <c r="K190" s="14" t="s">
        <v>2787</v>
      </c>
      <c r="L190" s="48" t="s">
        <v>13060</v>
      </c>
      <c r="M190" s="41" t="s">
        <v>3469</v>
      </c>
      <c r="N190" s="126" t="s">
        <v>19343</v>
      </c>
      <c r="O190" t="s">
        <v>13059</v>
      </c>
    </row>
    <row r="191" spans="2:15" x14ac:dyDescent="0.4">
      <c r="B191" s="6">
        <v>420</v>
      </c>
      <c r="C191" s="46" t="s">
        <v>2985</v>
      </c>
      <c r="D191" s="39" t="s">
        <v>2837</v>
      </c>
      <c r="E191" s="139"/>
      <c r="F191" s="47" t="s">
        <v>18688</v>
      </c>
      <c r="G191" s="47" t="s">
        <v>18893</v>
      </c>
      <c r="H191" s="14" t="s">
        <v>19094</v>
      </c>
      <c r="I191" s="14" t="s">
        <v>12986</v>
      </c>
      <c r="J191" s="14" t="s">
        <v>3216</v>
      </c>
      <c r="K191" s="14" t="s">
        <v>2787</v>
      </c>
      <c r="L191" s="48" t="s">
        <v>13060</v>
      </c>
      <c r="M191" s="41" t="s">
        <v>3470</v>
      </c>
      <c r="N191" s="126" t="s">
        <v>19343</v>
      </c>
      <c r="O191" t="s">
        <v>13059</v>
      </c>
    </row>
    <row r="192" spans="2:15" x14ac:dyDescent="0.4">
      <c r="B192" s="6">
        <v>421</v>
      </c>
      <c r="C192" s="46" t="s">
        <v>2972</v>
      </c>
      <c r="D192" s="39" t="s">
        <v>2837</v>
      </c>
      <c r="E192" s="139"/>
      <c r="F192" s="47" t="s">
        <v>18689</v>
      </c>
      <c r="G192" s="47" t="s">
        <v>18894</v>
      </c>
      <c r="H192" s="14" t="s">
        <v>19095</v>
      </c>
      <c r="I192" s="14" t="s">
        <v>12987</v>
      </c>
      <c r="J192" s="14" t="s">
        <v>3225</v>
      </c>
      <c r="K192" s="14" t="s">
        <v>2787</v>
      </c>
      <c r="L192" s="48" t="s">
        <v>13060</v>
      </c>
      <c r="M192" s="41" t="s">
        <v>3471</v>
      </c>
      <c r="N192" s="126" t="s">
        <v>19343</v>
      </c>
      <c r="O192" t="s">
        <v>13059</v>
      </c>
    </row>
    <row r="193" spans="2:15" x14ac:dyDescent="0.4">
      <c r="B193" s="6">
        <v>422</v>
      </c>
      <c r="C193" s="46" t="s">
        <v>2987</v>
      </c>
      <c r="D193" s="39" t="s">
        <v>2821</v>
      </c>
      <c r="E193" s="139"/>
      <c r="F193" s="47" t="s">
        <v>18690</v>
      </c>
      <c r="G193" s="47" t="s">
        <v>18895</v>
      </c>
      <c r="H193" s="14" t="s">
        <v>19096</v>
      </c>
      <c r="I193" s="14" t="s">
        <v>19263</v>
      </c>
      <c r="J193" s="14" t="s">
        <v>3220</v>
      </c>
      <c r="K193" s="14" t="s">
        <v>2787</v>
      </c>
      <c r="L193" s="48" t="s">
        <v>13060</v>
      </c>
      <c r="M193" s="41" t="s">
        <v>3472</v>
      </c>
      <c r="N193" s="126" t="s">
        <v>19343</v>
      </c>
      <c r="O193" t="s">
        <v>13059</v>
      </c>
    </row>
    <row r="194" spans="2:15" x14ac:dyDescent="0.4">
      <c r="B194" s="6">
        <v>426</v>
      </c>
      <c r="C194" s="46" t="s">
        <v>2865</v>
      </c>
      <c r="D194" s="39" t="s">
        <v>2821</v>
      </c>
      <c r="E194" s="139"/>
      <c r="F194" s="47" t="s">
        <v>18691</v>
      </c>
      <c r="G194" s="47" t="s">
        <v>18896</v>
      </c>
      <c r="H194" s="14" t="s">
        <v>19097</v>
      </c>
      <c r="I194" s="14" t="s">
        <v>19264</v>
      </c>
      <c r="J194" s="14" t="s">
        <v>3226</v>
      </c>
      <c r="K194" s="14" t="s">
        <v>2787</v>
      </c>
      <c r="L194" s="48" t="s">
        <v>13060</v>
      </c>
      <c r="M194" s="41" t="s">
        <v>3473</v>
      </c>
      <c r="N194" s="126" t="s">
        <v>19343</v>
      </c>
      <c r="O194" t="s">
        <v>13059</v>
      </c>
    </row>
    <row r="195" spans="2:15" x14ac:dyDescent="0.4">
      <c r="B195" s="6">
        <v>500</v>
      </c>
      <c r="C195" s="46" t="s">
        <v>3062</v>
      </c>
      <c r="D195" s="39" t="s">
        <v>2837</v>
      </c>
      <c r="E195" s="139"/>
      <c r="F195" s="47" t="s">
        <v>18692</v>
      </c>
      <c r="G195" s="47" t="s">
        <v>18897</v>
      </c>
      <c r="H195" s="14" t="s">
        <v>19098</v>
      </c>
      <c r="I195" s="14" t="s">
        <v>19265</v>
      </c>
      <c r="J195" s="14" t="s">
        <v>3228</v>
      </c>
      <c r="K195" s="14" t="s">
        <v>2787</v>
      </c>
      <c r="L195" s="48" t="s">
        <v>13060</v>
      </c>
      <c r="M195" s="41" t="s">
        <v>3474</v>
      </c>
      <c r="N195" s="126" t="s">
        <v>19343</v>
      </c>
      <c r="O195" t="s">
        <v>13059</v>
      </c>
    </row>
    <row r="196" spans="2:15" x14ac:dyDescent="0.4">
      <c r="B196" s="6">
        <v>505</v>
      </c>
      <c r="C196" s="46" t="s">
        <v>3061</v>
      </c>
      <c r="D196" s="39" t="s">
        <v>3034</v>
      </c>
      <c r="E196" s="139"/>
      <c r="F196" s="47" t="s">
        <v>18693</v>
      </c>
      <c r="G196" s="47" t="s">
        <v>18898</v>
      </c>
      <c r="H196" s="14" t="s">
        <v>11750</v>
      </c>
      <c r="I196" s="14" t="s">
        <v>11751</v>
      </c>
      <c r="J196" s="14" t="s">
        <v>3230</v>
      </c>
      <c r="K196" s="14" t="s">
        <v>2787</v>
      </c>
      <c r="L196" s="48" t="s">
        <v>13060</v>
      </c>
      <c r="M196" s="41" t="s">
        <v>3475</v>
      </c>
      <c r="N196" s="126" t="s">
        <v>19343</v>
      </c>
      <c r="O196" t="s">
        <v>13059</v>
      </c>
    </row>
    <row r="197" spans="2:15" x14ac:dyDescent="0.4">
      <c r="B197" s="6">
        <v>506</v>
      </c>
      <c r="C197" s="46" t="s">
        <v>2980</v>
      </c>
      <c r="D197" s="39" t="s">
        <v>3034</v>
      </c>
      <c r="E197" s="139"/>
      <c r="F197" s="47" t="s">
        <v>18694</v>
      </c>
      <c r="G197" s="47" t="s">
        <v>18899</v>
      </c>
      <c r="H197" s="14" t="s">
        <v>11753</v>
      </c>
      <c r="I197" s="14" t="s">
        <v>11754</v>
      </c>
      <c r="J197" s="14" t="s">
        <v>3232</v>
      </c>
      <c r="K197" s="14" t="s">
        <v>2787</v>
      </c>
      <c r="L197" s="48" t="s">
        <v>13060</v>
      </c>
      <c r="M197" s="41" t="s">
        <v>3476</v>
      </c>
      <c r="N197" s="126" t="s">
        <v>19343</v>
      </c>
      <c r="O197" t="s">
        <v>13059</v>
      </c>
    </row>
    <row r="198" spans="2:15" x14ac:dyDescent="0.4">
      <c r="B198" s="6">
        <v>507</v>
      </c>
      <c r="C198" s="46" t="s">
        <v>2979</v>
      </c>
      <c r="D198" s="39" t="s">
        <v>2837</v>
      </c>
      <c r="E198" s="139"/>
      <c r="F198" s="47" t="s">
        <v>18695</v>
      </c>
      <c r="G198" s="47" t="s">
        <v>11755</v>
      </c>
      <c r="H198" s="14" t="s">
        <v>19099</v>
      </c>
      <c r="I198" s="14" t="s">
        <v>19266</v>
      </c>
      <c r="J198" s="14" t="s">
        <v>3233</v>
      </c>
      <c r="K198" s="14" t="s">
        <v>2787</v>
      </c>
      <c r="L198" s="48" t="s">
        <v>13060</v>
      </c>
      <c r="M198" s="41" t="s">
        <v>3477</v>
      </c>
      <c r="N198" s="126" t="s">
        <v>19343</v>
      </c>
      <c r="O198" t="s">
        <v>13059</v>
      </c>
    </row>
    <row r="199" spans="2:15" x14ac:dyDescent="0.4">
      <c r="B199" s="6">
        <v>508</v>
      </c>
      <c r="C199" s="46" t="s">
        <v>2975</v>
      </c>
      <c r="D199" s="39" t="s">
        <v>2821</v>
      </c>
      <c r="E199" s="139"/>
      <c r="F199" s="47" t="s">
        <v>18696</v>
      </c>
      <c r="G199" s="47" t="s">
        <v>11757</v>
      </c>
      <c r="H199" s="14" t="s">
        <v>19100</v>
      </c>
      <c r="I199" s="14" t="s">
        <v>19205</v>
      </c>
      <c r="J199" s="14" t="s">
        <v>3234</v>
      </c>
      <c r="K199" s="14" t="s">
        <v>2787</v>
      </c>
      <c r="L199" s="48" t="s">
        <v>13060</v>
      </c>
      <c r="M199" s="41" t="s">
        <v>3478</v>
      </c>
      <c r="N199" s="126" t="s">
        <v>19343</v>
      </c>
      <c r="O199" t="s">
        <v>13059</v>
      </c>
    </row>
    <row r="200" spans="2:15" x14ac:dyDescent="0.4">
      <c r="B200" s="6">
        <v>509</v>
      </c>
      <c r="C200" s="46" t="s">
        <v>2986</v>
      </c>
      <c r="D200" s="39" t="s">
        <v>2837</v>
      </c>
      <c r="E200" s="139"/>
      <c r="F200" s="47" t="s">
        <v>18697</v>
      </c>
      <c r="G200" s="47" t="s">
        <v>11759</v>
      </c>
      <c r="H200" s="14" t="s">
        <v>19101</v>
      </c>
      <c r="I200" s="14" t="s">
        <v>11760</v>
      </c>
      <c r="J200" s="14" t="s">
        <v>3236</v>
      </c>
      <c r="K200" s="14" t="s">
        <v>2787</v>
      </c>
      <c r="L200" s="48" t="s">
        <v>13060</v>
      </c>
      <c r="M200" s="41" t="s">
        <v>3479</v>
      </c>
      <c r="N200" s="126" t="s">
        <v>19343</v>
      </c>
      <c r="O200" t="s">
        <v>13059</v>
      </c>
    </row>
    <row r="201" spans="2:15" x14ac:dyDescent="0.4">
      <c r="B201" s="6">
        <v>510</v>
      </c>
      <c r="C201" s="46" t="s">
        <v>2988</v>
      </c>
      <c r="D201" s="39" t="s">
        <v>2837</v>
      </c>
      <c r="E201" s="139"/>
      <c r="F201" s="47" t="s">
        <v>18698</v>
      </c>
      <c r="G201" s="47" t="s">
        <v>11761</v>
      </c>
      <c r="H201" s="14" t="s">
        <v>19102</v>
      </c>
      <c r="I201" s="14" t="s">
        <v>11762</v>
      </c>
      <c r="J201" s="14" t="s">
        <v>3238</v>
      </c>
      <c r="K201" s="14" t="s">
        <v>2787</v>
      </c>
      <c r="L201" s="48" t="s">
        <v>13060</v>
      </c>
      <c r="M201" s="41" t="s">
        <v>3480</v>
      </c>
      <c r="N201" s="126" t="s">
        <v>19343</v>
      </c>
      <c r="O201" t="s">
        <v>13059</v>
      </c>
    </row>
    <row r="202" spans="2:15" x14ac:dyDescent="0.4">
      <c r="B202" s="6">
        <v>511</v>
      </c>
      <c r="C202" s="46" t="s">
        <v>3007</v>
      </c>
      <c r="D202" s="39" t="s">
        <v>2837</v>
      </c>
      <c r="E202" s="139"/>
      <c r="F202" s="47" t="s">
        <v>18699</v>
      </c>
      <c r="G202" s="47" t="s">
        <v>11763</v>
      </c>
      <c r="H202" s="14" t="s">
        <v>19103</v>
      </c>
      <c r="I202" s="14" t="s">
        <v>11764</v>
      </c>
      <c r="J202" s="14" t="s">
        <v>3240</v>
      </c>
      <c r="K202" s="14" t="s">
        <v>2787</v>
      </c>
      <c r="L202" s="48" t="s">
        <v>13060</v>
      </c>
      <c r="M202" s="41" t="s">
        <v>3481</v>
      </c>
      <c r="N202" s="126" t="s">
        <v>19343</v>
      </c>
      <c r="O202" t="s">
        <v>13059</v>
      </c>
    </row>
    <row r="203" spans="2:15" x14ac:dyDescent="0.4">
      <c r="B203" s="6">
        <v>512</v>
      </c>
      <c r="C203" s="46" t="s">
        <v>2909</v>
      </c>
      <c r="D203" s="39" t="s">
        <v>2837</v>
      </c>
      <c r="E203" s="139"/>
      <c r="F203" s="47" t="s">
        <v>18700</v>
      </c>
      <c r="G203" s="47" t="s">
        <v>18900</v>
      </c>
      <c r="H203" s="14" t="s">
        <v>19104</v>
      </c>
      <c r="I203" s="14" t="s">
        <v>11766</v>
      </c>
      <c r="J203" s="14" t="s">
        <v>3241</v>
      </c>
      <c r="K203" s="14" t="s">
        <v>2787</v>
      </c>
      <c r="L203" s="48" t="s">
        <v>13060</v>
      </c>
      <c r="M203" s="41" t="s">
        <v>3482</v>
      </c>
      <c r="N203" s="126" t="s">
        <v>19343</v>
      </c>
      <c r="O203" t="s">
        <v>13059</v>
      </c>
    </row>
    <row r="204" spans="2:15" x14ac:dyDescent="0.4">
      <c r="B204" s="6">
        <v>513</v>
      </c>
      <c r="C204" s="46" t="s">
        <v>2888</v>
      </c>
      <c r="D204" s="39" t="s">
        <v>2837</v>
      </c>
      <c r="E204" s="139"/>
      <c r="F204" s="47" t="s">
        <v>18701</v>
      </c>
      <c r="G204" s="47" t="s">
        <v>18901</v>
      </c>
      <c r="H204" s="14" t="s">
        <v>19105</v>
      </c>
      <c r="I204" s="14" t="s">
        <v>19267</v>
      </c>
      <c r="J204" s="14" t="s">
        <v>3242</v>
      </c>
      <c r="K204" s="14" t="s">
        <v>2787</v>
      </c>
      <c r="L204" s="48" t="s">
        <v>13060</v>
      </c>
      <c r="M204" s="41" t="s">
        <v>3483</v>
      </c>
      <c r="N204" s="126" t="s">
        <v>19343</v>
      </c>
      <c r="O204" t="s">
        <v>13059</v>
      </c>
    </row>
    <row r="205" spans="2:15" x14ac:dyDescent="0.4">
      <c r="B205" s="6">
        <v>514</v>
      </c>
      <c r="C205" s="46" t="s">
        <v>2905</v>
      </c>
      <c r="D205" s="39" t="s">
        <v>2837</v>
      </c>
      <c r="E205" s="139"/>
      <c r="F205" s="47" t="s">
        <v>18702</v>
      </c>
      <c r="G205" s="47" t="s">
        <v>18902</v>
      </c>
      <c r="H205" s="14" t="s">
        <v>19106</v>
      </c>
      <c r="I205" s="14" t="s">
        <v>11770</v>
      </c>
      <c r="J205" s="14" t="s">
        <v>3243</v>
      </c>
      <c r="K205" s="14" t="s">
        <v>2787</v>
      </c>
      <c r="L205" s="48" t="s">
        <v>13060</v>
      </c>
      <c r="M205" s="41" t="s">
        <v>3484</v>
      </c>
      <c r="N205" s="126" t="s">
        <v>19343</v>
      </c>
      <c r="O205" t="s">
        <v>13059</v>
      </c>
    </row>
    <row r="206" spans="2:15" x14ac:dyDescent="0.4">
      <c r="B206" s="6">
        <v>515</v>
      </c>
      <c r="C206" s="46" t="s">
        <v>2896</v>
      </c>
      <c r="D206" s="39" t="s">
        <v>2837</v>
      </c>
      <c r="E206" s="139"/>
      <c r="F206" s="47" t="s">
        <v>18703</v>
      </c>
      <c r="G206" s="47" t="s">
        <v>18902</v>
      </c>
      <c r="H206" s="14" t="s">
        <v>19107</v>
      </c>
      <c r="I206" s="14" t="s">
        <v>12988</v>
      </c>
      <c r="J206" s="14" t="s">
        <v>3243</v>
      </c>
      <c r="K206" s="14" t="s">
        <v>2787</v>
      </c>
      <c r="L206" s="48" t="s">
        <v>13060</v>
      </c>
      <c r="M206" s="41" t="s">
        <v>3485</v>
      </c>
      <c r="N206" s="126" t="s">
        <v>19343</v>
      </c>
      <c r="O206" t="s">
        <v>13059</v>
      </c>
    </row>
    <row r="207" spans="2:15" x14ac:dyDescent="0.4">
      <c r="B207" s="6">
        <v>516</v>
      </c>
      <c r="C207" s="46" t="s">
        <v>2998</v>
      </c>
      <c r="D207" s="39" t="s">
        <v>2837</v>
      </c>
      <c r="E207" s="139"/>
      <c r="F207" s="47" t="s">
        <v>18704</v>
      </c>
      <c r="G207" s="47" t="s">
        <v>18903</v>
      </c>
      <c r="H207" s="14" t="s">
        <v>19108</v>
      </c>
      <c r="I207" s="14" t="s">
        <v>11772</v>
      </c>
      <c r="J207" s="14" t="s">
        <v>3244</v>
      </c>
      <c r="K207" s="14" t="s">
        <v>2787</v>
      </c>
      <c r="L207" s="48" t="s">
        <v>13060</v>
      </c>
      <c r="M207" s="41" t="s">
        <v>3486</v>
      </c>
      <c r="N207" s="126" t="s">
        <v>19343</v>
      </c>
      <c r="O207" t="s">
        <v>13059</v>
      </c>
    </row>
    <row r="208" spans="2:15" x14ac:dyDescent="0.4">
      <c r="B208" s="6">
        <v>517</v>
      </c>
      <c r="C208" s="46" t="s">
        <v>2992</v>
      </c>
      <c r="D208" s="39" t="s">
        <v>2837</v>
      </c>
      <c r="E208" s="139"/>
      <c r="F208" s="47" t="s">
        <v>18705</v>
      </c>
      <c r="G208" s="47" t="s">
        <v>18904</v>
      </c>
      <c r="H208" s="14" t="s">
        <v>19109</v>
      </c>
      <c r="I208" s="14" t="s">
        <v>19268</v>
      </c>
      <c r="J208" s="14" t="s">
        <v>3244</v>
      </c>
      <c r="K208" s="14" t="s">
        <v>2787</v>
      </c>
      <c r="L208" s="48" t="s">
        <v>13060</v>
      </c>
      <c r="M208" s="41" t="s">
        <v>3487</v>
      </c>
      <c r="N208" s="126" t="s">
        <v>19343</v>
      </c>
      <c r="O208" t="s">
        <v>13059</v>
      </c>
    </row>
    <row r="209" spans="2:15" x14ac:dyDescent="0.4">
      <c r="B209" s="6">
        <v>518</v>
      </c>
      <c r="C209" s="46" t="s">
        <v>2999</v>
      </c>
      <c r="D209" s="39" t="s">
        <v>3034</v>
      </c>
      <c r="E209" s="139"/>
      <c r="F209" s="47" t="s">
        <v>18706</v>
      </c>
      <c r="G209" s="47" t="s">
        <v>18905</v>
      </c>
      <c r="H209" s="14" t="s">
        <v>19110</v>
      </c>
      <c r="I209" s="14" t="s">
        <v>19269</v>
      </c>
      <c r="J209" s="14" t="s">
        <v>3245</v>
      </c>
      <c r="K209" s="14" t="s">
        <v>2787</v>
      </c>
      <c r="L209" s="48" t="s">
        <v>13060</v>
      </c>
      <c r="M209" s="41" t="s">
        <v>3488</v>
      </c>
      <c r="N209" s="126" t="s">
        <v>19343</v>
      </c>
      <c r="O209" t="s">
        <v>13059</v>
      </c>
    </row>
    <row r="210" spans="2:15" x14ac:dyDescent="0.4">
      <c r="B210" s="6">
        <v>519</v>
      </c>
      <c r="C210" s="46" t="s">
        <v>2950</v>
      </c>
      <c r="D210" s="39" t="s">
        <v>3034</v>
      </c>
      <c r="E210" s="139"/>
      <c r="F210" s="47" t="s">
        <v>18707</v>
      </c>
      <c r="G210" s="47" t="s">
        <v>18906</v>
      </c>
      <c r="H210" s="14" t="s">
        <v>19111</v>
      </c>
      <c r="I210" s="14" t="s">
        <v>19270</v>
      </c>
      <c r="J210" s="14" t="s">
        <v>3246</v>
      </c>
      <c r="K210" s="14" t="s">
        <v>2787</v>
      </c>
      <c r="L210" s="48" t="s">
        <v>13060</v>
      </c>
      <c r="M210" s="41" t="s">
        <v>3489</v>
      </c>
      <c r="N210" s="126" t="s">
        <v>19343</v>
      </c>
      <c r="O210" t="s">
        <v>13059</v>
      </c>
    </row>
    <row r="211" spans="2:15" x14ac:dyDescent="0.4">
      <c r="B211" s="6">
        <v>520</v>
      </c>
      <c r="C211" s="46" t="s">
        <v>2898</v>
      </c>
      <c r="D211" s="39" t="s">
        <v>2837</v>
      </c>
      <c r="E211" s="139"/>
      <c r="F211" s="47" t="s">
        <v>18708</v>
      </c>
      <c r="G211" s="47" t="s">
        <v>11780</v>
      </c>
      <c r="H211" s="14" t="s">
        <v>19112</v>
      </c>
      <c r="I211" s="14" t="s">
        <v>19271</v>
      </c>
      <c r="J211" s="14" t="s">
        <v>3247</v>
      </c>
      <c r="K211" s="14" t="s">
        <v>2787</v>
      </c>
      <c r="L211" s="48" t="s">
        <v>13060</v>
      </c>
      <c r="M211" s="41" t="s">
        <v>3490</v>
      </c>
      <c r="N211" s="126" t="s">
        <v>19343</v>
      </c>
      <c r="O211" t="s">
        <v>13059</v>
      </c>
    </row>
    <row r="212" spans="2:15" x14ac:dyDescent="0.4">
      <c r="B212" s="6">
        <v>521</v>
      </c>
      <c r="C212" s="46" t="s">
        <v>2903</v>
      </c>
      <c r="D212" s="39" t="s">
        <v>2837</v>
      </c>
      <c r="E212" s="139"/>
      <c r="F212" s="47" t="s">
        <v>18709</v>
      </c>
      <c r="G212" s="47" t="s">
        <v>11780</v>
      </c>
      <c r="H212" s="14" t="s">
        <v>19112</v>
      </c>
      <c r="I212" s="14" t="s">
        <v>19271</v>
      </c>
      <c r="J212" s="14" t="s">
        <v>3247</v>
      </c>
      <c r="K212" s="14" t="s">
        <v>2787</v>
      </c>
      <c r="L212" s="48" t="s">
        <v>13060</v>
      </c>
      <c r="M212" s="41" t="s">
        <v>3491</v>
      </c>
      <c r="N212" s="126" t="s">
        <v>19343</v>
      </c>
      <c r="O212" t="s">
        <v>13059</v>
      </c>
    </row>
    <row r="213" spans="2:15" x14ac:dyDescent="0.4">
      <c r="B213" s="6">
        <v>700</v>
      </c>
      <c r="C213" s="46" t="s">
        <v>3047</v>
      </c>
      <c r="D213" s="39" t="s">
        <v>2837</v>
      </c>
      <c r="E213" s="139"/>
      <c r="F213" s="47" t="s">
        <v>18710</v>
      </c>
      <c r="G213" s="47" t="s">
        <v>11781</v>
      </c>
      <c r="H213" s="14" t="s">
        <v>19113</v>
      </c>
      <c r="I213" s="14" t="s">
        <v>19272</v>
      </c>
      <c r="J213" s="14" t="s">
        <v>3249</v>
      </c>
      <c r="K213" s="14" t="s">
        <v>2787</v>
      </c>
      <c r="L213" s="48" t="s">
        <v>13060</v>
      </c>
      <c r="M213" s="41" t="s">
        <v>3492</v>
      </c>
      <c r="N213" s="126" t="s">
        <v>19343</v>
      </c>
      <c r="O213" t="s">
        <v>13059</v>
      </c>
    </row>
    <row r="214" spans="2:15" x14ac:dyDescent="0.4">
      <c r="B214" s="6">
        <v>701</v>
      </c>
      <c r="C214" s="46" t="s">
        <v>3002</v>
      </c>
      <c r="D214" s="39" t="s">
        <v>2837</v>
      </c>
      <c r="E214" s="139"/>
      <c r="F214" s="47" t="s">
        <v>18711</v>
      </c>
      <c r="G214" s="47" t="s">
        <v>18907</v>
      </c>
      <c r="H214" s="14" t="s">
        <v>19114</v>
      </c>
      <c r="I214" s="14" t="s">
        <v>19273</v>
      </c>
      <c r="J214" s="14" t="s">
        <v>3250</v>
      </c>
      <c r="K214" s="14" t="s">
        <v>2787</v>
      </c>
      <c r="L214" s="48" t="s">
        <v>13060</v>
      </c>
      <c r="M214" s="41" t="s">
        <v>3493</v>
      </c>
      <c r="N214" s="126" t="s">
        <v>19343</v>
      </c>
      <c r="O214" t="s">
        <v>13059</v>
      </c>
    </row>
    <row r="215" spans="2:15" x14ac:dyDescent="0.4">
      <c r="B215" s="6">
        <v>702</v>
      </c>
      <c r="C215" s="46" t="s">
        <v>2995</v>
      </c>
      <c r="D215" s="39" t="s">
        <v>2837</v>
      </c>
      <c r="E215" s="139"/>
      <c r="F215" s="47" t="s">
        <v>18712</v>
      </c>
      <c r="G215" s="47" t="s">
        <v>18907</v>
      </c>
      <c r="H215" s="14" t="s">
        <v>19115</v>
      </c>
      <c r="I215" s="14" t="s">
        <v>19274</v>
      </c>
      <c r="J215" s="14" t="s">
        <v>3251</v>
      </c>
      <c r="K215" s="14" t="s">
        <v>2787</v>
      </c>
      <c r="L215" s="48" t="s">
        <v>13060</v>
      </c>
      <c r="M215" s="41" t="s">
        <v>3494</v>
      </c>
      <c r="N215" s="126" t="s">
        <v>19343</v>
      </c>
      <c r="O215" t="s">
        <v>13059</v>
      </c>
    </row>
    <row r="216" spans="2:15" x14ac:dyDescent="0.4">
      <c r="B216" s="6">
        <v>703</v>
      </c>
      <c r="C216" s="46" t="s">
        <v>3013</v>
      </c>
      <c r="D216" s="39" t="s">
        <v>2837</v>
      </c>
      <c r="E216" s="139"/>
      <c r="F216" s="47" t="s">
        <v>18713</v>
      </c>
      <c r="G216" s="47" t="s">
        <v>18907</v>
      </c>
      <c r="H216" s="14" t="s">
        <v>19116</v>
      </c>
      <c r="I216" s="14" t="s">
        <v>19275</v>
      </c>
      <c r="J216" s="14" t="s">
        <v>3252</v>
      </c>
      <c r="K216" s="14" t="s">
        <v>2787</v>
      </c>
      <c r="L216" s="48" t="s">
        <v>13060</v>
      </c>
      <c r="M216" s="41" t="s">
        <v>3495</v>
      </c>
      <c r="N216" s="126" t="s">
        <v>19343</v>
      </c>
      <c r="O216" t="s">
        <v>13059</v>
      </c>
    </row>
    <row r="217" spans="2:15" x14ac:dyDescent="0.4">
      <c r="B217" s="6">
        <v>704</v>
      </c>
      <c r="C217" s="46" t="s">
        <v>2996</v>
      </c>
      <c r="D217" s="39" t="s">
        <v>2837</v>
      </c>
      <c r="E217" s="139"/>
      <c r="F217" s="47" t="s">
        <v>18714</v>
      </c>
      <c r="G217" s="47" t="s">
        <v>18907</v>
      </c>
      <c r="H217" s="14" t="s">
        <v>19117</v>
      </c>
      <c r="I217" s="14" t="s">
        <v>19276</v>
      </c>
      <c r="J217" s="14" t="s">
        <v>3253</v>
      </c>
      <c r="K217" s="14" t="s">
        <v>2787</v>
      </c>
      <c r="L217" s="48" t="s">
        <v>13060</v>
      </c>
      <c r="M217" s="41" t="s">
        <v>3496</v>
      </c>
      <c r="N217" s="126" t="s">
        <v>19343</v>
      </c>
      <c r="O217" t="s">
        <v>13059</v>
      </c>
    </row>
    <row r="218" spans="2:15" x14ac:dyDescent="0.4">
      <c r="B218" s="6">
        <v>705</v>
      </c>
      <c r="C218" s="46" t="s">
        <v>3008</v>
      </c>
      <c r="D218" s="39" t="s">
        <v>2837</v>
      </c>
      <c r="E218" s="139"/>
      <c r="F218" s="47" t="s">
        <v>18715</v>
      </c>
      <c r="G218" s="47" t="s">
        <v>18908</v>
      </c>
      <c r="H218" s="14" t="s">
        <v>19118</v>
      </c>
      <c r="I218" s="14" t="s">
        <v>19277</v>
      </c>
      <c r="J218" s="14" t="s">
        <v>3254</v>
      </c>
      <c r="K218" s="14" t="s">
        <v>2787</v>
      </c>
      <c r="L218" s="48" t="s">
        <v>13060</v>
      </c>
      <c r="M218" s="41" t="s">
        <v>3497</v>
      </c>
      <c r="N218" s="126" t="s">
        <v>19343</v>
      </c>
      <c r="O218" t="s">
        <v>13059</v>
      </c>
    </row>
    <row r="219" spans="2:15" x14ac:dyDescent="0.4">
      <c r="B219" s="6">
        <v>706</v>
      </c>
      <c r="C219" s="46" t="s">
        <v>3009</v>
      </c>
      <c r="D219" s="39" t="s">
        <v>2837</v>
      </c>
      <c r="E219" s="139"/>
      <c r="F219" s="47" t="s">
        <v>18716</v>
      </c>
      <c r="G219" s="47" t="s">
        <v>11842</v>
      </c>
      <c r="H219" s="14" t="s">
        <v>19119</v>
      </c>
      <c r="I219" s="14" t="s">
        <v>19278</v>
      </c>
      <c r="J219" s="14" t="s">
        <v>3255</v>
      </c>
      <c r="K219" s="14" t="s">
        <v>2787</v>
      </c>
      <c r="L219" s="48" t="s">
        <v>13060</v>
      </c>
      <c r="M219" s="41" t="s">
        <v>3498</v>
      </c>
      <c r="N219" s="126" t="s">
        <v>19343</v>
      </c>
      <c r="O219" t="s">
        <v>13059</v>
      </c>
    </row>
    <row r="220" spans="2:15" x14ac:dyDescent="0.4">
      <c r="B220" s="6">
        <v>707</v>
      </c>
      <c r="C220" s="46" t="s">
        <v>3010</v>
      </c>
      <c r="D220" s="39" t="s">
        <v>2837</v>
      </c>
      <c r="E220" s="139"/>
      <c r="F220" s="47" t="s">
        <v>18715</v>
      </c>
      <c r="G220" s="47" t="s">
        <v>18908</v>
      </c>
      <c r="H220" s="14" t="s">
        <v>19120</v>
      </c>
      <c r="I220" s="14" t="s">
        <v>19279</v>
      </c>
      <c r="J220" s="14" t="s">
        <v>3256</v>
      </c>
      <c r="K220" s="14" t="s">
        <v>2787</v>
      </c>
      <c r="L220" s="48" t="s">
        <v>13060</v>
      </c>
      <c r="M220" s="41" t="s">
        <v>3499</v>
      </c>
      <c r="N220" s="126" t="s">
        <v>19343</v>
      </c>
      <c r="O220" t="s">
        <v>13059</v>
      </c>
    </row>
    <row r="221" spans="2:15" x14ac:dyDescent="0.4">
      <c r="B221" s="6">
        <v>708</v>
      </c>
      <c r="C221" s="46" t="s">
        <v>2993</v>
      </c>
      <c r="D221" s="39" t="s">
        <v>2837</v>
      </c>
      <c r="E221" s="139"/>
      <c r="F221" s="47" t="s">
        <v>18716</v>
      </c>
      <c r="G221" s="47" t="s">
        <v>11842</v>
      </c>
      <c r="H221" s="14" t="s">
        <v>19121</v>
      </c>
      <c r="I221" s="14" t="s">
        <v>19280</v>
      </c>
      <c r="J221" s="14" t="s">
        <v>3257</v>
      </c>
      <c r="K221" s="14" t="s">
        <v>2787</v>
      </c>
      <c r="L221" s="48" t="s">
        <v>13060</v>
      </c>
      <c r="M221" s="41" t="s">
        <v>3500</v>
      </c>
      <c r="N221" s="126" t="s">
        <v>19343</v>
      </c>
      <c r="O221" t="s">
        <v>13059</v>
      </c>
    </row>
    <row r="222" spans="2:15" x14ac:dyDescent="0.4">
      <c r="B222" s="6">
        <v>709</v>
      </c>
      <c r="C222" s="46" t="s">
        <v>3102</v>
      </c>
      <c r="D222" s="39" t="s">
        <v>3035</v>
      </c>
      <c r="E222" s="139"/>
      <c r="F222" s="47" t="s">
        <v>18717</v>
      </c>
      <c r="G222" s="47" t="s">
        <v>18909</v>
      </c>
      <c r="H222" s="14" t="s">
        <v>19122</v>
      </c>
      <c r="I222" s="14" t="s">
        <v>19281</v>
      </c>
      <c r="J222" s="14" t="s">
        <v>3258</v>
      </c>
      <c r="K222" s="14" t="s">
        <v>2787</v>
      </c>
      <c r="L222" s="48" t="s">
        <v>13060</v>
      </c>
      <c r="M222" s="41" t="s">
        <v>3501</v>
      </c>
      <c r="N222" s="126" t="s">
        <v>19343</v>
      </c>
      <c r="O222" t="s">
        <v>13059</v>
      </c>
    </row>
    <row r="223" spans="2:15" x14ac:dyDescent="0.4">
      <c r="B223" s="6">
        <v>710</v>
      </c>
      <c r="C223" s="46" t="s">
        <v>3101</v>
      </c>
      <c r="D223" s="39" t="s">
        <v>3035</v>
      </c>
      <c r="E223" s="139"/>
      <c r="F223" s="47" t="s">
        <v>18718</v>
      </c>
      <c r="G223" s="47" t="s">
        <v>18909</v>
      </c>
      <c r="H223" s="14" t="s">
        <v>19123</v>
      </c>
      <c r="I223" s="14" t="s">
        <v>19282</v>
      </c>
      <c r="J223" s="14" t="s">
        <v>3259</v>
      </c>
      <c r="K223" s="14" t="s">
        <v>2787</v>
      </c>
      <c r="L223" s="48" t="s">
        <v>13060</v>
      </c>
      <c r="M223" s="41" t="s">
        <v>3502</v>
      </c>
      <c r="N223" s="126" t="s">
        <v>19343</v>
      </c>
      <c r="O223" t="s">
        <v>13059</v>
      </c>
    </row>
    <row r="224" spans="2:15" x14ac:dyDescent="0.4">
      <c r="B224" s="6">
        <v>711</v>
      </c>
      <c r="C224" s="46" t="s">
        <v>3103</v>
      </c>
      <c r="D224" s="39" t="s">
        <v>3035</v>
      </c>
      <c r="E224" s="139"/>
      <c r="F224" s="47" t="s">
        <v>18719</v>
      </c>
      <c r="G224" s="47" t="s">
        <v>18910</v>
      </c>
      <c r="H224" s="14" t="s">
        <v>19124</v>
      </c>
      <c r="I224" s="14" t="s">
        <v>19281</v>
      </c>
      <c r="J224" s="14" t="s">
        <v>3258</v>
      </c>
      <c r="K224" s="14" t="s">
        <v>2787</v>
      </c>
      <c r="L224" s="48" t="s">
        <v>13060</v>
      </c>
      <c r="M224" s="41" t="s">
        <v>3503</v>
      </c>
      <c r="N224" s="126" t="s">
        <v>19343</v>
      </c>
      <c r="O224" t="s">
        <v>13059</v>
      </c>
    </row>
    <row r="225" spans="2:15" x14ac:dyDescent="0.4">
      <c r="B225" s="6">
        <v>712</v>
      </c>
      <c r="C225" s="46" t="s">
        <v>3113</v>
      </c>
      <c r="D225" s="39" t="s">
        <v>3035</v>
      </c>
      <c r="E225" s="139"/>
      <c r="F225" s="47" t="s">
        <v>18720</v>
      </c>
      <c r="G225" s="47" t="s">
        <v>18910</v>
      </c>
      <c r="H225" s="14" t="s">
        <v>19125</v>
      </c>
      <c r="I225" s="14" t="s">
        <v>19282</v>
      </c>
      <c r="J225" s="14" t="s">
        <v>3260</v>
      </c>
      <c r="K225" s="14" t="s">
        <v>2787</v>
      </c>
      <c r="L225" s="48" t="s">
        <v>13060</v>
      </c>
      <c r="M225" s="41" t="s">
        <v>3504</v>
      </c>
      <c r="N225" s="126" t="s">
        <v>19343</v>
      </c>
      <c r="O225" t="s">
        <v>13059</v>
      </c>
    </row>
    <row r="226" spans="2:15" x14ac:dyDescent="0.4">
      <c r="B226" s="6">
        <v>713</v>
      </c>
      <c r="C226" s="46" t="s">
        <v>3114</v>
      </c>
      <c r="D226" s="39" t="s">
        <v>3035</v>
      </c>
      <c r="E226" s="139"/>
      <c r="F226" s="47" t="s">
        <v>18721</v>
      </c>
      <c r="G226" s="47" t="s">
        <v>18911</v>
      </c>
      <c r="H226" s="14" t="s">
        <v>19126</v>
      </c>
      <c r="I226" s="14" t="s">
        <v>19281</v>
      </c>
      <c r="J226" s="14" t="s">
        <v>3261</v>
      </c>
      <c r="K226" s="14" t="s">
        <v>2787</v>
      </c>
      <c r="L226" s="48" t="s">
        <v>13060</v>
      </c>
      <c r="M226" s="41" t="s">
        <v>3505</v>
      </c>
      <c r="N226" s="126" t="s">
        <v>19343</v>
      </c>
      <c r="O226" t="s">
        <v>13059</v>
      </c>
    </row>
    <row r="227" spans="2:15" x14ac:dyDescent="0.4">
      <c r="B227" s="6">
        <v>714</v>
      </c>
      <c r="C227" s="46" t="s">
        <v>3094</v>
      </c>
      <c r="D227" s="39" t="s">
        <v>3035</v>
      </c>
      <c r="E227" s="139"/>
      <c r="F227" s="47" t="s">
        <v>18722</v>
      </c>
      <c r="G227" s="47" t="s">
        <v>18911</v>
      </c>
      <c r="H227" s="14" t="s">
        <v>19127</v>
      </c>
      <c r="I227" s="14" t="s">
        <v>19282</v>
      </c>
      <c r="J227" s="14" t="s">
        <v>3262</v>
      </c>
      <c r="K227" s="14" t="s">
        <v>2787</v>
      </c>
      <c r="L227" s="48" t="s">
        <v>13060</v>
      </c>
      <c r="M227" s="41" t="s">
        <v>3506</v>
      </c>
      <c r="N227" s="126" t="s">
        <v>19343</v>
      </c>
      <c r="O227" t="s">
        <v>13059</v>
      </c>
    </row>
    <row r="228" spans="2:15" x14ac:dyDescent="0.4">
      <c r="B228" s="6">
        <v>715</v>
      </c>
      <c r="C228" s="46" t="s">
        <v>3095</v>
      </c>
      <c r="D228" s="39" t="s">
        <v>3035</v>
      </c>
      <c r="E228" s="139"/>
      <c r="F228" s="47" t="s">
        <v>18723</v>
      </c>
      <c r="G228" s="47" t="s">
        <v>18912</v>
      </c>
      <c r="H228" s="14" t="s">
        <v>19128</v>
      </c>
      <c r="I228" s="14" t="s">
        <v>19281</v>
      </c>
      <c r="J228" s="14" t="s">
        <v>3261</v>
      </c>
      <c r="K228" s="14" t="s">
        <v>2787</v>
      </c>
      <c r="L228" s="48" t="s">
        <v>13060</v>
      </c>
      <c r="M228" s="41" t="s">
        <v>3507</v>
      </c>
      <c r="N228" s="126" t="s">
        <v>19343</v>
      </c>
      <c r="O228" t="s">
        <v>13059</v>
      </c>
    </row>
    <row r="229" spans="2:15" x14ac:dyDescent="0.4">
      <c r="B229" s="6">
        <v>716</v>
      </c>
      <c r="C229" s="46" t="s">
        <v>3093</v>
      </c>
      <c r="D229" s="39" t="s">
        <v>3035</v>
      </c>
      <c r="E229" s="139"/>
      <c r="F229" s="47" t="s">
        <v>18722</v>
      </c>
      <c r="G229" s="47" t="s">
        <v>18912</v>
      </c>
      <c r="H229" s="14" t="s">
        <v>19129</v>
      </c>
      <c r="I229" s="14" t="s">
        <v>19282</v>
      </c>
      <c r="J229" s="14" t="s">
        <v>3263</v>
      </c>
      <c r="K229" s="14" t="s">
        <v>2787</v>
      </c>
      <c r="L229" s="48" t="s">
        <v>13060</v>
      </c>
      <c r="M229" s="41" t="s">
        <v>3508</v>
      </c>
      <c r="N229" s="126" t="s">
        <v>19343</v>
      </c>
      <c r="O229" t="s">
        <v>13059</v>
      </c>
    </row>
    <row r="230" spans="2:15" x14ac:dyDescent="0.4">
      <c r="B230" s="6">
        <v>717</v>
      </c>
      <c r="C230" s="46" t="s">
        <v>2904</v>
      </c>
      <c r="D230" s="39" t="s">
        <v>2837</v>
      </c>
      <c r="E230" s="139"/>
      <c r="F230" s="47" t="s">
        <v>11801</v>
      </c>
      <c r="G230" s="47" t="s">
        <v>18913</v>
      </c>
      <c r="H230" s="14" t="s">
        <v>19130</v>
      </c>
      <c r="I230" s="14" t="s">
        <v>19283</v>
      </c>
      <c r="J230" s="14" t="s">
        <v>3265</v>
      </c>
      <c r="K230" s="14" t="s">
        <v>2787</v>
      </c>
      <c r="L230" s="48" t="s">
        <v>13060</v>
      </c>
      <c r="M230" s="41" t="s">
        <v>3509</v>
      </c>
      <c r="N230" s="126" t="s">
        <v>19343</v>
      </c>
      <c r="O230" t="s">
        <v>13059</v>
      </c>
    </row>
    <row r="231" spans="2:15" x14ac:dyDescent="0.4">
      <c r="B231" s="6">
        <v>718</v>
      </c>
      <c r="C231" s="46" t="s">
        <v>2906</v>
      </c>
      <c r="D231" s="39" t="s">
        <v>2837</v>
      </c>
      <c r="E231" s="139"/>
      <c r="F231" s="47" t="s">
        <v>11803</v>
      </c>
      <c r="G231" s="47" t="s">
        <v>11804</v>
      </c>
      <c r="H231" s="14" t="s">
        <v>19130</v>
      </c>
      <c r="I231" s="14" t="s">
        <v>19283</v>
      </c>
      <c r="J231" s="14" t="s">
        <v>3265</v>
      </c>
      <c r="K231" s="14" t="s">
        <v>2787</v>
      </c>
      <c r="L231" s="48" t="s">
        <v>13060</v>
      </c>
      <c r="M231" s="41" t="s">
        <v>3510</v>
      </c>
      <c r="N231" s="126" t="s">
        <v>19343</v>
      </c>
      <c r="O231" t="s">
        <v>13059</v>
      </c>
    </row>
    <row r="232" spans="2:15" x14ac:dyDescent="0.4">
      <c r="B232" s="6">
        <v>719</v>
      </c>
      <c r="C232" s="46" t="s">
        <v>2959</v>
      </c>
      <c r="D232" s="39" t="s">
        <v>2837</v>
      </c>
      <c r="E232" s="139"/>
      <c r="F232" s="47" t="s">
        <v>18724</v>
      </c>
      <c r="G232" s="47" t="s">
        <v>18914</v>
      </c>
      <c r="H232" s="14" t="s">
        <v>19131</v>
      </c>
      <c r="I232" s="14" t="s">
        <v>19284</v>
      </c>
      <c r="J232" s="14" t="s">
        <v>3267</v>
      </c>
      <c r="K232" s="14" t="s">
        <v>2787</v>
      </c>
      <c r="L232" s="48" t="s">
        <v>13060</v>
      </c>
      <c r="M232" s="41" t="s">
        <v>3511</v>
      </c>
      <c r="N232" s="126" t="s">
        <v>19343</v>
      </c>
      <c r="O232" t="s">
        <v>13059</v>
      </c>
    </row>
    <row r="233" spans="2:15" x14ac:dyDescent="0.4">
      <c r="B233" s="6">
        <v>720</v>
      </c>
      <c r="C233" s="46" t="s">
        <v>2973</v>
      </c>
      <c r="D233" s="39" t="s">
        <v>2837</v>
      </c>
      <c r="E233" s="139"/>
      <c r="F233" s="47" t="s">
        <v>11808</v>
      </c>
      <c r="G233" s="47" t="s">
        <v>18915</v>
      </c>
      <c r="H233" s="14" t="s">
        <v>19131</v>
      </c>
      <c r="I233" s="14" t="s">
        <v>19284</v>
      </c>
      <c r="J233" s="14" t="s">
        <v>3267</v>
      </c>
      <c r="K233" s="14" t="s">
        <v>2787</v>
      </c>
      <c r="L233" s="48" t="s">
        <v>13060</v>
      </c>
      <c r="M233" s="41" t="s">
        <v>3512</v>
      </c>
      <c r="N233" s="126" t="s">
        <v>19343</v>
      </c>
      <c r="O233" t="s">
        <v>13059</v>
      </c>
    </row>
    <row r="234" spans="2:15" x14ac:dyDescent="0.4">
      <c r="B234" s="6">
        <v>721</v>
      </c>
      <c r="C234" s="46" t="s">
        <v>3055</v>
      </c>
      <c r="D234" s="39" t="s">
        <v>2837</v>
      </c>
      <c r="E234" s="139"/>
      <c r="F234" s="47" t="s">
        <v>18717</v>
      </c>
      <c r="G234" s="47" t="s">
        <v>18909</v>
      </c>
      <c r="H234" s="14" t="s">
        <v>19132</v>
      </c>
      <c r="I234" s="14" t="s">
        <v>19285</v>
      </c>
      <c r="J234" s="14" t="s">
        <v>3269</v>
      </c>
      <c r="K234" s="14" t="s">
        <v>2787</v>
      </c>
      <c r="L234" s="48" t="s">
        <v>13060</v>
      </c>
      <c r="M234" s="41" t="s">
        <v>3513</v>
      </c>
      <c r="N234" s="126" t="s">
        <v>19343</v>
      </c>
      <c r="O234" t="s">
        <v>13059</v>
      </c>
    </row>
    <row r="235" spans="2:15" x14ac:dyDescent="0.4">
      <c r="B235" s="6">
        <v>722</v>
      </c>
      <c r="C235" s="46" t="s">
        <v>3054</v>
      </c>
      <c r="D235" s="39" t="s">
        <v>2837</v>
      </c>
      <c r="E235" s="139"/>
      <c r="F235" s="47" t="s">
        <v>18719</v>
      </c>
      <c r="G235" s="47" t="s">
        <v>18910</v>
      </c>
      <c r="H235" s="14" t="s">
        <v>19133</v>
      </c>
      <c r="I235" s="14" t="s">
        <v>19285</v>
      </c>
      <c r="J235" s="14" t="s">
        <v>3269</v>
      </c>
      <c r="K235" s="14" t="s">
        <v>2787</v>
      </c>
      <c r="L235" s="48" t="s">
        <v>13060</v>
      </c>
      <c r="M235" s="41" t="s">
        <v>3514</v>
      </c>
      <c r="N235" s="126" t="s">
        <v>19343</v>
      </c>
      <c r="O235" t="s">
        <v>13059</v>
      </c>
    </row>
    <row r="236" spans="2:15" x14ac:dyDescent="0.4">
      <c r="B236" s="6">
        <v>723</v>
      </c>
      <c r="C236" s="46" t="s">
        <v>3056</v>
      </c>
      <c r="D236" s="39" t="s">
        <v>2837</v>
      </c>
      <c r="E236" s="139"/>
      <c r="F236" s="47" t="s">
        <v>18721</v>
      </c>
      <c r="G236" s="47" t="s">
        <v>18911</v>
      </c>
      <c r="H236" s="14" t="s">
        <v>19134</v>
      </c>
      <c r="I236" s="14" t="s">
        <v>19285</v>
      </c>
      <c r="J236" s="14" t="s">
        <v>3270</v>
      </c>
      <c r="K236" s="14" t="s">
        <v>2787</v>
      </c>
      <c r="L236" s="48" t="s">
        <v>13060</v>
      </c>
      <c r="M236" s="41" t="s">
        <v>3515</v>
      </c>
      <c r="N236" s="126" t="s">
        <v>19343</v>
      </c>
      <c r="O236" t="s">
        <v>13059</v>
      </c>
    </row>
    <row r="237" spans="2:15" x14ac:dyDescent="0.4">
      <c r="B237" s="6">
        <v>724</v>
      </c>
      <c r="C237" s="46" t="s">
        <v>3057</v>
      </c>
      <c r="D237" s="39" t="s">
        <v>2837</v>
      </c>
      <c r="E237" s="139"/>
      <c r="F237" s="47" t="s">
        <v>18723</v>
      </c>
      <c r="G237" s="47" t="s">
        <v>18912</v>
      </c>
      <c r="H237" s="14" t="s">
        <v>19135</v>
      </c>
      <c r="I237" s="14" t="s">
        <v>19285</v>
      </c>
      <c r="J237" s="14" t="s">
        <v>3270</v>
      </c>
      <c r="K237" s="14" t="s">
        <v>2787</v>
      </c>
      <c r="L237" s="48" t="s">
        <v>13060</v>
      </c>
      <c r="M237" s="41" t="s">
        <v>3516</v>
      </c>
      <c r="N237" s="126" t="s">
        <v>19343</v>
      </c>
      <c r="O237" t="s">
        <v>13059</v>
      </c>
    </row>
    <row r="238" spans="2:15" x14ac:dyDescent="0.4">
      <c r="B238" s="6">
        <v>725</v>
      </c>
      <c r="C238" s="46" t="s">
        <v>2897</v>
      </c>
      <c r="D238" s="39" t="s">
        <v>2837</v>
      </c>
      <c r="E238" s="139"/>
      <c r="F238" s="47" t="s">
        <v>18725</v>
      </c>
      <c r="G238" s="47" t="s">
        <v>18916</v>
      </c>
      <c r="H238" s="14" t="s">
        <v>19136</v>
      </c>
      <c r="I238" s="14" t="s">
        <v>19286</v>
      </c>
      <c r="J238" s="14" t="s">
        <v>3271</v>
      </c>
      <c r="K238" s="14" t="s">
        <v>2787</v>
      </c>
      <c r="L238" s="48" t="s">
        <v>13060</v>
      </c>
      <c r="M238" s="41" t="s">
        <v>3517</v>
      </c>
      <c r="N238" s="126" t="s">
        <v>19343</v>
      </c>
      <c r="O238" t="s">
        <v>13059</v>
      </c>
    </row>
    <row r="239" spans="2:15" x14ac:dyDescent="0.4">
      <c r="B239" s="6">
        <v>726</v>
      </c>
      <c r="C239" s="46" t="s">
        <v>2899</v>
      </c>
      <c r="D239" s="39" t="s">
        <v>2837</v>
      </c>
      <c r="E239" s="139"/>
      <c r="F239" s="47" t="s">
        <v>18726</v>
      </c>
      <c r="G239" s="47" t="s">
        <v>11819</v>
      </c>
      <c r="H239" s="14" t="s">
        <v>19137</v>
      </c>
      <c r="I239" s="14" t="s">
        <v>19287</v>
      </c>
      <c r="J239" s="14" t="s">
        <v>3272</v>
      </c>
      <c r="K239" s="14" t="s">
        <v>2787</v>
      </c>
      <c r="L239" s="48" t="s">
        <v>13060</v>
      </c>
      <c r="M239" s="41" t="s">
        <v>3518</v>
      </c>
      <c r="N239" s="126" t="s">
        <v>19343</v>
      </c>
      <c r="O239" t="s">
        <v>13059</v>
      </c>
    </row>
    <row r="240" spans="2:15" x14ac:dyDescent="0.4">
      <c r="B240" s="6">
        <v>727</v>
      </c>
      <c r="C240" s="46" t="s">
        <v>2910</v>
      </c>
      <c r="D240" s="39" t="s">
        <v>2837</v>
      </c>
      <c r="E240" s="139"/>
      <c r="F240" s="47" t="s">
        <v>18727</v>
      </c>
      <c r="G240" s="47" t="s">
        <v>11819</v>
      </c>
      <c r="H240" s="14" t="s">
        <v>19138</v>
      </c>
      <c r="I240" s="14" t="s">
        <v>19288</v>
      </c>
      <c r="J240" s="14" t="s">
        <v>3273</v>
      </c>
      <c r="K240" s="14" t="s">
        <v>2787</v>
      </c>
      <c r="L240" s="48" t="s">
        <v>13060</v>
      </c>
      <c r="M240" s="41" t="s">
        <v>3519</v>
      </c>
      <c r="N240" s="126" t="s">
        <v>19343</v>
      </c>
      <c r="O240" t="s">
        <v>13059</v>
      </c>
    </row>
    <row r="241" spans="2:15" x14ac:dyDescent="0.4">
      <c r="B241" s="6">
        <v>728</v>
      </c>
      <c r="C241" s="46" t="s">
        <v>2997</v>
      </c>
      <c r="D241" s="39" t="s">
        <v>2837</v>
      </c>
      <c r="E241" s="139"/>
      <c r="F241" s="47" t="s">
        <v>11822</v>
      </c>
      <c r="G241" s="47" t="s">
        <v>18917</v>
      </c>
      <c r="H241" s="14" t="s">
        <v>19131</v>
      </c>
      <c r="I241" s="14" t="s">
        <v>19284</v>
      </c>
      <c r="J241" s="14" t="s">
        <v>3267</v>
      </c>
      <c r="K241" s="14" t="s">
        <v>2787</v>
      </c>
      <c r="L241" s="48" t="s">
        <v>13060</v>
      </c>
      <c r="M241" s="41" t="s">
        <v>3520</v>
      </c>
      <c r="N241" s="126" t="s">
        <v>19343</v>
      </c>
      <c r="O241" t="s">
        <v>13059</v>
      </c>
    </row>
    <row r="242" spans="2:15" x14ac:dyDescent="0.4">
      <c r="B242" s="6">
        <v>729</v>
      </c>
      <c r="C242" s="46" t="s">
        <v>2994</v>
      </c>
      <c r="D242" s="39" t="s">
        <v>2837</v>
      </c>
      <c r="E242" s="139"/>
      <c r="F242" s="47" t="s">
        <v>11824</v>
      </c>
      <c r="G242" s="47" t="s">
        <v>18918</v>
      </c>
      <c r="H242" s="14" t="s">
        <v>19131</v>
      </c>
      <c r="I242" s="14" t="s">
        <v>19284</v>
      </c>
      <c r="J242" s="14" t="s">
        <v>3267</v>
      </c>
      <c r="K242" s="14" t="s">
        <v>2787</v>
      </c>
      <c r="L242" s="48" t="s">
        <v>13060</v>
      </c>
      <c r="M242" s="41" t="s">
        <v>3521</v>
      </c>
      <c r="N242" s="126" t="s">
        <v>19343</v>
      </c>
      <c r="O242" t="s">
        <v>13059</v>
      </c>
    </row>
    <row r="243" spans="2:15" x14ac:dyDescent="0.4">
      <c r="B243" s="6">
        <v>730</v>
      </c>
      <c r="C243" s="46" t="s">
        <v>3005</v>
      </c>
      <c r="D243" s="39" t="s">
        <v>2837</v>
      </c>
      <c r="E243" s="139"/>
      <c r="F243" s="47" t="s">
        <v>11826</v>
      </c>
      <c r="G243" s="47" t="s">
        <v>18919</v>
      </c>
      <c r="H243" s="14" t="s">
        <v>19131</v>
      </c>
      <c r="I243" s="14" t="s">
        <v>19284</v>
      </c>
      <c r="J243" s="14" t="s">
        <v>3267</v>
      </c>
      <c r="K243" s="14" t="s">
        <v>2787</v>
      </c>
      <c r="L243" s="48" t="s">
        <v>13060</v>
      </c>
      <c r="M243" s="41" t="s">
        <v>3522</v>
      </c>
      <c r="N243" s="126" t="s">
        <v>19343</v>
      </c>
      <c r="O243" t="s">
        <v>13059</v>
      </c>
    </row>
    <row r="244" spans="2:15" x14ac:dyDescent="0.4">
      <c r="B244" s="6">
        <v>731</v>
      </c>
      <c r="C244" s="46" t="s">
        <v>3012</v>
      </c>
      <c r="D244" s="39" t="s">
        <v>2837</v>
      </c>
      <c r="E244" s="139"/>
      <c r="F244" s="47" t="s">
        <v>11828</v>
      </c>
      <c r="G244" s="47" t="s">
        <v>18920</v>
      </c>
      <c r="H244" s="14" t="s">
        <v>19131</v>
      </c>
      <c r="I244" s="14" t="s">
        <v>19284</v>
      </c>
      <c r="J244" s="14" t="s">
        <v>3267</v>
      </c>
      <c r="K244" s="14" t="s">
        <v>2787</v>
      </c>
      <c r="L244" s="48" t="s">
        <v>13060</v>
      </c>
      <c r="M244" s="41" t="s">
        <v>3523</v>
      </c>
      <c r="N244" s="126" t="s">
        <v>19343</v>
      </c>
      <c r="O244" t="s">
        <v>13059</v>
      </c>
    </row>
    <row r="245" spans="2:15" x14ac:dyDescent="0.4">
      <c r="B245" s="6">
        <v>732</v>
      </c>
      <c r="C245" s="46" t="s">
        <v>2889</v>
      </c>
      <c r="D245" s="39" t="s">
        <v>2837</v>
      </c>
      <c r="E245" s="139"/>
      <c r="F245" s="47" t="s">
        <v>11830</v>
      </c>
      <c r="G245" s="47" t="s">
        <v>18921</v>
      </c>
      <c r="H245" s="14" t="s">
        <v>19131</v>
      </c>
      <c r="I245" s="14" t="s">
        <v>19284</v>
      </c>
      <c r="J245" s="14" t="s">
        <v>3267</v>
      </c>
      <c r="K245" s="14" t="s">
        <v>2787</v>
      </c>
      <c r="L245" s="48" t="s">
        <v>13060</v>
      </c>
      <c r="M245" s="41" t="s">
        <v>3524</v>
      </c>
      <c r="N245" s="126" t="s">
        <v>19343</v>
      </c>
      <c r="O245" t="s">
        <v>13059</v>
      </c>
    </row>
    <row r="246" spans="2:15" x14ac:dyDescent="0.4">
      <c r="B246" s="6">
        <v>733</v>
      </c>
      <c r="C246" s="46" t="s">
        <v>2883</v>
      </c>
      <c r="D246" s="39" t="s">
        <v>2837</v>
      </c>
      <c r="E246" s="139"/>
      <c r="F246" s="47" t="s">
        <v>18728</v>
      </c>
      <c r="G246" s="47" t="s">
        <v>18907</v>
      </c>
      <c r="H246" s="14" t="s">
        <v>19139</v>
      </c>
      <c r="I246" s="14" t="s">
        <v>19289</v>
      </c>
      <c r="J246" s="14" t="s">
        <v>3279</v>
      </c>
      <c r="K246" s="14" t="s">
        <v>2787</v>
      </c>
      <c r="L246" s="48" t="s">
        <v>13060</v>
      </c>
      <c r="M246" s="41" t="s">
        <v>3525</v>
      </c>
      <c r="N246" s="126" t="s">
        <v>19343</v>
      </c>
      <c r="O246" t="s">
        <v>13059</v>
      </c>
    </row>
    <row r="247" spans="2:15" x14ac:dyDescent="0.4">
      <c r="B247" s="6">
        <v>734</v>
      </c>
      <c r="C247" s="46" t="s">
        <v>2880</v>
      </c>
      <c r="D247" s="39" t="s">
        <v>2837</v>
      </c>
      <c r="E247" s="139"/>
      <c r="F247" s="47" t="s">
        <v>18729</v>
      </c>
      <c r="G247" s="47" t="s">
        <v>18907</v>
      </c>
      <c r="H247" s="14" t="s">
        <v>19140</v>
      </c>
      <c r="I247" s="14" t="s">
        <v>19290</v>
      </c>
      <c r="J247" s="14" t="s">
        <v>3280</v>
      </c>
      <c r="K247" s="14" t="s">
        <v>2787</v>
      </c>
      <c r="L247" s="48" t="s">
        <v>13060</v>
      </c>
      <c r="M247" s="41" t="s">
        <v>3526</v>
      </c>
      <c r="N247" s="126" t="s">
        <v>19343</v>
      </c>
      <c r="O247" t="s">
        <v>13059</v>
      </c>
    </row>
    <row r="248" spans="2:15" x14ac:dyDescent="0.4">
      <c r="B248" s="6">
        <v>735</v>
      </c>
      <c r="C248" s="46" t="s">
        <v>3080</v>
      </c>
      <c r="D248" s="39" t="s">
        <v>2837</v>
      </c>
      <c r="E248" s="139"/>
      <c r="F248" s="47" t="s">
        <v>18730</v>
      </c>
      <c r="G248" s="47" t="s">
        <v>18907</v>
      </c>
      <c r="H248" s="14" t="s">
        <v>19141</v>
      </c>
      <c r="I248" s="14" t="s">
        <v>19291</v>
      </c>
      <c r="J248" s="14" t="s">
        <v>3281</v>
      </c>
      <c r="K248" s="14" t="s">
        <v>2787</v>
      </c>
      <c r="L248" s="48" t="s">
        <v>13060</v>
      </c>
      <c r="M248" s="41" t="s">
        <v>3527</v>
      </c>
      <c r="N248" s="126" t="s">
        <v>19343</v>
      </c>
      <c r="O248" t="s">
        <v>13059</v>
      </c>
    </row>
    <row r="249" spans="2:15" x14ac:dyDescent="0.4">
      <c r="B249" s="6">
        <v>736</v>
      </c>
      <c r="C249" s="46" t="s">
        <v>3079</v>
      </c>
      <c r="D249" s="39" t="s">
        <v>2837</v>
      </c>
      <c r="E249" s="139"/>
      <c r="F249" s="47" t="s">
        <v>18731</v>
      </c>
      <c r="G249" s="47" t="s">
        <v>18907</v>
      </c>
      <c r="H249" s="14" t="s">
        <v>19142</v>
      </c>
      <c r="I249" s="14" t="s">
        <v>19292</v>
      </c>
      <c r="J249" s="14" t="s">
        <v>3282</v>
      </c>
      <c r="K249" s="14" t="s">
        <v>2787</v>
      </c>
      <c r="L249" s="48" t="s">
        <v>13060</v>
      </c>
      <c r="M249" s="41" t="s">
        <v>3528</v>
      </c>
      <c r="N249" s="126" t="s">
        <v>19343</v>
      </c>
      <c r="O249" t="s">
        <v>13059</v>
      </c>
    </row>
    <row r="250" spans="2:15" x14ac:dyDescent="0.4">
      <c r="B250" s="6">
        <v>737</v>
      </c>
      <c r="C250" s="46" t="s">
        <v>3081</v>
      </c>
      <c r="D250" s="39" t="s">
        <v>2837</v>
      </c>
      <c r="E250" s="139"/>
      <c r="F250" s="47" t="s">
        <v>18732</v>
      </c>
      <c r="G250" s="47" t="s">
        <v>11838</v>
      </c>
      <c r="H250" s="14" t="s">
        <v>19143</v>
      </c>
      <c r="I250" s="14" t="s">
        <v>19293</v>
      </c>
      <c r="J250" s="14" t="s">
        <v>3283</v>
      </c>
      <c r="K250" s="14" t="s">
        <v>2787</v>
      </c>
      <c r="L250" s="48" t="s">
        <v>13060</v>
      </c>
      <c r="M250" s="41" t="s">
        <v>3529</v>
      </c>
      <c r="N250" s="126" t="s">
        <v>19343</v>
      </c>
      <c r="O250" t="s">
        <v>13059</v>
      </c>
    </row>
    <row r="251" spans="2:15" x14ac:dyDescent="0.4">
      <c r="B251" s="6">
        <v>738</v>
      </c>
      <c r="C251" s="46" t="s">
        <v>3082</v>
      </c>
      <c r="D251" s="39" t="s">
        <v>2837</v>
      </c>
      <c r="E251" s="139"/>
      <c r="F251" s="47" t="s">
        <v>18733</v>
      </c>
      <c r="G251" s="47" t="s">
        <v>11838</v>
      </c>
      <c r="H251" s="14" t="s">
        <v>19144</v>
      </c>
      <c r="I251" s="14" t="s">
        <v>19294</v>
      </c>
      <c r="J251" s="14" t="s">
        <v>3284</v>
      </c>
      <c r="K251" s="14" t="s">
        <v>2787</v>
      </c>
      <c r="L251" s="48" t="s">
        <v>13060</v>
      </c>
      <c r="M251" s="41" t="s">
        <v>3530</v>
      </c>
      <c r="N251" s="126" t="s">
        <v>19343</v>
      </c>
      <c r="O251" t="s">
        <v>13059</v>
      </c>
    </row>
    <row r="252" spans="2:15" x14ac:dyDescent="0.4">
      <c r="B252" s="6">
        <v>739</v>
      </c>
      <c r="C252" s="46" t="s">
        <v>2881</v>
      </c>
      <c r="D252" s="39" t="s">
        <v>2837</v>
      </c>
      <c r="E252" s="139"/>
      <c r="F252" s="47" t="s">
        <v>18734</v>
      </c>
      <c r="G252" s="47" t="s">
        <v>11842</v>
      </c>
      <c r="H252" s="14" t="s">
        <v>19145</v>
      </c>
      <c r="I252" s="14" t="s">
        <v>19295</v>
      </c>
      <c r="J252" s="14" t="s">
        <v>3285</v>
      </c>
      <c r="K252" s="14" t="s">
        <v>2787</v>
      </c>
      <c r="L252" s="48" t="s">
        <v>13060</v>
      </c>
      <c r="M252" s="41" t="s">
        <v>3531</v>
      </c>
      <c r="N252" s="126" t="s">
        <v>19343</v>
      </c>
      <c r="O252" t="s">
        <v>13059</v>
      </c>
    </row>
    <row r="253" spans="2:15" x14ac:dyDescent="0.4">
      <c r="B253" s="6">
        <v>740</v>
      </c>
      <c r="C253" s="46" t="s">
        <v>3083</v>
      </c>
      <c r="D253" s="39" t="s">
        <v>2837</v>
      </c>
      <c r="E253" s="139"/>
      <c r="F253" s="47" t="s">
        <v>18735</v>
      </c>
      <c r="G253" s="47" t="s">
        <v>11842</v>
      </c>
      <c r="H253" s="14" t="s">
        <v>19146</v>
      </c>
      <c r="I253" s="14" t="s">
        <v>19296</v>
      </c>
      <c r="J253" s="14" t="s">
        <v>3286</v>
      </c>
      <c r="K253" s="14" t="s">
        <v>2787</v>
      </c>
      <c r="L253" s="48" t="s">
        <v>13060</v>
      </c>
      <c r="M253" s="41" t="s">
        <v>3532</v>
      </c>
      <c r="N253" s="126" t="s">
        <v>19343</v>
      </c>
      <c r="O253" t="s">
        <v>13059</v>
      </c>
    </row>
    <row r="254" spans="2:15" x14ac:dyDescent="0.4">
      <c r="B254" s="6">
        <v>741</v>
      </c>
      <c r="C254" s="46" t="s">
        <v>3084</v>
      </c>
      <c r="D254" s="39" t="s">
        <v>2837</v>
      </c>
      <c r="E254" s="139"/>
      <c r="F254" s="47" t="s">
        <v>18736</v>
      </c>
      <c r="G254" s="47" t="s">
        <v>11845</v>
      </c>
      <c r="H254" s="14" t="s">
        <v>19147</v>
      </c>
      <c r="I254" s="14" t="s">
        <v>19297</v>
      </c>
      <c r="J254" s="14" t="s">
        <v>3287</v>
      </c>
      <c r="K254" s="14" t="s">
        <v>2787</v>
      </c>
      <c r="L254" s="48" t="s">
        <v>13060</v>
      </c>
      <c r="M254" s="41" t="s">
        <v>3533</v>
      </c>
      <c r="N254" s="126" t="s">
        <v>19343</v>
      </c>
      <c r="O254" t="s">
        <v>13059</v>
      </c>
    </row>
    <row r="255" spans="2:15" x14ac:dyDescent="0.4">
      <c r="B255" s="6">
        <v>742</v>
      </c>
      <c r="C255" s="46" t="s">
        <v>3085</v>
      </c>
      <c r="D255" s="39" t="s">
        <v>2837</v>
      </c>
      <c r="E255" s="139"/>
      <c r="F255" s="47" t="s">
        <v>18737</v>
      </c>
      <c r="G255" s="47" t="s">
        <v>11845</v>
      </c>
      <c r="H255" s="14" t="s">
        <v>19148</v>
      </c>
      <c r="I255" s="14" t="s">
        <v>19298</v>
      </c>
      <c r="J255" s="14" t="s">
        <v>3288</v>
      </c>
      <c r="K255" s="14" t="s">
        <v>2787</v>
      </c>
      <c r="L255" s="48" t="s">
        <v>13060</v>
      </c>
      <c r="M255" s="41" t="s">
        <v>3534</v>
      </c>
      <c r="N255" s="126" t="s">
        <v>19343</v>
      </c>
      <c r="O255" t="s">
        <v>13059</v>
      </c>
    </row>
    <row r="256" spans="2:15" x14ac:dyDescent="0.4">
      <c r="B256" s="6">
        <v>743</v>
      </c>
      <c r="C256" s="46" t="s">
        <v>3086</v>
      </c>
      <c r="D256" s="39" t="s">
        <v>2837</v>
      </c>
      <c r="E256" s="139"/>
      <c r="F256" s="47" t="s">
        <v>18738</v>
      </c>
      <c r="G256" s="47" t="s">
        <v>11848</v>
      </c>
      <c r="H256" s="14" t="s">
        <v>19149</v>
      </c>
      <c r="I256" s="14" t="s">
        <v>19299</v>
      </c>
      <c r="J256" s="14" t="s">
        <v>3289</v>
      </c>
      <c r="K256" s="14" t="s">
        <v>2787</v>
      </c>
      <c r="L256" s="48" t="s">
        <v>13060</v>
      </c>
      <c r="M256" s="41" t="s">
        <v>3535</v>
      </c>
      <c r="N256" s="126" t="s">
        <v>19343</v>
      </c>
      <c r="O256" t="s">
        <v>13059</v>
      </c>
    </row>
    <row r="257" spans="2:15" x14ac:dyDescent="0.4">
      <c r="B257" s="6">
        <v>744</v>
      </c>
      <c r="C257" s="46" t="s">
        <v>3087</v>
      </c>
      <c r="D257" s="39" t="s">
        <v>2837</v>
      </c>
      <c r="E257" s="139"/>
      <c r="F257" s="47" t="s">
        <v>18739</v>
      </c>
      <c r="G257" s="47" t="s">
        <v>11848</v>
      </c>
      <c r="H257" s="14" t="s">
        <v>19150</v>
      </c>
      <c r="I257" s="14" t="s">
        <v>19300</v>
      </c>
      <c r="J257" s="14" t="s">
        <v>3290</v>
      </c>
      <c r="K257" s="14" t="s">
        <v>2787</v>
      </c>
      <c r="L257" s="48" t="s">
        <v>13060</v>
      </c>
      <c r="M257" s="41" t="s">
        <v>3536</v>
      </c>
      <c r="N257" s="126" t="s">
        <v>19343</v>
      </c>
      <c r="O257" t="s">
        <v>13059</v>
      </c>
    </row>
    <row r="258" spans="2:15" x14ac:dyDescent="0.4">
      <c r="B258" s="6">
        <v>745</v>
      </c>
      <c r="C258" s="46" t="s">
        <v>3088</v>
      </c>
      <c r="D258" s="39" t="s">
        <v>2837</v>
      </c>
      <c r="E258" s="139"/>
      <c r="F258" s="47" t="s">
        <v>18740</v>
      </c>
      <c r="G258" s="47" t="s">
        <v>11819</v>
      </c>
      <c r="H258" s="14" t="s">
        <v>19151</v>
      </c>
      <c r="I258" s="14" t="s">
        <v>19301</v>
      </c>
      <c r="J258" s="14" t="s">
        <v>3291</v>
      </c>
      <c r="K258" s="14" t="s">
        <v>2787</v>
      </c>
      <c r="L258" s="48" t="s">
        <v>13060</v>
      </c>
      <c r="M258" s="41" t="s">
        <v>3537</v>
      </c>
      <c r="N258" s="126" t="s">
        <v>19343</v>
      </c>
      <c r="O258" t="s">
        <v>13059</v>
      </c>
    </row>
    <row r="259" spans="2:15" x14ac:dyDescent="0.4">
      <c r="B259" s="6">
        <v>746</v>
      </c>
      <c r="C259" s="46" t="s">
        <v>3089</v>
      </c>
      <c r="D259" s="39" t="s">
        <v>2837</v>
      </c>
      <c r="E259" s="139"/>
      <c r="F259" s="47" t="s">
        <v>18741</v>
      </c>
      <c r="G259" s="47" t="s">
        <v>11853</v>
      </c>
      <c r="H259" s="14" t="s">
        <v>19152</v>
      </c>
      <c r="I259" s="14" t="s">
        <v>19302</v>
      </c>
      <c r="J259" s="14" t="s">
        <v>3292</v>
      </c>
      <c r="K259" s="14" t="s">
        <v>2787</v>
      </c>
      <c r="L259" s="48" t="s">
        <v>13060</v>
      </c>
      <c r="M259" s="41" t="s">
        <v>3538</v>
      </c>
      <c r="N259" s="126" t="s">
        <v>19343</v>
      </c>
      <c r="O259" t="s">
        <v>13059</v>
      </c>
    </row>
    <row r="260" spans="2:15" x14ac:dyDescent="0.4">
      <c r="B260" s="6">
        <v>747</v>
      </c>
      <c r="C260" s="46" t="s">
        <v>2875</v>
      </c>
      <c r="D260" s="39" t="s">
        <v>2837</v>
      </c>
      <c r="E260" s="139"/>
      <c r="F260" s="47" t="s">
        <v>18742</v>
      </c>
      <c r="G260" s="47" t="s">
        <v>11856</v>
      </c>
      <c r="H260" s="14" t="s">
        <v>19153</v>
      </c>
      <c r="I260" s="14" t="s">
        <v>19303</v>
      </c>
      <c r="J260" s="14" t="s">
        <v>3293</v>
      </c>
      <c r="K260" s="14" t="s">
        <v>2787</v>
      </c>
      <c r="L260" s="48" t="s">
        <v>13060</v>
      </c>
      <c r="M260" s="41" t="s">
        <v>3539</v>
      </c>
      <c r="N260" s="126" t="s">
        <v>19343</v>
      </c>
      <c r="O260" t="s">
        <v>13059</v>
      </c>
    </row>
    <row r="261" spans="2:15" x14ac:dyDescent="0.4">
      <c r="B261" s="6">
        <v>748</v>
      </c>
      <c r="C261" s="46" t="s">
        <v>2879</v>
      </c>
      <c r="D261" s="39" t="s">
        <v>2837</v>
      </c>
      <c r="E261" s="139"/>
      <c r="F261" s="47" t="s">
        <v>18743</v>
      </c>
      <c r="G261" s="47" t="s">
        <v>11859</v>
      </c>
      <c r="H261" s="14" t="s">
        <v>19154</v>
      </c>
      <c r="I261" s="14" t="s">
        <v>19304</v>
      </c>
      <c r="J261" s="14" t="s">
        <v>3294</v>
      </c>
      <c r="K261" s="14" t="s">
        <v>2787</v>
      </c>
      <c r="L261" s="48" t="s">
        <v>13060</v>
      </c>
      <c r="M261" s="41" t="s">
        <v>3540</v>
      </c>
      <c r="N261" s="126" t="s">
        <v>19343</v>
      </c>
      <c r="O261" t="s">
        <v>13059</v>
      </c>
    </row>
    <row r="262" spans="2:15" x14ac:dyDescent="0.4">
      <c r="B262" s="6">
        <v>749</v>
      </c>
      <c r="C262" s="46" t="s">
        <v>2911</v>
      </c>
      <c r="D262" s="39" t="s">
        <v>2837</v>
      </c>
      <c r="E262" s="139"/>
      <c r="F262" s="47" t="s">
        <v>11861</v>
      </c>
      <c r="G262" s="47" t="s">
        <v>11862</v>
      </c>
      <c r="H262" s="14" t="s">
        <v>11863</v>
      </c>
      <c r="I262" s="14" t="s">
        <v>11864</v>
      </c>
      <c r="J262" s="14" t="s">
        <v>3297</v>
      </c>
      <c r="K262" s="14" t="s">
        <v>2787</v>
      </c>
      <c r="L262" s="48" t="s">
        <v>13060</v>
      </c>
      <c r="M262" s="41" t="s">
        <v>3541</v>
      </c>
      <c r="N262" s="126" t="s">
        <v>19343</v>
      </c>
      <c r="O262" t="s">
        <v>13059</v>
      </c>
    </row>
    <row r="263" spans="2:15" x14ac:dyDescent="0.4">
      <c r="B263" s="6">
        <v>750</v>
      </c>
      <c r="C263" s="46" t="s">
        <v>2974</v>
      </c>
      <c r="D263" s="39" t="s">
        <v>2837</v>
      </c>
      <c r="E263" s="139"/>
      <c r="F263" s="47" t="s">
        <v>18744</v>
      </c>
      <c r="G263" s="47" t="s">
        <v>18922</v>
      </c>
      <c r="H263" s="14" t="s">
        <v>19155</v>
      </c>
      <c r="I263" s="14" t="s">
        <v>19305</v>
      </c>
      <c r="J263" s="14" t="s">
        <v>3298</v>
      </c>
      <c r="K263" s="14" t="s">
        <v>2787</v>
      </c>
      <c r="L263" s="48" t="s">
        <v>13060</v>
      </c>
      <c r="M263" s="41" t="s">
        <v>3542</v>
      </c>
      <c r="N263" s="126" t="s">
        <v>19343</v>
      </c>
      <c r="O263" t="s">
        <v>13059</v>
      </c>
    </row>
    <row r="264" spans="2:15" x14ac:dyDescent="0.4">
      <c r="B264" s="6">
        <v>751</v>
      </c>
      <c r="C264" s="46" t="s">
        <v>2955</v>
      </c>
      <c r="D264" s="39" t="s">
        <v>2837</v>
      </c>
      <c r="E264" s="139"/>
      <c r="F264" s="47" t="s">
        <v>18745</v>
      </c>
      <c r="G264" s="47" t="s">
        <v>18923</v>
      </c>
      <c r="H264" s="14" t="s">
        <v>19155</v>
      </c>
      <c r="I264" s="14" t="s">
        <v>19305</v>
      </c>
      <c r="J264" s="14" t="s">
        <v>3298</v>
      </c>
      <c r="K264" s="14" t="s">
        <v>2787</v>
      </c>
      <c r="L264" s="48" t="s">
        <v>13060</v>
      </c>
      <c r="M264" s="41" t="s">
        <v>3543</v>
      </c>
      <c r="N264" s="126" t="s">
        <v>19343</v>
      </c>
      <c r="O264" t="s">
        <v>13059</v>
      </c>
    </row>
    <row r="265" spans="2:15" x14ac:dyDescent="0.4">
      <c r="B265" s="6">
        <v>752</v>
      </c>
      <c r="C265" s="46" t="s">
        <v>2895</v>
      </c>
      <c r="D265" s="39" t="s">
        <v>2837</v>
      </c>
      <c r="E265" s="139"/>
      <c r="F265" s="47" t="s">
        <v>11868</v>
      </c>
      <c r="G265" s="47" t="s">
        <v>11869</v>
      </c>
      <c r="H265" s="14" t="s">
        <v>11870</v>
      </c>
      <c r="I265" s="14" t="s">
        <v>11871</v>
      </c>
      <c r="J265" s="14" t="s">
        <v>3301</v>
      </c>
      <c r="K265" s="14" t="s">
        <v>2787</v>
      </c>
      <c r="L265" s="48" t="s">
        <v>13060</v>
      </c>
      <c r="M265" s="41" t="s">
        <v>3544</v>
      </c>
      <c r="N265" s="126" t="s">
        <v>19343</v>
      </c>
      <c r="O265" t="s">
        <v>13059</v>
      </c>
    </row>
    <row r="266" spans="2:15" x14ac:dyDescent="0.4">
      <c r="B266" s="6">
        <v>753</v>
      </c>
      <c r="C266" s="46" t="s">
        <v>2912</v>
      </c>
      <c r="D266" s="39" t="s">
        <v>2837</v>
      </c>
      <c r="E266" s="139"/>
      <c r="F266" s="47" t="s">
        <v>11872</v>
      </c>
      <c r="G266" s="47" t="s">
        <v>11873</v>
      </c>
      <c r="H266" s="14" t="s">
        <v>11874</v>
      </c>
      <c r="I266" s="14" t="s">
        <v>19306</v>
      </c>
      <c r="J266" s="14" t="s">
        <v>3304</v>
      </c>
      <c r="K266" s="14" t="s">
        <v>2787</v>
      </c>
      <c r="L266" s="48" t="s">
        <v>13060</v>
      </c>
      <c r="M266" s="41" t="s">
        <v>3545</v>
      </c>
      <c r="N266" s="126" t="s">
        <v>19343</v>
      </c>
      <c r="O266" t="s">
        <v>13059</v>
      </c>
    </row>
    <row r="267" spans="2:15" x14ac:dyDescent="0.4">
      <c r="B267" s="6">
        <v>800</v>
      </c>
      <c r="C267" s="46" t="s">
        <v>2913</v>
      </c>
      <c r="D267" s="39" t="s">
        <v>2821</v>
      </c>
      <c r="E267" s="139"/>
      <c r="F267" s="47" t="s">
        <v>18746</v>
      </c>
      <c r="G267" s="47" t="s">
        <v>18924</v>
      </c>
      <c r="H267" s="14" t="s">
        <v>19156</v>
      </c>
      <c r="I267" s="14" t="s">
        <v>19307</v>
      </c>
      <c r="J267" s="14" t="s">
        <v>3305</v>
      </c>
      <c r="K267" s="14" t="s">
        <v>2787</v>
      </c>
      <c r="L267" s="48" t="s">
        <v>13060</v>
      </c>
      <c r="M267" s="41" t="s">
        <v>3546</v>
      </c>
      <c r="N267" s="126" t="s">
        <v>19343</v>
      </c>
      <c r="O267" t="s">
        <v>13059</v>
      </c>
    </row>
    <row r="268" spans="2:15" x14ac:dyDescent="0.4">
      <c r="B268" s="6">
        <v>802</v>
      </c>
      <c r="C268" s="46" t="s">
        <v>3003</v>
      </c>
      <c r="D268" s="39" t="s">
        <v>2837</v>
      </c>
      <c r="E268" s="139"/>
      <c r="F268" s="47" t="s">
        <v>18747</v>
      </c>
      <c r="G268" s="47" t="s">
        <v>18925</v>
      </c>
      <c r="H268" s="14" t="s">
        <v>19157</v>
      </c>
      <c r="I268" s="14" t="s">
        <v>19308</v>
      </c>
      <c r="J268" s="14" t="s">
        <v>3548</v>
      </c>
      <c r="K268" s="14" t="s">
        <v>2787</v>
      </c>
      <c r="L268" s="48" t="s">
        <v>13060</v>
      </c>
      <c r="M268" s="41" t="s">
        <v>3547</v>
      </c>
      <c r="N268" s="126" t="s">
        <v>19343</v>
      </c>
      <c r="O268" t="s">
        <v>13059</v>
      </c>
    </row>
    <row r="269" spans="2:15" x14ac:dyDescent="0.4">
      <c r="B269" s="6">
        <v>803</v>
      </c>
      <c r="C269" s="46" t="s">
        <v>3019</v>
      </c>
      <c r="D269" s="39" t="s">
        <v>2837</v>
      </c>
      <c r="E269" s="139"/>
      <c r="F269" s="47" t="s">
        <v>18748</v>
      </c>
      <c r="G269" s="47" t="s">
        <v>18926</v>
      </c>
      <c r="H269" s="14" t="s">
        <v>19158</v>
      </c>
      <c r="I269" s="14" t="s">
        <v>19309</v>
      </c>
      <c r="J269" s="14" t="s">
        <v>3550</v>
      </c>
      <c r="K269" s="14" t="s">
        <v>2787</v>
      </c>
      <c r="L269" s="48" t="s">
        <v>13060</v>
      </c>
      <c r="M269" s="41" t="s">
        <v>3549</v>
      </c>
      <c r="N269" s="126" t="s">
        <v>19343</v>
      </c>
      <c r="O269" t="s">
        <v>13059</v>
      </c>
    </row>
    <row r="270" spans="2:15" x14ac:dyDescent="0.4">
      <c r="B270" s="6">
        <v>804</v>
      </c>
      <c r="C270" s="46" t="s">
        <v>3090</v>
      </c>
      <c r="D270" s="39" t="s">
        <v>2837</v>
      </c>
      <c r="E270" s="139"/>
      <c r="F270" s="47" t="s">
        <v>18749</v>
      </c>
      <c r="G270" s="47" t="s">
        <v>18927</v>
      </c>
      <c r="H270" s="14" t="s">
        <v>19157</v>
      </c>
      <c r="I270" s="14" t="s">
        <v>19308</v>
      </c>
      <c r="J270" s="14" t="s">
        <v>3306</v>
      </c>
      <c r="K270" s="14" t="s">
        <v>2787</v>
      </c>
      <c r="L270" s="48" t="s">
        <v>13060</v>
      </c>
      <c r="M270" s="41" t="s">
        <v>3551</v>
      </c>
      <c r="N270" s="126" t="s">
        <v>19343</v>
      </c>
      <c r="O270" t="s">
        <v>13059</v>
      </c>
    </row>
    <row r="271" spans="2:15" x14ac:dyDescent="0.4">
      <c r="B271" s="6">
        <v>805</v>
      </c>
      <c r="C271" s="46" t="s">
        <v>3091</v>
      </c>
      <c r="D271" s="39" t="s">
        <v>2837</v>
      </c>
      <c r="E271" s="139"/>
      <c r="F271" s="47" t="s">
        <v>18750</v>
      </c>
      <c r="G271" s="47" t="s">
        <v>18927</v>
      </c>
      <c r="H271" s="14" t="s">
        <v>19157</v>
      </c>
      <c r="I271" s="14" t="s">
        <v>19308</v>
      </c>
      <c r="J271" s="14" t="s">
        <v>3307</v>
      </c>
      <c r="K271" s="14" t="s">
        <v>2787</v>
      </c>
      <c r="L271" s="48" t="s">
        <v>13060</v>
      </c>
      <c r="M271" s="41" t="s">
        <v>3552</v>
      </c>
      <c r="N271" s="126" t="s">
        <v>19343</v>
      </c>
      <c r="O271" t="s">
        <v>13059</v>
      </c>
    </row>
    <row r="272" spans="2:15" x14ac:dyDescent="0.4">
      <c r="B272" s="6">
        <v>806</v>
      </c>
      <c r="C272" s="46" t="s">
        <v>2878</v>
      </c>
      <c r="D272" s="39" t="s">
        <v>2837</v>
      </c>
      <c r="E272" s="139"/>
      <c r="F272" s="47" t="s">
        <v>18751</v>
      </c>
      <c r="G272" s="47" t="s">
        <v>18928</v>
      </c>
      <c r="H272" s="14" t="s">
        <v>19157</v>
      </c>
      <c r="I272" s="14" t="s">
        <v>19308</v>
      </c>
      <c r="J272" s="14" t="s">
        <v>3548</v>
      </c>
      <c r="K272" s="14" t="s">
        <v>2787</v>
      </c>
      <c r="L272" s="48" t="s">
        <v>13060</v>
      </c>
      <c r="M272" s="41" t="s">
        <v>3553</v>
      </c>
      <c r="N272" s="126" t="s">
        <v>19343</v>
      </c>
      <c r="O272" t="s">
        <v>13059</v>
      </c>
    </row>
    <row r="273" spans="2:15" x14ac:dyDescent="0.4">
      <c r="B273" s="6">
        <v>807</v>
      </c>
      <c r="C273" s="46" t="s">
        <v>3011</v>
      </c>
      <c r="D273" s="39" t="s">
        <v>2837</v>
      </c>
      <c r="E273" s="139"/>
      <c r="F273" s="47" t="s">
        <v>18752</v>
      </c>
      <c r="G273" s="47" t="s">
        <v>18929</v>
      </c>
      <c r="H273" s="14" t="s">
        <v>19157</v>
      </c>
      <c r="I273" s="14" t="s">
        <v>19308</v>
      </c>
      <c r="J273" s="14" t="s">
        <v>3308</v>
      </c>
      <c r="K273" s="14" t="s">
        <v>2787</v>
      </c>
      <c r="L273" s="48" t="s">
        <v>13060</v>
      </c>
      <c r="M273" s="41" t="s">
        <v>3554</v>
      </c>
      <c r="N273" s="126" t="s">
        <v>19343</v>
      </c>
      <c r="O273" t="s">
        <v>13059</v>
      </c>
    </row>
    <row r="274" spans="2:15" x14ac:dyDescent="0.4">
      <c r="B274" s="6">
        <v>808</v>
      </c>
      <c r="C274" s="46" t="s">
        <v>2874</v>
      </c>
      <c r="D274" s="39" t="s">
        <v>2837</v>
      </c>
      <c r="E274" s="139"/>
      <c r="F274" s="47" t="s">
        <v>18753</v>
      </c>
      <c r="G274" s="47" t="s">
        <v>18930</v>
      </c>
      <c r="H274" s="14" t="s">
        <v>19157</v>
      </c>
      <c r="I274" s="14" t="s">
        <v>19308</v>
      </c>
      <c r="J274" s="14" t="s">
        <v>3556</v>
      </c>
      <c r="K274" s="14" t="s">
        <v>2787</v>
      </c>
      <c r="L274" s="48" t="s">
        <v>13060</v>
      </c>
      <c r="M274" s="41" t="s">
        <v>3555</v>
      </c>
      <c r="N274" s="126" t="s">
        <v>19343</v>
      </c>
      <c r="O274" t="s">
        <v>13059</v>
      </c>
    </row>
    <row r="275" spans="2:15" x14ac:dyDescent="0.4">
      <c r="B275" s="6">
        <v>809</v>
      </c>
      <c r="C275" s="46" t="s">
        <v>3000</v>
      </c>
      <c r="D275" s="39" t="s">
        <v>2837</v>
      </c>
      <c r="E275" s="139"/>
      <c r="F275" s="47" t="s">
        <v>18754</v>
      </c>
      <c r="G275" s="47" t="s">
        <v>18931</v>
      </c>
      <c r="H275" s="14" t="s">
        <v>19157</v>
      </c>
      <c r="I275" s="14" t="s">
        <v>19308</v>
      </c>
      <c r="J275" s="14" t="s">
        <v>3558</v>
      </c>
      <c r="K275" s="14" t="s">
        <v>2787</v>
      </c>
      <c r="L275" s="48" t="s">
        <v>13060</v>
      </c>
      <c r="M275" s="41" t="s">
        <v>3557</v>
      </c>
      <c r="N275" s="126" t="s">
        <v>19343</v>
      </c>
      <c r="O275" t="s">
        <v>13059</v>
      </c>
    </row>
    <row r="276" spans="2:15" x14ac:dyDescent="0.4">
      <c r="B276" s="6">
        <v>810</v>
      </c>
      <c r="C276" s="46" t="s">
        <v>2871</v>
      </c>
      <c r="D276" s="39" t="s">
        <v>2837</v>
      </c>
      <c r="E276" s="139"/>
      <c r="F276" s="47" t="s">
        <v>18755</v>
      </c>
      <c r="G276" s="47" t="s">
        <v>18932</v>
      </c>
      <c r="H276" s="14" t="s">
        <v>19157</v>
      </c>
      <c r="I276" s="14" t="s">
        <v>19308</v>
      </c>
      <c r="J276" s="14" t="s">
        <v>3560</v>
      </c>
      <c r="K276" s="14" t="s">
        <v>2787</v>
      </c>
      <c r="L276" s="48" t="s">
        <v>13060</v>
      </c>
      <c r="M276" s="41" t="s">
        <v>3559</v>
      </c>
      <c r="N276" s="126" t="s">
        <v>19343</v>
      </c>
      <c r="O276" t="s">
        <v>13059</v>
      </c>
    </row>
    <row r="277" spans="2:15" x14ac:dyDescent="0.4">
      <c r="B277" s="6">
        <v>811</v>
      </c>
      <c r="C277" s="46" t="s">
        <v>2873</v>
      </c>
      <c r="D277" s="39" t="s">
        <v>2837</v>
      </c>
      <c r="E277" s="139"/>
      <c r="F277" s="47" t="s">
        <v>18756</v>
      </c>
      <c r="G277" s="47" t="s">
        <v>18932</v>
      </c>
      <c r="H277" s="14" t="s">
        <v>19157</v>
      </c>
      <c r="I277" s="14" t="s">
        <v>19308</v>
      </c>
      <c r="J277" s="14" t="s">
        <v>3562</v>
      </c>
      <c r="K277" s="14" t="s">
        <v>2787</v>
      </c>
      <c r="L277" s="48" t="s">
        <v>13060</v>
      </c>
      <c r="M277" s="41" t="s">
        <v>3561</v>
      </c>
      <c r="N277" s="126" t="s">
        <v>19343</v>
      </c>
      <c r="O277" t="s">
        <v>13059</v>
      </c>
    </row>
    <row r="278" spans="2:15" x14ac:dyDescent="0.4">
      <c r="B278" s="6">
        <v>812</v>
      </c>
      <c r="C278" s="46" t="s">
        <v>3027</v>
      </c>
      <c r="D278" s="39" t="s">
        <v>2837</v>
      </c>
      <c r="E278" s="139"/>
      <c r="F278" s="47" t="s">
        <v>18757</v>
      </c>
      <c r="G278" s="47" t="s">
        <v>18933</v>
      </c>
      <c r="H278" s="14" t="s">
        <v>19157</v>
      </c>
      <c r="I278" s="14" t="s">
        <v>19308</v>
      </c>
      <c r="J278" s="14" t="s">
        <v>3564</v>
      </c>
      <c r="K278" s="14" t="s">
        <v>2787</v>
      </c>
      <c r="L278" s="48" t="s">
        <v>13060</v>
      </c>
      <c r="M278" s="41" t="s">
        <v>3563</v>
      </c>
      <c r="N278" s="126" t="s">
        <v>19343</v>
      </c>
      <c r="O278" t="s">
        <v>13059</v>
      </c>
    </row>
    <row r="279" spans="2:15" x14ac:dyDescent="0.4">
      <c r="B279" s="6">
        <v>813</v>
      </c>
      <c r="C279" s="46" t="s">
        <v>3006</v>
      </c>
      <c r="D279" s="39" t="s">
        <v>2837</v>
      </c>
      <c r="E279" s="139"/>
      <c r="F279" s="47" t="s">
        <v>18758</v>
      </c>
      <c r="G279" s="47" t="s">
        <v>18933</v>
      </c>
      <c r="H279" s="14" t="s">
        <v>19157</v>
      </c>
      <c r="I279" s="14" t="s">
        <v>19308</v>
      </c>
      <c r="J279" s="14" t="s">
        <v>3566</v>
      </c>
      <c r="K279" s="14" t="s">
        <v>2787</v>
      </c>
      <c r="L279" s="48" t="s">
        <v>13060</v>
      </c>
      <c r="M279" s="41" t="s">
        <v>3565</v>
      </c>
      <c r="N279" s="126" t="s">
        <v>19343</v>
      </c>
      <c r="O279" t="s">
        <v>13059</v>
      </c>
    </row>
    <row r="280" spans="2:15" x14ac:dyDescent="0.4">
      <c r="B280" s="6">
        <v>814</v>
      </c>
      <c r="C280" s="46" t="s">
        <v>3001</v>
      </c>
      <c r="D280" s="39" t="s">
        <v>2837</v>
      </c>
      <c r="E280" s="139"/>
      <c r="F280" s="47" t="s">
        <v>18759</v>
      </c>
      <c r="G280" s="47" t="s">
        <v>18934</v>
      </c>
      <c r="H280" s="14" t="s">
        <v>19157</v>
      </c>
      <c r="I280" s="14" t="s">
        <v>19308</v>
      </c>
      <c r="J280" s="14" t="s">
        <v>3568</v>
      </c>
      <c r="K280" s="14" t="s">
        <v>2787</v>
      </c>
      <c r="L280" s="48" t="s">
        <v>13060</v>
      </c>
      <c r="M280" s="41" t="s">
        <v>3567</v>
      </c>
      <c r="N280" s="126" t="s">
        <v>19343</v>
      </c>
      <c r="O280" t="s">
        <v>13059</v>
      </c>
    </row>
    <row r="281" spans="2:15" x14ac:dyDescent="0.4">
      <c r="B281" s="6">
        <v>815</v>
      </c>
      <c r="C281" s="46" t="s">
        <v>3004</v>
      </c>
      <c r="D281" s="39" t="s">
        <v>2837</v>
      </c>
      <c r="E281" s="139"/>
      <c r="F281" s="47" t="s">
        <v>18760</v>
      </c>
      <c r="G281" s="47" t="s">
        <v>18934</v>
      </c>
      <c r="H281" s="14" t="s">
        <v>19157</v>
      </c>
      <c r="I281" s="14" t="s">
        <v>19308</v>
      </c>
      <c r="J281" s="14" t="s">
        <v>3570</v>
      </c>
      <c r="K281" s="14" t="s">
        <v>2787</v>
      </c>
      <c r="L281" s="48" t="s">
        <v>13060</v>
      </c>
      <c r="M281" s="41" t="s">
        <v>3569</v>
      </c>
      <c r="N281" s="126" t="s">
        <v>19343</v>
      </c>
      <c r="O281" t="s">
        <v>13059</v>
      </c>
    </row>
    <row r="282" spans="2:15" x14ac:dyDescent="0.4">
      <c r="B282" s="6">
        <v>816</v>
      </c>
      <c r="C282" s="46" t="s">
        <v>2991</v>
      </c>
      <c r="D282" s="39" t="s">
        <v>2837</v>
      </c>
      <c r="E282" s="139"/>
      <c r="F282" s="47" t="s">
        <v>18761</v>
      </c>
      <c r="G282" s="47" t="s">
        <v>18935</v>
      </c>
      <c r="H282" s="14" t="s">
        <v>11889</v>
      </c>
      <c r="I282" s="14" t="s">
        <v>19310</v>
      </c>
      <c r="J282" s="14" t="s">
        <v>3572</v>
      </c>
      <c r="K282" s="14" t="s">
        <v>2787</v>
      </c>
      <c r="L282" s="48" t="s">
        <v>13060</v>
      </c>
      <c r="M282" s="41" t="s">
        <v>3571</v>
      </c>
      <c r="N282" s="126" t="s">
        <v>19343</v>
      </c>
      <c r="O282" t="s">
        <v>13059</v>
      </c>
    </row>
    <row r="283" spans="2:15" x14ac:dyDescent="0.4">
      <c r="B283" s="6">
        <v>817</v>
      </c>
      <c r="C283" s="46" t="s">
        <v>3014</v>
      </c>
      <c r="D283" s="39" t="s">
        <v>2837</v>
      </c>
      <c r="E283" s="139"/>
      <c r="F283" s="47" t="s">
        <v>18762</v>
      </c>
      <c r="G283" s="47" t="s">
        <v>18936</v>
      </c>
      <c r="H283" s="14" t="s">
        <v>19159</v>
      </c>
      <c r="I283" s="14" t="s">
        <v>19311</v>
      </c>
      <c r="J283" s="14" t="s">
        <v>3574</v>
      </c>
      <c r="K283" s="14" t="s">
        <v>2787</v>
      </c>
      <c r="L283" s="48" t="s">
        <v>13060</v>
      </c>
      <c r="M283" s="41" t="s">
        <v>3573</v>
      </c>
      <c r="N283" s="126" t="s">
        <v>19343</v>
      </c>
      <c r="O283" t="s">
        <v>13059</v>
      </c>
    </row>
    <row r="284" spans="2:15" x14ac:dyDescent="0.4">
      <c r="B284" s="39">
        <v>826</v>
      </c>
      <c r="C284" s="46" t="s">
        <v>18536</v>
      </c>
      <c r="D284" s="39" t="s">
        <v>2837</v>
      </c>
      <c r="E284" s="139"/>
      <c r="F284" s="47" t="s">
        <v>18763</v>
      </c>
      <c r="G284" s="47" t="s">
        <v>18937</v>
      </c>
      <c r="H284" s="14" t="s">
        <v>19160</v>
      </c>
      <c r="I284" s="14" t="s">
        <v>19312</v>
      </c>
      <c r="J284" s="14" t="s">
        <v>3576</v>
      </c>
      <c r="K284" s="14" t="s">
        <v>2787</v>
      </c>
      <c r="L284" s="48" t="s">
        <v>13060</v>
      </c>
      <c r="M284" s="41" t="s">
        <v>3575</v>
      </c>
      <c r="N284" s="126" t="s">
        <v>19343</v>
      </c>
      <c r="O284" t="s">
        <v>13059</v>
      </c>
    </row>
    <row r="285" spans="2:15" s="62" customFormat="1" x14ac:dyDescent="0.4">
      <c r="B285" s="143">
        <v>827</v>
      </c>
      <c r="C285" s="46" t="s">
        <v>18535</v>
      </c>
      <c r="D285" s="39" t="s">
        <v>2837</v>
      </c>
      <c r="E285" s="139"/>
      <c r="F285" s="47" t="s">
        <v>18763</v>
      </c>
      <c r="G285" s="47" t="s">
        <v>18937</v>
      </c>
      <c r="H285" s="14" t="s">
        <v>19160</v>
      </c>
      <c r="I285" s="14" t="s">
        <v>19312</v>
      </c>
      <c r="J285" s="14" t="s">
        <v>3576</v>
      </c>
      <c r="K285" s="14" t="s">
        <v>2787</v>
      </c>
      <c r="L285" s="48" t="s">
        <v>13060</v>
      </c>
      <c r="M285" s="41" t="s">
        <v>3575</v>
      </c>
      <c r="N285" s="126" t="s">
        <v>19343</v>
      </c>
      <c r="O285" s="62" t="s">
        <v>13059</v>
      </c>
    </row>
    <row r="286" spans="2:15" x14ac:dyDescent="0.4">
      <c r="B286" s="6">
        <v>886</v>
      </c>
      <c r="C286" s="46" t="s">
        <v>18537</v>
      </c>
      <c r="D286" s="39" t="s">
        <v>2837</v>
      </c>
      <c r="E286" s="139"/>
      <c r="F286" s="47" t="s">
        <v>18764</v>
      </c>
      <c r="G286" s="47" t="s">
        <v>18938</v>
      </c>
      <c r="H286" s="14" t="s">
        <v>19161</v>
      </c>
      <c r="I286" s="14" t="s">
        <v>19313</v>
      </c>
      <c r="J286" s="14" t="s">
        <v>3578</v>
      </c>
      <c r="K286" s="14" t="s">
        <v>2787</v>
      </c>
      <c r="L286" s="48" t="s">
        <v>13060</v>
      </c>
      <c r="M286" s="41" t="s">
        <v>3577</v>
      </c>
      <c r="N286" s="126" t="s">
        <v>19343</v>
      </c>
      <c r="O286" t="s">
        <v>13059</v>
      </c>
    </row>
    <row r="287" spans="2:15" s="62" customFormat="1" x14ac:dyDescent="0.4">
      <c r="B287" s="141">
        <v>893</v>
      </c>
      <c r="C287" s="46" t="s">
        <v>18538</v>
      </c>
      <c r="D287" s="39" t="s">
        <v>2837</v>
      </c>
      <c r="E287" s="139"/>
      <c r="F287" s="47" t="s">
        <v>18764</v>
      </c>
      <c r="G287" s="47" t="s">
        <v>18938</v>
      </c>
      <c r="H287" s="14" t="s">
        <v>19161</v>
      </c>
      <c r="I287" s="14" t="s">
        <v>19313</v>
      </c>
      <c r="J287" s="14" t="s">
        <v>3578</v>
      </c>
      <c r="K287" s="14" t="s">
        <v>2787</v>
      </c>
      <c r="L287" s="48" t="s">
        <v>13060</v>
      </c>
      <c r="M287" s="41" t="s">
        <v>3577</v>
      </c>
      <c r="N287" s="126" t="s">
        <v>19343</v>
      </c>
      <c r="O287" s="62" t="s">
        <v>13059</v>
      </c>
    </row>
    <row r="288" spans="2:15" x14ac:dyDescent="0.4">
      <c r="B288" s="6">
        <v>911</v>
      </c>
      <c r="C288" s="46" t="s">
        <v>2951</v>
      </c>
      <c r="D288" s="39" t="s">
        <v>2837</v>
      </c>
      <c r="E288" s="139"/>
      <c r="F288" s="47" t="s">
        <v>18765</v>
      </c>
      <c r="G288" s="47" t="s">
        <v>11900</v>
      </c>
      <c r="H288" s="14" t="s">
        <v>19162</v>
      </c>
      <c r="I288" s="14" t="s">
        <v>3310</v>
      </c>
      <c r="J288" s="14" t="s">
        <v>2787</v>
      </c>
      <c r="K288" s="14" t="s">
        <v>2787</v>
      </c>
      <c r="L288" s="48" t="s">
        <v>13060</v>
      </c>
      <c r="M288" s="41" t="s">
        <v>3579</v>
      </c>
      <c r="N288" s="126" t="s">
        <v>19343</v>
      </c>
      <c r="O288" t="s">
        <v>13059</v>
      </c>
    </row>
    <row r="289" spans="2:15" x14ac:dyDescent="0.4">
      <c r="B289" s="6">
        <v>912</v>
      </c>
      <c r="C289" s="46" t="s">
        <v>3112</v>
      </c>
      <c r="D289" s="39" t="s">
        <v>2837</v>
      </c>
      <c r="E289" s="139"/>
      <c r="F289" s="47" t="s">
        <v>18766</v>
      </c>
      <c r="G289" s="47" t="s">
        <v>18939</v>
      </c>
      <c r="H289" s="14" t="s">
        <v>11906</v>
      </c>
      <c r="I289" s="14" t="s">
        <v>3312</v>
      </c>
      <c r="J289" s="14" t="s">
        <v>2787</v>
      </c>
      <c r="K289" s="14" t="s">
        <v>2787</v>
      </c>
      <c r="L289" s="48" t="s">
        <v>13060</v>
      </c>
      <c r="M289" s="41" t="s">
        <v>3580</v>
      </c>
      <c r="N289" s="126" t="s">
        <v>19343</v>
      </c>
      <c r="O289" t="s">
        <v>13059</v>
      </c>
    </row>
    <row r="290" spans="2:15" x14ac:dyDescent="0.4">
      <c r="B290" s="6">
        <v>913</v>
      </c>
      <c r="C290" s="46" t="s">
        <v>3115</v>
      </c>
      <c r="D290" s="39" t="s">
        <v>2837</v>
      </c>
      <c r="E290" s="139"/>
      <c r="F290" s="47" t="s">
        <v>18767</v>
      </c>
      <c r="G290" s="47" t="s">
        <v>18940</v>
      </c>
      <c r="H290" s="14" t="s">
        <v>11906</v>
      </c>
      <c r="I290" s="14" t="s">
        <v>3312</v>
      </c>
      <c r="J290" s="14" t="s">
        <v>2787</v>
      </c>
      <c r="K290" s="14" t="s">
        <v>2787</v>
      </c>
      <c r="L290" s="48" t="s">
        <v>13060</v>
      </c>
      <c r="M290" s="41" t="s">
        <v>3581</v>
      </c>
      <c r="N290" s="126" t="s">
        <v>19343</v>
      </c>
      <c r="O290" t="s">
        <v>13059</v>
      </c>
    </row>
    <row r="291" spans="2:15" x14ac:dyDescent="0.4">
      <c r="B291" s="6">
        <v>914</v>
      </c>
      <c r="C291" s="46" t="s">
        <v>3092</v>
      </c>
      <c r="D291" s="39" t="s">
        <v>2837</v>
      </c>
      <c r="E291" s="139"/>
      <c r="F291" s="47" t="s">
        <v>18768</v>
      </c>
      <c r="G291" s="47" t="s">
        <v>18941</v>
      </c>
      <c r="H291" s="14" t="s">
        <v>11906</v>
      </c>
      <c r="I291" s="14" t="s">
        <v>3312</v>
      </c>
      <c r="J291" s="14" t="s">
        <v>2787</v>
      </c>
      <c r="K291" s="14" t="s">
        <v>2787</v>
      </c>
      <c r="L291" s="48" t="s">
        <v>13060</v>
      </c>
      <c r="M291" s="41" t="s">
        <v>3582</v>
      </c>
      <c r="N291" s="126" t="s">
        <v>19343</v>
      </c>
      <c r="O291" t="s">
        <v>13059</v>
      </c>
    </row>
    <row r="292" spans="2:15" x14ac:dyDescent="0.4">
      <c r="B292" s="6">
        <v>915</v>
      </c>
      <c r="C292" s="46" t="s">
        <v>3116</v>
      </c>
      <c r="D292" s="39" t="s">
        <v>2837</v>
      </c>
      <c r="E292" s="139"/>
      <c r="F292" s="47" t="s">
        <v>18769</v>
      </c>
      <c r="G292" s="47" t="s">
        <v>18942</v>
      </c>
      <c r="H292" s="14" t="s">
        <v>11910</v>
      </c>
      <c r="I292" s="14" t="s">
        <v>3312</v>
      </c>
      <c r="J292" s="14" t="s">
        <v>2787</v>
      </c>
      <c r="K292" s="14" t="s">
        <v>2787</v>
      </c>
      <c r="L292" s="48" t="s">
        <v>13060</v>
      </c>
      <c r="M292" s="41" t="s">
        <v>3583</v>
      </c>
      <c r="N292" s="126" t="s">
        <v>19343</v>
      </c>
      <c r="O292" t="s">
        <v>13059</v>
      </c>
    </row>
    <row r="293" spans="2:15" x14ac:dyDescent="0.4">
      <c r="B293" s="6">
        <v>1000</v>
      </c>
      <c r="C293" s="46" t="s">
        <v>3036</v>
      </c>
      <c r="D293" s="39" t="s">
        <v>2837</v>
      </c>
      <c r="E293" s="139"/>
      <c r="F293" s="47" t="s">
        <v>18770</v>
      </c>
      <c r="G293" s="47" t="s">
        <v>18943</v>
      </c>
      <c r="H293" s="14" t="s">
        <v>19163</v>
      </c>
      <c r="I293" s="14" t="s">
        <v>2787</v>
      </c>
      <c r="J293" s="14" t="s">
        <v>3314</v>
      </c>
      <c r="K293" s="14" t="s">
        <v>2787</v>
      </c>
      <c r="L293" s="48" t="s">
        <v>13060</v>
      </c>
      <c r="M293" s="41" t="s">
        <v>2916</v>
      </c>
      <c r="N293" s="126" t="s">
        <v>19343</v>
      </c>
      <c r="O293" t="s">
        <v>13059</v>
      </c>
    </row>
    <row r="294" spans="2:15" x14ac:dyDescent="0.4">
      <c r="B294" s="6">
        <v>1001</v>
      </c>
      <c r="C294" s="46" t="s">
        <v>2890</v>
      </c>
      <c r="D294" s="39" t="s">
        <v>2837</v>
      </c>
      <c r="E294" s="139"/>
      <c r="F294" s="47" t="s">
        <v>18771</v>
      </c>
      <c r="G294" s="47" t="s">
        <v>18944</v>
      </c>
      <c r="H294" s="14" t="s">
        <v>19164</v>
      </c>
      <c r="I294" s="14" t="s">
        <v>19314</v>
      </c>
      <c r="J294" s="14" t="s">
        <v>3315</v>
      </c>
      <c r="K294" s="14" t="s">
        <v>2787</v>
      </c>
      <c r="L294" s="48" t="s">
        <v>13060</v>
      </c>
      <c r="M294" s="41" t="s">
        <v>3106</v>
      </c>
      <c r="N294" s="126" t="s">
        <v>19343</v>
      </c>
      <c r="O294" t="s">
        <v>13059</v>
      </c>
    </row>
    <row r="295" spans="2:15" x14ac:dyDescent="0.4">
      <c r="B295" s="6">
        <v>1002</v>
      </c>
      <c r="C295" s="46" t="s">
        <v>3038</v>
      </c>
      <c r="D295" s="39" t="s">
        <v>2837</v>
      </c>
      <c r="E295" s="139"/>
      <c r="F295" s="47" t="s">
        <v>18772</v>
      </c>
      <c r="G295" s="47" t="s">
        <v>18944</v>
      </c>
      <c r="H295" s="14" t="s">
        <v>19165</v>
      </c>
      <c r="I295" s="14" t="s">
        <v>19314</v>
      </c>
      <c r="J295" s="14" t="s">
        <v>3316</v>
      </c>
      <c r="K295" s="14" t="s">
        <v>2787</v>
      </c>
      <c r="L295" s="48" t="s">
        <v>13060</v>
      </c>
      <c r="M295" s="41" t="s">
        <v>3108</v>
      </c>
      <c r="N295" s="126" t="s">
        <v>19343</v>
      </c>
      <c r="O295" t="s">
        <v>13059</v>
      </c>
    </row>
    <row r="296" spans="2:15" x14ac:dyDescent="0.4">
      <c r="B296" s="6">
        <v>1003</v>
      </c>
      <c r="C296" s="46" t="s">
        <v>3037</v>
      </c>
      <c r="D296" s="39" t="s">
        <v>2837</v>
      </c>
      <c r="E296" s="139"/>
      <c r="F296" s="47" t="s">
        <v>18773</v>
      </c>
      <c r="G296" s="47" t="s">
        <v>18945</v>
      </c>
      <c r="H296" s="14" t="s">
        <v>19166</v>
      </c>
      <c r="I296" s="14" t="s">
        <v>19314</v>
      </c>
      <c r="J296" s="14" t="s">
        <v>3318</v>
      </c>
      <c r="K296" s="14" t="s">
        <v>2787</v>
      </c>
      <c r="L296" s="48" t="s">
        <v>13060</v>
      </c>
      <c r="M296" s="41" t="s">
        <v>3033</v>
      </c>
      <c r="N296" s="126" t="s">
        <v>19343</v>
      </c>
      <c r="O296" t="s">
        <v>13059</v>
      </c>
    </row>
    <row r="297" spans="2:15" x14ac:dyDescent="0.4">
      <c r="B297" s="6">
        <v>1004</v>
      </c>
      <c r="C297" s="46" t="s">
        <v>2893</v>
      </c>
      <c r="D297" s="39" t="s">
        <v>2837</v>
      </c>
      <c r="E297" s="139"/>
      <c r="F297" s="47" t="s">
        <v>18774</v>
      </c>
      <c r="G297" s="47" t="s">
        <v>18946</v>
      </c>
      <c r="H297" s="14" t="s">
        <v>19167</v>
      </c>
      <c r="I297" s="14" t="s">
        <v>19314</v>
      </c>
      <c r="J297" s="14" t="s">
        <v>3319</v>
      </c>
      <c r="K297" s="14" t="s">
        <v>2787</v>
      </c>
      <c r="L297" s="48" t="s">
        <v>13060</v>
      </c>
      <c r="M297" s="41" t="s">
        <v>3032</v>
      </c>
      <c r="N297" s="126" t="s">
        <v>19343</v>
      </c>
      <c r="O297" t="s">
        <v>13059</v>
      </c>
    </row>
    <row r="298" spans="2:15" x14ac:dyDescent="0.4">
      <c r="B298" s="6">
        <v>1005</v>
      </c>
      <c r="C298" s="46" t="s">
        <v>2891</v>
      </c>
      <c r="D298" s="39" t="s">
        <v>2837</v>
      </c>
      <c r="E298" s="139"/>
      <c r="F298" s="47" t="s">
        <v>18775</v>
      </c>
      <c r="G298" s="47" t="s">
        <v>18947</v>
      </c>
      <c r="H298" s="14" t="s">
        <v>19168</v>
      </c>
      <c r="I298" s="14" t="s">
        <v>19314</v>
      </c>
      <c r="J298" s="14" t="s">
        <v>3320</v>
      </c>
      <c r="K298" s="14" t="s">
        <v>2787</v>
      </c>
      <c r="L298" s="48" t="s">
        <v>13060</v>
      </c>
      <c r="M298" s="41" t="s">
        <v>3105</v>
      </c>
      <c r="N298" s="126" t="s">
        <v>19343</v>
      </c>
      <c r="O298" t="s">
        <v>13059</v>
      </c>
    </row>
    <row r="299" spans="2:15" x14ac:dyDescent="0.4">
      <c r="B299" s="6">
        <v>1006</v>
      </c>
      <c r="C299" s="46" t="s">
        <v>2892</v>
      </c>
      <c r="D299" s="39" t="s">
        <v>2837</v>
      </c>
      <c r="E299" s="139"/>
      <c r="F299" s="47" t="s">
        <v>18776</v>
      </c>
      <c r="G299" s="47" t="s">
        <v>18948</v>
      </c>
      <c r="H299" s="14" t="s">
        <v>19169</v>
      </c>
      <c r="I299" s="14" t="s">
        <v>19314</v>
      </c>
      <c r="J299" s="14" t="s">
        <v>3321</v>
      </c>
      <c r="K299" s="14" t="s">
        <v>2787</v>
      </c>
      <c r="L299" s="48" t="s">
        <v>13060</v>
      </c>
      <c r="M299" s="41" t="s">
        <v>3107</v>
      </c>
      <c r="N299" s="126" t="s">
        <v>19343</v>
      </c>
      <c r="O299" t="s">
        <v>13059</v>
      </c>
    </row>
    <row r="300" spans="2:15" x14ac:dyDescent="0.4">
      <c r="B300" s="6">
        <v>1100</v>
      </c>
      <c r="C300" s="46" t="s">
        <v>3039</v>
      </c>
      <c r="D300" s="39" t="s">
        <v>2821</v>
      </c>
      <c r="E300" s="139"/>
      <c r="F300" s="47" t="s">
        <v>18777</v>
      </c>
      <c r="G300" s="47" t="s">
        <v>18949</v>
      </c>
      <c r="H300" s="14" t="s">
        <v>19170</v>
      </c>
      <c r="I300" s="14" t="s">
        <v>3322</v>
      </c>
      <c r="J300" s="14" t="s">
        <v>2787</v>
      </c>
      <c r="K300" s="14" t="s">
        <v>2787</v>
      </c>
      <c r="L300" s="48" t="s">
        <v>13060</v>
      </c>
      <c r="M300" s="41" t="s">
        <v>3584</v>
      </c>
      <c r="N300" s="126" t="s">
        <v>19343</v>
      </c>
      <c r="O300" t="s">
        <v>13059</v>
      </c>
    </row>
    <row r="301" spans="2:15" x14ac:dyDescent="0.4">
      <c r="B301" s="6">
        <v>1101</v>
      </c>
      <c r="C301" s="46" t="s">
        <v>2894</v>
      </c>
      <c r="D301" s="39" t="s">
        <v>2837</v>
      </c>
      <c r="E301" s="139"/>
      <c r="F301" s="47" t="s">
        <v>18778</v>
      </c>
      <c r="G301" s="47" t="s">
        <v>18950</v>
      </c>
      <c r="H301" s="14" t="s">
        <v>19171</v>
      </c>
      <c r="I301" s="14" t="s">
        <v>3323</v>
      </c>
      <c r="J301" s="14" t="s">
        <v>2787</v>
      </c>
      <c r="K301" s="14" t="s">
        <v>2787</v>
      </c>
      <c r="L301" s="48" t="s">
        <v>13060</v>
      </c>
      <c r="M301" s="41" t="s">
        <v>3585</v>
      </c>
      <c r="N301" s="126" t="s">
        <v>19343</v>
      </c>
      <c r="O301" t="s">
        <v>13059</v>
      </c>
    </row>
    <row r="302" spans="2:15" x14ac:dyDescent="0.4">
      <c r="B302" s="6">
        <v>1102</v>
      </c>
      <c r="C302" s="46" t="s">
        <v>2968</v>
      </c>
      <c r="D302" s="39" t="s">
        <v>2837</v>
      </c>
      <c r="E302" s="139"/>
      <c r="F302" s="47" t="s">
        <v>18779</v>
      </c>
      <c r="G302" s="127" t="s">
        <v>19341</v>
      </c>
      <c r="H302" s="14" t="s">
        <v>19172</v>
      </c>
      <c r="I302" s="14" t="s">
        <v>3324</v>
      </c>
      <c r="J302" s="14" t="s">
        <v>2787</v>
      </c>
      <c r="K302" s="14" t="s">
        <v>2787</v>
      </c>
      <c r="L302" s="48" t="s">
        <v>13060</v>
      </c>
      <c r="M302" s="41" t="s">
        <v>3586</v>
      </c>
      <c r="N302" s="126" t="s">
        <v>19343</v>
      </c>
      <c r="O302" t="s">
        <v>13059</v>
      </c>
    </row>
    <row r="303" spans="2:15" x14ac:dyDescent="0.4">
      <c r="B303" s="6">
        <v>1103</v>
      </c>
      <c r="C303" s="46" t="s">
        <v>2964</v>
      </c>
      <c r="D303" s="39" t="s">
        <v>2837</v>
      </c>
      <c r="E303" s="139"/>
      <c r="F303" s="47" t="s">
        <v>18780</v>
      </c>
      <c r="G303" s="127" t="s">
        <v>19341</v>
      </c>
      <c r="H303" s="14" t="s">
        <v>19173</v>
      </c>
      <c r="I303" s="14" t="s">
        <v>3325</v>
      </c>
      <c r="J303" s="14" t="s">
        <v>2787</v>
      </c>
      <c r="K303" s="14" t="s">
        <v>2787</v>
      </c>
      <c r="L303" s="48" t="s">
        <v>13060</v>
      </c>
      <c r="M303" s="41" t="s">
        <v>3587</v>
      </c>
      <c r="N303" s="126" t="s">
        <v>19343</v>
      </c>
      <c r="O303" t="s">
        <v>13059</v>
      </c>
    </row>
    <row r="304" spans="2:15" x14ac:dyDescent="0.4">
      <c r="B304" s="6">
        <v>1104</v>
      </c>
      <c r="C304" s="46" t="s">
        <v>3074</v>
      </c>
      <c r="D304" s="39" t="s">
        <v>3035</v>
      </c>
      <c r="E304" s="139"/>
      <c r="F304" s="47" t="s">
        <v>18781</v>
      </c>
      <c r="G304" s="47" t="s">
        <v>18951</v>
      </c>
      <c r="H304" s="14" t="s">
        <v>19174</v>
      </c>
      <c r="I304" s="14" t="s">
        <v>3326</v>
      </c>
      <c r="J304" s="14" t="s">
        <v>2787</v>
      </c>
      <c r="K304" s="14" t="s">
        <v>2787</v>
      </c>
      <c r="L304" s="48" t="s">
        <v>13060</v>
      </c>
      <c r="M304" s="41" t="s">
        <v>3588</v>
      </c>
      <c r="N304" s="126" t="s">
        <v>19343</v>
      </c>
      <c r="O304" t="s">
        <v>13059</v>
      </c>
    </row>
    <row r="305" spans="2:15" x14ac:dyDescent="0.4">
      <c r="B305" s="6">
        <v>1105</v>
      </c>
      <c r="C305" s="46" t="s">
        <v>3040</v>
      </c>
      <c r="D305" s="39" t="s">
        <v>2837</v>
      </c>
      <c r="E305" s="139"/>
      <c r="F305" s="47" t="s">
        <v>18782</v>
      </c>
      <c r="G305" s="47" t="s">
        <v>18952</v>
      </c>
      <c r="H305" s="14" t="s">
        <v>19175</v>
      </c>
      <c r="I305" s="14" t="s">
        <v>3327</v>
      </c>
      <c r="J305" s="14" t="s">
        <v>2787</v>
      </c>
      <c r="K305" s="14" t="s">
        <v>2787</v>
      </c>
      <c r="L305" s="48" t="s">
        <v>13060</v>
      </c>
      <c r="M305" s="41" t="s">
        <v>3589</v>
      </c>
      <c r="N305" s="126" t="s">
        <v>19343</v>
      </c>
      <c r="O305" t="s">
        <v>13059</v>
      </c>
    </row>
    <row r="306" spans="2:15" x14ac:dyDescent="0.4">
      <c r="B306" s="6">
        <v>1113</v>
      </c>
      <c r="C306" s="46" t="s">
        <v>3070</v>
      </c>
      <c r="D306" s="39" t="s">
        <v>2837</v>
      </c>
      <c r="E306" s="139"/>
      <c r="F306" s="47" t="s">
        <v>18783</v>
      </c>
      <c r="G306" s="47" t="s">
        <v>18952</v>
      </c>
      <c r="H306" s="14" t="s">
        <v>19176</v>
      </c>
      <c r="I306" s="14" t="s">
        <v>3328</v>
      </c>
      <c r="J306" s="14" t="s">
        <v>2787</v>
      </c>
      <c r="K306" s="14" t="s">
        <v>2787</v>
      </c>
      <c r="L306" s="48" t="s">
        <v>13060</v>
      </c>
      <c r="M306" s="41" t="s">
        <v>3590</v>
      </c>
      <c r="N306" s="126" t="s">
        <v>19343</v>
      </c>
      <c r="O306" t="s">
        <v>13059</v>
      </c>
    </row>
    <row r="307" spans="2:15" x14ac:dyDescent="0.4">
      <c r="B307" s="6">
        <v>1200</v>
      </c>
      <c r="C307" s="46" t="s">
        <v>3041</v>
      </c>
      <c r="D307" s="39" t="s">
        <v>2821</v>
      </c>
      <c r="E307" s="139"/>
      <c r="F307" s="47" t="s">
        <v>18784</v>
      </c>
      <c r="G307" s="47" t="s">
        <v>11914</v>
      </c>
      <c r="H307" s="14" t="s">
        <v>19177</v>
      </c>
      <c r="I307" s="14" t="s">
        <v>3329</v>
      </c>
      <c r="J307" s="14" t="s">
        <v>2787</v>
      </c>
      <c r="K307" s="14" t="s">
        <v>2787</v>
      </c>
      <c r="L307" s="48" t="s">
        <v>13060</v>
      </c>
      <c r="M307" s="41" t="s">
        <v>3591</v>
      </c>
      <c r="N307" s="126" t="s">
        <v>19343</v>
      </c>
      <c r="O307" t="s">
        <v>13059</v>
      </c>
    </row>
    <row r="308" spans="2:15" x14ac:dyDescent="0.4">
      <c r="B308" s="39">
        <v>1201</v>
      </c>
      <c r="C308" s="46" t="s">
        <v>18540</v>
      </c>
      <c r="D308" s="39" t="s">
        <v>3034</v>
      </c>
      <c r="E308" s="139"/>
      <c r="F308" s="47" t="s">
        <v>18785</v>
      </c>
      <c r="G308" s="47" t="s">
        <v>18953</v>
      </c>
      <c r="H308" s="14" t="s">
        <v>19178</v>
      </c>
      <c r="I308" s="14" t="s">
        <v>19315</v>
      </c>
      <c r="J308" s="14" t="s">
        <v>3330</v>
      </c>
      <c r="K308" s="14" t="s">
        <v>2787</v>
      </c>
      <c r="L308" s="48" t="s">
        <v>13060</v>
      </c>
      <c r="M308" s="41" t="s">
        <v>3592</v>
      </c>
      <c r="N308" s="126" t="s">
        <v>19343</v>
      </c>
      <c r="O308" t="s">
        <v>13059</v>
      </c>
    </row>
    <row r="309" spans="2:15" s="62" customFormat="1" x14ac:dyDescent="0.4">
      <c r="B309" s="143">
        <v>1202</v>
      </c>
      <c r="C309" s="46" t="s">
        <v>18539</v>
      </c>
      <c r="D309" s="39" t="s">
        <v>2837</v>
      </c>
      <c r="E309" s="139"/>
      <c r="F309" s="47" t="s">
        <v>18786</v>
      </c>
      <c r="G309" s="47" t="s">
        <v>18954</v>
      </c>
      <c r="H309" s="14" t="s">
        <v>19179</v>
      </c>
      <c r="I309" s="14" t="s">
        <v>11924</v>
      </c>
      <c r="J309" s="14" t="s">
        <v>3331</v>
      </c>
      <c r="K309" s="14" t="s">
        <v>2787</v>
      </c>
      <c r="L309" s="48" t="s">
        <v>13060</v>
      </c>
      <c r="M309" s="41" t="s">
        <v>3593</v>
      </c>
      <c r="N309" s="126" t="s">
        <v>19343</v>
      </c>
      <c r="O309" s="62" t="s">
        <v>13059</v>
      </c>
    </row>
    <row r="310" spans="2:15" s="62" customFormat="1" x14ac:dyDescent="0.4">
      <c r="B310" s="39">
        <v>1203</v>
      </c>
      <c r="C310" s="46" t="s">
        <v>11925</v>
      </c>
      <c r="D310" s="39" t="s">
        <v>3034</v>
      </c>
      <c r="E310" s="139"/>
      <c r="F310" s="47" t="s">
        <v>18785</v>
      </c>
      <c r="G310" s="47" t="s">
        <v>18953</v>
      </c>
      <c r="H310" s="14" t="s">
        <v>19178</v>
      </c>
      <c r="I310" s="14" t="s">
        <v>19315</v>
      </c>
      <c r="J310" s="14" t="s">
        <v>3330</v>
      </c>
      <c r="K310" s="14" t="s">
        <v>2787</v>
      </c>
      <c r="L310" s="48" t="s">
        <v>13060</v>
      </c>
      <c r="M310" s="41" t="s">
        <v>3592</v>
      </c>
      <c r="N310" s="126" t="s">
        <v>19343</v>
      </c>
      <c r="O310" s="62" t="s">
        <v>13059</v>
      </c>
    </row>
    <row r="311" spans="2:15" s="62" customFormat="1" x14ac:dyDescent="0.4">
      <c r="B311" s="143">
        <v>1204</v>
      </c>
      <c r="C311" s="46" t="s">
        <v>11926</v>
      </c>
      <c r="D311" s="39" t="s">
        <v>2837</v>
      </c>
      <c r="E311" s="139"/>
      <c r="F311" s="47" t="s">
        <v>18786</v>
      </c>
      <c r="G311" s="47" t="s">
        <v>18954</v>
      </c>
      <c r="H311" s="14" t="s">
        <v>19179</v>
      </c>
      <c r="I311" s="14" t="s">
        <v>11924</v>
      </c>
      <c r="J311" s="14" t="s">
        <v>3331</v>
      </c>
      <c r="K311" s="14" t="s">
        <v>2787</v>
      </c>
      <c r="L311" s="48" t="s">
        <v>13060</v>
      </c>
      <c r="M311" s="41" t="s">
        <v>3593</v>
      </c>
      <c r="N311" s="126" t="s">
        <v>19343</v>
      </c>
      <c r="O311" s="62" t="s">
        <v>13059</v>
      </c>
    </row>
    <row r="312" spans="2:15" x14ac:dyDescent="0.4">
      <c r="B312" s="39">
        <v>1205</v>
      </c>
      <c r="C312" s="46" t="s">
        <v>11927</v>
      </c>
      <c r="D312" s="39" t="s">
        <v>3034</v>
      </c>
      <c r="E312" s="139"/>
      <c r="F312" s="47" t="s">
        <v>18785</v>
      </c>
      <c r="G312" s="47" t="s">
        <v>18953</v>
      </c>
      <c r="H312" s="14" t="s">
        <v>19178</v>
      </c>
      <c r="I312" s="14" t="s">
        <v>19315</v>
      </c>
      <c r="J312" s="14" t="s">
        <v>3330</v>
      </c>
      <c r="K312" s="14" t="s">
        <v>2787</v>
      </c>
      <c r="L312" s="48" t="s">
        <v>13060</v>
      </c>
      <c r="M312" s="41" t="s">
        <v>3592</v>
      </c>
      <c r="N312" s="126" t="s">
        <v>19343</v>
      </c>
      <c r="O312" s="62" t="s">
        <v>13059</v>
      </c>
    </row>
    <row r="313" spans="2:15" s="62" customFormat="1" x14ac:dyDescent="0.4">
      <c r="B313" s="143">
        <v>1206</v>
      </c>
      <c r="C313" s="46" t="s">
        <v>11928</v>
      </c>
      <c r="D313" s="39" t="s">
        <v>2837</v>
      </c>
      <c r="E313" s="139"/>
      <c r="F313" s="47" t="s">
        <v>18786</v>
      </c>
      <c r="G313" s="47" t="s">
        <v>18954</v>
      </c>
      <c r="H313" s="14" t="s">
        <v>19179</v>
      </c>
      <c r="I313" s="14" t="s">
        <v>11924</v>
      </c>
      <c r="J313" s="14" t="s">
        <v>3331</v>
      </c>
      <c r="K313" s="14" t="s">
        <v>2787</v>
      </c>
      <c r="L313" s="48" t="s">
        <v>13060</v>
      </c>
      <c r="M313" s="41" t="s">
        <v>3593</v>
      </c>
      <c r="N313" s="126" t="s">
        <v>19343</v>
      </c>
      <c r="O313" s="62" t="s">
        <v>13059</v>
      </c>
    </row>
    <row r="314" spans="2:15" s="62" customFormat="1" x14ac:dyDescent="0.4">
      <c r="B314" s="39">
        <v>1207</v>
      </c>
      <c r="C314" s="46" t="s">
        <v>11929</v>
      </c>
      <c r="D314" s="39" t="s">
        <v>3034</v>
      </c>
      <c r="E314" s="139"/>
      <c r="F314" s="47" t="s">
        <v>18785</v>
      </c>
      <c r="G314" s="47" t="s">
        <v>18953</v>
      </c>
      <c r="H314" s="14" t="s">
        <v>19178</v>
      </c>
      <c r="I314" s="14" t="s">
        <v>19315</v>
      </c>
      <c r="J314" s="14" t="s">
        <v>3330</v>
      </c>
      <c r="K314" s="14" t="s">
        <v>2787</v>
      </c>
      <c r="L314" s="48" t="s">
        <v>13060</v>
      </c>
      <c r="M314" s="41" t="s">
        <v>3592</v>
      </c>
      <c r="N314" s="126" t="s">
        <v>19343</v>
      </c>
      <c r="O314" s="62" t="s">
        <v>13059</v>
      </c>
    </row>
    <row r="315" spans="2:15" s="62" customFormat="1" x14ac:dyDescent="0.4">
      <c r="B315" s="143">
        <v>1208</v>
      </c>
      <c r="C315" s="46" t="s">
        <v>11930</v>
      </c>
      <c r="D315" s="39" t="s">
        <v>2837</v>
      </c>
      <c r="E315" s="139"/>
      <c r="F315" s="47" t="s">
        <v>18786</v>
      </c>
      <c r="G315" s="47" t="s">
        <v>18954</v>
      </c>
      <c r="H315" s="14" t="s">
        <v>19179</v>
      </c>
      <c r="I315" s="14" t="s">
        <v>11924</v>
      </c>
      <c r="J315" s="14" t="s">
        <v>3331</v>
      </c>
      <c r="K315" s="14" t="s">
        <v>2787</v>
      </c>
      <c r="L315" s="48" t="s">
        <v>13060</v>
      </c>
      <c r="M315" s="41" t="s">
        <v>3593</v>
      </c>
      <c r="N315" s="126" t="s">
        <v>19343</v>
      </c>
      <c r="O315" s="62" t="s">
        <v>13059</v>
      </c>
    </row>
    <row r="316" spans="2:15" x14ac:dyDescent="0.4">
      <c r="B316" s="6">
        <v>1209</v>
      </c>
      <c r="C316" s="46" t="s">
        <v>3042</v>
      </c>
      <c r="D316" s="39" t="s">
        <v>2837</v>
      </c>
      <c r="E316" s="139"/>
      <c r="F316" s="47" t="s">
        <v>18787</v>
      </c>
      <c r="G316" s="47" t="s">
        <v>18955</v>
      </c>
      <c r="H316" s="14" t="s">
        <v>19180</v>
      </c>
      <c r="I316" s="14" t="s">
        <v>3332</v>
      </c>
      <c r="J316" s="14" t="s">
        <v>2787</v>
      </c>
      <c r="K316" s="14" t="s">
        <v>2787</v>
      </c>
      <c r="L316" s="48" t="s">
        <v>13060</v>
      </c>
      <c r="M316" s="41" t="s">
        <v>3594</v>
      </c>
      <c r="N316" s="126" t="s">
        <v>19343</v>
      </c>
      <c r="O316" t="s">
        <v>13059</v>
      </c>
    </row>
    <row r="317" spans="2:15" x14ac:dyDescent="0.4">
      <c r="B317" s="6">
        <v>1210</v>
      </c>
      <c r="C317" s="46" t="s">
        <v>3043</v>
      </c>
      <c r="D317" s="39" t="s">
        <v>2837</v>
      </c>
      <c r="E317" s="139"/>
      <c r="F317" s="47" t="s">
        <v>18788</v>
      </c>
      <c r="G317" s="47" t="s">
        <v>19342</v>
      </c>
      <c r="H317" s="14" t="s">
        <v>11918</v>
      </c>
      <c r="I317" s="14" t="s">
        <v>11919</v>
      </c>
      <c r="J317" s="14" t="s">
        <v>3334</v>
      </c>
      <c r="K317" s="14" t="s">
        <v>2787</v>
      </c>
      <c r="L317" s="48" t="s">
        <v>13060</v>
      </c>
      <c r="M317" s="41" t="s">
        <v>3595</v>
      </c>
      <c r="N317" s="126" t="s">
        <v>19343</v>
      </c>
      <c r="O317" t="s">
        <v>13059</v>
      </c>
    </row>
    <row r="318" spans="2:15" x14ac:dyDescent="0.4">
      <c r="B318" s="6">
        <v>1211</v>
      </c>
      <c r="C318" s="46" t="s">
        <v>3044</v>
      </c>
      <c r="D318" s="39" t="s">
        <v>2837</v>
      </c>
      <c r="E318" s="139"/>
      <c r="F318" s="47" t="s">
        <v>18789</v>
      </c>
      <c r="G318" s="47" t="s">
        <v>18956</v>
      </c>
      <c r="H318" s="14" t="s">
        <v>19181</v>
      </c>
      <c r="I318" s="14" t="s">
        <v>19316</v>
      </c>
      <c r="J318" s="14" t="s">
        <v>3334</v>
      </c>
      <c r="K318" s="14" t="s">
        <v>2787</v>
      </c>
      <c r="L318" s="48" t="s">
        <v>13060</v>
      </c>
      <c r="M318" s="41" t="s">
        <v>3596</v>
      </c>
      <c r="N318" s="126" t="s">
        <v>19343</v>
      </c>
      <c r="O318" t="s">
        <v>13059</v>
      </c>
    </row>
    <row r="319" spans="2:15" x14ac:dyDescent="0.4">
      <c r="B319" s="6">
        <v>1300</v>
      </c>
      <c r="C319" s="46" t="s">
        <v>2864</v>
      </c>
      <c r="D319" s="39" t="s">
        <v>2837</v>
      </c>
      <c r="E319" s="139"/>
      <c r="F319" s="47" t="s">
        <v>18790</v>
      </c>
      <c r="G319" s="47" t="s">
        <v>18957</v>
      </c>
      <c r="H319" s="14" t="s">
        <v>19182</v>
      </c>
      <c r="I319" s="14" t="s">
        <v>19317</v>
      </c>
      <c r="J319" s="14" t="s">
        <v>3335</v>
      </c>
      <c r="K319" s="14" t="s">
        <v>2787</v>
      </c>
      <c r="L319" s="48" t="s">
        <v>13060</v>
      </c>
      <c r="M319" s="41" t="s">
        <v>3597</v>
      </c>
      <c r="N319" s="126" t="s">
        <v>19343</v>
      </c>
      <c r="O319" t="s">
        <v>13059</v>
      </c>
    </row>
    <row r="320" spans="2:15" x14ac:dyDescent="0.4">
      <c r="B320" s="6">
        <v>1302</v>
      </c>
      <c r="C320" s="46" t="s">
        <v>2921</v>
      </c>
      <c r="D320" s="39" t="s">
        <v>3035</v>
      </c>
      <c r="E320" s="139"/>
      <c r="F320" s="47" t="s">
        <v>18791</v>
      </c>
      <c r="G320" s="47" t="s">
        <v>18958</v>
      </c>
      <c r="H320" s="14" t="s">
        <v>19183</v>
      </c>
      <c r="I320" s="14" t="s">
        <v>19318</v>
      </c>
      <c r="J320" s="14" t="s">
        <v>3336</v>
      </c>
      <c r="K320" s="14" t="s">
        <v>2787</v>
      </c>
      <c r="L320" s="48" t="s">
        <v>13060</v>
      </c>
      <c r="M320" s="41" t="s">
        <v>3598</v>
      </c>
      <c r="N320" s="126" t="s">
        <v>19343</v>
      </c>
      <c r="O320" t="s">
        <v>13059</v>
      </c>
    </row>
    <row r="321" spans="2:15" x14ac:dyDescent="0.4">
      <c r="B321" s="6">
        <v>1303</v>
      </c>
      <c r="C321" s="46" t="s">
        <v>2919</v>
      </c>
      <c r="D321" s="39" t="s">
        <v>3035</v>
      </c>
      <c r="E321" s="139"/>
      <c r="F321" s="47" t="s">
        <v>18792</v>
      </c>
      <c r="G321" s="47" t="s">
        <v>18959</v>
      </c>
      <c r="H321" s="14" t="s">
        <v>19184</v>
      </c>
      <c r="I321" s="14" t="s">
        <v>19319</v>
      </c>
      <c r="J321" s="14" t="s">
        <v>3337</v>
      </c>
      <c r="K321" s="14" t="s">
        <v>2787</v>
      </c>
      <c r="L321" s="48" t="s">
        <v>13060</v>
      </c>
      <c r="M321" s="41" t="s">
        <v>3599</v>
      </c>
      <c r="N321" s="126" t="s">
        <v>19343</v>
      </c>
      <c r="O321" t="s">
        <v>13059</v>
      </c>
    </row>
    <row r="322" spans="2:15" x14ac:dyDescent="0.4">
      <c r="B322" s="6">
        <v>1304</v>
      </c>
      <c r="C322" s="46" t="s">
        <v>2867</v>
      </c>
      <c r="D322" s="39" t="s">
        <v>3035</v>
      </c>
      <c r="E322" s="139"/>
      <c r="F322" s="47" t="s">
        <v>18793</v>
      </c>
      <c r="G322" s="47" t="s">
        <v>18960</v>
      </c>
      <c r="H322" s="14" t="s">
        <v>19185</v>
      </c>
      <c r="I322" s="14" t="s">
        <v>19320</v>
      </c>
      <c r="J322" s="14" t="s">
        <v>3338</v>
      </c>
      <c r="K322" s="14" t="s">
        <v>2787</v>
      </c>
      <c r="L322" s="48" t="s">
        <v>13060</v>
      </c>
      <c r="M322" s="41" t="s">
        <v>3600</v>
      </c>
      <c r="N322" s="126" t="s">
        <v>19343</v>
      </c>
      <c r="O322" t="s">
        <v>13059</v>
      </c>
    </row>
    <row r="323" spans="2:15" x14ac:dyDescent="0.4">
      <c r="B323" s="6">
        <v>1400</v>
      </c>
      <c r="C323" s="46" t="s">
        <v>3046</v>
      </c>
      <c r="D323" s="39" t="s">
        <v>2821</v>
      </c>
      <c r="E323" s="139"/>
      <c r="F323" s="47" t="s">
        <v>18794</v>
      </c>
      <c r="G323" s="47" t="s">
        <v>18961</v>
      </c>
      <c r="H323" s="14" t="s">
        <v>19186</v>
      </c>
      <c r="I323" s="14" t="s">
        <v>19321</v>
      </c>
      <c r="J323" s="14" t="s">
        <v>3339</v>
      </c>
      <c r="K323" s="14" t="s">
        <v>2787</v>
      </c>
      <c r="L323" s="48" t="s">
        <v>13060</v>
      </c>
      <c r="M323" s="41" t="s">
        <v>3601</v>
      </c>
      <c r="N323" s="126" t="s">
        <v>19343</v>
      </c>
      <c r="O323" t="s">
        <v>13059</v>
      </c>
    </row>
    <row r="324" spans="2:15" x14ac:dyDescent="0.4">
      <c r="B324" s="6">
        <v>1401</v>
      </c>
      <c r="C324" s="46" t="s">
        <v>3045</v>
      </c>
      <c r="D324" s="39" t="s">
        <v>2837</v>
      </c>
      <c r="E324" s="139"/>
      <c r="F324" s="47" t="s">
        <v>18795</v>
      </c>
      <c r="G324" s="47" t="s">
        <v>18962</v>
      </c>
      <c r="H324" s="52" t="s">
        <v>19187</v>
      </c>
      <c r="I324" s="14" t="s">
        <v>19322</v>
      </c>
      <c r="J324" s="14" t="s">
        <v>3340</v>
      </c>
      <c r="K324" s="14" t="s">
        <v>2787</v>
      </c>
      <c r="L324" s="48" t="s">
        <v>13060</v>
      </c>
      <c r="M324" s="41" t="s">
        <v>13058</v>
      </c>
      <c r="N324" s="126" t="s">
        <v>19343</v>
      </c>
      <c r="O324" t="s">
        <v>13059</v>
      </c>
    </row>
    <row r="325" spans="2:15" x14ac:dyDescent="0.4">
      <c r="B325" s="6">
        <v>1402</v>
      </c>
      <c r="C325" s="46" t="s">
        <v>2866</v>
      </c>
      <c r="D325" s="39" t="s">
        <v>2837</v>
      </c>
      <c r="E325" s="139"/>
      <c r="F325" s="47" t="s">
        <v>18796</v>
      </c>
      <c r="G325" s="47" t="s">
        <v>18963</v>
      </c>
      <c r="H325" s="14" t="s">
        <v>19188</v>
      </c>
      <c r="I325" s="14" t="s">
        <v>19323</v>
      </c>
      <c r="J325" s="14" t="s">
        <v>3341</v>
      </c>
      <c r="K325" s="14" t="s">
        <v>2787</v>
      </c>
      <c r="L325" s="48" t="s">
        <v>13060</v>
      </c>
      <c r="M325" s="41" t="s">
        <v>3602</v>
      </c>
      <c r="N325" s="126" t="s">
        <v>19343</v>
      </c>
      <c r="O325" t="s">
        <v>13059</v>
      </c>
    </row>
    <row r="326" spans="2:15" x14ac:dyDescent="0.4">
      <c r="B326" s="6">
        <v>1403</v>
      </c>
      <c r="C326" s="46" t="s">
        <v>2868</v>
      </c>
      <c r="D326" s="39" t="s">
        <v>2821</v>
      </c>
      <c r="E326" s="139"/>
      <c r="F326" s="47" t="s">
        <v>18797</v>
      </c>
      <c r="G326" s="47" t="s">
        <v>18964</v>
      </c>
      <c r="H326" s="14" t="s">
        <v>19189</v>
      </c>
      <c r="I326" s="14" t="s">
        <v>11940</v>
      </c>
      <c r="J326" s="14" t="s">
        <v>3342</v>
      </c>
      <c r="K326" s="14" t="s">
        <v>2787</v>
      </c>
      <c r="L326" s="48" t="s">
        <v>13060</v>
      </c>
      <c r="M326" s="41" t="s">
        <v>3603</v>
      </c>
      <c r="N326" s="126" t="s">
        <v>19343</v>
      </c>
      <c r="O326" t="s">
        <v>13059</v>
      </c>
    </row>
    <row r="327" spans="2:15" x14ac:dyDescent="0.4">
      <c r="B327" s="6">
        <v>1404</v>
      </c>
      <c r="C327" s="46" t="s">
        <v>2960</v>
      </c>
      <c r="D327" s="39" t="s">
        <v>3034</v>
      </c>
      <c r="E327" s="139"/>
      <c r="F327" s="47" t="s">
        <v>18798</v>
      </c>
      <c r="G327" s="47" t="s">
        <v>18965</v>
      </c>
      <c r="H327" s="14" t="s">
        <v>19190</v>
      </c>
      <c r="I327" s="14" t="s">
        <v>19324</v>
      </c>
      <c r="J327" s="14" t="s">
        <v>3343</v>
      </c>
      <c r="K327" s="14" t="s">
        <v>2787</v>
      </c>
      <c r="L327" s="48" t="s">
        <v>13060</v>
      </c>
      <c r="M327" s="41" t="s">
        <v>3604</v>
      </c>
      <c r="N327" s="126" t="s">
        <v>19343</v>
      </c>
      <c r="O327" t="s">
        <v>13059</v>
      </c>
    </row>
    <row r="328" spans="2:15" x14ac:dyDescent="0.4">
      <c r="B328" s="6">
        <v>1404</v>
      </c>
      <c r="C328" s="46" t="s">
        <v>2960</v>
      </c>
      <c r="D328" s="39" t="s">
        <v>3034</v>
      </c>
      <c r="E328" s="139"/>
      <c r="F328" s="47" t="s">
        <v>18798</v>
      </c>
      <c r="G328" s="47" t="s">
        <v>18965</v>
      </c>
      <c r="H328" s="14" t="s">
        <v>19190</v>
      </c>
      <c r="I328" s="14" t="s">
        <v>19324</v>
      </c>
      <c r="J328" s="14" t="s">
        <v>3343</v>
      </c>
      <c r="K328" s="14" t="s">
        <v>2787</v>
      </c>
      <c r="L328" s="48" t="s">
        <v>13060</v>
      </c>
      <c r="M328" s="41" t="s">
        <v>3605</v>
      </c>
      <c r="N328" s="126" t="s">
        <v>19343</v>
      </c>
      <c r="O328" t="s">
        <v>13059</v>
      </c>
    </row>
    <row r="329" spans="2:15" x14ac:dyDescent="0.4">
      <c r="B329" s="6">
        <v>1405</v>
      </c>
      <c r="C329" s="46" t="s">
        <v>2872</v>
      </c>
      <c r="D329" s="39" t="s">
        <v>2821</v>
      </c>
      <c r="E329" s="139"/>
      <c r="F329" s="47" t="s">
        <v>18799</v>
      </c>
      <c r="G329" s="47" t="s">
        <v>18966</v>
      </c>
      <c r="H329" s="14" t="s">
        <v>19191</v>
      </c>
      <c r="I329" s="14" t="s">
        <v>19324</v>
      </c>
      <c r="J329" s="14" t="s">
        <v>3344</v>
      </c>
      <c r="K329" s="14" t="s">
        <v>2787</v>
      </c>
      <c r="L329" s="48" t="s">
        <v>13060</v>
      </c>
      <c r="M329" s="41" t="s">
        <v>3606</v>
      </c>
      <c r="N329" s="126" t="s">
        <v>19343</v>
      </c>
      <c r="O329" t="s">
        <v>13059</v>
      </c>
    </row>
    <row r="330" spans="2:15" x14ac:dyDescent="0.4">
      <c r="B330" s="6">
        <v>1406</v>
      </c>
      <c r="C330" s="46" t="s">
        <v>2966</v>
      </c>
      <c r="D330" s="39" t="s">
        <v>3035</v>
      </c>
      <c r="E330" s="139"/>
      <c r="F330" s="47" t="s">
        <v>18800</v>
      </c>
      <c r="G330" s="47" t="s">
        <v>18967</v>
      </c>
      <c r="H330" s="14" t="s">
        <v>19192</v>
      </c>
      <c r="I330" s="14" t="s">
        <v>19325</v>
      </c>
      <c r="J330" s="14" t="s">
        <v>3343</v>
      </c>
      <c r="K330" s="14" t="s">
        <v>2787</v>
      </c>
      <c r="L330" s="48" t="s">
        <v>13060</v>
      </c>
      <c r="M330" s="41" t="s">
        <v>3607</v>
      </c>
      <c r="N330" s="126" t="s">
        <v>19343</v>
      </c>
      <c r="O330" t="s">
        <v>13059</v>
      </c>
    </row>
    <row r="331" spans="2:15" x14ac:dyDescent="0.4">
      <c r="B331" s="6">
        <v>1407</v>
      </c>
      <c r="C331" s="46" t="s">
        <v>2967</v>
      </c>
      <c r="D331" s="39" t="s">
        <v>3035</v>
      </c>
      <c r="E331" s="139"/>
      <c r="F331" s="47" t="s">
        <v>18801</v>
      </c>
      <c r="G331" s="47" t="s">
        <v>18968</v>
      </c>
      <c r="H331" s="14" t="s">
        <v>19193</v>
      </c>
      <c r="I331" s="14" t="s">
        <v>19325</v>
      </c>
      <c r="J331" s="14" t="s">
        <v>3344</v>
      </c>
      <c r="K331" s="14" t="s">
        <v>2787</v>
      </c>
      <c r="L331" s="48" t="s">
        <v>13060</v>
      </c>
      <c r="M331" s="41" t="s">
        <v>3608</v>
      </c>
      <c r="N331" s="126" t="s">
        <v>19343</v>
      </c>
      <c r="O331" t="s">
        <v>13059</v>
      </c>
    </row>
    <row r="332" spans="2:15" x14ac:dyDescent="0.4">
      <c r="B332" s="6">
        <v>1408</v>
      </c>
      <c r="C332" s="46" t="s">
        <v>3076</v>
      </c>
      <c r="D332" s="39" t="s">
        <v>3035</v>
      </c>
      <c r="E332" s="139"/>
      <c r="F332" s="47" t="s">
        <v>18802</v>
      </c>
      <c r="G332" s="47" t="s">
        <v>18969</v>
      </c>
      <c r="H332" s="14" t="s">
        <v>19194</v>
      </c>
      <c r="I332" s="14" t="s">
        <v>19326</v>
      </c>
      <c r="J332" s="14" t="s">
        <v>3343</v>
      </c>
      <c r="K332" s="14" t="s">
        <v>2787</v>
      </c>
      <c r="L332" s="48" t="s">
        <v>13060</v>
      </c>
      <c r="M332" s="41" t="s">
        <v>3609</v>
      </c>
      <c r="N332" s="126" t="s">
        <v>19343</v>
      </c>
      <c r="O332" t="s">
        <v>13059</v>
      </c>
    </row>
    <row r="333" spans="2:15" x14ac:dyDescent="0.4">
      <c r="B333" s="6">
        <v>1409</v>
      </c>
      <c r="C333" s="46" t="s">
        <v>3071</v>
      </c>
      <c r="D333" s="39" t="s">
        <v>3035</v>
      </c>
      <c r="E333" s="139"/>
      <c r="F333" s="47" t="s">
        <v>18803</v>
      </c>
      <c r="G333" s="47" t="s">
        <v>18970</v>
      </c>
      <c r="H333" s="14" t="s">
        <v>19195</v>
      </c>
      <c r="I333" s="14" t="s">
        <v>19327</v>
      </c>
      <c r="J333" s="14" t="s">
        <v>3345</v>
      </c>
      <c r="K333" s="14" t="s">
        <v>2787</v>
      </c>
      <c r="L333" s="48" t="s">
        <v>13060</v>
      </c>
      <c r="M333" s="41" t="s">
        <v>3610</v>
      </c>
      <c r="N333" s="126" t="s">
        <v>19343</v>
      </c>
      <c r="O333" t="s">
        <v>13059</v>
      </c>
    </row>
    <row r="334" spans="2:15" x14ac:dyDescent="0.4">
      <c r="B334" s="6">
        <v>1410</v>
      </c>
      <c r="C334" s="46" t="s">
        <v>3072</v>
      </c>
      <c r="D334" s="39" t="s">
        <v>3035</v>
      </c>
      <c r="E334" s="139"/>
      <c r="F334" s="47" t="s">
        <v>18804</v>
      </c>
      <c r="G334" s="47" t="s">
        <v>18971</v>
      </c>
      <c r="H334" s="14" t="s">
        <v>19196</v>
      </c>
      <c r="I334" s="14" t="s">
        <v>19328</v>
      </c>
      <c r="J334" s="14" t="s">
        <v>3346</v>
      </c>
      <c r="K334" s="14" t="s">
        <v>2787</v>
      </c>
      <c r="L334" s="48" t="s">
        <v>13060</v>
      </c>
      <c r="M334" s="41" t="s">
        <v>3611</v>
      </c>
      <c r="N334" s="126" t="s">
        <v>19343</v>
      </c>
      <c r="O334" t="s">
        <v>13059</v>
      </c>
    </row>
    <row r="335" spans="2:15" x14ac:dyDescent="0.4">
      <c r="B335" s="6">
        <v>1411</v>
      </c>
      <c r="C335" s="46" t="s">
        <v>3075</v>
      </c>
      <c r="D335" s="39" t="s">
        <v>3035</v>
      </c>
      <c r="E335" s="139"/>
      <c r="F335" s="47" t="s">
        <v>18805</v>
      </c>
      <c r="G335" s="47" t="s">
        <v>18972</v>
      </c>
      <c r="H335" s="14" t="s">
        <v>19197</v>
      </c>
      <c r="I335" s="14" t="s">
        <v>19329</v>
      </c>
      <c r="J335" s="14" t="s">
        <v>3346</v>
      </c>
      <c r="K335" s="14" t="s">
        <v>2787</v>
      </c>
      <c r="L335" s="48" t="s">
        <v>13060</v>
      </c>
      <c r="M335" s="41" t="s">
        <v>3612</v>
      </c>
      <c r="N335" s="126" t="s">
        <v>19343</v>
      </c>
      <c r="O335" t="s">
        <v>13059</v>
      </c>
    </row>
    <row r="336" spans="2:15" x14ac:dyDescent="0.4">
      <c r="B336" s="6">
        <v>1412</v>
      </c>
      <c r="C336" s="46" t="s">
        <v>3073</v>
      </c>
      <c r="D336" s="39" t="s">
        <v>3035</v>
      </c>
      <c r="E336" s="139"/>
      <c r="F336" s="47" t="s">
        <v>18804</v>
      </c>
      <c r="G336" s="47" t="s">
        <v>18973</v>
      </c>
      <c r="H336" s="14" t="s">
        <v>19198</v>
      </c>
      <c r="I336" s="14" t="s">
        <v>19330</v>
      </c>
      <c r="J336" s="14" t="s">
        <v>3346</v>
      </c>
      <c r="K336" s="14" t="s">
        <v>2787</v>
      </c>
      <c r="L336" s="48" t="s">
        <v>13060</v>
      </c>
      <c r="M336" s="41" t="s">
        <v>3613</v>
      </c>
      <c r="N336" s="126" t="s">
        <v>19343</v>
      </c>
      <c r="O336" t="s">
        <v>13059</v>
      </c>
    </row>
    <row r="337" spans="2:15" x14ac:dyDescent="0.4">
      <c r="B337" s="6">
        <v>1413</v>
      </c>
      <c r="C337" s="46" t="s">
        <v>3077</v>
      </c>
      <c r="D337" s="39" t="s">
        <v>3035</v>
      </c>
      <c r="E337" s="139"/>
      <c r="F337" s="47" t="s">
        <v>18805</v>
      </c>
      <c r="G337" s="47" t="s">
        <v>18974</v>
      </c>
      <c r="H337" s="14" t="s">
        <v>19199</v>
      </c>
      <c r="I337" s="14" t="s">
        <v>19331</v>
      </c>
      <c r="J337" s="14" t="s">
        <v>3346</v>
      </c>
      <c r="K337" s="14" t="s">
        <v>2787</v>
      </c>
      <c r="L337" s="48" t="s">
        <v>13060</v>
      </c>
      <c r="M337" s="41" t="s">
        <v>3614</v>
      </c>
      <c r="N337" s="126" t="s">
        <v>19343</v>
      </c>
      <c r="O337" t="s">
        <v>13059</v>
      </c>
    </row>
    <row r="338" spans="2:15" x14ac:dyDescent="0.4">
      <c r="B338" s="39">
        <v>1507</v>
      </c>
      <c r="C338" s="46" t="s">
        <v>18541</v>
      </c>
      <c r="D338" s="39" t="s">
        <v>3034</v>
      </c>
      <c r="E338" s="139"/>
      <c r="F338" s="47" t="s">
        <v>18806</v>
      </c>
      <c r="G338" s="47" t="s">
        <v>18975</v>
      </c>
      <c r="H338" s="14" t="s">
        <v>19200</v>
      </c>
      <c r="I338" s="14" t="s">
        <v>11985</v>
      </c>
      <c r="J338" s="14" t="s">
        <v>2787</v>
      </c>
      <c r="K338" s="14" t="s">
        <v>2787</v>
      </c>
      <c r="L338" s="48" t="s">
        <v>13060</v>
      </c>
      <c r="M338" s="41" t="s">
        <v>3615</v>
      </c>
      <c r="N338" s="126" t="s">
        <v>19343</v>
      </c>
      <c r="O338" t="s">
        <v>13059</v>
      </c>
    </row>
    <row r="339" spans="2:15" s="62" customFormat="1" x14ac:dyDescent="0.4">
      <c r="B339" s="143">
        <v>1508</v>
      </c>
      <c r="C339" s="46" t="s">
        <v>18542</v>
      </c>
      <c r="D339" s="39" t="s">
        <v>3034</v>
      </c>
      <c r="E339" s="139"/>
      <c r="F339" s="47" t="s">
        <v>18806</v>
      </c>
      <c r="G339" s="47" t="s">
        <v>18975</v>
      </c>
      <c r="H339" s="14" t="s">
        <v>19200</v>
      </c>
      <c r="I339" s="14" t="s">
        <v>11985</v>
      </c>
      <c r="J339" s="14" t="s">
        <v>2787</v>
      </c>
      <c r="K339" s="14" t="s">
        <v>2787</v>
      </c>
      <c r="L339" s="48" t="s">
        <v>13060</v>
      </c>
      <c r="M339" s="41" t="s">
        <v>3615</v>
      </c>
      <c r="N339" s="126" t="s">
        <v>19343</v>
      </c>
      <c r="O339" s="62" t="s">
        <v>13059</v>
      </c>
    </row>
    <row r="340" spans="2:15" x14ac:dyDescent="0.4">
      <c r="B340" s="6">
        <v>1600</v>
      </c>
      <c r="C340" s="46" t="s">
        <v>2931</v>
      </c>
      <c r="D340" s="39" t="s">
        <v>2837</v>
      </c>
      <c r="E340" s="139"/>
      <c r="F340" s="47" t="s">
        <v>18807</v>
      </c>
      <c r="G340" s="47" t="s">
        <v>18976</v>
      </c>
      <c r="H340" s="14" t="s">
        <v>19201</v>
      </c>
      <c r="I340" s="14" t="s">
        <v>19332</v>
      </c>
      <c r="J340" s="14" t="s">
        <v>3347</v>
      </c>
      <c r="K340" s="14" t="s">
        <v>3354</v>
      </c>
      <c r="L340" s="48" t="s">
        <v>13060</v>
      </c>
      <c r="M340" s="41" t="s">
        <v>3616</v>
      </c>
      <c r="N340" s="126" t="s">
        <v>19343</v>
      </c>
      <c r="O340" t="s">
        <v>13059</v>
      </c>
    </row>
    <row r="341" spans="2:15" x14ac:dyDescent="0.4">
      <c r="B341" s="6">
        <v>1601</v>
      </c>
      <c r="C341" s="46" t="s">
        <v>2944</v>
      </c>
      <c r="D341" s="39" t="s">
        <v>2837</v>
      </c>
      <c r="E341" s="139"/>
      <c r="F341" s="47" t="s">
        <v>18808</v>
      </c>
      <c r="G341" s="47" t="s">
        <v>18977</v>
      </c>
      <c r="H341" s="14" t="s">
        <v>19202</v>
      </c>
      <c r="I341" s="14" t="s">
        <v>19333</v>
      </c>
      <c r="J341" s="14" t="s">
        <v>3348</v>
      </c>
      <c r="K341" s="14" t="s">
        <v>2787</v>
      </c>
      <c r="L341" s="48" t="s">
        <v>13060</v>
      </c>
      <c r="M341" s="41" t="s">
        <v>3617</v>
      </c>
      <c r="N341" s="126" t="s">
        <v>19343</v>
      </c>
      <c r="O341" t="s">
        <v>13059</v>
      </c>
    </row>
  </sheetData>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FA4A2F-4F87-45CF-B7AA-4AF36DB7D50F}">
  <dimension ref="A1:AH2756"/>
  <sheetViews>
    <sheetView tabSelected="1" topLeftCell="A2626" zoomScale="70" zoomScaleNormal="70" workbookViewId="0">
      <selection activeCell="P2659" sqref="P2659"/>
    </sheetView>
  </sheetViews>
  <sheetFormatPr defaultRowHeight="17.399999999999999" x14ac:dyDescent="0.4"/>
  <cols>
    <col min="3" max="3" width="40.8984375" customWidth="1"/>
    <col min="12" max="12" width="5.3984375" bestFit="1" customWidth="1"/>
    <col min="13" max="13" width="7.09765625" bestFit="1" customWidth="1"/>
    <col min="14" max="14" width="12" bestFit="1" customWidth="1"/>
    <col min="15" max="15" width="24.69921875" customWidth="1"/>
    <col min="16" max="16" width="8.69921875" bestFit="1" customWidth="1"/>
    <col min="17" max="17" width="7.3984375" bestFit="1" customWidth="1"/>
    <col min="18" max="18" width="23.69921875" customWidth="1"/>
    <col min="19" max="19" width="6.5" bestFit="1" customWidth="1"/>
    <col min="20" max="20" width="7" bestFit="1" customWidth="1"/>
    <col min="21" max="21" width="11.19921875" bestFit="1" customWidth="1"/>
    <col min="22" max="22" width="13.69921875" bestFit="1" customWidth="1"/>
    <col min="23" max="23" width="13.59765625" bestFit="1" customWidth="1"/>
    <col min="24" max="24" width="10.5" bestFit="1" customWidth="1"/>
    <col min="25" max="25" width="11.69921875" bestFit="1" customWidth="1"/>
    <col min="26" max="26" width="16.296875" bestFit="1" customWidth="1"/>
    <col min="27" max="27" width="13.09765625" customWidth="1"/>
    <col min="28" max="28" width="15.09765625" customWidth="1"/>
    <col min="29" max="29" width="12.59765625" customWidth="1"/>
    <col min="30" max="30" width="11.796875" customWidth="1"/>
  </cols>
  <sheetData>
    <row r="1" spans="1:30" s="62" customFormat="1" ht="18" thickBot="1" x14ac:dyDescent="0.45"/>
    <row r="2" spans="1:30" ht="29.4" thickBot="1" x14ac:dyDescent="0.45">
      <c r="A2" s="58" t="s">
        <v>15463</v>
      </c>
      <c r="B2" s="58" t="s">
        <v>15464</v>
      </c>
      <c r="C2" s="58" t="s">
        <v>15465</v>
      </c>
      <c r="D2" s="58" t="s">
        <v>15466</v>
      </c>
      <c r="E2" s="58" t="s">
        <v>15467</v>
      </c>
      <c r="F2" s="58" t="s">
        <v>15468</v>
      </c>
      <c r="G2" s="58" t="s">
        <v>15469</v>
      </c>
      <c r="H2" s="57"/>
      <c r="L2" s="37" t="s">
        <v>11602</v>
      </c>
      <c r="M2" s="37" t="s">
        <v>11606</v>
      </c>
      <c r="N2" s="37" t="s">
        <v>13055</v>
      </c>
      <c r="O2" s="37" t="s">
        <v>11605</v>
      </c>
      <c r="P2" s="37" t="s">
        <v>11603</v>
      </c>
      <c r="Q2" s="37" t="s">
        <v>11604</v>
      </c>
      <c r="R2" s="37" t="s">
        <v>3627</v>
      </c>
      <c r="S2" s="37" t="s">
        <v>3626</v>
      </c>
      <c r="T2" s="37" t="s">
        <v>12882</v>
      </c>
      <c r="U2" s="37" t="s">
        <v>3618</v>
      </c>
      <c r="V2" s="37" t="s">
        <v>3619</v>
      </c>
      <c r="W2" s="37" t="s">
        <v>3620</v>
      </c>
      <c r="X2" s="37" t="s">
        <v>3621</v>
      </c>
      <c r="Y2" s="37" t="s">
        <v>3622</v>
      </c>
      <c r="Z2" s="37" t="s">
        <v>3623</v>
      </c>
      <c r="AA2" s="45" t="s">
        <v>13057</v>
      </c>
      <c r="AB2" s="5" t="s">
        <v>3625</v>
      </c>
      <c r="AC2" s="55" t="s">
        <v>3624</v>
      </c>
      <c r="AD2" s="55" t="s">
        <v>13056</v>
      </c>
    </row>
    <row r="3" spans="1:30" x14ac:dyDescent="0.4">
      <c r="A3" s="60">
        <v>1</v>
      </c>
      <c r="B3" s="60">
        <v>1</v>
      </c>
      <c r="C3" s="61" t="s">
        <v>3729</v>
      </c>
      <c r="D3" s="60" t="s">
        <v>3668</v>
      </c>
      <c r="E3" s="60">
        <v>1</v>
      </c>
      <c r="F3" s="59" t="s">
        <v>11615</v>
      </c>
      <c r="G3" s="60" t="s">
        <v>2821</v>
      </c>
      <c r="H3" s="57"/>
      <c r="L3">
        <v>1</v>
      </c>
      <c r="M3" s="140">
        <f>B3</f>
        <v>1</v>
      </c>
      <c r="N3">
        <f>INT(B3)</f>
        <v>1</v>
      </c>
      <c r="O3" t="str">
        <f>C3</f>
        <v>CU1 통신고장</v>
      </c>
      <c r="P3" t="str">
        <f>D3</f>
        <v>Tc1</v>
      </c>
      <c r="Q3" t="str">
        <f>G3</f>
        <v>B</v>
      </c>
      <c r="R3" s="62" t="str">
        <f>IFERROR(VLOOKUP($B3,'로템1,2단계-고장설명'!$B$4:$O$341,COLUMN()-16,FALSE),"")</f>
        <v>CU1 통신고장(TC1)</v>
      </c>
      <c r="S3" s="62" t="str">
        <f>IFERROR(VLOOKUP($B3,'로템1,2단계-고장설명'!$B$4:$O$341,COLUMN()-16,FALSE),"")</f>
        <v>B</v>
      </c>
      <c r="T3" s="62" t="str">
        <f>F3</f>
        <v>TCMS</v>
      </c>
      <c r="U3" s="62" t="str">
        <f>IFERROR(VLOOKUP($B3,'로템1,2단계-고장설명'!$B$4:$O$341,COLUMN()-16,FALSE),"")</f>
        <v xml:space="preserve">중앙장치(CU)의 좌측 CU1의 통신고장(또는 우측 CU2의 통신고장)
</v>
      </c>
      <c r="V3" s="62" t="str">
        <f>IFERROR(VLOOKUP($B3,'로템1,2단계-고장설명'!$B$4:$O$341,COLUMN()-16,FALSE),"")</f>
        <v xml:space="preserve">CU1 통신고장 현시, 정상적으로 CU2로 정상적으로 절체되면 CU1 통신고장만 현시되고 차량 운행에 지장없음.
CU2 통신고장의 경우,(CU1이 정상이면) CU2와 연결된 SIV, DCU, HVAC, FDU, BMS, PSD, CMSB 등의 통신고장과 함께 현시됨. (해당 장치로부터의 고장정보등을 현시하지 못함으로 주의 운행 필요)
CU1과 CU2 모두 이상이 있을 경우, DU 일반화면상 모든 정보 표출 불가(출입문 회색 현시, 주요장치 '--'로 현시, 시간정보 정지됨.)
CU1에 통신고장이 현시되었다가 사라지는 것이 반복되거나 화면에 현시되는 정보들이 불안정하게 흔들릴경우가 있음
(이 경우, CU1이 불안정한 상태로 CU2로 마스터가 절체되었다가 CU1이 다시 마스터로 복귀하는 과정이 반복되면서 발생하는 현상으로 운행중에 발생했다면 CU1의 전원을 차단하고 운행)
</v>
      </c>
      <c r="W3" s="62" t="str">
        <f>IFERROR(VLOOKUP($B3,'로템1,2단계-고장설명'!$B$4:$O$341,COLUMN()-16,FALSE),"")</f>
        <v xml:space="preserve">CU2가 CU1의 통신정보를 2초이상 수신받지 못할 경우 해당고장 현시, 일반적으로 VCPU보드의 문제로 해당 VCPU 보드를 교체하거나, 또는 메인 통신 보드인 VARCT 보드의 문제, 또는 단순히 CU의 전원이 차단된 경우임.
</v>
      </c>
      <c r="X3" s="62" t="str">
        <f>IFERROR(VLOOKUP($B3,'로템1,2단계-고장설명'!$B$4:$O$341,COLUMN()-16,FALSE),"")</f>
        <v xml:space="preserve">CU1이 정상적으로 통신을 재개할 경우 소거됨.
</v>
      </c>
      <c r="Y3" s="62" t="str">
        <f>IFERROR(VLOOKUP($B3,'로템1,2단계-고장설명'!$B$4:$O$341,COLUMN()-16,FALSE),"")</f>
        <v>1) CU의 전원차단 CB를 확인. 전원차단 CB가 정상 ON이 되어 있다면 VPS보드의 전원 LED가 정상적으로 ON이 되어 있는지 확인. (VPS 보드에 멀티미터를 이용하여 5V가 출력되는지 확인(검수)하여 5V가 출력되지 않는다면 VPS보드 교체)
2) CU의 리셋(전원차단 CB OFF-&gt;ON)후에도 소거가 되지 않을 경우, VCPU보드를 교체
(VCPU 교체전 누적 주행거리, 적산전력량, 휠경 설정값을 기록해두고, 교체 후 입력한다.)
3) 위 조건에도 고장이 소거되지 않을 경우, VARCT 보드, VDI, VDO, VAIO 보드 등을 순차적으로 교체 후, 상태를 확인한다.</v>
      </c>
      <c r="Z3" s="62" t="str">
        <f>IFERROR(VLOOKUP($B3,'로템1,2단계-고장설명'!$B$4:$O$341,COLUMN()-16,FALSE),"")</f>
        <v/>
      </c>
      <c r="AA3" s="62" t="str">
        <f>IFERROR(VLOOKUP($B3,'로템1,2단계-고장설명'!$B$4:$O$341,COLUMN()-16,FALSE),"")</f>
        <v>1단계40량, 2단계48량</v>
      </c>
      <c r="AB3" s="62" t="str">
        <f>IFERROR(VLOOKUP($B3,'로템1,2단계-고장설명'!$B$4:$O$341,COLUMN()-16,FALSE),"")</f>
        <v>중앙장치(CU)의 좌측 CU1의 통신고장(또는 우측 CU2의 통신고장)
-반응 CU1 통신고장 현시, 정상적으로 CU2로 정상적으로 절체되면 CU1 통신고장만 현시되고 차량 운행에 지장없음.
CU2 통신고장의 경우,(CU1이 정상이면) CU2와 연결된 SIV, DCU, HVAC, FDU, BMS, PSD, CMSB 등의 통신고장과 함께 현시됨. (해당 장치로부터의 고장정보등을 현시하지 못함으로 주의 운행 필요)
CU1과 CU2 모두 이상이 있을 경우, DU 일반화면상 모든 정보 표출 불가(출입문 회색 현시, 주요장치 '--'로 현시, 시간정보 정지됨.)
CU1에 통신고장이 현시되었다가 사라지는 것이 반복되거나 화면에 현시되는 정보들이 불안정하게 흔들릴경우가 있음
(이 경우, CU1이 불안정한 상태로 CU2로 마스터가 절체되었다가 CU1이 다시 마스터로 복귀하는 과정이 반복되면서 발생하는 현상으로 운행중에 발생했다면 CU1의 전원을 차단하고 운행)
-검지조건 CU2가 CU1의 통신정보를 2초이상 수신받지 못할 경우 해당고장 현시, 일반적으로 VCPU보드의 문제로 해당 VCPU 보드를 교체하거나, 또는 메인 통신 보드인 VARCT 보드의 문제, 또는 단순히 CU의 전원이 차단된 경우임.
-소거조건 CU1이 정상적으로 통신을 재개할 경우 소거됨.
-조치방법 :
1) CU의 전원차단 CB를 확인. 전원차단 CB가 정상 ON이 되어 있다면 VPS보드의 전원 LED가 정상적으로 ON이 되어 있는지 확인. (VPS 보드에 멀티미터를 이용하여 5V가 출력되는지 확인(검수)하여 5V가 출력되지 않는다면 VPS보드 교체)
2) CU의 리셋(전원차단 CB OFF-&gt;ON)후에도 소거가 되지 않을 경우, VCPU보드를 교체
(VCPU 교체전 누적 주행거리, 적산전력량, 휠경 설정값을 기록해두고, 교체 후 입력한다.)
3) 위 조건에도 고장이 소거되지 않을 경우, VARCT 보드, VDI, VDO, VAIO 보드 등을 순차적으로 교체 후, 상태를 확인한다.</v>
      </c>
      <c r="AC3" s="62" t="str">
        <f>IFERROR(VLOOKUP($B3,'로템1,2단계-고장설명'!$B$4:$O$341,COLUMN()-16,FALSE),"")</f>
        <v>2,3,4</v>
      </c>
      <c r="AD3" s="62" t="str">
        <f>IFERROR(VLOOKUP($B3,'로템1,2단계-고장설명'!$B$4:$O$341,COLUMN()-16,FALSE),"")</f>
        <v>Rotem</v>
      </c>
    </row>
    <row r="4" spans="1:30" x14ac:dyDescent="0.4">
      <c r="A4" s="60">
        <v>2</v>
      </c>
      <c r="B4" s="60">
        <v>2</v>
      </c>
      <c r="C4" s="61" t="s">
        <v>3730</v>
      </c>
      <c r="D4" s="60" t="s">
        <v>3668</v>
      </c>
      <c r="E4" s="60">
        <v>1</v>
      </c>
      <c r="F4" s="59" t="s">
        <v>11615</v>
      </c>
      <c r="G4" s="60" t="s">
        <v>2821</v>
      </c>
      <c r="H4" s="57"/>
      <c r="L4" s="62">
        <v>2</v>
      </c>
      <c r="M4" s="140">
        <f t="shared" ref="M4:M29" si="0">B4</f>
        <v>2</v>
      </c>
      <c r="N4" s="62">
        <f t="shared" ref="N4:N29" si="1">INT(B4)</f>
        <v>2</v>
      </c>
      <c r="O4" s="62" t="str">
        <f t="shared" ref="O4:O29" si="2">C4</f>
        <v>CU2 통신고장</v>
      </c>
      <c r="P4" s="62" t="str">
        <f t="shared" ref="P4:P29" si="3">D4</f>
        <v>Tc1</v>
      </c>
      <c r="Q4" s="62" t="str">
        <f t="shared" ref="Q4:Q29" si="4">G4</f>
        <v>B</v>
      </c>
      <c r="R4" s="62" t="str">
        <f>IFERROR(VLOOKUP($B4,'로템1,2단계-고장설명'!$B$4:$O$341,COLUMN()-16,FALSE),"")</f>
        <v>CU2 통신고장(TC1)</v>
      </c>
      <c r="S4" s="62" t="str">
        <f>IFERROR(VLOOKUP($B4,'로템1,2단계-고장설명'!$B$4:$O$341,COLUMN()-16,FALSE),"")</f>
        <v>B</v>
      </c>
      <c r="T4" s="62" t="str">
        <f t="shared" ref="T4:T29" si="5">F4</f>
        <v>TCMS</v>
      </c>
      <c r="U4" s="62" t="str">
        <f>IFERROR(VLOOKUP($B4,'로템1,2단계-고장설명'!$B$4:$O$341,COLUMN()-16,FALSE),"")</f>
        <v xml:space="preserve">중앙장치(CU)의 좌측 CU1의 통신고장(또는 우측 CU2의 통신고장)
</v>
      </c>
      <c r="V4" s="62" t="str">
        <f>IFERROR(VLOOKUP($B4,'로템1,2단계-고장설명'!$B$4:$O$341,COLUMN()-16,FALSE),"")</f>
        <v xml:space="preserve">CU1 통신고장 현시, 정상적으로 CU2로 정상적으로 절체되면 CU1 통신고장만 현시되고 차량 운행에 지장없음.
CU2 통신고장의 경우,(CU1이 정상이면) CU2와 연결된 SIV, DCU, HVAC, FDU, BMS, PSD, CMSB 등의 통신고장과 함께 현시됨. (해당 장치로부터의 고장정보등을 현시하지 못함으로 주의 운행 필요)
CU1과 CU2 모두 이상이 있을 경우, DU 일반화면상 모든 정보 표출 불가(출입문 회색 현시, 주요장치 '--'로 현시, 시간정보 정지됨.)
CU1에 통신고장이 현시되었다가 사라지는 것이 반복되거나 화면에 현시되는 정보들이 불안정하게 흔들릴경우가 있음
(이 경우, CU1이 불안정한 상태로 CU2로 마스터가 절체되었다가 CU1이 다시 마스터로 복귀하는 과정이 반복되면서 발생하는 현상으로 운행중에 발생했다면 CU1의 전원을 차단하고 운행)
</v>
      </c>
      <c r="W4" s="62" t="str">
        <f>IFERROR(VLOOKUP($B4,'로템1,2단계-고장설명'!$B$4:$O$341,COLUMN()-16,FALSE),"")</f>
        <v xml:space="preserve">CU2가 CU1의 통신정보를 2초이상 수신받지 못할 경우 해당고장 현시, 일반적으로 VCPU보드의 문제로 해당 VCPU 보드를 교체하거나, 또는 메인 통신 보드인 VARCT 보드의 문제, 또는 단순히 CU의 전원이 차단된 경우임.
</v>
      </c>
      <c r="X4" s="62" t="str">
        <f>IFERROR(VLOOKUP($B4,'로템1,2단계-고장설명'!$B$4:$O$341,COLUMN()-16,FALSE),"")</f>
        <v xml:space="preserve">CU1이 정상적으로 통신을 재개할 경우 소거됨.
</v>
      </c>
      <c r="Y4" s="62" t="str">
        <f>IFERROR(VLOOKUP($B4,'로템1,2단계-고장설명'!$B$4:$O$341,COLUMN()-16,FALSE),"")</f>
        <v>1) CU의 전원차단 CB를 확인. 전원차단 CB가 정상 ON이 되어 있다면 VPS보드의 전원 LED가 정상적으로 ON이 되어 있는지 확인. (VPS 보드에 멀티미터를 이용하여 5V가 출력되는지 확인(검수)하여 5V가 출력되지 않는다면 VPS보드 교체)
2) CU의 리셋(전원차단 CB OFF-&gt;ON)후에도 소거가 되지 않을 경우, VCPU보드를 교체
(VCPU 교체전 누적 주행거리, 적산전력량, 휠경 설정값을 기록해두고, 교체 후 입력한다.)
3) 위 조건에도 고장이 소거되지 않을 경우, VARCT 보드, VDI, VDO, VAIO 보드 등을 순차적으로 교체 후, 상태를 확인한다.</v>
      </c>
      <c r="Z4" s="62" t="str">
        <f>IFERROR(VLOOKUP($B4,'로템1,2단계-고장설명'!$B$4:$O$341,COLUMN()-16,FALSE),"")</f>
        <v/>
      </c>
      <c r="AA4" s="62" t="str">
        <f>IFERROR(VLOOKUP($B4,'로템1,2단계-고장설명'!$B$4:$O$341,COLUMN()-16,FALSE),"")</f>
        <v>1단계40량, 2단계48량</v>
      </c>
      <c r="AB4" s="62" t="str">
        <f>IFERROR(VLOOKUP($B4,'로템1,2단계-고장설명'!$B$4:$O$341,COLUMN()-16,FALSE),"")</f>
        <v>중앙장치(CU)의 좌측 CU1의 통신고장(또는 우측 CU2의 통신고장)
-반응 CU1 통신고장 현시, 정상적으로 CU2로 정상적으로 절체되면 CU1 통신고장만 현시되고 차량 운행에 지장없음.
CU2 통신고장의 경우,(CU1이 정상이면) CU2와 연결된 SIV, DCU, HVAC, FDU, BMS, PSD, CMSB 등의 통신고장과 함께 현시됨. (해당 장치로부터의 고장정보등을 현시하지 못함으로 주의 운행 필요)
CU1과 CU2 모두 이상이 있을 경우, DU 일반화면상 모든 정보 표출 불가(출입문 회색 현시, 주요장치 '--'로 현시, 시간정보 정지됨.)
CU1에 통신고장이 현시되었다가 사라지는 것이 반복되거나 화면에 현시되는 정보들이 불안정하게 흔들릴경우가 있음
(이 경우, CU1이 불안정한 상태로 CU2로 마스터가 절체되었다가 CU1이 다시 마스터로 복귀하는 과정이 반복되면서 발생하는 현상으로 운행중에 발생했다면 CU1의 전원을 차단하고 운행)
-검지조건 CU2가 CU1의 통신정보를 2초이상 수신받지 못할 경우 해당고장 현시, 일반적으로 VCPU보드의 문제로 해당 VCPU 보드를 교체하거나, 또는 메인 통신 보드인 VARCT 보드의 문제, 또는 단순히 CU의 전원이 차단된 경우임.
-소거조건 CU1이 정상적으로 통신을 재개할 경우 소거됨.
-조치방법 :
1) CU의 전원차단 CB를 확인. 전원차단 CB가 정상 ON이 되어 있다면 VPS보드의 전원 LED가 정상적으로 ON이 되어 있는지 확인. (VPS 보드에 멀티미터를 이용하여 5V가 출력되는지 확인(검수)하여 5V가 출력되지 않는다면 VPS보드 교체)
2) CU의 리셋(전원차단 CB OFF-&gt;ON)후에도 소거가 되지 않을 경우, VCPU보드를 교체
(VCPU 교체전 누적 주행거리, 적산전력량, 휠경 설정값을 기록해두고, 교체 후 입력한다.)
3) 위 조건에도 고장이 소거되지 않을 경우, VARCT 보드, VDI, VDO, VAIO 보드 등을 순차적으로 교체 후, 상태를 확인한다.</v>
      </c>
      <c r="AC4" s="62" t="str">
        <f>IFERROR(VLOOKUP($B4,'로템1,2단계-고장설명'!$B$4:$O$341,COLUMN()-16,FALSE),"")</f>
        <v>2,3,4</v>
      </c>
      <c r="AD4" s="62" t="str">
        <f>IFERROR(VLOOKUP($B4,'로템1,2단계-고장설명'!$B$4:$O$341,COLUMN()-16,FALSE),"")</f>
        <v>Rotem</v>
      </c>
    </row>
    <row r="5" spans="1:30" x14ac:dyDescent="0.4">
      <c r="A5" s="60">
        <v>3</v>
      </c>
      <c r="B5" s="60">
        <v>3</v>
      </c>
      <c r="C5" s="61" t="s">
        <v>3729</v>
      </c>
      <c r="D5" s="60" t="s">
        <v>3664</v>
      </c>
      <c r="E5" s="60">
        <v>8</v>
      </c>
      <c r="F5" s="59" t="s">
        <v>11615</v>
      </c>
      <c r="G5" s="60" t="s">
        <v>2821</v>
      </c>
      <c r="H5" s="57"/>
      <c r="L5" s="62">
        <v>3</v>
      </c>
      <c r="M5" s="140">
        <f t="shared" si="0"/>
        <v>3</v>
      </c>
      <c r="N5" s="62">
        <f t="shared" si="1"/>
        <v>3</v>
      </c>
      <c r="O5" s="62" t="str">
        <f t="shared" si="2"/>
        <v>CU1 통신고장</v>
      </c>
      <c r="P5" s="62" t="str">
        <f t="shared" si="3"/>
        <v>Tc2</v>
      </c>
      <c r="Q5" s="62" t="str">
        <f t="shared" si="4"/>
        <v>B</v>
      </c>
      <c r="R5" s="62" t="str">
        <f>IFERROR(VLOOKUP($B5,'로템1,2단계-고장설명'!$B$4:$O$341,COLUMN()-16,FALSE),"")</f>
        <v>CU1 통신고장(TC2)</v>
      </c>
      <c r="S5" s="62" t="str">
        <f>IFERROR(VLOOKUP($B5,'로템1,2단계-고장설명'!$B$4:$O$341,COLUMN()-16,FALSE),"")</f>
        <v>B</v>
      </c>
      <c r="T5" s="62" t="str">
        <f t="shared" si="5"/>
        <v>TCMS</v>
      </c>
      <c r="U5" s="62" t="str">
        <f>IFERROR(VLOOKUP($B5,'로템1,2단계-고장설명'!$B$4:$O$341,COLUMN()-16,FALSE),"")</f>
        <v xml:space="preserve">중앙장치(CU)의 좌측 CU1의 통신고장(또는 우측 CU2의 통신고장)
</v>
      </c>
      <c r="V5" s="62" t="str">
        <f>IFERROR(VLOOKUP($B5,'로템1,2단계-고장설명'!$B$4:$O$341,COLUMN()-16,FALSE),"")</f>
        <v xml:space="preserve">CU1 통신고장 현시, 정상적으로 CU2로 정상적으로 절체되면 CU1 통신고장만 현시되고 차량 운행에 지장없음.
CU2 통신고장의 경우,(CU1이 정상이면) CU2와 연결된 SIV, DCU, HVAC, FDU, BMS, PSD, CMSB 등의 통신고장과 함께 현시됨. (해당 장치로부터의 고장정보등을 현시하지 못함으로 주의 운행 필요)
CU1과 CU2 모두 이상이 있을 경우, DU 일반화면상 모든 정보 표출 불가(출입문 회색 현시, 주요장치 '--'로 현시, 시간정보 정지됨.)
CU1에 통신고장이 현시되었다가 사라지는 것이 반복되거나 화면에 현시되는 정보들이 불안정하게 흔들릴경우가 있음
(이 경우, CU1이 불안정한 상태로 CU2로 마스터가 절체되었다가 CU1이 다시 마스터로 복귀하는 과정이 반복되면서 발생하는 현상으로 운행중에 발생했다면 CU1의 전원을 차단하고 운행)
</v>
      </c>
      <c r="W5" s="62" t="str">
        <f>IFERROR(VLOOKUP($B5,'로템1,2단계-고장설명'!$B$4:$O$341,COLUMN()-16,FALSE),"")</f>
        <v xml:space="preserve">CU2가 CU1의 통신정보를 2초이상 수신받지 못할 경우 해당고장 현시, 일반적으로 VCPU보드의 문제로 해당 VCPU 보드를 교체하거나, 또는 메인 통신 보드인 VARCT 보드의 문제, 또는 단순히 CU의 전원이 차단된 경우임.
</v>
      </c>
      <c r="X5" s="62" t="str">
        <f>IFERROR(VLOOKUP($B5,'로템1,2단계-고장설명'!$B$4:$O$341,COLUMN()-16,FALSE),"")</f>
        <v xml:space="preserve">CU1이 정상적으로 통신을 재개할 경우 소거됨.
</v>
      </c>
      <c r="Y5" s="62" t="str">
        <f>IFERROR(VLOOKUP($B5,'로템1,2단계-고장설명'!$B$4:$O$341,COLUMN()-16,FALSE),"")</f>
        <v>1) CU의 전원차단 CB를 확인. 전원차단 CB가 정상 ON이 되어 있다면 VPS보드의 전원 LED가 정상적으로 ON이 되어 있는지 확인. (VPS 보드에 멀티미터를 이용하여 5V가 출력되는지 확인(검수)하여 5V가 출력되지 않는다면 VPS보드 교체)
2) CU의 리셋(전원차단 CB OFF-&gt;ON)후에도 소거가 되지 않을 경우, VCPU보드를 교체
(VCPU 교체전 누적 주행거리, 적산전력량, 휠경 설정값을 기록해두고, 교체 후 입력한다.)
3) 위 조건에도 고장이 소거되지 않을 경우, VARCT 보드, VDI, VDO, VAIO 보드 등을 순차적으로 교체 후, 상태를 확인한다.</v>
      </c>
      <c r="Z5" s="62" t="str">
        <f>IFERROR(VLOOKUP($B5,'로템1,2단계-고장설명'!$B$4:$O$341,COLUMN()-16,FALSE),"")</f>
        <v/>
      </c>
      <c r="AA5" s="62" t="str">
        <f>IFERROR(VLOOKUP($B5,'로템1,2단계-고장설명'!$B$4:$O$341,COLUMN()-16,FALSE),"")</f>
        <v>1단계40량, 2단계48량</v>
      </c>
      <c r="AB5" s="62" t="str">
        <f>IFERROR(VLOOKUP($B5,'로템1,2단계-고장설명'!$B$4:$O$341,COLUMN()-16,FALSE),"")</f>
        <v>중앙장치(CU)의 좌측 CU1의 통신고장(또는 우측 CU2의 통신고장)
-반응 CU1 통신고장 현시, 정상적으로 CU2로 정상적으로 절체되면 CU1 통신고장만 현시되고 차량 운행에 지장없음.
CU2 통신고장의 경우,(CU1이 정상이면) CU2와 연결된 SIV, DCU, HVAC, FDU, BMS, PSD, CMSB 등의 통신고장과 함께 현시됨. (해당 장치로부터의 고장정보등을 현시하지 못함으로 주의 운행 필요)
CU1과 CU2 모두 이상이 있을 경우, DU 일반화면상 모든 정보 표출 불가(출입문 회색 현시, 주요장치 '--'로 현시, 시간정보 정지됨.)
CU1에 통신고장이 현시되었다가 사라지는 것이 반복되거나 화면에 현시되는 정보들이 불안정하게 흔들릴경우가 있음
(이 경우, CU1이 불안정한 상태로 CU2로 마스터가 절체되었다가 CU1이 다시 마스터로 복귀하는 과정이 반복되면서 발생하는 현상으로 운행중에 발생했다면 CU1의 전원을 차단하고 운행)
-검지조건 CU2가 CU1의 통신정보를 2초이상 수신받지 못할 경우 해당고장 현시, 일반적으로 VCPU보드의 문제로 해당 VCPU 보드를 교체하거나, 또는 메인 통신 보드인 VARCT 보드의 문제, 또는 단순히 CU의 전원이 차단된 경우임.
-소거조건 CU1이 정상적으로 통신을 재개할 경우 소거됨.
-조치방법 :
1) CU의 전원차단 CB를 확인. 전원차단 CB가 정상 ON이 되어 있다면 VPS보드의 전원 LED가 정상적으로 ON이 되어 있는지 확인. (VPS 보드에 멀티미터를 이용하여 5V가 출력되는지 확인(검수)하여 5V가 출력되지 않는다면 VPS보드 교체)
2) CU의 리셋(전원차단 CB OFF-&gt;ON)후에도 소거가 되지 않을 경우, VCPU보드를 교체
(VCPU 교체전 누적 주행거리, 적산전력량, 휠경 설정값을 기록해두고, 교체 후 입력한다.)
3) 위 조건에도 고장이 소거되지 않을 경우, VARCT 보드, VDI, VDO, VAIO 보드 등을 순차적으로 교체 후, 상태를 확인한다.</v>
      </c>
      <c r="AC5" s="62" t="str">
        <f>IFERROR(VLOOKUP($B5,'로템1,2단계-고장설명'!$B$4:$O$341,COLUMN()-16,FALSE),"")</f>
        <v>2,3,4</v>
      </c>
      <c r="AD5" s="62" t="str">
        <f>IFERROR(VLOOKUP($B5,'로템1,2단계-고장설명'!$B$4:$O$341,COLUMN()-16,FALSE),"")</f>
        <v>Rotem</v>
      </c>
    </row>
    <row r="6" spans="1:30" x14ac:dyDescent="0.4">
      <c r="A6" s="60">
        <v>4</v>
      </c>
      <c r="B6" s="60">
        <v>4</v>
      </c>
      <c r="C6" s="61" t="s">
        <v>3730</v>
      </c>
      <c r="D6" s="60" t="s">
        <v>3664</v>
      </c>
      <c r="E6" s="60">
        <v>8</v>
      </c>
      <c r="F6" s="59" t="s">
        <v>11615</v>
      </c>
      <c r="G6" s="60" t="s">
        <v>2821</v>
      </c>
      <c r="H6" s="57"/>
      <c r="L6" s="62">
        <v>4</v>
      </c>
      <c r="M6" s="140">
        <f t="shared" si="0"/>
        <v>4</v>
      </c>
      <c r="N6" s="62">
        <f t="shared" si="1"/>
        <v>4</v>
      </c>
      <c r="O6" s="62" t="str">
        <f t="shared" si="2"/>
        <v>CU2 통신고장</v>
      </c>
      <c r="P6" s="62" t="str">
        <f t="shared" si="3"/>
        <v>Tc2</v>
      </c>
      <c r="Q6" s="62" t="str">
        <f t="shared" si="4"/>
        <v>B</v>
      </c>
      <c r="R6" s="62" t="str">
        <f>IFERROR(VLOOKUP($B6,'로템1,2단계-고장설명'!$B$4:$O$341,COLUMN()-16,FALSE),"")</f>
        <v>CU2 통신고장(TC2)</v>
      </c>
      <c r="S6" s="62" t="str">
        <f>IFERROR(VLOOKUP($B6,'로템1,2단계-고장설명'!$B$4:$O$341,COLUMN()-16,FALSE),"")</f>
        <v>B</v>
      </c>
      <c r="T6" s="62" t="str">
        <f t="shared" si="5"/>
        <v>TCMS</v>
      </c>
      <c r="U6" s="62" t="str">
        <f>IFERROR(VLOOKUP($B6,'로템1,2단계-고장설명'!$B$4:$O$341,COLUMN()-16,FALSE),"")</f>
        <v xml:space="preserve">중앙장치(CU)의 좌측 CU1의 통신고장(또는 우측 CU2의 통신고장)
</v>
      </c>
      <c r="V6" s="62" t="str">
        <f>IFERROR(VLOOKUP($B6,'로템1,2단계-고장설명'!$B$4:$O$341,COLUMN()-16,FALSE),"")</f>
        <v xml:space="preserve">CU1 통신고장 현시, 정상적으로 CU2로 정상적으로 절체되면 CU1 통신고장만 현시되고 차량 운행에 지장없음.
CU2 통신고장의 경우,(CU1이 정상이면) CU2와 연결된 SIV, DCU, HVAC, FDU, BMS, PSD, CMSB 등의 통신고장과 함께 현시됨. (해당 장치로부터의 고장정보등을 현시하지 못함으로 주의 운행 필요)
CU1과 CU2 모두 이상이 있을 경우, DU 일반화면상 모든 정보 표출 불가(출입문 회색 현시, 주요장치 '--'로 현시, 시간정보 정지됨.)
CU1에 통신고장이 현시되었다가 사라지는 것이 반복되거나 화면에 현시되는 정보들이 불안정하게 흔들릴경우가 있음
(이 경우, CU1이 불안정한 상태로 CU2로 마스터가 절체되었다가 CU1이 다시 마스터로 복귀하는 과정이 반복되면서 발생하는 현상으로 운행중에 발생했다면 CU1의 전원을 차단하고 운행)
</v>
      </c>
      <c r="W6" s="62" t="str">
        <f>IFERROR(VLOOKUP($B6,'로템1,2단계-고장설명'!$B$4:$O$341,COLUMN()-16,FALSE),"")</f>
        <v xml:space="preserve">CU2가 CU1의 통신정보를 2초이상 수신받지 못할 경우 해당고장 현시, 일반적으로 VCPU보드의 문제로 해당 VCPU 보드를 교체하거나, 또는 메인 통신 보드인 VARCT 보드의 문제, 또는 단순히 CU의 전원이 차단된 경우임.
</v>
      </c>
      <c r="X6" s="62" t="str">
        <f>IFERROR(VLOOKUP($B6,'로템1,2단계-고장설명'!$B$4:$O$341,COLUMN()-16,FALSE),"")</f>
        <v xml:space="preserve">CU1이 정상적으로 통신을 재개할 경우 소거됨.
</v>
      </c>
      <c r="Y6" s="62" t="str">
        <f>IFERROR(VLOOKUP($B6,'로템1,2단계-고장설명'!$B$4:$O$341,COLUMN()-16,FALSE),"")</f>
        <v>1) CU의 전원차단 CB를 확인. 전원차단 CB가 정상 ON이 되어 있다면 VPS보드의 전원 LED가 정상적으로 ON이 되어 있는지 확인. (VPS 보드에 멀티미터를 이용하여 5V가 출력되는지 확인(검수)하여 5V가 출력되지 않는다면 VPS보드 교체)
2) CU의 리셋(전원차단 CB OFF-&gt;ON)후에도 소거가 되지 않을 경우, VCPU보드를 교체
(VCPU 교체전 누적 주행거리, 적산전력량, 휠경 설정값을 기록해두고, 교체 후 입력한다.)
3) 위 조건에도 고장이 소거되지 않을 경우, VARCT 보드, VDI, VDO, VAIO 보드 등을 순차적으로 교체 후, 상태를 확인한다.</v>
      </c>
      <c r="Z6" s="62" t="str">
        <f>IFERROR(VLOOKUP($B6,'로템1,2단계-고장설명'!$B$4:$O$341,COLUMN()-16,FALSE),"")</f>
        <v/>
      </c>
      <c r="AA6" s="62" t="str">
        <f>IFERROR(VLOOKUP($B6,'로템1,2단계-고장설명'!$B$4:$O$341,COLUMN()-16,FALSE),"")</f>
        <v>1단계40량, 2단계48량</v>
      </c>
      <c r="AB6" s="62" t="str">
        <f>IFERROR(VLOOKUP($B6,'로템1,2단계-고장설명'!$B$4:$O$341,COLUMN()-16,FALSE),"")</f>
        <v>중앙장치(CU)의 좌측 CU1의 통신고장(또는 우측 CU2의 통신고장)
-반응 CU1 통신고장 현시, 정상적으로 CU2로 정상적으로 절체되면 CU1 통신고장만 현시되고 차량 운행에 지장없음.
CU2 통신고장의 경우,(CU1이 정상이면) CU2와 연결된 SIV, DCU, HVAC, FDU, BMS, PSD, CMSB 등의 통신고장과 함께 현시됨. (해당 장치로부터의 고장정보등을 현시하지 못함으로 주의 운행 필요)
CU1과 CU2 모두 이상이 있을 경우, DU 일반화면상 모든 정보 표출 불가(출입문 회색 현시, 주요장치 '--'로 현시, 시간정보 정지됨.)
CU1에 통신고장이 현시되었다가 사라지는 것이 반복되거나 화면에 현시되는 정보들이 불안정하게 흔들릴경우가 있음
(이 경우, CU1이 불안정한 상태로 CU2로 마스터가 절체되었다가 CU1이 다시 마스터로 복귀하는 과정이 반복되면서 발생하는 현상으로 운행중에 발생했다면 CU1의 전원을 차단하고 운행)
-검지조건 CU2가 CU1의 통신정보를 2초이상 수신받지 못할 경우 해당고장 현시, 일반적으로 VCPU보드의 문제로 해당 VCPU 보드를 교체하거나, 또는 메인 통신 보드인 VARCT 보드의 문제, 또는 단순히 CU의 전원이 차단된 경우임.
-소거조건 CU1이 정상적으로 통신을 재개할 경우 소거됨.
-조치방법 :
1) CU의 전원차단 CB를 확인. 전원차단 CB가 정상 ON이 되어 있다면 VPS보드의 전원 LED가 정상적으로 ON이 되어 있는지 확인. (VPS 보드에 멀티미터를 이용하여 5V가 출력되는지 확인(검수)하여 5V가 출력되지 않는다면 VPS보드 교체)
2) CU의 리셋(전원차단 CB OFF-&gt;ON)후에도 소거가 되지 않을 경우, VCPU보드를 교체
(VCPU 교체전 누적 주행거리, 적산전력량, 휠경 설정값을 기록해두고, 교체 후 입력한다.)
3) 위 조건에도 고장이 소거되지 않을 경우, VARCT 보드, VDI, VDO, VAIO 보드 등을 순차적으로 교체 후, 상태를 확인한다.</v>
      </c>
      <c r="AC6" s="62" t="str">
        <f>IFERROR(VLOOKUP($B6,'로템1,2단계-고장설명'!$B$4:$O$341,COLUMN()-16,FALSE),"")</f>
        <v>2,3,4</v>
      </c>
      <c r="AD6" s="62" t="str">
        <f>IFERROR(VLOOKUP($B6,'로템1,2단계-고장설명'!$B$4:$O$341,COLUMN()-16,FALSE),"")</f>
        <v>Rotem</v>
      </c>
    </row>
    <row r="7" spans="1:30" x14ac:dyDescent="0.4">
      <c r="A7" s="60">
        <v>5</v>
      </c>
      <c r="B7" s="60">
        <v>5</v>
      </c>
      <c r="C7" s="61" t="s">
        <v>3096</v>
      </c>
      <c r="D7" s="60" t="s">
        <v>3668</v>
      </c>
      <c r="E7" s="60">
        <v>1</v>
      </c>
      <c r="F7" s="59" t="s">
        <v>11615</v>
      </c>
      <c r="G7" s="60" t="s">
        <v>2821</v>
      </c>
      <c r="H7" s="57"/>
      <c r="L7" s="62">
        <v>5</v>
      </c>
      <c r="M7" s="140">
        <f t="shared" si="0"/>
        <v>5</v>
      </c>
      <c r="N7" s="62">
        <f t="shared" si="1"/>
        <v>5</v>
      </c>
      <c r="O7" s="62" t="str">
        <f t="shared" si="2"/>
        <v>DU 통신고장</v>
      </c>
      <c r="P7" s="62" t="str">
        <f t="shared" si="3"/>
        <v>Tc1</v>
      </c>
      <c r="Q7" s="62" t="str">
        <f t="shared" si="4"/>
        <v>B</v>
      </c>
      <c r="R7" s="62" t="str">
        <f>IFERROR(VLOOKUP($B7,'로템1,2단계-고장설명'!$B$4:$O$341,COLUMN()-16,FALSE),"")</f>
        <v>DU 통신고장(TC1)</v>
      </c>
      <c r="S7" s="62" t="str">
        <f>IFERROR(VLOOKUP($B7,'로템1,2단계-고장설명'!$B$4:$O$341,COLUMN()-16,FALSE),"")</f>
        <v>A</v>
      </c>
      <c r="T7" s="62" t="str">
        <f t="shared" si="5"/>
        <v>TCMS</v>
      </c>
      <c r="U7" s="62" t="str">
        <f>IFERROR(VLOOKUP($B7,'로템1,2단계-고장설명'!$B$4:$O$341,COLUMN()-16,FALSE),"")</f>
        <v>운전실 TCMS 화면의 통신고장</v>
      </c>
      <c r="V7" s="62" t="str">
        <f>IFERROR(VLOOKUP($B7,'로템1,2단계-고장설명'!$B$4:$O$341,COLUMN()-16,FALSE),"")</f>
        <v xml:space="preserve">
1) 후부차 TCMS 화면의 통신불능시 화면에 현시.(선두차 TCMS 화면 정상시 정상 운행 가능)
2) 화면상 정보 표출 불가(시간정보 정지 등), 또는 전원 LED OFF 상태로 아무 화면도 보이지 않음.
</v>
      </c>
      <c r="W7" s="62" t="str">
        <f>IFERROR(VLOOKUP($B7,'로템1,2단계-고장설명'!$B$4:$O$341,COLUMN()-16,FALSE),"")</f>
        <v xml:space="preserve">
1) CU에서 DU의 통신정보를 3초이상 수신받지 못할 경우 해당 고장 현시.
</v>
      </c>
      <c r="X7" s="62" t="str">
        <f>IFERROR(VLOOKUP($B7,'로템1,2단계-고장설명'!$B$4:$O$341,COLUMN()-16,FALSE),"")</f>
        <v xml:space="preserve">DU가 정상적으로 통신을 재개할 경우 소거됨.
</v>
      </c>
      <c r="Y7" s="62" t="str">
        <f>IFERROR(VLOOKUP($B7,'로템1,2단계-고장설명'!$B$4:$O$341,COLUMN()-16,FALSE),"")</f>
        <v>1) DU전원차단기 리셋(OFF-&gt;ON) 실시.
2) 전원 LED가 OFF 되어 있다면 DU 후부의 전원커넥터 체결 등을 확인
3) 전원공급이 정상이고 화면도 정상적으로 부팅이 되는데 차량 정보 현시가 되지 않으면, DU 후부의 통신커넥터 체결 등을 확인. (통신 커넥터 체결이 정상이라면, CU가 정상인지 확인)
4) 위
3)번의 상황에서 모두 정상이라면, DU 상단의 CF카드를 교체
5) 위 조건이 모두 맞지 않으면 DU를 교체</v>
      </c>
      <c r="Z7" s="62" t="str">
        <f>IFERROR(VLOOKUP($B7,'로템1,2단계-고장설명'!$B$4:$O$341,COLUMN()-16,FALSE),"")</f>
        <v/>
      </c>
      <c r="AA7" s="62" t="str">
        <f>IFERROR(VLOOKUP($B7,'로템1,2단계-고장설명'!$B$4:$O$341,COLUMN()-16,FALSE),"")</f>
        <v>1단계40량, 2단계48량</v>
      </c>
      <c r="AB7" s="62" t="str">
        <f>IFERROR(VLOOKUP($B7,'로템1,2단계-고장설명'!$B$4:$O$341,COLUMN()-16,FALSE),"")</f>
        <v>운전실 TCMS 화면의 통신고장
-반응
1) 후부차 TCMS 화면의 통신불능시 화면에 현시.(선두차 TCMS 화면 정상시 정상 운행 가능)
2) 화면상 정보 표출 불가(시간정보 정지 등), 또는 전원 LED OFF 상태로 아무 화면도 보이지 않음.
-검지조건
1) CU에서 DU의 통신정보를 3초이상 수신받지 못할 경우 해당 고장 현시.
-소거조건 DU가 정상적으로 통신을 재개할 경우 소거됨.
-조치방법
1) DU전원차단기 리셋(OFF-&gt;ON) 실시.
2) 전원 LED가 OFF 되어 있다면 DU 후부의 전원커넥터 체결 등을 확인
3) 전원공급이 정상이고 화면도 정상적으로 부팅이 되는데 차량 정보 현시가 되지 않으면, DU 후부의 통신커넥터 체결 등을 확인. (통신 커넥터 체결이 정상이라면, CU가 정상인지 확인)
4) 위 3)번의 상황에서 모두 정상이라면, DU 상단의 CF카드를 교체
5) 위 조건이 모두 맞지 않으면 DU를 교체</v>
      </c>
      <c r="AC7" s="62" t="str">
        <f>IFERROR(VLOOKUP($B7,'로템1,2단계-고장설명'!$B$4:$O$341,COLUMN()-16,FALSE),"")</f>
        <v>2,3,4</v>
      </c>
      <c r="AD7" s="62" t="str">
        <f>IFERROR(VLOOKUP($B7,'로템1,2단계-고장설명'!$B$4:$O$341,COLUMN()-16,FALSE),"")</f>
        <v>Rotem</v>
      </c>
    </row>
    <row r="8" spans="1:30" x14ac:dyDescent="0.4">
      <c r="A8" s="60">
        <v>6</v>
      </c>
      <c r="B8" s="60">
        <v>6</v>
      </c>
      <c r="C8" s="61" t="s">
        <v>3096</v>
      </c>
      <c r="D8" s="60" t="s">
        <v>3664</v>
      </c>
      <c r="E8" s="60">
        <v>8</v>
      </c>
      <c r="F8" s="59" t="s">
        <v>11615</v>
      </c>
      <c r="G8" s="60" t="s">
        <v>2821</v>
      </c>
      <c r="H8" s="57"/>
      <c r="L8" s="62">
        <v>6</v>
      </c>
      <c r="M8" s="140">
        <f t="shared" si="0"/>
        <v>6</v>
      </c>
      <c r="N8" s="62">
        <f t="shared" si="1"/>
        <v>6</v>
      </c>
      <c r="O8" s="62" t="str">
        <f t="shared" si="2"/>
        <v>DU 통신고장</v>
      </c>
      <c r="P8" s="62" t="str">
        <f t="shared" si="3"/>
        <v>Tc2</v>
      </c>
      <c r="Q8" s="62" t="str">
        <f t="shared" si="4"/>
        <v>B</v>
      </c>
      <c r="R8" s="62" t="str">
        <f>IFERROR(VLOOKUP($B8,'로템1,2단계-고장설명'!$B$4:$O$341,COLUMN()-16,FALSE),"")</f>
        <v>DU 통신고장(TC2)</v>
      </c>
      <c r="S8" s="62" t="str">
        <f>IFERROR(VLOOKUP($B8,'로템1,2단계-고장설명'!$B$4:$O$341,COLUMN()-16,FALSE),"")</f>
        <v>A</v>
      </c>
      <c r="T8" s="62" t="str">
        <f t="shared" si="5"/>
        <v>TCMS</v>
      </c>
      <c r="U8" s="62" t="str">
        <f>IFERROR(VLOOKUP($B8,'로템1,2단계-고장설명'!$B$4:$O$341,COLUMN()-16,FALSE),"")</f>
        <v xml:space="preserve">운전실 TCMS 화면의 통신고장
</v>
      </c>
      <c r="V8" s="62" t="str">
        <f>IFERROR(VLOOKUP($B8,'로템1,2단계-고장설명'!$B$4:$O$341,COLUMN()-16,FALSE),"")</f>
        <v xml:space="preserve">
1) 후부차 TCMS 화면의 통신불능시 화면에 현시.(선두차 TCMS 화면 정상시 정상 운행 가능)
2) 화면상 정보 표출 불가(시간정보 정지 등), 또는 전원 LED OFF 상태로 아무 화면도 보이지 않음.
</v>
      </c>
      <c r="W8" s="62" t="str">
        <f>IFERROR(VLOOKUP($B8,'로템1,2단계-고장설명'!$B$4:$O$341,COLUMN()-16,FALSE),"")</f>
        <v xml:space="preserve">
1) CU에서 DU의 통신정보를 3초이상 수신받지 못할 경우 해당 고장 현시.
</v>
      </c>
      <c r="X8" s="62" t="str">
        <f>IFERROR(VLOOKUP($B8,'로템1,2단계-고장설명'!$B$4:$O$341,COLUMN()-16,FALSE),"")</f>
        <v xml:space="preserve">DU가 정상적으로 통신을 재개할 경우 소거됨.
</v>
      </c>
      <c r="Y8" s="62" t="str">
        <f>IFERROR(VLOOKUP($B8,'로템1,2단계-고장설명'!$B$4:$O$341,COLUMN()-16,FALSE),"")</f>
        <v>1) DU전원차단기 리셋(OFF-&gt;ON) 실시.
2) 전원 LED가 OFF 되어 있다면 DU 후부의 전원커넥터 체결 등을 확인
3) 전원공급이 정상이고 화면도 정상적으로 부팅이 되는데 차량 정보 현시가 되지 않으면, DU 후부의 통신커넥터 체결 등을 확인. (통신 커넥터 체결이 정상이라면, CU가 정상인지 확인)
4) 위
3)번의 상황에서 모두 정상이라면, DU 상단의 CF카드를 교체
5) 위 조건이 모두 맞지 않으면 DU를 교체</v>
      </c>
      <c r="Z8" s="62" t="str">
        <f>IFERROR(VLOOKUP($B8,'로템1,2단계-고장설명'!$B$4:$O$341,COLUMN()-16,FALSE),"")</f>
        <v/>
      </c>
      <c r="AA8" s="62" t="str">
        <f>IFERROR(VLOOKUP($B8,'로템1,2단계-고장설명'!$B$4:$O$341,COLUMN()-16,FALSE),"")</f>
        <v>1단계40량, 2단계48량</v>
      </c>
      <c r="AB8" s="62" t="str">
        <f>IFERROR(VLOOKUP($B8,'로템1,2단계-고장설명'!$B$4:$O$341,COLUMN()-16,FALSE),"")</f>
        <v>운전실 TCMS 화면의 통신고장
-반응
1) 후부차 TCMS 화면의 통신불능시 화면에 현시.(선두차 TCMS 화면 정상시 정상 운행 가능)
2) 화면상 정보 표출 불가(시간정보 정지 등), 또는 전원 LED OFF 상태로 아무 화면도 보이지 않음.
-검지조건
1) CU에서 DU의 통신정보를 3초이상 수신받지 못할 경우 해당 고장 현시.
-소거조건 DU가 정상적으로 통신을 재개할 경우 소거됨.
-조치방법
1) DU전원차단기 리셋(OFF-&gt;ON) 실시.
2) 전원 LED가 OFF 되어 있다면 DU 후부의 전원커넥터 체결 등을 확인
3) 전원공급이 정상이고 화면도 정상적으로 부팅이 되는데 차량 정보 현시가 되지 않으면, DU 후부의 통신커넥터 체결 등을 확인. (통신 커넥터 체결이 정상이라면, CU가 정상인지 확인)
4) 위 3)번의 상황에서 모두 정상이라면, DU 상단의 CF카드를 교체
5) 위 조건이 모두 맞지 않으면 DU를 교체</v>
      </c>
      <c r="AC8" s="62" t="str">
        <f>IFERROR(VLOOKUP($B8,'로템1,2단계-고장설명'!$B$4:$O$341,COLUMN()-16,FALSE),"")</f>
        <v>2,3,4</v>
      </c>
      <c r="AD8" s="62" t="str">
        <f>IFERROR(VLOOKUP($B8,'로템1,2단계-고장설명'!$B$4:$O$341,COLUMN()-16,FALSE),"")</f>
        <v>Rotem</v>
      </c>
    </row>
    <row r="9" spans="1:30" x14ac:dyDescent="0.4">
      <c r="A9" s="60">
        <v>7</v>
      </c>
      <c r="B9" s="60">
        <v>7</v>
      </c>
      <c r="C9" s="61" t="s">
        <v>3731</v>
      </c>
      <c r="D9" s="60" t="s">
        <v>3658</v>
      </c>
      <c r="E9" s="60">
        <v>2</v>
      </c>
      <c r="F9" s="59" t="s">
        <v>11615</v>
      </c>
      <c r="G9" s="60" t="s">
        <v>2821</v>
      </c>
      <c r="H9" s="57"/>
      <c r="L9" s="62">
        <v>7</v>
      </c>
      <c r="M9" s="140">
        <f t="shared" si="0"/>
        <v>7</v>
      </c>
      <c r="N9" s="62">
        <f t="shared" si="1"/>
        <v>7</v>
      </c>
      <c r="O9" s="62" t="str">
        <f t="shared" si="2"/>
        <v>TU 통신고장(Car2)</v>
      </c>
      <c r="P9" s="62" t="str">
        <f t="shared" si="3"/>
        <v>M1</v>
      </c>
      <c r="Q9" s="62" t="str">
        <f t="shared" si="4"/>
        <v>B</v>
      </c>
      <c r="R9" s="62" t="str">
        <f>IFERROR(VLOOKUP($B9,'로템1,2단계-고장설명'!$B$4:$O$341,COLUMN()-16,FALSE),"")</f>
        <v>TU 통신고장(CAR2)</v>
      </c>
      <c r="S9" s="62" t="str">
        <f>IFERROR(VLOOKUP($B9,'로템1,2단계-고장설명'!$B$4:$O$341,COLUMN()-16,FALSE),"")</f>
        <v>C</v>
      </c>
      <c r="T9" s="62" t="str">
        <f t="shared" si="5"/>
        <v>TCMS</v>
      </c>
      <c r="U9" s="62" t="str">
        <f>IFERROR(VLOOKUP($B9,'로템1,2단계-고장설명'!$B$4:$O$341,COLUMN()-16,FALSE),"")</f>
        <v xml:space="preserve">M,T 차량의 단말장치(TU) 통신고장
</v>
      </c>
      <c r="V9" s="62" t="str">
        <f>IFERROR(VLOOKUP($B9,'로템1,2단계-고장설명'!$B$4:$O$341,COLUMN()-16,FALSE),"")</f>
        <v xml:space="preserve">
1) 해당 차호의 단말장치(TU)와의 통신불능시 화면에 현시.
2) TU 통신 고장시 해당호차의 VVVF, BECU, DCU, HVAC, FDU 등과의 통신도 불가.
(해당 차량의 출입문 열림/닫힘 정보도 현시 불가하므로 출입문 열림/닫힘 램프로 주의 운행)
3) 2호차(6호차) TU 통신 고장시 판토상승/하강 명령 전달 불가(단, 이미 상승된 판토는 상승 유지됨)
4) 4호차 TU 통신고장시, 연장급전 접촉기 출력이 불가
</v>
      </c>
      <c r="W9" s="62" t="str">
        <f>IFERROR(VLOOKUP($B9,'로템1,2단계-고장설명'!$B$4:$O$341,COLUMN()-16,FALSE),"")</f>
        <v xml:space="preserve">
1) CU에서 TU의 통신정보를 2초이상 수신받지 못할 경우 해당 고장 현시.
</v>
      </c>
      <c r="X9" s="62" t="str">
        <f>IFERROR(VLOOKUP($B9,'로템1,2단계-고장설명'!$B$4:$O$341,COLUMN()-16,FALSE),"")</f>
        <v xml:space="preserve">
1) TU가 정상적으로 통신을 재개할 경우 소거됨.
</v>
      </c>
      <c r="Y9" s="62" t="str">
        <f>IFERROR(VLOOKUP($B9,'로템1,2단계-고장설명'!$B$4:$O$341,COLUMN()-16,FALSE),"")</f>
        <v>1) TU 전원차단기 리셋(IFF-&gt;ON) 실시
2) VPS보드의 전원 LED가 정상이라면, 멀티미터로 VPS 보드의 전원출력(5V)를 확인.
3) TU 상단의 커넥터 체결상태를 확인
4) 상기 항목에 이상이 없을 경우 VARCM 보드를 교체한다.</v>
      </c>
      <c r="Z9" s="62" t="str">
        <f>IFERROR(VLOOKUP($B9,'로템1,2단계-고장설명'!$B$4:$O$341,COLUMN()-16,FALSE),"")</f>
        <v/>
      </c>
      <c r="AA9" s="62" t="str">
        <f>IFERROR(VLOOKUP($B9,'로템1,2단계-고장설명'!$B$4:$O$341,COLUMN()-16,FALSE),"")</f>
        <v>1단계40량, 2단계48량</v>
      </c>
      <c r="AB9" s="62" t="str">
        <f>IFERROR(VLOOKUP($B9,'로템1,2단계-고장설명'!$B$4:$O$341,COLUMN()-16,FALSE),"")</f>
        <v>M,T 차량의 단말장치(TU) 통신고장
-반응
1) 해당 차호의 단말장치(TU)와의 통신불능시 화면에 현시.
2) TU 통신 고장시 해당호차의 VVVF, BECU, DCU, HVAC, FDU 등과의 통신도 불가.
(해당 차량의 출입문 열림/닫힘 정보도 현시 불가하므로 출입문 열림/닫힘 램프로 주의 운행)
3) 2호차(6호차) TU 통신 고장시 판토상승/하강 명령 전달 불가(단, 이미 상승된 판토는 상승 유지됨)
4) 4호차 TU 통신고장시, 연장급전 접촉기 출력이 불가
-검지조건
1) CU에서 TU의 통신정보를 2초이상 수신받지 못할 경우 해당 고장 현시.
-소거조건
1) TU가 정상적으로 통신을 재개할 경우 소거됨.
-조치방법
1) TU 전원차단기 리셋(IFF-&gt;ON) 실시
2) VPS보드의 전원 LED가 정상이라면, 멀티미터로 VPS 보드의 전원출력(5V)를 확인.
3) TU 상단의 커넥터 체결상태를 확인
4) 상기 항목에 이상이 없을 경우 VARCM 보드를 교체한다.</v>
      </c>
      <c r="AC9" s="62" t="str">
        <f>IFERROR(VLOOKUP($B9,'로템1,2단계-고장설명'!$B$4:$O$341,COLUMN()-16,FALSE),"")</f>
        <v>2,3,4</v>
      </c>
      <c r="AD9" s="62" t="str">
        <f>IFERROR(VLOOKUP($B9,'로템1,2단계-고장설명'!$B$4:$O$341,COLUMN()-16,FALSE),"")</f>
        <v>Rotem</v>
      </c>
    </row>
    <row r="10" spans="1:30" x14ac:dyDescent="0.4">
      <c r="A10" s="60">
        <v>8</v>
      </c>
      <c r="B10" s="60">
        <v>8</v>
      </c>
      <c r="C10" s="61" t="s">
        <v>3732</v>
      </c>
      <c r="D10" s="60" t="s">
        <v>3659</v>
      </c>
      <c r="E10" s="60">
        <v>3</v>
      </c>
      <c r="F10" s="59" t="s">
        <v>11615</v>
      </c>
      <c r="G10" s="60" t="s">
        <v>2821</v>
      </c>
      <c r="H10" s="57"/>
      <c r="L10" s="62">
        <v>8</v>
      </c>
      <c r="M10" s="140">
        <f t="shared" si="0"/>
        <v>8</v>
      </c>
      <c r="N10" s="62">
        <f t="shared" si="1"/>
        <v>8</v>
      </c>
      <c r="O10" s="62" t="str">
        <f t="shared" si="2"/>
        <v>TU 통신고장(Car3)</v>
      </c>
      <c r="P10" s="62" t="str">
        <f t="shared" si="3"/>
        <v>M2</v>
      </c>
      <c r="Q10" s="62" t="str">
        <f t="shared" si="4"/>
        <v>B</v>
      </c>
      <c r="R10" s="62" t="str">
        <f>IFERROR(VLOOKUP($B10,'로템1,2단계-고장설명'!$B$4:$O$341,COLUMN()-16,FALSE),"")</f>
        <v>TU 통신고장(CAR3)</v>
      </c>
      <c r="S10" s="62" t="str">
        <f>IFERROR(VLOOKUP($B10,'로템1,2단계-고장설명'!$B$4:$O$341,COLUMN()-16,FALSE),"")</f>
        <v>C</v>
      </c>
      <c r="T10" s="62" t="str">
        <f t="shared" si="5"/>
        <v>TCMS</v>
      </c>
      <c r="U10" s="62" t="str">
        <f>IFERROR(VLOOKUP($B10,'로템1,2단계-고장설명'!$B$4:$O$341,COLUMN()-16,FALSE),"")</f>
        <v xml:space="preserve">M,T 차량의 단말장치(TU) 통신고장
</v>
      </c>
      <c r="V10" s="62" t="str">
        <f>IFERROR(VLOOKUP($B10,'로템1,2단계-고장설명'!$B$4:$O$341,COLUMN()-16,FALSE),"")</f>
        <v xml:space="preserve">
1) 해당 차호의 단말장치(TU)와의 통신불능시 화면에 현시.
2) TU 통신 고장시 해당호차의 VVVF, BECU, DCU, HVAC, FDU 등과의 통신도 불가.
(해당 차량의 출입문 열림/닫힘 정보도 현시 불가하므로 출입문 열림/닫힘 램프로 주의 운행)
3) 2호차(6호차) TU 통신 고장시 판토상승/하강 명령 전달 불가(단, 이미 상승된 판토는 상승 유지됨)
4) 4호차 TU 통신고장시, 연장급전 접촉기 출력이 불가
</v>
      </c>
      <c r="W10" s="62" t="str">
        <f>IFERROR(VLOOKUP($B10,'로템1,2단계-고장설명'!$B$4:$O$341,COLUMN()-16,FALSE),"")</f>
        <v xml:space="preserve">
1) CU에서 TU의 통신정보를 2초이상 수신받지 못할 경우 해당 고장 현시.
</v>
      </c>
      <c r="X10" s="62" t="str">
        <f>IFERROR(VLOOKUP($B10,'로템1,2단계-고장설명'!$B$4:$O$341,COLUMN()-16,FALSE),"")</f>
        <v xml:space="preserve">
1) TU가 정상적으로 통신을 재개할 경우 소거됨.
</v>
      </c>
      <c r="Y10" s="62" t="str">
        <f>IFERROR(VLOOKUP($B10,'로템1,2단계-고장설명'!$B$4:$O$341,COLUMN()-16,FALSE),"")</f>
        <v>1) TU 전원차단기 리셋(IFF-&gt;ON) 실시
2) VPS보드의 전원 LED가 정상이라면, 멀티미터로 VPS 보드의 전원출력(5V)를 확인.
3) TU 상단의 커넥터 체결상태를 확인
4) 상기 항목에 이상이 없을 경우 VARCM 보드를 교체한다.</v>
      </c>
      <c r="Z10" s="62" t="str">
        <f>IFERROR(VLOOKUP($B10,'로템1,2단계-고장설명'!$B$4:$O$341,COLUMN()-16,FALSE),"")</f>
        <v/>
      </c>
      <c r="AA10" s="62" t="str">
        <f>IFERROR(VLOOKUP($B10,'로템1,2단계-고장설명'!$B$4:$O$341,COLUMN()-16,FALSE),"")</f>
        <v>1단계40량, 2단계48량</v>
      </c>
      <c r="AB10" s="62" t="str">
        <f>IFERROR(VLOOKUP($B10,'로템1,2단계-고장설명'!$B$4:$O$341,COLUMN()-16,FALSE),"")</f>
        <v>M,T 차량의 단말장치(TU) 통신고장
-반응
1) 해당 차호의 단말장치(TU)와의 통신불능시 화면에 현시.
2) TU 통신 고장시 해당호차의 VVVF, BECU, DCU, HVAC, FDU 등과의 통신도 불가.
(해당 차량의 출입문 열림/닫힘 정보도 현시 불가하므로 출입문 열림/닫힘 램프로 주의 운행)
3) 2호차(6호차) TU 통신 고장시 판토상승/하강 명령 전달 불가(단, 이미 상승된 판토는 상승 유지됨)
4) 4호차 TU 통신고장시, 연장급전 접촉기 출력이 불가
-검지조건
1) CU에서 TU의 통신정보를 2초이상 수신받지 못할 경우 해당 고장 현시.
-소거조건
1) TU가 정상적으로 통신을 재개할 경우 소거됨.
-조치방법
1) TU 전원차단기 리셋(IFF-&gt;ON) 실시
2) VPS보드의 전원 LED가 정상이라면, 멀티미터로 VPS 보드의 전원출력(5V)를 확인.
3) TU 상단의 커넥터 체결상태를 확인
4) 상기 항목에 이상이 없을 경우 VARCM 보드를 교체한다.</v>
      </c>
      <c r="AC10" s="62" t="str">
        <f>IFERROR(VLOOKUP($B10,'로템1,2단계-고장설명'!$B$4:$O$341,COLUMN()-16,FALSE),"")</f>
        <v>2,3,4</v>
      </c>
      <c r="AD10" s="62" t="str">
        <f>IFERROR(VLOOKUP($B10,'로템1,2단계-고장설명'!$B$4:$O$341,COLUMN()-16,FALSE),"")</f>
        <v>Rotem</v>
      </c>
    </row>
    <row r="11" spans="1:30" x14ac:dyDescent="0.4">
      <c r="A11" s="60">
        <v>9</v>
      </c>
      <c r="B11" s="60">
        <v>9</v>
      </c>
      <c r="C11" s="61" t="s">
        <v>3733</v>
      </c>
      <c r="D11" s="60" t="s">
        <v>3660</v>
      </c>
      <c r="E11" s="60">
        <v>4</v>
      </c>
      <c r="F11" s="59" t="s">
        <v>11615</v>
      </c>
      <c r="G11" s="60" t="s">
        <v>2821</v>
      </c>
      <c r="H11" s="57"/>
      <c r="L11" s="62">
        <v>9</v>
      </c>
      <c r="M11" s="140">
        <f t="shared" si="0"/>
        <v>9</v>
      </c>
      <c r="N11" s="62">
        <f t="shared" si="1"/>
        <v>9</v>
      </c>
      <c r="O11" s="62" t="str">
        <f t="shared" si="2"/>
        <v>TU 통신고장(Car4)</v>
      </c>
      <c r="P11" s="62" t="str">
        <f t="shared" si="3"/>
        <v>T1</v>
      </c>
      <c r="Q11" s="62" t="str">
        <f t="shared" si="4"/>
        <v>B</v>
      </c>
      <c r="R11" s="62" t="str">
        <f>IFERROR(VLOOKUP($B11,'로템1,2단계-고장설명'!$B$4:$O$341,COLUMN()-16,FALSE),"")</f>
        <v>TU 통신고장(CAR4)</v>
      </c>
      <c r="S11" s="62" t="str">
        <f>IFERROR(VLOOKUP($B11,'로템1,2단계-고장설명'!$B$4:$O$341,COLUMN()-16,FALSE),"")</f>
        <v>C</v>
      </c>
      <c r="T11" s="62" t="str">
        <f t="shared" si="5"/>
        <v>TCMS</v>
      </c>
      <c r="U11" s="62" t="str">
        <f>IFERROR(VLOOKUP($B11,'로템1,2단계-고장설명'!$B$4:$O$341,COLUMN()-16,FALSE),"")</f>
        <v>M,T 차량의 단말장치(TU) 통신고장</v>
      </c>
      <c r="V11" s="62" t="str">
        <f>IFERROR(VLOOKUP($B11,'로템1,2단계-고장설명'!$B$4:$O$341,COLUMN()-16,FALSE),"")</f>
        <v>1) 해당 차호의 단말장치(TU)와의 통신불능시 화면에 현시.
2) TU 통신 고장시 해당호차의 VVVF, BECU, DCU, HVAC, FDU 등과의 통신도 불가.
(해당 차량의 출입문 열림/닫힘 정보도 현시 불가하므로 출입문 열림/닫힘 램프로 주의 운행)
3) 2호차(6호차) TU 통신 고장시 판토상승/하강 명령 전달 불가(단, 이미 상승된 판토는 상승 유지됨)
4) 4호차 TU 통신고장시, 연장급전 접촉기 출력이 불가</v>
      </c>
      <c r="W11" s="62" t="str">
        <f>IFERROR(VLOOKUP($B11,'로템1,2단계-고장설명'!$B$4:$O$341,COLUMN()-16,FALSE),"")</f>
        <v>1) CU에서 TU의 통신정보를 2초이상 수신받지 못할 경우 해당 고장 현시.</v>
      </c>
      <c r="X11" s="62" t="str">
        <f>IFERROR(VLOOKUP($B11,'로템1,2단계-고장설명'!$B$4:$O$341,COLUMN()-16,FALSE),"")</f>
        <v>1) TU가 정상적으로 통신을 재개할 경우 소거됨.</v>
      </c>
      <c r="Y11" s="62" t="str">
        <f>IFERROR(VLOOKUP($B11,'로템1,2단계-고장설명'!$B$4:$O$341,COLUMN()-16,FALSE),"")</f>
        <v>1) TU 전원차단기 리셋(IFF-&gt;ON) 실시
2) VPS보드의 전원 LED가 정상이라면, 멀티미터로 VPS 보드의 전원출력(5V)를 확인.
3) TU 상단의 커넥터 체결상태를 확인
4) 상기 항목에 이상이 없을 경우 VARCM 보드를 교체한다.</v>
      </c>
      <c r="Z11" s="62" t="str">
        <f>IFERROR(VLOOKUP($B11,'로템1,2단계-고장설명'!$B$4:$O$341,COLUMN()-16,FALSE),"")</f>
        <v/>
      </c>
      <c r="AA11" s="62" t="str">
        <f>IFERROR(VLOOKUP($B11,'로템1,2단계-고장설명'!$B$4:$O$341,COLUMN()-16,FALSE),"")</f>
        <v>1단계40량, 2단계48량</v>
      </c>
      <c r="AB11" s="62" t="str">
        <f>IFERROR(VLOOKUP($B11,'로템1,2단계-고장설명'!$B$4:$O$341,COLUMN()-16,FALSE),"")</f>
        <v>M,T 차량의 단말장치(TU) 통신고장
-반응
1) 해당 차호의 단말장치(TU)와의 통신불능시 화면에 현시.
2) TU 통신 고장시 해당호차의 VVVF, BECU, DCU, HVAC, FDU 등과의 통신도 불가.
(해당 차량의 출입문 열림/닫힘 정보도 현시 불가하므로 출입문 열림/닫힘 램프로 주의 운행)
3) 2호차(6호차) TU 통신 고장시 판토상승/하강 명령 전달 불가(단, 이미 상승된 판토는 상승 유지됨)
4) 4호차 TU 통신고장시, 연장급전 접촉기 출력이 불가
-검지조건
1) CU에서 TU의 통신정보를 2초이상 수신받지 못할 경우 해당 고장 현시.
-소거조건
1) TU가 정상적으로 통신을 재개할 경우 소거됨.
-조치방법
1) TU 전원차단기 리셋(IFF-&gt;ON) 실시
2) VPS보드의 전원 LED가 정상이라면, 멀티미터로 VPS 보드의 전원출력(5V)를 확인.
3) TU 상단의 커넥터 체결상태를 확인
4) 상기 항목에 이상이 없을 경우 VARCM 보드를 교체한다.</v>
      </c>
      <c r="AC11" s="62" t="str">
        <f>IFERROR(VLOOKUP($B11,'로템1,2단계-고장설명'!$B$4:$O$341,COLUMN()-16,FALSE),"")</f>
        <v>2,3,4</v>
      </c>
      <c r="AD11" s="62" t="str">
        <f>IFERROR(VLOOKUP($B11,'로템1,2단계-고장설명'!$B$4:$O$341,COLUMN()-16,FALSE),"")</f>
        <v>Rotem</v>
      </c>
    </row>
    <row r="12" spans="1:30" x14ac:dyDescent="0.4">
      <c r="A12" s="60">
        <v>10</v>
      </c>
      <c r="B12" s="60">
        <v>10</v>
      </c>
      <c r="C12" s="61" t="s">
        <v>3734</v>
      </c>
      <c r="D12" s="60" t="s">
        <v>3661</v>
      </c>
      <c r="E12" s="60">
        <v>5</v>
      </c>
      <c r="F12" s="59" t="s">
        <v>11615</v>
      </c>
      <c r="G12" s="60" t="s">
        <v>2821</v>
      </c>
      <c r="H12" s="57"/>
      <c r="L12" s="62">
        <v>10</v>
      </c>
      <c r="M12" s="140">
        <f t="shared" si="0"/>
        <v>10</v>
      </c>
      <c r="N12" s="62">
        <f t="shared" si="1"/>
        <v>10</v>
      </c>
      <c r="O12" s="62" t="str">
        <f t="shared" si="2"/>
        <v>TU 통신고장(Car5)</v>
      </c>
      <c r="P12" s="62" t="str">
        <f t="shared" si="3"/>
        <v>T2</v>
      </c>
      <c r="Q12" s="62" t="str">
        <f t="shared" si="4"/>
        <v>B</v>
      </c>
      <c r="R12" s="62" t="str">
        <f>IFERROR(VLOOKUP($B12,'로템1,2단계-고장설명'!$B$4:$O$341,COLUMN()-16,FALSE),"")</f>
        <v>TU 통신고장(CAR5)</v>
      </c>
      <c r="S12" s="62" t="str">
        <f>IFERROR(VLOOKUP($B12,'로템1,2단계-고장설명'!$B$4:$O$341,COLUMN()-16,FALSE),"")</f>
        <v>C</v>
      </c>
      <c r="T12" s="62" t="str">
        <f t="shared" si="5"/>
        <v>TCMS</v>
      </c>
      <c r="U12" s="62" t="str">
        <f>IFERROR(VLOOKUP($B12,'로템1,2단계-고장설명'!$B$4:$O$341,COLUMN()-16,FALSE),"")</f>
        <v>M,T 차량의 단말장치(TU) 통신고장</v>
      </c>
      <c r="V12" s="62" t="str">
        <f>IFERROR(VLOOKUP($B12,'로템1,2단계-고장설명'!$B$4:$O$341,COLUMN()-16,FALSE),"")</f>
        <v>1) 해당 차호의 단말장치(TU)와의 통신불능시 화면에 현시.
2) TU 통신 고장시 해당호차의 VVVF, BECU, DCU, HVAC, FDU 등과의 통신도 불가.
(해당 차량의 출입문 열림/닫힘 정보도 현시 불가하므로 출입문 열림/닫힘 램프로 주의 운행)
3) 2호차(6호차) TU 통신 고장시 판토상승/하강 명령 전달 불가(단, 이미 상승된 판토는 상승 유지됨)
4) 4호차 TU 통신고장시, 연장급전 접촉기 출력이 불가</v>
      </c>
      <c r="W12" s="62" t="str">
        <f>IFERROR(VLOOKUP($B12,'로템1,2단계-고장설명'!$B$4:$O$341,COLUMN()-16,FALSE),"")</f>
        <v>1) CU에서 TU의 통신정보를 2초이상 수신받지 못할 경우 해당 고장 현시.</v>
      </c>
      <c r="X12" s="62" t="str">
        <f>IFERROR(VLOOKUP($B12,'로템1,2단계-고장설명'!$B$4:$O$341,COLUMN()-16,FALSE),"")</f>
        <v>1) TU가 정상적으로 통신을 재개할 경우 소거됨.</v>
      </c>
      <c r="Y12" s="62" t="str">
        <f>IFERROR(VLOOKUP($B12,'로템1,2단계-고장설명'!$B$4:$O$341,COLUMN()-16,FALSE),"")</f>
        <v>1) TU 전원차단기 리셋(IFF-&gt;ON) 실시
2) VPS보드의 전원 LED가 정상이라면, 멀티미터로 VPS 보드의 전원출력(5V)를 확인.
3) TU 상단의 커넥터 체결상태를 확인
4) 상기 항목에 이상이 없을 경우 VARCM 보드를 교체한다.</v>
      </c>
      <c r="Z12" s="62" t="str">
        <f>IFERROR(VLOOKUP($B12,'로템1,2단계-고장설명'!$B$4:$O$341,COLUMN()-16,FALSE),"")</f>
        <v/>
      </c>
      <c r="AA12" s="62" t="str">
        <f>IFERROR(VLOOKUP($B12,'로템1,2단계-고장설명'!$B$4:$O$341,COLUMN()-16,FALSE),"")</f>
        <v>1단계40량, 2단계48량</v>
      </c>
      <c r="AB12" s="62" t="str">
        <f>IFERROR(VLOOKUP($B12,'로템1,2단계-고장설명'!$B$4:$O$341,COLUMN()-16,FALSE),"")</f>
        <v>M,T 차량의 단말장치(TU) 통신고장
-반응
1) 해당 차호의 단말장치(TU)와의 통신불능시 화면에 현시.
2) TU 통신 고장시 해당호차의 VVVF, BECU, DCU, HVAC, FDU 등과의 통신도 불가.
(해당 차량의 출입문 열림/닫힘 정보도 현시 불가하므로 출입문 열림/닫힘 램프로 주의 운행)
3) 2호차(6호차) TU 통신 고장시 판토상승/하강 명령 전달 불가(단, 이미 상승된 판토는 상승 유지됨)
4) 4호차 TU 통신고장시, 연장급전 접촉기 출력이 불가
-검지조건
1) CU에서 TU의 통신정보를 2초이상 수신받지 못할 경우 해당 고장 현시.
-소거조건
1) TU가 정상적으로 통신을 재개할 경우 소거됨.
-조치방법
1) TU 전원차단기 리셋(IFF-&gt;ON) 실시
2) VPS보드의 전원 LED가 정상이라면, 멀티미터로 VPS 보드의 전원출력(5V)를 확인.
3) TU 상단의 커넥터 체결상태를 확인
4) 상기 항목에 이상이 없을 경우 VARCM 보드를 교체한다.</v>
      </c>
      <c r="AC12" s="62" t="str">
        <f>IFERROR(VLOOKUP($B12,'로템1,2단계-고장설명'!$B$4:$O$341,COLUMN()-16,FALSE),"")</f>
        <v>2,3,4</v>
      </c>
      <c r="AD12" s="62" t="str">
        <f>IFERROR(VLOOKUP($B12,'로템1,2단계-고장설명'!$B$4:$O$341,COLUMN()-16,FALSE),"")</f>
        <v>Rotem</v>
      </c>
    </row>
    <row r="13" spans="1:30" x14ac:dyDescent="0.4">
      <c r="A13" s="60">
        <v>11</v>
      </c>
      <c r="B13" s="60">
        <v>11</v>
      </c>
      <c r="C13" s="61" t="s">
        <v>3735</v>
      </c>
      <c r="D13" s="60" t="s">
        <v>3662</v>
      </c>
      <c r="E13" s="60">
        <v>6</v>
      </c>
      <c r="F13" s="59" t="s">
        <v>11615</v>
      </c>
      <c r="G13" s="60" t="s">
        <v>2821</v>
      </c>
      <c r="H13" s="57"/>
      <c r="L13" s="62">
        <v>11</v>
      </c>
      <c r="M13" s="140">
        <f t="shared" si="0"/>
        <v>11</v>
      </c>
      <c r="N13" s="62">
        <f t="shared" si="1"/>
        <v>11</v>
      </c>
      <c r="O13" s="62" t="str">
        <f t="shared" si="2"/>
        <v>TU 통신고장(Car6)</v>
      </c>
      <c r="P13" s="62" t="str">
        <f t="shared" si="3"/>
        <v>M3</v>
      </c>
      <c r="Q13" s="62" t="str">
        <f t="shared" si="4"/>
        <v>B</v>
      </c>
      <c r="R13" s="62" t="str">
        <f>IFERROR(VLOOKUP($B13,'로템1,2단계-고장설명'!$B$4:$O$341,COLUMN()-16,FALSE),"")</f>
        <v>TU 통신고장(CAR6)</v>
      </c>
      <c r="S13" s="62" t="str">
        <f>IFERROR(VLOOKUP($B13,'로템1,2단계-고장설명'!$B$4:$O$341,COLUMN()-16,FALSE),"")</f>
        <v>C</v>
      </c>
      <c r="T13" s="62" t="str">
        <f t="shared" si="5"/>
        <v>TCMS</v>
      </c>
      <c r="U13" s="62" t="str">
        <f>IFERROR(VLOOKUP($B13,'로템1,2단계-고장설명'!$B$4:$O$341,COLUMN()-16,FALSE),"")</f>
        <v>M,T 차량의 단말장치(TU) 통신고장</v>
      </c>
      <c r="V13" s="62" t="str">
        <f>IFERROR(VLOOKUP($B13,'로템1,2단계-고장설명'!$B$4:$O$341,COLUMN()-16,FALSE),"")</f>
        <v>1) 해당 차호의 단말장치(TU)와의 통신불능시 화면에 현시.
2) TU 통신 고장시 해당호차의 VVVF, BECU, DCU, HVAC, FDU 등과의 통신도 불가.
(해당 차량의 출입문 열림/닫힘 정보도 현시 불가하므로 출입문 열림/닫힘 램프로 주의 운행)
3) 2호차(6호차) TU 통신 고장시 판토상승/하강 명령 전달 불가(단, 이미 상승된 판토는 상승 유지됨)
4) 4호차 TU 통신고장시, 연장급전 접촉기 출력이 불가</v>
      </c>
      <c r="W13" s="62" t="str">
        <f>IFERROR(VLOOKUP($B13,'로템1,2단계-고장설명'!$B$4:$O$341,COLUMN()-16,FALSE),"")</f>
        <v>1) CU에서 TU의 통신정보를 2초이상 수신받지 못할 경우 해당 고장 현시.</v>
      </c>
      <c r="X13" s="62" t="str">
        <f>IFERROR(VLOOKUP($B13,'로템1,2단계-고장설명'!$B$4:$O$341,COLUMN()-16,FALSE),"")</f>
        <v>1) TU가 정상적으로 통신을 재개할 경우 소거됨.</v>
      </c>
      <c r="Y13" s="62" t="str">
        <f>IFERROR(VLOOKUP($B13,'로템1,2단계-고장설명'!$B$4:$O$341,COLUMN()-16,FALSE),"")</f>
        <v>1) TU 전원차단기 리셋(IFF-&gt;ON) 실시
2) VPS보드의 전원 LED가 정상이라면, 멀티미터로 VPS 보드의 전원출력(5V)를 확인.
3) TU 상단의 커넥터 체결상태를 확인
4) 상기 항목에 이상이 없을 경우 VARCM 보드를 교체한다.</v>
      </c>
      <c r="Z13" s="62" t="str">
        <f>IFERROR(VLOOKUP($B13,'로템1,2단계-고장설명'!$B$4:$O$341,COLUMN()-16,FALSE),"")</f>
        <v/>
      </c>
      <c r="AA13" s="62" t="str">
        <f>IFERROR(VLOOKUP($B13,'로템1,2단계-고장설명'!$B$4:$O$341,COLUMN()-16,FALSE),"")</f>
        <v>1단계40량, 2단계48량</v>
      </c>
      <c r="AB13" s="62" t="str">
        <f>IFERROR(VLOOKUP($B13,'로템1,2단계-고장설명'!$B$4:$O$341,COLUMN()-16,FALSE),"")</f>
        <v>M,T 차량의 단말장치(TU) 통신고장
-반응
1) 해당 차호의 단말장치(TU)와의 통신불능시 화면에 현시.
2) TU 통신 고장시 해당호차의 VVVF, BECU, DCU, HVAC, FDU 등과의 통신도 불가.
(해당 차량의 출입문 열림/닫힘 정보도 현시 불가하므로 출입문 열림/닫힘 램프로 주의 운행)
3) 2호차(6호차) TU 통신 고장시 판토상승/하강 명령 전달 불가(단, 이미 상승된 판토는 상승 유지됨)
4) 4호차 TU 통신고장시, 연장급전 접촉기 출력이 불가
-검지조건
1) CU에서 TU의 통신정보를 2초이상 수신받지 못할 경우 해당 고장 현시.
-소거조건
1) TU가 정상적으로 통신을 재개할 경우 소거됨.
-조치방법
1) TU 전원차단기 리셋(IFF-&gt;ON) 실시
2) VPS보드의 전원 LED가 정상이라면, 멀티미터로 VPS 보드의 전원출력(5V)를 확인.
3) TU 상단의 커넥터 체결상태를 확인
4) 상기 항목에 이상이 없을 경우 VARCM 보드를 교체한다.</v>
      </c>
      <c r="AC13" s="62" t="str">
        <f>IFERROR(VLOOKUP($B13,'로템1,2단계-고장설명'!$B$4:$O$341,COLUMN()-16,FALSE),"")</f>
        <v>2,3,4</v>
      </c>
      <c r="AD13" s="62" t="str">
        <f>IFERROR(VLOOKUP($B13,'로템1,2단계-고장설명'!$B$4:$O$341,COLUMN()-16,FALSE),"")</f>
        <v>Rotem</v>
      </c>
    </row>
    <row r="14" spans="1:30" x14ac:dyDescent="0.4">
      <c r="A14" s="60">
        <v>12</v>
      </c>
      <c r="B14" s="60">
        <v>12</v>
      </c>
      <c r="C14" s="61" t="s">
        <v>3736</v>
      </c>
      <c r="D14" s="60" t="s">
        <v>3663</v>
      </c>
      <c r="E14" s="60">
        <v>7</v>
      </c>
      <c r="F14" s="59" t="s">
        <v>11615</v>
      </c>
      <c r="G14" s="60" t="s">
        <v>2821</v>
      </c>
      <c r="H14" s="57"/>
      <c r="L14" s="62">
        <v>12</v>
      </c>
      <c r="M14" s="140">
        <f t="shared" si="0"/>
        <v>12</v>
      </c>
      <c r="N14" s="62">
        <f t="shared" si="1"/>
        <v>12</v>
      </c>
      <c r="O14" s="62" t="str">
        <f t="shared" si="2"/>
        <v>TU 통신고장(Car7)</v>
      </c>
      <c r="P14" s="62" t="str">
        <f t="shared" si="3"/>
        <v>M4</v>
      </c>
      <c r="Q14" s="62" t="str">
        <f t="shared" si="4"/>
        <v>B</v>
      </c>
      <c r="R14" s="62" t="str">
        <f>IFERROR(VLOOKUP($B14,'로템1,2단계-고장설명'!$B$4:$O$341,COLUMN()-16,FALSE),"")</f>
        <v>TU 통신고장(CAR7)</v>
      </c>
      <c r="S14" s="62" t="str">
        <f>IFERROR(VLOOKUP($B14,'로템1,2단계-고장설명'!$B$4:$O$341,COLUMN()-16,FALSE),"")</f>
        <v>C</v>
      </c>
      <c r="T14" s="62" t="str">
        <f t="shared" si="5"/>
        <v>TCMS</v>
      </c>
      <c r="U14" s="62" t="str">
        <f>IFERROR(VLOOKUP($B14,'로템1,2단계-고장설명'!$B$4:$O$341,COLUMN()-16,FALSE),"")</f>
        <v>M,T 차량의 단말장치(TU) 통신고장</v>
      </c>
      <c r="V14" s="62" t="str">
        <f>IFERROR(VLOOKUP($B14,'로템1,2단계-고장설명'!$B$4:$O$341,COLUMN()-16,FALSE),"")</f>
        <v>1) 해당 차호의 단말장치(TU)와의 통신불능시 화면에 현시.
2) TU 통신 고장시 해당호차의 VVVF, BECU, DCU, HVAC, FDU 등과의 통신도 불가.
(해당 차량의 출입문 열림/닫힘 정보도 현시 불가하므로 출입문 열림/닫힘 램프로 주의 운행)
3) 2호차(6호차) TU 통신 고장시 판토상승/하강 명령 전달 불가(단, 이미 상승된 판토는 상승 유지됨)
4) 4호차 TU 통신고장시, 연장급전 접촉기 출력이 불가</v>
      </c>
      <c r="W14" s="62" t="str">
        <f>IFERROR(VLOOKUP($B14,'로템1,2단계-고장설명'!$B$4:$O$341,COLUMN()-16,FALSE),"")</f>
        <v>1) CU에서 TU의 통신정보를 2초이상 수신받지 못할 경우 해당 고장 현시.</v>
      </c>
      <c r="X14" s="62" t="str">
        <f>IFERROR(VLOOKUP($B14,'로템1,2단계-고장설명'!$B$4:$O$341,COLUMN()-16,FALSE),"")</f>
        <v>1) TU가 정상적으로 통신을 재개할 경우 소거됨.</v>
      </c>
      <c r="Y14" s="62" t="str">
        <f>IFERROR(VLOOKUP($B14,'로템1,2단계-고장설명'!$B$4:$O$341,COLUMN()-16,FALSE),"")</f>
        <v>1) TU 전원차단기 리셋(IFF-&gt;ON) 실시
2) VPS보드의 전원 LED가 정상이라면, 멀티미터로 VPS 보드의 전원출력(5V)를 확인.
3) TU 상단의 커넥터 체결상태를 확인
4) 상기 항목에 이상이 없을 경우 VARCM 보드를 교체한다.</v>
      </c>
      <c r="Z14" s="62" t="str">
        <f>IFERROR(VLOOKUP($B14,'로템1,2단계-고장설명'!$B$4:$O$341,COLUMN()-16,FALSE),"")</f>
        <v/>
      </c>
      <c r="AA14" s="62" t="str">
        <f>IFERROR(VLOOKUP($B14,'로템1,2단계-고장설명'!$B$4:$O$341,COLUMN()-16,FALSE),"")</f>
        <v>1단계40량, 2단계48량</v>
      </c>
      <c r="AB14" s="62" t="str">
        <f>IFERROR(VLOOKUP($B14,'로템1,2단계-고장설명'!$B$4:$O$341,COLUMN()-16,FALSE),"")</f>
        <v>M,T 차량의 단말장치(TU) 통신고장
-반응
1) 해당 차호의 단말장치(TU)와의 통신불능시 화면에 현시.
2) TU 통신 고장시 해당호차의 VVVF, BECU, DCU, HVAC, FDU 등과의 통신도 불가.
(해당 차량의 출입문 열림/닫힘 정보도 현시 불가하므로 출입문 열림/닫힘 램프로 주의 운행)
3) 2호차(6호차) TU 통신 고장시 판토상승/하강 명령 전달 불가(단, 이미 상승된 판토는 상승 유지됨)
4) 4호차 TU 통신고장시, 연장급전 접촉기 출력이 불가
-검지조건
1) CU에서 TU의 통신정보를 2초이상 수신받지 못할 경우 해당 고장 현시.
-소거조건
1) TU가 정상적으로 통신을 재개할 경우 소거됨.
-조치방법
1) TU 전원차단기 리셋(IFF-&gt;ON) 실시
2) VPS보드의 전원 LED가 정상이라면, 멀티미터로 VPS 보드의 전원출력(5V)를 확인.
3) TU 상단의 커넥터 체결상태를 확인
4) 상기 항목에 이상이 없을 경우 VARCM 보드를 교체한다.</v>
      </c>
      <c r="AC14" s="62" t="str">
        <f>IFERROR(VLOOKUP($B14,'로템1,2단계-고장설명'!$B$4:$O$341,COLUMN()-16,FALSE),"")</f>
        <v>2,3,4</v>
      </c>
      <c r="AD14" s="62" t="str">
        <f>IFERROR(VLOOKUP($B14,'로템1,2단계-고장설명'!$B$4:$O$341,COLUMN()-16,FALSE),"")</f>
        <v>Rotem</v>
      </c>
    </row>
    <row r="15" spans="1:30" x14ac:dyDescent="0.4">
      <c r="A15" s="60">
        <v>13</v>
      </c>
      <c r="B15" s="60">
        <v>13</v>
      </c>
      <c r="C15" s="61" t="s">
        <v>3737</v>
      </c>
      <c r="D15" s="60" t="s">
        <v>3668</v>
      </c>
      <c r="E15" s="60">
        <v>1</v>
      </c>
      <c r="F15" s="59" t="s">
        <v>11615</v>
      </c>
      <c r="G15" s="60" t="s">
        <v>2821</v>
      </c>
      <c r="H15" s="57"/>
      <c r="L15" s="62">
        <v>13</v>
      </c>
      <c r="M15" s="140">
        <f t="shared" si="0"/>
        <v>13</v>
      </c>
      <c r="N15" s="62">
        <f t="shared" si="1"/>
        <v>13</v>
      </c>
      <c r="O15" s="62" t="str">
        <f t="shared" si="2"/>
        <v>CU S/W 버전 불일치</v>
      </c>
      <c r="P15" s="62" t="str">
        <f t="shared" si="3"/>
        <v>Tc1</v>
      </c>
      <c r="Q15" s="62" t="str">
        <f t="shared" si="4"/>
        <v>B</v>
      </c>
      <c r="R15" s="62" t="str">
        <f>IFERROR(VLOOKUP($B15,'로템1,2단계-고장설명'!$B$4:$O$341,COLUMN()-16,FALSE),"")</f>
        <v/>
      </c>
      <c r="S15" s="62" t="str">
        <f>IFERROR(VLOOKUP($B15,'로템1,2단계-고장설명'!$B$4:$O$341,COLUMN()-16,FALSE),"")</f>
        <v/>
      </c>
      <c r="T15" s="62" t="str">
        <f t="shared" si="5"/>
        <v>TCMS</v>
      </c>
      <c r="U15" s="62" t="str">
        <f>IFERROR(VLOOKUP($B15,'로템1,2단계-고장설명'!$B$4:$O$341,COLUMN()-16,FALSE),"")</f>
        <v/>
      </c>
      <c r="V15" s="62" t="str">
        <f>IFERROR(VLOOKUP($B15,'로템1,2단계-고장설명'!$B$4:$O$341,COLUMN()-16,FALSE),"")</f>
        <v/>
      </c>
      <c r="W15" s="62" t="str">
        <f>IFERROR(VLOOKUP($B15,'로템1,2단계-고장설명'!$B$4:$O$341,COLUMN()-16,FALSE),"")</f>
        <v/>
      </c>
      <c r="X15" s="62" t="str">
        <f>IFERROR(VLOOKUP($B15,'로템1,2단계-고장설명'!$B$4:$O$341,COLUMN()-16,FALSE),"")</f>
        <v/>
      </c>
      <c r="Y15" s="62" t="str">
        <f>IFERROR(VLOOKUP($B15,'로템1,2단계-고장설명'!$B$4:$O$341,COLUMN()-16,FALSE),"")</f>
        <v/>
      </c>
      <c r="Z15" s="62" t="str">
        <f>IFERROR(VLOOKUP($B15,'로템1,2단계-고장설명'!$B$4:$O$341,COLUMN()-16,FALSE),"")</f>
        <v/>
      </c>
      <c r="AA15" s="62" t="str">
        <f>IFERROR(VLOOKUP($B15,'로템1,2단계-고장설명'!$B$4:$O$341,COLUMN()-16,FALSE),"")</f>
        <v/>
      </c>
      <c r="AB15" s="62" t="str">
        <f>IFERROR(VLOOKUP($B15,'로템1,2단계-고장설명'!$B$4:$O$341,COLUMN()-16,FALSE),"")</f>
        <v/>
      </c>
      <c r="AC15" s="62" t="str">
        <f>IFERROR(VLOOKUP($B15,'로템1,2단계-고장설명'!$B$4:$O$341,COLUMN()-16,FALSE),"")</f>
        <v/>
      </c>
      <c r="AD15" s="62" t="str">
        <f>IFERROR(VLOOKUP($B15,'로템1,2단계-고장설명'!$B$4:$O$341,COLUMN()-16,FALSE),"")</f>
        <v/>
      </c>
    </row>
    <row r="16" spans="1:30" x14ac:dyDescent="0.4">
      <c r="A16" s="60">
        <v>14</v>
      </c>
      <c r="B16" s="60">
        <v>14</v>
      </c>
      <c r="C16" s="61" t="s">
        <v>3738</v>
      </c>
      <c r="D16" s="60" t="s">
        <v>3668</v>
      </c>
      <c r="E16" s="60">
        <v>1</v>
      </c>
      <c r="F16" s="59" t="s">
        <v>11615</v>
      </c>
      <c r="G16" s="60" t="s">
        <v>2821</v>
      </c>
      <c r="H16" s="57"/>
      <c r="L16" s="62">
        <v>14</v>
      </c>
      <c r="M16" s="140">
        <f t="shared" si="0"/>
        <v>14</v>
      </c>
      <c r="N16" s="62">
        <f t="shared" si="1"/>
        <v>14</v>
      </c>
      <c r="O16" s="62" t="str">
        <f t="shared" si="2"/>
        <v>TU S/W 버전 불일치</v>
      </c>
      <c r="P16" s="62" t="str">
        <f t="shared" si="3"/>
        <v>Tc1</v>
      </c>
      <c r="Q16" s="62" t="str">
        <f t="shared" si="4"/>
        <v>B</v>
      </c>
      <c r="R16" s="62" t="str">
        <f>IFERROR(VLOOKUP($B16,'로템1,2단계-고장설명'!$B$4:$O$341,COLUMN()-16,FALSE),"")</f>
        <v/>
      </c>
      <c r="S16" s="62" t="str">
        <f>IFERROR(VLOOKUP($B16,'로템1,2단계-고장설명'!$B$4:$O$341,COLUMN()-16,FALSE),"")</f>
        <v/>
      </c>
      <c r="T16" s="62" t="str">
        <f t="shared" si="5"/>
        <v>TCMS</v>
      </c>
      <c r="U16" s="62" t="str">
        <f>IFERROR(VLOOKUP($B16,'로템1,2단계-고장설명'!$B$4:$O$341,COLUMN()-16,FALSE),"")</f>
        <v/>
      </c>
      <c r="V16" s="62" t="str">
        <f>IFERROR(VLOOKUP($B16,'로템1,2단계-고장설명'!$B$4:$O$341,COLUMN()-16,FALSE),"")</f>
        <v/>
      </c>
      <c r="W16" s="62" t="str">
        <f>IFERROR(VLOOKUP($B16,'로템1,2단계-고장설명'!$B$4:$O$341,COLUMN()-16,FALSE),"")</f>
        <v/>
      </c>
      <c r="X16" s="62" t="str">
        <f>IFERROR(VLOOKUP($B16,'로템1,2단계-고장설명'!$B$4:$O$341,COLUMN()-16,FALSE),"")</f>
        <v/>
      </c>
      <c r="Y16" s="62" t="str">
        <f>IFERROR(VLOOKUP($B16,'로템1,2단계-고장설명'!$B$4:$O$341,COLUMN()-16,FALSE),"")</f>
        <v/>
      </c>
      <c r="Z16" s="62" t="str">
        <f>IFERROR(VLOOKUP($B16,'로템1,2단계-고장설명'!$B$4:$O$341,COLUMN()-16,FALSE),"")</f>
        <v/>
      </c>
      <c r="AA16" s="62" t="str">
        <f>IFERROR(VLOOKUP($B16,'로템1,2단계-고장설명'!$B$4:$O$341,COLUMN()-16,FALSE),"")</f>
        <v/>
      </c>
      <c r="AB16" s="62" t="str">
        <f>IFERROR(VLOOKUP($B16,'로템1,2단계-고장설명'!$B$4:$O$341,COLUMN()-16,FALSE),"")</f>
        <v/>
      </c>
      <c r="AC16" s="62" t="str">
        <f>IFERROR(VLOOKUP($B16,'로템1,2단계-고장설명'!$B$4:$O$341,COLUMN()-16,FALSE),"")</f>
        <v/>
      </c>
      <c r="AD16" s="62" t="str">
        <f>IFERROR(VLOOKUP($B16,'로템1,2단계-고장설명'!$B$4:$O$341,COLUMN()-16,FALSE),"")</f>
        <v/>
      </c>
    </row>
    <row r="17" spans="1:30" x14ac:dyDescent="0.4">
      <c r="A17" s="60">
        <v>15</v>
      </c>
      <c r="B17" s="60">
        <v>15</v>
      </c>
      <c r="C17" s="61" t="s">
        <v>3739</v>
      </c>
      <c r="D17" s="60" t="s">
        <v>3666</v>
      </c>
      <c r="E17" s="60">
        <v>0</v>
      </c>
      <c r="F17" s="59" t="s">
        <v>11997</v>
      </c>
      <c r="G17" s="60" t="s">
        <v>3034</v>
      </c>
      <c r="H17" s="57"/>
      <c r="L17" s="62">
        <v>15</v>
      </c>
      <c r="M17" s="140">
        <f t="shared" si="0"/>
        <v>15</v>
      </c>
      <c r="N17" s="62">
        <f t="shared" si="1"/>
        <v>15</v>
      </c>
      <c r="O17" s="62" t="str">
        <f t="shared" si="2"/>
        <v>자동지점보정 기능정지(수동버튼 취급)</v>
      </c>
      <c r="P17" s="62" t="str">
        <f t="shared" si="3"/>
        <v>HCR</v>
      </c>
      <c r="Q17" s="62" t="str">
        <f t="shared" si="4"/>
        <v>W</v>
      </c>
      <c r="R17" s="62" t="str">
        <f>IFERROR(VLOOKUP($B17,'로템1,2단계-고장설명'!$B$4:$O$341,COLUMN()-16,FALSE),"")</f>
        <v/>
      </c>
      <c r="S17" s="62" t="str">
        <f>IFERROR(VLOOKUP($B17,'로템1,2단계-고장설명'!$B$4:$O$341,COLUMN()-16,FALSE),"")</f>
        <v/>
      </c>
      <c r="T17" s="62" t="str">
        <f t="shared" si="5"/>
        <v>ATC</v>
      </c>
      <c r="U17" s="62" t="str">
        <f>IFERROR(VLOOKUP($B17,'로템1,2단계-고장설명'!$B$4:$O$341,COLUMN()-16,FALSE),"")</f>
        <v/>
      </c>
      <c r="V17" s="62" t="str">
        <f>IFERROR(VLOOKUP($B17,'로템1,2단계-고장설명'!$B$4:$O$341,COLUMN()-16,FALSE),"")</f>
        <v/>
      </c>
      <c r="W17" s="62" t="str">
        <f>IFERROR(VLOOKUP($B17,'로템1,2단계-고장설명'!$B$4:$O$341,COLUMN()-16,FALSE),"")</f>
        <v/>
      </c>
      <c r="X17" s="62" t="str">
        <f>IFERROR(VLOOKUP($B17,'로템1,2단계-고장설명'!$B$4:$O$341,COLUMN()-16,FALSE),"")</f>
        <v/>
      </c>
      <c r="Y17" s="62" t="str">
        <f>IFERROR(VLOOKUP($B17,'로템1,2단계-고장설명'!$B$4:$O$341,COLUMN()-16,FALSE),"")</f>
        <v/>
      </c>
      <c r="Z17" s="62" t="str">
        <f>IFERROR(VLOOKUP($B17,'로템1,2단계-고장설명'!$B$4:$O$341,COLUMN()-16,FALSE),"")</f>
        <v/>
      </c>
      <c r="AA17" s="62" t="str">
        <f>IFERROR(VLOOKUP($B17,'로템1,2단계-고장설명'!$B$4:$O$341,COLUMN()-16,FALSE),"")</f>
        <v/>
      </c>
      <c r="AB17" s="62" t="str">
        <f>IFERROR(VLOOKUP($B17,'로템1,2단계-고장설명'!$B$4:$O$341,COLUMN()-16,FALSE),"")</f>
        <v/>
      </c>
      <c r="AC17" s="62" t="str">
        <f>IFERROR(VLOOKUP($B17,'로템1,2단계-고장설명'!$B$4:$O$341,COLUMN()-16,FALSE),"")</f>
        <v/>
      </c>
      <c r="AD17" s="62" t="str">
        <f>IFERROR(VLOOKUP($B17,'로템1,2단계-고장설명'!$B$4:$O$341,COLUMN()-16,FALSE),"")</f>
        <v/>
      </c>
    </row>
    <row r="18" spans="1:30" x14ac:dyDescent="0.4">
      <c r="A18" s="60">
        <v>16</v>
      </c>
      <c r="B18" s="60">
        <v>16</v>
      </c>
      <c r="C18" s="61" t="s">
        <v>2978</v>
      </c>
      <c r="D18" s="60" t="s">
        <v>3668</v>
      </c>
      <c r="E18" s="60">
        <v>1</v>
      </c>
      <c r="F18" s="59" t="s">
        <v>11997</v>
      </c>
      <c r="G18" s="60" t="s">
        <v>3034</v>
      </c>
      <c r="H18" s="57"/>
      <c r="L18" s="62">
        <v>16</v>
      </c>
      <c r="M18" s="140">
        <f t="shared" si="0"/>
        <v>16</v>
      </c>
      <c r="N18" s="62">
        <f t="shared" si="1"/>
        <v>16</v>
      </c>
      <c r="O18" s="62" t="str">
        <f t="shared" si="2"/>
        <v>열차번호 불일치</v>
      </c>
      <c r="P18" s="62" t="str">
        <f t="shared" si="3"/>
        <v>Tc1</v>
      </c>
      <c r="Q18" s="62" t="str">
        <f t="shared" si="4"/>
        <v>W</v>
      </c>
      <c r="R18" s="62" t="str">
        <f>IFERROR(VLOOKUP($B18,'로템1,2단계-고장설명'!$B$4:$O$341,COLUMN()-16,FALSE),"")</f>
        <v>열차번호 불일치</v>
      </c>
      <c r="S18" s="62" t="str">
        <f>IFERROR(VLOOKUP($B18,'로템1,2단계-고장설명'!$B$4:$O$341,COLUMN()-16,FALSE),"")</f>
        <v>W</v>
      </c>
      <c r="T18" s="62" t="str">
        <f t="shared" si="5"/>
        <v>ATC</v>
      </c>
      <c r="U18" s="62" t="str">
        <f>IFERROR(VLOOKUP($B18,'로템1,2단계-고장설명'!$B$4:$O$341,COLUMN()-16,FALSE),"")</f>
        <v>기관사가 설정한 열차번호와 신호장치로부터 전송받은 열차번호가 일치하지 않을 경우 검지.</v>
      </c>
      <c r="V18" s="62" t="str">
        <f>IFERROR(VLOOKUP($B18,'로템1,2단계-고장설명'!$B$4:$O$341,COLUMN()-16,FALSE),"")</f>
        <v>1) TCMS 화면 하단에 '열차번호 불일치' 현시(차량 운행에는 지장 없음.)</v>
      </c>
      <c r="W18" s="62" t="str">
        <f>IFERROR(VLOOKUP($B18,'로템1,2단계-고장설명'!$B$4:$O$341,COLUMN()-16,FALSE),"")</f>
        <v>1) 기관사가 설정한 열차번호와 신호장치로부터 수신된 열차번호가 불일치시 현시됨.(단, 지상으로부터 열차번호가 수시될 수 있는 구간에 한함)</v>
      </c>
      <c r="X18" s="62" t="str">
        <f>IFERROR(VLOOKUP($B18,'로템1,2단계-고장설명'!$B$4:$O$341,COLUMN()-16,FALSE),"")</f>
        <v>1) 열차번호가 동일하게 입력되면 고장 소거됨.</v>
      </c>
      <c r="Y18" s="62" t="str">
        <f>IFERROR(VLOOKUP($B18,'로템1,2단계-고장설명'!$B$4:$O$341,COLUMN()-16,FALSE),"")</f>
        <v>1) 입력한 열차번호가 맞는지 확인.
2) 입력한 열차번호가 맞다면 신호장치로부터의 열차번호가 정상인지 확인</v>
      </c>
      <c r="Z18" s="62" t="str">
        <f>IFERROR(VLOOKUP($B18,'로템1,2단계-고장설명'!$B$4:$O$341,COLUMN()-16,FALSE),"")</f>
        <v/>
      </c>
      <c r="AA18" s="62" t="str">
        <f>IFERROR(VLOOKUP($B18,'로템1,2단계-고장설명'!$B$4:$O$341,COLUMN()-16,FALSE),"")</f>
        <v>1단계40량, 2단계48량</v>
      </c>
      <c r="AB18" s="62" t="str">
        <f>IFERROR(VLOOKUP($B18,'로템1,2단계-고장설명'!$B$4:$O$341,COLUMN()-16,FALSE),"")</f>
        <v>기관사가 설정한 열차번호와 신호장치로부터 전송받은 열차번호가 일치하지 않을 경우 검지.
-반응
1) TCMS 화면 하단에 '열차번호 불일치' 현시(차량 운행에는 지장 없음.)
-검지조건
1) 기관사가 설정한 열차번호와 신호장치로부터 수신된 열차번호가 불일치시 현시됨.(단, 지상으로부터 열차번호가 수시될 수 있는 구간에 한함)
-소거조건
1) 열차번호가 동일하게 입력되면 고장 소거됨.
-조치방법
1) 입력한 열차번호가 맞는지 확인.
2) 입력한 열차번호가 맞다면 신호장치로부터의 열차번호가 정상인지 확인</v>
      </c>
      <c r="AC18" s="62" t="str">
        <f>IFERROR(VLOOKUP($B18,'로템1,2단계-고장설명'!$B$4:$O$341,COLUMN()-16,FALSE),"")</f>
        <v>2,3,4</v>
      </c>
      <c r="AD18" s="62" t="str">
        <f>IFERROR(VLOOKUP($B18,'로템1,2단계-고장설명'!$B$4:$O$341,COLUMN()-16,FALSE),"")</f>
        <v>Rotem</v>
      </c>
    </row>
    <row r="19" spans="1:30" x14ac:dyDescent="0.4">
      <c r="A19" s="60">
        <v>17</v>
      </c>
      <c r="B19" s="60">
        <v>17</v>
      </c>
      <c r="C19" s="61" t="s">
        <v>3740</v>
      </c>
      <c r="D19" s="60" t="s">
        <v>3668</v>
      </c>
      <c r="E19" s="60">
        <v>1</v>
      </c>
      <c r="F19" s="59" t="s">
        <v>11997</v>
      </c>
      <c r="G19" s="60" t="s">
        <v>3034</v>
      </c>
      <c r="H19" s="57"/>
      <c r="L19" s="62">
        <v>17</v>
      </c>
      <c r="M19" s="140">
        <f t="shared" si="0"/>
        <v>17</v>
      </c>
      <c r="N19" s="62">
        <f t="shared" si="1"/>
        <v>17</v>
      </c>
      <c r="O19" s="62" t="str">
        <f t="shared" si="2"/>
        <v>모든 출입문 바이패스 스위치 취급</v>
      </c>
      <c r="P19" s="62" t="str">
        <f t="shared" si="3"/>
        <v>Tc1</v>
      </c>
      <c r="Q19" s="62" t="str">
        <f t="shared" si="4"/>
        <v>W</v>
      </c>
      <c r="R19" s="62" t="str">
        <f>IFERROR(VLOOKUP($B19,'로템1,2단계-고장설명'!$B$4:$O$341,COLUMN()-16,FALSE),"")</f>
        <v/>
      </c>
      <c r="S19" s="62" t="str">
        <f>IFERROR(VLOOKUP($B19,'로템1,2단계-고장설명'!$B$4:$O$341,COLUMN()-16,FALSE),"")</f>
        <v/>
      </c>
      <c r="T19" s="62" t="str">
        <f t="shared" si="5"/>
        <v>ATC</v>
      </c>
      <c r="U19" s="62" t="str">
        <f>IFERROR(VLOOKUP($B19,'로템1,2단계-고장설명'!$B$4:$O$341,COLUMN()-16,FALSE),"")</f>
        <v/>
      </c>
      <c r="V19" s="62" t="str">
        <f>IFERROR(VLOOKUP($B19,'로템1,2단계-고장설명'!$B$4:$O$341,COLUMN()-16,FALSE),"")</f>
        <v/>
      </c>
      <c r="W19" s="62" t="str">
        <f>IFERROR(VLOOKUP($B19,'로템1,2단계-고장설명'!$B$4:$O$341,COLUMN()-16,FALSE),"")</f>
        <v/>
      </c>
      <c r="X19" s="62" t="str">
        <f>IFERROR(VLOOKUP($B19,'로템1,2단계-고장설명'!$B$4:$O$341,COLUMN()-16,FALSE),"")</f>
        <v/>
      </c>
      <c r="Y19" s="62" t="str">
        <f>IFERROR(VLOOKUP($B19,'로템1,2단계-고장설명'!$B$4:$O$341,COLUMN()-16,FALSE),"")</f>
        <v/>
      </c>
      <c r="Z19" s="62" t="str">
        <f>IFERROR(VLOOKUP($B19,'로템1,2단계-고장설명'!$B$4:$O$341,COLUMN()-16,FALSE),"")</f>
        <v/>
      </c>
      <c r="AA19" s="62" t="str">
        <f>IFERROR(VLOOKUP($B19,'로템1,2단계-고장설명'!$B$4:$O$341,COLUMN()-16,FALSE),"")</f>
        <v/>
      </c>
      <c r="AB19" s="62" t="str">
        <f>IFERROR(VLOOKUP($B19,'로템1,2단계-고장설명'!$B$4:$O$341,COLUMN()-16,FALSE),"")</f>
        <v/>
      </c>
      <c r="AC19" s="62" t="str">
        <f>IFERROR(VLOOKUP($B19,'로템1,2단계-고장설명'!$B$4:$O$341,COLUMN()-16,FALSE),"")</f>
        <v/>
      </c>
      <c r="AD19" s="62" t="str">
        <f>IFERROR(VLOOKUP($B19,'로템1,2단계-고장설명'!$B$4:$O$341,COLUMN()-16,FALSE),"")</f>
        <v/>
      </c>
    </row>
    <row r="20" spans="1:30" x14ac:dyDescent="0.4">
      <c r="A20" s="60">
        <v>18</v>
      </c>
      <c r="B20" s="60">
        <v>18</v>
      </c>
      <c r="C20" s="61" t="s">
        <v>3740</v>
      </c>
      <c r="D20" s="60" t="s">
        <v>3664</v>
      </c>
      <c r="E20" s="60">
        <v>8</v>
      </c>
      <c r="F20" s="59" t="s">
        <v>11997</v>
      </c>
      <c r="G20" s="60" t="s">
        <v>3034</v>
      </c>
      <c r="H20" s="57"/>
      <c r="L20" s="62">
        <v>18</v>
      </c>
      <c r="M20" s="140">
        <f t="shared" si="0"/>
        <v>18</v>
      </c>
      <c r="N20" s="62">
        <f t="shared" si="1"/>
        <v>18</v>
      </c>
      <c r="O20" s="62" t="str">
        <f t="shared" si="2"/>
        <v>모든 출입문 바이패스 스위치 취급</v>
      </c>
      <c r="P20" s="62" t="str">
        <f t="shared" si="3"/>
        <v>Tc2</v>
      </c>
      <c r="Q20" s="62" t="str">
        <f t="shared" si="4"/>
        <v>W</v>
      </c>
      <c r="R20" s="62" t="str">
        <f>IFERROR(VLOOKUP($B20,'로템1,2단계-고장설명'!$B$4:$O$341,COLUMN()-16,FALSE),"")</f>
        <v/>
      </c>
      <c r="S20" s="62" t="str">
        <f>IFERROR(VLOOKUP($B20,'로템1,2단계-고장설명'!$B$4:$O$341,COLUMN()-16,FALSE),"")</f>
        <v/>
      </c>
      <c r="T20" s="62" t="str">
        <f t="shared" si="5"/>
        <v>ATC</v>
      </c>
      <c r="U20" s="62" t="str">
        <f>IFERROR(VLOOKUP($B20,'로템1,2단계-고장설명'!$B$4:$O$341,COLUMN()-16,FALSE),"")</f>
        <v/>
      </c>
      <c r="V20" s="62" t="str">
        <f>IFERROR(VLOOKUP($B20,'로템1,2단계-고장설명'!$B$4:$O$341,COLUMN()-16,FALSE),"")</f>
        <v/>
      </c>
      <c r="W20" s="62" t="str">
        <f>IFERROR(VLOOKUP($B20,'로템1,2단계-고장설명'!$B$4:$O$341,COLUMN()-16,FALSE),"")</f>
        <v/>
      </c>
      <c r="X20" s="62" t="str">
        <f>IFERROR(VLOOKUP($B20,'로템1,2단계-고장설명'!$B$4:$O$341,COLUMN()-16,FALSE),"")</f>
        <v/>
      </c>
      <c r="Y20" s="62" t="str">
        <f>IFERROR(VLOOKUP($B20,'로템1,2단계-고장설명'!$B$4:$O$341,COLUMN()-16,FALSE),"")</f>
        <v/>
      </c>
      <c r="Z20" s="62" t="str">
        <f>IFERROR(VLOOKUP($B20,'로템1,2단계-고장설명'!$B$4:$O$341,COLUMN()-16,FALSE),"")</f>
        <v/>
      </c>
      <c r="AA20" s="62" t="str">
        <f>IFERROR(VLOOKUP($B20,'로템1,2단계-고장설명'!$B$4:$O$341,COLUMN()-16,FALSE),"")</f>
        <v/>
      </c>
      <c r="AB20" s="62" t="str">
        <f>IFERROR(VLOOKUP($B20,'로템1,2단계-고장설명'!$B$4:$O$341,COLUMN()-16,FALSE),"")</f>
        <v/>
      </c>
      <c r="AC20" s="62" t="str">
        <f>IFERROR(VLOOKUP($B20,'로템1,2단계-고장설명'!$B$4:$O$341,COLUMN()-16,FALSE),"")</f>
        <v/>
      </c>
      <c r="AD20" s="62" t="str">
        <f>IFERROR(VLOOKUP($B20,'로템1,2단계-고장설명'!$B$4:$O$341,COLUMN()-16,FALSE),"")</f>
        <v/>
      </c>
    </row>
    <row r="21" spans="1:30" x14ac:dyDescent="0.4">
      <c r="A21" s="60">
        <v>19</v>
      </c>
      <c r="B21" s="60">
        <v>19</v>
      </c>
      <c r="C21" s="61" t="s">
        <v>3741</v>
      </c>
      <c r="D21" s="60" t="s">
        <v>3668</v>
      </c>
      <c r="E21" s="60">
        <v>1</v>
      </c>
      <c r="F21" s="59" t="s">
        <v>11998</v>
      </c>
      <c r="G21" s="60" t="s">
        <v>3034</v>
      </c>
      <c r="H21" s="57"/>
      <c r="L21" s="62">
        <v>19</v>
      </c>
      <c r="M21" s="140">
        <f t="shared" si="0"/>
        <v>19</v>
      </c>
      <c r="N21" s="62">
        <f t="shared" si="1"/>
        <v>19</v>
      </c>
      <c r="O21" s="62" t="str">
        <f t="shared" si="2"/>
        <v>비상제동 스위치 취급(측면)</v>
      </c>
      <c r="P21" s="62" t="str">
        <f t="shared" si="3"/>
        <v>Tc1</v>
      </c>
      <c r="Q21" s="62" t="str">
        <f t="shared" si="4"/>
        <v>W</v>
      </c>
      <c r="R21" s="62" t="str">
        <f>IFERROR(VLOOKUP($B21,'로템1,2단계-고장설명'!$B$4:$O$341,COLUMN()-16,FALSE),"")</f>
        <v/>
      </c>
      <c r="S21" s="62" t="str">
        <f>IFERROR(VLOOKUP($B21,'로템1,2단계-고장설명'!$B$4:$O$341,COLUMN()-16,FALSE),"")</f>
        <v/>
      </c>
      <c r="T21" s="62" t="str">
        <f t="shared" si="5"/>
        <v>BECU</v>
      </c>
      <c r="U21" s="62" t="str">
        <f>IFERROR(VLOOKUP($B21,'로템1,2단계-고장설명'!$B$4:$O$341,COLUMN()-16,FALSE),"")</f>
        <v/>
      </c>
      <c r="V21" s="62" t="str">
        <f>IFERROR(VLOOKUP($B21,'로템1,2단계-고장설명'!$B$4:$O$341,COLUMN()-16,FALSE),"")</f>
        <v/>
      </c>
      <c r="W21" s="62" t="str">
        <f>IFERROR(VLOOKUP($B21,'로템1,2단계-고장설명'!$B$4:$O$341,COLUMN()-16,FALSE),"")</f>
        <v/>
      </c>
      <c r="X21" s="62" t="str">
        <f>IFERROR(VLOOKUP($B21,'로템1,2단계-고장설명'!$B$4:$O$341,COLUMN()-16,FALSE),"")</f>
        <v/>
      </c>
      <c r="Y21" s="62" t="str">
        <f>IFERROR(VLOOKUP($B21,'로템1,2단계-고장설명'!$B$4:$O$341,COLUMN()-16,FALSE),"")</f>
        <v/>
      </c>
      <c r="Z21" s="62" t="str">
        <f>IFERROR(VLOOKUP($B21,'로템1,2단계-고장설명'!$B$4:$O$341,COLUMN()-16,FALSE),"")</f>
        <v/>
      </c>
      <c r="AA21" s="62" t="str">
        <f>IFERROR(VLOOKUP($B21,'로템1,2단계-고장설명'!$B$4:$O$341,COLUMN()-16,FALSE),"")</f>
        <v/>
      </c>
      <c r="AB21" s="62" t="str">
        <f>IFERROR(VLOOKUP($B21,'로템1,2단계-고장설명'!$B$4:$O$341,COLUMN()-16,FALSE),"")</f>
        <v/>
      </c>
      <c r="AC21" s="62" t="str">
        <f>IFERROR(VLOOKUP($B21,'로템1,2단계-고장설명'!$B$4:$O$341,COLUMN()-16,FALSE),"")</f>
        <v/>
      </c>
      <c r="AD21" s="62" t="str">
        <f>IFERROR(VLOOKUP($B21,'로템1,2단계-고장설명'!$B$4:$O$341,COLUMN()-16,FALSE),"")</f>
        <v/>
      </c>
    </row>
    <row r="22" spans="1:30" x14ac:dyDescent="0.4">
      <c r="A22" s="60">
        <v>20</v>
      </c>
      <c r="B22" s="60">
        <v>20</v>
      </c>
      <c r="C22" s="61" t="s">
        <v>3741</v>
      </c>
      <c r="D22" s="60" t="s">
        <v>3664</v>
      </c>
      <c r="E22" s="60">
        <v>8</v>
      </c>
      <c r="F22" s="59" t="s">
        <v>11998</v>
      </c>
      <c r="G22" s="60" t="s">
        <v>3034</v>
      </c>
      <c r="H22" s="57"/>
      <c r="L22" s="62">
        <v>20</v>
      </c>
      <c r="M22" s="140">
        <f t="shared" si="0"/>
        <v>20</v>
      </c>
      <c r="N22" s="62">
        <f t="shared" si="1"/>
        <v>20</v>
      </c>
      <c r="O22" s="62" t="str">
        <f t="shared" si="2"/>
        <v>비상제동 스위치 취급(측면)</v>
      </c>
      <c r="P22" s="62" t="str">
        <f t="shared" si="3"/>
        <v>Tc2</v>
      </c>
      <c r="Q22" s="62" t="str">
        <f t="shared" si="4"/>
        <v>W</v>
      </c>
      <c r="R22" s="62" t="str">
        <f>IFERROR(VLOOKUP($B22,'로템1,2단계-고장설명'!$B$4:$O$341,COLUMN()-16,FALSE),"")</f>
        <v/>
      </c>
      <c r="S22" s="62" t="str">
        <f>IFERROR(VLOOKUP($B22,'로템1,2단계-고장설명'!$B$4:$O$341,COLUMN()-16,FALSE),"")</f>
        <v/>
      </c>
      <c r="T22" s="62" t="str">
        <f t="shared" si="5"/>
        <v>BECU</v>
      </c>
      <c r="U22" s="62" t="str">
        <f>IFERROR(VLOOKUP($B22,'로템1,2단계-고장설명'!$B$4:$O$341,COLUMN()-16,FALSE),"")</f>
        <v/>
      </c>
      <c r="V22" s="62" t="str">
        <f>IFERROR(VLOOKUP($B22,'로템1,2단계-고장설명'!$B$4:$O$341,COLUMN()-16,FALSE),"")</f>
        <v/>
      </c>
      <c r="W22" s="62" t="str">
        <f>IFERROR(VLOOKUP($B22,'로템1,2단계-고장설명'!$B$4:$O$341,COLUMN()-16,FALSE),"")</f>
        <v/>
      </c>
      <c r="X22" s="62" t="str">
        <f>IFERROR(VLOOKUP($B22,'로템1,2단계-고장설명'!$B$4:$O$341,COLUMN()-16,FALSE),"")</f>
        <v/>
      </c>
      <c r="Y22" s="62" t="str">
        <f>IFERROR(VLOOKUP($B22,'로템1,2단계-고장설명'!$B$4:$O$341,COLUMN()-16,FALSE),"")</f>
        <v/>
      </c>
      <c r="Z22" s="62" t="str">
        <f>IFERROR(VLOOKUP($B22,'로템1,2단계-고장설명'!$B$4:$O$341,COLUMN()-16,FALSE),"")</f>
        <v/>
      </c>
      <c r="AA22" s="62" t="str">
        <f>IFERROR(VLOOKUP($B22,'로템1,2단계-고장설명'!$B$4:$O$341,COLUMN()-16,FALSE),"")</f>
        <v/>
      </c>
      <c r="AB22" s="62" t="str">
        <f>IFERROR(VLOOKUP($B22,'로템1,2단계-고장설명'!$B$4:$O$341,COLUMN()-16,FALSE),"")</f>
        <v/>
      </c>
      <c r="AC22" s="62" t="str">
        <f>IFERROR(VLOOKUP($B22,'로템1,2단계-고장설명'!$B$4:$O$341,COLUMN()-16,FALSE),"")</f>
        <v/>
      </c>
      <c r="AD22" s="62" t="str">
        <f>IFERROR(VLOOKUP($B22,'로템1,2단계-고장설명'!$B$4:$O$341,COLUMN()-16,FALSE),"")</f>
        <v/>
      </c>
    </row>
    <row r="23" spans="1:30" x14ac:dyDescent="0.4">
      <c r="A23" s="60">
        <v>21</v>
      </c>
      <c r="B23" s="60">
        <v>21</v>
      </c>
      <c r="C23" s="61" t="s">
        <v>3742</v>
      </c>
      <c r="D23" s="60" t="s">
        <v>3658</v>
      </c>
      <c r="E23" s="60">
        <v>2</v>
      </c>
      <c r="F23" s="59" t="s">
        <v>12000</v>
      </c>
      <c r="G23" s="60" t="s">
        <v>2837</v>
      </c>
      <c r="H23" s="57"/>
      <c r="L23" s="62">
        <v>21</v>
      </c>
      <c r="M23" s="140">
        <f t="shared" si="0"/>
        <v>21</v>
      </c>
      <c r="N23" s="62">
        <f t="shared" si="1"/>
        <v>21</v>
      </c>
      <c r="O23" s="62" t="str">
        <f t="shared" si="2"/>
        <v>단부출입문 고장(Car2)</v>
      </c>
      <c r="P23" s="62" t="str">
        <f t="shared" si="3"/>
        <v>M1</v>
      </c>
      <c r="Q23" s="62" t="str">
        <f t="shared" si="4"/>
        <v>C</v>
      </c>
      <c r="R23" s="62" t="str">
        <f>IFERROR(VLOOKUP($B23,'로템1,2단계-고장설명'!$B$4:$O$341,COLUMN()-16,FALSE),"")</f>
        <v>단부출입문고장(CAR2)</v>
      </c>
      <c r="S23" s="62" t="str">
        <f>IFERROR(VLOOKUP($B23,'로템1,2단계-고장설명'!$B$4:$O$341,COLUMN()-16,FALSE),"")</f>
        <v>C</v>
      </c>
      <c r="T23" s="62" t="str">
        <f t="shared" si="5"/>
        <v>DCU</v>
      </c>
      <c r="U23" s="62" t="str">
        <f>IFERROR(VLOOKUP($B23,'로템1,2단계-고장설명'!$B$4:$O$341,COLUMN()-16,FALSE),"")</f>
        <v>차량이 단부 통로문으로부터 END DOOR FAULT 신호를 검지.</v>
      </c>
      <c r="V23" s="62" t="str">
        <f>IFERROR(VLOOKUP($B23,'로템1,2단계-고장설명'!$B$4:$O$341,COLUMN()-16,FALSE),"")</f>
        <v>출입문 정상동작 불가</v>
      </c>
      <c r="W23" s="62" t="str">
        <f>IFERROR(VLOOKUP($B23,'로템1,2단계-고장설명'!$B$4:$O$341,COLUMN()-16,FALSE),"")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4) DCU 내부의 모터 / 인코더 회로가 손상된 경우</v>
      </c>
      <c r="X23" s="62" t="str">
        <f>IFERROR(VLOOKUP($B23,'로템1,2단계-고장설명'!$B$4:$O$341,COLUMN()-16,FALSE),"")</f>
        <v>모터/인코더 및 DCU가 정상상태이고, 전기적 연결상태가 정상</v>
      </c>
      <c r="Y23" s="62" t="str">
        <f>IFERROR(VLOOKUP($B23,'로템1,2단계-고장설명'!$B$4:$O$341,COLUMN()-16,FALSE),"")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고장 조치 완료 후, 반드시 DCU의 reset 버튼을 누르거나 전원을 OFF/ON 하여 시스템을 재가동 해야 한다.</v>
      </c>
      <c r="Z23" s="62" t="str">
        <f>IFERROR(VLOOKUP($B23,'로템1,2단계-고장설명'!$B$4:$O$341,COLUMN()-16,FALSE),"")</f>
        <v/>
      </c>
      <c r="AA23" s="62" t="str">
        <f>IFERROR(VLOOKUP($B23,'로템1,2단계-고장설명'!$B$4:$O$341,COLUMN()-16,FALSE),"")</f>
        <v>1단계40량, 2단계48량</v>
      </c>
      <c r="AB23" s="62" t="str">
        <f>IFERROR(VLOOKUP($B23,'로템1,2단계-고장설명'!$B$4:$O$341,COLUMN()-16,FALSE),"")</f>
        <v>차량이 단부 통로문으로부터 END DOOR FAULT 신호를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고장 조치 완료 후, 반드시 DCU의 reset 버튼을 누르거나 전원을 OFF/ON 하여 시스템을 재가동 해야 한다.</v>
      </c>
      <c r="AC23" s="62" t="str">
        <f>IFERROR(VLOOKUP($B23,'로템1,2단계-고장설명'!$B$4:$O$341,COLUMN()-16,FALSE),"")</f>
        <v>2,3,4</v>
      </c>
      <c r="AD23" s="62" t="str">
        <f>IFERROR(VLOOKUP($B23,'로템1,2단계-고장설명'!$B$4:$O$341,COLUMN()-16,FALSE),"")</f>
        <v>Rotem</v>
      </c>
    </row>
    <row r="24" spans="1:30" x14ac:dyDescent="0.4">
      <c r="A24" s="60">
        <v>22</v>
      </c>
      <c r="B24" s="60">
        <v>22</v>
      </c>
      <c r="C24" s="61" t="s">
        <v>3743</v>
      </c>
      <c r="D24" s="60" t="s">
        <v>3659</v>
      </c>
      <c r="E24" s="60">
        <v>3</v>
      </c>
      <c r="F24" s="59" t="s">
        <v>12000</v>
      </c>
      <c r="G24" s="60" t="s">
        <v>2837</v>
      </c>
      <c r="H24" s="57"/>
      <c r="L24" s="62">
        <v>22</v>
      </c>
      <c r="M24" s="140">
        <f t="shared" si="0"/>
        <v>22</v>
      </c>
      <c r="N24" s="62">
        <f t="shared" si="1"/>
        <v>22</v>
      </c>
      <c r="O24" s="62" t="str">
        <f t="shared" si="2"/>
        <v>단부출입문 고장(Car3)</v>
      </c>
      <c r="P24" s="62" t="str">
        <f t="shared" si="3"/>
        <v>M2</v>
      </c>
      <c r="Q24" s="62" t="str">
        <f t="shared" si="4"/>
        <v>C</v>
      </c>
      <c r="R24" s="62" t="str">
        <f>IFERROR(VLOOKUP($B24,'로템1,2단계-고장설명'!$B$4:$O$341,COLUMN()-16,FALSE),"")</f>
        <v>단부출입문고장(CAR3)</v>
      </c>
      <c r="S24" s="62" t="str">
        <f>IFERROR(VLOOKUP($B24,'로템1,2단계-고장설명'!$B$4:$O$341,COLUMN()-16,FALSE),"")</f>
        <v>C</v>
      </c>
      <c r="T24" s="62" t="str">
        <f t="shared" si="5"/>
        <v>DCU</v>
      </c>
      <c r="U24" s="62" t="str">
        <f>IFERROR(VLOOKUP($B24,'로템1,2단계-고장설명'!$B$4:$O$341,COLUMN()-16,FALSE),"")</f>
        <v>차량이 단부 통로문으로부터 END DOOR FAULT 신호를 검지.</v>
      </c>
      <c r="V24" s="62" t="str">
        <f>IFERROR(VLOOKUP($B24,'로템1,2단계-고장설명'!$B$4:$O$341,COLUMN()-16,FALSE),"")</f>
        <v>출입문 정상동작 불가</v>
      </c>
      <c r="W24" s="62" t="str">
        <f>IFERROR(VLOOKUP($B24,'로템1,2단계-고장설명'!$B$4:$O$341,COLUMN()-16,FALSE),"")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4) DCU 내부의 모터 / 인코더 회로가 손상된 경우</v>
      </c>
      <c r="X24" s="62" t="str">
        <f>IFERROR(VLOOKUP($B24,'로템1,2단계-고장설명'!$B$4:$O$341,COLUMN()-16,FALSE),"")</f>
        <v>모터/인코더 및 DCU가 정상상태이고, 전기적 연결상태가 정상</v>
      </c>
      <c r="Y24" s="62" t="str">
        <f>IFERROR(VLOOKUP($B24,'로템1,2단계-고장설명'!$B$4:$O$341,COLUMN()-16,FALSE),"")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고장 조치 완료 후, 반드시 DCU의 reset 버튼을 누르거나 전원을 OFF/ON 하여 시스템을 재가동 해야 한다.</v>
      </c>
      <c r="Z24" s="62" t="str">
        <f>IFERROR(VLOOKUP($B24,'로템1,2단계-고장설명'!$B$4:$O$341,COLUMN()-16,FALSE),"")</f>
        <v/>
      </c>
      <c r="AA24" s="62" t="str">
        <f>IFERROR(VLOOKUP($B24,'로템1,2단계-고장설명'!$B$4:$O$341,COLUMN()-16,FALSE),"")</f>
        <v>1단계40량, 2단계48량</v>
      </c>
      <c r="AB24" s="62" t="str">
        <f>IFERROR(VLOOKUP($B24,'로템1,2단계-고장설명'!$B$4:$O$341,COLUMN()-16,FALSE),"")</f>
        <v>차량이 단부 통로문으로부터 END DOOR FAULT 신호를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고장 조치 완료 후, 반드시 DCU의 reset 버튼을 누르거나 전원을 OFF/ON 하여 시스템을 재가동 해야 한다.</v>
      </c>
      <c r="AC24" s="62" t="str">
        <f>IFERROR(VLOOKUP($B24,'로템1,2단계-고장설명'!$B$4:$O$341,COLUMN()-16,FALSE),"")</f>
        <v>2,3,4</v>
      </c>
      <c r="AD24" s="62" t="str">
        <f>IFERROR(VLOOKUP($B24,'로템1,2단계-고장설명'!$B$4:$O$341,COLUMN()-16,FALSE),"")</f>
        <v>Rotem</v>
      </c>
    </row>
    <row r="25" spans="1:30" x14ac:dyDescent="0.4">
      <c r="A25" s="60">
        <v>23</v>
      </c>
      <c r="B25" s="60">
        <v>23</v>
      </c>
      <c r="C25" s="61" t="s">
        <v>3744</v>
      </c>
      <c r="D25" s="60" t="s">
        <v>3660</v>
      </c>
      <c r="E25" s="60">
        <v>4</v>
      </c>
      <c r="F25" s="59" t="s">
        <v>12000</v>
      </c>
      <c r="G25" s="60" t="s">
        <v>2837</v>
      </c>
      <c r="H25" s="57"/>
      <c r="L25" s="62">
        <v>23</v>
      </c>
      <c r="M25" s="140">
        <f t="shared" si="0"/>
        <v>23</v>
      </c>
      <c r="N25" s="62">
        <f t="shared" si="1"/>
        <v>23</v>
      </c>
      <c r="O25" s="62" t="str">
        <f t="shared" si="2"/>
        <v>단부출입문 고장(Car4)</v>
      </c>
      <c r="P25" s="62" t="str">
        <f t="shared" si="3"/>
        <v>T1</v>
      </c>
      <c r="Q25" s="62" t="str">
        <f t="shared" si="4"/>
        <v>C</v>
      </c>
      <c r="R25" s="62" t="str">
        <f>IFERROR(VLOOKUP($B25,'로템1,2단계-고장설명'!$B$4:$O$341,COLUMN()-16,FALSE),"")</f>
        <v>단부출입문고장(CAR4)</v>
      </c>
      <c r="S25" s="62" t="str">
        <f>IFERROR(VLOOKUP($B25,'로템1,2단계-고장설명'!$B$4:$O$341,COLUMN()-16,FALSE),"")</f>
        <v>C</v>
      </c>
      <c r="T25" s="62" t="str">
        <f t="shared" si="5"/>
        <v>DCU</v>
      </c>
      <c r="U25" s="62" t="str">
        <f>IFERROR(VLOOKUP($B25,'로템1,2단계-고장설명'!$B$4:$O$341,COLUMN()-16,FALSE),"")</f>
        <v>차량이 단부 통로문으로부터 END DOOR FAULT 신호를 검지.</v>
      </c>
      <c r="V25" s="62" t="str">
        <f>IFERROR(VLOOKUP($B25,'로템1,2단계-고장설명'!$B$4:$O$341,COLUMN()-16,FALSE),"")</f>
        <v>출입문 정상동작 불가</v>
      </c>
      <c r="W25" s="62" t="str">
        <f>IFERROR(VLOOKUP($B25,'로템1,2단계-고장설명'!$B$4:$O$341,COLUMN()-16,FALSE),"")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4) DCU 내부의 모터 / 인코더 회로가 손상된 경우</v>
      </c>
      <c r="X25" s="62" t="str">
        <f>IFERROR(VLOOKUP($B25,'로템1,2단계-고장설명'!$B$4:$O$341,COLUMN()-16,FALSE),"")</f>
        <v>모터/인코더 및 DCU가 정상상태이고, 전기적 연결상태가 정상</v>
      </c>
      <c r="Y25" s="62" t="str">
        <f>IFERROR(VLOOKUP($B25,'로템1,2단계-고장설명'!$B$4:$O$341,COLUMN()-16,FALSE),"")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고장 조치 완료 후, 반드시 DCU의 reset 버튼을 누르거나 전원을 OFF/ON 하여 시스템을 재가동 해야 한다.</v>
      </c>
      <c r="Z25" s="62" t="str">
        <f>IFERROR(VLOOKUP($B25,'로템1,2단계-고장설명'!$B$4:$O$341,COLUMN()-16,FALSE),"")</f>
        <v/>
      </c>
      <c r="AA25" s="62" t="str">
        <f>IFERROR(VLOOKUP($B25,'로템1,2단계-고장설명'!$B$4:$O$341,COLUMN()-16,FALSE),"")</f>
        <v>1단계40량, 2단계48량</v>
      </c>
      <c r="AB25" s="62" t="str">
        <f>IFERROR(VLOOKUP($B25,'로템1,2단계-고장설명'!$B$4:$O$341,COLUMN()-16,FALSE),"")</f>
        <v>차량이 단부 통로문으로부터 END DOOR FAULT 신호를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고장 조치 완료 후, 반드시 DCU의 reset 버튼을 누르거나 전원을 OFF/ON 하여 시스템을 재가동 해야 한다.</v>
      </c>
      <c r="AC25" s="62" t="str">
        <f>IFERROR(VLOOKUP($B25,'로템1,2단계-고장설명'!$B$4:$O$341,COLUMN()-16,FALSE),"")</f>
        <v>2,3,4</v>
      </c>
      <c r="AD25" s="62" t="str">
        <f>IFERROR(VLOOKUP($B25,'로템1,2단계-고장설명'!$B$4:$O$341,COLUMN()-16,FALSE),"")</f>
        <v>Rotem</v>
      </c>
    </row>
    <row r="26" spans="1:30" x14ac:dyDescent="0.4">
      <c r="A26" s="60">
        <v>24</v>
      </c>
      <c r="B26" s="60">
        <v>24</v>
      </c>
      <c r="C26" s="61" t="s">
        <v>3745</v>
      </c>
      <c r="D26" s="60" t="s">
        <v>3661</v>
      </c>
      <c r="E26" s="60">
        <v>5</v>
      </c>
      <c r="F26" s="59" t="s">
        <v>12000</v>
      </c>
      <c r="G26" s="60" t="s">
        <v>2837</v>
      </c>
      <c r="H26" s="57"/>
      <c r="L26" s="62">
        <v>24</v>
      </c>
      <c r="M26" s="140">
        <f t="shared" si="0"/>
        <v>24</v>
      </c>
      <c r="N26" s="62">
        <f t="shared" si="1"/>
        <v>24</v>
      </c>
      <c r="O26" s="62" t="str">
        <f t="shared" si="2"/>
        <v>단부출입문 고장(Car5)</v>
      </c>
      <c r="P26" s="62" t="str">
        <f t="shared" si="3"/>
        <v>T2</v>
      </c>
      <c r="Q26" s="62" t="str">
        <f t="shared" si="4"/>
        <v>C</v>
      </c>
      <c r="R26" s="62" t="str">
        <f>IFERROR(VLOOKUP($B26,'로템1,2단계-고장설명'!$B$4:$O$341,COLUMN()-16,FALSE),"")</f>
        <v>단부출입문고장(CAR5)</v>
      </c>
      <c r="S26" s="62" t="str">
        <f>IFERROR(VLOOKUP($B26,'로템1,2단계-고장설명'!$B$4:$O$341,COLUMN()-16,FALSE),"")</f>
        <v>C</v>
      </c>
      <c r="T26" s="62" t="str">
        <f t="shared" si="5"/>
        <v>DCU</v>
      </c>
      <c r="U26" s="62" t="str">
        <f>IFERROR(VLOOKUP($B26,'로템1,2단계-고장설명'!$B$4:$O$341,COLUMN()-16,FALSE),"")</f>
        <v>차량이 단부 통로문으로부터 END DOOR FAULT 신호를 검지.</v>
      </c>
      <c r="V26" s="62" t="str">
        <f>IFERROR(VLOOKUP($B26,'로템1,2단계-고장설명'!$B$4:$O$341,COLUMN()-16,FALSE),"")</f>
        <v>출입문 정상동작 불가</v>
      </c>
      <c r="W26" s="62" t="str">
        <f>IFERROR(VLOOKUP($B26,'로템1,2단계-고장설명'!$B$4:$O$341,COLUMN()-16,FALSE),"")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4) DCU 내부의 모터 / 인코더 회로가 손상된 경우</v>
      </c>
      <c r="X26" s="62" t="str">
        <f>IFERROR(VLOOKUP($B26,'로템1,2단계-고장설명'!$B$4:$O$341,COLUMN()-16,FALSE),"")</f>
        <v>모터/인코더 및 DCU가 정상상태이고, 전기적 연결상태가 정상</v>
      </c>
      <c r="Y26" s="62" t="str">
        <f>IFERROR(VLOOKUP($B26,'로템1,2단계-고장설명'!$B$4:$O$341,COLUMN()-16,FALSE),"")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고장 조치 완료 후, 반드시 DCU의 reset 버튼을 누르거나 전원을 OFF/ON 하여 시스템을 재가동 해야 한다.</v>
      </c>
      <c r="Z26" s="62" t="str">
        <f>IFERROR(VLOOKUP($B26,'로템1,2단계-고장설명'!$B$4:$O$341,COLUMN()-16,FALSE),"")</f>
        <v/>
      </c>
      <c r="AA26" s="62" t="str">
        <f>IFERROR(VLOOKUP($B26,'로템1,2단계-고장설명'!$B$4:$O$341,COLUMN()-16,FALSE),"")</f>
        <v>1단계40량, 2단계48량</v>
      </c>
      <c r="AB26" s="62" t="str">
        <f>IFERROR(VLOOKUP($B26,'로템1,2단계-고장설명'!$B$4:$O$341,COLUMN()-16,FALSE),"")</f>
        <v>차량이 단부 통로문으로부터 END DOOR FAULT 신호를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고장 조치 완료 후, 반드시 DCU의 reset 버튼을 누르거나 전원을 OFF/ON 하여 시스템을 재가동 해야 한다.</v>
      </c>
      <c r="AC26" s="62" t="str">
        <f>IFERROR(VLOOKUP($B26,'로템1,2단계-고장설명'!$B$4:$O$341,COLUMN()-16,FALSE),"")</f>
        <v>2,3,4</v>
      </c>
      <c r="AD26" s="62" t="str">
        <f>IFERROR(VLOOKUP($B26,'로템1,2단계-고장설명'!$B$4:$O$341,COLUMN()-16,FALSE),"")</f>
        <v>Rotem</v>
      </c>
    </row>
    <row r="27" spans="1:30" x14ac:dyDescent="0.4">
      <c r="A27" s="60">
        <v>25</v>
      </c>
      <c r="B27" s="60">
        <v>25</v>
      </c>
      <c r="C27" s="61" t="s">
        <v>3746</v>
      </c>
      <c r="D27" s="60" t="s">
        <v>3662</v>
      </c>
      <c r="E27" s="60">
        <v>6</v>
      </c>
      <c r="F27" s="59" t="s">
        <v>12000</v>
      </c>
      <c r="G27" s="60" t="s">
        <v>2837</v>
      </c>
      <c r="H27" s="57"/>
      <c r="L27" s="62">
        <v>25</v>
      </c>
      <c r="M27" s="140">
        <f t="shared" si="0"/>
        <v>25</v>
      </c>
      <c r="N27" s="62">
        <f t="shared" si="1"/>
        <v>25</v>
      </c>
      <c r="O27" s="62" t="str">
        <f t="shared" si="2"/>
        <v>단부출입문 고장(Car6)</v>
      </c>
      <c r="P27" s="62" t="str">
        <f t="shared" si="3"/>
        <v>M3</v>
      </c>
      <c r="Q27" s="62" t="str">
        <f t="shared" si="4"/>
        <v>C</v>
      </c>
      <c r="R27" s="62" t="str">
        <f>IFERROR(VLOOKUP($B27,'로템1,2단계-고장설명'!$B$4:$O$341,COLUMN()-16,FALSE),"")</f>
        <v>단부출입문고장(CAR6)</v>
      </c>
      <c r="S27" s="62" t="str">
        <f>IFERROR(VLOOKUP($B27,'로템1,2단계-고장설명'!$B$4:$O$341,COLUMN()-16,FALSE),"")</f>
        <v>C</v>
      </c>
      <c r="T27" s="62" t="str">
        <f t="shared" si="5"/>
        <v>DCU</v>
      </c>
      <c r="U27" s="62" t="str">
        <f>IFERROR(VLOOKUP($B27,'로템1,2단계-고장설명'!$B$4:$O$341,COLUMN()-16,FALSE),"")</f>
        <v>차량이 단부 통로문으로부터 END DOOR FAULT 신호를 검지.</v>
      </c>
      <c r="V27" s="62" t="str">
        <f>IFERROR(VLOOKUP($B27,'로템1,2단계-고장설명'!$B$4:$O$341,COLUMN()-16,FALSE),"")</f>
        <v>출입문 정상동작 불가</v>
      </c>
      <c r="W27" s="62" t="str">
        <f>IFERROR(VLOOKUP($B27,'로템1,2단계-고장설명'!$B$4:$O$341,COLUMN()-16,FALSE),"")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4) DCU 내부의 모터 / 인코더 회로가 손상된 경우</v>
      </c>
      <c r="X27" s="62" t="str">
        <f>IFERROR(VLOOKUP($B27,'로템1,2단계-고장설명'!$B$4:$O$341,COLUMN()-16,FALSE),"")</f>
        <v>모터/인코더 및 DCU가 정상상태이고, 전기적 연결상태가 정상</v>
      </c>
      <c r="Y27" s="62" t="str">
        <f>IFERROR(VLOOKUP($B27,'로템1,2단계-고장설명'!$B$4:$O$341,COLUMN()-16,FALSE),"")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고장 조치 완료 후, 반드시 DCU의 reset 버튼을 누르거나 전원을 OFF/ON 하여 시스템을 재가동 해야 한다.</v>
      </c>
      <c r="Z27" s="62" t="str">
        <f>IFERROR(VLOOKUP($B27,'로템1,2단계-고장설명'!$B$4:$O$341,COLUMN()-16,FALSE),"")</f>
        <v/>
      </c>
      <c r="AA27" s="62" t="str">
        <f>IFERROR(VLOOKUP($B27,'로템1,2단계-고장설명'!$B$4:$O$341,COLUMN()-16,FALSE),"")</f>
        <v>1단계40량, 2단계48량</v>
      </c>
      <c r="AB27" s="62" t="str">
        <f>IFERROR(VLOOKUP($B27,'로템1,2단계-고장설명'!$B$4:$O$341,COLUMN()-16,FALSE),"")</f>
        <v>차량이 단부 통로문으로부터 END DOOR FAULT 신호를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고장 조치 완료 후, 반드시 DCU의 reset 버튼을 누르거나 전원을 OFF/ON 하여 시스템을 재가동 해야 한다.</v>
      </c>
      <c r="AC27" s="62" t="str">
        <f>IFERROR(VLOOKUP($B27,'로템1,2단계-고장설명'!$B$4:$O$341,COLUMN()-16,FALSE),"")</f>
        <v>2,3,4</v>
      </c>
      <c r="AD27" s="62" t="str">
        <f>IFERROR(VLOOKUP($B27,'로템1,2단계-고장설명'!$B$4:$O$341,COLUMN()-16,FALSE),"")</f>
        <v>Rotem</v>
      </c>
    </row>
    <row r="28" spans="1:30" x14ac:dyDescent="0.4">
      <c r="A28" s="60">
        <v>26</v>
      </c>
      <c r="B28" s="60">
        <v>26</v>
      </c>
      <c r="C28" s="61" t="s">
        <v>3747</v>
      </c>
      <c r="D28" s="60" t="s">
        <v>3663</v>
      </c>
      <c r="E28" s="60">
        <v>7</v>
      </c>
      <c r="F28" s="59" t="s">
        <v>12000</v>
      </c>
      <c r="G28" s="60" t="s">
        <v>2837</v>
      </c>
      <c r="H28" s="57"/>
      <c r="L28" s="62">
        <v>26</v>
      </c>
      <c r="M28" s="140">
        <f t="shared" si="0"/>
        <v>26</v>
      </c>
      <c r="N28" s="62">
        <f t="shared" si="1"/>
        <v>26</v>
      </c>
      <c r="O28" s="62" t="str">
        <f t="shared" si="2"/>
        <v>단부출입문 고장(Car7)</v>
      </c>
      <c r="P28" s="62" t="str">
        <f t="shared" si="3"/>
        <v>M4</v>
      </c>
      <c r="Q28" s="62" t="str">
        <f t="shared" si="4"/>
        <v>C</v>
      </c>
      <c r="R28" s="62" t="str">
        <f>IFERROR(VLOOKUP($B28,'로템1,2단계-고장설명'!$B$4:$O$341,COLUMN()-16,FALSE),"")</f>
        <v>단부출입문고장(CAR7)</v>
      </c>
      <c r="S28" s="62" t="str">
        <f>IFERROR(VLOOKUP($B28,'로템1,2단계-고장설명'!$B$4:$O$341,COLUMN()-16,FALSE),"")</f>
        <v>C</v>
      </c>
      <c r="T28" s="62" t="str">
        <f t="shared" si="5"/>
        <v>DCU</v>
      </c>
      <c r="U28" s="62" t="str">
        <f>IFERROR(VLOOKUP($B28,'로템1,2단계-고장설명'!$B$4:$O$341,COLUMN()-16,FALSE),"")</f>
        <v>차량이 단부 통로문으로부터 END DOOR FAULT 신호를 검지.</v>
      </c>
      <c r="V28" s="62" t="str">
        <f>IFERROR(VLOOKUP($B28,'로템1,2단계-고장설명'!$B$4:$O$341,COLUMN()-16,FALSE),"")</f>
        <v>출입문 정상동작 불가</v>
      </c>
      <c r="W28" s="62" t="str">
        <f>IFERROR(VLOOKUP($B28,'로템1,2단계-고장설명'!$B$4:$O$341,COLUMN()-16,FALSE),"")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4) DCU 내부의 모터 / 인코더 회로가 손상된 경우</v>
      </c>
      <c r="X28" s="62" t="str">
        <f>IFERROR(VLOOKUP($B28,'로템1,2단계-고장설명'!$B$4:$O$341,COLUMN()-16,FALSE),"")</f>
        <v>모터/인코더 및 DCU가 정상상태이고, 전기적 연결상태가 정상</v>
      </c>
      <c r="Y28" s="62" t="str">
        <f>IFERROR(VLOOKUP($B28,'로템1,2단계-고장설명'!$B$4:$O$341,COLUMN()-16,FALSE),"")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고장 조치 완료 후, 반드시 DCU의 reset 버튼을 누르거나 전원을 OFF/ON 하여 시스템을 재가동 해야 한다.</v>
      </c>
      <c r="Z28" s="62" t="str">
        <f>IFERROR(VLOOKUP($B28,'로템1,2단계-고장설명'!$B$4:$O$341,COLUMN()-16,FALSE),"")</f>
        <v/>
      </c>
      <c r="AA28" s="62" t="str">
        <f>IFERROR(VLOOKUP($B28,'로템1,2단계-고장설명'!$B$4:$O$341,COLUMN()-16,FALSE),"")</f>
        <v>1단계40량, 2단계48량</v>
      </c>
      <c r="AB28" s="62" t="str">
        <f>IFERROR(VLOOKUP($B28,'로템1,2단계-고장설명'!$B$4:$O$341,COLUMN()-16,FALSE),"")</f>
        <v>차량이 단부 통로문으로부터 END DOOR FAULT 신호를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고장 조치 완료 후, 반드시 DCU의 reset 버튼을 누르거나 전원을 OFF/ON 하여 시스템을 재가동 해야 한다.</v>
      </c>
      <c r="AC28" s="62" t="str">
        <f>IFERROR(VLOOKUP($B28,'로템1,2단계-고장설명'!$B$4:$O$341,COLUMN()-16,FALSE),"")</f>
        <v>2,3,4</v>
      </c>
      <c r="AD28" s="62" t="str">
        <f>IFERROR(VLOOKUP($B28,'로템1,2단계-고장설명'!$B$4:$O$341,COLUMN()-16,FALSE),"")</f>
        <v>Rotem</v>
      </c>
    </row>
    <row r="29" spans="1:30" x14ac:dyDescent="0.4">
      <c r="A29" s="60">
        <v>27</v>
      </c>
      <c r="B29" s="60">
        <v>27</v>
      </c>
      <c r="C29" s="61" t="s">
        <v>3748</v>
      </c>
      <c r="D29" s="60" t="s">
        <v>3668</v>
      </c>
      <c r="E29" s="60">
        <v>1</v>
      </c>
      <c r="F29" s="59" t="s">
        <v>12000</v>
      </c>
      <c r="G29" s="60" t="s">
        <v>3034</v>
      </c>
      <c r="H29" s="57"/>
      <c r="L29" s="62">
        <v>27</v>
      </c>
      <c r="M29" s="140">
        <f t="shared" si="0"/>
        <v>27</v>
      </c>
      <c r="N29" s="62">
        <f t="shared" si="1"/>
        <v>27</v>
      </c>
      <c r="O29" s="62" t="str">
        <f t="shared" si="2"/>
        <v>장애물 검지 후 출입문 닫힘 스위치 취급</v>
      </c>
      <c r="P29" s="62" t="str">
        <f t="shared" si="3"/>
        <v>Tc1</v>
      </c>
      <c r="Q29" s="62" t="str">
        <f t="shared" si="4"/>
        <v>W</v>
      </c>
      <c r="R29" s="62" t="str">
        <f>IFERROR(VLOOKUP($B29,'로템1,2단계-고장설명'!$B$4:$O$341,COLUMN()-16,FALSE),"")</f>
        <v/>
      </c>
      <c r="S29" s="62" t="str">
        <f>IFERROR(VLOOKUP($B29,'로템1,2단계-고장설명'!$B$4:$O$341,COLUMN()-16,FALSE),"")</f>
        <v/>
      </c>
      <c r="T29" s="62" t="str">
        <f t="shared" si="5"/>
        <v>DCU</v>
      </c>
      <c r="U29" s="62" t="str">
        <f>IFERROR(VLOOKUP($B29,'로템1,2단계-고장설명'!$B$4:$O$341,COLUMN()-16,FALSE),"")</f>
        <v/>
      </c>
      <c r="V29" s="62" t="str">
        <f>IFERROR(VLOOKUP($B29,'로템1,2단계-고장설명'!$B$4:$O$341,COLUMN()-16,FALSE),"")</f>
        <v/>
      </c>
      <c r="W29" s="62" t="str">
        <f>IFERROR(VLOOKUP($B29,'로템1,2단계-고장설명'!$B$4:$O$341,COLUMN()-16,FALSE),"")</f>
        <v/>
      </c>
      <c r="X29" s="62" t="str">
        <f>IFERROR(VLOOKUP($B29,'로템1,2단계-고장설명'!$B$4:$O$341,COLUMN()-16,FALSE),"")</f>
        <v/>
      </c>
      <c r="Y29" s="62" t="str">
        <f>IFERROR(VLOOKUP($B29,'로템1,2단계-고장설명'!$B$4:$O$341,COLUMN()-16,FALSE),"")</f>
        <v/>
      </c>
      <c r="Z29" s="62" t="str">
        <f>IFERROR(VLOOKUP($B29,'로템1,2단계-고장설명'!$B$4:$O$341,COLUMN()-16,FALSE),"")</f>
        <v/>
      </c>
      <c r="AA29" s="62" t="str">
        <f>IFERROR(VLOOKUP($B29,'로템1,2단계-고장설명'!$B$4:$O$341,COLUMN()-16,FALSE),"")</f>
        <v/>
      </c>
      <c r="AB29" s="62" t="str">
        <f>IFERROR(VLOOKUP($B29,'로템1,2단계-고장설명'!$B$4:$O$341,COLUMN()-16,FALSE),"")</f>
        <v/>
      </c>
      <c r="AC29" s="62" t="str">
        <f>IFERROR(VLOOKUP($B29,'로템1,2단계-고장설명'!$B$4:$O$341,COLUMN()-16,FALSE),"")</f>
        <v/>
      </c>
      <c r="AD29" s="62" t="str">
        <f>IFERROR(VLOOKUP($B29,'로템1,2단계-고장설명'!$B$4:$O$341,COLUMN()-16,FALSE),"")</f>
        <v/>
      </c>
    </row>
    <row r="30" spans="1:30" x14ac:dyDescent="0.4">
      <c r="A30" s="60">
        <v>28</v>
      </c>
      <c r="B30" s="60">
        <v>28</v>
      </c>
      <c r="C30" s="61" t="s">
        <v>3749</v>
      </c>
      <c r="D30" s="60" t="s">
        <v>3668</v>
      </c>
      <c r="E30" s="60">
        <v>1</v>
      </c>
      <c r="F30" s="59" t="s">
        <v>11998</v>
      </c>
      <c r="G30" s="60" t="s">
        <v>3034</v>
      </c>
      <c r="H30" s="57"/>
      <c r="L30" s="62">
        <v>28</v>
      </c>
      <c r="M30" s="140">
        <f t="shared" ref="M30:M93" si="6">B30</f>
        <v>28</v>
      </c>
      <c r="N30" s="62">
        <f t="shared" ref="N30:N93" si="7">INT(B30)</f>
        <v>28</v>
      </c>
      <c r="O30" s="62" t="str">
        <f t="shared" ref="O30:O93" si="8">C30</f>
        <v>비상제동 차단 스위치 취급</v>
      </c>
      <c r="P30" s="62" t="str">
        <f t="shared" ref="P30:P93" si="9">D30</f>
        <v>Tc1</v>
      </c>
      <c r="Q30" s="62" t="str">
        <f t="shared" ref="Q30:Q93" si="10">G30</f>
        <v>W</v>
      </c>
      <c r="R30" s="62" t="str">
        <f>IFERROR(VLOOKUP($B30,'로템1,2단계-고장설명'!$B$4:$O$341,COLUMN()-16,FALSE),"")</f>
        <v/>
      </c>
      <c r="S30" s="62" t="str">
        <f>IFERROR(VLOOKUP($B30,'로템1,2단계-고장설명'!$B$4:$O$341,COLUMN()-16,FALSE),"")</f>
        <v/>
      </c>
      <c r="T30" s="62" t="str">
        <f t="shared" ref="T30:T93" si="11">F30</f>
        <v>BECU</v>
      </c>
      <c r="U30" s="62" t="str">
        <f>IFERROR(VLOOKUP($B30,'로템1,2단계-고장설명'!$B$4:$O$341,COLUMN()-16,FALSE),"")</f>
        <v/>
      </c>
      <c r="V30" s="62" t="str">
        <f>IFERROR(VLOOKUP($B30,'로템1,2단계-고장설명'!$B$4:$O$341,COLUMN()-16,FALSE),"")</f>
        <v/>
      </c>
      <c r="W30" s="62" t="str">
        <f>IFERROR(VLOOKUP($B30,'로템1,2단계-고장설명'!$B$4:$O$341,COLUMN()-16,FALSE),"")</f>
        <v/>
      </c>
      <c r="X30" s="62" t="str">
        <f>IFERROR(VLOOKUP($B30,'로템1,2단계-고장설명'!$B$4:$O$341,COLUMN()-16,FALSE),"")</f>
        <v/>
      </c>
      <c r="Y30" s="62" t="str">
        <f>IFERROR(VLOOKUP($B30,'로템1,2단계-고장설명'!$B$4:$O$341,COLUMN()-16,FALSE),"")</f>
        <v/>
      </c>
      <c r="Z30" s="62" t="str">
        <f>IFERROR(VLOOKUP($B30,'로템1,2단계-고장설명'!$B$4:$O$341,COLUMN()-16,FALSE),"")</f>
        <v/>
      </c>
      <c r="AA30" s="62" t="str">
        <f>IFERROR(VLOOKUP($B30,'로템1,2단계-고장설명'!$B$4:$O$341,COLUMN()-16,FALSE),"")</f>
        <v/>
      </c>
      <c r="AB30" s="62" t="str">
        <f>IFERROR(VLOOKUP($B30,'로템1,2단계-고장설명'!$B$4:$O$341,COLUMN()-16,FALSE),"")</f>
        <v/>
      </c>
      <c r="AC30" s="62" t="str">
        <f>IFERROR(VLOOKUP($B30,'로템1,2단계-고장설명'!$B$4:$O$341,COLUMN()-16,FALSE),"")</f>
        <v/>
      </c>
      <c r="AD30" s="62" t="str">
        <f>IFERROR(VLOOKUP($B30,'로템1,2단계-고장설명'!$B$4:$O$341,COLUMN()-16,FALSE),"")</f>
        <v/>
      </c>
    </row>
    <row r="31" spans="1:30" x14ac:dyDescent="0.4">
      <c r="A31" s="60">
        <v>29</v>
      </c>
      <c r="B31" s="60">
        <v>29</v>
      </c>
      <c r="C31" s="61" t="s">
        <v>3749</v>
      </c>
      <c r="D31" s="60" t="s">
        <v>3664</v>
      </c>
      <c r="E31" s="60">
        <v>8</v>
      </c>
      <c r="F31" s="59" t="s">
        <v>11998</v>
      </c>
      <c r="G31" s="60" t="s">
        <v>3034</v>
      </c>
      <c r="H31" s="57"/>
      <c r="L31" s="62">
        <v>29</v>
      </c>
      <c r="M31" s="140">
        <f t="shared" si="6"/>
        <v>29</v>
      </c>
      <c r="N31" s="62">
        <f t="shared" si="7"/>
        <v>29</v>
      </c>
      <c r="O31" s="62" t="str">
        <f t="shared" si="8"/>
        <v>비상제동 차단 스위치 취급</v>
      </c>
      <c r="P31" s="62" t="str">
        <f t="shared" si="9"/>
        <v>Tc2</v>
      </c>
      <c r="Q31" s="62" t="str">
        <f t="shared" si="10"/>
        <v>W</v>
      </c>
      <c r="R31" s="62" t="str">
        <f>IFERROR(VLOOKUP($B31,'로템1,2단계-고장설명'!$B$4:$O$341,COLUMN()-16,FALSE),"")</f>
        <v/>
      </c>
      <c r="S31" s="62" t="str">
        <f>IFERROR(VLOOKUP($B31,'로템1,2단계-고장설명'!$B$4:$O$341,COLUMN()-16,FALSE),"")</f>
        <v/>
      </c>
      <c r="T31" s="62" t="str">
        <f t="shared" si="11"/>
        <v>BECU</v>
      </c>
      <c r="U31" s="62" t="str">
        <f>IFERROR(VLOOKUP($B31,'로템1,2단계-고장설명'!$B$4:$O$341,COLUMN()-16,FALSE),"")</f>
        <v/>
      </c>
      <c r="V31" s="62" t="str">
        <f>IFERROR(VLOOKUP($B31,'로템1,2단계-고장설명'!$B$4:$O$341,COLUMN()-16,FALSE),"")</f>
        <v/>
      </c>
      <c r="W31" s="62" t="str">
        <f>IFERROR(VLOOKUP($B31,'로템1,2단계-고장설명'!$B$4:$O$341,COLUMN()-16,FALSE),"")</f>
        <v/>
      </c>
      <c r="X31" s="62" t="str">
        <f>IFERROR(VLOOKUP($B31,'로템1,2단계-고장설명'!$B$4:$O$341,COLUMN()-16,FALSE),"")</f>
        <v/>
      </c>
      <c r="Y31" s="62" t="str">
        <f>IFERROR(VLOOKUP($B31,'로템1,2단계-고장설명'!$B$4:$O$341,COLUMN()-16,FALSE),"")</f>
        <v/>
      </c>
      <c r="Z31" s="62" t="str">
        <f>IFERROR(VLOOKUP($B31,'로템1,2단계-고장설명'!$B$4:$O$341,COLUMN()-16,FALSE),"")</f>
        <v/>
      </c>
      <c r="AA31" s="62" t="str">
        <f>IFERROR(VLOOKUP($B31,'로템1,2단계-고장설명'!$B$4:$O$341,COLUMN()-16,FALSE),"")</f>
        <v/>
      </c>
      <c r="AB31" s="62" t="str">
        <f>IFERROR(VLOOKUP($B31,'로템1,2단계-고장설명'!$B$4:$O$341,COLUMN()-16,FALSE),"")</f>
        <v/>
      </c>
      <c r="AC31" s="62" t="str">
        <f>IFERROR(VLOOKUP($B31,'로템1,2단계-고장설명'!$B$4:$O$341,COLUMN()-16,FALSE),"")</f>
        <v/>
      </c>
      <c r="AD31" s="62" t="str">
        <f>IFERROR(VLOOKUP($B31,'로템1,2단계-고장설명'!$B$4:$O$341,COLUMN()-16,FALSE),"")</f>
        <v/>
      </c>
    </row>
    <row r="32" spans="1:30" x14ac:dyDescent="0.4">
      <c r="A32" s="60">
        <v>30</v>
      </c>
      <c r="B32" s="60">
        <v>30</v>
      </c>
      <c r="C32" s="61" t="s">
        <v>3750</v>
      </c>
      <c r="D32" s="60" t="s">
        <v>3668</v>
      </c>
      <c r="E32" s="60">
        <v>1</v>
      </c>
      <c r="F32" s="59" t="s">
        <v>11998</v>
      </c>
      <c r="G32" s="60" t="s">
        <v>3034</v>
      </c>
      <c r="H32" s="57"/>
      <c r="L32" s="62">
        <v>30</v>
      </c>
      <c r="M32" s="140">
        <f t="shared" si="6"/>
        <v>30</v>
      </c>
      <c r="N32" s="62">
        <f t="shared" si="7"/>
        <v>30</v>
      </c>
      <c r="O32" s="62" t="str">
        <f t="shared" si="8"/>
        <v>비상제동 스위치 취급</v>
      </c>
      <c r="P32" s="62" t="str">
        <f t="shared" si="9"/>
        <v>Tc1</v>
      </c>
      <c r="Q32" s="62" t="str">
        <f t="shared" si="10"/>
        <v>W</v>
      </c>
      <c r="R32" s="62" t="str">
        <f>IFERROR(VLOOKUP($B32,'로템1,2단계-고장설명'!$B$4:$O$341,COLUMN()-16,FALSE),"")</f>
        <v/>
      </c>
      <c r="S32" s="62" t="str">
        <f>IFERROR(VLOOKUP($B32,'로템1,2단계-고장설명'!$B$4:$O$341,COLUMN()-16,FALSE),"")</f>
        <v/>
      </c>
      <c r="T32" s="62" t="str">
        <f t="shared" si="11"/>
        <v>BECU</v>
      </c>
      <c r="U32" s="62" t="str">
        <f>IFERROR(VLOOKUP($B32,'로템1,2단계-고장설명'!$B$4:$O$341,COLUMN()-16,FALSE),"")</f>
        <v/>
      </c>
      <c r="V32" s="62" t="str">
        <f>IFERROR(VLOOKUP($B32,'로템1,2단계-고장설명'!$B$4:$O$341,COLUMN()-16,FALSE),"")</f>
        <v/>
      </c>
      <c r="W32" s="62" t="str">
        <f>IFERROR(VLOOKUP($B32,'로템1,2단계-고장설명'!$B$4:$O$341,COLUMN()-16,FALSE),"")</f>
        <v/>
      </c>
      <c r="X32" s="62" t="str">
        <f>IFERROR(VLOOKUP($B32,'로템1,2단계-고장설명'!$B$4:$O$341,COLUMN()-16,FALSE),"")</f>
        <v/>
      </c>
      <c r="Y32" s="62" t="str">
        <f>IFERROR(VLOOKUP($B32,'로템1,2단계-고장설명'!$B$4:$O$341,COLUMN()-16,FALSE),"")</f>
        <v/>
      </c>
      <c r="Z32" s="62" t="str">
        <f>IFERROR(VLOOKUP($B32,'로템1,2단계-고장설명'!$B$4:$O$341,COLUMN()-16,FALSE),"")</f>
        <v/>
      </c>
      <c r="AA32" s="62" t="str">
        <f>IFERROR(VLOOKUP($B32,'로템1,2단계-고장설명'!$B$4:$O$341,COLUMN()-16,FALSE),"")</f>
        <v/>
      </c>
      <c r="AB32" s="62" t="str">
        <f>IFERROR(VLOOKUP($B32,'로템1,2단계-고장설명'!$B$4:$O$341,COLUMN()-16,FALSE),"")</f>
        <v/>
      </c>
      <c r="AC32" s="62" t="str">
        <f>IFERROR(VLOOKUP($B32,'로템1,2단계-고장설명'!$B$4:$O$341,COLUMN()-16,FALSE),"")</f>
        <v/>
      </c>
      <c r="AD32" s="62" t="str">
        <f>IFERROR(VLOOKUP($B32,'로템1,2단계-고장설명'!$B$4:$O$341,COLUMN()-16,FALSE),"")</f>
        <v/>
      </c>
    </row>
    <row r="33" spans="1:30" x14ac:dyDescent="0.4">
      <c r="A33" s="60">
        <v>31</v>
      </c>
      <c r="B33" s="60">
        <v>31</v>
      </c>
      <c r="C33" s="61" t="s">
        <v>3750</v>
      </c>
      <c r="D33" s="60" t="s">
        <v>3664</v>
      </c>
      <c r="E33" s="60">
        <v>8</v>
      </c>
      <c r="F33" s="59" t="s">
        <v>11998</v>
      </c>
      <c r="G33" s="60" t="s">
        <v>3034</v>
      </c>
      <c r="H33" s="57"/>
      <c r="L33" s="62">
        <v>31</v>
      </c>
      <c r="M33" s="140">
        <f t="shared" si="6"/>
        <v>31</v>
      </c>
      <c r="N33" s="62">
        <f t="shared" si="7"/>
        <v>31</v>
      </c>
      <c r="O33" s="62" t="str">
        <f t="shared" si="8"/>
        <v>비상제동 스위치 취급</v>
      </c>
      <c r="P33" s="62" t="str">
        <f t="shared" si="9"/>
        <v>Tc2</v>
      </c>
      <c r="Q33" s="62" t="str">
        <f t="shared" si="10"/>
        <v>W</v>
      </c>
      <c r="R33" s="62" t="str">
        <f>IFERROR(VLOOKUP($B33,'로템1,2단계-고장설명'!$B$4:$O$341,COLUMN()-16,FALSE),"")</f>
        <v/>
      </c>
      <c r="S33" s="62" t="str">
        <f>IFERROR(VLOOKUP($B33,'로템1,2단계-고장설명'!$B$4:$O$341,COLUMN()-16,FALSE),"")</f>
        <v/>
      </c>
      <c r="T33" s="62" t="str">
        <f t="shared" si="11"/>
        <v>BECU</v>
      </c>
      <c r="U33" s="62" t="str">
        <f>IFERROR(VLOOKUP($B33,'로템1,2단계-고장설명'!$B$4:$O$341,COLUMN()-16,FALSE),"")</f>
        <v/>
      </c>
      <c r="V33" s="62" t="str">
        <f>IFERROR(VLOOKUP($B33,'로템1,2단계-고장설명'!$B$4:$O$341,COLUMN()-16,FALSE),"")</f>
        <v/>
      </c>
      <c r="W33" s="62" t="str">
        <f>IFERROR(VLOOKUP($B33,'로템1,2단계-고장설명'!$B$4:$O$341,COLUMN()-16,FALSE),"")</f>
        <v/>
      </c>
      <c r="X33" s="62" t="str">
        <f>IFERROR(VLOOKUP($B33,'로템1,2단계-고장설명'!$B$4:$O$341,COLUMN()-16,FALSE),"")</f>
        <v/>
      </c>
      <c r="Y33" s="62" t="str">
        <f>IFERROR(VLOOKUP($B33,'로템1,2단계-고장설명'!$B$4:$O$341,COLUMN()-16,FALSE),"")</f>
        <v/>
      </c>
      <c r="Z33" s="62" t="str">
        <f>IFERROR(VLOOKUP($B33,'로템1,2단계-고장설명'!$B$4:$O$341,COLUMN()-16,FALSE),"")</f>
        <v/>
      </c>
      <c r="AA33" s="62" t="str">
        <f>IFERROR(VLOOKUP($B33,'로템1,2단계-고장설명'!$B$4:$O$341,COLUMN()-16,FALSE),"")</f>
        <v/>
      </c>
      <c r="AB33" s="62" t="str">
        <f>IFERROR(VLOOKUP($B33,'로템1,2단계-고장설명'!$B$4:$O$341,COLUMN()-16,FALSE),"")</f>
        <v/>
      </c>
      <c r="AC33" s="62" t="str">
        <f>IFERROR(VLOOKUP($B33,'로템1,2단계-고장설명'!$B$4:$O$341,COLUMN()-16,FALSE),"")</f>
        <v/>
      </c>
      <c r="AD33" s="62" t="str">
        <f>IFERROR(VLOOKUP($B33,'로템1,2단계-고장설명'!$B$4:$O$341,COLUMN()-16,FALSE),"")</f>
        <v/>
      </c>
    </row>
    <row r="34" spans="1:30" x14ac:dyDescent="0.4">
      <c r="A34" s="60">
        <v>32</v>
      </c>
      <c r="B34" s="60">
        <v>32</v>
      </c>
      <c r="C34" s="61" t="s">
        <v>3751</v>
      </c>
      <c r="D34" s="60" t="s">
        <v>3668</v>
      </c>
      <c r="E34" s="60">
        <v>1</v>
      </c>
      <c r="F34" s="59" t="s">
        <v>11998</v>
      </c>
      <c r="G34" s="60" t="s">
        <v>3034</v>
      </c>
      <c r="H34" s="57"/>
      <c r="L34" s="62">
        <v>32</v>
      </c>
      <c r="M34" s="140">
        <f t="shared" si="6"/>
        <v>32</v>
      </c>
      <c r="N34" s="62">
        <f t="shared" si="7"/>
        <v>32</v>
      </c>
      <c r="O34" s="62" t="str">
        <f t="shared" si="8"/>
        <v>주간제어기 비상제동 취급</v>
      </c>
      <c r="P34" s="62" t="str">
        <f t="shared" si="9"/>
        <v>Tc1</v>
      </c>
      <c r="Q34" s="62" t="str">
        <f t="shared" si="10"/>
        <v>W</v>
      </c>
      <c r="R34" s="62" t="str">
        <f>IFERROR(VLOOKUP($B34,'로템1,2단계-고장설명'!$B$4:$O$341,COLUMN()-16,FALSE),"")</f>
        <v/>
      </c>
      <c r="S34" s="62" t="str">
        <f>IFERROR(VLOOKUP($B34,'로템1,2단계-고장설명'!$B$4:$O$341,COLUMN()-16,FALSE),"")</f>
        <v/>
      </c>
      <c r="T34" s="62" t="str">
        <f t="shared" si="11"/>
        <v>BECU</v>
      </c>
      <c r="U34" s="62" t="str">
        <f>IFERROR(VLOOKUP($B34,'로템1,2단계-고장설명'!$B$4:$O$341,COLUMN()-16,FALSE),"")</f>
        <v/>
      </c>
      <c r="V34" s="62" t="str">
        <f>IFERROR(VLOOKUP($B34,'로템1,2단계-고장설명'!$B$4:$O$341,COLUMN()-16,FALSE),"")</f>
        <v/>
      </c>
      <c r="W34" s="62" t="str">
        <f>IFERROR(VLOOKUP($B34,'로템1,2단계-고장설명'!$B$4:$O$341,COLUMN()-16,FALSE),"")</f>
        <v/>
      </c>
      <c r="X34" s="62" t="str">
        <f>IFERROR(VLOOKUP($B34,'로템1,2단계-고장설명'!$B$4:$O$341,COLUMN()-16,FALSE),"")</f>
        <v/>
      </c>
      <c r="Y34" s="62" t="str">
        <f>IFERROR(VLOOKUP($B34,'로템1,2단계-고장설명'!$B$4:$O$341,COLUMN()-16,FALSE),"")</f>
        <v/>
      </c>
      <c r="Z34" s="62" t="str">
        <f>IFERROR(VLOOKUP($B34,'로템1,2단계-고장설명'!$B$4:$O$341,COLUMN()-16,FALSE),"")</f>
        <v/>
      </c>
      <c r="AA34" s="62" t="str">
        <f>IFERROR(VLOOKUP($B34,'로템1,2단계-고장설명'!$B$4:$O$341,COLUMN()-16,FALSE),"")</f>
        <v/>
      </c>
      <c r="AB34" s="62" t="str">
        <f>IFERROR(VLOOKUP($B34,'로템1,2단계-고장설명'!$B$4:$O$341,COLUMN()-16,FALSE),"")</f>
        <v/>
      </c>
      <c r="AC34" s="62" t="str">
        <f>IFERROR(VLOOKUP($B34,'로템1,2단계-고장설명'!$B$4:$O$341,COLUMN()-16,FALSE),"")</f>
        <v/>
      </c>
      <c r="AD34" s="62" t="str">
        <f>IFERROR(VLOOKUP($B34,'로템1,2단계-고장설명'!$B$4:$O$341,COLUMN()-16,FALSE),"")</f>
        <v/>
      </c>
    </row>
    <row r="35" spans="1:30" x14ac:dyDescent="0.4">
      <c r="A35" s="60">
        <v>33</v>
      </c>
      <c r="B35" s="60">
        <v>33</v>
      </c>
      <c r="C35" s="61" t="s">
        <v>3752</v>
      </c>
      <c r="D35" s="60" t="s">
        <v>3668</v>
      </c>
      <c r="E35" s="60">
        <v>1</v>
      </c>
      <c r="F35" s="59" t="s">
        <v>11998</v>
      </c>
      <c r="G35" s="60" t="s">
        <v>3034</v>
      </c>
      <c r="H35" s="57"/>
      <c r="L35" s="62">
        <v>33</v>
      </c>
      <c r="M35" s="140">
        <f t="shared" si="6"/>
        <v>33</v>
      </c>
      <c r="N35" s="62">
        <f t="shared" si="7"/>
        <v>33</v>
      </c>
      <c r="O35" s="62" t="str">
        <f t="shared" si="8"/>
        <v>ATC 비상제동</v>
      </c>
      <c r="P35" s="62" t="str">
        <f t="shared" si="9"/>
        <v>Tc1</v>
      </c>
      <c r="Q35" s="62" t="str">
        <f t="shared" si="10"/>
        <v>W</v>
      </c>
      <c r="R35" s="62" t="str">
        <f>IFERROR(VLOOKUP($B35,'로템1,2단계-고장설명'!$B$4:$O$341,COLUMN()-16,FALSE),"")</f>
        <v/>
      </c>
      <c r="S35" s="62" t="str">
        <f>IFERROR(VLOOKUP($B35,'로템1,2단계-고장설명'!$B$4:$O$341,COLUMN()-16,FALSE),"")</f>
        <v/>
      </c>
      <c r="T35" s="62" t="str">
        <f t="shared" si="11"/>
        <v>BECU</v>
      </c>
      <c r="U35" s="62" t="str">
        <f>IFERROR(VLOOKUP($B35,'로템1,2단계-고장설명'!$B$4:$O$341,COLUMN()-16,FALSE),"")</f>
        <v/>
      </c>
      <c r="V35" s="62" t="str">
        <f>IFERROR(VLOOKUP($B35,'로템1,2단계-고장설명'!$B$4:$O$341,COLUMN()-16,FALSE),"")</f>
        <v/>
      </c>
      <c r="W35" s="62" t="str">
        <f>IFERROR(VLOOKUP($B35,'로템1,2단계-고장설명'!$B$4:$O$341,COLUMN()-16,FALSE),"")</f>
        <v/>
      </c>
      <c r="X35" s="62" t="str">
        <f>IFERROR(VLOOKUP($B35,'로템1,2단계-고장설명'!$B$4:$O$341,COLUMN()-16,FALSE),"")</f>
        <v/>
      </c>
      <c r="Y35" s="62" t="str">
        <f>IFERROR(VLOOKUP($B35,'로템1,2단계-고장설명'!$B$4:$O$341,COLUMN()-16,FALSE),"")</f>
        <v/>
      </c>
      <c r="Z35" s="62" t="str">
        <f>IFERROR(VLOOKUP($B35,'로템1,2단계-고장설명'!$B$4:$O$341,COLUMN()-16,FALSE),"")</f>
        <v/>
      </c>
      <c r="AA35" s="62" t="str">
        <f>IFERROR(VLOOKUP($B35,'로템1,2단계-고장설명'!$B$4:$O$341,COLUMN()-16,FALSE),"")</f>
        <v/>
      </c>
      <c r="AB35" s="62" t="str">
        <f>IFERROR(VLOOKUP($B35,'로템1,2단계-고장설명'!$B$4:$O$341,COLUMN()-16,FALSE),"")</f>
        <v/>
      </c>
      <c r="AC35" s="62" t="str">
        <f>IFERROR(VLOOKUP($B35,'로템1,2단계-고장설명'!$B$4:$O$341,COLUMN()-16,FALSE),"")</f>
        <v/>
      </c>
      <c r="AD35" s="62" t="str">
        <f>IFERROR(VLOOKUP($B35,'로템1,2단계-고장설명'!$B$4:$O$341,COLUMN()-16,FALSE),"")</f>
        <v/>
      </c>
    </row>
    <row r="36" spans="1:30" x14ac:dyDescent="0.4">
      <c r="A36" s="60">
        <v>34</v>
      </c>
      <c r="B36" s="60">
        <v>34</v>
      </c>
      <c r="C36" s="61" t="s">
        <v>3752</v>
      </c>
      <c r="D36" s="60" t="s">
        <v>3664</v>
      </c>
      <c r="E36" s="60">
        <v>8</v>
      </c>
      <c r="F36" s="59" t="s">
        <v>11998</v>
      </c>
      <c r="G36" s="60" t="s">
        <v>3034</v>
      </c>
      <c r="H36" s="57"/>
      <c r="L36" s="62">
        <v>34</v>
      </c>
      <c r="M36" s="140">
        <f t="shared" si="6"/>
        <v>34</v>
      </c>
      <c r="N36" s="62">
        <f t="shared" si="7"/>
        <v>34</v>
      </c>
      <c r="O36" s="62" t="str">
        <f t="shared" si="8"/>
        <v>ATC 비상제동</v>
      </c>
      <c r="P36" s="62" t="str">
        <f t="shared" si="9"/>
        <v>Tc2</v>
      </c>
      <c r="Q36" s="62" t="str">
        <f t="shared" si="10"/>
        <v>W</v>
      </c>
      <c r="R36" s="62" t="str">
        <f>IFERROR(VLOOKUP($B36,'로템1,2단계-고장설명'!$B$4:$O$341,COLUMN()-16,FALSE),"")</f>
        <v/>
      </c>
      <c r="S36" s="62" t="str">
        <f>IFERROR(VLOOKUP($B36,'로템1,2단계-고장설명'!$B$4:$O$341,COLUMN()-16,FALSE),"")</f>
        <v/>
      </c>
      <c r="T36" s="62" t="str">
        <f t="shared" si="11"/>
        <v>BECU</v>
      </c>
      <c r="U36" s="62" t="str">
        <f>IFERROR(VLOOKUP($B36,'로템1,2단계-고장설명'!$B$4:$O$341,COLUMN()-16,FALSE),"")</f>
        <v/>
      </c>
      <c r="V36" s="62" t="str">
        <f>IFERROR(VLOOKUP($B36,'로템1,2단계-고장설명'!$B$4:$O$341,COLUMN()-16,FALSE),"")</f>
        <v/>
      </c>
      <c r="W36" s="62" t="str">
        <f>IFERROR(VLOOKUP($B36,'로템1,2단계-고장설명'!$B$4:$O$341,COLUMN()-16,FALSE),"")</f>
        <v/>
      </c>
      <c r="X36" s="62" t="str">
        <f>IFERROR(VLOOKUP($B36,'로템1,2단계-고장설명'!$B$4:$O$341,COLUMN()-16,FALSE),"")</f>
        <v/>
      </c>
      <c r="Y36" s="62" t="str">
        <f>IFERROR(VLOOKUP($B36,'로템1,2단계-고장설명'!$B$4:$O$341,COLUMN()-16,FALSE),"")</f>
        <v/>
      </c>
      <c r="Z36" s="62" t="str">
        <f>IFERROR(VLOOKUP($B36,'로템1,2단계-고장설명'!$B$4:$O$341,COLUMN()-16,FALSE),"")</f>
        <v/>
      </c>
      <c r="AA36" s="62" t="str">
        <f>IFERROR(VLOOKUP($B36,'로템1,2단계-고장설명'!$B$4:$O$341,COLUMN()-16,FALSE),"")</f>
        <v/>
      </c>
      <c r="AB36" s="62" t="str">
        <f>IFERROR(VLOOKUP($B36,'로템1,2단계-고장설명'!$B$4:$O$341,COLUMN()-16,FALSE),"")</f>
        <v/>
      </c>
      <c r="AC36" s="62" t="str">
        <f>IFERROR(VLOOKUP($B36,'로템1,2단계-고장설명'!$B$4:$O$341,COLUMN()-16,FALSE),"")</f>
        <v/>
      </c>
      <c r="AD36" s="62" t="str">
        <f>IFERROR(VLOOKUP($B36,'로템1,2단계-고장설명'!$B$4:$O$341,COLUMN()-16,FALSE),"")</f>
        <v/>
      </c>
    </row>
    <row r="37" spans="1:30" x14ac:dyDescent="0.4">
      <c r="A37" s="60">
        <v>35</v>
      </c>
      <c r="B37" s="60">
        <v>35</v>
      </c>
      <c r="C37" s="61" t="s">
        <v>3753</v>
      </c>
      <c r="D37" s="60" t="s">
        <v>3668</v>
      </c>
      <c r="E37" s="60">
        <v>1</v>
      </c>
      <c r="F37" s="59" t="s">
        <v>11998</v>
      </c>
      <c r="G37" s="60" t="s">
        <v>3034</v>
      </c>
      <c r="H37" s="57"/>
      <c r="L37" s="62">
        <v>35</v>
      </c>
      <c r="M37" s="140">
        <f t="shared" si="6"/>
        <v>35</v>
      </c>
      <c r="N37" s="62">
        <f t="shared" si="7"/>
        <v>35</v>
      </c>
      <c r="O37" s="62" t="str">
        <f t="shared" si="8"/>
        <v>보안제동 동작</v>
      </c>
      <c r="P37" s="62" t="str">
        <f t="shared" si="9"/>
        <v>Tc1</v>
      </c>
      <c r="Q37" s="62" t="str">
        <f t="shared" si="10"/>
        <v>W</v>
      </c>
      <c r="R37" s="62" t="str">
        <f>IFERROR(VLOOKUP($B37,'로템1,2단계-고장설명'!$B$4:$O$341,COLUMN()-16,FALSE),"")</f>
        <v/>
      </c>
      <c r="S37" s="62" t="str">
        <f>IFERROR(VLOOKUP($B37,'로템1,2단계-고장설명'!$B$4:$O$341,COLUMN()-16,FALSE),"")</f>
        <v/>
      </c>
      <c r="T37" s="62" t="str">
        <f t="shared" si="11"/>
        <v>BECU</v>
      </c>
      <c r="U37" s="62" t="str">
        <f>IFERROR(VLOOKUP($B37,'로템1,2단계-고장설명'!$B$4:$O$341,COLUMN()-16,FALSE),"")</f>
        <v/>
      </c>
      <c r="V37" s="62" t="str">
        <f>IFERROR(VLOOKUP($B37,'로템1,2단계-고장설명'!$B$4:$O$341,COLUMN()-16,FALSE),"")</f>
        <v/>
      </c>
      <c r="W37" s="62" t="str">
        <f>IFERROR(VLOOKUP($B37,'로템1,2단계-고장설명'!$B$4:$O$341,COLUMN()-16,FALSE),"")</f>
        <v/>
      </c>
      <c r="X37" s="62" t="str">
        <f>IFERROR(VLOOKUP($B37,'로템1,2단계-고장설명'!$B$4:$O$341,COLUMN()-16,FALSE),"")</f>
        <v/>
      </c>
      <c r="Y37" s="62" t="str">
        <f>IFERROR(VLOOKUP($B37,'로템1,2단계-고장설명'!$B$4:$O$341,COLUMN()-16,FALSE),"")</f>
        <v/>
      </c>
      <c r="Z37" s="62" t="str">
        <f>IFERROR(VLOOKUP($B37,'로템1,2단계-고장설명'!$B$4:$O$341,COLUMN()-16,FALSE),"")</f>
        <v/>
      </c>
      <c r="AA37" s="62" t="str">
        <f>IFERROR(VLOOKUP($B37,'로템1,2단계-고장설명'!$B$4:$O$341,COLUMN()-16,FALSE),"")</f>
        <v/>
      </c>
      <c r="AB37" s="62" t="str">
        <f>IFERROR(VLOOKUP($B37,'로템1,2단계-고장설명'!$B$4:$O$341,COLUMN()-16,FALSE),"")</f>
        <v/>
      </c>
      <c r="AC37" s="62" t="str">
        <f>IFERROR(VLOOKUP($B37,'로템1,2단계-고장설명'!$B$4:$O$341,COLUMN()-16,FALSE),"")</f>
        <v/>
      </c>
      <c r="AD37" s="62" t="str">
        <f>IFERROR(VLOOKUP($B37,'로템1,2단계-고장설명'!$B$4:$O$341,COLUMN()-16,FALSE),"")</f>
        <v/>
      </c>
    </row>
    <row r="38" spans="1:30" x14ac:dyDescent="0.4">
      <c r="A38" s="60">
        <v>36</v>
      </c>
      <c r="B38" s="60">
        <v>36</v>
      </c>
      <c r="C38" s="61" t="s">
        <v>3754</v>
      </c>
      <c r="D38" s="60" t="s">
        <v>3668</v>
      </c>
      <c r="E38" s="60">
        <v>1</v>
      </c>
      <c r="F38" s="59" t="s">
        <v>11998</v>
      </c>
      <c r="G38" s="60" t="s">
        <v>3034</v>
      </c>
      <c r="H38" s="57"/>
      <c r="L38" s="62">
        <v>36</v>
      </c>
      <c r="M38" s="140">
        <f t="shared" si="6"/>
        <v>36</v>
      </c>
      <c r="N38" s="62">
        <f t="shared" si="7"/>
        <v>36</v>
      </c>
      <c r="O38" s="62" t="str">
        <f t="shared" si="8"/>
        <v>주차제동 동작</v>
      </c>
      <c r="P38" s="62" t="str">
        <f t="shared" si="9"/>
        <v>Tc1</v>
      </c>
      <c r="Q38" s="62" t="str">
        <f t="shared" si="10"/>
        <v>W</v>
      </c>
      <c r="R38" s="62" t="str">
        <f>IFERROR(VLOOKUP($B38,'로템1,2단계-고장설명'!$B$4:$O$341,COLUMN()-16,FALSE),"")</f>
        <v/>
      </c>
      <c r="S38" s="62" t="str">
        <f>IFERROR(VLOOKUP($B38,'로템1,2단계-고장설명'!$B$4:$O$341,COLUMN()-16,FALSE),"")</f>
        <v/>
      </c>
      <c r="T38" s="62" t="str">
        <f t="shared" si="11"/>
        <v>BECU</v>
      </c>
      <c r="U38" s="62" t="str">
        <f>IFERROR(VLOOKUP($B38,'로템1,2단계-고장설명'!$B$4:$O$341,COLUMN()-16,FALSE),"")</f>
        <v/>
      </c>
      <c r="V38" s="62" t="str">
        <f>IFERROR(VLOOKUP($B38,'로템1,2단계-고장설명'!$B$4:$O$341,COLUMN()-16,FALSE),"")</f>
        <v/>
      </c>
      <c r="W38" s="62" t="str">
        <f>IFERROR(VLOOKUP($B38,'로템1,2단계-고장설명'!$B$4:$O$341,COLUMN()-16,FALSE),"")</f>
        <v/>
      </c>
      <c r="X38" s="62" t="str">
        <f>IFERROR(VLOOKUP($B38,'로템1,2단계-고장설명'!$B$4:$O$341,COLUMN()-16,FALSE),"")</f>
        <v/>
      </c>
      <c r="Y38" s="62" t="str">
        <f>IFERROR(VLOOKUP($B38,'로템1,2단계-고장설명'!$B$4:$O$341,COLUMN()-16,FALSE),"")</f>
        <v/>
      </c>
      <c r="Z38" s="62" t="str">
        <f>IFERROR(VLOOKUP($B38,'로템1,2단계-고장설명'!$B$4:$O$341,COLUMN()-16,FALSE),"")</f>
        <v/>
      </c>
      <c r="AA38" s="62" t="str">
        <f>IFERROR(VLOOKUP($B38,'로템1,2단계-고장설명'!$B$4:$O$341,COLUMN()-16,FALSE),"")</f>
        <v/>
      </c>
      <c r="AB38" s="62" t="str">
        <f>IFERROR(VLOOKUP($B38,'로템1,2단계-고장설명'!$B$4:$O$341,COLUMN()-16,FALSE),"")</f>
        <v/>
      </c>
      <c r="AC38" s="62" t="str">
        <f>IFERROR(VLOOKUP($B38,'로템1,2단계-고장설명'!$B$4:$O$341,COLUMN()-16,FALSE),"")</f>
        <v/>
      </c>
      <c r="AD38" s="62" t="str">
        <f>IFERROR(VLOOKUP($B38,'로템1,2단계-고장설명'!$B$4:$O$341,COLUMN()-16,FALSE),"")</f>
        <v/>
      </c>
    </row>
    <row r="39" spans="1:30" x14ac:dyDescent="0.4">
      <c r="A39" s="60">
        <v>37</v>
      </c>
      <c r="B39" s="60">
        <v>37</v>
      </c>
      <c r="C39" s="61" t="s">
        <v>3755</v>
      </c>
      <c r="D39" s="60" t="s">
        <v>3668</v>
      </c>
      <c r="E39" s="60">
        <v>1</v>
      </c>
      <c r="F39" s="59" t="s">
        <v>11998</v>
      </c>
      <c r="G39" s="60" t="s">
        <v>3034</v>
      </c>
      <c r="H39" s="57"/>
      <c r="L39" s="62">
        <v>37</v>
      </c>
      <c r="M39" s="140">
        <f t="shared" si="6"/>
        <v>37</v>
      </c>
      <c r="N39" s="62">
        <f t="shared" si="7"/>
        <v>37</v>
      </c>
      <c r="O39" s="62" t="str">
        <f t="shared" si="8"/>
        <v>주차제동 바이패스 스위치 취급</v>
      </c>
      <c r="P39" s="62" t="str">
        <f t="shared" si="9"/>
        <v>Tc1</v>
      </c>
      <c r="Q39" s="62" t="str">
        <f t="shared" si="10"/>
        <v>W</v>
      </c>
      <c r="R39" s="62" t="str">
        <f>IFERROR(VLOOKUP($B39,'로템1,2단계-고장설명'!$B$4:$O$341,COLUMN()-16,FALSE),"")</f>
        <v/>
      </c>
      <c r="S39" s="62" t="str">
        <f>IFERROR(VLOOKUP($B39,'로템1,2단계-고장설명'!$B$4:$O$341,COLUMN()-16,FALSE),"")</f>
        <v/>
      </c>
      <c r="T39" s="62" t="str">
        <f t="shared" si="11"/>
        <v>BECU</v>
      </c>
      <c r="U39" s="62" t="str">
        <f>IFERROR(VLOOKUP($B39,'로템1,2단계-고장설명'!$B$4:$O$341,COLUMN()-16,FALSE),"")</f>
        <v/>
      </c>
      <c r="V39" s="62" t="str">
        <f>IFERROR(VLOOKUP($B39,'로템1,2단계-고장설명'!$B$4:$O$341,COLUMN()-16,FALSE),"")</f>
        <v/>
      </c>
      <c r="W39" s="62" t="str">
        <f>IFERROR(VLOOKUP($B39,'로템1,2단계-고장설명'!$B$4:$O$341,COLUMN()-16,FALSE),"")</f>
        <v/>
      </c>
      <c r="X39" s="62" t="str">
        <f>IFERROR(VLOOKUP($B39,'로템1,2단계-고장설명'!$B$4:$O$341,COLUMN()-16,FALSE),"")</f>
        <v/>
      </c>
      <c r="Y39" s="62" t="str">
        <f>IFERROR(VLOOKUP($B39,'로템1,2단계-고장설명'!$B$4:$O$341,COLUMN()-16,FALSE),"")</f>
        <v/>
      </c>
      <c r="Z39" s="62" t="str">
        <f>IFERROR(VLOOKUP($B39,'로템1,2단계-고장설명'!$B$4:$O$341,COLUMN()-16,FALSE),"")</f>
        <v/>
      </c>
      <c r="AA39" s="62" t="str">
        <f>IFERROR(VLOOKUP($B39,'로템1,2단계-고장설명'!$B$4:$O$341,COLUMN()-16,FALSE),"")</f>
        <v/>
      </c>
      <c r="AB39" s="62" t="str">
        <f>IFERROR(VLOOKUP($B39,'로템1,2단계-고장설명'!$B$4:$O$341,COLUMN()-16,FALSE),"")</f>
        <v/>
      </c>
      <c r="AC39" s="62" t="str">
        <f>IFERROR(VLOOKUP($B39,'로템1,2단계-고장설명'!$B$4:$O$341,COLUMN()-16,FALSE),"")</f>
        <v/>
      </c>
      <c r="AD39" s="62" t="str">
        <f>IFERROR(VLOOKUP($B39,'로템1,2단계-고장설명'!$B$4:$O$341,COLUMN()-16,FALSE),"")</f>
        <v/>
      </c>
    </row>
    <row r="40" spans="1:30" x14ac:dyDescent="0.4">
      <c r="A40" s="60">
        <v>38</v>
      </c>
      <c r="B40" s="60">
        <v>38</v>
      </c>
      <c r="C40" s="61" t="s">
        <v>3756</v>
      </c>
      <c r="D40" s="60" t="s">
        <v>3668</v>
      </c>
      <c r="E40" s="60">
        <v>1</v>
      </c>
      <c r="F40" s="59" t="s">
        <v>11998</v>
      </c>
      <c r="G40" s="60" t="s">
        <v>3034</v>
      </c>
      <c r="H40" s="57"/>
      <c r="L40" s="62">
        <v>38</v>
      </c>
      <c r="M40" s="140">
        <f t="shared" si="6"/>
        <v>38</v>
      </c>
      <c r="N40" s="62">
        <f t="shared" si="7"/>
        <v>38</v>
      </c>
      <c r="O40" s="62" t="str">
        <f t="shared" si="8"/>
        <v>강제완해 스위치 취급</v>
      </c>
      <c r="P40" s="62" t="str">
        <f t="shared" si="9"/>
        <v>Tc1</v>
      </c>
      <c r="Q40" s="62" t="str">
        <f t="shared" si="10"/>
        <v>W</v>
      </c>
      <c r="R40" s="62" t="str">
        <f>IFERROR(VLOOKUP($B40,'로템1,2단계-고장설명'!$B$4:$O$341,COLUMN()-16,FALSE),"")</f>
        <v/>
      </c>
      <c r="S40" s="62" t="str">
        <f>IFERROR(VLOOKUP($B40,'로템1,2단계-고장설명'!$B$4:$O$341,COLUMN()-16,FALSE),"")</f>
        <v/>
      </c>
      <c r="T40" s="62" t="str">
        <f t="shared" si="11"/>
        <v>BECU</v>
      </c>
      <c r="U40" s="62" t="str">
        <f>IFERROR(VLOOKUP($B40,'로템1,2단계-고장설명'!$B$4:$O$341,COLUMN()-16,FALSE),"")</f>
        <v/>
      </c>
      <c r="V40" s="62" t="str">
        <f>IFERROR(VLOOKUP($B40,'로템1,2단계-고장설명'!$B$4:$O$341,COLUMN()-16,FALSE),"")</f>
        <v/>
      </c>
      <c r="W40" s="62" t="str">
        <f>IFERROR(VLOOKUP($B40,'로템1,2단계-고장설명'!$B$4:$O$341,COLUMN()-16,FALSE),"")</f>
        <v/>
      </c>
      <c r="X40" s="62" t="str">
        <f>IFERROR(VLOOKUP($B40,'로템1,2단계-고장설명'!$B$4:$O$341,COLUMN()-16,FALSE),"")</f>
        <v/>
      </c>
      <c r="Y40" s="62" t="str">
        <f>IFERROR(VLOOKUP($B40,'로템1,2단계-고장설명'!$B$4:$O$341,COLUMN()-16,FALSE),"")</f>
        <v/>
      </c>
      <c r="Z40" s="62" t="str">
        <f>IFERROR(VLOOKUP($B40,'로템1,2단계-고장설명'!$B$4:$O$341,COLUMN()-16,FALSE),"")</f>
        <v/>
      </c>
      <c r="AA40" s="62" t="str">
        <f>IFERROR(VLOOKUP($B40,'로템1,2단계-고장설명'!$B$4:$O$341,COLUMN()-16,FALSE),"")</f>
        <v/>
      </c>
      <c r="AB40" s="62" t="str">
        <f>IFERROR(VLOOKUP($B40,'로템1,2단계-고장설명'!$B$4:$O$341,COLUMN()-16,FALSE),"")</f>
        <v/>
      </c>
      <c r="AC40" s="62" t="str">
        <f>IFERROR(VLOOKUP($B40,'로템1,2단계-고장설명'!$B$4:$O$341,COLUMN()-16,FALSE),"")</f>
        <v/>
      </c>
      <c r="AD40" s="62" t="str">
        <f>IFERROR(VLOOKUP($B40,'로템1,2단계-고장설명'!$B$4:$O$341,COLUMN()-16,FALSE),"")</f>
        <v/>
      </c>
    </row>
    <row r="41" spans="1:30" x14ac:dyDescent="0.4">
      <c r="A41" s="60">
        <v>39</v>
      </c>
      <c r="B41" s="60">
        <v>39</v>
      </c>
      <c r="C41" s="61" t="s">
        <v>15472</v>
      </c>
      <c r="D41" s="60" t="s">
        <v>3668</v>
      </c>
      <c r="E41" s="60">
        <v>1</v>
      </c>
      <c r="F41" s="59" t="s">
        <v>11615</v>
      </c>
      <c r="G41" s="60" t="s">
        <v>3034</v>
      </c>
      <c r="H41" s="57"/>
      <c r="L41" s="62">
        <v>39</v>
      </c>
      <c r="M41" s="140">
        <f t="shared" si="6"/>
        <v>39</v>
      </c>
      <c r="N41" s="62">
        <f t="shared" si="7"/>
        <v>39</v>
      </c>
      <c r="O41" s="62" t="str">
        <f t="shared" si="8"/>
        <v>DeadMan 스위치-경고</v>
      </c>
      <c r="P41" s="62" t="str">
        <f t="shared" si="9"/>
        <v>Tc1</v>
      </c>
      <c r="Q41" s="62" t="str">
        <f t="shared" si="10"/>
        <v>W</v>
      </c>
      <c r="R41" s="62" t="str">
        <f>IFERROR(VLOOKUP($B41,'로템1,2단계-고장설명'!$B$4:$O$341,COLUMN()-16,FALSE),"")</f>
        <v/>
      </c>
      <c r="S41" s="62" t="str">
        <f>IFERROR(VLOOKUP($B41,'로템1,2단계-고장설명'!$B$4:$O$341,COLUMN()-16,FALSE),"")</f>
        <v/>
      </c>
      <c r="T41" s="62" t="str">
        <f t="shared" si="11"/>
        <v>TCMS</v>
      </c>
      <c r="U41" s="62" t="str">
        <f>IFERROR(VLOOKUP($B41,'로템1,2단계-고장설명'!$B$4:$O$341,COLUMN()-16,FALSE),"")</f>
        <v/>
      </c>
      <c r="V41" s="62" t="str">
        <f>IFERROR(VLOOKUP($B41,'로템1,2단계-고장설명'!$B$4:$O$341,COLUMN()-16,FALSE),"")</f>
        <v/>
      </c>
      <c r="W41" s="62" t="str">
        <f>IFERROR(VLOOKUP($B41,'로템1,2단계-고장설명'!$B$4:$O$341,COLUMN()-16,FALSE),"")</f>
        <v/>
      </c>
      <c r="X41" s="62" t="str">
        <f>IFERROR(VLOOKUP($B41,'로템1,2단계-고장설명'!$B$4:$O$341,COLUMN()-16,FALSE),"")</f>
        <v/>
      </c>
      <c r="Y41" s="62" t="str">
        <f>IFERROR(VLOOKUP($B41,'로템1,2단계-고장설명'!$B$4:$O$341,COLUMN()-16,FALSE),"")</f>
        <v/>
      </c>
      <c r="Z41" s="62" t="str">
        <f>IFERROR(VLOOKUP($B41,'로템1,2단계-고장설명'!$B$4:$O$341,COLUMN()-16,FALSE),"")</f>
        <v/>
      </c>
      <c r="AA41" s="62" t="str">
        <f>IFERROR(VLOOKUP($B41,'로템1,2단계-고장설명'!$B$4:$O$341,COLUMN()-16,FALSE),"")</f>
        <v/>
      </c>
      <c r="AB41" s="62" t="str">
        <f>IFERROR(VLOOKUP($B41,'로템1,2단계-고장설명'!$B$4:$O$341,COLUMN()-16,FALSE),"")</f>
        <v/>
      </c>
      <c r="AC41" s="62" t="str">
        <f>IFERROR(VLOOKUP($B41,'로템1,2단계-고장설명'!$B$4:$O$341,COLUMN()-16,FALSE),"")</f>
        <v/>
      </c>
      <c r="AD41" s="62" t="str">
        <f>IFERROR(VLOOKUP($B41,'로템1,2단계-고장설명'!$B$4:$O$341,COLUMN()-16,FALSE),"")</f>
        <v/>
      </c>
    </row>
    <row r="42" spans="1:30" x14ac:dyDescent="0.4">
      <c r="A42" s="60">
        <v>40</v>
      </c>
      <c r="B42" s="60">
        <v>40</v>
      </c>
      <c r="C42" s="61" t="s">
        <v>3757</v>
      </c>
      <c r="D42" s="60" t="s">
        <v>3668</v>
      </c>
      <c r="E42" s="60">
        <v>1</v>
      </c>
      <c r="F42" s="59" t="s">
        <v>11997</v>
      </c>
      <c r="G42" s="60" t="s">
        <v>3034</v>
      </c>
      <c r="H42" s="57"/>
      <c r="L42" s="62">
        <v>40</v>
      </c>
      <c r="M42" s="140">
        <f t="shared" si="6"/>
        <v>40</v>
      </c>
      <c r="N42" s="62">
        <f t="shared" si="7"/>
        <v>40</v>
      </c>
      <c r="O42" s="62" t="str">
        <f t="shared" si="8"/>
        <v>Zero Speed 바이패스</v>
      </c>
      <c r="P42" s="62" t="str">
        <f t="shared" si="9"/>
        <v>Tc1</v>
      </c>
      <c r="Q42" s="62" t="str">
        <f t="shared" si="10"/>
        <v>W</v>
      </c>
      <c r="R42" s="62" t="str">
        <f>IFERROR(VLOOKUP($B42,'로템1,2단계-고장설명'!$B$4:$O$341,COLUMN()-16,FALSE),"")</f>
        <v/>
      </c>
      <c r="S42" s="62" t="str">
        <f>IFERROR(VLOOKUP($B42,'로템1,2단계-고장설명'!$B$4:$O$341,COLUMN()-16,FALSE),"")</f>
        <v/>
      </c>
      <c r="T42" s="62" t="str">
        <f t="shared" si="11"/>
        <v>ATC</v>
      </c>
      <c r="U42" s="62" t="str">
        <f>IFERROR(VLOOKUP($B42,'로템1,2단계-고장설명'!$B$4:$O$341,COLUMN()-16,FALSE),"")</f>
        <v/>
      </c>
      <c r="V42" s="62" t="str">
        <f>IFERROR(VLOOKUP($B42,'로템1,2단계-고장설명'!$B$4:$O$341,COLUMN()-16,FALSE),"")</f>
        <v/>
      </c>
      <c r="W42" s="62" t="str">
        <f>IFERROR(VLOOKUP($B42,'로템1,2단계-고장설명'!$B$4:$O$341,COLUMN()-16,FALSE),"")</f>
        <v/>
      </c>
      <c r="X42" s="62" t="str">
        <f>IFERROR(VLOOKUP($B42,'로템1,2단계-고장설명'!$B$4:$O$341,COLUMN()-16,FALSE),"")</f>
        <v/>
      </c>
      <c r="Y42" s="62" t="str">
        <f>IFERROR(VLOOKUP($B42,'로템1,2단계-고장설명'!$B$4:$O$341,COLUMN()-16,FALSE),"")</f>
        <v/>
      </c>
      <c r="Z42" s="62" t="str">
        <f>IFERROR(VLOOKUP($B42,'로템1,2단계-고장설명'!$B$4:$O$341,COLUMN()-16,FALSE),"")</f>
        <v/>
      </c>
      <c r="AA42" s="62" t="str">
        <f>IFERROR(VLOOKUP($B42,'로템1,2단계-고장설명'!$B$4:$O$341,COLUMN()-16,FALSE),"")</f>
        <v/>
      </c>
      <c r="AB42" s="62" t="str">
        <f>IFERROR(VLOOKUP($B42,'로템1,2단계-고장설명'!$B$4:$O$341,COLUMN()-16,FALSE),"")</f>
        <v/>
      </c>
      <c r="AC42" s="62" t="str">
        <f>IFERROR(VLOOKUP($B42,'로템1,2단계-고장설명'!$B$4:$O$341,COLUMN()-16,FALSE),"")</f>
        <v/>
      </c>
      <c r="AD42" s="62" t="str">
        <f>IFERROR(VLOOKUP($B42,'로템1,2단계-고장설명'!$B$4:$O$341,COLUMN()-16,FALSE),"")</f>
        <v/>
      </c>
    </row>
    <row r="43" spans="1:30" x14ac:dyDescent="0.4">
      <c r="A43" s="60">
        <v>41</v>
      </c>
      <c r="B43" s="60">
        <v>41</v>
      </c>
      <c r="C43" s="61" t="s">
        <v>3753</v>
      </c>
      <c r="D43" s="60" t="s">
        <v>3664</v>
      </c>
      <c r="E43" s="60">
        <v>8</v>
      </c>
      <c r="F43" s="59" t="s">
        <v>11998</v>
      </c>
      <c r="G43" s="60" t="s">
        <v>3034</v>
      </c>
      <c r="H43" s="57"/>
      <c r="L43" s="62">
        <v>41</v>
      </c>
      <c r="M43" s="140">
        <f t="shared" si="6"/>
        <v>41</v>
      </c>
      <c r="N43" s="62">
        <f t="shared" si="7"/>
        <v>41</v>
      </c>
      <c r="O43" s="62" t="str">
        <f t="shared" si="8"/>
        <v>보안제동 동작</v>
      </c>
      <c r="P43" s="62" t="str">
        <f t="shared" si="9"/>
        <v>Tc2</v>
      </c>
      <c r="Q43" s="62" t="str">
        <f t="shared" si="10"/>
        <v>W</v>
      </c>
      <c r="R43" s="62" t="str">
        <f>IFERROR(VLOOKUP($B43,'로템1,2단계-고장설명'!$B$4:$O$341,COLUMN()-16,FALSE),"")</f>
        <v/>
      </c>
      <c r="S43" s="62" t="str">
        <f>IFERROR(VLOOKUP($B43,'로템1,2단계-고장설명'!$B$4:$O$341,COLUMN()-16,FALSE),"")</f>
        <v/>
      </c>
      <c r="T43" s="62" t="str">
        <f t="shared" si="11"/>
        <v>BECU</v>
      </c>
      <c r="U43" s="62" t="str">
        <f>IFERROR(VLOOKUP($B43,'로템1,2단계-고장설명'!$B$4:$O$341,COLUMN()-16,FALSE),"")</f>
        <v/>
      </c>
      <c r="V43" s="62" t="str">
        <f>IFERROR(VLOOKUP($B43,'로템1,2단계-고장설명'!$B$4:$O$341,COLUMN()-16,FALSE),"")</f>
        <v/>
      </c>
      <c r="W43" s="62" t="str">
        <f>IFERROR(VLOOKUP($B43,'로템1,2단계-고장설명'!$B$4:$O$341,COLUMN()-16,FALSE),"")</f>
        <v/>
      </c>
      <c r="X43" s="62" t="str">
        <f>IFERROR(VLOOKUP($B43,'로템1,2단계-고장설명'!$B$4:$O$341,COLUMN()-16,FALSE),"")</f>
        <v/>
      </c>
      <c r="Y43" s="62" t="str">
        <f>IFERROR(VLOOKUP($B43,'로템1,2단계-고장설명'!$B$4:$O$341,COLUMN()-16,FALSE),"")</f>
        <v/>
      </c>
      <c r="Z43" s="62" t="str">
        <f>IFERROR(VLOOKUP($B43,'로템1,2단계-고장설명'!$B$4:$O$341,COLUMN()-16,FALSE),"")</f>
        <v/>
      </c>
      <c r="AA43" s="62" t="str">
        <f>IFERROR(VLOOKUP($B43,'로템1,2단계-고장설명'!$B$4:$O$341,COLUMN()-16,FALSE),"")</f>
        <v/>
      </c>
      <c r="AB43" s="62" t="str">
        <f>IFERROR(VLOOKUP($B43,'로템1,2단계-고장설명'!$B$4:$O$341,COLUMN()-16,FALSE),"")</f>
        <v/>
      </c>
      <c r="AC43" s="62" t="str">
        <f>IFERROR(VLOOKUP($B43,'로템1,2단계-고장설명'!$B$4:$O$341,COLUMN()-16,FALSE),"")</f>
        <v/>
      </c>
      <c r="AD43" s="62" t="str">
        <f>IFERROR(VLOOKUP($B43,'로템1,2단계-고장설명'!$B$4:$O$341,COLUMN()-16,FALSE),"")</f>
        <v/>
      </c>
    </row>
    <row r="44" spans="1:30" x14ac:dyDescent="0.4">
      <c r="A44" s="60">
        <v>42</v>
      </c>
      <c r="B44" s="60">
        <v>42</v>
      </c>
      <c r="C44" s="61" t="s">
        <v>3758</v>
      </c>
      <c r="D44" s="60" t="s">
        <v>3668</v>
      </c>
      <c r="E44" s="60">
        <v>1</v>
      </c>
      <c r="F44" s="59" t="s">
        <v>11615</v>
      </c>
      <c r="G44" s="60" t="s">
        <v>3034</v>
      </c>
      <c r="H44" s="57"/>
      <c r="L44" s="62">
        <v>42</v>
      </c>
      <c r="M44" s="140">
        <f t="shared" si="6"/>
        <v>42</v>
      </c>
      <c r="N44" s="62">
        <f t="shared" si="7"/>
        <v>42</v>
      </c>
      <c r="O44" s="62" t="str">
        <f t="shared" si="8"/>
        <v>비상판토 하강</v>
      </c>
      <c r="P44" s="62" t="str">
        <f t="shared" si="9"/>
        <v>Tc1</v>
      </c>
      <c r="Q44" s="62" t="str">
        <f t="shared" si="10"/>
        <v>W</v>
      </c>
      <c r="R44" s="62" t="str">
        <f>IFERROR(VLOOKUP($B44,'로템1,2단계-고장설명'!$B$4:$O$341,COLUMN()-16,FALSE),"")</f>
        <v/>
      </c>
      <c r="S44" s="62" t="str">
        <f>IFERROR(VLOOKUP($B44,'로템1,2단계-고장설명'!$B$4:$O$341,COLUMN()-16,FALSE),"")</f>
        <v/>
      </c>
      <c r="T44" s="62" t="str">
        <f t="shared" si="11"/>
        <v>TCMS</v>
      </c>
      <c r="U44" s="62" t="str">
        <f>IFERROR(VLOOKUP($B44,'로템1,2단계-고장설명'!$B$4:$O$341,COLUMN()-16,FALSE),"")</f>
        <v/>
      </c>
      <c r="V44" s="62" t="str">
        <f>IFERROR(VLOOKUP($B44,'로템1,2단계-고장설명'!$B$4:$O$341,COLUMN()-16,FALSE),"")</f>
        <v/>
      </c>
      <c r="W44" s="62" t="str">
        <f>IFERROR(VLOOKUP($B44,'로템1,2단계-고장설명'!$B$4:$O$341,COLUMN()-16,FALSE),"")</f>
        <v/>
      </c>
      <c r="X44" s="62" t="str">
        <f>IFERROR(VLOOKUP($B44,'로템1,2단계-고장설명'!$B$4:$O$341,COLUMN()-16,FALSE),"")</f>
        <v/>
      </c>
      <c r="Y44" s="62" t="str">
        <f>IFERROR(VLOOKUP($B44,'로템1,2단계-고장설명'!$B$4:$O$341,COLUMN()-16,FALSE),"")</f>
        <v/>
      </c>
      <c r="Z44" s="62" t="str">
        <f>IFERROR(VLOOKUP($B44,'로템1,2단계-고장설명'!$B$4:$O$341,COLUMN()-16,FALSE),"")</f>
        <v/>
      </c>
      <c r="AA44" s="62" t="str">
        <f>IFERROR(VLOOKUP($B44,'로템1,2단계-고장설명'!$B$4:$O$341,COLUMN()-16,FALSE),"")</f>
        <v/>
      </c>
      <c r="AB44" s="62" t="str">
        <f>IFERROR(VLOOKUP($B44,'로템1,2단계-고장설명'!$B$4:$O$341,COLUMN()-16,FALSE),"")</f>
        <v/>
      </c>
      <c r="AC44" s="62" t="str">
        <f>IFERROR(VLOOKUP($B44,'로템1,2단계-고장설명'!$B$4:$O$341,COLUMN()-16,FALSE),"")</f>
        <v/>
      </c>
      <c r="AD44" s="62" t="str">
        <f>IFERROR(VLOOKUP($B44,'로템1,2단계-고장설명'!$B$4:$O$341,COLUMN()-16,FALSE),"")</f>
        <v/>
      </c>
    </row>
    <row r="45" spans="1:30" x14ac:dyDescent="0.4">
      <c r="A45" s="60">
        <v>43</v>
      </c>
      <c r="B45" s="60">
        <v>43</v>
      </c>
      <c r="C45" s="61" t="s">
        <v>3759</v>
      </c>
      <c r="D45" s="60" t="s">
        <v>3658</v>
      </c>
      <c r="E45" s="60">
        <v>2</v>
      </c>
      <c r="F45" s="59" t="s">
        <v>11615</v>
      </c>
      <c r="G45" s="60" t="s">
        <v>3034</v>
      </c>
      <c r="H45" s="57"/>
      <c r="L45" s="62">
        <v>43</v>
      </c>
      <c r="M45" s="140">
        <f t="shared" si="6"/>
        <v>43</v>
      </c>
      <c r="N45" s="62">
        <f t="shared" si="7"/>
        <v>43</v>
      </c>
      <c r="O45" s="62" t="str">
        <f t="shared" si="8"/>
        <v>비상판토 트립(Car2)</v>
      </c>
      <c r="P45" s="62" t="str">
        <f t="shared" si="9"/>
        <v>M1</v>
      </c>
      <c r="Q45" s="62" t="str">
        <f t="shared" si="10"/>
        <v>W</v>
      </c>
      <c r="R45" s="62" t="str">
        <f>IFERROR(VLOOKUP($B45,'로템1,2단계-고장설명'!$B$4:$O$341,COLUMN()-16,FALSE),"")</f>
        <v>비상판토 트립(CAR2)</v>
      </c>
      <c r="S45" s="62" t="str">
        <f>IFERROR(VLOOKUP($B45,'로템1,2단계-고장설명'!$B$4:$O$341,COLUMN()-16,FALSE),"")</f>
        <v>W</v>
      </c>
      <c r="T45" s="62" t="str">
        <f t="shared" si="11"/>
        <v>TCMS</v>
      </c>
      <c r="U45" s="62" t="str">
        <f>IFERROR(VLOOKUP($B45,'로템1,2단계-고장설명'!$B$4:$O$341,COLUMN()-16,FALSE),"")</f>
        <v>차량으로부터 NO EMERGENCY PANTO TRIP 신호 미입력시</v>
      </c>
      <c r="V45" s="62" t="str">
        <f>IFERROR(VLOOKUP($B45,'로템1,2단계-고장설명'!$B$4:$O$341,COLUMN()-16,FALSE),"")</f>
        <v>판도 하강 및 VVVF, SIV 고압 차단</v>
      </c>
      <c r="W45" s="62" t="str">
        <f>IFERROR(VLOOKUP($B45,'로템1,2단계-고장설명'!$B$4:$O$341,COLUMN()-16,FALSE),"")</f>
        <v>가선 차단</v>
      </c>
      <c r="X45" s="62" t="str">
        <f>IFERROR(VLOOKUP($B45,'로템1,2단계-고장설명'!$B$4:$O$341,COLUMN()-16,FALSE),"")</f>
        <v>판토 하강 및 가선 투입</v>
      </c>
      <c r="Y45" s="62" t="str">
        <f>IFERROR(VLOOKUP($B45,'로템1,2단계-고장설명'!$B$4:$O$341,COLUMN()-16,FALSE),"")</f>
        <v/>
      </c>
      <c r="Z45" s="62" t="str">
        <f>IFERROR(VLOOKUP($B45,'로템1,2단계-고장설명'!$B$4:$O$341,COLUMN()-16,FALSE),"")</f>
        <v/>
      </c>
      <c r="AA45" s="62" t="str">
        <f>IFERROR(VLOOKUP($B45,'로템1,2단계-고장설명'!$B$4:$O$341,COLUMN()-16,FALSE),"")</f>
        <v>1단계40량, 2단계48량</v>
      </c>
      <c r="AB45" s="62" t="str">
        <f>IFERROR(VLOOKUP($B45,'로템1,2단계-고장설명'!$B$4:$O$341,COLUMN()-16,FALSE),"")</f>
        <v>차량으로부터 NO EMERGENCY PANTO TRIP 신호 미입력시
-. 반응
판도 하강 및 VVVF, SIV 고압 차단
-. 검지조건
가선 차단
-. 소거조건
판토 하강 및 가선 투입
-. 회로도면
REC40400HN0</v>
      </c>
      <c r="AC45" s="62" t="str">
        <f>IFERROR(VLOOKUP($B45,'로템1,2단계-고장설명'!$B$4:$O$341,COLUMN()-16,FALSE),"")</f>
        <v>2,3,4</v>
      </c>
      <c r="AD45" s="62" t="str">
        <f>IFERROR(VLOOKUP($B45,'로템1,2단계-고장설명'!$B$4:$O$341,COLUMN()-16,FALSE),"")</f>
        <v>Rotem</v>
      </c>
    </row>
    <row r="46" spans="1:30" x14ac:dyDescent="0.4">
      <c r="A46" s="60">
        <v>44</v>
      </c>
      <c r="B46" s="60">
        <v>44</v>
      </c>
      <c r="C46" s="61" t="s">
        <v>3760</v>
      </c>
      <c r="D46" s="60" t="s">
        <v>3659</v>
      </c>
      <c r="E46" s="60">
        <v>3</v>
      </c>
      <c r="F46" s="59" t="s">
        <v>11615</v>
      </c>
      <c r="G46" s="60" t="s">
        <v>3034</v>
      </c>
      <c r="H46" s="57"/>
      <c r="L46" s="62">
        <v>44</v>
      </c>
      <c r="M46" s="140">
        <f t="shared" si="6"/>
        <v>44</v>
      </c>
      <c r="N46" s="62">
        <f t="shared" si="7"/>
        <v>44</v>
      </c>
      <c r="O46" s="62" t="str">
        <f t="shared" si="8"/>
        <v>비상판토 트립(Car3)</v>
      </c>
      <c r="P46" s="62" t="str">
        <f t="shared" si="9"/>
        <v>M2</v>
      </c>
      <c r="Q46" s="62" t="str">
        <f t="shared" si="10"/>
        <v>W</v>
      </c>
      <c r="R46" s="62" t="str">
        <f>IFERROR(VLOOKUP($B46,'로템1,2단계-고장설명'!$B$4:$O$341,COLUMN()-16,FALSE),"")</f>
        <v>비상판토 트립(CAR3)</v>
      </c>
      <c r="S46" s="62" t="str">
        <f>IFERROR(VLOOKUP($B46,'로템1,2단계-고장설명'!$B$4:$O$341,COLUMN()-16,FALSE),"")</f>
        <v>W</v>
      </c>
      <c r="T46" s="62" t="str">
        <f t="shared" si="11"/>
        <v>TCMS</v>
      </c>
      <c r="U46" s="62" t="str">
        <f>IFERROR(VLOOKUP($B46,'로템1,2단계-고장설명'!$B$4:$O$341,COLUMN()-16,FALSE),"")</f>
        <v>차량으로부터 NO EMERGENCY PANTO TRIP 신호 미입력시</v>
      </c>
      <c r="V46" s="62" t="str">
        <f>IFERROR(VLOOKUP($B46,'로템1,2단계-고장설명'!$B$4:$O$341,COLUMN()-16,FALSE),"")</f>
        <v>판도 하강 및 VVVF, SIV 고압 차단</v>
      </c>
      <c r="W46" s="62" t="str">
        <f>IFERROR(VLOOKUP($B46,'로템1,2단계-고장설명'!$B$4:$O$341,COLUMN()-16,FALSE),"")</f>
        <v>가선 차단</v>
      </c>
      <c r="X46" s="62" t="str">
        <f>IFERROR(VLOOKUP($B46,'로템1,2단계-고장설명'!$B$4:$O$341,COLUMN()-16,FALSE),"")</f>
        <v>판토 하강 및 가선 투입</v>
      </c>
      <c r="Y46" s="62" t="str">
        <f>IFERROR(VLOOKUP($B46,'로템1,2단계-고장설명'!$B$4:$O$341,COLUMN()-16,FALSE),"")</f>
        <v/>
      </c>
      <c r="Z46" s="62" t="str">
        <f>IFERROR(VLOOKUP($B46,'로템1,2단계-고장설명'!$B$4:$O$341,COLUMN()-16,FALSE),"")</f>
        <v/>
      </c>
      <c r="AA46" s="62" t="str">
        <f>IFERROR(VLOOKUP($B46,'로템1,2단계-고장설명'!$B$4:$O$341,COLUMN()-16,FALSE),"")</f>
        <v>1단계40량, 2단계48량</v>
      </c>
      <c r="AB46" s="62" t="str">
        <f>IFERROR(VLOOKUP($B46,'로템1,2단계-고장설명'!$B$4:$O$341,COLUMN()-16,FALSE),"")</f>
        <v>차량으로부터 NO EMERGENCY PANTO TRIP 신호 미입력시
-. 반응
판도 하강 및 VVVF, SIV 고압 차단
-. 검지조건
가선 차단
-. 소거조건
판토 하강 및 가선 투입
-. 회로도면
REC40400HN0</v>
      </c>
      <c r="AC46" s="62" t="str">
        <f>IFERROR(VLOOKUP($B46,'로템1,2단계-고장설명'!$B$4:$O$341,COLUMN()-16,FALSE),"")</f>
        <v>2,3,4</v>
      </c>
      <c r="AD46" s="62" t="str">
        <f>IFERROR(VLOOKUP($B46,'로템1,2단계-고장설명'!$B$4:$O$341,COLUMN()-16,FALSE),"")</f>
        <v>Rotem</v>
      </c>
    </row>
    <row r="47" spans="1:30" x14ac:dyDescent="0.4">
      <c r="A47" s="60">
        <v>45</v>
      </c>
      <c r="B47" s="60">
        <v>45</v>
      </c>
      <c r="C47" s="61" t="s">
        <v>3761</v>
      </c>
      <c r="D47" s="60" t="s">
        <v>3662</v>
      </c>
      <c r="E47" s="60">
        <v>6</v>
      </c>
      <c r="F47" s="59" t="s">
        <v>11615</v>
      </c>
      <c r="G47" s="60" t="s">
        <v>3034</v>
      </c>
      <c r="H47" s="57"/>
      <c r="L47" s="62">
        <v>45</v>
      </c>
      <c r="M47" s="140">
        <f t="shared" si="6"/>
        <v>45</v>
      </c>
      <c r="N47" s="62">
        <f t="shared" si="7"/>
        <v>45</v>
      </c>
      <c r="O47" s="62" t="str">
        <f t="shared" si="8"/>
        <v>비상판토 트립(Car6)</v>
      </c>
      <c r="P47" s="62" t="str">
        <f t="shared" si="9"/>
        <v>M3</v>
      </c>
      <c r="Q47" s="62" t="str">
        <f t="shared" si="10"/>
        <v>W</v>
      </c>
      <c r="R47" s="62" t="str">
        <f>IFERROR(VLOOKUP($B47,'로템1,2단계-고장설명'!$B$4:$O$341,COLUMN()-16,FALSE),"")</f>
        <v>비상판토 트립(CAR6)</v>
      </c>
      <c r="S47" s="62" t="str">
        <f>IFERROR(VLOOKUP($B47,'로템1,2단계-고장설명'!$B$4:$O$341,COLUMN()-16,FALSE),"")</f>
        <v>W</v>
      </c>
      <c r="T47" s="62" t="str">
        <f t="shared" si="11"/>
        <v>TCMS</v>
      </c>
      <c r="U47" s="62" t="str">
        <f>IFERROR(VLOOKUP($B47,'로템1,2단계-고장설명'!$B$4:$O$341,COLUMN()-16,FALSE),"")</f>
        <v>차량으로부터 NO EMERGENCY PANTO TRIP 신호 미입력시</v>
      </c>
      <c r="V47" s="62" t="str">
        <f>IFERROR(VLOOKUP($B47,'로템1,2단계-고장설명'!$B$4:$O$341,COLUMN()-16,FALSE),"")</f>
        <v>판도 하강 및 VVVF, SIV 고압 차단</v>
      </c>
      <c r="W47" s="62" t="str">
        <f>IFERROR(VLOOKUP($B47,'로템1,2단계-고장설명'!$B$4:$O$341,COLUMN()-16,FALSE),"")</f>
        <v>가선 차단</v>
      </c>
      <c r="X47" s="62" t="str">
        <f>IFERROR(VLOOKUP($B47,'로템1,2단계-고장설명'!$B$4:$O$341,COLUMN()-16,FALSE),"")</f>
        <v>판토 하강 및 가선 투입</v>
      </c>
      <c r="Y47" s="62" t="str">
        <f>IFERROR(VLOOKUP($B47,'로템1,2단계-고장설명'!$B$4:$O$341,COLUMN()-16,FALSE),"")</f>
        <v/>
      </c>
      <c r="Z47" s="62" t="str">
        <f>IFERROR(VLOOKUP($B47,'로템1,2단계-고장설명'!$B$4:$O$341,COLUMN()-16,FALSE),"")</f>
        <v/>
      </c>
      <c r="AA47" s="62" t="str">
        <f>IFERROR(VLOOKUP($B47,'로템1,2단계-고장설명'!$B$4:$O$341,COLUMN()-16,FALSE),"")</f>
        <v>1단계40량, 2단계48량</v>
      </c>
      <c r="AB47" s="62" t="str">
        <f>IFERROR(VLOOKUP($B47,'로템1,2단계-고장설명'!$B$4:$O$341,COLUMN()-16,FALSE),"")</f>
        <v>차량으로부터 NO EMERGENCY PANTO TRIP 신호 미입력시
-. 반응
판도 하강 및 VVVF, SIV 고압 차단
-. 검지조건
가선 차단
-. 소거조건
판토 하강 및 가선 투입
-. 회로도면
REC40400HN0</v>
      </c>
      <c r="AC47" s="62" t="str">
        <f>IFERROR(VLOOKUP($B47,'로템1,2단계-고장설명'!$B$4:$O$341,COLUMN()-16,FALSE),"")</f>
        <v>2,3,4</v>
      </c>
      <c r="AD47" s="62" t="str">
        <f>IFERROR(VLOOKUP($B47,'로템1,2단계-고장설명'!$B$4:$O$341,COLUMN()-16,FALSE),"")</f>
        <v>Rotem</v>
      </c>
    </row>
    <row r="48" spans="1:30" x14ac:dyDescent="0.4">
      <c r="A48" s="60">
        <v>46</v>
      </c>
      <c r="B48" s="60">
        <v>46</v>
      </c>
      <c r="C48" s="61" t="s">
        <v>3762</v>
      </c>
      <c r="D48" s="60" t="s">
        <v>3663</v>
      </c>
      <c r="E48" s="60">
        <v>7</v>
      </c>
      <c r="F48" s="59" t="s">
        <v>11615</v>
      </c>
      <c r="G48" s="60" t="s">
        <v>3034</v>
      </c>
      <c r="H48" s="57"/>
      <c r="L48" s="62">
        <v>46</v>
      </c>
      <c r="M48" s="140">
        <f t="shared" si="6"/>
        <v>46</v>
      </c>
      <c r="N48" s="62">
        <f t="shared" si="7"/>
        <v>46</v>
      </c>
      <c r="O48" s="62" t="str">
        <f t="shared" si="8"/>
        <v>비상판토 트립(Car7)</v>
      </c>
      <c r="P48" s="62" t="str">
        <f t="shared" si="9"/>
        <v>M4</v>
      </c>
      <c r="Q48" s="62" t="str">
        <f t="shared" si="10"/>
        <v>W</v>
      </c>
      <c r="R48" s="62" t="str">
        <f>IFERROR(VLOOKUP($B48,'로템1,2단계-고장설명'!$B$4:$O$341,COLUMN()-16,FALSE),"")</f>
        <v>비상판토 트립(CAR7)</v>
      </c>
      <c r="S48" s="62" t="str">
        <f>IFERROR(VLOOKUP($B48,'로템1,2단계-고장설명'!$B$4:$O$341,COLUMN()-16,FALSE),"")</f>
        <v>W</v>
      </c>
      <c r="T48" s="62" t="str">
        <f t="shared" si="11"/>
        <v>TCMS</v>
      </c>
      <c r="U48" s="62" t="str">
        <f>IFERROR(VLOOKUP($B48,'로템1,2단계-고장설명'!$B$4:$O$341,COLUMN()-16,FALSE),"")</f>
        <v>차량으로부터 NO EMERGENCY PANTO TRIP 신호 미입력시</v>
      </c>
      <c r="V48" s="62" t="str">
        <f>IFERROR(VLOOKUP($B48,'로템1,2단계-고장설명'!$B$4:$O$341,COLUMN()-16,FALSE),"")</f>
        <v>판도 하강 및 VVVF, SIV 고압 차단</v>
      </c>
      <c r="W48" s="62" t="str">
        <f>IFERROR(VLOOKUP($B48,'로템1,2단계-고장설명'!$B$4:$O$341,COLUMN()-16,FALSE),"")</f>
        <v>가선 차단</v>
      </c>
      <c r="X48" s="62" t="str">
        <f>IFERROR(VLOOKUP($B48,'로템1,2단계-고장설명'!$B$4:$O$341,COLUMN()-16,FALSE),"")</f>
        <v>판토 하강 및 가선 투입</v>
      </c>
      <c r="Y48" s="62" t="str">
        <f>IFERROR(VLOOKUP($B48,'로템1,2단계-고장설명'!$B$4:$O$341,COLUMN()-16,FALSE),"")</f>
        <v/>
      </c>
      <c r="Z48" s="62" t="str">
        <f>IFERROR(VLOOKUP($B48,'로템1,2단계-고장설명'!$B$4:$O$341,COLUMN()-16,FALSE),"")</f>
        <v/>
      </c>
      <c r="AA48" s="62" t="str">
        <f>IFERROR(VLOOKUP($B48,'로템1,2단계-고장설명'!$B$4:$O$341,COLUMN()-16,FALSE),"")</f>
        <v>1단계40량, 2단계48량</v>
      </c>
      <c r="AB48" s="62" t="str">
        <f>IFERROR(VLOOKUP($B48,'로템1,2단계-고장설명'!$B$4:$O$341,COLUMN()-16,FALSE),"")</f>
        <v>차량으로부터 NO EMERGENCY PANTO TRIP 신호 미입력시
-. 반응
판도 하강 및 VVVF, SIV 고압 차단
-. 검지조건
가선 차단
-. 소거조건
판토 하강 및 가선 투입
-. 회로도면
REC40400HN0</v>
      </c>
      <c r="AC48" s="62" t="str">
        <f>IFERROR(VLOOKUP($B48,'로템1,2단계-고장설명'!$B$4:$O$341,COLUMN()-16,FALSE),"")</f>
        <v>2,3,4</v>
      </c>
      <c r="AD48" s="62" t="str">
        <f>IFERROR(VLOOKUP($B48,'로템1,2단계-고장설명'!$B$4:$O$341,COLUMN()-16,FALSE),"")</f>
        <v>Rotem</v>
      </c>
    </row>
    <row r="49" spans="1:30" x14ac:dyDescent="0.4">
      <c r="A49" s="60">
        <v>47</v>
      </c>
      <c r="B49" s="60">
        <v>47</v>
      </c>
      <c r="C49" s="61" t="s">
        <v>3763</v>
      </c>
      <c r="D49" s="60" t="s">
        <v>3668</v>
      </c>
      <c r="E49" s="60">
        <v>1</v>
      </c>
      <c r="F49" s="59" t="s">
        <v>12005</v>
      </c>
      <c r="G49" s="60" t="s">
        <v>3034</v>
      </c>
      <c r="H49" s="57"/>
      <c r="L49" s="62">
        <v>47</v>
      </c>
      <c r="M49" s="140">
        <f t="shared" si="6"/>
        <v>47</v>
      </c>
      <c r="N49" s="62">
        <f t="shared" si="7"/>
        <v>47</v>
      </c>
      <c r="O49" s="62" t="str">
        <f t="shared" si="8"/>
        <v>주공기압력 저하(Car1)</v>
      </c>
      <c r="P49" s="62" t="str">
        <f t="shared" si="9"/>
        <v>Tc1</v>
      </c>
      <c r="Q49" s="62" t="str">
        <f t="shared" si="10"/>
        <v>W</v>
      </c>
      <c r="R49" s="62" t="str">
        <f>IFERROR(VLOOKUP($B49,'로템1,2단계-고장설명'!$B$4:$O$341,COLUMN()-16,FALSE),"")</f>
        <v/>
      </c>
      <c r="S49" s="62" t="str">
        <f>IFERROR(VLOOKUP($B49,'로템1,2단계-고장설명'!$B$4:$O$341,COLUMN()-16,FALSE),"")</f>
        <v/>
      </c>
      <c r="T49" s="62" t="str">
        <f t="shared" si="11"/>
        <v>CMSB</v>
      </c>
      <c r="U49" s="62" t="str">
        <f>IFERROR(VLOOKUP($B49,'로템1,2단계-고장설명'!$B$4:$O$341,COLUMN()-16,FALSE),"")</f>
        <v/>
      </c>
      <c r="V49" s="62" t="str">
        <f>IFERROR(VLOOKUP($B49,'로템1,2단계-고장설명'!$B$4:$O$341,COLUMN()-16,FALSE),"")</f>
        <v/>
      </c>
      <c r="W49" s="62" t="str">
        <f>IFERROR(VLOOKUP($B49,'로템1,2단계-고장설명'!$B$4:$O$341,COLUMN()-16,FALSE),"")</f>
        <v/>
      </c>
      <c r="X49" s="62" t="str">
        <f>IFERROR(VLOOKUP($B49,'로템1,2단계-고장설명'!$B$4:$O$341,COLUMN()-16,FALSE),"")</f>
        <v/>
      </c>
      <c r="Y49" s="62" t="str">
        <f>IFERROR(VLOOKUP($B49,'로템1,2단계-고장설명'!$B$4:$O$341,COLUMN()-16,FALSE),"")</f>
        <v/>
      </c>
      <c r="Z49" s="62" t="str">
        <f>IFERROR(VLOOKUP($B49,'로템1,2단계-고장설명'!$B$4:$O$341,COLUMN()-16,FALSE),"")</f>
        <v/>
      </c>
      <c r="AA49" s="62" t="str">
        <f>IFERROR(VLOOKUP($B49,'로템1,2단계-고장설명'!$B$4:$O$341,COLUMN()-16,FALSE),"")</f>
        <v/>
      </c>
      <c r="AB49" s="62" t="str">
        <f>IFERROR(VLOOKUP($B49,'로템1,2단계-고장설명'!$B$4:$O$341,COLUMN()-16,FALSE),"")</f>
        <v/>
      </c>
      <c r="AC49" s="62" t="str">
        <f>IFERROR(VLOOKUP($B49,'로템1,2단계-고장설명'!$B$4:$O$341,COLUMN()-16,FALSE),"")</f>
        <v/>
      </c>
      <c r="AD49" s="62" t="str">
        <f>IFERROR(VLOOKUP($B49,'로템1,2단계-고장설명'!$B$4:$O$341,COLUMN()-16,FALSE),"")</f>
        <v/>
      </c>
    </row>
    <row r="50" spans="1:30" x14ac:dyDescent="0.4">
      <c r="A50" s="60">
        <v>48</v>
      </c>
      <c r="B50" s="60">
        <v>48</v>
      </c>
      <c r="C50" s="61" t="s">
        <v>3764</v>
      </c>
      <c r="D50" s="60" t="s">
        <v>3658</v>
      </c>
      <c r="E50" s="60">
        <v>2</v>
      </c>
      <c r="F50" s="59" t="s">
        <v>12005</v>
      </c>
      <c r="G50" s="60" t="s">
        <v>3034</v>
      </c>
      <c r="H50" s="57"/>
      <c r="L50" s="62">
        <v>48</v>
      </c>
      <c r="M50" s="140">
        <f t="shared" si="6"/>
        <v>48</v>
      </c>
      <c r="N50" s="62">
        <f t="shared" si="7"/>
        <v>48</v>
      </c>
      <c r="O50" s="62" t="str">
        <f t="shared" si="8"/>
        <v>보조공기압축기 스위치 취급(Car2)</v>
      </c>
      <c r="P50" s="62" t="str">
        <f t="shared" si="9"/>
        <v>M1</v>
      </c>
      <c r="Q50" s="62" t="str">
        <f t="shared" si="10"/>
        <v>W</v>
      </c>
      <c r="R50" s="62" t="str">
        <f>IFERROR(VLOOKUP($B50,'로템1,2단계-고장설명'!$B$4:$O$341,COLUMN()-16,FALSE),"")</f>
        <v/>
      </c>
      <c r="S50" s="62" t="str">
        <f>IFERROR(VLOOKUP($B50,'로템1,2단계-고장설명'!$B$4:$O$341,COLUMN()-16,FALSE),"")</f>
        <v/>
      </c>
      <c r="T50" s="62" t="str">
        <f t="shared" si="11"/>
        <v>CMSB</v>
      </c>
      <c r="U50" s="62" t="str">
        <f>IFERROR(VLOOKUP($B50,'로템1,2단계-고장설명'!$B$4:$O$341,COLUMN()-16,FALSE),"")</f>
        <v/>
      </c>
      <c r="V50" s="62" t="str">
        <f>IFERROR(VLOOKUP($B50,'로템1,2단계-고장설명'!$B$4:$O$341,COLUMN()-16,FALSE),"")</f>
        <v/>
      </c>
      <c r="W50" s="62" t="str">
        <f>IFERROR(VLOOKUP($B50,'로템1,2단계-고장설명'!$B$4:$O$341,COLUMN()-16,FALSE),"")</f>
        <v/>
      </c>
      <c r="X50" s="62" t="str">
        <f>IFERROR(VLOOKUP($B50,'로템1,2단계-고장설명'!$B$4:$O$341,COLUMN()-16,FALSE),"")</f>
        <v/>
      </c>
      <c r="Y50" s="62" t="str">
        <f>IFERROR(VLOOKUP($B50,'로템1,2단계-고장설명'!$B$4:$O$341,COLUMN()-16,FALSE),"")</f>
        <v/>
      </c>
      <c r="Z50" s="62" t="str">
        <f>IFERROR(VLOOKUP($B50,'로템1,2단계-고장설명'!$B$4:$O$341,COLUMN()-16,FALSE),"")</f>
        <v/>
      </c>
      <c r="AA50" s="62" t="str">
        <f>IFERROR(VLOOKUP($B50,'로템1,2단계-고장설명'!$B$4:$O$341,COLUMN()-16,FALSE),"")</f>
        <v/>
      </c>
      <c r="AB50" s="62" t="str">
        <f>IFERROR(VLOOKUP($B50,'로템1,2단계-고장설명'!$B$4:$O$341,COLUMN()-16,FALSE),"")</f>
        <v/>
      </c>
      <c r="AC50" s="62" t="str">
        <f>IFERROR(VLOOKUP($B50,'로템1,2단계-고장설명'!$B$4:$O$341,COLUMN()-16,FALSE),"")</f>
        <v/>
      </c>
      <c r="AD50" s="62" t="str">
        <f>IFERROR(VLOOKUP($B50,'로템1,2단계-고장설명'!$B$4:$O$341,COLUMN()-16,FALSE),"")</f>
        <v/>
      </c>
    </row>
    <row r="51" spans="1:30" x14ac:dyDescent="0.4">
      <c r="A51" s="60">
        <v>49</v>
      </c>
      <c r="B51" s="60">
        <v>49</v>
      </c>
      <c r="C51" s="61" t="s">
        <v>3765</v>
      </c>
      <c r="D51" s="60" t="s">
        <v>3662</v>
      </c>
      <c r="E51" s="60">
        <v>6</v>
      </c>
      <c r="F51" s="59" t="s">
        <v>12005</v>
      </c>
      <c r="G51" s="60" t="s">
        <v>3034</v>
      </c>
      <c r="H51" s="57"/>
      <c r="L51" s="62">
        <v>49</v>
      </c>
      <c r="M51" s="140">
        <f t="shared" si="6"/>
        <v>49</v>
      </c>
      <c r="N51" s="62">
        <f t="shared" si="7"/>
        <v>49</v>
      </c>
      <c r="O51" s="62" t="str">
        <f t="shared" si="8"/>
        <v>보조공기압축기 스위치 취급(Car6)</v>
      </c>
      <c r="P51" s="62" t="str">
        <f t="shared" si="9"/>
        <v>M3</v>
      </c>
      <c r="Q51" s="62" t="str">
        <f t="shared" si="10"/>
        <v>W</v>
      </c>
      <c r="R51" s="62" t="str">
        <f>IFERROR(VLOOKUP($B51,'로템1,2단계-고장설명'!$B$4:$O$341,COLUMN()-16,FALSE),"")</f>
        <v/>
      </c>
      <c r="S51" s="62" t="str">
        <f>IFERROR(VLOOKUP($B51,'로템1,2단계-고장설명'!$B$4:$O$341,COLUMN()-16,FALSE),"")</f>
        <v/>
      </c>
      <c r="T51" s="62" t="str">
        <f t="shared" si="11"/>
        <v>CMSB</v>
      </c>
      <c r="U51" s="62" t="str">
        <f>IFERROR(VLOOKUP($B51,'로템1,2단계-고장설명'!$B$4:$O$341,COLUMN()-16,FALSE),"")</f>
        <v/>
      </c>
      <c r="V51" s="62" t="str">
        <f>IFERROR(VLOOKUP($B51,'로템1,2단계-고장설명'!$B$4:$O$341,COLUMN()-16,FALSE),"")</f>
        <v/>
      </c>
      <c r="W51" s="62" t="str">
        <f>IFERROR(VLOOKUP($B51,'로템1,2단계-고장설명'!$B$4:$O$341,COLUMN()-16,FALSE),"")</f>
        <v/>
      </c>
      <c r="X51" s="62" t="str">
        <f>IFERROR(VLOOKUP($B51,'로템1,2단계-고장설명'!$B$4:$O$341,COLUMN()-16,FALSE),"")</f>
        <v/>
      </c>
      <c r="Y51" s="62" t="str">
        <f>IFERROR(VLOOKUP($B51,'로템1,2단계-고장설명'!$B$4:$O$341,COLUMN()-16,FALSE),"")</f>
        <v/>
      </c>
      <c r="Z51" s="62" t="str">
        <f>IFERROR(VLOOKUP($B51,'로템1,2단계-고장설명'!$B$4:$O$341,COLUMN()-16,FALSE),"")</f>
        <v/>
      </c>
      <c r="AA51" s="62" t="str">
        <f>IFERROR(VLOOKUP($B51,'로템1,2단계-고장설명'!$B$4:$O$341,COLUMN()-16,FALSE),"")</f>
        <v/>
      </c>
      <c r="AB51" s="62" t="str">
        <f>IFERROR(VLOOKUP($B51,'로템1,2단계-고장설명'!$B$4:$O$341,COLUMN()-16,FALSE),"")</f>
        <v/>
      </c>
      <c r="AC51" s="62" t="str">
        <f>IFERROR(VLOOKUP($B51,'로템1,2단계-고장설명'!$B$4:$O$341,COLUMN()-16,FALSE),"")</f>
        <v/>
      </c>
      <c r="AD51" s="62" t="str">
        <f>IFERROR(VLOOKUP($B51,'로템1,2단계-고장설명'!$B$4:$O$341,COLUMN()-16,FALSE),"")</f>
        <v/>
      </c>
    </row>
    <row r="52" spans="1:30" x14ac:dyDescent="0.4">
      <c r="A52" s="60">
        <v>50</v>
      </c>
      <c r="B52" s="60">
        <v>50</v>
      </c>
      <c r="C52" s="61" t="s">
        <v>3766</v>
      </c>
      <c r="D52" s="60" t="s">
        <v>3668</v>
      </c>
      <c r="E52" s="60">
        <v>1</v>
      </c>
      <c r="F52" s="59" t="s">
        <v>12005</v>
      </c>
      <c r="G52" s="60" t="s">
        <v>3034</v>
      </c>
      <c r="H52" s="57"/>
      <c r="L52" s="62">
        <v>50</v>
      </c>
      <c r="M52" s="140">
        <f t="shared" si="6"/>
        <v>50</v>
      </c>
      <c r="N52" s="62">
        <f t="shared" si="7"/>
        <v>50</v>
      </c>
      <c r="O52" s="62" t="str">
        <f t="shared" si="8"/>
        <v>주공기압축기 바이패스 기동(Car1)</v>
      </c>
      <c r="P52" s="62" t="str">
        <f t="shared" si="9"/>
        <v>Tc1</v>
      </c>
      <c r="Q52" s="62" t="str">
        <f t="shared" si="10"/>
        <v>W</v>
      </c>
      <c r="R52" s="62" t="str">
        <f>IFERROR(VLOOKUP($B52,'로템1,2단계-고장설명'!$B$4:$O$341,COLUMN()-16,FALSE),"")</f>
        <v>주공기압축기바이패스기동(TC1)</v>
      </c>
      <c r="S52" s="62" t="str">
        <f>IFERROR(VLOOKUP($B52,'로템1,2단계-고장설명'!$B$4:$O$341,COLUMN()-16,FALSE),"")</f>
        <v>W</v>
      </c>
      <c r="T52" s="62" t="str">
        <f t="shared" si="11"/>
        <v>CMSB</v>
      </c>
      <c r="U52" s="62" t="str">
        <f>IFERROR(VLOOKUP($B52,'로템1,2단계-고장설명'!$B$4:$O$341,COLUMN()-16,FALSE),"")</f>
        <v>차량으로부터 BYPASS RUN FOR CMSB 신호 입력시</v>
      </c>
      <c r="V52" s="62" t="str">
        <f>IFERROR(VLOOKUP($B52,'로템1,2단계-고장설명'!$B$4:$O$341,COLUMN()-16,FALSE),"")</f>
        <v>주공기 압축기 정상 기동 됨(초기 기동시 돌입전류값 상승)</v>
      </c>
      <c r="W52" s="62" t="str">
        <f>IFERROR(VLOOKUP($B52,'로템1,2단계-고장설명'!$B$4:$O$341,COLUMN()-16,FALSE),"")</f>
        <v>CMSB INVERTER 고장</v>
      </c>
      <c r="X52" s="62" t="str">
        <f>IFERROR(VLOOKUP($B52,'로템1,2단계-고장설명'!$B$4:$O$341,COLUMN()-16,FALSE),"")</f>
        <v>CMSB INVERTER 점검 및 교체</v>
      </c>
      <c r="Y52" s="62" t="str">
        <f>IFERROR(VLOOKUP($B52,'로템1,2단계-고장설명'!$B$4:$O$341,COLUMN()-16,FALSE),"")</f>
        <v/>
      </c>
      <c r="Z52" s="62" t="str">
        <f>IFERROR(VLOOKUP($B52,'로템1,2단계-고장설명'!$B$4:$O$341,COLUMN()-16,FALSE),"")</f>
        <v xml:space="preserve">
REC40400HN0</v>
      </c>
      <c r="AA52" s="62" t="str">
        <f>IFERROR(VLOOKUP($B52,'로템1,2단계-고장설명'!$B$4:$O$341,COLUMN()-16,FALSE),"")</f>
        <v>1단계40량, 2단계48량</v>
      </c>
      <c r="AB52" s="62" t="str">
        <f>IFERROR(VLOOKUP($B52,'로템1,2단계-고장설명'!$B$4:$O$341,COLUMN()-16,FALSE),"")</f>
        <v>차량으로부터 BYPASS RUN FOR CMSB 신호 입력시
-. 반응
주공기 압축기 정상 기동 됨(초기 기동시 돌입전류값 상승)
-. 고장검지조건
CMSB INVERTER 고장
-. 고장소거조건
CMSB INVERTER 점검 및 교체
-. 회로도면
REC30330HN0</v>
      </c>
      <c r="AC52" s="62" t="str">
        <f>IFERROR(VLOOKUP($B52,'로템1,2단계-고장설명'!$B$4:$O$341,COLUMN()-16,FALSE),"")</f>
        <v>2,3,4</v>
      </c>
      <c r="AD52" s="62" t="str">
        <f>IFERROR(VLOOKUP($B52,'로템1,2단계-고장설명'!$B$4:$O$341,COLUMN()-16,FALSE),"")</f>
        <v>Rotem</v>
      </c>
    </row>
    <row r="53" spans="1:30" x14ac:dyDescent="0.4">
      <c r="A53" s="60">
        <v>51</v>
      </c>
      <c r="B53" s="60">
        <v>51</v>
      </c>
      <c r="C53" s="61" t="s">
        <v>3767</v>
      </c>
      <c r="D53" s="60" t="s">
        <v>3664</v>
      </c>
      <c r="E53" s="60">
        <v>8</v>
      </c>
      <c r="F53" s="59" t="s">
        <v>12005</v>
      </c>
      <c r="G53" s="60" t="s">
        <v>3034</v>
      </c>
      <c r="H53" s="57"/>
      <c r="L53" s="62">
        <v>51</v>
      </c>
      <c r="M53" s="140">
        <f t="shared" si="6"/>
        <v>51</v>
      </c>
      <c r="N53" s="62">
        <f t="shared" si="7"/>
        <v>51</v>
      </c>
      <c r="O53" s="62" t="str">
        <f t="shared" si="8"/>
        <v>주공기압축기 바이패스 기동(Car8)</v>
      </c>
      <c r="P53" s="62" t="str">
        <f t="shared" si="9"/>
        <v>Tc2</v>
      </c>
      <c r="Q53" s="62" t="str">
        <f t="shared" si="10"/>
        <v>W</v>
      </c>
      <c r="R53" s="62" t="str">
        <f>IFERROR(VLOOKUP($B53,'로템1,2단계-고장설명'!$B$4:$O$341,COLUMN()-16,FALSE),"")</f>
        <v>주공기압축기바이패스기동(TC2)</v>
      </c>
      <c r="S53" s="62" t="str">
        <f>IFERROR(VLOOKUP($B53,'로템1,2단계-고장설명'!$B$4:$O$341,COLUMN()-16,FALSE),"")</f>
        <v>W</v>
      </c>
      <c r="T53" s="62" t="str">
        <f t="shared" si="11"/>
        <v>CMSB</v>
      </c>
      <c r="U53" s="62" t="str">
        <f>IFERROR(VLOOKUP($B53,'로템1,2단계-고장설명'!$B$4:$O$341,COLUMN()-16,FALSE),"")</f>
        <v>차량으로부터 BYPASS RUN FOR CMSB 신호 입력시</v>
      </c>
      <c r="V53" s="62" t="str">
        <f>IFERROR(VLOOKUP($B53,'로템1,2단계-고장설명'!$B$4:$O$341,COLUMN()-16,FALSE),"")</f>
        <v>주공기 압축기 정상 기동 됨(초기 기동시 돌입전류값 상승)</v>
      </c>
      <c r="W53" s="62" t="str">
        <f>IFERROR(VLOOKUP($B53,'로템1,2단계-고장설명'!$B$4:$O$341,COLUMN()-16,FALSE),"")</f>
        <v>CMSB INVERTER 고장</v>
      </c>
      <c r="X53" s="62" t="str">
        <f>IFERROR(VLOOKUP($B53,'로템1,2단계-고장설명'!$B$4:$O$341,COLUMN()-16,FALSE),"")</f>
        <v>CMSB INVERTER 점검 및 교체</v>
      </c>
      <c r="Y53" s="62" t="str">
        <f>IFERROR(VLOOKUP($B53,'로템1,2단계-고장설명'!$B$4:$O$341,COLUMN()-16,FALSE),"")</f>
        <v/>
      </c>
      <c r="Z53" s="62" t="str">
        <f>IFERROR(VLOOKUP($B53,'로템1,2단계-고장설명'!$B$4:$O$341,COLUMN()-16,FALSE),"")</f>
        <v xml:space="preserve">
REC40400HN0</v>
      </c>
      <c r="AA53" s="62" t="str">
        <f>IFERROR(VLOOKUP($B53,'로템1,2단계-고장설명'!$B$4:$O$341,COLUMN()-16,FALSE),"")</f>
        <v>1단계40량, 2단계48량</v>
      </c>
      <c r="AB53" s="62" t="str">
        <f>IFERROR(VLOOKUP($B53,'로템1,2단계-고장설명'!$B$4:$O$341,COLUMN()-16,FALSE),"")</f>
        <v>차량으로부터 BYPASS RUN FOR CMSB 신호 입력시
-. 반응
주공기 압축기 정상 기동 됨(초기 기동시 돌입전류값 상승)
-. 고장검지조건
CMSB INVERTER 고장
-. 고장소거조건
CMSB INVERTER 점검 및 교체
-. 회로도면
REC30330HN0</v>
      </c>
      <c r="AC53" s="62" t="str">
        <f>IFERROR(VLOOKUP($B53,'로템1,2단계-고장설명'!$B$4:$O$341,COLUMN()-16,FALSE),"")</f>
        <v>2,3,4</v>
      </c>
      <c r="AD53" s="62" t="str">
        <f>IFERROR(VLOOKUP($B53,'로템1,2단계-고장설명'!$B$4:$O$341,COLUMN()-16,FALSE),"")</f>
        <v>Rotem</v>
      </c>
    </row>
    <row r="54" spans="1:30" x14ac:dyDescent="0.4">
      <c r="A54" s="60">
        <v>52</v>
      </c>
      <c r="B54" s="60">
        <v>52</v>
      </c>
      <c r="C54" s="61" t="s">
        <v>3768</v>
      </c>
      <c r="D54" s="60" t="s">
        <v>3664</v>
      </c>
      <c r="E54" s="60">
        <v>8</v>
      </c>
      <c r="F54" s="59" t="s">
        <v>12005</v>
      </c>
      <c r="G54" s="60" t="s">
        <v>3034</v>
      </c>
      <c r="H54" s="57"/>
      <c r="L54" s="62">
        <v>52</v>
      </c>
      <c r="M54" s="140">
        <f t="shared" si="6"/>
        <v>52</v>
      </c>
      <c r="N54" s="62">
        <f t="shared" si="7"/>
        <v>52</v>
      </c>
      <c r="O54" s="62" t="str">
        <f t="shared" si="8"/>
        <v>주공기압력 저하(Car8)</v>
      </c>
      <c r="P54" s="62" t="str">
        <f t="shared" si="9"/>
        <v>Tc2</v>
      </c>
      <c r="Q54" s="62" t="str">
        <f t="shared" si="10"/>
        <v>W</v>
      </c>
      <c r="R54" s="62" t="str">
        <f>IFERROR(VLOOKUP($B54,'로템1,2단계-고장설명'!$B$4:$O$341,COLUMN()-16,FALSE),"")</f>
        <v/>
      </c>
      <c r="S54" s="62" t="str">
        <f>IFERROR(VLOOKUP($B54,'로템1,2단계-고장설명'!$B$4:$O$341,COLUMN()-16,FALSE),"")</f>
        <v/>
      </c>
      <c r="T54" s="62" t="str">
        <f t="shared" si="11"/>
        <v>CMSB</v>
      </c>
      <c r="U54" s="62" t="str">
        <f>IFERROR(VLOOKUP($B54,'로템1,2단계-고장설명'!$B$4:$O$341,COLUMN()-16,FALSE),"")</f>
        <v/>
      </c>
      <c r="V54" s="62" t="str">
        <f>IFERROR(VLOOKUP($B54,'로템1,2단계-고장설명'!$B$4:$O$341,COLUMN()-16,FALSE),"")</f>
        <v/>
      </c>
      <c r="W54" s="62" t="str">
        <f>IFERROR(VLOOKUP($B54,'로템1,2단계-고장설명'!$B$4:$O$341,COLUMN()-16,FALSE),"")</f>
        <v/>
      </c>
      <c r="X54" s="62" t="str">
        <f>IFERROR(VLOOKUP($B54,'로템1,2단계-고장설명'!$B$4:$O$341,COLUMN()-16,FALSE),"")</f>
        <v/>
      </c>
      <c r="Y54" s="62" t="str">
        <f>IFERROR(VLOOKUP($B54,'로템1,2단계-고장설명'!$B$4:$O$341,COLUMN()-16,FALSE),"")</f>
        <v/>
      </c>
      <c r="Z54" s="62" t="str">
        <f>IFERROR(VLOOKUP($B54,'로템1,2단계-고장설명'!$B$4:$O$341,COLUMN()-16,FALSE),"")</f>
        <v/>
      </c>
      <c r="AA54" s="62" t="str">
        <f>IFERROR(VLOOKUP($B54,'로템1,2단계-고장설명'!$B$4:$O$341,COLUMN()-16,FALSE),"")</f>
        <v/>
      </c>
      <c r="AB54" s="62" t="str">
        <f>IFERROR(VLOOKUP($B54,'로템1,2단계-고장설명'!$B$4:$O$341,COLUMN()-16,FALSE),"")</f>
        <v/>
      </c>
      <c r="AC54" s="62" t="str">
        <f>IFERROR(VLOOKUP($B54,'로템1,2단계-고장설명'!$B$4:$O$341,COLUMN()-16,FALSE),"")</f>
        <v/>
      </c>
      <c r="AD54" s="62" t="str">
        <f>IFERROR(VLOOKUP($B54,'로템1,2단계-고장설명'!$B$4:$O$341,COLUMN()-16,FALSE),"")</f>
        <v/>
      </c>
    </row>
    <row r="55" spans="1:30" x14ac:dyDescent="0.4">
      <c r="A55" s="60">
        <v>53</v>
      </c>
      <c r="B55" s="60">
        <v>53</v>
      </c>
      <c r="C55" s="61" t="s">
        <v>3769</v>
      </c>
      <c r="D55" s="60" t="s">
        <v>3658</v>
      </c>
      <c r="E55" s="60">
        <v>2</v>
      </c>
      <c r="F55" s="59" t="s">
        <v>11615</v>
      </c>
      <c r="G55" s="60" t="s">
        <v>3034</v>
      </c>
      <c r="H55" s="57"/>
      <c r="L55" s="62">
        <v>53</v>
      </c>
      <c r="M55" s="140">
        <f t="shared" si="6"/>
        <v>53</v>
      </c>
      <c r="N55" s="62">
        <f t="shared" si="7"/>
        <v>53</v>
      </c>
      <c r="O55" s="62" t="str">
        <f t="shared" si="8"/>
        <v>AUX FUSE DISCONNECTED(Car2)</v>
      </c>
      <c r="P55" s="62" t="str">
        <f t="shared" si="9"/>
        <v>M1</v>
      </c>
      <c r="Q55" s="62" t="str">
        <f t="shared" si="10"/>
        <v>W</v>
      </c>
      <c r="R55" s="62" t="str">
        <f>IFERROR(VLOOKUP($B55,'로템1,2단계-고장설명'!$B$4:$O$341,COLUMN()-16,FALSE),"")</f>
        <v>AUX FUSE   DISCONNECTED(Car2)</v>
      </c>
      <c r="S55" s="62" t="str">
        <f>IFERROR(VLOOKUP($B55,'로템1,2단계-고장설명'!$B$4:$O$341,COLUMN()-16,FALSE),"")</f>
        <v>W</v>
      </c>
      <c r="T55" s="62" t="str">
        <f t="shared" si="11"/>
        <v>TCMS</v>
      </c>
      <c r="U55" s="62" t="str">
        <f>IFERROR(VLOOKUP($B55,'로템1,2단계-고장설명'!$B$4:$O$341,COLUMN()-16,FALSE),"")</f>
        <v>차량으로부터 AUX FUSE DISCONNECTED 신호 입력시</v>
      </c>
      <c r="V55" s="62" t="str">
        <f>IFERROR(VLOOKUP($B55,'로템1,2단계-고장설명'!$B$4:$O$341,COLUMN()-16,FALSE),"")</f>
        <v>SIV 고압 차단으로 AC전원 전체 "OFF"</v>
      </c>
      <c r="W55" s="62" t="str">
        <f>IFERROR(VLOOKUP($B55,'로템1,2단계-고장설명'!$B$4:$O$341,COLUMN()-16,FALSE),"")</f>
        <v>해당 퓨우즈 소손</v>
      </c>
      <c r="X55" s="62" t="str">
        <f>IFERROR(VLOOKUP($B55,'로템1,2단계-고장설명'!$B$4:$O$341,COLUMN()-16,FALSE),"")</f>
        <v>해당 퓨우즈 교체</v>
      </c>
      <c r="Y55" s="62" t="str">
        <f>IFERROR(VLOOKUP($B55,'로템1,2단계-고장설명'!$B$4:$O$341,COLUMN()-16,FALSE),"")</f>
        <v/>
      </c>
      <c r="Z55" s="62" t="str">
        <f>IFERROR(VLOOKUP($B55,'로템1,2단계-고장설명'!$B$4:$O$341,COLUMN()-16,FALSE),"")</f>
        <v xml:space="preserve">
REC30330HN0</v>
      </c>
      <c r="AA55" s="62" t="str">
        <f>IFERROR(VLOOKUP($B55,'로템1,2단계-고장설명'!$B$4:$O$341,COLUMN()-16,FALSE),"")</f>
        <v>1단계40량, 2단계48량</v>
      </c>
      <c r="AB55" s="62" t="str">
        <f>IFERROR(VLOOKUP($B55,'로템1,2단계-고장설명'!$B$4:$O$341,COLUMN()-16,FALSE),"")</f>
        <v>차량으로부터 AUX FUSE DISCONNECTED 신호 입력시
-. 반응
SIV 고압 차단으로 AC전원 전체 "OFF"
-. 검지조건
해당 퓨우즈 소손
-. 소거조건
해당 퓨우즈 교체
-. 회로도면
REC20210HN0</v>
      </c>
      <c r="AC55" s="62" t="str">
        <f>IFERROR(VLOOKUP($B55,'로템1,2단계-고장설명'!$B$4:$O$341,COLUMN()-16,FALSE),"")</f>
        <v>2,3,4</v>
      </c>
      <c r="AD55" s="62" t="str">
        <f>IFERROR(VLOOKUP($B55,'로템1,2단계-고장설명'!$B$4:$O$341,COLUMN()-16,FALSE),"")</f>
        <v>Rotem</v>
      </c>
    </row>
    <row r="56" spans="1:30" x14ac:dyDescent="0.4">
      <c r="A56" s="60">
        <v>54</v>
      </c>
      <c r="B56" s="60">
        <v>54</v>
      </c>
      <c r="C56" s="61" t="s">
        <v>3770</v>
      </c>
      <c r="D56" s="60" t="s">
        <v>3659</v>
      </c>
      <c r="E56" s="60">
        <v>3</v>
      </c>
      <c r="F56" s="59" t="s">
        <v>11615</v>
      </c>
      <c r="G56" s="60" t="s">
        <v>3034</v>
      </c>
      <c r="H56" s="57"/>
      <c r="L56" s="62">
        <v>54</v>
      </c>
      <c r="M56" s="140">
        <f t="shared" si="6"/>
        <v>54</v>
      </c>
      <c r="N56" s="62">
        <f t="shared" si="7"/>
        <v>54</v>
      </c>
      <c r="O56" s="62" t="str">
        <f t="shared" si="8"/>
        <v>AUX FUSE DISCONNECTED(Car3)</v>
      </c>
      <c r="P56" s="62" t="str">
        <f t="shared" si="9"/>
        <v>M2</v>
      </c>
      <c r="Q56" s="62" t="str">
        <f t="shared" si="10"/>
        <v>W</v>
      </c>
      <c r="R56" s="62" t="str">
        <f>IFERROR(VLOOKUP($B56,'로템1,2단계-고장설명'!$B$4:$O$341,COLUMN()-16,FALSE),"")</f>
        <v>AUX FUSE   DISCONNECTED(Car3)</v>
      </c>
      <c r="S56" s="62" t="str">
        <f>IFERROR(VLOOKUP($B56,'로템1,2단계-고장설명'!$B$4:$O$341,COLUMN()-16,FALSE),"")</f>
        <v>W</v>
      </c>
      <c r="T56" s="62" t="str">
        <f t="shared" si="11"/>
        <v>TCMS</v>
      </c>
      <c r="U56" s="62" t="str">
        <f>IFERROR(VLOOKUP($B56,'로템1,2단계-고장설명'!$B$4:$O$341,COLUMN()-16,FALSE),"")</f>
        <v>차량으로부터 AUX FUSE DISCONNECTED 신호 입력시</v>
      </c>
      <c r="V56" s="62" t="str">
        <f>IFERROR(VLOOKUP($B56,'로템1,2단계-고장설명'!$B$4:$O$341,COLUMN()-16,FALSE),"")</f>
        <v>SIV 고압 차단으로 AC전원 전체 "OFF"</v>
      </c>
      <c r="W56" s="62" t="str">
        <f>IFERROR(VLOOKUP($B56,'로템1,2단계-고장설명'!$B$4:$O$341,COLUMN()-16,FALSE),"")</f>
        <v>해당 퓨우즈 소손</v>
      </c>
      <c r="X56" s="62" t="str">
        <f>IFERROR(VLOOKUP($B56,'로템1,2단계-고장설명'!$B$4:$O$341,COLUMN()-16,FALSE),"")</f>
        <v>해당 퓨우즈 교체</v>
      </c>
      <c r="Y56" s="62" t="str">
        <f>IFERROR(VLOOKUP($B56,'로템1,2단계-고장설명'!$B$4:$O$341,COLUMN()-16,FALSE),"")</f>
        <v/>
      </c>
      <c r="Z56" s="62" t="str">
        <f>IFERROR(VLOOKUP($B56,'로템1,2단계-고장설명'!$B$4:$O$341,COLUMN()-16,FALSE),"")</f>
        <v xml:space="preserve">
REC30330HN0</v>
      </c>
      <c r="AA56" s="62" t="str">
        <f>IFERROR(VLOOKUP($B56,'로템1,2단계-고장설명'!$B$4:$O$341,COLUMN()-16,FALSE),"")</f>
        <v>1단계40량, 2단계48량</v>
      </c>
      <c r="AB56" s="62" t="str">
        <f>IFERROR(VLOOKUP($B56,'로템1,2단계-고장설명'!$B$4:$O$341,COLUMN()-16,FALSE),"")</f>
        <v>차량으로부터 AUX FUSE DISCONNECTED 신호 입력시
-. 반응
SIV 고압 차단으로 AC전원 전체 "OFF"
-. 검지조건
해당 퓨우즈 소손
-. 소거조건
해당 퓨우즈 교체
-. 회로도면
REC20210HN0</v>
      </c>
      <c r="AC56" s="62" t="str">
        <f>IFERROR(VLOOKUP($B56,'로템1,2단계-고장설명'!$B$4:$O$341,COLUMN()-16,FALSE),"")</f>
        <v>2,3,4</v>
      </c>
      <c r="AD56" s="62" t="str">
        <f>IFERROR(VLOOKUP($B56,'로템1,2단계-고장설명'!$B$4:$O$341,COLUMN()-16,FALSE),"")</f>
        <v>Rotem</v>
      </c>
    </row>
    <row r="57" spans="1:30" x14ac:dyDescent="0.4">
      <c r="A57" s="60">
        <v>55</v>
      </c>
      <c r="B57" s="60">
        <v>55</v>
      </c>
      <c r="C57" s="61" t="s">
        <v>3771</v>
      </c>
      <c r="D57" s="60" t="s">
        <v>3660</v>
      </c>
      <c r="E57" s="60">
        <v>4</v>
      </c>
      <c r="F57" s="59" t="s">
        <v>11615</v>
      </c>
      <c r="G57" s="60" t="s">
        <v>3034</v>
      </c>
      <c r="H57" s="57"/>
      <c r="L57" s="62">
        <v>55</v>
      </c>
      <c r="M57" s="140">
        <f t="shared" si="6"/>
        <v>55</v>
      </c>
      <c r="N57" s="62">
        <f t="shared" si="7"/>
        <v>55</v>
      </c>
      <c r="O57" s="62" t="str">
        <f t="shared" si="8"/>
        <v>AUX FUSE DISCONNECTED(Car4)</v>
      </c>
      <c r="P57" s="62" t="str">
        <f t="shared" si="9"/>
        <v>T1</v>
      </c>
      <c r="Q57" s="62" t="str">
        <f t="shared" si="10"/>
        <v>W</v>
      </c>
      <c r="R57" s="62" t="str">
        <f>IFERROR(VLOOKUP($B57,'로템1,2단계-고장설명'!$B$4:$O$341,COLUMN()-16,FALSE),"")</f>
        <v>AUX FUSE   DISCONNECTED(Car4)</v>
      </c>
      <c r="S57" s="62" t="str">
        <f>IFERROR(VLOOKUP($B57,'로템1,2단계-고장설명'!$B$4:$O$341,COLUMN()-16,FALSE),"")</f>
        <v>W</v>
      </c>
      <c r="T57" s="62" t="str">
        <f t="shared" si="11"/>
        <v>TCMS</v>
      </c>
      <c r="U57" s="62" t="str">
        <f>IFERROR(VLOOKUP($B57,'로템1,2단계-고장설명'!$B$4:$O$341,COLUMN()-16,FALSE),"")</f>
        <v>차량으로부터 AUX FUSE DISCONNECTED 신호 입력시</v>
      </c>
      <c r="V57" s="62" t="str">
        <f>IFERROR(VLOOKUP($B57,'로템1,2단계-고장설명'!$B$4:$O$341,COLUMN()-16,FALSE),"")</f>
        <v>SIV 고압 차단으로 AC전원 전체 "OFF"</v>
      </c>
      <c r="W57" s="62" t="str">
        <f>IFERROR(VLOOKUP($B57,'로템1,2단계-고장설명'!$B$4:$O$341,COLUMN()-16,FALSE),"")</f>
        <v>해당 퓨우즈 소손</v>
      </c>
      <c r="X57" s="62" t="str">
        <f>IFERROR(VLOOKUP($B57,'로템1,2단계-고장설명'!$B$4:$O$341,COLUMN()-16,FALSE),"")</f>
        <v>해당 퓨우즈 교체</v>
      </c>
      <c r="Y57" s="62" t="str">
        <f>IFERROR(VLOOKUP($B57,'로템1,2단계-고장설명'!$B$4:$O$341,COLUMN()-16,FALSE),"")</f>
        <v/>
      </c>
      <c r="Z57" s="62" t="str">
        <f>IFERROR(VLOOKUP($B57,'로템1,2단계-고장설명'!$B$4:$O$341,COLUMN()-16,FALSE),"")</f>
        <v xml:space="preserve">
REC30330HN0</v>
      </c>
      <c r="AA57" s="62" t="str">
        <f>IFERROR(VLOOKUP($B57,'로템1,2단계-고장설명'!$B$4:$O$341,COLUMN()-16,FALSE),"")</f>
        <v>1단계40량, 2단계48량</v>
      </c>
      <c r="AB57" s="62" t="str">
        <f>IFERROR(VLOOKUP($B57,'로템1,2단계-고장설명'!$B$4:$O$341,COLUMN()-16,FALSE),"")</f>
        <v>차량으로부터 AUX FUSE DISCONNECTED 신호 입력시
-. 반응
SIV 고압 차단으로 AC전원 전체 "OFF"
-. 검지조건
해당 퓨우즈 소손
-. 소거조건
해당 퓨우즈 교체
-. 회로도면
REC20210HN0</v>
      </c>
      <c r="AC57" s="62" t="str">
        <f>IFERROR(VLOOKUP($B57,'로템1,2단계-고장설명'!$B$4:$O$341,COLUMN()-16,FALSE),"")</f>
        <v>2,3,4</v>
      </c>
      <c r="AD57" s="62" t="str">
        <f>IFERROR(VLOOKUP($B57,'로템1,2단계-고장설명'!$B$4:$O$341,COLUMN()-16,FALSE),"")</f>
        <v>Rotem</v>
      </c>
    </row>
    <row r="58" spans="1:30" x14ac:dyDescent="0.4">
      <c r="A58" s="60">
        <v>56</v>
      </c>
      <c r="B58" s="60">
        <v>56</v>
      </c>
      <c r="C58" s="61" t="s">
        <v>3772</v>
      </c>
      <c r="D58" s="60" t="s">
        <v>3661</v>
      </c>
      <c r="E58" s="60">
        <v>5</v>
      </c>
      <c r="F58" s="59" t="s">
        <v>11615</v>
      </c>
      <c r="G58" s="60" t="s">
        <v>3034</v>
      </c>
      <c r="H58" s="57"/>
      <c r="L58" s="62">
        <v>56</v>
      </c>
      <c r="M58" s="140">
        <f t="shared" si="6"/>
        <v>56</v>
      </c>
      <c r="N58" s="62">
        <f t="shared" si="7"/>
        <v>56</v>
      </c>
      <c r="O58" s="62" t="str">
        <f t="shared" si="8"/>
        <v>AUX FUSE DISCONNECTED(Car5)</v>
      </c>
      <c r="P58" s="62" t="str">
        <f t="shared" si="9"/>
        <v>T2</v>
      </c>
      <c r="Q58" s="62" t="str">
        <f t="shared" si="10"/>
        <v>W</v>
      </c>
      <c r="R58" s="62" t="str">
        <f>IFERROR(VLOOKUP($B58,'로템1,2단계-고장설명'!$B$4:$O$341,COLUMN()-16,FALSE),"")</f>
        <v>AUX FUSE   DISCONNECTED(Car5)</v>
      </c>
      <c r="S58" s="62" t="str">
        <f>IFERROR(VLOOKUP($B58,'로템1,2단계-고장설명'!$B$4:$O$341,COLUMN()-16,FALSE),"")</f>
        <v>W</v>
      </c>
      <c r="T58" s="62" t="str">
        <f t="shared" si="11"/>
        <v>TCMS</v>
      </c>
      <c r="U58" s="62" t="str">
        <f>IFERROR(VLOOKUP($B58,'로템1,2단계-고장설명'!$B$4:$O$341,COLUMN()-16,FALSE),"")</f>
        <v>차량으로부터 AUX FUSE DISCONNECTED 신호 입력시</v>
      </c>
      <c r="V58" s="62" t="str">
        <f>IFERROR(VLOOKUP($B58,'로템1,2단계-고장설명'!$B$4:$O$341,COLUMN()-16,FALSE),"")</f>
        <v>SIV 고압 차단으로 AC전원 전체 "OFF"</v>
      </c>
      <c r="W58" s="62" t="str">
        <f>IFERROR(VLOOKUP($B58,'로템1,2단계-고장설명'!$B$4:$O$341,COLUMN()-16,FALSE),"")</f>
        <v>해당 퓨우즈 소손</v>
      </c>
      <c r="X58" s="62" t="str">
        <f>IFERROR(VLOOKUP($B58,'로템1,2단계-고장설명'!$B$4:$O$341,COLUMN()-16,FALSE),"")</f>
        <v>해당 퓨우즈 교체</v>
      </c>
      <c r="Y58" s="62" t="str">
        <f>IFERROR(VLOOKUP($B58,'로템1,2단계-고장설명'!$B$4:$O$341,COLUMN()-16,FALSE),"")</f>
        <v/>
      </c>
      <c r="Z58" s="62" t="str">
        <f>IFERROR(VLOOKUP($B58,'로템1,2단계-고장설명'!$B$4:$O$341,COLUMN()-16,FALSE),"")</f>
        <v xml:space="preserve">
REC30330HN0</v>
      </c>
      <c r="AA58" s="62" t="str">
        <f>IFERROR(VLOOKUP($B58,'로템1,2단계-고장설명'!$B$4:$O$341,COLUMN()-16,FALSE),"")</f>
        <v>1단계40량, 2단계48량</v>
      </c>
      <c r="AB58" s="62" t="str">
        <f>IFERROR(VLOOKUP($B58,'로템1,2단계-고장설명'!$B$4:$O$341,COLUMN()-16,FALSE),"")</f>
        <v>차량으로부터 AUX FUSE DISCONNECTED 신호 입력시
-. 반응
SIV 고압 차단으로 AC전원 전체 "OFF"
-. 검지조건
해당 퓨우즈 소손
-. 소거조건
해당 퓨우즈 교체
-. 회로도면
REC20210HN0</v>
      </c>
      <c r="AC58" s="62" t="str">
        <f>IFERROR(VLOOKUP($B58,'로템1,2단계-고장설명'!$B$4:$O$341,COLUMN()-16,FALSE),"")</f>
        <v>2,3,4</v>
      </c>
      <c r="AD58" s="62" t="str">
        <f>IFERROR(VLOOKUP($B58,'로템1,2단계-고장설명'!$B$4:$O$341,COLUMN()-16,FALSE),"")</f>
        <v>Rotem</v>
      </c>
    </row>
    <row r="59" spans="1:30" x14ac:dyDescent="0.4">
      <c r="A59" s="60">
        <v>57</v>
      </c>
      <c r="B59" s="60">
        <v>57</v>
      </c>
      <c r="C59" s="61" t="s">
        <v>3773</v>
      </c>
      <c r="D59" s="60" t="s">
        <v>3662</v>
      </c>
      <c r="E59" s="60">
        <v>6</v>
      </c>
      <c r="F59" s="59" t="s">
        <v>11615</v>
      </c>
      <c r="G59" s="60" t="s">
        <v>3034</v>
      </c>
      <c r="H59" s="57"/>
      <c r="L59" s="62">
        <v>57</v>
      </c>
      <c r="M59" s="140">
        <f t="shared" si="6"/>
        <v>57</v>
      </c>
      <c r="N59" s="62">
        <f t="shared" si="7"/>
        <v>57</v>
      </c>
      <c r="O59" s="62" t="str">
        <f t="shared" si="8"/>
        <v>AUX FUSE DISCONNECTED(Car6)</v>
      </c>
      <c r="P59" s="62" t="str">
        <f t="shared" si="9"/>
        <v>M3</v>
      </c>
      <c r="Q59" s="62" t="str">
        <f t="shared" si="10"/>
        <v>W</v>
      </c>
      <c r="R59" s="62" t="str">
        <f>IFERROR(VLOOKUP($B59,'로템1,2단계-고장설명'!$B$4:$O$341,COLUMN()-16,FALSE),"")</f>
        <v>AUX FUSE   DISCONNECTED(Car6)</v>
      </c>
      <c r="S59" s="62" t="str">
        <f>IFERROR(VLOOKUP($B59,'로템1,2단계-고장설명'!$B$4:$O$341,COLUMN()-16,FALSE),"")</f>
        <v>W</v>
      </c>
      <c r="T59" s="62" t="str">
        <f t="shared" si="11"/>
        <v>TCMS</v>
      </c>
      <c r="U59" s="62" t="str">
        <f>IFERROR(VLOOKUP($B59,'로템1,2단계-고장설명'!$B$4:$O$341,COLUMN()-16,FALSE),"")</f>
        <v>차량으로부터 AUX FUSE DISCONNECTED 신호 입력시</v>
      </c>
      <c r="V59" s="62" t="str">
        <f>IFERROR(VLOOKUP($B59,'로템1,2단계-고장설명'!$B$4:$O$341,COLUMN()-16,FALSE),"")</f>
        <v>SIV 고압 차단으로 AC전원 전체 "OFF"</v>
      </c>
      <c r="W59" s="62" t="str">
        <f>IFERROR(VLOOKUP($B59,'로템1,2단계-고장설명'!$B$4:$O$341,COLUMN()-16,FALSE),"")</f>
        <v>해당 퓨우즈 소손</v>
      </c>
      <c r="X59" s="62" t="str">
        <f>IFERROR(VLOOKUP($B59,'로템1,2단계-고장설명'!$B$4:$O$341,COLUMN()-16,FALSE),"")</f>
        <v>해당 퓨우즈 교체</v>
      </c>
      <c r="Y59" s="62" t="str">
        <f>IFERROR(VLOOKUP($B59,'로템1,2단계-고장설명'!$B$4:$O$341,COLUMN()-16,FALSE),"")</f>
        <v/>
      </c>
      <c r="Z59" s="62" t="str">
        <f>IFERROR(VLOOKUP($B59,'로템1,2단계-고장설명'!$B$4:$O$341,COLUMN()-16,FALSE),"")</f>
        <v xml:space="preserve">
REC30330HN0</v>
      </c>
      <c r="AA59" s="62" t="str">
        <f>IFERROR(VLOOKUP($B59,'로템1,2단계-고장설명'!$B$4:$O$341,COLUMN()-16,FALSE),"")</f>
        <v>1단계40량, 2단계48량</v>
      </c>
      <c r="AB59" s="62" t="str">
        <f>IFERROR(VLOOKUP($B59,'로템1,2단계-고장설명'!$B$4:$O$341,COLUMN()-16,FALSE),"")</f>
        <v>차량으로부터 AUX FUSE DISCONNECTED 신호 입력시
-. 반응
SIV 고압 차단으로 AC전원 전체 "OFF"
-. 검지조건
해당 퓨우즈 소손
-. 소거조건
해당 퓨우즈 교체
-. 회로도면
REC20210HN0</v>
      </c>
      <c r="AC59" s="62" t="str">
        <f>IFERROR(VLOOKUP($B59,'로템1,2단계-고장설명'!$B$4:$O$341,COLUMN()-16,FALSE),"")</f>
        <v>2,3,4</v>
      </c>
      <c r="AD59" s="62" t="str">
        <f>IFERROR(VLOOKUP($B59,'로템1,2단계-고장설명'!$B$4:$O$341,COLUMN()-16,FALSE),"")</f>
        <v>Rotem</v>
      </c>
    </row>
    <row r="60" spans="1:30" x14ac:dyDescent="0.4">
      <c r="A60" s="60">
        <v>58</v>
      </c>
      <c r="B60" s="60">
        <v>58</v>
      </c>
      <c r="C60" s="61" t="s">
        <v>3774</v>
      </c>
      <c r="D60" s="60" t="s">
        <v>3663</v>
      </c>
      <c r="E60" s="60">
        <v>7</v>
      </c>
      <c r="F60" s="59" t="s">
        <v>11615</v>
      </c>
      <c r="G60" s="60" t="s">
        <v>3034</v>
      </c>
      <c r="H60" s="57"/>
      <c r="L60" s="62">
        <v>58</v>
      </c>
      <c r="M60" s="140">
        <f t="shared" si="6"/>
        <v>58</v>
      </c>
      <c r="N60" s="62">
        <f t="shared" si="7"/>
        <v>58</v>
      </c>
      <c r="O60" s="62" t="str">
        <f t="shared" si="8"/>
        <v>AUX FUSE DISCONNECTED(Car7)</v>
      </c>
      <c r="P60" s="62" t="str">
        <f t="shared" si="9"/>
        <v>M4</v>
      </c>
      <c r="Q60" s="62" t="str">
        <f t="shared" si="10"/>
        <v>W</v>
      </c>
      <c r="R60" s="62" t="str">
        <f>IFERROR(VLOOKUP($B60,'로템1,2단계-고장설명'!$B$4:$O$341,COLUMN()-16,FALSE),"")</f>
        <v>AUX FUSE   DISCONNECTED(Car7)</v>
      </c>
      <c r="S60" s="62" t="str">
        <f>IFERROR(VLOOKUP($B60,'로템1,2단계-고장설명'!$B$4:$O$341,COLUMN()-16,FALSE),"")</f>
        <v>W</v>
      </c>
      <c r="T60" s="62" t="str">
        <f t="shared" si="11"/>
        <v>TCMS</v>
      </c>
      <c r="U60" s="62" t="str">
        <f>IFERROR(VLOOKUP($B60,'로템1,2단계-고장설명'!$B$4:$O$341,COLUMN()-16,FALSE),"")</f>
        <v>차량으로부터 AUX FUSE DISCONNECTED 신호 입력시</v>
      </c>
      <c r="V60" s="62" t="str">
        <f>IFERROR(VLOOKUP($B60,'로템1,2단계-고장설명'!$B$4:$O$341,COLUMN()-16,FALSE),"")</f>
        <v>SIV 고압 차단으로 AC전원 전체 "OFF"</v>
      </c>
      <c r="W60" s="62" t="str">
        <f>IFERROR(VLOOKUP($B60,'로템1,2단계-고장설명'!$B$4:$O$341,COLUMN()-16,FALSE),"")</f>
        <v>해당 퓨우즈 소손</v>
      </c>
      <c r="X60" s="62" t="str">
        <f>IFERROR(VLOOKUP($B60,'로템1,2단계-고장설명'!$B$4:$O$341,COLUMN()-16,FALSE),"")</f>
        <v>해당 퓨우즈 교체</v>
      </c>
      <c r="Y60" s="62" t="str">
        <f>IFERROR(VLOOKUP($B60,'로템1,2단계-고장설명'!$B$4:$O$341,COLUMN()-16,FALSE),"")</f>
        <v/>
      </c>
      <c r="Z60" s="62" t="str">
        <f>IFERROR(VLOOKUP($B60,'로템1,2단계-고장설명'!$B$4:$O$341,COLUMN()-16,FALSE),"")</f>
        <v xml:space="preserve">
REC30330HN0</v>
      </c>
      <c r="AA60" s="62" t="str">
        <f>IFERROR(VLOOKUP($B60,'로템1,2단계-고장설명'!$B$4:$O$341,COLUMN()-16,FALSE),"")</f>
        <v>1단계40량, 2단계48량</v>
      </c>
      <c r="AB60" s="62" t="str">
        <f>IFERROR(VLOOKUP($B60,'로템1,2단계-고장설명'!$B$4:$O$341,COLUMN()-16,FALSE),"")</f>
        <v>차량으로부터 AUX FUSE DISCONNECTED 신호 입력시
-. 반응
SIV 고압 차단으로 AC전원 전체 "OFF"
-. 검지조건
해당 퓨우즈 소손
-. 소거조건
해당 퓨우즈 교체
-. 회로도면
REC20210HN0</v>
      </c>
      <c r="AC60" s="62" t="str">
        <f>IFERROR(VLOOKUP($B60,'로템1,2단계-고장설명'!$B$4:$O$341,COLUMN()-16,FALSE),"")</f>
        <v>2,3,4</v>
      </c>
      <c r="AD60" s="62" t="str">
        <f>IFERROR(VLOOKUP($B60,'로템1,2단계-고장설명'!$B$4:$O$341,COLUMN()-16,FALSE),"")</f>
        <v>Rotem</v>
      </c>
    </row>
    <row r="61" spans="1:30" x14ac:dyDescent="0.4">
      <c r="A61" s="60">
        <v>59</v>
      </c>
      <c r="B61" s="60">
        <v>59</v>
      </c>
      <c r="C61" s="61" t="s">
        <v>3775</v>
      </c>
      <c r="D61" s="60" t="s">
        <v>3658</v>
      </c>
      <c r="E61" s="60">
        <v>2</v>
      </c>
      <c r="F61" s="59" t="s">
        <v>11615</v>
      </c>
      <c r="G61" s="60" t="s">
        <v>3034</v>
      </c>
      <c r="H61" s="57"/>
      <c r="L61" s="62">
        <v>59</v>
      </c>
      <c r="M61" s="140">
        <f t="shared" si="6"/>
        <v>59</v>
      </c>
      <c r="N61" s="62">
        <f t="shared" si="7"/>
        <v>59</v>
      </c>
      <c r="O61" s="62" t="str">
        <f t="shared" si="8"/>
        <v>MAIN FUSE#1 DISCONNECTED(Car2)</v>
      </c>
      <c r="P61" s="62" t="str">
        <f t="shared" si="9"/>
        <v>M1</v>
      </c>
      <c r="Q61" s="62" t="str">
        <f t="shared" si="10"/>
        <v>W</v>
      </c>
      <c r="R61" s="62" t="str">
        <f>IFERROR(VLOOKUP($B61,'로템1,2단계-고장설명'!$B$4:$O$341,COLUMN()-16,FALSE),"")</f>
        <v>MAIN FUSE#1 DISCONNECTED(Car2)</v>
      </c>
      <c r="S61" s="62" t="str">
        <f>IFERROR(VLOOKUP($B61,'로템1,2단계-고장설명'!$B$4:$O$341,COLUMN()-16,FALSE),"")</f>
        <v>W</v>
      </c>
      <c r="T61" s="62" t="str">
        <f t="shared" si="11"/>
        <v>TCMS</v>
      </c>
      <c r="U61" s="62" t="str">
        <f>IFERROR(VLOOKUP($B61,'로템1,2단계-고장설명'!$B$4:$O$341,COLUMN()-16,FALSE),"")</f>
        <v>차량으로부터 AUX FUSE DISCONNECTED 신호 입력시</v>
      </c>
      <c r="V61" s="62" t="str">
        <f>IFERROR(VLOOKUP($B61,'로템1,2단계-고장설명'!$B$4:$O$341,COLUMN()-16,FALSE),"")</f>
        <v>VVVF고압 차단으로 추진 불능</v>
      </c>
      <c r="W61" s="62" t="str">
        <f>IFERROR(VLOOKUP($B61,'로템1,2단계-고장설명'!$B$4:$O$341,COLUMN()-16,FALSE),"")</f>
        <v>해당 퓨우즈 소손</v>
      </c>
      <c r="X61" s="62" t="str">
        <f>IFERROR(VLOOKUP($B61,'로템1,2단계-고장설명'!$B$4:$O$341,COLUMN()-16,FALSE),"")</f>
        <v>해당 퓨우즈 교체</v>
      </c>
      <c r="Y61" s="62" t="str">
        <f>IFERROR(VLOOKUP($B61,'로템1,2단계-고장설명'!$B$4:$O$341,COLUMN()-16,FALSE),"")</f>
        <v/>
      </c>
      <c r="Z61" s="62" t="str">
        <f>IFERROR(VLOOKUP($B61,'로템1,2단계-고장설명'!$B$4:$O$341,COLUMN()-16,FALSE),"")</f>
        <v xml:space="preserve">
REC20210HN0</v>
      </c>
      <c r="AA61" s="62" t="str">
        <f>IFERROR(VLOOKUP($B61,'로템1,2단계-고장설명'!$B$4:$O$341,COLUMN()-16,FALSE),"")</f>
        <v>1단계40량, 2단계48량</v>
      </c>
      <c r="AB61" s="62" t="str">
        <f>IFERROR(VLOOKUP($B61,'로템1,2단계-고장설명'!$B$4:$O$341,COLUMN()-16,FALSE),"")</f>
        <v>차량으로부터 AUX FUSE DISCONNECTED 신호 입력시
-. 반응
VVVF고압 차단으로 추진 불능
-. 검지조건
해당 퓨우즈 소손
-. 소거조건
해당 퓨우즈 교체
-. 회로도면
REC20210HN0</v>
      </c>
      <c r="AC61" s="62" t="str">
        <f>IFERROR(VLOOKUP($B61,'로템1,2단계-고장설명'!$B$4:$O$341,COLUMN()-16,FALSE),"")</f>
        <v>2,3,4</v>
      </c>
      <c r="AD61" s="62" t="str">
        <f>IFERROR(VLOOKUP($B61,'로템1,2단계-고장설명'!$B$4:$O$341,COLUMN()-16,FALSE),"")</f>
        <v>Rotem</v>
      </c>
    </row>
    <row r="62" spans="1:30" x14ac:dyDescent="0.4">
      <c r="A62" s="60">
        <v>60</v>
      </c>
      <c r="B62" s="60">
        <v>60</v>
      </c>
      <c r="C62" s="61" t="s">
        <v>3776</v>
      </c>
      <c r="D62" s="60" t="s">
        <v>3659</v>
      </c>
      <c r="E62" s="60">
        <v>3</v>
      </c>
      <c r="F62" s="59" t="s">
        <v>11615</v>
      </c>
      <c r="G62" s="60" t="s">
        <v>3034</v>
      </c>
      <c r="H62" s="57"/>
      <c r="L62" s="62">
        <v>60</v>
      </c>
      <c r="M62" s="140">
        <f t="shared" si="6"/>
        <v>60</v>
      </c>
      <c r="N62" s="62">
        <f t="shared" si="7"/>
        <v>60</v>
      </c>
      <c r="O62" s="62" t="str">
        <f t="shared" si="8"/>
        <v>MAIN FUSE#1 DISCONNECTED(Car3)</v>
      </c>
      <c r="P62" s="62" t="str">
        <f t="shared" si="9"/>
        <v>M2</v>
      </c>
      <c r="Q62" s="62" t="str">
        <f t="shared" si="10"/>
        <v>W</v>
      </c>
      <c r="R62" s="62" t="str">
        <f>IFERROR(VLOOKUP($B62,'로템1,2단계-고장설명'!$B$4:$O$341,COLUMN()-16,FALSE),"")</f>
        <v>MAIN FUSE#1 DISCONNECTED(Car3)</v>
      </c>
      <c r="S62" s="62" t="str">
        <f>IFERROR(VLOOKUP($B62,'로템1,2단계-고장설명'!$B$4:$O$341,COLUMN()-16,FALSE),"")</f>
        <v>W</v>
      </c>
      <c r="T62" s="62" t="str">
        <f t="shared" si="11"/>
        <v>TCMS</v>
      </c>
      <c r="U62" s="62" t="str">
        <f>IFERROR(VLOOKUP($B62,'로템1,2단계-고장설명'!$B$4:$O$341,COLUMN()-16,FALSE),"")</f>
        <v>차량으로부터 AUX FUSE DISCONNECTED 신호 입력시</v>
      </c>
      <c r="V62" s="62" t="str">
        <f>IFERROR(VLOOKUP($B62,'로템1,2단계-고장설명'!$B$4:$O$341,COLUMN()-16,FALSE),"")</f>
        <v>VVVF고압 차단으로 추진 불능</v>
      </c>
      <c r="W62" s="62" t="str">
        <f>IFERROR(VLOOKUP($B62,'로템1,2단계-고장설명'!$B$4:$O$341,COLUMN()-16,FALSE),"")</f>
        <v>해당 퓨우즈 소손</v>
      </c>
      <c r="X62" s="62" t="str">
        <f>IFERROR(VLOOKUP($B62,'로템1,2단계-고장설명'!$B$4:$O$341,COLUMN()-16,FALSE),"")</f>
        <v>해당 퓨우즈 교체</v>
      </c>
      <c r="Y62" s="62" t="str">
        <f>IFERROR(VLOOKUP($B62,'로템1,2단계-고장설명'!$B$4:$O$341,COLUMN()-16,FALSE),"")</f>
        <v/>
      </c>
      <c r="Z62" s="62" t="str">
        <f>IFERROR(VLOOKUP($B62,'로템1,2단계-고장설명'!$B$4:$O$341,COLUMN()-16,FALSE),"")</f>
        <v xml:space="preserve">
REC20210HN0</v>
      </c>
      <c r="AA62" s="62" t="str">
        <f>IFERROR(VLOOKUP($B62,'로템1,2단계-고장설명'!$B$4:$O$341,COLUMN()-16,FALSE),"")</f>
        <v>1단계40량, 2단계48량</v>
      </c>
      <c r="AB62" s="62" t="str">
        <f>IFERROR(VLOOKUP($B62,'로템1,2단계-고장설명'!$B$4:$O$341,COLUMN()-16,FALSE),"")</f>
        <v>차량으로부터 AUX FUSE DISCONNECTED 신호 입력시
-. 반응
VVVF고압 차단으로 추진 불능
-. 검지조건
해당 퓨우즈 소손
-. 소거조건
해당 퓨우즈 교체
-. 회로도면
REC20210HN0</v>
      </c>
      <c r="AC62" s="62" t="str">
        <f>IFERROR(VLOOKUP($B62,'로템1,2단계-고장설명'!$B$4:$O$341,COLUMN()-16,FALSE),"")</f>
        <v>2,3,4</v>
      </c>
      <c r="AD62" s="62" t="str">
        <f>IFERROR(VLOOKUP($B62,'로템1,2단계-고장설명'!$B$4:$O$341,COLUMN()-16,FALSE),"")</f>
        <v>Rotem</v>
      </c>
    </row>
    <row r="63" spans="1:30" x14ac:dyDescent="0.4">
      <c r="A63" s="60">
        <v>61</v>
      </c>
      <c r="B63" s="60">
        <v>61</v>
      </c>
      <c r="C63" s="61" t="s">
        <v>3777</v>
      </c>
      <c r="D63" s="60" t="s">
        <v>3660</v>
      </c>
      <c r="E63" s="60">
        <v>4</v>
      </c>
      <c r="F63" s="59" t="s">
        <v>11615</v>
      </c>
      <c r="G63" s="60" t="s">
        <v>3034</v>
      </c>
      <c r="H63" s="57"/>
      <c r="L63" s="62">
        <v>61</v>
      </c>
      <c r="M63" s="140">
        <f t="shared" si="6"/>
        <v>61</v>
      </c>
      <c r="N63" s="62">
        <f t="shared" si="7"/>
        <v>61</v>
      </c>
      <c r="O63" s="62" t="str">
        <f t="shared" si="8"/>
        <v>MAIN FUSE#1 DISCONNECTED(Car4)</v>
      </c>
      <c r="P63" s="62" t="str">
        <f t="shared" si="9"/>
        <v>T1</v>
      </c>
      <c r="Q63" s="62" t="str">
        <f t="shared" si="10"/>
        <v>W</v>
      </c>
      <c r="R63" s="62" t="str">
        <f>IFERROR(VLOOKUP($B63,'로템1,2단계-고장설명'!$B$4:$O$341,COLUMN()-16,FALSE),"")</f>
        <v>MAIN FUSE#1 DISCONNECTED(Car4)</v>
      </c>
      <c r="S63" s="62" t="str">
        <f>IFERROR(VLOOKUP($B63,'로템1,2단계-고장설명'!$B$4:$O$341,COLUMN()-16,FALSE),"")</f>
        <v>W</v>
      </c>
      <c r="T63" s="62" t="str">
        <f t="shared" si="11"/>
        <v>TCMS</v>
      </c>
      <c r="U63" s="62" t="str">
        <f>IFERROR(VLOOKUP($B63,'로템1,2단계-고장설명'!$B$4:$O$341,COLUMN()-16,FALSE),"")</f>
        <v>차량으로부터 AUX FUSE DISCONNECTED 신호 입력시</v>
      </c>
      <c r="V63" s="62" t="str">
        <f>IFERROR(VLOOKUP($B63,'로템1,2단계-고장설명'!$B$4:$O$341,COLUMN()-16,FALSE),"")</f>
        <v>VVVF고압 차단으로 추진 불능</v>
      </c>
      <c r="W63" s="62" t="str">
        <f>IFERROR(VLOOKUP($B63,'로템1,2단계-고장설명'!$B$4:$O$341,COLUMN()-16,FALSE),"")</f>
        <v>해당 퓨우즈 소손</v>
      </c>
      <c r="X63" s="62" t="str">
        <f>IFERROR(VLOOKUP($B63,'로템1,2단계-고장설명'!$B$4:$O$341,COLUMN()-16,FALSE),"")</f>
        <v>해당 퓨우즈 교체</v>
      </c>
      <c r="Y63" s="62" t="str">
        <f>IFERROR(VLOOKUP($B63,'로템1,2단계-고장설명'!$B$4:$O$341,COLUMN()-16,FALSE),"")</f>
        <v/>
      </c>
      <c r="Z63" s="62" t="str">
        <f>IFERROR(VLOOKUP($B63,'로템1,2단계-고장설명'!$B$4:$O$341,COLUMN()-16,FALSE),"")</f>
        <v xml:space="preserve">
REC20210HN0</v>
      </c>
      <c r="AA63" s="62" t="str">
        <f>IFERROR(VLOOKUP($B63,'로템1,2단계-고장설명'!$B$4:$O$341,COLUMN()-16,FALSE),"")</f>
        <v>1단계40량, 2단계48량</v>
      </c>
      <c r="AB63" s="62" t="str">
        <f>IFERROR(VLOOKUP($B63,'로템1,2단계-고장설명'!$B$4:$O$341,COLUMN()-16,FALSE),"")</f>
        <v>차량으로부터 AUX FUSE DISCONNECTED 신호 입력시
-. 반응
VVVF고압 차단으로 추진 불능
-. 검지조건
해당 퓨우즈 소손
-. 소거조건
해당 퓨우즈 교체
-. 회로도면
REC20210HN0</v>
      </c>
      <c r="AC63" s="62" t="str">
        <f>IFERROR(VLOOKUP($B63,'로템1,2단계-고장설명'!$B$4:$O$341,COLUMN()-16,FALSE),"")</f>
        <v>2,3,4</v>
      </c>
      <c r="AD63" s="62" t="str">
        <f>IFERROR(VLOOKUP($B63,'로템1,2단계-고장설명'!$B$4:$O$341,COLUMN()-16,FALSE),"")</f>
        <v>Rotem</v>
      </c>
    </row>
    <row r="64" spans="1:30" x14ac:dyDescent="0.4">
      <c r="A64" s="60">
        <v>62</v>
      </c>
      <c r="B64" s="60">
        <v>62</v>
      </c>
      <c r="C64" s="61" t="s">
        <v>3778</v>
      </c>
      <c r="D64" s="60" t="s">
        <v>3661</v>
      </c>
      <c r="E64" s="60">
        <v>5</v>
      </c>
      <c r="F64" s="59" t="s">
        <v>11615</v>
      </c>
      <c r="G64" s="60" t="s">
        <v>3034</v>
      </c>
      <c r="H64" s="57"/>
      <c r="L64" s="62">
        <v>62</v>
      </c>
      <c r="M64" s="140">
        <f t="shared" si="6"/>
        <v>62</v>
      </c>
      <c r="N64" s="62">
        <f t="shared" si="7"/>
        <v>62</v>
      </c>
      <c r="O64" s="62" t="str">
        <f t="shared" si="8"/>
        <v>MAIN FUSE#1 DISCONNECTED(Car5)</v>
      </c>
      <c r="P64" s="62" t="str">
        <f t="shared" si="9"/>
        <v>T2</v>
      </c>
      <c r="Q64" s="62" t="str">
        <f t="shared" si="10"/>
        <v>W</v>
      </c>
      <c r="R64" s="62" t="str">
        <f>IFERROR(VLOOKUP($B64,'로템1,2단계-고장설명'!$B$4:$O$341,COLUMN()-16,FALSE),"")</f>
        <v>MAIN FUSE#1 DISCONNECTED(Car5)</v>
      </c>
      <c r="S64" s="62" t="str">
        <f>IFERROR(VLOOKUP($B64,'로템1,2단계-고장설명'!$B$4:$O$341,COLUMN()-16,FALSE),"")</f>
        <v>W</v>
      </c>
      <c r="T64" s="62" t="str">
        <f t="shared" si="11"/>
        <v>TCMS</v>
      </c>
      <c r="U64" s="62" t="str">
        <f>IFERROR(VLOOKUP($B64,'로템1,2단계-고장설명'!$B$4:$O$341,COLUMN()-16,FALSE),"")</f>
        <v>차량으로부터 AUX FUSE DISCONNECTED 신호 입력시</v>
      </c>
      <c r="V64" s="62" t="str">
        <f>IFERROR(VLOOKUP($B64,'로템1,2단계-고장설명'!$B$4:$O$341,COLUMN()-16,FALSE),"")</f>
        <v>VVVF고압 차단으로 추진 불능</v>
      </c>
      <c r="W64" s="62" t="str">
        <f>IFERROR(VLOOKUP($B64,'로템1,2단계-고장설명'!$B$4:$O$341,COLUMN()-16,FALSE),"")</f>
        <v>해당 퓨우즈 소손</v>
      </c>
      <c r="X64" s="62" t="str">
        <f>IFERROR(VLOOKUP($B64,'로템1,2단계-고장설명'!$B$4:$O$341,COLUMN()-16,FALSE),"")</f>
        <v>해당 퓨우즈 교체</v>
      </c>
      <c r="Y64" s="62" t="str">
        <f>IFERROR(VLOOKUP($B64,'로템1,2단계-고장설명'!$B$4:$O$341,COLUMN()-16,FALSE),"")</f>
        <v/>
      </c>
      <c r="Z64" s="62" t="str">
        <f>IFERROR(VLOOKUP($B64,'로템1,2단계-고장설명'!$B$4:$O$341,COLUMN()-16,FALSE),"")</f>
        <v xml:space="preserve">
REC20210HN0</v>
      </c>
      <c r="AA64" s="62" t="str">
        <f>IFERROR(VLOOKUP($B64,'로템1,2단계-고장설명'!$B$4:$O$341,COLUMN()-16,FALSE),"")</f>
        <v>1단계40량, 2단계48량</v>
      </c>
      <c r="AB64" s="62" t="str">
        <f>IFERROR(VLOOKUP($B64,'로템1,2단계-고장설명'!$B$4:$O$341,COLUMN()-16,FALSE),"")</f>
        <v>차량으로부터 AUX FUSE DISCONNECTED 신호 입력시
-. 반응
VVVF고압 차단으로 추진 불능
-. 검지조건
해당 퓨우즈 소손
-. 소거조건
해당 퓨우즈 교체
-. 회로도면
REC20210HN0</v>
      </c>
      <c r="AC64" s="62" t="str">
        <f>IFERROR(VLOOKUP($B64,'로템1,2단계-고장설명'!$B$4:$O$341,COLUMN()-16,FALSE),"")</f>
        <v>2,3,4</v>
      </c>
      <c r="AD64" s="62" t="str">
        <f>IFERROR(VLOOKUP($B64,'로템1,2단계-고장설명'!$B$4:$O$341,COLUMN()-16,FALSE),"")</f>
        <v>Rotem</v>
      </c>
    </row>
    <row r="65" spans="1:30" x14ac:dyDescent="0.4">
      <c r="A65" s="60">
        <v>63</v>
      </c>
      <c r="B65" s="60">
        <v>63</v>
      </c>
      <c r="C65" s="61" t="s">
        <v>3779</v>
      </c>
      <c r="D65" s="60" t="s">
        <v>3662</v>
      </c>
      <c r="E65" s="60">
        <v>6</v>
      </c>
      <c r="F65" s="59" t="s">
        <v>11615</v>
      </c>
      <c r="G65" s="60" t="s">
        <v>3034</v>
      </c>
      <c r="H65" s="57"/>
      <c r="L65" s="62">
        <v>63</v>
      </c>
      <c r="M65" s="140">
        <f t="shared" si="6"/>
        <v>63</v>
      </c>
      <c r="N65" s="62">
        <f t="shared" si="7"/>
        <v>63</v>
      </c>
      <c r="O65" s="62" t="str">
        <f t="shared" si="8"/>
        <v>MAIN FUSE#1 DISCONNECTED(Car6)</v>
      </c>
      <c r="P65" s="62" t="str">
        <f t="shared" si="9"/>
        <v>M3</v>
      </c>
      <c r="Q65" s="62" t="str">
        <f t="shared" si="10"/>
        <v>W</v>
      </c>
      <c r="R65" s="62" t="str">
        <f>IFERROR(VLOOKUP($B65,'로템1,2단계-고장설명'!$B$4:$O$341,COLUMN()-16,FALSE),"")</f>
        <v>MAIN FUSE#1 DISCONNECTED(Car6)</v>
      </c>
      <c r="S65" s="62" t="str">
        <f>IFERROR(VLOOKUP($B65,'로템1,2단계-고장설명'!$B$4:$O$341,COLUMN()-16,FALSE),"")</f>
        <v>W</v>
      </c>
      <c r="T65" s="62" t="str">
        <f t="shared" si="11"/>
        <v>TCMS</v>
      </c>
      <c r="U65" s="62" t="str">
        <f>IFERROR(VLOOKUP($B65,'로템1,2단계-고장설명'!$B$4:$O$341,COLUMN()-16,FALSE),"")</f>
        <v>차량으로부터 AUX FUSE DISCONNECTED 신호 입력시</v>
      </c>
      <c r="V65" s="62" t="str">
        <f>IFERROR(VLOOKUP($B65,'로템1,2단계-고장설명'!$B$4:$O$341,COLUMN()-16,FALSE),"")</f>
        <v>VVVF고압 차단으로 추진 불능</v>
      </c>
      <c r="W65" s="62" t="str">
        <f>IFERROR(VLOOKUP($B65,'로템1,2단계-고장설명'!$B$4:$O$341,COLUMN()-16,FALSE),"")</f>
        <v>해당 퓨우즈 소손</v>
      </c>
      <c r="X65" s="62" t="str">
        <f>IFERROR(VLOOKUP($B65,'로템1,2단계-고장설명'!$B$4:$O$341,COLUMN()-16,FALSE),"")</f>
        <v>해당 퓨우즈 교체</v>
      </c>
      <c r="Y65" s="62" t="str">
        <f>IFERROR(VLOOKUP($B65,'로템1,2단계-고장설명'!$B$4:$O$341,COLUMN()-16,FALSE),"")</f>
        <v/>
      </c>
      <c r="Z65" s="62" t="str">
        <f>IFERROR(VLOOKUP($B65,'로템1,2단계-고장설명'!$B$4:$O$341,COLUMN()-16,FALSE),"")</f>
        <v xml:space="preserve">
REC20210HN0</v>
      </c>
      <c r="AA65" s="62" t="str">
        <f>IFERROR(VLOOKUP($B65,'로템1,2단계-고장설명'!$B$4:$O$341,COLUMN()-16,FALSE),"")</f>
        <v>1단계40량, 2단계48량</v>
      </c>
      <c r="AB65" s="62" t="str">
        <f>IFERROR(VLOOKUP($B65,'로템1,2단계-고장설명'!$B$4:$O$341,COLUMN()-16,FALSE),"")</f>
        <v>차량으로부터 AUX FUSE DISCONNECTED 신호 입력시
-. 반응
VVVF고압 차단으로 추진 불능
-. 검지조건
해당 퓨우즈 소손
-. 소거조건
해당 퓨우즈 교체
-. 회로도면
REC20210HN0</v>
      </c>
      <c r="AC65" s="62" t="str">
        <f>IFERROR(VLOOKUP($B65,'로템1,2단계-고장설명'!$B$4:$O$341,COLUMN()-16,FALSE),"")</f>
        <v>2,3,4</v>
      </c>
      <c r="AD65" s="62" t="str">
        <f>IFERROR(VLOOKUP($B65,'로템1,2단계-고장설명'!$B$4:$O$341,COLUMN()-16,FALSE),"")</f>
        <v>Rotem</v>
      </c>
    </row>
    <row r="66" spans="1:30" x14ac:dyDescent="0.4">
      <c r="A66" s="60">
        <v>64</v>
      </c>
      <c r="B66" s="60">
        <v>64</v>
      </c>
      <c r="C66" s="61" t="s">
        <v>3780</v>
      </c>
      <c r="D66" s="60" t="s">
        <v>3663</v>
      </c>
      <c r="E66" s="60">
        <v>7</v>
      </c>
      <c r="F66" s="59" t="s">
        <v>11615</v>
      </c>
      <c r="G66" s="60" t="s">
        <v>3034</v>
      </c>
      <c r="H66" s="57"/>
      <c r="L66" s="62">
        <v>64</v>
      </c>
      <c r="M66" s="140">
        <f t="shared" si="6"/>
        <v>64</v>
      </c>
      <c r="N66" s="62">
        <f t="shared" si="7"/>
        <v>64</v>
      </c>
      <c r="O66" s="62" t="str">
        <f t="shared" si="8"/>
        <v>MAIN FUSE#1 DISCONNECTED(Car7)</v>
      </c>
      <c r="P66" s="62" t="str">
        <f t="shared" si="9"/>
        <v>M4</v>
      </c>
      <c r="Q66" s="62" t="str">
        <f t="shared" si="10"/>
        <v>W</v>
      </c>
      <c r="R66" s="62" t="str">
        <f>IFERROR(VLOOKUP($B66,'로템1,2단계-고장설명'!$B$4:$O$341,COLUMN()-16,FALSE),"")</f>
        <v>MAIN FUSE#1 DISCONNECTED(Car7)</v>
      </c>
      <c r="S66" s="62" t="str">
        <f>IFERROR(VLOOKUP($B66,'로템1,2단계-고장설명'!$B$4:$O$341,COLUMN()-16,FALSE),"")</f>
        <v>W</v>
      </c>
      <c r="T66" s="62" t="str">
        <f t="shared" si="11"/>
        <v>TCMS</v>
      </c>
      <c r="U66" s="62" t="str">
        <f>IFERROR(VLOOKUP($B66,'로템1,2단계-고장설명'!$B$4:$O$341,COLUMN()-16,FALSE),"")</f>
        <v>차량으로부터 AUX FUSE DISCONNECTED 신호 입력시</v>
      </c>
      <c r="V66" s="62" t="str">
        <f>IFERROR(VLOOKUP($B66,'로템1,2단계-고장설명'!$B$4:$O$341,COLUMN()-16,FALSE),"")</f>
        <v>VVVF고압 차단으로 추진 불능</v>
      </c>
      <c r="W66" s="62" t="str">
        <f>IFERROR(VLOOKUP($B66,'로템1,2단계-고장설명'!$B$4:$O$341,COLUMN()-16,FALSE),"")</f>
        <v>해당 퓨우즈 소손</v>
      </c>
      <c r="X66" s="62" t="str">
        <f>IFERROR(VLOOKUP($B66,'로템1,2단계-고장설명'!$B$4:$O$341,COLUMN()-16,FALSE),"")</f>
        <v>해당 퓨우즈 교체</v>
      </c>
      <c r="Y66" s="62" t="str">
        <f>IFERROR(VLOOKUP($B66,'로템1,2단계-고장설명'!$B$4:$O$341,COLUMN()-16,FALSE),"")</f>
        <v/>
      </c>
      <c r="Z66" s="62" t="str">
        <f>IFERROR(VLOOKUP($B66,'로템1,2단계-고장설명'!$B$4:$O$341,COLUMN()-16,FALSE),"")</f>
        <v xml:space="preserve">
REC20210HN0</v>
      </c>
      <c r="AA66" s="62" t="str">
        <f>IFERROR(VLOOKUP($B66,'로템1,2단계-고장설명'!$B$4:$O$341,COLUMN()-16,FALSE),"")</f>
        <v>1단계40량, 2단계48량</v>
      </c>
      <c r="AB66" s="62" t="str">
        <f>IFERROR(VLOOKUP($B66,'로템1,2단계-고장설명'!$B$4:$O$341,COLUMN()-16,FALSE),"")</f>
        <v>차량으로부터 AUX FUSE DISCONNECTED 신호 입력시
-. 반응
VVVF고압 차단으로 추진 불능
-. 검지조건
해당 퓨우즈 소손
-. 소거조건
해당 퓨우즈 교체
-. 회로도면
REC20210HN0</v>
      </c>
      <c r="AC66" s="62" t="str">
        <f>IFERROR(VLOOKUP($B66,'로템1,2단계-고장설명'!$B$4:$O$341,COLUMN()-16,FALSE),"")</f>
        <v>2,3,4</v>
      </c>
      <c r="AD66" s="62" t="str">
        <f>IFERROR(VLOOKUP($B66,'로템1,2단계-고장설명'!$B$4:$O$341,COLUMN()-16,FALSE),"")</f>
        <v>Rotem</v>
      </c>
    </row>
    <row r="67" spans="1:30" x14ac:dyDescent="0.4">
      <c r="A67" s="60">
        <v>65</v>
      </c>
      <c r="B67" s="60">
        <v>65</v>
      </c>
      <c r="C67" s="61" t="s">
        <v>3781</v>
      </c>
      <c r="D67" s="60" t="s">
        <v>3658</v>
      </c>
      <c r="E67" s="60">
        <v>2</v>
      </c>
      <c r="F67" s="59" t="s">
        <v>11615</v>
      </c>
      <c r="G67" s="60" t="s">
        <v>3034</v>
      </c>
      <c r="H67" s="57"/>
      <c r="L67" s="62">
        <v>65</v>
      </c>
      <c r="M67" s="140">
        <f t="shared" si="6"/>
        <v>65</v>
      </c>
      <c r="N67" s="62">
        <f t="shared" si="7"/>
        <v>65</v>
      </c>
      <c r="O67" s="62" t="str">
        <f t="shared" si="8"/>
        <v>MAIN FUSE#2 DISCONNECTED(Car2)</v>
      </c>
      <c r="P67" s="62" t="str">
        <f t="shared" si="9"/>
        <v>M1</v>
      </c>
      <c r="Q67" s="62" t="str">
        <f t="shared" si="10"/>
        <v>W</v>
      </c>
      <c r="R67" s="62" t="str">
        <f>IFERROR(VLOOKUP($B67,'로템1,2단계-고장설명'!$B$4:$O$341,COLUMN()-16,FALSE),"")</f>
        <v>MAIN FUSE#2 DISCONNECTED(Car2)</v>
      </c>
      <c r="S67" s="62" t="str">
        <f>IFERROR(VLOOKUP($B67,'로템1,2단계-고장설명'!$B$4:$O$341,COLUMN()-16,FALSE),"")</f>
        <v>W</v>
      </c>
      <c r="T67" s="62" t="str">
        <f t="shared" si="11"/>
        <v>TCMS</v>
      </c>
      <c r="U67" s="62" t="str">
        <f>IFERROR(VLOOKUP($B67,'로템1,2단계-고장설명'!$B$4:$O$341,COLUMN()-16,FALSE),"")</f>
        <v>차량으로부터 AUX FUSE DISCONNECTED 신호 입력시</v>
      </c>
      <c r="V67" s="62" t="str">
        <f>IFERROR(VLOOKUP($B67,'로템1,2단계-고장설명'!$B$4:$O$341,COLUMN()-16,FALSE),"")</f>
        <v>VVVF고압 차단으로 추진 불능</v>
      </c>
      <c r="W67" s="62" t="str">
        <f>IFERROR(VLOOKUP($B67,'로템1,2단계-고장설명'!$B$4:$O$341,COLUMN()-16,FALSE),"")</f>
        <v>해당 퓨우즈 소손</v>
      </c>
      <c r="X67" s="62" t="str">
        <f>IFERROR(VLOOKUP($B67,'로템1,2단계-고장설명'!$B$4:$O$341,COLUMN()-16,FALSE),"")</f>
        <v>해당 퓨우즈 교체</v>
      </c>
      <c r="Y67" s="62" t="str">
        <f>IFERROR(VLOOKUP($B67,'로템1,2단계-고장설명'!$B$4:$O$341,COLUMN()-16,FALSE),"")</f>
        <v/>
      </c>
      <c r="Z67" s="62" t="str">
        <f>IFERROR(VLOOKUP($B67,'로템1,2단계-고장설명'!$B$4:$O$341,COLUMN()-16,FALSE),"")</f>
        <v xml:space="preserve">
REC20210HN0</v>
      </c>
      <c r="AA67" s="62" t="str">
        <f>IFERROR(VLOOKUP($B67,'로템1,2단계-고장설명'!$B$4:$O$341,COLUMN()-16,FALSE),"")</f>
        <v>1단계40량, 2단계48량</v>
      </c>
      <c r="AB67" s="62" t="str">
        <f>IFERROR(VLOOKUP($B67,'로템1,2단계-고장설명'!$B$4:$O$341,COLUMN()-16,FALSE),"")</f>
        <v>차량으로부터 AUX FUSE DISCONNECTED 신호 입력시
-. 반응
VVVF고압 차단으로 추진 불능
-. 검지조건
해당 퓨우즈 소손
-. 소거조건
해당 퓨우즈 교체
-. 회로도면
REC20210HN0</v>
      </c>
      <c r="AC67" s="62" t="str">
        <f>IFERROR(VLOOKUP($B67,'로템1,2단계-고장설명'!$B$4:$O$341,COLUMN()-16,FALSE),"")</f>
        <v>2,3,4</v>
      </c>
      <c r="AD67" s="62" t="str">
        <f>IFERROR(VLOOKUP($B67,'로템1,2단계-고장설명'!$B$4:$O$341,COLUMN()-16,FALSE),"")</f>
        <v>Rotem</v>
      </c>
    </row>
    <row r="68" spans="1:30" x14ac:dyDescent="0.4">
      <c r="A68" s="60">
        <v>66</v>
      </c>
      <c r="B68" s="60">
        <v>66</v>
      </c>
      <c r="C68" s="61" t="s">
        <v>3782</v>
      </c>
      <c r="D68" s="60" t="s">
        <v>3659</v>
      </c>
      <c r="E68" s="60">
        <v>3</v>
      </c>
      <c r="F68" s="59" t="s">
        <v>11615</v>
      </c>
      <c r="G68" s="60" t="s">
        <v>3034</v>
      </c>
      <c r="H68" s="57"/>
      <c r="L68" s="62">
        <v>66</v>
      </c>
      <c r="M68" s="140">
        <f t="shared" si="6"/>
        <v>66</v>
      </c>
      <c r="N68" s="62">
        <f t="shared" si="7"/>
        <v>66</v>
      </c>
      <c r="O68" s="62" t="str">
        <f t="shared" si="8"/>
        <v>MAIN FUSE#2 DISCONNECTED(Car3)</v>
      </c>
      <c r="P68" s="62" t="str">
        <f t="shared" si="9"/>
        <v>M2</v>
      </c>
      <c r="Q68" s="62" t="str">
        <f t="shared" si="10"/>
        <v>W</v>
      </c>
      <c r="R68" s="62" t="str">
        <f>IFERROR(VLOOKUP($B68,'로템1,2단계-고장설명'!$B$4:$O$341,COLUMN()-16,FALSE),"")</f>
        <v>MAIN FUSE#2 DISCONNECTED(Car3)</v>
      </c>
      <c r="S68" s="62" t="str">
        <f>IFERROR(VLOOKUP($B68,'로템1,2단계-고장설명'!$B$4:$O$341,COLUMN()-16,FALSE),"")</f>
        <v>W</v>
      </c>
      <c r="T68" s="62" t="str">
        <f t="shared" si="11"/>
        <v>TCMS</v>
      </c>
      <c r="U68" s="62" t="str">
        <f>IFERROR(VLOOKUP($B68,'로템1,2단계-고장설명'!$B$4:$O$341,COLUMN()-16,FALSE),"")</f>
        <v>차량으로부터 AUX FUSE DISCONNECTED 신호 입력시</v>
      </c>
      <c r="V68" s="62" t="str">
        <f>IFERROR(VLOOKUP($B68,'로템1,2단계-고장설명'!$B$4:$O$341,COLUMN()-16,FALSE),"")</f>
        <v>VVVF고압 차단으로 추진 불능</v>
      </c>
      <c r="W68" s="62" t="str">
        <f>IFERROR(VLOOKUP($B68,'로템1,2단계-고장설명'!$B$4:$O$341,COLUMN()-16,FALSE),"")</f>
        <v>해당 퓨우즈 소손</v>
      </c>
      <c r="X68" s="62" t="str">
        <f>IFERROR(VLOOKUP($B68,'로템1,2단계-고장설명'!$B$4:$O$341,COLUMN()-16,FALSE),"")</f>
        <v>해당 퓨우즈 교체</v>
      </c>
      <c r="Y68" s="62" t="str">
        <f>IFERROR(VLOOKUP($B68,'로템1,2단계-고장설명'!$B$4:$O$341,COLUMN()-16,FALSE),"")</f>
        <v/>
      </c>
      <c r="Z68" s="62" t="str">
        <f>IFERROR(VLOOKUP($B68,'로템1,2단계-고장설명'!$B$4:$O$341,COLUMN()-16,FALSE),"")</f>
        <v xml:space="preserve">
REC20210HN0</v>
      </c>
      <c r="AA68" s="62" t="str">
        <f>IFERROR(VLOOKUP($B68,'로템1,2단계-고장설명'!$B$4:$O$341,COLUMN()-16,FALSE),"")</f>
        <v>1단계40량, 2단계48량</v>
      </c>
      <c r="AB68" s="62" t="str">
        <f>IFERROR(VLOOKUP($B68,'로템1,2단계-고장설명'!$B$4:$O$341,COLUMN()-16,FALSE),"")</f>
        <v>차량으로부터 AUX FUSE DISCONNECTED 신호 입력시
-. 반응
VVVF고압 차단으로 추진 불능
-. 검지조건
해당 퓨우즈 소손
-. 소거조건
해당 퓨우즈 교체
-. 회로도면
REC20210HN0</v>
      </c>
      <c r="AC68" s="62" t="str">
        <f>IFERROR(VLOOKUP($B68,'로템1,2단계-고장설명'!$B$4:$O$341,COLUMN()-16,FALSE),"")</f>
        <v>2,3,4</v>
      </c>
      <c r="AD68" s="62" t="str">
        <f>IFERROR(VLOOKUP($B68,'로템1,2단계-고장설명'!$B$4:$O$341,COLUMN()-16,FALSE),"")</f>
        <v>Rotem</v>
      </c>
    </row>
    <row r="69" spans="1:30" x14ac:dyDescent="0.4">
      <c r="A69" s="60">
        <v>67</v>
      </c>
      <c r="B69" s="60">
        <v>67</v>
      </c>
      <c r="C69" s="61" t="s">
        <v>3783</v>
      </c>
      <c r="D69" s="60" t="s">
        <v>3660</v>
      </c>
      <c r="E69" s="60">
        <v>4</v>
      </c>
      <c r="F69" s="59" t="s">
        <v>11615</v>
      </c>
      <c r="G69" s="60" t="s">
        <v>3034</v>
      </c>
      <c r="H69" s="57"/>
      <c r="L69" s="62">
        <v>67</v>
      </c>
      <c r="M69" s="140">
        <f t="shared" si="6"/>
        <v>67</v>
      </c>
      <c r="N69" s="62">
        <f t="shared" si="7"/>
        <v>67</v>
      </c>
      <c r="O69" s="62" t="str">
        <f t="shared" si="8"/>
        <v>MAIN FUSE#2 DISCONNECTED(Car4)</v>
      </c>
      <c r="P69" s="62" t="str">
        <f t="shared" si="9"/>
        <v>T1</v>
      </c>
      <c r="Q69" s="62" t="str">
        <f t="shared" si="10"/>
        <v>W</v>
      </c>
      <c r="R69" s="62" t="str">
        <f>IFERROR(VLOOKUP($B69,'로템1,2단계-고장설명'!$B$4:$O$341,COLUMN()-16,FALSE),"")</f>
        <v>MAIN FUSE#2 DISCONNECTED(Car4)</v>
      </c>
      <c r="S69" s="62" t="str">
        <f>IFERROR(VLOOKUP($B69,'로템1,2단계-고장설명'!$B$4:$O$341,COLUMN()-16,FALSE),"")</f>
        <v>W</v>
      </c>
      <c r="T69" s="62" t="str">
        <f t="shared" si="11"/>
        <v>TCMS</v>
      </c>
      <c r="U69" s="62" t="str">
        <f>IFERROR(VLOOKUP($B69,'로템1,2단계-고장설명'!$B$4:$O$341,COLUMN()-16,FALSE),"")</f>
        <v>차량으로부터 AUX FUSE DISCONNECTED 신호 입력시</v>
      </c>
      <c r="V69" s="62" t="str">
        <f>IFERROR(VLOOKUP($B69,'로템1,2단계-고장설명'!$B$4:$O$341,COLUMN()-16,FALSE),"")</f>
        <v>VVVF고압 차단으로 추진 불능</v>
      </c>
      <c r="W69" s="62" t="str">
        <f>IFERROR(VLOOKUP($B69,'로템1,2단계-고장설명'!$B$4:$O$341,COLUMN()-16,FALSE),"")</f>
        <v>해당 퓨우즈 소손</v>
      </c>
      <c r="X69" s="62" t="str">
        <f>IFERROR(VLOOKUP($B69,'로템1,2단계-고장설명'!$B$4:$O$341,COLUMN()-16,FALSE),"")</f>
        <v>해당 퓨우즈 교체</v>
      </c>
      <c r="Y69" s="62" t="str">
        <f>IFERROR(VLOOKUP($B69,'로템1,2단계-고장설명'!$B$4:$O$341,COLUMN()-16,FALSE),"")</f>
        <v/>
      </c>
      <c r="Z69" s="62" t="str">
        <f>IFERROR(VLOOKUP($B69,'로템1,2단계-고장설명'!$B$4:$O$341,COLUMN()-16,FALSE),"")</f>
        <v xml:space="preserve">
REC20210HN0</v>
      </c>
      <c r="AA69" s="62" t="str">
        <f>IFERROR(VLOOKUP($B69,'로템1,2단계-고장설명'!$B$4:$O$341,COLUMN()-16,FALSE),"")</f>
        <v>1단계40량, 2단계48량</v>
      </c>
      <c r="AB69" s="62" t="str">
        <f>IFERROR(VLOOKUP($B69,'로템1,2단계-고장설명'!$B$4:$O$341,COLUMN()-16,FALSE),"")</f>
        <v>차량으로부터 AUX FUSE DISCONNECTED 신호 입력시
-. 반응
VVVF고압 차단으로 추진 불능
-. 검지조건
해당 퓨우즈 소손
-. 소거조건
해당 퓨우즈 교체
-. 회로도면
REC20210HN0</v>
      </c>
      <c r="AC69" s="62" t="str">
        <f>IFERROR(VLOOKUP($B69,'로템1,2단계-고장설명'!$B$4:$O$341,COLUMN()-16,FALSE),"")</f>
        <v>2,3,4</v>
      </c>
      <c r="AD69" s="62" t="str">
        <f>IFERROR(VLOOKUP($B69,'로템1,2단계-고장설명'!$B$4:$O$341,COLUMN()-16,FALSE),"")</f>
        <v>Rotem</v>
      </c>
    </row>
    <row r="70" spans="1:30" x14ac:dyDescent="0.4">
      <c r="A70" s="60">
        <v>68</v>
      </c>
      <c r="B70" s="60">
        <v>68</v>
      </c>
      <c r="C70" s="61" t="s">
        <v>3784</v>
      </c>
      <c r="D70" s="60" t="s">
        <v>3661</v>
      </c>
      <c r="E70" s="60">
        <v>5</v>
      </c>
      <c r="F70" s="59" t="s">
        <v>11615</v>
      </c>
      <c r="G70" s="60" t="s">
        <v>3034</v>
      </c>
      <c r="H70" s="57"/>
      <c r="L70" s="62">
        <v>68</v>
      </c>
      <c r="M70" s="140">
        <f t="shared" si="6"/>
        <v>68</v>
      </c>
      <c r="N70" s="62">
        <f t="shared" si="7"/>
        <v>68</v>
      </c>
      <c r="O70" s="62" t="str">
        <f t="shared" si="8"/>
        <v>MAIN FUSE#2 DISCONNECTED(Car5)</v>
      </c>
      <c r="P70" s="62" t="str">
        <f t="shared" si="9"/>
        <v>T2</v>
      </c>
      <c r="Q70" s="62" t="str">
        <f t="shared" si="10"/>
        <v>W</v>
      </c>
      <c r="R70" s="62" t="str">
        <f>IFERROR(VLOOKUP($B70,'로템1,2단계-고장설명'!$B$4:$O$341,COLUMN()-16,FALSE),"")</f>
        <v>MAIN FUSE#2 DISCONNECTED(Car5)</v>
      </c>
      <c r="S70" s="62" t="str">
        <f>IFERROR(VLOOKUP($B70,'로템1,2단계-고장설명'!$B$4:$O$341,COLUMN()-16,FALSE),"")</f>
        <v>W</v>
      </c>
      <c r="T70" s="62" t="str">
        <f t="shared" si="11"/>
        <v>TCMS</v>
      </c>
      <c r="U70" s="62" t="str">
        <f>IFERROR(VLOOKUP($B70,'로템1,2단계-고장설명'!$B$4:$O$341,COLUMN()-16,FALSE),"")</f>
        <v>차량으로부터 AUX FUSE DISCONNECTED 신호 입력시</v>
      </c>
      <c r="V70" s="62" t="str">
        <f>IFERROR(VLOOKUP($B70,'로템1,2단계-고장설명'!$B$4:$O$341,COLUMN()-16,FALSE),"")</f>
        <v>VVVF고압 차단으로 추진 불능</v>
      </c>
      <c r="W70" s="62" t="str">
        <f>IFERROR(VLOOKUP($B70,'로템1,2단계-고장설명'!$B$4:$O$341,COLUMN()-16,FALSE),"")</f>
        <v>해당 퓨우즈 소손</v>
      </c>
      <c r="X70" s="62" t="str">
        <f>IFERROR(VLOOKUP($B70,'로템1,2단계-고장설명'!$B$4:$O$341,COLUMN()-16,FALSE),"")</f>
        <v>해당 퓨우즈 교체</v>
      </c>
      <c r="Y70" s="62" t="str">
        <f>IFERROR(VLOOKUP($B70,'로템1,2단계-고장설명'!$B$4:$O$341,COLUMN()-16,FALSE),"")</f>
        <v/>
      </c>
      <c r="Z70" s="62" t="str">
        <f>IFERROR(VLOOKUP($B70,'로템1,2단계-고장설명'!$B$4:$O$341,COLUMN()-16,FALSE),"")</f>
        <v xml:space="preserve">
REC20210HN0</v>
      </c>
      <c r="AA70" s="62" t="str">
        <f>IFERROR(VLOOKUP($B70,'로템1,2단계-고장설명'!$B$4:$O$341,COLUMN()-16,FALSE),"")</f>
        <v>1단계40량, 2단계48량</v>
      </c>
      <c r="AB70" s="62" t="str">
        <f>IFERROR(VLOOKUP($B70,'로템1,2단계-고장설명'!$B$4:$O$341,COLUMN()-16,FALSE),"")</f>
        <v>차량으로부터 AUX FUSE DISCONNECTED 신호 입력시
-. 반응
VVVF고압 차단으로 추진 불능
-. 검지조건
해당 퓨우즈 소손
-. 소거조건
해당 퓨우즈 교체
-. 회로도면
REC20210HN0</v>
      </c>
      <c r="AC70" s="62" t="str">
        <f>IFERROR(VLOOKUP($B70,'로템1,2단계-고장설명'!$B$4:$O$341,COLUMN()-16,FALSE),"")</f>
        <v>2,3,4</v>
      </c>
      <c r="AD70" s="62" t="str">
        <f>IFERROR(VLOOKUP($B70,'로템1,2단계-고장설명'!$B$4:$O$341,COLUMN()-16,FALSE),"")</f>
        <v>Rotem</v>
      </c>
    </row>
    <row r="71" spans="1:30" x14ac:dyDescent="0.4">
      <c r="A71" s="60">
        <v>69</v>
      </c>
      <c r="B71" s="60">
        <v>69</v>
      </c>
      <c r="C71" s="61" t="s">
        <v>3785</v>
      </c>
      <c r="D71" s="60" t="s">
        <v>3662</v>
      </c>
      <c r="E71" s="60">
        <v>6</v>
      </c>
      <c r="F71" s="59" t="s">
        <v>11615</v>
      </c>
      <c r="G71" s="60" t="s">
        <v>3034</v>
      </c>
      <c r="H71" s="57"/>
      <c r="L71" s="62">
        <v>69</v>
      </c>
      <c r="M71" s="140">
        <f t="shared" si="6"/>
        <v>69</v>
      </c>
      <c r="N71" s="62">
        <f t="shared" si="7"/>
        <v>69</v>
      </c>
      <c r="O71" s="62" t="str">
        <f t="shared" si="8"/>
        <v>MAIN FUSE#2 DISCONNECTED(Car6)</v>
      </c>
      <c r="P71" s="62" t="str">
        <f t="shared" si="9"/>
        <v>M3</v>
      </c>
      <c r="Q71" s="62" t="str">
        <f t="shared" si="10"/>
        <v>W</v>
      </c>
      <c r="R71" s="62" t="str">
        <f>IFERROR(VLOOKUP($B71,'로템1,2단계-고장설명'!$B$4:$O$341,COLUMN()-16,FALSE),"")</f>
        <v>MAIN FUSE#2 DISCONNECTED(Car6)</v>
      </c>
      <c r="S71" s="62" t="str">
        <f>IFERROR(VLOOKUP($B71,'로템1,2단계-고장설명'!$B$4:$O$341,COLUMN()-16,FALSE),"")</f>
        <v>W</v>
      </c>
      <c r="T71" s="62" t="str">
        <f t="shared" si="11"/>
        <v>TCMS</v>
      </c>
      <c r="U71" s="62" t="str">
        <f>IFERROR(VLOOKUP($B71,'로템1,2단계-고장설명'!$B$4:$O$341,COLUMN()-16,FALSE),"")</f>
        <v>차량으로부터 AUX FUSE DISCONNECTED 신호 입력시</v>
      </c>
      <c r="V71" s="62" t="str">
        <f>IFERROR(VLOOKUP($B71,'로템1,2단계-고장설명'!$B$4:$O$341,COLUMN()-16,FALSE),"")</f>
        <v>VVVF고압 차단으로 추진 불능</v>
      </c>
      <c r="W71" s="62" t="str">
        <f>IFERROR(VLOOKUP($B71,'로템1,2단계-고장설명'!$B$4:$O$341,COLUMN()-16,FALSE),"")</f>
        <v>해당 퓨우즈 소손</v>
      </c>
      <c r="X71" s="62" t="str">
        <f>IFERROR(VLOOKUP($B71,'로템1,2단계-고장설명'!$B$4:$O$341,COLUMN()-16,FALSE),"")</f>
        <v>해당 퓨우즈 교체</v>
      </c>
      <c r="Y71" s="62" t="str">
        <f>IFERROR(VLOOKUP($B71,'로템1,2단계-고장설명'!$B$4:$O$341,COLUMN()-16,FALSE),"")</f>
        <v/>
      </c>
      <c r="Z71" s="62" t="str">
        <f>IFERROR(VLOOKUP($B71,'로템1,2단계-고장설명'!$B$4:$O$341,COLUMN()-16,FALSE),"")</f>
        <v xml:space="preserve">
REC20210HN0</v>
      </c>
      <c r="AA71" s="62" t="str">
        <f>IFERROR(VLOOKUP($B71,'로템1,2단계-고장설명'!$B$4:$O$341,COLUMN()-16,FALSE),"")</f>
        <v>1단계40량, 2단계48량</v>
      </c>
      <c r="AB71" s="62" t="str">
        <f>IFERROR(VLOOKUP($B71,'로템1,2단계-고장설명'!$B$4:$O$341,COLUMN()-16,FALSE),"")</f>
        <v>차량으로부터 AUX FUSE DISCONNECTED 신호 입력시
-. 반응
VVVF고압 차단으로 추진 불능
-. 검지조건
해당 퓨우즈 소손
-. 소거조건
해당 퓨우즈 교체
-. 회로도면
REC20210HN0</v>
      </c>
      <c r="AC71" s="62" t="str">
        <f>IFERROR(VLOOKUP($B71,'로템1,2단계-고장설명'!$B$4:$O$341,COLUMN()-16,FALSE),"")</f>
        <v>2,3,4</v>
      </c>
      <c r="AD71" s="62" t="str">
        <f>IFERROR(VLOOKUP($B71,'로템1,2단계-고장설명'!$B$4:$O$341,COLUMN()-16,FALSE),"")</f>
        <v>Rotem</v>
      </c>
    </row>
    <row r="72" spans="1:30" x14ac:dyDescent="0.4">
      <c r="A72" s="60">
        <v>70</v>
      </c>
      <c r="B72" s="60">
        <v>70</v>
      </c>
      <c r="C72" s="61" t="s">
        <v>3786</v>
      </c>
      <c r="D72" s="60" t="s">
        <v>3663</v>
      </c>
      <c r="E72" s="60">
        <v>7</v>
      </c>
      <c r="F72" s="59" t="s">
        <v>11615</v>
      </c>
      <c r="G72" s="60" t="s">
        <v>3034</v>
      </c>
      <c r="H72" s="57"/>
      <c r="L72" s="62">
        <v>70</v>
      </c>
      <c r="M72" s="140">
        <f t="shared" si="6"/>
        <v>70</v>
      </c>
      <c r="N72" s="62">
        <f t="shared" si="7"/>
        <v>70</v>
      </c>
      <c r="O72" s="62" t="str">
        <f t="shared" si="8"/>
        <v>MAIN FUSE#2 DISCONNECTED(Car7)</v>
      </c>
      <c r="P72" s="62" t="str">
        <f t="shared" si="9"/>
        <v>M4</v>
      </c>
      <c r="Q72" s="62" t="str">
        <f t="shared" si="10"/>
        <v>W</v>
      </c>
      <c r="R72" s="62" t="str">
        <f>IFERROR(VLOOKUP($B72,'로템1,2단계-고장설명'!$B$4:$O$341,COLUMN()-16,FALSE),"")</f>
        <v>MAIN FUSE#2 DISCONNECTED(Car7)</v>
      </c>
      <c r="S72" s="62" t="str">
        <f>IFERROR(VLOOKUP($B72,'로템1,2단계-고장설명'!$B$4:$O$341,COLUMN()-16,FALSE),"")</f>
        <v>W</v>
      </c>
      <c r="T72" s="62" t="str">
        <f t="shared" si="11"/>
        <v>TCMS</v>
      </c>
      <c r="U72" s="62" t="str">
        <f>IFERROR(VLOOKUP($B72,'로템1,2단계-고장설명'!$B$4:$O$341,COLUMN()-16,FALSE),"")</f>
        <v>차량으로부터 AUX FUSE DISCONNECTED 신호 입력시</v>
      </c>
      <c r="V72" s="62" t="str">
        <f>IFERROR(VLOOKUP($B72,'로템1,2단계-고장설명'!$B$4:$O$341,COLUMN()-16,FALSE),"")</f>
        <v>VVVF고압 차단으로 추진 불능</v>
      </c>
      <c r="W72" s="62" t="str">
        <f>IFERROR(VLOOKUP($B72,'로템1,2단계-고장설명'!$B$4:$O$341,COLUMN()-16,FALSE),"")</f>
        <v>해당 퓨우즈 소손</v>
      </c>
      <c r="X72" s="62" t="str">
        <f>IFERROR(VLOOKUP($B72,'로템1,2단계-고장설명'!$B$4:$O$341,COLUMN()-16,FALSE),"")</f>
        <v>해당 퓨우즈 교체</v>
      </c>
      <c r="Y72" s="62" t="str">
        <f>IFERROR(VLOOKUP($B72,'로템1,2단계-고장설명'!$B$4:$O$341,COLUMN()-16,FALSE),"")</f>
        <v/>
      </c>
      <c r="Z72" s="62" t="str">
        <f>IFERROR(VLOOKUP($B72,'로템1,2단계-고장설명'!$B$4:$O$341,COLUMN()-16,FALSE),"")</f>
        <v xml:space="preserve">
REC20210HN0</v>
      </c>
      <c r="AA72" s="62" t="str">
        <f>IFERROR(VLOOKUP($B72,'로템1,2단계-고장설명'!$B$4:$O$341,COLUMN()-16,FALSE),"")</f>
        <v>1단계40량, 2단계48량</v>
      </c>
      <c r="AB72" s="62" t="str">
        <f>IFERROR(VLOOKUP($B72,'로템1,2단계-고장설명'!$B$4:$O$341,COLUMN()-16,FALSE),"")</f>
        <v>차량으로부터 AUX FUSE DISCONNECTED 신호 입력시
-. 반응
VVVF고압 차단으로 추진 불능
-. 검지조건
해당 퓨우즈 소손
-. 소거조건
해당 퓨우즈 교체
-. 회로도면
REC20210HN0</v>
      </c>
      <c r="AC72" s="62" t="str">
        <f>IFERROR(VLOOKUP($B72,'로템1,2단계-고장설명'!$B$4:$O$341,COLUMN()-16,FALSE),"")</f>
        <v>2,3,4</v>
      </c>
      <c r="AD72" s="62" t="str">
        <f>IFERROR(VLOOKUP($B72,'로템1,2단계-고장설명'!$B$4:$O$341,COLUMN()-16,FALSE),"")</f>
        <v>Rotem</v>
      </c>
    </row>
    <row r="73" spans="1:30" x14ac:dyDescent="0.4">
      <c r="A73" s="60">
        <v>71</v>
      </c>
      <c r="B73" s="60">
        <v>71</v>
      </c>
      <c r="C73" s="61" t="s">
        <v>3754</v>
      </c>
      <c r="D73" s="60" t="s">
        <v>3664</v>
      </c>
      <c r="E73" s="60">
        <v>8</v>
      </c>
      <c r="F73" s="59" t="s">
        <v>11998</v>
      </c>
      <c r="G73" s="60" t="s">
        <v>3034</v>
      </c>
      <c r="H73" s="57"/>
      <c r="L73" s="62">
        <v>71</v>
      </c>
      <c r="M73" s="140">
        <f t="shared" si="6"/>
        <v>71</v>
      </c>
      <c r="N73" s="62">
        <f t="shared" si="7"/>
        <v>71</v>
      </c>
      <c r="O73" s="62" t="str">
        <f t="shared" si="8"/>
        <v>주차제동 동작</v>
      </c>
      <c r="P73" s="62" t="str">
        <f t="shared" si="9"/>
        <v>Tc2</v>
      </c>
      <c r="Q73" s="62" t="str">
        <f t="shared" si="10"/>
        <v>W</v>
      </c>
      <c r="R73" s="62" t="str">
        <f>IFERROR(VLOOKUP($B73,'로템1,2단계-고장설명'!$B$4:$O$341,COLUMN()-16,FALSE),"")</f>
        <v/>
      </c>
      <c r="S73" s="62" t="str">
        <f>IFERROR(VLOOKUP($B73,'로템1,2단계-고장설명'!$B$4:$O$341,COLUMN()-16,FALSE),"")</f>
        <v/>
      </c>
      <c r="T73" s="62" t="str">
        <f t="shared" si="11"/>
        <v>BECU</v>
      </c>
      <c r="U73" s="62" t="str">
        <f>IFERROR(VLOOKUP($B73,'로템1,2단계-고장설명'!$B$4:$O$341,COLUMN()-16,FALSE),"")</f>
        <v/>
      </c>
      <c r="V73" s="62" t="str">
        <f>IFERROR(VLOOKUP($B73,'로템1,2단계-고장설명'!$B$4:$O$341,COLUMN()-16,FALSE),"")</f>
        <v/>
      </c>
      <c r="W73" s="62" t="str">
        <f>IFERROR(VLOOKUP($B73,'로템1,2단계-고장설명'!$B$4:$O$341,COLUMN()-16,FALSE),"")</f>
        <v/>
      </c>
      <c r="X73" s="62" t="str">
        <f>IFERROR(VLOOKUP($B73,'로템1,2단계-고장설명'!$B$4:$O$341,COLUMN()-16,FALSE),"")</f>
        <v/>
      </c>
      <c r="Y73" s="62" t="str">
        <f>IFERROR(VLOOKUP($B73,'로템1,2단계-고장설명'!$B$4:$O$341,COLUMN()-16,FALSE),"")</f>
        <v/>
      </c>
      <c r="Z73" s="62" t="str">
        <f>IFERROR(VLOOKUP($B73,'로템1,2단계-고장설명'!$B$4:$O$341,COLUMN()-16,FALSE),"")</f>
        <v/>
      </c>
      <c r="AA73" s="62" t="str">
        <f>IFERROR(VLOOKUP($B73,'로템1,2단계-고장설명'!$B$4:$O$341,COLUMN()-16,FALSE),"")</f>
        <v/>
      </c>
      <c r="AB73" s="62" t="str">
        <f>IFERROR(VLOOKUP($B73,'로템1,2단계-고장설명'!$B$4:$O$341,COLUMN()-16,FALSE),"")</f>
        <v/>
      </c>
      <c r="AC73" s="62" t="str">
        <f>IFERROR(VLOOKUP($B73,'로템1,2단계-고장설명'!$B$4:$O$341,COLUMN()-16,FALSE),"")</f>
        <v/>
      </c>
      <c r="AD73" s="62" t="str">
        <f>IFERROR(VLOOKUP($B73,'로템1,2단계-고장설명'!$B$4:$O$341,COLUMN()-16,FALSE),"")</f>
        <v/>
      </c>
    </row>
    <row r="74" spans="1:30" x14ac:dyDescent="0.4">
      <c r="A74" s="60">
        <v>72</v>
      </c>
      <c r="B74" s="60">
        <v>72</v>
      </c>
      <c r="C74" s="61" t="s">
        <v>3755</v>
      </c>
      <c r="D74" s="60" t="s">
        <v>3664</v>
      </c>
      <c r="E74" s="60">
        <v>8</v>
      </c>
      <c r="F74" s="59" t="s">
        <v>11998</v>
      </c>
      <c r="G74" s="60" t="s">
        <v>3034</v>
      </c>
      <c r="H74" s="57"/>
      <c r="L74" s="62">
        <v>72</v>
      </c>
      <c r="M74" s="140">
        <f t="shared" si="6"/>
        <v>72</v>
      </c>
      <c r="N74" s="62">
        <f t="shared" si="7"/>
        <v>72</v>
      </c>
      <c r="O74" s="62" t="str">
        <f t="shared" si="8"/>
        <v>주차제동 바이패스 스위치 취급</v>
      </c>
      <c r="P74" s="62" t="str">
        <f t="shared" si="9"/>
        <v>Tc2</v>
      </c>
      <c r="Q74" s="62" t="str">
        <f t="shared" si="10"/>
        <v>W</v>
      </c>
      <c r="R74" s="62" t="str">
        <f>IFERROR(VLOOKUP($B74,'로템1,2단계-고장설명'!$B$4:$O$341,COLUMN()-16,FALSE),"")</f>
        <v/>
      </c>
      <c r="S74" s="62" t="str">
        <f>IFERROR(VLOOKUP($B74,'로템1,2단계-고장설명'!$B$4:$O$341,COLUMN()-16,FALSE),"")</f>
        <v/>
      </c>
      <c r="T74" s="62" t="str">
        <f t="shared" si="11"/>
        <v>BECU</v>
      </c>
      <c r="U74" s="62" t="str">
        <f>IFERROR(VLOOKUP($B74,'로템1,2단계-고장설명'!$B$4:$O$341,COLUMN()-16,FALSE),"")</f>
        <v/>
      </c>
      <c r="V74" s="62" t="str">
        <f>IFERROR(VLOOKUP($B74,'로템1,2단계-고장설명'!$B$4:$O$341,COLUMN()-16,FALSE),"")</f>
        <v/>
      </c>
      <c r="W74" s="62" t="str">
        <f>IFERROR(VLOOKUP($B74,'로템1,2단계-고장설명'!$B$4:$O$341,COLUMN()-16,FALSE),"")</f>
        <v/>
      </c>
      <c r="X74" s="62" t="str">
        <f>IFERROR(VLOOKUP($B74,'로템1,2단계-고장설명'!$B$4:$O$341,COLUMN()-16,FALSE),"")</f>
        <v/>
      </c>
      <c r="Y74" s="62" t="str">
        <f>IFERROR(VLOOKUP($B74,'로템1,2단계-고장설명'!$B$4:$O$341,COLUMN()-16,FALSE),"")</f>
        <v/>
      </c>
      <c r="Z74" s="62" t="str">
        <f>IFERROR(VLOOKUP($B74,'로템1,2단계-고장설명'!$B$4:$O$341,COLUMN()-16,FALSE),"")</f>
        <v/>
      </c>
      <c r="AA74" s="62" t="str">
        <f>IFERROR(VLOOKUP($B74,'로템1,2단계-고장설명'!$B$4:$O$341,COLUMN()-16,FALSE),"")</f>
        <v/>
      </c>
      <c r="AB74" s="62" t="str">
        <f>IFERROR(VLOOKUP($B74,'로템1,2단계-고장설명'!$B$4:$O$341,COLUMN()-16,FALSE),"")</f>
        <v/>
      </c>
      <c r="AC74" s="62" t="str">
        <f>IFERROR(VLOOKUP($B74,'로템1,2단계-고장설명'!$B$4:$O$341,COLUMN()-16,FALSE),"")</f>
        <v/>
      </c>
      <c r="AD74" s="62" t="str">
        <f>IFERROR(VLOOKUP($B74,'로템1,2단계-고장설명'!$B$4:$O$341,COLUMN()-16,FALSE),"")</f>
        <v/>
      </c>
    </row>
    <row r="75" spans="1:30" x14ac:dyDescent="0.4">
      <c r="A75" s="60">
        <v>73</v>
      </c>
      <c r="B75" s="60">
        <v>73</v>
      </c>
      <c r="C75" s="61" t="s">
        <v>2915</v>
      </c>
      <c r="D75" s="60" t="s">
        <v>3668</v>
      </c>
      <c r="E75" s="60">
        <v>1</v>
      </c>
      <c r="F75" s="60" t="s">
        <v>12006</v>
      </c>
      <c r="G75" s="60" t="s">
        <v>3034</v>
      </c>
      <c r="H75" s="57"/>
      <c r="L75" s="62">
        <v>73</v>
      </c>
      <c r="M75" s="140">
        <f t="shared" si="6"/>
        <v>73</v>
      </c>
      <c r="N75" s="62">
        <f t="shared" si="7"/>
        <v>73</v>
      </c>
      <c r="O75" s="62" t="str">
        <f t="shared" si="8"/>
        <v>경고, 스크린도어 열림상태</v>
      </c>
      <c r="P75" s="62" t="str">
        <f t="shared" si="9"/>
        <v>Tc1</v>
      </c>
      <c r="Q75" s="62" t="str">
        <f t="shared" si="10"/>
        <v>W</v>
      </c>
      <c r="R75" s="62" t="str">
        <f>IFERROR(VLOOKUP($B75,'로템1,2단계-고장설명'!$B$4:$O$341,COLUMN()-16,FALSE),"")</f>
        <v>경고, 스크린도어 열림상태</v>
      </c>
      <c r="S75" s="62" t="str">
        <f>IFERROR(VLOOKUP($B75,'로템1,2단계-고장설명'!$B$4:$O$341,COLUMN()-16,FALSE),"")</f>
        <v>W</v>
      </c>
      <c r="T75" s="62" t="str">
        <f t="shared" si="11"/>
        <v>PSD</v>
      </c>
      <c r="U75" s="62" t="str">
        <f>IFERROR(VLOOKUP($B75,'로템1,2단계-고장설명'!$B$4:$O$341,COLUMN()-16,FALSE),"")</f>
        <v>차량의 출입문이 닫힌 상태에서 PSD 스크린도어가 열린상태가 3초이상 유지될 때 경고</v>
      </c>
      <c r="V75" s="62" t="str">
        <f>IFERROR(VLOOKUP($B75,'로템1,2단계-고장설명'!$B$4:$O$341,COLUMN()-16,FALSE),"")</f>
        <v>1) TCMS 화면 하단에 '경고, 스크린도어 열림상태'가 표시되고, 일반화면 우측 PSD 상태에 '열림경고' 붉은색 점멸표시됨.
2) PSD 수신 불가 지역에는 경고메시지 해제됨.</v>
      </c>
      <c r="W75" s="62" t="str">
        <f>IFERROR(VLOOKUP($B75,'로템1,2단계-고장설명'!$B$4:$O$341,COLUMN()-16,FALSE),"")</f>
        <v>1) FM/YARD이외의 모드 및 PSD와의 통신이 정상상태에서 차량 출입문은 닫힌 상태이나 PSD로부터 PSD 스크린 도어 열림상태가 3초이상 지속될 때 검지함.</v>
      </c>
      <c r="X75" s="62" t="str">
        <f>IFERROR(VLOOKUP($B75,'로템1,2단계-고장설명'!$B$4:$O$341,COLUMN()-16,FALSE),"")</f>
        <v>1) PSD로부터 스크린 도어 열림상태 해제 또는 차량으로부터 출입문 열림 신호가 수신되면 해제.
2) 운전모드가 FM/YARD 모드일 때 해제</v>
      </c>
      <c r="Y75" s="62" t="str">
        <f>IFERROR(VLOOKUP($B75,'로템1,2단계-고장설명'!$B$4:$O$341,COLUMN()-16,FALSE),"")</f>
        <v>1) 대부분 PSD가 늦게 닫힐때 현시되므로 PSD로부터 닫힘신호가 수신되면 해제됨.
2) 지속 현시되면 차상/지상 PSD 장치간 통신을 확인한다.</v>
      </c>
      <c r="Z75" s="62" t="str">
        <f>IFERROR(VLOOKUP($B75,'로템1,2단계-고장설명'!$B$4:$O$341,COLUMN()-16,FALSE),"")</f>
        <v xml:space="preserve">
REC10100HN0</v>
      </c>
      <c r="AA75" s="62" t="str">
        <f>IFERROR(VLOOKUP($B75,'로템1,2단계-고장설명'!$B$4:$O$341,COLUMN()-16,FALSE),"")</f>
        <v>1단계40량, 2단계48량</v>
      </c>
      <c r="AB75" s="62" t="str">
        <f>IFERROR(VLOOKUP($B75,'로템1,2단계-고장설명'!$B$4:$O$341,COLUMN()-16,FALSE),"")</f>
        <v>차량의 출입문이 닫힌 상태에서 PSD 스크린도어가 열린상태가 3초이상 유지될 때 경고
-반응
1) TCMS 화면 하단에 '경고, 스크린도어 열림상태'가 표시되고, 일반화면 우측 PSD 상태에 '열림경고' 붉은색 점멸표시됨.
2) PSD 수신 불가 지역에는 경고메시지 해제됨.
-검지조건
1) FM/YARD이외의 모드 및 PSD와의 통신이 정상상태에서 차량 출입문은 닫힌 상태이나 PSD로부터 PSD 스크린 도어 열림상태가 3초이상 지속될 때 검지함.
-소거조건
1) PSD로부터 스크린 도어 열림상태 해제 또는 차량으로부터 출입문 열림 신호가 수신되면 해제.
2) 운전모드가 FM/YARD 모드일 때 해제
-조치방법
1) 대부분 PSD가 늦게 닫힐때 현시되므로 PSD로부터 닫힘신호가 수신되면 해제됨.
2) 지속 현시되면 차상/지상 PSD 장치간 통신을 확인한다.</v>
      </c>
      <c r="AC75" s="62" t="str">
        <f>IFERROR(VLOOKUP($B75,'로템1,2단계-고장설명'!$B$4:$O$341,COLUMN()-16,FALSE),"")</f>
        <v>2,3,4</v>
      </c>
      <c r="AD75" s="62" t="str">
        <f>IFERROR(VLOOKUP($B75,'로템1,2단계-고장설명'!$B$4:$O$341,COLUMN()-16,FALSE),"")</f>
        <v>Rotem</v>
      </c>
    </row>
    <row r="76" spans="1:30" x14ac:dyDescent="0.4">
      <c r="A76" s="60">
        <v>74</v>
      </c>
      <c r="B76" s="60">
        <v>74</v>
      </c>
      <c r="C76" s="61" t="s">
        <v>15473</v>
      </c>
      <c r="D76" s="60" t="s">
        <v>3668</v>
      </c>
      <c r="E76" s="60">
        <v>1</v>
      </c>
      <c r="F76" s="60" t="s">
        <v>12006</v>
      </c>
      <c r="G76" s="60" t="s">
        <v>2837</v>
      </c>
      <c r="H76" s="57"/>
      <c r="L76" s="62">
        <v>74</v>
      </c>
      <c r="M76" s="140">
        <f t="shared" si="6"/>
        <v>74</v>
      </c>
      <c r="N76" s="62">
        <f t="shared" si="7"/>
        <v>74</v>
      </c>
      <c r="O76" s="62" t="str">
        <f t="shared" si="8"/>
        <v>PSD 차상-지상간 통신장애</v>
      </c>
      <c r="P76" s="62" t="str">
        <f t="shared" si="9"/>
        <v>Tc1</v>
      </c>
      <c r="Q76" s="62" t="str">
        <f t="shared" si="10"/>
        <v>C</v>
      </c>
      <c r="R76" s="62" t="str">
        <f>IFERROR(VLOOKUP($B76,'로템1,2단계-고장설명'!$B$4:$O$341,COLUMN()-16,FALSE),"")</f>
        <v/>
      </c>
      <c r="S76" s="62" t="str">
        <f>IFERROR(VLOOKUP($B76,'로템1,2단계-고장설명'!$B$4:$O$341,COLUMN()-16,FALSE),"")</f>
        <v/>
      </c>
      <c r="T76" s="62" t="str">
        <f t="shared" si="11"/>
        <v>PSD</v>
      </c>
      <c r="U76" s="62" t="str">
        <f>IFERROR(VLOOKUP($B76,'로템1,2단계-고장설명'!$B$4:$O$341,COLUMN()-16,FALSE),"")</f>
        <v/>
      </c>
      <c r="V76" s="62" t="str">
        <f>IFERROR(VLOOKUP($B76,'로템1,2단계-고장설명'!$B$4:$O$341,COLUMN()-16,FALSE),"")</f>
        <v/>
      </c>
      <c r="W76" s="62" t="str">
        <f>IFERROR(VLOOKUP($B76,'로템1,2단계-고장설명'!$B$4:$O$341,COLUMN()-16,FALSE),"")</f>
        <v/>
      </c>
      <c r="X76" s="62" t="str">
        <f>IFERROR(VLOOKUP($B76,'로템1,2단계-고장설명'!$B$4:$O$341,COLUMN()-16,FALSE),"")</f>
        <v/>
      </c>
      <c r="Y76" s="62" t="str">
        <f>IFERROR(VLOOKUP($B76,'로템1,2단계-고장설명'!$B$4:$O$341,COLUMN()-16,FALSE),"")</f>
        <v/>
      </c>
      <c r="Z76" s="62" t="str">
        <f>IFERROR(VLOOKUP($B76,'로템1,2단계-고장설명'!$B$4:$O$341,COLUMN()-16,FALSE),"")</f>
        <v/>
      </c>
      <c r="AA76" s="62" t="str">
        <f>IFERROR(VLOOKUP($B76,'로템1,2단계-고장설명'!$B$4:$O$341,COLUMN()-16,FALSE),"")</f>
        <v/>
      </c>
      <c r="AB76" s="62" t="str">
        <f>IFERROR(VLOOKUP($B76,'로템1,2단계-고장설명'!$B$4:$O$341,COLUMN()-16,FALSE),"")</f>
        <v/>
      </c>
      <c r="AC76" s="62" t="str">
        <f>IFERROR(VLOOKUP($B76,'로템1,2단계-고장설명'!$B$4:$O$341,COLUMN()-16,FALSE),"")</f>
        <v/>
      </c>
      <c r="AD76" s="62" t="str">
        <f>IFERROR(VLOOKUP($B76,'로템1,2단계-고장설명'!$B$4:$O$341,COLUMN()-16,FALSE),"")</f>
        <v/>
      </c>
    </row>
    <row r="77" spans="1:30" x14ac:dyDescent="0.4">
      <c r="A77" s="60">
        <v>75</v>
      </c>
      <c r="B77" s="60">
        <v>75</v>
      </c>
      <c r="C77" s="61" t="s">
        <v>3787</v>
      </c>
      <c r="D77" s="60" t="s">
        <v>3668</v>
      </c>
      <c r="E77" s="60">
        <v>1</v>
      </c>
      <c r="F77" s="60" t="s">
        <v>12005</v>
      </c>
      <c r="G77" s="60" t="s">
        <v>2821</v>
      </c>
      <c r="H77" s="57"/>
      <c r="L77" s="62">
        <v>75</v>
      </c>
      <c r="M77" s="140">
        <f t="shared" si="6"/>
        <v>75</v>
      </c>
      <c r="N77" s="62">
        <f t="shared" si="7"/>
        <v>75</v>
      </c>
      <c r="O77" s="62" t="str">
        <f t="shared" si="8"/>
        <v>주공기압축기 장시간 기동(Car1)</v>
      </c>
      <c r="P77" s="62" t="str">
        <f t="shared" si="9"/>
        <v>Tc1</v>
      </c>
      <c r="Q77" s="62" t="str">
        <f t="shared" si="10"/>
        <v>B</v>
      </c>
      <c r="R77" s="62" t="str">
        <f>IFERROR(VLOOKUP($B77,'로템1,2단계-고장설명'!$B$4:$O$341,COLUMN()-16,FALSE),"")</f>
        <v>주공기압축기 장시간 기동(Car1)</v>
      </c>
      <c r="S77" s="62" t="str">
        <f>IFERROR(VLOOKUP($B77,'로템1,2단계-고장설명'!$B$4:$O$341,COLUMN()-16,FALSE),"")</f>
        <v>B</v>
      </c>
      <c r="T77" s="62" t="str">
        <f t="shared" si="11"/>
        <v>CMSB</v>
      </c>
      <c r="U77" s="62" t="str">
        <f>IFERROR(VLOOKUP($B77,'로템1,2단계-고장설명'!$B$4:$O$341,COLUMN()-16,FALSE),"")</f>
        <v>차량으로부터 INVERTER RUN for CMSB 또는 BYPASS RUN for CMSB 신호 입력이 12분 이상 지속시</v>
      </c>
      <c r="V77" s="62" t="str">
        <f>IFERROR(VLOOKUP($B77,'로템1,2단계-고장설명'!$B$4:$O$341,COLUMN()-16,FALSE),"")</f>
        <v>주공기압축기 장시간 기동</v>
      </c>
      <c r="W77" s="62" t="str">
        <f>IFERROR(VLOOKUP($B77,'로템1,2단계-고장설명'!$B$4:$O$341,COLUMN()-16,FALSE),"")</f>
        <v>주공기압축기 12분이상 기동시</v>
      </c>
      <c r="X77" s="62" t="str">
        <f>IFERROR(VLOOKUP($B77,'로템1,2단계-고장설명'!$B$4:$O$341,COLUMN()-16,FALSE),"")</f>
        <v>해당 공기관의 누기여부 확인 및 장치 점검</v>
      </c>
      <c r="Y77" s="62" t="str">
        <f>IFERROR(VLOOKUP($B77,'로템1,2단계-고장설명'!$B$4:$O$341,COLUMN()-16,FALSE),"")</f>
        <v/>
      </c>
      <c r="Z77" s="62" t="str">
        <f>IFERROR(VLOOKUP($B77,'로템1,2단계-고장설명'!$B$4:$O$341,COLUMN()-16,FALSE),"")</f>
        <v/>
      </c>
      <c r="AA77" s="62" t="str">
        <f>IFERROR(VLOOKUP($B77,'로템1,2단계-고장설명'!$B$4:$O$341,COLUMN()-16,FALSE),"")</f>
        <v>1단계40량, 2단계48량</v>
      </c>
      <c r="AB77" s="62" t="str">
        <f>IFERROR(VLOOKUP($B77,'로템1,2단계-고장설명'!$B$4:$O$341,COLUMN()-16,FALSE),"")</f>
        <v>차량으로부터 INVERTER RUN for CMSB 또는 BYPASS RUN for CMSB 신호 입력이 12분 이상 지속시
-. 반응
주공기압축기 장시간 기동
-. 고장검지조건
주공기압축기 12분이상 기동시
-. 고장소거조건
해당 공기관의 누기여부 확인 및 장치 점검
-. 회로도면
REC30330HN0</v>
      </c>
      <c r="AC77" s="62" t="str">
        <f>IFERROR(VLOOKUP($B77,'로템1,2단계-고장설명'!$B$4:$O$341,COLUMN()-16,FALSE),"")</f>
        <v>2,3,4</v>
      </c>
      <c r="AD77" s="62" t="str">
        <f>IFERROR(VLOOKUP($B77,'로템1,2단계-고장설명'!$B$4:$O$341,COLUMN()-16,FALSE),"")</f>
        <v>Rotem</v>
      </c>
    </row>
    <row r="78" spans="1:30" x14ac:dyDescent="0.4">
      <c r="A78" s="60">
        <v>76</v>
      </c>
      <c r="B78" s="60">
        <v>76</v>
      </c>
      <c r="C78" s="61" t="s">
        <v>3788</v>
      </c>
      <c r="D78" s="60" t="s">
        <v>3664</v>
      </c>
      <c r="E78" s="60">
        <v>8</v>
      </c>
      <c r="F78" s="60" t="s">
        <v>12005</v>
      </c>
      <c r="G78" s="60" t="s">
        <v>2821</v>
      </c>
      <c r="H78" s="57"/>
      <c r="L78" s="62">
        <v>76</v>
      </c>
      <c r="M78" s="140">
        <f t="shared" si="6"/>
        <v>76</v>
      </c>
      <c r="N78" s="62">
        <f t="shared" si="7"/>
        <v>76</v>
      </c>
      <c r="O78" s="62" t="str">
        <f t="shared" si="8"/>
        <v>주공기압축기 장시간 기동(Car8)</v>
      </c>
      <c r="P78" s="62" t="str">
        <f t="shared" si="9"/>
        <v>Tc2</v>
      </c>
      <c r="Q78" s="62" t="str">
        <f t="shared" si="10"/>
        <v>B</v>
      </c>
      <c r="R78" s="62" t="str">
        <f>IFERROR(VLOOKUP($B78,'로템1,2단계-고장설명'!$B$4:$O$341,COLUMN()-16,FALSE),"")</f>
        <v>주공기압축기 장시간 기동(Car8)</v>
      </c>
      <c r="S78" s="62" t="str">
        <f>IFERROR(VLOOKUP($B78,'로템1,2단계-고장설명'!$B$4:$O$341,COLUMN()-16,FALSE),"")</f>
        <v>B</v>
      </c>
      <c r="T78" s="62" t="str">
        <f t="shared" si="11"/>
        <v>CMSB</v>
      </c>
      <c r="U78" s="62" t="str">
        <f>IFERROR(VLOOKUP($B78,'로템1,2단계-고장설명'!$B$4:$O$341,COLUMN()-16,FALSE),"")</f>
        <v>차량으로부터 INVERTER RUN for CMSB 또는 BYPASS RUN for CMSB 신호 입력이 12분 이상 지속시</v>
      </c>
      <c r="V78" s="62" t="str">
        <f>IFERROR(VLOOKUP($B78,'로템1,2단계-고장설명'!$B$4:$O$341,COLUMN()-16,FALSE),"")</f>
        <v>주공기압축기 장시간 기동</v>
      </c>
      <c r="W78" s="62" t="str">
        <f>IFERROR(VLOOKUP($B78,'로템1,2단계-고장설명'!$B$4:$O$341,COLUMN()-16,FALSE),"")</f>
        <v>주공기압축기 12분이상 기동시</v>
      </c>
      <c r="X78" s="62" t="str">
        <f>IFERROR(VLOOKUP($B78,'로템1,2단계-고장설명'!$B$4:$O$341,COLUMN()-16,FALSE),"")</f>
        <v>해당 공기관의 누기여부 확인 및 장치 점검</v>
      </c>
      <c r="Y78" s="62" t="str">
        <f>IFERROR(VLOOKUP($B78,'로템1,2단계-고장설명'!$B$4:$O$341,COLUMN()-16,FALSE),"")</f>
        <v/>
      </c>
      <c r="Z78" s="62" t="str">
        <f>IFERROR(VLOOKUP($B78,'로템1,2단계-고장설명'!$B$4:$O$341,COLUMN()-16,FALSE),"")</f>
        <v/>
      </c>
      <c r="AA78" s="62" t="str">
        <f>IFERROR(VLOOKUP($B78,'로템1,2단계-고장설명'!$B$4:$O$341,COLUMN()-16,FALSE),"")</f>
        <v>1단계40량, 2단계48량</v>
      </c>
      <c r="AB78" s="62" t="str">
        <f>IFERROR(VLOOKUP($B78,'로템1,2단계-고장설명'!$B$4:$O$341,COLUMN()-16,FALSE),"")</f>
        <v>차량으로부터 INVERTER RUN for CMSB 또는 BYPASS RUN for CMSB 신호 입력이 12분 이상 지속시
-. 반응
주공기압축기 장시간 기동
-. 고장검지조건
주공기압축기 12분이상 기동시
-. 고장소거조건
해당 공기관의 누기여부 확인 및 장치 점검
-. 회로도면
REC30330HN0</v>
      </c>
      <c r="AC78" s="62" t="str">
        <f>IFERROR(VLOOKUP($B78,'로템1,2단계-고장설명'!$B$4:$O$341,COLUMN()-16,FALSE),"")</f>
        <v>2,3,4</v>
      </c>
      <c r="AD78" s="62" t="str">
        <f>IFERROR(VLOOKUP($B78,'로템1,2단계-고장설명'!$B$4:$O$341,COLUMN()-16,FALSE),"")</f>
        <v>Rotem</v>
      </c>
    </row>
    <row r="79" spans="1:30" x14ac:dyDescent="0.4">
      <c r="A79" s="60">
        <v>77</v>
      </c>
      <c r="B79" s="60">
        <v>77</v>
      </c>
      <c r="C79" s="61" t="s">
        <v>3789</v>
      </c>
      <c r="D79" s="60" t="s">
        <v>3668</v>
      </c>
      <c r="E79" s="60">
        <v>1</v>
      </c>
      <c r="F79" s="60" t="s">
        <v>11996</v>
      </c>
      <c r="G79" s="60" t="s">
        <v>2839</v>
      </c>
      <c r="H79" s="57"/>
      <c r="L79" s="62">
        <v>77</v>
      </c>
      <c r="M79" s="140">
        <f t="shared" si="6"/>
        <v>77</v>
      </c>
      <c r="N79" s="62">
        <f t="shared" si="7"/>
        <v>77</v>
      </c>
      <c r="O79" s="62" t="str">
        <f t="shared" si="8"/>
        <v>PWM 엔코더#1#2 전체 고장</v>
      </c>
      <c r="P79" s="62" t="str">
        <f t="shared" si="9"/>
        <v>Tc1</v>
      </c>
      <c r="Q79" s="62" t="str">
        <f t="shared" si="10"/>
        <v>A</v>
      </c>
      <c r="R79" s="62" t="str">
        <f>IFERROR(VLOOKUP($B79,'로템1,2단계-고장설명'!$B$4:$O$341,COLUMN()-16,FALSE),"")</f>
        <v>PWM엔코더 #1 #2전체고장</v>
      </c>
      <c r="S79" s="62" t="str">
        <f>IFERROR(VLOOKUP($B79,'로템1,2단계-고장설명'!$B$4:$O$341,COLUMN()-16,FALSE),"")</f>
        <v>A</v>
      </c>
      <c r="T79" s="62" t="str">
        <f t="shared" si="11"/>
        <v>VVVF</v>
      </c>
      <c r="U79" s="62" t="str">
        <f>IFERROR(VLOOKUP($B79,'로템1,2단계-고장설명'!$B$4:$O$341,COLUMN()-16,FALSE),"")</f>
        <v>차량으로부터 PWM ENCODER#1(#2) FAULT 신호 미입력시</v>
      </c>
      <c r="V79" s="62" t="str">
        <f>IFERROR(VLOOKUP($B79,'로템1,2단계-고장설명'!$B$4:$O$341,COLUMN()-16,FALSE),"")</f>
        <v>1) 엔코더 1계 PWM 출력 고장시 1계 고장에 해당되는 신호 출력
2) 엔코더 2계로 자동 절체
3) 엔코더 2계 PWM 출력 고장시 1계, 2계 고장 모두 출력
4) 엔코더 PWM 출력 신호 없음</v>
      </c>
      <c r="W79" s="62" t="str">
        <f>IFERROR(VLOOKUP($B79,'로템1,2단계-고장설명'!$B$4:$O$341,COLUMN()-16,FALSE),"")</f>
        <v>1) 엔코더 1계 PWM 출력 신호 이상 시
2) 엔코더 2계 PWM 출력 신호 이상 시
3) 엔코더 1계, 2계 PWM 출력 신호 이상 시
4) 엔코더 수동절체버튼 3초 이상 조작 시</v>
      </c>
      <c r="X79" s="62" t="str">
        <f>IFERROR(VLOOKUP($B79,'로템1,2단계-고장설명'!$B$4:$O$341,COLUMN()-16,FALSE),"")</f>
        <v>1) 엔코더의 전원 차단 후 재투입하여 소거되는지 확인
2) 수동절체버튼의 조작으로 인한 고장 출력 또한 전원 재투입으로 소거함</v>
      </c>
      <c r="Y79" s="62" t="str">
        <f>IFERROR(VLOOKUP($B79,'로템1,2단계-고장설명'!$B$4:$O$341,COLUMN()-16,FALSE),"")</f>
        <v>1) 엔코더의 전원 차단 후 재투입하여 소거되지 않을 시 정상품으로 교체하여 정상동작 확인
2) 교체된 고장품의 고장원인 분석</v>
      </c>
      <c r="Z79" s="62" t="str">
        <f>IFERROR(VLOOKUP($B79,'로템1,2단계-고장설명'!$B$4:$O$341,COLUMN()-16,FALSE),"")</f>
        <v xml:space="preserve">
REC20210HN0</v>
      </c>
      <c r="AA79" s="62" t="str">
        <f>IFERROR(VLOOKUP($B79,'로템1,2단계-고장설명'!$B$4:$O$341,COLUMN()-16,FALSE),"")</f>
        <v>1단계40량, 2단계48량</v>
      </c>
      <c r="AB79" s="62" t="str">
        <f>IFERROR(VLOOKUP($B79,'로템1,2단계-고장설명'!$B$4:$O$341,COLUMN()-16,FALSE),"")</f>
        <v>차량으로부터 PWM ENCODER#1(#2) FAULT 신호 미입력시
-. 반응
1) 엔코더 1계 PWM 출력 고장시 1계 고장에 해당되는 신호 출력
2) 엔코더 2계로 자동 절체
3) 엔코더 2계 PWM 출력 고장시 1계, 2계 고장 모두 출력
4) 엔코더 PWM 출력 신호 없음
-. 검지조건
1) 엔코더 1계 PWM 출력 신호 이상 시
2) 엔코더 2계 PWM 출력 신호 이상 시
3) 엔코더 1계, 2계 PWM 출력 신호 이상 시
4) 엔코더 수동절체버튼 3초 이상 조작 시
-. 소거조건
1) 엔코더의 전원 차단 후 재투입하여 소거되는지 확인
2) 수동절체버튼의 조작으로 인한 고장 출력 또한 전원 재투입으로 소거함
-. 조치방법
1) 엔코더의 전원 차단 후 재투입하여 소거되지 않을 시 정상품으로 교체하여 정상동작 확인
2) 교체된 고장품의 고장원인 분석
-. 회로도면
REC10100HN0</v>
      </c>
      <c r="AC79" s="62" t="str">
        <f>IFERROR(VLOOKUP($B79,'로템1,2단계-고장설명'!$B$4:$O$341,COLUMN()-16,FALSE),"")</f>
        <v>2,3,4</v>
      </c>
      <c r="AD79" s="62" t="str">
        <f>IFERROR(VLOOKUP($B79,'로템1,2단계-고장설명'!$B$4:$O$341,COLUMN()-16,FALSE),"")</f>
        <v>Rotem</v>
      </c>
    </row>
    <row r="80" spans="1:30" x14ac:dyDescent="0.4">
      <c r="A80" s="60">
        <v>78</v>
      </c>
      <c r="B80" s="60">
        <v>78</v>
      </c>
      <c r="C80" s="61" t="s">
        <v>3790</v>
      </c>
      <c r="D80" s="60" t="s">
        <v>3668</v>
      </c>
      <c r="E80" s="60">
        <v>1</v>
      </c>
      <c r="F80" s="60" t="s">
        <v>12007</v>
      </c>
      <c r="G80" s="60" t="s">
        <v>3034</v>
      </c>
      <c r="H80" s="57"/>
      <c r="L80" s="62">
        <v>78</v>
      </c>
      <c r="M80" s="140">
        <f t="shared" si="6"/>
        <v>78</v>
      </c>
      <c r="N80" s="62">
        <f t="shared" si="7"/>
        <v>78</v>
      </c>
      <c r="O80" s="62" t="str">
        <f t="shared" si="8"/>
        <v>화재검지(Car1)</v>
      </c>
      <c r="P80" s="62" t="str">
        <f t="shared" si="9"/>
        <v>Tc1</v>
      </c>
      <c r="Q80" s="62" t="str">
        <f t="shared" si="10"/>
        <v>W</v>
      </c>
      <c r="R80" s="62" t="str">
        <f>IFERROR(VLOOKUP($B80,'로템1,2단계-고장설명'!$B$4:$O$341,COLUMN()-16,FALSE),"")</f>
        <v/>
      </c>
      <c r="S80" s="62" t="str">
        <f>IFERROR(VLOOKUP($B80,'로템1,2단계-고장설명'!$B$4:$O$341,COLUMN()-16,FALSE),"")</f>
        <v/>
      </c>
      <c r="T80" s="62" t="str">
        <f t="shared" si="11"/>
        <v>FDU</v>
      </c>
      <c r="U80" s="62" t="str">
        <f>IFERROR(VLOOKUP($B80,'로템1,2단계-고장설명'!$B$4:$O$341,COLUMN()-16,FALSE),"")</f>
        <v/>
      </c>
      <c r="V80" s="62" t="str">
        <f>IFERROR(VLOOKUP($B80,'로템1,2단계-고장설명'!$B$4:$O$341,COLUMN()-16,FALSE),"")</f>
        <v/>
      </c>
      <c r="W80" s="62" t="str">
        <f>IFERROR(VLOOKUP($B80,'로템1,2단계-고장설명'!$B$4:$O$341,COLUMN()-16,FALSE),"")</f>
        <v/>
      </c>
      <c r="X80" s="62" t="str">
        <f>IFERROR(VLOOKUP($B80,'로템1,2단계-고장설명'!$B$4:$O$341,COLUMN()-16,FALSE),"")</f>
        <v/>
      </c>
      <c r="Y80" s="62" t="str">
        <f>IFERROR(VLOOKUP($B80,'로템1,2단계-고장설명'!$B$4:$O$341,COLUMN()-16,FALSE),"")</f>
        <v/>
      </c>
      <c r="Z80" s="62" t="str">
        <f>IFERROR(VLOOKUP($B80,'로템1,2단계-고장설명'!$B$4:$O$341,COLUMN()-16,FALSE),"")</f>
        <v/>
      </c>
      <c r="AA80" s="62" t="str">
        <f>IFERROR(VLOOKUP($B80,'로템1,2단계-고장설명'!$B$4:$O$341,COLUMN()-16,FALSE),"")</f>
        <v/>
      </c>
      <c r="AB80" s="62" t="str">
        <f>IFERROR(VLOOKUP($B80,'로템1,2단계-고장설명'!$B$4:$O$341,COLUMN()-16,FALSE),"")</f>
        <v/>
      </c>
      <c r="AC80" s="62" t="str">
        <f>IFERROR(VLOOKUP($B80,'로템1,2단계-고장설명'!$B$4:$O$341,COLUMN()-16,FALSE),"")</f>
        <v/>
      </c>
      <c r="AD80" s="62" t="str">
        <f>IFERROR(VLOOKUP($B80,'로템1,2단계-고장설명'!$B$4:$O$341,COLUMN()-16,FALSE),"")</f>
        <v/>
      </c>
    </row>
    <row r="81" spans="1:30" x14ac:dyDescent="0.4">
      <c r="A81" s="60">
        <v>79</v>
      </c>
      <c r="B81" s="60">
        <v>79</v>
      </c>
      <c r="C81" s="61" t="s">
        <v>3791</v>
      </c>
      <c r="D81" s="60" t="s">
        <v>3658</v>
      </c>
      <c r="E81" s="60">
        <v>2</v>
      </c>
      <c r="F81" s="60" t="s">
        <v>12007</v>
      </c>
      <c r="G81" s="60" t="s">
        <v>3034</v>
      </c>
      <c r="H81" s="57"/>
      <c r="L81" s="62">
        <v>79</v>
      </c>
      <c r="M81" s="140">
        <f t="shared" si="6"/>
        <v>79</v>
      </c>
      <c r="N81" s="62">
        <f t="shared" si="7"/>
        <v>79</v>
      </c>
      <c r="O81" s="62" t="str">
        <f t="shared" si="8"/>
        <v>화재검지(Car2)</v>
      </c>
      <c r="P81" s="62" t="str">
        <f t="shared" si="9"/>
        <v>M1</v>
      </c>
      <c r="Q81" s="62" t="str">
        <f t="shared" si="10"/>
        <v>W</v>
      </c>
      <c r="R81" s="62" t="str">
        <f>IFERROR(VLOOKUP($B81,'로템1,2단계-고장설명'!$B$4:$O$341,COLUMN()-16,FALSE),"")</f>
        <v/>
      </c>
      <c r="S81" s="62" t="str">
        <f>IFERROR(VLOOKUP($B81,'로템1,2단계-고장설명'!$B$4:$O$341,COLUMN()-16,FALSE),"")</f>
        <v/>
      </c>
      <c r="T81" s="62" t="str">
        <f t="shared" si="11"/>
        <v>FDU</v>
      </c>
      <c r="U81" s="62" t="str">
        <f>IFERROR(VLOOKUP($B81,'로템1,2단계-고장설명'!$B$4:$O$341,COLUMN()-16,FALSE),"")</f>
        <v/>
      </c>
      <c r="V81" s="62" t="str">
        <f>IFERROR(VLOOKUP($B81,'로템1,2단계-고장설명'!$B$4:$O$341,COLUMN()-16,FALSE),"")</f>
        <v/>
      </c>
      <c r="W81" s="62" t="str">
        <f>IFERROR(VLOOKUP($B81,'로템1,2단계-고장설명'!$B$4:$O$341,COLUMN()-16,FALSE),"")</f>
        <v/>
      </c>
      <c r="X81" s="62" t="str">
        <f>IFERROR(VLOOKUP($B81,'로템1,2단계-고장설명'!$B$4:$O$341,COLUMN()-16,FALSE),"")</f>
        <v/>
      </c>
      <c r="Y81" s="62" t="str">
        <f>IFERROR(VLOOKUP($B81,'로템1,2단계-고장설명'!$B$4:$O$341,COLUMN()-16,FALSE),"")</f>
        <v/>
      </c>
      <c r="Z81" s="62" t="str">
        <f>IFERROR(VLOOKUP($B81,'로템1,2단계-고장설명'!$B$4:$O$341,COLUMN()-16,FALSE),"")</f>
        <v/>
      </c>
      <c r="AA81" s="62" t="str">
        <f>IFERROR(VLOOKUP($B81,'로템1,2단계-고장설명'!$B$4:$O$341,COLUMN()-16,FALSE),"")</f>
        <v/>
      </c>
      <c r="AB81" s="62" t="str">
        <f>IFERROR(VLOOKUP($B81,'로템1,2단계-고장설명'!$B$4:$O$341,COLUMN()-16,FALSE),"")</f>
        <v/>
      </c>
      <c r="AC81" s="62" t="str">
        <f>IFERROR(VLOOKUP($B81,'로템1,2단계-고장설명'!$B$4:$O$341,COLUMN()-16,FALSE),"")</f>
        <v/>
      </c>
      <c r="AD81" s="62" t="str">
        <f>IFERROR(VLOOKUP($B81,'로템1,2단계-고장설명'!$B$4:$O$341,COLUMN()-16,FALSE),"")</f>
        <v/>
      </c>
    </row>
    <row r="82" spans="1:30" x14ac:dyDescent="0.4">
      <c r="A82" s="60">
        <v>80</v>
      </c>
      <c r="B82" s="60">
        <v>80</v>
      </c>
      <c r="C82" s="61" t="s">
        <v>3792</v>
      </c>
      <c r="D82" s="60" t="s">
        <v>3659</v>
      </c>
      <c r="E82" s="60">
        <v>3</v>
      </c>
      <c r="F82" s="60" t="s">
        <v>12007</v>
      </c>
      <c r="G82" s="60" t="s">
        <v>3034</v>
      </c>
      <c r="H82" s="57"/>
      <c r="L82" s="62">
        <v>80</v>
      </c>
      <c r="M82" s="140">
        <f t="shared" si="6"/>
        <v>80</v>
      </c>
      <c r="N82" s="62">
        <f t="shared" si="7"/>
        <v>80</v>
      </c>
      <c r="O82" s="62" t="str">
        <f t="shared" si="8"/>
        <v>화재검지(Car3)</v>
      </c>
      <c r="P82" s="62" t="str">
        <f t="shared" si="9"/>
        <v>M2</v>
      </c>
      <c r="Q82" s="62" t="str">
        <f t="shared" si="10"/>
        <v>W</v>
      </c>
      <c r="R82" s="62" t="str">
        <f>IFERROR(VLOOKUP($B82,'로템1,2단계-고장설명'!$B$4:$O$341,COLUMN()-16,FALSE),"")</f>
        <v/>
      </c>
      <c r="S82" s="62" t="str">
        <f>IFERROR(VLOOKUP($B82,'로템1,2단계-고장설명'!$B$4:$O$341,COLUMN()-16,FALSE),"")</f>
        <v/>
      </c>
      <c r="T82" s="62" t="str">
        <f t="shared" si="11"/>
        <v>FDU</v>
      </c>
      <c r="U82" s="62" t="str">
        <f>IFERROR(VLOOKUP($B82,'로템1,2단계-고장설명'!$B$4:$O$341,COLUMN()-16,FALSE),"")</f>
        <v/>
      </c>
      <c r="V82" s="62" t="str">
        <f>IFERROR(VLOOKUP($B82,'로템1,2단계-고장설명'!$B$4:$O$341,COLUMN()-16,FALSE),"")</f>
        <v/>
      </c>
      <c r="W82" s="62" t="str">
        <f>IFERROR(VLOOKUP($B82,'로템1,2단계-고장설명'!$B$4:$O$341,COLUMN()-16,FALSE),"")</f>
        <v/>
      </c>
      <c r="X82" s="62" t="str">
        <f>IFERROR(VLOOKUP($B82,'로템1,2단계-고장설명'!$B$4:$O$341,COLUMN()-16,FALSE),"")</f>
        <v/>
      </c>
      <c r="Y82" s="62" t="str">
        <f>IFERROR(VLOOKUP($B82,'로템1,2단계-고장설명'!$B$4:$O$341,COLUMN()-16,FALSE),"")</f>
        <v/>
      </c>
      <c r="Z82" s="62" t="str">
        <f>IFERROR(VLOOKUP($B82,'로템1,2단계-고장설명'!$B$4:$O$341,COLUMN()-16,FALSE),"")</f>
        <v/>
      </c>
      <c r="AA82" s="62" t="str">
        <f>IFERROR(VLOOKUP($B82,'로템1,2단계-고장설명'!$B$4:$O$341,COLUMN()-16,FALSE),"")</f>
        <v/>
      </c>
      <c r="AB82" s="62" t="str">
        <f>IFERROR(VLOOKUP($B82,'로템1,2단계-고장설명'!$B$4:$O$341,COLUMN()-16,FALSE),"")</f>
        <v/>
      </c>
      <c r="AC82" s="62" t="str">
        <f>IFERROR(VLOOKUP($B82,'로템1,2단계-고장설명'!$B$4:$O$341,COLUMN()-16,FALSE),"")</f>
        <v/>
      </c>
      <c r="AD82" s="62" t="str">
        <f>IFERROR(VLOOKUP($B82,'로템1,2단계-고장설명'!$B$4:$O$341,COLUMN()-16,FALSE),"")</f>
        <v/>
      </c>
    </row>
    <row r="83" spans="1:30" x14ac:dyDescent="0.4">
      <c r="A83" s="60">
        <v>81</v>
      </c>
      <c r="B83" s="60">
        <v>81</v>
      </c>
      <c r="C83" s="61" t="s">
        <v>3793</v>
      </c>
      <c r="D83" s="60" t="s">
        <v>3660</v>
      </c>
      <c r="E83" s="60">
        <v>4</v>
      </c>
      <c r="F83" s="60" t="s">
        <v>12007</v>
      </c>
      <c r="G83" s="60" t="s">
        <v>3034</v>
      </c>
      <c r="H83" s="57"/>
      <c r="L83" s="62">
        <v>81</v>
      </c>
      <c r="M83" s="140">
        <f t="shared" si="6"/>
        <v>81</v>
      </c>
      <c r="N83" s="62">
        <f t="shared" si="7"/>
        <v>81</v>
      </c>
      <c r="O83" s="62" t="str">
        <f t="shared" si="8"/>
        <v>화재검지(Car4)</v>
      </c>
      <c r="P83" s="62" t="str">
        <f t="shared" si="9"/>
        <v>T1</v>
      </c>
      <c r="Q83" s="62" t="str">
        <f t="shared" si="10"/>
        <v>W</v>
      </c>
      <c r="R83" s="62" t="str">
        <f>IFERROR(VLOOKUP($B83,'로템1,2단계-고장설명'!$B$4:$O$341,COLUMN()-16,FALSE),"")</f>
        <v/>
      </c>
      <c r="S83" s="62" t="str">
        <f>IFERROR(VLOOKUP($B83,'로템1,2단계-고장설명'!$B$4:$O$341,COLUMN()-16,FALSE),"")</f>
        <v/>
      </c>
      <c r="T83" s="62" t="str">
        <f t="shared" si="11"/>
        <v>FDU</v>
      </c>
      <c r="U83" s="62" t="str">
        <f>IFERROR(VLOOKUP($B83,'로템1,2단계-고장설명'!$B$4:$O$341,COLUMN()-16,FALSE),"")</f>
        <v/>
      </c>
      <c r="V83" s="62" t="str">
        <f>IFERROR(VLOOKUP($B83,'로템1,2단계-고장설명'!$B$4:$O$341,COLUMN()-16,FALSE),"")</f>
        <v/>
      </c>
      <c r="W83" s="62" t="str">
        <f>IFERROR(VLOOKUP($B83,'로템1,2단계-고장설명'!$B$4:$O$341,COLUMN()-16,FALSE),"")</f>
        <v/>
      </c>
      <c r="X83" s="62" t="str">
        <f>IFERROR(VLOOKUP($B83,'로템1,2단계-고장설명'!$B$4:$O$341,COLUMN()-16,FALSE),"")</f>
        <v/>
      </c>
      <c r="Y83" s="62" t="str">
        <f>IFERROR(VLOOKUP($B83,'로템1,2단계-고장설명'!$B$4:$O$341,COLUMN()-16,FALSE),"")</f>
        <v/>
      </c>
      <c r="Z83" s="62" t="str">
        <f>IFERROR(VLOOKUP($B83,'로템1,2단계-고장설명'!$B$4:$O$341,COLUMN()-16,FALSE),"")</f>
        <v/>
      </c>
      <c r="AA83" s="62" t="str">
        <f>IFERROR(VLOOKUP($B83,'로템1,2단계-고장설명'!$B$4:$O$341,COLUMN()-16,FALSE),"")</f>
        <v/>
      </c>
      <c r="AB83" s="62" t="str">
        <f>IFERROR(VLOOKUP($B83,'로템1,2단계-고장설명'!$B$4:$O$341,COLUMN()-16,FALSE),"")</f>
        <v/>
      </c>
      <c r="AC83" s="62" t="str">
        <f>IFERROR(VLOOKUP($B83,'로템1,2단계-고장설명'!$B$4:$O$341,COLUMN()-16,FALSE),"")</f>
        <v/>
      </c>
      <c r="AD83" s="62" t="str">
        <f>IFERROR(VLOOKUP($B83,'로템1,2단계-고장설명'!$B$4:$O$341,COLUMN()-16,FALSE),"")</f>
        <v/>
      </c>
    </row>
    <row r="84" spans="1:30" x14ac:dyDescent="0.4">
      <c r="A84" s="60">
        <v>82</v>
      </c>
      <c r="B84" s="60">
        <v>82</v>
      </c>
      <c r="C84" s="61" t="s">
        <v>3794</v>
      </c>
      <c r="D84" s="60" t="s">
        <v>3661</v>
      </c>
      <c r="E84" s="60">
        <v>5</v>
      </c>
      <c r="F84" s="60" t="s">
        <v>12007</v>
      </c>
      <c r="G84" s="60" t="s">
        <v>3034</v>
      </c>
      <c r="H84" s="57"/>
      <c r="L84" s="62">
        <v>82</v>
      </c>
      <c r="M84" s="140">
        <f t="shared" si="6"/>
        <v>82</v>
      </c>
      <c r="N84" s="62">
        <f t="shared" si="7"/>
        <v>82</v>
      </c>
      <c r="O84" s="62" t="str">
        <f t="shared" si="8"/>
        <v>화재검지(Car5)</v>
      </c>
      <c r="P84" s="62" t="str">
        <f t="shared" si="9"/>
        <v>T2</v>
      </c>
      <c r="Q84" s="62" t="str">
        <f t="shared" si="10"/>
        <v>W</v>
      </c>
      <c r="R84" s="62" t="str">
        <f>IFERROR(VLOOKUP($B84,'로템1,2단계-고장설명'!$B$4:$O$341,COLUMN()-16,FALSE),"")</f>
        <v/>
      </c>
      <c r="S84" s="62" t="str">
        <f>IFERROR(VLOOKUP($B84,'로템1,2단계-고장설명'!$B$4:$O$341,COLUMN()-16,FALSE),"")</f>
        <v/>
      </c>
      <c r="T84" s="62" t="str">
        <f t="shared" si="11"/>
        <v>FDU</v>
      </c>
      <c r="U84" s="62" t="str">
        <f>IFERROR(VLOOKUP($B84,'로템1,2단계-고장설명'!$B$4:$O$341,COLUMN()-16,FALSE),"")</f>
        <v/>
      </c>
      <c r="V84" s="62" t="str">
        <f>IFERROR(VLOOKUP($B84,'로템1,2단계-고장설명'!$B$4:$O$341,COLUMN()-16,FALSE),"")</f>
        <v/>
      </c>
      <c r="W84" s="62" t="str">
        <f>IFERROR(VLOOKUP($B84,'로템1,2단계-고장설명'!$B$4:$O$341,COLUMN()-16,FALSE),"")</f>
        <v/>
      </c>
      <c r="X84" s="62" t="str">
        <f>IFERROR(VLOOKUP($B84,'로템1,2단계-고장설명'!$B$4:$O$341,COLUMN()-16,FALSE),"")</f>
        <v/>
      </c>
      <c r="Y84" s="62" t="str">
        <f>IFERROR(VLOOKUP($B84,'로템1,2단계-고장설명'!$B$4:$O$341,COLUMN()-16,FALSE),"")</f>
        <v/>
      </c>
      <c r="Z84" s="62" t="str">
        <f>IFERROR(VLOOKUP($B84,'로템1,2단계-고장설명'!$B$4:$O$341,COLUMN()-16,FALSE),"")</f>
        <v/>
      </c>
      <c r="AA84" s="62" t="str">
        <f>IFERROR(VLOOKUP($B84,'로템1,2단계-고장설명'!$B$4:$O$341,COLUMN()-16,FALSE),"")</f>
        <v/>
      </c>
      <c r="AB84" s="62" t="str">
        <f>IFERROR(VLOOKUP($B84,'로템1,2단계-고장설명'!$B$4:$O$341,COLUMN()-16,FALSE),"")</f>
        <v/>
      </c>
      <c r="AC84" s="62" t="str">
        <f>IFERROR(VLOOKUP($B84,'로템1,2단계-고장설명'!$B$4:$O$341,COLUMN()-16,FALSE),"")</f>
        <v/>
      </c>
      <c r="AD84" s="62" t="str">
        <f>IFERROR(VLOOKUP($B84,'로템1,2단계-고장설명'!$B$4:$O$341,COLUMN()-16,FALSE),"")</f>
        <v/>
      </c>
    </row>
    <row r="85" spans="1:30" x14ac:dyDescent="0.4">
      <c r="A85" s="60">
        <v>83</v>
      </c>
      <c r="B85" s="60">
        <v>83</v>
      </c>
      <c r="C85" s="61" t="s">
        <v>3795</v>
      </c>
      <c r="D85" s="60" t="s">
        <v>3662</v>
      </c>
      <c r="E85" s="60">
        <v>6</v>
      </c>
      <c r="F85" s="60" t="s">
        <v>12007</v>
      </c>
      <c r="G85" s="60" t="s">
        <v>3034</v>
      </c>
      <c r="H85" s="57"/>
      <c r="L85" s="62">
        <v>83</v>
      </c>
      <c r="M85" s="140">
        <f t="shared" si="6"/>
        <v>83</v>
      </c>
      <c r="N85" s="62">
        <f t="shared" si="7"/>
        <v>83</v>
      </c>
      <c r="O85" s="62" t="str">
        <f t="shared" si="8"/>
        <v>화재검지(Car6)</v>
      </c>
      <c r="P85" s="62" t="str">
        <f t="shared" si="9"/>
        <v>M3</v>
      </c>
      <c r="Q85" s="62" t="str">
        <f t="shared" si="10"/>
        <v>W</v>
      </c>
      <c r="R85" s="62" t="str">
        <f>IFERROR(VLOOKUP($B85,'로템1,2단계-고장설명'!$B$4:$O$341,COLUMN()-16,FALSE),"")</f>
        <v/>
      </c>
      <c r="S85" s="62" t="str">
        <f>IFERROR(VLOOKUP($B85,'로템1,2단계-고장설명'!$B$4:$O$341,COLUMN()-16,FALSE),"")</f>
        <v/>
      </c>
      <c r="T85" s="62" t="str">
        <f t="shared" si="11"/>
        <v>FDU</v>
      </c>
      <c r="U85" s="62" t="str">
        <f>IFERROR(VLOOKUP($B85,'로템1,2단계-고장설명'!$B$4:$O$341,COLUMN()-16,FALSE),"")</f>
        <v/>
      </c>
      <c r="V85" s="62" t="str">
        <f>IFERROR(VLOOKUP($B85,'로템1,2단계-고장설명'!$B$4:$O$341,COLUMN()-16,FALSE),"")</f>
        <v/>
      </c>
      <c r="W85" s="62" t="str">
        <f>IFERROR(VLOOKUP($B85,'로템1,2단계-고장설명'!$B$4:$O$341,COLUMN()-16,FALSE),"")</f>
        <v/>
      </c>
      <c r="X85" s="62" t="str">
        <f>IFERROR(VLOOKUP($B85,'로템1,2단계-고장설명'!$B$4:$O$341,COLUMN()-16,FALSE),"")</f>
        <v/>
      </c>
      <c r="Y85" s="62" t="str">
        <f>IFERROR(VLOOKUP($B85,'로템1,2단계-고장설명'!$B$4:$O$341,COLUMN()-16,FALSE),"")</f>
        <v/>
      </c>
      <c r="Z85" s="62" t="str">
        <f>IFERROR(VLOOKUP($B85,'로템1,2단계-고장설명'!$B$4:$O$341,COLUMN()-16,FALSE),"")</f>
        <v/>
      </c>
      <c r="AA85" s="62" t="str">
        <f>IFERROR(VLOOKUP($B85,'로템1,2단계-고장설명'!$B$4:$O$341,COLUMN()-16,FALSE),"")</f>
        <v/>
      </c>
      <c r="AB85" s="62" t="str">
        <f>IFERROR(VLOOKUP($B85,'로템1,2단계-고장설명'!$B$4:$O$341,COLUMN()-16,FALSE),"")</f>
        <v/>
      </c>
      <c r="AC85" s="62" t="str">
        <f>IFERROR(VLOOKUP($B85,'로템1,2단계-고장설명'!$B$4:$O$341,COLUMN()-16,FALSE),"")</f>
        <v/>
      </c>
      <c r="AD85" s="62" t="str">
        <f>IFERROR(VLOOKUP($B85,'로템1,2단계-고장설명'!$B$4:$O$341,COLUMN()-16,FALSE),"")</f>
        <v/>
      </c>
    </row>
    <row r="86" spans="1:30" x14ac:dyDescent="0.4">
      <c r="A86" s="60">
        <v>84</v>
      </c>
      <c r="B86" s="60">
        <v>84</v>
      </c>
      <c r="C86" s="61" t="s">
        <v>3796</v>
      </c>
      <c r="D86" s="60" t="s">
        <v>3663</v>
      </c>
      <c r="E86" s="60">
        <v>7</v>
      </c>
      <c r="F86" s="60" t="s">
        <v>12007</v>
      </c>
      <c r="G86" s="60" t="s">
        <v>3034</v>
      </c>
      <c r="H86" s="57"/>
      <c r="L86" s="62">
        <v>84</v>
      </c>
      <c r="M86" s="140">
        <f t="shared" si="6"/>
        <v>84</v>
      </c>
      <c r="N86" s="62">
        <f t="shared" si="7"/>
        <v>84</v>
      </c>
      <c r="O86" s="62" t="str">
        <f t="shared" si="8"/>
        <v>화재검지(Car7)</v>
      </c>
      <c r="P86" s="62" t="str">
        <f t="shared" si="9"/>
        <v>M4</v>
      </c>
      <c r="Q86" s="62" t="str">
        <f t="shared" si="10"/>
        <v>W</v>
      </c>
      <c r="R86" s="62" t="str">
        <f>IFERROR(VLOOKUP($B86,'로템1,2단계-고장설명'!$B$4:$O$341,COLUMN()-16,FALSE),"")</f>
        <v/>
      </c>
      <c r="S86" s="62" t="str">
        <f>IFERROR(VLOOKUP($B86,'로템1,2단계-고장설명'!$B$4:$O$341,COLUMN()-16,FALSE),"")</f>
        <v/>
      </c>
      <c r="T86" s="62" t="str">
        <f t="shared" si="11"/>
        <v>FDU</v>
      </c>
      <c r="U86" s="62" t="str">
        <f>IFERROR(VLOOKUP($B86,'로템1,2단계-고장설명'!$B$4:$O$341,COLUMN()-16,FALSE),"")</f>
        <v/>
      </c>
      <c r="V86" s="62" t="str">
        <f>IFERROR(VLOOKUP($B86,'로템1,2단계-고장설명'!$B$4:$O$341,COLUMN()-16,FALSE),"")</f>
        <v/>
      </c>
      <c r="W86" s="62" t="str">
        <f>IFERROR(VLOOKUP($B86,'로템1,2단계-고장설명'!$B$4:$O$341,COLUMN()-16,FALSE),"")</f>
        <v/>
      </c>
      <c r="X86" s="62" t="str">
        <f>IFERROR(VLOOKUP($B86,'로템1,2단계-고장설명'!$B$4:$O$341,COLUMN()-16,FALSE),"")</f>
        <v/>
      </c>
      <c r="Y86" s="62" t="str">
        <f>IFERROR(VLOOKUP($B86,'로템1,2단계-고장설명'!$B$4:$O$341,COLUMN()-16,FALSE),"")</f>
        <v/>
      </c>
      <c r="Z86" s="62" t="str">
        <f>IFERROR(VLOOKUP($B86,'로템1,2단계-고장설명'!$B$4:$O$341,COLUMN()-16,FALSE),"")</f>
        <v/>
      </c>
      <c r="AA86" s="62" t="str">
        <f>IFERROR(VLOOKUP($B86,'로템1,2단계-고장설명'!$B$4:$O$341,COLUMN()-16,FALSE),"")</f>
        <v/>
      </c>
      <c r="AB86" s="62" t="str">
        <f>IFERROR(VLOOKUP($B86,'로템1,2단계-고장설명'!$B$4:$O$341,COLUMN()-16,FALSE),"")</f>
        <v/>
      </c>
      <c r="AC86" s="62" t="str">
        <f>IFERROR(VLOOKUP($B86,'로템1,2단계-고장설명'!$B$4:$O$341,COLUMN()-16,FALSE),"")</f>
        <v/>
      </c>
      <c r="AD86" s="62" t="str">
        <f>IFERROR(VLOOKUP($B86,'로템1,2단계-고장설명'!$B$4:$O$341,COLUMN()-16,FALSE),"")</f>
        <v/>
      </c>
    </row>
    <row r="87" spans="1:30" x14ac:dyDescent="0.4">
      <c r="A87" s="60">
        <v>85</v>
      </c>
      <c r="B87" s="60">
        <v>85</v>
      </c>
      <c r="C87" s="61" t="s">
        <v>3797</v>
      </c>
      <c r="D87" s="60" t="s">
        <v>3664</v>
      </c>
      <c r="E87" s="60">
        <v>8</v>
      </c>
      <c r="F87" s="60" t="s">
        <v>12007</v>
      </c>
      <c r="G87" s="60" t="s">
        <v>3034</v>
      </c>
      <c r="H87" s="57"/>
      <c r="L87" s="62">
        <v>85</v>
      </c>
      <c r="M87" s="140">
        <f t="shared" si="6"/>
        <v>85</v>
      </c>
      <c r="N87" s="62">
        <f t="shared" si="7"/>
        <v>85</v>
      </c>
      <c r="O87" s="62" t="str">
        <f t="shared" si="8"/>
        <v>화재검지(Car8)</v>
      </c>
      <c r="P87" s="62" t="str">
        <f t="shared" si="9"/>
        <v>Tc2</v>
      </c>
      <c r="Q87" s="62" t="str">
        <f t="shared" si="10"/>
        <v>W</v>
      </c>
      <c r="R87" s="62" t="str">
        <f>IFERROR(VLOOKUP($B87,'로템1,2단계-고장설명'!$B$4:$O$341,COLUMN()-16,FALSE),"")</f>
        <v/>
      </c>
      <c r="S87" s="62" t="str">
        <f>IFERROR(VLOOKUP($B87,'로템1,2단계-고장설명'!$B$4:$O$341,COLUMN()-16,FALSE),"")</f>
        <v/>
      </c>
      <c r="T87" s="62" t="str">
        <f t="shared" si="11"/>
        <v>FDU</v>
      </c>
      <c r="U87" s="62" t="str">
        <f>IFERROR(VLOOKUP($B87,'로템1,2단계-고장설명'!$B$4:$O$341,COLUMN()-16,FALSE),"")</f>
        <v/>
      </c>
      <c r="V87" s="62" t="str">
        <f>IFERROR(VLOOKUP($B87,'로템1,2단계-고장설명'!$B$4:$O$341,COLUMN()-16,FALSE),"")</f>
        <v/>
      </c>
      <c r="W87" s="62" t="str">
        <f>IFERROR(VLOOKUP($B87,'로템1,2단계-고장설명'!$B$4:$O$341,COLUMN()-16,FALSE),"")</f>
        <v/>
      </c>
      <c r="X87" s="62" t="str">
        <f>IFERROR(VLOOKUP($B87,'로템1,2단계-고장설명'!$B$4:$O$341,COLUMN()-16,FALSE),"")</f>
        <v/>
      </c>
      <c r="Y87" s="62" t="str">
        <f>IFERROR(VLOOKUP($B87,'로템1,2단계-고장설명'!$B$4:$O$341,COLUMN()-16,FALSE),"")</f>
        <v/>
      </c>
      <c r="Z87" s="62" t="str">
        <f>IFERROR(VLOOKUP($B87,'로템1,2단계-고장설명'!$B$4:$O$341,COLUMN()-16,FALSE),"")</f>
        <v/>
      </c>
      <c r="AA87" s="62" t="str">
        <f>IFERROR(VLOOKUP($B87,'로템1,2단계-고장설명'!$B$4:$O$341,COLUMN()-16,FALSE),"")</f>
        <v/>
      </c>
      <c r="AB87" s="62" t="str">
        <f>IFERROR(VLOOKUP($B87,'로템1,2단계-고장설명'!$B$4:$O$341,COLUMN()-16,FALSE),"")</f>
        <v/>
      </c>
      <c r="AC87" s="62" t="str">
        <f>IFERROR(VLOOKUP($B87,'로템1,2단계-고장설명'!$B$4:$O$341,COLUMN()-16,FALSE),"")</f>
        <v/>
      </c>
      <c r="AD87" s="62" t="str">
        <f>IFERROR(VLOOKUP($B87,'로템1,2단계-고장설명'!$B$4:$O$341,COLUMN()-16,FALSE),"")</f>
        <v/>
      </c>
    </row>
    <row r="88" spans="1:30" x14ac:dyDescent="0.4">
      <c r="A88" s="60">
        <v>86</v>
      </c>
      <c r="B88" s="60">
        <v>86</v>
      </c>
      <c r="C88" s="61" t="s">
        <v>3798</v>
      </c>
      <c r="D88" s="60" t="s">
        <v>3668</v>
      </c>
      <c r="E88" s="60">
        <v>1</v>
      </c>
      <c r="F88" s="60" t="s">
        <v>12007</v>
      </c>
      <c r="G88" s="60" t="s">
        <v>2837</v>
      </c>
      <c r="H88" s="57"/>
      <c r="L88" s="62">
        <v>86</v>
      </c>
      <c r="M88" s="140">
        <f t="shared" si="6"/>
        <v>86</v>
      </c>
      <c r="N88" s="62">
        <f t="shared" si="7"/>
        <v>86</v>
      </c>
      <c r="O88" s="62" t="str">
        <f t="shared" si="8"/>
        <v>화재검지기 고장(Car1)</v>
      </c>
      <c r="P88" s="62" t="str">
        <f t="shared" si="9"/>
        <v>Tc1</v>
      </c>
      <c r="Q88" s="62" t="str">
        <f t="shared" si="10"/>
        <v>C</v>
      </c>
      <c r="R88" s="62" t="str">
        <f>IFERROR(VLOOKUP($B88,'로템1,2단계-고장설명'!$B$4:$O$341,COLUMN()-16,FALSE),"")</f>
        <v/>
      </c>
      <c r="S88" s="62" t="str">
        <f>IFERROR(VLOOKUP($B88,'로템1,2단계-고장설명'!$B$4:$O$341,COLUMN()-16,FALSE),"")</f>
        <v/>
      </c>
      <c r="T88" s="62" t="str">
        <f t="shared" si="11"/>
        <v>FDU</v>
      </c>
      <c r="U88" s="62" t="str">
        <f>IFERROR(VLOOKUP($B88,'로템1,2단계-고장설명'!$B$4:$O$341,COLUMN()-16,FALSE),"")</f>
        <v/>
      </c>
      <c r="V88" s="62" t="str">
        <f>IFERROR(VLOOKUP($B88,'로템1,2단계-고장설명'!$B$4:$O$341,COLUMN()-16,FALSE),"")</f>
        <v/>
      </c>
      <c r="W88" s="62" t="str">
        <f>IFERROR(VLOOKUP($B88,'로템1,2단계-고장설명'!$B$4:$O$341,COLUMN()-16,FALSE),"")</f>
        <v/>
      </c>
      <c r="X88" s="62" t="str">
        <f>IFERROR(VLOOKUP($B88,'로템1,2단계-고장설명'!$B$4:$O$341,COLUMN()-16,FALSE),"")</f>
        <v/>
      </c>
      <c r="Y88" s="62" t="str">
        <f>IFERROR(VLOOKUP($B88,'로템1,2단계-고장설명'!$B$4:$O$341,COLUMN()-16,FALSE),"")</f>
        <v/>
      </c>
      <c r="Z88" s="62" t="str">
        <f>IFERROR(VLOOKUP($B88,'로템1,2단계-고장설명'!$B$4:$O$341,COLUMN()-16,FALSE),"")</f>
        <v/>
      </c>
      <c r="AA88" s="62" t="str">
        <f>IFERROR(VLOOKUP($B88,'로템1,2단계-고장설명'!$B$4:$O$341,COLUMN()-16,FALSE),"")</f>
        <v/>
      </c>
      <c r="AB88" s="62" t="str">
        <f>IFERROR(VLOOKUP($B88,'로템1,2단계-고장설명'!$B$4:$O$341,COLUMN()-16,FALSE),"")</f>
        <v/>
      </c>
      <c r="AC88" s="62" t="str">
        <f>IFERROR(VLOOKUP($B88,'로템1,2단계-고장설명'!$B$4:$O$341,COLUMN()-16,FALSE),"")</f>
        <v/>
      </c>
      <c r="AD88" s="62" t="str">
        <f>IFERROR(VLOOKUP($B88,'로템1,2단계-고장설명'!$B$4:$O$341,COLUMN()-16,FALSE),"")</f>
        <v/>
      </c>
    </row>
    <row r="89" spans="1:30" x14ac:dyDescent="0.4">
      <c r="A89" s="60">
        <v>87</v>
      </c>
      <c r="B89" s="60">
        <v>87</v>
      </c>
      <c r="C89" s="61" t="s">
        <v>3799</v>
      </c>
      <c r="D89" s="60" t="s">
        <v>3658</v>
      </c>
      <c r="E89" s="60">
        <v>2</v>
      </c>
      <c r="F89" s="60" t="s">
        <v>12007</v>
      </c>
      <c r="G89" s="60" t="s">
        <v>2837</v>
      </c>
      <c r="H89" s="57"/>
      <c r="L89" s="62">
        <v>87</v>
      </c>
      <c r="M89" s="140">
        <f t="shared" si="6"/>
        <v>87</v>
      </c>
      <c r="N89" s="62">
        <f t="shared" si="7"/>
        <v>87</v>
      </c>
      <c r="O89" s="62" t="str">
        <f t="shared" si="8"/>
        <v>화재검지기 고장(Car2)</v>
      </c>
      <c r="P89" s="62" t="str">
        <f t="shared" si="9"/>
        <v>M1</v>
      </c>
      <c r="Q89" s="62" t="str">
        <f t="shared" si="10"/>
        <v>C</v>
      </c>
      <c r="R89" s="62" t="str">
        <f>IFERROR(VLOOKUP($B89,'로템1,2단계-고장설명'!$B$4:$O$341,COLUMN()-16,FALSE),"")</f>
        <v/>
      </c>
      <c r="S89" s="62" t="str">
        <f>IFERROR(VLOOKUP($B89,'로템1,2단계-고장설명'!$B$4:$O$341,COLUMN()-16,FALSE),"")</f>
        <v/>
      </c>
      <c r="T89" s="62" t="str">
        <f t="shared" si="11"/>
        <v>FDU</v>
      </c>
      <c r="U89" s="62" t="str">
        <f>IFERROR(VLOOKUP($B89,'로템1,2단계-고장설명'!$B$4:$O$341,COLUMN()-16,FALSE),"")</f>
        <v/>
      </c>
      <c r="V89" s="62" t="str">
        <f>IFERROR(VLOOKUP($B89,'로템1,2단계-고장설명'!$B$4:$O$341,COLUMN()-16,FALSE),"")</f>
        <v/>
      </c>
      <c r="W89" s="62" t="str">
        <f>IFERROR(VLOOKUP($B89,'로템1,2단계-고장설명'!$B$4:$O$341,COLUMN()-16,FALSE),"")</f>
        <v/>
      </c>
      <c r="X89" s="62" t="str">
        <f>IFERROR(VLOOKUP($B89,'로템1,2단계-고장설명'!$B$4:$O$341,COLUMN()-16,FALSE),"")</f>
        <v/>
      </c>
      <c r="Y89" s="62" t="str">
        <f>IFERROR(VLOOKUP($B89,'로템1,2단계-고장설명'!$B$4:$O$341,COLUMN()-16,FALSE),"")</f>
        <v/>
      </c>
      <c r="Z89" s="62" t="str">
        <f>IFERROR(VLOOKUP($B89,'로템1,2단계-고장설명'!$B$4:$O$341,COLUMN()-16,FALSE),"")</f>
        <v/>
      </c>
      <c r="AA89" s="62" t="str">
        <f>IFERROR(VLOOKUP($B89,'로템1,2단계-고장설명'!$B$4:$O$341,COLUMN()-16,FALSE),"")</f>
        <v/>
      </c>
      <c r="AB89" s="62" t="str">
        <f>IFERROR(VLOOKUP($B89,'로템1,2단계-고장설명'!$B$4:$O$341,COLUMN()-16,FALSE),"")</f>
        <v/>
      </c>
      <c r="AC89" s="62" t="str">
        <f>IFERROR(VLOOKUP($B89,'로템1,2단계-고장설명'!$B$4:$O$341,COLUMN()-16,FALSE),"")</f>
        <v/>
      </c>
      <c r="AD89" s="62" t="str">
        <f>IFERROR(VLOOKUP($B89,'로템1,2단계-고장설명'!$B$4:$O$341,COLUMN()-16,FALSE),"")</f>
        <v/>
      </c>
    </row>
    <row r="90" spans="1:30" x14ac:dyDescent="0.4">
      <c r="A90" s="60">
        <v>88</v>
      </c>
      <c r="B90" s="60">
        <v>88</v>
      </c>
      <c r="C90" s="61" t="s">
        <v>3800</v>
      </c>
      <c r="D90" s="60" t="s">
        <v>3659</v>
      </c>
      <c r="E90" s="60">
        <v>3</v>
      </c>
      <c r="F90" s="60" t="s">
        <v>12007</v>
      </c>
      <c r="G90" s="60" t="s">
        <v>2837</v>
      </c>
      <c r="H90" s="57"/>
      <c r="L90" s="62">
        <v>88</v>
      </c>
      <c r="M90" s="140">
        <f t="shared" si="6"/>
        <v>88</v>
      </c>
      <c r="N90" s="62">
        <f t="shared" si="7"/>
        <v>88</v>
      </c>
      <c r="O90" s="62" t="str">
        <f t="shared" si="8"/>
        <v>화재검지기 고장(Car3)</v>
      </c>
      <c r="P90" s="62" t="str">
        <f t="shared" si="9"/>
        <v>M2</v>
      </c>
      <c r="Q90" s="62" t="str">
        <f t="shared" si="10"/>
        <v>C</v>
      </c>
      <c r="R90" s="62" t="str">
        <f>IFERROR(VLOOKUP($B90,'로템1,2단계-고장설명'!$B$4:$O$341,COLUMN()-16,FALSE),"")</f>
        <v/>
      </c>
      <c r="S90" s="62" t="str">
        <f>IFERROR(VLOOKUP($B90,'로템1,2단계-고장설명'!$B$4:$O$341,COLUMN()-16,FALSE),"")</f>
        <v/>
      </c>
      <c r="T90" s="62" t="str">
        <f t="shared" si="11"/>
        <v>FDU</v>
      </c>
      <c r="U90" s="62" t="str">
        <f>IFERROR(VLOOKUP($B90,'로템1,2단계-고장설명'!$B$4:$O$341,COLUMN()-16,FALSE),"")</f>
        <v/>
      </c>
      <c r="V90" s="62" t="str">
        <f>IFERROR(VLOOKUP($B90,'로템1,2단계-고장설명'!$B$4:$O$341,COLUMN()-16,FALSE),"")</f>
        <v/>
      </c>
      <c r="W90" s="62" t="str">
        <f>IFERROR(VLOOKUP($B90,'로템1,2단계-고장설명'!$B$4:$O$341,COLUMN()-16,FALSE),"")</f>
        <v/>
      </c>
      <c r="X90" s="62" t="str">
        <f>IFERROR(VLOOKUP($B90,'로템1,2단계-고장설명'!$B$4:$O$341,COLUMN()-16,FALSE),"")</f>
        <v/>
      </c>
      <c r="Y90" s="62" t="str">
        <f>IFERROR(VLOOKUP($B90,'로템1,2단계-고장설명'!$B$4:$O$341,COLUMN()-16,FALSE),"")</f>
        <v/>
      </c>
      <c r="Z90" s="62" t="str">
        <f>IFERROR(VLOOKUP($B90,'로템1,2단계-고장설명'!$B$4:$O$341,COLUMN()-16,FALSE),"")</f>
        <v/>
      </c>
      <c r="AA90" s="62" t="str">
        <f>IFERROR(VLOOKUP($B90,'로템1,2단계-고장설명'!$B$4:$O$341,COLUMN()-16,FALSE),"")</f>
        <v/>
      </c>
      <c r="AB90" s="62" t="str">
        <f>IFERROR(VLOOKUP($B90,'로템1,2단계-고장설명'!$B$4:$O$341,COLUMN()-16,FALSE),"")</f>
        <v/>
      </c>
      <c r="AC90" s="62" t="str">
        <f>IFERROR(VLOOKUP($B90,'로템1,2단계-고장설명'!$B$4:$O$341,COLUMN()-16,FALSE),"")</f>
        <v/>
      </c>
      <c r="AD90" s="62" t="str">
        <f>IFERROR(VLOOKUP($B90,'로템1,2단계-고장설명'!$B$4:$O$341,COLUMN()-16,FALSE),"")</f>
        <v/>
      </c>
    </row>
    <row r="91" spans="1:30" x14ac:dyDescent="0.4">
      <c r="A91" s="60">
        <v>89</v>
      </c>
      <c r="B91" s="60">
        <v>89</v>
      </c>
      <c r="C91" s="61" t="s">
        <v>3801</v>
      </c>
      <c r="D91" s="60" t="s">
        <v>3660</v>
      </c>
      <c r="E91" s="60">
        <v>4</v>
      </c>
      <c r="F91" s="60" t="s">
        <v>12007</v>
      </c>
      <c r="G91" s="60" t="s">
        <v>2837</v>
      </c>
      <c r="H91" s="57"/>
      <c r="L91" s="62">
        <v>89</v>
      </c>
      <c r="M91" s="140">
        <f t="shared" si="6"/>
        <v>89</v>
      </c>
      <c r="N91" s="62">
        <f t="shared" si="7"/>
        <v>89</v>
      </c>
      <c r="O91" s="62" t="str">
        <f t="shared" si="8"/>
        <v>화재검지기 고장(Car4)</v>
      </c>
      <c r="P91" s="62" t="str">
        <f t="shared" si="9"/>
        <v>T1</v>
      </c>
      <c r="Q91" s="62" t="str">
        <f t="shared" si="10"/>
        <v>C</v>
      </c>
      <c r="R91" s="62" t="str">
        <f>IFERROR(VLOOKUP($B91,'로템1,2단계-고장설명'!$B$4:$O$341,COLUMN()-16,FALSE),"")</f>
        <v/>
      </c>
      <c r="S91" s="62" t="str">
        <f>IFERROR(VLOOKUP($B91,'로템1,2단계-고장설명'!$B$4:$O$341,COLUMN()-16,FALSE),"")</f>
        <v/>
      </c>
      <c r="T91" s="62" t="str">
        <f t="shared" si="11"/>
        <v>FDU</v>
      </c>
      <c r="U91" s="62" t="str">
        <f>IFERROR(VLOOKUP($B91,'로템1,2단계-고장설명'!$B$4:$O$341,COLUMN()-16,FALSE),"")</f>
        <v/>
      </c>
      <c r="V91" s="62" t="str">
        <f>IFERROR(VLOOKUP($B91,'로템1,2단계-고장설명'!$B$4:$O$341,COLUMN()-16,FALSE),"")</f>
        <v/>
      </c>
      <c r="W91" s="62" t="str">
        <f>IFERROR(VLOOKUP($B91,'로템1,2단계-고장설명'!$B$4:$O$341,COLUMN()-16,FALSE),"")</f>
        <v/>
      </c>
      <c r="X91" s="62" t="str">
        <f>IFERROR(VLOOKUP($B91,'로템1,2단계-고장설명'!$B$4:$O$341,COLUMN()-16,FALSE),"")</f>
        <v/>
      </c>
      <c r="Y91" s="62" t="str">
        <f>IFERROR(VLOOKUP($B91,'로템1,2단계-고장설명'!$B$4:$O$341,COLUMN()-16,FALSE),"")</f>
        <v/>
      </c>
      <c r="Z91" s="62" t="str">
        <f>IFERROR(VLOOKUP($B91,'로템1,2단계-고장설명'!$B$4:$O$341,COLUMN()-16,FALSE),"")</f>
        <v/>
      </c>
      <c r="AA91" s="62" t="str">
        <f>IFERROR(VLOOKUP($B91,'로템1,2단계-고장설명'!$B$4:$O$341,COLUMN()-16,FALSE),"")</f>
        <v/>
      </c>
      <c r="AB91" s="62" t="str">
        <f>IFERROR(VLOOKUP($B91,'로템1,2단계-고장설명'!$B$4:$O$341,COLUMN()-16,FALSE),"")</f>
        <v/>
      </c>
      <c r="AC91" s="62" t="str">
        <f>IFERROR(VLOOKUP($B91,'로템1,2단계-고장설명'!$B$4:$O$341,COLUMN()-16,FALSE),"")</f>
        <v/>
      </c>
      <c r="AD91" s="62" t="str">
        <f>IFERROR(VLOOKUP($B91,'로템1,2단계-고장설명'!$B$4:$O$341,COLUMN()-16,FALSE),"")</f>
        <v/>
      </c>
    </row>
    <row r="92" spans="1:30" x14ac:dyDescent="0.4">
      <c r="A92" s="60">
        <v>90</v>
      </c>
      <c r="B92" s="60">
        <v>90</v>
      </c>
      <c r="C92" s="61" t="s">
        <v>3802</v>
      </c>
      <c r="D92" s="60" t="s">
        <v>3661</v>
      </c>
      <c r="E92" s="60">
        <v>5</v>
      </c>
      <c r="F92" s="60" t="s">
        <v>12007</v>
      </c>
      <c r="G92" s="60" t="s">
        <v>2837</v>
      </c>
      <c r="H92" s="57"/>
      <c r="L92" s="62">
        <v>90</v>
      </c>
      <c r="M92" s="140">
        <f t="shared" si="6"/>
        <v>90</v>
      </c>
      <c r="N92" s="62">
        <f t="shared" si="7"/>
        <v>90</v>
      </c>
      <c r="O92" s="62" t="str">
        <f t="shared" si="8"/>
        <v>화재검지기 고장(Car5)</v>
      </c>
      <c r="P92" s="62" t="str">
        <f t="shared" si="9"/>
        <v>T2</v>
      </c>
      <c r="Q92" s="62" t="str">
        <f t="shared" si="10"/>
        <v>C</v>
      </c>
      <c r="R92" s="62" t="str">
        <f>IFERROR(VLOOKUP($B92,'로템1,2단계-고장설명'!$B$4:$O$341,COLUMN()-16,FALSE),"")</f>
        <v/>
      </c>
      <c r="S92" s="62" t="str">
        <f>IFERROR(VLOOKUP($B92,'로템1,2단계-고장설명'!$B$4:$O$341,COLUMN()-16,FALSE),"")</f>
        <v/>
      </c>
      <c r="T92" s="62" t="str">
        <f t="shared" si="11"/>
        <v>FDU</v>
      </c>
      <c r="U92" s="62" t="str">
        <f>IFERROR(VLOOKUP($B92,'로템1,2단계-고장설명'!$B$4:$O$341,COLUMN()-16,FALSE),"")</f>
        <v/>
      </c>
      <c r="V92" s="62" t="str">
        <f>IFERROR(VLOOKUP($B92,'로템1,2단계-고장설명'!$B$4:$O$341,COLUMN()-16,FALSE),"")</f>
        <v/>
      </c>
      <c r="W92" s="62" t="str">
        <f>IFERROR(VLOOKUP($B92,'로템1,2단계-고장설명'!$B$4:$O$341,COLUMN()-16,FALSE),"")</f>
        <v/>
      </c>
      <c r="X92" s="62" t="str">
        <f>IFERROR(VLOOKUP($B92,'로템1,2단계-고장설명'!$B$4:$O$341,COLUMN()-16,FALSE),"")</f>
        <v/>
      </c>
      <c r="Y92" s="62" t="str">
        <f>IFERROR(VLOOKUP($B92,'로템1,2단계-고장설명'!$B$4:$O$341,COLUMN()-16,FALSE),"")</f>
        <v/>
      </c>
      <c r="Z92" s="62" t="str">
        <f>IFERROR(VLOOKUP($B92,'로템1,2단계-고장설명'!$B$4:$O$341,COLUMN()-16,FALSE),"")</f>
        <v/>
      </c>
      <c r="AA92" s="62" t="str">
        <f>IFERROR(VLOOKUP($B92,'로템1,2단계-고장설명'!$B$4:$O$341,COLUMN()-16,FALSE),"")</f>
        <v/>
      </c>
      <c r="AB92" s="62" t="str">
        <f>IFERROR(VLOOKUP($B92,'로템1,2단계-고장설명'!$B$4:$O$341,COLUMN()-16,FALSE),"")</f>
        <v/>
      </c>
      <c r="AC92" s="62" t="str">
        <f>IFERROR(VLOOKUP($B92,'로템1,2단계-고장설명'!$B$4:$O$341,COLUMN()-16,FALSE),"")</f>
        <v/>
      </c>
      <c r="AD92" s="62" t="str">
        <f>IFERROR(VLOOKUP($B92,'로템1,2단계-고장설명'!$B$4:$O$341,COLUMN()-16,FALSE),"")</f>
        <v/>
      </c>
    </row>
    <row r="93" spans="1:30" x14ac:dyDescent="0.4">
      <c r="A93" s="60">
        <v>91</v>
      </c>
      <c r="B93" s="60">
        <v>91</v>
      </c>
      <c r="C93" s="61" t="s">
        <v>3803</v>
      </c>
      <c r="D93" s="60" t="s">
        <v>3662</v>
      </c>
      <c r="E93" s="60">
        <v>6</v>
      </c>
      <c r="F93" s="60" t="s">
        <v>12007</v>
      </c>
      <c r="G93" s="60" t="s">
        <v>2837</v>
      </c>
      <c r="H93" s="57"/>
      <c r="L93" s="62">
        <v>91</v>
      </c>
      <c r="M93" s="140">
        <f t="shared" si="6"/>
        <v>91</v>
      </c>
      <c r="N93" s="62">
        <f t="shared" si="7"/>
        <v>91</v>
      </c>
      <c r="O93" s="62" t="str">
        <f t="shared" si="8"/>
        <v>화재검지기 고장(Car6)</v>
      </c>
      <c r="P93" s="62" t="str">
        <f t="shared" si="9"/>
        <v>M3</v>
      </c>
      <c r="Q93" s="62" t="str">
        <f t="shared" si="10"/>
        <v>C</v>
      </c>
      <c r="R93" s="62" t="str">
        <f>IFERROR(VLOOKUP($B93,'로템1,2단계-고장설명'!$B$4:$O$341,COLUMN()-16,FALSE),"")</f>
        <v/>
      </c>
      <c r="S93" s="62" t="str">
        <f>IFERROR(VLOOKUP($B93,'로템1,2단계-고장설명'!$B$4:$O$341,COLUMN()-16,FALSE),"")</f>
        <v/>
      </c>
      <c r="T93" s="62" t="str">
        <f t="shared" si="11"/>
        <v>FDU</v>
      </c>
      <c r="U93" s="62" t="str">
        <f>IFERROR(VLOOKUP($B93,'로템1,2단계-고장설명'!$B$4:$O$341,COLUMN()-16,FALSE),"")</f>
        <v/>
      </c>
      <c r="V93" s="62" t="str">
        <f>IFERROR(VLOOKUP($B93,'로템1,2단계-고장설명'!$B$4:$O$341,COLUMN()-16,FALSE),"")</f>
        <v/>
      </c>
      <c r="W93" s="62" t="str">
        <f>IFERROR(VLOOKUP($B93,'로템1,2단계-고장설명'!$B$4:$O$341,COLUMN()-16,FALSE),"")</f>
        <v/>
      </c>
      <c r="X93" s="62" t="str">
        <f>IFERROR(VLOOKUP($B93,'로템1,2단계-고장설명'!$B$4:$O$341,COLUMN()-16,FALSE),"")</f>
        <v/>
      </c>
      <c r="Y93" s="62" t="str">
        <f>IFERROR(VLOOKUP($B93,'로템1,2단계-고장설명'!$B$4:$O$341,COLUMN()-16,FALSE),"")</f>
        <v/>
      </c>
      <c r="Z93" s="62" t="str">
        <f>IFERROR(VLOOKUP($B93,'로템1,2단계-고장설명'!$B$4:$O$341,COLUMN()-16,FALSE),"")</f>
        <v/>
      </c>
      <c r="AA93" s="62" t="str">
        <f>IFERROR(VLOOKUP($B93,'로템1,2단계-고장설명'!$B$4:$O$341,COLUMN()-16,FALSE),"")</f>
        <v/>
      </c>
      <c r="AB93" s="62" t="str">
        <f>IFERROR(VLOOKUP($B93,'로템1,2단계-고장설명'!$B$4:$O$341,COLUMN()-16,FALSE),"")</f>
        <v/>
      </c>
      <c r="AC93" s="62" t="str">
        <f>IFERROR(VLOOKUP($B93,'로템1,2단계-고장설명'!$B$4:$O$341,COLUMN()-16,FALSE),"")</f>
        <v/>
      </c>
      <c r="AD93" s="62" t="str">
        <f>IFERROR(VLOOKUP($B93,'로템1,2단계-고장설명'!$B$4:$O$341,COLUMN()-16,FALSE),"")</f>
        <v/>
      </c>
    </row>
    <row r="94" spans="1:30" x14ac:dyDescent="0.4">
      <c r="A94" s="60">
        <v>92</v>
      </c>
      <c r="B94" s="60">
        <v>92</v>
      </c>
      <c r="C94" s="61" t="s">
        <v>3804</v>
      </c>
      <c r="D94" s="60" t="s">
        <v>3663</v>
      </c>
      <c r="E94" s="60">
        <v>7</v>
      </c>
      <c r="F94" s="60" t="s">
        <v>12007</v>
      </c>
      <c r="G94" s="60" t="s">
        <v>2837</v>
      </c>
      <c r="H94" s="57"/>
      <c r="L94" s="62">
        <v>92</v>
      </c>
      <c r="M94" s="140">
        <f t="shared" ref="M94:M157" si="12">B94</f>
        <v>92</v>
      </c>
      <c r="N94" s="62">
        <f t="shared" ref="N94:N157" si="13">INT(B94)</f>
        <v>92</v>
      </c>
      <c r="O94" s="62" t="str">
        <f t="shared" ref="O94:O157" si="14">C94</f>
        <v>화재검지기 고장(Car7)</v>
      </c>
      <c r="P94" s="62" t="str">
        <f t="shared" ref="P94:P157" si="15">D94</f>
        <v>M4</v>
      </c>
      <c r="Q94" s="62" t="str">
        <f t="shared" ref="Q94:Q157" si="16">G94</f>
        <v>C</v>
      </c>
      <c r="R94" s="62" t="str">
        <f>IFERROR(VLOOKUP($B94,'로템1,2단계-고장설명'!$B$4:$O$341,COLUMN()-16,FALSE),"")</f>
        <v/>
      </c>
      <c r="S94" s="62" t="str">
        <f>IFERROR(VLOOKUP($B94,'로템1,2단계-고장설명'!$B$4:$O$341,COLUMN()-16,FALSE),"")</f>
        <v/>
      </c>
      <c r="T94" s="62" t="str">
        <f t="shared" ref="T94:T157" si="17">F94</f>
        <v>FDU</v>
      </c>
      <c r="U94" s="62" t="str">
        <f>IFERROR(VLOOKUP($B94,'로템1,2단계-고장설명'!$B$4:$O$341,COLUMN()-16,FALSE),"")</f>
        <v/>
      </c>
      <c r="V94" s="62" t="str">
        <f>IFERROR(VLOOKUP($B94,'로템1,2단계-고장설명'!$B$4:$O$341,COLUMN()-16,FALSE),"")</f>
        <v/>
      </c>
      <c r="W94" s="62" t="str">
        <f>IFERROR(VLOOKUP($B94,'로템1,2단계-고장설명'!$B$4:$O$341,COLUMN()-16,FALSE),"")</f>
        <v/>
      </c>
      <c r="X94" s="62" t="str">
        <f>IFERROR(VLOOKUP($B94,'로템1,2단계-고장설명'!$B$4:$O$341,COLUMN()-16,FALSE),"")</f>
        <v/>
      </c>
      <c r="Y94" s="62" t="str">
        <f>IFERROR(VLOOKUP($B94,'로템1,2단계-고장설명'!$B$4:$O$341,COLUMN()-16,FALSE),"")</f>
        <v/>
      </c>
      <c r="Z94" s="62" t="str">
        <f>IFERROR(VLOOKUP($B94,'로템1,2단계-고장설명'!$B$4:$O$341,COLUMN()-16,FALSE),"")</f>
        <v/>
      </c>
      <c r="AA94" s="62" t="str">
        <f>IFERROR(VLOOKUP($B94,'로템1,2단계-고장설명'!$B$4:$O$341,COLUMN()-16,FALSE),"")</f>
        <v/>
      </c>
      <c r="AB94" s="62" t="str">
        <f>IFERROR(VLOOKUP($B94,'로템1,2단계-고장설명'!$B$4:$O$341,COLUMN()-16,FALSE),"")</f>
        <v/>
      </c>
      <c r="AC94" s="62" t="str">
        <f>IFERROR(VLOOKUP($B94,'로템1,2단계-고장설명'!$B$4:$O$341,COLUMN()-16,FALSE),"")</f>
        <v/>
      </c>
      <c r="AD94" s="62" t="str">
        <f>IFERROR(VLOOKUP($B94,'로템1,2단계-고장설명'!$B$4:$O$341,COLUMN()-16,FALSE),"")</f>
        <v/>
      </c>
    </row>
    <row r="95" spans="1:30" x14ac:dyDescent="0.4">
      <c r="A95" s="60">
        <v>93</v>
      </c>
      <c r="B95" s="60">
        <v>93</v>
      </c>
      <c r="C95" s="61" t="s">
        <v>3805</v>
      </c>
      <c r="D95" s="60" t="s">
        <v>3664</v>
      </c>
      <c r="E95" s="60">
        <v>8</v>
      </c>
      <c r="F95" s="60" t="s">
        <v>12007</v>
      </c>
      <c r="G95" s="60" t="s">
        <v>2837</v>
      </c>
      <c r="H95" s="57"/>
      <c r="L95" s="62">
        <v>93</v>
      </c>
      <c r="M95" s="140">
        <f t="shared" si="12"/>
        <v>93</v>
      </c>
      <c r="N95" s="62">
        <f t="shared" si="13"/>
        <v>93</v>
      </c>
      <c r="O95" s="62" t="str">
        <f t="shared" si="14"/>
        <v>화재검지기 고장(Car8)</v>
      </c>
      <c r="P95" s="62" t="str">
        <f t="shared" si="15"/>
        <v>Tc2</v>
      </c>
      <c r="Q95" s="62" t="str">
        <f t="shared" si="16"/>
        <v>C</v>
      </c>
      <c r="R95" s="62" t="str">
        <f>IFERROR(VLOOKUP($B95,'로템1,2단계-고장설명'!$B$4:$O$341,COLUMN()-16,FALSE),"")</f>
        <v/>
      </c>
      <c r="S95" s="62" t="str">
        <f>IFERROR(VLOOKUP($B95,'로템1,2단계-고장설명'!$B$4:$O$341,COLUMN()-16,FALSE),"")</f>
        <v/>
      </c>
      <c r="T95" s="62" t="str">
        <f t="shared" si="17"/>
        <v>FDU</v>
      </c>
      <c r="U95" s="62" t="str">
        <f>IFERROR(VLOOKUP($B95,'로템1,2단계-고장설명'!$B$4:$O$341,COLUMN()-16,FALSE),"")</f>
        <v/>
      </c>
      <c r="V95" s="62" t="str">
        <f>IFERROR(VLOOKUP($B95,'로템1,2단계-고장설명'!$B$4:$O$341,COLUMN()-16,FALSE),"")</f>
        <v/>
      </c>
      <c r="W95" s="62" t="str">
        <f>IFERROR(VLOOKUP($B95,'로템1,2단계-고장설명'!$B$4:$O$341,COLUMN()-16,FALSE),"")</f>
        <v/>
      </c>
      <c r="X95" s="62" t="str">
        <f>IFERROR(VLOOKUP($B95,'로템1,2단계-고장설명'!$B$4:$O$341,COLUMN()-16,FALSE),"")</f>
        <v/>
      </c>
      <c r="Y95" s="62" t="str">
        <f>IFERROR(VLOOKUP($B95,'로템1,2단계-고장설명'!$B$4:$O$341,COLUMN()-16,FALSE),"")</f>
        <v/>
      </c>
      <c r="Z95" s="62" t="str">
        <f>IFERROR(VLOOKUP($B95,'로템1,2단계-고장설명'!$B$4:$O$341,COLUMN()-16,FALSE),"")</f>
        <v/>
      </c>
      <c r="AA95" s="62" t="str">
        <f>IFERROR(VLOOKUP($B95,'로템1,2단계-고장설명'!$B$4:$O$341,COLUMN()-16,FALSE),"")</f>
        <v/>
      </c>
      <c r="AB95" s="62" t="str">
        <f>IFERROR(VLOOKUP($B95,'로템1,2단계-고장설명'!$B$4:$O$341,COLUMN()-16,FALSE),"")</f>
        <v/>
      </c>
      <c r="AC95" s="62" t="str">
        <f>IFERROR(VLOOKUP($B95,'로템1,2단계-고장설명'!$B$4:$O$341,COLUMN()-16,FALSE),"")</f>
        <v/>
      </c>
      <c r="AD95" s="62" t="str">
        <f>IFERROR(VLOOKUP($B95,'로템1,2단계-고장설명'!$B$4:$O$341,COLUMN()-16,FALSE),"")</f>
        <v/>
      </c>
    </row>
    <row r="96" spans="1:30" x14ac:dyDescent="0.4">
      <c r="A96" s="60">
        <v>94</v>
      </c>
      <c r="B96" s="60">
        <v>94</v>
      </c>
      <c r="C96" s="61" t="s">
        <v>18529</v>
      </c>
      <c r="D96" s="60" t="s">
        <v>3668</v>
      </c>
      <c r="E96" s="60">
        <v>1</v>
      </c>
      <c r="F96" s="60" t="s">
        <v>11996</v>
      </c>
      <c r="G96" s="60" t="s">
        <v>2821</v>
      </c>
      <c r="H96" s="57"/>
      <c r="L96" s="62">
        <v>94</v>
      </c>
      <c r="M96" s="140">
        <f t="shared" si="12"/>
        <v>94</v>
      </c>
      <c r="N96" s="62">
        <f t="shared" si="13"/>
        <v>94</v>
      </c>
      <c r="O96" s="62" t="str">
        <f t="shared" si="14"/>
        <v>PWM 엔코더#1 고장(Car1)</v>
      </c>
      <c r="P96" s="62" t="str">
        <f t="shared" si="15"/>
        <v>Tc1</v>
      </c>
      <c r="Q96" s="62" t="str">
        <f t="shared" si="16"/>
        <v>B</v>
      </c>
      <c r="R96" s="62" t="str">
        <f>IFERROR(VLOOKUP($B96,'로템1,2단계-고장설명'!$B$4:$O$341,COLUMN()-16,FALSE),"")</f>
        <v>PWM 엔코더#1 고장(TC1)</v>
      </c>
      <c r="S96" s="62" t="str">
        <f>IFERROR(VLOOKUP($B96,'로템1,2단계-고장설명'!$B$4:$O$341,COLUMN()-16,FALSE),"")</f>
        <v>B</v>
      </c>
      <c r="T96" s="62" t="str">
        <f t="shared" si="17"/>
        <v>VVVF</v>
      </c>
      <c r="U96" s="62" t="str">
        <f>IFERROR(VLOOKUP($B96,'로템1,2단계-고장설명'!$B$4:$O$341,COLUMN()-16,FALSE),"")</f>
        <v>차량으로부터 PWM ENCODER#1(#2) FAULT 신호 미입력시</v>
      </c>
      <c r="V96" s="62" t="str">
        <f>IFERROR(VLOOKUP($B96,'로템1,2단계-고장설명'!$B$4:$O$341,COLUMN()-16,FALSE),"")</f>
        <v>1) 엔코더 1계 PWM 출력 고장시 1계 고장에 해당되는 신호 출력
2) 엔코더 2계로 자동 절체
3) 엔코더 2계 PWM 출력 고장시 1계, 2계 고장 모두 출력
4) 엔코더 PWM 출력 신호 없음</v>
      </c>
      <c r="W96" s="62" t="str">
        <f>IFERROR(VLOOKUP($B96,'로템1,2단계-고장설명'!$B$4:$O$341,COLUMN()-16,FALSE),"")</f>
        <v>1) 엔코더 1계 PWM 출력 신호 이상 시
2) 엔코더 2계 PWM 출력 신호 이상 시
3) 엔코더 1계, 2계 PWM 출력 신호 이상 시
4) 엔코더 수동절체버튼 3초 이상 조작 시</v>
      </c>
      <c r="X96" s="62" t="str">
        <f>IFERROR(VLOOKUP($B96,'로템1,2단계-고장설명'!$B$4:$O$341,COLUMN()-16,FALSE),"")</f>
        <v>1) 엔코더의 전원 차단 후 재투입하여 소거되는지 확인
2) 수동절체버튼의 조작으로 인한 고장 출력 또한 전원 재투입으로 소거함</v>
      </c>
      <c r="Y96" s="62" t="str">
        <f>IFERROR(VLOOKUP($B96,'로템1,2단계-고장설명'!$B$4:$O$341,COLUMN()-16,FALSE),"")</f>
        <v>1) 엔코더의 전원 차단 후 재투입하여 소거되지 않을 시 정상품으로 교체하여 정상동작 확인
2) 교체된 고장품의 고장원인 분석</v>
      </c>
      <c r="Z96" s="62" t="str">
        <f>IFERROR(VLOOKUP($B96,'로템1,2단계-고장설명'!$B$4:$O$341,COLUMN()-16,FALSE),"")</f>
        <v xml:space="preserve">
REC20210HN0</v>
      </c>
      <c r="AA96" s="62" t="str">
        <f>IFERROR(VLOOKUP($B96,'로템1,2단계-고장설명'!$B$4:$O$341,COLUMN()-16,FALSE),"")</f>
        <v>1단계40량, 2단계48량</v>
      </c>
      <c r="AB96" s="62" t="str">
        <f>IFERROR(VLOOKUP($B96,'로템1,2단계-고장설명'!$B$4:$O$341,COLUMN()-16,FALSE),"")</f>
        <v>차량으로부터 PWM ENCODER#1(#2) FAULT 신호 미입력시
-. 반응
1) 엔코더 1계 PWM 출력 고장시 1계 고장에 해당되는 신호 출력
2) 엔코더 2계로 자동 절체
3) 엔코더 2계 PWM 출력 고장시 1계, 2계 고장 모두 출력
4) 엔코더 PWM 출력 신호 없음
-. 검지조건
1) 엔코더 1계 PWM 출력 신호 이상 시
2) 엔코더 2계 PWM 출력 신호 이상 시
3) 엔코더 1계, 2계 PWM 출력 신호 이상 시
4) 엔코더 수동절체버튼 3초 이상 조작 시
-. 소거조건
1) 엔코더의 전원 차단 후 재투입하여 소거되는지 확인
2) 수동절체버튼의 조작으로 인한 고장 출력 또한 전원 재투입으로 소거함
-. 조치방법
1) 엔코더의 전원 차단 후 재투입하여 소거되지 않을 시 정상품으로 교체하여 정상동작 확인
2) 교체된 고장품의 고장원인 분석
-. 회로도면
REC10100HN0</v>
      </c>
      <c r="AC96" s="62" t="str">
        <f>IFERROR(VLOOKUP($B96,'로템1,2단계-고장설명'!$B$4:$O$341,COLUMN()-16,FALSE),"")</f>
        <v>2,3,4</v>
      </c>
      <c r="AD96" s="62" t="str">
        <f>IFERROR(VLOOKUP($B96,'로템1,2단계-고장설명'!$B$4:$O$341,COLUMN()-16,FALSE),"")</f>
        <v>Rotem</v>
      </c>
    </row>
    <row r="97" spans="1:30" x14ac:dyDescent="0.4">
      <c r="A97" s="60">
        <v>95</v>
      </c>
      <c r="B97" s="60">
        <v>95</v>
      </c>
      <c r="C97" s="61" t="s">
        <v>3807</v>
      </c>
      <c r="D97" s="60" t="s">
        <v>3668</v>
      </c>
      <c r="E97" s="60">
        <v>1</v>
      </c>
      <c r="F97" s="60" t="s">
        <v>11996</v>
      </c>
      <c r="G97" s="60" t="s">
        <v>2821</v>
      </c>
      <c r="H97" s="57"/>
      <c r="L97" s="62">
        <v>95</v>
      </c>
      <c r="M97" s="140">
        <f t="shared" si="12"/>
        <v>95</v>
      </c>
      <c r="N97" s="62">
        <f t="shared" si="13"/>
        <v>95</v>
      </c>
      <c r="O97" s="62" t="str">
        <f t="shared" si="14"/>
        <v>PWM 엔코더#2 고장(Car1)</v>
      </c>
      <c r="P97" s="62" t="str">
        <f t="shared" si="15"/>
        <v>Tc1</v>
      </c>
      <c r="Q97" s="62" t="str">
        <f t="shared" si="16"/>
        <v>B</v>
      </c>
      <c r="R97" s="62" t="str">
        <f>IFERROR(VLOOKUP($B97,'로템1,2단계-고장설명'!$B$4:$O$341,COLUMN()-16,FALSE),"")</f>
        <v>PWM 엔코더#2 고장(TC1)</v>
      </c>
      <c r="S97" s="62" t="str">
        <f>IFERROR(VLOOKUP($B97,'로템1,2단계-고장설명'!$B$4:$O$341,COLUMN()-16,FALSE),"")</f>
        <v>B</v>
      </c>
      <c r="T97" s="62" t="str">
        <f t="shared" si="17"/>
        <v>VVVF</v>
      </c>
      <c r="U97" s="62" t="str">
        <f>IFERROR(VLOOKUP($B97,'로템1,2단계-고장설명'!$B$4:$O$341,COLUMN()-16,FALSE),"")</f>
        <v>차량으로부터 PWM ENCODER#1(#2) FAULT 신호 미입력시</v>
      </c>
      <c r="V97" s="62" t="str">
        <f>IFERROR(VLOOKUP($B97,'로템1,2단계-고장설명'!$B$4:$O$341,COLUMN()-16,FALSE),"")</f>
        <v>1) 엔코더 1계 PWM 출력 고장시 1계 고장에 해당되는 신호 출력
2) 엔코더 2계로 자동 절체
3) 엔코더 2계 PWM 출력 고장시 1계, 2계 고장 모두 출력
4) 엔코더 PWM 출력 신호 없음</v>
      </c>
      <c r="W97" s="62" t="str">
        <f>IFERROR(VLOOKUP($B97,'로템1,2단계-고장설명'!$B$4:$O$341,COLUMN()-16,FALSE),"")</f>
        <v>1) 엔코더 1계 PWM 출력 신호 이상 시
2) 엔코더 2계 PWM 출력 신호 이상 시
3) 엔코더 1계, 2계 PWM 출력 신호 이상 시
4) 엔코더 수동절체버튼 3초 이상 조작 시</v>
      </c>
      <c r="X97" s="62" t="str">
        <f>IFERROR(VLOOKUP($B97,'로템1,2단계-고장설명'!$B$4:$O$341,COLUMN()-16,FALSE),"")</f>
        <v>1) 엔코더의 전원 차단 후 재투입하여 소거되는지 확인
2) 수동절체버튼의 조작으로 인한 고장 출력 또한 전원 재투입으로 소거함</v>
      </c>
      <c r="Y97" s="62" t="str">
        <f>IFERROR(VLOOKUP($B97,'로템1,2단계-고장설명'!$B$4:$O$341,COLUMN()-16,FALSE),"")</f>
        <v>1) 엔코더의 전원 차단 후 재투입하여 소거되지 않을 시 정상품으로 교체하여 정상동작 확인
2) 교체된 고장품의 고장원인 분석</v>
      </c>
      <c r="Z97" s="62" t="str">
        <f>IFERROR(VLOOKUP($B97,'로템1,2단계-고장설명'!$B$4:$O$341,COLUMN()-16,FALSE),"")</f>
        <v xml:space="preserve">
REC20210HN0</v>
      </c>
      <c r="AA97" s="62" t="str">
        <f>IFERROR(VLOOKUP($B97,'로템1,2단계-고장설명'!$B$4:$O$341,COLUMN()-16,FALSE),"")</f>
        <v>1단계40량, 2단계48량</v>
      </c>
      <c r="AB97" s="62" t="str">
        <f>IFERROR(VLOOKUP($B97,'로템1,2단계-고장설명'!$B$4:$O$341,COLUMN()-16,FALSE),"")</f>
        <v>차량으로부터 PWM ENCODER#1(#2) FAULT 신호 미입력시
-. 반응
1) 엔코더 1계 PWM 출력 고장시 1계 고장에 해당되는 신호 출력
2) 엔코더 2계로 자동 절체
3) 엔코더 2계 PWM 출력 고장시 1계, 2계 고장 모두 출력
4) 엔코더 PWM 출력 신호 없음
-. 검지조건
1) 엔코더 1계 PWM 출력 신호 이상 시
2) 엔코더 2계 PWM 출력 신호 이상 시
3) 엔코더 1계, 2계 PWM 출력 신호 이상 시
4) 엔코더 수동절체버튼 3초 이상 조작 시
-. 소거조건
1) 엔코더의 전원 차단 후 재투입하여 소거되는지 확인
2) 수동절체버튼의 조작으로 인한 고장 출력 또한 전원 재투입으로 소거함
-. 조치방법
1) 엔코더의 전원 차단 후 재투입하여 소거되지 않을 시 정상품으로 교체하여 정상동작 확인
2) 교체된 고장품의 고장원인 분석
-. 회로도면
REC10100HN0</v>
      </c>
      <c r="AC97" s="62" t="str">
        <f>IFERROR(VLOOKUP($B97,'로템1,2단계-고장설명'!$B$4:$O$341,COLUMN()-16,FALSE),"")</f>
        <v>2,3,4</v>
      </c>
      <c r="AD97" s="62" t="str">
        <f>IFERROR(VLOOKUP($B97,'로템1,2단계-고장설명'!$B$4:$O$341,COLUMN()-16,FALSE),"")</f>
        <v>Rotem</v>
      </c>
    </row>
    <row r="98" spans="1:30" x14ac:dyDescent="0.4">
      <c r="A98" s="60">
        <v>96</v>
      </c>
      <c r="B98" s="60">
        <v>96</v>
      </c>
      <c r="C98" s="61" t="s">
        <v>3808</v>
      </c>
      <c r="D98" s="60" t="s">
        <v>3664</v>
      </c>
      <c r="E98" s="60">
        <v>8</v>
      </c>
      <c r="F98" s="60" t="s">
        <v>11996</v>
      </c>
      <c r="G98" s="60" t="s">
        <v>2821</v>
      </c>
      <c r="H98" s="57"/>
      <c r="L98" s="62">
        <v>96</v>
      </c>
      <c r="M98" s="140">
        <f t="shared" si="12"/>
        <v>96</v>
      </c>
      <c r="N98" s="62">
        <f t="shared" si="13"/>
        <v>96</v>
      </c>
      <c r="O98" s="62" t="str">
        <f t="shared" si="14"/>
        <v>PWM 엔코더#1 고장(Car8)</v>
      </c>
      <c r="P98" s="62" t="str">
        <f t="shared" si="15"/>
        <v>Tc2</v>
      </c>
      <c r="Q98" s="62" t="str">
        <f t="shared" si="16"/>
        <v>B</v>
      </c>
      <c r="R98" s="62" t="str">
        <f>IFERROR(VLOOKUP($B98,'로템1,2단계-고장설명'!$B$4:$O$341,COLUMN()-16,FALSE),"")</f>
        <v>PWM 엔코더#1 고장(TC2)</v>
      </c>
      <c r="S98" s="62" t="str">
        <f>IFERROR(VLOOKUP($B98,'로템1,2단계-고장설명'!$B$4:$O$341,COLUMN()-16,FALSE),"")</f>
        <v>B</v>
      </c>
      <c r="T98" s="62" t="str">
        <f t="shared" si="17"/>
        <v>VVVF</v>
      </c>
      <c r="U98" s="62" t="str">
        <f>IFERROR(VLOOKUP($B98,'로템1,2단계-고장설명'!$B$4:$O$341,COLUMN()-16,FALSE),"")</f>
        <v>차량으로부터 PWM ENCODER#1(#2) FAULT 신호 미입력시</v>
      </c>
      <c r="V98" s="62" t="str">
        <f>IFERROR(VLOOKUP($B98,'로템1,2단계-고장설명'!$B$4:$O$341,COLUMN()-16,FALSE),"")</f>
        <v>1) 엔코더 1계 PWM 출력 고장시 1계 고장에 해당되는 신호 출력
2) 엔코더 2계로 자동 절체
3) 엔코더 2계 PWM 출력 고장시 1계, 2계 고장 모두 출력
4) 엔코더 PWM 출력 신호 없음</v>
      </c>
      <c r="W98" s="62" t="str">
        <f>IFERROR(VLOOKUP($B98,'로템1,2단계-고장설명'!$B$4:$O$341,COLUMN()-16,FALSE),"")</f>
        <v>1) 엔코더 1계 PWM 출력 신호 이상 시
2) 엔코더 2계 PWM 출력 신호 이상 시
3) 엔코더 1계, 2계 PWM 출력 신호 이상 시
4) 엔코더 수동절체버튼 3초 이상 조작 시</v>
      </c>
      <c r="X98" s="62" t="str">
        <f>IFERROR(VLOOKUP($B98,'로템1,2단계-고장설명'!$B$4:$O$341,COLUMN()-16,FALSE),"")</f>
        <v>1) 엔코더의 전원 차단 후 재투입하여 소거되는지 확인
2) 수동절체버튼의 조작으로 인한 고장 출력 또한 전원 재투입으로 소거함</v>
      </c>
      <c r="Y98" s="62" t="str">
        <f>IFERROR(VLOOKUP($B98,'로템1,2단계-고장설명'!$B$4:$O$341,COLUMN()-16,FALSE),"")</f>
        <v>1) 엔코더의 전원 차단 후 재투입하여 소거되지 않을 시 정상품으로 교체하여 정상동작 확인
2) 교체된 고장품의 고장원인 분석</v>
      </c>
      <c r="Z98" s="62" t="str">
        <f>IFERROR(VLOOKUP($B98,'로템1,2단계-고장설명'!$B$4:$O$341,COLUMN()-16,FALSE),"")</f>
        <v xml:space="preserve">
REC20210HN0</v>
      </c>
      <c r="AA98" s="62" t="str">
        <f>IFERROR(VLOOKUP($B98,'로템1,2단계-고장설명'!$B$4:$O$341,COLUMN()-16,FALSE),"")</f>
        <v>1단계40량, 2단계48량</v>
      </c>
      <c r="AB98" s="62" t="str">
        <f>IFERROR(VLOOKUP($B98,'로템1,2단계-고장설명'!$B$4:$O$341,COLUMN()-16,FALSE),"")</f>
        <v>차량으로부터 PWM ENCODER#1(#2) FAULT 신호 미입력시
-. 반응
1) 엔코더 1계 PWM 출력 고장시 1계 고장에 해당되는 신호 출력
2) 엔코더 2계로 자동 절체
3) 엔코더 2계 PWM 출력 고장시 1계, 2계 고장 모두 출력
4) 엔코더 PWM 출력 신호 없음
-. 검지조건
1) 엔코더 1계 PWM 출력 신호 이상 시
2) 엔코더 2계 PWM 출력 신호 이상 시
3) 엔코더 1계, 2계 PWM 출력 신호 이상 시
4) 엔코더 수동절체버튼 3초 이상 조작 시
-. 소거조건
1) 엔코더의 전원 차단 후 재투입하여 소거되는지 확인
2) 수동절체버튼의 조작으로 인한 고장 출력 또한 전원 재투입으로 소거함
-. 조치방법
1) 엔코더의 전원 차단 후 재투입하여 소거되지 않을 시 정상품으로 교체하여 정상동작 확인
2) 교체된 고장품의 고장원인 분석
-. 회로도면
REC10100HN0</v>
      </c>
      <c r="AC98" s="62" t="str">
        <f>IFERROR(VLOOKUP($B98,'로템1,2단계-고장설명'!$B$4:$O$341,COLUMN()-16,FALSE),"")</f>
        <v>2,3,4</v>
      </c>
      <c r="AD98" s="62" t="str">
        <f>IFERROR(VLOOKUP($B98,'로템1,2단계-고장설명'!$B$4:$O$341,COLUMN()-16,FALSE),"")</f>
        <v>Rotem</v>
      </c>
    </row>
    <row r="99" spans="1:30" x14ac:dyDescent="0.4">
      <c r="A99" s="60">
        <v>97</v>
      </c>
      <c r="B99" s="60">
        <v>97</v>
      </c>
      <c r="C99" s="61" t="s">
        <v>3809</v>
      </c>
      <c r="D99" s="60" t="s">
        <v>3664</v>
      </c>
      <c r="E99" s="60">
        <v>8</v>
      </c>
      <c r="F99" s="60" t="s">
        <v>11996</v>
      </c>
      <c r="G99" s="60" t="s">
        <v>2821</v>
      </c>
      <c r="H99" s="57"/>
      <c r="L99" s="62">
        <v>97</v>
      </c>
      <c r="M99" s="140">
        <f t="shared" si="12"/>
        <v>97</v>
      </c>
      <c r="N99" s="62">
        <f t="shared" si="13"/>
        <v>97</v>
      </c>
      <c r="O99" s="62" t="str">
        <f t="shared" si="14"/>
        <v>PWM 엔코더#2 고장(Car8)</v>
      </c>
      <c r="P99" s="62" t="str">
        <f t="shared" si="15"/>
        <v>Tc2</v>
      </c>
      <c r="Q99" s="62" t="str">
        <f t="shared" si="16"/>
        <v>B</v>
      </c>
      <c r="R99" s="62" t="str">
        <f>IFERROR(VLOOKUP($B99,'로템1,2단계-고장설명'!$B$4:$O$341,COLUMN()-16,FALSE),"")</f>
        <v>PWM 엔코더#2 고장(TC2)</v>
      </c>
      <c r="S99" s="62" t="str">
        <f>IFERROR(VLOOKUP($B99,'로템1,2단계-고장설명'!$B$4:$O$341,COLUMN()-16,FALSE),"")</f>
        <v>B</v>
      </c>
      <c r="T99" s="62" t="str">
        <f t="shared" si="17"/>
        <v>VVVF</v>
      </c>
      <c r="U99" s="62" t="str">
        <f>IFERROR(VLOOKUP($B99,'로템1,2단계-고장설명'!$B$4:$O$341,COLUMN()-16,FALSE),"")</f>
        <v>차량으로부터 PWM ENCODER#1(#2) FAULT 신호 미입력시</v>
      </c>
      <c r="V99" s="62" t="str">
        <f>IFERROR(VLOOKUP($B99,'로템1,2단계-고장설명'!$B$4:$O$341,COLUMN()-16,FALSE),"")</f>
        <v>1) 엔코더 1계 PWM 출력 고장시 1계 고장에 해당되는 신호 출력
2) 엔코더 2계로 자동 절체
3) 엔코더 2계 PWM 출력 고장시 1계, 2계 고장 모두 출력
4) 엔코더 PWM 출력 신호 없음</v>
      </c>
      <c r="W99" s="62" t="str">
        <f>IFERROR(VLOOKUP($B99,'로템1,2단계-고장설명'!$B$4:$O$341,COLUMN()-16,FALSE),"")</f>
        <v>1) 엔코더 1계 PWM 출력 신호 이상 시
2) 엔코더 2계 PWM 출력 신호 이상 시
3) 엔코더 1계, 2계 PWM 출력 신호 이상 시
4) 엔코더 수동절체버튼 3초 이상 조작 시</v>
      </c>
      <c r="X99" s="62" t="str">
        <f>IFERROR(VLOOKUP($B99,'로템1,2단계-고장설명'!$B$4:$O$341,COLUMN()-16,FALSE),"")</f>
        <v>1) 엔코더의 전원 차단 후 재투입하여 소거되는지 확인
2) 수동절체버튼의 조작으로 인한 고장 출력 또한 전원 재투입으로 소거함</v>
      </c>
      <c r="Y99" s="62" t="str">
        <f>IFERROR(VLOOKUP($B99,'로템1,2단계-고장설명'!$B$4:$O$341,COLUMN()-16,FALSE),"")</f>
        <v>1) 엔코더의 전원 차단 후 재투입하여 소거되지 않을 시 정상품으로 교체하여 정상동작 확인
2) 교체된 고장품의 고장원인 분석</v>
      </c>
      <c r="Z99" s="62" t="str">
        <f>IFERROR(VLOOKUP($B99,'로템1,2단계-고장설명'!$B$4:$O$341,COLUMN()-16,FALSE),"")</f>
        <v xml:space="preserve">
REC20210HN0</v>
      </c>
      <c r="AA99" s="62" t="str">
        <f>IFERROR(VLOOKUP($B99,'로템1,2단계-고장설명'!$B$4:$O$341,COLUMN()-16,FALSE),"")</f>
        <v>1단계40량, 2단계48량</v>
      </c>
      <c r="AB99" s="62" t="str">
        <f>IFERROR(VLOOKUP($B99,'로템1,2단계-고장설명'!$B$4:$O$341,COLUMN()-16,FALSE),"")</f>
        <v>차량으로부터 PWM ENCODER#1(#2) FAULT 신호 미입력시
-. 반응
1) 엔코더 1계 PWM 출력 고장시 1계 고장에 해당되는 신호 출력
2) 엔코더 2계로 자동 절체
3) 엔코더 2계 PWM 출력 고장시 1계, 2계 고장 모두 출력
4) 엔코더 PWM 출력 신호 없음
-. 검지조건
1) 엔코더 1계 PWM 출력 신호 이상 시
2) 엔코더 2계 PWM 출력 신호 이상 시
3) 엔코더 1계, 2계 PWM 출력 신호 이상 시
4) 엔코더 수동절체버튼 3초 이상 조작 시
-. 소거조건
1) 엔코더의 전원 차단 후 재투입하여 소거되는지 확인
2) 수동절체버튼의 조작으로 인한 고장 출력 또한 전원 재투입으로 소거함
-. 조치방법
1) 엔코더의 전원 차단 후 재투입하여 소거되지 않을 시 정상품으로 교체하여 정상동작 확인
2) 교체된 고장품의 고장원인 분석
-. 회로도면
REC10100HN0</v>
      </c>
      <c r="AC99" s="62" t="str">
        <f>IFERROR(VLOOKUP($B99,'로템1,2단계-고장설명'!$B$4:$O$341,COLUMN()-16,FALSE),"")</f>
        <v>2,3,4</v>
      </c>
      <c r="AD99" s="62" t="str">
        <f>IFERROR(VLOOKUP($B99,'로템1,2단계-고장설명'!$B$4:$O$341,COLUMN()-16,FALSE),"")</f>
        <v>Rotem</v>
      </c>
    </row>
    <row r="100" spans="1:30" x14ac:dyDescent="0.4">
      <c r="A100" s="60">
        <v>98</v>
      </c>
      <c r="B100" s="60">
        <v>98</v>
      </c>
      <c r="C100" s="61" t="s">
        <v>3810</v>
      </c>
      <c r="D100" s="60" t="s">
        <v>3668</v>
      </c>
      <c r="E100" s="60">
        <v>1</v>
      </c>
      <c r="F100" s="60" t="s">
        <v>11615</v>
      </c>
      <c r="G100" s="60" t="s">
        <v>3035</v>
      </c>
      <c r="H100" s="57"/>
      <c r="L100" s="62">
        <v>98</v>
      </c>
      <c r="M100" s="140">
        <f t="shared" si="12"/>
        <v>98</v>
      </c>
      <c r="N100" s="62">
        <f t="shared" si="13"/>
        <v>98</v>
      </c>
      <c r="O100" s="62" t="str">
        <f t="shared" si="14"/>
        <v>조도제어기 고장(Car1)</v>
      </c>
      <c r="P100" s="62" t="str">
        <f t="shared" si="15"/>
        <v>Tc1</v>
      </c>
      <c r="Q100" s="62" t="str">
        <f t="shared" si="16"/>
        <v>D</v>
      </c>
      <c r="R100" s="62" t="str">
        <f>IFERROR(VLOOKUP($B100,'로템1,2단계-고장설명'!$B$4:$O$341,COLUMN()-16,FALSE),"")</f>
        <v>조도제어기 고장(TC1)</v>
      </c>
      <c r="S100" s="62" t="str">
        <f>IFERROR(VLOOKUP($B100,'로템1,2단계-고장설명'!$B$4:$O$341,COLUMN()-16,FALSE),"")</f>
        <v>D</v>
      </c>
      <c r="T100" s="62" t="str">
        <f t="shared" si="17"/>
        <v>TCMS</v>
      </c>
      <c r="U100" s="62" t="str">
        <f>IFERROR(VLOOKUP($B100,'로템1,2단계-고장설명'!$B$4:$O$341,COLUMN()-16,FALSE),"")</f>
        <v>차량으로부터 ILLUMINATION CONTROLLER FAULT 신호 입력시</v>
      </c>
      <c r="V100" s="62" t="str">
        <f>IFERROR(VLOOKUP($B100,'로템1,2단계-고장설명'!$B$4:$O$341,COLUMN()-16,FALSE),"")</f>
        <v>조도제어기내에서 FAULT 발생시 릴레이 접점을 CLOSE 하여 FAULT 신호를 차량으로 보냄.</v>
      </c>
      <c r="W100" s="62" t="str">
        <f>IFERROR(VLOOKUP($B100,'로템1,2단계-고장설명'!$B$4:$O$341,COLUMN()-16,FALSE),"")</f>
        <v>조도제어기에 전원이 연결된 상태에서 조도제어기내의 컨트롤 보드상의 마이콤이 동작하지 않을 때 FAULT 신호를 보냄</v>
      </c>
      <c r="X100" s="62" t="str">
        <f>IFERROR(VLOOKUP($B100,'로템1,2단계-고장설명'!$B$4:$O$341,COLUMN()-16,FALSE),"")</f>
        <v>컨트롤 보드상의 마이콤 정상 동작 시</v>
      </c>
      <c r="Y100" s="62" t="str">
        <f>IFERROR(VLOOKUP($B100,'로템1,2단계-고장설명'!$B$4:$O$341,COLUMN()-16,FALSE),"")</f>
        <v>조도제어기내의 컨트롤 보드 교체</v>
      </c>
      <c r="Z100" s="62" t="str">
        <f>IFERROR(VLOOKUP($B100,'로템1,2단계-고장설명'!$B$4:$O$341,COLUMN()-16,FALSE),"")</f>
        <v xml:space="preserve">
REC30330HN0</v>
      </c>
      <c r="AA100" s="62" t="str">
        <f>IFERROR(VLOOKUP($B100,'로템1,2단계-고장설명'!$B$4:$O$341,COLUMN()-16,FALSE),"")</f>
        <v>1단계40량, 2단계48량</v>
      </c>
      <c r="AB100" s="62" t="str">
        <f>IFERROR(VLOOKUP($B100,'로템1,2단계-고장설명'!$B$4:$O$341,COLUMN()-16,FALSE),"")</f>
        <v>차량으로부터 ILLUMINATION CONTROLLER FAULT 신호 입력시
-. 반응
조도제어기내에서 FAULT 발생시 릴레이 접점을 CLOSE 하여 FAULT 신호를 차량으로 보냄.
-. 검지조건
조도제어기에 전원이 연결된 상태에서 조도제어기내의 컨트롤 보드상의 마이콤이 동작하지 않을 때 FAULT 신호를 보냄
-. 소거조건
컨트롤 보드상의 마이콤 정상 동작 시
-. 조치방법
조도제어기내의 컨트롤 보드 교체</v>
      </c>
      <c r="AC100" s="62" t="str">
        <f>IFERROR(VLOOKUP($B100,'로템1,2단계-고장설명'!$B$4:$O$341,COLUMN()-16,FALSE),"")</f>
        <v>2,3,4</v>
      </c>
      <c r="AD100" s="62" t="str">
        <f>IFERROR(VLOOKUP($B100,'로템1,2단계-고장설명'!$B$4:$O$341,COLUMN()-16,FALSE),"")</f>
        <v>Rotem</v>
      </c>
    </row>
    <row r="101" spans="1:30" x14ac:dyDescent="0.4">
      <c r="A101" s="60">
        <v>99</v>
      </c>
      <c r="B101" s="60">
        <v>99</v>
      </c>
      <c r="C101" s="61" t="s">
        <v>3811</v>
      </c>
      <c r="D101" s="60" t="s">
        <v>3664</v>
      </c>
      <c r="E101" s="60">
        <v>8</v>
      </c>
      <c r="F101" s="60" t="s">
        <v>11615</v>
      </c>
      <c r="G101" s="60" t="s">
        <v>3035</v>
      </c>
      <c r="H101" s="57"/>
      <c r="L101" s="62">
        <v>99</v>
      </c>
      <c r="M101" s="140">
        <f t="shared" si="12"/>
        <v>99</v>
      </c>
      <c r="N101" s="62">
        <f t="shared" si="13"/>
        <v>99</v>
      </c>
      <c r="O101" s="62" t="str">
        <f t="shared" si="14"/>
        <v>조도제어기 고장(Car8)</v>
      </c>
      <c r="P101" s="62" t="str">
        <f t="shared" si="15"/>
        <v>Tc2</v>
      </c>
      <c r="Q101" s="62" t="str">
        <f t="shared" si="16"/>
        <v>D</v>
      </c>
      <c r="R101" s="62" t="str">
        <f>IFERROR(VLOOKUP($B101,'로템1,2단계-고장설명'!$B$4:$O$341,COLUMN()-16,FALSE),"")</f>
        <v>조도제어기 고장(TC2)</v>
      </c>
      <c r="S101" s="62" t="str">
        <f>IFERROR(VLOOKUP($B101,'로템1,2단계-고장설명'!$B$4:$O$341,COLUMN()-16,FALSE),"")</f>
        <v>D</v>
      </c>
      <c r="T101" s="62" t="str">
        <f t="shared" si="17"/>
        <v>TCMS</v>
      </c>
      <c r="U101" s="62" t="str">
        <f>IFERROR(VLOOKUP($B101,'로템1,2단계-고장설명'!$B$4:$O$341,COLUMN()-16,FALSE),"")</f>
        <v>차량으로부터 ILLUMINATION CONTROLLER FAULT 신호 입력시</v>
      </c>
      <c r="V101" s="62" t="str">
        <f>IFERROR(VLOOKUP($B101,'로템1,2단계-고장설명'!$B$4:$O$341,COLUMN()-16,FALSE),"")</f>
        <v>조도제어기내에서 FAULT 발생시 릴레이 접점을 CLOSE 하여 FAULT 신호를 차량으로 보냄.</v>
      </c>
      <c r="W101" s="62" t="str">
        <f>IFERROR(VLOOKUP($B101,'로템1,2단계-고장설명'!$B$4:$O$341,COLUMN()-16,FALSE),"")</f>
        <v>조도제어기에 전원이 연결된 상태에서 조도제어기내의 컨트롤 보드상의 마이콤이 동작하지 않을 때 FAULT 신호를 보냄</v>
      </c>
      <c r="X101" s="62" t="str">
        <f>IFERROR(VLOOKUP($B101,'로템1,2단계-고장설명'!$B$4:$O$341,COLUMN()-16,FALSE),"")</f>
        <v>컨트롤 보드상의 마이콤 정상 동작 시</v>
      </c>
      <c r="Y101" s="62" t="str">
        <f>IFERROR(VLOOKUP($B101,'로템1,2단계-고장설명'!$B$4:$O$341,COLUMN()-16,FALSE),"")</f>
        <v>조도제어기내의 컨트롤 보드 교체</v>
      </c>
      <c r="Z101" s="62" t="str">
        <f>IFERROR(VLOOKUP($B101,'로템1,2단계-고장설명'!$B$4:$O$341,COLUMN()-16,FALSE),"")</f>
        <v xml:space="preserve">
REC30330HN0</v>
      </c>
      <c r="AA101" s="62" t="str">
        <f>IFERROR(VLOOKUP($B101,'로템1,2단계-고장설명'!$B$4:$O$341,COLUMN()-16,FALSE),"")</f>
        <v>1단계40량, 2단계48량</v>
      </c>
      <c r="AB101" s="62" t="str">
        <f>IFERROR(VLOOKUP($B101,'로템1,2단계-고장설명'!$B$4:$O$341,COLUMN()-16,FALSE),"")</f>
        <v>차량으로부터 ILLUMINATION CONTROLLER FAULT 신호 입력시
-. 반응
조도제어기내에서 FAULT 발생시 릴레이 접점을 CLOSE 하여 FAULT 신호를 차량으로 보냄.
-. 검지조건
조도제어기에 전원이 연결된 상태에서 조도제어기내의 컨트롤 보드상의 마이콤이 동작하지 않을 때 FAULT 신호를 보냄
-. 소거조건
컨트롤 보드상의 마이콤 정상 동작 시
-. 조치방법
조도제어기내의 컨트롤 보드 교체</v>
      </c>
      <c r="AC101" s="62" t="str">
        <f>IFERROR(VLOOKUP($B101,'로템1,2단계-고장설명'!$B$4:$O$341,COLUMN()-16,FALSE),"")</f>
        <v>2,3,4</v>
      </c>
      <c r="AD101" s="62" t="str">
        <f>IFERROR(VLOOKUP($B101,'로템1,2단계-고장설명'!$B$4:$O$341,COLUMN()-16,FALSE),"")</f>
        <v>Rotem</v>
      </c>
    </row>
    <row r="102" spans="1:30" x14ac:dyDescent="0.4">
      <c r="A102" s="60">
        <v>100</v>
      </c>
      <c r="B102" s="60">
        <v>100</v>
      </c>
      <c r="C102" s="61" t="s">
        <v>3812</v>
      </c>
      <c r="D102" s="60" t="s">
        <v>3658</v>
      </c>
      <c r="E102" s="60">
        <v>2</v>
      </c>
      <c r="F102" s="60" t="s">
        <v>11996</v>
      </c>
      <c r="G102" s="60" t="s">
        <v>2821</v>
      </c>
      <c r="H102" s="57"/>
      <c r="L102" s="62">
        <v>100</v>
      </c>
      <c r="M102" s="140">
        <f t="shared" si="12"/>
        <v>100</v>
      </c>
      <c r="N102" s="62">
        <f t="shared" si="13"/>
        <v>100</v>
      </c>
      <c r="O102" s="62" t="str">
        <f t="shared" si="14"/>
        <v>VVVF#2 통신고장</v>
      </c>
      <c r="P102" s="62" t="str">
        <f t="shared" si="15"/>
        <v>M1</v>
      </c>
      <c r="Q102" s="62" t="str">
        <f t="shared" si="16"/>
        <v>B</v>
      </c>
      <c r="R102" s="62" t="str">
        <f>IFERROR(VLOOKUP($B102,'로템1,2단계-고장설명'!$B$4:$O$341,COLUMN()-16,FALSE),"")</f>
        <v>VVVF-통신고장</v>
      </c>
      <c r="S102" s="62" t="str">
        <f>IFERROR(VLOOKUP($B102,'로템1,2단계-고장설명'!$B$4:$O$341,COLUMN()-16,FALSE),"")</f>
        <v>B</v>
      </c>
      <c r="T102" s="62" t="str">
        <f t="shared" si="17"/>
        <v>VVVF</v>
      </c>
      <c r="U102" s="62" t="str">
        <f>IFERROR(VLOOKUP($B102,'로템1,2단계-고장설명'!$B$4:$O$341,COLUMN()-16,FALSE),"")</f>
        <v>VVVF와 TCMS간 RS485 통신고장이 검지되면 발생.</v>
      </c>
      <c r="V102" s="62" t="str">
        <f>IFERROR(VLOOKUP($B102,'로템1,2단계-고장설명'!$B$4:$O$341,COLUMN()-16,FALSE),"")</f>
        <v>TCMS 화면에 고정정보 현시되며, 추진제어장치 상태화면에 나타나는 데이터에 변동이 없음.</v>
      </c>
      <c r="W102" s="62" t="str">
        <f>IFERROR(VLOOKUP($B102,'로템1,2단계-고장설명'!$B$4:$O$341,COLUMN()-16,FALSE),"")</f>
        <v>TCMS-추진제어장치(VVVF) 간 통신정보가 3초이상 동일한 정보로 유지되면 통신고장을 검지함.</v>
      </c>
      <c r="X102" s="62" t="str">
        <f>IFERROR(VLOOKUP($B102,'로템1,2단계-고장설명'!$B$4:$O$341,COLUMN()-16,FALSE),"")</f>
        <v>TCMS-추진제어장치(VVVF) 간 통신정보가 정상적으로 통신이 될경우 소거됨.</v>
      </c>
      <c r="Y102" s="62" t="str">
        <f>IFERROR(VLOOKUP($B102,'로템1,2단계-고장설명'!$B$4:$O$341,COLUMN()-16,FALSE),"")</f>
        <v>1) 추진제어장치(VVVF) 리셋 실시 후 통신고장 소거됨을 확인.
2) 통신고장 소거가 되지 않을 경우 추진제어장치 PUZ 보드 신품으로 교체후 통신고장 소거여부 확인.
3) 위 조건에도 고장이 소거되지 않을 경우, TCMS-추진제어장치간 RS485 통신케이블 연결상태 점검.</v>
      </c>
      <c r="Z102" s="62" t="str">
        <f>IFERROR(VLOOKUP($B102,'로템1,2단계-고장설명'!$B$4:$O$341,COLUMN()-16,FALSE),"")</f>
        <v/>
      </c>
      <c r="AA102" s="62" t="str">
        <f>IFERROR(VLOOKUP($B102,'로템1,2단계-고장설명'!$B$4:$O$341,COLUMN()-16,FALSE),"")</f>
        <v>1단계40량, 2단계48량</v>
      </c>
      <c r="AB102" s="62" t="str">
        <f>IFERROR(VLOOKUP($B102,'로템1,2단계-고장설명'!$B$4:$O$341,COLUMN()-16,FALSE),"")</f>
        <v>VVVF와 TCMS간 RS485 통신고장이 검지되면 발생.
-반응 TCMS 화면에 고정정보 현시되며, 추진제어장치 상태화면에 나타나는 데이터에 변동이 없음.
-검지조건 TCMS-추진제어장치(VVVF) 간 통신정보가 3초이상 동일한 정보로 유지되면 통신고장을 검지함.
-소거조건 TCMS-추진제어장치(VVVF) 간 통신정보가 정상적으로 통신이 될경우 소거됨.
-조치방법 :
1) 추진제어장치(VVVF) 리셋 실시 후 통신고장 소거됨을 확인.
2) 통신고장 소거가 되지 않을 경우 추진제어장치 PUZ 보드 신품으로 교체후 통신고장 소거여부 확인.
3) 위 조건에도 고장이 소거되지 않을 경우, TCMS-추진제어장치간 RS485 통신케이블 연결상태 점검.</v>
      </c>
      <c r="AC102" s="62" t="str">
        <f>IFERROR(VLOOKUP($B102,'로템1,2단계-고장설명'!$B$4:$O$341,COLUMN()-16,FALSE),"")</f>
        <v>2,3,4</v>
      </c>
      <c r="AD102" s="62" t="str">
        <f>IFERROR(VLOOKUP($B102,'로템1,2단계-고장설명'!$B$4:$O$341,COLUMN()-16,FALSE),"")</f>
        <v>Rotem</v>
      </c>
    </row>
    <row r="103" spans="1:30" x14ac:dyDescent="0.4">
      <c r="A103" s="60">
        <v>101</v>
      </c>
      <c r="B103" s="60">
        <v>101</v>
      </c>
      <c r="C103" s="61" t="s">
        <v>15474</v>
      </c>
      <c r="D103" s="60" t="s">
        <v>3658</v>
      </c>
      <c r="E103" s="60">
        <v>2</v>
      </c>
      <c r="F103" s="60" t="s">
        <v>11996</v>
      </c>
      <c r="G103" s="60" t="s">
        <v>2839</v>
      </c>
      <c r="H103" s="57"/>
      <c r="L103" s="62">
        <v>101</v>
      </c>
      <c r="M103" s="140">
        <f t="shared" si="12"/>
        <v>101</v>
      </c>
      <c r="N103" s="62">
        <f t="shared" si="13"/>
        <v>101</v>
      </c>
      <c r="O103" s="62" t="str">
        <f t="shared" si="14"/>
        <v>VVVF#2-인버터 중고장(INV CUT)</v>
      </c>
      <c r="P103" s="62" t="str">
        <f t="shared" si="15"/>
        <v>M1</v>
      </c>
      <c r="Q103" s="62" t="str">
        <f t="shared" si="16"/>
        <v>A</v>
      </c>
      <c r="R103" s="62" t="str">
        <f>IFERROR(VLOOKUP($B103,'로템1,2단계-고장설명'!$B$4:$O$341,COLUMN()-16,FALSE),"")</f>
        <v>VVVF-인버터중고장(INV CUT)</v>
      </c>
      <c r="S103" s="62" t="str">
        <f>IFERROR(VLOOKUP($B103,'로템1,2단계-고장설명'!$B$4:$O$341,COLUMN()-16,FALSE),"")</f>
        <v>A</v>
      </c>
      <c r="T103" s="62" t="str">
        <f t="shared" si="17"/>
        <v>VVVF</v>
      </c>
      <c r="U103" s="62" t="str">
        <f>IFERROR(VLOOKUP($B103,'로템1,2단계-고장설명'!$B$4:$O$341,COLUMN()-16,FALSE),"")</f>
        <v>VVVF의 RS485 데이터 중 VVVF-TCMS SD TEXT1의 Bit4 “INV CUT” 신호가 "1"이 되면 검지.</v>
      </c>
      <c r="V103" s="62" t="str">
        <f>IFERROR(VLOOKUP($B103,'로템1,2단계-고장설명'!$B$4:$O$341,COLUMN()-16,FALSE),"")</f>
        <v>1) TCMS 일반화면에 추진제어장치 상태 붉은색으로 표시됨.
2) 추진제어장치 중고장 상태인 동력차에 동력 손실됨.
3) TCMS 상태화면의 추진제어장치 화면에 HSCB, LB1,2 개방된것으로 표시됨.</v>
      </c>
      <c r="W103" s="62" t="str">
        <f>IFERROR(VLOOKUP($B103,'로템1,2단계-고장설명'!$B$4:$O$341,COLUMN()-16,FALSE),"")</f>
        <v>1) 추진제어장치의 경고장이 1분에 3회 이상누적또는 지속적으로 검지되어 중고장 발생함.
2) 장치에 중대한 소손 가능성이 있는 고장에 대해서는 1번 발생으로 중고장 발생함.</v>
      </c>
      <c r="X103" s="62" t="str">
        <f>IFERROR(VLOOKUP($B103,'로템1,2단계-고장설명'!$B$4:$O$341,COLUMN()-16,FALSE),"")</f>
        <v>동력차 일반배전반의 VVVFIC NFB 재 투입 또는 차량 배터리전원 재 투입.</v>
      </c>
      <c r="Y103" s="62" t="str">
        <f>IFERROR(VLOOKUP($B103,'로템1,2단계-고장설명'!$B$4:$O$341,COLUMN()-16,FALSE),"")</f>
        <v>1) 소거조건 내용과 같이 조치 후 중고장 소거됨을 확인함.
2) TCMS 고장데이터 또는 추진제어장치 고장 데이터를 통해 중고장이 발생한 고장 내역 수집함.
3) 수집된 고장내역에 따라 조치 실시함.</v>
      </c>
      <c r="Z103" s="62" t="str">
        <f>IFERROR(VLOOKUP($B103,'로템1,2단계-고장설명'!$B$4:$O$341,COLUMN()-16,FALSE),"")</f>
        <v/>
      </c>
      <c r="AA103" s="62" t="str">
        <f>IFERROR(VLOOKUP($B103,'로템1,2단계-고장설명'!$B$4:$O$341,COLUMN()-16,FALSE),"")</f>
        <v>1단계40량, 2단계48량</v>
      </c>
      <c r="AB103" s="62" t="str">
        <f>IFERROR(VLOOKUP($B103,'로템1,2단계-고장설명'!$B$4:$O$341,COLUMN()-16,FALSE),"")</f>
        <v>VVVF의 RS485 데이터 중 VVVF-TCMS SD TEXT1의 Bit4 “INV CUT” 신호가 "1"이 되면 검지.
-반응
1) TCMS 일반화면에 추진제어장치 상태 붉은색으로 표시됨.
2) 추진제어장치 중고장 상태인 동력차에 동력 손실됨.
3) TCMS 상태화면의 추진제어장치 화면에 HSCB, LB1,2 개방된것으로 표시됨.
-검지조건
1) 추진제어장치의 경고장이 1분에 3회 이상누적또는 지속적으로 검지되어 중고장 발생함.
2) 장치에 중대한 소손 가능성이 있는 고장에 대해서는 1번 발생으로 중고장 발생함.
-소거조건 동력차 일반배전반의 VVVFIC NFB 재 투입 또는 차량 배터리전원 재 투입.
-조치방법
1) 소거조건 내용과 같이 조치 후 중고장 소거됨을 확인함.
2) TCMS 고장데이터 또는 추진제어장치 고장 데이터를 통해 중고장이 발생한 고장 내역 수집함.
3) 수집된 고장내역에 따라 조치 실시함.</v>
      </c>
      <c r="AC103" s="62" t="str">
        <f>IFERROR(VLOOKUP($B103,'로템1,2단계-고장설명'!$B$4:$O$341,COLUMN()-16,FALSE),"")</f>
        <v>2,3,4</v>
      </c>
      <c r="AD103" s="62" t="str">
        <f>IFERROR(VLOOKUP($B103,'로템1,2단계-고장설명'!$B$4:$O$341,COLUMN()-16,FALSE),"")</f>
        <v>Rotem</v>
      </c>
    </row>
    <row r="104" spans="1:30" x14ac:dyDescent="0.4">
      <c r="A104" s="60">
        <v>102</v>
      </c>
      <c r="B104" s="60">
        <v>102</v>
      </c>
      <c r="C104" s="61" t="s">
        <v>15475</v>
      </c>
      <c r="D104" s="60" t="s">
        <v>3658</v>
      </c>
      <c r="E104" s="60">
        <v>2</v>
      </c>
      <c r="F104" s="60" t="s">
        <v>11996</v>
      </c>
      <c r="G104" s="60" t="s">
        <v>3034</v>
      </c>
      <c r="H104" s="57"/>
      <c r="L104" s="62">
        <v>102</v>
      </c>
      <c r="M104" s="140">
        <f t="shared" si="12"/>
        <v>102</v>
      </c>
      <c r="N104" s="62">
        <f t="shared" si="13"/>
        <v>102</v>
      </c>
      <c r="O104" s="62" t="str">
        <f t="shared" si="14"/>
        <v>VVVF#2-회생제동차단(BRK BLOCK)</v>
      </c>
      <c r="P104" s="62" t="str">
        <f t="shared" si="15"/>
        <v>M1</v>
      </c>
      <c r="Q104" s="62" t="str">
        <f t="shared" si="16"/>
        <v>W</v>
      </c>
      <c r="R104" s="62" t="str">
        <f>IFERROR(VLOOKUP($B104,'로템1,2단계-고장설명'!$B$4:$O$341,COLUMN()-16,FALSE),"")</f>
        <v/>
      </c>
      <c r="S104" s="62" t="str">
        <f>IFERROR(VLOOKUP($B104,'로템1,2단계-고장설명'!$B$4:$O$341,COLUMN()-16,FALSE),"")</f>
        <v/>
      </c>
      <c r="T104" s="62" t="str">
        <f t="shared" si="17"/>
        <v>VVVF</v>
      </c>
      <c r="U104" s="62" t="str">
        <f>IFERROR(VLOOKUP($B104,'로템1,2단계-고장설명'!$B$4:$O$341,COLUMN()-16,FALSE),"")</f>
        <v/>
      </c>
      <c r="V104" s="62" t="str">
        <f>IFERROR(VLOOKUP($B104,'로템1,2단계-고장설명'!$B$4:$O$341,COLUMN()-16,FALSE),"")</f>
        <v/>
      </c>
      <c r="W104" s="62" t="str">
        <f>IFERROR(VLOOKUP($B104,'로템1,2단계-고장설명'!$B$4:$O$341,COLUMN()-16,FALSE),"")</f>
        <v/>
      </c>
      <c r="X104" s="62" t="str">
        <f>IFERROR(VLOOKUP($B104,'로템1,2단계-고장설명'!$B$4:$O$341,COLUMN()-16,FALSE),"")</f>
        <v/>
      </c>
      <c r="Y104" s="62" t="str">
        <f>IFERROR(VLOOKUP($B104,'로템1,2단계-고장설명'!$B$4:$O$341,COLUMN()-16,FALSE),"")</f>
        <v/>
      </c>
      <c r="Z104" s="62" t="str">
        <f>IFERROR(VLOOKUP($B104,'로템1,2단계-고장설명'!$B$4:$O$341,COLUMN()-16,FALSE),"")</f>
        <v/>
      </c>
      <c r="AA104" s="62" t="str">
        <f>IFERROR(VLOOKUP($B104,'로템1,2단계-고장설명'!$B$4:$O$341,COLUMN()-16,FALSE),"")</f>
        <v/>
      </c>
      <c r="AB104" s="62" t="str">
        <f>IFERROR(VLOOKUP($B104,'로템1,2단계-고장설명'!$B$4:$O$341,COLUMN()-16,FALSE),"")</f>
        <v/>
      </c>
      <c r="AC104" s="62" t="str">
        <f>IFERROR(VLOOKUP($B104,'로템1,2단계-고장설명'!$B$4:$O$341,COLUMN()-16,FALSE),"")</f>
        <v/>
      </c>
      <c r="AD104" s="62" t="str">
        <f>IFERROR(VLOOKUP($B104,'로템1,2단계-고장설명'!$B$4:$O$341,COLUMN()-16,FALSE),"")</f>
        <v/>
      </c>
    </row>
    <row r="105" spans="1:30" x14ac:dyDescent="0.4">
      <c r="A105" s="60">
        <v>103</v>
      </c>
      <c r="B105" s="60">
        <v>103</v>
      </c>
      <c r="C105" s="61" t="s">
        <v>15476</v>
      </c>
      <c r="D105" s="60" t="s">
        <v>3658</v>
      </c>
      <c r="E105" s="60">
        <v>2</v>
      </c>
      <c r="F105" s="60" t="s">
        <v>11996</v>
      </c>
      <c r="G105" s="60" t="s">
        <v>3035</v>
      </c>
      <c r="H105" s="57"/>
      <c r="L105" s="62">
        <v>103</v>
      </c>
      <c r="M105" s="140">
        <f t="shared" si="12"/>
        <v>103</v>
      </c>
      <c r="N105" s="62">
        <f t="shared" si="13"/>
        <v>103</v>
      </c>
      <c r="O105" s="62" t="str">
        <f t="shared" si="14"/>
        <v>VVVF#2-추진차단(P BLOCK)</v>
      </c>
      <c r="P105" s="62" t="str">
        <f t="shared" si="15"/>
        <v>M1</v>
      </c>
      <c r="Q105" s="62" t="str">
        <f t="shared" si="16"/>
        <v>D</v>
      </c>
      <c r="R105" s="62" t="str">
        <f>IFERROR(VLOOKUP($B105,'로템1,2단계-고장설명'!$B$4:$O$341,COLUMN()-16,FALSE),"")</f>
        <v/>
      </c>
      <c r="S105" s="62" t="str">
        <f>IFERROR(VLOOKUP($B105,'로템1,2단계-고장설명'!$B$4:$O$341,COLUMN()-16,FALSE),"")</f>
        <v/>
      </c>
      <c r="T105" s="62" t="str">
        <f t="shared" si="17"/>
        <v>VVVF</v>
      </c>
      <c r="U105" s="62" t="str">
        <f>IFERROR(VLOOKUP($B105,'로템1,2단계-고장설명'!$B$4:$O$341,COLUMN()-16,FALSE),"")</f>
        <v/>
      </c>
      <c r="V105" s="62" t="str">
        <f>IFERROR(VLOOKUP($B105,'로템1,2단계-고장설명'!$B$4:$O$341,COLUMN()-16,FALSE),"")</f>
        <v/>
      </c>
      <c r="W105" s="62" t="str">
        <f>IFERROR(VLOOKUP($B105,'로템1,2단계-고장설명'!$B$4:$O$341,COLUMN()-16,FALSE),"")</f>
        <v/>
      </c>
      <c r="X105" s="62" t="str">
        <f>IFERROR(VLOOKUP($B105,'로템1,2단계-고장설명'!$B$4:$O$341,COLUMN()-16,FALSE),"")</f>
        <v/>
      </c>
      <c r="Y105" s="62" t="str">
        <f>IFERROR(VLOOKUP($B105,'로템1,2단계-고장설명'!$B$4:$O$341,COLUMN()-16,FALSE),"")</f>
        <v/>
      </c>
      <c r="Z105" s="62" t="str">
        <f>IFERROR(VLOOKUP($B105,'로템1,2단계-고장설명'!$B$4:$O$341,COLUMN()-16,FALSE),"")</f>
        <v/>
      </c>
      <c r="AA105" s="62" t="str">
        <f>IFERROR(VLOOKUP($B105,'로템1,2단계-고장설명'!$B$4:$O$341,COLUMN()-16,FALSE),"")</f>
        <v/>
      </c>
      <c r="AB105" s="62" t="str">
        <f>IFERROR(VLOOKUP($B105,'로템1,2단계-고장설명'!$B$4:$O$341,COLUMN()-16,FALSE),"")</f>
        <v/>
      </c>
      <c r="AC105" s="62" t="str">
        <f>IFERROR(VLOOKUP($B105,'로템1,2단계-고장설명'!$B$4:$O$341,COLUMN()-16,FALSE),"")</f>
        <v/>
      </c>
      <c r="AD105" s="62" t="str">
        <f>IFERROR(VLOOKUP($B105,'로템1,2단계-고장설명'!$B$4:$O$341,COLUMN()-16,FALSE),"")</f>
        <v/>
      </c>
    </row>
    <row r="106" spans="1:30" x14ac:dyDescent="0.4">
      <c r="A106" s="60">
        <v>104</v>
      </c>
      <c r="B106" s="60">
        <v>104</v>
      </c>
      <c r="C106" s="61" t="s">
        <v>15477</v>
      </c>
      <c r="D106" s="60" t="s">
        <v>3658</v>
      </c>
      <c r="E106" s="60">
        <v>2</v>
      </c>
      <c r="F106" s="60" t="s">
        <v>11996</v>
      </c>
      <c r="G106" s="60" t="s">
        <v>3034</v>
      </c>
      <c r="H106" s="57"/>
      <c r="L106" s="62">
        <v>104</v>
      </c>
      <c r="M106" s="140">
        <f t="shared" si="12"/>
        <v>104</v>
      </c>
      <c r="N106" s="62">
        <f t="shared" si="13"/>
        <v>104</v>
      </c>
      <c r="O106" s="62" t="str">
        <f t="shared" si="14"/>
        <v>VVVF#2-휠 슬라이드 검지(WSD)</v>
      </c>
      <c r="P106" s="62" t="str">
        <f t="shared" si="15"/>
        <v>M1</v>
      </c>
      <c r="Q106" s="62" t="str">
        <f t="shared" si="16"/>
        <v>W</v>
      </c>
      <c r="R106" s="62" t="str">
        <f>IFERROR(VLOOKUP($B106,'로템1,2단계-고장설명'!$B$4:$O$341,COLUMN()-16,FALSE),"")</f>
        <v/>
      </c>
      <c r="S106" s="62" t="str">
        <f>IFERROR(VLOOKUP($B106,'로템1,2단계-고장설명'!$B$4:$O$341,COLUMN()-16,FALSE),"")</f>
        <v/>
      </c>
      <c r="T106" s="62" t="str">
        <f t="shared" si="17"/>
        <v>VVVF</v>
      </c>
      <c r="U106" s="62" t="str">
        <f>IFERROR(VLOOKUP($B106,'로템1,2단계-고장설명'!$B$4:$O$341,COLUMN()-16,FALSE),"")</f>
        <v/>
      </c>
      <c r="V106" s="62" t="str">
        <f>IFERROR(VLOOKUP($B106,'로템1,2단계-고장설명'!$B$4:$O$341,COLUMN()-16,FALSE),"")</f>
        <v/>
      </c>
      <c r="W106" s="62" t="str">
        <f>IFERROR(VLOOKUP($B106,'로템1,2단계-고장설명'!$B$4:$O$341,COLUMN()-16,FALSE),"")</f>
        <v/>
      </c>
      <c r="X106" s="62" t="str">
        <f>IFERROR(VLOOKUP($B106,'로템1,2단계-고장설명'!$B$4:$O$341,COLUMN()-16,FALSE),"")</f>
        <v/>
      </c>
      <c r="Y106" s="62" t="str">
        <f>IFERROR(VLOOKUP($B106,'로템1,2단계-고장설명'!$B$4:$O$341,COLUMN()-16,FALSE),"")</f>
        <v/>
      </c>
      <c r="Z106" s="62" t="str">
        <f>IFERROR(VLOOKUP($B106,'로템1,2단계-고장설명'!$B$4:$O$341,COLUMN()-16,FALSE),"")</f>
        <v/>
      </c>
      <c r="AA106" s="62" t="str">
        <f>IFERROR(VLOOKUP($B106,'로템1,2단계-고장설명'!$B$4:$O$341,COLUMN()-16,FALSE),"")</f>
        <v/>
      </c>
      <c r="AB106" s="62" t="str">
        <f>IFERROR(VLOOKUP($B106,'로템1,2단계-고장설명'!$B$4:$O$341,COLUMN()-16,FALSE),"")</f>
        <v/>
      </c>
      <c r="AC106" s="62" t="str">
        <f>IFERROR(VLOOKUP($B106,'로템1,2단계-고장설명'!$B$4:$O$341,COLUMN()-16,FALSE),"")</f>
        <v/>
      </c>
      <c r="AD106" s="62" t="str">
        <f>IFERROR(VLOOKUP($B106,'로템1,2단계-고장설명'!$B$4:$O$341,COLUMN()-16,FALSE),"")</f>
        <v/>
      </c>
    </row>
    <row r="107" spans="1:30" x14ac:dyDescent="0.4">
      <c r="A107" s="60">
        <v>105</v>
      </c>
      <c r="B107" s="60">
        <v>105</v>
      </c>
      <c r="C107" s="61" t="s">
        <v>15478</v>
      </c>
      <c r="D107" s="60" t="s">
        <v>3658</v>
      </c>
      <c r="E107" s="60">
        <v>2</v>
      </c>
      <c r="F107" s="60" t="s">
        <v>11996</v>
      </c>
      <c r="G107" s="60" t="s">
        <v>2837</v>
      </c>
      <c r="H107" s="57"/>
      <c r="L107" s="62">
        <v>105</v>
      </c>
      <c r="M107" s="140">
        <f t="shared" si="12"/>
        <v>105</v>
      </c>
      <c r="N107" s="62">
        <f t="shared" si="13"/>
        <v>105</v>
      </c>
      <c r="O107" s="62" t="str">
        <f t="shared" si="14"/>
        <v>VVVF#2-상전류 불평형 검지(PUD)</v>
      </c>
      <c r="P107" s="62" t="str">
        <f t="shared" si="15"/>
        <v>M1</v>
      </c>
      <c r="Q107" s="62" t="str">
        <f t="shared" si="16"/>
        <v>C</v>
      </c>
      <c r="R107" s="62" t="str">
        <f>IFERROR(VLOOKUP($B107,'로템1,2단계-고장설명'!$B$4:$O$341,COLUMN()-16,FALSE),"")</f>
        <v>VVVF-상전류 불평형 검지(PUD)</v>
      </c>
      <c r="S107" s="62" t="str">
        <f>IFERROR(VLOOKUP($B107,'로템1,2단계-고장설명'!$B$4:$O$341,COLUMN()-16,FALSE),"")</f>
        <v>C</v>
      </c>
      <c r="T107" s="62" t="str">
        <f t="shared" si="17"/>
        <v>VVVF</v>
      </c>
      <c r="U107" s="62" t="str">
        <f>IFERROR(VLOOKUP($B107,'로템1,2단계-고장설명'!$B$4:$O$341,COLUMN()-16,FALSE),"")</f>
        <v>VVVF의 RS485 데이터 중 VVVF-TCMS SD TEXT29의 Bit0 “PUD” 신호가 "1"이 되면 검지.</v>
      </c>
      <c r="V107" s="62" t="str">
        <f>IFERROR(VLOOKUP($B107,'로템1,2단계-고장설명'!$B$4:$O$341,COLUMN()-16,FALSE),"")</f>
        <v/>
      </c>
      <c r="W107" s="62" t="str">
        <f>IFERROR(VLOOKUP($B107,'로템1,2단계-고장설명'!$B$4:$O$341,COLUMN()-16,FALSE),"")</f>
        <v>1) 인버터 출력 U,V,W 상간 RMS전류 값의 차이가 100A 이상 3초간 발생하는 때 경고장 발생.
2) 1분 이내 3회 발생 시 중고장 발생.</v>
      </c>
      <c r="X107" s="62" t="str">
        <f>IFERROR(VLOOKUP($B107,'로템1,2단계-고장설명'!$B$4:$O$341,COLUMN()-16,FALSE),"")</f>
        <v>1) 경고장
역행 고장검지 2초 후 자동 재기동 제동 제동 OFF시 고장 소거
2) 중고장
동력차 일반배전반의 VVVFIC NFB 재 투입 또는 차량 배터리전원 재 투입.</v>
      </c>
      <c r="Y107" s="62" t="str">
        <f>IFERROR(VLOOKUP($B107,'로템1,2단계-고장설명'!$B$4:$O$341,COLUMN()-16,FALSE),"")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전류센서, 모터결선을 확인한다.
4) 전류센서와 추진제어장치 제어기 PWM 보드에 연결되는 저전압 배선상태를 확인한다.
5) 견인전동기 각상의 절연상태 및 각상과 접지간의 절연상태를 확인한다.
6) 상기의 점검부분에 이상이 있을경우 관련된 부품을 교체한다.</v>
      </c>
      <c r="Z107" s="62" t="str">
        <f>IFERROR(VLOOKUP($B107,'로템1,2단계-고장설명'!$B$4:$O$341,COLUMN()-16,FALSE),"")</f>
        <v/>
      </c>
      <c r="AA107" s="62" t="str">
        <f>IFERROR(VLOOKUP($B107,'로템1,2단계-고장설명'!$B$4:$O$341,COLUMN()-16,FALSE),"")</f>
        <v>1단계40량, 2단계48량</v>
      </c>
      <c r="AB107" s="62" t="str">
        <f>IFERROR(VLOOKUP($B107,'로템1,2단계-고장설명'!$B$4:$O$341,COLUMN()-16,FALSE),"")</f>
        <v>VVVF의 RS485 데이터 중 VVVF-TCMS SD TEXT29의 Bit0 “PUD” 신호가 "1"이 되면 검지.
-검지조건
1) 인버터 출력 U,V,W 상간 RMS전류 값의 차이가 100A 이상 3초간 발생하는 때 경고장 발생.
2) 1분 이내 3회 발생 시 중고장 발생.
-소거조건
1) 경고장
역행 고장검지 2초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전류센서, 모터결선을 확인한다.
4) 전류센서와 추진제어장치 제어기 PWM 보드에 연결되는 저전압 배선상태를 확인한다.
5) 견인전동기 각상의 절연상태 및 각상과 접지간의 절연상태를 확인한다.
6) 상기의 점검부분에 이상이 있을경우 관련된 부품을 교체한다.</v>
      </c>
      <c r="AC107" s="62" t="str">
        <f>IFERROR(VLOOKUP($B107,'로템1,2단계-고장설명'!$B$4:$O$341,COLUMN()-16,FALSE),"")</f>
        <v>2,3,4</v>
      </c>
      <c r="AD107" s="62" t="str">
        <f>IFERROR(VLOOKUP($B107,'로템1,2단계-고장설명'!$B$4:$O$341,COLUMN()-16,FALSE),"")</f>
        <v>Rotem</v>
      </c>
    </row>
    <row r="108" spans="1:30" x14ac:dyDescent="0.4">
      <c r="A108" s="60">
        <v>106</v>
      </c>
      <c r="B108" s="60">
        <v>136</v>
      </c>
      <c r="C108" s="61" t="s">
        <v>15479</v>
      </c>
      <c r="D108" s="60" t="s">
        <v>3658</v>
      </c>
      <c r="E108" s="60">
        <v>2</v>
      </c>
      <c r="F108" s="60" t="s">
        <v>11996</v>
      </c>
      <c r="G108" s="60" t="s">
        <v>2837</v>
      </c>
      <c r="H108" s="57"/>
      <c r="L108" s="62">
        <v>106</v>
      </c>
      <c r="M108" s="140">
        <f t="shared" si="12"/>
        <v>136</v>
      </c>
      <c r="N108" s="62">
        <f t="shared" si="13"/>
        <v>136</v>
      </c>
      <c r="O108" s="62" t="str">
        <f t="shared" si="14"/>
        <v>VVVF#2-OVT 전류센서 이상검지(OVCTD)</v>
      </c>
      <c r="P108" s="62" t="str">
        <f t="shared" si="15"/>
        <v>M1</v>
      </c>
      <c r="Q108" s="62" t="str">
        <f t="shared" si="16"/>
        <v>C</v>
      </c>
      <c r="R108" s="62" t="str">
        <f>IFERROR(VLOOKUP($B108,'로템1,2단계-고장설명'!$B$4:$O$341,COLUMN()-16,FALSE),"")</f>
        <v>VVVF-OVT 고장 과전류 검지(OVCTD)</v>
      </c>
      <c r="S108" s="62" t="str">
        <f>IFERROR(VLOOKUP($B108,'로템1,2단계-고장설명'!$B$4:$O$341,COLUMN()-16,FALSE),"")</f>
        <v>C</v>
      </c>
      <c r="T108" s="62" t="str">
        <f t="shared" si="17"/>
        <v>VVVF</v>
      </c>
      <c r="U108" s="62" t="str">
        <f>IFERROR(VLOOKUP($B108,'로템1,2단계-고장설명'!$B$4:$O$341,COLUMN()-16,FALSE),"")</f>
        <v>VVVF의 RS485 데이터 중 VVVF-TCMS SD TEXT29의 Bit1 “OVCTD” 신호가 "1"이 되면 검지.</v>
      </c>
      <c r="V108" s="62" t="str">
        <f>IFERROR(VLOOKUP($B108,'로템1,2단계-고장설명'!$B$4:$O$341,COLUMN()-16,FALSE),"")</f>
        <v/>
      </c>
      <c r="W108" s="62" t="str">
        <f>IFERROR(VLOOKUP($B108,'로템1,2단계-고장설명'!$B$4:$O$341,COLUMN()-16,FALSE),"")</f>
        <v>OVT의 동작 조건에서 동작하지 않았을 때 중고장 발생.</v>
      </c>
      <c r="X108" s="62" t="str">
        <f>IFERROR(VLOOKUP($B108,'로템1,2단계-고장설명'!$B$4:$O$341,COLUMN()-16,FALSE),"")</f>
        <v>동력차 일반배전반의 VVVFIC NFB 재 투입 또는 차량 배터리전원 재 투입.</v>
      </c>
      <c r="Y108" s="62" t="str">
        <f>IFERROR(VLOOKUP($B108,'로템1,2단계-고장설명'!$B$4:$O$341,COLUMN()-16,FALSE),"")</f>
        <v>1) OVCT 외관파손 및 커넥터 분리 유무 확인.
2) OVRe 저항값 측정.(기준값 6.4Ω)
3) OVT UNIT과 OVRe의 주 회로 결선상태 확인
4) OVT UNIT의 IGBT 크랙 발생 유무 확인.
5) OVT UNIT의 PCB기판 상태 확인.
6) OVCT 커넥터의 P15A1~F15A1의 전압이 +15V임을 확인한다.
7) OVCT 커넥터의 N15A1~F15A1의 전압이 -15V임을 확인한다.
8) 상기의 점검부분에 이상이 있을 경우 관련부품을 교체한다.</v>
      </c>
      <c r="Z108" s="62" t="str">
        <f>IFERROR(VLOOKUP($B108,'로템1,2단계-고장설명'!$B$4:$O$341,COLUMN()-16,FALSE),"")</f>
        <v/>
      </c>
      <c r="AA108" s="62" t="str">
        <f>IFERROR(VLOOKUP($B108,'로템1,2단계-고장설명'!$B$4:$O$341,COLUMN()-16,FALSE),"")</f>
        <v>1단계40량, 2단계48량</v>
      </c>
      <c r="AB108" s="62" t="str">
        <f>IFERROR(VLOOKUP($B108,'로템1,2단계-고장설명'!$B$4:$O$341,COLUMN()-16,FALSE),"")</f>
        <v>VVVF의 RS485 데이터 중 VVVF-TCMS SD TEXT29의 Bit1 “OVCTD” 신호가 "1"이 되면 검지.
-검지조건 OVT의 동작 조건에서 동작하지 않았을 때 중고장 발생.
-소거조건 동력차 일반배전반의 VVVFIC NFB 재 투입 또는 차량 배터리전원 재 투입.
-조치방법
1) OVCT 외관파손 및 커넥터 분리 유무 확인.
2) OVRe 저항값 측정.(기준값 6.4Ω)
3) OVT UNIT과 OVRe의 주 회로 결선상태 확인
4) OVT UNIT의 IGBT 크랙 발생 유무 확인.
5) OVT UNIT의 PCB기판 상태 확인.
6) OVCT 커넥터의 P15A1~F15A1의 전압이 +15V임을 확인한다.
7) OVCT 커넥터의 N15A1~F15A1의 전압이 -15V임을 확인한다.
8) 상기의 점검부분에 이상이 있을 경우 관련부품을 교체한다.</v>
      </c>
      <c r="AC108" s="62" t="str">
        <f>IFERROR(VLOOKUP($B108,'로템1,2단계-고장설명'!$B$4:$O$341,COLUMN()-16,FALSE),"")</f>
        <v>2,3,4</v>
      </c>
      <c r="AD108" s="62" t="str">
        <f>IFERROR(VLOOKUP($B108,'로템1,2단계-고장설명'!$B$4:$O$341,COLUMN()-16,FALSE),"")</f>
        <v>Rotem</v>
      </c>
    </row>
    <row r="109" spans="1:30" x14ac:dyDescent="0.4">
      <c r="A109" s="60">
        <v>107</v>
      </c>
      <c r="B109" s="60">
        <v>137</v>
      </c>
      <c r="C109" s="61" t="s">
        <v>15480</v>
      </c>
      <c r="D109" s="60" t="s">
        <v>3658</v>
      </c>
      <c r="E109" s="60">
        <v>2</v>
      </c>
      <c r="F109" s="60" t="s">
        <v>11996</v>
      </c>
      <c r="G109" s="60" t="s">
        <v>2837</v>
      </c>
      <c r="H109" s="57"/>
      <c r="L109" s="62">
        <v>107</v>
      </c>
      <c r="M109" s="140">
        <f t="shared" si="12"/>
        <v>137</v>
      </c>
      <c r="N109" s="62">
        <f t="shared" si="13"/>
        <v>137</v>
      </c>
      <c r="O109" s="62" t="str">
        <f t="shared" si="14"/>
        <v>VVVF#2-전동기 과전류 검지(MMOCD)</v>
      </c>
      <c r="P109" s="62" t="str">
        <f t="shared" si="15"/>
        <v>M1</v>
      </c>
      <c r="Q109" s="62" t="str">
        <f t="shared" si="16"/>
        <v>C</v>
      </c>
      <c r="R109" s="62" t="str">
        <f>IFERROR(VLOOKUP($B109,'로템1,2단계-고장설명'!$B$4:$O$341,COLUMN()-16,FALSE),"")</f>
        <v>VVVF-전동기 과전류 검지(MMOCD)</v>
      </c>
      <c r="S109" s="62" t="str">
        <f>IFERROR(VLOOKUP($B109,'로템1,2단계-고장설명'!$B$4:$O$341,COLUMN()-16,FALSE),"")</f>
        <v>C</v>
      </c>
      <c r="T109" s="62" t="str">
        <f t="shared" si="17"/>
        <v>VVVF</v>
      </c>
      <c r="U109" s="62" t="str">
        <f>IFERROR(VLOOKUP($B109,'로템1,2단계-고장설명'!$B$4:$O$341,COLUMN()-16,FALSE),"")</f>
        <v>VVVF의 RS485 데이터 중 VVVF-TCMS SD TEXT29의 Bit2 “MMOCD” 신호가 "1"이 되면 검지.</v>
      </c>
      <c r="V109" s="62" t="str">
        <f>IFERROR(VLOOKUP($B109,'로템1,2단계-고장설명'!$B$4:$O$341,COLUMN()-16,FALSE),"")</f>
        <v/>
      </c>
      <c r="W109" s="62" t="str">
        <f>IFERROR(VLOOKUP($B109,'로템1,2단계-고장설명'!$B$4:$O$341,COLUMN()-16,FALSE),"")</f>
        <v>1) 견인전동기의 입력전류가 800A이상일 때 경고장 발생.
2) 1분 이내 3회 발생 시 중고장 발생.</v>
      </c>
      <c r="X109" s="62" t="str">
        <f>IFERROR(VLOOKUP($B109,'로템1,2단계-고장설명'!$B$4:$O$341,COLUMN()-16,FALSE),"")</f>
        <v>1) 경고장
역행 고장검지 2초 후 자동 재기동 제동 제동 OFF시 고장 소거
2) 중고장
동력차 일반배전반의 VVVFIC NFB 재 투입 또는 차량 배터리전원 재 투입.</v>
      </c>
      <c r="Y109" s="62" t="str">
        <f>IFERROR(VLOOKUP($B109,'로템1,2단계-고장설명'!$B$4:$O$341,COLUMN()-16,FALSE),"")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IGBT, 전류센서, 모터결선을 확인한다.
4) 전류센서와 추진제어장치의 PWM 보드에 연결되는 저전압 배선상태를 확인한다.
5) 견인전동기 각상의 절연상태 및 각상과 접지간의 절연상태를 확인한다.
6) 추진제어장치 시험기를 이용하여 PWM 보드의 이상여부를 확인한다.
7) 상기의 점검부분에 이상이 있을경우 관련된 부품을 교체한다.</v>
      </c>
      <c r="Z109" s="62" t="str">
        <f>IFERROR(VLOOKUP($B109,'로템1,2단계-고장설명'!$B$4:$O$341,COLUMN()-16,FALSE),"")</f>
        <v/>
      </c>
      <c r="AA109" s="62" t="str">
        <f>IFERROR(VLOOKUP($B109,'로템1,2단계-고장설명'!$B$4:$O$341,COLUMN()-16,FALSE),"")</f>
        <v>1단계40량, 2단계48량</v>
      </c>
      <c r="AB109" s="62" t="str">
        <f>IFERROR(VLOOKUP($B109,'로템1,2단계-고장설명'!$B$4:$O$341,COLUMN()-16,FALSE),"")</f>
        <v>VVVF의 RS485 데이터 중 VVVF-TCMS SD TEXT29의 Bit2 “MMOCD” 신호가 "1"이 되면 검지.
-검지조건
1) 견인전동기의 입력전류가 800A이상일 때 경고장 발생.
2) 1분 이내 3회 발생 시 중고장 발생.
-소거조건
1) 경고장
역행 고장검지 2초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IGBT, 전류센서, 모터결선을 확인한다.
4) 전류센서와 추진제어장치의 PWM 보드에 연결되는 저전압 배선상태를 확인한다.
5) 견인전동기 각상의 절연상태 및 각상과 접지간의 절연상태를 확인한다.
6) 추진제어장치 시험기를 이용하여 PWM 보드의 이상여부를 확인한다.
7) 상기의 점검부분에 이상이 있을경우 관련된 부품을 교체한다.</v>
      </c>
      <c r="AC109" s="62" t="str">
        <f>IFERROR(VLOOKUP($B109,'로템1,2단계-고장설명'!$B$4:$O$341,COLUMN()-16,FALSE),"")</f>
        <v>2,3,4</v>
      </c>
      <c r="AD109" s="62" t="str">
        <f>IFERROR(VLOOKUP($B109,'로템1,2단계-고장설명'!$B$4:$O$341,COLUMN()-16,FALSE),"")</f>
        <v>Rotem</v>
      </c>
    </row>
    <row r="110" spans="1:30" x14ac:dyDescent="0.4">
      <c r="A110" s="60">
        <v>108</v>
      </c>
      <c r="B110" s="60">
        <v>138</v>
      </c>
      <c r="C110" s="61" t="s">
        <v>15481</v>
      </c>
      <c r="D110" s="60" t="s">
        <v>3658</v>
      </c>
      <c r="E110" s="60">
        <v>2</v>
      </c>
      <c r="F110" s="60" t="s">
        <v>11996</v>
      </c>
      <c r="G110" s="60" t="s">
        <v>2837</v>
      </c>
      <c r="H110" s="57"/>
      <c r="L110" s="62">
        <v>108</v>
      </c>
      <c r="M110" s="140">
        <f t="shared" si="12"/>
        <v>138</v>
      </c>
      <c r="N110" s="62">
        <f t="shared" si="13"/>
        <v>138</v>
      </c>
      <c r="O110" s="62" t="str">
        <f t="shared" si="14"/>
        <v>VVVF#2-입력과전류 검지(ISOC)</v>
      </c>
      <c r="P110" s="62" t="str">
        <f t="shared" si="15"/>
        <v>M1</v>
      </c>
      <c r="Q110" s="62" t="str">
        <f t="shared" si="16"/>
        <v>C</v>
      </c>
      <c r="R110" s="62" t="str">
        <f>IFERROR(VLOOKUP($B110,'로템1,2단계-고장설명'!$B$4:$O$341,COLUMN()-16,FALSE),"")</f>
        <v>VVVF-입력과전류 검지(ISOC)</v>
      </c>
      <c r="S110" s="62" t="str">
        <f>IFERROR(VLOOKUP($B110,'로템1,2단계-고장설명'!$B$4:$O$341,COLUMN()-16,FALSE),"")</f>
        <v>C</v>
      </c>
      <c r="T110" s="62" t="str">
        <f t="shared" si="17"/>
        <v>VVVF</v>
      </c>
      <c r="U110" s="62" t="str">
        <f>IFERROR(VLOOKUP($B110,'로템1,2단계-고장설명'!$B$4:$O$341,COLUMN()-16,FALSE),"")</f>
        <v>VVVF의 RS485 데이터 중 VVVF-TCMS SD TEXT29의 Bit3 “ISOC” 신호가 "1"이 되면 검지.</v>
      </c>
      <c r="V110" s="62" t="str">
        <f>IFERROR(VLOOKUP($B110,'로템1,2단계-고장설명'!$B$4:$O$341,COLUMN()-16,FALSE),"")</f>
        <v/>
      </c>
      <c r="W110" s="62" t="str">
        <f>IFERROR(VLOOKUP($B110,'로템1,2단계-고장설명'!$B$4:$O$341,COLUMN()-16,FALSE),"")</f>
        <v>1) 입력전류 1800A 이상 검지 시 경고장 발생
2) 1분 이내 3회 발생 시 중고장 발생.</v>
      </c>
      <c r="X110" s="62" t="str">
        <f>IFERROR(VLOOKUP($B110,'로템1,2단계-고장설명'!$B$4:$O$341,COLUMN()-16,FALSE),"")</f>
        <v>1) 경고장</v>
      </c>
      <c r="Y110" s="62" t="str">
        <f>IFERROR(VLOOKUP($B110,'로템1,2단계-고장설명'!$B$4:$O$341,COLUMN()-16,FALSE),"")</f>
        <v>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입력회로(HSCB, LB1,2, CHRe)를 점검한다..
4) 추진제어장치 내의 전류센서와 추진제어장치 제어기 PUZ 보드에 연결되는 저전압 배선상태를 확인한다.
5) 추진제어장치 시험기를 이용하여 TCU(통합 제어장치)의 이상여부를 확인한다.
6) 상기의 점검부분에 이상이 있을경우 관련된 부품을 교체한다.</v>
      </c>
      <c r="Z110" s="62" t="str">
        <f>IFERROR(VLOOKUP($B110,'로템1,2단계-고장설명'!$B$4:$O$341,COLUMN()-16,FALSE),"")</f>
        <v/>
      </c>
      <c r="AA110" s="62" t="str">
        <f>IFERROR(VLOOKUP($B110,'로템1,2단계-고장설명'!$B$4:$O$341,COLUMN()-16,FALSE),"")</f>
        <v>1단계40량, 2단계48량</v>
      </c>
      <c r="AB110" s="62" t="str">
        <f>IFERROR(VLOOKUP($B110,'로템1,2단계-고장설명'!$B$4:$O$341,COLUMN()-16,FALSE),"")</f>
        <v>VVVF의 RS485 데이터 중 VVVF-TCMS SD TEXT29의 Bit3 “ISOC” 신호가 "1"이 되면 검지.
-검지조건
1) 입력전류 1800A 이상 검지 시 경고장 발생
2) 1분 이내 3회 발생 시 중고장 발생.
-소거조건
1) 경고장
검지조건 해제
2) 중고장
동력차 일반배전반의 VVVFIC NFB 재 투입 또는 차량 배터리전원 재 투입.
-조치방법
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입력회로(HSCB, LB1,2, CHRe)를 점검한다..
4) 추진제어장치 내의 전류센서와 추진제어장치 제어기 PUZ 보드에 연결되는 저전압 배선상태를 확인한다.
5) 추진제어장치 시험기를 이용하여 TCU(통합 제어장치)의 이상여부를 확인한다.
6) 상기의 점검부분에 이상이 있을경우 관련된 부품을 교체한다.</v>
      </c>
      <c r="AC110" s="62" t="str">
        <f>IFERROR(VLOOKUP($B110,'로템1,2단계-고장설명'!$B$4:$O$341,COLUMN()-16,FALSE),"")</f>
        <v>2,3,4</v>
      </c>
      <c r="AD110" s="62" t="str">
        <f>IFERROR(VLOOKUP($B110,'로템1,2단계-고장설명'!$B$4:$O$341,COLUMN()-16,FALSE),"")</f>
        <v>Rotem</v>
      </c>
    </row>
    <row r="111" spans="1:30" x14ac:dyDescent="0.4">
      <c r="A111" s="60">
        <v>109</v>
      </c>
      <c r="B111" s="60">
        <v>139</v>
      </c>
      <c r="C111" s="61" t="s">
        <v>15482</v>
      </c>
      <c r="D111" s="60" t="s">
        <v>3658</v>
      </c>
      <c r="E111" s="60">
        <v>2</v>
      </c>
      <c r="F111" s="60" t="s">
        <v>11996</v>
      </c>
      <c r="G111" s="60" t="s">
        <v>2837</v>
      </c>
      <c r="H111" s="57"/>
      <c r="L111" s="62">
        <v>109</v>
      </c>
      <c r="M111" s="140">
        <f t="shared" si="12"/>
        <v>139</v>
      </c>
      <c r="N111" s="62">
        <f t="shared" si="13"/>
        <v>139</v>
      </c>
      <c r="O111" s="62" t="str">
        <f t="shared" si="14"/>
        <v>VVVF#2-INV ARM 단락(CFD)</v>
      </c>
      <c r="P111" s="62" t="str">
        <f t="shared" si="15"/>
        <v>M1</v>
      </c>
      <c r="Q111" s="62" t="str">
        <f t="shared" si="16"/>
        <v>C</v>
      </c>
      <c r="R111" s="62" t="str">
        <f>IFERROR(VLOOKUP($B111,'로템1,2단계-고장설명'!$B$4:$O$341,COLUMN()-16,FALSE),"")</f>
        <v>VVVF-INV ARM 단락(CFD)</v>
      </c>
      <c r="S111" s="62" t="str">
        <f>IFERROR(VLOOKUP($B111,'로템1,2단계-고장설명'!$B$4:$O$341,COLUMN()-16,FALSE),"")</f>
        <v>C</v>
      </c>
      <c r="T111" s="62" t="str">
        <f t="shared" si="17"/>
        <v>VVVF</v>
      </c>
      <c r="U111" s="62" t="str">
        <f>IFERROR(VLOOKUP($B111,'로템1,2단계-고장설명'!$B$4:$O$341,COLUMN()-16,FALSE),"")</f>
        <v>VVVF의 RS485 데이터 중 VVVF-TCMS SD TEXT29의 Bit4 “CFD” 신호가 "1"이 되면 검지.</v>
      </c>
      <c r="V111" s="62" t="str">
        <f>IFERROR(VLOOKUP($B111,'로템1,2단계-고장설명'!$B$4:$O$341,COLUMN()-16,FALSE),"")</f>
        <v/>
      </c>
      <c r="W111" s="62" t="str">
        <f>IFERROR(VLOOKUP($B111,'로템1,2단계-고장설명'!$B$4:$O$341,COLUMN()-16,FALSE),"")</f>
        <v>게이트신호와 피드백신호 불일치 발생 시 고장검지.</v>
      </c>
      <c r="X111" s="62" t="str">
        <f>IFERROR(VLOOKUP($B111,'로템1,2단계-고장설명'!$B$4:$O$341,COLUMN()-16,FALSE),"")</f>
        <v>동력차 일반배전반의 VVVFIC NFB 재 투입 또는 차량 배터리전원 재 투입.</v>
      </c>
      <c r="Y111" s="62" t="str">
        <f>IFERROR(VLOOKUP($B111,'로템1,2단계-고장설명'!$B$4:$O$341,COLUMN()-16,FALSE),"")</f>
        <v>1) 육안으로 IGBT의 상태를 확인하여 외관에 손상이 있는지 확인한다.
2) FC 양 옆의 PWM 제어기판의 고정상태 확인.
3) IGBT의 Collector와 Emitter 양단을 멀티미터를 이용하여 단락 여부 및 다이오드 상태를 확인한다.
4) PWM 보드의 후면 커넥터 핀 상태 확인.
5) 추진제어장치 시험기를 이용하여 PWM 보드의 이상여부를 확인한다.
6) 게이트 드라이버 외관 및 커넥터 핀 상태 확인.
7) 상기의 점검부분에 이상이 있을 경우 관련부품을 교체한다.
8) 동일 고장 재발 시 INV 스택을 교체한다.</v>
      </c>
      <c r="Z111" s="62" t="str">
        <f>IFERROR(VLOOKUP($B111,'로템1,2단계-고장설명'!$B$4:$O$341,COLUMN()-16,FALSE),"")</f>
        <v/>
      </c>
      <c r="AA111" s="62" t="str">
        <f>IFERROR(VLOOKUP($B111,'로템1,2단계-고장설명'!$B$4:$O$341,COLUMN()-16,FALSE),"")</f>
        <v>1단계40량, 2단계48량</v>
      </c>
      <c r="AB111" s="62" t="str">
        <f>IFERROR(VLOOKUP($B111,'로템1,2단계-고장설명'!$B$4:$O$341,COLUMN()-16,FALSE),"")</f>
        <v>VVVF의 RS485 데이터 중 VVVF-TCMS SD TEXT29의 Bit4 “CFD” 신호가 "1"이 되면 검지.
-검지조건 게이트신호와 피드백신호 불일치 발생 시 고장검지.
-소거조건 동력차 일반배전반의 VVVFIC NFB 재 투입 또는 차량 배터리전원 재 투입.
-조치방법
1) 육안으로 IGBT의 상태를 확인하여 외관에 손상이 있는지 확인한다.
2) FC 양 옆의 PWM 제어기판의 고정상태 확인.
3) IGBT의 Collector와 Emitter 양단을 멀티미터를 이용하여 단락 여부 및 다이오드 상태를 확인한다.
4) PWM 보드의 후면 커넥터 핀 상태 확인.
5) 추진제어장치 시험기를 이용하여 PWM 보드의 이상여부를 확인한다.
6) 게이트 드라이버 외관 및 커넥터 핀 상태 확인.
7) 상기의 점검부분에 이상이 있을 경우 관련부품을 교체한다.
8) 동일 고장 재발 시 INV 스택을 교체한다.</v>
      </c>
      <c r="AC111" s="62" t="str">
        <f>IFERROR(VLOOKUP($B111,'로템1,2단계-고장설명'!$B$4:$O$341,COLUMN()-16,FALSE),"")</f>
        <v>2,3,4</v>
      </c>
      <c r="AD111" s="62" t="str">
        <f>IFERROR(VLOOKUP($B111,'로템1,2단계-고장설명'!$B$4:$O$341,COLUMN()-16,FALSE),"")</f>
        <v>Rotem</v>
      </c>
    </row>
    <row r="112" spans="1:30" x14ac:dyDescent="0.4">
      <c r="A112" s="60">
        <v>110</v>
      </c>
      <c r="B112" s="60">
        <v>140</v>
      </c>
      <c r="C112" s="61" t="s">
        <v>15483</v>
      </c>
      <c r="D112" s="60" t="s">
        <v>3658</v>
      </c>
      <c r="E112" s="60">
        <v>2</v>
      </c>
      <c r="F112" s="60" t="s">
        <v>11996</v>
      </c>
      <c r="G112" s="60" t="s">
        <v>2837</v>
      </c>
      <c r="H112" s="57"/>
      <c r="L112" s="62">
        <v>110</v>
      </c>
      <c r="M112" s="140">
        <f t="shared" si="12"/>
        <v>140</v>
      </c>
      <c r="N112" s="62">
        <f t="shared" si="13"/>
        <v>140</v>
      </c>
      <c r="O112" s="62" t="str">
        <f t="shared" si="14"/>
        <v>VVVF#2-제어전원전압이상(TCU)(CLVD_S)</v>
      </c>
      <c r="P112" s="62" t="str">
        <f t="shared" si="15"/>
        <v>M1</v>
      </c>
      <c r="Q112" s="62" t="str">
        <f t="shared" si="16"/>
        <v>C</v>
      </c>
      <c r="R112" s="62" t="str">
        <f>IFERROR(VLOOKUP($B112,'로템1,2단계-고장설명'!$B$4:$O$341,COLUMN()-16,FALSE),"")</f>
        <v>VVVF-제어전원전압이상(TCU)(CLVD_S)</v>
      </c>
      <c r="S112" s="62" t="str">
        <f>IFERROR(VLOOKUP($B112,'로템1,2단계-고장설명'!$B$4:$O$341,COLUMN()-16,FALSE),"")</f>
        <v>C</v>
      </c>
      <c r="T112" s="62" t="str">
        <f t="shared" si="17"/>
        <v>VVVF</v>
      </c>
      <c r="U112" s="62" t="str">
        <f>IFERROR(VLOOKUP($B112,'로템1,2단계-고장설명'!$B$4:$O$341,COLUMN()-16,FALSE),"")</f>
        <v>VVVF의 RS485 데이터 중 VVVF-TCMS SD TEXT29의 Bit5 “CLVD_S” 신호가 "1"이 되면 검지.</v>
      </c>
      <c r="V112" s="62" t="str">
        <f>IFERROR(VLOOKUP($B112,'로템1,2단계-고장설명'!$B$4:$O$341,COLUMN()-16,FALSE),"")</f>
        <v/>
      </c>
      <c r="W112" s="62" t="str">
        <f>IFERROR(VLOOKUP($B112,'로템1,2단계-고장설명'!$B$4:$O$341,COLUMN()-16,FALSE),"")</f>
        <v>통합제어기 내부의 제어전원 이상 검지 시 중고장 발생.</v>
      </c>
      <c r="X112" s="62" t="str">
        <f>IFERROR(VLOOKUP($B112,'로템1,2단계-고장설명'!$B$4:$O$341,COLUMN()-16,FALSE),"")</f>
        <v>동력차 일반배전반의 VVVFIC NFB 재 투입 또는 차량 배터리전원 재 투입.</v>
      </c>
      <c r="Y112" s="62" t="str">
        <f>IFERROR(VLOOKUP($B112,'로템1,2단계-고장설명'!$B$4:$O$341,COLUMN()-16,FALSE),"")</f>
        <v>1) TCU(통합제어장치)의 입력에 제어전원 DC70 ~100V가 인가되는지 확인한다.
2) TCU(통합제어장치) 중 PWS 보드의 ±15V, 5V, 24V의 테스트 단자의 전압을 멀티테스터로 측정하여 전압의 오차가 ±10% 이내인지 확인한다.
3) 상기의 점검부분에 이상이 있을 경우 PWS보드를 교체한다.
4) PWS 보드 교체 후 동일고장 재발 시 TCU(통합제어장치)를 교체한다.</v>
      </c>
      <c r="Z112" s="62" t="str">
        <f>IFERROR(VLOOKUP($B112,'로템1,2단계-고장설명'!$B$4:$O$341,COLUMN()-16,FALSE),"")</f>
        <v/>
      </c>
      <c r="AA112" s="62" t="str">
        <f>IFERROR(VLOOKUP($B112,'로템1,2단계-고장설명'!$B$4:$O$341,COLUMN()-16,FALSE),"")</f>
        <v>1단계40량, 2단계48량</v>
      </c>
      <c r="AB112" s="62" t="str">
        <f>IFERROR(VLOOKUP($B112,'로템1,2단계-고장설명'!$B$4:$O$341,COLUMN()-16,FALSE),"")</f>
        <v>VVVF의 RS485 데이터 중 VVVF-TCMS SD TEXT29의 Bit5 “CLVD_S” 신호가 "1"이 되면 검지.
-검지조건 통합제어기 내부의 제어전원 이상 검지 시 중고장 발생.
-소거조건 동력차 일반배전반의 VVVFIC NFB 재 투입 또는 차량 배터리전원 재 투입.
-조치방법
1) TCU(통합제어장치)의 입력에 제어전원 DC70 ~100V가 인가되는지 확인한다.
2) TCU(통합제어장치) 중 PWS 보드의 ±15V, 5V, 24V의 테스트 단자의 전압을 멀티테스터로 측정하여 전압의 오차가 ±10% 이내인지 확인한다.
3) 상기의 점검부분에 이상이 있을 경우 PWS보드를 교체한다.
4) PWS 보드 교체 후 동일고장 재발 시 TCU(통합제어장치)를 교체한다.</v>
      </c>
      <c r="AC112" s="62" t="str">
        <f>IFERROR(VLOOKUP($B112,'로템1,2단계-고장설명'!$B$4:$O$341,COLUMN()-16,FALSE),"")</f>
        <v>2,3,4</v>
      </c>
      <c r="AD112" s="62" t="str">
        <f>IFERROR(VLOOKUP($B112,'로템1,2단계-고장설명'!$B$4:$O$341,COLUMN()-16,FALSE),"")</f>
        <v>Rotem</v>
      </c>
    </row>
    <row r="113" spans="1:30" x14ac:dyDescent="0.4">
      <c r="A113" s="60">
        <v>111</v>
      </c>
      <c r="B113" s="60">
        <v>141</v>
      </c>
      <c r="C113" s="61" t="s">
        <v>15484</v>
      </c>
      <c r="D113" s="60" t="s">
        <v>3658</v>
      </c>
      <c r="E113" s="60">
        <v>2</v>
      </c>
      <c r="F113" s="60" t="s">
        <v>11996</v>
      </c>
      <c r="G113" s="60" t="s">
        <v>2837</v>
      </c>
      <c r="H113" s="57"/>
      <c r="L113" s="62">
        <v>111</v>
      </c>
      <c r="M113" s="140">
        <f t="shared" si="12"/>
        <v>141</v>
      </c>
      <c r="N113" s="62">
        <f t="shared" si="13"/>
        <v>141</v>
      </c>
      <c r="O113" s="62" t="str">
        <f t="shared" si="14"/>
        <v>VVVF#2-제어전원전압이상(PWM1)(CLVD_P1)</v>
      </c>
      <c r="P113" s="62" t="str">
        <f t="shared" si="15"/>
        <v>M1</v>
      </c>
      <c r="Q113" s="62" t="str">
        <f t="shared" si="16"/>
        <v>C</v>
      </c>
      <c r="R113" s="62" t="str">
        <f>IFERROR(VLOOKUP($B113,'로템1,2단계-고장설명'!$B$4:$O$341,COLUMN()-16,FALSE),"")</f>
        <v>VVVF-제어전원전압이상(PWM1)(CLVD_P1)</v>
      </c>
      <c r="S113" s="62" t="str">
        <f>IFERROR(VLOOKUP($B113,'로템1,2단계-고장설명'!$B$4:$O$341,COLUMN()-16,FALSE),"")</f>
        <v>C</v>
      </c>
      <c r="T113" s="62" t="str">
        <f t="shared" si="17"/>
        <v>VVVF</v>
      </c>
      <c r="U113" s="62" t="str">
        <f>IFERROR(VLOOKUP($B113,'로템1,2단계-고장설명'!$B$4:$O$341,COLUMN()-16,FALSE),"")</f>
        <v>VVVF의 RS485 데이터 중 VVVF-TCMS SD TEXT29의 Bit6 “CLVD_P1” 신호가 "1"이 되면 검지.</v>
      </c>
      <c r="V113" s="62" t="str">
        <f>IFERROR(VLOOKUP($B113,'로템1,2단계-고장설명'!$B$4:$O$341,COLUMN()-16,FALSE),"")</f>
        <v/>
      </c>
      <c r="W113" s="62" t="str">
        <f>IFERROR(VLOOKUP($B113,'로템1,2단계-고장설명'!$B$4:$O$341,COLUMN()-16,FALSE),"")</f>
        <v>PWM보드 내부의 제어전원 이상 검지 시 중고장 발생.</v>
      </c>
      <c r="X113" s="62" t="str">
        <f>IFERROR(VLOOKUP($B113,'로템1,2단계-고장설명'!$B$4:$O$341,COLUMN()-16,FALSE),"")</f>
        <v>동력차 일반배전반의 VVVFIC NFB 재 투입 또는 차량 배터리전원 재 투입.</v>
      </c>
      <c r="Y113" s="62" t="str">
        <f>IFERROR(VLOOKUP($B113,'로템1,2단계-고장설명'!$B$4:$O$341,COLUMN()-16,FALSE),"")</f>
        <v>1) PWM보드 1군 전면의 CN1, CN2 커넥터 핀 상태 및 체결상태 확인.
2) PWM보드 1군 내부의 PCB의 소손, 냉납, 열화 유무 확인.
3) 추진제어장치 시험기를 이용하여 PWM보드의 정상동작을 확인한다.
4) 상기의 점검부분에 이상이 있을 경우 관련부품을 교체한다.</v>
      </c>
      <c r="Z113" s="62" t="str">
        <f>IFERROR(VLOOKUP($B113,'로템1,2단계-고장설명'!$B$4:$O$341,COLUMN()-16,FALSE),"")</f>
        <v/>
      </c>
      <c r="AA113" s="62" t="str">
        <f>IFERROR(VLOOKUP($B113,'로템1,2단계-고장설명'!$B$4:$O$341,COLUMN()-16,FALSE),"")</f>
        <v>1단계40량, 2단계48량</v>
      </c>
      <c r="AB113" s="62" t="str">
        <f>IFERROR(VLOOKUP($B113,'로템1,2단계-고장설명'!$B$4:$O$341,COLUMN()-16,FALSE),"")</f>
        <v>VVVF의 RS485 데이터 중 VVVF-TCMS SD TEXT29의 Bit6 “CLVD_P1” 신호가 "1"이 되면 검지.
-검지조건 PWM보드 내부의 제어전원 이상 검지 시 중고장 발생.
-소거조건 동력차 일반배전반의 VVVFIC NFB 재 투입 또는 차량 배터리전원 재 투입.
-조치방법
1) PWM보드 1군 전면의 CN1, CN2 커넥터 핀 상태 및 체결상태 확인.
2) PWM보드 1군 내부의 PCB의 소손, 냉납, 열화 유무 확인.
3) 추진제어장치 시험기를 이용하여 PWM보드의 정상동작을 확인한다.
4) 상기의 점검부분에 이상이 있을 경우 관련부품을 교체한다.</v>
      </c>
      <c r="AC113" s="62" t="str">
        <f>IFERROR(VLOOKUP($B113,'로템1,2단계-고장설명'!$B$4:$O$341,COLUMN()-16,FALSE),"")</f>
        <v>2,3,4</v>
      </c>
      <c r="AD113" s="62" t="str">
        <f>IFERROR(VLOOKUP($B113,'로템1,2단계-고장설명'!$B$4:$O$341,COLUMN()-16,FALSE),"")</f>
        <v>Rotem</v>
      </c>
    </row>
    <row r="114" spans="1:30" x14ac:dyDescent="0.4">
      <c r="A114" s="60">
        <v>112</v>
      </c>
      <c r="B114" s="60">
        <v>142</v>
      </c>
      <c r="C114" s="61" t="s">
        <v>15485</v>
      </c>
      <c r="D114" s="60" t="s">
        <v>3658</v>
      </c>
      <c r="E114" s="60">
        <v>2</v>
      </c>
      <c r="F114" s="60" t="s">
        <v>11996</v>
      </c>
      <c r="G114" s="60" t="s">
        <v>2837</v>
      </c>
      <c r="H114" s="57"/>
      <c r="L114" s="62">
        <v>112</v>
      </c>
      <c r="M114" s="140">
        <f t="shared" si="12"/>
        <v>142</v>
      </c>
      <c r="N114" s="62">
        <f t="shared" si="13"/>
        <v>142</v>
      </c>
      <c r="O114" s="62" t="str">
        <f t="shared" si="14"/>
        <v>VVVF#2-배터리 전원저하(P100LVD)</v>
      </c>
      <c r="P114" s="62" t="str">
        <f t="shared" si="15"/>
        <v>M1</v>
      </c>
      <c r="Q114" s="62" t="str">
        <f t="shared" si="16"/>
        <v>C</v>
      </c>
      <c r="R114" s="62" t="str">
        <f>IFERROR(VLOOKUP($B114,'로템1,2단계-고장설명'!$B$4:$O$341,COLUMN()-16,FALSE),"")</f>
        <v>VVVF-배터리 전원저하(P100LVD)</v>
      </c>
      <c r="S114" s="62" t="str">
        <f>IFERROR(VLOOKUP($B114,'로템1,2단계-고장설명'!$B$4:$O$341,COLUMN()-16,FALSE),"")</f>
        <v>C</v>
      </c>
      <c r="T114" s="62" t="str">
        <f t="shared" si="17"/>
        <v>VVVF</v>
      </c>
      <c r="U114" s="62" t="str">
        <f>IFERROR(VLOOKUP($B114,'로템1,2단계-고장설명'!$B$4:$O$341,COLUMN()-16,FALSE),"")</f>
        <v>VVVF의 RS485 데이터 중 VVVF-TCMS SD TEXT29의 Bit7 “P100LVD” 신호가 "1"이 되면 검지.</v>
      </c>
      <c r="V114" s="62" t="str">
        <f>IFERROR(VLOOKUP($B114,'로템1,2단계-고장설명'!$B$4:$O$341,COLUMN()-16,FALSE),"")</f>
        <v/>
      </c>
      <c r="W114" s="62" t="str">
        <f>IFERROR(VLOOKUP($B114,'로템1,2단계-고장설명'!$B$4:$O$341,COLUMN()-16,FALSE),"")</f>
        <v>100V 제어전원이 67V 이하일 때 고장검지.</v>
      </c>
      <c r="X114" s="62" t="str">
        <f>IFERROR(VLOOKUP($B114,'로템1,2단계-고장설명'!$B$4:$O$341,COLUMN()-16,FALSE),"")</f>
        <v>제어전원 70V 이상일 때 고장 소거됨.</v>
      </c>
      <c r="Y114" s="62" t="str">
        <f>IFERROR(VLOOKUP($B114,'로템1,2단계-고장설명'!$B$4:$O$341,COLUMN()-16,FALSE),"")</f>
        <v>1) 상기고장이 간헐적으로 발생되거나 중고장 발생이 된 경우 아래와 같이 조치한다.
2) 차량의 측전지 저압을 측정하여 측전지 전압기준치(DC 70V~110V) 이내인지 확인하고 이상이 있을 시 충전계통 회로를 점검한다.
3) 추진제어장치 함 내부 제어전원 단자대에서 100P ~100G간 전압이 67V 이상임을 확인한다.
4) 동력차 일반배전반의 VVVFIC NFB의 스위치 상태 및 열화상태 등을 확인한다
5) 상기 점검부분에 이상이 없을 경우 PWS보드를 교체한다.
6) PWS보드 교체 후에도 동일고장 재발 시 추진제어장치 시험기를 이용하여 TCU(통합제어기)의 정상동작을 확인한다.</v>
      </c>
      <c r="Z114" s="62" t="str">
        <f>IFERROR(VLOOKUP($B114,'로템1,2단계-고장설명'!$B$4:$O$341,COLUMN()-16,FALSE),"")</f>
        <v/>
      </c>
      <c r="AA114" s="62" t="str">
        <f>IFERROR(VLOOKUP($B114,'로템1,2단계-고장설명'!$B$4:$O$341,COLUMN()-16,FALSE),"")</f>
        <v>1단계40량, 2단계48량</v>
      </c>
      <c r="AB114" s="62" t="str">
        <f>IFERROR(VLOOKUP($B114,'로템1,2단계-고장설명'!$B$4:$O$341,COLUMN()-16,FALSE),"")</f>
        <v>VVVF의 RS485 데이터 중 VVVF-TCMS SD TEXT29의 Bit7 “P100LVD” 신호가 "1"이 되면 검지.
-검지조건 100V 제어전원이 67V 이하일 때 고장검지.
-소거조건 제어전원 70V 이상일 때 고장 소거됨.
-조치방법
1) 상기고장이 간헐적으로 발생되거나 중고장 발생이 된 경우 아래와 같이 조치한다.
2) 차량의 측전지 저압을 측정하여 측전지 전압기준치(DC 70V~110V) 이내인지 확인하고 이상이 있을 시 충전계통 회로를 점검한다.
3) 추진제어장치 함 내부 제어전원 단자대에서 100P ~100G간 전압이 67V 이상임을 확인한다.
4) 동력차 일반배전반의 VVVFIC NFB의 스위치 상태 및 열화상태 등을 확인한다
5) 상기 점검부분에 이상이 없을 경우 PWS보드를 교체한다.
6) PWS보드 교체 후에도 동일고장 재발 시 추진제어장치 시험기를 이용하여 TCU(통합제어기)의 정상동작을 확인한다.</v>
      </c>
      <c r="AC114" s="62" t="str">
        <f>IFERROR(VLOOKUP($B114,'로템1,2단계-고장설명'!$B$4:$O$341,COLUMN()-16,FALSE),"")</f>
        <v>2,3,4</v>
      </c>
      <c r="AD114" s="62" t="str">
        <f>IFERROR(VLOOKUP($B114,'로템1,2단계-고장설명'!$B$4:$O$341,COLUMN()-16,FALSE),"")</f>
        <v>Rotem</v>
      </c>
    </row>
    <row r="115" spans="1:30" x14ac:dyDescent="0.4">
      <c r="A115" s="60">
        <v>113</v>
      </c>
      <c r="B115" s="60">
        <v>143</v>
      </c>
      <c r="C115" s="61" t="s">
        <v>15486</v>
      </c>
      <c r="D115" s="60" t="s">
        <v>3658</v>
      </c>
      <c r="E115" s="60">
        <v>2</v>
      </c>
      <c r="F115" s="60" t="s">
        <v>11996</v>
      </c>
      <c r="G115" s="60" t="s">
        <v>2821</v>
      </c>
      <c r="H115" s="57"/>
      <c r="L115" s="62">
        <v>113</v>
      </c>
      <c r="M115" s="140">
        <f t="shared" si="12"/>
        <v>143</v>
      </c>
      <c r="N115" s="62">
        <f t="shared" si="13"/>
        <v>143</v>
      </c>
      <c r="O115" s="62" t="str">
        <f t="shared" si="14"/>
        <v>VVVF#2-주회로 접지검지(LGD)</v>
      </c>
      <c r="P115" s="62" t="str">
        <f t="shared" si="15"/>
        <v>M1</v>
      </c>
      <c r="Q115" s="62" t="str">
        <f t="shared" si="16"/>
        <v>B</v>
      </c>
      <c r="R115" s="62" t="str">
        <f>IFERROR(VLOOKUP($B115,'로템1,2단계-고장설명'!$B$4:$O$341,COLUMN()-16,FALSE),"")</f>
        <v>VVVF-주 회로 접지검지(LGD)</v>
      </c>
      <c r="S115" s="62" t="str">
        <f>IFERROR(VLOOKUP($B115,'로템1,2단계-고장설명'!$B$4:$O$341,COLUMN()-16,FALSE),"")</f>
        <v>B</v>
      </c>
      <c r="T115" s="62" t="str">
        <f t="shared" si="17"/>
        <v>VVVF</v>
      </c>
      <c r="U115" s="62" t="str">
        <f>IFERROR(VLOOKUP($B115,'로템1,2단계-고장설명'!$B$4:$O$341,COLUMN()-16,FALSE),"")</f>
        <v>VVVF의 RS485 데이터 중 VVVF-TCMS SD TEXT30의 Bit0 “LGD” 신호가 "1"이 되면 검지.</v>
      </c>
      <c r="V115" s="62" t="str">
        <f>IFERROR(VLOOKUP($B115,'로템1,2단계-고장설명'!$B$4:$O$341,COLUMN()-16,FALSE),"")</f>
        <v/>
      </c>
      <c r="W115" s="62" t="str">
        <f>IFERROR(VLOOKUP($B115,'로템1,2단계-고장설명'!$B$4:$O$341,COLUMN()-16,FALSE),"")</f>
        <v>가선전압이 15ms이내에 300V이상 감압 시 고장검지.</v>
      </c>
      <c r="X115" s="62" t="str">
        <f>IFERROR(VLOOKUP($B115,'로템1,2단계-고장설명'!$B$4:$O$341,COLUMN()-16,FALSE),"")</f>
        <v>제동 OFF.</v>
      </c>
      <c r="Y115" s="62" t="str">
        <f>IFERROR(VLOOKUP($B115,'로템1,2단계-고장설명'!$B$4:$O$341,COLUMN()-16,FALSE),"")</f>
        <v>1) 상기고장이 간헐적으로 발생하는 경우 아래와 같이 조치한다.
2) 주 회로 차단기함 내부의 고압회로에 소손이 없는지 확인하고 소손품은 교체한다.
3) 주 회로 차단기함 내부에 설치된 가선전압 측정용 전압센서의 외관에 손상이 있는지 확인한다.
4) 전압센서의 고압 / 저압 단자대의 체결상태 확인.
5) 인버터 함 내부의 고압회로에 소손 또는 단락이 있는지 확인한다.
6) IGBT의 소손여부를 확인한다.
7) 추진제어장치 시험기를 이용하여 TCU(통합제어장치) 및 PWM보드의 이상 여부를 확인한다.
8) 상기의 점검부분에 이상이 있을 경우 관련부품을 교체한다.</v>
      </c>
      <c r="Z115" s="62" t="str">
        <f>IFERROR(VLOOKUP($B115,'로템1,2단계-고장설명'!$B$4:$O$341,COLUMN()-16,FALSE),"")</f>
        <v/>
      </c>
      <c r="AA115" s="62" t="str">
        <f>IFERROR(VLOOKUP($B115,'로템1,2단계-고장설명'!$B$4:$O$341,COLUMN()-16,FALSE),"")</f>
        <v>1단계40량, 2단계48량</v>
      </c>
      <c r="AB115" s="62" t="str">
        <f>IFERROR(VLOOKUP($B115,'로템1,2단계-고장설명'!$B$4:$O$341,COLUMN()-16,FALSE),"")</f>
        <v>VVVF의 RS485 데이터 중 VVVF-TCMS SD TEXT30의 Bit0 “LGD” 신호가 "1"이 되면 검지.
-검지조건 가선전압이 15ms이내에 300V이상 감압 시 고장검지.
-소거조건 제동 OFF.
-조치방법
1) 상기고장이 간헐적으로 발생하는 경우 아래와 같이 조치한다.
2) 주 회로 차단기함 내부의 고압회로에 소손이 없는지 확인하고 소손품은 교체한다.
3) 주 회로 차단기함 내부에 설치된 가선전압 측정용 전압센서의 외관에 손상이 있는지 확인한다.
4) 전압센서의 고압 / 저압 단자대의 체결상태 확인.
5) 인버터 함 내부의 고압회로에 소손 또는 단락이 있는지 확인한다.
6) IGBT의 소손여부를 확인한다.
7) 추진제어장치 시험기를 이용하여 TCU(통합제어장치) 및 PWM보드의 이상 여부를 확인한다.
8) 상기의 점검부분에 이상이 있을 경우 관련부품을 교체한다.</v>
      </c>
      <c r="AC115" s="62" t="str">
        <f>IFERROR(VLOOKUP($B115,'로템1,2단계-고장설명'!$B$4:$O$341,COLUMN()-16,FALSE),"")</f>
        <v>2,3,4</v>
      </c>
      <c r="AD115" s="62" t="str">
        <f>IFERROR(VLOOKUP($B115,'로템1,2단계-고장설명'!$B$4:$O$341,COLUMN()-16,FALSE),"")</f>
        <v>Rotem</v>
      </c>
    </row>
    <row r="116" spans="1:30" x14ac:dyDescent="0.4">
      <c r="A116" s="60">
        <v>114</v>
      </c>
      <c r="B116" s="60">
        <v>144</v>
      </c>
      <c r="C116" s="61" t="s">
        <v>15487</v>
      </c>
      <c r="D116" s="60" t="s">
        <v>3658</v>
      </c>
      <c r="E116" s="60">
        <v>2</v>
      </c>
      <c r="F116" s="60" t="s">
        <v>11996</v>
      </c>
      <c r="G116" s="60" t="s">
        <v>2821</v>
      </c>
      <c r="H116" s="57"/>
      <c r="L116" s="62">
        <v>114</v>
      </c>
      <c r="M116" s="140">
        <f t="shared" si="12"/>
        <v>144</v>
      </c>
      <c r="N116" s="62">
        <f t="shared" si="13"/>
        <v>144</v>
      </c>
      <c r="O116" s="62" t="str">
        <f t="shared" si="14"/>
        <v>VVVF#2-HSCB 트립검지(HBT)</v>
      </c>
      <c r="P116" s="62" t="str">
        <f t="shared" si="15"/>
        <v>M1</v>
      </c>
      <c r="Q116" s="62" t="str">
        <f t="shared" si="16"/>
        <v>B</v>
      </c>
      <c r="R116" s="62" t="str">
        <f>IFERROR(VLOOKUP($B116,'로템1,2단계-고장설명'!$B$4:$O$341,COLUMN()-16,FALSE),"")</f>
        <v>VVVF-HSCB 트립검지(HBT)</v>
      </c>
      <c r="S116" s="62" t="str">
        <f>IFERROR(VLOOKUP($B116,'로템1,2단계-고장설명'!$B$4:$O$341,COLUMN()-16,FALSE),"")</f>
        <v>B</v>
      </c>
      <c r="T116" s="62" t="str">
        <f t="shared" si="17"/>
        <v>VVVF</v>
      </c>
      <c r="U116" s="62" t="str">
        <f>IFERROR(VLOOKUP($B116,'로템1,2단계-고장설명'!$B$4:$O$341,COLUMN()-16,FALSE),"")</f>
        <v>VVVF의 RS485 데이터 중 VVVF-TCMS SD TEXT30의 Bit1 “HBT” 신호가 "1"이 되면 검지.</v>
      </c>
      <c r="V116" s="62" t="str">
        <f>IFERROR(VLOOKUP($B116,'로템1,2단계-고장설명'!$B$4:$O$341,COLUMN()-16,FALSE),"")</f>
        <v/>
      </c>
      <c r="W116" s="62" t="str">
        <f>IFERROR(VLOOKUP($B116,'로템1,2단계-고장설명'!$B$4:$O$341,COLUMN()-16,FALSE),"")</f>
        <v>1) HSCB의 자체 과전류 보호에 의하여 트립이 발생했을 때 고장검지.
2) 1분 이내 3회 발생 시 중고장.</v>
      </c>
      <c r="X116" s="62" t="str">
        <f>IFERROR(VLOOKUP($B116,'로템1,2단계-고장설명'!$B$4:$O$341,COLUMN()-16,FALSE),"")</f>
        <v>1) 경고장
역행 고장검지 2초 후 자동 재기동 제동 제동 OFF시 고장 소거
2) 중고장
동력차 일반배전반의 VVVFIC NFB 재 투입 또는 차량 배터리전원 재 투입.</v>
      </c>
      <c r="Y116" s="62" t="str">
        <f>IFERROR(VLOOKUP($B116,'로템1,2단계-고장설명'!$B$4:$O$341,COLUMN()-16,FALSE),"")</f>
        <v>1) 상기고장이 간헐적으로 발생되거나 중고장 발생이 된 경우 아래와 같이 조치한다.
2) 추진제어장치 고장기록을 수집하여 고장기록의 FC 전압 및 입력전류 확인.
3) 추진제어장치 내부에 접지흔적 확인 및 고압회로 점검.
4) 전류/전압 센서의 외관 상태와 저전압 배선상태를 확인한다.
5) 추진제어장치 시험기를 이용하여 TCU(통합제어장치)의 이상여부를 확인한다.
6) 견인전동기 각상의 절연상태 및 각상과 접지간의 절연상태를 확인한다.
7) 상기의 점검부분에 이상이 있을경우 관련된 부품을 교체한다.</v>
      </c>
      <c r="Z116" s="62" t="str">
        <f>IFERROR(VLOOKUP($B116,'로템1,2단계-고장설명'!$B$4:$O$341,COLUMN()-16,FALSE),"")</f>
        <v/>
      </c>
      <c r="AA116" s="62" t="str">
        <f>IFERROR(VLOOKUP($B116,'로템1,2단계-고장설명'!$B$4:$O$341,COLUMN()-16,FALSE),"")</f>
        <v>1단계40량, 2단계48량</v>
      </c>
      <c r="AB116" s="62" t="str">
        <f>IFERROR(VLOOKUP($B116,'로템1,2단계-고장설명'!$B$4:$O$341,COLUMN()-16,FALSE),"")</f>
        <v>VVVF의 RS485 데이터 중 VVVF-TCMS SD TEXT30의 Bit1 “HBT” 신호가 "1"이 되면 검지.
-검지조건
1) HSCB의 자체 과전류 보호에 의하여 트립이 발생했을 때 고장검지.
2) 1분 이내 3회 발생 시 중고장.
-소거조건
1) 경고장
역행 고장검지 2초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고장기록의 FC 전압 및 입력전류 확인.
3) 추진제어장치 내부에 접지흔적 확인 및 고압회로 점검.
4) 전류/전압 센서의 외관 상태와 저전압 배선상태를 확인한다.
5) 추진제어장치 시험기를 이용하여 TCU(통합제어장치)의 이상여부를 확인한다.
6) 견인전동기 각상의 절연상태 및 각상과 접지간의 절연상태를 확인한다.
7) 상기의 점검부분에 이상이 있을경우 관련된 부품을 교체한다.</v>
      </c>
      <c r="AC116" s="62" t="str">
        <f>IFERROR(VLOOKUP($B116,'로템1,2단계-고장설명'!$B$4:$O$341,COLUMN()-16,FALSE),"")</f>
        <v>2,3,4</v>
      </c>
      <c r="AD116" s="62" t="str">
        <f>IFERROR(VLOOKUP($B116,'로템1,2단계-고장설명'!$B$4:$O$341,COLUMN()-16,FALSE),"")</f>
        <v>Rotem</v>
      </c>
    </row>
    <row r="117" spans="1:30" x14ac:dyDescent="0.4">
      <c r="A117" s="60">
        <v>115</v>
      </c>
      <c r="B117" s="60">
        <v>145</v>
      </c>
      <c r="C117" s="61" t="s">
        <v>15488</v>
      </c>
      <c r="D117" s="60" t="s">
        <v>3658</v>
      </c>
      <c r="E117" s="60">
        <v>2</v>
      </c>
      <c r="F117" s="60" t="s">
        <v>11996</v>
      </c>
      <c r="G117" s="60" t="s">
        <v>2837</v>
      </c>
      <c r="H117" s="57"/>
      <c r="L117" s="62">
        <v>115</v>
      </c>
      <c r="M117" s="140">
        <f t="shared" si="12"/>
        <v>145</v>
      </c>
      <c r="N117" s="62">
        <f t="shared" si="13"/>
        <v>145</v>
      </c>
      <c r="O117" s="62" t="str">
        <f t="shared" si="14"/>
        <v>VVVF#2-과온검지2(THDH)</v>
      </c>
      <c r="P117" s="62" t="str">
        <f t="shared" si="15"/>
        <v>M1</v>
      </c>
      <c r="Q117" s="62" t="str">
        <f t="shared" si="16"/>
        <v>C</v>
      </c>
      <c r="R117" s="62" t="str">
        <f>IFERROR(VLOOKUP($B117,'로템1,2단계-고장설명'!$B$4:$O$341,COLUMN()-16,FALSE),"")</f>
        <v>VVVF-과온검지2(THDH)</v>
      </c>
      <c r="S117" s="62" t="str">
        <f>IFERROR(VLOOKUP($B117,'로템1,2단계-고장설명'!$B$4:$O$341,COLUMN()-16,FALSE),"")</f>
        <v>C</v>
      </c>
      <c r="T117" s="62" t="str">
        <f t="shared" si="17"/>
        <v>VVVF</v>
      </c>
      <c r="U117" s="62" t="str">
        <f>IFERROR(VLOOKUP($B117,'로템1,2단계-고장설명'!$B$4:$O$341,COLUMN()-16,FALSE),"")</f>
        <v>VVVF의 RS485 데이터 중 VVVF-TCMS SD TEXT30의 Bit2 “THDH” 신호가 "1"이 되면 검지.</v>
      </c>
      <c r="V117" s="62" t="str">
        <f>IFERROR(VLOOKUP($B117,'로템1,2단계-고장설명'!$B$4:$O$341,COLUMN()-16,FALSE),"")</f>
        <v/>
      </c>
      <c r="W117" s="62" t="str">
        <f>IFERROR(VLOOKUP($B117,'로템1,2단계-고장설명'!$B$4:$O$341,COLUMN()-16,FALSE),"")</f>
        <v>인버터 내부 온도가 105 °C이상 도달 시 고장발생.</v>
      </c>
      <c r="X117" s="62" t="str">
        <f>IFERROR(VLOOKUP($B117,'로템1,2단계-고장설명'!$B$4:$O$341,COLUMN()-16,FALSE),"")</f>
        <v>95 °C 이하 도달 및 노치 OFF
(소거 이전까지 운전 불가)</v>
      </c>
      <c r="Y117" s="62" t="str">
        <f>IFERROR(VLOOKUP($B117,'로템1,2단계-고장설명'!$B$4:$O$341,COLUMN()-16,FALSE),"")</f>
        <v>1) 상기고장이 간헐적으로 발생하는경우 아래와 같이 조치한다.
2) 상온에서 TCU(통합제어기)에 RS232케이블을 이용하여 노트북(제공품)과 연결 후 모니터링 프로그램으로 인버터의 온도값을 확인한다.
3) 인버터 유니트의 온도센서 배선 및 커넥터 체결상태를 확인한다.
4) 추진제어장치의 냉각부에 손상이 없는지 확인한다.
5) 추진제어장치 시험기를 이용하여 TCU(통합제어장치)의 이상여부를 확인한다.
6) 상기의 점검부분에 이상이 있을 경우 관련부품을 교체한다.
7) 동일 고장이 지속적으로 발생 시 INV 스택을 교체한다.</v>
      </c>
      <c r="Z117" s="62" t="str">
        <f>IFERROR(VLOOKUP($B117,'로템1,2단계-고장설명'!$B$4:$O$341,COLUMN()-16,FALSE),"")</f>
        <v/>
      </c>
      <c r="AA117" s="62" t="str">
        <f>IFERROR(VLOOKUP($B117,'로템1,2단계-고장설명'!$B$4:$O$341,COLUMN()-16,FALSE),"")</f>
        <v>1단계40량, 2단계48량</v>
      </c>
      <c r="AB117" s="62" t="str">
        <f>IFERROR(VLOOKUP($B117,'로템1,2단계-고장설명'!$B$4:$O$341,COLUMN()-16,FALSE),"")</f>
        <v>VVVF의 RS485 데이터 중 VVVF-TCMS SD TEXT30의 Bit2 “THDH” 신호가 "1"이 되면 검지.
-검지조건 인버터 내부 온도가 105 °C이상 도달 시 고장발생.
-소거조건 95 °C 이하 도달 및 노치 OFF
(소거 이전까지 운전 불가)
-조치방법
1) 상기고장이 간헐적으로 발생하는경우 아래와 같이 조치한다.
2) 상온에서 TCU(통합제어기)에 RS232케이블을 이용하여 노트북(제공품)과 연결 후 모니터링 프로그램으로 인버터의 온도값을 확인한다.
3) 인버터 유니트의 온도센서 배선 및 커넥터 체결상태를 확인한다.
4) 추진제어장치의 냉각부에 손상이 없는지 확인한다.
5) 추진제어장치 시험기를 이용하여 TCU(통합제어장치)의 이상여부를 확인한다.
6) 상기의 점검부분에 이상이 있을 경우 관련부품을 교체한다.
7) 동일 고장이 지속적으로 발생 시 INV 스택을 교체한다.</v>
      </c>
      <c r="AC117" s="62" t="str">
        <f>IFERROR(VLOOKUP($B117,'로템1,2단계-고장설명'!$B$4:$O$341,COLUMN()-16,FALSE),"")</f>
        <v>2,3,4</v>
      </c>
      <c r="AD117" s="62" t="str">
        <f>IFERROR(VLOOKUP($B117,'로템1,2단계-고장설명'!$B$4:$O$341,COLUMN()-16,FALSE),"")</f>
        <v>Rotem</v>
      </c>
    </row>
    <row r="118" spans="1:30" x14ac:dyDescent="0.4">
      <c r="A118" s="60">
        <v>116</v>
      </c>
      <c r="B118" s="60">
        <v>146</v>
      </c>
      <c r="C118" s="61" t="s">
        <v>15489</v>
      </c>
      <c r="D118" s="60" t="s">
        <v>3658</v>
      </c>
      <c r="E118" s="60">
        <v>2</v>
      </c>
      <c r="F118" s="60" t="s">
        <v>11996</v>
      </c>
      <c r="G118" s="60" t="s">
        <v>2837</v>
      </c>
      <c r="H118" s="57"/>
      <c r="L118" s="62">
        <v>116</v>
      </c>
      <c r="M118" s="140">
        <f t="shared" si="12"/>
        <v>146</v>
      </c>
      <c r="N118" s="62">
        <f t="shared" si="13"/>
        <v>146</v>
      </c>
      <c r="O118" s="62" t="str">
        <f t="shared" si="14"/>
        <v>VVVF#2-과온검지1(THDL)</v>
      </c>
      <c r="P118" s="62" t="str">
        <f t="shared" si="15"/>
        <v>M1</v>
      </c>
      <c r="Q118" s="62" t="str">
        <f t="shared" si="16"/>
        <v>C</v>
      </c>
      <c r="R118" s="62" t="str">
        <f>IFERROR(VLOOKUP($B118,'로템1,2단계-고장설명'!$B$4:$O$341,COLUMN()-16,FALSE),"")</f>
        <v>VVVF-과온검지1(THDL)</v>
      </c>
      <c r="S118" s="62" t="str">
        <f>IFERROR(VLOOKUP($B118,'로템1,2단계-고장설명'!$B$4:$O$341,COLUMN()-16,FALSE),"")</f>
        <v>C</v>
      </c>
      <c r="T118" s="62" t="str">
        <f t="shared" si="17"/>
        <v>VVVF</v>
      </c>
      <c r="U118" s="62" t="str">
        <f>IFERROR(VLOOKUP($B118,'로템1,2단계-고장설명'!$B$4:$O$341,COLUMN()-16,FALSE),"")</f>
        <v>VVVF의 RS485 데이터 중 VVVF-TCMS SD TEXT30의 Bit3 “THDL” 신호가 "1"이 되면 검지.</v>
      </c>
      <c r="V118" s="62" t="str">
        <f>IFERROR(VLOOKUP($B118,'로템1,2단계-고장설명'!$B$4:$O$341,COLUMN()-16,FALSE),"")</f>
        <v/>
      </c>
      <c r="W118" s="62" t="str">
        <f>IFERROR(VLOOKUP($B118,'로템1,2단계-고장설명'!$B$4:$O$341,COLUMN()-16,FALSE),"")</f>
        <v>인버터 내부 온도가 100 °C이상 도달 시 고장발생.</v>
      </c>
      <c r="X118" s="62" t="str">
        <f>IFERROR(VLOOKUP($B118,'로템1,2단계-고장설명'!$B$4:$O$341,COLUMN()-16,FALSE),"")</f>
        <v>90 °C 이하 도달 및 제동 OFF.</v>
      </c>
      <c r="Y118" s="62" t="str">
        <f>IFERROR(VLOOKUP($B118,'로템1,2단계-고장설명'!$B$4:$O$341,COLUMN()-16,FALSE),"")</f>
        <v>1) 상기고장이 간헐적으로 발생하는 경우 아래와 같이 조치한다.
2) 상온에서 TCU(통합제어기)에 RS232케이블을 이용하여 노트북(제공품)과 연결 후 모니터링 프로그램으로 인버터의 온도값을 확인한다.
3) 인버터 유니트의 온도센서 배선 및 커넥터 체결상태를 확인한다.
4) 추진제어장치의 냉각부에 손상이 없는지 확인한다.
5) 추진제어장치 시험기를 이용하여 TCU(통합제어장치)의 이상여부를 확인한다.
6) 상기의 점검부분에 이상이 있을 경우 관련부품을 교체한다.
7) 동일 고장이 지속적으로 발생 시 INV 스택을 교체한다.</v>
      </c>
      <c r="Z118" s="62" t="str">
        <f>IFERROR(VLOOKUP($B118,'로템1,2단계-고장설명'!$B$4:$O$341,COLUMN()-16,FALSE),"")</f>
        <v/>
      </c>
      <c r="AA118" s="62" t="str">
        <f>IFERROR(VLOOKUP($B118,'로템1,2단계-고장설명'!$B$4:$O$341,COLUMN()-16,FALSE),"")</f>
        <v>1단계40량, 2단계48량</v>
      </c>
      <c r="AB118" s="62" t="str">
        <f>IFERROR(VLOOKUP($B118,'로템1,2단계-고장설명'!$B$4:$O$341,COLUMN()-16,FALSE),"")</f>
        <v>VVVF의 RS485 데이터 중 VVVF-TCMS SD TEXT30의 Bit3 “THDL” 신호가 "1"이 되면 검지.
-검지조건 인버터 내부 온도가 100 °C이상 도달 시 고장발생.
-소거조건 90 °C 이하 도달 및 제동 OFF.
-조치방법
1) 상기고장이 간헐적으로 발생하는 경우 아래와 같이 조치한다.
2) 상온에서 TCU(통합제어기)에 RS232케이블을 이용하여 노트북(제공품)과 연결 후 모니터링 프로그램으로 인버터의 온도값을 확인한다.
3) 인버터 유니트의 온도센서 배선 및 커넥터 체결상태를 확인한다.
4) 추진제어장치의 냉각부에 손상이 없는지 확인한다.
5) 추진제어장치 시험기를 이용하여 TCU(통합제어장치)의 이상여부를 확인한다.
6) 상기의 점검부분에 이상이 있을 경우 관련부품을 교체한다.
7) 동일 고장이 지속적으로 발생 시 INV 스택을 교체한다.</v>
      </c>
      <c r="AC118" s="62" t="str">
        <f>IFERROR(VLOOKUP($B118,'로템1,2단계-고장설명'!$B$4:$O$341,COLUMN()-16,FALSE),"")</f>
        <v>2,3,4</v>
      </c>
      <c r="AD118" s="62" t="str">
        <f>IFERROR(VLOOKUP($B118,'로템1,2단계-고장설명'!$B$4:$O$341,COLUMN()-16,FALSE),"")</f>
        <v>Rotem</v>
      </c>
    </row>
    <row r="119" spans="1:30" x14ac:dyDescent="0.4">
      <c r="A119" s="60">
        <v>117</v>
      </c>
      <c r="B119" s="60">
        <v>147</v>
      </c>
      <c r="C119" s="61" t="s">
        <v>15490</v>
      </c>
      <c r="D119" s="60" t="s">
        <v>3658</v>
      </c>
      <c r="E119" s="60">
        <v>2</v>
      </c>
      <c r="F119" s="60" t="s">
        <v>11996</v>
      </c>
      <c r="G119" s="60" t="s">
        <v>3035</v>
      </c>
      <c r="H119" s="57"/>
      <c r="L119" s="62">
        <v>117</v>
      </c>
      <c r="M119" s="140">
        <f t="shared" si="12"/>
        <v>147</v>
      </c>
      <c r="N119" s="62">
        <f t="shared" si="13"/>
        <v>147</v>
      </c>
      <c r="O119" s="62" t="str">
        <f t="shared" si="14"/>
        <v>VVVF#2-ZVR 이상검지(ZVRD)</v>
      </c>
      <c r="P119" s="62" t="str">
        <f t="shared" si="15"/>
        <v>M1</v>
      </c>
      <c r="Q119" s="62" t="str">
        <f t="shared" si="16"/>
        <v>D</v>
      </c>
      <c r="R119" s="62" t="str">
        <f>IFERROR(VLOOKUP($B119,'로템1,2단계-고장설명'!$B$4:$O$341,COLUMN()-16,FALSE),"")</f>
        <v>VVVF-ZVR 이상검지(ZVRD)</v>
      </c>
      <c r="S119" s="62" t="str">
        <f>IFERROR(VLOOKUP($B119,'로템1,2단계-고장설명'!$B$4:$O$341,COLUMN()-16,FALSE),"")</f>
        <v>C</v>
      </c>
      <c r="T119" s="62" t="str">
        <f t="shared" si="17"/>
        <v>VVVF</v>
      </c>
      <c r="U119" s="62" t="str">
        <f>IFERROR(VLOOKUP($B119,'로템1,2단계-고장설명'!$B$4:$O$341,COLUMN()-16,FALSE),"")</f>
        <v>VVVF의 RS485 데이터 중 VVVF-TCMS SD TEXT30의 Bit4 “ZVRD” 신호가 "1"이 되면 검지.</v>
      </c>
      <c r="V119" s="62" t="str">
        <f>IFERROR(VLOOKUP($B119,'로템1,2단계-고장설명'!$B$4:$O$341,COLUMN()-16,FALSE),"")</f>
        <v/>
      </c>
      <c r="W119" s="62" t="str">
        <f>IFERROR(VLOOKUP($B119,'로템1,2단계-고장설명'!$B$4:$O$341,COLUMN()-16,FALSE),"")</f>
        <v>ZVR 신호의 지령과 출력 불일치 시 고장검지.</v>
      </c>
      <c r="X119" s="62" t="str">
        <f>IFERROR(VLOOKUP($B119,'로템1,2단계-고장설명'!$B$4:$O$341,COLUMN()-16,FALSE),"")</f>
        <v>검지조건 해제 시.</v>
      </c>
      <c r="Y119" s="62" t="str">
        <f>IFERROR(VLOOKUP($B119,'로템1,2단계-고장설명'!$B$4:$O$341,COLUMN()-16,FALSE),"")</f>
        <v>1) 상기고장이 간헐적으로 발생하는 경우 아래와 같이 조치한다.
2) 통합제어기 전면의 CNC1커넥터 고정상태 확인.
3) RELAY 유니트 내부의 ZVR 계전기 접점상태 확인.
4) RELAY 유니트 전면의 커넥터 핀 및 배선상태 확인.
5) TC1, TC2 일반배전반의 계전기 동작상태 점검.
6) 상기의 점검부분에 이상이 있을 경우 관련부품을 교체한다.</v>
      </c>
      <c r="Z119" s="62" t="str">
        <f>IFERROR(VLOOKUP($B119,'로템1,2단계-고장설명'!$B$4:$O$341,COLUMN()-16,FALSE),"")</f>
        <v/>
      </c>
      <c r="AA119" s="62" t="str">
        <f>IFERROR(VLOOKUP($B119,'로템1,2단계-고장설명'!$B$4:$O$341,COLUMN()-16,FALSE),"")</f>
        <v>1단계40량, 2단계48량</v>
      </c>
      <c r="AB119" s="62" t="str">
        <f>IFERROR(VLOOKUP($B119,'로템1,2단계-고장설명'!$B$4:$O$341,COLUMN()-16,FALSE),"")</f>
        <v>VVVF의 RS485 데이터 중 VVVF-TCMS SD TEXT30의 Bit4 “ZVRD” 신호가 "1"이 되면 검지.
-검지조건 ZVR 신호의 지령과 출력 불일치 시 고장검지.
-소거조건 검지조건 해제 시.
-조치방법
1) 상기고장이 간헐적으로 발생하는 경우 아래와 같이 조치한다.
2) 통합제어기 전면의 CNC1커넥터 고정상태 확인.
3) RELAY 유니트 내부의 ZVR 계전기 접점상태 확인.
4) RELAY 유니트 전면의 커넥터 핀 및 배선상태 확인.
5) TC1, TC2 일반배전반의 계전기 동작상태 점검.
6) 상기의 점검부분에 이상이 있을 경우 관련부품을 교체한다.</v>
      </c>
      <c r="AC119" s="62" t="str">
        <f>IFERROR(VLOOKUP($B119,'로템1,2단계-고장설명'!$B$4:$O$341,COLUMN()-16,FALSE),"")</f>
        <v>2,3,4</v>
      </c>
      <c r="AD119" s="62" t="str">
        <f>IFERROR(VLOOKUP($B119,'로템1,2단계-고장설명'!$B$4:$O$341,COLUMN()-16,FALSE),"")</f>
        <v>Rotem</v>
      </c>
    </row>
    <row r="120" spans="1:30" x14ac:dyDescent="0.4">
      <c r="A120" s="60">
        <v>118</v>
      </c>
      <c r="B120" s="60">
        <v>148</v>
      </c>
      <c r="C120" s="61" t="s">
        <v>15491</v>
      </c>
      <c r="D120" s="60" t="s">
        <v>3658</v>
      </c>
      <c r="E120" s="60">
        <v>2</v>
      </c>
      <c r="F120" s="60" t="s">
        <v>11996</v>
      </c>
      <c r="G120" s="60" t="s">
        <v>2837</v>
      </c>
      <c r="H120" s="57"/>
      <c r="L120" s="62">
        <v>118</v>
      </c>
      <c r="M120" s="140">
        <f t="shared" si="12"/>
        <v>148</v>
      </c>
      <c r="N120" s="62">
        <f t="shared" si="13"/>
        <v>148</v>
      </c>
      <c r="O120" s="62" t="str">
        <f t="shared" si="14"/>
        <v>VVVF#2-FC 과전압검지(OVD1)</v>
      </c>
      <c r="P120" s="62" t="str">
        <f t="shared" si="15"/>
        <v>M1</v>
      </c>
      <c r="Q120" s="62" t="str">
        <f t="shared" si="16"/>
        <v>C</v>
      </c>
      <c r="R120" s="62" t="str">
        <f>IFERROR(VLOOKUP($B120,'로템1,2단계-고장설명'!$B$4:$O$341,COLUMN()-16,FALSE),"")</f>
        <v>VVVF-FC 과전압검지(OVD1)</v>
      </c>
      <c r="S120" s="62" t="str">
        <f>IFERROR(VLOOKUP($B120,'로템1,2단계-고장설명'!$B$4:$O$341,COLUMN()-16,FALSE),"")</f>
        <v>C</v>
      </c>
      <c r="T120" s="62" t="str">
        <f t="shared" si="17"/>
        <v>VVVF</v>
      </c>
      <c r="U120" s="62" t="str">
        <f>IFERROR(VLOOKUP($B120,'로템1,2단계-고장설명'!$B$4:$O$341,COLUMN()-16,FALSE),"")</f>
        <v>VVVF의 RS485 데이터 중 VVVF-TCMS SD TEXT30의 Bit5 “OVD1” 신호가 "1"이 되면 검지.</v>
      </c>
      <c r="V120" s="62" t="str">
        <f>IFERROR(VLOOKUP($B120,'로템1,2단계-고장설명'!$B$4:$O$341,COLUMN()-16,FALSE),"")</f>
        <v/>
      </c>
      <c r="W120" s="62" t="str">
        <f>IFERROR(VLOOKUP($B120,'로템1,2단계-고장설명'!$B$4:$O$341,COLUMN()-16,FALSE),"")</f>
        <v>필터캐패시터의 전압이 2000V 이상 승압 시 고장발생.</v>
      </c>
      <c r="X120" s="62" t="str">
        <f>IFERROR(VLOOKUP($B120,'로템1,2단계-고장설명'!$B$4:$O$341,COLUMN()-16,FALSE),"")</f>
        <v>1) 경고장
역행 고장검지 3초 후 자동 재기동
제동 제동 OFF시 고장 소거
2) 중고장
동력차 일반배전반의 VVVFIC NFB 재 투입 또는 차량 배터리전원 재 투입.</v>
      </c>
      <c r="Y120" s="62" t="str">
        <f>IFERROR(VLOOKUP($B120,'로템1,2단계-고장설명'!$B$4:$O$341,COLUMN()-16,FALSE),"")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Z120" s="62" t="str">
        <f>IFERROR(VLOOKUP($B120,'로템1,2단계-고장설명'!$B$4:$O$341,COLUMN()-16,FALSE),"")</f>
        <v/>
      </c>
      <c r="AA120" s="62" t="str">
        <f>IFERROR(VLOOKUP($B120,'로템1,2단계-고장설명'!$B$4:$O$341,COLUMN()-16,FALSE),"")</f>
        <v>1단계40량, 2단계48량</v>
      </c>
      <c r="AB120" s="62" t="str">
        <f>IFERROR(VLOOKUP($B120,'로템1,2단계-고장설명'!$B$4:$O$341,COLUMN()-16,FALSE),"")</f>
        <v>VVVF의 RS485 데이터 중 VVVF-TCMS SD TEXT30의 Bit5 “OVD1” 신호가 "1"이 되면 검지.
-검지조건 필터캐패시터의 전압이 2000V 이상 승압 시 고장발생.
-소거조건
1) 경고장
역행 고장검지 3초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AC120" s="62" t="str">
        <f>IFERROR(VLOOKUP($B120,'로템1,2단계-고장설명'!$B$4:$O$341,COLUMN()-16,FALSE),"")</f>
        <v>2,3,4</v>
      </c>
      <c r="AD120" s="62" t="str">
        <f>IFERROR(VLOOKUP($B120,'로템1,2단계-고장설명'!$B$4:$O$341,COLUMN()-16,FALSE),"")</f>
        <v>Rotem</v>
      </c>
    </row>
    <row r="121" spans="1:30" x14ac:dyDescent="0.4">
      <c r="A121" s="60">
        <v>119</v>
      </c>
      <c r="B121" s="60">
        <v>149</v>
      </c>
      <c r="C121" s="61" t="s">
        <v>15492</v>
      </c>
      <c r="D121" s="60" t="s">
        <v>3658</v>
      </c>
      <c r="E121" s="60">
        <v>2</v>
      </c>
      <c r="F121" s="60" t="s">
        <v>11996</v>
      </c>
      <c r="G121" s="60" t="s">
        <v>2837</v>
      </c>
      <c r="H121" s="57"/>
      <c r="L121" s="62">
        <v>119</v>
      </c>
      <c r="M121" s="140">
        <f t="shared" si="12"/>
        <v>149</v>
      </c>
      <c r="N121" s="62">
        <f t="shared" si="13"/>
        <v>149</v>
      </c>
      <c r="O121" s="62" t="str">
        <f t="shared" si="14"/>
        <v>VVVF#2-FC 저전압검지(FCLVD)</v>
      </c>
      <c r="P121" s="62" t="str">
        <f t="shared" si="15"/>
        <v>M1</v>
      </c>
      <c r="Q121" s="62" t="str">
        <f t="shared" si="16"/>
        <v>C</v>
      </c>
      <c r="R121" s="62" t="str">
        <f>IFERROR(VLOOKUP($B121,'로템1,2단계-고장설명'!$B$4:$O$341,COLUMN()-16,FALSE),"")</f>
        <v>VVVF-FC 저전압검지(FCLVD)</v>
      </c>
      <c r="S121" s="62" t="str">
        <f>IFERROR(VLOOKUP($B121,'로템1,2단계-고장설명'!$B$4:$O$341,COLUMN()-16,FALSE),"")</f>
        <v>C</v>
      </c>
      <c r="T121" s="62" t="str">
        <f t="shared" si="17"/>
        <v>VVVF</v>
      </c>
      <c r="U121" s="62" t="str">
        <f>IFERROR(VLOOKUP($B121,'로템1,2단계-고장설명'!$B$4:$O$341,COLUMN()-16,FALSE),"")</f>
        <v>VVVF의 RS485 데이터 중 VVVF-TCMS SD TEXT30의 Bit6 “FCLVD” 신호가 "1"이 되면 검지.</v>
      </c>
      <c r="V121" s="62" t="str">
        <f>IFERROR(VLOOKUP($B121,'로템1,2단계-고장설명'!$B$4:$O$341,COLUMN()-16,FALSE),"")</f>
        <v/>
      </c>
      <c r="W121" s="62" t="str">
        <f>IFERROR(VLOOKUP($B121,'로템1,2단계-고장설명'!$B$4:$O$341,COLUMN()-16,FALSE),"")</f>
        <v>필터캐패시터 전압이 850V 이하 감압 시 고장발생</v>
      </c>
      <c r="X121" s="62" t="str">
        <f>IFERROR(VLOOKUP($B121,'로템1,2단계-고장설명'!$B$4:$O$341,COLUMN()-16,FALSE),"")</f>
        <v>1) 역행 고장검지 2초 후 자동 재기동
2) 제동 제동 OFF시 고장 소거</v>
      </c>
      <c r="Y121" s="62" t="str">
        <f>IFERROR(VLOOKUP($B121,'로템1,2단계-고장설명'!$B$4:$O$341,COLUMN()-16,FALSE),"")</f>
        <v>1) 상기고장이 간헐적으로 발생하는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Z121" s="62" t="str">
        <f>IFERROR(VLOOKUP($B121,'로템1,2단계-고장설명'!$B$4:$O$341,COLUMN()-16,FALSE),"")</f>
        <v/>
      </c>
      <c r="AA121" s="62" t="str">
        <f>IFERROR(VLOOKUP($B121,'로템1,2단계-고장설명'!$B$4:$O$341,COLUMN()-16,FALSE),"")</f>
        <v>1단계40량, 2단계48량</v>
      </c>
      <c r="AB121" s="62" t="str">
        <f>IFERROR(VLOOKUP($B121,'로템1,2단계-고장설명'!$B$4:$O$341,COLUMN()-16,FALSE),"")</f>
        <v>VVVF의 RS485 데이터 중 VVVF-TCMS SD TEXT30의 Bit6 “FCLVD” 신호가 "1"이 되면 검지.
-검지조건 필터캐패시터 전압이 850V 이하 감압 시 고장발생
-소거조건
1) 역행 고장검지 2초 후 자동 재기동
2) 제동 제동 OFF시 고장 소거
-조치방법
1) 상기고장이 간헐적으로 발생하는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AC121" s="62" t="str">
        <f>IFERROR(VLOOKUP($B121,'로템1,2단계-고장설명'!$B$4:$O$341,COLUMN()-16,FALSE),"")</f>
        <v>2,3,4</v>
      </c>
      <c r="AD121" s="62" t="str">
        <f>IFERROR(VLOOKUP($B121,'로템1,2단계-고장설명'!$B$4:$O$341,COLUMN()-16,FALSE),"")</f>
        <v>Rotem</v>
      </c>
    </row>
    <row r="122" spans="1:30" x14ac:dyDescent="0.4">
      <c r="A122" s="60">
        <v>120</v>
      </c>
      <c r="B122" s="60">
        <v>150</v>
      </c>
      <c r="C122" s="61" t="s">
        <v>15493</v>
      </c>
      <c r="D122" s="60" t="s">
        <v>3658</v>
      </c>
      <c r="E122" s="60">
        <v>2</v>
      </c>
      <c r="F122" s="60" t="s">
        <v>11996</v>
      </c>
      <c r="G122" s="60" t="s">
        <v>2837</v>
      </c>
      <c r="H122" s="57"/>
      <c r="L122" s="62">
        <v>120</v>
      </c>
      <c r="M122" s="140">
        <f t="shared" si="12"/>
        <v>150</v>
      </c>
      <c r="N122" s="62">
        <f t="shared" si="13"/>
        <v>150</v>
      </c>
      <c r="O122" s="62" t="str">
        <f t="shared" si="14"/>
        <v>VVVF#2-가선저전압검지(ESLVD)</v>
      </c>
      <c r="P122" s="62" t="str">
        <f t="shared" si="15"/>
        <v>M1</v>
      </c>
      <c r="Q122" s="62" t="str">
        <f t="shared" si="16"/>
        <v>C</v>
      </c>
      <c r="R122" s="62" t="str">
        <f>IFERROR(VLOOKUP($B122,'로템1,2단계-고장설명'!$B$4:$O$341,COLUMN()-16,FALSE),"")</f>
        <v>VVVF-가선저전압검지(ESLVD)</v>
      </c>
      <c r="S122" s="62" t="str">
        <f>IFERROR(VLOOKUP($B122,'로템1,2단계-고장설명'!$B$4:$O$341,COLUMN()-16,FALSE),"")</f>
        <v>C</v>
      </c>
      <c r="T122" s="62" t="str">
        <f t="shared" si="17"/>
        <v>VVVF</v>
      </c>
      <c r="U122" s="62" t="str">
        <f>IFERROR(VLOOKUP($B122,'로템1,2단계-고장설명'!$B$4:$O$341,COLUMN()-16,FALSE),"")</f>
        <v>VVVF의 RS485 데이터 중 VVVF-TCMS SD TEXT30의 Bit7 “ESLVD” 신호가 "1"이 되면 검지.</v>
      </c>
      <c r="V122" s="62" t="str">
        <f>IFERROR(VLOOKUP($B122,'로템1,2단계-고장설명'!$B$4:$O$341,COLUMN()-16,FALSE),"")</f>
        <v/>
      </c>
      <c r="W122" s="62" t="str">
        <f>IFERROR(VLOOKUP($B122,'로템1,2단계-고장설명'!$B$4:$O$341,COLUMN()-16,FALSE),"")</f>
        <v>가선 전압이 850V 이하 감압 시 고장검지.</v>
      </c>
      <c r="X122" s="62" t="str">
        <f>IFERROR(VLOOKUP($B122,'로템1,2단계-고장설명'!$B$4:$O$341,COLUMN()-16,FALSE),"")</f>
        <v>1) 역행 고장검지 2초 후 자동 재기동
2) 제동 제동 OFF시 고장 소거</v>
      </c>
      <c r="Y122" s="62" t="str">
        <f>IFERROR(VLOOKUP($B122,'로템1,2단계-고장설명'!$B$4:$O$341,COLUMN()-16,FALSE),"")</f>
        <v>1) 상기고장이 간헐적으로 발생하는 경우 아래와 같이 조치한다.
2) 추진제어장치 고장기록을 수집하여 가선전압에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Z122" s="62" t="str">
        <f>IFERROR(VLOOKUP($B122,'로템1,2단계-고장설명'!$B$4:$O$341,COLUMN()-16,FALSE),"")</f>
        <v/>
      </c>
      <c r="AA122" s="62" t="str">
        <f>IFERROR(VLOOKUP($B122,'로템1,2단계-고장설명'!$B$4:$O$341,COLUMN()-16,FALSE),"")</f>
        <v>1단계40량, 2단계48량</v>
      </c>
      <c r="AB122" s="62" t="str">
        <f>IFERROR(VLOOKUP($B122,'로템1,2단계-고장설명'!$B$4:$O$341,COLUMN()-16,FALSE),"")</f>
        <v>VVVF의 RS485 데이터 중 VVVF-TCMS SD TEXT30의 Bit7 “ESLVD” 신호가 "1"이 되면 검지.
-검지조건 가선 전압이 850V 이하 감압 시 고장검지.
-소거조건
1) 역행 고장검지 2초 후 자동 재기동
2) 제동 제동 OFF시 고장 소거
-조치방법
1) 상기고장이 간헐적으로 발생하는 경우 아래와 같이 조치한다.
2) 추진제어장치 고장기록을 수집하여 가선전압에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AC122" s="62" t="str">
        <f>IFERROR(VLOOKUP($B122,'로템1,2단계-고장설명'!$B$4:$O$341,COLUMN()-16,FALSE),"")</f>
        <v>2,3,4</v>
      </c>
      <c r="AD122" s="62" t="str">
        <f>IFERROR(VLOOKUP($B122,'로템1,2단계-고장설명'!$B$4:$O$341,COLUMN()-16,FALSE),"")</f>
        <v>Rotem</v>
      </c>
    </row>
    <row r="123" spans="1:30" x14ac:dyDescent="0.4">
      <c r="A123" s="60">
        <v>121</v>
      </c>
      <c r="B123" s="60">
        <v>151</v>
      </c>
      <c r="C123" s="61" t="s">
        <v>15494</v>
      </c>
      <c r="D123" s="60" t="s">
        <v>3658</v>
      </c>
      <c r="E123" s="60">
        <v>2</v>
      </c>
      <c r="F123" s="60" t="s">
        <v>11996</v>
      </c>
      <c r="G123" s="60" t="s">
        <v>2837</v>
      </c>
      <c r="H123" s="57"/>
      <c r="L123" s="62">
        <v>121</v>
      </c>
      <c r="M123" s="140">
        <f t="shared" si="12"/>
        <v>151</v>
      </c>
      <c r="N123" s="62">
        <f t="shared" si="13"/>
        <v>151</v>
      </c>
      <c r="O123" s="62" t="str">
        <f t="shared" si="14"/>
        <v>VVVF#2-통신이상검지(MONIA_ERR)</v>
      </c>
      <c r="P123" s="62" t="str">
        <f t="shared" si="15"/>
        <v>M1</v>
      </c>
      <c r="Q123" s="62" t="str">
        <f t="shared" si="16"/>
        <v>C</v>
      </c>
      <c r="R123" s="62" t="str">
        <f>IFERROR(VLOOKUP($B123,'로템1,2단계-고장설명'!$B$4:$O$341,COLUMN()-16,FALSE),"")</f>
        <v>VVVF-통신이상검지(MONIA_ERR)</v>
      </c>
      <c r="S123" s="62" t="str">
        <f>IFERROR(VLOOKUP($B123,'로템1,2단계-고장설명'!$B$4:$O$341,COLUMN()-16,FALSE),"")</f>
        <v>C</v>
      </c>
      <c r="T123" s="62" t="str">
        <f t="shared" si="17"/>
        <v>VVVF</v>
      </c>
      <c r="U123" s="62" t="str">
        <f>IFERROR(VLOOKUP($B123,'로템1,2단계-고장설명'!$B$4:$O$341,COLUMN()-16,FALSE),"")</f>
        <v>VVVF의 RS485 데이터 중 VVVF-TCMS SD TEXT31의 Bit0 “MONIA_ERR” 신호가 "1"이 되면 검지.</v>
      </c>
      <c r="V123" s="62" t="str">
        <f>IFERROR(VLOOKUP($B123,'로템1,2단계-고장설명'!$B$4:$O$341,COLUMN()-16,FALSE),"")</f>
        <v/>
      </c>
      <c r="W123" s="62" t="str">
        <f>IFERROR(VLOOKUP($B123,'로템1,2단계-고장설명'!$B$4:$O$341,COLUMN()-16,FALSE),"")</f>
        <v>TCMS와 VVVF간 통신이상 발생 시 고장검지.</v>
      </c>
      <c r="X123" s="62" t="str">
        <f>IFERROR(VLOOKUP($B123,'로템1,2단계-고장설명'!$B$4:$O$341,COLUMN()-16,FALSE),"")</f>
        <v>TCMS와 VVVF간 정상통신 가능 시 소거됨.</v>
      </c>
      <c r="Y123" s="62" t="str">
        <f>IFERROR(VLOOKUP($B123,'로템1,2단계-고장설명'!$B$4:$O$341,COLUMN()-16,FALSE),"")</f>
        <v>1) 추진제어장치(VVVF) 리셋 실시 후 통신고장 소거됨을 확인.
2) 통신고장 소거가 되지 않을 경우 추진제어장치 PUZ 보드 신품으로 교체후 통신고장 소거여부 확인.
3) 위 조건에도 고장이 소거되지 않을 경우, TCMS-추진제어장치간 RS485 통신케이블 연결상태 점검.</v>
      </c>
      <c r="Z123" s="62" t="str">
        <f>IFERROR(VLOOKUP($B123,'로템1,2단계-고장설명'!$B$4:$O$341,COLUMN()-16,FALSE),"")</f>
        <v/>
      </c>
      <c r="AA123" s="62" t="str">
        <f>IFERROR(VLOOKUP($B123,'로템1,2단계-고장설명'!$B$4:$O$341,COLUMN()-16,FALSE),"")</f>
        <v>1단계40량, 2단계48량</v>
      </c>
      <c r="AB123" s="62" t="str">
        <f>IFERROR(VLOOKUP($B123,'로템1,2단계-고장설명'!$B$4:$O$341,COLUMN()-16,FALSE),"")</f>
        <v>VVVF의 RS485 데이터 중 VVVF-TCMS SD TEXT31의 Bit0 “MONIA_ERR” 신호가 "1"이 되면 검지.
-검지조건 TCMS와 VVVF간 통신이상 발생 시 고장검지.
-소거조건 TCMS와 VVVF간 정상통신 가능 시 소거됨.
-조치방법
1) 추진제어장치(VVVF) 리셋 실시 후 통신고장 소거됨을 확인.
2) 통신고장 소거가 되지 않을 경우 추진제어장치 PUZ 보드 신품으로 교체후 통신고장 소거여부 확인.
3) 위 조건에도 고장이 소거되지 않을 경우, TCMS-추진제어장치간 RS485 통신케이블 연결상태 점검.</v>
      </c>
      <c r="AC123" s="62" t="str">
        <f>IFERROR(VLOOKUP($B123,'로템1,2단계-고장설명'!$B$4:$O$341,COLUMN()-16,FALSE),"")</f>
        <v>2,3,4</v>
      </c>
      <c r="AD123" s="62" t="str">
        <f>IFERROR(VLOOKUP($B123,'로템1,2단계-고장설명'!$B$4:$O$341,COLUMN()-16,FALSE),"")</f>
        <v>Rotem</v>
      </c>
    </row>
    <row r="124" spans="1:30" x14ac:dyDescent="0.4">
      <c r="A124" s="60">
        <v>122</v>
      </c>
      <c r="B124" s="60">
        <v>152</v>
      </c>
      <c r="C124" s="61" t="s">
        <v>15495</v>
      </c>
      <c r="D124" s="60" t="s">
        <v>3658</v>
      </c>
      <c r="E124" s="60">
        <v>2</v>
      </c>
      <c r="F124" s="60" t="s">
        <v>11996</v>
      </c>
      <c r="G124" s="60" t="s">
        <v>2837</v>
      </c>
      <c r="H124" s="57"/>
      <c r="L124" s="62">
        <v>122</v>
      </c>
      <c r="M124" s="140">
        <f t="shared" si="12"/>
        <v>152</v>
      </c>
      <c r="N124" s="62">
        <f t="shared" si="13"/>
        <v>152</v>
      </c>
      <c r="O124" s="62" t="str">
        <f t="shared" si="14"/>
        <v>VVVF#2-제동패턴이상검지(BPD)</v>
      </c>
      <c r="P124" s="62" t="str">
        <f t="shared" si="15"/>
        <v>M1</v>
      </c>
      <c r="Q124" s="62" t="str">
        <f t="shared" si="16"/>
        <v>C</v>
      </c>
      <c r="R124" s="62" t="str">
        <f>IFERROR(VLOOKUP($B124,'로템1,2단계-고장설명'!$B$4:$O$341,COLUMN()-16,FALSE),"")</f>
        <v>VVVF-제동패턴이상검지(BPD)</v>
      </c>
      <c r="S124" s="62" t="str">
        <f>IFERROR(VLOOKUP($B124,'로템1,2단계-고장설명'!$B$4:$O$341,COLUMN()-16,FALSE),"")</f>
        <v>C</v>
      </c>
      <c r="T124" s="62" t="str">
        <f t="shared" si="17"/>
        <v>VVVF</v>
      </c>
      <c r="U124" s="62" t="str">
        <f>IFERROR(VLOOKUP($B124,'로템1,2단계-고장설명'!$B$4:$O$341,COLUMN()-16,FALSE),"")</f>
        <v>VVVF의 RS485 데이터 중 VVVF-TCMS SD TEXT31의 Bit1 “BPD” 신호가 "1"이 되면 검지.</v>
      </c>
      <c r="V124" s="62" t="str">
        <f>IFERROR(VLOOKUP($B124,'로템1,2단계-고장설명'!$B$4:$O$341,COLUMN()-16,FALSE),"")</f>
        <v/>
      </c>
      <c r="W124" s="62" t="str">
        <f>IFERROR(VLOOKUP($B124,'로템1,2단계-고장설명'!$B$4:$O$341,COLUMN()-16,FALSE),"")</f>
        <v>제동요구치 PWM신호의 이상 발생 시 고장검지.</v>
      </c>
      <c r="X124" s="62" t="str">
        <f>IFERROR(VLOOKUP($B124,'로템1,2단계-고장설명'!$B$4:$O$341,COLUMN()-16,FALSE),"")</f>
        <v>제동요구치 신호 정상입력 시 고장해제.(24V, 500Hz)</v>
      </c>
      <c r="Y124" s="62" t="str">
        <f>IFERROR(VLOOKUP($B124,'로템1,2단계-고장설명'!$B$4:$O$341,COLUMN()-16,FALSE),"")</f>
        <v>1) TCMS의 시리얼데이터 화면에서 마스콘을 조작하며 제동노치 별 BED값이 변하는 것을 확인한다.
2) TCU(통합제어기)에 RS232케이블을 이용하여 노트북(제공품)과 연결 후 모니터링 프로그램으로 추진장치에서 BP값 인식 여부를 확인한다.
3) 제동요구치(BED)신호 배선 확인.
4) 제동요구치 신호 파형 확인. (24V, 500Hz)
5) 추진제어장치 시험기를 이용하여 TCU(통합제어장치)의 이상여부를 확인한다.
6) 상기의 점검부분에 이상이 있을 경우 관련부품을 교체한다.</v>
      </c>
      <c r="Z124" s="62" t="str">
        <f>IFERROR(VLOOKUP($B124,'로템1,2단계-고장설명'!$B$4:$O$341,COLUMN()-16,FALSE),"")</f>
        <v/>
      </c>
      <c r="AA124" s="62" t="str">
        <f>IFERROR(VLOOKUP($B124,'로템1,2단계-고장설명'!$B$4:$O$341,COLUMN()-16,FALSE),"")</f>
        <v>1단계40량, 2단계48량</v>
      </c>
      <c r="AB124" s="62" t="str">
        <f>IFERROR(VLOOKUP($B124,'로템1,2단계-고장설명'!$B$4:$O$341,COLUMN()-16,FALSE),"")</f>
        <v>VVVF의 RS485 데이터 중 VVVF-TCMS SD TEXT31의 Bit1 “BPD” 신호가 "1"이 되면 검지.
-검지조건 제동요구치 PWM신호의 이상 발생 시 고장검지.
-소거조건 제동요구치 신호 정상입력 시 고장해제.(24V, 500Hz)
-조치방법
1) TCMS의 시리얼데이터 화면에서 마스콘을 조작하며 제동노치 별 BED값이 변하는 것을 확인한다.
2) TCU(통합제어기)에 RS232케이블을 이용하여 노트북(제공품)과 연결 후 모니터링 프로그램으로 추진장치에서 BP값 인식 여부를 확인한다.
3) 제동요구치(BED)신호 배선 확인.
4) 제동요구치 신호 파형 확인. (24V, 500Hz)
5) 추진제어장치 시험기를 이용하여 TCU(통합제어장치)의 이상여부를 확인한다.
6) 상기의 점검부분에 이상이 있을 경우 관련부품을 교체한다.</v>
      </c>
      <c r="AC124" s="62" t="str">
        <f>IFERROR(VLOOKUP($B124,'로템1,2단계-고장설명'!$B$4:$O$341,COLUMN()-16,FALSE),"")</f>
        <v>2,3,4</v>
      </c>
      <c r="AD124" s="62" t="str">
        <f>IFERROR(VLOOKUP($B124,'로템1,2단계-고장설명'!$B$4:$O$341,COLUMN()-16,FALSE),"")</f>
        <v>Rotem</v>
      </c>
    </row>
    <row r="125" spans="1:30" x14ac:dyDescent="0.4">
      <c r="A125" s="60">
        <v>123</v>
      </c>
      <c r="B125" s="60">
        <v>153</v>
      </c>
      <c r="C125" s="61" t="s">
        <v>15496</v>
      </c>
      <c r="D125" s="60" t="s">
        <v>3658</v>
      </c>
      <c r="E125" s="60">
        <v>2</v>
      </c>
      <c r="F125" s="60" t="s">
        <v>11996</v>
      </c>
      <c r="G125" s="60" t="s">
        <v>2837</v>
      </c>
      <c r="H125" s="57"/>
      <c r="L125" s="62">
        <v>123</v>
      </c>
      <c r="M125" s="140">
        <f t="shared" si="12"/>
        <v>153</v>
      </c>
      <c r="N125" s="62">
        <f t="shared" si="13"/>
        <v>153</v>
      </c>
      <c r="O125" s="62" t="str">
        <f t="shared" si="14"/>
        <v>VVVF#2-FC 용량저하(FCLCD)</v>
      </c>
      <c r="P125" s="62" t="str">
        <f t="shared" si="15"/>
        <v>M1</v>
      </c>
      <c r="Q125" s="62" t="str">
        <f t="shared" si="16"/>
        <v>C</v>
      </c>
      <c r="R125" s="62" t="str">
        <f>IFERROR(VLOOKUP($B125,'로템1,2단계-고장설명'!$B$4:$O$341,COLUMN()-16,FALSE),"")</f>
        <v>VVVF-FC 용량저하(FCLCD)</v>
      </c>
      <c r="S125" s="62" t="str">
        <f>IFERROR(VLOOKUP($B125,'로템1,2단계-고장설명'!$B$4:$O$341,COLUMN()-16,FALSE),"")</f>
        <v>C</v>
      </c>
      <c r="T125" s="62" t="str">
        <f t="shared" si="17"/>
        <v>VVVF</v>
      </c>
      <c r="U125" s="62" t="str">
        <f>IFERROR(VLOOKUP($B125,'로템1,2단계-고장설명'!$B$4:$O$341,COLUMN()-16,FALSE),"")</f>
        <v>VVVF의 RS485 데이터 중 VVVF-TCMS SD TEXT31의 Bit2 “FCLVD” 신호가 "1"이 되면 검지.</v>
      </c>
      <c r="V125" s="62" t="str">
        <f>IFERROR(VLOOKUP($B125,'로템1,2단계-고장설명'!$B$4:$O$341,COLUMN()-16,FALSE),"")</f>
        <v/>
      </c>
      <c r="W125" s="62" t="str">
        <f>IFERROR(VLOOKUP($B125,'로템1,2단계-고장설명'!$B$4:$O$341,COLUMN()-16,FALSE),"")</f>
        <v>필터캐패시터 용량이 8900uF이하일 때 검지.</v>
      </c>
      <c r="X125" s="62" t="str">
        <f>IFERROR(VLOOKUP($B125,'로템1,2단계-고장설명'!$B$4:$O$341,COLUMN()-16,FALSE),"")</f>
        <v>제어전원 OFF</v>
      </c>
      <c r="Y125" s="62" t="str">
        <f>IFERROR(VLOOKUP($B125,'로템1,2단계-고장설명'!$B$4:$O$341,COLUMN()-16,FALSE),"")</f>
        <v>1) FC용량 측정 후 8900uF 미만일 경우 신품으로 교체.
2) 주 회로 차단기함 내부 충전저항값을 측정하여 기준치(10Ω±10%)이내임을 확인.</v>
      </c>
      <c r="Z125" s="62" t="str">
        <f>IFERROR(VLOOKUP($B125,'로템1,2단계-고장설명'!$B$4:$O$341,COLUMN()-16,FALSE),"")</f>
        <v/>
      </c>
      <c r="AA125" s="62" t="str">
        <f>IFERROR(VLOOKUP($B125,'로템1,2단계-고장설명'!$B$4:$O$341,COLUMN()-16,FALSE),"")</f>
        <v>1단계40량, 2단계48량</v>
      </c>
      <c r="AB125" s="62" t="str">
        <f>IFERROR(VLOOKUP($B125,'로템1,2단계-고장설명'!$B$4:$O$341,COLUMN()-16,FALSE),"")</f>
        <v>VVVF의 RS485 데이터 중 VVVF-TCMS SD TEXT31의 Bit2 “FCLVD” 신호가 "1"이 되면 검지.
-검지조건 필터캐패시터 용량이 8900uF이하일 때 검지.
-소거조건 제어전원 OFF
-조치방법
1) FC용량 측정 후 8900uF 미만일 경우 신품으로 교체.
2) 주 회로 차단기함 내부 충전저항값을 측정하여 기준치(10Ω±10%)이내임을 확인.</v>
      </c>
      <c r="AC125" s="62" t="str">
        <f>IFERROR(VLOOKUP($B125,'로템1,2단계-고장설명'!$B$4:$O$341,COLUMN()-16,FALSE),"")</f>
        <v>2,3,4</v>
      </c>
      <c r="AD125" s="62" t="str">
        <f>IFERROR(VLOOKUP($B125,'로템1,2단계-고장설명'!$B$4:$O$341,COLUMN()-16,FALSE),"")</f>
        <v>Rotem</v>
      </c>
    </row>
    <row r="126" spans="1:30" x14ac:dyDescent="0.4">
      <c r="A126" s="60">
        <v>124</v>
      </c>
      <c r="B126" s="60">
        <v>154</v>
      </c>
      <c r="C126" s="61" t="s">
        <v>15497</v>
      </c>
      <c r="D126" s="60" t="s">
        <v>3658</v>
      </c>
      <c r="E126" s="60">
        <v>2</v>
      </c>
      <c r="F126" s="60" t="s">
        <v>11996</v>
      </c>
      <c r="G126" s="60" t="s">
        <v>3034</v>
      </c>
      <c r="H126" s="57"/>
      <c r="L126" s="62">
        <v>124</v>
      </c>
      <c r="M126" s="140">
        <f t="shared" si="12"/>
        <v>154</v>
      </c>
      <c r="N126" s="62">
        <f t="shared" si="13"/>
        <v>154</v>
      </c>
      <c r="O126" s="62" t="str">
        <f t="shared" si="14"/>
        <v>VVVF#2-후진속도검지(BSD)</v>
      </c>
      <c r="P126" s="62" t="str">
        <f t="shared" si="15"/>
        <v>M1</v>
      </c>
      <c r="Q126" s="62" t="str">
        <f t="shared" si="16"/>
        <v>W</v>
      </c>
      <c r="R126" s="62" t="str">
        <f>IFERROR(VLOOKUP($B126,'로템1,2단계-고장설명'!$B$4:$O$341,COLUMN()-16,FALSE),"")</f>
        <v>VVVF-후진속도검지(BSD)</v>
      </c>
      <c r="S126" s="62" t="str">
        <f>IFERROR(VLOOKUP($B126,'로템1,2단계-고장설명'!$B$4:$O$341,COLUMN()-16,FALSE),"")</f>
        <v>C</v>
      </c>
      <c r="T126" s="62" t="str">
        <f t="shared" si="17"/>
        <v>VVVF</v>
      </c>
      <c r="U126" s="62" t="str">
        <f>IFERROR(VLOOKUP($B126,'로템1,2단계-고장설명'!$B$4:$O$341,COLUMN()-16,FALSE),"")</f>
        <v>VVVF의 RS485 데이터 중 VVVF-TCMS SD TEXT31의 Bit3 “BSD” 신호가 "1"이 되면 검지.</v>
      </c>
      <c r="V126" s="62" t="str">
        <f>IFERROR(VLOOKUP($B126,'로템1,2단계-고장설명'!$B$4:$O$341,COLUMN()-16,FALSE),"")</f>
        <v/>
      </c>
      <c r="W126" s="62" t="str">
        <f>IFERROR(VLOOKUP($B126,'로템1,2단계-고장설명'!$B$4:$O$341,COLUMN()-16,FALSE),"")</f>
        <v>정차 후 출발 시 차량이 구배에 의하여 뒤로 이동할 경우 발생.</v>
      </c>
      <c r="X126" s="62" t="str">
        <f>IFERROR(VLOOKUP($B126,'로템1,2단계-고장설명'!$B$4:$O$341,COLUMN()-16,FALSE),"")</f>
        <v>노치 OFF</v>
      </c>
      <c r="Y126" s="62" t="str">
        <f>IFERROR(VLOOKUP($B126,'로템1,2단계-고장설명'!$B$4:$O$341,COLUMN()-16,FALSE),"")</f>
        <v>1) 추진제어장치 고장기록을 수집하여 차량 속도가 마이너스로 기록되어있는 경우 차량의 정차제동 계통을 확인한다.
2) 추진제어장치 시험기를 이용하여 TCU(통합제어장치)의 이상여부를 확인한다.</v>
      </c>
      <c r="Z126" s="62" t="str">
        <f>IFERROR(VLOOKUP($B126,'로템1,2단계-고장설명'!$B$4:$O$341,COLUMN()-16,FALSE),"")</f>
        <v/>
      </c>
      <c r="AA126" s="62" t="str">
        <f>IFERROR(VLOOKUP($B126,'로템1,2단계-고장설명'!$B$4:$O$341,COLUMN()-16,FALSE),"")</f>
        <v>1단계40량, 2단계48량</v>
      </c>
      <c r="AB126" s="62" t="str">
        <f>IFERROR(VLOOKUP($B126,'로템1,2단계-고장설명'!$B$4:$O$341,COLUMN()-16,FALSE),"")</f>
        <v>VVVF의 RS485 데이터 중 VVVF-TCMS SD TEXT31의 Bit3 “BSD” 신호가 "1"이 되면 검지.
-검지조건 정차 후 출발 시 차량이 구배에 의하여 뒤로 이동할 경우 발생.
-소거조건 노치 OFF
-조치방법
1) 추진제어장치 고장기록을 수집하여 차량 속도가 마이너스로 기록되어있는 경우 차량의 정차제동 계통을 확인한다.
2) 추진제어장치 시험기를 이용하여 TCU(통합제어장치)의 이상여부를 확인한다.</v>
      </c>
      <c r="AC126" s="62" t="str">
        <f>IFERROR(VLOOKUP($B126,'로템1,2단계-고장설명'!$B$4:$O$341,COLUMN()-16,FALSE),"")</f>
        <v>2,3,4</v>
      </c>
      <c r="AD126" s="62" t="str">
        <f>IFERROR(VLOOKUP($B126,'로템1,2단계-고장설명'!$B$4:$O$341,COLUMN()-16,FALSE),"")</f>
        <v>Rotem</v>
      </c>
    </row>
    <row r="127" spans="1:30" x14ac:dyDescent="0.4">
      <c r="A127" s="60">
        <v>125</v>
      </c>
      <c r="B127" s="60">
        <v>155</v>
      </c>
      <c r="C127" s="61" t="s">
        <v>15498</v>
      </c>
      <c r="D127" s="60" t="s">
        <v>3658</v>
      </c>
      <c r="E127" s="60">
        <v>2</v>
      </c>
      <c r="F127" s="60" t="s">
        <v>11996</v>
      </c>
      <c r="G127" s="60" t="s">
        <v>2837</v>
      </c>
      <c r="H127" s="57"/>
      <c r="L127" s="62">
        <v>125</v>
      </c>
      <c r="M127" s="140">
        <f t="shared" si="12"/>
        <v>155</v>
      </c>
      <c r="N127" s="62">
        <f t="shared" si="13"/>
        <v>155</v>
      </c>
      <c r="O127" s="62" t="str">
        <f t="shared" si="14"/>
        <v>VVVF#2-역행/회생이상검지(PBR)</v>
      </c>
      <c r="P127" s="62" t="str">
        <f t="shared" si="15"/>
        <v>M1</v>
      </c>
      <c r="Q127" s="62" t="str">
        <f t="shared" si="16"/>
        <v>C</v>
      </c>
      <c r="R127" s="62" t="str">
        <f>IFERROR(VLOOKUP($B127,'로템1,2단계-고장설명'!$B$4:$O$341,COLUMN()-16,FALSE),"")</f>
        <v>VVVF-역행/회생이상검지(PBR)</v>
      </c>
      <c r="S127" s="62" t="str">
        <f>IFERROR(VLOOKUP($B127,'로템1,2단계-고장설명'!$B$4:$O$341,COLUMN()-16,FALSE),"")</f>
        <v>C</v>
      </c>
      <c r="T127" s="62" t="str">
        <f t="shared" si="17"/>
        <v>VVVF</v>
      </c>
      <c r="U127" s="62" t="str">
        <f>IFERROR(VLOOKUP($B127,'로템1,2단계-고장설명'!$B$4:$O$341,COLUMN()-16,FALSE),"")</f>
        <v>VVVF의 RS485 데이터 중 VVVF-TCMS SD TEXT31의 Bit4 “PBR” 신호가 "1"이 되면 검지.</v>
      </c>
      <c r="V127" s="62" t="str">
        <f>IFERROR(VLOOKUP($B127,'로템1,2단계-고장설명'!$B$4:$O$341,COLUMN()-16,FALSE),"")</f>
        <v/>
      </c>
      <c r="W127" s="62" t="str">
        <f>IFERROR(VLOOKUP($B127,'로템1,2단계-고장설명'!$B$4:$O$341,COLUMN()-16,FALSE),"")</f>
        <v>역행, 제동신호 동시 입력</v>
      </c>
      <c r="X127" s="62" t="str">
        <f>IFERROR(VLOOKUP($B127,'로템1,2단계-고장설명'!$B$4:$O$341,COLUMN()-16,FALSE),"")</f>
        <v>동시 입력상황 해제</v>
      </c>
      <c r="Y127" s="62" t="str">
        <f>IFERROR(VLOOKUP($B127,'로템1,2단계-고장설명'!$B$4:$O$341,COLUMN()-16,FALSE),"")</f>
        <v>1) 상기고장이 간헐적으로 발생하는 경우 아래와 같이 조치한다.
2) 추진제어장치 고장기록을 수집하여 역행/제동신호에 이상이 있는지 확인한다.
3) 차량의 제어회로 중 전진/후진 신호가 추진제어장치로 연결되는 경로에 이상이 없는지 확인한다.
4) 추진제어장치 시험기를 이용하여 TCU(통합제어장치)의 이상여부를 확인한다.
5) 상기의 점검부분에 이상이 있을경우 관련된 부품을 교체한다.</v>
      </c>
      <c r="Z127" s="62" t="str">
        <f>IFERROR(VLOOKUP($B127,'로템1,2단계-고장설명'!$B$4:$O$341,COLUMN()-16,FALSE),"")</f>
        <v/>
      </c>
      <c r="AA127" s="62" t="str">
        <f>IFERROR(VLOOKUP($B127,'로템1,2단계-고장설명'!$B$4:$O$341,COLUMN()-16,FALSE),"")</f>
        <v>1단계40량, 2단계48량</v>
      </c>
      <c r="AB127" s="62" t="str">
        <f>IFERROR(VLOOKUP($B127,'로템1,2단계-고장설명'!$B$4:$O$341,COLUMN()-16,FALSE),"")</f>
        <v>VVVF의 RS485 데이터 중 VVVF-TCMS SD TEXT31의 Bit4 “PBR” 신호가 "1"이 되면 검지.
-검지조건 역행, 제동신호 동시 입력
-소거조건 동시 입력상황 해제
-조치방법
1) 상기고장이 간헐적으로 발생하는 경우 아래와 같이 조치한다.
2) 추진제어장치 고장기록을 수집하여 역행/제동신호에 이상이 있는지 확인한다.
3) 차량의 제어회로 중 전진/후진 신호가 추진제어장치로 연결되는 경로에 이상이 없는지 확인한다.
4) 추진제어장치 시험기를 이용하여 TCU(통합제어장치)의 이상여부를 확인한다.
5) 상기의 점검부분에 이상이 있을경우 관련된 부품을 교체한다.</v>
      </c>
      <c r="AC127" s="62" t="str">
        <f>IFERROR(VLOOKUP($B127,'로템1,2단계-고장설명'!$B$4:$O$341,COLUMN()-16,FALSE),"")</f>
        <v>2,3,4</v>
      </c>
      <c r="AD127" s="62" t="str">
        <f>IFERROR(VLOOKUP($B127,'로템1,2단계-고장설명'!$B$4:$O$341,COLUMN()-16,FALSE),"")</f>
        <v>Rotem</v>
      </c>
    </row>
    <row r="128" spans="1:30" x14ac:dyDescent="0.4">
      <c r="A128" s="60">
        <v>126</v>
      </c>
      <c r="B128" s="60">
        <v>156</v>
      </c>
      <c r="C128" s="61" t="s">
        <v>15499</v>
      </c>
      <c r="D128" s="60" t="s">
        <v>3658</v>
      </c>
      <c r="E128" s="60">
        <v>2</v>
      </c>
      <c r="F128" s="60" t="s">
        <v>11996</v>
      </c>
      <c r="G128" s="60" t="s">
        <v>2837</v>
      </c>
      <c r="H128" s="57"/>
      <c r="L128" s="62">
        <v>126</v>
      </c>
      <c r="M128" s="140">
        <f t="shared" si="12"/>
        <v>156</v>
      </c>
      <c r="N128" s="62">
        <f t="shared" si="13"/>
        <v>156</v>
      </c>
      <c r="O128" s="62" t="str">
        <f t="shared" si="14"/>
        <v>VVVF#2-전진/후진이상검지(FRD)</v>
      </c>
      <c r="P128" s="62" t="str">
        <f t="shared" si="15"/>
        <v>M1</v>
      </c>
      <c r="Q128" s="62" t="str">
        <f t="shared" si="16"/>
        <v>C</v>
      </c>
      <c r="R128" s="62" t="str">
        <f>IFERROR(VLOOKUP($B128,'로템1,2단계-고장설명'!$B$4:$O$341,COLUMN()-16,FALSE),"")</f>
        <v>VVVF-전진/후진이상검지(FRD)</v>
      </c>
      <c r="S128" s="62" t="str">
        <f>IFERROR(VLOOKUP($B128,'로템1,2단계-고장설명'!$B$4:$O$341,COLUMN()-16,FALSE),"")</f>
        <v>C</v>
      </c>
      <c r="T128" s="62" t="str">
        <f t="shared" si="17"/>
        <v>VVVF</v>
      </c>
      <c r="U128" s="62" t="str">
        <f>IFERROR(VLOOKUP($B128,'로템1,2단계-고장설명'!$B$4:$O$341,COLUMN()-16,FALSE),"")</f>
        <v>VVVF의 RS485 데이터 중 VVVF-TCMS SD TEXT31의 Bit5 “FRD” 신호가 "1"이 되면 검지.</v>
      </c>
      <c r="V128" s="62" t="str">
        <f>IFERROR(VLOOKUP($B128,'로템1,2단계-고장설명'!$B$4:$O$341,COLUMN()-16,FALSE),"")</f>
        <v/>
      </c>
      <c r="W128" s="62" t="str">
        <f>IFERROR(VLOOKUP($B128,'로템1,2단계-고장설명'!$B$4:$O$341,COLUMN()-16,FALSE),"")</f>
        <v>전진 후진지령 동시에 입력 시 고장검지.</v>
      </c>
      <c r="X128" s="62" t="str">
        <f>IFERROR(VLOOKUP($B128,'로템1,2단계-고장설명'!$B$4:$O$341,COLUMN()-16,FALSE),"")</f>
        <v>동시 입력상황 해제</v>
      </c>
      <c r="Y128" s="62" t="str">
        <f>IFERROR(VLOOKUP($B128,'로템1,2단계-고장설명'!$B$4:$O$341,COLUMN()-16,FALSE),"")</f>
        <v>1) 상기고장이 간헐적으로 발생하는 경우 아래와 같이 조치한다.
2) 추진제어장치 고장기록을 수집하여 전진/후진신호에 이상이 있는지 확인한다.
3) 차량의 제어회로 중 전진/후진 신호가 추진제어장치로 연결되는 경로에 이상이 없는지 확인한다.
4) 추진제어장치 시험기를 이용하여 TCU(통합제어장치)의 이상여부를 확인한다.
5) 상기의 점검부분에 이상이 있을경우 관련된 부품을 교체한다.</v>
      </c>
      <c r="Z128" s="62" t="str">
        <f>IFERROR(VLOOKUP($B128,'로템1,2단계-고장설명'!$B$4:$O$341,COLUMN()-16,FALSE),"")</f>
        <v/>
      </c>
      <c r="AA128" s="62" t="str">
        <f>IFERROR(VLOOKUP($B128,'로템1,2단계-고장설명'!$B$4:$O$341,COLUMN()-16,FALSE),"")</f>
        <v>1단계40량, 2단계48량</v>
      </c>
      <c r="AB128" s="62" t="str">
        <f>IFERROR(VLOOKUP($B128,'로템1,2단계-고장설명'!$B$4:$O$341,COLUMN()-16,FALSE),"")</f>
        <v>VVVF의 RS485 데이터 중 VVVF-TCMS SD TEXT31의 Bit5 “FRD” 신호가 "1"이 되면 검지.
-검지조건 전진 후진지령 동시에 입력 시 고장검지.
-소거조건 동시 입력상황 해제
-조치방법
1) 상기고장이 간헐적으로 발생하는 경우 아래와 같이 조치한다.
2) 추진제어장치 고장기록을 수집하여 전진/후진신호에 이상이 있는지 확인한다.
3) 차량의 제어회로 중 전진/후진 신호가 추진제어장치로 연결되는 경로에 이상이 없는지 확인한다.
4) 추진제어장치 시험기를 이용하여 TCU(통합제어장치)의 이상여부를 확인한다.
5) 상기의 점검부분에 이상이 있을경우 관련된 부품을 교체한다.</v>
      </c>
      <c r="AC128" s="62" t="str">
        <f>IFERROR(VLOOKUP($B128,'로템1,2단계-고장설명'!$B$4:$O$341,COLUMN()-16,FALSE),"")</f>
        <v>2,3,4</v>
      </c>
      <c r="AD128" s="62" t="str">
        <f>IFERROR(VLOOKUP($B128,'로템1,2단계-고장설명'!$B$4:$O$341,COLUMN()-16,FALSE),"")</f>
        <v>Rotem</v>
      </c>
    </row>
    <row r="129" spans="1:30" x14ac:dyDescent="0.4">
      <c r="A129" s="60">
        <v>127</v>
      </c>
      <c r="B129" s="60">
        <v>157</v>
      </c>
      <c r="C129" s="61" t="s">
        <v>15500</v>
      </c>
      <c r="D129" s="60" t="s">
        <v>3658</v>
      </c>
      <c r="E129" s="60">
        <v>2</v>
      </c>
      <c r="F129" s="60" t="s">
        <v>11996</v>
      </c>
      <c r="G129" s="60" t="s">
        <v>2837</v>
      </c>
      <c r="H129" s="57"/>
      <c r="L129" s="62">
        <v>127</v>
      </c>
      <c r="M129" s="140">
        <f t="shared" si="12"/>
        <v>157</v>
      </c>
      <c r="N129" s="62">
        <f t="shared" si="13"/>
        <v>157</v>
      </c>
      <c r="O129" s="62" t="str">
        <f t="shared" si="14"/>
        <v>VVVF#2-FC충전불량(FCD)</v>
      </c>
      <c r="P129" s="62" t="str">
        <f t="shared" si="15"/>
        <v>M1</v>
      </c>
      <c r="Q129" s="62" t="str">
        <f t="shared" si="16"/>
        <v>C</v>
      </c>
      <c r="R129" s="62" t="str">
        <f>IFERROR(VLOOKUP($B129,'로템1,2단계-고장설명'!$B$4:$O$341,COLUMN()-16,FALSE),"")</f>
        <v>VVVF-FC충전불량(FCD)</v>
      </c>
      <c r="S129" s="62" t="str">
        <f>IFERROR(VLOOKUP($B129,'로템1,2단계-고장설명'!$B$4:$O$341,COLUMN()-16,FALSE),"")</f>
        <v>C</v>
      </c>
      <c r="T129" s="62" t="str">
        <f t="shared" si="17"/>
        <v>VVVF</v>
      </c>
      <c r="U129" s="62" t="str">
        <f>IFERROR(VLOOKUP($B129,'로템1,2단계-고장설명'!$B$4:$O$341,COLUMN()-16,FALSE),"")</f>
        <v>VVVF의 RS485 데이터 중 VVVF-TCMS SD TEXT31의 Bit6 “FCD” 신호가 "1"이 되면 검지.</v>
      </c>
      <c r="V129" s="62" t="str">
        <f>IFERROR(VLOOKUP($B129,'로템1,2단계-고장설명'!$B$4:$O$341,COLUMN()-16,FALSE),"")</f>
        <v/>
      </c>
      <c r="W129" s="62" t="str">
        <f>IFERROR(VLOOKUP($B129,'로템1,2단계-고장설명'!$B$4:$O$341,COLUMN()-16,FALSE),"")</f>
        <v>1) HSCB, LB1 투입 후300ms이후에 FC에 충전된 전압이 낮을 경우 고장검지.
2) 1분 이내 3회 발생 시 중고장 발생.</v>
      </c>
      <c r="X129" s="62" t="str">
        <f>IFERROR(VLOOKUP($B129,'로템1,2단계-고장설명'!$B$4:$O$341,COLUMN()-16,FALSE),"")</f>
        <v>1) 경고장
역행 고장검지 2초 후 자동 재기동 제동 제동 OFF시 고장 소거
2) 중고장
동력차 일반배전반의 VVVFIC NFB 재 투입 또는 차량 배터리전원 재 투입.</v>
      </c>
      <c r="Y129" s="62" t="str">
        <f>IFERROR(VLOOKUP($B129,'로템1,2단계-고장설명'!$B$4:$O$341,COLUMN()-16,FALSE),"")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주 회로 차단기함 내부 충전저항값을 측정하여 기준치(10Ω±10%)이내임을 확인.
5) FC에 연결된 버스바의 체결상태가 양호한지 확인한고, 버스바를 분리하여 FC의 Capacitance를 측정하여 이상이 없는지 확인한다.
6) 전압센서와 추진제어장치 제어기 PUZ 보드에 연결되는 저전압 배선상태를 확인한다.
7) 추진제어장치 시험기를 이용하여 TCU(통합제어장치)의 이상여부를 확인한다.
8) 견인전동기 각상의 절연상태 및 각상과 접지간의 절연상태를 확인한다.
9) 상기의 점검부분에 이상이 있을경우 관련된 부품을 교체한다.</v>
      </c>
      <c r="Z129" s="62" t="str">
        <f>IFERROR(VLOOKUP($B129,'로템1,2단계-고장설명'!$B$4:$O$341,COLUMN()-16,FALSE),"")</f>
        <v/>
      </c>
      <c r="AA129" s="62" t="str">
        <f>IFERROR(VLOOKUP($B129,'로템1,2단계-고장설명'!$B$4:$O$341,COLUMN()-16,FALSE),"")</f>
        <v>1단계40량, 2단계48량</v>
      </c>
      <c r="AB129" s="62" t="str">
        <f>IFERROR(VLOOKUP($B129,'로템1,2단계-고장설명'!$B$4:$O$341,COLUMN()-16,FALSE),"")</f>
        <v>VVVF의 RS485 데이터 중 VVVF-TCMS SD TEXT31의 Bit6 “FCD” 신호가 "1"이 되면 검지.
-검지조건
1) HSCB, LB1 투입 후300ms이후에 FC에 충전된 전압이 낮을 경우 고장검지.
2) 1분 이내 3회 발생 시 중고장 발생.
-소거조건
1) 경고장
역행 고장검지 2초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주 회로 차단기함 내부 충전저항값을 측정하여 기준치(10Ω±10%)이내임을 확인.
5) FC에 연결된 버스바의 체결상태가 양호한지 확인한고, 버스바를 분리하여 FC의 Capacitance를 측정하여 이상이 없는지 확인한다.
6) 전압센서와 추진제어장치 제어기 PUZ 보드에 연결되는 저전압 배선상태를 확인한다.
7) 추진제어장치 시험기를 이용하여 TCU(통합제어장치)의 이상여부를 확인한다.
8) 견인전동기 각상의 절연상태 및 각상과 접지간의 절연상태를 확인한다.
9) 상기의 점검부분에 이상이 있을경우 관련된 부품을 교체한다.</v>
      </c>
      <c r="AC129" s="62" t="str">
        <f>IFERROR(VLOOKUP($B129,'로템1,2단계-고장설명'!$B$4:$O$341,COLUMN()-16,FALSE),"")</f>
        <v>2,3,4</v>
      </c>
      <c r="AD129" s="62" t="str">
        <f>IFERROR(VLOOKUP($B129,'로템1,2단계-고장설명'!$B$4:$O$341,COLUMN()-16,FALSE),"")</f>
        <v>Rotem</v>
      </c>
    </row>
    <row r="130" spans="1:30" x14ac:dyDescent="0.4">
      <c r="A130" s="60">
        <v>128</v>
      </c>
      <c r="B130" s="60">
        <v>158</v>
      </c>
      <c r="C130" s="61" t="s">
        <v>15501</v>
      </c>
      <c r="D130" s="60" t="s">
        <v>3658</v>
      </c>
      <c r="E130" s="60">
        <v>2</v>
      </c>
      <c r="F130" s="60" t="s">
        <v>11996</v>
      </c>
      <c r="G130" s="60" t="s">
        <v>2837</v>
      </c>
      <c r="H130" s="57"/>
      <c r="L130" s="62">
        <v>128</v>
      </c>
      <c r="M130" s="140">
        <f t="shared" si="12"/>
        <v>158</v>
      </c>
      <c r="N130" s="62">
        <f t="shared" si="13"/>
        <v>158</v>
      </c>
      <c r="O130" s="62" t="str">
        <f t="shared" si="14"/>
        <v>VVVF#2-HSCB고착검지(HBNO)</v>
      </c>
      <c r="P130" s="62" t="str">
        <f t="shared" si="15"/>
        <v>M1</v>
      </c>
      <c r="Q130" s="62" t="str">
        <f t="shared" si="16"/>
        <v>C</v>
      </c>
      <c r="R130" s="62" t="str">
        <f>IFERROR(VLOOKUP($B130,'로템1,2단계-고장설명'!$B$4:$O$341,COLUMN()-16,FALSE),"")</f>
        <v>VVVF-HSCB고착검지(HBNO)</v>
      </c>
      <c r="S130" s="62" t="str">
        <f>IFERROR(VLOOKUP($B130,'로템1,2단계-고장설명'!$B$4:$O$341,COLUMN()-16,FALSE),"")</f>
        <v>C</v>
      </c>
      <c r="T130" s="62" t="str">
        <f t="shared" si="17"/>
        <v>VVVF</v>
      </c>
      <c r="U130" s="62" t="str">
        <f>IFERROR(VLOOKUP($B130,'로템1,2단계-고장설명'!$B$4:$O$341,COLUMN()-16,FALSE),"")</f>
        <v>VVVF의 RS485 데이터 중 VVVF-TCMS SD TEXT31의 Bit7 “HBNO” 신호가 "1"이 되면 검지.</v>
      </c>
      <c r="V130" s="62" t="str">
        <f>IFERROR(VLOOKUP($B130,'로템1,2단계-고장설명'!$B$4:$O$341,COLUMN()-16,FALSE),"")</f>
        <v/>
      </c>
      <c r="W130" s="62" t="str">
        <f>IFERROR(VLOOKUP($B130,'로템1,2단계-고장설명'!$B$4:$O$341,COLUMN()-16,FALSE),"")</f>
        <v>HSCB 개방조건에서 투입상태 유지 시 고장검지.</v>
      </c>
      <c r="X130" s="62" t="str">
        <f>IFERROR(VLOOKUP($B130,'로템1,2단계-고장설명'!$B$4:$O$341,COLUMN()-16,FALSE),"")</f>
        <v>동력차 일반배전반의 VVVFIC NFB 재 투입 또는 차량 배터리전원 재 투입.</v>
      </c>
      <c r="Y130" s="62" t="str">
        <f>IFERROR(VLOOKUP($B130,'로템1,2단계-고장설명'!$B$4:$O$341,COLUMN()-16,FALSE),"")</f>
        <v>1) 주회로 차단기함 내에 HSCB의 주접점의 고착상태를 확인한다.
2) 주회로 차단기함 내에 HSCB의 보조접 고착여부를 확인한다.
3) 주회로 차단기함 내에 HBK 보조접촉기의 코일 및 접점 용손 여부를 확인한다.
4) 추진제어장치 계전기 유니트에 HBR 계전기 상태를 확인하여 고착 여부를 확인한다.
5) HSCB의 절약저항의 단락여부를 육안 및 멀티테스터로 확인한다.
6) 추진제어장치 시험기를 이용하여 제어기 시험을 실시하여 이상여부를 확인한다.</v>
      </c>
      <c r="Z130" s="62" t="str">
        <f>IFERROR(VLOOKUP($B130,'로템1,2단계-고장설명'!$B$4:$O$341,COLUMN()-16,FALSE),"")</f>
        <v/>
      </c>
      <c r="AA130" s="62" t="str">
        <f>IFERROR(VLOOKUP($B130,'로템1,2단계-고장설명'!$B$4:$O$341,COLUMN()-16,FALSE),"")</f>
        <v>1단계40량, 2단계48량</v>
      </c>
      <c r="AB130" s="62" t="str">
        <f>IFERROR(VLOOKUP($B130,'로템1,2단계-고장설명'!$B$4:$O$341,COLUMN()-16,FALSE),"")</f>
        <v>VVVF의 RS485 데이터 중 VVVF-TCMS SD TEXT31의 Bit7 “HBNO” 신호가 "1"이 되면 검지.
-검지조건 HSCB 개방조건에서 투입상태 유지 시 고장검지.
-소거조건 동력차 일반배전반의 VVVFIC NFB 재 투입 또는 차량 배터리전원 재 투입.
-조치방법
1) 주회로 차단기함 내에 HSCB의 주접점의 고착상태를 확인한다.
2) 주회로 차단기함 내에 HSCB의 보조접 고착여부를 확인한다.
3) 주회로 차단기함 내에 HBK 보조접촉기의 코일 및 접점 용손 여부를 확인한다.
4) 추진제어장치 계전기 유니트에 HBR 계전기 상태를 확인하여 고착 여부를 확인한다.
5) HSCB의 절약저항의 단락여부를 육안 및 멀티테스터로 확인한다.
6) 추진제어장치 시험기를 이용하여 제어기 시험을 실시하여 이상여부를 확인한다.</v>
      </c>
      <c r="AC130" s="62" t="str">
        <f>IFERROR(VLOOKUP($B130,'로템1,2단계-고장설명'!$B$4:$O$341,COLUMN()-16,FALSE),"")</f>
        <v>2,3,4</v>
      </c>
      <c r="AD130" s="62" t="str">
        <f>IFERROR(VLOOKUP($B130,'로템1,2단계-고장설명'!$B$4:$O$341,COLUMN()-16,FALSE),"")</f>
        <v>Rotem</v>
      </c>
    </row>
    <row r="131" spans="1:30" x14ac:dyDescent="0.4">
      <c r="A131" s="60">
        <v>129</v>
      </c>
      <c r="B131" s="60">
        <v>159</v>
      </c>
      <c r="C131" s="61" t="s">
        <v>15502</v>
      </c>
      <c r="D131" s="60" t="s">
        <v>3658</v>
      </c>
      <c r="E131" s="60">
        <v>2</v>
      </c>
      <c r="F131" s="60" t="s">
        <v>11996</v>
      </c>
      <c r="G131" s="60" t="s">
        <v>2837</v>
      </c>
      <c r="H131" s="57"/>
      <c r="L131" s="62">
        <v>129</v>
      </c>
      <c r="M131" s="140">
        <f t="shared" si="12"/>
        <v>159</v>
      </c>
      <c r="N131" s="62">
        <f t="shared" si="13"/>
        <v>159</v>
      </c>
      <c r="O131" s="62" t="str">
        <f t="shared" si="14"/>
        <v>VVVF#2-제어전원전압이상(PWM2)(CLVD_P2)</v>
      </c>
      <c r="P131" s="62" t="str">
        <f t="shared" si="15"/>
        <v>M1</v>
      </c>
      <c r="Q131" s="62" t="str">
        <f t="shared" si="16"/>
        <v>C</v>
      </c>
      <c r="R131" s="62" t="str">
        <f>IFERROR(VLOOKUP($B131,'로템1,2단계-고장설명'!$B$4:$O$341,COLUMN()-16,FALSE),"")</f>
        <v>VVVF-제어전원전압이상(PWM2)(CLVD_P2)</v>
      </c>
      <c r="S131" s="62" t="str">
        <f>IFERROR(VLOOKUP($B131,'로템1,2단계-고장설명'!$B$4:$O$341,COLUMN()-16,FALSE),"")</f>
        <v>C</v>
      </c>
      <c r="T131" s="62" t="str">
        <f t="shared" si="17"/>
        <v>VVVF</v>
      </c>
      <c r="U131" s="62" t="str">
        <f>IFERROR(VLOOKUP($B131,'로템1,2단계-고장설명'!$B$4:$O$341,COLUMN()-16,FALSE),"")</f>
        <v>VVVF의 RS485 데이터 중 VVVF-TCMS SD TEXT32의 Bit0 “CLVD_P2” 신호가 "1"이 되면 검지.</v>
      </c>
      <c r="V131" s="62" t="str">
        <f>IFERROR(VLOOKUP($B131,'로템1,2단계-고장설명'!$B$4:$O$341,COLUMN()-16,FALSE),"")</f>
        <v/>
      </c>
      <c r="W131" s="62" t="str">
        <f>IFERROR(VLOOKUP($B131,'로템1,2단계-고장설명'!$B$4:$O$341,COLUMN()-16,FALSE),"")</f>
        <v>PWM보드 내부의 제어전원 이상 검지 시 중고장 발생.</v>
      </c>
      <c r="X131" s="62" t="str">
        <f>IFERROR(VLOOKUP($B131,'로템1,2단계-고장설명'!$B$4:$O$341,COLUMN()-16,FALSE),"")</f>
        <v>동력차 일반배전반의 VVVFIC NFB 재 투입 또는 차량 배터리전원 재 투입.</v>
      </c>
      <c r="Y131" s="62" t="str">
        <f>IFERROR(VLOOKUP($B131,'로템1,2단계-고장설명'!$B$4:$O$341,COLUMN()-16,FALSE),"")</f>
        <v>1) PWM보드 2군 전면의 CN1, CN2 커넥터 핀 상태 및 체결상태 확인.
2) PWM보드 2군 내부의 PCB의 소손, 냉납, 열화 유무 확인.
3) 추진제어장치 시험기를 이용하여 PWM보드의 정상동작을 확인한다.
4) 상기의 점검부분에 이상이 있을 경우 관련부품을 교체한다.</v>
      </c>
      <c r="Z131" s="62" t="str">
        <f>IFERROR(VLOOKUP($B131,'로템1,2단계-고장설명'!$B$4:$O$341,COLUMN()-16,FALSE),"")</f>
        <v/>
      </c>
      <c r="AA131" s="62" t="str">
        <f>IFERROR(VLOOKUP($B131,'로템1,2단계-고장설명'!$B$4:$O$341,COLUMN()-16,FALSE),"")</f>
        <v>1단계40량, 2단계48량</v>
      </c>
      <c r="AB131" s="62" t="str">
        <f>IFERROR(VLOOKUP($B131,'로템1,2단계-고장설명'!$B$4:$O$341,COLUMN()-16,FALSE),"")</f>
        <v>VVVF의 RS485 데이터 중 VVVF-TCMS SD TEXT32의 Bit0 “CLVD_P2” 신호가 "1"이 되면 검지.
-검지조건 PWM보드 내부의 제어전원 이상 검지 시 중고장 발생.
-소거조건 동력차 일반배전반의 VVVFIC NFB 재 투입 또는 차량 배터리전원 재 투입.
-조치방법
1) PWM보드 2군 전면의 CN1, CN2 커넥터 핀 상태 및 체결상태 확인.
2) PWM보드 2군 내부의 PCB의 소손, 냉납, 열화 유무 확인.
3) 추진제어장치 시험기를 이용하여 PWM보드의 정상동작을 확인한다.
4) 상기의 점검부분에 이상이 있을 경우 관련부품을 교체한다.</v>
      </c>
      <c r="AC131" s="62" t="str">
        <f>IFERROR(VLOOKUP($B131,'로템1,2단계-고장설명'!$B$4:$O$341,COLUMN()-16,FALSE),"")</f>
        <v>2,3,4</v>
      </c>
      <c r="AD131" s="62" t="str">
        <f>IFERROR(VLOOKUP($B131,'로템1,2단계-고장설명'!$B$4:$O$341,COLUMN()-16,FALSE),"")</f>
        <v>Rotem</v>
      </c>
    </row>
    <row r="132" spans="1:30" x14ac:dyDescent="0.4">
      <c r="A132" s="60">
        <v>130</v>
      </c>
      <c r="B132" s="60">
        <v>160</v>
      </c>
      <c r="C132" s="61" t="s">
        <v>15503</v>
      </c>
      <c r="D132" s="60" t="s">
        <v>3658</v>
      </c>
      <c r="E132" s="60">
        <v>2</v>
      </c>
      <c r="F132" s="60" t="s">
        <v>11996</v>
      </c>
      <c r="G132" s="60" t="s">
        <v>2837</v>
      </c>
      <c r="H132" s="57"/>
      <c r="L132" s="62">
        <v>130</v>
      </c>
      <c r="M132" s="140">
        <f t="shared" si="12"/>
        <v>160</v>
      </c>
      <c r="N132" s="62">
        <f t="shared" si="13"/>
        <v>160</v>
      </c>
      <c r="O132" s="62" t="str">
        <f t="shared" si="14"/>
        <v>VVVF#2-게이트전원전압이상(GPLVD)</v>
      </c>
      <c r="P132" s="62" t="str">
        <f t="shared" si="15"/>
        <v>M1</v>
      </c>
      <c r="Q132" s="62" t="str">
        <f t="shared" si="16"/>
        <v>C</v>
      </c>
      <c r="R132" s="62" t="str">
        <f>IFERROR(VLOOKUP($B132,'로템1,2단계-고장설명'!$B$4:$O$341,COLUMN()-16,FALSE),"")</f>
        <v>VVVF-게이트전원전압이상(GPLVD)</v>
      </c>
      <c r="S132" s="62" t="str">
        <f>IFERROR(VLOOKUP($B132,'로템1,2단계-고장설명'!$B$4:$O$341,COLUMN()-16,FALSE),"")</f>
        <v>C</v>
      </c>
      <c r="T132" s="62" t="str">
        <f t="shared" si="17"/>
        <v>VVVF</v>
      </c>
      <c r="U132" s="62" t="str">
        <f>IFERROR(VLOOKUP($B132,'로템1,2단계-고장설명'!$B$4:$O$341,COLUMN()-16,FALSE),"")</f>
        <v>VVVF의 RS485 데이터 중 VVVF-TCMS SD TEXT32의 Bit1 “GPLVD” 신호가 "1"이 되면 검지.</v>
      </c>
      <c r="V132" s="62" t="str">
        <f>IFERROR(VLOOKUP($B132,'로템1,2단계-고장설명'!$B$4:$O$341,COLUMN()-16,FALSE),"")</f>
        <v/>
      </c>
      <c r="W132" s="62" t="str">
        <f>IFERROR(VLOOKUP($B132,'로템1,2단계-고장설명'!$B$4:$O$341,COLUMN()-16,FALSE),"")</f>
        <v>통합제어장치 PWS보드의 AC24V 출력전압 이상 시 고장검지.</v>
      </c>
      <c r="X132" s="62" t="str">
        <f>IFERROR(VLOOKUP($B132,'로템1,2단계-고장설명'!$B$4:$O$341,COLUMN()-16,FALSE),"")</f>
        <v>동력차 일반배전반의 VVVFIC NFB 재 투입 또는 차량 배터리전원 재 투입.</v>
      </c>
      <c r="Y132" s="62" t="str">
        <f>IFERROR(VLOOKUP($B132,'로템1,2단계-고장설명'!$B$4:$O$341,COLUMN()-16,FALSE),"")</f>
        <v>1) TCU(통합제어기) 입력에 제어전원 DC 100V가 인가되는지 확인한다.
2) PWS 보드의 전면부에서 AC 24V 출력단 LED가 점등되어있는 것을 확인한다.
3) 상기 점검부에 이상이 없을 경우 TCU(통합제어장치)를 교체한다.
4) TCU교체 후 동일증상 반복 시 인버터 스택을 교체한다.</v>
      </c>
      <c r="Z132" s="62" t="str">
        <f>IFERROR(VLOOKUP($B132,'로템1,2단계-고장설명'!$B$4:$O$341,COLUMN()-16,FALSE),"")</f>
        <v/>
      </c>
      <c r="AA132" s="62" t="str">
        <f>IFERROR(VLOOKUP($B132,'로템1,2단계-고장설명'!$B$4:$O$341,COLUMN()-16,FALSE),"")</f>
        <v>1단계40량, 2단계48량</v>
      </c>
      <c r="AB132" s="62" t="str">
        <f>IFERROR(VLOOKUP($B132,'로템1,2단계-고장설명'!$B$4:$O$341,COLUMN()-16,FALSE),"")</f>
        <v>VVVF의 RS485 데이터 중 VVVF-TCMS SD TEXT32의 Bit1 “GPLVD” 신호가 "1"이 되면 검지.
-검지조건 통합제어장치 PWS보드의 AC24V 출력전압 이상 시 고장검지.
-소거조건 동력차 일반배전반의 VVVFIC NFB 재 투입 또는 차량 배터리전원 재 투입.
-조치방법
1) TCU(통합제어기) 입력에 제어전원 DC 100V가 인가되는지 확인한다.
2) PWS 보드의 전면부에서 AC 24V 출력단 LED가 점등되어있는 것을 확인한다.
3) 상기 점검부에 이상이 없을 경우 TCU(통합제어장치)를 교체한다.
4) TCU교체 후 동일증상 반복 시 인버터 스택을 교체한다.</v>
      </c>
      <c r="AC132" s="62" t="str">
        <f>IFERROR(VLOOKUP($B132,'로템1,2단계-고장설명'!$B$4:$O$341,COLUMN()-16,FALSE),"")</f>
        <v>2,3,4</v>
      </c>
      <c r="AD132" s="62" t="str">
        <f>IFERROR(VLOOKUP($B132,'로템1,2단계-고장설명'!$B$4:$O$341,COLUMN()-16,FALSE),"")</f>
        <v>Rotem</v>
      </c>
    </row>
    <row r="133" spans="1:30" x14ac:dyDescent="0.4">
      <c r="A133" s="60">
        <v>131</v>
      </c>
      <c r="B133" s="60">
        <v>161</v>
      </c>
      <c r="C133" s="61" t="s">
        <v>15504</v>
      </c>
      <c r="D133" s="60" t="s">
        <v>3658</v>
      </c>
      <c r="E133" s="60">
        <v>2</v>
      </c>
      <c r="F133" s="60" t="s">
        <v>11996</v>
      </c>
      <c r="G133" s="60" t="s">
        <v>2837</v>
      </c>
      <c r="H133" s="57"/>
      <c r="L133" s="62">
        <v>131</v>
      </c>
      <c r="M133" s="140">
        <f t="shared" si="12"/>
        <v>161</v>
      </c>
      <c r="N133" s="62">
        <f t="shared" si="13"/>
        <v>161</v>
      </c>
      <c r="O133" s="62" t="str">
        <f t="shared" si="14"/>
        <v>VVVF#2-통합제어장치 이상검지(CPUWDTD)</v>
      </c>
      <c r="P133" s="62" t="str">
        <f t="shared" si="15"/>
        <v>M1</v>
      </c>
      <c r="Q133" s="62" t="str">
        <f t="shared" si="16"/>
        <v>C</v>
      </c>
      <c r="R133" s="62" t="str">
        <f>IFERROR(VLOOKUP($B133,'로템1,2단계-고장설명'!$B$4:$O$341,COLUMN()-16,FALSE),"")</f>
        <v>VVVF-마이컴이상(TCU)(CPUWDTD)</v>
      </c>
      <c r="S133" s="62" t="str">
        <f>IFERROR(VLOOKUP($B133,'로템1,2단계-고장설명'!$B$4:$O$341,COLUMN()-16,FALSE),"")</f>
        <v>C</v>
      </c>
      <c r="T133" s="62" t="str">
        <f t="shared" si="17"/>
        <v>VVVF</v>
      </c>
      <c r="U133" s="62" t="str">
        <f>IFERROR(VLOOKUP($B133,'로템1,2단계-고장설명'!$B$4:$O$341,COLUMN()-16,FALSE),"")</f>
        <v>VVVF의 RS485 데이터 중 VVVF-TCMS SD TEXT32의 Bit2 “CPUWDTD” 신호가 "1"이 되면 검지.</v>
      </c>
      <c r="V133" s="62" t="str">
        <f>IFERROR(VLOOKUP($B133,'로템1,2단계-고장설명'!$B$4:$O$341,COLUMN()-16,FALSE),"")</f>
        <v/>
      </c>
      <c r="W133" s="62" t="str">
        <f>IFERROR(VLOOKUP($B133,'로템1,2단계-고장설명'!$B$4:$O$341,COLUMN()-16,FALSE),"")</f>
        <v>통합제어기 내 CPU고장에 의한 Watch Dog Timer 카운터 정지시 고장검지.</v>
      </c>
      <c r="X133" s="62" t="str">
        <f>IFERROR(VLOOKUP($B133,'로템1,2단계-고장설명'!$B$4:$O$341,COLUMN()-16,FALSE),"")</f>
        <v>동력차 일반배전반의 VVVFIC NFB 재 투입 또는 차량 배터리전원 재 투입.</v>
      </c>
      <c r="Y133" s="62" t="str">
        <f>IFERROR(VLOOKUP($B133,'로템1,2단계-고장설명'!$B$4:$O$341,COLUMN()-16,FALSE),"")</f>
        <v>1) 판토 하강상태에서 인버터 재 기동 후 해당 고장 재발여부를 확인한다.
2) 추진제어장치 시험기를 이용하여 TCU(통합제어장치)의 이상여부를 확인한다.
3) 상기 점검부에 이상이 있는 경우 TCU(통합제어장치)를 교체한다.</v>
      </c>
      <c r="Z133" s="62" t="str">
        <f>IFERROR(VLOOKUP($B133,'로템1,2단계-고장설명'!$B$4:$O$341,COLUMN()-16,FALSE),"")</f>
        <v/>
      </c>
      <c r="AA133" s="62" t="str">
        <f>IFERROR(VLOOKUP($B133,'로템1,2단계-고장설명'!$B$4:$O$341,COLUMN()-16,FALSE),"")</f>
        <v>1단계40량, 2단계48량</v>
      </c>
      <c r="AB133" s="62" t="str">
        <f>IFERROR(VLOOKUP($B133,'로템1,2단계-고장설명'!$B$4:$O$341,COLUMN()-16,FALSE),"")</f>
        <v>VVVF의 RS485 데이터 중 VVVF-TCMS SD TEXT32의 Bit2 “CPUWDTD” 신호가 "1"이 되면 검지.
-검지조건 통합제어기 내 CPU고장에 의한 Watch Dog Timer 카운터 정지시 고장검지.
-소거조건 동력차 일반배전반의 VVVFIC NFB 재 투입 또는 차량 배터리전원 재 투입.
-조치방법
1) 판토 하강상태에서 인버터 재 기동 후 해당 고장 재발여부를 확인한다.
2) 추진제어장치 시험기를 이용하여 TCU(통합제어장치)의 이상여부를 확인한다.
3) 상기 점검부에 이상이 있는 경우 TCU(통합제어장치)를 교체한다.</v>
      </c>
      <c r="AC133" s="62" t="str">
        <f>IFERROR(VLOOKUP($B133,'로템1,2단계-고장설명'!$B$4:$O$341,COLUMN()-16,FALSE),"")</f>
        <v>2,3,4</v>
      </c>
      <c r="AD133" s="62" t="str">
        <f>IFERROR(VLOOKUP($B133,'로템1,2단계-고장설명'!$B$4:$O$341,COLUMN()-16,FALSE),"")</f>
        <v>Rotem</v>
      </c>
    </row>
    <row r="134" spans="1:30" x14ac:dyDescent="0.4">
      <c r="A134" s="60">
        <v>132</v>
      </c>
      <c r="B134" s="60">
        <v>162</v>
      </c>
      <c r="C134" s="61" t="s">
        <v>15505</v>
      </c>
      <c r="D134" s="60" t="s">
        <v>3658</v>
      </c>
      <c r="E134" s="60">
        <v>2</v>
      </c>
      <c r="F134" s="60" t="s">
        <v>11996</v>
      </c>
      <c r="G134" s="60" t="s">
        <v>2837</v>
      </c>
      <c r="H134" s="57"/>
      <c r="L134" s="62">
        <v>132</v>
      </c>
      <c r="M134" s="140">
        <f t="shared" si="12"/>
        <v>162</v>
      </c>
      <c r="N134" s="62">
        <f t="shared" si="13"/>
        <v>162</v>
      </c>
      <c r="O134" s="62" t="str">
        <f t="shared" si="14"/>
        <v>VVVF#2-PWM제어장치 이상검지(WDTD_P)</v>
      </c>
      <c r="P134" s="62" t="str">
        <f t="shared" si="15"/>
        <v>M1</v>
      </c>
      <c r="Q134" s="62" t="str">
        <f t="shared" si="16"/>
        <v>C</v>
      </c>
      <c r="R134" s="62" t="str">
        <f>IFERROR(VLOOKUP($B134,'로템1,2단계-고장설명'!$B$4:$O$341,COLUMN()-16,FALSE),"")</f>
        <v>VVVF-마이컴이상(PWM)(WDTD_P)</v>
      </c>
      <c r="S134" s="62" t="str">
        <f>IFERROR(VLOOKUP($B134,'로템1,2단계-고장설명'!$B$4:$O$341,COLUMN()-16,FALSE),"")</f>
        <v>C</v>
      </c>
      <c r="T134" s="62" t="str">
        <f t="shared" si="17"/>
        <v>VVVF</v>
      </c>
      <c r="U134" s="62" t="str">
        <f>IFERROR(VLOOKUP($B134,'로템1,2단계-고장설명'!$B$4:$O$341,COLUMN()-16,FALSE),"")</f>
        <v>VVVF의 RS485 데이터 중 VVVF-TCMS SD TEXT32의 Bit3 “WDTD_P" 신호가 "1"이 되면 검지.</v>
      </c>
      <c r="V134" s="62" t="str">
        <f>IFERROR(VLOOKUP($B134,'로템1,2단계-고장설명'!$B$4:$O$341,COLUMN()-16,FALSE),"")</f>
        <v/>
      </c>
      <c r="W134" s="62" t="str">
        <f>IFERROR(VLOOKUP($B134,'로템1,2단계-고장설명'!$B$4:$O$341,COLUMN()-16,FALSE),"")</f>
        <v>PWM보드 내 CPU고장에 의한 Watch Dog Timer 카운터 정지시 고장검지.</v>
      </c>
      <c r="X134" s="62" t="str">
        <f>IFERROR(VLOOKUP($B134,'로템1,2단계-고장설명'!$B$4:$O$341,COLUMN()-16,FALSE),"")</f>
        <v>동력차 일반배전반의 VVVFIC NFB 재 투입 또는 차량 배터리전원 재 투입.</v>
      </c>
      <c r="Y134" s="62" t="str">
        <f>IFERROR(VLOOKUP($B134,'로템1,2단계-고장설명'!$B$4:$O$341,COLUMN()-16,FALSE),"")</f>
        <v>1) 판토 하강상태에서 인버터 재 기동 후 해당 고장 재발여부를 확인한다.
2) 추진제어장치 시험기를 이용하여 PWM 보드의 이상여부를 확인한다.
3) 상기 점검부에 이상이 있는 경우 PWM 보드를 교체한다.</v>
      </c>
      <c r="Z134" s="62" t="str">
        <f>IFERROR(VLOOKUP($B134,'로템1,2단계-고장설명'!$B$4:$O$341,COLUMN()-16,FALSE),"")</f>
        <v/>
      </c>
      <c r="AA134" s="62" t="str">
        <f>IFERROR(VLOOKUP($B134,'로템1,2단계-고장설명'!$B$4:$O$341,COLUMN()-16,FALSE),"")</f>
        <v>1단계40량, 2단계48량</v>
      </c>
      <c r="AB134" s="62" t="str">
        <f>IFERROR(VLOOKUP($B134,'로템1,2단계-고장설명'!$B$4:$O$341,COLUMN()-16,FALSE),"")</f>
        <v>VVVF의 RS485 데이터 중 VVVF-TCMS SD TEXT32의 Bit3 “WDTD_P" 신호가 "1"이 되면 검지.
-검지조건 PWM보드 내 CPU고장에 의한 Watch Dog Timer 카운터 정지시 고장검지.
-소거조건 동력차 일반배전반의 VVVFIC NFB 재 투입 또는 차량 배터리전원 재 투입.
-조치방법
1) 판토 하강상태에서 인버터 재 기동 후 해당 고장 재발여부를 확인한다.
2) 추진제어장치 시험기를 이용하여 PWM 보드의 이상여부를 확인한다.
3) 상기 점검부에 이상이 있는 경우 PWM 보드를 교체한다.</v>
      </c>
      <c r="AC134" s="62" t="str">
        <f>IFERROR(VLOOKUP($B134,'로템1,2단계-고장설명'!$B$4:$O$341,COLUMN()-16,FALSE),"")</f>
        <v>2,3,4</v>
      </c>
      <c r="AD134" s="62" t="str">
        <f>IFERROR(VLOOKUP($B134,'로템1,2단계-고장설명'!$B$4:$O$341,COLUMN()-16,FALSE),"")</f>
        <v>Rotem</v>
      </c>
    </row>
    <row r="135" spans="1:30" x14ac:dyDescent="0.4">
      <c r="A135" s="60">
        <v>133</v>
      </c>
      <c r="B135" s="60">
        <v>163</v>
      </c>
      <c r="C135" s="61" t="s">
        <v>15506</v>
      </c>
      <c r="D135" s="60" t="s">
        <v>3658</v>
      </c>
      <c r="E135" s="60">
        <v>2</v>
      </c>
      <c r="F135" s="60" t="s">
        <v>11996</v>
      </c>
      <c r="G135" s="60" t="s">
        <v>2837</v>
      </c>
      <c r="H135" s="57"/>
      <c r="L135" s="62">
        <v>133</v>
      </c>
      <c r="M135" s="140">
        <f t="shared" si="12"/>
        <v>163</v>
      </c>
      <c r="N135" s="62">
        <f t="shared" si="13"/>
        <v>163</v>
      </c>
      <c r="O135" s="62" t="str">
        <f t="shared" si="14"/>
        <v>VVVF#2-FC과전압검지2(OVD2)</v>
      </c>
      <c r="P135" s="62" t="str">
        <f t="shared" si="15"/>
        <v>M1</v>
      </c>
      <c r="Q135" s="62" t="str">
        <f t="shared" si="16"/>
        <v>C</v>
      </c>
      <c r="R135" s="62" t="str">
        <f>IFERROR(VLOOKUP($B135,'로템1,2단계-고장설명'!$B$4:$O$341,COLUMN()-16,FALSE),"")</f>
        <v>VVVF-FC과전압검지2(OVD2)</v>
      </c>
      <c r="S135" s="62" t="str">
        <f>IFERROR(VLOOKUP($B135,'로템1,2단계-고장설명'!$B$4:$O$341,COLUMN()-16,FALSE),"")</f>
        <v>C</v>
      </c>
      <c r="T135" s="62" t="str">
        <f t="shared" si="17"/>
        <v>VVVF</v>
      </c>
      <c r="U135" s="62" t="str">
        <f>IFERROR(VLOOKUP($B135,'로템1,2단계-고장설명'!$B$4:$O$341,COLUMN()-16,FALSE),"")</f>
        <v>VVVF의 RS485 데이터 중 VVVF-TCMS SD TEXT32의 Bit4 “OVD2” 신호가 "1"이 되면 검지.</v>
      </c>
      <c r="V135" s="62" t="str">
        <f>IFERROR(VLOOKUP($B135,'로템1,2단계-고장설명'!$B$4:$O$341,COLUMN()-16,FALSE),"")</f>
        <v/>
      </c>
      <c r="W135" s="62" t="str">
        <f>IFERROR(VLOOKUP($B135,'로템1,2단계-고장설명'!$B$4:$O$341,COLUMN()-16,FALSE),"")</f>
        <v>FC전압 1850V이상 도달 시 고장검지</v>
      </c>
      <c r="X135" s="62" t="str">
        <f>IFERROR(VLOOKUP($B135,'로템1,2단계-고장설명'!$B$4:$O$341,COLUMN()-16,FALSE),"")</f>
        <v>제동 OFF</v>
      </c>
      <c r="Y135" s="62" t="str">
        <f>IFERROR(VLOOKUP($B135,'로템1,2단계-고장설명'!$B$4:$O$341,COLUMN()-16,FALSE),"")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Z135" s="62" t="str">
        <f>IFERROR(VLOOKUP($B135,'로템1,2단계-고장설명'!$B$4:$O$341,COLUMN()-16,FALSE),"")</f>
        <v/>
      </c>
      <c r="AA135" s="62" t="str">
        <f>IFERROR(VLOOKUP($B135,'로템1,2단계-고장설명'!$B$4:$O$341,COLUMN()-16,FALSE),"")</f>
        <v>1단계40량, 2단계48량</v>
      </c>
      <c r="AB135" s="62" t="str">
        <f>IFERROR(VLOOKUP($B135,'로템1,2단계-고장설명'!$B$4:$O$341,COLUMN()-16,FALSE),"")</f>
        <v>VVVF의 RS485 데이터 중 VVVF-TCMS SD TEXT32의 Bit4 “OVD2” 신호가 "1"이 되면 검지.
-검지조건 FC전압 1850V이상 도달 시 고장검지
-소거조건 제동 OFF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AC135" s="62" t="str">
        <f>IFERROR(VLOOKUP($B135,'로템1,2단계-고장설명'!$B$4:$O$341,COLUMN()-16,FALSE),"")</f>
        <v>2,3,4</v>
      </c>
      <c r="AD135" s="62" t="str">
        <f>IFERROR(VLOOKUP($B135,'로템1,2단계-고장설명'!$B$4:$O$341,COLUMN()-16,FALSE),"")</f>
        <v>Rotem</v>
      </c>
    </row>
    <row r="136" spans="1:30" x14ac:dyDescent="0.4">
      <c r="A136" s="60">
        <v>134</v>
      </c>
      <c r="B136" s="60">
        <v>164</v>
      </c>
      <c r="C136" s="61" t="s">
        <v>15507</v>
      </c>
      <c r="D136" s="60" t="s">
        <v>3658</v>
      </c>
      <c r="E136" s="60">
        <v>2</v>
      </c>
      <c r="F136" s="60" t="s">
        <v>11996</v>
      </c>
      <c r="G136" s="60" t="s">
        <v>2837</v>
      </c>
      <c r="H136" s="57"/>
      <c r="L136" s="62">
        <v>134</v>
      </c>
      <c r="M136" s="140">
        <f t="shared" si="12"/>
        <v>164</v>
      </c>
      <c r="N136" s="62">
        <f t="shared" si="13"/>
        <v>164</v>
      </c>
      <c r="O136" s="62" t="str">
        <f t="shared" si="14"/>
        <v>VVVF#2-역행/회생 전류이상검지(PBCD)</v>
      </c>
      <c r="P136" s="62" t="str">
        <f t="shared" si="15"/>
        <v>M1</v>
      </c>
      <c r="Q136" s="62" t="str">
        <f t="shared" si="16"/>
        <v>C</v>
      </c>
      <c r="R136" s="62" t="str">
        <f>IFERROR(VLOOKUP($B136,'로템1,2단계-고장설명'!$B$4:$O$341,COLUMN()-16,FALSE),"")</f>
        <v>VVVF-부정회생(PBCD)</v>
      </c>
      <c r="S136" s="62" t="str">
        <f>IFERROR(VLOOKUP($B136,'로템1,2단계-고장설명'!$B$4:$O$341,COLUMN()-16,FALSE),"")</f>
        <v>C</v>
      </c>
      <c r="T136" s="62" t="str">
        <f t="shared" si="17"/>
        <v>VVVF</v>
      </c>
      <c r="U136" s="62" t="str">
        <f>IFERROR(VLOOKUP($B136,'로템1,2단계-고장설명'!$B$4:$O$341,COLUMN()-16,FALSE),"")</f>
        <v>VVVF의 RS485 데이터 중 VVVF-TCMS SD TEXT32의 Bit5 “PBCD” 신호가 "1"이 되면 검지.</v>
      </c>
      <c r="V136" s="62" t="str">
        <f>IFERROR(VLOOKUP($B136,'로템1,2단계-고장설명'!$B$4:$O$341,COLUMN()-16,FALSE),"")</f>
        <v/>
      </c>
      <c r="W136" s="62" t="str">
        <f>IFERROR(VLOOKUP($B136,'로템1,2단계-고장설명'!$B$4:$O$341,COLUMN()-16,FALSE),"")</f>
        <v>역행지령 중 회생동작 또는, 회생중 역행동작 시 고장검지.</v>
      </c>
      <c r="X136" s="62" t="str">
        <f>IFERROR(VLOOKUP($B136,'로템1,2단계-고장설명'!$B$4:$O$341,COLUMN()-16,FALSE),"")</f>
        <v>1) 역행 고장검지 2초 후 자동 재기동
2) 제동 제동 OFF시 고장 소거</v>
      </c>
      <c r="Y136" s="62" t="str">
        <f>IFERROR(VLOOKUP($B136,'로템1,2단계-고장설명'!$B$4:$O$341,COLUMN()-16,FALSE),"")</f>
        <v>1) 상기 고장이 간헐적으로 발생되거나 중고장 발생이 된 경우 아래와 같이 조치한다.
2) CTS 전류센서의 외관상태 및 저전압 커넥터 체결상태를 확인한다.
3) CTS 전류센서의 방향을 확인한다.
4) CTS 전류센서로부터 TCU(통합제어장치)까지의 저전압 배선을 확인한다.
5) CTS 커넥터의 P15B1~F15C1의 전압이 +15V, N15B1~F15C1의 전압이 -15V임을 확인한다.
6) 상기의 점검부분에 이상이 있을 경우 관련부품을 교체한다.</v>
      </c>
      <c r="Z136" s="62" t="str">
        <f>IFERROR(VLOOKUP($B136,'로템1,2단계-고장설명'!$B$4:$O$341,COLUMN()-16,FALSE),"")</f>
        <v/>
      </c>
      <c r="AA136" s="62" t="str">
        <f>IFERROR(VLOOKUP($B136,'로템1,2단계-고장설명'!$B$4:$O$341,COLUMN()-16,FALSE),"")</f>
        <v>1단계40량, 2단계48량</v>
      </c>
      <c r="AB136" s="62" t="str">
        <f>IFERROR(VLOOKUP($B136,'로템1,2단계-고장설명'!$B$4:$O$341,COLUMN()-16,FALSE),"")</f>
        <v>VVVF의 RS485 데이터 중 VVVF-TCMS SD TEXT32의 Bit5 “PBCD” 신호가 "1"이 되면 검지.
-검지조건 역행지령 중 회생동작 또는, 회생중 역행동작 시 고장검지.
-소거조건
1) 역행 고장검지 2초 후 자동 재기동
2) 제동 제동 OFF시 고장 소거
-조치방법
1) 상기 고장이 간헐적으로 발생되거나 중고장 발생이 된 경우 아래와 같이 조치한다.
2) CTS 전류센서의 외관상태 및 저전압 커넥터 체결상태를 확인한다.
3) CTS 전류센서의 방향을 확인한다.
4) CTS 전류센서로부터 TCU(통합제어장치)까지의 저전압 배선을 확인한다.
5) CTS 커넥터의 P15B1~F15C1의 전압이 +15V, N15B1~F15C1의 전압이 -15V임을 확인한다.
6) 상기의 점검부분에 이상이 있을 경우 관련부품을 교체한다.</v>
      </c>
      <c r="AC136" s="62" t="str">
        <f>IFERROR(VLOOKUP($B136,'로템1,2단계-고장설명'!$B$4:$O$341,COLUMN()-16,FALSE),"")</f>
        <v>2,3,4</v>
      </c>
      <c r="AD136" s="62" t="str">
        <f>IFERROR(VLOOKUP($B136,'로템1,2단계-고장설명'!$B$4:$O$341,COLUMN()-16,FALSE),"")</f>
        <v>Rotem</v>
      </c>
    </row>
    <row r="137" spans="1:30" x14ac:dyDescent="0.4">
      <c r="A137" s="60">
        <v>135</v>
      </c>
      <c r="B137" s="60">
        <v>135</v>
      </c>
      <c r="C137" s="61" t="s">
        <v>3813</v>
      </c>
      <c r="D137" s="60" t="s">
        <v>3658</v>
      </c>
      <c r="E137" s="60">
        <v>2</v>
      </c>
      <c r="F137" s="60" t="s">
        <v>11996</v>
      </c>
      <c r="G137" s="60" t="s">
        <v>3034</v>
      </c>
      <c r="H137" s="57"/>
      <c r="L137" s="62">
        <v>135</v>
      </c>
      <c r="M137" s="140">
        <f t="shared" si="12"/>
        <v>135</v>
      </c>
      <c r="N137" s="62">
        <f t="shared" si="13"/>
        <v>135</v>
      </c>
      <c r="O137" s="62" t="str">
        <f t="shared" si="14"/>
        <v>MDS 서비스위치 아님(Car2)</v>
      </c>
      <c r="P137" s="62" t="str">
        <f t="shared" si="15"/>
        <v>M1</v>
      </c>
      <c r="Q137" s="62" t="str">
        <f t="shared" si="16"/>
        <v>W</v>
      </c>
      <c r="R137" s="62" t="str">
        <f>IFERROR(VLOOKUP($B137,'로템1,2단계-고장설명'!$B$4:$O$341,COLUMN()-16,FALSE),"")</f>
        <v/>
      </c>
      <c r="S137" s="62" t="str">
        <f>IFERROR(VLOOKUP($B137,'로템1,2단계-고장설명'!$B$4:$O$341,COLUMN()-16,FALSE),"")</f>
        <v/>
      </c>
      <c r="T137" s="62" t="str">
        <f t="shared" si="17"/>
        <v>VVVF</v>
      </c>
      <c r="U137" s="62" t="str">
        <f>IFERROR(VLOOKUP($B137,'로템1,2단계-고장설명'!$B$4:$O$341,COLUMN()-16,FALSE),"")</f>
        <v/>
      </c>
      <c r="V137" s="62" t="str">
        <f>IFERROR(VLOOKUP($B137,'로템1,2단계-고장설명'!$B$4:$O$341,COLUMN()-16,FALSE),"")</f>
        <v/>
      </c>
      <c r="W137" s="62" t="str">
        <f>IFERROR(VLOOKUP($B137,'로템1,2단계-고장설명'!$B$4:$O$341,COLUMN()-16,FALSE),"")</f>
        <v/>
      </c>
      <c r="X137" s="62" t="str">
        <f>IFERROR(VLOOKUP($B137,'로템1,2단계-고장설명'!$B$4:$O$341,COLUMN()-16,FALSE),"")</f>
        <v/>
      </c>
      <c r="Y137" s="62" t="str">
        <f>IFERROR(VLOOKUP($B137,'로템1,2단계-고장설명'!$B$4:$O$341,COLUMN()-16,FALSE),"")</f>
        <v/>
      </c>
      <c r="Z137" s="62" t="str">
        <f>IFERROR(VLOOKUP($B137,'로템1,2단계-고장설명'!$B$4:$O$341,COLUMN()-16,FALSE),"")</f>
        <v/>
      </c>
      <c r="AA137" s="62" t="str">
        <f>IFERROR(VLOOKUP($B137,'로템1,2단계-고장설명'!$B$4:$O$341,COLUMN()-16,FALSE),"")</f>
        <v/>
      </c>
      <c r="AB137" s="62" t="str">
        <f>IFERROR(VLOOKUP($B137,'로템1,2단계-고장설명'!$B$4:$O$341,COLUMN()-16,FALSE),"")</f>
        <v/>
      </c>
      <c r="AC137" s="62" t="str">
        <f>IFERROR(VLOOKUP($B137,'로템1,2단계-고장설명'!$B$4:$O$341,COLUMN()-16,FALSE),"")</f>
        <v/>
      </c>
      <c r="AD137" s="62" t="str">
        <f>IFERROR(VLOOKUP($B137,'로템1,2단계-고장설명'!$B$4:$O$341,COLUMN()-16,FALSE),"")</f>
        <v/>
      </c>
    </row>
    <row r="138" spans="1:30" x14ac:dyDescent="0.4">
      <c r="A138" s="60">
        <v>136</v>
      </c>
      <c r="B138" s="60">
        <v>100</v>
      </c>
      <c r="C138" s="61" t="s">
        <v>3814</v>
      </c>
      <c r="D138" s="60" t="s">
        <v>3659</v>
      </c>
      <c r="E138" s="60">
        <v>3</v>
      </c>
      <c r="F138" s="60" t="s">
        <v>11996</v>
      </c>
      <c r="G138" s="60" t="s">
        <v>2821</v>
      </c>
      <c r="H138" s="57"/>
      <c r="L138" s="62">
        <v>136</v>
      </c>
      <c r="M138" s="140">
        <f t="shared" si="12"/>
        <v>100</v>
      </c>
      <c r="N138" s="62">
        <f t="shared" si="13"/>
        <v>100</v>
      </c>
      <c r="O138" s="62" t="str">
        <f t="shared" si="14"/>
        <v>VVVF#3 통신고장</v>
      </c>
      <c r="P138" s="62" t="str">
        <f t="shared" si="15"/>
        <v>M2</v>
      </c>
      <c r="Q138" s="62" t="str">
        <f t="shared" si="16"/>
        <v>B</v>
      </c>
      <c r="R138" s="62" t="str">
        <f>IFERROR(VLOOKUP($B138,'로템1,2단계-고장설명'!$B$4:$O$341,COLUMN()-16,FALSE),"")</f>
        <v>VVVF-통신고장</v>
      </c>
      <c r="S138" s="62" t="str">
        <f>IFERROR(VLOOKUP($B138,'로템1,2단계-고장설명'!$B$4:$O$341,COLUMN()-16,FALSE),"")</f>
        <v>B</v>
      </c>
      <c r="T138" s="62" t="str">
        <f t="shared" si="17"/>
        <v>VVVF</v>
      </c>
      <c r="U138" s="62" t="str">
        <f>IFERROR(VLOOKUP($B138,'로템1,2단계-고장설명'!$B$4:$O$341,COLUMN()-16,FALSE),"")</f>
        <v>VVVF와 TCMS간 RS485 통신고장이 검지되면 발생.</v>
      </c>
      <c r="V138" s="62" t="str">
        <f>IFERROR(VLOOKUP($B138,'로템1,2단계-고장설명'!$B$4:$O$341,COLUMN()-16,FALSE),"")</f>
        <v>TCMS 화면에 고정정보 현시되며, 추진제어장치 상태화면에 나타나는 데이터에 변동이 없음.</v>
      </c>
      <c r="W138" s="62" t="str">
        <f>IFERROR(VLOOKUP($B138,'로템1,2단계-고장설명'!$B$4:$O$341,COLUMN()-16,FALSE),"")</f>
        <v>TCMS-추진제어장치(VVVF) 간 통신정보가 3초이상 동일한 정보로 유지되면 통신고장을 검지함.</v>
      </c>
      <c r="X138" s="62" t="str">
        <f>IFERROR(VLOOKUP($B138,'로템1,2단계-고장설명'!$B$4:$O$341,COLUMN()-16,FALSE),"")</f>
        <v>TCMS-추진제어장치(VVVF) 간 통신정보가 정상적으로 통신이 될경우 소거됨.</v>
      </c>
      <c r="Y138" s="62" t="str">
        <f>IFERROR(VLOOKUP($B138,'로템1,2단계-고장설명'!$B$4:$O$341,COLUMN()-16,FALSE),"")</f>
        <v>1) 추진제어장치(VVVF) 리셋 실시 후 통신고장 소거됨을 확인.
2) 통신고장 소거가 되지 않을 경우 추진제어장치 PUZ 보드 신품으로 교체후 통신고장 소거여부 확인.
3) 위 조건에도 고장이 소거되지 않을 경우, TCMS-추진제어장치간 RS485 통신케이블 연결상태 점검.</v>
      </c>
      <c r="Z138" s="62" t="str">
        <f>IFERROR(VLOOKUP($B138,'로템1,2단계-고장설명'!$B$4:$O$341,COLUMN()-16,FALSE),"")</f>
        <v/>
      </c>
      <c r="AA138" s="62" t="str">
        <f>IFERROR(VLOOKUP($B138,'로템1,2단계-고장설명'!$B$4:$O$341,COLUMN()-16,FALSE),"")</f>
        <v>1단계40량, 2단계48량</v>
      </c>
      <c r="AB138" s="62" t="str">
        <f>IFERROR(VLOOKUP($B138,'로템1,2단계-고장설명'!$B$4:$O$341,COLUMN()-16,FALSE),"")</f>
        <v>VVVF와 TCMS간 RS485 통신고장이 검지되면 발생.
-반응 TCMS 화면에 고정정보 현시되며, 추진제어장치 상태화면에 나타나는 데이터에 변동이 없음.
-검지조건 TCMS-추진제어장치(VVVF) 간 통신정보가 3초이상 동일한 정보로 유지되면 통신고장을 검지함.
-소거조건 TCMS-추진제어장치(VVVF) 간 통신정보가 정상적으로 통신이 될경우 소거됨.
-조치방법 :
1) 추진제어장치(VVVF) 리셋 실시 후 통신고장 소거됨을 확인.
2) 통신고장 소거가 되지 않을 경우 추진제어장치 PUZ 보드 신품으로 교체후 통신고장 소거여부 확인.
3) 위 조건에도 고장이 소거되지 않을 경우, TCMS-추진제어장치간 RS485 통신케이블 연결상태 점검.</v>
      </c>
      <c r="AC138" s="62" t="str">
        <f>IFERROR(VLOOKUP($B138,'로템1,2단계-고장설명'!$B$4:$O$341,COLUMN()-16,FALSE),"")</f>
        <v>2,3,4</v>
      </c>
      <c r="AD138" s="62" t="str">
        <f>IFERROR(VLOOKUP($B138,'로템1,2단계-고장설명'!$B$4:$O$341,COLUMN()-16,FALSE),"")</f>
        <v>Rotem</v>
      </c>
    </row>
    <row r="139" spans="1:30" x14ac:dyDescent="0.4">
      <c r="A139" s="60">
        <v>137</v>
      </c>
      <c r="B139" s="60">
        <v>101</v>
      </c>
      <c r="C139" s="61" t="s">
        <v>15508</v>
      </c>
      <c r="D139" s="60" t="s">
        <v>3659</v>
      </c>
      <c r="E139" s="60">
        <v>3</v>
      </c>
      <c r="F139" s="60" t="s">
        <v>11996</v>
      </c>
      <c r="G139" s="60" t="s">
        <v>2839</v>
      </c>
      <c r="H139" s="57"/>
      <c r="L139" s="62">
        <v>137</v>
      </c>
      <c r="M139" s="140">
        <f t="shared" si="12"/>
        <v>101</v>
      </c>
      <c r="N139" s="62">
        <f t="shared" si="13"/>
        <v>101</v>
      </c>
      <c r="O139" s="62" t="str">
        <f t="shared" si="14"/>
        <v>VVVF#3-인버터 중고장(INV CUT)</v>
      </c>
      <c r="P139" s="62" t="str">
        <f t="shared" si="15"/>
        <v>M2</v>
      </c>
      <c r="Q139" s="62" t="str">
        <f t="shared" si="16"/>
        <v>A</v>
      </c>
      <c r="R139" s="62" t="str">
        <f>IFERROR(VLOOKUP($B139,'로템1,2단계-고장설명'!$B$4:$O$341,COLUMN()-16,FALSE),"")</f>
        <v>VVVF-인버터중고장(INV CUT)</v>
      </c>
      <c r="S139" s="62" t="str">
        <f>IFERROR(VLOOKUP($B139,'로템1,2단계-고장설명'!$B$4:$O$341,COLUMN()-16,FALSE),"")</f>
        <v>A</v>
      </c>
      <c r="T139" s="62" t="str">
        <f t="shared" si="17"/>
        <v>VVVF</v>
      </c>
      <c r="U139" s="62" t="str">
        <f>IFERROR(VLOOKUP($B139,'로템1,2단계-고장설명'!$B$4:$O$341,COLUMN()-16,FALSE),"")</f>
        <v>VVVF의 RS485 데이터 중 VVVF-TCMS SD TEXT1의 Bit4 “INV CUT” 신호가 "1"이 되면 검지.</v>
      </c>
      <c r="V139" s="62" t="str">
        <f>IFERROR(VLOOKUP($B139,'로템1,2단계-고장설명'!$B$4:$O$341,COLUMN()-16,FALSE),"")</f>
        <v>1) TCMS 일반화면에 추진제어장치 상태 붉은색으로 표시됨.
2) 추진제어장치 중고장 상태인 동력차에 동력 손실됨.
3) TCMS 상태화면의 추진제어장치 화면에 HSCB, LB1,2 개방된것으로 표시됨.</v>
      </c>
      <c r="W139" s="62" t="str">
        <f>IFERROR(VLOOKUP($B139,'로템1,2단계-고장설명'!$B$4:$O$341,COLUMN()-16,FALSE),"")</f>
        <v>1) 추진제어장치의 경고장이 1분에 3회 이상누적또는 지속적으로 검지되어 중고장 발생함.
2) 장치에 중대한 소손 가능성이 있는 고장에 대해서는 1번 발생으로 중고장 발생함.</v>
      </c>
      <c r="X139" s="62" t="str">
        <f>IFERROR(VLOOKUP($B139,'로템1,2단계-고장설명'!$B$4:$O$341,COLUMN()-16,FALSE),"")</f>
        <v>동력차 일반배전반의 VVVFIC NFB 재 투입 또는 차량 배터리전원 재 투입.</v>
      </c>
      <c r="Y139" s="62" t="str">
        <f>IFERROR(VLOOKUP($B139,'로템1,2단계-고장설명'!$B$4:$O$341,COLUMN()-16,FALSE),"")</f>
        <v>1) 소거조건 내용과 같이 조치 후 중고장 소거됨을 확인함.
2) TCMS 고장데이터 또는 추진제어장치 고장 데이터를 통해 중고장이 발생한 고장 내역 수집함.
3) 수집된 고장내역에 따라 조치 실시함.</v>
      </c>
      <c r="Z139" s="62" t="str">
        <f>IFERROR(VLOOKUP($B139,'로템1,2단계-고장설명'!$B$4:$O$341,COLUMN()-16,FALSE),"")</f>
        <v/>
      </c>
      <c r="AA139" s="62" t="str">
        <f>IFERROR(VLOOKUP($B139,'로템1,2단계-고장설명'!$B$4:$O$341,COLUMN()-16,FALSE),"")</f>
        <v>1단계40량, 2단계48량</v>
      </c>
      <c r="AB139" s="62" t="str">
        <f>IFERROR(VLOOKUP($B139,'로템1,2단계-고장설명'!$B$4:$O$341,COLUMN()-16,FALSE),"")</f>
        <v>VVVF의 RS485 데이터 중 VVVF-TCMS SD TEXT1의 Bit4 “INV CUT” 신호가 "1"이 되면 검지.
-반응
1) TCMS 일반화면에 추진제어장치 상태 붉은색으로 표시됨.
2) 추진제어장치 중고장 상태인 동력차에 동력 손실됨.
3) TCMS 상태화면의 추진제어장치 화면에 HSCB, LB1,2 개방된것으로 표시됨.
-검지조건
1) 추진제어장치의 경고장이 1분에 3회 이상누적또는 지속적으로 검지되어 중고장 발생함.
2) 장치에 중대한 소손 가능성이 있는 고장에 대해서는 1번 발생으로 중고장 발생함.
-소거조건 동력차 일반배전반의 VVVFIC NFB 재 투입 또는 차량 배터리전원 재 투입.
-조치방법
1) 소거조건 내용과 같이 조치 후 중고장 소거됨을 확인함.
2) TCMS 고장데이터 또는 추진제어장치 고장 데이터를 통해 중고장이 발생한 고장 내역 수집함.
3) 수집된 고장내역에 따라 조치 실시함.</v>
      </c>
      <c r="AC139" s="62" t="str">
        <f>IFERROR(VLOOKUP($B139,'로템1,2단계-고장설명'!$B$4:$O$341,COLUMN()-16,FALSE),"")</f>
        <v>2,3,4</v>
      </c>
      <c r="AD139" s="62" t="str">
        <f>IFERROR(VLOOKUP($B139,'로템1,2단계-고장설명'!$B$4:$O$341,COLUMN()-16,FALSE),"")</f>
        <v>Rotem</v>
      </c>
    </row>
    <row r="140" spans="1:30" x14ac:dyDescent="0.4">
      <c r="A140" s="60">
        <v>138</v>
      </c>
      <c r="B140" s="60">
        <v>102</v>
      </c>
      <c r="C140" s="61" t="s">
        <v>15509</v>
      </c>
      <c r="D140" s="60" t="s">
        <v>3659</v>
      </c>
      <c r="E140" s="60">
        <v>3</v>
      </c>
      <c r="F140" s="60" t="s">
        <v>11996</v>
      </c>
      <c r="G140" s="60" t="s">
        <v>3034</v>
      </c>
      <c r="H140" s="57"/>
      <c r="L140" s="62">
        <v>138</v>
      </c>
      <c r="M140" s="140">
        <f t="shared" si="12"/>
        <v>102</v>
      </c>
      <c r="N140" s="62">
        <f t="shared" si="13"/>
        <v>102</v>
      </c>
      <c r="O140" s="62" t="str">
        <f t="shared" si="14"/>
        <v>VVVF#3-회생제동차단(BRK BLOCK)</v>
      </c>
      <c r="P140" s="62" t="str">
        <f t="shared" si="15"/>
        <v>M2</v>
      </c>
      <c r="Q140" s="62" t="str">
        <f t="shared" si="16"/>
        <v>W</v>
      </c>
      <c r="R140" s="62" t="str">
        <f>IFERROR(VLOOKUP($B140,'로템1,2단계-고장설명'!$B$4:$O$341,COLUMN()-16,FALSE),"")</f>
        <v/>
      </c>
      <c r="S140" s="62" t="str">
        <f>IFERROR(VLOOKUP($B140,'로템1,2단계-고장설명'!$B$4:$O$341,COLUMN()-16,FALSE),"")</f>
        <v/>
      </c>
      <c r="T140" s="62" t="str">
        <f t="shared" si="17"/>
        <v>VVVF</v>
      </c>
      <c r="U140" s="62" t="str">
        <f>IFERROR(VLOOKUP($B140,'로템1,2단계-고장설명'!$B$4:$O$341,COLUMN()-16,FALSE),"")</f>
        <v/>
      </c>
      <c r="V140" s="62" t="str">
        <f>IFERROR(VLOOKUP($B140,'로템1,2단계-고장설명'!$B$4:$O$341,COLUMN()-16,FALSE),"")</f>
        <v/>
      </c>
      <c r="W140" s="62" t="str">
        <f>IFERROR(VLOOKUP($B140,'로템1,2단계-고장설명'!$B$4:$O$341,COLUMN()-16,FALSE),"")</f>
        <v/>
      </c>
      <c r="X140" s="62" t="str">
        <f>IFERROR(VLOOKUP($B140,'로템1,2단계-고장설명'!$B$4:$O$341,COLUMN()-16,FALSE),"")</f>
        <v/>
      </c>
      <c r="Y140" s="62" t="str">
        <f>IFERROR(VLOOKUP($B140,'로템1,2단계-고장설명'!$B$4:$O$341,COLUMN()-16,FALSE),"")</f>
        <v/>
      </c>
      <c r="Z140" s="62" t="str">
        <f>IFERROR(VLOOKUP($B140,'로템1,2단계-고장설명'!$B$4:$O$341,COLUMN()-16,FALSE),"")</f>
        <v/>
      </c>
      <c r="AA140" s="62" t="str">
        <f>IFERROR(VLOOKUP($B140,'로템1,2단계-고장설명'!$B$4:$O$341,COLUMN()-16,FALSE),"")</f>
        <v/>
      </c>
      <c r="AB140" s="62" t="str">
        <f>IFERROR(VLOOKUP($B140,'로템1,2단계-고장설명'!$B$4:$O$341,COLUMN()-16,FALSE),"")</f>
        <v/>
      </c>
      <c r="AC140" s="62" t="str">
        <f>IFERROR(VLOOKUP($B140,'로템1,2단계-고장설명'!$B$4:$O$341,COLUMN()-16,FALSE),"")</f>
        <v/>
      </c>
      <c r="AD140" s="62" t="str">
        <f>IFERROR(VLOOKUP($B140,'로템1,2단계-고장설명'!$B$4:$O$341,COLUMN()-16,FALSE),"")</f>
        <v/>
      </c>
    </row>
    <row r="141" spans="1:30" x14ac:dyDescent="0.4">
      <c r="A141" s="60">
        <v>139</v>
      </c>
      <c r="B141" s="60">
        <v>103</v>
      </c>
      <c r="C141" s="61" t="s">
        <v>15510</v>
      </c>
      <c r="D141" s="60" t="s">
        <v>3659</v>
      </c>
      <c r="E141" s="60">
        <v>3</v>
      </c>
      <c r="F141" s="60" t="s">
        <v>11996</v>
      </c>
      <c r="G141" s="60" t="s">
        <v>3035</v>
      </c>
      <c r="H141" s="57"/>
      <c r="L141" s="62">
        <v>139</v>
      </c>
      <c r="M141" s="140">
        <f t="shared" si="12"/>
        <v>103</v>
      </c>
      <c r="N141" s="62">
        <f t="shared" si="13"/>
        <v>103</v>
      </c>
      <c r="O141" s="62" t="str">
        <f t="shared" si="14"/>
        <v>VVVF#3-추진차단(P BLOCK)</v>
      </c>
      <c r="P141" s="62" t="str">
        <f t="shared" si="15"/>
        <v>M2</v>
      </c>
      <c r="Q141" s="62" t="str">
        <f t="shared" si="16"/>
        <v>D</v>
      </c>
      <c r="R141" s="62" t="str">
        <f>IFERROR(VLOOKUP($B141,'로템1,2단계-고장설명'!$B$4:$O$341,COLUMN()-16,FALSE),"")</f>
        <v/>
      </c>
      <c r="S141" s="62" t="str">
        <f>IFERROR(VLOOKUP($B141,'로템1,2단계-고장설명'!$B$4:$O$341,COLUMN()-16,FALSE),"")</f>
        <v/>
      </c>
      <c r="T141" s="62" t="str">
        <f t="shared" si="17"/>
        <v>VVVF</v>
      </c>
      <c r="U141" s="62" t="str">
        <f>IFERROR(VLOOKUP($B141,'로템1,2단계-고장설명'!$B$4:$O$341,COLUMN()-16,FALSE),"")</f>
        <v/>
      </c>
      <c r="V141" s="62" t="str">
        <f>IFERROR(VLOOKUP($B141,'로템1,2단계-고장설명'!$B$4:$O$341,COLUMN()-16,FALSE),"")</f>
        <v/>
      </c>
      <c r="W141" s="62" t="str">
        <f>IFERROR(VLOOKUP($B141,'로템1,2단계-고장설명'!$B$4:$O$341,COLUMN()-16,FALSE),"")</f>
        <v/>
      </c>
      <c r="X141" s="62" t="str">
        <f>IFERROR(VLOOKUP($B141,'로템1,2단계-고장설명'!$B$4:$O$341,COLUMN()-16,FALSE),"")</f>
        <v/>
      </c>
      <c r="Y141" s="62" t="str">
        <f>IFERROR(VLOOKUP($B141,'로템1,2단계-고장설명'!$B$4:$O$341,COLUMN()-16,FALSE),"")</f>
        <v/>
      </c>
      <c r="Z141" s="62" t="str">
        <f>IFERROR(VLOOKUP($B141,'로템1,2단계-고장설명'!$B$4:$O$341,COLUMN()-16,FALSE),"")</f>
        <v/>
      </c>
      <c r="AA141" s="62" t="str">
        <f>IFERROR(VLOOKUP($B141,'로템1,2단계-고장설명'!$B$4:$O$341,COLUMN()-16,FALSE),"")</f>
        <v/>
      </c>
      <c r="AB141" s="62" t="str">
        <f>IFERROR(VLOOKUP($B141,'로템1,2단계-고장설명'!$B$4:$O$341,COLUMN()-16,FALSE),"")</f>
        <v/>
      </c>
      <c r="AC141" s="62" t="str">
        <f>IFERROR(VLOOKUP($B141,'로템1,2단계-고장설명'!$B$4:$O$341,COLUMN()-16,FALSE),"")</f>
        <v/>
      </c>
      <c r="AD141" s="62" t="str">
        <f>IFERROR(VLOOKUP($B141,'로템1,2단계-고장설명'!$B$4:$O$341,COLUMN()-16,FALSE),"")</f>
        <v/>
      </c>
    </row>
    <row r="142" spans="1:30" x14ac:dyDescent="0.4">
      <c r="A142" s="60">
        <v>140</v>
      </c>
      <c r="B142" s="60">
        <v>104</v>
      </c>
      <c r="C142" s="61" t="s">
        <v>15511</v>
      </c>
      <c r="D142" s="60" t="s">
        <v>3659</v>
      </c>
      <c r="E142" s="60">
        <v>3</v>
      </c>
      <c r="F142" s="60" t="s">
        <v>11996</v>
      </c>
      <c r="G142" s="60" t="s">
        <v>3034</v>
      </c>
      <c r="H142" s="57"/>
      <c r="L142" s="62">
        <v>140</v>
      </c>
      <c r="M142" s="140">
        <f t="shared" si="12"/>
        <v>104</v>
      </c>
      <c r="N142" s="62">
        <f t="shared" si="13"/>
        <v>104</v>
      </c>
      <c r="O142" s="62" t="str">
        <f t="shared" si="14"/>
        <v>VVVF#3-휠 슬라이드 검지(WSD)</v>
      </c>
      <c r="P142" s="62" t="str">
        <f t="shared" si="15"/>
        <v>M2</v>
      </c>
      <c r="Q142" s="62" t="str">
        <f t="shared" si="16"/>
        <v>W</v>
      </c>
      <c r="R142" s="62" t="str">
        <f>IFERROR(VLOOKUP($B142,'로템1,2단계-고장설명'!$B$4:$O$341,COLUMN()-16,FALSE),"")</f>
        <v/>
      </c>
      <c r="S142" s="62" t="str">
        <f>IFERROR(VLOOKUP($B142,'로템1,2단계-고장설명'!$B$4:$O$341,COLUMN()-16,FALSE),"")</f>
        <v/>
      </c>
      <c r="T142" s="62" t="str">
        <f t="shared" si="17"/>
        <v>VVVF</v>
      </c>
      <c r="U142" s="62" t="str">
        <f>IFERROR(VLOOKUP($B142,'로템1,2단계-고장설명'!$B$4:$O$341,COLUMN()-16,FALSE),"")</f>
        <v/>
      </c>
      <c r="V142" s="62" t="str">
        <f>IFERROR(VLOOKUP($B142,'로템1,2단계-고장설명'!$B$4:$O$341,COLUMN()-16,FALSE),"")</f>
        <v/>
      </c>
      <c r="W142" s="62" t="str">
        <f>IFERROR(VLOOKUP($B142,'로템1,2단계-고장설명'!$B$4:$O$341,COLUMN()-16,FALSE),"")</f>
        <v/>
      </c>
      <c r="X142" s="62" t="str">
        <f>IFERROR(VLOOKUP($B142,'로템1,2단계-고장설명'!$B$4:$O$341,COLUMN()-16,FALSE),"")</f>
        <v/>
      </c>
      <c r="Y142" s="62" t="str">
        <f>IFERROR(VLOOKUP($B142,'로템1,2단계-고장설명'!$B$4:$O$341,COLUMN()-16,FALSE),"")</f>
        <v/>
      </c>
      <c r="Z142" s="62" t="str">
        <f>IFERROR(VLOOKUP($B142,'로템1,2단계-고장설명'!$B$4:$O$341,COLUMN()-16,FALSE),"")</f>
        <v/>
      </c>
      <c r="AA142" s="62" t="str">
        <f>IFERROR(VLOOKUP($B142,'로템1,2단계-고장설명'!$B$4:$O$341,COLUMN()-16,FALSE),"")</f>
        <v/>
      </c>
      <c r="AB142" s="62" t="str">
        <f>IFERROR(VLOOKUP($B142,'로템1,2단계-고장설명'!$B$4:$O$341,COLUMN()-16,FALSE),"")</f>
        <v/>
      </c>
      <c r="AC142" s="62" t="str">
        <f>IFERROR(VLOOKUP($B142,'로템1,2단계-고장설명'!$B$4:$O$341,COLUMN()-16,FALSE),"")</f>
        <v/>
      </c>
      <c r="AD142" s="62" t="str">
        <f>IFERROR(VLOOKUP($B142,'로템1,2단계-고장설명'!$B$4:$O$341,COLUMN()-16,FALSE),"")</f>
        <v/>
      </c>
    </row>
    <row r="143" spans="1:30" x14ac:dyDescent="0.4">
      <c r="A143" s="60">
        <v>141</v>
      </c>
      <c r="B143" s="60">
        <v>105</v>
      </c>
      <c r="C143" s="61" t="s">
        <v>15512</v>
      </c>
      <c r="D143" s="60" t="s">
        <v>3659</v>
      </c>
      <c r="E143" s="60">
        <v>3</v>
      </c>
      <c r="F143" s="60" t="s">
        <v>11996</v>
      </c>
      <c r="G143" s="60" t="s">
        <v>2837</v>
      </c>
      <c r="H143" s="57"/>
      <c r="L143" s="62">
        <v>141</v>
      </c>
      <c r="M143" s="140">
        <f t="shared" si="12"/>
        <v>105</v>
      </c>
      <c r="N143" s="62">
        <f t="shared" si="13"/>
        <v>105</v>
      </c>
      <c r="O143" s="62" t="str">
        <f t="shared" si="14"/>
        <v>VVVF#3-상전류 불평형 검지(PUD)</v>
      </c>
      <c r="P143" s="62" t="str">
        <f t="shared" si="15"/>
        <v>M2</v>
      </c>
      <c r="Q143" s="62" t="str">
        <f t="shared" si="16"/>
        <v>C</v>
      </c>
      <c r="R143" s="62" t="str">
        <f>IFERROR(VLOOKUP($B143,'로템1,2단계-고장설명'!$B$4:$O$341,COLUMN()-16,FALSE),"")</f>
        <v>VVVF-상전류 불평형 검지(PUD)</v>
      </c>
      <c r="S143" s="62" t="str">
        <f>IFERROR(VLOOKUP($B143,'로템1,2단계-고장설명'!$B$4:$O$341,COLUMN()-16,FALSE),"")</f>
        <v>C</v>
      </c>
      <c r="T143" s="62" t="str">
        <f t="shared" si="17"/>
        <v>VVVF</v>
      </c>
      <c r="U143" s="62" t="str">
        <f>IFERROR(VLOOKUP($B143,'로템1,2단계-고장설명'!$B$4:$O$341,COLUMN()-16,FALSE),"")</f>
        <v>VVVF의 RS485 데이터 중 VVVF-TCMS SD TEXT29의 Bit0 “PUD” 신호가 "1"이 되면 검지.</v>
      </c>
      <c r="V143" s="62" t="str">
        <f>IFERROR(VLOOKUP($B143,'로템1,2단계-고장설명'!$B$4:$O$341,COLUMN()-16,FALSE),"")</f>
        <v/>
      </c>
      <c r="W143" s="62" t="str">
        <f>IFERROR(VLOOKUP($B143,'로템1,2단계-고장설명'!$B$4:$O$341,COLUMN()-16,FALSE),"")</f>
        <v>1) 인버터 출력 U,V,W 상간 RMS전류 값의 차이가 100A 이상 3초간 발생하는 때 경고장 발생.
2) 1분 이내 3회 발생 시 중고장 발생.</v>
      </c>
      <c r="X143" s="62" t="str">
        <f>IFERROR(VLOOKUP($B143,'로템1,2단계-고장설명'!$B$4:$O$341,COLUMN()-16,FALSE),"")</f>
        <v>1) 경고장
역행 고장검지 2초 후 자동 재기동 제동 제동 OFF시 고장 소거
2) 중고장
동력차 일반배전반의 VVVFIC NFB 재 투입 또는 차량 배터리전원 재 투입.</v>
      </c>
      <c r="Y143" s="62" t="str">
        <f>IFERROR(VLOOKUP($B143,'로템1,2단계-고장설명'!$B$4:$O$341,COLUMN()-16,FALSE),"")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전류센서, 모터결선을 확인한다.
4) 전류센서와 추진제어장치 제어기 PWM 보드에 연결되는 저전압 배선상태를 확인한다.
5) 견인전동기 각상의 절연상태 및 각상과 접지간의 절연상태를 확인한다.
6) 상기의 점검부분에 이상이 있을경우 관련된 부품을 교체한다.</v>
      </c>
      <c r="Z143" s="62" t="str">
        <f>IFERROR(VLOOKUP($B143,'로템1,2단계-고장설명'!$B$4:$O$341,COLUMN()-16,FALSE),"")</f>
        <v/>
      </c>
      <c r="AA143" s="62" t="str">
        <f>IFERROR(VLOOKUP($B143,'로템1,2단계-고장설명'!$B$4:$O$341,COLUMN()-16,FALSE),"")</f>
        <v>1단계40량, 2단계48량</v>
      </c>
      <c r="AB143" s="62" t="str">
        <f>IFERROR(VLOOKUP($B143,'로템1,2단계-고장설명'!$B$4:$O$341,COLUMN()-16,FALSE),"")</f>
        <v>VVVF의 RS485 데이터 중 VVVF-TCMS SD TEXT29의 Bit0 “PUD” 신호가 "1"이 되면 검지.
-검지조건
1) 인버터 출력 U,V,W 상간 RMS전류 값의 차이가 100A 이상 3초간 발생하는 때 경고장 발생.
2) 1분 이내 3회 발생 시 중고장 발생.
-소거조건
1) 경고장
역행 고장검지 2초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전류센서, 모터결선을 확인한다.
4) 전류센서와 추진제어장치 제어기 PWM 보드에 연결되는 저전압 배선상태를 확인한다.
5) 견인전동기 각상의 절연상태 및 각상과 접지간의 절연상태를 확인한다.
6) 상기의 점검부분에 이상이 있을경우 관련된 부품을 교체한다.</v>
      </c>
      <c r="AC143" s="62" t="str">
        <f>IFERROR(VLOOKUP($B143,'로템1,2단계-고장설명'!$B$4:$O$341,COLUMN()-16,FALSE),"")</f>
        <v>2,3,4</v>
      </c>
      <c r="AD143" s="62" t="str">
        <f>IFERROR(VLOOKUP($B143,'로템1,2단계-고장설명'!$B$4:$O$341,COLUMN()-16,FALSE),"")</f>
        <v>Rotem</v>
      </c>
    </row>
    <row r="144" spans="1:30" x14ac:dyDescent="0.4">
      <c r="A144" s="60">
        <v>142</v>
      </c>
      <c r="B144" s="60">
        <v>136</v>
      </c>
      <c r="C144" s="61" t="s">
        <v>15513</v>
      </c>
      <c r="D144" s="60" t="s">
        <v>3659</v>
      </c>
      <c r="E144" s="60">
        <v>3</v>
      </c>
      <c r="F144" s="60" t="s">
        <v>11996</v>
      </c>
      <c r="G144" s="60" t="s">
        <v>2837</v>
      </c>
      <c r="H144" s="57"/>
      <c r="L144" s="62">
        <v>142</v>
      </c>
      <c r="M144" s="140">
        <f t="shared" si="12"/>
        <v>136</v>
      </c>
      <c r="N144" s="62">
        <f t="shared" si="13"/>
        <v>136</v>
      </c>
      <c r="O144" s="62" t="str">
        <f t="shared" si="14"/>
        <v>VVVF#3-OVT 전류센서 이상검지(OVCTD)</v>
      </c>
      <c r="P144" s="62" t="str">
        <f t="shared" si="15"/>
        <v>M2</v>
      </c>
      <c r="Q144" s="62" t="str">
        <f t="shared" si="16"/>
        <v>C</v>
      </c>
      <c r="R144" s="62" t="str">
        <f>IFERROR(VLOOKUP($B144,'로템1,2단계-고장설명'!$B$4:$O$341,COLUMN()-16,FALSE),"")</f>
        <v>VVVF-OVT 고장 과전류 검지(OVCTD)</v>
      </c>
      <c r="S144" s="62" t="str">
        <f>IFERROR(VLOOKUP($B144,'로템1,2단계-고장설명'!$B$4:$O$341,COLUMN()-16,FALSE),"")</f>
        <v>C</v>
      </c>
      <c r="T144" s="62" t="str">
        <f t="shared" si="17"/>
        <v>VVVF</v>
      </c>
      <c r="U144" s="62" t="str">
        <f>IFERROR(VLOOKUP($B144,'로템1,2단계-고장설명'!$B$4:$O$341,COLUMN()-16,FALSE),"")</f>
        <v>VVVF의 RS485 데이터 중 VVVF-TCMS SD TEXT29의 Bit1 “OVCTD” 신호가 "1"이 되면 검지.</v>
      </c>
      <c r="V144" s="62" t="str">
        <f>IFERROR(VLOOKUP($B144,'로템1,2단계-고장설명'!$B$4:$O$341,COLUMN()-16,FALSE),"")</f>
        <v/>
      </c>
      <c r="W144" s="62" t="str">
        <f>IFERROR(VLOOKUP($B144,'로템1,2단계-고장설명'!$B$4:$O$341,COLUMN()-16,FALSE),"")</f>
        <v>OVT의 동작 조건에서 동작하지 않았을 때 중고장 발생.</v>
      </c>
      <c r="X144" s="62" t="str">
        <f>IFERROR(VLOOKUP($B144,'로템1,2단계-고장설명'!$B$4:$O$341,COLUMN()-16,FALSE),"")</f>
        <v>동력차 일반배전반의 VVVFIC NFB 재 투입 또는 차량 배터리전원 재 투입.</v>
      </c>
      <c r="Y144" s="62" t="str">
        <f>IFERROR(VLOOKUP($B144,'로템1,2단계-고장설명'!$B$4:$O$341,COLUMN()-16,FALSE),"")</f>
        <v>1) OVCT 외관파손 및 커넥터 분리 유무 확인.
2) OVRe 저항값 측정.(기준값 6.4Ω)
3) OVT UNIT과 OVRe의 주 회로 결선상태 확인
4) OVT UNIT의 IGBT 크랙 발생 유무 확인.
5) OVT UNIT의 PCB기판 상태 확인.
6) OVCT 커넥터의 P15A1~F15A1의 전압이 +15V임을 확인한다.
7) OVCT 커넥터의 N15A1~F15A1의 전압이 -15V임을 확인한다.
8) 상기의 점검부분에 이상이 있을 경우 관련부품을 교체한다.</v>
      </c>
      <c r="Z144" s="62" t="str">
        <f>IFERROR(VLOOKUP($B144,'로템1,2단계-고장설명'!$B$4:$O$341,COLUMN()-16,FALSE),"")</f>
        <v/>
      </c>
      <c r="AA144" s="62" t="str">
        <f>IFERROR(VLOOKUP($B144,'로템1,2단계-고장설명'!$B$4:$O$341,COLUMN()-16,FALSE),"")</f>
        <v>1단계40량, 2단계48량</v>
      </c>
      <c r="AB144" s="62" t="str">
        <f>IFERROR(VLOOKUP($B144,'로템1,2단계-고장설명'!$B$4:$O$341,COLUMN()-16,FALSE),"")</f>
        <v>VVVF의 RS485 데이터 중 VVVF-TCMS SD TEXT29의 Bit1 “OVCTD” 신호가 "1"이 되면 검지.
-검지조건 OVT의 동작 조건에서 동작하지 않았을 때 중고장 발생.
-소거조건 동력차 일반배전반의 VVVFIC NFB 재 투입 또는 차량 배터리전원 재 투입.
-조치방법
1) OVCT 외관파손 및 커넥터 분리 유무 확인.
2) OVRe 저항값 측정.(기준값 6.4Ω)
3) OVT UNIT과 OVRe의 주 회로 결선상태 확인
4) OVT UNIT의 IGBT 크랙 발생 유무 확인.
5) OVT UNIT의 PCB기판 상태 확인.
6) OVCT 커넥터의 P15A1~F15A1의 전압이 +15V임을 확인한다.
7) OVCT 커넥터의 N15A1~F15A1의 전압이 -15V임을 확인한다.
8) 상기의 점검부분에 이상이 있을 경우 관련부품을 교체한다.</v>
      </c>
      <c r="AC144" s="62" t="str">
        <f>IFERROR(VLOOKUP($B144,'로템1,2단계-고장설명'!$B$4:$O$341,COLUMN()-16,FALSE),"")</f>
        <v>2,3,4</v>
      </c>
      <c r="AD144" s="62" t="str">
        <f>IFERROR(VLOOKUP($B144,'로템1,2단계-고장설명'!$B$4:$O$341,COLUMN()-16,FALSE),"")</f>
        <v>Rotem</v>
      </c>
    </row>
    <row r="145" spans="1:30" x14ac:dyDescent="0.4">
      <c r="A145" s="60">
        <v>143</v>
      </c>
      <c r="B145" s="60">
        <v>137</v>
      </c>
      <c r="C145" s="61" t="s">
        <v>15514</v>
      </c>
      <c r="D145" s="60" t="s">
        <v>3659</v>
      </c>
      <c r="E145" s="60">
        <v>3</v>
      </c>
      <c r="F145" s="60" t="s">
        <v>11996</v>
      </c>
      <c r="G145" s="60" t="s">
        <v>2837</v>
      </c>
      <c r="H145" s="57"/>
      <c r="L145" s="62">
        <v>143</v>
      </c>
      <c r="M145" s="140">
        <f t="shared" si="12"/>
        <v>137</v>
      </c>
      <c r="N145" s="62">
        <f t="shared" si="13"/>
        <v>137</v>
      </c>
      <c r="O145" s="62" t="str">
        <f t="shared" si="14"/>
        <v>VVVF#3-전동기 과전류 검지(MMOCD)</v>
      </c>
      <c r="P145" s="62" t="str">
        <f t="shared" si="15"/>
        <v>M2</v>
      </c>
      <c r="Q145" s="62" t="str">
        <f t="shared" si="16"/>
        <v>C</v>
      </c>
      <c r="R145" s="62" t="str">
        <f>IFERROR(VLOOKUP($B145,'로템1,2단계-고장설명'!$B$4:$O$341,COLUMN()-16,FALSE),"")</f>
        <v>VVVF-전동기 과전류 검지(MMOCD)</v>
      </c>
      <c r="S145" s="62" t="str">
        <f>IFERROR(VLOOKUP($B145,'로템1,2단계-고장설명'!$B$4:$O$341,COLUMN()-16,FALSE),"")</f>
        <v>C</v>
      </c>
      <c r="T145" s="62" t="str">
        <f t="shared" si="17"/>
        <v>VVVF</v>
      </c>
      <c r="U145" s="62" t="str">
        <f>IFERROR(VLOOKUP($B145,'로템1,2단계-고장설명'!$B$4:$O$341,COLUMN()-16,FALSE),"")</f>
        <v>VVVF의 RS485 데이터 중 VVVF-TCMS SD TEXT29의 Bit2 “MMOCD” 신호가 "1"이 되면 검지.</v>
      </c>
      <c r="V145" s="62" t="str">
        <f>IFERROR(VLOOKUP($B145,'로템1,2단계-고장설명'!$B$4:$O$341,COLUMN()-16,FALSE),"")</f>
        <v/>
      </c>
      <c r="W145" s="62" t="str">
        <f>IFERROR(VLOOKUP($B145,'로템1,2단계-고장설명'!$B$4:$O$341,COLUMN()-16,FALSE),"")</f>
        <v>1) 견인전동기의 입력전류가 800A이상일 때 경고장 발생.
2) 1분 이내 3회 발생 시 중고장 발생.</v>
      </c>
      <c r="X145" s="62" t="str">
        <f>IFERROR(VLOOKUP($B145,'로템1,2단계-고장설명'!$B$4:$O$341,COLUMN()-16,FALSE),"")</f>
        <v>1) 경고장
역행 고장검지 2초 후 자동 재기동 제동 제동 OFF시 고장 소거
2) 중고장
동력차 일반배전반의 VVVFIC NFB 재 투입 또는 차량 배터리전원 재 투입.</v>
      </c>
      <c r="Y145" s="62" t="str">
        <f>IFERROR(VLOOKUP($B145,'로템1,2단계-고장설명'!$B$4:$O$341,COLUMN()-16,FALSE),"")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IGBT, 전류센서, 모터결선을 확인한다.
4) 전류센서와 추진제어장치의 PWM 보드에 연결되는 저전압 배선상태를 확인한다.
5) 견인전동기 각상의 절연상태 및 각상과 접지간의 절연상태를 확인한다.
6) 추진제어장치 시험기를 이용하여 PWM 보드의 이상여부를 확인한다.
7) 상기의 점검부분에 이상이 있을경우 관련된 부품을 교체한다.</v>
      </c>
      <c r="Z145" s="62" t="str">
        <f>IFERROR(VLOOKUP($B145,'로템1,2단계-고장설명'!$B$4:$O$341,COLUMN()-16,FALSE),"")</f>
        <v/>
      </c>
      <c r="AA145" s="62" t="str">
        <f>IFERROR(VLOOKUP($B145,'로템1,2단계-고장설명'!$B$4:$O$341,COLUMN()-16,FALSE),"")</f>
        <v>1단계40량, 2단계48량</v>
      </c>
      <c r="AB145" s="62" t="str">
        <f>IFERROR(VLOOKUP($B145,'로템1,2단계-고장설명'!$B$4:$O$341,COLUMN()-16,FALSE),"")</f>
        <v>VVVF의 RS485 데이터 중 VVVF-TCMS SD TEXT29의 Bit2 “MMOCD” 신호가 "1"이 되면 검지.
-검지조건
1) 견인전동기의 입력전류가 800A이상일 때 경고장 발생.
2) 1분 이내 3회 발생 시 중고장 발생.
-소거조건
1) 경고장
역행 고장검지 2초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IGBT, 전류센서, 모터결선을 확인한다.
4) 전류센서와 추진제어장치의 PWM 보드에 연결되는 저전압 배선상태를 확인한다.
5) 견인전동기 각상의 절연상태 및 각상과 접지간의 절연상태를 확인한다.
6) 추진제어장치 시험기를 이용하여 PWM 보드의 이상여부를 확인한다.
7) 상기의 점검부분에 이상이 있을경우 관련된 부품을 교체한다.</v>
      </c>
      <c r="AC145" s="62" t="str">
        <f>IFERROR(VLOOKUP($B145,'로템1,2단계-고장설명'!$B$4:$O$341,COLUMN()-16,FALSE),"")</f>
        <v>2,3,4</v>
      </c>
      <c r="AD145" s="62" t="str">
        <f>IFERROR(VLOOKUP($B145,'로템1,2단계-고장설명'!$B$4:$O$341,COLUMN()-16,FALSE),"")</f>
        <v>Rotem</v>
      </c>
    </row>
    <row r="146" spans="1:30" x14ac:dyDescent="0.4">
      <c r="A146" s="60">
        <v>144</v>
      </c>
      <c r="B146" s="60">
        <v>138</v>
      </c>
      <c r="C146" s="61" t="s">
        <v>15515</v>
      </c>
      <c r="D146" s="60" t="s">
        <v>3659</v>
      </c>
      <c r="E146" s="60">
        <v>3</v>
      </c>
      <c r="F146" s="60" t="s">
        <v>11996</v>
      </c>
      <c r="G146" s="60" t="s">
        <v>2837</v>
      </c>
      <c r="H146" s="57"/>
      <c r="L146" s="62">
        <v>144</v>
      </c>
      <c r="M146" s="140">
        <f t="shared" si="12"/>
        <v>138</v>
      </c>
      <c r="N146" s="62">
        <f t="shared" si="13"/>
        <v>138</v>
      </c>
      <c r="O146" s="62" t="str">
        <f t="shared" si="14"/>
        <v>VVVF#3-입력과전류 검지(ISOC)</v>
      </c>
      <c r="P146" s="62" t="str">
        <f t="shared" si="15"/>
        <v>M2</v>
      </c>
      <c r="Q146" s="62" t="str">
        <f t="shared" si="16"/>
        <v>C</v>
      </c>
      <c r="R146" s="62" t="str">
        <f>IFERROR(VLOOKUP($B146,'로템1,2단계-고장설명'!$B$4:$O$341,COLUMN()-16,FALSE),"")</f>
        <v>VVVF-입력과전류 검지(ISOC)</v>
      </c>
      <c r="S146" s="62" t="str">
        <f>IFERROR(VLOOKUP($B146,'로템1,2단계-고장설명'!$B$4:$O$341,COLUMN()-16,FALSE),"")</f>
        <v>C</v>
      </c>
      <c r="T146" s="62" t="str">
        <f t="shared" si="17"/>
        <v>VVVF</v>
      </c>
      <c r="U146" s="62" t="str">
        <f>IFERROR(VLOOKUP($B146,'로템1,2단계-고장설명'!$B$4:$O$341,COLUMN()-16,FALSE),"")</f>
        <v>VVVF의 RS485 데이터 중 VVVF-TCMS SD TEXT29의 Bit3 “ISOC” 신호가 "1"이 되면 검지.</v>
      </c>
      <c r="V146" s="62" t="str">
        <f>IFERROR(VLOOKUP($B146,'로템1,2단계-고장설명'!$B$4:$O$341,COLUMN()-16,FALSE),"")</f>
        <v/>
      </c>
      <c r="W146" s="62" t="str">
        <f>IFERROR(VLOOKUP($B146,'로템1,2단계-고장설명'!$B$4:$O$341,COLUMN()-16,FALSE),"")</f>
        <v>1) 입력전류 1800A 이상 검지 시 경고장 발생
2) 1분 이내 3회 발생 시 중고장 발생.</v>
      </c>
      <c r="X146" s="62" t="str">
        <f>IFERROR(VLOOKUP($B146,'로템1,2단계-고장설명'!$B$4:$O$341,COLUMN()-16,FALSE),"")</f>
        <v>1) 경고장</v>
      </c>
      <c r="Y146" s="62" t="str">
        <f>IFERROR(VLOOKUP($B146,'로템1,2단계-고장설명'!$B$4:$O$341,COLUMN()-16,FALSE),"")</f>
        <v>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입력회로(HSCB, LB1,2, CHRe)를 점검한다..
4) 추진제어장치 내의 전류센서와 추진제어장치 제어기 PUZ 보드에 연결되는 저전압 배선상태를 확인한다.
5) 추진제어장치 시험기를 이용하여 TCU(통합 제어장치)의 이상여부를 확인한다.
6) 상기의 점검부분에 이상이 있을경우 관련된 부품을 교체한다.</v>
      </c>
      <c r="Z146" s="62" t="str">
        <f>IFERROR(VLOOKUP($B146,'로템1,2단계-고장설명'!$B$4:$O$341,COLUMN()-16,FALSE),"")</f>
        <v/>
      </c>
      <c r="AA146" s="62" t="str">
        <f>IFERROR(VLOOKUP($B146,'로템1,2단계-고장설명'!$B$4:$O$341,COLUMN()-16,FALSE),"")</f>
        <v>1단계40량, 2단계48량</v>
      </c>
      <c r="AB146" s="62" t="str">
        <f>IFERROR(VLOOKUP($B146,'로템1,2단계-고장설명'!$B$4:$O$341,COLUMN()-16,FALSE),"")</f>
        <v>VVVF의 RS485 데이터 중 VVVF-TCMS SD TEXT29의 Bit3 “ISOC” 신호가 "1"이 되면 검지.
-검지조건
1) 입력전류 1800A 이상 검지 시 경고장 발생
2) 1분 이내 3회 발생 시 중고장 발생.
-소거조건
1) 경고장
검지조건 해제
2) 중고장
동력차 일반배전반의 VVVFIC NFB 재 투입 또는 차량 배터리전원 재 투입.
-조치방법
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입력회로(HSCB, LB1,2, CHRe)를 점검한다..
4) 추진제어장치 내의 전류센서와 추진제어장치 제어기 PUZ 보드에 연결되는 저전압 배선상태를 확인한다.
5) 추진제어장치 시험기를 이용하여 TCU(통합 제어장치)의 이상여부를 확인한다.
6) 상기의 점검부분에 이상이 있을경우 관련된 부품을 교체한다.</v>
      </c>
      <c r="AC146" s="62" t="str">
        <f>IFERROR(VLOOKUP($B146,'로템1,2단계-고장설명'!$B$4:$O$341,COLUMN()-16,FALSE),"")</f>
        <v>2,3,4</v>
      </c>
      <c r="AD146" s="62" t="str">
        <f>IFERROR(VLOOKUP($B146,'로템1,2단계-고장설명'!$B$4:$O$341,COLUMN()-16,FALSE),"")</f>
        <v>Rotem</v>
      </c>
    </row>
    <row r="147" spans="1:30" x14ac:dyDescent="0.4">
      <c r="A147" s="60">
        <v>145</v>
      </c>
      <c r="B147" s="60">
        <v>139</v>
      </c>
      <c r="C147" s="61" t="s">
        <v>15516</v>
      </c>
      <c r="D147" s="60" t="s">
        <v>3659</v>
      </c>
      <c r="E147" s="60">
        <v>3</v>
      </c>
      <c r="F147" s="60" t="s">
        <v>11996</v>
      </c>
      <c r="G147" s="60" t="s">
        <v>2837</v>
      </c>
      <c r="H147" s="57"/>
      <c r="L147" s="62">
        <v>145</v>
      </c>
      <c r="M147" s="140">
        <f t="shared" si="12"/>
        <v>139</v>
      </c>
      <c r="N147" s="62">
        <f t="shared" si="13"/>
        <v>139</v>
      </c>
      <c r="O147" s="62" t="str">
        <f t="shared" si="14"/>
        <v>VVVF#3-INV ARM 단락(CFD)</v>
      </c>
      <c r="P147" s="62" t="str">
        <f t="shared" si="15"/>
        <v>M2</v>
      </c>
      <c r="Q147" s="62" t="str">
        <f t="shared" si="16"/>
        <v>C</v>
      </c>
      <c r="R147" s="62" t="str">
        <f>IFERROR(VLOOKUP($B147,'로템1,2단계-고장설명'!$B$4:$O$341,COLUMN()-16,FALSE),"")</f>
        <v>VVVF-INV ARM 단락(CFD)</v>
      </c>
      <c r="S147" s="62" t="str">
        <f>IFERROR(VLOOKUP($B147,'로템1,2단계-고장설명'!$B$4:$O$341,COLUMN()-16,FALSE),"")</f>
        <v>C</v>
      </c>
      <c r="T147" s="62" t="str">
        <f t="shared" si="17"/>
        <v>VVVF</v>
      </c>
      <c r="U147" s="62" t="str">
        <f>IFERROR(VLOOKUP($B147,'로템1,2단계-고장설명'!$B$4:$O$341,COLUMN()-16,FALSE),"")</f>
        <v>VVVF의 RS485 데이터 중 VVVF-TCMS SD TEXT29의 Bit4 “CFD” 신호가 "1"이 되면 검지.</v>
      </c>
      <c r="V147" s="62" t="str">
        <f>IFERROR(VLOOKUP($B147,'로템1,2단계-고장설명'!$B$4:$O$341,COLUMN()-16,FALSE),"")</f>
        <v/>
      </c>
      <c r="W147" s="62" t="str">
        <f>IFERROR(VLOOKUP($B147,'로템1,2단계-고장설명'!$B$4:$O$341,COLUMN()-16,FALSE),"")</f>
        <v>게이트신호와 피드백신호 불일치 발생 시 고장검지.</v>
      </c>
      <c r="X147" s="62" t="str">
        <f>IFERROR(VLOOKUP($B147,'로템1,2단계-고장설명'!$B$4:$O$341,COLUMN()-16,FALSE),"")</f>
        <v>동력차 일반배전반의 VVVFIC NFB 재 투입 또는 차량 배터리전원 재 투입.</v>
      </c>
      <c r="Y147" s="62" t="str">
        <f>IFERROR(VLOOKUP($B147,'로템1,2단계-고장설명'!$B$4:$O$341,COLUMN()-16,FALSE),"")</f>
        <v>1) 육안으로 IGBT의 상태를 확인하여 외관에 손상이 있는지 확인한다.
2) FC 양 옆의 PWM 제어기판의 고정상태 확인.
3) IGBT의 Collector와 Emitter 양단을 멀티미터를 이용하여 단락 여부 및 다이오드 상태를 확인한다.
4) PWM 보드의 후면 커넥터 핀 상태 확인.
5) 추진제어장치 시험기를 이용하여 PWM 보드의 이상여부를 확인한다.
6) 게이트 드라이버 외관 및 커넥터 핀 상태 확인.
7) 상기의 점검부분에 이상이 있을 경우 관련부품을 교체한다.
8) 동일 고장 재발 시 INV 스택을 교체한다.</v>
      </c>
      <c r="Z147" s="62" t="str">
        <f>IFERROR(VLOOKUP($B147,'로템1,2단계-고장설명'!$B$4:$O$341,COLUMN()-16,FALSE),"")</f>
        <v/>
      </c>
      <c r="AA147" s="62" t="str">
        <f>IFERROR(VLOOKUP($B147,'로템1,2단계-고장설명'!$B$4:$O$341,COLUMN()-16,FALSE),"")</f>
        <v>1단계40량, 2단계48량</v>
      </c>
      <c r="AB147" s="62" t="str">
        <f>IFERROR(VLOOKUP($B147,'로템1,2단계-고장설명'!$B$4:$O$341,COLUMN()-16,FALSE),"")</f>
        <v>VVVF의 RS485 데이터 중 VVVF-TCMS SD TEXT29의 Bit4 “CFD” 신호가 "1"이 되면 검지.
-검지조건 게이트신호와 피드백신호 불일치 발생 시 고장검지.
-소거조건 동력차 일반배전반의 VVVFIC NFB 재 투입 또는 차량 배터리전원 재 투입.
-조치방법
1) 육안으로 IGBT의 상태를 확인하여 외관에 손상이 있는지 확인한다.
2) FC 양 옆의 PWM 제어기판의 고정상태 확인.
3) IGBT의 Collector와 Emitter 양단을 멀티미터를 이용하여 단락 여부 및 다이오드 상태를 확인한다.
4) PWM 보드의 후면 커넥터 핀 상태 확인.
5) 추진제어장치 시험기를 이용하여 PWM 보드의 이상여부를 확인한다.
6) 게이트 드라이버 외관 및 커넥터 핀 상태 확인.
7) 상기의 점검부분에 이상이 있을 경우 관련부품을 교체한다.
8) 동일 고장 재발 시 INV 스택을 교체한다.</v>
      </c>
      <c r="AC147" s="62" t="str">
        <f>IFERROR(VLOOKUP($B147,'로템1,2단계-고장설명'!$B$4:$O$341,COLUMN()-16,FALSE),"")</f>
        <v>2,3,4</v>
      </c>
      <c r="AD147" s="62" t="str">
        <f>IFERROR(VLOOKUP($B147,'로템1,2단계-고장설명'!$B$4:$O$341,COLUMN()-16,FALSE),"")</f>
        <v>Rotem</v>
      </c>
    </row>
    <row r="148" spans="1:30" x14ac:dyDescent="0.4">
      <c r="A148" s="60">
        <v>146</v>
      </c>
      <c r="B148" s="60">
        <v>140</v>
      </c>
      <c r="C148" s="61" t="s">
        <v>15517</v>
      </c>
      <c r="D148" s="60" t="s">
        <v>3659</v>
      </c>
      <c r="E148" s="60">
        <v>3</v>
      </c>
      <c r="F148" s="60" t="s">
        <v>11996</v>
      </c>
      <c r="G148" s="60" t="s">
        <v>2837</v>
      </c>
      <c r="H148" s="57"/>
      <c r="L148" s="62">
        <v>146</v>
      </c>
      <c r="M148" s="140">
        <f t="shared" si="12"/>
        <v>140</v>
      </c>
      <c r="N148" s="62">
        <f t="shared" si="13"/>
        <v>140</v>
      </c>
      <c r="O148" s="62" t="str">
        <f t="shared" si="14"/>
        <v>VVVF#3-제어전원전압이상(TCU)(CLVD_S)</v>
      </c>
      <c r="P148" s="62" t="str">
        <f t="shared" si="15"/>
        <v>M2</v>
      </c>
      <c r="Q148" s="62" t="str">
        <f t="shared" si="16"/>
        <v>C</v>
      </c>
      <c r="R148" s="62" t="str">
        <f>IFERROR(VLOOKUP($B148,'로템1,2단계-고장설명'!$B$4:$O$341,COLUMN()-16,FALSE),"")</f>
        <v>VVVF-제어전원전압이상(TCU)(CLVD_S)</v>
      </c>
      <c r="S148" s="62" t="str">
        <f>IFERROR(VLOOKUP($B148,'로템1,2단계-고장설명'!$B$4:$O$341,COLUMN()-16,FALSE),"")</f>
        <v>C</v>
      </c>
      <c r="T148" s="62" t="str">
        <f t="shared" si="17"/>
        <v>VVVF</v>
      </c>
      <c r="U148" s="62" t="str">
        <f>IFERROR(VLOOKUP($B148,'로템1,2단계-고장설명'!$B$4:$O$341,COLUMN()-16,FALSE),"")</f>
        <v>VVVF의 RS485 데이터 중 VVVF-TCMS SD TEXT29의 Bit5 “CLVD_S” 신호가 "1"이 되면 검지.</v>
      </c>
      <c r="V148" s="62" t="str">
        <f>IFERROR(VLOOKUP($B148,'로템1,2단계-고장설명'!$B$4:$O$341,COLUMN()-16,FALSE),"")</f>
        <v/>
      </c>
      <c r="W148" s="62" t="str">
        <f>IFERROR(VLOOKUP($B148,'로템1,2단계-고장설명'!$B$4:$O$341,COLUMN()-16,FALSE),"")</f>
        <v>통합제어기 내부의 제어전원 이상 검지 시 중고장 발생.</v>
      </c>
      <c r="X148" s="62" t="str">
        <f>IFERROR(VLOOKUP($B148,'로템1,2단계-고장설명'!$B$4:$O$341,COLUMN()-16,FALSE),"")</f>
        <v>동력차 일반배전반의 VVVFIC NFB 재 투입 또는 차량 배터리전원 재 투입.</v>
      </c>
      <c r="Y148" s="62" t="str">
        <f>IFERROR(VLOOKUP($B148,'로템1,2단계-고장설명'!$B$4:$O$341,COLUMN()-16,FALSE),"")</f>
        <v>1) TCU(통합제어장치)의 입력에 제어전원 DC70 ~100V가 인가되는지 확인한다.
2) TCU(통합제어장치) 중 PWS 보드의 ±15V, 5V, 24V의 테스트 단자의 전압을 멀티테스터로 측정하여 전압의 오차가 ±10% 이내인지 확인한다.
3) 상기의 점검부분에 이상이 있을 경우 PWS보드를 교체한다.
4) PWS 보드 교체 후 동일고장 재발 시 TCU(통합제어장치)를 교체한다.</v>
      </c>
      <c r="Z148" s="62" t="str">
        <f>IFERROR(VLOOKUP($B148,'로템1,2단계-고장설명'!$B$4:$O$341,COLUMN()-16,FALSE),"")</f>
        <v/>
      </c>
      <c r="AA148" s="62" t="str">
        <f>IFERROR(VLOOKUP($B148,'로템1,2단계-고장설명'!$B$4:$O$341,COLUMN()-16,FALSE),"")</f>
        <v>1단계40량, 2단계48량</v>
      </c>
      <c r="AB148" s="62" t="str">
        <f>IFERROR(VLOOKUP($B148,'로템1,2단계-고장설명'!$B$4:$O$341,COLUMN()-16,FALSE),"")</f>
        <v>VVVF의 RS485 데이터 중 VVVF-TCMS SD TEXT29의 Bit5 “CLVD_S” 신호가 "1"이 되면 검지.
-검지조건 통합제어기 내부의 제어전원 이상 검지 시 중고장 발생.
-소거조건 동력차 일반배전반의 VVVFIC NFB 재 투입 또는 차량 배터리전원 재 투입.
-조치방법
1) TCU(통합제어장치)의 입력에 제어전원 DC70 ~100V가 인가되는지 확인한다.
2) TCU(통합제어장치) 중 PWS 보드의 ±15V, 5V, 24V의 테스트 단자의 전압을 멀티테스터로 측정하여 전압의 오차가 ±10% 이내인지 확인한다.
3) 상기의 점검부분에 이상이 있을 경우 PWS보드를 교체한다.
4) PWS 보드 교체 후 동일고장 재발 시 TCU(통합제어장치)를 교체한다.</v>
      </c>
      <c r="AC148" s="62" t="str">
        <f>IFERROR(VLOOKUP($B148,'로템1,2단계-고장설명'!$B$4:$O$341,COLUMN()-16,FALSE),"")</f>
        <v>2,3,4</v>
      </c>
      <c r="AD148" s="62" t="str">
        <f>IFERROR(VLOOKUP($B148,'로템1,2단계-고장설명'!$B$4:$O$341,COLUMN()-16,FALSE),"")</f>
        <v>Rotem</v>
      </c>
    </row>
    <row r="149" spans="1:30" x14ac:dyDescent="0.4">
      <c r="A149" s="60">
        <v>147</v>
      </c>
      <c r="B149" s="60">
        <v>141</v>
      </c>
      <c r="C149" s="61" t="s">
        <v>15518</v>
      </c>
      <c r="D149" s="60" t="s">
        <v>3659</v>
      </c>
      <c r="E149" s="60">
        <v>3</v>
      </c>
      <c r="F149" s="60" t="s">
        <v>11996</v>
      </c>
      <c r="G149" s="60" t="s">
        <v>2837</v>
      </c>
      <c r="H149" s="57"/>
      <c r="L149" s="62">
        <v>147</v>
      </c>
      <c r="M149" s="140">
        <f t="shared" si="12"/>
        <v>141</v>
      </c>
      <c r="N149" s="62">
        <f t="shared" si="13"/>
        <v>141</v>
      </c>
      <c r="O149" s="62" t="str">
        <f t="shared" si="14"/>
        <v>VVVF#3-제어전원전압이상(PWM1)(CLVD_P1)</v>
      </c>
      <c r="P149" s="62" t="str">
        <f t="shared" si="15"/>
        <v>M2</v>
      </c>
      <c r="Q149" s="62" t="str">
        <f t="shared" si="16"/>
        <v>C</v>
      </c>
      <c r="R149" s="62" t="str">
        <f>IFERROR(VLOOKUP($B149,'로템1,2단계-고장설명'!$B$4:$O$341,COLUMN()-16,FALSE),"")</f>
        <v>VVVF-제어전원전압이상(PWM1)(CLVD_P1)</v>
      </c>
      <c r="S149" s="62" t="str">
        <f>IFERROR(VLOOKUP($B149,'로템1,2단계-고장설명'!$B$4:$O$341,COLUMN()-16,FALSE),"")</f>
        <v>C</v>
      </c>
      <c r="T149" s="62" t="str">
        <f t="shared" si="17"/>
        <v>VVVF</v>
      </c>
      <c r="U149" s="62" t="str">
        <f>IFERROR(VLOOKUP($B149,'로템1,2단계-고장설명'!$B$4:$O$341,COLUMN()-16,FALSE),"")</f>
        <v>VVVF의 RS485 데이터 중 VVVF-TCMS SD TEXT29의 Bit6 “CLVD_P1” 신호가 "1"이 되면 검지.</v>
      </c>
      <c r="V149" s="62" t="str">
        <f>IFERROR(VLOOKUP($B149,'로템1,2단계-고장설명'!$B$4:$O$341,COLUMN()-16,FALSE),"")</f>
        <v/>
      </c>
      <c r="W149" s="62" t="str">
        <f>IFERROR(VLOOKUP($B149,'로템1,2단계-고장설명'!$B$4:$O$341,COLUMN()-16,FALSE),"")</f>
        <v>PWM보드 내부의 제어전원 이상 검지 시 중고장 발생.</v>
      </c>
      <c r="X149" s="62" t="str">
        <f>IFERROR(VLOOKUP($B149,'로템1,2단계-고장설명'!$B$4:$O$341,COLUMN()-16,FALSE),"")</f>
        <v>동력차 일반배전반의 VVVFIC NFB 재 투입 또는 차량 배터리전원 재 투입.</v>
      </c>
      <c r="Y149" s="62" t="str">
        <f>IFERROR(VLOOKUP($B149,'로템1,2단계-고장설명'!$B$4:$O$341,COLUMN()-16,FALSE),"")</f>
        <v>1) PWM보드 1군 전면의 CN1, CN2 커넥터 핀 상태 및 체결상태 확인.
2) PWM보드 1군 내부의 PCB의 소손, 냉납, 열화 유무 확인.
3) 추진제어장치 시험기를 이용하여 PWM보드의 정상동작을 확인한다.
4) 상기의 점검부분에 이상이 있을 경우 관련부품을 교체한다.</v>
      </c>
      <c r="Z149" s="62" t="str">
        <f>IFERROR(VLOOKUP($B149,'로템1,2단계-고장설명'!$B$4:$O$341,COLUMN()-16,FALSE),"")</f>
        <v/>
      </c>
      <c r="AA149" s="62" t="str">
        <f>IFERROR(VLOOKUP($B149,'로템1,2단계-고장설명'!$B$4:$O$341,COLUMN()-16,FALSE),"")</f>
        <v>1단계40량, 2단계48량</v>
      </c>
      <c r="AB149" s="62" t="str">
        <f>IFERROR(VLOOKUP($B149,'로템1,2단계-고장설명'!$B$4:$O$341,COLUMN()-16,FALSE),"")</f>
        <v>VVVF의 RS485 데이터 중 VVVF-TCMS SD TEXT29의 Bit6 “CLVD_P1” 신호가 "1"이 되면 검지.
-검지조건 PWM보드 내부의 제어전원 이상 검지 시 중고장 발생.
-소거조건 동력차 일반배전반의 VVVFIC NFB 재 투입 또는 차량 배터리전원 재 투입.
-조치방법
1) PWM보드 1군 전면의 CN1, CN2 커넥터 핀 상태 및 체결상태 확인.
2) PWM보드 1군 내부의 PCB의 소손, 냉납, 열화 유무 확인.
3) 추진제어장치 시험기를 이용하여 PWM보드의 정상동작을 확인한다.
4) 상기의 점검부분에 이상이 있을 경우 관련부품을 교체한다.</v>
      </c>
      <c r="AC149" s="62" t="str">
        <f>IFERROR(VLOOKUP($B149,'로템1,2단계-고장설명'!$B$4:$O$341,COLUMN()-16,FALSE),"")</f>
        <v>2,3,4</v>
      </c>
      <c r="AD149" s="62" t="str">
        <f>IFERROR(VLOOKUP($B149,'로템1,2단계-고장설명'!$B$4:$O$341,COLUMN()-16,FALSE),"")</f>
        <v>Rotem</v>
      </c>
    </row>
    <row r="150" spans="1:30" x14ac:dyDescent="0.4">
      <c r="A150" s="60">
        <v>148</v>
      </c>
      <c r="B150" s="60">
        <v>142</v>
      </c>
      <c r="C150" s="61" t="s">
        <v>15519</v>
      </c>
      <c r="D150" s="60" t="s">
        <v>3659</v>
      </c>
      <c r="E150" s="60">
        <v>3</v>
      </c>
      <c r="F150" s="60" t="s">
        <v>11996</v>
      </c>
      <c r="G150" s="60" t="s">
        <v>2837</v>
      </c>
      <c r="H150" s="57"/>
      <c r="L150" s="62">
        <v>148</v>
      </c>
      <c r="M150" s="140">
        <f t="shared" si="12"/>
        <v>142</v>
      </c>
      <c r="N150" s="62">
        <f t="shared" si="13"/>
        <v>142</v>
      </c>
      <c r="O150" s="62" t="str">
        <f t="shared" si="14"/>
        <v>VVVF#3-배터리 전원저하(P100LVD)</v>
      </c>
      <c r="P150" s="62" t="str">
        <f t="shared" si="15"/>
        <v>M2</v>
      </c>
      <c r="Q150" s="62" t="str">
        <f t="shared" si="16"/>
        <v>C</v>
      </c>
      <c r="R150" s="62" t="str">
        <f>IFERROR(VLOOKUP($B150,'로템1,2단계-고장설명'!$B$4:$O$341,COLUMN()-16,FALSE),"")</f>
        <v>VVVF-배터리 전원저하(P100LVD)</v>
      </c>
      <c r="S150" s="62" t="str">
        <f>IFERROR(VLOOKUP($B150,'로템1,2단계-고장설명'!$B$4:$O$341,COLUMN()-16,FALSE),"")</f>
        <v>C</v>
      </c>
      <c r="T150" s="62" t="str">
        <f t="shared" si="17"/>
        <v>VVVF</v>
      </c>
      <c r="U150" s="62" t="str">
        <f>IFERROR(VLOOKUP($B150,'로템1,2단계-고장설명'!$B$4:$O$341,COLUMN()-16,FALSE),"")</f>
        <v>VVVF의 RS485 데이터 중 VVVF-TCMS SD TEXT29의 Bit7 “P100LVD” 신호가 "1"이 되면 검지.</v>
      </c>
      <c r="V150" s="62" t="str">
        <f>IFERROR(VLOOKUP($B150,'로템1,2단계-고장설명'!$B$4:$O$341,COLUMN()-16,FALSE),"")</f>
        <v/>
      </c>
      <c r="W150" s="62" t="str">
        <f>IFERROR(VLOOKUP($B150,'로템1,2단계-고장설명'!$B$4:$O$341,COLUMN()-16,FALSE),"")</f>
        <v>100V 제어전원이 67V 이하일 때 고장검지.</v>
      </c>
      <c r="X150" s="62" t="str">
        <f>IFERROR(VLOOKUP($B150,'로템1,2단계-고장설명'!$B$4:$O$341,COLUMN()-16,FALSE),"")</f>
        <v>제어전원 70V 이상일 때 고장 소거됨.</v>
      </c>
      <c r="Y150" s="62" t="str">
        <f>IFERROR(VLOOKUP($B150,'로템1,2단계-고장설명'!$B$4:$O$341,COLUMN()-16,FALSE),"")</f>
        <v>1) 상기고장이 간헐적으로 발생되거나 중고장 발생이 된 경우 아래와 같이 조치한다.
2) 차량의 측전지 저압을 측정하여 측전지 전압기준치(DC 70V~110V) 이내인지 확인하고 이상이 있을 시 충전계통 회로를 점검한다.
3) 추진제어장치 함 내부 제어전원 단자대에서 100P ~100G간 전압이 67V 이상임을 확인한다.
4) 동력차 일반배전반의 VVVFIC NFB의 스위치 상태 및 열화상태 등을 확인한다
5) 상기 점검부분에 이상이 없을 경우 PWS보드를 교체한다.
6) PWS보드 교체 후에도 동일고장 재발 시 추진제어장치 시험기를 이용하여 TCU(통합제어기)의 정상동작을 확인한다.</v>
      </c>
      <c r="Z150" s="62" t="str">
        <f>IFERROR(VLOOKUP($B150,'로템1,2단계-고장설명'!$B$4:$O$341,COLUMN()-16,FALSE),"")</f>
        <v/>
      </c>
      <c r="AA150" s="62" t="str">
        <f>IFERROR(VLOOKUP($B150,'로템1,2단계-고장설명'!$B$4:$O$341,COLUMN()-16,FALSE),"")</f>
        <v>1단계40량, 2단계48량</v>
      </c>
      <c r="AB150" s="62" t="str">
        <f>IFERROR(VLOOKUP($B150,'로템1,2단계-고장설명'!$B$4:$O$341,COLUMN()-16,FALSE),"")</f>
        <v>VVVF의 RS485 데이터 중 VVVF-TCMS SD TEXT29의 Bit7 “P100LVD” 신호가 "1"이 되면 검지.
-검지조건 100V 제어전원이 67V 이하일 때 고장검지.
-소거조건 제어전원 70V 이상일 때 고장 소거됨.
-조치방법
1) 상기고장이 간헐적으로 발생되거나 중고장 발생이 된 경우 아래와 같이 조치한다.
2) 차량의 측전지 저압을 측정하여 측전지 전압기준치(DC 70V~110V) 이내인지 확인하고 이상이 있을 시 충전계통 회로를 점검한다.
3) 추진제어장치 함 내부 제어전원 단자대에서 100P ~100G간 전압이 67V 이상임을 확인한다.
4) 동력차 일반배전반의 VVVFIC NFB의 스위치 상태 및 열화상태 등을 확인한다
5) 상기 점검부분에 이상이 없을 경우 PWS보드를 교체한다.
6) PWS보드 교체 후에도 동일고장 재발 시 추진제어장치 시험기를 이용하여 TCU(통합제어기)의 정상동작을 확인한다.</v>
      </c>
      <c r="AC150" s="62" t="str">
        <f>IFERROR(VLOOKUP($B150,'로템1,2단계-고장설명'!$B$4:$O$341,COLUMN()-16,FALSE),"")</f>
        <v>2,3,4</v>
      </c>
      <c r="AD150" s="62" t="str">
        <f>IFERROR(VLOOKUP($B150,'로템1,2단계-고장설명'!$B$4:$O$341,COLUMN()-16,FALSE),"")</f>
        <v>Rotem</v>
      </c>
    </row>
    <row r="151" spans="1:30" x14ac:dyDescent="0.4">
      <c r="A151" s="60">
        <v>149</v>
      </c>
      <c r="B151" s="60">
        <v>143</v>
      </c>
      <c r="C151" s="61" t="s">
        <v>15520</v>
      </c>
      <c r="D151" s="60" t="s">
        <v>3659</v>
      </c>
      <c r="E151" s="60">
        <v>3</v>
      </c>
      <c r="F151" s="60" t="s">
        <v>11996</v>
      </c>
      <c r="G151" s="60" t="s">
        <v>2821</v>
      </c>
      <c r="H151" s="57"/>
      <c r="L151" s="62">
        <v>149</v>
      </c>
      <c r="M151" s="140">
        <f t="shared" si="12"/>
        <v>143</v>
      </c>
      <c r="N151" s="62">
        <f t="shared" si="13"/>
        <v>143</v>
      </c>
      <c r="O151" s="62" t="str">
        <f t="shared" si="14"/>
        <v>VVVF#3-주회로 접지검지(LGD)</v>
      </c>
      <c r="P151" s="62" t="str">
        <f t="shared" si="15"/>
        <v>M2</v>
      </c>
      <c r="Q151" s="62" t="str">
        <f t="shared" si="16"/>
        <v>B</v>
      </c>
      <c r="R151" s="62" t="str">
        <f>IFERROR(VLOOKUP($B151,'로템1,2단계-고장설명'!$B$4:$O$341,COLUMN()-16,FALSE),"")</f>
        <v>VVVF-주 회로 접지검지(LGD)</v>
      </c>
      <c r="S151" s="62" t="str">
        <f>IFERROR(VLOOKUP($B151,'로템1,2단계-고장설명'!$B$4:$O$341,COLUMN()-16,FALSE),"")</f>
        <v>B</v>
      </c>
      <c r="T151" s="62" t="str">
        <f t="shared" si="17"/>
        <v>VVVF</v>
      </c>
      <c r="U151" s="62" t="str">
        <f>IFERROR(VLOOKUP($B151,'로템1,2단계-고장설명'!$B$4:$O$341,COLUMN()-16,FALSE),"")</f>
        <v>VVVF의 RS485 데이터 중 VVVF-TCMS SD TEXT30의 Bit0 “LGD” 신호가 "1"이 되면 검지.</v>
      </c>
      <c r="V151" s="62" t="str">
        <f>IFERROR(VLOOKUP($B151,'로템1,2단계-고장설명'!$B$4:$O$341,COLUMN()-16,FALSE),"")</f>
        <v/>
      </c>
      <c r="W151" s="62" t="str">
        <f>IFERROR(VLOOKUP($B151,'로템1,2단계-고장설명'!$B$4:$O$341,COLUMN()-16,FALSE),"")</f>
        <v>가선전압이 15ms이내에 300V이상 감압 시 고장검지.</v>
      </c>
      <c r="X151" s="62" t="str">
        <f>IFERROR(VLOOKUP($B151,'로템1,2단계-고장설명'!$B$4:$O$341,COLUMN()-16,FALSE),"")</f>
        <v>제동 OFF.</v>
      </c>
      <c r="Y151" s="62" t="str">
        <f>IFERROR(VLOOKUP($B151,'로템1,2단계-고장설명'!$B$4:$O$341,COLUMN()-16,FALSE),"")</f>
        <v>1) 상기고장이 간헐적으로 발생하는 경우 아래와 같이 조치한다.
2) 주 회로 차단기함 내부의 고압회로에 소손이 없는지 확인하고 소손품은 교체한다.
3) 주 회로 차단기함 내부에 설치된 가선전압 측정용 전압센서의 외관에 손상이 있는지 확인한다.
4) 전압센서의 고압 / 저압 단자대의 체결상태 확인.
5) 인버터 함 내부의 고압회로에 소손 또는 단락이 있는지 확인한다.
6) IGBT의 소손여부를 확인한다.
7) 추진제어장치 시험기를 이용하여 TCU(통합제어장치) 및 PWM보드의 이상 여부를 확인한다.
8) 상기의 점검부분에 이상이 있을 경우 관련부품을 교체한다.</v>
      </c>
      <c r="Z151" s="62" t="str">
        <f>IFERROR(VLOOKUP($B151,'로템1,2단계-고장설명'!$B$4:$O$341,COLUMN()-16,FALSE),"")</f>
        <v/>
      </c>
      <c r="AA151" s="62" t="str">
        <f>IFERROR(VLOOKUP($B151,'로템1,2단계-고장설명'!$B$4:$O$341,COLUMN()-16,FALSE),"")</f>
        <v>1단계40량, 2단계48량</v>
      </c>
      <c r="AB151" s="62" t="str">
        <f>IFERROR(VLOOKUP($B151,'로템1,2단계-고장설명'!$B$4:$O$341,COLUMN()-16,FALSE),"")</f>
        <v>VVVF의 RS485 데이터 중 VVVF-TCMS SD TEXT30의 Bit0 “LGD” 신호가 "1"이 되면 검지.
-검지조건 가선전압이 15ms이내에 300V이상 감압 시 고장검지.
-소거조건 제동 OFF.
-조치방법
1) 상기고장이 간헐적으로 발생하는 경우 아래와 같이 조치한다.
2) 주 회로 차단기함 내부의 고압회로에 소손이 없는지 확인하고 소손품은 교체한다.
3) 주 회로 차단기함 내부에 설치된 가선전압 측정용 전압센서의 외관에 손상이 있는지 확인한다.
4) 전압센서의 고압 / 저압 단자대의 체결상태 확인.
5) 인버터 함 내부의 고압회로에 소손 또는 단락이 있는지 확인한다.
6) IGBT의 소손여부를 확인한다.
7) 추진제어장치 시험기를 이용하여 TCU(통합제어장치) 및 PWM보드의 이상 여부를 확인한다.
8) 상기의 점검부분에 이상이 있을 경우 관련부품을 교체한다.</v>
      </c>
      <c r="AC151" s="62" t="str">
        <f>IFERROR(VLOOKUP($B151,'로템1,2단계-고장설명'!$B$4:$O$341,COLUMN()-16,FALSE),"")</f>
        <v>2,3,4</v>
      </c>
      <c r="AD151" s="62" t="str">
        <f>IFERROR(VLOOKUP($B151,'로템1,2단계-고장설명'!$B$4:$O$341,COLUMN()-16,FALSE),"")</f>
        <v>Rotem</v>
      </c>
    </row>
    <row r="152" spans="1:30" x14ac:dyDescent="0.4">
      <c r="A152" s="60">
        <v>150</v>
      </c>
      <c r="B152" s="60">
        <v>144</v>
      </c>
      <c r="C152" s="61" t="s">
        <v>15521</v>
      </c>
      <c r="D152" s="60" t="s">
        <v>3659</v>
      </c>
      <c r="E152" s="60">
        <v>3</v>
      </c>
      <c r="F152" s="60" t="s">
        <v>11996</v>
      </c>
      <c r="G152" s="60" t="s">
        <v>2821</v>
      </c>
      <c r="H152" s="57"/>
      <c r="L152" s="62">
        <v>150</v>
      </c>
      <c r="M152" s="140">
        <f t="shared" si="12"/>
        <v>144</v>
      </c>
      <c r="N152" s="62">
        <f t="shared" si="13"/>
        <v>144</v>
      </c>
      <c r="O152" s="62" t="str">
        <f t="shared" si="14"/>
        <v>VVVF#3-HSCB 트립검지(HBT)</v>
      </c>
      <c r="P152" s="62" t="str">
        <f t="shared" si="15"/>
        <v>M2</v>
      </c>
      <c r="Q152" s="62" t="str">
        <f t="shared" si="16"/>
        <v>B</v>
      </c>
      <c r="R152" s="62" t="str">
        <f>IFERROR(VLOOKUP($B152,'로템1,2단계-고장설명'!$B$4:$O$341,COLUMN()-16,FALSE),"")</f>
        <v>VVVF-HSCB 트립검지(HBT)</v>
      </c>
      <c r="S152" s="62" t="str">
        <f>IFERROR(VLOOKUP($B152,'로템1,2단계-고장설명'!$B$4:$O$341,COLUMN()-16,FALSE),"")</f>
        <v>B</v>
      </c>
      <c r="T152" s="62" t="str">
        <f t="shared" si="17"/>
        <v>VVVF</v>
      </c>
      <c r="U152" s="62" t="str">
        <f>IFERROR(VLOOKUP($B152,'로템1,2단계-고장설명'!$B$4:$O$341,COLUMN()-16,FALSE),"")</f>
        <v>VVVF의 RS485 데이터 중 VVVF-TCMS SD TEXT30의 Bit1 “HBT” 신호가 "1"이 되면 검지.</v>
      </c>
      <c r="V152" s="62" t="str">
        <f>IFERROR(VLOOKUP($B152,'로템1,2단계-고장설명'!$B$4:$O$341,COLUMN()-16,FALSE),"")</f>
        <v/>
      </c>
      <c r="W152" s="62" t="str">
        <f>IFERROR(VLOOKUP($B152,'로템1,2단계-고장설명'!$B$4:$O$341,COLUMN()-16,FALSE),"")</f>
        <v>1) HSCB의 자체 과전류 보호에 의하여 트립이 발생했을 때 고장검지.
2) 1분 이내 3회 발생 시 중고장.</v>
      </c>
      <c r="X152" s="62" t="str">
        <f>IFERROR(VLOOKUP($B152,'로템1,2단계-고장설명'!$B$4:$O$341,COLUMN()-16,FALSE),"")</f>
        <v>1) 경고장
역행 고장검지 2초 후 자동 재기동 제동 제동 OFF시 고장 소거
2) 중고장
동력차 일반배전반의 VVVFIC NFB 재 투입 또는 차량 배터리전원 재 투입.</v>
      </c>
      <c r="Y152" s="62" t="str">
        <f>IFERROR(VLOOKUP($B152,'로템1,2단계-고장설명'!$B$4:$O$341,COLUMN()-16,FALSE),"")</f>
        <v>1) 상기고장이 간헐적으로 발생되거나 중고장 발생이 된 경우 아래와 같이 조치한다.
2) 추진제어장치 고장기록을 수집하여 고장기록의 FC 전압 및 입력전류 확인.
3) 추진제어장치 내부에 접지흔적 확인 및 고압회로 점검.
4) 전류/전압 센서의 외관 상태와 저전압 배선상태를 확인한다.
5) 추진제어장치 시험기를 이용하여 TCU(통합제어장치)의 이상여부를 확인한다.
6) 견인전동기 각상의 절연상태 및 각상과 접지간의 절연상태를 확인한다.
7) 상기의 점검부분에 이상이 있을경우 관련된 부품을 교체한다.</v>
      </c>
      <c r="Z152" s="62" t="str">
        <f>IFERROR(VLOOKUP($B152,'로템1,2단계-고장설명'!$B$4:$O$341,COLUMN()-16,FALSE),"")</f>
        <v/>
      </c>
      <c r="AA152" s="62" t="str">
        <f>IFERROR(VLOOKUP($B152,'로템1,2단계-고장설명'!$B$4:$O$341,COLUMN()-16,FALSE),"")</f>
        <v>1단계40량, 2단계48량</v>
      </c>
      <c r="AB152" s="62" t="str">
        <f>IFERROR(VLOOKUP($B152,'로템1,2단계-고장설명'!$B$4:$O$341,COLUMN()-16,FALSE),"")</f>
        <v>VVVF의 RS485 데이터 중 VVVF-TCMS SD TEXT30의 Bit1 “HBT” 신호가 "1"이 되면 검지.
-검지조건
1) HSCB의 자체 과전류 보호에 의하여 트립이 발생했을 때 고장검지.
2) 1분 이내 3회 발생 시 중고장.
-소거조건
1) 경고장
역행 고장검지 2초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고장기록의 FC 전압 및 입력전류 확인.
3) 추진제어장치 내부에 접지흔적 확인 및 고압회로 점검.
4) 전류/전압 센서의 외관 상태와 저전압 배선상태를 확인한다.
5) 추진제어장치 시험기를 이용하여 TCU(통합제어장치)의 이상여부를 확인한다.
6) 견인전동기 각상의 절연상태 및 각상과 접지간의 절연상태를 확인한다.
7) 상기의 점검부분에 이상이 있을경우 관련된 부품을 교체한다.</v>
      </c>
      <c r="AC152" s="62" t="str">
        <f>IFERROR(VLOOKUP($B152,'로템1,2단계-고장설명'!$B$4:$O$341,COLUMN()-16,FALSE),"")</f>
        <v>2,3,4</v>
      </c>
      <c r="AD152" s="62" t="str">
        <f>IFERROR(VLOOKUP($B152,'로템1,2단계-고장설명'!$B$4:$O$341,COLUMN()-16,FALSE),"")</f>
        <v>Rotem</v>
      </c>
    </row>
    <row r="153" spans="1:30" x14ac:dyDescent="0.4">
      <c r="A153" s="60">
        <v>151</v>
      </c>
      <c r="B153" s="60">
        <v>145</v>
      </c>
      <c r="C153" s="61" t="s">
        <v>15522</v>
      </c>
      <c r="D153" s="60" t="s">
        <v>3659</v>
      </c>
      <c r="E153" s="60">
        <v>3</v>
      </c>
      <c r="F153" s="60" t="s">
        <v>11996</v>
      </c>
      <c r="G153" s="60" t="s">
        <v>2837</v>
      </c>
      <c r="H153" s="57"/>
      <c r="L153" s="62">
        <v>151</v>
      </c>
      <c r="M153" s="140">
        <f t="shared" si="12"/>
        <v>145</v>
      </c>
      <c r="N153" s="62">
        <f t="shared" si="13"/>
        <v>145</v>
      </c>
      <c r="O153" s="62" t="str">
        <f t="shared" si="14"/>
        <v>VVVF#3-과온검지2(THDH)</v>
      </c>
      <c r="P153" s="62" t="str">
        <f t="shared" si="15"/>
        <v>M2</v>
      </c>
      <c r="Q153" s="62" t="str">
        <f t="shared" si="16"/>
        <v>C</v>
      </c>
      <c r="R153" s="62" t="str">
        <f>IFERROR(VLOOKUP($B153,'로템1,2단계-고장설명'!$B$4:$O$341,COLUMN()-16,FALSE),"")</f>
        <v>VVVF-과온검지2(THDH)</v>
      </c>
      <c r="S153" s="62" t="str">
        <f>IFERROR(VLOOKUP($B153,'로템1,2단계-고장설명'!$B$4:$O$341,COLUMN()-16,FALSE),"")</f>
        <v>C</v>
      </c>
      <c r="T153" s="62" t="str">
        <f t="shared" si="17"/>
        <v>VVVF</v>
      </c>
      <c r="U153" s="62" t="str">
        <f>IFERROR(VLOOKUP($B153,'로템1,2단계-고장설명'!$B$4:$O$341,COLUMN()-16,FALSE),"")</f>
        <v>VVVF의 RS485 데이터 중 VVVF-TCMS SD TEXT30의 Bit2 “THDH” 신호가 "1"이 되면 검지.</v>
      </c>
      <c r="V153" s="62" t="str">
        <f>IFERROR(VLOOKUP($B153,'로템1,2단계-고장설명'!$B$4:$O$341,COLUMN()-16,FALSE),"")</f>
        <v/>
      </c>
      <c r="W153" s="62" t="str">
        <f>IFERROR(VLOOKUP($B153,'로템1,2단계-고장설명'!$B$4:$O$341,COLUMN()-16,FALSE),"")</f>
        <v>인버터 내부 온도가 105 °C이상 도달 시 고장발생.</v>
      </c>
      <c r="X153" s="62" t="str">
        <f>IFERROR(VLOOKUP($B153,'로템1,2단계-고장설명'!$B$4:$O$341,COLUMN()-16,FALSE),"")</f>
        <v>95 °C 이하 도달 및 노치 OFF
(소거 이전까지 운전 불가)</v>
      </c>
      <c r="Y153" s="62" t="str">
        <f>IFERROR(VLOOKUP($B153,'로템1,2단계-고장설명'!$B$4:$O$341,COLUMN()-16,FALSE),"")</f>
        <v>1) 상기고장이 간헐적으로 발생하는경우 아래와 같이 조치한다.
2) 상온에서 TCU(통합제어기)에 RS232케이블을 이용하여 노트북(제공품)과 연결 후 모니터링 프로그램으로 인버터의 온도값을 확인한다.
3) 인버터 유니트의 온도센서 배선 및 커넥터 체결상태를 확인한다.
4) 추진제어장치의 냉각부에 손상이 없는지 확인한다.
5) 추진제어장치 시험기를 이용하여 TCU(통합제어장치)의 이상여부를 확인한다.
6) 상기의 점검부분에 이상이 있을 경우 관련부품을 교체한다.
7) 동일 고장이 지속적으로 발생 시 INV 스택을 교체한다.</v>
      </c>
      <c r="Z153" s="62" t="str">
        <f>IFERROR(VLOOKUP($B153,'로템1,2단계-고장설명'!$B$4:$O$341,COLUMN()-16,FALSE),"")</f>
        <v/>
      </c>
      <c r="AA153" s="62" t="str">
        <f>IFERROR(VLOOKUP($B153,'로템1,2단계-고장설명'!$B$4:$O$341,COLUMN()-16,FALSE),"")</f>
        <v>1단계40량, 2단계48량</v>
      </c>
      <c r="AB153" s="62" t="str">
        <f>IFERROR(VLOOKUP($B153,'로템1,2단계-고장설명'!$B$4:$O$341,COLUMN()-16,FALSE),"")</f>
        <v>VVVF의 RS485 데이터 중 VVVF-TCMS SD TEXT30의 Bit2 “THDH” 신호가 "1"이 되면 검지.
-검지조건 인버터 내부 온도가 105 °C이상 도달 시 고장발생.
-소거조건 95 °C 이하 도달 및 노치 OFF
(소거 이전까지 운전 불가)
-조치방법
1) 상기고장이 간헐적으로 발생하는경우 아래와 같이 조치한다.
2) 상온에서 TCU(통합제어기)에 RS232케이블을 이용하여 노트북(제공품)과 연결 후 모니터링 프로그램으로 인버터의 온도값을 확인한다.
3) 인버터 유니트의 온도센서 배선 및 커넥터 체결상태를 확인한다.
4) 추진제어장치의 냉각부에 손상이 없는지 확인한다.
5) 추진제어장치 시험기를 이용하여 TCU(통합제어장치)의 이상여부를 확인한다.
6) 상기의 점검부분에 이상이 있을 경우 관련부품을 교체한다.
7) 동일 고장이 지속적으로 발생 시 INV 스택을 교체한다.</v>
      </c>
      <c r="AC153" s="62" t="str">
        <f>IFERROR(VLOOKUP($B153,'로템1,2단계-고장설명'!$B$4:$O$341,COLUMN()-16,FALSE),"")</f>
        <v>2,3,4</v>
      </c>
      <c r="AD153" s="62" t="str">
        <f>IFERROR(VLOOKUP($B153,'로템1,2단계-고장설명'!$B$4:$O$341,COLUMN()-16,FALSE),"")</f>
        <v>Rotem</v>
      </c>
    </row>
    <row r="154" spans="1:30" x14ac:dyDescent="0.4">
      <c r="A154" s="60">
        <v>152</v>
      </c>
      <c r="B154" s="60">
        <v>146</v>
      </c>
      <c r="C154" s="61" t="s">
        <v>15523</v>
      </c>
      <c r="D154" s="60" t="s">
        <v>3659</v>
      </c>
      <c r="E154" s="60">
        <v>3</v>
      </c>
      <c r="F154" s="60" t="s">
        <v>11996</v>
      </c>
      <c r="G154" s="60" t="s">
        <v>2837</v>
      </c>
      <c r="H154" s="57"/>
      <c r="L154" s="62">
        <v>152</v>
      </c>
      <c r="M154" s="140">
        <f t="shared" si="12"/>
        <v>146</v>
      </c>
      <c r="N154" s="62">
        <f t="shared" si="13"/>
        <v>146</v>
      </c>
      <c r="O154" s="62" t="str">
        <f t="shared" si="14"/>
        <v>VVVF#3-과온검지1(THDL)</v>
      </c>
      <c r="P154" s="62" t="str">
        <f t="shared" si="15"/>
        <v>M2</v>
      </c>
      <c r="Q154" s="62" t="str">
        <f t="shared" si="16"/>
        <v>C</v>
      </c>
      <c r="R154" s="62" t="str">
        <f>IFERROR(VLOOKUP($B154,'로템1,2단계-고장설명'!$B$4:$O$341,COLUMN()-16,FALSE),"")</f>
        <v>VVVF-과온검지1(THDL)</v>
      </c>
      <c r="S154" s="62" t="str">
        <f>IFERROR(VLOOKUP($B154,'로템1,2단계-고장설명'!$B$4:$O$341,COLUMN()-16,FALSE),"")</f>
        <v>C</v>
      </c>
      <c r="T154" s="62" t="str">
        <f t="shared" si="17"/>
        <v>VVVF</v>
      </c>
      <c r="U154" s="62" t="str">
        <f>IFERROR(VLOOKUP($B154,'로템1,2단계-고장설명'!$B$4:$O$341,COLUMN()-16,FALSE),"")</f>
        <v>VVVF의 RS485 데이터 중 VVVF-TCMS SD TEXT30의 Bit3 “THDL” 신호가 "1"이 되면 검지.</v>
      </c>
      <c r="V154" s="62" t="str">
        <f>IFERROR(VLOOKUP($B154,'로템1,2단계-고장설명'!$B$4:$O$341,COLUMN()-16,FALSE),"")</f>
        <v/>
      </c>
      <c r="W154" s="62" t="str">
        <f>IFERROR(VLOOKUP($B154,'로템1,2단계-고장설명'!$B$4:$O$341,COLUMN()-16,FALSE),"")</f>
        <v>인버터 내부 온도가 100 °C이상 도달 시 고장발생.</v>
      </c>
      <c r="X154" s="62" t="str">
        <f>IFERROR(VLOOKUP($B154,'로템1,2단계-고장설명'!$B$4:$O$341,COLUMN()-16,FALSE),"")</f>
        <v>90 °C 이하 도달 및 제동 OFF.</v>
      </c>
      <c r="Y154" s="62" t="str">
        <f>IFERROR(VLOOKUP($B154,'로템1,2단계-고장설명'!$B$4:$O$341,COLUMN()-16,FALSE),"")</f>
        <v>1) 상기고장이 간헐적으로 발생하는 경우 아래와 같이 조치한다.
2) 상온에서 TCU(통합제어기)에 RS232케이블을 이용하여 노트북(제공품)과 연결 후 모니터링 프로그램으로 인버터의 온도값을 확인한다.
3) 인버터 유니트의 온도센서 배선 및 커넥터 체결상태를 확인한다.
4) 추진제어장치의 냉각부에 손상이 없는지 확인한다.
5) 추진제어장치 시험기를 이용하여 TCU(통합제어장치)의 이상여부를 확인한다.
6) 상기의 점검부분에 이상이 있을 경우 관련부품을 교체한다.
7) 동일 고장이 지속적으로 발생 시 INV 스택을 교체한다.</v>
      </c>
      <c r="Z154" s="62" t="str">
        <f>IFERROR(VLOOKUP($B154,'로템1,2단계-고장설명'!$B$4:$O$341,COLUMN()-16,FALSE),"")</f>
        <v/>
      </c>
      <c r="AA154" s="62" t="str">
        <f>IFERROR(VLOOKUP($B154,'로템1,2단계-고장설명'!$B$4:$O$341,COLUMN()-16,FALSE),"")</f>
        <v>1단계40량, 2단계48량</v>
      </c>
      <c r="AB154" s="62" t="str">
        <f>IFERROR(VLOOKUP($B154,'로템1,2단계-고장설명'!$B$4:$O$341,COLUMN()-16,FALSE),"")</f>
        <v>VVVF의 RS485 데이터 중 VVVF-TCMS SD TEXT30의 Bit3 “THDL” 신호가 "1"이 되면 검지.
-검지조건 인버터 내부 온도가 100 °C이상 도달 시 고장발생.
-소거조건 90 °C 이하 도달 및 제동 OFF.
-조치방법
1) 상기고장이 간헐적으로 발생하는 경우 아래와 같이 조치한다.
2) 상온에서 TCU(통합제어기)에 RS232케이블을 이용하여 노트북(제공품)과 연결 후 모니터링 프로그램으로 인버터의 온도값을 확인한다.
3) 인버터 유니트의 온도센서 배선 및 커넥터 체결상태를 확인한다.
4) 추진제어장치의 냉각부에 손상이 없는지 확인한다.
5) 추진제어장치 시험기를 이용하여 TCU(통합제어장치)의 이상여부를 확인한다.
6) 상기의 점검부분에 이상이 있을 경우 관련부품을 교체한다.
7) 동일 고장이 지속적으로 발생 시 INV 스택을 교체한다.</v>
      </c>
      <c r="AC154" s="62" t="str">
        <f>IFERROR(VLOOKUP($B154,'로템1,2단계-고장설명'!$B$4:$O$341,COLUMN()-16,FALSE),"")</f>
        <v>2,3,4</v>
      </c>
      <c r="AD154" s="62" t="str">
        <f>IFERROR(VLOOKUP($B154,'로템1,2단계-고장설명'!$B$4:$O$341,COLUMN()-16,FALSE),"")</f>
        <v>Rotem</v>
      </c>
    </row>
    <row r="155" spans="1:30" x14ac:dyDescent="0.4">
      <c r="A155" s="60">
        <v>153</v>
      </c>
      <c r="B155" s="60">
        <v>147</v>
      </c>
      <c r="C155" s="61" t="s">
        <v>15524</v>
      </c>
      <c r="D155" s="60" t="s">
        <v>3659</v>
      </c>
      <c r="E155" s="60">
        <v>3</v>
      </c>
      <c r="F155" s="60" t="s">
        <v>11996</v>
      </c>
      <c r="G155" s="60" t="s">
        <v>3035</v>
      </c>
      <c r="H155" s="57"/>
      <c r="L155" s="62">
        <v>153</v>
      </c>
      <c r="M155" s="140">
        <f t="shared" si="12"/>
        <v>147</v>
      </c>
      <c r="N155" s="62">
        <f t="shared" si="13"/>
        <v>147</v>
      </c>
      <c r="O155" s="62" t="str">
        <f t="shared" si="14"/>
        <v>VVVF#3-ZVR 이상검지(ZVRD)</v>
      </c>
      <c r="P155" s="62" t="str">
        <f t="shared" si="15"/>
        <v>M2</v>
      </c>
      <c r="Q155" s="62" t="str">
        <f t="shared" si="16"/>
        <v>D</v>
      </c>
      <c r="R155" s="62" t="str">
        <f>IFERROR(VLOOKUP($B155,'로템1,2단계-고장설명'!$B$4:$O$341,COLUMN()-16,FALSE),"")</f>
        <v>VVVF-ZVR 이상검지(ZVRD)</v>
      </c>
      <c r="S155" s="62" t="str">
        <f>IFERROR(VLOOKUP($B155,'로템1,2단계-고장설명'!$B$4:$O$341,COLUMN()-16,FALSE),"")</f>
        <v>C</v>
      </c>
      <c r="T155" s="62" t="str">
        <f t="shared" si="17"/>
        <v>VVVF</v>
      </c>
      <c r="U155" s="62" t="str">
        <f>IFERROR(VLOOKUP($B155,'로템1,2단계-고장설명'!$B$4:$O$341,COLUMN()-16,FALSE),"")</f>
        <v>VVVF의 RS485 데이터 중 VVVF-TCMS SD TEXT30의 Bit4 “ZVRD” 신호가 "1"이 되면 검지.</v>
      </c>
      <c r="V155" s="62" t="str">
        <f>IFERROR(VLOOKUP($B155,'로템1,2단계-고장설명'!$B$4:$O$341,COLUMN()-16,FALSE),"")</f>
        <v/>
      </c>
      <c r="W155" s="62" t="str">
        <f>IFERROR(VLOOKUP($B155,'로템1,2단계-고장설명'!$B$4:$O$341,COLUMN()-16,FALSE),"")</f>
        <v>ZVR 신호의 지령과 출력 불일치 시 고장검지.</v>
      </c>
      <c r="X155" s="62" t="str">
        <f>IFERROR(VLOOKUP($B155,'로템1,2단계-고장설명'!$B$4:$O$341,COLUMN()-16,FALSE),"")</f>
        <v>검지조건 해제 시.</v>
      </c>
      <c r="Y155" s="62" t="str">
        <f>IFERROR(VLOOKUP($B155,'로템1,2단계-고장설명'!$B$4:$O$341,COLUMN()-16,FALSE),"")</f>
        <v>1) 상기고장이 간헐적으로 발생하는 경우 아래와 같이 조치한다.
2) 통합제어기 전면의 CNC1커넥터 고정상태 확인.
3) RELAY 유니트 내부의 ZVR 계전기 접점상태 확인.
4) RELAY 유니트 전면의 커넥터 핀 및 배선상태 확인.
5) TC1, TC2 일반배전반의 계전기 동작상태 점검.
6) 상기의 점검부분에 이상이 있을 경우 관련부품을 교체한다.</v>
      </c>
      <c r="Z155" s="62" t="str">
        <f>IFERROR(VLOOKUP($B155,'로템1,2단계-고장설명'!$B$4:$O$341,COLUMN()-16,FALSE),"")</f>
        <v/>
      </c>
      <c r="AA155" s="62" t="str">
        <f>IFERROR(VLOOKUP($B155,'로템1,2단계-고장설명'!$B$4:$O$341,COLUMN()-16,FALSE),"")</f>
        <v>1단계40량, 2단계48량</v>
      </c>
      <c r="AB155" s="62" t="str">
        <f>IFERROR(VLOOKUP($B155,'로템1,2단계-고장설명'!$B$4:$O$341,COLUMN()-16,FALSE),"")</f>
        <v>VVVF의 RS485 데이터 중 VVVF-TCMS SD TEXT30의 Bit4 “ZVRD” 신호가 "1"이 되면 검지.
-검지조건 ZVR 신호의 지령과 출력 불일치 시 고장검지.
-소거조건 검지조건 해제 시.
-조치방법
1) 상기고장이 간헐적으로 발생하는 경우 아래와 같이 조치한다.
2) 통합제어기 전면의 CNC1커넥터 고정상태 확인.
3) RELAY 유니트 내부의 ZVR 계전기 접점상태 확인.
4) RELAY 유니트 전면의 커넥터 핀 및 배선상태 확인.
5) TC1, TC2 일반배전반의 계전기 동작상태 점검.
6) 상기의 점검부분에 이상이 있을 경우 관련부품을 교체한다.</v>
      </c>
      <c r="AC155" s="62" t="str">
        <f>IFERROR(VLOOKUP($B155,'로템1,2단계-고장설명'!$B$4:$O$341,COLUMN()-16,FALSE),"")</f>
        <v>2,3,4</v>
      </c>
      <c r="AD155" s="62" t="str">
        <f>IFERROR(VLOOKUP($B155,'로템1,2단계-고장설명'!$B$4:$O$341,COLUMN()-16,FALSE),"")</f>
        <v>Rotem</v>
      </c>
    </row>
    <row r="156" spans="1:30" x14ac:dyDescent="0.4">
      <c r="A156" s="60">
        <v>154</v>
      </c>
      <c r="B156" s="60">
        <v>148</v>
      </c>
      <c r="C156" s="61" t="s">
        <v>15525</v>
      </c>
      <c r="D156" s="60" t="s">
        <v>3659</v>
      </c>
      <c r="E156" s="60">
        <v>3</v>
      </c>
      <c r="F156" s="60" t="s">
        <v>11996</v>
      </c>
      <c r="G156" s="60" t="s">
        <v>2837</v>
      </c>
      <c r="H156" s="57"/>
      <c r="L156" s="62">
        <v>154</v>
      </c>
      <c r="M156" s="140">
        <f t="shared" si="12"/>
        <v>148</v>
      </c>
      <c r="N156" s="62">
        <f t="shared" si="13"/>
        <v>148</v>
      </c>
      <c r="O156" s="62" t="str">
        <f t="shared" si="14"/>
        <v>VVVF#3-FC 과전압검지(OVD1)</v>
      </c>
      <c r="P156" s="62" t="str">
        <f t="shared" si="15"/>
        <v>M2</v>
      </c>
      <c r="Q156" s="62" t="str">
        <f t="shared" si="16"/>
        <v>C</v>
      </c>
      <c r="R156" s="62" t="str">
        <f>IFERROR(VLOOKUP($B156,'로템1,2단계-고장설명'!$B$4:$O$341,COLUMN()-16,FALSE),"")</f>
        <v>VVVF-FC 과전압검지(OVD1)</v>
      </c>
      <c r="S156" s="62" t="str">
        <f>IFERROR(VLOOKUP($B156,'로템1,2단계-고장설명'!$B$4:$O$341,COLUMN()-16,FALSE),"")</f>
        <v>C</v>
      </c>
      <c r="T156" s="62" t="str">
        <f t="shared" si="17"/>
        <v>VVVF</v>
      </c>
      <c r="U156" s="62" t="str">
        <f>IFERROR(VLOOKUP($B156,'로템1,2단계-고장설명'!$B$4:$O$341,COLUMN()-16,FALSE),"")</f>
        <v>VVVF의 RS485 데이터 중 VVVF-TCMS SD TEXT30의 Bit5 “OVD1” 신호가 "1"이 되면 검지.</v>
      </c>
      <c r="V156" s="62" t="str">
        <f>IFERROR(VLOOKUP($B156,'로템1,2단계-고장설명'!$B$4:$O$341,COLUMN()-16,FALSE),"")</f>
        <v/>
      </c>
      <c r="W156" s="62" t="str">
        <f>IFERROR(VLOOKUP($B156,'로템1,2단계-고장설명'!$B$4:$O$341,COLUMN()-16,FALSE),"")</f>
        <v>필터캐패시터의 전압이 2000V 이상 승압 시 고장발생.</v>
      </c>
      <c r="X156" s="62" t="str">
        <f>IFERROR(VLOOKUP($B156,'로템1,2단계-고장설명'!$B$4:$O$341,COLUMN()-16,FALSE),"")</f>
        <v>1) 경고장
역행 고장검지 3초 후 자동 재기동
제동 제동 OFF시 고장 소거
2) 중고장
동력차 일반배전반의 VVVFIC NFB 재 투입 또는 차량 배터리전원 재 투입.</v>
      </c>
      <c r="Y156" s="62" t="str">
        <f>IFERROR(VLOOKUP($B156,'로템1,2단계-고장설명'!$B$4:$O$341,COLUMN()-16,FALSE),"")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Z156" s="62" t="str">
        <f>IFERROR(VLOOKUP($B156,'로템1,2단계-고장설명'!$B$4:$O$341,COLUMN()-16,FALSE),"")</f>
        <v/>
      </c>
      <c r="AA156" s="62" t="str">
        <f>IFERROR(VLOOKUP($B156,'로템1,2단계-고장설명'!$B$4:$O$341,COLUMN()-16,FALSE),"")</f>
        <v>1단계40량, 2단계48량</v>
      </c>
      <c r="AB156" s="62" t="str">
        <f>IFERROR(VLOOKUP($B156,'로템1,2단계-고장설명'!$B$4:$O$341,COLUMN()-16,FALSE),"")</f>
        <v>VVVF의 RS485 데이터 중 VVVF-TCMS SD TEXT30의 Bit5 “OVD1” 신호가 "1"이 되면 검지.
-검지조건 필터캐패시터의 전압이 2000V 이상 승압 시 고장발생.
-소거조건
1) 경고장
역행 고장검지 3초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AC156" s="62" t="str">
        <f>IFERROR(VLOOKUP($B156,'로템1,2단계-고장설명'!$B$4:$O$341,COLUMN()-16,FALSE),"")</f>
        <v>2,3,4</v>
      </c>
      <c r="AD156" s="62" t="str">
        <f>IFERROR(VLOOKUP($B156,'로템1,2단계-고장설명'!$B$4:$O$341,COLUMN()-16,FALSE),"")</f>
        <v>Rotem</v>
      </c>
    </row>
    <row r="157" spans="1:30" x14ac:dyDescent="0.4">
      <c r="A157" s="60">
        <v>155</v>
      </c>
      <c r="B157" s="60">
        <v>149</v>
      </c>
      <c r="C157" s="61" t="s">
        <v>15526</v>
      </c>
      <c r="D157" s="60" t="s">
        <v>3659</v>
      </c>
      <c r="E157" s="60">
        <v>3</v>
      </c>
      <c r="F157" s="60" t="s">
        <v>11996</v>
      </c>
      <c r="G157" s="60" t="s">
        <v>2837</v>
      </c>
      <c r="H157" s="57"/>
      <c r="L157" s="62">
        <v>155</v>
      </c>
      <c r="M157" s="140">
        <f t="shared" si="12"/>
        <v>149</v>
      </c>
      <c r="N157" s="62">
        <f t="shared" si="13"/>
        <v>149</v>
      </c>
      <c r="O157" s="62" t="str">
        <f t="shared" si="14"/>
        <v>VVVF#3-FC 저전압검지(FCLVD)</v>
      </c>
      <c r="P157" s="62" t="str">
        <f t="shared" si="15"/>
        <v>M2</v>
      </c>
      <c r="Q157" s="62" t="str">
        <f t="shared" si="16"/>
        <v>C</v>
      </c>
      <c r="R157" s="62" t="str">
        <f>IFERROR(VLOOKUP($B157,'로템1,2단계-고장설명'!$B$4:$O$341,COLUMN()-16,FALSE),"")</f>
        <v>VVVF-FC 저전압검지(FCLVD)</v>
      </c>
      <c r="S157" s="62" t="str">
        <f>IFERROR(VLOOKUP($B157,'로템1,2단계-고장설명'!$B$4:$O$341,COLUMN()-16,FALSE),"")</f>
        <v>C</v>
      </c>
      <c r="T157" s="62" t="str">
        <f t="shared" si="17"/>
        <v>VVVF</v>
      </c>
      <c r="U157" s="62" t="str">
        <f>IFERROR(VLOOKUP($B157,'로템1,2단계-고장설명'!$B$4:$O$341,COLUMN()-16,FALSE),"")</f>
        <v>VVVF의 RS485 데이터 중 VVVF-TCMS SD TEXT30의 Bit6 “FCLVD” 신호가 "1"이 되면 검지.</v>
      </c>
      <c r="V157" s="62" t="str">
        <f>IFERROR(VLOOKUP($B157,'로템1,2단계-고장설명'!$B$4:$O$341,COLUMN()-16,FALSE),"")</f>
        <v/>
      </c>
      <c r="W157" s="62" t="str">
        <f>IFERROR(VLOOKUP($B157,'로템1,2단계-고장설명'!$B$4:$O$341,COLUMN()-16,FALSE),"")</f>
        <v>필터캐패시터 전압이 850V 이하 감압 시 고장발생</v>
      </c>
      <c r="X157" s="62" t="str">
        <f>IFERROR(VLOOKUP($B157,'로템1,2단계-고장설명'!$B$4:$O$341,COLUMN()-16,FALSE),"")</f>
        <v>1) 역행 고장검지 2초 후 자동 재기동
2) 제동 제동 OFF시 고장 소거</v>
      </c>
      <c r="Y157" s="62" t="str">
        <f>IFERROR(VLOOKUP($B157,'로템1,2단계-고장설명'!$B$4:$O$341,COLUMN()-16,FALSE),"")</f>
        <v>1) 상기고장이 간헐적으로 발생하는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Z157" s="62" t="str">
        <f>IFERROR(VLOOKUP($B157,'로템1,2단계-고장설명'!$B$4:$O$341,COLUMN()-16,FALSE),"")</f>
        <v/>
      </c>
      <c r="AA157" s="62" t="str">
        <f>IFERROR(VLOOKUP($B157,'로템1,2단계-고장설명'!$B$4:$O$341,COLUMN()-16,FALSE),"")</f>
        <v>1단계40량, 2단계48량</v>
      </c>
      <c r="AB157" s="62" t="str">
        <f>IFERROR(VLOOKUP($B157,'로템1,2단계-고장설명'!$B$4:$O$341,COLUMN()-16,FALSE),"")</f>
        <v>VVVF의 RS485 데이터 중 VVVF-TCMS SD TEXT30의 Bit6 “FCLVD” 신호가 "1"이 되면 검지.
-검지조건 필터캐패시터 전압이 850V 이하 감압 시 고장발생
-소거조건
1) 역행 고장검지 2초 후 자동 재기동
2) 제동 제동 OFF시 고장 소거
-조치방법
1) 상기고장이 간헐적으로 발생하는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AC157" s="62" t="str">
        <f>IFERROR(VLOOKUP($B157,'로템1,2단계-고장설명'!$B$4:$O$341,COLUMN()-16,FALSE),"")</f>
        <v>2,3,4</v>
      </c>
      <c r="AD157" s="62" t="str">
        <f>IFERROR(VLOOKUP($B157,'로템1,2단계-고장설명'!$B$4:$O$341,COLUMN()-16,FALSE),"")</f>
        <v>Rotem</v>
      </c>
    </row>
    <row r="158" spans="1:30" x14ac:dyDescent="0.4">
      <c r="A158" s="60">
        <v>156</v>
      </c>
      <c r="B158" s="60">
        <v>150</v>
      </c>
      <c r="C158" s="61" t="s">
        <v>15527</v>
      </c>
      <c r="D158" s="60" t="s">
        <v>3659</v>
      </c>
      <c r="E158" s="60">
        <v>3</v>
      </c>
      <c r="F158" s="60" t="s">
        <v>11996</v>
      </c>
      <c r="G158" s="60" t="s">
        <v>2837</v>
      </c>
      <c r="H158" s="57"/>
      <c r="L158" s="62">
        <v>156</v>
      </c>
      <c r="M158" s="140">
        <f t="shared" ref="M158:M221" si="18">B158</f>
        <v>150</v>
      </c>
      <c r="N158" s="62">
        <f t="shared" ref="N158:N221" si="19">INT(B158)</f>
        <v>150</v>
      </c>
      <c r="O158" s="62" t="str">
        <f t="shared" ref="O158:O221" si="20">C158</f>
        <v>VVVF#3-가선저전압검지(ESLVD)</v>
      </c>
      <c r="P158" s="62" t="str">
        <f t="shared" ref="P158:P221" si="21">D158</f>
        <v>M2</v>
      </c>
      <c r="Q158" s="62" t="str">
        <f t="shared" ref="Q158:Q221" si="22">G158</f>
        <v>C</v>
      </c>
      <c r="R158" s="62" t="str">
        <f>IFERROR(VLOOKUP($B158,'로템1,2단계-고장설명'!$B$4:$O$341,COLUMN()-16,FALSE),"")</f>
        <v>VVVF-가선저전압검지(ESLVD)</v>
      </c>
      <c r="S158" s="62" t="str">
        <f>IFERROR(VLOOKUP($B158,'로템1,2단계-고장설명'!$B$4:$O$341,COLUMN()-16,FALSE),"")</f>
        <v>C</v>
      </c>
      <c r="T158" s="62" t="str">
        <f t="shared" ref="T158:T221" si="23">F158</f>
        <v>VVVF</v>
      </c>
      <c r="U158" s="62" t="str">
        <f>IFERROR(VLOOKUP($B158,'로템1,2단계-고장설명'!$B$4:$O$341,COLUMN()-16,FALSE),"")</f>
        <v>VVVF의 RS485 데이터 중 VVVF-TCMS SD TEXT30의 Bit7 “ESLVD” 신호가 "1"이 되면 검지.</v>
      </c>
      <c r="V158" s="62" t="str">
        <f>IFERROR(VLOOKUP($B158,'로템1,2단계-고장설명'!$B$4:$O$341,COLUMN()-16,FALSE),"")</f>
        <v/>
      </c>
      <c r="W158" s="62" t="str">
        <f>IFERROR(VLOOKUP($B158,'로템1,2단계-고장설명'!$B$4:$O$341,COLUMN()-16,FALSE),"")</f>
        <v>가선 전압이 850V 이하 감압 시 고장검지.</v>
      </c>
      <c r="X158" s="62" t="str">
        <f>IFERROR(VLOOKUP($B158,'로템1,2단계-고장설명'!$B$4:$O$341,COLUMN()-16,FALSE),"")</f>
        <v>1) 역행 고장검지 2초 후 자동 재기동
2) 제동 제동 OFF시 고장 소거</v>
      </c>
      <c r="Y158" s="62" t="str">
        <f>IFERROR(VLOOKUP($B158,'로템1,2단계-고장설명'!$B$4:$O$341,COLUMN()-16,FALSE),"")</f>
        <v>1) 상기고장이 간헐적으로 발생하는 경우 아래와 같이 조치한다.
2) 추진제어장치 고장기록을 수집하여 가선전압에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Z158" s="62" t="str">
        <f>IFERROR(VLOOKUP($B158,'로템1,2단계-고장설명'!$B$4:$O$341,COLUMN()-16,FALSE),"")</f>
        <v/>
      </c>
      <c r="AA158" s="62" t="str">
        <f>IFERROR(VLOOKUP($B158,'로템1,2단계-고장설명'!$B$4:$O$341,COLUMN()-16,FALSE),"")</f>
        <v>1단계40량, 2단계48량</v>
      </c>
      <c r="AB158" s="62" t="str">
        <f>IFERROR(VLOOKUP($B158,'로템1,2단계-고장설명'!$B$4:$O$341,COLUMN()-16,FALSE),"")</f>
        <v>VVVF의 RS485 데이터 중 VVVF-TCMS SD TEXT30의 Bit7 “ESLVD” 신호가 "1"이 되면 검지.
-검지조건 가선 전압이 850V 이하 감압 시 고장검지.
-소거조건
1) 역행 고장검지 2초 후 자동 재기동
2) 제동 제동 OFF시 고장 소거
-조치방법
1) 상기고장이 간헐적으로 발생하는 경우 아래와 같이 조치한다.
2) 추진제어장치 고장기록을 수집하여 가선전압에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AC158" s="62" t="str">
        <f>IFERROR(VLOOKUP($B158,'로템1,2단계-고장설명'!$B$4:$O$341,COLUMN()-16,FALSE),"")</f>
        <v>2,3,4</v>
      </c>
      <c r="AD158" s="62" t="str">
        <f>IFERROR(VLOOKUP($B158,'로템1,2단계-고장설명'!$B$4:$O$341,COLUMN()-16,FALSE),"")</f>
        <v>Rotem</v>
      </c>
    </row>
    <row r="159" spans="1:30" x14ac:dyDescent="0.4">
      <c r="A159" s="60">
        <v>157</v>
      </c>
      <c r="B159" s="60">
        <v>151</v>
      </c>
      <c r="C159" s="61" t="s">
        <v>15528</v>
      </c>
      <c r="D159" s="60" t="s">
        <v>3659</v>
      </c>
      <c r="E159" s="60">
        <v>3</v>
      </c>
      <c r="F159" s="60" t="s">
        <v>11996</v>
      </c>
      <c r="G159" s="60" t="s">
        <v>2837</v>
      </c>
      <c r="H159" s="57"/>
      <c r="L159" s="62">
        <v>157</v>
      </c>
      <c r="M159" s="140">
        <f t="shared" si="18"/>
        <v>151</v>
      </c>
      <c r="N159" s="62">
        <f t="shared" si="19"/>
        <v>151</v>
      </c>
      <c r="O159" s="62" t="str">
        <f t="shared" si="20"/>
        <v>VVVF#3-통신이상검지(MONIA_ERR)</v>
      </c>
      <c r="P159" s="62" t="str">
        <f t="shared" si="21"/>
        <v>M2</v>
      </c>
      <c r="Q159" s="62" t="str">
        <f t="shared" si="22"/>
        <v>C</v>
      </c>
      <c r="R159" s="62" t="str">
        <f>IFERROR(VLOOKUP($B159,'로템1,2단계-고장설명'!$B$4:$O$341,COLUMN()-16,FALSE),"")</f>
        <v>VVVF-통신이상검지(MONIA_ERR)</v>
      </c>
      <c r="S159" s="62" t="str">
        <f>IFERROR(VLOOKUP($B159,'로템1,2단계-고장설명'!$B$4:$O$341,COLUMN()-16,FALSE),"")</f>
        <v>C</v>
      </c>
      <c r="T159" s="62" t="str">
        <f t="shared" si="23"/>
        <v>VVVF</v>
      </c>
      <c r="U159" s="62" t="str">
        <f>IFERROR(VLOOKUP($B159,'로템1,2단계-고장설명'!$B$4:$O$341,COLUMN()-16,FALSE),"")</f>
        <v>VVVF의 RS485 데이터 중 VVVF-TCMS SD TEXT31의 Bit0 “MONIA_ERR” 신호가 "1"이 되면 검지.</v>
      </c>
      <c r="V159" s="62" t="str">
        <f>IFERROR(VLOOKUP($B159,'로템1,2단계-고장설명'!$B$4:$O$341,COLUMN()-16,FALSE),"")</f>
        <v/>
      </c>
      <c r="W159" s="62" t="str">
        <f>IFERROR(VLOOKUP($B159,'로템1,2단계-고장설명'!$B$4:$O$341,COLUMN()-16,FALSE),"")</f>
        <v>TCMS와 VVVF간 통신이상 발생 시 고장검지.</v>
      </c>
      <c r="X159" s="62" t="str">
        <f>IFERROR(VLOOKUP($B159,'로템1,2단계-고장설명'!$B$4:$O$341,COLUMN()-16,FALSE),"")</f>
        <v>TCMS와 VVVF간 정상통신 가능 시 소거됨.</v>
      </c>
      <c r="Y159" s="62" t="str">
        <f>IFERROR(VLOOKUP($B159,'로템1,2단계-고장설명'!$B$4:$O$341,COLUMN()-16,FALSE),"")</f>
        <v>1) 추진제어장치(VVVF) 리셋 실시 후 통신고장 소거됨을 확인.
2) 통신고장 소거가 되지 않을 경우 추진제어장치 PUZ 보드 신품으로 교체후 통신고장 소거여부 확인.
3) 위 조건에도 고장이 소거되지 않을 경우, TCMS-추진제어장치간 RS485 통신케이블 연결상태 점검.</v>
      </c>
      <c r="Z159" s="62" t="str">
        <f>IFERROR(VLOOKUP($B159,'로템1,2단계-고장설명'!$B$4:$O$341,COLUMN()-16,FALSE),"")</f>
        <v/>
      </c>
      <c r="AA159" s="62" t="str">
        <f>IFERROR(VLOOKUP($B159,'로템1,2단계-고장설명'!$B$4:$O$341,COLUMN()-16,FALSE),"")</f>
        <v>1단계40량, 2단계48량</v>
      </c>
      <c r="AB159" s="62" t="str">
        <f>IFERROR(VLOOKUP($B159,'로템1,2단계-고장설명'!$B$4:$O$341,COLUMN()-16,FALSE),"")</f>
        <v>VVVF의 RS485 데이터 중 VVVF-TCMS SD TEXT31의 Bit0 “MONIA_ERR” 신호가 "1"이 되면 검지.
-검지조건 TCMS와 VVVF간 통신이상 발생 시 고장검지.
-소거조건 TCMS와 VVVF간 정상통신 가능 시 소거됨.
-조치방법
1) 추진제어장치(VVVF) 리셋 실시 후 통신고장 소거됨을 확인.
2) 통신고장 소거가 되지 않을 경우 추진제어장치 PUZ 보드 신품으로 교체후 통신고장 소거여부 확인.
3) 위 조건에도 고장이 소거되지 않을 경우, TCMS-추진제어장치간 RS485 통신케이블 연결상태 점검.</v>
      </c>
      <c r="AC159" s="62" t="str">
        <f>IFERROR(VLOOKUP($B159,'로템1,2단계-고장설명'!$B$4:$O$341,COLUMN()-16,FALSE),"")</f>
        <v>2,3,4</v>
      </c>
      <c r="AD159" s="62" t="str">
        <f>IFERROR(VLOOKUP($B159,'로템1,2단계-고장설명'!$B$4:$O$341,COLUMN()-16,FALSE),"")</f>
        <v>Rotem</v>
      </c>
    </row>
    <row r="160" spans="1:30" x14ac:dyDescent="0.4">
      <c r="A160" s="60">
        <v>158</v>
      </c>
      <c r="B160" s="60">
        <v>152</v>
      </c>
      <c r="C160" s="61" t="s">
        <v>15529</v>
      </c>
      <c r="D160" s="60" t="s">
        <v>3659</v>
      </c>
      <c r="E160" s="60">
        <v>3</v>
      </c>
      <c r="F160" s="60" t="s">
        <v>11996</v>
      </c>
      <c r="G160" s="60" t="s">
        <v>2837</v>
      </c>
      <c r="H160" s="57"/>
      <c r="L160" s="62">
        <v>158</v>
      </c>
      <c r="M160" s="140">
        <f t="shared" si="18"/>
        <v>152</v>
      </c>
      <c r="N160" s="62">
        <f t="shared" si="19"/>
        <v>152</v>
      </c>
      <c r="O160" s="62" t="str">
        <f t="shared" si="20"/>
        <v>VVVF#3-제동패턴이상검지(BPD)</v>
      </c>
      <c r="P160" s="62" t="str">
        <f t="shared" si="21"/>
        <v>M2</v>
      </c>
      <c r="Q160" s="62" t="str">
        <f t="shared" si="22"/>
        <v>C</v>
      </c>
      <c r="R160" s="62" t="str">
        <f>IFERROR(VLOOKUP($B160,'로템1,2단계-고장설명'!$B$4:$O$341,COLUMN()-16,FALSE),"")</f>
        <v>VVVF-제동패턴이상검지(BPD)</v>
      </c>
      <c r="S160" s="62" t="str">
        <f>IFERROR(VLOOKUP($B160,'로템1,2단계-고장설명'!$B$4:$O$341,COLUMN()-16,FALSE),"")</f>
        <v>C</v>
      </c>
      <c r="T160" s="62" t="str">
        <f t="shared" si="23"/>
        <v>VVVF</v>
      </c>
      <c r="U160" s="62" t="str">
        <f>IFERROR(VLOOKUP($B160,'로템1,2단계-고장설명'!$B$4:$O$341,COLUMN()-16,FALSE),"")</f>
        <v>VVVF의 RS485 데이터 중 VVVF-TCMS SD TEXT31의 Bit1 “BPD” 신호가 "1"이 되면 검지.</v>
      </c>
      <c r="V160" s="62" t="str">
        <f>IFERROR(VLOOKUP($B160,'로템1,2단계-고장설명'!$B$4:$O$341,COLUMN()-16,FALSE),"")</f>
        <v/>
      </c>
      <c r="W160" s="62" t="str">
        <f>IFERROR(VLOOKUP($B160,'로템1,2단계-고장설명'!$B$4:$O$341,COLUMN()-16,FALSE),"")</f>
        <v>제동요구치 PWM신호의 이상 발생 시 고장검지.</v>
      </c>
      <c r="X160" s="62" t="str">
        <f>IFERROR(VLOOKUP($B160,'로템1,2단계-고장설명'!$B$4:$O$341,COLUMN()-16,FALSE),"")</f>
        <v>제동요구치 신호 정상입력 시 고장해제.(24V, 500Hz)</v>
      </c>
      <c r="Y160" s="62" t="str">
        <f>IFERROR(VLOOKUP($B160,'로템1,2단계-고장설명'!$B$4:$O$341,COLUMN()-16,FALSE),"")</f>
        <v>1) TCMS의 시리얼데이터 화면에서 마스콘을 조작하며 제동노치 별 BED값이 변하는 것을 확인한다.
2) TCU(통합제어기)에 RS232케이블을 이용하여 노트북(제공품)과 연결 후 모니터링 프로그램으로 추진장치에서 BP값 인식 여부를 확인한다.
3) 제동요구치(BED)신호 배선 확인.
4) 제동요구치 신호 파형 확인. (24V, 500Hz)
5) 추진제어장치 시험기를 이용하여 TCU(통합제어장치)의 이상여부를 확인한다.
6) 상기의 점검부분에 이상이 있을 경우 관련부품을 교체한다.</v>
      </c>
      <c r="Z160" s="62" t="str">
        <f>IFERROR(VLOOKUP($B160,'로템1,2단계-고장설명'!$B$4:$O$341,COLUMN()-16,FALSE),"")</f>
        <v/>
      </c>
      <c r="AA160" s="62" t="str">
        <f>IFERROR(VLOOKUP($B160,'로템1,2단계-고장설명'!$B$4:$O$341,COLUMN()-16,FALSE),"")</f>
        <v>1단계40량, 2단계48량</v>
      </c>
      <c r="AB160" s="62" t="str">
        <f>IFERROR(VLOOKUP($B160,'로템1,2단계-고장설명'!$B$4:$O$341,COLUMN()-16,FALSE),"")</f>
        <v>VVVF의 RS485 데이터 중 VVVF-TCMS SD TEXT31의 Bit1 “BPD” 신호가 "1"이 되면 검지.
-검지조건 제동요구치 PWM신호의 이상 발생 시 고장검지.
-소거조건 제동요구치 신호 정상입력 시 고장해제.(24V, 500Hz)
-조치방법
1) TCMS의 시리얼데이터 화면에서 마스콘을 조작하며 제동노치 별 BED값이 변하는 것을 확인한다.
2) TCU(통합제어기)에 RS232케이블을 이용하여 노트북(제공품)과 연결 후 모니터링 프로그램으로 추진장치에서 BP값 인식 여부를 확인한다.
3) 제동요구치(BED)신호 배선 확인.
4) 제동요구치 신호 파형 확인. (24V, 500Hz)
5) 추진제어장치 시험기를 이용하여 TCU(통합제어장치)의 이상여부를 확인한다.
6) 상기의 점검부분에 이상이 있을 경우 관련부품을 교체한다.</v>
      </c>
      <c r="AC160" s="62" t="str">
        <f>IFERROR(VLOOKUP($B160,'로템1,2단계-고장설명'!$B$4:$O$341,COLUMN()-16,FALSE),"")</f>
        <v>2,3,4</v>
      </c>
      <c r="AD160" s="62" t="str">
        <f>IFERROR(VLOOKUP($B160,'로템1,2단계-고장설명'!$B$4:$O$341,COLUMN()-16,FALSE),"")</f>
        <v>Rotem</v>
      </c>
    </row>
    <row r="161" spans="1:30" x14ac:dyDescent="0.4">
      <c r="A161" s="60">
        <v>159</v>
      </c>
      <c r="B161" s="60">
        <v>153</v>
      </c>
      <c r="C161" s="61" t="s">
        <v>15530</v>
      </c>
      <c r="D161" s="60" t="s">
        <v>3659</v>
      </c>
      <c r="E161" s="60">
        <v>3</v>
      </c>
      <c r="F161" s="60" t="s">
        <v>11996</v>
      </c>
      <c r="G161" s="60" t="s">
        <v>2837</v>
      </c>
      <c r="H161" s="57"/>
      <c r="L161" s="62">
        <v>159</v>
      </c>
      <c r="M161" s="140">
        <f t="shared" si="18"/>
        <v>153</v>
      </c>
      <c r="N161" s="62">
        <f t="shared" si="19"/>
        <v>153</v>
      </c>
      <c r="O161" s="62" t="str">
        <f t="shared" si="20"/>
        <v>VVVF#3-FC 용량저하(FCLCD)</v>
      </c>
      <c r="P161" s="62" t="str">
        <f t="shared" si="21"/>
        <v>M2</v>
      </c>
      <c r="Q161" s="62" t="str">
        <f t="shared" si="22"/>
        <v>C</v>
      </c>
      <c r="R161" s="62" t="str">
        <f>IFERROR(VLOOKUP($B161,'로템1,2단계-고장설명'!$B$4:$O$341,COLUMN()-16,FALSE),"")</f>
        <v>VVVF-FC 용량저하(FCLCD)</v>
      </c>
      <c r="S161" s="62" t="str">
        <f>IFERROR(VLOOKUP($B161,'로템1,2단계-고장설명'!$B$4:$O$341,COLUMN()-16,FALSE),"")</f>
        <v>C</v>
      </c>
      <c r="T161" s="62" t="str">
        <f t="shared" si="23"/>
        <v>VVVF</v>
      </c>
      <c r="U161" s="62" t="str">
        <f>IFERROR(VLOOKUP($B161,'로템1,2단계-고장설명'!$B$4:$O$341,COLUMN()-16,FALSE),"")</f>
        <v>VVVF의 RS485 데이터 중 VVVF-TCMS SD TEXT31의 Bit2 “FCLVD” 신호가 "1"이 되면 검지.</v>
      </c>
      <c r="V161" s="62" t="str">
        <f>IFERROR(VLOOKUP($B161,'로템1,2단계-고장설명'!$B$4:$O$341,COLUMN()-16,FALSE),"")</f>
        <v/>
      </c>
      <c r="W161" s="62" t="str">
        <f>IFERROR(VLOOKUP($B161,'로템1,2단계-고장설명'!$B$4:$O$341,COLUMN()-16,FALSE),"")</f>
        <v>필터캐패시터 용량이 8900uF이하일 때 검지.</v>
      </c>
      <c r="X161" s="62" t="str">
        <f>IFERROR(VLOOKUP($B161,'로템1,2단계-고장설명'!$B$4:$O$341,COLUMN()-16,FALSE),"")</f>
        <v>제어전원 OFF</v>
      </c>
      <c r="Y161" s="62" t="str">
        <f>IFERROR(VLOOKUP($B161,'로템1,2단계-고장설명'!$B$4:$O$341,COLUMN()-16,FALSE),"")</f>
        <v>1) FC용량 측정 후 8900uF 미만일 경우 신품으로 교체.
2) 주 회로 차단기함 내부 충전저항값을 측정하여 기준치(10Ω±10%)이내임을 확인.</v>
      </c>
      <c r="Z161" s="62" t="str">
        <f>IFERROR(VLOOKUP($B161,'로템1,2단계-고장설명'!$B$4:$O$341,COLUMN()-16,FALSE),"")</f>
        <v/>
      </c>
      <c r="AA161" s="62" t="str">
        <f>IFERROR(VLOOKUP($B161,'로템1,2단계-고장설명'!$B$4:$O$341,COLUMN()-16,FALSE),"")</f>
        <v>1단계40량, 2단계48량</v>
      </c>
      <c r="AB161" s="62" t="str">
        <f>IFERROR(VLOOKUP($B161,'로템1,2단계-고장설명'!$B$4:$O$341,COLUMN()-16,FALSE),"")</f>
        <v>VVVF의 RS485 데이터 중 VVVF-TCMS SD TEXT31의 Bit2 “FCLVD” 신호가 "1"이 되면 검지.
-검지조건 필터캐패시터 용량이 8900uF이하일 때 검지.
-소거조건 제어전원 OFF
-조치방법
1) FC용량 측정 후 8900uF 미만일 경우 신품으로 교체.
2) 주 회로 차단기함 내부 충전저항값을 측정하여 기준치(10Ω±10%)이내임을 확인.</v>
      </c>
      <c r="AC161" s="62" t="str">
        <f>IFERROR(VLOOKUP($B161,'로템1,2단계-고장설명'!$B$4:$O$341,COLUMN()-16,FALSE),"")</f>
        <v>2,3,4</v>
      </c>
      <c r="AD161" s="62" t="str">
        <f>IFERROR(VLOOKUP($B161,'로템1,2단계-고장설명'!$B$4:$O$341,COLUMN()-16,FALSE),"")</f>
        <v>Rotem</v>
      </c>
    </row>
    <row r="162" spans="1:30" x14ac:dyDescent="0.4">
      <c r="A162" s="60">
        <v>160</v>
      </c>
      <c r="B162" s="60">
        <v>154</v>
      </c>
      <c r="C162" s="61" t="s">
        <v>15531</v>
      </c>
      <c r="D162" s="60" t="s">
        <v>3659</v>
      </c>
      <c r="E162" s="60">
        <v>3</v>
      </c>
      <c r="F162" s="60" t="s">
        <v>11996</v>
      </c>
      <c r="G162" s="60" t="s">
        <v>3034</v>
      </c>
      <c r="H162" s="57"/>
      <c r="L162" s="62">
        <v>160</v>
      </c>
      <c r="M162" s="140">
        <f t="shared" si="18"/>
        <v>154</v>
      </c>
      <c r="N162" s="62">
        <f t="shared" si="19"/>
        <v>154</v>
      </c>
      <c r="O162" s="62" t="str">
        <f t="shared" si="20"/>
        <v>VVVF#3-후진속도검지(BSD)</v>
      </c>
      <c r="P162" s="62" t="str">
        <f t="shared" si="21"/>
        <v>M2</v>
      </c>
      <c r="Q162" s="62" t="str">
        <f t="shared" si="22"/>
        <v>W</v>
      </c>
      <c r="R162" s="62" t="str">
        <f>IFERROR(VLOOKUP($B162,'로템1,2단계-고장설명'!$B$4:$O$341,COLUMN()-16,FALSE),"")</f>
        <v>VVVF-후진속도검지(BSD)</v>
      </c>
      <c r="S162" s="62" t="str">
        <f>IFERROR(VLOOKUP($B162,'로템1,2단계-고장설명'!$B$4:$O$341,COLUMN()-16,FALSE),"")</f>
        <v>C</v>
      </c>
      <c r="T162" s="62" t="str">
        <f t="shared" si="23"/>
        <v>VVVF</v>
      </c>
      <c r="U162" s="62" t="str">
        <f>IFERROR(VLOOKUP($B162,'로템1,2단계-고장설명'!$B$4:$O$341,COLUMN()-16,FALSE),"")</f>
        <v>VVVF의 RS485 데이터 중 VVVF-TCMS SD TEXT31의 Bit3 “BSD” 신호가 "1"이 되면 검지.</v>
      </c>
      <c r="V162" s="62" t="str">
        <f>IFERROR(VLOOKUP($B162,'로템1,2단계-고장설명'!$B$4:$O$341,COLUMN()-16,FALSE),"")</f>
        <v/>
      </c>
      <c r="W162" s="62" t="str">
        <f>IFERROR(VLOOKUP($B162,'로템1,2단계-고장설명'!$B$4:$O$341,COLUMN()-16,FALSE),"")</f>
        <v>정차 후 출발 시 차량이 구배에 의하여 뒤로 이동할 경우 발생.</v>
      </c>
      <c r="X162" s="62" t="str">
        <f>IFERROR(VLOOKUP($B162,'로템1,2단계-고장설명'!$B$4:$O$341,COLUMN()-16,FALSE),"")</f>
        <v>노치 OFF</v>
      </c>
      <c r="Y162" s="62" t="str">
        <f>IFERROR(VLOOKUP($B162,'로템1,2단계-고장설명'!$B$4:$O$341,COLUMN()-16,FALSE),"")</f>
        <v>1) 추진제어장치 고장기록을 수집하여 차량 속도가 마이너스로 기록되어있는 경우 차량의 정차제동 계통을 확인한다.
2) 추진제어장치 시험기를 이용하여 TCU(통합제어장치)의 이상여부를 확인한다.</v>
      </c>
      <c r="Z162" s="62" t="str">
        <f>IFERROR(VLOOKUP($B162,'로템1,2단계-고장설명'!$B$4:$O$341,COLUMN()-16,FALSE),"")</f>
        <v/>
      </c>
      <c r="AA162" s="62" t="str">
        <f>IFERROR(VLOOKUP($B162,'로템1,2단계-고장설명'!$B$4:$O$341,COLUMN()-16,FALSE),"")</f>
        <v>1단계40량, 2단계48량</v>
      </c>
      <c r="AB162" s="62" t="str">
        <f>IFERROR(VLOOKUP($B162,'로템1,2단계-고장설명'!$B$4:$O$341,COLUMN()-16,FALSE),"")</f>
        <v>VVVF의 RS485 데이터 중 VVVF-TCMS SD TEXT31의 Bit3 “BSD” 신호가 "1"이 되면 검지.
-검지조건 정차 후 출발 시 차량이 구배에 의하여 뒤로 이동할 경우 발생.
-소거조건 노치 OFF
-조치방법
1) 추진제어장치 고장기록을 수집하여 차량 속도가 마이너스로 기록되어있는 경우 차량의 정차제동 계통을 확인한다.
2) 추진제어장치 시험기를 이용하여 TCU(통합제어장치)의 이상여부를 확인한다.</v>
      </c>
      <c r="AC162" s="62" t="str">
        <f>IFERROR(VLOOKUP($B162,'로템1,2단계-고장설명'!$B$4:$O$341,COLUMN()-16,FALSE),"")</f>
        <v>2,3,4</v>
      </c>
      <c r="AD162" s="62" t="str">
        <f>IFERROR(VLOOKUP($B162,'로템1,2단계-고장설명'!$B$4:$O$341,COLUMN()-16,FALSE),"")</f>
        <v>Rotem</v>
      </c>
    </row>
    <row r="163" spans="1:30" x14ac:dyDescent="0.4">
      <c r="A163" s="60">
        <v>161</v>
      </c>
      <c r="B163" s="60">
        <v>155</v>
      </c>
      <c r="C163" s="61" t="s">
        <v>15532</v>
      </c>
      <c r="D163" s="60" t="s">
        <v>3659</v>
      </c>
      <c r="E163" s="60">
        <v>3</v>
      </c>
      <c r="F163" s="60" t="s">
        <v>11996</v>
      </c>
      <c r="G163" s="60" t="s">
        <v>2837</v>
      </c>
      <c r="H163" s="57"/>
      <c r="L163" s="62">
        <v>161</v>
      </c>
      <c r="M163" s="140">
        <f t="shared" si="18"/>
        <v>155</v>
      </c>
      <c r="N163" s="62">
        <f t="shared" si="19"/>
        <v>155</v>
      </c>
      <c r="O163" s="62" t="str">
        <f t="shared" si="20"/>
        <v>VVVF#3-역행/회생이상검지(PBR)</v>
      </c>
      <c r="P163" s="62" t="str">
        <f t="shared" si="21"/>
        <v>M2</v>
      </c>
      <c r="Q163" s="62" t="str">
        <f t="shared" si="22"/>
        <v>C</v>
      </c>
      <c r="R163" s="62" t="str">
        <f>IFERROR(VLOOKUP($B163,'로템1,2단계-고장설명'!$B$4:$O$341,COLUMN()-16,FALSE),"")</f>
        <v>VVVF-역행/회생이상검지(PBR)</v>
      </c>
      <c r="S163" s="62" t="str">
        <f>IFERROR(VLOOKUP($B163,'로템1,2단계-고장설명'!$B$4:$O$341,COLUMN()-16,FALSE),"")</f>
        <v>C</v>
      </c>
      <c r="T163" s="62" t="str">
        <f t="shared" si="23"/>
        <v>VVVF</v>
      </c>
      <c r="U163" s="62" t="str">
        <f>IFERROR(VLOOKUP($B163,'로템1,2단계-고장설명'!$B$4:$O$341,COLUMN()-16,FALSE),"")</f>
        <v>VVVF의 RS485 데이터 중 VVVF-TCMS SD TEXT31의 Bit4 “PBR” 신호가 "1"이 되면 검지.</v>
      </c>
      <c r="V163" s="62" t="str">
        <f>IFERROR(VLOOKUP($B163,'로템1,2단계-고장설명'!$B$4:$O$341,COLUMN()-16,FALSE),"")</f>
        <v/>
      </c>
      <c r="W163" s="62" t="str">
        <f>IFERROR(VLOOKUP($B163,'로템1,2단계-고장설명'!$B$4:$O$341,COLUMN()-16,FALSE),"")</f>
        <v>역행, 제동신호 동시 입력</v>
      </c>
      <c r="X163" s="62" t="str">
        <f>IFERROR(VLOOKUP($B163,'로템1,2단계-고장설명'!$B$4:$O$341,COLUMN()-16,FALSE),"")</f>
        <v>동시 입력상황 해제</v>
      </c>
      <c r="Y163" s="62" t="str">
        <f>IFERROR(VLOOKUP($B163,'로템1,2단계-고장설명'!$B$4:$O$341,COLUMN()-16,FALSE),"")</f>
        <v>1) 상기고장이 간헐적으로 발생하는 경우 아래와 같이 조치한다.
2) 추진제어장치 고장기록을 수집하여 역행/제동신호에 이상이 있는지 확인한다.
3) 차량의 제어회로 중 전진/후진 신호가 추진제어장치로 연결되는 경로에 이상이 없는지 확인한다.
4) 추진제어장치 시험기를 이용하여 TCU(통합제어장치)의 이상여부를 확인한다.
5) 상기의 점검부분에 이상이 있을경우 관련된 부품을 교체한다.</v>
      </c>
      <c r="Z163" s="62" t="str">
        <f>IFERROR(VLOOKUP($B163,'로템1,2단계-고장설명'!$B$4:$O$341,COLUMN()-16,FALSE),"")</f>
        <v/>
      </c>
      <c r="AA163" s="62" t="str">
        <f>IFERROR(VLOOKUP($B163,'로템1,2단계-고장설명'!$B$4:$O$341,COLUMN()-16,FALSE),"")</f>
        <v>1단계40량, 2단계48량</v>
      </c>
      <c r="AB163" s="62" t="str">
        <f>IFERROR(VLOOKUP($B163,'로템1,2단계-고장설명'!$B$4:$O$341,COLUMN()-16,FALSE),"")</f>
        <v>VVVF의 RS485 데이터 중 VVVF-TCMS SD TEXT31의 Bit4 “PBR” 신호가 "1"이 되면 검지.
-검지조건 역행, 제동신호 동시 입력
-소거조건 동시 입력상황 해제
-조치방법
1) 상기고장이 간헐적으로 발생하는 경우 아래와 같이 조치한다.
2) 추진제어장치 고장기록을 수집하여 역행/제동신호에 이상이 있는지 확인한다.
3) 차량의 제어회로 중 전진/후진 신호가 추진제어장치로 연결되는 경로에 이상이 없는지 확인한다.
4) 추진제어장치 시험기를 이용하여 TCU(통합제어장치)의 이상여부를 확인한다.
5) 상기의 점검부분에 이상이 있을경우 관련된 부품을 교체한다.</v>
      </c>
      <c r="AC163" s="62" t="str">
        <f>IFERROR(VLOOKUP($B163,'로템1,2단계-고장설명'!$B$4:$O$341,COLUMN()-16,FALSE),"")</f>
        <v>2,3,4</v>
      </c>
      <c r="AD163" s="62" t="str">
        <f>IFERROR(VLOOKUP($B163,'로템1,2단계-고장설명'!$B$4:$O$341,COLUMN()-16,FALSE),"")</f>
        <v>Rotem</v>
      </c>
    </row>
    <row r="164" spans="1:30" x14ac:dyDescent="0.4">
      <c r="A164" s="60">
        <v>162</v>
      </c>
      <c r="B164" s="60">
        <v>156</v>
      </c>
      <c r="C164" s="61" t="s">
        <v>15533</v>
      </c>
      <c r="D164" s="60" t="s">
        <v>3659</v>
      </c>
      <c r="E164" s="60">
        <v>3</v>
      </c>
      <c r="F164" s="60" t="s">
        <v>11996</v>
      </c>
      <c r="G164" s="60" t="s">
        <v>2837</v>
      </c>
      <c r="H164" s="57"/>
      <c r="L164" s="62">
        <v>162</v>
      </c>
      <c r="M164" s="140">
        <f t="shared" si="18"/>
        <v>156</v>
      </c>
      <c r="N164" s="62">
        <f t="shared" si="19"/>
        <v>156</v>
      </c>
      <c r="O164" s="62" t="str">
        <f t="shared" si="20"/>
        <v>VVVF#3-전진/후진이상검지(FRD)</v>
      </c>
      <c r="P164" s="62" t="str">
        <f t="shared" si="21"/>
        <v>M2</v>
      </c>
      <c r="Q164" s="62" t="str">
        <f t="shared" si="22"/>
        <v>C</v>
      </c>
      <c r="R164" s="62" t="str">
        <f>IFERROR(VLOOKUP($B164,'로템1,2단계-고장설명'!$B$4:$O$341,COLUMN()-16,FALSE),"")</f>
        <v>VVVF-전진/후진이상검지(FRD)</v>
      </c>
      <c r="S164" s="62" t="str">
        <f>IFERROR(VLOOKUP($B164,'로템1,2단계-고장설명'!$B$4:$O$341,COLUMN()-16,FALSE),"")</f>
        <v>C</v>
      </c>
      <c r="T164" s="62" t="str">
        <f t="shared" si="23"/>
        <v>VVVF</v>
      </c>
      <c r="U164" s="62" t="str">
        <f>IFERROR(VLOOKUP($B164,'로템1,2단계-고장설명'!$B$4:$O$341,COLUMN()-16,FALSE),"")</f>
        <v>VVVF의 RS485 데이터 중 VVVF-TCMS SD TEXT31의 Bit5 “FRD” 신호가 "1"이 되면 검지.</v>
      </c>
      <c r="V164" s="62" t="str">
        <f>IFERROR(VLOOKUP($B164,'로템1,2단계-고장설명'!$B$4:$O$341,COLUMN()-16,FALSE),"")</f>
        <v/>
      </c>
      <c r="W164" s="62" t="str">
        <f>IFERROR(VLOOKUP($B164,'로템1,2단계-고장설명'!$B$4:$O$341,COLUMN()-16,FALSE),"")</f>
        <v>전진 후진지령 동시에 입력 시 고장검지.</v>
      </c>
      <c r="X164" s="62" t="str">
        <f>IFERROR(VLOOKUP($B164,'로템1,2단계-고장설명'!$B$4:$O$341,COLUMN()-16,FALSE),"")</f>
        <v>동시 입력상황 해제</v>
      </c>
      <c r="Y164" s="62" t="str">
        <f>IFERROR(VLOOKUP($B164,'로템1,2단계-고장설명'!$B$4:$O$341,COLUMN()-16,FALSE),"")</f>
        <v>1) 상기고장이 간헐적으로 발생하는 경우 아래와 같이 조치한다.
2) 추진제어장치 고장기록을 수집하여 전진/후진신호에 이상이 있는지 확인한다.
3) 차량의 제어회로 중 전진/후진 신호가 추진제어장치로 연결되는 경로에 이상이 없는지 확인한다.
4) 추진제어장치 시험기를 이용하여 TCU(통합제어장치)의 이상여부를 확인한다.
5) 상기의 점검부분에 이상이 있을경우 관련된 부품을 교체한다.</v>
      </c>
      <c r="Z164" s="62" t="str">
        <f>IFERROR(VLOOKUP($B164,'로템1,2단계-고장설명'!$B$4:$O$341,COLUMN()-16,FALSE),"")</f>
        <v/>
      </c>
      <c r="AA164" s="62" t="str">
        <f>IFERROR(VLOOKUP($B164,'로템1,2단계-고장설명'!$B$4:$O$341,COLUMN()-16,FALSE),"")</f>
        <v>1단계40량, 2단계48량</v>
      </c>
      <c r="AB164" s="62" t="str">
        <f>IFERROR(VLOOKUP($B164,'로템1,2단계-고장설명'!$B$4:$O$341,COLUMN()-16,FALSE),"")</f>
        <v>VVVF의 RS485 데이터 중 VVVF-TCMS SD TEXT31의 Bit5 “FRD” 신호가 "1"이 되면 검지.
-검지조건 전진 후진지령 동시에 입력 시 고장검지.
-소거조건 동시 입력상황 해제
-조치방법
1) 상기고장이 간헐적으로 발생하는 경우 아래와 같이 조치한다.
2) 추진제어장치 고장기록을 수집하여 전진/후진신호에 이상이 있는지 확인한다.
3) 차량의 제어회로 중 전진/후진 신호가 추진제어장치로 연결되는 경로에 이상이 없는지 확인한다.
4) 추진제어장치 시험기를 이용하여 TCU(통합제어장치)의 이상여부를 확인한다.
5) 상기의 점검부분에 이상이 있을경우 관련된 부품을 교체한다.</v>
      </c>
      <c r="AC164" s="62" t="str">
        <f>IFERROR(VLOOKUP($B164,'로템1,2단계-고장설명'!$B$4:$O$341,COLUMN()-16,FALSE),"")</f>
        <v>2,3,4</v>
      </c>
      <c r="AD164" s="62" t="str">
        <f>IFERROR(VLOOKUP($B164,'로템1,2단계-고장설명'!$B$4:$O$341,COLUMN()-16,FALSE),"")</f>
        <v>Rotem</v>
      </c>
    </row>
    <row r="165" spans="1:30" x14ac:dyDescent="0.4">
      <c r="A165" s="60">
        <v>163</v>
      </c>
      <c r="B165" s="60">
        <v>157</v>
      </c>
      <c r="C165" s="61" t="s">
        <v>15534</v>
      </c>
      <c r="D165" s="60" t="s">
        <v>3659</v>
      </c>
      <c r="E165" s="60">
        <v>3</v>
      </c>
      <c r="F165" s="60" t="s">
        <v>11996</v>
      </c>
      <c r="G165" s="60" t="s">
        <v>2837</v>
      </c>
      <c r="H165" s="57"/>
      <c r="L165" s="62">
        <v>163</v>
      </c>
      <c r="M165" s="140">
        <f t="shared" si="18"/>
        <v>157</v>
      </c>
      <c r="N165" s="62">
        <f t="shared" si="19"/>
        <v>157</v>
      </c>
      <c r="O165" s="62" t="str">
        <f t="shared" si="20"/>
        <v>VVVF#3-FC충전불량(FCD)</v>
      </c>
      <c r="P165" s="62" t="str">
        <f t="shared" si="21"/>
        <v>M2</v>
      </c>
      <c r="Q165" s="62" t="str">
        <f t="shared" si="22"/>
        <v>C</v>
      </c>
      <c r="R165" s="62" t="str">
        <f>IFERROR(VLOOKUP($B165,'로템1,2단계-고장설명'!$B$4:$O$341,COLUMN()-16,FALSE),"")</f>
        <v>VVVF-FC충전불량(FCD)</v>
      </c>
      <c r="S165" s="62" t="str">
        <f>IFERROR(VLOOKUP($B165,'로템1,2단계-고장설명'!$B$4:$O$341,COLUMN()-16,FALSE),"")</f>
        <v>C</v>
      </c>
      <c r="T165" s="62" t="str">
        <f t="shared" si="23"/>
        <v>VVVF</v>
      </c>
      <c r="U165" s="62" t="str">
        <f>IFERROR(VLOOKUP($B165,'로템1,2단계-고장설명'!$B$4:$O$341,COLUMN()-16,FALSE),"")</f>
        <v>VVVF의 RS485 데이터 중 VVVF-TCMS SD TEXT31의 Bit6 “FCD” 신호가 "1"이 되면 검지.</v>
      </c>
      <c r="V165" s="62" t="str">
        <f>IFERROR(VLOOKUP($B165,'로템1,2단계-고장설명'!$B$4:$O$341,COLUMN()-16,FALSE),"")</f>
        <v/>
      </c>
      <c r="W165" s="62" t="str">
        <f>IFERROR(VLOOKUP($B165,'로템1,2단계-고장설명'!$B$4:$O$341,COLUMN()-16,FALSE),"")</f>
        <v>1) HSCB, LB1 투입 후300ms이후에 FC에 충전된 전압이 낮을 경우 고장검지.
2) 1분 이내 3회 발생 시 중고장 발생.</v>
      </c>
      <c r="X165" s="62" t="str">
        <f>IFERROR(VLOOKUP($B165,'로템1,2단계-고장설명'!$B$4:$O$341,COLUMN()-16,FALSE),"")</f>
        <v>1) 경고장
역행 고장검지 2초 후 자동 재기동 제동 제동 OFF시 고장 소거
2) 중고장
동력차 일반배전반의 VVVFIC NFB 재 투입 또는 차량 배터리전원 재 투입.</v>
      </c>
      <c r="Y165" s="62" t="str">
        <f>IFERROR(VLOOKUP($B165,'로템1,2단계-고장설명'!$B$4:$O$341,COLUMN()-16,FALSE),"")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주 회로 차단기함 내부 충전저항값을 측정하여 기준치(10Ω±10%)이내임을 확인.
5) FC에 연결된 버스바의 체결상태가 양호한지 확인한고, 버스바를 분리하여 FC의 Capacitance를 측정하여 이상이 없는지 확인한다.
6) 전압센서와 추진제어장치 제어기 PUZ 보드에 연결되는 저전압 배선상태를 확인한다.
7) 추진제어장치 시험기를 이용하여 TCU(통합제어장치)의 이상여부를 확인한다.
8) 견인전동기 각상의 절연상태 및 각상과 접지간의 절연상태를 확인한다.
9) 상기의 점검부분에 이상이 있을경우 관련된 부품을 교체한다.</v>
      </c>
      <c r="Z165" s="62" t="str">
        <f>IFERROR(VLOOKUP($B165,'로템1,2단계-고장설명'!$B$4:$O$341,COLUMN()-16,FALSE),"")</f>
        <v/>
      </c>
      <c r="AA165" s="62" t="str">
        <f>IFERROR(VLOOKUP($B165,'로템1,2단계-고장설명'!$B$4:$O$341,COLUMN()-16,FALSE),"")</f>
        <v>1단계40량, 2단계48량</v>
      </c>
      <c r="AB165" s="62" t="str">
        <f>IFERROR(VLOOKUP($B165,'로템1,2단계-고장설명'!$B$4:$O$341,COLUMN()-16,FALSE),"")</f>
        <v>VVVF의 RS485 데이터 중 VVVF-TCMS SD TEXT31의 Bit6 “FCD” 신호가 "1"이 되면 검지.
-검지조건
1) HSCB, LB1 투입 후300ms이후에 FC에 충전된 전압이 낮을 경우 고장검지.
2) 1분 이내 3회 발생 시 중고장 발생.
-소거조건
1) 경고장
역행 고장검지 2초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주 회로 차단기함 내부 충전저항값을 측정하여 기준치(10Ω±10%)이내임을 확인.
5) FC에 연결된 버스바의 체결상태가 양호한지 확인한고, 버스바를 분리하여 FC의 Capacitance를 측정하여 이상이 없는지 확인한다.
6) 전압센서와 추진제어장치 제어기 PUZ 보드에 연결되는 저전압 배선상태를 확인한다.
7) 추진제어장치 시험기를 이용하여 TCU(통합제어장치)의 이상여부를 확인한다.
8) 견인전동기 각상의 절연상태 및 각상과 접지간의 절연상태를 확인한다.
9) 상기의 점검부분에 이상이 있을경우 관련된 부품을 교체한다.</v>
      </c>
      <c r="AC165" s="62" t="str">
        <f>IFERROR(VLOOKUP($B165,'로템1,2단계-고장설명'!$B$4:$O$341,COLUMN()-16,FALSE),"")</f>
        <v>2,3,4</v>
      </c>
      <c r="AD165" s="62" t="str">
        <f>IFERROR(VLOOKUP($B165,'로템1,2단계-고장설명'!$B$4:$O$341,COLUMN()-16,FALSE),"")</f>
        <v>Rotem</v>
      </c>
    </row>
    <row r="166" spans="1:30" x14ac:dyDescent="0.4">
      <c r="A166" s="60">
        <v>164</v>
      </c>
      <c r="B166" s="60">
        <v>158</v>
      </c>
      <c r="C166" s="61" t="s">
        <v>15535</v>
      </c>
      <c r="D166" s="60" t="s">
        <v>3659</v>
      </c>
      <c r="E166" s="60">
        <v>3</v>
      </c>
      <c r="F166" s="60" t="s">
        <v>11996</v>
      </c>
      <c r="G166" s="60" t="s">
        <v>2837</v>
      </c>
      <c r="H166" s="57"/>
      <c r="L166" s="62">
        <v>164</v>
      </c>
      <c r="M166" s="140">
        <f t="shared" si="18"/>
        <v>158</v>
      </c>
      <c r="N166" s="62">
        <f t="shared" si="19"/>
        <v>158</v>
      </c>
      <c r="O166" s="62" t="str">
        <f t="shared" si="20"/>
        <v>VVVF#3-HSCB고착검지(HBNO)</v>
      </c>
      <c r="P166" s="62" t="str">
        <f t="shared" si="21"/>
        <v>M2</v>
      </c>
      <c r="Q166" s="62" t="str">
        <f t="shared" si="22"/>
        <v>C</v>
      </c>
      <c r="R166" s="62" t="str">
        <f>IFERROR(VLOOKUP($B166,'로템1,2단계-고장설명'!$B$4:$O$341,COLUMN()-16,FALSE),"")</f>
        <v>VVVF-HSCB고착검지(HBNO)</v>
      </c>
      <c r="S166" s="62" t="str">
        <f>IFERROR(VLOOKUP($B166,'로템1,2단계-고장설명'!$B$4:$O$341,COLUMN()-16,FALSE),"")</f>
        <v>C</v>
      </c>
      <c r="T166" s="62" t="str">
        <f t="shared" si="23"/>
        <v>VVVF</v>
      </c>
      <c r="U166" s="62" t="str">
        <f>IFERROR(VLOOKUP($B166,'로템1,2단계-고장설명'!$B$4:$O$341,COLUMN()-16,FALSE),"")</f>
        <v>VVVF의 RS485 데이터 중 VVVF-TCMS SD TEXT31의 Bit7 “HBNO” 신호가 "1"이 되면 검지.</v>
      </c>
      <c r="V166" s="62" t="str">
        <f>IFERROR(VLOOKUP($B166,'로템1,2단계-고장설명'!$B$4:$O$341,COLUMN()-16,FALSE),"")</f>
        <v/>
      </c>
      <c r="W166" s="62" t="str">
        <f>IFERROR(VLOOKUP($B166,'로템1,2단계-고장설명'!$B$4:$O$341,COLUMN()-16,FALSE),"")</f>
        <v>HSCB 개방조건에서 투입상태 유지 시 고장검지.</v>
      </c>
      <c r="X166" s="62" t="str">
        <f>IFERROR(VLOOKUP($B166,'로템1,2단계-고장설명'!$B$4:$O$341,COLUMN()-16,FALSE),"")</f>
        <v>동력차 일반배전반의 VVVFIC NFB 재 투입 또는 차량 배터리전원 재 투입.</v>
      </c>
      <c r="Y166" s="62" t="str">
        <f>IFERROR(VLOOKUP($B166,'로템1,2단계-고장설명'!$B$4:$O$341,COLUMN()-16,FALSE),"")</f>
        <v>1) 주회로 차단기함 내에 HSCB의 주접점의 고착상태를 확인한다.
2) 주회로 차단기함 내에 HSCB의 보조접 고착여부를 확인한다.
3) 주회로 차단기함 내에 HBK 보조접촉기의 코일 및 접점 용손 여부를 확인한다.
4) 추진제어장치 계전기 유니트에 HBR 계전기 상태를 확인하여 고착 여부를 확인한다.
5) HSCB의 절약저항의 단락여부를 육안 및 멀티테스터로 확인한다.
6) 추진제어장치 시험기를 이용하여 제어기 시험을 실시하여 이상여부를 확인한다.</v>
      </c>
      <c r="Z166" s="62" t="str">
        <f>IFERROR(VLOOKUP($B166,'로템1,2단계-고장설명'!$B$4:$O$341,COLUMN()-16,FALSE),"")</f>
        <v/>
      </c>
      <c r="AA166" s="62" t="str">
        <f>IFERROR(VLOOKUP($B166,'로템1,2단계-고장설명'!$B$4:$O$341,COLUMN()-16,FALSE),"")</f>
        <v>1단계40량, 2단계48량</v>
      </c>
      <c r="AB166" s="62" t="str">
        <f>IFERROR(VLOOKUP($B166,'로템1,2단계-고장설명'!$B$4:$O$341,COLUMN()-16,FALSE),"")</f>
        <v>VVVF의 RS485 데이터 중 VVVF-TCMS SD TEXT31의 Bit7 “HBNO” 신호가 "1"이 되면 검지.
-검지조건 HSCB 개방조건에서 투입상태 유지 시 고장검지.
-소거조건 동력차 일반배전반의 VVVFIC NFB 재 투입 또는 차량 배터리전원 재 투입.
-조치방법
1) 주회로 차단기함 내에 HSCB의 주접점의 고착상태를 확인한다.
2) 주회로 차단기함 내에 HSCB의 보조접 고착여부를 확인한다.
3) 주회로 차단기함 내에 HBK 보조접촉기의 코일 및 접점 용손 여부를 확인한다.
4) 추진제어장치 계전기 유니트에 HBR 계전기 상태를 확인하여 고착 여부를 확인한다.
5) HSCB의 절약저항의 단락여부를 육안 및 멀티테스터로 확인한다.
6) 추진제어장치 시험기를 이용하여 제어기 시험을 실시하여 이상여부를 확인한다.</v>
      </c>
      <c r="AC166" s="62" t="str">
        <f>IFERROR(VLOOKUP($B166,'로템1,2단계-고장설명'!$B$4:$O$341,COLUMN()-16,FALSE),"")</f>
        <v>2,3,4</v>
      </c>
      <c r="AD166" s="62" t="str">
        <f>IFERROR(VLOOKUP($B166,'로템1,2단계-고장설명'!$B$4:$O$341,COLUMN()-16,FALSE),"")</f>
        <v>Rotem</v>
      </c>
    </row>
    <row r="167" spans="1:30" x14ac:dyDescent="0.4">
      <c r="A167" s="60">
        <v>165</v>
      </c>
      <c r="B167" s="60">
        <v>159</v>
      </c>
      <c r="C167" s="61" t="s">
        <v>15536</v>
      </c>
      <c r="D167" s="60" t="s">
        <v>3659</v>
      </c>
      <c r="E167" s="60">
        <v>3</v>
      </c>
      <c r="F167" s="60" t="s">
        <v>11996</v>
      </c>
      <c r="G167" s="60" t="s">
        <v>2837</v>
      </c>
      <c r="H167" s="57"/>
      <c r="L167" s="62">
        <v>165</v>
      </c>
      <c r="M167" s="140">
        <f t="shared" si="18"/>
        <v>159</v>
      </c>
      <c r="N167" s="62">
        <f t="shared" si="19"/>
        <v>159</v>
      </c>
      <c r="O167" s="62" t="str">
        <f t="shared" si="20"/>
        <v>VVVF#3-제어전원전압이상(PWM2)(CLVD_P2)</v>
      </c>
      <c r="P167" s="62" t="str">
        <f t="shared" si="21"/>
        <v>M2</v>
      </c>
      <c r="Q167" s="62" t="str">
        <f t="shared" si="22"/>
        <v>C</v>
      </c>
      <c r="R167" s="62" t="str">
        <f>IFERROR(VLOOKUP($B167,'로템1,2단계-고장설명'!$B$4:$O$341,COLUMN()-16,FALSE),"")</f>
        <v>VVVF-제어전원전압이상(PWM2)(CLVD_P2)</v>
      </c>
      <c r="S167" s="62" t="str">
        <f>IFERROR(VLOOKUP($B167,'로템1,2단계-고장설명'!$B$4:$O$341,COLUMN()-16,FALSE),"")</f>
        <v>C</v>
      </c>
      <c r="T167" s="62" t="str">
        <f t="shared" si="23"/>
        <v>VVVF</v>
      </c>
      <c r="U167" s="62" t="str">
        <f>IFERROR(VLOOKUP($B167,'로템1,2단계-고장설명'!$B$4:$O$341,COLUMN()-16,FALSE),"")</f>
        <v>VVVF의 RS485 데이터 중 VVVF-TCMS SD TEXT32의 Bit0 “CLVD_P2” 신호가 "1"이 되면 검지.</v>
      </c>
      <c r="V167" s="62" t="str">
        <f>IFERROR(VLOOKUP($B167,'로템1,2단계-고장설명'!$B$4:$O$341,COLUMN()-16,FALSE),"")</f>
        <v/>
      </c>
      <c r="W167" s="62" t="str">
        <f>IFERROR(VLOOKUP($B167,'로템1,2단계-고장설명'!$B$4:$O$341,COLUMN()-16,FALSE),"")</f>
        <v>PWM보드 내부의 제어전원 이상 검지 시 중고장 발생.</v>
      </c>
      <c r="X167" s="62" t="str">
        <f>IFERROR(VLOOKUP($B167,'로템1,2단계-고장설명'!$B$4:$O$341,COLUMN()-16,FALSE),"")</f>
        <v>동력차 일반배전반의 VVVFIC NFB 재 투입 또는 차량 배터리전원 재 투입.</v>
      </c>
      <c r="Y167" s="62" t="str">
        <f>IFERROR(VLOOKUP($B167,'로템1,2단계-고장설명'!$B$4:$O$341,COLUMN()-16,FALSE),"")</f>
        <v>1) PWM보드 2군 전면의 CN1, CN2 커넥터 핀 상태 및 체결상태 확인.
2) PWM보드 2군 내부의 PCB의 소손, 냉납, 열화 유무 확인.
3) 추진제어장치 시험기를 이용하여 PWM보드의 정상동작을 확인한다.
4) 상기의 점검부분에 이상이 있을 경우 관련부품을 교체한다.</v>
      </c>
      <c r="Z167" s="62" t="str">
        <f>IFERROR(VLOOKUP($B167,'로템1,2단계-고장설명'!$B$4:$O$341,COLUMN()-16,FALSE),"")</f>
        <v/>
      </c>
      <c r="AA167" s="62" t="str">
        <f>IFERROR(VLOOKUP($B167,'로템1,2단계-고장설명'!$B$4:$O$341,COLUMN()-16,FALSE),"")</f>
        <v>1단계40량, 2단계48량</v>
      </c>
      <c r="AB167" s="62" t="str">
        <f>IFERROR(VLOOKUP($B167,'로템1,2단계-고장설명'!$B$4:$O$341,COLUMN()-16,FALSE),"")</f>
        <v>VVVF의 RS485 데이터 중 VVVF-TCMS SD TEXT32의 Bit0 “CLVD_P2” 신호가 "1"이 되면 검지.
-검지조건 PWM보드 내부의 제어전원 이상 검지 시 중고장 발생.
-소거조건 동력차 일반배전반의 VVVFIC NFB 재 투입 또는 차량 배터리전원 재 투입.
-조치방법
1) PWM보드 2군 전면의 CN1, CN2 커넥터 핀 상태 및 체결상태 확인.
2) PWM보드 2군 내부의 PCB의 소손, 냉납, 열화 유무 확인.
3) 추진제어장치 시험기를 이용하여 PWM보드의 정상동작을 확인한다.
4) 상기의 점검부분에 이상이 있을 경우 관련부품을 교체한다.</v>
      </c>
      <c r="AC167" s="62" t="str">
        <f>IFERROR(VLOOKUP($B167,'로템1,2단계-고장설명'!$B$4:$O$341,COLUMN()-16,FALSE),"")</f>
        <v>2,3,4</v>
      </c>
      <c r="AD167" s="62" t="str">
        <f>IFERROR(VLOOKUP($B167,'로템1,2단계-고장설명'!$B$4:$O$341,COLUMN()-16,FALSE),"")</f>
        <v>Rotem</v>
      </c>
    </row>
    <row r="168" spans="1:30" x14ac:dyDescent="0.4">
      <c r="A168" s="60">
        <v>166</v>
      </c>
      <c r="B168" s="60">
        <v>160</v>
      </c>
      <c r="C168" s="61" t="s">
        <v>15537</v>
      </c>
      <c r="D168" s="60" t="s">
        <v>3659</v>
      </c>
      <c r="E168" s="60">
        <v>3</v>
      </c>
      <c r="F168" s="60" t="s">
        <v>11996</v>
      </c>
      <c r="G168" s="60" t="s">
        <v>2837</v>
      </c>
      <c r="H168" s="57"/>
      <c r="L168" s="62">
        <v>166</v>
      </c>
      <c r="M168" s="140">
        <f t="shared" si="18"/>
        <v>160</v>
      </c>
      <c r="N168" s="62">
        <f t="shared" si="19"/>
        <v>160</v>
      </c>
      <c r="O168" s="62" t="str">
        <f t="shared" si="20"/>
        <v>VVVF#3-게이트전원전압이상(GPLVD)</v>
      </c>
      <c r="P168" s="62" t="str">
        <f t="shared" si="21"/>
        <v>M2</v>
      </c>
      <c r="Q168" s="62" t="str">
        <f t="shared" si="22"/>
        <v>C</v>
      </c>
      <c r="R168" s="62" t="str">
        <f>IFERROR(VLOOKUP($B168,'로템1,2단계-고장설명'!$B$4:$O$341,COLUMN()-16,FALSE),"")</f>
        <v>VVVF-게이트전원전압이상(GPLVD)</v>
      </c>
      <c r="S168" s="62" t="str">
        <f>IFERROR(VLOOKUP($B168,'로템1,2단계-고장설명'!$B$4:$O$341,COLUMN()-16,FALSE),"")</f>
        <v>C</v>
      </c>
      <c r="T168" s="62" t="str">
        <f t="shared" si="23"/>
        <v>VVVF</v>
      </c>
      <c r="U168" s="62" t="str">
        <f>IFERROR(VLOOKUP($B168,'로템1,2단계-고장설명'!$B$4:$O$341,COLUMN()-16,FALSE),"")</f>
        <v>VVVF의 RS485 데이터 중 VVVF-TCMS SD TEXT32의 Bit1 “GPLVD” 신호가 "1"이 되면 검지.</v>
      </c>
      <c r="V168" s="62" t="str">
        <f>IFERROR(VLOOKUP($B168,'로템1,2단계-고장설명'!$B$4:$O$341,COLUMN()-16,FALSE),"")</f>
        <v/>
      </c>
      <c r="W168" s="62" t="str">
        <f>IFERROR(VLOOKUP($B168,'로템1,2단계-고장설명'!$B$4:$O$341,COLUMN()-16,FALSE),"")</f>
        <v>통합제어장치 PWS보드의 AC24V 출력전압 이상 시 고장검지.</v>
      </c>
      <c r="X168" s="62" t="str">
        <f>IFERROR(VLOOKUP($B168,'로템1,2단계-고장설명'!$B$4:$O$341,COLUMN()-16,FALSE),"")</f>
        <v>동력차 일반배전반의 VVVFIC NFB 재 투입 또는 차량 배터리전원 재 투입.</v>
      </c>
      <c r="Y168" s="62" t="str">
        <f>IFERROR(VLOOKUP($B168,'로템1,2단계-고장설명'!$B$4:$O$341,COLUMN()-16,FALSE),"")</f>
        <v>1) TCU(통합제어기) 입력에 제어전원 DC 100V가 인가되는지 확인한다.
2) PWS 보드의 전면부에서 AC 24V 출력단 LED가 점등되어있는 것을 확인한다.
3) 상기 점검부에 이상이 없을 경우 TCU(통합제어장치)를 교체한다.
4) TCU교체 후 동일증상 반복 시 인버터 스택을 교체한다.</v>
      </c>
      <c r="Z168" s="62" t="str">
        <f>IFERROR(VLOOKUP($B168,'로템1,2단계-고장설명'!$B$4:$O$341,COLUMN()-16,FALSE),"")</f>
        <v/>
      </c>
      <c r="AA168" s="62" t="str">
        <f>IFERROR(VLOOKUP($B168,'로템1,2단계-고장설명'!$B$4:$O$341,COLUMN()-16,FALSE),"")</f>
        <v>1단계40량, 2단계48량</v>
      </c>
      <c r="AB168" s="62" t="str">
        <f>IFERROR(VLOOKUP($B168,'로템1,2단계-고장설명'!$B$4:$O$341,COLUMN()-16,FALSE),"")</f>
        <v>VVVF의 RS485 데이터 중 VVVF-TCMS SD TEXT32의 Bit1 “GPLVD” 신호가 "1"이 되면 검지.
-검지조건 통합제어장치 PWS보드의 AC24V 출력전압 이상 시 고장검지.
-소거조건 동력차 일반배전반의 VVVFIC NFB 재 투입 또는 차량 배터리전원 재 투입.
-조치방법
1) TCU(통합제어기) 입력에 제어전원 DC 100V가 인가되는지 확인한다.
2) PWS 보드의 전면부에서 AC 24V 출력단 LED가 점등되어있는 것을 확인한다.
3) 상기 점검부에 이상이 없을 경우 TCU(통합제어장치)를 교체한다.
4) TCU교체 후 동일증상 반복 시 인버터 스택을 교체한다.</v>
      </c>
      <c r="AC168" s="62" t="str">
        <f>IFERROR(VLOOKUP($B168,'로템1,2단계-고장설명'!$B$4:$O$341,COLUMN()-16,FALSE),"")</f>
        <v>2,3,4</v>
      </c>
      <c r="AD168" s="62" t="str">
        <f>IFERROR(VLOOKUP($B168,'로템1,2단계-고장설명'!$B$4:$O$341,COLUMN()-16,FALSE),"")</f>
        <v>Rotem</v>
      </c>
    </row>
    <row r="169" spans="1:30" x14ac:dyDescent="0.4">
      <c r="A169" s="60">
        <v>167</v>
      </c>
      <c r="B169" s="60">
        <v>161</v>
      </c>
      <c r="C169" s="61" t="s">
        <v>15538</v>
      </c>
      <c r="D169" s="60" t="s">
        <v>3659</v>
      </c>
      <c r="E169" s="60">
        <v>3</v>
      </c>
      <c r="F169" s="60" t="s">
        <v>11996</v>
      </c>
      <c r="G169" s="60" t="s">
        <v>2837</v>
      </c>
      <c r="H169" s="57"/>
      <c r="L169" s="62">
        <v>167</v>
      </c>
      <c r="M169" s="140">
        <f t="shared" si="18"/>
        <v>161</v>
      </c>
      <c r="N169" s="62">
        <f t="shared" si="19"/>
        <v>161</v>
      </c>
      <c r="O169" s="62" t="str">
        <f t="shared" si="20"/>
        <v>VVVF#3-통합제어장치 이상검지(CPUWDTD)</v>
      </c>
      <c r="P169" s="62" t="str">
        <f t="shared" si="21"/>
        <v>M2</v>
      </c>
      <c r="Q169" s="62" t="str">
        <f t="shared" si="22"/>
        <v>C</v>
      </c>
      <c r="R169" s="62" t="str">
        <f>IFERROR(VLOOKUP($B169,'로템1,2단계-고장설명'!$B$4:$O$341,COLUMN()-16,FALSE),"")</f>
        <v>VVVF-마이컴이상(TCU)(CPUWDTD)</v>
      </c>
      <c r="S169" s="62" t="str">
        <f>IFERROR(VLOOKUP($B169,'로템1,2단계-고장설명'!$B$4:$O$341,COLUMN()-16,FALSE),"")</f>
        <v>C</v>
      </c>
      <c r="T169" s="62" t="str">
        <f t="shared" si="23"/>
        <v>VVVF</v>
      </c>
      <c r="U169" s="62" t="str">
        <f>IFERROR(VLOOKUP($B169,'로템1,2단계-고장설명'!$B$4:$O$341,COLUMN()-16,FALSE),"")</f>
        <v>VVVF의 RS485 데이터 중 VVVF-TCMS SD TEXT32의 Bit2 “CPUWDTD” 신호가 "1"이 되면 검지.</v>
      </c>
      <c r="V169" s="62" t="str">
        <f>IFERROR(VLOOKUP($B169,'로템1,2단계-고장설명'!$B$4:$O$341,COLUMN()-16,FALSE),"")</f>
        <v/>
      </c>
      <c r="W169" s="62" t="str">
        <f>IFERROR(VLOOKUP($B169,'로템1,2단계-고장설명'!$B$4:$O$341,COLUMN()-16,FALSE),"")</f>
        <v>통합제어기 내 CPU고장에 의한 Watch Dog Timer 카운터 정지시 고장검지.</v>
      </c>
      <c r="X169" s="62" t="str">
        <f>IFERROR(VLOOKUP($B169,'로템1,2단계-고장설명'!$B$4:$O$341,COLUMN()-16,FALSE),"")</f>
        <v>동력차 일반배전반의 VVVFIC NFB 재 투입 또는 차량 배터리전원 재 투입.</v>
      </c>
      <c r="Y169" s="62" t="str">
        <f>IFERROR(VLOOKUP($B169,'로템1,2단계-고장설명'!$B$4:$O$341,COLUMN()-16,FALSE),"")</f>
        <v>1) 판토 하강상태에서 인버터 재 기동 후 해당 고장 재발여부를 확인한다.
2) 추진제어장치 시험기를 이용하여 TCU(통합제어장치)의 이상여부를 확인한다.
3) 상기 점검부에 이상이 있는 경우 TCU(통합제어장치)를 교체한다.</v>
      </c>
      <c r="Z169" s="62" t="str">
        <f>IFERROR(VLOOKUP($B169,'로템1,2단계-고장설명'!$B$4:$O$341,COLUMN()-16,FALSE),"")</f>
        <v/>
      </c>
      <c r="AA169" s="62" t="str">
        <f>IFERROR(VLOOKUP($B169,'로템1,2단계-고장설명'!$B$4:$O$341,COLUMN()-16,FALSE),"")</f>
        <v>1단계40량, 2단계48량</v>
      </c>
      <c r="AB169" s="62" t="str">
        <f>IFERROR(VLOOKUP($B169,'로템1,2단계-고장설명'!$B$4:$O$341,COLUMN()-16,FALSE),"")</f>
        <v>VVVF의 RS485 데이터 중 VVVF-TCMS SD TEXT32의 Bit2 “CPUWDTD” 신호가 "1"이 되면 검지.
-검지조건 통합제어기 내 CPU고장에 의한 Watch Dog Timer 카운터 정지시 고장검지.
-소거조건 동력차 일반배전반의 VVVFIC NFB 재 투입 또는 차량 배터리전원 재 투입.
-조치방법
1) 판토 하강상태에서 인버터 재 기동 후 해당 고장 재발여부를 확인한다.
2) 추진제어장치 시험기를 이용하여 TCU(통합제어장치)의 이상여부를 확인한다.
3) 상기 점검부에 이상이 있는 경우 TCU(통합제어장치)를 교체한다.</v>
      </c>
      <c r="AC169" s="62" t="str">
        <f>IFERROR(VLOOKUP($B169,'로템1,2단계-고장설명'!$B$4:$O$341,COLUMN()-16,FALSE),"")</f>
        <v>2,3,4</v>
      </c>
      <c r="AD169" s="62" t="str">
        <f>IFERROR(VLOOKUP($B169,'로템1,2단계-고장설명'!$B$4:$O$341,COLUMN()-16,FALSE),"")</f>
        <v>Rotem</v>
      </c>
    </row>
    <row r="170" spans="1:30" x14ac:dyDescent="0.4">
      <c r="A170" s="60">
        <v>168</v>
      </c>
      <c r="B170" s="60">
        <v>162</v>
      </c>
      <c r="C170" s="61" t="s">
        <v>15539</v>
      </c>
      <c r="D170" s="60" t="s">
        <v>3659</v>
      </c>
      <c r="E170" s="60">
        <v>3</v>
      </c>
      <c r="F170" s="60" t="s">
        <v>11996</v>
      </c>
      <c r="G170" s="60" t="s">
        <v>2837</v>
      </c>
      <c r="H170" s="57"/>
      <c r="L170" s="62">
        <v>168</v>
      </c>
      <c r="M170" s="140">
        <f t="shared" si="18"/>
        <v>162</v>
      </c>
      <c r="N170" s="62">
        <f t="shared" si="19"/>
        <v>162</v>
      </c>
      <c r="O170" s="62" t="str">
        <f t="shared" si="20"/>
        <v>VVVF#3-PWM제어장치 이상검지(WDTD_P)</v>
      </c>
      <c r="P170" s="62" t="str">
        <f t="shared" si="21"/>
        <v>M2</v>
      </c>
      <c r="Q170" s="62" t="str">
        <f t="shared" si="22"/>
        <v>C</v>
      </c>
      <c r="R170" s="62" t="str">
        <f>IFERROR(VLOOKUP($B170,'로템1,2단계-고장설명'!$B$4:$O$341,COLUMN()-16,FALSE),"")</f>
        <v>VVVF-마이컴이상(PWM)(WDTD_P)</v>
      </c>
      <c r="S170" s="62" t="str">
        <f>IFERROR(VLOOKUP($B170,'로템1,2단계-고장설명'!$B$4:$O$341,COLUMN()-16,FALSE),"")</f>
        <v>C</v>
      </c>
      <c r="T170" s="62" t="str">
        <f t="shared" si="23"/>
        <v>VVVF</v>
      </c>
      <c r="U170" s="62" t="str">
        <f>IFERROR(VLOOKUP($B170,'로템1,2단계-고장설명'!$B$4:$O$341,COLUMN()-16,FALSE),"")</f>
        <v>VVVF의 RS485 데이터 중 VVVF-TCMS SD TEXT32의 Bit3 “WDTD_P" 신호가 "1"이 되면 검지.</v>
      </c>
      <c r="V170" s="62" t="str">
        <f>IFERROR(VLOOKUP($B170,'로템1,2단계-고장설명'!$B$4:$O$341,COLUMN()-16,FALSE),"")</f>
        <v/>
      </c>
      <c r="W170" s="62" t="str">
        <f>IFERROR(VLOOKUP($B170,'로템1,2단계-고장설명'!$B$4:$O$341,COLUMN()-16,FALSE),"")</f>
        <v>PWM보드 내 CPU고장에 의한 Watch Dog Timer 카운터 정지시 고장검지.</v>
      </c>
      <c r="X170" s="62" t="str">
        <f>IFERROR(VLOOKUP($B170,'로템1,2단계-고장설명'!$B$4:$O$341,COLUMN()-16,FALSE),"")</f>
        <v>동력차 일반배전반의 VVVFIC NFB 재 투입 또는 차량 배터리전원 재 투입.</v>
      </c>
      <c r="Y170" s="62" t="str">
        <f>IFERROR(VLOOKUP($B170,'로템1,2단계-고장설명'!$B$4:$O$341,COLUMN()-16,FALSE),"")</f>
        <v>1) 판토 하강상태에서 인버터 재 기동 후 해당 고장 재발여부를 확인한다.
2) 추진제어장치 시험기를 이용하여 PWM 보드의 이상여부를 확인한다.
3) 상기 점검부에 이상이 있는 경우 PWM 보드를 교체한다.</v>
      </c>
      <c r="Z170" s="62" t="str">
        <f>IFERROR(VLOOKUP($B170,'로템1,2단계-고장설명'!$B$4:$O$341,COLUMN()-16,FALSE),"")</f>
        <v/>
      </c>
      <c r="AA170" s="62" t="str">
        <f>IFERROR(VLOOKUP($B170,'로템1,2단계-고장설명'!$B$4:$O$341,COLUMN()-16,FALSE),"")</f>
        <v>1단계40량, 2단계48량</v>
      </c>
      <c r="AB170" s="62" t="str">
        <f>IFERROR(VLOOKUP($B170,'로템1,2단계-고장설명'!$B$4:$O$341,COLUMN()-16,FALSE),"")</f>
        <v>VVVF의 RS485 데이터 중 VVVF-TCMS SD TEXT32의 Bit3 “WDTD_P" 신호가 "1"이 되면 검지.
-검지조건 PWM보드 내 CPU고장에 의한 Watch Dog Timer 카운터 정지시 고장검지.
-소거조건 동력차 일반배전반의 VVVFIC NFB 재 투입 또는 차량 배터리전원 재 투입.
-조치방법
1) 판토 하강상태에서 인버터 재 기동 후 해당 고장 재발여부를 확인한다.
2) 추진제어장치 시험기를 이용하여 PWM 보드의 이상여부를 확인한다.
3) 상기 점검부에 이상이 있는 경우 PWM 보드를 교체한다.</v>
      </c>
      <c r="AC170" s="62" t="str">
        <f>IFERROR(VLOOKUP($B170,'로템1,2단계-고장설명'!$B$4:$O$341,COLUMN()-16,FALSE),"")</f>
        <v>2,3,4</v>
      </c>
      <c r="AD170" s="62" t="str">
        <f>IFERROR(VLOOKUP($B170,'로템1,2단계-고장설명'!$B$4:$O$341,COLUMN()-16,FALSE),"")</f>
        <v>Rotem</v>
      </c>
    </row>
    <row r="171" spans="1:30" x14ac:dyDescent="0.4">
      <c r="A171" s="60">
        <v>169</v>
      </c>
      <c r="B171" s="60">
        <v>163</v>
      </c>
      <c r="C171" s="61" t="s">
        <v>15540</v>
      </c>
      <c r="D171" s="60" t="s">
        <v>3659</v>
      </c>
      <c r="E171" s="60">
        <v>3</v>
      </c>
      <c r="F171" s="60" t="s">
        <v>11996</v>
      </c>
      <c r="G171" s="60" t="s">
        <v>2837</v>
      </c>
      <c r="H171" s="57"/>
      <c r="L171" s="62">
        <v>169</v>
      </c>
      <c r="M171" s="140">
        <f t="shared" si="18"/>
        <v>163</v>
      </c>
      <c r="N171" s="62">
        <f t="shared" si="19"/>
        <v>163</v>
      </c>
      <c r="O171" s="62" t="str">
        <f t="shared" si="20"/>
        <v>VVVF#3-FC과전압검지2(OVD2)</v>
      </c>
      <c r="P171" s="62" t="str">
        <f t="shared" si="21"/>
        <v>M2</v>
      </c>
      <c r="Q171" s="62" t="str">
        <f t="shared" si="22"/>
        <v>C</v>
      </c>
      <c r="R171" s="62" t="str">
        <f>IFERROR(VLOOKUP($B171,'로템1,2단계-고장설명'!$B$4:$O$341,COLUMN()-16,FALSE),"")</f>
        <v>VVVF-FC과전압검지2(OVD2)</v>
      </c>
      <c r="S171" s="62" t="str">
        <f>IFERROR(VLOOKUP($B171,'로템1,2단계-고장설명'!$B$4:$O$341,COLUMN()-16,FALSE),"")</f>
        <v>C</v>
      </c>
      <c r="T171" s="62" t="str">
        <f t="shared" si="23"/>
        <v>VVVF</v>
      </c>
      <c r="U171" s="62" t="str">
        <f>IFERROR(VLOOKUP($B171,'로템1,2단계-고장설명'!$B$4:$O$341,COLUMN()-16,FALSE),"")</f>
        <v>VVVF의 RS485 데이터 중 VVVF-TCMS SD TEXT32의 Bit4 “OVD2” 신호가 "1"이 되면 검지.</v>
      </c>
      <c r="V171" s="62" t="str">
        <f>IFERROR(VLOOKUP($B171,'로템1,2단계-고장설명'!$B$4:$O$341,COLUMN()-16,FALSE),"")</f>
        <v/>
      </c>
      <c r="W171" s="62" t="str">
        <f>IFERROR(VLOOKUP($B171,'로템1,2단계-고장설명'!$B$4:$O$341,COLUMN()-16,FALSE),"")</f>
        <v>FC전압 1850V이상 도달 시 고장검지</v>
      </c>
      <c r="X171" s="62" t="str">
        <f>IFERROR(VLOOKUP($B171,'로템1,2단계-고장설명'!$B$4:$O$341,COLUMN()-16,FALSE),"")</f>
        <v>제동 OFF</v>
      </c>
      <c r="Y171" s="62" t="str">
        <f>IFERROR(VLOOKUP($B171,'로템1,2단계-고장설명'!$B$4:$O$341,COLUMN()-16,FALSE),"")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Z171" s="62" t="str">
        <f>IFERROR(VLOOKUP($B171,'로템1,2단계-고장설명'!$B$4:$O$341,COLUMN()-16,FALSE),"")</f>
        <v/>
      </c>
      <c r="AA171" s="62" t="str">
        <f>IFERROR(VLOOKUP($B171,'로템1,2단계-고장설명'!$B$4:$O$341,COLUMN()-16,FALSE),"")</f>
        <v>1단계40량, 2단계48량</v>
      </c>
      <c r="AB171" s="62" t="str">
        <f>IFERROR(VLOOKUP($B171,'로템1,2단계-고장설명'!$B$4:$O$341,COLUMN()-16,FALSE),"")</f>
        <v>VVVF의 RS485 데이터 중 VVVF-TCMS SD TEXT32의 Bit4 “OVD2” 신호가 "1"이 되면 검지.
-검지조건 FC전압 1850V이상 도달 시 고장검지
-소거조건 제동 OFF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AC171" s="62" t="str">
        <f>IFERROR(VLOOKUP($B171,'로템1,2단계-고장설명'!$B$4:$O$341,COLUMN()-16,FALSE),"")</f>
        <v>2,3,4</v>
      </c>
      <c r="AD171" s="62" t="str">
        <f>IFERROR(VLOOKUP($B171,'로템1,2단계-고장설명'!$B$4:$O$341,COLUMN()-16,FALSE),"")</f>
        <v>Rotem</v>
      </c>
    </row>
    <row r="172" spans="1:30" x14ac:dyDescent="0.4">
      <c r="A172" s="60">
        <v>170</v>
      </c>
      <c r="B172" s="60">
        <v>164</v>
      </c>
      <c r="C172" s="61" t="s">
        <v>15541</v>
      </c>
      <c r="D172" s="60" t="s">
        <v>3659</v>
      </c>
      <c r="E172" s="60">
        <v>3</v>
      </c>
      <c r="F172" s="60" t="s">
        <v>11996</v>
      </c>
      <c r="G172" s="60" t="s">
        <v>2837</v>
      </c>
      <c r="H172" s="57"/>
      <c r="L172" s="62">
        <v>170</v>
      </c>
      <c r="M172" s="140">
        <f t="shared" si="18"/>
        <v>164</v>
      </c>
      <c r="N172" s="62">
        <f t="shared" si="19"/>
        <v>164</v>
      </c>
      <c r="O172" s="62" t="str">
        <f t="shared" si="20"/>
        <v>VVVF#3-역행/회생 전류이상검지(PBCD)</v>
      </c>
      <c r="P172" s="62" t="str">
        <f t="shared" si="21"/>
        <v>M2</v>
      </c>
      <c r="Q172" s="62" t="str">
        <f t="shared" si="22"/>
        <v>C</v>
      </c>
      <c r="R172" s="62" t="str">
        <f>IFERROR(VLOOKUP($B172,'로템1,2단계-고장설명'!$B$4:$O$341,COLUMN()-16,FALSE),"")</f>
        <v>VVVF-부정회생(PBCD)</v>
      </c>
      <c r="S172" s="62" t="str">
        <f>IFERROR(VLOOKUP($B172,'로템1,2단계-고장설명'!$B$4:$O$341,COLUMN()-16,FALSE),"")</f>
        <v>C</v>
      </c>
      <c r="T172" s="62" t="str">
        <f t="shared" si="23"/>
        <v>VVVF</v>
      </c>
      <c r="U172" s="62" t="str">
        <f>IFERROR(VLOOKUP($B172,'로템1,2단계-고장설명'!$B$4:$O$341,COLUMN()-16,FALSE),"")</f>
        <v>VVVF의 RS485 데이터 중 VVVF-TCMS SD TEXT32의 Bit5 “PBCD” 신호가 "1"이 되면 검지.</v>
      </c>
      <c r="V172" s="62" t="str">
        <f>IFERROR(VLOOKUP($B172,'로템1,2단계-고장설명'!$B$4:$O$341,COLUMN()-16,FALSE),"")</f>
        <v/>
      </c>
      <c r="W172" s="62" t="str">
        <f>IFERROR(VLOOKUP($B172,'로템1,2단계-고장설명'!$B$4:$O$341,COLUMN()-16,FALSE),"")</f>
        <v>역행지령 중 회생동작 또는, 회생중 역행동작 시 고장검지.</v>
      </c>
      <c r="X172" s="62" t="str">
        <f>IFERROR(VLOOKUP($B172,'로템1,2단계-고장설명'!$B$4:$O$341,COLUMN()-16,FALSE),"")</f>
        <v>1) 역행 고장검지 2초 후 자동 재기동
2) 제동 제동 OFF시 고장 소거</v>
      </c>
      <c r="Y172" s="62" t="str">
        <f>IFERROR(VLOOKUP($B172,'로템1,2단계-고장설명'!$B$4:$O$341,COLUMN()-16,FALSE),"")</f>
        <v>1) 상기 고장이 간헐적으로 발생되거나 중고장 발생이 된 경우 아래와 같이 조치한다.
2) CTS 전류센서의 외관상태 및 저전압 커넥터 체결상태를 확인한다.
3) CTS 전류센서의 방향을 확인한다.
4) CTS 전류센서로부터 TCU(통합제어장치)까지의 저전압 배선을 확인한다.
5) CTS 커넥터의 P15B1~F15C1의 전압이 +15V, N15B1~F15C1의 전압이 -15V임을 확인한다.
6) 상기의 점검부분에 이상이 있을 경우 관련부품을 교체한다.</v>
      </c>
      <c r="Z172" s="62" t="str">
        <f>IFERROR(VLOOKUP($B172,'로템1,2단계-고장설명'!$B$4:$O$341,COLUMN()-16,FALSE),"")</f>
        <v/>
      </c>
      <c r="AA172" s="62" t="str">
        <f>IFERROR(VLOOKUP($B172,'로템1,2단계-고장설명'!$B$4:$O$341,COLUMN()-16,FALSE),"")</f>
        <v>1단계40량, 2단계48량</v>
      </c>
      <c r="AB172" s="62" t="str">
        <f>IFERROR(VLOOKUP($B172,'로템1,2단계-고장설명'!$B$4:$O$341,COLUMN()-16,FALSE),"")</f>
        <v>VVVF의 RS485 데이터 중 VVVF-TCMS SD TEXT32의 Bit5 “PBCD” 신호가 "1"이 되면 검지.
-검지조건 역행지령 중 회생동작 또는, 회생중 역행동작 시 고장검지.
-소거조건
1) 역행 고장검지 2초 후 자동 재기동
2) 제동 제동 OFF시 고장 소거
-조치방법
1) 상기 고장이 간헐적으로 발생되거나 중고장 발생이 된 경우 아래와 같이 조치한다.
2) CTS 전류센서의 외관상태 및 저전압 커넥터 체결상태를 확인한다.
3) CTS 전류센서의 방향을 확인한다.
4) CTS 전류센서로부터 TCU(통합제어장치)까지의 저전압 배선을 확인한다.
5) CTS 커넥터의 P15B1~F15C1의 전압이 +15V, N15B1~F15C1의 전압이 -15V임을 확인한다.
6) 상기의 점검부분에 이상이 있을 경우 관련부품을 교체한다.</v>
      </c>
      <c r="AC172" s="62" t="str">
        <f>IFERROR(VLOOKUP($B172,'로템1,2단계-고장설명'!$B$4:$O$341,COLUMN()-16,FALSE),"")</f>
        <v>2,3,4</v>
      </c>
      <c r="AD172" s="62" t="str">
        <f>IFERROR(VLOOKUP($B172,'로템1,2단계-고장설명'!$B$4:$O$341,COLUMN()-16,FALSE),"")</f>
        <v>Rotem</v>
      </c>
    </row>
    <row r="173" spans="1:30" x14ac:dyDescent="0.4">
      <c r="A173" s="60">
        <v>171</v>
      </c>
      <c r="B173" s="60">
        <v>135</v>
      </c>
      <c r="C173" s="61" t="s">
        <v>3815</v>
      </c>
      <c r="D173" s="60" t="s">
        <v>3659</v>
      </c>
      <c r="E173" s="60">
        <v>3</v>
      </c>
      <c r="F173" s="60" t="s">
        <v>11996</v>
      </c>
      <c r="G173" s="60" t="s">
        <v>3034</v>
      </c>
      <c r="H173" s="57"/>
      <c r="L173" s="62">
        <v>171</v>
      </c>
      <c r="M173" s="140">
        <f t="shared" si="18"/>
        <v>135</v>
      </c>
      <c r="N173" s="62">
        <f t="shared" si="19"/>
        <v>135</v>
      </c>
      <c r="O173" s="62" t="str">
        <f t="shared" si="20"/>
        <v>MDS 서비스위치 아님(Car3)</v>
      </c>
      <c r="P173" s="62" t="str">
        <f t="shared" si="21"/>
        <v>M2</v>
      </c>
      <c r="Q173" s="62" t="str">
        <f t="shared" si="22"/>
        <v>W</v>
      </c>
      <c r="R173" s="62" t="str">
        <f>IFERROR(VLOOKUP($B173,'로템1,2단계-고장설명'!$B$4:$O$341,COLUMN()-16,FALSE),"")</f>
        <v/>
      </c>
      <c r="S173" s="62" t="str">
        <f>IFERROR(VLOOKUP($B173,'로템1,2단계-고장설명'!$B$4:$O$341,COLUMN()-16,FALSE),"")</f>
        <v/>
      </c>
      <c r="T173" s="62" t="str">
        <f t="shared" si="23"/>
        <v>VVVF</v>
      </c>
      <c r="U173" s="62" t="str">
        <f>IFERROR(VLOOKUP($B173,'로템1,2단계-고장설명'!$B$4:$O$341,COLUMN()-16,FALSE),"")</f>
        <v/>
      </c>
      <c r="V173" s="62" t="str">
        <f>IFERROR(VLOOKUP($B173,'로템1,2단계-고장설명'!$B$4:$O$341,COLUMN()-16,FALSE),"")</f>
        <v/>
      </c>
      <c r="W173" s="62" t="str">
        <f>IFERROR(VLOOKUP($B173,'로템1,2단계-고장설명'!$B$4:$O$341,COLUMN()-16,FALSE),"")</f>
        <v/>
      </c>
      <c r="X173" s="62" t="str">
        <f>IFERROR(VLOOKUP($B173,'로템1,2단계-고장설명'!$B$4:$O$341,COLUMN()-16,FALSE),"")</f>
        <v/>
      </c>
      <c r="Y173" s="62" t="str">
        <f>IFERROR(VLOOKUP($B173,'로템1,2단계-고장설명'!$B$4:$O$341,COLUMN()-16,FALSE),"")</f>
        <v/>
      </c>
      <c r="Z173" s="62" t="str">
        <f>IFERROR(VLOOKUP($B173,'로템1,2단계-고장설명'!$B$4:$O$341,COLUMN()-16,FALSE),"")</f>
        <v/>
      </c>
      <c r="AA173" s="62" t="str">
        <f>IFERROR(VLOOKUP($B173,'로템1,2단계-고장설명'!$B$4:$O$341,COLUMN()-16,FALSE),"")</f>
        <v/>
      </c>
      <c r="AB173" s="62" t="str">
        <f>IFERROR(VLOOKUP($B173,'로템1,2단계-고장설명'!$B$4:$O$341,COLUMN()-16,FALSE),"")</f>
        <v/>
      </c>
      <c r="AC173" s="62" t="str">
        <f>IFERROR(VLOOKUP($B173,'로템1,2단계-고장설명'!$B$4:$O$341,COLUMN()-16,FALSE),"")</f>
        <v/>
      </c>
      <c r="AD173" s="62" t="str">
        <f>IFERROR(VLOOKUP($B173,'로템1,2단계-고장설명'!$B$4:$O$341,COLUMN()-16,FALSE),"")</f>
        <v/>
      </c>
    </row>
    <row r="174" spans="1:30" x14ac:dyDescent="0.4">
      <c r="A174" s="60">
        <v>172</v>
      </c>
      <c r="B174" s="60">
        <v>100</v>
      </c>
      <c r="C174" s="61" t="s">
        <v>3816</v>
      </c>
      <c r="D174" s="60" t="s">
        <v>3662</v>
      </c>
      <c r="E174" s="60">
        <v>6</v>
      </c>
      <c r="F174" s="60" t="s">
        <v>11996</v>
      </c>
      <c r="G174" s="60" t="s">
        <v>2821</v>
      </c>
      <c r="H174" s="57"/>
      <c r="L174" s="62">
        <v>172</v>
      </c>
      <c r="M174" s="140">
        <f t="shared" si="18"/>
        <v>100</v>
      </c>
      <c r="N174" s="62">
        <f t="shared" si="19"/>
        <v>100</v>
      </c>
      <c r="O174" s="62" t="str">
        <f t="shared" si="20"/>
        <v>VVVF#6 통신고장</v>
      </c>
      <c r="P174" s="62" t="str">
        <f t="shared" si="21"/>
        <v>M3</v>
      </c>
      <c r="Q174" s="62" t="str">
        <f t="shared" si="22"/>
        <v>B</v>
      </c>
      <c r="R174" s="62" t="str">
        <f>IFERROR(VLOOKUP($B174,'로템1,2단계-고장설명'!$B$4:$O$341,COLUMN()-16,FALSE),"")</f>
        <v>VVVF-통신고장</v>
      </c>
      <c r="S174" s="62" t="str">
        <f>IFERROR(VLOOKUP($B174,'로템1,2단계-고장설명'!$B$4:$O$341,COLUMN()-16,FALSE),"")</f>
        <v>B</v>
      </c>
      <c r="T174" s="62" t="str">
        <f t="shared" si="23"/>
        <v>VVVF</v>
      </c>
      <c r="U174" s="62" t="str">
        <f>IFERROR(VLOOKUP($B174,'로템1,2단계-고장설명'!$B$4:$O$341,COLUMN()-16,FALSE),"")</f>
        <v>VVVF와 TCMS간 RS485 통신고장이 검지되면 발생.</v>
      </c>
      <c r="V174" s="62" t="str">
        <f>IFERROR(VLOOKUP($B174,'로템1,2단계-고장설명'!$B$4:$O$341,COLUMN()-16,FALSE),"")</f>
        <v>TCMS 화면에 고정정보 현시되며, 추진제어장치 상태화면에 나타나는 데이터에 변동이 없음.</v>
      </c>
      <c r="W174" s="62" t="str">
        <f>IFERROR(VLOOKUP($B174,'로템1,2단계-고장설명'!$B$4:$O$341,COLUMN()-16,FALSE),"")</f>
        <v>TCMS-추진제어장치(VVVF) 간 통신정보가 3초이상 동일한 정보로 유지되면 통신고장을 검지함.</v>
      </c>
      <c r="X174" s="62" t="str">
        <f>IFERROR(VLOOKUP($B174,'로템1,2단계-고장설명'!$B$4:$O$341,COLUMN()-16,FALSE),"")</f>
        <v>TCMS-추진제어장치(VVVF) 간 통신정보가 정상적으로 통신이 될경우 소거됨.</v>
      </c>
      <c r="Y174" s="62" t="str">
        <f>IFERROR(VLOOKUP($B174,'로템1,2단계-고장설명'!$B$4:$O$341,COLUMN()-16,FALSE),"")</f>
        <v>1) 추진제어장치(VVVF) 리셋 실시 후 통신고장 소거됨을 확인.
2) 통신고장 소거가 되지 않을 경우 추진제어장치 PUZ 보드 신품으로 교체후 통신고장 소거여부 확인.
3) 위 조건에도 고장이 소거되지 않을 경우, TCMS-추진제어장치간 RS485 통신케이블 연결상태 점검.</v>
      </c>
      <c r="Z174" s="62" t="str">
        <f>IFERROR(VLOOKUP($B174,'로템1,2단계-고장설명'!$B$4:$O$341,COLUMN()-16,FALSE),"")</f>
        <v/>
      </c>
      <c r="AA174" s="62" t="str">
        <f>IFERROR(VLOOKUP($B174,'로템1,2단계-고장설명'!$B$4:$O$341,COLUMN()-16,FALSE),"")</f>
        <v>1단계40량, 2단계48량</v>
      </c>
      <c r="AB174" s="62" t="str">
        <f>IFERROR(VLOOKUP($B174,'로템1,2단계-고장설명'!$B$4:$O$341,COLUMN()-16,FALSE),"")</f>
        <v>VVVF와 TCMS간 RS485 통신고장이 검지되면 발생.
-반응 TCMS 화면에 고정정보 현시되며, 추진제어장치 상태화면에 나타나는 데이터에 변동이 없음.
-검지조건 TCMS-추진제어장치(VVVF) 간 통신정보가 3초이상 동일한 정보로 유지되면 통신고장을 검지함.
-소거조건 TCMS-추진제어장치(VVVF) 간 통신정보가 정상적으로 통신이 될경우 소거됨.
-조치방법 :
1) 추진제어장치(VVVF) 리셋 실시 후 통신고장 소거됨을 확인.
2) 통신고장 소거가 되지 않을 경우 추진제어장치 PUZ 보드 신품으로 교체후 통신고장 소거여부 확인.
3) 위 조건에도 고장이 소거되지 않을 경우, TCMS-추진제어장치간 RS485 통신케이블 연결상태 점검.</v>
      </c>
      <c r="AC174" s="62" t="str">
        <f>IFERROR(VLOOKUP($B174,'로템1,2단계-고장설명'!$B$4:$O$341,COLUMN()-16,FALSE),"")</f>
        <v>2,3,4</v>
      </c>
      <c r="AD174" s="62" t="str">
        <f>IFERROR(VLOOKUP($B174,'로템1,2단계-고장설명'!$B$4:$O$341,COLUMN()-16,FALSE),"")</f>
        <v>Rotem</v>
      </c>
    </row>
    <row r="175" spans="1:30" x14ac:dyDescent="0.4">
      <c r="A175" s="60">
        <v>173</v>
      </c>
      <c r="B175" s="60">
        <v>101</v>
      </c>
      <c r="C175" s="61" t="s">
        <v>15542</v>
      </c>
      <c r="D175" s="60" t="s">
        <v>3662</v>
      </c>
      <c r="E175" s="60">
        <v>6</v>
      </c>
      <c r="F175" s="60" t="s">
        <v>11996</v>
      </c>
      <c r="G175" s="60" t="s">
        <v>2839</v>
      </c>
      <c r="H175" s="57"/>
      <c r="L175" s="62">
        <v>173</v>
      </c>
      <c r="M175" s="140">
        <f t="shared" si="18"/>
        <v>101</v>
      </c>
      <c r="N175" s="62">
        <f t="shared" si="19"/>
        <v>101</v>
      </c>
      <c r="O175" s="62" t="str">
        <f t="shared" si="20"/>
        <v>VVVF#6-인버터 중고장(INV CUT)</v>
      </c>
      <c r="P175" s="62" t="str">
        <f t="shared" si="21"/>
        <v>M3</v>
      </c>
      <c r="Q175" s="62" t="str">
        <f t="shared" si="22"/>
        <v>A</v>
      </c>
      <c r="R175" s="62" t="str">
        <f>IFERROR(VLOOKUP($B175,'로템1,2단계-고장설명'!$B$4:$O$341,COLUMN()-16,FALSE),"")</f>
        <v>VVVF-인버터중고장(INV CUT)</v>
      </c>
      <c r="S175" s="62" t="str">
        <f>IFERROR(VLOOKUP($B175,'로템1,2단계-고장설명'!$B$4:$O$341,COLUMN()-16,FALSE),"")</f>
        <v>A</v>
      </c>
      <c r="T175" s="62" t="str">
        <f t="shared" si="23"/>
        <v>VVVF</v>
      </c>
      <c r="U175" s="62" t="str">
        <f>IFERROR(VLOOKUP($B175,'로템1,2단계-고장설명'!$B$4:$O$341,COLUMN()-16,FALSE),"")</f>
        <v>VVVF의 RS485 데이터 중 VVVF-TCMS SD TEXT1의 Bit4 “INV CUT” 신호가 "1"이 되면 검지.</v>
      </c>
      <c r="V175" s="62" t="str">
        <f>IFERROR(VLOOKUP($B175,'로템1,2단계-고장설명'!$B$4:$O$341,COLUMN()-16,FALSE),"")</f>
        <v>1) TCMS 일반화면에 추진제어장치 상태 붉은색으로 표시됨.
2) 추진제어장치 중고장 상태인 동력차에 동력 손실됨.
3) TCMS 상태화면의 추진제어장치 화면에 HSCB, LB1,2 개방된것으로 표시됨.</v>
      </c>
      <c r="W175" s="62" t="str">
        <f>IFERROR(VLOOKUP($B175,'로템1,2단계-고장설명'!$B$4:$O$341,COLUMN()-16,FALSE),"")</f>
        <v>1) 추진제어장치의 경고장이 1분에 3회 이상누적또는 지속적으로 검지되어 중고장 발생함.
2) 장치에 중대한 소손 가능성이 있는 고장에 대해서는 1번 발생으로 중고장 발생함.</v>
      </c>
      <c r="X175" s="62" t="str">
        <f>IFERROR(VLOOKUP($B175,'로템1,2단계-고장설명'!$B$4:$O$341,COLUMN()-16,FALSE),"")</f>
        <v>동력차 일반배전반의 VVVFIC NFB 재 투입 또는 차량 배터리전원 재 투입.</v>
      </c>
      <c r="Y175" s="62" t="str">
        <f>IFERROR(VLOOKUP($B175,'로템1,2단계-고장설명'!$B$4:$O$341,COLUMN()-16,FALSE),"")</f>
        <v>1) 소거조건 내용과 같이 조치 후 중고장 소거됨을 확인함.
2) TCMS 고장데이터 또는 추진제어장치 고장 데이터를 통해 중고장이 발생한 고장 내역 수집함.
3) 수집된 고장내역에 따라 조치 실시함.</v>
      </c>
      <c r="Z175" s="62" t="str">
        <f>IFERROR(VLOOKUP($B175,'로템1,2단계-고장설명'!$B$4:$O$341,COLUMN()-16,FALSE),"")</f>
        <v/>
      </c>
      <c r="AA175" s="62" t="str">
        <f>IFERROR(VLOOKUP($B175,'로템1,2단계-고장설명'!$B$4:$O$341,COLUMN()-16,FALSE),"")</f>
        <v>1단계40량, 2단계48량</v>
      </c>
      <c r="AB175" s="62" t="str">
        <f>IFERROR(VLOOKUP($B175,'로템1,2단계-고장설명'!$B$4:$O$341,COLUMN()-16,FALSE),"")</f>
        <v>VVVF의 RS485 데이터 중 VVVF-TCMS SD TEXT1의 Bit4 “INV CUT” 신호가 "1"이 되면 검지.
-반응
1) TCMS 일반화면에 추진제어장치 상태 붉은색으로 표시됨.
2) 추진제어장치 중고장 상태인 동력차에 동력 손실됨.
3) TCMS 상태화면의 추진제어장치 화면에 HSCB, LB1,2 개방된것으로 표시됨.
-검지조건
1) 추진제어장치의 경고장이 1분에 3회 이상누적또는 지속적으로 검지되어 중고장 발생함.
2) 장치에 중대한 소손 가능성이 있는 고장에 대해서는 1번 발생으로 중고장 발생함.
-소거조건 동력차 일반배전반의 VVVFIC NFB 재 투입 또는 차량 배터리전원 재 투입.
-조치방법
1) 소거조건 내용과 같이 조치 후 중고장 소거됨을 확인함.
2) TCMS 고장데이터 또는 추진제어장치 고장 데이터를 통해 중고장이 발생한 고장 내역 수집함.
3) 수집된 고장내역에 따라 조치 실시함.</v>
      </c>
      <c r="AC175" s="62" t="str">
        <f>IFERROR(VLOOKUP($B175,'로템1,2단계-고장설명'!$B$4:$O$341,COLUMN()-16,FALSE),"")</f>
        <v>2,3,4</v>
      </c>
      <c r="AD175" s="62" t="str">
        <f>IFERROR(VLOOKUP($B175,'로템1,2단계-고장설명'!$B$4:$O$341,COLUMN()-16,FALSE),"")</f>
        <v>Rotem</v>
      </c>
    </row>
    <row r="176" spans="1:30" x14ac:dyDescent="0.4">
      <c r="A176" s="60">
        <v>174</v>
      </c>
      <c r="B176" s="60">
        <v>102</v>
      </c>
      <c r="C176" s="61" t="s">
        <v>15543</v>
      </c>
      <c r="D176" s="60" t="s">
        <v>3662</v>
      </c>
      <c r="E176" s="60">
        <v>6</v>
      </c>
      <c r="F176" s="60" t="s">
        <v>11996</v>
      </c>
      <c r="G176" s="60" t="s">
        <v>3034</v>
      </c>
      <c r="H176" s="57"/>
      <c r="L176" s="62">
        <v>174</v>
      </c>
      <c r="M176" s="140">
        <f t="shared" si="18"/>
        <v>102</v>
      </c>
      <c r="N176" s="62">
        <f t="shared" si="19"/>
        <v>102</v>
      </c>
      <c r="O176" s="62" t="str">
        <f t="shared" si="20"/>
        <v>VVVF#6-회생제동차단(BRK BLOCK)</v>
      </c>
      <c r="P176" s="62" t="str">
        <f t="shared" si="21"/>
        <v>M3</v>
      </c>
      <c r="Q176" s="62" t="str">
        <f t="shared" si="22"/>
        <v>W</v>
      </c>
      <c r="R176" s="62" t="str">
        <f>IFERROR(VLOOKUP($B176,'로템1,2단계-고장설명'!$B$4:$O$341,COLUMN()-16,FALSE),"")</f>
        <v/>
      </c>
      <c r="S176" s="62" t="str">
        <f>IFERROR(VLOOKUP($B176,'로템1,2단계-고장설명'!$B$4:$O$341,COLUMN()-16,FALSE),"")</f>
        <v/>
      </c>
      <c r="T176" s="62" t="str">
        <f t="shared" si="23"/>
        <v>VVVF</v>
      </c>
      <c r="U176" s="62" t="str">
        <f>IFERROR(VLOOKUP($B176,'로템1,2단계-고장설명'!$B$4:$O$341,COLUMN()-16,FALSE),"")</f>
        <v/>
      </c>
      <c r="V176" s="62" t="str">
        <f>IFERROR(VLOOKUP($B176,'로템1,2단계-고장설명'!$B$4:$O$341,COLUMN()-16,FALSE),"")</f>
        <v/>
      </c>
      <c r="W176" s="62" t="str">
        <f>IFERROR(VLOOKUP($B176,'로템1,2단계-고장설명'!$B$4:$O$341,COLUMN()-16,FALSE),"")</f>
        <v/>
      </c>
      <c r="X176" s="62" t="str">
        <f>IFERROR(VLOOKUP($B176,'로템1,2단계-고장설명'!$B$4:$O$341,COLUMN()-16,FALSE),"")</f>
        <v/>
      </c>
      <c r="Y176" s="62" t="str">
        <f>IFERROR(VLOOKUP($B176,'로템1,2단계-고장설명'!$B$4:$O$341,COLUMN()-16,FALSE),"")</f>
        <v/>
      </c>
      <c r="Z176" s="62" t="str">
        <f>IFERROR(VLOOKUP($B176,'로템1,2단계-고장설명'!$B$4:$O$341,COLUMN()-16,FALSE),"")</f>
        <v/>
      </c>
      <c r="AA176" s="62" t="str">
        <f>IFERROR(VLOOKUP($B176,'로템1,2단계-고장설명'!$B$4:$O$341,COLUMN()-16,FALSE),"")</f>
        <v/>
      </c>
      <c r="AB176" s="62" t="str">
        <f>IFERROR(VLOOKUP($B176,'로템1,2단계-고장설명'!$B$4:$O$341,COLUMN()-16,FALSE),"")</f>
        <v/>
      </c>
      <c r="AC176" s="62" t="str">
        <f>IFERROR(VLOOKUP($B176,'로템1,2단계-고장설명'!$B$4:$O$341,COLUMN()-16,FALSE),"")</f>
        <v/>
      </c>
      <c r="AD176" s="62" t="str">
        <f>IFERROR(VLOOKUP($B176,'로템1,2단계-고장설명'!$B$4:$O$341,COLUMN()-16,FALSE),"")</f>
        <v/>
      </c>
    </row>
    <row r="177" spans="1:30" x14ac:dyDescent="0.4">
      <c r="A177" s="60">
        <v>175</v>
      </c>
      <c r="B177" s="60">
        <v>103</v>
      </c>
      <c r="C177" s="61" t="s">
        <v>15544</v>
      </c>
      <c r="D177" s="60" t="s">
        <v>3662</v>
      </c>
      <c r="E177" s="60">
        <v>6</v>
      </c>
      <c r="F177" s="60" t="s">
        <v>11996</v>
      </c>
      <c r="G177" s="60" t="s">
        <v>3035</v>
      </c>
      <c r="H177" s="57"/>
      <c r="L177" s="62">
        <v>175</v>
      </c>
      <c r="M177" s="140">
        <f t="shared" si="18"/>
        <v>103</v>
      </c>
      <c r="N177" s="62">
        <f t="shared" si="19"/>
        <v>103</v>
      </c>
      <c r="O177" s="62" t="str">
        <f t="shared" si="20"/>
        <v>VVVF#6-추진차단(P BLOCK)</v>
      </c>
      <c r="P177" s="62" t="str">
        <f t="shared" si="21"/>
        <v>M3</v>
      </c>
      <c r="Q177" s="62" t="str">
        <f t="shared" si="22"/>
        <v>D</v>
      </c>
      <c r="R177" s="62" t="str">
        <f>IFERROR(VLOOKUP($B177,'로템1,2단계-고장설명'!$B$4:$O$341,COLUMN()-16,FALSE),"")</f>
        <v/>
      </c>
      <c r="S177" s="62" t="str">
        <f>IFERROR(VLOOKUP($B177,'로템1,2단계-고장설명'!$B$4:$O$341,COLUMN()-16,FALSE),"")</f>
        <v/>
      </c>
      <c r="T177" s="62" t="str">
        <f t="shared" si="23"/>
        <v>VVVF</v>
      </c>
      <c r="U177" s="62" t="str">
        <f>IFERROR(VLOOKUP($B177,'로템1,2단계-고장설명'!$B$4:$O$341,COLUMN()-16,FALSE),"")</f>
        <v/>
      </c>
      <c r="V177" s="62" t="str">
        <f>IFERROR(VLOOKUP($B177,'로템1,2단계-고장설명'!$B$4:$O$341,COLUMN()-16,FALSE),"")</f>
        <v/>
      </c>
      <c r="W177" s="62" t="str">
        <f>IFERROR(VLOOKUP($B177,'로템1,2단계-고장설명'!$B$4:$O$341,COLUMN()-16,FALSE),"")</f>
        <v/>
      </c>
      <c r="X177" s="62" t="str">
        <f>IFERROR(VLOOKUP($B177,'로템1,2단계-고장설명'!$B$4:$O$341,COLUMN()-16,FALSE),"")</f>
        <v/>
      </c>
      <c r="Y177" s="62" t="str">
        <f>IFERROR(VLOOKUP($B177,'로템1,2단계-고장설명'!$B$4:$O$341,COLUMN()-16,FALSE),"")</f>
        <v/>
      </c>
      <c r="Z177" s="62" t="str">
        <f>IFERROR(VLOOKUP($B177,'로템1,2단계-고장설명'!$B$4:$O$341,COLUMN()-16,FALSE),"")</f>
        <v/>
      </c>
      <c r="AA177" s="62" t="str">
        <f>IFERROR(VLOOKUP($B177,'로템1,2단계-고장설명'!$B$4:$O$341,COLUMN()-16,FALSE),"")</f>
        <v/>
      </c>
      <c r="AB177" s="62" t="str">
        <f>IFERROR(VLOOKUP($B177,'로템1,2단계-고장설명'!$B$4:$O$341,COLUMN()-16,FALSE),"")</f>
        <v/>
      </c>
      <c r="AC177" s="62" t="str">
        <f>IFERROR(VLOOKUP($B177,'로템1,2단계-고장설명'!$B$4:$O$341,COLUMN()-16,FALSE),"")</f>
        <v/>
      </c>
      <c r="AD177" s="62" t="str">
        <f>IFERROR(VLOOKUP($B177,'로템1,2단계-고장설명'!$B$4:$O$341,COLUMN()-16,FALSE),"")</f>
        <v/>
      </c>
    </row>
    <row r="178" spans="1:30" x14ac:dyDescent="0.4">
      <c r="A178" s="60">
        <v>176</v>
      </c>
      <c r="B178" s="60">
        <v>104</v>
      </c>
      <c r="C178" s="61" t="s">
        <v>15545</v>
      </c>
      <c r="D178" s="60" t="s">
        <v>3662</v>
      </c>
      <c r="E178" s="60">
        <v>6</v>
      </c>
      <c r="F178" s="60" t="s">
        <v>11996</v>
      </c>
      <c r="G178" s="60" t="s">
        <v>3034</v>
      </c>
      <c r="H178" s="57"/>
      <c r="L178" s="62">
        <v>176</v>
      </c>
      <c r="M178" s="140">
        <f t="shared" si="18"/>
        <v>104</v>
      </c>
      <c r="N178" s="62">
        <f t="shared" si="19"/>
        <v>104</v>
      </c>
      <c r="O178" s="62" t="str">
        <f t="shared" si="20"/>
        <v>VVVF#6-휠 슬라이드 검지(WSD)</v>
      </c>
      <c r="P178" s="62" t="str">
        <f t="shared" si="21"/>
        <v>M3</v>
      </c>
      <c r="Q178" s="62" t="str">
        <f t="shared" si="22"/>
        <v>W</v>
      </c>
      <c r="R178" s="62" t="str">
        <f>IFERROR(VLOOKUP($B178,'로템1,2단계-고장설명'!$B$4:$O$341,COLUMN()-16,FALSE),"")</f>
        <v/>
      </c>
      <c r="S178" s="62" t="str">
        <f>IFERROR(VLOOKUP($B178,'로템1,2단계-고장설명'!$B$4:$O$341,COLUMN()-16,FALSE),"")</f>
        <v/>
      </c>
      <c r="T178" s="62" t="str">
        <f t="shared" si="23"/>
        <v>VVVF</v>
      </c>
      <c r="U178" s="62" t="str">
        <f>IFERROR(VLOOKUP($B178,'로템1,2단계-고장설명'!$B$4:$O$341,COLUMN()-16,FALSE),"")</f>
        <v/>
      </c>
      <c r="V178" s="62" t="str">
        <f>IFERROR(VLOOKUP($B178,'로템1,2단계-고장설명'!$B$4:$O$341,COLUMN()-16,FALSE),"")</f>
        <v/>
      </c>
      <c r="W178" s="62" t="str">
        <f>IFERROR(VLOOKUP($B178,'로템1,2단계-고장설명'!$B$4:$O$341,COLUMN()-16,FALSE),"")</f>
        <v/>
      </c>
      <c r="X178" s="62" t="str">
        <f>IFERROR(VLOOKUP($B178,'로템1,2단계-고장설명'!$B$4:$O$341,COLUMN()-16,FALSE),"")</f>
        <v/>
      </c>
      <c r="Y178" s="62" t="str">
        <f>IFERROR(VLOOKUP($B178,'로템1,2단계-고장설명'!$B$4:$O$341,COLUMN()-16,FALSE),"")</f>
        <v/>
      </c>
      <c r="Z178" s="62" t="str">
        <f>IFERROR(VLOOKUP($B178,'로템1,2단계-고장설명'!$B$4:$O$341,COLUMN()-16,FALSE),"")</f>
        <v/>
      </c>
      <c r="AA178" s="62" t="str">
        <f>IFERROR(VLOOKUP($B178,'로템1,2단계-고장설명'!$B$4:$O$341,COLUMN()-16,FALSE),"")</f>
        <v/>
      </c>
      <c r="AB178" s="62" t="str">
        <f>IFERROR(VLOOKUP($B178,'로템1,2단계-고장설명'!$B$4:$O$341,COLUMN()-16,FALSE),"")</f>
        <v/>
      </c>
      <c r="AC178" s="62" t="str">
        <f>IFERROR(VLOOKUP($B178,'로템1,2단계-고장설명'!$B$4:$O$341,COLUMN()-16,FALSE),"")</f>
        <v/>
      </c>
      <c r="AD178" s="62" t="str">
        <f>IFERROR(VLOOKUP($B178,'로템1,2단계-고장설명'!$B$4:$O$341,COLUMN()-16,FALSE),"")</f>
        <v/>
      </c>
    </row>
    <row r="179" spans="1:30" x14ac:dyDescent="0.4">
      <c r="A179" s="60">
        <v>177</v>
      </c>
      <c r="B179" s="60">
        <v>105</v>
      </c>
      <c r="C179" s="61" t="s">
        <v>15546</v>
      </c>
      <c r="D179" s="60" t="s">
        <v>3662</v>
      </c>
      <c r="E179" s="60">
        <v>6</v>
      </c>
      <c r="F179" s="60" t="s">
        <v>11996</v>
      </c>
      <c r="G179" s="60" t="s">
        <v>2837</v>
      </c>
      <c r="H179" s="57"/>
      <c r="L179" s="62">
        <v>177</v>
      </c>
      <c r="M179" s="140">
        <f t="shared" si="18"/>
        <v>105</v>
      </c>
      <c r="N179" s="62">
        <f t="shared" si="19"/>
        <v>105</v>
      </c>
      <c r="O179" s="62" t="str">
        <f t="shared" si="20"/>
        <v>VVVF#6-상전류 불평형 검지(PUD)</v>
      </c>
      <c r="P179" s="62" t="str">
        <f t="shared" si="21"/>
        <v>M3</v>
      </c>
      <c r="Q179" s="62" t="str">
        <f t="shared" si="22"/>
        <v>C</v>
      </c>
      <c r="R179" s="62" t="str">
        <f>IFERROR(VLOOKUP($B179,'로템1,2단계-고장설명'!$B$4:$O$341,COLUMN()-16,FALSE),"")</f>
        <v>VVVF-상전류 불평형 검지(PUD)</v>
      </c>
      <c r="S179" s="62" t="str">
        <f>IFERROR(VLOOKUP($B179,'로템1,2단계-고장설명'!$B$4:$O$341,COLUMN()-16,FALSE),"")</f>
        <v>C</v>
      </c>
      <c r="T179" s="62" t="str">
        <f t="shared" si="23"/>
        <v>VVVF</v>
      </c>
      <c r="U179" s="62" t="str">
        <f>IFERROR(VLOOKUP($B179,'로템1,2단계-고장설명'!$B$4:$O$341,COLUMN()-16,FALSE),"")</f>
        <v>VVVF의 RS485 데이터 중 VVVF-TCMS SD TEXT29의 Bit0 “PUD” 신호가 "1"이 되면 검지.</v>
      </c>
      <c r="V179" s="62" t="str">
        <f>IFERROR(VLOOKUP($B179,'로템1,2단계-고장설명'!$B$4:$O$341,COLUMN()-16,FALSE),"")</f>
        <v/>
      </c>
      <c r="W179" s="62" t="str">
        <f>IFERROR(VLOOKUP($B179,'로템1,2단계-고장설명'!$B$4:$O$341,COLUMN()-16,FALSE),"")</f>
        <v>1) 인버터 출력 U,V,W 상간 RMS전류 값의 차이가 100A 이상 3초간 발생하는 때 경고장 발생.
2) 1분 이내 3회 발생 시 중고장 발생.</v>
      </c>
      <c r="X179" s="62" t="str">
        <f>IFERROR(VLOOKUP($B179,'로템1,2단계-고장설명'!$B$4:$O$341,COLUMN()-16,FALSE),"")</f>
        <v>1) 경고장
역행 고장검지 2초 후 자동 재기동 제동 제동 OFF시 고장 소거
2) 중고장
동력차 일반배전반의 VVVFIC NFB 재 투입 또는 차량 배터리전원 재 투입.</v>
      </c>
      <c r="Y179" s="62" t="str">
        <f>IFERROR(VLOOKUP($B179,'로템1,2단계-고장설명'!$B$4:$O$341,COLUMN()-16,FALSE),"")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전류센서, 모터결선을 확인한다.
4) 전류센서와 추진제어장치 제어기 PWM 보드에 연결되는 저전압 배선상태를 확인한다.
5) 견인전동기 각상의 절연상태 및 각상과 접지간의 절연상태를 확인한다.
6) 상기의 점검부분에 이상이 있을경우 관련된 부품을 교체한다.</v>
      </c>
      <c r="Z179" s="62" t="str">
        <f>IFERROR(VLOOKUP($B179,'로템1,2단계-고장설명'!$B$4:$O$341,COLUMN()-16,FALSE),"")</f>
        <v/>
      </c>
      <c r="AA179" s="62" t="str">
        <f>IFERROR(VLOOKUP($B179,'로템1,2단계-고장설명'!$B$4:$O$341,COLUMN()-16,FALSE),"")</f>
        <v>1단계40량, 2단계48량</v>
      </c>
      <c r="AB179" s="62" t="str">
        <f>IFERROR(VLOOKUP($B179,'로템1,2단계-고장설명'!$B$4:$O$341,COLUMN()-16,FALSE),"")</f>
        <v>VVVF의 RS485 데이터 중 VVVF-TCMS SD TEXT29의 Bit0 “PUD” 신호가 "1"이 되면 검지.
-검지조건
1) 인버터 출력 U,V,W 상간 RMS전류 값의 차이가 100A 이상 3초간 발생하는 때 경고장 발생.
2) 1분 이내 3회 발생 시 중고장 발생.
-소거조건
1) 경고장
역행 고장검지 2초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전류센서, 모터결선을 확인한다.
4) 전류센서와 추진제어장치 제어기 PWM 보드에 연결되는 저전압 배선상태를 확인한다.
5) 견인전동기 각상의 절연상태 및 각상과 접지간의 절연상태를 확인한다.
6) 상기의 점검부분에 이상이 있을경우 관련된 부품을 교체한다.</v>
      </c>
      <c r="AC179" s="62" t="str">
        <f>IFERROR(VLOOKUP($B179,'로템1,2단계-고장설명'!$B$4:$O$341,COLUMN()-16,FALSE),"")</f>
        <v>2,3,4</v>
      </c>
      <c r="AD179" s="62" t="str">
        <f>IFERROR(VLOOKUP($B179,'로템1,2단계-고장설명'!$B$4:$O$341,COLUMN()-16,FALSE),"")</f>
        <v>Rotem</v>
      </c>
    </row>
    <row r="180" spans="1:30" x14ac:dyDescent="0.4">
      <c r="A180" s="60">
        <v>178</v>
      </c>
      <c r="B180" s="60">
        <v>136</v>
      </c>
      <c r="C180" s="61" t="s">
        <v>15547</v>
      </c>
      <c r="D180" s="60" t="s">
        <v>3662</v>
      </c>
      <c r="E180" s="60">
        <v>6</v>
      </c>
      <c r="F180" s="60" t="s">
        <v>11996</v>
      </c>
      <c r="G180" s="60" t="s">
        <v>2837</v>
      </c>
      <c r="H180" s="57"/>
      <c r="L180" s="62">
        <v>178</v>
      </c>
      <c r="M180" s="140">
        <f t="shared" si="18"/>
        <v>136</v>
      </c>
      <c r="N180" s="62">
        <f t="shared" si="19"/>
        <v>136</v>
      </c>
      <c r="O180" s="62" t="str">
        <f t="shared" si="20"/>
        <v>VVVF#6-OVT 전류센서 이상검지(OVCTD)</v>
      </c>
      <c r="P180" s="62" t="str">
        <f t="shared" si="21"/>
        <v>M3</v>
      </c>
      <c r="Q180" s="62" t="str">
        <f t="shared" si="22"/>
        <v>C</v>
      </c>
      <c r="R180" s="62" t="str">
        <f>IFERROR(VLOOKUP($B180,'로템1,2단계-고장설명'!$B$4:$O$341,COLUMN()-16,FALSE),"")</f>
        <v>VVVF-OVT 고장 과전류 검지(OVCTD)</v>
      </c>
      <c r="S180" s="62" t="str">
        <f>IFERROR(VLOOKUP($B180,'로템1,2단계-고장설명'!$B$4:$O$341,COLUMN()-16,FALSE),"")</f>
        <v>C</v>
      </c>
      <c r="T180" s="62" t="str">
        <f t="shared" si="23"/>
        <v>VVVF</v>
      </c>
      <c r="U180" s="62" t="str">
        <f>IFERROR(VLOOKUP($B180,'로템1,2단계-고장설명'!$B$4:$O$341,COLUMN()-16,FALSE),"")</f>
        <v>VVVF의 RS485 데이터 중 VVVF-TCMS SD TEXT29의 Bit1 “OVCTD” 신호가 "1"이 되면 검지.</v>
      </c>
      <c r="V180" s="62" t="str">
        <f>IFERROR(VLOOKUP($B180,'로템1,2단계-고장설명'!$B$4:$O$341,COLUMN()-16,FALSE),"")</f>
        <v/>
      </c>
      <c r="W180" s="62" t="str">
        <f>IFERROR(VLOOKUP($B180,'로템1,2단계-고장설명'!$B$4:$O$341,COLUMN()-16,FALSE),"")</f>
        <v>OVT의 동작 조건에서 동작하지 않았을 때 중고장 발생.</v>
      </c>
      <c r="X180" s="62" t="str">
        <f>IFERROR(VLOOKUP($B180,'로템1,2단계-고장설명'!$B$4:$O$341,COLUMN()-16,FALSE),"")</f>
        <v>동력차 일반배전반의 VVVFIC NFB 재 투입 또는 차량 배터리전원 재 투입.</v>
      </c>
      <c r="Y180" s="62" t="str">
        <f>IFERROR(VLOOKUP($B180,'로템1,2단계-고장설명'!$B$4:$O$341,COLUMN()-16,FALSE),"")</f>
        <v>1) OVCT 외관파손 및 커넥터 분리 유무 확인.
2) OVRe 저항값 측정.(기준값 6.4Ω)
3) OVT UNIT과 OVRe의 주 회로 결선상태 확인
4) OVT UNIT의 IGBT 크랙 발생 유무 확인.
5) OVT UNIT의 PCB기판 상태 확인.
6) OVCT 커넥터의 P15A1~F15A1의 전압이 +15V임을 확인한다.
7) OVCT 커넥터의 N15A1~F15A1의 전압이 -15V임을 확인한다.
8) 상기의 점검부분에 이상이 있을 경우 관련부품을 교체한다.</v>
      </c>
      <c r="Z180" s="62" t="str">
        <f>IFERROR(VLOOKUP($B180,'로템1,2단계-고장설명'!$B$4:$O$341,COLUMN()-16,FALSE),"")</f>
        <v/>
      </c>
      <c r="AA180" s="62" t="str">
        <f>IFERROR(VLOOKUP($B180,'로템1,2단계-고장설명'!$B$4:$O$341,COLUMN()-16,FALSE),"")</f>
        <v>1단계40량, 2단계48량</v>
      </c>
      <c r="AB180" s="62" t="str">
        <f>IFERROR(VLOOKUP($B180,'로템1,2단계-고장설명'!$B$4:$O$341,COLUMN()-16,FALSE),"")</f>
        <v>VVVF의 RS485 데이터 중 VVVF-TCMS SD TEXT29의 Bit1 “OVCTD” 신호가 "1"이 되면 검지.
-검지조건 OVT의 동작 조건에서 동작하지 않았을 때 중고장 발생.
-소거조건 동력차 일반배전반의 VVVFIC NFB 재 투입 또는 차량 배터리전원 재 투입.
-조치방법
1) OVCT 외관파손 및 커넥터 분리 유무 확인.
2) OVRe 저항값 측정.(기준값 6.4Ω)
3) OVT UNIT과 OVRe의 주 회로 결선상태 확인
4) OVT UNIT의 IGBT 크랙 발생 유무 확인.
5) OVT UNIT의 PCB기판 상태 확인.
6) OVCT 커넥터의 P15A1~F15A1의 전압이 +15V임을 확인한다.
7) OVCT 커넥터의 N15A1~F15A1의 전압이 -15V임을 확인한다.
8) 상기의 점검부분에 이상이 있을 경우 관련부품을 교체한다.</v>
      </c>
      <c r="AC180" s="62" t="str">
        <f>IFERROR(VLOOKUP($B180,'로템1,2단계-고장설명'!$B$4:$O$341,COLUMN()-16,FALSE),"")</f>
        <v>2,3,4</v>
      </c>
      <c r="AD180" s="62" t="str">
        <f>IFERROR(VLOOKUP($B180,'로템1,2단계-고장설명'!$B$4:$O$341,COLUMN()-16,FALSE),"")</f>
        <v>Rotem</v>
      </c>
    </row>
    <row r="181" spans="1:30" x14ac:dyDescent="0.4">
      <c r="A181" s="60">
        <v>179</v>
      </c>
      <c r="B181" s="60">
        <v>137</v>
      </c>
      <c r="C181" s="61" t="s">
        <v>15548</v>
      </c>
      <c r="D181" s="60" t="s">
        <v>3662</v>
      </c>
      <c r="E181" s="60">
        <v>6</v>
      </c>
      <c r="F181" s="60" t="s">
        <v>11996</v>
      </c>
      <c r="G181" s="60" t="s">
        <v>2837</v>
      </c>
      <c r="H181" s="57"/>
      <c r="L181" s="62">
        <v>179</v>
      </c>
      <c r="M181" s="140">
        <f t="shared" si="18"/>
        <v>137</v>
      </c>
      <c r="N181" s="62">
        <f t="shared" si="19"/>
        <v>137</v>
      </c>
      <c r="O181" s="62" t="str">
        <f t="shared" si="20"/>
        <v>VVVF#6-전동기 과전류 검지(MMOCD)</v>
      </c>
      <c r="P181" s="62" t="str">
        <f t="shared" si="21"/>
        <v>M3</v>
      </c>
      <c r="Q181" s="62" t="str">
        <f t="shared" si="22"/>
        <v>C</v>
      </c>
      <c r="R181" s="62" t="str">
        <f>IFERROR(VLOOKUP($B181,'로템1,2단계-고장설명'!$B$4:$O$341,COLUMN()-16,FALSE),"")</f>
        <v>VVVF-전동기 과전류 검지(MMOCD)</v>
      </c>
      <c r="S181" s="62" t="str">
        <f>IFERROR(VLOOKUP($B181,'로템1,2단계-고장설명'!$B$4:$O$341,COLUMN()-16,FALSE),"")</f>
        <v>C</v>
      </c>
      <c r="T181" s="62" t="str">
        <f t="shared" si="23"/>
        <v>VVVF</v>
      </c>
      <c r="U181" s="62" t="str">
        <f>IFERROR(VLOOKUP($B181,'로템1,2단계-고장설명'!$B$4:$O$341,COLUMN()-16,FALSE),"")</f>
        <v>VVVF의 RS485 데이터 중 VVVF-TCMS SD TEXT29의 Bit2 “MMOCD” 신호가 "1"이 되면 검지.</v>
      </c>
      <c r="V181" s="62" t="str">
        <f>IFERROR(VLOOKUP($B181,'로템1,2단계-고장설명'!$B$4:$O$341,COLUMN()-16,FALSE),"")</f>
        <v/>
      </c>
      <c r="W181" s="62" t="str">
        <f>IFERROR(VLOOKUP($B181,'로템1,2단계-고장설명'!$B$4:$O$341,COLUMN()-16,FALSE),"")</f>
        <v>1) 견인전동기의 입력전류가 800A이상일 때 경고장 발생.
2) 1분 이내 3회 발생 시 중고장 발생.</v>
      </c>
      <c r="X181" s="62" t="str">
        <f>IFERROR(VLOOKUP($B181,'로템1,2단계-고장설명'!$B$4:$O$341,COLUMN()-16,FALSE),"")</f>
        <v>1) 경고장
역행 고장검지 2초 후 자동 재기동 제동 제동 OFF시 고장 소거
2) 중고장
동력차 일반배전반의 VVVFIC NFB 재 투입 또는 차량 배터리전원 재 투입.</v>
      </c>
      <c r="Y181" s="62" t="str">
        <f>IFERROR(VLOOKUP($B181,'로템1,2단계-고장설명'!$B$4:$O$341,COLUMN()-16,FALSE),"")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IGBT, 전류센서, 모터결선을 확인한다.
4) 전류센서와 추진제어장치의 PWM 보드에 연결되는 저전압 배선상태를 확인한다.
5) 견인전동기 각상의 절연상태 및 각상과 접지간의 절연상태를 확인한다.
6) 추진제어장치 시험기를 이용하여 PWM 보드의 이상여부를 확인한다.
7) 상기의 점검부분에 이상이 있을경우 관련된 부품을 교체한다.</v>
      </c>
      <c r="Z181" s="62" t="str">
        <f>IFERROR(VLOOKUP($B181,'로템1,2단계-고장설명'!$B$4:$O$341,COLUMN()-16,FALSE),"")</f>
        <v/>
      </c>
      <c r="AA181" s="62" t="str">
        <f>IFERROR(VLOOKUP($B181,'로템1,2단계-고장설명'!$B$4:$O$341,COLUMN()-16,FALSE),"")</f>
        <v>1단계40량, 2단계48량</v>
      </c>
      <c r="AB181" s="62" t="str">
        <f>IFERROR(VLOOKUP($B181,'로템1,2단계-고장설명'!$B$4:$O$341,COLUMN()-16,FALSE),"")</f>
        <v>VVVF의 RS485 데이터 중 VVVF-TCMS SD TEXT29의 Bit2 “MMOCD” 신호가 "1"이 되면 검지.
-검지조건
1) 견인전동기의 입력전류가 800A이상일 때 경고장 발생.
2) 1분 이내 3회 발생 시 중고장 발생.
-소거조건
1) 경고장
역행 고장검지 2초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IGBT, 전류센서, 모터결선을 확인한다.
4) 전류센서와 추진제어장치의 PWM 보드에 연결되는 저전압 배선상태를 확인한다.
5) 견인전동기 각상의 절연상태 및 각상과 접지간의 절연상태를 확인한다.
6) 추진제어장치 시험기를 이용하여 PWM 보드의 이상여부를 확인한다.
7) 상기의 점검부분에 이상이 있을경우 관련된 부품을 교체한다.</v>
      </c>
      <c r="AC181" s="62" t="str">
        <f>IFERROR(VLOOKUP($B181,'로템1,2단계-고장설명'!$B$4:$O$341,COLUMN()-16,FALSE),"")</f>
        <v>2,3,4</v>
      </c>
      <c r="AD181" s="62" t="str">
        <f>IFERROR(VLOOKUP($B181,'로템1,2단계-고장설명'!$B$4:$O$341,COLUMN()-16,FALSE),"")</f>
        <v>Rotem</v>
      </c>
    </row>
    <row r="182" spans="1:30" x14ac:dyDescent="0.4">
      <c r="A182" s="60">
        <v>180</v>
      </c>
      <c r="B182" s="60">
        <v>138</v>
      </c>
      <c r="C182" s="61" t="s">
        <v>15549</v>
      </c>
      <c r="D182" s="60" t="s">
        <v>3662</v>
      </c>
      <c r="E182" s="60">
        <v>6</v>
      </c>
      <c r="F182" s="60" t="s">
        <v>11996</v>
      </c>
      <c r="G182" s="60" t="s">
        <v>2837</v>
      </c>
      <c r="H182" s="57"/>
      <c r="L182" s="62">
        <v>180</v>
      </c>
      <c r="M182" s="140">
        <f t="shared" si="18"/>
        <v>138</v>
      </c>
      <c r="N182" s="62">
        <f t="shared" si="19"/>
        <v>138</v>
      </c>
      <c r="O182" s="62" t="str">
        <f t="shared" si="20"/>
        <v>VVVF#6-입력과전류 검지(ISOC)</v>
      </c>
      <c r="P182" s="62" t="str">
        <f t="shared" si="21"/>
        <v>M3</v>
      </c>
      <c r="Q182" s="62" t="str">
        <f t="shared" si="22"/>
        <v>C</v>
      </c>
      <c r="R182" s="62" t="str">
        <f>IFERROR(VLOOKUP($B182,'로템1,2단계-고장설명'!$B$4:$O$341,COLUMN()-16,FALSE),"")</f>
        <v>VVVF-입력과전류 검지(ISOC)</v>
      </c>
      <c r="S182" s="62" t="str">
        <f>IFERROR(VLOOKUP($B182,'로템1,2단계-고장설명'!$B$4:$O$341,COLUMN()-16,FALSE),"")</f>
        <v>C</v>
      </c>
      <c r="T182" s="62" t="str">
        <f t="shared" si="23"/>
        <v>VVVF</v>
      </c>
      <c r="U182" s="62" t="str">
        <f>IFERROR(VLOOKUP($B182,'로템1,2단계-고장설명'!$B$4:$O$341,COLUMN()-16,FALSE),"")</f>
        <v>VVVF의 RS485 데이터 중 VVVF-TCMS SD TEXT29의 Bit3 “ISOC” 신호가 "1"이 되면 검지.</v>
      </c>
      <c r="V182" s="62" t="str">
        <f>IFERROR(VLOOKUP($B182,'로템1,2단계-고장설명'!$B$4:$O$341,COLUMN()-16,FALSE),"")</f>
        <v/>
      </c>
      <c r="W182" s="62" t="str">
        <f>IFERROR(VLOOKUP($B182,'로템1,2단계-고장설명'!$B$4:$O$341,COLUMN()-16,FALSE),"")</f>
        <v>1) 입력전류 1800A 이상 검지 시 경고장 발생
2) 1분 이내 3회 발생 시 중고장 발생.</v>
      </c>
      <c r="X182" s="62" t="str">
        <f>IFERROR(VLOOKUP($B182,'로템1,2단계-고장설명'!$B$4:$O$341,COLUMN()-16,FALSE),"")</f>
        <v>1) 경고장</v>
      </c>
      <c r="Y182" s="62" t="str">
        <f>IFERROR(VLOOKUP($B182,'로템1,2단계-고장설명'!$B$4:$O$341,COLUMN()-16,FALSE),"")</f>
        <v>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입력회로(HSCB, LB1,2, CHRe)를 점검한다..
4) 추진제어장치 내의 전류센서와 추진제어장치 제어기 PUZ 보드에 연결되는 저전압 배선상태를 확인한다.
5) 추진제어장치 시험기를 이용하여 TCU(통합 제어장치)의 이상여부를 확인한다.
6) 상기의 점검부분에 이상이 있을경우 관련된 부품을 교체한다.</v>
      </c>
      <c r="Z182" s="62" t="str">
        <f>IFERROR(VLOOKUP($B182,'로템1,2단계-고장설명'!$B$4:$O$341,COLUMN()-16,FALSE),"")</f>
        <v/>
      </c>
      <c r="AA182" s="62" t="str">
        <f>IFERROR(VLOOKUP($B182,'로템1,2단계-고장설명'!$B$4:$O$341,COLUMN()-16,FALSE),"")</f>
        <v>1단계40량, 2단계48량</v>
      </c>
      <c r="AB182" s="62" t="str">
        <f>IFERROR(VLOOKUP($B182,'로템1,2단계-고장설명'!$B$4:$O$341,COLUMN()-16,FALSE),"")</f>
        <v>VVVF의 RS485 데이터 중 VVVF-TCMS SD TEXT29의 Bit3 “ISOC” 신호가 "1"이 되면 검지.
-검지조건
1) 입력전류 1800A 이상 검지 시 경고장 발생
2) 1분 이내 3회 발생 시 중고장 발생.
-소거조건
1) 경고장
검지조건 해제
2) 중고장
동력차 일반배전반의 VVVFIC NFB 재 투입 또는 차량 배터리전원 재 투입.
-조치방법
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입력회로(HSCB, LB1,2, CHRe)를 점검한다..
4) 추진제어장치 내의 전류센서와 추진제어장치 제어기 PUZ 보드에 연결되는 저전압 배선상태를 확인한다.
5) 추진제어장치 시험기를 이용하여 TCU(통합 제어장치)의 이상여부를 확인한다.
6) 상기의 점검부분에 이상이 있을경우 관련된 부품을 교체한다.</v>
      </c>
      <c r="AC182" s="62" t="str">
        <f>IFERROR(VLOOKUP($B182,'로템1,2단계-고장설명'!$B$4:$O$341,COLUMN()-16,FALSE),"")</f>
        <v>2,3,4</v>
      </c>
      <c r="AD182" s="62" t="str">
        <f>IFERROR(VLOOKUP($B182,'로템1,2단계-고장설명'!$B$4:$O$341,COLUMN()-16,FALSE),"")</f>
        <v>Rotem</v>
      </c>
    </row>
    <row r="183" spans="1:30" x14ac:dyDescent="0.4">
      <c r="A183" s="60">
        <v>181</v>
      </c>
      <c r="B183" s="60">
        <v>139</v>
      </c>
      <c r="C183" s="61" t="s">
        <v>15550</v>
      </c>
      <c r="D183" s="60" t="s">
        <v>3662</v>
      </c>
      <c r="E183" s="60">
        <v>6</v>
      </c>
      <c r="F183" s="60" t="s">
        <v>11996</v>
      </c>
      <c r="G183" s="60" t="s">
        <v>2837</v>
      </c>
      <c r="H183" s="57"/>
      <c r="L183" s="62">
        <v>181</v>
      </c>
      <c r="M183" s="140">
        <f t="shared" si="18"/>
        <v>139</v>
      </c>
      <c r="N183" s="62">
        <f t="shared" si="19"/>
        <v>139</v>
      </c>
      <c r="O183" s="62" t="str">
        <f t="shared" si="20"/>
        <v>VVVF#6-INV ARM 단락(CFD)</v>
      </c>
      <c r="P183" s="62" t="str">
        <f t="shared" si="21"/>
        <v>M3</v>
      </c>
      <c r="Q183" s="62" t="str">
        <f t="shared" si="22"/>
        <v>C</v>
      </c>
      <c r="R183" s="62" t="str">
        <f>IFERROR(VLOOKUP($B183,'로템1,2단계-고장설명'!$B$4:$O$341,COLUMN()-16,FALSE),"")</f>
        <v>VVVF-INV ARM 단락(CFD)</v>
      </c>
      <c r="S183" s="62" t="str">
        <f>IFERROR(VLOOKUP($B183,'로템1,2단계-고장설명'!$B$4:$O$341,COLUMN()-16,FALSE),"")</f>
        <v>C</v>
      </c>
      <c r="T183" s="62" t="str">
        <f t="shared" si="23"/>
        <v>VVVF</v>
      </c>
      <c r="U183" s="62" t="str">
        <f>IFERROR(VLOOKUP($B183,'로템1,2단계-고장설명'!$B$4:$O$341,COLUMN()-16,FALSE),"")</f>
        <v>VVVF의 RS485 데이터 중 VVVF-TCMS SD TEXT29의 Bit4 “CFD” 신호가 "1"이 되면 검지.</v>
      </c>
      <c r="V183" s="62" t="str">
        <f>IFERROR(VLOOKUP($B183,'로템1,2단계-고장설명'!$B$4:$O$341,COLUMN()-16,FALSE),"")</f>
        <v/>
      </c>
      <c r="W183" s="62" t="str">
        <f>IFERROR(VLOOKUP($B183,'로템1,2단계-고장설명'!$B$4:$O$341,COLUMN()-16,FALSE),"")</f>
        <v>게이트신호와 피드백신호 불일치 발생 시 고장검지.</v>
      </c>
      <c r="X183" s="62" t="str">
        <f>IFERROR(VLOOKUP($B183,'로템1,2단계-고장설명'!$B$4:$O$341,COLUMN()-16,FALSE),"")</f>
        <v>동력차 일반배전반의 VVVFIC NFB 재 투입 또는 차량 배터리전원 재 투입.</v>
      </c>
      <c r="Y183" s="62" t="str">
        <f>IFERROR(VLOOKUP($B183,'로템1,2단계-고장설명'!$B$4:$O$341,COLUMN()-16,FALSE),"")</f>
        <v>1) 육안으로 IGBT의 상태를 확인하여 외관에 손상이 있는지 확인한다.
2) FC 양 옆의 PWM 제어기판의 고정상태 확인.
3) IGBT의 Collector와 Emitter 양단을 멀티미터를 이용하여 단락 여부 및 다이오드 상태를 확인한다.
4) PWM 보드의 후면 커넥터 핀 상태 확인.
5) 추진제어장치 시험기를 이용하여 PWM 보드의 이상여부를 확인한다.
6) 게이트 드라이버 외관 및 커넥터 핀 상태 확인.
7) 상기의 점검부분에 이상이 있을 경우 관련부품을 교체한다.
8) 동일 고장 재발 시 INV 스택을 교체한다.</v>
      </c>
      <c r="Z183" s="62" t="str">
        <f>IFERROR(VLOOKUP($B183,'로템1,2단계-고장설명'!$B$4:$O$341,COLUMN()-16,FALSE),"")</f>
        <v/>
      </c>
      <c r="AA183" s="62" t="str">
        <f>IFERROR(VLOOKUP($B183,'로템1,2단계-고장설명'!$B$4:$O$341,COLUMN()-16,FALSE),"")</f>
        <v>1단계40량, 2단계48량</v>
      </c>
      <c r="AB183" s="62" t="str">
        <f>IFERROR(VLOOKUP($B183,'로템1,2단계-고장설명'!$B$4:$O$341,COLUMN()-16,FALSE),"")</f>
        <v>VVVF의 RS485 데이터 중 VVVF-TCMS SD TEXT29의 Bit4 “CFD” 신호가 "1"이 되면 검지.
-검지조건 게이트신호와 피드백신호 불일치 발생 시 고장검지.
-소거조건 동력차 일반배전반의 VVVFIC NFB 재 투입 또는 차량 배터리전원 재 투입.
-조치방법
1) 육안으로 IGBT의 상태를 확인하여 외관에 손상이 있는지 확인한다.
2) FC 양 옆의 PWM 제어기판의 고정상태 확인.
3) IGBT의 Collector와 Emitter 양단을 멀티미터를 이용하여 단락 여부 및 다이오드 상태를 확인한다.
4) PWM 보드의 후면 커넥터 핀 상태 확인.
5) 추진제어장치 시험기를 이용하여 PWM 보드의 이상여부를 확인한다.
6) 게이트 드라이버 외관 및 커넥터 핀 상태 확인.
7) 상기의 점검부분에 이상이 있을 경우 관련부품을 교체한다.
8) 동일 고장 재발 시 INV 스택을 교체한다.</v>
      </c>
      <c r="AC183" s="62" t="str">
        <f>IFERROR(VLOOKUP($B183,'로템1,2단계-고장설명'!$B$4:$O$341,COLUMN()-16,FALSE),"")</f>
        <v>2,3,4</v>
      </c>
      <c r="AD183" s="62" t="str">
        <f>IFERROR(VLOOKUP($B183,'로템1,2단계-고장설명'!$B$4:$O$341,COLUMN()-16,FALSE),"")</f>
        <v>Rotem</v>
      </c>
    </row>
    <row r="184" spans="1:30" x14ac:dyDescent="0.4">
      <c r="A184" s="60">
        <v>182</v>
      </c>
      <c r="B184" s="60">
        <v>140</v>
      </c>
      <c r="C184" s="61" t="s">
        <v>15551</v>
      </c>
      <c r="D184" s="60" t="s">
        <v>3662</v>
      </c>
      <c r="E184" s="60">
        <v>6</v>
      </c>
      <c r="F184" s="60" t="s">
        <v>11996</v>
      </c>
      <c r="G184" s="60" t="s">
        <v>2837</v>
      </c>
      <c r="H184" s="57"/>
      <c r="L184" s="62">
        <v>182</v>
      </c>
      <c r="M184" s="140">
        <f t="shared" si="18"/>
        <v>140</v>
      </c>
      <c r="N184" s="62">
        <f t="shared" si="19"/>
        <v>140</v>
      </c>
      <c r="O184" s="62" t="str">
        <f t="shared" si="20"/>
        <v>VVVF#6-제어전원전압이상(TCU)(CLVD_S)</v>
      </c>
      <c r="P184" s="62" t="str">
        <f t="shared" si="21"/>
        <v>M3</v>
      </c>
      <c r="Q184" s="62" t="str">
        <f t="shared" si="22"/>
        <v>C</v>
      </c>
      <c r="R184" s="62" t="str">
        <f>IFERROR(VLOOKUP($B184,'로템1,2단계-고장설명'!$B$4:$O$341,COLUMN()-16,FALSE),"")</f>
        <v>VVVF-제어전원전압이상(TCU)(CLVD_S)</v>
      </c>
      <c r="S184" s="62" t="str">
        <f>IFERROR(VLOOKUP($B184,'로템1,2단계-고장설명'!$B$4:$O$341,COLUMN()-16,FALSE),"")</f>
        <v>C</v>
      </c>
      <c r="T184" s="62" t="str">
        <f t="shared" si="23"/>
        <v>VVVF</v>
      </c>
      <c r="U184" s="62" t="str">
        <f>IFERROR(VLOOKUP($B184,'로템1,2단계-고장설명'!$B$4:$O$341,COLUMN()-16,FALSE),"")</f>
        <v>VVVF의 RS485 데이터 중 VVVF-TCMS SD TEXT29의 Bit5 “CLVD_S” 신호가 "1"이 되면 검지.</v>
      </c>
      <c r="V184" s="62" t="str">
        <f>IFERROR(VLOOKUP($B184,'로템1,2단계-고장설명'!$B$4:$O$341,COLUMN()-16,FALSE),"")</f>
        <v/>
      </c>
      <c r="W184" s="62" t="str">
        <f>IFERROR(VLOOKUP($B184,'로템1,2단계-고장설명'!$B$4:$O$341,COLUMN()-16,FALSE),"")</f>
        <v>통합제어기 내부의 제어전원 이상 검지 시 중고장 발생.</v>
      </c>
      <c r="X184" s="62" t="str">
        <f>IFERROR(VLOOKUP($B184,'로템1,2단계-고장설명'!$B$4:$O$341,COLUMN()-16,FALSE),"")</f>
        <v>동력차 일반배전반의 VVVFIC NFB 재 투입 또는 차량 배터리전원 재 투입.</v>
      </c>
      <c r="Y184" s="62" t="str">
        <f>IFERROR(VLOOKUP($B184,'로템1,2단계-고장설명'!$B$4:$O$341,COLUMN()-16,FALSE),"")</f>
        <v>1) TCU(통합제어장치)의 입력에 제어전원 DC70 ~100V가 인가되는지 확인한다.
2) TCU(통합제어장치) 중 PWS 보드의 ±15V, 5V, 24V의 테스트 단자의 전압을 멀티테스터로 측정하여 전압의 오차가 ±10% 이내인지 확인한다.
3) 상기의 점검부분에 이상이 있을 경우 PWS보드를 교체한다.
4) PWS 보드 교체 후 동일고장 재발 시 TCU(통합제어장치)를 교체한다.</v>
      </c>
      <c r="Z184" s="62" t="str">
        <f>IFERROR(VLOOKUP($B184,'로템1,2단계-고장설명'!$B$4:$O$341,COLUMN()-16,FALSE),"")</f>
        <v/>
      </c>
      <c r="AA184" s="62" t="str">
        <f>IFERROR(VLOOKUP($B184,'로템1,2단계-고장설명'!$B$4:$O$341,COLUMN()-16,FALSE),"")</f>
        <v>1단계40량, 2단계48량</v>
      </c>
      <c r="AB184" s="62" t="str">
        <f>IFERROR(VLOOKUP($B184,'로템1,2단계-고장설명'!$B$4:$O$341,COLUMN()-16,FALSE),"")</f>
        <v>VVVF의 RS485 데이터 중 VVVF-TCMS SD TEXT29의 Bit5 “CLVD_S” 신호가 "1"이 되면 검지.
-검지조건 통합제어기 내부의 제어전원 이상 검지 시 중고장 발생.
-소거조건 동력차 일반배전반의 VVVFIC NFB 재 투입 또는 차량 배터리전원 재 투입.
-조치방법
1) TCU(통합제어장치)의 입력에 제어전원 DC70 ~100V가 인가되는지 확인한다.
2) TCU(통합제어장치) 중 PWS 보드의 ±15V, 5V, 24V의 테스트 단자의 전압을 멀티테스터로 측정하여 전압의 오차가 ±10% 이내인지 확인한다.
3) 상기의 점검부분에 이상이 있을 경우 PWS보드를 교체한다.
4) PWS 보드 교체 후 동일고장 재발 시 TCU(통합제어장치)를 교체한다.</v>
      </c>
      <c r="AC184" s="62" t="str">
        <f>IFERROR(VLOOKUP($B184,'로템1,2단계-고장설명'!$B$4:$O$341,COLUMN()-16,FALSE),"")</f>
        <v>2,3,4</v>
      </c>
      <c r="AD184" s="62" t="str">
        <f>IFERROR(VLOOKUP($B184,'로템1,2단계-고장설명'!$B$4:$O$341,COLUMN()-16,FALSE),"")</f>
        <v>Rotem</v>
      </c>
    </row>
    <row r="185" spans="1:30" x14ac:dyDescent="0.4">
      <c r="A185" s="60">
        <v>183</v>
      </c>
      <c r="B185" s="60">
        <v>141</v>
      </c>
      <c r="C185" s="61" t="s">
        <v>15552</v>
      </c>
      <c r="D185" s="60" t="s">
        <v>3662</v>
      </c>
      <c r="E185" s="60">
        <v>6</v>
      </c>
      <c r="F185" s="60" t="s">
        <v>11996</v>
      </c>
      <c r="G185" s="60" t="s">
        <v>2837</v>
      </c>
      <c r="H185" s="57"/>
      <c r="L185" s="62">
        <v>183</v>
      </c>
      <c r="M185" s="140">
        <f t="shared" si="18"/>
        <v>141</v>
      </c>
      <c r="N185" s="62">
        <f t="shared" si="19"/>
        <v>141</v>
      </c>
      <c r="O185" s="62" t="str">
        <f t="shared" si="20"/>
        <v>VVVF#6-제어전원전압이상(PWM1)(CLVD_P1)</v>
      </c>
      <c r="P185" s="62" t="str">
        <f t="shared" si="21"/>
        <v>M3</v>
      </c>
      <c r="Q185" s="62" t="str">
        <f t="shared" si="22"/>
        <v>C</v>
      </c>
      <c r="R185" s="62" t="str">
        <f>IFERROR(VLOOKUP($B185,'로템1,2단계-고장설명'!$B$4:$O$341,COLUMN()-16,FALSE),"")</f>
        <v>VVVF-제어전원전압이상(PWM1)(CLVD_P1)</v>
      </c>
      <c r="S185" s="62" t="str">
        <f>IFERROR(VLOOKUP($B185,'로템1,2단계-고장설명'!$B$4:$O$341,COLUMN()-16,FALSE),"")</f>
        <v>C</v>
      </c>
      <c r="T185" s="62" t="str">
        <f t="shared" si="23"/>
        <v>VVVF</v>
      </c>
      <c r="U185" s="62" t="str">
        <f>IFERROR(VLOOKUP($B185,'로템1,2단계-고장설명'!$B$4:$O$341,COLUMN()-16,FALSE),"")</f>
        <v>VVVF의 RS485 데이터 중 VVVF-TCMS SD TEXT29의 Bit6 “CLVD_P1” 신호가 "1"이 되면 검지.</v>
      </c>
      <c r="V185" s="62" t="str">
        <f>IFERROR(VLOOKUP($B185,'로템1,2단계-고장설명'!$B$4:$O$341,COLUMN()-16,FALSE),"")</f>
        <v/>
      </c>
      <c r="W185" s="62" t="str">
        <f>IFERROR(VLOOKUP($B185,'로템1,2단계-고장설명'!$B$4:$O$341,COLUMN()-16,FALSE),"")</f>
        <v>PWM보드 내부의 제어전원 이상 검지 시 중고장 발생.</v>
      </c>
      <c r="X185" s="62" t="str">
        <f>IFERROR(VLOOKUP($B185,'로템1,2단계-고장설명'!$B$4:$O$341,COLUMN()-16,FALSE),"")</f>
        <v>동력차 일반배전반의 VVVFIC NFB 재 투입 또는 차량 배터리전원 재 투입.</v>
      </c>
      <c r="Y185" s="62" t="str">
        <f>IFERROR(VLOOKUP($B185,'로템1,2단계-고장설명'!$B$4:$O$341,COLUMN()-16,FALSE),"")</f>
        <v>1) PWM보드 1군 전면의 CN1, CN2 커넥터 핀 상태 및 체결상태 확인.
2) PWM보드 1군 내부의 PCB의 소손, 냉납, 열화 유무 확인.
3) 추진제어장치 시험기를 이용하여 PWM보드의 정상동작을 확인한다.
4) 상기의 점검부분에 이상이 있을 경우 관련부품을 교체한다.</v>
      </c>
      <c r="Z185" s="62" t="str">
        <f>IFERROR(VLOOKUP($B185,'로템1,2단계-고장설명'!$B$4:$O$341,COLUMN()-16,FALSE),"")</f>
        <v/>
      </c>
      <c r="AA185" s="62" t="str">
        <f>IFERROR(VLOOKUP($B185,'로템1,2단계-고장설명'!$B$4:$O$341,COLUMN()-16,FALSE),"")</f>
        <v>1단계40량, 2단계48량</v>
      </c>
      <c r="AB185" s="62" t="str">
        <f>IFERROR(VLOOKUP($B185,'로템1,2단계-고장설명'!$B$4:$O$341,COLUMN()-16,FALSE),"")</f>
        <v>VVVF의 RS485 데이터 중 VVVF-TCMS SD TEXT29의 Bit6 “CLVD_P1” 신호가 "1"이 되면 검지.
-검지조건 PWM보드 내부의 제어전원 이상 검지 시 중고장 발생.
-소거조건 동력차 일반배전반의 VVVFIC NFB 재 투입 또는 차량 배터리전원 재 투입.
-조치방법
1) PWM보드 1군 전면의 CN1, CN2 커넥터 핀 상태 및 체결상태 확인.
2) PWM보드 1군 내부의 PCB의 소손, 냉납, 열화 유무 확인.
3) 추진제어장치 시험기를 이용하여 PWM보드의 정상동작을 확인한다.
4) 상기의 점검부분에 이상이 있을 경우 관련부품을 교체한다.</v>
      </c>
      <c r="AC185" s="62" t="str">
        <f>IFERROR(VLOOKUP($B185,'로템1,2단계-고장설명'!$B$4:$O$341,COLUMN()-16,FALSE),"")</f>
        <v>2,3,4</v>
      </c>
      <c r="AD185" s="62" t="str">
        <f>IFERROR(VLOOKUP($B185,'로템1,2단계-고장설명'!$B$4:$O$341,COLUMN()-16,FALSE),"")</f>
        <v>Rotem</v>
      </c>
    </row>
    <row r="186" spans="1:30" x14ac:dyDescent="0.4">
      <c r="A186" s="60">
        <v>184</v>
      </c>
      <c r="B186" s="60">
        <v>142</v>
      </c>
      <c r="C186" s="61" t="s">
        <v>15553</v>
      </c>
      <c r="D186" s="60" t="s">
        <v>3662</v>
      </c>
      <c r="E186" s="60">
        <v>6</v>
      </c>
      <c r="F186" s="60" t="s">
        <v>11996</v>
      </c>
      <c r="G186" s="60" t="s">
        <v>2837</v>
      </c>
      <c r="H186" s="57"/>
      <c r="L186" s="62">
        <v>184</v>
      </c>
      <c r="M186" s="140">
        <f t="shared" si="18"/>
        <v>142</v>
      </c>
      <c r="N186" s="62">
        <f t="shared" si="19"/>
        <v>142</v>
      </c>
      <c r="O186" s="62" t="str">
        <f t="shared" si="20"/>
        <v>VVVF#6-배터리 전원저하(P100LVD)</v>
      </c>
      <c r="P186" s="62" t="str">
        <f t="shared" si="21"/>
        <v>M3</v>
      </c>
      <c r="Q186" s="62" t="str">
        <f t="shared" si="22"/>
        <v>C</v>
      </c>
      <c r="R186" s="62" t="str">
        <f>IFERROR(VLOOKUP($B186,'로템1,2단계-고장설명'!$B$4:$O$341,COLUMN()-16,FALSE),"")</f>
        <v>VVVF-배터리 전원저하(P100LVD)</v>
      </c>
      <c r="S186" s="62" t="str">
        <f>IFERROR(VLOOKUP($B186,'로템1,2단계-고장설명'!$B$4:$O$341,COLUMN()-16,FALSE),"")</f>
        <v>C</v>
      </c>
      <c r="T186" s="62" t="str">
        <f t="shared" si="23"/>
        <v>VVVF</v>
      </c>
      <c r="U186" s="62" t="str">
        <f>IFERROR(VLOOKUP($B186,'로템1,2단계-고장설명'!$B$4:$O$341,COLUMN()-16,FALSE),"")</f>
        <v>VVVF의 RS485 데이터 중 VVVF-TCMS SD TEXT29의 Bit7 “P100LVD” 신호가 "1"이 되면 검지.</v>
      </c>
      <c r="V186" s="62" t="str">
        <f>IFERROR(VLOOKUP($B186,'로템1,2단계-고장설명'!$B$4:$O$341,COLUMN()-16,FALSE),"")</f>
        <v/>
      </c>
      <c r="W186" s="62" t="str">
        <f>IFERROR(VLOOKUP($B186,'로템1,2단계-고장설명'!$B$4:$O$341,COLUMN()-16,FALSE),"")</f>
        <v>100V 제어전원이 67V 이하일 때 고장검지.</v>
      </c>
      <c r="X186" s="62" t="str">
        <f>IFERROR(VLOOKUP($B186,'로템1,2단계-고장설명'!$B$4:$O$341,COLUMN()-16,FALSE),"")</f>
        <v>제어전원 70V 이상일 때 고장 소거됨.</v>
      </c>
      <c r="Y186" s="62" t="str">
        <f>IFERROR(VLOOKUP($B186,'로템1,2단계-고장설명'!$B$4:$O$341,COLUMN()-16,FALSE),"")</f>
        <v>1) 상기고장이 간헐적으로 발생되거나 중고장 발생이 된 경우 아래와 같이 조치한다.
2) 차량의 측전지 저압을 측정하여 측전지 전압기준치(DC 70V~110V) 이내인지 확인하고 이상이 있을 시 충전계통 회로를 점검한다.
3) 추진제어장치 함 내부 제어전원 단자대에서 100P ~100G간 전압이 67V 이상임을 확인한다.
4) 동력차 일반배전반의 VVVFIC NFB의 스위치 상태 및 열화상태 등을 확인한다
5) 상기 점검부분에 이상이 없을 경우 PWS보드를 교체한다.
6) PWS보드 교체 후에도 동일고장 재발 시 추진제어장치 시험기를 이용하여 TCU(통합제어기)의 정상동작을 확인한다.</v>
      </c>
      <c r="Z186" s="62" t="str">
        <f>IFERROR(VLOOKUP($B186,'로템1,2단계-고장설명'!$B$4:$O$341,COLUMN()-16,FALSE),"")</f>
        <v/>
      </c>
      <c r="AA186" s="62" t="str">
        <f>IFERROR(VLOOKUP($B186,'로템1,2단계-고장설명'!$B$4:$O$341,COLUMN()-16,FALSE),"")</f>
        <v>1단계40량, 2단계48량</v>
      </c>
      <c r="AB186" s="62" t="str">
        <f>IFERROR(VLOOKUP($B186,'로템1,2단계-고장설명'!$B$4:$O$341,COLUMN()-16,FALSE),"")</f>
        <v>VVVF의 RS485 데이터 중 VVVF-TCMS SD TEXT29의 Bit7 “P100LVD” 신호가 "1"이 되면 검지.
-검지조건 100V 제어전원이 67V 이하일 때 고장검지.
-소거조건 제어전원 70V 이상일 때 고장 소거됨.
-조치방법
1) 상기고장이 간헐적으로 발생되거나 중고장 발생이 된 경우 아래와 같이 조치한다.
2) 차량의 측전지 저압을 측정하여 측전지 전압기준치(DC 70V~110V) 이내인지 확인하고 이상이 있을 시 충전계통 회로를 점검한다.
3) 추진제어장치 함 내부 제어전원 단자대에서 100P ~100G간 전압이 67V 이상임을 확인한다.
4) 동력차 일반배전반의 VVVFIC NFB의 스위치 상태 및 열화상태 등을 확인한다
5) 상기 점검부분에 이상이 없을 경우 PWS보드를 교체한다.
6) PWS보드 교체 후에도 동일고장 재발 시 추진제어장치 시험기를 이용하여 TCU(통합제어기)의 정상동작을 확인한다.</v>
      </c>
      <c r="AC186" s="62" t="str">
        <f>IFERROR(VLOOKUP($B186,'로템1,2단계-고장설명'!$B$4:$O$341,COLUMN()-16,FALSE),"")</f>
        <v>2,3,4</v>
      </c>
      <c r="AD186" s="62" t="str">
        <f>IFERROR(VLOOKUP($B186,'로템1,2단계-고장설명'!$B$4:$O$341,COLUMN()-16,FALSE),"")</f>
        <v>Rotem</v>
      </c>
    </row>
    <row r="187" spans="1:30" x14ac:dyDescent="0.4">
      <c r="A187" s="60">
        <v>185</v>
      </c>
      <c r="B187" s="60">
        <v>143</v>
      </c>
      <c r="C187" s="61" t="s">
        <v>15554</v>
      </c>
      <c r="D187" s="60" t="s">
        <v>3662</v>
      </c>
      <c r="E187" s="60">
        <v>6</v>
      </c>
      <c r="F187" s="60" t="s">
        <v>11996</v>
      </c>
      <c r="G187" s="60" t="s">
        <v>2821</v>
      </c>
      <c r="H187" s="57"/>
      <c r="L187" s="62">
        <v>185</v>
      </c>
      <c r="M187" s="140">
        <f t="shared" si="18"/>
        <v>143</v>
      </c>
      <c r="N187" s="62">
        <f t="shared" si="19"/>
        <v>143</v>
      </c>
      <c r="O187" s="62" t="str">
        <f t="shared" si="20"/>
        <v>VVVF#6-주회로 접지검지(LGD)</v>
      </c>
      <c r="P187" s="62" t="str">
        <f t="shared" si="21"/>
        <v>M3</v>
      </c>
      <c r="Q187" s="62" t="str">
        <f t="shared" si="22"/>
        <v>B</v>
      </c>
      <c r="R187" s="62" t="str">
        <f>IFERROR(VLOOKUP($B187,'로템1,2단계-고장설명'!$B$4:$O$341,COLUMN()-16,FALSE),"")</f>
        <v>VVVF-주 회로 접지검지(LGD)</v>
      </c>
      <c r="S187" s="62" t="str">
        <f>IFERROR(VLOOKUP($B187,'로템1,2단계-고장설명'!$B$4:$O$341,COLUMN()-16,FALSE),"")</f>
        <v>B</v>
      </c>
      <c r="T187" s="62" t="str">
        <f t="shared" si="23"/>
        <v>VVVF</v>
      </c>
      <c r="U187" s="62" t="str">
        <f>IFERROR(VLOOKUP($B187,'로템1,2단계-고장설명'!$B$4:$O$341,COLUMN()-16,FALSE),"")</f>
        <v>VVVF의 RS485 데이터 중 VVVF-TCMS SD TEXT30의 Bit0 “LGD” 신호가 "1"이 되면 검지.</v>
      </c>
      <c r="V187" s="62" t="str">
        <f>IFERROR(VLOOKUP($B187,'로템1,2단계-고장설명'!$B$4:$O$341,COLUMN()-16,FALSE),"")</f>
        <v/>
      </c>
      <c r="W187" s="62" t="str">
        <f>IFERROR(VLOOKUP($B187,'로템1,2단계-고장설명'!$B$4:$O$341,COLUMN()-16,FALSE),"")</f>
        <v>가선전압이 15ms이내에 300V이상 감압 시 고장검지.</v>
      </c>
      <c r="X187" s="62" t="str">
        <f>IFERROR(VLOOKUP($B187,'로템1,2단계-고장설명'!$B$4:$O$341,COLUMN()-16,FALSE),"")</f>
        <v>제동 OFF.</v>
      </c>
      <c r="Y187" s="62" t="str">
        <f>IFERROR(VLOOKUP($B187,'로템1,2단계-고장설명'!$B$4:$O$341,COLUMN()-16,FALSE),"")</f>
        <v>1) 상기고장이 간헐적으로 발생하는 경우 아래와 같이 조치한다.
2) 주 회로 차단기함 내부의 고압회로에 소손이 없는지 확인하고 소손품은 교체한다.
3) 주 회로 차단기함 내부에 설치된 가선전압 측정용 전압센서의 외관에 손상이 있는지 확인한다.
4) 전압센서의 고압 / 저압 단자대의 체결상태 확인.
5) 인버터 함 내부의 고압회로에 소손 또는 단락이 있는지 확인한다.
6) IGBT의 소손여부를 확인한다.
7) 추진제어장치 시험기를 이용하여 TCU(통합제어장치) 및 PWM보드의 이상 여부를 확인한다.
8) 상기의 점검부분에 이상이 있을 경우 관련부품을 교체한다.</v>
      </c>
      <c r="Z187" s="62" t="str">
        <f>IFERROR(VLOOKUP($B187,'로템1,2단계-고장설명'!$B$4:$O$341,COLUMN()-16,FALSE),"")</f>
        <v/>
      </c>
      <c r="AA187" s="62" t="str">
        <f>IFERROR(VLOOKUP($B187,'로템1,2단계-고장설명'!$B$4:$O$341,COLUMN()-16,FALSE),"")</f>
        <v>1단계40량, 2단계48량</v>
      </c>
      <c r="AB187" s="62" t="str">
        <f>IFERROR(VLOOKUP($B187,'로템1,2단계-고장설명'!$B$4:$O$341,COLUMN()-16,FALSE),"")</f>
        <v>VVVF의 RS485 데이터 중 VVVF-TCMS SD TEXT30의 Bit0 “LGD” 신호가 "1"이 되면 검지.
-검지조건 가선전압이 15ms이내에 300V이상 감압 시 고장검지.
-소거조건 제동 OFF.
-조치방법
1) 상기고장이 간헐적으로 발생하는 경우 아래와 같이 조치한다.
2) 주 회로 차단기함 내부의 고압회로에 소손이 없는지 확인하고 소손품은 교체한다.
3) 주 회로 차단기함 내부에 설치된 가선전압 측정용 전압센서의 외관에 손상이 있는지 확인한다.
4) 전압센서의 고압 / 저압 단자대의 체결상태 확인.
5) 인버터 함 내부의 고압회로에 소손 또는 단락이 있는지 확인한다.
6) IGBT의 소손여부를 확인한다.
7) 추진제어장치 시험기를 이용하여 TCU(통합제어장치) 및 PWM보드의 이상 여부를 확인한다.
8) 상기의 점검부분에 이상이 있을 경우 관련부품을 교체한다.</v>
      </c>
      <c r="AC187" s="62" t="str">
        <f>IFERROR(VLOOKUP($B187,'로템1,2단계-고장설명'!$B$4:$O$341,COLUMN()-16,FALSE),"")</f>
        <v>2,3,4</v>
      </c>
      <c r="AD187" s="62" t="str">
        <f>IFERROR(VLOOKUP($B187,'로템1,2단계-고장설명'!$B$4:$O$341,COLUMN()-16,FALSE),"")</f>
        <v>Rotem</v>
      </c>
    </row>
    <row r="188" spans="1:30" x14ac:dyDescent="0.4">
      <c r="A188" s="60">
        <v>186</v>
      </c>
      <c r="B188" s="60">
        <v>144</v>
      </c>
      <c r="C188" s="61" t="s">
        <v>15555</v>
      </c>
      <c r="D188" s="60" t="s">
        <v>3662</v>
      </c>
      <c r="E188" s="60">
        <v>6</v>
      </c>
      <c r="F188" s="60" t="s">
        <v>11996</v>
      </c>
      <c r="G188" s="60" t="s">
        <v>2821</v>
      </c>
      <c r="H188" s="57"/>
      <c r="L188" s="62">
        <v>186</v>
      </c>
      <c r="M188" s="140">
        <f t="shared" si="18"/>
        <v>144</v>
      </c>
      <c r="N188" s="62">
        <f t="shared" si="19"/>
        <v>144</v>
      </c>
      <c r="O188" s="62" t="str">
        <f t="shared" si="20"/>
        <v>VVVF#6-HSCB 트립검지(HBT)</v>
      </c>
      <c r="P188" s="62" t="str">
        <f t="shared" si="21"/>
        <v>M3</v>
      </c>
      <c r="Q188" s="62" t="str">
        <f t="shared" si="22"/>
        <v>B</v>
      </c>
      <c r="R188" s="62" t="str">
        <f>IFERROR(VLOOKUP($B188,'로템1,2단계-고장설명'!$B$4:$O$341,COLUMN()-16,FALSE),"")</f>
        <v>VVVF-HSCB 트립검지(HBT)</v>
      </c>
      <c r="S188" s="62" t="str">
        <f>IFERROR(VLOOKUP($B188,'로템1,2단계-고장설명'!$B$4:$O$341,COLUMN()-16,FALSE),"")</f>
        <v>B</v>
      </c>
      <c r="T188" s="62" t="str">
        <f t="shared" si="23"/>
        <v>VVVF</v>
      </c>
      <c r="U188" s="62" t="str">
        <f>IFERROR(VLOOKUP($B188,'로템1,2단계-고장설명'!$B$4:$O$341,COLUMN()-16,FALSE),"")</f>
        <v>VVVF의 RS485 데이터 중 VVVF-TCMS SD TEXT30의 Bit1 “HBT” 신호가 "1"이 되면 검지.</v>
      </c>
      <c r="V188" s="62" t="str">
        <f>IFERROR(VLOOKUP($B188,'로템1,2단계-고장설명'!$B$4:$O$341,COLUMN()-16,FALSE),"")</f>
        <v/>
      </c>
      <c r="W188" s="62" t="str">
        <f>IFERROR(VLOOKUP($B188,'로템1,2단계-고장설명'!$B$4:$O$341,COLUMN()-16,FALSE),"")</f>
        <v>1) HSCB의 자체 과전류 보호에 의하여 트립이 발생했을 때 고장검지.
2) 1분 이내 3회 발생 시 중고장.</v>
      </c>
      <c r="X188" s="62" t="str">
        <f>IFERROR(VLOOKUP($B188,'로템1,2단계-고장설명'!$B$4:$O$341,COLUMN()-16,FALSE),"")</f>
        <v>1) 경고장
역행 고장검지 2초 후 자동 재기동 제동 제동 OFF시 고장 소거
2) 중고장
동력차 일반배전반의 VVVFIC NFB 재 투입 또는 차량 배터리전원 재 투입.</v>
      </c>
      <c r="Y188" s="62" t="str">
        <f>IFERROR(VLOOKUP($B188,'로템1,2단계-고장설명'!$B$4:$O$341,COLUMN()-16,FALSE),"")</f>
        <v>1) 상기고장이 간헐적으로 발생되거나 중고장 발생이 된 경우 아래와 같이 조치한다.
2) 추진제어장치 고장기록을 수집하여 고장기록의 FC 전압 및 입력전류 확인.
3) 추진제어장치 내부에 접지흔적 확인 및 고압회로 점검.
4) 전류/전압 센서의 외관 상태와 저전압 배선상태를 확인한다.
5) 추진제어장치 시험기를 이용하여 TCU(통합제어장치)의 이상여부를 확인한다.
6) 견인전동기 각상의 절연상태 및 각상과 접지간의 절연상태를 확인한다.
7) 상기의 점검부분에 이상이 있을경우 관련된 부품을 교체한다.</v>
      </c>
      <c r="Z188" s="62" t="str">
        <f>IFERROR(VLOOKUP($B188,'로템1,2단계-고장설명'!$B$4:$O$341,COLUMN()-16,FALSE),"")</f>
        <v/>
      </c>
      <c r="AA188" s="62" t="str">
        <f>IFERROR(VLOOKUP($B188,'로템1,2단계-고장설명'!$B$4:$O$341,COLUMN()-16,FALSE),"")</f>
        <v>1단계40량, 2단계48량</v>
      </c>
      <c r="AB188" s="62" t="str">
        <f>IFERROR(VLOOKUP($B188,'로템1,2단계-고장설명'!$B$4:$O$341,COLUMN()-16,FALSE),"")</f>
        <v>VVVF의 RS485 데이터 중 VVVF-TCMS SD TEXT30의 Bit1 “HBT” 신호가 "1"이 되면 검지.
-검지조건
1) HSCB의 자체 과전류 보호에 의하여 트립이 발생했을 때 고장검지.
2) 1분 이내 3회 발생 시 중고장.
-소거조건
1) 경고장
역행 고장검지 2초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고장기록의 FC 전압 및 입력전류 확인.
3) 추진제어장치 내부에 접지흔적 확인 및 고압회로 점검.
4) 전류/전압 센서의 외관 상태와 저전압 배선상태를 확인한다.
5) 추진제어장치 시험기를 이용하여 TCU(통합제어장치)의 이상여부를 확인한다.
6) 견인전동기 각상의 절연상태 및 각상과 접지간의 절연상태를 확인한다.
7) 상기의 점검부분에 이상이 있을경우 관련된 부품을 교체한다.</v>
      </c>
      <c r="AC188" s="62" t="str">
        <f>IFERROR(VLOOKUP($B188,'로템1,2단계-고장설명'!$B$4:$O$341,COLUMN()-16,FALSE),"")</f>
        <v>2,3,4</v>
      </c>
      <c r="AD188" s="62" t="str">
        <f>IFERROR(VLOOKUP($B188,'로템1,2단계-고장설명'!$B$4:$O$341,COLUMN()-16,FALSE),"")</f>
        <v>Rotem</v>
      </c>
    </row>
    <row r="189" spans="1:30" x14ac:dyDescent="0.4">
      <c r="A189" s="60">
        <v>187</v>
      </c>
      <c r="B189" s="60">
        <v>145</v>
      </c>
      <c r="C189" s="61" t="s">
        <v>15556</v>
      </c>
      <c r="D189" s="60" t="s">
        <v>3662</v>
      </c>
      <c r="E189" s="60">
        <v>6</v>
      </c>
      <c r="F189" s="60" t="s">
        <v>11996</v>
      </c>
      <c r="G189" s="60" t="s">
        <v>2837</v>
      </c>
      <c r="H189" s="57"/>
      <c r="L189" s="62">
        <v>187</v>
      </c>
      <c r="M189" s="140">
        <f t="shared" si="18"/>
        <v>145</v>
      </c>
      <c r="N189" s="62">
        <f t="shared" si="19"/>
        <v>145</v>
      </c>
      <c r="O189" s="62" t="str">
        <f t="shared" si="20"/>
        <v>VVVF#6-과온검지2(THDH)</v>
      </c>
      <c r="P189" s="62" t="str">
        <f t="shared" si="21"/>
        <v>M3</v>
      </c>
      <c r="Q189" s="62" t="str">
        <f t="shared" si="22"/>
        <v>C</v>
      </c>
      <c r="R189" s="62" t="str">
        <f>IFERROR(VLOOKUP($B189,'로템1,2단계-고장설명'!$B$4:$O$341,COLUMN()-16,FALSE),"")</f>
        <v>VVVF-과온검지2(THDH)</v>
      </c>
      <c r="S189" s="62" t="str">
        <f>IFERROR(VLOOKUP($B189,'로템1,2단계-고장설명'!$B$4:$O$341,COLUMN()-16,FALSE),"")</f>
        <v>C</v>
      </c>
      <c r="T189" s="62" t="str">
        <f t="shared" si="23"/>
        <v>VVVF</v>
      </c>
      <c r="U189" s="62" t="str">
        <f>IFERROR(VLOOKUP($B189,'로템1,2단계-고장설명'!$B$4:$O$341,COLUMN()-16,FALSE),"")</f>
        <v>VVVF의 RS485 데이터 중 VVVF-TCMS SD TEXT30의 Bit2 “THDH” 신호가 "1"이 되면 검지.</v>
      </c>
      <c r="V189" s="62" t="str">
        <f>IFERROR(VLOOKUP($B189,'로템1,2단계-고장설명'!$B$4:$O$341,COLUMN()-16,FALSE),"")</f>
        <v/>
      </c>
      <c r="W189" s="62" t="str">
        <f>IFERROR(VLOOKUP($B189,'로템1,2단계-고장설명'!$B$4:$O$341,COLUMN()-16,FALSE),"")</f>
        <v>인버터 내부 온도가 105 °C이상 도달 시 고장발생.</v>
      </c>
      <c r="X189" s="62" t="str">
        <f>IFERROR(VLOOKUP($B189,'로템1,2단계-고장설명'!$B$4:$O$341,COLUMN()-16,FALSE),"")</f>
        <v>95 °C 이하 도달 및 노치 OFF
(소거 이전까지 운전 불가)</v>
      </c>
      <c r="Y189" s="62" t="str">
        <f>IFERROR(VLOOKUP($B189,'로템1,2단계-고장설명'!$B$4:$O$341,COLUMN()-16,FALSE),"")</f>
        <v>1) 상기고장이 간헐적으로 발생하는경우 아래와 같이 조치한다.
2) 상온에서 TCU(통합제어기)에 RS232케이블을 이용하여 노트북(제공품)과 연결 후 모니터링 프로그램으로 인버터의 온도값을 확인한다.
3) 인버터 유니트의 온도센서 배선 및 커넥터 체결상태를 확인한다.
4) 추진제어장치의 냉각부에 손상이 없는지 확인한다.
5) 추진제어장치 시험기를 이용하여 TCU(통합제어장치)의 이상여부를 확인한다.
6) 상기의 점검부분에 이상이 있을 경우 관련부품을 교체한다.
7) 동일 고장이 지속적으로 발생 시 INV 스택을 교체한다.</v>
      </c>
      <c r="Z189" s="62" t="str">
        <f>IFERROR(VLOOKUP($B189,'로템1,2단계-고장설명'!$B$4:$O$341,COLUMN()-16,FALSE),"")</f>
        <v/>
      </c>
      <c r="AA189" s="62" t="str">
        <f>IFERROR(VLOOKUP($B189,'로템1,2단계-고장설명'!$B$4:$O$341,COLUMN()-16,FALSE),"")</f>
        <v>1단계40량, 2단계48량</v>
      </c>
      <c r="AB189" s="62" t="str">
        <f>IFERROR(VLOOKUP($B189,'로템1,2단계-고장설명'!$B$4:$O$341,COLUMN()-16,FALSE),"")</f>
        <v>VVVF의 RS485 데이터 중 VVVF-TCMS SD TEXT30의 Bit2 “THDH” 신호가 "1"이 되면 검지.
-검지조건 인버터 내부 온도가 105 °C이상 도달 시 고장발생.
-소거조건 95 °C 이하 도달 및 노치 OFF
(소거 이전까지 운전 불가)
-조치방법
1) 상기고장이 간헐적으로 발생하는경우 아래와 같이 조치한다.
2) 상온에서 TCU(통합제어기)에 RS232케이블을 이용하여 노트북(제공품)과 연결 후 모니터링 프로그램으로 인버터의 온도값을 확인한다.
3) 인버터 유니트의 온도센서 배선 및 커넥터 체결상태를 확인한다.
4) 추진제어장치의 냉각부에 손상이 없는지 확인한다.
5) 추진제어장치 시험기를 이용하여 TCU(통합제어장치)의 이상여부를 확인한다.
6) 상기의 점검부분에 이상이 있을 경우 관련부품을 교체한다.
7) 동일 고장이 지속적으로 발생 시 INV 스택을 교체한다.</v>
      </c>
      <c r="AC189" s="62" t="str">
        <f>IFERROR(VLOOKUP($B189,'로템1,2단계-고장설명'!$B$4:$O$341,COLUMN()-16,FALSE),"")</f>
        <v>2,3,4</v>
      </c>
      <c r="AD189" s="62" t="str">
        <f>IFERROR(VLOOKUP($B189,'로템1,2단계-고장설명'!$B$4:$O$341,COLUMN()-16,FALSE),"")</f>
        <v>Rotem</v>
      </c>
    </row>
    <row r="190" spans="1:30" x14ac:dyDescent="0.4">
      <c r="A190" s="60">
        <v>188</v>
      </c>
      <c r="B190" s="60">
        <v>146</v>
      </c>
      <c r="C190" s="61" t="s">
        <v>15557</v>
      </c>
      <c r="D190" s="60" t="s">
        <v>3662</v>
      </c>
      <c r="E190" s="60">
        <v>6</v>
      </c>
      <c r="F190" s="60" t="s">
        <v>11996</v>
      </c>
      <c r="G190" s="60" t="s">
        <v>2837</v>
      </c>
      <c r="H190" s="57"/>
      <c r="L190" s="62">
        <v>188</v>
      </c>
      <c r="M190" s="140">
        <f t="shared" si="18"/>
        <v>146</v>
      </c>
      <c r="N190" s="62">
        <f t="shared" si="19"/>
        <v>146</v>
      </c>
      <c r="O190" s="62" t="str">
        <f t="shared" si="20"/>
        <v>VVVF#6-과온검지1(THDL)</v>
      </c>
      <c r="P190" s="62" t="str">
        <f t="shared" si="21"/>
        <v>M3</v>
      </c>
      <c r="Q190" s="62" t="str">
        <f t="shared" si="22"/>
        <v>C</v>
      </c>
      <c r="R190" s="62" t="str">
        <f>IFERROR(VLOOKUP($B190,'로템1,2단계-고장설명'!$B$4:$O$341,COLUMN()-16,FALSE),"")</f>
        <v>VVVF-과온검지1(THDL)</v>
      </c>
      <c r="S190" s="62" t="str">
        <f>IFERROR(VLOOKUP($B190,'로템1,2단계-고장설명'!$B$4:$O$341,COLUMN()-16,FALSE),"")</f>
        <v>C</v>
      </c>
      <c r="T190" s="62" t="str">
        <f t="shared" si="23"/>
        <v>VVVF</v>
      </c>
      <c r="U190" s="62" t="str">
        <f>IFERROR(VLOOKUP($B190,'로템1,2단계-고장설명'!$B$4:$O$341,COLUMN()-16,FALSE),"")</f>
        <v>VVVF의 RS485 데이터 중 VVVF-TCMS SD TEXT30의 Bit3 “THDL” 신호가 "1"이 되면 검지.</v>
      </c>
      <c r="V190" s="62" t="str">
        <f>IFERROR(VLOOKUP($B190,'로템1,2단계-고장설명'!$B$4:$O$341,COLUMN()-16,FALSE),"")</f>
        <v/>
      </c>
      <c r="W190" s="62" t="str">
        <f>IFERROR(VLOOKUP($B190,'로템1,2단계-고장설명'!$B$4:$O$341,COLUMN()-16,FALSE),"")</f>
        <v>인버터 내부 온도가 100 °C이상 도달 시 고장발생.</v>
      </c>
      <c r="X190" s="62" t="str">
        <f>IFERROR(VLOOKUP($B190,'로템1,2단계-고장설명'!$B$4:$O$341,COLUMN()-16,FALSE),"")</f>
        <v>90 °C 이하 도달 및 제동 OFF.</v>
      </c>
      <c r="Y190" s="62" t="str">
        <f>IFERROR(VLOOKUP($B190,'로템1,2단계-고장설명'!$B$4:$O$341,COLUMN()-16,FALSE),"")</f>
        <v>1) 상기고장이 간헐적으로 발생하는 경우 아래와 같이 조치한다.
2) 상온에서 TCU(통합제어기)에 RS232케이블을 이용하여 노트북(제공품)과 연결 후 모니터링 프로그램으로 인버터의 온도값을 확인한다.
3) 인버터 유니트의 온도센서 배선 및 커넥터 체결상태를 확인한다.
4) 추진제어장치의 냉각부에 손상이 없는지 확인한다.
5) 추진제어장치 시험기를 이용하여 TCU(통합제어장치)의 이상여부를 확인한다.
6) 상기의 점검부분에 이상이 있을 경우 관련부품을 교체한다.
7) 동일 고장이 지속적으로 발생 시 INV 스택을 교체한다.</v>
      </c>
      <c r="Z190" s="62" t="str">
        <f>IFERROR(VLOOKUP($B190,'로템1,2단계-고장설명'!$B$4:$O$341,COLUMN()-16,FALSE),"")</f>
        <v/>
      </c>
      <c r="AA190" s="62" t="str">
        <f>IFERROR(VLOOKUP($B190,'로템1,2단계-고장설명'!$B$4:$O$341,COLUMN()-16,FALSE),"")</f>
        <v>1단계40량, 2단계48량</v>
      </c>
      <c r="AB190" s="62" t="str">
        <f>IFERROR(VLOOKUP($B190,'로템1,2단계-고장설명'!$B$4:$O$341,COLUMN()-16,FALSE),"")</f>
        <v>VVVF의 RS485 데이터 중 VVVF-TCMS SD TEXT30의 Bit3 “THDL” 신호가 "1"이 되면 검지.
-검지조건 인버터 내부 온도가 100 °C이상 도달 시 고장발생.
-소거조건 90 °C 이하 도달 및 제동 OFF.
-조치방법
1) 상기고장이 간헐적으로 발생하는 경우 아래와 같이 조치한다.
2) 상온에서 TCU(통합제어기)에 RS232케이블을 이용하여 노트북(제공품)과 연결 후 모니터링 프로그램으로 인버터의 온도값을 확인한다.
3) 인버터 유니트의 온도센서 배선 및 커넥터 체결상태를 확인한다.
4) 추진제어장치의 냉각부에 손상이 없는지 확인한다.
5) 추진제어장치 시험기를 이용하여 TCU(통합제어장치)의 이상여부를 확인한다.
6) 상기의 점검부분에 이상이 있을 경우 관련부품을 교체한다.
7) 동일 고장이 지속적으로 발생 시 INV 스택을 교체한다.</v>
      </c>
      <c r="AC190" s="62" t="str">
        <f>IFERROR(VLOOKUP($B190,'로템1,2단계-고장설명'!$B$4:$O$341,COLUMN()-16,FALSE),"")</f>
        <v>2,3,4</v>
      </c>
      <c r="AD190" s="62" t="str">
        <f>IFERROR(VLOOKUP($B190,'로템1,2단계-고장설명'!$B$4:$O$341,COLUMN()-16,FALSE),"")</f>
        <v>Rotem</v>
      </c>
    </row>
    <row r="191" spans="1:30" x14ac:dyDescent="0.4">
      <c r="A191" s="60">
        <v>189</v>
      </c>
      <c r="B191" s="60">
        <v>147</v>
      </c>
      <c r="C191" s="61" t="s">
        <v>15558</v>
      </c>
      <c r="D191" s="60" t="s">
        <v>3662</v>
      </c>
      <c r="E191" s="60">
        <v>6</v>
      </c>
      <c r="F191" s="60" t="s">
        <v>11996</v>
      </c>
      <c r="G191" s="60" t="s">
        <v>3035</v>
      </c>
      <c r="H191" s="57"/>
      <c r="L191" s="62">
        <v>189</v>
      </c>
      <c r="M191" s="140">
        <f t="shared" si="18"/>
        <v>147</v>
      </c>
      <c r="N191" s="62">
        <f t="shared" si="19"/>
        <v>147</v>
      </c>
      <c r="O191" s="62" t="str">
        <f t="shared" si="20"/>
        <v>VVVF#6-ZVR 이상검지(ZVRD)</v>
      </c>
      <c r="P191" s="62" t="str">
        <f t="shared" si="21"/>
        <v>M3</v>
      </c>
      <c r="Q191" s="62" t="str">
        <f t="shared" si="22"/>
        <v>D</v>
      </c>
      <c r="R191" s="62" t="str">
        <f>IFERROR(VLOOKUP($B191,'로템1,2단계-고장설명'!$B$4:$O$341,COLUMN()-16,FALSE),"")</f>
        <v>VVVF-ZVR 이상검지(ZVRD)</v>
      </c>
      <c r="S191" s="62" t="str">
        <f>IFERROR(VLOOKUP($B191,'로템1,2단계-고장설명'!$B$4:$O$341,COLUMN()-16,FALSE),"")</f>
        <v>C</v>
      </c>
      <c r="T191" s="62" t="str">
        <f t="shared" si="23"/>
        <v>VVVF</v>
      </c>
      <c r="U191" s="62" t="str">
        <f>IFERROR(VLOOKUP($B191,'로템1,2단계-고장설명'!$B$4:$O$341,COLUMN()-16,FALSE),"")</f>
        <v>VVVF의 RS485 데이터 중 VVVF-TCMS SD TEXT30의 Bit4 “ZVRD” 신호가 "1"이 되면 검지.</v>
      </c>
      <c r="V191" s="62" t="str">
        <f>IFERROR(VLOOKUP($B191,'로템1,2단계-고장설명'!$B$4:$O$341,COLUMN()-16,FALSE),"")</f>
        <v/>
      </c>
      <c r="W191" s="62" t="str">
        <f>IFERROR(VLOOKUP($B191,'로템1,2단계-고장설명'!$B$4:$O$341,COLUMN()-16,FALSE),"")</f>
        <v>ZVR 신호의 지령과 출력 불일치 시 고장검지.</v>
      </c>
      <c r="X191" s="62" t="str">
        <f>IFERROR(VLOOKUP($B191,'로템1,2단계-고장설명'!$B$4:$O$341,COLUMN()-16,FALSE),"")</f>
        <v>검지조건 해제 시.</v>
      </c>
      <c r="Y191" s="62" t="str">
        <f>IFERROR(VLOOKUP($B191,'로템1,2단계-고장설명'!$B$4:$O$341,COLUMN()-16,FALSE),"")</f>
        <v>1) 상기고장이 간헐적으로 발생하는 경우 아래와 같이 조치한다.
2) 통합제어기 전면의 CNC1커넥터 고정상태 확인.
3) RELAY 유니트 내부의 ZVR 계전기 접점상태 확인.
4) RELAY 유니트 전면의 커넥터 핀 및 배선상태 확인.
5) TC1, TC2 일반배전반의 계전기 동작상태 점검.
6) 상기의 점검부분에 이상이 있을 경우 관련부품을 교체한다.</v>
      </c>
      <c r="Z191" s="62" t="str">
        <f>IFERROR(VLOOKUP($B191,'로템1,2단계-고장설명'!$B$4:$O$341,COLUMN()-16,FALSE),"")</f>
        <v/>
      </c>
      <c r="AA191" s="62" t="str">
        <f>IFERROR(VLOOKUP($B191,'로템1,2단계-고장설명'!$B$4:$O$341,COLUMN()-16,FALSE),"")</f>
        <v>1단계40량, 2단계48량</v>
      </c>
      <c r="AB191" s="62" t="str">
        <f>IFERROR(VLOOKUP($B191,'로템1,2단계-고장설명'!$B$4:$O$341,COLUMN()-16,FALSE),"")</f>
        <v>VVVF의 RS485 데이터 중 VVVF-TCMS SD TEXT30의 Bit4 “ZVRD” 신호가 "1"이 되면 검지.
-검지조건 ZVR 신호의 지령과 출력 불일치 시 고장검지.
-소거조건 검지조건 해제 시.
-조치방법
1) 상기고장이 간헐적으로 발생하는 경우 아래와 같이 조치한다.
2) 통합제어기 전면의 CNC1커넥터 고정상태 확인.
3) RELAY 유니트 내부의 ZVR 계전기 접점상태 확인.
4) RELAY 유니트 전면의 커넥터 핀 및 배선상태 확인.
5) TC1, TC2 일반배전반의 계전기 동작상태 점검.
6) 상기의 점검부분에 이상이 있을 경우 관련부품을 교체한다.</v>
      </c>
      <c r="AC191" s="62" t="str">
        <f>IFERROR(VLOOKUP($B191,'로템1,2단계-고장설명'!$B$4:$O$341,COLUMN()-16,FALSE),"")</f>
        <v>2,3,4</v>
      </c>
      <c r="AD191" s="62" t="str">
        <f>IFERROR(VLOOKUP($B191,'로템1,2단계-고장설명'!$B$4:$O$341,COLUMN()-16,FALSE),"")</f>
        <v>Rotem</v>
      </c>
    </row>
    <row r="192" spans="1:30" x14ac:dyDescent="0.4">
      <c r="A192" s="60">
        <v>190</v>
      </c>
      <c r="B192" s="60">
        <v>148</v>
      </c>
      <c r="C192" s="61" t="s">
        <v>15559</v>
      </c>
      <c r="D192" s="60" t="s">
        <v>3662</v>
      </c>
      <c r="E192" s="60">
        <v>6</v>
      </c>
      <c r="F192" s="60" t="s">
        <v>11996</v>
      </c>
      <c r="G192" s="60" t="s">
        <v>2837</v>
      </c>
      <c r="H192" s="57"/>
      <c r="L192" s="62">
        <v>190</v>
      </c>
      <c r="M192" s="140">
        <f t="shared" si="18"/>
        <v>148</v>
      </c>
      <c r="N192" s="62">
        <f t="shared" si="19"/>
        <v>148</v>
      </c>
      <c r="O192" s="62" t="str">
        <f t="shared" si="20"/>
        <v>VVVF#6-FC 과전압검지(OVD1)</v>
      </c>
      <c r="P192" s="62" t="str">
        <f t="shared" si="21"/>
        <v>M3</v>
      </c>
      <c r="Q192" s="62" t="str">
        <f t="shared" si="22"/>
        <v>C</v>
      </c>
      <c r="R192" s="62" t="str">
        <f>IFERROR(VLOOKUP($B192,'로템1,2단계-고장설명'!$B$4:$O$341,COLUMN()-16,FALSE),"")</f>
        <v>VVVF-FC 과전압검지(OVD1)</v>
      </c>
      <c r="S192" s="62" t="str">
        <f>IFERROR(VLOOKUP($B192,'로템1,2단계-고장설명'!$B$4:$O$341,COLUMN()-16,FALSE),"")</f>
        <v>C</v>
      </c>
      <c r="T192" s="62" t="str">
        <f t="shared" si="23"/>
        <v>VVVF</v>
      </c>
      <c r="U192" s="62" t="str">
        <f>IFERROR(VLOOKUP($B192,'로템1,2단계-고장설명'!$B$4:$O$341,COLUMN()-16,FALSE),"")</f>
        <v>VVVF의 RS485 데이터 중 VVVF-TCMS SD TEXT30의 Bit5 “OVD1” 신호가 "1"이 되면 검지.</v>
      </c>
      <c r="V192" s="62" t="str">
        <f>IFERROR(VLOOKUP($B192,'로템1,2단계-고장설명'!$B$4:$O$341,COLUMN()-16,FALSE),"")</f>
        <v/>
      </c>
      <c r="W192" s="62" t="str">
        <f>IFERROR(VLOOKUP($B192,'로템1,2단계-고장설명'!$B$4:$O$341,COLUMN()-16,FALSE),"")</f>
        <v>필터캐패시터의 전압이 2000V 이상 승압 시 고장발생.</v>
      </c>
      <c r="X192" s="62" t="str">
        <f>IFERROR(VLOOKUP($B192,'로템1,2단계-고장설명'!$B$4:$O$341,COLUMN()-16,FALSE),"")</f>
        <v>1) 경고장
역행 고장검지 3초 후 자동 재기동
제동 제동 OFF시 고장 소거
2) 중고장
동력차 일반배전반의 VVVFIC NFB 재 투입 또는 차량 배터리전원 재 투입.</v>
      </c>
      <c r="Y192" s="62" t="str">
        <f>IFERROR(VLOOKUP($B192,'로템1,2단계-고장설명'!$B$4:$O$341,COLUMN()-16,FALSE),"")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Z192" s="62" t="str">
        <f>IFERROR(VLOOKUP($B192,'로템1,2단계-고장설명'!$B$4:$O$341,COLUMN()-16,FALSE),"")</f>
        <v/>
      </c>
      <c r="AA192" s="62" t="str">
        <f>IFERROR(VLOOKUP($B192,'로템1,2단계-고장설명'!$B$4:$O$341,COLUMN()-16,FALSE),"")</f>
        <v>1단계40량, 2단계48량</v>
      </c>
      <c r="AB192" s="62" t="str">
        <f>IFERROR(VLOOKUP($B192,'로템1,2단계-고장설명'!$B$4:$O$341,COLUMN()-16,FALSE),"")</f>
        <v>VVVF의 RS485 데이터 중 VVVF-TCMS SD TEXT30의 Bit5 “OVD1” 신호가 "1"이 되면 검지.
-검지조건 필터캐패시터의 전압이 2000V 이상 승압 시 고장발생.
-소거조건
1) 경고장
역행 고장검지 3초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AC192" s="62" t="str">
        <f>IFERROR(VLOOKUP($B192,'로템1,2단계-고장설명'!$B$4:$O$341,COLUMN()-16,FALSE),"")</f>
        <v>2,3,4</v>
      </c>
      <c r="AD192" s="62" t="str">
        <f>IFERROR(VLOOKUP($B192,'로템1,2단계-고장설명'!$B$4:$O$341,COLUMN()-16,FALSE),"")</f>
        <v>Rotem</v>
      </c>
    </row>
    <row r="193" spans="1:30" x14ac:dyDescent="0.4">
      <c r="A193" s="60">
        <v>191</v>
      </c>
      <c r="B193" s="60">
        <v>149</v>
      </c>
      <c r="C193" s="61" t="s">
        <v>15560</v>
      </c>
      <c r="D193" s="60" t="s">
        <v>3662</v>
      </c>
      <c r="E193" s="60">
        <v>6</v>
      </c>
      <c r="F193" s="60" t="s">
        <v>11996</v>
      </c>
      <c r="G193" s="60" t="s">
        <v>2837</v>
      </c>
      <c r="H193" s="57"/>
      <c r="L193" s="62">
        <v>191</v>
      </c>
      <c r="M193" s="140">
        <f t="shared" si="18"/>
        <v>149</v>
      </c>
      <c r="N193" s="62">
        <f t="shared" si="19"/>
        <v>149</v>
      </c>
      <c r="O193" s="62" t="str">
        <f t="shared" si="20"/>
        <v>VVVF#6-FC 저전압검지(FCLVD)</v>
      </c>
      <c r="P193" s="62" t="str">
        <f t="shared" si="21"/>
        <v>M3</v>
      </c>
      <c r="Q193" s="62" t="str">
        <f t="shared" si="22"/>
        <v>C</v>
      </c>
      <c r="R193" s="62" t="str">
        <f>IFERROR(VLOOKUP($B193,'로템1,2단계-고장설명'!$B$4:$O$341,COLUMN()-16,FALSE),"")</f>
        <v>VVVF-FC 저전압검지(FCLVD)</v>
      </c>
      <c r="S193" s="62" t="str">
        <f>IFERROR(VLOOKUP($B193,'로템1,2단계-고장설명'!$B$4:$O$341,COLUMN()-16,FALSE),"")</f>
        <v>C</v>
      </c>
      <c r="T193" s="62" t="str">
        <f t="shared" si="23"/>
        <v>VVVF</v>
      </c>
      <c r="U193" s="62" t="str">
        <f>IFERROR(VLOOKUP($B193,'로템1,2단계-고장설명'!$B$4:$O$341,COLUMN()-16,FALSE),"")</f>
        <v>VVVF의 RS485 데이터 중 VVVF-TCMS SD TEXT30의 Bit6 “FCLVD” 신호가 "1"이 되면 검지.</v>
      </c>
      <c r="V193" s="62" t="str">
        <f>IFERROR(VLOOKUP($B193,'로템1,2단계-고장설명'!$B$4:$O$341,COLUMN()-16,FALSE),"")</f>
        <v/>
      </c>
      <c r="W193" s="62" t="str">
        <f>IFERROR(VLOOKUP($B193,'로템1,2단계-고장설명'!$B$4:$O$341,COLUMN()-16,FALSE),"")</f>
        <v>필터캐패시터 전압이 850V 이하 감압 시 고장발생</v>
      </c>
      <c r="X193" s="62" t="str">
        <f>IFERROR(VLOOKUP($B193,'로템1,2단계-고장설명'!$B$4:$O$341,COLUMN()-16,FALSE),"")</f>
        <v>1) 역행 고장검지 2초 후 자동 재기동
2) 제동 제동 OFF시 고장 소거</v>
      </c>
      <c r="Y193" s="62" t="str">
        <f>IFERROR(VLOOKUP($B193,'로템1,2단계-고장설명'!$B$4:$O$341,COLUMN()-16,FALSE),"")</f>
        <v>1) 상기고장이 간헐적으로 발생하는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Z193" s="62" t="str">
        <f>IFERROR(VLOOKUP($B193,'로템1,2단계-고장설명'!$B$4:$O$341,COLUMN()-16,FALSE),"")</f>
        <v/>
      </c>
      <c r="AA193" s="62" t="str">
        <f>IFERROR(VLOOKUP($B193,'로템1,2단계-고장설명'!$B$4:$O$341,COLUMN()-16,FALSE),"")</f>
        <v>1단계40량, 2단계48량</v>
      </c>
      <c r="AB193" s="62" t="str">
        <f>IFERROR(VLOOKUP($B193,'로템1,2단계-고장설명'!$B$4:$O$341,COLUMN()-16,FALSE),"")</f>
        <v>VVVF의 RS485 데이터 중 VVVF-TCMS SD TEXT30의 Bit6 “FCLVD” 신호가 "1"이 되면 검지.
-검지조건 필터캐패시터 전압이 850V 이하 감압 시 고장발생
-소거조건
1) 역행 고장검지 2초 후 자동 재기동
2) 제동 제동 OFF시 고장 소거
-조치방법
1) 상기고장이 간헐적으로 발생하는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AC193" s="62" t="str">
        <f>IFERROR(VLOOKUP($B193,'로템1,2단계-고장설명'!$B$4:$O$341,COLUMN()-16,FALSE),"")</f>
        <v>2,3,4</v>
      </c>
      <c r="AD193" s="62" t="str">
        <f>IFERROR(VLOOKUP($B193,'로템1,2단계-고장설명'!$B$4:$O$341,COLUMN()-16,FALSE),"")</f>
        <v>Rotem</v>
      </c>
    </row>
    <row r="194" spans="1:30" x14ac:dyDescent="0.4">
      <c r="A194" s="60">
        <v>192</v>
      </c>
      <c r="B194" s="60">
        <v>150</v>
      </c>
      <c r="C194" s="61" t="s">
        <v>15561</v>
      </c>
      <c r="D194" s="60" t="s">
        <v>3662</v>
      </c>
      <c r="E194" s="60">
        <v>6</v>
      </c>
      <c r="F194" s="60" t="s">
        <v>11996</v>
      </c>
      <c r="G194" s="60" t="s">
        <v>2837</v>
      </c>
      <c r="H194" s="57"/>
      <c r="L194" s="62">
        <v>192</v>
      </c>
      <c r="M194" s="140">
        <f t="shared" si="18"/>
        <v>150</v>
      </c>
      <c r="N194" s="62">
        <f t="shared" si="19"/>
        <v>150</v>
      </c>
      <c r="O194" s="62" t="str">
        <f t="shared" si="20"/>
        <v>VVVF#6-가선저전압검지(ESLVD)</v>
      </c>
      <c r="P194" s="62" t="str">
        <f t="shared" si="21"/>
        <v>M3</v>
      </c>
      <c r="Q194" s="62" t="str">
        <f t="shared" si="22"/>
        <v>C</v>
      </c>
      <c r="R194" s="62" t="str">
        <f>IFERROR(VLOOKUP($B194,'로템1,2단계-고장설명'!$B$4:$O$341,COLUMN()-16,FALSE),"")</f>
        <v>VVVF-가선저전압검지(ESLVD)</v>
      </c>
      <c r="S194" s="62" t="str">
        <f>IFERROR(VLOOKUP($B194,'로템1,2단계-고장설명'!$B$4:$O$341,COLUMN()-16,FALSE),"")</f>
        <v>C</v>
      </c>
      <c r="T194" s="62" t="str">
        <f t="shared" si="23"/>
        <v>VVVF</v>
      </c>
      <c r="U194" s="62" t="str">
        <f>IFERROR(VLOOKUP($B194,'로템1,2단계-고장설명'!$B$4:$O$341,COLUMN()-16,FALSE),"")</f>
        <v>VVVF의 RS485 데이터 중 VVVF-TCMS SD TEXT30의 Bit7 “ESLVD” 신호가 "1"이 되면 검지.</v>
      </c>
      <c r="V194" s="62" t="str">
        <f>IFERROR(VLOOKUP($B194,'로템1,2단계-고장설명'!$B$4:$O$341,COLUMN()-16,FALSE),"")</f>
        <v/>
      </c>
      <c r="W194" s="62" t="str">
        <f>IFERROR(VLOOKUP($B194,'로템1,2단계-고장설명'!$B$4:$O$341,COLUMN()-16,FALSE),"")</f>
        <v>가선 전압이 850V 이하 감압 시 고장검지.</v>
      </c>
      <c r="X194" s="62" t="str">
        <f>IFERROR(VLOOKUP($B194,'로템1,2단계-고장설명'!$B$4:$O$341,COLUMN()-16,FALSE),"")</f>
        <v>1) 역행 고장검지 2초 후 자동 재기동
2) 제동 제동 OFF시 고장 소거</v>
      </c>
      <c r="Y194" s="62" t="str">
        <f>IFERROR(VLOOKUP($B194,'로템1,2단계-고장설명'!$B$4:$O$341,COLUMN()-16,FALSE),"")</f>
        <v>1) 상기고장이 간헐적으로 발생하는 경우 아래와 같이 조치한다.
2) 추진제어장치 고장기록을 수집하여 가선전압에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Z194" s="62" t="str">
        <f>IFERROR(VLOOKUP($B194,'로템1,2단계-고장설명'!$B$4:$O$341,COLUMN()-16,FALSE),"")</f>
        <v/>
      </c>
      <c r="AA194" s="62" t="str">
        <f>IFERROR(VLOOKUP($B194,'로템1,2단계-고장설명'!$B$4:$O$341,COLUMN()-16,FALSE),"")</f>
        <v>1단계40량, 2단계48량</v>
      </c>
      <c r="AB194" s="62" t="str">
        <f>IFERROR(VLOOKUP($B194,'로템1,2단계-고장설명'!$B$4:$O$341,COLUMN()-16,FALSE),"")</f>
        <v>VVVF의 RS485 데이터 중 VVVF-TCMS SD TEXT30의 Bit7 “ESLVD” 신호가 "1"이 되면 검지.
-검지조건 가선 전압이 850V 이하 감압 시 고장검지.
-소거조건
1) 역행 고장검지 2초 후 자동 재기동
2) 제동 제동 OFF시 고장 소거
-조치방법
1) 상기고장이 간헐적으로 발생하는 경우 아래와 같이 조치한다.
2) 추진제어장치 고장기록을 수집하여 가선전압에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AC194" s="62" t="str">
        <f>IFERROR(VLOOKUP($B194,'로템1,2단계-고장설명'!$B$4:$O$341,COLUMN()-16,FALSE),"")</f>
        <v>2,3,4</v>
      </c>
      <c r="AD194" s="62" t="str">
        <f>IFERROR(VLOOKUP($B194,'로템1,2단계-고장설명'!$B$4:$O$341,COLUMN()-16,FALSE),"")</f>
        <v>Rotem</v>
      </c>
    </row>
    <row r="195" spans="1:30" x14ac:dyDescent="0.4">
      <c r="A195" s="60">
        <v>193</v>
      </c>
      <c r="B195" s="60">
        <v>151</v>
      </c>
      <c r="C195" s="61" t="s">
        <v>15562</v>
      </c>
      <c r="D195" s="60" t="s">
        <v>3662</v>
      </c>
      <c r="E195" s="60">
        <v>6</v>
      </c>
      <c r="F195" s="60" t="s">
        <v>11996</v>
      </c>
      <c r="G195" s="60" t="s">
        <v>2837</v>
      </c>
      <c r="H195" s="57"/>
      <c r="L195" s="62">
        <v>193</v>
      </c>
      <c r="M195" s="140">
        <f t="shared" si="18"/>
        <v>151</v>
      </c>
      <c r="N195" s="62">
        <f t="shared" si="19"/>
        <v>151</v>
      </c>
      <c r="O195" s="62" t="str">
        <f t="shared" si="20"/>
        <v>VVVF#6-통신이상검지(MONIA_ERR)</v>
      </c>
      <c r="P195" s="62" t="str">
        <f t="shared" si="21"/>
        <v>M3</v>
      </c>
      <c r="Q195" s="62" t="str">
        <f t="shared" si="22"/>
        <v>C</v>
      </c>
      <c r="R195" s="62" t="str">
        <f>IFERROR(VLOOKUP($B195,'로템1,2단계-고장설명'!$B$4:$O$341,COLUMN()-16,FALSE),"")</f>
        <v>VVVF-통신이상검지(MONIA_ERR)</v>
      </c>
      <c r="S195" s="62" t="str">
        <f>IFERROR(VLOOKUP($B195,'로템1,2단계-고장설명'!$B$4:$O$341,COLUMN()-16,FALSE),"")</f>
        <v>C</v>
      </c>
      <c r="T195" s="62" t="str">
        <f t="shared" si="23"/>
        <v>VVVF</v>
      </c>
      <c r="U195" s="62" t="str">
        <f>IFERROR(VLOOKUP($B195,'로템1,2단계-고장설명'!$B$4:$O$341,COLUMN()-16,FALSE),"")</f>
        <v>VVVF의 RS485 데이터 중 VVVF-TCMS SD TEXT31의 Bit0 “MONIA_ERR” 신호가 "1"이 되면 검지.</v>
      </c>
      <c r="V195" s="62" t="str">
        <f>IFERROR(VLOOKUP($B195,'로템1,2단계-고장설명'!$B$4:$O$341,COLUMN()-16,FALSE),"")</f>
        <v/>
      </c>
      <c r="W195" s="62" t="str">
        <f>IFERROR(VLOOKUP($B195,'로템1,2단계-고장설명'!$B$4:$O$341,COLUMN()-16,FALSE),"")</f>
        <v>TCMS와 VVVF간 통신이상 발생 시 고장검지.</v>
      </c>
      <c r="X195" s="62" t="str">
        <f>IFERROR(VLOOKUP($B195,'로템1,2단계-고장설명'!$B$4:$O$341,COLUMN()-16,FALSE),"")</f>
        <v>TCMS와 VVVF간 정상통신 가능 시 소거됨.</v>
      </c>
      <c r="Y195" s="62" t="str">
        <f>IFERROR(VLOOKUP($B195,'로템1,2단계-고장설명'!$B$4:$O$341,COLUMN()-16,FALSE),"")</f>
        <v>1) 추진제어장치(VVVF) 리셋 실시 후 통신고장 소거됨을 확인.
2) 통신고장 소거가 되지 않을 경우 추진제어장치 PUZ 보드 신품으로 교체후 통신고장 소거여부 확인.
3) 위 조건에도 고장이 소거되지 않을 경우, TCMS-추진제어장치간 RS485 통신케이블 연결상태 점검.</v>
      </c>
      <c r="Z195" s="62" t="str">
        <f>IFERROR(VLOOKUP($B195,'로템1,2단계-고장설명'!$B$4:$O$341,COLUMN()-16,FALSE),"")</f>
        <v/>
      </c>
      <c r="AA195" s="62" t="str">
        <f>IFERROR(VLOOKUP($B195,'로템1,2단계-고장설명'!$B$4:$O$341,COLUMN()-16,FALSE),"")</f>
        <v>1단계40량, 2단계48량</v>
      </c>
      <c r="AB195" s="62" t="str">
        <f>IFERROR(VLOOKUP($B195,'로템1,2단계-고장설명'!$B$4:$O$341,COLUMN()-16,FALSE),"")</f>
        <v>VVVF의 RS485 데이터 중 VVVF-TCMS SD TEXT31의 Bit0 “MONIA_ERR” 신호가 "1"이 되면 검지.
-검지조건 TCMS와 VVVF간 통신이상 발생 시 고장검지.
-소거조건 TCMS와 VVVF간 정상통신 가능 시 소거됨.
-조치방법
1) 추진제어장치(VVVF) 리셋 실시 후 통신고장 소거됨을 확인.
2) 통신고장 소거가 되지 않을 경우 추진제어장치 PUZ 보드 신품으로 교체후 통신고장 소거여부 확인.
3) 위 조건에도 고장이 소거되지 않을 경우, TCMS-추진제어장치간 RS485 통신케이블 연결상태 점검.</v>
      </c>
      <c r="AC195" s="62" t="str">
        <f>IFERROR(VLOOKUP($B195,'로템1,2단계-고장설명'!$B$4:$O$341,COLUMN()-16,FALSE),"")</f>
        <v>2,3,4</v>
      </c>
      <c r="AD195" s="62" t="str">
        <f>IFERROR(VLOOKUP($B195,'로템1,2단계-고장설명'!$B$4:$O$341,COLUMN()-16,FALSE),"")</f>
        <v>Rotem</v>
      </c>
    </row>
    <row r="196" spans="1:30" x14ac:dyDescent="0.4">
      <c r="A196" s="60">
        <v>194</v>
      </c>
      <c r="B196" s="60">
        <v>152</v>
      </c>
      <c r="C196" s="61" t="s">
        <v>15563</v>
      </c>
      <c r="D196" s="60" t="s">
        <v>3662</v>
      </c>
      <c r="E196" s="60">
        <v>6</v>
      </c>
      <c r="F196" s="60" t="s">
        <v>11996</v>
      </c>
      <c r="G196" s="60" t="s">
        <v>2837</v>
      </c>
      <c r="H196" s="57"/>
      <c r="L196" s="62">
        <v>194</v>
      </c>
      <c r="M196" s="140">
        <f t="shared" si="18"/>
        <v>152</v>
      </c>
      <c r="N196" s="62">
        <f t="shared" si="19"/>
        <v>152</v>
      </c>
      <c r="O196" s="62" t="str">
        <f t="shared" si="20"/>
        <v>VVVF#6-제동패턴이상검지(BPD)</v>
      </c>
      <c r="P196" s="62" t="str">
        <f t="shared" si="21"/>
        <v>M3</v>
      </c>
      <c r="Q196" s="62" t="str">
        <f t="shared" si="22"/>
        <v>C</v>
      </c>
      <c r="R196" s="62" t="str">
        <f>IFERROR(VLOOKUP($B196,'로템1,2단계-고장설명'!$B$4:$O$341,COLUMN()-16,FALSE),"")</f>
        <v>VVVF-제동패턴이상검지(BPD)</v>
      </c>
      <c r="S196" s="62" t="str">
        <f>IFERROR(VLOOKUP($B196,'로템1,2단계-고장설명'!$B$4:$O$341,COLUMN()-16,FALSE),"")</f>
        <v>C</v>
      </c>
      <c r="T196" s="62" t="str">
        <f t="shared" si="23"/>
        <v>VVVF</v>
      </c>
      <c r="U196" s="62" t="str">
        <f>IFERROR(VLOOKUP($B196,'로템1,2단계-고장설명'!$B$4:$O$341,COLUMN()-16,FALSE),"")</f>
        <v>VVVF의 RS485 데이터 중 VVVF-TCMS SD TEXT31의 Bit1 “BPD” 신호가 "1"이 되면 검지.</v>
      </c>
      <c r="V196" s="62" t="str">
        <f>IFERROR(VLOOKUP($B196,'로템1,2단계-고장설명'!$B$4:$O$341,COLUMN()-16,FALSE),"")</f>
        <v/>
      </c>
      <c r="W196" s="62" t="str">
        <f>IFERROR(VLOOKUP($B196,'로템1,2단계-고장설명'!$B$4:$O$341,COLUMN()-16,FALSE),"")</f>
        <v>제동요구치 PWM신호의 이상 발생 시 고장검지.</v>
      </c>
      <c r="X196" s="62" t="str">
        <f>IFERROR(VLOOKUP($B196,'로템1,2단계-고장설명'!$B$4:$O$341,COLUMN()-16,FALSE),"")</f>
        <v>제동요구치 신호 정상입력 시 고장해제.(24V, 500Hz)</v>
      </c>
      <c r="Y196" s="62" t="str">
        <f>IFERROR(VLOOKUP($B196,'로템1,2단계-고장설명'!$B$4:$O$341,COLUMN()-16,FALSE),"")</f>
        <v>1) TCMS의 시리얼데이터 화면에서 마스콘을 조작하며 제동노치 별 BED값이 변하는 것을 확인한다.
2) TCU(통합제어기)에 RS232케이블을 이용하여 노트북(제공품)과 연결 후 모니터링 프로그램으로 추진장치에서 BP값 인식 여부를 확인한다.
3) 제동요구치(BED)신호 배선 확인.
4) 제동요구치 신호 파형 확인. (24V, 500Hz)
5) 추진제어장치 시험기를 이용하여 TCU(통합제어장치)의 이상여부를 확인한다.
6) 상기의 점검부분에 이상이 있을 경우 관련부품을 교체한다.</v>
      </c>
      <c r="Z196" s="62" t="str">
        <f>IFERROR(VLOOKUP($B196,'로템1,2단계-고장설명'!$B$4:$O$341,COLUMN()-16,FALSE),"")</f>
        <v/>
      </c>
      <c r="AA196" s="62" t="str">
        <f>IFERROR(VLOOKUP($B196,'로템1,2단계-고장설명'!$B$4:$O$341,COLUMN()-16,FALSE),"")</f>
        <v>1단계40량, 2단계48량</v>
      </c>
      <c r="AB196" s="62" t="str">
        <f>IFERROR(VLOOKUP($B196,'로템1,2단계-고장설명'!$B$4:$O$341,COLUMN()-16,FALSE),"")</f>
        <v>VVVF의 RS485 데이터 중 VVVF-TCMS SD TEXT31의 Bit1 “BPD” 신호가 "1"이 되면 검지.
-검지조건 제동요구치 PWM신호의 이상 발생 시 고장검지.
-소거조건 제동요구치 신호 정상입력 시 고장해제.(24V, 500Hz)
-조치방법
1) TCMS의 시리얼데이터 화면에서 마스콘을 조작하며 제동노치 별 BED값이 변하는 것을 확인한다.
2) TCU(통합제어기)에 RS232케이블을 이용하여 노트북(제공품)과 연결 후 모니터링 프로그램으로 추진장치에서 BP값 인식 여부를 확인한다.
3) 제동요구치(BED)신호 배선 확인.
4) 제동요구치 신호 파형 확인. (24V, 500Hz)
5) 추진제어장치 시험기를 이용하여 TCU(통합제어장치)의 이상여부를 확인한다.
6) 상기의 점검부분에 이상이 있을 경우 관련부품을 교체한다.</v>
      </c>
      <c r="AC196" s="62" t="str">
        <f>IFERROR(VLOOKUP($B196,'로템1,2단계-고장설명'!$B$4:$O$341,COLUMN()-16,FALSE),"")</f>
        <v>2,3,4</v>
      </c>
      <c r="AD196" s="62" t="str">
        <f>IFERROR(VLOOKUP($B196,'로템1,2단계-고장설명'!$B$4:$O$341,COLUMN()-16,FALSE),"")</f>
        <v>Rotem</v>
      </c>
    </row>
    <row r="197" spans="1:30" x14ac:dyDescent="0.4">
      <c r="A197" s="60">
        <v>195</v>
      </c>
      <c r="B197" s="60">
        <v>153</v>
      </c>
      <c r="C197" s="61" t="s">
        <v>15564</v>
      </c>
      <c r="D197" s="60" t="s">
        <v>3662</v>
      </c>
      <c r="E197" s="60">
        <v>6</v>
      </c>
      <c r="F197" s="60" t="s">
        <v>11996</v>
      </c>
      <c r="G197" s="60" t="s">
        <v>2837</v>
      </c>
      <c r="H197" s="57"/>
      <c r="L197" s="62">
        <v>195</v>
      </c>
      <c r="M197" s="140">
        <f t="shared" si="18"/>
        <v>153</v>
      </c>
      <c r="N197" s="62">
        <f t="shared" si="19"/>
        <v>153</v>
      </c>
      <c r="O197" s="62" t="str">
        <f t="shared" si="20"/>
        <v>VVVF#6-FC 용량저하(FCLCD)</v>
      </c>
      <c r="P197" s="62" t="str">
        <f t="shared" si="21"/>
        <v>M3</v>
      </c>
      <c r="Q197" s="62" t="str">
        <f t="shared" si="22"/>
        <v>C</v>
      </c>
      <c r="R197" s="62" t="str">
        <f>IFERROR(VLOOKUP($B197,'로템1,2단계-고장설명'!$B$4:$O$341,COLUMN()-16,FALSE),"")</f>
        <v>VVVF-FC 용량저하(FCLCD)</v>
      </c>
      <c r="S197" s="62" t="str">
        <f>IFERROR(VLOOKUP($B197,'로템1,2단계-고장설명'!$B$4:$O$341,COLUMN()-16,FALSE),"")</f>
        <v>C</v>
      </c>
      <c r="T197" s="62" t="str">
        <f t="shared" si="23"/>
        <v>VVVF</v>
      </c>
      <c r="U197" s="62" t="str">
        <f>IFERROR(VLOOKUP($B197,'로템1,2단계-고장설명'!$B$4:$O$341,COLUMN()-16,FALSE),"")</f>
        <v>VVVF의 RS485 데이터 중 VVVF-TCMS SD TEXT31의 Bit2 “FCLVD” 신호가 "1"이 되면 검지.</v>
      </c>
      <c r="V197" s="62" t="str">
        <f>IFERROR(VLOOKUP($B197,'로템1,2단계-고장설명'!$B$4:$O$341,COLUMN()-16,FALSE),"")</f>
        <v/>
      </c>
      <c r="W197" s="62" t="str">
        <f>IFERROR(VLOOKUP($B197,'로템1,2단계-고장설명'!$B$4:$O$341,COLUMN()-16,FALSE),"")</f>
        <v>필터캐패시터 용량이 8900uF이하일 때 검지.</v>
      </c>
      <c r="X197" s="62" t="str">
        <f>IFERROR(VLOOKUP($B197,'로템1,2단계-고장설명'!$B$4:$O$341,COLUMN()-16,FALSE),"")</f>
        <v>제어전원 OFF</v>
      </c>
      <c r="Y197" s="62" t="str">
        <f>IFERROR(VLOOKUP($B197,'로템1,2단계-고장설명'!$B$4:$O$341,COLUMN()-16,FALSE),"")</f>
        <v>1) FC용량 측정 후 8900uF 미만일 경우 신품으로 교체.
2) 주 회로 차단기함 내부 충전저항값을 측정하여 기준치(10Ω±10%)이내임을 확인.</v>
      </c>
      <c r="Z197" s="62" t="str">
        <f>IFERROR(VLOOKUP($B197,'로템1,2단계-고장설명'!$B$4:$O$341,COLUMN()-16,FALSE),"")</f>
        <v/>
      </c>
      <c r="AA197" s="62" t="str">
        <f>IFERROR(VLOOKUP($B197,'로템1,2단계-고장설명'!$B$4:$O$341,COLUMN()-16,FALSE),"")</f>
        <v>1단계40량, 2단계48량</v>
      </c>
      <c r="AB197" s="62" t="str">
        <f>IFERROR(VLOOKUP($B197,'로템1,2단계-고장설명'!$B$4:$O$341,COLUMN()-16,FALSE),"")</f>
        <v>VVVF의 RS485 데이터 중 VVVF-TCMS SD TEXT31의 Bit2 “FCLVD” 신호가 "1"이 되면 검지.
-검지조건 필터캐패시터 용량이 8900uF이하일 때 검지.
-소거조건 제어전원 OFF
-조치방법
1) FC용량 측정 후 8900uF 미만일 경우 신품으로 교체.
2) 주 회로 차단기함 내부 충전저항값을 측정하여 기준치(10Ω±10%)이내임을 확인.</v>
      </c>
      <c r="AC197" s="62" t="str">
        <f>IFERROR(VLOOKUP($B197,'로템1,2단계-고장설명'!$B$4:$O$341,COLUMN()-16,FALSE),"")</f>
        <v>2,3,4</v>
      </c>
      <c r="AD197" s="62" t="str">
        <f>IFERROR(VLOOKUP($B197,'로템1,2단계-고장설명'!$B$4:$O$341,COLUMN()-16,FALSE),"")</f>
        <v>Rotem</v>
      </c>
    </row>
    <row r="198" spans="1:30" x14ac:dyDescent="0.4">
      <c r="A198" s="60">
        <v>196</v>
      </c>
      <c r="B198" s="60">
        <v>154</v>
      </c>
      <c r="C198" s="61" t="s">
        <v>15565</v>
      </c>
      <c r="D198" s="60" t="s">
        <v>3662</v>
      </c>
      <c r="E198" s="60">
        <v>6</v>
      </c>
      <c r="F198" s="60" t="s">
        <v>11996</v>
      </c>
      <c r="G198" s="60" t="s">
        <v>3034</v>
      </c>
      <c r="H198" s="57"/>
      <c r="L198" s="62">
        <v>196</v>
      </c>
      <c r="M198" s="140">
        <f t="shared" si="18"/>
        <v>154</v>
      </c>
      <c r="N198" s="62">
        <f t="shared" si="19"/>
        <v>154</v>
      </c>
      <c r="O198" s="62" t="str">
        <f t="shared" si="20"/>
        <v>VVVF#6-후진속도검지(BSD)</v>
      </c>
      <c r="P198" s="62" t="str">
        <f t="shared" si="21"/>
        <v>M3</v>
      </c>
      <c r="Q198" s="62" t="str">
        <f t="shared" si="22"/>
        <v>W</v>
      </c>
      <c r="R198" s="62" t="str">
        <f>IFERROR(VLOOKUP($B198,'로템1,2단계-고장설명'!$B$4:$O$341,COLUMN()-16,FALSE),"")</f>
        <v>VVVF-후진속도검지(BSD)</v>
      </c>
      <c r="S198" s="62" t="str">
        <f>IFERROR(VLOOKUP($B198,'로템1,2단계-고장설명'!$B$4:$O$341,COLUMN()-16,FALSE),"")</f>
        <v>C</v>
      </c>
      <c r="T198" s="62" t="str">
        <f t="shared" si="23"/>
        <v>VVVF</v>
      </c>
      <c r="U198" s="62" t="str">
        <f>IFERROR(VLOOKUP($B198,'로템1,2단계-고장설명'!$B$4:$O$341,COLUMN()-16,FALSE),"")</f>
        <v>VVVF의 RS485 데이터 중 VVVF-TCMS SD TEXT31의 Bit3 “BSD” 신호가 "1"이 되면 검지.</v>
      </c>
      <c r="V198" s="62" t="str">
        <f>IFERROR(VLOOKUP($B198,'로템1,2단계-고장설명'!$B$4:$O$341,COLUMN()-16,FALSE),"")</f>
        <v/>
      </c>
      <c r="W198" s="62" t="str">
        <f>IFERROR(VLOOKUP($B198,'로템1,2단계-고장설명'!$B$4:$O$341,COLUMN()-16,FALSE),"")</f>
        <v>정차 후 출발 시 차량이 구배에 의하여 뒤로 이동할 경우 발생.</v>
      </c>
      <c r="X198" s="62" t="str">
        <f>IFERROR(VLOOKUP($B198,'로템1,2단계-고장설명'!$B$4:$O$341,COLUMN()-16,FALSE),"")</f>
        <v>노치 OFF</v>
      </c>
      <c r="Y198" s="62" t="str">
        <f>IFERROR(VLOOKUP($B198,'로템1,2단계-고장설명'!$B$4:$O$341,COLUMN()-16,FALSE),"")</f>
        <v>1) 추진제어장치 고장기록을 수집하여 차량 속도가 마이너스로 기록되어있는 경우 차량의 정차제동 계통을 확인한다.
2) 추진제어장치 시험기를 이용하여 TCU(통합제어장치)의 이상여부를 확인한다.</v>
      </c>
      <c r="Z198" s="62" t="str">
        <f>IFERROR(VLOOKUP($B198,'로템1,2단계-고장설명'!$B$4:$O$341,COLUMN()-16,FALSE),"")</f>
        <v/>
      </c>
      <c r="AA198" s="62" t="str">
        <f>IFERROR(VLOOKUP($B198,'로템1,2단계-고장설명'!$B$4:$O$341,COLUMN()-16,FALSE),"")</f>
        <v>1단계40량, 2단계48량</v>
      </c>
      <c r="AB198" s="62" t="str">
        <f>IFERROR(VLOOKUP($B198,'로템1,2단계-고장설명'!$B$4:$O$341,COLUMN()-16,FALSE),"")</f>
        <v>VVVF의 RS485 데이터 중 VVVF-TCMS SD TEXT31의 Bit3 “BSD” 신호가 "1"이 되면 검지.
-검지조건 정차 후 출발 시 차량이 구배에 의하여 뒤로 이동할 경우 발생.
-소거조건 노치 OFF
-조치방법
1) 추진제어장치 고장기록을 수집하여 차량 속도가 마이너스로 기록되어있는 경우 차량의 정차제동 계통을 확인한다.
2) 추진제어장치 시험기를 이용하여 TCU(통합제어장치)의 이상여부를 확인한다.</v>
      </c>
      <c r="AC198" s="62" t="str">
        <f>IFERROR(VLOOKUP($B198,'로템1,2단계-고장설명'!$B$4:$O$341,COLUMN()-16,FALSE),"")</f>
        <v>2,3,4</v>
      </c>
      <c r="AD198" s="62" t="str">
        <f>IFERROR(VLOOKUP($B198,'로템1,2단계-고장설명'!$B$4:$O$341,COLUMN()-16,FALSE),"")</f>
        <v>Rotem</v>
      </c>
    </row>
    <row r="199" spans="1:30" x14ac:dyDescent="0.4">
      <c r="A199" s="60">
        <v>197</v>
      </c>
      <c r="B199" s="60">
        <v>155</v>
      </c>
      <c r="C199" s="61" t="s">
        <v>15566</v>
      </c>
      <c r="D199" s="60" t="s">
        <v>3662</v>
      </c>
      <c r="E199" s="60">
        <v>6</v>
      </c>
      <c r="F199" s="60" t="s">
        <v>11996</v>
      </c>
      <c r="G199" s="60" t="s">
        <v>2837</v>
      </c>
      <c r="H199" s="57"/>
      <c r="L199" s="62">
        <v>197</v>
      </c>
      <c r="M199" s="140">
        <f t="shared" si="18"/>
        <v>155</v>
      </c>
      <c r="N199" s="62">
        <f t="shared" si="19"/>
        <v>155</v>
      </c>
      <c r="O199" s="62" t="str">
        <f t="shared" si="20"/>
        <v>VVVF#6-역행/회생이상검지(PBR)</v>
      </c>
      <c r="P199" s="62" t="str">
        <f t="shared" si="21"/>
        <v>M3</v>
      </c>
      <c r="Q199" s="62" t="str">
        <f t="shared" si="22"/>
        <v>C</v>
      </c>
      <c r="R199" s="62" t="str">
        <f>IFERROR(VLOOKUP($B199,'로템1,2단계-고장설명'!$B$4:$O$341,COLUMN()-16,FALSE),"")</f>
        <v>VVVF-역행/회생이상검지(PBR)</v>
      </c>
      <c r="S199" s="62" t="str">
        <f>IFERROR(VLOOKUP($B199,'로템1,2단계-고장설명'!$B$4:$O$341,COLUMN()-16,FALSE),"")</f>
        <v>C</v>
      </c>
      <c r="T199" s="62" t="str">
        <f t="shared" si="23"/>
        <v>VVVF</v>
      </c>
      <c r="U199" s="62" t="str">
        <f>IFERROR(VLOOKUP($B199,'로템1,2단계-고장설명'!$B$4:$O$341,COLUMN()-16,FALSE),"")</f>
        <v>VVVF의 RS485 데이터 중 VVVF-TCMS SD TEXT31의 Bit4 “PBR” 신호가 "1"이 되면 검지.</v>
      </c>
      <c r="V199" s="62" t="str">
        <f>IFERROR(VLOOKUP($B199,'로템1,2단계-고장설명'!$B$4:$O$341,COLUMN()-16,FALSE),"")</f>
        <v/>
      </c>
      <c r="W199" s="62" t="str">
        <f>IFERROR(VLOOKUP($B199,'로템1,2단계-고장설명'!$B$4:$O$341,COLUMN()-16,FALSE),"")</f>
        <v>역행, 제동신호 동시 입력</v>
      </c>
      <c r="X199" s="62" t="str">
        <f>IFERROR(VLOOKUP($B199,'로템1,2단계-고장설명'!$B$4:$O$341,COLUMN()-16,FALSE),"")</f>
        <v>동시 입력상황 해제</v>
      </c>
      <c r="Y199" s="62" t="str">
        <f>IFERROR(VLOOKUP($B199,'로템1,2단계-고장설명'!$B$4:$O$341,COLUMN()-16,FALSE),"")</f>
        <v>1) 상기고장이 간헐적으로 발생하는 경우 아래와 같이 조치한다.
2) 추진제어장치 고장기록을 수집하여 역행/제동신호에 이상이 있는지 확인한다.
3) 차량의 제어회로 중 전진/후진 신호가 추진제어장치로 연결되는 경로에 이상이 없는지 확인한다.
4) 추진제어장치 시험기를 이용하여 TCU(통합제어장치)의 이상여부를 확인한다.
5) 상기의 점검부분에 이상이 있을경우 관련된 부품을 교체한다.</v>
      </c>
      <c r="Z199" s="62" t="str">
        <f>IFERROR(VLOOKUP($B199,'로템1,2단계-고장설명'!$B$4:$O$341,COLUMN()-16,FALSE),"")</f>
        <v/>
      </c>
      <c r="AA199" s="62" t="str">
        <f>IFERROR(VLOOKUP($B199,'로템1,2단계-고장설명'!$B$4:$O$341,COLUMN()-16,FALSE),"")</f>
        <v>1단계40량, 2단계48량</v>
      </c>
      <c r="AB199" s="62" t="str">
        <f>IFERROR(VLOOKUP($B199,'로템1,2단계-고장설명'!$B$4:$O$341,COLUMN()-16,FALSE),"")</f>
        <v>VVVF의 RS485 데이터 중 VVVF-TCMS SD TEXT31의 Bit4 “PBR” 신호가 "1"이 되면 검지.
-검지조건 역행, 제동신호 동시 입력
-소거조건 동시 입력상황 해제
-조치방법
1) 상기고장이 간헐적으로 발생하는 경우 아래와 같이 조치한다.
2) 추진제어장치 고장기록을 수집하여 역행/제동신호에 이상이 있는지 확인한다.
3) 차량의 제어회로 중 전진/후진 신호가 추진제어장치로 연결되는 경로에 이상이 없는지 확인한다.
4) 추진제어장치 시험기를 이용하여 TCU(통합제어장치)의 이상여부를 확인한다.
5) 상기의 점검부분에 이상이 있을경우 관련된 부품을 교체한다.</v>
      </c>
      <c r="AC199" s="62" t="str">
        <f>IFERROR(VLOOKUP($B199,'로템1,2단계-고장설명'!$B$4:$O$341,COLUMN()-16,FALSE),"")</f>
        <v>2,3,4</v>
      </c>
      <c r="AD199" s="62" t="str">
        <f>IFERROR(VLOOKUP($B199,'로템1,2단계-고장설명'!$B$4:$O$341,COLUMN()-16,FALSE),"")</f>
        <v>Rotem</v>
      </c>
    </row>
    <row r="200" spans="1:30" x14ac:dyDescent="0.4">
      <c r="A200" s="60">
        <v>198</v>
      </c>
      <c r="B200" s="60">
        <v>156</v>
      </c>
      <c r="C200" s="61" t="s">
        <v>15567</v>
      </c>
      <c r="D200" s="60" t="s">
        <v>3662</v>
      </c>
      <c r="E200" s="60">
        <v>6</v>
      </c>
      <c r="F200" s="60" t="s">
        <v>11996</v>
      </c>
      <c r="G200" s="60" t="s">
        <v>2837</v>
      </c>
      <c r="H200" s="57"/>
      <c r="L200" s="62">
        <v>198</v>
      </c>
      <c r="M200" s="140">
        <f t="shared" si="18"/>
        <v>156</v>
      </c>
      <c r="N200" s="62">
        <f t="shared" si="19"/>
        <v>156</v>
      </c>
      <c r="O200" s="62" t="str">
        <f t="shared" si="20"/>
        <v>VVVF#6-전진/후진이상검지(FRD)</v>
      </c>
      <c r="P200" s="62" t="str">
        <f t="shared" si="21"/>
        <v>M3</v>
      </c>
      <c r="Q200" s="62" t="str">
        <f t="shared" si="22"/>
        <v>C</v>
      </c>
      <c r="R200" s="62" t="str">
        <f>IFERROR(VLOOKUP($B200,'로템1,2단계-고장설명'!$B$4:$O$341,COLUMN()-16,FALSE),"")</f>
        <v>VVVF-전진/후진이상검지(FRD)</v>
      </c>
      <c r="S200" s="62" t="str">
        <f>IFERROR(VLOOKUP($B200,'로템1,2단계-고장설명'!$B$4:$O$341,COLUMN()-16,FALSE),"")</f>
        <v>C</v>
      </c>
      <c r="T200" s="62" t="str">
        <f t="shared" si="23"/>
        <v>VVVF</v>
      </c>
      <c r="U200" s="62" t="str">
        <f>IFERROR(VLOOKUP($B200,'로템1,2단계-고장설명'!$B$4:$O$341,COLUMN()-16,FALSE),"")</f>
        <v>VVVF의 RS485 데이터 중 VVVF-TCMS SD TEXT31의 Bit5 “FRD” 신호가 "1"이 되면 검지.</v>
      </c>
      <c r="V200" s="62" t="str">
        <f>IFERROR(VLOOKUP($B200,'로템1,2단계-고장설명'!$B$4:$O$341,COLUMN()-16,FALSE),"")</f>
        <v/>
      </c>
      <c r="W200" s="62" t="str">
        <f>IFERROR(VLOOKUP($B200,'로템1,2단계-고장설명'!$B$4:$O$341,COLUMN()-16,FALSE),"")</f>
        <v>전진 후진지령 동시에 입력 시 고장검지.</v>
      </c>
      <c r="X200" s="62" t="str">
        <f>IFERROR(VLOOKUP($B200,'로템1,2단계-고장설명'!$B$4:$O$341,COLUMN()-16,FALSE),"")</f>
        <v>동시 입력상황 해제</v>
      </c>
      <c r="Y200" s="62" t="str">
        <f>IFERROR(VLOOKUP($B200,'로템1,2단계-고장설명'!$B$4:$O$341,COLUMN()-16,FALSE),"")</f>
        <v>1) 상기고장이 간헐적으로 발생하는 경우 아래와 같이 조치한다.
2) 추진제어장치 고장기록을 수집하여 전진/후진신호에 이상이 있는지 확인한다.
3) 차량의 제어회로 중 전진/후진 신호가 추진제어장치로 연결되는 경로에 이상이 없는지 확인한다.
4) 추진제어장치 시험기를 이용하여 TCU(통합제어장치)의 이상여부를 확인한다.
5) 상기의 점검부분에 이상이 있을경우 관련된 부품을 교체한다.</v>
      </c>
      <c r="Z200" s="62" t="str">
        <f>IFERROR(VLOOKUP($B200,'로템1,2단계-고장설명'!$B$4:$O$341,COLUMN()-16,FALSE),"")</f>
        <v/>
      </c>
      <c r="AA200" s="62" t="str">
        <f>IFERROR(VLOOKUP($B200,'로템1,2단계-고장설명'!$B$4:$O$341,COLUMN()-16,FALSE),"")</f>
        <v>1단계40량, 2단계48량</v>
      </c>
      <c r="AB200" s="62" t="str">
        <f>IFERROR(VLOOKUP($B200,'로템1,2단계-고장설명'!$B$4:$O$341,COLUMN()-16,FALSE),"")</f>
        <v>VVVF의 RS485 데이터 중 VVVF-TCMS SD TEXT31의 Bit5 “FRD” 신호가 "1"이 되면 검지.
-검지조건 전진 후진지령 동시에 입력 시 고장검지.
-소거조건 동시 입력상황 해제
-조치방법
1) 상기고장이 간헐적으로 발생하는 경우 아래와 같이 조치한다.
2) 추진제어장치 고장기록을 수집하여 전진/후진신호에 이상이 있는지 확인한다.
3) 차량의 제어회로 중 전진/후진 신호가 추진제어장치로 연결되는 경로에 이상이 없는지 확인한다.
4) 추진제어장치 시험기를 이용하여 TCU(통합제어장치)의 이상여부를 확인한다.
5) 상기의 점검부분에 이상이 있을경우 관련된 부품을 교체한다.</v>
      </c>
      <c r="AC200" s="62" t="str">
        <f>IFERROR(VLOOKUP($B200,'로템1,2단계-고장설명'!$B$4:$O$341,COLUMN()-16,FALSE),"")</f>
        <v>2,3,4</v>
      </c>
      <c r="AD200" s="62" t="str">
        <f>IFERROR(VLOOKUP($B200,'로템1,2단계-고장설명'!$B$4:$O$341,COLUMN()-16,FALSE),"")</f>
        <v>Rotem</v>
      </c>
    </row>
    <row r="201" spans="1:30" x14ac:dyDescent="0.4">
      <c r="A201" s="60">
        <v>199</v>
      </c>
      <c r="B201" s="60">
        <v>157</v>
      </c>
      <c r="C201" s="61" t="s">
        <v>15568</v>
      </c>
      <c r="D201" s="60" t="s">
        <v>3662</v>
      </c>
      <c r="E201" s="60">
        <v>6</v>
      </c>
      <c r="F201" s="60" t="s">
        <v>11996</v>
      </c>
      <c r="G201" s="60" t="s">
        <v>2837</v>
      </c>
      <c r="H201" s="57"/>
      <c r="L201" s="62">
        <v>199</v>
      </c>
      <c r="M201" s="140">
        <f t="shared" si="18"/>
        <v>157</v>
      </c>
      <c r="N201" s="62">
        <f t="shared" si="19"/>
        <v>157</v>
      </c>
      <c r="O201" s="62" t="str">
        <f t="shared" si="20"/>
        <v>VVVF#6-FC충전불량(FCD)</v>
      </c>
      <c r="P201" s="62" t="str">
        <f t="shared" si="21"/>
        <v>M3</v>
      </c>
      <c r="Q201" s="62" t="str">
        <f t="shared" si="22"/>
        <v>C</v>
      </c>
      <c r="R201" s="62" t="str">
        <f>IFERROR(VLOOKUP($B201,'로템1,2단계-고장설명'!$B$4:$O$341,COLUMN()-16,FALSE),"")</f>
        <v>VVVF-FC충전불량(FCD)</v>
      </c>
      <c r="S201" s="62" t="str">
        <f>IFERROR(VLOOKUP($B201,'로템1,2단계-고장설명'!$B$4:$O$341,COLUMN()-16,FALSE),"")</f>
        <v>C</v>
      </c>
      <c r="T201" s="62" t="str">
        <f t="shared" si="23"/>
        <v>VVVF</v>
      </c>
      <c r="U201" s="62" t="str">
        <f>IFERROR(VLOOKUP($B201,'로템1,2단계-고장설명'!$B$4:$O$341,COLUMN()-16,FALSE),"")</f>
        <v>VVVF의 RS485 데이터 중 VVVF-TCMS SD TEXT31의 Bit6 “FCD” 신호가 "1"이 되면 검지.</v>
      </c>
      <c r="V201" s="62" t="str">
        <f>IFERROR(VLOOKUP($B201,'로템1,2단계-고장설명'!$B$4:$O$341,COLUMN()-16,FALSE),"")</f>
        <v/>
      </c>
      <c r="W201" s="62" t="str">
        <f>IFERROR(VLOOKUP($B201,'로템1,2단계-고장설명'!$B$4:$O$341,COLUMN()-16,FALSE),"")</f>
        <v>1) HSCB, LB1 투입 후300ms이후에 FC에 충전된 전압이 낮을 경우 고장검지.
2) 1분 이내 3회 발생 시 중고장 발생.</v>
      </c>
      <c r="X201" s="62" t="str">
        <f>IFERROR(VLOOKUP($B201,'로템1,2단계-고장설명'!$B$4:$O$341,COLUMN()-16,FALSE),"")</f>
        <v>1) 경고장
역행 고장검지 2초 후 자동 재기동 제동 제동 OFF시 고장 소거
2) 중고장
동력차 일반배전반의 VVVFIC NFB 재 투입 또는 차량 배터리전원 재 투입.</v>
      </c>
      <c r="Y201" s="62" t="str">
        <f>IFERROR(VLOOKUP($B201,'로템1,2단계-고장설명'!$B$4:$O$341,COLUMN()-16,FALSE),"")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주 회로 차단기함 내부 충전저항값을 측정하여 기준치(10Ω±10%)이내임을 확인.
5) FC에 연결된 버스바의 체결상태가 양호한지 확인한고, 버스바를 분리하여 FC의 Capacitance를 측정하여 이상이 없는지 확인한다.
6) 전압센서와 추진제어장치 제어기 PUZ 보드에 연결되는 저전압 배선상태를 확인한다.
7) 추진제어장치 시험기를 이용하여 TCU(통합제어장치)의 이상여부를 확인한다.
8) 견인전동기 각상의 절연상태 및 각상과 접지간의 절연상태를 확인한다.
9) 상기의 점검부분에 이상이 있을경우 관련된 부품을 교체한다.</v>
      </c>
      <c r="Z201" s="62" t="str">
        <f>IFERROR(VLOOKUP($B201,'로템1,2단계-고장설명'!$B$4:$O$341,COLUMN()-16,FALSE),"")</f>
        <v/>
      </c>
      <c r="AA201" s="62" t="str">
        <f>IFERROR(VLOOKUP($B201,'로템1,2단계-고장설명'!$B$4:$O$341,COLUMN()-16,FALSE),"")</f>
        <v>1단계40량, 2단계48량</v>
      </c>
      <c r="AB201" s="62" t="str">
        <f>IFERROR(VLOOKUP($B201,'로템1,2단계-고장설명'!$B$4:$O$341,COLUMN()-16,FALSE),"")</f>
        <v>VVVF의 RS485 데이터 중 VVVF-TCMS SD TEXT31의 Bit6 “FCD” 신호가 "1"이 되면 검지.
-검지조건
1) HSCB, LB1 투입 후300ms이후에 FC에 충전된 전압이 낮을 경우 고장검지.
2) 1분 이내 3회 발생 시 중고장 발생.
-소거조건
1) 경고장
역행 고장검지 2초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주 회로 차단기함 내부 충전저항값을 측정하여 기준치(10Ω±10%)이내임을 확인.
5) FC에 연결된 버스바의 체결상태가 양호한지 확인한고, 버스바를 분리하여 FC의 Capacitance를 측정하여 이상이 없는지 확인한다.
6) 전압센서와 추진제어장치 제어기 PUZ 보드에 연결되는 저전압 배선상태를 확인한다.
7) 추진제어장치 시험기를 이용하여 TCU(통합제어장치)의 이상여부를 확인한다.
8) 견인전동기 각상의 절연상태 및 각상과 접지간의 절연상태를 확인한다.
9) 상기의 점검부분에 이상이 있을경우 관련된 부품을 교체한다.</v>
      </c>
      <c r="AC201" s="62" t="str">
        <f>IFERROR(VLOOKUP($B201,'로템1,2단계-고장설명'!$B$4:$O$341,COLUMN()-16,FALSE),"")</f>
        <v>2,3,4</v>
      </c>
      <c r="AD201" s="62" t="str">
        <f>IFERROR(VLOOKUP($B201,'로템1,2단계-고장설명'!$B$4:$O$341,COLUMN()-16,FALSE),"")</f>
        <v>Rotem</v>
      </c>
    </row>
    <row r="202" spans="1:30" x14ac:dyDescent="0.4">
      <c r="A202" s="60">
        <v>200</v>
      </c>
      <c r="B202" s="60">
        <v>158</v>
      </c>
      <c r="C202" s="61" t="s">
        <v>15569</v>
      </c>
      <c r="D202" s="60" t="s">
        <v>3662</v>
      </c>
      <c r="E202" s="60">
        <v>6</v>
      </c>
      <c r="F202" s="60" t="s">
        <v>11996</v>
      </c>
      <c r="G202" s="60" t="s">
        <v>2837</v>
      </c>
      <c r="H202" s="57"/>
      <c r="L202" s="62">
        <v>200</v>
      </c>
      <c r="M202" s="140">
        <f t="shared" si="18"/>
        <v>158</v>
      </c>
      <c r="N202" s="62">
        <f t="shared" si="19"/>
        <v>158</v>
      </c>
      <c r="O202" s="62" t="str">
        <f t="shared" si="20"/>
        <v>VVVF#6-HSCB고착검지(HBNO)</v>
      </c>
      <c r="P202" s="62" t="str">
        <f t="shared" si="21"/>
        <v>M3</v>
      </c>
      <c r="Q202" s="62" t="str">
        <f t="shared" si="22"/>
        <v>C</v>
      </c>
      <c r="R202" s="62" t="str">
        <f>IFERROR(VLOOKUP($B202,'로템1,2단계-고장설명'!$B$4:$O$341,COLUMN()-16,FALSE),"")</f>
        <v>VVVF-HSCB고착검지(HBNO)</v>
      </c>
      <c r="S202" s="62" t="str">
        <f>IFERROR(VLOOKUP($B202,'로템1,2단계-고장설명'!$B$4:$O$341,COLUMN()-16,FALSE),"")</f>
        <v>C</v>
      </c>
      <c r="T202" s="62" t="str">
        <f t="shared" si="23"/>
        <v>VVVF</v>
      </c>
      <c r="U202" s="62" t="str">
        <f>IFERROR(VLOOKUP($B202,'로템1,2단계-고장설명'!$B$4:$O$341,COLUMN()-16,FALSE),"")</f>
        <v>VVVF의 RS485 데이터 중 VVVF-TCMS SD TEXT31의 Bit7 “HBNO” 신호가 "1"이 되면 검지.</v>
      </c>
      <c r="V202" s="62" t="str">
        <f>IFERROR(VLOOKUP($B202,'로템1,2단계-고장설명'!$B$4:$O$341,COLUMN()-16,FALSE),"")</f>
        <v/>
      </c>
      <c r="W202" s="62" t="str">
        <f>IFERROR(VLOOKUP($B202,'로템1,2단계-고장설명'!$B$4:$O$341,COLUMN()-16,FALSE),"")</f>
        <v>HSCB 개방조건에서 투입상태 유지 시 고장검지.</v>
      </c>
      <c r="X202" s="62" t="str">
        <f>IFERROR(VLOOKUP($B202,'로템1,2단계-고장설명'!$B$4:$O$341,COLUMN()-16,FALSE),"")</f>
        <v>동력차 일반배전반의 VVVFIC NFB 재 투입 또는 차량 배터리전원 재 투입.</v>
      </c>
      <c r="Y202" s="62" t="str">
        <f>IFERROR(VLOOKUP($B202,'로템1,2단계-고장설명'!$B$4:$O$341,COLUMN()-16,FALSE),"")</f>
        <v>1) 주회로 차단기함 내에 HSCB의 주접점의 고착상태를 확인한다.
2) 주회로 차단기함 내에 HSCB의 보조접 고착여부를 확인한다.
3) 주회로 차단기함 내에 HBK 보조접촉기의 코일 및 접점 용손 여부를 확인한다.
4) 추진제어장치 계전기 유니트에 HBR 계전기 상태를 확인하여 고착 여부를 확인한다.
5) HSCB의 절약저항의 단락여부를 육안 및 멀티테스터로 확인한다.
6) 추진제어장치 시험기를 이용하여 제어기 시험을 실시하여 이상여부를 확인한다.</v>
      </c>
      <c r="Z202" s="62" t="str">
        <f>IFERROR(VLOOKUP($B202,'로템1,2단계-고장설명'!$B$4:$O$341,COLUMN()-16,FALSE),"")</f>
        <v/>
      </c>
      <c r="AA202" s="62" t="str">
        <f>IFERROR(VLOOKUP($B202,'로템1,2단계-고장설명'!$B$4:$O$341,COLUMN()-16,FALSE),"")</f>
        <v>1단계40량, 2단계48량</v>
      </c>
      <c r="AB202" s="62" t="str">
        <f>IFERROR(VLOOKUP($B202,'로템1,2단계-고장설명'!$B$4:$O$341,COLUMN()-16,FALSE),"")</f>
        <v>VVVF의 RS485 데이터 중 VVVF-TCMS SD TEXT31의 Bit7 “HBNO” 신호가 "1"이 되면 검지.
-검지조건 HSCB 개방조건에서 투입상태 유지 시 고장검지.
-소거조건 동력차 일반배전반의 VVVFIC NFB 재 투입 또는 차량 배터리전원 재 투입.
-조치방법
1) 주회로 차단기함 내에 HSCB의 주접점의 고착상태를 확인한다.
2) 주회로 차단기함 내에 HSCB의 보조접 고착여부를 확인한다.
3) 주회로 차단기함 내에 HBK 보조접촉기의 코일 및 접점 용손 여부를 확인한다.
4) 추진제어장치 계전기 유니트에 HBR 계전기 상태를 확인하여 고착 여부를 확인한다.
5) HSCB의 절약저항의 단락여부를 육안 및 멀티테스터로 확인한다.
6) 추진제어장치 시험기를 이용하여 제어기 시험을 실시하여 이상여부를 확인한다.</v>
      </c>
      <c r="AC202" s="62" t="str">
        <f>IFERROR(VLOOKUP($B202,'로템1,2단계-고장설명'!$B$4:$O$341,COLUMN()-16,FALSE),"")</f>
        <v>2,3,4</v>
      </c>
      <c r="AD202" s="62" t="str">
        <f>IFERROR(VLOOKUP($B202,'로템1,2단계-고장설명'!$B$4:$O$341,COLUMN()-16,FALSE),"")</f>
        <v>Rotem</v>
      </c>
    </row>
    <row r="203" spans="1:30" x14ac:dyDescent="0.4">
      <c r="A203" s="60">
        <v>201</v>
      </c>
      <c r="B203" s="60">
        <v>159</v>
      </c>
      <c r="C203" s="61" t="s">
        <v>15570</v>
      </c>
      <c r="D203" s="60" t="s">
        <v>3662</v>
      </c>
      <c r="E203" s="60">
        <v>6</v>
      </c>
      <c r="F203" s="60" t="s">
        <v>11996</v>
      </c>
      <c r="G203" s="60" t="s">
        <v>2837</v>
      </c>
      <c r="H203" s="57"/>
      <c r="L203" s="62">
        <v>201</v>
      </c>
      <c r="M203" s="140">
        <f t="shared" si="18"/>
        <v>159</v>
      </c>
      <c r="N203" s="62">
        <f t="shared" si="19"/>
        <v>159</v>
      </c>
      <c r="O203" s="62" t="str">
        <f t="shared" si="20"/>
        <v>VVVF#6-제어전원전압이상(PWM2)(CLVD_P2)</v>
      </c>
      <c r="P203" s="62" t="str">
        <f t="shared" si="21"/>
        <v>M3</v>
      </c>
      <c r="Q203" s="62" t="str">
        <f t="shared" si="22"/>
        <v>C</v>
      </c>
      <c r="R203" s="62" t="str">
        <f>IFERROR(VLOOKUP($B203,'로템1,2단계-고장설명'!$B$4:$O$341,COLUMN()-16,FALSE),"")</f>
        <v>VVVF-제어전원전압이상(PWM2)(CLVD_P2)</v>
      </c>
      <c r="S203" s="62" t="str">
        <f>IFERROR(VLOOKUP($B203,'로템1,2단계-고장설명'!$B$4:$O$341,COLUMN()-16,FALSE),"")</f>
        <v>C</v>
      </c>
      <c r="T203" s="62" t="str">
        <f t="shared" si="23"/>
        <v>VVVF</v>
      </c>
      <c r="U203" s="62" t="str">
        <f>IFERROR(VLOOKUP($B203,'로템1,2단계-고장설명'!$B$4:$O$341,COLUMN()-16,FALSE),"")</f>
        <v>VVVF의 RS485 데이터 중 VVVF-TCMS SD TEXT32의 Bit0 “CLVD_P2” 신호가 "1"이 되면 검지.</v>
      </c>
      <c r="V203" s="62" t="str">
        <f>IFERROR(VLOOKUP($B203,'로템1,2단계-고장설명'!$B$4:$O$341,COLUMN()-16,FALSE),"")</f>
        <v/>
      </c>
      <c r="W203" s="62" t="str">
        <f>IFERROR(VLOOKUP($B203,'로템1,2단계-고장설명'!$B$4:$O$341,COLUMN()-16,FALSE),"")</f>
        <v>PWM보드 내부의 제어전원 이상 검지 시 중고장 발생.</v>
      </c>
      <c r="X203" s="62" t="str">
        <f>IFERROR(VLOOKUP($B203,'로템1,2단계-고장설명'!$B$4:$O$341,COLUMN()-16,FALSE),"")</f>
        <v>동력차 일반배전반의 VVVFIC NFB 재 투입 또는 차량 배터리전원 재 투입.</v>
      </c>
      <c r="Y203" s="62" t="str">
        <f>IFERROR(VLOOKUP($B203,'로템1,2단계-고장설명'!$B$4:$O$341,COLUMN()-16,FALSE),"")</f>
        <v>1) PWM보드 2군 전면의 CN1, CN2 커넥터 핀 상태 및 체결상태 확인.
2) PWM보드 2군 내부의 PCB의 소손, 냉납, 열화 유무 확인.
3) 추진제어장치 시험기를 이용하여 PWM보드의 정상동작을 확인한다.
4) 상기의 점검부분에 이상이 있을 경우 관련부품을 교체한다.</v>
      </c>
      <c r="Z203" s="62" t="str">
        <f>IFERROR(VLOOKUP($B203,'로템1,2단계-고장설명'!$B$4:$O$341,COLUMN()-16,FALSE),"")</f>
        <v/>
      </c>
      <c r="AA203" s="62" t="str">
        <f>IFERROR(VLOOKUP($B203,'로템1,2단계-고장설명'!$B$4:$O$341,COLUMN()-16,FALSE),"")</f>
        <v>1단계40량, 2단계48량</v>
      </c>
      <c r="AB203" s="62" t="str">
        <f>IFERROR(VLOOKUP($B203,'로템1,2단계-고장설명'!$B$4:$O$341,COLUMN()-16,FALSE),"")</f>
        <v>VVVF의 RS485 데이터 중 VVVF-TCMS SD TEXT32의 Bit0 “CLVD_P2” 신호가 "1"이 되면 검지.
-검지조건 PWM보드 내부의 제어전원 이상 검지 시 중고장 발생.
-소거조건 동력차 일반배전반의 VVVFIC NFB 재 투입 또는 차량 배터리전원 재 투입.
-조치방법
1) PWM보드 2군 전면의 CN1, CN2 커넥터 핀 상태 및 체결상태 확인.
2) PWM보드 2군 내부의 PCB의 소손, 냉납, 열화 유무 확인.
3) 추진제어장치 시험기를 이용하여 PWM보드의 정상동작을 확인한다.
4) 상기의 점검부분에 이상이 있을 경우 관련부품을 교체한다.</v>
      </c>
      <c r="AC203" s="62" t="str">
        <f>IFERROR(VLOOKUP($B203,'로템1,2단계-고장설명'!$B$4:$O$341,COLUMN()-16,FALSE),"")</f>
        <v>2,3,4</v>
      </c>
      <c r="AD203" s="62" t="str">
        <f>IFERROR(VLOOKUP($B203,'로템1,2단계-고장설명'!$B$4:$O$341,COLUMN()-16,FALSE),"")</f>
        <v>Rotem</v>
      </c>
    </row>
    <row r="204" spans="1:30" x14ac:dyDescent="0.4">
      <c r="A204" s="60">
        <v>202</v>
      </c>
      <c r="B204" s="60">
        <v>160</v>
      </c>
      <c r="C204" s="61" t="s">
        <v>15571</v>
      </c>
      <c r="D204" s="60" t="s">
        <v>3662</v>
      </c>
      <c r="E204" s="60">
        <v>6</v>
      </c>
      <c r="F204" s="60" t="s">
        <v>11996</v>
      </c>
      <c r="G204" s="60" t="s">
        <v>2837</v>
      </c>
      <c r="H204" s="57"/>
      <c r="L204" s="62">
        <v>202</v>
      </c>
      <c r="M204" s="140">
        <f t="shared" si="18"/>
        <v>160</v>
      </c>
      <c r="N204" s="62">
        <f t="shared" si="19"/>
        <v>160</v>
      </c>
      <c r="O204" s="62" t="str">
        <f t="shared" si="20"/>
        <v>VVVF#6-게이트전원전압이상(GPLVD)</v>
      </c>
      <c r="P204" s="62" t="str">
        <f t="shared" si="21"/>
        <v>M3</v>
      </c>
      <c r="Q204" s="62" t="str">
        <f t="shared" si="22"/>
        <v>C</v>
      </c>
      <c r="R204" s="62" t="str">
        <f>IFERROR(VLOOKUP($B204,'로템1,2단계-고장설명'!$B$4:$O$341,COLUMN()-16,FALSE),"")</f>
        <v>VVVF-게이트전원전압이상(GPLVD)</v>
      </c>
      <c r="S204" s="62" t="str">
        <f>IFERROR(VLOOKUP($B204,'로템1,2단계-고장설명'!$B$4:$O$341,COLUMN()-16,FALSE),"")</f>
        <v>C</v>
      </c>
      <c r="T204" s="62" t="str">
        <f t="shared" si="23"/>
        <v>VVVF</v>
      </c>
      <c r="U204" s="62" t="str">
        <f>IFERROR(VLOOKUP($B204,'로템1,2단계-고장설명'!$B$4:$O$341,COLUMN()-16,FALSE),"")</f>
        <v>VVVF의 RS485 데이터 중 VVVF-TCMS SD TEXT32의 Bit1 “GPLVD” 신호가 "1"이 되면 검지.</v>
      </c>
      <c r="V204" s="62" t="str">
        <f>IFERROR(VLOOKUP($B204,'로템1,2단계-고장설명'!$B$4:$O$341,COLUMN()-16,FALSE),"")</f>
        <v/>
      </c>
      <c r="W204" s="62" t="str">
        <f>IFERROR(VLOOKUP($B204,'로템1,2단계-고장설명'!$B$4:$O$341,COLUMN()-16,FALSE),"")</f>
        <v>통합제어장치 PWS보드의 AC24V 출력전압 이상 시 고장검지.</v>
      </c>
      <c r="X204" s="62" t="str">
        <f>IFERROR(VLOOKUP($B204,'로템1,2단계-고장설명'!$B$4:$O$341,COLUMN()-16,FALSE),"")</f>
        <v>동력차 일반배전반의 VVVFIC NFB 재 투입 또는 차량 배터리전원 재 투입.</v>
      </c>
      <c r="Y204" s="62" t="str">
        <f>IFERROR(VLOOKUP($B204,'로템1,2단계-고장설명'!$B$4:$O$341,COLUMN()-16,FALSE),"")</f>
        <v>1) TCU(통합제어기) 입력에 제어전원 DC 100V가 인가되는지 확인한다.
2) PWS 보드의 전면부에서 AC 24V 출력단 LED가 점등되어있는 것을 확인한다.
3) 상기 점검부에 이상이 없을 경우 TCU(통합제어장치)를 교체한다.
4) TCU교체 후 동일증상 반복 시 인버터 스택을 교체한다.</v>
      </c>
      <c r="Z204" s="62" t="str">
        <f>IFERROR(VLOOKUP($B204,'로템1,2단계-고장설명'!$B$4:$O$341,COLUMN()-16,FALSE),"")</f>
        <v/>
      </c>
      <c r="AA204" s="62" t="str">
        <f>IFERROR(VLOOKUP($B204,'로템1,2단계-고장설명'!$B$4:$O$341,COLUMN()-16,FALSE),"")</f>
        <v>1단계40량, 2단계48량</v>
      </c>
      <c r="AB204" s="62" t="str">
        <f>IFERROR(VLOOKUP($B204,'로템1,2단계-고장설명'!$B$4:$O$341,COLUMN()-16,FALSE),"")</f>
        <v>VVVF의 RS485 데이터 중 VVVF-TCMS SD TEXT32의 Bit1 “GPLVD” 신호가 "1"이 되면 검지.
-검지조건 통합제어장치 PWS보드의 AC24V 출력전압 이상 시 고장검지.
-소거조건 동력차 일반배전반의 VVVFIC NFB 재 투입 또는 차량 배터리전원 재 투입.
-조치방법
1) TCU(통합제어기) 입력에 제어전원 DC 100V가 인가되는지 확인한다.
2) PWS 보드의 전면부에서 AC 24V 출력단 LED가 점등되어있는 것을 확인한다.
3) 상기 점검부에 이상이 없을 경우 TCU(통합제어장치)를 교체한다.
4) TCU교체 후 동일증상 반복 시 인버터 스택을 교체한다.</v>
      </c>
      <c r="AC204" s="62" t="str">
        <f>IFERROR(VLOOKUP($B204,'로템1,2단계-고장설명'!$B$4:$O$341,COLUMN()-16,FALSE),"")</f>
        <v>2,3,4</v>
      </c>
      <c r="AD204" s="62" t="str">
        <f>IFERROR(VLOOKUP($B204,'로템1,2단계-고장설명'!$B$4:$O$341,COLUMN()-16,FALSE),"")</f>
        <v>Rotem</v>
      </c>
    </row>
    <row r="205" spans="1:30" x14ac:dyDescent="0.4">
      <c r="A205" s="60">
        <v>203</v>
      </c>
      <c r="B205" s="60">
        <v>161</v>
      </c>
      <c r="C205" s="61" t="s">
        <v>15572</v>
      </c>
      <c r="D205" s="60" t="s">
        <v>3662</v>
      </c>
      <c r="E205" s="60">
        <v>6</v>
      </c>
      <c r="F205" s="60" t="s">
        <v>11996</v>
      </c>
      <c r="G205" s="60" t="s">
        <v>2837</v>
      </c>
      <c r="H205" s="57"/>
      <c r="L205" s="62">
        <v>203</v>
      </c>
      <c r="M205" s="140">
        <f t="shared" si="18"/>
        <v>161</v>
      </c>
      <c r="N205" s="62">
        <f t="shared" si="19"/>
        <v>161</v>
      </c>
      <c r="O205" s="62" t="str">
        <f t="shared" si="20"/>
        <v>VVVF#6-통합제어장치 이상검지(CPUWDTD)</v>
      </c>
      <c r="P205" s="62" t="str">
        <f t="shared" si="21"/>
        <v>M3</v>
      </c>
      <c r="Q205" s="62" t="str">
        <f t="shared" si="22"/>
        <v>C</v>
      </c>
      <c r="R205" s="62" t="str">
        <f>IFERROR(VLOOKUP($B205,'로템1,2단계-고장설명'!$B$4:$O$341,COLUMN()-16,FALSE),"")</f>
        <v>VVVF-마이컴이상(TCU)(CPUWDTD)</v>
      </c>
      <c r="S205" s="62" t="str">
        <f>IFERROR(VLOOKUP($B205,'로템1,2단계-고장설명'!$B$4:$O$341,COLUMN()-16,FALSE),"")</f>
        <v>C</v>
      </c>
      <c r="T205" s="62" t="str">
        <f t="shared" si="23"/>
        <v>VVVF</v>
      </c>
      <c r="U205" s="62" t="str">
        <f>IFERROR(VLOOKUP($B205,'로템1,2단계-고장설명'!$B$4:$O$341,COLUMN()-16,FALSE),"")</f>
        <v>VVVF의 RS485 데이터 중 VVVF-TCMS SD TEXT32의 Bit2 “CPUWDTD” 신호가 "1"이 되면 검지.</v>
      </c>
      <c r="V205" s="62" t="str">
        <f>IFERROR(VLOOKUP($B205,'로템1,2단계-고장설명'!$B$4:$O$341,COLUMN()-16,FALSE),"")</f>
        <v/>
      </c>
      <c r="W205" s="62" t="str">
        <f>IFERROR(VLOOKUP($B205,'로템1,2단계-고장설명'!$B$4:$O$341,COLUMN()-16,FALSE),"")</f>
        <v>통합제어기 내 CPU고장에 의한 Watch Dog Timer 카운터 정지시 고장검지.</v>
      </c>
      <c r="X205" s="62" t="str">
        <f>IFERROR(VLOOKUP($B205,'로템1,2단계-고장설명'!$B$4:$O$341,COLUMN()-16,FALSE),"")</f>
        <v>동력차 일반배전반의 VVVFIC NFB 재 투입 또는 차량 배터리전원 재 투입.</v>
      </c>
      <c r="Y205" s="62" t="str">
        <f>IFERROR(VLOOKUP($B205,'로템1,2단계-고장설명'!$B$4:$O$341,COLUMN()-16,FALSE),"")</f>
        <v>1) 판토 하강상태에서 인버터 재 기동 후 해당 고장 재발여부를 확인한다.
2) 추진제어장치 시험기를 이용하여 TCU(통합제어장치)의 이상여부를 확인한다.
3) 상기 점검부에 이상이 있는 경우 TCU(통합제어장치)를 교체한다.</v>
      </c>
      <c r="Z205" s="62" t="str">
        <f>IFERROR(VLOOKUP($B205,'로템1,2단계-고장설명'!$B$4:$O$341,COLUMN()-16,FALSE),"")</f>
        <v/>
      </c>
      <c r="AA205" s="62" t="str">
        <f>IFERROR(VLOOKUP($B205,'로템1,2단계-고장설명'!$B$4:$O$341,COLUMN()-16,FALSE),"")</f>
        <v>1단계40량, 2단계48량</v>
      </c>
      <c r="AB205" s="62" t="str">
        <f>IFERROR(VLOOKUP($B205,'로템1,2단계-고장설명'!$B$4:$O$341,COLUMN()-16,FALSE),"")</f>
        <v>VVVF의 RS485 데이터 중 VVVF-TCMS SD TEXT32의 Bit2 “CPUWDTD” 신호가 "1"이 되면 검지.
-검지조건 통합제어기 내 CPU고장에 의한 Watch Dog Timer 카운터 정지시 고장검지.
-소거조건 동력차 일반배전반의 VVVFIC NFB 재 투입 또는 차량 배터리전원 재 투입.
-조치방법
1) 판토 하강상태에서 인버터 재 기동 후 해당 고장 재발여부를 확인한다.
2) 추진제어장치 시험기를 이용하여 TCU(통합제어장치)의 이상여부를 확인한다.
3) 상기 점검부에 이상이 있는 경우 TCU(통합제어장치)를 교체한다.</v>
      </c>
      <c r="AC205" s="62" t="str">
        <f>IFERROR(VLOOKUP($B205,'로템1,2단계-고장설명'!$B$4:$O$341,COLUMN()-16,FALSE),"")</f>
        <v>2,3,4</v>
      </c>
      <c r="AD205" s="62" t="str">
        <f>IFERROR(VLOOKUP($B205,'로템1,2단계-고장설명'!$B$4:$O$341,COLUMN()-16,FALSE),"")</f>
        <v>Rotem</v>
      </c>
    </row>
    <row r="206" spans="1:30" x14ac:dyDescent="0.4">
      <c r="A206" s="60">
        <v>204</v>
      </c>
      <c r="B206" s="60">
        <v>162</v>
      </c>
      <c r="C206" s="61" t="s">
        <v>15573</v>
      </c>
      <c r="D206" s="60" t="s">
        <v>3662</v>
      </c>
      <c r="E206" s="60">
        <v>6</v>
      </c>
      <c r="F206" s="60" t="s">
        <v>11996</v>
      </c>
      <c r="G206" s="60" t="s">
        <v>2837</v>
      </c>
      <c r="H206" s="57"/>
      <c r="L206" s="62">
        <v>204</v>
      </c>
      <c r="M206" s="140">
        <f t="shared" si="18"/>
        <v>162</v>
      </c>
      <c r="N206" s="62">
        <f t="shared" si="19"/>
        <v>162</v>
      </c>
      <c r="O206" s="62" t="str">
        <f t="shared" si="20"/>
        <v>VVVF#6-PWM제어장치 이상검지(WDTD_P)</v>
      </c>
      <c r="P206" s="62" t="str">
        <f t="shared" si="21"/>
        <v>M3</v>
      </c>
      <c r="Q206" s="62" t="str">
        <f t="shared" si="22"/>
        <v>C</v>
      </c>
      <c r="R206" s="62" t="str">
        <f>IFERROR(VLOOKUP($B206,'로템1,2단계-고장설명'!$B$4:$O$341,COLUMN()-16,FALSE),"")</f>
        <v>VVVF-마이컴이상(PWM)(WDTD_P)</v>
      </c>
      <c r="S206" s="62" t="str">
        <f>IFERROR(VLOOKUP($B206,'로템1,2단계-고장설명'!$B$4:$O$341,COLUMN()-16,FALSE),"")</f>
        <v>C</v>
      </c>
      <c r="T206" s="62" t="str">
        <f t="shared" si="23"/>
        <v>VVVF</v>
      </c>
      <c r="U206" s="62" t="str">
        <f>IFERROR(VLOOKUP($B206,'로템1,2단계-고장설명'!$B$4:$O$341,COLUMN()-16,FALSE),"")</f>
        <v>VVVF의 RS485 데이터 중 VVVF-TCMS SD TEXT32의 Bit3 “WDTD_P" 신호가 "1"이 되면 검지.</v>
      </c>
      <c r="V206" s="62" t="str">
        <f>IFERROR(VLOOKUP($B206,'로템1,2단계-고장설명'!$B$4:$O$341,COLUMN()-16,FALSE),"")</f>
        <v/>
      </c>
      <c r="W206" s="62" t="str">
        <f>IFERROR(VLOOKUP($B206,'로템1,2단계-고장설명'!$B$4:$O$341,COLUMN()-16,FALSE),"")</f>
        <v>PWM보드 내 CPU고장에 의한 Watch Dog Timer 카운터 정지시 고장검지.</v>
      </c>
      <c r="X206" s="62" t="str">
        <f>IFERROR(VLOOKUP($B206,'로템1,2단계-고장설명'!$B$4:$O$341,COLUMN()-16,FALSE),"")</f>
        <v>동력차 일반배전반의 VVVFIC NFB 재 투입 또는 차량 배터리전원 재 투입.</v>
      </c>
      <c r="Y206" s="62" t="str">
        <f>IFERROR(VLOOKUP($B206,'로템1,2단계-고장설명'!$B$4:$O$341,COLUMN()-16,FALSE),"")</f>
        <v>1) 판토 하강상태에서 인버터 재 기동 후 해당 고장 재발여부를 확인한다.
2) 추진제어장치 시험기를 이용하여 PWM 보드의 이상여부를 확인한다.
3) 상기 점검부에 이상이 있는 경우 PWM 보드를 교체한다.</v>
      </c>
      <c r="Z206" s="62" t="str">
        <f>IFERROR(VLOOKUP($B206,'로템1,2단계-고장설명'!$B$4:$O$341,COLUMN()-16,FALSE),"")</f>
        <v/>
      </c>
      <c r="AA206" s="62" t="str">
        <f>IFERROR(VLOOKUP($B206,'로템1,2단계-고장설명'!$B$4:$O$341,COLUMN()-16,FALSE),"")</f>
        <v>1단계40량, 2단계48량</v>
      </c>
      <c r="AB206" s="62" t="str">
        <f>IFERROR(VLOOKUP($B206,'로템1,2단계-고장설명'!$B$4:$O$341,COLUMN()-16,FALSE),"")</f>
        <v>VVVF의 RS485 데이터 중 VVVF-TCMS SD TEXT32의 Bit3 “WDTD_P" 신호가 "1"이 되면 검지.
-검지조건 PWM보드 내 CPU고장에 의한 Watch Dog Timer 카운터 정지시 고장검지.
-소거조건 동력차 일반배전반의 VVVFIC NFB 재 투입 또는 차량 배터리전원 재 투입.
-조치방법
1) 판토 하강상태에서 인버터 재 기동 후 해당 고장 재발여부를 확인한다.
2) 추진제어장치 시험기를 이용하여 PWM 보드의 이상여부를 확인한다.
3) 상기 점검부에 이상이 있는 경우 PWM 보드를 교체한다.</v>
      </c>
      <c r="AC206" s="62" t="str">
        <f>IFERROR(VLOOKUP($B206,'로템1,2단계-고장설명'!$B$4:$O$341,COLUMN()-16,FALSE),"")</f>
        <v>2,3,4</v>
      </c>
      <c r="AD206" s="62" t="str">
        <f>IFERROR(VLOOKUP($B206,'로템1,2단계-고장설명'!$B$4:$O$341,COLUMN()-16,FALSE),"")</f>
        <v>Rotem</v>
      </c>
    </row>
    <row r="207" spans="1:30" x14ac:dyDescent="0.4">
      <c r="A207" s="60">
        <v>205</v>
      </c>
      <c r="B207" s="60">
        <v>163</v>
      </c>
      <c r="C207" s="61" t="s">
        <v>15574</v>
      </c>
      <c r="D207" s="60" t="s">
        <v>3662</v>
      </c>
      <c r="E207" s="60">
        <v>6</v>
      </c>
      <c r="F207" s="60" t="s">
        <v>11996</v>
      </c>
      <c r="G207" s="60" t="s">
        <v>2837</v>
      </c>
      <c r="H207" s="57"/>
      <c r="L207" s="62">
        <v>205</v>
      </c>
      <c r="M207" s="140">
        <f t="shared" si="18"/>
        <v>163</v>
      </c>
      <c r="N207" s="62">
        <f t="shared" si="19"/>
        <v>163</v>
      </c>
      <c r="O207" s="62" t="str">
        <f t="shared" si="20"/>
        <v>VVVF#6-FC과전압검지2(OVD2)</v>
      </c>
      <c r="P207" s="62" t="str">
        <f t="shared" si="21"/>
        <v>M3</v>
      </c>
      <c r="Q207" s="62" t="str">
        <f t="shared" si="22"/>
        <v>C</v>
      </c>
      <c r="R207" s="62" t="str">
        <f>IFERROR(VLOOKUP($B207,'로템1,2단계-고장설명'!$B$4:$O$341,COLUMN()-16,FALSE),"")</f>
        <v>VVVF-FC과전압검지2(OVD2)</v>
      </c>
      <c r="S207" s="62" t="str">
        <f>IFERROR(VLOOKUP($B207,'로템1,2단계-고장설명'!$B$4:$O$341,COLUMN()-16,FALSE),"")</f>
        <v>C</v>
      </c>
      <c r="T207" s="62" t="str">
        <f t="shared" si="23"/>
        <v>VVVF</v>
      </c>
      <c r="U207" s="62" t="str">
        <f>IFERROR(VLOOKUP($B207,'로템1,2단계-고장설명'!$B$4:$O$341,COLUMN()-16,FALSE),"")</f>
        <v>VVVF의 RS485 데이터 중 VVVF-TCMS SD TEXT32의 Bit4 “OVD2” 신호가 "1"이 되면 검지.</v>
      </c>
      <c r="V207" s="62" t="str">
        <f>IFERROR(VLOOKUP($B207,'로템1,2단계-고장설명'!$B$4:$O$341,COLUMN()-16,FALSE),"")</f>
        <v/>
      </c>
      <c r="W207" s="62" t="str">
        <f>IFERROR(VLOOKUP($B207,'로템1,2단계-고장설명'!$B$4:$O$341,COLUMN()-16,FALSE),"")</f>
        <v>FC전압 1850V이상 도달 시 고장검지</v>
      </c>
      <c r="X207" s="62" t="str">
        <f>IFERROR(VLOOKUP($B207,'로템1,2단계-고장설명'!$B$4:$O$341,COLUMN()-16,FALSE),"")</f>
        <v>제동 OFF</v>
      </c>
      <c r="Y207" s="62" t="str">
        <f>IFERROR(VLOOKUP($B207,'로템1,2단계-고장설명'!$B$4:$O$341,COLUMN()-16,FALSE),"")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Z207" s="62" t="str">
        <f>IFERROR(VLOOKUP($B207,'로템1,2단계-고장설명'!$B$4:$O$341,COLUMN()-16,FALSE),"")</f>
        <v/>
      </c>
      <c r="AA207" s="62" t="str">
        <f>IFERROR(VLOOKUP($B207,'로템1,2단계-고장설명'!$B$4:$O$341,COLUMN()-16,FALSE),"")</f>
        <v>1단계40량, 2단계48량</v>
      </c>
      <c r="AB207" s="62" t="str">
        <f>IFERROR(VLOOKUP($B207,'로템1,2단계-고장설명'!$B$4:$O$341,COLUMN()-16,FALSE),"")</f>
        <v>VVVF의 RS485 데이터 중 VVVF-TCMS SD TEXT32의 Bit4 “OVD2” 신호가 "1"이 되면 검지.
-검지조건 FC전압 1850V이상 도달 시 고장검지
-소거조건 제동 OFF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AC207" s="62" t="str">
        <f>IFERROR(VLOOKUP($B207,'로템1,2단계-고장설명'!$B$4:$O$341,COLUMN()-16,FALSE),"")</f>
        <v>2,3,4</v>
      </c>
      <c r="AD207" s="62" t="str">
        <f>IFERROR(VLOOKUP($B207,'로템1,2단계-고장설명'!$B$4:$O$341,COLUMN()-16,FALSE),"")</f>
        <v>Rotem</v>
      </c>
    </row>
    <row r="208" spans="1:30" x14ac:dyDescent="0.4">
      <c r="A208" s="60">
        <v>206</v>
      </c>
      <c r="B208" s="60">
        <v>164</v>
      </c>
      <c r="C208" s="61" t="s">
        <v>15575</v>
      </c>
      <c r="D208" s="60" t="s">
        <v>3662</v>
      </c>
      <c r="E208" s="60">
        <v>6</v>
      </c>
      <c r="F208" s="60" t="s">
        <v>11996</v>
      </c>
      <c r="G208" s="60" t="s">
        <v>2837</v>
      </c>
      <c r="H208" s="57"/>
      <c r="L208" s="62">
        <v>206</v>
      </c>
      <c r="M208" s="140">
        <f t="shared" si="18"/>
        <v>164</v>
      </c>
      <c r="N208" s="62">
        <f t="shared" si="19"/>
        <v>164</v>
      </c>
      <c r="O208" s="62" t="str">
        <f t="shared" si="20"/>
        <v>VVVF#6-역행/회생 전류이상검지(PBCD)</v>
      </c>
      <c r="P208" s="62" t="str">
        <f t="shared" si="21"/>
        <v>M3</v>
      </c>
      <c r="Q208" s="62" t="str">
        <f t="shared" si="22"/>
        <v>C</v>
      </c>
      <c r="R208" s="62" t="str">
        <f>IFERROR(VLOOKUP($B208,'로템1,2단계-고장설명'!$B$4:$O$341,COLUMN()-16,FALSE),"")</f>
        <v>VVVF-부정회생(PBCD)</v>
      </c>
      <c r="S208" s="62" t="str">
        <f>IFERROR(VLOOKUP($B208,'로템1,2단계-고장설명'!$B$4:$O$341,COLUMN()-16,FALSE),"")</f>
        <v>C</v>
      </c>
      <c r="T208" s="62" t="str">
        <f t="shared" si="23"/>
        <v>VVVF</v>
      </c>
      <c r="U208" s="62" t="str">
        <f>IFERROR(VLOOKUP($B208,'로템1,2단계-고장설명'!$B$4:$O$341,COLUMN()-16,FALSE),"")</f>
        <v>VVVF의 RS485 데이터 중 VVVF-TCMS SD TEXT32의 Bit5 “PBCD” 신호가 "1"이 되면 검지.</v>
      </c>
      <c r="V208" s="62" t="str">
        <f>IFERROR(VLOOKUP($B208,'로템1,2단계-고장설명'!$B$4:$O$341,COLUMN()-16,FALSE),"")</f>
        <v/>
      </c>
      <c r="W208" s="62" t="str">
        <f>IFERROR(VLOOKUP($B208,'로템1,2단계-고장설명'!$B$4:$O$341,COLUMN()-16,FALSE),"")</f>
        <v>역행지령 중 회생동작 또는, 회생중 역행동작 시 고장검지.</v>
      </c>
      <c r="X208" s="62" t="str">
        <f>IFERROR(VLOOKUP($B208,'로템1,2단계-고장설명'!$B$4:$O$341,COLUMN()-16,FALSE),"")</f>
        <v>1) 역행 고장검지 2초 후 자동 재기동
2) 제동 제동 OFF시 고장 소거</v>
      </c>
      <c r="Y208" s="62" t="str">
        <f>IFERROR(VLOOKUP($B208,'로템1,2단계-고장설명'!$B$4:$O$341,COLUMN()-16,FALSE),"")</f>
        <v>1) 상기 고장이 간헐적으로 발생되거나 중고장 발생이 된 경우 아래와 같이 조치한다.
2) CTS 전류센서의 외관상태 및 저전압 커넥터 체결상태를 확인한다.
3) CTS 전류센서의 방향을 확인한다.
4) CTS 전류센서로부터 TCU(통합제어장치)까지의 저전압 배선을 확인한다.
5) CTS 커넥터의 P15B1~F15C1의 전압이 +15V, N15B1~F15C1의 전압이 -15V임을 확인한다.
6) 상기의 점검부분에 이상이 있을 경우 관련부품을 교체한다.</v>
      </c>
      <c r="Z208" s="62" t="str">
        <f>IFERROR(VLOOKUP($B208,'로템1,2단계-고장설명'!$B$4:$O$341,COLUMN()-16,FALSE),"")</f>
        <v/>
      </c>
      <c r="AA208" s="62" t="str">
        <f>IFERROR(VLOOKUP($B208,'로템1,2단계-고장설명'!$B$4:$O$341,COLUMN()-16,FALSE),"")</f>
        <v>1단계40량, 2단계48량</v>
      </c>
      <c r="AB208" s="62" t="str">
        <f>IFERROR(VLOOKUP($B208,'로템1,2단계-고장설명'!$B$4:$O$341,COLUMN()-16,FALSE),"")</f>
        <v>VVVF의 RS485 데이터 중 VVVF-TCMS SD TEXT32의 Bit5 “PBCD” 신호가 "1"이 되면 검지.
-검지조건 역행지령 중 회생동작 또는, 회생중 역행동작 시 고장검지.
-소거조건
1) 역행 고장검지 2초 후 자동 재기동
2) 제동 제동 OFF시 고장 소거
-조치방법
1) 상기 고장이 간헐적으로 발생되거나 중고장 발생이 된 경우 아래와 같이 조치한다.
2) CTS 전류센서의 외관상태 및 저전압 커넥터 체결상태를 확인한다.
3) CTS 전류센서의 방향을 확인한다.
4) CTS 전류센서로부터 TCU(통합제어장치)까지의 저전압 배선을 확인한다.
5) CTS 커넥터의 P15B1~F15C1의 전압이 +15V, N15B1~F15C1의 전압이 -15V임을 확인한다.
6) 상기의 점검부분에 이상이 있을 경우 관련부품을 교체한다.</v>
      </c>
      <c r="AC208" s="62" t="str">
        <f>IFERROR(VLOOKUP($B208,'로템1,2단계-고장설명'!$B$4:$O$341,COLUMN()-16,FALSE),"")</f>
        <v>2,3,4</v>
      </c>
      <c r="AD208" s="62" t="str">
        <f>IFERROR(VLOOKUP($B208,'로템1,2단계-고장설명'!$B$4:$O$341,COLUMN()-16,FALSE),"")</f>
        <v>Rotem</v>
      </c>
    </row>
    <row r="209" spans="1:30" x14ac:dyDescent="0.4">
      <c r="A209" s="60">
        <v>207</v>
      </c>
      <c r="B209" s="60">
        <v>135</v>
      </c>
      <c r="C209" s="61" t="s">
        <v>3817</v>
      </c>
      <c r="D209" s="60" t="s">
        <v>3662</v>
      </c>
      <c r="E209" s="60">
        <v>6</v>
      </c>
      <c r="F209" s="60" t="s">
        <v>11996</v>
      </c>
      <c r="G209" s="60" t="s">
        <v>3034</v>
      </c>
      <c r="H209" s="57"/>
      <c r="L209" s="62">
        <v>207</v>
      </c>
      <c r="M209" s="140">
        <f t="shared" si="18"/>
        <v>135</v>
      </c>
      <c r="N209" s="62">
        <f t="shared" si="19"/>
        <v>135</v>
      </c>
      <c r="O209" s="62" t="str">
        <f t="shared" si="20"/>
        <v>MDS 서비스위치 아님(Car6)</v>
      </c>
      <c r="P209" s="62" t="str">
        <f t="shared" si="21"/>
        <v>M3</v>
      </c>
      <c r="Q209" s="62" t="str">
        <f t="shared" si="22"/>
        <v>W</v>
      </c>
      <c r="R209" s="62" t="str">
        <f>IFERROR(VLOOKUP($B209,'로템1,2단계-고장설명'!$B$4:$O$341,COLUMN()-16,FALSE),"")</f>
        <v/>
      </c>
      <c r="S209" s="62" t="str">
        <f>IFERROR(VLOOKUP($B209,'로템1,2단계-고장설명'!$B$4:$O$341,COLUMN()-16,FALSE),"")</f>
        <v/>
      </c>
      <c r="T209" s="62" t="str">
        <f t="shared" si="23"/>
        <v>VVVF</v>
      </c>
      <c r="U209" s="62" t="str">
        <f>IFERROR(VLOOKUP($B209,'로템1,2단계-고장설명'!$B$4:$O$341,COLUMN()-16,FALSE),"")</f>
        <v/>
      </c>
      <c r="V209" s="62" t="str">
        <f>IFERROR(VLOOKUP($B209,'로템1,2단계-고장설명'!$B$4:$O$341,COLUMN()-16,FALSE),"")</f>
        <v/>
      </c>
      <c r="W209" s="62" t="str">
        <f>IFERROR(VLOOKUP($B209,'로템1,2단계-고장설명'!$B$4:$O$341,COLUMN()-16,FALSE),"")</f>
        <v/>
      </c>
      <c r="X209" s="62" t="str">
        <f>IFERROR(VLOOKUP($B209,'로템1,2단계-고장설명'!$B$4:$O$341,COLUMN()-16,FALSE),"")</f>
        <v/>
      </c>
      <c r="Y209" s="62" t="str">
        <f>IFERROR(VLOOKUP($B209,'로템1,2단계-고장설명'!$B$4:$O$341,COLUMN()-16,FALSE),"")</f>
        <v/>
      </c>
      <c r="Z209" s="62" t="str">
        <f>IFERROR(VLOOKUP($B209,'로템1,2단계-고장설명'!$B$4:$O$341,COLUMN()-16,FALSE),"")</f>
        <v/>
      </c>
      <c r="AA209" s="62" t="str">
        <f>IFERROR(VLOOKUP($B209,'로템1,2단계-고장설명'!$B$4:$O$341,COLUMN()-16,FALSE),"")</f>
        <v/>
      </c>
      <c r="AB209" s="62" t="str">
        <f>IFERROR(VLOOKUP($B209,'로템1,2단계-고장설명'!$B$4:$O$341,COLUMN()-16,FALSE),"")</f>
        <v/>
      </c>
      <c r="AC209" s="62" t="str">
        <f>IFERROR(VLOOKUP($B209,'로템1,2단계-고장설명'!$B$4:$O$341,COLUMN()-16,FALSE),"")</f>
        <v/>
      </c>
      <c r="AD209" s="62" t="str">
        <f>IFERROR(VLOOKUP($B209,'로템1,2단계-고장설명'!$B$4:$O$341,COLUMN()-16,FALSE),"")</f>
        <v/>
      </c>
    </row>
    <row r="210" spans="1:30" x14ac:dyDescent="0.4">
      <c r="A210" s="60">
        <v>208</v>
      </c>
      <c r="B210" s="60">
        <v>100</v>
      </c>
      <c r="C210" s="61" t="s">
        <v>3818</v>
      </c>
      <c r="D210" s="60" t="s">
        <v>3663</v>
      </c>
      <c r="E210" s="60">
        <v>7</v>
      </c>
      <c r="F210" s="60" t="s">
        <v>11996</v>
      </c>
      <c r="G210" s="60" t="s">
        <v>2821</v>
      </c>
      <c r="H210" s="57"/>
      <c r="L210" s="62">
        <v>208</v>
      </c>
      <c r="M210" s="140">
        <f t="shared" si="18"/>
        <v>100</v>
      </c>
      <c r="N210" s="62">
        <f t="shared" si="19"/>
        <v>100</v>
      </c>
      <c r="O210" s="62" t="str">
        <f t="shared" si="20"/>
        <v>VVVF#7 통신고장</v>
      </c>
      <c r="P210" s="62" t="str">
        <f t="shared" si="21"/>
        <v>M4</v>
      </c>
      <c r="Q210" s="62" t="str">
        <f t="shared" si="22"/>
        <v>B</v>
      </c>
      <c r="R210" s="62" t="str">
        <f>IFERROR(VLOOKUP($B210,'로템1,2단계-고장설명'!$B$4:$O$341,COLUMN()-16,FALSE),"")</f>
        <v>VVVF-통신고장</v>
      </c>
      <c r="S210" s="62" t="str">
        <f>IFERROR(VLOOKUP($B210,'로템1,2단계-고장설명'!$B$4:$O$341,COLUMN()-16,FALSE),"")</f>
        <v>B</v>
      </c>
      <c r="T210" s="62" t="str">
        <f t="shared" si="23"/>
        <v>VVVF</v>
      </c>
      <c r="U210" s="62" t="str">
        <f>IFERROR(VLOOKUP($B210,'로템1,2단계-고장설명'!$B$4:$O$341,COLUMN()-16,FALSE),"")</f>
        <v>VVVF와 TCMS간 RS485 통신고장이 검지되면 발생.</v>
      </c>
      <c r="V210" s="62" t="str">
        <f>IFERROR(VLOOKUP($B210,'로템1,2단계-고장설명'!$B$4:$O$341,COLUMN()-16,FALSE),"")</f>
        <v>TCMS 화면에 고정정보 현시되며, 추진제어장치 상태화면에 나타나는 데이터에 변동이 없음.</v>
      </c>
      <c r="W210" s="62" t="str">
        <f>IFERROR(VLOOKUP($B210,'로템1,2단계-고장설명'!$B$4:$O$341,COLUMN()-16,FALSE),"")</f>
        <v>TCMS-추진제어장치(VVVF) 간 통신정보가 3초이상 동일한 정보로 유지되면 통신고장을 검지함.</v>
      </c>
      <c r="X210" s="62" t="str">
        <f>IFERROR(VLOOKUP($B210,'로템1,2단계-고장설명'!$B$4:$O$341,COLUMN()-16,FALSE),"")</f>
        <v>TCMS-추진제어장치(VVVF) 간 통신정보가 정상적으로 통신이 될경우 소거됨.</v>
      </c>
      <c r="Y210" s="62" t="str">
        <f>IFERROR(VLOOKUP($B210,'로템1,2단계-고장설명'!$B$4:$O$341,COLUMN()-16,FALSE),"")</f>
        <v>1) 추진제어장치(VVVF) 리셋 실시 후 통신고장 소거됨을 확인.
2) 통신고장 소거가 되지 않을 경우 추진제어장치 PUZ 보드 신품으로 교체후 통신고장 소거여부 확인.
3) 위 조건에도 고장이 소거되지 않을 경우, TCMS-추진제어장치간 RS485 통신케이블 연결상태 점검.</v>
      </c>
      <c r="Z210" s="62" t="str">
        <f>IFERROR(VLOOKUP($B210,'로템1,2단계-고장설명'!$B$4:$O$341,COLUMN()-16,FALSE),"")</f>
        <v/>
      </c>
      <c r="AA210" s="62" t="str">
        <f>IFERROR(VLOOKUP($B210,'로템1,2단계-고장설명'!$B$4:$O$341,COLUMN()-16,FALSE),"")</f>
        <v>1단계40량, 2단계48량</v>
      </c>
      <c r="AB210" s="62" t="str">
        <f>IFERROR(VLOOKUP($B210,'로템1,2단계-고장설명'!$B$4:$O$341,COLUMN()-16,FALSE),"")</f>
        <v>VVVF와 TCMS간 RS485 통신고장이 검지되면 발생.
-반응 TCMS 화면에 고정정보 현시되며, 추진제어장치 상태화면에 나타나는 데이터에 변동이 없음.
-검지조건 TCMS-추진제어장치(VVVF) 간 통신정보가 3초이상 동일한 정보로 유지되면 통신고장을 검지함.
-소거조건 TCMS-추진제어장치(VVVF) 간 통신정보가 정상적으로 통신이 될경우 소거됨.
-조치방법 :
1) 추진제어장치(VVVF) 리셋 실시 후 통신고장 소거됨을 확인.
2) 통신고장 소거가 되지 않을 경우 추진제어장치 PUZ 보드 신품으로 교체후 통신고장 소거여부 확인.
3) 위 조건에도 고장이 소거되지 않을 경우, TCMS-추진제어장치간 RS485 통신케이블 연결상태 점검.</v>
      </c>
      <c r="AC210" s="62" t="str">
        <f>IFERROR(VLOOKUP($B210,'로템1,2단계-고장설명'!$B$4:$O$341,COLUMN()-16,FALSE),"")</f>
        <v>2,3,4</v>
      </c>
      <c r="AD210" s="62" t="str">
        <f>IFERROR(VLOOKUP($B210,'로템1,2단계-고장설명'!$B$4:$O$341,COLUMN()-16,FALSE),"")</f>
        <v>Rotem</v>
      </c>
    </row>
    <row r="211" spans="1:30" x14ac:dyDescent="0.4">
      <c r="A211" s="60">
        <v>209</v>
      </c>
      <c r="B211" s="60">
        <v>101</v>
      </c>
      <c r="C211" s="61" t="s">
        <v>15576</v>
      </c>
      <c r="D211" s="60" t="s">
        <v>3663</v>
      </c>
      <c r="E211" s="60">
        <v>7</v>
      </c>
      <c r="F211" s="60" t="s">
        <v>11996</v>
      </c>
      <c r="G211" s="60" t="s">
        <v>2839</v>
      </c>
      <c r="H211" s="57"/>
      <c r="L211" s="62">
        <v>209</v>
      </c>
      <c r="M211" s="140">
        <f t="shared" si="18"/>
        <v>101</v>
      </c>
      <c r="N211" s="62">
        <f t="shared" si="19"/>
        <v>101</v>
      </c>
      <c r="O211" s="62" t="str">
        <f t="shared" si="20"/>
        <v>VVVF#7-인버터 중고장(INV CUT)</v>
      </c>
      <c r="P211" s="62" t="str">
        <f t="shared" si="21"/>
        <v>M4</v>
      </c>
      <c r="Q211" s="62" t="str">
        <f t="shared" si="22"/>
        <v>A</v>
      </c>
      <c r="R211" s="62" t="str">
        <f>IFERROR(VLOOKUP($B211,'로템1,2단계-고장설명'!$B$4:$O$341,COLUMN()-16,FALSE),"")</f>
        <v>VVVF-인버터중고장(INV CUT)</v>
      </c>
      <c r="S211" s="62" t="str">
        <f>IFERROR(VLOOKUP($B211,'로템1,2단계-고장설명'!$B$4:$O$341,COLUMN()-16,FALSE),"")</f>
        <v>A</v>
      </c>
      <c r="T211" s="62" t="str">
        <f t="shared" si="23"/>
        <v>VVVF</v>
      </c>
      <c r="U211" s="62" t="str">
        <f>IFERROR(VLOOKUP($B211,'로템1,2단계-고장설명'!$B$4:$O$341,COLUMN()-16,FALSE),"")</f>
        <v>VVVF의 RS485 데이터 중 VVVF-TCMS SD TEXT1의 Bit4 “INV CUT” 신호가 "1"이 되면 검지.</v>
      </c>
      <c r="V211" s="62" t="str">
        <f>IFERROR(VLOOKUP($B211,'로템1,2단계-고장설명'!$B$4:$O$341,COLUMN()-16,FALSE),"")</f>
        <v>1) TCMS 일반화면에 추진제어장치 상태 붉은색으로 표시됨.
2) 추진제어장치 중고장 상태인 동력차에 동력 손실됨.
3) TCMS 상태화면의 추진제어장치 화면에 HSCB, LB1,2 개방된것으로 표시됨.</v>
      </c>
      <c r="W211" s="62" t="str">
        <f>IFERROR(VLOOKUP($B211,'로템1,2단계-고장설명'!$B$4:$O$341,COLUMN()-16,FALSE),"")</f>
        <v>1) 추진제어장치의 경고장이 1분에 3회 이상누적또는 지속적으로 검지되어 중고장 발생함.
2) 장치에 중대한 소손 가능성이 있는 고장에 대해서는 1번 발생으로 중고장 발생함.</v>
      </c>
      <c r="X211" s="62" t="str">
        <f>IFERROR(VLOOKUP($B211,'로템1,2단계-고장설명'!$B$4:$O$341,COLUMN()-16,FALSE),"")</f>
        <v>동력차 일반배전반의 VVVFIC NFB 재 투입 또는 차량 배터리전원 재 투입.</v>
      </c>
      <c r="Y211" s="62" t="str">
        <f>IFERROR(VLOOKUP($B211,'로템1,2단계-고장설명'!$B$4:$O$341,COLUMN()-16,FALSE),"")</f>
        <v>1) 소거조건 내용과 같이 조치 후 중고장 소거됨을 확인함.
2) TCMS 고장데이터 또는 추진제어장치 고장 데이터를 통해 중고장이 발생한 고장 내역 수집함.
3) 수집된 고장내역에 따라 조치 실시함.</v>
      </c>
      <c r="Z211" s="62" t="str">
        <f>IFERROR(VLOOKUP($B211,'로템1,2단계-고장설명'!$B$4:$O$341,COLUMN()-16,FALSE),"")</f>
        <v/>
      </c>
      <c r="AA211" s="62" t="str">
        <f>IFERROR(VLOOKUP($B211,'로템1,2단계-고장설명'!$B$4:$O$341,COLUMN()-16,FALSE),"")</f>
        <v>1단계40량, 2단계48량</v>
      </c>
      <c r="AB211" s="62" t="str">
        <f>IFERROR(VLOOKUP($B211,'로템1,2단계-고장설명'!$B$4:$O$341,COLUMN()-16,FALSE),"")</f>
        <v>VVVF의 RS485 데이터 중 VVVF-TCMS SD TEXT1의 Bit4 “INV CUT” 신호가 "1"이 되면 검지.
-반응
1) TCMS 일반화면에 추진제어장치 상태 붉은색으로 표시됨.
2) 추진제어장치 중고장 상태인 동력차에 동력 손실됨.
3) TCMS 상태화면의 추진제어장치 화면에 HSCB, LB1,2 개방된것으로 표시됨.
-검지조건
1) 추진제어장치의 경고장이 1분에 3회 이상누적또는 지속적으로 검지되어 중고장 발생함.
2) 장치에 중대한 소손 가능성이 있는 고장에 대해서는 1번 발생으로 중고장 발생함.
-소거조건 동력차 일반배전반의 VVVFIC NFB 재 투입 또는 차량 배터리전원 재 투입.
-조치방법
1) 소거조건 내용과 같이 조치 후 중고장 소거됨을 확인함.
2) TCMS 고장데이터 또는 추진제어장치 고장 데이터를 통해 중고장이 발생한 고장 내역 수집함.
3) 수집된 고장내역에 따라 조치 실시함.</v>
      </c>
      <c r="AC211" s="62" t="str">
        <f>IFERROR(VLOOKUP($B211,'로템1,2단계-고장설명'!$B$4:$O$341,COLUMN()-16,FALSE),"")</f>
        <v>2,3,4</v>
      </c>
      <c r="AD211" s="62" t="str">
        <f>IFERROR(VLOOKUP($B211,'로템1,2단계-고장설명'!$B$4:$O$341,COLUMN()-16,FALSE),"")</f>
        <v>Rotem</v>
      </c>
    </row>
    <row r="212" spans="1:30" x14ac:dyDescent="0.4">
      <c r="A212" s="60">
        <v>210</v>
      </c>
      <c r="B212" s="60">
        <v>102</v>
      </c>
      <c r="C212" s="61" t="s">
        <v>15577</v>
      </c>
      <c r="D212" s="60" t="s">
        <v>3663</v>
      </c>
      <c r="E212" s="60">
        <v>7</v>
      </c>
      <c r="F212" s="60" t="s">
        <v>11996</v>
      </c>
      <c r="G212" s="60" t="s">
        <v>3034</v>
      </c>
      <c r="H212" s="57"/>
      <c r="L212" s="62">
        <v>210</v>
      </c>
      <c r="M212" s="140">
        <f t="shared" si="18"/>
        <v>102</v>
      </c>
      <c r="N212" s="62">
        <f t="shared" si="19"/>
        <v>102</v>
      </c>
      <c r="O212" s="62" t="str">
        <f t="shared" si="20"/>
        <v>VVVF#7-회생제동차단(BRK BLOCK)</v>
      </c>
      <c r="P212" s="62" t="str">
        <f t="shared" si="21"/>
        <v>M4</v>
      </c>
      <c r="Q212" s="62" t="str">
        <f t="shared" si="22"/>
        <v>W</v>
      </c>
      <c r="R212" s="62" t="str">
        <f>IFERROR(VLOOKUP($B212,'로템1,2단계-고장설명'!$B$4:$O$341,COLUMN()-16,FALSE),"")</f>
        <v/>
      </c>
      <c r="S212" s="62" t="str">
        <f>IFERROR(VLOOKUP($B212,'로템1,2단계-고장설명'!$B$4:$O$341,COLUMN()-16,FALSE),"")</f>
        <v/>
      </c>
      <c r="T212" s="62" t="str">
        <f t="shared" si="23"/>
        <v>VVVF</v>
      </c>
      <c r="U212" s="62" t="str">
        <f>IFERROR(VLOOKUP($B212,'로템1,2단계-고장설명'!$B$4:$O$341,COLUMN()-16,FALSE),"")</f>
        <v/>
      </c>
      <c r="V212" s="62" t="str">
        <f>IFERROR(VLOOKUP($B212,'로템1,2단계-고장설명'!$B$4:$O$341,COLUMN()-16,FALSE),"")</f>
        <v/>
      </c>
      <c r="W212" s="62" t="str">
        <f>IFERROR(VLOOKUP($B212,'로템1,2단계-고장설명'!$B$4:$O$341,COLUMN()-16,FALSE),"")</f>
        <v/>
      </c>
      <c r="X212" s="62" t="str">
        <f>IFERROR(VLOOKUP($B212,'로템1,2단계-고장설명'!$B$4:$O$341,COLUMN()-16,FALSE),"")</f>
        <v/>
      </c>
      <c r="Y212" s="62" t="str">
        <f>IFERROR(VLOOKUP($B212,'로템1,2단계-고장설명'!$B$4:$O$341,COLUMN()-16,FALSE),"")</f>
        <v/>
      </c>
      <c r="Z212" s="62" t="str">
        <f>IFERROR(VLOOKUP($B212,'로템1,2단계-고장설명'!$B$4:$O$341,COLUMN()-16,FALSE),"")</f>
        <v/>
      </c>
      <c r="AA212" s="62" t="str">
        <f>IFERROR(VLOOKUP($B212,'로템1,2단계-고장설명'!$B$4:$O$341,COLUMN()-16,FALSE),"")</f>
        <v/>
      </c>
      <c r="AB212" s="62" t="str">
        <f>IFERROR(VLOOKUP($B212,'로템1,2단계-고장설명'!$B$4:$O$341,COLUMN()-16,FALSE),"")</f>
        <v/>
      </c>
      <c r="AC212" s="62" t="str">
        <f>IFERROR(VLOOKUP($B212,'로템1,2단계-고장설명'!$B$4:$O$341,COLUMN()-16,FALSE),"")</f>
        <v/>
      </c>
      <c r="AD212" s="62" t="str">
        <f>IFERROR(VLOOKUP($B212,'로템1,2단계-고장설명'!$B$4:$O$341,COLUMN()-16,FALSE),"")</f>
        <v/>
      </c>
    </row>
    <row r="213" spans="1:30" x14ac:dyDescent="0.4">
      <c r="A213" s="60">
        <v>211</v>
      </c>
      <c r="B213" s="60">
        <v>103</v>
      </c>
      <c r="C213" s="61" t="s">
        <v>15578</v>
      </c>
      <c r="D213" s="60" t="s">
        <v>3663</v>
      </c>
      <c r="E213" s="60">
        <v>7</v>
      </c>
      <c r="F213" s="60" t="s">
        <v>11996</v>
      </c>
      <c r="G213" s="60" t="s">
        <v>3035</v>
      </c>
      <c r="H213" s="57"/>
      <c r="L213" s="62">
        <v>211</v>
      </c>
      <c r="M213" s="140">
        <f t="shared" si="18"/>
        <v>103</v>
      </c>
      <c r="N213" s="62">
        <f t="shared" si="19"/>
        <v>103</v>
      </c>
      <c r="O213" s="62" t="str">
        <f t="shared" si="20"/>
        <v>VVVF#7-추진차단(P BLOCK)</v>
      </c>
      <c r="P213" s="62" t="str">
        <f t="shared" si="21"/>
        <v>M4</v>
      </c>
      <c r="Q213" s="62" t="str">
        <f t="shared" si="22"/>
        <v>D</v>
      </c>
      <c r="R213" s="62" t="str">
        <f>IFERROR(VLOOKUP($B213,'로템1,2단계-고장설명'!$B$4:$O$341,COLUMN()-16,FALSE),"")</f>
        <v/>
      </c>
      <c r="S213" s="62" t="str">
        <f>IFERROR(VLOOKUP($B213,'로템1,2단계-고장설명'!$B$4:$O$341,COLUMN()-16,FALSE),"")</f>
        <v/>
      </c>
      <c r="T213" s="62" t="str">
        <f t="shared" si="23"/>
        <v>VVVF</v>
      </c>
      <c r="U213" s="62" t="str">
        <f>IFERROR(VLOOKUP($B213,'로템1,2단계-고장설명'!$B$4:$O$341,COLUMN()-16,FALSE),"")</f>
        <v/>
      </c>
      <c r="V213" s="62" t="str">
        <f>IFERROR(VLOOKUP($B213,'로템1,2단계-고장설명'!$B$4:$O$341,COLUMN()-16,FALSE),"")</f>
        <v/>
      </c>
      <c r="W213" s="62" t="str">
        <f>IFERROR(VLOOKUP($B213,'로템1,2단계-고장설명'!$B$4:$O$341,COLUMN()-16,FALSE),"")</f>
        <v/>
      </c>
      <c r="X213" s="62" t="str">
        <f>IFERROR(VLOOKUP($B213,'로템1,2단계-고장설명'!$B$4:$O$341,COLUMN()-16,FALSE),"")</f>
        <v/>
      </c>
      <c r="Y213" s="62" t="str">
        <f>IFERROR(VLOOKUP($B213,'로템1,2단계-고장설명'!$B$4:$O$341,COLUMN()-16,FALSE),"")</f>
        <v/>
      </c>
      <c r="Z213" s="62" t="str">
        <f>IFERROR(VLOOKUP($B213,'로템1,2단계-고장설명'!$B$4:$O$341,COLUMN()-16,FALSE),"")</f>
        <v/>
      </c>
      <c r="AA213" s="62" t="str">
        <f>IFERROR(VLOOKUP($B213,'로템1,2단계-고장설명'!$B$4:$O$341,COLUMN()-16,FALSE),"")</f>
        <v/>
      </c>
      <c r="AB213" s="62" t="str">
        <f>IFERROR(VLOOKUP($B213,'로템1,2단계-고장설명'!$B$4:$O$341,COLUMN()-16,FALSE),"")</f>
        <v/>
      </c>
      <c r="AC213" s="62" t="str">
        <f>IFERROR(VLOOKUP($B213,'로템1,2단계-고장설명'!$B$4:$O$341,COLUMN()-16,FALSE),"")</f>
        <v/>
      </c>
      <c r="AD213" s="62" t="str">
        <f>IFERROR(VLOOKUP($B213,'로템1,2단계-고장설명'!$B$4:$O$341,COLUMN()-16,FALSE),"")</f>
        <v/>
      </c>
    </row>
    <row r="214" spans="1:30" x14ac:dyDescent="0.4">
      <c r="A214" s="60">
        <v>212</v>
      </c>
      <c r="B214" s="60">
        <v>104</v>
      </c>
      <c r="C214" s="61" t="s">
        <v>15579</v>
      </c>
      <c r="D214" s="60" t="s">
        <v>3663</v>
      </c>
      <c r="E214" s="60">
        <v>7</v>
      </c>
      <c r="F214" s="60" t="s">
        <v>11996</v>
      </c>
      <c r="G214" s="60" t="s">
        <v>3034</v>
      </c>
      <c r="H214" s="57"/>
      <c r="L214" s="62">
        <v>212</v>
      </c>
      <c r="M214" s="140">
        <f t="shared" si="18"/>
        <v>104</v>
      </c>
      <c r="N214" s="62">
        <f t="shared" si="19"/>
        <v>104</v>
      </c>
      <c r="O214" s="62" t="str">
        <f t="shared" si="20"/>
        <v>VVVF#7-휠 슬라이드 검지(WSD)</v>
      </c>
      <c r="P214" s="62" t="str">
        <f t="shared" si="21"/>
        <v>M4</v>
      </c>
      <c r="Q214" s="62" t="str">
        <f t="shared" si="22"/>
        <v>W</v>
      </c>
      <c r="R214" s="62" t="str">
        <f>IFERROR(VLOOKUP($B214,'로템1,2단계-고장설명'!$B$4:$O$341,COLUMN()-16,FALSE),"")</f>
        <v/>
      </c>
      <c r="S214" s="62" t="str">
        <f>IFERROR(VLOOKUP($B214,'로템1,2단계-고장설명'!$B$4:$O$341,COLUMN()-16,FALSE),"")</f>
        <v/>
      </c>
      <c r="T214" s="62" t="str">
        <f t="shared" si="23"/>
        <v>VVVF</v>
      </c>
      <c r="U214" s="62" t="str">
        <f>IFERROR(VLOOKUP($B214,'로템1,2단계-고장설명'!$B$4:$O$341,COLUMN()-16,FALSE),"")</f>
        <v/>
      </c>
      <c r="V214" s="62" t="str">
        <f>IFERROR(VLOOKUP($B214,'로템1,2단계-고장설명'!$B$4:$O$341,COLUMN()-16,FALSE),"")</f>
        <v/>
      </c>
      <c r="W214" s="62" t="str">
        <f>IFERROR(VLOOKUP($B214,'로템1,2단계-고장설명'!$B$4:$O$341,COLUMN()-16,FALSE),"")</f>
        <v/>
      </c>
      <c r="X214" s="62" t="str">
        <f>IFERROR(VLOOKUP($B214,'로템1,2단계-고장설명'!$B$4:$O$341,COLUMN()-16,FALSE),"")</f>
        <v/>
      </c>
      <c r="Y214" s="62" t="str">
        <f>IFERROR(VLOOKUP($B214,'로템1,2단계-고장설명'!$B$4:$O$341,COLUMN()-16,FALSE),"")</f>
        <v/>
      </c>
      <c r="Z214" s="62" t="str">
        <f>IFERROR(VLOOKUP($B214,'로템1,2단계-고장설명'!$B$4:$O$341,COLUMN()-16,FALSE),"")</f>
        <v/>
      </c>
      <c r="AA214" s="62" t="str">
        <f>IFERROR(VLOOKUP($B214,'로템1,2단계-고장설명'!$B$4:$O$341,COLUMN()-16,FALSE),"")</f>
        <v/>
      </c>
      <c r="AB214" s="62" t="str">
        <f>IFERROR(VLOOKUP($B214,'로템1,2단계-고장설명'!$B$4:$O$341,COLUMN()-16,FALSE),"")</f>
        <v/>
      </c>
      <c r="AC214" s="62" t="str">
        <f>IFERROR(VLOOKUP($B214,'로템1,2단계-고장설명'!$B$4:$O$341,COLUMN()-16,FALSE),"")</f>
        <v/>
      </c>
      <c r="AD214" s="62" t="str">
        <f>IFERROR(VLOOKUP($B214,'로템1,2단계-고장설명'!$B$4:$O$341,COLUMN()-16,FALSE),"")</f>
        <v/>
      </c>
    </row>
    <row r="215" spans="1:30" x14ac:dyDescent="0.4">
      <c r="A215" s="60">
        <v>213</v>
      </c>
      <c r="B215" s="60">
        <v>105</v>
      </c>
      <c r="C215" s="61" t="s">
        <v>15580</v>
      </c>
      <c r="D215" s="60" t="s">
        <v>3663</v>
      </c>
      <c r="E215" s="60">
        <v>7</v>
      </c>
      <c r="F215" s="60" t="s">
        <v>11996</v>
      </c>
      <c r="G215" s="60" t="s">
        <v>2837</v>
      </c>
      <c r="H215" s="57"/>
      <c r="L215" s="62">
        <v>213</v>
      </c>
      <c r="M215" s="140">
        <f t="shared" si="18"/>
        <v>105</v>
      </c>
      <c r="N215" s="62">
        <f t="shared" si="19"/>
        <v>105</v>
      </c>
      <c r="O215" s="62" t="str">
        <f t="shared" si="20"/>
        <v>VVVF#7-상전류 불평형 검지(PUD)</v>
      </c>
      <c r="P215" s="62" t="str">
        <f t="shared" si="21"/>
        <v>M4</v>
      </c>
      <c r="Q215" s="62" t="str">
        <f t="shared" si="22"/>
        <v>C</v>
      </c>
      <c r="R215" s="62" t="str">
        <f>IFERROR(VLOOKUP($B215,'로템1,2단계-고장설명'!$B$4:$O$341,COLUMN()-16,FALSE),"")</f>
        <v>VVVF-상전류 불평형 검지(PUD)</v>
      </c>
      <c r="S215" s="62" t="str">
        <f>IFERROR(VLOOKUP($B215,'로템1,2단계-고장설명'!$B$4:$O$341,COLUMN()-16,FALSE),"")</f>
        <v>C</v>
      </c>
      <c r="T215" s="62" t="str">
        <f t="shared" si="23"/>
        <v>VVVF</v>
      </c>
      <c r="U215" s="62" t="str">
        <f>IFERROR(VLOOKUP($B215,'로템1,2단계-고장설명'!$B$4:$O$341,COLUMN()-16,FALSE),"")</f>
        <v>VVVF의 RS485 데이터 중 VVVF-TCMS SD TEXT29의 Bit0 “PUD” 신호가 "1"이 되면 검지.</v>
      </c>
      <c r="V215" s="62" t="str">
        <f>IFERROR(VLOOKUP($B215,'로템1,2단계-고장설명'!$B$4:$O$341,COLUMN()-16,FALSE),"")</f>
        <v/>
      </c>
      <c r="W215" s="62" t="str">
        <f>IFERROR(VLOOKUP($B215,'로템1,2단계-고장설명'!$B$4:$O$341,COLUMN()-16,FALSE),"")</f>
        <v>1) 인버터 출력 U,V,W 상간 RMS전류 값의 차이가 100A 이상 3초간 발생하는 때 경고장 발생.
2) 1분 이내 3회 발생 시 중고장 발생.</v>
      </c>
      <c r="X215" s="62" t="str">
        <f>IFERROR(VLOOKUP($B215,'로템1,2단계-고장설명'!$B$4:$O$341,COLUMN()-16,FALSE),"")</f>
        <v>1) 경고장
역행 고장검지 2초 후 자동 재기동 제동 제동 OFF시 고장 소거
2) 중고장
동력차 일반배전반의 VVVFIC NFB 재 투입 또는 차량 배터리전원 재 투입.</v>
      </c>
      <c r="Y215" s="62" t="str">
        <f>IFERROR(VLOOKUP($B215,'로템1,2단계-고장설명'!$B$4:$O$341,COLUMN()-16,FALSE),"")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전류센서, 모터결선을 확인한다.
4) 전류센서와 추진제어장치 제어기 PWM 보드에 연결되는 저전압 배선상태를 확인한다.
5) 견인전동기 각상의 절연상태 및 각상과 접지간의 절연상태를 확인한다.
6) 상기의 점검부분에 이상이 있을경우 관련된 부품을 교체한다.</v>
      </c>
      <c r="Z215" s="62" t="str">
        <f>IFERROR(VLOOKUP($B215,'로템1,2단계-고장설명'!$B$4:$O$341,COLUMN()-16,FALSE),"")</f>
        <v/>
      </c>
      <c r="AA215" s="62" t="str">
        <f>IFERROR(VLOOKUP($B215,'로템1,2단계-고장설명'!$B$4:$O$341,COLUMN()-16,FALSE),"")</f>
        <v>1단계40량, 2단계48량</v>
      </c>
      <c r="AB215" s="62" t="str">
        <f>IFERROR(VLOOKUP($B215,'로템1,2단계-고장설명'!$B$4:$O$341,COLUMN()-16,FALSE),"")</f>
        <v>VVVF의 RS485 데이터 중 VVVF-TCMS SD TEXT29의 Bit0 “PUD” 신호가 "1"이 되면 검지.
-검지조건
1) 인버터 출력 U,V,W 상간 RMS전류 값의 차이가 100A 이상 3초간 발생하는 때 경고장 발생.
2) 1분 이내 3회 발생 시 중고장 발생.
-소거조건
1) 경고장
역행 고장검지 2초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전류센서, 모터결선을 확인한다.
4) 전류센서와 추진제어장치 제어기 PWM 보드에 연결되는 저전압 배선상태를 확인한다.
5) 견인전동기 각상의 절연상태 및 각상과 접지간의 절연상태를 확인한다.
6) 상기의 점검부분에 이상이 있을경우 관련된 부품을 교체한다.</v>
      </c>
      <c r="AC215" s="62" t="str">
        <f>IFERROR(VLOOKUP($B215,'로템1,2단계-고장설명'!$B$4:$O$341,COLUMN()-16,FALSE),"")</f>
        <v>2,3,4</v>
      </c>
      <c r="AD215" s="62" t="str">
        <f>IFERROR(VLOOKUP($B215,'로템1,2단계-고장설명'!$B$4:$O$341,COLUMN()-16,FALSE),"")</f>
        <v>Rotem</v>
      </c>
    </row>
    <row r="216" spans="1:30" x14ac:dyDescent="0.4">
      <c r="A216" s="60">
        <v>214</v>
      </c>
      <c r="B216" s="60">
        <v>136</v>
      </c>
      <c r="C216" s="61" t="s">
        <v>15581</v>
      </c>
      <c r="D216" s="60" t="s">
        <v>3663</v>
      </c>
      <c r="E216" s="60">
        <v>7</v>
      </c>
      <c r="F216" s="60" t="s">
        <v>11996</v>
      </c>
      <c r="G216" s="60" t="s">
        <v>2837</v>
      </c>
      <c r="H216" s="57"/>
      <c r="L216" s="62">
        <v>214</v>
      </c>
      <c r="M216" s="140">
        <f t="shared" si="18"/>
        <v>136</v>
      </c>
      <c r="N216" s="62">
        <f t="shared" si="19"/>
        <v>136</v>
      </c>
      <c r="O216" s="62" t="str">
        <f t="shared" si="20"/>
        <v>VVVF#7-OVT 전류센서 이상검지(OVCTD)</v>
      </c>
      <c r="P216" s="62" t="str">
        <f t="shared" si="21"/>
        <v>M4</v>
      </c>
      <c r="Q216" s="62" t="str">
        <f t="shared" si="22"/>
        <v>C</v>
      </c>
      <c r="R216" s="62" t="str">
        <f>IFERROR(VLOOKUP($B216,'로템1,2단계-고장설명'!$B$4:$O$341,COLUMN()-16,FALSE),"")</f>
        <v>VVVF-OVT 고장 과전류 검지(OVCTD)</v>
      </c>
      <c r="S216" s="62" t="str">
        <f>IFERROR(VLOOKUP($B216,'로템1,2단계-고장설명'!$B$4:$O$341,COLUMN()-16,FALSE),"")</f>
        <v>C</v>
      </c>
      <c r="T216" s="62" t="str">
        <f t="shared" si="23"/>
        <v>VVVF</v>
      </c>
      <c r="U216" s="62" t="str">
        <f>IFERROR(VLOOKUP($B216,'로템1,2단계-고장설명'!$B$4:$O$341,COLUMN()-16,FALSE),"")</f>
        <v>VVVF의 RS485 데이터 중 VVVF-TCMS SD TEXT29의 Bit1 “OVCTD” 신호가 "1"이 되면 검지.</v>
      </c>
      <c r="V216" s="62" t="str">
        <f>IFERROR(VLOOKUP($B216,'로템1,2단계-고장설명'!$B$4:$O$341,COLUMN()-16,FALSE),"")</f>
        <v/>
      </c>
      <c r="W216" s="62" t="str">
        <f>IFERROR(VLOOKUP($B216,'로템1,2단계-고장설명'!$B$4:$O$341,COLUMN()-16,FALSE),"")</f>
        <v>OVT의 동작 조건에서 동작하지 않았을 때 중고장 발생.</v>
      </c>
      <c r="X216" s="62" t="str">
        <f>IFERROR(VLOOKUP($B216,'로템1,2단계-고장설명'!$B$4:$O$341,COLUMN()-16,FALSE),"")</f>
        <v>동력차 일반배전반의 VVVFIC NFB 재 투입 또는 차량 배터리전원 재 투입.</v>
      </c>
      <c r="Y216" s="62" t="str">
        <f>IFERROR(VLOOKUP($B216,'로템1,2단계-고장설명'!$B$4:$O$341,COLUMN()-16,FALSE),"")</f>
        <v>1) OVCT 외관파손 및 커넥터 분리 유무 확인.
2) OVRe 저항값 측정.(기준값 6.4Ω)
3) OVT UNIT과 OVRe의 주 회로 결선상태 확인
4) OVT UNIT의 IGBT 크랙 발생 유무 확인.
5) OVT UNIT의 PCB기판 상태 확인.
6) OVCT 커넥터의 P15A1~F15A1의 전압이 +15V임을 확인한다.
7) OVCT 커넥터의 N15A1~F15A1의 전압이 -15V임을 확인한다.
8) 상기의 점검부분에 이상이 있을 경우 관련부품을 교체한다.</v>
      </c>
      <c r="Z216" s="62" t="str">
        <f>IFERROR(VLOOKUP($B216,'로템1,2단계-고장설명'!$B$4:$O$341,COLUMN()-16,FALSE),"")</f>
        <v/>
      </c>
      <c r="AA216" s="62" t="str">
        <f>IFERROR(VLOOKUP($B216,'로템1,2단계-고장설명'!$B$4:$O$341,COLUMN()-16,FALSE),"")</f>
        <v>1단계40량, 2단계48량</v>
      </c>
      <c r="AB216" s="62" t="str">
        <f>IFERROR(VLOOKUP($B216,'로템1,2단계-고장설명'!$B$4:$O$341,COLUMN()-16,FALSE),"")</f>
        <v>VVVF의 RS485 데이터 중 VVVF-TCMS SD TEXT29의 Bit1 “OVCTD” 신호가 "1"이 되면 검지.
-검지조건 OVT의 동작 조건에서 동작하지 않았을 때 중고장 발생.
-소거조건 동력차 일반배전반의 VVVFIC NFB 재 투입 또는 차량 배터리전원 재 투입.
-조치방법
1) OVCT 외관파손 및 커넥터 분리 유무 확인.
2) OVRe 저항값 측정.(기준값 6.4Ω)
3) OVT UNIT과 OVRe의 주 회로 결선상태 확인
4) OVT UNIT의 IGBT 크랙 발생 유무 확인.
5) OVT UNIT의 PCB기판 상태 확인.
6) OVCT 커넥터의 P15A1~F15A1의 전압이 +15V임을 확인한다.
7) OVCT 커넥터의 N15A1~F15A1의 전압이 -15V임을 확인한다.
8) 상기의 점검부분에 이상이 있을 경우 관련부품을 교체한다.</v>
      </c>
      <c r="AC216" s="62" t="str">
        <f>IFERROR(VLOOKUP($B216,'로템1,2단계-고장설명'!$B$4:$O$341,COLUMN()-16,FALSE),"")</f>
        <v>2,3,4</v>
      </c>
      <c r="AD216" s="62" t="str">
        <f>IFERROR(VLOOKUP($B216,'로템1,2단계-고장설명'!$B$4:$O$341,COLUMN()-16,FALSE),"")</f>
        <v>Rotem</v>
      </c>
    </row>
    <row r="217" spans="1:30" x14ac:dyDescent="0.4">
      <c r="A217" s="60">
        <v>215</v>
      </c>
      <c r="B217" s="60">
        <v>137</v>
      </c>
      <c r="C217" s="61" t="s">
        <v>15582</v>
      </c>
      <c r="D217" s="60" t="s">
        <v>3663</v>
      </c>
      <c r="E217" s="60">
        <v>7</v>
      </c>
      <c r="F217" s="60" t="s">
        <v>11996</v>
      </c>
      <c r="G217" s="60" t="s">
        <v>2837</v>
      </c>
      <c r="H217" s="57"/>
      <c r="L217" s="62">
        <v>215</v>
      </c>
      <c r="M217" s="140">
        <f t="shared" si="18"/>
        <v>137</v>
      </c>
      <c r="N217" s="62">
        <f t="shared" si="19"/>
        <v>137</v>
      </c>
      <c r="O217" s="62" t="str">
        <f t="shared" si="20"/>
        <v>VVVF#7-전동기 과전류 검지(MMOCD)</v>
      </c>
      <c r="P217" s="62" t="str">
        <f t="shared" si="21"/>
        <v>M4</v>
      </c>
      <c r="Q217" s="62" t="str">
        <f t="shared" si="22"/>
        <v>C</v>
      </c>
      <c r="R217" s="62" t="str">
        <f>IFERROR(VLOOKUP($B217,'로템1,2단계-고장설명'!$B$4:$O$341,COLUMN()-16,FALSE),"")</f>
        <v>VVVF-전동기 과전류 검지(MMOCD)</v>
      </c>
      <c r="S217" s="62" t="str">
        <f>IFERROR(VLOOKUP($B217,'로템1,2단계-고장설명'!$B$4:$O$341,COLUMN()-16,FALSE),"")</f>
        <v>C</v>
      </c>
      <c r="T217" s="62" t="str">
        <f t="shared" si="23"/>
        <v>VVVF</v>
      </c>
      <c r="U217" s="62" t="str">
        <f>IFERROR(VLOOKUP($B217,'로템1,2단계-고장설명'!$B$4:$O$341,COLUMN()-16,FALSE),"")</f>
        <v>VVVF의 RS485 데이터 중 VVVF-TCMS SD TEXT29의 Bit2 “MMOCD” 신호가 "1"이 되면 검지.</v>
      </c>
      <c r="V217" s="62" t="str">
        <f>IFERROR(VLOOKUP($B217,'로템1,2단계-고장설명'!$B$4:$O$341,COLUMN()-16,FALSE),"")</f>
        <v/>
      </c>
      <c r="W217" s="62" t="str">
        <f>IFERROR(VLOOKUP($B217,'로템1,2단계-고장설명'!$B$4:$O$341,COLUMN()-16,FALSE),"")</f>
        <v>1) 견인전동기의 입력전류가 800A이상일 때 경고장 발생.
2) 1분 이내 3회 발생 시 중고장 발생.</v>
      </c>
      <c r="X217" s="62" t="str">
        <f>IFERROR(VLOOKUP($B217,'로템1,2단계-고장설명'!$B$4:$O$341,COLUMN()-16,FALSE),"")</f>
        <v>1) 경고장
역행 고장검지 2초 후 자동 재기동 제동 제동 OFF시 고장 소거
2) 중고장
동력차 일반배전반의 VVVFIC NFB 재 투입 또는 차량 배터리전원 재 투입.</v>
      </c>
      <c r="Y217" s="62" t="str">
        <f>IFERROR(VLOOKUP($B217,'로템1,2단계-고장설명'!$B$4:$O$341,COLUMN()-16,FALSE),"")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IGBT, 전류센서, 모터결선을 확인한다.
4) 전류센서와 추진제어장치의 PWM 보드에 연결되는 저전압 배선상태를 확인한다.
5) 견인전동기 각상의 절연상태 및 각상과 접지간의 절연상태를 확인한다.
6) 추진제어장치 시험기를 이용하여 PWM 보드의 이상여부를 확인한다.
7) 상기의 점검부분에 이상이 있을경우 관련된 부품을 교체한다.</v>
      </c>
      <c r="Z217" s="62" t="str">
        <f>IFERROR(VLOOKUP($B217,'로템1,2단계-고장설명'!$B$4:$O$341,COLUMN()-16,FALSE),"")</f>
        <v/>
      </c>
      <c r="AA217" s="62" t="str">
        <f>IFERROR(VLOOKUP($B217,'로템1,2단계-고장설명'!$B$4:$O$341,COLUMN()-16,FALSE),"")</f>
        <v>1단계40량, 2단계48량</v>
      </c>
      <c r="AB217" s="62" t="str">
        <f>IFERROR(VLOOKUP($B217,'로템1,2단계-고장설명'!$B$4:$O$341,COLUMN()-16,FALSE),"")</f>
        <v>VVVF의 RS485 데이터 중 VVVF-TCMS SD TEXT29의 Bit2 “MMOCD” 신호가 "1"이 되면 검지.
-검지조건
1) 견인전동기의 입력전류가 800A이상일 때 경고장 발생.
2) 1분 이내 3회 발생 시 중고장 발생.
-소거조건
1) 경고장
역행 고장검지 2초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IGBT, 전류센서, 모터결선을 확인한다.
4) 전류센서와 추진제어장치의 PWM 보드에 연결되는 저전압 배선상태를 확인한다.
5) 견인전동기 각상의 절연상태 및 각상과 접지간의 절연상태를 확인한다.
6) 추진제어장치 시험기를 이용하여 PWM 보드의 이상여부를 확인한다.
7) 상기의 점검부분에 이상이 있을경우 관련된 부품을 교체한다.</v>
      </c>
      <c r="AC217" s="62" t="str">
        <f>IFERROR(VLOOKUP($B217,'로템1,2단계-고장설명'!$B$4:$O$341,COLUMN()-16,FALSE),"")</f>
        <v>2,3,4</v>
      </c>
      <c r="AD217" s="62" t="str">
        <f>IFERROR(VLOOKUP($B217,'로템1,2단계-고장설명'!$B$4:$O$341,COLUMN()-16,FALSE),"")</f>
        <v>Rotem</v>
      </c>
    </row>
    <row r="218" spans="1:30" x14ac:dyDescent="0.4">
      <c r="A218" s="60">
        <v>216</v>
      </c>
      <c r="B218" s="60">
        <v>138</v>
      </c>
      <c r="C218" s="61" t="s">
        <v>15583</v>
      </c>
      <c r="D218" s="60" t="s">
        <v>3663</v>
      </c>
      <c r="E218" s="60">
        <v>7</v>
      </c>
      <c r="F218" s="60" t="s">
        <v>11996</v>
      </c>
      <c r="G218" s="60" t="s">
        <v>2837</v>
      </c>
      <c r="H218" s="57"/>
      <c r="L218" s="62">
        <v>216</v>
      </c>
      <c r="M218" s="140">
        <f t="shared" si="18"/>
        <v>138</v>
      </c>
      <c r="N218" s="62">
        <f t="shared" si="19"/>
        <v>138</v>
      </c>
      <c r="O218" s="62" t="str">
        <f t="shared" si="20"/>
        <v>VVVF#7-입력과전류 검지(ISOC)</v>
      </c>
      <c r="P218" s="62" t="str">
        <f t="shared" si="21"/>
        <v>M4</v>
      </c>
      <c r="Q218" s="62" t="str">
        <f t="shared" si="22"/>
        <v>C</v>
      </c>
      <c r="R218" s="62" t="str">
        <f>IFERROR(VLOOKUP($B218,'로템1,2단계-고장설명'!$B$4:$O$341,COLUMN()-16,FALSE),"")</f>
        <v>VVVF-입력과전류 검지(ISOC)</v>
      </c>
      <c r="S218" s="62" t="str">
        <f>IFERROR(VLOOKUP($B218,'로템1,2단계-고장설명'!$B$4:$O$341,COLUMN()-16,FALSE),"")</f>
        <v>C</v>
      </c>
      <c r="T218" s="62" t="str">
        <f t="shared" si="23"/>
        <v>VVVF</v>
      </c>
      <c r="U218" s="62" t="str">
        <f>IFERROR(VLOOKUP($B218,'로템1,2단계-고장설명'!$B$4:$O$341,COLUMN()-16,FALSE),"")</f>
        <v>VVVF의 RS485 데이터 중 VVVF-TCMS SD TEXT29의 Bit3 “ISOC” 신호가 "1"이 되면 검지.</v>
      </c>
      <c r="V218" s="62" t="str">
        <f>IFERROR(VLOOKUP($B218,'로템1,2단계-고장설명'!$B$4:$O$341,COLUMN()-16,FALSE),"")</f>
        <v/>
      </c>
      <c r="W218" s="62" t="str">
        <f>IFERROR(VLOOKUP($B218,'로템1,2단계-고장설명'!$B$4:$O$341,COLUMN()-16,FALSE),"")</f>
        <v>1) 입력전류 1800A 이상 검지 시 경고장 발생
2) 1분 이내 3회 발생 시 중고장 발생.</v>
      </c>
      <c r="X218" s="62" t="str">
        <f>IFERROR(VLOOKUP($B218,'로템1,2단계-고장설명'!$B$4:$O$341,COLUMN()-16,FALSE),"")</f>
        <v>1) 경고장</v>
      </c>
      <c r="Y218" s="62" t="str">
        <f>IFERROR(VLOOKUP($B218,'로템1,2단계-고장설명'!$B$4:$O$341,COLUMN()-16,FALSE),"")</f>
        <v>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입력회로(HSCB, LB1,2, CHRe)를 점검한다..
4) 추진제어장치 내의 전류센서와 추진제어장치 제어기 PUZ 보드에 연결되는 저전압 배선상태를 확인한다.
5) 추진제어장치 시험기를 이용하여 TCU(통합 제어장치)의 이상여부를 확인한다.
6) 상기의 점검부분에 이상이 있을경우 관련된 부품을 교체한다.</v>
      </c>
      <c r="Z218" s="62" t="str">
        <f>IFERROR(VLOOKUP($B218,'로템1,2단계-고장설명'!$B$4:$O$341,COLUMN()-16,FALSE),"")</f>
        <v/>
      </c>
      <c r="AA218" s="62" t="str">
        <f>IFERROR(VLOOKUP($B218,'로템1,2단계-고장설명'!$B$4:$O$341,COLUMN()-16,FALSE),"")</f>
        <v>1단계40량, 2단계48량</v>
      </c>
      <c r="AB218" s="62" t="str">
        <f>IFERROR(VLOOKUP($B218,'로템1,2단계-고장설명'!$B$4:$O$341,COLUMN()-16,FALSE),"")</f>
        <v>VVVF의 RS485 데이터 중 VVVF-TCMS SD TEXT29의 Bit3 “ISOC” 신호가 "1"이 되면 검지.
-검지조건
1) 입력전류 1800A 이상 검지 시 경고장 발생
2) 1분 이내 3회 발생 시 중고장 발생.
-소거조건
1) 경고장
검지조건 해제
2) 중고장
동력차 일반배전반의 VVVFIC NFB 재 투입 또는 차량 배터리전원 재 투입.
-조치방법
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입력회로(HSCB, LB1,2, CHRe)를 점검한다..
4) 추진제어장치 내의 전류센서와 추진제어장치 제어기 PUZ 보드에 연결되는 저전압 배선상태를 확인한다.
5) 추진제어장치 시험기를 이용하여 TCU(통합 제어장치)의 이상여부를 확인한다.
6) 상기의 점검부분에 이상이 있을경우 관련된 부품을 교체한다.</v>
      </c>
      <c r="AC218" s="62" t="str">
        <f>IFERROR(VLOOKUP($B218,'로템1,2단계-고장설명'!$B$4:$O$341,COLUMN()-16,FALSE),"")</f>
        <v>2,3,4</v>
      </c>
      <c r="AD218" s="62" t="str">
        <f>IFERROR(VLOOKUP($B218,'로템1,2단계-고장설명'!$B$4:$O$341,COLUMN()-16,FALSE),"")</f>
        <v>Rotem</v>
      </c>
    </row>
    <row r="219" spans="1:30" x14ac:dyDescent="0.4">
      <c r="A219" s="60">
        <v>217</v>
      </c>
      <c r="B219" s="60">
        <v>139</v>
      </c>
      <c r="C219" s="61" t="s">
        <v>15584</v>
      </c>
      <c r="D219" s="60" t="s">
        <v>3663</v>
      </c>
      <c r="E219" s="60">
        <v>7</v>
      </c>
      <c r="F219" s="60" t="s">
        <v>11996</v>
      </c>
      <c r="G219" s="60" t="s">
        <v>2837</v>
      </c>
      <c r="H219" s="57"/>
      <c r="L219" s="62">
        <v>217</v>
      </c>
      <c r="M219" s="140">
        <f t="shared" si="18"/>
        <v>139</v>
      </c>
      <c r="N219" s="62">
        <f t="shared" si="19"/>
        <v>139</v>
      </c>
      <c r="O219" s="62" t="str">
        <f t="shared" si="20"/>
        <v>VVVF#7-INV ARM 단락(CFD)</v>
      </c>
      <c r="P219" s="62" t="str">
        <f t="shared" si="21"/>
        <v>M4</v>
      </c>
      <c r="Q219" s="62" t="str">
        <f t="shared" si="22"/>
        <v>C</v>
      </c>
      <c r="R219" s="62" t="str">
        <f>IFERROR(VLOOKUP($B219,'로템1,2단계-고장설명'!$B$4:$O$341,COLUMN()-16,FALSE),"")</f>
        <v>VVVF-INV ARM 단락(CFD)</v>
      </c>
      <c r="S219" s="62" t="str">
        <f>IFERROR(VLOOKUP($B219,'로템1,2단계-고장설명'!$B$4:$O$341,COLUMN()-16,FALSE),"")</f>
        <v>C</v>
      </c>
      <c r="T219" s="62" t="str">
        <f t="shared" si="23"/>
        <v>VVVF</v>
      </c>
      <c r="U219" s="62" t="str">
        <f>IFERROR(VLOOKUP($B219,'로템1,2단계-고장설명'!$B$4:$O$341,COLUMN()-16,FALSE),"")</f>
        <v>VVVF의 RS485 데이터 중 VVVF-TCMS SD TEXT29의 Bit4 “CFD” 신호가 "1"이 되면 검지.</v>
      </c>
      <c r="V219" s="62" t="str">
        <f>IFERROR(VLOOKUP($B219,'로템1,2단계-고장설명'!$B$4:$O$341,COLUMN()-16,FALSE),"")</f>
        <v/>
      </c>
      <c r="W219" s="62" t="str">
        <f>IFERROR(VLOOKUP($B219,'로템1,2단계-고장설명'!$B$4:$O$341,COLUMN()-16,FALSE),"")</f>
        <v>게이트신호와 피드백신호 불일치 발생 시 고장검지.</v>
      </c>
      <c r="X219" s="62" t="str">
        <f>IFERROR(VLOOKUP($B219,'로템1,2단계-고장설명'!$B$4:$O$341,COLUMN()-16,FALSE),"")</f>
        <v>동력차 일반배전반의 VVVFIC NFB 재 투입 또는 차량 배터리전원 재 투입.</v>
      </c>
      <c r="Y219" s="62" t="str">
        <f>IFERROR(VLOOKUP($B219,'로템1,2단계-고장설명'!$B$4:$O$341,COLUMN()-16,FALSE),"")</f>
        <v>1) 육안으로 IGBT의 상태를 확인하여 외관에 손상이 있는지 확인한다.
2) FC 양 옆의 PWM 제어기판의 고정상태 확인.
3) IGBT의 Collector와 Emitter 양단을 멀티미터를 이용하여 단락 여부 및 다이오드 상태를 확인한다.
4) PWM 보드의 후면 커넥터 핀 상태 확인.
5) 추진제어장치 시험기를 이용하여 PWM 보드의 이상여부를 확인한다.
6) 게이트 드라이버 외관 및 커넥터 핀 상태 확인.
7) 상기의 점검부분에 이상이 있을 경우 관련부품을 교체한다.
8) 동일 고장 재발 시 INV 스택을 교체한다.</v>
      </c>
      <c r="Z219" s="62" t="str">
        <f>IFERROR(VLOOKUP($B219,'로템1,2단계-고장설명'!$B$4:$O$341,COLUMN()-16,FALSE),"")</f>
        <v/>
      </c>
      <c r="AA219" s="62" t="str">
        <f>IFERROR(VLOOKUP($B219,'로템1,2단계-고장설명'!$B$4:$O$341,COLUMN()-16,FALSE),"")</f>
        <v>1단계40량, 2단계48량</v>
      </c>
      <c r="AB219" s="62" t="str">
        <f>IFERROR(VLOOKUP($B219,'로템1,2단계-고장설명'!$B$4:$O$341,COLUMN()-16,FALSE),"")</f>
        <v>VVVF의 RS485 데이터 중 VVVF-TCMS SD TEXT29의 Bit4 “CFD” 신호가 "1"이 되면 검지.
-검지조건 게이트신호와 피드백신호 불일치 발생 시 고장검지.
-소거조건 동력차 일반배전반의 VVVFIC NFB 재 투입 또는 차량 배터리전원 재 투입.
-조치방법
1) 육안으로 IGBT의 상태를 확인하여 외관에 손상이 있는지 확인한다.
2) FC 양 옆의 PWM 제어기판의 고정상태 확인.
3) IGBT의 Collector와 Emitter 양단을 멀티미터를 이용하여 단락 여부 및 다이오드 상태를 확인한다.
4) PWM 보드의 후면 커넥터 핀 상태 확인.
5) 추진제어장치 시험기를 이용하여 PWM 보드의 이상여부를 확인한다.
6) 게이트 드라이버 외관 및 커넥터 핀 상태 확인.
7) 상기의 점검부분에 이상이 있을 경우 관련부품을 교체한다.
8) 동일 고장 재발 시 INV 스택을 교체한다.</v>
      </c>
      <c r="AC219" s="62" t="str">
        <f>IFERROR(VLOOKUP($B219,'로템1,2단계-고장설명'!$B$4:$O$341,COLUMN()-16,FALSE),"")</f>
        <v>2,3,4</v>
      </c>
      <c r="AD219" s="62" t="str">
        <f>IFERROR(VLOOKUP($B219,'로템1,2단계-고장설명'!$B$4:$O$341,COLUMN()-16,FALSE),"")</f>
        <v>Rotem</v>
      </c>
    </row>
    <row r="220" spans="1:30" x14ac:dyDescent="0.4">
      <c r="A220" s="60">
        <v>218</v>
      </c>
      <c r="B220" s="60">
        <v>140</v>
      </c>
      <c r="C220" s="61" t="s">
        <v>15585</v>
      </c>
      <c r="D220" s="60" t="s">
        <v>3663</v>
      </c>
      <c r="E220" s="60">
        <v>7</v>
      </c>
      <c r="F220" s="60" t="s">
        <v>11996</v>
      </c>
      <c r="G220" s="60" t="s">
        <v>2837</v>
      </c>
      <c r="H220" s="57"/>
      <c r="L220" s="62">
        <v>218</v>
      </c>
      <c r="M220" s="140">
        <f t="shared" si="18"/>
        <v>140</v>
      </c>
      <c r="N220" s="62">
        <f t="shared" si="19"/>
        <v>140</v>
      </c>
      <c r="O220" s="62" t="str">
        <f t="shared" si="20"/>
        <v>VVVF#7-제어전원전압이상(TCU)(CLVD_S)</v>
      </c>
      <c r="P220" s="62" t="str">
        <f t="shared" si="21"/>
        <v>M4</v>
      </c>
      <c r="Q220" s="62" t="str">
        <f t="shared" si="22"/>
        <v>C</v>
      </c>
      <c r="R220" s="62" t="str">
        <f>IFERROR(VLOOKUP($B220,'로템1,2단계-고장설명'!$B$4:$O$341,COLUMN()-16,FALSE),"")</f>
        <v>VVVF-제어전원전압이상(TCU)(CLVD_S)</v>
      </c>
      <c r="S220" s="62" t="str">
        <f>IFERROR(VLOOKUP($B220,'로템1,2단계-고장설명'!$B$4:$O$341,COLUMN()-16,FALSE),"")</f>
        <v>C</v>
      </c>
      <c r="T220" s="62" t="str">
        <f t="shared" si="23"/>
        <v>VVVF</v>
      </c>
      <c r="U220" s="62" t="str">
        <f>IFERROR(VLOOKUP($B220,'로템1,2단계-고장설명'!$B$4:$O$341,COLUMN()-16,FALSE),"")</f>
        <v>VVVF의 RS485 데이터 중 VVVF-TCMS SD TEXT29의 Bit5 “CLVD_S” 신호가 "1"이 되면 검지.</v>
      </c>
      <c r="V220" s="62" t="str">
        <f>IFERROR(VLOOKUP($B220,'로템1,2단계-고장설명'!$B$4:$O$341,COLUMN()-16,FALSE),"")</f>
        <v/>
      </c>
      <c r="W220" s="62" t="str">
        <f>IFERROR(VLOOKUP($B220,'로템1,2단계-고장설명'!$B$4:$O$341,COLUMN()-16,FALSE),"")</f>
        <v>통합제어기 내부의 제어전원 이상 검지 시 중고장 발생.</v>
      </c>
      <c r="X220" s="62" t="str">
        <f>IFERROR(VLOOKUP($B220,'로템1,2단계-고장설명'!$B$4:$O$341,COLUMN()-16,FALSE),"")</f>
        <v>동력차 일반배전반의 VVVFIC NFB 재 투입 또는 차량 배터리전원 재 투입.</v>
      </c>
      <c r="Y220" s="62" t="str">
        <f>IFERROR(VLOOKUP($B220,'로템1,2단계-고장설명'!$B$4:$O$341,COLUMN()-16,FALSE),"")</f>
        <v>1) TCU(통합제어장치)의 입력에 제어전원 DC70 ~100V가 인가되는지 확인한다.
2) TCU(통합제어장치) 중 PWS 보드의 ±15V, 5V, 24V의 테스트 단자의 전압을 멀티테스터로 측정하여 전압의 오차가 ±10% 이내인지 확인한다.
3) 상기의 점검부분에 이상이 있을 경우 PWS보드를 교체한다.
4) PWS 보드 교체 후 동일고장 재발 시 TCU(통합제어장치)를 교체한다.</v>
      </c>
      <c r="Z220" s="62" t="str">
        <f>IFERROR(VLOOKUP($B220,'로템1,2단계-고장설명'!$B$4:$O$341,COLUMN()-16,FALSE),"")</f>
        <v/>
      </c>
      <c r="AA220" s="62" t="str">
        <f>IFERROR(VLOOKUP($B220,'로템1,2단계-고장설명'!$B$4:$O$341,COLUMN()-16,FALSE),"")</f>
        <v>1단계40량, 2단계48량</v>
      </c>
      <c r="AB220" s="62" t="str">
        <f>IFERROR(VLOOKUP($B220,'로템1,2단계-고장설명'!$B$4:$O$341,COLUMN()-16,FALSE),"")</f>
        <v>VVVF의 RS485 데이터 중 VVVF-TCMS SD TEXT29의 Bit5 “CLVD_S” 신호가 "1"이 되면 검지.
-검지조건 통합제어기 내부의 제어전원 이상 검지 시 중고장 발생.
-소거조건 동력차 일반배전반의 VVVFIC NFB 재 투입 또는 차량 배터리전원 재 투입.
-조치방법
1) TCU(통합제어장치)의 입력에 제어전원 DC70 ~100V가 인가되는지 확인한다.
2) TCU(통합제어장치) 중 PWS 보드의 ±15V, 5V, 24V의 테스트 단자의 전압을 멀티테스터로 측정하여 전압의 오차가 ±10% 이내인지 확인한다.
3) 상기의 점검부분에 이상이 있을 경우 PWS보드를 교체한다.
4) PWS 보드 교체 후 동일고장 재발 시 TCU(통합제어장치)를 교체한다.</v>
      </c>
      <c r="AC220" s="62" t="str">
        <f>IFERROR(VLOOKUP($B220,'로템1,2단계-고장설명'!$B$4:$O$341,COLUMN()-16,FALSE),"")</f>
        <v>2,3,4</v>
      </c>
      <c r="AD220" s="62" t="str">
        <f>IFERROR(VLOOKUP($B220,'로템1,2단계-고장설명'!$B$4:$O$341,COLUMN()-16,FALSE),"")</f>
        <v>Rotem</v>
      </c>
    </row>
    <row r="221" spans="1:30" x14ac:dyDescent="0.4">
      <c r="A221" s="60">
        <v>219</v>
      </c>
      <c r="B221" s="60">
        <v>141</v>
      </c>
      <c r="C221" s="61" t="s">
        <v>15586</v>
      </c>
      <c r="D221" s="60" t="s">
        <v>3663</v>
      </c>
      <c r="E221" s="60">
        <v>7</v>
      </c>
      <c r="F221" s="60" t="s">
        <v>11996</v>
      </c>
      <c r="G221" s="60" t="s">
        <v>2837</v>
      </c>
      <c r="H221" s="57"/>
      <c r="L221" s="62">
        <v>219</v>
      </c>
      <c r="M221" s="140">
        <f t="shared" si="18"/>
        <v>141</v>
      </c>
      <c r="N221" s="62">
        <f t="shared" si="19"/>
        <v>141</v>
      </c>
      <c r="O221" s="62" t="str">
        <f t="shared" si="20"/>
        <v>VVVF#7-제어전원전압이상(PWM1)(CLVD_P1)</v>
      </c>
      <c r="P221" s="62" t="str">
        <f t="shared" si="21"/>
        <v>M4</v>
      </c>
      <c r="Q221" s="62" t="str">
        <f t="shared" si="22"/>
        <v>C</v>
      </c>
      <c r="R221" s="62" t="str">
        <f>IFERROR(VLOOKUP($B221,'로템1,2단계-고장설명'!$B$4:$O$341,COLUMN()-16,FALSE),"")</f>
        <v>VVVF-제어전원전압이상(PWM1)(CLVD_P1)</v>
      </c>
      <c r="S221" s="62" t="str">
        <f>IFERROR(VLOOKUP($B221,'로템1,2단계-고장설명'!$B$4:$O$341,COLUMN()-16,FALSE),"")</f>
        <v>C</v>
      </c>
      <c r="T221" s="62" t="str">
        <f t="shared" si="23"/>
        <v>VVVF</v>
      </c>
      <c r="U221" s="62" t="str">
        <f>IFERROR(VLOOKUP($B221,'로템1,2단계-고장설명'!$B$4:$O$341,COLUMN()-16,FALSE),"")</f>
        <v>VVVF의 RS485 데이터 중 VVVF-TCMS SD TEXT29의 Bit6 “CLVD_P1” 신호가 "1"이 되면 검지.</v>
      </c>
      <c r="V221" s="62" t="str">
        <f>IFERROR(VLOOKUP($B221,'로템1,2단계-고장설명'!$B$4:$O$341,COLUMN()-16,FALSE),"")</f>
        <v/>
      </c>
      <c r="W221" s="62" t="str">
        <f>IFERROR(VLOOKUP($B221,'로템1,2단계-고장설명'!$B$4:$O$341,COLUMN()-16,FALSE),"")</f>
        <v>PWM보드 내부의 제어전원 이상 검지 시 중고장 발생.</v>
      </c>
      <c r="X221" s="62" t="str">
        <f>IFERROR(VLOOKUP($B221,'로템1,2단계-고장설명'!$B$4:$O$341,COLUMN()-16,FALSE),"")</f>
        <v>동력차 일반배전반의 VVVFIC NFB 재 투입 또는 차량 배터리전원 재 투입.</v>
      </c>
      <c r="Y221" s="62" t="str">
        <f>IFERROR(VLOOKUP($B221,'로템1,2단계-고장설명'!$B$4:$O$341,COLUMN()-16,FALSE),"")</f>
        <v>1) PWM보드 1군 전면의 CN1, CN2 커넥터 핀 상태 및 체결상태 확인.
2) PWM보드 1군 내부의 PCB의 소손, 냉납, 열화 유무 확인.
3) 추진제어장치 시험기를 이용하여 PWM보드의 정상동작을 확인한다.
4) 상기의 점검부분에 이상이 있을 경우 관련부품을 교체한다.</v>
      </c>
      <c r="Z221" s="62" t="str">
        <f>IFERROR(VLOOKUP($B221,'로템1,2단계-고장설명'!$B$4:$O$341,COLUMN()-16,FALSE),"")</f>
        <v/>
      </c>
      <c r="AA221" s="62" t="str">
        <f>IFERROR(VLOOKUP($B221,'로템1,2단계-고장설명'!$B$4:$O$341,COLUMN()-16,FALSE),"")</f>
        <v>1단계40량, 2단계48량</v>
      </c>
      <c r="AB221" s="62" t="str">
        <f>IFERROR(VLOOKUP($B221,'로템1,2단계-고장설명'!$B$4:$O$341,COLUMN()-16,FALSE),"")</f>
        <v>VVVF의 RS485 데이터 중 VVVF-TCMS SD TEXT29의 Bit6 “CLVD_P1” 신호가 "1"이 되면 검지.
-검지조건 PWM보드 내부의 제어전원 이상 검지 시 중고장 발생.
-소거조건 동력차 일반배전반의 VVVFIC NFB 재 투입 또는 차량 배터리전원 재 투입.
-조치방법
1) PWM보드 1군 전면의 CN1, CN2 커넥터 핀 상태 및 체결상태 확인.
2) PWM보드 1군 내부의 PCB의 소손, 냉납, 열화 유무 확인.
3) 추진제어장치 시험기를 이용하여 PWM보드의 정상동작을 확인한다.
4) 상기의 점검부분에 이상이 있을 경우 관련부품을 교체한다.</v>
      </c>
      <c r="AC221" s="62" t="str">
        <f>IFERROR(VLOOKUP($B221,'로템1,2단계-고장설명'!$B$4:$O$341,COLUMN()-16,FALSE),"")</f>
        <v>2,3,4</v>
      </c>
      <c r="AD221" s="62" t="str">
        <f>IFERROR(VLOOKUP($B221,'로템1,2단계-고장설명'!$B$4:$O$341,COLUMN()-16,FALSE),"")</f>
        <v>Rotem</v>
      </c>
    </row>
    <row r="222" spans="1:30" x14ac:dyDescent="0.4">
      <c r="A222" s="60">
        <v>220</v>
      </c>
      <c r="B222" s="60">
        <v>142</v>
      </c>
      <c r="C222" s="61" t="s">
        <v>15587</v>
      </c>
      <c r="D222" s="60" t="s">
        <v>3663</v>
      </c>
      <c r="E222" s="60">
        <v>7</v>
      </c>
      <c r="F222" s="60" t="s">
        <v>11996</v>
      </c>
      <c r="G222" s="60" t="s">
        <v>2837</v>
      </c>
      <c r="H222" s="57"/>
      <c r="L222" s="62">
        <v>220</v>
      </c>
      <c r="M222" s="140">
        <f t="shared" ref="M222:M285" si="24">B222</f>
        <v>142</v>
      </c>
      <c r="N222" s="62">
        <f t="shared" ref="N222:N285" si="25">INT(B222)</f>
        <v>142</v>
      </c>
      <c r="O222" s="62" t="str">
        <f t="shared" ref="O222:O285" si="26">C222</f>
        <v>VVVF#7-배터리 전원저하(P100LVD)</v>
      </c>
      <c r="P222" s="62" t="str">
        <f t="shared" ref="P222:P285" si="27">D222</f>
        <v>M4</v>
      </c>
      <c r="Q222" s="62" t="str">
        <f t="shared" ref="Q222:Q285" si="28">G222</f>
        <v>C</v>
      </c>
      <c r="R222" s="62" t="str">
        <f>IFERROR(VLOOKUP($B222,'로템1,2단계-고장설명'!$B$4:$O$341,COLUMN()-16,FALSE),"")</f>
        <v>VVVF-배터리 전원저하(P100LVD)</v>
      </c>
      <c r="S222" s="62" t="str">
        <f>IFERROR(VLOOKUP($B222,'로템1,2단계-고장설명'!$B$4:$O$341,COLUMN()-16,FALSE),"")</f>
        <v>C</v>
      </c>
      <c r="T222" s="62" t="str">
        <f t="shared" ref="T222:T285" si="29">F222</f>
        <v>VVVF</v>
      </c>
      <c r="U222" s="62" t="str">
        <f>IFERROR(VLOOKUP($B222,'로템1,2단계-고장설명'!$B$4:$O$341,COLUMN()-16,FALSE),"")</f>
        <v>VVVF의 RS485 데이터 중 VVVF-TCMS SD TEXT29의 Bit7 “P100LVD” 신호가 "1"이 되면 검지.</v>
      </c>
      <c r="V222" s="62" t="str">
        <f>IFERROR(VLOOKUP($B222,'로템1,2단계-고장설명'!$B$4:$O$341,COLUMN()-16,FALSE),"")</f>
        <v/>
      </c>
      <c r="W222" s="62" t="str">
        <f>IFERROR(VLOOKUP($B222,'로템1,2단계-고장설명'!$B$4:$O$341,COLUMN()-16,FALSE),"")</f>
        <v>100V 제어전원이 67V 이하일 때 고장검지.</v>
      </c>
      <c r="X222" s="62" t="str">
        <f>IFERROR(VLOOKUP($B222,'로템1,2단계-고장설명'!$B$4:$O$341,COLUMN()-16,FALSE),"")</f>
        <v>제어전원 70V 이상일 때 고장 소거됨.</v>
      </c>
      <c r="Y222" s="62" t="str">
        <f>IFERROR(VLOOKUP($B222,'로템1,2단계-고장설명'!$B$4:$O$341,COLUMN()-16,FALSE),"")</f>
        <v>1) 상기고장이 간헐적으로 발생되거나 중고장 발생이 된 경우 아래와 같이 조치한다.
2) 차량의 측전지 저압을 측정하여 측전지 전압기준치(DC 70V~110V) 이내인지 확인하고 이상이 있을 시 충전계통 회로를 점검한다.
3) 추진제어장치 함 내부 제어전원 단자대에서 100P ~100G간 전압이 67V 이상임을 확인한다.
4) 동력차 일반배전반의 VVVFIC NFB의 스위치 상태 및 열화상태 등을 확인한다
5) 상기 점검부분에 이상이 없을 경우 PWS보드를 교체한다.
6) PWS보드 교체 후에도 동일고장 재발 시 추진제어장치 시험기를 이용하여 TCU(통합제어기)의 정상동작을 확인한다.</v>
      </c>
      <c r="Z222" s="62" t="str">
        <f>IFERROR(VLOOKUP($B222,'로템1,2단계-고장설명'!$B$4:$O$341,COLUMN()-16,FALSE),"")</f>
        <v/>
      </c>
      <c r="AA222" s="62" t="str">
        <f>IFERROR(VLOOKUP($B222,'로템1,2단계-고장설명'!$B$4:$O$341,COLUMN()-16,FALSE),"")</f>
        <v>1단계40량, 2단계48량</v>
      </c>
      <c r="AB222" s="62" t="str">
        <f>IFERROR(VLOOKUP($B222,'로템1,2단계-고장설명'!$B$4:$O$341,COLUMN()-16,FALSE),"")</f>
        <v>VVVF의 RS485 데이터 중 VVVF-TCMS SD TEXT29의 Bit7 “P100LVD” 신호가 "1"이 되면 검지.
-검지조건 100V 제어전원이 67V 이하일 때 고장검지.
-소거조건 제어전원 70V 이상일 때 고장 소거됨.
-조치방법
1) 상기고장이 간헐적으로 발생되거나 중고장 발생이 된 경우 아래와 같이 조치한다.
2) 차량의 측전지 저압을 측정하여 측전지 전압기준치(DC 70V~110V) 이내인지 확인하고 이상이 있을 시 충전계통 회로를 점검한다.
3) 추진제어장치 함 내부 제어전원 단자대에서 100P ~100G간 전압이 67V 이상임을 확인한다.
4) 동력차 일반배전반의 VVVFIC NFB의 스위치 상태 및 열화상태 등을 확인한다
5) 상기 점검부분에 이상이 없을 경우 PWS보드를 교체한다.
6) PWS보드 교체 후에도 동일고장 재발 시 추진제어장치 시험기를 이용하여 TCU(통합제어기)의 정상동작을 확인한다.</v>
      </c>
      <c r="AC222" s="62" t="str">
        <f>IFERROR(VLOOKUP($B222,'로템1,2단계-고장설명'!$B$4:$O$341,COLUMN()-16,FALSE),"")</f>
        <v>2,3,4</v>
      </c>
      <c r="AD222" s="62" t="str">
        <f>IFERROR(VLOOKUP($B222,'로템1,2단계-고장설명'!$B$4:$O$341,COLUMN()-16,FALSE),"")</f>
        <v>Rotem</v>
      </c>
    </row>
    <row r="223" spans="1:30" x14ac:dyDescent="0.4">
      <c r="A223" s="60">
        <v>221</v>
      </c>
      <c r="B223" s="60">
        <v>143</v>
      </c>
      <c r="C223" s="61" t="s">
        <v>15588</v>
      </c>
      <c r="D223" s="60" t="s">
        <v>3663</v>
      </c>
      <c r="E223" s="60">
        <v>7</v>
      </c>
      <c r="F223" s="60" t="s">
        <v>11996</v>
      </c>
      <c r="G223" s="60" t="s">
        <v>2821</v>
      </c>
      <c r="H223" s="57"/>
      <c r="L223" s="62">
        <v>221</v>
      </c>
      <c r="M223" s="140">
        <f t="shared" si="24"/>
        <v>143</v>
      </c>
      <c r="N223" s="62">
        <f t="shared" si="25"/>
        <v>143</v>
      </c>
      <c r="O223" s="62" t="str">
        <f t="shared" si="26"/>
        <v>VVVF#7-주회로 접지검지(LGD)</v>
      </c>
      <c r="P223" s="62" t="str">
        <f t="shared" si="27"/>
        <v>M4</v>
      </c>
      <c r="Q223" s="62" t="str">
        <f t="shared" si="28"/>
        <v>B</v>
      </c>
      <c r="R223" s="62" t="str">
        <f>IFERROR(VLOOKUP($B223,'로템1,2단계-고장설명'!$B$4:$O$341,COLUMN()-16,FALSE),"")</f>
        <v>VVVF-주 회로 접지검지(LGD)</v>
      </c>
      <c r="S223" s="62" t="str">
        <f>IFERROR(VLOOKUP($B223,'로템1,2단계-고장설명'!$B$4:$O$341,COLUMN()-16,FALSE),"")</f>
        <v>B</v>
      </c>
      <c r="T223" s="62" t="str">
        <f t="shared" si="29"/>
        <v>VVVF</v>
      </c>
      <c r="U223" s="62" t="str">
        <f>IFERROR(VLOOKUP($B223,'로템1,2단계-고장설명'!$B$4:$O$341,COLUMN()-16,FALSE),"")</f>
        <v>VVVF의 RS485 데이터 중 VVVF-TCMS SD TEXT30의 Bit0 “LGD” 신호가 "1"이 되면 검지.</v>
      </c>
      <c r="V223" s="62" t="str">
        <f>IFERROR(VLOOKUP($B223,'로템1,2단계-고장설명'!$B$4:$O$341,COLUMN()-16,FALSE),"")</f>
        <v/>
      </c>
      <c r="W223" s="62" t="str">
        <f>IFERROR(VLOOKUP($B223,'로템1,2단계-고장설명'!$B$4:$O$341,COLUMN()-16,FALSE),"")</f>
        <v>가선전압이 15ms이내에 300V이상 감압 시 고장검지.</v>
      </c>
      <c r="X223" s="62" t="str">
        <f>IFERROR(VLOOKUP($B223,'로템1,2단계-고장설명'!$B$4:$O$341,COLUMN()-16,FALSE),"")</f>
        <v>제동 OFF.</v>
      </c>
      <c r="Y223" s="62" t="str">
        <f>IFERROR(VLOOKUP($B223,'로템1,2단계-고장설명'!$B$4:$O$341,COLUMN()-16,FALSE),"")</f>
        <v>1) 상기고장이 간헐적으로 발생하는 경우 아래와 같이 조치한다.
2) 주 회로 차단기함 내부의 고압회로에 소손이 없는지 확인하고 소손품은 교체한다.
3) 주 회로 차단기함 내부에 설치된 가선전압 측정용 전압센서의 외관에 손상이 있는지 확인한다.
4) 전압센서의 고압 / 저압 단자대의 체결상태 확인.
5) 인버터 함 내부의 고압회로에 소손 또는 단락이 있는지 확인한다.
6) IGBT의 소손여부를 확인한다.
7) 추진제어장치 시험기를 이용하여 TCU(통합제어장치) 및 PWM보드의 이상 여부를 확인한다.
8) 상기의 점검부분에 이상이 있을 경우 관련부품을 교체한다.</v>
      </c>
      <c r="Z223" s="62" t="str">
        <f>IFERROR(VLOOKUP($B223,'로템1,2단계-고장설명'!$B$4:$O$341,COLUMN()-16,FALSE),"")</f>
        <v/>
      </c>
      <c r="AA223" s="62" t="str">
        <f>IFERROR(VLOOKUP($B223,'로템1,2단계-고장설명'!$B$4:$O$341,COLUMN()-16,FALSE),"")</f>
        <v>1단계40량, 2단계48량</v>
      </c>
      <c r="AB223" s="62" t="str">
        <f>IFERROR(VLOOKUP($B223,'로템1,2단계-고장설명'!$B$4:$O$341,COLUMN()-16,FALSE),"")</f>
        <v>VVVF의 RS485 데이터 중 VVVF-TCMS SD TEXT30의 Bit0 “LGD” 신호가 "1"이 되면 검지.
-검지조건 가선전압이 15ms이내에 300V이상 감압 시 고장검지.
-소거조건 제동 OFF.
-조치방법
1) 상기고장이 간헐적으로 발생하는 경우 아래와 같이 조치한다.
2) 주 회로 차단기함 내부의 고압회로에 소손이 없는지 확인하고 소손품은 교체한다.
3) 주 회로 차단기함 내부에 설치된 가선전압 측정용 전압센서의 외관에 손상이 있는지 확인한다.
4) 전압센서의 고압 / 저압 단자대의 체결상태 확인.
5) 인버터 함 내부의 고압회로에 소손 또는 단락이 있는지 확인한다.
6) IGBT의 소손여부를 확인한다.
7) 추진제어장치 시험기를 이용하여 TCU(통합제어장치) 및 PWM보드의 이상 여부를 확인한다.
8) 상기의 점검부분에 이상이 있을 경우 관련부품을 교체한다.</v>
      </c>
      <c r="AC223" s="62" t="str">
        <f>IFERROR(VLOOKUP($B223,'로템1,2단계-고장설명'!$B$4:$O$341,COLUMN()-16,FALSE),"")</f>
        <v>2,3,4</v>
      </c>
      <c r="AD223" s="62" t="str">
        <f>IFERROR(VLOOKUP($B223,'로템1,2단계-고장설명'!$B$4:$O$341,COLUMN()-16,FALSE),"")</f>
        <v>Rotem</v>
      </c>
    </row>
    <row r="224" spans="1:30" x14ac:dyDescent="0.4">
      <c r="A224" s="60">
        <v>222</v>
      </c>
      <c r="B224" s="60">
        <v>144</v>
      </c>
      <c r="C224" s="61" t="s">
        <v>15589</v>
      </c>
      <c r="D224" s="60" t="s">
        <v>3663</v>
      </c>
      <c r="E224" s="60">
        <v>7</v>
      </c>
      <c r="F224" s="60" t="s">
        <v>11996</v>
      </c>
      <c r="G224" s="60" t="s">
        <v>2821</v>
      </c>
      <c r="H224" s="57"/>
      <c r="L224" s="62">
        <v>222</v>
      </c>
      <c r="M224" s="140">
        <f t="shared" si="24"/>
        <v>144</v>
      </c>
      <c r="N224" s="62">
        <f t="shared" si="25"/>
        <v>144</v>
      </c>
      <c r="O224" s="62" t="str">
        <f t="shared" si="26"/>
        <v>VVVF#7-HSCB 트립검지(HBT)</v>
      </c>
      <c r="P224" s="62" t="str">
        <f t="shared" si="27"/>
        <v>M4</v>
      </c>
      <c r="Q224" s="62" t="str">
        <f t="shared" si="28"/>
        <v>B</v>
      </c>
      <c r="R224" s="62" t="str">
        <f>IFERROR(VLOOKUP($B224,'로템1,2단계-고장설명'!$B$4:$O$341,COLUMN()-16,FALSE),"")</f>
        <v>VVVF-HSCB 트립검지(HBT)</v>
      </c>
      <c r="S224" s="62" t="str">
        <f>IFERROR(VLOOKUP($B224,'로템1,2단계-고장설명'!$B$4:$O$341,COLUMN()-16,FALSE),"")</f>
        <v>B</v>
      </c>
      <c r="T224" s="62" t="str">
        <f t="shared" si="29"/>
        <v>VVVF</v>
      </c>
      <c r="U224" s="62" t="str">
        <f>IFERROR(VLOOKUP($B224,'로템1,2단계-고장설명'!$B$4:$O$341,COLUMN()-16,FALSE),"")</f>
        <v>VVVF의 RS485 데이터 중 VVVF-TCMS SD TEXT30의 Bit1 “HBT” 신호가 "1"이 되면 검지.</v>
      </c>
      <c r="V224" s="62" t="str">
        <f>IFERROR(VLOOKUP($B224,'로템1,2단계-고장설명'!$B$4:$O$341,COLUMN()-16,FALSE),"")</f>
        <v/>
      </c>
      <c r="W224" s="62" t="str">
        <f>IFERROR(VLOOKUP($B224,'로템1,2단계-고장설명'!$B$4:$O$341,COLUMN()-16,FALSE),"")</f>
        <v>1) HSCB의 자체 과전류 보호에 의하여 트립이 발생했을 때 고장검지.
2) 1분 이내 3회 발생 시 중고장.</v>
      </c>
      <c r="X224" s="62" t="str">
        <f>IFERROR(VLOOKUP($B224,'로템1,2단계-고장설명'!$B$4:$O$341,COLUMN()-16,FALSE),"")</f>
        <v>1) 경고장
역행 고장검지 2초 후 자동 재기동 제동 제동 OFF시 고장 소거
2) 중고장
동력차 일반배전반의 VVVFIC NFB 재 투입 또는 차량 배터리전원 재 투입.</v>
      </c>
      <c r="Y224" s="62" t="str">
        <f>IFERROR(VLOOKUP($B224,'로템1,2단계-고장설명'!$B$4:$O$341,COLUMN()-16,FALSE),"")</f>
        <v>1) 상기고장이 간헐적으로 발생되거나 중고장 발생이 된 경우 아래와 같이 조치한다.
2) 추진제어장치 고장기록을 수집하여 고장기록의 FC 전압 및 입력전류 확인.
3) 추진제어장치 내부에 접지흔적 확인 및 고압회로 점검.
4) 전류/전압 센서의 외관 상태와 저전압 배선상태를 확인한다.
5) 추진제어장치 시험기를 이용하여 TCU(통합제어장치)의 이상여부를 확인한다.
6) 견인전동기 각상의 절연상태 및 각상과 접지간의 절연상태를 확인한다.
7) 상기의 점검부분에 이상이 있을경우 관련된 부품을 교체한다.</v>
      </c>
      <c r="Z224" s="62" t="str">
        <f>IFERROR(VLOOKUP($B224,'로템1,2단계-고장설명'!$B$4:$O$341,COLUMN()-16,FALSE),"")</f>
        <v/>
      </c>
      <c r="AA224" s="62" t="str">
        <f>IFERROR(VLOOKUP($B224,'로템1,2단계-고장설명'!$B$4:$O$341,COLUMN()-16,FALSE),"")</f>
        <v>1단계40량, 2단계48량</v>
      </c>
      <c r="AB224" s="62" t="str">
        <f>IFERROR(VLOOKUP($B224,'로템1,2단계-고장설명'!$B$4:$O$341,COLUMN()-16,FALSE),"")</f>
        <v>VVVF의 RS485 데이터 중 VVVF-TCMS SD TEXT30의 Bit1 “HBT” 신호가 "1"이 되면 검지.
-검지조건
1) HSCB의 자체 과전류 보호에 의하여 트립이 발생했을 때 고장검지.
2) 1분 이내 3회 발생 시 중고장.
-소거조건
1) 경고장
역행 고장검지 2초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고장기록의 FC 전압 및 입력전류 확인.
3) 추진제어장치 내부에 접지흔적 확인 및 고압회로 점검.
4) 전류/전압 센서의 외관 상태와 저전압 배선상태를 확인한다.
5) 추진제어장치 시험기를 이용하여 TCU(통합제어장치)의 이상여부를 확인한다.
6) 견인전동기 각상의 절연상태 및 각상과 접지간의 절연상태를 확인한다.
7) 상기의 점검부분에 이상이 있을경우 관련된 부품을 교체한다.</v>
      </c>
      <c r="AC224" s="62" t="str">
        <f>IFERROR(VLOOKUP($B224,'로템1,2단계-고장설명'!$B$4:$O$341,COLUMN()-16,FALSE),"")</f>
        <v>2,3,4</v>
      </c>
      <c r="AD224" s="62" t="str">
        <f>IFERROR(VLOOKUP($B224,'로템1,2단계-고장설명'!$B$4:$O$341,COLUMN()-16,FALSE),"")</f>
        <v>Rotem</v>
      </c>
    </row>
    <row r="225" spans="1:30" x14ac:dyDescent="0.4">
      <c r="A225" s="60">
        <v>223</v>
      </c>
      <c r="B225" s="60">
        <v>145</v>
      </c>
      <c r="C225" s="61" t="s">
        <v>15590</v>
      </c>
      <c r="D225" s="60" t="s">
        <v>3663</v>
      </c>
      <c r="E225" s="60">
        <v>7</v>
      </c>
      <c r="F225" s="60" t="s">
        <v>11996</v>
      </c>
      <c r="G225" s="60" t="s">
        <v>2837</v>
      </c>
      <c r="H225" s="57"/>
      <c r="L225" s="62">
        <v>223</v>
      </c>
      <c r="M225" s="140">
        <f t="shared" si="24"/>
        <v>145</v>
      </c>
      <c r="N225" s="62">
        <f t="shared" si="25"/>
        <v>145</v>
      </c>
      <c r="O225" s="62" t="str">
        <f t="shared" si="26"/>
        <v>VVVF#7-과온검지2(THDH)</v>
      </c>
      <c r="P225" s="62" t="str">
        <f t="shared" si="27"/>
        <v>M4</v>
      </c>
      <c r="Q225" s="62" t="str">
        <f t="shared" si="28"/>
        <v>C</v>
      </c>
      <c r="R225" s="62" t="str">
        <f>IFERROR(VLOOKUP($B225,'로템1,2단계-고장설명'!$B$4:$O$341,COLUMN()-16,FALSE),"")</f>
        <v>VVVF-과온검지2(THDH)</v>
      </c>
      <c r="S225" s="62" t="str">
        <f>IFERROR(VLOOKUP($B225,'로템1,2단계-고장설명'!$B$4:$O$341,COLUMN()-16,FALSE),"")</f>
        <v>C</v>
      </c>
      <c r="T225" s="62" t="str">
        <f t="shared" si="29"/>
        <v>VVVF</v>
      </c>
      <c r="U225" s="62" t="str">
        <f>IFERROR(VLOOKUP($B225,'로템1,2단계-고장설명'!$B$4:$O$341,COLUMN()-16,FALSE),"")</f>
        <v>VVVF의 RS485 데이터 중 VVVF-TCMS SD TEXT30의 Bit2 “THDH” 신호가 "1"이 되면 검지.</v>
      </c>
      <c r="V225" s="62" t="str">
        <f>IFERROR(VLOOKUP($B225,'로템1,2단계-고장설명'!$B$4:$O$341,COLUMN()-16,FALSE),"")</f>
        <v/>
      </c>
      <c r="W225" s="62" t="str">
        <f>IFERROR(VLOOKUP($B225,'로템1,2단계-고장설명'!$B$4:$O$341,COLUMN()-16,FALSE),"")</f>
        <v>인버터 내부 온도가 105 °C이상 도달 시 고장발생.</v>
      </c>
      <c r="X225" s="62" t="str">
        <f>IFERROR(VLOOKUP($B225,'로템1,2단계-고장설명'!$B$4:$O$341,COLUMN()-16,FALSE),"")</f>
        <v>95 °C 이하 도달 및 노치 OFF
(소거 이전까지 운전 불가)</v>
      </c>
      <c r="Y225" s="62" t="str">
        <f>IFERROR(VLOOKUP($B225,'로템1,2단계-고장설명'!$B$4:$O$341,COLUMN()-16,FALSE),"")</f>
        <v>1) 상기고장이 간헐적으로 발생하는경우 아래와 같이 조치한다.
2) 상온에서 TCU(통합제어기)에 RS232케이블을 이용하여 노트북(제공품)과 연결 후 모니터링 프로그램으로 인버터의 온도값을 확인한다.
3) 인버터 유니트의 온도센서 배선 및 커넥터 체결상태를 확인한다.
4) 추진제어장치의 냉각부에 손상이 없는지 확인한다.
5) 추진제어장치 시험기를 이용하여 TCU(통합제어장치)의 이상여부를 확인한다.
6) 상기의 점검부분에 이상이 있을 경우 관련부품을 교체한다.
7) 동일 고장이 지속적으로 발생 시 INV 스택을 교체한다.</v>
      </c>
      <c r="Z225" s="62" t="str">
        <f>IFERROR(VLOOKUP($B225,'로템1,2단계-고장설명'!$B$4:$O$341,COLUMN()-16,FALSE),"")</f>
        <v/>
      </c>
      <c r="AA225" s="62" t="str">
        <f>IFERROR(VLOOKUP($B225,'로템1,2단계-고장설명'!$B$4:$O$341,COLUMN()-16,FALSE),"")</f>
        <v>1단계40량, 2단계48량</v>
      </c>
      <c r="AB225" s="62" t="str">
        <f>IFERROR(VLOOKUP($B225,'로템1,2단계-고장설명'!$B$4:$O$341,COLUMN()-16,FALSE),"")</f>
        <v>VVVF의 RS485 데이터 중 VVVF-TCMS SD TEXT30의 Bit2 “THDH” 신호가 "1"이 되면 검지.
-검지조건 인버터 내부 온도가 105 °C이상 도달 시 고장발생.
-소거조건 95 °C 이하 도달 및 노치 OFF
(소거 이전까지 운전 불가)
-조치방법
1) 상기고장이 간헐적으로 발생하는경우 아래와 같이 조치한다.
2) 상온에서 TCU(통합제어기)에 RS232케이블을 이용하여 노트북(제공품)과 연결 후 모니터링 프로그램으로 인버터의 온도값을 확인한다.
3) 인버터 유니트의 온도센서 배선 및 커넥터 체결상태를 확인한다.
4) 추진제어장치의 냉각부에 손상이 없는지 확인한다.
5) 추진제어장치 시험기를 이용하여 TCU(통합제어장치)의 이상여부를 확인한다.
6) 상기의 점검부분에 이상이 있을 경우 관련부품을 교체한다.
7) 동일 고장이 지속적으로 발생 시 INV 스택을 교체한다.</v>
      </c>
      <c r="AC225" s="62" t="str">
        <f>IFERROR(VLOOKUP($B225,'로템1,2단계-고장설명'!$B$4:$O$341,COLUMN()-16,FALSE),"")</f>
        <v>2,3,4</v>
      </c>
      <c r="AD225" s="62" t="str">
        <f>IFERROR(VLOOKUP($B225,'로템1,2단계-고장설명'!$B$4:$O$341,COLUMN()-16,FALSE),"")</f>
        <v>Rotem</v>
      </c>
    </row>
    <row r="226" spans="1:30" x14ac:dyDescent="0.4">
      <c r="A226" s="60">
        <v>224</v>
      </c>
      <c r="B226" s="60">
        <v>146</v>
      </c>
      <c r="C226" s="61" t="s">
        <v>15591</v>
      </c>
      <c r="D226" s="60" t="s">
        <v>3663</v>
      </c>
      <c r="E226" s="60">
        <v>7</v>
      </c>
      <c r="F226" s="60" t="s">
        <v>11996</v>
      </c>
      <c r="G226" s="60" t="s">
        <v>2837</v>
      </c>
      <c r="H226" s="57"/>
      <c r="L226" s="62">
        <v>224</v>
      </c>
      <c r="M226" s="140">
        <f t="shared" si="24"/>
        <v>146</v>
      </c>
      <c r="N226" s="62">
        <f t="shared" si="25"/>
        <v>146</v>
      </c>
      <c r="O226" s="62" t="str">
        <f t="shared" si="26"/>
        <v>VVVF#7-과온검지1(THDL)</v>
      </c>
      <c r="P226" s="62" t="str">
        <f t="shared" si="27"/>
        <v>M4</v>
      </c>
      <c r="Q226" s="62" t="str">
        <f t="shared" si="28"/>
        <v>C</v>
      </c>
      <c r="R226" s="62" t="str">
        <f>IFERROR(VLOOKUP($B226,'로템1,2단계-고장설명'!$B$4:$O$341,COLUMN()-16,FALSE),"")</f>
        <v>VVVF-과온검지1(THDL)</v>
      </c>
      <c r="S226" s="62" t="str">
        <f>IFERROR(VLOOKUP($B226,'로템1,2단계-고장설명'!$B$4:$O$341,COLUMN()-16,FALSE),"")</f>
        <v>C</v>
      </c>
      <c r="T226" s="62" t="str">
        <f t="shared" si="29"/>
        <v>VVVF</v>
      </c>
      <c r="U226" s="62" t="str">
        <f>IFERROR(VLOOKUP($B226,'로템1,2단계-고장설명'!$B$4:$O$341,COLUMN()-16,FALSE),"")</f>
        <v>VVVF의 RS485 데이터 중 VVVF-TCMS SD TEXT30의 Bit3 “THDL” 신호가 "1"이 되면 검지.</v>
      </c>
      <c r="V226" s="62" t="str">
        <f>IFERROR(VLOOKUP($B226,'로템1,2단계-고장설명'!$B$4:$O$341,COLUMN()-16,FALSE),"")</f>
        <v/>
      </c>
      <c r="W226" s="62" t="str">
        <f>IFERROR(VLOOKUP($B226,'로템1,2단계-고장설명'!$B$4:$O$341,COLUMN()-16,FALSE),"")</f>
        <v>인버터 내부 온도가 100 °C이상 도달 시 고장발생.</v>
      </c>
      <c r="X226" s="62" t="str">
        <f>IFERROR(VLOOKUP($B226,'로템1,2단계-고장설명'!$B$4:$O$341,COLUMN()-16,FALSE),"")</f>
        <v>90 °C 이하 도달 및 제동 OFF.</v>
      </c>
      <c r="Y226" s="62" t="str">
        <f>IFERROR(VLOOKUP($B226,'로템1,2단계-고장설명'!$B$4:$O$341,COLUMN()-16,FALSE),"")</f>
        <v>1) 상기고장이 간헐적으로 발생하는 경우 아래와 같이 조치한다.
2) 상온에서 TCU(통합제어기)에 RS232케이블을 이용하여 노트북(제공품)과 연결 후 모니터링 프로그램으로 인버터의 온도값을 확인한다.
3) 인버터 유니트의 온도센서 배선 및 커넥터 체결상태를 확인한다.
4) 추진제어장치의 냉각부에 손상이 없는지 확인한다.
5) 추진제어장치 시험기를 이용하여 TCU(통합제어장치)의 이상여부를 확인한다.
6) 상기의 점검부분에 이상이 있을 경우 관련부품을 교체한다.
7) 동일 고장이 지속적으로 발생 시 INV 스택을 교체한다.</v>
      </c>
      <c r="Z226" s="62" t="str">
        <f>IFERROR(VLOOKUP($B226,'로템1,2단계-고장설명'!$B$4:$O$341,COLUMN()-16,FALSE),"")</f>
        <v/>
      </c>
      <c r="AA226" s="62" t="str">
        <f>IFERROR(VLOOKUP($B226,'로템1,2단계-고장설명'!$B$4:$O$341,COLUMN()-16,FALSE),"")</f>
        <v>1단계40량, 2단계48량</v>
      </c>
      <c r="AB226" s="62" t="str">
        <f>IFERROR(VLOOKUP($B226,'로템1,2단계-고장설명'!$B$4:$O$341,COLUMN()-16,FALSE),"")</f>
        <v>VVVF의 RS485 데이터 중 VVVF-TCMS SD TEXT30의 Bit3 “THDL” 신호가 "1"이 되면 검지.
-검지조건 인버터 내부 온도가 100 °C이상 도달 시 고장발생.
-소거조건 90 °C 이하 도달 및 제동 OFF.
-조치방법
1) 상기고장이 간헐적으로 발생하는 경우 아래와 같이 조치한다.
2) 상온에서 TCU(통합제어기)에 RS232케이블을 이용하여 노트북(제공품)과 연결 후 모니터링 프로그램으로 인버터의 온도값을 확인한다.
3) 인버터 유니트의 온도센서 배선 및 커넥터 체결상태를 확인한다.
4) 추진제어장치의 냉각부에 손상이 없는지 확인한다.
5) 추진제어장치 시험기를 이용하여 TCU(통합제어장치)의 이상여부를 확인한다.
6) 상기의 점검부분에 이상이 있을 경우 관련부품을 교체한다.
7) 동일 고장이 지속적으로 발생 시 INV 스택을 교체한다.</v>
      </c>
      <c r="AC226" s="62" t="str">
        <f>IFERROR(VLOOKUP($B226,'로템1,2단계-고장설명'!$B$4:$O$341,COLUMN()-16,FALSE),"")</f>
        <v>2,3,4</v>
      </c>
      <c r="AD226" s="62" t="str">
        <f>IFERROR(VLOOKUP($B226,'로템1,2단계-고장설명'!$B$4:$O$341,COLUMN()-16,FALSE),"")</f>
        <v>Rotem</v>
      </c>
    </row>
    <row r="227" spans="1:30" x14ac:dyDescent="0.4">
      <c r="A227" s="60">
        <v>225</v>
      </c>
      <c r="B227" s="60">
        <v>147</v>
      </c>
      <c r="C227" s="61" t="s">
        <v>15592</v>
      </c>
      <c r="D227" s="60" t="s">
        <v>3663</v>
      </c>
      <c r="E227" s="60">
        <v>7</v>
      </c>
      <c r="F227" s="60" t="s">
        <v>11996</v>
      </c>
      <c r="G227" s="60" t="s">
        <v>3035</v>
      </c>
      <c r="H227" s="57"/>
      <c r="L227" s="62">
        <v>225</v>
      </c>
      <c r="M227" s="140">
        <f t="shared" si="24"/>
        <v>147</v>
      </c>
      <c r="N227" s="62">
        <f t="shared" si="25"/>
        <v>147</v>
      </c>
      <c r="O227" s="62" t="str">
        <f t="shared" si="26"/>
        <v>VVVF#7-ZVR 이상검지(ZVRD)</v>
      </c>
      <c r="P227" s="62" t="str">
        <f t="shared" si="27"/>
        <v>M4</v>
      </c>
      <c r="Q227" s="62" t="str">
        <f t="shared" si="28"/>
        <v>D</v>
      </c>
      <c r="R227" s="62" t="str">
        <f>IFERROR(VLOOKUP($B227,'로템1,2단계-고장설명'!$B$4:$O$341,COLUMN()-16,FALSE),"")</f>
        <v>VVVF-ZVR 이상검지(ZVRD)</v>
      </c>
      <c r="S227" s="62" t="str">
        <f>IFERROR(VLOOKUP($B227,'로템1,2단계-고장설명'!$B$4:$O$341,COLUMN()-16,FALSE),"")</f>
        <v>C</v>
      </c>
      <c r="T227" s="62" t="str">
        <f t="shared" si="29"/>
        <v>VVVF</v>
      </c>
      <c r="U227" s="62" t="str">
        <f>IFERROR(VLOOKUP($B227,'로템1,2단계-고장설명'!$B$4:$O$341,COLUMN()-16,FALSE),"")</f>
        <v>VVVF의 RS485 데이터 중 VVVF-TCMS SD TEXT30의 Bit4 “ZVRD” 신호가 "1"이 되면 검지.</v>
      </c>
      <c r="V227" s="62" t="str">
        <f>IFERROR(VLOOKUP($B227,'로템1,2단계-고장설명'!$B$4:$O$341,COLUMN()-16,FALSE),"")</f>
        <v/>
      </c>
      <c r="W227" s="62" t="str">
        <f>IFERROR(VLOOKUP($B227,'로템1,2단계-고장설명'!$B$4:$O$341,COLUMN()-16,FALSE),"")</f>
        <v>ZVR 신호의 지령과 출력 불일치 시 고장검지.</v>
      </c>
      <c r="X227" s="62" t="str">
        <f>IFERROR(VLOOKUP($B227,'로템1,2단계-고장설명'!$B$4:$O$341,COLUMN()-16,FALSE),"")</f>
        <v>검지조건 해제 시.</v>
      </c>
      <c r="Y227" s="62" t="str">
        <f>IFERROR(VLOOKUP($B227,'로템1,2단계-고장설명'!$B$4:$O$341,COLUMN()-16,FALSE),"")</f>
        <v>1) 상기고장이 간헐적으로 발생하는 경우 아래와 같이 조치한다.
2) 통합제어기 전면의 CNC1커넥터 고정상태 확인.
3) RELAY 유니트 내부의 ZVR 계전기 접점상태 확인.
4) RELAY 유니트 전면의 커넥터 핀 및 배선상태 확인.
5) TC1, TC2 일반배전반의 계전기 동작상태 점검.
6) 상기의 점검부분에 이상이 있을 경우 관련부품을 교체한다.</v>
      </c>
      <c r="Z227" s="62" t="str">
        <f>IFERROR(VLOOKUP($B227,'로템1,2단계-고장설명'!$B$4:$O$341,COLUMN()-16,FALSE),"")</f>
        <v/>
      </c>
      <c r="AA227" s="62" t="str">
        <f>IFERROR(VLOOKUP($B227,'로템1,2단계-고장설명'!$B$4:$O$341,COLUMN()-16,FALSE),"")</f>
        <v>1단계40량, 2단계48량</v>
      </c>
      <c r="AB227" s="62" t="str">
        <f>IFERROR(VLOOKUP($B227,'로템1,2단계-고장설명'!$B$4:$O$341,COLUMN()-16,FALSE),"")</f>
        <v>VVVF의 RS485 데이터 중 VVVF-TCMS SD TEXT30의 Bit4 “ZVRD” 신호가 "1"이 되면 검지.
-검지조건 ZVR 신호의 지령과 출력 불일치 시 고장검지.
-소거조건 검지조건 해제 시.
-조치방법
1) 상기고장이 간헐적으로 발생하는 경우 아래와 같이 조치한다.
2) 통합제어기 전면의 CNC1커넥터 고정상태 확인.
3) RELAY 유니트 내부의 ZVR 계전기 접점상태 확인.
4) RELAY 유니트 전면의 커넥터 핀 및 배선상태 확인.
5) TC1, TC2 일반배전반의 계전기 동작상태 점검.
6) 상기의 점검부분에 이상이 있을 경우 관련부품을 교체한다.</v>
      </c>
      <c r="AC227" s="62" t="str">
        <f>IFERROR(VLOOKUP($B227,'로템1,2단계-고장설명'!$B$4:$O$341,COLUMN()-16,FALSE),"")</f>
        <v>2,3,4</v>
      </c>
      <c r="AD227" s="62" t="str">
        <f>IFERROR(VLOOKUP($B227,'로템1,2단계-고장설명'!$B$4:$O$341,COLUMN()-16,FALSE),"")</f>
        <v>Rotem</v>
      </c>
    </row>
    <row r="228" spans="1:30" x14ac:dyDescent="0.4">
      <c r="A228" s="60">
        <v>226</v>
      </c>
      <c r="B228" s="60">
        <v>148</v>
      </c>
      <c r="C228" s="61" t="s">
        <v>15593</v>
      </c>
      <c r="D228" s="60" t="s">
        <v>3663</v>
      </c>
      <c r="E228" s="60">
        <v>7</v>
      </c>
      <c r="F228" s="60" t="s">
        <v>11996</v>
      </c>
      <c r="G228" s="60" t="s">
        <v>2837</v>
      </c>
      <c r="H228" s="57"/>
      <c r="L228" s="62">
        <v>226</v>
      </c>
      <c r="M228" s="140">
        <f t="shared" si="24"/>
        <v>148</v>
      </c>
      <c r="N228" s="62">
        <f t="shared" si="25"/>
        <v>148</v>
      </c>
      <c r="O228" s="62" t="str">
        <f t="shared" si="26"/>
        <v>VVVF#7-FC 과전압검지(OVD1)</v>
      </c>
      <c r="P228" s="62" t="str">
        <f t="shared" si="27"/>
        <v>M4</v>
      </c>
      <c r="Q228" s="62" t="str">
        <f t="shared" si="28"/>
        <v>C</v>
      </c>
      <c r="R228" s="62" t="str">
        <f>IFERROR(VLOOKUP($B228,'로템1,2단계-고장설명'!$B$4:$O$341,COLUMN()-16,FALSE),"")</f>
        <v>VVVF-FC 과전압검지(OVD1)</v>
      </c>
      <c r="S228" s="62" t="str">
        <f>IFERROR(VLOOKUP($B228,'로템1,2단계-고장설명'!$B$4:$O$341,COLUMN()-16,FALSE),"")</f>
        <v>C</v>
      </c>
      <c r="T228" s="62" t="str">
        <f t="shared" si="29"/>
        <v>VVVF</v>
      </c>
      <c r="U228" s="62" t="str">
        <f>IFERROR(VLOOKUP($B228,'로템1,2단계-고장설명'!$B$4:$O$341,COLUMN()-16,FALSE),"")</f>
        <v>VVVF의 RS485 데이터 중 VVVF-TCMS SD TEXT30의 Bit5 “OVD1” 신호가 "1"이 되면 검지.</v>
      </c>
      <c r="V228" s="62" t="str">
        <f>IFERROR(VLOOKUP($B228,'로템1,2단계-고장설명'!$B$4:$O$341,COLUMN()-16,FALSE),"")</f>
        <v/>
      </c>
      <c r="W228" s="62" t="str">
        <f>IFERROR(VLOOKUP($B228,'로템1,2단계-고장설명'!$B$4:$O$341,COLUMN()-16,FALSE),"")</f>
        <v>필터캐패시터의 전압이 2000V 이상 승압 시 고장발생.</v>
      </c>
      <c r="X228" s="62" t="str">
        <f>IFERROR(VLOOKUP($B228,'로템1,2단계-고장설명'!$B$4:$O$341,COLUMN()-16,FALSE),"")</f>
        <v>1) 경고장
역행 고장검지 3초 후 자동 재기동
제동 제동 OFF시 고장 소거
2) 중고장
동력차 일반배전반의 VVVFIC NFB 재 투입 또는 차량 배터리전원 재 투입.</v>
      </c>
      <c r="Y228" s="62" t="str">
        <f>IFERROR(VLOOKUP($B228,'로템1,2단계-고장설명'!$B$4:$O$341,COLUMN()-16,FALSE),"")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Z228" s="62" t="str">
        <f>IFERROR(VLOOKUP($B228,'로템1,2단계-고장설명'!$B$4:$O$341,COLUMN()-16,FALSE),"")</f>
        <v/>
      </c>
      <c r="AA228" s="62" t="str">
        <f>IFERROR(VLOOKUP($B228,'로템1,2단계-고장설명'!$B$4:$O$341,COLUMN()-16,FALSE),"")</f>
        <v>1단계40량, 2단계48량</v>
      </c>
      <c r="AB228" s="62" t="str">
        <f>IFERROR(VLOOKUP($B228,'로템1,2단계-고장설명'!$B$4:$O$341,COLUMN()-16,FALSE),"")</f>
        <v>VVVF의 RS485 데이터 중 VVVF-TCMS SD TEXT30의 Bit5 “OVD1” 신호가 "1"이 되면 검지.
-검지조건 필터캐패시터의 전압이 2000V 이상 승압 시 고장발생.
-소거조건
1) 경고장
역행 고장검지 3초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AC228" s="62" t="str">
        <f>IFERROR(VLOOKUP($B228,'로템1,2단계-고장설명'!$B$4:$O$341,COLUMN()-16,FALSE),"")</f>
        <v>2,3,4</v>
      </c>
      <c r="AD228" s="62" t="str">
        <f>IFERROR(VLOOKUP($B228,'로템1,2단계-고장설명'!$B$4:$O$341,COLUMN()-16,FALSE),"")</f>
        <v>Rotem</v>
      </c>
    </row>
    <row r="229" spans="1:30" x14ac:dyDescent="0.4">
      <c r="A229" s="60">
        <v>227</v>
      </c>
      <c r="B229" s="60">
        <v>149</v>
      </c>
      <c r="C229" s="61" t="s">
        <v>15594</v>
      </c>
      <c r="D229" s="60" t="s">
        <v>3663</v>
      </c>
      <c r="E229" s="60">
        <v>7</v>
      </c>
      <c r="F229" s="60" t="s">
        <v>11996</v>
      </c>
      <c r="G229" s="60" t="s">
        <v>2837</v>
      </c>
      <c r="H229" s="57"/>
      <c r="L229" s="62">
        <v>227</v>
      </c>
      <c r="M229" s="140">
        <f t="shared" si="24"/>
        <v>149</v>
      </c>
      <c r="N229" s="62">
        <f t="shared" si="25"/>
        <v>149</v>
      </c>
      <c r="O229" s="62" t="str">
        <f t="shared" si="26"/>
        <v>VVVF#7-FC 저전압검지(FCLVD)</v>
      </c>
      <c r="P229" s="62" t="str">
        <f t="shared" si="27"/>
        <v>M4</v>
      </c>
      <c r="Q229" s="62" t="str">
        <f t="shared" si="28"/>
        <v>C</v>
      </c>
      <c r="R229" s="62" t="str">
        <f>IFERROR(VLOOKUP($B229,'로템1,2단계-고장설명'!$B$4:$O$341,COLUMN()-16,FALSE),"")</f>
        <v>VVVF-FC 저전압검지(FCLVD)</v>
      </c>
      <c r="S229" s="62" t="str">
        <f>IFERROR(VLOOKUP($B229,'로템1,2단계-고장설명'!$B$4:$O$341,COLUMN()-16,FALSE),"")</f>
        <v>C</v>
      </c>
      <c r="T229" s="62" t="str">
        <f t="shared" si="29"/>
        <v>VVVF</v>
      </c>
      <c r="U229" s="62" t="str">
        <f>IFERROR(VLOOKUP($B229,'로템1,2단계-고장설명'!$B$4:$O$341,COLUMN()-16,FALSE),"")</f>
        <v>VVVF의 RS485 데이터 중 VVVF-TCMS SD TEXT30의 Bit6 “FCLVD” 신호가 "1"이 되면 검지.</v>
      </c>
      <c r="V229" s="62" t="str">
        <f>IFERROR(VLOOKUP($B229,'로템1,2단계-고장설명'!$B$4:$O$341,COLUMN()-16,FALSE),"")</f>
        <v/>
      </c>
      <c r="W229" s="62" t="str">
        <f>IFERROR(VLOOKUP($B229,'로템1,2단계-고장설명'!$B$4:$O$341,COLUMN()-16,FALSE),"")</f>
        <v>필터캐패시터 전압이 850V 이하 감압 시 고장발생</v>
      </c>
      <c r="X229" s="62" t="str">
        <f>IFERROR(VLOOKUP($B229,'로템1,2단계-고장설명'!$B$4:$O$341,COLUMN()-16,FALSE),"")</f>
        <v>1) 역행 고장검지 2초 후 자동 재기동
2) 제동 제동 OFF시 고장 소거</v>
      </c>
      <c r="Y229" s="62" t="str">
        <f>IFERROR(VLOOKUP($B229,'로템1,2단계-고장설명'!$B$4:$O$341,COLUMN()-16,FALSE),"")</f>
        <v>1) 상기고장이 간헐적으로 발생하는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Z229" s="62" t="str">
        <f>IFERROR(VLOOKUP($B229,'로템1,2단계-고장설명'!$B$4:$O$341,COLUMN()-16,FALSE),"")</f>
        <v/>
      </c>
      <c r="AA229" s="62" t="str">
        <f>IFERROR(VLOOKUP($B229,'로템1,2단계-고장설명'!$B$4:$O$341,COLUMN()-16,FALSE),"")</f>
        <v>1단계40량, 2단계48량</v>
      </c>
      <c r="AB229" s="62" t="str">
        <f>IFERROR(VLOOKUP($B229,'로템1,2단계-고장설명'!$B$4:$O$341,COLUMN()-16,FALSE),"")</f>
        <v>VVVF의 RS485 데이터 중 VVVF-TCMS SD TEXT30의 Bit6 “FCLVD” 신호가 "1"이 되면 검지.
-검지조건 필터캐패시터 전압이 850V 이하 감압 시 고장발생
-소거조건
1) 역행 고장검지 2초 후 자동 재기동
2) 제동 제동 OFF시 고장 소거
-조치방법
1) 상기고장이 간헐적으로 발생하는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AC229" s="62" t="str">
        <f>IFERROR(VLOOKUP($B229,'로템1,2단계-고장설명'!$B$4:$O$341,COLUMN()-16,FALSE),"")</f>
        <v>2,3,4</v>
      </c>
      <c r="AD229" s="62" t="str">
        <f>IFERROR(VLOOKUP($B229,'로템1,2단계-고장설명'!$B$4:$O$341,COLUMN()-16,FALSE),"")</f>
        <v>Rotem</v>
      </c>
    </row>
    <row r="230" spans="1:30" x14ac:dyDescent="0.4">
      <c r="A230" s="60">
        <v>228</v>
      </c>
      <c r="B230" s="60">
        <v>150</v>
      </c>
      <c r="C230" s="61" t="s">
        <v>15595</v>
      </c>
      <c r="D230" s="60" t="s">
        <v>3663</v>
      </c>
      <c r="E230" s="60">
        <v>7</v>
      </c>
      <c r="F230" s="60" t="s">
        <v>11996</v>
      </c>
      <c r="G230" s="60" t="s">
        <v>2837</v>
      </c>
      <c r="H230" s="57"/>
      <c r="L230" s="62">
        <v>228</v>
      </c>
      <c r="M230" s="140">
        <f t="shared" si="24"/>
        <v>150</v>
      </c>
      <c r="N230" s="62">
        <f t="shared" si="25"/>
        <v>150</v>
      </c>
      <c r="O230" s="62" t="str">
        <f t="shared" si="26"/>
        <v>VVVF#7-가선저전압검지(ESLVD)</v>
      </c>
      <c r="P230" s="62" t="str">
        <f t="shared" si="27"/>
        <v>M4</v>
      </c>
      <c r="Q230" s="62" t="str">
        <f t="shared" si="28"/>
        <v>C</v>
      </c>
      <c r="R230" s="62" t="str">
        <f>IFERROR(VLOOKUP($B230,'로템1,2단계-고장설명'!$B$4:$O$341,COLUMN()-16,FALSE),"")</f>
        <v>VVVF-가선저전압검지(ESLVD)</v>
      </c>
      <c r="S230" s="62" t="str">
        <f>IFERROR(VLOOKUP($B230,'로템1,2단계-고장설명'!$B$4:$O$341,COLUMN()-16,FALSE),"")</f>
        <v>C</v>
      </c>
      <c r="T230" s="62" t="str">
        <f t="shared" si="29"/>
        <v>VVVF</v>
      </c>
      <c r="U230" s="62" t="str">
        <f>IFERROR(VLOOKUP($B230,'로템1,2단계-고장설명'!$B$4:$O$341,COLUMN()-16,FALSE),"")</f>
        <v>VVVF의 RS485 데이터 중 VVVF-TCMS SD TEXT30의 Bit7 “ESLVD” 신호가 "1"이 되면 검지.</v>
      </c>
      <c r="V230" s="62" t="str">
        <f>IFERROR(VLOOKUP($B230,'로템1,2단계-고장설명'!$B$4:$O$341,COLUMN()-16,FALSE),"")</f>
        <v/>
      </c>
      <c r="W230" s="62" t="str">
        <f>IFERROR(VLOOKUP($B230,'로템1,2단계-고장설명'!$B$4:$O$341,COLUMN()-16,FALSE),"")</f>
        <v>가선 전압이 850V 이하 감압 시 고장검지.</v>
      </c>
      <c r="X230" s="62" t="str">
        <f>IFERROR(VLOOKUP($B230,'로템1,2단계-고장설명'!$B$4:$O$341,COLUMN()-16,FALSE),"")</f>
        <v>1) 역행 고장검지 2초 후 자동 재기동
2) 제동 제동 OFF시 고장 소거</v>
      </c>
      <c r="Y230" s="62" t="str">
        <f>IFERROR(VLOOKUP($B230,'로템1,2단계-고장설명'!$B$4:$O$341,COLUMN()-16,FALSE),"")</f>
        <v>1) 상기고장이 간헐적으로 발생하는 경우 아래와 같이 조치한다.
2) 추진제어장치 고장기록을 수집하여 가선전압에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Z230" s="62" t="str">
        <f>IFERROR(VLOOKUP($B230,'로템1,2단계-고장설명'!$B$4:$O$341,COLUMN()-16,FALSE),"")</f>
        <v/>
      </c>
      <c r="AA230" s="62" t="str">
        <f>IFERROR(VLOOKUP($B230,'로템1,2단계-고장설명'!$B$4:$O$341,COLUMN()-16,FALSE),"")</f>
        <v>1단계40량, 2단계48량</v>
      </c>
      <c r="AB230" s="62" t="str">
        <f>IFERROR(VLOOKUP($B230,'로템1,2단계-고장설명'!$B$4:$O$341,COLUMN()-16,FALSE),"")</f>
        <v>VVVF의 RS485 데이터 중 VVVF-TCMS SD TEXT30의 Bit7 “ESLVD” 신호가 "1"이 되면 검지.
-검지조건 가선 전압이 850V 이하 감압 시 고장검지.
-소거조건
1) 역행 고장검지 2초 후 자동 재기동
2) 제동 제동 OFF시 고장 소거
-조치방법
1) 상기고장이 간헐적으로 발생하는 경우 아래와 같이 조치한다.
2) 추진제어장치 고장기록을 수집하여 가선전압에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AC230" s="62" t="str">
        <f>IFERROR(VLOOKUP($B230,'로템1,2단계-고장설명'!$B$4:$O$341,COLUMN()-16,FALSE),"")</f>
        <v>2,3,4</v>
      </c>
      <c r="AD230" s="62" t="str">
        <f>IFERROR(VLOOKUP($B230,'로템1,2단계-고장설명'!$B$4:$O$341,COLUMN()-16,FALSE),"")</f>
        <v>Rotem</v>
      </c>
    </row>
    <row r="231" spans="1:30" x14ac:dyDescent="0.4">
      <c r="A231" s="60">
        <v>229</v>
      </c>
      <c r="B231" s="60">
        <v>151</v>
      </c>
      <c r="C231" s="61" t="s">
        <v>15596</v>
      </c>
      <c r="D231" s="60" t="s">
        <v>3663</v>
      </c>
      <c r="E231" s="60">
        <v>7</v>
      </c>
      <c r="F231" s="60" t="s">
        <v>11996</v>
      </c>
      <c r="G231" s="60" t="s">
        <v>2837</v>
      </c>
      <c r="H231" s="57"/>
      <c r="L231" s="62">
        <v>229</v>
      </c>
      <c r="M231" s="140">
        <f t="shared" si="24"/>
        <v>151</v>
      </c>
      <c r="N231" s="62">
        <f t="shared" si="25"/>
        <v>151</v>
      </c>
      <c r="O231" s="62" t="str">
        <f t="shared" si="26"/>
        <v>VVVF#7-통신이상검지(MONIA_ERR)</v>
      </c>
      <c r="P231" s="62" t="str">
        <f t="shared" si="27"/>
        <v>M4</v>
      </c>
      <c r="Q231" s="62" t="str">
        <f t="shared" si="28"/>
        <v>C</v>
      </c>
      <c r="R231" s="62" t="str">
        <f>IFERROR(VLOOKUP($B231,'로템1,2단계-고장설명'!$B$4:$O$341,COLUMN()-16,FALSE),"")</f>
        <v>VVVF-통신이상검지(MONIA_ERR)</v>
      </c>
      <c r="S231" s="62" t="str">
        <f>IFERROR(VLOOKUP($B231,'로템1,2단계-고장설명'!$B$4:$O$341,COLUMN()-16,FALSE),"")</f>
        <v>C</v>
      </c>
      <c r="T231" s="62" t="str">
        <f t="shared" si="29"/>
        <v>VVVF</v>
      </c>
      <c r="U231" s="62" t="str">
        <f>IFERROR(VLOOKUP($B231,'로템1,2단계-고장설명'!$B$4:$O$341,COLUMN()-16,FALSE),"")</f>
        <v>VVVF의 RS485 데이터 중 VVVF-TCMS SD TEXT31의 Bit0 “MONIA_ERR” 신호가 "1"이 되면 검지.</v>
      </c>
      <c r="V231" s="62" t="str">
        <f>IFERROR(VLOOKUP($B231,'로템1,2단계-고장설명'!$B$4:$O$341,COLUMN()-16,FALSE),"")</f>
        <v/>
      </c>
      <c r="W231" s="62" t="str">
        <f>IFERROR(VLOOKUP($B231,'로템1,2단계-고장설명'!$B$4:$O$341,COLUMN()-16,FALSE),"")</f>
        <v>TCMS와 VVVF간 통신이상 발생 시 고장검지.</v>
      </c>
      <c r="X231" s="62" t="str">
        <f>IFERROR(VLOOKUP($B231,'로템1,2단계-고장설명'!$B$4:$O$341,COLUMN()-16,FALSE),"")</f>
        <v>TCMS와 VVVF간 정상통신 가능 시 소거됨.</v>
      </c>
      <c r="Y231" s="62" t="str">
        <f>IFERROR(VLOOKUP($B231,'로템1,2단계-고장설명'!$B$4:$O$341,COLUMN()-16,FALSE),"")</f>
        <v>1) 추진제어장치(VVVF) 리셋 실시 후 통신고장 소거됨을 확인.
2) 통신고장 소거가 되지 않을 경우 추진제어장치 PUZ 보드 신품으로 교체후 통신고장 소거여부 확인.
3) 위 조건에도 고장이 소거되지 않을 경우, TCMS-추진제어장치간 RS485 통신케이블 연결상태 점검.</v>
      </c>
      <c r="Z231" s="62" t="str">
        <f>IFERROR(VLOOKUP($B231,'로템1,2단계-고장설명'!$B$4:$O$341,COLUMN()-16,FALSE),"")</f>
        <v/>
      </c>
      <c r="AA231" s="62" t="str">
        <f>IFERROR(VLOOKUP($B231,'로템1,2단계-고장설명'!$B$4:$O$341,COLUMN()-16,FALSE),"")</f>
        <v>1단계40량, 2단계48량</v>
      </c>
      <c r="AB231" s="62" t="str">
        <f>IFERROR(VLOOKUP($B231,'로템1,2단계-고장설명'!$B$4:$O$341,COLUMN()-16,FALSE),"")</f>
        <v>VVVF의 RS485 데이터 중 VVVF-TCMS SD TEXT31의 Bit0 “MONIA_ERR” 신호가 "1"이 되면 검지.
-검지조건 TCMS와 VVVF간 통신이상 발생 시 고장검지.
-소거조건 TCMS와 VVVF간 정상통신 가능 시 소거됨.
-조치방법
1) 추진제어장치(VVVF) 리셋 실시 후 통신고장 소거됨을 확인.
2) 통신고장 소거가 되지 않을 경우 추진제어장치 PUZ 보드 신품으로 교체후 통신고장 소거여부 확인.
3) 위 조건에도 고장이 소거되지 않을 경우, TCMS-추진제어장치간 RS485 통신케이블 연결상태 점검.</v>
      </c>
      <c r="AC231" s="62" t="str">
        <f>IFERROR(VLOOKUP($B231,'로템1,2단계-고장설명'!$B$4:$O$341,COLUMN()-16,FALSE),"")</f>
        <v>2,3,4</v>
      </c>
      <c r="AD231" s="62" t="str">
        <f>IFERROR(VLOOKUP($B231,'로템1,2단계-고장설명'!$B$4:$O$341,COLUMN()-16,FALSE),"")</f>
        <v>Rotem</v>
      </c>
    </row>
    <row r="232" spans="1:30" x14ac:dyDescent="0.4">
      <c r="A232" s="60">
        <v>230</v>
      </c>
      <c r="B232" s="60">
        <v>152</v>
      </c>
      <c r="C232" s="61" t="s">
        <v>15597</v>
      </c>
      <c r="D232" s="60" t="s">
        <v>3663</v>
      </c>
      <c r="E232" s="60">
        <v>7</v>
      </c>
      <c r="F232" s="60" t="s">
        <v>11996</v>
      </c>
      <c r="G232" s="60" t="s">
        <v>2837</v>
      </c>
      <c r="H232" s="57"/>
      <c r="L232" s="62">
        <v>230</v>
      </c>
      <c r="M232" s="140">
        <f t="shared" si="24"/>
        <v>152</v>
      </c>
      <c r="N232" s="62">
        <f t="shared" si="25"/>
        <v>152</v>
      </c>
      <c r="O232" s="62" t="str">
        <f t="shared" si="26"/>
        <v>VVVF#7-제동패턴이상검지(BPD)</v>
      </c>
      <c r="P232" s="62" t="str">
        <f t="shared" si="27"/>
        <v>M4</v>
      </c>
      <c r="Q232" s="62" t="str">
        <f t="shared" si="28"/>
        <v>C</v>
      </c>
      <c r="R232" s="62" t="str">
        <f>IFERROR(VLOOKUP($B232,'로템1,2단계-고장설명'!$B$4:$O$341,COLUMN()-16,FALSE),"")</f>
        <v>VVVF-제동패턴이상검지(BPD)</v>
      </c>
      <c r="S232" s="62" t="str">
        <f>IFERROR(VLOOKUP($B232,'로템1,2단계-고장설명'!$B$4:$O$341,COLUMN()-16,FALSE),"")</f>
        <v>C</v>
      </c>
      <c r="T232" s="62" t="str">
        <f t="shared" si="29"/>
        <v>VVVF</v>
      </c>
      <c r="U232" s="62" t="str">
        <f>IFERROR(VLOOKUP($B232,'로템1,2단계-고장설명'!$B$4:$O$341,COLUMN()-16,FALSE),"")</f>
        <v>VVVF의 RS485 데이터 중 VVVF-TCMS SD TEXT31의 Bit1 “BPD” 신호가 "1"이 되면 검지.</v>
      </c>
      <c r="V232" s="62" t="str">
        <f>IFERROR(VLOOKUP($B232,'로템1,2단계-고장설명'!$B$4:$O$341,COLUMN()-16,FALSE),"")</f>
        <v/>
      </c>
      <c r="W232" s="62" t="str">
        <f>IFERROR(VLOOKUP($B232,'로템1,2단계-고장설명'!$B$4:$O$341,COLUMN()-16,FALSE),"")</f>
        <v>제동요구치 PWM신호의 이상 발생 시 고장검지.</v>
      </c>
      <c r="X232" s="62" t="str">
        <f>IFERROR(VLOOKUP($B232,'로템1,2단계-고장설명'!$B$4:$O$341,COLUMN()-16,FALSE),"")</f>
        <v>제동요구치 신호 정상입력 시 고장해제.(24V, 500Hz)</v>
      </c>
      <c r="Y232" s="62" t="str">
        <f>IFERROR(VLOOKUP($B232,'로템1,2단계-고장설명'!$B$4:$O$341,COLUMN()-16,FALSE),"")</f>
        <v>1) TCMS의 시리얼데이터 화면에서 마스콘을 조작하며 제동노치 별 BED값이 변하는 것을 확인한다.
2) TCU(통합제어기)에 RS232케이블을 이용하여 노트북(제공품)과 연결 후 모니터링 프로그램으로 추진장치에서 BP값 인식 여부를 확인한다.
3) 제동요구치(BED)신호 배선 확인.
4) 제동요구치 신호 파형 확인. (24V, 500Hz)
5) 추진제어장치 시험기를 이용하여 TCU(통합제어장치)의 이상여부를 확인한다.
6) 상기의 점검부분에 이상이 있을 경우 관련부품을 교체한다.</v>
      </c>
      <c r="Z232" s="62" t="str">
        <f>IFERROR(VLOOKUP($B232,'로템1,2단계-고장설명'!$B$4:$O$341,COLUMN()-16,FALSE),"")</f>
        <v/>
      </c>
      <c r="AA232" s="62" t="str">
        <f>IFERROR(VLOOKUP($B232,'로템1,2단계-고장설명'!$B$4:$O$341,COLUMN()-16,FALSE),"")</f>
        <v>1단계40량, 2단계48량</v>
      </c>
      <c r="AB232" s="62" t="str">
        <f>IFERROR(VLOOKUP($B232,'로템1,2단계-고장설명'!$B$4:$O$341,COLUMN()-16,FALSE),"")</f>
        <v>VVVF의 RS485 데이터 중 VVVF-TCMS SD TEXT31의 Bit1 “BPD” 신호가 "1"이 되면 검지.
-검지조건 제동요구치 PWM신호의 이상 발생 시 고장검지.
-소거조건 제동요구치 신호 정상입력 시 고장해제.(24V, 500Hz)
-조치방법
1) TCMS의 시리얼데이터 화면에서 마스콘을 조작하며 제동노치 별 BED값이 변하는 것을 확인한다.
2) TCU(통합제어기)에 RS232케이블을 이용하여 노트북(제공품)과 연결 후 모니터링 프로그램으로 추진장치에서 BP값 인식 여부를 확인한다.
3) 제동요구치(BED)신호 배선 확인.
4) 제동요구치 신호 파형 확인. (24V, 500Hz)
5) 추진제어장치 시험기를 이용하여 TCU(통합제어장치)의 이상여부를 확인한다.
6) 상기의 점검부분에 이상이 있을 경우 관련부품을 교체한다.</v>
      </c>
      <c r="AC232" s="62" t="str">
        <f>IFERROR(VLOOKUP($B232,'로템1,2단계-고장설명'!$B$4:$O$341,COLUMN()-16,FALSE),"")</f>
        <v>2,3,4</v>
      </c>
      <c r="AD232" s="62" t="str">
        <f>IFERROR(VLOOKUP($B232,'로템1,2단계-고장설명'!$B$4:$O$341,COLUMN()-16,FALSE),"")</f>
        <v>Rotem</v>
      </c>
    </row>
    <row r="233" spans="1:30" x14ac:dyDescent="0.4">
      <c r="A233" s="60">
        <v>231</v>
      </c>
      <c r="B233" s="60">
        <v>153</v>
      </c>
      <c r="C233" s="61" t="s">
        <v>15598</v>
      </c>
      <c r="D233" s="60" t="s">
        <v>3663</v>
      </c>
      <c r="E233" s="60">
        <v>7</v>
      </c>
      <c r="F233" s="60" t="s">
        <v>11996</v>
      </c>
      <c r="G233" s="60" t="s">
        <v>2837</v>
      </c>
      <c r="H233" s="57"/>
      <c r="L233" s="62">
        <v>231</v>
      </c>
      <c r="M233" s="140">
        <f t="shared" si="24"/>
        <v>153</v>
      </c>
      <c r="N233" s="62">
        <f t="shared" si="25"/>
        <v>153</v>
      </c>
      <c r="O233" s="62" t="str">
        <f t="shared" si="26"/>
        <v>VVVF#7-FC 용량저하(FCLCD)</v>
      </c>
      <c r="P233" s="62" t="str">
        <f t="shared" si="27"/>
        <v>M4</v>
      </c>
      <c r="Q233" s="62" t="str">
        <f t="shared" si="28"/>
        <v>C</v>
      </c>
      <c r="R233" s="62" t="str">
        <f>IFERROR(VLOOKUP($B233,'로템1,2단계-고장설명'!$B$4:$O$341,COLUMN()-16,FALSE),"")</f>
        <v>VVVF-FC 용량저하(FCLCD)</v>
      </c>
      <c r="S233" s="62" t="str">
        <f>IFERROR(VLOOKUP($B233,'로템1,2단계-고장설명'!$B$4:$O$341,COLUMN()-16,FALSE),"")</f>
        <v>C</v>
      </c>
      <c r="T233" s="62" t="str">
        <f t="shared" si="29"/>
        <v>VVVF</v>
      </c>
      <c r="U233" s="62" t="str">
        <f>IFERROR(VLOOKUP($B233,'로템1,2단계-고장설명'!$B$4:$O$341,COLUMN()-16,FALSE),"")</f>
        <v>VVVF의 RS485 데이터 중 VVVF-TCMS SD TEXT31의 Bit2 “FCLVD” 신호가 "1"이 되면 검지.</v>
      </c>
      <c r="V233" s="62" t="str">
        <f>IFERROR(VLOOKUP($B233,'로템1,2단계-고장설명'!$B$4:$O$341,COLUMN()-16,FALSE),"")</f>
        <v/>
      </c>
      <c r="W233" s="62" t="str">
        <f>IFERROR(VLOOKUP($B233,'로템1,2단계-고장설명'!$B$4:$O$341,COLUMN()-16,FALSE),"")</f>
        <v>필터캐패시터 용량이 8900uF이하일 때 검지.</v>
      </c>
      <c r="X233" s="62" t="str">
        <f>IFERROR(VLOOKUP($B233,'로템1,2단계-고장설명'!$B$4:$O$341,COLUMN()-16,FALSE),"")</f>
        <v>제어전원 OFF</v>
      </c>
      <c r="Y233" s="62" t="str">
        <f>IFERROR(VLOOKUP($B233,'로템1,2단계-고장설명'!$B$4:$O$341,COLUMN()-16,FALSE),"")</f>
        <v>1) FC용량 측정 후 8900uF 미만일 경우 신품으로 교체.
2) 주 회로 차단기함 내부 충전저항값을 측정하여 기준치(10Ω±10%)이내임을 확인.</v>
      </c>
      <c r="Z233" s="62" t="str">
        <f>IFERROR(VLOOKUP($B233,'로템1,2단계-고장설명'!$B$4:$O$341,COLUMN()-16,FALSE),"")</f>
        <v/>
      </c>
      <c r="AA233" s="62" t="str">
        <f>IFERROR(VLOOKUP($B233,'로템1,2단계-고장설명'!$B$4:$O$341,COLUMN()-16,FALSE),"")</f>
        <v>1단계40량, 2단계48량</v>
      </c>
      <c r="AB233" s="62" t="str">
        <f>IFERROR(VLOOKUP($B233,'로템1,2단계-고장설명'!$B$4:$O$341,COLUMN()-16,FALSE),"")</f>
        <v>VVVF의 RS485 데이터 중 VVVF-TCMS SD TEXT31의 Bit2 “FCLVD” 신호가 "1"이 되면 검지.
-검지조건 필터캐패시터 용량이 8900uF이하일 때 검지.
-소거조건 제어전원 OFF
-조치방법
1) FC용량 측정 후 8900uF 미만일 경우 신품으로 교체.
2) 주 회로 차단기함 내부 충전저항값을 측정하여 기준치(10Ω±10%)이내임을 확인.</v>
      </c>
      <c r="AC233" s="62" t="str">
        <f>IFERROR(VLOOKUP($B233,'로템1,2단계-고장설명'!$B$4:$O$341,COLUMN()-16,FALSE),"")</f>
        <v>2,3,4</v>
      </c>
      <c r="AD233" s="62" t="str">
        <f>IFERROR(VLOOKUP($B233,'로템1,2단계-고장설명'!$B$4:$O$341,COLUMN()-16,FALSE),"")</f>
        <v>Rotem</v>
      </c>
    </row>
    <row r="234" spans="1:30" x14ac:dyDescent="0.4">
      <c r="A234" s="60">
        <v>232</v>
      </c>
      <c r="B234" s="60">
        <v>154</v>
      </c>
      <c r="C234" s="61" t="s">
        <v>15599</v>
      </c>
      <c r="D234" s="60" t="s">
        <v>3663</v>
      </c>
      <c r="E234" s="60">
        <v>7</v>
      </c>
      <c r="F234" s="60" t="s">
        <v>11996</v>
      </c>
      <c r="G234" s="60" t="s">
        <v>3034</v>
      </c>
      <c r="H234" s="57"/>
      <c r="L234" s="62">
        <v>232</v>
      </c>
      <c r="M234" s="140">
        <f t="shared" si="24"/>
        <v>154</v>
      </c>
      <c r="N234" s="62">
        <f t="shared" si="25"/>
        <v>154</v>
      </c>
      <c r="O234" s="62" t="str">
        <f t="shared" si="26"/>
        <v>VVVF#7-후진속도검지(BSD)</v>
      </c>
      <c r="P234" s="62" t="str">
        <f t="shared" si="27"/>
        <v>M4</v>
      </c>
      <c r="Q234" s="62" t="str">
        <f t="shared" si="28"/>
        <v>W</v>
      </c>
      <c r="R234" s="62" t="str">
        <f>IFERROR(VLOOKUP($B234,'로템1,2단계-고장설명'!$B$4:$O$341,COLUMN()-16,FALSE),"")</f>
        <v>VVVF-후진속도검지(BSD)</v>
      </c>
      <c r="S234" s="62" t="str">
        <f>IFERROR(VLOOKUP($B234,'로템1,2단계-고장설명'!$B$4:$O$341,COLUMN()-16,FALSE),"")</f>
        <v>C</v>
      </c>
      <c r="T234" s="62" t="str">
        <f t="shared" si="29"/>
        <v>VVVF</v>
      </c>
      <c r="U234" s="62" t="str">
        <f>IFERROR(VLOOKUP($B234,'로템1,2단계-고장설명'!$B$4:$O$341,COLUMN()-16,FALSE),"")</f>
        <v>VVVF의 RS485 데이터 중 VVVF-TCMS SD TEXT31의 Bit3 “BSD” 신호가 "1"이 되면 검지.</v>
      </c>
      <c r="V234" s="62" t="str">
        <f>IFERROR(VLOOKUP($B234,'로템1,2단계-고장설명'!$B$4:$O$341,COLUMN()-16,FALSE),"")</f>
        <v/>
      </c>
      <c r="W234" s="62" t="str">
        <f>IFERROR(VLOOKUP($B234,'로템1,2단계-고장설명'!$B$4:$O$341,COLUMN()-16,FALSE),"")</f>
        <v>정차 후 출발 시 차량이 구배에 의하여 뒤로 이동할 경우 발생.</v>
      </c>
      <c r="X234" s="62" t="str">
        <f>IFERROR(VLOOKUP($B234,'로템1,2단계-고장설명'!$B$4:$O$341,COLUMN()-16,FALSE),"")</f>
        <v>노치 OFF</v>
      </c>
      <c r="Y234" s="62" t="str">
        <f>IFERROR(VLOOKUP($B234,'로템1,2단계-고장설명'!$B$4:$O$341,COLUMN()-16,FALSE),"")</f>
        <v>1) 추진제어장치 고장기록을 수집하여 차량 속도가 마이너스로 기록되어있는 경우 차량의 정차제동 계통을 확인한다.
2) 추진제어장치 시험기를 이용하여 TCU(통합제어장치)의 이상여부를 확인한다.</v>
      </c>
      <c r="Z234" s="62" t="str">
        <f>IFERROR(VLOOKUP($B234,'로템1,2단계-고장설명'!$B$4:$O$341,COLUMN()-16,FALSE),"")</f>
        <v/>
      </c>
      <c r="AA234" s="62" t="str">
        <f>IFERROR(VLOOKUP($B234,'로템1,2단계-고장설명'!$B$4:$O$341,COLUMN()-16,FALSE),"")</f>
        <v>1단계40량, 2단계48량</v>
      </c>
      <c r="AB234" s="62" t="str">
        <f>IFERROR(VLOOKUP($B234,'로템1,2단계-고장설명'!$B$4:$O$341,COLUMN()-16,FALSE),"")</f>
        <v>VVVF의 RS485 데이터 중 VVVF-TCMS SD TEXT31의 Bit3 “BSD” 신호가 "1"이 되면 검지.
-검지조건 정차 후 출발 시 차량이 구배에 의하여 뒤로 이동할 경우 발생.
-소거조건 노치 OFF
-조치방법
1) 추진제어장치 고장기록을 수집하여 차량 속도가 마이너스로 기록되어있는 경우 차량의 정차제동 계통을 확인한다.
2) 추진제어장치 시험기를 이용하여 TCU(통합제어장치)의 이상여부를 확인한다.</v>
      </c>
      <c r="AC234" s="62" t="str">
        <f>IFERROR(VLOOKUP($B234,'로템1,2단계-고장설명'!$B$4:$O$341,COLUMN()-16,FALSE),"")</f>
        <v>2,3,4</v>
      </c>
      <c r="AD234" s="62" t="str">
        <f>IFERROR(VLOOKUP($B234,'로템1,2단계-고장설명'!$B$4:$O$341,COLUMN()-16,FALSE),"")</f>
        <v>Rotem</v>
      </c>
    </row>
    <row r="235" spans="1:30" x14ac:dyDescent="0.4">
      <c r="A235" s="60">
        <v>233</v>
      </c>
      <c r="B235" s="60">
        <v>155</v>
      </c>
      <c r="C235" s="61" t="s">
        <v>15600</v>
      </c>
      <c r="D235" s="60" t="s">
        <v>3663</v>
      </c>
      <c r="E235" s="60">
        <v>7</v>
      </c>
      <c r="F235" s="60" t="s">
        <v>11996</v>
      </c>
      <c r="G235" s="60" t="s">
        <v>2837</v>
      </c>
      <c r="H235" s="57"/>
      <c r="L235" s="62">
        <v>233</v>
      </c>
      <c r="M235" s="140">
        <f t="shared" si="24"/>
        <v>155</v>
      </c>
      <c r="N235" s="62">
        <f t="shared" si="25"/>
        <v>155</v>
      </c>
      <c r="O235" s="62" t="str">
        <f t="shared" si="26"/>
        <v>VVVF#7-역행/회생이상검지(PBR)</v>
      </c>
      <c r="P235" s="62" t="str">
        <f t="shared" si="27"/>
        <v>M4</v>
      </c>
      <c r="Q235" s="62" t="str">
        <f t="shared" si="28"/>
        <v>C</v>
      </c>
      <c r="R235" s="62" t="str">
        <f>IFERROR(VLOOKUP($B235,'로템1,2단계-고장설명'!$B$4:$O$341,COLUMN()-16,FALSE),"")</f>
        <v>VVVF-역행/회생이상검지(PBR)</v>
      </c>
      <c r="S235" s="62" t="str">
        <f>IFERROR(VLOOKUP($B235,'로템1,2단계-고장설명'!$B$4:$O$341,COLUMN()-16,FALSE),"")</f>
        <v>C</v>
      </c>
      <c r="T235" s="62" t="str">
        <f t="shared" si="29"/>
        <v>VVVF</v>
      </c>
      <c r="U235" s="62" t="str">
        <f>IFERROR(VLOOKUP($B235,'로템1,2단계-고장설명'!$B$4:$O$341,COLUMN()-16,FALSE),"")</f>
        <v>VVVF의 RS485 데이터 중 VVVF-TCMS SD TEXT31의 Bit4 “PBR” 신호가 "1"이 되면 검지.</v>
      </c>
      <c r="V235" s="62" t="str">
        <f>IFERROR(VLOOKUP($B235,'로템1,2단계-고장설명'!$B$4:$O$341,COLUMN()-16,FALSE),"")</f>
        <v/>
      </c>
      <c r="W235" s="62" t="str">
        <f>IFERROR(VLOOKUP($B235,'로템1,2단계-고장설명'!$B$4:$O$341,COLUMN()-16,FALSE),"")</f>
        <v>역행, 제동신호 동시 입력</v>
      </c>
      <c r="X235" s="62" t="str">
        <f>IFERROR(VLOOKUP($B235,'로템1,2단계-고장설명'!$B$4:$O$341,COLUMN()-16,FALSE),"")</f>
        <v>동시 입력상황 해제</v>
      </c>
      <c r="Y235" s="62" t="str">
        <f>IFERROR(VLOOKUP($B235,'로템1,2단계-고장설명'!$B$4:$O$341,COLUMN()-16,FALSE),"")</f>
        <v>1) 상기고장이 간헐적으로 발생하는 경우 아래와 같이 조치한다.
2) 추진제어장치 고장기록을 수집하여 역행/제동신호에 이상이 있는지 확인한다.
3) 차량의 제어회로 중 전진/후진 신호가 추진제어장치로 연결되는 경로에 이상이 없는지 확인한다.
4) 추진제어장치 시험기를 이용하여 TCU(통합제어장치)의 이상여부를 확인한다.
5) 상기의 점검부분에 이상이 있을경우 관련된 부품을 교체한다.</v>
      </c>
      <c r="Z235" s="62" t="str">
        <f>IFERROR(VLOOKUP($B235,'로템1,2단계-고장설명'!$B$4:$O$341,COLUMN()-16,FALSE),"")</f>
        <v/>
      </c>
      <c r="AA235" s="62" t="str">
        <f>IFERROR(VLOOKUP($B235,'로템1,2단계-고장설명'!$B$4:$O$341,COLUMN()-16,FALSE),"")</f>
        <v>1단계40량, 2단계48량</v>
      </c>
      <c r="AB235" s="62" t="str">
        <f>IFERROR(VLOOKUP($B235,'로템1,2단계-고장설명'!$B$4:$O$341,COLUMN()-16,FALSE),"")</f>
        <v>VVVF의 RS485 데이터 중 VVVF-TCMS SD TEXT31의 Bit4 “PBR” 신호가 "1"이 되면 검지.
-검지조건 역행, 제동신호 동시 입력
-소거조건 동시 입력상황 해제
-조치방법
1) 상기고장이 간헐적으로 발생하는 경우 아래와 같이 조치한다.
2) 추진제어장치 고장기록을 수집하여 역행/제동신호에 이상이 있는지 확인한다.
3) 차량의 제어회로 중 전진/후진 신호가 추진제어장치로 연결되는 경로에 이상이 없는지 확인한다.
4) 추진제어장치 시험기를 이용하여 TCU(통합제어장치)의 이상여부를 확인한다.
5) 상기의 점검부분에 이상이 있을경우 관련된 부품을 교체한다.</v>
      </c>
      <c r="AC235" s="62" t="str">
        <f>IFERROR(VLOOKUP($B235,'로템1,2단계-고장설명'!$B$4:$O$341,COLUMN()-16,FALSE),"")</f>
        <v>2,3,4</v>
      </c>
      <c r="AD235" s="62" t="str">
        <f>IFERROR(VLOOKUP($B235,'로템1,2단계-고장설명'!$B$4:$O$341,COLUMN()-16,FALSE),"")</f>
        <v>Rotem</v>
      </c>
    </row>
    <row r="236" spans="1:30" x14ac:dyDescent="0.4">
      <c r="A236" s="60">
        <v>234</v>
      </c>
      <c r="B236" s="60">
        <v>156</v>
      </c>
      <c r="C236" s="61" t="s">
        <v>15601</v>
      </c>
      <c r="D236" s="60" t="s">
        <v>3663</v>
      </c>
      <c r="E236" s="60">
        <v>7</v>
      </c>
      <c r="F236" s="60" t="s">
        <v>11996</v>
      </c>
      <c r="G236" s="60" t="s">
        <v>2837</v>
      </c>
      <c r="H236" s="57"/>
      <c r="L236" s="62">
        <v>234</v>
      </c>
      <c r="M236" s="140">
        <f t="shared" si="24"/>
        <v>156</v>
      </c>
      <c r="N236" s="62">
        <f t="shared" si="25"/>
        <v>156</v>
      </c>
      <c r="O236" s="62" t="str">
        <f t="shared" si="26"/>
        <v>VVVF#7-전진/후진이상검지(FRD)</v>
      </c>
      <c r="P236" s="62" t="str">
        <f t="shared" si="27"/>
        <v>M4</v>
      </c>
      <c r="Q236" s="62" t="str">
        <f t="shared" si="28"/>
        <v>C</v>
      </c>
      <c r="R236" s="62" t="str">
        <f>IFERROR(VLOOKUP($B236,'로템1,2단계-고장설명'!$B$4:$O$341,COLUMN()-16,FALSE),"")</f>
        <v>VVVF-전진/후진이상검지(FRD)</v>
      </c>
      <c r="S236" s="62" t="str">
        <f>IFERROR(VLOOKUP($B236,'로템1,2단계-고장설명'!$B$4:$O$341,COLUMN()-16,FALSE),"")</f>
        <v>C</v>
      </c>
      <c r="T236" s="62" t="str">
        <f t="shared" si="29"/>
        <v>VVVF</v>
      </c>
      <c r="U236" s="62" t="str">
        <f>IFERROR(VLOOKUP($B236,'로템1,2단계-고장설명'!$B$4:$O$341,COLUMN()-16,FALSE),"")</f>
        <v>VVVF의 RS485 데이터 중 VVVF-TCMS SD TEXT31의 Bit5 “FRD” 신호가 "1"이 되면 검지.</v>
      </c>
      <c r="V236" s="62" t="str">
        <f>IFERROR(VLOOKUP($B236,'로템1,2단계-고장설명'!$B$4:$O$341,COLUMN()-16,FALSE),"")</f>
        <v/>
      </c>
      <c r="W236" s="62" t="str">
        <f>IFERROR(VLOOKUP($B236,'로템1,2단계-고장설명'!$B$4:$O$341,COLUMN()-16,FALSE),"")</f>
        <v>전진 후진지령 동시에 입력 시 고장검지.</v>
      </c>
      <c r="X236" s="62" t="str">
        <f>IFERROR(VLOOKUP($B236,'로템1,2단계-고장설명'!$B$4:$O$341,COLUMN()-16,FALSE),"")</f>
        <v>동시 입력상황 해제</v>
      </c>
      <c r="Y236" s="62" t="str">
        <f>IFERROR(VLOOKUP($B236,'로템1,2단계-고장설명'!$B$4:$O$341,COLUMN()-16,FALSE),"")</f>
        <v>1) 상기고장이 간헐적으로 발생하는 경우 아래와 같이 조치한다.
2) 추진제어장치 고장기록을 수집하여 전진/후진신호에 이상이 있는지 확인한다.
3) 차량의 제어회로 중 전진/후진 신호가 추진제어장치로 연결되는 경로에 이상이 없는지 확인한다.
4) 추진제어장치 시험기를 이용하여 TCU(통합제어장치)의 이상여부를 확인한다.
5) 상기의 점검부분에 이상이 있을경우 관련된 부품을 교체한다.</v>
      </c>
      <c r="Z236" s="62" t="str">
        <f>IFERROR(VLOOKUP($B236,'로템1,2단계-고장설명'!$B$4:$O$341,COLUMN()-16,FALSE),"")</f>
        <v/>
      </c>
      <c r="AA236" s="62" t="str">
        <f>IFERROR(VLOOKUP($B236,'로템1,2단계-고장설명'!$B$4:$O$341,COLUMN()-16,FALSE),"")</f>
        <v>1단계40량, 2단계48량</v>
      </c>
      <c r="AB236" s="62" t="str">
        <f>IFERROR(VLOOKUP($B236,'로템1,2단계-고장설명'!$B$4:$O$341,COLUMN()-16,FALSE),"")</f>
        <v>VVVF의 RS485 데이터 중 VVVF-TCMS SD TEXT31의 Bit5 “FRD” 신호가 "1"이 되면 검지.
-검지조건 전진 후진지령 동시에 입력 시 고장검지.
-소거조건 동시 입력상황 해제
-조치방법
1) 상기고장이 간헐적으로 발생하는 경우 아래와 같이 조치한다.
2) 추진제어장치 고장기록을 수집하여 전진/후진신호에 이상이 있는지 확인한다.
3) 차량의 제어회로 중 전진/후진 신호가 추진제어장치로 연결되는 경로에 이상이 없는지 확인한다.
4) 추진제어장치 시험기를 이용하여 TCU(통합제어장치)의 이상여부를 확인한다.
5) 상기의 점검부분에 이상이 있을경우 관련된 부품을 교체한다.</v>
      </c>
      <c r="AC236" s="62" t="str">
        <f>IFERROR(VLOOKUP($B236,'로템1,2단계-고장설명'!$B$4:$O$341,COLUMN()-16,FALSE),"")</f>
        <v>2,3,4</v>
      </c>
      <c r="AD236" s="62" t="str">
        <f>IFERROR(VLOOKUP($B236,'로템1,2단계-고장설명'!$B$4:$O$341,COLUMN()-16,FALSE),"")</f>
        <v>Rotem</v>
      </c>
    </row>
    <row r="237" spans="1:30" x14ac:dyDescent="0.4">
      <c r="A237" s="60">
        <v>235</v>
      </c>
      <c r="B237" s="60">
        <v>157</v>
      </c>
      <c r="C237" s="61" t="s">
        <v>15602</v>
      </c>
      <c r="D237" s="60" t="s">
        <v>3663</v>
      </c>
      <c r="E237" s="60">
        <v>7</v>
      </c>
      <c r="F237" s="60" t="s">
        <v>11996</v>
      </c>
      <c r="G237" s="60" t="s">
        <v>2837</v>
      </c>
      <c r="H237" s="57"/>
      <c r="L237" s="62">
        <v>235</v>
      </c>
      <c r="M237" s="140">
        <f t="shared" si="24"/>
        <v>157</v>
      </c>
      <c r="N237" s="62">
        <f t="shared" si="25"/>
        <v>157</v>
      </c>
      <c r="O237" s="62" t="str">
        <f t="shared" si="26"/>
        <v>VVVF#7-FC충전불량(FCD)</v>
      </c>
      <c r="P237" s="62" t="str">
        <f t="shared" si="27"/>
        <v>M4</v>
      </c>
      <c r="Q237" s="62" t="str">
        <f t="shared" si="28"/>
        <v>C</v>
      </c>
      <c r="R237" s="62" t="str">
        <f>IFERROR(VLOOKUP($B237,'로템1,2단계-고장설명'!$B$4:$O$341,COLUMN()-16,FALSE),"")</f>
        <v>VVVF-FC충전불량(FCD)</v>
      </c>
      <c r="S237" s="62" t="str">
        <f>IFERROR(VLOOKUP($B237,'로템1,2단계-고장설명'!$B$4:$O$341,COLUMN()-16,FALSE),"")</f>
        <v>C</v>
      </c>
      <c r="T237" s="62" t="str">
        <f t="shared" si="29"/>
        <v>VVVF</v>
      </c>
      <c r="U237" s="62" t="str">
        <f>IFERROR(VLOOKUP($B237,'로템1,2단계-고장설명'!$B$4:$O$341,COLUMN()-16,FALSE),"")</f>
        <v>VVVF의 RS485 데이터 중 VVVF-TCMS SD TEXT31의 Bit6 “FCD” 신호가 "1"이 되면 검지.</v>
      </c>
      <c r="V237" s="62" t="str">
        <f>IFERROR(VLOOKUP($B237,'로템1,2단계-고장설명'!$B$4:$O$341,COLUMN()-16,FALSE),"")</f>
        <v/>
      </c>
      <c r="W237" s="62" t="str">
        <f>IFERROR(VLOOKUP($B237,'로템1,2단계-고장설명'!$B$4:$O$341,COLUMN()-16,FALSE),"")</f>
        <v>1) HSCB, LB1 투입 후300ms이후에 FC에 충전된 전압이 낮을 경우 고장검지.
2) 1분 이내 3회 발생 시 중고장 발생.</v>
      </c>
      <c r="X237" s="62" t="str">
        <f>IFERROR(VLOOKUP($B237,'로템1,2단계-고장설명'!$B$4:$O$341,COLUMN()-16,FALSE),"")</f>
        <v>1) 경고장
역행 고장검지 2초 후 자동 재기동 제동 제동 OFF시 고장 소거
2) 중고장
동력차 일반배전반의 VVVFIC NFB 재 투입 또는 차량 배터리전원 재 투입.</v>
      </c>
      <c r="Y237" s="62" t="str">
        <f>IFERROR(VLOOKUP($B237,'로템1,2단계-고장설명'!$B$4:$O$341,COLUMN()-16,FALSE),"")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주 회로 차단기함 내부 충전저항값을 측정하여 기준치(10Ω±10%)이내임을 확인.
5) FC에 연결된 버스바의 체결상태가 양호한지 확인한고, 버스바를 분리하여 FC의 Capacitance를 측정하여 이상이 없는지 확인한다.
6) 전압센서와 추진제어장치 제어기 PUZ 보드에 연결되는 저전압 배선상태를 확인한다.
7) 추진제어장치 시험기를 이용하여 TCU(통합제어장치)의 이상여부를 확인한다.
8) 견인전동기 각상의 절연상태 및 각상과 접지간의 절연상태를 확인한다.
9) 상기의 점검부분에 이상이 있을경우 관련된 부품을 교체한다.</v>
      </c>
      <c r="Z237" s="62" t="str">
        <f>IFERROR(VLOOKUP($B237,'로템1,2단계-고장설명'!$B$4:$O$341,COLUMN()-16,FALSE),"")</f>
        <v/>
      </c>
      <c r="AA237" s="62" t="str">
        <f>IFERROR(VLOOKUP($B237,'로템1,2단계-고장설명'!$B$4:$O$341,COLUMN()-16,FALSE),"")</f>
        <v>1단계40량, 2단계48량</v>
      </c>
      <c r="AB237" s="62" t="str">
        <f>IFERROR(VLOOKUP($B237,'로템1,2단계-고장설명'!$B$4:$O$341,COLUMN()-16,FALSE),"")</f>
        <v>VVVF의 RS485 데이터 중 VVVF-TCMS SD TEXT31의 Bit6 “FCD” 신호가 "1"이 되면 검지.
-검지조건
1) HSCB, LB1 투입 후300ms이후에 FC에 충전된 전압이 낮을 경우 고장검지.
2) 1분 이내 3회 발생 시 중고장 발생.
-소거조건
1) 경고장
역행 고장검지 2초 후 자동 재기동 제동 제동 OFF시 고장 소거
2) 중고장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주 회로 차단기함 내부 충전저항값을 측정하여 기준치(10Ω±10%)이내임을 확인.
5) FC에 연결된 버스바의 체결상태가 양호한지 확인한고, 버스바를 분리하여 FC의 Capacitance를 측정하여 이상이 없는지 확인한다.
6) 전압센서와 추진제어장치 제어기 PUZ 보드에 연결되는 저전압 배선상태를 확인한다.
7) 추진제어장치 시험기를 이용하여 TCU(통합제어장치)의 이상여부를 확인한다.
8) 견인전동기 각상의 절연상태 및 각상과 접지간의 절연상태를 확인한다.
9) 상기의 점검부분에 이상이 있을경우 관련된 부품을 교체한다.</v>
      </c>
      <c r="AC237" s="62" t="str">
        <f>IFERROR(VLOOKUP($B237,'로템1,2단계-고장설명'!$B$4:$O$341,COLUMN()-16,FALSE),"")</f>
        <v>2,3,4</v>
      </c>
      <c r="AD237" s="62" t="str">
        <f>IFERROR(VLOOKUP($B237,'로템1,2단계-고장설명'!$B$4:$O$341,COLUMN()-16,FALSE),"")</f>
        <v>Rotem</v>
      </c>
    </row>
    <row r="238" spans="1:30" x14ac:dyDescent="0.4">
      <c r="A238" s="60">
        <v>236</v>
      </c>
      <c r="B238" s="60">
        <v>158</v>
      </c>
      <c r="C238" s="61" t="s">
        <v>15603</v>
      </c>
      <c r="D238" s="60" t="s">
        <v>3663</v>
      </c>
      <c r="E238" s="60">
        <v>7</v>
      </c>
      <c r="F238" s="60" t="s">
        <v>11996</v>
      </c>
      <c r="G238" s="60" t="s">
        <v>2837</v>
      </c>
      <c r="H238" s="57"/>
      <c r="L238" s="62">
        <v>236</v>
      </c>
      <c r="M238" s="140">
        <f t="shared" si="24"/>
        <v>158</v>
      </c>
      <c r="N238" s="62">
        <f t="shared" si="25"/>
        <v>158</v>
      </c>
      <c r="O238" s="62" t="str">
        <f t="shared" si="26"/>
        <v>VVVF#7-HSCB고착검지(HBNO)</v>
      </c>
      <c r="P238" s="62" t="str">
        <f t="shared" si="27"/>
        <v>M4</v>
      </c>
      <c r="Q238" s="62" t="str">
        <f t="shared" si="28"/>
        <v>C</v>
      </c>
      <c r="R238" s="62" t="str">
        <f>IFERROR(VLOOKUP($B238,'로템1,2단계-고장설명'!$B$4:$O$341,COLUMN()-16,FALSE),"")</f>
        <v>VVVF-HSCB고착검지(HBNO)</v>
      </c>
      <c r="S238" s="62" t="str">
        <f>IFERROR(VLOOKUP($B238,'로템1,2단계-고장설명'!$B$4:$O$341,COLUMN()-16,FALSE),"")</f>
        <v>C</v>
      </c>
      <c r="T238" s="62" t="str">
        <f t="shared" si="29"/>
        <v>VVVF</v>
      </c>
      <c r="U238" s="62" t="str">
        <f>IFERROR(VLOOKUP($B238,'로템1,2단계-고장설명'!$B$4:$O$341,COLUMN()-16,FALSE),"")</f>
        <v>VVVF의 RS485 데이터 중 VVVF-TCMS SD TEXT31의 Bit7 “HBNO” 신호가 "1"이 되면 검지.</v>
      </c>
      <c r="V238" s="62" t="str">
        <f>IFERROR(VLOOKUP($B238,'로템1,2단계-고장설명'!$B$4:$O$341,COLUMN()-16,FALSE),"")</f>
        <v/>
      </c>
      <c r="W238" s="62" t="str">
        <f>IFERROR(VLOOKUP($B238,'로템1,2단계-고장설명'!$B$4:$O$341,COLUMN()-16,FALSE),"")</f>
        <v>HSCB 개방조건에서 투입상태 유지 시 고장검지.</v>
      </c>
      <c r="X238" s="62" t="str">
        <f>IFERROR(VLOOKUP($B238,'로템1,2단계-고장설명'!$B$4:$O$341,COLUMN()-16,FALSE),"")</f>
        <v>동력차 일반배전반의 VVVFIC NFB 재 투입 또는 차량 배터리전원 재 투입.</v>
      </c>
      <c r="Y238" s="62" t="str">
        <f>IFERROR(VLOOKUP($B238,'로템1,2단계-고장설명'!$B$4:$O$341,COLUMN()-16,FALSE),"")</f>
        <v>1) 주회로 차단기함 내에 HSCB의 주접점의 고착상태를 확인한다.
2) 주회로 차단기함 내에 HSCB의 보조접 고착여부를 확인한다.
3) 주회로 차단기함 내에 HBK 보조접촉기의 코일 및 접점 용손 여부를 확인한다.
4) 추진제어장치 계전기 유니트에 HBR 계전기 상태를 확인하여 고착 여부를 확인한다.
5) HSCB의 절약저항의 단락여부를 육안 및 멀티테스터로 확인한다.
6) 추진제어장치 시험기를 이용하여 제어기 시험을 실시하여 이상여부를 확인한다.</v>
      </c>
      <c r="Z238" s="62" t="str">
        <f>IFERROR(VLOOKUP($B238,'로템1,2단계-고장설명'!$B$4:$O$341,COLUMN()-16,FALSE),"")</f>
        <v/>
      </c>
      <c r="AA238" s="62" t="str">
        <f>IFERROR(VLOOKUP($B238,'로템1,2단계-고장설명'!$B$4:$O$341,COLUMN()-16,FALSE),"")</f>
        <v>1단계40량, 2단계48량</v>
      </c>
      <c r="AB238" s="62" t="str">
        <f>IFERROR(VLOOKUP($B238,'로템1,2단계-고장설명'!$B$4:$O$341,COLUMN()-16,FALSE),"")</f>
        <v>VVVF의 RS485 데이터 중 VVVF-TCMS SD TEXT31의 Bit7 “HBNO” 신호가 "1"이 되면 검지.
-검지조건 HSCB 개방조건에서 투입상태 유지 시 고장검지.
-소거조건 동력차 일반배전반의 VVVFIC NFB 재 투입 또는 차량 배터리전원 재 투입.
-조치방법
1) 주회로 차단기함 내에 HSCB의 주접점의 고착상태를 확인한다.
2) 주회로 차단기함 내에 HSCB의 보조접 고착여부를 확인한다.
3) 주회로 차단기함 내에 HBK 보조접촉기의 코일 및 접점 용손 여부를 확인한다.
4) 추진제어장치 계전기 유니트에 HBR 계전기 상태를 확인하여 고착 여부를 확인한다.
5) HSCB의 절약저항의 단락여부를 육안 및 멀티테스터로 확인한다.
6) 추진제어장치 시험기를 이용하여 제어기 시험을 실시하여 이상여부를 확인한다.</v>
      </c>
      <c r="AC238" s="62" t="str">
        <f>IFERROR(VLOOKUP($B238,'로템1,2단계-고장설명'!$B$4:$O$341,COLUMN()-16,FALSE),"")</f>
        <v>2,3,4</v>
      </c>
      <c r="AD238" s="62" t="str">
        <f>IFERROR(VLOOKUP($B238,'로템1,2단계-고장설명'!$B$4:$O$341,COLUMN()-16,FALSE),"")</f>
        <v>Rotem</v>
      </c>
    </row>
    <row r="239" spans="1:30" x14ac:dyDescent="0.4">
      <c r="A239" s="60">
        <v>237</v>
      </c>
      <c r="B239" s="60">
        <v>159</v>
      </c>
      <c r="C239" s="61" t="s">
        <v>15604</v>
      </c>
      <c r="D239" s="60" t="s">
        <v>3663</v>
      </c>
      <c r="E239" s="60">
        <v>7</v>
      </c>
      <c r="F239" s="60" t="s">
        <v>11996</v>
      </c>
      <c r="G239" s="60" t="s">
        <v>2837</v>
      </c>
      <c r="H239" s="57"/>
      <c r="L239" s="62">
        <v>237</v>
      </c>
      <c r="M239" s="140">
        <f t="shared" si="24"/>
        <v>159</v>
      </c>
      <c r="N239" s="62">
        <f t="shared" si="25"/>
        <v>159</v>
      </c>
      <c r="O239" s="62" t="str">
        <f t="shared" si="26"/>
        <v>VVVF#7-제어전원전압이상(PWM2)(CLVD_P2)</v>
      </c>
      <c r="P239" s="62" t="str">
        <f t="shared" si="27"/>
        <v>M4</v>
      </c>
      <c r="Q239" s="62" t="str">
        <f t="shared" si="28"/>
        <v>C</v>
      </c>
      <c r="R239" s="62" t="str">
        <f>IFERROR(VLOOKUP($B239,'로템1,2단계-고장설명'!$B$4:$O$341,COLUMN()-16,FALSE),"")</f>
        <v>VVVF-제어전원전압이상(PWM2)(CLVD_P2)</v>
      </c>
      <c r="S239" s="62" t="str">
        <f>IFERROR(VLOOKUP($B239,'로템1,2단계-고장설명'!$B$4:$O$341,COLUMN()-16,FALSE),"")</f>
        <v>C</v>
      </c>
      <c r="T239" s="62" t="str">
        <f t="shared" si="29"/>
        <v>VVVF</v>
      </c>
      <c r="U239" s="62" t="str">
        <f>IFERROR(VLOOKUP($B239,'로템1,2단계-고장설명'!$B$4:$O$341,COLUMN()-16,FALSE),"")</f>
        <v>VVVF의 RS485 데이터 중 VVVF-TCMS SD TEXT32의 Bit0 “CLVD_P2” 신호가 "1"이 되면 검지.</v>
      </c>
      <c r="V239" s="62" t="str">
        <f>IFERROR(VLOOKUP($B239,'로템1,2단계-고장설명'!$B$4:$O$341,COLUMN()-16,FALSE),"")</f>
        <v/>
      </c>
      <c r="W239" s="62" t="str">
        <f>IFERROR(VLOOKUP($B239,'로템1,2단계-고장설명'!$B$4:$O$341,COLUMN()-16,FALSE),"")</f>
        <v>PWM보드 내부의 제어전원 이상 검지 시 중고장 발생.</v>
      </c>
      <c r="X239" s="62" t="str">
        <f>IFERROR(VLOOKUP($B239,'로템1,2단계-고장설명'!$B$4:$O$341,COLUMN()-16,FALSE),"")</f>
        <v>동력차 일반배전반의 VVVFIC NFB 재 투입 또는 차량 배터리전원 재 투입.</v>
      </c>
      <c r="Y239" s="62" t="str">
        <f>IFERROR(VLOOKUP($B239,'로템1,2단계-고장설명'!$B$4:$O$341,COLUMN()-16,FALSE),"")</f>
        <v>1) PWM보드 2군 전면의 CN1, CN2 커넥터 핀 상태 및 체결상태 확인.
2) PWM보드 2군 내부의 PCB의 소손, 냉납, 열화 유무 확인.
3) 추진제어장치 시험기를 이용하여 PWM보드의 정상동작을 확인한다.
4) 상기의 점검부분에 이상이 있을 경우 관련부품을 교체한다.</v>
      </c>
      <c r="Z239" s="62" t="str">
        <f>IFERROR(VLOOKUP($B239,'로템1,2단계-고장설명'!$B$4:$O$341,COLUMN()-16,FALSE),"")</f>
        <v/>
      </c>
      <c r="AA239" s="62" t="str">
        <f>IFERROR(VLOOKUP($B239,'로템1,2단계-고장설명'!$B$4:$O$341,COLUMN()-16,FALSE),"")</f>
        <v>1단계40량, 2단계48량</v>
      </c>
      <c r="AB239" s="62" t="str">
        <f>IFERROR(VLOOKUP($B239,'로템1,2단계-고장설명'!$B$4:$O$341,COLUMN()-16,FALSE),"")</f>
        <v>VVVF의 RS485 데이터 중 VVVF-TCMS SD TEXT32의 Bit0 “CLVD_P2” 신호가 "1"이 되면 검지.
-검지조건 PWM보드 내부의 제어전원 이상 검지 시 중고장 발생.
-소거조건 동력차 일반배전반의 VVVFIC NFB 재 투입 또는 차량 배터리전원 재 투입.
-조치방법
1) PWM보드 2군 전면의 CN1, CN2 커넥터 핀 상태 및 체결상태 확인.
2) PWM보드 2군 내부의 PCB의 소손, 냉납, 열화 유무 확인.
3) 추진제어장치 시험기를 이용하여 PWM보드의 정상동작을 확인한다.
4) 상기의 점검부분에 이상이 있을 경우 관련부품을 교체한다.</v>
      </c>
      <c r="AC239" s="62" t="str">
        <f>IFERROR(VLOOKUP($B239,'로템1,2단계-고장설명'!$B$4:$O$341,COLUMN()-16,FALSE),"")</f>
        <v>2,3,4</v>
      </c>
      <c r="AD239" s="62" t="str">
        <f>IFERROR(VLOOKUP($B239,'로템1,2단계-고장설명'!$B$4:$O$341,COLUMN()-16,FALSE),"")</f>
        <v>Rotem</v>
      </c>
    </row>
    <row r="240" spans="1:30" x14ac:dyDescent="0.4">
      <c r="A240" s="60">
        <v>238</v>
      </c>
      <c r="B240" s="60">
        <v>160</v>
      </c>
      <c r="C240" s="61" t="s">
        <v>15605</v>
      </c>
      <c r="D240" s="60" t="s">
        <v>3663</v>
      </c>
      <c r="E240" s="60">
        <v>7</v>
      </c>
      <c r="F240" s="60" t="s">
        <v>11996</v>
      </c>
      <c r="G240" s="60" t="s">
        <v>2837</v>
      </c>
      <c r="H240" s="57"/>
      <c r="L240" s="62">
        <v>238</v>
      </c>
      <c r="M240" s="140">
        <f t="shared" si="24"/>
        <v>160</v>
      </c>
      <c r="N240" s="62">
        <f t="shared" si="25"/>
        <v>160</v>
      </c>
      <c r="O240" s="62" t="str">
        <f t="shared" si="26"/>
        <v>VVVF#7-게이트전원전압이상(GPLVD)</v>
      </c>
      <c r="P240" s="62" t="str">
        <f t="shared" si="27"/>
        <v>M4</v>
      </c>
      <c r="Q240" s="62" t="str">
        <f t="shared" si="28"/>
        <v>C</v>
      </c>
      <c r="R240" s="62" t="str">
        <f>IFERROR(VLOOKUP($B240,'로템1,2단계-고장설명'!$B$4:$O$341,COLUMN()-16,FALSE),"")</f>
        <v>VVVF-게이트전원전압이상(GPLVD)</v>
      </c>
      <c r="S240" s="62" t="str">
        <f>IFERROR(VLOOKUP($B240,'로템1,2단계-고장설명'!$B$4:$O$341,COLUMN()-16,FALSE),"")</f>
        <v>C</v>
      </c>
      <c r="T240" s="62" t="str">
        <f t="shared" si="29"/>
        <v>VVVF</v>
      </c>
      <c r="U240" s="62" t="str">
        <f>IFERROR(VLOOKUP($B240,'로템1,2단계-고장설명'!$B$4:$O$341,COLUMN()-16,FALSE),"")</f>
        <v>VVVF의 RS485 데이터 중 VVVF-TCMS SD TEXT32의 Bit1 “GPLVD” 신호가 "1"이 되면 검지.</v>
      </c>
      <c r="V240" s="62" t="str">
        <f>IFERROR(VLOOKUP($B240,'로템1,2단계-고장설명'!$B$4:$O$341,COLUMN()-16,FALSE),"")</f>
        <v/>
      </c>
      <c r="W240" s="62" t="str">
        <f>IFERROR(VLOOKUP($B240,'로템1,2단계-고장설명'!$B$4:$O$341,COLUMN()-16,FALSE),"")</f>
        <v>통합제어장치 PWS보드의 AC24V 출력전압 이상 시 고장검지.</v>
      </c>
      <c r="X240" s="62" t="str">
        <f>IFERROR(VLOOKUP($B240,'로템1,2단계-고장설명'!$B$4:$O$341,COLUMN()-16,FALSE),"")</f>
        <v>동력차 일반배전반의 VVVFIC NFB 재 투입 또는 차량 배터리전원 재 투입.</v>
      </c>
      <c r="Y240" s="62" t="str">
        <f>IFERROR(VLOOKUP($B240,'로템1,2단계-고장설명'!$B$4:$O$341,COLUMN()-16,FALSE),"")</f>
        <v>1) TCU(통합제어기) 입력에 제어전원 DC 100V가 인가되는지 확인한다.
2) PWS 보드의 전면부에서 AC 24V 출력단 LED가 점등되어있는 것을 확인한다.
3) 상기 점검부에 이상이 없을 경우 TCU(통합제어장치)를 교체한다.
4) TCU교체 후 동일증상 반복 시 인버터 스택을 교체한다.</v>
      </c>
      <c r="Z240" s="62" t="str">
        <f>IFERROR(VLOOKUP($B240,'로템1,2단계-고장설명'!$B$4:$O$341,COLUMN()-16,FALSE),"")</f>
        <v/>
      </c>
      <c r="AA240" s="62" t="str">
        <f>IFERROR(VLOOKUP($B240,'로템1,2단계-고장설명'!$B$4:$O$341,COLUMN()-16,FALSE),"")</f>
        <v>1단계40량, 2단계48량</v>
      </c>
      <c r="AB240" s="62" t="str">
        <f>IFERROR(VLOOKUP($B240,'로템1,2단계-고장설명'!$B$4:$O$341,COLUMN()-16,FALSE),"")</f>
        <v>VVVF의 RS485 데이터 중 VVVF-TCMS SD TEXT32의 Bit1 “GPLVD” 신호가 "1"이 되면 검지.
-검지조건 통합제어장치 PWS보드의 AC24V 출력전압 이상 시 고장검지.
-소거조건 동력차 일반배전반의 VVVFIC NFB 재 투입 또는 차량 배터리전원 재 투입.
-조치방법
1) TCU(통합제어기) 입력에 제어전원 DC 100V가 인가되는지 확인한다.
2) PWS 보드의 전면부에서 AC 24V 출력단 LED가 점등되어있는 것을 확인한다.
3) 상기 점검부에 이상이 없을 경우 TCU(통합제어장치)를 교체한다.
4) TCU교체 후 동일증상 반복 시 인버터 스택을 교체한다.</v>
      </c>
      <c r="AC240" s="62" t="str">
        <f>IFERROR(VLOOKUP($B240,'로템1,2단계-고장설명'!$B$4:$O$341,COLUMN()-16,FALSE),"")</f>
        <v>2,3,4</v>
      </c>
      <c r="AD240" s="62" t="str">
        <f>IFERROR(VLOOKUP($B240,'로템1,2단계-고장설명'!$B$4:$O$341,COLUMN()-16,FALSE),"")</f>
        <v>Rotem</v>
      </c>
    </row>
    <row r="241" spans="1:30" x14ac:dyDescent="0.4">
      <c r="A241" s="60">
        <v>239</v>
      </c>
      <c r="B241" s="60">
        <v>161</v>
      </c>
      <c r="C241" s="61" t="s">
        <v>15606</v>
      </c>
      <c r="D241" s="60" t="s">
        <v>3663</v>
      </c>
      <c r="E241" s="60">
        <v>7</v>
      </c>
      <c r="F241" s="60" t="s">
        <v>11996</v>
      </c>
      <c r="G241" s="60" t="s">
        <v>2837</v>
      </c>
      <c r="H241" s="57"/>
      <c r="L241" s="62">
        <v>239</v>
      </c>
      <c r="M241" s="140">
        <f t="shared" si="24"/>
        <v>161</v>
      </c>
      <c r="N241" s="62">
        <f t="shared" si="25"/>
        <v>161</v>
      </c>
      <c r="O241" s="62" t="str">
        <f t="shared" si="26"/>
        <v>VVVF#7-통합제어장치 이상검지(CPUWDTD)</v>
      </c>
      <c r="P241" s="62" t="str">
        <f t="shared" si="27"/>
        <v>M4</v>
      </c>
      <c r="Q241" s="62" t="str">
        <f t="shared" si="28"/>
        <v>C</v>
      </c>
      <c r="R241" s="62" t="str">
        <f>IFERROR(VLOOKUP($B241,'로템1,2단계-고장설명'!$B$4:$O$341,COLUMN()-16,FALSE),"")</f>
        <v>VVVF-마이컴이상(TCU)(CPUWDTD)</v>
      </c>
      <c r="S241" s="62" t="str">
        <f>IFERROR(VLOOKUP($B241,'로템1,2단계-고장설명'!$B$4:$O$341,COLUMN()-16,FALSE),"")</f>
        <v>C</v>
      </c>
      <c r="T241" s="62" t="str">
        <f t="shared" si="29"/>
        <v>VVVF</v>
      </c>
      <c r="U241" s="62" t="str">
        <f>IFERROR(VLOOKUP($B241,'로템1,2단계-고장설명'!$B$4:$O$341,COLUMN()-16,FALSE),"")</f>
        <v>VVVF의 RS485 데이터 중 VVVF-TCMS SD TEXT32의 Bit2 “CPUWDTD” 신호가 "1"이 되면 검지.</v>
      </c>
      <c r="V241" s="62" t="str">
        <f>IFERROR(VLOOKUP($B241,'로템1,2단계-고장설명'!$B$4:$O$341,COLUMN()-16,FALSE),"")</f>
        <v/>
      </c>
      <c r="W241" s="62" t="str">
        <f>IFERROR(VLOOKUP($B241,'로템1,2단계-고장설명'!$B$4:$O$341,COLUMN()-16,FALSE),"")</f>
        <v>통합제어기 내 CPU고장에 의한 Watch Dog Timer 카운터 정지시 고장검지.</v>
      </c>
      <c r="X241" s="62" t="str">
        <f>IFERROR(VLOOKUP($B241,'로템1,2단계-고장설명'!$B$4:$O$341,COLUMN()-16,FALSE),"")</f>
        <v>동력차 일반배전반의 VVVFIC NFB 재 투입 또는 차량 배터리전원 재 투입.</v>
      </c>
      <c r="Y241" s="62" t="str">
        <f>IFERROR(VLOOKUP($B241,'로템1,2단계-고장설명'!$B$4:$O$341,COLUMN()-16,FALSE),"")</f>
        <v>1) 판토 하강상태에서 인버터 재 기동 후 해당 고장 재발여부를 확인한다.
2) 추진제어장치 시험기를 이용하여 TCU(통합제어장치)의 이상여부를 확인한다.
3) 상기 점검부에 이상이 있는 경우 TCU(통합제어장치)를 교체한다.</v>
      </c>
      <c r="Z241" s="62" t="str">
        <f>IFERROR(VLOOKUP($B241,'로템1,2단계-고장설명'!$B$4:$O$341,COLUMN()-16,FALSE),"")</f>
        <v/>
      </c>
      <c r="AA241" s="62" t="str">
        <f>IFERROR(VLOOKUP($B241,'로템1,2단계-고장설명'!$B$4:$O$341,COLUMN()-16,FALSE),"")</f>
        <v>1단계40량, 2단계48량</v>
      </c>
      <c r="AB241" s="62" t="str">
        <f>IFERROR(VLOOKUP($B241,'로템1,2단계-고장설명'!$B$4:$O$341,COLUMN()-16,FALSE),"")</f>
        <v>VVVF의 RS485 데이터 중 VVVF-TCMS SD TEXT32의 Bit2 “CPUWDTD” 신호가 "1"이 되면 검지.
-검지조건 통합제어기 내 CPU고장에 의한 Watch Dog Timer 카운터 정지시 고장검지.
-소거조건 동력차 일반배전반의 VVVFIC NFB 재 투입 또는 차량 배터리전원 재 투입.
-조치방법
1) 판토 하강상태에서 인버터 재 기동 후 해당 고장 재발여부를 확인한다.
2) 추진제어장치 시험기를 이용하여 TCU(통합제어장치)의 이상여부를 확인한다.
3) 상기 점검부에 이상이 있는 경우 TCU(통합제어장치)를 교체한다.</v>
      </c>
      <c r="AC241" s="62" t="str">
        <f>IFERROR(VLOOKUP($B241,'로템1,2단계-고장설명'!$B$4:$O$341,COLUMN()-16,FALSE),"")</f>
        <v>2,3,4</v>
      </c>
      <c r="AD241" s="62" t="str">
        <f>IFERROR(VLOOKUP($B241,'로템1,2단계-고장설명'!$B$4:$O$341,COLUMN()-16,FALSE),"")</f>
        <v>Rotem</v>
      </c>
    </row>
    <row r="242" spans="1:30" x14ac:dyDescent="0.4">
      <c r="A242" s="60">
        <v>240</v>
      </c>
      <c r="B242" s="60">
        <v>162</v>
      </c>
      <c r="C242" s="61" t="s">
        <v>15607</v>
      </c>
      <c r="D242" s="60" t="s">
        <v>3663</v>
      </c>
      <c r="E242" s="60">
        <v>7</v>
      </c>
      <c r="F242" s="60" t="s">
        <v>11996</v>
      </c>
      <c r="G242" s="60" t="s">
        <v>2837</v>
      </c>
      <c r="H242" s="57"/>
      <c r="L242" s="62">
        <v>240</v>
      </c>
      <c r="M242" s="140">
        <f t="shared" si="24"/>
        <v>162</v>
      </c>
      <c r="N242" s="62">
        <f t="shared" si="25"/>
        <v>162</v>
      </c>
      <c r="O242" s="62" t="str">
        <f t="shared" si="26"/>
        <v>VVVF#7-PWM제어장치 이상검지(WDTD_P)</v>
      </c>
      <c r="P242" s="62" t="str">
        <f t="shared" si="27"/>
        <v>M4</v>
      </c>
      <c r="Q242" s="62" t="str">
        <f t="shared" si="28"/>
        <v>C</v>
      </c>
      <c r="R242" s="62" t="str">
        <f>IFERROR(VLOOKUP($B242,'로템1,2단계-고장설명'!$B$4:$O$341,COLUMN()-16,FALSE),"")</f>
        <v>VVVF-마이컴이상(PWM)(WDTD_P)</v>
      </c>
      <c r="S242" s="62" t="str">
        <f>IFERROR(VLOOKUP($B242,'로템1,2단계-고장설명'!$B$4:$O$341,COLUMN()-16,FALSE),"")</f>
        <v>C</v>
      </c>
      <c r="T242" s="62" t="str">
        <f t="shared" si="29"/>
        <v>VVVF</v>
      </c>
      <c r="U242" s="62" t="str">
        <f>IFERROR(VLOOKUP($B242,'로템1,2단계-고장설명'!$B$4:$O$341,COLUMN()-16,FALSE),"")</f>
        <v>VVVF의 RS485 데이터 중 VVVF-TCMS SD TEXT32의 Bit3 “WDTD_P" 신호가 "1"이 되면 검지.</v>
      </c>
      <c r="V242" s="62" t="str">
        <f>IFERROR(VLOOKUP($B242,'로템1,2단계-고장설명'!$B$4:$O$341,COLUMN()-16,FALSE),"")</f>
        <v/>
      </c>
      <c r="W242" s="62" t="str">
        <f>IFERROR(VLOOKUP($B242,'로템1,2단계-고장설명'!$B$4:$O$341,COLUMN()-16,FALSE),"")</f>
        <v>PWM보드 내 CPU고장에 의한 Watch Dog Timer 카운터 정지시 고장검지.</v>
      </c>
      <c r="X242" s="62" t="str">
        <f>IFERROR(VLOOKUP($B242,'로템1,2단계-고장설명'!$B$4:$O$341,COLUMN()-16,FALSE),"")</f>
        <v>동력차 일반배전반의 VVVFIC NFB 재 투입 또는 차량 배터리전원 재 투입.</v>
      </c>
      <c r="Y242" s="62" t="str">
        <f>IFERROR(VLOOKUP($B242,'로템1,2단계-고장설명'!$B$4:$O$341,COLUMN()-16,FALSE),"")</f>
        <v>1) 판토 하강상태에서 인버터 재 기동 후 해당 고장 재발여부를 확인한다.
2) 추진제어장치 시험기를 이용하여 PWM 보드의 이상여부를 확인한다.
3) 상기 점검부에 이상이 있는 경우 PWM 보드를 교체한다.</v>
      </c>
      <c r="Z242" s="62" t="str">
        <f>IFERROR(VLOOKUP($B242,'로템1,2단계-고장설명'!$B$4:$O$341,COLUMN()-16,FALSE),"")</f>
        <v/>
      </c>
      <c r="AA242" s="62" t="str">
        <f>IFERROR(VLOOKUP($B242,'로템1,2단계-고장설명'!$B$4:$O$341,COLUMN()-16,FALSE),"")</f>
        <v>1단계40량, 2단계48량</v>
      </c>
      <c r="AB242" s="62" t="str">
        <f>IFERROR(VLOOKUP($B242,'로템1,2단계-고장설명'!$B$4:$O$341,COLUMN()-16,FALSE),"")</f>
        <v>VVVF의 RS485 데이터 중 VVVF-TCMS SD TEXT32의 Bit3 “WDTD_P" 신호가 "1"이 되면 검지.
-검지조건 PWM보드 내 CPU고장에 의한 Watch Dog Timer 카운터 정지시 고장검지.
-소거조건 동력차 일반배전반의 VVVFIC NFB 재 투입 또는 차량 배터리전원 재 투입.
-조치방법
1) 판토 하강상태에서 인버터 재 기동 후 해당 고장 재발여부를 확인한다.
2) 추진제어장치 시험기를 이용하여 PWM 보드의 이상여부를 확인한다.
3) 상기 점검부에 이상이 있는 경우 PWM 보드를 교체한다.</v>
      </c>
      <c r="AC242" s="62" t="str">
        <f>IFERROR(VLOOKUP($B242,'로템1,2단계-고장설명'!$B$4:$O$341,COLUMN()-16,FALSE),"")</f>
        <v>2,3,4</v>
      </c>
      <c r="AD242" s="62" t="str">
        <f>IFERROR(VLOOKUP($B242,'로템1,2단계-고장설명'!$B$4:$O$341,COLUMN()-16,FALSE),"")</f>
        <v>Rotem</v>
      </c>
    </row>
    <row r="243" spans="1:30" x14ac:dyDescent="0.4">
      <c r="A243" s="60">
        <v>241</v>
      </c>
      <c r="B243" s="60">
        <v>163</v>
      </c>
      <c r="C243" s="61" t="s">
        <v>15608</v>
      </c>
      <c r="D243" s="60" t="s">
        <v>3663</v>
      </c>
      <c r="E243" s="60">
        <v>7</v>
      </c>
      <c r="F243" s="60" t="s">
        <v>11996</v>
      </c>
      <c r="G243" s="60" t="s">
        <v>2837</v>
      </c>
      <c r="H243" s="57"/>
      <c r="L243" s="62">
        <v>241</v>
      </c>
      <c r="M243" s="140">
        <f t="shared" si="24"/>
        <v>163</v>
      </c>
      <c r="N243" s="62">
        <f t="shared" si="25"/>
        <v>163</v>
      </c>
      <c r="O243" s="62" t="str">
        <f t="shared" si="26"/>
        <v>VVVF#7-FC과전압검지2(OVD2)</v>
      </c>
      <c r="P243" s="62" t="str">
        <f t="shared" si="27"/>
        <v>M4</v>
      </c>
      <c r="Q243" s="62" t="str">
        <f t="shared" si="28"/>
        <v>C</v>
      </c>
      <c r="R243" s="62" t="str">
        <f>IFERROR(VLOOKUP($B243,'로템1,2단계-고장설명'!$B$4:$O$341,COLUMN()-16,FALSE),"")</f>
        <v>VVVF-FC과전압검지2(OVD2)</v>
      </c>
      <c r="S243" s="62" t="str">
        <f>IFERROR(VLOOKUP($B243,'로템1,2단계-고장설명'!$B$4:$O$341,COLUMN()-16,FALSE),"")</f>
        <v>C</v>
      </c>
      <c r="T243" s="62" t="str">
        <f t="shared" si="29"/>
        <v>VVVF</v>
      </c>
      <c r="U243" s="62" t="str">
        <f>IFERROR(VLOOKUP($B243,'로템1,2단계-고장설명'!$B$4:$O$341,COLUMN()-16,FALSE),"")</f>
        <v>VVVF의 RS485 데이터 중 VVVF-TCMS SD TEXT32의 Bit4 “OVD2” 신호가 "1"이 되면 검지.</v>
      </c>
      <c r="V243" s="62" t="str">
        <f>IFERROR(VLOOKUP($B243,'로템1,2단계-고장설명'!$B$4:$O$341,COLUMN()-16,FALSE),"")</f>
        <v/>
      </c>
      <c r="W243" s="62" t="str">
        <f>IFERROR(VLOOKUP($B243,'로템1,2단계-고장설명'!$B$4:$O$341,COLUMN()-16,FALSE),"")</f>
        <v>FC전압 1850V이상 도달 시 고장검지</v>
      </c>
      <c r="X243" s="62" t="str">
        <f>IFERROR(VLOOKUP($B243,'로템1,2단계-고장설명'!$B$4:$O$341,COLUMN()-16,FALSE),"")</f>
        <v>제동 OFF</v>
      </c>
      <c r="Y243" s="62" t="str">
        <f>IFERROR(VLOOKUP($B243,'로템1,2단계-고장설명'!$B$4:$O$341,COLUMN()-16,FALSE),"")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Z243" s="62" t="str">
        <f>IFERROR(VLOOKUP($B243,'로템1,2단계-고장설명'!$B$4:$O$341,COLUMN()-16,FALSE),"")</f>
        <v/>
      </c>
      <c r="AA243" s="62" t="str">
        <f>IFERROR(VLOOKUP($B243,'로템1,2단계-고장설명'!$B$4:$O$341,COLUMN()-16,FALSE),"")</f>
        <v>1단계40량, 2단계48량</v>
      </c>
      <c r="AB243" s="62" t="str">
        <f>IFERROR(VLOOKUP($B243,'로템1,2단계-고장설명'!$B$4:$O$341,COLUMN()-16,FALSE),"")</f>
        <v>VVVF의 RS485 데이터 중 VVVF-TCMS SD TEXT32의 Bit4 “OVD2” 신호가 "1"이 되면 검지.
-검지조건 FC전압 1850V이상 도달 시 고장검지
-소거조건 제동 OFF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전압센서의 외관 및 단자 체결상태를 확인한다.
6) 추진제어장치 시험기를 이용하여 TCU(통합제어장치)의 이상여부를 확인한다.
7) 견인전동기 각상의 절연상태 및 각상과 접지간의 절연상태를 확인한다.
8) 상기의 점검부분에 이상이 있을경우 관련된 부품을 교체한다.</v>
      </c>
      <c r="AC243" s="62" t="str">
        <f>IFERROR(VLOOKUP($B243,'로템1,2단계-고장설명'!$B$4:$O$341,COLUMN()-16,FALSE),"")</f>
        <v>2,3,4</v>
      </c>
      <c r="AD243" s="62" t="str">
        <f>IFERROR(VLOOKUP($B243,'로템1,2단계-고장설명'!$B$4:$O$341,COLUMN()-16,FALSE),"")</f>
        <v>Rotem</v>
      </c>
    </row>
    <row r="244" spans="1:30" x14ac:dyDescent="0.4">
      <c r="A244" s="60">
        <v>242</v>
      </c>
      <c r="B244" s="60">
        <v>164</v>
      </c>
      <c r="C244" s="61" t="s">
        <v>15609</v>
      </c>
      <c r="D244" s="60" t="s">
        <v>3663</v>
      </c>
      <c r="E244" s="60">
        <v>7</v>
      </c>
      <c r="F244" s="60" t="s">
        <v>11996</v>
      </c>
      <c r="G244" s="60" t="s">
        <v>2837</v>
      </c>
      <c r="H244" s="57"/>
      <c r="L244" s="62">
        <v>242</v>
      </c>
      <c r="M244" s="140">
        <f t="shared" si="24"/>
        <v>164</v>
      </c>
      <c r="N244" s="62">
        <f t="shared" si="25"/>
        <v>164</v>
      </c>
      <c r="O244" s="62" t="str">
        <f t="shared" si="26"/>
        <v>VVVF#7-역행/회생 전류이상검지(PBCD)</v>
      </c>
      <c r="P244" s="62" t="str">
        <f t="shared" si="27"/>
        <v>M4</v>
      </c>
      <c r="Q244" s="62" t="str">
        <f t="shared" si="28"/>
        <v>C</v>
      </c>
      <c r="R244" s="62" t="str">
        <f>IFERROR(VLOOKUP($B244,'로템1,2단계-고장설명'!$B$4:$O$341,COLUMN()-16,FALSE),"")</f>
        <v>VVVF-부정회생(PBCD)</v>
      </c>
      <c r="S244" s="62" t="str">
        <f>IFERROR(VLOOKUP($B244,'로템1,2단계-고장설명'!$B$4:$O$341,COLUMN()-16,FALSE),"")</f>
        <v>C</v>
      </c>
      <c r="T244" s="62" t="str">
        <f t="shared" si="29"/>
        <v>VVVF</v>
      </c>
      <c r="U244" s="62" t="str">
        <f>IFERROR(VLOOKUP($B244,'로템1,2단계-고장설명'!$B$4:$O$341,COLUMN()-16,FALSE),"")</f>
        <v>VVVF의 RS485 데이터 중 VVVF-TCMS SD TEXT32의 Bit5 “PBCD” 신호가 "1"이 되면 검지.</v>
      </c>
      <c r="V244" s="62" t="str">
        <f>IFERROR(VLOOKUP($B244,'로템1,2단계-고장설명'!$B$4:$O$341,COLUMN()-16,FALSE),"")</f>
        <v/>
      </c>
      <c r="W244" s="62" t="str">
        <f>IFERROR(VLOOKUP($B244,'로템1,2단계-고장설명'!$B$4:$O$341,COLUMN()-16,FALSE),"")</f>
        <v>역행지령 중 회생동작 또는, 회생중 역행동작 시 고장검지.</v>
      </c>
      <c r="X244" s="62" t="str">
        <f>IFERROR(VLOOKUP($B244,'로템1,2단계-고장설명'!$B$4:$O$341,COLUMN()-16,FALSE),"")</f>
        <v>1) 역행 고장검지 2초 후 자동 재기동
2) 제동 제동 OFF시 고장 소거</v>
      </c>
      <c r="Y244" s="62" t="str">
        <f>IFERROR(VLOOKUP($B244,'로템1,2단계-고장설명'!$B$4:$O$341,COLUMN()-16,FALSE),"")</f>
        <v>1) 상기 고장이 간헐적으로 발생되거나 중고장 발생이 된 경우 아래와 같이 조치한다.
2) CTS 전류센서의 외관상태 및 저전압 커넥터 체결상태를 확인한다.
3) CTS 전류센서의 방향을 확인한다.
4) CTS 전류센서로부터 TCU(통합제어장치)까지의 저전압 배선을 확인한다.
5) CTS 커넥터의 P15B1~F15C1의 전압이 +15V, N15B1~F15C1의 전압이 -15V임을 확인한다.
6) 상기의 점검부분에 이상이 있을 경우 관련부품을 교체한다.</v>
      </c>
      <c r="Z244" s="62" t="str">
        <f>IFERROR(VLOOKUP($B244,'로템1,2단계-고장설명'!$B$4:$O$341,COLUMN()-16,FALSE),"")</f>
        <v/>
      </c>
      <c r="AA244" s="62" t="str">
        <f>IFERROR(VLOOKUP($B244,'로템1,2단계-고장설명'!$B$4:$O$341,COLUMN()-16,FALSE),"")</f>
        <v>1단계40량, 2단계48량</v>
      </c>
      <c r="AB244" s="62" t="str">
        <f>IFERROR(VLOOKUP($B244,'로템1,2단계-고장설명'!$B$4:$O$341,COLUMN()-16,FALSE),"")</f>
        <v>VVVF의 RS485 데이터 중 VVVF-TCMS SD TEXT32의 Bit5 “PBCD” 신호가 "1"이 되면 검지.
-검지조건 역행지령 중 회생동작 또는, 회생중 역행동작 시 고장검지.
-소거조건
1) 역행 고장검지 2초 후 자동 재기동
2) 제동 제동 OFF시 고장 소거
-조치방법
1) 상기 고장이 간헐적으로 발생되거나 중고장 발생이 된 경우 아래와 같이 조치한다.
2) CTS 전류센서의 외관상태 및 저전압 커넥터 체결상태를 확인한다.
3) CTS 전류센서의 방향을 확인한다.
4) CTS 전류센서로부터 TCU(통합제어장치)까지의 저전압 배선을 확인한다.
5) CTS 커넥터의 P15B1~F15C1의 전압이 +15V, N15B1~F15C1의 전압이 -15V임을 확인한다.
6) 상기의 점검부분에 이상이 있을 경우 관련부품을 교체한다.</v>
      </c>
      <c r="AC244" s="62" t="str">
        <f>IFERROR(VLOOKUP($B244,'로템1,2단계-고장설명'!$B$4:$O$341,COLUMN()-16,FALSE),"")</f>
        <v>2,3,4</v>
      </c>
      <c r="AD244" s="62" t="str">
        <f>IFERROR(VLOOKUP($B244,'로템1,2단계-고장설명'!$B$4:$O$341,COLUMN()-16,FALSE),"")</f>
        <v>Rotem</v>
      </c>
    </row>
    <row r="245" spans="1:30" x14ac:dyDescent="0.4">
      <c r="A245" s="60">
        <v>243</v>
      </c>
      <c r="B245" s="60">
        <v>135</v>
      </c>
      <c r="C245" s="61" t="s">
        <v>3819</v>
      </c>
      <c r="D245" s="60" t="s">
        <v>3663</v>
      </c>
      <c r="E245" s="60">
        <v>7</v>
      </c>
      <c r="F245" s="60" t="s">
        <v>11996</v>
      </c>
      <c r="G245" s="60" t="s">
        <v>3034</v>
      </c>
      <c r="H245" s="57"/>
      <c r="L245" s="62">
        <v>243</v>
      </c>
      <c r="M245" s="140">
        <f t="shared" si="24"/>
        <v>135</v>
      </c>
      <c r="N245" s="62">
        <f t="shared" si="25"/>
        <v>135</v>
      </c>
      <c r="O245" s="62" t="str">
        <f t="shared" si="26"/>
        <v>MDS 서비스위치 아님(Car7)</v>
      </c>
      <c r="P245" s="62" t="str">
        <f t="shared" si="27"/>
        <v>M4</v>
      </c>
      <c r="Q245" s="62" t="str">
        <f t="shared" si="28"/>
        <v>W</v>
      </c>
      <c r="R245" s="62" t="str">
        <f>IFERROR(VLOOKUP($B245,'로템1,2단계-고장설명'!$B$4:$O$341,COLUMN()-16,FALSE),"")</f>
        <v/>
      </c>
      <c r="S245" s="62" t="str">
        <f>IFERROR(VLOOKUP($B245,'로템1,2단계-고장설명'!$B$4:$O$341,COLUMN()-16,FALSE),"")</f>
        <v/>
      </c>
      <c r="T245" s="62" t="str">
        <f t="shared" si="29"/>
        <v>VVVF</v>
      </c>
      <c r="U245" s="62" t="str">
        <f>IFERROR(VLOOKUP($B245,'로템1,2단계-고장설명'!$B$4:$O$341,COLUMN()-16,FALSE),"")</f>
        <v/>
      </c>
      <c r="V245" s="62" t="str">
        <f>IFERROR(VLOOKUP($B245,'로템1,2단계-고장설명'!$B$4:$O$341,COLUMN()-16,FALSE),"")</f>
        <v/>
      </c>
      <c r="W245" s="62" t="str">
        <f>IFERROR(VLOOKUP($B245,'로템1,2단계-고장설명'!$B$4:$O$341,COLUMN()-16,FALSE),"")</f>
        <v/>
      </c>
      <c r="X245" s="62" t="str">
        <f>IFERROR(VLOOKUP($B245,'로템1,2단계-고장설명'!$B$4:$O$341,COLUMN()-16,FALSE),"")</f>
        <v/>
      </c>
      <c r="Y245" s="62" t="str">
        <f>IFERROR(VLOOKUP($B245,'로템1,2단계-고장설명'!$B$4:$O$341,COLUMN()-16,FALSE),"")</f>
        <v/>
      </c>
      <c r="Z245" s="62" t="str">
        <f>IFERROR(VLOOKUP($B245,'로템1,2단계-고장설명'!$B$4:$O$341,COLUMN()-16,FALSE),"")</f>
        <v/>
      </c>
      <c r="AA245" s="62" t="str">
        <f>IFERROR(VLOOKUP($B245,'로템1,2단계-고장설명'!$B$4:$O$341,COLUMN()-16,FALSE),"")</f>
        <v/>
      </c>
      <c r="AB245" s="62" t="str">
        <f>IFERROR(VLOOKUP($B245,'로템1,2단계-고장설명'!$B$4:$O$341,COLUMN()-16,FALSE),"")</f>
        <v/>
      </c>
      <c r="AC245" s="62" t="str">
        <f>IFERROR(VLOOKUP($B245,'로템1,2단계-고장설명'!$B$4:$O$341,COLUMN()-16,FALSE),"")</f>
        <v/>
      </c>
      <c r="AD245" s="62" t="str">
        <f>IFERROR(VLOOKUP($B245,'로템1,2단계-고장설명'!$B$4:$O$341,COLUMN()-16,FALSE),"")</f>
        <v/>
      </c>
    </row>
    <row r="246" spans="1:30" x14ac:dyDescent="0.4">
      <c r="A246" s="60">
        <v>244</v>
      </c>
      <c r="B246" s="60">
        <v>200</v>
      </c>
      <c r="C246" s="61" t="s">
        <v>3820</v>
      </c>
      <c r="D246" s="60" t="s">
        <v>3668</v>
      </c>
      <c r="E246" s="60">
        <v>1</v>
      </c>
      <c r="F246" s="60" t="s">
        <v>11998</v>
      </c>
      <c r="G246" s="60" t="s">
        <v>2821</v>
      </c>
      <c r="H246" s="57"/>
      <c r="L246" s="62">
        <v>244</v>
      </c>
      <c r="M246" s="140">
        <f t="shared" si="24"/>
        <v>200</v>
      </c>
      <c r="N246" s="62">
        <f t="shared" si="25"/>
        <v>200</v>
      </c>
      <c r="O246" s="62" t="str">
        <f t="shared" si="26"/>
        <v>BECU#1 통신고장</v>
      </c>
      <c r="P246" s="62" t="str">
        <f t="shared" si="27"/>
        <v>Tc1</v>
      </c>
      <c r="Q246" s="62" t="str">
        <f t="shared" si="28"/>
        <v>B</v>
      </c>
      <c r="R246" s="62" t="str">
        <f>IFERROR(VLOOKUP($B246,'로템1,2단계-고장설명'!$B$4:$O$341,COLUMN()-16,FALSE),"")</f>
        <v>BECU-통신고장</v>
      </c>
      <c r="S246" s="62" t="str">
        <f>IFERROR(VLOOKUP($B246,'로템1,2단계-고장설명'!$B$4:$O$341,COLUMN()-16,FALSE),"")</f>
        <v>B</v>
      </c>
      <c r="T246" s="62" t="str">
        <f t="shared" si="29"/>
        <v>BECU</v>
      </c>
      <c r="U246" s="62" t="str">
        <f>IFERROR(VLOOKUP($B246,'로템1,2단계-고장설명'!$B$4:$O$341,COLUMN()-16,FALSE),"")</f>
        <v>BECU의 RS485 데이터 중 BECU-TCMS SD TEXT23의 'Life sign'이 변하지 않음.</v>
      </c>
      <c r="V246" s="62" t="str">
        <f>IFERROR(VLOOKUP($B246,'로템1,2단계-고장설명'!$B$4:$O$341,COLUMN()-16,FALSE),"")</f>
        <v>해당 차량 통신고장 현시 및 해당 차량의 제동압력(BCP) 등의 데이터가 반응하지 않음. (고장은 현시되나 제동제어는 정상적 일 수 있음)</v>
      </c>
      <c r="W246" s="62" t="str">
        <f>IFERROR(VLOOKUP($B246,'로템1,2단계-고장설명'!$B$4:$O$341,COLUMN()-16,FALSE),"")</f>
        <v>BECU 전원 CB OFF 혹은 통신연결 불량.</v>
      </c>
      <c r="X246" s="62" t="str">
        <f>IFERROR(VLOOKUP($B246,'로템1,2단계-고장설명'!$B$4:$O$341,COLUMN()-16,FALSE),"")</f>
        <v>BECU와 TCMS 간 RS485 통신이 복귀 되어 BECU-TCMS SD TEXT23의 'Life sign'이 변동시 소거.</v>
      </c>
      <c r="Y246" s="62" t="str">
        <f>IFERROR(VLOOKUP($B246,'로템1,2단계-고장설명'!$B$4:$O$341,COLUMN()-16,FALSE),"")</f>
        <v>BECU를 리셋(BECU CB OFF/ON) 후 복귀여부를 확인.
리셋 후 복귀되지 않을 경우 관제보고하고 지시에 따를 것.</v>
      </c>
      <c r="Z246" s="62" t="str">
        <f>IFERROR(VLOOKUP($B246,'로템1,2단계-고장설명'!$B$4:$O$341,COLUMN()-16,FALSE),"")</f>
        <v/>
      </c>
      <c r="AA246" s="62" t="str">
        <f>IFERROR(VLOOKUP($B246,'로템1,2단계-고장설명'!$B$4:$O$341,COLUMN()-16,FALSE),"")</f>
        <v>1단계40량, 2단계48량</v>
      </c>
      <c r="AB246" s="62" t="str">
        <f>IFERROR(VLOOKUP($B246,'로템1,2단계-고장설명'!$B$4:$O$341,COLUMN()-16,FALSE),"")</f>
        <v>BECU의 RS485 데이터 중 BECU-TCMS SD TEXT23의 'Life sign'이 변하지 않음.
-반응 해당 차량 통신고장 현시 및 해당 차량의 제동압력(BCP) 등의 데이터가 반응하지 않음. (고장은 현시되나 제동제어는 정상적 일 수 있음)
-검지조건 BECU 전원 CB OFF 혹은 통신연결 불량.
-소거조건 BECU와 TCMS 간 RS485 통신이 복귀 되어 BECU-TCMS SD TEXT23의 'Life sign'이 변동시 소거.
-조치방법 BECU를 리셋(BECU CB OFF/ON) 후 복귀여부를 확인.
리셋 후 복귀되지 않을 경우 관제보고하고 지시에 따를 것.</v>
      </c>
      <c r="AC246" s="62" t="str">
        <f>IFERROR(VLOOKUP($B246,'로템1,2단계-고장설명'!$B$4:$O$341,COLUMN()-16,FALSE),"")</f>
        <v>2,3,4</v>
      </c>
      <c r="AD246" s="62" t="str">
        <f>IFERROR(VLOOKUP($B246,'로템1,2단계-고장설명'!$B$4:$O$341,COLUMN()-16,FALSE),"")</f>
        <v>Rotem</v>
      </c>
    </row>
    <row r="247" spans="1:30" x14ac:dyDescent="0.4">
      <c r="A247" s="60">
        <v>245</v>
      </c>
      <c r="B247" s="60">
        <v>201</v>
      </c>
      <c r="C247" s="61" t="s">
        <v>15610</v>
      </c>
      <c r="D247" s="60" t="s">
        <v>3668</v>
      </c>
      <c r="E247" s="60">
        <v>1</v>
      </c>
      <c r="F247" s="60" t="s">
        <v>11998</v>
      </c>
      <c r="G247" s="60" t="s">
        <v>2837</v>
      </c>
      <c r="H247" s="57"/>
      <c r="L247" s="62">
        <v>245</v>
      </c>
      <c r="M247" s="140">
        <f t="shared" si="24"/>
        <v>201</v>
      </c>
      <c r="N247" s="62">
        <f t="shared" si="25"/>
        <v>201</v>
      </c>
      <c r="O247" s="62" t="str">
        <f t="shared" si="26"/>
        <v>BECU#1-덤프밸브고장(후미대차)</v>
      </c>
      <c r="P247" s="62" t="str">
        <f t="shared" si="27"/>
        <v>Tc1</v>
      </c>
      <c r="Q247" s="62" t="str">
        <f t="shared" si="28"/>
        <v>C</v>
      </c>
      <c r="R247" s="62" t="str">
        <f>IFERROR(VLOOKUP($B247,'로템1,2단계-고장설명'!$B$4:$O$341,COLUMN()-16,FALSE),"")</f>
        <v>BECU-덤프밸브고장(후미대차)</v>
      </c>
      <c r="S247" s="62" t="str">
        <f>IFERROR(VLOOKUP($B247,'로템1,2단계-고장설명'!$B$4:$O$341,COLUMN()-16,FALSE),"")</f>
        <v>C</v>
      </c>
      <c r="T247" s="62" t="str">
        <f t="shared" si="29"/>
        <v>BECU</v>
      </c>
      <c r="U247" s="62" t="str">
        <f>IFERROR(VLOOKUP($B247,'로템1,2단계-고장설명'!$B$4:$O$341,COLUMN()-16,FALSE),"")</f>
        <v>BECU의 RS485 데이터 중 BECU-TCMS SD TEXT1의 Bit0 “덤프밸브고장(후미대차)” 신호가 "1"이 되면 검지.</v>
      </c>
      <c r="V247" s="62" t="str">
        <f>IFERROR(VLOOKUP($B247,'로템1,2단계-고장설명'!$B$4:$O$341,COLUMN()-16,FALSE),"")</f>
        <v>해당 차량 덤프밸브고장(후미대차) 검지 현시 및 해당 차량 활주제어 불가.</v>
      </c>
      <c r="W247" s="62" t="str">
        <f>IFERROR(VLOOKUP($B247,'로템1,2단계-고장설명'!$B$4:$O$341,COLUMN()-16,FALSE),"")</f>
        <v>해당 차량 후미대차의 덤프밸브가 작동하지 않음.</v>
      </c>
      <c r="X247" s="62" t="str">
        <f>IFERROR(VLOOKUP($B247,'로템1,2단계-고장설명'!$B$4:$O$341,COLUMN()-16,FALSE),"")</f>
        <v>해당 차량 후미대차의 덤프밸브가 정상 작동 시 소거.</v>
      </c>
      <c r="Y247" s="62" t="str">
        <f>IFERROR(VLOOKUP($B247,'로템1,2단계-고장설명'!$B$4:$O$341,COLUMN()-16,FALSE),"")</f>
        <v>BECU를 리셋(BECU CB OFF/ON) 하여 소거 여부 확인. 지속발생시 관제보고하고 지시에 따르시오.</v>
      </c>
      <c r="Z247" s="62" t="str">
        <f>IFERROR(VLOOKUP($B247,'로템1,2단계-고장설명'!$B$4:$O$341,COLUMN()-16,FALSE),"")</f>
        <v/>
      </c>
      <c r="AA247" s="62" t="str">
        <f>IFERROR(VLOOKUP($B247,'로템1,2단계-고장설명'!$B$4:$O$341,COLUMN()-16,FALSE),"")</f>
        <v>1단계40량, 2단계48량</v>
      </c>
      <c r="AB247" s="62" t="str">
        <f>IFERROR(VLOOKUP($B247,'로템1,2단계-고장설명'!$B$4:$O$341,COLUMN()-16,FALSE),"")</f>
        <v>BECU의 RS485 데이터 중 BECU-TCMS SD TEXT1의 Bit0 “덤프밸브고장(후미대차)” 신호가 "1"이 되면 검지.
-반응 해당 차량 덤프밸브고장(후미대차) 검지 현시 및 해당 차량 활주제어 불가.
-검지조건 해당 차량 후미대차의 덤프밸브가 작동하지 않음.
-소거조건 해당 차량 후미대차의 덤프밸브가 정상 작동 시 소거.
-조치방법   BECU를 리셋(BECU CB OFF/ON) 하여 소거 여부 확인. 지속발생시 관제보고하고 지시에 따르시오.</v>
      </c>
      <c r="AC247" s="62" t="str">
        <f>IFERROR(VLOOKUP($B247,'로템1,2단계-고장설명'!$B$4:$O$341,COLUMN()-16,FALSE),"")</f>
        <v>2,3,4</v>
      </c>
      <c r="AD247" s="62" t="str">
        <f>IFERROR(VLOOKUP($B247,'로템1,2단계-고장설명'!$B$4:$O$341,COLUMN()-16,FALSE),"")</f>
        <v>Rotem</v>
      </c>
    </row>
    <row r="248" spans="1:30" x14ac:dyDescent="0.4">
      <c r="A248" s="60">
        <v>246</v>
      </c>
      <c r="B248" s="60">
        <v>202</v>
      </c>
      <c r="C248" s="61" t="s">
        <v>15611</v>
      </c>
      <c r="D248" s="60" t="s">
        <v>3668</v>
      </c>
      <c r="E248" s="60">
        <v>1</v>
      </c>
      <c r="F248" s="60" t="s">
        <v>11998</v>
      </c>
      <c r="G248" s="60" t="s">
        <v>2837</v>
      </c>
      <c r="H248" s="57"/>
      <c r="L248" s="62">
        <v>246</v>
      </c>
      <c r="M248" s="140">
        <f t="shared" si="24"/>
        <v>202</v>
      </c>
      <c r="N248" s="62">
        <f t="shared" si="25"/>
        <v>202</v>
      </c>
      <c r="O248" s="62" t="str">
        <f t="shared" si="26"/>
        <v>BECU#1-덤프밸브고장(전두대차)</v>
      </c>
      <c r="P248" s="62" t="str">
        <f t="shared" si="27"/>
        <v>Tc1</v>
      </c>
      <c r="Q248" s="62" t="str">
        <f t="shared" si="28"/>
        <v>C</v>
      </c>
      <c r="R248" s="62" t="str">
        <f>IFERROR(VLOOKUP($B248,'로템1,2단계-고장설명'!$B$4:$O$341,COLUMN()-16,FALSE),"")</f>
        <v>BECU-덤프밸브고장(선두대차)</v>
      </c>
      <c r="S248" s="62" t="str">
        <f>IFERROR(VLOOKUP($B248,'로템1,2단계-고장설명'!$B$4:$O$341,COLUMN()-16,FALSE),"")</f>
        <v>C</v>
      </c>
      <c r="T248" s="62" t="str">
        <f t="shared" si="29"/>
        <v>BECU</v>
      </c>
      <c r="U248" s="62" t="str">
        <f>IFERROR(VLOOKUP($B248,'로템1,2단계-고장설명'!$B$4:$O$341,COLUMN()-16,FALSE),"")</f>
        <v>BECU의 RS485 데이터 중 BECU-TCMS SD TEXT1의 Bit1 “덤프밸브고장(선두대차)” 신호가 "1"이 되면 검지.</v>
      </c>
      <c r="V248" s="62" t="str">
        <f>IFERROR(VLOOKUP($B248,'로템1,2단계-고장설명'!$B$4:$O$341,COLUMN()-16,FALSE),"")</f>
        <v>해당 차량 덤프밸브고장(선두대차) 검지 현시 및 해당 차량 활주제어 불가.</v>
      </c>
      <c r="W248" s="62" t="str">
        <f>IFERROR(VLOOKUP($B248,'로템1,2단계-고장설명'!$B$4:$O$341,COLUMN()-16,FALSE),"")</f>
        <v>해당 차량 선두대차의 덤프밸브가 작동하지 않음.</v>
      </c>
      <c r="X248" s="62" t="str">
        <f>IFERROR(VLOOKUP($B248,'로템1,2단계-고장설명'!$B$4:$O$341,COLUMN()-16,FALSE),"")</f>
        <v>해당 차량 선두대차의 덤프밸브가 정상 작동 시 소거.</v>
      </c>
      <c r="Y248" s="62" t="str">
        <f>IFERROR(VLOOKUP($B248,'로템1,2단계-고장설명'!$B$4:$O$341,COLUMN()-16,FALSE),"")</f>
        <v>BECU를 리셋(BECU CB OFF/ON) 하여 소거 여부 확인. 지속발생시 관제보고하고 지시에 따르시오.</v>
      </c>
      <c r="Z248" s="62" t="str">
        <f>IFERROR(VLOOKUP($B248,'로템1,2단계-고장설명'!$B$4:$O$341,COLUMN()-16,FALSE),"")</f>
        <v/>
      </c>
      <c r="AA248" s="62" t="str">
        <f>IFERROR(VLOOKUP($B248,'로템1,2단계-고장설명'!$B$4:$O$341,COLUMN()-16,FALSE),"")</f>
        <v>1단계40량, 2단계48량</v>
      </c>
      <c r="AB248" s="62" t="str">
        <f>IFERROR(VLOOKUP($B248,'로템1,2단계-고장설명'!$B$4:$O$341,COLUMN()-16,FALSE),"")</f>
        <v>BECU의 RS485 데이터 중 BECU-TCMS SD TEXT1의 Bit1 “덤프밸브고장(선두대차)” 신호가 "1"이 되면 검지.
-반응 해당 차량 덤프밸브고장(선두대차) 검지 현시 및 해당 차량 활주제어 불가.
-검지조건 해당 차량 선두대차의 덤프밸브가 작동하지 않음.
-소거조건 해당 차량 선두대차의 덤프밸브가 정상 작동 시 소거.
-조치방법   BECU를 리셋(BECU CB OFF/ON) 하여 소거 여부 확인. 지속발생시 관제보고하고 지시에 따르시오.</v>
      </c>
      <c r="AC248" s="62" t="str">
        <f>IFERROR(VLOOKUP($B248,'로템1,2단계-고장설명'!$B$4:$O$341,COLUMN()-16,FALSE),"")</f>
        <v>2,3,4</v>
      </c>
      <c r="AD248" s="62" t="str">
        <f>IFERROR(VLOOKUP($B248,'로템1,2단계-고장설명'!$B$4:$O$341,COLUMN()-16,FALSE),"")</f>
        <v>Rotem</v>
      </c>
    </row>
    <row r="249" spans="1:30" x14ac:dyDescent="0.4">
      <c r="A249" s="60">
        <v>247</v>
      </c>
      <c r="B249" s="60">
        <v>203</v>
      </c>
      <c r="C249" s="61" t="s">
        <v>15612</v>
      </c>
      <c r="D249" s="60" t="s">
        <v>3668</v>
      </c>
      <c r="E249" s="60">
        <v>1</v>
      </c>
      <c r="F249" s="60" t="s">
        <v>11998</v>
      </c>
      <c r="G249" s="60" t="s">
        <v>2837</v>
      </c>
      <c r="H249" s="57"/>
      <c r="L249" s="62">
        <v>247</v>
      </c>
      <c r="M249" s="140">
        <f t="shared" si="24"/>
        <v>203</v>
      </c>
      <c r="N249" s="62">
        <f t="shared" si="25"/>
        <v>203</v>
      </c>
      <c r="O249" s="62" t="str">
        <f t="shared" si="26"/>
        <v>BECU#1-전자제어밸브의 고장</v>
      </c>
      <c r="P249" s="62" t="str">
        <f t="shared" si="27"/>
        <v>Tc1</v>
      </c>
      <c r="Q249" s="62" t="str">
        <f t="shared" si="28"/>
        <v>C</v>
      </c>
      <c r="R249" s="62" t="str">
        <f>IFERROR(VLOOKUP($B249,'로템1,2단계-고장설명'!$B$4:$O$341,COLUMN()-16,FALSE),"")</f>
        <v>BECU-전자제어밸브의 고장</v>
      </c>
      <c r="S249" s="62" t="str">
        <f>IFERROR(VLOOKUP($B249,'로템1,2단계-고장설명'!$B$4:$O$341,COLUMN()-16,FALSE),"")</f>
        <v>C</v>
      </c>
      <c r="T249" s="62" t="str">
        <f t="shared" si="29"/>
        <v>BECU</v>
      </c>
      <c r="U249" s="62" t="str">
        <f>IFERROR(VLOOKUP($B249,'로템1,2단계-고장설명'!$B$4:$O$341,COLUMN()-16,FALSE),"")</f>
        <v>BECU의 RS485 데이터 중 BECU-TCMS SD TEXT1의 Bit2 “전자제어밸브의 고장” 신호가 "1"이 되면 검지.</v>
      </c>
      <c r="V249" s="62" t="str">
        <f>IFERROR(VLOOKUP($B249,'로템1,2단계-고장설명'!$B$4:$O$341,COLUMN()-16,FALSE),"")</f>
        <v>해당 차량 전자제어밸브의 고장 검지 현시 및 해당 차량 제동제어 불가.</v>
      </c>
      <c r="W249" s="62" t="str">
        <f>IFERROR(VLOOKUP($B249,'로템1,2단계-고장설명'!$B$4:$O$341,COLUMN()-16,FALSE),"")</f>
        <v>해당 차량의 상용전자제어밸브가 작동하지 않음.</v>
      </c>
      <c r="X249" s="62" t="str">
        <f>IFERROR(VLOOKUP($B249,'로템1,2단계-고장설명'!$B$4:$O$341,COLUMN()-16,FALSE),"")</f>
        <v>해당 차량의 상용전자제어밸브가 정상 작동 시 소거.</v>
      </c>
      <c r="Y249" s="62" t="str">
        <f>IFERROR(VLOOKUP($B249,'로템1,2단계-고장설명'!$B$4:$O$341,COLUMN()-16,FALSE),"")</f>
        <v>BECU를 리셋(BECU CB OFF/ON) 하여 소거 여부 확인. 지속발생시 관제보고하고 지시에 따르시오.</v>
      </c>
      <c r="Z249" s="62" t="str">
        <f>IFERROR(VLOOKUP($B249,'로템1,2단계-고장설명'!$B$4:$O$341,COLUMN()-16,FALSE),"")</f>
        <v/>
      </c>
      <c r="AA249" s="62" t="str">
        <f>IFERROR(VLOOKUP($B249,'로템1,2단계-고장설명'!$B$4:$O$341,COLUMN()-16,FALSE),"")</f>
        <v>1단계40량, 2단계48량</v>
      </c>
      <c r="AB249" s="62" t="str">
        <f>IFERROR(VLOOKUP($B249,'로템1,2단계-고장설명'!$B$4:$O$341,COLUMN()-16,FALSE),"")</f>
        <v>BECU의 RS485 데이터 중 BECU-TCMS SD TEXT1의 Bit2 “전자제어밸브의 고장” 신호가 "1"이 되면 검지.
-반응 해당 차량 전자제어밸브의 고장 검지 현시 및 해당 차량 제동제어 불가.
-검지조건 해당 차량의 상용전자제어밸브가 작동하지 않음.
-소거조건 해당 차량의 상용전자제어밸브가 정상 작동 시 소거.
-조치방법   BECU를 리셋(BECU CB OFF/ON) 하여 소거 여부 확인. 지속발생시 관제보고하고 지시에 따르시오.</v>
      </c>
      <c r="AC249" s="62" t="str">
        <f>IFERROR(VLOOKUP($B249,'로템1,2단계-고장설명'!$B$4:$O$341,COLUMN()-16,FALSE),"")</f>
        <v>2,3,4</v>
      </c>
      <c r="AD249" s="62" t="str">
        <f>IFERROR(VLOOKUP($B249,'로템1,2단계-고장설명'!$B$4:$O$341,COLUMN()-16,FALSE),"")</f>
        <v>Rotem</v>
      </c>
    </row>
    <row r="250" spans="1:30" x14ac:dyDescent="0.4">
      <c r="A250" s="60">
        <v>248</v>
      </c>
      <c r="B250" s="60">
        <v>204</v>
      </c>
      <c r="C250" s="61" t="s">
        <v>15613</v>
      </c>
      <c r="D250" s="60" t="s">
        <v>3668</v>
      </c>
      <c r="E250" s="60">
        <v>1</v>
      </c>
      <c r="F250" s="60" t="s">
        <v>11998</v>
      </c>
      <c r="G250" s="60" t="s">
        <v>2837</v>
      </c>
      <c r="H250" s="57"/>
      <c r="L250" s="62">
        <v>248</v>
      </c>
      <c r="M250" s="140">
        <f t="shared" si="24"/>
        <v>204</v>
      </c>
      <c r="N250" s="62">
        <f t="shared" si="25"/>
        <v>204</v>
      </c>
      <c r="O250" s="62" t="str">
        <f t="shared" si="26"/>
        <v>BECU#1-응하중 비정상</v>
      </c>
      <c r="P250" s="62" t="str">
        <f t="shared" si="27"/>
        <v>Tc1</v>
      </c>
      <c r="Q250" s="62" t="str">
        <f t="shared" si="28"/>
        <v>C</v>
      </c>
      <c r="R250" s="62" t="str">
        <f>IFERROR(VLOOKUP($B250,'로템1,2단계-고장설명'!$B$4:$O$341,COLUMN()-16,FALSE),"")</f>
        <v>BECU-응하중 비정상</v>
      </c>
      <c r="S250" s="62" t="str">
        <f>IFERROR(VLOOKUP($B250,'로템1,2단계-고장설명'!$B$4:$O$341,COLUMN()-16,FALSE),"")</f>
        <v>C</v>
      </c>
      <c r="T250" s="62" t="str">
        <f t="shared" si="29"/>
        <v>BECU</v>
      </c>
      <c r="U250" s="62" t="str">
        <f>IFERROR(VLOOKUP($B250,'로템1,2단계-고장설명'!$B$4:$O$341,COLUMN()-16,FALSE),"")</f>
        <v>BECU의 RS485 데이터 중 BECU-TCMS SD TEXT1의 Bit3 “응하중 비정상” 신호가 "1"이 되면 검지.</v>
      </c>
      <c r="V250" s="62" t="str">
        <f>IFERROR(VLOOKUP($B250,'로템1,2단계-고장설명'!$B$4:$O$341,COLUMN()-16,FALSE),"")</f>
        <v>해당 차량 응하중 비정상 검지 현시.</v>
      </c>
      <c r="W250" s="62" t="str">
        <f>IFERROR(VLOOKUP($B250,'로템1,2단계-고장설명'!$B$4:$O$341,COLUMN()-16,FALSE),"")</f>
        <v>해당 차량의 응하중 출력이 정상범위를 벗어남.</v>
      </c>
      <c r="X250" s="62" t="str">
        <f>IFERROR(VLOOKUP($B250,'로템1,2단계-고장설명'!$B$4:$O$341,COLUMN()-16,FALSE),"")</f>
        <v>해당 차량 응하중 출력이 정상범위로 복귀 시 소거.</v>
      </c>
      <c r="Y250" s="62" t="str">
        <f>IFERROR(VLOOKUP($B250,'로템1,2단계-고장설명'!$B$4:$O$341,COLUMN()-16,FALSE),"")</f>
        <v>BECU를 리셋(BECU CB OFF/ON) 하여 소거 여부 확인. 지속발생시 관제보고하고 지시에 따르시오.</v>
      </c>
      <c r="Z250" s="62" t="str">
        <f>IFERROR(VLOOKUP($B250,'로템1,2단계-고장설명'!$B$4:$O$341,COLUMN()-16,FALSE),"")</f>
        <v/>
      </c>
      <c r="AA250" s="62" t="str">
        <f>IFERROR(VLOOKUP($B250,'로템1,2단계-고장설명'!$B$4:$O$341,COLUMN()-16,FALSE),"")</f>
        <v>1단계40량, 2단계48량</v>
      </c>
      <c r="AB250" s="62" t="str">
        <f>IFERROR(VLOOKUP($B250,'로템1,2단계-고장설명'!$B$4:$O$341,COLUMN()-16,FALSE),"")</f>
        <v>BECU의 RS485 데이터 중 BECU-TCMS SD TEXT1의 Bit3 “응하중 비정상” 신호가 "1"이 되면 검지.
-반응 해당 차량 응하중 비정상 검지 현시.
-검지조건 해당 차량의 응하중 출력이 정상범위를 벗어남.
-소거조건 해당 차량 응하중 출력이 정상범위로 복귀 시 소거.
-조치방법   BECU를 리셋(BECU CB OFF/ON) 하여 소거 여부 확인. 지속발생시 관제보고하고 지시에 따르시오.</v>
      </c>
      <c r="AC250" s="62" t="str">
        <f>IFERROR(VLOOKUP($B250,'로템1,2단계-고장설명'!$B$4:$O$341,COLUMN()-16,FALSE),"")</f>
        <v>2,3,4</v>
      </c>
      <c r="AD250" s="62" t="str">
        <f>IFERROR(VLOOKUP($B250,'로템1,2단계-고장설명'!$B$4:$O$341,COLUMN()-16,FALSE),"")</f>
        <v>Rotem</v>
      </c>
    </row>
    <row r="251" spans="1:30" x14ac:dyDescent="0.4">
      <c r="A251" s="60">
        <v>249</v>
      </c>
      <c r="B251" s="60">
        <v>205</v>
      </c>
      <c r="C251" s="61" t="s">
        <v>15614</v>
      </c>
      <c r="D251" s="60" t="s">
        <v>3668</v>
      </c>
      <c r="E251" s="60">
        <v>1</v>
      </c>
      <c r="F251" s="60" t="s">
        <v>11998</v>
      </c>
      <c r="G251" s="60" t="s">
        <v>2837</v>
      </c>
      <c r="H251" s="57"/>
      <c r="L251" s="62">
        <v>249</v>
      </c>
      <c r="M251" s="140">
        <f t="shared" si="24"/>
        <v>205</v>
      </c>
      <c r="N251" s="62">
        <f t="shared" si="25"/>
        <v>205</v>
      </c>
      <c r="O251" s="62" t="str">
        <f t="shared" si="26"/>
        <v>BECU#1-회생제동요구 비정상</v>
      </c>
      <c r="P251" s="62" t="str">
        <f t="shared" si="27"/>
        <v>Tc1</v>
      </c>
      <c r="Q251" s="62" t="str">
        <f t="shared" si="28"/>
        <v>C</v>
      </c>
      <c r="R251" s="62" t="str">
        <f>IFERROR(VLOOKUP($B251,'로템1,2단계-고장설명'!$B$4:$O$341,COLUMN()-16,FALSE),"")</f>
        <v>BECU-회생제동요구 비정상</v>
      </c>
      <c r="S251" s="62" t="str">
        <f>IFERROR(VLOOKUP($B251,'로템1,2단계-고장설명'!$B$4:$O$341,COLUMN()-16,FALSE),"")</f>
        <v>C</v>
      </c>
      <c r="T251" s="62" t="str">
        <f t="shared" si="29"/>
        <v>BECU</v>
      </c>
      <c r="U251" s="62" t="str">
        <f>IFERROR(VLOOKUP($B251,'로템1,2단계-고장설명'!$B$4:$O$341,COLUMN()-16,FALSE),"")</f>
        <v>BECU의 RS485 데이터 중 BECU-TCMS SD TEXT1의 Bit4 “회생제동요구 비정상” 신호가 "1"이 되면 검지.</v>
      </c>
      <c r="V251" s="62" t="str">
        <f>IFERROR(VLOOKUP($B251,'로템1,2단계-고장설명'!$B$4:$O$341,COLUMN()-16,FALSE),"")</f>
        <v>해당 차량 회생제동요구 비정상 검지 현시.</v>
      </c>
      <c r="W251" s="62" t="str">
        <f>IFERROR(VLOOKUP($B251,'로템1,2단계-고장설명'!$B$4:$O$341,COLUMN()-16,FALSE),"")</f>
        <v>해당 차량의 회생제동요구 출력이 정상범위를 벗어남.</v>
      </c>
      <c r="X251" s="62" t="str">
        <f>IFERROR(VLOOKUP($B251,'로템1,2단계-고장설명'!$B$4:$O$341,COLUMN()-16,FALSE),"")</f>
        <v>해당 차량 회생제동요구 출력이 정상범위로 복귀 시 소거.</v>
      </c>
      <c r="Y251" s="62" t="str">
        <f>IFERROR(VLOOKUP($B251,'로템1,2단계-고장설명'!$B$4:$O$341,COLUMN()-16,FALSE),"")</f>
        <v>BECU를 리셋(BECU CB OFF/ON) 하여 소거 여부 확인. 지속발생시 관제보고하고 지시에 따르시오.</v>
      </c>
      <c r="Z251" s="62" t="str">
        <f>IFERROR(VLOOKUP($B251,'로템1,2단계-고장설명'!$B$4:$O$341,COLUMN()-16,FALSE),"")</f>
        <v/>
      </c>
      <c r="AA251" s="62" t="str">
        <f>IFERROR(VLOOKUP($B251,'로템1,2단계-고장설명'!$B$4:$O$341,COLUMN()-16,FALSE),"")</f>
        <v>1단계40량, 2단계48량</v>
      </c>
      <c r="AB251" s="62" t="str">
        <f>IFERROR(VLOOKUP($B251,'로템1,2단계-고장설명'!$B$4:$O$341,COLUMN()-16,FALSE),"")</f>
        <v>BECU의 RS485 데이터 중 BECU-TCMS SD TEXT1의 Bit4 “회생제동요구 비정상” 신호가 "1"이 되면 검지.
-반응 해당 차량 회생제동요구 비정상 검지 현시.
-검지조건 해당 차량의 회생제동요구 출력이 정상범위를 벗어남.
-소거조건 해당 차량 회생제동요구 출력이 정상범위로 복귀 시 소거.
-조치방법   BECU를 리셋(BECU CB OFF/ON) 하여 소거 여부 확인. 지속발생시 관제보고하고 지시에 따르시오.</v>
      </c>
      <c r="AC251" s="62" t="str">
        <f>IFERROR(VLOOKUP($B251,'로템1,2단계-고장설명'!$B$4:$O$341,COLUMN()-16,FALSE),"")</f>
        <v>2,3,4</v>
      </c>
      <c r="AD251" s="62" t="str">
        <f>IFERROR(VLOOKUP($B251,'로템1,2단계-고장설명'!$B$4:$O$341,COLUMN()-16,FALSE),"")</f>
        <v>Rotem</v>
      </c>
    </row>
    <row r="252" spans="1:30" x14ac:dyDescent="0.4">
      <c r="A252" s="60">
        <v>250</v>
      </c>
      <c r="B252" s="60">
        <v>206</v>
      </c>
      <c r="C252" s="61" t="s">
        <v>15615</v>
      </c>
      <c r="D252" s="60" t="s">
        <v>3668</v>
      </c>
      <c r="E252" s="60">
        <v>1</v>
      </c>
      <c r="F252" s="60" t="s">
        <v>11998</v>
      </c>
      <c r="G252" s="60" t="s">
        <v>2837</v>
      </c>
      <c r="H252" s="57"/>
      <c r="L252" s="62">
        <v>250</v>
      </c>
      <c r="M252" s="140">
        <f t="shared" si="24"/>
        <v>206</v>
      </c>
      <c r="N252" s="62">
        <f t="shared" si="25"/>
        <v>206</v>
      </c>
      <c r="O252" s="62" t="str">
        <f t="shared" si="26"/>
        <v>BECU#1-RAM 점검 고장</v>
      </c>
      <c r="P252" s="62" t="str">
        <f t="shared" si="27"/>
        <v>Tc1</v>
      </c>
      <c r="Q252" s="62" t="str">
        <f t="shared" si="28"/>
        <v>C</v>
      </c>
      <c r="R252" s="62" t="str">
        <f>IFERROR(VLOOKUP($B252,'로템1,2단계-고장설명'!$B$4:$O$341,COLUMN()-16,FALSE),"")</f>
        <v>BECU-RAM 점검 고장</v>
      </c>
      <c r="S252" s="62" t="str">
        <f>IFERROR(VLOOKUP($B252,'로템1,2단계-고장설명'!$B$4:$O$341,COLUMN()-16,FALSE),"")</f>
        <v>C</v>
      </c>
      <c r="T252" s="62" t="str">
        <f t="shared" si="29"/>
        <v>BECU</v>
      </c>
      <c r="U252" s="62" t="str">
        <f>IFERROR(VLOOKUP($B252,'로템1,2단계-고장설명'!$B$4:$O$341,COLUMN()-16,FALSE),"")</f>
        <v>BECU의 RS485 데이터 중 BECU-TCMS SD TEXT1의 Bit5 “RAM 점검 고장” 신호가 "1"이 되면 검지.</v>
      </c>
      <c r="V252" s="62" t="str">
        <f>IFERROR(VLOOKUP($B252,'로템1,2단계-고장설명'!$B$4:$O$341,COLUMN()-16,FALSE),"")</f>
        <v>해당 차량 RAM 점검 고장 검지 현시 및 해당 차량 정상적인 제동제어 불가.</v>
      </c>
      <c r="W252" s="62" t="str">
        <f>IFERROR(VLOOKUP($B252,'로템1,2단계-고장설명'!$B$4:$O$341,COLUMN()-16,FALSE),"")</f>
        <v>해당 차량 BECU의 자가진단 시 고장 발생.</v>
      </c>
      <c r="X252" s="62" t="str">
        <f>IFERROR(VLOOKUP($B252,'로템1,2단계-고장설명'!$B$4:$O$341,COLUMN()-16,FALSE),"")</f>
        <v>해당 차량 BECU의 자가진단 시 정상적일 경우 소거.</v>
      </c>
      <c r="Y252" s="62" t="str">
        <f>IFERROR(VLOOKUP($B252,'로템1,2단계-고장설명'!$B$4:$O$341,COLUMN()-16,FALSE),"")</f>
        <v>BECU를 리셋(BECU CB OFF/ON) 하여 소거 여부 확인. 지속발생시 관제보고하고 지시에 따르시오.</v>
      </c>
      <c r="Z252" s="62" t="str">
        <f>IFERROR(VLOOKUP($B252,'로템1,2단계-고장설명'!$B$4:$O$341,COLUMN()-16,FALSE),"")</f>
        <v/>
      </c>
      <c r="AA252" s="62" t="str">
        <f>IFERROR(VLOOKUP($B252,'로템1,2단계-고장설명'!$B$4:$O$341,COLUMN()-16,FALSE),"")</f>
        <v>1단계40량, 2단계48량</v>
      </c>
      <c r="AB252" s="62" t="str">
        <f>IFERROR(VLOOKUP($B252,'로템1,2단계-고장설명'!$B$4:$O$341,COLUMN()-16,FALSE),"")</f>
        <v>BECU의 RS485 데이터 중 BECU-TCMS SD TEXT1의 Bit5 “RAM 점검 고장” 신호가 "1"이 되면 검지.
-반응 해당 차량 RAM 점검 고장 검지 현시 및 해당 차량 정상적인 제동제어 불가.
-검지조건 해당 차량 BECU의 자가진단 시 고장 발생.
-소거조건 해당 차량 BECU의 자가진단 시 정상적일 경우 소거.
-조치방법   BECU를 리셋(BECU CB OFF/ON) 하여 소거 여부 확인. 지속발생시 관제보고하고 지시에 따르시오.</v>
      </c>
      <c r="AC252" s="62" t="str">
        <f>IFERROR(VLOOKUP($B252,'로템1,2단계-고장설명'!$B$4:$O$341,COLUMN()-16,FALSE),"")</f>
        <v>2,3,4</v>
      </c>
      <c r="AD252" s="62" t="str">
        <f>IFERROR(VLOOKUP($B252,'로템1,2단계-고장설명'!$B$4:$O$341,COLUMN()-16,FALSE),"")</f>
        <v>Rotem</v>
      </c>
    </row>
    <row r="253" spans="1:30" x14ac:dyDescent="0.4">
      <c r="A253" s="60">
        <v>251</v>
      </c>
      <c r="B253" s="60">
        <v>207</v>
      </c>
      <c r="C253" s="61" t="s">
        <v>15616</v>
      </c>
      <c r="D253" s="60" t="s">
        <v>3668</v>
      </c>
      <c r="E253" s="60">
        <v>1</v>
      </c>
      <c r="F253" s="60" t="s">
        <v>11998</v>
      </c>
      <c r="G253" s="60" t="s">
        <v>2837</v>
      </c>
      <c r="H253" s="57"/>
      <c r="L253" s="62">
        <v>251</v>
      </c>
      <c r="M253" s="140">
        <f t="shared" si="24"/>
        <v>207</v>
      </c>
      <c r="N253" s="62">
        <f t="shared" si="25"/>
        <v>207</v>
      </c>
      <c r="O253" s="62" t="str">
        <f t="shared" si="26"/>
        <v>BECU#1-자기진단고장</v>
      </c>
      <c r="P253" s="62" t="str">
        <f t="shared" si="27"/>
        <v>Tc1</v>
      </c>
      <c r="Q253" s="62" t="str">
        <f t="shared" si="28"/>
        <v>C</v>
      </c>
      <c r="R253" s="62" t="str">
        <f>IFERROR(VLOOKUP($B253,'로템1,2단계-고장설명'!$B$4:$O$341,COLUMN()-16,FALSE),"")</f>
        <v>BECU-자기진단고장</v>
      </c>
      <c r="S253" s="62" t="str">
        <f>IFERROR(VLOOKUP($B253,'로템1,2단계-고장설명'!$B$4:$O$341,COLUMN()-16,FALSE),"")</f>
        <v>C</v>
      </c>
      <c r="T253" s="62" t="str">
        <f t="shared" si="29"/>
        <v>BECU</v>
      </c>
      <c r="U253" s="62" t="str">
        <f>IFERROR(VLOOKUP($B253,'로템1,2단계-고장설명'!$B$4:$O$341,COLUMN()-16,FALSE),"")</f>
        <v>BECU의 RS485 데이터 중 BECU-TCMS SD TEXT1의 Bit6 “RAM 점검 고장” 신호가 "1"이 되면 검지.</v>
      </c>
      <c r="V253" s="62" t="str">
        <f>IFERROR(VLOOKUP($B253,'로템1,2단계-고장설명'!$B$4:$O$341,COLUMN()-16,FALSE),"")</f>
        <v>해당 차량 자기진단고장 검지 현시 및 해당 차량 활주제어 불가.</v>
      </c>
      <c r="W253" s="62" t="str">
        <f>IFERROR(VLOOKUP($B253,'로템1,2단계-고장설명'!$B$4:$O$341,COLUMN()-16,FALSE),"")</f>
        <v>해당 차량 BECU의 자가진단 시 고장 발생(활주방지밸브 고장).</v>
      </c>
      <c r="X253" s="62" t="str">
        <f>IFERROR(VLOOKUP($B253,'로템1,2단계-고장설명'!$B$4:$O$341,COLUMN()-16,FALSE),"")</f>
        <v>해당 차량 BECU의 자가진단 시 정상적일 경우 소거(활주방지밸브 정상).</v>
      </c>
      <c r="Y253" s="62" t="str">
        <f>IFERROR(VLOOKUP($B253,'로템1,2단계-고장설명'!$B$4:$O$341,COLUMN()-16,FALSE),"")</f>
        <v>BECU를 리셋(BECU CB OFF/ON) 하여 소거 여부 확인. 지속발생시 관제보고하고 지시에 따르시오.</v>
      </c>
      <c r="Z253" s="62" t="str">
        <f>IFERROR(VLOOKUP($B253,'로템1,2단계-고장설명'!$B$4:$O$341,COLUMN()-16,FALSE),"")</f>
        <v/>
      </c>
      <c r="AA253" s="62" t="str">
        <f>IFERROR(VLOOKUP($B253,'로템1,2단계-고장설명'!$B$4:$O$341,COLUMN()-16,FALSE),"")</f>
        <v>1단계40량, 2단계48량</v>
      </c>
      <c r="AB253" s="62" t="str">
        <f>IFERROR(VLOOKUP($B253,'로템1,2단계-고장설명'!$B$4:$O$341,COLUMN()-16,FALSE),"")</f>
        <v>BECU의 RS485 데이터 중 BECU-TCMS SD TEXT1의 Bit6 “RAM 점검 고장” 신호가 "1"이 되면 검지.
-반응 해당 차량 자기진단고장 검지 현시 및 해당 차량 활주제어 불가.
-검지조건 해당 차량 BECU의 자가진단 시 고장 발생(활주방지밸브 고장).
-소거조건 해당 차량 BECU의 자가진단 시 정상적일 경우 소거(활주방지밸브 정상).
-조치방법   BECU를 리셋(BECU CB OFF/ON) 하여 소거 여부 확인. 지속발생시 관제보고하고 지시에 따르시오.</v>
      </c>
      <c r="AC253" s="62" t="str">
        <f>IFERROR(VLOOKUP($B253,'로템1,2단계-고장설명'!$B$4:$O$341,COLUMN()-16,FALSE),"")</f>
        <v>2,3,4</v>
      </c>
      <c r="AD253" s="62" t="str">
        <f>IFERROR(VLOOKUP($B253,'로템1,2단계-고장설명'!$B$4:$O$341,COLUMN()-16,FALSE),"")</f>
        <v>Rotem</v>
      </c>
    </row>
    <row r="254" spans="1:30" x14ac:dyDescent="0.4">
      <c r="A254" s="60">
        <v>252</v>
      </c>
      <c r="B254" s="60">
        <v>208</v>
      </c>
      <c r="C254" s="61" t="s">
        <v>15617</v>
      </c>
      <c r="D254" s="60" t="s">
        <v>3668</v>
      </c>
      <c r="E254" s="60">
        <v>1</v>
      </c>
      <c r="F254" s="60" t="s">
        <v>11998</v>
      </c>
      <c r="G254" s="60" t="s">
        <v>2837</v>
      </c>
      <c r="H254" s="57"/>
      <c r="L254" s="62">
        <v>252</v>
      </c>
      <c r="M254" s="140">
        <f t="shared" si="24"/>
        <v>208</v>
      </c>
      <c r="N254" s="62">
        <f t="shared" si="25"/>
        <v>208</v>
      </c>
      <c r="O254" s="62" t="str">
        <f t="shared" si="26"/>
        <v>BECU#1-공기제동장치고장</v>
      </c>
      <c r="P254" s="62" t="str">
        <f t="shared" si="27"/>
        <v>Tc1</v>
      </c>
      <c r="Q254" s="62" t="str">
        <f t="shared" si="28"/>
        <v>C</v>
      </c>
      <c r="R254" s="62" t="str">
        <f>IFERROR(VLOOKUP($B254,'로템1,2단계-고장설명'!$B$4:$O$341,COLUMN()-16,FALSE),"")</f>
        <v>BECU-공기제동장치고장</v>
      </c>
      <c r="S254" s="62" t="str">
        <f>IFERROR(VLOOKUP($B254,'로템1,2단계-고장설명'!$B$4:$O$341,COLUMN()-16,FALSE),"")</f>
        <v>C</v>
      </c>
      <c r="T254" s="62" t="str">
        <f t="shared" si="29"/>
        <v>BECU</v>
      </c>
      <c r="U254" s="62" t="str">
        <f>IFERROR(VLOOKUP($B254,'로템1,2단계-고장설명'!$B$4:$O$341,COLUMN()-16,FALSE),"")</f>
        <v>BECU의 RS485 데이터 중 BECU-TCMS SD TEXT1의 Bit7 “공기제동장치고장” 신호가 "1"이 되면 검지.</v>
      </c>
      <c r="V254" s="62" t="str">
        <f>IFERROR(VLOOKUP($B254,'로템1,2단계-고장설명'!$B$4:$O$341,COLUMN()-16,FALSE),"")</f>
        <v>해당 차량 공기제동장치고장 검지 현시 및 해당 차량 정상적인 제동제어 불가.</v>
      </c>
      <c r="W254" s="62" t="str">
        <f>IFERROR(VLOOKUP($B254,'로템1,2단계-고장설명'!$B$4:$O$341,COLUMN()-16,FALSE),"")</f>
        <v>해당 차량 BECU의 자가진단 시 고장 발생 또는 AC압력센서 고장.</v>
      </c>
      <c r="X254" s="62" t="str">
        <f>IFERROR(VLOOKUP($B254,'로템1,2단계-고장설명'!$B$4:$O$341,COLUMN()-16,FALSE),"")</f>
        <v>해당 차량 BECU의 자가진단 시 정상적일 경우 또는 AC압력센서가 정상일 경우 소거.</v>
      </c>
      <c r="Y254" s="62" t="str">
        <f>IFERROR(VLOOKUP($B254,'로템1,2단계-고장설명'!$B$4:$O$341,COLUMN()-16,FALSE),"")</f>
        <v>BECU를 리셋(BECU CB OFF/ON) 하여 소거 여부 확인. 지속발생시 관제보고하고 지시에 따르시오.</v>
      </c>
      <c r="Z254" s="62" t="str">
        <f>IFERROR(VLOOKUP($B254,'로템1,2단계-고장설명'!$B$4:$O$341,COLUMN()-16,FALSE),"")</f>
        <v/>
      </c>
      <c r="AA254" s="62" t="str">
        <f>IFERROR(VLOOKUP($B254,'로템1,2단계-고장설명'!$B$4:$O$341,COLUMN()-16,FALSE),"")</f>
        <v>1단계40량, 2단계48량</v>
      </c>
      <c r="AB254" s="62" t="str">
        <f>IFERROR(VLOOKUP($B254,'로템1,2단계-고장설명'!$B$4:$O$341,COLUMN()-16,FALSE),"")</f>
        <v>BECU의 RS485 데이터 중 BECU-TCMS SD TEXT1의 Bit7 “공기제동장치고장” 신호가 "1"이 되면 검지.
-반응 해당 차량 공기제동장치고장 검지 현시 및 해당 차량 정상적인 제동제어 불가.
-검지조건 해당 차량 BECU의 자가진단 시 고장 발생 또는 AC압력센서 고장.
-소거조건 해당 차량 BECU의 자가진단 시 정상적일 경우 또는 AC압력센서가 정상일 경우 소거.
-조치방법   BECU를 리셋(BECU CB OFF/ON) 하여 소거 여부 확인. 지속발생시 관제보고하고 지시에 따르시오.</v>
      </c>
      <c r="AC254" s="62" t="str">
        <f>IFERROR(VLOOKUP($B254,'로템1,2단계-고장설명'!$B$4:$O$341,COLUMN()-16,FALSE),"")</f>
        <v>2,3,4</v>
      </c>
      <c r="AD254" s="62" t="str">
        <f>IFERROR(VLOOKUP($B254,'로템1,2단계-고장설명'!$B$4:$O$341,COLUMN()-16,FALSE),"")</f>
        <v>Rotem</v>
      </c>
    </row>
    <row r="255" spans="1:30" x14ac:dyDescent="0.4">
      <c r="A255" s="60">
        <v>253</v>
      </c>
      <c r="B255" s="60">
        <v>209</v>
      </c>
      <c r="C255" s="61" t="s">
        <v>15618</v>
      </c>
      <c r="D255" s="60" t="s">
        <v>3668</v>
      </c>
      <c r="E255" s="60">
        <v>1</v>
      </c>
      <c r="F255" s="60" t="s">
        <v>11998</v>
      </c>
      <c r="G255" s="60" t="s">
        <v>2837</v>
      </c>
      <c r="H255" s="57"/>
      <c r="L255" s="62">
        <v>253</v>
      </c>
      <c r="M255" s="140">
        <f t="shared" si="24"/>
        <v>209</v>
      </c>
      <c r="N255" s="62">
        <f t="shared" si="25"/>
        <v>209</v>
      </c>
      <c r="O255" s="62" t="str">
        <f t="shared" si="26"/>
        <v>BECU#1-4축속도신호의 비정상</v>
      </c>
      <c r="P255" s="62" t="str">
        <f t="shared" si="27"/>
        <v>Tc1</v>
      </c>
      <c r="Q255" s="62" t="str">
        <f t="shared" si="28"/>
        <v>C</v>
      </c>
      <c r="R255" s="62" t="str">
        <f>IFERROR(VLOOKUP($B255,'로템1,2단계-고장설명'!$B$4:$O$341,COLUMN()-16,FALSE),"")</f>
        <v>BECU-4축속도신호의 비정상</v>
      </c>
      <c r="S255" s="62" t="str">
        <f>IFERROR(VLOOKUP($B255,'로템1,2단계-고장설명'!$B$4:$O$341,COLUMN()-16,FALSE),"")</f>
        <v>C</v>
      </c>
      <c r="T255" s="62" t="str">
        <f t="shared" si="29"/>
        <v>BECU</v>
      </c>
      <c r="U255" s="62" t="str">
        <f>IFERROR(VLOOKUP($B255,'로템1,2단계-고장설명'!$B$4:$O$341,COLUMN()-16,FALSE),"")</f>
        <v>BECU의 RS485 데이터 중 BECU-TCMS SD TEXT2의 Bit0 “4축속도신호의 비정상” 신호가 "1"이 되면 검지.</v>
      </c>
      <c r="V255" s="62" t="str">
        <f>IFERROR(VLOOKUP($B255,'로템1,2단계-고장설명'!$B$4:$O$341,COLUMN()-16,FALSE),"")</f>
        <v>해당 차량 4축속도신호의 비정상 검지 현시 및 해당 차량 활주제어 불가.</v>
      </c>
      <c r="W255" s="62" t="str">
        <f>IFERROR(VLOOKUP($B255,'로템1,2단계-고장설명'!$B$4:$O$341,COLUMN()-16,FALSE),"")</f>
        <v>해당 차량의 4축 속도센서 고장 발생.</v>
      </c>
      <c r="X255" s="62" t="str">
        <f>IFERROR(VLOOKUP($B255,'로템1,2단계-고장설명'!$B$4:$O$341,COLUMN()-16,FALSE),"")</f>
        <v>해당 차량의 4축 속도센서가 정상적일 경우 소거.</v>
      </c>
      <c r="Y255" s="62" t="str">
        <f>IFERROR(VLOOKUP($B255,'로템1,2단계-고장설명'!$B$4:$O$341,COLUMN()-16,FALSE),"")</f>
        <v>BECU를 리셋(BECU CB OFF/ON) 하여 소거 여부 확인. 지속발생시 관제보고하고 지시에 따르시오.</v>
      </c>
      <c r="Z255" s="62" t="str">
        <f>IFERROR(VLOOKUP($B255,'로템1,2단계-고장설명'!$B$4:$O$341,COLUMN()-16,FALSE),"")</f>
        <v/>
      </c>
      <c r="AA255" s="62" t="str">
        <f>IFERROR(VLOOKUP($B255,'로템1,2단계-고장설명'!$B$4:$O$341,COLUMN()-16,FALSE),"")</f>
        <v>1단계40량, 2단계48량</v>
      </c>
      <c r="AB255" s="62" t="str">
        <f>IFERROR(VLOOKUP($B255,'로템1,2단계-고장설명'!$B$4:$O$341,COLUMN()-16,FALSE),"")</f>
        <v>BECU의 RS485 데이터 중 BECU-TCMS SD TEXT2의 Bit0 “4축속도신호의 비정상” 신호가 "1"이 되면 검지.
-반응 해당 차량 4축속도신호의 비정상 검지 현시 및 해당 차량 활주제어 불가.
-검지조건 해당 차량의 4축 속도센서 고장 발생.
-소거조건 해당 차량의 4축 속도센서가 정상적일 경우 소거.
-조치방법   BECU를 리셋(BECU CB OFF/ON) 하여 소거 여부 확인. 지속발생시 관제보고하고 지시에 따르시오.</v>
      </c>
      <c r="AC255" s="62" t="str">
        <f>IFERROR(VLOOKUP($B255,'로템1,2단계-고장설명'!$B$4:$O$341,COLUMN()-16,FALSE),"")</f>
        <v>2,3,4</v>
      </c>
      <c r="AD255" s="62" t="str">
        <f>IFERROR(VLOOKUP($B255,'로템1,2단계-고장설명'!$B$4:$O$341,COLUMN()-16,FALSE),"")</f>
        <v>Rotem</v>
      </c>
    </row>
    <row r="256" spans="1:30" x14ac:dyDescent="0.4">
      <c r="A256" s="60">
        <v>254</v>
      </c>
      <c r="B256" s="60">
        <v>210</v>
      </c>
      <c r="C256" s="61" t="s">
        <v>15619</v>
      </c>
      <c r="D256" s="60" t="s">
        <v>3668</v>
      </c>
      <c r="E256" s="60">
        <v>1</v>
      </c>
      <c r="F256" s="60" t="s">
        <v>11998</v>
      </c>
      <c r="G256" s="60" t="s">
        <v>2837</v>
      </c>
      <c r="H256" s="57"/>
      <c r="L256" s="62">
        <v>254</v>
      </c>
      <c r="M256" s="140">
        <f t="shared" si="24"/>
        <v>210</v>
      </c>
      <c r="N256" s="62">
        <f t="shared" si="25"/>
        <v>210</v>
      </c>
      <c r="O256" s="62" t="str">
        <f t="shared" si="26"/>
        <v>BECU#1-3축속도신호의 비정상</v>
      </c>
      <c r="P256" s="62" t="str">
        <f t="shared" si="27"/>
        <v>Tc1</v>
      </c>
      <c r="Q256" s="62" t="str">
        <f t="shared" si="28"/>
        <v>C</v>
      </c>
      <c r="R256" s="62" t="str">
        <f>IFERROR(VLOOKUP($B256,'로템1,2단계-고장설명'!$B$4:$O$341,COLUMN()-16,FALSE),"")</f>
        <v>BECU-3축속도신호의 비정상</v>
      </c>
      <c r="S256" s="62" t="str">
        <f>IFERROR(VLOOKUP($B256,'로템1,2단계-고장설명'!$B$4:$O$341,COLUMN()-16,FALSE),"")</f>
        <v>C</v>
      </c>
      <c r="T256" s="62" t="str">
        <f t="shared" si="29"/>
        <v>BECU</v>
      </c>
      <c r="U256" s="62" t="str">
        <f>IFERROR(VLOOKUP($B256,'로템1,2단계-고장설명'!$B$4:$O$341,COLUMN()-16,FALSE),"")</f>
        <v>BECU의 RS485 데이터 중 BECU-TCMS SD TEXT2의 Bit1 “3축속도신호의 비정상” 신호가 "1"이 되면 검지.</v>
      </c>
      <c r="V256" s="62" t="str">
        <f>IFERROR(VLOOKUP($B256,'로템1,2단계-고장설명'!$B$4:$O$341,COLUMN()-16,FALSE),"")</f>
        <v>해당 차량 3축속도신호의 비정상 검지 현시 및 해당 차량 활주제어 불가.</v>
      </c>
      <c r="W256" s="62" t="str">
        <f>IFERROR(VLOOKUP($B256,'로템1,2단계-고장설명'!$B$4:$O$341,COLUMN()-16,FALSE),"")</f>
        <v>해당 차량의 3축 속도센서 고장 발생.</v>
      </c>
      <c r="X256" s="62" t="str">
        <f>IFERROR(VLOOKUP($B256,'로템1,2단계-고장설명'!$B$4:$O$341,COLUMN()-16,FALSE),"")</f>
        <v>해당 차량의 3축 속도센서가 정상적일 경우 소거.</v>
      </c>
      <c r="Y256" s="62" t="str">
        <f>IFERROR(VLOOKUP($B256,'로템1,2단계-고장설명'!$B$4:$O$341,COLUMN()-16,FALSE),"")</f>
        <v>BECU를 리셋(BECU CB OFF/ON) 하여 소거 여부 확인. 지속발생시 관제보고하고 지시에 따르시오.</v>
      </c>
      <c r="Z256" s="62" t="str">
        <f>IFERROR(VLOOKUP($B256,'로템1,2단계-고장설명'!$B$4:$O$341,COLUMN()-16,FALSE),"")</f>
        <v/>
      </c>
      <c r="AA256" s="62" t="str">
        <f>IFERROR(VLOOKUP($B256,'로템1,2단계-고장설명'!$B$4:$O$341,COLUMN()-16,FALSE),"")</f>
        <v>1단계40량, 2단계48량</v>
      </c>
      <c r="AB256" s="62" t="str">
        <f>IFERROR(VLOOKUP($B256,'로템1,2단계-고장설명'!$B$4:$O$341,COLUMN()-16,FALSE),"")</f>
        <v>BECU의 RS485 데이터 중 BECU-TCMS SD TEXT2의 Bit1 “3축속도신호의 비정상” 신호가 "1"이 되면 검지.
-반응 해당 차량 3축속도신호의 비정상 검지 현시 및 해당 차량 활주제어 불가.
-검지조건 해당 차량의 3축 속도센서 고장 발생.
-소거조건 해당 차량의 3축 속도센서가 정상적일 경우 소거.
-조치방법   BECU를 리셋(BECU CB OFF/ON) 하여 소거 여부 확인. 지속발생시 관제보고하고 지시에 따르시오.</v>
      </c>
      <c r="AC256" s="62" t="str">
        <f>IFERROR(VLOOKUP($B256,'로템1,2단계-고장설명'!$B$4:$O$341,COLUMN()-16,FALSE),"")</f>
        <v>2,3,4</v>
      </c>
      <c r="AD256" s="62" t="str">
        <f>IFERROR(VLOOKUP($B256,'로템1,2단계-고장설명'!$B$4:$O$341,COLUMN()-16,FALSE),"")</f>
        <v>Rotem</v>
      </c>
    </row>
    <row r="257" spans="1:30" x14ac:dyDescent="0.4">
      <c r="A257" s="60">
        <v>255</v>
      </c>
      <c r="B257" s="60">
        <v>211</v>
      </c>
      <c r="C257" s="61" t="s">
        <v>15620</v>
      </c>
      <c r="D257" s="60" t="s">
        <v>3668</v>
      </c>
      <c r="E257" s="60">
        <v>1</v>
      </c>
      <c r="F257" s="60" t="s">
        <v>11998</v>
      </c>
      <c r="G257" s="60" t="s">
        <v>2837</v>
      </c>
      <c r="H257" s="57"/>
      <c r="L257" s="62">
        <v>255</v>
      </c>
      <c r="M257" s="140">
        <f t="shared" si="24"/>
        <v>211</v>
      </c>
      <c r="N257" s="62">
        <f t="shared" si="25"/>
        <v>211</v>
      </c>
      <c r="O257" s="62" t="str">
        <f t="shared" si="26"/>
        <v>BECU#1-2축속도신호의 비정상</v>
      </c>
      <c r="P257" s="62" t="str">
        <f t="shared" si="27"/>
        <v>Tc1</v>
      </c>
      <c r="Q257" s="62" t="str">
        <f t="shared" si="28"/>
        <v>C</v>
      </c>
      <c r="R257" s="62" t="str">
        <f>IFERROR(VLOOKUP($B257,'로템1,2단계-고장설명'!$B$4:$O$341,COLUMN()-16,FALSE),"")</f>
        <v>BECU-2축속도신호의 비정상</v>
      </c>
      <c r="S257" s="62" t="str">
        <f>IFERROR(VLOOKUP($B257,'로템1,2단계-고장설명'!$B$4:$O$341,COLUMN()-16,FALSE),"")</f>
        <v>C</v>
      </c>
      <c r="T257" s="62" t="str">
        <f t="shared" si="29"/>
        <v>BECU</v>
      </c>
      <c r="U257" s="62" t="str">
        <f>IFERROR(VLOOKUP($B257,'로템1,2단계-고장설명'!$B$4:$O$341,COLUMN()-16,FALSE),"")</f>
        <v>BECU의 RS485 데이터 중 BECU-TCMS SD TEXT2의 Bit2 “2축속도신호의 비정상” 신호가 "1"이 되면 검지.</v>
      </c>
      <c r="V257" s="62" t="str">
        <f>IFERROR(VLOOKUP($B257,'로템1,2단계-고장설명'!$B$4:$O$341,COLUMN()-16,FALSE),"")</f>
        <v>해당 차량 2축속도신호의 비정상 검지 현시 및 해당 차량 활주제어 불가.</v>
      </c>
      <c r="W257" s="62" t="str">
        <f>IFERROR(VLOOKUP($B257,'로템1,2단계-고장설명'!$B$4:$O$341,COLUMN()-16,FALSE),"")</f>
        <v>해당 차량의 2축 속도센서 고장 발생.</v>
      </c>
      <c r="X257" s="62" t="str">
        <f>IFERROR(VLOOKUP($B257,'로템1,2단계-고장설명'!$B$4:$O$341,COLUMN()-16,FALSE),"")</f>
        <v>해당 차량의 2축 속도센서가 정상적일 경우 소거.</v>
      </c>
      <c r="Y257" s="62" t="str">
        <f>IFERROR(VLOOKUP($B257,'로템1,2단계-고장설명'!$B$4:$O$341,COLUMN()-16,FALSE),"")</f>
        <v>BECU를 리셋(BECU CB OFF/ON) 하여 소거 여부 확인. 지속발생시 관제보고하고 지시에 따르시오.</v>
      </c>
      <c r="Z257" s="62" t="str">
        <f>IFERROR(VLOOKUP($B257,'로템1,2단계-고장설명'!$B$4:$O$341,COLUMN()-16,FALSE),"")</f>
        <v/>
      </c>
      <c r="AA257" s="62" t="str">
        <f>IFERROR(VLOOKUP($B257,'로템1,2단계-고장설명'!$B$4:$O$341,COLUMN()-16,FALSE),"")</f>
        <v>1단계40량, 2단계48량</v>
      </c>
      <c r="AB257" s="62" t="str">
        <f>IFERROR(VLOOKUP($B257,'로템1,2단계-고장설명'!$B$4:$O$341,COLUMN()-16,FALSE),"")</f>
        <v>BECU의 RS485 데이터 중 BECU-TCMS SD TEXT2의 Bit2 “2축속도신호의 비정상” 신호가 "1"이 되면 검지.
-반응 해당 차량 2축속도신호의 비정상 검지 현시 및 해당 차량 활주제어 불가.
-검지조건 해당 차량의 2축 속도센서 고장 발생.
-소거조건 해당 차량의 2축 속도센서가 정상적일 경우 소거.
-조치방법   BECU를 리셋(BECU CB OFF/ON) 하여 소거 여부 확인. 지속발생시 관제보고하고 지시에 따르시오.</v>
      </c>
      <c r="AC257" s="62" t="str">
        <f>IFERROR(VLOOKUP($B257,'로템1,2단계-고장설명'!$B$4:$O$341,COLUMN()-16,FALSE),"")</f>
        <v>2,3,4</v>
      </c>
      <c r="AD257" s="62" t="str">
        <f>IFERROR(VLOOKUP($B257,'로템1,2단계-고장설명'!$B$4:$O$341,COLUMN()-16,FALSE),"")</f>
        <v>Rotem</v>
      </c>
    </row>
    <row r="258" spans="1:30" x14ac:dyDescent="0.4">
      <c r="A258" s="60">
        <v>256</v>
      </c>
      <c r="B258" s="60">
        <v>212</v>
      </c>
      <c r="C258" s="61" t="s">
        <v>15621</v>
      </c>
      <c r="D258" s="60" t="s">
        <v>3668</v>
      </c>
      <c r="E258" s="60">
        <v>1</v>
      </c>
      <c r="F258" s="60" t="s">
        <v>11998</v>
      </c>
      <c r="G258" s="60" t="s">
        <v>2837</v>
      </c>
      <c r="H258" s="57"/>
      <c r="L258" s="62">
        <v>256</v>
      </c>
      <c r="M258" s="140">
        <f t="shared" si="24"/>
        <v>212</v>
      </c>
      <c r="N258" s="62">
        <f t="shared" si="25"/>
        <v>212</v>
      </c>
      <c r="O258" s="62" t="str">
        <f t="shared" si="26"/>
        <v>BECU#1-1축속도신호의 비정상</v>
      </c>
      <c r="P258" s="62" t="str">
        <f t="shared" si="27"/>
        <v>Tc1</v>
      </c>
      <c r="Q258" s="62" t="str">
        <f t="shared" si="28"/>
        <v>C</v>
      </c>
      <c r="R258" s="62" t="str">
        <f>IFERROR(VLOOKUP($B258,'로템1,2단계-고장설명'!$B$4:$O$341,COLUMN()-16,FALSE),"")</f>
        <v>BECU-1축속도신호의 비정상</v>
      </c>
      <c r="S258" s="62" t="str">
        <f>IFERROR(VLOOKUP($B258,'로템1,2단계-고장설명'!$B$4:$O$341,COLUMN()-16,FALSE),"")</f>
        <v>C</v>
      </c>
      <c r="T258" s="62" t="str">
        <f t="shared" si="29"/>
        <v>BECU</v>
      </c>
      <c r="U258" s="62" t="str">
        <f>IFERROR(VLOOKUP($B258,'로템1,2단계-고장설명'!$B$4:$O$341,COLUMN()-16,FALSE),"")</f>
        <v>BECU의 RS485 데이터 중 BECU-TCMS SD TEXT2의 Bit3 “1축속도신호의 비정상” 신호가 "1"이 되면 검지.</v>
      </c>
      <c r="V258" s="62" t="str">
        <f>IFERROR(VLOOKUP($B258,'로템1,2단계-고장설명'!$B$4:$O$341,COLUMN()-16,FALSE),"")</f>
        <v>해당 차량 1축속도신호의 비정상 검지 현시 및 해당 차량 활주제어 불가.</v>
      </c>
      <c r="W258" s="62" t="str">
        <f>IFERROR(VLOOKUP($B258,'로템1,2단계-고장설명'!$B$4:$O$341,COLUMN()-16,FALSE),"")</f>
        <v>해당 차량의 1축 속도센서 고장 발생.</v>
      </c>
      <c r="X258" s="62" t="str">
        <f>IFERROR(VLOOKUP($B258,'로템1,2단계-고장설명'!$B$4:$O$341,COLUMN()-16,FALSE),"")</f>
        <v>해당 차량의 1축 속도센서가 정상적일 경우 소거.</v>
      </c>
      <c r="Y258" s="62" t="str">
        <f>IFERROR(VLOOKUP($B258,'로템1,2단계-고장설명'!$B$4:$O$341,COLUMN()-16,FALSE),"")</f>
        <v>BECU를 리셋(BECU CB OFF/ON) 하여 소거 여부 확인. 지속발생시 관제보고하고 지시에 따르시오.</v>
      </c>
      <c r="Z258" s="62" t="str">
        <f>IFERROR(VLOOKUP($B258,'로템1,2단계-고장설명'!$B$4:$O$341,COLUMN()-16,FALSE),"")</f>
        <v/>
      </c>
      <c r="AA258" s="62" t="str">
        <f>IFERROR(VLOOKUP($B258,'로템1,2단계-고장설명'!$B$4:$O$341,COLUMN()-16,FALSE),"")</f>
        <v>1단계40량, 2단계48량</v>
      </c>
      <c r="AB258" s="62" t="str">
        <f>IFERROR(VLOOKUP($B258,'로템1,2단계-고장설명'!$B$4:$O$341,COLUMN()-16,FALSE),"")</f>
        <v>BECU의 RS485 데이터 중 BECU-TCMS SD TEXT2의 Bit3 “1축속도신호의 비정상” 신호가 "1"이 되면 검지.
-반응 해당 차량 1축속도신호의 비정상 검지 현시 및 해당 차량 활주제어 불가.
-검지조건 해당 차량의 1축 속도센서 고장 발생.
-소거조건 해당 차량의 1축 속도센서가 정상적일 경우 소거.
-조치방법   BECU를 리셋(BECU CB OFF/ON) 하여 소거 여부 확인. 지속발생시 관제보고하고 지시에 따르시오.</v>
      </c>
      <c r="AC258" s="62" t="str">
        <f>IFERROR(VLOOKUP($B258,'로템1,2단계-고장설명'!$B$4:$O$341,COLUMN()-16,FALSE),"")</f>
        <v>2,3,4</v>
      </c>
      <c r="AD258" s="62" t="str">
        <f>IFERROR(VLOOKUP($B258,'로템1,2단계-고장설명'!$B$4:$O$341,COLUMN()-16,FALSE),"")</f>
        <v>Rotem</v>
      </c>
    </row>
    <row r="259" spans="1:30" x14ac:dyDescent="0.4">
      <c r="A259" s="60">
        <v>257</v>
      </c>
      <c r="B259" s="60">
        <v>213</v>
      </c>
      <c r="C259" s="61" t="s">
        <v>15622</v>
      </c>
      <c r="D259" s="60" t="s">
        <v>3668</v>
      </c>
      <c r="E259" s="60">
        <v>1</v>
      </c>
      <c r="F259" s="60" t="s">
        <v>11998</v>
      </c>
      <c r="G259" s="60" t="s">
        <v>2837</v>
      </c>
      <c r="H259" s="57"/>
      <c r="L259" s="62">
        <v>257</v>
      </c>
      <c r="M259" s="140">
        <f t="shared" si="24"/>
        <v>213</v>
      </c>
      <c r="N259" s="62">
        <f t="shared" si="25"/>
        <v>213</v>
      </c>
      <c r="O259" s="62" t="str">
        <f t="shared" si="26"/>
        <v>BECU#1-AC 압력센서고장</v>
      </c>
      <c r="P259" s="62" t="str">
        <f t="shared" si="27"/>
        <v>Tc1</v>
      </c>
      <c r="Q259" s="62" t="str">
        <f t="shared" si="28"/>
        <v>C</v>
      </c>
      <c r="R259" s="62" t="str">
        <f>IFERROR(VLOOKUP($B259,'로템1,2단계-고장설명'!$B$4:$O$341,COLUMN()-16,FALSE),"")</f>
        <v>BECU-AC 압력센서 고장</v>
      </c>
      <c r="S259" s="62" t="str">
        <f>IFERROR(VLOOKUP($B259,'로템1,2단계-고장설명'!$B$4:$O$341,COLUMN()-16,FALSE),"")</f>
        <v>C</v>
      </c>
      <c r="T259" s="62" t="str">
        <f t="shared" si="29"/>
        <v>BECU</v>
      </c>
      <c r="U259" s="62" t="str">
        <f>IFERROR(VLOOKUP($B259,'로템1,2단계-고장설명'!$B$4:$O$341,COLUMN()-16,FALSE),"")</f>
        <v>BECU의 RS485 데이터 중 BECU-TCMS SD TEXT2의 Bit4 “AC 압력센서 고장” 신호가 "1"이 되면 검지.</v>
      </c>
      <c r="V259" s="62" t="str">
        <f>IFERROR(VLOOKUP($B259,'로템1,2단계-고장설명'!$B$4:$O$341,COLUMN()-16,FALSE),"")</f>
        <v>해당 차량 공기제동장치고장, AC압력센서 고장 검지 현시 및 해당 차량 제동제어 불가.</v>
      </c>
      <c r="W259" s="62" t="str">
        <f>IFERROR(VLOOKUP($B259,'로템1,2단계-고장설명'!$B$4:$O$341,COLUMN()-16,FALSE),"")</f>
        <v>해당 차량의 AC압력센서 고장.</v>
      </c>
      <c r="X259" s="62" t="str">
        <f>IFERROR(VLOOKUP($B259,'로템1,2단계-고장설명'!$B$4:$O$341,COLUMN()-16,FALSE),"")</f>
        <v>해당 차량의 AC압력센서가 정상일 경우 소거.</v>
      </c>
      <c r="Y259" s="62" t="str">
        <f>IFERROR(VLOOKUP($B259,'로템1,2단계-고장설명'!$B$4:$O$341,COLUMN()-16,FALSE),"")</f>
        <v>BECU를 리셋(BECU CB OFF/ON) 하여 소거 여부 확인. 지속발생시 관제보고하고 지시에 따르시오.</v>
      </c>
      <c r="Z259" s="62" t="str">
        <f>IFERROR(VLOOKUP($B259,'로템1,2단계-고장설명'!$B$4:$O$341,COLUMN()-16,FALSE),"")</f>
        <v/>
      </c>
      <c r="AA259" s="62" t="str">
        <f>IFERROR(VLOOKUP($B259,'로템1,2단계-고장설명'!$B$4:$O$341,COLUMN()-16,FALSE),"")</f>
        <v>1단계40량, 2단계48량</v>
      </c>
      <c r="AB259" s="62" t="str">
        <f>IFERROR(VLOOKUP($B259,'로템1,2단계-고장설명'!$B$4:$O$341,COLUMN()-16,FALSE),"")</f>
        <v>BECU의 RS485 데이터 중 BECU-TCMS SD TEXT2의 Bit4 “AC 압력센서 고장” 신호가 "1"이 되면 검지.
-반응 해당 차량 공기제동장치고장, AC압력센서 고장 검지 현시 및 해당 차량 제동제어 불가.
-검지조건 해당 차량의 AC압력센서 고장.
-소거조건 해당 차량의 AC압력센서가 정상일 경우 소거.
-조치방법   BECU를 리셋(BECU CB OFF/ON) 하여 소거 여부 확인. 지속발생시 관제보고하고 지시에 따르시오.</v>
      </c>
      <c r="AC259" s="62" t="str">
        <f>IFERROR(VLOOKUP($B259,'로템1,2단계-고장설명'!$B$4:$O$341,COLUMN()-16,FALSE),"")</f>
        <v>2,3,4</v>
      </c>
      <c r="AD259" s="62" t="str">
        <f>IFERROR(VLOOKUP($B259,'로템1,2단계-고장설명'!$B$4:$O$341,COLUMN()-16,FALSE),"")</f>
        <v>Rotem</v>
      </c>
    </row>
    <row r="260" spans="1:30" x14ac:dyDescent="0.4">
      <c r="A260" s="60">
        <v>258</v>
      </c>
      <c r="B260" s="60">
        <v>214</v>
      </c>
      <c r="C260" s="61" t="s">
        <v>15623</v>
      </c>
      <c r="D260" s="60" t="s">
        <v>3668</v>
      </c>
      <c r="E260" s="60">
        <v>1</v>
      </c>
      <c r="F260" s="60" t="s">
        <v>11998</v>
      </c>
      <c r="G260" s="60" t="s">
        <v>2837</v>
      </c>
      <c r="H260" s="57"/>
      <c r="L260" s="62">
        <v>258</v>
      </c>
      <c r="M260" s="140">
        <f t="shared" si="24"/>
        <v>214</v>
      </c>
      <c r="N260" s="62">
        <f t="shared" si="25"/>
        <v>214</v>
      </c>
      <c r="O260" s="62" t="str">
        <f t="shared" si="26"/>
        <v>BECU#1-BC 압력센서고장</v>
      </c>
      <c r="P260" s="62" t="str">
        <f t="shared" si="27"/>
        <v>Tc1</v>
      </c>
      <c r="Q260" s="62" t="str">
        <f t="shared" si="28"/>
        <v>C</v>
      </c>
      <c r="R260" s="62" t="str">
        <f>IFERROR(VLOOKUP($B260,'로템1,2단계-고장설명'!$B$4:$O$341,COLUMN()-16,FALSE),"")</f>
        <v>BECU-BC 압력센서 고장</v>
      </c>
      <c r="S260" s="62" t="str">
        <f>IFERROR(VLOOKUP($B260,'로템1,2단계-고장설명'!$B$4:$O$341,COLUMN()-16,FALSE),"")</f>
        <v>C</v>
      </c>
      <c r="T260" s="62" t="str">
        <f t="shared" si="29"/>
        <v>BECU</v>
      </c>
      <c r="U260" s="62" t="str">
        <f>IFERROR(VLOOKUP($B260,'로템1,2단계-고장설명'!$B$4:$O$341,COLUMN()-16,FALSE),"")</f>
        <v>BECU의 RS485 데이터 중 BECU-TCMS SD TEXT2의 Bit5 “BC 압력센서 고장” 신호가 "1"이 되면 검지.</v>
      </c>
      <c r="V260" s="62" t="str">
        <f>IFERROR(VLOOKUP($B260,'로템1,2단계-고장설명'!$B$4:$O$341,COLUMN()-16,FALSE),"")</f>
        <v>해당 차량 BC압력센서 고장 검지 현시 및 해당차량 제동력 부족, 제동불완해 검지 불가.</v>
      </c>
      <c r="W260" s="62" t="str">
        <f>IFERROR(VLOOKUP($B260,'로템1,2단계-고장설명'!$B$4:$O$341,COLUMN()-16,FALSE),"")</f>
        <v>해당 차량의 BC압력센서 고장.</v>
      </c>
      <c r="X260" s="62" t="str">
        <f>IFERROR(VLOOKUP($B260,'로템1,2단계-고장설명'!$B$4:$O$341,COLUMN()-16,FALSE),"")</f>
        <v>해당 차량의 BC압력센서가 정상일 경우 소거.</v>
      </c>
      <c r="Y260" s="62" t="str">
        <f>IFERROR(VLOOKUP($B260,'로템1,2단계-고장설명'!$B$4:$O$341,COLUMN()-16,FALSE),"")</f>
        <v>BECU를 리셋(BECU CB OFF/ON) 하여 소거 여부 확인. 지속발생시 관제보고하고 지시에 따르시오.</v>
      </c>
      <c r="Z260" s="62" t="str">
        <f>IFERROR(VLOOKUP($B260,'로템1,2단계-고장설명'!$B$4:$O$341,COLUMN()-16,FALSE),"")</f>
        <v/>
      </c>
      <c r="AA260" s="62" t="str">
        <f>IFERROR(VLOOKUP($B260,'로템1,2단계-고장설명'!$B$4:$O$341,COLUMN()-16,FALSE),"")</f>
        <v>1단계40량, 2단계48량</v>
      </c>
      <c r="AB260" s="62" t="str">
        <f>IFERROR(VLOOKUP($B260,'로템1,2단계-고장설명'!$B$4:$O$341,COLUMN()-16,FALSE),"")</f>
        <v>BECU의 RS485 데이터 중 BECU-TCMS SD TEXT2의 Bit5 “BC 압력센서 고장” 신호가 "1"이 되면 검지.
-반응 해당 차량 BC압력센서 고장 검지 현시 및 해당차량 제동력 부족, 제동불완해 검지 불가.
-검지조건 해당 차량의 BC압력센서 고장.
-소거조건 해당 차량의 BC압력센서가 정상일 경우 소거.
-조치방법   BECU를 리셋(BECU CB OFF/ON) 하여 소거 여부 확인. 지속발생시 관제보고하고 지시에 따르시오.</v>
      </c>
      <c r="AC260" s="62" t="str">
        <f>IFERROR(VLOOKUP($B260,'로템1,2단계-고장설명'!$B$4:$O$341,COLUMN()-16,FALSE),"")</f>
        <v>2,3,4</v>
      </c>
      <c r="AD260" s="62" t="str">
        <f>IFERROR(VLOOKUP($B260,'로템1,2단계-고장설명'!$B$4:$O$341,COLUMN()-16,FALSE),"")</f>
        <v>Rotem</v>
      </c>
    </row>
    <row r="261" spans="1:30" x14ac:dyDescent="0.4">
      <c r="A261" s="60">
        <v>259</v>
      </c>
      <c r="B261" s="60">
        <v>215</v>
      </c>
      <c r="C261" s="61" t="s">
        <v>15624</v>
      </c>
      <c r="D261" s="60" t="s">
        <v>3668</v>
      </c>
      <c r="E261" s="60">
        <v>1</v>
      </c>
      <c r="F261" s="60" t="s">
        <v>11998</v>
      </c>
      <c r="G261" s="60" t="s">
        <v>2837</v>
      </c>
      <c r="H261" s="57"/>
      <c r="L261" s="62">
        <v>259</v>
      </c>
      <c r="M261" s="140">
        <f t="shared" si="24"/>
        <v>215</v>
      </c>
      <c r="N261" s="62">
        <f t="shared" si="25"/>
        <v>215</v>
      </c>
      <c r="O261" s="62" t="str">
        <f t="shared" si="26"/>
        <v>BECU#1-후미대차 AS압력센서고장</v>
      </c>
      <c r="P261" s="62" t="str">
        <f t="shared" si="27"/>
        <v>Tc1</v>
      </c>
      <c r="Q261" s="62" t="str">
        <f t="shared" si="28"/>
        <v>C</v>
      </c>
      <c r="R261" s="62" t="str">
        <f>IFERROR(VLOOKUP($B261,'로템1,2단계-고장설명'!$B$4:$O$341,COLUMN()-16,FALSE),"")</f>
        <v>BECU-후미대차 AS압력센서 고장</v>
      </c>
      <c r="S261" s="62" t="str">
        <f>IFERROR(VLOOKUP($B261,'로템1,2단계-고장설명'!$B$4:$O$341,COLUMN()-16,FALSE),"")</f>
        <v>C</v>
      </c>
      <c r="T261" s="62" t="str">
        <f t="shared" si="29"/>
        <v>BECU</v>
      </c>
      <c r="U261" s="62" t="str">
        <f>IFERROR(VLOOKUP($B261,'로템1,2단계-고장설명'!$B$4:$O$341,COLUMN()-16,FALSE),"")</f>
        <v>BECU의 RS485 데이터 중 BECU-TCMS SD TEXT2의 Bit6 “후미대차 AS압력센서 고장” 신호가 "1"이 되면 검지.</v>
      </c>
      <c r="V261" s="62" t="str">
        <f>IFERROR(VLOOKUP($B261,'로템1,2단계-고장설명'!$B$4:$O$341,COLUMN()-16,FALSE),"")</f>
        <v>해당 차량 후미대차 AS압력센서 고장 검지 현시 및 해당차량 정상적인 응하중 제동제어 불가.</v>
      </c>
      <c r="W261" s="62" t="str">
        <f>IFERROR(VLOOKUP($B261,'로템1,2단계-고장설명'!$B$4:$O$341,COLUMN()-16,FALSE),"")</f>
        <v>해당 차량의 후미대차 AS 압력센서(AS3, AS4) 고장.</v>
      </c>
      <c r="X261" s="62" t="str">
        <f>IFERROR(VLOOKUP($B261,'로템1,2단계-고장설명'!$B$4:$O$341,COLUMN()-16,FALSE),"")</f>
        <v>해당 차량의 후미대차 AS 압력센서(AS3, AS4)가 정상일 경우 소거.</v>
      </c>
      <c r="Y261" s="62" t="str">
        <f>IFERROR(VLOOKUP($B261,'로템1,2단계-고장설명'!$B$4:$O$341,COLUMN()-16,FALSE),"")</f>
        <v>BECU를 리셋(BECU CB OFF/ON) 하여 소거 여부 확인. 지속발생시 관제보고하고 지시에 따르시오.</v>
      </c>
      <c r="Z261" s="62" t="str">
        <f>IFERROR(VLOOKUP($B261,'로템1,2단계-고장설명'!$B$4:$O$341,COLUMN()-16,FALSE),"")</f>
        <v/>
      </c>
      <c r="AA261" s="62" t="str">
        <f>IFERROR(VLOOKUP($B261,'로템1,2단계-고장설명'!$B$4:$O$341,COLUMN()-16,FALSE),"")</f>
        <v>1단계40량, 2단계48량</v>
      </c>
      <c r="AB261" s="62" t="str">
        <f>IFERROR(VLOOKUP($B261,'로템1,2단계-고장설명'!$B$4:$O$341,COLUMN()-16,FALSE),"")</f>
        <v>BECU의 RS485 데이터 중 BECU-TCMS SD TEXT2의 Bit6 “후미대차 AS압력센서 고장” 신호가 "1"이 되면 검지.
-반응 해당 차량 후미대차 AS압력센서 고장 검지 현시 및 해당차량 정상적인 응하중 제동제어 불가.
-검지조건 해당 차량의 후미대차 AS 압력센서(AS3, AS4) 고장.
-소거조건 해당 차량의 후미대차 AS 압력센서(AS3, AS4)가 정상일 경우 소거.
-조치방법   BECU를 리셋(BECU CB OFF/ON) 하여 소거 여부 확인. 지속발생시 관제보고하고 지시에 따르시오.</v>
      </c>
      <c r="AC261" s="62" t="str">
        <f>IFERROR(VLOOKUP($B261,'로템1,2단계-고장설명'!$B$4:$O$341,COLUMN()-16,FALSE),"")</f>
        <v>2,3,4</v>
      </c>
      <c r="AD261" s="62" t="str">
        <f>IFERROR(VLOOKUP($B261,'로템1,2단계-고장설명'!$B$4:$O$341,COLUMN()-16,FALSE),"")</f>
        <v>Rotem</v>
      </c>
    </row>
    <row r="262" spans="1:30" x14ac:dyDescent="0.4">
      <c r="A262" s="60">
        <v>260</v>
      </c>
      <c r="B262" s="60">
        <v>216</v>
      </c>
      <c r="C262" s="61" t="s">
        <v>15625</v>
      </c>
      <c r="D262" s="60" t="s">
        <v>3668</v>
      </c>
      <c r="E262" s="60">
        <v>1</v>
      </c>
      <c r="F262" s="60" t="s">
        <v>11998</v>
      </c>
      <c r="G262" s="60" t="s">
        <v>2837</v>
      </c>
      <c r="H262" s="57"/>
      <c r="L262" s="62">
        <v>260</v>
      </c>
      <c r="M262" s="140">
        <f t="shared" si="24"/>
        <v>216</v>
      </c>
      <c r="N262" s="62">
        <f t="shared" si="25"/>
        <v>216</v>
      </c>
      <c r="O262" s="62" t="str">
        <f t="shared" si="26"/>
        <v>BECU#1-전두대차 AS압력센서고장</v>
      </c>
      <c r="P262" s="62" t="str">
        <f t="shared" si="27"/>
        <v>Tc1</v>
      </c>
      <c r="Q262" s="62" t="str">
        <f t="shared" si="28"/>
        <v>C</v>
      </c>
      <c r="R262" s="62" t="str">
        <f>IFERROR(VLOOKUP($B262,'로템1,2단계-고장설명'!$B$4:$O$341,COLUMN()-16,FALSE),"")</f>
        <v>BECU-전두대차 AS압력센서 고장</v>
      </c>
      <c r="S262" s="62" t="str">
        <f>IFERROR(VLOOKUP($B262,'로템1,2단계-고장설명'!$B$4:$O$341,COLUMN()-16,FALSE),"")</f>
        <v>C</v>
      </c>
      <c r="T262" s="62" t="str">
        <f t="shared" si="29"/>
        <v>BECU</v>
      </c>
      <c r="U262" s="62" t="str">
        <f>IFERROR(VLOOKUP($B262,'로템1,2단계-고장설명'!$B$4:$O$341,COLUMN()-16,FALSE),"")</f>
        <v>BECU의 RS485 데이터 중 BECU-TCMS SD TEXT2의 Bit7 “전두대차 AS압력센서 고장” 신호가 "1"이 되면 검지.</v>
      </c>
      <c r="V262" s="62" t="str">
        <f>IFERROR(VLOOKUP($B262,'로템1,2단계-고장설명'!$B$4:$O$341,COLUMN()-16,FALSE),"")</f>
        <v>해당 차량 전두대차 AS압력센서 고장 검지 현시 및 해당차량 정상적인 응하중 제동제어 불가.</v>
      </c>
      <c r="W262" s="62" t="str">
        <f>IFERROR(VLOOKUP($B262,'로템1,2단계-고장설명'!$B$4:$O$341,COLUMN()-16,FALSE),"")</f>
        <v>해당 차량의 전두대차 AS 압력센서(AS1, AS2) 고장.</v>
      </c>
      <c r="X262" s="62" t="str">
        <f>IFERROR(VLOOKUP($B262,'로템1,2단계-고장설명'!$B$4:$O$341,COLUMN()-16,FALSE),"")</f>
        <v>해당 차량의 전두대차 AS 압력센서(AS1, AS2)가 정상일 경우 소거.</v>
      </c>
      <c r="Y262" s="62" t="str">
        <f>IFERROR(VLOOKUP($B262,'로템1,2단계-고장설명'!$B$4:$O$341,COLUMN()-16,FALSE),"")</f>
        <v>BECU를 리셋(BECU CB OFF/ON) 하여 소거 여부 확인. 지속발생시 관제보고하고 지시에 따르시오.</v>
      </c>
      <c r="Z262" s="62" t="str">
        <f>IFERROR(VLOOKUP($B262,'로템1,2단계-고장설명'!$B$4:$O$341,COLUMN()-16,FALSE),"")</f>
        <v/>
      </c>
      <c r="AA262" s="62" t="str">
        <f>IFERROR(VLOOKUP($B262,'로템1,2단계-고장설명'!$B$4:$O$341,COLUMN()-16,FALSE),"")</f>
        <v>1단계40량, 2단계48량</v>
      </c>
      <c r="AB262" s="62" t="str">
        <f>IFERROR(VLOOKUP($B262,'로템1,2단계-고장설명'!$B$4:$O$341,COLUMN()-16,FALSE),"")</f>
        <v>BECU의 RS485 데이터 중 BECU-TCMS SD TEXT2의 Bit7 “전두대차 AS압력센서 고장” 신호가 "1"이 되면 검지.
-반응 해당 차량 전두대차 AS압력센서 고장 검지 현시 및 해당차량 정상적인 응하중 제동제어 불가.
-검지조건 해당 차량의 전두대차 AS 압력센서(AS1, AS2) 고장.
-소거조건 해당 차량의 전두대차 AS 압력센서(AS1, AS2)가 정상일 경우 소거.
-조치방법   BECU를 리셋(BECU CB OFF/ON) 하여 소거 여부 확인. 지속발생시 관제보고하고 지시에 따르시오.</v>
      </c>
      <c r="AC262" s="62" t="str">
        <f>IFERROR(VLOOKUP($B262,'로템1,2단계-고장설명'!$B$4:$O$341,COLUMN()-16,FALSE),"")</f>
        <v>2,3,4</v>
      </c>
      <c r="AD262" s="62" t="str">
        <f>IFERROR(VLOOKUP($B262,'로템1,2단계-고장설명'!$B$4:$O$341,COLUMN()-16,FALSE),"")</f>
        <v>Rotem</v>
      </c>
    </row>
    <row r="263" spans="1:30" x14ac:dyDescent="0.4">
      <c r="A263" s="60">
        <v>261</v>
      </c>
      <c r="B263" s="60">
        <v>217</v>
      </c>
      <c r="C263" s="61" t="s">
        <v>15626</v>
      </c>
      <c r="D263" s="60" t="s">
        <v>3668</v>
      </c>
      <c r="E263" s="60">
        <v>1</v>
      </c>
      <c r="F263" s="60" t="s">
        <v>11998</v>
      </c>
      <c r="G263" s="60" t="s">
        <v>2837</v>
      </c>
      <c r="H263" s="57"/>
      <c r="L263" s="62">
        <v>261</v>
      </c>
      <c r="M263" s="140">
        <f t="shared" si="24"/>
        <v>217</v>
      </c>
      <c r="N263" s="62">
        <f t="shared" si="25"/>
        <v>217</v>
      </c>
      <c r="O263" s="62" t="str">
        <f t="shared" si="26"/>
        <v>BECU#1-회생제동달성 비정상</v>
      </c>
      <c r="P263" s="62" t="str">
        <f t="shared" si="27"/>
        <v>Tc1</v>
      </c>
      <c r="Q263" s="62" t="str">
        <f t="shared" si="28"/>
        <v>C</v>
      </c>
      <c r="R263" s="62" t="str">
        <f>IFERROR(VLOOKUP($B263,'로템1,2단계-고장설명'!$B$4:$O$341,COLUMN()-16,FALSE),"")</f>
        <v>BECU-회생제동달성 비정상</v>
      </c>
      <c r="S263" s="62" t="str">
        <f>IFERROR(VLOOKUP($B263,'로템1,2단계-고장설명'!$B$4:$O$341,COLUMN()-16,FALSE),"")</f>
        <v>C</v>
      </c>
      <c r="T263" s="62" t="str">
        <f t="shared" si="29"/>
        <v>BECU</v>
      </c>
      <c r="U263" s="62" t="str">
        <f>IFERROR(VLOOKUP($B263,'로템1,2단계-고장설명'!$B$4:$O$341,COLUMN()-16,FALSE),"")</f>
        <v>BECU의 RS485 데이터 중 BECU-TCMS SD TEXT3의 Bit0 “회생제동달성 비정상” 신호가 "1"이 되면 검지.</v>
      </c>
      <c r="V263" s="62" t="str">
        <f>IFERROR(VLOOKUP($B263,'로템1,2단계-고장설명'!$B$4:$O$341,COLUMN()-16,FALSE),"")</f>
        <v>해당 차량 회생제동달성 비정상 검지 현시 및 해당차량 정상적인 전공 교차제어 불가.</v>
      </c>
      <c r="W263" s="62" t="str">
        <f>IFERROR(VLOOKUP($B263,'로템1,2단계-고장설명'!$B$4:$O$341,COLUMN()-16,FALSE),"")</f>
        <v>해당 차량의 회생제동달성 신호가 정상범위를 벗어남(5.0~95.0%).</v>
      </c>
      <c r="X263" s="62" t="str">
        <f>IFERROR(VLOOKUP($B263,'로템1,2단계-고장설명'!$B$4:$O$341,COLUMN()-16,FALSE),"")</f>
        <v>해당 차량의 회생제동달성 신호가 정상범위일 경우 소거.</v>
      </c>
      <c r="Y263" s="62" t="str">
        <f>IFERROR(VLOOKUP($B263,'로템1,2단계-고장설명'!$B$4:$O$341,COLUMN()-16,FALSE),"")</f>
        <v>BECU를 리셋(BECU CB OFF/ON) 하여 소거 여부 확인.
소거되지 않을 경우 해당 차량 추진제어장치 리셋(CB OFF/ON) 하여 소거 여부 확인. 지속발생시 관제보고하고 지시에 따르시오.</v>
      </c>
      <c r="Z263" s="62" t="str">
        <f>IFERROR(VLOOKUP($B263,'로템1,2단계-고장설명'!$B$4:$O$341,COLUMN()-16,FALSE),"")</f>
        <v/>
      </c>
      <c r="AA263" s="62" t="str">
        <f>IFERROR(VLOOKUP($B263,'로템1,2단계-고장설명'!$B$4:$O$341,COLUMN()-16,FALSE),"")</f>
        <v>1단계40량, 2단계48량</v>
      </c>
      <c r="AB263" s="62" t="str">
        <f>IFERROR(VLOOKUP($B263,'로템1,2단계-고장설명'!$B$4:$O$341,COLUMN()-16,FALSE),"")</f>
        <v>BECU의 RS485 데이터 중 BECU-TCMS SD TEXT3의 Bit0 “회생제동달성 비정상” 신호가 "1"이 되면 검지.
-반응 해당 차량 회생제동달성 비정상 검지 현시 및 해당차량 정상적인 전공 교차제어 불가.
-검지조건 해당 차량의 회생제동달성 신호가 정상범위를 벗어남(5.0~95.0%).
-소거조건 해당 차량의 회생제동달성 신호가 정상범위일 경우 소거.
-조치방법   BECU를 리셋(BECU CB OFF/ON) 하여 소거 여부 확인.
소거되지 않을 경우 해당 차량 추진제어장치 리셋(CB OFF/ON) 하여 소거 여부 확인. 지속발생시 관제보고하고 지시에 따르시오.</v>
      </c>
      <c r="AC263" s="62" t="str">
        <f>IFERROR(VLOOKUP($B263,'로템1,2단계-고장설명'!$B$4:$O$341,COLUMN()-16,FALSE),"")</f>
        <v>2,3,4</v>
      </c>
      <c r="AD263" s="62" t="str">
        <f>IFERROR(VLOOKUP($B263,'로템1,2단계-고장설명'!$B$4:$O$341,COLUMN()-16,FALSE),"")</f>
        <v>Rotem</v>
      </c>
    </row>
    <row r="264" spans="1:30" x14ac:dyDescent="0.4">
      <c r="A264" s="60">
        <v>262</v>
      </c>
      <c r="B264" s="60">
        <v>218</v>
      </c>
      <c r="C264" s="61" t="s">
        <v>15627</v>
      </c>
      <c r="D264" s="60" t="s">
        <v>3668</v>
      </c>
      <c r="E264" s="60">
        <v>1</v>
      </c>
      <c r="F264" s="60" t="s">
        <v>11998</v>
      </c>
      <c r="G264" s="60" t="s">
        <v>2837</v>
      </c>
      <c r="H264" s="57"/>
      <c r="L264" s="62">
        <v>262</v>
      </c>
      <c r="M264" s="140">
        <f t="shared" si="24"/>
        <v>218</v>
      </c>
      <c r="N264" s="62">
        <f t="shared" si="25"/>
        <v>218</v>
      </c>
      <c r="O264" s="62" t="str">
        <f t="shared" si="26"/>
        <v>BECU#1-인통선로직 비정상</v>
      </c>
      <c r="P264" s="62" t="str">
        <f t="shared" si="27"/>
        <v>Tc1</v>
      </c>
      <c r="Q264" s="62" t="str">
        <f t="shared" si="28"/>
        <v>C</v>
      </c>
      <c r="R264" s="62" t="str">
        <f>IFERROR(VLOOKUP($B264,'로템1,2단계-고장설명'!$B$4:$O$341,COLUMN()-16,FALSE),"")</f>
        <v>BECU-인통선로직 비정상</v>
      </c>
      <c r="S264" s="62" t="str">
        <f>IFERROR(VLOOKUP($B264,'로템1,2단계-고장설명'!$B$4:$O$341,COLUMN()-16,FALSE),"")</f>
        <v>C</v>
      </c>
      <c r="T264" s="62" t="str">
        <f t="shared" si="29"/>
        <v>BECU</v>
      </c>
      <c r="U264" s="62" t="str">
        <f>IFERROR(VLOOKUP($B264,'로템1,2단계-고장설명'!$B$4:$O$341,COLUMN()-16,FALSE),"")</f>
        <v>BECU의 RS485 데이터 중 BECU-TCMS SD TEXT3의 Bit1 “인통선로직 비정상” 신호가 "1"이 되면 검지.</v>
      </c>
      <c r="V264" s="62" t="str">
        <f>IFERROR(VLOOKUP($B264,'로템1,2단계-고장설명'!$B$4:$O$341,COLUMN()-16,FALSE),"")</f>
        <v>해당 차량 인통선로직 비정상 검지 현시 및 해당차량 정상적인 제동제어 불가.(상용제동지령에 따른 제어)</v>
      </c>
      <c r="W264" s="62" t="str">
        <f>IFERROR(VLOOKUP($B264,'로템1,2단계-고장설명'!$B$4:$O$341,COLUMN()-16,FALSE),"")</f>
        <v>해당 차량의 추진선택(P), 제동선택(B) 신호가 동시에 ON 됨.</v>
      </c>
      <c r="X264" s="62" t="str">
        <f>IFERROR(VLOOKUP($B264,'로템1,2단계-고장설명'!$B$4:$O$341,COLUMN()-16,FALSE),"")</f>
        <v>해당 차량의 추진선택(P), 제동선택(B) 신호가 정상작동(상보적으로 작동) 될 경우 소거.</v>
      </c>
      <c r="Y264" s="62" t="str">
        <f>IFERROR(VLOOKUP($B264,'로템1,2단계-고장설명'!$B$4:$O$341,COLUMN()-16,FALSE),"")</f>
        <v>BECU를 리셋(BECU CB OFF/ON) 한 뒤, 마스콘을 제동 7단으로 5초간 취급하여 소거 여부 확인. 지속발생시 관제보고하고 지시에 따르시오.</v>
      </c>
      <c r="Z264" s="62" t="str">
        <f>IFERROR(VLOOKUP($B264,'로템1,2단계-고장설명'!$B$4:$O$341,COLUMN()-16,FALSE),"")</f>
        <v/>
      </c>
      <c r="AA264" s="62" t="str">
        <f>IFERROR(VLOOKUP($B264,'로템1,2단계-고장설명'!$B$4:$O$341,COLUMN()-16,FALSE),"")</f>
        <v>1단계40량, 2단계48량</v>
      </c>
      <c r="AB264" s="62" t="str">
        <f>IFERROR(VLOOKUP($B264,'로템1,2단계-고장설명'!$B$4:$O$341,COLUMN()-16,FALSE),"")</f>
        <v>BECU의 RS485 데이터 중 BECU-TCMS SD TEXT3의 Bit1 “인통선로직 비정상” 신호가 "1"이 되면 검지.
-반응 해당 차량 인통선로직 비정상 검지 현시 및 해당차량 정상적인 제동제어 불가.(상용제동지령에 따른 제어)
-검지조건 해당 차량의 추진선택(P), 제동선택(B) 신호가 동시에 ON 됨.
-소거조건 해당 차량의 추진선택(P), 제동선택(B) 신호가 정상작동(상보적으로 작동) 될 경우 소거.
-조치방법   BECU를 리셋(BECU CB OFF/ON) 한 뒤, 마스콘을 제동 7단으로 5초간 취급하여 소거 여부 확인. 지속발생시 관제보고하고 지시에 따르시오.</v>
      </c>
      <c r="AC264" s="62" t="str">
        <f>IFERROR(VLOOKUP($B264,'로템1,2단계-고장설명'!$B$4:$O$341,COLUMN()-16,FALSE),"")</f>
        <v>2,3,4</v>
      </c>
      <c r="AD264" s="62" t="str">
        <f>IFERROR(VLOOKUP($B264,'로템1,2단계-고장설명'!$B$4:$O$341,COLUMN()-16,FALSE),"")</f>
        <v>Rotem</v>
      </c>
    </row>
    <row r="265" spans="1:30" x14ac:dyDescent="0.4">
      <c r="A265" s="60">
        <v>263</v>
      </c>
      <c r="B265" s="60">
        <v>219</v>
      </c>
      <c r="C265" s="61" t="s">
        <v>15628</v>
      </c>
      <c r="D265" s="60" t="s">
        <v>3668</v>
      </c>
      <c r="E265" s="60">
        <v>1</v>
      </c>
      <c r="F265" s="60" t="s">
        <v>11998</v>
      </c>
      <c r="G265" s="60" t="s">
        <v>2837</v>
      </c>
      <c r="H265" s="57"/>
      <c r="L265" s="62">
        <v>263</v>
      </c>
      <c r="M265" s="140">
        <f t="shared" si="24"/>
        <v>219</v>
      </c>
      <c r="N265" s="62">
        <f t="shared" si="25"/>
        <v>219</v>
      </c>
      <c r="O265" s="62" t="str">
        <f t="shared" si="26"/>
        <v>BECU#1-제동지령 비정상</v>
      </c>
      <c r="P265" s="62" t="str">
        <f t="shared" si="27"/>
        <v>Tc1</v>
      </c>
      <c r="Q265" s="62" t="str">
        <f t="shared" si="28"/>
        <v>C</v>
      </c>
      <c r="R265" s="62" t="str">
        <f>IFERROR(VLOOKUP($B265,'로템1,2단계-고장설명'!$B$4:$O$341,COLUMN()-16,FALSE),"")</f>
        <v>BECU-제동지령 비정상</v>
      </c>
      <c r="S265" s="62" t="str">
        <f>IFERROR(VLOOKUP($B265,'로템1,2단계-고장설명'!$B$4:$O$341,COLUMN()-16,FALSE),"")</f>
        <v>C</v>
      </c>
      <c r="T265" s="62" t="str">
        <f t="shared" si="29"/>
        <v>BECU</v>
      </c>
      <c r="U265" s="62" t="str">
        <f>IFERROR(VLOOKUP($B265,'로템1,2단계-고장설명'!$B$4:$O$341,COLUMN()-16,FALSE),"")</f>
        <v>BECU의 RS485 데이터 중 BECU-TCMS SD TEXT3의 Bit2 “제동지령 비정상” 신호가 "1"이 되면 검지.</v>
      </c>
      <c r="V265" s="62" t="str">
        <f>IFERROR(VLOOKUP($B265,'로템1,2단계-고장설명'!$B$4:$O$341,COLUMN()-16,FALSE),"")</f>
        <v>해당 차량 제동지령 비정상 검지 현시 및 해당차량 정상적인 제동제어 불가. (상용제동지령에 따른 제어)</v>
      </c>
      <c r="W265" s="62" t="str">
        <f>IFERROR(VLOOKUP($B265,'로템1,2단계-고장설명'!$B$4:$O$341,COLUMN()-16,FALSE),"")</f>
        <v>해당 차량의 제동지령 신호가 정상범위를 벗어남(5.0~95.0%).</v>
      </c>
      <c r="X265" s="62" t="str">
        <f>IFERROR(VLOOKUP($B265,'로템1,2단계-고장설명'!$B$4:$O$341,COLUMN()-16,FALSE),"")</f>
        <v>해당 차량의 제동지령 신호가 정상범위일 경우 소거.</v>
      </c>
      <c r="Y265" s="62" t="str">
        <f>IFERROR(VLOOKUP($B265,'로템1,2단계-고장설명'!$B$4:$O$341,COLUMN()-16,FALSE),"")</f>
        <v>BECU를 리셋(BECU CB OFF/ON) 하여 소거 여부 확인.
소거되지 않을 경우 해당 선택 운전실의 PWM 엔코더를 리셋(CB OFF/ON) 하여 소거 여부 확인. 지속발생시 관제보고하고 지시에 따르시오.</v>
      </c>
      <c r="Z265" s="62" t="str">
        <f>IFERROR(VLOOKUP($B265,'로템1,2단계-고장설명'!$B$4:$O$341,COLUMN()-16,FALSE),"")</f>
        <v/>
      </c>
      <c r="AA265" s="62" t="str">
        <f>IFERROR(VLOOKUP($B265,'로템1,2단계-고장설명'!$B$4:$O$341,COLUMN()-16,FALSE),"")</f>
        <v>1단계40량, 2단계48량</v>
      </c>
      <c r="AB265" s="62" t="str">
        <f>IFERROR(VLOOKUP($B265,'로템1,2단계-고장설명'!$B$4:$O$341,COLUMN()-16,FALSE),"")</f>
        <v>BECU의 RS485 데이터 중 BECU-TCMS SD TEXT3의 Bit2 “제동지령 비정상” 신호가 "1"이 되면 검지.
-반응 해당 차량 제동지령 비정상 검지 현시 및 해당차량 정상적인 제동제어 불가. (상용제동지령에 따른 제어)
-검지조건 해당 차량의 제동지령 신호가 정상범위를 벗어남(5.0~95.0%).
-소거조건 해당 차량의 제동지령 신호가 정상범위일 경우 소거.
-조치방법   BECU를 리셋(BECU CB OFF/ON) 하여 소거 여부 확인.
소거되지 않을 경우 해당 선택 운전실의 PWM 엔코더를 리셋(CB OFF/ON) 하여 소거 여부 확인. 지속발생시 관제보고하고 지시에 따르시오.</v>
      </c>
      <c r="AC265" s="62" t="str">
        <f>IFERROR(VLOOKUP($B265,'로템1,2단계-고장설명'!$B$4:$O$341,COLUMN()-16,FALSE),"")</f>
        <v>2,3,4</v>
      </c>
      <c r="AD265" s="62" t="str">
        <f>IFERROR(VLOOKUP($B265,'로템1,2단계-고장설명'!$B$4:$O$341,COLUMN()-16,FALSE),"")</f>
        <v>Rotem</v>
      </c>
    </row>
    <row r="266" spans="1:30" x14ac:dyDescent="0.4">
      <c r="A266" s="60">
        <v>264</v>
      </c>
      <c r="B266" s="60">
        <v>220</v>
      </c>
      <c r="C266" s="61" t="s">
        <v>15629</v>
      </c>
      <c r="D266" s="60" t="s">
        <v>3668</v>
      </c>
      <c r="E266" s="60">
        <v>1</v>
      </c>
      <c r="F266" s="60" t="s">
        <v>11998</v>
      </c>
      <c r="G266" s="60" t="s">
        <v>2837</v>
      </c>
      <c r="H266" s="57"/>
      <c r="L266" s="62">
        <v>264</v>
      </c>
      <c r="M266" s="140">
        <f t="shared" si="24"/>
        <v>220</v>
      </c>
      <c r="N266" s="62">
        <f t="shared" si="25"/>
        <v>220</v>
      </c>
      <c r="O266" s="62" t="str">
        <f t="shared" si="26"/>
        <v>BECU#1-공기제동 감쇄지령 비정상</v>
      </c>
      <c r="P266" s="62" t="str">
        <f t="shared" si="27"/>
        <v>Tc1</v>
      </c>
      <c r="Q266" s="62" t="str">
        <f t="shared" si="28"/>
        <v>C</v>
      </c>
      <c r="R266" s="62" t="str">
        <f>IFERROR(VLOOKUP($B266,'로템1,2단계-고장설명'!$B$4:$O$341,COLUMN()-16,FALSE),"")</f>
        <v>BECU-공기제동 감쇄지령 비정상</v>
      </c>
      <c r="S266" s="62" t="str">
        <f>IFERROR(VLOOKUP($B266,'로템1,2단계-고장설명'!$B$4:$O$341,COLUMN()-16,FALSE),"")</f>
        <v>C</v>
      </c>
      <c r="T266" s="62" t="str">
        <f t="shared" si="29"/>
        <v>BECU</v>
      </c>
      <c r="U266" s="62" t="str">
        <f>IFERROR(VLOOKUP($B266,'로템1,2단계-고장설명'!$B$4:$O$341,COLUMN()-16,FALSE),"")</f>
        <v>BECU의 RS485 데이터 중 BECU-TCMS SD TEXT3의 Bit3 “공기제동 감쇄지령 비정상” 신호가 "1"이 되면 검지.</v>
      </c>
      <c r="V266" s="62" t="str">
        <f>IFERROR(VLOOKUP($B266,'로템1,2단계-고장설명'!$B$4:$O$341,COLUMN()-16,FALSE),"")</f>
        <v>해당 차량 공기제동 감쇄지령 비정상 검지 현시 및 해당차량 정상적인 전공 교차제어 불가.(부수차량 공기제동 감쇄 불가)</v>
      </c>
      <c r="W266" s="62" t="str">
        <f>IFERROR(VLOOKUP($B266,'로템1,2단계-고장설명'!$B$4:$O$341,COLUMN()-16,FALSE),"")</f>
        <v>해당 차량의 공기제동 감쇄지령 신호가 정상범위를 벗어남(5.0~95.0%).</v>
      </c>
      <c r="X266" s="62" t="str">
        <f>IFERROR(VLOOKUP($B266,'로템1,2단계-고장설명'!$B$4:$O$341,COLUMN()-16,FALSE),"")</f>
        <v>해당 차량의 공기제동 감쇄지령 신호가 정상범위일 경우 소거.</v>
      </c>
      <c r="Y266" s="62" t="str">
        <f>IFERROR(VLOOKUP($B266,'로템1,2단계-고장설명'!$B$4:$O$341,COLUMN()-16,FALSE),"")</f>
        <v>BECU를 리셋(BECU CB OFF/ON) 하여 소거 여부 확인.
소거되지 않을 경우 해당 차량 옆의 Pair 차량(구동차) BECU를 리셋(CB OFF/ON) 하여 소거 여부 확인. 지속발생시 관제보고하고 지시에 따르시오.</v>
      </c>
      <c r="Z266" s="62" t="str">
        <f>IFERROR(VLOOKUP($B266,'로템1,2단계-고장설명'!$B$4:$O$341,COLUMN()-16,FALSE),"")</f>
        <v/>
      </c>
      <c r="AA266" s="62" t="str">
        <f>IFERROR(VLOOKUP($B266,'로템1,2단계-고장설명'!$B$4:$O$341,COLUMN()-16,FALSE),"")</f>
        <v>1단계40량, 2단계48량</v>
      </c>
      <c r="AB266" s="62" t="str">
        <f>IFERROR(VLOOKUP($B266,'로템1,2단계-고장설명'!$B$4:$O$341,COLUMN()-16,FALSE),"")</f>
        <v>BECU의 RS485 데이터 중 BECU-TCMS SD TEXT3의 Bit3 “공기제동 감쇄지령 비정상” 신호가 "1"이 되면 검지.
-반응 해당 차량 공기제동 감쇄지령 비정상 검지 현시 및 해당차량 정상적인 전공 교차제어 불가.(부수차량 공기제동 감쇄 불가)
-검지조건 해당 차량의 공기제동 감쇄지령 신호가 정상범위를 벗어남(5.0~95.0%).
-소거조건 해당 차량의 공기제동 감쇄지령 신호가 정상범위일 경우 소거.
-조치방법   BECU를 리셋(BECU CB OFF/ON) 하여 소거 여부 확인.
소거되지 않을 경우 해당 차량 옆의 Pair 차량(구동차) BECU를 리셋(CB OFF/ON) 하여 소거 여부 확인. 지속발생시 관제보고하고 지시에 따르시오.</v>
      </c>
      <c r="AC266" s="62" t="str">
        <f>IFERROR(VLOOKUP($B266,'로템1,2단계-고장설명'!$B$4:$O$341,COLUMN()-16,FALSE),"")</f>
        <v>2,3,4</v>
      </c>
      <c r="AD266" s="62" t="str">
        <f>IFERROR(VLOOKUP($B266,'로템1,2단계-고장설명'!$B$4:$O$341,COLUMN()-16,FALSE),"")</f>
        <v>Rotem</v>
      </c>
    </row>
    <row r="267" spans="1:30" x14ac:dyDescent="0.4">
      <c r="A267" s="60">
        <v>265</v>
      </c>
      <c r="B267" s="60">
        <v>221</v>
      </c>
      <c r="C267" s="61" t="s">
        <v>15630</v>
      </c>
      <c r="D267" s="60" t="s">
        <v>3668</v>
      </c>
      <c r="E267" s="60">
        <v>1</v>
      </c>
      <c r="F267" s="60" t="s">
        <v>11998</v>
      </c>
      <c r="G267" s="60" t="s">
        <v>2821</v>
      </c>
      <c r="H267" s="57"/>
      <c r="L267" s="62">
        <v>265</v>
      </c>
      <c r="M267" s="140">
        <f t="shared" si="24"/>
        <v>221</v>
      </c>
      <c r="N267" s="62">
        <f t="shared" si="25"/>
        <v>221</v>
      </c>
      <c r="O267" s="62" t="str">
        <f t="shared" si="26"/>
        <v>BECU#1-제동력부족(ISBD)</v>
      </c>
      <c r="P267" s="62" t="str">
        <f t="shared" si="27"/>
        <v>Tc1</v>
      </c>
      <c r="Q267" s="62" t="str">
        <f t="shared" si="28"/>
        <v>B</v>
      </c>
      <c r="R267" s="62" t="str">
        <f>IFERROR(VLOOKUP($B267,'로템1,2단계-고장설명'!$B$4:$O$341,COLUMN()-16,FALSE),"")</f>
        <v>BECU-제동력부족(ISBD)</v>
      </c>
      <c r="S267" s="62" t="str">
        <f>IFERROR(VLOOKUP($B267,'로템1,2단계-고장설명'!$B$4:$O$341,COLUMN()-16,FALSE),"")</f>
        <v>B</v>
      </c>
      <c r="T267" s="62" t="str">
        <f t="shared" si="29"/>
        <v>BECU</v>
      </c>
      <c r="U267" s="62" t="str">
        <f>IFERROR(VLOOKUP($B267,'로템1,2단계-고장설명'!$B$4:$O$341,COLUMN()-16,FALSE),"")</f>
        <v>BECU의 RS485 데이터 중 BECU-TCMS SD TEXT3의 Bit5 “ISBD” 신호가 "1"이 되면 검지.</v>
      </c>
      <c r="V267" s="62" t="str">
        <f>IFERROR(VLOOKUP($B267,'로템1,2단계-고장설명'!$B$4:$O$341,COLUMN()-16,FALSE),"")</f>
        <v>해당 차량 제동력 부족 검지 현시 및 해당 차량 제동압력(BCP)이 타 차량에 비해 현저히 낮음.</v>
      </c>
      <c r="W267" s="62" t="str">
        <f>IFERROR(VLOOKUP($B267,'로템1,2단계-고장설명'!$B$4:$O$341,COLUMN()-16,FALSE),"")</f>
        <v>제동 7단 취급 시 해당 차량의 제동압력이 생성되지 않음.</v>
      </c>
      <c r="X267" s="62" t="str">
        <f>IFERROR(VLOOKUP($B267,'로템1,2단계-고장설명'!$B$4:$O$341,COLUMN()-16,FALSE),"")</f>
        <v>제동 7단 취급 시 정상적인 제동압력이 생성된 경우 소거.</v>
      </c>
      <c r="Y267" s="62" t="str">
        <f>IFERROR(VLOOKUP($B267,'로템1,2단계-고장설명'!$B$4:$O$341,COLUMN()-16,FALSE),"")</f>
        <v>MCS모드로 전환 후, 마스콘을 N(중립) -&gt; 제동7단까지 수회취급 하여 소거 여부 확인. 제동 취급 확인 후, 주의 운전 할 것.
지속발생시 관제보고하고 지시에 따를 것.</v>
      </c>
      <c r="Z267" s="62" t="str">
        <f>IFERROR(VLOOKUP($B267,'로템1,2단계-고장설명'!$B$4:$O$341,COLUMN()-16,FALSE),"")</f>
        <v/>
      </c>
      <c r="AA267" s="62" t="str">
        <f>IFERROR(VLOOKUP($B267,'로템1,2단계-고장설명'!$B$4:$O$341,COLUMN()-16,FALSE),"")</f>
        <v>1단계40량, 2단계48량</v>
      </c>
      <c r="AB267" s="62" t="str">
        <f>IFERROR(VLOOKUP($B267,'로템1,2단계-고장설명'!$B$4:$O$341,COLUMN()-16,FALSE),"")</f>
        <v>BECU의 RS485 데이터 중 BECU-TCMS SD TEXT3의 Bit5 “ISBD” 신호가 "1"이 되면 검지.
-반응 해당 차량 제동력 부족 검지 현시 및 해당 차량 제동압력(BCP)이 타 차량에 비해 현저히 낮음.
-검지조건 제동 7단 취급 시 해당 차량의 제동압력이 생성되지 않음.
-소거조건 제동 7단 취급 시 정상적인 제동압력이 생성된 경우 소거.
-조치방법   MCS모드로 전환 후, 마스콘을 N(중립) -&gt; 제동7단까지 수회취급 하여 소거 여부 확인. 제동 취급 확인 후, 주의 운전 할 것.
지속발생시 관제보고하고 지시에 따를 것.</v>
      </c>
      <c r="AC267" s="62" t="str">
        <f>IFERROR(VLOOKUP($B267,'로템1,2단계-고장설명'!$B$4:$O$341,COLUMN()-16,FALSE),"")</f>
        <v>2,3,4</v>
      </c>
      <c r="AD267" s="62" t="str">
        <f>IFERROR(VLOOKUP($B267,'로템1,2단계-고장설명'!$B$4:$O$341,COLUMN()-16,FALSE),"")</f>
        <v>Rotem</v>
      </c>
    </row>
    <row r="268" spans="1:30" x14ac:dyDescent="0.4">
      <c r="A268" s="60">
        <v>266</v>
      </c>
      <c r="B268" s="60">
        <v>222</v>
      </c>
      <c r="C268" s="61" t="s">
        <v>15631</v>
      </c>
      <c r="D268" s="60" t="s">
        <v>3668</v>
      </c>
      <c r="E268" s="60">
        <v>1</v>
      </c>
      <c r="F268" s="60" t="s">
        <v>11998</v>
      </c>
      <c r="G268" s="60" t="s">
        <v>2837</v>
      </c>
      <c r="H268" s="57"/>
      <c r="L268" s="62">
        <v>266</v>
      </c>
      <c r="M268" s="140">
        <f t="shared" si="24"/>
        <v>222</v>
      </c>
      <c r="N268" s="62">
        <f t="shared" si="25"/>
        <v>222</v>
      </c>
      <c r="O268" s="62" t="str">
        <f t="shared" si="26"/>
        <v>BECU#1-공기스프링누설(후미대차)</v>
      </c>
      <c r="P268" s="62" t="str">
        <f t="shared" si="27"/>
        <v>Tc1</v>
      </c>
      <c r="Q268" s="62" t="str">
        <f t="shared" si="28"/>
        <v>C</v>
      </c>
      <c r="R268" s="62" t="str">
        <f>IFERROR(VLOOKUP($B268,'로템1,2단계-고장설명'!$B$4:$O$341,COLUMN()-16,FALSE),"")</f>
        <v>BECU-공기스프링누설(후미대차)</v>
      </c>
      <c r="S268" s="62" t="str">
        <f>IFERROR(VLOOKUP($B268,'로템1,2단계-고장설명'!$B$4:$O$341,COLUMN()-16,FALSE),"")</f>
        <v>C</v>
      </c>
      <c r="T268" s="62" t="str">
        <f t="shared" si="29"/>
        <v>BECU</v>
      </c>
      <c r="U268" s="62" t="str">
        <f>IFERROR(VLOOKUP($B268,'로템1,2단계-고장설명'!$B$4:$O$341,COLUMN()-16,FALSE),"")</f>
        <v>BECU의 RS485 데이터 중 BECU-TCMS SD TEXT3의 Bit5 “공기스프링누설(후미대차)” 신호가 "1"이 되면 검지.</v>
      </c>
      <c r="V268" s="62" t="str">
        <f>IFERROR(VLOOKUP($B268,'로템1,2단계-고장설명'!$B$4:$O$341,COLUMN()-16,FALSE),"")</f>
        <v>해당 차량 공기스프링누설(후미대차) 검지 현시 및 해당차량 정상적인 제동제어 불가.(응하중 제어)</v>
      </c>
      <c r="W268" s="62" t="str">
        <f>IFERROR(VLOOKUP($B268,'로템1,2단계-고장설명'!$B$4:$O$341,COLUMN()-16,FALSE),"")</f>
        <v>해당 차량 후미대차의 공기스프링(AS3, AS4) 압력이 정상범위를 벗어남.(100kPa 미만)</v>
      </c>
      <c r="X268" s="62" t="str">
        <f>IFERROR(VLOOKUP($B268,'로템1,2단계-고장설명'!$B$4:$O$341,COLUMN()-16,FALSE),"")</f>
        <v>해당 차량 후미대차의 공기스프링(AS3, AS4) 압력이 정상범위일 경우 소거.</v>
      </c>
      <c r="Y268" s="62" t="str">
        <f>IFERROR(VLOOKUP($B268,'로템1,2단계-고장설명'!$B$4:$O$341,COLUMN()-16,FALSE),"")</f>
        <v>BECU를 리셋(BECU CB OFF/ON) 하여 소거 여부 확인. 지속발생시 관제보고하고 지시에 따르시오.</v>
      </c>
      <c r="Z268" s="62" t="str">
        <f>IFERROR(VLOOKUP($B268,'로템1,2단계-고장설명'!$B$4:$O$341,COLUMN()-16,FALSE),"")</f>
        <v/>
      </c>
      <c r="AA268" s="62" t="str">
        <f>IFERROR(VLOOKUP($B268,'로템1,2단계-고장설명'!$B$4:$O$341,COLUMN()-16,FALSE),"")</f>
        <v>1단계40량, 2단계48량</v>
      </c>
      <c r="AB268" s="62" t="str">
        <f>IFERROR(VLOOKUP($B268,'로템1,2단계-고장설명'!$B$4:$O$341,COLUMN()-16,FALSE),"")</f>
        <v>BECU의 RS485 데이터 중 BECU-TCMS SD TEXT3의 Bit5 “공기스프링누설(후미대차)” 신호가 "1"이 되면 검지.
-반응 해당 차량 공기스프링누설(후미대차) 검지 현시 및 해당차량 정상적인 제동제어 불가.(응하중 제어)
-검지조건 해당 차량 후미대차의 공기스프링(AS3, AS4) 압력이 정상범위를 벗어남.(100kPa 미만)
-소거조건 해당 차량 후미대차의 공기스프링(AS3, AS4) 압력이 정상범위일 경우 소거.
-조치방법   BECU를 리셋(BECU CB OFF/ON) 하여 소거 여부 확인. 지속발생시 관제보고하고 지시에 따르시오.</v>
      </c>
      <c r="AC268" s="62" t="str">
        <f>IFERROR(VLOOKUP($B268,'로템1,2단계-고장설명'!$B$4:$O$341,COLUMN()-16,FALSE),"")</f>
        <v>2,3,4</v>
      </c>
      <c r="AD268" s="62" t="str">
        <f>IFERROR(VLOOKUP($B268,'로템1,2단계-고장설명'!$B$4:$O$341,COLUMN()-16,FALSE),"")</f>
        <v>Rotem</v>
      </c>
    </row>
    <row r="269" spans="1:30" x14ac:dyDescent="0.4">
      <c r="A269" s="60">
        <v>267</v>
      </c>
      <c r="B269" s="60">
        <v>223</v>
      </c>
      <c r="C269" s="61" t="s">
        <v>15632</v>
      </c>
      <c r="D269" s="60" t="s">
        <v>3668</v>
      </c>
      <c r="E269" s="60">
        <v>1</v>
      </c>
      <c r="F269" s="60" t="s">
        <v>11998</v>
      </c>
      <c r="G269" s="60" t="s">
        <v>2837</v>
      </c>
      <c r="H269" s="57"/>
      <c r="L269" s="62">
        <v>267</v>
      </c>
      <c r="M269" s="140">
        <f t="shared" si="24"/>
        <v>223</v>
      </c>
      <c r="N269" s="62">
        <f t="shared" si="25"/>
        <v>223</v>
      </c>
      <c r="O269" s="62" t="str">
        <f t="shared" si="26"/>
        <v>BECU#1-공기스프링누설(전두대차)</v>
      </c>
      <c r="P269" s="62" t="str">
        <f t="shared" si="27"/>
        <v>Tc1</v>
      </c>
      <c r="Q269" s="62" t="str">
        <f t="shared" si="28"/>
        <v>C</v>
      </c>
      <c r="R269" s="62" t="str">
        <f>IFERROR(VLOOKUP($B269,'로템1,2단계-고장설명'!$B$4:$O$341,COLUMN()-16,FALSE),"")</f>
        <v>BECU-공기스프링누설(전두대차)</v>
      </c>
      <c r="S269" s="62" t="str">
        <f>IFERROR(VLOOKUP($B269,'로템1,2단계-고장설명'!$B$4:$O$341,COLUMN()-16,FALSE),"")</f>
        <v>C</v>
      </c>
      <c r="T269" s="62" t="str">
        <f t="shared" si="29"/>
        <v>BECU</v>
      </c>
      <c r="U269" s="62" t="str">
        <f>IFERROR(VLOOKUP($B269,'로템1,2단계-고장설명'!$B$4:$O$341,COLUMN()-16,FALSE),"")</f>
        <v>BECU의 RS485 데이터 중 BECU-TCMS SD TEXT3의 Bit6 “공기스프링누설(전두대차)” 신호가 "1"이 되면 검지.</v>
      </c>
      <c r="V269" s="62" t="str">
        <f>IFERROR(VLOOKUP($B269,'로템1,2단계-고장설명'!$B$4:$O$341,COLUMN()-16,FALSE),"")</f>
        <v>해당 차량 공기스프링누설(전두대차) 검지 현시 및 해당차량 정상적인 제동제어 불가.(응하중 제어)</v>
      </c>
      <c r="W269" s="62" t="str">
        <f>IFERROR(VLOOKUP($B269,'로템1,2단계-고장설명'!$B$4:$O$341,COLUMN()-16,FALSE),"")</f>
        <v>해당 차량 전두대차의 공기스프링(AS1, AS2) 압력이 정상범위를 벗어남.(100kPa 미만)</v>
      </c>
      <c r="X269" s="62" t="str">
        <f>IFERROR(VLOOKUP($B269,'로템1,2단계-고장설명'!$B$4:$O$341,COLUMN()-16,FALSE),"")</f>
        <v>해당 차량 전두대차의 공기스프링(AS1, AS2) 압력이 정상범위일 경우 소거.</v>
      </c>
      <c r="Y269" s="62" t="str">
        <f>IFERROR(VLOOKUP($B269,'로템1,2단계-고장설명'!$B$4:$O$341,COLUMN()-16,FALSE),"")</f>
        <v>BECU를 리셋(BECU CB OFF/ON) 하여 소거 여부 확인. 지속발생시 관제보고하고 지시에 따르시오.</v>
      </c>
      <c r="Z269" s="62" t="str">
        <f>IFERROR(VLOOKUP($B269,'로템1,2단계-고장설명'!$B$4:$O$341,COLUMN()-16,FALSE),"")</f>
        <v/>
      </c>
      <c r="AA269" s="62" t="str">
        <f>IFERROR(VLOOKUP($B269,'로템1,2단계-고장설명'!$B$4:$O$341,COLUMN()-16,FALSE),"")</f>
        <v>1단계40량, 2단계48량</v>
      </c>
      <c r="AB269" s="62" t="str">
        <f>IFERROR(VLOOKUP($B269,'로템1,2단계-고장설명'!$B$4:$O$341,COLUMN()-16,FALSE),"")</f>
        <v>BECU의 RS485 데이터 중 BECU-TCMS SD TEXT3의 Bit6 “공기스프링누설(전두대차)” 신호가 "1"이 되면 검지.
-반응 해당 차량 공기스프링누설(전두대차) 검지 현시 및 해당차량 정상적인 제동제어 불가.(응하중 제어)
-검지조건 해당 차량 전두대차의 공기스프링(AS1, AS2) 압력이 정상범위를 벗어남.(100kPa 미만)
-소거조건 해당 차량 전두대차의 공기스프링(AS1, AS2) 압력이 정상범위일 경우 소거.
-조치방법   BECU를 리셋(BECU CB OFF/ON) 하여 소거 여부 확인. 지속발생시 관제보고하고 지시에 따르시오.</v>
      </c>
      <c r="AC269" s="62" t="str">
        <f>IFERROR(VLOOKUP($B269,'로템1,2단계-고장설명'!$B$4:$O$341,COLUMN()-16,FALSE),"")</f>
        <v>2,3,4</v>
      </c>
      <c r="AD269" s="62" t="str">
        <f>IFERROR(VLOOKUP($B269,'로템1,2단계-고장설명'!$B$4:$O$341,COLUMN()-16,FALSE),"")</f>
        <v>Rotem</v>
      </c>
    </row>
    <row r="270" spans="1:30" x14ac:dyDescent="0.4">
      <c r="A270" s="60">
        <v>268</v>
      </c>
      <c r="B270" s="60">
        <v>224</v>
      </c>
      <c r="C270" s="61" t="s">
        <v>15633</v>
      </c>
      <c r="D270" s="60" t="s">
        <v>3668</v>
      </c>
      <c r="E270" s="60">
        <v>1</v>
      </c>
      <c r="F270" s="60" t="s">
        <v>11998</v>
      </c>
      <c r="G270" s="60" t="s">
        <v>2837</v>
      </c>
      <c r="H270" s="57"/>
      <c r="L270" s="62">
        <v>268</v>
      </c>
      <c r="M270" s="140">
        <f t="shared" si="24"/>
        <v>224</v>
      </c>
      <c r="N270" s="62">
        <f t="shared" si="25"/>
        <v>224</v>
      </c>
      <c r="O270" s="62" t="str">
        <f t="shared" si="26"/>
        <v>BECU#1-파트너차 ECU 고장(PECUF)</v>
      </c>
      <c r="P270" s="62" t="str">
        <f t="shared" si="27"/>
        <v>Tc1</v>
      </c>
      <c r="Q270" s="62" t="str">
        <f t="shared" si="28"/>
        <v>C</v>
      </c>
      <c r="R270" s="62" t="str">
        <f>IFERROR(VLOOKUP($B270,'로템1,2단계-고장설명'!$B$4:$O$341,COLUMN()-16,FALSE),"")</f>
        <v/>
      </c>
      <c r="S270" s="62" t="str">
        <f>IFERROR(VLOOKUP($B270,'로템1,2단계-고장설명'!$B$4:$O$341,COLUMN()-16,FALSE),"")</f>
        <v/>
      </c>
      <c r="T270" s="62" t="str">
        <f t="shared" si="29"/>
        <v>BECU</v>
      </c>
      <c r="U270" s="62" t="str">
        <f>IFERROR(VLOOKUP($B270,'로템1,2단계-고장설명'!$B$4:$O$341,COLUMN()-16,FALSE),"")</f>
        <v/>
      </c>
      <c r="V270" s="62" t="str">
        <f>IFERROR(VLOOKUP($B270,'로템1,2단계-고장설명'!$B$4:$O$341,COLUMN()-16,FALSE),"")</f>
        <v/>
      </c>
      <c r="W270" s="62" t="str">
        <f>IFERROR(VLOOKUP($B270,'로템1,2단계-고장설명'!$B$4:$O$341,COLUMN()-16,FALSE),"")</f>
        <v/>
      </c>
      <c r="X270" s="62" t="str">
        <f>IFERROR(VLOOKUP($B270,'로템1,2단계-고장설명'!$B$4:$O$341,COLUMN()-16,FALSE),"")</f>
        <v/>
      </c>
      <c r="Y270" s="62" t="str">
        <f>IFERROR(VLOOKUP($B270,'로템1,2단계-고장설명'!$B$4:$O$341,COLUMN()-16,FALSE),"")</f>
        <v/>
      </c>
      <c r="Z270" s="62" t="str">
        <f>IFERROR(VLOOKUP($B270,'로템1,2단계-고장설명'!$B$4:$O$341,COLUMN()-16,FALSE),"")</f>
        <v/>
      </c>
      <c r="AA270" s="62" t="str">
        <f>IFERROR(VLOOKUP($B270,'로템1,2단계-고장설명'!$B$4:$O$341,COLUMN()-16,FALSE),"")</f>
        <v/>
      </c>
      <c r="AB270" s="62" t="str">
        <f>IFERROR(VLOOKUP($B270,'로템1,2단계-고장설명'!$B$4:$O$341,COLUMN()-16,FALSE),"")</f>
        <v/>
      </c>
      <c r="AC270" s="62" t="str">
        <f>IFERROR(VLOOKUP($B270,'로템1,2단계-고장설명'!$B$4:$O$341,COLUMN()-16,FALSE),"")</f>
        <v/>
      </c>
      <c r="AD270" s="62" t="str">
        <f>IFERROR(VLOOKUP($B270,'로템1,2단계-고장설명'!$B$4:$O$341,COLUMN()-16,FALSE),"")</f>
        <v/>
      </c>
    </row>
    <row r="271" spans="1:30" x14ac:dyDescent="0.4">
      <c r="A271" s="60">
        <v>269</v>
      </c>
      <c r="B271" s="60">
        <v>225</v>
      </c>
      <c r="C271" s="61" t="s">
        <v>15634</v>
      </c>
      <c r="D271" s="60" t="s">
        <v>3668</v>
      </c>
      <c r="E271" s="60">
        <v>1</v>
      </c>
      <c r="F271" s="60" t="s">
        <v>11998</v>
      </c>
      <c r="G271" s="60" t="s">
        <v>2837</v>
      </c>
      <c r="H271" s="57"/>
      <c r="L271" s="62">
        <v>269</v>
      </c>
      <c r="M271" s="140">
        <f t="shared" si="24"/>
        <v>225</v>
      </c>
      <c r="N271" s="62">
        <f t="shared" si="25"/>
        <v>225</v>
      </c>
      <c r="O271" s="62" t="str">
        <f t="shared" si="26"/>
        <v>BECU#1-강제완해검지(CPRD)</v>
      </c>
      <c r="P271" s="62" t="str">
        <f t="shared" si="27"/>
        <v>Tc1</v>
      </c>
      <c r="Q271" s="62" t="str">
        <f t="shared" si="28"/>
        <v>C</v>
      </c>
      <c r="R271" s="62" t="str">
        <f>IFERROR(VLOOKUP($B271,'로템1,2단계-고장설명'!$B$4:$O$341,COLUMN()-16,FALSE),"")</f>
        <v/>
      </c>
      <c r="S271" s="62" t="str">
        <f>IFERROR(VLOOKUP($B271,'로템1,2단계-고장설명'!$B$4:$O$341,COLUMN()-16,FALSE),"")</f>
        <v/>
      </c>
      <c r="T271" s="62" t="str">
        <f t="shared" si="29"/>
        <v>BECU</v>
      </c>
      <c r="U271" s="62" t="str">
        <f>IFERROR(VLOOKUP($B271,'로템1,2단계-고장설명'!$B$4:$O$341,COLUMN()-16,FALSE),"")</f>
        <v/>
      </c>
      <c r="V271" s="62" t="str">
        <f>IFERROR(VLOOKUP($B271,'로템1,2단계-고장설명'!$B$4:$O$341,COLUMN()-16,FALSE),"")</f>
        <v/>
      </c>
      <c r="W271" s="62" t="str">
        <f>IFERROR(VLOOKUP($B271,'로템1,2단계-고장설명'!$B$4:$O$341,COLUMN()-16,FALSE),"")</f>
        <v/>
      </c>
      <c r="X271" s="62" t="str">
        <f>IFERROR(VLOOKUP($B271,'로템1,2단계-고장설명'!$B$4:$O$341,COLUMN()-16,FALSE),"")</f>
        <v/>
      </c>
      <c r="Y271" s="62" t="str">
        <f>IFERROR(VLOOKUP($B271,'로템1,2단계-고장설명'!$B$4:$O$341,COLUMN()-16,FALSE),"")</f>
        <v/>
      </c>
      <c r="Z271" s="62" t="str">
        <f>IFERROR(VLOOKUP($B271,'로템1,2단계-고장설명'!$B$4:$O$341,COLUMN()-16,FALSE),"")</f>
        <v/>
      </c>
      <c r="AA271" s="62" t="str">
        <f>IFERROR(VLOOKUP($B271,'로템1,2단계-고장설명'!$B$4:$O$341,COLUMN()-16,FALSE),"")</f>
        <v/>
      </c>
      <c r="AB271" s="62" t="str">
        <f>IFERROR(VLOOKUP($B271,'로템1,2단계-고장설명'!$B$4:$O$341,COLUMN()-16,FALSE),"")</f>
        <v/>
      </c>
      <c r="AC271" s="62" t="str">
        <f>IFERROR(VLOOKUP($B271,'로템1,2단계-고장설명'!$B$4:$O$341,COLUMN()-16,FALSE),"")</f>
        <v/>
      </c>
      <c r="AD271" s="62" t="str">
        <f>IFERROR(VLOOKUP($B271,'로템1,2단계-고장설명'!$B$4:$O$341,COLUMN()-16,FALSE),"")</f>
        <v/>
      </c>
    </row>
    <row r="272" spans="1:30" x14ac:dyDescent="0.4">
      <c r="A272" s="60">
        <v>270</v>
      </c>
      <c r="B272" s="60">
        <v>226</v>
      </c>
      <c r="C272" s="61" t="s">
        <v>15635</v>
      </c>
      <c r="D272" s="60" t="s">
        <v>3668</v>
      </c>
      <c r="E272" s="60">
        <v>1</v>
      </c>
      <c r="F272" s="60" t="s">
        <v>11998</v>
      </c>
      <c r="G272" s="60" t="s">
        <v>2821</v>
      </c>
      <c r="H272" s="57"/>
      <c r="L272" s="62">
        <v>270</v>
      </c>
      <c r="M272" s="140">
        <f t="shared" si="24"/>
        <v>226</v>
      </c>
      <c r="N272" s="62">
        <f t="shared" si="25"/>
        <v>226</v>
      </c>
      <c r="O272" s="62" t="str">
        <f t="shared" si="26"/>
        <v>BECU#1-제동불완해검지(NRBD)</v>
      </c>
      <c r="P272" s="62" t="str">
        <f t="shared" si="27"/>
        <v>Tc1</v>
      </c>
      <c r="Q272" s="62" t="str">
        <f t="shared" si="28"/>
        <v>B</v>
      </c>
      <c r="R272" s="62" t="str">
        <f>IFERROR(VLOOKUP($B272,'로템1,2단계-고장설명'!$B$4:$O$341,COLUMN()-16,FALSE),"")</f>
        <v>BECU-제동불완해검지(NRBD)</v>
      </c>
      <c r="S272" s="62" t="str">
        <f>IFERROR(VLOOKUP($B272,'로템1,2단계-고장설명'!$B$4:$O$341,COLUMN()-16,FALSE),"")</f>
        <v>B</v>
      </c>
      <c r="T272" s="62" t="str">
        <f t="shared" si="29"/>
        <v>BECU</v>
      </c>
      <c r="U272" s="62" t="str">
        <f>IFERROR(VLOOKUP($B272,'로템1,2단계-고장설명'!$B$4:$O$341,COLUMN()-16,FALSE),"")</f>
        <v>BECU의 RS485 데이터 중 BECU-TCMS SD TEXT8의 Bit2 “NRBD” 신호가 "1"이 되면 검지.</v>
      </c>
      <c r="V272" s="62" t="str">
        <f>IFERROR(VLOOKUP($B272,'로템1,2단계-고장설명'!$B$4:$O$341,COLUMN()-16,FALSE),"")</f>
        <v>해당 차량 제동불완해 검지 현시 및 완해 취급하였음에도 불구하고 해당 차량 제동압력(BCP)이 완해되지 않음.</v>
      </c>
      <c r="W272" s="62" t="str">
        <f>IFERROR(VLOOKUP($B272,'로템1,2단계-고장설명'!$B$4:$O$341,COLUMN()-16,FALSE),"")</f>
        <v>제동완해 상태(정차제동 포함)에서 해당 차량의 제동압력이 완전히 배기 되지 않음.</v>
      </c>
      <c r="X272" s="62" t="str">
        <f>IFERROR(VLOOKUP($B272,'로템1,2단계-고장설명'!$B$4:$O$341,COLUMN()-16,FALSE),"")</f>
        <v>제동완해 상태(정차제동 포함)에서 해당 차량의 제동압력이 완전히 배기 됨.</v>
      </c>
      <c r="Y272" s="62" t="str">
        <f>IFERROR(VLOOKUP($B272,'로템1,2단계-고장설명'!$B$4:$O$341,COLUMN()-16,FALSE),"")</f>
        <v>정차하여 강제완해스위치를 취급하여 소거 여부 확인. 제동 완해상태 확인 후 주의 운전 할 것.
2~3회 시도에도 완해불능시 관제보고하고 지시에 따를 것.</v>
      </c>
      <c r="Z272" s="62" t="str">
        <f>IFERROR(VLOOKUP($B272,'로템1,2단계-고장설명'!$B$4:$O$341,COLUMN()-16,FALSE),"")</f>
        <v/>
      </c>
      <c r="AA272" s="62" t="str">
        <f>IFERROR(VLOOKUP($B272,'로템1,2단계-고장설명'!$B$4:$O$341,COLUMN()-16,FALSE),"")</f>
        <v>1단계40량, 2단계48량</v>
      </c>
      <c r="AB272" s="62" t="str">
        <f>IFERROR(VLOOKUP($B272,'로템1,2단계-고장설명'!$B$4:$O$341,COLUMN()-16,FALSE),"")</f>
        <v>BECU의 RS485 데이터 중 BECU-TCMS SD TEXT8의 Bit2 “NRBD” 신호가 "1"이 되면 검지.
-반응 해당 차량 제동불완해 검지 현시 및 완해 취급하였음에도 불구하고 해당 차량 제동압력(BCP)이 완해되지 않음.
-검지조건 제동완해 상태(정차제동 포함)에서 해당 차량의 제동압력이 완전히 배기 되지 않음.
-소거조건 제동완해 상태(정차제동 포함)에서 해당 차량의 제동압력이 완전히 배기 됨.
-조치방법 정차하여 강제완해스위치를 취급하여 소거 여부 확인. 제동 완해상태 확인 후 주의 운전 할 것.
2~3회 시도에도 완해불능시 관제보고하고 지시에 따를 것.</v>
      </c>
      <c r="AC272" s="62" t="str">
        <f>IFERROR(VLOOKUP($B272,'로템1,2단계-고장설명'!$B$4:$O$341,COLUMN()-16,FALSE),"")</f>
        <v>2,3,4</v>
      </c>
      <c r="AD272" s="62" t="str">
        <f>IFERROR(VLOOKUP($B272,'로템1,2단계-고장설명'!$B$4:$O$341,COLUMN()-16,FALSE),"")</f>
        <v>Rotem</v>
      </c>
    </row>
    <row r="273" spans="1:30" x14ac:dyDescent="0.4">
      <c r="A273" s="60">
        <v>271</v>
      </c>
      <c r="B273" s="60">
        <v>227</v>
      </c>
      <c r="C273" s="61" t="s">
        <v>3821</v>
      </c>
      <c r="D273" s="60" t="s">
        <v>3668</v>
      </c>
      <c r="E273" s="60">
        <v>1</v>
      </c>
      <c r="F273" s="60" t="s">
        <v>11998</v>
      </c>
      <c r="G273" s="60" t="s">
        <v>3034</v>
      </c>
      <c r="H273" s="57"/>
      <c r="L273" s="62">
        <v>271</v>
      </c>
      <c r="M273" s="140">
        <f t="shared" si="24"/>
        <v>227</v>
      </c>
      <c r="N273" s="62">
        <f t="shared" si="25"/>
        <v>227</v>
      </c>
      <c r="O273" s="62" t="str">
        <f t="shared" si="26"/>
        <v>제동관련 회로차단기 차단(Car1)</v>
      </c>
      <c r="P273" s="62" t="str">
        <f t="shared" si="27"/>
        <v>Tc1</v>
      </c>
      <c r="Q273" s="62" t="str">
        <f t="shared" si="28"/>
        <v>W</v>
      </c>
      <c r="R273" s="62" t="str">
        <f>IFERROR(VLOOKUP($B273,'로템1,2단계-고장설명'!$B$4:$O$341,COLUMN()-16,FALSE),"")</f>
        <v/>
      </c>
      <c r="S273" s="62" t="str">
        <f>IFERROR(VLOOKUP($B273,'로템1,2단계-고장설명'!$B$4:$O$341,COLUMN()-16,FALSE),"")</f>
        <v/>
      </c>
      <c r="T273" s="62" t="str">
        <f t="shared" si="29"/>
        <v>BECU</v>
      </c>
      <c r="U273" s="62" t="str">
        <f>IFERROR(VLOOKUP($B273,'로템1,2단계-고장설명'!$B$4:$O$341,COLUMN()-16,FALSE),"")</f>
        <v/>
      </c>
      <c r="V273" s="62" t="str">
        <f>IFERROR(VLOOKUP($B273,'로템1,2단계-고장설명'!$B$4:$O$341,COLUMN()-16,FALSE),"")</f>
        <v/>
      </c>
      <c r="W273" s="62" t="str">
        <f>IFERROR(VLOOKUP($B273,'로템1,2단계-고장설명'!$B$4:$O$341,COLUMN()-16,FALSE),"")</f>
        <v/>
      </c>
      <c r="X273" s="62" t="str">
        <f>IFERROR(VLOOKUP($B273,'로템1,2단계-고장설명'!$B$4:$O$341,COLUMN()-16,FALSE),"")</f>
        <v/>
      </c>
      <c r="Y273" s="62" t="str">
        <f>IFERROR(VLOOKUP($B273,'로템1,2단계-고장설명'!$B$4:$O$341,COLUMN()-16,FALSE),"")</f>
        <v/>
      </c>
      <c r="Z273" s="62" t="str">
        <f>IFERROR(VLOOKUP($B273,'로템1,2단계-고장설명'!$B$4:$O$341,COLUMN()-16,FALSE),"")</f>
        <v/>
      </c>
      <c r="AA273" s="62" t="str">
        <f>IFERROR(VLOOKUP($B273,'로템1,2단계-고장설명'!$B$4:$O$341,COLUMN()-16,FALSE),"")</f>
        <v/>
      </c>
      <c r="AB273" s="62" t="str">
        <f>IFERROR(VLOOKUP($B273,'로템1,2단계-고장설명'!$B$4:$O$341,COLUMN()-16,FALSE),"")</f>
        <v/>
      </c>
      <c r="AC273" s="62" t="str">
        <f>IFERROR(VLOOKUP($B273,'로템1,2단계-고장설명'!$B$4:$O$341,COLUMN()-16,FALSE),"")</f>
        <v/>
      </c>
      <c r="AD273" s="62" t="str">
        <f>IFERROR(VLOOKUP($B273,'로템1,2단계-고장설명'!$B$4:$O$341,COLUMN()-16,FALSE),"")</f>
        <v/>
      </c>
    </row>
    <row r="274" spans="1:30" x14ac:dyDescent="0.4">
      <c r="A274" s="60">
        <v>272</v>
      </c>
      <c r="B274" s="60">
        <v>228</v>
      </c>
      <c r="C274" s="61" t="s">
        <v>3822</v>
      </c>
      <c r="D274" s="60" t="s">
        <v>3668</v>
      </c>
      <c r="E274" s="60">
        <v>1</v>
      </c>
      <c r="F274" s="60" t="s">
        <v>11998</v>
      </c>
      <c r="G274" s="60" t="s">
        <v>3034</v>
      </c>
      <c r="H274" s="57"/>
      <c r="L274" s="62">
        <v>272</v>
      </c>
      <c r="M274" s="140">
        <f t="shared" si="24"/>
        <v>228</v>
      </c>
      <c r="N274" s="62">
        <f t="shared" si="25"/>
        <v>228</v>
      </c>
      <c r="O274" s="62" t="str">
        <f t="shared" si="26"/>
        <v>BC 코크(차하#1) 차단(Car1)</v>
      </c>
      <c r="P274" s="62" t="str">
        <f t="shared" si="27"/>
        <v>Tc1</v>
      </c>
      <c r="Q274" s="62" t="str">
        <f t="shared" si="28"/>
        <v>W</v>
      </c>
      <c r="R274" s="62" t="str">
        <f>IFERROR(VLOOKUP($B274,'로템1,2단계-고장설명'!$B$4:$O$341,COLUMN()-16,FALSE),"")</f>
        <v/>
      </c>
      <c r="S274" s="62" t="str">
        <f>IFERROR(VLOOKUP($B274,'로템1,2단계-고장설명'!$B$4:$O$341,COLUMN()-16,FALSE),"")</f>
        <v/>
      </c>
      <c r="T274" s="62" t="str">
        <f t="shared" si="29"/>
        <v>BECU</v>
      </c>
      <c r="U274" s="62" t="str">
        <f>IFERROR(VLOOKUP($B274,'로템1,2단계-고장설명'!$B$4:$O$341,COLUMN()-16,FALSE),"")</f>
        <v/>
      </c>
      <c r="V274" s="62" t="str">
        <f>IFERROR(VLOOKUP($B274,'로템1,2단계-고장설명'!$B$4:$O$341,COLUMN()-16,FALSE),"")</f>
        <v/>
      </c>
      <c r="W274" s="62" t="str">
        <f>IFERROR(VLOOKUP($B274,'로템1,2단계-고장설명'!$B$4:$O$341,COLUMN()-16,FALSE),"")</f>
        <v/>
      </c>
      <c r="X274" s="62" t="str">
        <f>IFERROR(VLOOKUP($B274,'로템1,2단계-고장설명'!$B$4:$O$341,COLUMN()-16,FALSE),"")</f>
        <v/>
      </c>
      <c r="Y274" s="62" t="str">
        <f>IFERROR(VLOOKUP($B274,'로템1,2단계-고장설명'!$B$4:$O$341,COLUMN()-16,FALSE),"")</f>
        <v/>
      </c>
      <c r="Z274" s="62" t="str">
        <f>IFERROR(VLOOKUP($B274,'로템1,2단계-고장설명'!$B$4:$O$341,COLUMN()-16,FALSE),"")</f>
        <v/>
      </c>
      <c r="AA274" s="62" t="str">
        <f>IFERROR(VLOOKUP($B274,'로템1,2단계-고장설명'!$B$4:$O$341,COLUMN()-16,FALSE),"")</f>
        <v/>
      </c>
      <c r="AB274" s="62" t="str">
        <f>IFERROR(VLOOKUP($B274,'로템1,2단계-고장설명'!$B$4:$O$341,COLUMN()-16,FALSE),"")</f>
        <v/>
      </c>
      <c r="AC274" s="62" t="str">
        <f>IFERROR(VLOOKUP($B274,'로템1,2단계-고장설명'!$B$4:$O$341,COLUMN()-16,FALSE),"")</f>
        <v/>
      </c>
      <c r="AD274" s="62" t="str">
        <f>IFERROR(VLOOKUP($B274,'로템1,2단계-고장설명'!$B$4:$O$341,COLUMN()-16,FALSE),"")</f>
        <v/>
      </c>
    </row>
    <row r="275" spans="1:30" x14ac:dyDescent="0.4">
      <c r="A275" s="60">
        <v>273</v>
      </c>
      <c r="B275" s="60">
        <v>229</v>
      </c>
      <c r="C275" s="61" t="s">
        <v>3823</v>
      </c>
      <c r="D275" s="60" t="s">
        <v>3668</v>
      </c>
      <c r="E275" s="60">
        <v>1</v>
      </c>
      <c r="F275" s="60" t="s">
        <v>11998</v>
      </c>
      <c r="G275" s="60" t="s">
        <v>3034</v>
      </c>
      <c r="H275" s="57"/>
      <c r="L275" s="62">
        <v>273</v>
      </c>
      <c r="M275" s="140">
        <f t="shared" si="24"/>
        <v>229</v>
      </c>
      <c r="N275" s="62">
        <f t="shared" si="25"/>
        <v>229</v>
      </c>
      <c r="O275" s="62" t="str">
        <f t="shared" si="26"/>
        <v>AS 코크#1 차단(Car1)</v>
      </c>
      <c r="P275" s="62" t="str">
        <f t="shared" si="27"/>
        <v>Tc1</v>
      </c>
      <c r="Q275" s="62" t="str">
        <f t="shared" si="28"/>
        <v>W</v>
      </c>
      <c r="R275" s="62" t="str">
        <f>IFERROR(VLOOKUP($B275,'로템1,2단계-고장설명'!$B$4:$O$341,COLUMN()-16,FALSE),"")</f>
        <v/>
      </c>
      <c r="S275" s="62" t="str">
        <f>IFERROR(VLOOKUP($B275,'로템1,2단계-고장설명'!$B$4:$O$341,COLUMN()-16,FALSE),"")</f>
        <v/>
      </c>
      <c r="T275" s="62" t="str">
        <f t="shared" si="29"/>
        <v>BECU</v>
      </c>
      <c r="U275" s="62" t="str">
        <f>IFERROR(VLOOKUP($B275,'로템1,2단계-고장설명'!$B$4:$O$341,COLUMN()-16,FALSE),"")</f>
        <v/>
      </c>
      <c r="V275" s="62" t="str">
        <f>IFERROR(VLOOKUP($B275,'로템1,2단계-고장설명'!$B$4:$O$341,COLUMN()-16,FALSE),"")</f>
        <v/>
      </c>
      <c r="W275" s="62" t="str">
        <f>IFERROR(VLOOKUP($B275,'로템1,2단계-고장설명'!$B$4:$O$341,COLUMN()-16,FALSE),"")</f>
        <v/>
      </c>
      <c r="X275" s="62" t="str">
        <f>IFERROR(VLOOKUP($B275,'로템1,2단계-고장설명'!$B$4:$O$341,COLUMN()-16,FALSE),"")</f>
        <v/>
      </c>
      <c r="Y275" s="62" t="str">
        <f>IFERROR(VLOOKUP($B275,'로템1,2단계-고장설명'!$B$4:$O$341,COLUMN()-16,FALSE),"")</f>
        <v/>
      </c>
      <c r="Z275" s="62" t="str">
        <f>IFERROR(VLOOKUP($B275,'로템1,2단계-고장설명'!$B$4:$O$341,COLUMN()-16,FALSE),"")</f>
        <v/>
      </c>
      <c r="AA275" s="62" t="str">
        <f>IFERROR(VLOOKUP($B275,'로템1,2단계-고장설명'!$B$4:$O$341,COLUMN()-16,FALSE),"")</f>
        <v/>
      </c>
      <c r="AB275" s="62" t="str">
        <f>IFERROR(VLOOKUP($B275,'로템1,2단계-고장설명'!$B$4:$O$341,COLUMN()-16,FALSE),"")</f>
        <v/>
      </c>
      <c r="AC275" s="62" t="str">
        <f>IFERROR(VLOOKUP($B275,'로템1,2단계-고장설명'!$B$4:$O$341,COLUMN()-16,FALSE),"")</f>
        <v/>
      </c>
      <c r="AD275" s="62" t="str">
        <f>IFERROR(VLOOKUP($B275,'로템1,2단계-고장설명'!$B$4:$O$341,COLUMN()-16,FALSE),"")</f>
        <v/>
      </c>
    </row>
    <row r="276" spans="1:30" x14ac:dyDescent="0.4">
      <c r="A276" s="60">
        <v>274</v>
      </c>
      <c r="B276" s="60">
        <v>230</v>
      </c>
      <c r="C276" s="61" t="s">
        <v>3824</v>
      </c>
      <c r="D276" s="60" t="s">
        <v>3668</v>
      </c>
      <c r="E276" s="60">
        <v>1</v>
      </c>
      <c r="F276" s="60" t="s">
        <v>11998</v>
      </c>
      <c r="G276" s="60" t="s">
        <v>2821</v>
      </c>
      <c r="H276" s="57"/>
      <c r="L276" s="62">
        <v>274</v>
      </c>
      <c r="M276" s="140">
        <f t="shared" si="24"/>
        <v>230</v>
      </c>
      <c r="N276" s="62">
        <f t="shared" si="25"/>
        <v>230</v>
      </c>
      <c r="O276" s="62" t="str">
        <f t="shared" si="26"/>
        <v>ECU 전원공급 고장(Car1)</v>
      </c>
      <c r="P276" s="62" t="str">
        <f t="shared" si="27"/>
        <v>Tc1</v>
      </c>
      <c r="Q276" s="62" t="str">
        <f t="shared" si="28"/>
        <v>B</v>
      </c>
      <c r="R276" s="62" t="str">
        <f>IFERROR(VLOOKUP($B276,'로템1,2단계-고장설명'!$B$4:$O$341,COLUMN()-16,FALSE),"")</f>
        <v>ECU 전원공급 고장</v>
      </c>
      <c r="S276" s="62" t="str">
        <f>IFERROR(VLOOKUP($B276,'로템1,2단계-고장설명'!$B$4:$O$341,COLUMN()-16,FALSE),"")</f>
        <v>B</v>
      </c>
      <c r="T276" s="62" t="str">
        <f t="shared" si="29"/>
        <v>BECU</v>
      </c>
      <c r="U276" s="62" t="str">
        <f>IFERROR(VLOOKUP($B276,'로템1,2단계-고장설명'!$B$4:$O$341,COLUMN()-16,FALSE),"")</f>
        <v>해당차량의 ECU 전원공급 고장 (CB OFF) 발생 시 검지</v>
      </c>
      <c r="V276" s="62" t="str">
        <f>IFERROR(VLOOKUP($B276,'로템1,2단계-고장설명'!$B$4:$O$341,COLUMN()-16,FALSE),"")</f>
        <v>해당차량의 ECU 전원공급 고장 검지 현시</v>
      </c>
      <c r="W276" s="62" t="str">
        <f>IFERROR(VLOOKUP($B276,'로템1,2단계-고장설명'!$B$4:$O$341,COLUMN()-16,FALSE),"")</f>
        <v>해당차량의 ECU 전원차단 (CB OFF)</v>
      </c>
      <c r="X276" s="62" t="str">
        <f>IFERROR(VLOOKUP($B276,'로템1,2단계-고장설명'!$B$4:$O$341,COLUMN()-16,FALSE),"")</f>
        <v>해당차량의 ECU 전원공급 (CB ON)</v>
      </c>
      <c r="Y276" s="62" t="str">
        <f>IFERROR(VLOOKUP($B276,'로템1,2단계-고장설명'!$B$4:$O$341,COLUMN()-16,FALSE),"")</f>
        <v>BECU를 리셋(BECU CB OFF/ON) 하여 소거 여부 확인. 지속적으로 고장 발생시 관제보고하고 지시에 따를 것.</v>
      </c>
      <c r="Z276" s="62" t="str">
        <f>IFERROR(VLOOKUP($B276,'로템1,2단계-고장설명'!$B$4:$O$341,COLUMN()-16,FALSE),"")</f>
        <v/>
      </c>
      <c r="AA276" s="62" t="str">
        <f>IFERROR(VLOOKUP($B276,'로템1,2단계-고장설명'!$B$4:$O$341,COLUMN()-16,FALSE),"")</f>
        <v>1단계40량, 2단계48량</v>
      </c>
      <c r="AB276" s="62" t="str">
        <f>IFERROR(VLOOKUP($B276,'로템1,2단계-고장설명'!$B$4:$O$341,COLUMN()-16,FALSE),"")</f>
        <v>해당차량의 ECU 전원공급 고장 (CB OFF) 발생 시 검지
-반응 해당차량의 ECU 전원공급 고장 검지 현시
-검지조건 해당차량의 ECU 전원차단 (CB OFF)
-소거조건 해당차량의 ECU 전원공급 (CB ON)
-조치방법 BECU를 리셋(BECU CB OFF/ON) 하여 소거 여부 확인. 지속적으로 고장 발생시 관제보고하고 지시에 따를 것.</v>
      </c>
      <c r="AC276" s="62" t="str">
        <f>IFERROR(VLOOKUP($B276,'로템1,2단계-고장설명'!$B$4:$O$341,COLUMN()-16,FALSE),"")</f>
        <v>2,3,4</v>
      </c>
      <c r="AD276" s="62" t="str">
        <f>IFERROR(VLOOKUP($B276,'로템1,2단계-고장설명'!$B$4:$O$341,COLUMN()-16,FALSE),"")</f>
        <v>Rotem</v>
      </c>
    </row>
    <row r="277" spans="1:30" x14ac:dyDescent="0.4">
      <c r="A277" s="60">
        <v>275</v>
      </c>
      <c r="B277" s="60">
        <v>231</v>
      </c>
      <c r="C277" s="61" t="s">
        <v>3825</v>
      </c>
      <c r="D277" s="60" t="s">
        <v>3668</v>
      </c>
      <c r="E277" s="60">
        <v>1</v>
      </c>
      <c r="F277" s="60" t="s">
        <v>11998</v>
      </c>
      <c r="G277" s="60" t="s">
        <v>3034</v>
      </c>
      <c r="H277" s="57"/>
      <c r="L277" s="62">
        <v>275</v>
      </c>
      <c r="M277" s="140">
        <f t="shared" si="24"/>
        <v>231</v>
      </c>
      <c r="N277" s="62">
        <f t="shared" si="25"/>
        <v>231</v>
      </c>
      <c r="O277" s="62" t="str">
        <f t="shared" si="26"/>
        <v>BC 코크(차상) 차단(Car1)</v>
      </c>
      <c r="P277" s="62" t="str">
        <f t="shared" si="27"/>
        <v>Tc1</v>
      </c>
      <c r="Q277" s="62" t="str">
        <f t="shared" si="28"/>
        <v>W</v>
      </c>
      <c r="R277" s="62" t="str">
        <f>IFERROR(VLOOKUP($B277,'로템1,2단계-고장설명'!$B$4:$O$341,COLUMN()-16,FALSE),"")</f>
        <v/>
      </c>
      <c r="S277" s="62" t="str">
        <f>IFERROR(VLOOKUP($B277,'로템1,2단계-고장설명'!$B$4:$O$341,COLUMN()-16,FALSE),"")</f>
        <v/>
      </c>
      <c r="T277" s="62" t="str">
        <f t="shared" si="29"/>
        <v>BECU</v>
      </c>
      <c r="U277" s="62" t="str">
        <f>IFERROR(VLOOKUP($B277,'로템1,2단계-고장설명'!$B$4:$O$341,COLUMN()-16,FALSE),"")</f>
        <v/>
      </c>
      <c r="V277" s="62" t="str">
        <f>IFERROR(VLOOKUP($B277,'로템1,2단계-고장설명'!$B$4:$O$341,COLUMN()-16,FALSE),"")</f>
        <v/>
      </c>
      <c r="W277" s="62" t="str">
        <f>IFERROR(VLOOKUP($B277,'로템1,2단계-고장설명'!$B$4:$O$341,COLUMN()-16,FALSE),"")</f>
        <v/>
      </c>
      <c r="X277" s="62" t="str">
        <f>IFERROR(VLOOKUP($B277,'로템1,2단계-고장설명'!$B$4:$O$341,COLUMN()-16,FALSE),"")</f>
        <v/>
      </c>
      <c r="Y277" s="62" t="str">
        <f>IFERROR(VLOOKUP($B277,'로템1,2단계-고장설명'!$B$4:$O$341,COLUMN()-16,FALSE),"")</f>
        <v/>
      </c>
      <c r="Z277" s="62" t="str">
        <f>IFERROR(VLOOKUP($B277,'로템1,2단계-고장설명'!$B$4:$O$341,COLUMN()-16,FALSE),"")</f>
        <v/>
      </c>
      <c r="AA277" s="62" t="str">
        <f>IFERROR(VLOOKUP($B277,'로템1,2단계-고장설명'!$B$4:$O$341,COLUMN()-16,FALSE),"")</f>
        <v/>
      </c>
      <c r="AB277" s="62" t="str">
        <f>IFERROR(VLOOKUP($B277,'로템1,2단계-고장설명'!$B$4:$O$341,COLUMN()-16,FALSE),"")</f>
        <v/>
      </c>
      <c r="AC277" s="62" t="str">
        <f>IFERROR(VLOOKUP($B277,'로템1,2단계-고장설명'!$B$4:$O$341,COLUMN()-16,FALSE),"")</f>
        <v/>
      </c>
      <c r="AD277" s="62" t="str">
        <f>IFERROR(VLOOKUP($B277,'로템1,2단계-고장설명'!$B$4:$O$341,COLUMN()-16,FALSE),"")</f>
        <v/>
      </c>
    </row>
    <row r="278" spans="1:30" x14ac:dyDescent="0.4">
      <c r="A278" s="60">
        <v>276</v>
      </c>
      <c r="B278" s="60">
        <v>232</v>
      </c>
      <c r="C278" s="61" t="s">
        <v>3826</v>
      </c>
      <c r="D278" s="60" t="s">
        <v>3668</v>
      </c>
      <c r="E278" s="60">
        <v>1</v>
      </c>
      <c r="F278" s="60" t="s">
        <v>11998</v>
      </c>
      <c r="G278" s="60" t="s">
        <v>3034</v>
      </c>
      <c r="H278" s="57"/>
      <c r="L278" s="62">
        <v>276</v>
      </c>
      <c r="M278" s="140">
        <f t="shared" si="24"/>
        <v>232</v>
      </c>
      <c r="N278" s="62">
        <f t="shared" si="25"/>
        <v>232</v>
      </c>
      <c r="O278" s="62" t="str">
        <f t="shared" si="26"/>
        <v>BC 코크(차하#2) 차단(Car1)</v>
      </c>
      <c r="P278" s="62" t="str">
        <f t="shared" si="27"/>
        <v>Tc1</v>
      </c>
      <c r="Q278" s="62" t="str">
        <f t="shared" si="28"/>
        <v>W</v>
      </c>
      <c r="R278" s="62" t="str">
        <f>IFERROR(VLOOKUP($B278,'로템1,2단계-고장설명'!$B$4:$O$341,COLUMN()-16,FALSE),"")</f>
        <v/>
      </c>
      <c r="S278" s="62" t="str">
        <f>IFERROR(VLOOKUP($B278,'로템1,2단계-고장설명'!$B$4:$O$341,COLUMN()-16,FALSE),"")</f>
        <v/>
      </c>
      <c r="T278" s="62" t="str">
        <f t="shared" si="29"/>
        <v>BECU</v>
      </c>
      <c r="U278" s="62" t="str">
        <f>IFERROR(VLOOKUP($B278,'로템1,2단계-고장설명'!$B$4:$O$341,COLUMN()-16,FALSE),"")</f>
        <v/>
      </c>
      <c r="V278" s="62" t="str">
        <f>IFERROR(VLOOKUP($B278,'로템1,2단계-고장설명'!$B$4:$O$341,COLUMN()-16,FALSE),"")</f>
        <v/>
      </c>
      <c r="W278" s="62" t="str">
        <f>IFERROR(VLOOKUP($B278,'로템1,2단계-고장설명'!$B$4:$O$341,COLUMN()-16,FALSE),"")</f>
        <v/>
      </c>
      <c r="X278" s="62" t="str">
        <f>IFERROR(VLOOKUP($B278,'로템1,2단계-고장설명'!$B$4:$O$341,COLUMN()-16,FALSE),"")</f>
        <v/>
      </c>
      <c r="Y278" s="62" t="str">
        <f>IFERROR(VLOOKUP($B278,'로템1,2단계-고장설명'!$B$4:$O$341,COLUMN()-16,FALSE),"")</f>
        <v/>
      </c>
      <c r="Z278" s="62" t="str">
        <f>IFERROR(VLOOKUP($B278,'로템1,2단계-고장설명'!$B$4:$O$341,COLUMN()-16,FALSE),"")</f>
        <v/>
      </c>
      <c r="AA278" s="62" t="str">
        <f>IFERROR(VLOOKUP($B278,'로템1,2단계-고장설명'!$B$4:$O$341,COLUMN()-16,FALSE),"")</f>
        <v/>
      </c>
      <c r="AB278" s="62" t="str">
        <f>IFERROR(VLOOKUP($B278,'로템1,2단계-고장설명'!$B$4:$O$341,COLUMN()-16,FALSE),"")</f>
        <v/>
      </c>
      <c r="AC278" s="62" t="str">
        <f>IFERROR(VLOOKUP($B278,'로템1,2단계-고장설명'!$B$4:$O$341,COLUMN()-16,FALSE),"")</f>
        <v/>
      </c>
      <c r="AD278" s="62" t="str">
        <f>IFERROR(VLOOKUP($B278,'로템1,2단계-고장설명'!$B$4:$O$341,COLUMN()-16,FALSE),"")</f>
        <v/>
      </c>
    </row>
    <row r="279" spans="1:30" x14ac:dyDescent="0.4">
      <c r="A279" s="60">
        <v>277</v>
      </c>
      <c r="B279" s="60">
        <v>233</v>
      </c>
      <c r="C279" s="61" t="s">
        <v>3827</v>
      </c>
      <c r="D279" s="60" t="s">
        <v>3668</v>
      </c>
      <c r="E279" s="60">
        <v>1</v>
      </c>
      <c r="F279" s="60" t="s">
        <v>11998</v>
      </c>
      <c r="G279" s="60" t="s">
        <v>3034</v>
      </c>
      <c r="H279" s="57"/>
      <c r="L279" s="62">
        <v>277</v>
      </c>
      <c r="M279" s="140">
        <f t="shared" si="24"/>
        <v>233</v>
      </c>
      <c r="N279" s="62">
        <f t="shared" si="25"/>
        <v>233</v>
      </c>
      <c r="O279" s="62" t="str">
        <f t="shared" si="26"/>
        <v>AS 코크#2 차단(Car1)</v>
      </c>
      <c r="P279" s="62" t="str">
        <f t="shared" si="27"/>
        <v>Tc1</v>
      </c>
      <c r="Q279" s="62" t="str">
        <f t="shared" si="28"/>
        <v>W</v>
      </c>
      <c r="R279" s="62" t="str">
        <f>IFERROR(VLOOKUP($B279,'로템1,2단계-고장설명'!$B$4:$O$341,COLUMN()-16,FALSE),"")</f>
        <v/>
      </c>
      <c r="S279" s="62" t="str">
        <f>IFERROR(VLOOKUP($B279,'로템1,2단계-고장설명'!$B$4:$O$341,COLUMN()-16,FALSE),"")</f>
        <v/>
      </c>
      <c r="T279" s="62" t="str">
        <f t="shared" si="29"/>
        <v>BECU</v>
      </c>
      <c r="U279" s="62" t="str">
        <f>IFERROR(VLOOKUP($B279,'로템1,2단계-고장설명'!$B$4:$O$341,COLUMN()-16,FALSE),"")</f>
        <v/>
      </c>
      <c r="V279" s="62" t="str">
        <f>IFERROR(VLOOKUP($B279,'로템1,2단계-고장설명'!$B$4:$O$341,COLUMN()-16,FALSE),"")</f>
        <v/>
      </c>
      <c r="W279" s="62" t="str">
        <f>IFERROR(VLOOKUP($B279,'로템1,2단계-고장설명'!$B$4:$O$341,COLUMN()-16,FALSE),"")</f>
        <v/>
      </c>
      <c r="X279" s="62" t="str">
        <f>IFERROR(VLOOKUP($B279,'로템1,2단계-고장설명'!$B$4:$O$341,COLUMN()-16,FALSE),"")</f>
        <v/>
      </c>
      <c r="Y279" s="62" t="str">
        <f>IFERROR(VLOOKUP($B279,'로템1,2단계-고장설명'!$B$4:$O$341,COLUMN()-16,FALSE),"")</f>
        <v/>
      </c>
      <c r="Z279" s="62" t="str">
        <f>IFERROR(VLOOKUP($B279,'로템1,2단계-고장설명'!$B$4:$O$341,COLUMN()-16,FALSE),"")</f>
        <v/>
      </c>
      <c r="AA279" s="62" t="str">
        <f>IFERROR(VLOOKUP($B279,'로템1,2단계-고장설명'!$B$4:$O$341,COLUMN()-16,FALSE),"")</f>
        <v/>
      </c>
      <c r="AB279" s="62" t="str">
        <f>IFERROR(VLOOKUP($B279,'로템1,2단계-고장설명'!$B$4:$O$341,COLUMN()-16,FALSE),"")</f>
        <v/>
      </c>
      <c r="AC279" s="62" t="str">
        <f>IFERROR(VLOOKUP($B279,'로템1,2단계-고장설명'!$B$4:$O$341,COLUMN()-16,FALSE),"")</f>
        <v/>
      </c>
      <c r="AD279" s="62" t="str">
        <f>IFERROR(VLOOKUP($B279,'로템1,2단계-고장설명'!$B$4:$O$341,COLUMN()-16,FALSE),"")</f>
        <v/>
      </c>
    </row>
    <row r="280" spans="1:30" x14ac:dyDescent="0.4">
      <c r="A280" s="60">
        <v>278</v>
      </c>
      <c r="B280" s="60">
        <v>234</v>
      </c>
      <c r="C280" s="61" t="s">
        <v>6923</v>
      </c>
      <c r="D280" s="60" t="s">
        <v>3668</v>
      </c>
      <c r="E280" s="60">
        <v>1</v>
      </c>
      <c r="F280" s="60" t="s">
        <v>11998</v>
      </c>
      <c r="G280" s="60" t="s">
        <v>2821</v>
      </c>
      <c r="H280" s="57"/>
      <c r="L280" s="62">
        <v>278</v>
      </c>
      <c r="M280" s="140">
        <f t="shared" si="24"/>
        <v>234</v>
      </c>
      <c r="N280" s="62">
        <f t="shared" si="25"/>
        <v>234</v>
      </c>
      <c r="O280" s="62" t="str">
        <f t="shared" si="26"/>
        <v>제동불완해검지(NRBD, Car1)</v>
      </c>
      <c r="P280" s="62" t="str">
        <f t="shared" si="27"/>
        <v>Tc1</v>
      </c>
      <c r="Q280" s="62" t="str">
        <f t="shared" si="28"/>
        <v>B</v>
      </c>
      <c r="R280" s="62" t="str">
        <f>IFERROR(VLOOKUP($B280,'로템1,2단계-고장설명'!$B$4:$O$341,COLUMN()-16,FALSE),"")</f>
        <v>제동불완해검지(NRBD)</v>
      </c>
      <c r="S280" s="62" t="str">
        <f>IFERROR(VLOOKUP($B280,'로템1,2단계-고장설명'!$B$4:$O$341,COLUMN()-16,FALSE),"")</f>
        <v>B</v>
      </c>
      <c r="T280" s="62" t="str">
        <f t="shared" si="29"/>
        <v>BECU</v>
      </c>
      <c r="U280" s="62" t="str">
        <f>IFERROR(VLOOKUP($B280,'로템1,2단계-고장설명'!$B$4:$O$341,COLUMN()-16,FALSE),"")</f>
        <v>BECU의 RS485 데이터 중 BECU-TCMS SD TEXT8의 Bit2 “NRBD” 신호가 "1"이 되면 검지.</v>
      </c>
      <c r="V280" s="62" t="str">
        <f>IFERROR(VLOOKUP($B280,'로템1,2단계-고장설명'!$B$4:$O$341,COLUMN()-16,FALSE),"")</f>
        <v>해당 차량 제동불완해 검지 현시 및 완해 취급하였음에도 불구하고 해당 차량 제동압력(BCP)이 완해되지 않음.</v>
      </c>
      <c r="W280" s="62" t="str">
        <f>IFERROR(VLOOKUP($B280,'로템1,2단계-고장설명'!$B$4:$O$341,COLUMN()-16,FALSE),"")</f>
        <v>제동완해 상태(정차제동 포함)에서 해당 차량의 제동압력이 완전히 배기 되지 않음.</v>
      </c>
      <c r="X280" s="62" t="str">
        <f>IFERROR(VLOOKUP($B280,'로템1,2단계-고장설명'!$B$4:$O$341,COLUMN()-16,FALSE),"")</f>
        <v>제동완해 상태(정차제동 포함)에서 해당 차량의 제동압력이 완전히 배기 됨.</v>
      </c>
      <c r="Y280" s="62" t="str">
        <f>IFERROR(VLOOKUP($B280,'로템1,2단계-고장설명'!$B$4:$O$341,COLUMN()-16,FALSE),"")</f>
        <v>정차하여 강제완해스위치를 취급하여 소거 여부 확인. 제동 완해상태 확인 후 주의 운전 할 것.
2~3회 시도에도 완해불능시 관제보고하고 지시에 따를 것.</v>
      </c>
      <c r="Z280" s="62" t="str">
        <f>IFERROR(VLOOKUP($B280,'로템1,2단계-고장설명'!$B$4:$O$341,COLUMN()-16,FALSE),"")</f>
        <v/>
      </c>
      <c r="AA280" s="62" t="str">
        <f>IFERROR(VLOOKUP($B280,'로템1,2단계-고장설명'!$B$4:$O$341,COLUMN()-16,FALSE),"")</f>
        <v>1단계40량, 2단계48량</v>
      </c>
      <c r="AB280" s="62" t="str">
        <f>IFERROR(VLOOKUP($B280,'로템1,2단계-고장설명'!$B$4:$O$341,COLUMN()-16,FALSE),"")</f>
        <v>BECU의 RS485 데이터 중 BECU-TCMS SD TEXT8의 Bit2 “NRBD” 신호가 "1"이 되면 검지.
-반응 해당 차량 제동불완해 검지 현시 및 완해 취급하였음에도 불구하고 해당 차량 제동압력(BCP)이 완해되지 않음.
-검지조건 제동완해 상태(정차제동 포함)에서 해당 차량의 제동압력이 완전히 배기 되지 않음.
-소거조건 제동완해 상태(정차제동 포함)에서 해당 차량의 제동압력이 완전히 배기 됨.
-조치방법 정차하여 강제완해스위치를 취급하여 소거 여부 확인. 제동 완해상태 확인 후 주의 운전 할 것.
2~3회 시도에도 완해불능시 관제보고하고 지시에 따를 것.</v>
      </c>
      <c r="AC280" s="62" t="str">
        <f>IFERROR(VLOOKUP($B280,'로템1,2단계-고장설명'!$B$4:$O$341,COLUMN()-16,FALSE),"")</f>
        <v>2,3,4</v>
      </c>
      <c r="AD280" s="62" t="str">
        <f>IFERROR(VLOOKUP($B280,'로템1,2단계-고장설명'!$B$4:$O$341,COLUMN()-16,FALSE),"")</f>
        <v>Rotem</v>
      </c>
    </row>
    <row r="281" spans="1:30" x14ac:dyDescent="0.4">
      <c r="A281" s="60">
        <v>279</v>
      </c>
      <c r="B281" s="60">
        <v>235</v>
      </c>
      <c r="C281" s="61" t="s">
        <v>11534</v>
      </c>
      <c r="D281" s="60" t="s">
        <v>3668</v>
      </c>
      <c r="E281" s="60">
        <v>1</v>
      </c>
      <c r="F281" s="60" t="s">
        <v>11998</v>
      </c>
      <c r="G281" s="60" t="s">
        <v>2821</v>
      </c>
      <c r="H281" s="57"/>
      <c r="L281" s="62">
        <v>279</v>
      </c>
      <c r="M281" s="140">
        <f t="shared" si="24"/>
        <v>235</v>
      </c>
      <c r="N281" s="62">
        <f t="shared" si="25"/>
        <v>235</v>
      </c>
      <c r="O281" s="62" t="str">
        <f t="shared" si="26"/>
        <v>제동력부족(ISBD, Car1)</v>
      </c>
      <c r="P281" s="62" t="str">
        <f t="shared" si="27"/>
        <v>Tc1</v>
      </c>
      <c r="Q281" s="62" t="str">
        <f t="shared" si="28"/>
        <v>B</v>
      </c>
      <c r="R281" s="62" t="str">
        <f>IFERROR(VLOOKUP($B281,'로템1,2단계-고장설명'!$B$4:$O$341,COLUMN()-16,FALSE),"")</f>
        <v>제동력부족(ISBD)</v>
      </c>
      <c r="S281" s="62" t="str">
        <f>IFERROR(VLOOKUP($B281,'로템1,2단계-고장설명'!$B$4:$O$341,COLUMN()-16,FALSE),"")</f>
        <v>B</v>
      </c>
      <c r="T281" s="62" t="str">
        <f t="shared" si="29"/>
        <v>BECU</v>
      </c>
      <c r="U281" s="62" t="str">
        <f>IFERROR(VLOOKUP($B281,'로템1,2단계-고장설명'!$B$4:$O$341,COLUMN()-16,FALSE),"")</f>
        <v>BECU의 RS485 데이터 중 BECU-TCMS SD TEXT3의 Bit3 “ISBD” 신호가 "1"이 되면 검지.</v>
      </c>
      <c r="V281" s="62" t="str">
        <f>IFERROR(VLOOKUP($B281,'로템1,2단계-고장설명'!$B$4:$O$341,COLUMN()-16,FALSE),"")</f>
        <v>해당 차량 제동력 부족 검지 현시 및 해당 차량 제동압력(BCP)이 타 차량에 비해 현저히 낮음.</v>
      </c>
      <c r="W281" s="62" t="str">
        <f>IFERROR(VLOOKUP($B281,'로템1,2단계-고장설명'!$B$4:$O$341,COLUMN()-16,FALSE),"")</f>
        <v>제동 7단 취급 시 해당 차량의 제동압력이 생성되지 않음.</v>
      </c>
      <c r="X281" s="62" t="str">
        <f>IFERROR(VLOOKUP($B281,'로템1,2단계-고장설명'!$B$4:$O$341,COLUMN()-16,FALSE),"")</f>
        <v>제동 7단 취급 시 정상적인 제동압력이 생성된 경우 소거.</v>
      </c>
      <c r="Y281" s="62" t="str">
        <f>IFERROR(VLOOKUP($B281,'로템1,2단계-고장설명'!$B$4:$O$341,COLUMN()-16,FALSE),"")</f>
        <v>MCS모드로 전환 후, 마스콘을 N(중립) -&gt; 제동7단까지 수회취급 하여 소거 여부 확인. 제동 취급 확인 후, 주의 운전 할 것.
지속발생시 관제보고하고 지시에 따를 것.</v>
      </c>
      <c r="Z281" s="62" t="str">
        <f>IFERROR(VLOOKUP($B281,'로템1,2단계-고장설명'!$B$4:$O$341,COLUMN()-16,FALSE),"")</f>
        <v/>
      </c>
      <c r="AA281" s="62" t="str">
        <f>IFERROR(VLOOKUP($B281,'로템1,2단계-고장설명'!$B$4:$O$341,COLUMN()-16,FALSE),"")</f>
        <v>1단계40량, 2단계48량</v>
      </c>
      <c r="AB281" s="62" t="str">
        <f>IFERROR(VLOOKUP($B281,'로템1,2단계-고장설명'!$B$4:$O$341,COLUMN()-16,FALSE),"")</f>
        <v>BECU의 RS485 데이터 중 BECU-TCMS SD TEXT3의 Bit3 “ISBD” 신호가 "1"이 되면 검지.
-반응 해당 차량 제동력 부족 검지 현시 및 해당 차량 제동압력(BCP)이 타 차량에 비해 현저히 낮음.
-검지조건 제동 7단 취급 시 해당 차량의 제동압력이 생성되지 않음.
-소거조건 제동 7단 취급 시 정상적인 제동압력이 생성된 경우 소거.
-조치방법   MCS모드로 전환 후, 마스콘을 N(중립) -&gt; 제동7단까지 수회취급 하여 소거 여부 확인. 제동 취급 확인 후, 주의 운전 할 것.
지속발생시 관제보고하고 지시에 따를 것.</v>
      </c>
      <c r="AC281" s="62" t="str">
        <f>IFERROR(VLOOKUP($B281,'로템1,2단계-고장설명'!$B$4:$O$341,COLUMN()-16,FALSE),"")</f>
        <v>2,3,4</v>
      </c>
      <c r="AD281" s="62" t="str">
        <f>IFERROR(VLOOKUP($B281,'로템1,2단계-고장설명'!$B$4:$O$341,COLUMN()-16,FALSE),"")</f>
        <v>Rotem</v>
      </c>
    </row>
    <row r="282" spans="1:30" x14ac:dyDescent="0.4">
      <c r="A282" s="60">
        <v>280</v>
      </c>
      <c r="B282" s="60">
        <v>236</v>
      </c>
      <c r="C282" s="61" t="s">
        <v>3828</v>
      </c>
      <c r="D282" s="60" t="s">
        <v>3668</v>
      </c>
      <c r="E282" s="60">
        <v>1</v>
      </c>
      <c r="F282" s="60" t="s">
        <v>11998</v>
      </c>
      <c r="G282" s="60" t="s">
        <v>3034</v>
      </c>
      <c r="H282" s="57"/>
      <c r="L282" s="62">
        <v>280</v>
      </c>
      <c r="M282" s="140">
        <f t="shared" si="24"/>
        <v>236</v>
      </c>
      <c r="N282" s="62">
        <f t="shared" si="25"/>
        <v>236</v>
      </c>
      <c r="O282" s="62" t="str">
        <f t="shared" si="26"/>
        <v>상용제동코크 차단(Car1)</v>
      </c>
      <c r="P282" s="62" t="str">
        <f t="shared" si="27"/>
        <v>Tc1</v>
      </c>
      <c r="Q282" s="62" t="str">
        <f t="shared" si="28"/>
        <v>W</v>
      </c>
      <c r="R282" s="62" t="str">
        <f>IFERROR(VLOOKUP($B282,'로템1,2단계-고장설명'!$B$4:$O$341,COLUMN()-16,FALSE),"")</f>
        <v/>
      </c>
      <c r="S282" s="62" t="str">
        <f>IFERROR(VLOOKUP($B282,'로템1,2단계-고장설명'!$B$4:$O$341,COLUMN()-16,FALSE),"")</f>
        <v/>
      </c>
      <c r="T282" s="62" t="str">
        <f t="shared" si="29"/>
        <v>BECU</v>
      </c>
      <c r="U282" s="62" t="str">
        <f>IFERROR(VLOOKUP($B282,'로템1,2단계-고장설명'!$B$4:$O$341,COLUMN()-16,FALSE),"")</f>
        <v/>
      </c>
      <c r="V282" s="62" t="str">
        <f>IFERROR(VLOOKUP($B282,'로템1,2단계-고장설명'!$B$4:$O$341,COLUMN()-16,FALSE),"")</f>
        <v/>
      </c>
      <c r="W282" s="62" t="str">
        <f>IFERROR(VLOOKUP($B282,'로템1,2단계-고장설명'!$B$4:$O$341,COLUMN()-16,FALSE),"")</f>
        <v/>
      </c>
      <c r="X282" s="62" t="str">
        <f>IFERROR(VLOOKUP($B282,'로템1,2단계-고장설명'!$B$4:$O$341,COLUMN()-16,FALSE),"")</f>
        <v/>
      </c>
      <c r="Y282" s="62" t="str">
        <f>IFERROR(VLOOKUP($B282,'로템1,2단계-고장설명'!$B$4:$O$341,COLUMN()-16,FALSE),"")</f>
        <v/>
      </c>
      <c r="Z282" s="62" t="str">
        <f>IFERROR(VLOOKUP($B282,'로템1,2단계-고장설명'!$B$4:$O$341,COLUMN()-16,FALSE),"")</f>
        <v/>
      </c>
      <c r="AA282" s="62" t="str">
        <f>IFERROR(VLOOKUP($B282,'로템1,2단계-고장설명'!$B$4:$O$341,COLUMN()-16,FALSE),"")</f>
        <v/>
      </c>
      <c r="AB282" s="62" t="str">
        <f>IFERROR(VLOOKUP($B282,'로템1,2단계-고장설명'!$B$4:$O$341,COLUMN()-16,FALSE),"")</f>
        <v/>
      </c>
      <c r="AC282" s="62" t="str">
        <f>IFERROR(VLOOKUP($B282,'로템1,2단계-고장설명'!$B$4:$O$341,COLUMN()-16,FALSE),"")</f>
        <v/>
      </c>
      <c r="AD282" s="62" t="str">
        <f>IFERROR(VLOOKUP($B282,'로템1,2단계-고장설명'!$B$4:$O$341,COLUMN()-16,FALSE),"")</f>
        <v/>
      </c>
    </row>
    <row r="283" spans="1:30" x14ac:dyDescent="0.4">
      <c r="A283" s="60">
        <v>281</v>
      </c>
      <c r="B283" s="60">
        <v>237</v>
      </c>
      <c r="C283" s="61" t="s">
        <v>3829</v>
      </c>
      <c r="D283" s="60" t="s">
        <v>3668</v>
      </c>
      <c r="E283" s="60">
        <v>1</v>
      </c>
      <c r="F283" s="60" t="s">
        <v>11998</v>
      </c>
      <c r="G283" s="60" t="s">
        <v>3034</v>
      </c>
      <c r="H283" s="57"/>
      <c r="L283" s="62">
        <v>281</v>
      </c>
      <c r="M283" s="140">
        <f t="shared" si="24"/>
        <v>237</v>
      </c>
      <c r="N283" s="62">
        <f t="shared" si="25"/>
        <v>237</v>
      </c>
      <c r="O283" s="62" t="str">
        <f t="shared" si="26"/>
        <v>보안제동코크 차단(Car1)</v>
      </c>
      <c r="P283" s="62" t="str">
        <f t="shared" si="27"/>
        <v>Tc1</v>
      </c>
      <c r="Q283" s="62" t="str">
        <f t="shared" si="28"/>
        <v>W</v>
      </c>
      <c r="R283" s="62" t="str">
        <f>IFERROR(VLOOKUP($B283,'로템1,2단계-고장설명'!$B$4:$O$341,COLUMN()-16,FALSE),"")</f>
        <v/>
      </c>
      <c r="S283" s="62" t="str">
        <f>IFERROR(VLOOKUP($B283,'로템1,2단계-고장설명'!$B$4:$O$341,COLUMN()-16,FALSE),"")</f>
        <v/>
      </c>
      <c r="T283" s="62" t="str">
        <f t="shared" si="29"/>
        <v>BECU</v>
      </c>
      <c r="U283" s="62" t="str">
        <f>IFERROR(VLOOKUP($B283,'로템1,2단계-고장설명'!$B$4:$O$341,COLUMN()-16,FALSE),"")</f>
        <v/>
      </c>
      <c r="V283" s="62" t="str">
        <f>IFERROR(VLOOKUP($B283,'로템1,2단계-고장설명'!$B$4:$O$341,COLUMN()-16,FALSE),"")</f>
        <v/>
      </c>
      <c r="W283" s="62" t="str">
        <f>IFERROR(VLOOKUP($B283,'로템1,2단계-고장설명'!$B$4:$O$341,COLUMN()-16,FALSE),"")</f>
        <v/>
      </c>
      <c r="X283" s="62" t="str">
        <f>IFERROR(VLOOKUP($B283,'로템1,2단계-고장설명'!$B$4:$O$341,COLUMN()-16,FALSE),"")</f>
        <v/>
      </c>
      <c r="Y283" s="62" t="str">
        <f>IFERROR(VLOOKUP($B283,'로템1,2단계-고장설명'!$B$4:$O$341,COLUMN()-16,FALSE),"")</f>
        <v/>
      </c>
      <c r="Z283" s="62" t="str">
        <f>IFERROR(VLOOKUP($B283,'로템1,2단계-고장설명'!$B$4:$O$341,COLUMN()-16,FALSE),"")</f>
        <v/>
      </c>
      <c r="AA283" s="62" t="str">
        <f>IFERROR(VLOOKUP($B283,'로템1,2단계-고장설명'!$B$4:$O$341,COLUMN()-16,FALSE),"")</f>
        <v/>
      </c>
      <c r="AB283" s="62" t="str">
        <f>IFERROR(VLOOKUP($B283,'로템1,2단계-고장설명'!$B$4:$O$341,COLUMN()-16,FALSE),"")</f>
        <v/>
      </c>
      <c r="AC283" s="62" t="str">
        <f>IFERROR(VLOOKUP($B283,'로템1,2단계-고장설명'!$B$4:$O$341,COLUMN()-16,FALSE),"")</f>
        <v/>
      </c>
      <c r="AD283" s="62" t="str">
        <f>IFERROR(VLOOKUP($B283,'로템1,2단계-고장설명'!$B$4:$O$341,COLUMN()-16,FALSE),"")</f>
        <v/>
      </c>
    </row>
    <row r="284" spans="1:30" x14ac:dyDescent="0.4">
      <c r="A284" s="60">
        <v>282</v>
      </c>
      <c r="B284" s="60">
        <v>200</v>
      </c>
      <c r="C284" s="61" t="s">
        <v>3830</v>
      </c>
      <c r="D284" s="60" t="s">
        <v>3658</v>
      </c>
      <c r="E284" s="60">
        <v>2</v>
      </c>
      <c r="F284" s="60" t="s">
        <v>11998</v>
      </c>
      <c r="G284" s="60" t="s">
        <v>2821</v>
      </c>
      <c r="H284" s="57"/>
      <c r="L284" s="62">
        <v>282</v>
      </c>
      <c r="M284" s="140">
        <f t="shared" si="24"/>
        <v>200</v>
      </c>
      <c r="N284" s="62">
        <f t="shared" si="25"/>
        <v>200</v>
      </c>
      <c r="O284" s="62" t="str">
        <f t="shared" si="26"/>
        <v>BECU#2 통신고장</v>
      </c>
      <c r="P284" s="62" t="str">
        <f t="shared" si="27"/>
        <v>M1</v>
      </c>
      <c r="Q284" s="62" t="str">
        <f t="shared" si="28"/>
        <v>B</v>
      </c>
      <c r="R284" s="62" t="str">
        <f>IFERROR(VLOOKUP($B284,'로템1,2단계-고장설명'!$B$4:$O$341,COLUMN()-16,FALSE),"")</f>
        <v>BECU-통신고장</v>
      </c>
      <c r="S284" s="62" t="str">
        <f>IFERROR(VLOOKUP($B284,'로템1,2단계-고장설명'!$B$4:$O$341,COLUMN()-16,FALSE),"")</f>
        <v>B</v>
      </c>
      <c r="T284" s="62" t="str">
        <f t="shared" si="29"/>
        <v>BECU</v>
      </c>
      <c r="U284" s="62" t="str">
        <f>IFERROR(VLOOKUP($B284,'로템1,2단계-고장설명'!$B$4:$O$341,COLUMN()-16,FALSE),"")</f>
        <v>BECU의 RS485 데이터 중 BECU-TCMS SD TEXT23의 'Life sign'이 변하지 않음.</v>
      </c>
      <c r="V284" s="62" t="str">
        <f>IFERROR(VLOOKUP($B284,'로템1,2단계-고장설명'!$B$4:$O$341,COLUMN()-16,FALSE),"")</f>
        <v>해당 차량 통신고장 현시 및 해당 차량의 제동압력(BCP) 등의 데이터가 반응하지 않음. (고장은 현시되나 제동제어는 정상적 일 수 있음)</v>
      </c>
      <c r="W284" s="62" t="str">
        <f>IFERROR(VLOOKUP($B284,'로템1,2단계-고장설명'!$B$4:$O$341,COLUMN()-16,FALSE),"")</f>
        <v>BECU 전원 CB OFF 혹은 통신연결 불량.</v>
      </c>
      <c r="X284" s="62" t="str">
        <f>IFERROR(VLOOKUP($B284,'로템1,2단계-고장설명'!$B$4:$O$341,COLUMN()-16,FALSE),"")</f>
        <v>BECU와 TCMS 간 RS485 통신이 복귀 되어 BECU-TCMS SD TEXT23의 'Life sign'이 변동시 소거.</v>
      </c>
      <c r="Y284" s="62" t="str">
        <f>IFERROR(VLOOKUP($B284,'로템1,2단계-고장설명'!$B$4:$O$341,COLUMN()-16,FALSE),"")</f>
        <v>BECU를 리셋(BECU CB OFF/ON) 후 복귀여부를 확인.
리셋 후 복귀되지 않을 경우 관제보고하고 지시에 따를 것.</v>
      </c>
      <c r="Z284" s="62" t="str">
        <f>IFERROR(VLOOKUP($B284,'로템1,2단계-고장설명'!$B$4:$O$341,COLUMN()-16,FALSE),"")</f>
        <v/>
      </c>
      <c r="AA284" s="62" t="str">
        <f>IFERROR(VLOOKUP($B284,'로템1,2단계-고장설명'!$B$4:$O$341,COLUMN()-16,FALSE),"")</f>
        <v>1단계40량, 2단계48량</v>
      </c>
      <c r="AB284" s="62" t="str">
        <f>IFERROR(VLOOKUP($B284,'로템1,2단계-고장설명'!$B$4:$O$341,COLUMN()-16,FALSE),"")</f>
        <v>BECU의 RS485 데이터 중 BECU-TCMS SD TEXT23의 'Life sign'이 변하지 않음.
-반응 해당 차량 통신고장 현시 및 해당 차량의 제동압력(BCP) 등의 데이터가 반응하지 않음. (고장은 현시되나 제동제어는 정상적 일 수 있음)
-검지조건 BECU 전원 CB OFF 혹은 통신연결 불량.
-소거조건 BECU와 TCMS 간 RS485 통신이 복귀 되어 BECU-TCMS SD TEXT23의 'Life sign'이 변동시 소거.
-조치방법 BECU를 리셋(BECU CB OFF/ON) 후 복귀여부를 확인.
리셋 후 복귀되지 않을 경우 관제보고하고 지시에 따를 것.</v>
      </c>
      <c r="AC284" s="62" t="str">
        <f>IFERROR(VLOOKUP($B284,'로템1,2단계-고장설명'!$B$4:$O$341,COLUMN()-16,FALSE),"")</f>
        <v>2,3,4</v>
      </c>
      <c r="AD284" s="62" t="str">
        <f>IFERROR(VLOOKUP($B284,'로템1,2단계-고장설명'!$B$4:$O$341,COLUMN()-16,FALSE),"")</f>
        <v>Rotem</v>
      </c>
    </row>
    <row r="285" spans="1:30" x14ac:dyDescent="0.4">
      <c r="A285" s="60">
        <v>283</v>
      </c>
      <c r="B285" s="60">
        <v>201</v>
      </c>
      <c r="C285" s="61" t="s">
        <v>15636</v>
      </c>
      <c r="D285" s="60" t="s">
        <v>3658</v>
      </c>
      <c r="E285" s="60">
        <v>2</v>
      </c>
      <c r="F285" s="60" t="s">
        <v>11998</v>
      </c>
      <c r="G285" s="60" t="s">
        <v>2837</v>
      </c>
      <c r="H285" s="57"/>
      <c r="L285" s="62">
        <v>283</v>
      </c>
      <c r="M285" s="140">
        <f t="shared" si="24"/>
        <v>201</v>
      </c>
      <c r="N285" s="62">
        <f t="shared" si="25"/>
        <v>201</v>
      </c>
      <c r="O285" s="62" t="str">
        <f t="shared" si="26"/>
        <v>BECU#2-덤프밸브고장(후미대차)</v>
      </c>
      <c r="P285" s="62" t="str">
        <f t="shared" si="27"/>
        <v>M1</v>
      </c>
      <c r="Q285" s="62" t="str">
        <f t="shared" si="28"/>
        <v>C</v>
      </c>
      <c r="R285" s="62" t="str">
        <f>IFERROR(VLOOKUP($B285,'로템1,2단계-고장설명'!$B$4:$O$341,COLUMN()-16,FALSE),"")</f>
        <v>BECU-덤프밸브고장(후미대차)</v>
      </c>
      <c r="S285" s="62" t="str">
        <f>IFERROR(VLOOKUP($B285,'로템1,2단계-고장설명'!$B$4:$O$341,COLUMN()-16,FALSE),"")</f>
        <v>C</v>
      </c>
      <c r="T285" s="62" t="str">
        <f t="shared" si="29"/>
        <v>BECU</v>
      </c>
      <c r="U285" s="62" t="str">
        <f>IFERROR(VLOOKUP($B285,'로템1,2단계-고장설명'!$B$4:$O$341,COLUMN()-16,FALSE),"")</f>
        <v>BECU의 RS485 데이터 중 BECU-TCMS SD TEXT1의 Bit0 “덤프밸브고장(후미대차)” 신호가 "1"이 되면 검지.</v>
      </c>
      <c r="V285" s="62" t="str">
        <f>IFERROR(VLOOKUP($B285,'로템1,2단계-고장설명'!$B$4:$O$341,COLUMN()-16,FALSE),"")</f>
        <v>해당 차량 덤프밸브고장(후미대차) 검지 현시 및 해당 차량 활주제어 불가.</v>
      </c>
      <c r="W285" s="62" t="str">
        <f>IFERROR(VLOOKUP($B285,'로템1,2단계-고장설명'!$B$4:$O$341,COLUMN()-16,FALSE),"")</f>
        <v>해당 차량 후미대차의 덤프밸브가 작동하지 않음.</v>
      </c>
      <c r="X285" s="62" t="str">
        <f>IFERROR(VLOOKUP($B285,'로템1,2단계-고장설명'!$B$4:$O$341,COLUMN()-16,FALSE),"")</f>
        <v>해당 차량 후미대차의 덤프밸브가 정상 작동 시 소거.</v>
      </c>
      <c r="Y285" s="62" t="str">
        <f>IFERROR(VLOOKUP($B285,'로템1,2단계-고장설명'!$B$4:$O$341,COLUMN()-16,FALSE),"")</f>
        <v>BECU를 리셋(BECU CB OFF/ON) 하여 소거 여부 확인. 지속발생시 관제보고하고 지시에 따르시오.</v>
      </c>
      <c r="Z285" s="62" t="str">
        <f>IFERROR(VLOOKUP($B285,'로템1,2단계-고장설명'!$B$4:$O$341,COLUMN()-16,FALSE),"")</f>
        <v/>
      </c>
      <c r="AA285" s="62" t="str">
        <f>IFERROR(VLOOKUP($B285,'로템1,2단계-고장설명'!$B$4:$O$341,COLUMN()-16,FALSE),"")</f>
        <v>1단계40량, 2단계48량</v>
      </c>
      <c r="AB285" s="62" t="str">
        <f>IFERROR(VLOOKUP($B285,'로템1,2단계-고장설명'!$B$4:$O$341,COLUMN()-16,FALSE),"")</f>
        <v>BECU의 RS485 데이터 중 BECU-TCMS SD TEXT1의 Bit0 “덤프밸브고장(후미대차)” 신호가 "1"이 되면 검지.
-반응 해당 차량 덤프밸브고장(후미대차) 검지 현시 및 해당 차량 활주제어 불가.
-검지조건 해당 차량 후미대차의 덤프밸브가 작동하지 않음.
-소거조건 해당 차량 후미대차의 덤프밸브가 정상 작동 시 소거.
-조치방법   BECU를 리셋(BECU CB OFF/ON) 하여 소거 여부 확인. 지속발생시 관제보고하고 지시에 따르시오.</v>
      </c>
      <c r="AC285" s="62" t="str">
        <f>IFERROR(VLOOKUP($B285,'로템1,2단계-고장설명'!$B$4:$O$341,COLUMN()-16,FALSE),"")</f>
        <v>2,3,4</v>
      </c>
      <c r="AD285" s="62" t="str">
        <f>IFERROR(VLOOKUP($B285,'로템1,2단계-고장설명'!$B$4:$O$341,COLUMN()-16,FALSE),"")</f>
        <v>Rotem</v>
      </c>
    </row>
    <row r="286" spans="1:30" x14ac:dyDescent="0.4">
      <c r="A286" s="60">
        <v>284</v>
      </c>
      <c r="B286" s="60">
        <v>202</v>
      </c>
      <c r="C286" s="61" t="s">
        <v>15637</v>
      </c>
      <c r="D286" s="60" t="s">
        <v>3658</v>
      </c>
      <c r="E286" s="60">
        <v>2</v>
      </c>
      <c r="F286" s="60" t="s">
        <v>11998</v>
      </c>
      <c r="G286" s="60" t="s">
        <v>2837</v>
      </c>
      <c r="H286" s="57"/>
      <c r="L286" s="62">
        <v>284</v>
      </c>
      <c r="M286" s="140">
        <f t="shared" ref="M286:M349" si="30">B286</f>
        <v>202</v>
      </c>
      <c r="N286" s="62">
        <f t="shared" ref="N286:N349" si="31">INT(B286)</f>
        <v>202</v>
      </c>
      <c r="O286" s="62" t="str">
        <f t="shared" ref="O286:O349" si="32">C286</f>
        <v>BECU#2-덤프밸브고장(전두대차)</v>
      </c>
      <c r="P286" s="62" t="str">
        <f t="shared" ref="P286:P349" si="33">D286</f>
        <v>M1</v>
      </c>
      <c r="Q286" s="62" t="str">
        <f t="shared" ref="Q286:Q349" si="34">G286</f>
        <v>C</v>
      </c>
      <c r="R286" s="62" t="str">
        <f>IFERROR(VLOOKUP($B286,'로템1,2단계-고장설명'!$B$4:$O$341,COLUMN()-16,FALSE),"")</f>
        <v>BECU-덤프밸브고장(선두대차)</v>
      </c>
      <c r="S286" s="62" t="str">
        <f>IFERROR(VLOOKUP($B286,'로템1,2단계-고장설명'!$B$4:$O$341,COLUMN()-16,FALSE),"")</f>
        <v>C</v>
      </c>
      <c r="T286" s="62" t="str">
        <f t="shared" ref="T286:T349" si="35">F286</f>
        <v>BECU</v>
      </c>
      <c r="U286" s="62" t="str">
        <f>IFERROR(VLOOKUP($B286,'로템1,2단계-고장설명'!$B$4:$O$341,COLUMN()-16,FALSE),"")</f>
        <v>BECU의 RS485 데이터 중 BECU-TCMS SD TEXT1의 Bit1 “덤프밸브고장(선두대차)” 신호가 "1"이 되면 검지.</v>
      </c>
      <c r="V286" s="62" t="str">
        <f>IFERROR(VLOOKUP($B286,'로템1,2단계-고장설명'!$B$4:$O$341,COLUMN()-16,FALSE),"")</f>
        <v>해당 차량 덤프밸브고장(선두대차) 검지 현시 및 해당 차량 활주제어 불가.</v>
      </c>
      <c r="W286" s="62" t="str">
        <f>IFERROR(VLOOKUP($B286,'로템1,2단계-고장설명'!$B$4:$O$341,COLUMN()-16,FALSE),"")</f>
        <v>해당 차량 선두대차의 덤프밸브가 작동하지 않음.</v>
      </c>
      <c r="X286" s="62" t="str">
        <f>IFERROR(VLOOKUP($B286,'로템1,2단계-고장설명'!$B$4:$O$341,COLUMN()-16,FALSE),"")</f>
        <v>해당 차량 선두대차의 덤프밸브가 정상 작동 시 소거.</v>
      </c>
      <c r="Y286" s="62" t="str">
        <f>IFERROR(VLOOKUP($B286,'로템1,2단계-고장설명'!$B$4:$O$341,COLUMN()-16,FALSE),"")</f>
        <v>BECU를 리셋(BECU CB OFF/ON) 하여 소거 여부 확인. 지속발생시 관제보고하고 지시에 따르시오.</v>
      </c>
      <c r="Z286" s="62" t="str">
        <f>IFERROR(VLOOKUP($B286,'로템1,2단계-고장설명'!$B$4:$O$341,COLUMN()-16,FALSE),"")</f>
        <v/>
      </c>
      <c r="AA286" s="62" t="str">
        <f>IFERROR(VLOOKUP($B286,'로템1,2단계-고장설명'!$B$4:$O$341,COLUMN()-16,FALSE),"")</f>
        <v>1단계40량, 2단계48량</v>
      </c>
      <c r="AB286" s="62" t="str">
        <f>IFERROR(VLOOKUP($B286,'로템1,2단계-고장설명'!$B$4:$O$341,COLUMN()-16,FALSE),"")</f>
        <v>BECU의 RS485 데이터 중 BECU-TCMS SD TEXT1의 Bit1 “덤프밸브고장(선두대차)” 신호가 "1"이 되면 검지.
-반응 해당 차량 덤프밸브고장(선두대차) 검지 현시 및 해당 차량 활주제어 불가.
-검지조건 해당 차량 선두대차의 덤프밸브가 작동하지 않음.
-소거조건 해당 차량 선두대차의 덤프밸브가 정상 작동 시 소거.
-조치방법   BECU를 리셋(BECU CB OFF/ON) 하여 소거 여부 확인. 지속발생시 관제보고하고 지시에 따르시오.</v>
      </c>
      <c r="AC286" s="62" t="str">
        <f>IFERROR(VLOOKUP($B286,'로템1,2단계-고장설명'!$B$4:$O$341,COLUMN()-16,FALSE),"")</f>
        <v>2,3,4</v>
      </c>
      <c r="AD286" s="62" t="str">
        <f>IFERROR(VLOOKUP($B286,'로템1,2단계-고장설명'!$B$4:$O$341,COLUMN()-16,FALSE),"")</f>
        <v>Rotem</v>
      </c>
    </row>
    <row r="287" spans="1:30" x14ac:dyDescent="0.4">
      <c r="A287" s="60">
        <v>285</v>
      </c>
      <c r="B287" s="60">
        <v>203</v>
      </c>
      <c r="C287" s="61" t="s">
        <v>15638</v>
      </c>
      <c r="D287" s="60" t="s">
        <v>3658</v>
      </c>
      <c r="E287" s="60">
        <v>2</v>
      </c>
      <c r="F287" s="60" t="s">
        <v>11998</v>
      </c>
      <c r="G287" s="60" t="s">
        <v>2837</v>
      </c>
      <c r="H287" s="57"/>
      <c r="L287" s="62">
        <v>285</v>
      </c>
      <c r="M287" s="140">
        <f t="shared" si="30"/>
        <v>203</v>
      </c>
      <c r="N287" s="62">
        <f t="shared" si="31"/>
        <v>203</v>
      </c>
      <c r="O287" s="62" t="str">
        <f t="shared" si="32"/>
        <v>BECU#2-전자제어밸브의 고장</v>
      </c>
      <c r="P287" s="62" t="str">
        <f t="shared" si="33"/>
        <v>M1</v>
      </c>
      <c r="Q287" s="62" t="str">
        <f t="shared" si="34"/>
        <v>C</v>
      </c>
      <c r="R287" s="62" t="str">
        <f>IFERROR(VLOOKUP($B287,'로템1,2단계-고장설명'!$B$4:$O$341,COLUMN()-16,FALSE),"")</f>
        <v>BECU-전자제어밸브의 고장</v>
      </c>
      <c r="S287" s="62" t="str">
        <f>IFERROR(VLOOKUP($B287,'로템1,2단계-고장설명'!$B$4:$O$341,COLUMN()-16,FALSE),"")</f>
        <v>C</v>
      </c>
      <c r="T287" s="62" t="str">
        <f t="shared" si="35"/>
        <v>BECU</v>
      </c>
      <c r="U287" s="62" t="str">
        <f>IFERROR(VLOOKUP($B287,'로템1,2단계-고장설명'!$B$4:$O$341,COLUMN()-16,FALSE),"")</f>
        <v>BECU의 RS485 데이터 중 BECU-TCMS SD TEXT1의 Bit2 “전자제어밸브의 고장” 신호가 "1"이 되면 검지.</v>
      </c>
      <c r="V287" s="62" t="str">
        <f>IFERROR(VLOOKUP($B287,'로템1,2단계-고장설명'!$B$4:$O$341,COLUMN()-16,FALSE),"")</f>
        <v>해당 차량 전자제어밸브의 고장 검지 현시 및 해당 차량 제동제어 불가.</v>
      </c>
      <c r="W287" s="62" t="str">
        <f>IFERROR(VLOOKUP($B287,'로템1,2단계-고장설명'!$B$4:$O$341,COLUMN()-16,FALSE),"")</f>
        <v>해당 차량의 상용전자제어밸브가 작동하지 않음.</v>
      </c>
      <c r="X287" s="62" t="str">
        <f>IFERROR(VLOOKUP($B287,'로템1,2단계-고장설명'!$B$4:$O$341,COLUMN()-16,FALSE),"")</f>
        <v>해당 차량의 상용전자제어밸브가 정상 작동 시 소거.</v>
      </c>
      <c r="Y287" s="62" t="str">
        <f>IFERROR(VLOOKUP($B287,'로템1,2단계-고장설명'!$B$4:$O$341,COLUMN()-16,FALSE),"")</f>
        <v>BECU를 리셋(BECU CB OFF/ON) 하여 소거 여부 확인. 지속발생시 관제보고하고 지시에 따르시오.</v>
      </c>
      <c r="Z287" s="62" t="str">
        <f>IFERROR(VLOOKUP($B287,'로템1,2단계-고장설명'!$B$4:$O$341,COLUMN()-16,FALSE),"")</f>
        <v/>
      </c>
      <c r="AA287" s="62" t="str">
        <f>IFERROR(VLOOKUP($B287,'로템1,2단계-고장설명'!$B$4:$O$341,COLUMN()-16,FALSE),"")</f>
        <v>1단계40량, 2단계48량</v>
      </c>
      <c r="AB287" s="62" t="str">
        <f>IFERROR(VLOOKUP($B287,'로템1,2단계-고장설명'!$B$4:$O$341,COLUMN()-16,FALSE),"")</f>
        <v>BECU의 RS485 데이터 중 BECU-TCMS SD TEXT1의 Bit2 “전자제어밸브의 고장” 신호가 "1"이 되면 검지.
-반응 해당 차량 전자제어밸브의 고장 검지 현시 및 해당 차량 제동제어 불가.
-검지조건 해당 차량의 상용전자제어밸브가 작동하지 않음.
-소거조건 해당 차량의 상용전자제어밸브가 정상 작동 시 소거.
-조치방법   BECU를 리셋(BECU CB OFF/ON) 하여 소거 여부 확인. 지속발생시 관제보고하고 지시에 따르시오.</v>
      </c>
      <c r="AC287" s="62" t="str">
        <f>IFERROR(VLOOKUP($B287,'로템1,2단계-고장설명'!$B$4:$O$341,COLUMN()-16,FALSE),"")</f>
        <v>2,3,4</v>
      </c>
      <c r="AD287" s="62" t="str">
        <f>IFERROR(VLOOKUP($B287,'로템1,2단계-고장설명'!$B$4:$O$341,COLUMN()-16,FALSE),"")</f>
        <v>Rotem</v>
      </c>
    </row>
    <row r="288" spans="1:30" x14ac:dyDescent="0.4">
      <c r="A288" s="60">
        <v>286</v>
      </c>
      <c r="B288" s="60">
        <v>204</v>
      </c>
      <c r="C288" s="61" t="s">
        <v>15639</v>
      </c>
      <c r="D288" s="60" t="s">
        <v>3658</v>
      </c>
      <c r="E288" s="60">
        <v>2</v>
      </c>
      <c r="F288" s="60" t="s">
        <v>11998</v>
      </c>
      <c r="G288" s="60" t="s">
        <v>2837</v>
      </c>
      <c r="H288" s="57"/>
      <c r="L288" s="62">
        <v>286</v>
      </c>
      <c r="M288" s="140">
        <f t="shared" si="30"/>
        <v>204</v>
      </c>
      <c r="N288" s="62">
        <f t="shared" si="31"/>
        <v>204</v>
      </c>
      <c r="O288" s="62" t="str">
        <f t="shared" si="32"/>
        <v>BECU#2-응하중 비정상</v>
      </c>
      <c r="P288" s="62" t="str">
        <f t="shared" si="33"/>
        <v>M1</v>
      </c>
      <c r="Q288" s="62" t="str">
        <f t="shared" si="34"/>
        <v>C</v>
      </c>
      <c r="R288" s="62" t="str">
        <f>IFERROR(VLOOKUP($B288,'로템1,2단계-고장설명'!$B$4:$O$341,COLUMN()-16,FALSE),"")</f>
        <v>BECU-응하중 비정상</v>
      </c>
      <c r="S288" s="62" t="str">
        <f>IFERROR(VLOOKUP($B288,'로템1,2단계-고장설명'!$B$4:$O$341,COLUMN()-16,FALSE),"")</f>
        <v>C</v>
      </c>
      <c r="T288" s="62" t="str">
        <f t="shared" si="35"/>
        <v>BECU</v>
      </c>
      <c r="U288" s="62" t="str">
        <f>IFERROR(VLOOKUP($B288,'로템1,2단계-고장설명'!$B$4:$O$341,COLUMN()-16,FALSE),"")</f>
        <v>BECU의 RS485 데이터 중 BECU-TCMS SD TEXT1의 Bit3 “응하중 비정상” 신호가 "1"이 되면 검지.</v>
      </c>
      <c r="V288" s="62" t="str">
        <f>IFERROR(VLOOKUP($B288,'로템1,2단계-고장설명'!$B$4:$O$341,COLUMN()-16,FALSE),"")</f>
        <v>해당 차량 응하중 비정상 검지 현시.</v>
      </c>
      <c r="W288" s="62" t="str">
        <f>IFERROR(VLOOKUP($B288,'로템1,2단계-고장설명'!$B$4:$O$341,COLUMN()-16,FALSE),"")</f>
        <v>해당 차량의 응하중 출력이 정상범위를 벗어남.</v>
      </c>
      <c r="X288" s="62" t="str">
        <f>IFERROR(VLOOKUP($B288,'로템1,2단계-고장설명'!$B$4:$O$341,COLUMN()-16,FALSE),"")</f>
        <v>해당 차량 응하중 출력이 정상범위로 복귀 시 소거.</v>
      </c>
      <c r="Y288" s="62" t="str">
        <f>IFERROR(VLOOKUP($B288,'로템1,2단계-고장설명'!$B$4:$O$341,COLUMN()-16,FALSE),"")</f>
        <v>BECU를 리셋(BECU CB OFF/ON) 하여 소거 여부 확인. 지속발생시 관제보고하고 지시에 따르시오.</v>
      </c>
      <c r="Z288" s="62" t="str">
        <f>IFERROR(VLOOKUP($B288,'로템1,2단계-고장설명'!$B$4:$O$341,COLUMN()-16,FALSE),"")</f>
        <v/>
      </c>
      <c r="AA288" s="62" t="str">
        <f>IFERROR(VLOOKUP($B288,'로템1,2단계-고장설명'!$B$4:$O$341,COLUMN()-16,FALSE),"")</f>
        <v>1단계40량, 2단계48량</v>
      </c>
      <c r="AB288" s="62" t="str">
        <f>IFERROR(VLOOKUP($B288,'로템1,2단계-고장설명'!$B$4:$O$341,COLUMN()-16,FALSE),"")</f>
        <v>BECU의 RS485 데이터 중 BECU-TCMS SD TEXT1의 Bit3 “응하중 비정상” 신호가 "1"이 되면 검지.
-반응 해당 차량 응하중 비정상 검지 현시.
-검지조건 해당 차량의 응하중 출력이 정상범위를 벗어남.
-소거조건 해당 차량 응하중 출력이 정상범위로 복귀 시 소거.
-조치방법   BECU를 리셋(BECU CB OFF/ON) 하여 소거 여부 확인. 지속발생시 관제보고하고 지시에 따르시오.</v>
      </c>
      <c r="AC288" s="62" t="str">
        <f>IFERROR(VLOOKUP($B288,'로템1,2단계-고장설명'!$B$4:$O$341,COLUMN()-16,FALSE),"")</f>
        <v>2,3,4</v>
      </c>
      <c r="AD288" s="62" t="str">
        <f>IFERROR(VLOOKUP($B288,'로템1,2단계-고장설명'!$B$4:$O$341,COLUMN()-16,FALSE),"")</f>
        <v>Rotem</v>
      </c>
    </row>
    <row r="289" spans="1:30" x14ac:dyDescent="0.4">
      <c r="A289" s="60">
        <v>287</v>
      </c>
      <c r="B289" s="60">
        <v>205</v>
      </c>
      <c r="C289" s="61" t="s">
        <v>15640</v>
      </c>
      <c r="D289" s="60" t="s">
        <v>3658</v>
      </c>
      <c r="E289" s="60">
        <v>2</v>
      </c>
      <c r="F289" s="60" t="s">
        <v>11998</v>
      </c>
      <c r="G289" s="60" t="s">
        <v>2837</v>
      </c>
      <c r="H289" s="57"/>
      <c r="L289" s="62">
        <v>287</v>
      </c>
      <c r="M289" s="140">
        <f t="shared" si="30"/>
        <v>205</v>
      </c>
      <c r="N289" s="62">
        <f t="shared" si="31"/>
        <v>205</v>
      </c>
      <c r="O289" s="62" t="str">
        <f t="shared" si="32"/>
        <v>BECU#2-회생제동요구 비정상</v>
      </c>
      <c r="P289" s="62" t="str">
        <f t="shared" si="33"/>
        <v>M1</v>
      </c>
      <c r="Q289" s="62" t="str">
        <f t="shared" si="34"/>
        <v>C</v>
      </c>
      <c r="R289" s="62" t="str">
        <f>IFERROR(VLOOKUP($B289,'로템1,2단계-고장설명'!$B$4:$O$341,COLUMN()-16,FALSE),"")</f>
        <v>BECU-회생제동요구 비정상</v>
      </c>
      <c r="S289" s="62" t="str">
        <f>IFERROR(VLOOKUP($B289,'로템1,2단계-고장설명'!$B$4:$O$341,COLUMN()-16,FALSE),"")</f>
        <v>C</v>
      </c>
      <c r="T289" s="62" t="str">
        <f t="shared" si="35"/>
        <v>BECU</v>
      </c>
      <c r="U289" s="62" t="str">
        <f>IFERROR(VLOOKUP($B289,'로템1,2단계-고장설명'!$B$4:$O$341,COLUMN()-16,FALSE),"")</f>
        <v>BECU의 RS485 데이터 중 BECU-TCMS SD TEXT1의 Bit4 “회생제동요구 비정상” 신호가 "1"이 되면 검지.</v>
      </c>
      <c r="V289" s="62" t="str">
        <f>IFERROR(VLOOKUP($B289,'로템1,2단계-고장설명'!$B$4:$O$341,COLUMN()-16,FALSE),"")</f>
        <v>해당 차량 회생제동요구 비정상 검지 현시.</v>
      </c>
      <c r="W289" s="62" t="str">
        <f>IFERROR(VLOOKUP($B289,'로템1,2단계-고장설명'!$B$4:$O$341,COLUMN()-16,FALSE),"")</f>
        <v>해당 차량의 회생제동요구 출력이 정상범위를 벗어남.</v>
      </c>
      <c r="X289" s="62" t="str">
        <f>IFERROR(VLOOKUP($B289,'로템1,2단계-고장설명'!$B$4:$O$341,COLUMN()-16,FALSE),"")</f>
        <v>해당 차량 회생제동요구 출력이 정상범위로 복귀 시 소거.</v>
      </c>
      <c r="Y289" s="62" t="str">
        <f>IFERROR(VLOOKUP($B289,'로템1,2단계-고장설명'!$B$4:$O$341,COLUMN()-16,FALSE),"")</f>
        <v>BECU를 리셋(BECU CB OFF/ON) 하여 소거 여부 확인. 지속발생시 관제보고하고 지시에 따르시오.</v>
      </c>
      <c r="Z289" s="62" t="str">
        <f>IFERROR(VLOOKUP($B289,'로템1,2단계-고장설명'!$B$4:$O$341,COLUMN()-16,FALSE),"")</f>
        <v/>
      </c>
      <c r="AA289" s="62" t="str">
        <f>IFERROR(VLOOKUP($B289,'로템1,2단계-고장설명'!$B$4:$O$341,COLUMN()-16,FALSE),"")</f>
        <v>1단계40량, 2단계48량</v>
      </c>
      <c r="AB289" s="62" t="str">
        <f>IFERROR(VLOOKUP($B289,'로템1,2단계-고장설명'!$B$4:$O$341,COLUMN()-16,FALSE),"")</f>
        <v>BECU의 RS485 데이터 중 BECU-TCMS SD TEXT1의 Bit4 “회생제동요구 비정상” 신호가 "1"이 되면 검지.
-반응 해당 차량 회생제동요구 비정상 검지 현시.
-검지조건 해당 차량의 회생제동요구 출력이 정상범위를 벗어남.
-소거조건 해당 차량 회생제동요구 출력이 정상범위로 복귀 시 소거.
-조치방법   BECU를 리셋(BECU CB OFF/ON) 하여 소거 여부 확인. 지속발생시 관제보고하고 지시에 따르시오.</v>
      </c>
      <c r="AC289" s="62" t="str">
        <f>IFERROR(VLOOKUP($B289,'로템1,2단계-고장설명'!$B$4:$O$341,COLUMN()-16,FALSE),"")</f>
        <v>2,3,4</v>
      </c>
      <c r="AD289" s="62" t="str">
        <f>IFERROR(VLOOKUP($B289,'로템1,2단계-고장설명'!$B$4:$O$341,COLUMN()-16,FALSE),"")</f>
        <v>Rotem</v>
      </c>
    </row>
    <row r="290" spans="1:30" x14ac:dyDescent="0.4">
      <c r="A290" s="60">
        <v>288</v>
      </c>
      <c r="B290" s="60">
        <v>206</v>
      </c>
      <c r="C290" s="61" t="s">
        <v>15641</v>
      </c>
      <c r="D290" s="60" t="s">
        <v>3658</v>
      </c>
      <c r="E290" s="60">
        <v>2</v>
      </c>
      <c r="F290" s="60" t="s">
        <v>11998</v>
      </c>
      <c r="G290" s="60" t="s">
        <v>2837</v>
      </c>
      <c r="H290" s="57"/>
      <c r="L290" s="62">
        <v>288</v>
      </c>
      <c r="M290" s="140">
        <f t="shared" si="30"/>
        <v>206</v>
      </c>
      <c r="N290" s="62">
        <f t="shared" si="31"/>
        <v>206</v>
      </c>
      <c r="O290" s="62" t="str">
        <f t="shared" si="32"/>
        <v>BECU#2-RAM 점검 고장</v>
      </c>
      <c r="P290" s="62" t="str">
        <f t="shared" si="33"/>
        <v>M1</v>
      </c>
      <c r="Q290" s="62" t="str">
        <f t="shared" si="34"/>
        <v>C</v>
      </c>
      <c r="R290" s="62" t="str">
        <f>IFERROR(VLOOKUP($B290,'로템1,2단계-고장설명'!$B$4:$O$341,COLUMN()-16,FALSE),"")</f>
        <v>BECU-RAM 점검 고장</v>
      </c>
      <c r="S290" s="62" t="str">
        <f>IFERROR(VLOOKUP($B290,'로템1,2단계-고장설명'!$B$4:$O$341,COLUMN()-16,FALSE),"")</f>
        <v>C</v>
      </c>
      <c r="T290" s="62" t="str">
        <f t="shared" si="35"/>
        <v>BECU</v>
      </c>
      <c r="U290" s="62" t="str">
        <f>IFERROR(VLOOKUP($B290,'로템1,2단계-고장설명'!$B$4:$O$341,COLUMN()-16,FALSE),"")</f>
        <v>BECU의 RS485 데이터 중 BECU-TCMS SD TEXT1의 Bit5 “RAM 점검 고장” 신호가 "1"이 되면 검지.</v>
      </c>
      <c r="V290" s="62" t="str">
        <f>IFERROR(VLOOKUP($B290,'로템1,2단계-고장설명'!$B$4:$O$341,COLUMN()-16,FALSE),"")</f>
        <v>해당 차량 RAM 점검 고장 검지 현시 및 해당 차량 정상적인 제동제어 불가.</v>
      </c>
      <c r="W290" s="62" t="str">
        <f>IFERROR(VLOOKUP($B290,'로템1,2단계-고장설명'!$B$4:$O$341,COLUMN()-16,FALSE),"")</f>
        <v>해당 차량 BECU의 자가진단 시 고장 발생.</v>
      </c>
      <c r="X290" s="62" t="str">
        <f>IFERROR(VLOOKUP($B290,'로템1,2단계-고장설명'!$B$4:$O$341,COLUMN()-16,FALSE),"")</f>
        <v>해당 차량 BECU의 자가진단 시 정상적일 경우 소거.</v>
      </c>
      <c r="Y290" s="62" t="str">
        <f>IFERROR(VLOOKUP($B290,'로템1,2단계-고장설명'!$B$4:$O$341,COLUMN()-16,FALSE),"")</f>
        <v>BECU를 리셋(BECU CB OFF/ON) 하여 소거 여부 확인. 지속발생시 관제보고하고 지시에 따르시오.</v>
      </c>
      <c r="Z290" s="62" t="str">
        <f>IFERROR(VLOOKUP($B290,'로템1,2단계-고장설명'!$B$4:$O$341,COLUMN()-16,FALSE),"")</f>
        <v/>
      </c>
      <c r="AA290" s="62" t="str">
        <f>IFERROR(VLOOKUP($B290,'로템1,2단계-고장설명'!$B$4:$O$341,COLUMN()-16,FALSE),"")</f>
        <v>1단계40량, 2단계48량</v>
      </c>
      <c r="AB290" s="62" t="str">
        <f>IFERROR(VLOOKUP($B290,'로템1,2단계-고장설명'!$B$4:$O$341,COLUMN()-16,FALSE),"")</f>
        <v>BECU의 RS485 데이터 중 BECU-TCMS SD TEXT1의 Bit5 “RAM 점검 고장” 신호가 "1"이 되면 검지.
-반응 해당 차량 RAM 점검 고장 검지 현시 및 해당 차량 정상적인 제동제어 불가.
-검지조건 해당 차량 BECU의 자가진단 시 고장 발생.
-소거조건 해당 차량 BECU의 자가진단 시 정상적일 경우 소거.
-조치방법   BECU를 리셋(BECU CB OFF/ON) 하여 소거 여부 확인. 지속발생시 관제보고하고 지시에 따르시오.</v>
      </c>
      <c r="AC290" s="62" t="str">
        <f>IFERROR(VLOOKUP($B290,'로템1,2단계-고장설명'!$B$4:$O$341,COLUMN()-16,FALSE),"")</f>
        <v>2,3,4</v>
      </c>
      <c r="AD290" s="62" t="str">
        <f>IFERROR(VLOOKUP($B290,'로템1,2단계-고장설명'!$B$4:$O$341,COLUMN()-16,FALSE),"")</f>
        <v>Rotem</v>
      </c>
    </row>
    <row r="291" spans="1:30" x14ac:dyDescent="0.4">
      <c r="A291" s="60">
        <v>289</v>
      </c>
      <c r="B291" s="60">
        <v>207</v>
      </c>
      <c r="C291" s="61" t="s">
        <v>15642</v>
      </c>
      <c r="D291" s="60" t="s">
        <v>3658</v>
      </c>
      <c r="E291" s="60">
        <v>2</v>
      </c>
      <c r="F291" s="60" t="s">
        <v>11998</v>
      </c>
      <c r="G291" s="60" t="s">
        <v>2837</v>
      </c>
      <c r="H291" s="57"/>
      <c r="L291" s="62">
        <v>289</v>
      </c>
      <c r="M291" s="140">
        <f t="shared" si="30"/>
        <v>207</v>
      </c>
      <c r="N291" s="62">
        <f t="shared" si="31"/>
        <v>207</v>
      </c>
      <c r="O291" s="62" t="str">
        <f t="shared" si="32"/>
        <v>BECU#2-자기진단고장</v>
      </c>
      <c r="P291" s="62" t="str">
        <f t="shared" si="33"/>
        <v>M1</v>
      </c>
      <c r="Q291" s="62" t="str">
        <f t="shared" si="34"/>
        <v>C</v>
      </c>
      <c r="R291" s="62" t="str">
        <f>IFERROR(VLOOKUP($B291,'로템1,2단계-고장설명'!$B$4:$O$341,COLUMN()-16,FALSE),"")</f>
        <v>BECU-자기진단고장</v>
      </c>
      <c r="S291" s="62" t="str">
        <f>IFERROR(VLOOKUP($B291,'로템1,2단계-고장설명'!$B$4:$O$341,COLUMN()-16,FALSE),"")</f>
        <v>C</v>
      </c>
      <c r="T291" s="62" t="str">
        <f t="shared" si="35"/>
        <v>BECU</v>
      </c>
      <c r="U291" s="62" t="str">
        <f>IFERROR(VLOOKUP($B291,'로템1,2단계-고장설명'!$B$4:$O$341,COLUMN()-16,FALSE),"")</f>
        <v>BECU의 RS485 데이터 중 BECU-TCMS SD TEXT1의 Bit6 “RAM 점검 고장” 신호가 "1"이 되면 검지.</v>
      </c>
      <c r="V291" s="62" t="str">
        <f>IFERROR(VLOOKUP($B291,'로템1,2단계-고장설명'!$B$4:$O$341,COLUMN()-16,FALSE),"")</f>
        <v>해당 차량 자기진단고장 검지 현시 및 해당 차량 활주제어 불가.</v>
      </c>
      <c r="W291" s="62" t="str">
        <f>IFERROR(VLOOKUP($B291,'로템1,2단계-고장설명'!$B$4:$O$341,COLUMN()-16,FALSE),"")</f>
        <v>해당 차량 BECU의 자가진단 시 고장 발생(활주방지밸브 고장).</v>
      </c>
      <c r="X291" s="62" t="str">
        <f>IFERROR(VLOOKUP($B291,'로템1,2단계-고장설명'!$B$4:$O$341,COLUMN()-16,FALSE),"")</f>
        <v>해당 차량 BECU의 자가진단 시 정상적일 경우 소거(활주방지밸브 정상).</v>
      </c>
      <c r="Y291" s="62" t="str">
        <f>IFERROR(VLOOKUP($B291,'로템1,2단계-고장설명'!$B$4:$O$341,COLUMN()-16,FALSE),"")</f>
        <v>BECU를 리셋(BECU CB OFF/ON) 하여 소거 여부 확인. 지속발생시 관제보고하고 지시에 따르시오.</v>
      </c>
      <c r="Z291" s="62" t="str">
        <f>IFERROR(VLOOKUP($B291,'로템1,2단계-고장설명'!$B$4:$O$341,COLUMN()-16,FALSE),"")</f>
        <v/>
      </c>
      <c r="AA291" s="62" t="str">
        <f>IFERROR(VLOOKUP($B291,'로템1,2단계-고장설명'!$B$4:$O$341,COLUMN()-16,FALSE),"")</f>
        <v>1단계40량, 2단계48량</v>
      </c>
      <c r="AB291" s="62" t="str">
        <f>IFERROR(VLOOKUP($B291,'로템1,2단계-고장설명'!$B$4:$O$341,COLUMN()-16,FALSE),"")</f>
        <v>BECU의 RS485 데이터 중 BECU-TCMS SD TEXT1의 Bit6 “RAM 점검 고장” 신호가 "1"이 되면 검지.
-반응 해당 차량 자기진단고장 검지 현시 및 해당 차량 활주제어 불가.
-검지조건 해당 차량 BECU의 자가진단 시 고장 발생(활주방지밸브 고장).
-소거조건 해당 차량 BECU의 자가진단 시 정상적일 경우 소거(활주방지밸브 정상).
-조치방법   BECU를 리셋(BECU CB OFF/ON) 하여 소거 여부 확인. 지속발생시 관제보고하고 지시에 따르시오.</v>
      </c>
      <c r="AC291" s="62" t="str">
        <f>IFERROR(VLOOKUP($B291,'로템1,2단계-고장설명'!$B$4:$O$341,COLUMN()-16,FALSE),"")</f>
        <v>2,3,4</v>
      </c>
      <c r="AD291" s="62" t="str">
        <f>IFERROR(VLOOKUP($B291,'로템1,2단계-고장설명'!$B$4:$O$341,COLUMN()-16,FALSE),"")</f>
        <v>Rotem</v>
      </c>
    </row>
    <row r="292" spans="1:30" x14ac:dyDescent="0.4">
      <c r="A292" s="60">
        <v>290</v>
      </c>
      <c r="B292" s="60">
        <v>208</v>
      </c>
      <c r="C292" s="61" t="s">
        <v>15643</v>
      </c>
      <c r="D292" s="60" t="s">
        <v>3658</v>
      </c>
      <c r="E292" s="60">
        <v>2</v>
      </c>
      <c r="F292" s="60" t="s">
        <v>11998</v>
      </c>
      <c r="G292" s="60" t="s">
        <v>2837</v>
      </c>
      <c r="H292" s="57"/>
      <c r="L292" s="62">
        <v>290</v>
      </c>
      <c r="M292" s="140">
        <f t="shared" si="30"/>
        <v>208</v>
      </c>
      <c r="N292" s="62">
        <f t="shared" si="31"/>
        <v>208</v>
      </c>
      <c r="O292" s="62" t="str">
        <f t="shared" si="32"/>
        <v>BECU#2-공기제동장치고장</v>
      </c>
      <c r="P292" s="62" t="str">
        <f t="shared" si="33"/>
        <v>M1</v>
      </c>
      <c r="Q292" s="62" t="str">
        <f t="shared" si="34"/>
        <v>C</v>
      </c>
      <c r="R292" s="62" t="str">
        <f>IFERROR(VLOOKUP($B292,'로템1,2단계-고장설명'!$B$4:$O$341,COLUMN()-16,FALSE),"")</f>
        <v>BECU-공기제동장치고장</v>
      </c>
      <c r="S292" s="62" t="str">
        <f>IFERROR(VLOOKUP($B292,'로템1,2단계-고장설명'!$B$4:$O$341,COLUMN()-16,FALSE),"")</f>
        <v>C</v>
      </c>
      <c r="T292" s="62" t="str">
        <f t="shared" si="35"/>
        <v>BECU</v>
      </c>
      <c r="U292" s="62" t="str">
        <f>IFERROR(VLOOKUP($B292,'로템1,2단계-고장설명'!$B$4:$O$341,COLUMN()-16,FALSE),"")</f>
        <v>BECU의 RS485 데이터 중 BECU-TCMS SD TEXT1의 Bit7 “공기제동장치고장” 신호가 "1"이 되면 검지.</v>
      </c>
      <c r="V292" s="62" t="str">
        <f>IFERROR(VLOOKUP($B292,'로템1,2단계-고장설명'!$B$4:$O$341,COLUMN()-16,FALSE),"")</f>
        <v>해당 차량 공기제동장치고장 검지 현시 및 해당 차량 정상적인 제동제어 불가.</v>
      </c>
      <c r="W292" s="62" t="str">
        <f>IFERROR(VLOOKUP($B292,'로템1,2단계-고장설명'!$B$4:$O$341,COLUMN()-16,FALSE),"")</f>
        <v>해당 차량 BECU의 자가진단 시 고장 발생 또는 AC압력센서 고장.</v>
      </c>
      <c r="X292" s="62" t="str">
        <f>IFERROR(VLOOKUP($B292,'로템1,2단계-고장설명'!$B$4:$O$341,COLUMN()-16,FALSE),"")</f>
        <v>해당 차량 BECU의 자가진단 시 정상적일 경우 또는 AC압력센서가 정상일 경우 소거.</v>
      </c>
      <c r="Y292" s="62" t="str">
        <f>IFERROR(VLOOKUP($B292,'로템1,2단계-고장설명'!$B$4:$O$341,COLUMN()-16,FALSE),"")</f>
        <v>BECU를 리셋(BECU CB OFF/ON) 하여 소거 여부 확인. 지속발생시 관제보고하고 지시에 따르시오.</v>
      </c>
      <c r="Z292" s="62" t="str">
        <f>IFERROR(VLOOKUP($B292,'로템1,2단계-고장설명'!$B$4:$O$341,COLUMN()-16,FALSE),"")</f>
        <v/>
      </c>
      <c r="AA292" s="62" t="str">
        <f>IFERROR(VLOOKUP($B292,'로템1,2단계-고장설명'!$B$4:$O$341,COLUMN()-16,FALSE),"")</f>
        <v>1단계40량, 2단계48량</v>
      </c>
      <c r="AB292" s="62" t="str">
        <f>IFERROR(VLOOKUP($B292,'로템1,2단계-고장설명'!$B$4:$O$341,COLUMN()-16,FALSE),"")</f>
        <v>BECU의 RS485 데이터 중 BECU-TCMS SD TEXT1의 Bit7 “공기제동장치고장” 신호가 "1"이 되면 검지.
-반응 해당 차량 공기제동장치고장 검지 현시 및 해당 차량 정상적인 제동제어 불가.
-검지조건 해당 차량 BECU의 자가진단 시 고장 발생 또는 AC압력센서 고장.
-소거조건 해당 차량 BECU의 자가진단 시 정상적일 경우 또는 AC압력센서가 정상일 경우 소거.
-조치방법   BECU를 리셋(BECU CB OFF/ON) 하여 소거 여부 확인. 지속발생시 관제보고하고 지시에 따르시오.</v>
      </c>
      <c r="AC292" s="62" t="str">
        <f>IFERROR(VLOOKUP($B292,'로템1,2단계-고장설명'!$B$4:$O$341,COLUMN()-16,FALSE),"")</f>
        <v>2,3,4</v>
      </c>
      <c r="AD292" s="62" t="str">
        <f>IFERROR(VLOOKUP($B292,'로템1,2단계-고장설명'!$B$4:$O$341,COLUMN()-16,FALSE),"")</f>
        <v>Rotem</v>
      </c>
    </row>
    <row r="293" spans="1:30" x14ac:dyDescent="0.4">
      <c r="A293" s="60">
        <v>291</v>
      </c>
      <c r="B293" s="60">
        <v>209</v>
      </c>
      <c r="C293" s="61" t="s">
        <v>15644</v>
      </c>
      <c r="D293" s="60" t="s">
        <v>3658</v>
      </c>
      <c r="E293" s="60">
        <v>2</v>
      </c>
      <c r="F293" s="60" t="s">
        <v>11998</v>
      </c>
      <c r="G293" s="60" t="s">
        <v>2837</v>
      </c>
      <c r="H293" s="57"/>
      <c r="L293" s="62">
        <v>291</v>
      </c>
      <c r="M293" s="140">
        <f t="shared" si="30"/>
        <v>209</v>
      </c>
      <c r="N293" s="62">
        <f t="shared" si="31"/>
        <v>209</v>
      </c>
      <c r="O293" s="62" t="str">
        <f t="shared" si="32"/>
        <v>BECU#2-4축속도신호의 비정상</v>
      </c>
      <c r="P293" s="62" t="str">
        <f t="shared" si="33"/>
        <v>M1</v>
      </c>
      <c r="Q293" s="62" t="str">
        <f t="shared" si="34"/>
        <v>C</v>
      </c>
      <c r="R293" s="62" t="str">
        <f>IFERROR(VLOOKUP($B293,'로템1,2단계-고장설명'!$B$4:$O$341,COLUMN()-16,FALSE),"")</f>
        <v>BECU-4축속도신호의 비정상</v>
      </c>
      <c r="S293" s="62" t="str">
        <f>IFERROR(VLOOKUP($B293,'로템1,2단계-고장설명'!$B$4:$O$341,COLUMN()-16,FALSE),"")</f>
        <v>C</v>
      </c>
      <c r="T293" s="62" t="str">
        <f t="shared" si="35"/>
        <v>BECU</v>
      </c>
      <c r="U293" s="62" t="str">
        <f>IFERROR(VLOOKUP($B293,'로템1,2단계-고장설명'!$B$4:$O$341,COLUMN()-16,FALSE),"")</f>
        <v>BECU의 RS485 데이터 중 BECU-TCMS SD TEXT2의 Bit0 “4축속도신호의 비정상” 신호가 "1"이 되면 검지.</v>
      </c>
      <c r="V293" s="62" t="str">
        <f>IFERROR(VLOOKUP($B293,'로템1,2단계-고장설명'!$B$4:$O$341,COLUMN()-16,FALSE),"")</f>
        <v>해당 차량 4축속도신호의 비정상 검지 현시 및 해당 차량 활주제어 불가.</v>
      </c>
      <c r="W293" s="62" t="str">
        <f>IFERROR(VLOOKUP($B293,'로템1,2단계-고장설명'!$B$4:$O$341,COLUMN()-16,FALSE),"")</f>
        <v>해당 차량의 4축 속도센서 고장 발생.</v>
      </c>
      <c r="X293" s="62" t="str">
        <f>IFERROR(VLOOKUP($B293,'로템1,2단계-고장설명'!$B$4:$O$341,COLUMN()-16,FALSE),"")</f>
        <v>해당 차량의 4축 속도센서가 정상적일 경우 소거.</v>
      </c>
      <c r="Y293" s="62" t="str">
        <f>IFERROR(VLOOKUP($B293,'로템1,2단계-고장설명'!$B$4:$O$341,COLUMN()-16,FALSE),"")</f>
        <v>BECU를 리셋(BECU CB OFF/ON) 하여 소거 여부 확인. 지속발생시 관제보고하고 지시에 따르시오.</v>
      </c>
      <c r="Z293" s="62" t="str">
        <f>IFERROR(VLOOKUP($B293,'로템1,2단계-고장설명'!$B$4:$O$341,COLUMN()-16,FALSE),"")</f>
        <v/>
      </c>
      <c r="AA293" s="62" t="str">
        <f>IFERROR(VLOOKUP($B293,'로템1,2단계-고장설명'!$B$4:$O$341,COLUMN()-16,FALSE),"")</f>
        <v>1단계40량, 2단계48량</v>
      </c>
      <c r="AB293" s="62" t="str">
        <f>IFERROR(VLOOKUP($B293,'로템1,2단계-고장설명'!$B$4:$O$341,COLUMN()-16,FALSE),"")</f>
        <v>BECU의 RS485 데이터 중 BECU-TCMS SD TEXT2의 Bit0 “4축속도신호의 비정상” 신호가 "1"이 되면 검지.
-반응 해당 차량 4축속도신호의 비정상 검지 현시 및 해당 차량 활주제어 불가.
-검지조건 해당 차량의 4축 속도센서 고장 발생.
-소거조건 해당 차량의 4축 속도센서가 정상적일 경우 소거.
-조치방법   BECU를 리셋(BECU CB OFF/ON) 하여 소거 여부 확인. 지속발생시 관제보고하고 지시에 따르시오.</v>
      </c>
      <c r="AC293" s="62" t="str">
        <f>IFERROR(VLOOKUP($B293,'로템1,2단계-고장설명'!$B$4:$O$341,COLUMN()-16,FALSE),"")</f>
        <v>2,3,4</v>
      </c>
      <c r="AD293" s="62" t="str">
        <f>IFERROR(VLOOKUP($B293,'로템1,2단계-고장설명'!$B$4:$O$341,COLUMN()-16,FALSE),"")</f>
        <v>Rotem</v>
      </c>
    </row>
    <row r="294" spans="1:30" x14ac:dyDescent="0.4">
      <c r="A294" s="60">
        <v>292</v>
      </c>
      <c r="B294" s="60">
        <v>210</v>
      </c>
      <c r="C294" s="61" t="s">
        <v>15645</v>
      </c>
      <c r="D294" s="60" t="s">
        <v>3658</v>
      </c>
      <c r="E294" s="60">
        <v>2</v>
      </c>
      <c r="F294" s="60" t="s">
        <v>11998</v>
      </c>
      <c r="G294" s="60" t="s">
        <v>2837</v>
      </c>
      <c r="H294" s="57"/>
      <c r="L294" s="62">
        <v>292</v>
      </c>
      <c r="M294" s="140">
        <f t="shared" si="30"/>
        <v>210</v>
      </c>
      <c r="N294" s="62">
        <f t="shared" si="31"/>
        <v>210</v>
      </c>
      <c r="O294" s="62" t="str">
        <f t="shared" si="32"/>
        <v>BECU#2-3축속도신호의 비정상</v>
      </c>
      <c r="P294" s="62" t="str">
        <f t="shared" si="33"/>
        <v>M1</v>
      </c>
      <c r="Q294" s="62" t="str">
        <f t="shared" si="34"/>
        <v>C</v>
      </c>
      <c r="R294" s="62" t="str">
        <f>IFERROR(VLOOKUP($B294,'로템1,2단계-고장설명'!$B$4:$O$341,COLUMN()-16,FALSE),"")</f>
        <v>BECU-3축속도신호의 비정상</v>
      </c>
      <c r="S294" s="62" t="str">
        <f>IFERROR(VLOOKUP($B294,'로템1,2단계-고장설명'!$B$4:$O$341,COLUMN()-16,FALSE),"")</f>
        <v>C</v>
      </c>
      <c r="T294" s="62" t="str">
        <f t="shared" si="35"/>
        <v>BECU</v>
      </c>
      <c r="U294" s="62" t="str">
        <f>IFERROR(VLOOKUP($B294,'로템1,2단계-고장설명'!$B$4:$O$341,COLUMN()-16,FALSE),"")</f>
        <v>BECU의 RS485 데이터 중 BECU-TCMS SD TEXT2의 Bit1 “3축속도신호의 비정상” 신호가 "1"이 되면 검지.</v>
      </c>
      <c r="V294" s="62" t="str">
        <f>IFERROR(VLOOKUP($B294,'로템1,2단계-고장설명'!$B$4:$O$341,COLUMN()-16,FALSE),"")</f>
        <v>해당 차량 3축속도신호의 비정상 검지 현시 및 해당 차량 활주제어 불가.</v>
      </c>
      <c r="W294" s="62" t="str">
        <f>IFERROR(VLOOKUP($B294,'로템1,2단계-고장설명'!$B$4:$O$341,COLUMN()-16,FALSE),"")</f>
        <v>해당 차량의 3축 속도센서 고장 발생.</v>
      </c>
      <c r="X294" s="62" t="str">
        <f>IFERROR(VLOOKUP($B294,'로템1,2단계-고장설명'!$B$4:$O$341,COLUMN()-16,FALSE),"")</f>
        <v>해당 차량의 3축 속도센서가 정상적일 경우 소거.</v>
      </c>
      <c r="Y294" s="62" t="str">
        <f>IFERROR(VLOOKUP($B294,'로템1,2단계-고장설명'!$B$4:$O$341,COLUMN()-16,FALSE),"")</f>
        <v>BECU를 리셋(BECU CB OFF/ON) 하여 소거 여부 확인. 지속발생시 관제보고하고 지시에 따르시오.</v>
      </c>
      <c r="Z294" s="62" t="str">
        <f>IFERROR(VLOOKUP($B294,'로템1,2단계-고장설명'!$B$4:$O$341,COLUMN()-16,FALSE),"")</f>
        <v/>
      </c>
      <c r="AA294" s="62" t="str">
        <f>IFERROR(VLOOKUP($B294,'로템1,2단계-고장설명'!$B$4:$O$341,COLUMN()-16,FALSE),"")</f>
        <v>1단계40량, 2단계48량</v>
      </c>
      <c r="AB294" s="62" t="str">
        <f>IFERROR(VLOOKUP($B294,'로템1,2단계-고장설명'!$B$4:$O$341,COLUMN()-16,FALSE),"")</f>
        <v>BECU의 RS485 데이터 중 BECU-TCMS SD TEXT2의 Bit1 “3축속도신호의 비정상” 신호가 "1"이 되면 검지.
-반응 해당 차량 3축속도신호의 비정상 검지 현시 및 해당 차량 활주제어 불가.
-검지조건 해당 차량의 3축 속도센서 고장 발생.
-소거조건 해당 차량의 3축 속도센서가 정상적일 경우 소거.
-조치방법   BECU를 리셋(BECU CB OFF/ON) 하여 소거 여부 확인. 지속발생시 관제보고하고 지시에 따르시오.</v>
      </c>
      <c r="AC294" s="62" t="str">
        <f>IFERROR(VLOOKUP($B294,'로템1,2단계-고장설명'!$B$4:$O$341,COLUMN()-16,FALSE),"")</f>
        <v>2,3,4</v>
      </c>
      <c r="AD294" s="62" t="str">
        <f>IFERROR(VLOOKUP($B294,'로템1,2단계-고장설명'!$B$4:$O$341,COLUMN()-16,FALSE),"")</f>
        <v>Rotem</v>
      </c>
    </row>
    <row r="295" spans="1:30" x14ac:dyDescent="0.4">
      <c r="A295" s="60">
        <v>293</v>
      </c>
      <c r="B295" s="60">
        <v>211</v>
      </c>
      <c r="C295" s="61" t="s">
        <v>15646</v>
      </c>
      <c r="D295" s="60" t="s">
        <v>3658</v>
      </c>
      <c r="E295" s="60">
        <v>2</v>
      </c>
      <c r="F295" s="60" t="s">
        <v>11998</v>
      </c>
      <c r="G295" s="60" t="s">
        <v>2837</v>
      </c>
      <c r="H295" s="57"/>
      <c r="L295" s="62">
        <v>293</v>
      </c>
      <c r="M295" s="140">
        <f t="shared" si="30"/>
        <v>211</v>
      </c>
      <c r="N295" s="62">
        <f t="shared" si="31"/>
        <v>211</v>
      </c>
      <c r="O295" s="62" t="str">
        <f t="shared" si="32"/>
        <v>BECU#2-2축속도신호의 비정상</v>
      </c>
      <c r="P295" s="62" t="str">
        <f t="shared" si="33"/>
        <v>M1</v>
      </c>
      <c r="Q295" s="62" t="str">
        <f t="shared" si="34"/>
        <v>C</v>
      </c>
      <c r="R295" s="62" t="str">
        <f>IFERROR(VLOOKUP($B295,'로템1,2단계-고장설명'!$B$4:$O$341,COLUMN()-16,FALSE),"")</f>
        <v>BECU-2축속도신호의 비정상</v>
      </c>
      <c r="S295" s="62" t="str">
        <f>IFERROR(VLOOKUP($B295,'로템1,2단계-고장설명'!$B$4:$O$341,COLUMN()-16,FALSE),"")</f>
        <v>C</v>
      </c>
      <c r="T295" s="62" t="str">
        <f t="shared" si="35"/>
        <v>BECU</v>
      </c>
      <c r="U295" s="62" t="str">
        <f>IFERROR(VLOOKUP($B295,'로템1,2단계-고장설명'!$B$4:$O$341,COLUMN()-16,FALSE),"")</f>
        <v>BECU의 RS485 데이터 중 BECU-TCMS SD TEXT2의 Bit2 “2축속도신호의 비정상” 신호가 "1"이 되면 검지.</v>
      </c>
      <c r="V295" s="62" t="str">
        <f>IFERROR(VLOOKUP($B295,'로템1,2단계-고장설명'!$B$4:$O$341,COLUMN()-16,FALSE),"")</f>
        <v>해당 차량 2축속도신호의 비정상 검지 현시 및 해당 차량 활주제어 불가.</v>
      </c>
      <c r="W295" s="62" t="str">
        <f>IFERROR(VLOOKUP($B295,'로템1,2단계-고장설명'!$B$4:$O$341,COLUMN()-16,FALSE),"")</f>
        <v>해당 차량의 2축 속도센서 고장 발생.</v>
      </c>
      <c r="X295" s="62" t="str">
        <f>IFERROR(VLOOKUP($B295,'로템1,2단계-고장설명'!$B$4:$O$341,COLUMN()-16,FALSE),"")</f>
        <v>해당 차량의 2축 속도센서가 정상적일 경우 소거.</v>
      </c>
      <c r="Y295" s="62" t="str">
        <f>IFERROR(VLOOKUP($B295,'로템1,2단계-고장설명'!$B$4:$O$341,COLUMN()-16,FALSE),"")</f>
        <v>BECU를 리셋(BECU CB OFF/ON) 하여 소거 여부 확인. 지속발생시 관제보고하고 지시에 따르시오.</v>
      </c>
      <c r="Z295" s="62" t="str">
        <f>IFERROR(VLOOKUP($B295,'로템1,2단계-고장설명'!$B$4:$O$341,COLUMN()-16,FALSE),"")</f>
        <v/>
      </c>
      <c r="AA295" s="62" t="str">
        <f>IFERROR(VLOOKUP($B295,'로템1,2단계-고장설명'!$B$4:$O$341,COLUMN()-16,FALSE),"")</f>
        <v>1단계40량, 2단계48량</v>
      </c>
      <c r="AB295" s="62" t="str">
        <f>IFERROR(VLOOKUP($B295,'로템1,2단계-고장설명'!$B$4:$O$341,COLUMN()-16,FALSE),"")</f>
        <v>BECU의 RS485 데이터 중 BECU-TCMS SD TEXT2의 Bit2 “2축속도신호의 비정상” 신호가 "1"이 되면 검지.
-반응 해당 차량 2축속도신호의 비정상 검지 현시 및 해당 차량 활주제어 불가.
-검지조건 해당 차량의 2축 속도센서 고장 발생.
-소거조건 해당 차량의 2축 속도센서가 정상적일 경우 소거.
-조치방법   BECU를 리셋(BECU CB OFF/ON) 하여 소거 여부 확인. 지속발생시 관제보고하고 지시에 따르시오.</v>
      </c>
      <c r="AC295" s="62" t="str">
        <f>IFERROR(VLOOKUP($B295,'로템1,2단계-고장설명'!$B$4:$O$341,COLUMN()-16,FALSE),"")</f>
        <v>2,3,4</v>
      </c>
      <c r="AD295" s="62" t="str">
        <f>IFERROR(VLOOKUP($B295,'로템1,2단계-고장설명'!$B$4:$O$341,COLUMN()-16,FALSE),"")</f>
        <v>Rotem</v>
      </c>
    </row>
    <row r="296" spans="1:30" x14ac:dyDescent="0.4">
      <c r="A296" s="60">
        <v>294</v>
      </c>
      <c r="B296" s="60">
        <v>212</v>
      </c>
      <c r="C296" s="61" t="s">
        <v>15647</v>
      </c>
      <c r="D296" s="60" t="s">
        <v>3658</v>
      </c>
      <c r="E296" s="60">
        <v>2</v>
      </c>
      <c r="F296" s="60" t="s">
        <v>11998</v>
      </c>
      <c r="G296" s="60" t="s">
        <v>2837</v>
      </c>
      <c r="H296" s="57"/>
      <c r="L296" s="62">
        <v>294</v>
      </c>
      <c r="M296" s="140">
        <f t="shared" si="30"/>
        <v>212</v>
      </c>
      <c r="N296" s="62">
        <f t="shared" si="31"/>
        <v>212</v>
      </c>
      <c r="O296" s="62" t="str">
        <f t="shared" si="32"/>
        <v>BECU#2-1축속도신호의 비정상</v>
      </c>
      <c r="P296" s="62" t="str">
        <f t="shared" si="33"/>
        <v>M1</v>
      </c>
      <c r="Q296" s="62" t="str">
        <f t="shared" si="34"/>
        <v>C</v>
      </c>
      <c r="R296" s="62" t="str">
        <f>IFERROR(VLOOKUP($B296,'로템1,2단계-고장설명'!$B$4:$O$341,COLUMN()-16,FALSE),"")</f>
        <v>BECU-1축속도신호의 비정상</v>
      </c>
      <c r="S296" s="62" t="str">
        <f>IFERROR(VLOOKUP($B296,'로템1,2단계-고장설명'!$B$4:$O$341,COLUMN()-16,FALSE),"")</f>
        <v>C</v>
      </c>
      <c r="T296" s="62" t="str">
        <f t="shared" si="35"/>
        <v>BECU</v>
      </c>
      <c r="U296" s="62" t="str">
        <f>IFERROR(VLOOKUP($B296,'로템1,2단계-고장설명'!$B$4:$O$341,COLUMN()-16,FALSE),"")</f>
        <v>BECU의 RS485 데이터 중 BECU-TCMS SD TEXT2의 Bit3 “1축속도신호의 비정상” 신호가 "1"이 되면 검지.</v>
      </c>
      <c r="V296" s="62" t="str">
        <f>IFERROR(VLOOKUP($B296,'로템1,2단계-고장설명'!$B$4:$O$341,COLUMN()-16,FALSE),"")</f>
        <v>해당 차량 1축속도신호의 비정상 검지 현시 및 해당 차량 활주제어 불가.</v>
      </c>
      <c r="W296" s="62" t="str">
        <f>IFERROR(VLOOKUP($B296,'로템1,2단계-고장설명'!$B$4:$O$341,COLUMN()-16,FALSE),"")</f>
        <v>해당 차량의 1축 속도센서 고장 발생.</v>
      </c>
      <c r="X296" s="62" t="str">
        <f>IFERROR(VLOOKUP($B296,'로템1,2단계-고장설명'!$B$4:$O$341,COLUMN()-16,FALSE),"")</f>
        <v>해당 차량의 1축 속도센서가 정상적일 경우 소거.</v>
      </c>
      <c r="Y296" s="62" t="str">
        <f>IFERROR(VLOOKUP($B296,'로템1,2단계-고장설명'!$B$4:$O$341,COLUMN()-16,FALSE),"")</f>
        <v>BECU를 리셋(BECU CB OFF/ON) 하여 소거 여부 확인. 지속발생시 관제보고하고 지시에 따르시오.</v>
      </c>
      <c r="Z296" s="62" t="str">
        <f>IFERROR(VLOOKUP($B296,'로템1,2단계-고장설명'!$B$4:$O$341,COLUMN()-16,FALSE),"")</f>
        <v/>
      </c>
      <c r="AA296" s="62" t="str">
        <f>IFERROR(VLOOKUP($B296,'로템1,2단계-고장설명'!$B$4:$O$341,COLUMN()-16,FALSE),"")</f>
        <v>1단계40량, 2단계48량</v>
      </c>
      <c r="AB296" s="62" t="str">
        <f>IFERROR(VLOOKUP($B296,'로템1,2단계-고장설명'!$B$4:$O$341,COLUMN()-16,FALSE),"")</f>
        <v>BECU의 RS485 데이터 중 BECU-TCMS SD TEXT2의 Bit3 “1축속도신호의 비정상” 신호가 "1"이 되면 검지.
-반응 해당 차량 1축속도신호의 비정상 검지 현시 및 해당 차량 활주제어 불가.
-검지조건 해당 차량의 1축 속도센서 고장 발생.
-소거조건 해당 차량의 1축 속도센서가 정상적일 경우 소거.
-조치방법   BECU를 리셋(BECU CB OFF/ON) 하여 소거 여부 확인. 지속발생시 관제보고하고 지시에 따르시오.</v>
      </c>
      <c r="AC296" s="62" t="str">
        <f>IFERROR(VLOOKUP($B296,'로템1,2단계-고장설명'!$B$4:$O$341,COLUMN()-16,FALSE),"")</f>
        <v>2,3,4</v>
      </c>
      <c r="AD296" s="62" t="str">
        <f>IFERROR(VLOOKUP($B296,'로템1,2단계-고장설명'!$B$4:$O$341,COLUMN()-16,FALSE),"")</f>
        <v>Rotem</v>
      </c>
    </row>
    <row r="297" spans="1:30" x14ac:dyDescent="0.4">
      <c r="A297" s="60">
        <v>295</v>
      </c>
      <c r="B297" s="60">
        <v>213</v>
      </c>
      <c r="C297" s="61" t="s">
        <v>15648</v>
      </c>
      <c r="D297" s="60" t="s">
        <v>3658</v>
      </c>
      <c r="E297" s="60">
        <v>2</v>
      </c>
      <c r="F297" s="60" t="s">
        <v>11998</v>
      </c>
      <c r="G297" s="60" t="s">
        <v>2837</v>
      </c>
      <c r="H297" s="57"/>
      <c r="L297" s="62">
        <v>295</v>
      </c>
      <c r="M297" s="140">
        <f t="shared" si="30"/>
        <v>213</v>
      </c>
      <c r="N297" s="62">
        <f t="shared" si="31"/>
        <v>213</v>
      </c>
      <c r="O297" s="62" t="str">
        <f t="shared" si="32"/>
        <v>BECU#2-AC 압력센서고장</v>
      </c>
      <c r="P297" s="62" t="str">
        <f t="shared" si="33"/>
        <v>M1</v>
      </c>
      <c r="Q297" s="62" t="str">
        <f t="shared" si="34"/>
        <v>C</v>
      </c>
      <c r="R297" s="62" t="str">
        <f>IFERROR(VLOOKUP($B297,'로템1,2단계-고장설명'!$B$4:$O$341,COLUMN()-16,FALSE),"")</f>
        <v>BECU-AC 압력센서 고장</v>
      </c>
      <c r="S297" s="62" t="str">
        <f>IFERROR(VLOOKUP($B297,'로템1,2단계-고장설명'!$B$4:$O$341,COLUMN()-16,FALSE),"")</f>
        <v>C</v>
      </c>
      <c r="T297" s="62" t="str">
        <f t="shared" si="35"/>
        <v>BECU</v>
      </c>
      <c r="U297" s="62" t="str">
        <f>IFERROR(VLOOKUP($B297,'로템1,2단계-고장설명'!$B$4:$O$341,COLUMN()-16,FALSE),"")</f>
        <v>BECU의 RS485 데이터 중 BECU-TCMS SD TEXT2의 Bit4 “AC 압력센서 고장” 신호가 "1"이 되면 검지.</v>
      </c>
      <c r="V297" s="62" t="str">
        <f>IFERROR(VLOOKUP($B297,'로템1,2단계-고장설명'!$B$4:$O$341,COLUMN()-16,FALSE),"")</f>
        <v>해당 차량 공기제동장치고장, AC압력센서 고장 검지 현시 및 해당 차량 제동제어 불가.</v>
      </c>
      <c r="W297" s="62" t="str">
        <f>IFERROR(VLOOKUP($B297,'로템1,2단계-고장설명'!$B$4:$O$341,COLUMN()-16,FALSE),"")</f>
        <v>해당 차량의 AC압력센서 고장.</v>
      </c>
      <c r="X297" s="62" t="str">
        <f>IFERROR(VLOOKUP($B297,'로템1,2단계-고장설명'!$B$4:$O$341,COLUMN()-16,FALSE),"")</f>
        <v>해당 차량의 AC압력센서가 정상일 경우 소거.</v>
      </c>
      <c r="Y297" s="62" t="str">
        <f>IFERROR(VLOOKUP($B297,'로템1,2단계-고장설명'!$B$4:$O$341,COLUMN()-16,FALSE),"")</f>
        <v>BECU를 리셋(BECU CB OFF/ON) 하여 소거 여부 확인. 지속발생시 관제보고하고 지시에 따르시오.</v>
      </c>
      <c r="Z297" s="62" t="str">
        <f>IFERROR(VLOOKUP($B297,'로템1,2단계-고장설명'!$B$4:$O$341,COLUMN()-16,FALSE),"")</f>
        <v/>
      </c>
      <c r="AA297" s="62" t="str">
        <f>IFERROR(VLOOKUP($B297,'로템1,2단계-고장설명'!$B$4:$O$341,COLUMN()-16,FALSE),"")</f>
        <v>1단계40량, 2단계48량</v>
      </c>
      <c r="AB297" s="62" t="str">
        <f>IFERROR(VLOOKUP($B297,'로템1,2단계-고장설명'!$B$4:$O$341,COLUMN()-16,FALSE),"")</f>
        <v>BECU의 RS485 데이터 중 BECU-TCMS SD TEXT2의 Bit4 “AC 압력센서 고장” 신호가 "1"이 되면 검지.
-반응 해당 차량 공기제동장치고장, AC압력센서 고장 검지 현시 및 해당 차량 제동제어 불가.
-검지조건 해당 차량의 AC압력센서 고장.
-소거조건 해당 차량의 AC압력센서가 정상일 경우 소거.
-조치방법   BECU를 리셋(BECU CB OFF/ON) 하여 소거 여부 확인. 지속발생시 관제보고하고 지시에 따르시오.</v>
      </c>
      <c r="AC297" s="62" t="str">
        <f>IFERROR(VLOOKUP($B297,'로템1,2단계-고장설명'!$B$4:$O$341,COLUMN()-16,FALSE),"")</f>
        <v>2,3,4</v>
      </c>
      <c r="AD297" s="62" t="str">
        <f>IFERROR(VLOOKUP($B297,'로템1,2단계-고장설명'!$B$4:$O$341,COLUMN()-16,FALSE),"")</f>
        <v>Rotem</v>
      </c>
    </row>
    <row r="298" spans="1:30" x14ac:dyDescent="0.4">
      <c r="A298" s="60">
        <v>296</v>
      </c>
      <c r="B298" s="60">
        <v>214</v>
      </c>
      <c r="C298" s="61" t="s">
        <v>15649</v>
      </c>
      <c r="D298" s="60" t="s">
        <v>3658</v>
      </c>
      <c r="E298" s="60">
        <v>2</v>
      </c>
      <c r="F298" s="60" t="s">
        <v>11998</v>
      </c>
      <c r="G298" s="60" t="s">
        <v>2837</v>
      </c>
      <c r="H298" s="57"/>
      <c r="L298" s="62">
        <v>296</v>
      </c>
      <c r="M298" s="140">
        <f t="shared" si="30"/>
        <v>214</v>
      </c>
      <c r="N298" s="62">
        <f t="shared" si="31"/>
        <v>214</v>
      </c>
      <c r="O298" s="62" t="str">
        <f t="shared" si="32"/>
        <v>BECU#2-BC 압력센서고장</v>
      </c>
      <c r="P298" s="62" t="str">
        <f t="shared" si="33"/>
        <v>M1</v>
      </c>
      <c r="Q298" s="62" t="str">
        <f t="shared" si="34"/>
        <v>C</v>
      </c>
      <c r="R298" s="62" t="str">
        <f>IFERROR(VLOOKUP($B298,'로템1,2단계-고장설명'!$B$4:$O$341,COLUMN()-16,FALSE),"")</f>
        <v>BECU-BC 압력센서 고장</v>
      </c>
      <c r="S298" s="62" t="str">
        <f>IFERROR(VLOOKUP($B298,'로템1,2단계-고장설명'!$B$4:$O$341,COLUMN()-16,FALSE),"")</f>
        <v>C</v>
      </c>
      <c r="T298" s="62" t="str">
        <f t="shared" si="35"/>
        <v>BECU</v>
      </c>
      <c r="U298" s="62" t="str">
        <f>IFERROR(VLOOKUP($B298,'로템1,2단계-고장설명'!$B$4:$O$341,COLUMN()-16,FALSE),"")</f>
        <v>BECU의 RS485 데이터 중 BECU-TCMS SD TEXT2의 Bit5 “BC 압력센서 고장” 신호가 "1"이 되면 검지.</v>
      </c>
      <c r="V298" s="62" t="str">
        <f>IFERROR(VLOOKUP($B298,'로템1,2단계-고장설명'!$B$4:$O$341,COLUMN()-16,FALSE),"")</f>
        <v>해당 차량 BC압력센서 고장 검지 현시 및 해당차량 제동력 부족, 제동불완해 검지 불가.</v>
      </c>
      <c r="W298" s="62" t="str">
        <f>IFERROR(VLOOKUP($B298,'로템1,2단계-고장설명'!$B$4:$O$341,COLUMN()-16,FALSE),"")</f>
        <v>해당 차량의 BC압력센서 고장.</v>
      </c>
      <c r="X298" s="62" t="str">
        <f>IFERROR(VLOOKUP($B298,'로템1,2단계-고장설명'!$B$4:$O$341,COLUMN()-16,FALSE),"")</f>
        <v>해당 차량의 BC압력센서가 정상일 경우 소거.</v>
      </c>
      <c r="Y298" s="62" t="str">
        <f>IFERROR(VLOOKUP($B298,'로템1,2단계-고장설명'!$B$4:$O$341,COLUMN()-16,FALSE),"")</f>
        <v>BECU를 리셋(BECU CB OFF/ON) 하여 소거 여부 확인. 지속발생시 관제보고하고 지시에 따르시오.</v>
      </c>
      <c r="Z298" s="62" t="str">
        <f>IFERROR(VLOOKUP($B298,'로템1,2단계-고장설명'!$B$4:$O$341,COLUMN()-16,FALSE),"")</f>
        <v/>
      </c>
      <c r="AA298" s="62" t="str">
        <f>IFERROR(VLOOKUP($B298,'로템1,2단계-고장설명'!$B$4:$O$341,COLUMN()-16,FALSE),"")</f>
        <v>1단계40량, 2단계48량</v>
      </c>
      <c r="AB298" s="62" t="str">
        <f>IFERROR(VLOOKUP($B298,'로템1,2단계-고장설명'!$B$4:$O$341,COLUMN()-16,FALSE),"")</f>
        <v>BECU의 RS485 데이터 중 BECU-TCMS SD TEXT2의 Bit5 “BC 압력센서 고장” 신호가 "1"이 되면 검지.
-반응 해당 차량 BC압력센서 고장 검지 현시 및 해당차량 제동력 부족, 제동불완해 검지 불가.
-검지조건 해당 차량의 BC압력센서 고장.
-소거조건 해당 차량의 BC압력센서가 정상일 경우 소거.
-조치방법   BECU를 리셋(BECU CB OFF/ON) 하여 소거 여부 확인. 지속발생시 관제보고하고 지시에 따르시오.</v>
      </c>
      <c r="AC298" s="62" t="str">
        <f>IFERROR(VLOOKUP($B298,'로템1,2단계-고장설명'!$B$4:$O$341,COLUMN()-16,FALSE),"")</f>
        <v>2,3,4</v>
      </c>
      <c r="AD298" s="62" t="str">
        <f>IFERROR(VLOOKUP($B298,'로템1,2단계-고장설명'!$B$4:$O$341,COLUMN()-16,FALSE),"")</f>
        <v>Rotem</v>
      </c>
    </row>
    <row r="299" spans="1:30" x14ac:dyDescent="0.4">
      <c r="A299" s="60">
        <v>297</v>
      </c>
      <c r="B299" s="60">
        <v>215</v>
      </c>
      <c r="C299" s="61" t="s">
        <v>15650</v>
      </c>
      <c r="D299" s="60" t="s">
        <v>3658</v>
      </c>
      <c r="E299" s="60">
        <v>2</v>
      </c>
      <c r="F299" s="60" t="s">
        <v>11998</v>
      </c>
      <c r="G299" s="60" t="s">
        <v>2837</v>
      </c>
      <c r="H299" s="57"/>
      <c r="L299" s="62">
        <v>297</v>
      </c>
      <c r="M299" s="140">
        <f t="shared" si="30"/>
        <v>215</v>
      </c>
      <c r="N299" s="62">
        <f t="shared" si="31"/>
        <v>215</v>
      </c>
      <c r="O299" s="62" t="str">
        <f t="shared" si="32"/>
        <v>BECU#2-후미대차 AS압력센서고장</v>
      </c>
      <c r="P299" s="62" t="str">
        <f t="shared" si="33"/>
        <v>M1</v>
      </c>
      <c r="Q299" s="62" t="str">
        <f t="shared" si="34"/>
        <v>C</v>
      </c>
      <c r="R299" s="62" t="str">
        <f>IFERROR(VLOOKUP($B299,'로템1,2단계-고장설명'!$B$4:$O$341,COLUMN()-16,FALSE),"")</f>
        <v>BECU-후미대차 AS압력센서 고장</v>
      </c>
      <c r="S299" s="62" t="str">
        <f>IFERROR(VLOOKUP($B299,'로템1,2단계-고장설명'!$B$4:$O$341,COLUMN()-16,FALSE),"")</f>
        <v>C</v>
      </c>
      <c r="T299" s="62" t="str">
        <f t="shared" si="35"/>
        <v>BECU</v>
      </c>
      <c r="U299" s="62" t="str">
        <f>IFERROR(VLOOKUP($B299,'로템1,2단계-고장설명'!$B$4:$O$341,COLUMN()-16,FALSE),"")</f>
        <v>BECU의 RS485 데이터 중 BECU-TCMS SD TEXT2의 Bit6 “후미대차 AS압력센서 고장” 신호가 "1"이 되면 검지.</v>
      </c>
      <c r="V299" s="62" t="str">
        <f>IFERROR(VLOOKUP($B299,'로템1,2단계-고장설명'!$B$4:$O$341,COLUMN()-16,FALSE),"")</f>
        <v>해당 차량 후미대차 AS압력센서 고장 검지 현시 및 해당차량 정상적인 응하중 제동제어 불가.</v>
      </c>
      <c r="W299" s="62" t="str">
        <f>IFERROR(VLOOKUP($B299,'로템1,2단계-고장설명'!$B$4:$O$341,COLUMN()-16,FALSE),"")</f>
        <v>해당 차량의 후미대차 AS 압력센서(AS3, AS4) 고장.</v>
      </c>
      <c r="X299" s="62" t="str">
        <f>IFERROR(VLOOKUP($B299,'로템1,2단계-고장설명'!$B$4:$O$341,COLUMN()-16,FALSE),"")</f>
        <v>해당 차량의 후미대차 AS 압력센서(AS3, AS4)가 정상일 경우 소거.</v>
      </c>
      <c r="Y299" s="62" t="str">
        <f>IFERROR(VLOOKUP($B299,'로템1,2단계-고장설명'!$B$4:$O$341,COLUMN()-16,FALSE),"")</f>
        <v>BECU를 리셋(BECU CB OFF/ON) 하여 소거 여부 확인. 지속발생시 관제보고하고 지시에 따르시오.</v>
      </c>
      <c r="Z299" s="62" t="str">
        <f>IFERROR(VLOOKUP($B299,'로템1,2단계-고장설명'!$B$4:$O$341,COLUMN()-16,FALSE),"")</f>
        <v/>
      </c>
      <c r="AA299" s="62" t="str">
        <f>IFERROR(VLOOKUP($B299,'로템1,2단계-고장설명'!$B$4:$O$341,COLUMN()-16,FALSE),"")</f>
        <v>1단계40량, 2단계48량</v>
      </c>
      <c r="AB299" s="62" t="str">
        <f>IFERROR(VLOOKUP($B299,'로템1,2단계-고장설명'!$B$4:$O$341,COLUMN()-16,FALSE),"")</f>
        <v>BECU의 RS485 데이터 중 BECU-TCMS SD TEXT2의 Bit6 “후미대차 AS압력센서 고장” 신호가 "1"이 되면 검지.
-반응 해당 차량 후미대차 AS압력센서 고장 검지 현시 및 해당차량 정상적인 응하중 제동제어 불가.
-검지조건 해당 차량의 후미대차 AS 압력센서(AS3, AS4) 고장.
-소거조건 해당 차량의 후미대차 AS 압력센서(AS3, AS4)가 정상일 경우 소거.
-조치방법   BECU를 리셋(BECU CB OFF/ON) 하여 소거 여부 확인. 지속발생시 관제보고하고 지시에 따르시오.</v>
      </c>
      <c r="AC299" s="62" t="str">
        <f>IFERROR(VLOOKUP($B299,'로템1,2단계-고장설명'!$B$4:$O$341,COLUMN()-16,FALSE),"")</f>
        <v>2,3,4</v>
      </c>
      <c r="AD299" s="62" t="str">
        <f>IFERROR(VLOOKUP($B299,'로템1,2단계-고장설명'!$B$4:$O$341,COLUMN()-16,FALSE),"")</f>
        <v>Rotem</v>
      </c>
    </row>
    <row r="300" spans="1:30" x14ac:dyDescent="0.4">
      <c r="A300" s="60">
        <v>298</v>
      </c>
      <c r="B300" s="60">
        <v>216</v>
      </c>
      <c r="C300" s="61" t="s">
        <v>15651</v>
      </c>
      <c r="D300" s="60" t="s">
        <v>3658</v>
      </c>
      <c r="E300" s="60">
        <v>2</v>
      </c>
      <c r="F300" s="60" t="s">
        <v>11998</v>
      </c>
      <c r="G300" s="60" t="s">
        <v>2837</v>
      </c>
      <c r="H300" s="57"/>
      <c r="L300" s="62">
        <v>298</v>
      </c>
      <c r="M300" s="140">
        <f t="shared" si="30"/>
        <v>216</v>
      </c>
      <c r="N300" s="62">
        <f t="shared" si="31"/>
        <v>216</v>
      </c>
      <c r="O300" s="62" t="str">
        <f t="shared" si="32"/>
        <v>BECU#2-전두대차 AS압력센서고장</v>
      </c>
      <c r="P300" s="62" t="str">
        <f t="shared" si="33"/>
        <v>M1</v>
      </c>
      <c r="Q300" s="62" t="str">
        <f t="shared" si="34"/>
        <v>C</v>
      </c>
      <c r="R300" s="62" t="str">
        <f>IFERROR(VLOOKUP($B300,'로템1,2단계-고장설명'!$B$4:$O$341,COLUMN()-16,FALSE),"")</f>
        <v>BECU-전두대차 AS압력센서 고장</v>
      </c>
      <c r="S300" s="62" t="str">
        <f>IFERROR(VLOOKUP($B300,'로템1,2단계-고장설명'!$B$4:$O$341,COLUMN()-16,FALSE),"")</f>
        <v>C</v>
      </c>
      <c r="T300" s="62" t="str">
        <f t="shared" si="35"/>
        <v>BECU</v>
      </c>
      <c r="U300" s="62" t="str">
        <f>IFERROR(VLOOKUP($B300,'로템1,2단계-고장설명'!$B$4:$O$341,COLUMN()-16,FALSE),"")</f>
        <v>BECU의 RS485 데이터 중 BECU-TCMS SD TEXT2의 Bit7 “전두대차 AS압력센서 고장” 신호가 "1"이 되면 검지.</v>
      </c>
      <c r="V300" s="62" t="str">
        <f>IFERROR(VLOOKUP($B300,'로템1,2단계-고장설명'!$B$4:$O$341,COLUMN()-16,FALSE),"")</f>
        <v>해당 차량 전두대차 AS압력센서 고장 검지 현시 및 해당차량 정상적인 응하중 제동제어 불가.</v>
      </c>
      <c r="W300" s="62" t="str">
        <f>IFERROR(VLOOKUP($B300,'로템1,2단계-고장설명'!$B$4:$O$341,COLUMN()-16,FALSE),"")</f>
        <v>해당 차량의 전두대차 AS 압력센서(AS1, AS2) 고장.</v>
      </c>
      <c r="X300" s="62" t="str">
        <f>IFERROR(VLOOKUP($B300,'로템1,2단계-고장설명'!$B$4:$O$341,COLUMN()-16,FALSE),"")</f>
        <v>해당 차량의 전두대차 AS 압력센서(AS1, AS2)가 정상일 경우 소거.</v>
      </c>
      <c r="Y300" s="62" t="str">
        <f>IFERROR(VLOOKUP($B300,'로템1,2단계-고장설명'!$B$4:$O$341,COLUMN()-16,FALSE),"")</f>
        <v>BECU를 리셋(BECU CB OFF/ON) 하여 소거 여부 확인. 지속발생시 관제보고하고 지시에 따르시오.</v>
      </c>
      <c r="Z300" s="62" t="str">
        <f>IFERROR(VLOOKUP($B300,'로템1,2단계-고장설명'!$B$4:$O$341,COLUMN()-16,FALSE),"")</f>
        <v/>
      </c>
      <c r="AA300" s="62" t="str">
        <f>IFERROR(VLOOKUP($B300,'로템1,2단계-고장설명'!$B$4:$O$341,COLUMN()-16,FALSE),"")</f>
        <v>1단계40량, 2단계48량</v>
      </c>
      <c r="AB300" s="62" t="str">
        <f>IFERROR(VLOOKUP($B300,'로템1,2단계-고장설명'!$B$4:$O$341,COLUMN()-16,FALSE),"")</f>
        <v>BECU의 RS485 데이터 중 BECU-TCMS SD TEXT2의 Bit7 “전두대차 AS압력센서 고장” 신호가 "1"이 되면 검지.
-반응 해당 차량 전두대차 AS압력센서 고장 검지 현시 및 해당차량 정상적인 응하중 제동제어 불가.
-검지조건 해당 차량의 전두대차 AS 압력센서(AS1, AS2) 고장.
-소거조건 해당 차량의 전두대차 AS 압력센서(AS1, AS2)가 정상일 경우 소거.
-조치방법   BECU를 리셋(BECU CB OFF/ON) 하여 소거 여부 확인. 지속발생시 관제보고하고 지시에 따르시오.</v>
      </c>
      <c r="AC300" s="62" t="str">
        <f>IFERROR(VLOOKUP($B300,'로템1,2단계-고장설명'!$B$4:$O$341,COLUMN()-16,FALSE),"")</f>
        <v>2,3,4</v>
      </c>
      <c r="AD300" s="62" t="str">
        <f>IFERROR(VLOOKUP($B300,'로템1,2단계-고장설명'!$B$4:$O$341,COLUMN()-16,FALSE),"")</f>
        <v>Rotem</v>
      </c>
    </row>
    <row r="301" spans="1:30" x14ac:dyDescent="0.4">
      <c r="A301" s="60">
        <v>299</v>
      </c>
      <c r="B301" s="60">
        <v>217</v>
      </c>
      <c r="C301" s="61" t="s">
        <v>15652</v>
      </c>
      <c r="D301" s="60" t="s">
        <v>3658</v>
      </c>
      <c r="E301" s="60">
        <v>2</v>
      </c>
      <c r="F301" s="60" t="s">
        <v>11998</v>
      </c>
      <c r="G301" s="60" t="s">
        <v>2837</v>
      </c>
      <c r="H301" s="57"/>
      <c r="L301" s="62">
        <v>299</v>
      </c>
      <c r="M301" s="140">
        <f t="shared" si="30"/>
        <v>217</v>
      </c>
      <c r="N301" s="62">
        <f t="shared" si="31"/>
        <v>217</v>
      </c>
      <c r="O301" s="62" t="str">
        <f t="shared" si="32"/>
        <v>BECU#2-회생제동달성 비정상</v>
      </c>
      <c r="P301" s="62" t="str">
        <f t="shared" si="33"/>
        <v>M1</v>
      </c>
      <c r="Q301" s="62" t="str">
        <f t="shared" si="34"/>
        <v>C</v>
      </c>
      <c r="R301" s="62" t="str">
        <f>IFERROR(VLOOKUP($B301,'로템1,2단계-고장설명'!$B$4:$O$341,COLUMN()-16,FALSE),"")</f>
        <v>BECU-회생제동달성 비정상</v>
      </c>
      <c r="S301" s="62" t="str">
        <f>IFERROR(VLOOKUP($B301,'로템1,2단계-고장설명'!$B$4:$O$341,COLUMN()-16,FALSE),"")</f>
        <v>C</v>
      </c>
      <c r="T301" s="62" t="str">
        <f t="shared" si="35"/>
        <v>BECU</v>
      </c>
      <c r="U301" s="62" t="str">
        <f>IFERROR(VLOOKUP($B301,'로템1,2단계-고장설명'!$B$4:$O$341,COLUMN()-16,FALSE),"")</f>
        <v>BECU의 RS485 데이터 중 BECU-TCMS SD TEXT3의 Bit0 “회생제동달성 비정상” 신호가 "1"이 되면 검지.</v>
      </c>
      <c r="V301" s="62" t="str">
        <f>IFERROR(VLOOKUP($B301,'로템1,2단계-고장설명'!$B$4:$O$341,COLUMN()-16,FALSE),"")</f>
        <v>해당 차량 회생제동달성 비정상 검지 현시 및 해당차량 정상적인 전공 교차제어 불가.</v>
      </c>
      <c r="W301" s="62" t="str">
        <f>IFERROR(VLOOKUP($B301,'로템1,2단계-고장설명'!$B$4:$O$341,COLUMN()-16,FALSE),"")</f>
        <v>해당 차량의 회생제동달성 신호가 정상범위를 벗어남(5.0~95.0%).</v>
      </c>
      <c r="X301" s="62" t="str">
        <f>IFERROR(VLOOKUP($B301,'로템1,2단계-고장설명'!$B$4:$O$341,COLUMN()-16,FALSE),"")</f>
        <v>해당 차량의 회생제동달성 신호가 정상범위일 경우 소거.</v>
      </c>
      <c r="Y301" s="62" t="str">
        <f>IFERROR(VLOOKUP($B301,'로템1,2단계-고장설명'!$B$4:$O$341,COLUMN()-16,FALSE),"")</f>
        <v>BECU를 리셋(BECU CB OFF/ON) 하여 소거 여부 확인.
소거되지 않을 경우 해당 차량 추진제어장치 리셋(CB OFF/ON) 하여 소거 여부 확인. 지속발생시 관제보고하고 지시에 따르시오.</v>
      </c>
      <c r="Z301" s="62" t="str">
        <f>IFERROR(VLOOKUP($B301,'로템1,2단계-고장설명'!$B$4:$O$341,COLUMN()-16,FALSE),"")</f>
        <v/>
      </c>
      <c r="AA301" s="62" t="str">
        <f>IFERROR(VLOOKUP($B301,'로템1,2단계-고장설명'!$B$4:$O$341,COLUMN()-16,FALSE),"")</f>
        <v>1단계40량, 2단계48량</v>
      </c>
      <c r="AB301" s="62" t="str">
        <f>IFERROR(VLOOKUP($B301,'로템1,2단계-고장설명'!$B$4:$O$341,COLUMN()-16,FALSE),"")</f>
        <v>BECU의 RS485 데이터 중 BECU-TCMS SD TEXT3의 Bit0 “회생제동달성 비정상” 신호가 "1"이 되면 검지.
-반응 해당 차량 회생제동달성 비정상 검지 현시 및 해당차량 정상적인 전공 교차제어 불가.
-검지조건 해당 차량의 회생제동달성 신호가 정상범위를 벗어남(5.0~95.0%).
-소거조건 해당 차량의 회생제동달성 신호가 정상범위일 경우 소거.
-조치방법   BECU를 리셋(BECU CB OFF/ON) 하여 소거 여부 확인.
소거되지 않을 경우 해당 차량 추진제어장치 리셋(CB OFF/ON) 하여 소거 여부 확인. 지속발생시 관제보고하고 지시에 따르시오.</v>
      </c>
      <c r="AC301" s="62" t="str">
        <f>IFERROR(VLOOKUP($B301,'로템1,2단계-고장설명'!$B$4:$O$341,COLUMN()-16,FALSE),"")</f>
        <v>2,3,4</v>
      </c>
      <c r="AD301" s="62" t="str">
        <f>IFERROR(VLOOKUP($B301,'로템1,2단계-고장설명'!$B$4:$O$341,COLUMN()-16,FALSE),"")</f>
        <v>Rotem</v>
      </c>
    </row>
    <row r="302" spans="1:30" x14ac:dyDescent="0.4">
      <c r="A302" s="60">
        <v>300</v>
      </c>
      <c r="B302" s="60">
        <v>218</v>
      </c>
      <c r="C302" s="61" t="s">
        <v>15653</v>
      </c>
      <c r="D302" s="60" t="s">
        <v>3658</v>
      </c>
      <c r="E302" s="60">
        <v>2</v>
      </c>
      <c r="F302" s="60" t="s">
        <v>11998</v>
      </c>
      <c r="G302" s="60" t="s">
        <v>2837</v>
      </c>
      <c r="H302" s="57"/>
      <c r="L302" s="62">
        <v>300</v>
      </c>
      <c r="M302" s="140">
        <f t="shared" si="30"/>
        <v>218</v>
      </c>
      <c r="N302" s="62">
        <f t="shared" si="31"/>
        <v>218</v>
      </c>
      <c r="O302" s="62" t="str">
        <f t="shared" si="32"/>
        <v>BECU#2-인통선로직 비정상</v>
      </c>
      <c r="P302" s="62" t="str">
        <f t="shared" si="33"/>
        <v>M1</v>
      </c>
      <c r="Q302" s="62" t="str">
        <f t="shared" si="34"/>
        <v>C</v>
      </c>
      <c r="R302" s="62" t="str">
        <f>IFERROR(VLOOKUP($B302,'로템1,2단계-고장설명'!$B$4:$O$341,COLUMN()-16,FALSE),"")</f>
        <v>BECU-인통선로직 비정상</v>
      </c>
      <c r="S302" s="62" t="str">
        <f>IFERROR(VLOOKUP($B302,'로템1,2단계-고장설명'!$B$4:$O$341,COLUMN()-16,FALSE),"")</f>
        <v>C</v>
      </c>
      <c r="T302" s="62" t="str">
        <f t="shared" si="35"/>
        <v>BECU</v>
      </c>
      <c r="U302" s="62" t="str">
        <f>IFERROR(VLOOKUP($B302,'로템1,2단계-고장설명'!$B$4:$O$341,COLUMN()-16,FALSE),"")</f>
        <v>BECU의 RS485 데이터 중 BECU-TCMS SD TEXT3의 Bit1 “인통선로직 비정상” 신호가 "1"이 되면 검지.</v>
      </c>
      <c r="V302" s="62" t="str">
        <f>IFERROR(VLOOKUP($B302,'로템1,2단계-고장설명'!$B$4:$O$341,COLUMN()-16,FALSE),"")</f>
        <v>해당 차량 인통선로직 비정상 검지 현시 및 해당차량 정상적인 제동제어 불가.(상용제동지령에 따른 제어)</v>
      </c>
      <c r="W302" s="62" t="str">
        <f>IFERROR(VLOOKUP($B302,'로템1,2단계-고장설명'!$B$4:$O$341,COLUMN()-16,FALSE),"")</f>
        <v>해당 차량의 추진선택(P), 제동선택(B) 신호가 동시에 ON 됨.</v>
      </c>
      <c r="X302" s="62" t="str">
        <f>IFERROR(VLOOKUP($B302,'로템1,2단계-고장설명'!$B$4:$O$341,COLUMN()-16,FALSE),"")</f>
        <v>해당 차량의 추진선택(P), 제동선택(B) 신호가 정상작동(상보적으로 작동) 될 경우 소거.</v>
      </c>
      <c r="Y302" s="62" t="str">
        <f>IFERROR(VLOOKUP($B302,'로템1,2단계-고장설명'!$B$4:$O$341,COLUMN()-16,FALSE),"")</f>
        <v>BECU를 리셋(BECU CB OFF/ON) 한 뒤, 마스콘을 제동 7단으로 5초간 취급하여 소거 여부 확인. 지속발생시 관제보고하고 지시에 따르시오.</v>
      </c>
      <c r="Z302" s="62" t="str">
        <f>IFERROR(VLOOKUP($B302,'로템1,2단계-고장설명'!$B$4:$O$341,COLUMN()-16,FALSE),"")</f>
        <v/>
      </c>
      <c r="AA302" s="62" t="str">
        <f>IFERROR(VLOOKUP($B302,'로템1,2단계-고장설명'!$B$4:$O$341,COLUMN()-16,FALSE),"")</f>
        <v>1단계40량, 2단계48량</v>
      </c>
      <c r="AB302" s="62" t="str">
        <f>IFERROR(VLOOKUP($B302,'로템1,2단계-고장설명'!$B$4:$O$341,COLUMN()-16,FALSE),"")</f>
        <v>BECU의 RS485 데이터 중 BECU-TCMS SD TEXT3의 Bit1 “인통선로직 비정상” 신호가 "1"이 되면 검지.
-반응 해당 차량 인통선로직 비정상 검지 현시 및 해당차량 정상적인 제동제어 불가.(상용제동지령에 따른 제어)
-검지조건 해당 차량의 추진선택(P), 제동선택(B) 신호가 동시에 ON 됨.
-소거조건 해당 차량의 추진선택(P), 제동선택(B) 신호가 정상작동(상보적으로 작동) 될 경우 소거.
-조치방법   BECU를 리셋(BECU CB OFF/ON) 한 뒤, 마스콘을 제동 7단으로 5초간 취급하여 소거 여부 확인. 지속발생시 관제보고하고 지시에 따르시오.</v>
      </c>
      <c r="AC302" s="62" t="str">
        <f>IFERROR(VLOOKUP($B302,'로템1,2단계-고장설명'!$B$4:$O$341,COLUMN()-16,FALSE),"")</f>
        <v>2,3,4</v>
      </c>
      <c r="AD302" s="62" t="str">
        <f>IFERROR(VLOOKUP($B302,'로템1,2단계-고장설명'!$B$4:$O$341,COLUMN()-16,FALSE),"")</f>
        <v>Rotem</v>
      </c>
    </row>
    <row r="303" spans="1:30" x14ac:dyDescent="0.4">
      <c r="A303" s="60">
        <v>301</v>
      </c>
      <c r="B303" s="60">
        <v>219</v>
      </c>
      <c r="C303" s="61" t="s">
        <v>15654</v>
      </c>
      <c r="D303" s="60" t="s">
        <v>3658</v>
      </c>
      <c r="E303" s="60">
        <v>2</v>
      </c>
      <c r="F303" s="60" t="s">
        <v>11998</v>
      </c>
      <c r="G303" s="60" t="s">
        <v>2837</v>
      </c>
      <c r="H303" s="57"/>
      <c r="L303" s="62">
        <v>301</v>
      </c>
      <c r="M303" s="140">
        <f t="shared" si="30"/>
        <v>219</v>
      </c>
      <c r="N303" s="62">
        <f t="shared" si="31"/>
        <v>219</v>
      </c>
      <c r="O303" s="62" t="str">
        <f t="shared" si="32"/>
        <v>BECU#2-제동지령 비정상</v>
      </c>
      <c r="P303" s="62" t="str">
        <f t="shared" si="33"/>
        <v>M1</v>
      </c>
      <c r="Q303" s="62" t="str">
        <f t="shared" si="34"/>
        <v>C</v>
      </c>
      <c r="R303" s="62" t="str">
        <f>IFERROR(VLOOKUP($B303,'로템1,2단계-고장설명'!$B$4:$O$341,COLUMN()-16,FALSE),"")</f>
        <v>BECU-제동지령 비정상</v>
      </c>
      <c r="S303" s="62" t="str">
        <f>IFERROR(VLOOKUP($B303,'로템1,2단계-고장설명'!$B$4:$O$341,COLUMN()-16,FALSE),"")</f>
        <v>C</v>
      </c>
      <c r="T303" s="62" t="str">
        <f t="shared" si="35"/>
        <v>BECU</v>
      </c>
      <c r="U303" s="62" t="str">
        <f>IFERROR(VLOOKUP($B303,'로템1,2단계-고장설명'!$B$4:$O$341,COLUMN()-16,FALSE),"")</f>
        <v>BECU의 RS485 데이터 중 BECU-TCMS SD TEXT3의 Bit2 “제동지령 비정상” 신호가 "1"이 되면 검지.</v>
      </c>
      <c r="V303" s="62" t="str">
        <f>IFERROR(VLOOKUP($B303,'로템1,2단계-고장설명'!$B$4:$O$341,COLUMN()-16,FALSE),"")</f>
        <v>해당 차량 제동지령 비정상 검지 현시 및 해당차량 정상적인 제동제어 불가. (상용제동지령에 따른 제어)</v>
      </c>
      <c r="W303" s="62" t="str">
        <f>IFERROR(VLOOKUP($B303,'로템1,2단계-고장설명'!$B$4:$O$341,COLUMN()-16,FALSE),"")</f>
        <v>해당 차량의 제동지령 신호가 정상범위를 벗어남(5.0~95.0%).</v>
      </c>
      <c r="X303" s="62" t="str">
        <f>IFERROR(VLOOKUP($B303,'로템1,2단계-고장설명'!$B$4:$O$341,COLUMN()-16,FALSE),"")</f>
        <v>해당 차량의 제동지령 신호가 정상범위일 경우 소거.</v>
      </c>
      <c r="Y303" s="62" t="str">
        <f>IFERROR(VLOOKUP($B303,'로템1,2단계-고장설명'!$B$4:$O$341,COLUMN()-16,FALSE),"")</f>
        <v>BECU를 리셋(BECU CB OFF/ON) 하여 소거 여부 확인.
소거되지 않을 경우 해당 선택 운전실의 PWM 엔코더를 리셋(CB OFF/ON) 하여 소거 여부 확인. 지속발생시 관제보고하고 지시에 따르시오.</v>
      </c>
      <c r="Z303" s="62" t="str">
        <f>IFERROR(VLOOKUP($B303,'로템1,2단계-고장설명'!$B$4:$O$341,COLUMN()-16,FALSE),"")</f>
        <v/>
      </c>
      <c r="AA303" s="62" t="str">
        <f>IFERROR(VLOOKUP($B303,'로템1,2단계-고장설명'!$B$4:$O$341,COLUMN()-16,FALSE),"")</f>
        <v>1단계40량, 2단계48량</v>
      </c>
      <c r="AB303" s="62" t="str">
        <f>IFERROR(VLOOKUP($B303,'로템1,2단계-고장설명'!$B$4:$O$341,COLUMN()-16,FALSE),"")</f>
        <v>BECU의 RS485 데이터 중 BECU-TCMS SD TEXT3의 Bit2 “제동지령 비정상” 신호가 "1"이 되면 검지.
-반응 해당 차량 제동지령 비정상 검지 현시 및 해당차량 정상적인 제동제어 불가. (상용제동지령에 따른 제어)
-검지조건 해당 차량의 제동지령 신호가 정상범위를 벗어남(5.0~95.0%).
-소거조건 해당 차량의 제동지령 신호가 정상범위일 경우 소거.
-조치방법   BECU를 리셋(BECU CB OFF/ON) 하여 소거 여부 확인.
소거되지 않을 경우 해당 선택 운전실의 PWM 엔코더를 리셋(CB OFF/ON) 하여 소거 여부 확인. 지속발생시 관제보고하고 지시에 따르시오.</v>
      </c>
      <c r="AC303" s="62" t="str">
        <f>IFERROR(VLOOKUP($B303,'로템1,2단계-고장설명'!$B$4:$O$341,COLUMN()-16,FALSE),"")</f>
        <v>2,3,4</v>
      </c>
      <c r="AD303" s="62" t="str">
        <f>IFERROR(VLOOKUP($B303,'로템1,2단계-고장설명'!$B$4:$O$341,COLUMN()-16,FALSE),"")</f>
        <v>Rotem</v>
      </c>
    </row>
    <row r="304" spans="1:30" x14ac:dyDescent="0.4">
      <c r="A304" s="60">
        <v>302</v>
      </c>
      <c r="B304" s="60">
        <v>220</v>
      </c>
      <c r="C304" s="61" t="s">
        <v>15655</v>
      </c>
      <c r="D304" s="60" t="s">
        <v>3658</v>
      </c>
      <c r="E304" s="60">
        <v>2</v>
      </c>
      <c r="F304" s="60" t="s">
        <v>11998</v>
      </c>
      <c r="G304" s="60" t="s">
        <v>2837</v>
      </c>
      <c r="H304" s="57"/>
      <c r="L304" s="62">
        <v>302</v>
      </c>
      <c r="M304" s="140">
        <f t="shared" si="30"/>
        <v>220</v>
      </c>
      <c r="N304" s="62">
        <f t="shared" si="31"/>
        <v>220</v>
      </c>
      <c r="O304" s="62" t="str">
        <f t="shared" si="32"/>
        <v>BECU#2-공기제동 감쇄지령 비정상</v>
      </c>
      <c r="P304" s="62" t="str">
        <f t="shared" si="33"/>
        <v>M1</v>
      </c>
      <c r="Q304" s="62" t="str">
        <f t="shared" si="34"/>
        <v>C</v>
      </c>
      <c r="R304" s="62" t="str">
        <f>IFERROR(VLOOKUP($B304,'로템1,2단계-고장설명'!$B$4:$O$341,COLUMN()-16,FALSE),"")</f>
        <v>BECU-공기제동 감쇄지령 비정상</v>
      </c>
      <c r="S304" s="62" t="str">
        <f>IFERROR(VLOOKUP($B304,'로템1,2단계-고장설명'!$B$4:$O$341,COLUMN()-16,FALSE),"")</f>
        <v>C</v>
      </c>
      <c r="T304" s="62" t="str">
        <f t="shared" si="35"/>
        <v>BECU</v>
      </c>
      <c r="U304" s="62" t="str">
        <f>IFERROR(VLOOKUP($B304,'로템1,2단계-고장설명'!$B$4:$O$341,COLUMN()-16,FALSE),"")</f>
        <v>BECU의 RS485 데이터 중 BECU-TCMS SD TEXT3의 Bit3 “공기제동 감쇄지령 비정상” 신호가 "1"이 되면 검지.</v>
      </c>
      <c r="V304" s="62" t="str">
        <f>IFERROR(VLOOKUP($B304,'로템1,2단계-고장설명'!$B$4:$O$341,COLUMN()-16,FALSE),"")</f>
        <v>해당 차량 공기제동 감쇄지령 비정상 검지 현시 및 해당차량 정상적인 전공 교차제어 불가.(부수차량 공기제동 감쇄 불가)</v>
      </c>
      <c r="W304" s="62" t="str">
        <f>IFERROR(VLOOKUP($B304,'로템1,2단계-고장설명'!$B$4:$O$341,COLUMN()-16,FALSE),"")</f>
        <v>해당 차량의 공기제동 감쇄지령 신호가 정상범위를 벗어남(5.0~95.0%).</v>
      </c>
      <c r="X304" s="62" t="str">
        <f>IFERROR(VLOOKUP($B304,'로템1,2단계-고장설명'!$B$4:$O$341,COLUMN()-16,FALSE),"")</f>
        <v>해당 차량의 공기제동 감쇄지령 신호가 정상범위일 경우 소거.</v>
      </c>
      <c r="Y304" s="62" t="str">
        <f>IFERROR(VLOOKUP($B304,'로템1,2단계-고장설명'!$B$4:$O$341,COLUMN()-16,FALSE),"")</f>
        <v>BECU를 리셋(BECU CB OFF/ON) 하여 소거 여부 확인.
소거되지 않을 경우 해당 차량 옆의 Pair 차량(구동차) BECU를 리셋(CB OFF/ON) 하여 소거 여부 확인. 지속발생시 관제보고하고 지시에 따르시오.</v>
      </c>
      <c r="Z304" s="62" t="str">
        <f>IFERROR(VLOOKUP($B304,'로템1,2단계-고장설명'!$B$4:$O$341,COLUMN()-16,FALSE),"")</f>
        <v/>
      </c>
      <c r="AA304" s="62" t="str">
        <f>IFERROR(VLOOKUP($B304,'로템1,2단계-고장설명'!$B$4:$O$341,COLUMN()-16,FALSE),"")</f>
        <v>1단계40량, 2단계48량</v>
      </c>
      <c r="AB304" s="62" t="str">
        <f>IFERROR(VLOOKUP($B304,'로템1,2단계-고장설명'!$B$4:$O$341,COLUMN()-16,FALSE),"")</f>
        <v>BECU의 RS485 데이터 중 BECU-TCMS SD TEXT3의 Bit3 “공기제동 감쇄지령 비정상” 신호가 "1"이 되면 검지.
-반응 해당 차량 공기제동 감쇄지령 비정상 검지 현시 및 해당차량 정상적인 전공 교차제어 불가.(부수차량 공기제동 감쇄 불가)
-검지조건 해당 차량의 공기제동 감쇄지령 신호가 정상범위를 벗어남(5.0~95.0%).
-소거조건 해당 차량의 공기제동 감쇄지령 신호가 정상범위일 경우 소거.
-조치방법   BECU를 리셋(BECU CB OFF/ON) 하여 소거 여부 확인.
소거되지 않을 경우 해당 차량 옆의 Pair 차량(구동차) BECU를 리셋(CB OFF/ON) 하여 소거 여부 확인. 지속발생시 관제보고하고 지시에 따르시오.</v>
      </c>
      <c r="AC304" s="62" t="str">
        <f>IFERROR(VLOOKUP($B304,'로템1,2단계-고장설명'!$B$4:$O$341,COLUMN()-16,FALSE),"")</f>
        <v>2,3,4</v>
      </c>
      <c r="AD304" s="62" t="str">
        <f>IFERROR(VLOOKUP($B304,'로템1,2단계-고장설명'!$B$4:$O$341,COLUMN()-16,FALSE),"")</f>
        <v>Rotem</v>
      </c>
    </row>
    <row r="305" spans="1:30" x14ac:dyDescent="0.4">
      <c r="A305" s="60">
        <v>303</v>
      </c>
      <c r="B305" s="60">
        <v>221</v>
      </c>
      <c r="C305" s="61" t="s">
        <v>15656</v>
      </c>
      <c r="D305" s="60" t="s">
        <v>3658</v>
      </c>
      <c r="E305" s="60">
        <v>2</v>
      </c>
      <c r="F305" s="60" t="s">
        <v>11998</v>
      </c>
      <c r="G305" s="60" t="s">
        <v>2821</v>
      </c>
      <c r="H305" s="57"/>
      <c r="L305" s="62">
        <v>303</v>
      </c>
      <c r="M305" s="140">
        <f t="shared" si="30"/>
        <v>221</v>
      </c>
      <c r="N305" s="62">
        <f t="shared" si="31"/>
        <v>221</v>
      </c>
      <c r="O305" s="62" t="str">
        <f t="shared" si="32"/>
        <v>BECU#2-제동력부족(ISBD)</v>
      </c>
      <c r="P305" s="62" t="str">
        <f t="shared" si="33"/>
        <v>M1</v>
      </c>
      <c r="Q305" s="62" t="str">
        <f t="shared" si="34"/>
        <v>B</v>
      </c>
      <c r="R305" s="62" t="str">
        <f>IFERROR(VLOOKUP($B305,'로템1,2단계-고장설명'!$B$4:$O$341,COLUMN()-16,FALSE),"")</f>
        <v>BECU-제동력부족(ISBD)</v>
      </c>
      <c r="S305" s="62" t="str">
        <f>IFERROR(VLOOKUP($B305,'로템1,2단계-고장설명'!$B$4:$O$341,COLUMN()-16,FALSE),"")</f>
        <v>B</v>
      </c>
      <c r="T305" s="62" t="str">
        <f t="shared" si="35"/>
        <v>BECU</v>
      </c>
      <c r="U305" s="62" t="str">
        <f>IFERROR(VLOOKUP($B305,'로템1,2단계-고장설명'!$B$4:$O$341,COLUMN()-16,FALSE),"")</f>
        <v>BECU의 RS485 데이터 중 BECU-TCMS SD TEXT3의 Bit5 “ISBD” 신호가 "1"이 되면 검지.</v>
      </c>
      <c r="V305" s="62" t="str">
        <f>IFERROR(VLOOKUP($B305,'로템1,2단계-고장설명'!$B$4:$O$341,COLUMN()-16,FALSE),"")</f>
        <v>해당 차량 제동력 부족 검지 현시 및 해당 차량 제동압력(BCP)이 타 차량에 비해 현저히 낮음.</v>
      </c>
      <c r="W305" s="62" t="str">
        <f>IFERROR(VLOOKUP($B305,'로템1,2단계-고장설명'!$B$4:$O$341,COLUMN()-16,FALSE),"")</f>
        <v>제동 7단 취급 시 해당 차량의 제동압력이 생성되지 않음.</v>
      </c>
      <c r="X305" s="62" t="str">
        <f>IFERROR(VLOOKUP($B305,'로템1,2단계-고장설명'!$B$4:$O$341,COLUMN()-16,FALSE),"")</f>
        <v>제동 7단 취급 시 정상적인 제동압력이 생성된 경우 소거.</v>
      </c>
      <c r="Y305" s="62" t="str">
        <f>IFERROR(VLOOKUP($B305,'로템1,2단계-고장설명'!$B$4:$O$341,COLUMN()-16,FALSE),"")</f>
        <v>MCS모드로 전환 후, 마스콘을 N(중립) -&gt; 제동7단까지 수회취급 하여 소거 여부 확인. 제동 취급 확인 후, 주의 운전 할 것.
지속발생시 관제보고하고 지시에 따를 것.</v>
      </c>
      <c r="Z305" s="62" t="str">
        <f>IFERROR(VLOOKUP($B305,'로템1,2단계-고장설명'!$B$4:$O$341,COLUMN()-16,FALSE),"")</f>
        <v/>
      </c>
      <c r="AA305" s="62" t="str">
        <f>IFERROR(VLOOKUP($B305,'로템1,2단계-고장설명'!$B$4:$O$341,COLUMN()-16,FALSE),"")</f>
        <v>1단계40량, 2단계48량</v>
      </c>
      <c r="AB305" s="62" t="str">
        <f>IFERROR(VLOOKUP($B305,'로템1,2단계-고장설명'!$B$4:$O$341,COLUMN()-16,FALSE),"")</f>
        <v>BECU의 RS485 데이터 중 BECU-TCMS SD TEXT3의 Bit5 “ISBD” 신호가 "1"이 되면 검지.
-반응 해당 차량 제동력 부족 검지 현시 및 해당 차량 제동압력(BCP)이 타 차량에 비해 현저히 낮음.
-검지조건 제동 7단 취급 시 해당 차량의 제동압력이 생성되지 않음.
-소거조건 제동 7단 취급 시 정상적인 제동압력이 생성된 경우 소거.
-조치방법   MCS모드로 전환 후, 마스콘을 N(중립) -&gt; 제동7단까지 수회취급 하여 소거 여부 확인. 제동 취급 확인 후, 주의 운전 할 것.
지속발생시 관제보고하고 지시에 따를 것.</v>
      </c>
      <c r="AC305" s="62" t="str">
        <f>IFERROR(VLOOKUP($B305,'로템1,2단계-고장설명'!$B$4:$O$341,COLUMN()-16,FALSE),"")</f>
        <v>2,3,4</v>
      </c>
      <c r="AD305" s="62" t="str">
        <f>IFERROR(VLOOKUP($B305,'로템1,2단계-고장설명'!$B$4:$O$341,COLUMN()-16,FALSE),"")</f>
        <v>Rotem</v>
      </c>
    </row>
    <row r="306" spans="1:30" x14ac:dyDescent="0.4">
      <c r="A306" s="60">
        <v>304</v>
      </c>
      <c r="B306" s="60">
        <v>222</v>
      </c>
      <c r="C306" s="61" t="s">
        <v>15657</v>
      </c>
      <c r="D306" s="60" t="s">
        <v>3658</v>
      </c>
      <c r="E306" s="60">
        <v>2</v>
      </c>
      <c r="F306" s="60" t="s">
        <v>11998</v>
      </c>
      <c r="G306" s="60" t="s">
        <v>2837</v>
      </c>
      <c r="H306" s="57"/>
      <c r="L306" s="62">
        <v>304</v>
      </c>
      <c r="M306" s="140">
        <f t="shared" si="30"/>
        <v>222</v>
      </c>
      <c r="N306" s="62">
        <f t="shared" si="31"/>
        <v>222</v>
      </c>
      <c r="O306" s="62" t="str">
        <f t="shared" si="32"/>
        <v>BECU#2-공기스프링누설(후미대차)</v>
      </c>
      <c r="P306" s="62" t="str">
        <f t="shared" si="33"/>
        <v>M1</v>
      </c>
      <c r="Q306" s="62" t="str">
        <f t="shared" si="34"/>
        <v>C</v>
      </c>
      <c r="R306" s="62" t="str">
        <f>IFERROR(VLOOKUP($B306,'로템1,2단계-고장설명'!$B$4:$O$341,COLUMN()-16,FALSE),"")</f>
        <v>BECU-공기스프링누설(후미대차)</v>
      </c>
      <c r="S306" s="62" t="str">
        <f>IFERROR(VLOOKUP($B306,'로템1,2단계-고장설명'!$B$4:$O$341,COLUMN()-16,FALSE),"")</f>
        <v>C</v>
      </c>
      <c r="T306" s="62" t="str">
        <f t="shared" si="35"/>
        <v>BECU</v>
      </c>
      <c r="U306" s="62" t="str">
        <f>IFERROR(VLOOKUP($B306,'로템1,2단계-고장설명'!$B$4:$O$341,COLUMN()-16,FALSE),"")</f>
        <v>BECU의 RS485 데이터 중 BECU-TCMS SD TEXT3의 Bit5 “공기스프링누설(후미대차)” 신호가 "1"이 되면 검지.</v>
      </c>
      <c r="V306" s="62" t="str">
        <f>IFERROR(VLOOKUP($B306,'로템1,2단계-고장설명'!$B$4:$O$341,COLUMN()-16,FALSE),"")</f>
        <v>해당 차량 공기스프링누설(후미대차) 검지 현시 및 해당차량 정상적인 제동제어 불가.(응하중 제어)</v>
      </c>
      <c r="W306" s="62" t="str">
        <f>IFERROR(VLOOKUP($B306,'로템1,2단계-고장설명'!$B$4:$O$341,COLUMN()-16,FALSE),"")</f>
        <v>해당 차량 후미대차의 공기스프링(AS3, AS4) 압력이 정상범위를 벗어남.(100kPa 미만)</v>
      </c>
      <c r="X306" s="62" t="str">
        <f>IFERROR(VLOOKUP($B306,'로템1,2단계-고장설명'!$B$4:$O$341,COLUMN()-16,FALSE),"")</f>
        <v>해당 차량 후미대차의 공기스프링(AS3, AS4) 압력이 정상범위일 경우 소거.</v>
      </c>
      <c r="Y306" s="62" t="str">
        <f>IFERROR(VLOOKUP($B306,'로템1,2단계-고장설명'!$B$4:$O$341,COLUMN()-16,FALSE),"")</f>
        <v>BECU를 리셋(BECU CB OFF/ON) 하여 소거 여부 확인. 지속발생시 관제보고하고 지시에 따르시오.</v>
      </c>
      <c r="Z306" s="62" t="str">
        <f>IFERROR(VLOOKUP($B306,'로템1,2단계-고장설명'!$B$4:$O$341,COLUMN()-16,FALSE),"")</f>
        <v/>
      </c>
      <c r="AA306" s="62" t="str">
        <f>IFERROR(VLOOKUP($B306,'로템1,2단계-고장설명'!$B$4:$O$341,COLUMN()-16,FALSE),"")</f>
        <v>1단계40량, 2단계48량</v>
      </c>
      <c r="AB306" s="62" t="str">
        <f>IFERROR(VLOOKUP($B306,'로템1,2단계-고장설명'!$B$4:$O$341,COLUMN()-16,FALSE),"")</f>
        <v>BECU의 RS485 데이터 중 BECU-TCMS SD TEXT3의 Bit5 “공기스프링누설(후미대차)” 신호가 "1"이 되면 검지.
-반응 해당 차량 공기스프링누설(후미대차) 검지 현시 및 해당차량 정상적인 제동제어 불가.(응하중 제어)
-검지조건 해당 차량 후미대차의 공기스프링(AS3, AS4) 압력이 정상범위를 벗어남.(100kPa 미만)
-소거조건 해당 차량 후미대차의 공기스프링(AS3, AS4) 압력이 정상범위일 경우 소거.
-조치방법   BECU를 리셋(BECU CB OFF/ON) 하여 소거 여부 확인. 지속발생시 관제보고하고 지시에 따르시오.</v>
      </c>
      <c r="AC306" s="62" t="str">
        <f>IFERROR(VLOOKUP($B306,'로템1,2단계-고장설명'!$B$4:$O$341,COLUMN()-16,FALSE),"")</f>
        <v>2,3,4</v>
      </c>
      <c r="AD306" s="62" t="str">
        <f>IFERROR(VLOOKUP($B306,'로템1,2단계-고장설명'!$B$4:$O$341,COLUMN()-16,FALSE),"")</f>
        <v>Rotem</v>
      </c>
    </row>
    <row r="307" spans="1:30" x14ac:dyDescent="0.4">
      <c r="A307" s="60">
        <v>305</v>
      </c>
      <c r="B307" s="60">
        <v>223</v>
      </c>
      <c r="C307" s="61" t="s">
        <v>15658</v>
      </c>
      <c r="D307" s="60" t="s">
        <v>3658</v>
      </c>
      <c r="E307" s="60">
        <v>2</v>
      </c>
      <c r="F307" s="60" t="s">
        <v>11998</v>
      </c>
      <c r="G307" s="60" t="s">
        <v>2837</v>
      </c>
      <c r="H307" s="57"/>
      <c r="L307" s="62">
        <v>305</v>
      </c>
      <c r="M307" s="140">
        <f t="shared" si="30"/>
        <v>223</v>
      </c>
      <c r="N307" s="62">
        <f t="shared" si="31"/>
        <v>223</v>
      </c>
      <c r="O307" s="62" t="str">
        <f t="shared" si="32"/>
        <v>BECU#2-공기스프링누설(전두대차)</v>
      </c>
      <c r="P307" s="62" t="str">
        <f t="shared" si="33"/>
        <v>M1</v>
      </c>
      <c r="Q307" s="62" t="str">
        <f t="shared" si="34"/>
        <v>C</v>
      </c>
      <c r="R307" s="62" t="str">
        <f>IFERROR(VLOOKUP($B307,'로템1,2단계-고장설명'!$B$4:$O$341,COLUMN()-16,FALSE),"")</f>
        <v>BECU-공기스프링누설(전두대차)</v>
      </c>
      <c r="S307" s="62" t="str">
        <f>IFERROR(VLOOKUP($B307,'로템1,2단계-고장설명'!$B$4:$O$341,COLUMN()-16,FALSE),"")</f>
        <v>C</v>
      </c>
      <c r="T307" s="62" t="str">
        <f t="shared" si="35"/>
        <v>BECU</v>
      </c>
      <c r="U307" s="62" t="str">
        <f>IFERROR(VLOOKUP($B307,'로템1,2단계-고장설명'!$B$4:$O$341,COLUMN()-16,FALSE),"")</f>
        <v>BECU의 RS485 데이터 중 BECU-TCMS SD TEXT3의 Bit6 “공기스프링누설(전두대차)” 신호가 "1"이 되면 검지.</v>
      </c>
      <c r="V307" s="62" t="str">
        <f>IFERROR(VLOOKUP($B307,'로템1,2단계-고장설명'!$B$4:$O$341,COLUMN()-16,FALSE),"")</f>
        <v>해당 차량 공기스프링누설(전두대차) 검지 현시 및 해당차량 정상적인 제동제어 불가.(응하중 제어)</v>
      </c>
      <c r="W307" s="62" t="str">
        <f>IFERROR(VLOOKUP($B307,'로템1,2단계-고장설명'!$B$4:$O$341,COLUMN()-16,FALSE),"")</f>
        <v>해당 차량 전두대차의 공기스프링(AS1, AS2) 압력이 정상범위를 벗어남.(100kPa 미만)</v>
      </c>
      <c r="X307" s="62" t="str">
        <f>IFERROR(VLOOKUP($B307,'로템1,2단계-고장설명'!$B$4:$O$341,COLUMN()-16,FALSE),"")</f>
        <v>해당 차량 전두대차의 공기스프링(AS1, AS2) 압력이 정상범위일 경우 소거.</v>
      </c>
      <c r="Y307" s="62" t="str">
        <f>IFERROR(VLOOKUP($B307,'로템1,2단계-고장설명'!$B$4:$O$341,COLUMN()-16,FALSE),"")</f>
        <v>BECU를 리셋(BECU CB OFF/ON) 하여 소거 여부 확인. 지속발생시 관제보고하고 지시에 따르시오.</v>
      </c>
      <c r="Z307" s="62" t="str">
        <f>IFERROR(VLOOKUP($B307,'로템1,2단계-고장설명'!$B$4:$O$341,COLUMN()-16,FALSE),"")</f>
        <v/>
      </c>
      <c r="AA307" s="62" t="str">
        <f>IFERROR(VLOOKUP($B307,'로템1,2단계-고장설명'!$B$4:$O$341,COLUMN()-16,FALSE),"")</f>
        <v>1단계40량, 2단계48량</v>
      </c>
      <c r="AB307" s="62" t="str">
        <f>IFERROR(VLOOKUP($B307,'로템1,2단계-고장설명'!$B$4:$O$341,COLUMN()-16,FALSE),"")</f>
        <v>BECU의 RS485 데이터 중 BECU-TCMS SD TEXT3의 Bit6 “공기스프링누설(전두대차)” 신호가 "1"이 되면 검지.
-반응 해당 차량 공기스프링누설(전두대차) 검지 현시 및 해당차량 정상적인 제동제어 불가.(응하중 제어)
-검지조건 해당 차량 전두대차의 공기스프링(AS1, AS2) 압력이 정상범위를 벗어남.(100kPa 미만)
-소거조건 해당 차량 전두대차의 공기스프링(AS1, AS2) 압력이 정상범위일 경우 소거.
-조치방법   BECU를 리셋(BECU CB OFF/ON) 하여 소거 여부 확인. 지속발생시 관제보고하고 지시에 따르시오.</v>
      </c>
      <c r="AC307" s="62" t="str">
        <f>IFERROR(VLOOKUP($B307,'로템1,2단계-고장설명'!$B$4:$O$341,COLUMN()-16,FALSE),"")</f>
        <v>2,3,4</v>
      </c>
      <c r="AD307" s="62" t="str">
        <f>IFERROR(VLOOKUP($B307,'로템1,2단계-고장설명'!$B$4:$O$341,COLUMN()-16,FALSE),"")</f>
        <v>Rotem</v>
      </c>
    </row>
    <row r="308" spans="1:30" x14ac:dyDescent="0.4">
      <c r="A308" s="60">
        <v>306</v>
      </c>
      <c r="B308" s="60">
        <v>224</v>
      </c>
      <c r="C308" s="61" t="s">
        <v>15659</v>
      </c>
      <c r="D308" s="60" t="s">
        <v>3658</v>
      </c>
      <c r="E308" s="60">
        <v>2</v>
      </c>
      <c r="F308" s="60" t="s">
        <v>11998</v>
      </c>
      <c r="G308" s="60" t="s">
        <v>2837</v>
      </c>
      <c r="H308" s="57"/>
      <c r="L308" s="62">
        <v>306</v>
      </c>
      <c r="M308" s="140">
        <f t="shared" si="30"/>
        <v>224</v>
      </c>
      <c r="N308" s="62">
        <f t="shared" si="31"/>
        <v>224</v>
      </c>
      <c r="O308" s="62" t="str">
        <f t="shared" si="32"/>
        <v>BECU#2-파트너차 ECU 고장(PECUF)</v>
      </c>
      <c r="P308" s="62" t="str">
        <f t="shared" si="33"/>
        <v>M1</v>
      </c>
      <c r="Q308" s="62" t="str">
        <f t="shared" si="34"/>
        <v>C</v>
      </c>
      <c r="R308" s="62" t="str">
        <f>IFERROR(VLOOKUP($B308,'로템1,2단계-고장설명'!$B$4:$O$341,COLUMN()-16,FALSE),"")</f>
        <v/>
      </c>
      <c r="S308" s="62" t="str">
        <f>IFERROR(VLOOKUP($B308,'로템1,2단계-고장설명'!$B$4:$O$341,COLUMN()-16,FALSE),"")</f>
        <v/>
      </c>
      <c r="T308" s="62" t="str">
        <f t="shared" si="35"/>
        <v>BECU</v>
      </c>
      <c r="U308" s="62" t="str">
        <f>IFERROR(VLOOKUP($B308,'로템1,2단계-고장설명'!$B$4:$O$341,COLUMN()-16,FALSE),"")</f>
        <v/>
      </c>
      <c r="V308" s="62" t="str">
        <f>IFERROR(VLOOKUP($B308,'로템1,2단계-고장설명'!$B$4:$O$341,COLUMN()-16,FALSE),"")</f>
        <v/>
      </c>
      <c r="W308" s="62" t="str">
        <f>IFERROR(VLOOKUP($B308,'로템1,2단계-고장설명'!$B$4:$O$341,COLUMN()-16,FALSE),"")</f>
        <v/>
      </c>
      <c r="X308" s="62" t="str">
        <f>IFERROR(VLOOKUP($B308,'로템1,2단계-고장설명'!$B$4:$O$341,COLUMN()-16,FALSE),"")</f>
        <v/>
      </c>
      <c r="Y308" s="62" t="str">
        <f>IFERROR(VLOOKUP($B308,'로템1,2단계-고장설명'!$B$4:$O$341,COLUMN()-16,FALSE),"")</f>
        <v/>
      </c>
      <c r="Z308" s="62" t="str">
        <f>IFERROR(VLOOKUP($B308,'로템1,2단계-고장설명'!$B$4:$O$341,COLUMN()-16,FALSE),"")</f>
        <v/>
      </c>
      <c r="AA308" s="62" t="str">
        <f>IFERROR(VLOOKUP($B308,'로템1,2단계-고장설명'!$B$4:$O$341,COLUMN()-16,FALSE),"")</f>
        <v/>
      </c>
      <c r="AB308" s="62" t="str">
        <f>IFERROR(VLOOKUP($B308,'로템1,2단계-고장설명'!$B$4:$O$341,COLUMN()-16,FALSE),"")</f>
        <v/>
      </c>
      <c r="AC308" s="62" t="str">
        <f>IFERROR(VLOOKUP($B308,'로템1,2단계-고장설명'!$B$4:$O$341,COLUMN()-16,FALSE),"")</f>
        <v/>
      </c>
      <c r="AD308" s="62" t="str">
        <f>IFERROR(VLOOKUP($B308,'로템1,2단계-고장설명'!$B$4:$O$341,COLUMN()-16,FALSE),"")</f>
        <v/>
      </c>
    </row>
    <row r="309" spans="1:30" x14ac:dyDescent="0.4">
      <c r="A309" s="60">
        <v>307</v>
      </c>
      <c r="B309" s="60">
        <v>225</v>
      </c>
      <c r="C309" s="61" t="s">
        <v>15660</v>
      </c>
      <c r="D309" s="60" t="s">
        <v>3658</v>
      </c>
      <c r="E309" s="60">
        <v>2</v>
      </c>
      <c r="F309" s="60" t="s">
        <v>11998</v>
      </c>
      <c r="G309" s="60" t="s">
        <v>2837</v>
      </c>
      <c r="H309" s="57"/>
      <c r="L309" s="62">
        <v>307</v>
      </c>
      <c r="M309" s="140">
        <f t="shared" si="30"/>
        <v>225</v>
      </c>
      <c r="N309" s="62">
        <f t="shared" si="31"/>
        <v>225</v>
      </c>
      <c r="O309" s="62" t="str">
        <f t="shared" si="32"/>
        <v>BECU#2-강제완해검지(CPRD)</v>
      </c>
      <c r="P309" s="62" t="str">
        <f t="shared" si="33"/>
        <v>M1</v>
      </c>
      <c r="Q309" s="62" t="str">
        <f t="shared" si="34"/>
        <v>C</v>
      </c>
      <c r="R309" s="62" t="str">
        <f>IFERROR(VLOOKUP($B309,'로템1,2단계-고장설명'!$B$4:$O$341,COLUMN()-16,FALSE),"")</f>
        <v/>
      </c>
      <c r="S309" s="62" t="str">
        <f>IFERROR(VLOOKUP($B309,'로템1,2단계-고장설명'!$B$4:$O$341,COLUMN()-16,FALSE),"")</f>
        <v/>
      </c>
      <c r="T309" s="62" t="str">
        <f t="shared" si="35"/>
        <v>BECU</v>
      </c>
      <c r="U309" s="62" t="str">
        <f>IFERROR(VLOOKUP($B309,'로템1,2단계-고장설명'!$B$4:$O$341,COLUMN()-16,FALSE),"")</f>
        <v/>
      </c>
      <c r="V309" s="62" t="str">
        <f>IFERROR(VLOOKUP($B309,'로템1,2단계-고장설명'!$B$4:$O$341,COLUMN()-16,FALSE),"")</f>
        <v/>
      </c>
      <c r="W309" s="62" t="str">
        <f>IFERROR(VLOOKUP($B309,'로템1,2단계-고장설명'!$B$4:$O$341,COLUMN()-16,FALSE),"")</f>
        <v/>
      </c>
      <c r="X309" s="62" t="str">
        <f>IFERROR(VLOOKUP($B309,'로템1,2단계-고장설명'!$B$4:$O$341,COLUMN()-16,FALSE),"")</f>
        <v/>
      </c>
      <c r="Y309" s="62" t="str">
        <f>IFERROR(VLOOKUP($B309,'로템1,2단계-고장설명'!$B$4:$O$341,COLUMN()-16,FALSE),"")</f>
        <v/>
      </c>
      <c r="Z309" s="62" t="str">
        <f>IFERROR(VLOOKUP($B309,'로템1,2단계-고장설명'!$B$4:$O$341,COLUMN()-16,FALSE),"")</f>
        <v/>
      </c>
      <c r="AA309" s="62" t="str">
        <f>IFERROR(VLOOKUP($B309,'로템1,2단계-고장설명'!$B$4:$O$341,COLUMN()-16,FALSE),"")</f>
        <v/>
      </c>
      <c r="AB309" s="62" t="str">
        <f>IFERROR(VLOOKUP($B309,'로템1,2단계-고장설명'!$B$4:$O$341,COLUMN()-16,FALSE),"")</f>
        <v/>
      </c>
      <c r="AC309" s="62" t="str">
        <f>IFERROR(VLOOKUP($B309,'로템1,2단계-고장설명'!$B$4:$O$341,COLUMN()-16,FALSE),"")</f>
        <v/>
      </c>
      <c r="AD309" s="62" t="str">
        <f>IFERROR(VLOOKUP($B309,'로템1,2단계-고장설명'!$B$4:$O$341,COLUMN()-16,FALSE),"")</f>
        <v/>
      </c>
    </row>
    <row r="310" spans="1:30" x14ac:dyDescent="0.4">
      <c r="A310" s="60">
        <v>308</v>
      </c>
      <c r="B310" s="60">
        <v>226</v>
      </c>
      <c r="C310" s="61" t="s">
        <v>15661</v>
      </c>
      <c r="D310" s="60" t="s">
        <v>3658</v>
      </c>
      <c r="E310" s="60">
        <v>2</v>
      </c>
      <c r="F310" s="60" t="s">
        <v>11998</v>
      </c>
      <c r="G310" s="60" t="s">
        <v>2821</v>
      </c>
      <c r="H310" s="57"/>
      <c r="L310" s="62">
        <v>308</v>
      </c>
      <c r="M310" s="140">
        <f t="shared" si="30"/>
        <v>226</v>
      </c>
      <c r="N310" s="62">
        <f t="shared" si="31"/>
        <v>226</v>
      </c>
      <c r="O310" s="62" t="str">
        <f t="shared" si="32"/>
        <v>BECU#2-제동불완해검지(NRBD)</v>
      </c>
      <c r="P310" s="62" t="str">
        <f t="shared" si="33"/>
        <v>M1</v>
      </c>
      <c r="Q310" s="62" t="str">
        <f t="shared" si="34"/>
        <v>B</v>
      </c>
      <c r="R310" s="62" t="str">
        <f>IFERROR(VLOOKUP($B310,'로템1,2단계-고장설명'!$B$4:$O$341,COLUMN()-16,FALSE),"")</f>
        <v>BECU-제동불완해검지(NRBD)</v>
      </c>
      <c r="S310" s="62" t="str">
        <f>IFERROR(VLOOKUP($B310,'로템1,2단계-고장설명'!$B$4:$O$341,COLUMN()-16,FALSE),"")</f>
        <v>B</v>
      </c>
      <c r="T310" s="62" t="str">
        <f t="shared" si="35"/>
        <v>BECU</v>
      </c>
      <c r="U310" s="62" t="str">
        <f>IFERROR(VLOOKUP($B310,'로템1,2단계-고장설명'!$B$4:$O$341,COLUMN()-16,FALSE),"")</f>
        <v>BECU의 RS485 데이터 중 BECU-TCMS SD TEXT8의 Bit2 “NRBD” 신호가 "1"이 되면 검지.</v>
      </c>
      <c r="V310" s="62" t="str">
        <f>IFERROR(VLOOKUP($B310,'로템1,2단계-고장설명'!$B$4:$O$341,COLUMN()-16,FALSE),"")</f>
        <v>해당 차량 제동불완해 검지 현시 및 완해 취급하였음에도 불구하고 해당 차량 제동압력(BCP)이 완해되지 않음.</v>
      </c>
      <c r="W310" s="62" t="str">
        <f>IFERROR(VLOOKUP($B310,'로템1,2단계-고장설명'!$B$4:$O$341,COLUMN()-16,FALSE),"")</f>
        <v>제동완해 상태(정차제동 포함)에서 해당 차량의 제동압력이 완전히 배기 되지 않음.</v>
      </c>
      <c r="X310" s="62" t="str">
        <f>IFERROR(VLOOKUP($B310,'로템1,2단계-고장설명'!$B$4:$O$341,COLUMN()-16,FALSE),"")</f>
        <v>제동완해 상태(정차제동 포함)에서 해당 차량의 제동압력이 완전히 배기 됨.</v>
      </c>
      <c r="Y310" s="62" t="str">
        <f>IFERROR(VLOOKUP($B310,'로템1,2단계-고장설명'!$B$4:$O$341,COLUMN()-16,FALSE),"")</f>
        <v>정차하여 강제완해스위치를 취급하여 소거 여부 확인. 제동 완해상태 확인 후 주의 운전 할 것.
2~3회 시도에도 완해불능시 관제보고하고 지시에 따를 것.</v>
      </c>
      <c r="Z310" s="62" t="str">
        <f>IFERROR(VLOOKUP($B310,'로템1,2단계-고장설명'!$B$4:$O$341,COLUMN()-16,FALSE),"")</f>
        <v/>
      </c>
      <c r="AA310" s="62" t="str">
        <f>IFERROR(VLOOKUP($B310,'로템1,2단계-고장설명'!$B$4:$O$341,COLUMN()-16,FALSE),"")</f>
        <v>1단계40량, 2단계48량</v>
      </c>
      <c r="AB310" s="62" t="str">
        <f>IFERROR(VLOOKUP($B310,'로템1,2단계-고장설명'!$B$4:$O$341,COLUMN()-16,FALSE),"")</f>
        <v>BECU의 RS485 데이터 중 BECU-TCMS SD TEXT8의 Bit2 “NRBD” 신호가 "1"이 되면 검지.
-반응 해당 차량 제동불완해 검지 현시 및 완해 취급하였음에도 불구하고 해당 차량 제동압력(BCP)이 완해되지 않음.
-검지조건 제동완해 상태(정차제동 포함)에서 해당 차량의 제동압력이 완전히 배기 되지 않음.
-소거조건 제동완해 상태(정차제동 포함)에서 해당 차량의 제동압력이 완전히 배기 됨.
-조치방법 정차하여 강제완해스위치를 취급하여 소거 여부 확인. 제동 완해상태 확인 후 주의 운전 할 것.
2~3회 시도에도 완해불능시 관제보고하고 지시에 따를 것.</v>
      </c>
      <c r="AC310" s="62" t="str">
        <f>IFERROR(VLOOKUP($B310,'로템1,2단계-고장설명'!$B$4:$O$341,COLUMN()-16,FALSE),"")</f>
        <v>2,3,4</v>
      </c>
      <c r="AD310" s="62" t="str">
        <f>IFERROR(VLOOKUP($B310,'로템1,2단계-고장설명'!$B$4:$O$341,COLUMN()-16,FALSE),"")</f>
        <v>Rotem</v>
      </c>
    </row>
    <row r="311" spans="1:30" x14ac:dyDescent="0.4">
      <c r="A311" s="60">
        <v>309</v>
      </c>
      <c r="B311" s="60">
        <v>227</v>
      </c>
      <c r="C311" s="61" t="s">
        <v>4067</v>
      </c>
      <c r="D311" s="60" t="s">
        <v>3658</v>
      </c>
      <c r="E311" s="60">
        <v>2</v>
      </c>
      <c r="F311" s="60" t="s">
        <v>11998</v>
      </c>
      <c r="G311" s="60" t="s">
        <v>3034</v>
      </c>
      <c r="H311" s="57"/>
      <c r="L311" s="62">
        <v>309</v>
      </c>
      <c r="M311" s="140">
        <f t="shared" si="30"/>
        <v>227</v>
      </c>
      <c r="N311" s="62">
        <f t="shared" si="31"/>
        <v>227</v>
      </c>
      <c r="O311" s="62" t="str">
        <f t="shared" si="32"/>
        <v>제동관련 회로차단기 차단(Car2)</v>
      </c>
      <c r="P311" s="62" t="str">
        <f t="shared" si="33"/>
        <v>M1</v>
      </c>
      <c r="Q311" s="62" t="str">
        <f t="shared" si="34"/>
        <v>W</v>
      </c>
      <c r="R311" s="62" t="str">
        <f>IFERROR(VLOOKUP($B311,'로템1,2단계-고장설명'!$B$4:$O$341,COLUMN()-16,FALSE),"")</f>
        <v/>
      </c>
      <c r="S311" s="62" t="str">
        <f>IFERROR(VLOOKUP($B311,'로템1,2단계-고장설명'!$B$4:$O$341,COLUMN()-16,FALSE),"")</f>
        <v/>
      </c>
      <c r="T311" s="62" t="str">
        <f t="shared" si="35"/>
        <v>BECU</v>
      </c>
      <c r="U311" s="62" t="str">
        <f>IFERROR(VLOOKUP($B311,'로템1,2단계-고장설명'!$B$4:$O$341,COLUMN()-16,FALSE),"")</f>
        <v/>
      </c>
      <c r="V311" s="62" t="str">
        <f>IFERROR(VLOOKUP($B311,'로템1,2단계-고장설명'!$B$4:$O$341,COLUMN()-16,FALSE),"")</f>
        <v/>
      </c>
      <c r="W311" s="62" t="str">
        <f>IFERROR(VLOOKUP($B311,'로템1,2단계-고장설명'!$B$4:$O$341,COLUMN()-16,FALSE),"")</f>
        <v/>
      </c>
      <c r="X311" s="62" t="str">
        <f>IFERROR(VLOOKUP($B311,'로템1,2단계-고장설명'!$B$4:$O$341,COLUMN()-16,FALSE),"")</f>
        <v/>
      </c>
      <c r="Y311" s="62" t="str">
        <f>IFERROR(VLOOKUP($B311,'로템1,2단계-고장설명'!$B$4:$O$341,COLUMN()-16,FALSE),"")</f>
        <v/>
      </c>
      <c r="Z311" s="62" t="str">
        <f>IFERROR(VLOOKUP($B311,'로템1,2단계-고장설명'!$B$4:$O$341,COLUMN()-16,FALSE),"")</f>
        <v/>
      </c>
      <c r="AA311" s="62" t="str">
        <f>IFERROR(VLOOKUP($B311,'로템1,2단계-고장설명'!$B$4:$O$341,COLUMN()-16,FALSE),"")</f>
        <v/>
      </c>
      <c r="AB311" s="62" t="str">
        <f>IFERROR(VLOOKUP($B311,'로템1,2단계-고장설명'!$B$4:$O$341,COLUMN()-16,FALSE),"")</f>
        <v/>
      </c>
      <c r="AC311" s="62" t="str">
        <f>IFERROR(VLOOKUP($B311,'로템1,2단계-고장설명'!$B$4:$O$341,COLUMN()-16,FALSE),"")</f>
        <v/>
      </c>
      <c r="AD311" s="62" t="str">
        <f>IFERROR(VLOOKUP($B311,'로템1,2단계-고장설명'!$B$4:$O$341,COLUMN()-16,FALSE),"")</f>
        <v/>
      </c>
    </row>
    <row r="312" spans="1:30" x14ac:dyDescent="0.4">
      <c r="A312" s="60">
        <v>310</v>
      </c>
      <c r="B312" s="60">
        <v>228</v>
      </c>
      <c r="C312" s="61" t="s">
        <v>3831</v>
      </c>
      <c r="D312" s="60" t="s">
        <v>3658</v>
      </c>
      <c r="E312" s="60">
        <v>2</v>
      </c>
      <c r="F312" s="60" t="s">
        <v>11998</v>
      </c>
      <c r="G312" s="60" t="s">
        <v>3034</v>
      </c>
      <c r="H312" s="57"/>
      <c r="L312" s="62">
        <v>310</v>
      </c>
      <c r="M312" s="140">
        <f t="shared" si="30"/>
        <v>228</v>
      </c>
      <c r="N312" s="62">
        <f t="shared" si="31"/>
        <v>228</v>
      </c>
      <c r="O312" s="62" t="str">
        <f t="shared" si="32"/>
        <v>BC 코크(차하#1) 차단(Car2)</v>
      </c>
      <c r="P312" s="62" t="str">
        <f t="shared" si="33"/>
        <v>M1</v>
      </c>
      <c r="Q312" s="62" t="str">
        <f t="shared" si="34"/>
        <v>W</v>
      </c>
      <c r="R312" s="62" t="str">
        <f>IFERROR(VLOOKUP($B312,'로템1,2단계-고장설명'!$B$4:$O$341,COLUMN()-16,FALSE),"")</f>
        <v/>
      </c>
      <c r="S312" s="62" t="str">
        <f>IFERROR(VLOOKUP($B312,'로템1,2단계-고장설명'!$B$4:$O$341,COLUMN()-16,FALSE),"")</f>
        <v/>
      </c>
      <c r="T312" s="62" t="str">
        <f t="shared" si="35"/>
        <v>BECU</v>
      </c>
      <c r="U312" s="62" t="str">
        <f>IFERROR(VLOOKUP($B312,'로템1,2단계-고장설명'!$B$4:$O$341,COLUMN()-16,FALSE),"")</f>
        <v/>
      </c>
      <c r="V312" s="62" t="str">
        <f>IFERROR(VLOOKUP($B312,'로템1,2단계-고장설명'!$B$4:$O$341,COLUMN()-16,FALSE),"")</f>
        <v/>
      </c>
      <c r="W312" s="62" t="str">
        <f>IFERROR(VLOOKUP($B312,'로템1,2단계-고장설명'!$B$4:$O$341,COLUMN()-16,FALSE),"")</f>
        <v/>
      </c>
      <c r="X312" s="62" t="str">
        <f>IFERROR(VLOOKUP($B312,'로템1,2단계-고장설명'!$B$4:$O$341,COLUMN()-16,FALSE),"")</f>
        <v/>
      </c>
      <c r="Y312" s="62" t="str">
        <f>IFERROR(VLOOKUP($B312,'로템1,2단계-고장설명'!$B$4:$O$341,COLUMN()-16,FALSE),"")</f>
        <v/>
      </c>
      <c r="Z312" s="62" t="str">
        <f>IFERROR(VLOOKUP($B312,'로템1,2단계-고장설명'!$B$4:$O$341,COLUMN()-16,FALSE),"")</f>
        <v/>
      </c>
      <c r="AA312" s="62" t="str">
        <f>IFERROR(VLOOKUP($B312,'로템1,2단계-고장설명'!$B$4:$O$341,COLUMN()-16,FALSE),"")</f>
        <v/>
      </c>
      <c r="AB312" s="62" t="str">
        <f>IFERROR(VLOOKUP($B312,'로템1,2단계-고장설명'!$B$4:$O$341,COLUMN()-16,FALSE),"")</f>
        <v/>
      </c>
      <c r="AC312" s="62" t="str">
        <f>IFERROR(VLOOKUP($B312,'로템1,2단계-고장설명'!$B$4:$O$341,COLUMN()-16,FALSE),"")</f>
        <v/>
      </c>
      <c r="AD312" s="62" t="str">
        <f>IFERROR(VLOOKUP($B312,'로템1,2단계-고장설명'!$B$4:$O$341,COLUMN()-16,FALSE),"")</f>
        <v/>
      </c>
    </row>
    <row r="313" spans="1:30" x14ac:dyDescent="0.4">
      <c r="A313" s="60">
        <v>311</v>
      </c>
      <c r="B313" s="60">
        <v>229</v>
      </c>
      <c r="C313" s="61" t="s">
        <v>3832</v>
      </c>
      <c r="D313" s="60" t="s">
        <v>3658</v>
      </c>
      <c r="E313" s="60">
        <v>2</v>
      </c>
      <c r="F313" s="60" t="s">
        <v>11998</v>
      </c>
      <c r="G313" s="60" t="s">
        <v>3034</v>
      </c>
      <c r="H313" s="57"/>
      <c r="L313" s="62">
        <v>311</v>
      </c>
      <c r="M313" s="140">
        <f t="shared" si="30"/>
        <v>229</v>
      </c>
      <c r="N313" s="62">
        <f t="shared" si="31"/>
        <v>229</v>
      </c>
      <c r="O313" s="62" t="str">
        <f t="shared" si="32"/>
        <v>AS 코크#1 차단(Car2)</v>
      </c>
      <c r="P313" s="62" t="str">
        <f t="shared" si="33"/>
        <v>M1</v>
      </c>
      <c r="Q313" s="62" t="str">
        <f t="shared" si="34"/>
        <v>W</v>
      </c>
      <c r="R313" s="62" t="str">
        <f>IFERROR(VLOOKUP($B313,'로템1,2단계-고장설명'!$B$4:$O$341,COLUMN()-16,FALSE),"")</f>
        <v/>
      </c>
      <c r="S313" s="62" t="str">
        <f>IFERROR(VLOOKUP($B313,'로템1,2단계-고장설명'!$B$4:$O$341,COLUMN()-16,FALSE),"")</f>
        <v/>
      </c>
      <c r="T313" s="62" t="str">
        <f t="shared" si="35"/>
        <v>BECU</v>
      </c>
      <c r="U313" s="62" t="str">
        <f>IFERROR(VLOOKUP($B313,'로템1,2단계-고장설명'!$B$4:$O$341,COLUMN()-16,FALSE),"")</f>
        <v/>
      </c>
      <c r="V313" s="62" t="str">
        <f>IFERROR(VLOOKUP($B313,'로템1,2단계-고장설명'!$B$4:$O$341,COLUMN()-16,FALSE),"")</f>
        <v/>
      </c>
      <c r="W313" s="62" t="str">
        <f>IFERROR(VLOOKUP($B313,'로템1,2단계-고장설명'!$B$4:$O$341,COLUMN()-16,FALSE),"")</f>
        <v/>
      </c>
      <c r="X313" s="62" t="str">
        <f>IFERROR(VLOOKUP($B313,'로템1,2단계-고장설명'!$B$4:$O$341,COLUMN()-16,FALSE),"")</f>
        <v/>
      </c>
      <c r="Y313" s="62" t="str">
        <f>IFERROR(VLOOKUP($B313,'로템1,2단계-고장설명'!$B$4:$O$341,COLUMN()-16,FALSE),"")</f>
        <v/>
      </c>
      <c r="Z313" s="62" t="str">
        <f>IFERROR(VLOOKUP($B313,'로템1,2단계-고장설명'!$B$4:$O$341,COLUMN()-16,FALSE),"")</f>
        <v/>
      </c>
      <c r="AA313" s="62" t="str">
        <f>IFERROR(VLOOKUP($B313,'로템1,2단계-고장설명'!$B$4:$O$341,COLUMN()-16,FALSE),"")</f>
        <v/>
      </c>
      <c r="AB313" s="62" t="str">
        <f>IFERROR(VLOOKUP($B313,'로템1,2단계-고장설명'!$B$4:$O$341,COLUMN()-16,FALSE),"")</f>
        <v/>
      </c>
      <c r="AC313" s="62" t="str">
        <f>IFERROR(VLOOKUP($B313,'로템1,2단계-고장설명'!$B$4:$O$341,COLUMN()-16,FALSE),"")</f>
        <v/>
      </c>
      <c r="AD313" s="62" t="str">
        <f>IFERROR(VLOOKUP($B313,'로템1,2단계-고장설명'!$B$4:$O$341,COLUMN()-16,FALSE),"")</f>
        <v/>
      </c>
    </row>
    <row r="314" spans="1:30" x14ac:dyDescent="0.4">
      <c r="A314" s="60">
        <v>312</v>
      </c>
      <c r="B314" s="60">
        <v>230</v>
      </c>
      <c r="C314" s="61" t="s">
        <v>3833</v>
      </c>
      <c r="D314" s="60" t="s">
        <v>3658</v>
      </c>
      <c r="E314" s="60">
        <v>2</v>
      </c>
      <c r="F314" s="60" t="s">
        <v>11998</v>
      </c>
      <c r="G314" s="60" t="s">
        <v>2821</v>
      </c>
      <c r="H314" s="57"/>
      <c r="L314" s="62">
        <v>312</v>
      </c>
      <c r="M314" s="140">
        <f t="shared" si="30"/>
        <v>230</v>
      </c>
      <c r="N314" s="62">
        <f t="shared" si="31"/>
        <v>230</v>
      </c>
      <c r="O314" s="62" t="str">
        <f t="shared" si="32"/>
        <v>ECU 전원공급 고장(Car2)</v>
      </c>
      <c r="P314" s="62" t="str">
        <f t="shared" si="33"/>
        <v>M1</v>
      </c>
      <c r="Q314" s="62" t="str">
        <f t="shared" si="34"/>
        <v>B</v>
      </c>
      <c r="R314" s="62" t="str">
        <f>IFERROR(VLOOKUP($B314,'로템1,2단계-고장설명'!$B$4:$O$341,COLUMN()-16,FALSE),"")</f>
        <v>ECU 전원공급 고장</v>
      </c>
      <c r="S314" s="62" t="str">
        <f>IFERROR(VLOOKUP($B314,'로템1,2단계-고장설명'!$B$4:$O$341,COLUMN()-16,FALSE),"")</f>
        <v>B</v>
      </c>
      <c r="T314" s="62" t="str">
        <f t="shared" si="35"/>
        <v>BECU</v>
      </c>
      <c r="U314" s="62" t="str">
        <f>IFERROR(VLOOKUP($B314,'로템1,2단계-고장설명'!$B$4:$O$341,COLUMN()-16,FALSE),"")</f>
        <v>해당차량의 ECU 전원공급 고장 (CB OFF) 발생 시 검지</v>
      </c>
      <c r="V314" s="62" t="str">
        <f>IFERROR(VLOOKUP($B314,'로템1,2단계-고장설명'!$B$4:$O$341,COLUMN()-16,FALSE),"")</f>
        <v>해당차량의 ECU 전원공급 고장 검지 현시</v>
      </c>
      <c r="W314" s="62" t="str">
        <f>IFERROR(VLOOKUP($B314,'로템1,2단계-고장설명'!$B$4:$O$341,COLUMN()-16,FALSE),"")</f>
        <v>해당차량의 ECU 전원차단 (CB OFF)</v>
      </c>
      <c r="X314" s="62" t="str">
        <f>IFERROR(VLOOKUP($B314,'로템1,2단계-고장설명'!$B$4:$O$341,COLUMN()-16,FALSE),"")</f>
        <v>해당차량의 ECU 전원공급 (CB ON)</v>
      </c>
      <c r="Y314" s="62" t="str">
        <f>IFERROR(VLOOKUP($B314,'로템1,2단계-고장설명'!$B$4:$O$341,COLUMN()-16,FALSE),"")</f>
        <v>BECU를 리셋(BECU CB OFF/ON) 하여 소거 여부 확인. 지속적으로 고장 발생시 관제보고하고 지시에 따를 것.</v>
      </c>
      <c r="Z314" s="62" t="str">
        <f>IFERROR(VLOOKUP($B314,'로템1,2단계-고장설명'!$B$4:$O$341,COLUMN()-16,FALSE),"")</f>
        <v/>
      </c>
      <c r="AA314" s="62" t="str">
        <f>IFERROR(VLOOKUP($B314,'로템1,2단계-고장설명'!$B$4:$O$341,COLUMN()-16,FALSE),"")</f>
        <v>1단계40량, 2단계48량</v>
      </c>
      <c r="AB314" s="62" t="str">
        <f>IFERROR(VLOOKUP($B314,'로템1,2단계-고장설명'!$B$4:$O$341,COLUMN()-16,FALSE),"")</f>
        <v>해당차량의 ECU 전원공급 고장 (CB OFF) 발생 시 검지
-반응 해당차량의 ECU 전원공급 고장 검지 현시
-검지조건 해당차량의 ECU 전원차단 (CB OFF)
-소거조건 해당차량의 ECU 전원공급 (CB ON)
-조치방법 BECU를 리셋(BECU CB OFF/ON) 하여 소거 여부 확인. 지속적으로 고장 발생시 관제보고하고 지시에 따를 것.</v>
      </c>
      <c r="AC314" s="62" t="str">
        <f>IFERROR(VLOOKUP($B314,'로템1,2단계-고장설명'!$B$4:$O$341,COLUMN()-16,FALSE),"")</f>
        <v>2,3,4</v>
      </c>
      <c r="AD314" s="62" t="str">
        <f>IFERROR(VLOOKUP($B314,'로템1,2단계-고장설명'!$B$4:$O$341,COLUMN()-16,FALSE),"")</f>
        <v>Rotem</v>
      </c>
    </row>
    <row r="315" spans="1:30" x14ac:dyDescent="0.4">
      <c r="A315" s="60">
        <v>313</v>
      </c>
      <c r="B315" s="60">
        <v>231</v>
      </c>
      <c r="C315" s="61" t="s">
        <v>3834</v>
      </c>
      <c r="D315" s="60" t="s">
        <v>3658</v>
      </c>
      <c r="E315" s="60">
        <v>2</v>
      </c>
      <c r="F315" s="60" t="s">
        <v>11998</v>
      </c>
      <c r="G315" s="60" t="s">
        <v>3034</v>
      </c>
      <c r="H315" s="57"/>
      <c r="L315" s="62">
        <v>313</v>
      </c>
      <c r="M315" s="140">
        <f t="shared" si="30"/>
        <v>231</v>
      </c>
      <c r="N315" s="62">
        <f t="shared" si="31"/>
        <v>231</v>
      </c>
      <c r="O315" s="62" t="str">
        <f t="shared" si="32"/>
        <v>BC 코크(차상) 차단(Car2)</v>
      </c>
      <c r="P315" s="62" t="str">
        <f t="shared" si="33"/>
        <v>M1</v>
      </c>
      <c r="Q315" s="62" t="str">
        <f t="shared" si="34"/>
        <v>W</v>
      </c>
      <c r="R315" s="62" t="str">
        <f>IFERROR(VLOOKUP($B315,'로템1,2단계-고장설명'!$B$4:$O$341,COLUMN()-16,FALSE),"")</f>
        <v/>
      </c>
      <c r="S315" s="62" t="str">
        <f>IFERROR(VLOOKUP($B315,'로템1,2단계-고장설명'!$B$4:$O$341,COLUMN()-16,FALSE),"")</f>
        <v/>
      </c>
      <c r="T315" s="62" t="str">
        <f t="shared" si="35"/>
        <v>BECU</v>
      </c>
      <c r="U315" s="62" t="str">
        <f>IFERROR(VLOOKUP($B315,'로템1,2단계-고장설명'!$B$4:$O$341,COLUMN()-16,FALSE),"")</f>
        <v/>
      </c>
      <c r="V315" s="62" t="str">
        <f>IFERROR(VLOOKUP($B315,'로템1,2단계-고장설명'!$B$4:$O$341,COLUMN()-16,FALSE),"")</f>
        <v/>
      </c>
      <c r="W315" s="62" t="str">
        <f>IFERROR(VLOOKUP($B315,'로템1,2단계-고장설명'!$B$4:$O$341,COLUMN()-16,FALSE),"")</f>
        <v/>
      </c>
      <c r="X315" s="62" t="str">
        <f>IFERROR(VLOOKUP($B315,'로템1,2단계-고장설명'!$B$4:$O$341,COLUMN()-16,FALSE),"")</f>
        <v/>
      </c>
      <c r="Y315" s="62" t="str">
        <f>IFERROR(VLOOKUP($B315,'로템1,2단계-고장설명'!$B$4:$O$341,COLUMN()-16,FALSE),"")</f>
        <v/>
      </c>
      <c r="Z315" s="62" t="str">
        <f>IFERROR(VLOOKUP($B315,'로템1,2단계-고장설명'!$B$4:$O$341,COLUMN()-16,FALSE),"")</f>
        <v/>
      </c>
      <c r="AA315" s="62" t="str">
        <f>IFERROR(VLOOKUP($B315,'로템1,2단계-고장설명'!$B$4:$O$341,COLUMN()-16,FALSE),"")</f>
        <v/>
      </c>
      <c r="AB315" s="62" t="str">
        <f>IFERROR(VLOOKUP($B315,'로템1,2단계-고장설명'!$B$4:$O$341,COLUMN()-16,FALSE),"")</f>
        <v/>
      </c>
      <c r="AC315" s="62" t="str">
        <f>IFERROR(VLOOKUP($B315,'로템1,2단계-고장설명'!$B$4:$O$341,COLUMN()-16,FALSE),"")</f>
        <v/>
      </c>
      <c r="AD315" s="62" t="str">
        <f>IFERROR(VLOOKUP($B315,'로템1,2단계-고장설명'!$B$4:$O$341,COLUMN()-16,FALSE),"")</f>
        <v/>
      </c>
    </row>
    <row r="316" spans="1:30" x14ac:dyDescent="0.4">
      <c r="A316" s="60">
        <v>314</v>
      </c>
      <c r="B316" s="60">
        <v>232</v>
      </c>
      <c r="C316" s="61" t="s">
        <v>3835</v>
      </c>
      <c r="D316" s="60" t="s">
        <v>3658</v>
      </c>
      <c r="E316" s="60">
        <v>2</v>
      </c>
      <c r="F316" s="60" t="s">
        <v>11998</v>
      </c>
      <c r="G316" s="60" t="s">
        <v>3034</v>
      </c>
      <c r="H316" s="57"/>
      <c r="L316" s="62">
        <v>314</v>
      </c>
      <c r="M316" s="140">
        <f t="shared" si="30"/>
        <v>232</v>
      </c>
      <c r="N316" s="62">
        <f t="shared" si="31"/>
        <v>232</v>
      </c>
      <c r="O316" s="62" t="str">
        <f t="shared" si="32"/>
        <v>BC 코크(차하#2) 차단(Car2)</v>
      </c>
      <c r="P316" s="62" t="str">
        <f t="shared" si="33"/>
        <v>M1</v>
      </c>
      <c r="Q316" s="62" t="str">
        <f t="shared" si="34"/>
        <v>W</v>
      </c>
      <c r="R316" s="62" t="str">
        <f>IFERROR(VLOOKUP($B316,'로템1,2단계-고장설명'!$B$4:$O$341,COLUMN()-16,FALSE),"")</f>
        <v/>
      </c>
      <c r="S316" s="62" t="str">
        <f>IFERROR(VLOOKUP($B316,'로템1,2단계-고장설명'!$B$4:$O$341,COLUMN()-16,FALSE),"")</f>
        <v/>
      </c>
      <c r="T316" s="62" t="str">
        <f t="shared" si="35"/>
        <v>BECU</v>
      </c>
      <c r="U316" s="62" t="str">
        <f>IFERROR(VLOOKUP($B316,'로템1,2단계-고장설명'!$B$4:$O$341,COLUMN()-16,FALSE),"")</f>
        <v/>
      </c>
      <c r="V316" s="62" t="str">
        <f>IFERROR(VLOOKUP($B316,'로템1,2단계-고장설명'!$B$4:$O$341,COLUMN()-16,FALSE),"")</f>
        <v/>
      </c>
      <c r="W316" s="62" t="str">
        <f>IFERROR(VLOOKUP($B316,'로템1,2단계-고장설명'!$B$4:$O$341,COLUMN()-16,FALSE),"")</f>
        <v/>
      </c>
      <c r="X316" s="62" t="str">
        <f>IFERROR(VLOOKUP($B316,'로템1,2단계-고장설명'!$B$4:$O$341,COLUMN()-16,FALSE),"")</f>
        <v/>
      </c>
      <c r="Y316" s="62" t="str">
        <f>IFERROR(VLOOKUP($B316,'로템1,2단계-고장설명'!$B$4:$O$341,COLUMN()-16,FALSE),"")</f>
        <v/>
      </c>
      <c r="Z316" s="62" t="str">
        <f>IFERROR(VLOOKUP($B316,'로템1,2단계-고장설명'!$B$4:$O$341,COLUMN()-16,FALSE),"")</f>
        <v/>
      </c>
      <c r="AA316" s="62" t="str">
        <f>IFERROR(VLOOKUP($B316,'로템1,2단계-고장설명'!$B$4:$O$341,COLUMN()-16,FALSE),"")</f>
        <v/>
      </c>
      <c r="AB316" s="62" t="str">
        <f>IFERROR(VLOOKUP($B316,'로템1,2단계-고장설명'!$B$4:$O$341,COLUMN()-16,FALSE),"")</f>
        <v/>
      </c>
      <c r="AC316" s="62" t="str">
        <f>IFERROR(VLOOKUP($B316,'로템1,2단계-고장설명'!$B$4:$O$341,COLUMN()-16,FALSE),"")</f>
        <v/>
      </c>
      <c r="AD316" s="62" t="str">
        <f>IFERROR(VLOOKUP($B316,'로템1,2단계-고장설명'!$B$4:$O$341,COLUMN()-16,FALSE),"")</f>
        <v/>
      </c>
    </row>
    <row r="317" spans="1:30" x14ac:dyDescent="0.4">
      <c r="A317" s="60">
        <v>315</v>
      </c>
      <c r="B317" s="60">
        <v>233</v>
      </c>
      <c r="C317" s="61" t="s">
        <v>3836</v>
      </c>
      <c r="D317" s="60" t="s">
        <v>3658</v>
      </c>
      <c r="E317" s="60">
        <v>2</v>
      </c>
      <c r="F317" s="60" t="s">
        <v>11998</v>
      </c>
      <c r="G317" s="60" t="s">
        <v>3034</v>
      </c>
      <c r="H317" s="57"/>
      <c r="L317" s="62">
        <v>315</v>
      </c>
      <c r="M317" s="140">
        <f t="shared" si="30"/>
        <v>233</v>
      </c>
      <c r="N317" s="62">
        <f t="shared" si="31"/>
        <v>233</v>
      </c>
      <c r="O317" s="62" t="str">
        <f t="shared" si="32"/>
        <v>AS 코크#2 차단(Car2)</v>
      </c>
      <c r="P317" s="62" t="str">
        <f t="shared" si="33"/>
        <v>M1</v>
      </c>
      <c r="Q317" s="62" t="str">
        <f t="shared" si="34"/>
        <v>W</v>
      </c>
      <c r="R317" s="62" t="str">
        <f>IFERROR(VLOOKUP($B317,'로템1,2단계-고장설명'!$B$4:$O$341,COLUMN()-16,FALSE),"")</f>
        <v/>
      </c>
      <c r="S317" s="62" t="str">
        <f>IFERROR(VLOOKUP($B317,'로템1,2단계-고장설명'!$B$4:$O$341,COLUMN()-16,FALSE),"")</f>
        <v/>
      </c>
      <c r="T317" s="62" t="str">
        <f t="shared" si="35"/>
        <v>BECU</v>
      </c>
      <c r="U317" s="62" t="str">
        <f>IFERROR(VLOOKUP($B317,'로템1,2단계-고장설명'!$B$4:$O$341,COLUMN()-16,FALSE),"")</f>
        <v/>
      </c>
      <c r="V317" s="62" t="str">
        <f>IFERROR(VLOOKUP($B317,'로템1,2단계-고장설명'!$B$4:$O$341,COLUMN()-16,FALSE),"")</f>
        <v/>
      </c>
      <c r="W317" s="62" t="str">
        <f>IFERROR(VLOOKUP($B317,'로템1,2단계-고장설명'!$B$4:$O$341,COLUMN()-16,FALSE),"")</f>
        <v/>
      </c>
      <c r="X317" s="62" t="str">
        <f>IFERROR(VLOOKUP($B317,'로템1,2단계-고장설명'!$B$4:$O$341,COLUMN()-16,FALSE),"")</f>
        <v/>
      </c>
      <c r="Y317" s="62" t="str">
        <f>IFERROR(VLOOKUP($B317,'로템1,2단계-고장설명'!$B$4:$O$341,COLUMN()-16,FALSE),"")</f>
        <v/>
      </c>
      <c r="Z317" s="62" t="str">
        <f>IFERROR(VLOOKUP($B317,'로템1,2단계-고장설명'!$B$4:$O$341,COLUMN()-16,FALSE),"")</f>
        <v/>
      </c>
      <c r="AA317" s="62" t="str">
        <f>IFERROR(VLOOKUP($B317,'로템1,2단계-고장설명'!$B$4:$O$341,COLUMN()-16,FALSE),"")</f>
        <v/>
      </c>
      <c r="AB317" s="62" t="str">
        <f>IFERROR(VLOOKUP($B317,'로템1,2단계-고장설명'!$B$4:$O$341,COLUMN()-16,FALSE),"")</f>
        <v/>
      </c>
      <c r="AC317" s="62" t="str">
        <f>IFERROR(VLOOKUP($B317,'로템1,2단계-고장설명'!$B$4:$O$341,COLUMN()-16,FALSE),"")</f>
        <v/>
      </c>
      <c r="AD317" s="62" t="str">
        <f>IFERROR(VLOOKUP($B317,'로템1,2단계-고장설명'!$B$4:$O$341,COLUMN()-16,FALSE),"")</f>
        <v/>
      </c>
    </row>
    <row r="318" spans="1:30" x14ac:dyDescent="0.4">
      <c r="A318" s="60">
        <v>316</v>
      </c>
      <c r="B318" s="60">
        <v>234</v>
      </c>
      <c r="C318" s="61" t="s">
        <v>6987</v>
      </c>
      <c r="D318" s="60" t="s">
        <v>3658</v>
      </c>
      <c r="E318" s="60">
        <v>2</v>
      </c>
      <c r="F318" s="60" t="s">
        <v>11998</v>
      </c>
      <c r="G318" s="60" t="s">
        <v>2821</v>
      </c>
      <c r="H318" s="57"/>
      <c r="L318" s="62">
        <v>316</v>
      </c>
      <c r="M318" s="140">
        <f t="shared" si="30"/>
        <v>234</v>
      </c>
      <c r="N318" s="62">
        <f t="shared" si="31"/>
        <v>234</v>
      </c>
      <c r="O318" s="62" t="str">
        <f t="shared" si="32"/>
        <v>제동불완해검지(NRBD, Car2)</v>
      </c>
      <c r="P318" s="62" t="str">
        <f t="shared" si="33"/>
        <v>M1</v>
      </c>
      <c r="Q318" s="62" t="str">
        <f t="shared" si="34"/>
        <v>B</v>
      </c>
      <c r="R318" s="62" t="str">
        <f>IFERROR(VLOOKUP($B318,'로템1,2단계-고장설명'!$B$4:$O$341,COLUMN()-16,FALSE),"")</f>
        <v>제동불완해검지(NRBD)</v>
      </c>
      <c r="S318" s="62" t="str">
        <f>IFERROR(VLOOKUP($B318,'로템1,2단계-고장설명'!$B$4:$O$341,COLUMN()-16,FALSE),"")</f>
        <v>B</v>
      </c>
      <c r="T318" s="62" t="str">
        <f t="shared" si="35"/>
        <v>BECU</v>
      </c>
      <c r="U318" s="62" t="str">
        <f>IFERROR(VLOOKUP($B318,'로템1,2단계-고장설명'!$B$4:$O$341,COLUMN()-16,FALSE),"")</f>
        <v>BECU의 RS485 데이터 중 BECU-TCMS SD TEXT8의 Bit2 “NRBD” 신호가 "1"이 되면 검지.</v>
      </c>
      <c r="V318" s="62" t="str">
        <f>IFERROR(VLOOKUP($B318,'로템1,2단계-고장설명'!$B$4:$O$341,COLUMN()-16,FALSE),"")</f>
        <v>해당 차량 제동불완해 검지 현시 및 완해 취급하였음에도 불구하고 해당 차량 제동압력(BCP)이 완해되지 않음.</v>
      </c>
      <c r="W318" s="62" t="str">
        <f>IFERROR(VLOOKUP($B318,'로템1,2단계-고장설명'!$B$4:$O$341,COLUMN()-16,FALSE),"")</f>
        <v>제동완해 상태(정차제동 포함)에서 해당 차량의 제동압력이 완전히 배기 되지 않음.</v>
      </c>
      <c r="X318" s="62" t="str">
        <f>IFERROR(VLOOKUP($B318,'로템1,2단계-고장설명'!$B$4:$O$341,COLUMN()-16,FALSE),"")</f>
        <v>제동완해 상태(정차제동 포함)에서 해당 차량의 제동압력이 완전히 배기 됨.</v>
      </c>
      <c r="Y318" s="62" t="str">
        <f>IFERROR(VLOOKUP($B318,'로템1,2단계-고장설명'!$B$4:$O$341,COLUMN()-16,FALSE),"")</f>
        <v>정차하여 강제완해스위치를 취급하여 소거 여부 확인. 제동 완해상태 확인 후 주의 운전 할 것.
2~3회 시도에도 완해불능시 관제보고하고 지시에 따를 것.</v>
      </c>
      <c r="Z318" s="62" t="str">
        <f>IFERROR(VLOOKUP($B318,'로템1,2단계-고장설명'!$B$4:$O$341,COLUMN()-16,FALSE),"")</f>
        <v/>
      </c>
      <c r="AA318" s="62" t="str">
        <f>IFERROR(VLOOKUP($B318,'로템1,2단계-고장설명'!$B$4:$O$341,COLUMN()-16,FALSE),"")</f>
        <v>1단계40량, 2단계48량</v>
      </c>
      <c r="AB318" s="62" t="str">
        <f>IFERROR(VLOOKUP($B318,'로템1,2단계-고장설명'!$B$4:$O$341,COLUMN()-16,FALSE),"")</f>
        <v>BECU의 RS485 데이터 중 BECU-TCMS SD TEXT8의 Bit2 “NRBD” 신호가 "1"이 되면 검지.
-반응 해당 차량 제동불완해 검지 현시 및 완해 취급하였음에도 불구하고 해당 차량 제동압력(BCP)이 완해되지 않음.
-검지조건 제동완해 상태(정차제동 포함)에서 해당 차량의 제동압력이 완전히 배기 되지 않음.
-소거조건 제동완해 상태(정차제동 포함)에서 해당 차량의 제동압력이 완전히 배기 됨.
-조치방법 정차하여 강제완해스위치를 취급하여 소거 여부 확인. 제동 완해상태 확인 후 주의 운전 할 것.
2~3회 시도에도 완해불능시 관제보고하고 지시에 따를 것.</v>
      </c>
      <c r="AC318" s="62" t="str">
        <f>IFERROR(VLOOKUP($B318,'로템1,2단계-고장설명'!$B$4:$O$341,COLUMN()-16,FALSE),"")</f>
        <v>2,3,4</v>
      </c>
      <c r="AD318" s="62" t="str">
        <f>IFERROR(VLOOKUP($B318,'로템1,2단계-고장설명'!$B$4:$O$341,COLUMN()-16,FALSE),"")</f>
        <v>Rotem</v>
      </c>
    </row>
    <row r="319" spans="1:30" x14ac:dyDescent="0.4">
      <c r="A319" s="60">
        <v>317</v>
      </c>
      <c r="B319" s="60">
        <v>235</v>
      </c>
      <c r="C319" s="61" t="s">
        <v>6989</v>
      </c>
      <c r="D319" s="60" t="s">
        <v>3658</v>
      </c>
      <c r="E319" s="60">
        <v>2</v>
      </c>
      <c r="F319" s="60" t="s">
        <v>11998</v>
      </c>
      <c r="G319" s="60" t="s">
        <v>2821</v>
      </c>
      <c r="H319" s="57"/>
      <c r="L319" s="62">
        <v>317</v>
      </c>
      <c r="M319" s="140">
        <f t="shared" si="30"/>
        <v>235</v>
      </c>
      <c r="N319" s="62">
        <f t="shared" si="31"/>
        <v>235</v>
      </c>
      <c r="O319" s="62" t="str">
        <f t="shared" si="32"/>
        <v>제동력부족(ISBD, Car2)</v>
      </c>
      <c r="P319" s="62" t="str">
        <f t="shared" si="33"/>
        <v>M1</v>
      </c>
      <c r="Q319" s="62" t="str">
        <f t="shared" si="34"/>
        <v>B</v>
      </c>
      <c r="R319" s="62" t="str">
        <f>IFERROR(VLOOKUP($B319,'로템1,2단계-고장설명'!$B$4:$O$341,COLUMN()-16,FALSE),"")</f>
        <v>제동력부족(ISBD)</v>
      </c>
      <c r="S319" s="62" t="str">
        <f>IFERROR(VLOOKUP($B319,'로템1,2단계-고장설명'!$B$4:$O$341,COLUMN()-16,FALSE),"")</f>
        <v>B</v>
      </c>
      <c r="T319" s="62" t="str">
        <f t="shared" si="35"/>
        <v>BECU</v>
      </c>
      <c r="U319" s="62" t="str">
        <f>IFERROR(VLOOKUP($B319,'로템1,2단계-고장설명'!$B$4:$O$341,COLUMN()-16,FALSE),"")</f>
        <v>BECU의 RS485 데이터 중 BECU-TCMS SD TEXT3의 Bit3 “ISBD” 신호가 "1"이 되면 검지.</v>
      </c>
      <c r="V319" s="62" t="str">
        <f>IFERROR(VLOOKUP($B319,'로템1,2단계-고장설명'!$B$4:$O$341,COLUMN()-16,FALSE),"")</f>
        <v>해당 차량 제동력 부족 검지 현시 및 해당 차량 제동압력(BCP)이 타 차량에 비해 현저히 낮음.</v>
      </c>
      <c r="W319" s="62" t="str">
        <f>IFERROR(VLOOKUP($B319,'로템1,2단계-고장설명'!$B$4:$O$341,COLUMN()-16,FALSE),"")</f>
        <v>제동 7단 취급 시 해당 차량의 제동압력이 생성되지 않음.</v>
      </c>
      <c r="X319" s="62" t="str">
        <f>IFERROR(VLOOKUP($B319,'로템1,2단계-고장설명'!$B$4:$O$341,COLUMN()-16,FALSE),"")</f>
        <v>제동 7단 취급 시 정상적인 제동압력이 생성된 경우 소거.</v>
      </c>
      <c r="Y319" s="62" t="str">
        <f>IFERROR(VLOOKUP($B319,'로템1,2단계-고장설명'!$B$4:$O$341,COLUMN()-16,FALSE),"")</f>
        <v>MCS모드로 전환 후, 마스콘을 N(중립) -&gt; 제동7단까지 수회취급 하여 소거 여부 확인. 제동 취급 확인 후, 주의 운전 할 것.
지속발생시 관제보고하고 지시에 따를 것.</v>
      </c>
      <c r="Z319" s="62" t="str">
        <f>IFERROR(VLOOKUP($B319,'로템1,2단계-고장설명'!$B$4:$O$341,COLUMN()-16,FALSE),"")</f>
        <v/>
      </c>
      <c r="AA319" s="62" t="str">
        <f>IFERROR(VLOOKUP($B319,'로템1,2단계-고장설명'!$B$4:$O$341,COLUMN()-16,FALSE),"")</f>
        <v>1단계40량, 2단계48량</v>
      </c>
      <c r="AB319" s="62" t="str">
        <f>IFERROR(VLOOKUP($B319,'로템1,2단계-고장설명'!$B$4:$O$341,COLUMN()-16,FALSE),"")</f>
        <v>BECU의 RS485 데이터 중 BECU-TCMS SD TEXT3의 Bit3 “ISBD” 신호가 "1"이 되면 검지.
-반응 해당 차량 제동력 부족 검지 현시 및 해당 차량 제동압력(BCP)이 타 차량에 비해 현저히 낮음.
-검지조건 제동 7단 취급 시 해당 차량의 제동압력이 생성되지 않음.
-소거조건 제동 7단 취급 시 정상적인 제동압력이 생성된 경우 소거.
-조치방법   MCS모드로 전환 후, 마스콘을 N(중립) -&gt; 제동7단까지 수회취급 하여 소거 여부 확인. 제동 취급 확인 후, 주의 운전 할 것.
지속발생시 관제보고하고 지시에 따를 것.</v>
      </c>
      <c r="AC319" s="62" t="str">
        <f>IFERROR(VLOOKUP($B319,'로템1,2단계-고장설명'!$B$4:$O$341,COLUMN()-16,FALSE),"")</f>
        <v>2,3,4</v>
      </c>
      <c r="AD319" s="62" t="str">
        <f>IFERROR(VLOOKUP($B319,'로템1,2단계-고장설명'!$B$4:$O$341,COLUMN()-16,FALSE),"")</f>
        <v>Rotem</v>
      </c>
    </row>
    <row r="320" spans="1:30" x14ac:dyDescent="0.4">
      <c r="A320" s="60">
        <v>318</v>
      </c>
      <c r="B320" s="60">
        <v>236</v>
      </c>
      <c r="C320" s="61" t="s">
        <v>3837</v>
      </c>
      <c r="D320" s="60" t="s">
        <v>3658</v>
      </c>
      <c r="E320" s="60">
        <v>2</v>
      </c>
      <c r="F320" s="60" t="s">
        <v>11998</v>
      </c>
      <c r="G320" s="60" t="s">
        <v>3034</v>
      </c>
      <c r="H320" s="57"/>
      <c r="L320" s="62">
        <v>318</v>
      </c>
      <c r="M320" s="140">
        <f t="shared" si="30"/>
        <v>236</v>
      </c>
      <c r="N320" s="62">
        <f t="shared" si="31"/>
        <v>236</v>
      </c>
      <c r="O320" s="62" t="str">
        <f t="shared" si="32"/>
        <v>상용제동코크 차단(Car2)</v>
      </c>
      <c r="P320" s="62" t="str">
        <f t="shared" si="33"/>
        <v>M1</v>
      </c>
      <c r="Q320" s="62" t="str">
        <f t="shared" si="34"/>
        <v>W</v>
      </c>
      <c r="R320" s="62" t="str">
        <f>IFERROR(VLOOKUP($B320,'로템1,2단계-고장설명'!$B$4:$O$341,COLUMN()-16,FALSE),"")</f>
        <v/>
      </c>
      <c r="S320" s="62" t="str">
        <f>IFERROR(VLOOKUP($B320,'로템1,2단계-고장설명'!$B$4:$O$341,COLUMN()-16,FALSE),"")</f>
        <v/>
      </c>
      <c r="T320" s="62" t="str">
        <f t="shared" si="35"/>
        <v>BECU</v>
      </c>
      <c r="U320" s="62" t="str">
        <f>IFERROR(VLOOKUP($B320,'로템1,2단계-고장설명'!$B$4:$O$341,COLUMN()-16,FALSE),"")</f>
        <v/>
      </c>
      <c r="V320" s="62" t="str">
        <f>IFERROR(VLOOKUP($B320,'로템1,2단계-고장설명'!$B$4:$O$341,COLUMN()-16,FALSE),"")</f>
        <v/>
      </c>
      <c r="W320" s="62" t="str">
        <f>IFERROR(VLOOKUP($B320,'로템1,2단계-고장설명'!$B$4:$O$341,COLUMN()-16,FALSE),"")</f>
        <v/>
      </c>
      <c r="X320" s="62" t="str">
        <f>IFERROR(VLOOKUP($B320,'로템1,2단계-고장설명'!$B$4:$O$341,COLUMN()-16,FALSE),"")</f>
        <v/>
      </c>
      <c r="Y320" s="62" t="str">
        <f>IFERROR(VLOOKUP($B320,'로템1,2단계-고장설명'!$B$4:$O$341,COLUMN()-16,FALSE),"")</f>
        <v/>
      </c>
      <c r="Z320" s="62" t="str">
        <f>IFERROR(VLOOKUP($B320,'로템1,2단계-고장설명'!$B$4:$O$341,COLUMN()-16,FALSE),"")</f>
        <v/>
      </c>
      <c r="AA320" s="62" t="str">
        <f>IFERROR(VLOOKUP($B320,'로템1,2단계-고장설명'!$B$4:$O$341,COLUMN()-16,FALSE),"")</f>
        <v/>
      </c>
      <c r="AB320" s="62" t="str">
        <f>IFERROR(VLOOKUP($B320,'로템1,2단계-고장설명'!$B$4:$O$341,COLUMN()-16,FALSE),"")</f>
        <v/>
      </c>
      <c r="AC320" s="62" t="str">
        <f>IFERROR(VLOOKUP($B320,'로템1,2단계-고장설명'!$B$4:$O$341,COLUMN()-16,FALSE),"")</f>
        <v/>
      </c>
      <c r="AD320" s="62" t="str">
        <f>IFERROR(VLOOKUP($B320,'로템1,2단계-고장설명'!$B$4:$O$341,COLUMN()-16,FALSE),"")</f>
        <v/>
      </c>
    </row>
    <row r="321" spans="1:30" x14ac:dyDescent="0.4">
      <c r="A321" s="60">
        <v>319</v>
      </c>
      <c r="B321" s="60">
        <v>237</v>
      </c>
      <c r="C321" s="61" t="s">
        <v>3838</v>
      </c>
      <c r="D321" s="60" t="s">
        <v>3658</v>
      </c>
      <c r="E321" s="60">
        <v>2</v>
      </c>
      <c r="F321" s="60" t="s">
        <v>11998</v>
      </c>
      <c r="G321" s="60" t="s">
        <v>3034</v>
      </c>
      <c r="H321" s="57"/>
      <c r="L321" s="62">
        <v>319</v>
      </c>
      <c r="M321" s="140">
        <f t="shared" si="30"/>
        <v>237</v>
      </c>
      <c r="N321" s="62">
        <f t="shared" si="31"/>
        <v>237</v>
      </c>
      <c r="O321" s="62" t="str">
        <f t="shared" si="32"/>
        <v>보안제동코크 차단(Car2)</v>
      </c>
      <c r="P321" s="62" t="str">
        <f t="shared" si="33"/>
        <v>M1</v>
      </c>
      <c r="Q321" s="62" t="str">
        <f t="shared" si="34"/>
        <v>W</v>
      </c>
      <c r="R321" s="62" t="str">
        <f>IFERROR(VLOOKUP($B321,'로템1,2단계-고장설명'!$B$4:$O$341,COLUMN()-16,FALSE),"")</f>
        <v/>
      </c>
      <c r="S321" s="62" t="str">
        <f>IFERROR(VLOOKUP($B321,'로템1,2단계-고장설명'!$B$4:$O$341,COLUMN()-16,FALSE),"")</f>
        <v/>
      </c>
      <c r="T321" s="62" t="str">
        <f t="shared" si="35"/>
        <v>BECU</v>
      </c>
      <c r="U321" s="62" t="str">
        <f>IFERROR(VLOOKUP($B321,'로템1,2단계-고장설명'!$B$4:$O$341,COLUMN()-16,FALSE),"")</f>
        <v/>
      </c>
      <c r="V321" s="62" t="str">
        <f>IFERROR(VLOOKUP($B321,'로템1,2단계-고장설명'!$B$4:$O$341,COLUMN()-16,FALSE),"")</f>
        <v/>
      </c>
      <c r="W321" s="62" t="str">
        <f>IFERROR(VLOOKUP($B321,'로템1,2단계-고장설명'!$B$4:$O$341,COLUMN()-16,FALSE),"")</f>
        <v/>
      </c>
      <c r="X321" s="62" t="str">
        <f>IFERROR(VLOOKUP($B321,'로템1,2단계-고장설명'!$B$4:$O$341,COLUMN()-16,FALSE),"")</f>
        <v/>
      </c>
      <c r="Y321" s="62" t="str">
        <f>IFERROR(VLOOKUP($B321,'로템1,2단계-고장설명'!$B$4:$O$341,COLUMN()-16,FALSE),"")</f>
        <v/>
      </c>
      <c r="Z321" s="62" t="str">
        <f>IFERROR(VLOOKUP($B321,'로템1,2단계-고장설명'!$B$4:$O$341,COLUMN()-16,FALSE),"")</f>
        <v/>
      </c>
      <c r="AA321" s="62" t="str">
        <f>IFERROR(VLOOKUP($B321,'로템1,2단계-고장설명'!$B$4:$O$341,COLUMN()-16,FALSE),"")</f>
        <v/>
      </c>
      <c r="AB321" s="62" t="str">
        <f>IFERROR(VLOOKUP($B321,'로템1,2단계-고장설명'!$B$4:$O$341,COLUMN()-16,FALSE),"")</f>
        <v/>
      </c>
      <c r="AC321" s="62" t="str">
        <f>IFERROR(VLOOKUP($B321,'로템1,2단계-고장설명'!$B$4:$O$341,COLUMN()-16,FALSE),"")</f>
        <v/>
      </c>
      <c r="AD321" s="62" t="str">
        <f>IFERROR(VLOOKUP($B321,'로템1,2단계-고장설명'!$B$4:$O$341,COLUMN()-16,FALSE),"")</f>
        <v/>
      </c>
    </row>
    <row r="322" spans="1:30" x14ac:dyDescent="0.4">
      <c r="A322" s="60">
        <v>320</v>
      </c>
      <c r="B322" s="60">
        <v>200</v>
      </c>
      <c r="C322" s="61" t="s">
        <v>3839</v>
      </c>
      <c r="D322" s="60" t="s">
        <v>3659</v>
      </c>
      <c r="E322" s="60">
        <v>3</v>
      </c>
      <c r="F322" s="60" t="s">
        <v>11998</v>
      </c>
      <c r="G322" s="60" t="s">
        <v>2821</v>
      </c>
      <c r="H322" s="57"/>
      <c r="L322" s="62">
        <v>320</v>
      </c>
      <c r="M322" s="140">
        <f t="shared" si="30"/>
        <v>200</v>
      </c>
      <c r="N322" s="62">
        <f t="shared" si="31"/>
        <v>200</v>
      </c>
      <c r="O322" s="62" t="str">
        <f t="shared" si="32"/>
        <v>BECU#3 통신고장</v>
      </c>
      <c r="P322" s="62" t="str">
        <f t="shared" si="33"/>
        <v>M2</v>
      </c>
      <c r="Q322" s="62" t="str">
        <f t="shared" si="34"/>
        <v>B</v>
      </c>
      <c r="R322" s="62" t="str">
        <f>IFERROR(VLOOKUP($B322,'로템1,2단계-고장설명'!$B$4:$O$341,COLUMN()-16,FALSE),"")</f>
        <v>BECU-통신고장</v>
      </c>
      <c r="S322" s="62" t="str">
        <f>IFERROR(VLOOKUP($B322,'로템1,2단계-고장설명'!$B$4:$O$341,COLUMN()-16,FALSE),"")</f>
        <v>B</v>
      </c>
      <c r="T322" s="62" t="str">
        <f t="shared" si="35"/>
        <v>BECU</v>
      </c>
      <c r="U322" s="62" t="str">
        <f>IFERROR(VLOOKUP($B322,'로템1,2단계-고장설명'!$B$4:$O$341,COLUMN()-16,FALSE),"")</f>
        <v>BECU의 RS485 데이터 중 BECU-TCMS SD TEXT23의 'Life sign'이 변하지 않음.</v>
      </c>
      <c r="V322" s="62" t="str">
        <f>IFERROR(VLOOKUP($B322,'로템1,2단계-고장설명'!$B$4:$O$341,COLUMN()-16,FALSE),"")</f>
        <v>해당 차량 통신고장 현시 및 해당 차량의 제동압력(BCP) 등의 데이터가 반응하지 않음. (고장은 현시되나 제동제어는 정상적 일 수 있음)</v>
      </c>
      <c r="W322" s="62" t="str">
        <f>IFERROR(VLOOKUP($B322,'로템1,2단계-고장설명'!$B$4:$O$341,COLUMN()-16,FALSE),"")</f>
        <v>BECU 전원 CB OFF 혹은 통신연결 불량.</v>
      </c>
      <c r="X322" s="62" t="str">
        <f>IFERROR(VLOOKUP($B322,'로템1,2단계-고장설명'!$B$4:$O$341,COLUMN()-16,FALSE),"")</f>
        <v>BECU와 TCMS 간 RS485 통신이 복귀 되어 BECU-TCMS SD TEXT23의 'Life sign'이 변동시 소거.</v>
      </c>
      <c r="Y322" s="62" t="str">
        <f>IFERROR(VLOOKUP($B322,'로템1,2단계-고장설명'!$B$4:$O$341,COLUMN()-16,FALSE),"")</f>
        <v>BECU를 리셋(BECU CB OFF/ON) 후 복귀여부를 확인.
리셋 후 복귀되지 않을 경우 관제보고하고 지시에 따를 것.</v>
      </c>
      <c r="Z322" s="62" t="str">
        <f>IFERROR(VLOOKUP($B322,'로템1,2단계-고장설명'!$B$4:$O$341,COLUMN()-16,FALSE),"")</f>
        <v/>
      </c>
      <c r="AA322" s="62" t="str">
        <f>IFERROR(VLOOKUP($B322,'로템1,2단계-고장설명'!$B$4:$O$341,COLUMN()-16,FALSE),"")</f>
        <v>1단계40량, 2단계48량</v>
      </c>
      <c r="AB322" s="62" t="str">
        <f>IFERROR(VLOOKUP($B322,'로템1,2단계-고장설명'!$B$4:$O$341,COLUMN()-16,FALSE),"")</f>
        <v>BECU의 RS485 데이터 중 BECU-TCMS SD TEXT23의 'Life sign'이 변하지 않음.
-반응 해당 차량 통신고장 현시 및 해당 차량의 제동압력(BCP) 등의 데이터가 반응하지 않음. (고장은 현시되나 제동제어는 정상적 일 수 있음)
-검지조건 BECU 전원 CB OFF 혹은 통신연결 불량.
-소거조건 BECU와 TCMS 간 RS485 통신이 복귀 되어 BECU-TCMS SD TEXT23의 'Life sign'이 변동시 소거.
-조치방법 BECU를 리셋(BECU CB OFF/ON) 후 복귀여부를 확인.
리셋 후 복귀되지 않을 경우 관제보고하고 지시에 따를 것.</v>
      </c>
      <c r="AC322" s="62" t="str">
        <f>IFERROR(VLOOKUP($B322,'로템1,2단계-고장설명'!$B$4:$O$341,COLUMN()-16,FALSE),"")</f>
        <v>2,3,4</v>
      </c>
      <c r="AD322" s="62" t="str">
        <f>IFERROR(VLOOKUP($B322,'로템1,2단계-고장설명'!$B$4:$O$341,COLUMN()-16,FALSE),"")</f>
        <v>Rotem</v>
      </c>
    </row>
    <row r="323" spans="1:30" x14ac:dyDescent="0.4">
      <c r="A323" s="60">
        <v>321</v>
      </c>
      <c r="B323" s="60">
        <v>201</v>
      </c>
      <c r="C323" s="61" t="s">
        <v>15662</v>
      </c>
      <c r="D323" s="60" t="s">
        <v>3659</v>
      </c>
      <c r="E323" s="60">
        <v>3</v>
      </c>
      <c r="F323" s="60" t="s">
        <v>11998</v>
      </c>
      <c r="G323" s="60" t="s">
        <v>2837</v>
      </c>
      <c r="H323" s="57"/>
      <c r="L323" s="62">
        <v>321</v>
      </c>
      <c r="M323" s="140">
        <f t="shared" si="30"/>
        <v>201</v>
      </c>
      <c r="N323" s="62">
        <f t="shared" si="31"/>
        <v>201</v>
      </c>
      <c r="O323" s="62" t="str">
        <f t="shared" si="32"/>
        <v>BECU#3-덤프밸브고장(후미대차)</v>
      </c>
      <c r="P323" s="62" t="str">
        <f t="shared" si="33"/>
        <v>M2</v>
      </c>
      <c r="Q323" s="62" t="str">
        <f t="shared" si="34"/>
        <v>C</v>
      </c>
      <c r="R323" s="62" t="str">
        <f>IFERROR(VLOOKUP($B323,'로템1,2단계-고장설명'!$B$4:$O$341,COLUMN()-16,FALSE),"")</f>
        <v>BECU-덤프밸브고장(후미대차)</v>
      </c>
      <c r="S323" s="62" t="str">
        <f>IFERROR(VLOOKUP($B323,'로템1,2단계-고장설명'!$B$4:$O$341,COLUMN()-16,FALSE),"")</f>
        <v>C</v>
      </c>
      <c r="T323" s="62" t="str">
        <f t="shared" si="35"/>
        <v>BECU</v>
      </c>
      <c r="U323" s="62" t="str">
        <f>IFERROR(VLOOKUP($B323,'로템1,2단계-고장설명'!$B$4:$O$341,COLUMN()-16,FALSE),"")</f>
        <v>BECU의 RS485 데이터 중 BECU-TCMS SD TEXT1의 Bit0 “덤프밸브고장(후미대차)” 신호가 "1"이 되면 검지.</v>
      </c>
      <c r="V323" s="62" t="str">
        <f>IFERROR(VLOOKUP($B323,'로템1,2단계-고장설명'!$B$4:$O$341,COLUMN()-16,FALSE),"")</f>
        <v>해당 차량 덤프밸브고장(후미대차) 검지 현시 및 해당 차량 활주제어 불가.</v>
      </c>
      <c r="W323" s="62" t="str">
        <f>IFERROR(VLOOKUP($B323,'로템1,2단계-고장설명'!$B$4:$O$341,COLUMN()-16,FALSE),"")</f>
        <v>해당 차량 후미대차의 덤프밸브가 작동하지 않음.</v>
      </c>
      <c r="X323" s="62" t="str">
        <f>IFERROR(VLOOKUP($B323,'로템1,2단계-고장설명'!$B$4:$O$341,COLUMN()-16,FALSE),"")</f>
        <v>해당 차량 후미대차의 덤프밸브가 정상 작동 시 소거.</v>
      </c>
      <c r="Y323" s="62" t="str">
        <f>IFERROR(VLOOKUP($B323,'로템1,2단계-고장설명'!$B$4:$O$341,COLUMN()-16,FALSE),"")</f>
        <v>BECU를 리셋(BECU CB OFF/ON) 하여 소거 여부 확인. 지속발생시 관제보고하고 지시에 따르시오.</v>
      </c>
      <c r="Z323" s="62" t="str">
        <f>IFERROR(VLOOKUP($B323,'로템1,2단계-고장설명'!$B$4:$O$341,COLUMN()-16,FALSE),"")</f>
        <v/>
      </c>
      <c r="AA323" s="62" t="str">
        <f>IFERROR(VLOOKUP($B323,'로템1,2단계-고장설명'!$B$4:$O$341,COLUMN()-16,FALSE),"")</f>
        <v>1단계40량, 2단계48량</v>
      </c>
      <c r="AB323" s="62" t="str">
        <f>IFERROR(VLOOKUP($B323,'로템1,2단계-고장설명'!$B$4:$O$341,COLUMN()-16,FALSE),"")</f>
        <v>BECU의 RS485 데이터 중 BECU-TCMS SD TEXT1의 Bit0 “덤프밸브고장(후미대차)” 신호가 "1"이 되면 검지.
-반응 해당 차량 덤프밸브고장(후미대차) 검지 현시 및 해당 차량 활주제어 불가.
-검지조건 해당 차량 후미대차의 덤프밸브가 작동하지 않음.
-소거조건 해당 차량 후미대차의 덤프밸브가 정상 작동 시 소거.
-조치방법   BECU를 리셋(BECU CB OFF/ON) 하여 소거 여부 확인. 지속발생시 관제보고하고 지시에 따르시오.</v>
      </c>
      <c r="AC323" s="62" t="str">
        <f>IFERROR(VLOOKUP($B323,'로템1,2단계-고장설명'!$B$4:$O$341,COLUMN()-16,FALSE),"")</f>
        <v>2,3,4</v>
      </c>
      <c r="AD323" s="62" t="str">
        <f>IFERROR(VLOOKUP($B323,'로템1,2단계-고장설명'!$B$4:$O$341,COLUMN()-16,FALSE),"")</f>
        <v>Rotem</v>
      </c>
    </row>
    <row r="324" spans="1:30" x14ac:dyDescent="0.4">
      <c r="A324" s="60">
        <v>322</v>
      </c>
      <c r="B324" s="60">
        <v>202</v>
      </c>
      <c r="C324" s="61" t="s">
        <v>15663</v>
      </c>
      <c r="D324" s="60" t="s">
        <v>3659</v>
      </c>
      <c r="E324" s="60">
        <v>3</v>
      </c>
      <c r="F324" s="60" t="s">
        <v>11998</v>
      </c>
      <c r="G324" s="60" t="s">
        <v>2837</v>
      </c>
      <c r="H324" s="57"/>
      <c r="L324" s="62">
        <v>322</v>
      </c>
      <c r="M324" s="140">
        <f t="shared" si="30"/>
        <v>202</v>
      </c>
      <c r="N324" s="62">
        <f t="shared" si="31"/>
        <v>202</v>
      </c>
      <c r="O324" s="62" t="str">
        <f t="shared" si="32"/>
        <v>BECU#3-덤프밸브고장(전두대차)</v>
      </c>
      <c r="P324" s="62" t="str">
        <f t="shared" si="33"/>
        <v>M2</v>
      </c>
      <c r="Q324" s="62" t="str">
        <f t="shared" si="34"/>
        <v>C</v>
      </c>
      <c r="R324" s="62" t="str">
        <f>IFERROR(VLOOKUP($B324,'로템1,2단계-고장설명'!$B$4:$O$341,COLUMN()-16,FALSE),"")</f>
        <v>BECU-덤프밸브고장(선두대차)</v>
      </c>
      <c r="S324" s="62" t="str">
        <f>IFERROR(VLOOKUP($B324,'로템1,2단계-고장설명'!$B$4:$O$341,COLUMN()-16,FALSE),"")</f>
        <v>C</v>
      </c>
      <c r="T324" s="62" t="str">
        <f t="shared" si="35"/>
        <v>BECU</v>
      </c>
      <c r="U324" s="62" t="str">
        <f>IFERROR(VLOOKUP($B324,'로템1,2단계-고장설명'!$B$4:$O$341,COLUMN()-16,FALSE),"")</f>
        <v>BECU의 RS485 데이터 중 BECU-TCMS SD TEXT1의 Bit1 “덤프밸브고장(선두대차)” 신호가 "1"이 되면 검지.</v>
      </c>
      <c r="V324" s="62" t="str">
        <f>IFERROR(VLOOKUP($B324,'로템1,2단계-고장설명'!$B$4:$O$341,COLUMN()-16,FALSE),"")</f>
        <v>해당 차량 덤프밸브고장(선두대차) 검지 현시 및 해당 차량 활주제어 불가.</v>
      </c>
      <c r="W324" s="62" t="str">
        <f>IFERROR(VLOOKUP($B324,'로템1,2단계-고장설명'!$B$4:$O$341,COLUMN()-16,FALSE),"")</f>
        <v>해당 차량 선두대차의 덤프밸브가 작동하지 않음.</v>
      </c>
      <c r="X324" s="62" t="str">
        <f>IFERROR(VLOOKUP($B324,'로템1,2단계-고장설명'!$B$4:$O$341,COLUMN()-16,FALSE),"")</f>
        <v>해당 차량 선두대차의 덤프밸브가 정상 작동 시 소거.</v>
      </c>
      <c r="Y324" s="62" t="str">
        <f>IFERROR(VLOOKUP($B324,'로템1,2단계-고장설명'!$B$4:$O$341,COLUMN()-16,FALSE),"")</f>
        <v>BECU를 리셋(BECU CB OFF/ON) 하여 소거 여부 확인. 지속발생시 관제보고하고 지시에 따르시오.</v>
      </c>
      <c r="Z324" s="62" t="str">
        <f>IFERROR(VLOOKUP($B324,'로템1,2단계-고장설명'!$B$4:$O$341,COLUMN()-16,FALSE),"")</f>
        <v/>
      </c>
      <c r="AA324" s="62" t="str">
        <f>IFERROR(VLOOKUP($B324,'로템1,2단계-고장설명'!$B$4:$O$341,COLUMN()-16,FALSE),"")</f>
        <v>1단계40량, 2단계48량</v>
      </c>
      <c r="AB324" s="62" t="str">
        <f>IFERROR(VLOOKUP($B324,'로템1,2단계-고장설명'!$B$4:$O$341,COLUMN()-16,FALSE),"")</f>
        <v>BECU의 RS485 데이터 중 BECU-TCMS SD TEXT1의 Bit1 “덤프밸브고장(선두대차)” 신호가 "1"이 되면 검지.
-반응 해당 차량 덤프밸브고장(선두대차) 검지 현시 및 해당 차량 활주제어 불가.
-검지조건 해당 차량 선두대차의 덤프밸브가 작동하지 않음.
-소거조건 해당 차량 선두대차의 덤프밸브가 정상 작동 시 소거.
-조치방법   BECU를 리셋(BECU CB OFF/ON) 하여 소거 여부 확인. 지속발생시 관제보고하고 지시에 따르시오.</v>
      </c>
      <c r="AC324" s="62" t="str">
        <f>IFERROR(VLOOKUP($B324,'로템1,2단계-고장설명'!$B$4:$O$341,COLUMN()-16,FALSE),"")</f>
        <v>2,3,4</v>
      </c>
      <c r="AD324" s="62" t="str">
        <f>IFERROR(VLOOKUP($B324,'로템1,2단계-고장설명'!$B$4:$O$341,COLUMN()-16,FALSE),"")</f>
        <v>Rotem</v>
      </c>
    </row>
    <row r="325" spans="1:30" x14ac:dyDescent="0.4">
      <c r="A325" s="60">
        <v>323</v>
      </c>
      <c r="B325" s="60">
        <v>203</v>
      </c>
      <c r="C325" s="61" t="s">
        <v>15664</v>
      </c>
      <c r="D325" s="60" t="s">
        <v>3659</v>
      </c>
      <c r="E325" s="60">
        <v>3</v>
      </c>
      <c r="F325" s="60" t="s">
        <v>11998</v>
      </c>
      <c r="G325" s="60" t="s">
        <v>2837</v>
      </c>
      <c r="H325" s="57"/>
      <c r="L325" s="62">
        <v>323</v>
      </c>
      <c r="M325" s="140">
        <f t="shared" si="30"/>
        <v>203</v>
      </c>
      <c r="N325" s="62">
        <f t="shared" si="31"/>
        <v>203</v>
      </c>
      <c r="O325" s="62" t="str">
        <f t="shared" si="32"/>
        <v>BECU#3-전자제어밸브의 고장</v>
      </c>
      <c r="P325" s="62" t="str">
        <f t="shared" si="33"/>
        <v>M2</v>
      </c>
      <c r="Q325" s="62" t="str">
        <f t="shared" si="34"/>
        <v>C</v>
      </c>
      <c r="R325" s="62" t="str">
        <f>IFERROR(VLOOKUP($B325,'로템1,2단계-고장설명'!$B$4:$O$341,COLUMN()-16,FALSE),"")</f>
        <v>BECU-전자제어밸브의 고장</v>
      </c>
      <c r="S325" s="62" t="str">
        <f>IFERROR(VLOOKUP($B325,'로템1,2단계-고장설명'!$B$4:$O$341,COLUMN()-16,FALSE),"")</f>
        <v>C</v>
      </c>
      <c r="T325" s="62" t="str">
        <f t="shared" si="35"/>
        <v>BECU</v>
      </c>
      <c r="U325" s="62" t="str">
        <f>IFERROR(VLOOKUP($B325,'로템1,2단계-고장설명'!$B$4:$O$341,COLUMN()-16,FALSE),"")</f>
        <v>BECU의 RS485 데이터 중 BECU-TCMS SD TEXT1의 Bit2 “전자제어밸브의 고장” 신호가 "1"이 되면 검지.</v>
      </c>
      <c r="V325" s="62" t="str">
        <f>IFERROR(VLOOKUP($B325,'로템1,2단계-고장설명'!$B$4:$O$341,COLUMN()-16,FALSE),"")</f>
        <v>해당 차량 전자제어밸브의 고장 검지 현시 및 해당 차량 제동제어 불가.</v>
      </c>
      <c r="W325" s="62" t="str">
        <f>IFERROR(VLOOKUP($B325,'로템1,2단계-고장설명'!$B$4:$O$341,COLUMN()-16,FALSE),"")</f>
        <v>해당 차량의 상용전자제어밸브가 작동하지 않음.</v>
      </c>
      <c r="X325" s="62" t="str">
        <f>IFERROR(VLOOKUP($B325,'로템1,2단계-고장설명'!$B$4:$O$341,COLUMN()-16,FALSE),"")</f>
        <v>해당 차량의 상용전자제어밸브가 정상 작동 시 소거.</v>
      </c>
      <c r="Y325" s="62" t="str">
        <f>IFERROR(VLOOKUP($B325,'로템1,2단계-고장설명'!$B$4:$O$341,COLUMN()-16,FALSE),"")</f>
        <v>BECU를 리셋(BECU CB OFF/ON) 하여 소거 여부 확인. 지속발생시 관제보고하고 지시에 따르시오.</v>
      </c>
      <c r="Z325" s="62" t="str">
        <f>IFERROR(VLOOKUP($B325,'로템1,2단계-고장설명'!$B$4:$O$341,COLUMN()-16,FALSE),"")</f>
        <v/>
      </c>
      <c r="AA325" s="62" t="str">
        <f>IFERROR(VLOOKUP($B325,'로템1,2단계-고장설명'!$B$4:$O$341,COLUMN()-16,FALSE),"")</f>
        <v>1단계40량, 2단계48량</v>
      </c>
      <c r="AB325" s="62" t="str">
        <f>IFERROR(VLOOKUP($B325,'로템1,2단계-고장설명'!$B$4:$O$341,COLUMN()-16,FALSE),"")</f>
        <v>BECU의 RS485 데이터 중 BECU-TCMS SD TEXT1의 Bit2 “전자제어밸브의 고장” 신호가 "1"이 되면 검지.
-반응 해당 차량 전자제어밸브의 고장 검지 현시 및 해당 차량 제동제어 불가.
-검지조건 해당 차량의 상용전자제어밸브가 작동하지 않음.
-소거조건 해당 차량의 상용전자제어밸브가 정상 작동 시 소거.
-조치방법   BECU를 리셋(BECU CB OFF/ON) 하여 소거 여부 확인. 지속발생시 관제보고하고 지시에 따르시오.</v>
      </c>
      <c r="AC325" s="62" t="str">
        <f>IFERROR(VLOOKUP($B325,'로템1,2단계-고장설명'!$B$4:$O$341,COLUMN()-16,FALSE),"")</f>
        <v>2,3,4</v>
      </c>
      <c r="AD325" s="62" t="str">
        <f>IFERROR(VLOOKUP($B325,'로템1,2단계-고장설명'!$B$4:$O$341,COLUMN()-16,FALSE),"")</f>
        <v>Rotem</v>
      </c>
    </row>
    <row r="326" spans="1:30" x14ac:dyDescent="0.4">
      <c r="A326" s="60">
        <v>324</v>
      </c>
      <c r="B326" s="60">
        <v>204</v>
      </c>
      <c r="C326" s="61" t="s">
        <v>15665</v>
      </c>
      <c r="D326" s="60" t="s">
        <v>3659</v>
      </c>
      <c r="E326" s="60">
        <v>3</v>
      </c>
      <c r="F326" s="60" t="s">
        <v>11998</v>
      </c>
      <c r="G326" s="60" t="s">
        <v>2837</v>
      </c>
      <c r="H326" s="57"/>
      <c r="L326" s="62">
        <v>324</v>
      </c>
      <c r="M326" s="140">
        <f t="shared" si="30"/>
        <v>204</v>
      </c>
      <c r="N326" s="62">
        <f t="shared" si="31"/>
        <v>204</v>
      </c>
      <c r="O326" s="62" t="str">
        <f t="shared" si="32"/>
        <v>BECU#3-응하중 비정상</v>
      </c>
      <c r="P326" s="62" t="str">
        <f t="shared" si="33"/>
        <v>M2</v>
      </c>
      <c r="Q326" s="62" t="str">
        <f t="shared" si="34"/>
        <v>C</v>
      </c>
      <c r="R326" s="62" t="str">
        <f>IFERROR(VLOOKUP($B326,'로템1,2단계-고장설명'!$B$4:$O$341,COLUMN()-16,FALSE),"")</f>
        <v>BECU-응하중 비정상</v>
      </c>
      <c r="S326" s="62" t="str">
        <f>IFERROR(VLOOKUP($B326,'로템1,2단계-고장설명'!$B$4:$O$341,COLUMN()-16,FALSE),"")</f>
        <v>C</v>
      </c>
      <c r="T326" s="62" t="str">
        <f t="shared" si="35"/>
        <v>BECU</v>
      </c>
      <c r="U326" s="62" t="str">
        <f>IFERROR(VLOOKUP($B326,'로템1,2단계-고장설명'!$B$4:$O$341,COLUMN()-16,FALSE),"")</f>
        <v>BECU의 RS485 데이터 중 BECU-TCMS SD TEXT1의 Bit3 “응하중 비정상” 신호가 "1"이 되면 검지.</v>
      </c>
      <c r="V326" s="62" t="str">
        <f>IFERROR(VLOOKUP($B326,'로템1,2단계-고장설명'!$B$4:$O$341,COLUMN()-16,FALSE),"")</f>
        <v>해당 차량 응하중 비정상 검지 현시.</v>
      </c>
      <c r="W326" s="62" t="str">
        <f>IFERROR(VLOOKUP($B326,'로템1,2단계-고장설명'!$B$4:$O$341,COLUMN()-16,FALSE),"")</f>
        <v>해당 차량의 응하중 출력이 정상범위를 벗어남.</v>
      </c>
      <c r="X326" s="62" t="str">
        <f>IFERROR(VLOOKUP($B326,'로템1,2단계-고장설명'!$B$4:$O$341,COLUMN()-16,FALSE),"")</f>
        <v>해당 차량 응하중 출력이 정상범위로 복귀 시 소거.</v>
      </c>
      <c r="Y326" s="62" t="str">
        <f>IFERROR(VLOOKUP($B326,'로템1,2단계-고장설명'!$B$4:$O$341,COLUMN()-16,FALSE),"")</f>
        <v>BECU를 리셋(BECU CB OFF/ON) 하여 소거 여부 확인. 지속발생시 관제보고하고 지시에 따르시오.</v>
      </c>
      <c r="Z326" s="62" t="str">
        <f>IFERROR(VLOOKUP($B326,'로템1,2단계-고장설명'!$B$4:$O$341,COLUMN()-16,FALSE),"")</f>
        <v/>
      </c>
      <c r="AA326" s="62" t="str">
        <f>IFERROR(VLOOKUP($B326,'로템1,2단계-고장설명'!$B$4:$O$341,COLUMN()-16,FALSE),"")</f>
        <v>1단계40량, 2단계48량</v>
      </c>
      <c r="AB326" s="62" t="str">
        <f>IFERROR(VLOOKUP($B326,'로템1,2단계-고장설명'!$B$4:$O$341,COLUMN()-16,FALSE),"")</f>
        <v>BECU의 RS485 데이터 중 BECU-TCMS SD TEXT1의 Bit3 “응하중 비정상” 신호가 "1"이 되면 검지.
-반응 해당 차량 응하중 비정상 검지 현시.
-검지조건 해당 차량의 응하중 출력이 정상범위를 벗어남.
-소거조건 해당 차량 응하중 출력이 정상범위로 복귀 시 소거.
-조치방법   BECU를 리셋(BECU CB OFF/ON) 하여 소거 여부 확인. 지속발생시 관제보고하고 지시에 따르시오.</v>
      </c>
      <c r="AC326" s="62" t="str">
        <f>IFERROR(VLOOKUP($B326,'로템1,2단계-고장설명'!$B$4:$O$341,COLUMN()-16,FALSE),"")</f>
        <v>2,3,4</v>
      </c>
      <c r="AD326" s="62" t="str">
        <f>IFERROR(VLOOKUP($B326,'로템1,2단계-고장설명'!$B$4:$O$341,COLUMN()-16,FALSE),"")</f>
        <v>Rotem</v>
      </c>
    </row>
    <row r="327" spans="1:30" x14ac:dyDescent="0.4">
      <c r="A327" s="60">
        <v>325</v>
      </c>
      <c r="B327" s="60">
        <v>205</v>
      </c>
      <c r="C327" s="61" t="s">
        <v>15666</v>
      </c>
      <c r="D327" s="60" t="s">
        <v>3659</v>
      </c>
      <c r="E327" s="60">
        <v>3</v>
      </c>
      <c r="F327" s="60" t="s">
        <v>11998</v>
      </c>
      <c r="G327" s="60" t="s">
        <v>2837</v>
      </c>
      <c r="H327" s="57"/>
      <c r="L327" s="62">
        <v>325</v>
      </c>
      <c r="M327" s="140">
        <f t="shared" si="30"/>
        <v>205</v>
      </c>
      <c r="N327" s="62">
        <f t="shared" si="31"/>
        <v>205</v>
      </c>
      <c r="O327" s="62" t="str">
        <f t="shared" si="32"/>
        <v>BECU#3-회생제동요구 비정상</v>
      </c>
      <c r="P327" s="62" t="str">
        <f t="shared" si="33"/>
        <v>M2</v>
      </c>
      <c r="Q327" s="62" t="str">
        <f t="shared" si="34"/>
        <v>C</v>
      </c>
      <c r="R327" s="62" t="str">
        <f>IFERROR(VLOOKUP($B327,'로템1,2단계-고장설명'!$B$4:$O$341,COLUMN()-16,FALSE),"")</f>
        <v>BECU-회생제동요구 비정상</v>
      </c>
      <c r="S327" s="62" t="str">
        <f>IFERROR(VLOOKUP($B327,'로템1,2단계-고장설명'!$B$4:$O$341,COLUMN()-16,FALSE),"")</f>
        <v>C</v>
      </c>
      <c r="T327" s="62" t="str">
        <f t="shared" si="35"/>
        <v>BECU</v>
      </c>
      <c r="U327" s="62" t="str">
        <f>IFERROR(VLOOKUP($B327,'로템1,2단계-고장설명'!$B$4:$O$341,COLUMN()-16,FALSE),"")</f>
        <v>BECU의 RS485 데이터 중 BECU-TCMS SD TEXT1의 Bit4 “회생제동요구 비정상” 신호가 "1"이 되면 검지.</v>
      </c>
      <c r="V327" s="62" t="str">
        <f>IFERROR(VLOOKUP($B327,'로템1,2단계-고장설명'!$B$4:$O$341,COLUMN()-16,FALSE),"")</f>
        <v>해당 차량 회생제동요구 비정상 검지 현시.</v>
      </c>
      <c r="W327" s="62" t="str">
        <f>IFERROR(VLOOKUP($B327,'로템1,2단계-고장설명'!$B$4:$O$341,COLUMN()-16,FALSE),"")</f>
        <v>해당 차량의 회생제동요구 출력이 정상범위를 벗어남.</v>
      </c>
      <c r="X327" s="62" t="str">
        <f>IFERROR(VLOOKUP($B327,'로템1,2단계-고장설명'!$B$4:$O$341,COLUMN()-16,FALSE),"")</f>
        <v>해당 차량 회생제동요구 출력이 정상범위로 복귀 시 소거.</v>
      </c>
      <c r="Y327" s="62" t="str">
        <f>IFERROR(VLOOKUP($B327,'로템1,2단계-고장설명'!$B$4:$O$341,COLUMN()-16,FALSE),"")</f>
        <v>BECU를 리셋(BECU CB OFF/ON) 하여 소거 여부 확인. 지속발생시 관제보고하고 지시에 따르시오.</v>
      </c>
      <c r="Z327" s="62" t="str">
        <f>IFERROR(VLOOKUP($B327,'로템1,2단계-고장설명'!$B$4:$O$341,COLUMN()-16,FALSE),"")</f>
        <v/>
      </c>
      <c r="AA327" s="62" t="str">
        <f>IFERROR(VLOOKUP($B327,'로템1,2단계-고장설명'!$B$4:$O$341,COLUMN()-16,FALSE),"")</f>
        <v>1단계40량, 2단계48량</v>
      </c>
      <c r="AB327" s="62" t="str">
        <f>IFERROR(VLOOKUP($B327,'로템1,2단계-고장설명'!$B$4:$O$341,COLUMN()-16,FALSE),"")</f>
        <v>BECU의 RS485 데이터 중 BECU-TCMS SD TEXT1의 Bit4 “회생제동요구 비정상” 신호가 "1"이 되면 검지.
-반응 해당 차량 회생제동요구 비정상 검지 현시.
-검지조건 해당 차량의 회생제동요구 출력이 정상범위를 벗어남.
-소거조건 해당 차량 회생제동요구 출력이 정상범위로 복귀 시 소거.
-조치방법   BECU를 리셋(BECU CB OFF/ON) 하여 소거 여부 확인. 지속발생시 관제보고하고 지시에 따르시오.</v>
      </c>
      <c r="AC327" s="62" t="str">
        <f>IFERROR(VLOOKUP($B327,'로템1,2단계-고장설명'!$B$4:$O$341,COLUMN()-16,FALSE),"")</f>
        <v>2,3,4</v>
      </c>
      <c r="AD327" s="62" t="str">
        <f>IFERROR(VLOOKUP($B327,'로템1,2단계-고장설명'!$B$4:$O$341,COLUMN()-16,FALSE),"")</f>
        <v>Rotem</v>
      </c>
    </row>
    <row r="328" spans="1:30" x14ac:dyDescent="0.4">
      <c r="A328" s="60">
        <v>326</v>
      </c>
      <c r="B328" s="60">
        <v>206</v>
      </c>
      <c r="C328" s="61" t="s">
        <v>15667</v>
      </c>
      <c r="D328" s="60" t="s">
        <v>3659</v>
      </c>
      <c r="E328" s="60">
        <v>3</v>
      </c>
      <c r="F328" s="60" t="s">
        <v>11998</v>
      </c>
      <c r="G328" s="60" t="s">
        <v>2837</v>
      </c>
      <c r="H328" s="57"/>
      <c r="L328" s="62">
        <v>326</v>
      </c>
      <c r="M328" s="140">
        <f t="shared" si="30"/>
        <v>206</v>
      </c>
      <c r="N328" s="62">
        <f t="shared" si="31"/>
        <v>206</v>
      </c>
      <c r="O328" s="62" t="str">
        <f t="shared" si="32"/>
        <v>BECU#3-RAM 점검 고장</v>
      </c>
      <c r="P328" s="62" t="str">
        <f t="shared" si="33"/>
        <v>M2</v>
      </c>
      <c r="Q328" s="62" t="str">
        <f t="shared" si="34"/>
        <v>C</v>
      </c>
      <c r="R328" s="62" t="str">
        <f>IFERROR(VLOOKUP($B328,'로템1,2단계-고장설명'!$B$4:$O$341,COLUMN()-16,FALSE),"")</f>
        <v>BECU-RAM 점검 고장</v>
      </c>
      <c r="S328" s="62" t="str">
        <f>IFERROR(VLOOKUP($B328,'로템1,2단계-고장설명'!$B$4:$O$341,COLUMN()-16,FALSE),"")</f>
        <v>C</v>
      </c>
      <c r="T328" s="62" t="str">
        <f t="shared" si="35"/>
        <v>BECU</v>
      </c>
      <c r="U328" s="62" t="str">
        <f>IFERROR(VLOOKUP($B328,'로템1,2단계-고장설명'!$B$4:$O$341,COLUMN()-16,FALSE),"")</f>
        <v>BECU의 RS485 데이터 중 BECU-TCMS SD TEXT1의 Bit5 “RAM 점검 고장” 신호가 "1"이 되면 검지.</v>
      </c>
      <c r="V328" s="62" t="str">
        <f>IFERROR(VLOOKUP($B328,'로템1,2단계-고장설명'!$B$4:$O$341,COLUMN()-16,FALSE),"")</f>
        <v>해당 차량 RAM 점검 고장 검지 현시 및 해당 차량 정상적인 제동제어 불가.</v>
      </c>
      <c r="W328" s="62" t="str">
        <f>IFERROR(VLOOKUP($B328,'로템1,2단계-고장설명'!$B$4:$O$341,COLUMN()-16,FALSE),"")</f>
        <v>해당 차량 BECU의 자가진단 시 고장 발생.</v>
      </c>
      <c r="X328" s="62" t="str">
        <f>IFERROR(VLOOKUP($B328,'로템1,2단계-고장설명'!$B$4:$O$341,COLUMN()-16,FALSE),"")</f>
        <v>해당 차량 BECU의 자가진단 시 정상적일 경우 소거.</v>
      </c>
      <c r="Y328" s="62" t="str">
        <f>IFERROR(VLOOKUP($B328,'로템1,2단계-고장설명'!$B$4:$O$341,COLUMN()-16,FALSE),"")</f>
        <v>BECU를 리셋(BECU CB OFF/ON) 하여 소거 여부 확인. 지속발생시 관제보고하고 지시에 따르시오.</v>
      </c>
      <c r="Z328" s="62" t="str">
        <f>IFERROR(VLOOKUP($B328,'로템1,2단계-고장설명'!$B$4:$O$341,COLUMN()-16,FALSE),"")</f>
        <v/>
      </c>
      <c r="AA328" s="62" t="str">
        <f>IFERROR(VLOOKUP($B328,'로템1,2단계-고장설명'!$B$4:$O$341,COLUMN()-16,FALSE),"")</f>
        <v>1단계40량, 2단계48량</v>
      </c>
      <c r="AB328" s="62" t="str">
        <f>IFERROR(VLOOKUP($B328,'로템1,2단계-고장설명'!$B$4:$O$341,COLUMN()-16,FALSE),"")</f>
        <v>BECU의 RS485 데이터 중 BECU-TCMS SD TEXT1의 Bit5 “RAM 점검 고장” 신호가 "1"이 되면 검지.
-반응 해당 차량 RAM 점검 고장 검지 현시 및 해당 차량 정상적인 제동제어 불가.
-검지조건 해당 차량 BECU의 자가진단 시 고장 발생.
-소거조건 해당 차량 BECU의 자가진단 시 정상적일 경우 소거.
-조치방법   BECU를 리셋(BECU CB OFF/ON) 하여 소거 여부 확인. 지속발생시 관제보고하고 지시에 따르시오.</v>
      </c>
      <c r="AC328" s="62" t="str">
        <f>IFERROR(VLOOKUP($B328,'로템1,2단계-고장설명'!$B$4:$O$341,COLUMN()-16,FALSE),"")</f>
        <v>2,3,4</v>
      </c>
      <c r="AD328" s="62" t="str">
        <f>IFERROR(VLOOKUP($B328,'로템1,2단계-고장설명'!$B$4:$O$341,COLUMN()-16,FALSE),"")</f>
        <v>Rotem</v>
      </c>
    </row>
    <row r="329" spans="1:30" x14ac:dyDescent="0.4">
      <c r="A329" s="60">
        <v>327</v>
      </c>
      <c r="B329" s="60">
        <v>207</v>
      </c>
      <c r="C329" s="61" t="s">
        <v>15668</v>
      </c>
      <c r="D329" s="60" t="s">
        <v>3659</v>
      </c>
      <c r="E329" s="60">
        <v>3</v>
      </c>
      <c r="F329" s="60" t="s">
        <v>11998</v>
      </c>
      <c r="G329" s="60" t="s">
        <v>2837</v>
      </c>
      <c r="H329" s="57"/>
      <c r="L329" s="62">
        <v>327</v>
      </c>
      <c r="M329" s="140">
        <f t="shared" si="30"/>
        <v>207</v>
      </c>
      <c r="N329" s="62">
        <f t="shared" si="31"/>
        <v>207</v>
      </c>
      <c r="O329" s="62" t="str">
        <f t="shared" si="32"/>
        <v>BECU#3-자기진단고장</v>
      </c>
      <c r="P329" s="62" t="str">
        <f t="shared" si="33"/>
        <v>M2</v>
      </c>
      <c r="Q329" s="62" t="str">
        <f t="shared" si="34"/>
        <v>C</v>
      </c>
      <c r="R329" s="62" t="str">
        <f>IFERROR(VLOOKUP($B329,'로템1,2단계-고장설명'!$B$4:$O$341,COLUMN()-16,FALSE),"")</f>
        <v>BECU-자기진단고장</v>
      </c>
      <c r="S329" s="62" t="str">
        <f>IFERROR(VLOOKUP($B329,'로템1,2단계-고장설명'!$B$4:$O$341,COLUMN()-16,FALSE),"")</f>
        <v>C</v>
      </c>
      <c r="T329" s="62" t="str">
        <f t="shared" si="35"/>
        <v>BECU</v>
      </c>
      <c r="U329" s="62" t="str">
        <f>IFERROR(VLOOKUP($B329,'로템1,2단계-고장설명'!$B$4:$O$341,COLUMN()-16,FALSE),"")</f>
        <v>BECU의 RS485 데이터 중 BECU-TCMS SD TEXT1의 Bit6 “RAM 점검 고장” 신호가 "1"이 되면 검지.</v>
      </c>
      <c r="V329" s="62" t="str">
        <f>IFERROR(VLOOKUP($B329,'로템1,2단계-고장설명'!$B$4:$O$341,COLUMN()-16,FALSE),"")</f>
        <v>해당 차량 자기진단고장 검지 현시 및 해당 차량 활주제어 불가.</v>
      </c>
      <c r="W329" s="62" t="str">
        <f>IFERROR(VLOOKUP($B329,'로템1,2단계-고장설명'!$B$4:$O$341,COLUMN()-16,FALSE),"")</f>
        <v>해당 차량 BECU의 자가진단 시 고장 발생(활주방지밸브 고장).</v>
      </c>
      <c r="X329" s="62" t="str">
        <f>IFERROR(VLOOKUP($B329,'로템1,2단계-고장설명'!$B$4:$O$341,COLUMN()-16,FALSE),"")</f>
        <v>해당 차량 BECU의 자가진단 시 정상적일 경우 소거(활주방지밸브 정상).</v>
      </c>
      <c r="Y329" s="62" t="str">
        <f>IFERROR(VLOOKUP($B329,'로템1,2단계-고장설명'!$B$4:$O$341,COLUMN()-16,FALSE),"")</f>
        <v>BECU를 리셋(BECU CB OFF/ON) 하여 소거 여부 확인. 지속발생시 관제보고하고 지시에 따르시오.</v>
      </c>
      <c r="Z329" s="62" t="str">
        <f>IFERROR(VLOOKUP($B329,'로템1,2단계-고장설명'!$B$4:$O$341,COLUMN()-16,FALSE),"")</f>
        <v/>
      </c>
      <c r="AA329" s="62" t="str">
        <f>IFERROR(VLOOKUP($B329,'로템1,2단계-고장설명'!$B$4:$O$341,COLUMN()-16,FALSE),"")</f>
        <v>1단계40량, 2단계48량</v>
      </c>
      <c r="AB329" s="62" t="str">
        <f>IFERROR(VLOOKUP($B329,'로템1,2단계-고장설명'!$B$4:$O$341,COLUMN()-16,FALSE),"")</f>
        <v>BECU의 RS485 데이터 중 BECU-TCMS SD TEXT1의 Bit6 “RAM 점검 고장” 신호가 "1"이 되면 검지.
-반응 해당 차량 자기진단고장 검지 현시 및 해당 차량 활주제어 불가.
-검지조건 해당 차량 BECU의 자가진단 시 고장 발생(활주방지밸브 고장).
-소거조건 해당 차량 BECU의 자가진단 시 정상적일 경우 소거(활주방지밸브 정상).
-조치방법   BECU를 리셋(BECU CB OFF/ON) 하여 소거 여부 확인. 지속발생시 관제보고하고 지시에 따르시오.</v>
      </c>
      <c r="AC329" s="62" t="str">
        <f>IFERROR(VLOOKUP($B329,'로템1,2단계-고장설명'!$B$4:$O$341,COLUMN()-16,FALSE),"")</f>
        <v>2,3,4</v>
      </c>
      <c r="AD329" s="62" t="str">
        <f>IFERROR(VLOOKUP($B329,'로템1,2단계-고장설명'!$B$4:$O$341,COLUMN()-16,FALSE),"")</f>
        <v>Rotem</v>
      </c>
    </row>
    <row r="330" spans="1:30" x14ac:dyDescent="0.4">
      <c r="A330" s="60">
        <v>328</v>
      </c>
      <c r="B330" s="60">
        <v>208</v>
      </c>
      <c r="C330" s="61" t="s">
        <v>15669</v>
      </c>
      <c r="D330" s="60" t="s">
        <v>3659</v>
      </c>
      <c r="E330" s="60">
        <v>3</v>
      </c>
      <c r="F330" s="60" t="s">
        <v>11998</v>
      </c>
      <c r="G330" s="60" t="s">
        <v>2837</v>
      </c>
      <c r="H330" s="57"/>
      <c r="L330" s="62">
        <v>328</v>
      </c>
      <c r="M330" s="140">
        <f t="shared" si="30"/>
        <v>208</v>
      </c>
      <c r="N330" s="62">
        <f t="shared" si="31"/>
        <v>208</v>
      </c>
      <c r="O330" s="62" t="str">
        <f t="shared" si="32"/>
        <v>BECU#3-공기제동장치고장</v>
      </c>
      <c r="P330" s="62" t="str">
        <f t="shared" si="33"/>
        <v>M2</v>
      </c>
      <c r="Q330" s="62" t="str">
        <f t="shared" si="34"/>
        <v>C</v>
      </c>
      <c r="R330" s="62" t="str">
        <f>IFERROR(VLOOKUP($B330,'로템1,2단계-고장설명'!$B$4:$O$341,COLUMN()-16,FALSE),"")</f>
        <v>BECU-공기제동장치고장</v>
      </c>
      <c r="S330" s="62" t="str">
        <f>IFERROR(VLOOKUP($B330,'로템1,2단계-고장설명'!$B$4:$O$341,COLUMN()-16,FALSE),"")</f>
        <v>C</v>
      </c>
      <c r="T330" s="62" t="str">
        <f t="shared" si="35"/>
        <v>BECU</v>
      </c>
      <c r="U330" s="62" t="str">
        <f>IFERROR(VLOOKUP($B330,'로템1,2단계-고장설명'!$B$4:$O$341,COLUMN()-16,FALSE),"")</f>
        <v>BECU의 RS485 데이터 중 BECU-TCMS SD TEXT1의 Bit7 “공기제동장치고장” 신호가 "1"이 되면 검지.</v>
      </c>
      <c r="V330" s="62" t="str">
        <f>IFERROR(VLOOKUP($B330,'로템1,2단계-고장설명'!$B$4:$O$341,COLUMN()-16,FALSE),"")</f>
        <v>해당 차량 공기제동장치고장 검지 현시 및 해당 차량 정상적인 제동제어 불가.</v>
      </c>
      <c r="W330" s="62" t="str">
        <f>IFERROR(VLOOKUP($B330,'로템1,2단계-고장설명'!$B$4:$O$341,COLUMN()-16,FALSE),"")</f>
        <v>해당 차량 BECU의 자가진단 시 고장 발생 또는 AC압력센서 고장.</v>
      </c>
      <c r="X330" s="62" t="str">
        <f>IFERROR(VLOOKUP($B330,'로템1,2단계-고장설명'!$B$4:$O$341,COLUMN()-16,FALSE),"")</f>
        <v>해당 차량 BECU의 자가진단 시 정상적일 경우 또는 AC압력센서가 정상일 경우 소거.</v>
      </c>
      <c r="Y330" s="62" t="str">
        <f>IFERROR(VLOOKUP($B330,'로템1,2단계-고장설명'!$B$4:$O$341,COLUMN()-16,FALSE),"")</f>
        <v>BECU를 리셋(BECU CB OFF/ON) 하여 소거 여부 확인. 지속발생시 관제보고하고 지시에 따르시오.</v>
      </c>
      <c r="Z330" s="62" t="str">
        <f>IFERROR(VLOOKUP($B330,'로템1,2단계-고장설명'!$B$4:$O$341,COLUMN()-16,FALSE),"")</f>
        <v/>
      </c>
      <c r="AA330" s="62" t="str">
        <f>IFERROR(VLOOKUP($B330,'로템1,2단계-고장설명'!$B$4:$O$341,COLUMN()-16,FALSE),"")</f>
        <v>1단계40량, 2단계48량</v>
      </c>
      <c r="AB330" s="62" t="str">
        <f>IFERROR(VLOOKUP($B330,'로템1,2단계-고장설명'!$B$4:$O$341,COLUMN()-16,FALSE),"")</f>
        <v>BECU의 RS485 데이터 중 BECU-TCMS SD TEXT1의 Bit7 “공기제동장치고장” 신호가 "1"이 되면 검지.
-반응 해당 차량 공기제동장치고장 검지 현시 및 해당 차량 정상적인 제동제어 불가.
-검지조건 해당 차량 BECU의 자가진단 시 고장 발생 또는 AC압력센서 고장.
-소거조건 해당 차량 BECU의 자가진단 시 정상적일 경우 또는 AC압력센서가 정상일 경우 소거.
-조치방법   BECU를 리셋(BECU CB OFF/ON) 하여 소거 여부 확인. 지속발생시 관제보고하고 지시에 따르시오.</v>
      </c>
      <c r="AC330" s="62" t="str">
        <f>IFERROR(VLOOKUP($B330,'로템1,2단계-고장설명'!$B$4:$O$341,COLUMN()-16,FALSE),"")</f>
        <v>2,3,4</v>
      </c>
      <c r="AD330" s="62" t="str">
        <f>IFERROR(VLOOKUP($B330,'로템1,2단계-고장설명'!$B$4:$O$341,COLUMN()-16,FALSE),"")</f>
        <v>Rotem</v>
      </c>
    </row>
    <row r="331" spans="1:30" x14ac:dyDescent="0.4">
      <c r="A331" s="60">
        <v>329</v>
      </c>
      <c r="B331" s="60">
        <v>209</v>
      </c>
      <c r="C331" s="61" t="s">
        <v>15670</v>
      </c>
      <c r="D331" s="60" t="s">
        <v>3659</v>
      </c>
      <c r="E331" s="60">
        <v>3</v>
      </c>
      <c r="F331" s="60" t="s">
        <v>11998</v>
      </c>
      <c r="G331" s="60" t="s">
        <v>2837</v>
      </c>
      <c r="H331" s="57"/>
      <c r="L331" s="62">
        <v>329</v>
      </c>
      <c r="M331" s="140">
        <f t="shared" si="30"/>
        <v>209</v>
      </c>
      <c r="N331" s="62">
        <f t="shared" si="31"/>
        <v>209</v>
      </c>
      <c r="O331" s="62" t="str">
        <f t="shared" si="32"/>
        <v>BECU#3-4축속도신호의 비정상</v>
      </c>
      <c r="P331" s="62" t="str">
        <f t="shared" si="33"/>
        <v>M2</v>
      </c>
      <c r="Q331" s="62" t="str">
        <f t="shared" si="34"/>
        <v>C</v>
      </c>
      <c r="R331" s="62" t="str">
        <f>IFERROR(VLOOKUP($B331,'로템1,2단계-고장설명'!$B$4:$O$341,COLUMN()-16,FALSE),"")</f>
        <v>BECU-4축속도신호의 비정상</v>
      </c>
      <c r="S331" s="62" t="str">
        <f>IFERROR(VLOOKUP($B331,'로템1,2단계-고장설명'!$B$4:$O$341,COLUMN()-16,FALSE),"")</f>
        <v>C</v>
      </c>
      <c r="T331" s="62" t="str">
        <f t="shared" si="35"/>
        <v>BECU</v>
      </c>
      <c r="U331" s="62" t="str">
        <f>IFERROR(VLOOKUP($B331,'로템1,2단계-고장설명'!$B$4:$O$341,COLUMN()-16,FALSE),"")</f>
        <v>BECU의 RS485 데이터 중 BECU-TCMS SD TEXT2의 Bit0 “4축속도신호의 비정상” 신호가 "1"이 되면 검지.</v>
      </c>
      <c r="V331" s="62" t="str">
        <f>IFERROR(VLOOKUP($B331,'로템1,2단계-고장설명'!$B$4:$O$341,COLUMN()-16,FALSE),"")</f>
        <v>해당 차량 4축속도신호의 비정상 검지 현시 및 해당 차량 활주제어 불가.</v>
      </c>
      <c r="W331" s="62" t="str">
        <f>IFERROR(VLOOKUP($B331,'로템1,2단계-고장설명'!$B$4:$O$341,COLUMN()-16,FALSE),"")</f>
        <v>해당 차량의 4축 속도센서 고장 발생.</v>
      </c>
      <c r="X331" s="62" t="str">
        <f>IFERROR(VLOOKUP($B331,'로템1,2단계-고장설명'!$B$4:$O$341,COLUMN()-16,FALSE),"")</f>
        <v>해당 차량의 4축 속도센서가 정상적일 경우 소거.</v>
      </c>
      <c r="Y331" s="62" t="str">
        <f>IFERROR(VLOOKUP($B331,'로템1,2단계-고장설명'!$B$4:$O$341,COLUMN()-16,FALSE),"")</f>
        <v>BECU를 리셋(BECU CB OFF/ON) 하여 소거 여부 확인. 지속발생시 관제보고하고 지시에 따르시오.</v>
      </c>
      <c r="Z331" s="62" t="str">
        <f>IFERROR(VLOOKUP($B331,'로템1,2단계-고장설명'!$B$4:$O$341,COLUMN()-16,FALSE),"")</f>
        <v/>
      </c>
      <c r="AA331" s="62" t="str">
        <f>IFERROR(VLOOKUP($B331,'로템1,2단계-고장설명'!$B$4:$O$341,COLUMN()-16,FALSE),"")</f>
        <v>1단계40량, 2단계48량</v>
      </c>
      <c r="AB331" s="62" t="str">
        <f>IFERROR(VLOOKUP($B331,'로템1,2단계-고장설명'!$B$4:$O$341,COLUMN()-16,FALSE),"")</f>
        <v>BECU의 RS485 데이터 중 BECU-TCMS SD TEXT2의 Bit0 “4축속도신호의 비정상” 신호가 "1"이 되면 검지.
-반응 해당 차량 4축속도신호의 비정상 검지 현시 및 해당 차량 활주제어 불가.
-검지조건 해당 차량의 4축 속도센서 고장 발생.
-소거조건 해당 차량의 4축 속도센서가 정상적일 경우 소거.
-조치방법   BECU를 리셋(BECU CB OFF/ON) 하여 소거 여부 확인. 지속발생시 관제보고하고 지시에 따르시오.</v>
      </c>
      <c r="AC331" s="62" t="str">
        <f>IFERROR(VLOOKUP($B331,'로템1,2단계-고장설명'!$B$4:$O$341,COLUMN()-16,FALSE),"")</f>
        <v>2,3,4</v>
      </c>
      <c r="AD331" s="62" t="str">
        <f>IFERROR(VLOOKUP($B331,'로템1,2단계-고장설명'!$B$4:$O$341,COLUMN()-16,FALSE),"")</f>
        <v>Rotem</v>
      </c>
    </row>
    <row r="332" spans="1:30" x14ac:dyDescent="0.4">
      <c r="A332" s="60">
        <v>330</v>
      </c>
      <c r="B332" s="60">
        <v>210</v>
      </c>
      <c r="C332" s="61" t="s">
        <v>15671</v>
      </c>
      <c r="D332" s="60" t="s">
        <v>3659</v>
      </c>
      <c r="E332" s="60">
        <v>3</v>
      </c>
      <c r="F332" s="60" t="s">
        <v>11998</v>
      </c>
      <c r="G332" s="60" t="s">
        <v>2837</v>
      </c>
      <c r="H332" s="57"/>
      <c r="L332" s="62">
        <v>330</v>
      </c>
      <c r="M332" s="140">
        <f t="shared" si="30"/>
        <v>210</v>
      </c>
      <c r="N332" s="62">
        <f t="shared" si="31"/>
        <v>210</v>
      </c>
      <c r="O332" s="62" t="str">
        <f t="shared" si="32"/>
        <v>BECU#3-3축속도신호의 비정상</v>
      </c>
      <c r="P332" s="62" t="str">
        <f t="shared" si="33"/>
        <v>M2</v>
      </c>
      <c r="Q332" s="62" t="str">
        <f t="shared" si="34"/>
        <v>C</v>
      </c>
      <c r="R332" s="62" t="str">
        <f>IFERROR(VLOOKUP($B332,'로템1,2단계-고장설명'!$B$4:$O$341,COLUMN()-16,FALSE),"")</f>
        <v>BECU-3축속도신호의 비정상</v>
      </c>
      <c r="S332" s="62" t="str">
        <f>IFERROR(VLOOKUP($B332,'로템1,2단계-고장설명'!$B$4:$O$341,COLUMN()-16,FALSE),"")</f>
        <v>C</v>
      </c>
      <c r="T332" s="62" t="str">
        <f t="shared" si="35"/>
        <v>BECU</v>
      </c>
      <c r="U332" s="62" t="str">
        <f>IFERROR(VLOOKUP($B332,'로템1,2단계-고장설명'!$B$4:$O$341,COLUMN()-16,FALSE),"")</f>
        <v>BECU의 RS485 데이터 중 BECU-TCMS SD TEXT2의 Bit1 “3축속도신호의 비정상” 신호가 "1"이 되면 검지.</v>
      </c>
      <c r="V332" s="62" t="str">
        <f>IFERROR(VLOOKUP($B332,'로템1,2단계-고장설명'!$B$4:$O$341,COLUMN()-16,FALSE),"")</f>
        <v>해당 차량 3축속도신호의 비정상 검지 현시 및 해당 차량 활주제어 불가.</v>
      </c>
      <c r="W332" s="62" t="str">
        <f>IFERROR(VLOOKUP($B332,'로템1,2단계-고장설명'!$B$4:$O$341,COLUMN()-16,FALSE),"")</f>
        <v>해당 차량의 3축 속도센서 고장 발생.</v>
      </c>
      <c r="X332" s="62" t="str">
        <f>IFERROR(VLOOKUP($B332,'로템1,2단계-고장설명'!$B$4:$O$341,COLUMN()-16,FALSE),"")</f>
        <v>해당 차량의 3축 속도센서가 정상적일 경우 소거.</v>
      </c>
      <c r="Y332" s="62" t="str">
        <f>IFERROR(VLOOKUP($B332,'로템1,2단계-고장설명'!$B$4:$O$341,COLUMN()-16,FALSE),"")</f>
        <v>BECU를 리셋(BECU CB OFF/ON) 하여 소거 여부 확인. 지속발생시 관제보고하고 지시에 따르시오.</v>
      </c>
      <c r="Z332" s="62" t="str">
        <f>IFERROR(VLOOKUP($B332,'로템1,2단계-고장설명'!$B$4:$O$341,COLUMN()-16,FALSE),"")</f>
        <v/>
      </c>
      <c r="AA332" s="62" t="str">
        <f>IFERROR(VLOOKUP($B332,'로템1,2단계-고장설명'!$B$4:$O$341,COLUMN()-16,FALSE),"")</f>
        <v>1단계40량, 2단계48량</v>
      </c>
      <c r="AB332" s="62" t="str">
        <f>IFERROR(VLOOKUP($B332,'로템1,2단계-고장설명'!$B$4:$O$341,COLUMN()-16,FALSE),"")</f>
        <v>BECU의 RS485 데이터 중 BECU-TCMS SD TEXT2의 Bit1 “3축속도신호의 비정상” 신호가 "1"이 되면 검지.
-반응 해당 차량 3축속도신호의 비정상 검지 현시 및 해당 차량 활주제어 불가.
-검지조건 해당 차량의 3축 속도센서 고장 발생.
-소거조건 해당 차량의 3축 속도센서가 정상적일 경우 소거.
-조치방법   BECU를 리셋(BECU CB OFF/ON) 하여 소거 여부 확인. 지속발생시 관제보고하고 지시에 따르시오.</v>
      </c>
      <c r="AC332" s="62" t="str">
        <f>IFERROR(VLOOKUP($B332,'로템1,2단계-고장설명'!$B$4:$O$341,COLUMN()-16,FALSE),"")</f>
        <v>2,3,4</v>
      </c>
      <c r="AD332" s="62" t="str">
        <f>IFERROR(VLOOKUP($B332,'로템1,2단계-고장설명'!$B$4:$O$341,COLUMN()-16,FALSE),"")</f>
        <v>Rotem</v>
      </c>
    </row>
    <row r="333" spans="1:30" x14ac:dyDescent="0.4">
      <c r="A333" s="60">
        <v>331</v>
      </c>
      <c r="B333" s="60">
        <v>211</v>
      </c>
      <c r="C333" s="61" t="s">
        <v>15672</v>
      </c>
      <c r="D333" s="60" t="s">
        <v>3659</v>
      </c>
      <c r="E333" s="60">
        <v>3</v>
      </c>
      <c r="F333" s="60" t="s">
        <v>11998</v>
      </c>
      <c r="G333" s="60" t="s">
        <v>2837</v>
      </c>
      <c r="H333" s="57"/>
      <c r="L333" s="62">
        <v>331</v>
      </c>
      <c r="M333" s="140">
        <f t="shared" si="30"/>
        <v>211</v>
      </c>
      <c r="N333" s="62">
        <f t="shared" si="31"/>
        <v>211</v>
      </c>
      <c r="O333" s="62" t="str">
        <f t="shared" si="32"/>
        <v>BECU#3-2축속도신호의 비정상</v>
      </c>
      <c r="P333" s="62" t="str">
        <f t="shared" si="33"/>
        <v>M2</v>
      </c>
      <c r="Q333" s="62" t="str">
        <f t="shared" si="34"/>
        <v>C</v>
      </c>
      <c r="R333" s="62" t="str">
        <f>IFERROR(VLOOKUP($B333,'로템1,2단계-고장설명'!$B$4:$O$341,COLUMN()-16,FALSE),"")</f>
        <v>BECU-2축속도신호의 비정상</v>
      </c>
      <c r="S333" s="62" t="str">
        <f>IFERROR(VLOOKUP($B333,'로템1,2단계-고장설명'!$B$4:$O$341,COLUMN()-16,FALSE),"")</f>
        <v>C</v>
      </c>
      <c r="T333" s="62" t="str">
        <f t="shared" si="35"/>
        <v>BECU</v>
      </c>
      <c r="U333" s="62" t="str">
        <f>IFERROR(VLOOKUP($B333,'로템1,2단계-고장설명'!$B$4:$O$341,COLUMN()-16,FALSE),"")</f>
        <v>BECU의 RS485 데이터 중 BECU-TCMS SD TEXT2의 Bit2 “2축속도신호의 비정상” 신호가 "1"이 되면 검지.</v>
      </c>
      <c r="V333" s="62" t="str">
        <f>IFERROR(VLOOKUP($B333,'로템1,2단계-고장설명'!$B$4:$O$341,COLUMN()-16,FALSE),"")</f>
        <v>해당 차량 2축속도신호의 비정상 검지 현시 및 해당 차량 활주제어 불가.</v>
      </c>
      <c r="W333" s="62" t="str">
        <f>IFERROR(VLOOKUP($B333,'로템1,2단계-고장설명'!$B$4:$O$341,COLUMN()-16,FALSE),"")</f>
        <v>해당 차량의 2축 속도센서 고장 발생.</v>
      </c>
      <c r="X333" s="62" t="str">
        <f>IFERROR(VLOOKUP($B333,'로템1,2단계-고장설명'!$B$4:$O$341,COLUMN()-16,FALSE),"")</f>
        <v>해당 차량의 2축 속도센서가 정상적일 경우 소거.</v>
      </c>
      <c r="Y333" s="62" t="str">
        <f>IFERROR(VLOOKUP($B333,'로템1,2단계-고장설명'!$B$4:$O$341,COLUMN()-16,FALSE),"")</f>
        <v>BECU를 리셋(BECU CB OFF/ON) 하여 소거 여부 확인. 지속발생시 관제보고하고 지시에 따르시오.</v>
      </c>
      <c r="Z333" s="62" t="str">
        <f>IFERROR(VLOOKUP($B333,'로템1,2단계-고장설명'!$B$4:$O$341,COLUMN()-16,FALSE),"")</f>
        <v/>
      </c>
      <c r="AA333" s="62" t="str">
        <f>IFERROR(VLOOKUP($B333,'로템1,2단계-고장설명'!$B$4:$O$341,COLUMN()-16,FALSE),"")</f>
        <v>1단계40량, 2단계48량</v>
      </c>
      <c r="AB333" s="62" t="str">
        <f>IFERROR(VLOOKUP($B333,'로템1,2단계-고장설명'!$B$4:$O$341,COLUMN()-16,FALSE),"")</f>
        <v>BECU의 RS485 데이터 중 BECU-TCMS SD TEXT2의 Bit2 “2축속도신호의 비정상” 신호가 "1"이 되면 검지.
-반응 해당 차량 2축속도신호의 비정상 검지 현시 및 해당 차량 활주제어 불가.
-검지조건 해당 차량의 2축 속도센서 고장 발생.
-소거조건 해당 차량의 2축 속도센서가 정상적일 경우 소거.
-조치방법   BECU를 리셋(BECU CB OFF/ON) 하여 소거 여부 확인. 지속발생시 관제보고하고 지시에 따르시오.</v>
      </c>
      <c r="AC333" s="62" t="str">
        <f>IFERROR(VLOOKUP($B333,'로템1,2단계-고장설명'!$B$4:$O$341,COLUMN()-16,FALSE),"")</f>
        <v>2,3,4</v>
      </c>
      <c r="AD333" s="62" t="str">
        <f>IFERROR(VLOOKUP($B333,'로템1,2단계-고장설명'!$B$4:$O$341,COLUMN()-16,FALSE),"")</f>
        <v>Rotem</v>
      </c>
    </row>
    <row r="334" spans="1:30" x14ac:dyDescent="0.4">
      <c r="A334" s="60">
        <v>332</v>
      </c>
      <c r="B334" s="60">
        <v>212</v>
      </c>
      <c r="C334" s="61" t="s">
        <v>15673</v>
      </c>
      <c r="D334" s="60" t="s">
        <v>3659</v>
      </c>
      <c r="E334" s="60">
        <v>3</v>
      </c>
      <c r="F334" s="60" t="s">
        <v>11998</v>
      </c>
      <c r="G334" s="60" t="s">
        <v>2837</v>
      </c>
      <c r="H334" s="57"/>
      <c r="L334" s="62">
        <v>332</v>
      </c>
      <c r="M334" s="140">
        <f t="shared" si="30"/>
        <v>212</v>
      </c>
      <c r="N334" s="62">
        <f t="shared" si="31"/>
        <v>212</v>
      </c>
      <c r="O334" s="62" t="str">
        <f t="shared" si="32"/>
        <v>BECU#3-1축속도신호의 비정상</v>
      </c>
      <c r="P334" s="62" t="str">
        <f t="shared" si="33"/>
        <v>M2</v>
      </c>
      <c r="Q334" s="62" t="str">
        <f t="shared" si="34"/>
        <v>C</v>
      </c>
      <c r="R334" s="62" t="str">
        <f>IFERROR(VLOOKUP($B334,'로템1,2단계-고장설명'!$B$4:$O$341,COLUMN()-16,FALSE),"")</f>
        <v>BECU-1축속도신호의 비정상</v>
      </c>
      <c r="S334" s="62" t="str">
        <f>IFERROR(VLOOKUP($B334,'로템1,2단계-고장설명'!$B$4:$O$341,COLUMN()-16,FALSE),"")</f>
        <v>C</v>
      </c>
      <c r="T334" s="62" t="str">
        <f t="shared" si="35"/>
        <v>BECU</v>
      </c>
      <c r="U334" s="62" t="str">
        <f>IFERROR(VLOOKUP($B334,'로템1,2단계-고장설명'!$B$4:$O$341,COLUMN()-16,FALSE),"")</f>
        <v>BECU의 RS485 데이터 중 BECU-TCMS SD TEXT2의 Bit3 “1축속도신호의 비정상” 신호가 "1"이 되면 검지.</v>
      </c>
      <c r="V334" s="62" t="str">
        <f>IFERROR(VLOOKUP($B334,'로템1,2단계-고장설명'!$B$4:$O$341,COLUMN()-16,FALSE),"")</f>
        <v>해당 차량 1축속도신호의 비정상 검지 현시 및 해당 차량 활주제어 불가.</v>
      </c>
      <c r="W334" s="62" t="str">
        <f>IFERROR(VLOOKUP($B334,'로템1,2단계-고장설명'!$B$4:$O$341,COLUMN()-16,FALSE),"")</f>
        <v>해당 차량의 1축 속도센서 고장 발생.</v>
      </c>
      <c r="X334" s="62" t="str">
        <f>IFERROR(VLOOKUP($B334,'로템1,2단계-고장설명'!$B$4:$O$341,COLUMN()-16,FALSE),"")</f>
        <v>해당 차량의 1축 속도센서가 정상적일 경우 소거.</v>
      </c>
      <c r="Y334" s="62" t="str">
        <f>IFERROR(VLOOKUP($B334,'로템1,2단계-고장설명'!$B$4:$O$341,COLUMN()-16,FALSE),"")</f>
        <v>BECU를 리셋(BECU CB OFF/ON) 하여 소거 여부 확인. 지속발생시 관제보고하고 지시에 따르시오.</v>
      </c>
      <c r="Z334" s="62" t="str">
        <f>IFERROR(VLOOKUP($B334,'로템1,2단계-고장설명'!$B$4:$O$341,COLUMN()-16,FALSE),"")</f>
        <v/>
      </c>
      <c r="AA334" s="62" t="str">
        <f>IFERROR(VLOOKUP($B334,'로템1,2단계-고장설명'!$B$4:$O$341,COLUMN()-16,FALSE),"")</f>
        <v>1단계40량, 2단계48량</v>
      </c>
      <c r="AB334" s="62" t="str">
        <f>IFERROR(VLOOKUP($B334,'로템1,2단계-고장설명'!$B$4:$O$341,COLUMN()-16,FALSE),"")</f>
        <v>BECU의 RS485 데이터 중 BECU-TCMS SD TEXT2의 Bit3 “1축속도신호의 비정상” 신호가 "1"이 되면 검지.
-반응 해당 차량 1축속도신호의 비정상 검지 현시 및 해당 차량 활주제어 불가.
-검지조건 해당 차량의 1축 속도센서 고장 발생.
-소거조건 해당 차량의 1축 속도센서가 정상적일 경우 소거.
-조치방법   BECU를 리셋(BECU CB OFF/ON) 하여 소거 여부 확인. 지속발생시 관제보고하고 지시에 따르시오.</v>
      </c>
      <c r="AC334" s="62" t="str">
        <f>IFERROR(VLOOKUP($B334,'로템1,2단계-고장설명'!$B$4:$O$341,COLUMN()-16,FALSE),"")</f>
        <v>2,3,4</v>
      </c>
      <c r="AD334" s="62" t="str">
        <f>IFERROR(VLOOKUP($B334,'로템1,2단계-고장설명'!$B$4:$O$341,COLUMN()-16,FALSE),"")</f>
        <v>Rotem</v>
      </c>
    </row>
    <row r="335" spans="1:30" x14ac:dyDescent="0.4">
      <c r="A335" s="60">
        <v>333</v>
      </c>
      <c r="B335" s="60">
        <v>213</v>
      </c>
      <c r="C335" s="61" t="s">
        <v>15674</v>
      </c>
      <c r="D335" s="60" t="s">
        <v>3659</v>
      </c>
      <c r="E335" s="60">
        <v>3</v>
      </c>
      <c r="F335" s="60" t="s">
        <v>11998</v>
      </c>
      <c r="G335" s="60" t="s">
        <v>2837</v>
      </c>
      <c r="H335" s="57"/>
      <c r="L335" s="62">
        <v>333</v>
      </c>
      <c r="M335" s="140">
        <f t="shared" si="30"/>
        <v>213</v>
      </c>
      <c r="N335" s="62">
        <f t="shared" si="31"/>
        <v>213</v>
      </c>
      <c r="O335" s="62" t="str">
        <f t="shared" si="32"/>
        <v>BECU#3-AC 압력센서고장</v>
      </c>
      <c r="P335" s="62" t="str">
        <f t="shared" si="33"/>
        <v>M2</v>
      </c>
      <c r="Q335" s="62" t="str">
        <f t="shared" si="34"/>
        <v>C</v>
      </c>
      <c r="R335" s="62" t="str">
        <f>IFERROR(VLOOKUP($B335,'로템1,2단계-고장설명'!$B$4:$O$341,COLUMN()-16,FALSE),"")</f>
        <v>BECU-AC 압력센서 고장</v>
      </c>
      <c r="S335" s="62" t="str">
        <f>IFERROR(VLOOKUP($B335,'로템1,2단계-고장설명'!$B$4:$O$341,COLUMN()-16,FALSE),"")</f>
        <v>C</v>
      </c>
      <c r="T335" s="62" t="str">
        <f t="shared" si="35"/>
        <v>BECU</v>
      </c>
      <c r="U335" s="62" t="str">
        <f>IFERROR(VLOOKUP($B335,'로템1,2단계-고장설명'!$B$4:$O$341,COLUMN()-16,FALSE),"")</f>
        <v>BECU의 RS485 데이터 중 BECU-TCMS SD TEXT2의 Bit4 “AC 압력센서 고장” 신호가 "1"이 되면 검지.</v>
      </c>
      <c r="V335" s="62" t="str">
        <f>IFERROR(VLOOKUP($B335,'로템1,2단계-고장설명'!$B$4:$O$341,COLUMN()-16,FALSE),"")</f>
        <v>해당 차량 공기제동장치고장, AC압력센서 고장 검지 현시 및 해당 차량 제동제어 불가.</v>
      </c>
      <c r="W335" s="62" t="str">
        <f>IFERROR(VLOOKUP($B335,'로템1,2단계-고장설명'!$B$4:$O$341,COLUMN()-16,FALSE),"")</f>
        <v>해당 차량의 AC압력센서 고장.</v>
      </c>
      <c r="X335" s="62" t="str">
        <f>IFERROR(VLOOKUP($B335,'로템1,2단계-고장설명'!$B$4:$O$341,COLUMN()-16,FALSE),"")</f>
        <v>해당 차량의 AC압력센서가 정상일 경우 소거.</v>
      </c>
      <c r="Y335" s="62" t="str">
        <f>IFERROR(VLOOKUP($B335,'로템1,2단계-고장설명'!$B$4:$O$341,COLUMN()-16,FALSE),"")</f>
        <v>BECU를 리셋(BECU CB OFF/ON) 하여 소거 여부 확인. 지속발생시 관제보고하고 지시에 따르시오.</v>
      </c>
      <c r="Z335" s="62" t="str">
        <f>IFERROR(VLOOKUP($B335,'로템1,2단계-고장설명'!$B$4:$O$341,COLUMN()-16,FALSE),"")</f>
        <v/>
      </c>
      <c r="AA335" s="62" t="str">
        <f>IFERROR(VLOOKUP($B335,'로템1,2단계-고장설명'!$B$4:$O$341,COLUMN()-16,FALSE),"")</f>
        <v>1단계40량, 2단계48량</v>
      </c>
      <c r="AB335" s="62" t="str">
        <f>IFERROR(VLOOKUP($B335,'로템1,2단계-고장설명'!$B$4:$O$341,COLUMN()-16,FALSE),"")</f>
        <v>BECU의 RS485 데이터 중 BECU-TCMS SD TEXT2의 Bit4 “AC 압력센서 고장” 신호가 "1"이 되면 검지.
-반응 해당 차량 공기제동장치고장, AC압력센서 고장 검지 현시 및 해당 차량 제동제어 불가.
-검지조건 해당 차량의 AC압력센서 고장.
-소거조건 해당 차량의 AC압력센서가 정상일 경우 소거.
-조치방법   BECU를 리셋(BECU CB OFF/ON) 하여 소거 여부 확인. 지속발생시 관제보고하고 지시에 따르시오.</v>
      </c>
      <c r="AC335" s="62" t="str">
        <f>IFERROR(VLOOKUP($B335,'로템1,2단계-고장설명'!$B$4:$O$341,COLUMN()-16,FALSE),"")</f>
        <v>2,3,4</v>
      </c>
      <c r="AD335" s="62" t="str">
        <f>IFERROR(VLOOKUP($B335,'로템1,2단계-고장설명'!$B$4:$O$341,COLUMN()-16,FALSE),"")</f>
        <v>Rotem</v>
      </c>
    </row>
    <row r="336" spans="1:30" x14ac:dyDescent="0.4">
      <c r="A336" s="60">
        <v>334</v>
      </c>
      <c r="B336" s="60">
        <v>214</v>
      </c>
      <c r="C336" s="61" t="s">
        <v>15675</v>
      </c>
      <c r="D336" s="60" t="s">
        <v>3659</v>
      </c>
      <c r="E336" s="60">
        <v>3</v>
      </c>
      <c r="F336" s="60" t="s">
        <v>11998</v>
      </c>
      <c r="G336" s="60" t="s">
        <v>2837</v>
      </c>
      <c r="H336" s="57"/>
      <c r="L336" s="62">
        <v>334</v>
      </c>
      <c r="M336" s="140">
        <f t="shared" si="30"/>
        <v>214</v>
      </c>
      <c r="N336" s="62">
        <f t="shared" si="31"/>
        <v>214</v>
      </c>
      <c r="O336" s="62" t="str">
        <f t="shared" si="32"/>
        <v>BECU#3-BC 압력센서고장</v>
      </c>
      <c r="P336" s="62" t="str">
        <f t="shared" si="33"/>
        <v>M2</v>
      </c>
      <c r="Q336" s="62" t="str">
        <f t="shared" si="34"/>
        <v>C</v>
      </c>
      <c r="R336" s="62" t="str">
        <f>IFERROR(VLOOKUP($B336,'로템1,2단계-고장설명'!$B$4:$O$341,COLUMN()-16,FALSE),"")</f>
        <v>BECU-BC 압력센서 고장</v>
      </c>
      <c r="S336" s="62" t="str">
        <f>IFERROR(VLOOKUP($B336,'로템1,2단계-고장설명'!$B$4:$O$341,COLUMN()-16,FALSE),"")</f>
        <v>C</v>
      </c>
      <c r="T336" s="62" t="str">
        <f t="shared" si="35"/>
        <v>BECU</v>
      </c>
      <c r="U336" s="62" t="str">
        <f>IFERROR(VLOOKUP($B336,'로템1,2단계-고장설명'!$B$4:$O$341,COLUMN()-16,FALSE),"")</f>
        <v>BECU의 RS485 데이터 중 BECU-TCMS SD TEXT2의 Bit5 “BC 압력센서 고장” 신호가 "1"이 되면 검지.</v>
      </c>
      <c r="V336" s="62" t="str">
        <f>IFERROR(VLOOKUP($B336,'로템1,2단계-고장설명'!$B$4:$O$341,COLUMN()-16,FALSE),"")</f>
        <v>해당 차량 BC압력센서 고장 검지 현시 및 해당차량 제동력 부족, 제동불완해 검지 불가.</v>
      </c>
      <c r="W336" s="62" t="str">
        <f>IFERROR(VLOOKUP($B336,'로템1,2단계-고장설명'!$B$4:$O$341,COLUMN()-16,FALSE),"")</f>
        <v>해당 차량의 BC압력센서 고장.</v>
      </c>
      <c r="X336" s="62" t="str">
        <f>IFERROR(VLOOKUP($B336,'로템1,2단계-고장설명'!$B$4:$O$341,COLUMN()-16,FALSE),"")</f>
        <v>해당 차량의 BC압력센서가 정상일 경우 소거.</v>
      </c>
      <c r="Y336" s="62" t="str">
        <f>IFERROR(VLOOKUP($B336,'로템1,2단계-고장설명'!$B$4:$O$341,COLUMN()-16,FALSE),"")</f>
        <v>BECU를 리셋(BECU CB OFF/ON) 하여 소거 여부 확인. 지속발생시 관제보고하고 지시에 따르시오.</v>
      </c>
      <c r="Z336" s="62" t="str">
        <f>IFERROR(VLOOKUP($B336,'로템1,2단계-고장설명'!$B$4:$O$341,COLUMN()-16,FALSE),"")</f>
        <v/>
      </c>
      <c r="AA336" s="62" t="str">
        <f>IFERROR(VLOOKUP($B336,'로템1,2단계-고장설명'!$B$4:$O$341,COLUMN()-16,FALSE),"")</f>
        <v>1단계40량, 2단계48량</v>
      </c>
      <c r="AB336" s="62" t="str">
        <f>IFERROR(VLOOKUP($B336,'로템1,2단계-고장설명'!$B$4:$O$341,COLUMN()-16,FALSE),"")</f>
        <v>BECU의 RS485 데이터 중 BECU-TCMS SD TEXT2의 Bit5 “BC 압력센서 고장” 신호가 "1"이 되면 검지.
-반응 해당 차량 BC압력센서 고장 검지 현시 및 해당차량 제동력 부족, 제동불완해 검지 불가.
-검지조건 해당 차량의 BC압력센서 고장.
-소거조건 해당 차량의 BC압력센서가 정상일 경우 소거.
-조치방법   BECU를 리셋(BECU CB OFF/ON) 하여 소거 여부 확인. 지속발생시 관제보고하고 지시에 따르시오.</v>
      </c>
      <c r="AC336" s="62" t="str">
        <f>IFERROR(VLOOKUP($B336,'로템1,2단계-고장설명'!$B$4:$O$341,COLUMN()-16,FALSE),"")</f>
        <v>2,3,4</v>
      </c>
      <c r="AD336" s="62" t="str">
        <f>IFERROR(VLOOKUP($B336,'로템1,2단계-고장설명'!$B$4:$O$341,COLUMN()-16,FALSE),"")</f>
        <v>Rotem</v>
      </c>
    </row>
    <row r="337" spans="1:30" x14ac:dyDescent="0.4">
      <c r="A337" s="60">
        <v>335</v>
      </c>
      <c r="B337" s="60">
        <v>215</v>
      </c>
      <c r="C337" s="61" t="s">
        <v>15676</v>
      </c>
      <c r="D337" s="60" t="s">
        <v>3659</v>
      </c>
      <c r="E337" s="60">
        <v>3</v>
      </c>
      <c r="F337" s="60" t="s">
        <v>11998</v>
      </c>
      <c r="G337" s="60" t="s">
        <v>2837</v>
      </c>
      <c r="H337" s="57"/>
      <c r="L337" s="62">
        <v>335</v>
      </c>
      <c r="M337" s="140">
        <f t="shared" si="30"/>
        <v>215</v>
      </c>
      <c r="N337" s="62">
        <f t="shared" si="31"/>
        <v>215</v>
      </c>
      <c r="O337" s="62" t="str">
        <f t="shared" si="32"/>
        <v>BECU#3-후미대차 AS압력센서고장</v>
      </c>
      <c r="P337" s="62" t="str">
        <f t="shared" si="33"/>
        <v>M2</v>
      </c>
      <c r="Q337" s="62" t="str">
        <f t="shared" si="34"/>
        <v>C</v>
      </c>
      <c r="R337" s="62" t="str">
        <f>IFERROR(VLOOKUP($B337,'로템1,2단계-고장설명'!$B$4:$O$341,COLUMN()-16,FALSE),"")</f>
        <v>BECU-후미대차 AS압력센서 고장</v>
      </c>
      <c r="S337" s="62" t="str">
        <f>IFERROR(VLOOKUP($B337,'로템1,2단계-고장설명'!$B$4:$O$341,COLUMN()-16,FALSE),"")</f>
        <v>C</v>
      </c>
      <c r="T337" s="62" t="str">
        <f t="shared" si="35"/>
        <v>BECU</v>
      </c>
      <c r="U337" s="62" t="str">
        <f>IFERROR(VLOOKUP($B337,'로템1,2단계-고장설명'!$B$4:$O$341,COLUMN()-16,FALSE),"")</f>
        <v>BECU의 RS485 데이터 중 BECU-TCMS SD TEXT2의 Bit6 “후미대차 AS압력센서 고장” 신호가 "1"이 되면 검지.</v>
      </c>
      <c r="V337" s="62" t="str">
        <f>IFERROR(VLOOKUP($B337,'로템1,2단계-고장설명'!$B$4:$O$341,COLUMN()-16,FALSE),"")</f>
        <v>해당 차량 후미대차 AS압력센서 고장 검지 현시 및 해당차량 정상적인 응하중 제동제어 불가.</v>
      </c>
      <c r="W337" s="62" t="str">
        <f>IFERROR(VLOOKUP($B337,'로템1,2단계-고장설명'!$B$4:$O$341,COLUMN()-16,FALSE),"")</f>
        <v>해당 차량의 후미대차 AS 압력센서(AS3, AS4) 고장.</v>
      </c>
      <c r="X337" s="62" t="str">
        <f>IFERROR(VLOOKUP($B337,'로템1,2단계-고장설명'!$B$4:$O$341,COLUMN()-16,FALSE),"")</f>
        <v>해당 차량의 후미대차 AS 압력센서(AS3, AS4)가 정상일 경우 소거.</v>
      </c>
      <c r="Y337" s="62" t="str">
        <f>IFERROR(VLOOKUP($B337,'로템1,2단계-고장설명'!$B$4:$O$341,COLUMN()-16,FALSE),"")</f>
        <v>BECU를 리셋(BECU CB OFF/ON) 하여 소거 여부 확인. 지속발생시 관제보고하고 지시에 따르시오.</v>
      </c>
      <c r="Z337" s="62" t="str">
        <f>IFERROR(VLOOKUP($B337,'로템1,2단계-고장설명'!$B$4:$O$341,COLUMN()-16,FALSE),"")</f>
        <v/>
      </c>
      <c r="AA337" s="62" t="str">
        <f>IFERROR(VLOOKUP($B337,'로템1,2단계-고장설명'!$B$4:$O$341,COLUMN()-16,FALSE),"")</f>
        <v>1단계40량, 2단계48량</v>
      </c>
      <c r="AB337" s="62" t="str">
        <f>IFERROR(VLOOKUP($B337,'로템1,2단계-고장설명'!$B$4:$O$341,COLUMN()-16,FALSE),"")</f>
        <v>BECU의 RS485 데이터 중 BECU-TCMS SD TEXT2의 Bit6 “후미대차 AS압력센서 고장” 신호가 "1"이 되면 검지.
-반응 해당 차량 후미대차 AS압력센서 고장 검지 현시 및 해당차량 정상적인 응하중 제동제어 불가.
-검지조건 해당 차량의 후미대차 AS 압력센서(AS3, AS4) 고장.
-소거조건 해당 차량의 후미대차 AS 압력센서(AS3, AS4)가 정상일 경우 소거.
-조치방법   BECU를 리셋(BECU CB OFF/ON) 하여 소거 여부 확인. 지속발생시 관제보고하고 지시에 따르시오.</v>
      </c>
      <c r="AC337" s="62" t="str">
        <f>IFERROR(VLOOKUP($B337,'로템1,2단계-고장설명'!$B$4:$O$341,COLUMN()-16,FALSE),"")</f>
        <v>2,3,4</v>
      </c>
      <c r="AD337" s="62" t="str">
        <f>IFERROR(VLOOKUP($B337,'로템1,2단계-고장설명'!$B$4:$O$341,COLUMN()-16,FALSE),"")</f>
        <v>Rotem</v>
      </c>
    </row>
    <row r="338" spans="1:30" x14ac:dyDescent="0.4">
      <c r="A338" s="60">
        <v>336</v>
      </c>
      <c r="B338" s="60">
        <v>216</v>
      </c>
      <c r="C338" s="61" t="s">
        <v>15677</v>
      </c>
      <c r="D338" s="60" t="s">
        <v>3659</v>
      </c>
      <c r="E338" s="60">
        <v>3</v>
      </c>
      <c r="F338" s="60" t="s">
        <v>11998</v>
      </c>
      <c r="G338" s="60" t="s">
        <v>2837</v>
      </c>
      <c r="H338" s="57"/>
      <c r="L338" s="62">
        <v>336</v>
      </c>
      <c r="M338" s="140">
        <f t="shared" si="30"/>
        <v>216</v>
      </c>
      <c r="N338" s="62">
        <f t="shared" si="31"/>
        <v>216</v>
      </c>
      <c r="O338" s="62" t="str">
        <f t="shared" si="32"/>
        <v>BECU#3-전두대차 AS압력센서고장</v>
      </c>
      <c r="P338" s="62" t="str">
        <f t="shared" si="33"/>
        <v>M2</v>
      </c>
      <c r="Q338" s="62" t="str">
        <f t="shared" si="34"/>
        <v>C</v>
      </c>
      <c r="R338" s="62" t="str">
        <f>IFERROR(VLOOKUP($B338,'로템1,2단계-고장설명'!$B$4:$O$341,COLUMN()-16,FALSE),"")</f>
        <v>BECU-전두대차 AS압력센서 고장</v>
      </c>
      <c r="S338" s="62" t="str">
        <f>IFERROR(VLOOKUP($B338,'로템1,2단계-고장설명'!$B$4:$O$341,COLUMN()-16,FALSE),"")</f>
        <v>C</v>
      </c>
      <c r="T338" s="62" t="str">
        <f t="shared" si="35"/>
        <v>BECU</v>
      </c>
      <c r="U338" s="62" t="str">
        <f>IFERROR(VLOOKUP($B338,'로템1,2단계-고장설명'!$B$4:$O$341,COLUMN()-16,FALSE),"")</f>
        <v>BECU의 RS485 데이터 중 BECU-TCMS SD TEXT2의 Bit7 “전두대차 AS압력센서 고장” 신호가 "1"이 되면 검지.</v>
      </c>
      <c r="V338" s="62" t="str">
        <f>IFERROR(VLOOKUP($B338,'로템1,2단계-고장설명'!$B$4:$O$341,COLUMN()-16,FALSE),"")</f>
        <v>해당 차량 전두대차 AS압력센서 고장 검지 현시 및 해당차량 정상적인 응하중 제동제어 불가.</v>
      </c>
      <c r="W338" s="62" t="str">
        <f>IFERROR(VLOOKUP($B338,'로템1,2단계-고장설명'!$B$4:$O$341,COLUMN()-16,FALSE),"")</f>
        <v>해당 차량의 전두대차 AS 압력센서(AS1, AS2) 고장.</v>
      </c>
      <c r="X338" s="62" t="str">
        <f>IFERROR(VLOOKUP($B338,'로템1,2단계-고장설명'!$B$4:$O$341,COLUMN()-16,FALSE),"")</f>
        <v>해당 차량의 전두대차 AS 압력센서(AS1, AS2)가 정상일 경우 소거.</v>
      </c>
      <c r="Y338" s="62" t="str">
        <f>IFERROR(VLOOKUP($B338,'로템1,2단계-고장설명'!$B$4:$O$341,COLUMN()-16,FALSE),"")</f>
        <v>BECU를 리셋(BECU CB OFF/ON) 하여 소거 여부 확인. 지속발생시 관제보고하고 지시에 따르시오.</v>
      </c>
      <c r="Z338" s="62" t="str">
        <f>IFERROR(VLOOKUP($B338,'로템1,2단계-고장설명'!$B$4:$O$341,COLUMN()-16,FALSE),"")</f>
        <v/>
      </c>
      <c r="AA338" s="62" t="str">
        <f>IFERROR(VLOOKUP($B338,'로템1,2단계-고장설명'!$B$4:$O$341,COLUMN()-16,FALSE),"")</f>
        <v>1단계40량, 2단계48량</v>
      </c>
      <c r="AB338" s="62" t="str">
        <f>IFERROR(VLOOKUP($B338,'로템1,2단계-고장설명'!$B$4:$O$341,COLUMN()-16,FALSE),"")</f>
        <v>BECU의 RS485 데이터 중 BECU-TCMS SD TEXT2의 Bit7 “전두대차 AS압력센서 고장” 신호가 "1"이 되면 검지.
-반응 해당 차량 전두대차 AS압력센서 고장 검지 현시 및 해당차량 정상적인 응하중 제동제어 불가.
-검지조건 해당 차량의 전두대차 AS 압력센서(AS1, AS2) 고장.
-소거조건 해당 차량의 전두대차 AS 압력센서(AS1, AS2)가 정상일 경우 소거.
-조치방법   BECU를 리셋(BECU CB OFF/ON) 하여 소거 여부 확인. 지속발생시 관제보고하고 지시에 따르시오.</v>
      </c>
      <c r="AC338" s="62" t="str">
        <f>IFERROR(VLOOKUP($B338,'로템1,2단계-고장설명'!$B$4:$O$341,COLUMN()-16,FALSE),"")</f>
        <v>2,3,4</v>
      </c>
      <c r="AD338" s="62" t="str">
        <f>IFERROR(VLOOKUP($B338,'로템1,2단계-고장설명'!$B$4:$O$341,COLUMN()-16,FALSE),"")</f>
        <v>Rotem</v>
      </c>
    </row>
    <row r="339" spans="1:30" x14ac:dyDescent="0.4">
      <c r="A339" s="60">
        <v>337</v>
      </c>
      <c r="B339" s="60">
        <v>217</v>
      </c>
      <c r="C339" s="61" t="s">
        <v>15678</v>
      </c>
      <c r="D339" s="60" t="s">
        <v>3659</v>
      </c>
      <c r="E339" s="60">
        <v>3</v>
      </c>
      <c r="F339" s="60" t="s">
        <v>11998</v>
      </c>
      <c r="G339" s="60" t="s">
        <v>2837</v>
      </c>
      <c r="H339" s="57"/>
      <c r="L339" s="62">
        <v>337</v>
      </c>
      <c r="M339" s="140">
        <f t="shared" si="30"/>
        <v>217</v>
      </c>
      <c r="N339" s="62">
        <f t="shared" si="31"/>
        <v>217</v>
      </c>
      <c r="O339" s="62" t="str">
        <f t="shared" si="32"/>
        <v>BECU#3-회생제동달성 비정상</v>
      </c>
      <c r="P339" s="62" t="str">
        <f t="shared" si="33"/>
        <v>M2</v>
      </c>
      <c r="Q339" s="62" t="str">
        <f t="shared" si="34"/>
        <v>C</v>
      </c>
      <c r="R339" s="62" t="str">
        <f>IFERROR(VLOOKUP($B339,'로템1,2단계-고장설명'!$B$4:$O$341,COLUMN()-16,FALSE),"")</f>
        <v>BECU-회생제동달성 비정상</v>
      </c>
      <c r="S339" s="62" t="str">
        <f>IFERROR(VLOOKUP($B339,'로템1,2단계-고장설명'!$B$4:$O$341,COLUMN()-16,FALSE),"")</f>
        <v>C</v>
      </c>
      <c r="T339" s="62" t="str">
        <f t="shared" si="35"/>
        <v>BECU</v>
      </c>
      <c r="U339" s="62" t="str">
        <f>IFERROR(VLOOKUP($B339,'로템1,2단계-고장설명'!$B$4:$O$341,COLUMN()-16,FALSE),"")</f>
        <v>BECU의 RS485 데이터 중 BECU-TCMS SD TEXT3의 Bit0 “회생제동달성 비정상” 신호가 "1"이 되면 검지.</v>
      </c>
      <c r="V339" s="62" t="str">
        <f>IFERROR(VLOOKUP($B339,'로템1,2단계-고장설명'!$B$4:$O$341,COLUMN()-16,FALSE),"")</f>
        <v>해당 차량 회생제동달성 비정상 검지 현시 및 해당차량 정상적인 전공 교차제어 불가.</v>
      </c>
      <c r="W339" s="62" t="str">
        <f>IFERROR(VLOOKUP($B339,'로템1,2단계-고장설명'!$B$4:$O$341,COLUMN()-16,FALSE),"")</f>
        <v>해당 차량의 회생제동달성 신호가 정상범위를 벗어남(5.0~95.0%).</v>
      </c>
      <c r="X339" s="62" t="str">
        <f>IFERROR(VLOOKUP($B339,'로템1,2단계-고장설명'!$B$4:$O$341,COLUMN()-16,FALSE),"")</f>
        <v>해당 차량의 회생제동달성 신호가 정상범위일 경우 소거.</v>
      </c>
      <c r="Y339" s="62" t="str">
        <f>IFERROR(VLOOKUP($B339,'로템1,2단계-고장설명'!$B$4:$O$341,COLUMN()-16,FALSE),"")</f>
        <v>BECU를 리셋(BECU CB OFF/ON) 하여 소거 여부 확인.
소거되지 않을 경우 해당 차량 추진제어장치 리셋(CB OFF/ON) 하여 소거 여부 확인. 지속발생시 관제보고하고 지시에 따르시오.</v>
      </c>
      <c r="Z339" s="62" t="str">
        <f>IFERROR(VLOOKUP($B339,'로템1,2단계-고장설명'!$B$4:$O$341,COLUMN()-16,FALSE),"")</f>
        <v/>
      </c>
      <c r="AA339" s="62" t="str">
        <f>IFERROR(VLOOKUP($B339,'로템1,2단계-고장설명'!$B$4:$O$341,COLUMN()-16,FALSE),"")</f>
        <v>1단계40량, 2단계48량</v>
      </c>
      <c r="AB339" s="62" t="str">
        <f>IFERROR(VLOOKUP($B339,'로템1,2단계-고장설명'!$B$4:$O$341,COLUMN()-16,FALSE),"")</f>
        <v>BECU의 RS485 데이터 중 BECU-TCMS SD TEXT3의 Bit0 “회생제동달성 비정상” 신호가 "1"이 되면 검지.
-반응 해당 차량 회생제동달성 비정상 검지 현시 및 해당차량 정상적인 전공 교차제어 불가.
-검지조건 해당 차량의 회생제동달성 신호가 정상범위를 벗어남(5.0~95.0%).
-소거조건 해당 차량의 회생제동달성 신호가 정상범위일 경우 소거.
-조치방법   BECU를 리셋(BECU CB OFF/ON) 하여 소거 여부 확인.
소거되지 않을 경우 해당 차량 추진제어장치 리셋(CB OFF/ON) 하여 소거 여부 확인. 지속발생시 관제보고하고 지시에 따르시오.</v>
      </c>
      <c r="AC339" s="62" t="str">
        <f>IFERROR(VLOOKUP($B339,'로템1,2단계-고장설명'!$B$4:$O$341,COLUMN()-16,FALSE),"")</f>
        <v>2,3,4</v>
      </c>
      <c r="AD339" s="62" t="str">
        <f>IFERROR(VLOOKUP($B339,'로템1,2단계-고장설명'!$B$4:$O$341,COLUMN()-16,FALSE),"")</f>
        <v>Rotem</v>
      </c>
    </row>
    <row r="340" spans="1:30" x14ac:dyDescent="0.4">
      <c r="A340" s="60">
        <v>338</v>
      </c>
      <c r="B340" s="60">
        <v>218</v>
      </c>
      <c r="C340" s="61" t="s">
        <v>15679</v>
      </c>
      <c r="D340" s="60" t="s">
        <v>3659</v>
      </c>
      <c r="E340" s="60">
        <v>3</v>
      </c>
      <c r="F340" s="60" t="s">
        <v>11998</v>
      </c>
      <c r="G340" s="60" t="s">
        <v>2837</v>
      </c>
      <c r="H340" s="57"/>
      <c r="L340" s="62">
        <v>338</v>
      </c>
      <c r="M340" s="140">
        <f t="shared" si="30"/>
        <v>218</v>
      </c>
      <c r="N340" s="62">
        <f t="shared" si="31"/>
        <v>218</v>
      </c>
      <c r="O340" s="62" t="str">
        <f t="shared" si="32"/>
        <v>BECU#3-인통선로직 비정상</v>
      </c>
      <c r="P340" s="62" t="str">
        <f t="shared" si="33"/>
        <v>M2</v>
      </c>
      <c r="Q340" s="62" t="str">
        <f t="shared" si="34"/>
        <v>C</v>
      </c>
      <c r="R340" s="62" t="str">
        <f>IFERROR(VLOOKUP($B340,'로템1,2단계-고장설명'!$B$4:$O$341,COLUMN()-16,FALSE),"")</f>
        <v>BECU-인통선로직 비정상</v>
      </c>
      <c r="S340" s="62" t="str">
        <f>IFERROR(VLOOKUP($B340,'로템1,2단계-고장설명'!$B$4:$O$341,COLUMN()-16,FALSE),"")</f>
        <v>C</v>
      </c>
      <c r="T340" s="62" t="str">
        <f t="shared" si="35"/>
        <v>BECU</v>
      </c>
      <c r="U340" s="62" t="str">
        <f>IFERROR(VLOOKUP($B340,'로템1,2단계-고장설명'!$B$4:$O$341,COLUMN()-16,FALSE),"")</f>
        <v>BECU의 RS485 데이터 중 BECU-TCMS SD TEXT3의 Bit1 “인통선로직 비정상” 신호가 "1"이 되면 검지.</v>
      </c>
      <c r="V340" s="62" t="str">
        <f>IFERROR(VLOOKUP($B340,'로템1,2단계-고장설명'!$B$4:$O$341,COLUMN()-16,FALSE),"")</f>
        <v>해당 차량 인통선로직 비정상 검지 현시 및 해당차량 정상적인 제동제어 불가.(상용제동지령에 따른 제어)</v>
      </c>
      <c r="W340" s="62" t="str">
        <f>IFERROR(VLOOKUP($B340,'로템1,2단계-고장설명'!$B$4:$O$341,COLUMN()-16,FALSE),"")</f>
        <v>해당 차량의 추진선택(P), 제동선택(B) 신호가 동시에 ON 됨.</v>
      </c>
      <c r="X340" s="62" t="str">
        <f>IFERROR(VLOOKUP($B340,'로템1,2단계-고장설명'!$B$4:$O$341,COLUMN()-16,FALSE),"")</f>
        <v>해당 차량의 추진선택(P), 제동선택(B) 신호가 정상작동(상보적으로 작동) 될 경우 소거.</v>
      </c>
      <c r="Y340" s="62" t="str">
        <f>IFERROR(VLOOKUP($B340,'로템1,2단계-고장설명'!$B$4:$O$341,COLUMN()-16,FALSE),"")</f>
        <v>BECU를 리셋(BECU CB OFF/ON) 한 뒤, 마스콘을 제동 7단으로 5초간 취급하여 소거 여부 확인. 지속발생시 관제보고하고 지시에 따르시오.</v>
      </c>
      <c r="Z340" s="62" t="str">
        <f>IFERROR(VLOOKUP($B340,'로템1,2단계-고장설명'!$B$4:$O$341,COLUMN()-16,FALSE),"")</f>
        <v/>
      </c>
      <c r="AA340" s="62" t="str">
        <f>IFERROR(VLOOKUP($B340,'로템1,2단계-고장설명'!$B$4:$O$341,COLUMN()-16,FALSE),"")</f>
        <v>1단계40량, 2단계48량</v>
      </c>
      <c r="AB340" s="62" t="str">
        <f>IFERROR(VLOOKUP($B340,'로템1,2단계-고장설명'!$B$4:$O$341,COLUMN()-16,FALSE),"")</f>
        <v>BECU의 RS485 데이터 중 BECU-TCMS SD TEXT3의 Bit1 “인통선로직 비정상” 신호가 "1"이 되면 검지.
-반응 해당 차량 인통선로직 비정상 검지 현시 및 해당차량 정상적인 제동제어 불가.(상용제동지령에 따른 제어)
-검지조건 해당 차량의 추진선택(P), 제동선택(B) 신호가 동시에 ON 됨.
-소거조건 해당 차량의 추진선택(P), 제동선택(B) 신호가 정상작동(상보적으로 작동) 될 경우 소거.
-조치방법   BECU를 리셋(BECU CB OFF/ON) 한 뒤, 마스콘을 제동 7단으로 5초간 취급하여 소거 여부 확인. 지속발생시 관제보고하고 지시에 따르시오.</v>
      </c>
      <c r="AC340" s="62" t="str">
        <f>IFERROR(VLOOKUP($B340,'로템1,2단계-고장설명'!$B$4:$O$341,COLUMN()-16,FALSE),"")</f>
        <v>2,3,4</v>
      </c>
      <c r="AD340" s="62" t="str">
        <f>IFERROR(VLOOKUP($B340,'로템1,2단계-고장설명'!$B$4:$O$341,COLUMN()-16,FALSE),"")</f>
        <v>Rotem</v>
      </c>
    </row>
    <row r="341" spans="1:30" x14ac:dyDescent="0.4">
      <c r="A341" s="60">
        <v>339</v>
      </c>
      <c r="B341" s="60">
        <v>219</v>
      </c>
      <c r="C341" s="61" t="s">
        <v>15680</v>
      </c>
      <c r="D341" s="60" t="s">
        <v>3659</v>
      </c>
      <c r="E341" s="60">
        <v>3</v>
      </c>
      <c r="F341" s="60" t="s">
        <v>11998</v>
      </c>
      <c r="G341" s="60" t="s">
        <v>2837</v>
      </c>
      <c r="H341" s="57"/>
      <c r="L341" s="62">
        <v>339</v>
      </c>
      <c r="M341" s="140">
        <f t="shared" si="30"/>
        <v>219</v>
      </c>
      <c r="N341" s="62">
        <f t="shared" si="31"/>
        <v>219</v>
      </c>
      <c r="O341" s="62" t="str">
        <f t="shared" si="32"/>
        <v>BECU#3-제동지령 비정상</v>
      </c>
      <c r="P341" s="62" t="str">
        <f t="shared" si="33"/>
        <v>M2</v>
      </c>
      <c r="Q341" s="62" t="str">
        <f t="shared" si="34"/>
        <v>C</v>
      </c>
      <c r="R341" s="62" t="str">
        <f>IFERROR(VLOOKUP($B341,'로템1,2단계-고장설명'!$B$4:$O$341,COLUMN()-16,FALSE),"")</f>
        <v>BECU-제동지령 비정상</v>
      </c>
      <c r="S341" s="62" t="str">
        <f>IFERROR(VLOOKUP($B341,'로템1,2단계-고장설명'!$B$4:$O$341,COLUMN()-16,FALSE),"")</f>
        <v>C</v>
      </c>
      <c r="T341" s="62" t="str">
        <f t="shared" si="35"/>
        <v>BECU</v>
      </c>
      <c r="U341" s="62" t="str">
        <f>IFERROR(VLOOKUP($B341,'로템1,2단계-고장설명'!$B$4:$O$341,COLUMN()-16,FALSE),"")</f>
        <v>BECU의 RS485 데이터 중 BECU-TCMS SD TEXT3의 Bit2 “제동지령 비정상” 신호가 "1"이 되면 검지.</v>
      </c>
      <c r="V341" s="62" t="str">
        <f>IFERROR(VLOOKUP($B341,'로템1,2단계-고장설명'!$B$4:$O$341,COLUMN()-16,FALSE),"")</f>
        <v>해당 차량 제동지령 비정상 검지 현시 및 해당차량 정상적인 제동제어 불가. (상용제동지령에 따른 제어)</v>
      </c>
      <c r="W341" s="62" t="str">
        <f>IFERROR(VLOOKUP($B341,'로템1,2단계-고장설명'!$B$4:$O$341,COLUMN()-16,FALSE),"")</f>
        <v>해당 차량의 제동지령 신호가 정상범위를 벗어남(5.0~95.0%).</v>
      </c>
      <c r="X341" s="62" t="str">
        <f>IFERROR(VLOOKUP($B341,'로템1,2단계-고장설명'!$B$4:$O$341,COLUMN()-16,FALSE),"")</f>
        <v>해당 차량의 제동지령 신호가 정상범위일 경우 소거.</v>
      </c>
      <c r="Y341" s="62" t="str">
        <f>IFERROR(VLOOKUP($B341,'로템1,2단계-고장설명'!$B$4:$O$341,COLUMN()-16,FALSE),"")</f>
        <v>BECU를 리셋(BECU CB OFF/ON) 하여 소거 여부 확인.
소거되지 않을 경우 해당 선택 운전실의 PWM 엔코더를 리셋(CB OFF/ON) 하여 소거 여부 확인. 지속발생시 관제보고하고 지시에 따르시오.</v>
      </c>
      <c r="Z341" s="62" t="str">
        <f>IFERROR(VLOOKUP($B341,'로템1,2단계-고장설명'!$B$4:$O$341,COLUMN()-16,FALSE),"")</f>
        <v/>
      </c>
      <c r="AA341" s="62" t="str">
        <f>IFERROR(VLOOKUP($B341,'로템1,2단계-고장설명'!$B$4:$O$341,COLUMN()-16,FALSE),"")</f>
        <v>1단계40량, 2단계48량</v>
      </c>
      <c r="AB341" s="62" t="str">
        <f>IFERROR(VLOOKUP($B341,'로템1,2단계-고장설명'!$B$4:$O$341,COLUMN()-16,FALSE),"")</f>
        <v>BECU의 RS485 데이터 중 BECU-TCMS SD TEXT3의 Bit2 “제동지령 비정상” 신호가 "1"이 되면 검지.
-반응 해당 차량 제동지령 비정상 검지 현시 및 해당차량 정상적인 제동제어 불가. (상용제동지령에 따른 제어)
-검지조건 해당 차량의 제동지령 신호가 정상범위를 벗어남(5.0~95.0%).
-소거조건 해당 차량의 제동지령 신호가 정상범위일 경우 소거.
-조치방법   BECU를 리셋(BECU CB OFF/ON) 하여 소거 여부 확인.
소거되지 않을 경우 해당 선택 운전실의 PWM 엔코더를 리셋(CB OFF/ON) 하여 소거 여부 확인. 지속발생시 관제보고하고 지시에 따르시오.</v>
      </c>
      <c r="AC341" s="62" t="str">
        <f>IFERROR(VLOOKUP($B341,'로템1,2단계-고장설명'!$B$4:$O$341,COLUMN()-16,FALSE),"")</f>
        <v>2,3,4</v>
      </c>
      <c r="AD341" s="62" t="str">
        <f>IFERROR(VLOOKUP($B341,'로템1,2단계-고장설명'!$B$4:$O$341,COLUMN()-16,FALSE),"")</f>
        <v>Rotem</v>
      </c>
    </row>
    <row r="342" spans="1:30" x14ac:dyDescent="0.4">
      <c r="A342" s="60">
        <v>340</v>
      </c>
      <c r="B342" s="60">
        <v>220</v>
      </c>
      <c r="C342" s="61" t="s">
        <v>15681</v>
      </c>
      <c r="D342" s="60" t="s">
        <v>3659</v>
      </c>
      <c r="E342" s="60">
        <v>3</v>
      </c>
      <c r="F342" s="60" t="s">
        <v>11998</v>
      </c>
      <c r="G342" s="60" t="s">
        <v>2837</v>
      </c>
      <c r="H342" s="57"/>
      <c r="L342" s="62">
        <v>340</v>
      </c>
      <c r="M342" s="140">
        <f t="shared" si="30"/>
        <v>220</v>
      </c>
      <c r="N342" s="62">
        <f t="shared" si="31"/>
        <v>220</v>
      </c>
      <c r="O342" s="62" t="str">
        <f t="shared" si="32"/>
        <v>BECU#3-공기제동 감쇄지령 비정상</v>
      </c>
      <c r="P342" s="62" t="str">
        <f t="shared" si="33"/>
        <v>M2</v>
      </c>
      <c r="Q342" s="62" t="str">
        <f t="shared" si="34"/>
        <v>C</v>
      </c>
      <c r="R342" s="62" t="str">
        <f>IFERROR(VLOOKUP($B342,'로템1,2단계-고장설명'!$B$4:$O$341,COLUMN()-16,FALSE),"")</f>
        <v>BECU-공기제동 감쇄지령 비정상</v>
      </c>
      <c r="S342" s="62" t="str">
        <f>IFERROR(VLOOKUP($B342,'로템1,2단계-고장설명'!$B$4:$O$341,COLUMN()-16,FALSE),"")</f>
        <v>C</v>
      </c>
      <c r="T342" s="62" t="str">
        <f t="shared" si="35"/>
        <v>BECU</v>
      </c>
      <c r="U342" s="62" t="str">
        <f>IFERROR(VLOOKUP($B342,'로템1,2단계-고장설명'!$B$4:$O$341,COLUMN()-16,FALSE),"")</f>
        <v>BECU의 RS485 데이터 중 BECU-TCMS SD TEXT3의 Bit3 “공기제동 감쇄지령 비정상” 신호가 "1"이 되면 검지.</v>
      </c>
      <c r="V342" s="62" t="str">
        <f>IFERROR(VLOOKUP($B342,'로템1,2단계-고장설명'!$B$4:$O$341,COLUMN()-16,FALSE),"")</f>
        <v>해당 차량 공기제동 감쇄지령 비정상 검지 현시 및 해당차량 정상적인 전공 교차제어 불가.(부수차량 공기제동 감쇄 불가)</v>
      </c>
      <c r="W342" s="62" t="str">
        <f>IFERROR(VLOOKUP($B342,'로템1,2단계-고장설명'!$B$4:$O$341,COLUMN()-16,FALSE),"")</f>
        <v>해당 차량의 공기제동 감쇄지령 신호가 정상범위를 벗어남(5.0~95.0%).</v>
      </c>
      <c r="X342" s="62" t="str">
        <f>IFERROR(VLOOKUP($B342,'로템1,2단계-고장설명'!$B$4:$O$341,COLUMN()-16,FALSE),"")</f>
        <v>해당 차량의 공기제동 감쇄지령 신호가 정상범위일 경우 소거.</v>
      </c>
      <c r="Y342" s="62" t="str">
        <f>IFERROR(VLOOKUP($B342,'로템1,2단계-고장설명'!$B$4:$O$341,COLUMN()-16,FALSE),"")</f>
        <v>BECU를 리셋(BECU CB OFF/ON) 하여 소거 여부 확인.
소거되지 않을 경우 해당 차량 옆의 Pair 차량(구동차) BECU를 리셋(CB OFF/ON) 하여 소거 여부 확인. 지속발생시 관제보고하고 지시에 따르시오.</v>
      </c>
      <c r="Z342" s="62" t="str">
        <f>IFERROR(VLOOKUP($B342,'로템1,2단계-고장설명'!$B$4:$O$341,COLUMN()-16,FALSE),"")</f>
        <v/>
      </c>
      <c r="AA342" s="62" t="str">
        <f>IFERROR(VLOOKUP($B342,'로템1,2단계-고장설명'!$B$4:$O$341,COLUMN()-16,FALSE),"")</f>
        <v>1단계40량, 2단계48량</v>
      </c>
      <c r="AB342" s="62" t="str">
        <f>IFERROR(VLOOKUP($B342,'로템1,2단계-고장설명'!$B$4:$O$341,COLUMN()-16,FALSE),"")</f>
        <v>BECU의 RS485 데이터 중 BECU-TCMS SD TEXT3의 Bit3 “공기제동 감쇄지령 비정상” 신호가 "1"이 되면 검지.
-반응 해당 차량 공기제동 감쇄지령 비정상 검지 현시 및 해당차량 정상적인 전공 교차제어 불가.(부수차량 공기제동 감쇄 불가)
-검지조건 해당 차량의 공기제동 감쇄지령 신호가 정상범위를 벗어남(5.0~95.0%).
-소거조건 해당 차량의 공기제동 감쇄지령 신호가 정상범위일 경우 소거.
-조치방법   BECU를 리셋(BECU CB OFF/ON) 하여 소거 여부 확인.
소거되지 않을 경우 해당 차량 옆의 Pair 차량(구동차) BECU를 리셋(CB OFF/ON) 하여 소거 여부 확인. 지속발생시 관제보고하고 지시에 따르시오.</v>
      </c>
      <c r="AC342" s="62" t="str">
        <f>IFERROR(VLOOKUP($B342,'로템1,2단계-고장설명'!$B$4:$O$341,COLUMN()-16,FALSE),"")</f>
        <v>2,3,4</v>
      </c>
      <c r="AD342" s="62" t="str">
        <f>IFERROR(VLOOKUP($B342,'로템1,2단계-고장설명'!$B$4:$O$341,COLUMN()-16,FALSE),"")</f>
        <v>Rotem</v>
      </c>
    </row>
    <row r="343" spans="1:30" x14ac:dyDescent="0.4">
      <c r="A343" s="60">
        <v>341</v>
      </c>
      <c r="B343" s="60">
        <v>221</v>
      </c>
      <c r="C343" s="61" t="s">
        <v>15682</v>
      </c>
      <c r="D343" s="60" t="s">
        <v>3659</v>
      </c>
      <c r="E343" s="60">
        <v>3</v>
      </c>
      <c r="F343" s="60" t="s">
        <v>11998</v>
      </c>
      <c r="G343" s="60" t="s">
        <v>2821</v>
      </c>
      <c r="H343" s="57"/>
      <c r="L343" s="62">
        <v>341</v>
      </c>
      <c r="M343" s="140">
        <f t="shared" si="30"/>
        <v>221</v>
      </c>
      <c r="N343" s="62">
        <f t="shared" si="31"/>
        <v>221</v>
      </c>
      <c r="O343" s="62" t="str">
        <f t="shared" si="32"/>
        <v>BECU#3-제동력부족(ISBD)</v>
      </c>
      <c r="P343" s="62" t="str">
        <f t="shared" si="33"/>
        <v>M2</v>
      </c>
      <c r="Q343" s="62" t="str">
        <f t="shared" si="34"/>
        <v>B</v>
      </c>
      <c r="R343" s="62" t="str">
        <f>IFERROR(VLOOKUP($B343,'로템1,2단계-고장설명'!$B$4:$O$341,COLUMN()-16,FALSE),"")</f>
        <v>BECU-제동력부족(ISBD)</v>
      </c>
      <c r="S343" s="62" t="str">
        <f>IFERROR(VLOOKUP($B343,'로템1,2단계-고장설명'!$B$4:$O$341,COLUMN()-16,FALSE),"")</f>
        <v>B</v>
      </c>
      <c r="T343" s="62" t="str">
        <f t="shared" si="35"/>
        <v>BECU</v>
      </c>
      <c r="U343" s="62" t="str">
        <f>IFERROR(VLOOKUP($B343,'로템1,2단계-고장설명'!$B$4:$O$341,COLUMN()-16,FALSE),"")</f>
        <v>BECU의 RS485 데이터 중 BECU-TCMS SD TEXT3의 Bit5 “ISBD” 신호가 "1"이 되면 검지.</v>
      </c>
      <c r="V343" s="62" t="str">
        <f>IFERROR(VLOOKUP($B343,'로템1,2단계-고장설명'!$B$4:$O$341,COLUMN()-16,FALSE),"")</f>
        <v>해당 차량 제동력 부족 검지 현시 및 해당 차량 제동압력(BCP)이 타 차량에 비해 현저히 낮음.</v>
      </c>
      <c r="W343" s="62" t="str">
        <f>IFERROR(VLOOKUP($B343,'로템1,2단계-고장설명'!$B$4:$O$341,COLUMN()-16,FALSE),"")</f>
        <v>제동 7단 취급 시 해당 차량의 제동압력이 생성되지 않음.</v>
      </c>
      <c r="X343" s="62" t="str">
        <f>IFERROR(VLOOKUP($B343,'로템1,2단계-고장설명'!$B$4:$O$341,COLUMN()-16,FALSE),"")</f>
        <v>제동 7단 취급 시 정상적인 제동압력이 생성된 경우 소거.</v>
      </c>
      <c r="Y343" s="62" t="str">
        <f>IFERROR(VLOOKUP($B343,'로템1,2단계-고장설명'!$B$4:$O$341,COLUMN()-16,FALSE),"")</f>
        <v>MCS모드로 전환 후, 마스콘을 N(중립) -&gt; 제동7단까지 수회취급 하여 소거 여부 확인. 제동 취급 확인 후, 주의 운전 할 것.
지속발생시 관제보고하고 지시에 따를 것.</v>
      </c>
      <c r="Z343" s="62" t="str">
        <f>IFERROR(VLOOKUP($B343,'로템1,2단계-고장설명'!$B$4:$O$341,COLUMN()-16,FALSE),"")</f>
        <v/>
      </c>
      <c r="AA343" s="62" t="str">
        <f>IFERROR(VLOOKUP($B343,'로템1,2단계-고장설명'!$B$4:$O$341,COLUMN()-16,FALSE),"")</f>
        <v>1단계40량, 2단계48량</v>
      </c>
      <c r="AB343" s="62" t="str">
        <f>IFERROR(VLOOKUP($B343,'로템1,2단계-고장설명'!$B$4:$O$341,COLUMN()-16,FALSE),"")</f>
        <v>BECU의 RS485 데이터 중 BECU-TCMS SD TEXT3의 Bit5 “ISBD” 신호가 "1"이 되면 검지.
-반응 해당 차량 제동력 부족 검지 현시 및 해당 차량 제동압력(BCP)이 타 차량에 비해 현저히 낮음.
-검지조건 제동 7단 취급 시 해당 차량의 제동압력이 생성되지 않음.
-소거조건 제동 7단 취급 시 정상적인 제동압력이 생성된 경우 소거.
-조치방법   MCS모드로 전환 후, 마스콘을 N(중립) -&gt; 제동7단까지 수회취급 하여 소거 여부 확인. 제동 취급 확인 후, 주의 운전 할 것.
지속발생시 관제보고하고 지시에 따를 것.</v>
      </c>
      <c r="AC343" s="62" t="str">
        <f>IFERROR(VLOOKUP($B343,'로템1,2단계-고장설명'!$B$4:$O$341,COLUMN()-16,FALSE),"")</f>
        <v>2,3,4</v>
      </c>
      <c r="AD343" s="62" t="str">
        <f>IFERROR(VLOOKUP($B343,'로템1,2단계-고장설명'!$B$4:$O$341,COLUMN()-16,FALSE),"")</f>
        <v>Rotem</v>
      </c>
    </row>
    <row r="344" spans="1:30" x14ac:dyDescent="0.4">
      <c r="A344" s="60">
        <v>342</v>
      </c>
      <c r="B344" s="60">
        <v>222</v>
      </c>
      <c r="C344" s="61" t="s">
        <v>15683</v>
      </c>
      <c r="D344" s="60" t="s">
        <v>3659</v>
      </c>
      <c r="E344" s="60">
        <v>3</v>
      </c>
      <c r="F344" s="60" t="s">
        <v>11998</v>
      </c>
      <c r="G344" s="60" t="s">
        <v>2837</v>
      </c>
      <c r="H344" s="57"/>
      <c r="L344" s="62">
        <v>342</v>
      </c>
      <c r="M344" s="140">
        <f t="shared" si="30"/>
        <v>222</v>
      </c>
      <c r="N344" s="62">
        <f t="shared" si="31"/>
        <v>222</v>
      </c>
      <c r="O344" s="62" t="str">
        <f t="shared" si="32"/>
        <v>BECU#3-공기스프링누설(후미대차)</v>
      </c>
      <c r="P344" s="62" t="str">
        <f t="shared" si="33"/>
        <v>M2</v>
      </c>
      <c r="Q344" s="62" t="str">
        <f t="shared" si="34"/>
        <v>C</v>
      </c>
      <c r="R344" s="62" t="str">
        <f>IFERROR(VLOOKUP($B344,'로템1,2단계-고장설명'!$B$4:$O$341,COLUMN()-16,FALSE),"")</f>
        <v>BECU-공기스프링누설(후미대차)</v>
      </c>
      <c r="S344" s="62" t="str">
        <f>IFERROR(VLOOKUP($B344,'로템1,2단계-고장설명'!$B$4:$O$341,COLUMN()-16,FALSE),"")</f>
        <v>C</v>
      </c>
      <c r="T344" s="62" t="str">
        <f t="shared" si="35"/>
        <v>BECU</v>
      </c>
      <c r="U344" s="62" t="str">
        <f>IFERROR(VLOOKUP($B344,'로템1,2단계-고장설명'!$B$4:$O$341,COLUMN()-16,FALSE),"")</f>
        <v>BECU의 RS485 데이터 중 BECU-TCMS SD TEXT3의 Bit5 “공기스프링누설(후미대차)” 신호가 "1"이 되면 검지.</v>
      </c>
      <c r="V344" s="62" t="str">
        <f>IFERROR(VLOOKUP($B344,'로템1,2단계-고장설명'!$B$4:$O$341,COLUMN()-16,FALSE),"")</f>
        <v>해당 차량 공기스프링누설(후미대차) 검지 현시 및 해당차량 정상적인 제동제어 불가.(응하중 제어)</v>
      </c>
      <c r="W344" s="62" t="str">
        <f>IFERROR(VLOOKUP($B344,'로템1,2단계-고장설명'!$B$4:$O$341,COLUMN()-16,FALSE),"")</f>
        <v>해당 차량 후미대차의 공기스프링(AS3, AS4) 압력이 정상범위를 벗어남.(100kPa 미만)</v>
      </c>
      <c r="X344" s="62" t="str">
        <f>IFERROR(VLOOKUP($B344,'로템1,2단계-고장설명'!$B$4:$O$341,COLUMN()-16,FALSE),"")</f>
        <v>해당 차량 후미대차의 공기스프링(AS3, AS4) 압력이 정상범위일 경우 소거.</v>
      </c>
      <c r="Y344" s="62" t="str">
        <f>IFERROR(VLOOKUP($B344,'로템1,2단계-고장설명'!$B$4:$O$341,COLUMN()-16,FALSE),"")</f>
        <v>BECU를 리셋(BECU CB OFF/ON) 하여 소거 여부 확인. 지속발생시 관제보고하고 지시에 따르시오.</v>
      </c>
      <c r="Z344" s="62" t="str">
        <f>IFERROR(VLOOKUP($B344,'로템1,2단계-고장설명'!$B$4:$O$341,COLUMN()-16,FALSE),"")</f>
        <v/>
      </c>
      <c r="AA344" s="62" t="str">
        <f>IFERROR(VLOOKUP($B344,'로템1,2단계-고장설명'!$B$4:$O$341,COLUMN()-16,FALSE),"")</f>
        <v>1단계40량, 2단계48량</v>
      </c>
      <c r="AB344" s="62" t="str">
        <f>IFERROR(VLOOKUP($B344,'로템1,2단계-고장설명'!$B$4:$O$341,COLUMN()-16,FALSE),"")</f>
        <v>BECU의 RS485 데이터 중 BECU-TCMS SD TEXT3의 Bit5 “공기스프링누설(후미대차)” 신호가 "1"이 되면 검지.
-반응 해당 차량 공기스프링누설(후미대차) 검지 현시 및 해당차량 정상적인 제동제어 불가.(응하중 제어)
-검지조건 해당 차량 후미대차의 공기스프링(AS3, AS4) 압력이 정상범위를 벗어남.(100kPa 미만)
-소거조건 해당 차량 후미대차의 공기스프링(AS3, AS4) 압력이 정상범위일 경우 소거.
-조치방법   BECU를 리셋(BECU CB OFF/ON) 하여 소거 여부 확인. 지속발생시 관제보고하고 지시에 따르시오.</v>
      </c>
      <c r="AC344" s="62" t="str">
        <f>IFERROR(VLOOKUP($B344,'로템1,2단계-고장설명'!$B$4:$O$341,COLUMN()-16,FALSE),"")</f>
        <v>2,3,4</v>
      </c>
      <c r="AD344" s="62" t="str">
        <f>IFERROR(VLOOKUP($B344,'로템1,2단계-고장설명'!$B$4:$O$341,COLUMN()-16,FALSE),"")</f>
        <v>Rotem</v>
      </c>
    </row>
    <row r="345" spans="1:30" x14ac:dyDescent="0.4">
      <c r="A345" s="60">
        <v>343</v>
      </c>
      <c r="B345" s="60">
        <v>223</v>
      </c>
      <c r="C345" s="61" t="s">
        <v>15684</v>
      </c>
      <c r="D345" s="60" t="s">
        <v>3659</v>
      </c>
      <c r="E345" s="60">
        <v>3</v>
      </c>
      <c r="F345" s="60" t="s">
        <v>11998</v>
      </c>
      <c r="G345" s="60" t="s">
        <v>2837</v>
      </c>
      <c r="H345" s="57"/>
      <c r="L345" s="62">
        <v>343</v>
      </c>
      <c r="M345" s="140">
        <f t="shared" si="30"/>
        <v>223</v>
      </c>
      <c r="N345" s="62">
        <f t="shared" si="31"/>
        <v>223</v>
      </c>
      <c r="O345" s="62" t="str">
        <f t="shared" si="32"/>
        <v>BECU#3-공기스프링누설(전두대차)</v>
      </c>
      <c r="P345" s="62" t="str">
        <f t="shared" si="33"/>
        <v>M2</v>
      </c>
      <c r="Q345" s="62" t="str">
        <f t="shared" si="34"/>
        <v>C</v>
      </c>
      <c r="R345" s="62" t="str">
        <f>IFERROR(VLOOKUP($B345,'로템1,2단계-고장설명'!$B$4:$O$341,COLUMN()-16,FALSE),"")</f>
        <v>BECU-공기스프링누설(전두대차)</v>
      </c>
      <c r="S345" s="62" t="str">
        <f>IFERROR(VLOOKUP($B345,'로템1,2단계-고장설명'!$B$4:$O$341,COLUMN()-16,FALSE),"")</f>
        <v>C</v>
      </c>
      <c r="T345" s="62" t="str">
        <f t="shared" si="35"/>
        <v>BECU</v>
      </c>
      <c r="U345" s="62" t="str">
        <f>IFERROR(VLOOKUP($B345,'로템1,2단계-고장설명'!$B$4:$O$341,COLUMN()-16,FALSE),"")</f>
        <v>BECU의 RS485 데이터 중 BECU-TCMS SD TEXT3의 Bit6 “공기스프링누설(전두대차)” 신호가 "1"이 되면 검지.</v>
      </c>
      <c r="V345" s="62" t="str">
        <f>IFERROR(VLOOKUP($B345,'로템1,2단계-고장설명'!$B$4:$O$341,COLUMN()-16,FALSE),"")</f>
        <v>해당 차량 공기스프링누설(전두대차) 검지 현시 및 해당차량 정상적인 제동제어 불가.(응하중 제어)</v>
      </c>
      <c r="W345" s="62" t="str">
        <f>IFERROR(VLOOKUP($B345,'로템1,2단계-고장설명'!$B$4:$O$341,COLUMN()-16,FALSE),"")</f>
        <v>해당 차량 전두대차의 공기스프링(AS1, AS2) 압력이 정상범위를 벗어남.(100kPa 미만)</v>
      </c>
      <c r="X345" s="62" t="str">
        <f>IFERROR(VLOOKUP($B345,'로템1,2단계-고장설명'!$B$4:$O$341,COLUMN()-16,FALSE),"")</f>
        <v>해당 차량 전두대차의 공기스프링(AS1, AS2) 압력이 정상범위일 경우 소거.</v>
      </c>
      <c r="Y345" s="62" t="str">
        <f>IFERROR(VLOOKUP($B345,'로템1,2단계-고장설명'!$B$4:$O$341,COLUMN()-16,FALSE),"")</f>
        <v>BECU를 리셋(BECU CB OFF/ON) 하여 소거 여부 확인. 지속발생시 관제보고하고 지시에 따르시오.</v>
      </c>
      <c r="Z345" s="62" t="str">
        <f>IFERROR(VLOOKUP($B345,'로템1,2단계-고장설명'!$B$4:$O$341,COLUMN()-16,FALSE),"")</f>
        <v/>
      </c>
      <c r="AA345" s="62" t="str">
        <f>IFERROR(VLOOKUP($B345,'로템1,2단계-고장설명'!$B$4:$O$341,COLUMN()-16,FALSE),"")</f>
        <v>1단계40량, 2단계48량</v>
      </c>
      <c r="AB345" s="62" t="str">
        <f>IFERROR(VLOOKUP($B345,'로템1,2단계-고장설명'!$B$4:$O$341,COLUMN()-16,FALSE),"")</f>
        <v>BECU의 RS485 데이터 중 BECU-TCMS SD TEXT3의 Bit6 “공기스프링누설(전두대차)” 신호가 "1"이 되면 검지.
-반응 해당 차량 공기스프링누설(전두대차) 검지 현시 및 해당차량 정상적인 제동제어 불가.(응하중 제어)
-검지조건 해당 차량 전두대차의 공기스프링(AS1, AS2) 압력이 정상범위를 벗어남.(100kPa 미만)
-소거조건 해당 차량 전두대차의 공기스프링(AS1, AS2) 압력이 정상범위일 경우 소거.
-조치방법   BECU를 리셋(BECU CB OFF/ON) 하여 소거 여부 확인. 지속발생시 관제보고하고 지시에 따르시오.</v>
      </c>
      <c r="AC345" s="62" t="str">
        <f>IFERROR(VLOOKUP($B345,'로템1,2단계-고장설명'!$B$4:$O$341,COLUMN()-16,FALSE),"")</f>
        <v>2,3,4</v>
      </c>
      <c r="AD345" s="62" t="str">
        <f>IFERROR(VLOOKUP($B345,'로템1,2단계-고장설명'!$B$4:$O$341,COLUMN()-16,FALSE),"")</f>
        <v>Rotem</v>
      </c>
    </row>
    <row r="346" spans="1:30" x14ac:dyDescent="0.4">
      <c r="A346" s="60">
        <v>344</v>
      </c>
      <c r="B346" s="60">
        <v>224</v>
      </c>
      <c r="C346" s="61" t="s">
        <v>15685</v>
      </c>
      <c r="D346" s="60" t="s">
        <v>3659</v>
      </c>
      <c r="E346" s="60">
        <v>3</v>
      </c>
      <c r="F346" s="60" t="s">
        <v>11998</v>
      </c>
      <c r="G346" s="60" t="s">
        <v>2837</v>
      </c>
      <c r="H346" s="57"/>
      <c r="L346" s="62">
        <v>344</v>
      </c>
      <c r="M346" s="140">
        <f t="shared" si="30"/>
        <v>224</v>
      </c>
      <c r="N346" s="62">
        <f t="shared" si="31"/>
        <v>224</v>
      </c>
      <c r="O346" s="62" t="str">
        <f t="shared" si="32"/>
        <v>BECU#3-파트너차 ECU 고장(PECUF)</v>
      </c>
      <c r="P346" s="62" t="str">
        <f t="shared" si="33"/>
        <v>M2</v>
      </c>
      <c r="Q346" s="62" t="str">
        <f t="shared" si="34"/>
        <v>C</v>
      </c>
      <c r="R346" s="62" t="str">
        <f>IFERROR(VLOOKUP($B346,'로템1,2단계-고장설명'!$B$4:$O$341,COLUMN()-16,FALSE),"")</f>
        <v/>
      </c>
      <c r="S346" s="62" t="str">
        <f>IFERROR(VLOOKUP($B346,'로템1,2단계-고장설명'!$B$4:$O$341,COLUMN()-16,FALSE),"")</f>
        <v/>
      </c>
      <c r="T346" s="62" t="str">
        <f t="shared" si="35"/>
        <v>BECU</v>
      </c>
      <c r="U346" s="62" t="str">
        <f>IFERROR(VLOOKUP($B346,'로템1,2단계-고장설명'!$B$4:$O$341,COLUMN()-16,FALSE),"")</f>
        <v/>
      </c>
      <c r="V346" s="62" t="str">
        <f>IFERROR(VLOOKUP($B346,'로템1,2단계-고장설명'!$B$4:$O$341,COLUMN()-16,FALSE),"")</f>
        <v/>
      </c>
      <c r="W346" s="62" t="str">
        <f>IFERROR(VLOOKUP($B346,'로템1,2단계-고장설명'!$B$4:$O$341,COLUMN()-16,FALSE),"")</f>
        <v/>
      </c>
      <c r="X346" s="62" t="str">
        <f>IFERROR(VLOOKUP($B346,'로템1,2단계-고장설명'!$B$4:$O$341,COLUMN()-16,FALSE),"")</f>
        <v/>
      </c>
      <c r="Y346" s="62" t="str">
        <f>IFERROR(VLOOKUP($B346,'로템1,2단계-고장설명'!$B$4:$O$341,COLUMN()-16,FALSE),"")</f>
        <v/>
      </c>
      <c r="Z346" s="62" t="str">
        <f>IFERROR(VLOOKUP($B346,'로템1,2단계-고장설명'!$B$4:$O$341,COLUMN()-16,FALSE),"")</f>
        <v/>
      </c>
      <c r="AA346" s="62" t="str">
        <f>IFERROR(VLOOKUP($B346,'로템1,2단계-고장설명'!$B$4:$O$341,COLUMN()-16,FALSE),"")</f>
        <v/>
      </c>
      <c r="AB346" s="62" t="str">
        <f>IFERROR(VLOOKUP($B346,'로템1,2단계-고장설명'!$B$4:$O$341,COLUMN()-16,FALSE),"")</f>
        <v/>
      </c>
      <c r="AC346" s="62" t="str">
        <f>IFERROR(VLOOKUP($B346,'로템1,2단계-고장설명'!$B$4:$O$341,COLUMN()-16,FALSE),"")</f>
        <v/>
      </c>
      <c r="AD346" s="62" t="str">
        <f>IFERROR(VLOOKUP($B346,'로템1,2단계-고장설명'!$B$4:$O$341,COLUMN()-16,FALSE),"")</f>
        <v/>
      </c>
    </row>
    <row r="347" spans="1:30" x14ac:dyDescent="0.4">
      <c r="A347" s="60">
        <v>345</v>
      </c>
      <c r="B347" s="60">
        <v>225</v>
      </c>
      <c r="C347" s="61" t="s">
        <v>15686</v>
      </c>
      <c r="D347" s="60" t="s">
        <v>3659</v>
      </c>
      <c r="E347" s="60">
        <v>3</v>
      </c>
      <c r="F347" s="60" t="s">
        <v>11998</v>
      </c>
      <c r="G347" s="60" t="s">
        <v>2837</v>
      </c>
      <c r="H347" s="57"/>
      <c r="L347" s="62">
        <v>345</v>
      </c>
      <c r="M347" s="140">
        <f t="shared" si="30"/>
        <v>225</v>
      </c>
      <c r="N347" s="62">
        <f t="shared" si="31"/>
        <v>225</v>
      </c>
      <c r="O347" s="62" t="str">
        <f t="shared" si="32"/>
        <v>BECU#3-강제완해검지(CPRD)</v>
      </c>
      <c r="P347" s="62" t="str">
        <f t="shared" si="33"/>
        <v>M2</v>
      </c>
      <c r="Q347" s="62" t="str">
        <f t="shared" si="34"/>
        <v>C</v>
      </c>
      <c r="R347" s="62" t="str">
        <f>IFERROR(VLOOKUP($B347,'로템1,2단계-고장설명'!$B$4:$O$341,COLUMN()-16,FALSE),"")</f>
        <v/>
      </c>
      <c r="S347" s="62" t="str">
        <f>IFERROR(VLOOKUP($B347,'로템1,2단계-고장설명'!$B$4:$O$341,COLUMN()-16,FALSE),"")</f>
        <v/>
      </c>
      <c r="T347" s="62" t="str">
        <f t="shared" si="35"/>
        <v>BECU</v>
      </c>
      <c r="U347" s="62" t="str">
        <f>IFERROR(VLOOKUP($B347,'로템1,2단계-고장설명'!$B$4:$O$341,COLUMN()-16,FALSE),"")</f>
        <v/>
      </c>
      <c r="V347" s="62" t="str">
        <f>IFERROR(VLOOKUP($B347,'로템1,2단계-고장설명'!$B$4:$O$341,COLUMN()-16,FALSE),"")</f>
        <v/>
      </c>
      <c r="W347" s="62" t="str">
        <f>IFERROR(VLOOKUP($B347,'로템1,2단계-고장설명'!$B$4:$O$341,COLUMN()-16,FALSE),"")</f>
        <v/>
      </c>
      <c r="X347" s="62" t="str">
        <f>IFERROR(VLOOKUP($B347,'로템1,2단계-고장설명'!$B$4:$O$341,COLUMN()-16,FALSE),"")</f>
        <v/>
      </c>
      <c r="Y347" s="62" t="str">
        <f>IFERROR(VLOOKUP($B347,'로템1,2단계-고장설명'!$B$4:$O$341,COLUMN()-16,FALSE),"")</f>
        <v/>
      </c>
      <c r="Z347" s="62" t="str">
        <f>IFERROR(VLOOKUP($B347,'로템1,2단계-고장설명'!$B$4:$O$341,COLUMN()-16,FALSE),"")</f>
        <v/>
      </c>
      <c r="AA347" s="62" t="str">
        <f>IFERROR(VLOOKUP($B347,'로템1,2단계-고장설명'!$B$4:$O$341,COLUMN()-16,FALSE),"")</f>
        <v/>
      </c>
      <c r="AB347" s="62" t="str">
        <f>IFERROR(VLOOKUP($B347,'로템1,2단계-고장설명'!$B$4:$O$341,COLUMN()-16,FALSE),"")</f>
        <v/>
      </c>
      <c r="AC347" s="62" t="str">
        <f>IFERROR(VLOOKUP($B347,'로템1,2단계-고장설명'!$B$4:$O$341,COLUMN()-16,FALSE),"")</f>
        <v/>
      </c>
      <c r="AD347" s="62" t="str">
        <f>IFERROR(VLOOKUP($B347,'로템1,2단계-고장설명'!$B$4:$O$341,COLUMN()-16,FALSE),"")</f>
        <v/>
      </c>
    </row>
    <row r="348" spans="1:30" x14ac:dyDescent="0.4">
      <c r="A348" s="60">
        <v>346</v>
      </c>
      <c r="B348" s="60">
        <v>226</v>
      </c>
      <c r="C348" s="61" t="s">
        <v>15687</v>
      </c>
      <c r="D348" s="60" t="s">
        <v>3659</v>
      </c>
      <c r="E348" s="60">
        <v>3</v>
      </c>
      <c r="F348" s="60" t="s">
        <v>11998</v>
      </c>
      <c r="G348" s="60" t="s">
        <v>2821</v>
      </c>
      <c r="H348" s="57"/>
      <c r="L348" s="62">
        <v>346</v>
      </c>
      <c r="M348" s="140">
        <f t="shared" si="30"/>
        <v>226</v>
      </c>
      <c r="N348" s="62">
        <f t="shared" si="31"/>
        <v>226</v>
      </c>
      <c r="O348" s="62" t="str">
        <f t="shared" si="32"/>
        <v>BECU#3-제동불완해검지(NRBD)</v>
      </c>
      <c r="P348" s="62" t="str">
        <f t="shared" si="33"/>
        <v>M2</v>
      </c>
      <c r="Q348" s="62" t="str">
        <f t="shared" si="34"/>
        <v>B</v>
      </c>
      <c r="R348" s="62" t="str">
        <f>IFERROR(VLOOKUP($B348,'로템1,2단계-고장설명'!$B$4:$O$341,COLUMN()-16,FALSE),"")</f>
        <v>BECU-제동불완해검지(NRBD)</v>
      </c>
      <c r="S348" s="62" t="str">
        <f>IFERROR(VLOOKUP($B348,'로템1,2단계-고장설명'!$B$4:$O$341,COLUMN()-16,FALSE),"")</f>
        <v>B</v>
      </c>
      <c r="T348" s="62" t="str">
        <f t="shared" si="35"/>
        <v>BECU</v>
      </c>
      <c r="U348" s="62" t="str">
        <f>IFERROR(VLOOKUP($B348,'로템1,2단계-고장설명'!$B$4:$O$341,COLUMN()-16,FALSE),"")</f>
        <v>BECU의 RS485 데이터 중 BECU-TCMS SD TEXT8의 Bit2 “NRBD” 신호가 "1"이 되면 검지.</v>
      </c>
      <c r="V348" s="62" t="str">
        <f>IFERROR(VLOOKUP($B348,'로템1,2단계-고장설명'!$B$4:$O$341,COLUMN()-16,FALSE),"")</f>
        <v>해당 차량 제동불완해 검지 현시 및 완해 취급하였음에도 불구하고 해당 차량 제동압력(BCP)이 완해되지 않음.</v>
      </c>
      <c r="W348" s="62" t="str">
        <f>IFERROR(VLOOKUP($B348,'로템1,2단계-고장설명'!$B$4:$O$341,COLUMN()-16,FALSE),"")</f>
        <v>제동완해 상태(정차제동 포함)에서 해당 차량의 제동압력이 완전히 배기 되지 않음.</v>
      </c>
      <c r="X348" s="62" t="str">
        <f>IFERROR(VLOOKUP($B348,'로템1,2단계-고장설명'!$B$4:$O$341,COLUMN()-16,FALSE),"")</f>
        <v>제동완해 상태(정차제동 포함)에서 해당 차량의 제동압력이 완전히 배기 됨.</v>
      </c>
      <c r="Y348" s="62" t="str">
        <f>IFERROR(VLOOKUP($B348,'로템1,2단계-고장설명'!$B$4:$O$341,COLUMN()-16,FALSE),"")</f>
        <v>정차하여 강제완해스위치를 취급하여 소거 여부 확인. 제동 완해상태 확인 후 주의 운전 할 것.
2~3회 시도에도 완해불능시 관제보고하고 지시에 따를 것.</v>
      </c>
      <c r="Z348" s="62" t="str">
        <f>IFERROR(VLOOKUP($B348,'로템1,2단계-고장설명'!$B$4:$O$341,COLUMN()-16,FALSE),"")</f>
        <v/>
      </c>
      <c r="AA348" s="62" t="str">
        <f>IFERROR(VLOOKUP($B348,'로템1,2단계-고장설명'!$B$4:$O$341,COLUMN()-16,FALSE),"")</f>
        <v>1단계40량, 2단계48량</v>
      </c>
      <c r="AB348" s="62" t="str">
        <f>IFERROR(VLOOKUP($B348,'로템1,2단계-고장설명'!$B$4:$O$341,COLUMN()-16,FALSE),"")</f>
        <v>BECU의 RS485 데이터 중 BECU-TCMS SD TEXT8의 Bit2 “NRBD” 신호가 "1"이 되면 검지.
-반응 해당 차량 제동불완해 검지 현시 및 완해 취급하였음에도 불구하고 해당 차량 제동압력(BCP)이 완해되지 않음.
-검지조건 제동완해 상태(정차제동 포함)에서 해당 차량의 제동압력이 완전히 배기 되지 않음.
-소거조건 제동완해 상태(정차제동 포함)에서 해당 차량의 제동압력이 완전히 배기 됨.
-조치방법 정차하여 강제완해스위치를 취급하여 소거 여부 확인. 제동 완해상태 확인 후 주의 운전 할 것.
2~3회 시도에도 완해불능시 관제보고하고 지시에 따를 것.</v>
      </c>
      <c r="AC348" s="62" t="str">
        <f>IFERROR(VLOOKUP($B348,'로템1,2단계-고장설명'!$B$4:$O$341,COLUMN()-16,FALSE),"")</f>
        <v>2,3,4</v>
      </c>
      <c r="AD348" s="62" t="str">
        <f>IFERROR(VLOOKUP($B348,'로템1,2단계-고장설명'!$B$4:$O$341,COLUMN()-16,FALSE),"")</f>
        <v>Rotem</v>
      </c>
    </row>
    <row r="349" spans="1:30" x14ac:dyDescent="0.4">
      <c r="A349" s="60">
        <v>347</v>
      </c>
      <c r="B349" s="60">
        <v>227</v>
      </c>
      <c r="C349" s="61" t="s">
        <v>4073</v>
      </c>
      <c r="D349" s="60" t="s">
        <v>3659</v>
      </c>
      <c r="E349" s="60">
        <v>3</v>
      </c>
      <c r="F349" s="60" t="s">
        <v>11998</v>
      </c>
      <c r="G349" s="60" t="s">
        <v>3034</v>
      </c>
      <c r="H349" s="57"/>
      <c r="L349" s="62">
        <v>347</v>
      </c>
      <c r="M349" s="140">
        <f t="shared" si="30"/>
        <v>227</v>
      </c>
      <c r="N349" s="62">
        <f t="shared" si="31"/>
        <v>227</v>
      </c>
      <c r="O349" s="62" t="str">
        <f t="shared" si="32"/>
        <v>제동관련 회로차단기 차단(Car3)</v>
      </c>
      <c r="P349" s="62" t="str">
        <f t="shared" si="33"/>
        <v>M2</v>
      </c>
      <c r="Q349" s="62" t="str">
        <f t="shared" si="34"/>
        <v>W</v>
      </c>
      <c r="R349" s="62" t="str">
        <f>IFERROR(VLOOKUP($B349,'로템1,2단계-고장설명'!$B$4:$O$341,COLUMN()-16,FALSE),"")</f>
        <v/>
      </c>
      <c r="S349" s="62" t="str">
        <f>IFERROR(VLOOKUP($B349,'로템1,2단계-고장설명'!$B$4:$O$341,COLUMN()-16,FALSE),"")</f>
        <v/>
      </c>
      <c r="T349" s="62" t="str">
        <f t="shared" si="35"/>
        <v>BECU</v>
      </c>
      <c r="U349" s="62" t="str">
        <f>IFERROR(VLOOKUP($B349,'로템1,2단계-고장설명'!$B$4:$O$341,COLUMN()-16,FALSE),"")</f>
        <v/>
      </c>
      <c r="V349" s="62" t="str">
        <f>IFERROR(VLOOKUP($B349,'로템1,2단계-고장설명'!$B$4:$O$341,COLUMN()-16,FALSE),"")</f>
        <v/>
      </c>
      <c r="W349" s="62" t="str">
        <f>IFERROR(VLOOKUP($B349,'로템1,2단계-고장설명'!$B$4:$O$341,COLUMN()-16,FALSE),"")</f>
        <v/>
      </c>
      <c r="X349" s="62" t="str">
        <f>IFERROR(VLOOKUP($B349,'로템1,2단계-고장설명'!$B$4:$O$341,COLUMN()-16,FALSE),"")</f>
        <v/>
      </c>
      <c r="Y349" s="62" t="str">
        <f>IFERROR(VLOOKUP($B349,'로템1,2단계-고장설명'!$B$4:$O$341,COLUMN()-16,FALSE),"")</f>
        <v/>
      </c>
      <c r="Z349" s="62" t="str">
        <f>IFERROR(VLOOKUP($B349,'로템1,2단계-고장설명'!$B$4:$O$341,COLUMN()-16,FALSE),"")</f>
        <v/>
      </c>
      <c r="AA349" s="62" t="str">
        <f>IFERROR(VLOOKUP($B349,'로템1,2단계-고장설명'!$B$4:$O$341,COLUMN()-16,FALSE),"")</f>
        <v/>
      </c>
      <c r="AB349" s="62" t="str">
        <f>IFERROR(VLOOKUP($B349,'로템1,2단계-고장설명'!$B$4:$O$341,COLUMN()-16,FALSE),"")</f>
        <v/>
      </c>
      <c r="AC349" s="62" t="str">
        <f>IFERROR(VLOOKUP($B349,'로템1,2단계-고장설명'!$B$4:$O$341,COLUMN()-16,FALSE),"")</f>
        <v/>
      </c>
      <c r="AD349" s="62" t="str">
        <f>IFERROR(VLOOKUP($B349,'로템1,2단계-고장설명'!$B$4:$O$341,COLUMN()-16,FALSE),"")</f>
        <v/>
      </c>
    </row>
    <row r="350" spans="1:30" x14ac:dyDescent="0.4">
      <c r="A350" s="60">
        <v>348</v>
      </c>
      <c r="B350" s="60">
        <v>228</v>
      </c>
      <c r="C350" s="61" t="s">
        <v>3840</v>
      </c>
      <c r="D350" s="60" t="s">
        <v>3659</v>
      </c>
      <c r="E350" s="60">
        <v>3</v>
      </c>
      <c r="F350" s="60" t="s">
        <v>11998</v>
      </c>
      <c r="G350" s="60" t="s">
        <v>3034</v>
      </c>
      <c r="H350" s="57"/>
      <c r="L350" s="62">
        <v>348</v>
      </c>
      <c r="M350" s="140">
        <f t="shared" ref="M350:M413" si="36">B350</f>
        <v>228</v>
      </c>
      <c r="N350" s="62">
        <f t="shared" ref="N350:N413" si="37">INT(B350)</f>
        <v>228</v>
      </c>
      <c r="O350" s="62" t="str">
        <f t="shared" ref="O350:O413" si="38">C350</f>
        <v>BC 코크(차하#1) 차단(Car3)</v>
      </c>
      <c r="P350" s="62" t="str">
        <f t="shared" ref="P350:P413" si="39">D350</f>
        <v>M2</v>
      </c>
      <c r="Q350" s="62" t="str">
        <f t="shared" ref="Q350:Q413" si="40">G350</f>
        <v>W</v>
      </c>
      <c r="R350" s="62" t="str">
        <f>IFERROR(VLOOKUP($B350,'로템1,2단계-고장설명'!$B$4:$O$341,COLUMN()-16,FALSE),"")</f>
        <v/>
      </c>
      <c r="S350" s="62" t="str">
        <f>IFERROR(VLOOKUP($B350,'로템1,2단계-고장설명'!$B$4:$O$341,COLUMN()-16,FALSE),"")</f>
        <v/>
      </c>
      <c r="T350" s="62" t="str">
        <f t="shared" ref="T350:T413" si="41">F350</f>
        <v>BECU</v>
      </c>
      <c r="U350" s="62" t="str">
        <f>IFERROR(VLOOKUP($B350,'로템1,2단계-고장설명'!$B$4:$O$341,COLUMN()-16,FALSE),"")</f>
        <v/>
      </c>
      <c r="V350" s="62" t="str">
        <f>IFERROR(VLOOKUP($B350,'로템1,2단계-고장설명'!$B$4:$O$341,COLUMN()-16,FALSE),"")</f>
        <v/>
      </c>
      <c r="W350" s="62" t="str">
        <f>IFERROR(VLOOKUP($B350,'로템1,2단계-고장설명'!$B$4:$O$341,COLUMN()-16,FALSE),"")</f>
        <v/>
      </c>
      <c r="X350" s="62" t="str">
        <f>IFERROR(VLOOKUP($B350,'로템1,2단계-고장설명'!$B$4:$O$341,COLUMN()-16,FALSE),"")</f>
        <v/>
      </c>
      <c r="Y350" s="62" t="str">
        <f>IFERROR(VLOOKUP($B350,'로템1,2단계-고장설명'!$B$4:$O$341,COLUMN()-16,FALSE),"")</f>
        <v/>
      </c>
      <c r="Z350" s="62" t="str">
        <f>IFERROR(VLOOKUP($B350,'로템1,2단계-고장설명'!$B$4:$O$341,COLUMN()-16,FALSE),"")</f>
        <v/>
      </c>
      <c r="AA350" s="62" t="str">
        <f>IFERROR(VLOOKUP($B350,'로템1,2단계-고장설명'!$B$4:$O$341,COLUMN()-16,FALSE),"")</f>
        <v/>
      </c>
      <c r="AB350" s="62" t="str">
        <f>IFERROR(VLOOKUP($B350,'로템1,2단계-고장설명'!$B$4:$O$341,COLUMN()-16,FALSE),"")</f>
        <v/>
      </c>
      <c r="AC350" s="62" t="str">
        <f>IFERROR(VLOOKUP($B350,'로템1,2단계-고장설명'!$B$4:$O$341,COLUMN()-16,FALSE),"")</f>
        <v/>
      </c>
      <c r="AD350" s="62" t="str">
        <f>IFERROR(VLOOKUP($B350,'로템1,2단계-고장설명'!$B$4:$O$341,COLUMN()-16,FALSE),"")</f>
        <v/>
      </c>
    </row>
    <row r="351" spans="1:30" x14ac:dyDescent="0.4">
      <c r="A351" s="60">
        <v>349</v>
      </c>
      <c r="B351" s="60">
        <v>229</v>
      </c>
      <c r="C351" s="61" t="s">
        <v>3841</v>
      </c>
      <c r="D351" s="60" t="s">
        <v>3659</v>
      </c>
      <c r="E351" s="60">
        <v>3</v>
      </c>
      <c r="F351" s="60" t="s">
        <v>11998</v>
      </c>
      <c r="G351" s="60" t="s">
        <v>3034</v>
      </c>
      <c r="H351" s="57"/>
      <c r="L351" s="62">
        <v>349</v>
      </c>
      <c r="M351" s="140">
        <f t="shared" si="36"/>
        <v>229</v>
      </c>
      <c r="N351" s="62">
        <f t="shared" si="37"/>
        <v>229</v>
      </c>
      <c r="O351" s="62" t="str">
        <f t="shared" si="38"/>
        <v>AS 코크#1 차단(Car3)</v>
      </c>
      <c r="P351" s="62" t="str">
        <f t="shared" si="39"/>
        <v>M2</v>
      </c>
      <c r="Q351" s="62" t="str">
        <f t="shared" si="40"/>
        <v>W</v>
      </c>
      <c r="R351" s="62" t="str">
        <f>IFERROR(VLOOKUP($B351,'로템1,2단계-고장설명'!$B$4:$O$341,COLUMN()-16,FALSE),"")</f>
        <v/>
      </c>
      <c r="S351" s="62" t="str">
        <f>IFERROR(VLOOKUP($B351,'로템1,2단계-고장설명'!$B$4:$O$341,COLUMN()-16,FALSE),"")</f>
        <v/>
      </c>
      <c r="T351" s="62" t="str">
        <f t="shared" si="41"/>
        <v>BECU</v>
      </c>
      <c r="U351" s="62" t="str">
        <f>IFERROR(VLOOKUP($B351,'로템1,2단계-고장설명'!$B$4:$O$341,COLUMN()-16,FALSE),"")</f>
        <v/>
      </c>
      <c r="V351" s="62" t="str">
        <f>IFERROR(VLOOKUP($B351,'로템1,2단계-고장설명'!$B$4:$O$341,COLUMN()-16,FALSE),"")</f>
        <v/>
      </c>
      <c r="W351" s="62" t="str">
        <f>IFERROR(VLOOKUP($B351,'로템1,2단계-고장설명'!$B$4:$O$341,COLUMN()-16,FALSE),"")</f>
        <v/>
      </c>
      <c r="X351" s="62" t="str">
        <f>IFERROR(VLOOKUP($B351,'로템1,2단계-고장설명'!$B$4:$O$341,COLUMN()-16,FALSE),"")</f>
        <v/>
      </c>
      <c r="Y351" s="62" t="str">
        <f>IFERROR(VLOOKUP($B351,'로템1,2단계-고장설명'!$B$4:$O$341,COLUMN()-16,FALSE),"")</f>
        <v/>
      </c>
      <c r="Z351" s="62" t="str">
        <f>IFERROR(VLOOKUP($B351,'로템1,2단계-고장설명'!$B$4:$O$341,COLUMN()-16,FALSE),"")</f>
        <v/>
      </c>
      <c r="AA351" s="62" t="str">
        <f>IFERROR(VLOOKUP($B351,'로템1,2단계-고장설명'!$B$4:$O$341,COLUMN()-16,FALSE),"")</f>
        <v/>
      </c>
      <c r="AB351" s="62" t="str">
        <f>IFERROR(VLOOKUP($B351,'로템1,2단계-고장설명'!$B$4:$O$341,COLUMN()-16,FALSE),"")</f>
        <v/>
      </c>
      <c r="AC351" s="62" t="str">
        <f>IFERROR(VLOOKUP($B351,'로템1,2단계-고장설명'!$B$4:$O$341,COLUMN()-16,FALSE),"")</f>
        <v/>
      </c>
      <c r="AD351" s="62" t="str">
        <f>IFERROR(VLOOKUP($B351,'로템1,2단계-고장설명'!$B$4:$O$341,COLUMN()-16,FALSE),"")</f>
        <v/>
      </c>
    </row>
    <row r="352" spans="1:30" x14ac:dyDescent="0.4">
      <c r="A352" s="60">
        <v>350</v>
      </c>
      <c r="B352" s="60">
        <v>230</v>
      </c>
      <c r="C352" s="61" t="s">
        <v>3842</v>
      </c>
      <c r="D352" s="60" t="s">
        <v>3659</v>
      </c>
      <c r="E352" s="60">
        <v>3</v>
      </c>
      <c r="F352" s="60" t="s">
        <v>11998</v>
      </c>
      <c r="G352" s="60" t="s">
        <v>2821</v>
      </c>
      <c r="H352" s="57"/>
      <c r="L352" s="62">
        <v>350</v>
      </c>
      <c r="M352" s="140">
        <f t="shared" si="36"/>
        <v>230</v>
      </c>
      <c r="N352" s="62">
        <f t="shared" si="37"/>
        <v>230</v>
      </c>
      <c r="O352" s="62" t="str">
        <f t="shared" si="38"/>
        <v>ECU 전원공급 고장(Car3)</v>
      </c>
      <c r="P352" s="62" t="str">
        <f t="shared" si="39"/>
        <v>M2</v>
      </c>
      <c r="Q352" s="62" t="str">
        <f t="shared" si="40"/>
        <v>B</v>
      </c>
      <c r="R352" s="62" t="str">
        <f>IFERROR(VLOOKUP($B352,'로템1,2단계-고장설명'!$B$4:$O$341,COLUMN()-16,FALSE),"")</f>
        <v>ECU 전원공급 고장</v>
      </c>
      <c r="S352" s="62" t="str">
        <f>IFERROR(VLOOKUP($B352,'로템1,2단계-고장설명'!$B$4:$O$341,COLUMN()-16,FALSE),"")</f>
        <v>B</v>
      </c>
      <c r="T352" s="62" t="str">
        <f t="shared" si="41"/>
        <v>BECU</v>
      </c>
      <c r="U352" s="62" t="str">
        <f>IFERROR(VLOOKUP($B352,'로템1,2단계-고장설명'!$B$4:$O$341,COLUMN()-16,FALSE),"")</f>
        <v>해당차량의 ECU 전원공급 고장 (CB OFF) 발생 시 검지</v>
      </c>
      <c r="V352" s="62" t="str">
        <f>IFERROR(VLOOKUP($B352,'로템1,2단계-고장설명'!$B$4:$O$341,COLUMN()-16,FALSE),"")</f>
        <v>해당차량의 ECU 전원공급 고장 검지 현시</v>
      </c>
      <c r="W352" s="62" t="str">
        <f>IFERROR(VLOOKUP($B352,'로템1,2단계-고장설명'!$B$4:$O$341,COLUMN()-16,FALSE),"")</f>
        <v>해당차량의 ECU 전원차단 (CB OFF)</v>
      </c>
      <c r="X352" s="62" t="str">
        <f>IFERROR(VLOOKUP($B352,'로템1,2단계-고장설명'!$B$4:$O$341,COLUMN()-16,FALSE),"")</f>
        <v>해당차량의 ECU 전원공급 (CB ON)</v>
      </c>
      <c r="Y352" s="62" t="str">
        <f>IFERROR(VLOOKUP($B352,'로템1,2단계-고장설명'!$B$4:$O$341,COLUMN()-16,FALSE),"")</f>
        <v>BECU를 리셋(BECU CB OFF/ON) 하여 소거 여부 확인. 지속적으로 고장 발생시 관제보고하고 지시에 따를 것.</v>
      </c>
      <c r="Z352" s="62" t="str">
        <f>IFERROR(VLOOKUP($B352,'로템1,2단계-고장설명'!$B$4:$O$341,COLUMN()-16,FALSE),"")</f>
        <v/>
      </c>
      <c r="AA352" s="62" t="str">
        <f>IFERROR(VLOOKUP($B352,'로템1,2단계-고장설명'!$B$4:$O$341,COLUMN()-16,FALSE),"")</f>
        <v>1단계40량, 2단계48량</v>
      </c>
      <c r="AB352" s="62" t="str">
        <f>IFERROR(VLOOKUP($B352,'로템1,2단계-고장설명'!$B$4:$O$341,COLUMN()-16,FALSE),"")</f>
        <v>해당차량의 ECU 전원공급 고장 (CB OFF) 발생 시 검지
-반응 해당차량의 ECU 전원공급 고장 검지 현시
-검지조건 해당차량의 ECU 전원차단 (CB OFF)
-소거조건 해당차량의 ECU 전원공급 (CB ON)
-조치방법 BECU를 리셋(BECU CB OFF/ON) 하여 소거 여부 확인. 지속적으로 고장 발생시 관제보고하고 지시에 따를 것.</v>
      </c>
      <c r="AC352" s="62" t="str">
        <f>IFERROR(VLOOKUP($B352,'로템1,2단계-고장설명'!$B$4:$O$341,COLUMN()-16,FALSE),"")</f>
        <v>2,3,4</v>
      </c>
      <c r="AD352" s="62" t="str">
        <f>IFERROR(VLOOKUP($B352,'로템1,2단계-고장설명'!$B$4:$O$341,COLUMN()-16,FALSE),"")</f>
        <v>Rotem</v>
      </c>
    </row>
    <row r="353" spans="1:30" x14ac:dyDescent="0.4">
      <c r="A353" s="60">
        <v>351</v>
      </c>
      <c r="B353" s="60">
        <v>231</v>
      </c>
      <c r="C353" s="61" t="s">
        <v>3843</v>
      </c>
      <c r="D353" s="60" t="s">
        <v>3659</v>
      </c>
      <c r="E353" s="60">
        <v>3</v>
      </c>
      <c r="F353" s="60" t="s">
        <v>11998</v>
      </c>
      <c r="G353" s="60" t="s">
        <v>3034</v>
      </c>
      <c r="H353" s="57"/>
      <c r="L353" s="62">
        <v>351</v>
      </c>
      <c r="M353" s="140">
        <f t="shared" si="36"/>
        <v>231</v>
      </c>
      <c r="N353" s="62">
        <f t="shared" si="37"/>
        <v>231</v>
      </c>
      <c r="O353" s="62" t="str">
        <f t="shared" si="38"/>
        <v>BC 코크(차상) 차단(Car3)</v>
      </c>
      <c r="P353" s="62" t="str">
        <f t="shared" si="39"/>
        <v>M2</v>
      </c>
      <c r="Q353" s="62" t="str">
        <f t="shared" si="40"/>
        <v>W</v>
      </c>
      <c r="R353" s="62" t="str">
        <f>IFERROR(VLOOKUP($B353,'로템1,2단계-고장설명'!$B$4:$O$341,COLUMN()-16,FALSE),"")</f>
        <v/>
      </c>
      <c r="S353" s="62" t="str">
        <f>IFERROR(VLOOKUP($B353,'로템1,2단계-고장설명'!$B$4:$O$341,COLUMN()-16,FALSE),"")</f>
        <v/>
      </c>
      <c r="T353" s="62" t="str">
        <f t="shared" si="41"/>
        <v>BECU</v>
      </c>
      <c r="U353" s="62" t="str">
        <f>IFERROR(VLOOKUP($B353,'로템1,2단계-고장설명'!$B$4:$O$341,COLUMN()-16,FALSE),"")</f>
        <v/>
      </c>
      <c r="V353" s="62" t="str">
        <f>IFERROR(VLOOKUP($B353,'로템1,2단계-고장설명'!$B$4:$O$341,COLUMN()-16,FALSE),"")</f>
        <v/>
      </c>
      <c r="W353" s="62" t="str">
        <f>IFERROR(VLOOKUP($B353,'로템1,2단계-고장설명'!$B$4:$O$341,COLUMN()-16,FALSE),"")</f>
        <v/>
      </c>
      <c r="X353" s="62" t="str">
        <f>IFERROR(VLOOKUP($B353,'로템1,2단계-고장설명'!$B$4:$O$341,COLUMN()-16,FALSE),"")</f>
        <v/>
      </c>
      <c r="Y353" s="62" t="str">
        <f>IFERROR(VLOOKUP($B353,'로템1,2단계-고장설명'!$B$4:$O$341,COLUMN()-16,FALSE),"")</f>
        <v/>
      </c>
      <c r="Z353" s="62" t="str">
        <f>IFERROR(VLOOKUP($B353,'로템1,2단계-고장설명'!$B$4:$O$341,COLUMN()-16,FALSE),"")</f>
        <v/>
      </c>
      <c r="AA353" s="62" t="str">
        <f>IFERROR(VLOOKUP($B353,'로템1,2단계-고장설명'!$B$4:$O$341,COLUMN()-16,FALSE),"")</f>
        <v/>
      </c>
      <c r="AB353" s="62" t="str">
        <f>IFERROR(VLOOKUP($B353,'로템1,2단계-고장설명'!$B$4:$O$341,COLUMN()-16,FALSE),"")</f>
        <v/>
      </c>
      <c r="AC353" s="62" t="str">
        <f>IFERROR(VLOOKUP($B353,'로템1,2단계-고장설명'!$B$4:$O$341,COLUMN()-16,FALSE),"")</f>
        <v/>
      </c>
      <c r="AD353" s="62" t="str">
        <f>IFERROR(VLOOKUP($B353,'로템1,2단계-고장설명'!$B$4:$O$341,COLUMN()-16,FALSE),"")</f>
        <v/>
      </c>
    </row>
    <row r="354" spans="1:30" x14ac:dyDescent="0.4">
      <c r="A354" s="60">
        <v>352</v>
      </c>
      <c r="B354" s="60">
        <v>232</v>
      </c>
      <c r="C354" s="61" t="s">
        <v>3844</v>
      </c>
      <c r="D354" s="60" t="s">
        <v>3659</v>
      </c>
      <c r="E354" s="60">
        <v>3</v>
      </c>
      <c r="F354" s="60" t="s">
        <v>11998</v>
      </c>
      <c r="G354" s="60" t="s">
        <v>3034</v>
      </c>
      <c r="H354" s="57"/>
      <c r="L354" s="62">
        <v>352</v>
      </c>
      <c r="M354" s="140">
        <f t="shared" si="36"/>
        <v>232</v>
      </c>
      <c r="N354" s="62">
        <f t="shared" si="37"/>
        <v>232</v>
      </c>
      <c r="O354" s="62" t="str">
        <f t="shared" si="38"/>
        <v>BC 코크(차하#2) 차단(Car3)</v>
      </c>
      <c r="P354" s="62" t="str">
        <f t="shared" si="39"/>
        <v>M2</v>
      </c>
      <c r="Q354" s="62" t="str">
        <f t="shared" si="40"/>
        <v>W</v>
      </c>
      <c r="R354" s="62" t="str">
        <f>IFERROR(VLOOKUP($B354,'로템1,2단계-고장설명'!$B$4:$O$341,COLUMN()-16,FALSE),"")</f>
        <v/>
      </c>
      <c r="S354" s="62" t="str">
        <f>IFERROR(VLOOKUP($B354,'로템1,2단계-고장설명'!$B$4:$O$341,COLUMN()-16,FALSE),"")</f>
        <v/>
      </c>
      <c r="T354" s="62" t="str">
        <f t="shared" si="41"/>
        <v>BECU</v>
      </c>
      <c r="U354" s="62" t="str">
        <f>IFERROR(VLOOKUP($B354,'로템1,2단계-고장설명'!$B$4:$O$341,COLUMN()-16,FALSE),"")</f>
        <v/>
      </c>
      <c r="V354" s="62" t="str">
        <f>IFERROR(VLOOKUP($B354,'로템1,2단계-고장설명'!$B$4:$O$341,COLUMN()-16,FALSE),"")</f>
        <v/>
      </c>
      <c r="W354" s="62" t="str">
        <f>IFERROR(VLOOKUP($B354,'로템1,2단계-고장설명'!$B$4:$O$341,COLUMN()-16,FALSE),"")</f>
        <v/>
      </c>
      <c r="X354" s="62" t="str">
        <f>IFERROR(VLOOKUP($B354,'로템1,2단계-고장설명'!$B$4:$O$341,COLUMN()-16,FALSE),"")</f>
        <v/>
      </c>
      <c r="Y354" s="62" t="str">
        <f>IFERROR(VLOOKUP($B354,'로템1,2단계-고장설명'!$B$4:$O$341,COLUMN()-16,FALSE),"")</f>
        <v/>
      </c>
      <c r="Z354" s="62" t="str">
        <f>IFERROR(VLOOKUP($B354,'로템1,2단계-고장설명'!$B$4:$O$341,COLUMN()-16,FALSE),"")</f>
        <v/>
      </c>
      <c r="AA354" s="62" t="str">
        <f>IFERROR(VLOOKUP($B354,'로템1,2단계-고장설명'!$B$4:$O$341,COLUMN()-16,FALSE),"")</f>
        <v/>
      </c>
      <c r="AB354" s="62" t="str">
        <f>IFERROR(VLOOKUP($B354,'로템1,2단계-고장설명'!$B$4:$O$341,COLUMN()-16,FALSE),"")</f>
        <v/>
      </c>
      <c r="AC354" s="62" t="str">
        <f>IFERROR(VLOOKUP($B354,'로템1,2단계-고장설명'!$B$4:$O$341,COLUMN()-16,FALSE),"")</f>
        <v/>
      </c>
      <c r="AD354" s="62" t="str">
        <f>IFERROR(VLOOKUP($B354,'로템1,2단계-고장설명'!$B$4:$O$341,COLUMN()-16,FALSE),"")</f>
        <v/>
      </c>
    </row>
    <row r="355" spans="1:30" x14ac:dyDescent="0.4">
      <c r="A355" s="60">
        <v>353</v>
      </c>
      <c r="B355" s="60">
        <v>233</v>
      </c>
      <c r="C355" s="61" t="s">
        <v>3845</v>
      </c>
      <c r="D355" s="60" t="s">
        <v>3659</v>
      </c>
      <c r="E355" s="60">
        <v>3</v>
      </c>
      <c r="F355" s="60" t="s">
        <v>11998</v>
      </c>
      <c r="G355" s="60" t="s">
        <v>3034</v>
      </c>
      <c r="H355" s="57"/>
      <c r="L355" s="62">
        <v>353</v>
      </c>
      <c r="M355" s="140">
        <f t="shared" si="36"/>
        <v>233</v>
      </c>
      <c r="N355" s="62">
        <f t="shared" si="37"/>
        <v>233</v>
      </c>
      <c r="O355" s="62" t="str">
        <f t="shared" si="38"/>
        <v>AS 코크#2 차단(Car3)</v>
      </c>
      <c r="P355" s="62" t="str">
        <f t="shared" si="39"/>
        <v>M2</v>
      </c>
      <c r="Q355" s="62" t="str">
        <f t="shared" si="40"/>
        <v>W</v>
      </c>
      <c r="R355" s="62" t="str">
        <f>IFERROR(VLOOKUP($B355,'로템1,2단계-고장설명'!$B$4:$O$341,COLUMN()-16,FALSE),"")</f>
        <v/>
      </c>
      <c r="S355" s="62" t="str">
        <f>IFERROR(VLOOKUP($B355,'로템1,2단계-고장설명'!$B$4:$O$341,COLUMN()-16,FALSE),"")</f>
        <v/>
      </c>
      <c r="T355" s="62" t="str">
        <f t="shared" si="41"/>
        <v>BECU</v>
      </c>
      <c r="U355" s="62" t="str">
        <f>IFERROR(VLOOKUP($B355,'로템1,2단계-고장설명'!$B$4:$O$341,COLUMN()-16,FALSE),"")</f>
        <v/>
      </c>
      <c r="V355" s="62" t="str">
        <f>IFERROR(VLOOKUP($B355,'로템1,2단계-고장설명'!$B$4:$O$341,COLUMN()-16,FALSE),"")</f>
        <v/>
      </c>
      <c r="W355" s="62" t="str">
        <f>IFERROR(VLOOKUP($B355,'로템1,2단계-고장설명'!$B$4:$O$341,COLUMN()-16,FALSE),"")</f>
        <v/>
      </c>
      <c r="X355" s="62" t="str">
        <f>IFERROR(VLOOKUP($B355,'로템1,2단계-고장설명'!$B$4:$O$341,COLUMN()-16,FALSE),"")</f>
        <v/>
      </c>
      <c r="Y355" s="62" t="str">
        <f>IFERROR(VLOOKUP($B355,'로템1,2단계-고장설명'!$B$4:$O$341,COLUMN()-16,FALSE),"")</f>
        <v/>
      </c>
      <c r="Z355" s="62" t="str">
        <f>IFERROR(VLOOKUP($B355,'로템1,2단계-고장설명'!$B$4:$O$341,COLUMN()-16,FALSE),"")</f>
        <v/>
      </c>
      <c r="AA355" s="62" t="str">
        <f>IFERROR(VLOOKUP($B355,'로템1,2단계-고장설명'!$B$4:$O$341,COLUMN()-16,FALSE),"")</f>
        <v/>
      </c>
      <c r="AB355" s="62" t="str">
        <f>IFERROR(VLOOKUP($B355,'로템1,2단계-고장설명'!$B$4:$O$341,COLUMN()-16,FALSE),"")</f>
        <v/>
      </c>
      <c r="AC355" s="62" t="str">
        <f>IFERROR(VLOOKUP($B355,'로템1,2단계-고장설명'!$B$4:$O$341,COLUMN()-16,FALSE),"")</f>
        <v/>
      </c>
      <c r="AD355" s="62" t="str">
        <f>IFERROR(VLOOKUP($B355,'로템1,2단계-고장설명'!$B$4:$O$341,COLUMN()-16,FALSE),"")</f>
        <v/>
      </c>
    </row>
    <row r="356" spans="1:30" x14ac:dyDescent="0.4">
      <c r="A356" s="60">
        <v>354</v>
      </c>
      <c r="B356" s="60">
        <v>234</v>
      </c>
      <c r="C356" s="61" t="s">
        <v>7052</v>
      </c>
      <c r="D356" s="60" t="s">
        <v>3659</v>
      </c>
      <c r="E356" s="60">
        <v>3</v>
      </c>
      <c r="F356" s="60" t="s">
        <v>11998</v>
      </c>
      <c r="G356" s="60" t="s">
        <v>2821</v>
      </c>
      <c r="H356" s="57"/>
      <c r="L356" s="62">
        <v>354</v>
      </c>
      <c r="M356" s="140">
        <f t="shared" si="36"/>
        <v>234</v>
      </c>
      <c r="N356" s="62">
        <f t="shared" si="37"/>
        <v>234</v>
      </c>
      <c r="O356" s="62" t="str">
        <f t="shared" si="38"/>
        <v>제동불완해검지(NRBD, Car3)</v>
      </c>
      <c r="P356" s="62" t="str">
        <f t="shared" si="39"/>
        <v>M2</v>
      </c>
      <c r="Q356" s="62" t="str">
        <f t="shared" si="40"/>
        <v>B</v>
      </c>
      <c r="R356" s="62" t="str">
        <f>IFERROR(VLOOKUP($B356,'로템1,2단계-고장설명'!$B$4:$O$341,COLUMN()-16,FALSE),"")</f>
        <v>제동불완해검지(NRBD)</v>
      </c>
      <c r="S356" s="62" t="str">
        <f>IFERROR(VLOOKUP($B356,'로템1,2단계-고장설명'!$B$4:$O$341,COLUMN()-16,FALSE),"")</f>
        <v>B</v>
      </c>
      <c r="T356" s="62" t="str">
        <f t="shared" si="41"/>
        <v>BECU</v>
      </c>
      <c r="U356" s="62" t="str">
        <f>IFERROR(VLOOKUP($B356,'로템1,2단계-고장설명'!$B$4:$O$341,COLUMN()-16,FALSE),"")</f>
        <v>BECU의 RS485 데이터 중 BECU-TCMS SD TEXT8의 Bit2 “NRBD” 신호가 "1"이 되면 검지.</v>
      </c>
      <c r="V356" s="62" t="str">
        <f>IFERROR(VLOOKUP($B356,'로템1,2단계-고장설명'!$B$4:$O$341,COLUMN()-16,FALSE),"")</f>
        <v>해당 차량 제동불완해 검지 현시 및 완해 취급하였음에도 불구하고 해당 차량 제동압력(BCP)이 완해되지 않음.</v>
      </c>
      <c r="W356" s="62" t="str">
        <f>IFERROR(VLOOKUP($B356,'로템1,2단계-고장설명'!$B$4:$O$341,COLUMN()-16,FALSE),"")</f>
        <v>제동완해 상태(정차제동 포함)에서 해당 차량의 제동압력이 완전히 배기 되지 않음.</v>
      </c>
      <c r="X356" s="62" t="str">
        <f>IFERROR(VLOOKUP($B356,'로템1,2단계-고장설명'!$B$4:$O$341,COLUMN()-16,FALSE),"")</f>
        <v>제동완해 상태(정차제동 포함)에서 해당 차량의 제동압력이 완전히 배기 됨.</v>
      </c>
      <c r="Y356" s="62" t="str">
        <f>IFERROR(VLOOKUP($B356,'로템1,2단계-고장설명'!$B$4:$O$341,COLUMN()-16,FALSE),"")</f>
        <v>정차하여 강제완해스위치를 취급하여 소거 여부 확인. 제동 완해상태 확인 후 주의 운전 할 것.
2~3회 시도에도 완해불능시 관제보고하고 지시에 따를 것.</v>
      </c>
      <c r="Z356" s="62" t="str">
        <f>IFERROR(VLOOKUP($B356,'로템1,2단계-고장설명'!$B$4:$O$341,COLUMN()-16,FALSE),"")</f>
        <v/>
      </c>
      <c r="AA356" s="62" t="str">
        <f>IFERROR(VLOOKUP($B356,'로템1,2단계-고장설명'!$B$4:$O$341,COLUMN()-16,FALSE),"")</f>
        <v>1단계40량, 2단계48량</v>
      </c>
      <c r="AB356" s="62" t="str">
        <f>IFERROR(VLOOKUP($B356,'로템1,2단계-고장설명'!$B$4:$O$341,COLUMN()-16,FALSE),"")</f>
        <v>BECU의 RS485 데이터 중 BECU-TCMS SD TEXT8의 Bit2 “NRBD” 신호가 "1"이 되면 검지.
-반응 해당 차량 제동불완해 검지 현시 및 완해 취급하였음에도 불구하고 해당 차량 제동압력(BCP)이 완해되지 않음.
-검지조건 제동완해 상태(정차제동 포함)에서 해당 차량의 제동압력이 완전히 배기 되지 않음.
-소거조건 제동완해 상태(정차제동 포함)에서 해당 차량의 제동압력이 완전히 배기 됨.
-조치방법 정차하여 강제완해스위치를 취급하여 소거 여부 확인. 제동 완해상태 확인 후 주의 운전 할 것.
2~3회 시도에도 완해불능시 관제보고하고 지시에 따를 것.</v>
      </c>
      <c r="AC356" s="62" t="str">
        <f>IFERROR(VLOOKUP($B356,'로템1,2단계-고장설명'!$B$4:$O$341,COLUMN()-16,FALSE),"")</f>
        <v>2,3,4</v>
      </c>
      <c r="AD356" s="62" t="str">
        <f>IFERROR(VLOOKUP($B356,'로템1,2단계-고장설명'!$B$4:$O$341,COLUMN()-16,FALSE),"")</f>
        <v>Rotem</v>
      </c>
    </row>
    <row r="357" spans="1:30" x14ac:dyDescent="0.4">
      <c r="A357" s="60">
        <v>355</v>
      </c>
      <c r="B357" s="60">
        <v>235</v>
      </c>
      <c r="C357" s="61" t="s">
        <v>7054</v>
      </c>
      <c r="D357" s="60" t="s">
        <v>3659</v>
      </c>
      <c r="E357" s="60">
        <v>3</v>
      </c>
      <c r="F357" s="60" t="s">
        <v>11998</v>
      </c>
      <c r="G357" s="60" t="s">
        <v>2821</v>
      </c>
      <c r="H357" s="57"/>
      <c r="L357" s="62">
        <v>355</v>
      </c>
      <c r="M357" s="140">
        <f t="shared" si="36"/>
        <v>235</v>
      </c>
      <c r="N357" s="62">
        <f t="shared" si="37"/>
        <v>235</v>
      </c>
      <c r="O357" s="62" t="str">
        <f t="shared" si="38"/>
        <v>제동력부족(ISBD, Car3)</v>
      </c>
      <c r="P357" s="62" t="str">
        <f t="shared" si="39"/>
        <v>M2</v>
      </c>
      <c r="Q357" s="62" t="str">
        <f t="shared" si="40"/>
        <v>B</v>
      </c>
      <c r="R357" s="62" t="str">
        <f>IFERROR(VLOOKUP($B357,'로템1,2단계-고장설명'!$B$4:$O$341,COLUMN()-16,FALSE),"")</f>
        <v>제동력부족(ISBD)</v>
      </c>
      <c r="S357" s="62" t="str">
        <f>IFERROR(VLOOKUP($B357,'로템1,2단계-고장설명'!$B$4:$O$341,COLUMN()-16,FALSE),"")</f>
        <v>B</v>
      </c>
      <c r="T357" s="62" t="str">
        <f t="shared" si="41"/>
        <v>BECU</v>
      </c>
      <c r="U357" s="62" t="str">
        <f>IFERROR(VLOOKUP($B357,'로템1,2단계-고장설명'!$B$4:$O$341,COLUMN()-16,FALSE),"")</f>
        <v>BECU의 RS485 데이터 중 BECU-TCMS SD TEXT3의 Bit3 “ISBD” 신호가 "1"이 되면 검지.</v>
      </c>
      <c r="V357" s="62" t="str">
        <f>IFERROR(VLOOKUP($B357,'로템1,2단계-고장설명'!$B$4:$O$341,COLUMN()-16,FALSE),"")</f>
        <v>해당 차량 제동력 부족 검지 현시 및 해당 차량 제동압력(BCP)이 타 차량에 비해 현저히 낮음.</v>
      </c>
      <c r="W357" s="62" t="str">
        <f>IFERROR(VLOOKUP($B357,'로템1,2단계-고장설명'!$B$4:$O$341,COLUMN()-16,FALSE),"")</f>
        <v>제동 7단 취급 시 해당 차량의 제동압력이 생성되지 않음.</v>
      </c>
      <c r="X357" s="62" t="str">
        <f>IFERROR(VLOOKUP($B357,'로템1,2단계-고장설명'!$B$4:$O$341,COLUMN()-16,FALSE),"")</f>
        <v>제동 7단 취급 시 정상적인 제동압력이 생성된 경우 소거.</v>
      </c>
      <c r="Y357" s="62" t="str">
        <f>IFERROR(VLOOKUP($B357,'로템1,2단계-고장설명'!$B$4:$O$341,COLUMN()-16,FALSE),"")</f>
        <v>MCS모드로 전환 후, 마스콘을 N(중립) -&gt; 제동7단까지 수회취급 하여 소거 여부 확인. 제동 취급 확인 후, 주의 운전 할 것.
지속발생시 관제보고하고 지시에 따를 것.</v>
      </c>
      <c r="Z357" s="62" t="str">
        <f>IFERROR(VLOOKUP($B357,'로템1,2단계-고장설명'!$B$4:$O$341,COLUMN()-16,FALSE),"")</f>
        <v/>
      </c>
      <c r="AA357" s="62" t="str">
        <f>IFERROR(VLOOKUP($B357,'로템1,2단계-고장설명'!$B$4:$O$341,COLUMN()-16,FALSE),"")</f>
        <v>1단계40량, 2단계48량</v>
      </c>
      <c r="AB357" s="62" t="str">
        <f>IFERROR(VLOOKUP($B357,'로템1,2단계-고장설명'!$B$4:$O$341,COLUMN()-16,FALSE),"")</f>
        <v>BECU의 RS485 데이터 중 BECU-TCMS SD TEXT3의 Bit3 “ISBD” 신호가 "1"이 되면 검지.
-반응 해당 차량 제동력 부족 검지 현시 및 해당 차량 제동압력(BCP)이 타 차량에 비해 현저히 낮음.
-검지조건 제동 7단 취급 시 해당 차량의 제동압력이 생성되지 않음.
-소거조건 제동 7단 취급 시 정상적인 제동압력이 생성된 경우 소거.
-조치방법   MCS모드로 전환 후, 마스콘을 N(중립) -&gt; 제동7단까지 수회취급 하여 소거 여부 확인. 제동 취급 확인 후, 주의 운전 할 것.
지속발생시 관제보고하고 지시에 따를 것.</v>
      </c>
      <c r="AC357" s="62" t="str">
        <f>IFERROR(VLOOKUP($B357,'로템1,2단계-고장설명'!$B$4:$O$341,COLUMN()-16,FALSE),"")</f>
        <v>2,3,4</v>
      </c>
      <c r="AD357" s="62" t="str">
        <f>IFERROR(VLOOKUP($B357,'로템1,2단계-고장설명'!$B$4:$O$341,COLUMN()-16,FALSE),"")</f>
        <v>Rotem</v>
      </c>
    </row>
    <row r="358" spans="1:30" x14ac:dyDescent="0.4">
      <c r="A358" s="60">
        <v>356</v>
      </c>
      <c r="B358" s="60">
        <v>236</v>
      </c>
      <c r="C358" s="61" t="s">
        <v>3846</v>
      </c>
      <c r="D358" s="60" t="s">
        <v>3659</v>
      </c>
      <c r="E358" s="60">
        <v>3</v>
      </c>
      <c r="F358" s="60" t="s">
        <v>11998</v>
      </c>
      <c r="G358" s="60" t="s">
        <v>3034</v>
      </c>
      <c r="H358" s="57"/>
      <c r="L358" s="62">
        <v>356</v>
      </c>
      <c r="M358" s="140">
        <f t="shared" si="36"/>
        <v>236</v>
      </c>
      <c r="N358" s="62">
        <f t="shared" si="37"/>
        <v>236</v>
      </c>
      <c r="O358" s="62" t="str">
        <f t="shared" si="38"/>
        <v>상용제동코크 차단(Car3)</v>
      </c>
      <c r="P358" s="62" t="str">
        <f t="shared" si="39"/>
        <v>M2</v>
      </c>
      <c r="Q358" s="62" t="str">
        <f t="shared" si="40"/>
        <v>W</v>
      </c>
      <c r="R358" s="62" t="str">
        <f>IFERROR(VLOOKUP($B358,'로템1,2단계-고장설명'!$B$4:$O$341,COLUMN()-16,FALSE),"")</f>
        <v/>
      </c>
      <c r="S358" s="62" t="str">
        <f>IFERROR(VLOOKUP($B358,'로템1,2단계-고장설명'!$B$4:$O$341,COLUMN()-16,FALSE),"")</f>
        <v/>
      </c>
      <c r="T358" s="62" t="str">
        <f t="shared" si="41"/>
        <v>BECU</v>
      </c>
      <c r="U358" s="62" t="str">
        <f>IFERROR(VLOOKUP($B358,'로템1,2단계-고장설명'!$B$4:$O$341,COLUMN()-16,FALSE),"")</f>
        <v/>
      </c>
      <c r="V358" s="62" t="str">
        <f>IFERROR(VLOOKUP($B358,'로템1,2단계-고장설명'!$B$4:$O$341,COLUMN()-16,FALSE),"")</f>
        <v/>
      </c>
      <c r="W358" s="62" t="str">
        <f>IFERROR(VLOOKUP($B358,'로템1,2단계-고장설명'!$B$4:$O$341,COLUMN()-16,FALSE),"")</f>
        <v/>
      </c>
      <c r="X358" s="62" t="str">
        <f>IFERROR(VLOOKUP($B358,'로템1,2단계-고장설명'!$B$4:$O$341,COLUMN()-16,FALSE),"")</f>
        <v/>
      </c>
      <c r="Y358" s="62" t="str">
        <f>IFERROR(VLOOKUP($B358,'로템1,2단계-고장설명'!$B$4:$O$341,COLUMN()-16,FALSE),"")</f>
        <v/>
      </c>
      <c r="Z358" s="62" t="str">
        <f>IFERROR(VLOOKUP($B358,'로템1,2단계-고장설명'!$B$4:$O$341,COLUMN()-16,FALSE),"")</f>
        <v/>
      </c>
      <c r="AA358" s="62" t="str">
        <f>IFERROR(VLOOKUP($B358,'로템1,2단계-고장설명'!$B$4:$O$341,COLUMN()-16,FALSE),"")</f>
        <v/>
      </c>
      <c r="AB358" s="62" t="str">
        <f>IFERROR(VLOOKUP($B358,'로템1,2단계-고장설명'!$B$4:$O$341,COLUMN()-16,FALSE),"")</f>
        <v/>
      </c>
      <c r="AC358" s="62" t="str">
        <f>IFERROR(VLOOKUP($B358,'로템1,2단계-고장설명'!$B$4:$O$341,COLUMN()-16,FALSE),"")</f>
        <v/>
      </c>
      <c r="AD358" s="62" t="str">
        <f>IFERROR(VLOOKUP($B358,'로템1,2단계-고장설명'!$B$4:$O$341,COLUMN()-16,FALSE),"")</f>
        <v/>
      </c>
    </row>
    <row r="359" spans="1:30" x14ac:dyDescent="0.4">
      <c r="A359" s="60">
        <v>357</v>
      </c>
      <c r="B359" s="60">
        <v>237</v>
      </c>
      <c r="C359" s="61" t="s">
        <v>3847</v>
      </c>
      <c r="D359" s="60" t="s">
        <v>3659</v>
      </c>
      <c r="E359" s="60">
        <v>3</v>
      </c>
      <c r="F359" s="60" t="s">
        <v>11998</v>
      </c>
      <c r="G359" s="60" t="s">
        <v>3034</v>
      </c>
      <c r="H359" s="57"/>
      <c r="L359" s="62">
        <v>357</v>
      </c>
      <c r="M359" s="140">
        <f t="shared" si="36"/>
        <v>237</v>
      </c>
      <c r="N359" s="62">
        <f t="shared" si="37"/>
        <v>237</v>
      </c>
      <c r="O359" s="62" t="str">
        <f t="shared" si="38"/>
        <v>보안제동코크 차단(Car3)</v>
      </c>
      <c r="P359" s="62" t="str">
        <f t="shared" si="39"/>
        <v>M2</v>
      </c>
      <c r="Q359" s="62" t="str">
        <f t="shared" si="40"/>
        <v>W</v>
      </c>
      <c r="R359" s="62" t="str">
        <f>IFERROR(VLOOKUP($B359,'로템1,2단계-고장설명'!$B$4:$O$341,COLUMN()-16,FALSE),"")</f>
        <v/>
      </c>
      <c r="S359" s="62" t="str">
        <f>IFERROR(VLOOKUP($B359,'로템1,2단계-고장설명'!$B$4:$O$341,COLUMN()-16,FALSE),"")</f>
        <v/>
      </c>
      <c r="T359" s="62" t="str">
        <f t="shared" si="41"/>
        <v>BECU</v>
      </c>
      <c r="U359" s="62" t="str">
        <f>IFERROR(VLOOKUP($B359,'로템1,2단계-고장설명'!$B$4:$O$341,COLUMN()-16,FALSE),"")</f>
        <v/>
      </c>
      <c r="V359" s="62" t="str">
        <f>IFERROR(VLOOKUP($B359,'로템1,2단계-고장설명'!$B$4:$O$341,COLUMN()-16,FALSE),"")</f>
        <v/>
      </c>
      <c r="W359" s="62" t="str">
        <f>IFERROR(VLOOKUP($B359,'로템1,2단계-고장설명'!$B$4:$O$341,COLUMN()-16,FALSE),"")</f>
        <v/>
      </c>
      <c r="X359" s="62" t="str">
        <f>IFERROR(VLOOKUP($B359,'로템1,2단계-고장설명'!$B$4:$O$341,COLUMN()-16,FALSE),"")</f>
        <v/>
      </c>
      <c r="Y359" s="62" t="str">
        <f>IFERROR(VLOOKUP($B359,'로템1,2단계-고장설명'!$B$4:$O$341,COLUMN()-16,FALSE),"")</f>
        <v/>
      </c>
      <c r="Z359" s="62" t="str">
        <f>IFERROR(VLOOKUP($B359,'로템1,2단계-고장설명'!$B$4:$O$341,COLUMN()-16,FALSE),"")</f>
        <v/>
      </c>
      <c r="AA359" s="62" t="str">
        <f>IFERROR(VLOOKUP($B359,'로템1,2단계-고장설명'!$B$4:$O$341,COLUMN()-16,FALSE),"")</f>
        <v/>
      </c>
      <c r="AB359" s="62" t="str">
        <f>IFERROR(VLOOKUP($B359,'로템1,2단계-고장설명'!$B$4:$O$341,COLUMN()-16,FALSE),"")</f>
        <v/>
      </c>
      <c r="AC359" s="62" t="str">
        <f>IFERROR(VLOOKUP($B359,'로템1,2단계-고장설명'!$B$4:$O$341,COLUMN()-16,FALSE),"")</f>
        <v/>
      </c>
      <c r="AD359" s="62" t="str">
        <f>IFERROR(VLOOKUP($B359,'로템1,2단계-고장설명'!$B$4:$O$341,COLUMN()-16,FALSE),"")</f>
        <v/>
      </c>
    </row>
    <row r="360" spans="1:30" x14ac:dyDescent="0.4">
      <c r="A360" s="60">
        <v>358</v>
      </c>
      <c r="B360" s="60">
        <v>200</v>
      </c>
      <c r="C360" s="61" t="s">
        <v>3848</v>
      </c>
      <c r="D360" s="60" t="s">
        <v>3660</v>
      </c>
      <c r="E360" s="60">
        <v>4</v>
      </c>
      <c r="F360" s="60" t="s">
        <v>11998</v>
      </c>
      <c r="G360" s="60" t="s">
        <v>2821</v>
      </c>
      <c r="H360" s="57"/>
      <c r="L360" s="62">
        <v>358</v>
      </c>
      <c r="M360" s="140">
        <f t="shared" si="36"/>
        <v>200</v>
      </c>
      <c r="N360" s="62">
        <f t="shared" si="37"/>
        <v>200</v>
      </c>
      <c r="O360" s="62" t="str">
        <f t="shared" si="38"/>
        <v>BECU#4 통신고장</v>
      </c>
      <c r="P360" s="62" t="str">
        <f t="shared" si="39"/>
        <v>T1</v>
      </c>
      <c r="Q360" s="62" t="str">
        <f t="shared" si="40"/>
        <v>B</v>
      </c>
      <c r="R360" s="62" t="str">
        <f>IFERROR(VLOOKUP($B360,'로템1,2단계-고장설명'!$B$4:$O$341,COLUMN()-16,FALSE),"")</f>
        <v>BECU-통신고장</v>
      </c>
      <c r="S360" s="62" t="str">
        <f>IFERROR(VLOOKUP($B360,'로템1,2단계-고장설명'!$B$4:$O$341,COLUMN()-16,FALSE),"")</f>
        <v>B</v>
      </c>
      <c r="T360" s="62" t="str">
        <f t="shared" si="41"/>
        <v>BECU</v>
      </c>
      <c r="U360" s="62" t="str">
        <f>IFERROR(VLOOKUP($B360,'로템1,2단계-고장설명'!$B$4:$O$341,COLUMN()-16,FALSE),"")</f>
        <v>BECU의 RS485 데이터 중 BECU-TCMS SD TEXT23의 'Life sign'이 변하지 않음.</v>
      </c>
      <c r="V360" s="62" t="str">
        <f>IFERROR(VLOOKUP($B360,'로템1,2단계-고장설명'!$B$4:$O$341,COLUMN()-16,FALSE),"")</f>
        <v>해당 차량 통신고장 현시 및 해당 차량의 제동압력(BCP) 등의 데이터가 반응하지 않음. (고장은 현시되나 제동제어는 정상적 일 수 있음)</v>
      </c>
      <c r="W360" s="62" t="str">
        <f>IFERROR(VLOOKUP($B360,'로템1,2단계-고장설명'!$B$4:$O$341,COLUMN()-16,FALSE),"")</f>
        <v>BECU 전원 CB OFF 혹은 통신연결 불량.</v>
      </c>
      <c r="X360" s="62" t="str">
        <f>IFERROR(VLOOKUP($B360,'로템1,2단계-고장설명'!$B$4:$O$341,COLUMN()-16,FALSE),"")</f>
        <v>BECU와 TCMS 간 RS485 통신이 복귀 되어 BECU-TCMS SD TEXT23의 'Life sign'이 변동시 소거.</v>
      </c>
      <c r="Y360" s="62" t="str">
        <f>IFERROR(VLOOKUP($B360,'로템1,2단계-고장설명'!$B$4:$O$341,COLUMN()-16,FALSE),"")</f>
        <v>BECU를 리셋(BECU CB OFF/ON) 후 복귀여부를 확인.
리셋 후 복귀되지 않을 경우 관제보고하고 지시에 따를 것.</v>
      </c>
      <c r="Z360" s="62" t="str">
        <f>IFERROR(VLOOKUP($B360,'로템1,2단계-고장설명'!$B$4:$O$341,COLUMN()-16,FALSE),"")</f>
        <v/>
      </c>
      <c r="AA360" s="62" t="str">
        <f>IFERROR(VLOOKUP($B360,'로템1,2단계-고장설명'!$B$4:$O$341,COLUMN()-16,FALSE),"")</f>
        <v>1단계40량, 2단계48량</v>
      </c>
      <c r="AB360" s="62" t="str">
        <f>IFERROR(VLOOKUP($B360,'로템1,2단계-고장설명'!$B$4:$O$341,COLUMN()-16,FALSE),"")</f>
        <v>BECU의 RS485 데이터 중 BECU-TCMS SD TEXT23의 'Life sign'이 변하지 않음.
-반응 해당 차량 통신고장 현시 및 해당 차량의 제동압력(BCP) 등의 데이터가 반응하지 않음. (고장은 현시되나 제동제어는 정상적 일 수 있음)
-검지조건 BECU 전원 CB OFF 혹은 통신연결 불량.
-소거조건 BECU와 TCMS 간 RS485 통신이 복귀 되어 BECU-TCMS SD TEXT23의 'Life sign'이 변동시 소거.
-조치방법 BECU를 리셋(BECU CB OFF/ON) 후 복귀여부를 확인.
리셋 후 복귀되지 않을 경우 관제보고하고 지시에 따를 것.</v>
      </c>
      <c r="AC360" s="62" t="str">
        <f>IFERROR(VLOOKUP($B360,'로템1,2단계-고장설명'!$B$4:$O$341,COLUMN()-16,FALSE),"")</f>
        <v>2,3,4</v>
      </c>
      <c r="AD360" s="62" t="str">
        <f>IFERROR(VLOOKUP($B360,'로템1,2단계-고장설명'!$B$4:$O$341,COLUMN()-16,FALSE),"")</f>
        <v>Rotem</v>
      </c>
    </row>
    <row r="361" spans="1:30" x14ac:dyDescent="0.4">
      <c r="A361" s="60">
        <v>359</v>
      </c>
      <c r="B361" s="60">
        <v>201</v>
      </c>
      <c r="C361" s="61" t="s">
        <v>15688</v>
      </c>
      <c r="D361" s="60" t="s">
        <v>3660</v>
      </c>
      <c r="E361" s="60">
        <v>4</v>
      </c>
      <c r="F361" s="60" t="s">
        <v>11998</v>
      </c>
      <c r="G361" s="60" t="s">
        <v>2837</v>
      </c>
      <c r="H361" s="57"/>
      <c r="L361" s="62">
        <v>359</v>
      </c>
      <c r="M361" s="140">
        <f t="shared" si="36"/>
        <v>201</v>
      </c>
      <c r="N361" s="62">
        <f t="shared" si="37"/>
        <v>201</v>
      </c>
      <c r="O361" s="62" t="str">
        <f t="shared" si="38"/>
        <v>BECU#4-덤프밸브고장(후미대차)</v>
      </c>
      <c r="P361" s="62" t="str">
        <f t="shared" si="39"/>
        <v>T1</v>
      </c>
      <c r="Q361" s="62" t="str">
        <f t="shared" si="40"/>
        <v>C</v>
      </c>
      <c r="R361" s="62" t="str">
        <f>IFERROR(VLOOKUP($B361,'로템1,2단계-고장설명'!$B$4:$O$341,COLUMN()-16,FALSE),"")</f>
        <v>BECU-덤프밸브고장(후미대차)</v>
      </c>
      <c r="S361" s="62" t="str">
        <f>IFERROR(VLOOKUP($B361,'로템1,2단계-고장설명'!$B$4:$O$341,COLUMN()-16,FALSE),"")</f>
        <v>C</v>
      </c>
      <c r="T361" s="62" t="str">
        <f t="shared" si="41"/>
        <v>BECU</v>
      </c>
      <c r="U361" s="62" t="str">
        <f>IFERROR(VLOOKUP($B361,'로템1,2단계-고장설명'!$B$4:$O$341,COLUMN()-16,FALSE),"")</f>
        <v>BECU의 RS485 데이터 중 BECU-TCMS SD TEXT1의 Bit0 “덤프밸브고장(후미대차)” 신호가 "1"이 되면 검지.</v>
      </c>
      <c r="V361" s="62" t="str">
        <f>IFERROR(VLOOKUP($B361,'로템1,2단계-고장설명'!$B$4:$O$341,COLUMN()-16,FALSE),"")</f>
        <v>해당 차량 덤프밸브고장(후미대차) 검지 현시 및 해당 차량 활주제어 불가.</v>
      </c>
      <c r="W361" s="62" t="str">
        <f>IFERROR(VLOOKUP($B361,'로템1,2단계-고장설명'!$B$4:$O$341,COLUMN()-16,FALSE),"")</f>
        <v>해당 차량 후미대차의 덤프밸브가 작동하지 않음.</v>
      </c>
      <c r="X361" s="62" t="str">
        <f>IFERROR(VLOOKUP($B361,'로템1,2단계-고장설명'!$B$4:$O$341,COLUMN()-16,FALSE),"")</f>
        <v>해당 차량 후미대차의 덤프밸브가 정상 작동 시 소거.</v>
      </c>
      <c r="Y361" s="62" t="str">
        <f>IFERROR(VLOOKUP($B361,'로템1,2단계-고장설명'!$B$4:$O$341,COLUMN()-16,FALSE),"")</f>
        <v>BECU를 리셋(BECU CB OFF/ON) 하여 소거 여부 확인. 지속발생시 관제보고하고 지시에 따르시오.</v>
      </c>
      <c r="Z361" s="62" t="str">
        <f>IFERROR(VLOOKUP($B361,'로템1,2단계-고장설명'!$B$4:$O$341,COLUMN()-16,FALSE),"")</f>
        <v/>
      </c>
      <c r="AA361" s="62" t="str">
        <f>IFERROR(VLOOKUP($B361,'로템1,2단계-고장설명'!$B$4:$O$341,COLUMN()-16,FALSE),"")</f>
        <v>1단계40량, 2단계48량</v>
      </c>
      <c r="AB361" s="62" t="str">
        <f>IFERROR(VLOOKUP($B361,'로템1,2단계-고장설명'!$B$4:$O$341,COLUMN()-16,FALSE),"")</f>
        <v>BECU의 RS485 데이터 중 BECU-TCMS SD TEXT1의 Bit0 “덤프밸브고장(후미대차)” 신호가 "1"이 되면 검지.
-반응 해당 차량 덤프밸브고장(후미대차) 검지 현시 및 해당 차량 활주제어 불가.
-검지조건 해당 차량 후미대차의 덤프밸브가 작동하지 않음.
-소거조건 해당 차량 후미대차의 덤프밸브가 정상 작동 시 소거.
-조치방법   BECU를 리셋(BECU CB OFF/ON) 하여 소거 여부 확인. 지속발생시 관제보고하고 지시에 따르시오.</v>
      </c>
      <c r="AC361" s="62" t="str">
        <f>IFERROR(VLOOKUP($B361,'로템1,2단계-고장설명'!$B$4:$O$341,COLUMN()-16,FALSE),"")</f>
        <v>2,3,4</v>
      </c>
      <c r="AD361" s="62" t="str">
        <f>IFERROR(VLOOKUP($B361,'로템1,2단계-고장설명'!$B$4:$O$341,COLUMN()-16,FALSE),"")</f>
        <v>Rotem</v>
      </c>
    </row>
    <row r="362" spans="1:30" x14ac:dyDescent="0.4">
      <c r="A362" s="60">
        <v>360</v>
      </c>
      <c r="B362" s="60">
        <v>202</v>
      </c>
      <c r="C362" s="61" t="s">
        <v>15689</v>
      </c>
      <c r="D362" s="60" t="s">
        <v>3660</v>
      </c>
      <c r="E362" s="60">
        <v>4</v>
      </c>
      <c r="F362" s="60" t="s">
        <v>11998</v>
      </c>
      <c r="G362" s="60" t="s">
        <v>2837</v>
      </c>
      <c r="H362" s="57"/>
      <c r="L362" s="62">
        <v>360</v>
      </c>
      <c r="M362" s="140">
        <f t="shared" si="36"/>
        <v>202</v>
      </c>
      <c r="N362" s="62">
        <f t="shared" si="37"/>
        <v>202</v>
      </c>
      <c r="O362" s="62" t="str">
        <f t="shared" si="38"/>
        <v>BECU#4-덤프밸브고장(전두대차)</v>
      </c>
      <c r="P362" s="62" t="str">
        <f t="shared" si="39"/>
        <v>T1</v>
      </c>
      <c r="Q362" s="62" t="str">
        <f t="shared" si="40"/>
        <v>C</v>
      </c>
      <c r="R362" s="62" t="str">
        <f>IFERROR(VLOOKUP($B362,'로템1,2단계-고장설명'!$B$4:$O$341,COLUMN()-16,FALSE),"")</f>
        <v>BECU-덤프밸브고장(선두대차)</v>
      </c>
      <c r="S362" s="62" t="str">
        <f>IFERROR(VLOOKUP($B362,'로템1,2단계-고장설명'!$B$4:$O$341,COLUMN()-16,FALSE),"")</f>
        <v>C</v>
      </c>
      <c r="T362" s="62" t="str">
        <f t="shared" si="41"/>
        <v>BECU</v>
      </c>
      <c r="U362" s="62" t="str">
        <f>IFERROR(VLOOKUP($B362,'로템1,2단계-고장설명'!$B$4:$O$341,COLUMN()-16,FALSE),"")</f>
        <v>BECU의 RS485 데이터 중 BECU-TCMS SD TEXT1의 Bit1 “덤프밸브고장(선두대차)” 신호가 "1"이 되면 검지.</v>
      </c>
      <c r="V362" s="62" t="str">
        <f>IFERROR(VLOOKUP($B362,'로템1,2단계-고장설명'!$B$4:$O$341,COLUMN()-16,FALSE),"")</f>
        <v>해당 차량 덤프밸브고장(선두대차) 검지 현시 및 해당 차량 활주제어 불가.</v>
      </c>
      <c r="W362" s="62" t="str">
        <f>IFERROR(VLOOKUP($B362,'로템1,2단계-고장설명'!$B$4:$O$341,COLUMN()-16,FALSE),"")</f>
        <v>해당 차량 선두대차의 덤프밸브가 작동하지 않음.</v>
      </c>
      <c r="X362" s="62" t="str">
        <f>IFERROR(VLOOKUP($B362,'로템1,2단계-고장설명'!$B$4:$O$341,COLUMN()-16,FALSE),"")</f>
        <v>해당 차량 선두대차의 덤프밸브가 정상 작동 시 소거.</v>
      </c>
      <c r="Y362" s="62" t="str">
        <f>IFERROR(VLOOKUP($B362,'로템1,2단계-고장설명'!$B$4:$O$341,COLUMN()-16,FALSE),"")</f>
        <v>BECU를 리셋(BECU CB OFF/ON) 하여 소거 여부 확인. 지속발생시 관제보고하고 지시에 따르시오.</v>
      </c>
      <c r="Z362" s="62" t="str">
        <f>IFERROR(VLOOKUP($B362,'로템1,2단계-고장설명'!$B$4:$O$341,COLUMN()-16,FALSE),"")</f>
        <v/>
      </c>
      <c r="AA362" s="62" t="str">
        <f>IFERROR(VLOOKUP($B362,'로템1,2단계-고장설명'!$B$4:$O$341,COLUMN()-16,FALSE),"")</f>
        <v>1단계40량, 2단계48량</v>
      </c>
      <c r="AB362" s="62" t="str">
        <f>IFERROR(VLOOKUP($B362,'로템1,2단계-고장설명'!$B$4:$O$341,COLUMN()-16,FALSE),"")</f>
        <v>BECU의 RS485 데이터 중 BECU-TCMS SD TEXT1의 Bit1 “덤프밸브고장(선두대차)” 신호가 "1"이 되면 검지.
-반응 해당 차량 덤프밸브고장(선두대차) 검지 현시 및 해당 차량 활주제어 불가.
-검지조건 해당 차량 선두대차의 덤프밸브가 작동하지 않음.
-소거조건 해당 차량 선두대차의 덤프밸브가 정상 작동 시 소거.
-조치방법   BECU를 리셋(BECU CB OFF/ON) 하여 소거 여부 확인. 지속발생시 관제보고하고 지시에 따르시오.</v>
      </c>
      <c r="AC362" s="62" t="str">
        <f>IFERROR(VLOOKUP($B362,'로템1,2단계-고장설명'!$B$4:$O$341,COLUMN()-16,FALSE),"")</f>
        <v>2,3,4</v>
      </c>
      <c r="AD362" s="62" t="str">
        <f>IFERROR(VLOOKUP($B362,'로템1,2단계-고장설명'!$B$4:$O$341,COLUMN()-16,FALSE),"")</f>
        <v>Rotem</v>
      </c>
    </row>
    <row r="363" spans="1:30" x14ac:dyDescent="0.4">
      <c r="A363" s="60">
        <v>361</v>
      </c>
      <c r="B363" s="60">
        <v>203</v>
      </c>
      <c r="C363" s="61" t="s">
        <v>15690</v>
      </c>
      <c r="D363" s="60" t="s">
        <v>3660</v>
      </c>
      <c r="E363" s="60">
        <v>4</v>
      </c>
      <c r="F363" s="60" t="s">
        <v>11998</v>
      </c>
      <c r="G363" s="60" t="s">
        <v>2837</v>
      </c>
      <c r="H363" s="57"/>
      <c r="L363" s="62">
        <v>361</v>
      </c>
      <c r="M363" s="140">
        <f t="shared" si="36"/>
        <v>203</v>
      </c>
      <c r="N363" s="62">
        <f t="shared" si="37"/>
        <v>203</v>
      </c>
      <c r="O363" s="62" t="str">
        <f t="shared" si="38"/>
        <v>BECU#4-전자제어밸브의 고장</v>
      </c>
      <c r="P363" s="62" t="str">
        <f t="shared" si="39"/>
        <v>T1</v>
      </c>
      <c r="Q363" s="62" t="str">
        <f t="shared" si="40"/>
        <v>C</v>
      </c>
      <c r="R363" s="62" t="str">
        <f>IFERROR(VLOOKUP($B363,'로템1,2단계-고장설명'!$B$4:$O$341,COLUMN()-16,FALSE),"")</f>
        <v>BECU-전자제어밸브의 고장</v>
      </c>
      <c r="S363" s="62" t="str">
        <f>IFERROR(VLOOKUP($B363,'로템1,2단계-고장설명'!$B$4:$O$341,COLUMN()-16,FALSE),"")</f>
        <v>C</v>
      </c>
      <c r="T363" s="62" t="str">
        <f t="shared" si="41"/>
        <v>BECU</v>
      </c>
      <c r="U363" s="62" t="str">
        <f>IFERROR(VLOOKUP($B363,'로템1,2단계-고장설명'!$B$4:$O$341,COLUMN()-16,FALSE),"")</f>
        <v>BECU의 RS485 데이터 중 BECU-TCMS SD TEXT1의 Bit2 “전자제어밸브의 고장” 신호가 "1"이 되면 검지.</v>
      </c>
      <c r="V363" s="62" t="str">
        <f>IFERROR(VLOOKUP($B363,'로템1,2단계-고장설명'!$B$4:$O$341,COLUMN()-16,FALSE),"")</f>
        <v>해당 차량 전자제어밸브의 고장 검지 현시 및 해당 차량 제동제어 불가.</v>
      </c>
      <c r="W363" s="62" t="str">
        <f>IFERROR(VLOOKUP($B363,'로템1,2단계-고장설명'!$B$4:$O$341,COLUMN()-16,FALSE),"")</f>
        <v>해당 차량의 상용전자제어밸브가 작동하지 않음.</v>
      </c>
      <c r="X363" s="62" t="str">
        <f>IFERROR(VLOOKUP($B363,'로템1,2단계-고장설명'!$B$4:$O$341,COLUMN()-16,FALSE),"")</f>
        <v>해당 차량의 상용전자제어밸브가 정상 작동 시 소거.</v>
      </c>
      <c r="Y363" s="62" t="str">
        <f>IFERROR(VLOOKUP($B363,'로템1,2단계-고장설명'!$B$4:$O$341,COLUMN()-16,FALSE),"")</f>
        <v>BECU를 리셋(BECU CB OFF/ON) 하여 소거 여부 확인. 지속발생시 관제보고하고 지시에 따르시오.</v>
      </c>
      <c r="Z363" s="62" t="str">
        <f>IFERROR(VLOOKUP($B363,'로템1,2단계-고장설명'!$B$4:$O$341,COLUMN()-16,FALSE),"")</f>
        <v/>
      </c>
      <c r="AA363" s="62" t="str">
        <f>IFERROR(VLOOKUP($B363,'로템1,2단계-고장설명'!$B$4:$O$341,COLUMN()-16,FALSE),"")</f>
        <v>1단계40량, 2단계48량</v>
      </c>
      <c r="AB363" s="62" t="str">
        <f>IFERROR(VLOOKUP($B363,'로템1,2단계-고장설명'!$B$4:$O$341,COLUMN()-16,FALSE),"")</f>
        <v>BECU의 RS485 데이터 중 BECU-TCMS SD TEXT1의 Bit2 “전자제어밸브의 고장” 신호가 "1"이 되면 검지.
-반응 해당 차량 전자제어밸브의 고장 검지 현시 및 해당 차량 제동제어 불가.
-검지조건 해당 차량의 상용전자제어밸브가 작동하지 않음.
-소거조건 해당 차량의 상용전자제어밸브가 정상 작동 시 소거.
-조치방법   BECU를 리셋(BECU CB OFF/ON) 하여 소거 여부 확인. 지속발생시 관제보고하고 지시에 따르시오.</v>
      </c>
      <c r="AC363" s="62" t="str">
        <f>IFERROR(VLOOKUP($B363,'로템1,2단계-고장설명'!$B$4:$O$341,COLUMN()-16,FALSE),"")</f>
        <v>2,3,4</v>
      </c>
      <c r="AD363" s="62" t="str">
        <f>IFERROR(VLOOKUP($B363,'로템1,2단계-고장설명'!$B$4:$O$341,COLUMN()-16,FALSE),"")</f>
        <v>Rotem</v>
      </c>
    </row>
    <row r="364" spans="1:30" x14ac:dyDescent="0.4">
      <c r="A364" s="60">
        <v>362</v>
      </c>
      <c r="B364" s="60">
        <v>204</v>
      </c>
      <c r="C364" s="61" t="s">
        <v>15691</v>
      </c>
      <c r="D364" s="60" t="s">
        <v>3660</v>
      </c>
      <c r="E364" s="60">
        <v>4</v>
      </c>
      <c r="F364" s="60" t="s">
        <v>11998</v>
      </c>
      <c r="G364" s="60" t="s">
        <v>2837</v>
      </c>
      <c r="H364" s="57"/>
      <c r="L364" s="62">
        <v>362</v>
      </c>
      <c r="M364" s="140">
        <f t="shared" si="36"/>
        <v>204</v>
      </c>
      <c r="N364" s="62">
        <f t="shared" si="37"/>
        <v>204</v>
      </c>
      <c r="O364" s="62" t="str">
        <f t="shared" si="38"/>
        <v>BECU#4-응하중 비정상</v>
      </c>
      <c r="P364" s="62" t="str">
        <f t="shared" si="39"/>
        <v>T1</v>
      </c>
      <c r="Q364" s="62" t="str">
        <f t="shared" si="40"/>
        <v>C</v>
      </c>
      <c r="R364" s="62" t="str">
        <f>IFERROR(VLOOKUP($B364,'로템1,2단계-고장설명'!$B$4:$O$341,COLUMN()-16,FALSE),"")</f>
        <v>BECU-응하중 비정상</v>
      </c>
      <c r="S364" s="62" t="str">
        <f>IFERROR(VLOOKUP($B364,'로템1,2단계-고장설명'!$B$4:$O$341,COLUMN()-16,FALSE),"")</f>
        <v>C</v>
      </c>
      <c r="T364" s="62" t="str">
        <f t="shared" si="41"/>
        <v>BECU</v>
      </c>
      <c r="U364" s="62" t="str">
        <f>IFERROR(VLOOKUP($B364,'로템1,2단계-고장설명'!$B$4:$O$341,COLUMN()-16,FALSE),"")</f>
        <v>BECU의 RS485 데이터 중 BECU-TCMS SD TEXT1의 Bit3 “응하중 비정상” 신호가 "1"이 되면 검지.</v>
      </c>
      <c r="V364" s="62" t="str">
        <f>IFERROR(VLOOKUP($B364,'로템1,2단계-고장설명'!$B$4:$O$341,COLUMN()-16,FALSE),"")</f>
        <v>해당 차량 응하중 비정상 검지 현시.</v>
      </c>
      <c r="W364" s="62" t="str">
        <f>IFERROR(VLOOKUP($B364,'로템1,2단계-고장설명'!$B$4:$O$341,COLUMN()-16,FALSE),"")</f>
        <v>해당 차량의 응하중 출력이 정상범위를 벗어남.</v>
      </c>
      <c r="X364" s="62" t="str">
        <f>IFERROR(VLOOKUP($B364,'로템1,2단계-고장설명'!$B$4:$O$341,COLUMN()-16,FALSE),"")</f>
        <v>해당 차량 응하중 출력이 정상범위로 복귀 시 소거.</v>
      </c>
      <c r="Y364" s="62" t="str">
        <f>IFERROR(VLOOKUP($B364,'로템1,2단계-고장설명'!$B$4:$O$341,COLUMN()-16,FALSE),"")</f>
        <v>BECU를 리셋(BECU CB OFF/ON) 하여 소거 여부 확인. 지속발생시 관제보고하고 지시에 따르시오.</v>
      </c>
      <c r="Z364" s="62" t="str">
        <f>IFERROR(VLOOKUP($B364,'로템1,2단계-고장설명'!$B$4:$O$341,COLUMN()-16,FALSE),"")</f>
        <v/>
      </c>
      <c r="AA364" s="62" t="str">
        <f>IFERROR(VLOOKUP($B364,'로템1,2단계-고장설명'!$B$4:$O$341,COLUMN()-16,FALSE),"")</f>
        <v>1단계40량, 2단계48량</v>
      </c>
      <c r="AB364" s="62" t="str">
        <f>IFERROR(VLOOKUP($B364,'로템1,2단계-고장설명'!$B$4:$O$341,COLUMN()-16,FALSE),"")</f>
        <v>BECU의 RS485 데이터 중 BECU-TCMS SD TEXT1의 Bit3 “응하중 비정상” 신호가 "1"이 되면 검지.
-반응 해당 차량 응하중 비정상 검지 현시.
-검지조건 해당 차량의 응하중 출력이 정상범위를 벗어남.
-소거조건 해당 차량 응하중 출력이 정상범위로 복귀 시 소거.
-조치방법   BECU를 리셋(BECU CB OFF/ON) 하여 소거 여부 확인. 지속발생시 관제보고하고 지시에 따르시오.</v>
      </c>
      <c r="AC364" s="62" t="str">
        <f>IFERROR(VLOOKUP($B364,'로템1,2단계-고장설명'!$B$4:$O$341,COLUMN()-16,FALSE),"")</f>
        <v>2,3,4</v>
      </c>
      <c r="AD364" s="62" t="str">
        <f>IFERROR(VLOOKUP($B364,'로템1,2단계-고장설명'!$B$4:$O$341,COLUMN()-16,FALSE),"")</f>
        <v>Rotem</v>
      </c>
    </row>
    <row r="365" spans="1:30" x14ac:dyDescent="0.4">
      <c r="A365" s="60">
        <v>363</v>
      </c>
      <c r="B365" s="60">
        <v>205</v>
      </c>
      <c r="C365" s="61" t="s">
        <v>15692</v>
      </c>
      <c r="D365" s="60" t="s">
        <v>3660</v>
      </c>
      <c r="E365" s="60">
        <v>4</v>
      </c>
      <c r="F365" s="60" t="s">
        <v>11998</v>
      </c>
      <c r="G365" s="60" t="s">
        <v>2837</v>
      </c>
      <c r="H365" s="57"/>
      <c r="L365" s="62">
        <v>363</v>
      </c>
      <c r="M365" s="140">
        <f t="shared" si="36"/>
        <v>205</v>
      </c>
      <c r="N365" s="62">
        <f t="shared" si="37"/>
        <v>205</v>
      </c>
      <c r="O365" s="62" t="str">
        <f t="shared" si="38"/>
        <v>BECU#4-회생제동요구 비정상</v>
      </c>
      <c r="P365" s="62" t="str">
        <f t="shared" si="39"/>
        <v>T1</v>
      </c>
      <c r="Q365" s="62" t="str">
        <f t="shared" si="40"/>
        <v>C</v>
      </c>
      <c r="R365" s="62" t="str">
        <f>IFERROR(VLOOKUP($B365,'로템1,2단계-고장설명'!$B$4:$O$341,COLUMN()-16,FALSE),"")</f>
        <v>BECU-회생제동요구 비정상</v>
      </c>
      <c r="S365" s="62" t="str">
        <f>IFERROR(VLOOKUP($B365,'로템1,2단계-고장설명'!$B$4:$O$341,COLUMN()-16,FALSE),"")</f>
        <v>C</v>
      </c>
      <c r="T365" s="62" t="str">
        <f t="shared" si="41"/>
        <v>BECU</v>
      </c>
      <c r="U365" s="62" t="str">
        <f>IFERROR(VLOOKUP($B365,'로템1,2단계-고장설명'!$B$4:$O$341,COLUMN()-16,FALSE),"")</f>
        <v>BECU의 RS485 데이터 중 BECU-TCMS SD TEXT1의 Bit4 “회생제동요구 비정상” 신호가 "1"이 되면 검지.</v>
      </c>
      <c r="V365" s="62" t="str">
        <f>IFERROR(VLOOKUP($B365,'로템1,2단계-고장설명'!$B$4:$O$341,COLUMN()-16,FALSE),"")</f>
        <v>해당 차량 회생제동요구 비정상 검지 현시.</v>
      </c>
      <c r="W365" s="62" t="str">
        <f>IFERROR(VLOOKUP($B365,'로템1,2단계-고장설명'!$B$4:$O$341,COLUMN()-16,FALSE),"")</f>
        <v>해당 차량의 회생제동요구 출력이 정상범위를 벗어남.</v>
      </c>
      <c r="X365" s="62" t="str">
        <f>IFERROR(VLOOKUP($B365,'로템1,2단계-고장설명'!$B$4:$O$341,COLUMN()-16,FALSE),"")</f>
        <v>해당 차량 회생제동요구 출력이 정상범위로 복귀 시 소거.</v>
      </c>
      <c r="Y365" s="62" t="str">
        <f>IFERROR(VLOOKUP($B365,'로템1,2단계-고장설명'!$B$4:$O$341,COLUMN()-16,FALSE),"")</f>
        <v>BECU를 리셋(BECU CB OFF/ON) 하여 소거 여부 확인. 지속발생시 관제보고하고 지시에 따르시오.</v>
      </c>
      <c r="Z365" s="62" t="str">
        <f>IFERROR(VLOOKUP($B365,'로템1,2단계-고장설명'!$B$4:$O$341,COLUMN()-16,FALSE),"")</f>
        <v/>
      </c>
      <c r="AA365" s="62" t="str">
        <f>IFERROR(VLOOKUP($B365,'로템1,2단계-고장설명'!$B$4:$O$341,COLUMN()-16,FALSE),"")</f>
        <v>1단계40량, 2단계48량</v>
      </c>
      <c r="AB365" s="62" t="str">
        <f>IFERROR(VLOOKUP($B365,'로템1,2단계-고장설명'!$B$4:$O$341,COLUMN()-16,FALSE),"")</f>
        <v>BECU의 RS485 데이터 중 BECU-TCMS SD TEXT1의 Bit4 “회생제동요구 비정상” 신호가 "1"이 되면 검지.
-반응 해당 차량 회생제동요구 비정상 검지 현시.
-검지조건 해당 차량의 회생제동요구 출력이 정상범위를 벗어남.
-소거조건 해당 차량 회생제동요구 출력이 정상범위로 복귀 시 소거.
-조치방법   BECU를 리셋(BECU CB OFF/ON) 하여 소거 여부 확인. 지속발생시 관제보고하고 지시에 따르시오.</v>
      </c>
      <c r="AC365" s="62" t="str">
        <f>IFERROR(VLOOKUP($B365,'로템1,2단계-고장설명'!$B$4:$O$341,COLUMN()-16,FALSE),"")</f>
        <v>2,3,4</v>
      </c>
      <c r="AD365" s="62" t="str">
        <f>IFERROR(VLOOKUP($B365,'로템1,2단계-고장설명'!$B$4:$O$341,COLUMN()-16,FALSE),"")</f>
        <v>Rotem</v>
      </c>
    </row>
    <row r="366" spans="1:30" x14ac:dyDescent="0.4">
      <c r="A366" s="60">
        <v>364</v>
      </c>
      <c r="B366" s="60">
        <v>206</v>
      </c>
      <c r="C366" s="61" t="s">
        <v>15693</v>
      </c>
      <c r="D366" s="60" t="s">
        <v>3660</v>
      </c>
      <c r="E366" s="60">
        <v>4</v>
      </c>
      <c r="F366" s="60" t="s">
        <v>11998</v>
      </c>
      <c r="G366" s="60" t="s">
        <v>2837</v>
      </c>
      <c r="H366" s="57"/>
      <c r="L366" s="62">
        <v>364</v>
      </c>
      <c r="M366" s="140">
        <f t="shared" si="36"/>
        <v>206</v>
      </c>
      <c r="N366" s="62">
        <f t="shared" si="37"/>
        <v>206</v>
      </c>
      <c r="O366" s="62" t="str">
        <f t="shared" si="38"/>
        <v>BECU#4-RAM 점검 고장</v>
      </c>
      <c r="P366" s="62" t="str">
        <f t="shared" si="39"/>
        <v>T1</v>
      </c>
      <c r="Q366" s="62" t="str">
        <f t="shared" si="40"/>
        <v>C</v>
      </c>
      <c r="R366" s="62" t="str">
        <f>IFERROR(VLOOKUP($B366,'로템1,2단계-고장설명'!$B$4:$O$341,COLUMN()-16,FALSE),"")</f>
        <v>BECU-RAM 점검 고장</v>
      </c>
      <c r="S366" s="62" t="str">
        <f>IFERROR(VLOOKUP($B366,'로템1,2단계-고장설명'!$B$4:$O$341,COLUMN()-16,FALSE),"")</f>
        <v>C</v>
      </c>
      <c r="T366" s="62" t="str">
        <f t="shared" si="41"/>
        <v>BECU</v>
      </c>
      <c r="U366" s="62" t="str">
        <f>IFERROR(VLOOKUP($B366,'로템1,2단계-고장설명'!$B$4:$O$341,COLUMN()-16,FALSE),"")</f>
        <v>BECU의 RS485 데이터 중 BECU-TCMS SD TEXT1의 Bit5 “RAM 점검 고장” 신호가 "1"이 되면 검지.</v>
      </c>
      <c r="V366" s="62" t="str">
        <f>IFERROR(VLOOKUP($B366,'로템1,2단계-고장설명'!$B$4:$O$341,COLUMN()-16,FALSE),"")</f>
        <v>해당 차량 RAM 점검 고장 검지 현시 및 해당 차량 정상적인 제동제어 불가.</v>
      </c>
      <c r="W366" s="62" t="str">
        <f>IFERROR(VLOOKUP($B366,'로템1,2단계-고장설명'!$B$4:$O$341,COLUMN()-16,FALSE),"")</f>
        <v>해당 차량 BECU의 자가진단 시 고장 발생.</v>
      </c>
      <c r="X366" s="62" t="str">
        <f>IFERROR(VLOOKUP($B366,'로템1,2단계-고장설명'!$B$4:$O$341,COLUMN()-16,FALSE),"")</f>
        <v>해당 차량 BECU의 자가진단 시 정상적일 경우 소거.</v>
      </c>
      <c r="Y366" s="62" t="str">
        <f>IFERROR(VLOOKUP($B366,'로템1,2단계-고장설명'!$B$4:$O$341,COLUMN()-16,FALSE),"")</f>
        <v>BECU를 리셋(BECU CB OFF/ON) 하여 소거 여부 확인. 지속발생시 관제보고하고 지시에 따르시오.</v>
      </c>
      <c r="Z366" s="62" t="str">
        <f>IFERROR(VLOOKUP($B366,'로템1,2단계-고장설명'!$B$4:$O$341,COLUMN()-16,FALSE),"")</f>
        <v/>
      </c>
      <c r="AA366" s="62" t="str">
        <f>IFERROR(VLOOKUP($B366,'로템1,2단계-고장설명'!$B$4:$O$341,COLUMN()-16,FALSE),"")</f>
        <v>1단계40량, 2단계48량</v>
      </c>
      <c r="AB366" s="62" t="str">
        <f>IFERROR(VLOOKUP($B366,'로템1,2단계-고장설명'!$B$4:$O$341,COLUMN()-16,FALSE),"")</f>
        <v>BECU의 RS485 데이터 중 BECU-TCMS SD TEXT1의 Bit5 “RAM 점검 고장” 신호가 "1"이 되면 검지.
-반응 해당 차량 RAM 점검 고장 검지 현시 및 해당 차량 정상적인 제동제어 불가.
-검지조건 해당 차량 BECU의 자가진단 시 고장 발생.
-소거조건 해당 차량 BECU의 자가진단 시 정상적일 경우 소거.
-조치방법   BECU를 리셋(BECU CB OFF/ON) 하여 소거 여부 확인. 지속발생시 관제보고하고 지시에 따르시오.</v>
      </c>
      <c r="AC366" s="62" t="str">
        <f>IFERROR(VLOOKUP($B366,'로템1,2단계-고장설명'!$B$4:$O$341,COLUMN()-16,FALSE),"")</f>
        <v>2,3,4</v>
      </c>
      <c r="AD366" s="62" t="str">
        <f>IFERROR(VLOOKUP($B366,'로템1,2단계-고장설명'!$B$4:$O$341,COLUMN()-16,FALSE),"")</f>
        <v>Rotem</v>
      </c>
    </row>
    <row r="367" spans="1:30" x14ac:dyDescent="0.4">
      <c r="A367" s="60">
        <v>365</v>
      </c>
      <c r="B367" s="60">
        <v>207</v>
      </c>
      <c r="C367" s="61" t="s">
        <v>15694</v>
      </c>
      <c r="D367" s="60" t="s">
        <v>3660</v>
      </c>
      <c r="E367" s="60">
        <v>4</v>
      </c>
      <c r="F367" s="60" t="s">
        <v>11998</v>
      </c>
      <c r="G367" s="60" t="s">
        <v>2837</v>
      </c>
      <c r="H367" s="57"/>
      <c r="L367" s="62">
        <v>365</v>
      </c>
      <c r="M367" s="140">
        <f t="shared" si="36"/>
        <v>207</v>
      </c>
      <c r="N367" s="62">
        <f t="shared" si="37"/>
        <v>207</v>
      </c>
      <c r="O367" s="62" t="str">
        <f t="shared" si="38"/>
        <v>BECU#4-자기진단고장</v>
      </c>
      <c r="P367" s="62" t="str">
        <f t="shared" si="39"/>
        <v>T1</v>
      </c>
      <c r="Q367" s="62" t="str">
        <f t="shared" si="40"/>
        <v>C</v>
      </c>
      <c r="R367" s="62" t="str">
        <f>IFERROR(VLOOKUP($B367,'로템1,2단계-고장설명'!$B$4:$O$341,COLUMN()-16,FALSE),"")</f>
        <v>BECU-자기진단고장</v>
      </c>
      <c r="S367" s="62" t="str">
        <f>IFERROR(VLOOKUP($B367,'로템1,2단계-고장설명'!$B$4:$O$341,COLUMN()-16,FALSE),"")</f>
        <v>C</v>
      </c>
      <c r="T367" s="62" t="str">
        <f t="shared" si="41"/>
        <v>BECU</v>
      </c>
      <c r="U367" s="62" t="str">
        <f>IFERROR(VLOOKUP($B367,'로템1,2단계-고장설명'!$B$4:$O$341,COLUMN()-16,FALSE),"")</f>
        <v>BECU의 RS485 데이터 중 BECU-TCMS SD TEXT1의 Bit6 “RAM 점검 고장” 신호가 "1"이 되면 검지.</v>
      </c>
      <c r="V367" s="62" t="str">
        <f>IFERROR(VLOOKUP($B367,'로템1,2단계-고장설명'!$B$4:$O$341,COLUMN()-16,FALSE),"")</f>
        <v>해당 차량 자기진단고장 검지 현시 및 해당 차량 활주제어 불가.</v>
      </c>
      <c r="W367" s="62" t="str">
        <f>IFERROR(VLOOKUP($B367,'로템1,2단계-고장설명'!$B$4:$O$341,COLUMN()-16,FALSE),"")</f>
        <v>해당 차량 BECU의 자가진단 시 고장 발생(활주방지밸브 고장).</v>
      </c>
      <c r="X367" s="62" t="str">
        <f>IFERROR(VLOOKUP($B367,'로템1,2단계-고장설명'!$B$4:$O$341,COLUMN()-16,FALSE),"")</f>
        <v>해당 차량 BECU의 자가진단 시 정상적일 경우 소거(활주방지밸브 정상).</v>
      </c>
      <c r="Y367" s="62" t="str">
        <f>IFERROR(VLOOKUP($B367,'로템1,2단계-고장설명'!$B$4:$O$341,COLUMN()-16,FALSE),"")</f>
        <v>BECU를 리셋(BECU CB OFF/ON) 하여 소거 여부 확인. 지속발생시 관제보고하고 지시에 따르시오.</v>
      </c>
      <c r="Z367" s="62" t="str">
        <f>IFERROR(VLOOKUP($B367,'로템1,2단계-고장설명'!$B$4:$O$341,COLUMN()-16,FALSE),"")</f>
        <v/>
      </c>
      <c r="AA367" s="62" t="str">
        <f>IFERROR(VLOOKUP($B367,'로템1,2단계-고장설명'!$B$4:$O$341,COLUMN()-16,FALSE),"")</f>
        <v>1단계40량, 2단계48량</v>
      </c>
      <c r="AB367" s="62" t="str">
        <f>IFERROR(VLOOKUP($B367,'로템1,2단계-고장설명'!$B$4:$O$341,COLUMN()-16,FALSE),"")</f>
        <v>BECU의 RS485 데이터 중 BECU-TCMS SD TEXT1의 Bit6 “RAM 점검 고장” 신호가 "1"이 되면 검지.
-반응 해당 차량 자기진단고장 검지 현시 및 해당 차량 활주제어 불가.
-검지조건 해당 차량 BECU의 자가진단 시 고장 발생(활주방지밸브 고장).
-소거조건 해당 차량 BECU의 자가진단 시 정상적일 경우 소거(활주방지밸브 정상).
-조치방법   BECU를 리셋(BECU CB OFF/ON) 하여 소거 여부 확인. 지속발생시 관제보고하고 지시에 따르시오.</v>
      </c>
      <c r="AC367" s="62" t="str">
        <f>IFERROR(VLOOKUP($B367,'로템1,2단계-고장설명'!$B$4:$O$341,COLUMN()-16,FALSE),"")</f>
        <v>2,3,4</v>
      </c>
      <c r="AD367" s="62" t="str">
        <f>IFERROR(VLOOKUP($B367,'로템1,2단계-고장설명'!$B$4:$O$341,COLUMN()-16,FALSE),"")</f>
        <v>Rotem</v>
      </c>
    </row>
    <row r="368" spans="1:30" x14ac:dyDescent="0.4">
      <c r="A368" s="60">
        <v>366</v>
      </c>
      <c r="B368" s="60">
        <v>208</v>
      </c>
      <c r="C368" s="61" t="s">
        <v>15695</v>
      </c>
      <c r="D368" s="60" t="s">
        <v>3660</v>
      </c>
      <c r="E368" s="60">
        <v>4</v>
      </c>
      <c r="F368" s="60" t="s">
        <v>11998</v>
      </c>
      <c r="G368" s="60" t="s">
        <v>2837</v>
      </c>
      <c r="H368" s="57"/>
      <c r="L368" s="62">
        <v>366</v>
      </c>
      <c r="M368" s="140">
        <f t="shared" si="36"/>
        <v>208</v>
      </c>
      <c r="N368" s="62">
        <f t="shared" si="37"/>
        <v>208</v>
      </c>
      <c r="O368" s="62" t="str">
        <f t="shared" si="38"/>
        <v>BECU#4-공기제동장치고장</v>
      </c>
      <c r="P368" s="62" t="str">
        <f t="shared" si="39"/>
        <v>T1</v>
      </c>
      <c r="Q368" s="62" t="str">
        <f t="shared" si="40"/>
        <v>C</v>
      </c>
      <c r="R368" s="62" t="str">
        <f>IFERROR(VLOOKUP($B368,'로템1,2단계-고장설명'!$B$4:$O$341,COLUMN()-16,FALSE),"")</f>
        <v>BECU-공기제동장치고장</v>
      </c>
      <c r="S368" s="62" t="str">
        <f>IFERROR(VLOOKUP($B368,'로템1,2단계-고장설명'!$B$4:$O$341,COLUMN()-16,FALSE),"")</f>
        <v>C</v>
      </c>
      <c r="T368" s="62" t="str">
        <f t="shared" si="41"/>
        <v>BECU</v>
      </c>
      <c r="U368" s="62" t="str">
        <f>IFERROR(VLOOKUP($B368,'로템1,2단계-고장설명'!$B$4:$O$341,COLUMN()-16,FALSE),"")</f>
        <v>BECU의 RS485 데이터 중 BECU-TCMS SD TEXT1의 Bit7 “공기제동장치고장” 신호가 "1"이 되면 검지.</v>
      </c>
      <c r="V368" s="62" t="str">
        <f>IFERROR(VLOOKUP($B368,'로템1,2단계-고장설명'!$B$4:$O$341,COLUMN()-16,FALSE),"")</f>
        <v>해당 차량 공기제동장치고장 검지 현시 및 해당 차량 정상적인 제동제어 불가.</v>
      </c>
      <c r="W368" s="62" t="str">
        <f>IFERROR(VLOOKUP($B368,'로템1,2단계-고장설명'!$B$4:$O$341,COLUMN()-16,FALSE),"")</f>
        <v>해당 차량 BECU의 자가진단 시 고장 발생 또는 AC압력센서 고장.</v>
      </c>
      <c r="X368" s="62" t="str">
        <f>IFERROR(VLOOKUP($B368,'로템1,2단계-고장설명'!$B$4:$O$341,COLUMN()-16,FALSE),"")</f>
        <v>해당 차량 BECU의 자가진단 시 정상적일 경우 또는 AC압력센서가 정상일 경우 소거.</v>
      </c>
      <c r="Y368" s="62" t="str">
        <f>IFERROR(VLOOKUP($B368,'로템1,2단계-고장설명'!$B$4:$O$341,COLUMN()-16,FALSE),"")</f>
        <v>BECU를 리셋(BECU CB OFF/ON) 하여 소거 여부 확인. 지속발생시 관제보고하고 지시에 따르시오.</v>
      </c>
      <c r="Z368" s="62" t="str">
        <f>IFERROR(VLOOKUP($B368,'로템1,2단계-고장설명'!$B$4:$O$341,COLUMN()-16,FALSE),"")</f>
        <v/>
      </c>
      <c r="AA368" s="62" t="str">
        <f>IFERROR(VLOOKUP($B368,'로템1,2단계-고장설명'!$B$4:$O$341,COLUMN()-16,FALSE),"")</f>
        <v>1단계40량, 2단계48량</v>
      </c>
      <c r="AB368" s="62" t="str">
        <f>IFERROR(VLOOKUP($B368,'로템1,2단계-고장설명'!$B$4:$O$341,COLUMN()-16,FALSE),"")</f>
        <v>BECU의 RS485 데이터 중 BECU-TCMS SD TEXT1의 Bit7 “공기제동장치고장” 신호가 "1"이 되면 검지.
-반응 해당 차량 공기제동장치고장 검지 현시 및 해당 차량 정상적인 제동제어 불가.
-검지조건 해당 차량 BECU의 자가진단 시 고장 발생 또는 AC압력센서 고장.
-소거조건 해당 차량 BECU의 자가진단 시 정상적일 경우 또는 AC압력센서가 정상일 경우 소거.
-조치방법   BECU를 리셋(BECU CB OFF/ON) 하여 소거 여부 확인. 지속발생시 관제보고하고 지시에 따르시오.</v>
      </c>
      <c r="AC368" s="62" t="str">
        <f>IFERROR(VLOOKUP($B368,'로템1,2단계-고장설명'!$B$4:$O$341,COLUMN()-16,FALSE),"")</f>
        <v>2,3,4</v>
      </c>
      <c r="AD368" s="62" t="str">
        <f>IFERROR(VLOOKUP($B368,'로템1,2단계-고장설명'!$B$4:$O$341,COLUMN()-16,FALSE),"")</f>
        <v>Rotem</v>
      </c>
    </row>
    <row r="369" spans="1:30" x14ac:dyDescent="0.4">
      <c r="A369" s="60">
        <v>367</v>
      </c>
      <c r="B369" s="60">
        <v>209</v>
      </c>
      <c r="C369" s="61" t="s">
        <v>15696</v>
      </c>
      <c r="D369" s="60" t="s">
        <v>3660</v>
      </c>
      <c r="E369" s="60">
        <v>4</v>
      </c>
      <c r="F369" s="60" t="s">
        <v>11998</v>
      </c>
      <c r="G369" s="60" t="s">
        <v>2837</v>
      </c>
      <c r="H369" s="57"/>
      <c r="L369" s="62">
        <v>367</v>
      </c>
      <c r="M369" s="140">
        <f t="shared" si="36"/>
        <v>209</v>
      </c>
      <c r="N369" s="62">
        <f t="shared" si="37"/>
        <v>209</v>
      </c>
      <c r="O369" s="62" t="str">
        <f t="shared" si="38"/>
        <v>BECU#4-4축속도신호의 비정상</v>
      </c>
      <c r="P369" s="62" t="str">
        <f t="shared" si="39"/>
        <v>T1</v>
      </c>
      <c r="Q369" s="62" t="str">
        <f t="shared" si="40"/>
        <v>C</v>
      </c>
      <c r="R369" s="62" t="str">
        <f>IFERROR(VLOOKUP($B369,'로템1,2단계-고장설명'!$B$4:$O$341,COLUMN()-16,FALSE),"")</f>
        <v>BECU-4축속도신호의 비정상</v>
      </c>
      <c r="S369" s="62" t="str">
        <f>IFERROR(VLOOKUP($B369,'로템1,2단계-고장설명'!$B$4:$O$341,COLUMN()-16,FALSE),"")</f>
        <v>C</v>
      </c>
      <c r="T369" s="62" t="str">
        <f t="shared" si="41"/>
        <v>BECU</v>
      </c>
      <c r="U369" s="62" t="str">
        <f>IFERROR(VLOOKUP($B369,'로템1,2단계-고장설명'!$B$4:$O$341,COLUMN()-16,FALSE),"")</f>
        <v>BECU의 RS485 데이터 중 BECU-TCMS SD TEXT2의 Bit0 “4축속도신호의 비정상” 신호가 "1"이 되면 검지.</v>
      </c>
      <c r="V369" s="62" t="str">
        <f>IFERROR(VLOOKUP($B369,'로템1,2단계-고장설명'!$B$4:$O$341,COLUMN()-16,FALSE),"")</f>
        <v>해당 차량 4축속도신호의 비정상 검지 현시 및 해당 차량 활주제어 불가.</v>
      </c>
      <c r="W369" s="62" t="str">
        <f>IFERROR(VLOOKUP($B369,'로템1,2단계-고장설명'!$B$4:$O$341,COLUMN()-16,FALSE),"")</f>
        <v>해당 차량의 4축 속도센서 고장 발생.</v>
      </c>
      <c r="X369" s="62" t="str">
        <f>IFERROR(VLOOKUP($B369,'로템1,2단계-고장설명'!$B$4:$O$341,COLUMN()-16,FALSE),"")</f>
        <v>해당 차량의 4축 속도센서가 정상적일 경우 소거.</v>
      </c>
      <c r="Y369" s="62" t="str">
        <f>IFERROR(VLOOKUP($B369,'로템1,2단계-고장설명'!$B$4:$O$341,COLUMN()-16,FALSE),"")</f>
        <v>BECU를 리셋(BECU CB OFF/ON) 하여 소거 여부 확인. 지속발생시 관제보고하고 지시에 따르시오.</v>
      </c>
      <c r="Z369" s="62" t="str">
        <f>IFERROR(VLOOKUP($B369,'로템1,2단계-고장설명'!$B$4:$O$341,COLUMN()-16,FALSE),"")</f>
        <v/>
      </c>
      <c r="AA369" s="62" t="str">
        <f>IFERROR(VLOOKUP($B369,'로템1,2단계-고장설명'!$B$4:$O$341,COLUMN()-16,FALSE),"")</f>
        <v>1단계40량, 2단계48량</v>
      </c>
      <c r="AB369" s="62" t="str">
        <f>IFERROR(VLOOKUP($B369,'로템1,2단계-고장설명'!$B$4:$O$341,COLUMN()-16,FALSE),"")</f>
        <v>BECU의 RS485 데이터 중 BECU-TCMS SD TEXT2의 Bit0 “4축속도신호의 비정상” 신호가 "1"이 되면 검지.
-반응 해당 차량 4축속도신호의 비정상 검지 현시 및 해당 차량 활주제어 불가.
-검지조건 해당 차량의 4축 속도센서 고장 발생.
-소거조건 해당 차량의 4축 속도센서가 정상적일 경우 소거.
-조치방법   BECU를 리셋(BECU CB OFF/ON) 하여 소거 여부 확인. 지속발생시 관제보고하고 지시에 따르시오.</v>
      </c>
      <c r="AC369" s="62" t="str">
        <f>IFERROR(VLOOKUP($B369,'로템1,2단계-고장설명'!$B$4:$O$341,COLUMN()-16,FALSE),"")</f>
        <v>2,3,4</v>
      </c>
      <c r="AD369" s="62" t="str">
        <f>IFERROR(VLOOKUP($B369,'로템1,2단계-고장설명'!$B$4:$O$341,COLUMN()-16,FALSE),"")</f>
        <v>Rotem</v>
      </c>
    </row>
    <row r="370" spans="1:30" x14ac:dyDescent="0.4">
      <c r="A370" s="60">
        <v>368</v>
      </c>
      <c r="B370" s="60">
        <v>210</v>
      </c>
      <c r="C370" s="61" t="s">
        <v>15697</v>
      </c>
      <c r="D370" s="60" t="s">
        <v>3660</v>
      </c>
      <c r="E370" s="60">
        <v>4</v>
      </c>
      <c r="F370" s="60" t="s">
        <v>11998</v>
      </c>
      <c r="G370" s="60" t="s">
        <v>2837</v>
      </c>
      <c r="H370" s="57"/>
      <c r="L370" s="62">
        <v>368</v>
      </c>
      <c r="M370" s="140">
        <f t="shared" si="36"/>
        <v>210</v>
      </c>
      <c r="N370" s="62">
        <f t="shared" si="37"/>
        <v>210</v>
      </c>
      <c r="O370" s="62" t="str">
        <f t="shared" si="38"/>
        <v>BECU#4-3축속도신호의 비정상</v>
      </c>
      <c r="P370" s="62" t="str">
        <f t="shared" si="39"/>
        <v>T1</v>
      </c>
      <c r="Q370" s="62" t="str">
        <f t="shared" si="40"/>
        <v>C</v>
      </c>
      <c r="R370" s="62" t="str">
        <f>IFERROR(VLOOKUP($B370,'로템1,2단계-고장설명'!$B$4:$O$341,COLUMN()-16,FALSE),"")</f>
        <v>BECU-3축속도신호의 비정상</v>
      </c>
      <c r="S370" s="62" t="str">
        <f>IFERROR(VLOOKUP($B370,'로템1,2단계-고장설명'!$B$4:$O$341,COLUMN()-16,FALSE),"")</f>
        <v>C</v>
      </c>
      <c r="T370" s="62" t="str">
        <f t="shared" si="41"/>
        <v>BECU</v>
      </c>
      <c r="U370" s="62" t="str">
        <f>IFERROR(VLOOKUP($B370,'로템1,2단계-고장설명'!$B$4:$O$341,COLUMN()-16,FALSE),"")</f>
        <v>BECU의 RS485 데이터 중 BECU-TCMS SD TEXT2의 Bit1 “3축속도신호의 비정상” 신호가 "1"이 되면 검지.</v>
      </c>
      <c r="V370" s="62" t="str">
        <f>IFERROR(VLOOKUP($B370,'로템1,2단계-고장설명'!$B$4:$O$341,COLUMN()-16,FALSE),"")</f>
        <v>해당 차량 3축속도신호의 비정상 검지 현시 및 해당 차량 활주제어 불가.</v>
      </c>
      <c r="W370" s="62" t="str">
        <f>IFERROR(VLOOKUP($B370,'로템1,2단계-고장설명'!$B$4:$O$341,COLUMN()-16,FALSE),"")</f>
        <v>해당 차량의 3축 속도센서 고장 발생.</v>
      </c>
      <c r="X370" s="62" t="str">
        <f>IFERROR(VLOOKUP($B370,'로템1,2단계-고장설명'!$B$4:$O$341,COLUMN()-16,FALSE),"")</f>
        <v>해당 차량의 3축 속도센서가 정상적일 경우 소거.</v>
      </c>
      <c r="Y370" s="62" t="str">
        <f>IFERROR(VLOOKUP($B370,'로템1,2단계-고장설명'!$B$4:$O$341,COLUMN()-16,FALSE),"")</f>
        <v>BECU를 리셋(BECU CB OFF/ON) 하여 소거 여부 확인. 지속발생시 관제보고하고 지시에 따르시오.</v>
      </c>
      <c r="Z370" s="62" t="str">
        <f>IFERROR(VLOOKUP($B370,'로템1,2단계-고장설명'!$B$4:$O$341,COLUMN()-16,FALSE),"")</f>
        <v/>
      </c>
      <c r="AA370" s="62" t="str">
        <f>IFERROR(VLOOKUP($B370,'로템1,2단계-고장설명'!$B$4:$O$341,COLUMN()-16,FALSE),"")</f>
        <v>1단계40량, 2단계48량</v>
      </c>
      <c r="AB370" s="62" t="str">
        <f>IFERROR(VLOOKUP($B370,'로템1,2단계-고장설명'!$B$4:$O$341,COLUMN()-16,FALSE),"")</f>
        <v>BECU의 RS485 데이터 중 BECU-TCMS SD TEXT2의 Bit1 “3축속도신호의 비정상” 신호가 "1"이 되면 검지.
-반응 해당 차량 3축속도신호의 비정상 검지 현시 및 해당 차량 활주제어 불가.
-검지조건 해당 차량의 3축 속도센서 고장 발생.
-소거조건 해당 차량의 3축 속도센서가 정상적일 경우 소거.
-조치방법   BECU를 리셋(BECU CB OFF/ON) 하여 소거 여부 확인. 지속발생시 관제보고하고 지시에 따르시오.</v>
      </c>
      <c r="AC370" s="62" t="str">
        <f>IFERROR(VLOOKUP($B370,'로템1,2단계-고장설명'!$B$4:$O$341,COLUMN()-16,FALSE),"")</f>
        <v>2,3,4</v>
      </c>
      <c r="AD370" s="62" t="str">
        <f>IFERROR(VLOOKUP($B370,'로템1,2단계-고장설명'!$B$4:$O$341,COLUMN()-16,FALSE),"")</f>
        <v>Rotem</v>
      </c>
    </row>
    <row r="371" spans="1:30" x14ac:dyDescent="0.4">
      <c r="A371" s="60">
        <v>369</v>
      </c>
      <c r="B371" s="60">
        <v>211</v>
      </c>
      <c r="C371" s="61" t="s">
        <v>15698</v>
      </c>
      <c r="D371" s="60" t="s">
        <v>3660</v>
      </c>
      <c r="E371" s="60">
        <v>4</v>
      </c>
      <c r="F371" s="60" t="s">
        <v>11998</v>
      </c>
      <c r="G371" s="60" t="s">
        <v>2837</v>
      </c>
      <c r="H371" s="57"/>
      <c r="L371" s="62">
        <v>369</v>
      </c>
      <c r="M371" s="140">
        <f t="shared" si="36"/>
        <v>211</v>
      </c>
      <c r="N371" s="62">
        <f t="shared" si="37"/>
        <v>211</v>
      </c>
      <c r="O371" s="62" t="str">
        <f t="shared" si="38"/>
        <v>BECU#4-2축속도신호의 비정상</v>
      </c>
      <c r="P371" s="62" t="str">
        <f t="shared" si="39"/>
        <v>T1</v>
      </c>
      <c r="Q371" s="62" t="str">
        <f t="shared" si="40"/>
        <v>C</v>
      </c>
      <c r="R371" s="62" t="str">
        <f>IFERROR(VLOOKUP($B371,'로템1,2단계-고장설명'!$B$4:$O$341,COLUMN()-16,FALSE),"")</f>
        <v>BECU-2축속도신호의 비정상</v>
      </c>
      <c r="S371" s="62" t="str">
        <f>IFERROR(VLOOKUP($B371,'로템1,2단계-고장설명'!$B$4:$O$341,COLUMN()-16,FALSE),"")</f>
        <v>C</v>
      </c>
      <c r="T371" s="62" t="str">
        <f t="shared" si="41"/>
        <v>BECU</v>
      </c>
      <c r="U371" s="62" t="str">
        <f>IFERROR(VLOOKUP($B371,'로템1,2단계-고장설명'!$B$4:$O$341,COLUMN()-16,FALSE),"")</f>
        <v>BECU의 RS485 데이터 중 BECU-TCMS SD TEXT2의 Bit2 “2축속도신호의 비정상” 신호가 "1"이 되면 검지.</v>
      </c>
      <c r="V371" s="62" t="str">
        <f>IFERROR(VLOOKUP($B371,'로템1,2단계-고장설명'!$B$4:$O$341,COLUMN()-16,FALSE),"")</f>
        <v>해당 차량 2축속도신호의 비정상 검지 현시 및 해당 차량 활주제어 불가.</v>
      </c>
      <c r="W371" s="62" t="str">
        <f>IFERROR(VLOOKUP($B371,'로템1,2단계-고장설명'!$B$4:$O$341,COLUMN()-16,FALSE),"")</f>
        <v>해당 차량의 2축 속도센서 고장 발생.</v>
      </c>
      <c r="X371" s="62" t="str">
        <f>IFERROR(VLOOKUP($B371,'로템1,2단계-고장설명'!$B$4:$O$341,COLUMN()-16,FALSE),"")</f>
        <v>해당 차량의 2축 속도센서가 정상적일 경우 소거.</v>
      </c>
      <c r="Y371" s="62" t="str">
        <f>IFERROR(VLOOKUP($B371,'로템1,2단계-고장설명'!$B$4:$O$341,COLUMN()-16,FALSE),"")</f>
        <v>BECU를 리셋(BECU CB OFF/ON) 하여 소거 여부 확인. 지속발생시 관제보고하고 지시에 따르시오.</v>
      </c>
      <c r="Z371" s="62" t="str">
        <f>IFERROR(VLOOKUP($B371,'로템1,2단계-고장설명'!$B$4:$O$341,COLUMN()-16,FALSE),"")</f>
        <v/>
      </c>
      <c r="AA371" s="62" t="str">
        <f>IFERROR(VLOOKUP($B371,'로템1,2단계-고장설명'!$B$4:$O$341,COLUMN()-16,FALSE),"")</f>
        <v>1단계40량, 2단계48량</v>
      </c>
      <c r="AB371" s="62" t="str">
        <f>IFERROR(VLOOKUP($B371,'로템1,2단계-고장설명'!$B$4:$O$341,COLUMN()-16,FALSE),"")</f>
        <v>BECU의 RS485 데이터 중 BECU-TCMS SD TEXT2의 Bit2 “2축속도신호의 비정상” 신호가 "1"이 되면 검지.
-반응 해당 차량 2축속도신호의 비정상 검지 현시 및 해당 차량 활주제어 불가.
-검지조건 해당 차량의 2축 속도센서 고장 발생.
-소거조건 해당 차량의 2축 속도센서가 정상적일 경우 소거.
-조치방법   BECU를 리셋(BECU CB OFF/ON) 하여 소거 여부 확인. 지속발생시 관제보고하고 지시에 따르시오.</v>
      </c>
      <c r="AC371" s="62" t="str">
        <f>IFERROR(VLOOKUP($B371,'로템1,2단계-고장설명'!$B$4:$O$341,COLUMN()-16,FALSE),"")</f>
        <v>2,3,4</v>
      </c>
      <c r="AD371" s="62" t="str">
        <f>IFERROR(VLOOKUP($B371,'로템1,2단계-고장설명'!$B$4:$O$341,COLUMN()-16,FALSE),"")</f>
        <v>Rotem</v>
      </c>
    </row>
    <row r="372" spans="1:30" x14ac:dyDescent="0.4">
      <c r="A372" s="60">
        <v>370</v>
      </c>
      <c r="B372" s="60">
        <v>212</v>
      </c>
      <c r="C372" s="61" t="s">
        <v>15699</v>
      </c>
      <c r="D372" s="60" t="s">
        <v>3660</v>
      </c>
      <c r="E372" s="60">
        <v>4</v>
      </c>
      <c r="F372" s="60" t="s">
        <v>11998</v>
      </c>
      <c r="G372" s="60" t="s">
        <v>2837</v>
      </c>
      <c r="H372" s="57"/>
      <c r="L372" s="62">
        <v>370</v>
      </c>
      <c r="M372" s="140">
        <f t="shared" si="36"/>
        <v>212</v>
      </c>
      <c r="N372" s="62">
        <f t="shared" si="37"/>
        <v>212</v>
      </c>
      <c r="O372" s="62" t="str">
        <f t="shared" si="38"/>
        <v>BECU#4-1축속도신호의 비정상</v>
      </c>
      <c r="P372" s="62" t="str">
        <f t="shared" si="39"/>
        <v>T1</v>
      </c>
      <c r="Q372" s="62" t="str">
        <f t="shared" si="40"/>
        <v>C</v>
      </c>
      <c r="R372" s="62" t="str">
        <f>IFERROR(VLOOKUP($B372,'로템1,2단계-고장설명'!$B$4:$O$341,COLUMN()-16,FALSE),"")</f>
        <v>BECU-1축속도신호의 비정상</v>
      </c>
      <c r="S372" s="62" t="str">
        <f>IFERROR(VLOOKUP($B372,'로템1,2단계-고장설명'!$B$4:$O$341,COLUMN()-16,FALSE),"")</f>
        <v>C</v>
      </c>
      <c r="T372" s="62" t="str">
        <f t="shared" si="41"/>
        <v>BECU</v>
      </c>
      <c r="U372" s="62" t="str">
        <f>IFERROR(VLOOKUP($B372,'로템1,2단계-고장설명'!$B$4:$O$341,COLUMN()-16,FALSE),"")</f>
        <v>BECU의 RS485 데이터 중 BECU-TCMS SD TEXT2의 Bit3 “1축속도신호의 비정상” 신호가 "1"이 되면 검지.</v>
      </c>
      <c r="V372" s="62" t="str">
        <f>IFERROR(VLOOKUP($B372,'로템1,2단계-고장설명'!$B$4:$O$341,COLUMN()-16,FALSE),"")</f>
        <v>해당 차량 1축속도신호의 비정상 검지 현시 및 해당 차량 활주제어 불가.</v>
      </c>
      <c r="W372" s="62" t="str">
        <f>IFERROR(VLOOKUP($B372,'로템1,2단계-고장설명'!$B$4:$O$341,COLUMN()-16,FALSE),"")</f>
        <v>해당 차량의 1축 속도센서 고장 발생.</v>
      </c>
      <c r="X372" s="62" t="str">
        <f>IFERROR(VLOOKUP($B372,'로템1,2단계-고장설명'!$B$4:$O$341,COLUMN()-16,FALSE),"")</f>
        <v>해당 차량의 1축 속도센서가 정상적일 경우 소거.</v>
      </c>
      <c r="Y372" s="62" t="str">
        <f>IFERROR(VLOOKUP($B372,'로템1,2단계-고장설명'!$B$4:$O$341,COLUMN()-16,FALSE),"")</f>
        <v>BECU를 리셋(BECU CB OFF/ON) 하여 소거 여부 확인. 지속발생시 관제보고하고 지시에 따르시오.</v>
      </c>
      <c r="Z372" s="62" t="str">
        <f>IFERROR(VLOOKUP($B372,'로템1,2단계-고장설명'!$B$4:$O$341,COLUMN()-16,FALSE),"")</f>
        <v/>
      </c>
      <c r="AA372" s="62" t="str">
        <f>IFERROR(VLOOKUP($B372,'로템1,2단계-고장설명'!$B$4:$O$341,COLUMN()-16,FALSE),"")</f>
        <v>1단계40량, 2단계48량</v>
      </c>
      <c r="AB372" s="62" t="str">
        <f>IFERROR(VLOOKUP($B372,'로템1,2단계-고장설명'!$B$4:$O$341,COLUMN()-16,FALSE),"")</f>
        <v>BECU의 RS485 데이터 중 BECU-TCMS SD TEXT2의 Bit3 “1축속도신호의 비정상” 신호가 "1"이 되면 검지.
-반응 해당 차량 1축속도신호의 비정상 검지 현시 및 해당 차량 활주제어 불가.
-검지조건 해당 차량의 1축 속도센서 고장 발생.
-소거조건 해당 차량의 1축 속도센서가 정상적일 경우 소거.
-조치방법   BECU를 리셋(BECU CB OFF/ON) 하여 소거 여부 확인. 지속발생시 관제보고하고 지시에 따르시오.</v>
      </c>
      <c r="AC372" s="62" t="str">
        <f>IFERROR(VLOOKUP($B372,'로템1,2단계-고장설명'!$B$4:$O$341,COLUMN()-16,FALSE),"")</f>
        <v>2,3,4</v>
      </c>
      <c r="AD372" s="62" t="str">
        <f>IFERROR(VLOOKUP($B372,'로템1,2단계-고장설명'!$B$4:$O$341,COLUMN()-16,FALSE),"")</f>
        <v>Rotem</v>
      </c>
    </row>
    <row r="373" spans="1:30" x14ac:dyDescent="0.4">
      <c r="A373" s="60">
        <v>371</v>
      </c>
      <c r="B373" s="60">
        <v>213</v>
      </c>
      <c r="C373" s="61" t="s">
        <v>15700</v>
      </c>
      <c r="D373" s="60" t="s">
        <v>3660</v>
      </c>
      <c r="E373" s="60">
        <v>4</v>
      </c>
      <c r="F373" s="60" t="s">
        <v>11998</v>
      </c>
      <c r="G373" s="60" t="s">
        <v>2837</v>
      </c>
      <c r="H373" s="57"/>
      <c r="L373" s="62">
        <v>371</v>
      </c>
      <c r="M373" s="140">
        <f t="shared" si="36"/>
        <v>213</v>
      </c>
      <c r="N373" s="62">
        <f t="shared" si="37"/>
        <v>213</v>
      </c>
      <c r="O373" s="62" t="str">
        <f t="shared" si="38"/>
        <v>BECU#4-AC 압력센서고장</v>
      </c>
      <c r="P373" s="62" t="str">
        <f t="shared" si="39"/>
        <v>T1</v>
      </c>
      <c r="Q373" s="62" t="str">
        <f t="shared" si="40"/>
        <v>C</v>
      </c>
      <c r="R373" s="62" t="str">
        <f>IFERROR(VLOOKUP($B373,'로템1,2단계-고장설명'!$B$4:$O$341,COLUMN()-16,FALSE),"")</f>
        <v>BECU-AC 압력센서 고장</v>
      </c>
      <c r="S373" s="62" t="str">
        <f>IFERROR(VLOOKUP($B373,'로템1,2단계-고장설명'!$B$4:$O$341,COLUMN()-16,FALSE),"")</f>
        <v>C</v>
      </c>
      <c r="T373" s="62" t="str">
        <f t="shared" si="41"/>
        <v>BECU</v>
      </c>
      <c r="U373" s="62" t="str">
        <f>IFERROR(VLOOKUP($B373,'로템1,2단계-고장설명'!$B$4:$O$341,COLUMN()-16,FALSE),"")</f>
        <v>BECU의 RS485 데이터 중 BECU-TCMS SD TEXT2의 Bit4 “AC 압력센서 고장” 신호가 "1"이 되면 검지.</v>
      </c>
      <c r="V373" s="62" t="str">
        <f>IFERROR(VLOOKUP($B373,'로템1,2단계-고장설명'!$B$4:$O$341,COLUMN()-16,FALSE),"")</f>
        <v>해당 차량 공기제동장치고장, AC압력센서 고장 검지 현시 및 해당 차량 제동제어 불가.</v>
      </c>
      <c r="W373" s="62" t="str">
        <f>IFERROR(VLOOKUP($B373,'로템1,2단계-고장설명'!$B$4:$O$341,COLUMN()-16,FALSE),"")</f>
        <v>해당 차량의 AC압력센서 고장.</v>
      </c>
      <c r="X373" s="62" t="str">
        <f>IFERROR(VLOOKUP($B373,'로템1,2단계-고장설명'!$B$4:$O$341,COLUMN()-16,FALSE),"")</f>
        <v>해당 차량의 AC압력센서가 정상일 경우 소거.</v>
      </c>
      <c r="Y373" s="62" t="str">
        <f>IFERROR(VLOOKUP($B373,'로템1,2단계-고장설명'!$B$4:$O$341,COLUMN()-16,FALSE),"")</f>
        <v>BECU를 리셋(BECU CB OFF/ON) 하여 소거 여부 확인. 지속발생시 관제보고하고 지시에 따르시오.</v>
      </c>
      <c r="Z373" s="62" t="str">
        <f>IFERROR(VLOOKUP($B373,'로템1,2단계-고장설명'!$B$4:$O$341,COLUMN()-16,FALSE),"")</f>
        <v/>
      </c>
      <c r="AA373" s="62" t="str">
        <f>IFERROR(VLOOKUP($B373,'로템1,2단계-고장설명'!$B$4:$O$341,COLUMN()-16,FALSE),"")</f>
        <v>1단계40량, 2단계48량</v>
      </c>
      <c r="AB373" s="62" t="str">
        <f>IFERROR(VLOOKUP($B373,'로템1,2단계-고장설명'!$B$4:$O$341,COLUMN()-16,FALSE),"")</f>
        <v>BECU의 RS485 데이터 중 BECU-TCMS SD TEXT2의 Bit4 “AC 압력센서 고장” 신호가 "1"이 되면 검지.
-반응 해당 차량 공기제동장치고장, AC압력센서 고장 검지 현시 및 해당 차량 제동제어 불가.
-검지조건 해당 차량의 AC압력센서 고장.
-소거조건 해당 차량의 AC압력센서가 정상일 경우 소거.
-조치방법   BECU를 리셋(BECU CB OFF/ON) 하여 소거 여부 확인. 지속발생시 관제보고하고 지시에 따르시오.</v>
      </c>
      <c r="AC373" s="62" t="str">
        <f>IFERROR(VLOOKUP($B373,'로템1,2단계-고장설명'!$B$4:$O$341,COLUMN()-16,FALSE),"")</f>
        <v>2,3,4</v>
      </c>
      <c r="AD373" s="62" t="str">
        <f>IFERROR(VLOOKUP($B373,'로템1,2단계-고장설명'!$B$4:$O$341,COLUMN()-16,FALSE),"")</f>
        <v>Rotem</v>
      </c>
    </row>
    <row r="374" spans="1:30" x14ac:dyDescent="0.4">
      <c r="A374" s="60">
        <v>372</v>
      </c>
      <c r="B374" s="60">
        <v>214</v>
      </c>
      <c r="C374" s="61" t="s">
        <v>15701</v>
      </c>
      <c r="D374" s="60" t="s">
        <v>3660</v>
      </c>
      <c r="E374" s="60">
        <v>4</v>
      </c>
      <c r="F374" s="60" t="s">
        <v>11998</v>
      </c>
      <c r="G374" s="60" t="s">
        <v>2837</v>
      </c>
      <c r="H374" s="57"/>
      <c r="L374" s="62">
        <v>372</v>
      </c>
      <c r="M374" s="140">
        <f t="shared" si="36"/>
        <v>214</v>
      </c>
      <c r="N374" s="62">
        <f t="shared" si="37"/>
        <v>214</v>
      </c>
      <c r="O374" s="62" t="str">
        <f t="shared" si="38"/>
        <v>BECU#4-BC 압력센서고장</v>
      </c>
      <c r="P374" s="62" t="str">
        <f t="shared" si="39"/>
        <v>T1</v>
      </c>
      <c r="Q374" s="62" t="str">
        <f t="shared" si="40"/>
        <v>C</v>
      </c>
      <c r="R374" s="62" t="str">
        <f>IFERROR(VLOOKUP($B374,'로템1,2단계-고장설명'!$B$4:$O$341,COLUMN()-16,FALSE),"")</f>
        <v>BECU-BC 압력센서 고장</v>
      </c>
      <c r="S374" s="62" t="str">
        <f>IFERROR(VLOOKUP($B374,'로템1,2단계-고장설명'!$B$4:$O$341,COLUMN()-16,FALSE),"")</f>
        <v>C</v>
      </c>
      <c r="T374" s="62" t="str">
        <f t="shared" si="41"/>
        <v>BECU</v>
      </c>
      <c r="U374" s="62" t="str">
        <f>IFERROR(VLOOKUP($B374,'로템1,2단계-고장설명'!$B$4:$O$341,COLUMN()-16,FALSE),"")</f>
        <v>BECU의 RS485 데이터 중 BECU-TCMS SD TEXT2의 Bit5 “BC 압력센서 고장” 신호가 "1"이 되면 검지.</v>
      </c>
      <c r="V374" s="62" t="str">
        <f>IFERROR(VLOOKUP($B374,'로템1,2단계-고장설명'!$B$4:$O$341,COLUMN()-16,FALSE),"")</f>
        <v>해당 차량 BC압력센서 고장 검지 현시 및 해당차량 제동력 부족, 제동불완해 검지 불가.</v>
      </c>
      <c r="W374" s="62" t="str">
        <f>IFERROR(VLOOKUP($B374,'로템1,2단계-고장설명'!$B$4:$O$341,COLUMN()-16,FALSE),"")</f>
        <v>해당 차량의 BC압력센서 고장.</v>
      </c>
      <c r="X374" s="62" t="str">
        <f>IFERROR(VLOOKUP($B374,'로템1,2단계-고장설명'!$B$4:$O$341,COLUMN()-16,FALSE),"")</f>
        <v>해당 차량의 BC압력센서가 정상일 경우 소거.</v>
      </c>
      <c r="Y374" s="62" t="str">
        <f>IFERROR(VLOOKUP($B374,'로템1,2단계-고장설명'!$B$4:$O$341,COLUMN()-16,FALSE),"")</f>
        <v>BECU를 리셋(BECU CB OFF/ON) 하여 소거 여부 확인. 지속발생시 관제보고하고 지시에 따르시오.</v>
      </c>
      <c r="Z374" s="62" t="str">
        <f>IFERROR(VLOOKUP($B374,'로템1,2단계-고장설명'!$B$4:$O$341,COLUMN()-16,FALSE),"")</f>
        <v/>
      </c>
      <c r="AA374" s="62" t="str">
        <f>IFERROR(VLOOKUP($B374,'로템1,2단계-고장설명'!$B$4:$O$341,COLUMN()-16,FALSE),"")</f>
        <v>1단계40량, 2단계48량</v>
      </c>
      <c r="AB374" s="62" t="str">
        <f>IFERROR(VLOOKUP($B374,'로템1,2단계-고장설명'!$B$4:$O$341,COLUMN()-16,FALSE),"")</f>
        <v>BECU의 RS485 데이터 중 BECU-TCMS SD TEXT2의 Bit5 “BC 압력센서 고장” 신호가 "1"이 되면 검지.
-반응 해당 차량 BC압력센서 고장 검지 현시 및 해당차량 제동력 부족, 제동불완해 검지 불가.
-검지조건 해당 차량의 BC압력센서 고장.
-소거조건 해당 차량의 BC압력센서가 정상일 경우 소거.
-조치방법   BECU를 리셋(BECU CB OFF/ON) 하여 소거 여부 확인. 지속발생시 관제보고하고 지시에 따르시오.</v>
      </c>
      <c r="AC374" s="62" t="str">
        <f>IFERROR(VLOOKUP($B374,'로템1,2단계-고장설명'!$B$4:$O$341,COLUMN()-16,FALSE),"")</f>
        <v>2,3,4</v>
      </c>
      <c r="AD374" s="62" t="str">
        <f>IFERROR(VLOOKUP($B374,'로템1,2단계-고장설명'!$B$4:$O$341,COLUMN()-16,FALSE),"")</f>
        <v>Rotem</v>
      </c>
    </row>
    <row r="375" spans="1:30" x14ac:dyDescent="0.4">
      <c r="A375" s="60">
        <v>373</v>
      </c>
      <c r="B375" s="60">
        <v>215</v>
      </c>
      <c r="C375" s="61" t="s">
        <v>15702</v>
      </c>
      <c r="D375" s="60" t="s">
        <v>3660</v>
      </c>
      <c r="E375" s="60">
        <v>4</v>
      </c>
      <c r="F375" s="60" t="s">
        <v>11998</v>
      </c>
      <c r="G375" s="60" t="s">
        <v>2837</v>
      </c>
      <c r="H375" s="57"/>
      <c r="L375" s="62">
        <v>373</v>
      </c>
      <c r="M375" s="140">
        <f t="shared" si="36"/>
        <v>215</v>
      </c>
      <c r="N375" s="62">
        <f t="shared" si="37"/>
        <v>215</v>
      </c>
      <c r="O375" s="62" t="str">
        <f t="shared" si="38"/>
        <v>BECU#4-후미대차 AS압력센서고장</v>
      </c>
      <c r="P375" s="62" t="str">
        <f t="shared" si="39"/>
        <v>T1</v>
      </c>
      <c r="Q375" s="62" t="str">
        <f t="shared" si="40"/>
        <v>C</v>
      </c>
      <c r="R375" s="62" t="str">
        <f>IFERROR(VLOOKUP($B375,'로템1,2단계-고장설명'!$B$4:$O$341,COLUMN()-16,FALSE),"")</f>
        <v>BECU-후미대차 AS압력센서 고장</v>
      </c>
      <c r="S375" s="62" t="str">
        <f>IFERROR(VLOOKUP($B375,'로템1,2단계-고장설명'!$B$4:$O$341,COLUMN()-16,FALSE),"")</f>
        <v>C</v>
      </c>
      <c r="T375" s="62" t="str">
        <f t="shared" si="41"/>
        <v>BECU</v>
      </c>
      <c r="U375" s="62" t="str">
        <f>IFERROR(VLOOKUP($B375,'로템1,2단계-고장설명'!$B$4:$O$341,COLUMN()-16,FALSE),"")</f>
        <v>BECU의 RS485 데이터 중 BECU-TCMS SD TEXT2의 Bit6 “후미대차 AS압력센서 고장” 신호가 "1"이 되면 검지.</v>
      </c>
      <c r="V375" s="62" t="str">
        <f>IFERROR(VLOOKUP($B375,'로템1,2단계-고장설명'!$B$4:$O$341,COLUMN()-16,FALSE),"")</f>
        <v>해당 차량 후미대차 AS압력센서 고장 검지 현시 및 해당차량 정상적인 응하중 제동제어 불가.</v>
      </c>
      <c r="W375" s="62" t="str">
        <f>IFERROR(VLOOKUP($B375,'로템1,2단계-고장설명'!$B$4:$O$341,COLUMN()-16,FALSE),"")</f>
        <v>해당 차량의 후미대차 AS 압력센서(AS3, AS4) 고장.</v>
      </c>
      <c r="X375" s="62" t="str">
        <f>IFERROR(VLOOKUP($B375,'로템1,2단계-고장설명'!$B$4:$O$341,COLUMN()-16,FALSE),"")</f>
        <v>해당 차량의 후미대차 AS 압력센서(AS3, AS4)가 정상일 경우 소거.</v>
      </c>
      <c r="Y375" s="62" t="str">
        <f>IFERROR(VLOOKUP($B375,'로템1,2단계-고장설명'!$B$4:$O$341,COLUMN()-16,FALSE),"")</f>
        <v>BECU를 리셋(BECU CB OFF/ON) 하여 소거 여부 확인. 지속발생시 관제보고하고 지시에 따르시오.</v>
      </c>
      <c r="Z375" s="62" t="str">
        <f>IFERROR(VLOOKUP($B375,'로템1,2단계-고장설명'!$B$4:$O$341,COLUMN()-16,FALSE),"")</f>
        <v/>
      </c>
      <c r="AA375" s="62" t="str">
        <f>IFERROR(VLOOKUP($B375,'로템1,2단계-고장설명'!$B$4:$O$341,COLUMN()-16,FALSE),"")</f>
        <v>1단계40량, 2단계48량</v>
      </c>
      <c r="AB375" s="62" t="str">
        <f>IFERROR(VLOOKUP($B375,'로템1,2단계-고장설명'!$B$4:$O$341,COLUMN()-16,FALSE),"")</f>
        <v>BECU의 RS485 데이터 중 BECU-TCMS SD TEXT2의 Bit6 “후미대차 AS압력센서 고장” 신호가 "1"이 되면 검지.
-반응 해당 차량 후미대차 AS압력센서 고장 검지 현시 및 해당차량 정상적인 응하중 제동제어 불가.
-검지조건 해당 차량의 후미대차 AS 압력센서(AS3, AS4) 고장.
-소거조건 해당 차량의 후미대차 AS 압력센서(AS3, AS4)가 정상일 경우 소거.
-조치방법   BECU를 리셋(BECU CB OFF/ON) 하여 소거 여부 확인. 지속발생시 관제보고하고 지시에 따르시오.</v>
      </c>
      <c r="AC375" s="62" t="str">
        <f>IFERROR(VLOOKUP($B375,'로템1,2단계-고장설명'!$B$4:$O$341,COLUMN()-16,FALSE),"")</f>
        <v>2,3,4</v>
      </c>
      <c r="AD375" s="62" t="str">
        <f>IFERROR(VLOOKUP($B375,'로템1,2단계-고장설명'!$B$4:$O$341,COLUMN()-16,FALSE),"")</f>
        <v>Rotem</v>
      </c>
    </row>
    <row r="376" spans="1:30" x14ac:dyDescent="0.4">
      <c r="A376" s="60">
        <v>374</v>
      </c>
      <c r="B376" s="60">
        <v>216</v>
      </c>
      <c r="C376" s="61" t="s">
        <v>15703</v>
      </c>
      <c r="D376" s="60" t="s">
        <v>3660</v>
      </c>
      <c r="E376" s="60">
        <v>4</v>
      </c>
      <c r="F376" s="60" t="s">
        <v>11998</v>
      </c>
      <c r="G376" s="60" t="s">
        <v>2837</v>
      </c>
      <c r="H376" s="57"/>
      <c r="L376" s="62">
        <v>374</v>
      </c>
      <c r="M376" s="140">
        <f t="shared" si="36"/>
        <v>216</v>
      </c>
      <c r="N376" s="62">
        <f t="shared" si="37"/>
        <v>216</v>
      </c>
      <c r="O376" s="62" t="str">
        <f t="shared" si="38"/>
        <v>BECU#4-전두대차 AS압력센서고장</v>
      </c>
      <c r="P376" s="62" t="str">
        <f t="shared" si="39"/>
        <v>T1</v>
      </c>
      <c r="Q376" s="62" t="str">
        <f t="shared" si="40"/>
        <v>C</v>
      </c>
      <c r="R376" s="62" t="str">
        <f>IFERROR(VLOOKUP($B376,'로템1,2단계-고장설명'!$B$4:$O$341,COLUMN()-16,FALSE),"")</f>
        <v>BECU-전두대차 AS압력센서 고장</v>
      </c>
      <c r="S376" s="62" t="str">
        <f>IFERROR(VLOOKUP($B376,'로템1,2단계-고장설명'!$B$4:$O$341,COLUMN()-16,FALSE),"")</f>
        <v>C</v>
      </c>
      <c r="T376" s="62" t="str">
        <f t="shared" si="41"/>
        <v>BECU</v>
      </c>
      <c r="U376" s="62" t="str">
        <f>IFERROR(VLOOKUP($B376,'로템1,2단계-고장설명'!$B$4:$O$341,COLUMN()-16,FALSE),"")</f>
        <v>BECU의 RS485 데이터 중 BECU-TCMS SD TEXT2의 Bit7 “전두대차 AS압력센서 고장” 신호가 "1"이 되면 검지.</v>
      </c>
      <c r="V376" s="62" t="str">
        <f>IFERROR(VLOOKUP($B376,'로템1,2단계-고장설명'!$B$4:$O$341,COLUMN()-16,FALSE),"")</f>
        <v>해당 차량 전두대차 AS압력센서 고장 검지 현시 및 해당차량 정상적인 응하중 제동제어 불가.</v>
      </c>
      <c r="W376" s="62" t="str">
        <f>IFERROR(VLOOKUP($B376,'로템1,2단계-고장설명'!$B$4:$O$341,COLUMN()-16,FALSE),"")</f>
        <v>해당 차량의 전두대차 AS 압력센서(AS1, AS2) 고장.</v>
      </c>
      <c r="X376" s="62" t="str">
        <f>IFERROR(VLOOKUP($B376,'로템1,2단계-고장설명'!$B$4:$O$341,COLUMN()-16,FALSE),"")</f>
        <v>해당 차량의 전두대차 AS 압력센서(AS1, AS2)가 정상일 경우 소거.</v>
      </c>
      <c r="Y376" s="62" t="str">
        <f>IFERROR(VLOOKUP($B376,'로템1,2단계-고장설명'!$B$4:$O$341,COLUMN()-16,FALSE),"")</f>
        <v>BECU를 리셋(BECU CB OFF/ON) 하여 소거 여부 확인. 지속발생시 관제보고하고 지시에 따르시오.</v>
      </c>
      <c r="Z376" s="62" t="str">
        <f>IFERROR(VLOOKUP($B376,'로템1,2단계-고장설명'!$B$4:$O$341,COLUMN()-16,FALSE),"")</f>
        <v/>
      </c>
      <c r="AA376" s="62" t="str">
        <f>IFERROR(VLOOKUP($B376,'로템1,2단계-고장설명'!$B$4:$O$341,COLUMN()-16,FALSE),"")</f>
        <v>1단계40량, 2단계48량</v>
      </c>
      <c r="AB376" s="62" t="str">
        <f>IFERROR(VLOOKUP($B376,'로템1,2단계-고장설명'!$B$4:$O$341,COLUMN()-16,FALSE),"")</f>
        <v>BECU의 RS485 데이터 중 BECU-TCMS SD TEXT2의 Bit7 “전두대차 AS압력센서 고장” 신호가 "1"이 되면 검지.
-반응 해당 차량 전두대차 AS압력센서 고장 검지 현시 및 해당차량 정상적인 응하중 제동제어 불가.
-검지조건 해당 차량의 전두대차 AS 압력센서(AS1, AS2) 고장.
-소거조건 해당 차량의 전두대차 AS 압력센서(AS1, AS2)가 정상일 경우 소거.
-조치방법   BECU를 리셋(BECU CB OFF/ON) 하여 소거 여부 확인. 지속발생시 관제보고하고 지시에 따르시오.</v>
      </c>
      <c r="AC376" s="62" t="str">
        <f>IFERROR(VLOOKUP($B376,'로템1,2단계-고장설명'!$B$4:$O$341,COLUMN()-16,FALSE),"")</f>
        <v>2,3,4</v>
      </c>
      <c r="AD376" s="62" t="str">
        <f>IFERROR(VLOOKUP($B376,'로템1,2단계-고장설명'!$B$4:$O$341,COLUMN()-16,FALSE),"")</f>
        <v>Rotem</v>
      </c>
    </row>
    <row r="377" spans="1:30" x14ac:dyDescent="0.4">
      <c r="A377" s="60">
        <v>375</v>
      </c>
      <c r="B377" s="60">
        <v>217</v>
      </c>
      <c r="C377" s="61" t="s">
        <v>15704</v>
      </c>
      <c r="D377" s="60" t="s">
        <v>3660</v>
      </c>
      <c r="E377" s="60">
        <v>4</v>
      </c>
      <c r="F377" s="60" t="s">
        <v>11998</v>
      </c>
      <c r="G377" s="60" t="s">
        <v>2837</v>
      </c>
      <c r="H377" s="57"/>
      <c r="L377" s="62">
        <v>375</v>
      </c>
      <c r="M377" s="140">
        <f t="shared" si="36"/>
        <v>217</v>
      </c>
      <c r="N377" s="62">
        <f t="shared" si="37"/>
        <v>217</v>
      </c>
      <c r="O377" s="62" t="str">
        <f t="shared" si="38"/>
        <v>BECU#4-회생제동달성 비정상</v>
      </c>
      <c r="P377" s="62" t="str">
        <f t="shared" si="39"/>
        <v>T1</v>
      </c>
      <c r="Q377" s="62" t="str">
        <f t="shared" si="40"/>
        <v>C</v>
      </c>
      <c r="R377" s="62" t="str">
        <f>IFERROR(VLOOKUP($B377,'로템1,2단계-고장설명'!$B$4:$O$341,COLUMN()-16,FALSE),"")</f>
        <v>BECU-회생제동달성 비정상</v>
      </c>
      <c r="S377" s="62" t="str">
        <f>IFERROR(VLOOKUP($B377,'로템1,2단계-고장설명'!$B$4:$O$341,COLUMN()-16,FALSE),"")</f>
        <v>C</v>
      </c>
      <c r="T377" s="62" t="str">
        <f t="shared" si="41"/>
        <v>BECU</v>
      </c>
      <c r="U377" s="62" t="str">
        <f>IFERROR(VLOOKUP($B377,'로템1,2단계-고장설명'!$B$4:$O$341,COLUMN()-16,FALSE),"")</f>
        <v>BECU의 RS485 데이터 중 BECU-TCMS SD TEXT3의 Bit0 “회생제동달성 비정상” 신호가 "1"이 되면 검지.</v>
      </c>
      <c r="V377" s="62" t="str">
        <f>IFERROR(VLOOKUP($B377,'로템1,2단계-고장설명'!$B$4:$O$341,COLUMN()-16,FALSE),"")</f>
        <v>해당 차량 회생제동달성 비정상 검지 현시 및 해당차량 정상적인 전공 교차제어 불가.</v>
      </c>
      <c r="W377" s="62" t="str">
        <f>IFERROR(VLOOKUP($B377,'로템1,2단계-고장설명'!$B$4:$O$341,COLUMN()-16,FALSE),"")</f>
        <v>해당 차량의 회생제동달성 신호가 정상범위를 벗어남(5.0~95.0%).</v>
      </c>
      <c r="X377" s="62" t="str">
        <f>IFERROR(VLOOKUP($B377,'로템1,2단계-고장설명'!$B$4:$O$341,COLUMN()-16,FALSE),"")</f>
        <v>해당 차량의 회생제동달성 신호가 정상범위일 경우 소거.</v>
      </c>
      <c r="Y377" s="62" t="str">
        <f>IFERROR(VLOOKUP($B377,'로템1,2단계-고장설명'!$B$4:$O$341,COLUMN()-16,FALSE),"")</f>
        <v>BECU를 리셋(BECU CB OFF/ON) 하여 소거 여부 확인.
소거되지 않을 경우 해당 차량 추진제어장치 리셋(CB OFF/ON) 하여 소거 여부 확인. 지속발생시 관제보고하고 지시에 따르시오.</v>
      </c>
      <c r="Z377" s="62" t="str">
        <f>IFERROR(VLOOKUP($B377,'로템1,2단계-고장설명'!$B$4:$O$341,COLUMN()-16,FALSE),"")</f>
        <v/>
      </c>
      <c r="AA377" s="62" t="str">
        <f>IFERROR(VLOOKUP($B377,'로템1,2단계-고장설명'!$B$4:$O$341,COLUMN()-16,FALSE),"")</f>
        <v>1단계40량, 2단계48량</v>
      </c>
      <c r="AB377" s="62" t="str">
        <f>IFERROR(VLOOKUP($B377,'로템1,2단계-고장설명'!$B$4:$O$341,COLUMN()-16,FALSE),"")</f>
        <v>BECU의 RS485 데이터 중 BECU-TCMS SD TEXT3의 Bit0 “회생제동달성 비정상” 신호가 "1"이 되면 검지.
-반응 해당 차량 회생제동달성 비정상 검지 현시 및 해당차량 정상적인 전공 교차제어 불가.
-검지조건 해당 차량의 회생제동달성 신호가 정상범위를 벗어남(5.0~95.0%).
-소거조건 해당 차량의 회생제동달성 신호가 정상범위일 경우 소거.
-조치방법   BECU를 리셋(BECU CB OFF/ON) 하여 소거 여부 확인.
소거되지 않을 경우 해당 차량 추진제어장치 리셋(CB OFF/ON) 하여 소거 여부 확인. 지속발생시 관제보고하고 지시에 따르시오.</v>
      </c>
      <c r="AC377" s="62" t="str">
        <f>IFERROR(VLOOKUP($B377,'로템1,2단계-고장설명'!$B$4:$O$341,COLUMN()-16,FALSE),"")</f>
        <v>2,3,4</v>
      </c>
      <c r="AD377" s="62" t="str">
        <f>IFERROR(VLOOKUP($B377,'로템1,2단계-고장설명'!$B$4:$O$341,COLUMN()-16,FALSE),"")</f>
        <v>Rotem</v>
      </c>
    </row>
    <row r="378" spans="1:30" x14ac:dyDescent="0.4">
      <c r="A378" s="60">
        <v>376</v>
      </c>
      <c r="B378" s="60">
        <v>218</v>
      </c>
      <c r="C378" s="61" t="s">
        <v>15705</v>
      </c>
      <c r="D378" s="60" t="s">
        <v>3660</v>
      </c>
      <c r="E378" s="60">
        <v>4</v>
      </c>
      <c r="F378" s="60" t="s">
        <v>11998</v>
      </c>
      <c r="G378" s="60" t="s">
        <v>2837</v>
      </c>
      <c r="H378" s="57"/>
      <c r="L378" s="62">
        <v>376</v>
      </c>
      <c r="M378" s="140">
        <f t="shared" si="36"/>
        <v>218</v>
      </c>
      <c r="N378" s="62">
        <f t="shared" si="37"/>
        <v>218</v>
      </c>
      <c r="O378" s="62" t="str">
        <f t="shared" si="38"/>
        <v>BECU#4-인통선로직 비정상</v>
      </c>
      <c r="P378" s="62" t="str">
        <f t="shared" si="39"/>
        <v>T1</v>
      </c>
      <c r="Q378" s="62" t="str">
        <f t="shared" si="40"/>
        <v>C</v>
      </c>
      <c r="R378" s="62" t="str">
        <f>IFERROR(VLOOKUP($B378,'로템1,2단계-고장설명'!$B$4:$O$341,COLUMN()-16,FALSE),"")</f>
        <v>BECU-인통선로직 비정상</v>
      </c>
      <c r="S378" s="62" t="str">
        <f>IFERROR(VLOOKUP($B378,'로템1,2단계-고장설명'!$B$4:$O$341,COLUMN()-16,FALSE),"")</f>
        <v>C</v>
      </c>
      <c r="T378" s="62" t="str">
        <f t="shared" si="41"/>
        <v>BECU</v>
      </c>
      <c r="U378" s="62" t="str">
        <f>IFERROR(VLOOKUP($B378,'로템1,2단계-고장설명'!$B$4:$O$341,COLUMN()-16,FALSE),"")</f>
        <v>BECU의 RS485 데이터 중 BECU-TCMS SD TEXT3의 Bit1 “인통선로직 비정상” 신호가 "1"이 되면 검지.</v>
      </c>
      <c r="V378" s="62" t="str">
        <f>IFERROR(VLOOKUP($B378,'로템1,2단계-고장설명'!$B$4:$O$341,COLUMN()-16,FALSE),"")</f>
        <v>해당 차량 인통선로직 비정상 검지 현시 및 해당차량 정상적인 제동제어 불가.(상용제동지령에 따른 제어)</v>
      </c>
      <c r="W378" s="62" t="str">
        <f>IFERROR(VLOOKUP($B378,'로템1,2단계-고장설명'!$B$4:$O$341,COLUMN()-16,FALSE),"")</f>
        <v>해당 차량의 추진선택(P), 제동선택(B) 신호가 동시에 ON 됨.</v>
      </c>
      <c r="X378" s="62" t="str">
        <f>IFERROR(VLOOKUP($B378,'로템1,2단계-고장설명'!$B$4:$O$341,COLUMN()-16,FALSE),"")</f>
        <v>해당 차량의 추진선택(P), 제동선택(B) 신호가 정상작동(상보적으로 작동) 될 경우 소거.</v>
      </c>
      <c r="Y378" s="62" t="str">
        <f>IFERROR(VLOOKUP($B378,'로템1,2단계-고장설명'!$B$4:$O$341,COLUMN()-16,FALSE),"")</f>
        <v>BECU를 리셋(BECU CB OFF/ON) 한 뒤, 마스콘을 제동 7단으로 5초간 취급하여 소거 여부 확인. 지속발생시 관제보고하고 지시에 따르시오.</v>
      </c>
      <c r="Z378" s="62" t="str">
        <f>IFERROR(VLOOKUP($B378,'로템1,2단계-고장설명'!$B$4:$O$341,COLUMN()-16,FALSE),"")</f>
        <v/>
      </c>
      <c r="AA378" s="62" t="str">
        <f>IFERROR(VLOOKUP($B378,'로템1,2단계-고장설명'!$B$4:$O$341,COLUMN()-16,FALSE),"")</f>
        <v>1단계40량, 2단계48량</v>
      </c>
      <c r="AB378" s="62" t="str">
        <f>IFERROR(VLOOKUP($B378,'로템1,2단계-고장설명'!$B$4:$O$341,COLUMN()-16,FALSE),"")</f>
        <v>BECU의 RS485 데이터 중 BECU-TCMS SD TEXT3의 Bit1 “인통선로직 비정상” 신호가 "1"이 되면 검지.
-반응 해당 차량 인통선로직 비정상 검지 현시 및 해당차량 정상적인 제동제어 불가.(상용제동지령에 따른 제어)
-검지조건 해당 차량의 추진선택(P), 제동선택(B) 신호가 동시에 ON 됨.
-소거조건 해당 차량의 추진선택(P), 제동선택(B) 신호가 정상작동(상보적으로 작동) 될 경우 소거.
-조치방법   BECU를 리셋(BECU CB OFF/ON) 한 뒤, 마스콘을 제동 7단으로 5초간 취급하여 소거 여부 확인. 지속발생시 관제보고하고 지시에 따르시오.</v>
      </c>
      <c r="AC378" s="62" t="str">
        <f>IFERROR(VLOOKUP($B378,'로템1,2단계-고장설명'!$B$4:$O$341,COLUMN()-16,FALSE),"")</f>
        <v>2,3,4</v>
      </c>
      <c r="AD378" s="62" t="str">
        <f>IFERROR(VLOOKUP($B378,'로템1,2단계-고장설명'!$B$4:$O$341,COLUMN()-16,FALSE),"")</f>
        <v>Rotem</v>
      </c>
    </row>
    <row r="379" spans="1:30" x14ac:dyDescent="0.4">
      <c r="A379" s="60">
        <v>377</v>
      </c>
      <c r="B379" s="60">
        <v>219</v>
      </c>
      <c r="C379" s="61" t="s">
        <v>15706</v>
      </c>
      <c r="D379" s="60" t="s">
        <v>3660</v>
      </c>
      <c r="E379" s="60">
        <v>4</v>
      </c>
      <c r="F379" s="60" t="s">
        <v>11998</v>
      </c>
      <c r="G379" s="60" t="s">
        <v>2837</v>
      </c>
      <c r="H379" s="57"/>
      <c r="L379" s="62">
        <v>377</v>
      </c>
      <c r="M379" s="140">
        <f t="shared" si="36"/>
        <v>219</v>
      </c>
      <c r="N379" s="62">
        <f t="shared" si="37"/>
        <v>219</v>
      </c>
      <c r="O379" s="62" t="str">
        <f t="shared" si="38"/>
        <v>BECU#4-제동지령 비정상</v>
      </c>
      <c r="P379" s="62" t="str">
        <f t="shared" si="39"/>
        <v>T1</v>
      </c>
      <c r="Q379" s="62" t="str">
        <f t="shared" si="40"/>
        <v>C</v>
      </c>
      <c r="R379" s="62" t="str">
        <f>IFERROR(VLOOKUP($B379,'로템1,2단계-고장설명'!$B$4:$O$341,COLUMN()-16,FALSE),"")</f>
        <v>BECU-제동지령 비정상</v>
      </c>
      <c r="S379" s="62" t="str">
        <f>IFERROR(VLOOKUP($B379,'로템1,2단계-고장설명'!$B$4:$O$341,COLUMN()-16,FALSE),"")</f>
        <v>C</v>
      </c>
      <c r="T379" s="62" t="str">
        <f t="shared" si="41"/>
        <v>BECU</v>
      </c>
      <c r="U379" s="62" t="str">
        <f>IFERROR(VLOOKUP($B379,'로템1,2단계-고장설명'!$B$4:$O$341,COLUMN()-16,FALSE),"")</f>
        <v>BECU의 RS485 데이터 중 BECU-TCMS SD TEXT3의 Bit2 “제동지령 비정상” 신호가 "1"이 되면 검지.</v>
      </c>
      <c r="V379" s="62" t="str">
        <f>IFERROR(VLOOKUP($B379,'로템1,2단계-고장설명'!$B$4:$O$341,COLUMN()-16,FALSE),"")</f>
        <v>해당 차량 제동지령 비정상 검지 현시 및 해당차량 정상적인 제동제어 불가. (상용제동지령에 따른 제어)</v>
      </c>
      <c r="W379" s="62" t="str">
        <f>IFERROR(VLOOKUP($B379,'로템1,2단계-고장설명'!$B$4:$O$341,COLUMN()-16,FALSE),"")</f>
        <v>해당 차량의 제동지령 신호가 정상범위를 벗어남(5.0~95.0%).</v>
      </c>
      <c r="X379" s="62" t="str">
        <f>IFERROR(VLOOKUP($B379,'로템1,2단계-고장설명'!$B$4:$O$341,COLUMN()-16,FALSE),"")</f>
        <v>해당 차량의 제동지령 신호가 정상범위일 경우 소거.</v>
      </c>
      <c r="Y379" s="62" t="str">
        <f>IFERROR(VLOOKUP($B379,'로템1,2단계-고장설명'!$B$4:$O$341,COLUMN()-16,FALSE),"")</f>
        <v>BECU를 리셋(BECU CB OFF/ON) 하여 소거 여부 확인.
소거되지 않을 경우 해당 선택 운전실의 PWM 엔코더를 리셋(CB OFF/ON) 하여 소거 여부 확인. 지속발생시 관제보고하고 지시에 따르시오.</v>
      </c>
      <c r="Z379" s="62" t="str">
        <f>IFERROR(VLOOKUP($B379,'로템1,2단계-고장설명'!$B$4:$O$341,COLUMN()-16,FALSE),"")</f>
        <v/>
      </c>
      <c r="AA379" s="62" t="str">
        <f>IFERROR(VLOOKUP($B379,'로템1,2단계-고장설명'!$B$4:$O$341,COLUMN()-16,FALSE),"")</f>
        <v>1단계40량, 2단계48량</v>
      </c>
      <c r="AB379" s="62" t="str">
        <f>IFERROR(VLOOKUP($B379,'로템1,2단계-고장설명'!$B$4:$O$341,COLUMN()-16,FALSE),"")</f>
        <v>BECU의 RS485 데이터 중 BECU-TCMS SD TEXT3의 Bit2 “제동지령 비정상” 신호가 "1"이 되면 검지.
-반응 해당 차량 제동지령 비정상 검지 현시 및 해당차량 정상적인 제동제어 불가. (상용제동지령에 따른 제어)
-검지조건 해당 차량의 제동지령 신호가 정상범위를 벗어남(5.0~95.0%).
-소거조건 해당 차량의 제동지령 신호가 정상범위일 경우 소거.
-조치방법   BECU를 리셋(BECU CB OFF/ON) 하여 소거 여부 확인.
소거되지 않을 경우 해당 선택 운전실의 PWM 엔코더를 리셋(CB OFF/ON) 하여 소거 여부 확인. 지속발생시 관제보고하고 지시에 따르시오.</v>
      </c>
      <c r="AC379" s="62" t="str">
        <f>IFERROR(VLOOKUP($B379,'로템1,2단계-고장설명'!$B$4:$O$341,COLUMN()-16,FALSE),"")</f>
        <v>2,3,4</v>
      </c>
      <c r="AD379" s="62" t="str">
        <f>IFERROR(VLOOKUP($B379,'로템1,2단계-고장설명'!$B$4:$O$341,COLUMN()-16,FALSE),"")</f>
        <v>Rotem</v>
      </c>
    </row>
    <row r="380" spans="1:30" x14ac:dyDescent="0.4">
      <c r="A380" s="60">
        <v>378</v>
      </c>
      <c r="B380" s="60">
        <v>220</v>
      </c>
      <c r="C380" s="61" t="s">
        <v>15707</v>
      </c>
      <c r="D380" s="60" t="s">
        <v>3660</v>
      </c>
      <c r="E380" s="60">
        <v>4</v>
      </c>
      <c r="F380" s="60" t="s">
        <v>11998</v>
      </c>
      <c r="G380" s="60" t="s">
        <v>2837</v>
      </c>
      <c r="H380" s="57"/>
      <c r="L380" s="62">
        <v>378</v>
      </c>
      <c r="M380" s="140">
        <f t="shared" si="36"/>
        <v>220</v>
      </c>
      <c r="N380" s="62">
        <f t="shared" si="37"/>
        <v>220</v>
      </c>
      <c r="O380" s="62" t="str">
        <f t="shared" si="38"/>
        <v>BECU#4-공기제동 감쇄지령 비정상</v>
      </c>
      <c r="P380" s="62" t="str">
        <f t="shared" si="39"/>
        <v>T1</v>
      </c>
      <c r="Q380" s="62" t="str">
        <f t="shared" si="40"/>
        <v>C</v>
      </c>
      <c r="R380" s="62" t="str">
        <f>IFERROR(VLOOKUP($B380,'로템1,2단계-고장설명'!$B$4:$O$341,COLUMN()-16,FALSE),"")</f>
        <v>BECU-공기제동 감쇄지령 비정상</v>
      </c>
      <c r="S380" s="62" t="str">
        <f>IFERROR(VLOOKUP($B380,'로템1,2단계-고장설명'!$B$4:$O$341,COLUMN()-16,FALSE),"")</f>
        <v>C</v>
      </c>
      <c r="T380" s="62" t="str">
        <f t="shared" si="41"/>
        <v>BECU</v>
      </c>
      <c r="U380" s="62" t="str">
        <f>IFERROR(VLOOKUP($B380,'로템1,2단계-고장설명'!$B$4:$O$341,COLUMN()-16,FALSE),"")</f>
        <v>BECU의 RS485 데이터 중 BECU-TCMS SD TEXT3의 Bit3 “공기제동 감쇄지령 비정상” 신호가 "1"이 되면 검지.</v>
      </c>
      <c r="V380" s="62" t="str">
        <f>IFERROR(VLOOKUP($B380,'로템1,2단계-고장설명'!$B$4:$O$341,COLUMN()-16,FALSE),"")</f>
        <v>해당 차량 공기제동 감쇄지령 비정상 검지 현시 및 해당차량 정상적인 전공 교차제어 불가.(부수차량 공기제동 감쇄 불가)</v>
      </c>
      <c r="W380" s="62" t="str">
        <f>IFERROR(VLOOKUP($B380,'로템1,2단계-고장설명'!$B$4:$O$341,COLUMN()-16,FALSE),"")</f>
        <v>해당 차량의 공기제동 감쇄지령 신호가 정상범위를 벗어남(5.0~95.0%).</v>
      </c>
      <c r="X380" s="62" t="str">
        <f>IFERROR(VLOOKUP($B380,'로템1,2단계-고장설명'!$B$4:$O$341,COLUMN()-16,FALSE),"")</f>
        <v>해당 차량의 공기제동 감쇄지령 신호가 정상범위일 경우 소거.</v>
      </c>
      <c r="Y380" s="62" t="str">
        <f>IFERROR(VLOOKUP($B380,'로템1,2단계-고장설명'!$B$4:$O$341,COLUMN()-16,FALSE),"")</f>
        <v>BECU를 리셋(BECU CB OFF/ON) 하여 소거 여부 확인.
소거되지 않을 경우 해당 차량 옆의 Pair 차량(구동차) BECU를 리셋(CB OFF/ON) 하여 소거 여부 확인. 지속발생시 관제보고하고 지시에 따르시오.</v>
      </c>
      <c r="Z380" s="62" t="str">
        <f>IFERROR(VLOOKUP($B380,'로템1,2단계-고장설명'!$B$4:$O$341,COLUMN()-16,FALSE),"")</f>
        <v/>
      </c>
      <c r="AA380" s="62" t="str">
        <f>IFERROR(VLOOKUP($B380,'로템1,2단계-고장설명'!$B$4:$O$341,COLUMN()-16,FALSE),"")</f>
        <v>1단계40량, 2단계48량</v>
      </c>
      <c r="AB380" s="62" t="str">
        <f>IFERROR(VLOOKUP($B380,'로템1,2단계-고장설명'!$B$4:$O$341,COLUMN()-16,FALSE),"")</f>
        <v>BECU의 RS485 데이터 중 BECU-TCMS SD TEXT3의 Bit3 “공기제동 감쇄지령 비정상” 신호가 "1"이 되면 검지.
-반응 해당 차량 공기제동 감쇄지령 비정상 검지 현시 및 해당차량 정상적인 전공 교차제어 불가.(부수차량 공기제동 감쇄 불가)
-검지조건 해당 차량의 공기제동 감쇄지령 신호가 정상범위를 벗어남(5.0~95.0%).
-소거조건 해당 차량의 공기제동 감쇄지령 신호가 정상범위일 경우 소거.
-조치방법   BECU를 리셋(BECU CB OFF/ON) 하여 소거 여부 확인.
소거되지 않을 경우 해당 차량 옆의 Pair 차량(구동차) BECU를 리셋(CB OFF/ON) 하여 소거 여부 확인. 지속발생시 관제보고하고 지시에 따르시오.</v>
      </c>
      <c r="AC380" s="62" t="str">
        <f>IFERROR(VLOOKUP($B380,'로템1,2단계-고장설명'!$B$4:$O$341,COLUMN()-16,FALSE),"")</f>
        <v>2,3,4</v>
      </c>
      <c r="AD380" s="62" t="str">
        <f>IFERROR(VLOOKUP($B380,'로템1,2단계-고장설명'!$B$4:$O$341,COLUMN()-16,FALSE),"")</f>
        <v>Rotem</v>
      </c>
    </row>
    <row r="381" spans="1:30" x14ac:dyDescent="0.4">
      <c r="A381" s="60">
        <v>379</v>
      </c>
      <c r="B381" s="60">
        <v>221</v>
      </c>
      <c r="C381" s="61" t="s">
        <v>15708</v>
      </c>
      <c r="D381" s="60" t="s">
        <v>3660</v>
      </c>
      <c r="E381" s="60">
        <v>4</v>
      </c>
      <c r="F381" s="60" t="s">
        <v>11998</v>
      </c>
      <c r="G381" s="60" t="s">
        <v>2821</v>
      </c>
      <c r="H381" s="57"/>
      <c r="L381" s="62">
        <v>379</v>
      </c>
      <c r="M381" s="140">
        <f t="shared" si="36"/>
        <v>221</v>
      </c>
      <c r="N381" s="62">
        <f t="shared" si="37"/>
        <v>221</v>
      </c>
      <c r="O381" s="62" t="str">
        <f t="shared" si="38"/>
        <v>BECU#4-제동력부족(ISBD)</v>
      </c>
      <c r="P381" s="62" t="str">
        <f t="shared" si="39"/>
        <v>T1</v>
      </c>
      <c r="Q381" s="62" t="str">
        <f t="shared" si="40"/>
        <v>B</v>
      </c>
      <c r="R381" s="62" t="str">
        <f>IFERROR(VLOOKUP($B381,'로템1,2단계-고장설명'!$B$4:$O$341,COLUMN()-16,FALSE),"")</f>
        <v>BECU-제동력부족(ISBD)</v>
      </c>
      <c r="S381" s="62" t="str">
        <f>IFERROR(VLOOKUP($B381,'로템1,2단계-고장설명'!$B$4:$O$341,COLUMN()-16,FALSE),"")</f>
        <v>B</v>
      </c>
      <c r="T381" s="62" t="str">
        <f t="shared" si="41"/>
        <v>BECU</v>
      </c>
      <c r="U381" s="62" t="str">
        <f>IFERROR(VLOOKUP($B381,'로템1,2단계-고장설명'!$B$4:$O$341,COLUMN()-16,FALSE),"")</f>
        <v>BECU의 RS485 데이터 중 BECU-TCMS SD TEXT3의 Bit5 “ISBD” 신호가 "1"이 되면 검지.</v>
      </c>
      <c r="V381" s="62" t="str">
        <f>IFERROR(VLOOKUP($B381,'로템1,2단계-고장설명'!$B$4:$O$341,COLUMN()-16,FALSE),"")</f>
        <v>해당 차량 제동력 부족 검지 현시 및 해당 차량 제동압력(BCP)이 타 차량에 비해 현저히 낮음.</v>
      </c>
      <c r="W381" s="62" t="str">
        <f>IFERROR(VLOOKUP($B381,'로템1,2단계-고장설명'!$B$4:$O$341,COLUMN()-16,FALSE),"")</f>
        <v>제동 7단 취급 시 해당 차량의 제동압력이 생성되지 않음.</v>
      </c>
      <c r="X381" s="62" t="str">
        <f>IFERROR(VLOOKUP($B381,'로템1,2단계-고장설명'!$B$4:$O$341,COLUMN()-16,FALSE),"")</f>
        <v>제동 7단 취급 시 정상적인 제동압력이 생성된 경우 소거.</v>
      </c>
      <c r="Y381" s="62" t="str">
        <f>IFERROR(VLOOKUP($B381,'로템1,2단계-고장설명'!$B$4:$O$341,COLUMN()-16,FALSE),"")</f>
        <v>MCS모드로 전환 후, 마스콘을 N(중립) -&gt; 제동7단까지 수회취급 하여 소거 여부 확인. 제동 취급 확인 후, 주의 운전 할 것.
지속발생시 관제보고하고 지시에 따를 것.</v>
      </c>
      <c r="Z381" s="62" t="str">
        <f>IFERROR(VLOOKUP($B381,'로템1,2단계-고장설명'!$B$4:$O$341,COLUMN()-16,FALSE),"")</f>
        <v/>
      </c>
      <c r="AA381" s="62" t="str">
        <f>IFERROR(VLOOKUP($B381,'로템1,2단계-고장설명'!$B$4:$O$341,COLUMN()-16,FALSE),"")</f>
        <v>1단계40량, 2단계48량</v>
      </c>
      <c r="AB381" s="62" t="str">
        <f>IFERROR(VLOOKUP($B381,'로템1,2단계-고장설명'!$B$4:$O$341,COLUMN()-16,FALSE),"")</f>
        <v>BECU의 RS485 데이터 중 BECU-TCMS SD TEXT3의 Bit5 “ISBD” 신호가 "1"이 되면 검지.
-반응 해당 차량 제동력 부족 검지 현시 및 해당 차량 제동압력(BCP)이 타 차량에 비해 현저히 낮음.
-검지조건 제동 7단 취급 시 해당 차량의 제동압력이 생성되지 않음.
-소거조건 제동 7단 취급 시 정상적인 제동압력이 생성된 경우 소거.
-조치방법   MCS모드로 전환 후, 마스콘을 N(중립) -&gt; 제동7단까지 수회취급 하여 소거 여부 확인. 제동 취급 확인 후, 주의 운전 할 것.
지속발생시 관제보고하고 지시에 따를 것.</v>
      </c>
      <c r="AC381" s="62" t="str">
        <f>IFERROR(VLOOKUP($B381,'로템1,2단계-고장설명'!$B$4:$O$341,COLUMN()-16,FALSE),"")</f>
        <v>2,3,4</v>
      </c>
      <c r="AD381" s="62" t="str">
        <f>IFERROR(VLOOKUP($B381,'로템1,2단계-고장설명'!$B$4:$O$341,COLUMN()-16,FALSE),"")</f>
        <v>Rotem</v>
      </c>
    </row>
    <row r="382" spans="1:30" x14ac:dyDescent="0.4">
      <c r="A382" s="60">
        <v>380</v>
      </c>
      <c r="B382" s="60">
        <v>222</v>
      </c>
      <c r="C382" s="61" t="s">
        <v>15709</v>
      </c>
      <c r="D382" s="60" t="s">
        <v>3660</v>
      </c>
      <c r="E382" s="60">
        <v>4</v>
      </c>
      <c r="F382" s="60" t="s">
        <v>11998</v>
      </c>
      <c r="G382" s="60" t="s">
        <v>2837</v>
      </c>
      <c r="H382" s="57"/>
      <c r="L382" s="62">
        <v>380</v>
      </c>
      <c r="M382" s="140">
        <f t="shared" si="36"/>
        <v>222</v>
      </c>
      <c r="N382" s="62">
        <f t="shared" si="37"/>
        <v>222</v>
      </c>
      <c r="O382" s="62" t="str">
        <f t="shared" si="38"/>
        <v>BECU#4-공기스프링누설(후미대차)</v>
      </c>
      <c r="P382" s="62" t="str">
        <f t="shared" si="39"/>
        <v>T1</v>
      </c>
      <c r="Q382" s="62" t="str">
        <f t="shared" si="40"/>
        <v>C</v>
      </c>
      <c r="R382" s="62" t="str">
        <f>IFERROR(VLOOKUP($B382,'로템1,2단계-고장설명'!$B$4:$O$341,COLUMN()-16,FALSE),"")</f>
        <v>BECU-공기스프링누설(후미대차)</v>
      </c>
      <c r="S382" s="62" t="str">
        <f>IFERROR(VLOOKUP($B382,'로템1,2단계-고장설명'!$B$4:$O$341,COLUMN()-16,FALSE),"")</f>
        <v>C</v>
      </c>
      <c r="T382" s="62" t="str">
        <f t="shared" si="41"/>
        <v>BECU</v>
      </c>
      <c r="U382" s="62" t="str">
        <f>IFERROR(VLOOKUP($B382,'로템1,2단계-고장설명'!$B$4:$O$341,COLUMN()-16,FALSE),"")</f>
        <v>BECU의 RS485 데이터 중 BECU-TCMS SD TEXT3의 Bit5 “공기스프링누설(후미대차)” 신호가 "1"이 되면 검지.</v>
      </c>
      <c r="V382" s="62" t="str">
        <f>IFERROR(VLOOKUP($B382,'로템1,2단계-고장설명'!$B$4:$O$341,COLUMN()-16,FALSE),"")</f>
        <v>해당 차량 공기스프링누설(후미대차) 검지 현시 및 해당차량 정상적인 제동제어 불가.(응하중 제어)</v>
      </c>
      <c r="W382" s="62" t="str">
        <f>IFERROR(VLOOKUP($B382,'로템1,2단계-고장설명'!$B$4:$O$341,COLUMN()-16,FALSE),"")</f>
        <v>해당 차량 후미대차의 공기스프링(AS3, AS4) 압력이 정상범위를 벗어남.(100kPa 미만)</v>
      </c>
      <c r="X382" s="62" t="str">
        <f>IFERROR(VLOOKUP($B382,'로템1,2단계-고장설명'!$B$4:$O$341,COLUMN()-16,FALSE),"")</f>
        <v>해당 차량 후미대차의 공기스프링(AS3, AS4) 압력이 정상범위일 경우 소거.</v>
      </c>
      <c r="Y382" s="62" t="str">
        <f>IFERROR(VLOOKUP($B382,'로템1,2단계-고장설명'!$B$4:$O$341,COLUMN()-16,FALSE),"")</f>
        <v>BECU를 리셋(BECU CB OFF/ON) 하여 소거 여부 확인. 지속발생시 관제보고하고 지시에 따르시오.</v>
      </c>
      <c r="Z382" s="62" t="str">
        <f>IFERROR(VLOOKUP($B382,'로템1,2단계-고장설명'!$B$4:$O$341,COLUMN()-16,FALSE),"")</f>
        <v/>
      </c>
      <c r="AA382" s="62" t="str">
        <f>IFERROR(VLOOKUP($B382,'로템1,2단계-고장설명'!$B$4:$O$341,COLUMN()-16,FALSE),"")</f>
        <v>1단계40량, 2단계48량</v>
      </c>
      <c r="AB382" s="62" t="str">
        <f>IFERROR(VLOOKUP($B382,'로템1,2단계-고장설명'!$B$4:$O$341,COLUMN()-16,FALSE),"")</f>
        <v>BECU의 RS485 데이터 중 BECU-TCMS SD TEXT3의 Bit5 “공기스프링누설(후미대차)” 신호가 "1"이 되면 검지.
-반응 해당 차량 공기스프링누설(후미대차) 검지 현시 및 해당차량 정상적인 제동제어 불가.(응하중 제어)
-검지조건 해당 차량 후미대차의 공기스프링(AS3, AS4) 압력이 정상범위를 벗어남.(100kPa 미만)
-소거조건 해당 차량 후미대차의 공기스프링(AS3, AS4) 압력이 정상범위일 경우 소거.
-조치방법   BECU를 리셋(BECU CB OFF/ON) 하여 소거 여부 확인. 지속발생시 관제보고하고 지시에 따르시오.</v>
      </c>
      <c r="AC382" s="62" t="str">
        <f>IFERROR(VLOOKUP($B382,'로템1,2단계-고장설명'!$B$4:$O$341,COLUMN()-16,FALSE),"")</f>
        <v>2,3,4</v>
      </c>
      <c r="AD382" s="62" t="str">
        <f>IFERROR(VLOOKUP($B382,'로템1,2단계-고장설명'!$B$4:$O$341,COLUMN()-16,FALSE),"")</f>
        <v>Rotem</v>
      </c>
    </row>
    <row r="383" spans="1:30" x14ac:dyDescent="0.4">
      <c r="A383" s="60">
        <v>381</v>
      </c>
      <c r="B383" s="60">
        <v>223</v>
      </c>
      <c r="C383" s="61" t="s">
        <v>15710</v>
      </c>
      <c r="D383" s="60" t="s">
        <v>3660</v>
      </c>
      <c r="E383" s="60">
        <v>4</v>
      </c>
      <c r="F383" s="60" t="s">
        <v>11998</v>
      </c>
      <c r="G383" s="60" t="s">
        <v>2837</v>
      </c>
      <c r="H383" s="57"/>
      <c r="L383" s="62">
        <v>381</v>
      </c>
      <c r="M383" s="140">
        <f t="shared" si="36"/>
        <v>223</v>
      </c>
      <c r="N383" s="62">
        <f t="shared" si="37"/>
        <v>223</v>
      </c>
      <c r="O383" s="62" t="str">
        <f t="shared" si="38"/>
        <v>BECU#4-공기스프링누설(전두대차)</v>
      </c>
      <c r="P383" s="62" t="str">
        <f t="shared" si="39"/>
        <v>T1</v>
      </c>
      <c r="Q383" s="62" t="str">
        <f t="shared" si="40"/>
        <v>C</v>
      </c>
      <c r="R383" s="62" t="str">
        <f>IFERROR(VLOOKUP($B383,'로템1,2단계-고장설명'!$B$4:$O$341,COLUMN()-16,FALSE),"")</f>
        <v>BECU-공기스프링누설(전두대차)</v>
      </c>
      <c r="S383" s="62" t="str">
        <f>IFERROR(VLOOKUP($B383,'로템1,2단계-고장설명'!$B$4:$O$341,COLUMN()-16,FALSE),"")</f>
        <v>C</v>
      </c>
      <c r="T383" s="62" t="str">
        <f t="shared" si="41"/>
        <v>BECU</v>
      </c>
      <c r="U383" s="62" t="str">
        <f>IFERROR(VLOOKUP($B383,'로템1,2단계-고장설명'!$B$4:$O$341,COLUMN()-16,FALSE),"")</f>
        <v>BECU의 RS485 데이터 중 BECU-TCMS SD TEXT3의 Bit6 “공기스프링누설(전두대차)” 신호가 "1"이 되면 검지.</v>
      </c>
      <c r="V383" s="62" t="str">
        <f>IFERROR(VLOOKUP($B383,'로템1,2단계-고장설명'!$B$4:$O$341,COLUMN()-16,FALSE),"")</f>
        <v>해당 차량 공기스프링누설(전두대차) 검지 현시 및 해당차량 정상적인 제동제어 불가.(응하중 제어)</v>
      </c>
      <c r="W383" s="62" t="str">
        <f>IFERROR(VLOOKUP($B383,'로템1,2단계-고장설명'!$B$4:$O$341,COLUMN()-16,FALSE),"")</f>
        <v>해당 차량 전두대차의 공기스프링(AS1, AS2) 압력이 정상범위를 벗어남.(100kPa 미만)</v>
      </c>
      <c r="X383" s="62" t="str">
        <f>IFERROR(VLOOKUP($B383,'로템1,2단계-고장설명'!$B$4:$O$341,COLUMN()-16,FALSE),"")</f>
        <v>해당 차량 전두대차의 공기스프링(AS1, AS2) 압력이 정상범위일 경우 소거.</v>
      </c>
      <c r="Y383" s="62" t="str">
        <f>IFERROR(VLOOKUP($B383,'로템1,2단계-고장설명'!$B$4:$O$341,COLUMN()-16,FALSE),"")</f>
        <v>BECU를 리셋(BECU CB OFF/ON) 하여 소거 여부 확인. 지속발생시 관제보고하고 지시에 따르시오.</v>
      </c>
      <c r="Z383" s="62" t="str">
        <f>IFERROR(VLOOKUP($B383,'로템1,2단계-고장설명'!$B$4:$O$341,COLUMN()-16,FALSE),"")</f>
        <v/>
      </c>
      <c r="AA383" s="62" t="str">
        <f>IFERROR(VLOOKUP($B383,'로템1,2단계-고장설명'!$B$4:$O$341,COLUMN()-16,FALSE),"")</f>
        <v>1단계40량, 2단계48량</v>
      </c>
      <c r="AB383" s="62" t="str">
        <f>IFERROR(VLOOKUP($B383,'로템1,2단계-고장설명'!$B$4:$O$341,COLUMN()-16,FALSE),"")</f>
        <v>BECU의 RS485 데이터 중 BECU-TCMS SD TEXT3의 Bit6 “공기스프링누설(전두대차)” 신호가 "1"이 되면 검지.
-반응 해당 차량 공기스프링누설(전두대차) 검지 현시 및 해당차량 정상적인 제동제어 불가.(응하중 제어)
-검지조건 해당 차량 전두대차의 공기스프링(AS1, AS2) 압력이 정상범위를 벗어남.(100kPa 미만)
-소거조건 해당 차량 전두대차의 공기스프링(AS1, AS2) 압력이 정상범위일 경우 소거.
-조치방법   BECU를 리셋(BECU CB OFF/ON) 하여 소거 여부 확인. 지속발생시 관제보고하고 지시에 따르시오.</v>
      </c>
      <c r="AC383" s="62" t="str">
        <f>IFERROR(VLOOKUP($B383,'로템1,2단계-고장설명'!$B$4:$O$341,COLUMN()-16,FALSE),"")</f>
        <v>2,3,4</v>
      </c>
      <c r="AD383" s="62" t="str">
        <f>IFERROR(VLOOKUP($B383,'로템1,2단계-고장설명'!$B$4:$O$341,COLUMN()-16,FALSE),"")</f>
        <v>Rotem</v>
      </c>
    </row>
    <row r="384" spans="1:30" x14ac:dyDescent="0.4">
      <c r="A384" s="60">
        <v>382</v>
      </c>
      <c r="B384" s="60">
        <v>224</v>
      </c>
      <c r="C384" s="61" t="s">
        <v>15711</v>
      </c>
      <c r="D384" s="60" t="s">
        <v>3660</v>
      </c>
      <c r="E384" s="60">
        <v>4</v>
      </c>
      <c r="F384" s="60" t="s">
        <v>11998</v>
      </c>
      <c r="G384" s="60" t="s">
        <v>2837</v>
      </c>
      <c r="H384" s="57"/>
      <c r="L384" s="62">
        <v>382</v>
      </c>
      <c r="M384" s="140">
        <f t="shared" si="36"/>
        <v>224</v>
      </c>
      <c r="N384" s="62">
        <f t="shared" si="37"/>
        <v>224</v>
      </c>
      <c r="O384" s="62" t="str">
        <f t="shared" si="38"/>
        <v>BECU#4-파트너차 ECU 고장(PECUF)</v>
      </c>
      <c r="P384" s="62" t="str">
        <f t="shared" si="39"/>
        <v>T1</v>
      </c>
      <c r="Q384" s="62" t="str">
        <f t="shared" si="40"/>
        <v>C</v>
      </c>
      <c r="R384" s="62" t="str">
        <f>IFERROR(VLOOKUP($B384,'로템1,2단계-고장설명'!$B$4:$O$341,COLUMN()-16,FALSE),"")</f>
        <v/>
      </c>
      <c r="S384" s="62" t="str">
        <f>IFERROR(VLOOKUP($B384,'로템1,2단계-고장설명'!$B$4:$O$341,COLUMN()-16,FALSE),"")</f>
        <v/>
      </c>
      <c r="T384" s="62" t="str">
        <f t="shared" si="41"/>
        <v>BECU</v>
      </c>
      <c r="U384" s="62" t="str">
        <f>IFERROR(VLOOKUP($B384,'로템1,2단계-고장설명'!$B$4:$O$341,COLUMN()-16,FALSE),"")</f>
        <v/>
      </c>
      <c r="V384" s="62" t="str">
        <f>IFERROR(VLOOKUP($B384,'로템1,2단계-고장설명'!$B$4:$O$341,COLUMN()-16,FALSE),"")</f>
        <v/>
      </c>
      <c r="W384" s="62" t="str">
        <f>IFERROR(VLOOKUP($B384,'로템1,2단계-고장설명'!$B$4:$O$341,COLUMN()-16,FALSE),"")</f>
        <v/>
      </c>
      <c r="X384" s="62" t="str">
        <f>IFERROR(VLOOKUP($B384,'로템1,2단계-고장설명'!$B$4:$O$341,COLUMN()-16,FALSE),"")</f>
        <v/>
      </c>
      <c r="Y384" s="62" t="str">
        <f>IFERROR(VLOOKUP($B384,'로템1,2단계-고장설명'!$B$4:$O$341,COLUMN()-16,FALSE),"")</f>
        <v/>
      </c>
      <c r="Z384" s="62" t="str">
        <f>IFERROR(VLOOKUP($B384,'로템1,2단계-고장설명'!$B$4:$O$341,COLUMN()-16,FALSE),"")</f>
        <v/>
      </c>
      <c r="AA384" s="62" t="str">
        <f>IFERROR(VLOOKUP($B384,'로템1,2단계-고장설명'!$B$4:$O$341,COLUMN()-16,FALSE),"")</f>
        <v/>
      </c>
      <c r="AB384" s="62" t="str">
        <f>IFERROR(VLOOKUP($B384,'로템1,2단계-고장설명'!$B$4:$O$341,COLUMN()-16,FALSE),"")</f>
        <v/>
      </c>
      <c r="AC384" s="62" t="str">
        <f>IFERROR(VLOOKUP($B384,'로템1,2단계-고장설명'!$B$4:$O$341,COLUMN()-16,FALSE),"")</f>
        <v/>
      </c>
      <c r="AD384" s="62" t="str">
        <f>IFERROR(VLOOKUP($B384,'로템1,2단계-고장설명'!$B$4:$O$341,COLUMN()-16,FALSE),"")</f>
        <v/>
      </c>
    </row>
    <row r="385" spans="1:30" x14ac:dyDescent="0.4">
      <c r="A385" s="60">
        <v>383</v>
      </c>
      <c r="B385" s="60">
        <v>225</v>
      </c>
      <c r="C385" s="61" t="s">
        <v>15712</v>
      </c>
      <c r="D385" s="60" t="s">
        <v>3660</v>
      </c>
      <c r="E385" s="60">
        <v>4</v>
      </c>
      <c r="F385" s="60" t="s">
        <v>11998</v>
      </c>
      <c r="G385" s="60" t="s">
        <v>2837</v>
      </c>
      <c r="H385" s="57"/>
      <c r="L385" s="62">
        <v>383</v>
      </c>
      <c r="M385" s="140">
        <f t="shared" si="36"/>
        <v>225</v>
      </c>
      <c r="N385" s="62">
        <f t="shared" si="37"/>
        <v>225</v>
      </c>
      <c r="O385" s="62" t="str">
        <f t="shared" si="38"/>
        <v>BECU#4-강제완해검지(CPRD)</v>
      </c>
      <c r="P385" s="62" t="str">
        <f t="shared" si="39"/>
        <v>T1</v>
      </c>
      <c r="Q385" s="62" t="str">
        <f t="shared" si="40"/>
        <v>C</v>
      </c>
      <c r="R385" s="62" t="str">
        <f>IFERROR(VLOOKUP($B385,'로템1,2단계-고장설명'!$B$4:$O$341,COLUMN()-16,FALSE),"")</f>
        <v/>
      </c>
      <c r="S385" s="62" t="str">
        <f>IFERROR(VLOOKUP($B385,'로템1,2단계-고장설명'!$B$4:$O$341,COLUMN()-16,FALSE),"")</f>
        <v/>
      </c>
      <c r="T385" s="62" t="str">
        <f t="shared" si="41"/>
        <v>BECU</v>
      </c>
      <c r="U385" s="62" t="str">
        <f>IFERROR(VLOOKUP($B385,'로템1,2단계-고장설명'!$B$4:$O$341,COLUMN()-16,FALSE),"")</f>
        <v/>
      </c>
      <c r="V385" s="62" t="str">
        <f>IFERROR(VLOOKUP($B385,'로템1,2단계-고장설명'!$B$4:$O$341,COLUMN()-16,FALSE),"")</f>
        <v/>
      </c>
      <c r="W385" s="62" t="str">
        <f>IFERROR(VLOOKUP($B385,'로템1,2단계-고장설명'!$B$4:$O$341,COLUMN()-16,FALSE),"")</f>
        <v/>
      </c>
      <c r="X385" s="62" t="str">
        <f>IFERROR(VLOOKUP($B385,'로템1,2단계-고장설명'!$B$4:$O$341,COLUMN()-16,FALSE),"")</f>
        <v/>
      </c>
      <c r="Y385" s="62" t="str">
        <f>IFERROR(VLOOKUP($B385,'로템1,2단계-고장설명'!$B$4:$O$341,COLUMN()-16,FALSE),"")</f>
        <v/>
      </c>
      <c r="Z385" s="62" t="str">
        <f>IFERROR(VLOOKUP($B385,'로템1,2단계-고장설명'!$B$4:$O$341,COLUMN()-16,FALSE),"")</f>
        <v/>
      </c>
      <c r="AA385" s="62" t="str">
        <f>IFERROR(VLOOKUP($B385,'로템1,2단계-고장설명'!$B$4:$O$341,COLUMN()-16,FALSE),"")</f>
        <v/>
      </c>
      <c r="AB385" s="62" t="str">
        <f>IFERROR(VLOOKUP($B385,'로템1,2단계-고장설명'!$B$4:$O$341,COLUMN()-16,FALSE),"")</f>
        <v/>
      </c>
      <c r="AC385" s="62" t="str">
        <f>IFERROR(VLOOKUP($B385,'로템1,2단계-고장설명'!$B$4:$O$341,COLUMN()-16,FALSE),"")</f>
        <v/>
      </c>
      <c r="AD385" s="62" t="str">
        <f>IFERROR(VLOOKUP($B385,'로템1,2단계-고장설명'!$B$4:$O$341,COLUMN()-16,FALSE),"")</f>
        <v/>
      </c>
    </row>
    <row r="386" spans="1:30" x14ac:dyDescent="0.4">
      <c r="A386" s="60">
        <v>384</v>
      </c>
      <c r="B386" s="60">
        <v>226</v>
      </c>
      <c r="C386" s="61" t="s">
        <v>15713</v>
      </c>
      <c r="D386" s="60" t="s">
        <v>3660</v>
      </c>
      <c r="E386" s="60">
        <v>4</v>
      </c>
      <c r="F386" s="60" t="s">
        <v>11998</v>
      </c>
      <c r="G386" s="60" t="s">
        <v>2821</v>
      </c>
      <c r="H386" s="57"/>
      <c r="L386" s="62">
        <v>384</v>
      </c>
      <c r="M386" s="140">
        <f t="shared" si="36"/>
        <v>226</v>
      </c>
      <c r="N386" s="62">
        <f t="shared" si="37"/>
        <v>226</v>
      </c>
      <c r="O386" s="62" t="str">
        <f t="shared" si="38"/>
        <v>BECU#4-제동불완해검지(NRBD)</v>
      </c>
      <c r="P386" s="62" t="str">
        <f t="shared" si="39"/>
        <v>T1</v>
      </c>
      <c r="Q386" s="62" t="str">
        <f t="shared" si="40"/>
        <v>B</v>
      </c>
      <c r="R386" s="62" t="str">
        <f>IFERROR(VLOOKUP($B386,'로템1,2단계-고장설명'!$B$4:$O$341,COLUMN()-16,FALSE),"")</f>
        <v>BECU-제동불완해검지(NRBD)</v>
      </c>
      <c r="S386" s="62" t="str">
        <f>IFERROR(VLOOKUP($B386,'로템1,2단계-고장설명'!$B$4:$O$341,COLUMN()-16,FALSE),"")</f>
        <v>B</v>
      </c>
      <c r="T386" s="62" t="str">
        <f t="shared" si="41"/>
        <v>BECU</v>
      </c>
      <c r="U386" s="62" t="str">
        <f>IFERROR(VLOOKUP($B386,'로템1,2단계-고장설명'!$B$4:$O$341,COLUMN()-16,FALSE),"")</f>
        <v>BECU의 RS485 데이터 중 BECU-TCMS SD TEXT8의 Bit2 “NRBD” 신호가 "1"이 되면 검지.</v>
      </c>
      <c r="V386" s="62" t="str">
        <f>IFERROR(VLOOKUP($B386,'로템1,2단계-고장설명'!$B$4:$O$341,COLUMN()-16,FALSE),"")</f>
        <v>해당 차량 제동불완해 검지 현시 및 완해 취급하였음에도 불구하고 해당 차량 제동압력(BCP)이 완해되지 않음.</v>
      </c>
      <c r="W386" s="62" t="str">
        <f>IFERROR(VLOOKUP($B386,'로템1,2단계-고장설명'!$B$4:$O$341,COLUMN()-16,FALSE),"")</f>
        <v>제동완해 상태(정차제동 포함)에서 해당 차량의 제동압력이 완전히 배기 되지 않음.</v>
      </c>
      <c r="X386" s="62" t="str">
        <f>IFERROR(VLOOKUP($B386,'로템1,2단계-고장설명'!$B$4:$O$341,COLUMN()-16,FALSE),"")</f>
        <v>제동완해 상태(정차제동 포함)에서 해당 차량의 제동압력이 완전히 배기 됨.</v>
      </c>
      <c r="Y386" s="62" t="str">
        <f>IFERROR(VLOOKUP($B386,'로템1,2단계-고장설명'!$B$4:$O$341,COLUMN()-16,FALSE),"")</f>
        <v>정차하여 강제완해스위치를 취급하여 소거 여부 확인. 제동 완해상태 확인 후 주의 운전 할 것.
2~3회 시도에도 완해불능시 관제보고하고 지시에 따를 것.</v>
      </c>
      <c r="Z386" s="62" t="str">
        <f>IFERROR(VLOOKUP($B386,'로템1,2단계-고장설명'!$B$4:$O$341,COLUMN()-16,FALSE),"")</f>
        <v/>
      </c>
      <c r="AA386" s="62" t="str">
        <f>IFERROR(VLOOKUP($B386,'로템1,2단계-고장설명'!$B$4:$O$341,COLUMN()-16,FALSE),"")</f>
        <v>1단계40량, 2단계48량</v>
      </c>
      <c r="AB386" s="62" t="str">
        <f>IFERROR(VLOOKUP($B386,'로템1,2단계-고장설명'!$B$4:$O$341,COLUMN()-16,FALSE),"")</f>
        <v>BECU의 RS485 데이터 중 BECU-TCMS SD TEXT8의 Bit2 “NRBD” 신호가 "1"이 되면 검지.
-반응 해당 차량 제동불완해 검지 현시 및 완해 취급하였음에도 불구하고 해당 차량 제동압력(BCP)이 완해되지 않음.
-검지조건 제동완해 상태(정차제동 포함)에서 해당 차량의 제동압력이 완전히 배기 되지 않음.
-소거조건 제동완해 상태(정차제동 포함)에서 해당 차량의 제동압력이 완전히 배기 됨.
-조치방법 정차하여 강제완해스위치를 취급하여 소거 여부 확인. 제동 완해상태 확인 후 주의 운전 할 것.
2~3회 시도에도 완해불능시 관제보고하고 지시에 따를 것.</v>
      </c>
      <c r="AC386" s="62" t="str">
        <f>IFERROR(VLOOKUP($B386,'로템1,2단계-고장설명'!$B$4:$O$341,COLUMN()-16,FALSE),"")</f>
        <v>2,3,4</v>
      </c>
      <c r="AD386" s="62" t="str">
        <f>IFERROR(VLOOKUP($B386,'로템1,2단계-고장설명'!$B$4:$O$341,COLUMN()-16,FALSE),"")</f>
        <v>Rotem</v>
      </c>
    </row>
    <row r="387" spans="1:30" x14ac:dyDescent="0.4">
      <c r="A387" s="60">
        <v>385</v>
      </c>
      <c r="B387" s="60">
        <v>227</v>
      </c>
      <c r="C387" s="61" t="s">
        <v>4079</v>
      </c>
      <c r="D387" s="60" t="s">
        <v>3660</v>
      </c>
      <c r="E387" s="60">
        <v>4</v>
      </c>
      <c r="F387" s="60" t="s">
        <v>11998</v>
      </c>
      <c r="G387" s="60" t="s">
        <v>3034</v>
      </c>
      <c r="H387" s="57"/>
      <c r="L387" s="62">
        <v>385</v>
      </c>
      <c r="M387" s="140">
        <f t="shared" si="36"/>
        <v>227</v>
      </c>
      <c r="N387" s="62">
        <f t="shared" si="37"/>
        <v>227</v>
      </c>
      <c r="O387" s="62" t="str">
        <f t="shared" si="38"/>
        <v>제동관련 회로차단기 차단(Car4)</v>
      </c>
      <c r="P387" s="62" t="str">
        <f t="shared" si="39"/>
        <v>T1</v>
      </c>
      <c r="Q387" s="62" t="str">
        <f t="shared" si="40"/>
        <v>W</v>
      </c>
      <c r="R387" s="62" t="str">
        <f>IFERROR(VLOOKUP($B387,'로템1,2단계-고장설명'!$B$4:$O$341,COLUMN()-16,FALSE),"")</f>
        <v/>
      </c>
      <c r="S387" s="62" t="str">
        <f>IFERROR(VLOOKUP($B387,'로템1,2단계-고장설명'!$B$4:$O$341,COLUMN()-16,FALSE),"")</f>
        <v/>
      </c>
      <c r="T387" s="62" t="str">
        <f t="shared" si="41"/>
        <v>BECU</v>
      </c>
      <c r="U387" s="62" t="str">
        <f>IFERROR(VLOOKUP($B387,'로템1,2단계-고장설명'!$B$4:$O$341,COLUMN()-16,FALSE),"")</f>
        <v/>
      </c>
      <c r="V387" s="62" t="str">
        <f>IFERROR(VLOOKUP($B387,'로템1,2단계-고장설명'!$B$4:$O$341,COLUMN()-16,FALSE),"")</f>
        <v/>
      </c>
      <c r="W387" s="62" t="str">
        <f>IFERROR(VLOOKUP($B387,'로템1,2단계-고장설명'!$B$4:$O$341,COLUMN()-16,FALSE),"")</f>
        <v/>
      </c>
      <c r="X387" s="62" t="str">
        <f>IFERROR(VLOOKUP($B387,'로템1,2단계-고장설명'!$B$4:$O$341,COLUMN()-16,FALSE),"")</f>
        <v/>
      </c>
      <c r="Y387" s="62" t="str">
        <f>IFERROR(VLOOKUP($B387,'로템1,2단계-고장설명'!$B$4:$O$341,COLUMN()-16,FALSE),"")</f>
        <v/>
      </c>
      <c r="Z387" s="62" t="str">
        <f>IFERROR(VLOOKUP($B387,'로템1,2단계-고장설명'!$B$4:$O$341,COLUMN()-16,FALSE),"")</f>
        <v/>
      </c>
      <c r="AA387" s="62" t="str">
        <f>IFERROR(VLOOKUP($B387,'로템1,2단계-고장설명'!$B$4:$O$341,COLUMN()-16,FALSE),"")</f>
        <v/>
      </c>
      <c r="AB387" s="62" t="str">
        <f>IFERROR(VLOOKUP($B387,'로템1,2단계-고장설명'!$B$4:$O$341,COLUMN()-16,FALSE),"")</f>
        <v/>
      </c>
      <c r="AC387" s="62" t="str">
        <f>IFERROR(VLOOKUP($B387,'로템1,2단계-고장설명'!$B$4:$O$341,COLUMN()-16,FALSE),"")</f>
        <v/>
      </c>
      <c r="AD387" s="62" t="str">
        <f>IFERROR(VLOOKUP($B387,'로템1,2단계-고장설명'!$B$4:$O$341,COLUMN()-16,FALSE),"")</f>
        <v/>
      </c>
    </row>
    <row r="388" spans="1:30" x14ac:dyDescent="0.4">
      <c r="A388" s="60">
        <v>386</v>
      </c>
      <c r="B388" s="60">
        <v>228</v>
      </c>
      <c r="C388" s="61" t="s">
        <v>3849</v>
      </c>
      <c r="D388" s="60" t="s">
        <v>3660</v>
      </c>
      <c r="E388" s="60">
        <v>4</v>
      </c>
      <c r="F388" s="60" t="s">
        <v>11998</v>
      </c>
      <c r="G388" s="60" t="s">
        <v>3034</v>
      </c>
      <c r="H388" s="57"/>
      <c r="L388" s="62">
        <v>386</v>
      </c>
      <c r="M388" s="140">
        <f t="shared" si="36"/>
        <v>228</v>
      </c>
      <c r="N388" s="62">
        <f t="shared" si="37"/>
        <v>228</v>
      </c>
      <c r="O388" s="62" t="str">
        <f t="shared" si="38"/>
        <v>BC 코크(차하#1) 차단(Car4)</v>
      </c>
      <c r="P388" s="62" t="str">
        <f t="shared" si="39"/>
        <v>T1</v>
      </c>
      <c r="Q388" s="62" t="str">
        <f t="shared" si="40"/>
        <v>W</v>
      </c>
      <c r="R388" s="62" t="str">
        <f>IFERROR(VLOOKUP($B388,'로템1,2단계-고장설명'!$B$4:$O$341,COLUMN()-16,FALSE),"")</f>
        <v/>
      </c>
      <c r="S388" s="62" t="str">
        <f>IFERROR(VLOOKUP($B388,'로템1,2단계-고장설명'!$B$4:$O$341,COLUMN()-16,FALSE),"")</f>
        <v/>
      </c>
      <c r="T388" s="62" t="str">
        <f t="shared" si="41"/>
        <v>BECU</v>
      </c>
      <c r="U388" s="62" t="str">
        <f>IFERROR(VLOOKUP($B388,'로템1,2단계-고장설명'!$B$4:$O$341,COLUMN()-16,FALSE),"")</f>
        <v/>
      </c>
      <c r="V388" s="62" t="str">
        <f>IFERROR(VLOOKUP($B388,'로템1,2단계-고장설명'!$B$4:$O$341,COLUMN()-16,FALSE),"")</f>
        <v/>
      </c>
      <c r="W388" s="62" t="str">
        <f>IFERROR(VLOOKUP($B388,'로템1,2단계-고장설명'!$B$4:$O$341,COLUMN()-16,FALSE),"")</f>
        <v/>
      </c>
      <c r="X388" s="62" t="str">
        <f>IFERROR(VLOOKUP($B388,'로템1,2단계-고장설명'!$B$4:$O$341,COLUMN()-16,FALSE),"")</f>
        <v/>
      </c>
      <c r="Y388" s="62" t="str">
        <f>IFERROR(VLOOKUP($B388,'로템1,2단계-고장설명'!$B$4:$O$341,COLUMN()-16,FALSE),"")</f>
        <v/>
      </c>
      <c r="Z388" s="62" t="str">
        <f>IFERROR(VLOOKUP($B388,'로템1,2단계-고장설명'!$B$4:$O$341,COLUMN()-16,FALSE),"")</f>
        <v/>
      </c>
      <c r="AA388" s="62" t="str">
        <f>IFERROR(VLOOKUP($B388,'로템1,2단계-고장설명'!$B$4:$O$341,COLUMN()-16,FALSE),"")</f>
        <v/>
      </c>
      <c r="AB388" s="62" t="str">
        <f>IFERROR(VLOOKUP($B388,'로템1,2단계-고장설명'!$B$4:$O$341,COLUMN()-16,FALSE),"")</f>
        <v/>
      </c>
      <c r="AC388" s="62" t="str">
        <f>IFERROR(VLOOKUP($B388,'로템1,2단계-고장설명'!$B$4:$O$341,COLUMN()-16,FALSE),"")</f>
        <v/>
      </c>
      <c r="AD388" s="62" t="str">
        <f>IFERROR(VLOOKUP($B388,'로템1,2단계-고장설명'!$B$4:$O$341,COLUMN()-16,FALSE),"")</f>
        <v/>
      </c>
    </row>
    <row r="389" spans="1:30" x14ac:dyDescent="0.4">
      <c r="A389" s="60">
        <v>387</v>
      </c>
      <c r="B389" s="60">
        <v>229</v>
      </c>
      <c r="C389" s="61" t="s">
        <v>3850</v>
      </c>
      <c r="D389" s="60" t="s">
        <v>3660</v>
      </c>
      <c r="E389" s="60">
        <v>4</v>
      </c>
      <c r="F389" s="60" t="s">
        <v>11998</v>
      </c>
      <c r="G389" s="60" t="s">
        <v>3034</v>
      </c>
      <c r="H389" s="57"/>
      <c r="L389" s="62">
        <v>387</v>
      </c>
      <c r="M389" s="140">
        <f t="shared" si="36"/>
        <v>229</v>
      </c>
      <c r="N389" s="62">
        <f t="shared" si="37"/>
        <v>229</v>
      </c>
      <c r="O389" s="62" t="str">
        <f t="shared" si="38"/>
        <v>AS 코크#1 차단(Car4)</v>
      </c>
      <c r="P389" s="62" t="str">
        <f t="shared" si="39"/>
        <v>T1</v>
      </c>
      <c r="Q389" s="62" t="str">
        <f t="shared" si="40"/>
        <v>W</v>
      </c>
      <c r="R389" s="62" t="str">
        <f>IFERROR(VLOOKUP($B389,'로템1,2단계-고장설명'!$B$4:$O$341,COLUMN()-16,FALSE),"")</f>
        <v/>
      </c>
      <c r="S389" s="62" t="str">
        <f>IFERROR(VLOOKUP($B389,'로템1,2단계-고장설명'!$B$4:$O$341,COLUMN()-16,FALSE),"")</f>
        <v/>
      </c>
      <c r="T389" s="62" t="str">
        <f t="shared" si="41"/>
        <v>BECU</v>
      </c>
      <c r="U389" s="62" t="str">
        <f>IFERROR(VLOOKUP($B389,'로템1,2단계-고장설명'!$B$4:$O$341,COLUMN()-16,FALSE),"")</f>
        <v/>
      </c>
      <c r="V389" s="62" t="str">
        <f>IFERROR(VLOOKUP($B389,'로템1,2단계-고장설명'!$B$4:$O$341,COLUMN()-16,FALSE),"")</f>
        <v/>
      </c>
      <c r="W389" s="62" t="str">
        <f>IFERROR(VLOOKUP($B389,'로템1,2단계-고장설명'!$B$4:$O$341,COLUMN()-16,FALSE),"")</f>
        <v/>
      </c>
      <c r="X389" s="62" t="str">
        <f>IFERROR(VLOOKUP($B389,'로템1,2단계-고장설명'!$B$4:$O$341,COLUMN()-16,FALSE),"")</f>
        <v/>
      </c>
      <c r="Y389" s="62" t="str">
        <f>IFERROR(VLOOKUP($B389,'로템1,2단계-고장설명'!$B$4:$O$341,COLUMN()-16,FALSE),"")</f>
        <v/>
      </c>
      <c r="Z389" s="62" t="str">
        <f>IFERROR(VLOOKUP($B389,'로템1,2단계-고장설명'!$B$4:$O$341,COLUMN()-16,FALSE),"")</f>
        <v/>
      </c>
      <c r="AA389" s="62" t="str">
        <f>IFERROR(VLOOKUP($B389,'로템1,2단계-고장설명'!$B$4:$O$341,COLUMN()-16,FALSE),"")</f>
        <v/>
      </c>
      <c r="AB389" s="62" t="str">
        <f>IFERROR(VLOOKUP($B389,'로템1,2단계-고장설명'!$B$4:$O$341,COLUMN()-16,FALSE),"")</f>
        <v/>
      </c>
      <c r="AC389" s="62" t="str">
        <f>IFERROR(VLOOKUP($B389,'로템1,2단계-고장설명'!$B$4:$O$341,COLUMN()-16,FALSE),"")</f>
        <v/>
      </c>
      <c r="AD389" s="62" t="str">
        <f>IFERROR(VLOOKUP($B389,'로템1,2단계-고장설명'!$B$4:$O$341,COLUMN()-16,FALSE),"")</f>
        <v/>
      </c>
    </row>
    <row r="390" spans="1:30" x14ac:dyDescent="0.4">
      <c r="A390" s="60">
        <v>388</v>
      </c>
      <c r="B390" s="60">
        <v>230</v>
      </c>
      <c r="C390" s="61" t="s">
        <v>3851</v>
      </c>
      <c r="D390" s="60" t="s">
        <v>3660</v>
      </c>
      <c r="E390" s="60">
        <v>4</v>
      </c>
      <c r="F390" s="60" t="s">
        <v>11998</v>
      </c>
      <c r="G390" s="60" t="s">
        <v>2821</v>
      </c>
      <c r="H390" s="57"/>
      <c r="L390" s="62">
        <v>388</v>
      </c>
      <c r="M390" s="140">
        <f t="shared" si="36"/>
        <v>230</v>
      </c>
      <c r="N390" s="62">
        <f t="shared" si="37"/>
        <v>230</v>
      </c>
      <c r="O390" s="62" t="str">
        <f t="shared" si="38"/>
        <v>ECU 전원공급 고장(Car4)</v>
      </c>
      <c r="P390" s="62" t="str">
        <f t="shared" si="39"/>
        <v>T1</v>
      </c>
      <c r="Q390" s="62" t="str">
        <f t="shared" si="40"/>
        <v>B</v>
      </c>
      <c r="R390" s="62" t="str">
        <f>IFERROR(VLOOKUP($B390,'로템1,2단계-고장설명'!$B$4:$O$341,COLUMN()-16,FALSE),"")</f>
        <v>ECU 전원공급 고장</v>
      </c>
      <c r="S390" s="62" t="str">
        <f>IFERROR(VLOOKUP($B390,'로템1,2단계-고장설명'!$B$4:$O$341,COLUMN()-16,FALSE),"")</f>
        <v>B</v>
      </c>
      <c r="T390" s="62" t="str">
        <f t="shared" si="41"/>
        <v>BECU</v>
      </c>
      <c r="U390" s="62" t="str">
        <f>IFERROR(VLOOKUP($B390,'로템1,2단계-고장설명'!$B$4:$O$341,COLUMN()-16,FALSE),"")</f>
        <v>해당차량의 ECU 전원공급 고장 (CB OFF) 발생 시 검지</v>
      </c>
      <c r="V390" s="62" t="str">
        <f>IFERROR(VLOOKUP($B390,'로템1,2단계-고장설명'!$B$4:$O$341,COLUMN()-16,FALSE),"")</f>
        <v>해당차량의 ECU 전원공급 고장 검지 현시</v>
      </c>
      <c r="W390" s="62" t="str">
        <f>IFERROR(VLOOKUP($B390,'로템1,2단계-고장설명'!$B$4:$O$341,COLUMN()-16,FALSE),"")</f>
        <v>해당차량의 ECU 전원차단 (CB OFF)</v>
      </c>
      <c r="X390" s="62" t="str">
        <f>IFERROR(VLOOKUP($B390,'로템1,2단계-고장설명'!$B$4:$O$341,COLUMN()-16,FALSE),"")</f>
        <v>해당차량의 ECU 전원공급 (CB ON)</v>
      </c>
      <c r="Y390" s="62" t="str">
        <f>IFERROR(VLOOKUP($B390,'로템1,2단계-고장설명'!$B$4:$O$341,COLUMN()-16,FALSE),"")</f>
        <v>BECU를 리셋(BECU CB OFF/ON) 하여 소거 여부 확인. 지속적으로 고장 발생시 관제보고하고 지시에 따를 것.</v>
      </c>
      <c r="Z390" s="62" t="str">
        <f>IFERROR(VLOOKUP($B390,'로템1,2단계-고장설명'!$B$4:$O$341,COLUMN()-16,FALSE),"")</f>
        <v/>
      </c>
      <c r="AA390" s="62" t="str">
        <f>IFERROR(VLOOKUP($B390,'로템1,2단계-고장설명'!$B$4:$O$341,COLUMN()-16,FALSE),"")</f>
        <v>1단계40량, 2단계48량</v>
      </c>
      <c r="AB390" s="62" t="str">
        <f>IFERROR(VLOOKUP($B390,'로템1,2단계-고장설명'!$B$4:$O$341,COLUMN()-16,FALSE),"")</f>
        <v>해당차량의 ECU 전원공급 고장 (CB OFF) 발생 시 검지
-반응 해당차량의 ECU 전원공급 고장 검지 현시
-검지조건 해당차량의 ECU 전원차단 (CB OFF)
-소거조건 해당차량의 ECU 전원공급 (CB ON)
-조치방법 BECU를 리셋(BECU CB OFF/ON) 하여 소거 여부 확인. 지속적으로 고장 발생시 관제보고하고 지시에 따를 것.</v>
      </c>
      <c r="AC390" s="62" t="str">
        <f>IFERROR(VLOOKUP($B390,'로템1,2단계-고장설명'!$B$4:$O$341,COLUMN()-16,FALSE),"")</f>
        <v>2,3,4</v>
      </c>
      <c r="AD390" s="62" t="str">
        <f>IFERROR(VLOOKUP($B390,'로템1,2단계-고장설명'!$B$4:$O$341,COLUMN()-16,FALSE),"")</f>
        <v>Rotem</v>
      </c>
    </row>
    <row r="391" spans="1:30" x14ac:dyDescent="0.4">
      <c r="A391" s="60">
        <v>389</v>
      </c>
      <c r="B391" s="60">
        <v>231</v>
      </c>
      <c r="C391" s="61" t="s">
        <v>3852</v>
      </c>
      <c r="D391" s="60" t="s">
        <v>3660</v>
      </c>
      <c r="E391" s="60">
        <v>4</v>
      </c>
      <c r="F391" s="60" t="s">
        <v>11998</v>
      </c>
      <c r="G391" s="60" t="s">
        <v>3034</v>
      </c>
      <c r="H391" s="57"/>
      <c r="L391" s="62">
        <v>389</v>
      </c>
      <c r="M391" s="140">
        <f t="shared" si="36"/>
        <v>231</v>
      </c>
      <c r="N391" s="62">
        <f t="shared" si="37"/>
        <v>231</v>
      </c>
      <c r="O391" s="62" t="str">
        <f t="shared" si="38"/>
        <v>BC 코크(차상) 차단(Car4)</v>
      </c>
      <c r="P391" s="62" t="str">
        <f t="shared" si="39"/>
        <v>T1</v>
      </c>
      <c r="Q391" s="62" t="str">
        <f t="shared" si="40"/>
        <v>W</v>
      </c>
      <c r="R391" s="62" t="str">
        <f>IFERROR(VLOOKUP($B391,'로템1,2단계-고장설명'!$B$4:$O$341,COLUMN()-16,FALSE),"")</f>
        <v/>
      </c>
      <c r="S391" s="62" t="str">
        <f>IFERROR(VLOOKUP($B391,'로템1,2단계-고장설명'!$B$4:$O$341,COLUMN()-16,FALSE),"")</f>
        <v/>
      </c>
      <c r="T391" s="62" t="str">
        <f t="shared" si="41"/>
        <v>BECU</v>
      </c>
      <c r="U391" s="62" t="str">
        <f>IFERROR(VLOOKUP($B391,'로템1,2단계-고장설명'!$B$4:$O$341,COLUMN()-16,FALSE),"")</f>
        <v/>
      </c>
      <c r="V391" s="62" t="str">
        <f>IFERROR(VLOOKUP($B391,'로템1,2단계-고장설명'!$B$4:$O$341,COLUMN()-16,FALSE),"")</f>
        <v/>
      </c>
      <c r="W391" s="62" t="str">
        <f>IFERROR(VLOOKUP($B391,'로템1,2단계-고장설명'!$B$4:$O$341,COLUMN()-16,FALSE),"")</f>
        <v/>
      </c>
      <c r="X391" s="62" t="str">
        <f>IFERROR(VLOOKUP($B391,'로템1,2단계-고장설명'!$B$4:$O$341,COLUMN()-16,FALSE),"")</f>
        <v/>
      </c>
      <c r="Y391" s="62" t="str">
        <f>IFERROR(VLOOKUP($B391,'로템1,2단계-고장설명'!$B$4:$O$341,COLUMN()-16,FALSE),"")</f>
        <v/>
      </c>
      <c r="Z391" s="62" t="str">
        <f>IFERROR(VLOOKUP($B391,'로템1,2단계-고장설명'!$B$4:$O$341,COLUMN()-16,FALSE),"")</f>
        <v/>
      </c>
      <c r="AA391" s="62" t="str">
        <f>IFERROR(VLOOKUP($B391,'로템1,2단계-고장설명'!$B$4:$O$341,COLUMN()-16,FALSE),"")</f>
        <v/>
      </c>
      <c r="AB391" s="62" t="str">
        <f>IFERROR(VLOOKUP($B391,'로템1,2단계-고장설명'!$B$4:$O$341,COLUMN()-16,FALSE),"")</f>
        <v/>
      </c>
      <c r="AC391" s="62" t="str">
        <f>IFERROR(VLOOKUP($B391,'로템1,2단계-고장설명'!$B$4:$O$341,COLUMN()-16,FALSE),"")</f>
        <v/>
      </c>
      <c r="AD391" s="62" t="str">
        <f>IFERROR(VLOOKUP($B391,'로템1,2단계-고장설명'!$B$4:$O$341,COLUMN()-16,FALSE),"")</f>
        <v/>
      </c>
    </row>
    <row r="392" spans="1:30" x14ac:dyDescent="0.4">
      <c r="A392" s="60">
        <v>390</v>
      </c>
      <c r="B392" s="60">
        <v>232</v>
      </c>
      <c r="C392" s="61" t="s">
        <v>3853</v>
      </c>
      <c r="D392" s="60" t="s">
        <v>3660</v>
      </c>
      <c r="E392" s="60">
        <v>4</v>
      </c>
      <c r="F392" s="60" t="s">
        <v>11998</v>
      </c>
      <c r="G392" s="60" t="s">
        <v>3034</v>
      </c>
      <c r="H392" s="57"/>
      <c r="L392" s="62">
        <v>390</v>
      </c>
      <c r="M392" s="140">
        <f t="shared" si="36"/>
        <v>232</v>
      </c>
      <c r="N392" s="62">
        <f t="shared" si="37"/>
        <v>232</v>
      </c>
      <c r="O392" s="62" t="str">
        <f t="shared" si="38"/>
        <v>BC 코크(차하#2) 차단(Car4)</v>
      </c>
      <c r="P392" s="62" t="str">
        <f t="shared" si="39"/>
        <v>T1</v>
      </c>
      <c r="Q392" s="62" t="str">
        <f t="shared" si="40"/>
        <v>W</v>
      </c>
      <c r="R392" s="62" t="str">
        <f>IFERROR(VLOOKUP($B392,'로템1,2단계-고장설명'!$B$4:$O$341,COLUMN()-16,FALSE),"")</f>
        <v/>
      </c>
      <c r="S392" s="62" t="str">
        <f>IFERROR(VLOOKUP($B392,'로템1,2단계-고장설명'!$B$4:$O$341,COLUMN()-16,FALSE),"")</f>
        <v/>
      </c>
      <c r="T392" s="62" t="str">
        <f t="shared" si="41"/>
        <v>BECU</v>
      </c>
      <c r="U392" s="62" t="str">
        <f>IFERROR(VLOOKUP($B392,'로템1,2단계-고장설명'!$B$4:$O$341,COLUMN()-16,FALSE),"")</f>
        <v/>
      </c>
      <c r="V392" s="62" t="str">
        <f>IFERROR(VLOOKUP($B392,'로템1,2단계-고장설명'!$B$4:$O$341,COLUMN()-16,FALSE),"")</f>
        <v/>
      </c>
      <c r="W392" s="62" t="str">
        <f>IFERROR(VLOOKUP($B392,'로템1,2단계-고장설명'!$B$4:$O$341,COLUMN()-16,FALSE),"")</f>
        <v/>
      </c>
      <c r="X392" s="62" t="str">
        <f>IFERROR(VLOOKUP($B392,'로템1,2단계-고장설명'!$B$4:$O$341,COLUMN()-16,FALSE),"")</f>
        <v/>
      </c>
      <c r="Y392" s="62" t="str">
        <f>IFERROR(VLOOKUP($B392,'로템1,2단계-고장설명'!$B$4:$O$341,COLUMN()-16,FALSE),"")</f>
        <v/>
      </c>
      <c r="Z392" s="62" t="str">
        <f>IFERROR(VLOOKUP($B392,'로템1,2단계-고장설명'!$B$4:$O$341,COLUMN()-16,FALSE),"")</f>
        <v/>
      </c>
      <c r="AA392" s="62" t="str">
        <f>IFERROR(VLOOKUP($B392,'로템1,2단계-고장설명'!$B$4:$O$341,COLUMN()-16,FALSE),"")</f>
        <v/>
      </c>
      <c r="AB392" s="62" t="str">
        <f>IFERROR(VLOOKUP($B392,'로템1,2단계-고장설명'!$B$4:$O$341,COLUMN()-16,FALSE),"")</f>
        <v/>
      </c>
      <c r="AC392" s="62" t="str">
        <f>IFERROR(VLOOKUP($B392,'로템1,2단계-고장설명'!$B$4:$O$341,COLUMN()-16,FALSE),"")</f>
        <v/>
      </c>
      <c r="AD392" s="62" t="str">
        <f>IFERROR(VLOOKUP($B392,'로템1,2단계-고장설명'!$B$4:$O$341,COLUMN()-16,FALSE),"")</f>
        <v/>
      </c>
    </row>
    <row r="393" spans="1:30" x14ac:dyDescent="0.4">
      <c r="A393" s="60">
        <v>391</v>
      </c>
      <c r="B393" s="60">
        <v>233</v>
      </c>
      <c r="C393" s="61" t="s">
        <v>3854</v>
      </c>
      <c r="D393" s="60" t="s">
        <v>3660</v>
      </c>
      <c r="E393" s="60">
        <v>4</v>
      </c>
      <c r="F393" s="60" t="s">
        <v>11998</v>
      </c>
      <c r="G393" s="60" t="s">
        <v>3034</v>
      </c>
      <c r="H393" s="57"/>
      <c r="L393" s="62">
        <v>391</v>
      </c>
      <c r="M393" s="140">
        <f t="shared" si="36"/>
        <v>233</v>
      </c>
      <c r="N393" s="62">
        <f t="shared" si="37"/>
        <v>233</v>
      </c>
      <c r="O393" s="62" t="str">
        <f t="shared" si="38"/>
        <v>AS 코크#2 차단(Car4)</v>
      </c>
      <c r="P393" s="62" t="str">
        <f t="shared" si="39"/>
        <v>T1</v>
      </c>
      <c r="Q393" s="62" t="str">
        <f t="shared" si="40"/>
        <v>W</v>
      </c>
      <c r="R393" s="62" t="str">
        <f>IFERROR(VLOOKUP($B393,'로템1,2단계-고장설명'!$B$4:$O$341,COLUMN()-16,FALSE),"")</f>
        <v/>
      </c>
      <c r="S393" s="62" t="str">
        <f>IFERROR(VLOOKUP($B393,'로템1,2단계-고장설명'!$B$4:$O$341,COLUMN()-16,FALSE),"")</f>
        <v/>
      </c>
      <c r="T393" s="62" t="str">
        <f t="shared" si="41"/>
        <v>BECU</v>
      </c>
      <c r="U393" s="62" t="str">
        <f>IFERROR(VLOOKUP($B393,'로템1,2단계-고장설명'!$B$4:$O$341,COLUMN()-16,FALSE),"")</f>
        <v/>
      </c>
      <c r="V393" s="62" t="str">
        <f>IFERROR(VLOOKUP($B393,'로템1,2단계-고장설명'!$B$4:$O$341,COLUMN()-16,FALSE),"")</f>
        <v/>
      </c>
      <c r="W393" s="62" t="str">
        <f>IFERROR(VLOOKUP($B393,'로템1,2단계-고장설명'!$B$4:$O$341,COLUMN()-16,FALSE),"")</f>
        <v/>
      </c>
      <c r="X393" s="62" t="str">
        <f>IFERROR(VLOOKUP($B393,'로템1,2단계-고장설명'!$B$4:$O$341,COLUMN()-16,FALSE),"")</f>
        <v/>
      </c>
      <c r="Y393" s="62" t="str">
        <f>IFERROR(VLOOKUP($B393,'로템1,2단계-고장설명'!$B$4:$O$341,COLUMN()-16,FALSE),"")</f>
        <v/>
      </c>
      <c r="Z393" s="62" t="str">
        <f>IFERROR(VLOOKUP($B393,'로템1,2단계-고장설명'!$B$4:$O$341,COLUMN()-16,FALSE),"")</f>
        <v/>
      </c>
      <c r="AA393" s="62" t="str">
        <f>IFERROR(VLOOKUP($B393,'로템1,2단계-고장설명'!$B$4:$O$341,COLUMN()-16,FALSE),"")</f>
        <v/>
      </c>
      <c r="AB393" s="62" t="str">
        <f>IFERROR(VLOOKUP($B393,'로템1,2단계-고장설명'!$B$4:$O$341,COLUMN()-16,FALSE),"")</f>
        <v/>
      </c>
      <c r="AC393" s="62" t="str">
        <f>IFERROR(VLOOKUP($B393,'로템1,2단계-고장설명'!$B$4:$O$341,COLUMN()-16,FALSE),"")</f>
        <v/>
      </c>
      <c r="AD393" s="62" t="str">
        <f>IFERROR(VLOOKUP($B393,'로템1,2단계-고장설명'!$B$4:$O$341,COLUMN()-16,FALSE),"")</f>
        <v/>
      </c>
    </row>
    <row r="394" spans="1:30" x14ac:dyDescent="0.4">
      <c r="A394" s="60">
        <v>392</v>
      </c>
      <c r="B394" s="60">
        <v>234</v>
      </c>
      <c r="C394" s="61" t="s">
        <v>7117</v>
      </c>
      <c r="D394" s="60" t="s">
        <v>3660</v>
      </c>
      <c r="E394" s="60">
        <v>4</v>
      </c>
      <c r="F394" s="60" t="s">
        <v>11998</v>
      </c>
      <c r="G394" s="60" t="s">
        <v>2821</v>
      </c>
      <c r="H394" s="57"/>
      <c r="L394" s="62">
        <v>392</v>
      </c>
      <c r="M394" s="140">
        <f t="shared" si="36"/>
        <v>234</v>
      </c>
      <c r="N394" s="62">
        <f t="shared" si="37"/>
        <v>234</v>
      </c>
      <c r="O394" s="62" t="str">
        <f t="shared" si="38"/>
        <v>제동불완해검지(NRBD, Car4)</v>
      </c>
      <c r="P394" s="62" t="str">
        <f t="shared" si="39"/>
        <v>T1</v>
      </c>
      <c r="Q394" s="62" t="str">
        <f t="shared" si="40"/>
        <v>B</v>
      </c>
      <c r="R394" s="62" t="str">
        <f>IFERROR(VLOOKUP($B394,'로템1,2단계-고장설명'!$B$4:$O$341,COLUMN()-16,FALSE),"")</f>
        <v>제동불완해검지(NRBD)</v>
      </c>
      <c r="S394" s="62" t="str">
        <f>IFERROR(VLOOKUP($B394,'로템1,2단계-고장설명'!$B$4:$O$341,COLUMN()-16,FALSE),"")</f>
        <v>B</v>
      </c>
      <c r="T394" s="62" t="str">
        <f t="shared" si="41"/>
        <v>BECU</v>
      </c>
      <c r="U394" s="62" t="str">
        <f>IFERROR(VLOOKUP($B394,'로템1,2단계-고장설명'!$B$4:$O$341,COLUMN()-16,FALSE),"")</f>
        <v>BECU의 RS485 데이터 중 BECU-TCMS SD TEXT8의 Bit2 “NRBD” 신호가 "1"이 되면 검지.</v>
      </c>
      <c r="V394" s="62" t="str">
        <f>IFERROR(VLOOKUP($B394,'로템1,2단계-고장설명'!$B$4:$O$341,COLUMN()-16,FALSE),"")</f>
        <v>해당 차량 제동불완해 검지 현시 및 완해 취급하였음에도 불구하고 해당 차량 제동압력(BCP)이 완해되지 않음.</v>
      </c>
      <c r="W394" s="62" t="str">
        <f>IFERROR(VLOOKUP($B394,'로템1,2단계-고장설명'!$B$4:$O$341,COLUMN()-16,FALSE),"")</f>
        <v>제동완해 상태(정차제동 포함)에서 해당 차량의 제동압력이 완전히 배기 되지 않음.</v>
      </c>
      <c r="X394" s="62" t="str">
        <f>IFERROR(VLOOKUP($B394,'로템1,2단계-고장설명'!$B$4:$O$341,COLUMN()-16,FALSE),"")</f>
        <v>제동완해 상태(정차제동 포함)에서 해당 차량의 제동압력이 완전히 배기 됨.</v>
      </c>
      <c r="Y394" s="62" t="str">
        <f>IFERROR(VLOOKUP($B394,'로템1,2단계-고장설명'!$B$4:$O$341,COLUMN()-16,FALSE),"")</f>
        <v>정차하여 강제완해스위치를 취급하여 소거 여부 확인. 제동 완해상태 확인 후 주의 운전 할 것.
2~3회 시도에도 완해불능시 관제보고하고 지시에 따를 것.</v>
      </c>
      <c r="Z394" s="62" t="str">
        <f>IFERROR(VLOOKUP($B394,'로템1,2단계-고장설명'!$B$4:$O$341,COLUMN()-16,FALSE),"")</f>
        <v/>
      </c>
      <c r="AA394" s="62" t="str">
        <f>IFERROR(VLOOKUP($B394,'로템1,2단계-고장설명'!$B$4:$O$341,COLUMN()-16,FALSE),"")</f>
        <v>1단계40량, 2단계48량</v>
      </c>
      <c r="AB394" s="62" t="str">
        <f>IFERROR(VLOOKUP($B394,'로템1,2단계-고장설명'!$B$4:$O$341,COLUMN()-16,FALSE),"")</f>
        <v>BECU의 RS485 데이터 중 BECU-TCMS SD TEXT8의 Bit2 “NRBD” 신호가 "1"이 되면 검지.
-반응 해당 차량 제동불완해 검지 현시 및 완해 취급하였음에도 불구하고 해당 차량 제동압력(BCP)이 완해되지 않음.
-검지조건 제동완해 상태(정차제동 포함)에서 해당 차량의 제동압력이 완전히 배기 되지 않음.
-소거조건 제동완해 상태(정차제동 포함)에서 해당 차량의 제동압력이 완전히 배기 됨.
-조치방법 정차하여 강제완해스위치를 취급하여 소거 여부 확인. 제동 완해상태 확인 후 주의 운전 할 것.
2~3회 시도에도 완해불능시 관제보고하고 지시에 따를 것.</v>
      </c>
      <c r="AC394" s="62" t="str">
        <f>IFERROR(VLOOKUP($B394,'로템1,2단계-고장설명'!$B$4:$O$341,COLUMN()-16,FALSE),"")</f>
        <v>2,3,4</v>
      </c>
      <c r="AD394" s="62" t="str">
        <f>IFERROR(VLOOKUP($B394,'로템1,2단계-고장설명'!$B$4:$O$341,COLUMN()-16,FALSE),"")</f>
        <v>Rotem</v>
      </c>
    </row>
    <row r="395" spans="1:30" x14ac:dyDescent="0.4">
      <c r="A395" s="60">
        <v>393</v>
      </c>
      <c r="B395" s="60">
        <v>235</v>
      </c>
      <c r="C395" s="61" t="s">
        <v>7119</v>
      </c>
      <c r="D395" s="60" t="s">
        <v>3660</v>
      </c>
      <c r="E395" s="60">
        <v>4</v>
      </c>
      <c r="F395" s="60" t="s">
        <v>11998</v>
      </c>
      <c r="G395" s="60" t="s">
        <v>2821</v>
      </c>
      <c r="H395" s="57"/>
      <c r="L395" s="62">
        <v>393</v>
      </c>
      <c r="M395" s="140">
        <f t="shared" si="36"/>
        <v>235</v>
      </c>
      <c r="N395" s="62">
        <f t="shared" si="37"/>
        <v>235</v>
      </c>
      <c r="O395" s="62" t="str">
        <f t="shared" si="38"/>
        <v>제동력부족(ISBD, Car4)</v>
      </c>
      <c r="P395" s="62" t="str">
        <f t="shared" si="39"/>
        <v>T1</v>
      </c>
      <c r="Q395" s="62" t="str">
        <f t="shared" si="40"/>
        <v>B</v>
      </c>
      <c r="R395" s="62" t="str">
        <f>IFERROR(VLOOKUP($B395,'로템1,2단계-고장설명'!$B$4:$O$341,COLUMN()-16,FALSE),"")</f>
        <v>제동력부족(ISBD)</v>
      </c>
      <c r="S395" s="62" t="str">
        <f>IFERROR(VLOOKUP($B395,'로템1,2단계-고장설명'!$B$4:$O$341,COLUMN()-16,FALSE),"")</f>
        <v>B</v>
      </c>
      <c r="T395" s="62" t="str">
        <f t="shared" si="41"/>
        <v>BECU</v>
      </c>
      <c r="U395" s="62" t="str">
        <f>IFERROR(VLOOKUP($B395,'로템1,2단계-고장설명'!$B$4:$O$341,COLUMN()-16,FALSE),"")</f>
        <v>BECU의 RS485 데이터 중 BECU-TCMS SD TEXT3의 Bit3 “ISBD” 신호가 "1"이 되면 검지.</v>
      </c>
      <c r="V395" s="62" t="str">
        <f>IFERROR(VLOOKUP($B395,'로템1,2단계-고장설명'!$B$4:$O$341,COLUMN()-16,FALSE),"")</f>
        <v>해당 차량 제동력 부족 검지 현시 및 해당 차량 제동압력(BCP)이 타 차량에 비해 현저히 낮음.</v>
      </c>
      <c r="W395" s="62" t="str">
        <f>IFERROR(VLOOKUP($B395,'로템1,2단계-고장설명'!$B$4:$O$341,COLUMN()-16,FALSE),"")</f>
        <v>제동 7단 취급 시 해당 차량의 제동압력이 생성되지 않음.</v>
      </c>
      <c r="X395" s="62" t="str">
        <f>IFERROR(VLOOKUP($B395,'로템1,2단계-고장설명'!$B$4:$O$341,COLUMN()-16,FALSE),"")</f>
        <v>제동 7단 취급 시 정상적인 제동압력이 생성된 경우 소거.</v>
      </c>
      <c r="Y395" s="62" t="str">
        <f>IFERROR(VLOOKUP($B395,'로템1,2단계-고장설명'!$B$4:$O$341,COLUMN()-16,FALSE),"")</f>
        <v>MCS모드로 전환 후, 마스콘을 N(중립) -&gt; 제동7단까지 수회취급 하여 소거 여부 확인. 제동 취급 확인 후, 주의 운전 할 것.
지속발생시 관제보고하고 지시에 따를 것.</v>
      </c>
      <c r="Z395" s="62" t="str">
        <f>IFERROR(VLOOKUP($B395,'로템1,2단계-고장설명'!$B$4:$O$341,COLUMN()-16,FALSE),"")</f>
        <v/>
      </c>
      <c r="AA395" s="62" t="str">
        <f>IFERROR(VLOOKUP($B395,'로템1,2단계-고장설명'!$B$4:$O$341,COLUMN()-16,FALSE),"")</f>
        <v>1단계40량, 2단계48량</v>
      </c>
      <c r="AB395" s="62" t="str">
        <f>IFERROR(VLOOKUP($B395,'로템1,2단계-고장설명'!$B$4:$O$341,COLUMN()-16,FALSE),"")</f>
        <v>BECU의 RS485 데이터 중 BECU-TCMS SD TEXT3의 Bit3 “ISBD” 신호가 "1"이 되면 검지.
-반응 해당 차량 제동력 부족 검지 현시 및 해당 차량 제동압력(BCP)이 타 차량에 비해 현저히 낮음.
-검지조건 제동 7단 취급 시 해당 차량의 제동압력이 생성되지 않음.
-소거조건 제동 7단 취급 시 정상적인 제동압력이 생성된 경우 소거.
-조치방법   MCS모드로 전환 후, 마스콘을 N(중립) -&gt; 제동7단까지 수회취급 하여 소거 여부 확인. 제동 취급 확인 후, 주의 운전 할 것.
지속발생시 관제보고하고 지시에 따를 것.</v>
      </c>
      <c r="AC395" s="62" t="str">
        <f>IFERROR(VLOOKUP($B395,'로템1,2단계-고장설명'!$B$4:$O$341,COLUMN()-16,FALSE),"")</f>
        <v>2,3,4</v>
      </c>
      <c r="AD395" s="62" t="str">
        <f>IFERROR(VLOOKUP($B395,'로템1,2단계-고장설명'!$B$4:$O$341,COLUMN()-16,FALSE),"")</f>
        <v>Rotem</v>
      </c>
    </row>
    <row r="396" spans="1:30" x14ac:dyDescent="0.4">
      <c r="A396" s="60">
        <v>394</v>
      </c>
      <c r="B396" s="60">
        <v>236</v>
      </c>
      <c r="C396" s="61" t="s">
        <v>3855</v>
      </c>
      <c r="D396" s="60" t="s">
        <v>3660</v>
      </c>
      <c r="E396" s="60">
        <v>4</v>
      </c>
      <c r="F396" s="60" t="s">
        <v>11998</v>
      </c>
      <c r="G396" s="60" t="s">
        <v>3034</v>
      </c>
      <c r="H396" s="57"/>
      <c r="L396" s="62">
        <v>394</v>
      </c>
      <c r="M396" s="140">
        <f t="shared" si="36"/>
        <v>236</v>
      </c>
      <c r="N396" s="62">
        <f t="shared" si="37"/>
        <v>236</v>
      </c>
      <c r="O396" s="62" t="str">
        <f t="shared" si="38"/>
        <v>상용제동코크 차단(Car4)</v>
      </c>
      <c r="P396" s="62" t="str">
        <f t="shared" si="39"/>
        <v>T1</v>
      </c>
      <c r="Q396" s="62" t="str">
        <f t="shared" si="40"/>
        <v>W</v>
      </c>
      <c r="R396" s="62" t="str">
        <f>IFERROR(VLOOKUP($B396,'로템1,2단계-고장설명'!$B$4:$O$341,COLUMN()-16,FALSE),"")</f>
        <v/>
      </c>
      <c r="S396" s="62" t="str">
        <f>IFERROR(VLOOKUP($B396,'로템1,2단계-고장설명'!$B$4:$O$341,COLUMN()-16,FALSE),"")</f>
        <v/>
      </c>
      <c r="T396" s="62" t="str">
        <f t="shared" si="41"/>
        <v>BECU</v>
      </c>
      <c r="U396" s="62" t="str">
        <f>IFERROR(VLOOKUP($B396,'로템1,2단계-고장설명'!$B$4:$O$341,COLUMN()-16,FALSE),"")</f>
        <v/>
      </c>
      <c r="V396" s="62" t="str">
        <f>IFERROR(VLOOKUP($B396,'로템1,2단계-고장설명'!$B$4:$O$341,COLUMN()-16,FALSE),"")</f>
        <v/>
      </c>
      <c r="W396" s="62" t="str">
        <f>IFERROR(VLOOKUP($B396,'로템1,2단계-고장설명'!$B$4:$O$341,COLUMN()-16,FALSE),"")</f>
        <v/>
      </c>
      <c r="X396" s="62" t="str">
        <f>IFERROR(VLOOKUP($B396,'로템1,2단계-고장설명'!$B$4:$O$341,COLUMN()-16,FALSE),"")</f>
        <v/>
      </c>
      <c r="Y396" s="62" t="str">
        <f>IFERROR(VLOOKUP($B396,'로템1,2단계-고장설명'!$B$4:$O$341,COLUMN()-16,FALSE),"")</f>
        <v/>
      </c>
      <c r="Z396" s="62" t="str">
        <f>IFERROR(VLOOKUP($B396,'로템1,2단계-고장설명'!$B$4:$O$341,COLUMN()-16,FALSE),"")</f>
        <v/>
      </c>
      <c r="AA396" s="62" t="str">
        <f>IFERROR(VLOOKUP($B396,'로템1,2단계-고장설명'!$B$4:$O$341,COLUMN()-16,FALSE),"")</f>
        <v/>
      </c>
      <c r="AB396" s="62" t="str">
        <f>IFERROR(VLOOKUP($B396,'로템1,2단계-고장설명'!$B$4:$O$341,COLUMN()-16,FALSE),"")</f>
        <v/>
      </c>
      <c r="AC396" s="62" t="str">
        <f>IFERROR(VLOOKUP($B396,'로템1,2단계-고장설명'!$B$4:$O$341,COLUMN()-16,FALSE),"")</f>
        <v/>
      </c>
      <c r="AD396" s="62" t="str">
        <f>IFERROR(VLOOKUP($B396,'로템1,2단계-고장설명'!$B$4:$O$341,COLUMN()-16,FALSE),"")</f>
        <v/>
      </c>
    </row>
    <row r="397" spans="1:30" x14ac:dyDescent="0.4">
      <c r="A397" s="60">
        <v>395</v>
      </c>
      <c r="B397" s="60">
        <v>237</v>
      </c>
      <c r="C397" s="61" t="s">
        <v>3856</v>
      </c>
      <c r="D397" s="60" t="s">
        <v>3660</v>
      </c>
      <c r="E397" s="60">
        <v>4</v>
      </c>
      <c r="F397" s="60" t="s">
        <v>11998</v>
      </c>
      <c r="G397" s="60" t="s">
        <v>3034</v>
      </c>
      <c r="H397" s="57"/>
      <c r="L397" s="62">
        <v>395</v>
      </c>
      <c r="M397" s="140">
        <f t="shared" si="36"/>
        <v>237</v>
      </c>
      <c r="N397" s="62">
        <f t="shared" si="37"/>
        <v>237</v>
      </c>
      <c r="O397" s="62" t="str">
        <f t="shared" si="38"/>
        <v>보안제동코크 차단(Car4)</v>
      </c>
      <c r="P397" s="62" t="str">
        <f t="shared" si="39"/>
        <v>T1</v>
      </c>
      <c r="Q397" s="62" t="str">
        <f t="shared" si="40"/>
        <v>W</v>
      </c>
      <c r="R397" s="62" t="str">
        <f>IFERROR(VLOOKUP($B397,'로템1,2단계-고장설명'!$B$4:$O$341,COLUMN()-16,FALSE),"")</f>
        <v/>
      </c>
      <c r="S397" s="62" t="str">
        <f>IFERROR(VLOOKUP($B397,'로템1,2단계-고장설명'!$B$4:$O$341,COLUMN()-16,FALSE),"")</f>
        <v/>
      </c>
      <c r="T397" s="62" t="str">
        <f t="shared" si="41"/>
        <v>BECU</v>
      </c>
      <c r="U397" s="62" t="str">
        <f>IFERROR(VLOOKUP($B397,'로템1,2단계-고장설명'!$B$4:$O$341,COLUMN()-16,FALSE),"")</f>
        <v/>
      </c>
      <c r="V397" s="62" t="str">
        <f>IFERROR(VLOOKUP($B397,'로템1,2단계-고장설명'!$B$4:$O$341,COLUMN()-16,FALSE),"")</f>
        <v/>
      </c>
      <c r="W397" s="62" t="str">
        <f>IFERROR(VLOOKUP($B397,'로템1,2단계-고장설명'!$B$4:$O$341,COLUMN()-16,FALSE),"")</f>
        <v/>
      </c>
      <c r="X397" s="62" t="str">
        <f>IFERROR(VLOOKUP($B397,'로템1,2단계-고장설명'!$B$4:$O$341,COLUMN()-16,FALSE),"")</f>
        <v/>
      </c>
      <c r="Y397" s="62" t="str">
        <f>IFERROR(VLOOKUP($B397,'로템1,2단계-고장설명'!$B$4:$O$341,COLUMN()-16,FALSE),"")</f>
        <v/>
      </c>
      <c r="Z397" s="62" t="str">
        <f>IFERROR(VLOOKUP($B397,'로템1,2단계-고장설명'!$B$4:$O$341,COLUMN()-16,FALSE),"")</f>
        <v/>
      </c>
      <c r="AA397" s="62" t="str">
        <f>IFERROR(VLOOKUP($B397,'로템1,2단계-고장설명'!$B$4:$O$341,COLUMN()-16,FALSE),"")</f>
        <v/>
      </c>
      <c r="AB397" s="62" t="str">
        <f>IFERROR(VLOOKUP($B397,'로템1,2단계-고장설명'!$B$4:$O$341,COLUMN()-16,FALSE),"")</f>
        <v/>
      </c>
      <c r="AC397" s="62" t="str">
        <f>IFERROR(VLOOKUP($B397,'로템1,2단계-고장설명'!$B$4:$O$341,COLUMN()-16,FALSE),"")</f>
        <v/>
      </c>
      <c r="AD397" s="62" t="str">
        <f>IFERROR(VLOOKUP($B397,'로템1,2단계-고장설명'!$B$4:$O$341,COLUMN()-16,FALSE),"")</f>
        <v/>
      </c>
    </row>
    <row r="398" spans="1:30" x14ac:dyDescent="0.4">
      <c r="A398" s="60">
        <v>396</v>
      </c>
      <c r="B398" s="60">
        <v>200</v>
      </c>
      <c r="C398" s="61" t="s">
        <v>3857</v>
      </c>
      <c r="D398" s="60" t="s">
        <v>3661</v>
      </c>
      <c r="E398" s="60">
        <v>5</v>
      </c>
      <c r="F398" s="60" t="s">
        <v>11998</v>
      </c>
      <c r="G398" s="60" t="s">
        <v>2821</v>
      </c>
      <c r="H398" s="57"/>
      <c r="L398" s="62">
        <v>396</v>
      </c>
      <c r="M398" s="140">
        <f t="shared" si="36"/>
        <v>200</v>
      </c>
      <c r="N398" s="62">
        <f t="shared" si="37"/>
        <v>200</v>
      </c>
      <c r="O398" s="62" t="str">
        <f t="shared" si="38"/>
        <v>BECU#5 통신고장</v>
      </c>
      <c r="P398" s="62" t="str">
        <f t="shared" si="39"/>
        <v>T2</v>
      </c>
      <c r="Q398" s="62" t="str">
        <f t="shared" si="40"/>
        <v>B</v>
      </c>
      <c r="R398" s="62" t="str">
        <f>IFERROR(VLOOKUP($B398,'로템1,2단계-고장설명'!$B$4:$O$341,COLUMN()-16,FALSE),"")</f>
        <v>BECU-통신고장</v>
      </c>
      <c r="S398" s="62" t="str">
        <f>IFERROR(VLOOKUP($B398,'로템1,2단계-고장설명'!$B$4:$O$341,COLUMN()-16,FALSE),"")</f>
        <v>B</v>
      </c>
      <c r="T398" s="62" t="str">
        <f t="shared" si="41"/>
        <v>BECU</v>
      </c>
      <c r="U398" s="62" t="str">
        <f>IFERROR(VLOOKUP($B398,'로템1,2단계-고장설명'!$B$4:$O$341,COLUMN()-16,FALSE),"")</f>
        <v>BECU의 RS485 데이터 중 BECU-TCMS SD TEXT23의 'Life sign'이 변하지 않음.</v>
      </c>
      <c r="V398" s="62" t="str">
        <f>IFERROR(VLOOKUP($B398,'로템1,2단계-고장설명'!$B$4:$O$341,COLUMN()-16,FALSE),"")</f>
        <v>해당 차량 통신고장 현시 및 해당 차량의 제동압력(BCP) 등의 데이터가 반응하지 않음. (고장은 현시되나 제동제어는 정상적 일 수 있음)</v>
      </c>
      <c r="W398" s="62" t="str">
        <f>IFERROR(VLOOKUP($B398,'로템1,2단계-고장설명'!$B$4:$O$341,COLUMN()-16,FALSE),"")</f>
        <v>BECU 전원 CB OFF 혹은 통신연결 불량.</v>
      </c>
      <c r="X398" s="62" t="str">
        <f>IFERROR(VLOOKUP($B398,'로템1,2단계-고장설명'!$B$4:$O$341,COLUMN()-16,FALSE),"")</f>
        <v>BECU와 TCMS 간 RS485 통신이 복귀 되어 BECU-TCMS SD TEXT23의 'Life sign'이 변동시 소거.</v>
      </c>
      <c r="Y398" s="62" t="str">
        <f>IFERROR(VLOOKUP($B398,'로템1,2단계-고장설명'!$B$4:$O$341,COLUMN()-16,FALSE),"")</f>
        <v>BECU를 리셋(BECU CB OFF/ON) 후 복귀여부를 확인.
리셋 후 복귀되지 않을 경우 관제보고하고 지시에 따를 것.</v>
      </c>
      <c r="Z398" s="62" t="str">
        <f>IFERROR(VLOOKUP($B398,'로템1,2단계-고장설명'!$B$4:$O$341,COLUMN()-16,FALSE),"")</f>
        <v/>
      </c>
      <c r="AA398" s="62" t="str">
        <f>IFERROR(VLOOKUP($B398,'로템1,2단계-고장설명'!$B$4:$O$341,COLUMN()-16,FALSE),"")</f>
        <v>1단계40량, 2단계48량</v>
      </c>
      <c r="AB398" s="62" t="str">
        <f>IFERROR(VLOOKUP($B398,'로템1,2단계-고장설명'!$B$4:$O$341,COLUMN()-16,FALSE),"")</f>
        <v>BECU의 RS485 데이터 중 BECU-TCMS SD TEXT23의 'Life sign'이 변하지 않음.
-반응 해당 차량 통신고장 현시 및 해당 차량의 제동압력(BCP) 등의 데이터가 반응하지 않음. (고장은 현시되나 제동제어는 정상적 일 수 있음)
-검지조건 BECU 전원 CB OFF 혹은 통신연결 불량.
-소거조건 BECU와 TCMS 간 RS485 통신이 복귀 되어 BECU-TCMS SD TEXT23의 'Life sign'이 변동시 소거.
-조치방법 BECU를 리셋(BECU CB OFF/ON) 후 복귀여부를 확인.
리셋 후 복귀되지 않을 경우 관제보고하고 지시에 따를 것.</v>
      </c>
      <c r="AC398" s="62" t="str">
        <f>IFERROR(VLOOKUP($B398,'로템1,2단계-고장설명'!$B$4:$O$341,COLUMN()-16,FALSE),"")</f>
        <v>2,3,4</v>
      </c>
      <c r="AD398" s="62" t="str">
        <f>IFERROR(VLOOKUP($B398,'로템1,2단계-고장설명'!$B$4:$O$341,COLUMN()-16,FALSE),"")</f>
        <v>Rotem</v>
      </c>
    </row>
    <row r="399" spans="1:30" x14ac:dyDescent="0.4">
      <c r="A399" s="60">
        <v>397</v>
      </c>
      <c r="B399" s="60">
        <v>201</v>
      </c>
      <c r="C399" s="61" t="s">
        <v>15714</v>
      </c>
      <c r="D399" s="60" t="s">
        <v>3661</v>
      </c>
      <c r="E399" s="60">
        <v>5</v>
      </c>
      <c r="F399" s="60" t="s">
        <v>11998</v>
      </c>
      <c r="G399" s="60" t="s">
        <v>2837</v>
      </c>
      <c r="H399" s="57"/>
      <c r="L399" s="62">
        <v>397</v>
      </c>
      <c r="M399" s="140">
        <f t="shared" si="36"/>
        <v>201</v>
      </c>
      <c r="N399" s="62">
        <f t="shared" si="37"/>
        <v>201</v>
      </c>
      <c r="O399" s="62" t="str">
        <f t="shared" si="38"/>
        <v>BECU#5-덤프밸브고장(후미대차)</v>
      </c>
      <c r="P399" s="62" t="str">
        <f t="shared" si="39"/>
        <v>T2</v>
      </c>
      <c r="Q399" s="62" t="str">
        <f t="shared" si="40"/>
        <v>C</v>
      </c>
      <c r="R399" s="62" t="str">
        <f>IFERROR(VLOOKUP($B399,'로템1,2단계-고장설명'!$B$4:$O$341,COLUMN()-16,FALSE),"")</f>
        <v>BECU-덤프밸브고장(후미대차)</v>
      </c>
      <c r="S399" s="62" t="str">
        <f>IFERROR(VLOOKUP($B399,'로템1,2단계-고장설명'!$B$4:$O$341,COLUMN()-16,FALSE),"")</f>
        <v>C</v>
      </c>
      <c r="T399" s="62" t="str">
        <f t="shared" si="41"/>
        <v>BECU</v>
      </c>
      <c r="U399" s="62" t="str">
        <f>IFERROR(VLOOKUP($B399,'로템1,2단계-고장설명'!$B$4:$O$341,COLUMN()-16,FALSE),"")</f>
        <v>BECU의 RS485 데이터 중 BECU-TCMS SD TEXT1의 Bit0 “덤프밸브고장(후미대차)” 신호가 "1"이 되면 검지.</v>
      </c>
      <c r="V399" s="62" t="str">
        <f>IFERROR(VLOOKUP($B399,'로템1,2단계-고장설명'!$B$4:$O$341,COLUMN()-16,FALSE),"")</f>
        <v>해당 차량 덤프밸브고장(후미대차) 검지 현시 및 해당 차량 활주제어 불가.</v>
      </c>
      <c r="W399" s="62" t="str">
        <f>IFERROR(VLOOKUP($B399,'로템1,2단계-고장설명'!$B$4:$O$341,COLUMN()-16,FALSE),"")</f>
        <v>해당 차량 후미대차의 덤프밸브가 작동하지 않음.</v>
      </c>
      <c r="X399" s="62" t="str">
        <f>IFERROR(VLOOKUP($B399,'로템1,2단계-고장설명'!$B$4:$O$341,COLUMN()-16,FALSE),"")</f>
        <v>해당 차량 후미대차의 덤프밸브가 정상 작동 시 소거.</v>
      </c>
      <c r="Y399" s="62" t="str">
        <f>IFERROR(VLOOKUP($B399,'로템1,2단계-고장설명'!$B$4:$O$341,COLUMN()-16,FALSE),"")</f>
        <v>BECU를 리셋(BECU CB OFF/ON) 하여 소거 여부 확인. 지속발생시 관제보고하고 지시에 따르시오.</v>
      </c>
      <c r="Z399" s="62" t="str">
        <f>IFERROR(VLOOKUP($B399,'로템1,2단계-고장설명'!$B$4:$O$341,COLUMN()-16,FALSE),"")</f>
        <v/>
      </c>
      <c r="AA399" s="62" t="str">
        <f>IFERROR(VLOOKUP($B399,'로템1,2단계-고장설명'!$B$4:$O$341,COLUMN()-16,FALSE),"")</f>
        <v>1단계40량, 2단계48량</v>
      </c>
      <c r="AB399" s="62" t="str">
        <f>IFERROR(VLOOKUP($B399,'로템1,2단계-고장설명'!$B$4:$O$341,COLUMN()-16,FALSE),"")</f>
        <v>BECU의 RS485 데이터 중 BECU-TCMS SD TEXT1의 Bit0 “덤프밸브고장(후미대차)” 신호가 "1"이 되면 검지.
-반응 해당 차량 덤프밸브고장(후미대차) 검지 현시 및 해당 차량 활주제어 불가.
-검지조건 해당 차량 후미대차의 덤프밸브가 작동하지 않음.
-소거조건 해당 차량 후미대차의 덤프밸브가 정상 작동 시 소거.
-조치방법   BECU를 리셋(BECU CB OFF/ON) 하여 소거 여부 확인. 지속발생시 관제보고하고 지시에 따르시오.</v>
      </c>
      <c r="AC399" s="62" t="str">
        <f>IFERROR(VLOOKUP($B399,'로템1,2단계-고장설명'!$B$4:$O$341,COLUMN()-16,FALSE),"")</f>
        <v>2,3,4</v>
      </c>
      <c r="AD399" s="62" t="str">
        <f>IFERROR(VLOOKUP($B399,'로템1,2단계-고장설명'!$B$4:$O$341,COLUMN()-16,FALSE),"")</f>
        <v>Rotem</v>
      </c>
    </row>
    <row r="400" spans="1:30" x14ac:dyDescent="0.4">
      <c r="A400" s="60">
        <v>398</v>
      </c>
      <c r="B400" s="60">
        <v>202</v>
      </c>
      <c r="C400" s="61" t="s">
        <v>15715</v>
      </c>
      <c r="D400" s="60" t="s">
        <v>3661</v>
      </c>
      <c r="E400" s="60">
        <v>5</v>
      </c>
      <c r="F400" s="60" t="s">
        <v>11998</v>
      </c>
      <c r="G400" s="60" t="s">
        <v>2837</v>
      </c>
      <c r="H400" s="57"/>
      <c r="L400" s="62">
        <v>398</v>
      </c>
      <c r="M400" s="140">
        <f t="shared" si="36"/>
        <v>202</v>
      </c>
      <c r="N400" s="62">
        <f t="shared" si="37"/>
        <v>202</v>
      </c>
      <c r="O400" s="62" t="str">
        <f t="shared" si="38"/>
        <v>BECU#5-덤프밸브고장(전두대차)</v>
      </c>
      <c r="P400" s="62" t="str">
        <f t="shared" si="39"/>
        <v>T2</v>
      </c>
      <c r="Q400" s="62" t="str">
        <f t="shared" si="40"/>
        <v>C</v>
      </c>
      <c r="R400" s="62" t="str">
        <f>IFERROR(VLOOKUP($B400,'로템1,2단계-고장설명'!$B$4:$O$341,COLUMN()-16,FALSE),"")</f>
        <v>BECU-덤프밸브고장(선두대차)</v>
      </c>
      <c r="S400" s="62" t="str">
        <f>IFERROR(VLOOKUP($B400,'로템1,2단계-고장설명'!$B$4:$O$341,COLUMN()-16,FALSE),"")</f>
        <v>C</v>
      </c>
      <c r="T400" s="62" t="str">
        <f t="shared" si="41"/>
        <v>BECU</v>
      </c>
      <c r="U400" s="62" t="str">
        <f>IFERROR(VLOOKUP($B400,'로템1,2단계-고장설명'!$B$4:$O$341,COLUMN()-16,FALSE),"")</f>
        <v>BECU의 RS485 데이터 중 BECU-TCMS SD TEXT1의 Bit1 “덤프밸브고장(선두대차)” 신호가 "1"이 되면 검지.</v>
      </c>
      <c r="V400" s="62" t="str">
        <f>IFERROR(VLOOKUP($B400,'로템1,2단계-고장설명'!$B$4:$O$341,COLUMN()-16,FALSE),"")</f>
        <v>해당 차량 덤프밸브고장(선두대차) 검지 현시 및 해당 차량 활주제어 불가.</v>
      </c>
      <c r="W400" s="62" t="str">
        <f>IFERROR(VLOOKUP($B400,'로템1,2단계-고장설명'!$B$4:$O$341,COLUMN()-16,FALSE),"")</f>
        <v>해당 차량 선두대차의 덤프밸브가 작동하지 않음.</v>
      </c>
      <c r="X400" s="62" t="str">
        <f>IFERROR(VLOOKUP($B400,'로템1,2단계-고장설명'!$B$4:$O$341,COLUMN()-16,FALSE),"")</f>
        <v>해당 차량 선두대차의 덤프밸브가 정상 작동 시 소거.</v>
      </c>
      <c r="Y400" s="62" t="str">
        <f>IFERROR(VLOOKUP($B400,'로템1,2단계-고장설명'!$B$4:$O$341,COLUMN()-16,FALSE),"")</f>
        <v>BECU를 리셋(BECU CB OFF/ON) 하여 소거 여부 확인. 지속발생시 관제보고하고 지시에 따르시오.</v>
      </c>
      <c r="Z400" s="62" t="str">
        <f>IFERROR(VLOOKUP($B400,'로템1,2단계-고장설명'!$B$4:$O$341,COLUMN()-16,FALSE),"")</f>
        <v/>
      </c>
      <c r="AA400" s="62" t="str">
        <f>IFERROR(VLOOKUP($B400,'로템1,2단계-고장설명'!$B$4:$O$341,COLUMN()-16,FALSE),"")</f>
        <v>1단계40량, 2단계48량</v>
      </c>
      <c r="AB400" s="62" t="str">
        <f>IFERROR(VLOOKUP($B400,'로템1,2단계-고장설명'!$B$4:$O$341,COLUMN()-16,FALSE),"")</f>
        <v>BECU의 RS485 데이터 중 BECU-TCMS SD TEXT1의 Bit1 “덤프밸브고장(선두대차)” 신호가 "1"이 되면 검지.
-반응 해당 차량 덤프밸브고장(선두대차) 검지 현시 및 해당 차량 활주제어 불가.
-검지조건 해당 차량 선두대차의 덤프밸브가 작동하지 않음.
-소거조건 해당 차량 선두대차의 덤프밸브가 정상 작동 시 소거.
-조치방법   BECU를 리셋(BECU CB OFF/ON) 하여 소거 여부 확인. 지속발생시 관제보고하고 지시에 따르시오.</v>
      </c>
      <c r="AC400" s="62" t="str">
        <f>IFERROR(VLOOKUP($B400,'로템1,2단계-고장설명'!$B$4:$O$341,COLUMN()-16,FALSE),"")</f>
        <v>2,3,4</v>
      </c>
      <c r="AD400" s="62" t="str">
        <f>IFERROR(VLOOKUP($B400,'로템1,2단계-고장설명'!$B$4:$O$341,COLUMN()-16,FALSE),"")</f>
        <v>Rotem</v>
      </c>
    </row>
    <row r="401" spans="1:30" x14ac:dyDescent="0.4">
      <c r="A401" s="60">
        <v>399</v>
      </c>
      <c r="B401" s="60">
        <v>203</v>
      </c>
      <c r="C401" s="61" t="s">
        <v>15716</v>
      </c>
      <c r="D401" s="60" t="s">
        <v>3661</v>
      </c>
      <c r="E401" s="60">
        <v>5</v>
      </c>
      <c r="F401" s="60" t="s">
        <v>11998</v>
      </c>
      <c r="G401" s="60" t="s">
        <v>2837</v>
      </c>
      <c r="H401" s="57"/>
      <c r="L401" s="62">
        <v>399</v>
      </c>
      <c r="M401" s="140">
        <f t="shared" si="36"/>
        <v>203</v>
      </c>
      <c r="N401" s="62">
        <f t="shared" si="37"/>
        <v>203</v>
      </c>
      <c r="O401" s="62" t="str">
        <f t="shared" si="38"/>
        <v>BECU#5-전자제어밸브의 고장</v>
      </c>
      <c r="P401" s="62" t="str">
        <f t="shared" si="39"/>
        <v>T2</v>
      </c>
      <c r="Q401" s="62" t="str">
        <f t="shared" si="40"/>
        <v>C</v>
      </c>
      <c r="R401" s="62" t="str">
        <f>IFERROR(VLOOKUP($B401,'로템1,2단계-고장설명'!$B$4:$O$341,COLUMN()-16,FALSE),"")</f>
        <v>BECU-전자제어밸브의 고장</v>
      </c>
      <c r="S401" s="62" t="str">
        <f>IFERROR(VLOOKUP($B401,'로템1,2단계-고장설명'!$B$4:$O$341,COLUMN()-16,FALSE),"")</f>
        <v>C</v>
      </c>
      <c r="T401" s="62" t="str">
        <f t="shared" si="41"/>
        <v>BECU</v>
      </c>
      <c r="U401" s="62" t="str">
        <f>IFERROR(VLOOKUP($B401,'로템1,2단계-고장설명'!$B$4:$O$341,COLUMN()-16,FALSE),"")</f>
        <v>BECU의 RS485 데이터 중 BECU-TCMS SD TEXT1의 Bit2 “전자제어밸브의 고장” 신호가 "1"이 되면 검지.</v>
      </c>
      <c r="V401" s="62" t="str">
        <f>IFERROR(VLOOKUP($B401,'로템1,2단계-고장설명'!$B$4:$O$341,COLUMN()-16,FALSE),"")</f>
        <v>해당 차량 전자제어밸브의 고장 검지 현시 및 해당 차량 제동제어 불가.</v>
      </c>
      <c r="W401" s="62" t="str">
        <f>IFERROR(VLOOKUP($B401,'로템1,2단계-고장설명'!$B$4:$O$341,COLUMN()-16,FALSE),"")</f>
        <v>해당 차량의 상용전자제어밸브가 작동하지 않음.</v>
      </c>
      <c r="X401" s="62" t="str">
        <f>IFERROR(VLOOKUP($B401,'로템1,2단계-고장설명'!$B$4:$O$341,COLUMN()-16,FALSE),"")</f>
        <v>해당 차량의 상용전자제어밸브가 정상 작동 시 소거.</v>
      </c>
      <c r="Y401" s="62" t="str">
        <f>IFERROR(VLOOKUP($B401,'로템1,2단계-고장설명'!$B$4:$O$341,COLUMN()-16,FALSE),"")</f>
        <v>BECU를 리셋(BECU CB OFF/ON) 하여 소거 여부 확인. 지속발생시 관제보고하고 지시에 따르시오.</v>
      </c>
      <c r="Z401" s="62" t="str">
        <f>IFERROR(VLOOKUP($B401,'로템1,2단계-고장설명'!$B$4:$O$341,COLUMN()-16,FALSE),"")</f>
        <v/>
      </c>
      <c r="AA401" s="62" t="str">
        <f>IFERROR(VLOOKUP($B401,'로템1,2단계-고장설명'!$B$4:$O$341,COLUMN()-16,FALSE),"")</f>
        <v>1단계40량, 2단계48량</v>
      </c>
      <c r="AB401" s="62" t="str">
        <f>IFERROR(VLOOKUP($B401,'로템1,2단계-고장설명'!$B$4:$O$341,COLUMN()-16,FALSE),"")</f>
        <v>BECU의 RS485 데이터 중 BECU-TCMS SD TEXT1의 Bit2 “전자제어밸브의 고장” 신호가 "1"이 되면 검지.
-반응 해당 차량 전자제어밸브의 고장 검지 현시 및 해당 차량 제동제어 불가.
-검지조건 해당 차량의 상용전자제어밸브가 작동하지 않음.
-소거조건 해당 차량의 상용전자제어밸브가 정상 작동 시 소거.
-조치방법   BECU를 리셋(BECU CB OFF/ON) 하여 소거 여부 확인. 지속발생시 관제보고하고 지시에 따르시오.</v>
      </c>
      <c r="AC401" s="62" t="str">
        <f>IFERROR(VLOOKUP($B401,'로템1,2단계-고장설명'!$B$4:$O$341,COLUMN()-16,FALSE),"")</f>
        <v>2,3,4</v>
      </c>
      <c r="AD401" s="62" t="str">
        <f>IFERROR(VLOOKUP($B401,'로템1,2단계-고장설명'!$B$4:$O$341,COLUMN()-16,FALSE),"")</f>
        <v>Rotem</v>
      </c>
    </row>
    <row r="402" spans="1:30" x14ac:dyDescent="0.4">
      <c r="A402" s="60">
        <v>400</v>
      </c>
      <c r="B402" s="60">
        <v>204</v>
      </c>
      <c r="C402" s="61" t="s">
        <v>15717</v>
      </c>
      <c r="D402" s="60" t="s">
        <v>3661</v>
      </c>
      <c r="E402" s="60">
        <v>5</v>
      </c>
      <c r="F402" s="60" t="s">
        <v>11998</v>
      </c>
      <c r="G402" s="60" t="s">
        <v>2837</v>
      </c>
      <c r="H402" s="57"/>
      <c r="L402" s="62">
        <v>400</v>
      </c>
      <c r="M402" s="140">
        <f t="shared" si="36"/>
        <v>204</v>
      </c>
      <c r="N402" s="62">
        <f t="shared" si="37"/>
        <v>204</v>
      </c>
      <c r="O402" s="62" t="str">
        <f t="shared" si="38"/>
        <v>BECU#5-응하중 비정상</v>
      </c>
      <c r="P402" s="62" t="str">
        <f t="shared" si="39"/>
        <v>T2</v>
      </c>
      <c r="Q402" s="62" t="str">
        <f t="shared" si="40"/>
        <v>C</v>
      </c>
      <c r="R402" s="62" t="str">
        <f>IFERROR(VLOOKUP($B402,'로템1,2단계-고장설명'!$B$4:$O$341,COLUMN()-16,FALSE),"")</f>
        <v>BECU-응하중 비정상</v>
      </c>
      <c r="S402" s="62" t="str">
        <f>IFERROR(VLOOKUP($B402,'로템1,2단계-고장설명'!$B$4:$O$341,COLUMN()-16,FALSE),"")</f>
        <v>C</v>
      </c>
      <c r="T402" s="62" t="str">
        <f t="shared" si="41"/>
        <v>BECU</v>
      </c>
      <c r="U402" s="62" t="str">
        <f>IFERROR(VLOOKUP($B402,'로템1,2단계-고장설명'!$B$4:$O$341,COLUMN()-16,FALSE),"")</f>
        <v>BECU의 RS485 데이터 중 BECU-TCMS SD TEXT1의 Bit3 “응하중 비정상” 신호가 "1"이 되면 검지.</v>
      </c>
      <c r="V402" s="62" t="str">
        <f>IFERROR(VLOOKUP($B402,'로템1,2단계-고장설명'!$B$4:$O$341,COLUMN()-16,FALSE),"")</f>
        <v>해당 차량 응하중 비정상 검지 현시.</v>
      </c>
      <c r="W402" s="62" t="str">
        <f>IFERROR(VLOOKUP($B402,'로템1,2단계-고장설명'!$B$4:$O$341,COLUMN()-16,FALSE),"")</f>
        <v>해당 차량의 응하중 출력이 정상범위를 벗어남.</v>
      </c>
      <c r="X402" s="62" t="str">
        <f>IFERROR(VLOOKUP($B402,'로템1,2단계-고장설명'!$B$4:$O$341,COLUMN()-16,FALSE),"")</f>
        <v>해당 차량 응하중 출력이 정상범위로 복귀 시 소거.</v>
      </c>
      <c r="Y402" s="62" t="str">
        <f>IFERROR(VLOOKUP($B402,'로템1,2단계-고장설명'!$B$4:$O$341,COLUMN()-16,FALSE),"")</f>
        <v>BECU를 리셋(BECU CB OFF/ON) 하여 소거 여부 확인. 지속발생시 관제보고하고 지시에 따르시오.</v>
      </c>
      <c r="Z402" s="62" t="str">
        <f>IFERROR(VLOOKUP($B402,'로템1,2단계-고장설명'!$B$4:$O$341,COLUMN()-16,FALSE),"")</f>
        <v/>
      </c>
      <c r="AA402" s="62" t="str">
        <f>IFERROR(VLOOKUP($B402,'로템1,2단계-고장설명'!$B$4:$O$341,COLUMN()-16,FALSE),"")</f>
        <v>1단계40량, 2단계48량</v>
      </c>
      <c r="AB402" s="62" t="str">
        <f>IFERROR(VLOOKUP($B402,'로템1,2단계-고장설명'!$B$4:$O$341,COLUMN()-16,FALSE),"")</f>
        <v>BECU의 RS485 데이터 중 BECU-TCMS SD TEXT1의 Bit3 “응하중 비정상” 신호가 "1"이 되면 검지.
-반응 해당 차량 응하중 비정상 검지 현시.
-검지조건 해당 차량의 응하중 출력이 정상범위를 벗어남.
-소거조건 해당 차량 응하중 출력이 정상범위로 복귀 시 소거.
-조치방법   BECU를 리셋(BECU CB OFF/ON) 하여 소거 여부 확인. 지속발생시 관제보고하고 지시에 따르시오.</v>
      </c>
      <c r="AC402" s="62" t="str">
        <f>IFERROR(VLOOKUP($B402,'로템1,2단계-고장설명'!$B$4:$O$341,COLUMN()-16,FALSE),"")</f>
        <v>2,3,4</v>
      </c>
      <c r="AD402" s="62" t="str">
        <f>IFERROR(VLOOKUP($B402,'로템1,2단계-고장설명'!$B$4:$O$341,COLUMN()-16,FALSE),"")</f>
        <v>Rotem</v>
      </c>
    </row>
    <row r="403" spans="1:30" x14ac:dyDescent="0.4">
      <c r="A403" s="60">
        <v>401</v>
      </c>
      <c r="B403" s="60">
        <v>205</v>
      </c>
      <c r="C403" s="61" t="s">
        <v>15718</v>
      </c>
      <c r="D403" s="60" t="s">
        <v>3661</v>
      </c>
      <c r="E403" s="60">
        <v>5</v>
      </c>
      <c r="F403" s="60" t="s">
        <v>11998</v>
      </c>
      <c r="G403" s="60" t="s">
        <v>2837</v>
      </c>
      <c r="H403" s="57"/>
      <c r="L403" s="62">
        <v>401</v>
      </c>
      <c r="M403" s="140">
        <f t="shared" si="36"/>
        <v>205</v>
      </c>
      <c r="N403" s="62">
        <f t="shared" si="37"/>
        <v>205</v>
      </c>
      <c r="O403" s="62" t="str">
        <f t="shared" si="38"/>
        <v>BECU#5-회생제동요구 비정상</v>
      </c>
      <c r="P403" s="62" t="str">
        <f t="shared" si="39"/>
        <v>T2</v>
      </c>
      <c r="Q403" s="62" t="str">
        <f t="shared" si="40"/>
        <v>C</v>
      </c>
      <c r="R403" s="62" t="str">
        <f>IFERROR(VLOOKUP($B403,'로템1,2단계-고장설명'!$B$4:$O$341,COLUMN()-16,FALSE),"")</f>
        <v>BECU-회생제동요구 비정상</v>
      </c>
      <c r="S403" s="62" t="str">
        <f>IFERROR(VLOOKUP($B403,'로템1,2단계-고장설명'!$B$4:$O$341,COLUMN()-16,FALSE),"")</f>
        <v>C</v>
      </c>
      <c r="T403" s="62" t="str">
        <f t="shared" si="41"/>
        <v>BECU</v>
      </c>
      <c r="U403" s="62" t="str">
        <f>IFERROR(VLOOKUP($B403,'로템1,2단계-고장설명'!$B$4:$O$341,COLUMN()-16,FALSE),"")</f>
        <v>BECU의 RS485 데이터 중 BECU-TCMS SD TEXT1의 Bit4 “회생제동요구 비정상” 신호가 "1"이 되면 검지.</v>
      </c>
      <c r="V403" s="62" t="str">
        <f>IFERROR(VLOOKUP($B403,'로템1,2단계-고장설명'!$B$4:$O$341,COLUMN()-16,FALSE),"")</f>
        <v>해당 차량 회생제동요구 비정상 검지 현시.</v>
      </c>
      <c r="W403" s="62" t="str">
        <f>IFERROR(VLOOKUP($B403,'로템1,2단계-고장설명'!$B$4:$O$341,COLUMN()-16,FALSE),"")</f>
        <v>해당 차량의 회생제동요구 출력이 정상범위를 벗어남.</v>
      </c>
      <c r="X403" s="62" t="str">
        <f>IFERROR(VLOOKUP($B403,'로템1,2단계-고장설명'!$B$4:$O$341,COLUMN()-16,FALSE),"")</f>
        <v>해당 차량 회생제동요구 출력이 정상범위로 복귀 시 소거.</v>
      </c>
      <c r="Y403" s="62" t="str">
        <f>IFERROR(VLOOKUP($B403,'로템1,2단계-고장설명'!$B$4:$O$341,COLUMN()-16,FALSE),"")</f>
        <v>BECU를 리셋(BECU CB OFF/ON) 하여 소거 여부 확인. 지속발생시 관제보고하고 지시에 따르시오.</v>
      </c>
      <c r="Z403" s="62" t="str">
        <f>IFERROR(VLOOKUP($B403,'로템1,2단계-고장설명'!$B$4:$O$341,COLUMN()-16,FALSE),"")</f>
        <v/>
      </c>
      <c r="AA403" s="62" t="str">
        <f>IFERROR(VLOOKUP($B403,'로템1,2단계-고장설명'!$B$4:$O$341,COLUMN()-16,FALSE),"")</f>
        <v>1단계40량, 2단계48량</v>
      </c>
      <c r="AB403" s="62" t="str">
        <f>IFERROR(VLOOKUP($B403,'로템1,2단계-고장설명'!$B$4:$O$341,COLUMN()-16,FALSE),"")</f>
        <v>BECU의 RS485 데이터 중 BECU-TCMS SD TEXT1의 Bit4 “회생제동요구 비정상” 신호가 "1"이 되면 검지.
-반응 해당 차량 회생제동요구 비정상 검지 현시.
-검지조건 해당 차량의 회생제동요구 출력이 정상범위를 벗어남.
-소거조건 해당 차량 회생제동요구 출력이 정상범위로 복귀 시 소거.
-조치방법   BECU를 리셋(BECU CB OFF/ON) 하여 소거 여부 확인. 지속발생시 관제보고하고 지시에 따르시오.</v>
      </c>
      <c r="AC403" s="62" t="str">
        <f>IFERROR(VLOOKUP($B403,'로템1,2단계-고장설명'!$B$4:$O$341,COLUMN()-16,FALSE),"")</f>
        <v>2,3,4</v>
      </c>
      <c r="AD403" s="62" t="str">
        <f>IFERROR(VLOOKUP($B403,'로템1,2단계-고장설명'!$B$4:$O$341,COLUMN()-16,FALSE),"")</f>
        <v>Rotem</v>
      </c>
    </row>
    <row r="404" spans="1:30" x14ac:dyDescent="0.4">
      <c r="A404" s="60">
        <v>402</v>
      </c>
      <c r="B404" s="60">
        <v>206</v>
      </c>
      <c r="C404" s="61" t="s">
        <v>15719</v>
      </c>
      <c r="D404" s="60" t="s">
        <v>3661</v>
      </c>
      <c r="E404" s="60">
        <v>5</v>
      </c>
      <c r="F404" s="60" t="s">
        <v>11998</v>
      </c>
      <c r="G404" s="60" t="s">
        <v>2837</v>
      </c>
      <c r="H404" s="57"/>
      <c r="L404" s="62">
        <v>402</v>
      </c>
      <c r="M404" s="140">
        <f t="shared" si="36"/>
        <v>206</v>
      </c>
      <c r="N404" s="62">
        <f t="shared" si="37"/>
        <v>206</v>
      </c>
      <c r="O404" s="62" t="str">
        <f t="shared" si="38"/>
        <v>BECU#5-RAM 점검 고장</v>
      </c>
      <c r="P404" s="62" t="str">
        <f t="shared" si="39"/>
        <v>T2</v>
      </c>
      <c r="Q404" s="62" t="str">
        <f t="shared" si="40"/>
        <v>C</v>
      </c>
      <c r="R404" s="62" t="str">
        <f>IFERROR(VLOOKUP($B404,'로템1,2단계-고장설명'!$B$4:$O$341,COLUMN()-16,FALSE),"")</f>
        <v>BECU-RAM 점검 고장</v>
      </c>
      <c r="S404" s="62" t="str">
        <f>IFERROR(VLOOKUP($B404,'로템1,2단계-고장설명'!$B$4:$O$341,COLUMN()-16,FALSE),"")</f>
        <v>C</v>
      </c>
      <c r="T404" s="62" t="str">
        <f t="shared" si="41"/>
        <v>BECU</v>
      </c>
      <c r="U404" s="62" t="str">
        <f>IFERROR(VLOOKUP($B404,'로템1,2단계-고장설명'!$B$4:$O$341,COLUMN()-16,FALSE),"")</f>
        <v>BECU의 RS485 데이터 중 BECU-TCMS SD TEXT1의 Bit5 “RAM 점검 고장” 신호가 "1"이 되면 검지.</v>
      </c>
      <c r="V404" s="62" t="str">
        <f>IFERROR(VLOOKUP($B404,'로템1,2단계-고장설명'!$B$4:$O$341,COLUMN()-16,FALSE),"")</f>
        <v>해당 차량 RAM 점검 고장 검지 현시 및 해당 차량 정상적인 제동제어 불가.</v>
      </c>
      <c r="W404" s="62" t="str">
        <f>IFERROR(VLOOKUP($B404,'로템1,2단계-고장설명'!$B$4:$O$341,COLUMN()-16,FALSE),"")</f>
        <v>해당 차량 BECU의 자가진단 시 고장 발생.</v>
      </c>
      <c r="X404" s="62" t="str">
        <f>IFERROR(VLOOKUP($B404,'로템1,2단계-고장설명'!$B$4:$O$341,COLUMN()-16,FALSE),"")</f>
        <v>해당 차량 BECU의 자가진단 시 정상적일 경우 소거.</v>
      </c>
      <c r="Y404" s="62" t="str">
        <f>IFERROR(VLOOKUP($B404,'로템1,2단계-고장설명'!$B$4:$O$341,COLUMN()-16,FALSE),"")</f>
        <v>BECU를 리셋(BECU CB OFF/ON) 하여 소거 여부 확인. 지속발생시 관제보고하고 지시에 따르시오.</v>
      </c>
      <c r="Z404" s="62" t="str">
        <f>IFERROR(VLOOKUP($B404,'로템1,2단계-고장설명'!$B$4:$O$341,COLUMN()-16,FALSE),"")</f>
        <v/>
      </c>
      <c r="AA404" s="62" t="str">
        <f>IFERROR(VLOOKUP($B404,'로템1,2단계-고장설명'!$B$4:$O$341,COLUMN()-16,FALSE),"")</f>
        <v>1단계40량, 2단계48량</v>
      </c>
      <c r="AB404" s="62" t="str">
        <f>IFERROR(VLOOKUP($B404,'로템1,2단계-고장설명'!$B$4:$O$341,COLUMN()-16,FALSE),"")</f>
        <v>BECU의 RS485 데이터 중 BECU-TCMS SD TEXT1의 Bit5 “RAM 점검 고장” 신호가 "1"이 되면 검지.
-반응 해당 차량 RAM 점검 고장 검지 현시 및 해당 차량 정상적인 제동제어 불가.
-검지조건 해당 차량 BECU의 자가진단 시 고장 발생.
-소거조건 해당 차량 BECU의 자가진단 시 정상적일 경우 소거.
-조치방법   BECU를 리셋(BECU CB OFF/ON) 하여 소거 여부 확인. 지속발생시 관제보고하고 지시에 따르시오.</v>
      </c>
      <c r="AC404" s="62" t="str">
        <f>IFERROR(VLOOKUP($B404,'로템1,2단계-고장설명'!$B$4:$O$341,COLUMN()-16,FALSE),"")</f>
        <v>2,3,4</v>
      </c>
      <c r="AD404" s="62" t="str">
        <f>IFERROR(VLOOKUP($B404,'로템1,2단계-고장설명'!$B$4:$O$341,COLUMN()-16,FALSE),"")</f>
        <v>Rotem</v>
      </c>
    </row>
    <row r="405" spans="1:30" x14ac:dyDescent="0.4">
      <c r="A405" s="60">
        <v>403</v>
      </c>
      <c r="B405" s="60">
        <v>207</v>
      </c>
      <c r="C405" s="61" t="s">
        <v>15720</v>
      </c>
      <c r="D405" s="60" t="s">
        <v>3661</v>
      </c>
      <c r="E405" s="60">
        <v>5</v>
      </c>
      <c r="F405" s="60" t="s">
        <v>11998</v>
      </c>
      <c r="G405" s="60" t="s">
        <v>2837</v>
      </c>
      <c r="H405" s="57"/>
      <c r="L405" s="62">
        <v>403</v>
      </c>
      <c r="M405" s="140">
        <f t="shared" si="36"/>
        <v>207</v>
      </c>
      <c r="N405" s="62">
        <f t="shared" si="37"/>
        <v>207</v>
      </c>
      <c r="O405" s="62" t="str">
        <f t="shared" si="38"/>
        <v>BECU#5-자기진단고장</v>
      </c>
      <c r="P405" s="62" t="str">
        <f t="shared" si="39"/>
        <v>T2</v>
      </c>
      <c r="Q405" s="62" t="str">
        <f t="shared" si="40"/>
        <v>C</v>
      </c>
      <c r="R405" s="62" t="str">
        <f>IFERROR(VLOOKUP($B405,'로템1,2단계-고장설명'!$B$4:$O$341,COLUMN()-16,FALSE),"")</f>
        <v>BECU-자기진단고장</v>
      </c>
      <c r="S405" s="62" t="str">
        <f>IFERROR(VLOOKUP($B405,'로템1,2단계-고장설명'!$B$4:$O$341,COLUMN()-16,FALSE),"")</f>
        <v>C</v>
      </c>
      <c r="T405" s="62" t="str">
        <f t="shared" si="41"/>
        <v>BECU</v>
      </c>
      <c r="U405" s="62" t="str">
        <f>IFERROR(VLOOKUP($B405,'로템1,2단계-고장설명'!$B$4:$O$341,COLUMN()-16,FALSE),"")</f>
        <v>BECU의 RS485 데이터 중 BECU-TCMS SD TEXT1의 Bit6 “RAM 점검 고장” 신호가 "1"이 되면 검지.</v>
      </c>
      <c r="V405" s="62" t="str">
        <f>IFERROR(VLOOKUP($B405,'로템1,2단계-고장설명'!$B$4:$O$341,COLUMN()-16,FALSE),"")</f>
        <v>해당 차량 자기진단고장 검지 현시 및 해당 차량 활주제어 불가.</v>
      </c>
      <c r="W405" s="62" t="str">
        <f>IFERROR(VLOOKUP($B405,'로템1,2단계-고장설명'!$B$4:$O$341,COLUMN()-16,FALSE),"")</f>
        <v>해당 차량 BECU의 자가진단 시 고장 발생(활주방지밸브 고장).</v>
      </c>
      <c r="X405" s="62" t="str">
        <f>IFERROR(VLOOKUP($B405,'로템1,2단계-고장설명'!$B$4:$O$341,COLUMN()-16,FALSE),"")</f>
        <v>해당 차량 BECU의 자가진단 시 정상적일 경우 소거(활주방지밸브 정상).</v>
      </c>
      <c r="Y405" s="62" t="str">
        <f>IFERROR(VLOOKUP($B405,'로템1,2단계-고장설명'!$B$4:$O$341,COLUMN()-16,FALSE),"")</f>
        <v>BECU를 리셋(BECU CB OFF/ON) 하여 소거 여부 확인. 지속발생시 관제보고하고 지시에 따르시오.</v>
      </c>
      <c r="Z405" s="62" t="str">
        <f>IFERROR(VLOOKUP($B405,'로템1,2단계-고장설명'!$B$4:$O$341,COLUMN()-16,FALSE),"")</f>
        <v/>
      </c>
      <c r="AA405" s="62" t="str">
        <f>IFERROR(VLOOKUP($B405,'로템1,2단계-고장설명'!$B$4:$O$341,COLUMN()-16,FALSE),"")</f>
        <v>1단계40량, 2단계48량</v>
      </c>
      <c r="AB405" s="62" t="str">
        <f>IFERROR(VLOOKUP($B405,'로템1,2단계-고장설명'!$B$4:$O$341,COLUMN()-16,FALSE),"")</f>
        <v>BECU의 RS485 데이터 중 BECU-TCMS SD TEXT1의 Bit6 “RAM 점검 고장” 신호가 "1"이 되면 검지.
-반응 해당 차량 자기진단고장 검지 현시 및 해당 차량 활주제어 불가.
-검지조건 해당 차량 BECU의 자가진단 시 고장 발생(활주방지밸브 고장).
-소거조건 해당 차량 BECU의 자가진단 시 정상적일 경우 소거(활주방지밸브 정상).
-조치방법   BECU를 리셋(BECU CB OFF/ON) 하여 소거 여부 확인. 지속발생시 관제보고하고 지시에 따르시오.</v>
      </c>
      <c r="AC405" s="62" t="str">
        <f>IFERROR(VLOOKUP($B405,'로템1,2단계-고장설명'!$B$4:$O$341,COLUMN()-16,FALSE),"")</f>
        <v>2,3,4</v>
      </c>
      <c r="AD405" s="62" t="str">
        <f>IFERROR(VLOOKUP($B405,'로템1,2단계-고장설명'!$B$4:$O$341,COLUMN()-16,FALSE),"")</f>
        <v>Rotem</v>
      </c>
    </row>
    <row r="406" spans="1:30" x14ac:dyDescent="0.4">
      <c r="A406" s="60">
        <v>404</v>
      </c>
      <c r="B406" s="60">
        <v>208</v>
      </c>
      <c r="C406" s="61" t="s">
        <v>15721</v>
      </c>
      <c r="D406" s="60" t="s">
        <v>3661</v>
      </c>
      <c r="E406" s="60">
        <v>5</v>
      </c>
      <c r="F406" s="60" t="s">
        <v>11998</v>
      </c>
      <c r="G406" s="60" t="s">
        <v>2837</v>
      </c>
      <c r="H406" s="57"/>
      <c r="L406" s="62">
        <v>404</v>
      </c>
      <c r="M406" s="140">
        <f t="shared" si="36"/>
        <v>208</v>
      </c>
      <c r="N406" s="62">
        <f t="shared" si="37"/>
        <v>208</v>
      </c>
      <c r="O406" s="62" t="str">
        <f t="shared" si="38"/>
        <v>BECU#5-공기제동장치고장</v>
      </c>
      <c r="P406" s="62" t="str">
        <f t="shared" si="39"/>
        <v>T2</v>
      </c>
      <c r="Q406" s="62" t="str">
        <f t="shared" si="40"/>
        <v>C</v>
      </c>
      <c r="R406" s="62" t="str">
        <f>IFERROR(VLOOKUP($B406,'로템1,2단계-고장설명'!$B$4:$O$341,COLUMN()-16,FALSE),"")</f>
        <v>BECU-공기제동장치고장</v>
      </c>
      <c r="S406" s="62" t="str">
        <f>IFERROR(VLOOKUP($B406,'로템1,2단계-고장설명'!$B$4:$O$341,COLUMN()-16,FALSE),"")</f>
        <v>C</v>
      </c>
      <c r="T406" s="62" t="str">
        <f t="shared" si="41"/>
        <v>BECU</v>
      </c>
      <c r="U406" s="62" t="str">
        <f>IFERROR(VLOOKUP($B406,'로템1,2단계-고장설명'!$B$4:$O$341,COLUMN()-16,FALSE),"")</f>
        <v>BECU의 RS485 데이터 중 BECU-TCMS SD TEXT1의 Bit7 “공기제동장치고장” 신호가 "1"이 되면 검지.</v>
      </c>
      <c r="V406" s="62" t="str">
        <f>IFERROR(VLOOKUP($B406,'로템1,2단계-고장설명'!$B$4:$O$341,COLUMN()-16,FALSE),"")</f>
        <v>해당 차량 공기제동장치고장 검지 현시 및 해당 차량 정상적인 제동제어 불가.</v>
      </c>
      <c r="W406" s="62" t="str">
        <f>IFERROR(VLOOKUP($B406,'로템1,2단계-고장설명'!$B$4:$O$341,COLUMN()-16,FALSE),"")</f>
        <v>해당 차량 BECU의 자가진단 시 고장 발생 또는 AC압력센서 고장.</v>
      </c>
      <c r="X406" s="62" t="str">
        <f>IFERROR(VLOOKUP($B406,'로템1,2단계-고장설명'!$B$4:$O$341,COLUMN()-16,FALSE),"")</f>
        <v>해당 차량 BECU의 자가진단 시 정상적일 경우 또는 AC압력센서가 정상일 경우 소거.</v>
      </c>
      <c r="Y406" s="62" t="str">
        <f>IFERROR(VLOOKUP($B406,'로템1,2단계-고장설명'!$B$4:$O$341,COLUMN()-16,FALSE),"")</f>
        <v>BECU를 리셋(BECU CB OFF/ON) 하여 소거 여부 확인. 지속발생시 관제보고하고 지시에 따르시오.</v>
      </c>
      <c r="Z406" s="62" t="str">
        <f>IFERROR(VLOOKUP($B406,'로템1,2단계-고장설명'!$B$4:$O$341,COLUMN()-16,FALSE),"")</f>
        <v/>
      </c>
      <c r="AA406" s="62" t="str">
        <f>IFERROR(VLOOKUP($B406,'로템1,2단계-고장설명'!$B$4:$O$341,COLUMN()-16,FALSE),"")</f>
        <v>1단계40량, 2단계48량</v>
      </c>
      <c r="AB406" s="62" t="str">
        <f>IFERROR(VLOOKUP($B406,'로템1,2단계-고장설명'!$B$4:$O$341,COLUMN()-16,FALSE),"")</f>
        <v>BECU의 RS485 데이터 중 BECU-TCMS SD TEXT1의 Bit7 “공기제동장치고장” 신호가 "1"이 되면 검지.
-반응 해당 차량 공기제동장치고장 검지 현시 및 해당 차량 정상적인 제동제어 불가.
-검지조건 해당 차량 BECU의 자가진단 시 고장 발생 또는 AC압력센서 고장.
-소거조건 해당 차량 BECU의 자가진단 시 정상적일 경우 또는 AC압력센서가 정상일 경우 소거.
-조치방법   BECU를 리셋(BECU CB OFF/ON) 하여 소거 여부 확인. 지속발생시 관제보고하고 지시에 따르시오.</v>
      </c>
      <c r="AC406" s="62" t="str">
        <f>IFERROR(VLOOKUP($B406,'로템1,2단계-고장설명'!$B$4:$O$341,COLUMN()-16,FALSE),"")</f>
        <v>2,3,4</v>
      </c>
      <c r="AD406" s="62" t="str">
        <f>IFERROR(VLOOKUP($B406,'로템1,2단계-고장설명'!$B$4:$O$341,COLUMN()-16,FALSE),"")</f>
        <v>Rotem</v>
      </c>
    </row>
    <row r="407" spans="1:30" x14ac:dyDescent="0.4">
      <c r="A407" s="60">
        <v>405</v>
      </c>
      <c r="B407" s="60">
        <v>209</v>
      </c>
      <c r="C407" s="61" t="s">
        <v>15722</v>
      </c>
      <c r="D407" s="60" t="s">
        <v>3661</v>
      </c>
      <c r="E407" s="60">
        <v>5</v>
      </c>
      <c r="F407" s="60" t="s">
        <v>11998</v>
      </c>
      <c r="G407" s="60" t="s">
        <v>2837</v>
      </c>
      <c r="H407" s="57"/>
      <c r="L407" s="62">
        <v>405</v>
      </c>
      <c r="M407" s="140">
        <f t="shared" si="36"/>
        <v>209</v>
      </c>
      <c r="N407" s="62">
        <f t="shared" si="37"/>
        <v>209</v>
      </c>
      <c r="O407" s="62" t="str">
        <f t="shared" si="38"/>
        <v>BECU#5-4축속도신호의 비정상</v>
      </c>
      <c r="P407" s="62" t="str">
        <f t="shared" si="39"/>
        <v>T2</v>
      </c>
      <c r="Q407" s="62" t="str">
        <f t="shared" si="40"/>
        <v>C</v>
      </c>
      <c r="R407" s="62" t="str">
        <f>IFERROR(VLOOKUP($B407,'로템1,2단계-고장설명'!$B$4:$O$341,COLUMN()-16,FALSE),"")</f>
        <v>BECU-4축속도신호의 비정상</v>
      </c>
      <c r="S407" s="62" t="str">
        <f>IFERROR(VLOOKUP($B407,'로템1,2단계-고장설명'!$B$4:$O$341,COLUMN()-16,FALSE),"")</f>
        <v>C</v>
      </c>
      <c r="T407" s="62" t="str">
        <f t="shared" si="41"/>
        <v>BECU</v>
      </c>
      <c r="U407" s="62" t="str">
        <f>IFERROR(VLOOKUP($B407,'로템1,2단계-고장설명'!$B$4:$O$341,COLUMN()-16,FALSE),"")</f>
        <v>BECU의 RS485 데이터 중 BECU-TCMS SD TEXT2의 Bit0 “4축속도신호의 비정상” 신호가 "1"이 되면 검지.</v>
      </c>
      <c r="V407" s="62" t="str">
        <f>IFERROR(VLOOKUP($B407,'로템1,2단계-고장설명'!$B$4:$O$341,COLUMN()-16,FALSE),"")</f>
        <v>해당 차량 4축속도신호의 비정상 검지 현시 및 해당 차량 활주제어 불가.</v>
      </c>
      <c r="W407" s="62" t="str">
        <f>IFERROR(VLOOKUP($B407,'로템1,2단계-고장설명'!$B$4:$O$341,COLUMN()-16,FALSE),"")</f>
        <v>해당 차량의 4축 속도센서 고장 발생.</v>
      </c>
      <c r="X407" s="62" t="str">
        <f>IFERROR(VLOOKUP($B407,'로템1,2단계-고장설명'!$B$4:$O$341,COLUMN()-16,FALSE),"")</f>
        <v>해당 차량의 4축 속도센서가 정상적일 경우 소거.</v>
      </c>
      <c r="Y407" s="62" t="str">
        <f>IFERROR(VLOOKUP($B407,'로템1,2단계-고장설명'!$B$4:$O$341,COLUMN()-16,FALSE),"")</f>
        <v>BECU를 리셋(BECU CB OFF/ON) 하여 소거 여부 확인. 지속발생시 관제보고하고 지시에 따르시오.</v>
      </c>
      <c r="Z407" s="62" t="str">
        <f>IFERROR(VLOOKUP($B407,'로템1,2단계-고장설명'!$B$4:$O$341,COLUMN()-16,FALSE),"")</f>
        <v/>
      </c>
      <c r="AA407" s="62" t="str">
        <f>IFERROR(VLOOKUP($B407,'로템1,2단계-고장설명'!$B$4:$O$341,COLUMN()-16,FALSE),"")</f>
        <v>1단계40량, 2단계48량</v>
      </c>
      <c r="AB407" s="62" t="str">
        <f>IFERROR(VLOOKUP($B407,'로템1,2단계-고장설명'!$B$4:$O$341,COLUMN()-16,FALSE),"")</f>
        <v>BECU의 RS485 데이터 중 BECU-TCMS SD TEXT2의 Bit0 “4축속도신호의 비정상” 신호가 "1"이 되면 검지.
-반응 해당 차량 4축속도신호의 비정상 검지 현시 및 해당 차량 활주제어 불가.
-검지조건 해당 차량의 4축 속도센서 고장 발생.
-소거조건 해당 차량의 4축 속도센서가 정상적일 경우 소거.
-조치방법   BECU를 리셋(BECU CB OFF/ON) 하여 소거 여부 확인. 지속발생시 관제보고하고 지시에 따르시오.</v>
      </c>
      <c r="AC407" s="62" t="str">
        <f>IFERROR(VLOOKUP($B407,'로템1,2단계-고장설명'!$B$4:$O$341,COLUMN()-16,FALSE),"")</f>
        <v>2,3,4</v>
      </c>
      <c r="AD407" s="62" t="str">
        <f>IFERROR(VLOOKUP($B407,'로템1,2단계-고장설명'!$B$4:$O$341,COLUMN()-16,FALSE),"")</f>
        <v>Rotem</v>
      </c>
    </row>
    <row r="408" spans="1:30" x14ac:dyDescent="0.4">
      <c r="A408" s="60">
        <v>406</v>
      </c>
      <c r="B408" s="60">
        <v>210</v>
      </c>
      <c r="C408" s="61" t="s">
        <v>15723</v>
      </c>
      <c r="D408" s="60" t="s">
        <v>3661</v>
      </c>
      <c r="E408" s="60">
        <v>5</v>
      </c>
      <c r="F408" s="60" t="s">
        <v>11998</v>
      </c>
      <c r="G408" s="60" t="s">
        <v>2837</v>
      </c>
      <c r="H408" s="57"/>
      <c r="L408" s="62">
        <v>406</v>
      </c>
      <c r="M408" s="140">
        <f t="shared" si="36"/>
        <v>210</v>
      </c>
      <c r="N408" s="62">
        <f t="shared" si="37"/>
        <v>210</v>
      </c>
      <c r="O408" s="62" t="str">
        <f t="shared" si="38"/>
        <v>BECU#5-3축속도신호의 비정상</v>
      </c>
      <c r="P408" s="62" t="str">
        <f t="shared" si="39"/>
        <v>T2</v>
      </c>
      <c r="Q408" s="62" t="str">
        <f t="shared" si="40"/>
        <v>C</v>
      </c>
      <c r="R408" s="62" t="str">
        <f>IFERROR(VLOOKUP($B408,'로템1,2단계-고장설명'!$B$4:$O$341,COLUMN()-16,FALSE),"")</f>
        <v>BECU-3축속도신호의 비정상</v>
      </c>
      <c r="S408" s="62" t="str">
        <f>IFERROR(VLOOKUP($B408,'로템1,2단계-고장설명'!$B$4:$O$341,COLUMN()-16,FALSE),"")</f>
        <v>C</v>
      </c>
      <c r="T408" s="62" t="str">
        <f t="shared" si="41"/>
        <v>BECU</v>
      </c>
      <c r="U408" s="62" t="str">
        <f>IFERROR(VLOOKUP($B408,'로템1,2단계-고장설명'!$B$4:$O$341,COLUMN()-16,FALSE),"")</f>
        <v>BECU의 RS485 데이터 중 BECU-TCMS SD TEXT2의 Bit1 “3축속도신호의 비정상” 신호가 "1"이 되면 검지.</v>
      </c>
      <c r="V408" s="62" t="str">
        <f>IFERROR(VLOOKUP($B408,'로템1,2단계-고장설명'!$B$4:$O$341,COLUMN()-16,FALSE),"")</f>
        <v>해당 차량 3축속도신호의 비정상 검지 현시 및 해당 차량 활주제어 불가.</v>
      </c>
      <c r="W408" s="62" t="str">
        <f>IFERROR(VLOOKUP($B408,'로템1,2단계-고장설명'!$B$4:$O$341,COLUMN()-16,FALSE),"")</f>
        <v>해당 차량의 3축 속도센서 고장 발생.</v>
      </c>
      <c r="X408" s="62" t="str">
        <f>IFERROR(VLOOKUP($B408,'로템1,2단계-고장설명'!$B$4:$O$341,COLUMN()-16,FALSE),"")</f>
        <v>해당 차량의 3축 속도센서가 정상적일 경우 소거.</v>
      </c>
      <c r="Y408" s="62" t="str">
        <f>IFERROR(VLOOKUP($B408,'로템1,2단계-고장설명'!$B$4:$O$341,COLUMN()-16,FALSE),"")</f>
        <v>BECU를 리셋(BECU CB OFF/ON) 하여 소거 여부 확인. 지속발생시 관제보고하고 지시에 따르시오.</v>
      </c>
      <c r="Z408" s="62" t="str">
        <f>IFERROR(VLOOKUP($B408,'로템1,2단계-고장설명'!$B$4:$O$341,COLUMN()-16,FALSE),"")</f>
        <v/>
      </c>
      <c r="AA408" s="62" t="str">
        <f>IFERROR(VLOOKUP($B408,'로템1,2단계-고장설명'!$B$4:$O$341,COLUMN()-16,FALSE),"")</f>
        <v>1단계40량, 2단계48량</v>
      </c>
      <c r="AB408" s="62" t="str">
        <f>IFERROR(VLOOKUP($B408,'로템1,2단계-고장설명'!$B$4:$O$341,COLUMN()-16,FALSE),"")</f>
        <v>BECU의 RS485 데이터 중 BECU-TCMS SD TEXT2의 Bit1 “3축속도신호의 비정상” 신호가 "1"이 되면 검지.
-반응 해당 차량 3축속도신호의 비정상 검지 현시 및 해당 차량 활주제어 불가.
-검지조건 해당 차량의 3축 속도센서 고장 발생.
-소거조건 해당 차량의 3축 속도센서가 정상적일 경우 소거.
-조치방법   BECU를 리셋(BECU CB OFF/ON) 하여 소거 여부 확인. 지속발생시 관제보고하고 지시에 따르시오.</v>
      </c>
      <c r="AC408" s="62" t="str">
        <f>IFERROR(VLOOKUP($B408,'로템1,2단계-고장설명'!$B$4:$O$341,COLUMN()-16,FALSE),"")</f>
        <v>2,3,4</v>
      </c>
      <c r="AD408" s="62" t="str">
        <f>IFERROR(VLOOKUP($B408,'로템1,2단계-고장설명'!$B$4:$O$341,COLUMN()-16,FALSE),"")</f>
        <v>Rotem</v>
      </c>
    </row>
    <row r="409" spans="1:30" x14ac:dyDescent="0.4">
      <c r="A409" s="60">
        <v>407</v>
      </c>
      <c r="B409" s="60">
        <v>211</v>
      </c>
      <c r="C409" s="61" t="s">
        <v>15724</v>
      </c>
      <c r="D409" s="60" t="s">
        <v>3661</v>
      </c>
      <c r="E409" s="60">
        <v>5</v>
      </c>
      <c r="F409" s="60" t="s">
        <v>11998</v>
      </c>
      <c r="G409" s="60" t="s">
        <v>2837</v>
      </c>
      <c r="H409" s="57"/>
      <c r="L409" s="62">
        <v>407</v>
      </c>
      <c r="M409" s="140">
        <f t="shared" si="36"/>
        <v>211</v>
      </c>
      <c r="N409" s="62">
        <f t="shared" si="37"/>
        <v>211</v>
      </c>
      <c r="O409" s="62" t="str">
        <f t="shared" si="38"/>
        <v>BECU#5-2축속도신호의 비정상</v>
      </c>
      <c r="P409" s="62" t="str">
        <f t="shared" si="39"/>
        <v>T2</v>
      </c>
      <c r="Q409" s="62" t="str">
        <f t="shared" si="40"/>
        <v>C</v>
      </c>
      <c r="R409" s="62" t="str">
        <f>IFERROR(VLOOKUP($B409,'로템1,2단계-고장설명'!$B$4:$O$341,COLUMN()-16,FALSE),"")</f>
        <v>BECU-2축속도신호의 비정상</v>
      </c>
      <c r="S409" s="62" t="str">
        <f>IFERROR(VLOOKUP($B409,'로템1,2단계-고장설명'!$B$4:$O$341,COLUMN()-16,FALSE),"")</f>
        <v>C</v>
      </c>
      <c r="T409" s="62" t="str">
        <f t="shared" si="41"/>
        <v>BECU</v>
      </c>
      <c r="U409" s="62" t="str">
        <f>IFERROR(VLOOKUP($B409,'로템1,2단계-고장설명'!$B$4:$O$341,COLUMN()-16,FALSE),"")</f>
        <v>BECU의 RS485 데이터 중 BECU-TCMS SD TEXT2의 Bit2 “2축속도신호의 비정상” 신호가 "1"이 되면 검지.</v>
      </c>
      <c r="V409" s="62" t="str">
        <f>IFERROR(VLOOKUP($B409,'로템1,2단계-고장설명'!$B$4:$O$341,COLUMN()-16,FALSE),"")</f>
        <v>해당 차량 2축속도신호의 비정상 검지 현시 및 해당 차량 활주제어 불가.</v>
      </c>
      <c r="W409" s="62" t="str">
        <f>IFERROR(VLOOKUP($B409,'로템1,2단계-고장설명'!$B$4:$O$341,COLUMN()-16,FALSE),"")</f>
        <v>해당 차량의 2축 속도센서 고장 발생.</v>
      </c>
      <c r="X409" s="62" t="str">
        <f>IFERROR(VLOOKUP($B409,'로템1,2단계-고장설명'!$B$4:$O$341,COLUMN()-16,FALSE),"")</f>
        <v>해당 차량의 2축 속도센서가 정상적일 경우 소거.</v>
      </c>
      <c r="Y409" s="62" t="str">
        <f>IFERROR(VLOOKUP($B409,'로템1,2단계-고장설명'!$B$4:$O$341,COLUMN()-16,FALSE),"")</f>
        <v>BECU를 리셋(BECU CB OFF/ON) 하여 소거 여부 확인. 지속발생시 관제보고하고 지시에 따르시오.</v>
      </c>
      <c r="Z409" s="62" t="str">
        <f>IFERROR(VLOOKUP($B409,'로템1,2단계-고장설명'!$B$4:$O$341,COLUMN()-16,FALSE),"")</f>
        <v/>
      </c>
      <c r="AA409" s="62" t="str">
        <f>IFERROR(VLOOKUP($B409,'로템1,2단계-고장설명'!$B$4:$O$341,COLUMN()-16,FALSE),"")</f>
        <v>1단계40량, 2단계48량</v>
      </c>
      <c r="AB409" s="62" t="str">
        <f>IFERROR(VLOOKUP($B409,'로템1,2단계-고장설명'!$B$4:$O$341,COLUMN()-16,FALSE),"")</f>
        <v>BECU의 RS485 데이터 중 BECU-TCMS SD TEXT2의 Bit2 “2축속도신호의 비정상” 신호가 "1"이 되면 검지.
-반응 해당 차량 2축속도신호의 비정상 검지 현시 및 해당 차량 활주제어 불가.
-검지조건 해당 차량의 2축 속도센서 고장 발생.
-소거조건 해당 차량의 2축 속도센서가 정상적일 경우 소거.
-조치방법   BECU를 리셋(BECU CB OFF/ON) 하여 소거 여부 확인. 지속발생시 관제보고하고 지시에 따르시오.</v>
      </c>
      <c r="AC409" s="62" t="str">
        <f>IFERROR(VLOOKUP($B409,'로템1,2단계-고장설명'!$B$4:$O$341,COLUMN()-16,FALSE),"")</f>
        <v>2,3,4</v>
      </c>
      <c r="AD409" s="62" t="str">
        <f>IFERROR(VLOOKUP($B409,'로템1,2단계-고장설명'!$B$4:$O$341,COLUMN()-16,FALSE),"")</f>
        <v>Rotem</v>
      </c>
    </row>
    <row r="410" spans="1:30" x14ac:dyDescent="0.4">
      <c r="A410" s="60">
        <v>408</v>
      </c>
      <c r="B410" s="60">
        <v>212</v>
      </c>
      <c r="C410" s="61" t="s">
        <v>15725</v>
      </c>
      <c r="D410" s="60" t="s">
        <v>3661</v>
      </c>
      <c r="E410" s="60">
        <v>5</v>
      </c>
      <c r="F410" s="60" t="s">
        <v>11998</v>
      </c>
      <c r="G410" s="60" t="s">
        <v>2837</v>
      </c>
      <c r="H410" s="57"/>
      <c r="L410" s="62">
        <v>408</v>
      </c>
      <c r="M410" s="140">
        <f t="shared" si="36"/>
        <v>212</v>
      </c>
      <c r="N410" s="62">
        <f t="shared" si="37"/>
        <v>212</v>
      </c>
      <c r="O410" s="62" t="str">
        <f t="shared" si="38"/>
        <v>BECU#5-1축속도신호의 비정상</v>
      </c>
      <c r="P410" s="62" t="str">
        <f t="shared" si="39"/>
        <v>T2</v>
      </c>
      <c r="Q410" s="62" t="str">
        <f t="shared" si="40"/>
        <v>C</v>
      </c>
      <c r="R410" s="62" t="str">
        <f>IFERROR(VLOOKUP($B410,'로템1,2단계-고장설명'!$B$4:$O$341,COLUMN()-16,FALSE),"")</f>
        <v>BECU-1축속도신호의 비정상</v>
      </c>
      <c r="S410" s="62" t="str">
        <f>IFERROR(VLOOKUP($B410,'로템1,2단계-고장설명'!$B$4:$O$341,COLUMN()-16,FALSE),"")</f>
        <v>C</v>
      </c>
      <c r="T410" s="62" t="str">
        <f t="shared" si="41"/>
        <v>BECU</v>
      </c>
      <c r="U410" s="62" t="str">
        <f>IFERROR(VLOOKUP($B410,'로템1,2단계-고장설명'!$B$4:$O$341,COLUMN()-16,FALSE),"")</f>
        <v>BECU의 RS485 데이터 중 BECU-TCMS SD TEXT2의 Bit3 “1축속도신호의 비정상” 신호가 "1"이 되면 검지.</v>
      </c>
      <c r="V410" s="62" t="str">
        <f>IFERROR(VLOOKUP($B410,'로템1,2단계-고장설명'!$B$4:$O$341,COLUMN()-16,FALSE),"")</f>
        <v>해당 차량 1축속도신호의 비정상 검지 현시 및 해당 차량 활주제어 불가.</v>
      </c>
      <c r="W410" s="62" t="str">
        <f>IFERROR(VLOOKUP($B410,'로템1,2단계-고장설명'!$B$4:$O$341,COLUMN()-16,FALSE),"")</f>
        <v>해당 차량의 1축 속도센서 고장 발생.</v>
      </c>
      <c r="X410" s="62" t="str">
        <f>IFERROR(VLOOKUP($B410,'로템1,2단계-고장설명'!$B$4:$O$341,COLUMN()-16,FALSE),"")</f>
        <v>해당 차량의 1축 속도센서가 정상적일 경우 소거.</v>
      </c>
      <c r="Y410" s="62" t="str">
        <f>IFERROR(VLOOKUP($B410,'로템1,2단계-고장설명'!$B$4:$O$341,COLUMN()-16,FALSE),"")</f>
        <v>BECU를 리셋(BECU CB OFF/ON) 하여 소거 여부 확인. 지속발생시 관제보고하고 지시에 따르시오.</v>
      </c>
      <c r="Z410" s="62" t="str">
        <f>IFERROR(VLOOKUP($B410,'로템1,2단계-고장설명'!$B$4:$O$341,COLUMN()-16,FALSE),"")</f>
        <v/>
      </c>
      <c r="AA410" s="62" t="str">
        <f>IFERROR(VLOOKUP($B410,'로템1,2단계-고장설명'!$B$4:$O$341,COLUMN()-16,FALSE),"")</f>
        <v>1단계40량, 2단계48량</v>
      </c>
      <c r="AB410" s="62" t="str">
        <f>IFERROR(VLOOKUP($B410,'로템1,2단계-고장설명'!$B$4:$O$341,COLUMN()-16,FALSE),"")</f>
        <v>BECU의 RS485 데이터 중 BECU-TCMS SD TEXT2의 Bit3 “1축속도신호의 비정상” 신호가 "1"이 되면 검지.
-반응 해당 차량 1축속도신호의 비정상 검지 현시 및 해당 차량 활주제어 불가.
-검지조건 해당 차량의 1축 속도센서 고장 발생.
-소거조건 해당 차량의 1축 속도센서가 정상적일 경우 소거.
-조치방법   BECU를 리셋(BECU CB OFF/ON) 하여 소거 여부 확인. 지속발생시 관제보고하고 지시에 따르시오.</v>
      </c>
      <c r="AC410" s="62" t="str">
        <f>IFERROR(VLOOKUP($B410,'로템1,2단계-고장설명'!$B$4:$O$341,COLUMN()-16,FALSE),"")</f>
        <v>2,3,4</v>
      </c>
      <c r="AD410" s="62" t="str">
        <f>IFERROR(VLOOKUP($B410,'로템1,2단계-고장설명'!$B$4:$O$341,COLUMN()-16,FALSE),"")</f>
        <v>Rotem</v>
      </c>
    </row>
    <row r="411" spans="1:30" x14ac:dyDescent="0.4">
      <c r="A411" s="60">
        <v>409</v>
      </c>
      <c r="B411" s="60">
        <v>213</v>
      </c>
      <c r="C411" s="61" t="s">
        <v>15726</v>
      </c>
      <c r="D411" s="60" t="s">
        <v>3661</v>
      </c>
      <c r="E411" s="60">
        <v>5</v>
      </c>
      <c r="F411" s="60" t="s">
        <v>11998</v>
      </c>
      <c r="G411" s="60" t="s">
        <v>2837</v>
      </c>
      <c r="H411" s="57"/>
      <c r="L411" s="62">
        <v>409</v>
      </c>
      <c r="M411" s="140">
        <f t="shared" si="36"/>
        <v>213</v>
      </c>
      <c r="N411" s="62">
        <f t="shared" si="37"/>
        <v>213</v>
      </c>
      <c r="O411" s="62" t="str">
        <f t="shared" si="38"/>
        <v>BECU#5-AC 압력센서고장</v>
      </c>
      <c r="P411" s="62" t="str">
        <f t="shared" si="39"/>
        <v>T2</v>
      </c>
      <c r="Q411" s="62" t="str">
        <f t="shared" si="40"/>
        <v>C</v>
      </c>
      <c r="R411" s="62" t="str">
        <f>IFERROR(VLOOKUP($B411,'로템1,2단계-고장설명'!$B$4:$O$341,COLUMN()-16,FALSE),"")</f>
        <v>BECU-AC 압력센서 고장</v>
      </c>
      <c r="S411" s="62" t="str">
        <f>IFERROR(VLOOKUP($B411,'로템1,2단계-고장설명'!$B$4:$O$341,COLUMN()-16,FALSE),"")</f>
        <v>C</v>
      </c>
      <c r="T411" s="62" t="str">
        <f t="shared" si="41"/>
        <v>BECU</v>
      </c>
      <c r="U411" s="62" t="str">
        <f>IFERROR(VLOOKUP($B411,'로템1,2단계-고장설명'!$B$4:$O$341,COLUMN()-16,FALSE),"")</f>
        <v>BECU의 RS485 데이터 중 BECU-TCMS SD TEXT2의 Bit4 “AC 압력센서 고장” 신호가 "1"이 되면 검지.</v>
      </c>
      <c r="V411" s="62" t="str">
        <f>IFERROR(VLOOKUP($B411,'로템1,2단계-고장설명'!$B$4:$O$341,COLUMN()-16,FALSE),"")</f>
        <v>해당 차량 공기제동장치고장, AC압력센서 고장 검지 현시 및 해당 차량 제동제어 불가.</v>
      </c>
      <c r="W411" s="62" t="str">
        <f>IFERROR(VLOOKUP($B411,'로템1,2단계-고장설명'!$B$4:$O$341,COLUMN()-16,FALSE),"")</f>
        <v>해당 차량의 AC압력센서 고장.</v>
      </c>
      <c r="X411" s="62" t="str">
        <f>IFERROR(VLOOKUP($B411,'로템1,2단계-고장설명'!$B$4:$O$341,COLUMN()-16,FALSE),"")</f>
        <v>해당 차량의 AC압력센서가 정상일 경우 소거.</v>
      </c>
      <c r="Y411" s="62" t="str">
        <f>IFERROR(VLOOKUP($B411,'로템1,2단계-고장설명'!$B$4:$O$341,COLUMN()-16,FALSE),"")</f>
        <v>BECU를 리셋(BECU CB OFF/ON) 하여 소거 여부 확인. 지속발생시 관제보고하고 지시에 따르시오.</v>
      </c>
      <c r="Z411" s="62" t="str">
        <f>IFERROR(VLOOKUP($B411,'로템1,2단계-고장설명'!$B$4:$O$341,COLUMN()-16,FALSE),"")</f>
        <v/>
      </c>
      <c r="AA411" s="62" t="str">
        <f>IFERROR(VLOOKUP($B411,'로템1,2단계-고장설명'!$B$4:$O$341,COLUMN()-16,FALSE),"")</f>
        <v>1단계40량, 2단계48량</v>
      </c>
      <c r="AB411" s="62" t="str">
        <f>IFERROR(VLOOKUP($B411,'로템1,2단계-고장설명'!$B$4:$O$341,COLUMN()-16,FALSE),"")</f>
        <v>BECU의 RS485 데이터 중 BECU-TCMS SD TEXT2의 Bit4 “AC 압력센서 고장” 신호가 "1"이 되면 검지.
-반응 해당 차량 공기제동장치고장, AC압력센서 고장 검지 현시 및 해당 차량 제동제어 불가.
-검지조건 해당 차량의 AC압력센서 고장.
-소거조건 해당 차량의 AC압력센서가 정상일 경우 소거.
-조치방법   BECU를 리셋(BECU CB OFF/ON) 하여 소거 여부 확인. 지속발생시 관제보고하고 지시에 따르시오.</v>
      </c>
      <c r="AC411" s="62" t="str">
        <f>IFERROR(VLOOKUP($B411,'로템1,2단계-고장설명'!$B$4:$O$341,COLUMN()-16,FALSE),"")</f>
        <v>2,3,4</v>
      </c>
      <c r="AD411" s="62" t="str">
        <f>IFERROR(VLOOKUP($B411,'로템1,2단계-고장설명'!$B$4:$O$341,COLUMN()-16,FALSE),"")</f>
        <v>Rotem</v>
      </c>
    </row>
    <row r="412" spans="1:30" x14ac:dyDescent="0.4">
      <c r="A412" s="60">
        <v>410</v>
      </c>
      <c r="B412" s="60">
        <v>214</v>
      </c>
      <c r="C412" s="61" t="s">
        <v>15727</v>
      </c>
      <c r="D412" s="60" t="s">
        <v>3661</v>
      </c>
      <c r="E412" s="60">
        <v>5</v>
      </c>
      <c r="F412" s="60" t="s">
        <v>11998</v>
      </c>
      <c r="G412" s="60" t="s">
        <v>2837</v>
      </c>
      <c r="H412" s="57"/>
      <c r="L412" s="62">
        <v>410</v>
      </c>
      <c r="M412" s="140">
        <f t="shared" si="36"/>
        <v>214</v>
      </c>
      <c r="N412" s="62">
        <f t="shared" si="37"/>
        <v>214</v>
      </c>
      <c r="O412" s="62" t="str">
        <f t="shared" si="38"/>
        <v>BECU#5-BC 압력센서고장</v>
      </c>
      <c r="P412" s="62" t="str">
        <f t="shared" si="39"/>
        <v>T2</v>
      </c>
      <c r="Q412" s="62" t="str">
        <f t="shared" si="40"/>
        <v>C</v>
      </c>
      <c r="R412" s="62" t="str">
        <f>IFERROR(VLOOKUP($B412,'로템1,2단계-고장설명'!$B$4:$O$341,COLUMN()-16,FALSE),"")</f>
        <v>BECU-BC 압력센서 고장</v>
      </c>
      <c r="S412" s="62" t="str">
        <f>IFERROR(VLOOKUP($B412,'로템1,2단계-고장설명'!$B$4:$O$341,COLUMN()-16,FALSE),"")</f>
        <v>C</v>
      </c>
      <c r="T412" s="62" t="str">
        <f t="shared" si="41"/>
        <v>BECU</v>
      </c>
      <c r="U412" s="62" t="str">
        <f>IFERROR(VLOOKUP($B412,'로템1,2단계-고장설명'!$B$4:$O$341,COLUMN()-16,FALSE),"")</f>
        <v>BECU의 RS485 데이터 중 BECU-TCMS SD TEXT2의 Bit5 “BC 압력센서 고장” 신호가 "1"이 되면 검지.</v>
      </c>
      <c r="V412" s="62" t="str">
        <f>IFERROR(VLOOKUP($B412,'로템1,2단계-고장설명'!$B$4:$O$341,COLUMN()-16,FALSE),"")</f>
        <v>해당 차량 BC압력센서 고장 검지 현시 및 해당차량 제동력 부족, 제동불완해 검지 불가.</v>
      </c>
      <c r="W412" s="62" t="str">
        <f>IFERROR(VLOOKUP($B412,'로템1,2단계-고장설명'!$B$4:$O$341,COLUMN()-16,FALSE),"")</f>
        <v>해당 차량의 BC압력센서 고장.</v>
      </c>
      <c r="X412" s="62" t="str">
        <f>IFERROR(VLOOKUP($B412,'로템1,2단계-고장설명'!$B$4:$O$341,COLUMN()-16,FALSE),"")</f>
        <v>해당 차량의 BC압력센서가 정상일 경우 소거.</v>
      </c>
      <c r="Y412" s="62" t="str">
        <f>IFERROR(VLOOKUP($B412,'로템1,2단계-고장설명'!$B$4:$O$341,COLUMN()-16,FALSE),"")</f>
        <v>BECU를 리셋(BECU CB OFF/ON) 하여 소거 여부 확인. 지속발생시 관제보고하고 지시에 따르시오.</v>
      </c>
      <c r="Z412" s="62" t="str">
        <f>IFERROR(VLOOKUP($B412,'로템1,2단계-고장설명'!$B$4:$O$341,COLUMN()-16,FALSE),"")</f>
        <v/>
      </c>
      <c r="AA412" s="62" t="str">
        <f>IFERROR(VLOOKUP($B412,'로템1,2단계-고장설명'!$B$4:$O$341,COLUMN()-16,FALSE),"")</f>
        <v>1단계40량, 2단계48량</v>
      </c>
      <c r="AB412" s="62" t="str">
        <f>IFERROR(VLOOKUP($B412,'로템1,2단계-고장설명'!$B$4:$O$341,COLUMN()-16,FALSE),"")</f>
        <v>BECU의 RS485 데이터 중 BECU-TCMS SD TEXT2의 Bit5 “BC 압력센서 고장” 신호가 "1"이 되면 검지.
-반응 해당 차량 BC압력센서 고장 검지 현시 및 해당차량 제동력 부족, 제동불완해 검지 불가.
-검지조건 해당 차량의 BC압력센서 고장.
-소거조건 해당 차량의 BC압력센서가 정상일 경우 소거.
-조치방법   BECU를 리셋(BECU CB OFF/ON) 하여 소거 여부 확인. 지속발생시 관제보고하고 지시에 따르시오.</v>
      </c>
      <c r="AC412" s="62" t="str">
        <f>IFERROR(VLOOKUP($B412,'로템1,2단계-고장설명'!$B$4:$O$341,COLUMN()-16,FALSE),"")</f>
        <v>2,3,4</v>
      </c>
      <c r="AD412" s="62" t="str">
        <f>IFERROR(VLOOKUP($B412,'로템1,2단계-고장설명'!$B$4:$O$341,COLUMN()-16,FALSE),"")</f>
        <v>Rotem</v>
      </c>
    </row>
    <row r="413" spans="1:30" x14ac:dyDescent="0.4">
      <c r="A413" s="60">
        <v>411</v>
      </c>
      <c r="B413" s="60">
        <v>215</v>
      </c>
      <c r="C413" s="61" t="s">
        <v>15728</v>
      </c>
      <c r="D413" s="60" t="s">
        <v>3661</v>
      </c>
      <c r="E413" s="60">
        <v>5</v>
      </c>
      <c r="F413" s="60" t="s">
        <v>11998</v>
      </c>
      <c r="G413" s="60" t="s">
        <v>2837</v>
      </c>
      <c r="H413" s="57"/>
      <c r="L413" s="62">
        <v>411</v>
      </c>
      <c r="M413" s="140">
        <f t="shared" si="36"/>
        <v>215</v>
      </c>
      <c r="N413" s="62">
        <f t="shared" si="37"/>
        <v>215</v>
      </c>
      <c r="O413" s="62" t="str">
        <f t="shared" si="38"/>
        <v>BECU#5-후미대차 AS압력센서고장</v>
      </c>
      <c r="P413" s="62" t="str">
        <f t="shared" si="39"/>
        <v>T2</v>
      </c>
      <c r="Q413" s="62" t="str">
        <f t="shared" si="40"/>
        <v>C</v>
      </c>
      <c r="R413" s="62" t="str">
        <f>IFERROR(VLOOKUP($B413,'로템1,2단계-고장설명'!$B$4:$O$341,COLUMN()-16,FALSE),"")</f>
        <v>BECU-후미대차 AS압력센서 고장</v>
      </c>
      <c r="S413" s="62" t="str">
        <f>IFERROR(VLOOKUP($B413,'로템1,2단계-고장설명'!$B$4:$O$341,COLUMN()-16,FALSE),"")</f>
        <v>C</v>
      </c>
      <c r="T413" s="62" t="str">
        <f t="shared" si="41"/>
        <v>BECU</v>
      </c>
      <c r="U413" s="62" t="str">
        <f>IFERROR(VLOOKUP($B413,'로템1,2단계-고장설명'!$B$4:$O$341,COLUMN()-16,FALSE),"")</f>
        <v>BECU의 RS485 데이터 중 BECU-TCMS SD TEXT2의 Bit6 “후미대차 AS압력센서 고장” 신호가 "1"이 되면 검지.</v>
      </c>
      <c r="V413" s="62" t="str">
        <f>IFERROR(VLOOKUP($B413,'로템1,2단계-고장설명'!$B$4:$O$341,COLUMN()-16,FALSE),"")</f>
        <v>해당 차량 후미대차 AS압력센서 고장 검지 현시 및 해당차량 정상적인 응하중 제동제어 불가.</v>
      </c>
      <c r="W413" s="62" t="str">
        <f>IFERROR(VLOOKUP($B413,'로템1,2단계-고장설명'!$B$4:$O$341,COLUMN()-16,FALSE),"")</f>
        <v>해당 차량의 후미대차 AS 압력센서(AS3, AS4) 고장.</v>
      </c>
      <c r="X413" s="62" t="str">
        <f>IFERROR(VLOOKUP($B413,'로템1,2단계-고장설명'!$B$4:$O$341,COLUMN()-16,FALSE),"")</f>
        <v>해당 차량의 후미대차 AS 압력센서(AS3, AS4)가 정상일 경우 소거.</v>
      </c>
      <c r="Y413" s="62" t="str">
        <f>IFERROR(VLOOKUP($B413,'로템1,2단계-고장설명'!$B$4:$O$341,COLUMN()-16,FALSE),"")</f>
        <v>BECU를 리셋(BECU CB OFF/ON) 하여 소거 여부 확인. 지속발생시 관제보고하고 지시에 따르시오.</v>
      </c>
      <c r="Z413" s="62" t="str">
        <f>IFERROR(VLOOKUP($B413,'로템1,2단계-고장설명'!$B$4:$O$341,COLUMN()-16,FALSE),"")</f>
        <v/>
      </c>
      <c r="AA413" s="62" t="str">
        <f>IFERROR(VLOOKUP($B413,'로템1,2단계-고장설명'!$B$4:$O$341,COLUMN()-16,FALSE),"")</f>
        <v>1단계40량, 2단계48량</v>
      </c>
      <c r="AB413" s="62" t="str">
        <f>IFERROR(VLOOKUP($B413,'로템1,2단계-고장설명'!$B$4:$O$341,COLUMN()-16,FALSE),"")</f>
        <v>BECU의 RS485 데이터 중 BECU-TCMS SD TEXT2의 Bit6 “후미대차 AS압력센서 고장” 신호가 "1"이 되면 검지.
-반응 해당 차량 후미대차 AS압력센서 고장 검지 현시 및 해당차량 정상적인 응하중 제동제어 불가.
-검지조건 해당 차량의 후미대차 AS 압력센서(AS3, AS4) 고장.
-소거조건 해당 차량의 후미대차 AS 압력센서(AS3, AS4)가 정상일 경우 소거.
-조치방법   BECU를 리셋(BECU CB OFF/ON) 하여 소거 여부 확인. 지속발생시 관제보고하고 지시에 따르시오.</v>
      </c>
      <c r="AC413" s="62" t="str">
        <f>IFERROR(VLOOKUP($B413,'로템1,2단계-고장설명'!$B$4:$O$341,COLUMN()-16,FALSE),"")</f>
        <v>2,3,4</v>
      </c>
      <c r="AD413" s="62" t="str">
        <f>IFERROR(VLOOKUP($B413,'로템1,2단계-고장설명'!$B$4:$O$341,COLUMN()-16,FALSE),"")</f>
        <v>Rotem</v>
      </c>
    </row>
    <row r="414" spans="1:30" x14ac:dyDescent="0.4">
      <c r="A414" s="60">
        <v>412</v>
      </c>
      <c r="B414" s="60">
        <v>216</v>
      </c>
      <c r="C414" s="61" t="s">
        <v>15729</v>
      </c>
      <c r="D414" s="60" t="s">
        <v>3661</v>
      </c>
      <c r="E414" s="60">
        <v>5</v>
      </c>
      <c r="F414" s="60" t="s">
        <v>11998</v>
      </c>
      <c r="G414" s="60" t="s">
        <v>2837</v>
      </c>
      <c r="H414" s="57"/>
      <c r="L414" s="62">
        <v>412</v>
      </c>
      <c r="M414" s="140">
        <f t="shared" ref="M414:M477" si="42">B414</f>
        <v>216</v>
      </c>
      <c r="N414" s="62">
        <f t="shared" ref="N414:N477" si="43">INT(B414)</f>
        <v>216</v>
      </c>
      <c r="O414" s="62" t="str">
        <f t="shared" ref="O414:O477" si="44">C414</f>
        <v>BECU#5-전두대차 AS압력센서고장</v>
      </c>
      <c r="P414" s="62" t="str">
        <f t="shared" ref="P414:P477" si="45">D414</f>
        <v>T2</v>
      </c>
      <c r="Q414" s="62" t="str">
        <f t="shared" ref="Q414:Q477" si="46">G414</f>
        <v>C</v>
      </c>
      <c r="R414" s="62" t="str">
        <f>IFERROR(VLOOKUP($B414,'로템1,2단계-고장설명'!$B$4:$O$341,COLUMN()-16,FALSE),"")</f>
        <v>BECU-전두대차 AS압력센서 고장</v>
      </c>
      <c r="S414" s="62" t="str">
        <f>IFERROR(VLOOKUP($B414,'로템1,2단계-고장설명'!$B$4:$O$341,COLUMN()-16,FALSE),"")</f>
        <v>C</v>
      </c>
      <c r="T414" s="62" t="str">
        <f t="shared" ref="T414:T477" si="47">F414</f>
        <v>BECU</v>
      </c>
      <c r="U414" s="62" t="str">
        <f>IFERROR(VLOOKUP($B414,'로템1,2단계-고장설명'!$B$4:$O$341,COLUMN()-16,FALSE),"")</f>
        <v>BECU의 RS485 데이터 중 BECU-TCMS SD TEXT2의 Bit7 “전두대차 AS압력센서 고장” 신호가 "1"이 되면 검지.</v>
      </c>
      <c r="V414" s="62" t="str">
        <f>IFERROR(VLOOKUP($B414,'로템1,2단계-고장설명'!$B$4:$O$341,COLUMN()-16,FALSE),"")</f>
        <v>해당 차량 전두대차 AS압력센서 고장 검지 현시 및 해당차량 정상적인 응하중 제동제어 불가.</v>
      </c>
      <c r="W414" s="62" t="str">
        <f>IFERROR(VLOOKUP($B414,'로템1,2단계-고장설명'!$B$4:$O$341,COLUMN()-16,FALSE),"")</f>
        <v>해당 차량의 전두대차 AS 압력센서(AS1, AS2) 고장.</v>
      </c>
      <c r="X414" s="62" t="str">
        <f>IFERROR(VLOOKUP($B414,'로템1,2단계-고장설명'!$B$4:$O$341,COLUMN()-16,FALSE),"")</f>
        <v>해당 차량의 전두대차 AS 압력센서(AS1, AS2)가 정상일 경우 소거.</v>
      </c>
      <c r="Y414" s="62" t="str">
        <f>IFERROR(VLOOKUP($B414,'로템1,2단계-고장설명'!$B$4:$O$341,COLUMN()-16,FALSE),"")</f>
        <v>BECU를 리셋(BECU CB OFF/ON) 하여 소거 여부 확인. 지속발생시 관제보고하고 지시에 따르시오.</v>
      </c>
      <c r="Z414" s="62" t="str">
        <f>IFERROR(VLOOKUP($B414,'로템1,2단계-고장설명'!$B$4:$O$341,COLUMN()-16,FALSE),"")</f>
        <v/>
      </c>
      <c r="AA414" s="62" t="str">
        <f>IFERROR(VLOOKUP($B414,'로템1,2단계-고장설명'!$B$4:$O$341,COLUMN()-16,FALSE),"")</f>
        <v>1단계40량, 2단계48량</v>
      </c>
      <c r="AB414" s="62" t="str">
        <f>IFERROR(VLOOKUP($B414,'로템1,2단계-고장설명'!$B$4:$O$341,COLUMN()-16,FALSE),"")</f>
        <v>BECU의 RS485 데이터 중 BECU-TCMS SD TEXT2의 Bit7 “전두대차 AS압력센서 고장” 신호가 "1"이 되면 검지.
-반응 해당 차량 전두대차 AS압력센서 고장 검지 현시 및 해당차량 정상적인 응하중 제동제어 불가.
-검지조건 해당 차량의 전두대차 AS 압력센서(AS1, AS2) 고장.
-소거조건 해당 차량의 전두대차 AS 압력센서(AS1, AS2)가 정상일 경우 소거.
-조치방법   BECU를 리셋(BECU CB OFF/ON) 하여 소거 여부 확인. 지속발생시 관제보고하고 지시에 따르시오.</v>
      </c>
      <c r="AC414" s="62" t="str">
        <f>IFERROR(VLOOKUP($B414,'로템1,2단계-고장설명'!$B$4:$O$341,COLUMN()-16,FALSE),"")</f>
        <v>2,3,4</v>
      </c>
      <c r="AD414" s="62" t="str">
        <f>IFERROR(VLOOKUP($B414,'로템1,2단계-고장설명'!$B$4:$O$341,COLUMN()-16,FALSE),"")</f>
        <v>Rotem</v>
      </c>
    </row>
    <row r="415" spans="1:30" x14ac:dyDescent="0.4">
      <c r="A415" s="60">
        <v>413</v>
      </c>
      <c r="B415" s="60">
        <v>217</v>
      </c>
      <c r="C415" s="61" t="s">
        <v>15730</v>
      </c>
      <c r="D415" s="60" t="s">
        <v>3661</v>
      </c>
      <c r="E415" s="60">
        <v>5</v>
      </c>
      <c r="F415" s="60" t="s">
        <v>11998</v>
      </c>
      <c r="G415" s="60" t="s">
        <v>2837</v>
      </c>
      <c r="H415" s="57"/>
      <c r="L415" s="62">
        <v>413</v>
      </c>
      <c r="M415" s="140">
        <f t="shared" si="42"/>
        <v>217</v>
      </c>
      <c r="N415" s="62">
        <f t="shared" si="43"/>
        <v>217</v>
      </c>
      <c r="O415" s="62" t="str">
        <f t="shared" si="44"/>
        <v>BECU#5-회생제동달성 비정상</v>
      </c>
      <c r="P415" s="62" t="str">
        <f t="shared" si="45"/>
        <v>T2</v>
      </c>
      <c r="Q415" s="62" t="str">
        <f t="shared" si="46"/>
        <v>C</v>
      </c>
      <c r="R415" s="62" t="str">
        <f>IFERROR(VLOOKUP($B415,'로템1,2단계-고장설명'!$B$4:$O$341,COLUMN()-16,FALSE),"")</f>
        <v>BECU-회생제동달성 비정상</v>
      </c>
      <c r="S415" s="62" t="str">
        <f>IFERROR(VLOOKUP($B415,'로템1,2단계-고장설명'!$B$4:$O$341,COLUMN()-16,FALSE),"")</f>
        <v>C</v>
      </c>
      <c r="T415" s="62" t="str">
        <f t="shared" si="47"/>
        <v>BECU</v>
      </c>
      <c r="U415" s="62" t="str">
        <f>IFERROR(VLOOKUP($B415,'로템1,2단계-고장설명'!$B$4:$O$341,COLUMN()-16,FALSE),"")</f>
        <v>BECU의 RS485 데이터 중 BECU-TCMS SD TEXT3의 Bit0 “회생제동달성 비정상” 신호가 "1"이 되면 검지.</v>
      </c>
      <c r="V415" s="62" t="str">
        <f>IFERROR(VLOOKUP($B415,'로템1,2단계-고장설명'!$B$4:$O$341,COLUMN()-16,FALSE),"")</f>
        <v>해당 차량 회생제동달성 비정상 검지 현시 및 해당차량 정상적인 전공 교차제어 불가.</v>
      </c>
      <c r="W415" s="62" t="str">
        <f>IFERROR(VLOOKUP($B415,'로템1,2단계-고장설명'!$B$4:$O$341,COLUMN()-16,FALSE),"")</f>
        <v>해당 차량의 회생제동달성 신호가 정상범위를 벗어남(5.0~95.0%).</v>
      </c>
      <c r="X415" s="62" t="str">
        <f>IFERROR(VLOOKUP($B415,'로템1,2단계-고장설명'!$B$4:$O$341,COLUMN()-16,FALSE),"")</f>
        <v>해당 차량의 회생제동달성 신호가 정상범위일 경우 소거.</v>
      </c>
      <c r="Y415" s="62" t="str">
        <f>IFERROR(VLOOKUP($B415,'로템1,2단계-고장설명'!$B$4:$O$341,COLUMN()-16,FALSE),"")</f>
        <v>BECU를 리셋(BECU CB OFF/ON) 하여 소거 여부 확인.
소거되지 않을 경우 해당 차량 추진제어장치 리셋(CB OFF/ON) 하여 소거 여부 확인. 지속발생시 관제보고하고 지시에 따르시오.</v>
      </c>
      <c r="Z415" s="62" t="str">
        <f>IFERROR(VLOOKUP($B415,'로템1,2단계-고장설명'!$B$4:$O$341,COLUMN()-16,FALSE),"")</f>
        <v/>
      </c>
      <c r="AA415" s="62" t="str">
        <f>IFERROR(VLOOKUP($B415,'로템1,2단계-고장설명'!$B$4:$O$341,COLUMN()-16,FALSE),"")</f>
        <v>1단계40량, 2단계48량</v>
      </c>
      <c r="AB415" s="62" t="str">
        <f>IFERROR(VLOOKUP($B415,'로템1,2단계-고장설명'!$B$4:$O$341,COLUMN()-16,FALSE),"")</f>
        <v>BECU의 RS485 데이터 중 BECU-TCMS SD TEXT3의 Bit0 “회생제동달성 비정상” 신호가 "1"이 되면 검지.
-반응 해당 차량 회생제동달성 비정상 검지 현시 및 해당차량 정상적인 전공 교차제어 불가.
-검지조건 해당 차량의 회생제동달성 신호가 정상범위를 벗어남(5.0~95.0%).
-소거조건 해당 차량의 회생제동달성 신호가 정상범위일 경우 소거.
-조치방법   BECU를 리셋(BECU CB OFF/ON) 하여 소거 여부 확인.
소거되지 않을 경우 해당 차량 추진제어장치 리셋(CB OFF/ON) 하여 소거 여부 확인. 지속발생시 관제보고하고 지시에 따르시오.</v>
      </c>
      <c r="AC415" s="62" t="str">
        <f>IFERROR(VLOOKUP($B415,'로템1,2단계-고장설명'!$B$4:$O$341,COLUMN()-16,FALSE),"")</f>
        <v>2,3,4</v>
      </c>
      <c r="AD415" s="62" t="str">
        <f>IFERROR(VLOOKUP($B415,'로템1,2단계-고장설명'!$B$4:$O$341,COLUMN()-16,FALSE),"")</f>
        <v>Rotem</v>
      </c>
    </row>
    <row r="416" spans="1:30" x14ac:dyDescent="0.4">
      <c r="A416" s="60">
        <v>414</v>
      </c>
      <c r="B416" s="60">
        <v>218</v>
      </c>
      <c r="C416" s="61" t="s">
        <v>15731</v>
      </c>
      <c r="D416" s="60" t="s">
        <v>3661</v>
      </c>
      <c r="E416" s="60">
        <v>5</v>
      </c>
      <c r="F416" s="60" t="s">
        <v>11998</v>
      </c>
      <c r="G416" s="60" t="s">
        <v>2837</v>
      </c>
      <c r="H416" s="57"/>
      <c r="L416" s="62">
        <v>414</v>
      </c>
      <c r="M416" s="140">
        <f t="shared" si="42"/>
        <v>218</v>
      </c>
      <c r="N416" s="62">
        <f t="shared" si="43"/>
        <v>218</v>
      </c>
      <c r="O416" s="62" t="str">
        <f t="shared" si="44"/>
        <v>BECU#5-인통선로직 비정상</v>
      </c>
      <c r="P416" s="62" t="str">
        <f t="shared" si="45"/>
        <v>T2</v>
      </c>
      <c r="Q416" s="62" t="str">
        <f t="shared" si="46"/>
        <v>C</v>
      </c>
      <c r="R416" s="62" t="str">
        <f>IFERROR(VLOOKUP($B416,'로템1,2단계-고장설명'!$B$4:$O$341,COLUMN()-16,FALSE),"")</f>
        <v>BECU-인통선로직 비정상</v>
      </c>
      <c r="S416" s="62" t="str">
        <f>IFERROR(VLOOKUP($B416,'로템1,2단계-고장설명'!$B$4:$O$341,COLUMN()-16,FALSE),"")</f>
        <v>C</v>
      </c>
      <c r="T416" s="62" t="str">
        <f t="shared" si="47"/>
        <v>BECU</v>
      </c>
      <c r="U416" s="62" t="str">
        <f>IFERROR(VLOOKUP($B416,'로템1,2단계-고장설명'!$B$4:$O$341,COLUMN()-16,FALSE),"")</f>
        <v>BECU의 RS485 데이터 중 BECU-TCMS SD TEXT3의 Bit1 “인통선로직 비정상” 신호가 "1"이 되면 검지.</v>
      </c>
      <c r="V416" s="62" t="str">
        <f>IFERROR(VLOOKUP($B416,'로템1,2단계-고장설명'!$B$4:$O$341,COLUMN()-16,FALSE),"")</f>
        <v>해당 차량 인통선로직 비정상 검지 현시 및 해당차량 정상적인 제동제어 불가.(상용제동지령에 따른 제어)</v>
      </c>
      <c r="W416" s="62" t="str">
        <f>IFERROR(VLOOKUP($B416,'로템1,2단계-고장설명'!$B$4:$O$341,COLUMN()-16,FALSE),"")</f>
        <v>해당 차량의 추진선택(P), 제동선택(B) 신호가 동시에 ON 됨.</v>
      </c>
      <c r="X416" s="62" t="str">
        <f>IFERROR(VLOOKUP($B416,'로템1,2단계-고장설명'!$B$4:$O$341,COLUMN()-16,FALSE),"")</f>
        <v>해당 차량의 추진선택(P), 제동선택(B) 신호가 정상작동(상보적으로 작동) 될 경우 소거.</v>
      </c>
      <c r="Y416" s="62" t="str">
        <f>IFERROR(VLOOKUP($B416,'로템1,2단계-고장설명'!$B$4:$O$341,COLUMN()-16,FALSE),"")</f>
        <v>BECU를 리셋(BECU CB OFF/ON) 한 뒤, 마스콘을 제동 7단으로 5초간 취급하여 소거 여부 확인. 지속발생시 관제보고하고 지시에 따르시오.</v>
      </c>
      <c r="Z416" s="62" t="str">
        <f>IFERROR(VLOOKUP($B416,'로템1,2단계-고장설명'!$B$4:$O$341,COLUMN()-16,FALSE),"")</f>
        <v/>
      </c>
      <c r="AA416" s="62" t="str">
        <f>IFERROR(VLOOKUP($B416,'로템1,2단계-고장설명'!$B$4:$O$341,COLUMN()-16,FALSE),"")</f>
        <v>1단계40량, 2단계48량</v>
      </c>
      <c r="AB416" s="62" t="str">
        <f>IFERROR(VLOOKUP($B416,'로템1,2단계-고장설명'!$B$4:$O$341,COLUMN()-16,FALSE),"")</f>
        <v>BECU의 RS485 데이터 중 BECU-TCMS SD TEXT3의 Bit1 “인통선로직 비정상” 신호가 "1"이 되면 검지.
-반응 해당 차량 인통선로직 비정상 검지 현시 및 해당차량 정상적인 제동제어 불가.(상용제동지령에 따른 제어)
-검지조건 해당 차량의 추진선택(P), 제동선택(B) 신호가 동시에 ON 됨.
-소거조건 해당 차량의 추진선택(P), 제동선택(B) 신호가 정상작동(상보적으로 작동) 될 경우 소거.
-조치방법   BECU를 리셋(BECU CB OFF/ON) 한 뒤, 마스콘을 제동 7단으로 5초간 취급하여 소거 여부 확인. 지속발생시 관제보고하고 지시에 따르시오.</v>
      </c>
      <c r="AC416" s="62" t="str">
        <f>IFERROR(VLOOKUP($B416,'로템1,2단계-고장설명'!$B$4:$O$341,COLUMN()-16,FALSE),"")</f>
        <v>2,3,4</v>
      </c>
      <c r="AD416" s="62" t="str">
        <f>IFERROR(VLOOKUP($B416,'로템1,2단계-고장설명'!$B$4:$O$341,COLUMN()-16,FALSE),"")</f>
        <v>Rotem</v>
      </c>
    </row>
    <row r="417" spans="1:30" x14ac:dyDescent="0.4">
      <c r="A417" s="60">
        <v>415</v>
      </c>
      <c r="B417" s="60">
        <v>219</v>
      </c>
      <c r="C417" s="61" t="s">
        <v>15732</v>
      </c>
      <c r="D417" s="60" t="s">
        <v>3661</v>
      </c>
      <c r="E417" s="60">
        <v>5</v>
      </c>
      <c r="F417" s="60" t="s">
        <v>11998</v>
      </c>
      <c r="G417" s="60" t="s">
        <v>2837</v>
      </c>
      <c r="H417" s="57"/>
      <c r="L417" s="62">
        <v>415</v>
      </c>
      <c r="M417" s="140">
        <f t="shared" si="42"/>
        <v>219</v>
      </c>
      <c r="N417" s="62">
        <f t="shared" si="43"/>
        <v>219</v>
      </c>
      <c r="O417" s="62" t="str">
        <f t="shared" si="44"/>
        <v>BECU#5-제동지령 비정상</v>
      </c>
      <c r="P417" s="62" t="str">
        <f t="shared" si="45"/>
        <v>T2</v>
      </c>
      <c r="Q417" s="62" t="str">
        <f t="shared" si="46"/>
        <v>C</v>
      </c>
      <c r="R417" s="62" t="str">
        <f>IFERROR(VLOOKUP($B417,'로템1,2단계-고장설명'!$B$4:$O$341,COLUMN()-16,FALSE),"")</f>
        <v>BECU-제동지령 비정상</v>
      </c>
      <c r="S417" s="62" t="str">
        <f>IFERROR(VLOOKUP($B417,'로템1,2단계-고장설명'!$B$4:$O$341,COLUMN()-16,FALSE),"")</f>
        <v>C</v>
      </c>
      <c r="T417" s="62" t="str">
        <f t="shared" si="47"/>
        <v>BECU</v>
      </c>
      <c r="U417" s="62" t="str">
        <f>IFERROR(VLOOKUP($B417,'로템1,2단계-고장설명'!$B$4:$O$341,COLUMN()-16,FALSE),"")</f>
        <v>BECU의 RS485 데이터 중 BECU-TCMS SD TEXT3의 Bit2 “제동지령 비정상” 신호가 "1"이 되면 검지.</v>
      </c>
      <c r="V417" s="62" t="str">
        <f>IFERROR(VLOOKUP($B417,'로템1,2단계-고장설명'!$B$4:$O$341,COLUMN()-16,FALSE),"")</f>
        <v>해당 차량 제동지령 비정상 검지 현시 및 해당차량 정상적인 제동제어 불가. (상용제동지령에 따른 제어)</v>
      </c>
      <c r="W417" s="62" t="str">
        <f>IFERROR(VLOOKUP($B417,'로템1,2단계-고장설명'!$B$4:$O$341,COLUMN()-16,FALSE),"")</f>
        <v>해당 차량의 제동지령 신호가 정상범위를 벗어남(5.0~95.0%).</v>
      </c>
      <c r="X417" s="62" t="str">
        <f>IFERROR(VLOOKUP($B417,'로템1,2단계-고장설명'!$B$4:$O$341,COLUMN()-16,FALSE),"")</f>
        <v>해당 차량의 제동지령 신호가 정상범위일 경우 소거.</v>
      </c>
      <c r="Y417" s="62" t="str">
        <f>IFERROR(VLOOKUP($B417,'로템1,2단계-고장설명'!$B$4:$O$341,COLUMN()-16,FALSE),"")</f>
        <v>BECU를 리셋(BECU CB OFF/ON) 하여 소거 여부 확인.
소거되지 않을 경우 해당 선택 운전실의 PWM 엔코더를 리셋(CB OFF/ON) 하여 소거 여부 확인. 지속발생시 관제보고하고 지시에 따르시오.</v>
      </c>
      <c r="Z417" s="62" t="str">
        <f>IFERROR(VLOOKUP($B417,'로템1,2단계-고장설명'!$B$4:$O$341,COLUMN()-16,FALSE),"")</f>
        <v/>
      </c>
      <c r="AA417" s="62" t="str">
        <f>IFERROR(VLOOKUP($B417,'로템1,2단계-고장설명'!$B$4:$O$341,COLUMN()-16,FALSE),"")</f>
        <v>1단계40량, 2단계48량</v>
      </c>
      <c r="AB417" s="62" t="str">
        <f>IFERROR(VLOOKUP($B417,'로템1,2단계-고장설명'!$B$4:$O$341,COLUMN()-16,FALSE),"")</f>
        <v>BECU의 RS485 데이터 중 BECU-TCMS SD TEXT3의 Bit2 “제동지령 비정상” 신호가 "1"이 되면 검지.
-반응 해당 차량 제동지령 비정상 검지 현시 및 해당차량 정상적인 제동제어 불가. (상용제동지령에 따른 제어)
-검지조건 해당 차량의 제동지령 신호가 정상범위를 벗어남(5.0~95.0%).
-소거조건 해당 차량의 제동지령 신호가 정상범위일 경우 소거.
-조치방법   BECU를 리셋(BECU CB OFF/ON) 하여 소거 여부 확인.
소거되지 않을 경우 해당 선택 운전실의 PWM 엔코더를 리셋(CB OFF/ON) 하여 소거 여부 확인. 지속발생시 관제보고하고 지시에 따르시오.</v>
      </c>
      <c r="AC417" s="62" t="str">
        <f>IFERROR(VLOOKUP($B417,'로템1,2단계-고장설명'!$B$4:$O$341,COLUMN()-16,FALSE),"")</f>
        <v>2,3,4</v>
      </c>
      <c r="AD417" s="62" t="str">
        <f>IFERROR(VLOOKUP($B417,'로템1,2단계-고장설명'!$B$4:$O$341,COLUMN()-16,FALSE),"")</f>
        <v>Rotem</v>
      </c>
    </row>
    <row r="418" spans="1:30" x14ac:dyDescent="0.4">
      <c r="A418" s="60">
        <v>416</v>
      </c>
      <c r="B418" s="60">
        <v>220</v>
      </c>
      <c r="C418" s="61" t="s">
        <v>15733</v>
      </c>
      <c r="D418" s="60" t="s">
        <v>3661</v>
      </c>
      <c r="E418" s="60">
        <v>5</v>
      </c>
      <c r="F418" s="60" t="s">
        <v>11998</v>
      </c>
      <c r="G418" s="60" t="s">
        <v>2837</v>
      </c>
      <c r="H418" s="57"/>
      <c r="L418" s="62">
        <v>416</v>
      </c>
      <c r="M418" s="140">
        <f t="shared" si="42"/>
        <v>220</v>
      </c>
      <c r="N418" s="62">
        <f t="shared" si="43"/>
        <v>220</v>
      </c>
      <c r="O418" s="62" t="str">
        <f t="shared" si="44"/>
        <v>BECU#5-공기제동 감쇄지령 비정상</v>
      </c>
      <c r="P418" s="62" t="str">
        <f t="shared" si="45"/>
        <v>T2</v>
      </c>
      <c r="Q418" s="62" t="str">
        <f t="shared" si="46"/>
        <v>C</v>
      </c>
      <c r="R418" s="62" t="str">
        <f>IFERROR(VLOOKUP($B418,'로템1,2단계-고장설명'!$B$4:$O$341,COLUMN()-16,FALSE),"")</f>
        <v>BECU-공기제동 감쇄지령 비정상</v>
      </c>
      <c r="S418" s="62" t="str">
        <f>IFERROR(VLOOKUP($B418,'로템1,2단계-고장설명'!$B$4:$O$341,COLUMN()-16,FALSE),"")</f>
        <v>C</v>
      </c>
      <c r="T418" s="62" t="str">
        <f t="shared" si="47"/>
        <v>BECU</v>
      </c>
      <c r="U418" s="62" t="str">
        <f>IFERROR(VLOOKUP($B418,'로템1,2단계-고장설명'!$B$4:$O$341,COLUMN()-16,FALSE),"")</f>
        <v>BECU의 RS485 데이터 중 BECU-TCMS SD TEXT3의 Bit3 “공기제동 감쇄지령 비정상” 신호가 "1"이 되면 검지.</v>
      </c>
      <c r="V418" s="62" t="str">
        <f>IFERROR(VLOOKUP($B418,'로템1,2단계-고장설명'!$B$4:$O$341,COLUMN()-16,FALSE),"")</f>
        <v>해당 차량 공기제동 감쇄지령 비정상 검지 현시 및 해당차량 정상적인 전공 교차제어 불가.(부수차량 공기제동 감쇄 불가)</v>
      </c>
      <c r="W418" s="62" t="str">
        <f>IFERROR(VLOOKUP($B418,'로템1,2단계-고장설명'!$B$4:$O$341,COLUMN()-16,FALSE),"")</f>
        <v>해당 차량의 공기제동 감쇄지령 신호가 정상범위를 벗어남(5.0~95.0%).</v>
      </c>
      <c r="X418" s="62" t="str">
        <f>IFERROR(VLOOKUP($B418,'로템1,2단계-고장설명'!$B$4:$O$341,COLUMN()-16,FALSE),"")</f>
        <v>해당 차량의 공기제동 감쇄지령 신호가 정상범위일 경우 소거.</v>
      </c>
      <c r="Y418" s="62" t="str">
        <f>IFERROR(VLOOKUP($B418,'로템1,2단계-고장설명'!$B$4:$O$341,COLUMN()-16,FALSE),"")</f>
        <v>BECU를 리셋(BECU CB OFF/ON) 하여 소거 여부 확인.
소거되지 않을 경우 해당 차량 옆의 Pair 차량(구동차) BECU를 리셋(CB OFF/ON) 하여 소거 여부 확인. 지속발생시 관제보고하고 지시에 따르시오.</v>
      </c>
      <c r="Z418" s="62" t="str">
        <f>IFERROR(VLOOKUP($B418,'로템1,2단계-고장설명'!$B$4:$O$341,COLUMN()-16,FALSE),"")</f>
        <v/>
      </c>
      <c r="AA418" s="62" t="str">
        <f>IFERROR(VLOOKUP($B418,'로템1,2단계-고장설명'!$B$4:$O$341,COLUMN()-16,FALSE),"")</f>
        <v>1단계40량, 2단계48량</v>
      </c>
      <c r="AB418" s="62" t="str">
        <f>IFERROR(VLOOKUP($B418,'로템1,2단계-고장설명'!$B$4:$O$341,COLUMN()-16,FALSE),"")</f>
        <v>BECU의 RS485 데이터 중 BECU-TCMS SD TEXT3의 Bit3 “공기제동 감쇄지령 비정상” 신호가 "1"이 되면 검지.
-반응 해당 차량 공기제동 감쇄지령 비정상 검지 현시 및 해당차량 정상적인 전공 교차제어 불가.(부수차량 공기제동 감쇄 불가)
-검지조건 해당 차량의 공기제동 감쇄지령 신호가 정상범위를 벗어남(5.0~95.0%).
-소거조건 해당 차량의 공기제동 감쇄지령 신호가 정상범위일 경우 소거.
-조치방법   BECU를 리셋(BECU CB OFF/ON) 하여 소거 여부 확인.
소거되지 않을 경우 해당 차량 옆의 Pair 차량(구동차) BECU를 리셋(CB OFF/ON) 하여 소거 여부 확인. 지속발생시 관제보고하고 지시에 따르시오.</v>
      </c>
      <c r="AC418" s="62" t="str">
        <f>IFERROR(VLOOKUP($B418,'로템1,2단계-고장설명'!$B$4:$O$341,COLUMN()-16,FALSE),"")</f>
        <v>2,3,4</v>
      </c>
      <c r="AD418" s="62" t="str">
        <f>IFERROR(VLOOKUP($B418,'로템1,2단계-고장설명'!$B$4:$O$341,COLUMN()-16,FALSE),"")</f>
        <v>Rotem</v>
      </c>
    </row>
    <row r="419" spans="1:30" x14ac:dyDescent="0.4">
      <c r="A419" s="60">
        <v>417</v>
      </c>
      <c r="B419" s="60">
        <v>221</v>
      </c>
      <c r="C419" s="61" t="s">
        <v>15734</v>
      </c>
      <c r="D419" s="60" t="s">
        <v>3661</v>
      </c>
      <c r="E419" s="60">
        <v>5</v>
      </c>
      <c r="F419" s="60" t="s">
        <v>11998</v>
      </c>
      <c r="G419" s="60" t="s">
        <v>2821</v>
      </c>
      <c r="H419" s="57"/>
      <c r="L419" s="62">
        <v>417</v>
      </c>
      <c r="M419" s="140">
        <f t="shared" si="42"/>
        <v>221</v>
      </c>
      <c r="N419" s="62">
        <f t="shared" si="43"/>
        <v>221</v>
      </c>
      <c r="O419" s="62" t="str">
        <f t="shared" si="44"/>
        <v>BECU#5-제동력부족(ISBD)</v>
      </c>
      <c r="P419" s="62" t="str">
        <f t="shared" si="45"/>
        <v>T2</v>
      </c>
      <c r="Q419" s="62" t="str">
        <f t="shared" si="46"/>
        <v>B</v>
      </c>
      <c r="R419" s="62" t="str">
        <f>IFERROR(VLOOKUP($B419,'로템1,2단계-고장설명'!$B$4:$O$341,COLUMN()-16,FALSE),"")</f>
        <v>BECU-제동력부족(ISBD)</v>
      </c>
      <c r="S419" s="62" t="str">
        <f>IFERROR(VLOOKUP($B419,'로템1,2단계-고장설명'!$B$4:$O$341,COLUMN()-16,FALSE),"")</f>
        <v>B</v>
      </c>
      <c r="T419" s="62" t="str">
        <f t="shared" si="47"/>
        <v>BECU</v>
      </c>
      <c r="U419" s="62" t="str">
        <f>IFERROR(VLOOKUP($B419,'로템1,2단계-고장설명'!$B$4:$O$341,COLUMN()-16,FALSE),"")</f>
        <v>BECU의 RS485 데이터 중 BECU-TCMS SD TEXT3의 Bit5 “ISBD” 신호가 "1"이 되면 검지.</v>
      </c>
      <c r="V419" s="62" t="str">
        <f>IFERROR(VLOOKUP($B419,'로템1,2단계-고장설명'!$B$4:$O$341,COLUMN()-16,FALSE),"")</f>
        <v>해당 차량 제동력 부족 검지 현시 및 해당 차량 제동압력(BCP)이 타 차량에 비해 현저히 낮음.</v>
      </c>
      <c r="W419" s="62" t="str">
        <f>IFERROR(VLOOKUP($B419,'로템1,2단계-고장설명'!$B$4:$O$341,COLUMN()-16,FALSE),"")</f>
        <v>제동 7단 취급 시 해당 차량의 제동압력이 생성되지 않음.</v>
      </c>
      <c r="X419" s="62" t="str">
        <f>IFERROR(VLOOKUP($B419,'로템1,2단계-고장설명'!$B$4:$O$341,COLUMN()-16,FALSE),"")</f>
        <v>제동 7단 취급 시 정상적인 제동압력이 생성된 경우 소거.</v>
      </c>
      <c r="Y419" s="62" t="str">
        <f>IFERROR(VLOOKUP($B419,'로템1,2단계-고장설명'!$B$4:$O$341,COLUMN()-16,FALSE),"")</f>
        <v>MCS모드로 전환 후, 마스콘을 N(중립) -&gt; 제동7단까지 수회취급 하여 소거 여부 확인. 제동 취급 확인 후, 주의 운전 할 것.
지속발생시 관제보고하고 지시에 따를 것.</v>
      </c>
      <c r="Z419" s="62" t="str">
        <f>IFERROR(VLOOKUP($B419,'로템1,2단계-고장설명'!$B$4:$O$341,COLUMN()-16,FALSE),"")</f>
        <v/>
      </c>
      <c r="AA419" s="62" t="str">
        <f>IFERROR(VLOOKUP($B419,'로템1,2단계-고장설명'!$B$4:$O$341,COLUMN()-16,FALSE),"")</f>
        <v>1단계40량, 2단계48량</v>
      </c>
      <c r="AB419" s="62" t="str">
        <f>IFERROR(VLOOKUP($B419,'로템1,2단계-고장설명'!$B$4:$O$341,COLUMN()-16,FALSE),"")</f>
        <v>BECU의 RS485 데이터 중 BECU-TCMS SD TEXT3의 Bit5 “ISBD” 신호가 "1"이 되면 검지.
-반응 해당 차량 제동력 부족 검지 현시 및 해당 차량 제동압력(BCP)이 타 차량에 비해 현저히 낮음.
-검지조건 제동 7단 취급 시 해당 차량의 제동압력이 생성되지 않음.
-소거조건 제동 7단 취급 시 정상적인 제동압력이 생성된 경우 소거.
-조치방법   MCS모드로 전환 후, 마스콘을 N(중립) -&gt; 제동7단까지 수회취급 하여 소거 여부 확인. 제동 취급 확인 후, 주의 운전 할 것.
지속발생시 관제보고하고 지시에 따를 것.</v>
      </c>
      <c r="AC419" s="62" t="str">
        <f>IFERROR(VLOOKUP($B419,'로템1,2단계-고장설명'!$B$4:$O$341,COLUMN()-16,FALSE),"")</f>
        <v>2,3,4</v>
      </c>
      <c r="AD419" s="62" t="str">
        <f>IFERROR(VLOOKUP($B419,'로템1,2단계-고장설명'!$B$4:$O$341,COLUMN()-16,FALSE),"")</f>
        <v>Rotem</v>
      </c>
    </row>
    <row r="420" spans="1:30" x14ac:dyDescent="0.4">
      <c r="A420" s="60">
        <v>418</v>
      </c>
      <c r="B420" s="60">
        <v>222</v>
      </c>
      <c r="C420" s="61" t="s">
        <v>15735</v>
      </c>
      <c r="D420" s="60" t="s">
        <v>3661</v>
      </c>
      <c r="E420" s="60">
        <v>5</v>
      </c>
      <c r="F420" s="60" t="s">
        <v>11998</v>
      </c>
      <c r="G420" s="60" t="s">
        <v>2837</v>
      </c>
      <c r="H420" s="57"/>
      <c r="L420" s="62">
        <v>418</v>
      </c>
      <c r="M420" s="140">
        <f t="shared" si="42"/>
        <v>222</v>
      </c>
      <c r="N420" s="62">
        <f t="shared" si="43"/>
        <v>222</v>
      </c>
      <c r="O420" s="62" t="str">
        <f t="shared" si="44"/>
        <v>BECU#5-공기스프링누설(후미대차)</v>
      </c>
      <c r="P420" s="62" t="str">
        <f t="shared" si="45"/>
        <v>T2</v>
      </c>
      <c r="Q420" s="62" t="str">
        <f t="shared" si="46"/>
        <v>C</v>
      </c>
      <c r="R420" s="62" t="str">
        <f>IFERROR(VLOOKUP($B420,'로템1,2단계-고장설명'!$B$4:$O$341,COLUMN()-16,FALSE),"")</f>
        <v>BECU-공기스프링누설(후미대차)</v>
      </c>
      <c r="S420" s="62" t="str">
        <f>IFERROR(VLOOKUP($B420,'로템1,2단계-고장설명'!$B$4:$O$341,COLUMN()-16,FALSE),"")</f>
        <v>C</v>
      </c>
      <c r="T420" s="62" t="str">
        <f t="shared" si="47"/>
        <v>BECU</v>
      </c>
      <c r="U420" s="62" t="str">
        <f>IFERROR(VLOOKUP($B420,'로템1,2단계-고장설명'!$B$4:$O$341,COLUMN()-16,FALSE),"")</f>
        <v>BECU의 RS485 데이터 중 BECU-TCMS SD TEXT3의 Bit5 “공기스프링누설(후미대차)” 신호가 "1"이 되면 검지.</v>
      </c>
      <c r="V420" s="62" t="str">
        <f>IFERROR(VLOOKUP($B420,'로템1,2단계-고장설명'!$B$4:$O$341,COLUMN()-16,FALSE),"")</f>
        <v>해당 차량 공기스프링누설(후미대차) 검지 현시 및 해당차량 정상적인 제동제어 불가.(응하중 제어)</v>
      </c>
      <c r="W420" s="62" t="str">
        <f>IFERROR(VLOOKUP($B420,'로템1,2단계-고장설명'!$B$4:$O$341,COLUMN()-16,FALSE),"")</f>
        <v>해당 차량 후미대차의 공기스프링(AS3, AS4) 압력이 정상범위를 벗어남.(100kPa 미만)</v>
      </c>
      <c r="X420" s="62" t="str">
        <f>IFERROR(VLOOKUP($B420,'로템1,2단계-고장설명'!$B$4:$O$341,COLUMN()-16,FALSE),"")</f>
        <v>해당 차량 후미대차의 공기스프링(AS3, AS4) 압력이 정상범위일 경우 소거.</v>
      </c>
      <c r="Y420" s="62" t="str">
        <f>IFERROR(VLOOKUP($B420,'로템1,2단계-고장설명'!$B$4:$O$341,COLUMN()-16,FALSE),"")</f>
        <v>BECU를 리셋(BECU CB OFF/ON) 하여 소거 여부 확인. 지속발생시 관제보고하고 지시에 따르시오.</v>
      </c>
      <c r="Z420" s="62" t="str">
        <f>IFERROR(VLOOKUP($B420,'로템1,2단계-고장설명'!$B$4:$O$341,COLUMN()-16,FALSE),"")</f>
        <v/>
      </c>
      <c r="AA420" s="62" t="str">
        <f>IFERROR(VLOOKUP($B420,'로템1,2단계-고장설명'!$B$4:$O$341,COLUMN()-16,FALSE),"")</f>
        <v>1단계40량, 2단계48량</v>
      </c>
      <c r="AB420" s="62" t="str">
        <f>IFERROR(VLOOKUP($B420,'로템1,2단계-고장설명'!$B$4:$O$341,COLUMN()-16,FALSE),"")</f>
        <v>BECU의 RS485 데이터 중 BECU-TCMS SD TEXT3의 Bit5 “공기스프링누설(후미대차)” 신호가 "1"이 되면 검지.
-반응 해당 차량 공기스프링누설(후미대차) 검지 현시 및 해당차량 정상적인 제동제어 불가.(응하중 제어)
-검지조건 해당 차량 후미대차의 공기스프링(AS3, AS4) 압력이 정상범위를 벗어남.(100kPa 미만)
-소거조건 해당 차량 후미대차의 공기스프링(AS3, AS4) 압력이 정상범위일 경우 소거.
-조치방법   BECU를 리셋(BECU CB OFF/ON) 하여 소거 여부 확인. 지속발생시 관제보고하고 지시에 따르시오.</v>
      </c>
      <c r="AC420" s="62" t="str">
        <f>IFERROR(VLOOKUP($B420,'로템1,2단계-고장설명'!$B$4:$O$341,COLUMN()-16,FALSE),"")</f>
        <v>2,3,4</v>
      </c>
      <c r="AD420" s="62" t="str">
        <f>IFERROR(VLOOKUP($B420,'로템1,2단계-고장설명'!$B$4:$O$341,COLUMN()-16,FALSE),"")</f>
        <v>Rotem</v>
      </c>
    </row>
    <row r="421" spans="1:30" x14ac:dyDescent="0.4">
      <c r="A421" s="60">
        <v>419</v>
      </c>
      <c r="B421" s="60">
        <v>223</v>
      </c>
      <c r="C421" s="61" t="s">
        <v>15736</v>
      </c>
      <c r="D421" s="60" t="s">
        <v>3661</v>
      </c>
      <c r="E421" s="60">
        <v>5</v>
      </c>
      <c r="F421" s="60" t="s">
        <v>11998</v>
      </c>
      <c r="G421" s="60" t="s">
        <v>2837</v>
      </c>
      <c r="H421" s="57"/>
      <c r="L421" s="62">
        <v>419</v>
      </c>
      <c r="M421" s="140">
        <f t="shared" si="42"/>
        <v>223</v>
      </c>
      <c r="N421" s="62">
        <f t="shared" si="43"/>
        <v>223</v>
      </c>
      <c r="O421" s="62" t="str">
        <f t="shared" si="44"/>
        <v>BECU#5-공기스프링누설(전두대차)</v>
      </c>
      <c r="P421" s="62" t="str">
        <f t="shared" si="45"/>
        <v>T2</v>
      </c>
      <c r="Q421" s="62" t="str">
        <f t="shared" si="46"/>
        <v>C</v>
      </c>
      <c r="R421" s="62" t="str">
        <f>IFERROR(VLOOKUP($B421,'로템1,2단계-고장설명'!$B$4:$O$341,COLUMN()-16,FALSE),"")</f>
        <v>BECU-공기스프링누설(전두대차)</v>
      </c>
      <c r="S421" s="62" t="str">
        <f>IFERROR(VLOOKUP($B421,'로템1,2단계-고장설명'!$B$4:$O$341,COLUMN()-16,FALSE),"")</f>
        <v>C</v>
      </c>
      <c r="T421" s="62" t="str">
        <f t="shared" si="47"/>
        <v>BECU</v>
      </c>
      <c r="U421" s="62" t="str">
        <f>IFERROR(VLOOKUP($B421,'로템1,2단계-고장설명'!$B$4:$O$341,COLUMN()-16,FALSE),"")</f>
        <v>BECU의 RS485 데이터 중 BECU-TCMS SD TEXT3의 Bit6 “공기스프링누설(전두대차)” 신호가 "1"이 되면 검지.</v>
      </c>
      <c r="V421" s="62" t="str">
        <f>IFERROR(VLOOKUP($B421,'로템1,2단계-고장설명'!$B$4:$O$341,COLUMN()-16,FALSE),"")</f>
        <v>해당 차량 공기스프링누설(전두대차) 검지 현시 및 해당차량 정상적인 제동제어 불가.(응하중 제어)</v>
      </c>
      <c r="W421" s="62" t="str">
        <f>IFERROR(VLOOKUP($B421,'로템1,2단계-고장설명'!$B$4:$O$341,COLUMN()-16,FALSE),"")</f>
        <v>해당 차량 전두대차의 공기스프링(AS1, AS2) 압력이 정상범위를 벗어남.(100kPa 미만)</v>
      </c>
      <c r="X421" s="62" t="str">
        <f>IFERROR(VLOOKUP($B421,'로템1,2단계-고장설명'!$B$4:$O$341,COLUMN()-16,FALSE),"")</f>
        <v>해당 차량 전두대차의 공기스프링(AS1, AS2) 압력이 정상범위일 경우 소거.</v>
      </c>
      <c r="Y421" s="62" t="str">
        <f>IFERROR(VLOOKUP($B421,'로템1,2단계-고장설명'!$B$4:$O$341,COLUMN()-16,FALSE),"")</f>
        <v>BECU를 리셋(BECU CB OFF/ON) 하여 소거 여부 확인. 지속발생시 관제보고하고 지시에 따르시오.</v>
      </c>
      <c r="Z421" s="62" t="str">
        <f>IFERROR(VLOOKUP($B421,'로템1,2단계-고장설명'!$B$4:$O$341,COLUMN()-16,FALSE),"")</f>
        <v/>
      </c>
      <c r="AA421" s="62" t="str">
        <f>IFERROR(VLOOKUP($B421,'로템1,2단계-고장설명'!$B$4:$O$341,COLUMN()-16,FALSE),"")</f>
        <v>1단계40량, 2단계48량</v>
      </c>
      <c r="AB421" s="62" t="str">
        <f>IFERROR(VLOOKUP($B421,'로템1,2단계-고장설명'!$B$4:$O$341,COLUMN()-16,FALSE),"")</f>
        <v>BECU의 RS485 데이터 중 BECU-TCMS SD TEXT3의 Bit6 “공기스프링누설(전두대차)” 신호가 "1"이 되면 검지.
-반응 해당 차량 공기스프링누설(전두대차) 검지 현시 및 해당차량 정상적인 제동제어 불가.(응하중 제어)
-검지조건 해당 차량 전두대차의 공기스프링(AS1, AS2) 압력이 정상범위를 벗어남.(100kPa 미만)
-소거조건 해당 차량 전두대차의 공기스프링(AS1, AS2) 압력이 정상범위일 경우 소거.
-조치방법   BECU를 리셋(BECU CB OFF/ON) 하여 소거 여부 확인. 지속발생시 관제보고하고 지시에 따르시오.</v>
      </c>
      <c r="AC421" s="62" t="str">
        <f>IFERROR(VLOOKUP($B421,'로템1,2단계-고장설명'!$B$4:$O$341,COLUMN()-16,FALSE),"")</f>
        <v>2,3,4</v>
      </c>
      <c r="AD421" s="62" t="str">
        <f>IFERROR(VLOOKUP($B421,'로템1,2단계-고장설명'!$B$4:$O$341,COLUMN()-16,FALSE),"")</f>
        <v>Rotem</v>
      </c>
    </row>
    <row r="422" spans="1:30" x14ac:dyDescent="0.4">
      <c r="A422" s="60">
        <v>420</v>
      </c>
      <c r="B422" s="60">
        <v>224</v>
      </c>
      <c r="C422" s="61" t="s">
        <v>15737</v>
      </c>
      <c r="D422" s="60" t="s">
        <v>3661</v>
      </c>
      <c r="E422" s="60">
        <v>5</v>
      </c>
      <c r="F422" s="60" t="s">
        <v>11998</v>
      </c>
      <c r="G422" s="60" t="s">
        <v>2837</v>
      </c>
      <c r="H422" s="57"/>
      <c r="L422" s="62">
        <v>420</v>
      </c>
      <c r="M422" s="140">
        <f t="shared" si="42"/>
        <v>224</v>
      </c>
      <c r="N422" s="62">
        <f t="shared" si="43"/>
        <v>224</v>
      </c>
      <c r="O422" s="62" t="str">
        <f t="shared" si="44"/>
        <v>BECU#5-파트너차 ECU 고장(PECUF)</v>
      </c>
      <c r="P422" s="62" t="str">
        <f t="shared" si="45"/>
        <v>T2</v>
      </c>
      <c r="Q422" s="62" t="str">
        <f t="shared" si="46"/>
        <v>C</v>
      </c>
      <c r="R422" s="62" t="str">
        <f>IFERROR(VLOOKUP($B422,'로템1,2단계-고장설명'!$B$4:$O$341,COLUMN()-16,FALSE),"")</f>
        <v/>
      </c>
      <c r="S422" s="62" t="str">
        <f>IFERROR(VLOOKUP($B422,'로템1,2단계-고장설명'!$B$4:$O$341,COLUMN()-16,FALSE),"")</f>
        <v/>
      </c>
      <c r="T422" s="62" t="str">
        <f t="shared" si="47"/>
        <v>BECU</v>
      </c>
      <c r="U422" s="62" t="str">
        <f>IFERROR(VLOOKUP($B422,'로템1,2단계-고장설명'!$B$4:$O$341,COLUMN()-16,FALSE),"")</f>
        <v/>
      </c>
      <c r="V422" s="62" t="str">
        <f>IFERROR(VLOOKUP($B422,'로템1,2단계-고장설명'!$B$4:$O$341,COLUMN()-16,FALSE),"")</f>
        <v/>
      </c>
      <c r="W422" s="62" t="str">
        <f>IFERROR(VLOOKUP($B422,'로템1,2단계-고장설명'!$B$4:$O$341,COLUMN()-16,FALSE),"")</f>
        <v/>
      </c>
      <c r="X422" s="62" t="str">
        <f>IFERROR(VLOOKUP($B422,'로템1,2단계-고장설명'!$B$4:$O$341,COLUMN()-16,FALSE),"")</f>
        <v/>
      </c>
      <c r="Y422" s="62" t="str">
        <f>IFERROR(VLOOKUP($B422,'로템1,2단계-고장설명'!$B$4:$O$341,COLUMN()-16,FALSE),"")</f>
        <v/>
      </c>
      <c r="Z422" s="62" t="str">
        <f>IFERROR(VLOOKUP($B422,'로템1,2단계-고장설명'!$B$4:$O$341,COLUMN()-16,FALSE),"")</f>
        <v/>
      </c>
      <c r="AA422" s="62" t="str">
        <f>IFERROR(VLOOKUP($B422,'로템1,2단계-고장설명'!$B$4:$O$341,COLUMN()-16,FALSE),"")</f>
        <v/>
      </c>
      <c r="AB422" s="62" t="str">
        <f>IFERROR(VLOOKUP($B422,'로템1,2단계-고장설명'!$B$4:$O$341,COLUMN()-16,FALSE),"")</f>
        <v/>
      </c>
      <c r="AC422" s="62" t="str">
        <f>IFERROR(VLOOKUP($B422,'로템1,2단계-고장설명'!$B$4:$O$341,COLUMN()-16,FALSE),"")</f>
        <v/>
      </c>
      <c r="AD422" s="62" t="str">
        <f>IFERROR(VLOOKUP($B422,'로템1,2단계-고장설명'!$B$4:$O$341,COLUMN()-16,FALSE),"")</f>
        <v/>
      </c>
    </row>
    <row r="423" spans="1:30" x14ac:dyDescent="0.4">
      <c r="A423" s="60">
        <v>421</v>
      </c>
      <c r="B423" s="60">
        <v>225</v>
      </c>
      <c r="C423" s="61" t="s">
        <v>15738</v>
      </c>
      <c r="D423" s="60" t="s">
        <v>3661</v>
      </c>
      <c r="E423" s="60">
        <v>5</v>
      </c>
      <c r="F423" s="60" t="s">
        <v>11998</v>
      </c>
      <c r="G423" s="60" t="s">
        <v>2837</v>
      </c>
      <c r="H423" s="57"/>
      <c r="L423" s="62">
        <v>421</v>
      </c>
      <c r="M423" s="140">
        <f t="shared" si="42"/>
        <v>225</v>
      </c>
      <c r="N423" s="62">
        <f t="shared" si="43"/>
        <v>225</v>
      </c>
      <c r="O423" s="62" t="str">
        <f t="shared" si="44"/>
        <v>BECU#5-강제완해검지(CPRD)</v>
      </c>
      <c r="P423" s="62" t="str">
        <f t="shared" si="45"/>
        <v>T2</v>
      </c>
      <c r="Q423" s="62" t="str">
        <f t="shared" si="46"/>
        <v>C</v>
      </c>
      <c r="R423" s="62" t="str">
        <f>IFERROR(VLOOKUP($B423,'로템1,2단계-고장설명'!$B$4:$O$341,COLUMN()-16,FALSE),"")</f>
        <v/>
      </c>
      <c r="S423" s="62" t="str">
        <f>IFERROR(VLOOKUP($B423,'로템1,2단계-고장설명'!$B$4:$O$341,COLUMN()-16,FALSE),"")</f>
        <v/>
      </c>
      <c r="T423" s="62" t="str">
        <f t="shared" si="47"/>
        <v>BECU</v>
      </c>
      <c r="U423" s="62" t="str">
        <f>IFERROR(VLOOKUP($B423,'로템1,2단계-고장설명'!$B$4:$O$341,COLUMN()-16,FALSE),"")</f>
        <v/>
      </c>
      <c r="V423" s="62" t="str">
        <f>IFERROR(VLOOKUP($B423,'로템1,2단계-고장설명'!$B$4:$O$341,COLUMN()-16,FALSE),"")</f>
        <v/>
      </c>
      <c r="W423" s="62" t="str">
        <f>IFERROR(VLOOKUP($B423,'로템1,2단계-고장설명'!$B$4:$O$341,COLUMN()-16,FALSE),"")</f>
        <v/>
      </c>
      <c r="X423" s="62" t="str">
        <f>IFERROR(VLOOKUP($B423,'로템1,2단계-고장설명'!$B$4:$O$341,COLUMN()-16,FALSE),"")</f>
        <v/>
      </c>
      <c r="Y423" s="62" t="str">
        <f>IFERROR(VLOOKUP($B423,'로템1,2단계-고장설명'!$B$4:$O$341,COLUMN()-16,FALSE),"")</f>
        <v/>
      </c>
      <c r="Z423" s="62" t="str">
        <f>IFERROR(VLOOKUP($B423,'로템1,2단계-고장설명'!$B$4:$O$341,COLUMN()-16,FALSE),"")</f>
        <v/>
      </c>
      <c r="AA423" s="62" t="str">
        <f>IFERROR(VLOOKUP($B423,'로템1,2단계-고장설명'!$B$4:$O$341,COLUMN()-16,FALSE),"")</f>
        <v/>
      </c>
      <c r="AB423" s="62" t="str">
        <f>IFERROR(VLOOKUP($B423,'로템1,2단계-고장설명'!$B$4:$O$341,COLUMN()-16,FALSE),"")</f>
        <v/>
      </c>
      <c r="AC423" s="62" t="str">
        <f>IFERROR(VLOOKUP($B423,'로템1,2단계-고장설명'!$B$4:$O$341,COLUMN()-16,FALSE),"")</f>
        <v/>
      </c>
      <c r="AD423" s="62" t="str">
        <f>IFERROR(VLOOKUP($B423,'로템1,2단계-고장설명'!$B$4:$O$341,COLUMN()-16,FALSE),"")</f>
        <v/>
      </c>
    </row>
    <row r="424" spans="1:30" x14ac:dyDescent="0.4">
      <c r="A424" s="60">
        <v>422</v>
      </c>
      <c r="B424" s="60">
        <v>226</v>
      </c>
      <c r="C424" s="61" t="s">
        <v>15739</v>
      </c>
      <c r="D424" s="60" t="s">
        <v>3661</v>
      </c>
      <c r="E424" s="60">
        <v>5</v>
      </c>
      <c r="F424" s="60" t="s">
        <v>11998</v>
      </c>
      <c r="G424" s="60" t="s">
        <v>2821</v>
      </c>
      <c r="H424" s="57"/>
      <c r="L424" s="62">
        <v>422</v>
      </c>
      <c r="M424" s="140">
        <f t="shared" si="42"/>
        <v>226</v>
      </c>
      <c r="N424" s="62">
        <f t="shared" si="43"/>
        <v>226</v>
      </c>
      <c r="O424" s="62" t="str">
        <f t="shared" si="44"/>
        <v>BECU#5-제동불완해검지(NRBD)</v>
      </c>
      <c r="P424" s="62" t="str">
        <f t="shared" si="45"/>
        <v>T2</v>
      </c>
      <c r="Q424" s="62" t="str">
        <f t="shared" si="46"/>
        <v>B</v>
      </c>
      <c r="R424" s="62" t="str">
        <f>IFERROR(VLOOKUP($B424,'로템1,2단계-고장설명'!$B$4:$O$341,COLUMN()-16,FALSE),"")</f>
        <v>BECU-제동불완해검지(NRBD)</v>
      </c>
      <c r="S424" s="62" t="str">
        <f>IFERROR(VLOOKUP($B424,'로템1,2단계-고장설명'!$B$4:$O$341,COLUMN()-16,FALSE),"")</f>
        <v>B</v>
      </c>
      <c r="T424" s="62" t="str">
        <f t="shared" si="47"/>
        <v>BECU</v>
      </c>
      <c r="U424" s="62" t="str">
        <f>IFERROR(VLOOKUP($B424,'로템1,2단계-고장설명'!$B$4:$O$341,COLUMN()-16,FALSE),"")</f>
        <v>BECU의 RS485 데이터 중 BECU-TCMS SD TEXT8의 Bit2 “NRBD” 신호가 "1"이 되면 검지.</v>
      </c>
      <c r="V424" s="62" t="str">
        <f>IFERROR(VLOOKUP($B424,'로템1,2단계-고장설명'!$B$4:$O$341,COLUMN()-16,FALSE),"")</f>
        <v>해당 차량 제동불완해 검지 현시 및 완해 취급하였음에도 불구하고 해당 차량 제동압력(BCP)이 완해되지 않음.</v>
      </c>
      <c r="W424" s="62" t="str">
        <f>IFERROR(VLOOKUP($B424,'로템1,2단계-고장설명'!$B$4:$O$341,COLUMN()-16,FALSE),"")</f>
        <v>제동완해 상태(정차제동 포함)에서 해당 차량의 제동압력이 완전히 배기 되지 않음.</v>
      </c>
      <c r="X424" s="62" t="str">
        <f>IFERROR(VLOOKUP($B424,'로템1,2단계-고장설명'!$B$4:$O$341,COLUMN()-16,FALSE),"")</f>
        <v>제동완해 상태(정차제동 포함)에서 해당 차량의 제동압력이 완전히 배기 됨.</v>
      </c>
      <c r="Y424" s="62" t="str">
        <f>IFERROR(VLOOKUP($B424,'로템1,2단계-고장설명'!$B$4:$O$341,COLUMN()-16,FALSE),"")</f>
        <v>정차하여 강제완해스위치를 취급하여 소거 여부 확인. 제동 완해상태 확인 후 주의 운전 할 것.
2~3회 시도에도 완해불능시 관제보고하고 지시에 따를 것.</v>
      </c>
      <c r="Z424" s="62" t="str">
        <f>IFERROR(VLOOKUP($B424,'로템1,2단계-고장설명'!$B$4:$O$341,COLUMN()-16,FALSE),"")</f>
        <v/>
      </c>
      <c r="AA424" s="62" t="str">
        <f>IFERROR(VLOOKUP($B424,'로템1,2단계-고장설명'!$B$4:$O$341,COLUMN()-16,FALSE),"")</f>
        <v>1단계40량, 2단계48량</v>
      </c>
      <c r="AB424" s="62" t="str">
        <f>IFERROR(VLOOKUP($B424,'로템1,2단계-고장설명'!$B$4:$O$341,COLUMN()-16,FALSE),"")</f>
        <v>BECU의 RS485 데이터 중 BECU-TCMS SD TEXT8의 Bit2 “NRBD” 신호가 "1"이 되면 검지.
-반응 해당 차량 제동불완해 검지 현시 및 완해 취급하였음에도 불구하고 해당 차량 제동압력(BCP)이 완해되지 않음.
-검지조건 제동완해 상태(정차제동 포함)에서 해당 차량의 제동압력이 완전히 배기 되지 않음.
-소거조건 제동완해 상태(정차제동 포함)에서 해당 차량의 제동압력이 완전히 배기 됨.
-조치방법 정차하여 강제완해스위치를 취급하여 소거 여부 확인. 제동 완해상태 확인 후 주의 운전 할 것.
2~3회 시도에도 완해불능시 관제보고하고 지시에 따를 것.</v>
      </c>
      <c r="AC424" s="62" t="str">
        <f>IFERROR(VLOOKUP($B424,'로템1,2단계-고장설명'!$B$4:$O$341,COLUMN()-16,FALSE),"")</f>
        <v>2,3,4</v>
      </c>
      <c r="AD424" s="62" t="str">
        <f>IFERROR(VLOOKUP($B424,'로템1,2단계-고장설명'!$B$4:$O$341,COLUMN()-16,FALSE),"")</f>
        <v>Rotem</v>
      </c>
    </row>
    <row r="425" spans="1:30" x14ac:dyDescent="0.4">
      <c r="A425" s="60">
        <v>423</v>
      </c>
      <c r="B425" s="60">
        <v>227</v>
      </c>
      <c r="C425" s="61" t="s">
        <v>4085</v>
      </c>
      <c r="D425" s="60" t="s">
        <v>3661</v>
      </c>
      <c r="E425" s="60">
        <v>5</v>
      </c>
      <c r="F425" s="60" t="s">
        <v>11998</v>
      </c>
      <c r="G425" s="60" t="s">
        <v>3034</v>
      </c>
      <c r="H425" s="57"/>
      <c r="L425" s="62">
        <v>423</v>
      </c>
      <c r="M425" s="140">
        <f t="shared" si="42"/>
        <v>227</v>
      </c>
      <c r="N425" s="62">
        <f t="shared" si="43"/>
        <v>227</v>
      </c>
      <c r="O425" s="62" t="str">
        <f t="shared" si="44"/>
        <v>제동관련 회로차단기 차단(Car5)</v>
      </c>
      <c r="P425" s="62" t="str">
        <f t="shared" si="45"/>
        <v>T2</v>
      </c>
      <c r="Q425" s="62" t="str">
        <f t="shared" si="46"/>
        <v>W</v>
      </c>
      <c r="R425" s="62" t="str">
        <f>IFERROR(VLOOKUP($B425,'로템1,2단계-고장설명'!$B$4:$O$341,COLUMN()-16,FALSE),"")</f>
        <v/>
      </c>
      <c r="S425" s="62" t="str">
        <f>IFERROR(VLOOKUP($B425,'로템1,2단계-고장설명'!$B$4:$O$341,COLUMN()-16,FALSE),"")</f>
        <v/>
      </c>
      <c r="T425" s="62" t="str">
        <f t="shared" si="47"/>
        <v>BECU</v>
      </c>
      <c r="U425" s="62" t="str">
        <f>IFERROR(VLOOKUP($B425,'로템1,2단계-고장설명'!$B$4:$O$341,COLUMN()-16,FALSE),"")</f>
        <v/>
      </c>
      <c r="V425" s="62" t="str">
        <f>IFERROR(VLOOKUP($B425,'로템1,2단계-고장설명'!$B$4:$O$341,COLUMN()-16,FALSE),"")</f>
        <v/>
      </c>
      <c r="W425" s="62" t="str">
        <f>IFERROR(VLOOKUP($B425,'로템1,2단계-고장설명'!$B$4:$O$341,COLUMN()-16,FALSE),"")</f>
        <v/>
      </c>
      <c r="X425" s="62" t="str">
        <f>IFERROR(VLOOKUP($B425,'로템1,2단계-고장설명'!$B$4:$O$341,COLUMN()-16,FALSE),"")</f>
        <v/>
      </c>
      <c r="Y425" s="62" t="str">
        <f>IFERROR(VLOOKUP($B425,'로템1,2단계-고장설명'!$B$4:$O$341,COLUMN()-16,FALSE),"")</f>
        <v/>
      </c>
      <c r="Z425" s="62" t="str">
        <f>IFERROR(VLOOKUP($B425,'로템1,2단계-고장설명'!$B$4:$O$341,COLUMN()-16,FALSE),"")</f>
        <v/>
      </c>
      <c r="AA425" s="62" t="str">
        <f>IFERROR(VLOOKUP($B425,'로템1,2단계-고장설명'!$B$4:$O$341,COLUMN()-16,FALSE),"")</f>
        <v/>
      </c>
      <c r="AB425" s="62" t="str">
        <f>IFERROR(VLOOKUP($B425,'로템1,2단계-고장설명'!$B$4:$O$341,COLUMN()-16,FALSE),"")</f>
        <v/>
      </c>
      <c r="AC425" s="62" t="str">
        <f>IFERROR(VLOOKUP($B425,'로템1,2단계-고장설명'!$B$4:$O$341,COLUMN()-16,FALSE),"")</f>
        <v/>
      </c>
      <c r="AD425" s="62" t="str">
        <f>IFERROR(VLOOKUP($B425,'로템1,2단계-고장설명'!$B$4:$O$341,COLUMN()-16,FALSE),"")</f>
        <v/>
      </c>
    </row>
    <row r="426" spans="1:30" x14ac:dyDescent="0.4">
      <c r="A426" s="60">
        <v>424</v>
      </c>
      <c r="B426" s="60">
        <v>228</v>
      </c>
      <c r="C426" s="61" t="s">
        <v>3858</v>
      </c>
      <c r="D426" s="60" t="s">
        <v>3661</v>
      </c>
      <c r="E426" s="60">
        <v>5</v>
      </c>
      <c r="F426" s="60" t="s">
        <v>11998</v>
      </c>
      <c r="G426" s="60" t="s">
        <v>3034</v>
      </c>
      <c r="H426" s="57"/>
      <c r="L426" s="62">
        <v>424</v>
      </c>
      <c r="M426" s="140">
        <f t="shared" si="42"/>
        <v>228</v>
      </c>
      <c r="N426" s="62">
        <f t="shared" si="43"/>
        <v>228</v>
      </c>
      <c r="O426" s="62" t="str">
        <f t="shared" si="44"/>
        <v>BC 코크(차하#1) 차단(Car5)</v>
      </c>
      <c r="P426" s="62" t="str">
        <f t="shared" si="45"/>
        <v>T2</v>
      </c>
      <c r="Q426" s="62" t="str">
        <f t="shared" si="46"/>
        <v>W</v>
      </c>
      <c r="R426" s="62" t="str">
        <f>IFERROR(VLOOKUP($B426,'로템1,2단계-고장설명'!$B$4:$O$341,COLUMN()-16,FALSE),"")</f>
        <v/>
      </c>
      <c r="S426" s="62" t="str">
        <f>IFERROR(VLOOKUP($B426,'로템1,2단계-고장설명'!$B$4:$O$341,COLUMN()-16,FALSE),"")</f>
        <v/>
      </c>
      <c r="T426" s="62" t="str">
        <f t="shared" si="47"/>
        <v>BECU</v>
      </c>
      <c r="U426" s="62" t="str">
        <f>IFERROR(VLOOKUP($B426,'로템1,2단계-고장설명'!$B$4:$O$341,COLUMN()-16,FALSE),"")</f>
        <v/>
      </c>
      <c r="V426" s="62" t="str">
        <f>IFERROR(VLOOKUP($B426,'로템1,2단계-고장설명'!$B$4:$O$341,COLUMN()-16,FALSE),"")</f>
        <v/>
      </c>
      <c r="W426" s="62" t="str">
        <f>IFERROR(VLOOKUP($B426,'로템1,2단계-고장설명'!$B$4:$O$341,COLUMN()-16,FALSE),"")</f>
        <v/>
      </c>
      <c r="X426" s="62" t="str">
        <f>IFERROR(VLOOKUP($B426,'로템1,2단계-고장설명'!$B$4:$O$341,COLUMN()-16,FALSE),"")</f>
        <v/>
      </c>
      <c r="Y426" s="62" t="str">
        <f>IFERROR(VLOOKUP($B426,'로템1,2단계-고장설명'!$B$4:$O$341,COLUMN()-16,FALSE),"")</f>
        <v/>
      </c>
      <c r="Z426" s="62" t="str">
        <f>IFERROR(VLOOKUP($B426,'로템1,2단계-고장설명'!$B$4:$O$341,COLUMN()-16,FALSE),"")</f>
        <v/>
      </c>
      <c r="AA426" s="62" t="str">
        <f>IFERROR(VLOOKUP($B426,'로템1,2단계-고장설명'!$B$4:$O$341,COLUMN()-16,FALSE),"")</f>
        <v/>
      </c>
      <c r="AB426" s="62" t="str">
        <f>IFERROR(VLOOKUP($B426,'로템1,2단계-고장설명'!$B$4:$O$341,COLUMN()-16,FALSE),"")</f>
        <v/>
      </c>
      <c r="AC426" s="62" t="str">
        <f>IFERROR(VLOOKUP($B426,'로템1,2단계-고장설명'!$B$4:$O$341,COLUMN()-16,FALSE),"")</f>
        <v/>
      </c>
      <c r="AD426" s="62" t="str">
        <f>IFERROR(VLOOKUP($B426,'로템1,2단계-고장설명'!$B$4:$O$341,COLUMN()-16,FALSE),"")</f>
        <v/>
      </c>
    </row>
    <row r="427" spans="1:30" x14ac:dyDescent="0.4">
      <c r="A427" s="60">
        <v>425</v>
      </c>
      <c r="B427" s="60">
        <v>229</v>
      </c>
      <c r="C427" s="61" t="s">
        <v>3859</v>
      </c>
      <c r="D427" s="60" t="s">
        <v>3661</v>
      </c>
      <c r="E427" s="60">
        <v>5</v>
      </c>
      <c r="F427" s="60" t="s">
        <v>11998</v>
      </c>
      <c r="G427" s="60" t="s">
        <v>3034</v>
      </c>
      <c r="H427" s="57"/>
      <c r="L427" s="62">
        <v>425</v>
      </c>
      <c r="M427" s="140">
        <f t="shared" si="42"/>
        <v>229</v>
      </c>
      <c r="N427" s="62">
        <f t="shared" si="43"/>
        <v>229</v>
      </c>
      <c r="O427" s="62" t="str">
        <f t="shared" si="44"/>
        <v>AS 코크#1 차단(Car5)</v>
      </c>
      <c r="P427" s="62" t="str">
        <f t="shared" si="45"/>
        <v>T2</v>
      </c>
      <c r="Q427" s="62" t="str">
        <f t="shared" si="46"/>
        <v>W</v>
      </c>
      <c r="R427" s="62" t="str">
        <f>IFERROR(VLOOKUP($B427,'로템1,2단계-고장설명'!$B$4:$O$341,COLUMN()-16,FALSE),"")</f>
        <v/>
      </c>
      <c r="S427" s="62" t="str">
        <f>IFERROR(VLOOKUP($B427,'로템1,2단계-고장설명'!$B$4:$O$341,COLUMN()-16,FALSE),"")</f>
        <v/>
      </c>
      <c r="T427" s="62" t="str">
        <f t="shared" si="47"/>
        <v>BECU</v>
      </c>
      <c r="U427" s="62" t="str">
        <f>IFERROR(VLOOKUP($B427,'로템1,2단계-고장설명'!$B$4:$O$341,COLUMN()-16,FALSE),"")</f>
        <v/>
      </c>
      <c r="V427" s="62" t="str">
        <f>IFERROR(VLOOKUP($B427,'로템1,2단계-고장설명'!$B$4:$O$341,COLUMN()-16,FALSE),"")</f>
        <v/>
      </c>
      <c r="W427" s="62" t="str">
        <f>IFERROR(VLOOKUP($B427,'로템1,2단계-고장설명'!$B$4:$O$341,COLUMN()-16,FALSE),"")</f>
        <v/>
      </c>
      <c r="X427" s="62" t="str">
        <f>IFERROR(VLOOKUP($B427,'로템1,2단계-고장설명'!$B$4:$O$341,COLUMN()-16,FALSE),"")</f>
        <v/>
      </c>
      <c r="Y427" s="62" t="str">
        <f>IFERROR(VLOOKUP($B427,'로템1,2단계-고장설명'!$B$4:$O$341,COLUMN()-16,FALSE),"")</f>
        <v/>
      </c>
      <c r="Z427" s="62" t="str">
        <f>IFERROR(VLOOKUP($B427,'로템1,2단계-고장설명'!$B$4:$O$341,COLUMN()-16,FALSE),"")</f>
        <v/>
      </c>
      <c r="AA427" s="62" t="str">
        <f>IFERROR(VLOOKUP($B427,'로템1,2단계-고장설명'!$B$4:$O$341,COLUMN()-16,FALSE),"")</f>
        <v/>
      </c>
      <c r="AB427" s="62" t="str">
        <f>IFERROR(VLOOKUP($B427,'로템1,2단계-고장설명'!$B$4:$O$341,COLUMN()-16,FALSE),"")</f>
        <v/>
      </c>
      <c r="AC427" s="62" t="str">
        <f>IFERROR(VLOOKUP($B427,'로템1,2단계-고장설명'!$B$4:$O$341,COLUMN()-16,FALSE),"")</f>
        <v/>
      </c>
      <c r="AD427" s="62" t="str">
        <f>IFERROR(VLOOKUP($B427,'로템1,2단계-고장설명'!$B$4:$O$341,COLUMN()-16,FALSE),"")</f>
        <v/>
      </c>
    </row>
    <row r="428" spans="1:30" x14ac:dyDescent="0.4">
      <c r="A428" s="60">
        <v>426</v>
      </c>
      <c r="B428" s="60">
        <v>230</v>
      </c>
      <c r="C428" s="61" t="s">
        <v>3860</v>
      </c>
      <c r="D428" s="60" t="s">
        <v>3661</v>
      </c>
      <c r="E428" s="60">
        <v>5</v>
      </c>
      <c r="F428" s="60" t="s">
        <v>11998</v>
      </c>
      <c r="G428" s="60" t="s">
        <v>2821</v>
      </c>
      <c r="H428" s="57"/>
      <c r="L428" s="62">
        <v>426</v>
      </c>
      <c r="M428" s="140">
        <f t="shared" si="42"/>
        <v>230</v>
      </c>
      <c r="N428" s="62">
        <f t="shared" si="43"/>
        <v>230</v>
      </c>
      <c r="O428" s="62" t="str">
        <f t="shared" si="44"/>
        <v>ECU 전원공급 고장(Car5)</v>
      </c>
      <c r="P428" s="62" t="str">
        <f t="shared" si="45"/>
        <v>T2</v>
      </c>
      <c r="Q428" s="62" t="str">
        <f t="shared" si="46"/>
        <v>B</v>
      </c>
      <c r="R428" s="62" t="str">
        <f>IFERROR(VLOOKUP($B428,'로템1,2단계-고장설명'!$B$4:$O$341,COLUMN()-16,FALSE),"")</f>
        <v>ECU 전원공급 고장</v>
      </c>
      <c r="S428" s="62" t="str">
        <f>IFERROR(VLOOKUP($B428,'로템1,2단계-고장설명'!$B$4:$O$341,COLUMN()-16,FALSE),"")</f>
        <v>B</v>
      </c>
      <c r="T428" s="62" t="str">
        <f t="shared" si="47"/>
        <v>BECU</v>
      </c>
      <c r="U428" s="62" t="str">
        <f>IFERROR(VLOOKUP($B428,'로템1,2단계-고장설명'!$B$4:$O$341,COLUMN()-16,FALSE),"")</f>
        <v>해당차량의 ECU 전원공급 고장 (CB OFF) 발생 시 검지</v>
      </c>
      <c r="V428" s="62" t="str">
        <f>IFERROR(VLOOKUP($B428,'로템1,2단계-고장설명'!$B$4:$O$341,COLUMN()-16,FALSE),"")</f>
        <v>해당차량의 ECU 전원공급 고장 검지 현시</v>
      </c>
      <c r="W428" s="62" t="str">
        <f>IFERROR(VLOOKUP($B428,'로템1,2단계-고장설명'!$B$4:$O$341,COLUMN()-16,FALSE),"")</f>
        <v>해당차량의 ECU 전원차단 (CB OFF)</v>
      </c>
      <c r="X428" s="62" t="str">
        <f>IFERROR(VLOOKUP($B428,'로템1,2단계-고장설명'!$B$4:$O$341,COLUMN()-16,FALSE),"")</f>
        <v>해당차량의 ECU 전원공급 (CB ON)</v>
      </c>
      <c r="Y428" s="62" t="str">
        <f>IFERROR(VLOOKUP($B428,'로템1,2단계-고장설명'!$B$4:$O$341,COLUMN()-16,FALSE),"")</f>
        <v>BECU를 리셋(BECU CB OFF/ON) 하여 소거 여부 확인. 지속적으로 고장 발생시 관제보고하고 지시에 따를 것.</v>
      </c>
      <c r="Z428" s="62" t="str">
        <f>IFERROR(VLOOKUP($B428,'로템1,2단계-고장설명'!$B$4:$O$341,COLUMN()-16,FALSE),"")</f>
        <v/>
      </c>
      <c r="AA428" s="62" t="str">
        <f>IFERROR(VLOOKUP($B428,'로템1,2단계-고장설명'!$B$4:$O$341,COLUMN()-16,FALSE),"")</f>
        <v>1단계40량, 2단계48량</v>
      </c>
      <c r="AB428" s="62" t="str">
        <f>IFERROR(VLOOKUP($B428,'로템1,2단계-고장설명'!$B$4:$O$341,COLUMN()-16,FALSE),"")</f>
        <v>해당차량의 ECU 전원공급 고장 (CB OFF) 발생 시 검지
-반응 해당차량의 ECU 전원공급 고장 검지 현시
-검지조건 해당차량의 ECU 전원차단 (CB OFF)
-소거조건 해당차량의 ECU 전원공급 (CB ON)
-조치방법 BECU를 리셋(BECU CB OFF/ON) 하여 소거 여부 확인. 지속적으로 고장 발생시 관제보고하고 지시에 따를 것.</v>
      </c>
      <c r="AC428" s="62" t="str">
        <f>IFERROR(VLOOKUP($B428,'로템1,2단계-고장설명'!$B$4:$O$341,COLUMN()-16,FALSE),"")</f>
        <v>2,3,4</v>
      </c>
      <c r="AD428" s="62" t="str">
        <f>IFERROR(VLOOKUP($B428,'로템1,2단계-고장설명'!$B$4:$O$341,COLUMN()-16,FALSE),"")</f>
        <v>Rotem</v>
      </c>
    </row>
    <row r="429" spans="1:30" x14ac:dyDescent="0.4">
      <c r="A429" s="60">
        <v>427</v>
      </c>
      <c r="B429" s="60">
        <v>231</v>
      </c>
      <c r="C429" s="61" t="s">
        <v>3861</v>
      </c>
      <c r="D429" s="60" t="s">
        <v>3661</v>
      </c>
      <c r="E429" s="60">
        <v>5</v>
      </c>
      <c r="F429" s="60" t="s">
        <v>11998</v>
      </c>
      <c r="G429" s="60" t="s">
        <v>3034</v>
      </c>
      <c r="H429" s="57"/>
      <c r="L429" s="62">
        <v>427</v>
      </c>
      <c r="M429" s="140">
        <f t="shared" si="42"/>
        <v>231</v>
      </c>
      <c r="N429" s="62">
        <f t="shared" si="43"/>
        <v>231</v>
      </c>
      <c r="O429" s="62" t="str">
        <f t="shared" si="44"/>
        <v>BC 코크(차상) 차단(Car5)</v>
      </c>
      <c r="P429" s="62" t="str">
        <f t="shared" si="45"/>
        <v>T2</v>
      </c>
      <c r="Q429" s="62" t="str">
        <f t="shared" si="46"/>
        <v>W</v>
      </c>
      <c r="R429" s="62" t="str">
        <f>IFERROR(VLOOKUP($B429,'로템1,2단계-고장설명'!$B$4:$O$341,COLUMN()-16,FALSE),"")</f>
        <v/>
      </c>
      <c r="S429" s="62" t="str">
        <f>IFERROR(VLOOKUP($B429,'로템1,2단계-고장설명'!$B$4:$O$341,COLUMN()-16,FALSE),"")</f>
        <v/>
      </c>
      <c r="T429" s="62" t="str">
        <f t="shared" si="47"/>
        <v>BECU</v>
      </c>
      <c r="U429" s="62" t="str">
        <f>IFERROR(VLOOKUP($B429,'로템1,2단계-고장설명'!$B$4:$O$341,COLUMN()-16,FALSE),"")</f>
        <v/>
      </c>
      <c r="V429" s="62" t="str">
        <f>IFERROR(VLOOKUP($B429,'로템1,2단계-고장설명'!$B$4:$O$341,COLUMN()-16,FALSE),"")</f>
        <v/>
      </c>
      <c r="W429" s="62" t="str">
        <f>IFERROR(VLOOKUP($B429,'로템1,2단계-고장설명'!$B$4:$O$341,COLUMN()-16,FALSE),"")</f>
        <v/>
      </c>
      <c r="X429" s="62" t="str">
        <f>IFERROR(VLOOKUP($B429,'로템1,2단계-고장설명'!$B$4:$O$341,COLUMN()-16,FALSE),"")</f>
        <v/>
      </c>
      <c r="Y429" s="62" t="str">
        <f>IFERROR(VLOOKUP($B429,'로템1,2단계-고장설명'!$B$4:$O$341,COLUMN()-16,FALSE),"")</f>
        <v/>
      </c>
      <c r="Z429" s="62" t="str">
        <f>IFERROR(VLOOKUP($B429,'로템1,2단계-고장설명'!$B$4:$O$341,COLUMN()-16,FALSE),"")</f>
        <v/>
      </c>
      <c r="AA429" s="62" t="str">
        <f>IFERROR(VLOOKUP($B429,'로템1,2단계-고장설명'!$B$4:$O$341,COLUMN()-16,FALSE),"")</f>
        <v/>
      </c>
      <c r="AB429" s="62" t="str">
        <f>IFERROR(VLOOKUP($B429,'로템1,2단계-고장설명'!$B$4:$O$341,COLUMN()-16,FALSE),"")</f>
        <v/>
      </c>
      <c r="AC429" s="62" t="str">
        <f>IFERROR(VLOOKUP($B429,'로템1,2단계-고장설명'!$B$4:$O$341,COLUMN()-16,FALSE),"")</f>
        <v/>
      </c>
      <c r="AD429" s="62" t="str">
        <f>IFERROR(VLOOKUP($B429,'로템1,2단계-고장설명'!$B$4:$O$341,COLUMN()-16,FALSE),"")</f>
        <v/>
      </c>
    </row>
    <row r="430" spans="1:30" x14ac:dyDescent="0.4">
      <c r="A430" s="60">
        <v>428</v>
      </c>
      <c r="B430" s="60">
        <v>232</v>
      </c>
      <c r="C430" s="61" t="s">
        <v>3862</v>
      </c>
      <c r="D430" s="60" t="s">
        <v>3661</v>
      </c>
      <c r="E430" s="60">
        <v>5</v>
      </c>
      <c r="F430" s="60" t="s">
        <v>11998</v>
      </c>
      <c r="G430" s="60" t="s">
        <v>3034</v>
      </c>
      <c r="H430" s="57"/>
      <c r="L430" s="62">
        <v>428</v>
      </c>
      <c r="M430" s="140">
        <f t="shared" si="42"/>
        <v>232</v>
      </c>
      <c r="N430" s="62">
        <f t="shared" si="43"/>
        <v>232</v>
      </c>
      <c r="O430" s="62" t="str">
        <f t="shared" si="44"/>
        <v>BC 코크(차하#2) 차단(Car5)</v>
      </c>
      <c r="P430" s="62" t="str">
        <f t="shared" si="45"/>
        <v>T2</v>
      </c>
      <c r="Q430" s="62" t="str">
        <f t="shared" si="46"/>
        <v>W</v>
      </c>
      <c r="R430" s="62" t="str">
        <f>IFERROR(VLOOKUP($B430,'로템1,2단계-고장설명'!$B$4:$O$341,COLUMN()-16,FALSE),"")</f>
        <v/>
      </c>
      <c r="S430" s="62" t="str">
        <f>IFERROR(VLOOKUP($B430,'로템1,2단계-고장설명'!$B$4:$O$341,COLUMN()-16,FALSE),"")</f>
        <v/>
      </c>
      <c r="T430" s="62" t="str">
        <f t="shared" si="47"/>
        <v>BECU</v>
      </c>
      <c r="U430" s="62" t="str">
        <f>IFERROR(VLOOKUP($B430,'로템1,2단계-고장설명'!$B$4:$O$341,COLUMN()-16,FALSE),"")</f>
        <v/>
      </c>
      <c r="V430" s="62" t="str">
        <f>IFERROR(VLOOKUP($B430,'로템1,2단계-고장설명'!$B$4:$O$341,COLUMN()-16,FALSE),"")</f>
        <v/>
      </c>
      <c r="W430" s="62" t="str">
        <f>IFERROR(VLOOKUP($B430,'로템1,2단계-고장설명'!$B$4:$O$341,COLUMN()-16,FALSE),"")</f>
        <v/>
      </c>
      <c r="X430" s="62" t="str">
        <f>IFERROR(VLOOKUP($B430,'로템1,2단계-고장설명'!$B$4:$O$341,COLUMN()-16,FALSE),"")</f>
        <v/>
      </c>
      <c r="Y430" s="62" t="str">
        <f>IFERROR(VLOOKUP($B430,'로템1,2단계-고장설명'!$B$4:$O$341,COLUMN()-16,FALSE),"")</f>
        <v/>
      </c>
      <c r="Z430" s="62" t="str">
        <f>IFERROR(VLOOKUP($B430,'로템1,2단계-고장설명'!$B$4:$O$341,COLUMN()-16,FALSE),"")</f>
        <v/>
      </c>
      <c r="AA430" s="62" t="str">
        <f>IFERROR(VLOOKUP($B430,'로템1,2단계-고장설명'!$B$4:$O$341,COLUMN()-16,FALSE),"")</f>
        <v/>
      </c>
      <c r="AB430" s="62" t="str">
        <f>IFERROR(VLOOKUP($B430,'로템1,2단계-고장설명'!$B$4:$O$341,COLUMN()-16,FALSE),"")</f>
        <v/>
      </c>
      <c r="AC430" s="62" t="str">
        <f>IFERROR(VLOOKUP($B430,'로템1,2단계-고장설명'!$B$4:$O$341,COLUMN()-16,FALSE),"")</f>
        <v/>
      </c>
      <c r="AD430" s="62" t="str">
        <f>IFERROR(VLOOKUP($B430,'로템1,2단계-고장설명'!$B$4:$O$341,COLUMN()-16,FALSE),"")</f>
        <v/>
      </c>
    </row>
    <row r="431" spans="1:30" x14ac:dyDescent="0.4">
      <c r="A431" s="60">
        <v>429</v>
      </c>
      <c r="B431" s="60">
        <v>233</v>
      </c>
      <c r="C431" s="61" t="s">
        <v>3863</v>
      </c>
      <c r="D431" s="60" t="s">
        <v>3661</v>
      </c>
      <c r="E431" s="60">
        <v>5</v>
      </c>
      <c r="F431" s="60" t="s">
        <v>11998</v>
      </c>
      <c r="G431" s="60" t="s">
        <v>3034</v>
      </c>
      <c r="H431" s="57"/>
      <c r="L431" s="62">
        <v>429</v>
      </c>
      <c r="M431" s="140">
        <f t="shared" si="42"/>
        <v>233</v>
      </c>
      <c r="N431" s="62">
        <f t="shared" si="43"/>
        <v>233</v>
      </c>
      <c r="O431" s="62" t="str">
        <f t="shared" si="44"/>
        <v>AS 코크#2 차단(Car5)</v>
      </c>
      <c r="P431" s="62" t="str">
        <f t="shared" si="45"/>
        <v>T2</v>
      </c>
      <c r="Q431" s="62" t="str">
        <f t="shared" si="46"/>
        <v>W</v>
      </c>
      <c r="R431" s="62" t="str">
        <f>IFERROR(VLOOKUP($B431,'로템1,2단계-고장설명'!$B$4:$O$341,COLUMN()-16,FALSE),"")</f>
        <v/>
      </c>
      <c r="S431" s="62" t="str">
        <f>IFERROR(VLOOKUP($B431,'로템1,2단계-고장설명'!$B$4:$O$341,COLUMN()-16,FALSE),"")</f>
        <v/>
      </c>
      <c r="T431" s="62" t="str">
        <f t="shared" si="47"/>
        <v>BECU</v>
      </c>
      <c r="U431" s="62" t="str">
        <f>IFERROR(VLOOKUP($B431,'로템1,2단계-고장설명'!$B$4:$O$341,COLUMN()-16,FALSE),"")</f>
        <v/>
      </c>
      <c r="V431" s="62" t="str">
        <f>IFERROR(VLOOKUP($B431,'로템1,2단계-고장설명'!$B$4:$O$341,COLUMN()-16,FALSE),"")</f>
        <v/>
      </c>
      <c r="W431" s="62" t="str">
        <f>IFERROR(VLOOKUP($B431,'로템1,2단계-고장설명'!$B$4:$O$341,COLUMN()-16,FALSE),"")</f>
        <v/>
      </c>
      <c r="X431" s="62" t="str">
        <f>IFERROR(VLOOKUP($B431,'로템1,2단계-고장설명'!$B$4:$O$341,COLUMN()-16,FALSE),"")</f>
        <v/>
      </c>
      <c r="Y431" s="62" t="str">
        <f>IFERROR(VLOOKUP($B431,'로템1,2단계-고장설명'!$B$4:$O$341,COLUMN()-16,FALSE),"")</f>
        <v/>
      </c>
      <c r="Z431" s="62" t="str">
        <f>IFERROR(VLOOKUP($B431,'로템1,2단계-고장설명'!$B$4:$O$341,COLUMN()-16,FALSE),"")</f>
        <v/>
      </c>
      <c r="AA431" s="62" t="str">
        <f>IFERROR(VLOOKUP($B431,'로템1,2단계-고장설명'!$B$4:$O$341,COLUMN()-16,FALSE),"")</f>
        <v/>
      </c>
      <c r="AB431" s="62" t="str">
        <f>IFERROR(VLOOKUP($B431,'로템1,2단계-고장설명'!$B$4:$O$341,COLUMN()-16,FALSE),"")</f>
        <v/>
      </c>
      <c r="AC431" s="62" t="str">
        <f>IFERROR(VLOOKUP($B431,'로템1,2단계-고장설명'!$B$4:$O$341,COLUMN()-16,FALSE),"")</f>
        <v/>
      </c>
      <c r="AD431" s="62" t="str">
        <f>IFERROR(VLOOKUP($B431,'로템1,2단계-고장설명'!$B$4:$O$341,COLUMN()-16,FALSE),"")</f>
        <v/>
      </c>
    </row>
    <row r="432" spans="1:30" x14ac:dyDescent="0.4">
      <c r="A432" s="60">
        <v>430</v>
      </c>
      <c r="B432" s="60">
        <v>234</v>
      </c>
      <c r="C432" s="61" t="s">
        <v>7181</v>
      </c>
      <c r="D432" s="60" t="s">
        <v>3661</v>
      </c>
      <c r="E432" s="60">
        <v>5</v>
      </c>
      <c r="F432" s="60" t="s">
        <v>11998</v>
      </c>
      <c r="G432" s="60" t="s">
        <v>2821</v>
      </c>
      <c r="H432" s="57"/>
      <c r="L432" s="62">
        <v>430</v>
      </c>
      <c r="M432" s="140">
        <f t="shared" si="42"/>
        <v>234</v>
      </c>
      <c r="N432" s="62">
        <f t="shared" si="43"/>
        <v>234</v>
      </c>
      <c r="O432" s="62" t="str">
        <f t="shared" si="44"/>
        <v>제동불완해검지(NRBD, Car5)</v>
      </c>
      <c r="P432" s="62" t="str">
        <f t="shared" si="45"/>
        <v>T2</v>
      </c>
      <c r="Q432" s="62" t="str">
        <f t="shared" si="46"/>
        <v>B</v>
      </c>
      <c r="R432" s="62" t="str">
        <f>IFERROR(VLOOKUP($B432,'로템1,2단계-고장설명'!$B$4:$O$341,COLUMN()-16,FALSE),"")</f>
        <v>제동불완해검지(NRBD)</v>
      </c>
      <c r="S432" s="62" t="str">
        <f>IFERROR(VLOOKUP($B432,'로템1,2단계-고장설명'!$B$4:$O$341,COLUMN()-16,FALSE),"")</f>
        <v>B</v>
      </c>
      <c r="T432" s="62" t="str">
        <f t="shared" si="47"/>
        <v>BECU</v>
      </c>
      <c r="U432" s="62" t="str">
        <f>IFERROR(VLOOKUP($B432,'로템1,2단계-고장설명'!$B$4:$O$341,COLUMN()-16,FALSE),"")</f>
        <v>BECU의 RS485 데이터 중 BECU-TCMS SD TEXT8의 Bit2 “NRBD” 신호가 "1"이 되면 검지.</v>
      </c>
      <c r="V432" s="62" t="str">
        <f>IFERROR(VLOOKUP($B432,'로템1,2단계-고장설명'!$B$4:$O$341,COLUMN()-16,FALSE),"")</f>
        <v>해당 차량 제동불완해 검지 현시 및 완해 취급하였음에도 불구하고 해당 차량 제동압력(BCP)이 완해되지 않음.</v>
      </c>
      <c r="W432" s="62" t="str">
        <f>IFERROR(VLOOKUP($B432,'로템1,2단계-고장설명'!$B$4:$O$341,COLUMN()-16,FALSE),"")</f>
        <v>제동완해 상태(정차제동 포함)에서 해당 차량의 제동압력이 완전히 배기 되지 않음.</v>
      </c>
      <c r="X432" s="62" t="str">
        <f>IFERROR(VLOOKUP($B432,'로템1,2단계-고장설명'!$B$4:$O$341,COLUMN()-16,FALSE),"")</f>
        <v>제동완해 상태(정차제동 포함)에서 해당 차량의 제동압력이 완전히 배기 됨.</v>
      </c>
      <c r="Y432" s="62" t="str">
        <f>IFERROR(VLOOKUP($B432,'로템1,2단계-고장설명'!$B$4:$O$341,COLUMN()-16,FALSE),"")</f>
        <v>정차하여 강제완해스위치를 취급하여 소거 여부 확인. 제동 완해상태 확인 후 주의 운전 할 것.
2~3회 시도에도 완해불능시 관제보고하고 지시에 따를 것.</v>
      </c>
      <c r="Z432" s="62" t="str">
        <f>IFERROR(VLOOKUP($B432,'로템1,2단계-고장설명'!$B$4:$O$341,COLUMN()-16,FALSE),"")</f>
        <v/>
      </c>
      <c r="AA432" s="62" t="str">
        <f>IFERROR(VLOOKUP($B432,'로템1,2단계-고장설명'!$B$4:$O$341,COLUMN()-16,FALSE),"")</f>
        <v>1단계40량, 2단계48량</v>
      </c>
      <c r="AB432" s="62" t="str">
        <f>IFERROR(VLOOKUP($B432,'로템1,2단계-고장설명'!$B$4:$O$341,COLUMN()-16,FALSE),"")</f>
        <v>BECU의 RS485 데이터 중 BECU-TCMS SD TEXT8의 Bit2 “NRBD” 신호가 "1"이 되면 검지.
-반응 해당 차량 제동불완해 검지 현시 및 완해 취급하였음에도 불구하고 해당 차량 제동압력(BCP)이 완해되지 않음.
-검지조건 제동완해 상태(정차제동 포함)에서 해당 차량의 제동압력이 완전히 배기 되지 않음.
-소거조건 제동완해 상태(정차제동 포함)에서 해당 차량의 제동압력이 완전히 배기 됨.
-조치방법 정차하여 강제완해스위치를 취급하여 소거 여부 확인. 제동 완해상태 확인 후 주의 운전 할 것.
2~3회 시도에도 완해불능시 관제보고하고 지시에 따를 것.</v>
      </c>
      <c r="AC432" s="62" t="str">
        <f>IFERROR(VLOOKUP($B432,'로템1,2단계-고장설명'!$B$4:$O$341,COLUMN()-16,FALSE),"")</f>
        <v>2,3,4</v>
      </c>
      <c r="AD432" s="62" t="str">
        <f>IFERROR(VLOOKUP($B432,'로템1,2단계-고장설명'!$B$4:$O$341,COLUMN()-16,FALSE),"")</f>
        <v>Rotem</v>
      </c>
    </row>
    <row r="433" spans="1:30" x14ac:dyDescent="0.4">
      <c r="A433" s="60">
        <v>431</v>
      </c>
      <c r="B433" s="60">
        <v>235</v>
      </c>
      <c r="C433" s="61" t="s">
        <v>7183</v>
      </c>
      <c r="D433" s="60" t="s">
        <v>3661</v>
      </c>
      <c r="E433" s="60">
        <v>5</v>
      </c>
      <c r="F433" s="60" t="s">
        <v>11998</v>
      </c>
      <c r="G433" s="60" t="s">
        <v>2821</v>
      </c>
      <c r="H433" s="57"/>
      <c r="L433" s="62">
        <v>431</v>
      </c>
      <c r="M433" s="140">
        <f t="shared" si="42"/>
        <v>235</v>
      </c>
      <c r="N433" s="62">
        <f t="shared" si="43"/>
        <v>235</v>
      </c>
      <c r="O433" s="62" t="str">
        <f t="shared" si="44"/>
        <v>제동력부족(ISBD, Car5)</v>
      </c>
      <c r="P433" s="62" t="str">
        <f t="shared" si="45"/>
        <v>T2</v>
      </c>
      <c r="Q433" s="62" t="str">
        <f t="shared" si="46"/>
        <v>B</v>
      </c>
      <c r="R433" s="62" t="str">
        <f>IFERROR(VLOOKUP($B433,'로템1,2단계-고장설명'!$B$4:$O$341,COLUMN()-16,FALSE),"")</f>
        <v>제동력부족(ISBD)</v>
      </c>
      <c r="S433" s="62" t="str">
        <f>IFERROR(VLOOKUP($B433,'로템1,2단계-고장설명'!$B$4:$O$341,COLUMN()-16,FALSE),"")</f>
        <v>B</v>
      </c>
      <c r="T433" s="62" t="str">
        <f t="shared" si="47"/>
        <v>BECU</v>
      </c>
      <c r="U433" s="62" t="str">
        <f>IFERROR(VLOOKUP($B433,'로템1,2단계-고장설명'!$B$4:$O$341,COLUMN()-16,FALSE),"")</f>
        <v>BECU의 RS485 데이터 중 BECU-TCMS SD TEXT3의 Bit3 “ISBD” 신호가 "1"이 되면 검지.</v>
      </c>
      <c r="V433" s="62" t="str">
        <f>IFERROR(VLOOKUP($B433,'로템1,2단계-고장설명'!$B$4:$O$341,COLUMN()-16,FALSE),"")</f>
        <v>해당 차량 제동력 부족 검지 현시 및 해당 차량 제동압력(BCP)이 타 차량에 비해 현저히 낮음.</v>
      </c>
      <c r="W433" s="62" t="str">
        <f>IFERROR(VLOOKUP($B433,'로템1,2단계-고장설명'!$B$4:$O$341,COLUMN()-16,FALSE),"")</f>
        <v>제동 7단 취급 시 해당 차량의 제동압력이 생성되지 않음.</v>
      </c>
      <c r="X433" s="62" t="str">
        <f>IFERROR(VLOOKUP($B433,'로템1,2단계-고장설명'!$B$4:$O$341,COLUMN()-16,FALSE),"")</f>
        <v>제동 7단 취급 시 정상적인 제동압력이 생성된 경우 소거.</v>
      </c>
      <c r="Y433" s="62" t="str">
        <f>IFERROR(VLOOKUP($B433,'로템1,2단계-고장설명'!$B$4:$O$341,COLUMN()-16,FALSE),"")</f>
        <v>MCS모드로 전환 후, 마스콘을 N(중립) -&gt; 제동7단까지 수회취급 하여 소거 여부 확인. 제동 취급 확인 후, 주의 운전 할 것.
지속발생시 관제보고하고 지시에 따를 것.</v>
      </c>
      <c r="Z433" s="62" t="str">
        <f>IFERROR(VLOOKUP($B433,'로템1,2단계-고장설명'!$B$4:$O$341,COLUMN()-16,FALSE),"")</f>
        <v/>
      </c>
      <c r="AA433" s="62" t="str">
        <f>IFERROR(VLOOKUP($B433,'로템1,2단계-고장설명'!$B$4:$O$341,COLUMN()-16,FALSE),"")</f>
        <v>1단계40량, 2단계48량</v>
      </c>
      <c r="AB433" s="62" t="str">
        <f>IFERROR(VLOOKUP($B433,'로템1,2단계-고장설명'!$B$4:$O$341,COLUMN()-16,FALSE),"")</f>
        <v>BECU의 RS485 데이터 중 BECU-TCMS SD TEXT3의 Bit3 “ISBD” 신호가 "1"이 되면 검지.
-반응 해당 차량 제동력 부족 검지 현시 및 해당 차량 제동압력(BCP)이 타 차량에 비해 현저히 낮음.
-검지조건 제동 7단 취급 시 해당 차량의 제동압력이 생성되지 않음.
-소거조건 제동 7단 취급 시 정상적인 제동압력이 생성된 경우 소거.
-조치방법   MCS모드로 전환 후, 마스콘을 N(중립) -&gt; 제동7단까지 수회취급 하여 소거 여부 확인. 제동 취급 확인 후, 주의 운전 할 것.
지속발생시 관제보고하고 지시에 따를 것.</v>
      </c>
      <c r="AC433" s="62" t="str">
        <f>IFERROR(VLOOKUP($B433,'로템1,2단계-고장설명'!$B$4:$O$341,COLUMN()-16,FALSE),"")</f>
        <v>2,3,4</v>
      </c>
      <c r="AD433" s="62" t="str">
        <f>IFERROR(VLOOKUP($B433,'로템1,2단계-고장설명'!$B$4:$O$341,COLUMN()-16,FALSE),"")</f>
        <v>Rotem</v>
      </c>
    </row>
    <row r="434" spans="1:30" x14ac:dyDescent="0.4">
      <c r="A434" s="60">
        <v>432</v>
      </c>
      <c r="B434" s="60">
        <v>236</v>
      </c>
      <c r="C434" s="61" t="s">
        <v>3864</v>
      </c>
      <c r="D434" s="60" t="s">
        <v>3661</v>
      </c>
      <c r="E434" s="60">
        <v>5</v>
      </c>
      <c r="F434" s="60" t="s">
        <v>11998</v>
      </c>
      <c r="G434" s="60" t="s">
        <v>3034</v>
      </c>
      <c r="H434" s="57"/>
      <c r="L434" s="62">
        <v>432</v>
      </c>
      <c r="M434" s="140">
        <f t="shared" si="42"/>
        <v>236</v>
      </c>
      <c r="N434" s="62">
        <f t="shared" si="43"/>
        <v>236</v>
      </c>
      <c r="O434" s="62" t="str">
        <f t="shared" si="44"/>
        <v>상용제동코크 차단(Car5)</v>
      </c>
      <c r="P434" s="62" t="str">
        <f t="shared" si="45"/>
        <v>T2</v>
      </c>
      <c r="Q434" s="62" t="str">
        <f t="shared" si="46"/>
        <v>W</v>
      </c>
      <c r="R434" s="62" t="str">
        <f>IFERROR(VLOOKUP($B434,'로템1,2단계-고장설명'!$B$4:$O$341,COLUMN()-16,FALSE),"")</f>
        <v/>
      </c>
      <c r="S434" s="62" t="str">
        <f>IFERROR(VLOOKUP($B434,'로템1,2단계-고장설명'!$B$4:$O$341,COLUMN()-16,FALSE),"")</f>
        <v/>
      </c>
      <c r="T434" s="62" t="str">
        <f t="shared" si="47"/>
        <v>BECU</v>
      </c>
      <c r="U434" s="62" t="str">
        <f>IFERROR(VLOOKUP($B434,'로템1,2단계-고장설명'!$B$4:$O$341,COLUMN()-16,FALSE),"")</f>
        <v/>
      </c>
      <c r="V434" s="62" t="str">
        <f>IFERROR(VLOOKUP($B434,'로템1,2단계-고장설명'!$B$4:$O$341,COLUMN()-16,FALSE),"")</f>
        <v/>
      </c>
      <c r="W434" s="62" t="str">
        <f>IFERROR(VLOOKUP($B434,'로템1,2단계-고장설명'!$B$4:$O$341,COLUMN()-16,FALSE),"")</f>
        <v/>
      </c>
      <c r="X434" s="62" t="str">
        <f>IFERROR(VLOOKUP($B434,'로템1,2단계-고장설명'!$B$4:$O$341,COLUMN()-16,FALSE),"")</f>
        <v/>
      </c>
      <c r="Y434" s="62" t="str">
        <f>IFERROR(VLOOKUP($B434,'로템1,2단계-고장설명'!$B$4:$O$341,COLUMN()-16,FALSE),"")</f>
        <v/>
      </c>
      <c r="Z434" s="62" t="str">
        <f>IFERROR(VLOOKUP($B434,'로템1,2단계-고장설명'!$B$4:$O$341,COLUMN()-16,FALSE),"")</f>
        <v/>
      </c>
      <c r="AA434" s="62" t="str">
        <f>IFERROR(VLOOKUP($B434,'로템1,2단계-고장설명'!$B$4:$O$341,COLUMN()-16,FALSE),"")</f>
        <v/>
      </c>
      <c r="AB434" s="62" t="str">
        <f>IFERROR(VLOOKUP($B434,'로템1,2단계-고장설명'!$B$4:$O$341,COLUMN()-16,FALSE),"")</f>
        <v/>
      </c>
      <c r="AC434" s="62" t="str">
        <f>IFERROR(VLOOKUP($B434,'로템1,2단계-고장설명'!$B$4:$O$341,COLUMN()-16,FALSE),"")</f>
        <v/>
      </c>
      <c r="AD434" s="62" t="str">
        <f>IFERROR(VLOOKUP($B434,'로템1,2단계-고장설명'!$B$4:$O$341,COLUMN()-16,FALSE),"")</f>
        <v/>
      </c>
    </row>
    <row r="435" spans="1:30" x14ac:dyDescent="0.4">
      <c r="A435" s="60">
        <v>433</v>
      </c>
      <c r="B435" s="60">
        <v>237</v>
      </c>
      <c r="C435" s="61" t="s">
        <v>3865</v>
      </c>
      <c r="D435" s="60" t="s">
        <v>3661</v>
      </c>
      <c r="E435" s="60">
        <v>5</v>
      </c>
      <c r="F435" s="60" t="s">
        <v>11998</v>
      </c>
      <c r="G435" s="60" t="s">
        <v>3034</v>
      </c>
      <c r="H435" s="57"/>
      <c r="L435" s="62">
        <v>433</v>
      </c>
      <c r="M435" s="140">
        <f t="shared" si="42"/>
        <v>237</v>
      </c>
      <c r="N435" s="62">
        <f t="shared" si="43"/>
        <v>237</v>
      </c>
      <c r="O435" s="62" t="str">
        <f t="shared" si="44"/>
        <v>보안제동코크 차단(Car5)</v>
      </c>
      <c r="P435" s="62" t="str">
        <f t="shared" si="45"/>
        <v>T2</v>
      </c>
      <c r="Q435" s="62" t="str">
        <f t="shared" si="46"/>
        <v>W</v>
      </c>
      <c r="R435" s="62" t="str">
        <f>IFERROR(VLOOKUP($B435,'로템1,2단계-고장설명'!$B$4:$O$341,COLUMN()-16,FALSE),"")</f>
        <v/>
      </c>
      <c r="S435" s="62" t="str">
        <f>IFERROR(VLOOKUP($B435,'로템1,2단계-고장설명'!$B$4:$O$341,COLUMN()-16,FALSE),"")</f>
        <v/>
      </c>
      <c r="T435" s="62" t="str">
        <f t="shared" si="47"/>
        <v>BECU</v>
      </c>
      <c r="U435" s="62" t="str">
        <f>IFERROR(VLOOKUP($B435,'로템1,2단계-고장설명'!$B$4:$O$341,COLUMN()-16,FALSE),"")</f>
        <v/>
      </c>
      <c r="V435" s="62" t="str">
        <f>IFERROR(VLOOKUP($B435,'로템1,2단계-고장설명'!$B$4:$O$341,COLUMN()-16,FALSE),"")</f>
        <v/>
      </c>
      <c r="W435" s="62" t="str">
        <f>IFERROR(VLOOKUP($B435,'로템1,2단계-고장설명'!$B$4:$O$341,COLUMN()-16,FALSE),"")</f>
        <v/>
      </c>
      <c r="X435" s="62" t="str">
        <f>IFERROR(VLOOKUP($B435,'로템1,2단계-고장설명'!$B$4:$O$341,COLUMN()-16,FALSE),"")</f>
        <v/>
      </c>
      <c r="Y435" s="62" t="str">
        <f>IFERROR(VLOOKUP($B435,'로템1,2단계-고장설명'!$B$4:$O$341,COLUMN()-16,FALSE),"")</f>
        <v/>
      </c>
      <c r="Z435" s="62" t="str">
        <f>IFERROR(VLOOKUP($B435,'로템1,2단계-고장설명'!$B$4:$O$341,COLUMN()-16,FALSE),"")</f>
        <v/>
      </c>
      <c r="AA435" s="62" t="str">
        <f>IFERROR(VLOOKUP($B435,'로템1,2단계-고장설명'!$B$4:$O$341,COLUMN()-16,FALSE),"")</f>
        <v/>
      </c>
      <c r="AB435" s="62" t="str">
        <f>IFERROR(VLOOKUP($B435,'로템1,2단계-고장설명'!$B$4:$O$341,COLUMN()-16,FALSE),"")</f>
        <v/>
      </c>
      <c r="AC435" s="62" t="str">
        <f>IFERROR(VLOOKUP($B435,'로템1,2단계-고장설명'!$B$4:$O$341,COLUMN()-16,FALSE),"")</f>
        <v/>
      </c>
      <c r="AD435" s="62" t="str">
        <f>IFERROR(VLOOKUP($B435,'로템1,2단계-고장설명'!$B$4:$O$341,COLUMN()-16,FALSE),"")</f>
        <v/>
      </c>
    </row>
    <row r="436" spans="1:30" x14ac:dyDescent="0.4">
      <c r="A436" s="60">
        <v>434</v>
      </c>
      <c r="B436" s="60">
        <v>200</v>
      </c>
      <c r="C436" s="61" t="s">
        <v>3866</v>
      </c>
      <c r="D436" s="60" t="s">
        <v>3662</v>
      </c>
      <c r="E436" s="60">
        <v>6</v>
      </c>
      <c r="F436" s="60" t="s">
        <v>11998</v>
      </c>
      <c r="G436" s="60" t="s">
        <v>2821</v>
      </c>
      <c r="H436" s="57"/>
      <c r="L436" s="62">
        <v>434</v>
      </c>
      <c r="M436" s="140">
        <f t="shared" si="42"/>
        <v>200</v>
      </c>
      <c r="N436" s="62">
        <f t="shared" si="43"/>
        <v>200</v>
      </c>
      <c r="O436" s="62" t="str">
        <f t="shared" si="44"/>
        <v>BECU#6 통신고장</v>
      </c>
      <c r="P436" s="62" t="str">
        <f t="shared" si="45"/>
        <v>M3</v>
      </c>
      <c r="Q436" s="62" t="str">
        <f t="shared" si="46"/>
        <v>B</v>
      </c>
      <c r="R436" s="62" t="str">
        <f>IFERROR(VLOOKUP($B436,'로템1,2단계-고장설명'!$B$4:$O$341,COLUMN()-16,FALSE),"")</f>
        <v>BECU-통신고장</v>
      </c>
      <c r="S436" s="62" t="str">
        <f>IFERROR(VLOOKUP($B436,'로템1,2단계-고장설명'!$B$4:$O$341,COLUMN()-16,FALSE),"")</f>
        <v>B</v>
      </c>
      <c r="T436" s="62" t="str">
        <f t="shared" si="47"/>
        <v>BECU</v>
      </c>
      <c r="U436" s="62" t="str">
        <f>IFERROR(VLOOKUP($B436,'로템1,2단계-고장설명'!$B$4:$O$341,COLUMN()-16,FALSE),"")</f>
        <v>BECU의 RS485 데이터 중 BECU-TCMS SD TEXT23의 'Life sign'이 변하지 않음.</v>
      </c>
      <c r="V436" s="62" t="str">
        <f>IFERROR(VLOOKUP($B436,'로템1,2단계-고장설명'!$B$4:$O$341,COLUMN()-16,FALSE),"")</f>
        <v>해당 차량 통신고장 현시 및 해당 차량의 제동압력(BCP) 등의 데이터가 반응하지 않음. (고장은 현시되나 제동제어는 정상적 일 수 있음)</v>
      </c>
      <c r="W436" s="62" t="str">
        <f>IFERROR(VLOOKUP($B436,'로템1,2단계-고장설명'!$B$4:$O$341,COLUMN()-16,FALSE),"")</f>
        <v>BECU 전원 CB OFF 혹은 통신연결 불량.</v>
      </c>
      <c r="X436" s="62" t="str">
        <f>IFERROR(VLOOKUP($B436,'로템1,2단계-고장설명'!$B$4:$O$341,COLUMN()-16,FALSE),"")</f>
        <v>BECU와 TCMS 간 RS485 통신이 복귀 되어 BECU-TCMS SD TEXT23의 'Life sign'이 변동시 소거.</v>
      </c>
      <c r="Y436" s="62" t="str">
        <f>IFERROR(VLOOKUP($B436,'로템1,2단계-고장설명'!$B$4:$O$341,COLUMN()-16,FALSE),"")</f>
        <v>BECU를 리셋(BECU CB OFF/ON) 후 복귀여부를 확인.
리셋 후 복귀되지 않을 경우 관제보고하고 지시에 따를 것.</v>
      </c>
      <c r="Z436" s="62" t="str">
        <f>IFERROR(VLOOKUP($B436,'로템1,2단계-고장설명'!$B$4:$O$341,COLUMN()-16,FALSE),"")</f>
        <v/>
      </c>
      <c r="AA436" s="62" t="str">
        <f>IFERROR(VLOOKUP($B436,'로템1,2단계-고장설명'!$B$4:$O$341,COLUMN()-16,FALSE),"")</f>
        <v>1단계40량, 2단계48량</v>
      </c>
      <c r="AB436" s="62" t="str">
        <f>IFERROR(VLOOKUP($B436,'로템1,2단계-고장설명'!$B$4:$O$341,COLUMN()-16,FALSE),"")</f>
        <v>BECU의 RS485 데이터 중 BECU-TCMS SD TEXT23의 'Life sign'이 변하지 않음.
-반응 해당 차량 통신고장 현시 및 해당 차량의 제동압력(BCP) 등의 데이터가 반응하지 않음. (고장은 현시되나 제동제어는 정상적 일 수 있음)
-검지조건 BECU 전원 CB OFF 혹은 통신연결 불량.
-소거조건 BECU와 TCMS 간 RS485 통신이 복귀 되어 BECU-TCMS SD TEXT23의 'Life sign'이 변동시 소거.
-조치방법 BECU를 리셋(BECU CB OFF/ON) 후 복귀여부를 확인.
리셋 후 복귀되지 않을 경우 관제보고하고 지시에 따를 것.</v>
      </c>
      <c r="AC436" s="62" t="str">
        <f>IFERROR(VLOOKUP($B436,'로템1,2단계-고장설명'!$B$4:$O$341,COLUMN()-16,FALSE),"")</f>
        <v>2,3,4</v>
      </c>
      <c r="AD436" s="62" t="str">
        <f>IFERROR(VLOOKUP($B436,'로템1,2단계-고장설명'!$B$4:$O$341,COLUMN()-16,FALSE),"")</f>
        <v>Rotem</v>
      </c>
    </row>
    <row r="437" spans="1:30" x14ac:dyDescent="0.4">
      <c r="A437" s="60">
        <v>435</v>
      </c>
      <c r="B437" s="60">
        <v>201</v>
      </c>
      <c r="C437" s="61" t="s">
        <v>15740</v>
      </c>
      <c r="D437" s="60" t="s">
        <v>3662</v>
      </c>
      <c r="E437" s="60">
        <v>6</v>
      </c>
      <c r="F437" s="60" t="s">
        <v>11998</v>
      </c>
      <c r="G437" s="60" t="s">
        <v>2837</v>
      </c>
      <c r="H437" s="57"/>
      <c r="L437" s="62">
        <v>435</v>
      </c>
      <c r="M437" s="140">
        <f t="shared" si="42"/>
        <v>201</v>
      </c>
      <c r="N437" s="62">
        <f t="shared" si="43"/>
        <v>201</v>
      </c>
      <c r="O437" s="62" t="str">
        <f t="shared" si="44"/>
        <v>BECU#6-덤프밸브고장(후미대차)</v>
      </c>
      <c r="P437" s="62" t="str">
        <f t="shared" si="45"/>
        <v>M3</v>
      </c>
      <c r="Q437" s="62" t="str">
        <f t="shared" si="46"/>
        <v>C</v>
      </c>
      <c r="R437" s="62" t="str">
        <f>IFERROR(VLOOKUP($B437,'로템1,2단계-고장설명'!$B$4:$O$341,COLUMN()-16,FALSE),"")</f>
        <v>BECU-덤프밸브고장(후미대차)</v>
      </c>
      <c r="S437" s="62" t="str">
        <f>IFERROR(VLOOKUP($B437,'로템1,2단계-고장설명'!$B$4:$O$341,COLUMN()-16,FALSE),"")</f>
        <v>C</v>
      </c>
      <c r="T437" s="62" t="str">
        <f t="shared" si="47"/>
        <v>BECU</v>
      </c>
      <c r="U437" s="62" t="str">
        <f>IFERROR(VLOOKUP($B437,'로템1,2단계-고장설명'!$B$4:$O$341,COLUMN()-16,FALSE),"")</f>
        <v>BECU의 RS485 데이터 중 BECU-TCMS SD TEXT1의 Bit0 “덤프밸브고장(후미대차)” 신호가 "1"이 되면 검지.</v>
      </c>
      <c r="V437" s="62" t="str">
        <f>IFERROR(VLOOKUP($B437,'로템1,2단계-고장설명'!$B$4:$O$341,COLUMN()-16,FALSE),"")</f>
        <v>해당 차량 덤프밸브고장(후미대차) 검지 현시 및 해당 차량 활주제어 불가.</v>
      </c>
      <c r="W437" s="62" t="str">
        <f>IFERROR(VLOOKUP($B437,'로템1,2단계-고장설명'!$B$4:$O$341,COLUMN()-16,FALSE),"")</f>
        <v>해당 차량 후미대차의 덤프밸브가 작동하지 않음.</v>
      </c>
      <c r="X437" s="62" t="str">
        <f>IFERROR(VLOOKUP($B437,'로템1,2단계-고장설명'!$B$4:$O$341,COLUMN()-16,FALSE),"")</f>
        <v>해당 차량 후미대차의 덤프밸브가 정상 작동 시 소거.</v>
      </c>
      <c r="Y437" s="62" t="str">
        <f>IFERROR(VLOOKUP($B437,'로템1,2단계-고장설명'!$B$4:$O$341,COLUMN()-16,FALSE),"")</f>
        <v>BECU를 리셋(BECU CB OFF/ON) 하여 소거 여부 확인. 지속발생시 관제보고하고 지시에 따르시오.</v>
      </c>
      <c r="Z437" s="62" t="str">
        <f>IFERROR(VLOOKUP($B437,'로템1,2단계-고장설명'!$B$4:$O$341,COLUMN()-16,FALSE),"")</f>
        <v/>
      </c>
      <c r="AA437" s="62" t="str">
        <f>IFERROR(VLOOKUP($B437,'로템1,2단계-고장설명'!$B$4:$O$341,COLUMN()-16,FALSE),"")</f>
        <v>1단계40량, 2단계48량</v>
      </c>
      <c r="AB437" s="62" t="str">
        <f>IFERROR(VLOOKUP($B437,'로템1,2단계-고장설명'!$B$4:$O$341,COLUMN()-16,FALSE),"")</f>
        <v>BECU의 RS485 데이터 중 BECU-TCMS SD TEXT1의 Bit0 “덤프밸브고장(후미대차)” 신호가 "1"이 되면 검지.
-반응 해당 차량 덤프밸브고장(후미대차) 검지 현시 및 해당 차량 활주제어 불가.
-검지조건 해당 차량 후미대차의 덤프밸브가 작동하지 않음.
-소거조건 해당 차량 후미대차의 덤프밸브가 정상 작동 시 소거.
-조치방법   BECU를 리셋(BECU CB OFF/ON) 하여 소거 여부 확인. 지속발생시 관제보고하고 지시에 따르시오.</v>
      </c>
      <c r="AC437" s="62" t="str">
        <f>IFERROR(VLOOKUP($B437,'로템1,2단계-고장설명'!$B$4:$O$341,COLUMN()-16,FALSE),"")</f>
        <v>2,3,4</v>
      </c>
      <c r="AD437" s="62" t="str">
        <f>IFERROR(VLOOKUP($B437,'로템1,2단계-고장설명'!$B$4:$O$341,COLUMN()-16,FALSE),"")</f>
        <v>Rotem</v>
      </c>
    </row>
    <row r="438" spans="1:30" x14ac:dyDescent="0.4">
      <c r="A438" s="60">
        <v>436</v>
      </c>
      <c r="B438" s="60">
        <v>202</v>
      </c>
      <c r="C438" s="61" t="s">
        <v>15741</v>
      </c>
      <c r="D438" s="60" t="s">
        <v>3662</v>
      </c>
      <c r="E438" s="60">
        <v>6</v>
      </c>
      <c r="F438" s="60" t="s">
        <v>11998</v>
      </c>
      <c r="G438" s="60" t="s">
        <v>2837</v>
      </c>
      <c r="H438" s="57"/>
      <c r="L438" s="62">
        <v>436</v>
      </c>
      <c r="M438" s="140">
        <f t="shared" si="42"/>
        <v>202</v>
      </c>
      <c r="N438" s="62">
        <f t="shared" si="43"/>
        <v>202</v>
      </c>
      <c r="O438" s="62" t="str">
        <f t="shared" si="44"/>
        <v>BECU#6-덤프밸브고장(전두대차)</v>
      </c>
      <c r="P438" s="62" t="str">
        <f t="shared" si="45"/>
        <v>M3</v>
      </c>
      <c r="Q438" s="62" t="str">
        <f t="shared" si="46"/>
        <v>C</v>
      </c>
      <c r="R438" s="62" t="str">
        <f>IFERROR(VLOOKUP($B438,'로템1,2단계-고장설명'!$B$4:$O$341,COLUMN()-16,FALSE),"")</f>
        <v>BECU-덤프밸브고장(선두대차)</v>
      </c>
      <c r="S438" s="62" t="str">
        <f>IFERROR(VLOOKUP($B438,'로템1,2단계-고장설명'!$B$4:$O$341,COLUMN()-16,FALSE),"")</f>
        <v>C</v>
      </c>
      <c r="T438" s="62" t="str">
        <f t="shared" si="47"/>
        <v>BECU</v>
      </c>
      <c r="U438" s="62" t="str">
        <f>IFERROR(VLOOKUP($B438,'로템1,2단계-고장설명'!$B$4:$O$341,COLUMN()-16,FALSE),"")</f>
        <v>BECU의 RS485 데이터 중 BECU-TCMS SD TEXT1의 Bit1 “덤프밸브고장(선두대차)” 신호가 "1"이 되면 검지.</v>
      </c>
      <c r="V438" s="62" t="str">
        <f>IFERROR(VLOOKUP($B438,'로템1,2단계-고장설명'!$B$4:$O$341,COLUMN()-16,FALSE),"")</f>
        <v>해당 차량 덤프밸브고장(선두대차) 검지 현시 및 해당 차량 활주제어 불가.</v>
      </c>
      <c r="W438" s="62" t="str">
        <f>IFERROR(VLOOKUP($B438,'로템1,2단계-고장설명'!$B$4:$O$341,COLUMN()-16,FALSE),"")</f>
        <v>해당 차량 선두대차의 덤프밸브가 작동하지 않음.</v>
      </c>
      <c r="X438" s="62" t="str">
        <f>IFERROR(VLOOKUP($B438,'로템1,2단계-고장설명'!$B$4:$O$341,COLUMN()-16,FALSE),"")</f>
        <v>해당 차량 선두대차의 덤프밸브가 정상 작동 시 소거.</v>
      </c>
      <c r="Y438" s="62" t="str">
        <f>IFERROR(VLOOKUP($B438,'로템1,2단계-고장설명'!$B$4:$O$341,COLUMN()-16,FALSE),"")</f>
        <v>BECU를 리셋(BECU CB OFF/ON) 하여 소거 여부 확인. 지속발생시 관제보고하고 지시에 따르시오.</v>
      </c>
      <c r="Z438" s="62" t="str">
        <f>IFERROR(VLOOKUP($B438,'로템1,2단계-고장설명'!$B$4:$O$341,COLUMN()-16,FALSE),"")</f>
        <v/>
      </c>
      <c r="AA438" s="62" t="str">
        <f>IFERROR(VLOOKUP($B438,'로템1,2단계-고장설명'!$B$4:$O$341,COLUMN()-16,FALSE),"")</f>
        <v>1단계40량, 2단계48량</v>
      </c>
      <c r="AB438" s="62" t="str">
        <f>IFERROR(VLOOKUP($B438,'로템1,2단계-고장설명'!$B$4:$O$341,COLUMN()-16,FALSE),"")</f>
        <v>BECU의 RS485 데이터 중 BECU-TCMS SD TEXT1의 Bit1 “덤프밸브고장(선두대차)” 신호가 "1"이 되면 검지.
-반응 해당 차량 덤프밸브고장(선두대차) 검지 현시 및 해당 차량 활주제어 불가.
-검지조건 해당 차량 선두대차의 덤프밸브가 작동하지 않음.
-소거조건 해당 차량 선두대차의 덤프밸브가 정상 작동 시 소거.
-조치방법   BECU를 리셋(BECU CB OFF/ON) 하여 소거 여부 확인. 지속발생시 관제보고하고 지시에 따르시오.</v>
      </c>
      <c r="AC438" s="62" t="str">
        <f>IFERROR(VLOOKUP($B438,'로템1,2단계-고장설명'!$B$4:$O$341,COLUMN()-16,FALSE),"")</f>
        <v>2,3,4</v>
      </c>
      <c r="AD438" s="62" t="str">
        <f>IFERROR(VLOOKUP($B438,'로템1,2단계-고장설명'!$B$4:$O$341,COLUMN()-16,FALSE),"")</f>
        <v>Rotem</v>
      </c>
    </row>
    <row r="439" spans="1:30" x14ac:dyDescent="0.4">
      <c r="A439" s="60">
        <v>437</v>
      </c>
      <c r="B439" s="60">
        <v>203</v>
      </c>
      <c r="C439" s="61" t="s">
        <v>15742</v>
      </c>
      <c r="D439" s="60" t="s">
        <v>3662</v>
      </c>
      <c r="E439" s="60">
        <v>6</v>
      </c>
      <c r="F439" s="60" t="s">
        <v>11998</v>
      </c>
      <c r="G439" s="60" t="s">
        <v>2837</v>
      </c>
      <c r="H439" s="57"/>
      <c r="L439" s="62">
        <v>437</v>
      </c>
      <c r="M439" s="140">
        <f t="shared" si="42"/>
        <v>203</v>
      </c>
      <c r="N439" s="62">
        <f t="shared" si="43"/>
        <v>203</v>
      </c>
      <c r="O439" s="62" t="str">
        <f t="shared" si="44"/>
        <v>BECU#6-전자제어밸브의 고장</v>
      </c>
      <c r="P439" s="62" t="str">
        <f t="shared" si="45"/>
        <v>M3</v>
      </c>
      <c r="Q439" s="62" t="str">
        <f t="shared" si="46"/>
        <v>C</v>
      </c>
      <c r="R439" s="62" t="str">
        <f>IFERROR(VLOOKUP($B439,'로템1,2단계-고장설명'!$B$4:$O$341,COLUMN()-16,FALSE),"")</f>
        <v>BECU-전자제어밸브의 고장</v>
      </c>
      <c r="S439" s="62" t="str">
        <f>IFERROR(VLOOKUP($B439,'로템1,2단계-고장설명'!$B$4:$O$341,COLUMN()-16,FALSE),"")</f>
        <v>C</v>
      </c>
      <c r="T439" s="62" t="str">
        <f t="shared" si="47"/>
        <v>BECU</v>
      </c>
      <c r="U439" s="62" t="str">
        <f>IFERROR(VLOOKUP($B439,'로템1,2단계-고장설명'!$B$4:$O$341,COLUMN()-16,FALSE),"")</f>
        <v>BECU의 RS485 데이터 중 BECU-TCMS SD TEXT1의 Bit2 “전자제어밸브의 고장” 신호가 "1"이 되면 검지.</v>
      </c>
      <c r="V439" s="62" t="str">
        <f>IFERROR(VLOOKUP($B439,'로템1,2단계-고장설명'!$B$4:$O$341,COLUMN()-16,FALSE),"")</f>
        <v>해당 차량 전자제어밸브의 고장 검지 현시 및 해당 차량 제동제어 불가.</v>
      </c>
      <c r="W439" s="62" t="str">
        <f>IFERROR(VLOOKUP($B439,'로템1,2단계-고장설명'!$B$4:$O$341,COLUMN()-16,FALSE),"")</f>
        <v>해당 차량의 상용전자제어밸브가 작동하지 않음.</v>
      </c>
      <c r="X439" s="62" t="str">
        <f>IFERROR(VLOOKUP($B439,'로템1,2단계-고장설명'!$B$4:$O$341,COLUMN()-16,FALSE),"")</f>
        <v>해당 차량의 상용전자제어밸브가 정상 작동 시 소거.</v>
      </c>
      <c r="Y439" s="62" t="str">
        <f>IFERROR(VLOOKUP($B439,'로템1,2단계-고장설명'!$B$4:$O$341,COLUMN()-16,FALSE),"")</f>
        <v>BECU를 리셋(BECU CB OFF/ON) 하여 소거 여부 확인. 지속발생시 관제보고하고 지시에 따르시오.</v>
      </c>
      <c r="Z439" s="62" t="str">
        <f>IFERROR(VLOOKUP($B439,'로템1,2단계-고장설명'!$B$4:$O$341,COLUMN()-16,FALSE),"")</f>
        <v/>
      </c>
      <c r="AA439" s="62" t="str">
        <f>IFERROR(VLOOKUP($B439,'로템1,2단계-고장설명'!$B$4:$O$341,COLUMN()-16,FALSE),"")</f>
        <v>1단계40량, 2단계48량</v>
      </c>
      <c r="AB439" s="62" t="str">
        <f>IFERROR(VLOOKUP($B439,'로템1,2단계-고장설명'!$B$4:$O$341,COLUMN()-16,FALSE),"")</f>
        <v>BECU의 RS485 데이터 중 BECU-TCMS SD TEXT1의 Bit2 “전자제어밸브의 고장” 신호가 "1"이 되면 검지.
-반응 해당 차량 전자제어밸브의 고장 검지 현시 및 해당 차량 제동제어 불가.
-검지조건 해당 차량의 상용전자제어밸브가 작동하지 않음.
-소거조건 해당 차량의 상용전자제어밸브가 정상 작동 시 소거.
-조치방법   BECU를 리셋(BECU CB OFF/ON) 하여 소거 여부 확인. 지속발생시 관제보고하고 지시에 따르시오.</v>
      </c>
      <c r="AC439" s="62" t="str">
        <f>IFERROR(VLOOKUP($B439,'로템1,2단계-고장설명'!$B$4:$O$341,COLUMN()-16,FALSE),"")</f>
        <v>2,3,4</v>
      </c>
      <c r="AD439" s="62" t="str">
        <f>IFERROR(VLOOKUP($B439,'로템1,2단계-고장설명'!$B$4:$O$341,COLUMN()-16,FALSE),"")</f>
        <v>Rotem</v>
      </c>
    </row>
    <row r="440" spans="1:30" x14ac:dyDescent="0.4">
      <c r="A440" s="60">
        <v>438</v>
      </c>
      <c r="B440" s="60">
        <v>204</v>
      </c>
      <c r="C440" s="61" t="s">
        <v>15743</v>
      </c>
      <c r="D440" s="60" t="s">
        <v>3662</v>
      </c>
      <c r="E440" s="60">
        <v>6</v>
      </c>
      <c r="F440" s="60" t="s">
        <v>11998</v>
      </c>
      <c r="G440" s="60" t="s">
        <v>2837</v>
      </c>
      <c r="H440" s="57"/>
      <c r="L440" s="62">
        <v>438</v>
      </c>
      <c r="M440" s="140">
        <f t="shared" si="42"/>
        <v>204</v>
      </c>
      <c r="N440" s="62">
        <f t="shared" si="43"/>
        <v>204</v>
      </c>
      <c r="O440" s="62" t="str">
        <f t="shared" si="44"/>
        <v>BECU#6-응하중 비정상</v>
      </c>
      <c r="P440" s="62" t="str">
        <f t="shared" si="45"/>
        <v>M3</v>
      </c>
      <c r="Q440" s="62" t="str">
        <f t="shared" si="46"/>
        <v>C</v>
      </c>
      <c r="R440" s="62" t="str">
        <f>IFERROR(VLOOKUP($B440,'로템1,2단계-고장설명'!$B$4:$O$341,COLUMN()-16,FALSE),"")</f>
        <v>BECU-응하중 비정상</v>
      </c>
      <c r="S440" s="62" t="str">
        <f>IFERROR(VLOOKUP($B440,'로템1,2단계-고장설명'!$B$4:$O$341,COLUMN()-16,FALSE),"")</f>
        <v>C</v>
      </c>
      <c r="T440" s="62" t="str">
        <f t="shared" si="47"/>
        <v>BECU</v>
      </c>
      <c r="U440" s="62" t="str">
        <f>IFERROR(VLOOKUP($B440,'로템1,2단계-고장설명'!$B$4:$O$341,COLUMN()-16,FALSE),"")</f>
        <v>BECU의 RS485 데이터 중 BECU-TCMS SD TEXT1의 Bit3 “응하중 비정상” 신호가 "1"이 되면 검지.</v>
      </c>
      <c r="V440" s="62" t="str">
        <f>IFERROR(VLOOKUP($B440,'로템1,2단계-고장설명'!$B$4:$O$341,COLUMN()-16,FALSE),"")</f>
        <v>해당 차량 응하중 비정상 검지 현시.</v>
      </c>
      <c r="W440" s="62" t="str">
        <f>IFERROR(VLOOKUP($B440,'로템1,2단계-고장설명'!$B$4:$O$341,COLUMN()-16,FALSE),"")</f>
        <v>해당 차량의 응하중 출력이 정상범위를 벗어남.</v>
      </c>
      <c r="X440" s="62" t="str">
        <f>IFERROR(VLOOKUP($B440,'로템1,2단계-고장설명'!$B$4:$O$341,COLUMN()-16,FALSE),"")</f>
        <v>해당 차량 응하중 출력이 정상범위로 복귀 시 소거.</v>
      </c>
      <c r="Y440" s="62" t="str">
        <f>IFERROR(VLOOKUP($B440,'로템1,2단계-고장설명'!$B$4:$O$341,COLUMN()-16,FALSE),"")</f>
        <v>BECU를 리셋(BECU CB OFF/ON) 하여 소거 여부 확인. 지속발생시 관제보고하고 지시에 따르시오.</v>
      </c>
      <c r="Z440" s="62" t="str">
        <f>IFERROR(VLOOKUP($B440,'로템1,2단계-고장설명'!$B$4:$O$341,COLUMN()-16,FALSE),"")</f>
        <v/>
      </c>
      <c r="AA440" s="62" t="str">
        <f>IFERROR(VLOOKUP($B440,'로템1,2단계-고장설명'!$B$4:$O$341,COLUMN()-16,FALSE),"")</f>
        <v>1단계40량, 2단계48량</v>
      </c>
      <c r="AB440" s="62" t="str">
        <f>IFERROR(VLOOKUP($B440,'로템1,2단계-고장설명'!$B$4:$O$341,COLUMN()-16,FALSE),"")</f>
        <v>BECU의 RS485 데이터 중 BECU-TCMS SD TEXT1의 Bit3 “응하중 비정상” 신호가 "1"이 되면 검지.
-반응 해당 차량 응하중 비정상 검지 현시.
-검지조건 해당 차량의 응하중 출력이 정상범위를 벗어남.
-소거조건 해당 차량 응하중 출력이 정상범위로 복귀 시 소거.
-조치방법   BECU를 리셋(BECU CB OFF/ON) 하여 소거 여부 확인. 지속발생시 관제보고하고 지시에 따르시오.</v>
      </c>
      <c r="AC440" s="62" t="str">
        <f>IFERROR(VLOOKUP($B440,'로템1,2단계-고장설명'!$B$4:$O$341,COLUMN()-16,FALSE),"")</f>
        <v>2,3,4</v>
      </c>
      <c r="AD440" s="62" t="str">
        <f>IFERROR(VLOOKUP($B440,'로템1,2단계-고장설명'!$B$4:$O$341,COLUMN()-16,FALSE),"")</f>
        <v>Rotem</v>
      </c>
    </row>
    <row r="441" spans="1:30" x14ac:dyDescent="0.4">
      <c r="A441" s="60">
        <v>439</v>
      </c>
      <c r="B441" s="60">
        <v>205</v>
      </c>
      <c r="C441" s="61" t="s">
        <v>15744</v>
      </c>
      <c r="D441" s="60" t="s">
        <v>3662</v>
      </c>
      <c r="E441" s="60">
        <v>6</v>
      </c>
      <c r="F441" s="60" t="s">
        <v>11998</v>
      </c>
      <c r="G441" s="60" t="s">
        <v>2837</v>
      </c>
      <c r="H441" s="57"/>
      <c r="L441" s="62">
        <v>439</v>
      </c>
      <c r="M441" s="140">
        <f t="shared" si="42"/>
        <v>205</v>
      </c>
      <c r="N441" s="62">
        <f t="shared" si="43"/>
        <v>205</v>
      </c>
      <c r="O441" s="62" t="str">
        <f t="shared" si="44"/>
        <v>BECU#6-회생제동요구 비정상</v>
      </c>
      <c r="P441" s="62" t="str">
        <f t="shared" si="45"/>
        <v>M3</v>
      </c>
      <c r="Q441" s="62" t="str">
        <f t="shared" si="46"/>
        <v>C</v>
      </c>
      <c r="R441" s="62" t="str">
        <f>IFERROR(VLOOKUP($B441,'로템1,2단계-고장설명'!$B$4:$O$341,COLUMN()-16,FALSE),"")</f>
        <v>BECU-회생제동요구 비정상</v>
      </c>
      <c r="S441" s="62" t="str">
        <f>IFERROR(VLOOKUP($B441,'로템1,2단계-고장설명'!$B$4:$O$341,COLUMN()-16,FALSE),"")</f>
        <v>C</v>
      </c>
      <c r="T441" s="62" t="str">
        <f t="shared" si="47"/>
        <v>BECU</v>
      </c>
      <c r="U441" s="62" t="str">
        <f>IFERROR(VLOOKUP($B441,'로템1,2단계-고장설명'!$B$4:$O$341,COLUMN()-16,FALSE),"")</f>
        <v>BECU의 RS485 데이터 중 BECU-TCMS SD TEXT1의 Bit4 “회생제동요구 비정상” 신호가 "1"이 되면 검지.</v>
      </c>
      <c r="V441" s="62" t="str">
        <f>IFERROR(VLOOKUP($B441,'로템1,2단계-고장설명'!$B$4:$O$341,COLUMN()-16,FALSE),"")</f>
        <v>해당 차량 회생제동요구 비정상 검지 현시.</v>
      </c>
      <c r="W441" s="62" t="str">
        <f>IFERROR(VLOOKUP($B441,'로템1,2단계-고장설명'!$B$4:$O$341,COLUMN()-16,FALSE),"")</f>
        <v>해당 차량의 회생제동요구 출력이 정상범위를 벗어남.</v>
      </c>
      <c r="X441" s="62" t="str">
        <f>IFERROR(VLOOKUP($B441,'로템1,2단계-고장설명'!$B$4:$O$341,COLUMN()-16,FALSE),"")</f>
        <v>해당 차량 회생제동요구 출력이 정상범위로 복귀 시 소거.</v>
      </c>
      <c r="Y441" s="62" t="str">
        <f>IFERROR(VLOOKUP($B441,'로템1,2단계-고장설명'!$B$4:$O$341,COLUMN()-16,FALSE),"")</f>
        <v>BECU를 리셋(BECU CB OFF/ON) 하여 소거 여부 확인. 지속발생시 관제보고하고 지시에 따르시오.</v>
      </c>
      <c r="Z441" s="62" t="str">
        <f>IFERROR(VLOOKUP($B441,'로템1,2단계-고장설명'!$B$4:$O$341,COLUMN()-16,FALSE),"")</f>
        <v/>
      </c>
      <c r="AA441" s="62" t="str">
        <f>IFERROR(VLOOKUP($B441,'로템1,2단계-고장설명'!$B$4:$O$341,COLUMN()-16,FALSE),"")</f>
        <v>1단계40량, 2단계48량</v>
      </c>
      <c r="AB441" s="62" t="str">
        <f>IFERROR(VLOOKUP($B441,'로템1,2단계-고장설명'!$B$4:$O$341,COLUMN()-16,FALSE),"")</f>
        <v>BECU의 RS485 데이터 중 BECU-TCMS SD TEXT1의 Bit4 “회생제동요구 비정상” 신호가 "1"이 되면 검지.
-반응 해당 차량 회생제동요구 비정상 검지 현시.
-검지조건 해당 차량의 회생제동요구 출력이 정상범위를 벗어남.
-소거조건 해당 차량 회생제동요구 출력이 정상범위로 복귀 시 소거.
-조치방법   BECU를 리셋(BECU CB OFF/ON) 하여 소거 여부 확인. 지속발생시 관제보고하고 지시에 따르시오.</v>
      </c>
      <c r="AC441" s="62" t="str">
        <f>IFERROR(VLOOKUP($B441,'로템1,2단계-고장설명'!$B$4:$O$341,COLUMN()-16,FALSE),"")</f>
        <v>2,3,4</v>
      </c>
      <c r="AD441" s="62" t="str">
        <f>IFERROR(VLOOKUP($B441,'로템1,2단계-고장설명'!$B$4:$O$341,COLUMN()-16,FALSE),"")</f>
        <v>Rotem</v>
      </c>
    </row>
    <row r="442" spans="1:30" x14ac:dyDescent="0.4">
      <c r="A442" s="60">
        <v>440</v>
      </c>
      <c r="B442" s="60">
        <v>206</v>
      </c>
      <c r="C442" s="61" t="s">
        <v>15745</v>
      </c>
      <c r="D442" s="60" t="s">
        <v>3662</v>
      </c>
      <c r="E442" s="60">
        <v>6</v>
      </c>
      <c r="F442" s="60" t="s">
        <v>11998</v>
      </c>
      <c r="G442" s="60" t="s">
        <v>2837</v>
      </c>
      <c r="H442" s="57"/>
      <c r="L442" s="62">
        <v>440</v>
      </c>
      <c r="M442" s="140">
        <f t="shared" si="42"/>
        <v>206</v>
      </c>
      <c r="N442" s="62">
        <f t="shared" si="43"/>
        <v>206</v>
      </c>
      <c r="O442" s="62" t="str">
        <f t="shared" si="44"/>
        <v>BECU#6-RAM 점검 고장</v>
      </c>
      <c r="P442" s="62" t="str">
        <f t="shared" si="45"/>
        <v>M3</v>
      </c>
      <c r="Q442" s="62" t="str">
        <f t="shared" si="46"/>
        <v>C</v>
      </c>
      <c r="R442" s="62" t="str">
        <f>IFERROR(VLOOKUP($B442,'로템1,2단계-고장설명'!$B$4:$O$341,COLUMN()-16,FALSE),"")</f>
        <v>BECU-RAM 점검 고장</v>
      </c>
      <c r="S442" s="62" t="str">
        <f>IFERROR(VLOOKUP($B442,'로템1,2단계-고장설명'!$B$4:$O$341,COLUMN()-16,FALSE),"")</f>
        <v>C</v>
      </c>
      <c r="T442" s="62" t="str">
        <f t="shared" si="47"/>
        <v>BECU</v>
      </c>
      <c r="U442" s="62" t="str">
        <f>IFERROR(VLOOKUP($B442,'로템1,2단계-고장설명'!$B$4:$O$341,COLUMN()-16,FALSE),"")</f>
        <v>BECU의 RS485 데이터 중 BECU-TCMS SD TEXT1의 Bit5 “RAM 점검 고장” 신호가 "1"이 되면 검지.</v>
      </c>
      <c r="V442" s="62" t="str">
        <f>IFERROR(VLOOKUP($B442,'로템1,2단계-고장설명'!$B$4:$O$341,COLUMN()-16,FALSE),"")</f>
        <v>해당 차량 RAM 점검 고장 검지 현시 및 해당 차량 정상적인 제동제어 불가.</v>
      </c>
      <c r="W442" s="62" t="str">
        <f>IFERROR(VLOOKUP($B442,'로템1,2단계-고장설명'!$B$4:$O$341,COLUMN()-16,FALSE),"")</f>
        <v>해당 차량 BECU의 자가진단 시 고장 발생.</v>
      </c>
      <c r="X442" s="62" t="str">
        <f>IFERROR(VLOOKUP($B442,'로템1,2단계-고장설명'!$B$4:$O$341,COLUMN()-16,FALSE),"")</f>
        <v>해당 차량 BECU의 자가진단 시 정상적일 경우 소거.</v>
      </c>
      <c r="Y442" s="62" t="str">
        <f>IFERROR(VLOOKUP($B442,'로템1,2단계-고장설명'!$B$4:$O$341,COLUMN()-16,FALSE),"")</f>
        <v>BECU를 리셋(BECU CB OFF/ON) 하여 소거 여부 확인. 지속발생시 관제보고하고 지시에 따르시오.</v>
      </c>
      <c r="Z442" s="62" t="str">
        <f>IFERROR(VLOOKUP($B442,'로템1,2단계-고장설명'!$B$4:$O$341,COLUMN()-16,FALSE),"")</f>
        <v/>
      </c>
      <c r="AA442" s="62" t="str">
        <f>IFERROR(VLOOKUP($B442,'로템1,2단계-고장설명'!$B$4:$O$341,COLUMN()-16,FALSE),"")</f>
        <v>1단계40량, 2단계48량</v>
      </c>
      <c r="AB442" s="62" t="str">
        <f>IFERROR(VLOOKUP($B442,'로템1,2단계-고장설명'!$B$4:$O$341,COLUMN()-16,FALSE),"")</f>
        <v>BECU의 RS485 데이터 중 BECU-TCMS SD TEXT1의 Bit5 “RAM 점검 고장” 신호가 "1"이 되면 검지.
-반응 해당 차량 RAM 점검 고장 검지 현시 및 해당 차량 정상적인 제동제어 불가.
-검지조건 해당 차량 BECU의 자가진단 시 고장 발생.
-소거조건 해당 차량 BECU의 자가진단 시 정상적일 경우 소거.
-조치방법   BECU를 리셋(BECU CB OFF/ON) 하여 소거 여부 확인. 지속발생시 관제보고하고 지시에 따르시오.</v>
      </c>
      <c r="AC442" s="62" t="str">
        <f>IFERROR(VLOOKUP($B442,'로템1,2단계-고장설명'!$B$4:$O$341,COLUMN()-16,FALSE),"")</f>
        <v>2,3,4</v>
      </c>
      <c r="AD442" s="62" t="str">
        <f>IFERROR(VLOOKUP($B442,'로템1,2단계-고장설명'!$B$4:$O$341,COLUMN()-16,FALSE),"")</f>
        <v>Rotem</v>
      </c>
    </row>
    <row r="443" spans="1:30" x14ac:dyDescent="0.4">
      <c r="A443" s="60">
        <v>441</v>
      </c>
      <c r="B443" s="60">
        <v>207</v>
      </c>
      <c r="C443" s="61" t="s">
        <v>15746</v>
      </c>
      <c r="D443" s="60" t="s">
        <v>3662</v>
      </c>
      <c r="E443" s="60">
        <v>6</v>
      </c>
      <c r="F443" s="60" t="s">
        <v>11998</v>
      </c>
      <c r="G443" s="60" t="s">
        <v>2837</v>
      </c>
      <c r="H443" s="57"/>
      <c r="L443" s="62">
        <v>441</v>
      </c>
      <c r="M443" s="140">
        <f t="shared" si="42"/>
        <v>207</v>
      </c>
      <c r="N443" s="62">
        <f t="shared" si="43"/>
        <v>207</v>
      </c>
      <c r="O443" s="62" t="str">
        <f t="shared" si="44"/>
        <v>BECU#6-자기진단고장</v>
      </c>
      <c r="P443" s="62" t="str">
        <f t="shared" si="45"/>
        <v>M3</v>
      </c>
      <c r="Q443" s="62" t="str">
        <f t="shared" si="46"/>
        <v>C</v>
      </c>
      <c r="R443" s="62" t="str">
        <f>IFERROR(VLOOKUP($B443,'로템1,2단계-고장설명'!$B$4:$O$341,COLUMN()-16,FALSE),"")</f>
        <v>BECU-자기진단고장</v>
      </c>
      <c r="S443" s="62" t="str">
        <f>IFERROR(VLOOKUP($B443,'로템1,2단계-고장설명'!$B$4:$O$341,COLUMN()-16,FALSE),"")</f>
        <v>C</v>
      </c>
      <c r="T443" s="62" t="str">
        <f t="shared" si="47"/>
        <v>BECU</v>
      </c>
      <c r="U443" s="62" t="str">
        <f>IFERROR(VLOOKUP($B443,'로템1,2단계-고장설명'!$B$4:$O$341,COLUMN()-16,FALSE),"")</f>
        <v>BECU의 RS485 데이터 중 BECU-TCMS SD TEXT1의 Bit6 “RAM 점검 고장” 신호가 "1"이 되면 검지.</v>
      </c>
      <c r="V443" s="62" t="str">
        <f>IFERROR(VLOOKUP($B443,'로템1,2단계-고장설명'!$B$4:$O$341,COLUMN()-16,FALSE),"")</f>
        <v>해당 차량 자기진단고장 검지 현시 및 해당 차량 활주제어 불가.</v>
      </c>
      <c r="W443" s="62" t="str">
        <f>IFERROR(VLOOKUP($B443,'로템1,2단계-고장설명'!$B$4:$O$341,COLUMN()-16,FALSE),"")</f>
        <v>해당 차량 BECU의 자가진단 시 고장 발생(활주방지밸브 고장).</v>
      </c>
      <c r="X443" s="62" t="str">
        <f>IFERROR(VLOOKUP($B443,'로템1,2단계-고장설명'!$B$4:$O$341,COLUMN()-16,FALSE),"")</f>
        <v>해당 차량 BECU의 자가진단 시 정상적일 경우 소거(활주방지밸브 정상).</v>
      </c>
      <c r="Y443" s="62" t="str">
        <f>IFERROR(VLOOKUP($B443,'로템1,2단계-고장설명'!$B$4:$O$341,COLUMN()-16,FALSE),"")</f>
        <v>BECU를 리셋(BECU CB OFF/ON) 하여 소거 여부 확인. 지속발생시 관제보고하고 지시에 따르시오.</v>
      </c>
      <c r="Z443" s="62" t="str">
        <f>IFERROR(VLOOKUP($B443,'로템1,2단계-고장설명'!$B$4:$O$341,COLUMN()-16,FALSE),"")</f>
        <v/>
      </c>
      <c r="AA443" s="62" t="str">
        <f>IFERROR(VLOOKUP($B443,'로템1,2단계-고장설명'!$B$4:$O$341,COLUMN()-16,FALSE),"")</f>
        <v>1단계40량, 2단계48량</v>
      </c>
      <c r="AB443" s="62" t="str">
        <f>IFERROR(VLOOKUP($B443,'로템1,2단계-고장설명'!$B$4:$O$341,COLUMN()-16,FALSE),"")</f>
        <v>BECU의 RS485 데이터 중 BECU-TCMS SD TEXT1의 Bit6 “RAM 점검 고장” 신호가 "1"이 되면 검지.
-반응 해당 차량 자기진단고장 검지 현시 및 해당 차량 활주제어 불가.
-검지조건 해당 차량 BECU의 자가진단 시 고장 발생(활주방지밸브 고장).
-소거조건 해당 차량 BECU의 자가진단 시 정상적일 경우 소거(활주방지밸브 정상).
-조치방법   BECU를 리셋(BECU CB OFF/ON) 하여 소거 여부 확인. 지속발생시 관제보고하고 지시에 따르시오.</v>
      </c>
      <c r="AC443" s="62" t="str">
        <f>IFERROR(VLOOKUP($B443,'로템1,2단계-고장설명'!$B$4:$O$341,COLUMN()-16,FALSE),"")</f>
        <v>2,3,4</v>
      </c>
      <c r="AD443" s="62" t="str">
        <f>IFERROR(VLOOKUP($B443,'로템1,2단계-고장설명'!$B$4:$O$341,COLUMN()-16,FALSE),"")</f>
        <v>Rotem</v>
      </c>
    </row>
    <row r="444" spans="1:30" x14ac:dyDescent="0.4">
      <c r="A444" s="60">
        <v>442</v>
      </c>
      <c r="B444" s="60">
        <v>208</v>
      </c>
      <c r="C444" s="61" t="s">
        <v>15747</v>
      </c>
      <c r="D444" s="60" t="s">
        <v>3662</v>
      </c>
      <c r="E444" s="60">
        <v>6</v>
      </c>
      <c r="F444" s="60" t="s">
        <v>11998</v>
      </c>
      <c r="G444" s="60" t="s">
        <v>2837</v>
      </c>
      <c r="H444" s="57"/>
      <c r="L444" s="62">
        <v>442</v>
      </c>
      <c r="M444" s="140">
        <f t="shared" si="42"/>
        <v>208</v>
      </c>
      <c r="N444" s="62">
        <f t="shared" si="43"/>
        <v>208</v>
      </c>
      <c r="O444" s="62" t="str">
        <f t="shared" si="44"/>
        <v>BECU#6-공기제동장치고장</v>
      </c>
      <c r="P444" s="62" t="str">
        <f t="shared" si="45"/>
        <v>M3</v>
      </c>
      <c r="Q444" s="62" t="str">
        <f t="shared" si="46"/>
        <v>C</v>
      </c>
      <c r="R444" s="62" t="str">
        <f>IFERROR(VLOOKUP($B444,'로템1,2단계-고장설명'!$B$4:$O$341,COLUMN()-16,FALSE),"")</f>
        <v>BECU-공기제동장치고장</v>
      </c>
      <c r="S444" s="62" t="str">
        <f>IFERROR(VLOOKUP($B444,'로템1,2단계-고장설명'!$B$4:$O$341,COLUMN()-16,FALSE),"")</f>
        <v>C</v>
      </c>
      <c r="T444" s="62" t="str">
        <f t="shared" si="47"/>
        <v>BECU</v>
      </c>
      <c r="U444" s="62" t="str">
        <f>IFERROR(VLOOKUP($B444,'로템1,2단계-고장설명'!$B$4:$O$341,COLUMN()-16,FALSE),"")</f>
        <v>BECU의 RS485 데이터 중 BECU-TCMS SD TEXT1의 Bit7 “공기제동장치고장” 신호가 "1"이 되면 검지.</v>
      </c>
      <c r="V444" s="62" t="str">
        <f>IFERROR(VLOOKUP($B444,'로템1,2단계-고장설명'!$B$4:$O$341,COLUMN()-16,FALSE),"")</f>
        <v>해당 차량 공기제동장치고장 검지 현시 및 해당 차량 정상적인 제동제어 불가.</v>
      </c>
      <c r="W444" s="62" t="str">
        <f>IFERROR(VLOOKUP($B444,'로템1,2단계-고장설명'!$B$4:$O$341,COLUMN()-16,FALSE),"")</f>
        <v>해당 차량 BECU의 자가진단 시 고장 발생 또는 AC압력센서 고장.</v>
      </c>
      <c r="X444" s="62" t="str">
        <f>IFERROR(VLOOKUP($B444,'로템1,2단계-고장설명'!$B$4:$O$341,COLUMN()-16,FALSE),"")</f>
        <v>해당 차량 BECU의 자가진단 시 정상적일 경우 또는 AC압력센서가 정상일 경우 소거.</v>
      </c>
      <c r="Y444" s="62" t="str">
        <f>IFERROR(VLOOKUP($B444,'로템1,2단계-고장설명'!$B$4:$O$341,COLUMN()-16,FALSE),"")</f>
        <v>BECU를 리셋(BECU CB OFF/ON) 하여 소거 여부 확인. 지속발생시 관제보고하고 지시에 따르시오.</v>
      </c>
      <c r="Z444" s="62" t="str">
        <f>IFERROR(VLOOKUP($B444,'로템1,2단계-고장설명'!$B$4:$O$341,COLUMN()-16,FALSE),"")</f>
        <v/>
      </c>
      <c r="AA444" s="62" t="str">
        <f>IFERROR(VLOOKUP($B444,'로템1,2단계-고장설명'!$B$4:$O$341,COLUMN()-16,FALSE),"")</f>
        <v>1단계40량, 2단계48량</v>
      </c>
      <c r="AB444" s="62" t="str">
        <f>IFERROR(VLOOKUP($B444,'로템1,2단계-고장설명'!$B$4:$O$341,COLUMN()-16,FALSE),"")</f>
        <v>BECU의 RS485 데이터 중 BECU-TCMS SD TEXT1의 Bit7 “공기제동장치고장” 신호가 "1"이 되면 검지.
-반응 해당 차량 공기제동장치고장 검지 현시 및 해당 차량 정상적인 제동제어 불가.
-검지조건 해당 차량 BECU의 자가진단 시 고장 발생 또는 AC압력센서 고장.
-소거조건 해당 차량 BECU의 자가진단 시 정상적일 경우 또는 AC압력센서가 정상일 경우 소거.
-조치방법   BECU를 리셋(BECU CB OFF/ON) 하여 소거 여부 확인. 지속발생시 관제보고하고 지시에 따르시오.</v>
      </c>
      <c r="AC444" s="62" t="str">
        <f>IFERROR(VLOOKUP($B444,'로템1,2단계-고장설명'!$B$4:$O$341,COLUMN()-16,FALSE),"")</f>
        <v>2,3,4</v>
      </c>
      <c r="AD444" s="62" t="str">
        <f>IFERROR(VLOOKUP($B444,'로템1,2단계-고장설명'!$B$4:$O$341,COLUMN()-16,FALSE),"")</f>
        <v>Rotem</v>
      </c>
    </row>
    <row r="445" spans="1:30" x14ac:dyDescent="0.4">
      <c r="A445" s="60">
        <v>443</v>
      </c>
      <c r="B445" s="60">
        <v>209</v>
      </c>
      <c r="C445" s="61" t="s">
        <v>15748</v>
      </c>
      <c r="D445" s="60" t="s">
        <v>3662</v>
      </c>
      <c r="E445" s="60">
        <v>6</v>
      </c>
      <c r="F445" s="60" t="s">
        <v>11998</v>
      </c>
      <c r="G445" s="60" t="s">
        <v>2837</v>
      </c>
      <c r="H445" s="57"/>
      <c r="L445" s="62">
        <v>443</v>
      </c>
      <c r="M445" s="140">
        <f t="shared" si="42"/>
        <v>209</v>
      </c>
      <c r="N445" s="62">
        <f t="shared" si="43"/>
        <v>209</v>
      </c>
      <c r="O445" s="62" t="str">
        <f t="shared" si="44"/>
        <v>BECU#6-4축속도신호의 비정상</v>
      </c>
      <c r="P445" s="62" t="str">
        <f t="shared" si="45"/>
        <v>M3</v>
      </c>
      <c r="Q445" s="62" t="str">
        <f t="shared" si="46"/>
        <v>C</v>
      </c>
      <c r="R445" s="62" t="str">
        <f>IFERROR(VLOOKUP($B445,'로템1,2단계-고장설명'!$B$4:$O$341,COLUMN()-16,FALSE),"")</f>
        <v>BECU-4축속도신호의 비정상</v>
      </c>
      <c r="S445" s="62" t="str">
        <f>IFERROR(VLOOKUP($B445,'로템1,2단계-고장설명'!$B$4:$O$341,COLUMN()-16,FALSE),"")</f>
        <v>C</v>
      </c>
      <c r="T445" s="62" t="str">
        <f t="shared" si="47"/>
        <v>BECU</v>
      </c>
      <c r="U445" s="62" t="str">
        <f>IFERROR(VLOOKUP($B445,'로템1,2단계-고장설명'!$B$4:$O$341,COLUMN()-16,FALSE),"")</f>
        <v>BECU의 RS485 데이터 중 BECU-TCMS SD TEXT2의 Bit0 “4축속도신호의 비정상” 신호가 "1"이 되면 검지.</v>
      </c>
      <c r="V445" s="62" t="str">
        <f>IFERROR(VLOOKUP($B445,'로템1,2단계-고장설명'!$B$4:$O$341,COLUMN()-16,FALSE),"")</f>
        <v>해당 차량 4축속도신호의 비정상 검지 현시 및 해당 차량 활주제어 불가.</v>
      </c>
      <c r="W445" s="62" t="str">
        <f>IFERROR(VLOOKUP($B445,'로템1,2단계-고장설명'!$B$4:$O$341,COLUMN()-16,FALSE),"")</f>
        <v>해당 차량의 4축 속도센서 고장 발생.</v>
      </c>
      <c r="X445" s="62" t="str">
        <f>IFERROR(VLOOKUP($B445,'로템1,2단계-고장설명'!$B$4:$O$341,COLUMN()-16,FALSE),"")</f>
        <v>해당 차량의 4축 속도센서가 정상적일 경우 소거.</v>
      </c>
      <c r="Y445" s="62" t="str">
        <f>IFERROR(VLOOKUP($B445,'로템1,2단계-고장설명'!$B$4:$O$341,COLUMN()-16,FALSE),"")</f>
        <v>BECU를 리셋(BECU CB OFF/ON) 하여 소거 여부 확인. 지속발생시 관제보고하고 지시에 따르시오.</v>
      </c>
      <c r="Z445" s="62" t="str">
        <f>IFERROR(VLOOKUP($B445,'로템1,2단계-고장설명'!$B$4:$O$341,COLUMN()-16,FALSE),"")</f>
        <v/>
      </c>
      <c r="AA445" s="62" t="str">
        <f>IFERROR(VLOOKUP($B445,'로템1,2단계-고장설명'!$B$4:$O$341,COLUMN()-16,FALSE),"")</f>
        <v>1단계40량, 2단계48량</v>
      </c>
      <c r="AB445" s="62" t="str">
        <f>IFERROR(VLOOKUP($B445,'로템1,2단계-고장설명'!$B$4:$O$341,COLUMN()-16,FALSE),"")</f>
        <v>BECU의 RS485 데이터 중 BECU-TCMS SD TEXT2의 Bit0 “4축속도신호의 비정상” 신호가 "1"이 되면 검지.
-반응 해당 차량 4축속도신호의 비정상 검지 현시 및 해당 차량 활주제어 불가.
-검지조건 해당 차량의 4축 속도센서 고장 발생.
-소거조건 해당 차량의 4축 속도센서가 정상적일 경우 소거.
-조치방법   BECU를 리셋(BECU CB OFF/ON) 하여 소거 여부 확인. 지속발생시 관제보고하고 지시에 따르시오.</v>
      </c>
      <c r="AC445" s="62" t="str">
        <f>IFERROR(VLOOKUP($B445,'로템1,2단계-고장설명'!$B$4:$O$341,COLUMN()-16,FALSE),"")</f>
        <v>2,3,4</v>
      </c>
      <c r="AD445" s="62" t="str">
        <f>IFERROR(VLOOKUP($B445,'로템1,2단계-고장설명'!$B$4:$O$341,COLUMN()-16,FALSE),"")</f>
        <v>Rotem</v>
      </c>
    </row>
    <row r="446" spans="1:30" x14ac:dyDescent="0.4">
      <c r="A446" s="60">
        <v>444</v>
      </c>
      <c r="B446" s="60">
        <v>210</v>
      </c>
      <c r="C446" s="61" t="s">
        <v>15749</v>
      </c>
      <c r="D446" s="60" t="s">
        <v>3662</v>
      </c>
      <c r="E446" s="60">
        <v>6</v>
      </c>
      <c r="F446" s="60" t="s">
        <v>11998</v>
      </c>
      <c r="G446" s="60" t="s">
        <v>2837</v>
      </c>
      <c r="H446" s="57"/>
      <c r="L446" s="62">
        <v>444</v>
      </c>
      <c r="M446" s="140">
        <f t="shared" si="42"/>
        <v>210</v>
      </c>
      <c r="N446" s="62">
        <f t="shared" si="43"/>
        <v>210</v>
      </c>
      <c r="O446" s="62" t="str">
        <f t="shared" si="44"/>
        <v>BECU#6-3축속도신호의 비정상</v>
      </c>
      <c r="P446" s="62" t="str">
        <f t="shared" si="45"/>
        <v>M3</v>
      </c>
      <c r="Q446" s="62" t="str">
        <f t="shared" si="46"/>
        <v>C</v>
      </c>
      <c r="R446" s="62" t="str">
        <f>IFERROR(VLOOKUP($B446,'로템1,2단계-고장설명'!$B$4:$O$341,COLUMN()-16,FALSE),"")</f>
        <v>BECU-3축속도신호의 비정상</v>
      </c>
      <c r="S446" s="62" t="str">
        <f>IFERROR(VLOOKUP($B446,'로템1,2단계-고장설명'!$B$4:$O$341,COLUMN()-16,FALSE),"")</f>
        <v>C</v>
      </c>
      <c r="T446" s="62" t="str">
        <f t="shared" si="47"/>
        <v>BECU</v>
      </c>
      <c r="U446" s="62" t="str">
        <f>IFERROR(VLOOKUP($B446,'로템1,2단계-고장설명'!$B$4:$O$341,COLUMN()-16,FALSE),"")</f>
        <v>BECU의 RS485 데이터 중 BECU-TCMS SD TEXT2의 Bit1 “3축속도신호의 비정상” 신호가 "1"이 되면 검지.</v>
      </c>
      <c r="V446" s="62" t="str">
        <f>IFERROR(VLOOKUP($B446,'로템1,2단계-고장설명'!$B$4:$O$341,COLUMN()-16,FALSE),"")</f>
        <v>해당 차량 3축속도신호의 비정상 검지 현시 및 해당 차량 활주제어 불가.</v>
      </c>
      <c r="W446" s="62" t="str">
        <f>IFERROR(VLOOKUP($B446,'로템1,2단계-고장설명'!$B$4:$O$341,COLUMN()-16,FALSE),"")</f>
        <v>해당 차량의 3축 속도센서 고장 발생.</v>
      </c>
      <c r="X446" s="62" t="str">
        <f>IFERROR(VLOOKUP($B446,'로템1,2단계-고장설명'!$B$4:$O$341,COLUMN()-16,FALSE),"")</f>
        <v>해당 차량의 3축 속도센서가 정상적일 경우 소거.</v>
      </c>
      <c r="Y446" s="62" t="str">
        <f>IFERROR(VLOOKUP($B446,'로템1,2단계-고장설명'!$B$4:$O$341,COLUMN()-16,FALSE),"")</f>
        <v>BECU를 리셋(BECU CB OFF/ON) 하여 소거 여부 확인. 지속발생시 관제보고하고 지시에 따르시오.</v>
      </c>
      <c r="Z446" s="62" t="str">
        <f>IFERROR(VLOOKUP($B446,'로템1,2단계-고장설명'!$B$4:$O$341,COLUMN()-16,FALSE),"")</f>
        <v/>
      </c>
      <c r="AA446" s="62" t="str">
        <f>IFERROR(VLOOKUP($B446,'로템1,2단계-고장설명'!$B$4:$O$341,COLUMN()-16,FALSE),"")</f>
        <v>1단계40량, 2단계48량</v>
      </c>
      <c r="AB446" s="62" t="str">
        <f>IFERROR(VLOOKUP($B446,'로템1,2단계-고장설명'!$B$4:$O$341,COLUMN()-16,FALSE),"")</f>
        <v>BECU의 RS485 데이터 중 BECU-TCMS SD TEXT2의 Bit1 “3축속도신호의 비정상” 신호가 "1"이 되면 검지.
-반응 해당 차량 3축속도신호의 비정상 검지 현시 및 해당 차량 활주제어 불가.
-검지조건 해당 차량의 3축 속도센서 고장 발생.
-소거조건 해당 차량의 3축 속도센서가 정상적일 경우 소거.
-조치방법   BECU를 리셋(BECU CB OFF/ON) 하여 소거 여부 확인. 지속발생시 관제보고하고 지시에 따르시오.</v>
      </c>
      <c r="AC446" s="62" t="str">
        <f>IFERROR(VLOOKUP($B446,'로템1,2단계-고장설명'!$B$4:$O$341,COLUMN()-16,FALSE),"")</f>
        <v>2,3,4</v>
      </c>
      <c r="AD446" s="62" t="str">
        <f>IFERROR(VLOOKUP($B446,'로템1,2단계-고장설명'!$B$4:$O$341,COLUMN()-16,FALSE),"")</f>
        <v>Rotem</v>
      </c>
    </row>
    <row r="447" spans="1:30" x14ac:dyDescent="0.4">
      <c r="A447" s="60">
        <v>445</v>
      </c>
      <c r="B447" s="60">
        <v>211</v>
      </c>
      <c r="C447" s="61" t="s">
        <v>15750</v>
      </c>
      <c r="D447" s="60" t="s">
        <v>3662</v>
      </c>
      <c r="E447" s="60">
        <v>6</v>
      </c>
      <c r="F447" s="60" t="s">
        <v>11998</v>
      </c>
      <c r="G447" s="60" t="s">
        <v>2837</v>
      </c>
      <c r="H447" s="57"/>
      <c r="L447" s="62">
        <v>445</v>
      </c>
      <c r="M447" s="140">
        <f t="shared" si="42"/>
        <v>211</v>
      </c>
      <c r="N447" s="62">
        <f t="shared" si="43"/>
        <v>211</v>
      </c>
      <c r="O447" s="62" t="str">
        <f t="shared" si="44"/>
        <v>BECU#6-2축속도신호의 비정상</v>
      </c>
      <c r="P447" s="62" t="str">
        <f t="shared" si="45"/>
        <v>M3</v>
      </c>
      <c r="Q447" s="62" t="str">
        <f t="shared" si="46"/>
        <v>C</v>
      </c>
      <c r="R447" s="62" t="str">
        <f>IFERROR(VLOOKUP($B447,'로템1,2단계-고장설명'!$B$4:$O$341,COLUMN()-16,FALSE),"")</f>
        <v>BECU-2축속도신호의 비정상</v>
      </c>
      <c r="S447" s="62" t="str">
        <f>IFERROR(VLOOKUP($B447,'로템1,2단계-고장설명'!$B$4:$O$341,COLUMN()-16,FALSE),"")</f>
        <v>C</v>
      </c>
      <c r="T447" s="62" t="str">
        <f t="shared" si="47"/>
        <v>BECU</v>
      </c>
      <c r="U447" s="62" t="str">
        <f>IFERROR(VLOOKUP($B447,'로템1,2단계-고장설명'!$B$4:$O$341,COLUMN()-16,FALSE),"")</f>
        <v>BECU의 RS485 데이터 중 BECU-TCMS SD TEXT2의 Bit2 “2축속도신호의 비정상” 신호가 "1"이 되면 검지.</v>
      </c>
      <c r="V447" s="62" t="str">
        <f>IFERROR(VLOOKUP($B447,'로템1,2단계-고장설명'!$B$4:$O$341,COLUMN()-16,FALSE),"")</f>
        <v>해당 차량 2축속도신호의 비정상 검지 현시 및 해당 차량 활주제어 불가.</v>
      </c>
      <c r="W447" s="62" t="str">
        <f>IFERROR(VLOOKUP($B447,'로템1,2단계-고장설명'!$B$4:$O$341,COLUMN()-16,FALSE),"")</f>
        <v>해당 차량의 2축 속도센서 고장 발생.</v>
      </c>
      <c r="X447" s="62" t="str">
        <f>IFERROR(VLOOKUP($B447,'로템1,2단계-고장설명'!$B$4:$O$341,COLUMN()-16,FALSE),"")</f>
        <v>해당 차량의 2축 속도센서가 정상적일 경우 소거.</v>
      </c>
      <c r="Y447" s="62" t="str">
        <f>IFERROR(VLOOKUP($B447,'로템1,2단계-고장설명'!$B$4:$O$341,COLUMN()-16,FALSE),"")</f>
        <v>BECU를 리셋(BECU CB OFF/ON) 하여 소거 여부 확인. 지속발생시 관제보고하고 지시에 따르시오.</v>
      </c>
      <c r="Z447" s="62" t="str">
        <f>IFERROR(VLOOKUP($B447,'로템1,2단계-고장설명'!$B$4:$O$341,COLUMN()-16,FALSE),"")</f>
        <v/>
      </c>
      <c r="AA447" s="62" t="str">
        <f>IFERROR(VLOOKUP($B447,'로템1,2단계-고장설명'!$B$4:$O$341,COLUMN()-16,FALSE),"")</f>
        <v>1단계40량, 2단계48량</v>
      </c>
      <c r="AB447" s="62" t="str">
        <f>IFERROR(VLOOKUP($B447,'로템1,2단계-고장설명'!$B$4:$O$341,COLUMN()-16,FALSE),"")</f>
        <v>BECU의 RS485 데이터 중 BECU-TCMS SD TEXT2의 Bit2 “2축속도신호의 비정상” 신호가 "1"이 되면 검지.
-반응 해당 차량 2축속도신호의 비정상 검지 현시 및 해당 차량 활주제어 불가.
-검지조건 해당 차량의 2축 속도센서 고장 발생.
-소거조건 해당 차량의 2축 속도센서가 정상적일 경우 소거.
-조치방법   BECU를 리셋(BECU CB OFF/ON) 하여 소거 여부 확인. 지속발생시 관제보고하고 지시에 따르시오.</v>
      </c>
      <c r="AC447" s="62" t="str">
        <f>IFERROR(VLOOKUP($B447,'로템1,2단계-고장설명'!$B$4:$O$341,COLUMN()-16,FALSE),"")</f>
        <v>2,3,4</v>
      </c>
      <c r="AD447" s="62" t="str">
        <f>IFERROR(VLOOKUP($B447,'로템1,2단계-고장설명'!$B$4:$O$341,COLUMN()-16,FALSE),"")</f>
        <v>Rotem</v>
      </c>
    </row>
    <row r="448" spans="1:30" x14ac:dyDescent="0.4">
      <c r="A448" s="60">
        <v>446</v>
      </c>
      <c r="B448" s="60">
        <v>212</v>
      </c>
      <c r="C448" s="61" t="s">
        <v>15751</v>
      </c>
      <c r="D448" s="60" t="s">
        <v>3662</v>
      </c>
      <c r="E448" s="60">
        <v>6</v>
      </c>
      <c r="F448" s="60" t="s">
        <v>11998</v>
      </c>
      <c r="G448" s="60" t="s">
        <v>2837</v>
      </c>
      <c r="H448" s="57"/>
      <c r="L448" s="62">
        <v>446</v>
      </c>
      <c r="M448" s="140">
        <f t="shared" si="42"/>
        <v>212</v>
      </c>
      <c r="N448" s="62">
        <f t="shared" si="43"/>
        <v>212</v>
      </c>
      <c r="O448" s="62" t="str">
        <f t="shared" si="44"/>
        <v>BECU#6-1축속도신호의 비정상</v>
      </c>
      <c r="P448" s="62" t="str">
        <f t="shared" si="45"/>
        <v>M3</v>
      </c>
      <c r="Q448" s="62" t="str">
        <f t="shared" si="46"/>
        <v>C</v>
      </c>
      <c r="R448" s="62" t="str">
        <f>IFERROR(VLOOKUP($B448,'로템1,2단계-고장설명'!$B$4:$O$341,COLUMN()-16,FALSE),"")</f>
        <v>BECU-1축속도신호의 비정상</v>
      </c>
      <c r="S448" s="62" t="str">
        <f>IFERROR(VLOOKUP($B448,'로템1,2단계-고장설명'!$B$4:$O$341,COLUMN()-16,FALSE),"")</f>
        <v>C</v>
      </c>
      <c r="T448" s="62" t="str">
        <f t="shared" si="47"/>
        <v>BECU</v>
      </c>
      <c r="U448" s="62" t="str">
        <f>IFERROR(VLOOKUP($B448,'로템1,2단계-고장설명'!$B$4:$O$341,COLUMN()-16,FALSE),"")</f>
        <v>BECU의 RS485 데이터 중 BECU-TCMS SD TEXT2의 Bit3 “1축속도신호의 비정상” 신호가 "1"이 되면 검지.</v>
      </c>
      <c r="V448" s="62" t="str">
        <f>IFERROR(VLOOKUP($B448,'로템1,2단계-고장설명'!$B$4:$O$341,COLUMN()-16,FALSE),"")</f>
        <v>해당 차량 1축속도신호의 비정상 검지 현시 및 해당 차량 활주제어 불가.</v>
      </c>
      <c r="W448" s="62" t="str">
        <f>IFERROR(VLOOKUP($B448,'로템1,2단계-고장설명'!$B$4:$O$341,COLUMN()-16,FALSE),"")</f>
        <v>해당 차량의 1축 속도센서 고장 발생.</v>
      </c>
      <c r="X448" s="62" t="str">
        <f>IFERROR(VLOOKUP($B448,'로템1,2단계-고장설명'!$B$4:$O$341,COLUMN()-16,FALSE),"")</f>
        <v>해당 차량의 1축 속도센서가 정상적일 경우 소거.</v>
      </c>
      <c r="Y448" s="62" t="str">
        <f>IFERROR(VLOOKUP($B448,'로템1,2단계-고장설명'!$B$4:$O$341,COLUMN()-16,FALSE),"")</f>
        <v>BECU를 리셋(BECU CB OFF/ON) 하여 소거 여부 확인. 지속발생시 관제보고하고 지시에 따르시오.</v>
      </c>
      <c r="Z448" s="62" t="str">
        <f>IFERROR(VLOOKUP($B448,'로템1,2단계-고장설명'!$B$4:$O$341,COLUMN()-16,FALSE),"")</f>
        <v/>
      </c>
      <c r="AA448" s="62" t="str">
        <f>IFERROR(VLOOKUP($B448,'로템1,2단계-고장설명'!$B$4:$O$341,COLUMN()-16,FALSE),"")</f>
        <v>1단계40량, 2단계48량</v>
      </c>
      <c r="AB448" s="62" t="str">
        <f>IFERROR(VLOOKUP($B448,'로템1,2단계-고장설명'!$B$4:$O$341,COLUMN()-16,FALSE),"")</f>
        <v>BECU의 RS485 데이터 중 BECU-TCMS SD TEXT2의 Bit3 “1축속도신호의 비정상” 신호가 "1"이 되면 검지.
-반응 해당 차량 1축속도신호의 비정상 검지 현시 및 해당 차량 활주제어 불가.
-검지조건 해당 차량의 1축 속도센서 고장 발생.
-소거조건 해당 차량의 1축 속도센서가 정상적일 경우 소거.
-조치방법   BECU를 리셋(BECU CB OFF/ON) 하여 소거 여부 확인. 지속발생시 관제보고하고 지시에 따르시오.</v>
      </c>
      <c r="AC448" s="62" t="str">
        <f>IFERROR(VLOOKUP($B448,'로템1,2단계-고장설명'!$B$4:$O$341,COLUMN()-16,FALSE),"")</f>
        <v>2,3,4</v>
      </c>
      <c r="AD448" s="62" t="str">
        <f>IFERROR(VLOOKUP($B448,'로템1,2단계-고장설명'!$B$4:$O$341,COLUMN()-16,FALSE),"")</f>
        <v>Rotem</v>
      </c>
    </row>
    <row r="449" spans="1:30" x14ac:dyDescent="0.4">
      <c r="A449" s="60">
        <v>447</v>
      </c>
      <c r="B449" s="60">
        <v>213</v>
      </c>
      <c r="C449" s="61" t="s">
        <v>15752</v>
      </c>
      <c r="D449" s="60" t="s">
        <v>3662</v>
      </c>
      <c r="E449" s="60">
        <v>6</v>
      </c>
      <c r="F449" s="60" t="s">
        <v>11998</v>
      </c>
      <c r="G449" s="60" t="s">
        <v>2837</v>
      </c>
      <c r="H449" s="57"/>
      <c r="L449" s="62">
        <v>447</v>
      </c>
      <c r="M449" s="140">
        <f t="shared" si="42"/>
        <v>213</v>
      </c>
      <c r="N449" s="62">
        <f t="shared" si="43"/>
        <v>213</v>
      </c>
      <c r="O449" s="62" t="str">
        <f t="shared" si="44"/>
        <v>BECU#6-AC 압력센서고장</v>
      </c>
      <c r="P449" s="62" t="str">
        <f t="shared" si="45"/>
        <v>M3</v>
      </c>
      <c r="Q449" s="62" t="str">
        <f t="shared" si="46"/>
        <v>C</v>
      </c>
      <c r="R449" s="62" t="str">
        <f>IFERROR(VLOOKUP($B449,'로템1,2단계-고장설명'!$B$4:$O$341,COLUMN()-16,FALSE),"")</f>
        <v>BECU-AC 압력센서 고장</v>
      </c>
      <c r="S449" s="62" t="str">
        <f>IFERROR(VLOOKUP($B449,'로템1,2단계-고장설명'!$B$4:$O$341,COLUMN()-16,FALSE),"")</f>
        <v>C</v>
      </c>
      <c r="T449" s="62" t="str">
        <f t="shared" si="47"/>
        <v>BECU</v>
      </c>
      <c r="U449" s="62" t="str">
        <f>IFERROR(VLOOKUP($B449,'로템1,2단계-고장설명'!$B$4:$O$341,COLUMN()-16,FALSE),"")</f>
        <v>BECU의 RS485 데이터 중 BECU-TCMS SD TEXT2의 Bit4 “AC 압력센서 고장” 신호가 "1"이 되면 검지.</v>
      </c>
      <c r="V449" s="62" t="str">
        <f>IFERROR(VLOOKUP($B449,'로템1,2단계-고장설명'!$B$4:$O$341,COLUMN()-16,FALSE),"")</f>
        <v>해당 차량 공기제동장치고장, AC압력센서 고장 검지 현시 및 해당 차량 제동제어 불가.</v>
      </c>
      <c r="W449" s="62" t="str">
        <f>IFERROR(VLOOKUP($B449,'로템1,2단계-고장설명'!$B$4:$O$341,COLUMN()-16,FALSE),"")</f>
        <v>해당 차량의 AC압력센서 고장.</v>
      </c>
      <c r="X449" s="62" t="str">
        <f>IFERROR(VLOOKUP($B449,'로템1,2단계-고장설명'!$B$4:$O$341,COLUMN()-16,FALSE),"")</f>
        <v>해당 차량의 AC압력센서가 정상일 경우 소거.</v>
      </c>
      <c r="Y449" s="62" t="str">
        <f>IFERROR(VLOOKUP($B449,'로템1,2단계-고장설명'!$B$4:$O$341,COLUMN()-16,FALSE),"")</f>
        <v>BECU를 리셋(BECU CB OFF/ON) 하여 소거 여부 확인. 지속발생시 관제보고하고 지시에 따르시오.</v>
      </c>
      <c r="Z449" s="62" t="str">
        <f>IFERROR(VLOOKUP($B449,'로템1,2단계-고장설명'!$B$4:$O$341,COLUMN()-16,FALSE),"")</f>
        <v/>
      </c>
      <c r="AA449" s="62" t="str">
        <f>IFERROR(VLOOKUP($B449,'로템1,2단계-고장설명'!$B$4:$O$341,COLUMN()-16,FALSE),"")</f>
        <v>1단계40량, 2단계48량</v>
      </c>
      <c r="AB449" s="62" t="str">
        <f>IFERROR(VLOOKUP($B449,'로템1,2단계-고장설명'!$B$4:$O$341,COLUMN()-16,FALSE),"")</f>
        <v>BECU의 RS485 데이터 중 BECU-TCMS SD TEXT2의 Bit4 “AC 압력센서 고장” 신호가 "1"이 되면 검지.
-반응 해당 차량 공기제동장치고장, AC압력센서 고장 검지 현시 및 해당 차량 제동제어 불가.
-검지조건 해당 차량의 AC압력센서 고장.
-소거조건 해당 차량의 AC압력센서가 정상일 경우 소거.
-조치방법   BECU를 리셋(BECU CB OFF/ON) 하여 소거 여부 확인. 지속발생시 관제보고하고 지시에 따르시오.</v>
      </c>
      <c r="AC449" s="62" t="str">
        <f>IFERROR(VLOOKUP($B449,'로템1,2단계-고장설명'!$B$4:$O$341,COLUMN()-16,FALSE),"")</f>
        <v>2,3,4</v>
      </c>
      <c r="AD449" s="62" t="str">
        <f>IFERROR(VLOOKUP($B449,'로템1,2단계-고장설명'!$B$4:$O$341,COLUMN()-16,FALSE),"")</f>
        <v>Rotem</v>
      </c>
    </row>
    <row r="450" spans="1:30" x14ac:dyDescent="0.4">
      <c r="A450" s="60">
        <v>448</v>
      </c>
      <c r="B450" s="60">
        <v>214</v>
      </c>
      <c r="C450" s="61" t="s">
        <v>15753</v>
      </c>
      <c r="D450" s="60" t="s">
        <v>3662</v>
      </c>
      <c r="E450" s="60">
        <v>6</v>
      </c>
      <c r="F450" s="60" t="s">
        <v>11998</v>
      </c>
      <c r="G450" s="60" t="s">
        <v>2837</v>
      </c>
      <c r="H450" s="57"/>
      <c r="L450" s="62">
        <v>448</v>
      </c>
      <c r="M450" s="140">
        <f t="shared" si="42"/>
        <v>214</v>
      </c>
      <c r="N450" s="62">
        <f t="shared" si="43"/>
        <v>214</v>
      </c>
      <c r="O450" s="62" t="str">
        <f t="shared" si="44"/>
        <v>BECU#6-BC 압력센서고장</v>
      </c>
      <c r="P450" s="62" t="str">
        <f t="shared" si="45"/>
        <v>M3</v>
      </c>
      <c r="Q450" s="62" t="str">
        <f t="shared" si="46"/>
        <v>C</v>
      </c>
      <c r="R450" s="62" t="str">
        <f>IFERROR(VLOOKUP($B450,'로템1,2단계-고장설명'!$B$4:$O$341,COLUMN()-16,FALSE),"")</f>
        <v>BECU-BC 압력센서 고장</v>
      </c>
      <c r="S450" s="62" t="str">
        <f>IFERROR(VLOOKUP($B450,'로템1,2단계-고장설명'!$B$4:$O$341,COLUMN()-16,FALSE),"")</f>
        <v>C</v>
      </c>
      <c r="T450" s="62" t="str">
        <f t="shared" si="47"/>
        <v>BECU</v>
      </c>
      <c r="U450" s="62" t="str">
        <f>IFERROR(VLOOKUP($B450,'로템1,2단계-고장설명'!$B$4:$O$341,COLUMN()-16,FALSE),"")</f>
        <v>BECU의 RS485 데이터 중 BECU-TCMS SD TEXT2의 Bit5 “BC 압력센서 고장” 신호가 "1"이 되면 검지.</v>
      </c>
      <c r="V450" s="62" t="str">
        <f>IFERROR(VLOOKUP($B450,'로템1,2단계-고장설명'!$B$4:$O$341,COLUMN()-16,FALSE),"")</f>
        <v>해당 차량 BC압력센서 고장 검지 현시 및 해당차량 제동력 부족, 제동불완해 검지 불가.</v>
      </c>
      <c r="W450" s="62" t="str">
        <f>IFERROR(VLOOKUP($B450,'로템1,2단계-고장설명'!$B$4:$O$341,COLUMN()-16,FALSE),"")</f>
        <v>해당 차량의 BC압력센서 고장.</v>
      </c>
      <c r="X450" s="62" t="str">
        <f>IFERROR(VLOOKUP($B450,'로템1,2단계-고장설명'!$B$4:$O$341,COLUMN()-16,FALSE),"")</f>
        <v>해당 차량의 BC압력센서가 정상일 경우 소거.</v>
      </c>
      <c r="Y450" s="62" t="str">
        <f>IFERROR(VLOOKUP($B450,'로템1,2단계-고장설명'!$B$4:$O$341,COLUMN()-16,FALSE),"")</f>
        <v>BECU를 리셋(BECU CB OFF/ON) 하여 소거 여부 확인. 지속발생시 관제보고하고 지시에 따르시오.</v>
      </c>
      <c r="Z450" s="62" t="str">
        <f>IFERROR(VLOOKUP($B450,'로템1,2단계-고장설명'!$B$4:$O$341,COLUMN()-16,FALSE),"")</f>
        <v/>
      </c>
      <c r="AA450" s="62" t="str">
        <f>IFERROR(VLOOKUP($B450,'로템1,2단계-고장설명'!$B$4:$O$341,COLUMN()-16,FALSE),"")</f>
        <v>1단계40량, 2단계48량</v>
      </c>
      <c r="AB450" s="62" t="str">
        <f>IFERROR(VLOOKUP($B450,'로템1,2단계-고장설명'!$B$4:$O$341,COLUMN()-16,FALSE),"")</f>
        <v>BECU의 RS485 데이터 중 BECU-TCMS SD TEXT2의 Bit5 “BC 압력센서 고장” 신호가 "1"이 되면 검지.
-반응 해당 차량 BC압력센서 고장 검지 현시 및 해당차량 제동력 부족, 제동불완해 검지 불가.
-검지조건 해당 차량의 BC압력센서 고장.
-소거조건 해당 차량의 BC압력센서가 정상일 경우 소거.
-조치방법   BECU를 리셋(BECU CB OFF/ON) 하여 소거 여부 확인. 지속발생시 관제보고하고 지시에 따르시오.</v>
      </c>
      <c r="AC450" s="62" t="str">
        <f>IFERROR(VLOOKUP($B450,'로템1,2단계-고장설명'!$B$4:$O$341,COLUMN()-16,FALSE),"")</f>
        <v>2,3,4</v>
      </c>
      <c r="AD450" s="62" t="str">
        <f>IFERROR(VLOOKUP($B450,'로템1,2단계-고장설명'!$B$4:$O$341,COLUMN()-16,FALSE),"")</f>
        <v>Rotem</v>
      </c>
    </row>
    <row r="451" spans="1:30" x14ac:dyDescent="0.4">
      <c r="A451" s="60">
        <v>449</v>
      </c>
      <c r="B451" s="60">
        <v>215</v>
      </c>
      <c r="C451" s="61" t="s">
        <v>15754</v>
      </c>
      <c r="D451" s="60" t="s">
        <v>3662</v>
      </c>
      <c r="E451" s="60">
        <v>6</v>
      </c>
      <c r="F451" s="60" t="s">
        <v>11998</v>
      </c>
      <c r="G451" s="60" t="s">
        <v>2837</v>
      </c>
      <c r="H451" s="57"/>
      <c r="L451" s="62">
        <v>449</v>
      </c>
      <c r="M451" s="140">
        <f t="shared" si="42"/>
        <v>215</v>
      </c>
      <c r="N451" s="62">
        <f t="shared" si="43"/>
        <v>215</v>
      </c>
      <c r="O451" s="62" t="str">
        <f t="shared" si="44"/>
        <v>BECU#6-후미대차 AS압력센서고장</v>
      </c>
      <c r="P451" s="62" t="str">
        <f t="shared" si="45"/>
        <v>M3</v>
      </c>
      <c r="Q451" s="62" t="str">
        <f t="shared" si="46"/>
        <v>C</v>
      </c>
      <c r="R451" s="62" t="str">
        <f>IFERROR(VLOOKUP($B451,'로템1,2단계-고장설명'!$B$4:$O$341,COLUMN()-16,FALSE),"")</f>
        <v>BECU-후미대차 AS압력센서 고장</v>
      </c>
      <c r="S451" s="62" t="str">
        <f>IFERROR(VLOOKUP($B451,'로템1,2단계-고장설명'!$B$4:$O$341,COLUMN()-16,FALSE),"")</f>
        <v>C</v>
      </c>
      <c r="T451" s="62" t="str">
        <f t="shared" si="47"/>
        <v>BECU</v>
      </c>
      <c r="U451" s="62" t="str">
        <f>IFERROR(VLOOKUP($B451,'로템1,2단계-고장설명'!$B$4:$O$341,COLUMN()-16,FALSE),"")</f>
        <v>BECU의 RS485 데이터 중 BECU-TCMS SD TEXT2의 Bit6 “후미대차 AS압력센서 고장” 신호가 "1"이 되면 검지.</v>
      </c>
      <c r="V451" s="62" t="str">
        <f>IFERROR(VLOOKUP($B451,'로템1,2단계-고장설명'!$B$4:$O$341,COLUMN()-16,FALSE),"")</f>
        <v>해당 차량 후미대차 AS압력센서 고장 검지 현시 및 해당차량 정상적인 응하중 제동제어 불가.</v>
      </c>
      <c r="W451" s="62" t="str">
        <f>IFERROR(VLOOKUP($B451,'로템1,2단계-고장설명'!$B$4:$O$341,COLUMN()-16,FALSE),"")</f>
        <v>해당 차량의 후미대차 AS 압력센서(AS3, AS4) 고장.</v>
      </c>
      <c r="X451" s="62" t="str">
        <f>IFERROR(VLOOKUP($B451,'로템1,2단계-고장설명'!$B$4:$O$341,COLUMN()-16,FALSE),"")</f>
        <v>해당 차량의 후미대차 AS 압력센서(AS3, AS4)가 정상일 경우 소거.</v>
      </c>
      <c r="Y451" s="62" t="str">
        <f>IFERROR(VLOOKUP($B451,'로템1,2단계-고장설명'!$B$4:$O$341,COLUMN()-16,FALSE),"")</f>
        <v>BECU를 리셋(BECU CB OFF/ON) 하여 소거 여부 확인. 지속발생시 관제보고하고 지시에 따르시오.</v>
      </c>
      <c r="Z451" s="62" t="str">
        <f>IFERROR(VLOOKUP($B451,'로템1,2단계-고장설명'!$B$4:$O$341,COLUMN()-16,FALSE),"")</f>
        <v/>
      </c>
      <c r="AA451" s="62" t="str">
        <f>IFERROR(VLOOKUP($B451,'로템1,2단계-고장설명'!$B$4:$O$341,COLUMN()-16,FALSE),"")</f>
        <v>1단계40량, 2단계48량</v>
      </c>
      <c r="AB451" s="62" t="str">
        <f>IFERROR(VLOOKUP($B451,'로템1,2단계-고장설명'!$B$4:$O$341,COLUMN()-16,FALSE),"")</f>
        <v>BECU의 RS485 데이터 중 BECU-TCMS SD TEXT2의 Bit6 “후미대차 AS압력센서 고장” 신호가 "1"이 되면 검지.
-반응 해당 차량 후미대차 AS압력센서 고장 검지 현시 및 해당차량 정상적인 응하중 제동제어 불가.
-검지조건 해당 차량의 후미대차 AS 압력센서(AS3, AS4) 고장.
-소거조건 해당 차량의 후미대차 AS 압력센서(AS3, AS4)가 정상일 경우 소거.
-조치방법   BECU를 리셋(BECU CB OFF/ON) 하여 소거 여부 확인. 지속발생시 관제보고하고 지시에 따르시오.</v>
      </c>
      <c r="AC451" s="62" t="str">
        <f>IFERROR(VLOOKUP($B451,'로템1,2단계-고장설명'!$B$4:$O$341,COLUMN()-16,FALSE),"")</f>
        <v>2,3,4</v>
      </c>
      <c r="AD451" s="62" t="str">
        <f>IFERROR(VLOOKUP($B451,'로템1,2단계-고장설명'!$B$4:$O$341,COLUMN()-16,FALSE),"")</f>
        <v>Rotem</v>
      </c>
    </row>
    <row r="452" spans="1:30" x14ac:dyDescent="0.4">
      <c r="A452" s="60">
        <v>450</v>
      </c>
      <c r="B452" s="60">
        <v>216</v>
      </c>
      <c r="C452" s="61" t="s">
        <v>15755</v>
      </c>
      <c r="D452" s="60" t="s">
        <v>3662</v>
      </c>
      <c r="E452" s="60">
        <v>6</v>
      </c>
      <c r="F452" s="60" t="s">
        <v>11998</v>
      </c>
      <c r="G452" s="60" t="s">
        <v>2837</v>
      </c>
      <c r="H452" s="57"/>
      <c r="L452" s="62">
        <v>450</v>
      </c>
      <c r="M452" s="140">
        <f t="shared" si="42"/>
        <v>216</v>
      </c>
      <c r="N452" s="62">
        <f t="shared" si="43"/>
        <v>216</v>
      </c>
      <c r="O452" s="62" t="str">
        <f t="shared" si="44"/>
        <v>BECU#6-전두대차 AS압력센서고장</v>
      </c>
      <c r="P452" s="62" t="str">
        <f t="shared" si="45"/>
        <v>M3</v>
      </c>
      <c r="Q452" s="62" t="str">
        <f t="shared" si="46"/>
        <v>C</v>
      </c>
      <c r="R452" s="62" t="str">
        <f>IFERROR(VLOOKUP($B452,'로템1,2단계-고장설명'!$B$4:$O$341,COLUMN()-16,FALSE),"")</f>
        <v>BECU-전두대차 AS압력센서 고장</v>
      </c>
      <c r="S452" s="62" t="str">
        <f>IFERROR(VLOOKUP($B452,'로템1,2단계-고장설명'!$B$4:$O$341,COLUMN()-16,FALSE),"")</f>
        <v>C</v>
      </c>
      <c r="T452" s="62" t="str">
        <f t="shared" si="47"/>
        <v>BECU</v>
      </c>
      <c r="U452" s="62" t="str">
        <f>IFERROR(VLOOKUP($B452,'로템1,2단계-고장설명'!$B$4:$O$341,COLUMN()-16,FALSE),"")</f>
        <v>BECU의 RS485 데이터 중 BECU-TCMS SD TEXT2의 Bit7 “전두대차 AS압력센서 고장” 신호가 "1"이 되면 검지.</v>
      </c>
      <c r="V452" s="62" t="str">
        <f>IFERROR(VLOOKUP($B452,'로템1,2단계-고장설명'!$B$4:$O$341,COLUMN()-16,FALSE),"")</f>
        <v>해당 차량 전두대차 AS압력센서 고장 검지 현시 및 해당차량 정상적인 응하중 제동제어 불가.</v>
      </c>
      <c r="W452" s="62" t="str">
        <f>IFERROR(VLOOKUP($B452,'로템1,2단계-고장설명'!$B$4:$O$341,COLUMN()-16,FALSE),"")</f>
        <v>해당 차량의 전두대차 AS 압력센서(AS1, AS2) 고장.</v>
      </c>
      <c r="X452" s="62" t="str">
        <f>IFERROR(VLOOKUP($B452,'로템1,2단계-고장설명'!$B$4:$O$341,COLUMN()-16,FALSE),"")</f>
        <v>해당 차량의 전두대차 AS 압력센서(AS1, AS2)가 정상일 경우 소거.</v>
      </c>
      <c r="Y452" s="62" t="str">
        <f>IFERROR(VLOOKUP($B452,'로템1,2단계-고장설명'!$B$4:$O$341,COLUMN()-16,FALSE),"")</f>
        <v>BECU를 리셋(BECU CB OFF/ON) 하여 소거 여부 확인. 지속발생시 관제보고하고 지시에 따르시오.</v>
      </c>
      <c r="Z452" s="62" t="str">
        <f>IFERROR(VLOOKUP($B452,'로템1,2단계-고장설명'!$B$4:$O$341,COLUMN()-16,FALSE),"")</f>
        <v/>
      </c>
      <c r="AA452" s="62" t="str">
        <f>IFERROR(VLOOKUP($B452,'로템1,2단계-고장설명'!$B$4:$O$341,COLUMN()-16,FALSE),"")</f>
        <v>1단계40량, 2단계48량</v>
      </c>
      <c r="AB452" s="62" t="str">
        <f>IFERROR(VLOOKUP($B452,'로템1,2단계-고장설명'!$B$4:$O$341,COLUMN()-16,FALSE),"")</f>
        <v>BECU의 RS485 데이터 중 BECU-TCMS SD TEXT2의 Bit7 “전두대차 AS압력센서 고장” 신호가 "1"이 되면 검지.
-반응 해당 차량 전두대차 AS압력센서 고장 검지 현시 및 해당차량 정상적인 응하중 제동제어 불가.
-검지조건 해당 차량의 전두대차 AS 압력센서(AS1, AS2) 고장.
-소거조건 해당 차량의 전두대차 AS 압력센서(AS1, AS2)가 정상일 경우 소거.
-조치방법   BECU를 리셋(BECU CB OFF/ON) 하여 소거 여부 확인. 지속발생시 관제보고하고 지시에 따르시오.</v>
      </c>
      <c r="AC452" s="62" t="str">
        <f>IFERROR(VLOOKUP($B452,'로템1,2단계-고장설명'!$B$4:$O$341,COLUMN()-16,FALSE),"")</f>
        <v>2,3,4</v>
      </c>
      <c r="AD452" s="62" t="str">
        <f>IFERROR(VLOOKUP($B452,'로템1,2단계-고장설명'!$B$4:$O$341,COLUMN()-16,FALSE),"")</f>
        <v>Rotem</v>
      </c>
    </row>
    <row r="453" spans="1:30" x14ac:dyDescent="0.4">
      <c r="A453" s="60">
        <v>451</v>
      </c>
      <c r="B453" s="60">
        <v>217</v>
      </c>
      <c r="C453" s="61" t="s">
        <v>15756</v>
      </c>
      <c r="D453" s="60" t="s">
        <v>3662</v>
      </c>
      <c r="E453" s="60">
        <v>6</v>
      </c>
      <c r="F453" s="60" t="s">
        <v>11998</v>
      </c>
      <c r="G453" s="60" t="s">
        <v>2837</v>
      </c>
      <c r="H453" s="57"/>
      <c r="L453" s="62">
        <v>451</v>
      </c>
      <c r="M453" s="140">
        <f t="shared" si="42"/>
        <v>217</v>
      </c>
      <c r="N453" s="62">
        <f t="shared" si="43"/>
        <v>217</v>
      </c>
      <c r="O453" s="62" t="str">
        <f t="shared" si="44"/>
        <v>BECU#6-회생제동달성 비정상</v>
      </c>
      <c r="P453" s="62" t="str">
        <f t="shared" si="45"/>
        <v>M3</v>
      </c>
      <c r="Q453" s="62" t="str">
        <f t="shared" si="46"/>
        <v>C</v>
      </c>
      <c r="R453" s="62" t="str">
        <f>IFERROR(VLOOKUP($B453,'로템1,2단계-고장설명'!$B$4:$O$341,COLUMN()-16,FALSE),"")</f>
        <v>BECU-회생제동달성 비정상</v>
      </c>
      <c r="S453" s="62" t="str">
        <f>IFERROR(VLOOKUP($B453,'로템1,2단계-고장설명'!$B$4:$O$341,COLUMN()-16,FALSE),"")</f>
        <v>C</v>
      </c>
      <c r="T453" s="62" t="str">
        <f t="shared" si="47"/>
        <v>BECU</v>
      </c>
      <c r="U453" s="62" t="str">
        <f>IFERROR(VLOOKUP($B453,'로템1,2단계-고장설명'!$B$4:$O$341,COLUMN()-16,FALSE),"")</f>
        <v>BECU의 RS485 데이터 중 BECU-TCMS SD TEXT3의 Bit0 “회생제동달성 비정상” 신호가 "1"이 되면 검지.</v>
      </c>
      <c r="V453" s="62" t="str">
        <f>IFERROR(VLOOKUP($B453,'로템1,2단계-고장설명'!$B$4:$O$341,COLUMN()-16,FALSE),"")</f>
        <v>해당 차량 회생제동달성 비정상 검지 현시 및 해당차량 정상적인 전공 교차제어 불가.</v>
      </c>
      <c r="W453" s="62" t="str">
        <f>IFERROR(VLOOKUP($B453,'로템1,2단계-고장설명'!$B$4:$O$341,COLUMN()-16,FALSE),"")</f>
        <v>해당 차량의 회생제동달성 신호가 정상범위를 벗어남(5.0~95.0%).</v>
      </c>
      <c r="X453" s="62" t="str">
        <f>IFERROR(VLOOKUP($B453,'로템1,2단계-고장설명'!$B$4:$O$341,COLUMN()-16,FALSE),"")</f>
        <v>해당 차량의 회생제동달성 신호가 정상범위일 경우 소거.</v>
      </c>
      <c r="Y453" s="62" t="str">
        <f>IFERROR(VLOOKUP($B453,'로템1,2단계-고장설명'!$B$4:$O$341,COLUMN()-16,FALSE),"")</f>
        <v>BECU를 리셋(BECU CB OFF/ON) 하여 소거 여부 확인.
소거되지 않을 경우 해당 차량 추진제어장치 리셋(CB OFF/ON) 하여 소거 여부 확인. 지속발생시 관제보고하고 지시에 따르시오.</v>
      </c>
      <c r="Z453" s="62" t="str">
        <f>IFERROR(VLOOKUP($B453,'로템1,2단계-고장설명'!$B$4:$O$341,COLUMN()-16,FALSE),"")</f>
        <v/>
      </c>
      <c r="AA453" s="62" t="str">
        <f>IFERROR(VLOOKUP($B453,'로템1,2단계-고장설명'!$B$4:$O$341,COLUMN()-16,FALSE),"")</f>
        <v>1단계40량, 2단계48량</v>
      </c>
      <c r="AB453" s="62" t="str">
        <f>IFERROR(VLOOKUP($B453,'로템1,2단계-고장설명'!$B$4:$O$341,COLUMN()-16,FALSE),"")</f>
        <v>BECU의 RS485 데이터 중 BECU-TCMS SD TEXT3의 Bit0 “회생제동달성 비정상” 신호가 "1"이 되면 검지.
-반응 해당 차량 회생제동달성 비정상 검지 현시 및 해당차량 정상적인 전공 교차제어 불가.
-검지조건 해당 차량의 회생제동달성 신호가 정상범위를 벗어남(5.0~95.0%).
-소거조건 해당 차량의 회생제동달성 신호가 정상범위일 경우 소거.
-조치방법   BECU를 리셋(BECU CB OFF/ON) 하여 소거 여부 확인.
소거되지 않을 경우 해당 차량 추진제어장치 리셋(CB OFF/ON) 하여 소거 여부 확인. 지속발생시 관제보고하고 지시에 따르시오.</v>
      </c>
      <c r="AC453" s="62" t="str">
        <f>IFERROR(VLOOKUP($B453,'로템1,2단계-고장설명'!$B$4:$O$341,COLUMN()-16,FALSE),"")</f>
        <v>2,3,4</v>
      </c>
      <c r="AD453" s="62" t="str">
        <f>IFERROR(VLOOKUP($B453,'로템1,2단계-고장설명'!$B$4:$O$341,COLUMN()-16,FALSE),"")</f>
        <v>Rotem</v>
      </c>
    </row>
    <row r="454" spans="1:30" x14ac:dyDescent="0.4">
      <c r="A454" s="60">
        <v>452</v>
      </c>
      <c r="B454" s="60">
        <v>218</v>
      </c>
      <c r="C454" s="61" t="s">
        <v>15757</v>
      </c>
      <c r="D454" s="60" t="s">
        <v>3662</v>
      </c>
      <c r="E454" s="60">
        <v>6</v>
      </c>
      <c r="F454" s="60" t="s">
        <v>11998</v>
      </c>
      <c r="G454" s="60" t="s">
        <v>2837</v>
      </c>
      <c r="H454" s="57"/>
      <c r="L454" s="62">
        <v>452</v>
      </c>
      <c r="M454" s="140">
        <f t="shared" si="42"/>
        <v>218</v>
      </c>
      <c r="N454" s="62">
        <f t="shared" si="43"/>
        <v>218</v>
      </c>
      <c r="O454" s="62" t="str">
        <f t="shared" si="44"/>
        <v>BECU#6-인통선로직 비정상</v>
      </c>
      <c r="P454" s="62" t="str">
        <f t="shared" si="45"/>
        <v>M3</v>
      </c>
      <c r="Q454" s="62" t="str">
        <f t="shared" si="46"/>
        <v>C</v>
      </c>
      <c r="R454" s="62" t="str">
        <f>IFERROR(VLOOKUP($B454,'로템1,2단계-고장설명'!$B$4:$O$341,COLUMN()-16,FALSE),"")</f>
        <v>BECU-인통선로직 비정상</v>
      </c>
      <c r="S454" s="62" t="str">
        <f>IFERROR(VLOOKUP($B454,'로템1,2단계-고장설명'!$B$4:$O$341,COLUMN()-16,FALSE),"")</f>
        <v>C</v>
      </c>
      <c r="T454" s="62" t="str">
        <f t="shared" si="47"/>
        <v>BECU</v>
      </c>
      <c r="U454" s="62" t="str">
        <f>IFERROR(VLOOKUP($B454,'로템1,2단계-고장설명'!$B$4:$O$341,COLUMN()-16,FALSE),"")</f>
        <v>BECU의 RS485 데이터 중 BECU-TCMS SD TEXT3의 Bit1 “인통선로직 비정상” 신호가 "1"이 되면 검지.</v>
      </c>
      <c r="V454" s="62" t="str">
        <f>IFERROR(VLOOKUP($B454,'로템1,2단계-고장설명'!$B$4:$O$341,COLUMN()-16,FALSE),"")</f>
        <v>해당 차량 인통선로직 비정상 검지 현시 및 해당차량 정상적인 제동제어 불가.(상용제동지령에 따른 제어)</v>
      </c>
      <c r="W454" s="62" t="str">
        <f>IFERROR(VLOOKUP($B454,'로템1,2단계-고장설명'!$B$4:$O$341,COLUMN()-16,FALSE),"")</f>
        <v>해당 차량의 추진선택(P), 제동선택(B) 신호가 동시에 ON 됨.</v>
      </c>
      <c r="X454" s="62" t="str">
        <f>IFERROR(VLOOKUP($B454,'로템1,2단계-고장설명'!$B$4:$O$341,COLUMN()-16,FALSE),"")</f>
        <v>해당 차량의 추진선택(P), 제동선택(B) 신호가 정상작동(상보적으로 작동) 될 경우 소거.</v>
      </c>
      <c r="Y454" s="62" t="str">
        <f>IFERROR(VLOOKUP($B454,'로템1,2단계-고장설명'!$B$4:$O$341,COLUMN()-16,FALSE),"")</f>
        <v>BECU를 리셋(BECU CB OFF/ON) 한 뒤, 마스콘을 제동 7단으로 5초간 취급하여 소거 여부 확인. 지속발생시 관제보고하고 지시에 따르시오.</v>
      </c>
      <c r="Z454" s="62" t="str">
        <f>IFERROR(VLOOKUP($B454,'로템1,2단계-고장설명'!$B$4:$O$341,COLUMN()-16,FALSE),"")</f>
        <v/>
      </c>
      <c r="AA454" s="62" t="str">
        <f>IFERROR(VLOOKUP($B454,'로템1,2단계-고장설명'!$B$4:$O$341,COLUMN()-16,FALSE),"")</f>
        <v>1단계40량, 2단계48량</v>
      </c>
      <c r="AB454" s="62" t="str">
        <f>IFERROR(VLOOKUP($B454,'로템1,2단계-고장설명'!$B$4:$O$341,COLUMN()-16,FALSE),"")</f>
        <v>BECU의 RS485 데이터 중 BECU-TCMS SD TEXT3의 Bit1 “인통선로직 비정상” 신호가 "1"이 되면 검지.
-반응 해당 차량 인통선로직 비정상 검지 현시 및 해당차량 정상적인 제동제어 불가.(상용제동지령에 따른 제어)
-검지조건 해당 차량의 추진선택(P), 제동선택(B) 신호가 동시에 ON 됨.
-소거조건 해당 차량의 추진선택(P), 제동선택(B) 신호가 정상작동(상보적으로 작동) 될 경우 소거.
-조치방법   BECU를 리셋(BECU CB OFF/ON) 한 뒤, 마스콘을 제동 7단으로 5초간 취급하여 소거 여부 확인. 지속발생시 관제보고하고 지시에 따르시오.</v>
      </c>
      <c r="AC454" s="62" t="str">
        <f>IFERROR(VLOOKUP($B454,'로템1,2단계-고장설명'!$B$4:$O$341,COLUMN()-16,FALSE),"")</f>
        <v>2,3,4</v>
      </c>
      <c r="AD454" s="62" t="str">
        <f>IFERROR(VLOOKUP($B454,'로템1,2단계-고장설명'!$B$4:$O$341,COLUMN()-16,FALSE),"")</f>
        <v>Rotem</v>
      </c>
    </row>
    <row r="455" spans="1:30" x14ac:dyDescent="0.4">
      <c r="A455" s="60">
        <v>453</v>
      </c>
      <c r="B455" s="60">
        <v>219</v>
      </c>
      <c r="C455" s="61" t="s">
        <v>15758</v>
      </c>
      <c r="D455" s="60" t="s">
        <v>3662</v>
      </c>
      <c r="E455" s="60">
        <v>6</v>
      </c>
      <c r="F455" s="60" t="s">
        <v>11998</v>
      </c>
      <c r="G455" s="60" t="s">
        <v>2837</v>
      </c>
      <c r="H455" s="57"/>
      <c r="L455" s="62">
        <v>453</v>
      </c>
      <c r="M455" s="140">
        <f t="shared" si="42"/>
        <v>219</v>
      </c>
      <c r="N455" s="62">
        <f t="shared" si="43"/>
        <v>219</v>
      </c>
      <c r="O455" s="62" t="str">
        <f t="shared" si="44"/>
        <v>BECU#6-제동지령 비정상</v>
      </c>
      <c r="P455" s="62" t="str">
        <f t="shared" si="45"/>
        <v>M3</v>
      </c>
      <c r="Q455" s="62" t="str">
        <f t="shared" si="46"/>
        <v>C</v>
      </c>
      <c r="R455" s="62" t="str">
        <f>IFERROR(VLOOKUP($B455,'로템1,2단계-고장설명'!$B$4:$O$341,COLUMN()-16,FALSE),"")</f>
        <v>BECU-제동지령 비정상</v>
      </c>
      <c r="S455" s="62" t="str">
        <f>IFERROR(VLOOKUP($B455,'로템1,2단계-고장설명'!$B$4:$O$341,COLUMN()-16,FALSE),"")</f>
        <v>C</v>
      </c>
      <c r="T455" s="62" t="str">
        <f t="shared" si="47"/>
        <v>BECU</v>
      </c>
      <c r="U455" s="62" t="str">
        <f>IFERROR(VLOOKUP($B455,'로템1,2단계-고장설명'!$B$4:$O$341,COLUMN()-16,FALSE),"")</f>
        <v>BECU의 RS485 데이터 중 BECU-TCMS SD TEXT3의 Bit2 “제동지령 비정상” 신호가 "1"이 되면 검지.</v>
      </c>
      <c r="V455" s="62" t="str">
        <f>IFERROR(VLOOKUP($B455,'로템1,2단계-고장설명'!$B$4:$O$341,COLUMN()-16,FALSE),"")</f>
        <v>해당 차량 제동지령 비정상 검지 현시 및 해당차량 정상적인 제동제어 불가. (상용제동지령에 따른 제어)</v>
      </c>
      <c r="W455" s="62" t="str">
        <f>IFERROR(VLOOKUP($B455,'로템1,2단계-고장설명'!$B$4:$O$341,COLUMN()-16,FALSE),"")</f>
        <v>해당 차량의 제동지령 신호가 정상범위를 벗어남(5.0~95.0%).</v>
      </c>
      <c r="X455" s="62" t="str">
        <f>IFERROR(VLOOKUP($B455,'로템1,2단계-고장설명'!$B$4:$O$341,COLUMN()-16,FALSE),"")</f>
        <v>해당 차량의 제동지령 신호가 정상범위일 경우 소거.</v>
      </c>
      <c r="Y455" s="62" t="str">
        <f>IFERROR(VLOOKUP($B455,'로템1,2단계-고장설명'!$B$4:$O$341,COLUMN()-16,FALSE),"")</f>
        <v>BECU를 리셋(BECU CB OFF/ON) 하여 소거 여부 확인.
소거되지 않을 경우 해당 선택 운전실의 PWM 엔코더를 리셋(CB OFF/ON) 하여 소거 여부 확인. 지속발생시 관제보고하고 지시에 따르시오.</v>
      </c>
      <c r="Z455" s="62" t="str">
        <f>IFERROR(VLOOKUP($B455,'로템1,2단계-고장설명'!$B$4:$O$341,COLUMN()-16,FALSE),"")</f>
        <v/>
      </c>
      <c r="AA455" s="62" t="str">
        <f>IFERROR(VLOOKUP($B455,'로템1,2단계-고장설명'!$B$4:$O$341,COLUMN()-16,FALSE),"")</f>
        <v>1단계40량, 2단계48량</v>
      </c>
      <c r="AB455" s="62" t="str">
        <f>IFERROR(VLOOKUP($B455,'로템1,2단계-고장설명'!$B$4:$O$341,COLUMN()-16,FALSE),"")</f>
        <v>BECU의 RS485 데이터 중 BECU-TCMS SD TEXT3의 Bit2 “제동지령 비정상” 신호가 "1"이 되면 검지.
-반응 해당 차량 제동지령 비정상 검지 현시 및 해당차량 정상적인 제동제어 불가. (상용제동지령에 따른 제어)
-검지조건 해당 차량의 제동지령 신호가 정상범위를 벗어남(5.0~95.0%).
-소거조건 해당 차량의 제동지령 신호가 정상범위일 경우 소거.
-조치방법   BECU를 리셋(BECU CB OFF/ON) 하여 소거 여부 확인.
소거되지 않을 경우 해당 선택 운전실의 PWM 엔코더를 리셋(CB OFF/ON) 하여 소거 여부 확인. 지속발생시 관제보고하고 지시에 따르시오.</v>
      </c>
      <c r="AC455" s="62" t="str">
        <f>IFERROR(VLOOKUP($B455,'로템1,2단계-고장설명'!$B$4:$O$341,COLUMN()-16,FALSE),"")</f>
        <v>2,3,4</v>
      </c>
      <c r="AD455" s="62" t="str">
        <f>IFERROR(VLOOKUP($B455,'로템1,2단계-고장설명'!$B$4:$O$341,COLUMN()-16,FALSE),"")</f>
        <v>Rotem</v>
      </c>
    </row>
    <row r="456" spans="1:30" x14ac:dyDescent="0.4">
      <c r="A456" s="60">
        <v>454</v>
      </c>
      <c r="B456" s="60">
        <v>220</v>
      </c>
      <c r="C456" s="61" t="s">
        <v>15759</v>
      </c>
      <c r="D456" s="60" t="s">
        <v>3662</v>
      </c>
      <c r="E456" s="60">
        <v>6</v>
      </c>
      <c r="F456" s="60" t="s">
        <v>11998</v>
      </c>
      <c r="G456" s="60" t="s">
        <v>2837</v>
      </c>
      <c r="H456" s="57"/>
      <c r="L456" s="62">
        <v>454</v>
      </c>
      <c r="M456" s="140">
        <f t="shared" si="42"/>
        <v>220</v>
      </c>
      <c r="N456" s="62">
        <f t="shared" si="43"/>
        <v>220</v>
      </c>
      <c r="O456" s="62" t="str">
        <f t="shared" si="44"/>
        <v>BECU#6-공기제동 감쇄지령 비정상</v>
      </c>
      <c r="P456" s="62" t="str">
        <f t="shared" si="45"/>
        <v>M3</v>
      </c>
      <c r="Q456" s="62" t="str">
        <f t="shared" si="46"/>
        <v>C</v>
      </c>
      <c r="R456" s="62" t="str">
        <f>IFERROR(VLOOKUP($B456,'로템1,2단계-고장설명'!$B$4:$O$341,COLUMN()-16,FALSE),"")</f>
        <v>BECU-공기제동 감쇄지령 비정상</v>
      </c>
      <c r="S456" s="62" t="str">
        <f>IFERROR(VLOOKUP($B456,'로템1,2단계-고장설명'!$B$4:$O$341,COLUMN()-16,FALSE),"")</f>
        <v>C</v>
      </c>
      <c r="T456" s="62" t="str">
        <f t="shared" si="47"/>
        <v>BECU</v>
      </c>
      <c r="U456" s="62" t="str">
        <f>IFERROR(VLOOKUP($B456,'로템1,2단계-고장설명'!$B$4:$O$341,COLUMN()-16,FALSE),"")</f>
        <v>BECU의 RS485 데이터 중 BECU-TCMS SD TEXT3의 Bit3 “공기제동 감쇄지령 비정상” 신호가 "1"이 되면 검지.</v>
      </c>
      <c r="V456" s="62" t="str">
        <f>IFERROR(VLOOKUP($B456,'로템1,2단계-고장설명'!$B$4:$O$341,COLUMN()-16,FALSE),"")</f>
        <v>해당 차량 공기제동 감쇄지령 비정상 검지 현시 및 해당차량 정상적인 전공 교차제어 불가.(부수차량 공기제동 감쇄 불가)</v>
      </c>
      <c r="W456" s="62" t="str">
        <f>IFERROR(VLOOKUP($B456,'로템1,2단계-고장설명'!$B$4:$O$341,COLUMN()-16,FALSE),"")</f>
        <v>해당 차량의 공기제동 감쇄지령 신호가 정상범위를 벗어남(5.0~95.0%).</v>
      </c>
      <c r="X456" s="62" t="str">
        <f>IFERROR(VLOOKUP($B456,'로템1,2단계-고장설명'!$B$4:$O$341,COLUMN()-16,FALSE),"")</f>
        <v>해당 차량의 공기제동 감쇄지령 신호가 정상범위일 경우 소거.</v>
      </c>
      <c r="Y456" s="62" t="str">
        <f>IFERROR(VLOOKUP($B456,'로템1,2단계-고장설명'!$B$4:$O$341,COLUMN()-16,FALSE),"")</f>
        <v>BECU를 리셋(BECU CB OFF/ON) 하여 소거 여부 확인.
소거되지 않을 경우 해당 차량 옆의 Pair 차량(구동차) BECU를 리셋(CB OFF/ON) 하여 소거 여부 확인. 지속발생시 관제보고하고 지시에 따르시오.</v>
      </c>
      <c r="Z456" s="62" t="str">
        <f>IFERROR(VLOOKUP($B456,'로템1,2단계-고장설명'!$B$4:$O$341,COLUMN()-16,FALSE),"")</f>
        <v/>
      </c>
      <c r="AA456" s="62" t="str">
        <f>IFERROR(VLOOKUP($B456,'로템1,2단계-고장설명'!$B$4:$O$341,COLUMN()-16,FALSE),"")</f>
        <v>1단계40량, 2단계48량</v>
      </c>
      <c r="AB456" s="62" t="str">
        <f>IFERROR(VLOOKUP($B456,'로템1,2단계-고장설명'!$B$4:$O$341,COLUMN()-16,FALSE),"")</f>
        <v>BECU의 RS485 데이터 중 BECU-TCMS SD TEXT3의 Bit3 “공기제동 감쇄지령 비정상” 신호가 "1"이 되면 검지.
-반응 해당 차량 공기제동 감쇄지령 비정상 검지 현시 및 해당차량 정상적인 전공 교차제어 불가.(부수차량 공기제동 감쇄 불가)
-검지조건 해당 차량의 공기제동 감쇄지령 신호가 정상범위를 벗어남(5.0~95.0%).
-소거조건 해당 차량의 공기제동 감쇄지령 신호가 정상범위일 경우 소거.
-조치방법   BECU를 리셋(BECU CB OFF/ON) 하여 소거 여부 확인.
소거되지 않을 경우 해당 차량 옆의 Pair 차량(구동차) BECU를 리셋(CB OFF/ON) 하여 소거 여부 확인. 지속발생시 관제보고하고 지시에 따르시오.</v>
      </c>
      <c r="AC456" s="62" t="str">
        <f>IFERROR(VLOOKUP($B456,'로템1,2단계-고장설명'!$B$4:$O$341,COLUMN()-16,FALSE),"")</f>
        <v>2,3,4</v>
      </c>
      <c r="AD456" s="62" t="str">
        <f>IFERROR(VLOOKUP($B456,'로템1,2단계-고장설명'!$B$4:$O$341,COLUMN()-16,FALSE),"")</f>
        <v>Rotem</v>
      </c>
    </row>
    <row r="457" spans="1:30" x14ac:dyDescent="0.4">
      <c r="A457" s="60">
        <v>455</v>
      </c>
      <c r="B457" s="60">
        <v>221</v>
      </c>
      <c r="C457" s="61" t="s">
        <v>15760</v>
      </c>
      <c r="D457" s="60" t="s">
        <v>3662</v>
      </c>
      <c r="E457" s="60">
        <v>6</v>
      </c>
      <c r="F457" s="60" t="s">
        <v>11998</v>
      </c>
      <c r="G457" s="60" t="s">
        <v>2821</v>
      </c>
      <c r="H457" s="57"/>
      <c r="L457" s="62">
        <v>455</v>
      </c>
      <c r="M457" s="140">
        <f t="shared" si="42"/>
        <v>221</v>
      </c>
      <c r="N457" s="62">
        <f t="shared" si="43"/>
        <v>221</v>
      </c>
      <c r="O457" s="62" t="str">
        <f t="shared" si="44"/>
        <v>BECU#6-제동력부족(ISBD)</v>
      </c>
      <c r="P457" s="62" t="str">
        <f t="shared" si="45"/>
        <v>M3</v>
      </c>
      <c r="Q457" s="62" t="str">
        <f t="shared" si="46"/>
        <v>B</v>
      </c>
      <c r="R457" s="62" t="str">
        <f>IFERROR(VLOOKUP($B457,'로템1,2단계-고장설명'!$B$4:$O$341,COLUMN()-16,FALSE),"")</f>
        <v>BECU-제동력부족(ISBD)</v>
      </c>
      <c r="S457" s="62" t="str">
        <f>IFERROR(VLOOKUP($B457,'로템1,2단계-고장설명'!$B$4:$O$341,COLUMN()-16,FALSE),"")</f>
        <v>B</v>
      </c>
      <c r="T457" s="62" t="str">
        <f t="shared" si="47"/>
        <v>BECU</v>
      </c>
      <c r="U457" s="62" t="str">
        <f>IFERROR(VLOOKUP($B457,'로템1,2단계-고장설명'!$B$4:$O$341,COLUMN()-16,FALSE),"")</f>
        <v>BECU의 RS485 데이터 중 BECU-TCMS SD TEXT3의 Bit5 “ISBD” 신호가 "1"이 되면 검지.</v>
      </c>
      <c r="V457" s="62" t="str">
        <f>IFERROR(VLOOKUP($B457,'로템1,2단계-고장설명'!$B$4:$O$341,COLUMN()-16,FALSE),"")</f>
        <v>해당 차량 제동력 부족 검지 현시 및 해당 차량 제동압력(BCP)이 타 차량에 비해 현저히 낮음.</v>
      </c>
      <c r="W457" s="62" t="str">
        <f>IFERROR(VLOOKUP($B457,'로템1,2단계-고장설명'!$B$4:$O$341,COLUMN()-16,FALSE),"")</f>
        <v>제동 7단 취급 시 해당 차량의 제동압력이 생성되지 않음.</v>
      </c>
      <c r="X457" s="62" t="str">
        <f>IFERROR(VLOOKUP($B457,'로템1,2단계-고장설명'!$B$4:$O$341,COLUMN()-16,FALSE),"")</f>
        <v>제동 7단 취급 시 정상적인 제동압력이 생성된 경우 소거.</v>
      </c>
      <c r="Y457" s="62" t="str">
        <f>IFERROR(VLOOKUP($B457,'로템1,2단계-고장설명'!$B$4:$O$341,COLUMN()-16,FALSE),"")</f>
        <v>MCS모드로 전환 후, 마스콘을 N(중립) -&gt; 제동7단까지 수회취급 하여 소거 여부 확인. 제동 취급 확인 후, 주의 운전 할 것.
지속발생시 관제보고하고 지시에 따를 것.</v>
      </c>
      <c r="Z457" s="62" t="str">
        <f>IFERROR(VLOOKUP($B457,'로템1,2단계-고장설명'!$B$4:$O$341,COLUMN()-16,FALSE),"")</f>
        <v/>
      </c>
      <c r="AA457" s="62" t="str">
        <f>IFERROR(VLOOKUP($B457,'로템1,2단계-고장설명'!$B$4:$O$341,COLUMN()-16,FALSE),"")</f>
        <v>1단계40량, 2단계48량</v>
      </c>
      <c r="AB457" s="62" t="str">
        <f>IFERROR(VLOOKUP($B457,'로템1,2단계-고장설명'!$B$4:$O$341,COLUMN()-16,FALSE),"")</f>
        <v>BECU의 RS485 데이터 중 BECU-TCMS SD TEXT3의 Bit5 “ISBD” 신호가 "1"이 되면 검지.
-반응 해당 차량 제동력 부족 검지 현시 및 해당 차량 제동압력(BCP)이 타 차량에 비해 현저히 낮음.
-검지조건 제동 7단 취급 시 해당 차량의 제동압력이 생성되지 않음.
-소거조건 제동 7단 취급 시 정상적인 제동압력이 생성된 경우 소거.
-조치방법   MCS모드로 전환 후, 마스콘을 N(중립) -&gt; 제동7단까지 수회취급 하여 소거 여부 확인. 제동 취급 확인 후, 주의 운전 할 것.
지속발생시 관제보고하고 지시에 따를 것.</v>
      </c>
      <c r="AC457" s="62" t="str">
        <f>IFERROR(VLOOKUP($B457,'로템1,2단계-고장설명'!$B$4:$O$341,COLUMN()-16,FALSE),"")</f>
        <v>2,3,4</v>
      </c>
      <c r="AD457" s="62" t="str">
        <f>IFERROR(VLOOKUP($B457,'로템1,2단계-고장설명'!$B$4:$O$341,COLUMN()-16,FALSE),"")</f>
        <v>Rotem</v>
      </c>
    </row>
    <row r="458" spans="1:30" x14ac:dyDescent="0.4">
      <c r="A458" s="60">
        <v>456</v>
      </c>
      <c r="B458" s="60">
        <v>222</v>
      </c>
      <c r="C458" s="61" t="s">
        <v>15761</v>
      </c>
      <c r="D458" s="60" t="s">
        <v>3662</v>
      </c>
      <c r="E458" s="60">
        <v>6</v>
      </c>
      <c r="F458" s="60" t="s">
        <v>11998</v>
      </c>
      <c r="G458" s="60" t="s">
        <v>2837</v>
      </c>
      <c r="H458" s="57"/>
      <c r="L458" s="62">
        <v>456</v>
      </c>
      <c r="M458" s="140">
        <f t="shared" si="42"/>
        <v>222</v>
      </c>
      <c r="N458" s="62">
        <f t="shared" si="43"/>
        <v>222</v>
      </c>
      <c r="O458" s="62" t="str">
        <f t="shared" si="44"/>
        <v>BECU#6-공기스프링누설(후미대차)</v>
      </c>
      <c r="P458" s="62" t="str">
        <f t="shared" si="45"/>
        <v>M3</v>
      </c>
      <c r="Q458" s="62" t="str">
        <f t="shared" si="46"/>
        <v>C</v>
      </c>
      <c r="R458" s="62" t="str">
        <f>IFERROR(VLOOKUP($B458,'로템1,2단계-고장설명'!$B$4:$O$341,COLUMN()-16,FALSE),"")</f>
        <v>BECU-공기스프링누설(후미대차)</v>
      </c>
      <c r="S458" s="62" t="str">
        <f>IFERROR(VLOOKUP($B458,'로템1,2단계-고장설명'!$B$4:$O$341,COLUMN()-16,FALSE),"")</f>
        <v>C</v>
      </c>
      <c r="T458" s="62" t="str">
        <f t="shared" si="47"/>
        <v>BECU</v>
      </c>
      <c r="U458" s="62" t="str">
        <f>IFERROR(VLOOKUP($B458,'로템1,2단계-고장설명'!$B$4:$O$341,COLUMN()-16,FALSE),"")</f>
        <v>BECU의 RS485 데이터 중 BECU-TCMS SD TEXT3의 Bit5 “공기스프링누설(후미대차)” 신호가 "1"이 되면 검지.</v>
      </c>
      <c r="V458" s="62" t="str">
        <f>IFERROR(VLOOKUP($B458,'로템1,2단계-고장설명'!$B$4:$O$341,COLUMN()-16,FALSE),"")</f>
        <v>해당 차량 공기스프링누설(후미대차) 검지 현시 및 해당차량 정상적인 제동제어 불가.(응하중 제어)</v>
      </c>
      <c r="W458" s="62" t="str">
        <f>IFERROR(VLOOKUP($B458,'로템1,2단계-고장설명'!$B$4:$O$341,COLUMN()-16,FALSE),"")</f>
        <v>해당 차량 후미대차의 공기스프링(AS3, AS4) 압력이 정상범위를 벗어남.(100kPa 미만)</v>
      </c>
      <c r="X458" s="62" t="str">
        <f>IFERROR(VLOOKUP($B458,'로템1,2단계-고장설명'!$B$4:$O$341,COLUMN()-16,FALSE),"")</f>
        <v>해당 차량 후미대차의 공기스프링(AS3, AS4) 압력이 정상범위일 경우 소거.</v>
      </c>
      <c r="Y458" s="62" t="str">
        <f>IFERROR(VLOOKUP($B458,'로템1,2단계-고장설명'!$B$4:$O$341,COLUMN()-16,FALSE),"")</f>
        <v>BECU를 리셋(BECU CB OFF/ON) 하여 소거 여부 확인. 지속발생시 관제보고하고 지시에 따르시오.</v>
      </c>
      <c r="Z458" s="62" t="str">
        <f>IFERROR(VLOOKUP($B458,'로템1,2단계-고장설명'!$B$4:$O$341,COLUMN()-16,FALSE),"")</f>
        <v/>
      </c>
      <c r="AA458" s="62" t="str">
        <f>IFERROR(VLOOKUP($B458,'로템1,2단계-고장설명'!$B$4:$O$341,COLUMN()-16,FALSE),"")</f>
        <v>1단계40량, 2단계48량</v>
      </c>
      <c r="AB458" s="62" t="str">
        <f>IFERROR(VLOOKUP($B458,'로템1,2단계-고장설명'!$B$4:$O$341,COLUMN()-16,FALSE),"")</f>
        <v>BECU의 RS485 데이터 중 BECU-TCMS SD TEXT3의 Bit5 “공기스프링누설(후미대차)” 신호가 "1"이 되면 검지.
-반응 해당 차량 공기스프링누설(후미대차) 검지 현시 및 해당차량 정상적인 제동제어 불가.(응하중 제어)
-검지조건 해당 차량 후미대차의 공기스프링(AS3, AS4) 압력이 정상범위를 벗어남.(100kPa 미만)
-소거조건 해당 차량 후미대차의 공기스프링(AS3, AS4) 압력이 정상범위일 경우 소거.
-조치방법   BECU를 리셋(BECU CB OFF/ON) 하여 소거 여부 확인. 지속발생시 관제보고하고 지시에 따르시오.</v>
      </c>
      <c r="AC458" s="62" t="str">
        <f>IFERROR(VLOOKUP($B458,'로템1,2단계-고장설명'!$B$4:$O$341,COLUMN()-16,FALSE),"")</f>
        <v>2,3,4</v>
      </c>
      <c r="AD458" s="62" t="str">
        <f>IFERROR(VLOOKUP($B458,'로템1,2단계-고장설명'!$B$4:$O$341,COLUMN()-16,FALSE),"")</f>
        <v>Rotem</v>
      </c>
    </row>
    <row r="459" spans="1:30" x14ac:dyDescent="0.4">
      <c r="A459" s="60">
        <v>457</v>
      </c>
      <c r="B459" s="60">
        <v>223</v>
      </c>
      <c r="C459" s="61" t="s">
        <v>15762</v>
      </c>
      <c r="D459" s="60" t="s">
        <v>3662</v>
      </c>
      <c r="E459" s="60">
        <v>6</v>
      </c>
      <c r="F459" s="60" t="s">
        <v>11998</v>
      </c>
      <c r="G459" s="60" t="s">
        <v>2837</v>
      </c>
      <c r="H459" s="57"/>
      <c r="L459" s="62">
        <v>457</v>
      </c>
      <c r="M459" s="140">
        <f t="shared" si="42"/>
        <v>223</v>
      </c>
      <c r="N459" s="62">
        <f t="shared" si="43"/>
        <v>223</v>
      </c>
      <c r="O459" s="62" t="str">
        <f t="shared" si="44"/>
        <v>BECU#6-공기스프링누설(전두대차)</v>
      </c>
      <c r="P459" s="62" t="str">
        <f t="shared" si="45"/>
        <v>M3</v>
      </c>
      <c r="Q459" s="62" t="str">
        <f t="shared" si="46"/>
        <v>C</v>
      </c>
      <c r="R459" s="62" t="str">
        <f>IFERROR(VLOOKUP($B459,'로템1,2단계-고장설명'!$B$4:$O$341,COLUMN()-16,FALSE),"")</f>
        <v>BECU-공기스프링누설(전두대차)</v>
      </c>
      <c r="S459" s="62" t="str">
        <f>IFERROR(VLOOKUP($B459,'로템1,2단계-고장설명'!$B$4:$O$341,COLUMN()-16,FALSE),"")</f>
        <v>C</v>
      </c>
      <c r="T459" s="62" t="str">
        <f t="shared" si="47"/>
        <v>BECU</v>
      </c>
      <c r="U459" s="62" t="str">
        <f>IFERROR(VLOOKUP($B459,'로템1,2단계-고장설명'!$B$4:$O$341,COLUMN()-16,FALSE),"")</f>
        <v>BECU의 RS485 데이터 중 BECU-TCMS SD TEXT3의 Bit6 “공기스프링누설(전두대차)” 신호가 "1"이 되면 검지.</v>
      </c>
      <c r="V459" s="62" t="str">
        <f>IFERROR(VLOOKUP($B459,'로템1,2단계-고장설명'!$B$4:$O$341,COLUMN()-16,FALSE),"")</f>
        <v>해당 차량 공기스프링누설(전두대차) 검지 현시 및 해당차량 정상적인 제동제어 불가.(응하중 제어)</v>
      </c>
      <c r="W459" s="62" t="str">
        <f>IFERROR(VLOOKUP($B459,'로템1,2단계-고장설명'!$B$4:$O$341,COLUMN()-16,FALSE),"")</f>
        <v>해당 차량 전두대차의 공기스프링(AS1, AS2) 압력이 정상범위를 벗어남.(100kPa 미만)</v>
      </c>
      <c r="X459" s="62" t="str">
        <f>IFERROR(VLOOKUP($B459,'로템1,2단계-고장설명'!$B$4:$O$341,COLUMN()-16,FALSE),"")</f>
        <v>해당 차량 전두대차의 공기스프링(AS1, AS2) 압력이 정상범위일 경우 소거.</v>
      </c>
      <c r="Y459" s="62" t="str">
        <f>IFERROR(VLOOKUP($B459,'로템1,2단계-고장설명'!$B$4:$O$341,COLUMN()-16,FALSE),"")</f>
        <v>BECU를 리셋(BECU CB OFF/ON) 하여 소거 여부 확인. 지속발생시 관제보고하고 지시에 따르시오.</v>
      </c>
      <c r="Z459" s="62" t="str">
        <f>IFERROR(VLOOKUP($B459,'로템1,2단계-고장설명'!$B$4:$O$341,COLUMN()-16,FALSE),"")</f>
        <v/>
      </c>
      <c r="AA459" s="62" t="str">
        <f>IFERROR(VLOOKUP($B459,'로템1,2단계-고장설명'!$B$4:$O$341,COLUMN()-16,FALSE),"")</f>
        <v>1단계40량, 2단계48량</v>
      </c>
      <c r="AB459" s="62" t="str">
        <f>IFERROR(VLOOKUP($B459,'로템1,2단계-고장설명'!$B$4:$O$341,COLUMN()-16,FALSE),"")</f>
        <v>BECU의 RS485 데이터 중 BECU-TCMS SD TEXT3의 Bit6 “공기스프링누설(전두대차)” 신호가 "1"이 되면 검지.
-반응 해당 차량 공기스프링누설(전두대차) 검지 현시 및 해당차량 정상적인 제동제어 불가.(응하중 제어)
-검지조건 해당 차량 전두대차의 공기스프링(AS1, AS2) 압력이 정상범위를 벗어남.(100kPa 미만)
-소거조건 해당 차량 전두대차의 공기스프링(AS1, AS2) 압력이 정상범위일 경우 소거.
-조치방법   BECU를 리셋(BECU CB OFF/ON) 하여 소거 여부 확인. 지속발생시 관제보고하고 지시에 따르시오.</v>
      </c>
      <c r="AC459" s="62" t="str">
        <f>IFERROR(VLOOKUP($B459,'로템1,2단계-고장설명'!$B$4:$O$341,COLUMN()-16,FALSE),"")</f>
        <v>2,3,4</v>
      </c>
      <c r="AD459" s="62" t="str">
        <f>IFERROR(VLOOKUP($B459,'로템1,2단계-고장설명'!$B$4:$O$341,COLUMN()-16,FALSE),"")</f>
        <v>Rotem</v>
      </c>
    </row>
    <row r="460" spans="1:30" x14ac:dyDescent="0.4">
      <c r="A460" s="60">
        <v>458</v>
      </c>
      <c r="B460" s="60">
        <v>224</v>
      </c>
      <c r="C460" s="61" t="s">
        <v>15763</v>
      </c>
      <c r="D460" s="60" t="s">
        <v>3662</v>
      </c>
      <c r="E460" s="60">
        <v>6</v>
      </c>
      <c r="F460" s="60" t="s">
        <v>11998</v>
      </c>
      <c r="G460" s="60" t="s">
        <v>2837</v>
      </c>
      <c r="H460" s="57"/>
      <c r="L460" s="62">
        <v>458</v>
      </c>
      <c r="M460" s="140">
        <f t="shared" si="42"/>
        <v>224</v>
      </c>
      <c r="N460" s="62">
        <f t="shared" si="43"/>
        <v>224</v>
      </c>
      <c r="O460" s="62" t="str">
        <f t="shared" si="44"/>
        <v>BECU#6-파트너차 ECU 고장(PECUF)</v>
      </c>
      <c r="P460" s="62" t="str">
        <f t="shared" si="45"/>
        <v>M3</v>
      </c>
      <c r="Q460" s="62" t="str">
        <f t="shared" si="46"/>
        <v>C</v>
      </c>
      <c r="R460" s="62" t="str">
        <f>IFERROR(VLOOKUP($B460,'로템1,2단계-고장설명'!$B$4:$O$341,COLUMN()-16,FALSE),"")</f>
        <v/>
      </c>
      <c r="S460" s="62" t="str">
        <f>IFERROR(VLOOKUP($B460,'로템1,2단계-고장설명'!$B$4:$O$341,COLUMN()-16,FALSE),"")</f>
        <v/>
      </c>
      <c r="T460" s="62" t="str">
        <f t="shared" si="47"/>
        <v>BECU</v>
      </c>
      <c r="U460" s="62" t="str">
        <f>IFERROR(VLOOKUP($B460,'로템1,2단계-고장설명'!$B$4:$O$341,COLUMN()-16,FALSE),"")</f>
        <v/>
      </c>
      <c r="V460" s="62" t="str">
        <f>IFERROR(VLOOKUP($B460,'로템1,2단계-고장설명'!$B$4:$O$341,COLUMN()-16,FALSE),"")</f>
        <v/>
      </c>
      <c r="W460" s="62" t="str">
        <f>IFERROR(VLOOKUP($B460,'로템1,2단계-고장설명'!$B$4:$O$341,COLUMN()-16,FALSE),"")</f>
        <v/>
      </c>
      <c r="X460" s="62" t="str">
        <f>IFERROR(VLOOKUP($B460,'로템1,2단계-고장설명'!$B$4:$O$341,COLUMN()-16,FALSE),"")</f>
        <v/>
      </c>
      <c r="Y460" s="62" t="str">
        <f>IFERROR(VLOOKUP($B460,'로템1,2단계-고장설명'!$B$4:$O$341,COLUMN()-16,FALSE),"")</f>
        <v/>
      </c>
      <c r="Z460" s="62" t="str">
        <f>IFERROR(VLOOKUP($B460,'로템1,2단계-고장설명'!$B$4:$O$341,COLUMN()-16,FALSE),"")</f>
        <v/>
      </c>
      <c r="AA460" s="62" t="str">
        <f>IFERROR(VLOOKUP($B460,'로템1,2단계-고장설명'!$B$4:$O$341,COLUMN()-16,FALSE),"")</f>
        <v/>
      </c>
      <c r="AB460" s="62" t="str">
        <f>IFERROR(VLOOKUP($B460,'로템1,2단계-고장설명'!$B$4:$O$341,COLUMN()-16,FALSE),"")</f>
        <v/>
      </c>
      <c r="AC460" s="62" t="str">
        <f>IFERROR(VLOOKUP($B460,'로템1,2단계-고장설명'!$B$4:$O$341,COLUMN()-16,FALSE),"")</f>
        <v/>
      </c>
      <c r="AD460" s="62" t="str">
        <f>IFERROR(VLOOKUP($B460,'로템1,2단계-고장설명'!$B$4:$O$341,COLUMN()-16,FALSE),"")</f>
        <v/>
      </c>
    </row>
    <row r="461" spans="1:30" x14ac:dyDescent="0.4">
      <c r="A461" s="60">
        <v>459</v>
      </c>
      <c r="B461" s="60">
        <v>225</v>
      </c>
      <c r="C461" s="61" t="s">
        <v>15764</v>
      </c>
      <c r="D461" s="60" t="s">
        <v>3662</v>
      </c>
      <c r="E461" s="60">
        <v>6</v>
      </c>
      <c r="F461" s="60" t="s">
        <v>11998</v>
      </c>
      <c r="G461" s="60" t="s">
        <v>2837</v>
      </c>
      <c r="H461" s="57"/>
      <c r="L461" s="62">
        <v>459</v>
      </c>
      <c r="M461" s="140">
        <f t="shared" si="42"/>
        <v>225</v>
      </c>
      <c r="N461" s="62">
        <f t="shared" si="43"/>
        <v>225</v>
      </c>
      <c r="O461" s="62" t="str">
        <f t="shared" si="44"/>
        <v>BECU#6-강제완해검지(CPRD)</v>
      </c>
      <c r="P461" s="62" t="str">
        <f t="shared" si="45"/>
        <v>M3</v>
      </c>
      <c r="Q461" s="62" t="str">
        <f t="shared" si="46"/>
        <v>C</v>
      </c>
      <c r="R461" s="62" t="str">
        <f>IFERROR(VLOOKUP($B461,'로템1,2단계-고장설명'!$B$4:$O$341,COLUMN()-16,FALSE),"")</f>
        <v/>
      </c>
      <c r="S461" s="62" t="str">
        <f>IFERROR(VLOOKUP($B461,'로템1,2단계-고장설명'!$B$4:$O$341,COLUMN()-16,FALSE),"")</f>
        <v/>
      </c>
      <c r="T461" s="62" t="str">
        <f t="shared" si="47"/>
        <v>BECU</v>
      </c>
      <c r="U461" s="62" t="str">
        <f>IFERROR(VLOOKUP($B461,'로템1,2단계-고장설명'!$B$4:$O$341,COLUMN()-16,FALSE),"")</f>
        <v/>
      </c>
      <c r="V461" s="62" t="str">
        <f>IFERROR(VLOOKUP($B461,'로템1,2단계-고장설명'!$B$4:$O$341,COLUMN()-16,FALSE),"")</f>
        <v/>
      </c>
      <c r="W461" s="62" t="str">
        <f>IFERROR(VLOOKUP($B461,'로템1,2단계-고장설명'!$B$4:$O$341,COLUMN()-16,FALSE),"")</f>
        <v/>
      </c>
      <c r="X461" s="62" t="str">
        <f>IFERROR(VLOOKUP($B461,'로템1,2단계-고장설명'!$B$4:$O$341,COLUMN()-16,FALSE),"")</f>
        <v/>
      </c>
      <c r="Y461" s="62" t="str">
        <f>IFERROR(VLOOKUP($B461,'로템1,2단계-고장설명'!$B$4:$O$341,COLUMN()-16,FALSE),"")</f>
        <v/>
      </c>
      <c r="Z461" s="62" t="str">
        <f>IFERROR(VLOOKUP($B461,'로템1,2단계-고장설명'!$B$4:$O$341,COLUMN()-16,FALSE),"")</f>
        <v/>
      </c>
      <c r="AA461" s="62" t="str">
        <f>IFERROR(VLOOKUP($B461,'로템1,2단계-고장설명'!$B$4:$O$341,COLUMN()-16,FALSE),"")</f>
        <v/>
      </c>
      <c r="AB461" s="62" t="str">
        <f>IFERROR(VLOOKUP($B461,'로템1,2단계-고장설명'!$B$4:$O$341,COLUMN()-16,FALSE),"")</f>
        <v/>
      </c>
      <c r="AC461" s="62" t="str">
        <f>IFERROR(VLOOKUP($B461,'로템1,2단계-고장설명'!$B$4:$O$341,COLUMN()-16,FALSE),"")</f>
        <v/>
      </c>
      <c r="AD461" s="62" t="str">
        <f>IFERROR(VLOOKUP($B461,'로템1,2단계-고장설명'!$B$4:$O$341,COLUMN()-16,FALSE),"")</f>
        <v/>
      </c>
    </row>
    <row r="462" spans="1:30" x14ac:dyDescent="0.4">
      <c r="A462" s="60">
        <v>460</v>
      </c>
      <c r="B462" s="60">
        <v>226</v>
      </c>
      <c r="C462" s="61" t="s">
        <v>15765</v>
      </c>
      <c r="D462" s="60" t="s">
        <v>3662</v>
      </c>
      <c r="E462" s="60">
        <v>6</v>
      </c>
      <c r="F462" s="60" t="s">
        <v>11998</v>
      </c>
      <c r="G462" s="60" t="s">
        <v>2821</v>
      </c>
      <c r="H462" s="57"/>
      <c r="L462" s="62">
        <v>460</v>
      </c>
      <c r="M462" s="140">
        <f t="shared" si="42"/>
        <v>226</v>
      </c>
      <c r="N462" s="62">
        <f t="shared" si="43"/>
        <v>226</v>
      </c>
      <c r="O462" s="62" t="str">
        <f t="shared" si="44"/>
        <v>BECU#6-제동불완해검지(NRBD)</v>
      </c>
      <c r="P462" s="62" t="str">
        <f t="shared" si="45"/>
        <v>M3</v>
      </c>
      <c r="Q462" s="62" t="str">
        <f t="shared" si="46"/>
        <v>B</v>
      </c>
      <c r="R462" s="62" t="str">
        <f>IFERROR(VLOOKUP($B462,'로템1,2단계-고장설명'!$B$4:$O$341,COLUMN()-16,FALSE),"")</f>
        <v>BECU-제동불완해검지(NRBD)</v>
      </c>
      <c r="S462" s="62" t="str">
        <f>IFERROR(VLOOKUP($B462,'로템1,2단계-고장설명'!$B$4:$O$341,COLUMN()-16,FALSE),"")</f>
        <v>B</v>
      </c>
      <c r="T462" s="62" t="str">
        <f t="shared" si="47"/>
        <v>BECU</v>
      </c>
      <c r="U462" s="62" t="str">
        <f>IFERROR(VLOOKUP($B462,'로템1,2단계-고장설명'!$B$4:$O$341,COLUMN()-16,FALSE),"")</f>
        <v>BECU의 RS485 데이터 중 BECU-TCMS SD TEXT8의 Bit2 “NRBD” 신호가 "1"이 되면 검지.</v>
      </c>
      <c r="V462" s="62" t="str">
        <f>IFERROR(VLOOKUP($B462,'로템1,2단계-고장설명'!$B$4:$O$341,COLUMN()-16,FALSE),"")</f>
        <v>해당 차량 제동불완해 검지 현시 및 완해 취급하였음에도 불구하고 해당 차량 제동압력(BCP)이 완해되지 않음.</v>
      </c>
      <c r="W462" s="62" t="str">
        <f>IFERROR(VLOOKUP($B462,'로템1,2단계-고장설명'!$B$4:$O$341,COLUMN()-16,FALSE),"")</f>
        <v>제동완해 상태(정차제동 포함)에서 해당 차량의 제동압력이 완전히 배기 되지 않음.</v>
      </c>
      <c r="X462" s="62" t="str">
        <f>IFERROR(VLOOKUP($B462,'로템1,2단계-고장설명'!$B$4:$O$341,COLUMN()-16,FALSE),"")</f>
        <v>제동완해 상태(정차제동 포함)에서 해당 차량의 제동압력이 완전히 배기 됨.</v>
      </c>
      <c r="Y462" s="62" t="str">
        <f>IFERROR(VLOOKUP($B462,'로템1,2단계-고장설명'!$B$4:$O$341,COLUMN()-16,FALSE),"")</f>
        <v>정차하여 강제완해스위치를 취급하여 소거 여부 확인. 제동 완해상태 확인 후 주의 운전 할 것.
2~3회 시도에도 완해불능시 관제보고하고 지시에 따를 것.</v>
      </c>
      <c r="Z462" s="62" t="str">
        <f>IFERROR(VLOOKUP($B462,'로템1,2단계-고장설명'!$B$4:$O$341,COLUMN()-16,FALSE),"")</f>
        <v/>
      </c>
      <c r="AA462" s="62" t="str">
        <f>IFERROR(VLOOKUP($B462,'로템1,2단계-고장설명'!$B$4:$O$341,COLUMN()-16,FALSE),"")</f>
        <v>1단계40량, 2단계48량</v>
      </c>
      <c r="AB462" s="62" t="str">
        <f>IFERROR(VLOOKUP($B462,'로템1,2단계-고장설명'!$B$4:$O$341,COLUMN()-16,FALSE),"")</f>
        <v>BECU의 RS485 데이터 중 BECU-TCMS SD TEXT8의 Bit2 “NRBD” 신호가 "1"이 되면 검지.
-반응 해당 차량 제동불완해 검지 현시 및 완해 취급하였음에도 불구하고 해당 차량 제동압력(BCP)이 완해되지 않음.
-검지조건 제동완해 상태(정차제동 포함)에서 해당 차량의 제동압력이 완전히 배기 되지 않음.
-소거조건 제동완해 상태(정차제동 포함)에서 해당 차량의 제동압력이 완전히 배기 됨.
-조치방법 정차하여 강제완해스위치를 취급하여 소거 여부 확인. 제동 완해상태 확인 후 주의 운전 할 것.
2~3회 시도에도 완해불능시 관제보고하고 지시에 따를 것.</v>
      </c>
      <c r="AC462" s="62" t="str">
        <f>IFERROR(VLOOKUP($B462,'로템1,2단계-고장설명'!$B$4:$O$341,COLUMN()-16,FALSE),"")</f>
        <v>2,3,4</v>
      </c>
      <c r="AD462" s="62" t="str">
        <f>IFERROR(VLOOKUP($B462,'로템1,2단계-고장설명'!$B$4:$O$341,COLUMN()-16,FALSE),"")</f>
        <v>Rotem</v>
      </c>
    </row>
    <row r="463" spans="1:30" x14ac:dyDescent="0.4">
      <c r="A463" s="60">
        <v>461</v>
      </c>
      <c r="B463" s="60">
        <v>227</v>
      </c>
      <c r="C463" s="61" t="s">
        <v>4091</v>
      </c>
      <c r="D463" s="60" t="s">
        <v>3662</v>
      </c>
      <c r="E463" s="60">
        <v>6</v>
      </c>
      <c r="F463" s="60" t="s">
        <v>11998</v>
      </c>
      <c r="G463" s="60" t="s">
        <v>3034</v>
      </c>
      <c r="H463" s="57"/>
      <c r="L463" s="62">
        <v>461</v>
      </c>
      <c r="M463" s="140">
        <f t="shared" si="42"/>
        <v>227</v>
      </c>
      <c r="N463" s="62">
        <f t="shared" si="43"/>
        <v>227</v>
      </c>
      <c r="O463" s="62" t="str">
        <f t="shared" si="44"/>
        <v>제동관련 회로차단기 차단(Car6)</v>
      </c>
      <c r="P463" s="62" t="str">
        <f t="shared" si="45"/>
        <v>M3</v>
      </c>
      <c r="Q463" s="62" t="str">
        <f t="shared" si="46"/>
        <v>W</v>
      </c>
      <c r="R463" s="62" t="str">
        <f>IFERROR(VLOOKUP($B463,'로템1,2단계-고장설명'!$B$4:$O$341,COLUMN()-16,FALSE),"")</f>
        <v/>
      </c>
      <c r="S463" s="62" t="str">
        <f>IFERROR(VLOOKUP($B463,'로템1,2단계-고장설명'!$B$4:$O$341,COLUMN()-16,FALSE),"")</f>
        <v/>
      </c>
      <c r="T463" s="62" t="str">
        <f t="shared" si="47"/>
        <v>BECU</v>
      </c>
      <c r="U463" s="62" t="str">
        <f>IFERROR(VLOOKUP($B463,'로템1,2단계-고장설명'!$B$4:$O$341,COLUMN()-16,FALSE),"")</f>
        <v/>
      </c>
      <c r="V463" s="62" t="str">
        <f>IFERROR(VLOOKUP($B463,'로템1,2단계-고장설명'!$B$4:$O$341,COLUMN()-16,FALSE),"")</f>
        <v/>
      </c>
      <c r="W463" s="62" t="str">
        <f>IFERROR(VLOOKUP($B463,'로템1,2단계-고장설명'!$B$4:$O$341,COLUMN()-16,FALSE),"")</f>
        <v/>
      </c>
      <c r="X463" s="62" t="str">
        <f>IFERROR(VLOOKUP($B463,'로템1,2단계-고장설명'!$B$4:$O$341,COLUMN()-16,FALSE),"")</f>
        <v/>
      </c>
      <c r="Y463" s="62" t="str">
        <f>IFERROR(VLOOKUP($B463,'로템1,2단계-고장설명'!$B$4:$O$341,COLUMN()-16,FALSE),"")</f>
        <v/>
      </c>
      <c r="Z463" s="62" t="str">
        <f>IFERROR(VLOOKUP($B463,'로템1,2단계-고장설명'!$B$4:$O$341,COLUMN()-16,FALSE),"")</f>
        <v/>
      </c>
      <c r="AA463" s="62" t="str">
        <f>IFERROR(VLOOKUP($B463,'로템1,2단계-고장설명'!$B$4:$O$341,COLUMN()-16,FALSE),"")</f>
        <v/>
      </c>
      <c r="AB463" s="62" t="str">
        <f>IFERROR(VLOOKUP($B463,'로템1,2단계-고장설명'!$B$4:$O$341,COLUMN()-16,FALSE),"")</f>
        <v/>
      </c>
      <c r="AC463" s="62" t="str">
        <f>IFERROR(VLOOKUP($B463,'로템1,2단계-고장설명'!$B$4:$O$341,COLUMN()-16,FALSE),"")</f>
        <v/>
      </c>
      <c r="AD463" s="62" t="str">
        <f>IFERROR(VLOOKUP($B463,'로템1,2단계-고장설명'!$B$4:$O$341,COLUMN()-16,FALSE),"")</f>
        <v/>
      </c>
    </row>
    <row r="464" spans="1:30" x14ac:dyDescent="0.4">
      <c r="A464" s="60">
        <v>462</v>
      </c>
      <c r="B464" s="60">
        <v>228</v>
      </c>
      <c r="C464" s="61" t="s">
        <v>3867</v>
      </c>
      <c r="D464" s="60" t="s">
        <v>3662</v>
      </c>
      <c r="E464" s="60">
        <v>6</v>
      </c>
      <c r="F464" s="60" t="s">
        <v>11998</v>
      </c>
      <c r="G464" s="60" t="s">
        <v>3034</v>
      </c>
      <c r="H464" s="57"/>
      <c r="L464" s="62">
        <v>462</v>
      </c>
      <c r="M464" s="140">
        <f t="shared" si="42"/>
        <v>228</v>
      </c>
      <c r="N464" s="62">
        <f t="shared" si="43"/>
        <v>228</v>
      </c>
      <c r="O464" s="62" t="str">
        <f t="shared" si="44"/>
        <v>BC 코크(차하#1) 차단(Car6)</v>
      </c>
      <c r="P464" s="62" t="str">
        <f t="shared" si="45"/>
        <v>M3</v>
      </c>
      <c r="Q464" s="62" t="str">
        <f t="shared" si="46"/>
        <v>W</v>
      </c>
      <c r="R464" s="62" t="str">
        <f>IFERROR(VLOOKUP($B464,'로템1,2단계-고장설명'!$B$4:$O$341,COLUMN()-16,FALSE),"")</f>
        <v/>
      </c>
      <c r="S464" s="62" t="str">
        <f>IFERROR(VLOOKUP($B464,'로템1,2단계-고장설명'!$B$4:$O$341,COLUMN()-16,FALSE),"")</f>
        <v/>
      </c>
      <c r="T464" s="62" t="str">
        <f t="shared" si="47"/>
        <v>BECU</v>
      </c>
      <c r="U464" s="62" t="str">
        <f>IFERROR(VLOOKUP($B464,'로템1,2단계-고장설명'!$B$4:$O$341,COLUMN()-16,FALSE),"")</f>
        <v/>
      </c>
      <c r="V464" s="62" t="str">
        <f>IFERROR(VLOOKUP($B464,'로템1,2단계-고장설명'!$B$4:$O$341,COLUMN()-16,FALSE),"")</f>
        <v/>
      </c>
      <c r="W464" s="62" t="str">
        <f>IFERROR(VLOOKUP($B464,'로템1,2단계-고장설명'!$B$4:$O$341,COLUMN()-16,FALSE),"")</f>
        <v/>
      </c>
      <c r="X464" s="62" t="str">
        <f>IFERROR(VLOOKUP($B464,'로템1,2단계-고장설명'!$B$4:$O$341,COLUMN()-16,FALSE),"")</f>
        <v/>
      </c>
      <c r="Y464" s="62" t="str">
        <f>IFERROR(VLOOKUP($B464,'로템1,2단계-고장설명'!$B$4:$O$341,COLUMN()-16,FALSE),"")</f>
        <v/>
      </c>
      <c r="Z464" s="62" t="str">
        <f>IFERROR(VLOOKUP($B464,'로템1,2단계-고장설명'!$B$4:$O$341,COLUMN()-16,FALSE),"")</f>
        <v/>
      </c>
      <c r="AA464" s="62" t="str">
        <f>IFERROR(VLOOKUP($B464,'로템1,2단계-고장설명'!$B$4:$O$341,COLUMN()-16,FALSE),"")</f>
        <v/>
      </c>
      <c r="AB464" s="62" t="str">
        <f>IFERROR(VLOOKUP($B464,'로템1,2단계-고장설명'!$B$4:$O$341,COLUMN()-16,FALSE),"")</f>
        <v/>
      </c>
      <c r="AC464" s="62" t="str">
        <f>IFERROR(VLOOKUP($B464,'로템1,2단계-고장설명'!$B$4:$O$341,COLUMN()-16,FALSE),"")</f>
        <v/>
      </c>
      <c r="AD464" s="62" t="str">
        <f>IFERROR(VLOOKUP($B464,'로템1,2단계-고장설명'!$B$4:$O$341,COLUMN()-16,FALSE),"")</f>
        <v/>
      </c>
    </row>
    <row r="465" spans="1:30" x14ac:dyDescent="0.4">
      <c r="A465" s="60">
        <v>463</v>
      </c>
      <c r="B465" s="60">
        <v>229</v>
      </c>
      <c r="C465" s="61" t="s">
        <v>3868</v>
      </c>
      <c r="D465" s="60" t="s">
        <v>3662</v>
      </c>
      <c r="E465" s="60">
        <v>6</v>
      </c>
      <c r="F465" s="60" t="s">
        <v>11998</v>
      </c>
      <c r="G465" s="60" t="s">
        <v>3034</v>
      </c>
      <c r="H465" s="57"/>
      <c r="L465" s="62">
        <v>463</v>
      </c>
      <c r="M465" s="140">
        <f t="shared" si="42"/>
        <v>229</v>
      </c>
      <c r="N465" s="62">
        <f t="shared" si="43"/>
        <v>229</v>
      </c>
      <c r="O465" s="62" t="str">
        <f t="shared" si="44"/>
        <v>AS 코크#1 차단(Car6)</v>
      </c>
      <c r="P465" s="62" t="str">
        <f t="shared" si="45"/>
        <v>M3</v>
      </c>
      <c r="Q465" s="62" t="str">
        <f t="shared" si="46"/>
        <v>W</v>
      </c>
      <c r="R465" s="62" t="str">
        <f>IFERROR(VLOOKUP($B465,'로템1,2단계-고장설명'!$B$4:$O$341,COLUMN()-16,FALSE),"")</f>
        <v/>
      </c>
      <c r="S465" s="62" t="str">
        <f>IFERROR(VLOOKUP($B465,'로템1,2단계-고장설명'!$B$4:$O$341,COLUMN()-16,FALSE),"")</f>
        <v/>
      </c>
      <c r="T465" s="62" t="str">
        <f t="shared" si="47"/>
        <v>BECU</v>
      </c>
      <c r="U465" s="62" t="str">
        <f>IFERROR(VLOOKUP($B465,'로템1,2단계-고장설명'!$B$4:$O$341,COLUMN()-16,FALSE),"")</f>
        <v/>
      </c>
      <c r="V465" s="62" t="str">
        <f>IFERROR(VLOOKUP($B465,'로템1,2단계-고장설명'!$B$4:$O$341,COLUMN()-16,FALSE),"")</f>
        <v/>
      </c>
      <c r="W465" s="62" t="str">
        <f>IFERROR(VLOOKUP($B465,'로템1,2단계-고장설명'!$B$4:$O$341,COLUMN()-16,FALSE),"")</f>
        <v/>
      </c>
      <c r="X465" s="62" t="str">
        <f>IFERROR(VLOOKUP($B465,'로템1,2단계-고장설명'!$B$4:$O$341,COLUMN()-16,FALSE),"")</f>
        <v/>
      </c>
      <c r="Y465" s="62" t="str">
        <f>IFERROR(VLOOKUP($B465,'로템1,2단계-고장설명'!$B$4:$O$341,COLUMN()-16,FALSE),"")</f>
        <v/>
      </c>
      <c r="Z465" s="62" t="str">
        <f>IFERROR(VLOOKUP($B465,'로템1,2단계-고장설명'!$B$4:$O$341,COLUMN()-16,FALSE),"")</f>
        <v/>
      </c>
      <c r="AA465" s="62" t="str">
        <f>IFERROR(VLOOKUP($B465,'로템1,2단계-고장설명'!$B$4:$O$341,COLUMN()-16,FALSE),"")</f>
        <v/>
      </c>
      <c r="AB465" s="62" t="str">
        <f>IFERROR(VLOOKUP($B465,'로템1,2단계-고장설명'!$B$4:$O$341,COLUMN()-16,FALSE),"")</f>
        <v/>
      </c>
      <c r="AC465" s="62" t="str">
        <f>IFERROR(VLOOKUP($B465,'로템1,2단계-고장설명'!$B$4:$O$341,COLUMN()-16,FALSE),"")</f>
        <v/>
      </c>
      <c r="AD465" s="62" t="str">
        <f>IFERROR(VLOOKUP($B465,'로템1,2단계-고장설명'!$B$4:$O$341,COLUMN()-16,FALSE),"")</f>
        <v/>
      </c>
    </row>
    <row r="466" spans="1:30" x14ac:dyDescent="0.4">
      <c r="A466" s="60">
        <v>464</v>
      </c>
      <c r="B466" s="60">
        <v>230</v>
      </c>
      <c r="C466" s="61" t="s">
        <v>3869</v>
      </c>
      <c r="D466" s="60" t="s">
        <v>3662</v>
      </c>
      <c r="E466" s="60">
        <v>6</v>
      </c>
      <c r="F466" s="60" t="s">
        <v>11998</v>
      </c>
      <c r="G466" s="60" t="s">
        <v>2821</v>
      </c>
      <c r="H466" s="57"/>
      <c r="L466" s="62">
        <v>464</v>
      </c>
      <c r="M466" s="140">
        <f t="shared" si="42"/>
        <v>230</v>
      </c>
      <c r="N466" s="62">
        <f t="shared" si="43"/>
        <v>230</v>
      </c>
      <c r="O466" s="62" t="str">
        <f t="shared" si="44"/>
        <v>ECU 전원공급 고장(Car6)</v>
      </c>
      <c r="P466" s="62" t="str">
        <f t="shared" si="45"/>
        <v>M3</v>
      </c>
      <c r="Q466" s="62" t="str">
        <f t="shared" si="46"/>
        <v>B</v>
      </c>
      <c r="R466" s="62" t="str">
        <f>IFERROR(VLOOKUP($B466,'로템1,2단계-고장설명'!$B$4:$O$341,COLUMN()-16,FALSE),"")</f>
        <v>ECU 전원공급 고장</v>
      </c>
      <c r="S466" s="62" t="str">
        <f>IFERROR(VLOOKUP($B466,'로템1,2단계-고장설명'!$B$4:$O$341,COLUMN()-16,FALSE),"")</f>
        <v>B</v>
      </c>
      <c r="T466" s="62" t="str">
        <f t="shared" si="47"/>
        <v>BECU</v>
      </c>
      <c r="U466" s="62" t="str">
        <f>IFERROR(VLOOKUP($B466,'로템1,2단계-고장설명'!$B$4:$O$341,COLUMN()-16,FALSE),"")</f>
        <v>해당차량의 ECU 전원공급 고장 (CB OFF) 발생 시 검지</v>
      </c>
      <c r="V466" s="62" t="str">
        <f>IFERROR(VLOOKUP($B466,'로템1,2단계-고장설명'!$B$4:$O$341,COLUMN()-16,FALSE),"")</f>
        <v>해당차량의 ECU 전원공급 고장 검지 현시</v>
      </c>
      <c r="W466" s="62" t="str">
        <f>IFERROR(VLOOKUP($B466,'로템1,2단계-고장설명'!$B$4:$O$341,COLUMN()-16,FALSE),"")</f>
        <v>해당차량의 ECU 전원차단 (CB OFF)</v>
      </c>
      <c r="X466" s="62" t="str">
        <f>IFERROR(VLOOKUP($B466,'로템1,2단계-고장설명'!$B$4:$O$341,COLUMN()-16,FALSE),"")</f>
        <v>해당차량의 ECU 전원공급 (CB ON)</v>
      </c>
      <c r="Y466" s="62" t="str">
        <f>IFERROR(VLOOKUP($B466,'로템1,2단계-고장설명'!$B$4:$O$341,COLUMN()-16,FALSE),"")</f>
        <v>BECU를 리셋(BECU CB OFF/ON) 하여 소거 여부 확인. 지속적으로 고장 발생시 관제보고하고 지시에 따를 것.</v>
      </c>
      <c r="Z466" s="62" t="str">
        <f>IFERROR(VLOOKUP($B466,'로템1,2단계-고장설명'!$B$4:$O$341,COLUMN()-16,FALSE),"")</f>
        <v/>
      </c>
      <c r="AA466" s="62" t="str">
        <f>IFERROR(VLOOKUP($B466,'로템1,2단계-고장설명'!$B$4:$O$341,COLUMN()-16,FALSE),"")</f>
        <v>1단계40량, 2단계48량</v>
      </c>
      <c r="AB466" s="62" t="str">
        <f>IFERROR(VLOOKUP($B466,'로템1,2단계-고장설명'!$B$4:$O$341,COLUMN()-16,FALSE),"")</f>
        <v>해당차량의 ECU 전원공급 고장 (CB OFF) 발생 시 검지
-반응 해당차량의 ECU 전원공급 고장 검지 현시
-검지조건 해당차량의 ECU 전원차단 (CB OFF)
-소거조건 해당차량의 ECU 전원공급 (CB ON)
-조치방법 BECU를 리셋(BECU CB OFF/ON) 하여 소거 여부 확인. 지속적으로 고장 발생시 관제보고하고 지시에 따를 것.</v>
      </c>
      <c r="AC466" s="62" t="str">
        <f>IFERROR(VLOOKUP($B466,'로템1,2단계-고장설명'!$B$4:$O$341,COLUMN()-16,FALSE),"")</f>
        <v>2,3,4</v>
      </c>
      <c r="AD466" s="62" t="str">
        <f>IFERROR(VLOOKUP($B466,'로템1,2단계-고장설명'!$B$4:$O$341,COLUMN()-16,FALSE),"")</f>
        <v>Rotem</v>
      </c>
    </row>
    <row r="467" spans="1:30" x14ac:dyDescent="0.4">
      <c r="A467" s="60">
        <v>465</v>
      </c>
      <c r="B467" s="60">
        <v>231</v>
      </c>
      <c r="C467" s="61" t="s">
        <v>3870</v>
      </c>
      <c r="D467" s="60" t="s">
        <v>3662</v>
      </c>
      <c r="E467" s="60">
        <v>6</v>
      </c>
      <c r="F467" s="60" t="s">
        <v>11998</v>
      </c>
      <c r="G467" s="60" t="s">
        <v>3034</v>
      </c>
      <c r="H467" s="57"/>
      <c r="L467" s="62">
        <v>465</v>
      </c>
      <c r="M467" s="140">
        <f t="shared" si="42"/>
        <v>231</v>
      </c>
      <c r="N467" s="62">
        <f t="shared" si="43"/>
        <v>231</v>
      </c>
      <c r="O467" s="62" t="str">
        <f t="shared" si="44"/>
        <v>BC 코크(차상) 차단(Car6)</v>
      </c>
      <c r="P467" s="62" t="str">
        <f t="shared" si="45"/>
        <v>M3</v>
      </c>
      <c r="Q467" s="62" t="str">
        <f t="shared" si="46"/>
        <v>W</v>
      </c>
      <c r="R467" s="62" t="str">
        <f>IFERROR(VLOOKUP($B467,'로템1,2단계-고장설명'!$B$4:$O$341,COLUMN()-16,FALSE),"")</f>
        <v/>
      </c>
      <c r="S467" s="62" t="str">
        <f>IFERROR(VLOOKUP($B467,'로템1,2단계-고장설명'!$B$4:$O$341,COLUMN()-16,FALSE),"")</f>
        <v/>
      </c>
      <c r="T467" s="62" t="str">
        <f t="shared" si="47"/>
        <v>BECU</v>
      </c>
      <c r="U467" s="62" t="str">
        <f>IFERROR(VLOOKUP($B467,'로템1,2단계-고장설명'!$B$4:$O$341,COLUMN()-16,FALSE),"")</f>
        <v/>
      </c>
      <c r="V467" s="62" t="str">
        <f>IFERROR(VLOOKUP($B467,'로템1,2단계-고장설명'!$B$4:$O$341,COLUMN()-16,FALSE),"")</f>
        <v/>
      </c>
      <c r="W467" s="62" t="str">
        <f>IFERROR(VLOOKUP($B467,'로템1,2단계-고장설명'!$B$4:$O$341,COLUMN()-16,FALSE),"")</f>
        <v/>
      </c>
      <c r="X467" s="62" t="str">
        <f>IFERROR(VLOOKUP($B467,'로템1,2단계-고장설명'!$B$4:$O$341,COLUMN()-16,FALSE),"")</f>
        <v/>
      </c>
      <c r="Y467" s="62" t="str">
        <f>IFERROR(VLOOKUP($B467,'로템1,2단계-고장설명'!$B$4:$O$341,COLUMN()-16,FALSE),"")</f>
        <v/>
      </c>
      <c r="Z467" s="62" t="str">
        <f>IFERROR(VLOOKUP($B467,'로템1,2단계-고장설명'!$B$4:$O$341,COLUMN()-16,FALSE),"")</f>
        <v/>
      </c>
      <c r="AA467" s="62" t="str">
        <f>IFERROR(VLOOKUP($B467,'로템1,2단계-고장설명'!$B$4:$O$341,COLUMN()-16,FALSE),"")</f>
        <v/>
      </c>
      <c r="AB467" s="62" t="str">
        <f>IFERROR(VLOOKUP($B467,'로템1,2단계-고장설명'!$B$4:$O$341,COLUMN()-16,FALSE),"")</f>
        <v/>
      </c>
      <c r="AC467" s="62" t="str">
        <f>IFERROR(VLOOKUP($B467,'로템1,2단계-고장설명'!$B$4:$O$341,COLUMN()-16,FALSE),"")</f>
        <v/>
      </c>
      <c r="AD467" s="62" t="str">
        <f>IFERROR(VLOOKUP($B467,'로템1,2단계-고장설명'!$B$4:$O$341,COLUMN()-16,FALSE),"")</f>
        <v/>
      </c>
    </row>
    <row r="468" spans="1:30" x14ac:dyDescent="0.4">
      <c r="A468" s="60">
        <v>466</v>
      </c>
      <c r="B468" s="60">
        <v>232</v>
      </c>
      <c r="C468" s="61" t="s">
        <v>3871</v>
      </c>
      <c r="D468" s="60" t="s">
        <v>3662</v>
      </c>
      <c r="E468" s="60">
        <v>6</v>
      </c>
      <c r="F468" s="60" t="s">
        <v>11998</v>
      </c>
      <c r="G468" s="60" t="s">
        <v>3034</v>
      </c>
      <c r="H468" s="57"/>
      <c r="L468" s="62">
        <v>466</v>
      </c>
      <c r="M468" s="140">
        <f t="shared" si="42"/>
        <v>232</v>
      </c>
      <c r="N468" s="62">
        <f t="shared" si="43"/>
        <v>232</v>
      </c>
      <c r="O468" s="62" t="str">
        <f t="shared" si="44"/>
        <v>BC 코크(차하#2) 차단(Car6)</v>
      </c>
      <c r="P468" s="62" t="str">
        <f t="shared" si="45"/>
        <v>M3</v>
      </c>
      <c r="Q468" s="62" t="str">
        <f t="shared" si="46"/>
        <v>W</v>
      </c>
      <c r="R468" s="62" t="str">
        <f>IFERROR(VLOOKUP($B468,'로템1,2단계-고장설명'!$B$4:$O$341,COLUMN()-16,FALSE),"")</f>
        <v/>
      </c>
      <c r="S468" s="62" t="str">
        <f>IFERROR(VLOOKUP($B468,'로템1,2단계-고장설명'!$B$4:$O$341,COLUMN()-16,FALSE),"")</f>
        <v/>
      </c>
      <c r="T468" s="62" t="str">
        <f t="shared" si="47"/>
        <v>BECU</v>
      </c>
      <c r="U468" s="62" t="str">
        <f>IFERROR(VLOOKUP($B468,'로템1,2단계-고장설명'!$B$4:$O$341,COLUMN()-16,FALSE),"")</f>
        <v/>
      </c>
      <c r="V468" s="62" t="str">
        <f>IFERROR(VLOOKUP($B468,'로템1,2단계-고장설명'!$B$4:$O$341,COLUMN()-16,FALSE),"")</f>
        <v/>
      </c>
      <c r="W468" s="62" t="str">
        <f>IFERROR(VLOOKUP($B468,'로템1,2단계-고장설명'!$B$4:$O$341,COLUMN()-16,FALSE),"")</f>
        <v/>
      </c>
      <c r="X468" s="62" t="str">
        <f>IFERROR(VLOOKUP($B468,'로템1,2단계-고장설명'!$B$4:$O$341,COLUMN()-16,FALSE),"")</f>
        <v/>
      </c>
      <c r="Y468" s="62" t="str">
        <f>IFERROR(VLOOKUP($B468,'로템1,2단계-고장설명'!$B$4:$O$341,COLUMN()-16,FALSE),"")</f>
        <v/>
      </c>
      <c r="Z468" s="62" t="str">
        <f>IFERROR(VLOOKUP($B468,'로템1,2단계-고장설명'!$B$4:$O$341,COLUMN()-16,FALSE),"")</f>
        <v/>
      </c>
      <c r="AA468" s="62" t="str">
        <f>IFERROR(VLOOKUP($B468,'로템1,2단계-고장설명'!$B$4:$O$341,COLUMN()-16,FALSE),"")</f>
        <v/>
      </c>
      <c r="AB468" s="62" t="str">
        <f>IFERROR(VLOOKUP($B468,'로템1,2단계-고장설명'!$B$4:$O$341,COLUMN()-16,FALSE),"")</f>
        <v/>
      </c>
      <c r="AC468" s="62" t="str">
        <f>IFERROR(VLOOKUP($B468,'로템1,2단계-고장설명'!$B$4:$O$341,COLUMN()-16,FALSE),"")</f>
        <v/>
      </c>
      <c r="AD468" s="62" t="str">
        <f>IFERROR(VLOOKUP($B468,'로템1,2단계-고장설명'!$B$4:$O$341,COLUMN()-16,FALSE),"")</f>
        <v/>
      </c>
    </row>
    <row r="469" spans="1:30" x14ac:dyDescent="0.4">
      <c r="A469" s="60">
        <v>467</v>
      </c>
      <c r="B469" s="60">
        <v>233</v>
      </c>
      <c r="C469" s="61" t="s">
        <v>3872</v>
      </c>
      <c r="D469" s="60" t="s">
        <v>3662</v>
      </c>
      <c r="E469" s="60">
        <v>6</v>
      </c>
      <c r="F469" s="60" t="s">
        <v>11998</v>
      </c>
      <c r="G469" s="60" t="s">
        <v>3034</v>
      </c>
      <c r="H469" s="57"/>
      <c r="L469" s="62">
        <v>467</v>
      </c>
      <c r="M469" s="140">
        <f t="shared" si="42"/>
        <v>233</v>
      </c>
      <c r="N469" s="62">
        <f t="shared" si="43"/>
        <v>233</v>
      </c>
      <c r="O469" s="62" t="str">
        <f t="shared" si="44"/>
        <v>AS 코크#2 차단(Car6)</v>
      </c>
      <c r="P469" s="62" t="str">
        <f t="shared" si="45"/>
        <v>M3</v>
      </c>
      <c r="Q469" s="62" t="str">
        <f t="shared" si="46"/>
        <v>W</v>
      </c>
      <c r="R469" s="62" t="str">
        <f>IFERROR(VLOOKUP($B469,'로템1,2단계-고장설명'!$B$4:$O$341,COLUMN()-16,FALSE),"")</f>
        <v/>
      </c>
      <c r="S469" s="62" t="str">
        <f>IFERROR(VLOOKUP($B469,'로템1,2단계-고장설명'!$B$4:$O$341,COLUMN()-16,FALSE),"")</f>
        <v/>
      </c>
      <c r="T469" s="62" t="str">
        <f t="shared" si="47"/>
        <v>BECU</v>
      </c>
      <c r="U469" s="62" t="str">
        <f>IFERROR(VLOOKUP($B469,'로템1,2단계-고장설명'!$B$4:$O$341,COLUMN()-16,FALSE),"")</f>
        <v/>
      </c>
      <c r="V469" s="62" t="str">
        <f>IFERROR(VLOOKUP($B469,'로템1,2단계-고장설명'!$B$4:$O$341,COLUMN()-16,FALSE),"")</f>
        <v/>
      </c>
      <c r="W469" s="62" t="str">
        <f>IFERROR(VLOOKUP($B469,'로템1,2단계-고장설명'!$B$4:$O$341,COLUMN()-16,FALSE),"")</f>
        <v/>
      </c>
      <c r="X469" s="62" t="str">
        <f>IFERROR(VLOOKUP($B469,'로템1,2단계-고장설명'!$B$4:$O$341,COLUMN()-16,FALSE),"")</f>
        <v/>
      </c>
      <c r="Y469" s="62" t="str">
        <f>IFERROR(VLOOKUP($B469,'로템1,2단계-고장설명'!$B$4:$O$341,COLUMN()-16,FALSE),"")</f>
        <v/>
      </c>
      <c r="Z469" s="62" t="str">
        <f>IFERROR(VLOOKUP($B469,'로템1,2단계-고장설명'!$B$4:$O$341,COLUMN()-16,FALSE),"")</f>
        <v/>
      </c>
      <c r="AA469" s="62" t="str">
        <f>IFERROR(VLOOKUP($B469,'로템1,2단계-고장설명'!$B$4:$O$341,COLUMN()-16,FALSE),"")</f>
        <v/>
      </c>
      <c r="AB469" s="62" t="str">
        <f>IFERROR(VLOOKUP($B469,'로템1,2단계-고장설명'!$B$4:$O$341,COLUMN()-16,FALSE),"")</f>
        <v/>
      </c>
      <c r="AC469" s="62" t="str">
        <f>IFERROR(VLOOKUP($B469,'로템1,2단계-고장설명'!$B$4:$O$341,COLUMN()-16,FALSE),"")</f>
        <v/>
      </c>
      <c r="AD469" s="62" t="str">
        <f>IFERROR(VLOOKUP($B469,'로템1,2단계-고장설명'!$B$4:$O$341,COLUMN()-16,FALSE),"")</f>
        <v/>
      </c>
    </row>
    <row r="470" spans="1:30" x14ac:dyDescent="0.4">
      <c r="A470" s="60">
        <v>468</v>
      </c>
      <c r="B470" s="60">
        <v>234</v>
      </c>
      <c r="C470" s="61" t="s">
        <v>7245</v>
      </c>
      <c r="D470" s="60" t="s">
        <v>3662</v>
      </c>
      <c r="E470" s="60">
        <v>6</v>
      </c>
      <c r="F470" s="60" t="s">
        <v>11998</v>
      </c>
      <c r="G470" s="60" t="s">
        <v>2821</v>
      </c>
      <c r="H470" s="57"/>
      <c r="L470" s="62">
        <v>468</v>
      </c>
      <c r="M470" s="140">
        <f t="shared" si="42"/>
        <v>234</v>
      </c>
      <c r="N470" s="62">
        <f t="shared" si="43"/>
        <v>234</v>
      </c>
      <c r="O470" s="62" t="str">
        <f t="shared" si="44"/>
        <v>제동불완해검지(NRBD, Car6)</v>
      </c>
      <c r="P470" s="62" t="str">
        <f t="shared" si="45"/>
        <v>M3</v>
      </c>
      <c r="Q470" s="62" t="str">
        <f t="shared" si="46"/>
        <v>B</v>
      </c>
      <c r="R470" s="62" t="str">
        <f>IFERROR(VLOOKUP($B470,'로템1,2단계-고장설명'!$B$4:$O$341,COLUMN()-16,FALSE),"")</f>
        <v>제동불완해검지(NRBD)</v>
      </c>
      <c r="S470" s="62" t="str">
        <f>IFERROR(VLOOKUP($B470,'로템1,2단계-고장설명'!$B$4:$O$341,COLUMN()-16,FALSE),"")</f>
        <v>B</v>
      </c>
      <c r="T470" s="62" t="str">
        <f t="shared" si="47"/>
        <v>BECU</v>
      </c>
      <c r="U470" s="62" t="str">
        <f>IFERROR(VLOOKUP($B470,'로템1,2단계-고장설명'!$B$4:$O$341,COLUMN()-16,FALSE),"")</f>
        <v>BECU의 RS485 데이터 중 BECU-TCMS SD TEXT8의 Bit2 “NRBD” 신호가 "1"이 되면 검지.</v>
      </c>
      <c r="V470" s="62" t="str">
        <f>IFERROR(VLOOKUP($B470,'로템1,2단계-고장설명'!$B$4:$O$341,COLUMN()-16,FALSE),"")</f>
        <v>해당 차량 제동불완해 검지 현시 및 완해 취급하였음에도 불구하고 해당 차량 제동압력(BCP)이 완해되지 않음.</v>
      </c>
      <c r="W470" s="62" t="str">
        <f>IFERROR(VLOOKUP($B470,'로템1,2단계-고장설명'!$B$4:$O$341,COLUMN()-16,FALSE),"")</f>
        <v>제동완해 상태(정차제동 포함)에서 해당 차량의 제동압력이 완전히 배기 되지 않음.</v>
      </c>
      <c r="X470" s="62" t="str">
        <f>IFERROR(VLOOKUP($B470,'로템1,2단계-고장설명'!$B$4:$O$341,COLUMN()-16,FALSE),"")</f>
        <v>제동완해 상태(정차제동 포함)에서 해당 차량의 제동압력이 완전히 배기 됨.</v>
      </c>
      <c r="Y470" s="62" t="str">
        <f>IFERROR(VLOOKUP($B470,'로템1,2단계-고장설명'!$B$4:$O$341,COLUMN()-16,FALSE),"")</f>
        <v>정차하여 강제완해스위치를 취급하여 소거 여부 확인. 제동 완해상태 확인 후 주의 운전 할 것.
2~3회 시도에도 완해불능시 관제보고하고 지시에 따를 것.</v>
      </c>
      <c r="Z470" s="62" t="str">
        <f>IFERROR(VLOOKUP($B470,'로템1,2단계-고장설명'!$B$4:$O$341,COLUMN()-16,FALSE),"")</f>
        <v/>
      </c>
      <c r="AA470" s="62" t="str">
        <f>IFERROR(VLOOKUP($B470,'로템1,2단계-고장설명'!$B$4:$O$341,COLUMN()-16,FALSE),"")</f>
        <v>1단계40량, 2단계48량</v>
      </c>
      <c r="AB470" s="62" t="str">
        <f>IFERROR(VLOOKUP($B470,'로템1,2단계-고장설명'!$B$4:$O$341,COLUMN()-16,FALSE),"")</f>
        <v>BECU의 RS485 데이터 중 BECU-TCMS SD TEXT8의 Bit2 “NRBD” 신호가 "1"이 되면 검지.
-반응 해당 차량 제동불완해 검지 현시 및 완해 취급하였음에도 불구하고 해당 차량 제동압력(BCP)이 완해되지 않음.
-검지조건 제동완해 상태(정차제동 포함)에서 해당 차량의 제동압력이 완전히 배기 되지 않음.
-소거조건 제동완해 상태(정차제동 포함)에서 해당 차량의 제동압력이 완전히 배기 됨.
-조치방법 정차하여 강제완해스위치를 취급하여 소거 여부 확인. 제동 완해상태 확인 후 주의 운전 할 것.
2~3회 시도에도 완해불능시 관제보고하고 지시에 따를 것.</v>
      </c>
      <c r="AC470" s="62" t="str">
        <f>IFERROR(VLOOKUP($B470,'로템1,2단계-고장설명'!$B$4:$O$341,COLUMN()-16,FALSE),"")</f>
        <v>2,3,4</v>
      </c>
      <c r="AD470" s="62" t="str">
        <f>IFERROR(VLOOKUP($B470,'로템1,2단계-고장설명'!$B$4:$O$341,COLUMN()-16,FALSE),"")</f>
        <v>Rotem</v>
      </c>
    </row>
    <row r="471" spans="1:30" x14ac:dyDescent="0.4">
      <c r="A471" s="60">
        <v>469</v>
      </c>
      <c r="B471" s="60">
        <v>235</v>
      </c>
      <c r="C471" s="61" t="s">
        <v>7247</v>
      </c>
      <c r="D471" s="60" t="s">
        <v>3662</v>
      </c>
      <c r="E471" s="60">
        <v>6</v>
      </c>
      <c r="F471" s="60" t="s">
        <v>11998</v>
      </c>
      <c r="G471" s="60" t="s">
        <v>2821</v>
      </c>
      <c r="H471" s="57"/>
      <c r="L471" s="62">
        <v>469</v>
      </c>
      <c r="M471" s="140">
        <f t="shared" si="42"/>
        <v>235</v>
      </c>
      <c r="N471" s="62">
        <f t="shared" si="43"/>
        <v>235</v>
      </c>
      <c r="O471" s="62" t="str">
        <f t="shared" si="44"/>
        <v>제동력부족(ISBD, Car6)</v>
      </c>
      <c r="P471" s="62" t="str">
        <f t="shared" si="45"/>
        <v>M3</v>
      </c>
      <c r="Q471" s="62" t="str">
        <f t="shared" si="46"/>
        <v>B</v>
      </c>
      <c r="R471" s="62" t="str">
        <f>IFERROR(VLOOKUP($B471,'로템1,2단계-고장설명'!$B$4:$O$341,COLUMN()-16,FALSE),"")</f>
        <v>제동력부족(ISBD)</v>
      </c>
      <c r="S471" s="62" t="str">
        <f>IFERROR(VLOOKUP($B471,'로템1,2단계-고장설명'!$B$4:$O$341,COLUMN()-16,FALSE),"")</f>
        <v>B</v>
      </c>
      <c r="T471" s="62" t="str">
        <f t="shared" si="47"/>
        <v>BECU</v>
      </c>
      <c r="U471" s="62" t="str">
        <f>IFERROR(VLOOKUP($B471,'로템1,2단계-고장설명'!$B$4:$O$341,COLUMN()-16,FALSE),"")</f>
        <v>BECU의 RS485 데이터 중 BECU-TCMS SD TEXT3의 Bit3 “ISBD” 신호가 "1"이 되면 검지.</v>
      </c>
      <c r="V471" s="62" t="str">
        <f>IFERROR(VLOOKUP($B471,'로템1,2단계-고장설명'!$B$4:$O$341,COLUMN()-16,FALSE),"")</f>
        <v>해당 차량 제동력 부족 검지 현시 및 해당 차량 제동압력(BCP)이 타 차량에 비해 현저히 낮음.</v>
      </c>
      <c r="W471" s="62" t="str">
        <f>IFERROR(VLOOKUP($B471,'로템1,2단계-고장설명'!$B$4:$O$341,COLUMN()-16,FALSE),"")</f>
        <v>제동 7단 취급 시 해당 차량의 제동압력이 생성되지 않음.</v>
      </c>
      <c r="X471" s="62" t="str">
        <f>IFERROR(VLOOKUP($B471,'로템1,2단계-고장설명'!$B$4:$O$341,COLUMN()-16,FALSE),"")</f>
        <v>제동 7단 취급 시 정상적인 제동압력이 생성된 경우 소거.</v>
      </c>
      <c r="Y471" s="62" t="str">
        <f>IFERROR(VLOOKUP($B471,'로템1,2단계-고장설명'!$B$4:$O$341,COLUMN()-16,FALSE),"")</f>
        <v>MCS모드로 전환 후, 마스콘을 N(중립) -&gt; 제동7단까지 수회취급 하여 소거 여부 확인. 제동 취급 확인 후, 주의 운전 할 것.
지속발생시 관제보고하고 지시에 따를 것.</v>
      </c>
      <c r="Z471" s="62" t="str">
        <f>IFERROR(VLOOKUP($B471,'로템1,2단계-고장설명'!$B$4:$O$341,COLUMN()-16,FALSE),"")</f>
        <v/>
      </c>
      <c r="AA471" s="62" t="str">
        <f>IFERROR(VLOOKUP($B471,'로템1,2단계-고장설명'!$B$4:$O$341,COLUMN()-16,FALSE),"")</f>
        <v>1단계40량, 2단계48량</v>
      </c>
      <c r="AB471" s="62" t="str">
        <f>IFERROR(VLOOKUP($B471,'로템1,2단계-고장설명'!$B$4:$O$341,COLUMN()-16,FALSE),"")</f>
        <v>BECU의 RS485 데이터 중 BECU-TCMS SD TEXT3의 Bit3 “ISBD” 신호가 "1"이 되면 검지.
-반응 해당 차량 제동력 부족 검지 현시 및 해당 차량 제동압력(BCP)이 타 차량에 비해 현저히 낮음.
-검지조건 제동 7단 취급 시 해당 차량의 제동압력이 생성되지 않음.
-소거조건 제동 7단 취급 시 정상적인 제동압력이 생성된 경우 소거.
-조치방법   MCS모드로 전환 후, 마스콘을 N(중립) -&gt; 제동7단까지 수회취급 하여 소거 여부 확인. 제동 취급 확인 후, 주의 운전 할 것.
지속발생시 관제보고하고 지시에 따를 것.</v>
      </c>
      <c r="AC471" s="62" t="str">
        <f>IFERROR(VLOOKUP($B471,'로템1,2단계-고장설명'!$B$4:$O$341,COLUMN()-16,FALSE),"")</f>
        <v>2,3,4</v>
      </c>
      <c r="AD471" s="62" t="str">
        <f>IFERROR(VLOOKUP($B471,'로템1,2단계-고장설명'!$B$4:$O$341,COLUMN()-16,FALSE),"")</f>
        <v>Rotem</v>
      </c>
    </row>
    <row r="472" spans="1:30" x14ac:dyDescent="0.4">
      <c r="A472" s="60">
        <v>470</v>
      </c>
      <c r="B472" s="60">
        <v>236</v>
      </c>
      <c r="C472" s="61" t="s">
        <v>3873</v>
      </c>
      <c r="D472" s="60" t="s">
        <v>3662</v>
      </c>
      <c r="E472" s="60">
        <v>6</v>
      </c>
      <c r="F472" s="60" t="s">
        <v>11998</v>
      </c>
      <c r="G472" s="60" t="s">
        <v>3034</v>
      </c>
      <c r="H472" s="57"/>
      <c r="L472" s="62">
        <v>470</v>
      </c>
      <c r="M472" s="140">
        <f t="shared" si="42"/>
        <v>236</v>
      </c>
      <c r="N472" s="62">
        <f t="shared" si="43"/>
        <v>236</v>
      </c>
      <c r="O472" s="62" t="str">
        <f t="shared" si="44"/>
        <v>상용제동코크 차단(Car6)</v>
      </c>
      <c r="P472" s="62" t="str">
        <f t="shared" si="45"/>
        <v>M3</v>
      </c>
      <c r="Q472" s="62" t="str">
        <f t="shared" si="46"/>
        <v>W</v>
      </c>
      <c r="R472" s="62" t="str">
        <f>IFERROR(VLOOKUP($B472,'로템1,2단계-고장설명'!$B$4:$O$341,COLUMN()-16,FALSE),"")</f>
        <v/>
      </c>
      <c r="S472" s="62" t="str">
        <f>IFERROR(VLOOKUP($B472,'로템1,2단계-고장설명'!$B$4:$O$341,COLUMN()-16,FALSE),"")</f>
        <v/>
      </c>
      <c r="T472" s="62" t="str">
        <f t="shared" si="47"/>
        <v>BECU</v>
      </c>
      <c r="U472" s="62" t="str">
        <f>IFERROR(VLOOKUP($B472,'로템1,2단계-고장설명'!$B$4:$O$341,COLUMN()-16,FALSE),"")</f>
        <v/>
      </c>
      <c r="V472" s="62" t="str">
        <f>IFERROR(VLOOKUP($B472,'로템1,2단계-고장설명'!$B$4:$O$341,COLUMN()-16,FALSE),"")</f>
        <v/>
      </c>
      <c r="W472" s="62" t="str">
        <f>IFERROR(VLOOKUP($B472,'로템1,2단계-고장설명'!$B$4:$O$341,COLUMN()-16,FALSE),"")</f>
        <v/>
      </c>
      <c r="X472" s="62" t="str">
        <f>IFERROR(VLOOKUP($B472,'로템1,2단계-고장설명'!$B$4:$O$341,COLUMN()-16,FALSE),"")</f>
        <v/>
      </c>
      <c r="Y472" s="62" t="str">
        <f>IFERROR(VLOOKUP($B472,'로템1,2단계-고장설명'!$B$4:$O$341,COLUMN()-16,FALSE),"")</f>
        <v/>
      </c>
      <c r="Z472" s="62" t="str">
        <f>IFERROR(VLOOKUP($B472,'로템1,2단계-고장설명'!$B$4:$O$341,COLUMN()-16,FALSE),"")</f>
        <v/>
      </c>
      <c r="AA472" s="62" t="str">
        <f>IFERROR(VLOOKUP($B472,'로템1,2단계-고장설명'!$B$4:$O$341,COLUMN()-16,FALSE),"")</f>
        <v/>
      </c>
      <c r="AB472" s="62" t="str">
        <f>IFERROR(VLOOKUP($B472,'로템1,2단계-고장설명'!$B$4:$O$341,COLUMN()-16,FALSE),"")</f>
        <v/>
      </c>
      <c r="AC472" s="62" t="str">
        <f>IFERROR(VLOOKUP($B472,'로템1,2단계-고장설명'!$B$4:$O$341,COLUMN()-16,FALSE),"")</f>
        <v/>
      </c>
      <c r="AD472" s="62" t="str">
        <f>IFERROR(VLOOKUP($B472,'로템1,2단계-고장설명'!$B$4:$O$341,COLUMN()-16,FALSE),"")</f>
        <v/>
      </c>
    </row>
    <row r="473" spans="1:30" x14ac:dyDescent="0.4">
      <c r="A473" s="60">
        <v>471</v>
      </c>
      <c r="B473" s="60">
        <v>237</v>
      </c>
      <c r="C473" s="61" t="s">
        <v>3874</v>
      </c>
      <c r="D473" s="60" t="s">
        <v>3662</v>
      </c>
      <c r="E473" s="60">
        <v>6</v>
      </c>
      <c r="F473" s="60" t="s">
        <v>11998</v>
      </c>
      <c r="G473" s="60" t="s">
        <v>3034</v>
      </c>
      <c r="H473" s="57"/>
      <c r="L473" s="62">
        <v>471</v>
      </c>
      <c r="M473" s="140">
        <f t="shared" si="42"/>
        <v>237</v>
      </c>
      <c r="N473" s="62">
        <f t="shared" si="43"/>
        <v>237</v>
      </c>
      <c r="O473" s="62" t="str">
        <f t="shared" si="44"/>
        <v>보안제동코크 차단(Car6)</v>
      </c>
      <c r="P473" s="62" t="str">
        <f t="shared" si="45"/>
        <v>M3</v>
      </c>
      <c r="Q473" s="62" t="str">
        <f t="shared" si="46"/>
        <v>W</v>
      </c>
      <c r="R473" s="62" t="str">
        <f>IFERROR(VLOOKUP($B473,'로템1,2단계-고장설명'!$B$4:$O$341,COLUMN()-16,FALSE),"")</f>
        <v/>
      </c>
      <c r="S473" s="62" t="str">
        <f>IFERROR(VLOOKUP($B473,'로템1,2단계-고장설명'!$B$4:$O$341,COLUMN()-16,FALSE),"")</f>
        <v/>
      </c>
      <c r="T473" s="62" t="str">
        <f t="shared" si="47"/>
        <v>BECU</v>
      </c>
      <c r="U473" s="62" t="str">
        <f>IFERROR(VLOOKUP($B473,'로템1,2단계-고장설명'!$B$4:$O$341,COLUMN()-16,FALSE),"")</f>
        <v/>
      </c>
      <c r="V473" s="62" t="str">
        <f>IFERROR(VLOOKUP($B473,'로템1,2단계-고장설명'!$B$4:$O$341,COLUMN()-16,FALSE),"")</f>
        <v/>
      </c>
      <c r="W473" s="62" t="str">
        <f>IFERROR(VLOOKUP($B473,'로템1,2단계-고장설명'!$B$4:$O$341,COLUMN()-16,FALSE),"")</f>
        <v/>
      </c>
      <c r="X473" s="62" t="str">
        <f>IFERROR(VLOOKUP($B473,'로템1,2단계-고장설명'!$B$4:$O$341,COLUMN()-16,FALSE),"")</f>
        <v/>
      </c>
      <c r="Y473" s="62" t="str">
        <f>IFERROR(VLOOKUP($B473,'로템1,2단계-고장설명'!$B$4:$O$341,COLUMN()-16,FALSE),"")</f>
        <v/>
      </c>
      <c r="Z473" s="62" t="str">
        <f>IFERROR(VLOOKUP($B473,'로템1,2단계-고장설명'!$B$4:$O$341,COLUMN()-16,FALSE),"")</f>
        <v/>
      </c>
      <c r="AA473" s="62" t="str">
        <f>IFERROR(VLOOKUP($B473,'로템1,2단계-고장설명'!$B$4:$O$341,COLUMN()-16,FALSE),"")</f>
        <v/>
      </c>
      <c r="AB473" s="62" t="str">
        <f>IFERROR(VLOOKUP($B473,'로템1,2단계-고장설명'!$B$4:$O$341,COLUMN()-16,FALSE),"")</f>
        <v/>
      </c>
      <c r="AC473" s="62" t="str">
        <f>IFERROR(VLOOKUP($B473,'로템1,2단계-고장설명'!$B$4:$O$341,COLUMN()-16,FALSE),"")</f>
        <v/>
      </c>
      <c r="AD473" s="62" t="str">
        <f>IFERROR(VLOOKUP($B473,'로템1,2단계-고장설명'!$B$4:$O$341,COLUMN()-16,FALSE),"")</f>
        <v/>
      </c>
    </row>
    <row r="474" spans="1:30" x14ac:dyDescent="0.4">
      <c r="A474" s="60">
        <v>472</v>
      </c>
      <c r="B474" s="60">
        <v>200</v>
      </c>
      <c r="C474" s="61" t="s">
        <v>3875</v>
      </c>
      <c r="D474" s="60" t="s">
        <v>3663</v>
      </c>
      <c r="E474" s="60">
        <v>7</v>
      </c>
      <c r="F474" s="60" t="s">
        <v>11998</v>
      </c>
      <c r="G474" s="60" t="s">
        <v>2821</v>
      </c>
      <c r="H474" s="57"/>
      <c r="L474" s="62">
        <v>472</v>
      </c>
      <c r="M474" s="140">
        <f t="shared" si="42"/>
        <v>200</v>
      </c>
      <c r="N474" s="62">
        <f t="shared" si="43"/>
        <v>200</v>
      </c>
      <c r="O474" s="62" t="str">
        <f t="shared" si="44"/>
        <v>BECU#7 통신고장</v>
      </c>
      <c r="P474" s="62" t="str">
        <f t="shared" si="45"/>
        <v>M4</v>
      </c>
      <c r="Q474" s="62" t="str">
        <f t="shared" si="46"/>
        <v>B</v>
      </c>
      <c r="R474" s="62" t="str">
        <f>IFERROR(VLOOKUP($B474,'로템1,2단계-고장설명'!$B$4:$O$341,COLUMN()-16,FALSE),"")</f>
        <v>BECU-통신고장</v>
      </c>
      <c r="S474" s="62" t="str">
        <f>IFERROR(VLOOKUP($B474,'로템1,2단계-고장설명'!$B$4:$O$341,COLUMN()-16,FALSE),"")</f>
        <v>B</v>
      </c>
      <c r="T474" s="62" t="str">
        <f t="shared" si="47"/>
        <v>BECU</v>
      </c>
      <c r="U474" s="62" t="str">
        <f>IFERROR(VLOOKUP($B474,'로템1,2단계-고장설명'!$B$4:$O$341,COLUMN()-16,FALSE),"")</f>
        <v>BECU의 RS485 데이터 중 BECU-TCMS SD TEXT23의 'Life sign'이 변하지 않음.</v>
      </c>
      <c r="V474" s="62" t="str">
        <f>IFERROR(VLOOKUP($B474,'로템1,2단계-고장설명'!$B$4:$O$341,COLUMN()-16,FALSE),"")</f>
        <v>해당 차량 통신고장 현시 및 해당 차량의 제동압력(BCP) 등의 데이터가 반응하지 않음. (고장은 현시되나 제동제어는 정상적 일 수 있음)</v>
      </c>
      <c r="W474" s="62" t="str">
        <f>IFERROR(VLOOKUP($B474,'로템1,2단계-고장설명'!$B$4:$O$341,COLUMN()-16,FALSE),"")</f>
        <v>BECU 전원 CB OFF 혹은 통신연결 불량.</v>
      </c>
      <c r="X474" s="62" t="str">
        <f>IFERROR(VLOOKUP($B474,'로템1,2단계-고장설명'!$B$4:$O$341,COLUMN()-16,FALSE),"")</f>
        <v>BECU와 TCMS 간 RS485 통신이 복귀 되어 BECU-TCMS SD TEXT23의 'Life sign'이 변동시 소거.</v>
      </c>
      <c r="Y474" s="62" t="str">
        <f>IFERROR(VLOOKUP($B474,'로템1,2단계-고장설명'!$B$4:$O$341,COLUMN()-16,FALSE),"")</f>
        <v>BECU를 리셋(BECU CB OFF/ON) 후 복귀여부를 확인.
리셋 후 복귀되지 않을 경우 관제보고하고 지시에 따를 것.</v>
      </c>
      <c r="Z474" s="62" t="str">
        <f>IFERROR(VLOOKUP($B474,'로템1,2단계-고장설명'!$B$4:$O$341,COLUMN()-16,FALSE),"")</f>
        <v/>
      </c>
      <c r="AA474" s="62" t="str">
        <f>IFERROR(VLOOKUP($B474,'로템1,2단계-고장설명'!$B$4:$O$341,COLUMN()-16,FALSE),"")</f>
        <v>1단계40량, 2단계48량</v>
      </c>
      <c r="AB474" s="62" t="str">
        <f>IFERROR(VLOOKUP($B474,'로템1,2단계-고장설명'!$B$4:$O$341,COLUMN()-16,FALSE),"")</f>
        <v>BECU의 RS485 데이터 중 BECU-TCMS SD TEXT23의 'Life sign'이 변하지 않음.
-반응 해당 차량 통신고장 현시 및 해당 차량의 제동압력(BCP) 등의 데이터가 반응하지 않음. (고장은 현시되나 제동제어는 정상적 일 수 있음)
-검지조건 BECU 전원 CB OFF 혹은 통신연결 불량.
-소거조건 BECU와 TCMS 간 RS485 통신이 복귀 되어 BECU-TCMS SD TEXT23의 'Life sign'이 변동시 소거.
-조치방법 BECU를 리셋(BECU CB OFF/ON) 후 복귀여부를 확인.
리셋 후 복귀되지 않을 경우 관제보고하고 지시에 따를 것.</v>
      </c>
      <c r="AC474" s="62" t="str">
        <f>IFERROR(VLOOKUP($B474,'로템1,2단계-고장설명'!$B$4:$O$341,COLUMN()-16,FALSE),"")</f>
        <v>2,3,4</v>
      </c>
      <c r="AD474" s="62" t="str">
        <f>IFERROR(VLOOKUP($B474,'로템1,2단계-고장설명'!$B$4:$O$341,COLUMN()-16,FALSE),"")</f>
        <v>Rotem</v>
      </c>
    </row>
    <row r="475" spans="1:30" x14ac:dyDescent="0.4">
      <c r="A475" s="60">
        <v>473</v>
      </c>
      <c r="B475" s="60">
        <v>201</v>
      </c>
      <c r="C475" s="61" t="s">
        <v>15766</v>
      </c>
      <c r="D475" s="60" t="s">
        <v>3663</v>
      </c>
      <c r="E475" s="60">
        <v>7</v>
      </c>
      <c r="F475" s="60" t="s">
        <v>11998</v>
      </c>
      <c r="G475" s="60" t="s">
        <v>2837</v>
      </c>
      <c r="H475" s="57"/>
      <c r="L475" s="62">
        <v>473</v>
      </c>
      <c r="M475" s="140">
        <f t="shared" si="42"/>
        <v>201</v>
      </c>
      <c r="N475" s="62">
        <f t="shared" si="43"/>
        <v>201</v>
      </c>
      <c r="O475" s="62" t="str">
        <f t="shared" si="44"/>
        <v>BECU#7-덤프밸브고장(후미대차)</v>
      </c>
      <c r="P475" s="62" t="str">
        <f t="shared" si="45"/>
        <v>M4</v>
      </c>
      <c r="Q475" s="62" t="str">
        <f t="shared" si="46"/>
        <v>C</v>
      </c>
      <c r="R475" s="62" t="str">
        <f>IFERROR(VLOOKUP($B475,'로템1,2단계-고장설명'!$B$4:$O$341,COLUMN()-16,FALSE),"")</f>
        <v>BECU-덤프밸브고장(후미대차)</v>
      </c>
      <c r="S475" s="62" t="str">
        <f>IFERROR(VLOOKUP($B475,'로템1,2단계-고장설명'!$B$4:$O$341,COLUMN()-16,FALSE),"")</f>
        <v>C</v>
      </c>
      <c r="T475" s="62" t="str">
        <f t="shared" si="47"/>
        <v>BECU</v>
      </c>
      <c r="U475" s="62" t="str">
        <f>IFERROR(VLOOKUP($B475,'로템1,2단계-고장설명'!$B$4:$O$341,COLUMN()-16,FALSE),"")</f>
        <v>BECU의 RS485 데이터 중 BECU-TCMS SD TEXT1의 Bit0 “덤프밸브고장(후미대차)” 신호가 "1"이 되면 검지.</v>
      </c>
      <c r="V475" s="62" t="str">
        <f>IFERROR(VLOOKUP($B475,'로템1,2단계-고장설명'!$B$4:$O$341,COLUMN()-16,FALSE),"")</f>
        <v>해당 차량 덤프밸브고장(후미대차) 검지 현시 및 해당 차량 활주제어 불가.</v>
      </c>
      <c r="W475" s="62" t="str">
        <f>IFERROR(VLOOKUP($B475,'로템1,2단계-고장설명'!$B$4:$O$341,COLUMN()-16,FALSE),"")</f>
        <v>해당 차량 후미대차의 덤프밸브가 작동하지 않음.</v>
      </c>
      <c r="X475" s="62" t="str">
        <f>IFERROR(VLOOKUP($B475,'로템1,2단계-고장설명'!$B$4:$O$341,COLUMN()-16,FALSE),"")</f>
        <v>해당 차량 후미대차의 덤프밸브가 정상 작동 시 소거.</v>
      </c>
      <c r="Y475" s="62" t="str">
        <f>IFERROR(VLOOKUP($B475,'로템1,2단계-고장설명'!$B$4:$O$341,COLUMN()-16,FALSE),"")</f>
        <v>BECU를 리셋(BECU CB OFF/ON) 하여 소거 여부 확인. 지속발생시 관제보고하고 지시에 따르시오.</v>
      </c>
      <c r="Z475" s="62" t="str">
        <f>IFERROR(VLOOKUP($B475,'로템1,2단계-고장설명'!$B$4:$O$341,COLUMN()-16,FALSE),"")</f>
        <v/>
      </c>
      <c r="AA475" s="62" t="str">
        <f>IFERROR(VLOOKUP($B475,'로템1,2단계-고장설명'!$B$4:$O$341,COLUMN()-16,FALSE),"")</f>
        <v>1단계40량, 2단계48량</v>
      </c>
      <c r="AB475" s="62" t="str">
        <f>IFERROR(VLOOKUP($B475,'로템1,2단계-고장설명'!$B$4:$O$341,COLUMN()-16,FALSE),"")</f>
        <v>BECU의 RS485 데이터 중 BECU-TCMS SD TEXT1의 Bit0 “덤프밸브고장(후미대차)” 신호가 "1"이 되면 검지.
-반응 해당 차량 덤프밸브고장(후미대차) 검지 현시 및 해당 차량 활주제어 불가.
-검지조건 해당 차량 후미대차의 덤프밸브가 작동하지 않음.
-소거조건 해당 차량 후미대차의 덤프밸브가 정상 작동 시 소거.
-조치방법   BECU를 리셋(BECU CB OFF/ON) 하여 소거 여부 확인. 지속발생시 관제보고하고 지시에 따르시오.</v>
      </c>
      <c r="AC475" s="62" t="str">
        <f>IFERROR(VLOOKUP($B475,'로템1,2단계-고장설명'!$B$4:$O$341,COLUMN()-16,FALSE),"")</f>
        <v>2,3,4</v>
      </c>
      <c r="AD475" s="62" t="str">
        <f>IFERROR(VLOOKUP($B475,'로템1,2단계-고장설명'!$B$4:$O$341,COLUMN()-16,FALSE),"")</f>
        <v>Rotem</v>
      </c>
    </row>
    <row r="476" spans="1:30" x14ac:dyDescent="0.4">
      <c r="A476" s="60">
        <v>474</v>
      </c>
      <c r="B476" s="60">
        <v>202</v>
      </c>
      <c r="C476" s="61" t="s">
        <v>15767</v>
      </c>
      <c r="D476" s="60" t="s">
        <v>3663</v>
      </c>
      <c r="E476" s="60">
        <v>7</v>
      </c>
      <c r="F476" s="60" t="s">
        <v>11998</v>
      </c>
      <c r="G476" s="60" t="s">
        <v>2837</v>
      </c>
      <c r="H476" s="57"/>
      <c r="L476" s="62">
        <v>474</v>
      </c>
      <c r="M476" s="140">
        <f t="shared" si="42"/>
        <v>202</v>
      </c>
      <c r="N476" s="62">
        <f t="shared" si="43"/>
        <v>202</v>
      </c>
      <c r="O476" s="62" t="str">
        <f t="shared" si="44"/>
        <v>BECU#7-덤프밸브고장(전두대차)</v>
      </c>
      <c r="P476" s="62" t="str">
        <f t="shared" si="45"/>
        <v>M4</v>
      </c>
      <c r="Q476" s="62" t="str">
        <f t="shared" si="46"/>
        <v>C</v>
      </c>
      <c r="R476" s="62" t="str">
        <f>IFERROR(VLOOKUP($B476,'로템1,2단계-고장설명'!$B$4:$O$341,COLUMN()-16,FALSE),"")</f>
        <v>BECU-덤프밸브고장(선두대차)</v>
      </c>
      <c r="S476" s="62" t="str">
        <f>IFERROR(VLOOKUP($B476,'로템1,2단계-고장설명'!$B$4:$O$341,COLUMN()-16,FALSE),"")</f>
        <v>C</v>
      </c>
      <c r="T476" s="62" t="str">
        <f t="shared" si="47"/>
        <v>BECU</v>
      </c>
      <c r="U476" s="62" t="str">
        <f>IFERROR(VLOOKUP($B476,'로템1,2단계-고장설명'!$B$4:$O$341,COLUMN()-16,FALSE),"")</f>
        <v>BECU의 RS485 데이터 중 BECU-TCMS SD TEXT1의 Bit1 “덤프밸브고장(선두대차)” 신호가 "1"이 되면 검지.</v>
      </c>
      <c r="V476" s="62" t="str">
        <f>IFERROR(VLOOKUP($B476,'로템1,2단계-고장설명'!$B$4:$O$341,COLUMN()-16,FALSE),"")</f>
        <v>해당 차량 덤프밸브고장(선두대차) 검지 현시 및 해당 차량 활주제어 불가.</v>
      </c>
      <c r="W476" s="62" t="str">
        <f>IFERROR(VLOOKUP($B476,'로템1,2단계-고장설명'!$B$4:$O$341,COLUMN()-16,FALSE),"")</f>
        <v>해당 차량 선두대차의 덤프밸브가 작동하지 않음.</v>
      </c>
      <c r="X476" s="62" t="str">
        <f>IFERROR(VLOOKUP($B476,'로템1,2단계-고장설명'!$B$4:$O$341,COLUMN()-16,FALSE),"")</f>
        <v>해당 차량 선두대차의 덤프밸브가 정상 작동 시 소거.</v>
      </c>
      <c r="Y476" s="62" t="str">
        <f>IFERROR(VLOOKUP($B476,'로템1,2단계-고장설명'!$B$4:$O$341,COLUMN()-16,FALSE),"")</f>
        <v>BECU를 리셋(BECU CB OFF/ON) 하여 소거 여부 확인. 지속발생시 관제보고하고 지시에 따르시오.</v>
      </c>
      <c r="Z476" s="62" t="str">
        <f>IFERROR(VLOOKUP($B476,'로템1,2단계-고장설명'!$B$4:$O$341,COLUMN()-16,FALSE),"")</f>
        <v/>
      </c>
      <c r="AA476" s="62" t="str">
        <f>IFERROR(VLOOKUP($B476,'로템1,2단계-고장설명'!$B$4:$O$341,COLUMN()-16,FALSE),"")</f>
        <v>1단계40량, 2단계48량</v>
      </c>
      <c r="AB476" s="62" t="str">
        <f>IFERROR(VLOOKUP($B476,'로템1,2단계-고장설명'!$B$4:$O$341,COLUMN()-16,FALSE),"")</f>
        <v>BECU의 RS485 데이터 중 BECU-TCMS SD TEXT1의 Bit1 “덤프밸브고장(선두대차)” 신호가 "1"이 되면 검지.
-반응 해당 차량 덤프밸브고장(선두대차) 검지 현시 및 해당 차량 활주제어 불가.
-검지조건 해당 차량 선두대차의 덤프밸브가 작동하지 않음.
-소거조건 해당 차량 선두대차의 덤프밸브가 정상 작동 시 소거.
-조치방법   BECU를 리셋(BECU CB OFF/ON) 하여 소거 여부 확인. 지속발생시 관제보고하고 지시에 따르시오.</v>
      </c>
      <c r="AC476" s="62" t="str">
        <f>IFERROR(VLOOKUP($B476,'로템1,2단계-고장설명'!$B$4:$O$341,COLUMN()-16,FALSE),"")</f>
        <v>2,3,4</v>
      </c>
      <c r="AD476" s="62" t="str">
        <f>IFERROR(VLOOKUP($B476,'로템1,2단계-고장설명'!$B$4:$O$341,COLUMN()-16,FALSE),"")</f>
        <v>Rotem</v>
      </c>
    </row>
    <row r="477" spans="1:30" x14ac:dyDescent="0.4">
      <c r="A477" s="60">
        <v>475</v>
      </c>
      <c r="B477" s="60">
        <v>203</v>
      </c>
      <c r="C477" s="61" t="s">
        <v>15768</v>
      </c>
      <c r="D477" s="60" t="s">
        <v>3663</v>
      </c>
      <c r="E477" s="60">
        <v>7</v>
      </c>
      <c r="F477" s="60" t="s">
        <v>11998</v>
      </c>
      <c r="G477" s="60" t="s">
        <v>2837</v>
      </c>
      <c r="H477" s="57"/>
      <c r="L477" s="62">
        <v>475</v>
      </c>
      <c r="M477" s="140">
        <f t="shared" si="42"/>
        <v>203</v>
      </c>
      <c r="N477" s="62">
        <f t="shared" si="43"/>
        <v>203</v>
      </c>
      <c r="O477" s="62" t="str">
        <f t="shared" si="44"/>
        <v>BECU#7-전자제어밸브의 고장</v>
      </c>
      <c r="P477" s="62" t="str">
        <f t="shared" si="45"/>
        <v>M4</v>
      </c>
      <c r="Q477" s="62" t="str">
        <f t="shared" si="46"/>
        <v>C</v>
      </c>
      <c r="R477" s="62" t="str">
        <f>IFERROR(VLOOKUP($B477,'로템1,2단계-고장설명'!$B$4:$O$341,COLUMN()-16,FALSE),"")</f>
        <v>BECU-전자제어밸브의 고장</v>
      </c>
      <c r="S477" s="62" t="str">
        <f>IFERROR(VLOOKUP($B477,'로템1,2단계-고장설명'!$B$4:$O$341,COLUMN()-16,FALSE),"")</f>
        <v>C</v>
      </c>
      <c r="T477" s="62" t="str">
        <f t="shared" si="47"/>
        <v>BECU</v>
      </c>
      <c r="U477" s="62" t="str">
        <f>IFERROR(VLOOKUP($B477,'로템1,2단계-고장설명'!$B$4:$O$341,COLUMN()-16,FALSE),"")</f>
        <v>BECU의 RS485 데이터 중 BECU-TCMS SD TEXT1의 Bit2 “전자제어밸브의 고장” 신호가 "1"이 되면 검지.</v>
      </c>
      <c r="V477" s="62" t="str">
        <f>IFERROR(VLOOKUP($B477,'로템1,2단계-고장설명'!$B$4:$O$341,COLUMN()-16,FALSE),"")</f>
        <v>해당 차량 전자제어밸브의 고장 검지 현시 및 해당 차량 제동제어 불가.</v>
      </c>
      <c r="W477" s="62" t="str">
        <f>IFERROR(VLOOKUP($B477,'로템1,2단계-고장설명'!$B$4:$O$341,COLUMN()-16,FALSE),"")</f>
        <v>해당 차량의 상용전자제어밸브가 작동하지 않음.</v>
      </c>
      <c r="X477" s="62" t="str">
        <f>IFERROR(VLOOKUP($B477,'로템1,2단계-고장설명'!$B$4:$O$341,COLUMN()-16,FALSE),"")</f>
        <v>해당 차량의 상용전자제어밸브가 정상 작동 시 소거.</v>
      </c>
      <c r="Y477" s="62" t="str">
        <f>IFERROR(VLOOKUP($B477,'로템1,2단계-고장설명'!$B$4:$O$341,COLUMN()-16,FALSE),"")</f>
        <v>BECU를 리셋(BECU CB OFF/ON) 하여 소거 여부 확인. 지속발생시 관제보고하고 지시에 따르시오.</v>
      </c>
      <c r="Z477" s="62" t="str">
        <f>IFERROR(VLOOKUP($B477,'로템1,2단계-고장설명'!$B$4:$O$341,COLUMN()-16,FALSE),"")</f>
        <v/>
      </c>
      <c r="AA477" s="62" t="str">
        <f>IFERROR(VLOOKUP($B477,'로템1,2단계-고장설명'!$B$4:$O$341,COLUMN()-16,FALSE),"")</f>
        <v>1단계40량, 2단계48량</v>
      </c>
      <c r="AB477" s="62" t="str">
        <f>IFERROR(VLOOKUP($B477,'로템1,2단계-고장설명'!$B$4:$O$341,COLUMN()-16,FALSE),"")</f>
        <v>BECU의 RS485 데이터 중 BECU-TCMS SD TEXT1의 Bit2 “전자제어밸브의 고장” 신호가 "1"이 되면 검지.
-반응 해당 차량 전자제어밸브의 고장 검지 현시 및 해당 차량 제동제어 불가.
-검지조건 해당 차량의 상용전자제어밸브가 작동하지 않음.
-소거조건 해당 차량의 상용전자제어밸브가 정상 작동 시 소거.
-조치방법   BECU를 리셋(BECU CB OFF/ON) 하여 소거 여부 확인. 지속발생시 관제보고하고 지시에 따르시오.</v>
      </c>
      <c r="AC477" s="62" t="str">
        <f>IFERROR(VLOOKUP($B477,'로템1,2단계-고장설명'!$B$4:$O$341,COLUMN()-16,FALSE),"")</f>
        <v>2,3,4</v>
      </c>
      <c r="AD477" s="62" t="str">
        <f>IFERROR(VLOOKUP($B477,'로템1,2단계-고장설명'!$B$4:$O$341,COLUMN()-16,FALSE),"")</f>
        <v>Rotem</v>
      </c>
    </row>
    <row r="478" spans="1:30" x14ac:dyDescent="0.4">
      <c r="A478" s="60">
        <v>476</v>
      </c>
      <c r="B478" s="60">
        <v>204</v>
      </c>
      <c r="C478" s="61" t="s">
        <v>15769</v>
      </c>
      <c r="D478" s="60" t="s">
        <v>3663</v>
      </c>
      <c r="E478" s="60">
        <v>7</v>
      </c>
      <c r="F478" s="60" t="s">
        <v>11998</v>
      </c>
      <c r="G478" s="60" t="s">
        <v>2837</v>
      </c>
      <c r="H478" s="57"/>
      <c r="L478" s="62">
        <v>476</v>
      </c>
      <c r="M478" s="140">
        <f t="shared" ref="M478:M541" si="48">B478</f>
        <v>204</v>
      </c>
      <c r="N478" s="62">
        <f t="shared" ref="N478:N541" si="49">INT(B478)</f>
        <v>204</v>
      </c>
      <c r="O478" s="62" t="str">
        <f t="shared" ref="O478:O541" si="50">C478</f>
        <v>BECU#7-응하중 비정상</v>
      </c>
      <c r="P478" s="62" t="str">
        <f t="shared" ref="P478:P541" si="51">D478</f>
        <v>M4</v>
      </c>
      <c r="Q478" s="62" t="str">
        <f t="shared" ref="Q478:Q541" si="52">G478</f>
        <v>C</v>
      </c>
      <c r="R478" s="62" t="str">
        <f>IFERROR(VLOOKUP($B478,'로템1,2단계-고장설명'!$B$4:$O$341,COLUMN()-16,FALSE),"")</f>
        <v>BECU-응하중 비정상</v>
      </c>
      <c r="S478" s="62" t="str">
        <f>IFERROR(VLOOKUP($B478,'로템1,2단계-고장설명'!$B$4:$O$341,COLUMN()-16,FALSE),"")</f>
        <v>C</v>
      </c>
      <c r="T478" s="62" t="str">
        <f t="shared" ref="T478:T541" si="53">F478</f>
        <v>BECU</v>
      </c>
      <c r="U478" s="62" t="str">
        <f>IFERROR(VLOOKUP($B478,'로템1,2단계-고장설명'!$B$4:$O$341,COLUMN()-16,FALSE),"")</f>
        <v>BECU의 RS485 데이터 중 BECU-TCMS SD TEXT1의 Bit3 “응하중 비정상” 신호가 "1"이 되면 검지.</v>
      </c>
      <c r="V478" s="62" t="str">
        <f>IFERROR(VLOOKUP($B478,'로템1,2단계-고장설명'!$B$4:$O$341,COLUMN()-16,FALSE),"")</f>
        <v>해당 차량 응하중 비정상 검지 현시.</v>
      </c>
      <c r="W478" s="62" t="str">
        <f>IFERROR(VLOOKUP($B478,'로템1,2단계-고장설명'!$B$4:$O$341,COLUMN()-16,FALSE),"")</f>
        <v>해당 차량의 응하중 출력이 정상범위를 벗어남.</v>
      </c>
      <c r="X478" s="62" t="str">
        <f>IFERROR(VLOOKUP($B478,'로템1,2단계-고장설명'!$B$4:$O$341,COLUMN()-16,FALSE),"")</f>
        <v>해당 차량 응하중 출력이 정상범위로 복귀 시 소거.</v>
      </c>
      <c r="Y478" s="62" t="str">
        <f>IFERROR(VLOOKUP($B478,'로템1,2단계-고장설명'!$B$4:$O$341,COLUMN()-16,FALSE),"")</f>
        <v>BECU를 리셋(BECU CB OFF/ON) 하여 소거 여부 확인. 지속발생시 관제보고하고 지시에 따르시오.</v>
      </c>
      <c r="Z478" s="62" t="str">
        <f>IFERROR(VLOOKUP($B478,'로템1,2단계-고장설명'!$B$4:$O$341,COLUMN()-16,FALSE),"")</f>
        <v/>
      </c>
      <c r="AA478" s="62" t="str">
        <f>IFERROR(VLOOKUP($B478,'로템1,2단계-고장설명'!$B$4:$O$341,COLUMN()-16,FALSE),"")</f>
        <v>1단계40량, 2단계48량</v>
      </c>
      <c r="AB478" s="62" t="str">
        <f>IFERROR(VLOOKUP($B478,'로템1,2단계-고장설명'!$B$4:$O$341,COLUMN()-16,FALSE),"")</f>
        <v>BECU의 RS485 데이터 중 BECU-TCMS SD TEXT1의 Bit3 “응하중 비정상” 신호가 "1"이 되면 검지.
-반응 해당 차량 응하중 비정상 검지 현시.
-검지조건 해당 차량의 응하중 출력이 정상범위를 벗어남.
-소거조건 해당 차량 응하중 출력이 정상범위로 복귀 시 소거.
-조치방법   BECU를 리셋(BECU CB OFF/ON) 하여 소거 여부 확인. 지속발생시 관제보고하고 지시에 따르시오.</v>
      </c>
      <c r="AC478" s="62" t="str">
        <f>IFERROR(VLOOKUP($B478,'로템1,2단계-고장설명'!$B$4:$O$341,COLUMN()-16,FALSE),"")</f>
        <v>2,3,4</v>
      </c>
      <c r="AD478" s="62" t="str">
        <f>IFERROR(VLOOKUP($B478,'로템1,2단계-고장설명'!$B$4:$O$341,COLUMN()-16,FALSE),"")</f>
        <v>Rotem</v>
      </c>
    </row>
    <row r="479" spans="1:30" x14ac:dyDescent="0.4">
      <c r="A479" s="60">
        <v>477</v>
      </c>
      <c r="B479" s="60">
        <v>205</v>
      </c>
      <c r="C479" s="61" t="s">
        <v>15770</v>
      </c>
      <c r="D479" s="60" t="s">
        <v>3663</v>
      </c>
      <c r="E479" s="60">
        <v>7</v>
      </c>
      <c r="F479" s="60" t="s">
        <v>11998</v>
      </c>
      <c r="G479" s="60" t="s">
        <v>2837</v>
      </c>
      <c r="H479" s="57"/>
      <c r="L479" s="62">
        <v>477</v>
      </c>
      <c r="M479" s="140">
        <f t="shared" si="48"/>
        <v>205</v>
      </c>
      <c r="N479" s="62">
        <f t="shared" si="49"/>
        <v>205</v>
      </c>
      <c r="O479" s="62" t="str">
        <f t="shared" si="50"/>
        <v>BECU#7-회생제동요구 비정상</v>
      </c>
      <c r="P479" s="62" t="str">
        <f t="shared" si="51"/>
        <v>M4</v>
      </c>
      <c r="Q479" s="62" t="str">
        <f t="shared" si="52"/>
        <v>C</v>
      </c>
      <c r="R479" s="62" t="str">
        <f>IFERROR(VLOOKUP($B479,'로템1,2단계-고장설명'!$B$4:$O$341,COLUMN()-16,FALSE),"")</f>
        <v>BECU-회생제동요구 비정상</v>
      </c>
      <c r="S479" s="62" t="str">
        <f>IFERROR(VLOOKUP($B479,'로템1,2단계-고장설명'!$B$4:$O$341,COLUMN()-16,FALSE),"")</f>
        <v>C</v>
      </c>
      <c r="T479" s="62" t="str">
        <f t="shared" si="53"/>
        <v>BECU</v>
      </c>
      <c r="U479" s="62" t="str">
        <f>IFERROR(VLOOKUP($B479,'로템1,2단계-고장설명'!$B$4:$O$341,COLUMN()-16,FALSE),"")</f>
        <v>BECU의 RS485 데이터 중 BECU-TCMS SD TEXT1의 Bit4 “회생제동요구 비정상” 신호가 "1"이 되면 검지.</v>
      </c>
      <c r="V479" s="62" t="str">
        <f>IFERROR(VLOOKUP($B479,'로템1,2단계-고장설명'!$B$4:$O$341,COLUMN()-16,FALSE),"")</f>
        <v>해당 차량 회생제동요구 비정상 검지 현시.</v>
      </c>
      <c r="W479" s="62" t="str">
        <f>IFERROR(VLOOKUP($B479,'로템1,2단계-고장설명'!$B$4:$O$341,COLUMN()-16,FALSE),"")</f>
        <v>해당 차량의 회생제동요구 출력이 정상범위를 벗어남.</v>
      </c>
      <c r="X479" s="62" t="str">
        <f>IFERROR(VLOOKUP($B479,'로템1,2단계-고장설명'!$B$4:$O$341,COLUMN()-16,FALSE),"")</f>
        <v>해당 차량 회생제동요구 출력이 정상범위로 복귀 시 소거.</v>
      </c>
      <c r="Y479" s="62" t="str">
        <f>IFERROR(VLOOKUP($B479,'로템1,2단계-고장설명'!$B$4:$O$341,COLUMN()-16,FALSE),"")</f>
        <v>BECU를 리셋(BECU CB OFF/ON) 하여 소거 여부 확인. 지속발생시 관제보고하고 지시에 따르시오.</v>
      </c>
      <c r="Z479" s="62" t="str">
        <f>IFERROR(VLOOKUP($B479,'로템1,2단계-고장설명'!$B$4:$O$341,COLUMN()-16,FALSE),"")</f>
        <v/>
      </c>
      <c r="AA479" s="62" t="str">
        <f>IFERROR(VLOOKUP($B479,'로템1,2단계-고장설명'!$B$4:$O$341,COLUMN()-16,FALSE),"")</f>
        <v>1단계40량, 2단계48량</v>
      </c>
      <c r="AB479" s="62" t="str">
        <f>IFERROR(VLOOKUP($B479,'로템1,2단계-고장설명'!$B$4:$O$341,COLUMN()-16,FALSE),"")</f>
        <v>BECU의 RS485 데이터 중 BECU-TCMS SD TEXT1의 Bit4 “회생제동요구 비정상” 신호가 "1"이 되면 검지.
-반응 해당 차량 회생제동요구 비정상 검지 현시.
-검지조건 해당 차량의 회생제동요구 출력이 정상범위를 벗어남.
-소거조건 해당 차량 회생제동요구 출력이 정상범위로 복귀 시 소거.
-조치방법   BECU를 리셋(BECU CB OFF/ON) 하여 소거 여부 확인. 지속발생시 관제보고하고 지시에 따르시오.</v>
      </c>
      <c r="AC479" s="62" t="str">
        <f>IFERROR(VLOOKUP($B479,'로템1,2단계-고장설명'!$B$4:$O$341,COLUMN()-16,FALSE),"")</f>
        <v>2,3,4</v>
      </c>
      <c r="AD479" s="62" t="str">
        <f>IFERROR(VLOOKUP($B479,'로템1,2단계-고장설명'!$B$4:$O$341,COLUMN()-16,FALSE),"")</f>
        <v>Rotem</v>
      </c>
    </row>
    <row r="480" spans="1:30" x14ac:dyDescent="0.4">
      <c r="A480" s="60">
        <v>478</v>
      </c>
      <c r="B480" s="60">
        <v>206</v>
      </c>
      <c r="C480" s="61" t="s">
        <v>15771</v>
      </c>
      <c r="D480" s="60" t="s">
        <v>3663</v>
      </c>
      <c r="E480" s="60">
        <v>7</v>
      </c>
      <c r="F480" s="60" t="s">
        <v>11998</v>
      </c>
      <c r="G480" s="60" t="s">
        <v>2837</v>
      </c>
      <c r="H480" s="57"/>
      <c r="L480" s="62">
        <v>478</v>
      </c>
      <c r="M480" s="140">
        <f t="shared" si="48"/>
        <v>206</v>
      </c>
      <c r="N480" s="62">
        <f t="shared" si="49"/>
        <v>206</v>
      </c>
      <c r="O480" s="62" t="str">
        <f t="shared" si="50"/>
        <v>BECU#7-RAM 점검 고장</v>
      </c>
      <c r="P480" s="62" t="str">
        <f t="shared" si="51"/>
        <v>M4</v>
      </c>
      <c r="Q480" s="62" t="str">
        <f t="shared" si="52"/>
        <v>C</v>
      </c>
      <c r="R480" s="62" t="str">
        <f>IFERROR(VLOOKUP($B480,'로템1,2단계-고장설명'!$B$4:$O$341,COLUMN()-16,FALSE),"")</f>
        <v>BECU-RAM 점검 고장</v>
      </c>
      <c r="S480" s="62" t="str">
        <f>IFERROR(VLOOKUP($B480,'로템1,2단계-고장설명'!$B$4:$O$341,COLUMN()-16,FALSE),"")</f>
        <v>C</v>
      </c>
      <c r="T480" s="62" t="str">
        <f t="shared" si="53"/>
        <v>BECU</v>
      </c>
      <c r="U480" s="62" t="str">
        <f>IFERROR(VLOOKUP($B480,'로템1,2단계-고장설명'!$B$4:$O$341,COLUMN()-16,FALSE),"")</f>
        <v>BECU의 RS485 데이터 중 BECU-TCMS SD TEXT1의 Bit5 “RAM 점검 고장” 신호가 "1"이 되면 검지.</v>
      </c>
      <c r="V480" s="62" t="str">
        <f>IFERROR(VLOOKUP($B480,'로템1,2단계-고장설명'!$B$4:$O$341,COLUMN()-16,FALSE),"")</f>
        <v>해당 차량 RAM 점검 고장 검지 현시 및 해당 차량 정상적인 제동제어 불가.</v>
      </c>
      <c r="W480" s="62" t="str">
        <f>IFERROR(VLOOKUP($B480,'로템1,2단계-고장설명'!$B$4:$O$341,COLUMN()-16,FALSE),"")</f>
        <v>해당 차량 BECU의 자가진단 시 고장 발생.</v>
      </c>
      <c r="X480" s="62" t="str">
        <f>IFERROR(VLOOKUP($B480,'로템1,2단계-고장설명'!$B$4:$O$341,COLUMN()-16,FALSE),"")</f>
        <v>해당 차량 BECU의 자가진단 시 정상적일 경우 소거.</v>
      </c>
      <c r="Y480" s="62" t="str">
        <f>IFERROR(VLOOKUP($B480,'로템1,2단계-고장설명'!$B$4:$O$341,COLUMN()-16,FALSE),"")</f>
        <v>BECU를 리셋(BECU CB OFF/ON) 하여 소거 여부 확인. 지속발생시 관제보고하고 지시에 따르시오.</v>
      </c>
      <c r="Z480" s="62" t="str">
        <f>IFERROR(VLOOKUP($B480,'로템1,2단계-고장설명'!$B$4:$O$341,COLUMN()-16,FALSE),"")</f>
        <v/>
      </c>
      <c r="AA480" s="62" t="str">
        <f>IFERROR(VLOOKUP($B480,'로템1,2단계-고장설명'!$B$4:$O$341,COLUMN()-16,FALSE),"")</f>
        <v>1단계40량, 2단계48량</v>
      </c>
      <c r="AB480" s="62" t="str">
        <f>IFERROR(VLOOKUP($B480,'로템1,2단계-고장설명'!$B$4:$O$341,COLUMN()-16,FALSE),"")</f>
        <v>BECU의 RS485 데이터 중 BECU-TCMS SD TEXT1의 Bit5 “RAM 점검 고장” 신호가 "1"이 되면 검지.
-반응 해당 차량 RAM 점검 고장 검지 현시 및 해당 차량 정상적인 제동제어 불가.
-검지조건 해당 차량 BECU의 자가진단 시 고장 발생.
-소거조건 해당 차량 BECU의 자가진단 시 정상적일 경우 소거.
-조치방법   BECU를 리셋(BECU CB OFF/ON) 하여 소거 여부 확인. 지속발생시 관제보고하고 지시에 따르시오.</v>
      </c>
      <c r="AC480" s="62" t="str">
        <f>IFERROR(VLOOKUP($B480,'로템1,2단계-고장설명'!$B$4:$O$341,COLUMN()-16,FALSE),"")</f>
        <v>2,3,4</v>
      </c>
      <c r="AD480" s="62" t="str">
        <f>IFERROR(VLOOKUP($B480,'로템1,2단계-고장설명'!$B$4:$O$341,COLUMN()-16,FALSE),"")</f>
        <v>Rotem</v>
      </c>
    </row>
    <row r="481" spans="1:30" x14ac:dyDescent="0.4">
      <c r="A481" s="60">
        <v>479</v>
      </c>
      <c r="B481" s="60">
        <v>207</v>
      </c>
      <c r="C481" s="61" t="s">
        <v>15772</v>
      </c>
      <c r="D481" s="60" t="s">
        <v>3663</v>
      </c>
      <c r="E481" s="60">
        <v>7</v>
      </c>
      <c r="F481" s="60" t="s">
        <v>11998</v>
      </c>
      <c r="G481" s="60" t="s">
        <v>2837</v>
      </c>
      <c r="H481" s="57"/>
      <c r="L481" s="62">
        <v>479</v>
      </c>
      <c r="M481" s="140">
        <f t="shared" si="48"/>
        <v>207</v>
      </c>
      <c r="N481" s="62">
        <f t="shared" si="49"/>
        <v>207</v>
      </c>
      <c r="O481" s="62" t="str">
        <f t="shared" si="50"/>
        <v>BECU#7-자기진단고장</v>
      </c>
      <c r="P481" s="62" t="str">
        <f t="shared" si="51"/>
        <v>M4</v>
      </c>
      <c r="Q481" s="62" t="str">
        <f t="shared" si="52"/>
        <v>C</v>
      </c>
      <c r="R481" s="62" t="str">
        <f>IFERROR(VLOOKUP($B481,'로템1,2단계-고장설명'!$B$4:$O$341,COLUMN()-16,FALSE),"")</f>
        <v>BECU-자기진단고장</v>
      </c>
      <c r="S481" s="62" t="str">
        <f>IFERROR(VLOOKUP($B481,'로템1,2단계-고장설명'!$B$4:$O$341,COLUMN()-16,FALSE),"")</f>
        <v>C</v>
      </c>
      <c r="T481" s="62" t="str">
        <f t="shared" si="53"/>
        <v>BECU</v>
      </c>
      <c r="U481" s="62" t="str">
        <f>IFERROR(VLOOKUP($B481,'로템1,2단계-고장설명'!$B$4:$O$341,COLUMN()-16,FALSE),"")</f>
        <v>BECU의 RS485 데이터 중 BECU-TCMS SD TEXT1의 Bit6 “RAM 점검 고장” 신호가 "1"이 되면 검지.</v>
      </c>
      <c r="V481" s="62" t="str">
        <f>IFERROR(VLOOKUP($B481,'로템1,2단계-고장설명'!$B$4:$O$341,COLUMN()-16,FALSE),"")</f>
        <v>해당 차량 자기진단고장 검지 현시 및 해당 차량 활주제어 불가.</v>
      </c>
      <c r="W481" s="62" t="str">
        <f>IFERROR(VLOOKUP($B481,'로템1,2단계-고장설명'!$B$4:$O$341,COLUMN()-16,FALSE),"")</f>
        <v>해당 차량 BECU의 자가진단 시 고장 발생(활주방지밸브 고장).</v>
      </c>
      <c r="X481" s="62" t="str">
        <f>IFERROR(VLOOKUP($B481,'로템1,2단계-고장설명'!$B$4:$O$341,COLUMN()-16,FALSE),"")</f>
        <v>해당 차량 BECU의 자가진단 시 정상적일 경우 소거(활주방지밸브 정상).</v>
      </c>
      <c r="Y481" s="62" t="str">
        <f>IFERROR(VLOOKUP($B481,'로템1,2단계-고장설명'!$B$4:$O$341,COLUMN()-16,FALSE),"")</f>
        <v>BECU를 리셋(BECU CB OFF/ON) 하여 소거 여부 확인. 지속발생시 관제보고하고 지시에 따르시오.</v>
      </c>
      <c r="Z481" s="62" t="str">
        <f>IFERROR(VLOOKUP($B481,'로템1,2단계-고장설명'!$B$4:$O$341,COLUMN()-16,FALSE),"")</f>
        <v/>
      </c>
      <c r="AA481" s="62" t="str">
        <f>IFERROR(VLOOKUP($B481,'로템1,2단계-고장설명'!$B$4:$O$341,COLUMN()-16,FALSE),"")</f>
        <v>1단계40량, 2단계48량</v>
      </c>
      <c r="AB481" s="62" t="str">
        <f>IFERROR(VLOOKUP($B481,'로템1,2단계-고장설명'!$B$4:$O$341,COLUMN()-16,FALSE),"")</f>
        <v>BECU의 RS485 데이터 중 BECU-TCMS SD TEXT1의 Bit6 “RAM 점검 고장” 신호가 "1"이 되면 검지.
-반응 해당 차량 자기진단고장 검지 현시 및 해당 차량 활주제어 불가.
-검지조건 해당 차량 BECU의 자가진단 시 고장 발생(활주방지밸브 고장).
-소거조건 해당 차량 BECU의 자가진단 시 정상적일 경우 소거(활주방지밸브 정상).
-조치방법   BECU를 리셋(BECU CB OFF/ON) 하여 소거 여부 확인. 지속발생시 관제보고하고 지시에 따르시오.</v>
      </c>
      <c r="AC481" s="62" t="str">
        <f>IFERROR(VLOOKUP($B481,'로템1,2단계-고장설명'!$B$4:$O$341,COLUMN()-16,FALSE),"")</f>
        <v>2,3,4</v>
      </c>
      <c r="AD481" s="62" t="str">
        <f>IFERROR(VLOOKUP($B481,'로템1,2단계-고장설명'!$B$4:$O$341,COLUMN()-16,FALSE),"")</f>
        <v>Rotem</v>
      </c>
    </row>
    <row r="482" spans="1:30" x14ac:dyDescent="0.4">
      <c r="A482" s="60">
        <v>480</v>
      </c>
      <c r="B482" s="60">
        <v>208</v>
      </c>
      <c r="C482" s="61" t="s">
        <v>15773</v>
      </c>
      <c r="D482" s="60" t="s">
        <v>3663</v>
      </c>
      <c r="E482" s="60">
        <v>7</v>
      </c>
      <c r="F482" s="60" t="s">
        <v>11998</v>
      </c>
      <c r="G482" s="60" t="s">
        <v>2837</v>
      </c>
      <c r="H482" s="57"/>
      <c r="L482" s="62">
        <v>480</v>
      </c>
      <c r="M482" s="140">
        <f t="shared" si="48"/>
        <v>208</v>
      </c>
      <c r="N482" s="62">
        <f t="shared" si="49"/>
        <v>208</v>
      </c>
      <c r="O482" s="62" t="str">
        <f t="shared" si="50"/>
        <v>BECU#7-공기제동장치고장</v>
      </c>
      <c r="P482" s="62" t="str">
        <f t="shared" si="51"/>
        <v>M4</v>
      </c>
      <c r="Q482" s="62" t="str">
        <f t="shared" si="52"/>
        <v>C</v>
      </c>
      <c r="R482" s="62" t="str">
        <f>IFERROR(VLOOKUP($B482,'로템1,2단계-고장설명'!$B$4:$O$341,COLUMN()-16,FALSE),"")</f>
        <v>BECU-공기제동장치고장</v>
      </c>
      <c r="S482" s="62" t="str">
        <f>IFERROR(VLOOKUP($B482,'로템1,2단계-고장설명'!$B$4:$O$341,COLUMN()-16,FALSE),"")</f>
        <v>C</v>
      </c>
      <c r="T482" s="62" t="str">
        <f t="shared" si="53"/>
        <v>BECU</v>
      </c>
      <c r="U482" s="62" t="str">
        <f>IFERROR(VLOOKUP($B482,'로템1,2단계-고장설명'!$B$4:$O$341,COLUMN()-16,FALSE),"")</f>
        <v>BECU의 RS485 데이터 중 BECU-TCMS SD TEXT1의 Bit7 “공기제동장치고장” 신호가 "1"이 되면 검지.</v>
      </c>
      <c r="V482" s="62" t="str">
        <f>IFERROR(VLOOKUP($B482,'로템1,2단계-고장설명'!$B$4:$O$341,COLUMN()-16,FALSE),"")</f>
        <v>해당 차량 공기제동장치고장 검지 현시 및 해당 차량 정상적인 제동제어 불가.</v>
      </c>
      <c r="W482" s="62" t="str">
        <f>IFERROR(VLOOKUP($B482,'로템1,2단계-고장설명'!$B$4:$O$341,COLUMN()-16,FALSE),"")</f>
        <v>해당 차량 BECU의 자가진단 시 고장 발생 또는 AC압력센서 고장.</v>
      </c>
      <c r="X482" s="62" t="str">
        <f>IFERROR(VLOOKUP($B482,'로템1,2단계-고장설명'!$B$4:$O$341,COLUMN()-16,FALSE),"")</f>
        <v>해당 차량 BECU의 자가진단 시 정상적일 경우 또는 AC압력센서가 정상일 경우 소거.</v>
      </c>
      <c r="Y482" s="62" t="str">
        <f>IFERROR(VLOOKUP($B482,'로템1,2단계-고장설명'!$B$4:$O$341,COLUMN()-16,FALSE),"")</f>
        <v>BECU를 리셋(BECU CB OFF/ON) 하여 소거 여부 확인. 지속발생시 관제보고하고 지시에 따르시오.</v>
      </c>
      <c r="Z482" s="62" t="str">
        <f>IFERROR(VLOOKUP($B482,'로템1,2단계-고장설명'!$B$4:$O$341,COLUMN()-16,FALSE),"")</f>
        <v/>
      </c>
      <c r="AA482" s="62" t="str">
        <f>IFERROR(VLOOKUP($B482,'로템1,2단계-고장설명'!$B$4:$O$341,COLUMN()-16,FALSE),"")</f>
        <v>1단계40량, 2단계48량</v>
      </c>
      <c r="AB482" s="62" t="str">
        <f>IFERROR(VLOOKUP($B482,'로템1,2단계-고장설명'!$B$4:$O$341,COLUMN()-16,FALSE),"")</f>
        <v>BECU의 RS485 데이터 중 BECU-TCMS SD TEXT1의 Bit7 “공기제동장치고장” 신호가 "1"이 되면 검지.
-반응 해당 차량 공기제동장치고장 검지 현시 및 해당 차량 정상적인 제동제어 불가.
-검지조건 해당 차량 BECU의 자가진단 시 고장 발생 또는 AC압력센서 고장.
-소거조건 해당 차량 BECU의 자가진단 시 정상적일 경우 또는 AC압력센서가 정상일 경우 소거.
-조치방법   BECU를 리셋(BECU CB OFF/ON) 하여 소거 여부 확인. 지속발생시 관제보고하고 지시에 따르시오.</v>
      </c>
      <c r="AC482" s="62" t="str">
        <f>IFERROR(VLOOKUP($B482,'로템1,2단계-고장설명'!$B$4:$O$341,COLUMN()-16,FALSE),"")</f>
        <v>2,3,4</v>
      </c>
      <c r="AD482" s="62" t="str">
        <f>IFERROR(VLOOKUP($B482,'로템1,2단계-고장설명'!$B$4:$O$341,COLUMN()-16,FALSE),"")</f>
        <v>Rotem</v>
      </c>
    </row>
    <row r="483" spans="1:30" x14ac:dyDescent="0.4">
      <c r="A483" s="60">
        <v>481</v>
      </c>
      <c r="B483" s="60">
        <v>209</v>
      </c>
      <c r="C483" s="61" t="s">
        <v>15774</v>
      </c>
      <c r="D483" s="60" t="s">
        <v>3663</v>
      </c>
      <c r="E483" s="60">
        <v>7</v>
      </c>
      <c r="F483" s="60" t="s">
        <v>11998</v>
      </c>
      <c r="G483" s="60" t="s">
        <v>2837</v>
      </c>
      <c r="H483" s="57"/>
      <c r="L483" s="62">
        <v>481</v>
      </c>
      <c r="M483" s="140">
        <f t="shared" si="48"/>
        <v>209</v>
      </c>
      <c r="N483" s="62">
        <f t="shared" si="49"/>
        <v>209</v>
      </c>
      <c r="O483" s="62" t="str">
        <f t="shared" si="50"/>
        <v>BECU#7-4축속도신호의 비정상</v>
      </c>
      <c r="P483" s="62" t="str">
        <f t="shared" si="51"/>
        <v>M4</v>
      </c>
      <c r="Q483" s="62" t="str">
        <f t="shared" si="52"/>
        <v>C</v>
      </c>
      <c r="R483" s="62" t="str">
        <f>IFERROR(VLOOKUP($B483,'로템1,2단계-고장설명'!$B$4:$O$341,COLUMN()-16,FALSE),"")</f>
        <v>BECU-4축속도신호의 비정상</v>
      </c>
      <c r="S483" s="62" t="str">
        <f>IFERROR(VLOOKUP($B483,'로템1,2단계-고장설명'!$B$4:$O$341,COLUMN()-16,FALSE),"")</f>
        <v>C</v>
      </c>
      <c r="T483" s="62" t="str">
        <f t="shared" si="53"/>
        <v>BECU</v>
      </c>
      <c r="U483" s="62" t="str">
        <f>IFERROR(VLOOKUP($B483,'로템1,2단계-고장설명'!$B$4:$O$341,COLUMN()-16,FALSE),"")</f>
        <v>BECU의 RS485 데이터 중 BECU-TCMS SD TEXT2의 Bit0 “4축속도신호의 비정상” 신호가 "1"이 되면 검지.</v>
      </c>
      <c r="V483" s="62" t="str">
        <f>IFERROR(VLOOKUP($B483,'로템1,2단계-고장설명'!$B$4:$O$341,COLUMN()-16,FALSE),"")</f>
        <v>해당 차량 4축속도신호의 비정상 검지 현시 및 해당 차량 활주제어 불가.</v>
      </c>
      <c r="W483" s="62" t="str">
        <f>IFERROR(VLOOKUP($B483,'로템1,2단계-고장설명'!$B$4:$O$341,COLUMN()-16,FALSE),"")</f>
        <v>해당 차량의 4축 속도센서 고장 발생.</v>
      </c>
      <c r="X483" s="62" t="str">
        <f>IFERROR(VLOOKUP($B483,'로템1,2단계-고장설명'!$B$4:$O$341,COLUMN()-16,FALSE),"")</f>
        <v>해당 차량의 4축 속도센서가 정상적일 경우 소거.</v>
      </c>
      <c r="Y483" s="62" t="str">
        <f>IFERROR(VLOOKUP($B483,'로템1,2단계-고장설명'!$B$4:$O$341,COLUMN()-16,FALSE),"")</f>
        <v>BECU를 리셋(BECU CB OFF/ON) 하여 소거 여부 확인. 지속발생시 관제보고하고 지시에 따르시오.</v>
      </c>
      <c r="Z483" s="62" t="str">
        <f>IFERROR(VLOOKUP($B483,'로템1,2단계-고장설명'!$B$4:$O$341,COLUMN()-16,FALSE),"")</f>
        <v/>
      </c>
      <c r="AA483" s="62" t="str">
        <f>IFERROR(VLOOKUP($B483,'로템1,2단계-고장설명'!$B$4:$O$341,COLUMN()-16,FALSE),"")</f>
        <v>1단계40량, 2단계48량</v>
      </c>
      <c r="AB483" s="62" t="str">
        <f>IFERROR(VLOOKUP($B483,'로템1,2단계-고장설명'!$B$4:$O$341,COLUMN()-16,FALSE),"")</f>
        <v>BECU의 RS485 데이터 중 BECU-TCMS SD TEXT2의 Bit0 “4축속도신호의 비정상” 신호가 "1"이 되면 검지.
-반응 해당 차량 4축속도신호의 비정상 검지 현시 및 해당 차량 활주제어 불가.
-검지조건 해당 차량의 4축 속도센서 고장 발생.
-소거조건 해당 차량의 4축 속도센서가 정상적일 경우 소거.
-조치방법   BECU를 리셋(BECU CB OFF/ON) 하여 소거 여부 확인. 지속발생시 관제보고하고 지시에 따르시오.</v>
      </c>
      <c r="AC483" s="62" t="str">
        <f>IFERROR(VLOOKUP($B483,'로템1,2단계-고장설명'!$B$4:$O$341,COLUMN()-16,FALSE),"")</f>
        <v>2,3,4</v>
      </c>
      <c r="AD483" s="62" t="str">
        <f>IFERROR(VLOOKUP($B483,'로템1,2단계-고장설명'!$B$4:$O$341,COLUMN()-16,FALSE),"")</f>
        <v>Rotem</v>
      </c>
    </row>
    <row r="484" spans="1:30" x14ac:dyDescent="0.4">
      <c r="A484" s="60">
        <v>482</v>
      </c>
      <c r="B484" s="60">
        <v>210</v>
      </c>
      <c r="C484" s="61" t="s">
        <v>15775</v>
      </c>
      <c r="D484" s="60" t="s">
        <v>3663</v>
      </c>
      <c r="E484" s="60">
        <v>7</v>
      </c>
      <c r="F484" s="60" t="s">
        <v>11998</v>
      </c>
      <c r="G484" s="60" t="s">
        <v>2837</v>
      </c>
      <c r="H484" s="57"/>
      <c r="L484" s="62">
        <v>482</v>
      </c>
      <c r="M484" s="140">
        <f t="shared" si="48"/>
        <v>210</v>
      </c>
      <c r="N484" s="62">
        <f t="shared" si="49"/>
        <v>210</v>
      </c>
      <c r="O484" s="62" t="str">
        <f t="shared" si="50"/>
        <v>BECU#7-3축속도신호의 비정상</v>
      </c>
      <c r="P484" s="62" t="str">
        <f t="shared" si="51"/>
        <v>M4</v>
      </c>
      <c r="Q484" s="62" t="str">
        <f t="shared" si="52"/>
        <v>C</v>
      </c>
      <c r="R484" s="62" t="str">
        <f>IFERROR(VLOOKUP($B484,'로템1,2단계-고장설명'!$B$4:$O$341,COLUMN()-16,FALSE),"")</f>
        <v>BECU-3축속도신호의 비정상</v>
      </c>
      <c r="S484" s="62" t="str">
        <f>IFERROR(VLOOKUP($B484,'로템1,2단계-고장설명'!$B$4:$O$341,COLUMN()-16,FALSE),"")</f>
        <v>C</v>
      </c>
      <c r="T484" s="62" t="str">
        <f t="shared" si="53"/>
        <v>BECU</v>
      </c>
      <c r="U484" s="62" t="str">
        <f>IFERROR(VLOOKUP($B484,'로템1,2단계-고장설명'!$B$4:$O$341,COLUMN()-16,FALSE),"")</f>
        <v>BECU의 RS485 데이터 중 BECU-TCMS SD TEXT2의 Bit1 “3축속도신호의 비정상” 신호가 "1"이 되면 검지.</v>
      </c>
      <c r="V484" s="62" t="str">
        <f>IFERROR(VLOOKUP($B484,'로템1,2단계-고장설명'!$B$4:$O$341,COLUMN()-16,FALSE),"")</f>
        <v>해당 차량 3축속도신호의 비정상 검지 현시 및 해당 차량 활주제어 불가.</v>
      </c>
      <c r="W484" s="62" t="str">
        <f>IFERROR(VLOOKUP($B484,'로템1,2단계-고장설명'!$B$4:$O$341,COLUMN()-16,FALSE),"")</f>
        <v>해당 차량의 3축 속도센서 고장 발생.</v>
      </c>
      <c r="X484" s="62" t="str">
        <f>IFERROR(VLOOKUP($B484,'로템1,2단계-고장설명'!$B$4:$O$341,COLUMN()-16,FALSE),"")</f>
        <v>해당 차량의 3축 속도센서가 정상적일 경우 소거.</v>
      </c>
      <c r="Y484" s="62" t="str">
        <f>IFERROR(VLOOKUP($B484,'로템1,2단계-고장설명'!$B$4:$O$341,COLUMN()-16,FALSE),"")</f>
        <v>BECU를 리셋(BECU CB OFF/ON) 하여 소거 여부 확인. 지속발생시 관제보고하고 지시에 따르시오.</v>
      </c>
      <c r="Z484" s="62" t="str">
        <f>IFERROR(VLOOKUP($B484,'로템1,2단계-고장설명'!$B$4:$O$341,COLUMN()-16,FALSE),"")</f>
        <v/>
      </c>
      <c r="AA484" s="62" t="str">
        <f>IFERROR(VLOOKUP($B484,'로템1,2단계-고장설명'!$B$4:$O$341,COLUMN()-16,FALSE),"")</f>
        <v>1단계40량, 2단계48량</v>
      </c>
      <c r="AB484" s="62" t="str">
        <f>IFERROR(VLOOKUP($B484,'로템1,2단계-고장설명'!$B$4:$O$341,COLUMN()-16,FALSE),"")</f>
        <v>BECU의 RS485 데이터 중 BECU-TCMS SD TEXT2의 Bit1 “3축속도신호의 비정상” 신호가 "1"이 되면 검지.
-반응 해당 차량 3축속도신호의 비정상 검지 현시 및 해당 차량 활주제어 불가.
-검지조건 해당 차량의 3축 속도센서 고장 발생.
-소거조건 해당 차량의 3축 속도센서가 정상적일 경우 소거.
-조치방법   BECU를 리셋(BECU CB OFF/ON) 하여 소거 여부 확인. 지속발생시 관제보고하고 지시에 따르시오.</v>
      </c>
      <c r="AC484" s="62" t="str">
        <f>IFERROR(VLOOKUP($B484,'로템1,2단계-고장설명'!$B$4:$O$341,COLUMN()-16,FALSE),"")</f>
        <v>2,3,4</v>
      </c>
      <c r="AD484" s="62" t="str">
        <f>IFERROR(VLOOKUP($B484,'로템1,2단계-고장설명'!$B$4:$O$341,COLUMN()-16,FALSE),"")</f>
        <v>Rotem</v>
      </c>
    </row>
    <row r="485" spans="1:30" x14ac:dyDescent="0.4">
      <c r="A485" s="60">
        <v>483</v>
      </c>
      <c r="B485" s="60">
        <v>211</v>
      </c>
      <c r="C485" s="61" t="s">
        <v>15776</v>
      </c>
      <c r="D485" s="60" t="s">
        <v>3663</v>
      </c>
      <c r="E485" s="60">
        <v>7</v>
      </c>
      <c r="F485" s="60" t="s">
        <v>11998</v>
      </c>
      <c r="G485" s="60" t="s">
        <v>2837</v>
      </c>
      <c r="H485" s="57"/>
      <c r="L485" s="62">
        <v>483</v>
      </c>
      <c r="M485" s="140">
        <f t="shared" si="48"/>
        <v>211</v>
      </c>
      <c r="N485" s="62">
        <f t="shared" si="49"/>
        <v>211</v>
      </c>
      <c r="O485" s="62" t="str">
        <f t="shared" si="50"/>
        <v>BECU#7-2축속도신호의 비정상</v>
      </c>
      <c r="P485" s="62" t="str">
        <f t="shared" si="51"/>
        <v>M4</v>
      </c>
      <c r="Q485" s="62" t="str">
        <f t="shared" si="52"/>
        <v>C</v>
      </c>
      <c r="R485" s="62" t="str">
        <f>IFERROR(VLOOKUP($B485,'로템1,2단계-고장설명'!$B$4:$O$341,COLUMN()-16,FALSE),"")</f>
        <v>BECU-2축속도신호의 비정상</v>
      </c>
      <c r="S485" s="62" t="str">
        <f>IFERROR(VLOOKUP($B485,'로템1,2단계-고장설명'!$B$4:$O$341,COLUMN()-16,FALSE),"")</f>
        <v>C</v>
      </c>
      <c r="T485" s="62" t="str">
        <f t="shared" si="53"/>
        <v>BECU</v>
      </c>
      <c r="U485" s="62" t="str">
        <f>IFERROR(VLOOKUP($B485,'로템1,2단계-고장설명'!$B$4:$O$341,COLUMN()-16,FALSE),"")</f>
        <v>BECU의 RS485 데이터 중 BECU-TCMS SD TEXT2의 Bit2 “2축속도신호의 비정상” 신호가 "1"이 되면 검지.</v>
      </c>
      <c r="V485" s="62" t="str">
        <f>IFERROR(VLOOKUP($B485,'로템1,2단계-고장설명'!$B$4:$O$341,COLUMN()-16,FALSE),"")</f>
        <v>해당 차량 2축속도신호의 비정상 검지 현시 및 해당 차량 활주제어 불가.</v>
      </c>
      <c r="W485" s="62" t="str">
        <f>IFERROR(VLOOKUP($B485,'로템1,2단계-고장설명'!$B$4:$O$341,COLUMN()-16,FALSE),"")</f>
        <v>해당 차량의 2축 속도센서 고장 발생.</v>
      </c>
      <c r="X485" s="62" t="str">
        <f>IFERROR(VLOOKUP($B485,'로템1,2단계-고장설명'!$B$4:$O$341,COLUMN()-16,FALSE),"")</f>
        <v>해당 차량의 2축 속도센서가 정상적일 경우 소거.</v>
      </c>
      <c r="Y485" s="62" t="str">
        <f>IFERROR(VLOOKUP($B485,'로템1,2단계-고장설명'!$B$4:$O$341,COLUMN()-16,FALSE),"")</f>
        <v>BECU를 리셋(BECU CB OFF/ON) 하여 소거 여부 확인. 지속발생시 관제보고하고 지시에 따르시오.</v>
      </c>
      <c r="Z485" s="62" t="str">
        <f>IFERROR(VLOOKUP($B485,'로템1,2단계-고장설명'!$B$4:$O$341,COLUMN()-16,FALSE),"")</f>
        <v/>
      </c>
      <c r="AA485" s="62" t="str">
        <f>IFERROR(VLOOKUP($B485,'로템1,2단계-고장설명'!$B$4:$O$341,COLUMN()-16,FALSE),"")</f>
        <v>1단계40량, 2단계48량</v>
      </c>
      <c r="AB485" s="62" t="str">
        <f>IFERROR(VLOOKUP($B485,'로템1,2단계-고장설명'!$B$4:$O$341,COLUMN()-16,FALSE),"")</f>
        <v>BECU의 RS485 데이터 중 BECU-TCMS SD TEXT2의 Bit2 “2축속도신호의 비정상” 신호가 "1"이 되면 검지.
-반응 해당 차량 2축속도신호의 비정상 검지 현시 및 해당 차량 활주제어 불가.
-검지조건 해당 차량의 2축 속도센서 고장 발생.
-소거조건 해당 차량의 2축 속도센서가 정상적일 경우 소거.
-조치방법   BECU를 리셋(BECU CB OFF/ON) 하여 소거 여부 확인. 지속발생시 관제보고하고 지시에 따르시오.</v>
      </c>
      <c r="AC485" s="62" t="str">
        <f>IFERROR(VLOOKUP($B485,'로템1,2단계-고장설명'!$B$4:$O$341,COLUMN()-16,FALSE),"")</f>
        <v>2,3,4</v>
      </c>
      <c r="AD485" s="62" t="str">
        <f>IFERROR(VLOOKUP($B485,'로템1,2단계-고장설명'!$B$4:$O$341,COLUMN()-16,FALSE),"")</f>
        <v>Rotem</v>
      </c>
    </row>
    <row r="486" spans="1:30" x14ac:dyDescent="0.4">
      <c r="A486" s="60">
        <v>484</v>
      </c>
      <c r="B486" s="60">
        <v>212</v>
      </c>
      <c r="C486" s="61" t="s">
        <v>15777</v>
      </c>
      <c r="D486" s="60" t="s">
        <v>3663</v>
      </c>
      <c r="E486" s="60">
        <v>7</v>
      </c>
      <c r="F486" s="60" t="s">
        <v>11998</v>
      </c>
      <c r="G486" s="60" t="s">
        <v>2837</v>
      </c>
      <c r="H486" s="57"/>
      <c r="L486" s="62">
        <v>484</v>
      </c>
      <c r="M486" s="140">
        <f t="shared" si="48"/>
        <v>212</v>
      </c>
      <c r="N486" s="62">
        <f t="shared" si="49"/>
        <v>212</v>
      </c>
      <c r="O486" s="62" t="str">
        <f t="shared" si="50"/>
        <v>BECU#7-1축속도신호의 비정상</v>
      </c>
      <c r="P486" s="62" t="str">
        <f t="shared" si="51"/>
        <v>M4</v>
      </c>
      <c r="Q486" s="62" t="str">
        <f t="shared" si="52"/>
        <v>C</v>
      </c>
      <c r="R486" s="62" t="str">
        <f>IFERROR(VLOOKUP($B486,'로템1,2단계-고장설명'!$B$4:$O$341,COLUMN()-16,FALSE),"")</f>
        <v>BECU-1축속도신호의 비정상</v>
      </c>
      <c r="S486" s="62" t="str">
        <f>IFERROR(VLOOKUP($B486,'로템1,2단계-고장설명'!$B$4:$O$341,COLUMN()-16,FALSE),"")</f>
        <v>C</v>
      </c>
      <c r="T486" s="62" t="str">
        <f t="shared" si="53"/>
        <v>BECU</v>
      </c>
      <c r="U486" s="62" t="str">
        <f>IFERROR(VLOOKUP($B486,'로템1,2단계-고장설명'!$B$4:$O$341,COLUMN()-16,FALSE),"")</f>
        <v>BECU의 RS485 데이터 중 BECU-TCMS SD TEXT2의 Bit3 “1축속도신호의 비정상” 신호가 "1"이 되면 검지.</v>
      </c>
      <c r="V486" s="62" t="str">
        <f>IFERROR(VLOOKUP($B486,'로템1,2단계-고장설명'!$B$4:$O$341,COLUMN()-16,FALSE),"")</f>
        <v>해당 차량 1축속도신호의 비정상 검지 현시 및 해당 차량 활주제어 불가.</v>
      </c>
      <c r="W486" s="62" t="str">
        <f>IFERROR(VLOOKUP($B486,'로템1,2단계-고장설명'!$B$4:$O$341,COLUMN()-16,FALSE),"")</f>
        <v>해당 차량의 1축 속도센서 고장 발생.</v>
      </c>
      <c r="X486" s="62" t="str">
        <f>IFERROR(VLOOKUP($B486,'로템1,2단계-고장설명'!$B$4:$O$341,COLUMN()-16,FALSE),"")</f>
        <v>해당 차량의 1축 속도센서가 정상적일 경우 소거.</v>
      </c>
      <c r="Y486" s="62" t="str">
        <f>IFERROR(VLOOKUP($B486,'로템1,2단계-고장설명'!$B$4:$O$341,COLUMN()-16,FALSE),"")</f>
        <v>BECU를 리셋(BECU CB OFF/ON) 하여 소거 여부 확인. 지속발생시 관제보고하고 지시에 따르시오.</v>
      </c>
      <c r="Z486" s="62" t="str">
        <f>IFERROR(VLOOKUP($B486,'로템1,2단계-고장설명'!$B$4:$O$341,COLUMN()-16,FALSE),"")</f>
        <v/>
      </c>
      <c r="AA486" s="62" t="str">
        <f>IFERROR(VLOOKUP($B486,'로템1,2단계-고장설명'!$B$4:$O$341,COLUMN()-16,FALSE),"")</f>
        <v>1단계40량, 2단계48량</v>
      </c>
      <c r="AB486" s="62" t="str">
        <f>IFERROR(VLOOKUP($B486,'로템1,2단계-고장설명'!$B$4:$O$341,COLUMN()-16,FALSE),"")</f>
        <v>BECU의 RS485 데이터 중 BECU-TCMS SD TEXT2의 Bit3 “1축속도신호의 비정상” 신호가 "1"이 되면 검지.
-반응 해당 차량 1축속도신호의 비정상 검지 현시 및 해당 차량 활주제어 불가.
-검지조건 해당 차량의 1축 속도센서 고장 발생.
-소거조건 해당 차량의 1축 속도센서가 정상적일 경우 소거.
-조치방법   BECU를 리셋(BECU CB OFF/ON) 하여 소거 여부 확인. 지속발생시 관제보고하고 지시에 따르시오.</v>
      </c>
      <c r="AC486" s="62" t="str">
        <f>IFERROR(VLOOKUP($B486,'로템1,2단계-고장설명'!$B$4:$O$341,COLUMN()-16,FALSE),"")</f>
        <v>2,3,4</v>
      </c>
      <c r="AD486" s="62" t="str">
        <f>IFERROR(VLOOKUP($B486,'로템1,2단계-고장설명'!$B$4:$O$341,COLUMN()-16,FALSE),"")</f>
        <v>Rotem</v>
      </c>
    </row>
    <row r="487" spans="1:30" x14ac:dyDescent="0.4">
      <c r="A487" s="60">
        <v>485</v>
      </c>
      <c r="B487" s="60">
        <v>213</v>
      </c>
      <c r="C487" s="61" t="s">
        <v>15778</v>
      </c>
      <c r="D487" s="60" t="s">
        <v>3663</v>
      </c>
      <c r="E487" s="60">
        <v>7</v>
      </c>
      <c r="F487" s="60" t="s">
        <v>11998</v>
      </c>
      <c r="G487" s="60" t="s">
        <v>2837</v>
      </c>
      <c r="H487" s="57"/>
      <c r="L487" s="62">
        <v>485</v>
      </c>
      <c r="M487" s="140">
        <f t="shared" si="48"/>
        <v>213</v>
      </c>
      <c r="N487" s="62">
        <f t="shared" si="49"/>
        <v>213</v>
      </c>
      <c r="O487" s="62" t="str">
        <f t="shared" si="50"/>
        <v>BECU#7-AC 압력센서고장</v>
      </c>
      <c r="P487" s="62" t="str">
        <f t="shared" si="51"/>
        <v>M4</v>
      </c>
      <c r="Q487" s="62" t="str">
        <f t="shared" si="52"/>
        <v>C</v>
      </c>
      <c r="R487" s="62" t="str">
        <f>IFERROR(VLOOKUP($B487,'로템1,2단계-고장설명'!$B$4:$O$341,COLUMN()-16,FALSE),"")</f>
        <v>BECU-AC 압력센서 고장</v>
      </c>
      <c r="S487" s="62" t="str">
        <f>IFERROR(VLOOKUP($B487,'로템1,2단계-고장설명'!$B$4:$O$341,COLUMN()-16,FALSE),"")</f>
        <v>C</v>
      </c>
      <c r="T487" s="62" t="str">
        <f t="shared" si="53"/>
        <v>BECU</v>
      </c>
      <c r="U487" s="62" t="str">
        <f>IFERROR(VLOOKUP($B487,'로템1,2단계-고장설명'!$B$4:$O$341,COLUMN()-16,FALSE),"")</f>
        <v>BECU의 RS485 데이터 중 BECU-TCMS SD TEXT2의 Bit4 “AC 압력센서 고장” 신호가 "1"이 되면 검지.</v>
      </c>
      <c r="V487" s="62" t="str">
        <f>IFERROR(VLOOKUP($B487,'로템1,2단계-고장설명'!$B$4:$O$341,COLUMN()-16,FALSE),"")</f>
        <v>해당 차량 공기제동장치고장, AC압력센서 고장 검지 현시 및 해당 차량 제동제어 불가.</v>
      </c>
      <c r="W487" s="62" t="str">
        <f>IFERROR(VLOOKUP($B487,'로템1,2단계-고장설명'!$B$4:$O$341,COLUMN()-16,FALSE),"")</f>
        <v>해당 차량의 AC압력센서 고장.</v>
      </c>
      <c r="X487" s="62" t="str">
        <f>IFERROR(VLOOKUP($B487,'로템1,2단계-고장설명'!$B$4:$O$341,COLUMN()-16,FALSE),"")</f>
        <v>해당 차량의 AC압력센서가 정상일 경우 소거.</v>
      </c>
      <c r="Y487" s="62" t="str">
        <f>IFERROR(VLOOKUP($B487,'로템1,2단계-고장설명'!$B$4:$O$341,COLUMN()-16,FALSE),"")</f>
        <v>BECU를 리셋(BECU CB OFF/ON) 하여 소거 여부 확인. 지속발생시 관제보고하고 지시에 따르시오.</v>
      </c>
      <c r="Z487" s="62" t="str">
        <f>IFERROR(VLOOKUP($B487,'로템1,2단계-고장설명'!$B$4:$O$341,COLUMN()-16,FALSE),"")</f>
        <v/>
      </c>
      <c r="AA487" s="62" t="str">
        <f>IFERROR(VLOOKUP($B487,'로템1,2단계-고장설명'!$B$4:$O$341,COLUMN()-16,FALSE),"")</f>
        <v>1단계40량, 2단계48량</v>
      </c>
      <c r="AB487" s="62" t="str">
        <f>IFERROR(VLOOKUP($B487,'로템1,2단계-고장설명'!$B$4:$O$341,COLUMN()-16,FALSE),"")</f>
        <v>BECU의 RS485 데이터 중 BECU-TCMS SD TEXT2의 Bit4 “AC 압력센서 고장” 신호가 "1"이 되면 검지.
-반응 해당 차량 공기제동장치고장, AC압력센서 고장 검지 현시 및 해당 차량 제동제어 불가.
-검지조건 해당 차량의 AC압력센서 고장.
-소거조건 해당 차량의 AC압력센서가 정상일 경우 소거.
-조치방법   BECU를 리셋(BECU CB OFF/ON) 하여 소거 여부 확인. 지속발생시 관제보고하고 지시에 따르시오.</v>
      </c>
      <c r="AC487" s="62" t="str">
        <f>IFERROR(VLOOKUP($B487,'로템1,2단계-고장설명'!$B$4:$O$341,COLUMN()-16,FALSE),"")</f>
        <v>2,3,4</v>
      </c>
      <c r="AD487" s="62" t="str">
        <f>IFERROR(VLOOKUP($B487,'로템1,2단계-고장설명'!$B$4:$O$341,COLUMN()-16,FALSE),"")</f>
        <v>Rotem</v>
      </c>
    </row>
    <row r="488" spans="1:30" x14ac:dyDescent="0.4">
      <c r="A488" s="60">
        <v>486</v>
      </c>
      <c r="B488" s="60">
        <v>214</v>
      </c>
      <c r="C488" s="61" t="s">
        <v>15779</v>
      </c>
      <c r="D488" s="60" t="s">
        <v>3663</v>
      </c>
      <c r="E488" s="60">
        <v>7</v>
      </c>
      <c r="F488" s="60" t="s">
        <v>11998</v>
      </c>
      <c r="G488" s="60" t="s">
        <v>2837</v>
      </c>
      <c r="H488" s="57"/>
      <c r="L488" s="62">
        <v>486</v>
      </c>
      <c r="M488" s="140">
        <f t="shared" si="48"/>
        <v>214</v>
      </c>
      <c r="N488" s="62">
        <f t="shared" si="49"/>
        <v>214</v>
      </c>
      <c r="O488" s="62" t="str">
        <f t="shared" si="50"/>
        <v>BECU#7-BC 압력센서고장</v>
      </c>
      <c r="P488" s="62" t="str">
        <f t="shared" si="51"/>
        <v>M4</v>
      </c>
      <c r="Q488" s="62" t="str">
        <f t="shared" si="52"/>
        <v>C</v>
      </c>
      <c r="R488" s="62" t="str">
        <f>IFERROR(VLOOKUP($B488,'로템1,2단계-고장설명'!$B$4:$O$341,COLUMN()-16,FALSE),"")</f>
        <v>BECU-BC 압력센서 고장</v>
      </c>
      <c r="S488" s="62" t="str">
        <f>IFERROR(VLOOKUP($B488,'로템1,2단계-고장설명'!$B$4:$O$341,COLUMN()-16,FALSE),"")</f>
        <v>C</v>
      </c>
      <c r="T488" s="62" t="str">
        <f t="shared" si="53"/>
        <v>BECU</v>
      </c>
      <c r="U488" s="62" t="str">
        <f>IFERROR(VLOOKUP($B488,'로템1,2단계-고장설명'!$B$4:$O$341,COLUMN()-16,FALSE),"")</f>
        <v>BECU의 RS485 데이터 중 BECU-TCMS SD TEXT2의 Bit5 “BC 압력센서 고장” 신호가 "1"이 되면 검지.</v>
      </c>
      <c r="V488" s="62" t="str">
        <f>IFERROR(VLOOKUP($B488,'로템1,2단계-고장설명'!$B$4:$O$341,COLUMN()-16,FALSE),"")</f>
        <v>해당 차량 BC압력센서 고장 검지 현시 및 해당차량 제동력 부족, 제동불완해 검지 불가.</v>
      </c>
      <c r="W488" s="62" t="str">
        <f>IFERROR(VLOOKUP($B488,'로템1,2단계-고장설명'!$B$4:$O$341,COLUMN()-16,FALSE),"")</f>
        <v>해당 차량의 BC압력센서 고장.</v>
      </c>
      <c r="X488" s="62" t="str">
        <f>IFERROR(VLOOKUP($B488,'로템1,2단계-고장설명'!$B$4:$O$341,COLUMN()-16,FALSE),"")</f>
        <v>해당 차량의 BC압력센서가 정상일 경우 소거.</v>
      </c>
      <c r="Y488" s="62" t="str">
        <f>IFERROR(VLOOKUP($B488,'로템1,2단계-고장설명'!$B$4:$O$341,COLUMN()-16,FALSE),"")</f>
        <v>BECU를 리셋(BECU CB OFF/ON) 하여 소거 여부 확인. 지속발생시 관제보고하고 지시에 따르시오.</v>
      </c>
      <c r="Z488" s="62" t="str">
        <f>IFERROR(VLOOKUP($B488,'로템1,2단계-고장설명'!$B$4:$O$341,COLUMN()-16,FALSE),"")</f>
        <v/>
      </c>
      <c r="AA488" s="62" t="str">
        <f>IFERROR(VLOOKUP($B488,'로템1,2단계-고장설명'!$B$4:$O$341,COLUMN()-16,FALSE),"")</f>
        <v>1단계40량, 2단계48량</v>
      </c>
      <c r="AB488" s="62" t="str">
        <f>IFERROR(VLOOKUP($B488,'로템1,2단계-고장설명'!$B$4:$O$341,COLUMN()-16,FALSE),"")</f>
        <v>BECU의 RS485 데이터 중 BECU-TCMS SD TEXT2의 Bit5 “BC 압력센서 고장” 신호가 "1"이 되면 검지.
-반응 해당 차량 BC압력센서 고장 검지 현시 및 해당차량 제동력 부족, 제동불완해 검지 불가.
-검지조건 해당 차량의 BC압력센서 고장.
-소거조건 해당 차량의 BC압력센서가 정상일 경우 소거.
-조치방법   BECU를 리셋(BECU CB OFF/ON) 하여 소거 여부 확인. 지속발생시 관제보고하고 지시에 따르시오.</v>
      </c>
      <c r="AC488" s="62" t="str">
        <f>IFERROR(VLOOKUP($B488,'로템1,2단계-고장설명'!$B$4:$O$341,COLUMN()-16,FALSE),"")</f>
        <v>2,3,4</v>
      </c>
      <c r="AD488" s="62" t="str">
        <f>IFERROR(VLOOKUP($B488,'로템1,2단계-고장설명'!$B$4:$O$341,COLUMN()-16,FALSE),"")</f>
        <v>Rotem</v>
      </c>
    </row>
    <row r="489" spans="1:30" x14ac:dyDescent="0.4">
      <c r="A489" s="60">
        <v>487</v>
      </c>
      <c r="B489" s="60">
        <v>215</v>
      </c>
      <c r="C489" s="61" t="s">
        <v>15780</v>
      </c>
      <c r="D489" s="60" t="s">
        <v>3663</v>
      </c>
      <c r="E489" s="60">
        <v>7</v>
      </c>
      <c r="F489" s="60" t="s">
        <v>11998</v>
      </c>
      <c r="G489" s="60" t="s">
        <v>2837</v>
      </c>
      <c r="H489" s="57"/>
      <c r="L489" s="62">
        <v>487</v>
      </c>
      <c r="M489" s="140">
        <f t="shared" si="48"/>
        <v>215</v>
      </c>
      <c r="N489" s="62">
        <f t="shared" si="49"/>
        <v>215</v>
      </c>
      <c r="O489" s="62" t="str">
        <f t="shared" si="50"/>
        <v>BECU#7-후미대차 AS압력센서고장</v>
      </c>
      <c r="P489" s="62" t="str">
        <f t="shared" si="51"/>
        <v>M4</v>
      </c>
      <c r="Q489" s="62" t="str">
        <f t="shared" si="52"/>
        <v>C</v>
      </c>
      <c r="R489" s="62" t="str">
        <f>IFERROR(VLOOKUP($B489,'로템1,2단계-고장설명'!$B$4:$O$341,COLUMN()-16,FALSE),"")</f>
        <v>BECU-후미대차 AS압력센서 고장</v>
      </c>
      <c r="S489" s="62" t="str">
        <f>IFERROR(VLOOKUP($B489,'로템1,2단계-고장설명'!$B$4:$O$341,COLUMN()-16,FALSE),"")</f>
        <v>C</v>
      </c>
      <c r="T489" s="62" t="str">
        <f t="shared" si="53"/>
        <v>BECU</v>
      </c>
      <c r="U489" s="62" t="str">
        <f>IFERROR(VLOOKUP($B489,'로템1,2단계-고장설명'!$B$4:$O$341,COLUMN()-16,FALSE),"")</f>
        <v>BECU의 RS485 데이터 중 BECU-TCMS SD TEXT2의 Bit6 “후미대차 AS압력센서 고장” 신호가 "1"이 되면 검지.</v>
      </c>
      <c r="V489" s="62" t="str">
        <f>IFERROR(VLOOKUP($B489,'로템1,2단계-고장설명'!$B$4:$O$341,COLUMN()-16,FALSE),"")</f>
        <v>해당 차량 후미대차 AS압력센서 고장 검지 현시 및 해당차량 정상적인 응하중 제동제어 불가.</v>
      </c>
      <c r="W489" s="62" t="str">
        <f>IFERROR(VLOOKUP($B489,'로템1,2단계-고장설명'!$B$4:$O$341,COLUMN()-16,FALSE),"")</f>
        <v>해당 차량의 후미대차 AS 압력센서(AS3, AS4) 고장.</v>
      </c>
      <c r="X489" s="62" t="str">
        <f>IFERROR(VLOOKUP($B489,'로템1,2단계-고장설명'!$B$4:$O$341,COLUMN()-16,FALSE),"")</f>
        <v>해당 차량의 후미대차 AS 압력센서(AS3, AS4)가 정상일 경우 소거.</v>
      </c>
      <c r="Y489" s="62" t="str">
        <f>IFERROR(VLOOKUP($B489,'로템1,2단계-고장설명'!$B$4:$O$341,COLUMN()-16,FALSE),"")</f>
        <v>BECU를 리셋(BECU CB OFF/ON) 하여 소거 여부 확인. 지속발생시 관제보고하고 지시에 따르시오.</v>
      </c>
      <c r="Z489" s="62" t="str">
        <f>IFERROR(VLOOKUP($B489,'로템1,2단계-고장설명'!$B$4:$O$341,COLUMN()-16,FALSE),"")</f>
        <v/>
      </c>
      <c r="AA489" s="62" t="str">
        <f>IFERROR(VLOOKUP($B489,'로템1,2단계-고장설명'!$B$4:$O$341,COLUMN()-16,FALSE),"")</f>
        <v>1단계40량, 2단계48량</v>
      </c>
      <c r="AB489" s="62" t="str">
        <f>IFERROR(VLOOKUP($B489,'로템1,2단계-고장설명'!$B$4:$O$341,COLUMN()-16,FALSE),"")</f>
        <v>BECU의 RS485 데이터 중 BECU-TCMS SD TEXT2의 Bit6 “후미대차 AS압력센서 고장” 신호가 "1"이 되면 검지.
-반응 해당 차량 후미대차 AS압력센서 고장 검지 현시 및 해당차량 정상적인 응하중 제동제어 불가.
-검지조건 해당 차량의 후미대차 AS 압력센서(AS3, AS4) 고장.
-소거조건 해당 차량의 후미대차 AS 압력센서(AS3, AS4)가 정상일 경우 소거.
-조치방법   BECU를 리셋(BECU CB OFF/ON) 하여 소거 여부 확인. 지속발생시 관제보고하고 지시에 따르시오.</v>
      </c>
      <c r="AC489" s="62" t="str">
        <f>IFERROR(VLOOKUP($B489,'로템1,2단계-고장설명'!$B$4:$O$341,COLUMN()-16,FALSE),"")</f>
        <v>2,3,4</v>
      </c>
      <c r="AD489" s="62" t="str">
        <f>IFERROR(VLOOKUP($B489,'로템1,2단계-고장설명'!$B$4:$O$341,COLUMN()-16,FALSE),"")</f>
        <v>Rotem</v>
      </c>
    </row>
    <row r="490" spans="1:30" x14ac:dyDescent="0.4">
      <c r="A490" s="60">
        <v>488</v>
      </c>
      <c r="B490" s="60">
        <v>216</v>
      </c>
      <c r="C490" s="61" t="s">
        <v>15781</v>
      </c>
      <c r="D490" s="60" t="s">
        <v>3663</v>
      </c>
      <c r="E490" s="60">
        <v>7</v>
      </c>
      <c r="F490" s="60" t="s">
        <v>11998</v>
      </c>
      <c r="G490" s="60" t="s">
        <v>2837</v>
      </c>
      <c r="H490" s="57"/>
      <c r="L490" s="62">
        <v>488</v>
      </c>
      <c r="M490" s="140">
        <f t="shared" si="48"/>
        <v>216</v>
      </c>
      <c r="N490" s="62">
        <f t="shared" si="49"/>
        <v>216</v>
      </c>
      <c r="O490" s="62" t="str">
        <f t="shared" si="50"/>
        <v>BECU#7-전두대차 AS압력센서고장</v>
      </c>
      <c r="P490" s="62" t="str">
        <f t="shared" si="51"/>
        <v>M4</v>
      </c>
      <c r="Q490" s="62" t="str">
        <f t="shared" si="52"/>
        <v>C</v>
      </c>
      <c r="R490" s="62" t="str">
        <f>IFERROR(VLOOKUP($B490,'로템1,2단계-고장설명'!$B$4:$O$341,COLUMN()-16,FALSE),"")</f>
        <v>BECU-전두대차 AS압력센서 고장</v>
      </c>
      <c r="S490" s="62" t="str">
        <f>IFERROR(VLOOKUP($B490,'로템1,2단계-고장설명'!$B$4:$O$341,COLUMN()-16,FALSE),"")</f>
        <v>C</v>
      </c>
      <c r="T490" s="62" t="str">
        <f t="shared" si="53"/>
        <v>BECU</v>
      </c>
      <c r="U490" s="62" t="str">
        <f>IFERROR(VLOOKUP($B490,'로템1,2단계-고장설명'!$B$4:$O$341,COLUMN()-16,FALSE),"")</f>
        <v>BECU의 RS485 데이터 중 BECU-TCMS SD TEXT2의 Bit7 “전두대차 AS압력센서 고장” 신호가 "1"이 되면 검지.</v>
      </c>
      <c r="V490" s="62" t="str">
        <f>IFERROR(VLOOKUP($B490,'로템1,2단계-고장설명'!$B$4:$O$341,COLUMN()-16,FALSE),"")</f>
        <v>해당 차량 전두대차 AS압력센서 고장 검지 현시 및 해당차량 정상적인 응하중 제동제어 불가.</v>
      </c>
      <c r="W490" s="62" t="str">
        <f>IFERROR(VLOOKUP($B490,'로템1,2단계-고장설명'!$B$4:$O$341,COLUMN()-16,FALSE),"")</f>
        <v>해당 차량의 전두대차 AS 압력센서(AS1, AS2) 고장.</v>
      </c>
      <c r="X490" s="62" t="str">
        <f>IFERROR(VLOOKUP($B490,'로템1,2단계-고장설명'!$B$4:$O$341,COLUMN()-16,FALSE),"")</f>
        <v>해당 차량의 전두대차 AS 압력센서(AS1, AS2)가 정상일 경우 소거.</v>
      </c>
      <c r="Y490" s="62" t="str">
        <f>IFERROR(VLOOKUP($B490,'로템1,2단계-고장설명'!$B$4:$O$341,COLUMN()-16,FALSE),"")</f>
        <v>BECU를 리셋(BECU CB OFF/ON) 하여 소거 여부 확인. 지속발생시 관제보고하고 지시에 따르시오.</v>
      </c>
      <c r="Z490" s="62" t="str">
        <f>IFERROR(VLOOKUP($B490,'로템1,2단계-고장설명'!$B$4:$O$341,COLUMN()-16,FALSE),"")</f>
        <v/>
      </c>
      <c r="AA490" s="62" t="str">
        <f>IFERROR(VLOOKUP($B490,'로템1,2단계-고장설명'!$B$4:$O$341,COLUMN()-16,FALSE),"")</f>
        <v>1단계40량, 2단계48량</v>
      </c>
      <c r="AB490" s="62" t="str">
        <f>IFERROR(VLOOKUP($B490,'로템1,2단계-고장설명'!$B$4:$O$341,COLUMN()-16,FALSE),"")</f>
        <v>BECU의 RS485 데이터 중 BECU-TCMS SD TEXT2의 Bit7 “전두대차 AS압력센서 고장” 신호가 "1"이 되면 검지.
-반응 해당 차량 전두대차 AS압력센서 고장 검지 현시 및 해당차량 정상적인 응하중 제동제어 불가.
-검지조건 해당 차량의 전두대차 AS 압력센서(AS1, AS2) 고장.
-소거조건 해당 차량의 전두대차 AS 압력센서(AS1, AS2)가 정상일 경우 소거.
-조치방법   BECU를 리셋(BECU CB OFF/ON) 하여 소거 여부 확인. 지속발생시 관제보고하고 지시에 따르시오.</v>
      </c>
      <c r="AC490" s="62" t="str">
        <f>IFERROR(VLOOKUP($B490,'로템1,2단계-고장설명'!$B$4:$O$341,COLUMN()-16,FALSE),"")</f>
        <v>2,3,4</v>
      </c>
      <c r="AD490" s="62" t="str">
        <f>IFERROR(VLOOKUP($B490,'로템1,2단계-고장설명'!$B$4:$O$341,COLUMN()-16,FALSE),"")</f>
        <v>Rotem</v>
      </c>
    </row>
    <row r="491" spans="1:30" x14ac:dyDescent="0.4">
      <c r="A491" s="60">
        <v>489</v>
      </c>
      <c r="B491" s="60">
        <v>217</v>
      </c>
      <c r="C491" s="61" t="s">
        <v>15782</v>
      </c>
      <c r="D491" s="60" t="s">
        <v>3663</v>
      </c>
      <c r="E491" s="60">
        <v>7</v>
      </c>
      <c r="F491" s="60" t="s">
        <v>11998</v>
      </c>
      <c r="G491" s="60" t="s">
        <v>2837</v>
      </c>
      <c r="H491" s="57"/>
      <c r="L491" s="62">
        <v>489</v>
      </c>
      <c r="M491" s="140">
        <f t="shared" si="48"/>
        <v>217</v>
      </c>
      <c r="N491" s="62">
        <f t="shared" si="49"/>
        <v>217</v>
      </c>
      <c r="O491" s="62" t="str">
        <f t="shared" si="50"/>
        <v>BECU#7-회생제동달성 비정상</v>
      </c>
      <c r="P491" s="62" t="str">
        <f t="shared" si="51"/>
        <v>M4</v>
      </c>
      <c r="Q491" s="62" t="str">
        <f t="shared" si="52"/>
        <v>C</v>
      </c>
      <c r="R491" s="62" t="str">
        <f>IFERROR(VLOOKUP($B491,'로템1,2단계-고장설명'!$B$4:$O$341,COLUMN()-16,FALSE),"")</f>
        <v>BECU-회생제동달성 비정상</v>
      </c>
      <c r="S491" s="62" t="str">
        <f>IFERROR(VLOOKUP($B491,'로템1,2단계-고장설명'!$B$4:$O$341,COLUMN()-16,FALSE),"")</f>
        <v>C</v>
      </c>
      <c r="T491" s="62" t="str">
        <f t="shared" si="53"/>
        <v>BECU</v>
      </c>
      <c r="U491" s="62" t="str">
        <f>IFERROR(VLOOKUP($B491,'로템1,2단계-고장설명'!$B$4:$O$341,COLUMN()-16,FALSE),"")</f>
        <v>BECU의 RS485 데이터 중 BECU-TCMS SD TEXT3의 Bit0 “회생제동달성 비정상” 신호가 "1"이 되면 검지.</v>
      </c>
      <c r="V491" s="62" t="str">
        <f>IFERROR(VLOOKUP($B491,'로템1,2단계-고장설명'!$B$4:$O$341,COLUMN()-16,FALSE),"")</f>
        <v>해당 차량 회생제동달성 비정상 검지 현시 및 해당차량 정상적인 전공 교차제어 불가.</v>
      </c>
      <c r="W491" s="62" t="str">
        <f>IFERROR(VLOOKUP($B491,'로템1,2단계-고장설명'!$B$4:$O$341,COLUMN()-16,FALSE),"")</f>
        <v>해당 차량의 회생제동달성 신호가 정상범위를 벗어남(5.0~95.0%).</v>
      </c>
      <c r="X491" s="62" t="str">
        <f>IFERROR(VLOOKUP($B491,'로템1,2단계-고장설명'!$B$4:$O$341,COLUMN()-16,FALSE),"")</f>
        <v>해당 차량의 회생제동달성 신호가 정상범위일 경우 소거.</v>
      </c>
      <c r="Y491" s="62" t="str">
        <f>IFERROR(VLOOKUP($B491,'로템1,2단계-고장설명'!$B$4:$O$341,COLUMN()-16,FALSE),"")</f>
        <v>BECU를 리셋(BECU CB OFF/ON) 하여 소거 여부 확인.
소거되지 않을 경우 해당 차량 추진제어장치 리셋(CB OFF/ON) 하여 소거 여부 확인. 지속발생시 관제보고하고 지시에 따르시오.</v>
      </c>
      <c r="Z491" s="62" t="str">
        <f>IFERROR(VLOOKUP($B491,'로템1,2단계-고장설명'!$B$4:$O$341,COLUMN()-16,FALSE),"")</f>
        <v/>
      </c>
      <c r="AA491" s="62" t="str">
        <f>IFERROR(VLOOKUP($B491,'로템1,2단계-고장설명'!$B$4:$O$341,COLUMN()-16,FALSE),"")</f>
        <v>1단계40량, 2단계48량</v>
      </c>
      <c r="AB491" s="62" t="str">
        <f>IFERROR(VLOOKUP($B491,'로템1,2단계-고장설명'!$B$4:$O$341,COLUMN()-16,FALSE),"")</f>
        <v>BECU의 RS485 데이터 중 BECU-TCMS SD TEXT3의 Bit0 “회생제동달성 비정상” 신호가 "1"이 되면 검지.
-반응 해당 차량 회생제동달성 비정상 검지 현시 및 해당차량 정상적인 전공 교차제어 불가.
-검지조건 해당 차량의 회생제동달성 신호가 정상범위를 벗어남(5.0~95.0%).
-소거조건 해당 차량의 회생제동달성 신호가 정상범위일 경우 소거.
-조치방법   BECU를 리셋(BECU CB OFF/ON) 하여 소거 여부 확인.
소거되지 않을 경우 해당 차량 추진제어장치 리셋(CB OFF/ON) 하여 소거 여부 확인. 지속발생시 관제보고하고 지시에 따르시오.</v>
      </c>
      <c r="AC491" s="62" t="str">
        <f>IFERROR(VLOOKUP($B491,'로템1,2단계-고장설명'!$B$4:$O$341,COLUMN()-16,FALSE),"")</f>
        <v>2,3,4</v>
      </c>
      <c r="AD491" s="62" t="str">
        <f>IFERROR(VLOOKUP($B491,'로템1,2단계-고장설명'!$B$4:$O$341,COLUMN()-16,FALSE),"")</f>
        <v>Rotem</v>
      </c>
    </row>
    <row r="492" spans="1:30" x14ac:dyDescent="0.4">
      <c r="A492" s="60">
        <v>490</v>
      </c>
      <c r="B492" s="60">
        <v>218</v>
      </c>
      <c r="C492" s="61" t="s">
        <v>15783</v>
      </c>
      <c r="D492" s="60" t="s">
        <v>3663</v>
      </c>
      <c r="E492" s="60">
        <v>7</v>
      </c>
      <c r="F492" s="60" t="s">
        <v>11998</v>
      </c>
      <c r="G492" s="60" t="s">
        <v>2837</v>
      </c>
      <c r="H492" s="57"/>
      <c r="L492" s="62">
        <v>490</v>
      </c>
      <c r="M492" s="140">
        <f t="shared" si="48"/>
        <v>218</v>
      </c>
      <c r="N492" s="62">
        <f t="shared" si="49"/>
        <v>218</v>
      </c>
      <c r="O492" s="62" t="str">
        <f t="shared" si="50"/>
        <v>BECU#7-인통선로직 비정상</v>
      </c>
      <c r="P492" s="62" t="str">
        <f t="shared" si="51"/>
        <v>M4</v>
      </c>
      <c r="Q492" s="62" t="str">
        <f t="shared" si="52"/>
        <v>C</v>
      </c>
      <c r="R492" s="62" t="str">
        <f>IFERROR(VLOOKUP($B492,'로템1,2단계-고장설명'!$B$4:$O$341,COLUMN()-16,FALSE),"")</f>
        <v>BECU-인통선로직 비정상</v>
      </c>
      <c r="S492" s="62" t="str">
        <f>IFERROR(VLOOKUP($B492,'로템1,2단계-고장설명'!$B$4:$O$341,COLUMN()-16,FALSE),"")</f>
        <v>C</v>
      </c>
      <c r="T492" s="62" t="str">
        <f t="shared" si="53"/>
        <v>BECU</v>
      </c>
      <c r="U492" s="62" t="str">
        <f>IFERROR(VLOOKUP($B492,'로템1,2단계-고장설명'!$B$4:$O$341,COLUMN()-16,FALSE),"")</f>
        <v>BECU의 RS485 데이터 중 BECU-TCMS SD TEXT3의 Bit1 “인통선로직 비정상” 신호가 "1"이 되면 검지.</v>
      </c>
      <c r="V492" s="62" t="str">
        <f>IFERROR(VLOOKUP($B492,'로템1,2단계-고장설명'!$B$4:$O$341,COLUMN()-16,FALSE),"")</f>
        <v>해당 차량 인통선로직 비정상 검지 현시 및 해당차량 정상적인 제동제어 불가.(상용제동지령에 따른 제어)</v>
      </c>
      <c r="W492" s="62" t="str">
        <f>IFERROR(VLOOKUP($B492,'로템1,2단계-고장설명'!$B$4:$O$341,COLUMN()-16,FALSE),"")</f>
        <v>해당 차량의 추진선택(P), 제동선택(B) 신호가 동시에 ON 됨.</v>
      </c>
      <c r="X492" s="62" t="str">
        <f>IFERROR(VLOOKUP($B492,'로템1,2단계-고장설명'!$B$4:$O$341,COLUMN()-16,FALSE),"")</f>
        <v>해당 차량의 추진선택(P), 제동선택(B) 신호가 정상작동(상보적으로 작동) 될 경우 소거.</v>
      </c>
      <c r="Y492" s="62" t="str">
        <f>IFERROR(VLOOKUP($B492,'로템1,2단계-고장설명'!$B$4:$O$341,COLUMN()-16,FALSE),"")</f>
        <v>BECU를 리셋(BECU CB OFF/ON) 한 뒤, 마스콘을 제동 7단으로 5초간 취급하여 소거 여부 확인. 지속발생시 관제보고하고 지시에 따르시오.</v>
      </c>
      <c r="Z492" s="62" t="str">
        <f>IFERROR(VLOOKUP($B492,'로템1,2단계-고장설명'!$B$4:$O$341,COLUMN()-16,FALSE),"")</f>
        <v/>
      </c>
      <c r="AA492" s="62" t="str">
        <f>IFERROR(VLOOKUP($B492,'로템1,2단계-고장설명'!$B$4:$O$341,COLUMN()-16,FALSE),"")</f>
        <v>1단계40량, 2단계48량</v>
      </c>
      <c r="AB492" s="62" t="str">
        <f>IFERROR(VLOOKUP($B492,'로템1,2단계-고장설명'!$B$4:$O$341,COLUMN()-16,FALSE),"")</f>
        <v>BECU의 RS485 데이터 중 BECU-TCMS SD TEXT3의 Bit1 “인통선로직 비정상” 신호가 "1"이 되면 검지.
-반응 해당 차량 인통선로직 비정상 검지 현시 및 해당차량 정상적인 제동제어 불가.(상용제동지령에 따른 제어)
-검지조건 해당 차량의 추진선택(P), 제동선택(B) 신호가 동시에 ON 됨.
-소거조건 해당 차량의 추진선택(P), 제동선택(B) 신호가 정상작동(상보적으로 작동) 될 경우 소거.
-조치방법   BECU를 리셋(BECU CB OFF/ON) 한 뒤, 마스콘을 제동 7단으로 5초간 취급하여 소거 여부 확인. 지속발생시 관제보고하고 지시에 따르시오.</v>
      </c>
      <c r="AC492" s="62" t="str">
        <f>IFERROR(VLOOKUP($B492,'로템1,2단계-고장설명'!$B$4:$O$341,COLUMN()-16,FALSE),"")</f>
        <v>2,3,4</v>
      </c>
      <c r="AD492" s="62" t="str">
        <f>IFERROR(VLOOKUP($B492,'로템1,2단계-고장설명'!$B$4:$O$341,COLUMN()-16,FALSE),"")</f>
        <v>Rotem</v>
      </c>
    </row>
    <row r="493" spans="1:30" x14ac:dyDescent="0.4">
      <c r="A493" s="60">
        <v>491</v>
      </c>
      <c r="B493" s="60">
        <v>219</v>
      </c>
      <c r="C493" s="61" t="s">
        <v>15784</v>
      </c>
      <c r="D493" s="60" t="s">
        <v>3663</v>
      </c>
      <c r="E493" s="60">
        <v>7</v>
      </c>
      <c r="F493" s="60" t="s">
        <v>11998</v>
      </c>
      <c r="G493" s="60" t="s">
        <v>2837</v>
      </c>
      <c r="H493" s="57"/>
      <c r="L493" s="62">
        <v>491</v>
      </c>
      <c r="M493" s="140">
        <f t="shared" si="48"/>
        <v>219</v>
      </c>
      <c r="N493" s="62">
        <f t="shared" si="49"/>
        <v>219</v>
      </c>
      <c r="O493" s="62" t="str">
        <f t="shared" si="50"/>
        <v>BECU#7-제동지령 비정상</v>
      </c>
      <c r="P493" s="62" t="str">
        <f t="shared" si="51"/>
        <v>M4</v>
      </c>
      <c r="Q493" s="62" t="str">
        <f t="shared" si="52"/>
        <v>C</v>
      </c>
      <c r="R493" s="62" t="str">
        <f>IFERROR(VLOOKUP($B493,'로템1,2단계-고장설명'!$B$4:$O$341,COLUMN()-16,FALSE),"")</f>
        <v>BECU-제동지령 비정상</v>
      </c>
      <c r="S493" s="62" t="str">
        <f>IFERROR(VLOOKUP($B493,'로템1,2단계-고장설명'!$B$4:$O$341,COLUMN()-16,FALSE),"")</f>
        <v>C</v>
      </c>
      <c r="T493" s="62" t="str">
        <f t="shared" si="53"/>
        <v>BECU</v>
      </c>
      <c r="U493" s="62" t="str">
        <f>IFERROR(VLOOKUP($B493,'로템1,2단계-고장설명'!$B$4:$O$341,COLUMN()-16,FALSE),"")</f>
        <v>BECU의 RS485 데이터 중 BECU-TCMS SD TEXT3의 Bit2 “제동지령 비정상” 신호가 "1"이 되면 검지.</v>
      </c>
      <c r="V493" s="62" t="str">
        <f>IFERROR(VLOOKUP($B493,'로템1,2단계-고장설명'!$B$4:$O$341,COLUMN()-16,FALSE),"")</f>
        <v>해당 차량 제동지령 비정상 검지 현시 및 해당차량 정상적인 제동제어 불가. (상용제동지령에 따른 제어)</v>
      </c>
      <c r="W493" s="62" t="str">
        <f>IFERROR(VLOOKUP($B493,'로템1,2단계-고장설명'!$B$4:$O$341,COLUMN()-16,FALSE),"")</f>
        <v>해당 차량의 제동지령 신호가 정상범위를 벗어남(5.0~95.0%).</v>
      </c>
      <c r="X493" s="62" t="str">
        <f>IFERROR(VLOOKUP($B493,'로템1,2단계-고장설명'!$B$4:$O$341,COLUMN()-16,FALSE),"")</f>
        <v>해당 차량의 제동지령 신호가 정상범위일 경우 소거.</v>
      </c>
      <c r="Y493" s="62" t="str">
        <f>IFERROR(VLOOKUP($B493,'로템1,2단계-고장설명'!$B$4:$O$341,COLUMN()-16,FALSE),"")</f>
        <v>BECU를 리셋(BECU CB OFF/ON) 하여 소거 여부 확인.
소거되지 않을 경우 해당 선택 운전실의 PWM 엔코더를 리셋(CB OFF/ON) 하여 소거 여부 확인. 지속발생시 관제보고하고 지시에 따르시오.</v>
      </c>
      <c r="Z493" s="62" t="str">
        <f>IFERROR(VLOOKUP($B493,'로템1,2단계-고장설명'!$B$4:$O$341,COLUMN()-16,FALSE),"")</f>
        <v/>
      </c>
      <c r="AA493" s="62" t="str">
        <f>IFERROR(VLOOKUP($B493,'로템1,2단계-고장설명'!$B$4:$O$341,COLUMN()-16,FALSE),"")</f>
        <v>1단계40량, 2단계48량</v>
      </c>
      <c r="AB493" s="62" t="str">
        <f>IFERROR(VLOOKUP($B493,'로템1,2단계-고장설명'!$B$4:$O$341,COLUMN()-16,FALSE),"")</f>
        <v>BECU의 RS485 데이터 중 BECU-TCMS SD TEXT3의 Bit2 “제동지령 비정상” 신호가 "1"이 되면 검지.
-반응 해당 차량 제동지령 비정상 검지 현시 및 해당차량 정상적인 제동제어 불가. (상용제동지령에 따른 제어)
-검지조건 해당 차량의 제동지령 신호가 정상범위를 벗어남(5.0~95.0%).
-소거조건 해당 차량의 제동지령 신호가 정상범위일 경우 소거.
-조치방법   BECU를 리셋(BECU CB OFF/ON) 하여 소거 여부 확인.
소거되지 않을 경우 해당 선택 운전실의 PWM 엔코더를 리셋(CB OFF/ON) 하여 소거 여부 확인. 지속발생시 관제보고하고 지시에 따르시오.</v>
      </c>
      <c r="AC493" s="62" t="str">
        <f>IFERROR(VLOOKUP($B493,'로템1,2단계-고장설명'!$B$4:$O$341,COLUMN()-16,FALSE),"")</f>
        <v>2,3,4</v>
      </c>
      <c r="AD493" s="62" t="str">
        <f>IFERROR(VLOOKUP($B493,'로템1,2단계-고장설명'!$B$4:$O$341,COLUMN()-16,FALSE),"")</f>
        <v>Rotem</v>
      </c>
    </row>
    <row r="494" spans="1:30" x14ac:dyDescent="0.4">
      <c r="A494" s="60">
        <v>492</v>
      </c>
      <c r="B494" s="60">
        <v>220</v>
      </c>
      <c r="C494" s="61" t="s">
        <v>15785</v>
      </c>
      <c r="D494" s="60" t="s">
        <v>3663</v>
      </c>
      <c r="E494" s="60">
        <v>7</v>
      </c>
      <c r="F494" s="60" t="s">
        <v>11998</v>
      </c>
      <c r="G494" s="60" t="s">
        <v>2837</v>
      </c>
      <c r="H494" s="57"/>
      <c r="L494" s="62">
        <v>492</v>
      </c>
      <c r="M494" s="140">
        <f t="shared" si="48"/>
        <v>220</v>
      </c>
      <c r="N494" s="62">
        <f t="shared" si="49"/>
        <v>220</v>
      </c>
      <c r="O494" s="62" t="str">
        <f t="shared" si="50"/>
        <v>BECU#7-공기제동 감쇄지령 비정상</v>
      </c>
      <c r="P494" s="62" t="str">
        <f t="shared" si="51"/>
        <v>M4</v>
      </c>
      <c r="Q494" s="62" t="str">
        <f t="shared" si="52"/>
        <v>C</v>
      </c>
      <c r="R494" s="62" t="str">
        <f>IFERROR(VLOOKUP($B494,'로템1,2단계-고장설명'!$B$4:$O$341,COLUMN()-16,FALSE),"")</f>
        <v>BECU-공기제동 감쇄지령 비정상</v>
      </c>
      <c r="S494" s="62" t="str">
        <f>IFERROR(VLOOKUP($B494,'로템1,2단계-고장설명'!$B$4:$O$341,COLUMN()-16,FALSE),"")</f>
        <v>C</v>
      </c>
      <c r="T494" s="62" t="str">
        <f t="shared" si="53"/>
        <v>BECU</v>
      </c>
      <c r="U494" s="62" t="str">
        <f>IFERROR(VLOOKUP($B494,'로템1,2단계-고장설명'!$B$4:$O$341,COLUMN()-16,FALSE),"")</f>
        <v>BECU의 RS485 데이터 중 BECU-TCMS SD TEXT3의 Bit3 “공기제동 감쇄지령 비정상” 신호가 "1"이 되면 검지.</v>
      </c>
      <c r="V494" s="62" t="str">
        <f>IFERROR(VLOOKUP($B494,'로템1,2단계-고장설명'!$B$4:$O$341,COLUMN()-16,FALSE),"")</f>
        <v>해당 차량 공기제동 감쇄지령 비정상 검지 현시 및 해당차량 정상적인 전공 교차제어 불가.(부수차량 공기제동 감쇄 불가)</v>
      </c>
      <c r="W494" s="62" t="str">
        <f>IFERROR(VLOOKUP($B494,'로템1,2단계-고장설명'!$B$4:$O$341,COLUMN()-16,FALSE),"")</f>
        <v>해당 차량의 공기제동 감쇄지령 신호가 정상범위를 벗어남(5.0~95.0%).</v>
      </c>
      <c r="X494" s="62" t="str">
        <f>IFERROR(VLOOKUP($B494,'로템1,2단계-고장설명'!$B$4:$O$341,COLUMN()-16,FALSE),"")</f>
        <v>해당 차량의 공기제동 감쇄지령 신호가 정상범위일 경우 소거.</v>
      </c>
      <c r="Y494" s="62" t="str">
        <f>IFERROR(VLOOKUP($B494,'로템1,2단계-고장설명'!$B$4:$O$341,COLUMN()-16,FALSE),"")</f>
        <v>BECU를 리셋(BECU CB OFF/ON) 하여 소거 여부 확인.
소거되지 않을 경우 해당 차량 옆의 Pair 차량(구동차) BECU를 리셋(CB OFF/ON) 하여 소거 여부 확인. 지속발생시 관제보고하고 지시에 따르시오.</v>
      </c>
      <c r="Z494" s="62" t="str">
        <f>IFERROR(VLOOKUP($B494,'로템1,2단계-고장설명'!$B$4:$O$341,COLUMN()-16,FALSE),"")</f>
        <v/>
      </c>
      <c r="AA494" s="62" t="str">
        <f>IFERROR(VLOOKUP($B494,'로템1,2단계-고장설명'!$B$4:$O$341,COLUMN()-16,FALSE),"")</f>
        <v>1단계40량, 2단계48량</v>
      </c>
      <c r="AB494" s="62" t="str">
        <f>IFERROR(VLOOKUP($B494,'로템1,2단계-고장설명'!$B$4:$O$341,COLUMN()-16,FALSE),"")</f>
        <v>BECU의 RS485 데이터 중 BECU-TCMS SD TEXT3의 Bit3 “공기제동 감쇄지령 비정상” 신호가 "1"이 되면 검지.
-반응 해당 차량 공기제동 감쇄지령 비정상 검지 현시 및 해당차량 정상적인 전공 교차제어 불가.(부수차량 공기제동 감쇄 불가)
-검지조건 해당 차량의 공기제동 감쇄지령 신호가 정상범위를 벗어남(5.0~95.0%).
-소거조건 해당 차량의 공기제동 감쇄지령 신호가 정상범위일 경우 소거.
-조치방법   BECU를 리셋(BECU CB OFF/ON) 하여 소거 여부 확인.
소거되지 않을 경우 해당 차량 옆의 Pair 차량(구동차) BECU를 리셋(CB OFF/ON) 하여 소거 여부 확인. 지속발생시 관제보고하고 지시에 따르시오.</v>
      </c>
      <c r="AC494" s="62" t="str">
        <f>IFERROR(VLOOKUP($B494,'로템1,2단계-고장설명'!$B$4:$O$341,COLUMN()-16,FALSE),"")</f>
        <v>2,3,4</v>
      </c>
      <c r="AD494" s="62" t="str">
        <f>IFERROR(VLOOKUP($B494,'로템1,2단계-고장설명'!$B$4:$O$341,COLUMN()-16,FALSE),"")</f>
        <v>Rotem</v>
      </c>
    </row>
    <row r="495" spans="1:30" x14ac:dyDescent="0.4">
      <c r="A495" s="60">
        <v>493</v>
      </c>
      <c r="B495" s="60">
        <v>221</v>
      </c>
      <c r="C495" s="61" t="s">
        <v>15786</v>
      </c>
      <c r="D495" s="60" t="s">
        <v>3663</v>
      </c>
      <c r="E495" s="60">
        <v>7</v>
      </c>
      <c r="F495" s="60" t="s">
        <v>11998</v>
      </c>
      <c r="G495" s="60" t="s">
        <v>2821</v>
      </c>
      <c r="H495" s="57"/>
      <c r="L495" s="62">
        <v>493</v>
      </c>
      <c r="M495" s="140">
        <f t="shared" si="48"/>
        <v>221</v>
      </c>
      <c r="N495" s="62">
        <f t="shared" si="49"/>
        <v>221</v>
      </c>
      <c r="O495" s="62" t="str">
        <f t="shared" si="50"/>
        <v>BECU#7-제동력부족(ISBD)</v>
      </c>
      <c r="P495" s="62" t="str">
        <f t="shared" si="51"/>
        <v>M4</v>
      </c>
      <c r="Q495" s="62" t="str">
        <f t="shared" si="52"/>
        <v>B</v>
      </c>
      <c r="R495" s="62" t="str">
        <f>IFERROR(VLOOKUP($B495,'로템1,2단계-고장설명'!$B$4:$O$341,COLUMN()-16,FALSE),"")</f>
        <v>BECU-제동력부족(ISBD)</v>
      </c>
      <c r="S495" s="62" t="str">
        <f>IFERROR(VLOOKUP($B495,'로템1,2단계-고장설명'!$B$4:$O$341,COLUMN()-16,FALSE),"")</f>
        <v>B</v>
      </c>
      <c r="T495" s="62" t="str">
        <f t="shared" si="53"/>
        <v>BECU</v>
      </c>
      <c r="U495" s="62" t="str">
        <f>IFERROR(VLOOKUP($B495,'로템1,2단계-고장설명'!$B$4:$O$341,COLUMN()-16,FALSE),"")</f>
        <v>BECU의 RS485 데이터 중 BECU-TCMS SD TEXT3의 Bit5 “ISBD” 신호가 "1"이 되면 검지.</v>
      </c>
      <c r="V495" s="62" t="str">
        <f>IFERROR(VLOOKUP($B495,'로템1,2단계-고장설명'!$B$4:$O$341,COLUMN()-16,FALSE),"")</f>
        <v>해당 차량 제동력 부족 검지 현시 및 해당 차량 제동압력(BCP)이 타 차량에 비해 현저히 낮음.</v>
      </c>
      <c r="W495" s="62" t="str">
        <f>IFERROR(VLOOKUP($B495,'로템1,2단계-고장설명'!$B$4:$O$341,COLUMN()-16,FALSE),"")</f>
        <v>제동 7단 취급 시 해당 차량의 제동압력이 생성되지 않음.</v>
      </c>
      <c r="X495" s="62" t="str">
        <f>IFERROR(VLOOKUP($B495,'로템1,2단계-고장설명'!$B$4:$O$341,COLUMN()-16,FALSE),"")</f>
        <v>제동 7단 취급 시 정상적인 제동압력이 생성된 경우 소거.</v>
      </c>
      <c r="Y495" s="62" t="str">
        <f>IFERROR(VLOOKUP($B495,'로템1,2단계-고장설명'!$B$4:$O$341,COLUMN()-16,FALSE),"")</f>
        <v>MCS모드로 전환 후, 마스콘을 N(중립) -&gt; 제동7단까지 수회취급 하여 소거 여부 확인. 제동 취급 확인 후, 주의 운전 할 것.
지속발생시 관제보고하고 지시에 따를 것.</v>
      </c>
      <c r="Z495" s="62" t="str">
        <f>IFERROR(VLOOKUP($B495,'로템1,2단계-고장설명'!$B$4:$O$341,COLUMN()-16,FALSE),"")</f>
        <v/>
      </c>
      <c r="AA495" s="62" t="str">
        <f>IFERROR(VLOOKUP($B495,'로템1,2단계-고장설명'!$B$4:$O$341,COLUMN()-16,FALSE),"")</f>
        <v>1단계40량, 2단계48량</v>
      </c>
      <c r="AB495" s="62" t="str">
        <f>IFERROR(VLOOKUP($B495,'로템1,2단계-고장설명'!$B$4:$O$341,COLUMN()-16,FALSE),"")</f>
        <v>BECU의 RS485 데이터 중 BECU-TCMS SD TEXT3의 Bit5 “ISBD” 신호가 "1"이 되면 검지.
-반응 해당 차량 제동력 부족 검지 현시 및 해당 차량 제동압력(BCP)이 타 차량에 비해 현저히 낮음.
-검지조건 제동 7단 취급 시 해당 차량의 제동압력이 생성되지 않음.
-소거조건 제동 7단 취급 시 정상적인 제동압력이 생성된 경우 소거.
-조치방법   MCS모드로 전환 후, 마스콘을 N(중립) -&gt; 제동7단까지 수회취급 하여 소거 여부 확인. 제동 취급 확인 후, 주의 운전 할 것.
지속발생시 관제보고하고 지시에 따를 것.</v>
      </c>
      <c r="AC495" s="62" t="str">
        <f>IFERROR(VLOOKUP($B495,'로템1,2단계-고장설명'!$B$4:$O$341,COLUMN()-16,FALSE),"")</f>
        <v>2,3,4</v>
      </c>
      <c r="AD495" s="62" t="str">
        <f>IFERROR(VLOOKUP($B495,'로템1,2단계-고장설명'!$B$4:$O$341,COLUMN()-16,FALSE),"")</f>
        <v>Rotem</v>
      </c>
    </row>
    <row r="496" spans="1:30" x14ac:dyDescent="0.4">
      <c r="A496" s="60">
        <v>494</v>
      </c>
      <c r="B496" s="60">
        <v>222</v>
      </c>
      <c r="C496" s="61" t="s">
        <v>15787</v>
      </c>
      <c r="D496" s="60" t="s">
        <v>3663</v>
      </c>
      <c r="E496" s="60">
        <v>7</v>
      </c>
      <c r="F496" s="60" t="s">
        <v>11998</v>
      </c>
      <c r="G496" s="60" t="s">
        <v>2837</v>
      </c>
      <c r="H496" s="57"/>
      <c r="L496" s="62">
        <v>494</v>
      </c>
      <c r="M496" s="140">
        <f t="shared" si="48"/>
        <v>222</v>
      </c>
      <c r="N496" s="62">
        <f t="shared" si="49"/>
        <v>222</v>
      </c>
      <c r="O496" s="62" t="str">
        <f t="shared" si="50"/>
        <v>BECU#7-공기스프링누설(후미대차)</v>
      </c>
      <c r="P496" s="62" t="str">
        <f t="shared" si="51"/>
        <v>M4</v>
      </c>
      <c r="Q496" s="62" t="str">
        <f t="shared" si="52"/>
        <v>C</v>
      </c>
      <c r="R496" s="62" t="str">
        <f>IFERROR(VLOOKUP($B496,'로템1,2단계-고장설명'!$B$4:$O$341,COLUMN()-16,FALSE),"")</f>
        <v>BECU-공기스프링누설(후미대차)</v>
      </c>
      <c r="S496" s="62" t="str">
        <f>IFERROR(VLOOKUP($B496,'로템1,2단계-고장설명'!$B$4:$O$341,COLUMN()-16,FALSE),"")</f>
        <v>C</v>
      </c>
      <c r="T496" s="62" t="str">
        <f t="shared" si="53"/>
        <v>BECU</v>
      </c>
      <c r="U496" s="62" t="str">
        <f>IFERROR(VLOOKUP($B496,'로템1,2단계-고장설명'!$B$4:$O$341,COLUMN()-16,FALSE),"")</f>
        <v>BECU의 RS485 데이터 중 BECU-TCMS SD TEXT3의 Bit5 “공기스프링누설(후미대차)” 신호가 "1"이 되면 검지.</v>
      </c>
      <c r="V496" s="62" t="str">
        <f>IFERROR(VLOOKUP($B496,'로템1,2단계-고장설명'!$B$4:$O$341,COLUMN()-16,FALSE),"")</f>
        <v>해당 차량 공기스프링누설(후미대차) 검지 현시 및 해당차량 정상적인 제동제어 불가.(응하중 제어)</v>
      </c>
      <c r="W496" s="62" t="str">
        <f>IFERROR(VLOOKUP($B496,'로템1,2단계-고장설명'!$B$4:$O$341,COLUMN()-16,FALSE),"")</f>
        <v>해당 차량 후미대차의 공기스프링(AS3, AS4) 압력이 정상범위를 벗어남.(100kPa 미만)</v>
      </c>
      <c r="X496" s="62" t="str">
        <f>IFERROR(VLOOKUP($B496,'로템1,2단계-고장설명'!$B$4:$O$341,COLUMN()-16,FALSE),"")</f>
        <v>해당 차량 후미대차의 공기스프링(AS3, AS4) 압력이 정상범위일 경우 소거.</v>
      </c>
      <c r="Y496" s="62" t="str">
        <f>IFERROR(VLOOKUP($B496,'로템1,2단계-고장설명'!$B$4:$O$341,COLUMN()-16,FALSE),"")</f>
        <v>BECU를 리셋(BECU CB OFF/ON) 하여 소거 여부 확인. 지속발생시 관제보고하고 지시에 따르시오.</v>
      </c>
      <c r="Z496" s="62" t="str">
        <f>IFERROR(VLOOKUP($B496,'로템1,2단계-고장설명'!$B$4:$O$341,COLUMN()-16,FALSE),"")</f>
        <v/>
      </c>
      <c r="AA496" s="62" t="str">
        <f>IFERROR(VLOOKUP($B496,'로템1,2단계-고장설명'!$B$4:$O$341,COLUMN()-16,FALSE),"")</f>
        <v>1단계40량, 2단계48량</v>
      </c>
      <c r="AB496" s="62" t="str">
        <f>IFERROR(VLOOKUP($B496,'로템1,2단계-고장설명'!$B$4:$O$341,COLUMN()-16,FALSE),"")</f>
        <v>BECU의 RS485 데이터 중 BECU-TCMS SD TEXT3의 Bit5 “공기스프링누설(후미대차)” 신호가 "1"이 되면 검지.
-반응 해당 차량 공기스프링누설(후미대차) 검지 현시 및 해당차량 정상적인 제동제어 불가.(응하중 제어)
-검지조건 해당 차량 후미대차의 공기스프링(AS3, AS4) 압력이 정상범위를 벗어남.(100kPa 미만)
-소거조건 해당 차량 후미대차의 공기스프링(AS3, AS4) 압력이 정상범위일 경우 소거.
-조치방법   BECU를 리셋(BECU CB OFF/ON) 하여 소거 여부 확인. 지속발생시 관제보고하고 지시에 따르시오.</v>
      </c>
      <c r="AC496" s="62" t="str">
        <f>IFERROR(VLOOKUP($B496,'로템1,2단계-고장설명'!$B$4:$O$341,COLUMN()-16,FALSE),"")</f>
        <v>2,3,4</v>
      </c>
      <c r="AD496" s="62" t="str">
        <f>IFERROR(VLOOKUP($B496,'로템1,2단계-고장설명'!$B$4:$O$341,COLUMN()-16,FALSE),"")</f>
        <v>Rotem</v>
      </c>
    </row>
    <row r="497" spans="1:30" x14ac:dyDescent="0.4">
      <c r="A497" s="60">
        <v>495</v>
      </c>
      <c r="B497" s="60">
        <v>223</v>
      </c>
      <c r="C497" s="61" t="s">
        <v>15788</v>
      </c>
      <c r="D497" s="60" t="s">
        <v>3663</v>
      </c>
      <c r="E497" s="60">
        <v>7</v>
      </c>
      <c r="F497" s="60" t="s">
        <v>11998</v>
      </c>
      <c r="G497" s="60" t="s">
        <v>2837</v>
      </c>
      <c r="H497" s="57"/>
      <c r="L497" s="62">
        <v>495</v>
      </c>
      <c r="M497" s="140">
        <f t="shared" si="48"/>
        <v>223</v>
      </c>
      <c r="N497" s="62">
        <f t="shared" si="49"/>
        <v>223</v>
      </c>
      <c r="O497" s="62" t="str">
        <f t="shared" si="50"/>
        <v>BECU#7-공기스프링누설(전두대차)</v>
      </c>
      <c r="P497" s="62" t="str">
        <f t="shared" si="51"/>
        <v>M4</v>
      </c>
      <c r="Q497" s="62" t="str">
        <f t="shared" si="52"/>
        <v>C</v>
      </c>
      <c r="R497" s="62" t="str">
        <f>IFERROR(VLOOKUP($B497,'로템1,2단계-고장설명'!$B$4:$O$341,COLUMN()-16,FALSE),"")</f>
        <v>BECU-공기스프링누설(전두대차)</v>
      </c>
      <c r="S497" s="62" t="str">
        <f>IFERROR(VLOOKUP($B497,'로템1,2단계-고장설명'!$B$4:$O$341,COLUMN()-16,FALSE),"")</f>
        <v>C</v>
      </c>
      <c r="T497" s="62" t="str">
        <f t="shared" si="53"/>
        <v>BECU</v>
      </c>
      <c r="U497" s="62" t="str">
        <f>IFERROR(VLOOKUP($B497,'로템1,2단계-고장설명'!$B$4:$O$341,COLUMN()-16,FALSE),"")</f>
        <v>BECU의 RS485 데이터 중 BECU-TCMS SD TEXT3의 Bit6 “공기스프링누설(전두대차)” 신호가 "1"이 되면 검지.</v>
      </c>
      <c r="V497" s="62" t="str">
        <f>IFERROR(VLOOKUP($B497,'로템1,2단계-고장설명'!$B$4:$O$341,COLUMN()-16,FALSE),"")</f>
        <v>해당 차량 공기스프링누설(전두대차) 검지 현시 및 해당차량 정상적인 제동제어 불가.(응하중 제어)</v>
      </c>
      <c r="W497" s="62" t="str">
        <f>IFERROR(VLOOKUP($B497,'로템1,2단계-고장설명'!$B$4:$O$341,COLUMN()-16,FALSE),"")</f>
        <v>해당 차량 전두대차의 공기스프링(AS1, AS2) 압력이 정상범위를 벗어남.(100kPa 미만)</v>
      </c>
      <c r="X497" s="62" t="str">
        <f>IFERROR(VLOOKUP($B497,'로템1,2단계-고장설명'!$B$4:$O$341,COLUMN()-16,FALSE),"")</f>
        <v>해당 차량 전두대차의 공기스프링(AS1, AS2) 압력이 정상범위일 경우 소거.</v>
      </c>
      <c r="Y497" s="62" t="str">
        <f>IFERROR(VLOOKUP($B497,'로템1,2단계-고장설명'!$B$4:$O$341,COLUMN()-16,FALSE),"")</f>
        <v>BECU를 리셋(BECU CB OFF/ON) 하여 소거 여부 확인. 지속발생시 관제보고하고 지시에 따르시오.</v>
      </c>
      <c r="Z497" s="62" t="str">
        <f>IFERROR(VLOOKUP($B497,'로템1,2단계-고장설명'!$B$4:$O$341,COLUMN()-16,FALSE),"")</f>
        <v/>
      </c>
      <c r="AA497" s="62" t="str">
        <f>IFERROR(VLOOKUP($B497,'로템1,2단계-고장설명'!$B$4:$O$341,COLUMN()-16,FALSE),"")</f>
        <v>1단계40량, 2단계48량</v>
      </c>
      <c r="AB497" s="62" t="str">
        <f>IFERROR(VLOOKUP($B497,'로템1,2단계-고장설명'!$B$4:$O$341,COLUMN()-16,FALSE),"")</f>
        <v>BECU의 RS485 데이터 중 BECU-TCMS SD TEXT3의 Bit6 “공기스프링누설(전두대차)” 신호가 "1"이 되면 검지.
-반응 해당 차량 공기스프링누설(전두대차) 검지 현시 및 해당차량 정상적인 제동제어 불가.(응하중 제어)
-검지조건 해당 차량 전두대차의 공기스프링(AS1, AS2) 압력이 정상범위를 벗어남.(100kPa 미만)
-소거조건 해당 차량 전두대차의 공기스프링(AS1, AS2) 압력이 정상범위일 경우 소거.
-조치방법   BECU를 리셋(BECU CB OFF/ON) 하여 소거 여부 확인. 지속발생시 관제보고하고 지시에 따르시오.</v>
      </c>
      <c r="AC497" s="62" t="str">
        <f>IFERROR(VLOOKUP($B497,'로템1,2단계-고장설명'!$B$4:$O$341,COLUMN()-16,FALSE),"")</f>
        <v>2,3,4</v>
      </c>
      <c r="AD497" s="62" t="str">
        <f>IFERROR(VLOOKUP($B497,'로템1,2단계-고장설명'!$B$4:$O$341,COLUMN()-16,FALSE),"")</f>
        <v>Rotem</v>
      </c>
    </row>
    <row r="498" spans="1:30" x14ac:dyDescent="0.4">
      <c r="A498" s="60">
        <v>496</v>
      </c>
      <c r="B498" s="60">
        <v>224</v>
      </c>
      <c r="C498" s="61" t="s">
        <v>15789</v>
      </c>
      <c r="D498" s="60" t="s">
        <v>3663</v>
      </c>
      <c r="E498" s="60">
        <v>7</v>
      </c>
      <c r="F498" s="60" t="s">
        <v>11998</v>
      </c>
      <c r="G498" s="60" t="s">
        <v>2837</v>
      </c>
      <c r="H498" s="57"/>
      <c r="L498" s="62">
        <v>496</v>
      </c>
      <c r="M498" s="140">
        <f t="shared" si="48"/>
        <v>224</v>
      </c>
      <c r="N498" s="62">
        <f t="shared" si="49"/>
        <v>224</v>
      </c>
      <c r="O498" s="62" t="str">
        <f t="shared" si="50"/>
        <v>BECU#7-파트너차 ECU 고장(PECUF)</v>
      </c>
      <c r="P498" s="62" t="str">
        <f t="shared" si="51"/>
        <v>M4</v>
      </c>
      <c r="Q498" s="62" t="str">
        <f t="shared" si="52"/>
        <v>C</v>
      </c>
      <c r="R498" s="62" t="str">
        <f>IFERROR(VLOOKUP($B498,'로템1,2단계-고장설명'!$B$4:$O$341,COLUMN()-16,FALSE),"")</f>
        <v/>
      </c>
      <c r="S498" s="62" t="str">
        <f>IFERROR(VLOOKUP($B498,'로템1,2단계-고장설명'!$B$4:$O$341,COLUMN()-16,FALSE),"")</f>
        <v/>
      </c>
      <c r="T498" s="62" t="str">
        <f t="shared" si="53"/>
        <v>BECU</v>
      </c>
      <c r="U498" s="62" t="str">
        <f>IFERROR(VLOOKUP($B498,'로템1,2단계-고장설명'!$B$4:$O$341,COLUMN()-16,FALSE),"")</f>
        <v/>
      </c>
      <c r="V498" s="62" t="str">
        <f>IFERROR(VLOOKUP($B498,'로템1,2단계-고장설명'!$B$4:$O$341,COLUMN()-16,FALSE),"")</f>
        <v/>
      </c>
      <c r="W498" s="62" t="str">
        <f>IFERROR(VLOOKUP($B498,'로템1,2단계-고장설명'!$B$4:$O$341,COLUMN()-16,FALSE),"")</f>
        <v/>
      </c>
      <c r="X498" s="62" t="str">
        <f>IFERROR(VLOOKUP($B498,'로템1,2단계-고장설명'!$B$4:$O$341,COLUMN()-16,FALSE),"")</f>
        <v/>
      </c>
      <c r="Y498" s="62" t="str">
        <f>IFERROR(VLOOKUP($B498,'로템1,2단계-고장설명'!$B$4:$O$341,COLUMN()-16,FALSE),"")</f>
        <v/>
      </c>
      <c r="Z498" s="62" t="str">
        <f>IFERROR(VLOOKUP($B498,'로템1,2단계-고장설명'!$B$4:$O$341,COLUMN()-16,FALSE),"")</f>
        <v/>
      </c>
      <c r="AA498" s="62" t="str">
        <f>IFERROR(VLOOKUP($B498,'로템1,2단계-고장설명'!$B$4:$O$341,COLUMN()-16,FALSE),"")</f>
        <v/>
      </c>
      <c r="AB498" s="62" t="str">
        <f>IFERROR(VLOOKUP($B498,'로템1,2단계-고장설명'!$B$4:$O$341,COLUMN()-16,FALSE),"")</f>
        <v/>
      </c>
      <c r="AC498" s="62" t="str">
        <f>IFERROR(VLOOKUP($B498,'로템1,2단계-고장설명'!$B$4:$O$341,COLUMN()-16,FALSE),"")</f>
        <v/>
      </c>
      <c r="AD498" s="62" t="str">
        <f>IFERROR(VLOOKUP($B498,'로템1,2단계-고장설명'!$B$4:$O$341,COLUMN()-16,FALSE),"")</f>
        <v/>
      </c>
    </row>
    <row r="499" spans="1:30" x14ac:dyDescent="0.4">
      <c r="A499" s="60">
        <v>497</v>
      </c>
      <c r="B499" s="60">
        <v>225</v>
      </c>
      <c r="C499" s="61" t="s">
        <v>15790</v>
      </c>
      <c r="D499" s="60" t="s">
        <v>3663</v>
      </c>
      <c r="E499" s="60">
        <v>7</v>
      </c>
      <c r="F499" s="60" t="s">
        <v>11998</v>
      </c>
      <c r="G499" s="60" t="s">
        <v>2837</v>
      </c>
      <c r="H499" s="57"/>
      <c r="L499" s="62">
        <v>497</v>
      </c>
      <c r="M499" s="140">
        <f t="shared" si="48"/>
        <v>225</v>
      </c>
      <c r="N499" s="62">
        <f t="shared" si="49"/>
        <v>225</v>
      </c>
      <c r="O499" s="62" t="str">
        <f t="shared" si="50"/>
        <v>BECU#7-강제완해검지(CPRD)</v>
      </c>
      <c r="P499" s="62" t="str">
        <f t="shared" si="51"/>
        <v>M4</v>
      </c>
      <c r="Q499" s="62" t="str">
        <f t="shared" si="52"/>
        <v>C</v>
      </c>
      <c r="R499" s="62" t="str">
        <f>IFERROR(VLOOKUP($B499,'로템1,2단계-고장설명'!$B$4:$O$341,COLUMN()-16,FALSE),"")</f>
        <v/>
      </c>
      <c r="S499" s="62" t="str">
        <f>IFERROR(VLOOKUP($B499,'로템1,2단계-고장설명'!$B$4:$O$341,COLUMN()-16,FALSE),"")</f>
        <v/>
      </c>
      <c r="T499" s="62" t="str">
        <f t="shared" si="53"/>
        <v>BECU</v>
      </c>
      <c r="U499" s="62" t="str">
        <f>IFERROR(VLOOKUP($B499,'로템1,2단계-고장설명'!$B$4:$O$341,COLUMN()-16,FALSE),"")</f>
        <v/>
      </c>
      <c r="V499" s="62" t="str">
        <f>IFERROR(VLOOKUP($B499,'로템1,2단계-고장설명'!$B$4:$O$341,COLUMN()-16,FALSE),"")</f>
        <v/>
      </c>
      <c r="W499" s="62" t="str">
        <f>IFERROR(VLOOKUP($B499,'로템1,2단계-고장설명'!$B$4:$O$341,COLUMN()-16,FALSE),"")</f>
        <v/>
      </c>
      <c r="X499" s="62" t="str">
        <f>IFERROR(VLOOKUP($B499,'로템1,2단계-고장설명'!$B$4:$O$341,COLUMN()-16,FALSE),"")</f>
        <v/>
      </c>
      <c r="Y499" s="62" t="str">
        <f>IFERROR(VLOOKUP($B499,'로템1,2단계-고장설명'!$B$4:$O$341,COLUMN()-16,FALSE),"")</f>
        <v/>
      </c>
      <c r="Z499" s="62" t="str">
        <f>IFERROR(VLOOKUP($B499,'로템1,2단계-고장설명'!$B$4:$O$341,COLUMN()-16,FALSE),"")</f>
        <v/>
      </c>
      <c r="AA499" s="62" t="str">
        <f>IFERROR(VLOOKUP($B499,'로템1,2단계-고장설명'!$B$4:$O$341,COLUMN()-16,FALSE),"")</f>
        <v/>
      </c>
      <c r="AB499" s="62" t="str">
        <f>IFERROR(VLOOKUP($B499,'로템1,2단계-고장설명'!$B$4:$O$341,COLUMN()-16,FALSE),"")</f>
        <v/>
      </c>
      <c r="AC499" s="62" t="str">
        <f>IFERROR(VLOOKUP($B499,'로템1,2단계-고장설명'!$B$4:$O$341,COLUMN()-16,FALSE),"")</f>
        <v/>
      </c>
      <c r="AD499" s="62" t="str">
        <f>IFERROR(VLOOKUP($B499,'로템1,2단계-고장설명'!$B$4:$O$341,COLUMN()-16,FALSE),"")</f>
        <v/>
      </c>
    </row>
    <row r="500" spans="1:30" x14ac:dyDescent="0.4">
      <c r="A500" s="60">
        <v>498</v>
      </c>
      <c r="B500" s="60">
        <v>226</v>
      </c>
      <c r="C500" s="61" t="s">
        <v>15791</v>
      </c>
      <c r="D500" s="60" t="s">
        <v>3663</v>
      </c>
      <c r="E500" s="60">
        <v>7</v>
      </c>
      <c r="F500" s="60" t="s">
        <v>11998</v>
      </c>
      <c r="G500" s="60" t="s">
        <v>2821</v>
      </c>
      <c r="H500" s="57"/>
      <c r="L500" s="62">
        <v>498</v>
      </c>
      <c r="M500" s="140">
        <f t="shared" si="48"/>
        <v>226</v>
      </c>
      <c r="N500" s="62">
        <f t="shared" si="49"/>
        <v>226</v>
      </c>
      <c r="O500" s="62" t="str">
        <f t="shared" si="50"/>
        <v>BECU#7-제동불완해검지(NRBD)</v>
      </c>
      <c r="P500" s="62" t="str">
        <f t="shared" si="51"/>
        <v>M4</v>
      </c>
      <c r="Q500" s="62" t="str">
        <f t="shared" si="52"/>
        <v>B</v>
      </c>
      <c r="R500" s="62" t="str">
        <f>IFERROR(VLOOKUP($B500,'로템1,2단계-고장설명'!$B$4:$O$341,COLUMN()-16,FALSE),"")</f>
        <v>BECU-제동불완해검지(NRBD)</v>
      </c>
      <c r="S500" s="62" t="str">
        <f>IFERROR(VLOOKUP($B500,'로템1,2단계-고장설명'!$B$4:$O$341,COLUMN()-16,FALSE),"")</f>
        <v>B</v>
      </c>
      <c r="T500" s="62" t="str">
        <f t="shared" si="53"/>
        <v>BECU</v>
      </c>
      <c r="U500" s="62" t="str">
        <f>IFERROR(VLOOKUP($B500,'로템1,2단계-고장설명'!$B$4:$O$341,COLUMN()-16,FALSE),"")</f>
        <v>BECU의 RS485 데이터 중 BECU-TCMS SD TEXT8의 Bit2 “NRBD” 신호가 "1"이 되면 검지.</v>
      </c>
      <c r="V500" s="62" t="str">
        <f>IFERROR(VLOOKUP($B500,'로템1,2단계-고장설명'!$B$4:$O$341,COLUMN()-16,FALSE),"")</f>
        <v>해당 차량 제동불완해 검지 현시 및 완해 취급하였음에도 불구하고 해당 차량 제동압력(BCP)이 완해되지 않음.</v>
      </c>
      <c r="W500" s="62" t="str">
        <f>IFERROR(VLOOKUP($B500,'로템1,2단계-고장설명'!$B$4:$O$341,COLUMN()-16,FALSE),"")</f>
        <v>제동완해 상태(정차제동 포함)에서 해당 차량의 제동압력이 완전히 배기 되지 않음.</v>
      </c>
      <c r="X500" s="62" t="str">
        <f>IFERROR(VLOOKUP($B500,'로템1,2단계-고장설명'!$B$4:$O$341,COLUMN()-16,FALSE),"")</f>
        <v>제동완해 상태(정차제동 포함)에서 해당 차량의 제동압력이 완전히 배기 됨.</v>
      </c>
      <c r="Y500" s="62" t="str">
        <f>IFERROR(VLOOKUP($B500,'로템1,2단계-고장설명'!$B$4:$O$341,COLUMN()-16,FALSE),"")</f>
        <v>정차하여 강제완해스위치를 취급하여 소거 여부 확인. 제동 완해상태 확인 후 주의 운전 할 것.
2~3회 시도에도 완해불능시 관제보고하고 지시에 따를 것.</v>
      </c>
      <c r="Z500" s="62" t="str">
        <f>IFERROR(VLOOKUP($B500,'로템1,2단계-고장설명'!$B$4:$O$341,COLUMN()-16,FALSE),"")</f>
        <v/>
      </c>
      <c r="AA500" s="62" t="str">
        <f>IFERROR(VLOOKUP($B500,'로템1,2단계-고장설명'!$B$4:$O$341,COLUMN()-16,FALSE),"")</f>
        <v>1단계40량, 2단계48량</v>
      </c>
      <c r="AB500" s="62" t="str">
        <f>IFERROR(VLOOKUP($B500,'로템1,2단계-고장설명'!$B$4:$O$341,COLUMN()-16,FALSE),"")</f>
        <v>BECU의 RS485 데이터 중 BECU-TCMS SD TEXT8의 Bit2 “NRBD” 신호가 "1"이 되면 검지.
-반응 해당 차량 제동불완해 검지 현시 및 완해 취급하였음에도 불구하고 해당 차량 제동압력(BCP)이 완해되지 않음.
-검지조건 제동완해 상태(정차제동 포함)에서 해당 차량의 제동압력이 완전히 배기 되지 않음.
-소거조건 제동완해 상태(정차제동 포함)에서 해당 차량의 제동압력이 완전히 배기 됨.
-조치방법 정차하여 강제완해스위치를 취급하여 소거 여부 확인. 제동 완해상태 확인 후 주의 운전 할 것.
2~3회 시도에도 완해불능시 관제보고하고 지시에 따를 것.</v>
      </c>
      <c r="AC500" s="62" t="str">
        <f>IFERROR(VLOOKUP($B500,'로템1,2단계-고장설명'!$B$4:$O$341,COLUMN()-16,FALSE),"")</f>
        <v>2,3,4</v>
      </c>
      <c r="AD500" s="62" t="str">
        <f>IFERROR(VLOOKUP($B500,'로템1,2단계-고장설명'!$B$4:$O$341,COLUMN()-16,FALSE),"")</f>
        <v>Rotem</v>
      </c>
    </row>
    <row r="501" spans="1:30" x14ac:dyDescent="0.4">
      <c r="A501" s="60">
        <v>499</v>
      </c>
      <c r="B501" s="60">
        <v>227</v>
      </c>
      <c r="C501" s="61" t="s">
        <v>4097</v>
      </c>
      <c r="D501" s="60" t="s">
        <v>3663</v>
      </c>
      <c r="E501" s="60">
        <v>7</v>
      </c>
      <c r="F501" s="60" t="s">
        <v>11998</v>
      </c>
      <c r="G501" s="60" t="s">
        <v>3034</v>
      </c>
      <c r="H501" s="57"/>
      <c r="L501" s="62">
        <v>499</v>
      </c>
      <c r="M501" s="140">
        <f t="shared" si="48"/>
        <v>227</v>
      </c>
      <c r="N501" s="62">
        <f t="shared" si="49"/>
        <v>227</v>
      </c>
      <c r="O501" s="62" t="str">
        <f t="shared" si="50"/>
        <v>제동관련 회로차단기 차단(Car7)</v>
      </c>
      <c r="P501" s="62" t="str">
        <f t="shared" si="51"/>
        <v>M4</v>
      </c>
      <c r="Q501" s="62" t="str">
        <f t="shared" si="52"/>
        <v>W</v>
      </c>
      <c r="R501" s="62" t="str">
        <f>IFERROR(VLOOKUP($B501,'로템1,2단계-고장설명'!$B$4:$O$341,COLUMN()-16,FALSE),"")</f>
        <v/>
      </c>
      <c r="S501" s="62" t="str">
        <f>IFERROR(VLOOKUP($B501,'로템1,2단계-고장설명'!$B$4:$O$341,COLUMN()-16,FALSE),"")</f>
        <v/>
      </c>
      <c r="T501" s="62" t="str">
        <f t="shared" si="53"/>
        <v>BECU</v>
      </c>
      <c r="U501" s="62" t="str">
        <f>IFERROR(VLOOKUP($B501,'로템1,2단계-고장설명'!$B$4:$O$341,COLUMN()-16,FALSE),"")</f>
        <v/>
      </c>
      <c r="V501" s="62" t="str">
        <f>IFERROR(VLOOKUP($B501,'로템1,2단계-고장설명'!$B$4:$O$341,COLUMN()-16,FALSE),"")</f>
        <v/>
      </c>
      <c r="W501" s="62" t="str">
        <f>IFERROR(VLOOKUP($B501,'로템1,2단계-고장설명'!$B$4:$O$341,COLUMN()-16,FALSE),"")</f>
        <v/>
      </c>
      <c r="X501" s="62" t="str">
        <f>IFERROR(VLOOKUP($B501,'로템1,2단계-고장설명'!$B$4:$O$341,COLUMN()-16,FALSE),"")</f>
        <v/>
      </c>
      <c r="Y501" s="62" t="str">
        <f>IFERROR(VLOOKUP($B501,'로템1,2단계-고장설명'!$B$4:$O$341,COLUMN()-16,FALSE),"")</f>
        <v/>
      </c>
      <c r="Z501" s="62" t="str">
        <f>IFERROR(VLOOKUP($B501,'로템1,2단계-고장설명'!$B$4:$O$341,COLUMN()-16,FALSE),"")</f>
        <v/>
      </c>
      <c r="AA501" s="62" t="str">
        <f>IFERROR(VLOOKUP($B501,'로템1,2단계-고장설명'!$B$4:$O$341,COLUMN()-16,FALSE),"")</f>
        <v/>
      </c>
      <c r="AB501" s="62" t="str">
        <f>IFERROR(VLOOKUP($B501,'로템1,2단계-고장설명'!$B$4:$O$341,COLUMN()-16,FALSE),"")</f>
        <v/>
      </c>
      <c r="AC501" s="62" t="str">
        <f>IFERROR(VLOOKUP($B501,'로템1,2단계-고장설명'!$B$4:$O$341,COLUMN()-16,FALSE),"")</f>
        <v/>
      </c>
      <c r="AD501" s="62" t="str">
        <f>IFERROR(VLOOKUP($B501,'로템1,2단계-고장설명'!$B$4:$O$341,COLUMN()-16,FALSE),"")</f>
        <v/>
      </c>
    </row>
    <row r="502" spans="1:30" x14ac:dyDescent="0.4">
      <c r="A502" s="60">
        <v>500</v>
      </c>
      <c r="B502" s="60">
        <v>228</v>
      </c>
      <c r="C502" s="61" t="s">
        <v>3876</v>
      </c>
      <c r="D502" s="60" t="s">
        <v>3663</v>
      </c>
      <c r="E502" s="60">
        <v>7</v>
      </c>
      <c r="F502" s="60" t="s">
        <v>11998</v>
      </c>
      <c r="G502" s="60" t="s">
        <v>3034</v>
      </c>
      <c r="H502" s="57"/>
      <c r="L502" s="62">
        <v>500</v>
      </c>
      <c r="M502" s="140">
        <f t="shared" si="48"/>
        <v>228</v>
      </c>
      <c r="N502" s="62">
        <f t="shared" si="49"/>
        <v>228</v>
      </c>
      <c r="O502" s="62" t="str">
        <f t="shared" si="50"/>
        <v>BC 코크(차하#1) 차단(Car7)</v>
      </c>
      <c r="P502" s="62" t="str">
        <f t="shared" si="51"/>
        <v>M4</v>
      </c>
      <c r="Q502" s="62" t="str">
        <f t="shared" si="52"/>
        <v>W</v>
      </c>
      <c r="R502" s="62" t="str">
        <f>IFERROR(VLOOKUP($B502,'로템1,2단계-고장설명'!$B$4:$O$341,COLUMN()-16,FALSE),"")</f>
        <v/>
      </c>
      <c r="S502" s="62" t="str">
        <f>IFERROR(VLOOKUP($B502,'로템1,2단계-고장설명'!$B$4:$O$341,COLUMN()-16,FALSE),"")</f>
        <v/>
      </c>
      <c r="T502" s="62" t="str">
        <f t="shared" si="53"/>
        <v>BECU</v>
      </c>
      <c r="U502" s="62" t="str">
        <f>IFERROR(VLOOKUP($B502,'로템1,2단계-고장설명'!$B$4:$O$341,COLUMN()-16,FALSE),"")</f>
        <v/>
      </c>
      <c r="V502" s="62" t="str">
        <f>IFERROR(VLOOKUP($B502,'로템1,2단계-고장설명'!$B$4:$O$341,COLUMN()-16,FALSE),"")</f>
        <v/>
      </c>
      <c r="W502" s="62" t="str">
        <f>IFERROR(VLOOKUP($B502,'로템1,2단계-고장설명'!$B$4:$O$341,COLUMN()-16,FALSE),"")</f>
        <v/>
      </c>
      <c r="X502" s="62" t="str">
        <f>IFERROR(VLOOKUP($B502,'로템1,2단계-고장설명'!$B$4:$O$341,COLUMN()-16,FALSE),"")</f>
        <v/>
      </c>
      <c r="Y502" s="62" t="str">
        <f>IFERROR(VLOOKUP($B502,'로템1,2단계-고장설명'!$B$4:$O$341,COLUMN()-16,FALSE),"")</f>
        <v/>
      </c>
      <c r="Z502" s="62" t="str">
        <f>IFERROR(VLOOKUP($B502,'로템1,2단계-고장설명'!$B$4:$O$341,COLUMN()-16,FALSE),"")</f>
        <v/>
      </c>
      <c r="AA502" s="62" t="str">
        <f>IFERROR(VLOOKUP($B502,'로템1,2단계-고장설명'!$B$4:$O$341,COLUMN()-16,FALSE),"")</f>
        <v/>
      </c>
      <c r="AB502" s="62" t="str">
        <f>IFERROR(VLOOKUP($B502,'로템1,2단계-고장설명'!$B$4:$O$341,COLUMN()-16,FALSE),"")</f>
        <v/>
      </c>
      <c r="AC502" s="62" t="str">
        <f>IFERROR(VLOOKUP($B502,'로템1,2단계-고장설명'!$B$4:$O$341,COLUMN()-16,FALSE),"")</f>
        <v/>
      </c>
      <c r="AD502" s="62" t="str">
        <f>IFERROR(VLOOKUP($B502,'로템1,2단계-고장설명'!$B$4:$O$341,COLUMN()-16,FALSE),"")</f>
        <v/>
      </c>
    </row>
    <row r="503" spans="1:30" x14ac:dyDescent="0.4">
      <c r="A503" s="60">
        <v>501</v>
      </c>
      <c r="B503" s="60">
        <v>229</v>
      </c>
      <c r="C503" s="61" t="s">
        <v>3877</v>
      </c>
      <c r="D503" s="60" t="s">
        <v>3663</v>
      </c>
      <c r="E503" s="60">
        <v>7</v>
      </c>
      <c r="F503" s="60" t="s">
        <v>11998</v>
      </c>
      <c r="G503" s="60" t="s">
        <v>3034</v>
      </c>
      <c r="H503" s="57"/>
      <c r="L503" s="62">
        <v>501</v>
      </c>
      <c r="M503" s="140">
        <f t="shared" si="48"/>
        <v>229</v>
      </c>
      <c r="N503" s="62">
        <f t="shared" si="49"/>
        <v>229</v>
      </c>
      <c r="O503" s="62" t="str">
        <f t="shared" si="50"/>
        <v>AS 코크#1 차단(Car7)</v>
      </c>
      <c r="P503" s="62" t="str">
        <f t="shared" si="51"/>
        <v>M4</v>
      </c>
      <c r="Q503" s="62" t="str">
        <f t="shared" si="52"/>
        <v>W</v>
      </c>
      <c r="R503" s="62" t="str">
        <f>IFERROR(VLOOKUP($B503,'로템1,2단계-고장설명'!$B$4:$O$341,COLUMN()-16,FALSE),"")</f>
        <v/>
      </c>
      <c r="S503" s="62" t="str">
        <f>IFERROR(VLOOKUP($B503,'로템1,2단계-고장설명'!$B$4:$O$341,COLUMN()-16,FALSE),"")</f>
        <v/>
      </c>
      <c r="T503" s="62" t="str">
        <f t="shared" si="53"/>
        <v>BECU</v>
      </c>
      <c r="U503" s="62" t="str">
        <f>IFERROR(VLOOKUP($B503,'로템1,2단계-고장설명'!$B$4:$O$341,COLUMN()-16,FALSE),"")</f>
        <v/>
      </c>
      <c r="V503" s="62" t="str">
        <f>IFERROR(VLOOKUP($B503,'로템1,2단계-고장설명'!$B$4:$O$341,COLUMN()-16,FALSE),"")</f>
        <v/>
      </c>
      <c r="W503" s="62" t="str">
        <f>IFERROR(VLOOKUP($B503,'로템1,2단계-고장설명'!$B$4:$O$341,COLUMN()-16,FALSE),"")</f>
        <v/>
      </c>
      <c r="X503" s="62" t="str">
        <f>IFERROR(VLOOKUP($B503,'로템1,2단계-고장설명'!$B$4:$O$341,COLUMN()-16,FALSE),"")</f>
        <v/>
      </c>
      <c r="Y503" s="62" t="str">
        <f>IFERROR(VLOOKUP($B503,'로템1,2단계-고장설명'!$B$4:$O$341,COLUMN()-16,FALSE),"")</f>
        <v/>
      </c>
      <c r="Z503" s="62" t="str">
        <f>IFERROR(VLOOKUP($B503,'로템1,2단계-고장설명'!$B$4:$O$341,COLUMN()-16,FALSE),"")</f>
        <v/>
      </c>
      <c r="AA503" s="62" t="str">
        <f>IFERROR(VLOOKUP($B503,'로템1,2단계-고장설명'!$B$4:$O$341,COLUMN()-16,FALSE),"")</f>
        <v/>
      </c>
      <c r="AB503" s="62" t="str">
        <f>IFERROR(VLOOKUP($B503,'로템1,2단계-고장설명'!$B$4:$O$341,COLUMN()-16,FALSE),"")</f>
        <v/>
      </c>
      <c r="AC503" s="62" t="str">
        <f>IFERROR(VLOOKUP($B503,'로템1,2단계-고장설명'!$B$4:$O$341,COLUMN()-16,FALSE),"")</f>
        <v/>
      </c>
      <c r="AD503" s="62" t="str">
        <f>IFERROR(VLOOKUP($B503,'로템1,2단계-고장설명'!$B$4:$O$341,COLUMN()-16,FALSE),"")</f>
        <v/>
      </c>
    </row>
    <row r="504" spans="1:30" x14ac:dyDescent="0.4">
      <c r="A504" s="60">
        <v>502</v>
      </c>
      <c r="B504" s="60">
        <v>230</v>
      </c>
      <c r="C504" s="61" t="s">
        <v>3878</v>
      </c>
      <c r="D504" s="60" t="s">
        <v>3663</v>
      </c>
      <c r="E504" s="60">
        <v>7</v>
      </c>
      <c r="F504" s="60" t="s">
        <v>11998</v>
      </c>
      <c r="G504" s="60" t="s">
        <v>2821</v>
      </c>
      <c r="H504" s="57"/>
      <c r="L504" s="62">
        <v>502</v>
      </c>
      <c r="M504" s="140">
        <f t="shared" si="48"/>
        <v>230</v>
      </c>
      <c r="N504" s="62">
        <f t="shared" si="49"/>
        <v>230</v>
      </c>
      <c r="O504" s="62" t="str">
        <f t="shared" si="50"/>
        <v>ECU 전원공급 고장(Car7)</v>
      </c>
      <c r="P504" s="62" t="str">
        <f t="shared" si="51"/>
        <v>M4</v>
      </c>
      <c r="Q504" s="62" t="str">
        <f t="shared" si="52"/>
        <v>B</v>
      </c>
      <c r="R504" s="62" t="str">
        <f>IFERROR(VLOOKUP($B504,'로템1,2단계-고장설명'!$B$4:$O$341,COLUMN()-16,FALSE),"")</f>
        <v>ECU 전원공급 고장</v>
      </c>
      <c r="S504" s="62" t="str">
        <f>IFERROR(VLOOKUP($B504,'로템1,2단계-고장설명'!$B$4:$O$341,COLUMN()-16,FALSE),"")</f>
        <v>B</v>
      </c>
      <c r="T504" s="62" t="str">
        <f t="shared" si="53"/>
        <v>BECU</v>
      </c>
      <c r="U504" s="62" t="str">
        <f>IFERROR(VLOOKUP($B504,'로템1,2단계-고장설명'!$B$4:$O$341,COLUMN()-16,FALSE),"")</f>
        <v>해당차량의 ECU 전원공급 고장 (CB OFF) 발생 시 검지</v>
      </c>
      <c r="V504" s="62" t="str">
        <f>IFERROR(VLOOKUP($B504,'로템1,2단계-고장설명'!$B$4:$O$341,COLUMN()-16,FALSE),"")</f>
        <v>해당차량의 ECU 전원공급 고장 검지 현시</v>
      </c>
      <c r="W504" s="62" t="str">
        <f>IFERROR(VLOOKUP($B504,'로템1,2단계-고장설명'!$B$4:$O$341,COLUMN()-16,FALSE),"")</f>
        <v>해당차량의 ECU 전원차단 (CB OFF)</v>
      </c>
      <c r="X504" s="62" t="str">
        <f>IFERROR(VLOOKUP($B504,'로템1,2단계-고장설명'!$B$4:$O$341,COLUMN()-16,FALSE),"")</f>
        <v>해당차량의 ECU 전원공급 (CB ON)</v>
      </c>
      <c r="Y504" s="62" t="str">
        <f>IFERROR(VLOOKUP($B504,'로템1,2단계-고장설명'!$B$4:$O$341,COLUMN()-16,FALSE),"")</f>
        <v>BECU를 리셋(BECU CB OFF/ON) 하여 소거 여부 확인. 지속적으로 고장 발생시 관제보고하고 지시에 따를 것.</v>
      </c>
      <c r="Z504" s="62" t="str">
        <f>IFERROR(VLOOKUP($B504,'로템1,2단계-고장설명'!$B$4:$O$341,COLUMN()-16,FALSE),"")</f>
        <v/>
      </c>
      <c r="AA504" s="62" t="str">
        <f>IFERROR(VLOOKUP($B504,'로템1,2단계-고장설명'!$B$4:$O$341,COLUMN()-16,FALSE),"")</f>
        <v>1단계40량, 2단계48량</v>
      </c>
      <c r="AB504" s="62" t="str">
        <f>IFERROR(VLOOKUP($B504,'로템1,2단계-고장설명'!$B$4:$O$341,COLUMN()-16,FALSE),"")</f>
        <v>해당차량의 ECU 전원공급 고장 (CB OFF) 발생 시 검지
-반응 해당차량의 ECU 전원공급 고장 검지 현시
-검지조건 해당차량의 ECU 전원차단 (CB OFF)
-소거조건 해당차량의 ECU 전원공급 (CB ON)
-조치방법 BECU를 리셋(BECU CB OFF/ON) 하여 소거 여부 확인. 지속적으로 고장 발생시 관제보고하고 지시에 따를 것.</v>
      </c>
      <c r="AC504" s="62" t="str">
        <f>IFERROR(VLOOKUP($B504,'로템1,2단계-고장설명'!$B$4:$O$341,COLUMN()-16,FALSE),"")</f>
        <v>2,3,4</v>
      </c>
      <c r="AD504" s="62" t="str">
        <f>IFERROR(VLOOKUP($B504,'로템1,2단계-고장설명'!$B$4:$O$341,COLUMN()-16,FALSE),"")</f>
        <v>Rotem</v>
      </c>
    </row>
    <row r="505" spans="1:30" x14ac:dyDescent="0.4">
      <c r="A505" s="60">
        <v>503</v>
      </c>
      <c r="B505" s="60">
        <v>231</v>
      </c>
      <c r="C505" s="61" t="s">
        <v>3879</v>
      </c>
      <c r="D505" s="60" t="s">
        <v>3663</v>
      </c>
      <c r="E505" s="60">
        <v>7</v>
      </c>
      <c r="F505" s="60" t="s">
        <v>11998</v>
      </c>
      <c r="G505" s="60" t="s">
        <v>3034</v>
      </c>
      <c r="H505" s="57"/>
      <c r="L505" s="62">
        <v>503</v>
      </c>
      <c r="M505" s="140">
        <f t="shared" si="48"/>
        <v>231</v>
      </c>
      <c r="N505" s="62">
        <f t="shared" si="49"/>
        <v>231</v>
      </c>
      <c r="O505" s="62" t="str">
        <f t="shared" si="50"/>
        <v>BC 코크(차상) 차단(Car7)</v>
      </c>
      <c r="P505" s="62" t="str">
        <f t="shared" si="51"/>
        <v>M4</v>
      </c>
      <c r="Q505" s="62" t="str">
        <f t="shared" si="52"/>
        <v>W</v>
      </c>
      <c r="R505" s="62" t="str">
        <f>IFERROR(VLOOKUP($B505,'로템1,2단계-고장설명'!$B$4:$O$341,COLUMN()-16,FALSE),"")</f>
        <v/>
      </c>
      <c r="S505" s="62" t="str">
        <f>IFERROR(VLOOKUP($B505,'로템1,2단계-고장설명'!$B$4:$O$341,COLUMN()-16,FALSE),"")</f>
        <v/>
      </c>
      <c r="T505" s="62" t="str">
        <f t="shared" si="53"/>
        <v>BECU</v>
      </c>
      <c r="U505" s="62" t="str">
        <f>IFERROR(VLOOKUP($B505,'로템1,2단계-고장설명'!$B$4:$O$341,COLUMN()-16,FALSE),"")</f>
        <v/>
      </c>
      <c r="V505" s="62" t="str">
        <f>IFERROR(VLOOKUP($B505,'로템1,2단계-고장설명'!$B$4:$O$341,COLUMN()-16,FALSE),"")</f>
        <v/>
      </c>
      <c r="W505" s="62" t="str">
        <f>IFERROR(VLOOKUP($B505,'로템1,2단계-고장설명'!$B$4:$O$341,COLUMN()-16,FALSE),"")</f>
        <v/>
      </c>
      <c r="X505" s="62" t="str">
        <f>IFERROR(VLOOKUP($B505,'로템1,2단계-고장설명'!$B$4:$O$341,COLUMN()-16,FALSE),"")</f>
        <v/>
      </c>
      <c r="Y505" s="62" t="str">
        <f>IFERROR(VLOOKUP($B505,'로템1,2단계-고장설명'!$B$4:$O$341,COLUMN()-16,FALSE),"")</f>
        <v/>
      </c>
      <c r="Z505" s="62" t="str">
        <f>IFERROR(VLOOKUP($B505,'로템1,2단계-고장설명'!$B$4:$O$341,COLUMN()-16,FALSE),"")</f>
        <v/>
      </c>
      <c r="AA505" s="62" t="str">
        <f>IFERROR(VLOOKUP($B505,'로템1,2단계-고장설명'!$B$4:$O$341,COLUMN()-16,FALSE),"")</f>
        <v/>
      </c>
      <c r="AB505" s="62" t="str">
        <f>IFERROR(VLOOKUP($B505,'로템1,2단계-고장설명'!$B$4:$O$341,COLUMN()-16,FALSE),"")</f>
        <v/>
      </c>
      <c r="AC505" s="62" t="str">
        <f>IFERROR(VLOOKUP($B505,'로템1,2단계-고장설명'!$B$4:$O$341,COLUMN()-16,FALSE),"")</f>
        <v/>
      </c>
      <c r="AD505" s="62" t="str">
        <f>IFERROR(VLOOKUP($B505,'로템1,2단계-고장설명'!$B$4:$O$341,COLUMN()-16,FALSE),"")</f>
        <v/>
      </c>
    </row>
    <row r="506" spans="1:30" x14ac:dyDescent="0.4">
      <c r="A506" s="60">
        <v>504</v>
      </c>
      <c r="B506" s="60">
        <v>232</v>
      </c>
      <c r="C506" s="61" t="s">
        <v>3880</v>
      </c>
      <c r="D506" s="60" t="s">
        <v>3663</v>
      </c>
      <c r="E506" s="60">
        <v>7</v>
      </c>
      <c r="F506" s="60" t="s">
        <v>11998</v>
      </c>
      <c r="G506" s="60" t="s">
        <v>3034</v>
      </c>
      <c r="H506" s="57"/>
      <c r="L506" s="62">
        <v>504</v>
      </c>
      <c r="M506" s="140">
        <f t="shared" si="48"/>
        <v>232</v>
      </c>
      <c r="N506" s="62">
        <f t="shared" si="49"/>
        <v>232</v>
      </c>
      <c r="O506" s="62" t="str">
        <f t="shared" si="50"/>
        <v>BC 코크(차하#2) 차단(Car7)</v>
      </c>
      <c r="P506" s="62" t="str">
        <f t="shared" si="51"/>
        <v>M4</v>
      </c>
      <c r="Q506" s="62" t="str">
        <f t="shared" si="52"/>
        <v>W</v>
      </c>
      <c r="R506" s="62" t="str">
        <f>IFERROR(VLOOKUP($B506,'로템1,2단계-고장설명'!$B$4:$O$341,COLUMN()-16,FALSE),"")</f>
        <v/>
      </c>
      <c r="S506" s="62" t="str">
        <f>IFERROR(VLOOKUP($B506,'로템1,2단계-고장설명'!$B$4:$O$341,COLUMN()-16,FALSE),"")</f>
        <v/>
      </c>
      <c r="T506" s="62" t="str">
        <f t="shared" si="53"/>
        <v>BECU</v>
      </c>
      <c r="U506" s="62" t="str">
        <f>IFERROR(VLOOKUP($B506,'로템1,2단계-고장설명'!$B$4:$O$341,COLUMN()-16,FALSE),"")</f>
        <v/>
      </c>
      <c r="V506" s="62" t="str">
        <f>IFERROR(VLOOKUP($B506,'로템1,2단계-고장설명'!$B$4:$O$341,COLUMN()-16,FALSE),"")</f>
        <v/>
      </c>
      <c r="W506" s="62" t="str">
        <f>IFERROR(VLOOKUP($B506,'로템1,2단계-고장설명'!$B$4:$O$341,COLUMN()-16,FALSE),"")</f>
        <v/>
      </c>
      <c r="X506" s="62" t="str">
        <f>IFERROR(VLOOKUP($B506,'로템1,2단계-고장설명'!$B$4:$O$341,COLUMN()-16,FALSE),"")</f>
        <v/>
      </c>
      <c r="Y506" s="62" t="str">
        <f>IFERROR(VLOOKUP($B506,'로템1,2단계-고장설명'!$B$4:$O$341,COLUMN()-16,FALSE),"")</f>
        <v/>
      </c>
      <c r="Z506" s="62" t="str">
        <f>IFERROR(VLOOKUP($B506,'로템1,2단계-고장설명'!$B$4:$O$341,COLUMN()-16,FALSE),"")</f>
        <v/>
      </c>
      <c r="AA506" s="62" t="str">
        <f>IFERROR(VLOOKUP($B506,'로템1,2단계-고장설명'!$B$4:$O$341,COLUMN()-16,FALSE),"")</f>
        <v/>
      </c>
      <c r="AB506" s="62" t="str">
        <f>IFERROR(VLOOKUP($B506,'로템1,2단계-고장설명'!$B$4:$O$341,COLUMN()-16,FALSE),"")</f>
        <v/>
      </c>
      <c r="AC506" s="62" t="str">
        <f>IFERROR(VLOOKUP($B506,'로템1,2단계-고장설명'!$B$4:$O$341,COLUMN()-16,FALSE),"")</f>
        <v/>
      </c>
      <c r="AD506" s="62" t="str">
        <f>IFERROR(VLOOKUP($B506,'로템1,2단계-고장설명'!$B$4:$O$341,COLUMN()-16,FALSE),"")</f>
        <v/>
      </c>
    </row>
    <row r="507" spans="1:30" x14ac:dyDescent="0.4">
      <c r="A507" s="60">
        <v>505</v>
      </c>
      <c r="B507" s="60">
        <v>233</v>
      </c>
      <c r="C507" s="61" t="s">
        <v>3881</v>
      </c>
      <c r="D507" s="60" t="s">
        <v>3663</v>
      </c>
      <c r="E507" s="60">
        <v>7</v>
      </c>
      <c r="F507" s="60" t="s">
        <v>11998</v>
      </c>
      <c r="G507" s="60" t="s">
        <v>3034</v>
      </c>
      <c r="H507" s="57"/>
      <c r="L507" s="62">
        <v>505</v>
      </c>
      <c r="M507" s="140">
        <f t="shared" si="48"/>
        <v>233</v>
      </c>
      <c r="N507" s="62">
        <f t="shared" si="49"/>
        <v>233</v>
      </c>
      <c r="O507" s="62" t="str">
        <f t="shared" si="50"/>
        <v>AS 코크#2 차단(Car7)</v>
      </c>
      <c r="P507" s="62" t="str">
        <f t="shared" si="51"/>
        <v>M4</v>
      </c>
      <c r="Q507" s="62" t="str">
        <f t="shared" si="52"/>
        <v>W</v>
      </c>
      <c r="R507" s="62" t="str">
        <f>IFERROR(VLOOKUP($B507,'로템1,2단계-고장설명'!$B$4:$O$341,COLUMN()-16,FALSE),"")</f>
        <v/>
      </c>
      <c r="S507" s="62" t="str">
        <f>IFERROR(VLOOKUP($B507,'로템1,2단계-고장설명'!$B$4:$O$341,COLUMN()-16,FALSE),"")</f>
        <v/>
      </c>
      <c r="T507" s="62" t="str">
        <f t="shared" si="53"/>
        <v>BECU</v>
      </c>
      <c r="U507" s="62" t="str">
        <f>IFERROR(VLOOKUP($B507,'로템1,2단계-고장설명'!$B$4:$O$341,COLUMN()-16,FALSE),"")</f>
        <v/>
      </c>
      <c r="V507" s="62" t="str">
        <f>IFERROR(VLOOKUP($B507,'로템1,2단계-고장설명'!$B$4:$O$341,COLUMN()-16,FALSE),"")</f>
        <v/>
      </c>
      <c r="W507" s="62" t="str">
        <f>IFERROR(VLOOKUP($B507,'로템1,2단계-고장설명'!$B$4:$O$341,COLUMN()-16,FALSE),"")</f>
        <v/>
      </c>
      <c r="X507" s="62" t="str">
        <f>IFERROR(VLOOKUP($B507,'로템1,2단계-고장설명'!$B$4:$O$341,COLUMN()-16,FALSE),"")</f>
        <v/>
      </c>
      <c r="Y507" s="62" t="str">
        <f>IFERROR(VLOOKUP($B507,'로템1,2단계-고장설명'!$B$4:$O$341,COLUMN()-16,FALSE),"")</f>
        <v/>
      </c>
      <c r="Z507" s="62" t="str">
        <f>IFERROR(VLOOKUP($B507,'로템1,2단계-고장설명'!$B$4:$O$341,COLUMN()-16,FALSE),"")</f>
        <v/>
      </c>
      <c r="AA507" s="62" t="str">
        <f>IFERROR(VLOOKUP($B507,'로템1,2단계-고장설명'!$B$4:$O$341,COLUMN()-16,FALSE),"")</f>
        <v/>
      </c>
      <c r="AB507" s="62" t="str">
        <f>IFERROR(VLOOKUP($B507,'로템1,2단계-고장설명'!$B$4:$O$341,COLUMN()-16,FALSE),"")</f>
        <v/>
      </c>
      <c r="AC507" s="62" t="str">
        <f>IFERROR(VLOOKUP($B507,'로템1,2단계-고장설명'!$B$4:$O$341,COLUMN()-16,FALSE),"")</f>
        <v/>
      </c>
      <c r="AD507" s="62" t="str">
        <f>IFERROR(VLOOKUP($B507,'로템1,2단계-고장설명'!$B$4:$O$341,COLUMN()-16,FALSE),"")</f>
        <v/>
      </c>
    </row>
    <row r="508" spans="1:30" x14ac:dyDescent="0.4">
      <c r="A508" s="60">
        <v>506</v>
      </c>
      <c r="B508" s="60">
        <v>234</v>
      </c>
      <c r="C508" s="61" t="s">
        <v>7309</v>
      </c>
      <c r="D508" s="60" t="s">
        <v>3663</v>
      </c>
      <c r="E508" s="60">
        <v>7</v>
      </c>
      <c r="F508" s="60" t="s">
        <v>11998</v>
      </c>
      <c r="G508" s="60" t="s">
        <v>2821</v>
      </c>
      <c r="H508" s="57"/>
      <c r="L508" s="62">
        <v>506</v>
      </c>
      <c r="M508" s="140">
        <f t="shared" si="48"/>
        <v>234</v>
      </c>
      <c r="N508" s="62">
        <f t="shared" si="49"/>
        <v>234</v>
      </c>
      <c r="O508" s="62" t="str">
        <f t="shared" si="50"/>
        <v>제동불완해검지(NRBD, Car7)</v>
      </c>
      <c r="P508" s="62" t="str">
        <f t="shared" si="51"/>
        <v>M4</v>
      </c>
      <c r="Q508" s="62" t="str">
        <f t="shared" si="52"/>
        <v>B</v>
      </c>
      <c r="R508" s="62" t="str">
        <f>IFERROR(VLOOKUP($B508,'로템1,2단계-고장설명'!$B$4:$O$341,COLUMN()-16,FALSE),"")</f>
        <v>제동불완해검지(NRBD)</v>
      </c>
      <c r="S508" s="62" t="str">
        <f>IFERROR(VLOOKUP($B508,'로템1,2단계-고장설명'!$B$4:$O$341,COLUMN()-16,FALSE),"")</f>
        <v>B</v>
      </c>
      <c r="T508" s="62" t="str">
        <f t="shared" si="53"/>
        <v>BECU</v>
      </c>
      <c r="U508" s="62" t="str">
        <f>IFERROR(VLOOKUP($B508,'로템1,2단계-고장설명'!$B$4:$O$341,COLUMN()-16,FALSE),"")</f>
        <v>BECU의 RS485 데이터 중 BECU-TCMS SD TEXT8의 Bit2 “NRBD” 신호가 "1"이 되면 검지.</v>
      </c>
      <c r="V508" s="62" t="str">
        <f>IFERROR(VLOOKUP($B508,'로템1,2단계-고장설명'!$B$4:$O$341,COLUMN()-16,FALSE),"")</f>
        <v>해당 차량 제동불완해 검지 현시 및 완해 취급하였음에도 불구하고 해당 차량 제동압력(BCP)이 완해되지 않음.</v>
      </c>
      <c r="W508" s="62" t="str">
        <f>IFERROR(VLOOKUP($B508,'로템1,2단계-고장설명'!$B$4:$O$341,COLUMN()-16,FALSE),"")</f>
        <v>제동완해 상태(정차제동 포함)에서 해당 차량의 제동압력이 완전히 배기 되지 않음.</v>
      </c>
      <c r="X508" s="62" t="str">
        <f>IFERROR(VLOOKUP($B508,'로템1,2단계-고장설명'!$B$4:$O$341,COLUMN()-16,FALSE),"")</f>
        <v>제동완해 상태(정차제동 포함)에서 해당 차량의 제동압력이 완전히 배기 됨.</v>
      </c>
      <c r="Y508" s="62" t="str">
        <f>IFERROR(VLOOKUP($B508,'로템1,2단계-고장설명'!$B$4:$O$341,COLUMN()-16,FALSE),"")</f>
        <v>정차하여 강제완해스위치를 취급하여 소거 여부 확인. 제동 완해상태 확인 후 주의 운전 할 것.
2~3회 시도에도 완해불능시 관제보고하고 지시에 따를 것.</v>
      </c>
      <c r="Z508" s="62" t="str">
        <f>IFERROR(VLOOKUP($B508,'로템1,2단계-고장설명'!$B$4:$O$341,COLUMN()-16,FALSE),"")</f>
        <v/>
      </c>
      <c r="AA508" s="62" t="str">
        <f>IFERROR(VLOOKUP($B508,'로템1,2단계-고장설명'!$B$4:$O$341,COLUMN()-16,FALSE),"")</f>
        <v>1단계40량, 2단계48량</v>
      </c>
      <c r="AB508" s="62" t="str">
        <f>IFERROR(VLOOKUP($B508,'로템1,2단계-고장설명'!$B$4:$O$341,COLUMN()-16,FALSE),"")</f>
        <v>BECU의 RS485 데이터 중 BECU-TCMS SD TEXT8의 Bit2 “NRBD” 신호가 "1"이 되면 검지.
-반응 해당 차량 제동불완해 검지 현시 및 완해 취급하였음에도 불구하고 해당 차량 제동압력(BCP)이 완해되지 않음.
-검지조건 제동완해 상태(정차제동 포함)에서 해당 차량의 제동압력이 완전히 배기 되지 않음.
-소거조건 제동완해 상태(정차제동 포함)에서 해당 차량의 제동압력이 완전히 배기 됨.
-조치방법 정차하여 강제완해스위치를 취급하여 소거 여부 확인. 제동 완해상태 확인 후 주의 운전 할 것.
2~3회 시도에도 완해불능시 관제보고하고 지시에 따를 것.</v>
      </c>
      <c r="AC508" s="62" t="str">
        <f>IFERROR(VLOOKUP($B508,'로템1,2단계-고장설명'!$B$4:$O$341,COLUMN()-16,FALSE),"")</f>
        <v>2,3,4</v>
      </c>
      <c r="AD508" s="62" t="str">
        <f>IFERROR(VLOOKUP($B508,'로템1,2단계-고장설명'!$B$4:$O$341,COLUMN()-16,FALSE),"")</f>
        <v>Rotem</v>
      </c>
    </row>
    <row r="509" spans="1:30" x14ac:dyDescent="0.4">
      <c r="A509" s="60">
        <v>507</v>
      </c>
      <c r="B509" s="60">
        <v>235</v>
      </c>
      <c r="C509" s="61" t="s">
        <v>7311</v>
      </c>
      <c r="D509" s="60" t="s">
        <v>3663</v>
      </c>
      <c r="E509" s="60">
        <v>7</v>
      </c>
      <c r="F509" s="60" t="s">
        <v>11998</v>
      </c>
      <c r="G509" s="60" t="s">
        <v>2821</v>
      </c>
      <c r="H509" s="57"/>
      <c r="L509" s="62">
        <v>507</v>
      </c>
      <c r="M509" s="140">
        <f t="shared" si="48"/>
        <v>235</v>
      </c>
      <c r="N509" s="62">
        <f t="shared" si="49"/>
        <v>235</v>
      </c>
      <c r="O509" s="62" t="str">
        <f t="shared" si="50"/>
        <v>제동력부족(ISBD, Car7)</v>
      </c>
      <c r="P509" s="62" t="str">
        <f t="shared" si="51"/>
        <v>M4</v>
      </c>
      <c r="Q509" s="62" t="str">
        <f t="shared" si="52"/>
        <v>B</v>
      </c>
      <c r="R509" s="62" t="str">
        <f>IFERROR(VLOOKUP($B509,'로템1,2단계-고장설명'!$B$4:$O$341,COLUMN()-16,FALSE),"")</f>
        <v>제동력부족(ISBD)</v>
      </c>
      <c r="S509" s="62" t="str">
        <f>IFERROR(VLOOKUP($B509,'로템1,2단계-고장설명'!$B$4:$O$341,COLUMN()-16,FALSE),"")</f>
        <v>B</v>
      </c>
      <c r="T509" s="62" t="str">
        <f t="shared" si="53"/>
        <v>BECU</v>
      </c>
      <c r="U509" s="62" t="str">
        <f>IFERROR(VLOOKUP($B509,'로템1,2단계-고장설명'!$B$4:$O$341,COLUMN()-16,FALSE),"")</f>
        <v>BECU의 RS485 데이터 중 BECU-TCMS SD TEXT3의 Bit3 “ISBD” 신호가 "1"이 되면 검지.</v>
      </c>
      <c r="V509" s="62" t="str">
        <f>IFERROR(VLOOKUP($B509,'로템1,2단계-고장설명'!$B$4:$O$341,COLUMN()-16,FALSE),"")</f>
        <v>해당 차량 제동력 부족 검지 현시 및 해당 차량 제동압력(BCP)이 타 차량에 비해 현저히 낮음.</v>
      </c>
      <c r="W509" s="62" t="str">
        <f>IFERROR(VLOOKUP($B509,'로템1,2단계-고장설명'!$B$4:$O$341,COLUMN()-16,FALSE),"")</f>
        <v>제동 7단 취급 시 해당 차량의 제동압력이 생성되지 않음.</v>
      </c>
      <c r="X509" s="62" t="str">
        <f>IFERROR(VLOOKUP($B509,'로템1,2단계-고장설명'!$B$4:$O$341,COLUMN()-16,FALSE),"")</f>
        <v>제동 7단 취급 시 정상적인 제동압력이 생성된 경우 소거.</v>
      </c>
      <c r="Y509" s="62" t="str">
        <f>IFERROR(VLOOKUP($B509,'로템1,2단계-고장설명'!$B$4:$O$341,COLUMN()-16,FALSE),"")</f>
        <v>MCS모드로 전환 후, 마스콘을 N(중립) -&gt; 제동7단까지 수회취급 하여 소거 여부 확인. 제동 취급 확인 후, 주의 운전 할 것.
지속발생시 관제보고하고 지시에 따를 것.</v>
      </c>
      <c r="Z509" s="62" t="str">
        <f>IFERROR(VLOOKUP($B509,'로템1,2단계-고장설명'!$B$4:$O$341,COLUMN()-16,FALSE),"")</f>
        <v/>
      </c>
      <c r="AA509" s="62" t="str">
        <f>IFERROR(VLOOKUP($B509,'로템1,2단계-고장설명'!$B$4:$O$341,COLUMN()-16,FALSE),"")</f>
        <v>1단계40량, 2단계48량</v>
      </c>
      <c r="AB509" s="62" t="str">
        <f>IFERROR(VLOOKUP($B509,'로템1,2단계-고장설명'!$B$4:$O$341,COLUMN()-16,FALSE),"")</f>
        <v>BECU의 RS485 데이터 중 BECU-TCMS SD TEXT3의 Bit3 “ISBD” 신호가 "1"이 되면 검지.
-반응 해당 차량 제동력 부족 검지 현시 및 해당 차량 제동압력(BCP)이 타 차량에 비해 현저히 낮음.
-검지조건 제동 7단 취급 시 해당 차량의 제동압력이 생성되지 않음.
-소거조건 제동 7단 취급 시 정상적인 제동압력이 생성된 경우 소거.
-조치방법   MCS모드로 전환 후, 마스콘을 N(중립) -&gt; 제동7단까지 수회취급 하여 소거 여부 확인. 제동 취급 확인 후, 주의 운전 할 것.
지속발생시 관제보고하고 지시에 따를 것.</v>
      </c>
      <c r="AC509" s="62" t="str">
        <f>IFERROR(VLOOKUP($B509,'로템1,2단계-고장설명'!$B$4:$O$341,COLUMN()-16,FALSE),"")</f>
        <v>2,3,4</v>
      </c>
      <c r="AD509" s="62" t="str">
        <f>IFERROR(VLOOKUP($B509,'로템1,2단계-고장설명'!$B$4:$O$341,COLUMN()-16,FALSE),"")</f>
        <v>Rotem</v>
      </c>
    </row>
    <row r="510" spans="1:30" x14ac:dyDescent="0.4">
      <c r="A510" s="60">
        <v>508</v>
      </c>
      <c r="B510" s="60">
        <v>236</v>
      </c>
      <c r="C510" s="61" t="s">
        <v>3882</v>
      </c>
      <c r="D510" s="60" t="s">
        <v>3663</v>
      </c>
      <c r="E510" s="60">
        <v>7</v>
      </c>
      <c r="F510" s="60" t="s">
        <v>11998</v>
      </c>
      <c r="G510" s="60" t="s">
        <v>3034</v>
      </c>
      <c r="H510" s="57"/>
      <c r="L510" s="62">
        <v>508</v>
      </c>
      <c r="M510" s="140">
        <f t="shared" si="48"/>
        <v>236</v>
      </c>
      <c r="N510" s="62">
        <f t="shared" si="49"/>
        <v>236</v>
      </c>
      <c r="O510" s="62" t="str">
        <f t="shared" si="50"/>
        <v>상용제동코크 차단(Car7)</v>
      </c>
      <c r="P510" s="62" t="str">
        <f t="shared" si="51"/>
        <v>M4</v>
      </c>
      <c r="Q510" s="62" t="str">
        <f t="shared" si="52"/>
        <v>W</v>
      </c>
      <c r="R510" s="62" t="str">
        <f>IFERROR(VLOOKUP($B510,'로템1,2단계-고장설명'!$B$4:$O$341,COLUMN()-16,FALSE),"")</f>
        <v/>
      </c>
      <c r="S510" s="62" t="str">
        <f>IFERROR(VLOOKUP($B510,'로템1,2단계-고장설명'!$B$4:$O$341,COLUMN()-16,FALSE),"")</f>
        <v/>
      </c>
      <c r="T510" s="62" t="str">
        <f t="shared" si="53"/>
        <v>BECU</v>
      </c>
      <c r="U510" s="62" t="str">
        <f>IFERROR(VLOOKUP($B510,'로템1,2단계-고장설명'!$B$4:$O$341,COLUMN()-16,FALSE),"")</f>
        <v/>
      </c>
      <c r="V510" s="62" t="str">
        <f>IFERROR(VLOOKUP($B510,'로템1,2단계-고장설명'!$B$4:$O$341,COLUMN()-16,FALSE),"")</f>
        <v/>
      </c>
      <c r="W510" s="62" t="str">
        <f>IFERROR(VLOOKUP($B510,'로템1,2단계-고장설명'!$B$4:$O$341,COLUMN()-16,FALSE),"")</f>
        <v/>
      </c>
      <c r="X510" s="62" t="str">
        <f>IFERROR(VLOOKUP($B510,'로템1,2단계-고장설명'!$B$4:$O$341,COLUMN()-16,FALSE),"")</f>
        <v/>
      </c>
      <c r="Y510" s="62" t="str">
        <f>IFERROR(VLOOKUP($B510,'로템1,2단계-고장설명'!$B$4:$O$341,COLUMN()-16,FALSE),"")</f>
        <v/>
      </c>
      <c r="Z510" s="62" t="str">
        <f>IFERROR(VLOOKUP($B510,'로템1,2단계-고장설명'!$B$4:$O$341,COLUMN()-16,FALSE),"")</f>
        <v/>
      </c>
      <c r="AA510" s="62" t="str">
        <f>IFERROR(VLOOKUP($B510,'로템1,2단계-고장설명'!$B$4:$O$341,COLUMN()-16,FALSE),"")</f>
        <v/>
      </c>
      <c r="AB510" s="62" t="str">
        <f>IFERROR(VLOOKUP($B510,'로템1,2단계-고장설명'!$B$4:$O$341,COLUMN()-16,FALSE),"")</f>
        <v/>
      </c>
      <c r="AC510" s="62" t="str">
        <f>IFERROR(VLOOKUP($B510,'로템1,2단계-고장설명'!$B$4:$O$341,COLUMN()-16,FALSE),"")</f>
        <v/>
      </c>
      <c r="AD510" s="62" t="str">
        <f>IFERROR(VLOOKUP($B510,'로템1,2단계-고장설명'!$B$4:$O$341,COLUMN()-16,FALSE),"")</f>
        <v/>
      </c>
    </row>
    <row r="511" spans="1:30" x14ac:dyDescent="0.4">
      <c r="A511" s="60">
        <v>509</v>
      </c>
      <c r="B511" s="60">
        <v>237</v>
      </c>
      <c r="C511" s="61" t="s">
        <v>3883</v>
      </c>
      <c r="D511" s="60" t="s">
        <v>3663</v>
      </c>
      <c r="E511" s="60">
        <v>7</v>
      </c>
      <c r="F511" s="60" t="s">
        <v>11998</v>
      </c>
      <c r="G511" s="60" t="s">
        <v>3034</v>
      </c>
      <c r="H511" s="57"/>
      <c r="L511" s="62">
        <v>509</v>
      </c>
      <c r="M511" s="140">
        <f t="shared" si="48"/>
        <v>237</v>
      </c>
      <c r="N511" s="62">
        <f t="shared" si="49"/>
        <v>237</v>
      </c>
      <c r="O511" s="62" t="str">
        <f t="shared" si="50"/>
        <v>보안제동코크 차단(Car7)</v>
      </c>
      <c r="P511" s="62" t="str">
        <f t="shared" si="51"/>
        <v>M4</v>
      </c>
      <c r="Q511" s="62" t="str">
        <f t="shared" si="52"/>
        <v>W</v>
      </c>
      <c r="R511" s="62" t="str">
        <f>IFERROR(VLOOKUP($B511,'로템1,2단계-고장설명'!$B$4:$O$341,COLUMN()-16,FALSE),"")</f>
        <v/>
      </c>
      <c r="S511" s="62" t="str">
        <f>IFERROR(VLOOKUP($B511,'로템1,2단계-고장설명'!$B$4:$O$341,COLUMN()-16,FALSE),"")</f>
        <v/>
      </c>
      <c r="T511" s="62" t="str">
        <f t="shared" si="53"/>
        <v>BECU</v>
      </c>
      <c r="U511" s="62" t="str">
        <f>IFERROR(VLOOKUP($B511,'로템1,2단계-고장설명'!$B$4:$O$341,COLUMN()-16,FALSE),"")</f>
        <v/>
      </c>
      <c r="V511" s="62" t="str">
        <f>IFERROR(VLOOKUP($B511,'로템1,2단계-고장설명'!$B$4:$O$341,COLUMN()-16,FALSE),"")</f>
        <v/>
      </c>
      <c r="W511" s="62" t="str">
        <f>IFERROR(VLOOKUP($B511,'로템1,2단계-고장설명'!$B$4:$O$341,COLUMN()-16,FALSE),"")</f>
        <v/>
      </c>
      <c r="X511" s="62" t="str">
        <f>IFERROR(VLOOKUP($B511,'로템1,2단계-고장설명'!$B$4:$O$341,COLUMN()-16,FALSE),"")</f>
        <v/>
      </c>
      <c r="Y511" s="62" t="str">
        <f>IFERROR(VLOOKUP($B511,'로템1,2단계-고장설명'!$B$4:$O$341,COLUMN()-16,FALSE),"")</f>
        <v/>
      </c>
      <c r="Z511" s="62" t="str">
        <f>IFERROR(VLOOKUP($B511,'로템1,2단계-고장설명'!$B$4:$O$341,COLUMN()-16,FALSE),"")</f>
        <v/>
      </c>
      <c r="AA511" s="62" t="str">
        <f>IFERROR(VLOOKUP($B511,'로템1,2단계-고장설명'!$B$4:$O$341,COLUMN()-16,FALSE),"")</f>
        <v/>
      </c>
      <c r="AB511" s="62" t="str">
        <f>IFERROR(VLOOKUP($B511,'로템1,2단계-고장설명'!$B$4:$O$341,COLUMN()-16,FALSE),"")</f>
        <v/>
      </c>
      <c r="AC511" s="62" t="str">
        <f>IFERROR(VLOOKUP($B511,'로템1,2단계-고장설명'!$B$4:$O$341,COLUMN()-16,FALSE),"")</f>
        <v/>
      </c>
      <c r="AD511" s="62" t="str">
        <f>IFERROR(VLOOKUP($B511,'로템1,2단계-고장설명'!$B$4:$O$341,COLUMN()-16,FALSE),"")</f>
        <v/>
      </c>
    </row>
    <row r="512" spans="1:30" x14ac:dyDescent="0.4">
      <c r="A512" s="60">
        <v>510</v>
      </c>
      <c r="B512" s="60">
        <v>200</v>
      </c>
      <c r="C512" s="61" t="s">
        <v>3884</v>
      </c>
      <c r="D512" s="60" t="s">
        <v>3664</v>
      </c>
      <c r="E512" s="60">
        <v>8</v>
      </c>
      <c r="F512" s="60" t="s">
        <v>11998</v>
      </c>
      <c r="G512" s="60" t="s">
        <v>2821</v>
      </c>
      <c r="H512" s="57"/>
      <c r="L512" s="62">
        <v>510</v>
      </c>
      <c r="M512" s="140">
        <f t="shared" si="48"/>
        <v>200</v>
      </c>
      <c r="N512" s="62">
        <f t="shared" si="49"/>
        <v>200</v>
      </c>
      <c r="O512" s="62" t="str">
        <f t="shared" si="50"/>
        <v>BECU#8 통신고장</v>
      </c>
      <c r="P512" s="62" t="str">
        <f t="shared" si="51"/>
        <v>Tc2</v>
      </c>
      <c r="Q512" s="62" t="str">
        <f t="shared" si="52"/>
        <v>B</v>
      </c>
      <c r="R512" s="62" t="str">
        <f>IFERROR(VLOOKUP($B512,'로템1,2단계-고장설명'!$B$4:$O$341,COLUMN()-16,FALSE),"")</f>
        <v>BECU-통신고장</v>
      </c>
      <c r="S512" s="62" t="str">
        <f>IFERROR(VLOOKUP($B512,'로템1,2단계-고장설명'!$B$4:$O$341,COLUMN()-16,FALSE),"")</f>
        <v>B</v>
      </c>
      <c r="T512" s="62" t="str">
        <f t="shared" si="53"/>
        <v>BECU</v>
      </c>
      <c r="U512" s="62" t="str">
        <f>IFERROR(VLOOKUP($B512,'로템1,2단계-고장설명'!$B$4:$O$341,COLUMN()-16,FALSE),"")</f>
        <v>BECU의 RS485 데이터 중 BECU-TCMS SD TEXT23의 'Life sign'이 변하지 않음.</v>
      </c>
      <c r="V512" s="62" t="str">
        <f>IFERROR(VLOOKUP($B512,'로템1,2단계-고장설명'!$B$4:$O$341,COLUMN()-16,FALSE),"")</f>
        <v>해당 차량 통신고장 현시 및 해당 차량의 제동압력(BCP) 등의 데이터가 반응하지 않음. (고장은 현시되나 제동제어는 정상적 일 수 있음)</v>
      </c>
      <c r="W512" s="62" t="str">
        <f>IFERROR(VLOOKUP($B512,'로템1,2단계-고장설명'!$B$4:$O$341,COLUMN()-16,FALSE),"")</f>
        <v>BECU 전원 CB OFF 혹은 통신연결 불량.</v>
      </c>
      <c r="X512" s="62" t="str">
        <f>IFERROR(VLOOKUP($B512,'로템1,2단계-고장설명'!$B$4:$O$341,COLUMN()-16,FALSE),"")</f>
        <v>BECU와 TCMS 간 RS485 통신이 복귀 되어 BECU-TCMS SD TEXT23의 'Life sign'이 변동시 소거.</v>
      </c>
      <c r="Y512" s="62" t="str">
        <f>IFERROR(VLOOKUP($B512,'로템1,2단계-고장설명'!$B$4:$O$341,COLUMN()-16,FALSE),"")</f>
        <v>BECU를 리셋(BECU CB OFF/ON) 후 복귀여부를 확인.
리셋 후 복귀되지 않을 경우 관제보고하고 지시에 따를 것.</v>
      </c>
      <c r="Z512" s="62" t="str">
        <f>IFERROR(VLOOKUP($B512,'로템1,2단계-고장설명'!$B$4:$O$341,COLUMN()-16,FALSE),"")</f>
        <v/>
      </c>
      <c r="AA512" s="62" t="str">
        <f>IFERROR(VLOOKUP($B512,'로템1,2단계-고장설명'!$B$4:$O$341,COLUMN()-16,FALSE),"")</f>
        <v>1단계40량, 2단계48량</v>
      </c>
      <c r="AB512" s="62" t="str">
        <f>IFERROR(VLOOKUP($B512,'로템1,2단계-고장설명'!$B$4:$O$341,COLUMN()-16,FALSE),"")</f>
        <v>BECU의 RS485 데이터 중 BECU-TCMS SD TEXT23의 'Life sign'이 변하지 않음.
-반응 해당 차량 통신고장 현시 및 해당 차량의 제동압력(BCP) 등의 데이터가 반응하지 않음. (고장은 현시되나 제동제어는 정상적 일 수 있음)
-검지조건 BECU 전원 CB OFF 혹은 통신연결 불량.
-소거조건 BECU와 TCMS 간 RS485 통신이 복귀 되어 BECU-TCMS SD TEXT23의 'Life sign'이 변동시 소거.
-조치방법 BECU를 리셋(BECU CB OFF/ON) 후 복귀여부를 확인.
리셋 후 복귀되지 않을 경우 관제보고하고 지시에 따를 것.</v>
      </c>
      <c r="AC512" s="62" t="str">
        <f>IFERROR(VLOOKUP($B512,'로템1,2단계-고장설명'!$B$4:$O$341,COLUMN()-16,FALSE),"")</f>
        <v>2,3,4</v>
      </c>
      <c r="AD512" s="62" t="str">
        <f>IFERROR(VLOOKUP($B512,'로템1,2단계-고장설명'!$B$4:$O$341,COLUMN()-16,FALSE),"")</f>
        <v>Rotem</v>
      </c>
    </row>
    <row r="513" spans="1:30" x14ac:dyDescent="0.4">
      <c r="A513" s="60">
        <v>511</v>
      </c>
      <c r="B513" s="60">
        <v>201</v>
      </c>
      <c r="C513" s="61" t="s">
        <v>15792</v>
      </c>
      <c r="D513" s="60" t="s">
        <v>3664</v>
      </c>
      <c r="E513" s="60">
        <v>8</v>
      </c>
      <c r="F513" s="60" t="s">
        <v>11998</v>
      </c>
      <c r="G513" s="60" t="s">
        <v>2837</v>
      </c>
      <c r="H513" s="57"/>
      <c r="L513" s="62">
        <v>511</v>
      </c>
      <c r="M513" s="140">
        <f t="shared" si="48"/>
        <v>201</v>
      </c>
      <c r="N513" s="62">
        <f t="shared" si="49"/>
        <v>201</v>
      </c>
      <c r="O513" s="62" t="str">
        <f t="shared" si="50"/>
        <v>BECU#8-덤프밸브고장(후미대차)</v>
      </c>
      <c r="P513" s="62" t="str">
        <f t="shared" si="51"/>
        <v>Tc2</v>
      </c>
      <c r="Q513" s="62" t="str">
        <f t="shared" si="52"/>
        <v>C</v>
      </c>
      <c r="R513" s="62" t="str">
        <f>IFERROR(VLOOKUP($B513,'로템1,2단계-고장설명'!$B$4:$O$341,COLUMN()-16,FALSE),"")</f>
        <v>BECU-덤프밸브고장(후미대차)</v>
      </c>
      <c r="S513" s="62" t="str">
        <f>IFERROR(VLOOKUP($B513,'로템1,2단계-고장설명'!$B$4:$O$341,COLUMN()-16,FALSE),"")</f>
        <v>C</v>
      </c>
      <c r="T513" s="62" t="str">
        <f t="shared" si="53"/>
        <v>BECU</v>
      </c>
      <c r="U513" s="62" t="str">
        <f>IFERROR(VLOOKUP($B513,'로템1,2단계-고장설명'!$B$4:$O$341,COLUMN()-16,FALSE),"")</f>
        <v>BECU의 RS485 데이터 중 BECU-TCMS SD TEXT1의 Bit0 “덤프밸브고장(후미대차)” 신호가 "1"이 되면 검지.</v>
      </c>
      <c r="V513" s="62" t="str">
        <f>IFERROR(VLOOKUP($B513,'로템1,2단계-고장설명'!$B$4:$O$341,COLUMN()-16,FALSE),"")</f>
        <v>해당 차량 덤프밸브고장(후미대차) 검지 현시 및 해당 차량 활주제어 불가.</v>
      </c>
      <c r="W513" s="62" t="str">
        <f>IFERROR(VLOOKUP($B513,'로템1,2단계-고장설명'!$B$4:$O$341,COLUMN()-16,FALSE),"")</f>
        <v>해당 차량 후미대차의 덤프밸브가 작동하지 않음.</v>
      </c>
      <c r="X513" s="62" t="str">
        <f>IFERROR(VLOOKUP($B513,'로템1,2단계-고장설명'!$B$4:$O$341,COLUMN()-16,FALSE),"")</f>
        <v>해당 차량 후미대차의 덤프밸브가 정상 작동 시 소거.</v>
      </c>
      <c r="Y513" s="62" t="str">
        <f>IFERROR(VLOOKUP($B513,'로템1,2단계-고장설명'!$B$4:$O$341,COLUMN()-16,FALSE),"")</f>
        <v>BECU를 리셋(BECU CB OFF/ON) 하여 소거 여부 확인. 지속발생시 관제보고하고 지시에 따르시오.</v>
      </c>
      <c r="Z513" s="62" t="str">
        <f>IFERROR(VLOOKUP($B513,'로템1,2단계-고장설명'!$B$4:$O$341,COLUMN()-16,FALSE),"")</f>
        <v/>
      </c>
      <c r="AA513" s="62" t="str">
        <f>IFERROR(VLOOKUP($B513,'로템1,2단계-고장설명'!$B$4:$O$341,COLUMN()-16,FALSE),"")</f>
        <v>1단계40량, 2단계48량</v>
      </c>
      <c r="AB513" s="62" t="str">
        <f>IFERROR(VLOOKUP($B513,'로템1,2단계-고장설명'!$B$4:$O$341,COLUMN()-16,FALSE),"")</f>
        <v>BECU의 RS485 데이터 중 BECU-TCMS SD TEXT1의 Bit0 “덤프밸브고장(후미대차)” 신호가 "1"이 되면 검지.
-반응 해당 차량 덤프밸브고장(후미대차) 검지 현시 및 해당 차량 활주제어 불가.
-검지조건 해당 차량 후미대차의 덤프밸브가 작동하지 않음.
-소거조건 해당 차량 후미대차의 덤프밸브가 정상 작동 시 소거.
-조치방법   BECU를 리셋(BECU CB OFF/ON) 하여 소거 여부 확인. 지속발생시 관제보고하고 지시에 따르시오.</v>
      </c>
      <c r="AC513" s="62" t="str">
        <f>IFERROR(VLOOKUP($B513,'로템1,2단계-고장설명'!$B$4:$O$341,COLUMN()-16,FALSE),"")</f>
        <v>2,3,4</v>
      </c>
      <c r="AD513" s="62" t="str">
        <f>IFERROR(VLOOKUP($B513,'로템1,2단계-고장설명'!$B$4:$O$341,COLUMN()-16,FALSE),"")</f>
        <v>Rotem</v>
      </c>
    </row>
    <row r="514" spans="1:30" x14ac:dyDescent="0.4">
      <c r="A514" s="60">
        <v>512</v>
      </c>
      <c r="B514" s="60">
        <v>202</v>
      </c>
      <c r="C514" s="61" t="s">
        <v>15793</v>
      </c>
      <c r="D514" s="60" t="s">
        <v>3664</v>
      </c>
      <c r="E514" s="60">
        <v>8</v>
      </c>
      <c r="F514" s="60" t="s">
        <v>11998</v>
      </c>
      <c r="G514" s="60" t="s">
        <v>2837</v>
      </c>
      <c r="H514" s="57"/>
      <c r="L514" s="62">
        <v>512</v>
      </c>
      <c r="M514" s="140">
        <f t="shared" si="48"/>
        <v>202</v>
      </c>
      <c r="N514" s="62">
        <f t="shared" si="49"/>
        <v>202</v>
      </c>
      <c r="O514" s="62" t="str">
        <f t="shared" si="50"/>
        <v>BECU#8-덤프밸브고장(전두대차)</v>
      </c>
      <c r="P514" s="62" t="str">
        <f t="shared" si="51"/>
        <v>Tc2</v>
      </c>
      <c r="Q514" s="62" t="str">
        <f t="shared" si="52"/>
        <v>C</v>
      </c>
      <c r="R514" s="62" t="str">
        <f>IFERROR(VLOOKUP($B514,'로템1,2단계-고장설명'!$B$4:$O$341,COLUMN()-16,FALSE),"")</f>
        <v>BECU-덤프밸브고장(선두대차)</v>
      </c>
      <c r="S514" s="62" t="str">
        <f>IFERROR(VLOOKUP($B514,'로템1,2단계-고장설명'!$B$4:$O$341,COLUMN()-16,FALSE),"")</f>
        <v>C</v>
      </c>
      <c r="T514" s="62" t="str">
        <f t="shared" si="53"/>
        <v>BECU</v>
      </c>
      <c r="U514" s="62" t="str">
        <f>IFERROR(VLOOKUP($B514,'로템1,2단계-고장설명'!$B$4:$O$341,COLUMN()-16,FALSE),"")</f>
        <v>BECU의 RS485 데이터 중 BECU-TCMS SD TEXT1의 Bit1 “덤프밸브고장(선두대차)” 신호가 "1"이 되면 검지.</v>
      </c>
      <c r="V514" s="62" t="str">
        <f>IFERROR(VLOOKUP($B514,'로템1,2단계-고장설명'!$B$4:$O$341,COLUMN()-16,FALSE),"")</f>
        <v>해당 차량 덤프밸브고장(선두대차) 검지 현시 및 해당 차량 활주제어 불가.</v>
      </c>
      <c r="W514" s="62" t="str">
        <f>IFERROR(VLOOKUP($B514,'로템1,2단계-고장설명'!$B$4:$O$341,COLUMN()-16,FALSE),"")</f>
        <v>해당 차량 선두대차의 덤프밸브가 작동하지 않음.</v>
      </c>
      <c r="X514" s="62" t="str">
        <f>IFERROR(VLOOKUP($B514,'로템1,2단계-고장설명'!$B$4:$O$341,COLUMN()-16,FALSE),"")</f>
        <v>해당 차량 선두대차의 덤프밸브가 정상 작동 시 소거.</v>
      </c>
      <c r="Y514" s="62" t="str">
        <f>IFERROR(VLOOKUP($B514,'로템1,2단계-고장설명'!$B$4:$O$341,COLUMN()-16,FALSE),"")</f>
        <v>BECU를 리셋(BECU CB OFF/ON) 하여 소거 여부 확인. 지속발생시 관제보고하고 지시에 따르시오.</v>
      </c>
      <c r="Z514" s="62" t="str">
        <f>IFERROR(VLOOKUP($B514,'로템1,2단계-고장설명'!$B$4:$O$341,COLUMN()-16,FALSE),"")</f>
        <v/>
      </c>
      <c r="AA514" s="62" t="str">
        <f>IFERROR(VLOOKUP($B514,'로템1,2단계-고장설명'!$B$4:$O$341,COLUMN()-16,FALSE),"")</f>
        <v>1단계40량, 2단계48량</v>
      </c>
      <c r="AB514" s="62" t="str">
        <f>IFERROR(VLOOKUP($B514,'로템1,2단계-고장설명'!$B$4:$O$341,COLUMN()-16,FALSE),"")</f>
        <v>BECU의 RS485 데이터 중 BECU-TCMS SD TEXT1의 Bit1 “덤프밸브고장(선두대차)” 신호가 "1"이 되면 검지.
-반응 해당 차량 덤프밸브고장(선두대차) 검지 현시 및 해당 차량 활주제어 불가.
-검지조건 해당 차량 선두대차의 덤프밸브가 작동하지 않음.
-소거조건 해당 차량 선두대차의 덤프밸브가 정상 작동 시 소거.
-조치방법   BECU를 리셋(BECU CB OFF/ON) 하여 소거 여부 확인. 지속발생시 관제보고하고 지시에 따르시오.</v>
      </c>
      <c r="AC514" s="62" t="str">
        <f>IFERROR(VLOOKUP($B514,'로템1,2단계-고장설명'!$B$4:$O$341,COLUMN()-16,FALSE),"")</f>
        <v>2,3,4</v>
      </c>
      <c r="AD514" s="62" t="str">
        <f>IFERROR(VLOOKUP($B514,'로템1,2단계-고장설명'!$B$4:$O$341,COLUMN()-16,FALSE),"")</f>
        <v>Rotem</v>
      </c>
    </row>
    <row r="515" spans="1:30" x14ac:dyDescent="0.4">
      <c r="A515" s="60">
        <v>513</v>
      </c>
      <c r="B515" s="60">
        <v>203</v>
      </c>
      <c r="C515" s="61" t="s">
        <v>15794</v>
      </c>
      <c r="D515" s="60" t="s">
        <v>3664</v>
      </c>
      <c r="E515" s="60">
        <v>8</v>
      </c>
      <c r="F515" s="60" t="s">
        <v>11998</v>
      </c>
      <c r="G515" s="60" t="s">
        <v>2837</v>
      </c>
      <c r="H515" s="57"/>
      <c r="L515" s="62">
        <v>513</v>
      </c>
      <c r="M515" s="140">
        <f t="shared" si="48"/>
        <v>203</v>
      </c>
      <c r="N515" s="62">
        <f t="shared" si="49"/>
        <v>203</v>
      </c>
      <c r="O515" s="62" t="str">
        <f t="shared" si="50"/>
        <v>BECU#8-전자제어밸브의 고장</v>
      </c>
      <c r="P515" s="62" t="str">
        <f t="shared" si="51"/>
        <v>Tc2</v>
      </c>
      <c r="Q515" s="62" t="str">
        <f t="shared" si="52"/>
        <v>C</v>
      </c>
      <c r="R515" s="62" t="str">
        <f>IFERROR(VLOOKUP($B515,'로템1,2단계-고장설명'!$B$4:$O$341,COLUMN()-16,FALSE),"")</f>
        <v>BECU-전자제어밸브의 고장</v>
      </c>
      <c r="S515" s="62" t="str">
        <f>IFERROR(VLOOKUP($B515,'로템1,2단계-고장설명'!$B$4:$O$341,COLUMN()-16,FALSE),"")</f>
        <v>C</v>
      </c>
      <c r="T515" s="62" t="str">
        <f t="shared" si="53"/>
        <v>BECU</v>
      </c>
      <c r="U515" s="62" t="str">
        <f>IFERROR(VLOOKUP($B515,'로템1,2단계-고장설명'!$B$4:$O$341,COLUMN()-16,FALSE),"")</f>
        <v>BECU의 RS485 데이터 중 BECU-TCMS SD TEXT1의 Bit2 “전자제어밸브의 고장” 신호가 "1"이 되면 검지.</v>
      </c>
      <c r="V515" s="62" t="str">
        <f>IFERROR(VLOOKUP($B515,'로템1,2단계-고장설명'!$B$4:$O$341,COLUMN()-16,FALSE),"")</f>
        <v>해당 차량 전자제어밸브의 고장 검지 현시 및 해당 차량 제동제어 불가.</v>
      </c>
      <c r="W515" s="62" t="str">
        <f>IFERROR(VLOOKUP($B515,'로템1,2단계-고장설명'!$B$4:$O$341,COLUMN()-16,FALSE),"")</f>
        <v>해당 차량의 상용전자제어밸브가 작동하지 않음.</v>
      </c>
      <c r="X515" s="62" t="str">
        <f>IFERROR(VLOOKUP($B515,'로템1,2단계-고장설명'!$B$4:$O$341,COLUMN()-16,FALSE),"")</f>
        <v>해당 차량의 상용전자제어밸브가 정상 작동 시 소거.</v>
      </c>
      <c r="Y515" s="62" t="str">
        <f>IFERROR(VLOOKUP($B515,'로템1,2단계-고장설명'!$B$4:$O$341,COLUMN()-16,FALSE),"")</f>
        <v>BECU를 리셋(BECU CB OFF/ON) 하여 소거 여부 확인. 지속발생시 관제보고하고 지시에 따르시오.</v>
      </c>
      <c r="Z515" s="62" t="str">
        <f>IFERROR(VLOOKUP($B515,'로템1,2단계-고장설명'!$B$4:$O$341,COLUMN()-16,FALSE),"")</f>
        <v/>
      </c>
      <c r="AA515" s="62" t="str">
        <f>IFERROR(VLOOKUP($B515,'로템1,2단계-고장설명'!$B$4:$O$341,COLUMN()-16,FALSE),"")</f>
        <v>1단계40량, 2단계48량</v>
      </c>
      <c r="AB515" s="62" t="str">
        <f>IFERROR(VLOOKUP($B515,'로템1,2단계-고장설명'!$B$4:$O$341,COLUMN()-16,FALSE),"")</f>
        <v>BECU의 RS485 데이터 중 BECU-TCMS SD TEXT1의 Bit2 “전자제어밸브의 고장” 신호가 "1"이 되면 검지.
-반응 해당 차량 전자제어밸브의 고장 검지 현시 및 해당 차량 제동제어 불가.
-검지조건 해당 차량의 상용전자제어밸브가 작동하지 않음.
-소거조건 해당 차량의 상용전자제어밸브가 정상 작동 시 소거.
-조치방법   BECU를 리셋(BECU CB OFF/ON) 하여 소거 여부 확인. 지속발생시 관제보고하고 지시에 따르시오.</v>
      </c>
      <c r="AC515" s="62" t="str">
        <f>IFERROR(VLOOKUP($B515,'로템1,2단계-고장설명'!$B$4:$O$341,COLUMN()-16,FALSE),"")</f>
        <v>2,3,4</v>
      </c>
      <c r="AD515" s="62" t="str">
        <f>IFERROR(VLOOKUP($B515,'로템1,2단계-고장설명'!$B$4:$O$341,COLUMN()-16,FALSE),"")</f>
        <v>Rotem</v>
      </c>
    </row>
    <row r="516" spans="1:30" x14ac:dyDescent="0.4">
      <c r="A516" s="60">
        <v>514</v>
      </c>
      <c r="B516" s="60">
        <v>204</v>
      </c>
      <c r="C516" s="61" t="s">
        <v>15795</v>
      </c>
      <c r="D516" s="60" t="s">
        <v>3664</v>
      </c>
      <c r="E516" s="60">
        <v>8</v>
      </c>
      <c r="F516" s="60" t="s">
        <v>11998</v>
      </c>
      <c r="G516" s="60" t="s">
        <v>2837</v>
      </c>
      <c r="H516" s="57"/>
      <c r="L516" s="62">
        <v>514</v>
      </c>
      <c r="M516" s="140">
        <f t="shared" si="48"/>
        <v>204</v>
      </c>
      <c r="N516" s="62">
        <f t="shared" si="49"/>
        <v>204</v>
      </c>
      <c r="O516" s="62" t="str">
        <f t="shared" si="50"/>
        <v>BECU#8-응하중 비정상</v>
      </c>
      <c r="P516" s="62" t="str">
        <f t="shared" si="51"/>
        <v>Tc2</v>
      </c>
      <c r="Q516" s="62" t="str">
        <f t="shared" si="52"/>
        <v>C</v>
      </c>
      <c r="R516" s="62" t="str">
        <f>IFERROR(VLOOKUP($B516,'로템1,2단계-고장설명'!$B$4:$O$341,COLUMN()-16,FALSE),"")</f>
        <v>BECU-응하중 비정상</v>
      </c>
      <c r="S516" s="62" t="str">
        <f>IFERROR(VLOOKUP($B516,'로템1,2단계-고장설명'!$B$4:$O$341,COLUMN()-16,FALSE),"")</f>
        <v>C</v>
      </c>
      <c r="T516" s="62" t="str">
        <f t="shared" si="53"/>
        <v>BECU</v>
      </c>
      <c r="U516" s="62" t="str">
        <f>IFERROR(VLOOKUP($B516,'로템1,2단계-고장설명'!$B$4:$O$341,COLUMN()-16,FALSE),"")</f>
        <v>BECU의 RS485 데이터 중 BECU-TCMS SD TEXT1의 Bit3 “응하중 비정상” 신호가 "1"이 되면 검지.</v>
      </c>
      <c r="V516" s="62" t="str">
        <f>IFERROR(VLOOKUP($B516,'로템1,2단계-고장설명'!$B$4:$O$341,COLUMN()-16,FALSE),"")</f>
        <v>해당 차량 응하중 비정상 검지 현시.</v>
      </c>
      <c r="W516" s="62" t="str">
        <f>IFERROR(VLOOKUP($B516,'로템1,2단계-고장설명'!$B$4:$O$341,COLUMN()-16,FALSE),"")</f>
        <v>해당 차량의 응하중 출력이 정상범위를 벗어남.</v>
      </c>
      <c r="X516" s="62" t="str">
        <f>IFERROR(VLOOKUP($B516,'로템1,2단계-고장설명'!$B$4:$O$341,COLUMN()-16,FALSE),"")</f>
        <v>해당 차량 응하중 출력이 정상범위로 복귀 시 소거.</v>
      </c>
      <c r="Y516" s="62" t="str">
        <f>IFERROR(VLOOKUP($B516,'로템1,2단계-고장설명'!$B$4:$O$341,COLUMN()-16,FALSE),"")</f>
        <v>BECU를 리셋(BECU CB OFF/ON) 하여 소거 여부 확인. 지속발생시 관제보고하고 지시에 따르시오.</v>
      </c>
      <c r="Z516" s="62" t="str">
        <f>IFERROR(VLOOKUP($B516,'로템1,2단계-고장설명'!$B$4:$O$341,COLUMN()-16,FALSE),"")</f>
        <v/>
      </c>
      <c r="AA516" s="62" t="str">
        <f>IFERROR(VLOOKUP($B516,'로템1,2단계-고장설명'!$B$4:$O$341,COLUMN()-16,FALSE),"")</f>
        <v>1단계40량, 2단계48량</v>
      </c>
      <c r="AB516" s="62" t="str">
        <f>IFERROR(VLOOKUP($B516,'로템1,2단계-고장설명'!$B$4:$O$341,COLUMN()-16,FALSE),"")</f>
        <v>BECU의 RS485 데이터 중 BECU-TCMS SD TEXT1의 Bit3 “응하중 비정상” 신호가 "1"이 되면 검지.
-반응 해당 차량 응하중 비정상 검지 현시.
-검지조건 해당 차량의 응하중 출력이 정상범위를 벗어남.
-소거조건 해당 차량 응하중 출력이 정상범위로 복귀 시 소거.
-조치방법   BECU를 리셋(BECU CB OFF/ON) 하여 소거 여부 확인. 지속발생시 관제보고하고 지시에 따르시오.</v>
      </c>
      <c r="AC516" s="62" t="str">
        <f>IFERROR(VLOOKUP($B516,'로템1,2단계-고장설명'!$B$4:$O$341,COLUMN()-16,FALSE),"")</f>
        <v>2,3,4</v>
      </c>
      <c r="AD516" s="62" t="str">
        <f>IFERROR(VLOOKUP($B516,'로템1,2단계-고장설명'!$B$4:$O$341,COLUMN()-16,FALSE),"")</f>
        <v>Rotem</v>
      </c>
    </row>
    <row r="517" spans="1:30" x14ac:dyDescent="0.4">
      <c r="A517" s="60">
        <v>515</v>
      </c>
      <c r="B517" s="60">
        <v>205</v>
      </c>
      <c r="C517" s="61" t="s">
        <v>15796</v>
      </c>
      <c r="D517" s="60" t="s">
        <v>3664</v>
      </c>
      <c r="E517" s="60">
        <v>8</v>
      </c>
      <c r="F517" s="60" t="s">
        <v>11998</v>
      </c>
      <c r="G517" s="60" t="s">
        <v>2837</v>
      </c>
      <c r="H517" s="57"/>
      <c r="L517" s="62">
        <v>515</v>
      </c>
      <c r="M517" s="140">
        <f t="shared" si="48"/>
        <v>205</v>
      </c>
      <c r="N517" s="62">
        <f t="shared" si="49"/>
        <v>205</v>
      </c>
      <c r="O517" s="62" t="str">
        <f t="shared" si="50"/>
        <v>BECU#8-회생제동요구 비정상</v>
      </c>
      <c r="P517" s="62" t="str">
        <f t="shared" si="51"/>
        <v>Tc2</v>
      </c>
      <c r="Q517" s="62" t="str">
        <f t="shared" si="52"/>
        <v>C</v>
      </c>
      <c r="R517" s="62" t="str">
        <f>IFERROR(VLOOKUP($B517,'로템1,2단계-고장설명'!$B$4:$O$341,COLUMN()-16,FALSE),"")</f>
        <v>BECU-회생제동요구 비정상</v>
      </c>
      <c r="S517" s="62" t="str">
        <f>IFERROR(VLOOKUP($B517,'로템1,2단계-고장설명'!$B$4:$O$341,COLUMN()-16,FALSE),"")</f>
        <v>C</v>
      </c>
      <c r="T517" s="62" t="str">
        <f t="shared" si="53"/>
        <v>BECU</v>
      </c>
      <c r="U517" s="62" t="str">
        <f>IFERROR(VLOOKUP($B517,'로템1,2단계-고장설명'!$B$4:$O$341,COLUMN()-16,FALSE),"")</f>
        <v>BECU의 RS485 데이터 중 BECU-TCMS SD TEXT1의 Bit4 “회생제동요구 비정상” 신호가 "1"이 되면 검지.</v>
      </c>
      <c r="V517" s="62" t="str">
        <f>IFERROR(VLOOKUP($B517,'로템1,2단계-고장설명'!$B$4:$O$341,COLUMN()-16,FALSE),"")</f>
        <v>해당 차량 회생제동요구 비정상 검지 현시.</v>
      </c>
      <c r="W517" s="62" t="str">
        <f>IFERROR(VLOOKUP($B517,'로템1,2단계-고장설명'!$B$4:$O$341,COLUMN()-16,FALSE),"")</f>
        <v>해당 차량의 회생제동요구 출력이 정상범위를 벗어남.</v>
      </c>
      <c r="X517" s="62" t="str">
        <f>IFERROR(VLOOKUP($B517,'로템1,2단계-고장설명'!$B$4:$O$341,COLUMN()-16,FALSE),"")</f>
        <v>해당 차량 회생제동요구 출력이 정상범위로 복귀 시 소거.</v>
      </c>
      <c r="Y517" s="62" t="str">
        <f>IFERROR(VLOOKUP($B517,'로템1,2단계-고장설명'!$B$4:$O$341,COLUMN()-16,FALSE),"")</f>
        <v>BECU를 리셋(BECU CB OFF/ON) 하여 소거 여부 확인. 지속발생시 관제보고하고 지시에 따르시오.</v>
      </c>
      <c r="Z517" s="62" t="str">
        <f>IFERROR(VLOOKUP($B517,'로템1,2단계-고장설명'!$B$4:$O$341,COLUMN()-16,FALSE),"")</f>
        <v/>
      </c>
      <c r="AA517" s="62" t="str">
        <f>IFERROR(VLOOKUP($B517,'로템1,2단계-고장설명'!$B$4:$O$341,COLUMN()-16,FALSE),"")</f>
        <v>1단계40량, 2단계48량</v>
      </c>
      <c r="AB517" s="62" t="str">
        <f>IFERROR(VLOOKUP($B517,'로템1,2단계-고장설명'!$B$4:$O$341,COLUMN()-16,FALSE),"")</f>
        <v>BECU의 RS485 데이터 중 BECU-TCMS SD TEXT1의 Bit4 “회생제동요구 비정상” 신호가 "1"이 되면 검지.
-반응 해당 차량 회생제동요구 비정상 검지 현시.
-검지조건 해당 차량의 회생제동요구 출력이 정상범위를 벗어남.
-소거조건 해당 차량 회생제동요구 출력이 정상범위로 복귀 시 소거.
-조치방법   BECU를 리셋(BECU CB OFF/ON) 하여 소거 여부 확인. 지속발생시 관제보고하고 지시에 따르시오.</v>
      </c>
      <c r="AC517" s="62" t="str">
        <f>IFERROR(VLOOKUP($B517,'로템1,2단계-고장설명'!$B$4:$O$341,COLUMN()-16,FALSE),"")</f>
        <v>2,3,4</v>
      </c>
      <c r="AD517" s="62" t="str">
        <f>IFERROR(VLOOKUP($B517,'로템1,2단계-고장설명'!$B$4:$O$341,COLUMN()-16,FALSE),"")</f>
        <v>Rotem</v>
      </c>
    </row>
    <row r="518" spans="1:30" x14ac:dyDescent="0.4">
      <c r="A518" s="60">
        <v>516</v>
      </c>
      <c r="B518" s="60">
        <v>206</v>
      </c>
      <c r="C518" s="61" t="s">
        <v>15797</v>
      </c>
      <c r="D518" s="60" t="s">
        <v>3664</v>
      </c>
      <c r="E518" s="60">
        <v>8</v>
      </c>
      <c r="F518" s="60" t="s">
        <v>11998</v>
      </c>
      <c r="G518" s="60" t="s">
        <v>2837</v>
      </c>
      <c r="H518" s="57"/>
      <c r="L518" s="62">
        <v>516</v>
      </c>
      <c r="M518" s="140">
        <f t="shared" si="48"/>
        <v>206</v>
      </c>
      <c r="N518" s="62">
        <f t="shared" si="49"/>
        <v>206</v>
      </c>
      <c r="O518" s="62" t="str">
        <f t="shared" si="50"/>
        <v>BECU#8-RAM 점검 고장</v>
      </c>
      <c r="P518" s="62" t="str">
        <f t="shared" si="51"/>
        <v>Tc2</v>
      </c>
      <c r="Q518" s="62" t="str">
        <f t="shared" si="52"/>
        <v>C</v>
      </c>
      <c r="R518" s="62" t="str">
        <f>IFERROR(VLOOKUP($B518,'로템1,2단계-고장설명'!$B$4:$O$341,COLUMN()-16,FALSE),"")</f>
        <v>BECU-RAM 점검 고장</v>
      </c>
      <c r="S518" s="62" t="str">
        <f>IFERROR(VLOOKUP($B518,'로템1,2단계-고장설명'!$B$4:$O$341,COLUMN()-16,FALSE),"")</f>
        <v>C</v>
      </c>
      <c r="T518" s="62" t="str">
        <f t="shared" si="53"/>
        <v>BECU</v>
      </c>
      <c r="U518" s="62" t="str">
        <f>IFERROR(VLOOKUP($B518,'로템1,2단계-고장설명'!$B$4:$O$341,COLUMN()-16,FALSE),"")</f>
        <v>BECU의 RS485 데이터 중 BECU-TCMS SD TEXT1의 Bit5 “RAM 점검 고장” 신호가 "1"이 되면 검지.</v>
      </c>
      <c r="V518" s="62" t="str">
        <f>IFERROR(VLOOKUP($B518,'로템1,2단계-고장설명'!$B$4:$O$341,COLUMN()-16,FALSE),"")</f>
        <v>해당 차량 RAM 점검 고장 검지 현시 및 해당 차량 정상적인 제동제어 불가.</v>
      </c>
      <c r="W518" s="62" t="str">
        <f>IFERROR(VLOOKUP($B518,'로템1,2단계-고장설명'!$B$4:$O$341,COLUMN()-16,FALSE),"")</f>
        <v>해당 차량 BECU의 자가진단 시 고장 발생.</v>
      </c>
      <c r="X518" s="62" t="str">
        <f>IFERROR(VLOOKUP($B518,'로템1,2단계-고장설명'!$B$4:$O$341,COLUMN()-16,FALSE),"")</f>
        <v>해당 차량 BECU의 자가진단 시 정상적일 경우 소거.</v>
      </c>
      <c r="Y518" s="62" t="str">
        <f>IFERROR(VLOOKUP($B518,'로템1,2단계-고장설명'!$B$4:$O$341,COLUMN()-16,FALSE),"")</f>
        <v>BECU를 리셋(BECU CB OFF/ON) 하여 소거 여부 확인. 지속발생시 관제보고하고 지시에 따르시오.</v>
      </c>
      <c r="Z518" s="62" t="str">
        <f>IFERROR(VLOOKUP($B518,'로템1,2단계-고장설명'!$B$4:$O$341,COLUMN()-16,FALSE),"")</f>
        <v/>
      </c>
      <c r="AA518" s="62" t="str">
        <f>IFERROR(VLOOKUP($B518,'로템1,2단계-고장설명'!$B$4:$O$341,COLUMN()-16,FALSE),"")</f>
        <v>1단계40량, 2단계48량</v>
      </c>
      <c r="AB518" s="62" t="str">
        <f>IFERROR(VLOOKUP($B518,'로템1,2단계-고장설명'!$B$4:$O$341,COLUMN()-16,FALSE),"")</f>
        <v>BECU의 RS485 데이터 중 BECU-TCMS SD TEXT1의 Bit5 “RAM 점검 고장” 신호가 "1"이 되면 검지.
-반응 해당 차량 RAM 점검 고장 검지 현시 및 해당 차량 정상적인 제동제어 불가.
-검지조건 해당 차량 BECU의 자가진단 시 고장 발생.
-소거조건 해당 차량 BECU의 자가진단 시 정상적일 경우 소거.
-조치방법   BECU를 리셋(BECU CB OFF/ON) 하여 소거 여부 확인. 지속발생시 관제보고하고 지시에 따르시오.</v>
      </c>
      <c r="AC518" s="62" t="str">
        <f>IFERROR(VLOOKUP($B518,'로템1,2단계-고장설명'!$B$4:$O$341,COLUMN()-16,FALSE),"")</f>
        <v>2,3,4</v>
      </c>
      <c r="AD518" s="62" t="str">
        <f>IFERROR(VLOOKUP($B518,'로템1,2단계-고장설명'!$B$4:$O$341,COLUMN()-16,FALSE),"")</f>
        <v>Rotem</v>
      </c>
    </row>
    <row r="519" spans="1:30" x14ac:dyDescent="0.4">
      <c r="A519" s="60">
        <v>517</v>
      </c>
      <c r="B519" s="60">
        <v>207</v>
      </c>
      <c r="C519" s="61" t="s">
        <v>15798</v>
      </c>
      <c r="D519" s="60" t="s">
        <v>3664</v>
      </c>
      <c r="E519" s="60">
        <v>8</v>
      </c>
      <c r="F519" s="60" t="s">
        <v>11998</v>
      </c>
      <c r="G519" s="60" t="s">
        <v>2837</v>
      </c>
      <c r="H519" s="57"/>
      <c r="L519" s="62">
        <v>517</v>
      </c>
      <c r="M519" s="140">
        <f t="shared" si="48"/>
        <v>207</v>
      </c>
      <c r="N519" s="62">
        <f t="shared" si="49"/>
        <v>207</v>
      </c>
      <c r="O519" s="62" t="str">
        <f t="shared" si="50"/>
        <v>BECU#8-자기진단고장</v>
      </c>
      <c r="P519" s="62" t="str">
        <f t="shared" si="51"/>
        <v>Tc2</v>
      </c>
      <c r="Q519" s="62" t="str">
        <f t="shared" si="52"/>
        <v>C</v>
      </c>
      <c r="R519" s="62" t="str">
        <f>IFERROR(VLOOKUP($B519,'로템1,2단계-고장설명'!$B$4:$O$341,COLUMN()-16,FALSE),"")</f>
        <v>BECU-자기진단고장</v>
      </c>
      <c r="S519" s="62" t="str">
        <f>IFERROR(VLOOKUP($B519,'로템1,2단계-고장설명'!$B$4:$O$341,COLUMN()-16,FALSE),"")</f>
        <v>C</v>
      </c>
      <c r="T519" s="62" t="str">
        <f t="shared" si="53"/>
        <v>BECU</v>
      </c>
      <c r="U519" s="62" t="str">
        <f>IFERROR(VLOOKUP($B519,'로템1,2단계-고장설명'!$B$4:$O$341,COLUMN()-16,FALSE),"")</f>
        <v>BECU의 RS485 데이터 중 BECU-TCMS SD TEXT1의 Bit6 “RAM 점검 고장” 신호가 "1"이 되면 검지.</v>
      </c>
      <c r="V519" s="62" t="str">
        <f>IFERROR(VLOOKUP($B519,'로템1,2단계-고장설명'!$B$4:$O$341,COLUMN()-16,FALSE),"")</f>
        <v>해당 차량 자기진단고장 검지 현시 및 해당 차량 활주제어 불가.</v>
      </c>
      <c r="W519" s="62" t="str">
        <f>IFERROR(VLOOKUP($B519,'로템1,2단계-고장설명'!$B$4:$O$341,COLUMN()-16,FALSE),"")</f>
        <v>해당 차량 BECU의 자가진단 시 고장 발생(활주방지밸브 고장).</v>
      </c>
      <c r="X519" s="62" t="str">
        <f>IFERROR(VLOOKUP($B519,'로템1,2단계-고장설명'!$B$4:$O$341,COLUMN()-16,FALSE),"")</f>
        <v>해당 차량 BECU의 자가진단 시 정상적일 경우 소거(활주방지밸브 정상).</v>
      </c>
      <c r="Y519" s="62" t="str">
        <f>IFERROR(VLOOKUP($B519,'로템1,2단계-고장설명'!$B$4:$O$341,COLUMN()-16,FALSE),"")</f>
        <v>BECU를 리셋(BECU CB OFF/ON) 하여 소거 여부 확인. 지속발생시 관제보고하고 지시에 따르시오.</v>
      </c>
      <c r="Z519" s="62" t="str">
        <f>IFERROR(VLOOKUP($B519,'로템1,2단계-고장설명'!$B$4:$O$341,COLUMN()-16,FALSE),"")</f>
        <v/>
      </c>
      <c r="AA519" s="62" t="str">
        <f>IFERROR(VLOOKUP($B519,'로템1,2단계-고장설명'!$B$4:$O$341,COLUMN()-16,FALSE),"")</f>
        <v>1단계40량, 2단계48량</v>
      </c>
      <c r="AB519" s="62" t="str">
        <f>IFERROR(VLOOKUP($B519,'로템1,2단계-고장설명'!$B$4:$O$341,COLUMN()-16,FALSE),"")</f>
        <v>BECU의 RS485 데이터 중 BECU-TCMS SD TEXT1의 Bit6 “RAM 점검 고장” 신호가 "1"이 되면 검지.
-반응 해당 차량 자기진단고장 검지 현시 및 해당 차량 활주제어 불가.
-검지조건 해당 차량 BECU의 자가진단 시 고장 발생(활주방지밸브 고장).
-소거조건 해당 차량 BECU의 자가진단 시 정상적일 경우 소거(활주방지밸브 정상).
-조치방법   BECU를 리셋(BECU CB OFF/ON) 하여 소거 여부 확인. 지속발생시 관제보고하고 지시에 따르시오.</v>
      </c>
      <c r="AC519" s="62" t="str">
        <f>IFERROR(VLOOKUP($B519,'로템1,2단계-고장설명'!$B$4:$O$341,COLUMN()-16,FALSE),"")</f>
        <v>2,3,4</v>
      </c>
      <c r="AD519" s="62" t="str">
        <f>IFERROR(VLOOKUP($B519,'로템1,2단계-고장설명'!$B$4:$O$341,COLUMN()-16,FALSE),"")</f>
        <v>Rotem</v>
      </c>
    </row>
    <row r="520" spans="1:30" x14ac:dyDescent="0.4">
      <c r="A520" s="60">
        <v>518</v>
      </c>
      <c r="B520" s="60">
        <v>208</v>
      </c>
      <c r="C520" s="61" t="s">
        <v>15799</v>
      </c>
      <c r="D520" s="60" t="s">
        <v>3664</v>
      </c>
      <c r="E520" s="60">
        <v>8</v>
      </c>
      <c r="F520" s="60" t="s">
        <v>11998</v>
      </c>
      <c r="G520" s="60" t="s">
        <v>2837</v>
      </c>
      <c r="H520" s="57"/>
      <c r="L520" s="62">
        <v>518</v>
      </c>
      <c r="M520" s="140">
        <f t="shared" si="48"/>
        <v>208</v>
      </c>
      <c r="N520" s="62">
        <f t="shared" si="49"/>
        <v>208</v>
      </c>
      <c r="O520" s="62" t="str">
        <f t="shared" si="50"/>
        <v>BECU#8-공기제동장치고장</v>
      </c>
      <c r="P520" s="62" t="str">
        <f t="shared" si="51"/>
        <v>Tc2</v>
      </c>
      <c r="Q520" s="62" t="str">
        <f t="shared" si="52"/>
        <v>C</v>
      </c>
      <c r="R520" s="62" t="str">
        <f>IFERROR(VLOOKUP($B520,'로템1,2단계-고장설명'!$B$4:$O$341,COLUMN()-16,FALSE),"")</f>
        <v>BECU-공기제동장치고장</v>
      </c>
      <c r="S520" s="62" t="str">
        <f>IFERROR(VLOOKUP($B520,'로템1,2단계-고장설명'!$B$4:$O$341,COLUMN()-16,FALSE),"")</f>
        <v>C</v>
      </c>
      <c r="T520" s="62" t="str">
        <f t="shared" si="53"/>
        <v>BECU</v>
      </c>
      <c r="U520" s="62" t="str">
        <f>IFERROR(VLOOKUP($B520,'로템1,2단계-고장설명'!$B$4:$O$341,COLUMN()-16,FALSE),"")</f>
        <v>BECU의 RS485 데이터 중 BECU-TCMS SD TEXT1의 Bit7 “공기제동장치고장” 신호가 "1"이 되면 검지.</v>
      </c>
      <c r="V520" s="62" t="str">
        <f>IFERROR(VLOOKUP($B520,'로템1,2단계-고장설명'!$B$4:$O$341,COLUMN()-16,FALSE),"")</f>
        <v>해당 차량 공기제동장치고장 검지 현시 및 해당 차량 정상적인 제동제어 불가.</v>
      </c>
      <c r="W520" s="62" t="str">
        <f>IFERROR(VLOOKUP($B520,'로템1,2단계-고장설명'!$B$4:$O$341,COLUMN()-16,FALSE),"")</f>
        <v>해당 차량 BECU의 자가진단 시 고장 발생 또는 AC압력센서 고장.</v>
      </c>
      <c r="X520" s="62" t="str">
        <f>IFERROR(VLOOKUP($B520,'로템1,2단계-고장설명'!$B$4:$O$341,COLUMN()-16,FALSE),"")</f>
        <v>해당 차량 BECU의 자가진단 시 정상적일 경우 또는 AC압력센서가 정상일 경우 소거.</v>
      </c>
      <c r="Y520" s="62" t="str">
        <f>IFERROR(VLOOKUP($B520,'로템1,2단계-고장설명'!$B$4:$O$341,COLUMN()-16,FALSE),"")</f>
        <v>BECU를 리셋(BECU CB OFF/ON) 하여 소거 여부 확인. 지속발생시 관제보고하고 지시에 따르시오.</v>
      </c>
      <c r="Z520" s="62" t="str">
        <f>IFERROR(VLOOKUP($B520,'로템1,2단계-고장설명'!$B$4:$O$341,COLUMN()-16,FALSE),"")</f>
        <v/>
      </c>
      <c r="AA520" s="62" t="str">
        <f>IFERROR(VLOOKUP($B520,'로템1,2단계-고장설명'!$B$4:$O$341,COLUMN()-16,FALSE),"")</f>
        <v>1단계40량, 2단계48량</v>
      </c>
      <c r="AB520" s="62" t="str">
        <f>IFERROR(VLOOKUP($B520,'로템1,2단계-고장설명'!$B$4:$O$341,COLUMN()-16,FALSE),"")</f>
        <v>BECU의 RS485 데이터 중 BECU-TCMS SD TEXT1의 Bit7 “공기제동장치고장” 신호가 "1"이 되면 검지.
-반응 해당 차량 공기제동장치고장 검지 현시 및 해당 차량 정상적인 제동제어 불가.
-검지조건 해당 차량 BECU의 자가진단 시 고장 발생 또는 AC압력센서 고장.
-소거조건 해당 차량 BECU의 자가진단 시 정상적일 경우 또는 AC압력센서가 정상일 경우 소거.
-조치방법   BECU를 리셋(BECU CB OFF/ON) 하여 소거 여부 확인. 지속발생시 관제보고하고 지시에 따르시오.</v>
      </c>
      <c r="AC520" s="62" t="str">
        <f>IFERROR(VLOOKUP($B520,'로템1,2단계-고장설명'!$B$4:$O$341,COLUMN()-16,FALSE),"")</f>
        <v>2,3,4</v>
      </c>
      <c r="AD520" s="62" t="str">
        <f>IFERROR(VLOOKUP($B520,'로템1,2단계-고장설명'!$B$4:$O$341,COLUMN()-16,FALSE),"")</f>
        <v>Rotem</v>
      </c>
    </row>
    <row r="521" spans="1:30" x14ac:dyDescent="0.4">
      <c r="A521" s="60">
        <v>519</v>
      </c>
      <c r="B521" s="60">
        <v>209</v>
      </c>
      <c r="C521" s="61" t="s">
        <v>15800</v>
      </c>
      <c r="D521" s="60" t="s">
        <v>3664</v>
      </c>
      <c r="E521" s="60">
        <v>8</v>
      </c>
      <c r="F521" s="60" t="s">
        <v>11998</v>
      </c>
      <c r="G521" s="60" t="s">
        <v>2837</v>
      </c>
      <c r="H521" s="57"/>
      <c r="L521" s="62">
        <v>519</v>
      </c>
      <c r="M521" s="140">
        <f t="shared" si="48"/>
        <v>209</v>
      </c>
      <c r="N521" s="62">
        <f t="shared" si="49"/>
        <v>209</v>
      </c>
      <c r="O521" s="62" t="str">
        <f t="shared" si="50"/>
        <v>BECU#8-4축속도신호의 비정상</v>
      </c>
      <c r="P521" s="62" t="str">
        <f t="shared" si="51"/>
        <v>Tc2</v>
      </c>
      <c r="Q521" s="62" t="str">
        <f t="shared" si="52"/>
        <v>C</v>
      </c>
      <c r="R521" s="62" t="str">
        <f>IFERROR(VLOOKUP($B521,'로템1,2단계-고장설명'!$B$4:$O$341,COLUMN()-16,FALSE),"")</f>
        <v>BECU-4축속도신호의 비정상</v>
      </c>
      <c r="S521" s="62" t="str">
        <f>IFERROR(VLOOKUP($B521,'로템1,2단계-고장설명'!$B$4:$O$341,COLUMN()-16,FALSE),"")</f>
        <v>C</v>
      </c>
      <c r="T521" s="62" t="str">
        <f t="shared" si="53"/>
        <v>BECU</v>
      </c>
      <c r="U521" s="62" t="str">
        <f>IFERROR(VLOOKUP($B521,'로템1,2단계-고장설명'!$B$4:$O$341,COLUMN()-16,FALSE),"")</f>
        <v>BECU의 RS485 데이터 중 BECU-TCMS SD TEXT2의 Bit0 “4축속도신호의 비정상” 신호가 "1"이 되면 검지.</v>
      </c>
      <c r="V521" s="62" t="str">
        <f>IFERROR(VLOOKUP($B521,'로템1,2단계-고장설명'!$B$4:$O$341,COLUMN()-16,FALSE),"")</f>
        <v>해당 차량 4축속도신호의 비정상 검지 현시 및 해당 차량 활주제어 불가.</v>
      </c>
      <c r="W521" s="62" t="str">
        <f>IFERROR(VLOOKUP($B521,'로템1,2단계-고장설명'!$B$4:$O$341,COLUMN()-16,FALSE),"")</f>
        <v>해당 차량의 4축 속도센서 고장 발생.</v>
      </c>
      <c r="X521" s="62" t="str">
        <f>IFERROR(VLOOKUP($B521,'로템1,2단계-고장설명'!$B$4:$O$341,COLUMN()-16,FALSE),"")</f>
        <v>해당 차량의 4축 속도센서가 정상적일 경우 소거.</v>
      </c>
      <c r="Y521" s="62" t="str">
        <f>IFERROR(VLOOKUP($B521,'로템1,2단계-고장설명'!$B$4:$O$341,COLUMN()-16,FALSE),"")</f>
        <v>BECU를 리셋(BECU CB OFF/ON) 하여 소거 여부 확인. 지속발생시 관제보고하고 지시에 따르시오.</v>
      </c>
      <c r="Z521" s="62" t="str">
        <f>IFERROR(VLOOKUP($B521,'로템1,2단계-고장설명'!$B$4:$O$341,COLUMN()-16,FALSE),"")</f>
        <v/>
      </c>
      <c r="AA521" s="62" t="str">
        <f>IFERROR(VLOOKUP($B521,'로템1,2단계-고장설명'!$B$4:$O$341,COLUMN()-16,FALSE),"")</f>
        <v>1단계40량, 2단계48량</v>
      </c>
      <c r="AB521" s="62" t="str">
        <f>IFERROR(VLOOKUP($B521,'로템1,2단계-고장설명'!$B$4:$O$341,COLUMN()-16,FALSE),"")</f>
        <v>BECU의 RS485 데이터 중 BECU-TCMS SD TEXT2의 Bit0 “4축속도신호의 비정상” 신호가 "1"이 되면 검지.
-반응 해당 차량 4축속도신호의 비정상 검지 현시 및 해당 차량 활주제어 불가.
-검지조건 해당 차량의 4축 속도센서 고장 발생.
-소거조건 해당 차량의 4축 속도센서가 정상적일 경우 소거.
-조치방법   BECU를 리셋(BECU CB OFF/ON) 하여 소거 여부 확인. 지속발생시 관제보고하고 지시에 따르시오.</v>
      </c>
      <c r="AC521" s="62" t="str">
        <f>IFERROR(VLOOKUP($B521,'로템1,2단계-고장설명'!$B$4:$O$341,COLUMN()-16,FALSE),"")</f>
        <v>2,3,4</v>
      </c>
      <c r="AD521" s="62" t="str">
        <f>IFERROR(VLOOKUP($B521,'로템1,2단계-고장설명'!$B$4:$O$341,COLUMN()-16,FALSE),"")</f>
        <v>Rotem</v>
      </c>
    </row>
    <row r="522" spans="1:30" x14ac:dyDescent="0.4">
      <c r="A522" s="60">
        <v>520</v>
      </c>
      <c r="B522" s="60">
        <v>210</v>
      </c>
      <c r="C522" s="61" t="s">
        <v>15801</v>
      </c>
      <c r="D522" s="60" t="s">
        <v>3664</v>
      </c>
      <c r="E522" s="60">
        <v>8</v>
      </c>
      <c r="F522" s="60" t="s">
        <v>11998</v>
      </c>
      <c r="G522" s="60" t="s">
        <v>2837</v>
      </c>
      <c r="H522" s="57"/>
      <c r="L522" s="62">
        <v>520</v>
      </c>
      <c r="M522" s="140">
        <f t="shared" si="48"/>
        <v>210</v>
      </c>
      <c r="N522" s="62">
        <f t="shared" si="49"/>
        <v>210</v>
      </c>
      <c r="O522" s="62" t="str">
        <f t="shared" si="50"/>
        <v>BECU#8-3축속도신호의 비정상</v>
      </c>
      <c r="P522" s="62" t="str">
        <f t="shared" si="51"/>
        <v>Tc2</v>
      </c>
      <c r="Q522" s="62" t="str">
        <f t="shared" si="52"/>
        <v>C</v>
      </c>
      <c r="R522" s="62" t="str">
        <f>IFERROR(VLOOKUP($B522,'로템1,2단계-고장설명'!$B$4:$O$341,COLUMN()-16,FALSE),"")</f>
        <v>BECU-3축속도신호의 비정상</v>
      </c>
      <c r="S522" s="62" t="str">
        <f>IFERROR(VLOOKUP($B522,'로템1,2단계-고장설명'!$B$4:$O$341,COLUMN()-16,FALSE),"")</f>
        <v>C</v>
      </c>
      <c r="T522" s="62" t="str">
        <f t="shared" si="53"/>
        <v>BECU</v>
      </c>
      <c r="U522" s="62" t="str">
        <f>IFERROR(VLOOKUP($B522,'로템1,2단계-고장설명'!$B$4:$O$341,COLUMN()-16,FALSE),"")</f>
        <v>BECU의 RS485 데이터 중 BECU-TCMS SD TEXT2의 Bit1 “3축속도신호의 비정상” 신호가 "1"이 되면 검지.</v>
      </c>
      <c r="V522" s="62" t="str">
        <f>IFERROR(VLOOKUP($B522,'로템1,2단계-고장설명'!$B$4:$O$341,COLUMN()-16,FALSE),"")</f>
        <v>해당 차량 3축속도신호의 비정상 검지 현시 및 해당 차량 활주제어 불가.</v>
      </c>
      <c r="W522" s="62" t="str">
        <f>IFERROR(VLOOKUP($B522,'로템1,2단계-고장설명'!$B$4:$O$341,COLUMN()-16,FALSE),"")</f>
        <v>해당 차량의 3축 속도센서 고장 발생.</v>
      </c>
      <c r="X522" s="62" t="str">
        <f>IFERROR(VLOOKUP($B522,'로템1,2단계-고장설명'!$B$4:$O$341,COLUMN()-16,FALSE),"")</f>
        <v>해당 차량의 3축 속도센서가 정상적일 경우 소거.</v>
      </c>
      <c r="Y522" s="62" t="str">
        <f>IFERROR(VLOOKUP($B522,'로템1,2단계-고장설명'!$B$4:$O$341,COLUMN()-16,FALSE),"")</f>
        <v>BECU를 리셋(BECU CB OFF/ON) 하여 소거 여부 확인. 지속발생시 관제보고하고 지시에 따르시오.</v>
      </c>
      <c r="Z522" s="62" t="str">
        <f>IFERROR(VLOOKUP($B522,'로템1,2단계-고장설명'!$B$4:$O$341,COLUMN()-16,FALSE),"")</f>
        <v/>
      </c>
      <c r="AA522" s="62" t="str">
        <f>IFERROR(VLOOKUP($B522,'로템1,2단계-고장설명'!$B$4:$O$341,COLUMN()-16,FALSE),"")</f>
        <v>1단계40량, 2단계48량</v>
      </c>
      <c r="AB522" s="62" t="str">
        <f>IFERROR(VLOOKUP($B522,'로템1,2단계-고장설명'!$B$4:$O$341,COLUMN()-16,FALSE),"")</f>
        <v>BECU의 RS485 데이터 중 BECU-TCMS SD TEXT2의 Bit1 “3축속도신호의 비정상” 신호가 "1"이 되면 검지.
-반응 해당 차량 3축속도신호의 비정상 검지 현시 및 해당 차량 활주제어 불가.
-검지조건 해당 차량의 3축 속도센서 고장 발생.
-소거조건 해당 차량의 3축 속도센서가 정상적일 경우 소거.
-조치방법   BECU를 리셋(BECU CB OFF/ON) 하여 소거 여부 확인. 지속발생시 관제보고하고 지시에 따르시오.</v>
      </c>
      <c r="AC522" s="62" t="str">
        <f>IFERROR(VLOOKUP($B522,'로템1,2단계-고장설명'!$B$4:$O$341,COLUMN()-16,FALSE),"")</f>
        <v>2,3,4</v>
      </c>
      <c r="AD522" s="62" t="str">
        <f>IFERROR(VLOOKUP($B522,'로템1,2단계-고장설명'!$B$4:$O$341,COLUMN()-16,FALSE),"")</f>
        <v>Rotem</v>
      </c>
    </row>
    <row r="523" spans="1:30" x14ac:dyDescent="0.4">
      <c r="A523" s="60">
        <v>521</v>
      </c>
      <c r="B523" s="60">
        <v>211</v>
      </c>
      <c r="C523" s="61" t="s">
        <v>15802</v>
      </c>
      <c r="D523" s="60" t="s">
        <v>3664</v>
      </c>
      <c r="E523" s="60">
        <v>8</v>
      </c>
      <c r="F523" s="60" t="s">
        <v>11998</v>
      </c>
      <c r="G523" s="60" t="s">
        <v>2837</v>
      </c>
      <c r="H523" s="57"/>
      <c r="L523" s="62">
        <v>521</v>
      </c>
      <c r="M523" s="140">
        <f t="shared" si="48"/>
        <v>211</v>
      </c>
      <c r="N523" s="62">
        <f t="shared" si="49"/>
        <v>211</v>
      </c>
      <c r="O523" s="62" t="str">
        <f t="shared" si="50"/>
        <v>BECU#8-2축속도신호의 비정상</v>
      </c>
      <c r="P523" s="62" t="str">
        <f t="shared" si="51"/>
        <v>Tc2</v>
      </c>
      <c r="Q523" s="62" t="str">
        <f t="shared" si="52"/>
        <v>C</v>
      </c>
      <c r="R523" s="62" t="str">
        <f>IFERROR(VLOOKUP($B523,'로템1,2단계-고장설명'!$B$4:$O$341,COLUMN()-16,FALSE),"")</f>
        <v>BECU-2축속도신호의 비정상</v>
      </c>
      <c r="S523" s="62" t="str">
        <f>IFERROR(VLOOKUP($B523,'로템1,2단계-고장설명'!$B$4:$O$341,COLUMN()-16,FALSE),"")</f>
        <v>C</v>
      </c>
      <c r="T523" s="62" t="str">
        <f t="shared" si="53"/>
        <v>BECU</v>
      </c>
      <c r="U523" s="62" t="str">
        <f>IFERROR(VLOOKUP($B523,'로템1,2단계-고장설명'!$B$4:$O$341,COLUMN()-16,FALSE),"")</f>
        <v>BECU의 RS485 데이터 중 BECU-TCMS SD TEXT2의 Bit2 “2축속도신호의 비정상” 신호가 "1"이 되면 검지.</v>
      </c>
      <c r="V523" s="62" t="str">
        <f>IFERROR(VLOOKUP($B523,'로템1,2단계-고장설명'!$B$4:$O$341,COLUMN()-16,FALSE),"")</f>
        <v>해당 차량 2축속도신호의 비정상 검지 현시 및 해당 차량 활주제어 불가.</v>
      </c>
      <c r="W523" s="62" t="str">
        <f>IFERROR(VLOOKUP($B523,'로템1,2단계-고장설명'!$B$4:$O$341,COLUMN()-16,FALSE),"")</f>
        <v>해당 차량의 2축 속도센서 고장 발생.</v>
      </c>
      <c r="X523" s="62" t="str">
        <f>IFERROR(VLOOKUP($B523,'로템1,2단계-고장설명'!$B$4:$O$341,COLUMN()-16,FALSE),"")</f>
        <v>해당 차량의 2축 속도센서가 정상적일 경우 소거.</v>
      </c>
      <c r="Y523" s="62" t="str">
        <f>IFERROR(VLOOKUP($B523,'로템1,2단계-고장설명'!$B$4:$O$341,COLUMN()-16,FALSE),"")</f>
        <v>BECU를 리셋(BECU CB OFF/ON) 하여 소거 여부 확인. 지속발생시 관제보고하고 지시에 따르시오.</v>
      </c>
      <c r="Z523" s="62" t="str">
        <f>IFERROR(VLOOKUP($B523,'로템1,2단계-고장설명'!$B$4:$O$341,COLUMN()-16,FALSE),"")</f>
        <v/>
      </c>
      <c r="AA523" s="62" t="str">
        <f>IFERROR(VLOOKUP($B523,'로템1,2단계-고장설명'!$B$4:$O$341,COLUMN()-16,FALSE),"")</f>
        <v>1단계40량, 2단계48량</v>
      </c>
      <c r="AB523" s="62" t="str">
        <f>IFERROR(VLOOKUP($B523,'로템1,2단계-고장설명'!$B$4:$O$341,COLUMN()-16,FALSE),"")</f>
        <v>BECU의 RS485 데이터 중 BECU-TCMS SD TEXT2의 Bit2 “2축속도신호의 비정상” 신호가 "1"이 되면 검지.
-반응 해당 차량 2축속도신호의 비정상 검지 현시 및 해당 차량 활주제어 불가.
-검지조건 해당 차량의 2축 속도센서 고장 발생.
-소거조건 해당 차량의 2축 속도센서가 정상적일 경우 소거.
-조치방법   BECU를 리셋(BECU CB OFF/ON) 하여 소거 여부 확인. 지속발생시 관제보고하고 지시에 따르시오.</v>
      </c>
      <c r="AC523" s="62" t="str">
        <f>IFERROR(VLOOKUP($B523,'로템1,2단계-고장설명'!$B$4:$O$341,COLUMN()-16,FALSE),"")</f>
        <v>2,3,4</v>
      </c>
      <c r="AD523" s="62" t="str">
        <f>IFERROR(VLOOKUP($B523,'로템1,2단계-고장설명'!$B$4:$O$341,COLUMN()-16,FALSE),"")</f>
        <v>Rotem</v>
      </c>
    </row>
    <row r="524" spans="1:30" x14ac:dyDescent="0.4">
      <c r="A524" s="60">
        <v>522</v>
      </c>
      <c r="B524" s="60">
        <v>212</v>
      </c>
      <c r="C524" s="61" t="s">
        <v>15803</v>
      </c>
      <c r="D524" s="60" t="s">
        <v>3664</v>
      </c>
      <c r="E524" s="60">
        <v>8</v>
      </c>
      <c r="F524" s="60" t="s">
        <v>11998</v>
      </c>
      <c r="G524" s="60" t="s">
        <v>2837</v>
      </c>
      <c r="H524" s="57"/>
      <c r="L524" s="62">
        <v>522</v>
      </c>
      <c r="M524" s="140">
        <f t="shared" si="48"/>
        <v>212</v>
      </c>
      <c r="N524" s="62">
        <f t="shared" si="49"/>
        <v>212</v>
      </c>
      <c r="O524" s="62" t="str">
        <f t="shared" si="50"/>
        <v>BECU#8-1축속도신호의 비정상</v>
      </c>
      <c r="P524" s="62" t="str">
        <f t="shared" si="51"/>
        <v>Tc2</v>
      </c>
      <c r="Q524" s="62" t="str">
        <f t="shared" si="52"/>
        <v>C</v>
      </c>
      <c r="R524" s="62" t="str">
        <f>IFERROR(VLOOKUP($B524,'로템1,2단계-고장설명'!$B$4:$O$341,COLUMN()-16,FALSE),"")</f>
        <v>BECU-1축속도신호의 비정상</v>
      </c>
      <c r="S524" s="62" t="str">
        <f>IFERROR(VLOOKUP($B524,'로템1,2단계-고장설명'!$B$4:$O$341,COLUMN()-16,FALSE),"")</f>
        <v>C</v>
      </c>
      <c r="T524" s="62" t="str">
        <f t="shared" si="53"/>
        <v>BECU</v>
      </c>
      <c r="U524" s="62" t="str">
        <f>IFERROR(VLOOKUP($B524,'로템1,2단계-고장설명'!$B$4:$O$341,COLUMN()-16,FALSE),"")</f>
        <v>BECU의 RS485 데이터 중 BECU-TCMS SD TEXT2의 Bit3 “1축속도신호의 비정상” 신호가 "1"이 되면 검지.</v>
      </c>
      <c r="V524" s="62" t="str">
        <f>IFERROR(VLOOKUP($B524,'로템1,2단계-고장설명'!$B$4:$O$341,COLUMN()-16,FALSE),"")</f>
        <v>해당 차량 1축속도신호의 비정상 검지 현시 및 해당 차량 활주제어 불가.</v>
      </c>
      <c r="W524" s="62" t="str">
        <f>IFERROR(VLOOKUP($B524,'로템1,2단계-고장설명'!$B$4:$O$341,COLUMN()-16,FALSE),"")</f>
        <v>해당 차량의 1축 속도센서 고장 발생.</v>
      </c>
      <c r="X524" s="62" t="str">
        <f>IFERROR(VLOOKUP($B524,'로템1,2단계-고장설명'!$B$4:$O$341,COLUMN()-16,FALSE),"")</f>
        <v>해당 차량의 1축 속도센서가 정상적일 경우 소거.</v>
      </c>
      <c r="Y524" s="62" t="str">
        <f>IFERROR(VLOOKUP($B524,'로템1,2단계-고장설명'!$B$4:$O$341,COLUMN()-16,FALSE),"")</f>
        <v>BECU를 리셋(BECU CB OFF/ON) 하여 소거 여부 확인. 지속발생시 관제보고하고 지시에 따르시오.</v>
      </c>
      <c r="Z524" s="62" t="str">
        <f>IFERROR(VLOOKUP($B524,'로템1,2단계-고장설명'!$B$4:$O$341,COLUMN()-16,FALSE),"")</f>
        <v/>
      </c>
      <c r="AA524" s="62" t="str">
        <f>IFERROR(VLOOKUP($B524,'로템1,2단계-고장설명'!$B$4:$O$341,COLUMN()-16,FALSE),"")</f>
        <v>1단계40량, 2단계48량</v>
      </c>
      <c r="AB524" s="62" t="str">
        <f>IFERROR(VLOOKUP($B524,'로템1,2단계-고장설명'!$B$4:$O$341,COLUMN()-16,FALSE),"")</f>
        <v>BECU의 RS485 데이터 중 BECU-TCMS SD TEXT2의 Bit3 “1축속도신호의 비정상” 신호가 "1"이 되면 검지.
-반응 해당 차량 1축속도신호의 비정상 검지 현시 및 해당 차량 활주제어 불가.
-검지조건 해당 차량의 1축 속도센서 고장 발생.
-소거조건 해당 차량의 1축 속도센서가 정상적일 경우 소거.
-조치방법   BECU를 리셋(BECU CB OFF/ON) 하여 소거 여부 확인. 지속발생시 관제보고하고 지시에 따르시오.</v>
      </c>
      <c r="AC524" s="62" t="str">
        <f>IFERROR(VLOOKUP($B524,'로템1,2단계-고장설명'!$B$4:$O$341,COLUMN()-16,FALSE),"")</f>
        <v>2,3,4</v>
      </c>
      <c r="AD524" s="62" t="str">
        <f>IFERROR(VLOOKUP($B524,'로템1,2단계-고장설명'!$B$4:$O$341,COLUMN()-16,FALSE),"")</f>
        <v>Rotem</v>
      </c>
    </row>
    <row r="525" spans="1:30" x14ac:dyDescent="0.4">
      <c r="A525" s="60">
        <v>523</v>
      </c>
      <c r="B525" s="60">
        <v>213</v>
      </c>
      <c r="C525" s="61" t="s">
        <v>15804</v>
      </c>
      <c r="D525" s="60" t="s">
        <v>3664</v>
      </c>
      <c r="E525" s="60">
        <v>8</v>
      </c>
      <c r="F525" s="60" t="s">
        <v>11998</v>
      </c>
      <c r="G525" s="60" t="s">
        <v>2837</v>
      </c>
      <c r="H525" s="57"/>
      <c r="L525" s="62">
        <v>523</v>
      </c>
      <c r="M525" s="140">
        <f t="shared" si="48"/>
        <v>213</v>
      </c>
      <c r="N525" s="62">
        <f t="shared" si="49"/>
        <v>213</v>
      </c>
      <c r="O525" s="62" t="str">
        <f t="shared" si="50"/>
        <v>BECU#8-AC 압력센서고장</v>
      </c>
      <c r="P525" s="62" t="str">
        <f t="shared" si="51"/>
        <v>Tc2</v>
      </c>
      <c r="Q525" s="62" t="str">
        <f t="shared" si="52"/>
        <v>C</v>
      </c>
      <c r="R525" s="62" t="str">
        <f>IFERROR(VLOOKUP($B525,'로템1,2단계-고장설명'!$B$4:$O$341,COLUMN()-16,FALSE),"")</f>
        <v>BECU-AC 압력센서 고장</v>
      </c>
      <c r="S525" s="62" t="str">
        <f>IFERROR(VLOOKUP($B525,'로템1,2단계-고장설명'!$B$4:$O$341,COLUMN()-16,FALSE),"")</f>
        <v>C</v>
      </c>
      <c r="T525" s="62" t="str">
        <f t="shared" si="53"/>
        <v>BECU</v>
      </c>
      <c r="U525" s="62" t="str">
        <f>IFERROR(VLOOKUP($B525,'로템1,2단계-고장설명'!$B$4:$O$341,COLUMN()-16,FALSE),"")</f>
        <v>BECU의 RS485 데이터 중 BECU-TCMS SD TEXT2의 Bit4 “AC 압력센서 고장” 신호가 "1"이 되면 검지.</v>
      </c>
      <c r="V525" s="62" t="str">
        <f>IFERROR(VLOOKUP($B525,'로템1,2단계-고장설명'!$B$4:$O$341,COLUMN()-16,FALSE),"")</f>
        <v>해당 차량 공기제동장치고장, AC압력센서 고장 검지 현시 및 해당 차량 제동제어 불가.</v>
      </c>
      <c r="W525" s="62" t="str">
        <f>IFERROR(VLOOKUP($B525,'로템1,2단계-고장설명'!$B$4:$O$341,COLUMN()-16,FALSE),"")</f>
        <v>해당 차량의 AC압력센서 고장.</v>
      </c>
      <c r="X525" s="62" t="str">
        <f>IFERROR(VLOOKUP($B525,'로템1,2단계-고장설명'!$B$4:$O$341,COLUMN()-16,FALSE),"")</f>
        <v>해당 차량의 AC압력센서가 정상일 경우 소거.</v>
      </c>
      <c r="Y525" s="62" t="str">
        <f>IFERROR(VLOOKUP($B525,'로템1,2단계-고장설명'!$B$4:$O$341,COLUMN()-16,FALSE),"")</f>
        <v>BECU를 리셋(BECU CB OFF/ON) 하여 소거 여부 확인. 지속발생시 관제보고하고 지시에 따르시오.</v>
      </c>
      <c r="Z525" s="62" t="str">
        <f>IFERROR(VLOOKUP($B525,'로템1,2단계-고장설명'!$B$4:$O$341,COLUMN()-16,FALSE),"")</f>
        <v/>
      </c>
      <c r="AA525" s="62" t="str">
        <f>IFERROR(VLOOKUP($B525,'로템1,2단계-고장설명'!$B$4:$O$341,COLUMN()-16,FALSE),"")</f>
        <v>1단계40량, 2단계48량</v>
      </c>
      <c r="AB525" s="62" t="str">
        <f>IFERROR(VLOOKUP($B525,'로템1,2단계-고장설명'!$B$4:$O$341,COLUMN()-16,FALSE),"")</f>
        <v>BECU의 RS485 데이터 중 BECU-TCMS SD TEXT2의 Bit4 “AC 압력센서 고장” 신호가 "1"이 되면 검지.
-반응 해당 차량 공기제동장치고장, AC압력센서 고장 검지 현시 및 해당 차량 제동제어 불가.
-검지조건 해당 차량의 AC압력센서 고장.
-소거조건 해당 차량의 AC압력센서가 정상일 경우 소거.
-조치방법   BECU를 리셋(BECU CB OFF/ON) 하여 소거 여부 확인. 지속발생시 관제보고하고 지시에 따르시오.</v>
      </c>
      <c r="AC525" s="62" t="str">
        <f>IFERROR(VLOOKUP($B525,'로템1,2단계-고장설명'!$B$4:$O$341,COLUMN()-16,FALSE),"")</f>
        <v>2,3,4</v>
      </c>
      <c r="AD525" s="62" t="str">
        <f>IFERROR(VLOOKUP($B525,'로템1,2단계-고장설명'!$B$4:$O$341,COLUMN()-16,FALSE),"")</f>
        <v>Rotem</v>
      </c>
    </row>
    <row r="526" spans="1:30" x14ac:dyDescent="0.4">
      <c r="A526" s="60">
        <v>524</v>
      </c>
      <c r="B526" s="60">
        <v>214</v>
      </c>
      <c r="C526" s="61" t="s">
        <v>15805</v>
      </c>
      <c r="D526" s="60" t="s">
        <v>3664</v>
      </c>
      <c r="E526" s="60">
        <v>8</v>
      </c>
      <c r="F526" s="60" t="s">
        <v>11998</v>
      </c>
      <c r="G526" s="60" t="s">
        <v>2837</v>
      </c>
      <c r="H526" s="57"/>
      <c r="L526" s="62">
        <v>524</v>
      </c>
      <c r="M526" s="140">
        <f t="shared" si="48"/>
        <v>214</v>
      </c>
      <c r="N526" s="62">
        <f t="shared" si="49"/>
        <v>214</v>
      </c>
      <c r="O526" s="62" t="str">
        <f t="shared" si="50"/>
        <v>BECU#8-BC 압력센서고장</v>
      </c>
      <c r="P526" s="62" t="str">
        <f t="shared" si="51"/>
        <v>Tc2</v>
      </c>
      <c r="Q526" s="62" t="str">
        <f t="shared" si="52"/>
        <v>C</v>
      </c>
      <c r="R526" s="62" t="str">
        <f>IFERROR(VLOOKUP($B526,'로템1,2단계-고장설명'!$B$4:$O$341,COLUMN()-16,FALSE),"")</f>
        <v>BECU-BC 압력센서 고장</v>
      </c>
      <c r="S526" s="62" t="str">
        <f>IFERROR(VLOOKUP($B526,'로템1,2단계-고장설명'!$B$4:$O$341,COLUMN()-16,FALSE),"")</f>
        <v>C</v>
      </c>
      <c r="T526" s="62" t="str">
        <f t="shared" si="53"/>
        <v>BECU</v>
      </c>
      <c r="U526" s="62" t="str">
        <f>IFERROR(VLOOKUP($B526,'로템1,2단계-고장설명'!$B$4:$O$341,COLUMN()-16,FALSE),"")</f>
        <v>BECU의 RS485 데이터 중 BECU-TCMS SD TEXT2의 Bit5 “BC 압력센서 고장” 신호가 "1"이 되면 검지.</v>
      </c>
      <c r="V526" s="62" t="str">
        <f>IFERROR(VLOOKUP($B526,'로템1,2단계-고장설명'!$B$4:$O$341,COLUMN()-16,FALSE),"")</f>
        <v>해당 차량 BC압력센서 고장 검지 현시 및 해당차량 제동력 부족, 제동불완해 검지 불가.</v>
      </c>
      <c r="W526" s="62" t="str">
        <f>IFERROR(VLOOKUP($B526,'로템1,2단계-고장설명'!$B$4:$O$341,COLUMN()-16,FALSE),"")</f>
        <v>해당 차량의 BC압력센서 고장.</v>
      </c>
      <c r="X526" s="62" t="str">
        <f>IFERROR(VLOOKUP($B526,'로템1,2단계-고장설명'!$B$4:$O$341,COLUMN()-16,FALSE),"")</f>
        <v>해당 차량의 BC압력센서가 정상일 경우 소거.</v>
      </c>
      <c r="Y526" s="62" t="str">
        <f>IFERROR(VLOOKUP($B526,'로템1,2단계-고장설명'!$B$4:$O$341,COLUMN()-16,FALSE),"")</f>
        <v>BECU를 리셋(BECU CB OFF/ON) 하여 소거 여부 확인. 지속발생시 관제보고하고 지시에 따르시오.</v>
      </c>
      <c r="Z526" s="62" t="str">
        <f>IFERROR(VLOOKUP($B526,'로템1,2단계-고장설명'!$B$4:$O$341,COLUMN()-16,FALSE),"")</f>
        <v/>
      </c>
      <c r="AA526" s="62" t="str">
        <f>IFERROR(VLOOKUP($B526,'로템1,2단계-고장설명'!$B$4:$O$341,COLUMN()-16,FALSE),"")</f>
        <v>1단계40량, 2단계48량</v>
      </c>
      <c r="AB526" s="62" t="str">
        <f>IFERROR(VLOOKUP($B526,'로템1,2단계-고장설명'!$B$4:$O$341,COLUMN()-16,FALSE),"")</f>
        <v>BECU의 RS485 데이터 중 BECU-TCMS SD TEXT2의 Bit5 “BC 압력센서 고장” 신호가 "1"이 되면 검지.
-반응 해당 차량 BC압력센서 고장 검지 현시 및 해당차량 제동력 부족, 제동불완해 검지 불가.
-검지조건 해당 차량의 BC압력센서 고장.
-소거조건 해당 차량의 BC압력센서가 정상일 경우 소거.
-조치방법   BECU를 리셋(BECU CB OFF/ON) 하여 소거 여부 확인. 지속발생시 관제보고하고 지시에 따르시오.</v>
      </c>
      <c r="AC526" s="62" t="str">
        <f>IFERROR(VLOOKUP($B526,'로템1,2단계-고장설명'!$B$4:$O$341,COLUMN()-16,FALSE),"")</f>
        <v>2,3,4</v>
      </c>
      <c r="AD526" s="62" t="str">
        <f>IFERROR(VLOOKUP($B526,'로템1,2단계-고장설명'!$B$4:$O$341,COLUMN()-16,FALSE),"")</f>
        <v>Rotem</v>
      </c>
    </row>
    <row r="527" spans="1:30" x14ac:dyDescent="0.4">
      <c r="A527" s="60">
        <v>525</v>
      </c>
      <c r="B527" s="60">
        <v>215</v>
      </c>
      <c r="C527" s="61" t="s">
        <v>15806</v>
      </c>
      <c r="D527" s="60" t="s">
        <v>3664</v>
      </c>
      <c r="E527" s="60">
        <v>8</v>
      </c>
      <c r="F527" s="60" t="s">
        <v>11998</v>
      </c>
      <c r="G527" s="60" t="s">
        <v>2837</v>
      </c>
      <c r="H527" s="57"/>
      <c r="L527" s="62">
        <v>525</v>
      </c>
      <c r="M527" s="140">
        <f t="shared" si="48"/>
        <v>215</v>
      </c>
      <c r="N527" s="62">
        <f t="shared" si="49"/>
        <v>215</v>
      </c>
      <c r="O527" s="62" t="str">
        <f t="shared" si="50"/>
        <v>BECU#8-후미대차 AS압력센서고장</v>
      </c>
      <c r="P527" s="62" t="str">
        <f t="shared" si="51"/>
        <v>Tc2</v>
      </c>
      <c r="Q527" s="62" t="str">
        <f t="shared" si="52"/>
        <v>C</v>
      </c>
      <c r="R527" s="62" t="str">
        <f>IFERROR(VLOOKUP($B527,'로템1,2단계-고장설명'!$B$4:$O$341,COLUMN()-16,FALSE),"")</f>
        <v>BECU-후미대차 AS압력센서 고장</v>
      </c>
      <c r="S527" s="62" t="str">
        <f>IFERROR(VLOOKUP($B527,'로템1,2단계-고장설명'!$B$4:$O$341,COLUMN()-16,FALSE),"")</f>
        <v>C</v>
      </c>
      <c r="T527" s="62" t="str">
        <f t="shared" si="53"/>
        <v>BECU</v>
      </c>
      <c r="U527" s="62" t="str">
        <f>IFERROR(VLOOKUP($B527,'로템1,2단계-고장설명'!$B$4:$O$341,COLUMN()-16,FALSE),"")</f>
        <v>BECU의 RS485 데이터 중 BECU-TCMS SD TEXT2의 Bit6 “후미대차 AS압력센서 고장” 신호가 "1"이 되면 검지.</v>
      </c>
      <c r="V527" s="62" t="str">
        <f>IFERROR(VLOOKUP($B527,'로템1,2단계-고장설명'!$B$4:$O$341,COLUMN()-16,FALSE),"")</f>
        <v>해당 차량 후미대차 AS압력센서 고장 검지 현시 및 해당차량 정상적인 응하중 제동제어 불가.</v>
      </c>
      <c r="W527" s="62" t="str">
        <f>IFERROR(VLOOKUP($B527,'로템1,2단계-고장설명'!$B$4:$O$341,COLUMN()-16,FALSE),"")</f>
        <v>해당 차량의 후미대차 AS 압력센서(AS3, AS4) 고장.</v>
      </c>
      <c r="X527" s="62" t="str">
        <f>IFERROR(VLOOKUP($B527,'로템1,2단계-고장설명'!$B$4:$O$341,COLUMN()-16,FALSE),"")</f>
        <v>해당 차량의 후미대차 AS 압력센서(AS3, AS4)가 정상일 경우 소거.</v>
      </c>
      <c r="Y527" s="62" t="str">
        <f>IFERROR(VLOOKUP($B527,'로템1,2단계-고장설명'!$B$4:$O$341,COLUMN()-16,FALSE),"")</f>
        <v>BECU를 리셋(BECU CB OFF/ON) 하여 소거 여부 확인. 지속발생시 관제보고하고 지시에 따르시오.</v>
      </c>
      <c r="Z527" s="62" t="str">
        <f>IFERROR(VLOOKUP($B527,'로템1,2단계-고장설명'!$B$4:$O$341,COLUMN()-16,FALSE),"")</f>
        <v/>
      </c>
      <c r="AA527" s="62" t="str">
        <f>IFERROR(VLOOKUP($B527,'로템1,2단계-고장설명'!$B$4:$O$341,COLUMN()-16,FALSE),"")</f>
        <v>1단계40량, 2단계48량</v>
      </c>
      <c r="AB527" s="62" t="str">
        <f>IFERROR(VLOOKUP($B527,'로템1,2단계-고장설명'!$B$4:$O$341,COLUMN()-16,FALSE),"")</f>
        <v>BECU의 RS485 데이터 중 BECU-TCMS SD TEXT2의 Bit6 “후미대차 AS압력센서 고장” 신호가 "1"이 되면 검지.
-반응 해당 차량 후미대차 AS압력센서 고장 검지 현시 및 해당차량 정상적인 응하중 제동제어 불가.
-검지조건 해당 차량의 후미대차 AS 압력센서(AS3, AS4) 고장.
-소거조건 해당 차량의 후미대차 AS 압력센서(AS3, AS4)가 정상일 경우 소거.
-조치방법   BECU를 리셋(BECU CB OFF/ON) 하여 소거 여부 확인. 지속발생시 관제보고하고 지시에 따르시오.</v>
      </c>
      <c r="AC527" s="62" t="str">
        <f>IFERROR(VLOOKUP($B527,'로템1,2단계-고장설명'!$B$4:$O$341,COLUMN()-16,FALSE),"")</f>
        <v>2,3,4</v>
      </c>
      <c r="AD527" s="62" t="str">
        <f>IFERROR(VLOOKUP($B527,'로템1,2단계-고장설명'!$B$4:$O$341,COLUMN()-16,FALSE),"")</f>
        <v>Rotem</v>
      </c>
    </row>
    <row r="528" spans="1:30" x14ac:dyDescent="0.4">
      <c r="A528" s="60">
        <v>526</v>
      </c>
      <c r="B528" s="60">
        <v>216</v>
      </c>
      <c r="C528" s="61" t="s">
        <v>15807</v>
      </c>
      <c r="D528" s="60" t="s">
        <v>3664</v>
      </c>
      <c r="E528" s="60">
        <v>8</v>
      </c>
      <c r="F528" s="60" t="s">
        <v>11998</v>
      </c>
      <c r="G528" s="60" t="s">
        <v>2837</v>
      </c>
      <c r="H528" s="57"/>
      <c r="L528" s="62">
        <v>526</v>
      </c>
      <c r="M528" s="140">
        <f t="shared" si="48"/>
        <v>216</v>
      </c>
      <c r="N528" s="62">
        <f t="shared" si="49"/>
        <v>216</v>
      </c>
      <c r="O528" s="62" t="str">
        <f t="shared" si="50"/>
        <v>BECU#8-전두대차 AS압력센서고장</v>
      </c>
      <c r="P528" s="62" t="str">
        <f t="shared" si="51"/>
        <v>Tc2</v>
      </c>
      <c r="Q528" s="62" t="str">
        <f t="shared" si="52"/>
        <v>C</v>
      </c>
      <c r="R528" s="62" t="str">
        <f>IFERROR(VLOOKUP($B528,'로템1,2단계-고장설명'!$B$4:$O$341,COLUMN()-16,FALSE),"")</f>
        <v>BECU-전두대차 AS압력센서 고장</v>
      </c>
      <c r="S528" s="62" t="str">
        <f>IFERROR(VLOOKUP($B528,'로템1,2단계-고장설명'!$B$4:$O$341,COLUMN()-16,FALSE),"")</f>
        <v>C</v>
      </c>
      <c r="T528" s="62" t="str">
        <f t="shared" si="53"/>
        <v>BECU</v>
      </c>
      <c r="U528" s="62" t="str">
        <f>IFERROR(VLOOKUP($B528,'로템1,2단계-고장설명'!$B$4:$O$341,COLUMN()-16,FALSE),"")</f>
        <v>BECU의 RS485 데이터 중 BECU-TCMS SD TEXT2의 Bit7 “전두대차 AS압력센서 고장” 신호가 "1"이 되면 검지.</v>
      </c>
      <c r="V528" s="62" t="str">
        <f>IFERROR(VLOOKUP($B528,'로템1,2단계-고장설명'!$B$4:$O$341,COLUMN()-16,FALSE),"")</f>
        <v>해당 차량 전두대차 AS압력센서 고장 검지 현시 및 해당차량 정상적인 응하중 제동제어 불가.</v>
      </c>
      <c r="W528" s="62" t="str">
        <f>IFERROR(VLOOKUP($B528,'로템1,2단계-고장설명'!$B$4:$O$341,COLUMN()-16,FALSE),"")</f>
        <v>해당 차량의 전두대차 AS 압력센서(AS1, AS2) 고장.</v>
      </c>
      <c r="X528" s="62" t="str">
        <f>IFERROR(VLOOKUP($B528,'로템1,2단계-고장설명'!$B$4:$O$341,COLUMN()-16,FALSE),"")</f>
        <v>해당 차량의 전두대차 AS 압력센서(AS1, AS2)가 정상일 경우 소거.</v>
      </c>
      <c r="Y528" s="62" t="str">
        <f>IFERROR(VLOOKUP($B528,'로템1,2단계-고장설명'!$B$4:$O$341,COLUMN()-16,FALSE),"")</f>
        <v>BECU를 리셋(BECU CB OFF/ON) 하여 소거 여부 확인. 지속발생시 관제보고하고 지시에 따르시오.</v>
      </c>
      <c r="Z528" s="62" t="str">
        <f>IFERROR(VLOOKUP($B528,'로템1,2단계-고장설명'!$B$4:$O$341,COLUMN()-16,FALSE),"")</f>
        <v/>
      </c>
      <c r="AA528" s="62" t="str">
        <f>IFERROR(VLOOKUP($B528,'로템1,2단계-고장설명'!$B$4:$O$341,COLUMN()-16,FALSE),"")</f>
        <v>1단계40량, 2단계48량</v>
      </c>
      <c r="AB528" s="62" t="str">
        <f>IFERROR(VLOOKUP($B528,'로템1,2단계-고장설명'!$B$4:$O$341,COLUMN()-16,FALSE),"")</f>
        <v>BECU의 RS485 데이터 중 BECU-TCMS SD TEXT2의 Bit7 “전두대차 AS압력센서 고장” 신호가 "1"이 되면 검지.
-반응 해당 차량 전두대차 AS압력센서 고장 검지 현시 및 해당차량 정상적인 응하중 제동제어 불가.
-검지조건 해당 차량의 전두대차 AS 압력센서(AS1, AS2) 고장.
-소거조건 해당 차량의 전두대차 AS 압력센서(AS1, AS2)가 정상일 경우 소거.
-조치방법   BECU를 리셋(BECU CB OFF/ON) 하여 소거 여부 확인. 지속발생시 관제보고하고 지시에 따르시오.</v>
      </c>
      <c r="AC528" s="62" t="str">
        <f>IFERROR(VLOOKUP($B528,'로템1,2단계-고장설명'!$B$4:$O$341,COLUMN()-16,FALSE),"")</f>
        <v>2,3,4</v>
      </c>
      <c r="AD528" s="62" t="str">
        <f>IFERROR(VLOOKUP($B528,'로템1,2단계-고장설명'!$B$4:$O$341,COLUMN()-16,FALSE),"")</f>
        <v>Rotem</v>
      </c>
    </row>
    <row r="529" spans="1:30" x14ac:dyDescent="0.4">
      <c r="A529" s="60">
        <v>527</v>
      </c>
      <c r="B529" s="60">
        <v>217</v>
      </c>
      <c r="C529" s="61" t="s">
        <v>15808</v>
      </c>
      <c r="D529" s="60" t="s">
        <v>3664</v>
      </c>
      <c r="E529" s="60">
        <v>8</v>
      </c>
      <c r="F529" s="60" t="s">
        <v>11998</v>
      </c>
      <c r="G529" s="60" t="s">
        <v>2837</v>
      </c>
      <c r="H529" s="57"/>
      <c r="L529" s="62">
        <v>527</v>
      </c>
      <c r="M529" s="140">
        <f t="shared" si="48"/>
        <v>217</v>
      </c>
      <c r="N529" s="62">
        <f t="shared" si="49"/>
        <v>217</v>
      </c>
      <c r="O529" s="62" t="str">
        <f t="shared" si="50"/>
        <v>BECU#8-회생제동달성 비정상</v>
      </c>
      <c r="P529" s="62" t="str">
        <f t="shared" si="51"/>
        <v>Tc2</v>
      </c>
      <c r="Q529" s="62" t="str">
        <f t="shared" si="52"/>
        <v>C</v>
      </c>
      <c r="R529" s="62" t="str">
        <f>IFERROR(VLOOKUP($B529,'로템1,2단계-고장설명'!$B$4:$O$341,COLUMN()-16,FALSE),"")</f>
        <v>BECU-회생제동달성 비정상</v>
      </c>
      <c r="S529" s="62" t="str">
        <f>IFERROR(VLOOKUP($B529,'로템1,2단계-고장설명'!$B$4:$O$341,COLUMN()-16,FALSE),"")</f>
        <v>C</v>
      </c>
      <c r="T529" s="62" t="str">
        <f t="shared" si="53"/>
        <v>BECU</v>
      </c>
      <c r="U529" s="62" t="str">
        <f>IFERROR(VLOOKUP($B529,'로템1,2단계-고장설명'!$B$4:$O$341,COLUMN()-16,FALSE),"")</f>
        <v>BECU의 RS485 데이터 중 BECU-TCMS SD TEXT3의 Bit0 “회생제동달성 비정상” 신호가 "1"이 되면 검지.</v>
      </c>
      <c r="V529" s="62" t="str">
        <f>IFERROR(VLOOKUP($B529,'로템1,2단계-고장설명'!$B$4:$O$341,COLUMN()-16,FALSE),"")</f>
        <v>해당 차량 회생제동달성 비정상 검지 현시 및 해당차량 정상적인 전공 교차제어 불가.</v>
      </c>
      <c r="W529" s="62" t="str">
        <f>IFERROR(VLOOKUP($B529,'로템1,2단계-고장설명'!$B$4:$O$341,COLUMN()-16,FALSE),"")</f>
        <v>해당 차량의 회생제동달성 신호가 정상범위를 벗어남(5.0~95.0%).</v>
      </c>
      <c r="X529" s="62" t="str">
        <f>IFERROR(VLOOKUP($B529,'로템1,2단계-고장설명'!$B$4:$O$341,COLUMN()-16,FALSE),"")</f>
        <v>해당 차량의 회생제동달성 신호가 정상범위일 경우 소거.</v>
      </c>
      <c r="Y529" s="62" t="str">
        <f>IFERROR(VLOOKUP($B529,'로템1,2단계-고장설명'!$B$4:$O$341,COLUMN()-16,FALSE),"")</f>
        <v>BECU를 리셋(BECU CB OFF/ON) 하여 소거 여부 확인.
소거되지 않을 경우 해당 차량 추진제어장치 리셋(CB OFF/ON) 하여 소거 여부 확인. 지속발생시 관제보고하고 지시에 따르시오.</v>
      </c>
      <c r="Z529" s="62" t="str">
        <f>IFERROR(VLOOKUP($B529,'로템1,2단계-고장설명'!$B$4:$O$341,COLUMN()-16,FALSE),"")</f>
        <v/>
      </c>
      <c r="AA529" s="62" t="str">
        <f>IFERROR(VLOOKUP($B529,'로템1,2단계-고장설명'!$B$4:$O$341,COLUMN()-16,FALSE),"")</f>
        <v>1단계40량, 2단계48량</v>
      </c>
      <c r="AB529" s="62" t="str">
        <f>IFERROR(VLOOKUP($B529,'로템1,2단계-고장설명'!$B$4:$O$341,COLUMN()-16,FALSE),"")</f>
        <v>BECU의 RS485 데이터 중 BECU-TCMS SD TEXT3의 Bit0 “회생제동달성 비정상” 신호가 "1"이 되면 검지.
-반응 해당 차량 회생제동달성 비정상 검지 현시 및 해당차량 정상적인 전공 교차제어 불가.
-검지조건 해당 차량의 회생제동달성 신호가 정상범위를 벗어남(5.0~95.0%).
-소거조건 해당 차량의 회생제동달성 신호가 정상범위일 경우 소거.
-조치방법   BECU를 리셋(BECU CB OFF/ON) 하여 소거 여부 확인.
소거되지 않을 경우 해당 차량 추진제어장치 리셋(CB OFF/ON) 하여 소거 여부 확인. 지속발생시 관제보고하고 지시에 따르시오.</v>
      </c>
      <c r="AC529" s="62" t="str">
        <f>IFERROR(VLOOKUP($B529,'로템1,2단계-고장설명'!$B$4:$O$341,COLUMN()-16,FALSE),"")</f>
        <v>2,3,4</v>
      </c>
      <c r="AD529" s="62" t="str">
        <f>IFERROR(VLOOKUP($B529,'로템1,2단계-고장설명'!$B$4:$O$341,COLUMN()-16,FALSE),"")</f>
        <v>Rotem</v>
      </c>
    </row>
    <row r="530" spans="1:30" x14ac:dyDescent="0.4">
      <c r="A530" s="60">
        <v>528</v>
      </c>
      <c r="B530" s="60">
        <v>218</v>
      </c>
      <c r="C530" s="61" t="s">
        <v>15809</v>
      </c>
      <c r="D530" s="60" t="s">
        <v>3664</v>
      </c>
      <c r="E530" s="60">
        <v>8</v>
      </c>
      <c r="F530" s="60" t="s">
        <v>11998</v>
      </c>
      <c r="G530" s="60" t="s">
        <v>2837</v>
      </c>
      <c r="H530" s="57"/>
      <c r="L530" s="62">
        <v>528</v>
      </c>
      <c r="M530" s="140">
        <f t="shared" si="48"/>
        <v>218</v>
      </c>
      <c r="N530" s="62">
        <f t="shared" si="49"/>
        <v>218</v>
      </c>
      <c r="O530" s="62" t="str">
        <f t="shared" si="50"/>
        <v>BECU#8-인통선로직 비정상</v>
      </c>
      <c r="P530" s="62" t="str">
        <f t="shared" si="51"/>
        <v>Tc2</v>
      </c>
      <c r="Q530" s="62" t="str">
        <f t="shared" si="52"/>
        <v>C</v>
      </c>
      <c r="R530" s="62" t="str">
        <f>IFERROR(VLOOKUP($B530,'로템1,2단계-고장설명'!$B$4:$O$341,COLUMN()-16,FALSE),"")</f>
        <v>BECU-인통선로직 비정상</v>
      </c>
      <c r="S530" s="62" t="str">
        <f>IFERROR(VLOOKUP($B530,'로템1,2단계-고장설명'!$B$4:$O$341,COLUMN()-16,FALSE),"")</f>
        <v>C</v>
      </c>
      <c r="T530" s="62" t="str">
        <f t="shared" si="53"/>
        <v>BECU</v>
      </c>
      <c r="U530" s="62" t="str">
        <f>IFERROR(VLOOKUP($B530,'로템1,2단계-고장설명'!$B$4:$O$341,COLUMN()-16,FALSE),"")</f>
        <v>BECU의 RS485 데이터 중 BECU-TCMS SD TEXT3의 Bit1 “인통선로직 비정상” 신호가 "1"이 되면 검지.</v>
      </c>
      <c r="V530" s="62" t="str">
        <f>IFERROR(VLOOKUP($B530,'로템1,2단계-고장설명'!$B$4:$O$341,COLUMN()-16,FALSE),"")</f>
        <v>해당 차량 인통선로직 비정상 검지 현시 및 해당차량 정상적인 제동제어 불가.(상용제동지령에 따른 제어)</v>
      </c>
      <c r="W530" s="62" t="str">
        <f>IFERROR(VLOOKUP($B530,'로템1,2단계-고장설명'!$B$4:$O$341,COLUMN()-16,FALSE),"")</f>
        <v>해당 차량의 추진선택(P), 제동선택(B) 신호가 동시에 ON 됨.</v>
      </c>
      <c r="X530" s="62" t="str">
        <f>IFERROR(VLOOKUP($B530,'로템1,2단계-고장설명'!$B$4:$O$341,COLUMN()-16,FALSE),"")</f>
        <v>해당 차량의 추진선택(P), 제동선택(B) 신호가 정상작동(상보적으로 작동) 될 경우 소거.</v>
      </c>
      <c r="Y530" s="62" t="str">
        <f>IFERROR(VLOOKUP($B530,'로템1,2단계-고장설명'!$B$4:$O$341,COLUMN()-16,FALSE),"")</f>
        <v>BECU를 리셋(BECU CB OFF/ON) 한 뒤, 마스콘을 제동 7단으로 5초간 취급하여 소거 여부 확인. 지속발생시 관제보고하고 지시에 따르시오.</v>
      </c>
      <c r="Z530" s="62" t="str">
        <f>IFERROR(VLOOKUP($B530,'로템1,2단계-고장설명'!$B$4:$O$341,COLUMN()-16,FALSE),"")</f>
        <v/>
      </c>
      <c r="AA530" s="62" t="str">
        <f>IFERROR(VLOOKUP($B530,'로템1,2단계-고장설명'!$B$4:$O$341,COLUMN()-16,FALSE),"")</f>
        <v>1단계40량, 2단계48량</v>
      </c>
      <c r="AB530" s="62" t="str">
        <f>IFERROR(VLOOKUP($B530,'로템1,2단계-고장설명'!$B$4:$O$341,COLUMN()-16,FALSE),"")</f>
        <v>BECU의 RS485 데이터 중 BECU-TCMS SD TEXT3의 Bit1 “인통선로직 비정상” 신호가 "1"이 되면 검지.
-반응 해당 차량 인통선로직 비정상 검지 현시 및 해당차량 정상적인 제동제어 불가.(상용제동지령에 따른 제어)
-검지조건 해당 차량의 추진선택(P), 제동선택(B) 신호가 동시에 ON 됨.
-소거조건 해당 차량의 추진선택(P), 제동선택(B) 신호가 정상작동(상보적으로 작동) 될 경우 소거.
-조치방법   BECU를 리셋(BECU CB OFF/ON) 한 뒤, 마스콘을 제동 7단으로 5초간 취급하여 소거 여부 확인. 지속발생시 관제보고하고 지시에 따르시오.</v>
      </c>
      <c r="AC530" s="62" t="str">
        <f>IFERROR(VLOOKUP($B530,'로템1,2단계-고장설명'!$B$4:$O$341,COLUMN()-16,FALSE),"")</f>
        <v>2,3,4</v>
      </c>
      <c r="AD530" s="62" t="str">
        <f>IFERROR(VLOOKUP($B530,'로템1,2단계-고장설명'!$B$4:$O$341,COLUMN()-16,FALSE),"")</f>
        <v>Rotem</v>
      </c>
    </row>
    <row r="531" spans="1:30" x14ac:dyDescent="0.4">
      <c r="A531" s="60">
        <v>529</v>
      </c>
      <c r="B531" s="60">
        <v>219</v>
      </c>
      <c r="C531" s="61" t="s">
        <v>15810</v>
      </c>
      <c r="D531" s="60" t="s">
        <v>3664</v>
      </c>
      <c r="E531" s="60">
        <v>8</v>
      </c>
      <c r="F531" s="60" t="s">
        <v>11998</v>
      </c>
      <c r="G531" s="60" t="s">
        <v>2837</v>
      </c>
      <c r="H531" s="57"/>
      <c r="L531" s="62">
        <v>529</v>
      </c>
      <c r="M531" s="140">
        <f t="shared" si="48"/>
        <v>219</v>
      </c>
      <c r="N531" s="62">
        <f t="shared" si="49"/>
        <v>219</v>
      </c>
      <c r="O531" s="62" t="str">
        <f t="shared" si="50"/>
        <v>BECU#8-제동지령 비정상</v>
      </c>
      <c r="P531" s="62" t="str">
        <f t="shared" si="51"/>
        <v>Tc2</v>
      </c>
      <c r="Q531" s="62" t="str">
        <f t="shared" si="52"/>
        <v>C</v>
      </c>
      <c r="R531" s="62" t="str">
        <f>IFERROR(VLOOKUP($B531,'로템1,2단계-고장설명'!$B$4:$O$341,COLUMN()-16,FALSE),"")</f>
        <v>BECU-제동지령 비정상</v>
      </c>
      <c r="S531" s="62" t="str">
        <f>IFERROR(VLOOKUP($B531,'로템1,2단계-고장설명'!$B$4:$O$341,COLUMN()-16,FALSE),"")</f>
        <v>C</v>
      </c>
      <c r="T531" s="62" t="str">
        <f t="shared" si="53"/>
        <v>BECU</v>
      </c>
      <c r="U531" s="62" t="str">
        <f>IFERROR(VLOOKUP($B531,'로템1,2단계-고장설명'!$B$4:$O$341,COLUMN()-16,FALSE),"")</f>
        <v>BECU의 RS485 데이터 중 BECU-TCMS SD TEXT3의 Bit2 “제동지령 비정상” 신호가 "1"이 되면 검지.</v>
      </c>
      <c r="V531" s="62" t="str">
        <f>IFERROR(VLOOKUP($B531,'로템1,2단계-고장설명'!$B$4:$O$341,COLUMN()-16,FALSE),"")</f>
        <v>해당 차량 제동지령 비정상 검지 현시 및 해당차량 정상적인 제동제어 불가. (상용제동지령에 따른 제어)</v>
      </c>
      <c r="W531" s="62" t="str">
        <f>IFERROR(VLOOKUP($B531,'로템1,2단계-고장설명'!$B$4:$O$341,COLUMN()-16,FALSE),"")</f>
        <v>해당 차량의 제동지령 신호가 정상범위를 벗어남(5.0~95.0%).</v>
      </c>
      <c r="X531" s="62" t="str">
        <f>IFERROR(VLOOKUP($B531,'로템1,2단계-고장설명'!$B$4:$O$341,COLUMN()-16,FALSE),"")</f>
        <v>해당 차량의 제동지령 신호가 정상범위일 경우 소거.</v>
      </c>
      <c r="Y531" s="62" t="str">
        <f>IFERROR(VLOOKUP($B531,'로템1,2단계-고장설명'!$B$4:$O$341,COLUMN()-16,FALSE),"")</f>
        <v>BECU를 리셋(BECU CB OFF/ON) 하여 소거 여부 확인.
소거되지 않을 경우 해당 선택 운전실의 PWM 엔코더를 리셋(CB OFF/ON) 하여 소거 여부 확인. 지속발생시 관제보고하고 지시에 따르시오.</v>
      </c>
      <c r="Z531" s="62" t="str">
        <f>IFERROR(VLOOKUP($B531,'로템1,2단계-고장설명'!$B$4:$O$341,COLUMN()-16,FALSE),"")</f>
        <v/>
      </c>
      <c r="AA531" s="62" t="str">
        <f>IFERROR(VLOOKUP($B531,'로템1,2단계-고장설명'!$B$4:$O$341,COLUMN()-16,FALSE),"")</f>
        <v>1단계40량, 2단계48량</v>
      </c>
      <c r="AB531" s="62" t="str">
        <f>IFERROR(VLOOKUP($B531,'로템1,2단계-고장설명'!$B$4:$O$341,COLUMN()-16,FALSE),"")</f>
        <v>BECU의 RS485 데이터 중 BECU-TCMS SD TEXT3의 Bit2 “제동지령 비정상” 신호가 "1"이 되면 검지.
-반응 해당 차량 제동지령 비정상 검지 현시 및 해당차량 정상적인 제동제어 불가. (상용제동지령에 따른 제어)
-검지조건 해당 차량의 제동지령 신호가 정상범위를 벗어남(5.0~95.0%).
-소거조건 해당 차량의 제동지령 신호가 정상범위일 경우 소거.
-조치방법   BECU를 리셋(BECU CB OFF/ON) 하여 소거 여부 확인.
소거되지 않을 경우 해당 선택 운전실의 PWM 엔코더를 리셋(CB OFF/ON) 하여 소거 여부 확인. 지속발생시 관제보고하고 지시에 따르시오.</v>
      </c>
      <c r="AC531" s="62" t="str">
        <f>IFERROR(VLOOKUP($B531,'로템1,2단계-고장설명'!$B$4:$O$341,COLUMN()-16,FALSE),"")</f>
        <v>2,3,4</v>
      </c>
      <c r="AD531" s="62" t="str">
        <f>IFERROR(VLOOKUP($B531,'로템1,2단계-고장설명'!$B$4:$O$341,COLUMN()-16,FALSE),"")</f>
        <v>Rotem</v>
      </c>
    </row>
    <row r="532" spans="1:30" x14ac:dyDescent="0.4">
      <c r="A532" s="60">
        <v>530</v>
      </c>
      <c r="B532" s="60">
        <v>220</v>
      </c>
      <c r="C532" s="61" t="s">
        <v>15811</v>
      </c>
      <c r="D532" s="60" t="s">
        <v>3664</v>
      </c>
      <c r="E532" s="60">
        <v>8</v>
      </c>
      <c r="F532" s="60" t="s">
        <v>11998</v>
      </c>
      <c r="G532" s="60" t="s">
        <v>2837</v>
      </c>
      <c r="H532" s="57"/>
      <c r="L532" s="62">
        <v>530</v>
      </c>
      <c r="M532" s="140">
        <f t="shared" si="48"/>
        <v>220</v>
      </c>
      <c r="N532" s="62">
        <f t="shared" si="49"/>
        <v>220</v>
      </c>
      <c r="O532" s="62" t="str">
        <f t="shared" si="50"/>
        <v>BECU#8-공기제동 감쇄지령 비정상</v>
      </c>
      <c r="P532" s="62" t="str">
        <f t="shared" si="51"/>
        <v>Tc2</v>
      </c>
      <c r="Q532" s="62" t="str">
        <f t="shared" si="52"/>
        <v>C</v>
      </c>
      <c r="R532" s="62" t="str">
        <f>IFERROR(VLOOKUP($B532,'로템1,2단계-고장설명'!$B$4:$O$341,COLUMN()-16,FALSE),"")</f>
        <v>BECU-공기제동 감쇄지령 비정상</v>
      </c>
      <c r="S532" s="62" t="str">
        <f>IFERROR(VLOOKUP($B532,'로템1,2단계-고장설명'!$B$4:$O$341,COLUMN()-16,FALSE),"")</f>
        <v>C</v>
      </c>
      <c r="T532" s="62" t="str">
        <f t="shared" si="53"/>
        <v>BECU</v>
      </c>
      <c r="U532" s="62" t="str">
        <f>IFERROR(VLOOKUP($B532,'로템1,2단계-고장설명'!$B$4:$O$341,COLUMN()-16,FALSE),"")</f>
        <v>BECU의 RS485 데이터 중 BECU-TCMS SD TEXT3의 Bit3 “공기제동 감쇄지령 비정상” 신호가 "1"이 되면 검지.</v>
      </c>
      <c r="V532" s="62" t="str">
        <f>IFERROR(VLOOKUP($B532,'로템1,2단계-고장설명'!$B$4:$O$341,COLUMN()-16,FALSE),"")</f>
        <v>해당 차량 공기제동 감쇄지령 비정상 검지 현시 및 해당차량 정상적인 전공 교차제어 불가.(부수차량 공기제동 감쇄 불가)</v>
      </c>
      <c r="W532" s="62" t="str">
        <f>IFERROR(VLOOKUP($B532,'로템1,2단계-고장설명'!$B$4:$O$341,COLUMN()-16,FALSE),"")</f>
        <v>해당 차량의 공기제동 감쇄지령 신호가 정상범위를 벗어남(5.0~95.0%).</v>
      </c>
      <c r="X532" s="62" t="str">
        <f>IFERROR(VLOOKUP($B532,'로템1,2단계-고장설명'!$B$4:$O$341,COLUMN()-16,FALSE),"")</f>
        <v>해당 차량의 공기제동 감쇄지령 신호가 정상범위일 경우 소거.</v>
      </c>
      <c r="Y532" s="62" t="str">
        <f>IFERROR(VLOOKUP($B532,'로템1,2단계-고장설명'!$B$4:$O$341,COLUMN()-16,FALSE),"")</f>
        <v>BECU를 리셋(BECU CB OFF/ON) 하여 소거 여부 확인.
소거되지 않을 경우 해당 차량 옆의 Pair 차량(구동차) BECU를 리셋(CB OFF/ON) 하여 소거 여부 확인. 지속발생시 관제보고하고 지시에 따르시오.</v>
      </c>
      <c r="Z532" s="62" t="str">
        <f>IFERROR(VLOOKUP($B532,'로템1,2단계-고장설명'!$B$4:$O$341,COLUMN()-16,FALSE),"")</f>
        <v/>
      </c>
      <c r="AA532" s="62" t="str">
        <f>IFERROR(VLOOKUP($B532,'로템1,2단계-고장설명'!$B$4:$O$341,COLUMN()-16,FALSE),"")</f>
        <v>1단계40량, 2단계48량</v>
      </c>
      <c r="AB532" s="62" t="str">
        <f>IFERROR(VLOOKUP($B532,'로템1,2단계-고장설명'!$B$4:$O$341,COLUMN()-16,FALSE),"")</f>
        <v>BECU의 RS485 데이터 중 BECU-TCMS SD TEXT3의 Bit3 “공기제동 감쇄지령 비정상” 신호가 "1"이 되면 검지.
-반응 해당 차량 공기제동 감쇄지령 비정상 검지 현시 및 해당차량 정상적인 전공 교차제어 불가.(부수차량 공기제동 감쇄 불가)
-검지조건 해당 차량의 공기제동 감쇄지령 신호가 정상범위를 벗어남(5.0~95.0%).
-소거조건 해당 차량의 공기제동 감쇄지령 신호가 정상범위일 경우 소거.
-조치방법   BECU를 리셋(BECU CB OFF/ON) 하여 소거 여부 확인.
소거되지 않을 경우 해당 차량 옆의 Pair 차량(구동차) BECU를 리셋(CB OFF/ON) 하여 소거 여부 확인. 지속발생시 관제보고하고 지시에 따르시오.</v>
      </c>
      <c r="AC532" s="62" t="str">
        <f>IFERROR(VLOOKUP($B532,'로템1,2단계-고장설명'!$B$4:$O$341,COLUMN()-16,FALSE),"")</f>
        <v>2,3,4</v>
      </c>
      <c r="AD532" s="62" t="str">
        <f>IFERROR(VLOOKUP($B532,'로템1,2단계-고장설명'!$B$4:$O$341,COLUMN()-16,FALSE),"")</f>
        <v>Rotem</v>
      </c>
    </row>
    <row r="533" spans="1:30" x14ac:dyDescent="0.4">
      <c r="A533" s="60">
        <v>531</v>
      </c>
      <c r="B533" s="60">
        <v>221</v>
      </c>
      <c r="C533" s="61" t="s">
        <v>15812</v>
      </c>
      <c r="D533" s="60" t="s">
        <v>3664</v>
      </c>
      <c r="E533" s="60">
        <v>8</v>
      </c>
      <c r="F533" s="60" t="s">
        <v>11998</v>
      </c>
      <c r="G533" s="60" t="s">
        <v>2821</v>
      </c>
      <c r="H533" s="57"/>
      <c r="L533" s="62">
        <v>531</v>
      </c>
      <c r="M533" s="140">
        <f t="shared" si="48"/>
        <v>221</v>
      </c>
      <c r="N533" s="62">
        <f t="shared" si="49"/>
        <v>221</v>
      </c>
      <c r="O533" s="62" t="str">
        <f t="shared" si="50"/>
        <v>BECU#8-제동력부족(ISBD)</v>
      </c>
      <c r="P533" s="62" t="str">
        <f t="shared" si="51"/>
        <v>Tc2</v>
      </c>
      <c r="Q533" s="62" t="str">
        <f t="shared" si="52"/>
        <v>B</v>
      </c>
      <c r="R533" s="62" t="str">
        <f>IFERROR(VLOOKUP($B533,'로템1,2단계-고장설명'!$B$4:$O$341,COLUMN()-16,FALSE),"")</f>
        <v>BECU-제동력부족(ISBD)</v>
      </c>
      <c r="S533" s="62" t="str">
        <f>IFERROR(VLOOKUP($B533,'로템1,2단계-고장설명'!$B$4:$O$341,COLUMN()-16,FALSE),"")</f>
        <v>B</v>
      </c>
      <c r="T533" s="62" t="str">
        <f t="shared" si="53"/>
        <v>BECU</v>
      </c>
      <c r="U533" s="62" t="str">
        <f>IFERROR(VLOOKUP($B533,'로템1,2단계-고장설명'!$B$4:$O$341,COLUMN()-16,FALSE),"")</f>
        <v>BECU의 RS485 데이터 중 BECU-TCMS SD TEXT3의 Bit5 “ISBD” 신호가 "1"이 되면 검지.</v>
      </c>
      <c r="V533" s="62" t="str">
        <f>IFERROR(VLOOKUP($B533,'로템1,2단계-고장설명'!$B$4:$O$341,COLUMN()-16,FALSE),"")</f>
        <v>해당 차량 제동력 부족 검지 현시 및 해당 차량 제동압력(BCP)이 타 차량에 비해 현저히 낮음.</v>
      </c>
      <c r="W533" s="62" t="str">
        <f>IFERROR(VLOOKUP($B533,'로템1,2단계-고장설명'!$B$4:$O$341,COLUMN()-16,FALSE),"")</f>
        <v>제동 7단 취급 시 해당 차량의 제동압력이 생성되지 않음.</v>
      </c>
      <c r="X533" s="62" t="str">
        <f>IFERROR(VLOOKUP($B533,'로템1,2단계-고장설명'!$B$4:$O$341,COLUMN()-16,FALSE),"")</f>
        <v>제동 7단 취급 시 정상적인 제동압력이 생성된 경우 소거.</v>
      </c>
      <c r="Y533" s="62" t="str">
        <f>IFERROR(VLOOKUP($B533,'로템1,2단계-고장설명'!$B$4:$O$341,COLUMN()-16,FALSE),"")</f>
        <v>MCS모드로 전환 후, 마스콘을 N(중립) -&gt; 제동7단까지 수회취급 하여 소거 여부 확인. 제동 취급 확인 후, 주의 운전 할 것.
지속발생시 관제보고하고 지시에 따를 것.</v>
      </c>
      <c r="Z533" s="62" t="str">
        <f>IFERROR(VLOOKUP($B533,'로템1,2단계-고장설명'!$B$4:$O$341,COLUMN()-16,FALSE),"")</f>
        <v/>
      </c>
      <c r="AA533" s="62" t="str">
        <f>IFERROR(VLOOKUP($B533,'로템1,2단계-고장설명'!$B$4:$O$341,COLUMN()-16,FALSE),"")</f>
        <v>1단계40량, 2단계48량</v>
      </c>
      <c r="AB533" s="62" t="str">
        <f>IFERROR(VLOOKUP($B533,'로템1,2단계-고장설명'!$B$4:$O$341,COLUMN()-16,FALSE),"")</f>
        <v>BECU의 RS485 데이터 중 BECU-TCMS SD TEXT3의 Bit5 “ISBD” 신호가 "1"이 되면 검지.
-반응 해당 차량 제동력 부족 검지 현시 및 해당 차량 제동압력(BCP)이 타 차량에 비해 현저히 낮음.
-검지조건 제동 7단 취급 시 해당 차량의 제동압력이 생성되지 않음.
-소거조건 제동 7단 취급 시 정상적인 제동압력이 생성된 경우 소거.
-조치방법   MCS모드로 전환 후, 마스콘을 N(중립) -&gt; 제동7단까지 수회취급 하여 소거 여부 확인. 제동 취급 확인 후, 주의 운전 할 것.
지속발생시 관제보고하고 지시에 따를 것.</v>
      </c>
      <c r="AC533" s="62" t="str">
        <f>IFERROR(VLOOKUP($B533,'로템1,2단계-고장설명'!$B$4:$O$341,COLUMN()-16,FALSE),"")</f>
        <v>2,3,4</v>
      </c>
      <c r="AD533" s="62" t="str">
        <f>IFERROR(VLOOKUP($B533,'로템1,2단계-고장설명'!$B$4:$O$341,COLUMN()-16,FALSE),"")</f>
        <v>Rotem</v>
      </c>
    </row>
    <row r="534" spans="1:30" x14ac:dyDescent="0.4">
      <c r="A534" s="60">
        <v>532</v>
      </c>
      <c r="B534" s="60">
        <v>222</v>
      </c>
      <c r="C534" s="61" t="s">
        <v>15813</v>
      </c>
      <c r="D534" s="60" t="s">
        <v>3664</v>
      </c>
      <c r="E534" s="60">
        <v>8</v>
      </c>
      <c r="F534" s="60" t="s">
        <v>11998</v>
      </c>
      <c r="G534" s="60" t="s">
        <v>2837</v>
      </c>
      <c r="H534" s="57"/>
      <c r="L534" s="62">
        <v>532</v>
      </c>
      <c r="M534" s="140">
        <f t="shared" si="48"/>
        <v>222</v>
      </c>
      <c r="N534" s="62">
        <f t="shared" si="49"/>
        <v>222</v>
      </c>
      <c r="O534" s="62" t="str">
        <f t="shared" si="50"/>
        <v>BECU#8-공기스프링누설(후미대차)</v>
      </c>
      <c r="P534" s="62" t="str">
        <f t="shared" si="51"/>
        <v>Tc2</v>
      </c>
      <c r="Q534" s="62" t="str">
        <f t="shared" si="52"/>
        <v>C</v>
      </c>
      <c r="R534" s="62" t="str">
        <f>IFERROR(VLOOKUP($B534,'로템1,2단계-고장설명'!$B$4:$O$341,COLUMN()-16,FALSE),"")</f>
        <v>BECU-공기스프링누설(후미대차)</v>
      </c>
      <c r="S534" s="62" t="str">
        <f>IFERROR(VLOOKUP($B534,'로템1,2단계-고장설명'!$B$4:$O$341,COLUMN()-16,FALSE),"")</f>
        <v>C</v>
      </c>
      <c r="T534" s="62" t="str">
        <f t="shared" si="53"/>
        <v>BECU</v>
      </c>
      <c r="U534" s="62" t="str">
        <f>IFERROR(VLOOKUP($B534,'로템1,2단계-고장설명'!$B$4:$O$341,COLUMN()-16,FALSE),"")</f>
        <v>BECU의 RS485 데이터 중 BECU-TCMS SD TEXT3의 Bit5 “공기스프링누설(후미대차)” 신호가 "1"이 되면 검지.</v>
      </c>
      <c r="V534" s="62" t="str">
        <f>IFERROR(VLOOKUP($B534,'로템1,2단계-고장설명'!$B$4:$O$341,COLUMN()-16,FALSE),"")</f>
        <v>해당 차량 공기스프링누설(후미대차) 검지 현시 및 해당차량 정상적인 제동제어 불가.(응하중 제어)</v>
      </c>
      <c r="W534" s="62" t="str">
        <f>IFERROR(VLOOKUP($B534,'로템1,2단계-고장설명'!$B$4:$O$341,COLUMN()-16,FALSE),"")</f>
        <v>해당 차량 후미대차의 공기스프링(AS3, AS4) 압력이 정상범위를 벗어남.(100kPa 미만)</v>
      </c>
      <c r="X534" s="62" t="str">
        <f>IFERROR(VLOOKUP($B534,'로템1,2단계-고장설명'!$B$4:$O$341,COLUMN()-16,FALSE),"")</f>
        <v>해당 차량 후미대차의 공기스프링(AS3, AS4) 압력이 정상범위일 경우 소거.</v>
      </c>
      <c r="Y534" s="62" t="str">
        <f>IFERROR(VLOOKUP($B534,'로템1,2단계-고장설명'!$B$4:$O$341,COLUMN()-16,FALSE),"")</f>
        <v>BECU를 리셋(BECU CB OFF/ON) 하여 소거 여부 확인. 지속발생시 관제보고하고 지시에 따르시오.</v>
      </c>
      <c r="Z534" s="62" t="str">
        <f>IFERROR(VLOOKUP($B534,'로템1,2단계-고장설명'!$B$4:$O$341,COLUMN()-16,FALSE),"")</f>
        <v/>
      </c>
      <c r="AA534" s="62" t="str">
        <f>IFERROR(VLOOKUP($B534,'로템1,2단계-고장설명'!$B$4:$O$341,COLUMN()-16,FALSE),"")</f>
        <v>1단계40량, 2단계48량</v>
      </c>
      <c r="AB534" s="62" t="str">
        <f>IFERROR(VLOOKUP($B534,'로템1,2단계-고장설명'!$B$4:$O$341,COLUMN()-16,FALSE),"")</f>
        <v>BECU의 RS485 데이터 중 BECU-TCMS SD TEXT3의 Bit5 “공기스프링누설(후미대차)” 신호가 "1"이 되면 검지.
-반응 해당 차량 공기스프링누설(후미대차) 검지 현시 및 해당차량 정상적인 제동제어 불가.(응하중 제어)
-검지조건 해당 차량 후미대차의 공기스프링(AS3, AS4) 압력이 정상범위를 벗어남.(100kPa 미만)
-소거조건 해당 차량 후미대차의 공기스프링(AS3, AS4) 압력이 정상범위일 경우 소거.
-조치방법   BECU를 리셋(BECU CB OFF/ON) 하여 소거 여부 확인. 지속발생시 관제보고하고 지시에 따르시오.</v>
      </c>
      <c r="AC534" s="62" t="str">
        <f>IFERROR(VLOOKUP($B534,'로템1,2단계-고장설명'!$B$4:$O$341,COLUMN()-16,FALSE),"")</f>
        <v>2,3,4</v>
      </c>
      <c r="AD534" s="62" t="str">
        <f>IFERROR(VLOOKUP($B534,'로템1,2단계-고장설명'!$B$4:$O$341,COLUMN()-16,FALSE),"")</f>
        <v>Rotem</v>
      </c>
    </row>
    <row r="535" spans="1:30" x14ac:dyDescent="0.4">
      <c r="A535" s="60">
        <v>533</v>
      </c>
      <c r="B535" s="60">
        <v>223</v>
      </c>
      <c r="C535" s="61" t="s">
        <v>15814</v>
      </c>
      <c r="D535" s="60" t="s">
        <v>3664</v>
      </c>
      <c r="E535" s="60">
        <v>8</v>
      </c>
      <c r="F535" s="60" t="s">
        <v>11998</v>
      </c>
      <c r="G535" s="60" t="s">
        <v>2837</v>
      </c>
      <c r="H535" s="57"/>
      <c r="L535" s="62">
        <v>533</v>
      </c>
      <c r="M535" s="140">
        <f t="shared" si="48"/>
        <v>223</v>
      </c>
      <c r="N535" s="62">
        <f t="shared" si="49"/>
        <v>223</v>
      </c>
      <c r="O535" s="62" t="str">
        <f t="shared" si="50"/>
        <v>BECU#8-공기스프링누설(전두대차)</v>
      </c>
      <c r="P535" s="62" t="str">
        <f t="shared" si="51"/>
        <v>Tc2</v>
      </c>
      <c r="Q535" s="62" t="str">
        <f t="shared" si="52"/>
        <v>C</v>
      </c>
      <c r="R535" s="62" t="str">
        <f>IFERROR(VLOOKUP($B535,'로템1,2단계-고장설명'!$B$4:$O$341,COLUMN()-16,FALSE),"")</f>
        <v>BECU-공기스프링누설(전두대차)</v>
      </c>
      <c r="S535" s="62" t="str">
        <f>IFERROR(VLOOKUP($B535,'로템1,2단계-고장설명'!$B$4:$O$341,COLUMN()-16,FALSE),"")</f>
        <v>C</v>
      </c>
      <c r="T535" s="62" t="str">
        <f t="shared" si="53"/>
        <v>BECU</v>
      </c>
      <c r="U535" s="62" t="str">
        <f>IFERROR(VLOOKUP($B535,'로템1,2단계-고장설명'!$B$4:$O$341,COLUMN()-16,FALSE),"")</f>
        <v>BECU의 RS485 데이터 중 BECU-TCMS SD TEXT3의 Bit6 “공기스프링누설(전두대차)” 신호가 "1"이 되면 검지.</v>
      </c>
      <c r="V535" s="62" t="str">
        <f>IFERROR(VLOOKUP($B535,'로템1,2단계-고장설명'!$B$4:$O$341,COLUMN()-16,FALSE),"")</f>
        <v>해당 차량 공기스프링누설(전두대차) 검지 현시 및 해당차량 정상적인 제동제어 불가.(응하중 제어)</v>
      </c>
      <c r="W535" s="62" t="str">
        <f>IFERROR(VLOOKUP($B535,'로템1,2단계-고장설명'!$B$4:$O$341,COLUMN()-16,FALSE),"")</f>
        <v>해당 차량 전두대차의 공기스프링(AS1, AS2) 압력이 정상범위를 벗어남.(100kPa 미만)</v>
      </c>
      <c r="X535" s="62" t="str">
        <f>IFERROR(VLOOKUP($B535,'로템1,2단계-고장설명'!$B$4:$O$341,COLUMN()-16,FALSE),"")</f>
        <v>해당 차량 전두대차의 공기스프링(AS1, AS2) 압력이 정상범위일 경우 소거.</v>
      </c>
      <c r="Y535" s="62" t="str">
        <f>IFERROR(VLOOKUP($B535,'로템1,2단계-고장설명'!$B$4:$O$341,COLUMN()-16,FALSE),"")</f>
        <v>BECU를 리셋(BECU CB OFF/ON) 하여 소거 여부 확인. 지속발생시 관제보고하고 지시에 따르시오.</v>
      </c>
      <c r="Z535" s="62" t="str">
        <f>IFERROR(VLOOKUP($B535,'로템1,2단계-고장설명'!$B$4:$O$341,COLUMN()-16,FALSE),"")</f>
        <v/>
      </c>
      <c r="AA535" s="62" t="str">
        <f>IFERROR(VLOOKUP($B535,'로템1,2단계-고장설명'!$B$4:$O$341,COLUMN()-16,FALSE),"")</f>
        <v>1단계40량, 2단계48량</v>
      </c>
      <c r="AB535" s="62" t="str">
        <f>IFERROR(VLOOKUP($B535,'로템1,2단계-고장설명'!$B$4:$O$341,COLUMN()-16,FALSE),"")</f>
        <v>BECU의 RS485 데이터 중 BECU-TCMS SD TEXT3의 Bit6 “공기스프링누설(전두대차)” 신호가 "1"이 되면 검지.
-반응 해당 차량 공기스프링누설(전두대차) 검지 현시 및 해당차량 정상적인 제동제어 불가.(응하중 제어)
-검지조건 해당 차량 전두대차의 공기스프링(AS1, AS2) 압력이 정상범위를 벗어남.(100kPa 미만)
-소거조건 해당 차량 전두대차의 공기스프링(AS1, AS2) 압력이 정상범위일 경우 소거.
-조치방법   BECU를 리셋(BECU CB OFF/ON) 하여 소거 여부 확인. 지속발생시 관제보고하고 지시에 따르시오.</v>
      </c>
      <c r="AC535" s="62" t="str">
        <f>IFERROR(VLOOKUP($B535,'로템1,2단계-고장설명'!$B$4:$O$341,COLUMN()-16,FALSE),"")</f>
        <v>2,3,4</v>
      </c>
      <c r="AD535" s="62" t="str">
        <f>IFERROR(VLOOKUP($B535,'로템1,2단계-고장설명'!$B$4:$O$341,COLUMN()-16,FALSE),"")</f>
        <v>Rotem</v>
      </c>
    </row>
    <row r="536" spans="1:30" x14ac:dyDescent="0.4">
      <c r="A536" s="60">
        <v>534</v>
      </c>
      <c r="B536" s="60">
        <v>224</v>
      </c>
      <c r="C536" s="61" t="s">
        <v>15815</v>
      </c>
      <c r="D536" s="60" t="s">
        <v>3664</v>
      </c>
      <c r="E536" s="60">
        <v>8</v>
      </c>
      <c r="F536" s="60" t="s">
        <v>11998</v>
      </c>
      <c r="G536" s="60" t="s">
        <v>2837</v>
      </c>
      <c r="H536" s="57"/>
      <c r="L536" s="62">
        <v>534</v>
      </c>
      <c r="M536" s="140">
        <f t="shared" si="48"/>
        <v>224</v>
      </c>
      <c r="N536" s="62">
        <f t="shared" si="49"/>
        <v>224</v>
      </c>
      <c r="O536" s="62" t="str">
        <f t="shared" si="50"/>
        <v>BECU#8-파트너차 ECU 고장(PECUF)</v>
      </c>
      <c r="P536" s="62" t="str">
        <f t="shared" si="51"/>
        <v>Tc2</v>
      </c>
      <c r="Q536" s="62" t="str">
        <f t="shared" si="52"/>
        <v>C</v>
      </c>
      <c r="R536" s="62" t="str">
        <f>IFERROR(VLOOKUP($B536,'로템1,2단계-고장설명'!$B$4:$O$341,COLUMN()-16,FALSE),"")</f>
        <v/>
      </c>
      <c r="S536" s="62" t="str">
        <f>IFERROR(VLOOKUP($B536,'로템1,2단계-고장설명'!$B$4:$O$341,COLUMN()-16,FALSE),"")</f>
        <v/>
      </c>
      <c r="T536" s="62" t="str">
        <f t="shared" si="53"/>
        <v>BECU</v>
      </c>
      <c r="U536" s="62" t="str">
        <f>IFERROR(VLOOKUP($B536,'로템1,2단계-고장설명'!$B$4:$O$341,COLUMN()-16,FALSE),"")</f>
        <v/>
      </c>
      <c r="V536" s="62" t="str">
        <f>IFERROR(VLOOKUP($B536,'로템1,2단계-고장설명'!$B$4:$O$341,COLUMN()-16,FALSE),"")</f>
        <v/>
      </c>
      <c r="W536" s="62" t="str">
        <f>IFERROR(VLOOKUP($B536,'로템1,2단계-고장설명'!$B$4:$O$341,COLUMN()-16,FALSE),"")</f>
        <v/>
      </c>
      <c r="X536" s="62" t="str">
        <f>IFERROR(VLOOKUP($B536,'로템1,2단계-고장설명'!$B$4:$O$341,COLUMN()-16,FALSE),"")</f>
        <v/>
      </c>
      <c r="Y536" s="62" t="str">
        <f>IFERROR(VLOOKUP($B536,'로템1,2단계-고장설명'!$B$4:$O$341,COLUMN()-16,FALSE),"")</f>
        <v/>
      </c>
      <c r="Z536" s="62" t="str">
        <f>IFERROR(VLOOKUP($B536,'로템1,2단계-고장설명'!$B$4:$O$341,COLUMN()-16,FALSE),"")</f>
        <v/>
      </c>
      <c r="AA536" s="62" t="str">
        <f>IFERROR(VLOOKUP($B536,'로템1,2단계-고장설명'!$B$4:$O$341,COLUMN()-16,FALSE),"")</f>
        <v/>
      </c>
      <c r="AB536" s="62" t="str">
        <f>IFERROR(VLOOKUP($B536,'로템1,2단계-고장설명'!$B$4:$O$341,COLUMN()-16,FALSE),"")</f>
        <v/>
      </c>
      <c r="AC536" s="62" t="str">
        <f>IFERROR(VLOOKUP($B536,'로템1,2단계-고장설명'!$B$4:$O$341,COLUMN()-16,FALSE),"")</f>
        <v/>
      </c>
      <c r="AD536" s="62" t="str">
        <f>IFERROR(VLOOKUP($B536,'로템1,2단계-고장설명'!$B$4:$O$341,COLUMN()-16,FALSE),"")</f>
        <v/>
      </c>
    </row>
    <row r="537" spans="1:30" x14ac:dyDescent="0.4">
      <c r="A537" s="60">
        <v>535</v>
      </c>
      <c r="B537" s="60">
        <v>225</v>
      </c>
      <c r="C537" s="61" t="s">
        <v>15816</v>
      </c>
      <c r="D537" s="60" t="s">
        <v>3664</v>
      </c>
      <c r="E537" s="60">
        <v>8</v>
      </c>
      <c r="F537" s="60" t="s">
        <v>11998</v>
      </c>
      <c r="G537" s="60" t="s">
        <v>2837</v>
      </c>
      <c r="H537" s="57"/>
      <c r="L537" s="62">
        <v>535</v>
      </c>
      <c r="M537" s="140">
        <f t="shared" si="48"/>
        <v>225</v>
      </c>
      <c r="N537" s="62">
        <f t="shared" si="49"/>
        <v>225</v>
      </c>
      <c r="O537" s="62" t="str">
        <f t="shared" si="50"/>
        <v>BECU#8-강제완해검지(CPRD)</v>
      </c>
      <c r="P537" s="62" t="str">
        <f t="shared" si="51"/>
        <v>Tc2</v>
      </c>
      <c r="Q537" s="62" t="str">
        <f t="shared" si="52"/>
        <v>C</v>
      </c>
      <c r="R537" s="62" t="str">
        <f>IFERROR(VLOOKUP($B537,'로템1,2단계-고장설명'!$B$4:$O$341,COLUMN()-16,FALSE),"")</f>
        <v/>
      </c>
      <c r="S537" s="62" t="str">
        <f>IFERROR(VLOOKUP($B537,'로템1,2단계-고장설명'!$B$4:$O$341,COLUMN()-16,FALSE),"")</f>
        <v/>
      </c>
      <c r="T537" s="62" t="str">
        <f t="shared" si="53"/>
        <v>BECU</v>
      </c>
      <c r="U537" s="62" t="str">
        <f>IFERROR(VLOOKUP($B537,'로템1,2단계-고장설명'!$B$4:$O$341,COLUMN()-16,FALSE),"")</f>
        <v/>
      </c>
      <c r="V537" s="62" t="str">
        <f>IFERROR(VLOOKUP($B537,'로템1,2단계-고장설명'!$B$4:$O$341,COLUMN()-16,FALSE),"")</f>
        <v/>
      </c>
      <c r="W537" s="62" t="str">
        <f>IFERROR(VLOOKUP($B537,'로템1,2단계-고장설명'!$B$4:$O$341,COLUMN()-16,FALSE),"")</f>
        <v/>
      </c>
      <c r="X537" s="62" t="str">
        <f>IFERROR(VLOOKUP($B537,'로템1,2단계-고장설명'!$B$4:$O$341,COLUMN()-16,FALSE),"")</f>
        <v/>
      </c>
      <c r="Y537" s="62" t="str">
        <f>IFERROR(VLOOKUP($B537,'로템1,2단계-고장설명'!$B$4:$O$341,COLUMN()-16,FALSE),"")</f>
        <v/>
      </c>
      <c r="Z537" s="62" t="str">
        <f>IFERROR(VLOOKUP($B537,'로템1,2단계-고장설명'!$B$4:$O$341,COLUMN()-16,FALSE),"")</f>
        <v/>
      </c>
      <c r="AA537" s="62" t="str">
        <f>IFERROR(VLOOKUP($B537,'로템1,2단계-고장설명'!$B$4:$O$341,COLUMN()-16,FALSE),"")</f>
        <v/>
      </c>
      <c r="AB537" s="62" t="str">
        <f>IFERROR(VLOOKUP($B537,'로템1,2단계-고장설명'!$B$4:$O$341,COLUMN()-16,FALSE),"")</f>
        <v/>
      </c>
      <c r="AC537" s="62" t="str">
        <f>IFERROR(VLOOKUP($B537,'로템1,2단계-고장설명'!$B$4:$O$341,COLUMN()-16,FALSE),"")</f>
        <v/>
      </c>
      <c r="AD537" s="62" t="str">
        <f>IFERROR(VLOOKUP($B537,'로템1,2단계-고장설명'!$B$4:$O$341,COLUMN()-16,FALSE),"")</f>
        <v/>
      </c>
    </row>
    <row r="538" spans="1:30" x14ac:dyDescent="0.4">
      <c r="A538" s="60">
        <v>536</v>
      </c>
      <c r="B538" s="60">
        <v>226</v>
      </c>
      <c r="C538" s="61" t="s">
        <v>15817</v>
      </c>
      <c r="D538" s="60" t="s">
        <v>3664</v>
      </c>
      <c r="E538" s="60">
        <v>8</v>
      </c>
      <c r="F538" s="60" t="s">
        <v>11998</v>
      </c>
      <c r="G538" s="60" t="s">
        <v>2821</v>
      </c>
      <c r="H538" s="57"/>
      <c r="L538" s="62">
        <v>536</v>
      </c>
      <c r="M538" s="140">
        <f t="shared" si="48"/>
        <v>226</v>
      </c>
      <c r="N538" s="62">
        <f t="shared" si="49"/>
        <v>226</v>
      </c>
      <c r="O538" s="62" t="str">
        <f t="shared" si="50"/>
        <v>BECU#8-제동불완해검지(NRBD)</v>
      </c>
      <c r="P538" s="62" t="str">
        <f t="shared" si="51"/>
        <v>Tc2</v>
      </c>
      <c r="Q538" s="62" t="str">
        <f t="shared" si="52"/>
        <v>B</v>
      </c>
      <c r="R538" s="62" t="str">
        <f>IFERROR(VLOOKUP($B538,'로템1,2단계-고장설명'!$B$4:$O$341,COLUMN()-16,FALSE),"")</f>
        <v>BECU-제동불완해검지(NRBD)</v>
      </c>
      <c r="S538" s="62" t="str">
        <f>IFERROR(VLOOKUP($B538,'로템1,2단계-고장설명'!$B$4:$O$341,COLUMN()-16,FALSE),"")</f>
        <v>B</v>
      </c>
      <c r="T538" s="62" t="str">
        <f t="shared" si="53"/>
        <v>BECU</v>
      </c>
      <c r="U538" s="62" t="str">
        <f>IFERROR(VLOOKUP($B538,'로템1,2단계-고장설명'!$B$4:$O$341,COLUMN()-16,FALSE),"")</f>
        <v>BECU의 RS485 데이터 중 BECU-TCMS SD TEXT8의 Bit2 “NRBD” 신호가 "1"이 되면 검지.</v>
      </c>
      <c r="V538" s="62" t="str">
        <f>IFERROR(VLOOKUP($B538,'로템1,2단계-고장설명'!$B$4:$O$341,COLUMN()-16,FALSE),"")</f>
        <v>해당 차량 제동불완해 검지 현시 및 완해 취급하였음에도 불구하고 해당 차량 제동압력(BCP)이 완해되지 않음.</v>
      </c>
      <c r="W538" s="62" t="str">
        <f>IFERROR(VLOOKUP($B538,'로템1,2단계-고장설명'!$B$4:$O$341,COLUMN()-16,FALSE),"")</f>
        <v>제동완해 상태(정차제동 포함)에서 해당 차량의 제동압력이 완전히 배기 되지 않음.</v>
      </c>
      <c r="X538" s="62" t="str">
        <f>IFERROR(VLOOKUP($B538,'로템1,2단계-고장설명'!$B$4:$O$341,COLUMN()-16,FALSE),"")</f>
        <v>제동완해 상태(정차제동 포함)에서 해당 차량의 제동압력이 완전히 배기 됨.</v>
      </c>
      <c r="Y538" s="62" t="str">
        <f>IFERROR(VLOOKUP($B538,'로템1,2단계-고장설명'!$B$4:$O$341,COLUMN()-16,FALSE),"")</f>
        <v>정차하여 강제완해스위치를 취급하여 소거 여부 확인. 제동 완해상태 확인 후 주의 운전 할 것.
2~3회 시도에도 완해불능시 관제보고하고 지시에 따를 것.</v>
      </c>
      <c r="Z538" s="62" t="str">
        <f>IFERROR(VLOOKUP($B538,'로템1,2단계-고장설명'!$B$4:$O$341,COLUMN()-16,FALSE),"")</f>
        <v/>
      </c>
      <c r="AA538" s="62" t="str">
        <f>IFERROR(VLOOKUP($B538,'로템1,2단계-고장설명'!$B$4:$O$341,COLUMN()-16,FALSE),"")</f>
        <v>1단계40량, 2단계48량</v>
      </c>
      <c r="AB538" s="62" t="str">
        <f>IFERROR(VLOOKUP($B538,'로템1,2단계-고장설명'!$B$4:$O$341,COLUMN()-16,FALSE),"")</f>
        <v>BECU의 RS485 데이터 중 BECU-TCMS SD TEXT8의 Bit2 “NRBD” 신호가 "1"이 되면 검지.
-반응 해당 차량 제동불완해 검지 현시 및 완해 취급하였음에도 불구하고 해당 차량 제동압력(BCP)이 완해되지 않음.
-검지조건 제동완해 상태(정차제동 포함)에서 해당 차량의 제동압력이 완전히 배기 되지 않음.
-소거조건 제동완해 상태(정차제동 포함)에서 해당 차량의 제동압력이 완전히 배기 됨.
-조치방법 정차하여 강제완해스위치를 취급하여 소거 여부 확인. 제동 완해상태 확인 후 주의 운전 할 것.
2~3회 시도에도 완해불능시 관제보고하고 지시에 따를 것.</v>
      </c>
      <c r="AC538" s="62" t="str">
        <f>IFERROR(VLOOKUP($B538,'로템1,2단계-고장설명'!$B$4:$O$341,COLUMN()-16,FALSE),"")</f>
        <v>2,3,4</v>
      </c>
      <c r="AD538" s="62" t="str">
        <f>IFERROR(VLOOKUP($B538,'로템1,2단계-고장설명'!$B$4:$O$341,COLUMN()-16,FALSE),"")</f>
        <v>Rotem</v>
      </c>
    </row>
    <row r="539" spans="1:30" x14ac:dyDescent="0.4">
      <c r="A539" s="60">
        <v>537</v>
      </c>
      <c r="B539" s="60">
        <v>227</v>
      </c>
      <c r="C539" s="61" t="s">
        <v>3885</v>
      </c>
      <c r="D539" s="60" t="s">
        <v>3664</v>
      </c>
      <c r="E539" s="60">
        <v>8</v>
      </c>
      <c r="F539" s="60" t="s">
        <v>11998</v>
      </c>
      <c r="G539" s="60" t="s">
        <v>3034</v>
      </c>
      <c r="H539" s="57"/>
      <c r="L539" s="62">
        <v>537</v>
      </c>
      <c r="M539" s="140">
        <f t="shared" si="48"/>
        <v>227</v>
      </c>
      <c r="N539" s="62">
        <f t="shared" si="49"/>
        <v>227</v>
      </c>
      <c r="O539" s="62" t="str">
        <f t="shared" si="50"/>
        <v>제동관련 회로차단기 차단(Car8)</v>
      </c>
      <c r="P539" s="62" t="str">
        <f t="shared" si="51"/>
        <v>Tc2</v>
      </c>
      <c r="Q539" s="62" t="str">
        <f t="shared" si="52"/>
        <v>W</v>
      </c>
      <c r="R539" s="62" t="str">
        <f>IFERROR(VLOOKUP($B539,'로템1,2단계-고장설명'!$B$4:$O$341,COLUMN()-16,FALSE),"")</f>
        <v/>
      </c>
      <c r="S539" s="62" t="str">
        <f>IFERROR(VLOOKUP($B539,'로템1,2단계-고장설명'!$B$4:$O$341,COLUMN()-16,FALSE),"")</f>
        <v/>
      </c>
      <c r="T539" s="62" t="str">
        <f t="shared" si="53"/>
        <v>BECU</v>
      </c>
      <c r="U539" s="62" t="str">
        <f>IFERROR(VLOOKUP($B539,'로템1,2단계-고장설명'!$B$4:$O$341,COLUMN()-16,FALSE),"")</f>
        <v/>
      </c>
      <c r="V539" s="62" t="str">
        <f>IFERROR(VLOOKUP($B539,'로템1,2단계-고장설명'!$B$4:$O$341,COLUMN()-16,FALSE),"")</f>
        <v/>
      </c>
      <c r="W539" s="62" t="str">
        <f>IFERROR(VLOOKUP($B539,'로템1,2단계-고장설명'!$B$4:$O$341,COLUMN()-16,FALSE),"")</f>
        <v/>
      </c>
      <c r="X539" s="62" t="str">
        <f>IFERROR(VLOOKUP($B539,'로템1,2단계-고장설명'!$B$4:$O$341,COLUMN()-16,FALSE),"")</f>
        <v/>
      </c>
      <c r="Y539" s="62" t="str">
        <f>IFERROR(VLOOKUP($B539,'로템1,2단계-고장설명'!$B$4:$O$341,COLUMN()-16,FALSE),"")</f>
        <v/>
      </c>
      <c r="Z539" s="62" t="str">
        <f>IFERROR(VLOOKUP($B539,'로템1,2단계-고장설명'!$B$4:$O$341,COLUMN()-16,FALSE),"")</f>
        <v/>
      </c>
      <c r="AA539" s="62" t="str">
        <f>IFERROR(VLOOKUP($B539,'로템1,2단계-고장설명'!$B$4:$O$341,COLUMN()-16,FALSE),"")</f>
        <v/>
      </c>
      <c r="AB539" s="62" t="str">
        <f>IFERROR(VLOOKUP($B539,'로템1,2단계-고장설명'!$B$4:$O$341,COLUMN()-16,FALSE),"")</f>
        <v/>
      </c>
      <c r="AC539" s="62" t="str">
        <f>IFERROR(VLOOKUP($B539,'로템1,2단계-고장설명'!$B$4:$O$341,COLUMN()-16,FALSE),"")</f>
        <v/>
      </c>
      <c r="AD539" s="62" t="str">
        <f>IFERROR(VLOOKUP($B539,'로템1,2단계-고장설명'!$B$4:$O$341,COLUMN()-16,FALSE),"")</f>
        <v/>
      </c>
    </row>
    <row r="540" spans="1:30" x14ac:dyDescent="0.4">
      <c r="A540" s="60">
        <v>538</v>
      </c>
      <c r="B540" s="60">
        <v>228</v>
      </c>
      <c r="C540" s="61" t="s">
        <v>3886</v>
      </c>
      <c r="D540" s="60" t="s">
        <v>3664</v>
      </c>
      <c r="E540" s="60">
        <v>8</v>
      </c>
      <c r="F540" s="60" t="s">
        <v>11998</v>
      </c>
      <c r="G540" s="60" t="s">
        <v>3034</v>
      </c>
      <c r="H540" s="57"/>
      <c r="L540" s="62">
        <v>538</v>
      </c>
      <c r="M540" s="140">
        <f t="shared" si="48"/>
        <v>228</v>
      </c>
      <c r="N540" s="62">
        <f t="shared" si="49"/>
        <v>228</v>
      </c>
      <c r="O540" s="62" t="str">
        <f t="shared" si="50"/>
        <v>BC 코크(차하#1) 차단(Car8)</v>
      </c>
      <c r="P540" s="62" t="str">
        <f t="shared" si="51"/>
        <v>Tc2</v>
      </c>
      <c r="Q540" s="62" t="str">
        <f t="shared" si="52"/>
        <v>W</v>
      </c>
      <c r="R540" s="62" t="str">
        <f>IFERROR(VLOOKUP($B540,'로템1,2단계-고장설명'!$B$4:$O$341,COLUMN()-16,FALSE),"")</f>
        <v/>
      </c>
      <c r="S540" s="62" t="str">
        <f>IFERROR(VLOOKUP($B540,'로템1,2단계-고장설명'!$B$4:$O$341,COLUMN()-16,FALSE),"")</f>
        <v/>
      </c>
      <c r="T540" s="62" t="str">
        <f t="shared" si="53"/>
        <v>BECU</v>
      </c>
      <c r="U540" s="62" t="str">
        <f>IFERROR(VLOOKUP($B540,'로템1,2단계-고장설명'!$B$4:$O$341,COLUMN()-16,FALSE),"")</f>
        <v/>
      </c>
      <c r="V540" s="62" t="str">
        <f>IFERROR(VLOOKUP($B540,'로템1,2단계-고장설명'!$B$4:$O$341,COLUMN()-16,FALSE),"")</f>
        <v/>
      </c>
      <c r="W540" s="62" t="str">
        <f>IFERROR(VLOOKUP($B540,'로템1,2단계-고장설명'!$B$4:$O$341,COLUMN()-16,FALSE),"")</f>
        <v/>
      </c>
      <c r="X540" s="62" t="str">
        <f>IFERROR(VLOOKUP($B540,'로템1,2단계-고장설명'!$B$4:$O$341,COLUMN()-16,FALSE),"")</f>
        <v/>
      </c>
      <c r="Y540" s="62" t="str">
        <f>IFERROR(VLOOKUP($B540,'로템1,2단계-고장설명'!$B$4:$O$341,COLUMN()-16,FALSE),"")</f>
        <v/>
      </c>
      <c r="Z540" s="62" t="str">
        <f>IFERROR(VLOOKUP($B540,'로템1,2단계-고장설명'!$B$4:$O$341,COLUMN()-16,FALSE),"")</f>
        <v/>
      </c>
      <c r="AA540" s="62" t="str">
        <f>IFERROR(VLOOKUP($B540,'로템1,2단계-고장설명'!$B$4:$O$341,COLUMN()-16,FALSE),"")</f>
        <v/>
      </c>
      <c r="AB540" s="62" t="str">
        <f>IFERROR(VLOOKUP($B540,'로템1,2단계-고장설명'!$B$4:$O$341,COLUMN()-16,FALSE),"")</f>
        <v/>
      </c>
      <c r="AC540" s="62" t="str">
        <f>IFERROR(VLOOKUP($B540,'로템1,2단계-고장설명'!$B$4:$O$341,COLUMN()-16,FALSE),"")</f>
        <v/>
      </c>
      <c r="AD540" s="62" t="str">
        <f>IFERROR(VLOOKUP($B540,'로템1,2단계-고장설명'!$B$4:$O$341,COLUMN()-16,FALSE),"")</f>
        <v/>
      </c>
    </row>
    <row r="541" spans="1:30" x14ac:dyDescent="0.4">
      <c r="A541" s="60">
        <v>539</v>
      </c>
      <c r="B541" s="60">
        <v>229</v>
      </c>
      <c r="C541" s="61" t="s">
        <v>3887</v>
      </c>
      <c r="D541" s="60" t="s">
        <v>3664</v>
      </c>
      <c r="E541" s="60">
        <v>8</v>
      </c>
      <c r="F541" s="60" t="s">
        <v>11998</v>
      </c>
      <c r="G541" s="60" t="s">
        <v>3034</v>
      </c>
      <c r="H541" s="57"/>
      <c r="L541" s="62">
        <v>539</v>
      </c>
      <c r="M541" s="140">
        <f t="shared" si="48"/>
        <v>229</v>
      </c>
      <c r="N541" s="62">
        <f t="shared" si="49"/>
        <v>229</v>
      </c>
      <c r="O541" s="62" t="str">
        <f t="shared" si="50"/>
        <v>AS 코크#1 차단(Car8)</v>
      </c>
      <c r="P541" s="62" t="str">
        <f t="shared" si="51"/>
        <v>Tc2</v>
      </c>
      <c r="Q541" s="62" t="str">
        <f t="shared" si="52"/>
        <v>W</v>
      </c>
      <c r="R541" s="62" t="str">
        <f>IFERROR(VLOOKUP($B541,'로템1,2단계-고장설명'!$B$4:$O$341,COLUMN()-16,FALSE),"")</f>
        <v/>
      </c>
      <c r="S541" s="62" t="str">
        <f>IFERROR(VLOOKUP($B541,'로템1,2단계-고장설명'!$B$4:$O$341,COLUMN()-16,FALSE),"")</f>
        <v/>
      </c>
      <c r="T541" s="62" t="str">
        <f t="shared" si="53"/>
        <v>BECU</v>
      </c>
      <c r="U541" s="62" t="str">
        <f>IFERROR(VLOOKUP($B541,'로템1,2단계-고장설명'!$B$4:$O$341,COLUMN()-16,FALSE),"")</f>
        <v/>
      </c>
      <c r="V541" s="62" t="str">
        <f>IFERROR(VLOOKUP($B541,'로템1,2단계-고장설명'!$B$4:$O$341,COLUMN()-16,FALSE),"")</f>
        <v/>
      </c>
      <c r="W541" s="62" t="str">
        <f>IFERROR(VLOOKUP($B541,'로템1,2단계-고장설명'!$B$4:$O$341,COLUMN()-16,FALSE),"")</f>
        <v/>
      </c>
      <c r="X541" s="62" t="str">
        <f>IFERROR(VLOOKUP($B541,'로템1,2단계-고장설명'!$B$4:$O$341,COLUMN()-16,FALSE),"")</f>
        <v/>
      </c>
      <c r="Y541" s="62" t="str">
        <f>IFERROR(VLOOKUP($B541,'로템1,2단계-고장설명'!$B$4:$O$341,COLUMN()-16,FALSE),"")</f>
        <v/>
      </c>
      <c r="Z541" s="62" t="str">
        <f>IFERROR(VLOOKUP($B541,'로템1,2단계-고장설명'!$B$4:$O$341,COLUMN()-16,FALSE),"")</f>
        <v/>
      </c>
      <c r="AA541" s="62" t="str">
        <f>IFERROR(VLOOKUP($B541,'로템1,2단계-고장설명'!$B$4:$O$341,COLUMN()-16,FALSE),"")</f>
        <v/>
      </c>
      <c r="AB541" s="62" t="str">
        <f>IFERROR(VLOOKUP($B541,'로템1,2단계-고장설명'!$B$4:$O$341,COLUMN()-16,FALSE),"")</f>
        <v/>
      </c>
      <c r="AC541" s="62" t="str">
        <f>IFERROR(VLOOKUP($B541,'로템1,2단계-고장설명'!$B$4:$O$341,COLUMN()-16,FALSE),"")</f>
        <v/>
      </c>
      <c r="AD541" s="62" t="str">
        <f>IFERROR(VLOOKUP($B541,'로템1,2단계-고장설명'!$B$4:$O$341,COLUMN()-16,FALSE),"")</f>
        <v/>
      </c>
    </row>
    <row r="542" spans="1:30" x14ac:dyDescent="0.4">
      <c r="A542" s="60">
        <v>540</v>
      </c>
      <c r="B542" s="60">
        <v>230</v>
      </c>
      <c r="C542" s="61" t="s">
        <v>3888</v>
      </c>
      <c r="D542" s="60" t="s">
        <v>3664</v>
      </c>
      <c r="E542" s="60">
        <v>8</v>
      </c>
      <c r="F542" s="60" t="s">
        <v>11998</v>
      </c>
      <c r="G542" s="60" t="s">
        <v>2821</v>
      </c>
      <c r="H542" s="57"/>
      <c r="L542" s="62">
        <v>540</v>
      </c>
      <c r="M542" s="140">
        <f t="shared" ref="M542:M605" si="54">B542</f>
        <v>230</v>
      </c>
      <c r="N542" s="62">
        <f t="shared" ref="N542:N605" si="55">INT(B542)</f>
        <v>230</v>
      </c>
      <c r="O542" s="62" t="str">
        <f t="shared" ref="O542:O605" si="56">C542</f>
        <v>ECU 전원공급 고장(Car8)</v>
      </c>
      <c r="P542" s="62" t="str">
        <f t="shared" ref="P542:P605" si="57">D542</f>
        <v>Tc2</v>
      </c>
      <c r="Q542" s="62" t="str">
        <f t="shared" ref="Q542:Q605" si="58">G542</f>
        <v>B</v>
      </c>
      <c r="R542" s="62" t="str">
        <f>IFERROR(VLOOKUP($B542,'로템1,2단계-고장설명'!$B$4:$O$341,COLUMN()-16,FALSE),"")</f>
        <v>ECU 전원공급 고장</v>
      </c>
      <c r="S542" s="62" t="str">
        <f>IFERROR(VLOOKUP($B542,'로템1,2단계-고장설명'!$B$4:$O$341,COLUMN()-16,FALSE),"")</f>
        <v>B</v>
      </c>
      <c r="T542" s="62" t="str">
        <f t="shared" ref="T542:T605" si="59">F542</f>
        <v>BECU</v>
      </c>
      <c r="U542" s="62" t="str">
        <f>IFERROR(VLOOKUP($B542,'로템1,2단계-고장설명'!$B$4:$O$341,COLUMN()-16,FALSE),"")</f>
        <v>해당차량의 ECU 전원공급 고장 (CB OFF) 발생 시 검지</v>
      </c>
      <c r="V542" s="62" t="str">
        <f>IFERROR(VLOOKUP($B542,'로템1,2단계-고장설명'!$B$4:$O$341,COLUMN()-16,FALSE),"")</f>
        <v>해당차량의 ECU 전원공급 고장 검지 현시</v>
      </c>
      <c r="W542" s="62" t="str">
        <f>IFERROR(VLOOKUP($B542,'로템1,2단계-고장설명'!$B$4:$O$341,COLUMN()-16,FALSE),"")</f>
        <v>해당차량의 ECU 전원차단 (CB OFF)</v>
      </c>
      <c r="X542" s="62" t="str">
        <f>IFERROR(VLOOKUP($B542,'로템1,2단계-고장설명'!$B$4:$O$341,COLUMN()-16,FALSE),"")</f>
        <v>해당차량의 ECU 전원공급 (CB ON)</v>
      </c>
      <c r="Y542" s="62" t="str">
        <f>IFERROR(VLOOKUP($B542,'로템1,2단계-고장설명'!$B$4:$O$341,COLUMN()-16,FALSE),"")</f>
        <v>BECU를 리셋(BECU CB OFF/ON) 하여 소거 여부 확인. 지속적으로 고장 발생시 관제보고하고 지시에 따를 것.</v>
      </c>
      <c r="Z542" s="62" t="str">
        <f>IFERROR(VLOOKUP($B542,'로템1,2단계-고장설명'!$B$4:$O$341,COLUMN()-16,FALSE),"")</f>
        <v/>
      </c>
      <c r="AA542" s="62" t="str">
        <f>IFERROR(VLOOKUP($B542,'로템1,2단계-고장설명'!$B$4:$O$341,COLUMN()-16,FALSE),"")</f>
        <v>1단계40량, 2단계48량</v>
      </c>
      <c r="AB542" s="62" t="str">
        <f>IFERROR(VLOOKUP($B542,'로템1,2단계-고장설명'!$B$4:$O$341,COLUMN()-16,FALSE),"")</f>
        <v>해당차량의 ECU 전원공급 고장 (CB OFF) 발생 시 검지
-반응 해당차량의 ECU 전원공급 고장 검지 현시
-검지조건 해당차량의 ECU 전원차단 (CB OFF)
-소거조건 해당차량의 ECU 전원공급 (CB ON)
-조치방법 BECU를 리셋(BECU CB OFF/ON) 하여 소거 여부 확인. 지속적으로 고장 발생시 관제보고하고 지시에 따를 것.</v>
      </c>
      <c r="AC542" s="62" t="str">
        <f>IFERROR(VLOOKUP($B542,'로템1,2단계-고장설명'!$B$4:$O$341,COLUMN()-16,FALSE),"")</f>
        <v>2,3,4</v>
      </c>
      <c r="AD542" s="62" t="str">
        <f>IFERROR(VLOOKUP($B542,'로템1,2단계-고장설명'!$B$4:$O$341,COLUMN()-16,FALSE),"")</f>
        <v>Rotem</v>
      </c>
    </row>
    <row r="543" spans="1:30" x14ac:dyDescent="0.4">
      <c r="A543" s="60">
        <v>541</v>
      </c>
      <c r="B543" s="60">
        <v>231</v>
      </c>
      <c r="C543" s="61" t="s">
        <v>3889</v>
      </c>
      <c r="D543" s="60" t="s">
        <v>3664</v>
      </c>
      <c r="E543" s="60">
        <v>8</v>
      </c>
      <c r="F543" s="60" t="s">
        <v>11998</v>
      </c>
      <c r="G543" s="60" t="s">
        <v>3034</v>
      </c>
      <c r="H543" s="57"/>
      <c r="L543" s="62">
        <v>541</v>
      </c>
      <c r="M543" s="140">
        <f t="shared" si="54"/>
        <v>231</v>
      </c>
      <c r="N543" s="62">
        <f t="shared" si="55"/>
        <v>231</v>
      </c>
      <c r="O543" s="62" t="str">
        <f t="shared" si="56"/>
        <v>BC 코크(차상) 차단(Car8)</v>
      </c>
      <c r="P543" s="62" t="str">
        <f t="shared" si="57"/>
        <v>Tc2</v>
      </c>
      <c r="Q543" s="62" t="str">
        <f t="shared" si="58"/>
        <v>W</v>
      </c>
      <c r="R543" s="62" t="str">
        <f>IFERROR(VLOOKUP($B543,'로템1,2단계-고장설명'!$B$4:$O$341,COLUMN()-16,FALSE),"")</f>
        <v/>
      </c>
      <c r="S543" s="62" t="str">
        <f>IFERROR(VLOOKUP($B543,'로템1,2단계-고장설명'!$B$4:$O$341,COLUMN()-16,FALSE),"")</f>
        <v/>
      </c>
      <c r="T543" s="62" t="str">
        <f t="shared" si="59"/>
        <v>BECU</v>
      </c>
      <c r="U543" s="62" t="str">
        <f>IFERROR(VLOOKUP($B543,'로템1,2단계-고장설명'!$B$4:$O$341,COLUMN()-16,FALSE),"")</f>
        <v/>
      </c>
      <c r="V543" s="62" t="str">
        <f>IFERROR(VLOOKUP($B543,'로템1,2단계-고장설명'!$B$4:$O$341,COLUMN()-16,FALSE),"")</f>
        <v/>
      </c>
      <c r="W543" s="62" t="str">
        <f>IFERROR(VLOOKUP($B543,'로템1,2단계-고장설명'!$B$4:$O$341,COLUMN()-16,FALSE),"")</f>
        <v/>
      </c>
      <c r="X543" s="62" t="str">
        <f>IFERROR(VLOOKUP($B543,'로템1,2단계-고장설명'!$B$4:$O$341,COLUMN()-16,FALSE),"")</f>
        <v/>
      </c>
      <c r="Y543" s="62" t="str">
        <f>IFERROR(VLOOKUP($B543,'로템1,2단계-고장설명'!$B$4:$O$341,COLUMN()-16,FALSE),"")</f>
        <v/>
      </c>
      <c r="Z543" s="62" t="str">
        <f>IFERROR(VLOOKUP($B543,'로템1,2단계-고장설명'!$B$4:$O$341,COLUMN()-16,FALSE),"")</f>
        <v/>
      </c>
      <c r="AA543" s="62" t="str">
        <f>IFERROR(VLOOKUP($B543,'로템1,2단계-고장설명'!$B$4:$O$341,COLUMN()-16,FALSE),"")</f>
        <v/>
      </c>
      <c r="AB543" s="62" t="str">
        <f>IFERROR(VLOOKUP($B543,'로템1,2단계-고장설명'!$B$4:$O$341,COLUMN()-16,FALSE),"")</f>
        <v/>
      </c>
      <c r="AC543" s="62" t="str">
        <f>IFERROR(VLOOKUP($B543,'로템1,2단계-고장설명'!$B$4:$O$341,COLUMN()-16,FALSE),"")</f>
        <v/>
      </c>
      <c r="AD543" s="62" t="str">
        <f>IFERROR(VLOOKUP($B543,'로템1,2단계-고장설명'!$B$4:$O$341,COLUMN()-16,FALSE),"")</f>
        <v/>
      </c>
    </row>
    <row r="544" spans="1:30" x14ac:dyDescent="0.4">
      <c r="A544" s="60">
        <v>542</v>
      </c>
      <c r="B544" s="60">
        <v>232</v>
      </c>
      <c r="C544" s="61" t="s">
        <v>3890</v>
      </c>
      <c r="D544" s="60" t="s">
        <v>3664</v>
      </c>
      <c r="E544" s="60">
        <v>8</v>
      </c>
      <c r="F544" s="60" t="s">
        <v>11998</v>
      </c>
      <c r="G544" s="60" t="s">
        <v>3034</v>
      </c>
      <c r="H544" s="57"/>
      <c r="L544" s="62">
        <v>542</v>
      </c>
      <c r="M544" s="140">
        <f t="shared" si="54"/>
        <v>232</v>
      </c>
      <c r="N544" s="62">
        <f t="shared" si="55"/>
        <v>232</v>
      </c>
      <c r="O544" s="62" t="str">
        <f t="shared" si="56"/>
        <v>BC 코크(차하#2) 차단(Car8)</v>
      </c>
      <c r="P544" s="62" t="str">
        <f t="shared" si="57"/>
        <v>Tc2</v>
      </c>
      <c r="Q544" s="62" t="str">
        <f t="shared" si="58"/>
        <v>W</v>
      </c>
      <c r="R544" s="62" t="str">
        <f>IFERROR(VLOOKUP($B544,'로템1,2단계-고장설명'!$B$4:$O$341,COLUMN()-16,FALSE),"")</f>
        <v/>
      </c>
      <c r="S544" s="62" t="str">
        <f>IFERROR(VLOOKUP($B544,'로템1,2단계-고장설명'!$B$4:$O$341,COLUMN()-16,FALSE),"")</f>
        <v/>
      </c>
      <c r="T544" s="62" t="str">
        <f t="shared" si="59"/>
        <v>BECU</v>
      </c>
      <c r="U544" s="62" t="str">
        <f>IFERROR(VLOOKUP($B544,'로템1,2단계-고장설명'!$B$4:$O$341,COLUMN()-16,FALSE),"")</f>
        <v/>
      </c>
      <c r="V544" s="62" t="str">
        <f>IFERROR(VLOOKUP($B544,'로템1,2단계-고장설명'!$B$4:$O$341,COLUMN()-16,FALSE),"")</f>
        <v/>
      </c>
      <c r="W544" s="62" t="str">
        <f>IFERROR(VLOOKUP($B544,'로템1,2단계-고장설명'!$B$4:$O$341,COLUMN()-16,FALSE),"")</f>
        <v/>
      </c>
      <c r="X544" s="62" t="str">
        <f>IFERROR(VLOOKUP($B544,'로템1,2단계-고장설명'!$B$4:$O$341,COLUMN()-16,FALSE),"")</f>
        <v/>
      </c>
      <c r="Y544" s="62" t="str">
        <f>IFERROR(VLOOKUP($B544,'로템1,2단계-고장설명'!$B$4:$O$341,COLUMN()-16,FALSE),"")</f>
        <v/>
      </c>
      <c r="Z544" s="62" t="str">
        <f>IFERROR(VLOOKUP($B544,'로템1,2단계-고장설명'!$B$4:$O$341,COLUMN()-16,FALSE),"")</f>
        <v/>
      </c>
      <c r="AA544" s="62" t="str">
        <f>IFERROR(VLOOKUP($B544,'로템1,2단계-고장설명'!$B$4:$O$341,COLUMN()-16,FALSE),"")</f>
        <v/>
      </c>
      <c r="AB544" s="62" t="str">
        <f>IFERROR(VLOOKUP($B544,'로템1,2단계-고장설명'!$B$4:$O$341,COLUMN()-16,FALSE),"")</f>
        <v/>
      </c>
      <c r="AC544" s="62" t="str">
        <f>IFERROR(VLOOKUP($B544,'로템1,2단계-고장설명'!$B$4:$O$341,COLUMN()-16,FALSE),"")</f>
        <v/>
      </c>
      <c r="AD544" s="62" t="str">
        <f>IFERROR(VLOOKUP($B544,'로템1,2단계-고장설명'!$B$4:$O$341,COLUMN()-16,FALSE),"")</f>
        <v/>
      </c>
    </row>
    <row r="545" spans="1:30" x14ac:dyDescent="0.4">
      <c r="A545" s="60">
        <v>543</v>
      </c>
      <c r="B545" s="60">
        <v>233</v>
      </c>
      <c r="C545" s="61" t="s">
        <v>3891</v>
      </c>
      <c r="D545" s="60" t="s">
        <v>3664</v>
      </c>
      <c r="E545" s="60">
        <v>8</v>
      </c>
      <c r="F545" s="60" t="s">
        <v>11998</v>
      </c>
      <c r="G545" s="60" t="s">
        <v>3034</v>
      </c>
      <c r="H545" s="57"/>
      <c r="L545" s="62">
        <v>543</v>
      </c>
      <c r="M545" s="140">
        <f t="shared" si="54"/>
        <v>233</v>
      </c>
      <c r="N545" s="62">
        <f t="shared" si="55"/>
        <v>233</v>
      </c>
      <c r="O545" s="62" t="str">
        <f t="shared" si="56"/>
        <v>AS 코크#2 차단(Car8)</v>
      </c>
      <c r="P545" s="62" t="str">
        <f t="shared" si="57"/>
        <v>Tc2</v>
      </c>
      <c r="Q545" s="62" t="str">
        <f t="shared" si="58"/>
        <v>W</v>
      </c>
      <c r="R545" s="62" t="str">
        <f>IFERROR(VLOOKUP($B545,'로템1,2단계-고장설명'!$B$4:$O$341,COLUMN()-16,FALSE),"")</f>
        <v/>
      </c>
      <c r="S545" s="62" t="str">
        <f>IFERROR(VLOOKUP($B545,'로템1,2단계-고장설명'!$B$4:$O$341,COLUMN()-16,FALSE),"")</f>
        <v/>
      </c>
      <c r="T545" s="62" t="str">
        <f t="shared" si="59"/>
        <v>BECU</v>
      </c>
      <c r="U545" s="62" t="str">
        <f>IFERROR(VLOOKUP($B545,'로템1,2단계-고장설명'!$B$4:$O$341,COLUMN()-16,FALSE),"")</f>
        <v/>
      </c>
      <c r="V545" s="62" t="str">
        <f>IFERROR(VLOOKUP($B545,'로템1,2단계-고장설명'!$B$4:$O$341,COLUMN()-16,FALSE),"")</f>
        <v/>
      </c>
      <c r="W545" s="62" t="str">
        <f>IFERROR(VLOOKUP($B545,'로템1,2단계-고장설명'!$B$4:$O$341,COLUMN()-16,FALSE),"")</f>
        <v/>
      </c>
      <c r="X545" s="62" t="str">
        <f>IFERROR(VLOOKUP($B545,'로템1,2단계-고장설명'!$B$4:$O$341,COLUMN()-16,FALSE),"")</f>
        <v/>
      </c>
      <c r="Y545" s="62" t="str">
        <f>IFERROR(VLOOKUP($B545,'로템1,2단계-고장설명'!$B$4:$O$341,COLUMN()-16,FALSE),"")</f>
        <v/>
      </c>
      <c r="Z545" s="62" t="str">
        <f>IFERROR(VLOOKUP($B545,'로템1,2단계-고장설명'!$B$4:$O$341,COLUMN()-16,FALSE),"")</f>
        <v/>
      </c>
      <c r="AA545" s="62" t="str">
        <f>IFERROR(VLOOKUP($B545,'로템1,2단계-고장설명'!$B$4:$O$341,COLUMN()-16,FALSE),"")</f>
        <v/>
      </c>
      <c r="AB545" s="62" t="str">
        <f>IFERROR(VLOOKUP($B545,'로템1,2단계-고장설명'!$B$4:$O$341,COLUMN()-16,FALSE),"")</f>
        <v/>
      </c>
      <c r="AC545" s="62" t="str">
        <f>IFERROR(VLOOKUP($B545,'로템1,2단계-고장설명'!$B$4:$O$341,COLUMN()-16,FALSE),"")</f>
        <v/>
      </c>
      <c r="AD545" s="62" t="str">
        <f>IFERROR(VLOOKUP($B545,'로템1,2단계-고장설명'!$B$4:$O$341,COLUMN()-16,FALSE),"")</f>
        <v/>
      </c>
    </row>
    <row r="546" spans="1:30" x14ac:dyDescent="0.4">
      <c r="A546" s="60">
        <v>544</v>
      </c>
      <c r="B546" s="60">
        <v>234</v>
      </c>
      <c r="C546" s="61" t="s">
        <v>7374</v>
      </c>
      <c r="D546" s="60" t="s">
        <v>3664</v>
      </c>
      <c r="E546" s="60">
        <v>8</v>
      </c>
      <c r="F546" s="60" t="s">
        <v>11998</v>
      </c>
      <c r="G546" s="60" t="s">
        <v>2821</v>
      </c>
      <c r="H546" s="57"/>
      <c r="L546" s="62">
        <v>544</v>
      </c>
      <c r="M546" s="140">
        <f t="shared" si="54"/>
        <v>234</v>
      </c>
      <c r="N546" s="62">
        <f t="shared" si="55"/>
        <v>234</v>
      </c>
      <c r="O546" s="62" t="str">
        <f t="shared" si="56"/>
        <v>제동불완해검지(NRBD, Car8)</v>
      </c>
      <c r="P546" s="62" t="str">
        <f t="shared" si="57"/>
        <v>Tc2</v>
      </c>
      <c r="Q546" s="62" t="str">
        <f t="shared" si="58"/>
        <v>B</v>
      </c>
      <c r="R546" s="62" t="str">
        <f>IFERROR(VLOOKUP($B546,'로템1,2단계-고장설명'!$B$4:$O$341,COLUMN()-16,FALSE),"")</f>
        <v>제동불완해검지(NRBD)</v>
      </c>
      <c r="S546" s="62" t="str">
        <f>IFERROR(VLOOKUP($B546,'로템1,2단계-고장설명'!$B$4:$O$341,COLUMN()-16,FALSE),"")</f>
        <v>B</v>
      </c>
      <c r="T546" s="62" t="str">
        <f t="shared" si="59"/>
        <v>BECU</v>
      </c>
      <c r="U546" s="62" t="str">
        <f>IFERROR(VLOOKUP($B546,'로템1,2단계-고장설명'!$B$4:$O$341,COLUMN()-16,FALSE),"")</f>
        <v>BECU의 RS485 데이터 중 BECU-TCMS SD TEXT8의 Bit2 “NRBD” 신호가 "1"이 되면 검지.</v>
      </c>
      <c r="V546" s="62" t="str">
        <f>IFERROR(VLOOKUP($B546,'로템1,2단계-고장설명'!$B$4:$O$341,COLUMN()-16,FALSE),"")</f>
        <v>해당 차량 제동불완해 검지 현시 및 완해 취급하였음에도 불구하고 해당 차량 제동압력(BCP)이 완해되지 않음.</v>
      </c>
      <c r="W546" s="62" t="str">
        <f>IFERROR(VLOOKUP($B546,'로템1,2단계-고장설명'!$B$4:$O$341,COLUMN()-16,FALSE),"")</f>
        <v>제동완해 상태(정차제동 포함)에서 해당 차량의 제동압력이 완전히 배기 되지 않음.</v>
      </c>
      <c r="X546" s="62" t="str">
        <f>IFERROR(VLOOKUP($B546,'로템1,2단계-고장설명'!$B$4:$O$341,COLUMN()-16,FALSE),"")</f>
        <v>제동완해 상태(정차제동 포함)에서 해당 차량의 제동압력이 완전히 배기 됨.</v>
      </c>
      <c r="Y546" s="62" t="str">
        <f>IFERROR(VLOOKUP($B546,'로템1,2단계-고장설명'!$B$4:$O$341,COLUMN()-16,FALSE),"")</f>
        <v>정차하여 강제완해스위치를 취급하여 소거 여부 확인. 제동 완해상태 확인 후 주의 운전 할 것.
2~3회 시도에도 완해불능시 관제보고하고 지시에 따를 것.</v>
      </c>
      <c r="Z546" s="62" t="str">
        <f>IFERROR(VLOOKUP($B546,'로템1,2단계-고장설명'!$B$4:$O$341,COLUMN()-16,FALSE),"")</f>
        <v/>
      </c>
      <c r="AA546" s="62" t="str">
        <f>IFERROR(VLOOKUP($B546,'로템1,2단계-고장설명'!$B$4:$O$341,COLUMN()-16,FALSE),"")</f>
        <v>1단계40량, 2단계48량</v>
      </c>
      <c r="AB546" s="62" t="str">
        <f>IFERROR(VLOOKUP($B546,'로템1,2단계-고장설명'!$B$4:$O$341,COLUMN()-16,FALSE),"")</f>
        <v>BECU의 RS485 데이터 중 BECU-TCMS SD TEXT8의 Bit2 “NRBD” 신호가 "1"이 되면 검지.
-반응 해당 차량 제동불완해 검지 현시 및 완해 취급하였음에도 불구하고 해당 차량 제동압력(BCP)이 완해되지 않음.
-검지조건 제동완해 상태(정차제동 포함)에서 해당 차량의 제동압력이 완전히 배기 되지 않음.
-소거조건 제동완해 상태(정차제동 포함)에서 해당 차량의 제동압력이 완전히 배기 됨.
-조치방법 정차하여 강제완해스위치를 취급하여 소거 여부 확인. 제동 완해상태 확인 후 주의 운전 할 것.
2~3회 시도에도 완해불능시 관제보고하고 지시에 따를 것.</v>
      </c>
      <c r="AC546" s="62" t="str">
        <f>IFERROR(VLOOKUP($B546,'로템1,2단계-고장설명'!$B$4:$O$341,COLUMN()-16,FALSE),"")</f>
        <v>2,3,4</v>
      </c>
      <c r="AD546" s="62" t="str">
        <f>IFERROR(VLOOKUP($B546,'로템1,2단계-고장설명'!$B$4:$O$341,COLUMN()-16,FALSE),"")</f>
        <v>Rotem</v>
      </c>
    </row>
    <row r="547" spans="1:30" x14ac:dyDescent="0.4">
      <c r="A547" s="60">
        <v>545</v>
      </c>
      <c r="B547" s="60">
        <v>235</v>
      </c>
      <c r="C547" s="61" t="s">
        <v>7376</v>
      </c>
      <c r="D547" s="60" t="s">
        <v>3664</v>
      </c>
      <c r="E547" s="60">
        <v>8</v>
      </c>
      <c r="F547" s="60" t="s">
        <v>11998</v>
      </c>
      <c r="G547" s="60" t="s">
        <v>2821</v>
      </c>
      <c r="H547" s="57"/>
      <c r="L547" s="62">
        <v>545</v>
      </c>
      <c r="M547" s="140">
        <f t="shared" si="54"/>
        <v>235</v>
      </c>
      <c r="N547" s="62">
        <f t="shared" si="55"/>
        <v>235</v>
      </c>
      <c r="O547" s="62" t="str">
        <f t="shared" si="56"/>
        <v>제동력부족(ISBD, Car8)</v>
      </c>
      <c r="P547" s="62" t="str">
        <f t="shared" si="57"/>
        <v>Tc2</v>
      </c>
      <c r="Q547" s="62" t="str">
        <f t="shared" si="58"/>
        <v>B</v>
      </c>
      <c r="R547" s="62" t="str">
        <f>IFERROR(VLOOKUP($B547,'로템1,2단계-고장설명'!$B$4:$O$341,COLUMN()-16,FALSE),"")</f>
        <v>제동력부족(ISBD)</v>
      </c>
      <c r="S547" s="62" t="str">
        <f>IFERROR(VLOOKUP($B547,'로템1,2단계-고장설명'!$B$4:$O$341,COLUMN()-16,FALSE),"")</f>
        <v>B</v>
      </c>
      <c r="T547" s="62" t="str">
        <f t="shared" si="59"/>
        <v>BECU</v>
      </c>
      <c r="U547" s="62" t="str">
        <f>IFERROR(VLOOKUP($B547,'로템1,2단계-고장설명'!$B$4:$O$341,COLUMN()-16,FALSE),"")</f>
        <v>BECU의 RS485 데이터 중 BECU-TCMS SD TEXT3의 Bit3 “ISBD” 신호가 "1"이 되면 검지.</v>
      </c>
      <c r="V547" s="62" t="str">
        <f>IFERROR(VLOOKUP($B547,'로템1,2단계-고장설명'!$B$4:$O$341,COLUMN()-16,FALSE),"")</f>
        <v>해당 차량 제동력 부족 검지 현시 및 해당 차량 제동압력(BCP)이 타 차량에 비해 현저히 낮음.</v>
      </c>
      <c r="W547" s="62" t="str">
        <f>IFERROR(VLOOKUP($B547,'로템1,2단계-고장설명'!$B$4:$O$341,COLUMN()-16,FALSE),"")</f>
        <v>제동 7단 취급 시 해당 차량의 제동압력이 생성되지 않음.</v>
      </c>
      <c r="X547" s="62" t="str">
        <f>IFERROR(VLOOKUP($B547,'로템1,2단계-고장설명'!$B$4:$O$341,COLUMN()-16,FALSE),"")</f>
        <v>제동 7단 취급 시 정상적인 제동압력이 생성된 경우 소거.</v>
      </c>
      <c r="Y547" s="62" t="str">
        <f>IFERROR(VLOOKUP($B547,'로템1,2단계-고장설명'!$B$4:$O$341,COLUMN()-16,FALSE),"")</f>
        <v>MCS모드로 전환 후, 마스콘을 N(중립) -&gt; 제동7단까지 수회취급 하여 소거 여부 확인. 제동 취급 확인 후, 주의 운전 할 것.
지속발생시 관제보고하고 지시에 따를 것.</v>
      </c>
      <c r="Z547" s="62" t="str">
        <f>IFERROR(VLOOKUP($B547,'로템1,2단계-고장설명'!$B$4:$O$341,COLUMN()-16,FALSE),"")</f>
        <v/>
      </c>
      <c r="AA547" s="62" t="str">
        <f>IFERROR(VLOOKUP($B547,'로템1,2단계-고장설명'!$B$4:$O$341,COLUMN()-16,FALSE),"")</f>
        <v>1단계40량, 2단계48량</v>
      </c>
      <c r="AB547" s="62" t="str">
        <f>IFERROR(VLOOKUP($B547,'로템1,2단계-고장설명'!$B$4:$O$341,COLUMN()-16,FALSE),"")</f>
        <v>BECU의 RS485 데이터 중 BECU-TCMS SD TEXT3의 Bit3 “ISBD” 신호가 "1"이 되면 검지.
-반응 해당 차량 제동력 부족 검지 현시 및 해당 차량 제동압력(BCP)이 타 차량에 비해 현저히 낮음.
-검지조건 제동 7단 취급 시 해당 차량의 제동압력이 생성되지 않음.
-소거조건 제동 7단 취급 시 정상적인 제동압력이 생성된 경우 소거.
-조치방법   MCS모드로 전환 후, 마스콘을 N(중립) -&gt; 제동7단까지 수회취급 하여 소거 여부 확인. 제동 취급 확인 후, 주의 운전 할 것.
지속발생시 관제보고하고 지시에 따를 것.</v>
      </c>
      <c r="AC547" s="62" t="str">
        <f>IFERROR(VLOOKUP($B547,'로템1,2단계-고장설명'!$B$4:$O$341,COLUMN()-16,FALSE),"")</f>
        <v>2,3,4</v>
      </c>
      <c r="AD547" s="62" t="str">
        <f>IFERROR(VLOOKUP($B547,'로템1,2단계-고장설명'!$B$4:$O$341,COLUMN()-16,FALSE),"")</f>
        <v>Rotem</v>
      </c>
    </row>
    <row r="548" spans="1:30" x14ac:dyDescent="0.4">
      <c r="A548" s="60">
        <v>546</v>
      </c>
      <c r="B548" s="60">
        <v>236</v>
      </c>
      <c r="C548" s="61" t="s">
        <v>3892</v>
      </c>
      <c r="D548" s="60" t="s">
        <v>3664</v>
      </c>
      <c r="E548" s="60">
        <v>8</v>
      </c>
      <c r="F548" s="60" t="s">
        <v>11998</v>
      </c>
      <c r="G548" s="60" t="s">
        <v>3034</v>
      </c>
      <c r="H548" s="57"/>
      <c r="L548" s="62">
        <v>546</v>
      </c>
      <c r="M548" s="140">
        <f t="shared" si="54"/>
        <v>236</v>
      </c>
      <c r="N548" s="62">
        <f t="shared" si="55"/>
        <v>236</v>
      </c>
      <c r="O548" s="62" t="str">
        <f t="shared" si="56"/>
        <v>상용제동코크 차단(Car8)</v>
      </c>
      <c r="P548" s="62" t="str">
        <f t="shared" si="57"/>
        <v>Tc2</v>
      </c>
      <c r="Q548" s="62" t="str">
        <f t="shared" si="58"/>
        <v>W</v>
      </c>
      <c r="R548" s="62" t="str">
        <f>IFERROR(VLOOKUP($B548,'로템1,2단계-고장설명'!$B$4:$O$341,COLUMN()-16,FALSE),"")</f>
        <v/>
      </c>
      <c r="S548" s="62" t="str">
        <f>IFERROR(VLOOKUP($B548,'로템1,2단계-고장설명'!$B$4:$O$341,COLUMN()-16,FALSE),"")</f>
        <v/>
      </c>
      <c r="T548" s="62" t="str">
        <f t="shared" si="59"/>
        <v>BECU</v>
      </c>
      <c r="U548" s="62" t="str">
        <f>IFERROR(VLOOKUP($B548,'로템1,2단계-고장설명'!$B$4:$O$341,COLUMN()-16,FALSE),"")</f>
        <v/>
      </c>
      <c r="V548" s="62" t="str">
        <f>IFERROR(VLOOKUP($B548,'로템1,2단계-고장설명'!$B$4:$O$341,COLUMN()-16,FALSE),"")</f>
        <v/>
      </c>
      <c r="W548" s="62" t="str">
        <f>IFERROR(VLOOKUP($B548,'로템1,2단계-고장설명'!$B$4:$O$341,COLUMN()-16,FALSE),"")</f>
        <v/>
      </c>
      <c r="X548" s="62" t="str">
        <f>IFERROR(VLOOKUP($B548,'로템1,2단계-고장설명'!$B$4:$O$341,COLUMN()-16,FALSE),"")</f>
        <v/>
      </c>
      <c r="Y548" s="62" t="str">
        <f>IFERROR(VLOOKUP($B548,'로템1,2단계-고장설명'!$B$4:$O$341,COLUMN()-16,FALSE),"")</f>
        <v/>
      </c>
      <c r="Z548" s="62" t="str">
        <f>IFERROR(VLOOKUP($B548,'로템1,2단계-고장설명'!$B$4:$O$341,COLUMN()-16,FALSE),"")</f>
        <v/>
      </c>
      <c r="AA548" s="62" t="str">
        <f>IFERROR(VLOOKUP($B548,'로템1,2단계-고장설명'!$B$4:$O$341,COLUMN()-16,FALSE),"")</f>
        <v/>
      </c>
      <c r="AB548" s="62" t="str">
        <f>IFERROR(VLOOKUP($B548,'로템1,2단계-고장설명'!$B$4:$O$341,COLUMN()-16,FALSE),"")</f>
        <v/>
      </c>
      <c r="AC548" s="62" t="str">
        <f>IFERROR(VLOOKUP($B548,'로템1,2단계-고장설명'!$B$4:$O$341,COLUMN()-16,FALSE),"")</f>
        <v/>
      </c>
      <c r="AD548" s="62" t="str">
        <f>IFERROR(VLOOKUP($B548,'로템1,2단계-고장설명'!$B$4:$O$341,COLUMN()-16,FALSE),"")</f>
        <v/>
      </c>
    </row>
    <row r="549" spans="1:30" x14ac:dyDescent="0.4">
      <c r="A549" s="60">
        <v>547</v>
      </c>
      <c r="B549" s="60">
        <v>237</v>
      </c>
      <c r="C549" s="61" t="s">
        <v>3893</v>
      </c>
      <c r="D549" s="60" t="s">
        <v>3664</v>
      </c>
      <c r="E549" s="60">
        <v>8</v>
      </c>
      <c r="F549" s="60" t="s">
        <v>11998</v>
      </c>
      <c r="G549" s="60" t="s">
        <v>3034</v>
      </c>
      <c r="H549" s="57"/>
      <c r="L549" s="62">
        <v>547</v>
      </c>
      <c r="M549" s="140">
        <f t="shared" si="54"/>
        <v>237</v>
      </c>
      <c r="N549" s="62">
        <f t="shared" si="55"/>
        <v>237</v>
      </c>
      <c r="O549" s="62" t="str">
        <f t="shared" si="56"/>
        <v>보안제동코크 차단(Car8)</v>
      </c>
      <c r="P549" s="62" t="str">
        <f t="shared" si="57"/>
        <v>Tc2</v>
      </c>
      <c r="Q549" s="62" t="str">
        <f t="shared" si="58"/>
        <v>W</v>
      </c>
      <c r="R549" s="62" t="str">
        <f>IFERROR(VLOOKUP($B549,'로템1,2단계-고장설명'!$B$4:$O$341,COLUMN()-16,FALSE),"")</f>
        <v/>
      </c>
      <c r="S549" s="62" t="str">
        <f>IFERROR(VLOOKUP($B549,'로템1,2단계-고장설명'!$B$4:$O$341,COLUMN()-16,FALSE),"")</f>
        <v/>
      </c>
      <c r="T549" s="62" t="str">
        <f t="shared" si="59"/>
        <v>BECU</v>
      </c>
      <c r="U549" s="62" t="str">
        <f>IFERROR(VLOOKUP($B549,'로템1,2단계-고장설명'!$B$4:$O$341,COLUMN()-16,FALSE),"")</f>
        <v/>
      </c>
      <c r="V549" s="62" t="str">
        <f>IFERROR(VLOOKUP($B549,'로템1,2단계-고장설명'!$B$4:$O$341,COLUMN()-16,FALSE),"")</f>
        <v/>
      </c>
      <c r="W549" s="62" t="str">
        <f>IFERROR(VLOOKUP($B549,'로템1,2단계-고장설명'!$B$4:$O$341,COLUMN()-16,FALSE),"")</f>
        <v/>
      </c>
      <c r="X549" s="62" t="str">
        <f>IFERROR(VLOOKUP($B549,'로템1,2단계-고장설명'!$B$4:$O$341,COLUMN()-16,FALSE),"")</f>
        <v/>
      </c>
      <c r="Y549" s="62" t="str">
        <f>IFERROR(VLOOKUP($B549,'로템1,2단계-고장설명'!$B$4:$O$341,COLUMN()-16,FALSE),"")</f>
        <v/>
      </c>
      <c r="Z549" s="62" t="str">
        <f>IFERROR(VLOOKUP($B549,'로템1,2단계-고장설명'!$B$4:$O$341,COLUMN()-16,FALSE),"")</f>
        <v/>
      </c>
      <c r="AA549" s="62" t="str">
        <f>IFERROR(VLOOKUP($B549,'로템1,2단계-고장설명'!$B$4:$O$341,COLUMN()-16,FALSE),"")</f>
        <v/>
      </c>
      <c r="AB549" s="62" t="str">
        <f>IFERROR(VLOOKUP($B549,'로템1,2단계-고장설명'!$B$4:$O$341,COLUMN()-16,FALSE),"")</f>
        <v/>
      </c>
      <c r="AC549" s="62" t="str">
        <f>IFERROR(VLOOKUP($B549,'로템1,2단계-고장설명'!$B$4:$O$341,COLUMN()-16,FALSE),"")</f>
        <v/>
      </c>
      <c r="AD549" s="62" t="str">
        <f>IFERROR(VLOOKUP($B549,'로템1,2단계-고장설명'!$B$4:$O$341,COLUMN()-16,FALSE),"")</f>
        <v/>
      </c>
    </row>
    <row r="550" spans="1:30" x14ac:dyDescent="0.4">
      <c r="A550" s="60">
        <v>548</v>
      </c>
      <c r="B550" s="60">
        <v>300</v>
      </c>
      <c r="C550" s="61" t="s">
        <v>3894</v>
      </c>
      <c r="D550" s="60" t="s">
        <v>3668</v>
      </c>
      <c r="E550" s="60">
        <v>1</v>
      </c>
      <c r="F550" s="60" t="s">
        <v>11997</v>
      </c>
      <c r="G550" s="60" t="s">
        <v>2821</v>
      </c>
      <c r="H550" s="57"/>
      <c r="L550" s="62">
        <v>548</v>
      </c>
      <c r="M550" s="140">
        <f t="shared" si="54"/>
        <v>300</v>
      </c>
      <c r="N550" s="62">
        <f t="shared" si="55"/>
        <v>300</v>
      </c>
      <c r="O550" s="62" t="str">
        <f t="shared" si="56"/>
        <v>ATC#1 통신고장</v>
      </c>
      <c r="P550" s="62" t="str">
        <f t="shared" si="57"/>
        <v>Tc1</v>
      </c>
      <c r="Q550" s="62" t="str">
        <f t="shared" si="58"/>
        <v>B</v>
      </c>
      <c r="R550" s="62" t="str">
        <f>IFERROR(VLOOKUP($B550,'로템1,2단계-고장설명'!$B$4:$O$341,COLUMN()-16,FALSE),"")</f>
        <v>ATC 통신고장</v>
      </c>
      <c r="S550" s="62" t="str">
        <f>IFERROR(VLOOKUP($B550,'로템1,2단계-고장설명'!$B$4:$O$341,COLUMN()-16,FALSE),"")</f>
        <v>B</v>
      </c>
      <c r="T550" s="62" t="str">
        <f t="shared" si="59"/>
        <v>ATC</v>
      </c>
      <c r="U550" s="62" t="str">
        <f>IFERROR(VLOOKUP($B550,'로템1,2단계-고장설명'!$B$4:$O$341,COLUMN()-16,FALSE),"")</f>
        <v>ATC와 TCMS간 RS485 통신고장이 검지되면 발생.</v>
      </c>
      <c r="V550" s="62" t="str">
        <f>IFERROR(VLOOKUP($B550,'로템1,2단계-고장설명'!$B$4:$O$341,COLUMN()-16,FALSE),"")</f>
        <v>MMI화면에 ATC 상태가 통신고장으로 현시된다.</v>
      </c>
      <c r="W550" s="62" t="str">
        <f>IFERROR(VLOOKUP($B550,'로템1,2단계-고장설명'!$B$4:$O$341,COLUMN()-16,FALSE),"")</f>
        <v>1) ATC 전원 CB OFF
2) ATC시스템 자체진단테스트결과 비정상상태일 경우
3) ATC-1계/2계 CPU보드 고장 시
4) ATC-1계/2계 POWER보드 고장시
5) 통신연결 불량</v>
      </c>
      <c r="X550" s="62" t="str">
        <f>IFERROR(VLOOKUP($B550,'로템1,2단계-고장설명'!$B$4:$O$341,COLUMN()-16,FALSE),"")</f>
        <v>해당차량의 ATC 및 CU 의 전원이 정상상태이고, 통신라인 연결상태가 정상</v>
      </c>
      <c r="Y550" s="62" t="str">
        <f>IFERROR(VLOOKUP($B550,'로템1,2단계-고장설명'!$B$4:$O$341,COLUMN()-16,FALSE),"")</f>
        <v>1) MMI화면 우측 상단에 ATC/ATO1, ATC/ATO2 정상상태(초록색글자현시)인지 확인한다.
2) 비정상상태(빨간글자현시)시 전원스위치 CB ATC#1,2 OFF-&gt;ON하여 복귀시도 후, 복귀되었는지 확인한다.
3) ATC가 정상적으로 켜져 있는데도 지속적으로 통신고장이 검지되면, ATC의 CN3 통신 커넥터가 정상적으로 체결되어 있는지 확인한다.
4) 커넥터 또한 정상체결되어 있을 경우, CU가 정상적으로 켜져 있는지 확인한다.
5) 그래도 문제가 지속되면 해당 차량의 통신커넥터에서 핀밀림 현상이 있는지 확인하여 문제가 있을 경우, 조치한다.</v>
      </c>
      <c r="Z550" s="62" t="str">
        <f>IFERROR(VLOOKUP($B550,'로템1,2단계-고장설명'!$B$4:$O$341,COLUMN()-16,FALSE),"")</f>
        <v/>
      </c>
      <c r="AA550" s="62" t="str">
        <f>IFERROR(VLOOKUP($B550,'로템1,2단계-고장설명'!$B$4:$O$341,COLUMN()-16,FALSE),"")</f>
        <v>1단계40량, 2단계48량</v>
      </c>
      <c r="AB550" s="62" t="str">
        <f>IFERROR(VLOOKUP($B550,'로템1,2단계-고장설명'!$B$4:$O$341,COLUMN()-16,FALSE),"")</f>
        <v>ATC와 TCMS간 RS485 통신고장이 검지되면 발생.
-반응 MMI화면에 ATC 상태가 통신고장으로 현시된다.
-검지조건 :
1) ATC 전원 CB OFF
2) ATC시스템 자체진단테스트결과 비정상상태일 경우
3) ATC-1계/2계 CPU보드 고장 시
4) ATC-1계/2계 POWER보드 고장시
5) 통신연결 불량
-소거조건 해당차량의 ATC 및 CU 의 전원이 정상상태이고, 통신라인 연결상태가 정상
-조치방법 :
1) MMI화면 우측 상단에 ATC/ATO1, ATC/ATO2 정상상태(초록색글자현시)인지 확인한다.
2) 비정상상태(빨간글자현시)시 전원스위치 CB ATC#1,2 OFF-&gt;ON하여 복귀시도 후, 복귀되었는지 확인한다.
3) ATC가 정상적으로 켜져 있는데도 지속적으로 통신고장이 검지되면, ATC의 CN3 통신 커넥터가 정상적으로 체결되어 있는지 확인한다.
4) 커넥터 또한 정상체결되어 있을 경우, CU가 정상적으로 켜져 있는지 확인한다.
5) 그래도 문제가 지속되면 해당 차량의 통신커넥터에서 핀밀림 현상이 있는지 확인하여 문제가 있을 경우, 조치한다.</v>
      </c>
      <c r="AC550" s="62" t="str">
        <f>IFERROR(VLOOKUP($B550,'로템1,2단계-고장설명'!$B$4:$O$341,COLUMN()-16,FALSE),"")</f>
        <v>2,3,4</v>
      </c>
      <c r="AD550" s="62" t="str">
        <f>IFERROR(VLOOKUP($B550,'로템1,2단계-고장설명'!$B$4:$O$341,COLUMN()-16,FALSE),"")</f>
        <v>Rotem</v>
      </c>
    </row>
    <row r="551" spans="1:30" x14ac:dyDescent="0.4">
      <c r="A551" s="60">
        <v>549</v>
      </c>
      <c r="B551" s="60">
        <v>301</v>
      </c>
      <c r="C551" s="61" t="s">
        <v>15818</v>
      </c>
      <c r="D551" s="60" t="s">
        <v>3668</v>
      </c>
      <c r="E551" s="60">
        <v>1</v>
      </c>
      <c r="F551" s="60" t="s">
        <v>11997</v>
      </c>
      <c r="G551" s="60" t="s">
        <v>3034</v>
      </c>
      <c r="H551" s="57"/>
      <c r="L551" s="62">
        <v>549</v>
      </c>
      <c r="M551" s="140">
        <f t="shared" si="54"/>
        <v>301</v>
      </c>
      <c r="N551" s="62">
        <f t="shared" si="55"/>
        <v>301</v>
      </c>
      <c r="O551" s="62" t="str">
        <f t="shared" si="56"/>
        <v>ATC#1-과속경고</v>
      </c>
      <c r="P551" s="62" t="str">
        <f t="shared" si="57"/>
        <v>Tc1</v>
      </c>
      <c r="Q551" s="62" t="str">
        <f t="shared" si="58"/>
        <v>W</v>
      </c>
      <c r="R551" s="62" t="str">
        <f>IFERROR(VLOOKUP($B551,'로템1,2단계-고장설명'!$B$4:$O$341,COLUMN()-16,FALSE),"")</f>
        <v>ATC-과속경고</v>
      </c>
      <c r="S551" s="62" t="str">
        <f>IFERROR(VLOOKUP($B551,'로템1,2단계-고장설명'!$B$4:$O$341,COLUMN()-16,FALSE),"")</f>
        <v>W</v>
      </c>
      <c r="T551" s="62" t="str">
        <f t="shared" si="59"/>
        <v>ATC</v>
      </c>
      <c r="U551" s="62" t="str">
        <f>IFERROR(VLOOKUP($B551,'로템1,2단계-고장설명'!$B$4:$O$341,COLUMN()-16,FALSE),"")</f>
        <v>ATC의 RS485 데이터 중 ATC-TCMS SD TEXT11의 Bit0 “Over Speed Warning” 신호가 "1"이 되면 검지.</v>
      </c>
      <c r="V551" s="62" t="str">
        <f>IFERROR(VLOOKUP($B551,'로템1,2단계-고장설명'!$B$4:$O$341,COLUMN()-16,FALSE),"")</f>
        <v>1) MMI화면에 열차과속검지에 대한 경고 메시지 현시
2) MMI에서 과속경보음 출력
3) 상용만제동 체결</v>
      </c>
      <c r="W551" s="62" t="str">
        <f>IFERROR(VLOOKUP($B551,'로템1,2단계-고장설명'!$B$4:$O$341,COLUMN()-16,FALSE),"")</f>
        <v>MMI 제한속도 대비 실제속도가 + 1 Km/h이상인 경우</v>
      </c>
      <c r="X551" s="62" t="str">
        <f>IFERROR(VLOOKUP($B551,'로템1,2단계-고장설명'!$B$4:$O$341,COLUMN()-16,FALSE),"")</f>
        <v>열차속도를 제한속도 이하로 감속</v>
      </c>
      <c r="Y551" s="62" t="str">
        <f>IFERROR(VLOOKUP($B551,'로템1,2단계-고장설명'!$B$4:$O$341,COLUMN()-16,FALSE),"")</f>
        <v>제한속도 대비 열차속도가 감속되었는지 확인한다.</v>
      </c>
      <c r="Z551" s="62" t="str">
        <f>IFERROR(VLOOKUP($B551,'로템1,2단계-고장설명'!$B$4:$O$341,COLUMN()-16,FALSE),"")</f>
        <v/>
      </c>
      <c r="AA551" s="62" t="str">
        <f>IFERROR(VLOOKUP($B551,'로템1,2단계-고장설명'!$B$4:$O$341,COLUMN()-16,FALSE),"")</f>
        <v>1단계40량, 2단계48량</v>
      </c>
      <c r="AB551" s="62" t="str">
        <f>IFERROR(VLOOKUP($B551,'로템1,2단계-고장설명'!$B$4:$O$341,COLUMN()-16,FALSE),"")</f>
        <v>ATC의 RS485 데이터 중 ATC-TCMS SD TEXT11의 Bit0 “Over Speed Warning” 신호가 "1"이 되면 검지.
-반응 1) MMI화면에 열차과속검지에 대한 경고 메시지 현시
2) MMI에서 과속경보음 출력
3) 상용만제동 체결
-검지조건 MMI 제한속도 대비 실제속도가 + 1 Km/h이상인 경우
-소거조건 열차속도를 제한속도 이하로 감속
-조치방법   제한속도 대비 열차속도가 감속되었는지 확인한다.</v>
      </c>
      <c r="AC551" s="62" t="str">
        <f>IFERROR(VLOOKUP($B551,'로템1,2단계-고장설명'!$B$4:$O$341,COLUMN()-16,FALSE),"")</f>
        <v>2,3,4</v>
      </c>
      <c r="AD551" s="62" t="str">
        <f>IFERROR(VLOOKUP($B551,'로템1,2단계-고장설명'!$B$4:$O$341,COLUMN()-16,FALSE),"")</f>
        <v>Rotem</v>
      </c>
    </row>
    <row r="552" spans="1:30" x14ac:dyDescent="0.4">
      <c r="A552" s="60">
        <v>550</v>
      </c>
      <c r="B552" s="60">
        <v>302</v>
      </c>
      <c r="C552" s="61" t="s">
        <v>15819</v>
      </c>
      <c r="D552" s="60" t="s">
        <v>3668</v>
      </c>
      <c r="E552" s="60">
        <v>1</v>
      </c>
      <c r="F552" s="60" t="s">
        <v>11997</v>
      </c>
      <c r="G552" s="60" t="s">
        <v>3034</v>
      </c>
      <c r="H552" s="57"/>
      <c r="L552" s="62">
        <v>550</v>
      </c>
      <c r="M552" s="140">
        <f t="shared" si="54"/>
        <v>302</v>
      </c>
      <c r="N552" s="62">
        <f t="shared" si="55"/>
        <v>302</v>
      </c>
      <c r="O552" s="62" t="str">
        <f t="shared" si="56"/>
        <v>ATC#1-EB 명령</v>
      </c>
      <c r="P552" s="62" t="str">
        <f t="shared" si="57"/>
        <v>Tc1</v>
      </c>
      <c r="Q552" s="62" t="str">
        <f t="shared" si="58"/>
        <v>W</v>
      </c>
      <c r="R552" s="62" t="str">
        <f>IFERROR(VLOOKUP($B552,'로템1,2단계-고장설명'!$B$4:$O$341,COLUMN()-16,FALSE),"")</f>
        <v>ATC-EB 명령</v>
      </c>
      <c r="S552" s="62" t="str">
        <f>IFERROR(VLOOKUP($B552,'로템1,2단계-고장설명'!$B$4:$O$341,COLUMN()-16,FALSE),"")</f>
        <v>W</v>
      </c>
      <c r="T552" s="62" t="str">
        <f t="shared" si="59"/>
        <v>ATC</v>
      </c>
      <c r="U552" s="62" t="str">
        <f>IFERROR(VLOOKUP($B552,'로템1,2단계-고장설명'!$B$4:$O$341,COLUMN()-16,FALSE),"")</f>
        <v>ATC의 RS485 데이터 중 ATC-TCMS SD TEXT12의 Bit0 “EB Command” 신호가 "1"이 되면 검지.</v>
      </c>
      <c r="V552" s="62" t="str">
        <f>IFERROR(VLOOKUP($B552,'로템1,2단계-고장설명'!$B$4:$O$341,COLUMN()-16,FALSE),"")</f>
        <v>1) MMI화면에 열차 EB체결 관련 메시지 현시
2) MMI화면에 EB체결 경보음 출력
3) 비상제동 체결</v>
      </c>
      <c r="W552" s="62" t="str">
        <f>IFERROR(VLOOKUP($B552,'로템1,2단계-고장설명'!$B$4:$O$341,COLUMN()-16,FALSE),"")</f>
        <v>1) 제한속도 초과 시, 과속조건(FSB)에서 3초 동안 일정 감속도(2.4km/h/s) 이하일 경우
2) 노코드(02코드) 검지 시
3) 열차 Rollback(방향제어기와 이동방향 다를경우)
4) No Motion Time Out(추진시, 10초이상 움직이지 않을 경우)
5) ATS STOP 신호 검지 시
6) 열차 이동 시, 모드 전환 에러
7) 열차 이동 시, 방향 제어기 스위치 전환 에러
8) ATCATO 1,2계 동시 고장 발생 시
9) FA/AUTO운전모드에서 PG3-2 검지시점 열차속도 25km/h 이상
10) MCS운전모드에서 후진 2m이상 이동 시
11) FA/AUTO운전모드에서 PG1 미검지 상태에서 PG2 검지 시</v>
      </c>
      <c r="X552" s="62" t="str">
        <f>IFERROR(VLOOKUP($B552,'로템1,2단계-고장설명'!$B$4:$O$341,COLUMN()-16,FALSE),"")</f>
        <v>열차 정지(영속도 검지) 및 마스콘 제동 취급 시</v>
      </c>
      <c r="Y552" s="62" t="str">
        <f>IFERROR(VLOOKUP($B552,'로템1,2단계-고장설명'!$B$4:$O$341,COLUMN()-16,FALSE),"")</f>
        <v>열차 정지 및 마스콘제동 취급이 되었는지 확인한다.</v>
      </c>
      <c r="Z552" s="62" t="str">
        <f>IFERROR(VLOOKUP($B552,'로템1,2단계-고장설명'!$B$4:$O$341,COLUMN()-16,FALSE),"")</f>
        <v/>
      </c>
      <c r="AA552" s="62" t="str">
        <f>IFERROR(VLOOKUP($B552,'로템1,2단계-고장설명'!$B$4:$O$341,COLUMN()-16,FALSE),"")</f>
        <v>1단계40량, 2단계48량</v>
      </c>
      <c r="AB552" s="62" t="str">
        <f>IFERROR(VLOOKUP($B552,'로템1,2단계-고장설명'!$B$4:$O$341,COLUMN()-16,FALSE),"")</f>
        <v>ATC의 RS485 데이터 중 ATC-TCMS SD TEXT12의 Bit0 “EB Command” 신호가 "1"이 되면 검지.
-반응       1) MMI화면에 열차 EB체결 관련 메시지 현시
2) MMI화면에 EB체결 경보음 출력
3) 비상제동 체결
-검지조건 1) 제한속도 초과 시, 과속조건(FSB)에서 3초 동안 일정 감속도(2.4km/h/s) 이하일 경우
2) 노코드(02코드) 검지 시
3) 열차 Rollback(방향제어기와 이동방향 다를경우)
4) No Motion Time Out(추진시, 10초이상 움직이지 않을 경우)
5) ATS STOP 신호 검지 시
6) 열차 이동 시, 모드 전환 에러
7) 열차 이동 시, 방향 제어기 스위치 전환 에러
8) ATCATO 1,2계 동시 고장 발생 시
9) FA/AUTO운전모드에서 PG3-2 검지시점 열차속도 25km/h 이상
10) MCS운전모드에서 후진 2m이상 이동 시
11) FA/AUTO운전모드에서 PG1 미검지 상태에서 PG2 검지 시
-소거조건 열차 정지(영속도 검지) 및 마스콘 제동 취급 시
-조치방법 열차 정지 및 마스콘제동 취급이 되었는지 확인한다.
-조치방법 열차 정지 및 마스콘제동 취급이 되었는지 확인한다.</v>
      </c>
      <c r="AC552" s="62" t="str">
        <f>IFERROR(VLOOKUP($B552,'로템1,2단계-고장설명'!$B$4:$O$341,COLUMN()-16,FALSE),"")</f>
        <v>2,3,4</v>
      </c>
      <c r="AD552" s="62" t="str">
        <f>IFERROR(VLOOKUP($B552,'로템1,2단계-고장설명'!$B$4:$O$341,COLUMN()-16,FALSE),"")</f>
        <v>Rotem</v>
      </c>
    </row>
    <row r="553" spans="1:30" x14ac:dyDescent="0.4">
      <c r="A553" s="60">
        <v>551</v>
      </c>
      <c r="B553" s="60">
        <v>303</v>
      </c>
      <c r="C553" s="61" t="s">
        <v>15820</v>
      </c>
      <c r="D553" s="60" t="s">
        <v>3668</v>
      </c>
      <c r="E553" s="60">
        <v>1</v>
      </c>
      <c r="F553" s="60" t="s">
        <v>11997</v>
      </c>
      <c r="G553" s="60" t="s">
        <v>3034</v>
      </c>
      <c r="H553" s="57"/>
      <c r="L553" s="62">
        <v>551</v>
      </c>
      <c r="M553" s="140">
        <f t="shared" si="54"/>
        <v>303</v>
      </c>
      <c r="N553" s="62">
        <f t="shared" si="55"/>
        <v>303</v>
      </c>
      <c r="O553" s="62" t="str">
        <f t="shared" si="56"/>
        <v>ATC#1-FSB 명령</v>
      </c>
      <c r="P553" s="62" t="str">
        <f t="shared" si="57"/>
        <v>Tc1</v>
      </c>
      <c r="Q553" s="62" t="str">
        <f t="shared" si="58"/>
        <v>W</v>
      </c>
      <c r="R553" s="62" t="str">
        <f>IFERROR(VLOOKUP($B553,'로템1,2단계-고장설명'!$B$4:$O$341,COLUMN()-16,FALSE),"")</f>
        <v>ATC-FSB 명령</v>
      </c>
      <c r="S553" s="62" t="str">
        <f>IFERROR(VLOOKUP($B553,'로템1,2단계-고장설명'!$B$4:$O$341,COLUMN()-16,FALSE),"")</f>
        <v>W</v>
      </c>
      <c r="T553" s="62" t="str">
        <f t="shared" si="59"/>
        <v>ATC</v>
      </c>
      <c r="U553" s="62" t="str">
        <f>IFERROR(VLOOKUP($B553,'로템1,2단계-고장설명'!$B$4:$O$341,COLUMN()-16,FALSE),"")</f>
        <v>ATC의 RS485 데이터 중 ATC-TCMS SD TEXT12의 Bit1 “FSB Command” 신호가 "1"이 되면 검지.</v>
      </c>
      <c r="V553" s="62" t="str">
        <f>IFERROR(VLOOKUP($B553,'로템1,2단계-고장설명'!$B$4:$O$341,COLUMN()-16,FALSE),"")</f>
        <v/>
      </c>
      <c r="W553" s="62" t="str">
        <f>IFERROR(VLOOKUP($B553,'로템1,2단계-고장설명'!$B$4:$O$341,COLUMN()-16,FALSE),"")</f>
        <v>1) 제한속도 초과의 과속조건
2) 운행 중, 출입문 열림 상태 검지
3) 다대 연장구간 PG1 , PG2 미검지 시</v>
      </c>
      <c r="X553" s="62" t="str">
        <f>IFERROR(VLOOKUP($B553,'로템1,2단계-고장설명'!$B$4:$O$341,COLUMN()-16,FALSE),"")</f>
        <v>1) 열차속도가 제한속도 이하 시
2) 출입문 닫힘 상태 검지 시
3) 수동으로 운전모드 전환 시</v>
      </c>
      <c r="Y553" s="62" t="str">
        <f>IFERROR(VLOOKUP($B553,'로템1,2단계-고장설명'!$B$4:$O$341,COLUMN()-16,FALSE),"")</f>
        <v>1) 열차속도가 제한속도 이하인지 확인한다.
2) 출입문 닫힘상태인지 확인한다.
3) 수동으로 운전모드 전환 후, 운행한다.</v>
      </c>
      <c r="Z553" s="62" t="str">
        <f>IFERROR(VLOOKUP($B553,'로템1,2단계-고장설명'!$B$4:$O$341,COLUMN()-16,FALSE),"")</f>
        <v/>
      </c>
      <c r="AA553" s="62" t="str">
        <f>IFERROR(VLOOKUP($B553,'로템1,2단계-고장설명'!$B$4:$O$341,COLUMN()-16,FALSE),"")</f>
        <v>1단계40량, 2단계48량</v>
      </c>
      <c r="AB553" s="62" t="str">
        <f>IFERROR(VLOOKUP($B553,'로템1,2단계-고장설명'!$B$4:$O$341,COLUMN()-16,FALSE),"")</f>
        <v>ATC의 RS485 데이터 중 ATC-TCMS SD TEXT12의 Bit1 “FSB Command” 신호가 "1"이 되면 검지.
- 반응:
- 검지조건1) 제한속도 초과의 과속조건
2) 운행 중, 출입문 열림 상태 검지
3) 다대 연장구간 PG1 , PG2 미검지 시
- 소거조건1) 열차속도가 제한속도 이하 시
2) 출입문 닫힘 상태 검지 시
3) 수동으로 운전모드 전환 시
- 조치방법1) 열차속도가 제한속도 이하인지 확인한다.
2) 출입문 닫힘상태인지 확인한다.
3) 수동으로 운전모드 전환 후, 운행한다.</v>
      </c>
      <c r="AC553" s="62" t="str">
        <f>IFERROR(VLOOKUP($B553,'로템1,2단계-고장설명'!$B$4:$O$341,COLUMN()-16,FALSE),"")</f>
        <v>2,3,4</v>
      </c>
      <c r="AD553" s="62" t="str">
        <f>IFERROR(VLOOKUP($B553,'로템1,2단계-고장설명'!$B$4:$O$341,COLUMN()-16,FALSE),"")</f>
        <v>Rotem</v>
      </c>
    </row>
    <row r="554" spans="1:30" x14ac:dyDescent="0.4">
      <c r="A554" s="60">
        <v>552</v>
      </c>
      <c r="B554" s="60">
        <v>304</v>
      </c>
      <c r="C554" s="61" t="s">
        <v>15821</v>
      </c>
      <c r="D554" s="60" t="s">
        <v>3668</v>
      </c>
      <c r="E554" s="60">
        <v>1</v>
      </c>
      <c r="F554" s="60" t="s">
        <v>11997</v>
      </c>
      <c r="G554" s="60" t="s">
        <v>2837</v>
      </c>
      <c r="H554" s="57"/>
      <c r="L554" s="62">
        <v>552</v>
      </c>
      <c r="M554" s="140">
        <f t="shared" si="54"/>
        <v>304</v>
      </c>
      <c r="N554" s="62">
        <f t="shared" si="55"/>
        <v>304</v>
      </c>
      <c r="O554" s="62" t="str">
        <f t="shared" si="56"/>
        <v>ATC#1-1계 고장</v>
      </c>
      <c r="P554" s="62" t="str">
        <f t="shared" si="57"/>
        <v>Tc1</v>
      </c>
      <c r="Q554" s="62" t="str">
        <f t="shared" si="58"/>
        <v>C</v>
      </c>
      <c r="R554" s="62" t="str">
        <f>IFERROR(VLOOKUP($B554,'로템1,2단계-고장설명'!$B$4:$O$341,COLUMN()-16,FALSE),"")</f>
        <v>ATC-1계 고장</v>
      </c>
      <c r="S554" s="62" t="str">
        <f>IFERROR(VLOOKUP($B554,'로템1,2단계-고장설명'!$B$4:$O$341,COLUMN()-16,FALSE),"")</f>
        <v>C</v>
      </c>
      <c r="T554" s="62" t="str">
        <f t="shared" si="59"/>
        <v>ATC</v>
      </c>
      <c r="U554" s="62" t="str">
        <f>IFERROR(VLOOKUP($B554,'로템1,2단계-고장설명'!$B$4:$O$341,COLUMN()-16,FALSE),"")</f>
        <v>ATC의 RS485 데이터 중 ATC-TCMS SD TEXT7의 Bit4~7 “ATC/ATO Status” 데이터가 ATC 1계 Bad 상태이면 검지.</v>
      </c>
      <c r="V554" s="62" t="str">
        <f>IFERROR(VLOOKUP($B554,'로템1,2단계-고장설명'!$B$4:$O$341,COLUMN()-16,FALSE),"")</f>
        <v>MMI에 ATC/ATO1이 빨간색으로 표기되며 관련 고장메시지 현시</v>
      </c>
      <c r="W554" s="62" t="str">
        <f>IFERROR(VLOOKUP($B554,'로템1,2단계-고장설명'!$B$4:$O$341,COLUMN()-16,FALSE),"")</f>
        <v>1) ATC시스템 자체진단테스트 실행결과 비정상상태일 경우
2) ATC-1계 CPU보드 고장 시
3) ATC-1계 POWER보드 고장시</v>
      </c>
      <c r="X554" s="62" t="str">
        <f>IFERROR(VLOOKUP($B554,'로템1,2단계-고장설명'!$B$4:$O$341,COLUMN()-16,FALSE),"")</f>
        <v>상기 검지조건 해제 시</v>
      </c>
      <c r="Y554" s="62" t="str">
        <f>IFERROR(VLOOKUP($B554,'로템1,2단계-고장설명'!$B$4:$O$341,COLUMN()-16,FALSE),"")</f>
        <v>1) 전원스위치 CB ATC#1,2 OFF-&gt;ON하여 복귀시도 후, 복귀되었는지 확인한다.
2) 1, 2계 동시 고장 시, 완전수동(FMC)전환 운행 한다.</v>
      </c>
      <c r="Z554" s="62" t="str">
        <f>IFERROR(VLOOKUP($B554,'로템1,2단계-고장설명'!$B$4:$O$341,COLUMN()-16,FALSE),"")</f>
        <v/>
      </c>
      <c r="AA554" s="62" t="str">
        <f>IFERROR(VLOOKUP($B554,'로템1,2단계-고장설명'!$B$4:$O$341,COLUMN()-16,FALSE),"")</f>
        <v>1단계40량, 2단계48량</v>
      </c>
      <c r="AB554" s="62" t="str">
        <f>IFERROR(VLOOKUP($B554,'로템1,2단계-고장설명'!$B$4:$O$341,COLUMN()-16,FALSE),"")</f>
        <v>ATC의 RS485 데이터 중 ATC-TCMS SD TEXT7의 Bit4~7 “ATC/ATO Status” 데이터가 ATC 1계 Bad 상태이면 검지.
-반응 MMI에 ATC/ATO1이 빨간색으로 표기되며 관련 고장메시지 현시
-검지조건 1) ATC시스템 자체진단테스트 실행결과 비정상상태일 경우
2) ATC-1계 CPU보드 고장 시
3) ATC-1계 POWER보드 고장시
-소거조건 상기 검지조건 해제 시
-조치방법   1) 전원스위치 CB ATC#1,2 OFF-&gt;ON하여 복귀시도 후, 복귀되었는지 확인한다.
2) 1, 2계 동시 고장 시, 완전수동(FMC)전환 운행 한다.</v>
      </c>
      <c r="AC554" s="62" t="str">
        <f>IFERROR(VLOOKUP($B554,'로템1,2단계-고장설명'!$B$4:$O$341,COLUMN()-16,FALSE),"")</f>
        <v>2,3,4</v>
      </c>
      <c r="AD554" s="62" t="str">
        <f>IFERROR(VLOOKUP($B554,'로템1,2단계-고장설명'!$B$4:$O$341,COLUMN()-16,FALSE),"")</f>
        <v>Rotem</v>
      </c>
    </row>
    <row r="555" spans="1:30" x14ac:dyDescent="0.4">
      <c r="A555" s="60">
        <v>553</v>
      </c>
      <c r="B555" s="60">
        <v>305</v>
      </c>
      <c r="C555" s="61" t="s">
        <v>15822</v>
      </c>
      <c r="D555" s="60" t="s">
        <v>3668</v>
      </c>
      <c r="E555" s="60">
        <v>1</v>
      </c>
      <c r="F555" s="60" t="s">
        <v>11997</v>
      </c>
      <c r="G555" s="60" t="s">
        <v>2837</v>
      </c>
      <c r="H555" s="57"/>
      <c r="L555" s="62">
        <v>553</v>
      </c>
      <c r="M555" s="140">
        <f t="shared" si="54"/>
        <v>305</v>
      </c>
      <c r="N555" s="62">
        <f t="shared" si="55"/>
        <v>305</v>
      </c>
      <c r="O555" s="62" t="str">
        <f t="shared" si="56"/>
        <v>ATC#1-2계 고장</v>
      </c>
      <c r="P555" s="62" t="str">
        <f t="shared" si="57"/>
        <v>Tc1</v>
      </c>
      <c r="Q555" s="62" t="str">
        <f t="shared" si="58"/>
        <v>C</v>
      </c>
      <c r="R555" s="62" t="str">
        <f>IFERROR(VLOOKUP($B555,'로템1,2단계-고장설명'!$B$4:$O$341,COLUMN()-16,FALSE),"")</f>
        <v>ATC-2계 고장</v>
      </c>
      <c r="S555" s="62" t="str">
        <f>IFERROR(VLOOKUP($B555,'로템1,2단계-고장설명'!$B$4:$O$341,COLUMN()-16,FALSE),"")</f>
        <v>C</v>
      </c>
      <c r="T555" s="62" t="str">
        <f t="shared" si="59"/>
        <v>ATC</v>
      </c>
      <c r="U555" s="62" t="str">
        <f>IFERROR(VLOOKUP($B555,'로템1,2단계-고장설명'!$B$4:$O$341,COLUMN()-16,FALSE),"")</f>
        <v>ATC의 RS485 데이터 중 ATC-TCMS SD TEXT7의 Bit4~7 “ATC/ATO Status” 데이터가 ATC 2계 Bad 상태이면 검지.</v>
      </c>
      <c r="V555" s="62" t="str">
        <f>IFERROR(VLOOKUP($B555,'로템1,2단계-고장설명'!$B$4:$O$341,COLUMN()-16,FALSE),"")</f>
        <v>MMI에 ATC/ATO1이 빨간색으로 표기되며 관련 고장메시지 현시</v>
      </c>
      <c r="W555" s="62" t="str">
        <f>IFERROR(VLOOKUP($B555,'로템1,2단계-고장설명'!$B$4:$O$341,COLUMN()-16,FALSE),"")</f>
        <v>1. ATC시스템 자체진단테스트 실행 시 하기와 같은항목에서 비정상상태일 경우
1) 서브랙 내 보드(DI1,2/DO/Tacho) 존재 유무 체크
2) 각 장치(DI1,2/DO/Tacho/ATC/ATO/TWC/MMI)별 통신 상태 확인
3) 보드 동작상태(Alive 상태)
4) Digital Input 상태 확인(중복입력/무입력)
5) Digital Input/Output Check-back 상태 확인
6) Tachometer 고장검지 확인
7) 열차길이/휠 사이즈 셋팅 확인
2. ATC-1계 CPU보드 고장 시
3. ATC-1계 POWER보드 고장시</v>
      </c>
      <c r="X555" s="62" t="str">
        <f>IFERROR(VLOOKUP($B555,'로템1,2단계-고장설명'!$B$4:$O$341,COLUMN()-16,FALSE),"")</f>
        <v>상기 검지조건 해제 시</v>
      </c>
      <c r="Y555" s="62" t="str">
        <f>IFERROR(VLOOKUP($B555,'로템1,2단계-고장설명'!$B$4:$O$341,COLUMN()-16,FALSE),"")</f>
        <v>1) 전원스위치 CB ATC#1,2 OFF-&gt;ON하여 복귀시도 후, 복귀되었는지 확인한다.
2) 1, 2계 동시 고장 시, 완전수동(FMC)전환 운행 한다.</v>
      </c>
      <c r="Z555" s="62" t="str">
        <f>IFERROR(VLOOKUP($B555,'로템1,2단계-고장설명'!$B$4:$O$341,COLUMN()-16,FALSE),"")</f>
        <v/>
      </c>
      <c r="AA555" s="62" t="str">
        <f>IFERROR(VLOOKUP($B555,'로템1,2단계-고장설명'!$B$4:$O$341,COLUMN()-16,FALSE),"")</f>
        <v>1단계40량, 2단계48량</v>
      </c>
      <c r="AB555" s="62" t="str">
        <f>IFERROR(VLOOKUP($B555,'로템1,2단계-고장설명'!$B$4:$O$341,COLUMN()-16,FALSE),"")</f>
        <v>ATC의 RS485 데이터 중 ATC-TCMS SD TEXT7의 Bit4~7 “ATC/ATO Status” 데이터가 ATC 2계 Bad 상태이면 검지.
-반응 MMI에 ATC/ATO1이 빨간색으로 표기되며 관련 고장메시지 현시
-검지조건 1. ATC시스템 자체진단테스트 실행 시 하기와 같은항목에서 비정상상태일 경우
1) 서브랙 내 보드(DI1,2/DO/Tacho) 존재 유무 체크
2) 각 장치(DI1,2/DO/Tacho/ATC/ATO/TWC/MMI)별 통신 상태 확인
3) 보드 동작상태(Alive 상태)
4) Digital Input 상태 확인(중복입력/무입력)
5) Digital Input/Output Check-back 상태 확인
6) Tachometer 고장검지 확인
7) 열차길이/휠 사이즈 셋팅 확인
2. ATC-1계 CPU보드 고장 시
3. ATC-1계 POWER보드 고장시
-소거조건 상기 검지조건 해제 시
-조치방법 1) 전원스위치 CB ATC#1,2 OFF-&gt;ON하여 복귀시도 후, 복귀되었는지 확인한다.
2) 1, 2계 동시 고장 시, 완전수동(FMC)전환 운행 한다.</v>
      </c>
      <c r="AC555" s="62" t="str">
        <f>IFERROR(VLOOKUP($B555,'로템1,2단계-고장설명'!$B$4:$O$341,COLUMN()-16,FALSE),"")</f>
        <v>2,3,4</v>
      </c>
      <c r="AD555" s="62" t="str">
        <f>IFERROR(VLOOKUP($B555,'로템1,2단계-고장설명'!$B$4:$O$341,COLUMN()-16,FALSE),"")</f>
        <v>Rotem</v>
      </c>
    </row>
    <row r="556" spans="1:30" x14ac:dyDescent="0.4">
      <c r="A556" s="60">
        <v>554</v>
      </c>
      <c r="B556" s="60">
        <v>306</v>
      </c>
      <c r="C556" s="61" t="s">
        <v>15823</v>
      </c>
      <c r="D556" s="60" t="s">
        <v>3668</v>
      </c>
      <c r="E556" s="60">
        <v>1</v>
      </c>
      <c r="F556" s="60" t="s">
        <v>11997</v>
      </c>
      <c r="G556" s="60" t="s">
        <v>2837</v>
      </c>
      <c r="H556" s="57"/>
      <c r="L556" s="62">
        <v>554</v>
      </c>
      <c r="M556" s="140">
        <f t="shared" si="54"/>
        <v>306</v>
      </c>
      <c r="N556" s="62">
        <f t="shared" si="55"/>
        <v>306</v>
      </c>
      <c r="O556" s="62" t="str">
        <f t="shared" si="56"/>
        <v>ATC#1-PSD열림 검지로 인한 역행불가</v>
      </c>
      <c r="P556" s="62" t="str">
        <f t="shared" si="57"/>
        <v>Tc1</v>
      </c>
      <c r="Q556" s="62" t="str">
        <f t="shared" si="58"/>
        <v>C</v>
      </c>
      <c r="R556" s="62" t="str">
        <f>IFERROR(VLOOKUP($B556,'로템1,2단계-고장설명'!$B$4:$O$341,COLUMN()-16,FALSE),"")</f>
        <v>ATC-PSD열림 검지로 인한 역행불가</v>
      </c>
      <c r="S556" s="62" t="str">
        <f>IFERROR(VLOOKUP($B556,'로템1,2단계-고장설명'!$B$4:$O$341,COLUMN()-16,FALSE),"")</f>
        <v>C</v>
      </c>
      <c r="T556" s="62" t="str">
        <f t="shared" si="59"/>
        <v>ATC</v>
      </c>
      <c r="U556" s="62" t="str">
        <f>IFERROR(VLOOKUP($B556,'로템1,2단계-고장설명'!$B$4:$O$341,COLUMN()-16,FALSE),"")</f>
        <v>ATC의 RS485 데이터 중 ATC-TCMS SD TEXT11의 Bit1 “Propulstion Block by detecting PSD open” 신호가 "1"이 되면 검지.</v>
      </c>
      <c r="V556" s="62" t="str">
        <f>IFERROR(VLOOKUP($B556,'로템1,2단계-고장설명'!$B$4:$O$341,COLUMN()-16,FALSE),"")</f>
        <v>실제 PSD가 닫혔음에도 MMI화면에 PSD 열림표시가 유지 되어있다.</v>
      </c>
      <c r="W556" s="62" t="str">
        <f>IFERROR(VLOOKUP($B556,'로템1,2단계-고장설명'!$B$4:$O$341,COLUMN()-16,FALSE),"")</f>
        <v>FA/AUTO모드에서 ZV(영속도) 및 제한속도가 0Km/h이상 일때 PSD 차상장치가 열림으로 수신 시</v>
      </c>
      <c r="X556" s="62" t="str">
        <f>IFERROR(VLOOKUP($B556,'로템1,2단계-고장설명'!$B$4:$O$341,COLUMN()-16,FALSE),"")</f>
        <v>PSD가 실제로 닫힘으로 수신된다.</v>
      </c>
      <c r="Y556" s="62" t="str">
        <f>IFERROR(VLOOKUP($B556,'로템1,2단계-고장설명'!$B$4:$O$341,COLUMN()-16,FALSE),"")</f>
        <v>1) MMI화면에 PSD가 닫힘으로 표시되었는지 확인한다.
2) PSD차상장치 고장으로 인해 PSD닫힘 수신 불가 시, 자동운행 불가상태로 관제에 이를 통보 후 조치한다.</v>
      </c>
      <c r="Z556" s="62" t="str">
        <f>IFERROR(VLOOKUP($B556,'로템1,2단계-고장설명'!$B$4:$O$341,COLUMN()-16,FALSE),"")</f>
        <v/>
      </c>
      <c r="AA556" s="62" t="str">
        <f>IFERROR(VLOOKUP($B556,'로템1,2단계-고장설명'!$B$4:$O$341,COLUMN()-16,FALSE),"")</f>
        <v>1단계40량, 2단계48량</v>
      </c>
      <c r="AB556" s="62" t="str">
        <f>IFERROR(VLOOKUP($B556,'로템1,2단계-고장설명'!$B$4:$O$341,COLUMN()-16,FALSE),"")</f>
        <v>ATC의 RS485 데이터 중 ATC-TCMS SD TEXT11의 Bit1 “Propulstion Block by detecting PSD open” 신호가 "1"이 되면 검지.
-반응 실제 PSD가 닫혔음에도 MMI화면에 PSD 열림표시가 유지 되어있다.
-검지조건 FA/AUTO모드에서 ZV(영속도) 및 제한속도가 0Km/h이상 일때 PSD 차상장치가 열림으로 수신 시
-소거조건 PSD가 실제로 닫힘으로 수신된다.
-조치방법   1) MMI화면에 PSD가 닫힘으로 표시되었는지 확인한다.
2) PSD차상장치 고장으로 인해 PSD닫힘 수신 불가 시, 자동운행 불가상태로 관제에 이를 통보 후 조치한다.</v>
      </c>
      <c r="AC556" s="62" t="str">
        <f>IFERROR(VLOOKUP($B556,'로템1,2단계-고장설명'!$B$4:$O$341,COLUMN()-16,FALSE),"")</f>
        <v>2,3,4</v>
      </c>
      <c r="AD556" s="62" t="str">
        <f>IFERROR(VLOOKUP($B556,'로템1,2단계-고장설명'!$B$4:$O$341,COLUMN()-16,FALSE),"")</f>
        <v>Rotem</v>
      </c>
    </row>
    <row r="557" spans="1:30" x14ac:dyDescent="0.4">
      <c r="A557" s="60">
        <v>555</v>
      </c>
      <c r="B557" s="60">
        <v>307</v>
      </c>
      <c r="C557" s="61" t="s">
        <v>15824</v>
      </c>
      <c r="D557" s="60" t="s">
        <v>3668</v>
      </c>
      <c r="E557" s="60">
        <v>1</v>
      </c>
      <c r="F557" s="60" t="s">
        <v>11997</v>
      </c>
      <c r="G557" s="60" t="s">
        <v>3034</v>
      </c>
      <c r="H557" s="57"/>
      <c r="L557" s="62">
        <v>555</v>
      </c>
      <c r="M557" s="140">
        <f t="shared" si="54"/>
        <v>307</v>
      </c>
      <c r="N557" s="62">
        <f t="shared" si="55"/>
        <v>307</v>
      </c>
      <c r="O557" s="62" t="str">
        <f t="shared" si="56"/>
        <v>ATC#1-반대편 출입문 코드 수신</v>
      </c>
      <c r="P557" s="62" t="str">
        <f t="shared" si="57"/>
        <v>Tc1</v>
      </c>
      <c r="Q557" s="62" t="str">
        <f t="shared" si="58"/>
        <v>W</v>
      </c>
      <c r="R557" s="62" t="str">
        <f>IFERROR(VLOOKUP($B557,'로템1,2단계-고장설명'!$B$4:$O$341,COLUMN()-16,FALSE),"")</f>
        <v/>
      </c>
      <c r="S557" s="62" t="str">
        <f>IFERROR(VLOOKUP($B557,'로템1,2단계-고장설명'!$B$4:$O$341,COLUMN()-16,FALSE),"")</f>
        <v/>
      </c>
      <c r="T557" s="62" t="str">
        <f t="shared" si="59"/>
        <v>ATC</v>
      </c>
      <c r="U557" s="62" t="str">
        <f>IFERROR(VLOOKUP($B557,'로템1,2단계-고장설명'!$B$4:$O$341,COLUMN()-16,FALSE),"")</f>
        <v/>
      </c>
      <c r="V557" s="62" t="str">
        <f>IFERROR(VLOOKUP($B557,'로템1,2단계-고장설명'!$B$4:$O$341,COLUMN()-16,FALSE),"")</f>
        <v/>
      </c>
      <c r="W557" s="62" t="str">
        <f>IFERROR(VLOOKUP($B557,'로템1,2단계-고장설명'!$B$4:$O$341,COLUMN()-16,FALSE),"")</f>
        <v/>
      </c>
      <c r="X557" s="62" t="str">
        <f>IFERROR(VLOOKUP($B557,'로템1,2단계-고장설명'!$B$4:$O$341,COLUMN()-16,FALSE),"")</f>
        <v/>
      </c>
      <c r="Y557" s="62" t="str">
        <f>IFERROR(VLOOKUP($B557,'로템1,2단계-고장설명'!$B$4:$O$341,COLUMN()-16,FALSE),"")</f>
        <v/>
      </c>
      <c r="Z557" s="62" t="str">
        <f>IFERROR(VLOOKUP($B557,'로템1,2단계-고장설명'!$B$4:$O$341,COLUMN()-16,FALSE),"")</f>
        <v/>
      </c>
      <c r="AA557" s="62" t="str">
        <f>IFERROR(VLOOKUP($B557,'로템1,2단계-고장설명'!$B$4:$O$341,COLUMN()-16,FALSE),"")</f>
        <v/>
      </c>
      <c r="AB557" s="62" t="str">
        <f>IFERROR(VLOOKUP($B557,'로템1,2단계-고장설명'!$B$4:$O$341,COLUMN()-16,FALSE),"")</f>
        <v/>
      </c>
      <c r="AC557" s="62" t="str">
        <f>IFERROR(VLOOKUP($B557,'로템1,2단계-고장설명'!$B$4:$O$341,COLUMN()-16,FALSE),"")</f>
        <v/>
      </c>
      <c r="AD557" s="62" t="str">
        <f>IFERROR(VLOOKUP($B557,'로템1,2단계-고장설명'!$B$4:$O$341,COLUMN()-16,FALSE),"")</f>
        <v/>
      </c>
    </row>
    <row r="558" spans="1:30" x14ac:dyDescent="0.4">
      <c r="A558" s="60">
        <v>556</v>
      </c>
      <c r="B558" s="60">
        <v>308</v>
      </c>
      <c r="C558" s="61" t="s">
        <v>15825</v>
      </c>
      <c r="D558" s="60" t="s">
        <v>3668</v>
      </c>
      <c r="E558" s="60">
        <v>1</v>
      </c>
      <c r="F558" s="57"/>
      <c r="G558" s="57"/>
      <c r="H558" s="57"/>
      <c r="L558" s="62">
        <v>556</v>
      </c>
      <c r="M558" s="140">
        <f t="shared" si="54"/>
        <v>308</v>
      </c>
      <c r="N558" s="62">
        <f t="shared" si="55"/>
        <v>308</v>
      </c>
      <c r="O558" s="62" t="str">
        <f t="shared" si="56"/>
        <v>ATC#1-</v>
      </c>
      <c r="P558" s="62" t="str">
        <f t="shared" si="57"/>
        <v>Tc1</v>
      </c>
      <c r="Q558" s="62">
        <f t="shared" si="58"/>
        <v>0</v>
      </c>
      <c r="R558" s="62" t="str">
        <f>IFERROR(VLOOKUP($B558,'로템1,2단계-고장설명'!$B$4:$O$341,COLUMN()-16,FALSE),"")</f>
        <v/>
      </c>
      <c r="S558" s="62" t="str">
        <f>IFERROR(VLOOKUP($B558,'로템1,2단계-고장설명'!$B$4:$O$341,COLUMN()-16,FALSE),"")</f>
        <v/>
      </c>
      <c r="T558" s="62">
        <f t="shared" si="59"/>
        <v>0</v>
      </c>
      <c r="U558" s="62" t="str">
        <f>IFERROR(VLOOKUP($B558,'로템1,2단계-고장설명'!$B$4:$O$341,COLUMN()-16,FALSE),"")</f>
        <v/>
      </c>
      <c r="V558" s="62" t="str">
        <f>IFERROR(VLOOKUP($B558,'로템1,2단계-고장설명'!$B$4:$O$341,COLUMN()-16,FALSE),"")</f>
        <v/>
      </c>
      <c r="W558" s="62" t="str">
        <f>IFERROR(VLOOKUP($B558,'로템1,2단계-고장설명'!$B$4:$O$341,COLUMN()-16,FALSE),"")</f>
        <v/>
      </c>
      <c r="X558" s="62" t="str">
        <f>IFERROR(VLOOKUP($B558,'로템1,2단계-고장설명'!$B$4:$O$341,COLUMN()-16,FALSE),"")</f>
        <v/>
      </c>
      <c r="Y558" s="62" t="str">
        <f>IFERROR(VLOOKUP($B558,'로템1,2단계-고장설명'!$B$4:$O$341,COLUMN()-16,FALSE),"")</f>
        <v/>
      </c>
      <c r="Z558" s="62" t="str">
        <f>IFERROR(VLOOKUP($B558,'로템1,2단계-고장설명'!$B$4:$O$341,COLUMN()-16,FALSE),"")</f>
        <v/>
      </c>
      <c r="AA558" s="62" t="str">
        <f>IFERROR(VLOOKUP($B558,'로템1,2단계-고장설명'!$B$4:$O$341,COLUMN()-16,FALSE),"")</f>
        <v/>
      </c>
      <c r="AB558" s="62" t="str">
        <f>IFERROR(VLOOKUP($B558,'로템1,2단계-고장설명'!$B$4:$O$341,COLUMN()-16,FALSE),"")</f>
        <v/>
      </c>
      <c r="AC558" s="62" t="str">
        <f>IFERROR(VLOOKUP($B558,'로템1,2단계-고장설명'!$B$4:$O$341,COLUMN()-16,FALSE),"")</f>
        <v/>
      </c>
      <c r="AD558" s="62" t="str">
        <f>IFERROR(VLOOKUP($B558,'로템1,2단계-고장설명'!$B$4:$O$341,COLUMN()-16,FALSE),"")</f>
        <v/>
      </c>
    </row>
    <row r="559" spans="1:30" x14ac:dyDescent="0.4">
      <c r="A559" s="60">
        <v>557</v>
      </c>
      <c r="B559" s="60">
        <v>309</v>
      </c>
      <c r="C559" s="61" t="s">
        <v>15825</v>
      </c>
      <c r="D559" s="60" t="s">
        <v>3668</v>
      </c>
      <c r="E559" s="60">
        <v>1</v>
      </c>
      <c r="F559" s="57"/>
      <c r="G559" s="57"/>
      <c r="H559" s="57"/>
      <c r="L559" s="62">
        <v>557</v>
      </c>
      <c r="M559" s="140">
        <f t="shared" si="54"/>
        <v>309</v>
      </c>
      <c r="N559" s="62">
        <f t="shared" si="55"/>
        <v>309</v>
      </c>
      <c r="O559" s="62" t="str">
        <f t="shared" si="56"/>
        <v>ATC#1-</v>
      </c>
      <c r="P559" s="62" t="str">
        <f t="shared" si="57"/>
        <v>Tc1</v>
      </c>
      <c r="Q559" s="62">
        <f t="shared" si="58"/>
        <v>0</v>
      </c>
      <c r="R559" s="62" t="str">
        <f>IFERROR(VLOOKUP($B559,'로템1,2단계-고장설명'!$B$4:$O$341,COLUMN()-16,FALSE),"")</f>
        <v/>
      </c>
      <c r="S559" s="62" t="str">
        <f>IFERROR(VLOOKUP($B559,'로템1,2단계-고장설명'!$B$4:$O$341,COLUMN()-16,FALSE),"")</f>
        <v/>
      </c>
      <c r="T559" s="62">
        <f t="shared" si="59"/>
        <v>0</v>
      </c>
      <c r="U559" s="62" t="str">
        <f>IFERROR(VLOOKUP($B559,'로템1,2단계-고장설명'!$B$4:$O$341,COLUMN()-16,FALSE),"")</f>
        <v/>
      </c>
      <c r="V559" s="62" t="str">
        <f>IFERROR(VLOOKUP($B559,'로템1,2단계-고장설명'!$B$4:$O$341,COLUMN()-16,FALSE),"")</f>
        <v/>
      </c>
      <c r="W559" s="62" t="str">
        <f>IFERROR(VLOOKUP($B559,'로템1,2단계-고장설명'!$B$4:$O$341,COLUMN()-16,FALSE),"")</f>
        <v/>
      </c>
      <c r="X559" s="62" t="str">
        <f>IFERROR(VLOOKUP($B559,'로템1,2단계-고장설명'!$B$4:$O$341,COLUMN()-16,FALSE),"")</f>
        <v/>
      </c>
      <c r="Y559" s="62" t="str">
        <f>IFERROR(VLOOKUP($B559,'로템1,2단계-고장설명'!$B$4:$O$341,COLUMN()-16,FALSE),"")</f>
        <v/>
      </c>
      <c r="Z559" s="62" t="str">
        <f>IFERROR(VLOOKUP($B559,'로템1,2단계-고장설명'!$B$4:$O$341,COLUMN()-16,FALSE),"")</f>
        <v/>
      </c>
      <c r="AA559" s="62" t="str">
        <f>IFERROR(VLOOKUP($B559,'로템1,2단계-고장설명'!$B$4:$O$341,COLUMN()-16,FALSE),"")</f>
        <v/>
      </c>
      <c r="AB559" s="62" t="str">
        <f>IFERROR(VLOOKUP($B559,'로템1,2단계-고장설명'!$B$4:$O$341,COLUMN()-16,FALSE),"")</f>
        <v/>
      </c>
      <c r="AC559" s="62" t="str">
        <f>IFERROR(VLOOKUP($B559,'로템1,2단계-고장설명'!$B$4:$O$341,COLUMN()-16,FALSE),"")</f>
        <v/>
      </c>
      <c r="AD559" s="62" t="str">
        <f>IFERROR(VLOOKUP($B559,'로템1,2단계-고장설명'!$B$4:$O$341,COLUMN()-16,FALSE),"")</f>
        <v/>
      </c>
    </row>
    <row r="560" spans="1:30" x14ac:dyDescent="0.4">
      <c r="A560" s="60">
        <v>558</v>
      </c>
      <c r="B560" s="60">
        <v>16</v>
      </c>
      <c r="C560" s="61" t="s">
        <v>2978</v>
      </c>
      <c r="D560" s="60" t="s">
        <v>3664</v>
      </c>
      <c r="E560" s="60">
        <v>8</v>
      </c>
      <c r="F560" s="60" t="s">
        <v>11997</v>
      </c>
      <c r="G560" s="60" t="s">
        <v>3034</v>
      </c>
      <c r="H560" s="57"/>
      <c r="L560" s="62">
        <v>558</v>
      </c>
      <c r="M560" s="140">
        <f t="shared" si="54"/>
        <v>16</v>
      </c>
      <c r="N560" s="62">
        <f t="shared" si="55"/>
        <v>16</v>
      </c>
      <c r="O560" s="62" t="str">
        <f t="shared" si="56"/>
        <v>열차번호 불일치</v>
      </c>
      <c r="P560" s="62" t="str">
        <f t="shared" si="57"/>
        <v>Tc2</v>
      </c>
      <c r="Q560" s="62" t="str">
        <f t="shared" si="58"/>
        <v>W</v>
      </c>
      <c r="R560" s="62" t="str">
        <f>IFERROR(VLOOKUP($B560,'로템1,2단계-고장설명'!$B$4:$O$341,COLUMN()-16,FALSE),"")</f>
        <v>열차번호 불일치</v>
      </c>
      <c r="S560" s="62" t="str">
        <f>IFERROR(VLOOKUP($B560,'로템1,2단계-고장설명'!$B$4:$O$341,COLUMN()-16,FALSE),"")</f>
        <v>W</v>
      </c>
      <c r="T560" s="62" t="str">
        <f t="shared" si="59"/>
        <v>ATC</v>
      </c>
      <c r="U560" s="62" t="str">
        <f>IFERROR(VLOOKUP($B560,'로템1,2단계-고장설명'!$B$4:$O$341,COLUMN()-16,FALSE),"")</f>
        <v>기관사가 설정한 열차번호와 신호장치로부터 전송받은 열차번호가 일치하지 않을 경우 검지.</v>
      </c>
      <c r="V560" s="62" t="str">
        <f>IFERROR(VLOOKUP($B560,'로템1,2단계-고장설명'!$B$4:$O$341,COLUMN()-16,FALSE),"")</f>
        <v>1) TCMS 화면 하단에 '열차번호 불일치' 현시(차량 운행에는 지장 없음.)</v>
      </c>
      <c r="W560" s="62" t="str">
        <f>IFERROR(VLOOKUP($B560,'로템1,2단계-고장설명'!$B$4:$O$341,COLUMN()-16,FALSE),"")</f>
        <v>1) 기관사가 설정한 열차번호와 신호장치로부터 수신된 열차번호가 불일치시 현시됨.(단, 지상으로부터 열차번호가 수시될 수 있는 구간에 한함)</v>
      </c>
      <c r="X560" s="62" t="str">
        <f>IFERROR(VLOOKUP($B560,'로템1,2단계-고장설명'!$B$4:$O$341,COLUMN()-16,FALSE),"")</f>
        <v>1) 열차번호가 동일하게 입력되면 고장 소거됨.</v>
      </c>
      <c r="Y560" s="62" t="str">
        <f>IFERROR(VLOOKUP($B560,'로템1,2단계-고장설명'!$B$4:$O$341,COLUMN()-16,FALSE),"")</f>
        <v>1) 입력한 열차번호가 맞는지 확인.
2) 입력한 열차번호가 맞다면 신호장치로부터의 열차번호가 정상인지 확인</v>
      </c>
      <c r="Z560" s="62" t="str">
        <f>IFERROR(VLOOKUP($B560,'로템1,2단계-고장설명'!$B$4:$O$341,COLUMN()-16,FALSE),"")</f>
        <v/>
      </c>
      <c r="AA560" s="62" t="str">
        <f>IFERROR(VLOOKUP($B560,'로템1,2단계-고장설명'!$B$4:$O$341,COLUMN()-16,FALSE),"")</f>
        <v>1단계40량, 2단계48량</v>
      </c>
      <c r="AB560" s="62" t="str">
        <f>IFERROR(VLOOKUP($B560,'로템1,2단계-고장설명'!$B$4:$O$341,COLUMN()-16,FALSE),"")</f>
        <v>기관사가 설정한 열차번호와 신호장치로부터 전송받은 열차번호가 일치하지 않을 경우 검지.
-반응
1) TCMS 화면 하단에 '열차번호 불일치' 현시(차량 운행에는 지장 없음.)
-검지조건
1) 기관사가 설정한 열차번호와 신호장치로부터 수신된 열차번호가 불일치시 현시됨.(단, 지상으로부터 열차번호가 수시될 수 있는 구간에 한함)
-소거조건
1) 열차번호가 동일하게 입력되면 고장 소거됨.
-조치방법
1) 입력한 열차번호가 맞는지 확인.
2) 입력한 열차번호가 맞다면 신호장치로부터의 열차번호가 정상인지 확인</v>
      </c>
      <c r="AC560" s="62" t="str">
        <f>IFERROR(VLOOKUP($B560,'로템1,2단계-고장설명'!$B$4:$O$341,COLUMN()-16,FALSE),"")</f>
        <v>2,3,4</v>
      </c>
      <c r="AD560" s="62" t="str">
        <f>IFERROR(VLOOKUP($B560,'로템1,2단계-고장설명'!$B$4:$O$341,COLUMN()-16,FALSE),"")</f>
        <v>Rotem</v>
      </c>
    </row>
    <row r="561" spans="1:30" x14ac:dyDescent="0.4">
      <c r="A561" s="60">
        <v>559</v>
      </c>
      <c r="B561" s="60">
        <v>27</v>
      </c>
      <c r="C561" s="61" t="s">
        <v>3748</v>
      </c>
      <c r="D561" s="60" t="s">
        <v>3664</v>
      </c>
      <c r="E561" s="60">
        <v>8</v>
      </c>
      <c r="F561" s="60" t="s">
        <v>12000</v>
      </c>
      <c r="G561" s="60" t="s">
        <v>3034</v>
      </c>
      <c r="H561" s="57"/>
      <c r="L561" s="62">
        <v>559</v>
      </c>
      <c r="M561" s="140">
        <f t="shared" si="54"/>
        <v>27</v>
      </c>
      <c r="N561" s="62">
        <f t="shared" si="55"/>
        <v>27</v>
      </c>
      <c r="O561" s="62" t="str">
        <f t="shared" si="56"/>
        <v>장애물 검지 후 출입문 닫힘 스위치 취급</v>
      </c>
      <c r="P561" s="62" t="str">
        <f t="shared" si="57"/>
        <v>Tc2</v>
      </c>
      <c r="Q561" s="62" t="str">
        <f t="shared" si="58"/>
        <v>W</v>
      </c>
      <c r="R561" s="62" t="str">
        <f>IFERROR(VLOOKUP($B561,'로템1,2단계-고장설명'!$B$4:$O$341,COLUMN()-16,FALSE),"")</f>
        <v/>
      </c>
      <c r="S561" s="62" t="str">
        <f>IFERROR(VLOOKUP($B561,'로템1,2단계-고장설명'!$B$4:$O$341,COLUMN()-16,FALSE),"")</f>
        <v/>
      </c>
      <c r="T561" s="62" t="str">
        <f t="shared" si="59"/>
        <v>DCU</v>
      </c>
      <c r="U561" s="62" t="str">
        <f>IFERROR(VLOOKUP($B561,'로템1,2단계-고장설명'!$B$4:$O$341,COLUMN()-16,FALSE),"")</f>
        <v/>
      </c>
      <c r="V561" s="62" t="str">
        <f>IFERROR(VLOOKUP($B561,'로템1,2단계-고장설명'!$B$4:$O$341,COLUMN()-16,FALSE),"")</f>
        <v/>
      </c>
      <c r="W561" s="62" t="str">
        <f>IFERROR(VLOOKUP($B561,'로템1,2단계-고장설명'!$B$4:$O$341,COLUMN()-16,FALSE),"")</f>
        <v/>
      </c>
      <c r="X561" s="62" t="str">
        <f>IFERROR(VLOOKUP($B561,'로템1,2단계-고장설명'!$B$4:$O$341,COLUMN()-16,FALSE),"")</f>
        <v/>
      </c>
      <c r="Y561" s="62" t="str">
        <f>IFERROR(VLOOKUP($B561,'로템1,2단계-고장설명'!$B$4:$O$341,COLUMN()-16,FALSE),"")</f>
        <v/>
      </c>
      <c r="Z561" s="62" t="str">
        <f>IFERROR(VLOOKUP($B561,'로템1,2단계-고장설명'!$B$4:$O$341,COLUMN()-16,FALSE),"")</f>
        <v/>
      </c>
      <c r="AA561" s="62" t="str">
        <f>IFERROR(VLOOKUP($B561,'로템1,2단계-고장설명'!$B$4:$O$341,COLUMN()-16,FALSE),"")</f>
        <v/>
      </c>
      <c r="AB561" s="62" t="str">
        <f>IFERROR(VLOOKUP($B561,'로템1,2단계-고장설명'!$B$4:$O$341,COLUMN()-16,FALSE),"")</f>
        <v/>
      </c>
      <c r="AC561" s="62" t="str">
        <f>IFERROR(VLOOKUP($B561,'로템1,2단계-고장설명'!$B$4:$O$341,COLUMN()-16,FALSE),"")</f>
        <v/>
      </c>
      <c r="AD561" s="62" t="str">
        <f>IFERROR(VLOOKUP($B561,'로템1,2단계-고장설명'!$B$4:$O$341,COLUMN()-16,FALSE),"")</f>
        <v/>
      </c>
    </row>
    <row r="562" spans="1:30" x14ac:dyDescent="0.4">
      <c r="A562" s="60">
        <v>560</v>
      </c>
      <c r="B562" s="60">
        <v>32</v>
      </c>
      <c r="C562" s="61" t="s">
        <v>3751</v>
      </c>
      <c r="D562" s="60" t="s">
        <v>3664</v>
      </c>
      <c r="E562" s="60">
        <v>8</v>
      </c>
      <c r="F562" s="60" t="s">
        <v>11998</v>
      </c>
      <c r="G562" s="60" t="s">
        <v>3034</v>
      </c>
      <c r="H562" s="57"/>
      <c r="L562" s="62">
        <v>560</v>
      </c>
      <c r="M562" s="140">
        <f t="shared" si="54"/>
        <v>32</v>
      </c>
      <c r="N562" s="62">
        <f t="shared" si="55"/>
        <v>32</v>
      </c>
      <c r="O562" s="62" t="str">
        <f t="shared" si="56"/>
        <v>주간제어기 비상제동 취급</v>
      </c>
      <c r="P562" s="62" t="str">
        <f t="shared" si="57"/>
        <v>Tc2</v>
      </c>
      <c r="Q562" s="62" t="str">
        <f t="shared" si="58"/>
        <v>W</v>
      </c>
      <c r="R562" s="62" t="str">
        <f>IFERROR(VLOOKUP($B562,'로템1,2단계-고장설명'!$B$4:$O$341,COLUMN()-16,FALSE),"")</f>
        <v/>
      </c>
      <c r="S562" s="62" t="str">
        <f>IFERROR(VLOOKUP($B562,'로템1,2단계-고장설명'!$B$4:$O$341,COLUMN()-16,FALSE),"")</f>
        <v/>
      </c>
      <c r="T562" s="62" t="str">
        <f t="shared" si="59"/>
        <v>BECU</v>
      </c>
      <c r="U562" s="62" t="str">
        <f>IFERROR(VLOOKUP($B562,'로템1,2단계-고장설명'!$B$4:$O$341,COLUMN()-16,FALSE),"")</f>
        <v/>
      </c>
      <c r="V562" s="62" t="str">
        <f>IFERROR(VLOOKUP($B562,'로템1,2단계-고장설명'!$B$4:$O$341,COLUMN()-16,FALSE),"")</f>
        <v/>
      </c>
      <c r="W562" s="62" t="str">
        <f>IFERROR(VLOOKUP($B562,'로템1,2단계-고장설명'!$B$4:$O$341,COLUMN()-16,FALSE),"")</f>
        <v/>
      </c>
      <c r="X562" s="62" t="str">
        <f>IFERROR(VLOOKUP($B562,'로템1,2단계-고장설명'!$B$4:$O$341,COLUMN()-16,FALSE),"")</f>
        <v/>
      </c>
      <c r="Y562" s="62" t="str">
        <f>IFERROR(VLOOKUP($B562,'로템1,2단계-고장설명'!$B$4:$O$341,COLUMN()-16,FALSE),"")</f>
        <v/>
      </c>
      <c r="Z562" s="62" t="str">
        <f>IFERROR(VLOOKUP($B562,'로템1,2단계-고장설명'!$B$4:$O$341,COLUMN()-16,FALSE),"")</f>
        <v/>
      </c>
      <c r="AA562" s="62" t="str">
        <f>IFERROR(VLOOKUP($B562,'로템1,2단계-고장설명'!$B$4:$O$341,COLUMN()-16,FALSE),"")</f>
        <v/>
      </c>
      <c r="AB562" s="62" t="str">
        <f>IFERROR(VLOOKUP($B562,'로템1,2단계-고장설명'!$B$4:$O$341,COLUMN()-16,FALSE),"")</f>
        <v/>
      </c>
      <c r="AC562" s="62" t="str">
        <f>IFERROR(VLOOKUP($B562,'로템1,2단계-고장설명'!$B$4:$O$341,COLUMN()-16,FALSE),"")</f>
        <v/>
      </c>
      <c r="AD562" s="62" t="str">
        <f>IFERROR(VLOOKUP($B562,'로템1,2단계-고장설명'!$B$4:$O$341,COLUMN()-16,FALSE),"")</f>
        <v/>
      </c>
    </row>
    <row r="563" spans="1:30" x14ac:dyDescent="0.4">
      <c r="A563" s="60">
        <v>561</v>
      </c>
      <c r="B563" s="60">
        <v>38</v>
      </c>
      <c r="C563" s="61" t="s">
        <v>3756</v>
      </c>
      <c r="D563" s="60" t="s">
        <v>3664</v>
      </c>
      <c r="E563" s="60">
        <v>8</v>
      </c>
      <c r="F563" s="60" t="s">
        <v>11998</v>
      </c>
      <c r="G563" s="60" t="s">
        <v>3034</v>
      </c>
      <c r="H563" s="57"/>
      <c r="L563" s="62">
        <v>561</v>
      </c>
      <c r="M563" s="140">
        <f t="shared" si="54"/>
        <v>38</v>
      </c>
      <c r="N563" s="62">
        <f t="shared" si="55"/>
        <v>38</v>
      </c>
      <c r="O563" s="62" t="str">
        <f t="shared" si="56"/>
        <v>강제완해 스위치 취급</v>
      </c>
      <c r="P563" s="62" t="str">
        <f t="shared" si="57"/>
        <v>Tc2</v>
      </c>
      <c r="Q563" s="62" t="str">
        <f t="shared" si="58"/>
        <v>W</v>
      </c>
      <c r="R563" s="62" t="str">
        <f>IFERROR(VLOOKUP($B563,'로템1,2단계-고장설명'!$B$4:$O$341,COLUMN()-16,FALSE),"")</f>
        <v/>
      </c>
      <c r="S563" s="62" t="str">
        <f>IFERROR(VLOOKUP($B563,'로템1,2단계-고장설명'!$B$4:$O$341,COLUMN()-16,FALSE),"")</f>
        <v/>
      </c>
      <c r="T563" s="62" t="str">
        <f t="shared" si="59"/>
        <v>BECU</v>
      </c>
      <c r="U563" s="62" t="str">
        <f>IFERROR(VLOOKUP($B563,'로템1,2단계-고장설명'!$B$4:$O$341,COLUMN()-16,FALSE),"")</f>
        <v/>
      </c>
      <c r="V563" s="62" t="str">
        <f>IFERROR(VLOOKUP($B563,'로템1,2단계-고장설명'!$B$4:$O$341,COLUMN()-16,FALSE),"")</f>
        <v/>
      </c>
      <c r="W563" s="62" t="str">
        <f>IFERROR(VLOOKUP($B563,'로템1,2단계-고장설명'!$B$4:$O$341,COLUMN()-16,FALSE),"")</f>
        <v/>
      </c>
      <c r="X563" s="62" t="str">
        <f>IFERROR(VLOOKUP($B563,'로템1,2단계-고장설명'!$B$4:$O$341,COLUMN()-16,FALSE),"")</f>
        <v/>
      </c>
      <c r="Y563" s="62" t="str">
        <f>IFERROR(VLOOKUP($B563,'로템1,2단계-고장설명'!$B$4:$O$341,COLUMN()-16,FALSE),"")</f>
        <v/>
      </c>
      <c r="Z563" s="62" t="str">
        <f>IFERROR(VLOOKUP($B563,'로템1,2단계-고장설명'!$B$4:$O$341,COLUMN()-16,FALSE),"")</f>
        <v/>
      </c>
      <c r="AA563" s="62" t="str">
        <f>IFERROR(VLOOKUP($B563,'로템1,2단계-고장설명'!$B$4:$O$341,COLUMN()-16,FALSE),"")</f>
        <v/>
      </c>
      <c r="AB563" s="62" t="str">
        <f>IFERROR(VLOOKUP($B563,'로템1,2단계-고장설명'!$B$4:$O$341,COLUMN()-16,FALSE),"")</f>
        <v/>
      </c>
      <c r="AC563" s="62" t="str">
        <f>IFERROR(VLOOKUP($B563,'로템1,2단계-고장설명'!$B$4:$O$341,COLUMN()-16,FALSE),"")</f>
        <v/>
      </c>
      <c r="AD563" s="62" t="str">
        <f>IFERROR(VLOOKUP($B563,'로템1,2단계-고장설명'!$B$4:$O$341,COLUMN()-16,FALSE),"")</f>
        <v/>
      </c>
    </row>
    <row r="564" spans="1:30" x14ac:dyDescent="0.4">
      <c r="A564" s="60">
        <v>562</v>
      </c>
      <c r="B564" s="60">
        <v>39</v>
      </c>
      <c r="C564" s="61" t="s">
        <v>15472</v>
      </c>
      <c r="D564" s="60" t="s">
        <v>3664</v>
      </c>
      <c r="E564" s="60">
        <v>8</v>
      </c>
      <c r="F564" s="60" t="s">
        <v>11615</v>
      </c>
      <c r="G564" s="60" t="s">
        <v>3034</v>
      </c>
      <c r="H564" s="57"/>
      <c r="L564" s="62">
        <v>562</v>
      </c>
      <c r="M564" s="140">
        <f t="shared" si="54"/>
        <v>39</v>
      </c>
      <c r="N564" s="62">
        <f t="shared" si="55"/>
        <v>39</v>
      </c>
      <c r="O564" s="62" t="str">
        <f t="shared" si="56"/>
        <v>DeadMan 스위치-경고</v>
      </c>
      <c r="P564" s="62" t="str">
        <f t="shared" si="57"/>
        <v>Tc2</v>
      </c>
      <c r="Q564" s="62" t="str">
        <f t="shared" si="58"/>
        <v>W</v>
      </c>
      <c r="R564" s="62" t="str">
        <f>IFERROR(VLOOKUP($B564,'로템1,2단계-고장설명'!$B$4:$O$341,COLUMN()-16,FALSE),"")</f>
        <v/>
      </c>
      <c r="S564" s="62" t="str">
        <f>IFERROR(VLOOKUP($B564,'로템1,2단계-고장설명'!$B$4:$O$341,COLUMN()-16,FALSE),"")</f>
        <v/>
      </c>
      <c r="T564" s="62" t="str">
        <f t="shared" si="59"/>
        <v>TCMS</v>
      </c>
      <c r="U564" s="62" t="str">
        <f>IFERROR(VLOOKUP($B564,'로템1,2단계-고장설명'!$B$4:$O$341,COLUMN()-16,FALSE),"")</f>
        <v/>
      </c>
      <c r="V564" s="62" t="str">
        <f>IFERROR(VLOOKUP($B564,'로템1,2단계-고장설명'!$B$4:$O$341,COLUMN()-16,FALSE),"")</f>
        <v/>
      </c>
      <c r="W564" s="62" t="str">
        <f>IFERROR(VLOOKUP($B564,'로템1,2단계-고장설명'!$B$4:$O$341,COLUMN()-16,FALSE),"")</f>
        <v/>
      </c>
      <c r="X564" s="62" t="str">
        <f>IFERROR(VLOOKUP($B564,'로템1,2단계-고장설명'!$B$4:$O$341,COLUMN()-16,FALSE),"")</f>
        <v/>
      </c>
      <c r="Y564" s="62" t="str">
        <f>IFERROR(VLOOKUP($B564,'로템1,2단계-고장설명'!$B$4:$O$341,COLUMN()-16,FALSE),"")</f>
        <v/>
      </c>
      <c r="Z564" s="62" t="str">
        <f>IFERROR(VLOOKUP($B564,'로템1,2단계-고장설명'!$B$4:$O$341,COLUMN()-16,FALSE),"")</f>
        <v/>
      </c>
      <c r="AA564" s="62" t="str">
        <f>IFERROR(VLOOKUP($B564,'로템1,2단계-고장설명'!$B$4:$O$341,COLUMN()-16,FALSE),"")</f>
        <v/>
      </c>
      <c r="AB564" s="62" t="str">
        <f>IFERROR(VLOOKUP($B564,'로템1,2단계-고장설명'!$B$4:$O$341,COLUMN()-16,FALSE),"")</f>
        <v/>
      </c>
      <c r="AC564" s="62" t="str">
        <f>IFERROR(VLOOKUP($B564,'로템1,2단계-고장설명'!$B$4:$O$341,COLUMN()-16,FALSE),"")</f>
        <v/>
      </c>
      <c r="AD564" s="62" t="str">
        <f>IFERROR(VLOOKUP($B564,'로템1,2단계-고장설명'!$B$4:$O$341,COLUMN()-16,FALSE),"")</f>
        <v/>
      </c>
    </row>
    <row r="565" spans="1:30" x14ac:dyDescent="0.4">
      <c r="A565" s="60">
        <v>563</v>
      </c>
      <c r="B565" s="60">
        <v>40</v>
      </c>
      <c r="C565" s="61" t="s">
        <v>3757</v>
      </c>
      <c r="D565" s="60" t="s">
        <v>3664</v>
      </c>
      <c r="E565" s="60">
        <v>8</v>
      </c>
      <c r="F565" s="60" t="s">
        <v>11615</v>
      </c>
      <c r="G565" s="60" t="s">
        <v>3034</v>
      </c>
      <c r="H565" s="57"/>
      <c r="L565" s="62">
        <v>563</v>
      </c>
      <c r="M565" s="140">
        <f t="shared" si="54"/>
        <v>40</v>
      </c>
      <c r="N565" s="62">
        <f t="shared" si="55"/>
        <v>40</v>
      </c>
      <c r="O565" s="62" t="str">
        <f t="shared" si="56"/>
        <v>Zero Speed 바이패스</v>
      </c>
      <c r="P565" s="62" t="str">
        <f t="shared" si="57"/>
        <v>Tc2</v>
      </c>
      <c r="Q565" s="62" t="str">
        <f t="shared" si="58"/>
        <v>W</v>
      </c>
      <c r="R565" s="62" t="str">
        <f>IFERROR(VLOOKUP($B565,'로템1,2단계-고장설명'!$B$4:$O$341,COLUMN()-16,FALSE),"")</f>
        <v/>
      </c>
      <c r="S565" s="62" t="str">
        <f>IFERROR(VLOOKUP($B565,'로템1,2단계-고장설명'!$B$4:$O$341,COLUMN()-16,FALSE),"")</f>
        <v/>
      </c>
      <c r="T565" s="62" t="str">
        <f t="shared" si="59"/>
        <v>TCMS</v>
      </c>
      <c r="U565" s="62" t="str">
        <f>IFERROR(VLOOKUP($B565,'로템1,2단계-고장설명'!$B$4:$O$341,COLUMN()-16,FALSE),"")</f>
        <v/>
      </c>
      <c r="V565" s="62" t="str">
        <f>IFERROR(VLOOKUP($B565,'로템1,2단계-고장설명'!$B$4:$O$341,COLUMN()-16,FALSE),"")</f>
        <v/>
      </c>
      <c r="W565" s="62" t="str">
        <f>IFERROR(VLOOKUP($B565,'로템1,2단계-고장설명'!$B$4:$O$341,COLUMN()-16,FALSE),"")</f>
        <v/>
      </c>
      <c r="X565" s="62" t="str">
        <f>IFERROR(VLOOKUP($B565,'로템1,2단계-고장설명'!$B$4:$O$341,COLUMN()-16,FALSE),"")</f>
        <v/>
      </c>
      <c r="Y565" s="62" t="str">
        <f>IFERROR(VLOOKUP($B565,'로템1,2단계-고장설명'!$B$4:$O$341,COLUMN()-16,FALSE),"")</f>
        <v/>
      </c>
      <c r="Z565" s="62" t="str">
        <f>IFERROR(VLOOKUP($B565,'로템1,2단계-고장설명'!$B$4:$O$341,COLUMN()-16,FALSE),"")</f>
        <v/>
      </c>
      <c r="AA565" s="62" t="str">
        <f>IFERROR(VLOOKUP($B565,'로템1,2단계-고장설명'!$B$4:$O$341,COLUMN()-16,FALSE),"")</f>
        <v/>
      </c>
      <c r="AB565" s="62" t="str">
        <f>IFERROR(VLOOKUP($B565,'로템1,2단계-고장설명'!$B$4:$O$341,COLUMN()-16,FALSE),"")</f>
        <v/>
      </c>
      <c r="AC565" s="62" t="str">
        <f>IFERROR(VLOOKUP($B565,'로템1,2단계-고장설명'!$B$4:$O$341,COLUMN()-16,FALSE),"")</f>
        <v/>
      </c>
      <c r="AD565" s="62" t="str">
        <f>IFERROR(VLOOKUP($B565,'로템1,2단계-고장설명'!$B$4:$O$341,COLUMN()-16,FALSE),"")</f>
        <v/>
      </c>
    </row>
    <row r="566" spans="1:30" x14ac:dyDescent="0.4">
      <c r="A566" s="60">
        <v>564</v>
      </c>
      <c r="B566" s="60">
        <v>42</v>
      </c>
      <c r="C566" s="61" t="s">
        <v>3758</v>
      </c>
      <c r="D566" s="60" t="s">
        <v>3664</v>
      </c>
      <c r="E566" s="60">
        <v>8</v>
      </c>
      <c r="F566" s="60" t="s">
        <v>11615</v>
      </c>
      <c r="G566" s="60" t="s">
        <v>3034</v>
      </c>
      <c r="H566" s="57"/>
      <c r="L566" s="62">
        <v>564</v>
      </c>
      <c r="M566" s="140">
        <f t="shared" si="54"/>
        <v>42</v>
      </c>
      <c r="N566" s="62">
        <f t="shared" si="55"/>
        <v>42</v>
      </c>
      <c r="O566" s="62" t="str">
        <f t="shared" si="56"/>
        <v>비상판토 하강</v>
      </c>
      <c r="P566" s="62" t="str">
        <f t="shared" si="57"/>
        <v>Tc2</v>
      </c>
      <c r="Q566" s="62" t="str">
        <f t="shared" si="58"/>
        <v>W</v>
      </c>
      <c r="R566" s="62" t="str">
        <f>IFERROR(VLOOKUP($B566,'로템1,2단계-고장설명'!$B$4:$O$341,COLUMN()-16,FALSE),"")</f>
        <v/>
      </c>
      <c r="S566" s="62" t="str">
        <f>IFERROR(VLOOKUP($B566,'로템1,2단계-고장설명'!$B$4:$O$341,COLUMN()-16,FALSE),"")</f>
        <v/>
      </c>
      <c r="T566" s="62" t="str">
        <f t="shared" si="59"/>
        <v>TCMS</v>
      </c>
      <c r="U566" s="62" t="str">
        <f>IFERROR(VLOOKUP($B566,'로템1,2단계-고장설명'!$B$4:$O$341,COLUMN()-16,FALSE),"")</f>
        <v/>
      </c>
      <c r="V566" s="62" t="str">
        <f>IFERROR(VLOOKUP($B566,'로템1,2단계-고장설명'!$B$4:$O$341,COLUMN()-16,FALSE),"")</f>
        <v/>
      </c>
      <c r="W566" s="62" t="str">
        <f>IFERROR(VLOOKUP($B566,'로템1,2단계-고장설명'!$B$4:$O$341,COLUMN()-16,FALSE),"")</f>
        <v/>
      </c>
      <c r="X566" s="62" t="str">
        <f>IFERROR(VLOOKUP($B566,'로템1,2단계-고장설명'!$B$4:$O$341,COLUMN()-16,FALSE),"")</f>
        <v/>
      </c>
      <c r="Y566" s="62" t="str">
        <f>IFERROR(VLOOKUP($B566,'로템1,2단계-고장설명'!$B$4:$O$341,COLUMN()-16,FALSE),"")</f>
        <v/>
      </c>
      <c r="Z566" s="62" t="str">
        <f>IFERROR(VLOOKUP($B566,'로템1,2단계-고장설명'!$B$4:$O$341,COLUMN()-16,FALSE),"")</f>
        <v/>
      </c>
      <c r="AA566" s="62" t="str">
        <f>IFERROR(VLOOKUP($B566,'로템1,2단계-고장설명'!$B$4:$O$341,COLUMN()-16,FALSE),"")</f>
        <v/>
      </c>
      <c r="AB566" s="62" t="str">
        <f>IFERROR(VLOOKUP($B566,'로템1,2단계-고장설명'!$B$4:$O$341,COLUMN()-16,FALSE),"")</f>
        <v/>
      </c>
      <c r="AC566" s="62" t="str">
        <f>IFERROR(VLOOKUP($B566,'로템1,2단계-고장설명'!$B$4:$O$341,COLUMN()-16,FALSE),"")</f>
        <v/>
      </c>
      <c r="AD566" s="62" t="str">
        <f>IFERROR(VLOOKUP($B566,'로템1,2단계-고장설명'!$B$4:$O$341,COLUMN()-16,FALSE),"")</f>
        <v/>
      </c>
    </row>
    <row r="567" spans="1:30" x14ac:dyDescent="0.4">
      <c r="A567" s="60">
        <v>565</v>
      </c>
      <c r="B567" s="60">
        <v>73</v>
      </c>
      <c r="C567" s="61" t="s">
        <v>2915</v>
      </c>
      <c r="D567" s="60" t="s">
        <v>3664</v>
      </c>
      <c r="E567" s="60">
        <v>8</v>
      </c>
      <c r="F567" s="60" t="s">
        <v>12006</v>
      </c>
      <c r="G567" s="60" t="s">
        <v>3034</v>
      </c>
      <c r="H567" s="57"/>
      <c r="L567" s="62">
        <v>565</v>
      </c>
      <c r="M567" s="140">
        <f t="shared" si="54"/>
        <v>73</v>
      </c>
      <c r="N567" s="62">
        <f t="shared" si="55"/>
        <v>73</v>
      </c>
      <c r="O567" s="62" t="str">
        <f t="shared" si="56"/>
        <v>경고, 스크린도어 열림상태</v>
      </c>
      <c r="P567" s="62" t="str">
        <f t="shared" si="57"/>
        <v>Tc2</v>
      </c>
      <c r="Q567" s="62" t="str">
        <f t="shared" si="58"/>
        <v>W</v>
      </c>
      <c r="R567" s="62" t="str">
        <f>IFERROR(VLOOKUP($B567,'로템1,2단계-고장설명'!$B$4:$O$341,COLUMN()-16,FALSE),"")</f>
        <v>경고, 스크린도어 열림상태</v>
      </c>
      <c r="S567" s="62" t="str">
        <f>IFERROR(VLOOKUP($B567,'로템1,2단계-고장설명'!$B$4:$O$341,COLUMN()-16,FALSE),"")</f>
        <v>W</v>
      </c>
      <c r="T567" s="62" t="str">
        <f t="shared" si="59"/>
        <v>PSD</v>
      </c>
      <c r="U567" s="62" t="str">
        <f>IFERROR(VLOOKUP($B567,'로템1,2단계-고장설명'!$B$4:$O$341,COLUMN()-16,FALSE),"")</f>
        <v>차량의 출입문이 닫힌 상태에서 PSD 스크린도어가 열린상태가 3초이상 유지될 때 경고</v>
      </c>
      <c r="V567" s="62" t="str">
        <f>IFERROR(VLOOKUP($B567,'로템1,2단계-고장설명'!$B$4:$O$341,COLUMN()-16,FALSE),"")</f>
        <v>1) TCMS 화면 하단에 '경고, 스크린도어 열림상태'가 표시되고, 일반화면 우측 PSD 상태에 '열림경고' 붉은색 점멸표시됨.
2) PSD 수신 불가 지역에는 경고메시지 해제됨.</v>
      </c>
      <c r="W567" s="62" t="str">
        <f>IFERROR(VLOOKUP($B567,'로템1,2단계-고장설명'!$B$4:$O$341,COLUMN()-16,FALSE),"")</f>
        <v>1) FM/YARD이외의 모드 및 PSD와의 통신이 정상상태에서 차량 출입문은 닫힌 상태이나 PSD로부터 PSD 스크린 도어 열림상태가 3초이상 지속될 때 검지함.</v>
      </c>
      <c r="X567" s="62" t="str">
        <f>IFERROR(VLOOKUP($B567,'로템1,2단계-고장설명'!$B$4:$O$341,COLUMN()-16,FALSE),"")</f>
        <v>1) PSD로부터 스크린 도어 열림상태 해제 또는 차량으로부터 출입문 열림 신호가 수신되면 해제.
2) 운전모드가 FM/YARD 모드일 때 해제</v>
      </c>
      <c r="Y567" s="62" t="str">
        <f>IFERROR(VLOOKUP($B567,'로템1,2단계-고장설명'!$B$4:$O$341,COLUMN()-16,FALSE),"")</f>
        <v>1) 대부분 PSD가 늦게 닫힐때 현시되므로 PSD로부터 닫힘신호가 수신되면 해제됨.
2) 지속 현시되면 차상/지상 PSD 장치간 통신을 확인한다.</v>
      </c>
      <c r="Z567" s="62" t="str">
        <f>IFERROR(VLOOKUP($B567,'로템1,2단계-고장설명'!$B$4:$O$341,COLUMN()-16,FALSE),"")</f>
        <v xml:space="preserve">
REC10100HN0</v>
      </c>
      <c r="AA567" s="62" t="str">
        <f>IFERROR(VLOOKUP($B567,'로템1,2단계-고장설명'!$B$4:$O$341,COLUMN()-16,FALSE),"")</f>
        <v>1단계40량, 2단계48량</v>
      </c>
      <c r="AB567" s="62" t="str">
        <f>IFERROR(VLOOKUP($B567,'로템1,2단계-고장설명'!$B$4:$O$341,COLUMN()-16,FALSE),"")</f>
        <v>차량의 출입문이 닫힌 상태에서 PSD 스크린도어가 열린상태가 3초이상 유지될 때 경고
-반응
1) TCMS 화면 하단에 '경고, 스크린도어 열림상태'가 표시되고, 일반화면 우측 PSD 상태에 '열림경고' 붉은색 점멸표시됨.
2) PSD 수신 불가 지역에는 경고메시지 해제됨.
-검지조건
1) FM/YARD이외의 모드 및 PSD와의 통신이 정상상태에서 차량 출입문은 닫힌 상태이나 PSD로부터 PSD 스크린 도어 열림상태가 3초이상 지속될 때 검지함.
-소거조건
1) PSD로부터 스크린 도어 열림상태 해제 또는 차량으로부터 출입문 열림 신호가 수신되면 해제.
2) 운전모드가 FM/YARD 모드일 때 해제
-조치방법
1) 대부분 PSD가 늦게 닫힐때 현시되므로 PSD로부터 닫힘신호가 수신되면 해제됨.
2) 지속 현시되면 차상/지상 PSD 장치간 통신을 확인한다.</v>
      </c>
      <c r="AC567" s="62" t="str">
        <f>IFERROR(VLOOKUP($B567,'로템1,2단계-고장설명'!$B$4:$O$341,COLUMN()-16,FALSE),"")</f>
        <v>2,3,4</v>
      </c>
      <c r="AD567" s="62" t="str">
        <f>IFERROR(VLOOKUP($B567,'로템1,2단계-고장설명'!$B$4:$O$341,COLUMN()-16,FALSE),"")</f>
        <v>Rotem</v>
      </c>
    </row>
    <row r="568" spans="1:30" x14ac:dyDescent="0.4">
      <c r="A568" s="60">
        <v>566</v>
      </c>
      <c r="B568" s="60">
        <v>74</v>
      </c>
      <c r="C568" s="61" t="s">
        <v>15473</v>
      </c>
      <c r="D568" s="60" t="s">
        <v>3664</v>
      </c>
      <c r="E568" s="60">
        <v>8</v>
      </c>
      <c r="F568" s="60" t="s">
        <v>12006</v>
      </c>
      <c r="G568" s="60" t="s">
        <v>2837</v>
      </c>
      <c r="H568" s="57"/>
      <c r="L568" s="62">
        <v>566</v>
      </c>
      <c r="M568" s="140">
        <f t="shared" si="54"/>
        <v>74</v>
      </c>
      <c r="N568" s="62">
        <f t="shared" si="55"/>
        <v>74</v>
      </c>
      <c r="O568" s="62" t="str">
        <f t="shared" si="56"/>
        <v>PSD 차상-지상간 통신장애</v>
      </c>
      <c r="P568" s="62" t="str">
        <f t="shared" si="57"/>
        <v>Tc2</v>
      </c>
      <c r="Q568" s="62" t="str">
        <f t="shared" si="58"/>
        <v>C</v>
      </c>
      <c r="R568" s="62" t="str">
        <f>IFERROR(VLOOKUP($B568,'로템1,2단계-고장설명'!$B$4:$O$341,COLUMN()-16,FALSE),"")</f>
        <v/>
      </c>
      <c r="S568" s="62" t="str">
        <f>IFERROR(VLOOKUP($B568,'로템1,2단계-고장설명'!$B$4:$O$341,COLUMN()-16,FALSE),"")</f>
        <v/>
      </c>
      <c r="T568" s="62" t="str">
        <f t="shared" si="59"/>
        <v>PSD</v>
      </c>
      <c r="U568" s="62" t="str">
        <f>IFERROR(VLOOKUP($B568,'로템1,2단계-고장설명'!$B$4:$O$341,COLUMN()-16,FALSE),"")</f>
        <v/>
      </c>
      <c r="V568" s="62" t="str">
        <f>IFERROR(VLOOKUP($B568,'로템1,2단계-고장설명'!$B$4:$O$341,COLUMN()-16,FALSE),"")</f>
        <v/>
      </c>
      <c r="W568" s="62" t="str">
        <f>IFERROR(VLOOKUP($B568,'로템1,2단계-고장설명'!$B$4:$O$341,COLUMN()-16,FALSE),"")</f>
        <v/>
      </c>
      <c r="X568" s="62" t="str">
        <f>IFERROR(VLOOKUP($B568,'로템1,2단계-고장설명'!$B$4:$O$341,COLUMN()-16,FALSE),"")</f>
        <v/>
      </c>
      <c r="Y568" s="62" t="str">
        <f>IFERROR(VLOOKUP($B568,'로템1,2단계-고장설명'!$B$4:$O$341,COLUMN()-16,FALSE),"")</f>
        <v/>
      </c>
      <c r="Z568" s="62" t="str">
        <f>IFERROR(VLOOKUP($B568,'로템1,2단계-고장설명'!$B$4:$O$341,COLUMN()-16,FALSE),"")</f>
        <v/>
      </c>
      <c r="AA568" s="62" t="str">
        <f>IFERROR(VLOOKUP($B568,'로템1,2단계-고장설명'!$B$4:$O$341,COLUMN()-16,FALSE),"")</f>
        <v/>
      </c>
      <c r="AB568" s="62" t="str">
        <f>IFERROR(VLOOKUP($B568,'로템1,2단계-고장설명'!$B$4:$O$341,COLUMN()-16,FALSE),"")</f>
        <v/>
      </c>
      <c r="AC568" s="62" t="str">
        <f>IFERROR(VLOOKUP($B568,'로템1,2단계-고장설명'!$B$4:$O$341,COLUMN()-16,FALSE),"")</f>
        <v/>
      </c>
      <c r="AD568" s="62" t="str">
        <f>IFERROR(VLOOKUP($B568,'로템1,2단계-고장설명'!$B$4:$O$341,COLUMN()-16,FALSE),"")</f>
        <v/>
      </c>
    </row>
    <row r="569" spans="1:30" x14ac:dyDescent="0.4">
      <c r="A569" s="60">
        <v>567</v>
      </c>
      <c r="B569" s="60">
        <v>77</v>
      </c>
      <c r="C569" s="61" t="s">
        <v>3789</v>
      </c>
      <c r="D569" s="60" t="s">
        <v>3664</v>
      </c>
      <c r="E569" s="60">
        <v>8</v>
      </c>
      <c r="F569" s="60" t="s">
        <v>11996</v>
      </c>
      <c r="G569" s="60" t="s">
        <v>2839</v>
      </c>
      <c r="H569" s="57"/>
      <c r="L569" s="62">
        <v>567</v>
      </c>
      <c r="M569" s="140">
        <f t="shared" si="54"/>
        <v>77</v>
      </c>
      <c r="N569" s="62">
        <f t="shared" si="55"/>
        <v>77</v>
      </c>
      <c r="O569" s="62" t="str">
        <f t="shared" si="56"/>
        <v>PWM 엔코더#1#2 전체 고장</v>
      </c>
      <c r="P569" s="62" t="str">
        <f t="shared" si="57"/>
        <v>Tc2</v>
      </c>
      <c r="Q569" s="62" t="str">
        <f t="shared" si="58"/>
        <v>A</v>
      </c>
      <c r="R569" s="62" t="str">
        <f>IFERROR(VLOOKUP($B569,'로템1,2단계-고장설명'!$B$4:$O$341,COLUMN()-16,FALSE),"")</f>
        <v>PWM엔코더 #1 #2전체고장</v>
      </c>
      <c r="S569" s="62" t="str">
        <f>IFERROR(VLOOKUP($B569,'로템1,2단계-고장설명'!$B$4:$O$341,COLUMN()-16,FALSE),"")</f>
        <v>A</v>
      </c>
      <c r="T569" s="62" t="str">
        <f t="shared" si="59"/>
        <v>VVVF</v>
      </c>
      <c r="U569" s="62" t="str">
        <f>IFERROR(VLOOKUP($B569,'로템1,2단계-고장설명'!$B$4:$O$341,COLUMN()-16,FALSE),"")</f>
        <v>차량으로부터 PWM ENCODER#1(#2) FAULT 신호 미입력시</v>
      </c>
      <c r="V569" s="62" t="str">
        <f>IFERROR(VLOOKUP($B569,'로템1,2단계-고장설명'!$B$4:$O$341,COLUMN()-16,FALSE),"")</f>
        <v>1) 엔코더 1계 PWM 출력 고장시 1계 고장에 해당되는 신호 출력
2) 엔코더 2계로 자동 절체
3) 엔코더 2계 PWM 출력 고장시 1계, 2계 고장 모두 출력
4) 엔코더 PWM 출력 신호 없음</v>
      </c>
      <c r="W569" s="62" t="str">
        <f>IFERROR(VLOOKUP($B569,'로템1,2단계-고장설명'!$B$4:$O$341,COLUMN()-16,FALSE),"")</f>
        <v>1) 엔코더 1계 PWM 출력 신호 이상 시
2) 엔코더 2계 PWM 출력 신호 이상 시
3) 엔코더 1계, 2계 PWM 출력 신호 이상 시
4) 엔코더 수동절체버튼 3초 이상 조작 시</v>
      </c>
      <c r="X569" s="62" t="str">
        <f>IFERROR(VLOOKUP($B569,'로템1,2단계-고장설명'!$B$4:$O$341,COLUMN()-16,FALSE),"")</f>
        <v>1) 엔코더의 전원 차단 후 재투입하여 소거되는지 확인
2) 수동절체버튼의 조작으로 인한 고장 출력 또한 전원 재투입으로 소거함</v>
      </c>
      <c r="Y569" s="62" t="str">
        <f>IFERROR(VLOOKUP($B569,'로템1,2단계-고장설명'!$B$4:$O$341,COLUMN()-16,FALSE),"")</f>
        <v>1) 엔코더의 전원 차단 후 재투입하여 소거되지 않을 시 정상품으로 교체하여 정상동작 확인
2) 교체된 고장품의 고장원인 분석</v>
      </c>
      <c r="Z569" s="62" t="str">
        <f>IFERROR(VLOOKUP($B569,'로템1,2단계-고장설명'!$B$4:$O$341,COLUMN()-16,FALSE),"")</f>
        <v xml:space="preserve">
REC20210HN0</v>
      </c>
      <c r="AA569" s="62" t="str">
        <f>IFERROR(VLOOKUP($B569,'로템1,2단계-고장설명'!$B$4:$O$341,COLUMN()-16,FALSE),"")</f>
        <v>1단계40량, 2단계48량</v>
      </c>
      <c r="AB569" s="62" t="str">
        <f>IFERROR(VLOOKUP($B569,'로템1,2단계-고장설명'!$B$4:$O$341,COLUMN()-16,FALSE),"")</f>
        <v>차량으로부터 PWM ENCODER#1(#2) FAULT 신호 미입력시
-. 반응
1) 엔코더 1계 PWM 출력 고장시 1계 고장에 해당되는 신호 출력
2) 엔코더 2계로 자동 절체
3) 엔코더 2계 PWM 출력 고장시 1계, 2계 고장 모두 출력
4) 엔코더 PWM 출력 신호 없음
-. 검지조건
1) 엔코더 1계 PWM 출력 신호 이상 시
2) 엔코더 2계 PWM 출력 신호 이상 시
3) 엔코더 1계, 2계 PWM 출력 신호 이상 시
4) 엔코더 수동절체버튼 3초 이상 조작 시
-. 소거조건
1) 엔코더의 전원 차단 후 재투입하여 소거되는지 확인
2) 수동절체버튼의 조작으로 인한 고장 출력 또한 전원 재투입으로 소거함
-. 조치방법
1) 엔코더의 전원 차단 후 재투입하여 소거되지 않을 시 정상품으로 교체하여 정상동작 확인
2) 교체된 고장품의 고장원인 분석
-. 회로도면
REC10100HN0</v>
      </c>
      <c r="AC569" s="62" t="str">
        <f>IFERROR(VLOOKUP($B569,'로템1,2단계-고장설명'!$B$4:$O$341,COLUMN()-16,FALSE),"")</f>
        <v>2,3,4</v>
      </c>
      <c r="AD569" s="62" t="str">
        <f>IFERROR(VLOOKUP($B569,'로템1,2단계-고장설명'!$B$4:$O$341,COLUMN()-16,FALSE),"")</f>
        <v>Rotem</v>
      </c>
    </row>
    <row r="570" spans="1:30" x14ac:dyDescent="0.4">
      <c r="A570" s="60">
        <v>568</v>
      </c>
      <c r="B570" s="60">
        <v>1113</v>
      </c>
      <c r="C570" s="57"/>
      <c r="D570" s="60" t="s">
        <v>3668</v>
      </c>
      <c r="E570" s="60">
        <v>1</v>
      </c>
      <c r="F570" s="57"/>
      <c r="G570" s="57"/>
      <c r="H570" s="57"/>
      <c r="L570" s="62">
        <v>568</v>
      </c>
      <c r="M570" s="140">
        <f t="shared" si="54"/>
        <v>1113</v>
      </c>
      <c r="N570" s="62">
        <f t="shared" si="55"/>
        <v>1113</v>
      </c>
      <c r="O570" s="62">
        <f t="shared" si="56"/>
        <v>0</v>
      </c>
      <c r="P570" s="62" t="str">
        <f t="shared" si="57"/>
        <v>Tc1</v>
      </c>
      <c r="Q570" s="62">
        <f t="shared" si="58"/>
        <v>0</v>
      </c>
      <c r="R570" s="62" t="str">
        <f>IFERROR(VLOOKUP($B570,'로템1,2단계-고장설명'!$B$4:$O$341,COLUMN()-16,FALSE),"")</f>
        <v>PSD-차상/지상간 통신장애</v>
      </c>
      <c r="S570" s="62" t="str">
        <f>IFERROR(VLOOKUP($B570,'로템1,2단계-고장설명'!$B$4:$O$341,COLUMN()-16,FALSE),"")</f>
        <v>C</v>
      </c>
      <c r="T570" s="62">
        <f t="shared" si="59"/>
        <v>0</v>
      </c>
      <c r="U570" s="62" t="str">
        <f>IFERROR(VLOOKUP($B570,'로템1,2단계-고장설명'!$B$4:$O$341,COLUMN()-16,FALSE),"")</f>
        <v>PSD 의 RS485 데이터 중 PSD-TCMS SD TEXT2의 Bit4 “차상/지상간 통신상태” 신호가 "0"이 되면 검지</v>
      </c>
      <c r="V570" s="62" t="str">
        <f>IFERROR(VLOOKUP($B570,'로템1,2단계-고장설명'!$B$4:$O$341,COLUMN()-16,FALSE),"")</f>
        <v>PSD 지상장치 통신 연결 또는 전원 ON시 NG발생
역사내 진입전 NG 발생 -&gt; 역사내 진입후 NG 복귀 등의 현상이 일어날 경우</v>
      </c>
      <c r="W570" s="62" t="str">
        <f>IFERROR(VLOOKUP($B570,'로템1,2단계-고장설명'!$B$4:$O$341,COLUMN()-16,FALSE),"")</f>
        <v>차상장치내 무선모듈의 불량이 주원인이며, 설정 및 채널 변경오류시 발생됨. 또는 지상장치의 통신 연결 오류</v>
      </c>
      <c r="X570" s="62" t="str">
        <f>IFERROR(VLOOKUP($B570,'로템1,2단계-고장설명'!$B$4:$O$341,COLUMN()-16,FALSE),"")</f>
        <v>운전실 후부 PSD CN을 OFF - ON 실시하고 복귀가 되지 않을 경우 PSD 조작반을 취급하여 운행한다. 차량사업소 복귀후 해당 차상장치 및 지상장치 점검을 한다.</v>
      </c>
      <c r="Y570" s="62" t="str">
        <f>IFERROR(VLOOKUP($B570,'로템1,2단계-고장설명'!$B$4:$O$341,COLUMN()-16,FALSE),"")</f>
        <v/>
      </c>
      <c r="Z570" s="62" t="str">
        <f>IFERROR(VLOOKUP($B570,'로템1,2단계-고장설명'!$B$4:$O$341,COLUMN()-16,FALSE),"")</f>
        <v/>
      </c>
      <c r="AA570" s="62" t="str">
        <f>IFERROR(VLOOKUP($B570,'로템1,2단계-고장설명'!$B$4:$O$341,COLUMN()-16,FALSE),"")</f>
        <v>1단계40량, 2단계48량</v>
      </c>
      <c r="AB570" s="62" t="str">
        <f>IFERROR(VLOOKUP($B570,'로템1,2단계-고장설명'!$B$4:$O$341,COLUMN()-16,FALSE),"")</f>
        <v>PSD 의 RS485 데이터 중 PSD-TCMS SD TEXT2의 Bit4 “차상/지상간 통신상태” 신호가 "0"이 되면 검지
-반응 PSD 지상장치 통신 연결 또는 전원 ON시 NG발생
역사내 진입전 NG 발생 -&gt; 역사내 진입후 NG 복귀 등의 현상이 일어날 경우
-검지조건 차상장치내 무선모듈의 불량이 주원인이며, 설정 및 채널 변경오류시 발생됨. 또는 지상장치의 통신 연결 오류
-소거조건 운전실 후부 PSD CN을 OFF - ON 실시하고 복귀가 되지 않을 경우 PSD 조작반을 취급하여 운행한다. 차량사업소 복귀후 해당 차상장치 및 지상장치 점검을 한다.</v>
      </c>
      <c r="AC570" s="62" t="str">
        <f>IFERROR(VLOOKUP($B570,'로템1,2단계-고장설명'!$B$4:$O$341,COLUMN()-16,FALSE),"")</f>
        <v>2,3,4</v>
      </c>
      <c r="AD570" s="62" t="str">
        <f>IFERROR(VLOOKUP($B570,'로템1,2단계-고장설명'!$B$4:$O$341,COLUMN()-16,FALSE),"")</f>
        <v>Rotem</v>
      </c>
    </row>
    <row r="571" spans="1:30" x14ac:dyDescent="0.4">
      <c r="A571" s="60">
        <v>569</v>
      </c>
      <c r="B571" s="60">
        <v>1114</v>
      </c>
      <c r="C571" s="57"/>
      <c r="D571" s="60" t="s">
        <v>3668</v>
      </c>
      <c r="E571" s="60">
        <v>1</v>
      </c>
      <c r="F571" s="57"/>
      <c r="G571" s="57"/>
      <c r="H571" s="57"/>
      <c r="L571" s="62">
        <v>569</v>
      </c>
      <c r="M571" s="140">
        <f t="shared" si="54"/>
        <v>1114</v>
      </c>
      <c r="N571" s="62">
        <f t="shared" si="55"/>
        <v>1114</v>
      </c>
      <c r="O571" s="62">
        <f t="shared" si="56"/>
        <v>0</v>
      </c>
      <c r="P571" s="62" t="str">
        <f t="shared" si="57"/>
        <v>Tc1</v>
      </c>
      <c r="Q571" s="62">
        <f t="shared" si="58"/>
        <v>0</v>
      </c>
      <c r="R571" s="62" t="str">
        <f>IFERROR(VLOOKUP($B571,'로템1,2단계-고장설명'!$B$4:$O$341,COLUMN()-16,FALSE),"")</f>
        <v/>
      </c>
      <c r="S571" s="62" t="str">
        <f>IFERROR(VLOOKUP($B571,'로템1,2단계-고장설명'!$B$4:$O$341,COLUMN()-16,FALSE),"")</f>
        <v/>
      </c>
      <c r="T571" s="62">
        <f t="shared" si="59"/>
        <v>0</v>
      </c>
      <c r="U571" s="62" t="str">
        <f>IFERROR(VLOOKUP($B571,'로템1,2단계-고장설명'!$B$4:$O$341,COLUMN()-16,FALSE),"")</f>
        <v/>
      </c>
      <c r="V571" s="62" t="str">
        <f>IFERROR(VLOOKUP($B571,'로템1,2단계-고장설명'!$B$4:$O$341,COLUMN()-16,FALSE),"")</f>
        <v/>
      </c>
      <c r="W571" s="62" t="str">
        <f>IFERROR(VLOOKUP($B571,'로템1,2단계-고장설명'!$B$4:$O$341,COLUMN()-16,FALSE),"")</f>
        <v/>
      </c>
      <c r="X571" s="62" t="str">
        <f>IFERROR(VLOOKUP($B571,'로템1,2단계-고장설명'!$B$4:$O$341,COLUMN()-16,FALSE),"")</f>
        <v/>
      </c>
      <c r="Y571" s="62" t="str">
        <f>IFERROR(VLOOKUP($B571,'로템1,2단계-고장설명'!$B$4:$O$341,COLUMN()-16,FALSE),"")</f>
        <v/>
      </c>
      <c r="Z571" s="62" t="str">
        <f>IFERROR(VLOOKUP($B571,'로템1,2단계-고장설명'!$B$4:$O$341,COLUMN()-16,FALSE),"")</f>
        <v/>
      </c>
      <c r="AA571" s="62" t="str">
        <f>IFERROR(VLOOKUP($B571,'로템1,2단계-고장설명'!$B$4:$O$341,COLUMN()-16,FALSE),"")</f>
        <v/>
      </c>
      <c r="AB571" s="62" t="str">
        <f>IFERROR(VLOOKUP($B571,'로템1,2단계-고장설명'!$B$4:$O$341,COLUMN()-16,FALSE),"")</f>
        <v/>
      </c>
      <c r="AC571" s="62" t="str">
        <f>IFERROR(VLOOKUP($B571,'로템1,2단계-고장설명'!$B$4:$O$341,COLUMN()-16,FALSE),"")</f>
        <v/>
      </c>
      <c r="AD571" s="62" t="str">
        <f>IFERROR(VLOOKUP($B571,'로템1,2단계-고장설명'!$B$4:$O$341,COLUMN()-16,FALSE),"")</f>
        <v/>
      </c>
    </row>
    <row r="572" spans="1:30" x14ac:dyDescent="0.4">
      <c r="A572" s="60">
        <v>570</v>
      </c>
      <c r="B572" s="60">
        <v>1113</v>
      </c>
      <c r="C572" s="57"/>
      <c r="D572" s="60" t="s">
        <v>3664</v>
      </c>
      <c r="E572" s="60">
        <v>8</v>
      </c>
      <c r="F572" s="57"/>
      <c r="G572" s="57"/>
      <c r="H572" s="57"/>
      <c r="L572" s="62">
        <v>570</v>
      </c>
      <c r="M572" s="140">
        <f t="shared" si="54"/>
        <v>1113</v>
      </c>
      <c r="N572" s="62">
        <f t="shared" si="55"/>
        <v>1113</v>
      </c>
      <c r="O572" s="62">
        <f t="shared" si="56"/>
        <v>0</v>
      </c>
      <c r="P572" s="62" t="str">
        <f t="shared" si="57"/>
        <v>Tc2</v>
      </c>
      <c r="Q572" s="62">
        <f t="shared" si="58"/>
        <v>0</v>
      </c>
      <c r="R572" s="62" t="str">
        <f>IFERROR(VLOOKUP($B572,'로템1,2단계-고장설명'!$B$4:$O$341,COLUMN()-16,FALSE),"")</f>
        <v>PSD-차상/지상간 통신장애</v>
      </c>
      <c r="S572" s="62" t="str">
        <f>IFERROR(VLOOKUP($B572,'로템1,2단계-고장설명'!$B$4:$O$341,COLUMN()-16,FALSE),"")</f>
        <v>C</v>
      </c>
      <c r="T572" s="62">
        <f t="shared" si="59"/>
        <v>0</v>
      </c>
      <c r="U572" s="62" t="str">
        <f>IFERROR(VLOOKUP($B572,'로템1,2단계-고장설명'!$B$4:$O$341,COLUMN()-16,FALSE),"")</f>
        <v>PSD 의 RS485 데이터 중 PSD-TCMS SD TEXT2의 Bit4 “차상/지상간 통신상태” 신호가 "0"이 되면 검지</v>
      </c>
      <c r="V572" s="62" t="str">
        <f>IFERROR(VLOOKUP($B572,'로템1,2단계-고장설명'!$B$4:$O$341,COLUMN()-16,FALSE),"")</f>
        <v>PSD 지상장치 통신 연결 또는 전원 ON시 NG발생
역사내 진입전 NG 발생 -&gt; 역사내 진입후 NG 복귀 등의 현상이 일어날 경우</v>
      </c>
      <c r="W572" s="62" t="str">
        <f>IFERROR(VLOOKUP($B572,'로템1,2단계-고장설명'!$B$4:$O$341,COLUMN()-16,FALSE),"")</f>
        <v>차상장치내 무선모듈의 불량이 주원인이며, 설정 및 채널 변경오류시 발생됨. 또는 지상장치의 통신 연결 오류</v>
      </c>
      <c r="X572" s="62" t="str">
        <f>IFERROR(VLOOKUP($B572,'로템1,2단계-고장설명'!$B$4:$O$341,COLUMN()-16,FALSE),"")</f>
        <v>운전실 후부 PSD CN을 OFF - ON 실시하고 복귀가 되지 않을 경우 PSD 조작반을 취급하여 운행한다. 차량사업소 복귀후 해당 차상장치 및 지상장치 점검을 한다.</v>
      </c>
      <c r="Y572" s="62" t="str">
        <f>IFERROR(VLOOKUP($B572,'로템1,2단계-고장설명'!$B$4:$O$341,COLUMN()-16,FALSE),"")</f>
        <v/>
      </c>
      <c r="Z572" s="62" t="str">
        <f>IFERROR(VLOOKUP($B572,'로템1,2단계-고장설명'!$B$4:$O$341,COLUMN()-16,FALSE),"")</f>
        <v/>
      </c>
      <c r="AA572" s="62" t="str">
        <f>IFERROR(VLOOKUP($B572,'로템1,2단계-고장설명'!$B$4:$O$341,COLUMN()-16,FALSE),"")</f>
        <v>1단계40량, 2단계48량</v>
      </c>
      <c r="AB572" s="62" t="str">
        <f>IFERROR(VLOOKUP($B572,'로템1,2단계-고장설명'!$B$4:$O$341,COLUMN()-16,FALSE),"")</f>
        <v>PSD 의 RS485 데이터 중 PSD-TCMS SD TEXT2의 Bit4 “차상/지상간 통신상태” 신호가 "0"이 되면 검지
-반응 PSD 지상장치 통신 연결 또는 전원 ON시 NG발생
역사내 진입전 NG 발생 -&gt; 역사내 진입후 NG 복귀 등의 현상이 일어날 경우
-검지조건 차상장치내 무선모듈의 불량이 주원인이며, 설정 및 채널 변경오류시 발생됨. 또는 지상장치의 통신 연결 오류
-소거조건 운전실 후부 PSD CN을 OFF - ON 실시하고 복귀가 되지 않을 경우 PSD 조작반을 취급하여 운행한다. 차량사업소 복귀후 해당 차상장치 및 지상장치 점검을 한다.</v>
      </c>
      <c r="AC572" s="62" t="str">
        <f>IFERROR(VLOOKUP($B572,'로템1,2단계-고장설명'!$B$4:$O$341,COLUMN()-16,FALSE),"")</f>
        <v>2,3,4</v>
      </c>
      <c r="AD572" s="62" t="str">
        <f>IFERROR(VLOOKUP($B572,'로템1,2단계-고장설명'!$B$4:$O$341,COLUMN()-16,FALSE),"")</f>
        <v>Rotem</v>
      </c>
    </row>
    <row r="573" spans="1:30" x14ac:dyDescent="0.4">
      <c r="A573" s="60">
        <v>571</v>
      </c>
      <c r="B573" s="60">
        <v>1114</v>
      </c>
      <c r="C573" s="57"/>
      <c r="D573" s="60" t="s">
        <v>3664</v>
      </c>
      <c r="E573" s="60">
        <v>8</v>
      </c>
      <c r="F573" s="57"/>
      <c r="G573" s="57"/>
      <c r="H573" s="57"/>
      <c r="L573" s="62">
        <v>571</v>
      </c>
      <c r="M573" s="140">
        <f t="shared" si="54"/>
        <v>1114</v>
      </c>
      <c r="N573" s="62">
        <f t="shared" si="55"/>
        <v>1114</v>
      </c>
      <c r="O573" s="62">
        <f t="shared" si="56"/>
        <v>0</v>
      </c>
      <c r="P573" s="62" t="str">
        <f t="shared" si="57"/>
        <v>Tc2</v>
      </c>
      <c r="Q573" s="62">
        <f t="shared" si="58"/>
        <v>0</v>
      </c>
      <c r="R573" s="62" t="str">
        <f>IFERROR(VLOOKUP($B573,'로템1,2단계-고장설명'!$B$4:$O$341,COLUMN()-16,FALSE),"")</f>
        <v/>
      </c>
      <c r="S573" s="62" t="str">
        <f>IFERROR(VLOOKUP($B573,'로템1,2단계-고장설명'!$B$4:$O$341,COLUMN()-16,FALSE),"")</f>
        <v/>
      </c>
      <c r="T573" s="62">
        <f t="shared" si="59"/>
        <v>0</v>
      </c>
      <c r="U573" s="62" t="str">
        <f>IFERROR(VLOOKUP($B573,'로템1,2단계-고장설명'!$B$4:$O$341,COLUMN()-16,FALSE),"")</f>
        <v/>
      </c>
      <c r="V573" s="62" t="str">
        <f>IFERROR(VLOOKUP($B573,'로템1,2단계-고장설명'!$B$4:$O$341,COLUMN()-16,FALSE),"")</f>
        <v/>
      </c>
      <c r="W573" s="62" t="str">
        <f>IFERROR(VLOOKUP($B573,'로템1,2단계-고장설명'!$B$4:$O$341,COLUMN()-16,FALSE),"")</f>
        <v/>
      </c>
      <c r="X573" s="62" t="str">
        <f>IFERROR(VLOOKUP($B573,'로템1,2단계-고장설명'!$B$4:$O$341,COLUMN()-16,FALSE),"")</f>
        <v/>
      </c>
      <c r="Y573" s="62" t="str">
        <f>IFERROR(VLOOKUP($B573,'로템1,2단계-고장설명'!$B$4:$O$341,COLUMN()-16,FALSE),"")</f>
        <v/>
      </c>
      <c r="Z573" s="62" t="str">
        <f>IFERROR(VLOOKUP($B573,'로템1,2단계-고장설명'!$B$4:$O$341,COLUMN()-16,FALSE),"")</f>
        <v/>
      </c>
      <c r="AA573" s="62" t="str">
        <f>IFERROR(VLOOKUP($B573,'로템1,2단계-고장설명'!$B$4:$O$341,COLUMN()-16,FALSE),"")</f>
        <v/>
      </c>
      <c r="AB573" s="62" t="str">
        <f>IFERROR(VLOOKUP($B573,'로템1,2단계-고장설명'!$B$4:$O$341,COLUMN()-16,FALSE),"")</f>
        <v/>
      </c>
      <c r="AC573" s="62" t="str">
        <f>IFERROR(VLOOKUP($B573,'로템1,2단계-고장설명'!$B$4:$O$341,COLUMN()-16,FALSE),"")</f>
        <v/>
      </c>
      <c r="AD573" s="62" t="str">
        <f>IFERROR(VLOOKUP($B573,'로템1,2단계-고장설명'!$B$4:$O$341,COLUMN()-16,FALSE),"")</f>
        <v/>
      </c>
    </row>
    <row r="574" spans="1:30" x14ac:dyDescent="0.4">
      <c r="A574" s="60">
        <v>572</v>
      </c>
      <c r="B574" s="60">
        <v>1115</v>
      </c>
      <c r="C574" s="57"/>
      <c r="D574" s="60" t="s">
        <v>3668</v>
      </c>
      <c r="E574" s="60">
        <v>1</v>
      </c>
      <c r="F574" s="57"/>
      <c r="G574" s="57"/>
      <c r="H574" s="57"/>
      <c r="L574" s="62">
        <v>572</v>
      </c>
      <c r="M574" s="140">
        <f t="shared" si="54"/>
        <v>1115</v>
      </c>
      <c r="N574" s="62">
        <f t="shared" si="55"/>
        <v>1115</v>
      </c>
      <c r="O574" s="62">
        <f t="shared" si="56"/>
        <v>0</v>
      </c>
      <c r="P574" s="62" t="str">
        <f t="shared" si="57"/>
        <v>Tc1</v>
      </c>
      <c r="Q574" s="62">
        <f t="shared" si="58"/>
        <v>0</v>
      </c>
      <c r="R574" s="62" t="str">
        <f>IFERROR(VLOOKUP($B574,'로템1,2단계-고장설명'!$B$4:$O$341,COLUMN()-16,FALSE),"")</f>
        <v/>
      </c>
      <c r="S574" s="62" t="str">
        <f>IFERROR(VLOOKUP($B574,'로템1,2단계-고장설명'!$B$4:$O$341,COLUMN()-16,FALSE),"")</f>
        <v/>
      </c>
      <c r="T574" s="62">
        <f t="shared" si="59"/>
        <v>0</v>
      </c>
      <c r="U574" s="62" t="str">
        <f>IFERROR(VLOOKUP($B574,'로템1,2단계-고장설명'!$B$4:$O$341,COLUMN()-16,FALSE),"")</f>
        <v/>
      </c>
      <c r="V574" s="62" t="str">
        <f>IFERROR(VLOOKUP($B574,'로템1,2단계-고장설명'!$B$4:$O$341,COLUMN()-16,FALSE),"")</f>
        <v/>
      </c>
      <c r="W574" s="62" t="str">
        <f>IFERROR(VLOOKUP($B574,'로템1,2단계-고장설명'!$B$4:$O$341,COLUMN()-16,FALSE),"")</f>
        <v/>
      </c>
      <c r="X574" s="62" t="str">
        <f>IFERROR(VLOOKUP($B574,'로템1,2단계-고장설명'!$B$4:$O$341,COLUMN()-16,FALSE),"")</f>
        <v/>
      </c>
      <c r="Y574" s="62" t="str">
        <f>IFERROR(VLOOKUP($B574,'로템1,2단계-고장설명'!$B$4:$O$341,COLUMN()-16,FALSE),"")</f>
        <v/>
      </c>
      <c r="Z574" s="62" t="str">
        <f>IFERROR(VLOOKUP($B574,'로템1,2단계-고장설명'!$B$4:$O$341,COLUMN()-16,FALSE),"")</f>
        <v/>
      </c>
      <c r="AA574" s="62" t="str">
        <f>IFERROR(VLOOKUP($B574,'로템1,2단계-고장설명'!$B$4:$O$341,COLUMN()-16,FALSE),"")</f>
        <v/>
      </c>
      <c r="AB574" s="62" t="str">
        <f>IFERROR(VLOOKUP($B574,'로템1,2단계-고장설명'!$B$4:$O$341,COLUMN()-16,FALSE),"")</f>
        <v/>
      </c>
      <c r="AC574" s="62" t="str">
        <f>IFERROR(VLOOKUP($B574,'로템1,2단계-고장설명'!$B$4:$O$341,COLUMN()-16,FALSE),"")</f>
        <v/>
      </c>
      <c r="AD574" s="62" t="str">
        <f>IFERROR(VLOOKUP($B574,'로템1,2단계-고장설명'!$B$4:$O$341,COLUMN()-16,FALSE),"")</f>
        <v/>
      </c>
    </row>
    <row r="575" spans="1:30" x14ac:dyDescent="0.4">
      <c r="A575" s="60">
        <v>573</v>
      </c>
      <c r="B575" s="60">
        <v>1115</v>
      </c>
      <c r="C575" s="57"/>
      <c r="D575" s="60" t="s">
        <v>3664</v>
      </c>
      <c r="E575" s="60">
        <v>8</v>
      </c>
      <c r="F575" s="57"/>
      <c r="G575" s="57"/>
      <c r="H575" s="57"/>
      <c r="L575" s="62">
        <v>573</v>
      </c>
      <c r="M575" s="140">
        <f t="shared" si="54"/>
        <v>1115</v>
      </c>
      <c r="N575" s="62">
        <f t="shared" si="55"/>
        <v>1115</v>
      </c>
      <c r="O575" s="62">
        <f t="shared" si="56"/>
        <v>0</v>
      </c>
      <c r="P575" s="62" t="str">
        <f t="shared" si="57"/>
        <v>Tc2</v>
      </c>
      <c r="Q575" s="62">
        <f t="shared" si="58"/>
        <v>0</v>
      </c>
      <c r="R575" s="62" t="str">
        <f>IFERROR(VLOOKUP($B575,'로템1,2단계-고장설명'!$B$4:$O$341,COLUMN()-16,FALSE),"")</f>
        <v/>
      </c>
      <c r="S575" s="62" t="str">
        <f>IFERROR(VLOOKUP($B575,'로템1,2단계-고장설명'!$B$4:$O$341,COLUMN()-16,FALSE),"")</f>
        <v/>
      </c>
      <c r="T575" s="62">
        <f t="shared" si="59"/>
        <v>0</v>
      </c>
      <c r="U575" s="62" t="str">
        <f>IFERROR(VLOOKUP($B575,'로템1,2단계-고장설명'!$B$4:$O$341,COLUMN()-16,FALSE),"")</f>
        <v/>
      </c>
      <c r="V575" s="62" t="str">
        <f>IFERROR(VLOOKUP($B575,'로템1,2단계-고장설명'!$B$4:$O$341,COLUMN()-16,FALSE),"")</f>
        <v/>
      </c>
      <c r="W575" s="62" t="str">
        <f>IFERROR(VLOOKUP($B575,'로템1,2단계-고장설명'!$B$4:$O$341,COLUMN()-16,FALSE),"")</f>
        <v/>
      </c>
      <c r="X575" s="62" t="str">
        <f>IFERROR(VLOOKUP($B575,'로템1,2단계-고장설명'!$B$4:$O$341,COLUMN()-16,FALSE),"")</f>
        <v/>
      </c>
      <c r="Y575" s="62" t="str">
        <f>IFERROR(VLOOKUP($B575,'로템1,2단계-고장설명'!$B$4:$O$341,COLUMN()-16,FALSE),"")</f>
        <v/>
      </c>
      <c r="Z575" s="62" t="str">
        <f>IFERROR(VLOOKUP($B575,'로템1,2단계-고장설명'!$B$4:$O$341,COLUMN()-16,FALSE),"")</f>
        <v/>
      </c>
      <c r="AA575" s="62" t="str">
        <f>IFERROR(VLOOKUP($B575,'로템1,2단계-고장설명'!$B$4:$O$341,COLUMN()-16,FALSE),"")</f>
        <v/>
      </c>
      <c r="AB575" s="62" t="str">
        <f>IFERROR(VLOOKUP($B575,'로템1,2단계-고장설명'!$B$4:$O$341,COLUMN()-16,FALSE),"")</f>
        <v/>
      </c>
      <c r="AC575" s="62" t="str">
        <f>IFERROR(VLOOKUP($B575,'로템1,2단계-고장설명'!$B$4:$O$341,COLUMN()-16,FALSE),"")</f>
        <v/>
      </c>
      <c r="AD575" s="62" t="str">
        <f>IFERROR(VLOOKUP($B575,'로템1,2단계-고장설명'!$B$4:$O$341,COLUMN()-16,FALSE),"")</f>
        <v/>
      </c>
    </row>
    <row r="576" spans="1:30" x14ac:dyDescent="0.4">
      <c r="A576" s="60">
        <v>574</v>
      </c>
      <c r="B576" s="60">
        <v>190</v>
      </c>
      <c r="C576" s="61" t="s">
        <v>3895</v>
      </c>
      <c r="D576" s="60" t="s">
        <v>3658</v>
      </c>
      <c r="E576" s="60">
        <v>2</v>
      </c>
      <c r="F576" s="60" t="s">
        <v>12005</v>
      </c>
      <c r="G576" s="60" t="s">
        <v>2837</v>
      </c>
      <c r="H576" s="57"/>
      <c r="L576" s="62">
        <v>574</v>
      </c>
      <c r="M576" s="140">
        <f t="shared" si="54"/>
        <v>190</v>
      </c>
      <c r="N576" s="62">
        <f t="shared" si="55"/>
        <v>190</v>
      </c>
      <c r="O576" s="62" t="str">
        <f t="shared" si="56"/>
        <v>보조공기압축기 장시간 기동(Car2)</v>
      </c>
      <c r="P576" s="62" t="str">
        <f t="shared" si="57"/>
        <v>M1</v>
      </c>
      <c r="Q576" s="62" t="str">
        <f t="shared" si="58"/>
        <v>C</v>
      </c>
      <c r="R576" s="62" t="str">
        <f>IFERROR(VLOOKUP($B576,'로템1,2단계-고장설명'!$B$4:$O$341,COLUMN()-16,FALSE),"")</f>
        <v/>
      </c>
      <c r="S576" s="62" t="str">
        <f>IFERROR(VLOOKUP($B576,'로템1,2단계-고장설명'!$B$4:$O$341,COLUMN()-16,FALSE),"")</f>
        <v/>
      </c>
      <c r="T576" s="62" t="str">
        <f t="shared" si="59"/>
        <v>CMSB</v>
      </c>
      <c r="U576" s="62" t="str">
        <f>IFERROR(VLOOKUP($B576,'로템1,2단계-고장설명'!$B$4:$O$341,COLUMN()-16,FALSE),"")</f>
        <v/>
      </c>
      <c r="V576" s="62" t="str">
        <f>IFERROR(VLOOKUP($B576,'로템1,2단계-고장설명'!$B$4:$O$341,COLUMN()-16,FALSE),"")</f>
        <v/>
      </c>
      <c r="W576" s="62" t="str">
        <f>IFERROR(VLOOKUP($B576,'로템1,2단계-고장설명'!$B$4:$O$341,COLUMN()-16,FALSE),"")</f>
        <v/>
      </c>
      <c r="X576" s="62" t="str">
        <f>IFERROR(VLOOKUP($B576,'로템1,2단계-고장설명'!$B$4:$O$341,COLUMN()-16,FALSE),"")</f>
        <v/>
      </c>
      <c r="Y576" s="62" t="str">
        <f>IFERROR(VLOOKUP($B576,'로템1,2단계-고장설명'!$B$4:$O$341,COLUMN()-16,FALSE),"")</f>
        <v/>
      </c>
      <c r="Z576" s="62" t="str">
        <f>IFERROR(VLOOKUP($B576,'로템1,2단계-고장설명'!$B$4:$O$341,COLUMN()-16,FALSE),"")</f>
        <v/>
      </c>
      <c r="AA576" s="62" t="str">
        <f>IFERROR(VLOOKUP($B576,'로템1,2단계-고장설명'!$B$4:$O$341,COLUMN()-16,FALSE),"")</f>
        <v/>
      </c>
      <c r="AB576" s="62" t="str">
        <f>IFERROR(VLOOKUP($B576,'로템1,2단계-고장설명'!$B$4:$O$341,COLUMN()-16,FALSE),"")</f>
        <v/>
      </c>
      <c r="AC576" s="62" t="str">
        <f>IFERROR(VLOOKUP($B576,'로템1,2단계-고장설명'!$B$4:$O$341,COLUMN()-16,FALSE),"")</f>
        <v/>
      </c>
      <c r="AD576" s="62" t="str">
        <f>IFERROR(VLOOKUP($B576,'로템1,2단계-고장설명'!$B$4:$O$341,COLUMN()-16,FALSE),"")</f>
        <v/>
      </c>
    </row>
    <row r="577" spans="1:30" x14ac:dyDescent="0.4">
      <c r="A577" s="60">
        <v>575</v>
      </c>
      <c r="B577" s="60">
        <v>191</v>
      </c>
      <c r="C577" s="61" t="s">
        <v>3896</v>
      </c>
      <c r="D577" s="60" t="s">
        <v>3662</v>
      </c>
      <c r="E577" s="60">
        <v>6</v>
      </c>
      <c r="F577" s="60" t="s">
        <v>12005</v>
      </c>
      <c r="G577" s="60" t="s">
        <v>2837</v>
      </c>
      <c r="H577" s="57"/>
      <c r="L577" s="62">
        <v>575</v>
      </c>
      <c r="M577" s="140">
        <f t="shared" si="54"/>
        <v>191</v>
      </c>
      <c r="N577" s="62">
        <f t="shared" si="55"/>
        <v>191</v>
      </c>
      <c r="O577" s="62" t="str">
        <f t="shared" si="56"/>
        <v>보조공기압축기 장시간 기동(Car6)</v>
      </c>
      <c r="P577" s="62" t="str">
        <f t="shared" si="57"/>
        <v>M3</v>
      </c>
      <c r="Q577" s="62" t="str">
        <f t="shared" si="58"/>
        <v>C</v>
      </c>
      <c r="R577" s="62" t="str">
        <f>IFERROR(VLOOKUP($B577,'로템1,2단계-고장설명'!$B$4:$O$341,COLUMN()-16,FALSE),"")</f>
        <v/>
      </c>
      <c r="S577" s="62" t="str">
        <f>IFERROR(VLOOKUP($B577,'로템1,2단계-고장설명'!$B$4:$O$341,COLUMN()-16,FALSE),"")</f>
        <v/>
      </c>
      <c r="T577" s="62" t="str">
        <f t="shared" si="59"/>
        <v>CMSB</v>
      </c>
      <c r="U577" s="62" t="str">
        <f>IFERROR(VLOOKUP($B577,'로템1,2단계-고장설명'!$B$4:$O$341,COLUMN()-16,FALSE),"")</f>
        <v/>
      </c>
      <c r="V577" s="62" t="str">
        <f>IFERROR(VLOOKUP($B577,'로템1,2단계-고장설명'!$B$4:$O$341,COLUMN()-16,FALSE),"")</f>
        <v/>
      </c>
      <c r="W577" s="62" t="str">
        <f>IFERROR(VLOOKUP($B577,'로템1,2단계-고장설명'!$B$4:$O$341,COLUMN()-16,FALSE),"")</f>
        <v/>
      </c>
      <c r="X577" s="62" t="str">
        <f>IFERROR(VLOOKUP($B577,'로템1,2단계-고장설명'!$B$4:$O$341,COLUMN()-16,FALSE),"")</f>
        <v/>
      </c>
      <c r="Y577" s="62" t="str">
        <f>IFERROR(VLOOKUP($B577,'로템1,2단계-고장설명'!$B$4:$O$341,COLUMN()-16,FALSE),"")</f>
        <v/>
      </c>
      <c r="Z577" s="62" t="str">
        <f>IFERROR(VLOOKUP($B577,'로템1,2단계-고장설명'!$B$4:$O$341,COLUMN()-16,FALSE),"")</f>
        <v/>
      </c>
      <c r="AA577" s="62" t="str">
        <f>IFERROR(VLOOKUP($B577,'로템1,2단계-고장설명'!$B$4:$O$341,COLUMN()-16,FALSE),"")</f>
        <v/>
      </c>
      <c r="AB577" s="62" t="str">
        <f>IFERROR(VLOOKUP($B577,'로템1,2단계-고장설명'!$B$4:$O$341,COLUMN()-16,FALSE),"")</f>
        <v/>
      </c>
      <c r="AC577" s="62" t="str">
        <f>IFERROR(VLOOKUP($B577,'로템1,2단계-고장설명'!$B$4:$O$341,COLUMN()-16,FALSE),"")</f>
        <v/>
      </c>
      <c r="AD577" s="62" t="str">
        <f>IFERROR(VLOOKUP($B577,'로템1,2단계-고장설명'!$B$4:$O$341,COLUMN()-16,FALSE),"")</f>
        <v/>
      </c>
    </row>
    <row r="578" spans="1:30" x14ac:dyDescent="0.4">
      <c r="A578" s="60">
        <v>576</v>
      </c>
      <c r="B578" s="60">
        <v>328</v>
      </c>
      <c r="C578" s="61" t="s">
        <v>15825</v>
      </c>
      <c r="D578" s="60" t="s">
        <v>3668</v>
      </c>
      <c r="E578" s="60">
        <v>1</v>
      </c>
      <c r="F578" s="57"/>
      <c r="G578" s="57"/>
      <c r="H578" s="57"/>
      <c r="L578" s="62">
        <v>576</v>
      </c>
      <c r="M578" s="140">
        <f t="shared" si="54"/>
        <v>328</v>
      </c>
      <c r="N578" s="62">
        <f t="shared" si="55"/>
        <v>328</v>
      </c>
      <c r="O578" s="62" t="str">
        <f t="shared" si="56"/>
        <v>ATC#1-</v>
      </c>
      <c r="P578" s="62" t="str">
        <f t="shared" si="57"/>
        <v>Tc1</v>
      </c>
      <c r="Q578" s="62">
        <f t="shared" si="58"/>
        <v>0</v>
      </c>
      <c r="R578" s="62" t="str">
        <f>IFERROR(VLOOKUP($B578,'로템1,2단계-고장설명'!$B$4:$O$341,COLUMN()-16,FALSE),"")</f>
        <v/>
      </c>
      <c r="S578" s="62" t="str">
        <f>IFERROR(VLOOKUP($B578,'로템1,2단계-고장설명'!$B$4:$O$341,COLUMN()-16,FALSE),"")</f>
        <v/>
      </c>
      <c r="T578" s="62">
        <f t="shared" si="59"/>
        <v>0</v>
      </c>
      <c r="U578" s="62" t="str">
        <f>IFERROR(VLOOKUP($B578,'로템1,2단계-고장설명'!$B$4:$O$341,COLUMN()-16,FALSE),"")</f>
        <v/>
      </c>
      <c r="V578" s="62" t="str">
        <f>IFERROR(VLOOKUP($B578,'로템1,2단계-고장설명'!$B$4:$O$341,COLUMN()-16,FALSE),"")</f>
        <v/>
      </c>
      <c r="W578" s="62" t="str">
        <f>IFERROR(VLOOKUP($B578,'로템1,2단계-고장설명'!$B$4:$O$341,COLUMN()-16,FALSE),"")</f>
        <v/>
      </c>
      <c r="X578" s="62" t="str">
        <f>IFERROR(VLOOKUP($B578,'로템1,2단계-고장설명'!$B$4:$O$341,COLUMN()-16,FALSE),"")</f>
        <v/>
      </c>
      <c r="Y578" s="62" t="str">
        <f>IFERROR(VLOOKUP($B578,'로템1,2단계-고장설명'!$B$4:$O$341,COLUMN()-16,FALSE),"")</f>
        <v/>
      </c>
      <c r="Z578" s="62" t="str">
        <f>IFERROR(VLOOKUP($B578,'로템1,2단계-고장설명'!$B$4:$O$341,COLUMN()-16,FALSE),"")</f>
        <v/>
      </c>
      <c r="AA578" s="62" t="str">
        <f>IFERROR(VLOOKUP($B578,'로템1,2단계-고장설명'!$B$4:$O$341,COLUMN()-16,FALSE),"")</f>
        <v/>
      </c>
      <c r="AB578" s="62" t="str">
        <f>IFERROR(VLOOKUP($B578,'로템1,2단계-고장설명'!$B$4:$O$341,COLUMN()-16,FALSE),"")</f>
        <v/>
      </c>
      <c r="AC578" s="62" t="str">
        <f>IFERROR(VLOOKUP($B578,'로템1,2단계-고장설명'!$B$4:$O$341,COLUMN()-16,FALSE),"")</f>
        <v/>
      </c>
      <c r="AD578" s="62" t="str">
        <f>IFERROR(VLOOKUP($B578,'로템1,2단계-고장설명'!$B$4:$O$341,COLUMN()-16,FALSE),"")</f>
        <v/>
      </c>
    </row>
    <row r="579" spans="1:30" x14ac:dyDescent="0.4">
      <c r="A579" s="60">
        <v>577</v>
      </c>
      <c r="B579" s="60">
        <v>329</v>
      </c>
      <c r="C579" s="61" t="s">
        <v>15825</v>
      </c>
      <c r="D579" s="60" t="s">
        <v>3668</v>
      </c>
      <c r="E579" s="60">
        <v>1</v>
      </c>
      <c r="F579" s="57"/>
      <c r="G579" s="57"/>
      <c r="H579" s="57"/>
      <c r="L579" s="62">
        <v>577</v>
      </c>
      <c r="M579" s="140">
        <f t="shared" si="54"/>
        <v>329</v>
      </c>
      <c r="N579" s="62">
        <f t="shared" si="55"/>
        <v>329</v>
      </c>
      <c r="O579" s="62" t="str">
        <f t="shared" si="56"/>
        <v>ATC#1-</v>
      </c>
      <c r="P579" s="62" t="str">
        <f t="shared" si="57"/>
        <v>Tc1</v>
      </c>
      <c r="Q579" s="62">
        <f t="shared" si="58"/>
        <v>0</v>
      </c>
      <c r="R579" s="62" t="str">
        <f>IFERROR(VLOOKUP($B579,'로템1,2단계-고장설명'!$B$4:$O$341,COLUMN()-16,FALSE),"")</f>
        <v/>
      </c>
      <c r="S579" s="62" t="str">
        <f>IFERROR(VLOOKUP($B579,'로템1,2단계-고장설명'!$B$4:$O$341,COLUMN()-16,FALSE),"")</f>
        <v/>
      </c>
      <c r="T579" s="62">
        <f t="shared" si="59"/>
        <v>0</v>
      </c>
      <c r="U579" s="62" t="str">
        <f>IFERROR(VLOOKUP($B579,'로템1,2단계-고장설명'!$B$4:$O$341,COLUMN()-16,FALSE),"")</f>
        <v/>
      </c>
      <c r="V579" s="62" t="str">
        <f>IFERROR(VLOOKUP($B579,'로템1,2단계-고장설명'!$B$4:$O$341,COLUMN()-16,FALSE),"")</f>
        <v/>
      </c>
      <c r="W579" s="62" t="str">
        <f>IFERROR(VLOOKUP($B579,'로템1,2단계-고장설명'!$B$4:$O$341,COLUMN()-16,FALSE),"")</f>
        <v/>
      </c>
      <c r="X579" s="62" t="str">
        <f>IFERROR(VLOOKUP($B579,'로템1,2단계-고장설명'!$B$4:$O$341,COLUMN()-16,FALSE),"")</f>
        <v/>
      </c>
      <c r="Y579" s="62" t="str">
        <f>IFERROR(VLOOKUP($B579,'로템1,2단계-고장설명'!$B$4:$O$341,COLUMN()-16,FALSE),"")</f>
        <v/>
      </c>
      <c r="Z579" s="62" t="str">
        <f>IFERROR(VLOOKUP($B579,'로템1,2단계-고장설명'!$B$4:$O$341,COLUMN()-16,FALSE),"")</f>
        <v/>
      </c>
      <c r="AA579" s="62" t="str">
        <f>IFERROR(VLOOKUP($B579,'로템1,2단계-고장설명'!$B$4:$O$341,COLUMN()-16,FALSE),"")</f>
        <v/>
      </c>
      <c r="AB579" s="62" t="str">
        <f>IFERROR(VLOOKUP($B579,'로템1,2단계-고장설명'!$B$4:$O$341,COLUMN()-16,FALSE),"")</f>
        <v/>
      </c>
      <c r="AC579" s="62" t="str">
        <f>IFERROR(VLOOKUP($B579,'로템1,2단계-고장설명'!$B$4:$O$341,COLUMN()-16,FALSE),"")</f>
        <v/>
      </c>
      <c r="AD579" s="62" t="str">
        <f>IFERROR(VLOOKUP($B579,'로템1,2단계-고장설명'!$B$4:$O$341,COLUMN()-16,FALSE),"")</f>
        <v/>
      </c>
    </row>
    <row r="580" spans="1:30" x14ac:dyDescent="0.4">
      <c r="A580" s="60">
        <v>578</v>
      </c>
      <c r="B580" s="60">
        <v>330</v>
      </c>
      <c r="C580" s="61" t="s">
        <v>15825</v>
      </c>
      <c r="D580" s="60" t="s">
        <v>3668</v>
      </c>
      <c r="E580" s="60">
        <v>1</v>
      </c>
      <c r="F580" s="57"/>
      <c r="G580" s="57"/>
      <c r="H580" s="57"/>
      <c r="L580" s="62">
        <v>578</v>
      </c>
      <c r="M580" s="140">
        <f t="shared" si="54"/>
        <v>330</v>
      </c>
      <c r="N580" s="62">
        <f t="shared" si="55"/>
        <v>330</v>
      </c>
      <c r="O580" s="62" t="str">
        <f t="shared" si="56"/>
        <v>ATC#1-</v>
      </c>
      <c r="P580" s="62" t="str">
        <f t="shared" si="57"/>
        <v>Tc1</v>
      </c>
      <c r="Q580" s="62">
        <f t="shared" si="58"/>
        <v>0</v>
      </c>
      <c r="R580" s="62" t="str">
        <f>IFERROR(VLOOKUP($B580,'로템1,2단계-고장설명'!$B$4:$O$341,COLUMN()-16,FALSE),"")</f>
        <v/>
      </c>
      <c r="S580" s="62" t="str">
        <f>IFERROR(VLOOKUP($B580,'로템1,2단계-고장설명'!$B$4:$O$341,COLUMN()-16,FALSE),"")</f>
        <v/>
      </c>
      <c r="T580" s="62">
        <f t="shared" si="59"/>
        <v>0</v>
      </c>
      <c r="U580" s="62" t="str">
        <f>IFERROR(VLOOKUP($B580,'로템1,2단계-고장설명'!$B$4:$O$341,COLUMN()-16,FALSE),"")</f>
        <v/>
      </c>
      <c r="V580" s="62" t="str">
        <f>IFERROR(VLOOKUP($B580,'로템1,2단계-고장설명'!$B$4:$O$341,COLUMN()-16,FALSE),"")</f>
        <v/>
      </c>
      <c r="W580" s="62" t="str">
        <f>IFERROR(VLOOKUP($B580,'로템1,2단계-고장설명'!$B$4:$O$341,COLUMN()-16,FALSE),"")</f>
        <v/>
      </c>
      <c r="X580" s="62" t="str">
        <f>IFERROR(VLOOKUP($B580,'로템1,2단계-고장설명'!$B$4:$O$341,COLUMN()-16,FALSE),"")</f>
        <v/>
      </c>
      <c r="Y580" s="62" t="str">
        <f>IFERROR(VLOOKUP($B580,'로템1,2단계-고장설명'!$B$4:$O$341,COLUMN()-16,FALSE),"")</f>
        <v/>
      </c>
      <c r="Z580" s="62" t="str">
        <f>IFERROR(VLOOKUP($B580,'로템1,2단계-고장설명'!$B$4:$O$341,COLUMN()-16,FALSE),"")</f>
        <v/>
      </c>
      <c r="AA580" s="62" t="str">
        <f>IFERROR(VLOOKUP($B580,'로템1,2단계-고장설명'!$B$4:$O$341,COLUMN()-16,FALSE),"")</f>
        <v/>
      </c>
      <c r="AB580" s="62" t="str">
        <f>IFERROR(VLOOKUP($B580,'로템1,2단계-고장설명'!$B$4:$O$341,COLUMN()-16,FALSE),"")</f>
        <v/>
      </c>
      <c r="AC580" s="62" t="str">
        <f>IFERROR(VLOOKUP($B580,'로템1,2단계-고장설명'!$B$4:$O$341,COLUMN()-16,FALSE),"")</f>
        <v/>
      </c>
      <c r="AD580" s="62" t="str">
        <f>IFERROR(VLOOKUP($B580,'로템1,2단계-고장설명'!$B$4:$O$341,COLUMN()-16,FALSE),"")</f>
        <v/>
      </c>
    </row>
    <row r="581" spans="1:30" x14ac:dyDescent="0.4">
      <c r="A581" s="60">
        <v>579</v>
      </c>
      <c r="B581" s="60">
        <v>300</v>
      </c>
      <c r="C581" s="61" t="s">
        <v>3897</v>
      </c>
      <c r="D581" s="60" t="s">
        <v>3664</v>
      </c>
      <c r="E581" s="60">
        <v>8</v>
      </c>
      <c r="F581" s="60" t="s">
        <v>11997</v>
      </c>
      <c r="G581" s="60" t="s">
        <v>2821</v>
      </c>
      <c r="H581" s="57"/>
      <c r="L581" s="62">
        <v>579</v>
      </c>
      <c r="M581" s="140">
        <f t="shared" si="54"/>
        <v>300</v>
      </c>
      <c r="N581" s="62">
        <f t="shared" si="55"/>
        <v>300</v>
      </c>
      <c r="O581" s="62" t="str">
        <f t="shared" si="56"/>
        <v>ATC#8 통신고장</v>
      </c>
      <c r="P581" s="62" t="str">
        <f t="shared" si="57"/>
        <v>Tc2</v>
      </c>
      <c r="Q581" s="62" t="str">
        <f t="shared" si="58"/>
        <v>B</v>
      </c>
      <c r="R581" s="62" t="str">
        <f>IFERROR(VLOOKUP($B581,'로템1,2단계-고장설명'!$B$4:$O$341,COLUMN()-16,FALSE),"")</f>
        <v>ATC 통신고장</v>
      </c>
      <c r="S581" s="62" t="str">
        <f>IFERROR(VLOOKUP($B581,'로템1,2단계-고장설명'!$B$4:$O$341,COLUMN()-16,FALSE),"")</f>
        <v>B</v>
      </c>
      <c r="T581" s="62" t="str">
        <f t="shared" si="59"/>
        <v>ATC</v>
      </c>
      <c r="U581" s="62" t="str">
        <f>IFERROR(VLOOKUP($B581,'로템1,2단계-고장설명'!$B$4:$O$341,COLUMN()-16,FALSE),"")</f>
        <v>ATC와 TCMS간 RS485 통신고장이 검지되면 발생.</v>
      </c>
      <c r="V581" s="62" t="str">
        <f>IFERROR(VLOOKUP($B581,'로템1,2단계-고장설명'!$B$4:$O$341,COLUMN()-16,FALSE),"")</f>
        <v>MMI화면에 ATC 상태가 통신고장으로 현시된다.</v>
      </c>
      <c r="W581" s="62" t="str">
        <f>IFERROR(VLOOKUP($B581,'로템1,2단계-고장설명'!$B$4:$O$341,COLUMN()-16,FALSE),"")</f>
        <v>1) ATC 전원 CB OFF
2) ATC시스템 자체진단테스트결과 비정상상태일 경우
3) ATC-1계/2계 CPU보드 고장 시
4) ATC-1계/2계 POWER보드 고장시
5) 통신연결 불량</v>
      </c>
      <c r="X581" s="62" t="str">
        <f>IFERROR(VLOOKUP($B581,'로템1,2단계-고장설명'!$B$4:$O$341,COLUMN()-16,FALSE),"")</f>
        <v>해당차량의 ATC 및 CU 의 전원이 정상상태이고, 통신라인 연결상태가 정상</v>
      </c>
      <c r="Y581" s="62" t="str">
        <f>IFERROR(VLOOKUP($B581,'로템1,2단계-고장설명'!$B$4:$O$341,COLUMN()-16,FALSE),"")</f>
        <v>1) MMI화면 우측 상단에 ATC/ATO1, ATC/ATO2 정상상태(초록색글자현시)인지 확인한다.
2) 비정상상태(빨간글자현시)시 전원스위치 CB ATC#1,2 OFF-&gt;ON하여 복귀시도 후, 복귀되었는지 확인한다.
3) ATC가 정상적으로 켜져 있는데도 지속적으로 통신고장이 검지되면, ATC의 CN3 통신 커넥터가 정상적으로 체결되어 있는지 확인한다.
4) 커넥터 또한 정상체결되어 있을 경우, CU가 정상적으로 켜져 있는지 확인한다.
5) 그래도 문제가 지속되면 해당 차량의 통신커넥터에서 핀밀림 현상이 있는지 확인하여 문제가 있을 경우, 조치한다.</v>
      </c>
      <c r="Z581" s="62" t="str">
        <f>IFERROR(VLOOKUP($B581,'로템1,2단계-고장설명'!$B$4:$O$341,COLUMN()-16,FALSE),"")</f>
        <v/>
      </c>
      <c r="AA581" s="62" t="str">
        <f>IFERROR(VLOOKUP($B581,'로템1,2단계-고장설명'!$B$4:$O$341,COLUMN()-16,FALSE),"")</f>
        <v>1단계40량, 2단계48량</v>
      </c>
      <c r="AB581" s="62" t="str">
        <f>IFERROR(VLOOKUP($B581,'로템1,2단계-고장설명'!$B$4:$O$341,COLUMN()-16,FALSE),"")</f>
        <v>ATC와 TCMS간 RS485 통신고장이 검지되면 발생.
-반응 MMI화면에 ATC 상태가 통신고장으로 현시된다.
-검지조건 :
1) ATC 전원 CB OFF
2) ATC시스템 자체진단테스트결과 비정상상태일 경우
3) ATC-1계/2계 CPU보드 고장 시
4) ATC-1계/2계 POWER보드 고장시
5) 통신연결 불량
-소거조건 해당차량의 ATC 및 CU 의 전원이 정상상태이고, 통신라인 연결상태가 정상
-조치방법 :
1) MMI화면 우측 상단에 ATC/ATO1, ATC/ATO2 정상상태(초록색글자현시)인지 확인한다.
2) 비정상상태(빨간글자현시)시 전원스위치 CB ATC#1,2 OFF-&gt;ON하여 복귀시도 후, 복귀되었는지 확인한다.
3) ATC가 정상적으로 켜져 있는데도 지속적으로 통신고장이 검지되면, ATC의 CN3 통신 커넥터가 정상적으로 체결되어 있는지 확인한다.
4) 커넥터 또한 정상체결되어 있을 경우, CU가 정상적으로 켜져 있는지 확인한다.
5) 그래도 문제가 지속되면 해당 차량의 통신커넥터에서 핀밀림 현상이 있는지 확인하여 문제가 있을 경우, 조치한다.</v>
      </c>
      <c r="AC581" s="62" t="str">
        <f>IFERROR(VLOOKUP($B581,'로템1,2단계-고장설명'!$B$4:$O$341,COLUMN()-16,FALSE),"")</f>
        <v>2,3,4</v>
      </c>
      <c r="AD581" s="62" t="str">
        <f>IFERROR(VLOOKUP($B581,'로템1,2단계-고장설명'!$B$4:$O$341,COLUMN()-16,FALSE),"")</f>
        <v>Rotem</v>
      </c>
    </row>
    <row r="582" spans="1:30" x14ac:dyDescent="0.4">
      <c r="A582" s="60">
        <v>580</v>
      </c>
      <c r="B582" s="60">
        <v>301</v>
      </c>
      <c r="C582" s="61" t="s">
        <v>15826</v>
      </c>
      <c r="D582" s="60" t="s">
        <v>3664</v>
      </c>
      <c r="E582" s="60">
        <v>8</v>
      </c>
      <c r="F582" s="60" t="s">
        <v>11997</v>
      </c>
      <c r="G582" s="60" t="s">
        <v>3034</v>
      </c>
      <c r="H582" s="57"/>
      <c r="L582" s="62">
        <v>580</v>
      </c>
      <c r="M582" s="140">
        <f t="shared" si="54"/>
        <v>301</v>
      </c>
      <c r="N582" s="62">
        <f t="shared" si="55"/>
        <v>301</v>
      </c>
      <c r="O582" s="62" t="str">
        <f t="shared" si="56"/>
        <v>ATC#8-과속경고</v>
      </c>
      <c r="P582" s="62" t="str">
        <f t="shared" si="57"/>
        <v>Tc2</v>
      </c>
      <c r="Q582" s="62" t="str">
        <f t="shared" si="58"/>
        <v>W</v>
      </c>
      <c r="R582" s="62" t="str">
        <f>IFERROR(VLOOKUP($B582,'로템1,2단계-고장설명'!$B$4:$O$341,COLUMN()-16,FALSE),"")</f>
        <v>ATC-과속경고</v>
      </c>
      <c r="S582" s="62" t="str">
        <f>IFERROR(VLOOKUP($B582,'로템1,2단계-고장설명'!$B$4:$O$341,COLUMN()-16,FALSE),"")</f>
        <v>W</v>
      </c>
      <c r="T582" s="62" t="str">
        <f t="shared" si="59"/>
        <v>ATC</v>
      </c>
      <c r="U582" s="62" t="str">
        <f>IFERROR(VLOOKUP($B582,'로템1,2단계-고장설명'!$B$4:$O$341,COLUMN()-16,FALSE),"")</f>
        <v>ATC의 RS485 데이터 중 ATC-TCMS SD TEXT11의 Bit0 “Over Speed Warning” 신호가 "1"이 되면 검지.</v>
      </c>
      <c r="V582" s="62" t="str">
        <f>IFERROR(VLOOKUP($B582,'로템1,2단계-고장설명'!$B$4:$O$341,COLUMN()-16,FALSE),"")</f>
        <v>1) MMI화면에 열차과속검지에 대한 경고 메시지 현시
2) MMI에서 과속경보음 출력
3) 상용만제동 체결</v>
      </c>
      <c r="W582" s="62" t="str">
        <f>IFERROR(VLOOKUP($B582,'로템1,2단계-고장설명'!$B$4:$O$341,COLUMN()-16,FALSE),"")</f>
        <v>MMI 제한속도 대비 실제속도가 + 1 Km/h이상인 경우</v>
      </c>
      <c r="X582" s="62" t="str">
        <f>IFERROR(VLOOKUP($B582,'로템1,2단계-고장설명'!$B$4:$O$341,COLUMN()-16,FALSE),"")</f>
        <v>열차속도를 제한속도 이하로 감속</v>
      </c>
      <c r="Y582" s="62" t="str">
        <f>IFERROR(VLOOKUP($B582,'로템1,2단계-고장설명'!$B$4:$O$341,COLUMN()-16,FALSE),"")</f>
        <v>제한속도 대비 열차속도가 감속되었는지 확인한다.</v>
      </c>
      <c r="Z582" s="62" t="str">
        <f>IFERROR(VLOOKUP($B582,'로템1,2단계-고장설명'!$B$4:$O$341,COLUMN()-16,FALSE),"")</f>
        <v/>
      </c>
      <c r="AA582" s="62" t="str">
        <f>IFERROR(VLOOKUP($B582,'로템1,2단계-고장설명'!$B$4:$O$341,COLUMN()-16,FALSE),"")</f>
        <v>1단계40량, 2단계48량</v>
      </c>
      <c r="AB582" s="62" t="str">
        <f>IFERROR(VLOOKUP($B582,'로템1,2단계-고장설명'!$B$4:$O$341,COLUMN()-16,FALSE),"")</f>
        <v>ATC의 RS485 데이터 중 ATC-TCMS SD TEXT11의 Bit0 “Over Speed Warning” 신호가 "1"이 되면 검지.
-반응 1) MMI화면에 열차과속검지에 대한 경고 메시지 현시
2) MMI에서 과속경보음 출력
3) 상용만제동 체결
-검지조건 MMI 제한속도 대비 실제속도가 + 1 Km/h이상인 경우
-소거조건 열차속도를 제한속도 이하로 감속
-조치방법   제한속도 대비 열차속도가 감속되었는지 확인한다.</v>
      </c>
      <c r="AC582" s="62" t="str">
        <f>IFERROR(VLOOKUP($B582,'로템1,2단계-고장설명'!$B$4:$O$341,COLUMN()-16,FALSE),"")</f>
        <v>2,3,4</v>
      </c>
      <c r="AD582" s="62" t="str">
        <f>IFERROR(VLOOKUP($B582,'로템1,2단계-고장설명'!$B$4:$O$341,COLUMN()-16,FALSE),"")</f>
        <v>Rotem</v>
      </c>
    </row>
    <row r="583" spans="1:30" x14ac:dyDescent="0.4">
      <c r="A583" s="60">
        <v>581</v>
      </c>
      <c r="B583" s="60">
        <v>302</v>
      </c>
      <c r="C583" s="61" t="s">
        <v>15827</v>
      </c>
      <c r="D583" s="60" t="s">
        <v>3664</v>
      </c>
      <c r="E583" s="60">
        <v>8</v>
      </c>
      <c r="F583" s="60" t="s">
        <v>11997</v>
      </c>
      <c r="G583" s="60" t="s">
        <v>3034</v>
      </c>
      <c r="H583" s="57"/>
      <c r="L583" s="62">
        <v>581</v>
      </c>
      <c r="M583" s="140">
        <f t="shared" si="54"/>
        <v>302</v>
      </c>
      <c r="N583" s="62">
        <f t="shared" si="55"/>
        <v>302</v>
      </c>
      <c r="O583" s="62" t="str">
        <f t="shared" si="56"/>
        <v>ATC#8-EB 명령</v>
      </c>
      <c r="P583" s="62" t="str">
        <f t="shared" si="57"/>
        <v>Tc2</v>
      </c>
      <c r="Q583" s="62" t="str">
        <f t="shared" si="58"/>
        <v>W</v>
      </c>
      <c r="R583" s="62" t="str">
        <f>IFERROR(VLOOKUP($B583,'로템1,2단계-고장설명'!$B$4:$O$341,COLUMN()-16,FALSE),"")</f>
        <v>ATC-EB 명령</v>
      </c>
      <c r="S583" s="62" t="str">
        <f>IFERROR(VLOOKUP($B583,'로템1,2단계-고장설명'!$B$4:$O$341,COLUMN()-16,FALSE),"")</f>
        <v>W</v>
      </c>
      <c r="T583" s="62" t="str">
        <f t="shared" si="59"/>
        <v>ATC</v>
      </c>
      <c r="U583" s="62" t="str">
        <f>IFERROR(VLOOKUP($B583,'로템1,2단계-고장설명'!$B$4:$O$341,COLUMN()-16,FALSE),"")</f>
        <v>ATC의 RS485 데이터 중 ATC-TCMS SD TEXT12의 Bit0 “EB Command” 신호가 "1"이 되면 검지.</v>
      </c>
      <c r="V583" s="62" t="str">
        <f>IFERROR(VLOOKUP($B583,'로템1,2단계-고장설명'!$B$4:$O$341,COLUMN()-16,FALSE),"")</f>
        <v>1) MMI화면에 열차 EB체결 관련 메시지 현시
2) MMI화면에 EB체결 경보음 출력
3) 비상제동 체결</v>
      </c>
      <c r="W583" s="62" t="str">
        <f>IFERROR(VLOOKUP($B583,'로템1,2단계-고장설명'!$B$4:$O$341,COLUMN()-16,FALSE),"")</f>
        <v>1) 제한속도 초과 시, 과속조건(FSB)에서 3초 동안 일정 감속도(2.4km/h/s) 이하일 경우
2) 노코드(02코드) 검지 시
3) 열차 Rollback(방향제어기와 이동방향 다를경우)
4) No Motion Time Out(추진시, 10초이상 움직이지 않을 경우)
5) ATS STOP 신호 검지 시
6) 열차 이동 시, 모드 전환 에러
7) 열차 이동 시, 방향 제어기 스위치 전환 에러
8) ATCATO 1,2계 동시 고장 발생 시
9) FA/AUTO운전모드에서 PG3-2 검지시점 열차속도 25km/h 이상
10) MCS운전모드에서 후진 2m이상 이동 시
11) FA/AUTO운전모드에서 PG1 미검지 상태에서 PG2 검지 시</v>
      </c>
      <c r="X583" s="62" t="str">
        <f>IFERROR(VLOOKUP($B583,'로템1,2단계-고장설명'!$B$4:$O$341,COLUMN()-16,FALSE),"")</f>
        <v>열차 정지(영속도 검지) 및 마스콘 제동 취급 시</v>
      </c>
      <c r="Y583" s="62" t="str">
        <f>IFERROR(VLOOKUP($B583,'로템1,2단계-고장설명'!$B$4:$O$341,COLUMN()-16,FALSE),"")</f>
        <v>열차 정지 및 마스콘제동 취급이 되었는지 확인한다.</v>
      </c>
      <c r="Z583" s="62" t="str">
        <f>IFERROR(VLOOKUP($B583,'로템1,2단계-고장설명'!$B$4:$O$341,COLUMN()-16,FALSE),"")</f>
        <v/>
      </c>
      <c r="AA583" s="62" t="str">
        <f>IFERROR(VLOOKUP($B583,'로템1,2단계-고장설명'!$B$4:$O$341,COLUMN()-16,FALSE),"")</f>
        <v>1단계40량, 2단계48량</v>
      </c>
      <c r="AB583" s="62" t="str">
        <f>IFERROR(VLOOKUP($B583,'로템1,2단계-고장설명'!$B$4:$O$341,COLUMN()-16,FALSE),"")</f>
        <v>ATC의 RS485 데이터 중 ATC-TCMS SD TEXT12의 Bit0 “EB Command” 신호가 "1"이 되면 검지.
-반응       1) MMI화면에 열차 EB체결 관련 메시지 현시
2) MMI화면에 EB체결 경보음 출력
3) 비상제동 체결
-검지조건 1) 제한속도 초과 시, 과속조건(FSB)에서 3초 동안 일정 감속도(2.4km/h/s) 이하일 경우
2) 노코드(02코드) 검지 시
3) 열차 Rollback(방향제어기와 이동방향 다를경우)
4) No Motion Time Out(추진시, 10초이상 움직이지 않을 경우)
5) ATS STOP 신호 검지 시
6) 열차 이동 시, 모드 전환 에러
7) 열차 이동 시, 방향 제어기 스위치 전환 에러
8) ATCATO 1,2계 동시 고장 발생 시
9) FA/AUTO운전모드에서 PG3-2 검지시점 열차속도 25km/h 이상
10) MCS운전모드에서 후진 2m이상 이동 시
11) FA/AUTO운전모드에서 PG1 미검지 상태에서 PG2 검지 시
-소거조건 열차 정지(영속도 검지) 및 마스콘 제동 취급 시
-조치방법 열차 정지 및 마스콘제동 취급이 되었는지 확인한다.
-조치방법 열차 정지 및 마스콘제동 취급이 되었는지 확인한다.</v>
      </c>
      <c r="AC583" s="62" t="str">
        <f>IFERROR(VLOOKUP($B583,'로템1,2단계-고장설명'!$B$4:$O$341,COLUMN()-16,FALSE),"")</f>
        <v>2,3,4</v>
      </c>
      <c r="AD583" s="62" t="str">
        <f>IFERROR(VLOOKUP($B583,'로템1,2단계-고장설명'!$B$4:$O$341,COLUMN()-16,FALSE),"")</f>
        <v>Rotem</v>
      </c>
    </row>
    <row r="584" spans="1:30" x14ac:dyDescent="0.4">
      <c r="A584" s="60">
        <v>582</v>
      </c>
      <c r="B584" s="60">
        <v>303</v>
      </c>
      <c r="C584" s="61" t="s">
        <v>15828</v>
      </c>
      <c r="D584" s="60" t="s">
        <v>3664</v>
      </c>
      <c r="E584" s="60">
        <v>8</v>
      </c>
      <c r="F584" s="60" t="s">
        <v>11997</v>
      </c>
      <c r="G584" s="60" t="s">
        <v>3034</v>
      </c>
      <c r="H584" s="57"/>
      <c r="L584" s="62">
        <v>582</v>
      </c>
      <c r="M584" s="140">
        <f t="shared" si="54"/>
        <v>303</v>
      </c>
      <c r="N584" s="62">
        <f t="shared" si="55"/>
        <v>303</v>
      </c>
      <c r="O584" s="62" t="str">
        <f t="shared" si="56"/>
        <v>ATC#8-FSB 명령</v>
      </c>
      <c r="P584" s="62" t="str">
        <f t="shared" si="57"/>
        <v>Tc2</v>
      </c>
      <c r="Q584" s="62" t="str">
        <f t="shared" si="58"/>
        <v>W</v>
      </c>
      <c r="R584" s="62" t="str">
        <f>IFERROR(VLOOKUP($B584,'로템1,2단계-고장설명'!$B$4:$O$341,COLUMN()-16,FALSE),"")</f>
        <v>ATC-FSB 명령</v>
      </c>
      <c r="S584" s="62" t="str">
        <f>IFERROR(VLOOKUP($B584,'로템1,2단계-고장설명'!$B$4:$O$341,COLUMN()-16,FALSE),"")</f>
        <v>W</v>
      </c>
      <c r="T584" s="62" t="str">
        <f t="shared" si="59"/>
        <v>ATC</v>
      </c>
      <c r="U584" s="62" t="str">
        <f>IFERROR(VLOOKUP($B584,'로템1,2단계-고장설명'!$B$4:$O$341,COLUMN()-16,FALSE),"")</f>
        <v>ATC의 RS485 데이터 중 ATC-TCMS SD TEXT12의 Bit1 “FSB Command” 신호가 "1"이 되면 검지.</v>
      </c>
      <c r="V584" s="62" t="str">
        <f>IFERROR(VLOOKUP($B584,'로템1,2단계-고장설명'!$B$4:$O$341,COLUMN()-16,FALSE),"")</f>
        <v/>
      </c>
      <c r="W584" s="62" t="str">
        <f>IFERROR(VLOOKUP($B584,'로템1,2단계-고장설명'!$B$4:$O$341,COLUMN()-16,FALSE),"")</f>
        <v>1) 제한속도 초과의 과속조건
2) 운행 중, 출입문 열림 상태 검지
3) 다대 연장구간 PG1 , PG2 미검지 시</v>
      </c>
      <c r="X584" s="62" t="str">
        <f>IFERROR(VLOOKUP($B584,'로템1,2단계-고장설명'!$B$4:$O$341,COLUMN()-16,FALSE),"")</f>
        <v>1) 열차속도가 제한속도 이하 시
2) 출입문 닫힘 상태 검지 시
3) 수동으로 운전모드 전환 시</v>
      </c>
      <c r="Y584" s="62" t="str">
        <f>IFERROR(VLOOKUP($B584,'로템1,2단계-고장설명'!$B$4:$O$341,COLUMN()-16,FALSE),"")</f>
        <v>1) 열차속도가 제한속도 이하인지 확인한다.
2) 출입문 닫힘상태인지 확인한다.
3) 수동으로 운전모드 전환 후, 운행한다.</v>
      </c>
      <c r="Z584" s="62" t="str">
        <f>IFERROR(VLOOKUP($B584,'로템1,2단계-고장설명'!$B$4:$O$341,COLUMN()-16,FALSE),"")</f>
        <v/>
      </c>
      <c r="AA584" s="62" t="str">
        <f>IFERROR(VLOOKUP($B584,'로템1,2단계-고장설명'!$B$4:$O$341,COLUMN()-16,FALSE),"")</f>
        <v>1단계40량, 2단계48량</v>
      </c>
      <c r="AB584" s="62" t="str">
        <f>IFERROR(VLOOKUP($B584,'로템1,2단계-고장설명'!$B$4:$O$341,COLUMN()-16,FALSE),"")</f>
        <v>ATC의 RS485 데이터 중 ATC-TCMS SD TEXT12의 Bit1 “FSB Command” 신호가 "1"이 되면 검지.
- 반응:
- 검지조건1) 제한속도 초과의 과속조건
2) 운행 중, 출입문 열림 상태 검지
3) 다대 연장구간 PG1 , PG2 미검지 시
- 소거조건1) 열차속도가 제한속도 이하 시
2) 출입문 닫힘 상태 검지 시
3) 수동으로 운전모드 전환 시
- 조치방법1) 열차속도가 제한속도 이하인지 확인한다.
2) 출입문 닫힘상태인지 확인한다.
3) 수동으로 운전모드 전환 후, 운행한다.</v>
      </c>
      <c r="AC584" s="62" t="str">
        <f>IFERROR(VLOOKUP($B584,'로템1,2단계-고장설명'!$B$4:$O$341,COLUMN()-16,FALSE),"")</f>
        <v>2,3,4</v>
      </c>
      <c r="AD584" s="62" t="str">
        <f>IFERROR(VLOOKUP($B584,'로템1,2단계-고장설명'!$B$4:$O$341,COLUMN()-16,FALSE),"")</f>
        <v>Rotem</v>
      </c>
    </row>
    <row r="585" spans="1:30" x14ac:dyDescent="0.4">
      <c r="A585" s="60">
        <v>583</v>
      </c>
      <c r="B585" s="60">
        <v>304</v>
      </c>
      <c r="C585" s="61" t="s">
        <v>15829</v>
      </c>
      <c r="D585" s="60" t="s">
        <v>3664</v>
      </c>
      <c r="E585" s="60">
        <v>8</v>
      </c>
      <c r="F585" s="60" t="s">
        <v>11997</v>
      </c>
      <c r="G585" s="60" t="s">
        <v>2837</v>
      </c>
      <c r="H585" s="57"/>
      <c r="L585" s="62">
        <v>583</v>
      </c>
      <c r="M585" s="140">
        <f t="shared" si="54"/>
        <v>304</v>
      </c>
      <c r="N585" s="62">
        <f t="shared" si="55"/>
        <v>304</v>
      </c>
      <c r="O585" s="62" t="str">
        <f t="shared" si="56"/>
        <v>ATC#8-1계 고장</v>
      </c>
      <c r="P585" s="62" t="str">
        <f t="shared" si="57"/>
        <v>Tc2</v>
      </c>
      <c r="Q585" s="62" t="str">
        <f t="shared" si="58"/>
        <v>C</v>
      </c>
      <c r="R585" s="62" t="str">
        <f>IFERROR(VLOOKUP($B585,'로템1,2단계-고장설명'!$B$4:$O$341,COLUMN()-16,FALSE),"")</f>
        <v>ATC-1계 고장</v>
      </c>
      <c r="S585" s="62" t="str">
        <f>IFERROR(VLOOKUP($B585,'로템1,2단계-고장설명'!$B$4:$O$341,COLUMN()-16,FALSE),"")</f>
        <v>C</v>
      </c>
      <c r="T585" s="62" t="str">
        <f t="shared" si="59"/>
        <v>ATC</v>
      </c>
      <c r="U585" s="62" t="str">
        <f>IFERROR(VLOOKUP($B585,'로템1,2단계-고장설명'!$B$4:$O$341,COLUMN()-16,FALSE),"")</f>
        <v>ATC의 RS485 데이터 중 ATC-TCMS SD TEXT7의 Bit4~7 “ATC/ATO Status” 데이터가 ATC 1계 Bad 상태이면 검지.</v>
      </c>
      <c r="V585" s="62" t="str">
        <f>IFERROR(VLOOKUP($B585,'로템1,2단계-고장설명'!$B$4:$O$341,COLUMN()-16,FALSE),"")</f>
        <v>MMI에 ATC/ATO1이 빨간색으로 표기되며 관련 고장메시지 현시</v>
      </c>
      <c r="W585" s="62" t="str">
        <f>IFERROR(VLOOKUP($B585,'로템1,2단계-고장설명'!$B$4:$O$341,COLUMN()-16,FALSE),"")</f>
        <v>1) ATC시스템 자체진단테스트 실행결과 비정상상태일 경우
2) ATC-1계 CPU보드 고장 시
3) ATC-1계 POWER보드 고장시</v>
      </c>
      <c r="X585" s="62" t="str">
        <f>IFERROR(VLOOKUP($B585,'로템1,2단계-고장설명'!$B$4:$O$341,COLUMN()-16,FALSE),"")</f>
        <v>상기 검지조건 해제 시</v>
      </c>
      <c r="Y585" s="62" t="str">
        <f>IFERROR(VLOOKUP($B585,'로템1,2단계-고장설명'!$B$4:$O$341,COLUMN()-16,FALSE),"")</f>
        <v>1) 전원스위치 CB ATC#1,2 OFF-&gt;ON하여 복귀시도 후, 복귀되었는지 확인한다.
2) 1, 2계 동시 고장 시, 완전수동(FMC)전환 운행 한다.</v>
      </c>
      <c r="Z585" s="62" t="str">
        <f>IFERROR(VLOOKUP($B585,'로템1,2단계-고장설명'!$B$4:$O$341,COLUMN()-16,FALSE),"")</f>
        <v/>
      </c>
      <c r="AA585" s="62" t="str">
        <f>IFERROR(VLOOKUP($B585,'로템1,2단계-고장설명'!$B$4:$O$341,COLUMN()-16,FALSE),"")</f>
        <v>1단계40량, 2단계48량</v>
      </c>
      <c r="AB585" s="62" t="str">
        <f>IFERROR(VLOOKUP($B585,'로템1,2단계-고장설명'!$B$4:$O$341,COLUMN()-16,FALSE),"")</f>
        <v>ATC의 RS485 데이터 중 ATC-TCMS SD TEXT7의 Bit4~7 “ATC/ATO Status” 데이터가 ATC 1계 Bad 상태이면 검지.
-반응 MMI에 ATC/ATO1이 빨간색으로 표기되며 관련 고장메시지 현시
-검지조건 1) ATC시스템 자체진단테스트 실행결과 비정상상태일 경우
2) ATC-1계 CPU보드 고장 시
3) ATC-1계 POWER보드 고장시
-소거조건 상기 검지조건 해제 시
-조치방법   1) 전원스위치 CB ATC#1,2 OFF-&gt;ON하여 복귀시도 후, 복귀되었는지 확인한다.
2) 1, 2계 동시 고장 시, 완전수동(FMC)전환 운행 한다.</v>
      </c>
      <c r="AC585" s="62" t="str">
        <f>IFERROR(VLOOKUP($B585,'로템1,2단계-고장설명'!$B$4:$O$341,COLUMN()-16,FALSE),"")</f>
        <v>2,3,4</v>
      </c>
      <c r="AD585" s="62" t="str">
        <f>IFERROR(VLOOKUP($B585,'로템1,2단계-고장설명'!$B$4:$O$341,COLUMN()-16,FALSE),"")</f>
        <v>Rotem</v>
      </c>
    </row>
    <row r="586" spans="1:30" x14ac:dyDescent="0.4">
      <c r="A586" s="60">
        <v>584</v>
      </c>
      <c r="B586" s="60">
        <v>305</v>
      </c>
      <c r="C586" s="61" t="s">
        <v>15830</v>
      </c>
      <c r="D586" s="60" t="s">
        <v>3664</v>
      </c>
      <c r="E586" s="60">
        <v>8</v>
      </c>
      <c r="F586" s="60" t="s">
        <v>11997</v>
      </c>
      <c r="G586" s="60" t="s">
        <v>2837</v>
      </c>
      <c r="H586" s="57"/>
      <c r="L586" s="62">
        <v>584</v>
      </c>
      <c r="M586" s="140">
        <f t="shared" si="54"/>
        <v>305</v>
      </c>
      <c r="N586" s="62">
        <f t="shared" si="55"/>
        <v>305</v>
      </c>
      <c r="O586" s="62" t="str">
        <f t="shared" si="56"/>
        <v>ATC#8-2계 고장</v>
      </c>
      <c r="P586" s="62" t="str">
        <f t="shared" si="57"/>
        <v>Tc2</v>
      </c>
      <c r="Q586" s="62" t="str">
        <f t="shared" si="58"/>
        <v>C</v>
      </c>
      <c r="R586" s="62" t="str">
        <f>IFERROR(VLOOKUP($B586,'로템1,2단계-고장설명'!$B$4:$O$341,COLUMN()-16,FALSE),"")</f>
        <v>ATC-2계 고장</v>
      </c>
      <c r="S586" s="62" t="str">
        <f>IFERROR(VLOOKUP($B586,'로템1,2단계-고장설명'!$B$4:$O$341,COLUMN()-16,FALSE),"")</f>
        <v>C</v>
      </c>
      <c r="T586" s="62" t="str">
        <f t="shared" si="59"/>
        <v>ATC</v>
      </c>
      <c r="U586" s="62" t="str">
        <f>IFERROR(VLOOKUP($B586,'로템1,2단계-고장설명'!$B$4:$O$341,COLUMN()-16,FALSE),"")</f>
        <v>ATC의 RS485 데이터 중 ATC-TCMS SD TEXT7의 Bit4~7 “ATC/ATO Status” 데이터가 ATC 2계 Bad 상태이면 검지.</v>
      </c>
      <c r="V586" s="62" t="str">
        <f>IFERROR(VLOOKUP($B586,'로템1,2단계-고장설명'!$B$4:$O$341,COLUMN()-16,FALSE),"")</f>
        <v>MMI에 ATC/ATO1이 빨간색으로 표기되며 관련 고장메시지 현시</v>
      </c>
      <c r="W586" s="62" t="str">
        <f>IFERROR(VLOOKUP($B586,'로템1,2단계-고장설명'!$B$4:$O$341,COLUMN()-16,FALSE),"")</f>
        <v>1. ATC시스템 자체진단테스트 실행 시 하기와 같은항목에서 비정상상태일 경우
1) 서브랙 내 보드(DI1,2/DO/Tacho) 존재 유무 체크
2) 각 장치(DI1,2/DO/Tacho/ATC/ATO/TWC/MMI)별 통신 상태 확인
3) 보드 동작상태(Alive 상태)
4) Digital Input 상태 확인(중복입력/무입력)
5) Digital Input/Output Check-back 상태 확인
6) Tachometer 고장검지 확인
7) 열차길이/휠 사이즈 셋팅 확인
2. ATC-1계 CPU보드 고장 시
3. ATC-1계 POWER보드 고장시</v>
      </c>
      <c r="X586" s="62" t="str">
        <f>IFERROR(VLOOKUP($B586,'로템1,2단계-고장설명'!$B$4:$O$341,COLUMN()-16,FALSE),"")</f>
        <v>상기 검지조건 해제 시</v>
      </c>
      <c r="Y586" s="62" t="str">
        <f>IFERROR(VLOOKUP($B586,'로템1,2단계-고장설명'!$B$4:$O$341,COLUMN()-16,FALSE),"")</f>
        <v>1) 전원스위치 CB ATC#1,2 OFF-&gt;ON하여 복귀시도 후, 복귀되었는지 확인한다.
2) 1, 2계 동시 고장 시, 완전수동(FMC)전환 운행 한다.</v>
      </c>
      <c r="Z586" s="62" t="str">
        <f>IFERROR(VLOOKUP($B586,'로템1,2단계-고장설명'!$B$4:$O$341,COLUMN()-16,FALSE),"")</f>
        <v/>
      </c>
      <c r="AA586" s="62" t="str">
        <f>IFERROR(VLOOKUP($B586,'로템1,2단계-고장설명'!$B$4:$O$341,COLUMN()-16,FALSE),"")</f>
        <v>1단계40량, 2단계48량</v>
      </c>
      <c r="AB586" s="62" t="str">
        <f>IFERROR(VLOOKUP($B586,'로템1,2단계-고장설명'!$B$4:$O$341,COLUMN()-16,FALSE),"")</f>
        <v>ATC의 RS485 데이터 중 ATC-TCMS SD TEXT7의 Bit4~7 “ATC/ATO Status” 데이터가 ATC 2계 Bad 상태이면 검지.
-반응 MMI에 ATC/ATO1이 빨간색으로 표기되며 관련 고장메시지 현시
-검지조건 1. ATC시스템 자체진단테스트 실행 시 하기와 같은항목에서 비정상상태일 경우
1) 서브랙 내 보드(DI1,2/DO/Tacho) 존재 유무 체크
2) 각 장치(DI1,2/DO/Tacho/ATC/ATO/TWC/MMI)별 통신 상태 확인
3) 보드 동작상태(Alive 상태)
4) Digital Input 상태 확인(중복입력/무입력)
5) Digital Input/Output Check-back 상태 확인
6) Tachometer 고장검지 확인
7) 열차길이/휠 사이즈 셋팅 확인
2. ATC-1계 CPU보드 고장 시
3. ATC-1계 POWER보드 고장시
-소거조건 상기 검지조건 해제 시
-조치방법 1) 전원스위치 CB ATC#1,2 OFF-&gt;ON하여 복귀시도 후, 복귀되었는지 확인한다.
2) 1, 2계 동시 고장 시, 완전수동(FMC)전환 운행 한다.</v>
      </c>
      <c r="AC586" s="62" t="str">
        <f>IFERROR(VLOOKUP($B586,'로템1,2단계-고장설명'!$B$4:$O$341,COLUMN()-16,FALSE),"")</f>
        <v>2,3,4</v>
      </c>
      <c r="AD586" s="62" t="str">
        <f>IFERROR(VLOOKUP($B586,'로템1,2단계-고장설명'!$B$4:$O$341,COLUMN()-16,FALSE),"")</f>
        <v>Rotem</v>
      </c>
    </row>
    <row r="587" spans="1:30" x14ac:dyDescent="0.4">
      <c r="A587" s="60">
        <v>585</v>
      </c>
      <c r="B587" s="60">
        <v>306</v>
      </c>
      <c r="C587" s="61" t="s">
        <v>15831</v>
      </c>
      <c r="D587" s="60" t="s">
        <v>3664</v>
      </c>
      <c r="E587" s="60">
        <v>8</v>
      </c>
      <c r="F587" s="60" t="s">
        <v>11997</v>
      </c>
      <c r="G587" s="60" t="s">
        <v>2837</v>
      </c>
      <c r="H587" s="57"/>
      <c r="L587" s="62">
        <v>585</v>
      </c>
      <c r="M587" s="140">
        <f t="shared" si="54"/>
        <v>306</v>
      </c>
      <c r="N587" s="62">
        <f t="shared" si="55"/>
        <v>306</v>
      </c>
      <c r="O587" s="62" t="str">
        <f t="shared" si="56"/>
        <v>ATC#8-PSD열림 검지로 인한 역행불가</v>
      </c>
      <c r="P587" s="62" t="str">
        <f t="shared" si="57"/>
        <v>Tc2</v>
      </c>
      <c r="Q587" s="62" t="str">
        <f t="shared" si="58"/>
        <v>C</v>
      </c>
      <c r="R587" s="62" t="str">
        <f>IFERROR(VLOOKUP($B587,'로템1,2단계-고장설명'!$B$4:$O$341,COLUMN()-16,FALSE),"")</f>
        <v>ATC-PSD열림 검지로 인한 역행불가</v>
      </c>
      <c r="S587" s="62" t="str">
        <f>IFERROR(VLOOKUP($B587,'로템1,2단계-고장설명'!$B$4:$O$341,COLUMN()-16,FALSE),"")</f>
        <v>C</v>
      </c>
      <c r="T587" s="62" t="str">
        <f t="shared" si="59"/>
        <v>ATC</v>
      </c>
      <c r="U587" s="62" t="str">
        <f>IFERROR(VLOOKUP($B587,'로템1,2단계-고장설명'!$B$4:$O$341,COLUMN()-16,FALSE),"")</f>
        <v>ATC의 RS485 데이터 중 ATC-TCMS SD TEXT11의 Bit1 “Propulstion Block by detecting PSD open” 신호가 "1"이 되면 검지.</v>
      </c>
      <c r="V587" s="62" t="str">
        <f>IFERROR(VLOOKUP($B587,'로템1,2단계-고장설명'!$B$4:$O$341,COLUMN()-16,FALSE),"")</f>
        <v>실제 PSD가 닫혔음에도 MMI화면에 PSD 열림표시가 유지 되어있다.</v>
      </c>
      <c r="W587" s="62" t="str">
        <f>IFERROR(VLOOKUP($B587,'로템1,2단계-고장설명'!$B$4:$O$341,COLUMN()-16,FALSE),"")</f>
        <v>FA/AUTO모드에서 ZV(영속도) 및 제한속도가 0Km/h이상 일때 PSD 차상장치가 열림으로 수신 시</v>
      </c>
      <c r="X587" s="62" t="str">
        <f>IFERROR(VLOOKUP($B587,'로템1,2단계-고장설명'!$B$4:$O$341,COLUMN()-16,FALSE),"")</f>
        <v>PSD가 실제로 닫힘으로 수신된다.</v>
      </c>
      <c r="Y587" s="62" t="str">
        <f>IFERROR(VLOOKUP($B587,'로템1,2단계-고장설명'!$B$4:$O$341,COLUMN()-16,FALSE),"")</f>
        <v>1) MMI화면에 PSD가 닫힘으로 표시되었는지 확인한다.
2) PSD차상장치 고장으로 인해 PSD닫힘 수신 불가 시, 자동운행 불가상태로 관제에 이를 통보 후 조치한다.</v>
      </c>
      <c r="Z587" s="62" t="str">
        <f>IFERROR(VLOOKUP($B587,'로템1,2단계-고장설명'!$B$4:$O$341,COLUMN()-16,FALSE),"")</f>
        <v/>
      </c>
      <c r="AA587" s="62" t="str">
        <f>IFERROR(VLOOKUP($B587,'로템1,2단계-고장설명'!$B$4:$O$341,COLUMN()-16,FALSE),"")</f>
        <v>1단계40량, 2단계48량</v>
      </c>
      <c r="AB587" s="62" t="str">
        <f>IFERROR(VLOOKUP($B587,'로템1,2단계-고장설명'!$B$4:$O$341,COLUMN()-16,FALSE),"")</f>
        <v>ATC의 RS485 데이터 중 ATC-TCMS SD TEXT11의 Bit1 “Propulstion Block by detecting PSD open” 신호가 "1"이 되면 검지.
-반응 실제 PSD가 닫혔음에도 MMI화면에 PSD 열림표시가 유지 되어있다.
-검지조건 FA/AUTO모드에서 ZV(영속도) 및 제한속도가 0Km/h이상 일때 PSD 차상장치가 열림으로 수신 시
-소거조건 PSD가 실제로 닫힘으로 수신된다.
-조치방법   1) MMI화면에 PSD가 닫힘으로 표시되었는지 확인한다.
2) PSD차상장치 고장으로 인해 PSD닫힘 수신 불가 시, 자동운행 불가상태로 관제에 이를 통보 후 조치한다.</v>
      </c>
      <c r="AC587" s="62" t="str">
        <f>IFERROR(VLOOKUP($B587,'로템1,2단계-고장설명'!$B$4:$O$341,COLUMN()-16,FALSE),"")</f>
        <v>2,3,4</v>
      </c>
      <c r="AD587" s="62" t="str">
        <f>IFERROR(VLOOKUP($B587,'로템1,2단계-고장설명'!$B$4:$O$341,COLUMN()-16,FALSE),"")</f>
        <v>Rotem</v>
      </c>
    </row>
    <row r="588" spans="1:30" x14ac:dyDescent="0.4">
      <c r="A588" s="60">
        <v>586</v>
      </c>
      <c r="B588" s="60">
        <v>307</v>
      </c>
      <c r="C588" s="61" t="s">
        <v>15832</v>
      </c>
      <c r="D588" s="60" t="s">
        <v>3664</v>
      </c>
      <c r="E588" s="60">
        <v>8</v>
      </c>
      <c r="F588" s="60" t="s">
        <v>11997</v>
      </c>
      <c r="G588" s="60" t="s">
        <v>3034</v>
      </c>
      <c r="H588" s="57"/>
      <c r="L588" s="62">
        <v>586</v>
      </c>
      <c r="M588" s="140">
        <f t="shared" si="54"/>
        <v>307</v>
      </c>
      <c r="N588" s="62">
        <f t="shared" si="55"/>
        <v>307</v>
      </c>
      <c r="O588" s="62" t="str">
        <f t="shared" si="56"/>
        <v>ATC#8-반대편 출입문 코드 수신</v>
      </c>
      <c r="P588" s="62" t="str">
        <f t="shared" si="57"/>
        <v>Tc2</v>
      </c>
      <c r="Q588" s="62" t="str">
        <f t="shared" si="58"/>
        <v>W</v>
      </c>
      <c r="R588" s="62" t="str">
        <f>IFERROR(VLOOKUP($B588,'로템1,2단계-고장설명'!$B$4:$O$341,COLUMN()-16,FALSE),"")</f>
        <v/>
      </c>
      <c r="S588" s="62" t="str">
        <f>IFERROR(VLOOKUP($B588,'로템1,2단계-고장설명'!$B$4:$O$341,COLUMN()-16,FALSE),"")</f>
        <v/>
      </c>
      <c r="T588" s="62" t="str">
        <f t="shared" si="59"/>
        <v>ATC</v>
      </c>
      <c r="U588" s="62" t="str">
        <f>IFERROR(VLOOKUP($B588,'로템1,2단계-고장설명'!$B$4:$O$341,COLUMN()-16,FALSE),"")</f>
        <v/>
      </c>
      <c r="V588" s="62" t="str">
        <f>IFERROR(VLOOKUP($B588,'로템1,2단계-고장설명'!$B$4:$O$341,COLUMN()-16,FALSE),"")</f>
        <v/>
      </c>
      <c r="W588" s="62" t="str">
        <f>IFERROR(VLOOKUP($B588,'로템1,2단계-고장설명'!$B$4:$O$341,COLUMN()-16,FALSE),"")</f>
        <v/>
      </c>
      <c r="X588" s="62" t="str">
        <f>IFERROR(VLOOKUP($B588,'로템1,2단계-고장설명'!$B$4:$O$341,COLUMN()-16,FALSE),"")</f>
        <v/>
      </c>
      <c r="Y588" s="62" t="str">
        <f>IFERROR(VLOOKUP($B588,'로템1,2단계-고장설명'!$B$4:$O$341,COLUMN()-16,FALSE),"")</f>
        <v/>
      </c>
      <c r="Z588" s="62" t="str">
        <f>IFERROR(VLOOKUP($B588,'로템1,2단계-고장설명'!$B$4:$O$341,COLUMN()-16,FALSE),"")</f>
        <v/>
      </c>
      <c r="AA588" s="62" t="str">
        <f>IFERROR(VLOOKUP($B588,'로템1,2단계-고장설명'!$B$4:$O$341,COLUMN()-16,FALSE),"")</f>
        <v/>
      </c>
      <c r="AB588" s="62" t="str">
        <f>IFERROR(VLOOKUP($B588,'로템1,2단계-고장설명'!$B$4:$O$341,COLUMN()-16,FALSE),"")</f>
        <v/>
      </c>
      <c r="AC588" s="62" t="str">
        <f>IFERROR(VLOOKUP($B588,'로템1,2단계-고장설명'!$B$4:$O$341,COLUMN()-16,FALSE),"")</f>
        <v/>
      </c>
      <c r="AD588" s="62" t="str">
        <f>IFERROR(VLOOKUP($B588,'로템1,2단계-고장설명'!$B$4:$O$341,COLUMN()-16,FALSE),"")</f>
        <v/>
      </c>
    </row>
    <row r="589" spans="1:30" x14ac:dyDescent="0.4">
      <c r="A589" s="60">
        <v>587</v>
      </c>
      <c r="B589" s="60">
        <v>308</v>
      </c>
      <c r="C589" s="61" t="s">
        <v>15833</v>
      </c>
      <c r="D589" s="60" t="s">
        <v>3664</v>
      </c>
      <c r="E589" s="60">
        <v>8</v>
      </c>
      <c r="F589" s="57"/>
      <c r="G589" s="57"/>
      <c r="H589" s="57"/>
      <c r="L589" s="62">
        <v>587</v>
      </c>
      <c r="M589" s="140">
        <f t="shared" si="54"/>
        <v>308</v>
      </c>
      <c r="N589" s="62">
        <f t="shared" si="55"/>
        <v>308</v>
      </c>
      <c r="O589" s="62" t="str">
        <f t="shared" si="56"/>
        <v>ATC#8-</v>
      </c>
      <c r="P589" s="62" t="str">
        <f t="shared" si="57"/>
        <v>Tc2</v>
      </c>
      <c r="Q589" s="62">
        <f t="shared" si="58"/>
        <v>0</v>
      </c>
      <c r="R589" s="62" t="str">
        <f>IFERROR(VLOOKUP($B589,'로템1,2단계-고장설명'!$B$4:$O$341,COLUMN()-16,FALSE),"")</f>
        <v/>
      </c>
      <c r="S589" s="62" t="str">
        <f>IFERROR(VLOOKUP($B589,'로템1,2단계-고장설명'!$B$4:$O$341,COLUMN()-16,FALSE),"")</f>
        <v/>
      </c>
      <c r="T589" s="62">
        <f t="shared" si="59"/>
        <v>0</v>
      </c>
      <c r="U589" s="62" t="str">
        <f>IFERROR(VLOOKUP($B589,'로템1,2단계-고장설명'!$B$4:$O$341,COLUMN()-16,FALSE),"")</f>
        <v/>
      </c>
      <c r="V589" s="62" t="str">
        <f>IFERROR(VLOOKUP($B589,'로템1,2단계-고장설명'!$B$4:$O$341,COLUMN()-16,FALSE),"")</f>
        <v/>
      </c>
      <c r="W589" s="62" t="str">
        <f>IFERROR(VLOOKUP($B589,'로템1,2단계-고장설명'!$B$4:$O$341,COLUMN()-16,FALSE),"")</f>
        <v/>
      </c>
      <c r="X589" s="62" t="str">
        <f>IFERROR(VLOOKUP($B589,'로템1,2단계-고장설명'!$B$4:$O$341,COLUMN()-16,FALSE),"")</f>
        <v/>
      </c>
      <c r="Y589" s="62" t="str">
        <f>IFERROR(VLOOKUP($B589,'로템1,2단계-고장설명'!$B$4:$O$341,COLUMN()-16,FALSE),"")</f>
        <v/>
      </c>
      <c r="Z589" s="62" t="str">
        <f>IFERROR(VLOOKUP($B589,'로템1,2단계-고장설명'!$B$4:$O$341,COLUMN()-16,FALSE),"")</f>
        <v/>
      </c>
      <c r="AA589" s="62" t="str">
        <f>IFERROR(VLOOKUP($B589,'로템1,2단계-고장설명'!$B$4:$O$341,COLUMN()-16,FALSE),"")</f>
        <v/>
      </c>
      <c r="AB589" s="62" t="str">
        <f>IFERROR(VLOOKUP($B589,'로템1,2단계-고장설명'!$B$4:$O$341,COLUMN()-16,FALSE),"")</f>
        <v/>
      </c>
      <c r="AC589" s="62" t="str">
        <f>IFERROR(VLOOKUP($B589,'로템1,2단계-고장설명'!$B$4:$O$341,COLUMN()-16,FALSE),"")</f>
        <v/>
      </c>
      <c r="AD589" s="62" t="str">
        <f>IFERROR(VLOOKUP($B589,'로템1,2단계-고장설명'!$B$4:$O$341,COLUMN()-16,FALSE),"")</f>
        <v/>
      </c>
    </row>
    <row r="590" spans="1:30" x14ac:dyDescent="0.4">
      <c r="A590" s="60">
        <v>588</v>
      </c>
      <c r="B590" s="60">
        <v>309</v>
      </c>
      <c r="C590" s="61" t="s">
        <v>15833</v>
      </c>
      <c r="D590" s="60" t="s">
        <v>3664</v>
      </c>
      <c r="E590" s="60">
        <v>8</v>
      </c>
      <c r="F590" s="57"/>
      <c r="G590" s="57"/>
      <c r="H590" s="57"/>
      <c r="L590" s="62">
        <v>588</v>
      </c>
      <c r="M590" s="140">
        <f t="shared" si="54"/>
        <v>309</v>
      </c>
      <c r="N590" s="62">
        <f t="shared" si="55"/>
        <v>309</v>
      </c>
      <c r="O590" s="62" t="str">
        <f t="shared" si="56"/>
        <v>ATC#8-</v>
      </c>
      <c r="P590" s="62" t="str">
        <f t="shared" si="57"/>
        <v>Tc2</v>
      </c>
      <c r="Q590" s="62">
        <f t="shared" si="58"/>
        <v>0</v>
      </c>
      <c r="R590" s="62" t="str">
        <f>IFERROR(VLOOKUP($B590,'로템1,2단계-고장설명'!$B$4:$O$341,COLUMN()-16,FALSE),"")</f>
        <v/>
      </c>
      <c r="S590" s="62" t="str">
        <f>IFERROR(VLOOKUP($B590,'로템1,2단계-고장설명'!$B$4:$O$341,COLUMN()-16,FALSE),"")</f>
        <v/>
      </c>
      <c r="T590" s="62">
        <f t="shared" si="59"/>
        <v>0</v>
      </c>
      <c r="U590" s="62" t="str">
        <f>IFERROR(VLOOKUP($B590,'로템1,2단계-고장설명'!$B$4:$O$341,COLUMN()-16,FALSE),"")</f>
        <v/>
      </c>
      <c r="V590" s="62" t="str">
        <f>IFERROR(VLOOKUP($B590,'로템1,2단계-고장설명'!$B$4:$O$341,COLUMN()-16,FALSE),"")</f>
        <v/>
      </c>
      <c r="W590" s="62" t="str">
        <f>IFERROR(VLOOKUP($B590,'로템1,2단계-고장설명'!$B$4:$O$341,COLUMN()-16,FALSE),"")</f>
        <v/>
      </c>
      <c r="X590" s="62" t="str">
        <f>IFERROR(VLOOKUP($B590,'로템1,2단계-고장설명'!$B$4:$O$341,COLUMN()-16,FALSE),"")</f>
        <v/>
      </c>
      <c r="Y590" s="62" t="str">
        <f>IFERROR(VLOOKUP($B590,'로템1,2단계-고장설명'!$B$4:$O$341,COLUMN()-16,FALSE),"")</f>
        <v/>
      </c>
      <c r="Z590" s="62" t="str">
        <f>IFERROR(VLOOKUP($B590,'로템1,2단계-고장설명'!$B$4:$O$341,COLUMN()-16,FALSE),"")</f>
        <v/>
      </c>
      <c r="AA590" s="62" t="str">
        <f>IFERROR(VLOOKUP($B590,'로템1,2단계-고장설명'!$B$4:$O$341,COLUMN()-16,FALSE),"")</f>
        <v/>
      </c>
      <c r="AB590" s="62" t="str">
        <f>IFERROR(VLOOKUP($B590,'로템1,2단계-고장설명'!$B$4:$O$341,COLUMN()-16,FALSE),"")</f>
        <v/>
      </c>
      <c r="AC590" s="62" t="str">
        <f>IFERROR(VLOOKUP($B590,'로템1,2단계-고장설명'!$B$4:$O$341,COLUMN()-16,FALSE),"")</f>
        <v/>
      </c>
      <c r="AD590" s="62" t="str">
        <f>IFERROR(VLOOKUP($B590,'로템1,2단계-고장설명'!$B$4:$O$341,COLUMN()-16,FALSE),"")</f>
        <v/>
      </c>
    </row>
    <row r="591" spans="1:30" x14ac:dyDescent="0.4">
      <c r="A591" s="60">
        <v>589</v>
      </c>
      <c r="B591" s="60">
        <v>310</v>
      </c>
      <c r="C591" s="61" t="s">
        <v>15833</v>
      </c>
      <c r="D591" s="60" t="s">
        <v>3664</v>
      </c>
      <c r="E591" s="60">
        <v>8</v>
      </c>
      <c r="F591" s="57"/>
      <c r="G591" s="57"/>
      <c r="H591" s="57"/>
      <c r="L591" s="62">
        <v>589</v>
      </c>
      <c r="M591" s="140">
        <f t="shared" si="54"/>
        <v>310</v>
      </c>
      <c r="N591" s="62">
        <f t="shared" si="55"/>
        <v>310</v>
      </c>
      <c r="O591" s="62" t="str">
        <f t="shared" si="56"/>
        <v>ATC#8-</v>
      </c>
      <c r="P591" s="62" t="str">
        <f t="shared" si="57"/>
        <v>Tc2</v>
      </c>
      <c r="Q591" s="62">
        <f t="shared" si="58"/>
        <v>0</v>
      </c>
      <c r="R591" s="62" t="str">
        <f>IFERROR(VLOOKUP($B591,'로템1,2단계-고장설명'!$B$4:$O$341,COLUMN()-16,FALSE),"")</f>
        <v/>
      </c>
      <c r="S591" s="62" t="str">
        <f>IFERROR(VLOOKUP($B591,'로템1,2단계-고장설명'!$B$4:$O$341,COLUMN()-16,FALSE),"")</f>
        <v/>
      </c>
      <c r="T591" s="62">
        <f t="shared" si="59"/>
        <v>0</v>
      </c>
      <c r="U591" s="62" t="str">
        <f>IFERROR(VLOOKUP($B591,'로템1,2단계-고장설명'!$B$4:$O$341,COLUMN()-16,FALSE),"")</f>
        <v/>
      </c>
      <c r="V591" s="62" t="str">
        <f>IFERROR(VLOOKUP($B591,'로템1,2단계-고장설명'!$B$4:$O$341,COLUMN()-16,FALSE),"")</f>
        <v/>
      </c>
      <c r="W591" s="62" t="str">
        <f>IFERROR(VLOOKUP($B591,'로템1,2단계-고장설명'!$B$4:$O$341,COLUMN()-16,FALSE),"")</f>
        <v/>
      </c>
      <c r="X591" s="62" t="str">
        <f>IFERROR(VLOOKUP($B591,'로템1,2단계-고장설명'!$B$4:$O$341,COLUMN()-16,FALSE),"")</f>
        <v/>
      </c>
      <c r="Y591" s="62" t="str">
        <f>IFERROR(VLOOKUP($B591,'로템1,2단계-고장설명'!$B$4:$O$341,COLUMN()-16,FALSE),"")</f>
        <v/>
      </c>
      <c r="Z591" s="62" t="str">
        <f>IFERROR(VLOOKUP($B591,'로템1,2단계-고장설명'!$B$4:$O$341,COLUMN()-16,FALSE),"")</f>
        <v/>
      </c>
      <c r="AA591" s="62" t="str">
        <f>IFERROR(VLOOKUP($B591,'로템1,2단계-고장설명'!$B$4:$O$341,COLUMN()-16,FALSE),"")</f>
        <v/>
      </c>
      <c r="AB591" s="62" t="str">
        <f>IFERROR(VLOOKUP($B591,'로템1,2단계-고장설명'!$B$4:$O$341,COLUMN()-16,FALSE),"")</f>
        <v/>
      </c>
      <c r="AC591" s="62" t="str">
        <f>IFERROR(VLOOKUP($B591,'로템1,2단계-고장설명'!$B$4:$O$341,COLUMN()-16,FALSE),"")</f>
        <v/>
      </c>
      <c r="AD591" s="62" t="str">
        <f>IFERROR(VLOOKUP($B591,'로템1,2단계-고장설명'!$B$4:$O$341,COLUMN()-16,FALSE),"")</f>
        <v/>
      </c>
    </row>
    <row r="592" spans="1:30" x14ac:dyDescent="0.4">
      <c r="A592" s="60">
        <v>590</v>
      </c>
      <c r="B592" s="60">
        <v>311</v>
      </c>
      <c r="C592" s="61" t="s">
        <v>15833</v>
      </c>
      <c r="D592" s="60" t="s">
        <v>3664</v>
      </c>
      <c r="E592" s="60">
        <v>8</v>
      </c>
      <c r="F592" s="57"/>
      <c r="G592" s="57"/>
      <c r="H592" s="57"/>
      <c r="L592" s="62">
        <v>590</v>
      </c>
      <c r="M592" s="140">
        <f t="shared" si="54"/>
        <v>311</v>
      </c>
      <c r="N592" s="62">
        <f t="shared" si="55"/>
        <v>311</v>
      </c>
      <c r="O592" s="62" t="str">
        <f t="shared" si="56"/>
        <v>ATC#8-</v>
      </c>
      <c r="P592" s="62" t="str">
        <f t="shared" si="57"/>
        <v>Tc2</v>
      </c>
      <c r="Q592" s="62">
        <f t="shared" si="58"/>
        <v>0</v>
      </c>
      <c r="R592" s="62" t="str">
        <f>IFERROR(VLOOKUP($B592,'로템1,2단계-고장설명'!$B$4:$O$341,COLUMN()-16,FALSE),"")</f>
        <v/>
      </c>
      <c r="S592" s="62" t="str">
        <f>IFERROR(VLOOKUP($B592,'로템1,2단계-고장설명'!$B$4:$O$341,COLUMN()-16,FALSE),"")</f>
        <v/>
      </c>
      <c r="T592" s="62">
        <f t="shared" si="59"/>
        <v>0</v>
      </c>
      <c r="U592" s="62" t="str">
        <f>IFERROR(VLOOKUP($B592,'로템1,2단계-고장설명'!$B$4:$O$341,COLUMN()-16,FALSE),"")</f>
        <v/>
      </c>
      <c r="V592" s="62" t="str">
        <f>IFERROR(VLOOKUP($B592,'로템1,2단계-고장설명'!$B$4:$O$341,COLUMN()-16,FALSE),"")</f>
        <v/>
      </c>
      <c r="W592" s="62" t="str">
        <f>IFERROR(VLOOKUP($B592,'로템1,2단계-고장설명'!$B$4:$O$341,COLUMN()-16,FALSE),"")</f>
        <v/>
      </c>
      <c r="X592" s="62" t="str">
        <f>IFERROR(VLOOKUP($B592,'로템1,2단계-고장설명'!$B$4:$O$341,COLUMN()-16,FALSE),"")</f>
        <v/>
      </c>
      <c r="Y592" s="62" t="str">
        <f>IFERROR(VLOOKUP($B592,'로템1,2단계-고장설명'!$B$4:$O$341,COLUMN()-16,FALSE),"")</f>
        <v/>
      </c>
      <c r="Z592" s="62" t="str">
        <f>IFERROR(VLOOKUP($B592,'로템1,2단계-고장설명'!$B$4:$O$341,COLUMN()-16,FALSE),"")</f>
        <v/>
      </c>
      <c r="AA592" s="62" t="str">
        <f>IFERROR(VLOOKUP($B592,'로템1,2단계-고장설명'!$B$4:$O$341,COLUMN()-16,FALSE),"")</f>
        <v/>
      </c>
      <c r="AB592" s="62" t="str">
        <f>IFERROR(VLOOKUP($B592,'로템1,2단계-고장설명'!$B$4:$O$341,COLUMN()-16,FALSE),"")</f>
        <v/>
      </c>
      <c r="AC592" s="62" t="str">
        <f>IFERROR(VLOOKUP($B592,'로템1,2단계-고장설명'!$B$4:$O$341,COLUMN()-16,FALSE),"")</f>
        <v/>
      </c>
      <c r="AD592" s="62" t="str">
        <f>IFERROR(VLOOKUP($B592,'로템1,2단계-고장설명'!$B$4:$O$341,COLUMN()-16,FALSE),"")</f>
        <v/>
      </c>
    </row>
    <row r="593" spans="1:30" x14ac:dyDescent="0.4">
      <c r="A593" s="60">
        <v>591</v>
      </c>
      <c r="B593" s="60">
        <v>312</v>
      </c>
      <c r="C593" s="61" t="s">
        <v>15833</v>
      </c>
      <c r="D593" s="60" t="s">
        <v>3664</v>
      </c>
      <c r="E593" s="60">
        <v>8</v>
      </c>
      <c r="F593" s="57"/>
      <c r="G593" s="57"/>
      <c r="H593" s="57"/>
      <c r="L593" s="62">
        <v>591</v>
      </c>
      <c r="M593" s="140">
        <f t="shared" si="54"/>
        <v>312</v>
      </c>
      <c r="N593" s="62">
        <f t="shared" si="55"/>
        <v>312</v>
      </c>
      <c r="O593" s="62" t="str">
        <f t="shared" si="56"/>
        <v>ATC#8-</v>
      </c>
      <c r="P593" s="62" t="str">
        <f t="shared" si="57"/>
        <v>Tc2</v>
      </c>
      <c r="Q593" s="62">
        <f t="shared" si="58"/>
        <v>0</v>
      </c>
      <c r="R593" s="62" t="str">
        <f>IFERROR(VLOOKUP($B593,'로템1,2단계-고장설명'!$B$4:$O$341,COLUMN()-16,FALSE),"")</f>
        <v/>
      </c>
      <c r="S593" s="62" t="str">
        <f>IFERROR(VLOOKUP($B593,'로템1,2단계-고장설명'!$B$4:$O$341,COLUMN()-16,FALSE),"")</f>
        <v/>
      </c>
      <c r="T593" s="62">
        <f t="shared" si="59"/>
        <v>0</v>
      </c>
      <c r="U593" s="62" t="str">
        <f>IFERROR(VLOOKUP($B593,'로템1,2단계-고장설명'!$B$4:$O$341,COLUMN()-16,FALSE),"")</f>
        <v/>
      </c>
      <c r="V593" s="62" t="str">
        <f>IFERROR(VLOOKUP($B593,'로템1,2단계-고장설명'!$B$4:$O$341,COLUMN()-16,FALSE),"")</f>
        <v/>
      </c>
      <c r="W593" s="62" t="str">
        <f>IFERROR(VLOOKUP($B593,'로템1,2단계-고장설명'!$B$4:$O$341,COLUMN()-16,FALSE),"")</f>
        <v/>
      </c>
      <c r="X593" s="62" t="str">
        <f>IFERROR(VLOOKUP($B593,'로템1,2단계-고장설명'!$B$4:$O$341,COLUMN()-16,FALSE),"")</f>
        <v/>
      </c>
      <c r="Y593" s="62" t="str">
        <f>IFERROR(VLOOKUP($B593,'로템1,2단계-고장설명'!$B$4:$O$341,COLUMN()-16,FALSE),"")</f>
        <v/>
      </c>
      <c r="Z593" s="62" t="str">
        <f>IFERROR(VLOOKUP($B593,'로템1,2단계-고장설명'!$B$4:$O$341,COLUMN()-16,FALSE),"")</f>
        <v/>
      </c>
      <c r="AA593" s="62" t="str">
        <f>IFERROR(VLOOKUP($B593,'로템1,2단계-고장설명'!$B$4:$O$341,COLUMN()-16,FALSE),"")</f>
        <v/>
      </c>
      <c r="AB593" s="62" t="str">
        <f>IFERROR(VLOOKUP($B593,'로템1,2단계-고장설명'!$B$4:$O$341,COLUMN()-16,FALSE),"")</f>
        <v/>
      </c>
      <c r="AC593" s="62" t="str">
        <f>IFERROR(VLOOKUP($B593,'로템1,2단계-고장설명'!$B$4:$O$341,COLUMN()-16,FALSE),"")</f>
        <v/>
      </c>
      <c r="AD593" s="62" t="str">
        <f>IFERROR(VLOOKUP($B593,'로템1,2단계-고장설명'!$B$4:$O$341,COLUMN()-16,FALSE),"")</f>
        <v/>
      </c>
    </row>
    <row r="594" spans="1:30" x14ac:dyDescent="0.4">
      <c r="A594" s="60">
        <v>592</v>
      </c>
      <c r="B594" s="60">
        <v>313</v>
      </c>
      <c r="C594" s="61" t="s">
        <v>15833</v>
      </c>
      <c r="D594" s="60" t="s">
        <v>3664</v>
      </c>
      <c r="E594" s="60">
        <v>8</v>
      </c>
      <c r="H594" s="57"/>
      <c r="L594" s="62">
        <v>592</v>
      </c>
      <c r="M594" s="140">
        <f t="shared" si="54"/>
        <v>313</v>
      </c>
      <c r="N594" s="62">
        <f t="shared" si="55"/>
        <v>313</v>
      </c>
      <c r="O594" s="62" t="str">
        <f t="shared" si="56"/>
        <v>ATC#8-</v>
      </c>
      <c r="P594" s="62" t="str">
        <f t="shared" si="57"/>
        <v>Tc2</v>
      </c>
      <c r="Q594" s="62">
        <f t="shared" si="58"/>
        <v>0</v>
      </c>
      <c r="R594" s="62" t="str">
        <f>IFERROR(VLOOKUP($B594,'로템1,2단계-고장설명'!$B$4:$O$341,COLUMN()-16,FALSE),"")</f>
        <v/>
      </c>
      <c r="S594" s="62" t="str">
        <f>IFERROR(VLOOKUP($B594,'로템1,2단계-고장설명'!$B$4:$O$341,COLUMN()-16,FALSE),"")</f>
        <v/>
      </c>
      <c r="T594" s="62">
        <f t="shared" si="59"/>
        <v>0</v>
      </c>
      <c r="U594" s="62" t="str">
        <f>IFERROR(VLOOKUP($B594,'로템1,2단계-고장설명'!$B$4:$O$341,COLUMN()-16,FALSE),"")</f>
        <v/>
      </c>
      <c r="V594" s="62" t="str">
        <f>IFERROR(VLOOKUP($B594,'로템1,2단계-고장설명'!$B$4:$O$341,COLUMN()-16,FALSE),"")</f>
        <v/>
      </c>
      <c r="W594" s="62" t="str">
        <f>IFERROR(VLOOKUP($B594,'로템1,2단계-고장설명'!$B$4:$O$341,COLUMN()-16,FALSE),"")</f>
        <v/>
      </c>
      <c r="X594" s="62" t="str">
        <f>IFERROR(VLOOKUP($B594,'로템1,2단계-고장설명'!$B$4:$O$341,COLUMN()-16,FALSE),"")</f>
        <v/>
      </c>
      <c r="Y594" s="62" t="str">
        <f>IFERROR(VLOOKUP($B594,'로템1,2단계-고장설명'!$B$4:$O$341,COLUMN()-16,FALSE),"")</f>
        <v/>
      </c>
      <c r="Z594" s="62" t="str">
        <f>IFERROR(VLOOKUP($B594,'로템1,2단계-고장설명'!$B$4:$O$341,COLUMN()-16,FALSE),"")</f>
        <v/>
      </c>
      <c r="AA594" s="62" t="str">
        <f>IFERROR(VLOOKUP($B594,'로템1,2단계-고장설명'!$B$4:$O$341,COLUMN()-16,FALSE),"")</f>
        <v/>
      </c>
      <c r="AB594" s="62" t="str">
        <f>IFERROR(VLOOKUP($B594,'로템1,2단계-고장설명'!$B$4:$O$341,COLUMN()-16,FALSE),"")</f>
        <v/>
      </c>
      <c r="AC594" s="62" t="str">
        <f>IFERROR(VLOOKUP($B594,'로템1,2단계-고장설명'!$B$4:$O$341,COLUMN()-16,FALSE),"")</f>
        <v/>
      </c>
      <c r="AD594" s="62" t="str">
        <f>IFERROR(VLOOKUP($B594,'로템1,2단계-고장설명'!$B$4:$O$341,COLUMN()-16,FALSE),"")</f>
        <v/>
      </c>
    </row>
    <row r="595" spans="1:30" x14ac:dyDescent="0.4">
      <c r="A595" s="60">
        <v>593</v>
      </c>
      <c r="B595" s="60">
        <v>314</v>
      </c>
      <c r="C595" s="61" t="s">
        <v>15833</v>
      </c>
      <c r="D595" s="60" t="s">
        <v>3664</v>
      </c>
      <c r="E595" s="60">
        <v>8</v>
      </c>
      <c r="H595" s="57"/>
      <c r="L595" s="62">
        <v>593</v>
      </c>
      <c r="M595" s="140">
        <f t="shared" si="54"/>
        <v>314</v>
      </c>
      <c r="N595" s="62">
        <f t="shared" si="55"/>
        <v>314</v>
      </c>
      <c r="O595" s="62" t="str">
        <f t="shared" si="56"/>
        <v>ATC#8-</v>
      </c>
      <c r="P595" s="62" t="str">
        <f t="shared" si="57"/>
        <v>Tc2</v>
      </c>
      <c r="Q595" s="62">
        <f t="shared" si="58"/>
        <v>0</v>
      </c>
      <c r="R595" s="62" t="str">
        <f>IFERROR(VLOOKUP($B595,'로템1,2단계-고장설명'!$B$4:$O$341,COLUMN()-16,FALSE),"")</f>
        <v/>
      </c>
      <c r="S595" s="62" t="str">
        <f>IFERROR(VLOOKUP($B595,'로템1,2단계-고장설명'!$B$4:$O$341,COLUMN()-16,FALSE),"")</f>
        <v/>
      </c>
      <c r="T595" s="62">
        <f t="shared" si="59"/>
        <v>0</v>
      </c>
      <c r="U595" s="62" t="str">
        <f>IFERROR(VLOOKUP($B595,'로템1,2단계-고장설명'!$B$4:$O$341,COLUMN()-16,FALSE),"")</f>
        <v/>
      </c>
      <c r="V595" s="62" t="str">
        <f>IFERROR(VLOOKUP($B595,'로템1,2단계-고장설명'!$B$4:$O$341,COLUMN()-16,FALSE),"")</f>
        <v/>
      </c>
      <c r="W595" s="62" t="str">
        <f>IFERROR(VLOOKUP($B595,'로템1,2단계-고장설명'!$B$4:$O$341,COLUMN()-16,FALSE),"")</f>
        <v/>
      </c>
      <c r="X595" s="62" t="str">
        <f>IFERROR(VLOOKUP($B595,'로템1,2단계-고장설명'!$B$4:$O$341,COLUMN()-16,FALSE),"")</f>
        <v/>
      </c>
      <c r="Y595" s="62" t="str">
        <f>IFERROR(VLOOKUP($B595,'로템1,2단계-고장설명'!$B$4:$O$341,COLUMN()-16,FALSE),"")</f>
        <v/>
      </c>
      <c r="Z595" s="62" t="str">
        <f>IFERROR(VLOOKUP($B595,'로템1,2단계-고장설명'!$B$4:$O$341,COLUMN()-16,FALSE),"")</f>
        <v/>
      </c>
      <c r="AA595" s="62" t="str">
        <f>IFERROR(VLOOKUP($B595,'로템1,2단계-고장설명'!$B$4:$O$341,COLUMN()-16,FALSE),"")</f>
        <v/>
      </c>
      <c r="AB595" s="62" t="str">
        <f>IFERROR(VLOOKUP($B595,'로템1,2단계-고장설명'!$B$4:$O$341,COLUMN()-16,FALSE),"")</f>
        <v/>
      </c>
      <c r="AC595" s="62" t="str">
        <f>IFERROR(VLOOKUP($B595,'로템1,2단계-고장설명'!$B$4:$O$341,COLUMN()-16,FALSE),"")</f>
        <v/>
      </c>
      <c r="AD595" s="62" t="str">
        <f>IFERROR(VLOOKUP($B595,'로템1,2단계-고장설명'!$B$4:$O$341,COLUMN()-16,FALSE),"")</f>
        <v/>
      </c>
    </row>
    <row r="596" spans="1:30" x14ac:dyDescent="0.4">
      <c r="A596" s="60">
        <v>594</v>
      </c>
      <c r="B596" s="60">
        <v>315</v>
      </c>
      <c r="C596" s="61" t="s">
        <v>15833</v>
      </c>
      <c r="D596" s="60" t="s">
        <v>3664</v>
      </c>
      <c r="E596" s="60">
        <v>8</v>
      </c>
      <c r="H596" s="57"/>
      <c r="L596" s="62">
        <v>594</v>
      </c>
      <c r="M596" s="140">
        <f t="shared" si="54"/>
        <v>315</v>
      </c>
      <c r="N596" s="62">
        <f t="shared" si="55"/>
        <v>315</v>
      </c>
      <c r="O596" s="62" t="str">
        <f t="shared" si="56"/>
        <v>ATC#8-</v>
      </c>
      <c r="P596" s="62" t="str">
        <f t="shared" si="57"/>
        <v>Tc2</v>
      </c>
      <c r="Q596" s="62">
        <f t="shared" si="58"/>
        <v>0</v>
      </c>
      <c r="R596" s="62" t="str">
        <f>IFERROR(VLOOKUP($B596,'로템1,2단계-고장설명'!$B$4:$O$341,COLUMN()-16,FALSE),"")</f>
        <v/>
      </c>
      <c r="S596" s="62" t="str">
        <f>IFERROR(VLOOKUP($B596,'로템1,2단계-고장설명'!$B$4:$O$341,COLUMN()-16,FALSE),"")</f>
        <v/>
      </c>
      <c r="T596" s="62">
        <f t="shared" si="59"/>
        <v>0</v>
      </c>
      <c r="U596" s="62" t="str">
        <f>IFERROR(VLOOKUP($B596,'로템1,2단계-고장설명'!$B$4:$O$341,COLUMN()-16,FALSE),"")</f>
        <v/>
      </c>
      <c r="V596" s="62" t="str">
        <f>IFERROR(VLOOKUP($B596,'로템1,2단계-고장설명'!$B$4:$O$341,COLUMN()-16,FALSE),"")</f>
        <v/>
      </c>
      <c r="W596" s="62" t="str">
        <f>IFERROR(VLOOKUP($B596,'로템1,2단계-고장설명'!$B$4:$O$341,COLUMN()-16,FALSE),"")</f>
        <v/>
      </c>
      <c r="X596" s="62" t="str">
        <f>IFERROR(VLOOKUP($B596,'로템1,2단계-고장설명'!$B$4:$O$341,COLUMN()-16,FALSE),"")</f>
        <v/>
      </c>
      <c r="Y596" s="62" t="str">
        <f>IFERROR(VLOOKUP($B596,'로템1,2단계-고장설명'!$B$4:$O$341,COLUMN()-16,FALSE),"")</f>
        <v/>
      </c>
      <c r="Z596" s="62" t="str">
        <f>IFERROR(VLOOKUP($B596,'로템1,2단계-고장설명'!$B$4:$O$341,COLUMN()-16,FALSE),"")</f>
        <v/>
      </c>
      <c r="AA596" s="62" t="str">
        <f>IFERROR(VLOOKUP($B596,'로템1,2단계-고장설명'!$B$4:$O$341,COLUMN()-16,FALSE),"")</f>
        <v/>
      </c>
      <c r="AB596" s="62" t="str">
        <f>IFERROR(VLOOKUP($B596,'로템1,2단계-고장설명'!$B$4:$O$341,COLUMN()-16,FALSE),"")</f>
        <v/>
      </c>
      <c r="AC596" s="62" t="str">
        <f>IFERROR(VLOOKUP($B596,'로템1,2단계-고장설명'!$B$4:$O$341,COLUMN()-16,FALSE),"")</f>
        <v/>
      </c>
      <c r="AD596" s="62" t="str">
        <f>IFERROR(VLOOKUP($B596,'로템1,2단계-고장설명'!$B$4:$O$341,COLUMN()-16,FALSE),"")</f>
        <v/>
      </c>
    </row>
    <row r="597" spans="1:30" x14ac:dyDescent="0.4">
      <c r="A597" s="60">
        <v>595</v>
      </c>
      <c r="B597" s="60">
        <v>316</v>
      </c>
      <c r="C597" s="61" t="s">
        <v>15833</v>
      </c>
      <c r="D597" s="60" t="s">
        <v>3664</v>
      </c>
      <c r="E597" s="60">
        <v>8</v>
      </c>
      <c r="H597" s="57"/>
      <c r="L597" s="62">
        <v>595</v>
      </c>
      <c r="M597" s="140">
        <f t="shared" si="54"/>
        <v>316</v>
      </c>
      <c r="N597" s="62">
        <f t="shared" si="55"/>
        <v>316</v>
      </c>
      <c r="O597" s="62" t="str">
        <f t="shared" si="56"/>
        <v>ATC#8-</v>
      </c>
      <c r="P597" s="62" t="str">
        <f t="shared" si="57"/>
        <v>Tc2</v>
      </c>
      <c r="Q597" s="62">
        <f t="shared" si="58"/>
        <v>0</v>
      </c>
      <c r="R597" s="62" t="str">
        <f>IFERROR(VLOOKUP($B597,'로템1,2단계-고장설명'!$B$4:$O$341,COLUMN()-16,FALSE),"")</f>
        <v/>
      </c>
      <c r="S597" s="62" t="str">
        <f>IFERROR(VLOOKUP($B597,'로템1,2단계-고장설명'!$B$4:$O$341,COLUMN()-16,FALSE),"")</f>
        <v/>
      </c>
      <c r="T597" s="62">
        <f t="shared" si="59"/>
        <v>0</v>
      </c>
      <c r="U597" s="62" t="str">
        <f>IFERROR(VLOOKUP($B597,'로템1,2단계-고장설명'!$B$4:$O$341,COLUMN()-16,FALSE),"")</f>
        <v/>
      </c>
      <c r="V597" s="62" t="str">
        <f>IFERROR(VLOOKUP($B597,'로템1,2단계-고장설명'!$B$4:$O$341,COLUMN()-16,FALSE),"")</f>
        <v/>
      </c>
      <c r="W597" s="62" t="str">
        <f>IFERROR(VLOOKUP($B597,'로템1,2단계-고장설명'!$B$4:$O$341,COLUMN()-16,FALSE),"")</f>
        <v/>
      </c>
      <c r="X597" s="62" t="str">
        <f>IFERROR(VLOOKUP($B597,'로템1,2단계-고장설명'!$B$4:$O$341,COLUMN()-16,FALSE),"")</f>
        <v/>
      </c>
      <c r="Y597" s="62" t="str">
        <f>IFERROR(VLOOKUP($B597,'로템1,2단계-고장설명'!$B$4:$O$341,COLUMN()-16,FALSE),"")</f>
        <v/>
      </c>
      <c r="Z597" s="62" t="str">
        <f>IFERROR(VLOOKUP($B597,'로템1,2단계-고장설명'!$B$4:$O$341,COLUMN()-16,FALSE),"")</f>
        <v/>
      </c>
      <c r="AA597" s="62" t="str">
        <f>IFERROR(VLOOKUP($B597,'로템1,2단계-고장설명'!$B$4:$O$341,COLUMN()-16,FALSE),"")</f>
        <v/>
      </c>
      <c r="AB597" s="62" t="str">
        <f>IFERROR(VLOOKUP($B597,'로템1,2단계-고장설명'!$B$4:$O$341,COLUMN()-16,FALSE),"")</f>
        <v/>
      </c>
      <c r="AC597" s="62" t="str">
        <f>IFERROR(VLOOKUP($B597,'로템1,2단계-고장설명'!$B$4:$O$341,COLUMN()-16,FALSE),"")</f>
        <v/>
      </c>
      <c r="AD597" s="62" t="str">
        <f>IFERROR(VLOOKUP($B597,'로템1,2단계-고장설명'!$B$4:$O$341,COLUMN()-16,FALSE),"")</f>
        <v/>
      </c>
    </row>
    <row r="598" spans="1:30" x14ac:dyDescent="0.4">
      <c r="A598" s="60">
        <v>596</v>
      </c>
      <c r="B598" s="60">
        <v>317</v>
      </c>
      <c r="C598" s="61" t="s">
        <v>15833</v>
      </c>
      <c r="D598" s="60" t="s">
        <v>3664</v>
      </c>
      <c r="E598" s="60">
        <v>8</v>
      </c>
      <c r="H598" s="57"/>
      <c r="L598" s="62">
        <v>596</v>
      </c>
      <c r="M598" s="140">
        <f t="shared" si="54"/>
        <v>317</v>
      </c>
      <c r="N598" s="62">
        <f t="shared" si="55"/>
        <v>317</v>
      </c>
      <c r="O598" s="62" t="str">
        <f t="shared" si="56"/>
        <v>ATC#8-</v>
      </c>
      <c r="P598" s="62" t="str">
        <f t="shared" si="57"/>
        <v>Tc2</v>
      </c>
      <c r="Q598" s="62">
        <f t="shared" si="58"/>
        <v>0</v>
      </c>
      <c r="R598" s="62" t="str">
        <f>IFERROR(VLOOKUP($B598,'로템1,2단계-고장설명'!$B$4:$O$341,COLUMN()-16,FALSE),"")</f>
        <v/>
      </c>
      <c r="S598" s="62" t="str">
        <f>IFERROR(VLOOKUP($B598,'로템1,2단계-고장설명'!$B$4:$O$341,COLUMN()-16,FALSE),"")</f>
        <v/>
      </c>
      <c r="T598" s="62">
        <f t="shared" si="59"/>
        <v>0</v>
      </c>
      <c r="U598" s="62" t="str">
        <f>IFERROR(VLOOKUP($B598,'로템1,2단계-고장설명'!$B$4:$O$341,COLUMN()-16,FALSE),"")</f>
        <v/>
      </c>
      <c r="V598" s="62" t="str">
        <f>IFERROR(VLOOKUP($B598,'로템1,2단계-고장설명'!$B$4:$O$341,COLUMN()-16,FALSE),"")</f>
        <v/>
      </c>
      <c r="W598" s="62" t="str">
        <f>IFERROR(VLOOKUP($B598,'로템1,2단계-고장설명'!$B$4:$O$341,COLUMN()-16,FALSE),"")</f>
        <v/>
      </c>
      <c r="X598" s="62" t="str">
        <f>IFERROR(VLOOKUP($B598,'로템1,2단계-고장설명'!$B$4:$O$341,COLUMN()-16,FALSE),"")</f>
        <v/>
      </c>
      <c r="Y598" s="62" t="str">
        <f>IFERROR(VLOOKUP($B598,'로템1,2단계-고장설명'!$B$4:$O$341,COLUMN()-16,FALSE),"")</f>
        <v/>
      </c>
      <c r="Z598" s="62" t="str">
        <f>IFERROR(VLOOKUP($B598,'로템1,2단계-고장설명'!$B$4:$O$341,COLUMN()-16,FALSE),"")</f>
        <v/>
      </c>
      <c r="AA598" s="62" t="str">
        <f>IFERROR(VLOOKUP($B598,'로템1,2단계-고장설명'!$B$4:$O$341,COLUMN()-16,FALSE),"")</f>
        <v/>
      </c>
      <c r="AB598" s="62" t="str">
        <f>IFERROR(VLOOKUP($B598,'로템1,2단계-고장설명'!$B$4:$O$341,COLUMN()-16,FALSE),"")</f>
        <v/>
      </c>
      <c r="AC598" s="62" t="str">
        <f>IFERROR(VLOOKUP($B598,'로템1,2단계-고장설명'!$B$4:$O$341,COLUMN()-16,FALSE),"")</f>
        <v/>
      </c>
      <c r="AD598" s="62" t="str">
        <f>IFERROR(VLOOKUP($B598,'로템1,2단계-고장설명'!$B$4:$O$341,COLUMN()-16,FALSE),"")</f>
        <v/>
      </c>
    </row>
    <row r="599" spans="1:30" x14ac:dyDescent="0.4">
      <c r="A599" s="60">
        <v>597</v>
      </c>
      <c r="B599" s="60">
        <v>318</v>
      </c>
      <c r="C599" s="61" t="s">
        <v>15833</v>
      </c>
      <c r="D599" s="60" t="s">
        <v>3664</v>
      </c>
      <c r="E599" s="60">
        <v>8</v>
      </c>
      <c r="H599" s="57"/>
      <c r="L599" s="62">
        <v>597</v>
      </c>
      <c r="M599" s="140">
        <f t="shared" si="54"/>
        <v>318</v>
      </c>
      <c r="N599" s="62">
        <f t="shared" si="55"/>
        <v>318</v>
      </c>
      <c r="O599" s="62" t="str">
        <f t="shared" si="56"/>
        <v>ATC#8-</v>
      </c>
      <c r="P599" s="62" t="str">
        <f t="shared" si="57"/>
        <v>Tc2</v>
      </c>
      <c r="Q599" s="62">
        <f t="shared" si="58"/>
        <v>0</v>
      </c>
      <c r="R599" s="62" t="str">
        <f>IFERROR(VLOOKUP($B599,'로템1,2단계-고장설명'!$B$4:$O$341,COLUMN()-16,FALSE),"")</f>
        <v/>
      </c>
      <c r="S599" s="62" t="str">
        <f>IFERROR(VLOOKUP($B599,'로템1,2단계-고장설명'!$B$4:$O$341,COLUMN()-16,FALSE),"")</f>
        <v/>
      </c>
      <c r="T599" s="62">
        <f t="shared" si="59"/>
        <v>0</v>
      </c>
      <c r="U599" s="62" t="str">
        <f>IFERROR(VLOOKUP($B599,'로템1,2단계-고장설명'!$B$4:$O$341,COLUMN()-16,FALSE),"")</f>
        <v/>
      </c>
      <c r="V599" s="62" t="str">
        <f>IFERROR(VLOOKUP($B599,'로템1,2단계-고장설명'!$B$4:$O$341,COLUMN()-16,FALSE),"")</f>
        <v/>
      </c>
      <c r="W599" s="62" t="str">
        <f>IFERROR(VLOOKUP($B599,'로템1,2단계-고장설명'!$B$4:$O$341,COLUMN()-16,FALSE),"")</f>
        <v/>
      </c>
      <c r="X599" s="62" t="str">
        <f>IFERROR(VLOOKUP($B599,'로템1,2단계-고장설명'!$B$4:$O$341,COLUMN()-16,FALSE),"")</f>
        <v/>
      </c>
      <c r="Y599" s="62" t="str">
        <f>IFERROR(VLOOKUP($B599,'로템1,2단계-고장설명'!$B$4:$O$341,COLUMN()-16,FALSE),"")</f>
        <v/>
      </c>
      <c r="Z599" s="62" t="str">
        <f>IFERROR(VLOOKUP($B599,'로템1,2단계-고장설명'!$B$4:$O$341,COLUMN()-16,FALSE),"")</f>
        <v/>
      </c>
      <c r="AA599" s="62" t="str">
        <f>IFERROR(VLOOKUP($B599,'로템1,2단계-고장설명'!$B$4:$O$341,COLUMN()-16,FALSE),"")</f>
        <v/>
      </c>
      <c r="AB599" s="62" t="str">
        <f>IFERROR(VLOOKUP($B599,'로템1,2단계-고장설명'!$B$4:$O$341,COLUMN()-16,FALSE),"")</f>
        <v/>
      </c>
      <c r="AC599" s="62" t="str">
        <f>IFERROR(VLOOKUP($B599,'로템1,2단계-고장설명'!$B$4:$O$341,COLUMN()-16,FALSE),"")</f>
        <v/>
      </c>
      <c r="AD599" s="62" t="str">
        <f>IFERROR(VLOOKUP($B599,'로템1,2단계-고장설명'!$B$4:$O$341,COLUMN()-16,FALSE),"")</f>
        <v/>
      </c>
    </row>
    <row r="600" spans="1:30" x14ac:dyDescent="0.4">
      <c r="A600" s="60">
        <v>598</v>
      </c>
      <c r="B600" s="60">
        <v>319</v>
      </c>
      <c r="C600" s="61" t="s">
        <v>15833</v>
      </c>
      <c r="D600" s="60" t="s">
        <v>3664</v>
      </c>
      <c r="E600" s="60">
        <v>8</v>
      </c>
      <c r="H600" s="57"/>
      <c r="L600" s="62">
        <v>598</v>
      </c>
      <c r="M600" s="140">
        <f t="shared" si="54"/>
        <v>319</v>
      </c>
      <c r="N600" s="62">
        <f t="shared" si="55"/>
        <v>319</v>
      </c>
      <c r="O600" s="62" t="str">
        <f t="shared" si="56"/>
        <v>ATC#8-</v>
      </c>
      <c r="P600" s="62" t="str">
        <f t="shared" si="57"/>
        <v>Tc2</v>
      </c>
      <c r="Q600" s="62">
        <f t="shared" si="58"/>
        <v>0</v>
      </c>
      <c r="R600" s="62" t="str">
        <f>IFERROR(VLOOKUP($B600,'로템1,2단계-고장설명'!$B$4:$O$341,COLUMN()-16,FALSE),"")</f>
        <v/>
      </c>
      <c r="S600" s="62" t="str">
        <f>IFERROR(VLOOKUP($B600,'로템1,2단계-고장설명'!$B$4:$O$341,COLUMN()-16,FALSE),"")</f>
        <v/>
      </c>
      <c r="T600" s="62">
        <f t="shared" si="59"/>
        <v>0</v>
      </c>
      <c r="U600" s="62" t="str">
        <f>IFERROR(VLOOKUP($B600,'로템1,2단계-고장설명'!$B$4:$O$341,COLUMN()-16,FALSE),"")</f>
        <v/>
      </c>
      <c r="V600" s="62" t="str">
        <f>IFERROR(VLOOKUP($B600,'로템1,2단계-고장설명'!$B$4:$O$341,COLUMN()-16,FALSE),"")</f>
        <v/>
      </c>
      <c r="W600" s="62" t="str">
        <f>IFERROR(VLOOKUP($B600,'로템1,2단계-고장설명'!$B$4:$O$341,COLUMN()-16,FALSE),"")</f>
        <v/>
      </c>
      <c r="X600" s="62" t="str">
        <f>IFERROR(VLOOKUP($B600,'로템1,2단계-고장설명'!$B$4:$O$341,COLUMN()-16,FALSE),"")</f>
        <v/>
      </c>
      <c r="Y600" s="62" t="str">
        <f>IFERROR(VLOOKUP($B600,'로템1,2단계-고장설명'!$B$4:$O$341,COLUMN()-16,FALSE),"")</f>
        <v/>
      </c>
      <c r="Z600" s="62" t="str">
        <f>IFERROR(VLOOKUP($B600,'로템1,2단계-고장설명'!$B$4:$O$341,COLUMN()-16,FALSE),"")</f>
        <v/>
      </c>
      <c r="AA600" s="62" t="str">
        <f>IFERROR(VLOOKUP($B600,'로템1,2단계-고장설명'!$B$4:$O$341,COLUMN()-16,FALSE),"")</f>
        <v/>
      </c>
      <c r="AB600" s="62" t="str">
        <f>IFERROR(VLOOKUP($B600,'로템1,2단계-고장설명'!$B$4:$O$341,COLUMN()-16,FALSE),"")</f>
        <v/>
      </c>
      <c r="AC600" s="62" t="str">
        <f>IFERROR(VLOOKUP($B600,'로템1,2단계-고장설명'!$B$4:$O$341,COLUMN()-16,FALSE),"")</f>
        <v/>
      </c>
      <c r="AD600" s="62" t="str">
        <f>IFERROR(VLOOKUP($B600,'로템1,2단계-고장설명'!$B$4:$O$341,COLUMN()-16,FALSE),"")</f>
        <v/>
      </c>
    </row>
    <row r="601" spans="1:30" x14ac:dyDescent="0.4">
      <c r="A601" s="60">
        <v>599</v>
      </c>
      <c r="B601" s="60">
        <v>320</v>
      </c>
      <c r="C601" s="61" t="s">
        <v>15833</v>
      </c>
      <c r="D601" s="60" t="s">
        <v>3664</v>
      </c>
      <c r="E601" s="60">
        <v>8</v>
      </c>
      <c r="H601" s="57"/>
      <c r="L601" s="62">
        <v>599</v>
      </c>
      <c r="M601" s="140">
        <f t="shared" si="54"/>
        <v>320</v>
      </c>
      <c r="N601" s="62">
        <f t="shared" si="55"/>
        <v>320</v>
      </c>
      <c r="O601" s="62" t="str">
        <f t="shared" si="56"/>
        <v>ATC#8-</v>
      </c>
      <c r="P601" s="62" t="str">
        <f t="shared" si="57"/>
        <v>Tc2</v>
      </c>
      <c r="Q601" s="62">
        <f t="shared" si="58"/>
        <v>0</v>
      </c>
      <c r="R601" s="62" t="str">
        <f>IFERROR(VLOOKUP($B601,'로템1,2단계-고장설명'!$B$4:$O$341,COLUMN()-16,FALSE),"")</f>
        <v/>
      </c>
      <c r="S601" s="62" t="str">
        <f>IFERROR(VLOOKUP($B601,'로템1,2단계-고장설명'!$B$4:$O$341,COLUMN()-16,FALSE),"")</f>
        <v/>
      </c>
      <c r="T601" s="62">
        <f t="shared" si="59"/>
        <v>0</v>
      </c>
      <c r="U601" s="62" t="str">
        <f>IFERROR(VLOOKUP($B601,'로템1,2단계-고장설명'!$B$4:$O$341,COLUMN()-16,FALSE),"")</f>
        <v/>
      </c>
      <c r="V601" s="62" t="str">
        <f>IFERROR(VLOOKUP($B601,'로템1,2단계-고장설명'!$B$4:$O$341,COLUMN()-16,FALSE),"")</f>
        <v/>
      </c>
      <c r="W601" s="62" t="str">
        <f>IFERROR(VLOOKUP($B601,'로템1,2단계-고장설명'!$B$4:$O$341,COLUMN()-16,FALSE),"")</f>
        <v/>
      </c>
      <c r="X601" s="62" t="str">
        <f>IFERROR(VLOOKUP($B601,'로템1,2단계-고장설명'!$B$4:$O$341,COLUMN()-16,FALSE),"")</f>
        <v/>
      </c>
      <c r="Y601" s="62" t="str">
        <f>IFERROR(VLOOKUP($B601,'로템1,2단계-고장설명'!$B$4:$O$341,COLUMN()-16,FALSE),"")</f>
        <v/>
      </c>
      <c r="Z601" s="62" t="str">
        <f>IFERROR(VLOOKUP($B601,'로템1,2단계-고장설명'!$B$4:$O$341,COLUMN()-16,FALSE),"")</f>
        <v/>
      </c>
      <c r="AA601" s="62" t="str">
        <f>IFERROR(VLOOKUP($B601,'로템1,2단계-고장설명'!$B$4:$O$341,COLUMN()-16,FALSE),"")</f>
        <v/>
      </c>
      <c r="AB601" s="62" t="str">
        <f>IFERROR(VLOOKUP($B601,'로템1,2단계-고장설명'!$B$4:$O$341,COLUMN()-16,FALSE),"")</f>
        <v/>
      </c>
      <c r="AC601" s="62" t="str">
        <f>IFERROR(VLOOKUP($B601,'로템1,2단계-고장설명'!$B$4:$O$341,COLUMN()-16,FALSE),"")</f>
        <v/>
      </c>
      <c r="AD601" s="62" t="str">
        <f>IFERROR(VLOOKUP($B601,'로템1,2단계-고장설명'!$B$4:$O$341,COLUMN()-16,FALSE),"")</f>
        <v/>
      </c>
    </row>
    <row r="602" spans="1:30" x14ac:dyDescent="0.4">
      <c r="A602" s="60">
        <v>600</v>
      </c>
      <c r="B602" s="60">
        <v>321</v>
      </c>
      <c r="C602" s="61" t="s">
        <v>15833</v>
      </c>
      <c r="D602" s="60" t="s">
        <v>3664</v>
      </c>
      <c r="E602" s="60">
        <v>8</v>
      </c>
      <c r="H602" s="57"/>
      <c r="L602" s="62">
        <v>600</v>
      </c>
      <c r="M602" s="140">
        <f t="shared" si="54"/>
        <v>321</v>
      </c>
      <c r="N602" s="62">
        <f t="shared" si="55"/>
        <v>321</v>
      </c>
      <c r="O602" s="62" t="str">
        <f t="shared" si="56"/>
        <v>ATC#8-</v>
      </c>
      <c r="P602" s="62" t="str">
        <f t="shared" si="57"/>
        <v>Tc2</v>
      </c>
      <c r="Q602" s="62">
        <f t="shared" si="58"/>
        <v>0</v>
      </c>
      <c r="R602" s="62" t="str">
        <f>IFERROR(VLOOKUP($B602,'로템1,2단계-고장설명'!$B$4:$O$341,COLUMN()-16,FALSE),"")</f>
        <v/>
      </c>
      <c r="S602" s="62" t="str">
        <f>IFERROR(VLOOKUP($B602,'로템1,2단계-고장설명'!$B$4:$O$341,COLUMN()-16,FALSE),"")</f>
        <v/>
      </c>
      <c r="T602" s="62">
        <f t="shared" si="59"/>
        <v>0</v>
      </c>
      <c r="U602" s="62" t="str">
        <f>IFERROR(VLOOKUP($B602,'로템1,2단계-고장설명'!$B$4:$O$341,COLUMN()-16,FALSE),"")</f>
        <v/>
      </c>
      <c r="V602" s="62" t="str">
        <f>IFERROR(VLOOKUP($B602,'로템1,2단계-고장설명'!$B$4:$O$341,COLUMN()-16,FALSE),"")</f>
        <v/>
      </c>
      <c r="W602" s="62" t="str">
        <f>IFERROR(VLOOKUP($B602,'로템1,2단계-고장설명'!$B$4:$O$341,COLUMN()-16,FALSE),"")</f>
        <v/>
      </c>
      <c r="X602" s="62" t="str">
        <f>IFERROR(VLOOKUP($B602,'로템1,2단계-고장설명'!$B$4:$O$341,COLUMN()-16,FALSE),"")</f>
        <v/>
      </c>
      <c r="Y602" s="62" t="str">
        <f>IFERROR(VLOOKUP($B602,'로템1,2단계-고장설명'!$B$4:$O$341,COLUMN()-16,FALSE),"")</f>
        <v/>
      </c>
      <c r="Z602" s="62" t="str">
        <f>IFERROR(VLOOKUP($B602,'로템1,2단계-고장설명'!$B$4:$O$341,COLUMN()-16,FALSE),"")</f>
        <v/>
      </c>
      <c r="AA602" s="62" t="str">
        <f>IFERROR(VLOOKUP($B602,'로템1,2단계-고장설명'!$B$4:$O$341,COLUMN()-16,FALSE),"")</f>
        <v/>
      </c>
      <c r="AB602" s="62" t="str">
        <f>IFERROR(VLOOKUP($B602,'로템1,2단계-고장설명'!$B$4:$O$341,COLUMN()-16,FALSE),"")</f>
        <v/>
      </c>
      <c r="AC602" s="62" t="str">
        <f>IFERROR(VLOOKUP($B602,'로템1,2단계-고장설명'!$B$4:$O$341,COLUMN()-16,FALSE),"")</f>
        <v/>
      </c>
      <c r="AD602" s="62" t="str">
        <f>IFERROR(VLOOKUP($B602,'로템1,2단계-고장설명'!$B$4:$O$341,COLUMN()-16,FALSE),"")</f>
        <v/>
      </c>
    </row>
    <row r="603" spans="1:30" x14ac:dyDescent="0.4">
      <c r="A603" s="60">
        <v>601</v>
      </c>
      <c r="B603" s="60">
        <v>322</v>
      </c>
      <c r="C603" s="61" t="s">
        <v>15833</v>
      </c>
      <c r="D603" s="60" t="s">
        <v>3664</v>
      </c>
      <c r="E603" s="60">
        <v>8</v>
      </c>
      <c r="H603" s="57"/>
      <c r="L603" s="62">
        <v>601</v>
      </c>
      <c r="M603" s="140">
        <f t="shared" si="54"/>
        <v>322</v>
      </c>
      <c r="N603" s="62">
        <f t="shared" si="55"/>
        <v>322</v>
      </c>
      <c r="O603" s="62" t="str">
        <f t="shared" si="56"/>
        <v>ATC#8-</v>
      </c>
      <c r="P603" s="62" t="str">
        <f t="shared" si="57"/>
        <v>Tc2</v>
      </c>
      <c r="Q603" s="62">
        <f t="shared" si="58"/>
        <v>0</v>
      </c>
      <c r="R603" s="62" t="str">
        <f>IFERROR(VLOOKUP($B603,'로템1,2단계-고장설명'!$B$4:$O$341,COLUMN()-16,FALSE),"")</f>
        <v/>
      </c>
      <c r="S603" s="62" t="str">
        <f>IFERROR(VLOOKUP($B603,'로템1,2단계-고장설명'!$B$4:$O$341,COLUMN()-16,FALSE),"")</f>
        <v/>
      </c>
      <c r="T603" s="62">
        <f t="shared" si="59"/>
        <v>0</v>
      </c>
      <c r="U603" s="62" t="str">
        <f>IFERROR(VLOOKUP($B603,'로템1,2단계-고장설명'!$B$4:$O$341,COLUMN()-16,FALSE),"")</f>
        <v/>
      </c>
      <c r="V603" s="62" t="str">
        <f>IFERROR(VLOOKUP($B603,'로템1,2단계-고장설명'!$B$4:$O$341,COLUMN()-16,FALSE),"")</f>
        <v/>
      </c>
      <c r="W603" s="62" t="str">
        <f>IFERROR(VLOOKUP($B603,'로템1,2단계-고장설명'!$B$4:$O$341,COLUMN()-16,FALSE),"")</f>
        <v/>
      </c>
      <c r="X603" s="62" t="str">
        <f>IFERROR(VLOOKUP($B603,'로템1,2단계-고장설명'!$B$4:$O$341,COLUMN()-16,FALSE),"")</f>
        <v/>
      </c>
      <c r="Y603" s="62" t="str">
        <f>IFERROR(VLOOKUP($B603,'로템1,2단계-고장설명'!$B$4:$O$341,COLUMN()-16,FALSE),"")</f>
        <v/>
      </c>
      <c r="Z603" s="62" t="str">
        <f>IFERROR(VLOOKUP($B603,'로템1,2단계-고장설명'!$B$4:$O$341,COLUMN()-16,FALSE),"")</f>
        <v/>
      </c>
      <c r="AA603" s="62" t="str">
        <f>IFERROR(VLOOKUP($B603,'로템1,2단계-고장설명'!$B$4:$O$341,COLUMN()-16,FALSE),"")</f>
        <v/>
      </c>
      <c r="AB603" s="62" t="str">
        <f>IFERROR(VLOOKUP($B603,'로템1,2단계-고장설명'!$B$4:$O$341,COLUMN()-16,FALSE),"")</f>
        <v/>
      </c>
      <c r="AC603" s="62" t="str">
        <f>IFERROR(VLOOKUP($B603,'로템1,2단계-고장설명'!$B$4:$O$341,COLUMN()-16,FALSE),"")</f>
        <v/>
      </c>
      <c r="AD603" s="62" t="str">
        <f>IFERROR(VLOOKUP($B603,'로템1,2단계-고장설명'!$B$4:$O$341,COLUMN()-16,FALSE),"")</f>
        <v/>
      </c>
    </row>
    <row r="604" spans="1:30" x14ac:dyDescent="0.4">
      <c r="A604" s="60">
        <v>602</v>
      </c>
      <c r="B604" s="60">
        <v>323</v>
      </c>
      <c r="C604" s="61" t="s">
        <v>15833</v>
      </c>
      <c r="D604" s="60" t="s">
        <v>3664</v>
      </c>
      <c r="E604" s="60">
        <v>8</v>
      </c>
      <c r="H604" s="57"/>
      <c r="L604" s="62">
        <v>602</v>
      </c>
      <c r="M604" s="140">
        <f t="shared" si="54"/>
        <v>323</v>
      </c>
      <c r="N604" s="62">
        <f t="shared" si="55"/>
        <v>323</v>
      </c>
      <c r="O604" s="62" t="str">
        <f t="shared" si="56"/>
        <v>ATC#8-</v>
      </c>
      <c r="P604" s="62" t="str">
        <f t="shared" si="57"/>
        <v>Tc2</v>
      </c>
      <c r="Q604" s="62">
        <f t="shared" si="58"/>
        <v>0</v>
      </c>
      <c r="R604" s="62" t="str">
        <f>IFERROR(VLOOKUP($B604,'로템1,2단계-고장설명'!$B$4:$O$341,COLUMN()-16,FALSE),"")</f>
        <v/>
      </c>
      <c r="S604" s="62" t="str">
        <f>IFERROR(VLOOKUP($B604,'로템1,2단계-고장설명'!$B$4:$O$341,COLUMN()-16,FALSE),"")</f>
        <v/>
      </c>
      <c r="T604" s="62">
        <f t="shared" si="59"/>
        <v>0</v>
      </c>
      <c r="U604" s="62" t="str">
        <f>IFERROR(VLOOKUP($B604,'로템1,2단계-고장설명'!$B$4:$O$341,COLUMN()-16,FALSE),"")</f>
        <v/>
      </c>
      <c r="V604" s="62" t="str">
        <f>IFERROR(VLOOKUP($B604,'로템1,2단계-고장설명'!$B$4:$O$341,COLUMN()-16,FALSE),"")</f>
        <v/>
      </c>
      <c r="W604" s="62" t="str">
        <f>IFERROR(VLOOKUP($B604,'로템1,2단계-고장설명'!$B$4:$O$341,COLUMN()-16,FALSE),"")</f>
        <v/>
      </c>
      <c r="X604" s="62" t="str">
        <f>IFERROR(VLOOKUP($B604,'로템1,2단계-고장설명'!$B$4:$O$341,COLUMN()-16,FALSE),"")</f>
        <v/>
      </c>
      <c r="Y604" s="62" t="str">
        <f>IFERROR(VLOOKUP($B604,'로템1,2단계-고장설명'!$B$4:$O$341,COLUMN()-16,FALSE),"")</f>
        <v/>
      </c>
      <c r="Z604" s="62" t="str">
        <f>IFERROR(VLOOKUP($B604,'로템1,2단계-고장설명'!$B$4:$O$341,COLUMN()-16,FALSE),"")</f>
        <v/>
      </c>
      <c r="AA604" s="62" t="str">
        <f>IFERROR(VLOOKUP($B604,'로템1,2단계-고장설명'!$B$4:$O$341,COLUMN()-16,FALSE),"")</f>
        <v/>
      </c>
      <c r="AB604" s="62" t="str">
        <f>IFERROR(VLOOKUP($B604,'로템1,2단계-고장설명'!$B$4:$O$341,COLUMN()-16,FALSE),"")</f>
        <v/>
      </c>
      <c r="AC604" s="62" t="str">
        <f>IFERROR(VLOOKUP($B604,'로템1,2단계-고장설명'!$B$4:$O$341,COLUMN()-16,FALSE),"")</f>
        <v/>
      </c>
      <c r="AD604" s="62" t="str">
        <f>IFERROR(VLOOKUP($B604,'로템1,2단계-고장설명'!$B$4:$O$341,COLUMN()-16,FALSE),"")</f>
        <v/>
      </c>
    </row>
    <row r="605" spans="1:30" x14ac:dyDescent="0.4">
      <c r="A605" s="60">
        <v>603</v>
      </c>
      <c r="B605" s="60">
        <v>324</v>
      </c>
      <c r="C605" s="61" t="s">
        <v>15833</v>
      </c>
      <c r="D605" s="60" t="s">
        <v>3664</v>
      </c>
      <c r="E605" s="60">
        <v>8</v>
      </c>
      <c r="H605" s="57"/>
      <c r="L605" s="62">
        <v>603</v>
      </c>
      <c r="M605" s="140">
        <f t="shared" si="54"/>
        <v>324</v>
      </c>
      <c r="N605" s="62">
        <f t="shared" si="55"/>
        <v>324</v>
      </c>
      <c r="O605" s="62" t="str">
        <f t="shared" si="56"/>
        <v>ATC#8-</v>
      </c>
      <c r="P605" s="62" t="str">
        <f t="shared" si="57"/>
        <v>Tc2</v>
      </c>
      <c r="Q605" s="62">
        <f t="shared" si="58"/>
        <v>0</v>
      </c>
      <c r="R605" s="62" t="str">
        <f>IFERROR(VLOOKUP($B605,'로템1,2단계-고장설명'!$B$4:$O$341,COLUMN()-16,FALSE),"")</f>
        <v/>
      </c>
      <c r="S605" s="62" t="str">
        <f>IFERROR(VLOOKUP($B605,'로템1,2단계-고장설명'!$B$4:$O$341,COLUMN()-16,FALSE),"")</f>
        <v/>
      </c>
      <c r="T605" s="62">
        <f t="shared" si="59"/>
        <v>0</v>
      </c>
      <c r="U605" s="62" t="str">
        <f>IFERROR(VLOOKUP($B605,'로템1,2단계-고장설명'!$B$4:$O$341,COLUMN()-16,FALSE),"")</f>
        <v/>
      </c>
      <c r="V605" s="62" t="str">
        <f>IFERROR(VLOOKUP($B605,'로템1,2단계-고장설명'!$B$4:$O$341,COLUMN()-16,FALSE),"")</f>
        <v/>
      </c>
      <c r="W605" s="62" t="str">
        <f>IFERROR(VLOOKUP($B605,'로템1,2단계-고장설명'!$B$4:$O$341,COLUMN()-16,FALSE),"")</f>
        <v/>
      </c>
      <c r="X605" s="62" t="str">
        <f>IFERROR(VLOOKUP($B605,'로템1,2단계-고장설명'!$B$4:$O$341,COLUMN()-16,FALSE),"")</f>
        <v/>
      </c>
      <c r="Y605" s="62" t="str">
        <f>IFERROR(VLOOKUP($B605,'로템1,2단계-고장설명'!$B$4:$O$341,COLUMN()-16,FALSE),"")</f>
        <v/>
      </c>
      <c r="Z605" s="62" t="str">
        <f>IFERROR(VLOOKUP($B605,'로템1,2단계-고장설명'!$B$4:$O$341,COLUMN()-16,FALSE),"")</f>
        <v/>
      </c>
      <c r="AA605" s="62" t="str">
        <f>IFERROR(VLOOKUP($B605,'로템1,2단계-고장설명'!$B$4:$O$341,COLUMN()-16,FALSE),"")</f>
        <v/>
      </c>
      <c r="AB605" s="62" t="str">
        <f>IFERROR(VLOOKUP($B605,'로템1,2단계-고장설명'!$B$4:$O$341,COLUMN()-16,FALSE),"")</f>
        <v/>
      </c>
      <c r="AC605" s="62" t="str">
        <f>IFERROR(VLOOKUP($B605,'로템1,2단계-고장설명'!$B$4:$O$341,COLUMN()-16,FALSE),"")</f>
        <v/>
      </c>
      <c r="AD605" s="62" t="str">
        <f>IFERROR(VLOOKUP($B605,'로템1,2단계-고장설명'!$B$4:$O$341,COLUMN()-16,FALSE),"")</f>
        <v/>
      </c>
    </row>
    <row r="606" spans="1:30" x14ac:dyDescent="0.4">
      <c r="A606" s="60">
        <v>604</v>
      </c>
      <c r="B606" s="60">
        <v>325</v>
      </c>
      <c r="C606" s="61" t="s">
        <v>15833</v>
      </c>
      <c r="D606" s="60" t="s">
        <v>3664</v>
      </c>
      <c r="E606" s="60">
        <v>8</v>
      </c>
      <c r="H606" s="57"/>
      <c r="L606" s="62">
        <v>604</v>
      </c>
      <c r="M606" s="140">
        <f t="shared" ref="M606:M669" si="60">B606</f>
        <v>325</v>
      </c>
      <c r="N606" s="62">
        <f t="shared" ref="N606:N669" si="61">INT(B606)</f>
        <v>325</v>
      </c>
      <c r="O606" s="62" t="str">
        <f t="shared" ref="O606:O669" si="62">C606</f>
        <v>ATC#8-</v>
      </c>
      <c r="P606" s="62" t="str">
        <f t="shared" ref="P606:P669" si="63">D606</f>
        <v>Tc2</v>
      </c>
      <c r="Q606" s="62">
        <f t="shared" ref="Q606:Q669" si="64">G606</f>
        <v>0</v>
      </c>
      <c r="R606" s="62" t="str">
        <f>IFERROR(VLOOKUP($B606,'로템1,2단계-고장설명'!$B$4:$O$341,COLUMN()-16,FALSE),"")</f>
        <v/>
      </c>
      <c r="S606" s="62" t="str">
        <f>IFERROR(VLOOKUP($B606,'로템1,2단계-고장설명'!$B$4:$O$341,COLUMN()-16,FALSE),"")</f>
        <v/>
      </c>
      <c r="T606" s="62">
        <f t="shared" ref="T606:T669" si="65">F606</f>
        <v>0</v>
      </c>
      <c r="U606" s="62" t="str">
        <f>IFERROR(VLOOKUP($B606,'로템1,2단계-고장설명'!$B$4:$O$341,COLUMN()-16,FALSE),"")</f>
        <v/>
      </c>
      <c r="V606" s="62" t="str">
        <f>IFERROR(VLOOKUP($B606,'로템1,2단계-고장설명'!$B$4:$O$341,COLUMN()-16,FALSE),"")</f>
        <v/>
      </c>
      <c r="W606" s="62" t="str">
        <f>IFERROR(VLOOKUP($B606,'로템1,2단계-고장설명'!$B$4:$O$341,COLUMN()-16,FALSE),"")</f>
        <v/>
      </c>
      <c r="X606" s="62" t="str">
        <f>IFERROR(VLOOKUP($B606,'로템1,2단계-고장설명'!$B$4:$O$341,COLUMN()-16,FALSE),"")</f>
        <v/>
      </c>
      <c r="Y606" s="62" t="str">
        <f>IFERROR(VLOOKUP($B606,'로템1,2단계-고장설명'!$B$4:$O$341,COLUMN()-16,FALSE),"")</f>
        <v/>
      </c>
      <c r="Z606" s="62" t="str">
        <f>IFERROR(VLOOKUP($B606,'로템1,2단계-고장설명'!$B$4:$O$341,COLUMN()-16,FALSE),"")</f>
        <v/>
      </c>
      <c r="AA606" s="62" t="str">
        <f>IFERROR(VLOOKUP($B606,'로템1,2단계-고장설명'!$B$4:$O$341,COLUMN()-16,FALSE),"")</f>
        <v/>
      </c>
      <c r="AB606" s="62" t="str">
        <f>IFERROR(VLOOKUP($B606,'로템1,2단계-고장설명'!$B$4:$O$341,COLUMN()-16,FALSE),"")</f>
        <v/>
      </c>
      <c r="AC606" s="62" t="str">
        <f>IFERROR(VLOOKUP($B606,'로템1,2단계-고장설명'!$B$4:$O$341,COLUMN()-16,FALSE),"")</f>
        <v/>
      </c>
      <c r="AD606" s="62" t="str">
        <f>IFERROR(VLOOKUP($B606,'로템1,2단계-고장설명'!$B$4:$O$341,COLUMN()-16,FALSE),"")</f>
        <v/>
      </c>
    </row>
    <row r="607" spans="1:30" x14ac:dyDescent="0.4">
      <c r="A607" s="60">
        <v>605</v>
      </c>
      <c r="B607" s="60">
        <v>326</v>
      </c>
      <c r="C607" s="61" t="s">
        <v>15833</v>
      </c>
      <c r="D607" s="60" t="s">
        <v>3664</v>
      </c>
      <c r="E607" s="60">
        <v>8</v>
      </c>
      <c r="H607" s="57"/>
      <c r="L607" s="62">
        <v>605</v>
      </c>
      <c r="M607" s="140">
        <f t="shared" si="60"/>
        <v>326</v>
      </c>
      <c r="N607" s="62">
        <f t="shared" si="61"/>
        <v>326</v>
      </c>
      <c r="O607" s="62" t="str">
        <f t="shared" si="62"/>
        <v>ATC#8-</v>
      </c>
      <c r="P607" s="62" t="str">
        <f t="shared" si="63"/>
        <v>Tc2</v>
      </c>
      <c r="Q607" s="62">
        <f t="shared" si="64"/>
        <v>0</v>
      </c>
      <c r="R607" s="62" t="str">
        <f>IFERROR(VLOOKUP($B607,'로템1,2단계-고장설명'!$B$4:$O$341,COLUMN()-16,FALSE),"")</f>
        <v/>
      </c>
      <c r="S607" s="62" t="str">
        <f>IFERROR(VLOOKUP($B607,'로템1,2단계-고장설명'!$B$4:$O$341,COLUMN()-16,FALSE),"")</f>
        <v/>
      </c>
      <c r="T607" s="62">
        <f t="shared" si="65"/>
        <v>0</v>
      </c>
      <c r="U607" s="62" t="str">
        <f>IFERROR(VLOOKUP($B607,'로템1,2단계-고장설명'!$B$4:$O$341,COLUMN()-16,FALSE),"")</f>
        <v/>
      </c>
      <c r="V607" s="62" t="str">
        <f>IFERROR(VLOOKUP($B607,'로템1,2단계-고장설명'!$B$4:$O$341,COLUMN()-16,FALSE),"")</f>
        <v/>
      </c>
      <c r="W607" s="62" t="str">
        <f>IFERROR(VLOOKUP($B607,'로템1,2단계-고장설명'!$B$4:$O$341,COLUMN()-16,FALSE),"")</f>
        <v/>
      </c>
      <c r="X607" s="62" t="str">
        <f>IFERROR(VLOOKUP($B607,'로템1,2단계-고장설명'!$B$4:$O$341,COLUMN()-16,FALSE),"")</f>
        <v/>
      </c>
      <c r="Y607" s="62" t="str">
        <f>IFERROR(VLOOKUP($B607,'로템1,2단계-고장설명'!$B$4:$O$341,COLUMN()-16,FALSE),"")</f>
        <v/>
      </c>
      <c r="Z607" s="62" t="str">
        <f>IFERROR(VLOOKUP($B607,'로템1,2단계-고장설명'!$B$4:$O$341,COLUMN()-16,FALSE),"")</f>
        <v/>
      </c>
      <c r="AA607" s="62" t="str">
        <f>IFERROR(VLOOKUP($B607,'로템1,2단계-고장설명'!$B$4:$O$341,COLUMN()-16,FALSE),"")</f>
        <v/>
      </c>
      <c r="AB607" s="62" t="str">
        <f>IFERROR(VLOOKUP($B607,'로템1,2단계-고장설명'!$B$4:$O$341,COLUMN()-16,FALSE),"")</f>
        <v/>
      </c>
      <c r="AC607" s="62" t="str">
        <f>IFERROR(VLOOKUP($B607,'로템1,2단계-고장설명'!$B$4:$O$341,COLUMN()-16,FALSE),"")</f>
        <v/>
      </c>
      <c r="AD607" s="62" t="str">
        <f>IFERROR(VLOOKUP($B607,'로템1,2단계-고장설명'!$B$4:$O$341,COLUMN()-16,FALSE),"")</f>
        <v/>
      </c>
    </row>
    <row r="608" spans="1:30" x14ac:dyDescent="0.4">
      <c r="A608" s="60">
        <v>606</v>
      </c>
      <c r="B608" s="60">
        <v>327</v>
      </c>
      <c r="C608" s="61" t="s">
        <v>15833</v>
      </c>
      <c r="D608" s="60" t="s">
        <v>3664</v>
      </c>
      <c r="E608" s="60">
        <v>8</v>
      </c>
      <c r="H608" s="57"/>
      <c r="L608" s="62">
        <v>606</v>
      </c>
      <c r="M608" s="140">
        <f t="shared" si="60"/>
        <v>327</v>
      </c>
      <c r="N608" s="62">
        <f t="shared" si="61"/>
        <v>327</v>
      </c>
      <c r="O608" s="62" t="str">
        <f t="shared" si="62"/>
        <v>ATC#8-</v>
      </c>
      <c r="P608" s="62" t="str">
        <f t="shared" si="63"/>
        <v>Tc2</v>
      </c>
      <c r="Q608" s="62">
        <f t="shared" si="64"/>
        <v>0</v>
      </c>
      <c r="R608" s="62" t="str">
        <f>IFERROR(VLOOKUP($B608,'로템1,2단계-고장설명'!$B$4:$O$341,COLUMN()-16,FALSE),"")</f>
        <v/>
      </c>
      <c r="S608" s="62" t="str">
        <f>IFERROR(VLOOKUP($B608,'로템1,2단계-고장설명'!$B$4:$O$341,COLUMN()-16,FALSE),"")</f>
        <v/>
      </c>
      <c r="T608" s="62">
        <f t="shared" si="65"/>
        <v>0</v>
      </c>
      <c r="U608" s="62" t="str">
        <f>IFERROR(VLOOKUP($B608,'로템1,2단계-고장설명'!$B$4:$O$341,COLUMN()-16,FALSE),"")</f>
        <v/>
      </c>
      <c r="V608" s="62" t="str">
        <f>IFERROR(VLOOKUP($B608,'로템1,2단계-고장설명'!$B$4:$O$341,COLUMN()-16,FALSE),"")</f>
        <v/>
      </c>
      <c r="W608" s="62" t="str">
        <f>IFERROR(VLOOKUP($B608,'로템1,2단계-고장설명'!$B$4:$O$341,COLUMN()-16,FALSE),"")</f>
        <v/>
      </c>
      <c r="X608" s="62" t="str">
        <f>IFERROR(VLOOKUP($B608,'로템1,2단계-고장설명'!$B$4:$O$341,COLUMN()-16,FALSE),"")</f>
        <v/>
      </c>
      <c r="Y608" s="62" t="str">
        <f>IFERROR(VLOOKUP($B608,'로템1,2단계-고장설명'!$B$4:$O$341,COLUMN()-16,FALSE),"")</f>
        <v/>
      </c>
      <c r="Z608" s="62" t="str">
        <f>IFERROR(VLOOKUP($B608,'로템1,2단계-고장설명'!$B$4:$O$341,COLUMN()-16,FALSE),"")</f>
        <v/>
      </c>
      <c r="AA608" s="62" t="str">
        <f>IFERROR(VLOOKUP($B608,'로템1,2단계-고장설명'!$B$4:$O$341,COLUMN()-16,FALSE),"")</f>
        <v/>
      </c>
      <c r="AB608" s="62" t="str">
        <f>IFERROR(VLOOKUP($B608,'로템1,2단계-고장설명'!$B$4:$O$341,COLUMN()-16,FALSE),"")</f>
        <v/>
      </c>
      <c r="AC608" s="62" t="str">
        <f>IFERROR(VLOOKUP($B608,'로템1,2단계-고장설명'!$B$4:$O$341,COLUMN()-16,FALSE),"")</f>
        <v/>
      </c>
      <c r="AD608" s="62" t="str">
        <f>IFERROR(VLOOKUP($B608,'로템1,2단계-고장설명'!$B$4:$O$341,COLUMN()-16,FALSE),"")</f>
        <v/>
      </c>
    </row>
    <row r="609" spans="1:30" x14ac:dyDescent="0.4">
      <c r="A609" s="60">
        <v>607</v>
      </c>
      <c r="B609" s="60">
        <v>328</v>
      </c>
      <c r="C609" s="61" t="s">
        <v>15833</v>
      </c>
      <c r="D609" s="60" t="s">
        <v>3664</v>
      </c>
      <c r="E609" s="60">
        <v>8</v>
      </c>
      <c r="H609" s="57"/>
      <c r="L609" s="62">
        <v>607</v>
      </c>
      <c r="M609" s="140">
        <f t="shared" si="60"/>
        <v>328</v>
      </c>
      <c r="N609" s="62">
        <f t="shared" si="61"/>
        <v>328</v>
      </c>
      <c r="O609" s="62" t="str">
        <f t="shared" si="62"/>
        <v>ATC#8-</v>
      </c>
      <c r="P609" s="62" t="str">
        <f t="shared" si="63"/>
        <v>Tc2</v>
      </c>
      <c r="Q609" s="62">
        <f t="shared" si="64"/>
        <v>0</v>
      </c>
      <c r="R609" s="62" t="str">
        <f>IFERROR(VLOOKUP($B609,'로템1,2단계-고장설명'!$B$4:$O$341,COLUMN()-16,FALSE),"")</f>
        <v/>
      </c>
      <c r="S609" s="62" t="str">
        <f>IFERROR(VLOOKUP($B609,'로템1,2단계-고장설명'!$B$4:$O$341,COLUMN()-16,FALSE),"")</f>
        <v/>
      </c>
      <c r="T609" s="62">
        <f t="shared" si="65"/>
        <v>0</v>
      </c>
      <c r="U609" s="62" t="str">
        <f>IFERROR(VLOOKUP($B609,'로템1,2단계-고장설명'!$B$4:$O$341,COLUMN()-16,FALSE),"")</f>
        <v/>
      </c>
      <c r="V609" s="62" t="str">
        <f>IFERROR(VLOOKUP($B609,'로템1,2단계-고장설명'!$B$4:$O$341,COLUMN()-16,FALSE),"")</f>
        <v/>
      </c>
      <c r="W609" s="62" t="str">
        <f>IFERROR(VLOOKUP($B609,'로템1,2단계-고장설명'!$B$4:$O$341,COLUMN()-16,FALSE),"")</f>
        <v/>
      </c>
      <c r="X609" s="62" t="str">
        <f>IFERROR(VLOOKUP($B609,'로템1,2단계-고장설명'!$B$4:$O$341,COLUMN()-16,FALSE),"")</f>
        <v/>
      </c>
      <c r="Y609" s="62" t="str">
        <f>IFERROR(VLOOKUP($B609,'로템1,2단계-고장설명'!$B$4:$O$341,COLUMN()-16,FALSE),"")</f>
        <v/>
      </c>
      <c r="Z609" s="62" t="str">
        <f>IFERROR(VLOOKUP($B609,'로템1,2단계-고장설명'!$B$4:$O$341,COLUMN()-16,FALSE),"")</f>
        <v/>
      </c>
      <c r="AA609" s="62" t="str">
        <f>IFERROR(VLOOKUP($B609,'로템1,2단계-고장설명'!$B$4:$O$341,COLUMN()-16,FALSE),"")</f>
        <v/>
      </c>
      <c r="AB609" s="62" t="str">
        <f>IFERROR(VLOOKUP($B609,'로템1,2단계-고장설명'!$B$4:$O$341,COLUMN()-16,FALSE),"")</f>
        <v/>
      </c>
      <c r="AC609" s="62" t="str">
        <f>IFERROR(VLOOKUP($B609,'로템1,2단계-고장설명'!$B$4:$O$341,COLUMN()-16,FALSE),"")</f>
        <v/>
      </c>
      <c r="AD609" s="62" t="str">
        <f>IFERROR(VLOOKUP($B609,'로템1,2단계-고장설명'!$B$4:$O$341,COLUMN()-16,FALSE),"")</f>
        <v/>
      </c>
    </row>
    <row r="610" spans="1:30" x14ac:dyDescent="0.4">
      <c r="A610" s="60">
        <v>608</v>
      </c>
      <c r="B610" s="60">
        <v>329</v>
      </c>
      <c r="C610" s="61" t="s">
        <v>15833</v>
      </c>
      <c r="D610" s="60" t="s">
        <v>3664</v>
      </c>
      <c r="E610" s="60">
        <v>8</v>
      </c>
      <c r="F610" s="57"/>
      <c r="G610" s="57"/>
      <c r="H610" s="57"/>
      <c r="L610" s="62">
        <v>608</v>
      </c>
      <c r="M610" s="140">
        <f t="shared" si="60"/>
        <v>329</v>
      </c>
      <c r="N610" s="62">
        <f t="shared" si="61"/>
        <v>329</v>
      </c>
      <c r="O610" s="62" t="str">
        <f t="shared" si="62"/>
        <v>ATC#8-</v>
      </c>
      <c r="P610" s="62" t="str">
        <f t="shared" si="63"/>
        <v>Tc2</v>
      </c>
      <c r="Q610" s="62">
        <f t="shared" si="64"/>
        <v>0</v>
      </c>
      <c r="R610" s="62" t="str">
        <f>IFERROR(VLOOKUP($B610,'로템1,2단계-고장설명'!$B$4:$O$341,COLUMN()-16,FALSE),"")</f>
        <v/>
      </c>
      <c r="S610" s="62" t="str">
        <f>IFERROR(VLOOKUP($B610,'로템1,2단계-고장설명'!$B$4:$O$341,COLUMN()-16,FALSE),"")</f>
        <v/>
      </c>
      <c r="T610" s="62">
        <f t="shared" si="65"/>
        <v>0</v>
      </c>
      <c r="U610" s="62" t="str">
        <f>IFERROR(VLOOKUP($B610,'로템1,2단계-고장설명'!$B$4:$O$341,COLUMN()-16,FALSE),"")</f>
        <v/>
      </c>
      <c r="V610" s="62" t="str">
        <f>IFERROR(VLOOKUP($B610,'로템1,2단계-고장설명'!$B$4:$O$341,COLUMN()-16,FALSE),"")</f>
        <v/>
      </c>
      <c r="W610" s="62" t="str">
        <f>IFERROR(VLOOKUP($B610,'로템1,2단계-고장설명'!$B$4:$O$341,COLUMN()-16,FALSE),"")</f>
        <v/>
      </c>
      <c r="X610" s="62" t="str">
        <f>IFERROR(VLOOKUP($B610,'로템1,2단계-고장설명'!$B$4:$O$341,COLUMN()-16,FALSE),"")</f>
        <v/>
      </c>
      <c r="Y610" s="62" t="str">
        <f>IFERROR(VLOOKUP($B610,'로템1,2단계-고장설명'!$B$4:$O$341,COLUMN()-16,FALSE),"")</f>
        <v/>
      </c>
      <c r="Z610" s="62" t="str">
        <f>IFERROR(VLOOKUP($B610,'로템1,2단계-고장설명'!$B$4:$O$341,COLUMN()-16,FALSE),"")</f>
        <v/>
      </c>
      <c r="AA610" s="62" t="str">
        <f>IFERROR(VLOOKUP($B610,'로템1,2단계-고장설명'!$B$4:$O$341,COLUMN()-16,FALSE),"")</f>
        <v/>
      </c>
      <c r="AB610" s="62" t="str">
        <f>IFERROR(VLOOKUP($B610,'로템1,2단계-고장설명'!$B$4:$O$341,COLUMN()-16,FALSE),"")</f>
        <v/>
      </c>
      <c r="AC610" s="62" t="str">
        <f>IFERROR(VLOOKUP($B610,'로템1,2단계-고장설명'!$B$4:$O$341,COLUMN()-16,FALSE),"")</f>
        <v/>
      </c>
      <c r="AD610" s="62" t="str">
        <f>IFERROR(VLOOKUP($B610,'로템1,2단계-고장설명'!$B$4:$O$341,COLUMN()-16,FALSE),"")</f>
        <v/>
      </c>
    </row>
    <row r="611" spans="1:30" x14ac:dyDescent="0.4">
      <c r="A611" s="60">
        <v>609</v>
      </c>
      <c r="B611" s="60">
        <v>330</v>
      </c>
      <c r="C611" s="61" t="s">
        <v>15833</v>
      </c>
      <c r="D611" s="60" t="s">
        <v>3664</v>
      </c>
      <c r="E611" s="60">
        <v>8</v>
      </c>
      <c r="F611" s="57"/>
      <c r="G611" s="57"/>
      <c r="H611" s="57"/>
      <c r="L611" s="62">
        <v>609</v>
      </c>
      <c r="M611" s="140">
        <f t="shared" si="60"/>
        <v>330</v>
      </c>
      <c r="N611" s="62">
        <f t="shared" si="61"/>
        <v>330</v>
      </c>
      <c r="O611" s="62" t="str">
        <f t="shared" si="62"/>
        <v>ATC#8-</v>
      </c>
      <c r="P611" s="62" t="str">
        <f t="shared" si="63"/>
        <v>Tc2</v>
      </c>
      <c r="Q611" s="62">
        <f t="shared" si="64"/>
        <v>0</v>
      </c>
      <c r="R611" s="62" t="str">
        <f>IFERROR(VLOOKUP($B611,'로템1,2단계-고장설명'!$B$4:$O$341,COLUMN()-16,FALSE),"")</f>
        <v/>
      </c>
      <c r="S611" s="62" t="str">
        <f>IFERROR(VLOOKUP($B611,'로템1,2단계-고장설명'!$B$4:$O$341,COLUMN()-16,FALSE),"")</f>
        <v/>
      </c>
      <c r="T611" s="62">
        <f t="shared" si="65"/>
        <v>0</v>
      </c>
      <c r="U611" s="62" t="str">
        <f>IFERROR(VLOOKUP($B611,'로템1,2단계-고장설명'!$B$4:$O$341,COLUMN()-16,FALSE),"")</f>
        <v/>
      </c>
      <c r="V611" s="62" t="str">
        <f>IFERROR(VLOOKUP($B611,'로템1,2단계-고장설명'!$B$4:$O$341,COLUMN()-16,FALSE),"")</f>
        <v/>
      </c>
      <c r="W611" s="62" t="str">
        <f>IFERROR(VLOOKUP($B611,'로템1,2단계-고장설명'!$B$4:$O$341,COLUMN()-16,FALSE),"")</f>
        <v/>
      </c>
      <c r="X611" s="62" t="str">
        <f>IFERROR(VLOOKUP($B611,'로템1,2단계-고장설명'!$B$4:$O$341,COLUMN()-16,FALSE),"")</f>
        <v/>
      </c>
      <c r="Y611" s="62" t="str">
        <f>IFERROR(VLOOKUP($B611,'로템1,2단계-고장설명'!$B$4:$O$341,COLUMN()-16,FALSE),"")</f>
        <v/>
      </c>
      <c r="Z611" s="62" t="str">
        <f>IFERROR(VLOOKUP($B611,'로템1,2단계-고장설명'!$B$4:$O$341,COLUMN()-16,FALSE),"")</f>
        <v/>
      </c>
      <c r="AA611" s="62" t="str">
        <f>IFERROR(VLOOKUP($B611,'로템1,2단계-고장설명'!$B$4:$O$341,COLUMN()-16,FALSE),"")</f>
        <v/>
      </c>
      <c r="AB611" s="62" t="str">
        <f>IFERROR(VLOOKUP($B611,'로템1,2단계-고장설명'!$B$4:$O$341,COLUMN()-16,FALSE),"")</f>
        <v/>
      </c>
      <c r="AC611" s="62" t="str">
        <f>IFERROR(VLOOKUP($B611,'로템1,2단계-고장설명'!$B$4:$O$341,COLUMN()-16,FALSE),"")</f>
        <v/>
      </c>
      <c r="AD611" s="62" t="str">
        <f>IFERROR(VLOOKUP($B611,'로템1,2단계-고장설명'!$B$4:$O$341,COLUMN()-16,FALSE),"")</f>
        <v/>
      </c>
    </row>
    <row r="612" spans="1:30" x14ac:dyDescent="0.4">
      <c r="A612" s="60">
        <v>610</v>
      </c>
      <c r="B612" s="60">
        <v>400</v>
      </c>
      <c r="C612" s="61" t="s">
        <v>3898</v>
      </c>
      <c r="D612" s="60" t="s">
        <v>3668</v>
      </c>
      <c r="E612" s="60">
        <v>1</v>
      </c>
      <c r="F612" s="60" t="s">
        <v>11999</v>
      </c>
      <c r="G612" s="60" t="s">
        <v>2821</v>
      </c>
      <c r="H612" s="57"/>
      <c r="L612" s="62">
        <v>610</v>
      </c>
      <c r="M612" s="140">
        <f t="shared" si="60"/>
        <v>400</v>
      </c>
      <c r="N612" s="62">
        <f t="shared" si="61"/>
        <v>400</v>
      </c>
      <c r="O612" s="62" t="str">
        <f t="shared" si="62"/>
        <v>SIV#1 통신고장</v>
      </c>
      <c r="P612" s="62" t="str">
        <f t="shared" si="63"/>
        <v>Tc1</v>
      </c>
      <c r="Q612" s="62" t="str">
        <f t="shared" si="64"/>
        <v>B</v>
      </c>
      <c r="R612" s="62" t="str">
        <f>IFERROR(VLOOKUP($B612,'로템1,2단계-고장설명'!$B$4:$O$341,COLUMN()-16,FALSE),"")</f>
        <v>SIV-통신고장</v>
      </c>
      <c r="S612" s="62" t="str">
        <f>IFERROR(VLOOKUP($B612,'로템1,2단계-고장설명'!$B$4:$O$341,COLUMN()-16,FALSE),"")</f>
        <v>B</v>
      </c>
      <c r="T612" s="62" t="str">
        <f t="shared" si="65"/>
        <v>SIV</v>
      </c>
      <c r="U612" s="62" t="str">
        <f>IFERROR(VLOOKUP($B612,'로템1,2단계-고장설명'!$B$4:$O$341,COLUMN()-16,FALSE),"")</f>
        <v>보조전원장치(SIV)와 TCMS간 RS485 통신고장이 검지되면 발생.</v>
      </c>
      <c r="V612" s="62" t="str">
        <f>IFERROR(VLOOKUP($B612,'로템1,2단계-고장설명'!$B$4:$O$341,COLUMN()-16,FALSE),"")</f>
        <v>TCMS 화면에 고장정보 현시되며, 보조전원장치 상태화면에 나타나는 출력전압 등의 데이터가 반응하지 않음.</v>
      </c>
      <c r="W612" s="62" t="str">
        <f>IFERROR(VLOOKUP($B612,'로템1,2단계-고장설명'!$B$4:$O$341,COLUMN()-16,FALSE),"")</f>
        <v>1) TCMS-보조전원장치(SIV) 간 통신정보가 3초이상 동일한 정보로 유지되면 통신고장을 검지함.
2) 또는 SIV 전원 CB가 OFF되었을 시 통신고장 검지함.</v>
      </c>
      <c r="X612" s="62" t="str">
        <f>IFERROR(VLOOKUP($B612,'로템1,2단계-고장설명'!$B$4:$O$341,COLUMN()-16,FALSE),"")</f>
        <v>TCMS-추진제어장치(VVVF) 간 통신정보가 정상적으로 통신이 될경우 소거됨.</v>
      </c>
      <c r="Y612" s="62" t="str">
        <f>IFERROR(VLOOKUP($B612,'로템1,2단계-고장설명'!$B$4:$O$341,COLUMN()-16,FALSE),"")</f>
        <v>1) 보조전원장치(SIV) 리셋 실시 후 통신고장 소거됨을 확인.
2) 통신고장 소거가 되지 않을 경우 보조전원장치 MON 보드 신품으로 교체후 통신고장 소거여부 확인.
3) 위 조건에도 고장이 소거되지 않을 경우, TCMS-보조전원장치간 RS485 통신케이블 연결상태 점검.</v>
      </c>
      <c r="Z612" s="62" t="str">
        <f>IFERROR(VLOOKUP($B612,'로템1,2단계-고장설명'!$B$4:$O$341,COLUMN()-16,FALSE),"")</f>
        <v/>
      </c>
      <c r="AA612" s="62" t="str">
        <f>IFERROR(VLOOKUP($B612,'로템1,2단계-고장설명'!$B$4:$O$341,COLUMN()-16,FALSE),"")</f>
        <v>1단계40량, 2단계48량</v>
      </c>
      <c r="AB612" s="62" t="str">
        <f>IFERROR(VLOOKUP($B612,'로템1,2단계-고장설명'!$B$4:$O$341,COLUMN()-16,FALSE),"")</f>
        <v>보조전원장치(SIV)와 TCMS간 RS485 통신고장이 검지되면 발생.
- 반응 TCMS 화면에 고장정보 현시되며, 보조전원장치 상태화면에 나타나는 출력전압 등의 데이터가 반응하지 않음.
- 검지조건 1) TCMS-보조전원장치(SIV) 간 통신정보가 3초이상 동일한 정보로 유지되면 통신고장을 검지함.
2) 또는 SIV 전원 CB가 OFF되었을 시 통신고장 검지함.
- 소거조건 TCMS-추진제어장치(VVVF) 간 통신정보가 정상적으로 통신이 될경우 소거됨.
- 조치방법 1) 보조전원장치(SIV) 리셋 실시 후 통신고장 소거됨을 확인.
2) 통신고장 소거가 되지 않을 경우 보조전원장치 MON 보드 신품으로 교체후 통신고장 소거여부 확인.
3) 위 조건에도 고장이 소거되지 않을 경우, TCMS-보조전원장치간 RS485 통신케이블 연결상태 점검.</v>
      </c>
      <c r="AC612" s="62" t="str">
        <f>IFERROR(VLOOKUP($B612,'로템1,2단계-고장설명'!$B$4:$O$341,COLUMN()-16,FALSE),"")</f>
        <v>2,3,4</v>
      </c>
      <c r="AD612" s="62" t="str">
        <f>IFERROR(VLOOKUP($B612,'로템1,2단계-고장설명'!$B$4:$O$341,COLUMN()-16,FALSE),"")</f>
        <v>Rotem</v>
      </c>
    </row>
    <row r="613" spans="1:30" x14ac:dyDescent="0.4">
      <c r="A613" s="60">
        <v>611</v>
      </c>
      <c r="B613" s="60">
        <v>401</v>
      </c>
      <c r="C613" s="61" t="s">
        <v>3899</v>
      </c>
      <c r="D613" s="60" t="s">
        <v>3668</v>
      </c>
      <c r="E613" s="60">
        <v>1</v>
      </c>
      <c r="F613" s="60" t="s">
        <v>11999</v>
      </c>
      <c r="G613" s="60" t="s">
        <v>2821</v>
      </c>
      <c r="H613" s="57"/>
      <c r="L613" s="62">
        <v>611</v>
      </c>
      <c r="M613" s="140">
        <f t="shared" si="60"/>
        <v>401</v>
      </c>
      <c r="N613" s="62">
        <f t="shared" si="61"/>
        <v>401</v>
      </c>
      <c r="O613" s="62" t="str">
        <f t="shared" si="62"/>
        <v>SIV#1 중고장</v>
      </c>
      <c r="P613" s="62" t="str">
        <f t="shared" si="63"/>
        <v>Tc1</v>
      </c>
      <c r="Q613" s="62" t="str">
        <f t="shared" si="64"/>
        <v>B</v>
      </c>
      <c r="R613" s="62" t="str">
        <f>IFERROR(VLOOKUP($B613,'로템1,2단계-고장설명'!$B$4:$O$341,COLUMN()-16,FALSE),"")</f>
        <v>SIV-중고장</v>
      </c>
      <c r="S613" s="62" t="str">
        <f>IFERROR(VLOOKUP($B613,'로템1,2단계-고장설명'!$B$4:$O$341,COLUMN()-16,FALSE),"")</f>
        <v>B</v>
      </c>
      <c r="T613" s="62" t="str">
        <f t="shared" si="65"/>
        <v>SIV</v>
      </c>
      <c r="U613" s="62" t="str">
        <f>IFERROR(VLOOKUP($B613,'로템1,2단계-고장설명'!$B$4:$O$341,COLUMN()-16,FALSE),"")</f>
        <v>보조전원장치(SIV)의 RS485데이터 중 SIV-TCMS SD TEXT3의 Bit6 "SIV CUT"신호가 "1"이 되면 검지.</v>
      </c>
      <c r="V613" s="62" t="str">
        <f>IFERROR(VLOOKUP($B613,'로템1,2단계-고장설명'!$B$4:$O$341,COLUMN()-16,FALSE),"")</f>
        <v>1) 보조전원장치(SIV) 일반화면에 보조전원장치 상태 붉은색으로 표시됨.
2) 반대편 TC CAR의 보조전원장치(SIV)가 정상동작이면 자동 연장급전 됨..
3) 연장급전 시 편성의 에어컨 반냉, AC등구류 절감 등의 현상이 나타남.</v>
      </c>
      <c r="W613" s="62" t="str">
        <f>IFERROR(VLOOKUP($B613,'로템1,2단계-고장설명'!$B$4:$O$341,COLUMN()-16,FALSE),"")</f>
        <v>1) 보조전원장치(SIV)의 경고장이 3분에 3회 이상누적또는 지속적으로 검지되어 중고장 발생함.
2) 과온고장, 접지고장에 대해서는 1번 발생으로 중고장 발생함.</v>
      </c>
      <c r="X613" s="62" t="str">
        <f>IFERROR(VLOOKUP($B613,'로템1,2단계-고장설명'!$B$4:$O$341,COLUMN()-16,FALSE),"")</f>
        <v>보조전원장치(SIV) 리셋 실시 후 고장 소거됨. 단 고장소거 후 재기동시 동일고장이 발생할 경우 다시 중고장 발생함.</v>
      </c>
      <c r="Y613" s="62" t="str">
        <f>IFERROR(VLOOKUP($B613,'로템1,2단계-고장설명'!$B$4:$O$341,COLUMN()-16,FALSE),"")</f>
        <v>1) 보조전원장치(SIV) 리셋 실시 후 중고장을 소거됨을 확인함.
2) 단 주회로 접지고장, THF 고장에 대해서는 리셋 불가함.
3) TCMS 고장데이터 또는 보조전원장치(SIV) 고장 데이터를 통해 중고장이 발생한 고장 내역 수집함.
4) 수집된 고장내역에 따라 조치 실시함.</v>
      </c>
      <c r="Z613" s="62" t="str">
        <f>IFERROR(VLOOKUP($B613,'로템1,2단계-고장설명'!$B$4:$O$341,COLUMN()-16,FALSE),"")</f>
        <v/>
      </c>
      <c r="AA613" s="62" t="str">
        <f>IFERROR(VLOOKUP($B613,'로템1,2단계-고장설명'!$B$4:$O$341,COLUMN()-16,FALSE),"")</f>
        <v>1단계40량, 2단계48량</v>
      </c>
      <c r="AB613" s="62" t="str">
        <f>IFERROR(VLOOKUP($B613,'로템1,2단계-고장설명'!$B$4:$O$341,COLUMN()-16,FALSE),"")</f>
        <v>보조전원장치(SIV)의 RS485데이터 중 SIV-TCMS SD TEXT3의 Bit6 "SIV CUT"신호가 "1"이 되면 검지.
- 반응       1) 보조전원장치(SIV) 일반화면에 보조전원장치 상태 붉은색으로 표시됨.
2) 반대편 TC CAR의 보조전원장치(SIV)가 정상동작이면 자동 연장급전 됨..
3) 연장급전 시 편성의 에어컨 반냉, AC등구류 절감 등의 현상이 나타남.
- 검지조건 1) 보조전원장치(SIV)의 경고장이 3분에 3회 이상누적또는 지속적으로 검지되어 중고장 발생함.
2) 과온고장, 접지고장에 대해서는 1번 발생으로 중고장 발생함.
- 소거조건 보조전원장치(SIV) 리셋 실시 후 고장 소거됨. 단 고장소거 후 재기동시 동일고장이 발생할 경우 다시 중고장 발생함.
- 조치방법 1) 보조전원장치(SIV) 리셋 실시 후 중고장을 소거됨을 확인함.
2) 단 주회로 접지고장, THF 고장에 대해서는 리셋 불가함.
3) TCMS 고장데이터 또는 보조전원장치(SIV) 고장 데이터를 통해 중고장이 발생한 고장 내역 수집함.
4) 수집된 고장내역에 따라 조치 실시함.</v>
      </c>
      <c r="AC613" s="62" t="str">
        <f>IFERROR(VLOOKUP($B613,'로템1,2단계-고장설명'!$B$4:$O$341,COLUMN()-16,FALSE),"")</f>
        <v>2,3,4</v>
      </c>
      <c r="AD613" s="62" t="str">
        <f>IFERROR(VLOOKUP($B613,'로템1,2단계-고장설명'!$B$4:$O$341,COLUMN()-16,FALSE),"")</f>
        <v>Rotem</v>
      </c>
    </row>
    <row r="614" spans="1:30" x14ac:dyDescent="0.4">
      <c r="A614" s="60">
        <v>612</v>
      </c>
      <c r="B614" s="60">
        <v>402</v>
      </c>
      <c r="C614" s="61" t="s">
        <v>15834</v>
      </c>
      <c r="D614" s="60" t="s">
        <v>3668</v>
      </c>
      <c r="E614" s="60">
        <v>1</v>
      </c>
      <c r="F614" s="60" t="s">
        <v>11999</v>
      </c>
      <c r="G614" s="60" t="s">
        <v>2837</v>
      </c>
      <c r="H614" s="57"/>
      <c r="L614" s="62">
        <v>612</v>
      </c>
      <c r="M614" s="140">
        <f t="shared" si="60"/>
        <v>402</v>
      </c>
      <c r="N614" s="62">
        <f t="shared" si="61"/>
        <v>402</v>
      </c>
      <c r="O614" s="62" t="str">
        <f t="shared" si="62"/>
        <v>SIV#1-배터리 충전기 출력 과전류(BCOC)</v>
      </c>
      <c r="P614" s="62" t="str">
        <f t="shared" si="63"/>
        <v>Tc1</v>
      </c>
      <c r="Q614" s="62" t="str">
        <f t="shared" si="64"/>
        <v>C</v>
      </c>
      <c r="R614" s="62" t="str">
        <f>IFERROR(VLOOKUP($B614,'로템1,2단계-고장설명'!$B$4:$O$341,COLUMN()-16,FALSE),"")</f>
        <v>SIV-배터리 충전기 출력 과전류(BCOC)</v>
      </c>
      <c r="S614" s="62" t="str">
        <f>IFERROR(VLOOKUP($B614,'로템1,2단계-고장설명'!$B$4:$O$341,COLUMN()-16,FALSE),"")</f>
        <v>C</v>
      </c>
      <c r="T614" s="62" t="str">
        <f t="shared" si="65"/>
        <v>SIV</v>
      </c>
      <c r="U614" s="62" t="str">
        <f>IFERROR(VLOOKUP($B614,'로템1,2단계-고장설명'!$B$4:$O$341,COLUMN()-16,FALSE),"")</f>
        <v>보조전원장치(SIV)의 RS485 데이터 중 SIV-TCMS SD TEXT4의 Bit0 “BCOC” 신호가 "1"이 되면 검지.</v>
      </c>
      <c r="V614" s="62" t="str">
        <f>IFERROR(VLOOKUP($B614,'로템1,2단계-고장설명'!$B$4:$O$341,COLUMN()-16,FALSE),"")</f>
        <v>1) TCMS 화면 하단 또는 고장화면에 '배터리 충전기 출력과전류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v>
      </c>
      <c r="W614" s="62" t="str">
        <f>IFERROR(VLOOKUP($B614,'로템1,2단계-고장설명'!$B$4:$O$341,COLUMN()-16,FALSE),"")</f>
        <v>보조전원장치(SIV)의 배터리 충전부에서 출력되는 DC전류가 300A 이상일 경우 검지됨.</v>
      </c>
      <c r="X614" s="62" t="str">
        <f>IFERROR(VLOOKUP($B614,'로템1,2단계-고장설명'!$B$4:$O$341,COLUMN()-16,FALSE),"")</f>
        <v>1) 경고장이 발생할 경우 보조전원장치(SIV) 자동 재기동에 의해 재기동 됨.
2) 중고장이 발생했을 경우 조치 완료 후 보조전원장치(SIV) 리셋으로 고장 소거됨.</v>
      </c>
      <c r="Y614" s="62" t="str">
        <f>IFERROR(VLOOKUP($B614,'로템1,2단계-고장설명'!$B$4:$O$341,COLUMN()-16,FALSE),"")</f>
        <v>1) 상기고장이 간헐적으로 발생되거나 중고장 발생이 된 경우 아래와 같이 조치한다.
2) 보조전원장치(SIV) 고장기록을 수집하여 배터리 충전부에서 출력되는 DC 전류치 확인함.
3) 전류치가 비정상적일 경우 전류센서, DC 출력단 결선을 확인한다.
4) 전류센서와 보조전원장치(SIV) 제어기 SEN 보드에 연결되는 저전압 배선상태를 확인한다.
5) SEN 보드의 동작상태를 시험기를 통해 확인한다.
6) 출력단의 절연상태 및 접지간의 절연상태를 확인한다.
7) 상기의 점검부분에 이상이 있을경우 관련된 부품을 교체한다.</v>
      </c>
      <c r="Z614" s="62" t="str">
        <f>IFERROR(VLOOKUP($B614,'로템1,2단계-고장설명'!$B$4:$O$341,COLUMN()-16,FALSE),"")</f>
        <v/>
      </c>
      <c r="AA614" s="62" t="str">
        <f>IFERROR(VLOOKUP($B614,'로템1,2단계-고장설명'!$B$4:$O$341,COLUMN()-16,FALSE),"")</f>
        <v>1단계40량, 2단계48량</v>
      </c>
      <c r="AB614" s="62" t="str">
        <f>IFERROR(VLOOKUP($B614,'로템1,2단계-고장설명'!$B$4:$O$341,COLUMN()-16,FALSE),"")</f>
        <v>보조전원장치(SIV)의 RS485 데이터 중 SIV-TCMS SD TEXT4의 Bit0 “BCOC” 신호가 "1"이 되면 검지.
- 반응       1) TCMS 화면 하단 또는 고장화면에 '배터리 충전기 출력과전류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
- 검지조건 보조전원장치(SIV)의 배터리 충전부에서 출력되는 DC전류가 300A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배터리 충전부에서 출력되는 DC 전류치 확인함.
3) 전류치가 비정상적일 경우 전류센서, DC 출력단 결선을 확인한다.
4) 전류센서와 보조전원장치(SIV) 제어기 SEN 보드에 연결되는 저전압 배선상태를 확인한다.
5) SEN 보드의 동작상태를 시험기를 통해 확인한다.
6) 출력단의 절연상태 및 접지간의 절연상태를 확인한다.
7) 상기의 점검부분에 이상이 있을경우 관련된 부품을 교체한다.</v>
      </c>
      <c r="AC614" s="62" t="str">
        <f>IFERROR(VLOOKUP($B614,'로템1,2단계-고장설명'!$B$4:$O$341,COLUMN()-16,FALSE),"")</f>
        <v>2,3,4</v>
      </c>
      <c r="AD614" s="62" t="str">
        <f>IFERROR(VLOOKUP($B614,'로템1,2단계-고장설명'!$B$4:$O$341,COLUMN()-16,FALSE),"")</f>
        <v>Rotem</v>
      </c>
    </row>
    <row r="615" spans="1:30" x14ac:dyDescent="0.4">
      <c r="A615" s="60">
        <v>613</v>
      </c>
      <c r="B615" s="60">
        <v>403</v>
      </c>
      <c r="C615" s="61" t="s">
        <v>15835</v>
      </c>
      <c r="D615" s="60" t="s">
        <v>3668</v>
      </c>
      <c r="E615" s="60">
        <v>1</v>
      </c>
      <c r="F615" s="60" t="s">
        <v>11999</v>
      </c>
      <c r="G615" s="60" t="s">
        <v>2837</v>
      </c>
      <c r="H615" s="57"/>
      <c r="L615" s="62">
        <v>613</v>
      </c>
      <c r="M615" s="140">
        <f t="shared" si="60"/>
        <v>403</v>
      </c>
      <c r="N615" s="62">
        <f t="shared" si="61"/>
        <v>403</v>
      </c>
      <c r="O615" s="62" t="str">
        <f t="shared" si="62"/>
        <v>SIV#1-AC 출력저전압(ACUV)</v>
      </c>
      <c r="P615" s="62" t="str">
        <f t="shared" si="63"/>
        <v>Tc1</v>
      </c>
      <c r="Q615" s="62" t="str">
        <f t="shared" si="64"/>
        <v>C</v>
      </c>
      <c r="R615" s="62" t="str">
        <f>IFERROR(VLOOKUP($B615,'로템1,2단계-고장설명'!$B$4:$O$341,COLUMN()-16,FALSE),"")</f>
        <v>SIV-AC 출력저전압(ACUV)</v>
      </c>
      <c r="S615" s="62" t="str">
        <f>IFERROR(VLOOKUP($B615,'로템1,2단계-고장설명'!$B$4:$O$341,COLUMN()-16,FALSE),"")</f>
        <v>C</v>
      </c>
      <c r="T615" s="62" t="str">
        <f t="shared" si="65"/>
        <v>SIV</v>
      </c>
      <c r="U615" s="62" t="str">
        <f>IFERROR(VLOOKUP($B615,'로템1,2단계-고장설명'!$B$4:$O$341,COLUMN()-16,FALSE),"")</f>
        <v>보조전원장치(SIV)의 RS485 데이터 중 SIV-TCMS SD TEXT4의 Bit1 “ACUV” 신호가 "1"이 되면 검지.</v>
      </c>
      <c r="V615" s="62" t="str">
        <f>IFERROR(VLOOKUP($B615,'로템1,2단계-고장설명'!$B$4:$O$341,COLUMN()-16,FALSE),"")</f>
        <v>1) TCMS 화면 하단 또는 고장화면에 'SIV AC 출력저전압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v>
      </c>
      <c r="W615" s="62" t="str">
        <f>IFERROR(VLOOKUP($B615,'로템1,2단계-고장설명'!$B$4:$O$341,COLUMN()-16,FALSE),"")</f>
        <v>보조전원장치(SIV)에서 출력되는 AC U, V, W  상의 전압이 250V 이하일 경우 검지됨.</v>
      </c>
      <c r="X615" s="62" t="str">
        <f>IFERROR(VLOOKUP($B615,'로템1,2단계-고장설명'!$B$4:$O$341,COLUMN()-16,FALSE),"")</f>
        <v>1) 경고장이 발생할 경우 보조전원장치(SIV) 자동 재기동에 의해 재기동 됨.
2) 중고장이 발생했을 경우 조치 완료 후 보조전원장치(SIV) 리셋으로 고장 소거됨.</v>
      </c>
      <c r="Y615" s="62" t="str">
        <f>IFERROR(VLOOKUP($B615,'로템1,2단계-고장설명'!$B$4:$O$341,COLUMN()-16,FALSE),"")</f>
        <v>1) 상기고장이 간헐적으로 발생되거나 중고장 발생이 된 경우 아래와 같이 조치한다.
2) 보조전원장치(SIV) 고장기록을 수집하여 출력되는 3상의 AC 전압값 확인함.
3) 특정상의 전압치가 비정상적일 경우 특정상에 해당되는 GDU, 전압센서, AC 출력단 결선을 확인한다.
4) 전압센서와 보조전원장치(SIV) 제어기 SEN 보드에 연결되는 저전압 배선상태를 확인한다.
5) SEN 보드의 동작상태를 시험기를 통해 확인한다.
6) 출력단 각 상의 절연상태 및 각상과 접지간의 절연상태를 확인한다.
7) 상기의 점검부분에 이상이 있을경우 관련된 부품을 교체한다.</v>
      </c>
      <c r="Z615" s="62" t="str">
        <f>IFERROR(VLOOKUP($B615,'로템1,2단계-고장설명'!$B$4:$O$341,COLUMN()-16,FALSE),"")</f>
        <v/>
      </c>
      <c r="AA615" s="62" t="str">
        <f>IFERROR(VLOOKUP($B615,'로템1,2단계-고장설명'!$B$4:$O$341,COLUMN()-16,FALSE),"")</f>
        <v>1단계40량, 2단계48량</v>
      </c>
      <c r="AB615" s="62" t="str">
        <f>IFERROR(VLOOKUP($B615,'로템1,2단계-고장설명'!$B$4:$O$341,COLUMN()-16,FALSE),"")</f>
        <v>보조전원장치(SIV)의 RS485 데이터 중 SIV-TCMS SD TEXT4의 Bit1 “ACUV” 신호가 "1"이 되면 검지.
- 반응       1) TCMS 화면 하단 또는 고장화면에 'SIV AC 출력저전압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
- 검지조건 보조전원장치(SIV)에서 출력되는 AC U, V, W  상의 전압이 250V 이하일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출력되는 3상의 AC 전압값 확인함.
3) 특정상의 전압치가 비정상적일 경우 특정상에 해당되는 GDU, 전압센서, AC 출력단 결선을 확인한다.
4) 전압센서와 보조전원장치(SIV) 제어기 SEN 보드에 연결되는 저전압 배선상태를 확인한다.
5) SEN 보드의 동작상태를 시험기를 통해 확인한다.
6) 출력단 각 상의 절연상태 및 각상과 접지간의 절연상태를 확인한다.
7) 상기의 점검부분에 이상이 있을경우 관련된 부품을 교체한다.</v>
      </c>
      <c r="AC615" s="62" t="str">
        <f>IFERROR(VLOOKUP($B615,'로템1,2단계-고장설명'!$B$4:$O$341,COLUMN()-16,FALSE),"")</f>
        <v>2,3,4</v>
      </c>
      <c r="AD615" s="62" t="str">
        <f>IFERROR(VLOOKUP($B615,'로템1,2단계-고장설명'!$B$4:$O$341,COLUMN()-16,FALSE),"")</f>
        <v>Rotem</v>
      </c>
    </row>
    <row r="616" spans="1:30" x14ac:dyDescent="0.4">
      <c r="A616" s="60">
        <v>614</v>
      </c>
      <c r="B616" s="60">
        <v>404</v>
      </c>
      <c r="C616" s="61" t="s">
        <v>15836</v>
      </c>
      <c r="D616" s="60" t="s">
        <v>3668</v>
      </c>
      <c r="E616" s="60">
        <v>1</v>
      </c>
      <c r="F616" s="60" t="s">
        <v>11999</v>
      </c>
      <c r="G616" s="60" t="s">
        <v>2837</v>
      </c>
      <c r="H616" s="57"/>
      <c r="L616" s="62">
        <v>614</v>
      </c>
      <c r="M616" s="140">
        <f t="shared" si="60"/>
        <v>404</v>
      </c>
      <c r="N616" s="62">
        <f t="shared" si="61"/>
        <v>404</v>
      </c>
      <c r="O616" s="62" t="str">
        <f t="shared" si="62"/>
        <v>SIV#1-AC 출력과전압(ACOV)</v>
      </c>
      <c r="P616" s="62" t="str">
        <f t="shared" si="63"/>
        <v>Tc1</v>
      </c>
      <c r="Q616" s="62" t="str">
        <f t="shared" si="64"/>
        <v>C</v>
      </c>
      <c r="R616" s="62" t="str">
        <f>IFERROR(VLOOKUP($B616,'로템1,2단계-고장설명'!$B$4:$O$341,COLUMN()-16,FALSE),"")</f>
        <v>SIV-AC 출력과전압(ACOV)</v>
      </c>
      <c r="S616" s="62" t="str">
        <f>IFERROR(VLOOKUP($B616,'로템1,2단계-고장설명'!$B$4:$O$341,COLUMN()-16,FALSE),"")</f>
        <v>C</v>
      </c>
      <c r="T616" s="62" t="str">
        <f t="shared" si="65"/>
        <v>SIV</v>
      </c>
      <c r="U616" s="62" t="str">
        <f>IFERROR(VLOOKUP($B616,'로템1,2단계-고장설명'!$B$4:$O$341,COLUMN()-16,FALSE),"")</f>
        <v>보조전원장치(SIV)의 RS485 데이터 중 SIV-TCMS SD TEXT4의 Bit2 “ACOV” 신호가 "1"이 되면 검지.</v>
      </c>
      <c r="V616" s="62" t="str">
        <f>IFERROR(VLOOKUP($B616,'로템1,2단계-고장설명'!$B$4:$O$341,COLUMN()-16,FALSE),"")</f>
        <v>1) TCMS 화면 하단 또는 고장화면에 'SIV AC 출력과전압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v>
      </c>
      <c r="W616" s="62" t="str">
        <f>IFERROR(VLOOKUP($B616,'로템1,2단계-고장설명'!$B$4:$O$341,COLUMN()-16,FALSE),"")</f>
        <v>보조전원장치(SIV)에서 출력되는 AC U, V, W  상의 전압이 500V 이상일 경우 검지됨.</v>
      </c>
      <c r="X616" s="62" t="str">
        <f>IFERROR(VLOOKUP($B616,'로템1,2단계-고장설명'!$B$4:$O$341,COLUMN()-16,FALSE),"")</f>
        <v>1) 경고장이 발생할 경우 보조전원장치(SIV) 자동 재기동에 의해 재기동 됨.
2) 중고장이 발생했을 경우 조치 완료 후 보조전원장치(SIV) 리셋으로 고장 소거됨.</v>
      </c>
      <c r="Y616" s="62" t="str">
        <f>IFERROR(VLOOKUP($B616,'로템1,2단계-고장설명'!$B$4:$O$341,COLUMN()-16,FALSE),"")</f>
        <v>1) 상기고장이 간헐적으로 발생되거나 중고장 발생이 된 경우 아래와 같이 조치한다.
2) 보조전원장치(SIV) 고장기록을 수집하여 출력되는 3상의 AC 전압값 확인함.
3) 특정상의 전압치가 비정상적일 경우 특정상에 해당되는 GDU, 전압센서, AC 출력단 결선을 확인한다.
4) 전압센서와 보조전원장치(SIV) 제어기 SEN 보드에 연결되는 저전압 배선상태를 확인한다.
5) SEN 보드의 동작상태를 시험기를 통해 확인한다.
6) 출력단 각 상의 절연상태 및 각상과 접지간의 절연상태를 확인한다.
7) 상기의 점검부분에 이상이 있을경우 관련된 부품을 교체한다.</v>
      </c>
      <c r="Z616" s="62" t="str">
        <f>IFERROR(VLOOKUP($B616,'로템1,2단계-고장설명'!$B$4:$O$341,COLUMN()-16,FALSE),"")</f>
        <v/>
      </c>
      <c r="AA616" s="62" t="str">
        <f>IFERROR(VLOOKUP($B616,'로템1,2단계-고장설명'!$B$4:$O$341,COLUMN()-16,FALSE),"")</f>
        <v>1단계40량, 2단계48량</v>
      </c>
      <c r="AB616" s="62" t="str">
        <f>IFERROR(VLOOKUP($B616,'로템1,2단계-고장설명'!$B$4:$O$341,COLUMN()-16,FALSE),"")</f>
        <v>보조전원장치(SIV)의 RS485 데이터 중 SIV-TCMS SD TEXT4의 Bit2 “ACOV” 신호가 "1"이 되면 검지.
- 반응       1) TCMS 화면 하단 또는 고장화면에 'SIV AC 출력과전압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
- 검지조건 보조전원장치(SIV)에서 출력되는 AC U, V, W  상의 전압이 500V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출력되는 3상의 AC 전압값 확인함.
3) 특정상의 전압치가 비정상적일 경우 특정상에 해당되는 GDU, 전압센서, AC 출력단 결선을 확인한다.
4) 전압센서와 보조전원장치(SIV) 제어기 SEN 보드에 연결되는 저전압 배선상태를 확인한다.
5) SEN 보드의 동작상태를 시험기를 통해 확인한다.
6) 출력단 각 상의 절연상태 및 각상과 접지간의 절연상태를 확인한다.
7) 상기의 점검부분에 이상이 있을경우 관련된 부품을 교체한다.</v>
      </c>
      <c r="AC616" s="62" t="str">
        <f>IFERROR(VLOOKUP($B616,'로템1,2단계-고장설명'!$B$4:$O$341,COLUMN()-16,FALSE),"")</f>
        <v>2,3,4</v>
      </c>
      <c r="AD616" s="62" t="str">
        <f>IFERROR(VLOOKUP($B616,'로템1,2단계-고장설명'!$B$4:$O$341,COLUMN()-16,FALSE),"")</f>
        <v>Rotem</v>
      </c>
    </row>
    <row r="617" spans="1:30" x14ac:dyDescent="0.4">
      <c r="A617" s="60">
        <v>615</v>
      </c>
      <c r="B617" s="60">
        <v>405</v>
      </c>
      <c r="C617" s="61" t="s">
        <v>15837</v>
      </c>
      <c r="D617" s="60" t="s">
        <v>3668</v>
      </c>
      <c r="E617" s="60">
        <v>1</v>
      </c>
      <c r="F617" s="60" t="s">
        <v>11999</v>
      </c>
      <c r="G617" s="60" t="s">
        <v>2837</v>
      </c>
      <c r="H617" s="57"/>
      <c r="L617" s="62">
        <v>615</v>
      </c>
      <c r="M617" s="140">
        <f t="shared" si="60"/>
        <v>405</v>
      </c>
      <c r="N617" s="62">
        <f t="shared" si="61"/>
        <v>405</v>
      </c>
      <c r="O617" s="62" t="str">
        <f t="shared" si="62"/>
        <v>SIV#1-AC 출력과전류(ACOC)</v>
      </c>
      <c r="P617" s="62" t="str">
        <f t="shared" si="63"/>
        <v>Tc1</v>
      </c>
      <c r="Q617" s="62" t="str">
        <f t="shared" si="64"/>
        <v>C</v>
      </c>
      <c r="R617" s="62" t="str">
        <f>IFERROR(VLOOKUP($B617,'로템1,2단계-고장설명'!$B$4:$O$341,COLUMN()-16,FALSE),"")</f>
        <v>SIV-AC 출력과전류(ACOC)</v>
      </c>
      <c r="S617" s="62" t="str">
        <f>IFERROR(VLOOKUP($B617,'로템1,2단계-고장설명'!$B$4:$O$341,COLUMN()-16,FALSE),"")</f>
        <v>C</v>
      </c>
      <c r="T617" s="62" t="str">
        <f t="shared" si="65"/>
        <v>SIV</v>
      </c>
      <c r="U617" s="62" t="str">
        <f>IFERROR(VLOOKUP($B617,'로템1,2단계-고장설명'!$B$4:$O$341,COLUMN()-16,FALSE),"")</f>
        <v>보조전원장치(SIV)의 RS485 데이터 중 SIV-TCMS SD TEXT4의 Bit3 “ACOC” 신호가 "1"이 되면 검지.</v>
      </c>
      <c r="V617" s="62" t="str">
        <f>IFERROR(VLOOKUP($B617,'로템1,2단계-고장설명'!$B$4:$O$341,COLUMN()-16,FALSE),"")</f>
        <v>1) TCMS 화면 하단 또는 고장화면에 'SIV AC 출력과전류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v>
      </c>
      <c r="W617" s="62" t="str">
        <f>IFERROR(VLOOKUP($B617,'로템1,2단계-고장설명'!$B$4:$O$341,COLUMN()-16,FALSE),"")</f>
        <v>보조전원장치(SIV)에서 출력되는 AC U, V, W  상의 전류가 700A 이상일 경우 검지됨.</v>
      </c>
      <c r="X617" s="62" t="str">
        <f>IFERROR(VLOOKUP($B617,'로템1,2단계-고장설명'!$B$4:$O$341,COLUMN()-16,FALSE),"")</f>
        <v>1) 경고장이 발생할 경우 보조전원장치(SIV) 자동 재기동에 의해 재기동 됨.
2) 중고장이 발생했을 경우 조치 완료 후 보조전원장치(SIV) 리셋으로 고장 소거됨.</v>
      </c>
      <c r="Y617" s="62" t="str">
        <f>IFERROR(VLOOKUP($B617,'로템1,2단계-고장설명'!$B$4:$O$341,COLUMN()-16,FALSE),"")</f>
        <v>1) 상기고장이 간헐적으로 발생되거나 중고장 발생이 된 경우 아래와 같이 조치한다.
2) 보조전원장치(SIV) 고장기록을 수집하여 출력되는 3상의 AC 전류치 확인함.
3) 특정상의 전류치가 비정상적일 경우 특정상에 해당되는 GDU, 전류센서, AC 출력단 결선을 확인한다.
4) 전류센서와 보조전원장치(SIV) 제어기 SEN 보드에 연결되는 저전압 배선상태를 확인한다.
5) SEN 보드의 동작상태를 시험기를 통해 확인한다.
6) 출력단 각 상의 절연상태 및 각상과 접지간의 절연상태를 확인한다.
7) 상기의 점검부분에 이상이 있을경우 관련된 부품을 교체한다.</v>
      </c>
      <c r="Z617" s="62" t="str">
        <f>IFERROR(VLOOKUP($B617,'로템1,2단계-고장설명'!$B$4:$O$341,COLUMN()-16,FALSE),"")</f>
        <v/>
      </c>
      <c r="AA617" s="62" t="str">
        <f>IFERROR(VLOOKUP($B617,'로템1,2단계-고장설명'!$B$4:$O$341,COLUMN()-16,FALSE),"")</f>
        <v>1단계40량, 2단계48량</v>
      </c>
      <c r="AB617" s="62" t="str">
        <f>IFERROR(VLOOKUP($B617,'로템1,2단계-고장설명'!$B$4:$O$341,COLUMN()-16,FALSE),"")</f>
        <v>보조전원장치(SIV)의 RS485 데이터 중 SIV-TCMS SD TEXT4의 Bit3 “ACOC” 신호가 "1"이 되면 검지.
- 반응       1) TCMS 화면 하단 또는 고장화면에 'SIV AC 출력과전류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
- 검지조건 보조전원장치(SIV)에서 출력되는 AC U, V, W  상의 전류가 700A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출력되는 3상의 AC 전류치 확인함.
3) 특정상의 전류치가 비정상적일 경우 특정상에 해당되는 GDU, 전류센서, AC 출력단 결선을 확인한다.
4) 전류센서와 보조전원장치(SIV) 제어기 SEN 보드에 연결되는 저전압 배선상태를 확인한다.
5) SEN 보드의 동작상태를 시험기를 통해 확인한다.
6) 출력단 각 상의 절연상태 및 각상과 접지간의 절연상태를 확인한다.
7) 상기의 점검부분에 이상이 있을경우 관련된 부품을 교체한다.</v>
      </c>
      <c r="AC617" s="62" t="str">
        <f>IFERROR(VLOOKUP($B617,'로템1,2단계-고장설명'!$B$4:$O$341,COLUMN()-16,FALSE),"")</f>
        <v>2,3,4</v>
      </c>
      <c r="AD617" s="62" t="str">
        <f>IFERROR(VLOOKUP($B617,'로템1,2단계-고장설명'!$B$4:$O$341,COLUMN()-16,FALSE),"")</f>
        <v>Rotem</v>
      </c>
    </row>
    <row r="618" spans="1:30" x14ac:dyDescent="0.4">
      <c r="A618" s="60">
        <v>616</v>
      </c>
      <c r="B618" s="60">
        <v>406</v>
      </c>
      <c r="C618" s="61" t="s">
        <v>15838</v>
      </c>
      <c r="D618" s="60" t="s">
        <v>3668</v>
      </c>
      <c r="E618" s="60">
        <v>1</v>
      </c>
      <c r="F618" s="60" t="s">
        <v>11999</v>
      </c>
      <c r="G618" s="60" t="s">
        <v>2837</v>
      </c>
      <c r="H618" s="57"/>
      <c r="L618" s="62">
        <v>616</v>
      </c>
      <c r="M618" s="140">
        <f t="shared" si="60"/>
        <v>406</v>
      </c>
      <c r="N618" s="62">
        <f t="shared" si="61"/>
        <v>406</v>
      </c>
      <c r="O618" s="62" t="str">
        <f t="shared" si="62"/>
        <v>SIV#1-인버터1 입력 과전류(INV1OC)</v>
      </c>
      <c r="P618" s="62" t="str">
        <f t="shared" si="63"/>
        <v>Tc1</v>
      </c>
      <c r="Q618" s="62" t="str">
        <f t="shared" si="64"/>
        <v>C</v>
      </c>
      <c r="R618" s="62" t="str">
        <f>IFERROR(VLOOKUP($B618,'로템1,2단계-고장설명'!$B$4:$O$341,COLUMN()-16,FALSE),"")</f>
        <v>SIV-인버터1 입력 과전류(INV1OC)</v>
      </c>
      <c r="S618" s="62" t="str">
        <f>IFERROR(VLOOKUP($B618,'로템1,2단계-고장설명'!$B$4:$O$341,COLUMN()-16,FALSE),"")</f>
        <v>C</v>
      </c>
      <c r="T618" s="62" t="str">
        <f t="shared" si="65"/>
        <v>SIV</v>
      </c>
      <c r="U618" s="62" t="str">
        <f>IFERROR(VLOOKUP($B618,'로템1,2단계-고장설명'!$B$4:$O$341,COLUMN()-16,FALSE),"")</f>
        <v>보조전원장치(SIV)의 RS485 데이터 중 SIV-TCMS SD TEXT4의 Bit4 “INV1OC” 신호가 "1"이 되면 검지.</v>
      </c>
      <c r="V618" s="62" t="str">
        <f>IFERROR(VLOOKUP($B618,'로템1,2단계-고장설명'!$B$4:$O$341,COLUMN()-16,FALSE),"")</f>
        <v>1) TCMS 화면 하단 또는 고장화면에 '인버터1 입력 과전류'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v>
      </c>
      <c r="W618" s="62" t="str">
        <f>IFERROR(VLOOKUP($B618,'로템1,2단계-고장설명'!$B$4:$O$341,COLUMN()-16,FALSE),"")</f>
        <v>보조전원장치(SIV) 내부 인버터 1에서의 전류가 450A 이상일 경우 검지됨.</v>
      </c>
      <c r="X618" s="62" t="str">
        <f>IFERROR(VLOOKUP($B618,'로템1,2단계-고장설명'!$B$4:$O$341,COLUMN()-16,FALSE),"")</f>
        <v>1) 경고장이 발생할 경우 보조전원장치(SIV) 자동 재기동에 의해 재기동 됨.
2) 중고장이 발생했을 경우 조치 완료 후 보조전원장치(SIV) 리셋으로 고장 소거됨.</v>
      </c>
      <c r="Y618" s="62" t="str">
        <f>IFERROR(VLOOKUP($B618,'로템1,2단계-고장설명'!$B$4:$O$341,COLUMN()-16,FALSE),"")</f>
        <v>1) 상기고장이 간헐적으로 발생되거나 중고장 발생이 된 경우 아래와 같이 조치한다.
2) 보조전원장치(SIV) 고장기록을 수집하여 FC전압, 전류에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전압센서와 보조전원장치(SIV) 제어기 SEN 보드에 연결되는 저전압 배선상태를 확인한다.
6) SEN 보드의 동작상태를 시험기를 통해 확인한다.
7) 출력단 각상의 절연상태 및 각상과 접지간의 절연상태를 확인한다.
8) 상기의 점검부분에 이상이 있을경우 관련된 부품을 교체한다.</v>
      </c>
      <c r="Z618" s="62" t="str">
        <f>IFERROR(VLOOKUP($B618,'로템1,2단계-고장설명'!$B$4:$O$341,COLUMN()-16,FALSE),"")</f>
        <v/>
      </c>
      <c r="AA618" s="62" t="str">
        <f>IFERROR(VLOOKUP($B618,'로템1,2단계-고장설명'!$B$4:$O$341,COLUMN()-16,FALSE),"")</f>
        <v>1단계40량, 2단계48량</v>
      </c>
      <c r="AB618" s="62" t="str">
        <f>IFERROR(VLOOKUP($B618,'로템1,2단계-고장설명'!$B$4:$O$341,COLUMN()-16,FALSE),"")</f>
        <v>보조전원장치(SIV)의 RS485 데이터 중 SIV-TCMS SD TEXT4의 Bit4 “INV1OC” 신호가 "1"이 되면 검지.
- 반응       1) TCMS 화면 하단 또는 고장화면에 '인버터1 입력 과전류'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
- 검지조건 보조전원장치(SIV) 내부 인버터 1에서의 전류가 450A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FC전압, 전류에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전압센서와 보조전원장치(SIV) 제어기 SEN 보드에 연결되는 저전압 배선상태를 확인한다.
6) SEN 보드의 동작상태를 시험기를 통해 확인한다.
7) 출력단 각상의 절연상태 및 각상과 접지간의 절연상태를 확인한다.
8) 상기의 점검부분에 이상이 있을경우 관련된 부품을 교체한다.</v>
      </c>
      <c r="AC618" s="62" t="str">
        <f>IFERROR(VLOOKUP($B618,'로템1,2단계-고장설명'!$B$4:$O$341,COLUMN()-16,FALSE),"")</f>
        <v>2,3,4</v>
      </c>
      <c r="AD618" s="62" t="str">
        <f>IFERROR(VLOOKUP($B618,'로템1,2단계-고장설명'!$B$4:$O$341,COLUMN()-16,FALSE),"")</f>
        <v>Rotem</v>
      </c>
    </row>
    <row r="619" spans="1:30" x14ac:dyDescent="0.4">
      <c r="A619" s="60">
        <v>617</v>
      </c>
      <c r="B619" s="60">
        <v>407</v>
      </c>
      <c r="C619" s="61" t="s">
        <v>15839</v>
      </c>
      <c r="D619" s="60" t="s">
        <v>3668</v>
      </c>
      <c r="E619" s="60">
        <v>1</v>
      </c>
      <c r="F619" s="60" t="s">
        <v>11999</v>
      </c>
      <c r="G619" s="60" t="s">
        <v>2837</v>
      </c>
      <c r="H619" s="57"/>
      <c r="L619" s="62">
        <v>617</v>
      </c>
      <c r="M619" s="140">
        <f t="shared" si="60"/>
        <v>407</v>
      </c>
      <c r="N619" s="62">
        <f t="shared" si="61"/>
        <v>407</v>
      </c>
      <c r="O619" s="62" t="str">
        <f t="shared" si="62"/>
        <v>SIV#1-인버터2 입력 과전압(INV2OV)</v>
      </c>
      <c r="P619" s="62" t="str">
        <f t="shared" si="63"/>
        <v>Tc1</v>
      </c>
      <c r="Q619" s="62" t="str">
        <f t="shared" si="64"/>
        <v>C</v>
      </c>
      <c r="R619" s="62" t="str">
        <f>IFERROR(VLOOKUP($B619,'로템1,2단계-고장설명'!$B$4:$O$341,COLUMN()-16,FALSE),"")</f>
        <v>SIV-인버터2 입력 과전압(INV2OV)</v>
      </c>
      <c r="S619" s="62" t="str">
        <f>IFERROR(VLOOKUP($B619,'로템1,2단계-고장설명'!$B$4:$O$341,COLUMN()-16,FALSE),"")</f>
        <v>C</v>
      </c>
      <c r="T619" s="62" t="str">
        <f t="shared" si="65"/>
        <v>SIV</v>
      </c>
      <c r="U619" s="62" t="str">
        <f>IFERROR(VLOOKUP($B619,'로템1,2단계-고장설명'!$B$4:$O$341,COLUMN()-16,FALSE),"")</f>
        <v>보조전원장치(SIV)의 RS485 데이터 중 SIV-TCMS SD TEXT6의 Bit5 “INV2OV” 신호가 "1"이 되면 검지.</v>
      </c>
      <c r="V619" s="62" t="str">
        <f>IFERROR(VLOOKUP($B619,'로템1,2단계-고장설명'!$B$4:$O$341,COLUMN()-16,FALSE),"")</f>
        <v>1) TCMS 화면 하단 또는 고장화면에 '인버터2 입력 과전압(INV2OV)'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v>
      </c>
      <c r="W619" s="62" t="str">
        <f>IFERROR(VLOOKUP($B619,'로템1,2단계-고장설명'!$B$4:$O$341,COLUMN()-16,FALSE),"")</f>
        <v>보조전원장치(SIV) 내부 인버터 2의 FC전압이 1,200V 이상일 경우 검지됨.</v>
      </c>
      <c r="X619" s="62" t="str">
        <f>IFERROR(VLOOKUP($B619,'로템1,2단계-고장설명'!$B$4:$O$341,COLUMN()-16,FALSE),"")</f>
        <v>1) 경고장이 발생할 경우 보조전원장치(SIV) 자동 재기동에 의해 재기동 됨.
2) 중고장이 발생했을 경우 조치 완료 후 보조전원장치(SIV) 리셋으로 고장 소거됨.</v>
      </c>
      <c r="Y619" s="62" t="str">
        <f>IFERROR(VLOOKUP($B619,'로템1,2단계-고장설명'!$B$4:$O$341,COLUMN()-16,FALSE),"")</f>
        <v>1) 상기고장이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전압센서와 보조전원장치(SIV) 제어기 SEN 보드에 연결되는 저전압 배선상태를 확인한다.
6) SEN 보드의 동작상태를 시험기를 통해 확인한다.
7) 출력단 각상의 절연상태 및 각상과 접지간의 절연상태를 확인한다.
8) 상기의 점검부분에 이상이 있을경우 관련된 부품을 교체한다.</v>
      </c>
      <c r="Z619" s="62" t="str">
        <f>IFERROR(VLOOKUP($B619,'로템1,2단계-고장설명'!$B$4:$O$341,COLUMN()-16,FALSE),"")</f>
        <v/>
      </c>
      <c r="AA619" s="62" t="str">
        <f>IFERROR(VLOOKUP($B619,'로템1,2단계-고장설명'!$B$4:$O$341,COLUMN()-16,FALSE),"")</f>
        <v>1단계40량, 2단계48량</v>
      </c>
      <c r="AB619" s="62" t="str">
        <f>IFERROR(VLOOKUP($B619,'로템1,2단계-고장설명'!$B$4:$O$341,COLUMN()-16,FALSE),"")</f>
        <v>보조전원장치(SIV)의 RS485 데이터 중 SIV-TCMS SD TEXT6의 Bit5 “INV2OV” 신호가 "1"이 되면 검지.
- 반응       1) TCMS 화면 하단 또는 고장화면에 '인버터2 입력 과전압(INV2OV)'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
- 검지조건 보조전원장치(SIV) 내부 인버터 2의 FC전압이 1,200V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전압센서와 보조전원장치(SIV) 제어기 SEN 보드에 연결되는 저전압 배선상태를 확인한다.
6) SEN 보드의 동작상태를 시험기를 통해 확인한다.
7) 출력단 각상의 절연상태 및 각상과 접지간의 절연상태를 확인한다.
8) 상기의 점검부분에 이상이 있을경우 관련된 부품을 교체한다.</v>
      </c>
      <c r="AC619" s="62" t="str">
        <f>IFERROR(VLOOKUP($B619,'로템1,2단계-고장설명'!$B$4:$O$341,COLUMN()-16,FALSE),"")</f>
        <v>2,3,4</v>
      </c>
      <c r="AD619" s="62" t="str">
        <f>IFERROR(VLOOKUP($B619,'로템1,2단계-고장설명'!$B$4:$O$341,COLUMN()-16,FALSE),"")</f>
        <v>Rotem</v>
      </c>
    </row>
    <row r="620" spans="1:30" x14ac:dyDescent="0.4">
      <c r="A620" s="60">
        <v>618</v>
      </c>
      <c r="B620" s="60">
        <v>408</v>
      </c>
      <c r="C620" s="61" t="s">
        <v>15840</v>
      </c>
      <c r="D620" s="60" t="s">
        <v>3668</v>
      </c>
      <c r="E620" s="60">
        <v>1</v>
      </c>
      <c r="F620" s="60" t="s">
        <v>11999</v>
      </c>
      <c r="G620" s="60" t="s">
        <v>2837</v>
      </c>
      <c r="H620" s="57"/>
      <c r="L620" s="62">
        <v>618</v>
      </c>
      <c r="M620" s="140">
        <f t="shared" si="60"/>
        <v>408</v>
      </c>
      <c r="N620" s="62">
        <f t="shared" si="61"/>
        <v>408</v>
      </c>
      <c r="O620" s="62" t="str">
        <f t="shared" si="62"/>
        <v>SIV#1-인버터1 입력 과전압(INV1OV)</v>
      </c>
      <c r="P620" s="62" t="str">
        <f t="shared" si="63"/>
        <v>Tc1</v>
      </c>
      <c r="Q620" s="62" t="str">
        <f t="shared" si="64"/>
        <v>C</v>
      </c>
      <c r="R620" s="62" t="str">
        <f>IFERROR(VLOOKUP($B620,'로템1,2단계-고장설명'!$B$4:$O$341,COLUMN()-16,FALSE),"")</f>
        <v>SIV-인버터1 입력 과전압(INV1OV)</v>
      </c>
      <c r="S620" s="62" t="str">
        <f>IFERROR(VLOOKUP($B620,'로템1,2단계-고장설명'!$B$4:$O$341,COLUMN()-16,FALSE),"")</f>
        <v>C</v>
      </c>
      <c r="T620" s="62" t="str">
        <f t="shared" si="65"/>
        <v>SIV</v>
      </c>
      <c r="U620" s="62" t="str">
        <f>IFERROR(VLOOKUP($B620,'로템1,2단계-고장설명'!$B$4:$O$341,COLUMN()-16,FALSE),"")</f>
        <v>보조전원장치(SIV)의 RS485 데이터 중 SIV-TCMS SD TEXT4의 Bit6 “INV1OV” 신호가 "1"이 되면 검지.</v>
      </c>
      <c r="V620" s="62" t="str">
        <f>IFERROR(VLOOKUP($B620,'로템1,2단계-고장설명'!$B$4:$O$341,COLUMN()-16,FALSE),"")</f>
        <v>1) TCMS 화면 하단 또는 고장화면에 '인버터2 입력 과전압(INV1OV)'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v>
      </c>
      <c r="W620" s="62" t="str">
        <f>IFERROR(VLOOKUP($B620,'로템1,2단계-고장설명'!$B$4:$O$341,COLUMN()-16,FALSE),"")</f>
        <v>보조전원장치(SIV) 내부 인버터 2의 FC전압이 1,200V 이상일 경우 검지됨.</v>
      </c>
      <c r="X620" s="62" t="str">
        <f>IFERROR(VLOOKUP($B620,'로템1,2단계-고장설명'!$B$4:$O$341,COLUMN()-16,FALSE),"")</f>
        <v>1) 경고장이 발생할 경우 보조전원장치(SIV) 자동 재기동에 의해 재기동 됨.
2) 중고장이 발생했을 경우 조치 완료 후 보조전원장치(SIV) 리셋으로 고장 소거됨.</v>
      </c>
      <c r="Y620" s="62" t="str">
        <f>IFERROR(VLOOKUP($B620,'로템1,2단계-고장설명'!$B$4:$O$341,COLUMN()-16,FALSE),"")</f>
        <v>1) 상기고장이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전압센서와 보조전원장치(SIV) 제어기 SEN 보드에 연결되는 저전압 배선상태를 확인한다.
6) SEN 보드의 동작상태를 시험기를 통해 확인한다.
7) 출력단 각상의 절연상태 및 각상과 접지간의 절연상태를 확인한다.
8) 상기의 점검부분에 이상이 있을경우 관련된 부품을 교체한다.</v>
      </c>
      <c r="Z620" s="62" t="str">
        <f>IFERROR(VLOOKUP($B620,'로템1,2단계-고장설명'!$B$4:$O$341,COLUMN()-16,FALSE),"")</f>
        <v/>
      </c>
      <c r="AA620" s="62" t="str">
        <f>IFERROR(VLOOKUP($B620,'로템1,2단계-고장설명'!$B$4:$O$341,COLUMN()-16,FALSE),"")</f>
        <v>1단계40량, 2단계48량</v>
      </c>
      <c r="AB620" s="62" t="str">
        <f>IFERROR(VLOOKUP($B620,'로템1,2단계-고장설명'!$B$4:$O$341,COLUMN()-16,FALSE),"")</f>
        <v>보조전원장치(SIV)의 RS485 데이터 중 SIV-TCMS SD TEXT4의 Bit6 “INV1OV” 신호가 "1"이 되면 검지.
- 반응       1) TCMS 화면 하단 또는 고장화면에 '인버터2 입력 과전압(INV1OV)'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
- 검지조건 보조전원장치(SIV) 내부 인버터 2의 FC전압이 1,200V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전압센서와 보조전원장치(SIV) 제어기 SEN 보드에 연결되는 저전압 배선상태를 확인한다.
6) SEN 보드의 동작상태를 시험기를 통해 확인한다.
7) 출력단 각상의 절연상태 및 각상과 접지간의 절연상태를 확인한다.
8) 상기의 점검부분에 이상이 있을경우 관련된 부품을 교체한다.</v>
      </c>
      <c r="AC620" s="62" t="str">
        <f>IFERROR(VLOOKUP($B620,'로템1,2단계-고장설명'!$B$4:$O$341,COLUMN()-16,FALSE),"")</f>
        <v>2,3,4</v>
      </c>
      <c r="AD620" s="62" t="str">
        <f>IFERROR(VLOOKUP($B620,'로템1,2단계-고장설명'!$B$4:$O$341,COLUMN()-16,FALSE),"")</f>
        <v>Rotem</v>
      </c>
    </row>
    <row r="621" spans="1:30" x14ac:dyDescent="0.4">
      <c r="A621" s="60">
        <v>619</v>
      </c>
      <c r="B621" s="60">
        <v>409</v>
      </c>
      <c r="C621" s="61" t="s">
        <v>15841</v>
      </c>
      <c r="D621" s="60" t="s">
        <v>3668</v>
      </c>
      <c r="E621" s="60">
        <v>1</v>
      </c>
      <c r="F621" s="60" t="s">
        <v>11999</v>
      </c>
      <c r="G621" s="60" t="s">
        <v>2837</v>
      </c>
      <c r="H621" s="57"/>
      <c r="L621" s="62">
        <v>619</v>
      </c>
      <c r="M621" s="140">
        <f t="shared" si="60"/>
        <v>409</v>
      </c>
      <c r="N621" s="62">
        <f t="shared" si="61"/>
        <v>409</v>
      </c>
      <c r="O621" s="62" t="str">
        <f t="shared" si="62"/>
        <v>SIV#1-DC(가선) 입력 과전압(DCINOV)</v>
      </c>
      <c r="P621" s="62" t="str">
        <f t="shared" si="63"/>
        <v>Tc1</v>
      </c>
      <c r="Q621" s="62" t="str">
        <f t="shared" si="64"/>
        <v>C</v>
      </c>
      <c r="R621" s="62" t="str">
        <f>IFERROR(VLOOKUP($B621,'로템1,2단계-고장설명'!$B$4:$O$341,COLUMN()-16,FALSE),"")</f>
        <v>SIV-DC(가선) 입력 과전압(DCINOV)</v>
      </c>
      <c r="S621" s="62" t="str">
        <f>IFERROR(VLOOKUP($B621,'로템1,2단계-고장설명'!$B$4:$O$341,COLUMN()-16,FALSE),"")</f>
        <v>C</v>
      </c>
      <c r="T621" s="62" t="str">
        <f t="shared" si="65"/>
        <v>SIV</v>
      </c>
      <c r="U621" s="62" t="str">
        <f>IFERROR(VLOOKUP($B621,'로템1,2단계-고장설명'!$B$4:$O$341,COLUMN()-16,FALSE),"")</f>
        <v>보조전원장치(SIV)의 RS485 데이터 중 SIV-TCMS SD TEXT4의 Bit7 “DCINOV” 신호가 "1"이 되면 검지.</v>
      </c>
      <c r="V621" s="62" t="str">
        <f>IFERROR(VLOOKUP($B621,'로템1,2단계-고장설명'!$B$4:$O$341,COLUMN()-16,FALSE),"")</f>
        <v>1) TCMS 화면 하단 또는 고장화면에 '가선과전압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v>
      </c>
      <c r="W621" s="62" t="str">
        <f>IFERROR(VLOOKUP($B621,'로템1,2단계-고장설명'!$B$4:$O$341,COLUMN()-16,FALSE),"")</f>
        <v>보조전원장치(SIV)에 입력되는 전압이 2,400V 이상일 경우 검지됨.</v>
      </c>
      <c r="X621" s="62" t="str">
        <f>IFERROR(VLOOKUP($B621,'로템1,2단계-고장설명'!$B$4:$O$341,COLUMN()-16,FALSE),"")</f>
        <v>1) 경고장이 발생할 경우 보조전원장치(SIV) 자동 재기동에 의해 재기동 됨.
2) 중고장이 발생했을 경우 조치 완료 후 보조전원장치(SIV) 리셋으로 고장 소거됨.</v>
      </c>
      <c r="Y621" s="62" t="str">
        <f>IFERROR(VLOOKUP($B621,'로템1,2단계-고장설명'!$B$4:$O$341,COLUMN()-16,FALSE),"")</f>
        <v>1) 상기고장이 간헐적으로 발생되거나 중고장 발생이 된 경우 아래와 같이 조치한다.
2) 보조전원장치(SIV) 고장기록을 수집하여 보조전원장치(SIV)에 입력되는 전압값을 확인함.
3) 입력되는 전압값가 비정상적일 경우 보조전원장치(SIV) 입력회로를 접검한다..
4) 보조전원장치(SIV)내의 입력전압센서 및 배선과 제어기 SEN 보드에 연결되는 저전압 배선상태를 확인한다.
5) SEN 보드의 동작상태를 시험기를 통해 확인한다.
6) 상기의 점검부분에 이상이 있을경우 관련된 부품을 교체한다.</v>
      </c>
      <c r="Z621" s="62" t="str">
        <f>IFERROR(VLOOKUP($B621,'로템1,2단계-고장설명'!$B$4:$O$341,COLUMN()-16,FALSE),"")</f>
        <v/>
      </c>
      <c r="AA621" s="62" t="str">
        <f>IFERROR(VLOOKUP($B621,'로템1,2단계-고장설명'!$B$4:$O$341,COLUMN()-16,FALSE),"")</f>
        <v>1단계40량, 2단계48량</v>
      </c>
      <c r="AB621" s="62" t="str">
        <f>IFERROR(VLOOKUP($B621,'로템1,2단계-고장설명'!$B$4:$O$341,COLUMN()-16,FALSE),"")</f>
        <v>보조전원장치(SIV)의 RS485 데이터 중 SIV-TCMS SD TEXT4의 Bit7 “DCINOV” 신호가 "1"이 되면 검지.
- 반응       1) TCMS 화면 하단 또는 고장화면에 '가선과전압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
- 검지조건 보조전원장치(SIV)에 입력되는 전압이 2,400V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보조전원장치(SIV)에 입력되는 전압값을 확인함.
3) 입력되는 전압값가 비정상적일 경우 보조전원장치(SIV) 입력회로를 접검한다..
4) 보조전원장치(SIV)내의 입력전압센서 및 배선과 제어기 SEN 보드에 연결되는 저전압 배선상태를 확인한다.
5) SEN 보드의 동작상태를 시험기를 통해 확인한다.
6) 상기의 점검부분에 이상이 있을경우 관련된 부품을 교체한다.</v>
      </c>
      <c r="AC621" s="62" t="str">
        <f>IFERROR(VLOOKUP($B621,'로템1,2단계-고장설명'!$B$4:$O$341,COLUMN()-16,FALSE),"")</f>
        <v>2,3,4</v>
      </c>
      <c r="AD621" s="62" t="str">
        <f>IFERROR(VLOOKUP($B621,'로템1,2단계-고장설명'!$B$4:$O$341,COLUMN()-16,FALSE),"")</f>
        <v>Rotem</v>
      </c>
    </row>
    <row r="622" spans="1:30" x14ac:dyDescent="0.4">
      <c r="A622" s="60">
        <v>620</v>
      </c>
      <c r="B622" s="60">
        <v>410</v>
      </c>
      <c r="C622" s="61" t="s">
        <v>15842</v>
      </c>
      <c r="D622" s="60" t="s">
        <v>3668</v>
      </c>
      <c r="E622" s="60">
        <v>1</v>
      </c>
      <c r="F622" s="60" t="s">
        <v>11999</v>
      </c>
      <c r="G622" s="60" t="s">
        <v>2821</v>
      </c>
      <c r="H622" s="57"/>
      <c r="L622" s="62">
        <v>620</v>
      </c>
      <c r="M622" s="140">
        <f t="shared" si="60"/>
        <v>410</v>
      </c>
      <c r="N622" s="62">
        <f t="shared" si="61"/>
        <v>410</v>
      </c>
      <c r="O622" s="62" t="str">
        <f t="shared" si="62"/>
        <v xml:space="preserve">SIV#1-인버터1 과온검지(INV1THF) </v>
      </c>
      <c r="P622" s="62" t="str">
        <f t="shared" si="63"/>
        <v>Tc1</v>
      </c>
      <c r="Q622" s="62" t="str">
        <f t="shared" si="64"/>
        <v>B</v>
      </c>
      <c r="R622" s="62" t="str">
        <f>IFERROR(VLOOKUP($B622,'로템1,2단계-고장설명'!$B$4:$O$341,COLUMN()-16,FALSE),"")</f>
        <v>SIV-인버터1 과온검지(INV1THF)</v>
      </c>
      <c r="S622" s="62" t="str">
        <f>IFERROR(VLOOKUP($B622,'로템1,2단계-고장설명'!$B$4:$O$341,COLUMN()-16,FALSE),"")</f>
        <v>B</v>
      </c>
      <c r="T622" s="62" t="str">
        <f t="shared" si="65"/>
        <v>SIV</v>
      </c>
      <c r="U622" s="62" t="str">
        <f>IFERROR(VLOOKUP($B622,'로템1,2단계-고장설명'!$B$4:$O$341,COLUMN()-16,FALSE),"")</f>
        <v>보조전원장치(SIV) 의 RS485 데이터 중 SIV-TCMS SD TEXT5의 Bit0 “INV1THF” 신호가 "1"이 되면 검지.</v>
      </c>
      <c r="V622" s="62" t="str">
        <f>IFERROR(VLOOKUP($B622,'로템1,2단계-고장설명'!$B$4:$O$341,COLUMN()-16,FALSE),"")</f>
        <v>1) TCMS 화면 하단 또는 고장화면에 'SIV 인버터 1의 스택 과온' 표시됨.
2) 보조전원장치는 상기 고장검지 후 자동 재기동이 되지 않으며 중고장으로 처리함.
3) 중고장이 발생되면 TCMS 일반화면에 보조전원장치 상태 붉을색으로 표기되며, 연장급전 됨.</v>
      </c>
      <c r="W622" s="62" t="str">
        <f>IFERROR(VLOOKUP($B622,'로템1,2단계-고장설명'!$B$4:$O$341,COLUMN()-16,FALSE),"")</f>
        <v>보조전원장치(SIV) 인버터 1의 냉각기 온도가 105도 이상인 조건에서 검지.</v>
      </c>
      <c r="X622" s="62" t="str">
        <f>IFERROR(VLOOKUP($B622,'로템1,2단계-고장설명'!$B$4:$O$341,COLUMN()-16,FALSE),"")</f>
        <v>1) 보조전원장치(SIV) 인버터 1의 냉각기 온도가 105도 미만으로 떨어졌을 시
2) 보조전원장치(SIV) 리셋으로 고장 소거 됨.</v>
      </c>
      <c r="Y622" s="62" t="str">
        <f>IFERROR(VLOOKUP($B622,'로템1,2단계-고장설명'!$B$4:$O$341,COLUMN()-16,FALSE),"")</f>
        <v>1) 상기고장이 발생이 된 경우 아래와 같이 조치한다.
2) 보조전원장치(SIV) 냉각기의 손상이 없는지 확인한다.
3) 보조전원장치(SIV) 내부에 인버터 유닛 구성품에 손상이 없는지 확인한다.
4) 인버터 유닛 내부에 온도센서 및 결선에 이상이 없느지 확인한다.
5) DIN 보드의 동작상태를 시험기를 통해 확인한다.
6) 인버터 유닛 구성품들의 배선상태와 광케이블의 연결상태를 확인한다.
7) 부하단의 절연상태 및 접지간의 절연상태를 확인한다.
8) 상기의 점검부분에 이상이 있을경우 관련된 부품을 교체한다.</v>
      </c>
      <c r="Z622" s="62" t="str">
        <f>IFERROR(VLOOKUP($B622,'로템1,2단계-고장설명'!$B$4:$O$341,COLUMN()-16,FALSE),"")</f>
        <v/>
      </c>
      <c r="AA622" s="62" t="str">
        <f>IFERROR(VLOOKUP($B622,'로템1,2단계-고장설명'!$B$4:$O$341,COLUMN()-16,FALSE),"")</f>
        <v>1단계40량, 2단계48량</v>
      </c>
      <c r="AB622" s="62" t="str">
        <f>IFERROR(VLOOKUP($B622,'로템1,2단계-고장설명'!$B$4:$O$341,COLUMN()-16,FALSE),"")</f>
        <v>보조전원장치(SIV) 의 RS485 데이터 중 SIV-TCMS SD TEXT5의 Bit0 “INV1THF” 신호가 "1"이 되면 검지.
-반응       1) TCMS 화면 하단 또는 고장화면에 'SIV 인버터 1의 스택 과온' 표시됨.
2) 보조전원장치는 상기 고장검지 후 자동 재기동이 되지 않으며 중고장으로 처리함.
3) 중고장이 발생되면 TCMS 일반화면에 보조전원장치 상태 붉을색으로 표기되며, 연장급전 됨.
-검지조건 보조전원장치(SIV) 인버터 1의 냉각기 온도가 105도 이상인 조건에서 검지.
-소거조건 1) 보조전원장치(SIV) 인버터 1의 냉각기 온도가 105도 미만으로 떨어졌을 시
2) 보조전원장치(SIV) 리셋으로 고장 소거 됨.
-조치방법 1) 상기고장이 발생이 된 경우 아래와 같이 조치한다.
2) 보조전원장치(SIV) 냉각기의 손상이 없는지 확인한다.
3) 보조전원장치(SIV) 내부에 인버터 유닛 구성품에 손상이 없는지 확인한다.
4) 인버터 유닛 내부에 온도센서 및 결선에 이상이 없느지 확인한다.
5) DIN 보드의 동작상태를 시험기를 통해 확인한다.
6) 인버터 유닛 구성품들의 배선상태와 광케이블의 연결상태를 확인한다.
7) 부하단의 절연상태 및 접지간의 절연상태를 확인한다.
8) 상기의 점검부분에 이상이 있을경우 관련된 부품을 교체한다.</v>
      </c>
      <c r="AC622" s="62" t="str">
        <f>IFERROR(VLOOKUP($B622,'로템1,2단계-고장설명'!$B$4:$O$341,COLUMN()-16,FALSE),"")</f>
        <v>2,3,4</v>
      </c>
      <c r="AD622" s="62" t="str">
        <f>IFERROR(VLOOKUP($B622,'로템1,2단계-고장설명'!$B$4:$O$341,COLUMN()-16,FALSE),"")</f>
        <v>Rotem</v>
      </c>
    </row>
    <row r="623" spans="1:30" x14ac:dyDescent="0.4">
      <c r="A623" s="60">
        <v>621</v>
      </c>
      <c r="B623" s="60">
        <v>411</v>
      </c>
      <c r="C623" s="61" t="s">
        <v>15843</v>
      </c>
      <c r="D623" s="60" t="s">
        <v>3668</v>
      </c>
      <c r="E623" s="60">
        <v>1</v>
      </c>
      <c r="F623" s="60" t="s">
        <v>11999</v>
      </c>
      <c r="G623" s="60" t="s">
        <v>2837</v>
      </c>
      <c r="H623" s="57"/>
      <c r="L623" s="62">
        <v>621</v>
      </c>
      <c r="M623" s="140">
        <f t="shared" si="60"/>
        <v>411</v>
      </c>
      <c r="N623" s="62">
        <f t="shared" si="61"/>
        <v>411</v>
      </c>
      <c r="O623" s="62" t="str">
        <f t="shared" si="62"/>
        <v>SIV#1-게이트 드라이버 고장, WZ2상(GDFWZ2)</v>
      </c>
      <c r="P623" s="62" t="str">
        <f t="shared" si="63"/>
        <v>Tc1</v>
      </c>
      <c r="Q623" s="62" t="str">
        <f t="shared" si="64"/>
        <v>C</v>
      </c>
      <c r="R623" s="62" t="str">
        <f>IFERROR(VLOOKUP($B623,'로템1,2단계-고장설명'!$B$4:$O$341,COLUMN()-16,FALSE),"")</f>
        <v>SIV-게이트 드라이버 고장, WZ2상(GDFWZ2)</v>
      </c>
      <c r="S623" s="62" t="str">
        <f>IFERROR(VLOOKUP($B623,'로템1,2단계-고장설명'!$B$4:$O$341,COLUMN()-16,FALSE),"")</f>
        <v>C</v>
      </c>
      <c r="T623" s="62" t="str">
        <f t="shared" si="65"/>
        <v>SIV</v>
      </c>
      <c r="U623" s="62" t="str">
        <f>IFERROR(VLOOKUP($B623,'로템1,2단계-고장설명'!$B$4:$O$341,COLUMN()-16,FALSE),"")</f>
        <v>보조전원장치(SIV)의 RS485 데이터 중 SIV-TCMS SD TEXT5의 Bit1 “GDFWZ2” 신호가 "1"이 되면 검지.</v>
      </c>
      <c r="V623" s="62" t="str">
        <f>IFERROR(VLOOKUP($B623,'로템1,2단계-고장설명'!$B$4:$O$341,COLUMN()-16,FALSE),"")</f>
        <v>1) TCMS 화면 하단 또는 고장화면에 'GDF WZ 2상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v>
      </c>
      <c r="W623" s="62" t="str">
        <f>IFERROR(VLOOKUP($B623,'로템1,2단계-고장설명'!$B$4:$O$341,COLUMN()-16,FALSE),"")</f>
        <v>보조전원장치(SIV) 내부 GDU에 과전류, 과온이 검지될경우.</v>
      </c>
      <c r="X623" s="62" t="str">
        <f>IFERROR(VLOOKUP($B623,'로템1,2단계-고장설명'!$B$4:$O$341,COLUMN()-16,FALSE),"")</f>
        <v>1) 경고장이 발생할 경우 보조전원장치(SIV) 자동 재기동에 의해 재기동 됨.
2) 중고장이 발생할 경우 보조전원장치(SIV) 리셋으로 고장 소거됨.</v>
      </c>
      <c r="Y623" s="62" t="str">
        <f>IFERROR(VLOOKUP($B623,'로템1,2단계-고장설명'!$B$4:$O$341,COLUMN()-16,FALSE),"")</f>
        <v>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Z623" s="62" t="str">
        <f>IFERROR(VLOOKUP($B623,'로템1,2단계-고장설명'!$B$4:$O$341,COLUMN()-16,FALSE),"")</f>
        <v/>
      </c>
      <c r="AA623" s="62" t="str">
        <f>IFERROR(VLOOKUP($B623,'로템1,2단계-고장설명'!$B$4:$O$341,COLUMN()-16,FALSE),"")</f>
        <v>1단계40량, 2단계48량</v>
      </c>
      <c r="AB623" s="62" t="str">
        <f>IFERROR(VLOOKUP($B623,'로템1,2단계-고장설명'!$B$4:$O$341,COLUMN()-16,FALSE),"")</f>
        <v>보조전원장치(SIV)의 RS485 데이터 중 SIV-TCMS SD TEXT5의 Bit1 “GDFWZ2” 신호가 "1"이 되면 검지.
- 반응 1) TCMS 화면 하단 또는 고장화면에 'GDF WZ 2상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
- 검지조건 보조전원장치(SIV) 내부 GDU에 과전류, 과온이 검지될경우.
- 소거조건 1) 경고장이 발생할 경우 보조전원장치(SIV) 자동 재기동에 의해 재기동 됨.
2) 중고장이 발생할 경우 보조전원장치(SIV) 리셋으로 고장 소거됨.
- 조치방법 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AC623" s="62" t="str">
        <f>IFERROR(VLOOKUP($B623,'로템1,2단계-고장설명'!$B$4:$O$341,COLUMN()-16,FALSE),"")</f>
        <v>2,3,4</v>
      </c>
      <c r="AD623" s="62" t="str">
        <f>IFERROR(VLOOKUP($B623,'로템1,2단계-고장설명'!$B$4:$O$341,COLUMN()-16,FALSE),"")</f>
        <v>Rotem</v>
      </c>
    </row>
    <row r="624" spans="1:30" x14ac:dyDescent="0.4">
      <c r="A624" s="60">
        <v>622</v>
      </c>
      <c r="B624" s="60">
        <v>412</v>
      </c>
      <c r="C624" s="61" t="s">
        <v>15844</v>
      </c>
      <c r="D624" s="60" t="s">
        <v>3668</v>
      </c>
      <c r="E624" s="60">
        <v>1</v>
      </c>
      <c r="F624" s="60" t="s">
        <v>11999</v>
      </c>
      <c r="G624" s="60" t="s">
        <v>2837</v>
      </c>
      <c r="H624" s="57"/>
      <c r="L624" s="62">
        <v>622</v>
      </c>
      <c r="M624" s="140">
        <f t="shared" si="60"/>
        <v>412</v>
      </c>
      <c r="N624" s="62">
        <f t="shared" si="61"/>
        <v>412</v>
      </c>
      <c r="O624" s="62" t="str">
        <f t="shared" si="62"/>
        <v>SIV#1-게이트 드라이버 고장, VY2상(GDFVY2)</v>
      </c>
      <c r="P624" s="62" t="str">
        <f t="shared" si="63"/>
        <v>Tc1</v>
      </c>
      <c r="Q624" s="62" t="str">
        <f t="shared" si="64"/>
        <v>C</v>
      </c>
      <c r="R624" s="62" t="str">
        <f>IFERROR(VLOOKUP($B624,'로템1,2단계-고장설명'!$B$4:$O$341,COLUMN()-16,FALSE),"")</f>
        <v>SIV-게이트 드라이버 고장, VY2상(GDFVY2)</v>
      </c>
      <c r="S624" s="62" t="str">
        <f>IFERROR(VLOOKUP($B624,'로템1,2단계-고장설명'!$B$4:$O$341,COLUMN()-16,FALSE),"")</f>
        <v>C</v>
      </c>
      <c r="T624" s="62" t="str">
        <f t="shared" si="65"/>
        <v>SIV</v>
      </c>
      <c r="U624" s="62" t="str">
        <f>IFERROR(VLOOKUP($B624,'로템1,2단계-고장설명'!$B$4:$O$341,COLUMN()-16,FALSE),"")</f>
        <v>보조전원장치(SIV)의 RS485 데이터 중 SIV-TCMS SD TEXT5의 Bit2 “GDFVY2” 신호가 "1"이 되면 검지.</v>
      </c>
      <c r="V624" s="62" t="str">
        <f>IFERROR(VLOOKUP($B624,'로템1,2단계-고장설명'!$B$4:$O$341,COLUMN()-16,FALSE),"")</f>
        <v>1) TCMS 화면 하단 또는 고장화면에 'GDF VY 2상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v>
      </c>
      <c r="W624" s="62" t="str">
        <f>IFERROR(VLOOKUP($B624,'로템1,2단계-고장설명'!$B$4:$O$341,COLUMN()-16,FALSE),"")</f>
        <v>보조전원장치(SIV) 내부 GDU에 과전류, 과온이 검지될경우.</v>
      </c>
      <c r="X624" s="62" t="str">
        <f>IFERROR(VLOOKUP($B624,'로템1,2단계-고장설명'!$B$4:$O$341,COLUMN()-16,FALSE),"")</f>
        <v>1) 경고장이 발생할 경우 보조전원장치(SIV) 자동 재기동에 의해 재기동 됨.
2) 중고장이 발생할 경우 보조전원장치(SIV) 리셋으로 고장 소거됨.</v>
      </c>
      <c r="Y624" s="62" t="str">
        <f>IFERROR(VLOOKUP($B624,'로템1,2단계-고장설명'!$B$4:$O$341,COLUMN()-16,FALSE),"")</f>
        <v>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Z624" s="62" t="str">
        <f>IFERROR(VLOOKUP($B624,'로템1,2단계-고장설명'!$B$4:$O$341,COLUMN()-16,FALSE),"")</f>
        <v/>
      </c>
      <c r="AA624" s="62" t="str">
        <f>IFERROR(VLOOKUP($B624,'로템1,2단계-고장설명'!$B$4:$O$341,COLUMN()-16,FALSE),"")</f>
        <v>1단계40량, 2단계48량</v>
      </c>
      <c r="AB624" s="62" t="str">
        <f>IFERROR(VLOOKUP($B624,'로템1,2단계-고장설명'!$B$4:$O$341,COLUMN()-16,FALSE),"")</f>
        <v>보조전원장치(SIV)의 RS485 데이터 중 SIV-TCMS SD TEXT5의 Bit2 “GDFVY2” 신호가 "1"이 되면 검지.
- 반응       1) TCMS 화면 하단 또는 고장화면에 'GDF VY 2상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
- 검지조건 보조전원장치(SIV) 내부 GDU에 과전류, 과온이 검지될경우.
- 소거조건 1) 경고장이 발생할 경우 보조전원장치(SIV) 자동 재기동에 의해 재기동 됨.
2) 중고장이 발생할 경우 보조전원장치(SIV) 리셋으로 고장 소거됨.
- 조치방법 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AC624" s="62" t="str">
        <f>IFERROR(VLOOKUP($B624,'로템1,2단계-고장설명'!$B$4:$O$341,COLUMN()-16,FALSE),"")</f>
        <v>2,3,4</v>
      </c>
      <c r="AD624" s="62" t="str">
        <f>IFERROR(VLOOKUP($B624,'로템1,2단계-고장설명'!$B$4:$O$341,COLUMN()-16,FALSE),"")</f>
        <v>Rotem</v>
      </c>
    </row>
    <row r="625" spans="1:30" x14ac:dyDescent="0.4">
      <c r="A625" s="60">
        <v>623</v>
      </c>
      <c r="B625" s="60">
        <v>413</v>
      </c>
      <c r="C625" s="61" t="s">
        <v>15845</v>
      </c>
      <c r="D625" s="60" t="s">
        <v>3668</v>
      </c>
      <c r="E625" s="60">
        <v>1</v>
      </c>
      <c r="F625" s="60" t="s">
        <v>11999</v>
      </c>
      <c r="G625" s="60" t="s">
        <v>2837</v>
      </c>
      <c r="H625" s="57"/>
      <c r="L625" s="62">
        <v>623</v>
      </c>
      <c r="M625" s="140">
        <f t="shared" si="60"/>
        <v>413</v>
      </c>
      <c r="N625" s="62">
        <f t="shared" si="61"/>
        <v>413</v>
      </c>
      <c r="O625" s="62" t="str">
        <f t="shared" si="62"/>
        <v>SIV#1-게이트 드라이버 고장, UX2상(GDFUX2)</v>
      </c>
      <c r="P625" s="62" t="str">
        <f t="shared" si="63"/>
        <v>Tc1</v>
      </c>
      <c r="Q625" s="62" t="str">
        <f t="shared" si="64"/>
        <v>C</v>
      </c>
      <c r="R625" s="62" t="str">
        <f>IFERROR(VLOOKUP($B625,'로템1,2단계-고장설명'!$B$4:$O$341,COLUMN()-16,FALSE),"")</f>
        <v>SIV-게이트 드라이버 고장, UX2상(GDFUX2)</v>
      </c>
      <c r="S625" s="62" t="str">
        <f>IFERROR(VLOOKUP($B625,'로템1,2단계-고장설명'!$B$4:$O$341,COLUMN()-16,FALSE),"")</f>
        <v>C</v>
      </c>
      <c r="T625" s="62" t="str">
        <f t="shared" si="65"/>
        <v>SIV</v>
      </c>
      <c r="U625" s="62" t="str">
        <f>IFERROR(VLOOKUP($B625,'로템1,2단계-고장설명'!$B$4:$O$341,COLUMN()-16,FALSE),"")</f>
        <v>보조전원장치(SIV)의 RS485 데이터 중 SIV-TCMS SD TEXT5의 Bit3 “GDFUX2” 신호가 "1"이 되면 검지.</v>
      </c>
      <c r="V625" s="62" t="str">
        <f>IFERROR(VLOOKUP($B625,'로템1,2단계-고장설명'!$B$4:$O$341,COLUMN()-16,FALSE),"")</f>
        <v>1) TCMS 화면 하단 또는 고장화면에 'GDF UX 2상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v>
      </c>
      <c r="W625" s="62" t="str">
        <f>IFERROR(VLOOKUP($B625,'로템1,2단계-고장설명'!$B$4:$O$341,COLUMN()-16,FALSE),"")</f>
        <v>보조전원장치(SIV) 내부 GDU에 과전류, 과온이 검지될경우.</v>
      </c>
      <c r="X625" s="62" t="str">
        <f>IFERROR(VLOOKUP($B625,'로템1,2단계-고장설명'!$B$4:$O$341,COLUMN()-16,FALSE),"")</f>
        <v>1) 경고장이 발생할 경우 보조전원장치(SIV) 자동 재기동에 의해 재기동 됨.
2) 중고장이 발생할 경우 보조전원장치(SIV) 리셋으로 고장 소거됨.</v>
      </c>
      <c r="Y625" s="62" t="str">
        <f>IFERROR(VLOOKUP($B625,'로템1,2단계-고장설명'!$B$4:$O$341,COLUMN()-16,FALSE),"")</f>
        <v>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Z625" s="62" t="str">
        <f>IFERROR(VLOOKUP($B625,'로템1,2단계-고장설명'!$B$4:$O$341,COLUMN()-16,FALSE),"")</f>
        <v/>
      </c>
      <c r="AA625" s="62" t="str">
        <f>IFERROR(VLOOKUP($B625,'로템1,2단계-고장설명'!$B$4:$O$341,COLUMN()-16,FALSE),"")</f>
        <v>1단계40량, 2단계48량</v>
      </c>
      <c r="AB625" s="62" t="str">
        <f>IFERROR(VLOOKUP($B625,'로템1,2단계-고장설명'!$B$4:$O$341,COLUMN()-16,FALSE),"")</f>
        <v>보조전원장치(SIV)의 RS485 데이터 중 SIV-TCMS SD TEXT5의 Bit3 “GDFUX2” 신호가 "1"이 되면 검지.
- 반응       1) TCMS 화면 하단 또는 고장화면에 'GDF UX 2상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
- 검지조건 보조전원장치(SIV) 내부 GDU에 과전류, 과온이 검지될경우.
- 소거조건 1) 경고장이 발생할 경우 보조전원장치(SIV) 자동 재기동에 의해 재기동 됨.
2) 중고장이 발생할 경우 보조전원장치(SIV) 리셋으로 고장 소거됨.
- 조치방법 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AC625" s="62" t="str">
        <f>IFERROR(VLOOKUP($B625,'로템1,2단계-고장설명'!$B$4:$O$341,COLUMN()-16,FALSE),"")</f>
        <v>2,3,4</v>
      </c>
      <c r="AD625" s="62" t="str">
        <f>IFERROR(VLOOKUP($B625,'로템1,2단계-고장설명'!$B$4:$O$341,COLUMN()-16,FALSE),"")</f>
        <v>Rotem</v>
      </c>
    </row>
    <row r="626" spans="1:30" x14ac:dyDescent="0.4">
      <c r="A626" s="60">
        <v>624</v>
      </c>
      <c r="B626" s="60">
        <v>414</v>
      </c>
      <c r="C626" s="61" t="s">
        <v>15846</v>
      </c>
      <c r="D626" s="60" t="s">
        <v>3668</v>
      </c>
      <c r="E626" s="60">
        <v>1</v>
      </c>
      <c r="F626" s="60" t="s">
        <v>11999</v>
      </c>
      <c r="G626" s="60" t="s">
        <v>2837</v>
      </c>
      <c r="H626" s="57"/>
      <c r="L626" s="62">
        <v>624</v>
      </c>
      <c r="M626" s="140">
        <f t="shared" si="60"/>
        <v>414</v>
      </c>
      <c r="N626" s="62">
        <f t="shared" si="61"/>
        <v>414</v>
      </c>
      <c r="O626" s="62" t="str">
        <f t="shared" si="62"/>
        <v>SIV#1-게이트 드라이버 고장, WZ1상(GDFWZ1)</v>
      </c>
      <c r="P626" s="62" t="str">
        <f t="shared" si="63"/>
        <v>Tc1</v>
      </c>
      <c r="Q626" s="62" t="str">
        <f t="shared" si="64"/>
        <v>C</v>
      </c>
      <c r="R626" s="62" t="str">
        <f>IFERROR(VLOOKUP($B626,'로템1,2단계-고장설명'!$B$4:$O$341,COLUMN()-16,FALSE),"")</f>
        <v>SIV-게이트 드라이버 고장, WZ1상(GDFWZ1)</v>
      </c>
      <c r="S626" s="62" t="str">
        <f>IFERROR(VLOOKUP($B626,'로템1,2단계-고장설명'!$B$4:$O$341,COLUMN()-16,FALSE),"")</f>
        <v>C</v>
      </c>
      <c r="T626" s="62" t="str">
        <f t="shared" si="65"/>
        <v>SIV</v>
      </c>
      <c r="U626" s="62" t="str">
        <f>IFERROR(VLOOKUP($B626,'로템1,2단계-고장설명'!$B$4:$O$341,COLUMN()-16,FALSE),"")</f>
        <v>보조전원장치(SIV)의 RS485 데이터 중 SIV-TCMS SD TEXT5의 Bit4 “GDFUX1” 신호가 "1"이 되면 검지.</v>
      </c>
      <c r="V626" s="62" t="str">
        <f>IFERROR(VLOOKUP($B626,'로템1,2단계-고장설명'!$B$4:$O$341,COLUMN()-16,FALSE),"")</f>
        <v>1) TCMS 화면 하단 또는 고장화면에 'GDF UX 1상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v>
      </c>
      <c r="W626" s="62" t="str">
        <f>IFERROR(VLOOKUP($B626,'로템1,2단계-고장설명'!$B$4:$O$341,COLUMN()-16,FALSE),"")</f>
        <v>보조전원장치(SIV) 내부 GDU에 과전류, 과온이 검지될경우.</v>
      </c>
      <c r="X626" s="62" t="str">
        <f>IFERROR(VLOOKUP($B626,'로템1,2단계-고장설명'!$B$4:$O$341,COLUMN()-16,FALSE),"")</f>
        <v>1) 경고장이 발생할 경우 보조전원장치(SIV) 자동 재기동에 의해 재기동 됨.
2) 중고장이 발생할 경우 보조전원장치(SIV) 리셋으로 고장 소거됨.</v>
      </c>
      <c r="Y626" s="62" t="str">
        <f>IFERROR(VLOOKUP($B626,'로템1,2단계-고장설명'!$B$4:$O$341,COLUMN()-16,FALSE),"")</f>
        <v>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Z626" s="62" t="str">
        <f>IFERROR(VLOOKUP($B626,'로템1,2단계-고장설명'!$B$4:$O$341,COLUMN()-16,FALSE),"")</f>
        <v/>
      </c>
      <c r="AA626" s="62" t="str">
        <f>IFERROR(VLOOKUP($B626,'로템1,2단계-고장설명'!$B$4:$O$341,COLUMN()-16,FALSE),"")</f>
        <v>1단계40량, 2단계48량</v>
      </c>
      <c r="AB626" s="62" t="str">
        <f>IFERROR(VLOOKUP($B626,'로템1,2단계-고장설명'!$B$4:$O$341,COLUMN()-16,FALSE),"")</f>
        <v>보조전원장치(SIV)의 RS485 데이터 중 SIV-TCMS SD TEXT5의 Bit4 “GDFUX1” 신호가 "1"이 되면 검지.
- 반응       1) TCMS 화면 하단 또는 고장화면에 'GDF UX 1상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
- 검지조건 보조전원장치(SIV) 내부 GDU에 과전류, 과온이 검지될경우.
- 소거조건 1) 경고장이 발생할 경우 보조전원장치(SIV) 자동 재기동에 의해 재기동 됨.
2) 중고장이 발생할 경우 보조전원장치(SIV) 리셋으로 고장 소거됨.
- 조치방법 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AC626" s="62" t="str">
        <f>IFERROR(VLOOKUP($B626,'로템1,2단계-고장설명'!$B$4:$O$341,COLUMN()-16,FALSE),"")</f>
        <v>2,3,4</v>
      </c>
      <c r="AD626" s="62" t="str">
        <f>IFERROR(VLOOKUP($B626,'로템1,2단계-고장설명'!$B$4:$O$341,COLUMN()-16,FALSE),"")</f>
        <v>Rotem</v>
      </c>
    </row>
    <row r="627" spans="1:30" x14ac:dyDescent="0.4">
      <c r="A627" s="60">
        <v>625</v>
      </c>
      <c r="B627" s="60">
        <v>415</v>
      </c>
      <c r="C627" s="61" t="s">
        <v>15847</v>
      </c>
      <c r="D627" s="60" t="s">
        <v>3668</v>
      </c>
      <c r="E627" s="60">
        <v>1</v>
      </c>
      <c r="F627" s="60" t="s">
        <v>11999</v>
      </c>
      <c r="G627" s="60" t="s">
        <v>2837</v>
      </c>
      <c r="H627" s="57"/>
      <c r="L627" s="62">
        <v>625</v>
      </c>
      <c r="M627" s="140">
        <f t="shared" si="60"/>
        <v>415</v>
      </c>
      <c r="N627" s="62">
        <f t="shared" si="61"/>
        <v>415</v>
      </c>
      <c r="O627" s="62" t="str">
        <f t="shared" si="62"/>
        <v>SIV#1-게이트 드라이버 고장, VY1상(GDFVY1)</v>
      </c>
      <c r="P627" s="62" t="str">
        <f t="shared" si="63"/>
        <v>Tc1</v>
      </c>
      <c r="Q627" s="62" t="str">
        <f t="shared" si="64"/>
        <v>C</v>
      </c>
      <c r="R627" s="62" t="str">
        <f>IFERROR(VLOOKUP($B627,'로템1,2단계-고장설명'!$B$4:$O$341,COLUMN()-16,FALSE),"")</f>
        <v>SIV-게이트 드라이버 고장, VY1상(GDFVY1)</v>
      </c>
      <c r="S627" s="62" t="str">
        <f>IFERROR(VLOOKUP($B627,'로템1,2단계-고장설명'!$B$4:$O$341,COLUMN()-16,FALSE),"")</f>
        <v>C</v>
      </c>
      <c r="T627" s="62" t="str">
        <f t="shared" si="65"/>
        <v>SIV</v>
      </c>
      <c r="U627" s="62" t="str">
        <f>IFERROR(VLOOKUP($B627,'로템1,2단계-고장설명'!$B$4:$O$341,COLUMN()-16,FALSE),"")</f>
        <v>보조전원장치(SIV)의 RS485 데이터 중 SIV-TCMS SD TEXT5의 Bit5 “GDFVY1” 신호가 "1"이 되면 검지.</v>
      </c>
      <c r="V627" s="62" t="str">
        <f>IFERROR(VLOOKUP($B627,'로템1,2단계-고장설명'!$B$4:$O$341,COLUMN()-16,FALSE),"")</f>
        <v>1) TCMS 화면 하단 또는 고장화면에 'GDF VY 1상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v>
      </c>
      <c r="W627" s="62" t="str">
        <f>IFERROR(VLOOKUP($B627,'로템1,2단계-고장설명'!$B$4:$O$341,COLUMN()-16,FALSE),"")</f>
        <v>보조전원장치(SIV) 내부 GDU에 과전류, 과온이 검지될경우.</v>
      </c>
      <c r="X627" s="62" t="str">
        <f>IFERROR(VLOOKUP($B627,'로템1,2단계-고장설명'!$B$4:$O$341,COLUMN()-16,FALSE),"")</f>
        <v>1) 경고장이 발생할 경우 보조전원장치(SIV) 자동 재기동에 의해 재기동 됨.
2) 중고장이 발생할 경우 보조전원장치(SIV) 리셋으로 고장 소거됨.</v>
      </c>
      <c r="Y627" s="62" t="str">
        <f>IFERROR(VLOOKUP($B627,'로템1,2단계-고장설명'!$B$4:$O$341,COLUMN()-16,FALSE),"")</f>
        <v>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Z627" s="62" t="str">
        <f>IFERROR(VLOOKUP($B627,'로템1,2단계-고장설명'!$B$4:$O$341,COLUMN()-16,FALSE),"")</f>
        <v/>
      </c>
      <c r="AA627" s="62" t="str">
        <f>IFERROR(VLOOKUP($B627,'로템1,2단계-고장설명'!$B$4:$O$341,COLUMN()-16,FALSE),"")</f>
        <v>1단계40량, 2단계48량</v>
      </c>
      <c r="AB627" s="62" t="str">
        <f>IFERROR(VLOOKUP($B627,'로템1,2단계-고장설명'!$B$4:$O$341,COLUMN()-16,FALSE),"")</f>
        <v>보조전원장치(SIV)의 RS485 데이터 중 SIV-TCMS SD TEXT5의 Bit5 “GDFVY1” 신호가 "1"이 되면 검지.
- 반응       1) TCMS 화면 하단 또는 고장화면에 'GDF VY 1상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
- 검지조건 보조전원장치(SIV) 내부 GDU에 과전류, 과온이 검지될경우.
- 소거조건 1) 경고장이 발생할 경우 보조전원장치(SIV) 자동 재기동에 의해 재기동 됨.
2) 중고장이 발생할 경우 보조전원장치(SIV) 리셋으로 고장 소거됨.
- 조치방법 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AC627" s="62" t="str">
        <f>IFERROR(VLOOKUP($B627,'로템1,2단계-고장설명'!$B$4:$O$341,COLUMN()-16,FALSE),"")</f>
        <v>2,3,4</v>
      </c>
      <c r="AD627" s="62" t="str">
        <f>IFERROR(VLOOKUP($B627,'로템1,2단계-고장설명'!$B$4:$O$341,COLUMN()-16,FALSE),"")</f>
        <v>Rotem</v>
      </c>
    </row>
    <row r="628" spans="1:30" x14ac:dyDescent="0.4">
      <c r="A628" s="60">
        <v>626</v>
      </c>
      <c r="B628" s="60">
        <v>416</v>
      </c>
      <c r="C628" s="61" t="s">
        <v>15848</v>
      </c>
      <c r="D628" s="60" t="s">
        <v>3668</v>
      </c>
      <c r="E628" s="60">
        <v>1</v>
      </c>
      <c r="F628" s="60" t="s">
        <v>11999</v>
      </c>
      <c r="G628" s="60" t="s">
        <v>2837</v>
      </c>
      <c r="H628" s="57"/>
      <c r="L628" s="62">
        <v>626</v>
      </c>
      <c r="M628" s="140">
        <f t="shared" si="60"/>
        <v>416</v>
      </c>
      <c r="N628" s="62">
        <f t="shared" si="61"/>
        <v>416</v>
      </c>
      <c r="O628" s="62" t="str">
        <f t="shared" si="62"/>
        <v>SIV#1-게이트 드라이버 고장, UX1상(GDFUX1)</v>
      </c>
      <c r="P628" s="62" t="str">
        <f t="shared" si="63"/>
        <v>Tc1</v>
      </c>
      <c r="Q628" s="62" t="str">
        <f t="shared" si="64"/>
        <v>C</v>
      </c>
      <c r="R628" s="62" t="str">
        <f>IFERROR(VLOOKUP($B628,'로템1,2단계-고장설명'!$B$4:$O$341,COLUMN()-16,FALSE),"")</f>
        <v>SIV-게이트 드라이버 고장, UX1상(GDFUX1)</v>
      </c>
      <c r="S628" s="62" t="str">
        <f>IFERROR(VLOOKUP($B628,'로템1,2단계-고장설명'!$B$4:$O$341,COLUMN()-16,FALSE),"")</f>
        <v>C</v>
      </c>
      <c r="T628" s="62" t="str">
        <f t="shared" si="65"/>
        <v>SIV</v>
      </c>
      <c r="U628" s="62" t="str">
        <f>IFERROR(VLOOKUP($B628,'로템1,2단계-고장설명'!$B$4:$O$341,COLUMN()-16,FALSE),"")</f>
        <v>보조전원장치(SIV)의 RS485 데이터 중 SIV-TCMS SD TEXT5의 Bit6 “GDFUX1” 신호가 "1"이 되면 검지.</v>
      </c>
      <c r="V628" s="62" t="str">
        <f>IFERROR(VLOOKUP($B628,'로템1,2단계-고장설명'!$B$4:$O$341,COLUMN()-16,FALSE),"")</f>
        <v>1) TCMS 화면 하단 또는 고장화면에 'GDF UX 1상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v>
      </c>
      <c r="W628" s="62" t="str">
        <f>IFERROR(VLOOKUP($B628,'로템1,2단계-고장설명'!$B$4:$O$341,COLUMN()-16,FALSE),"")</f>
        <v>보조전원장치(SIV) 내부 GDU에 과전류, 과온이 검지될경우.</v>
      </c>
      <c r="X628" s="62" t="str">
        <f>IFERROR(VLOOKUP($B628,'로템1,2단계-고장설명'!$B$4:$O$341,COLUMN()-16,FALSE),"")</f>
        <v>1) 경고장이 발생할 경우 보조전원장치(SIV) 자동 재기동에 의해 재기동 됨.
2) 중고장이 발생할 경우 보조전원장치(SIV) 리셋으로 고장 소거됨.</v>
      </c>
      <c r="Y628" s="62" t="str">
        <f>IFERROR(VLOOKUP($B628,'로템1,2단계-고장설명'!$B$4:$O$341,COLUMN()-16,FALSE),"")</f>
        <v>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Z628" s="62" t="str">
        <f>IFERROR(VLOOKUP($B628,'로템1,2단계-고장설명'!$B$4:$O$341,COLUMN()-16,FALSE),"")</f>
        <v/>
      </c>
      <c r="AA628" s="62" t="str">
        <f>IFERROR(VLOOKUP($B628,'로템1,2단계-고장설명'!$B$4:$O$341,COLUMN()-16,FALSE),"")</f>
        <v>1단계40량, 2단계48량</v>
      </c>
      <c r="AB628" s="62" t="str">
        <f>IFERROR(VLOOKUP($B628,'로템1,2단계-고장설명'!$B$4:$O$341,COLUMN()-16,FALSE),"")</f>
        <v>보조전원장치(SIV)의 RS485 데이터 중 SIV-TCMS SD TEXT5의 Bit6 “GDFUX1” 신호가 "1"이 되면 검지.
- 반응       1) TCMS 화면 하단 또는 고장화면에 'GDF UX 1상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
- 검지조건 보조전원장치(SIV) 내부 GDU에 과전류, 과온이 검지될경우.
- 소거조건 1) 경고장이 발생할 경우 보조전원장치(SIV) 자동 재기동에 의해 재기동 됨.
2) 중고장이 발생할 경우 보조전원장치(SIV) 리셋으로 고장 소거됨.
- 조치방법 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AC628" s="62" t="str">
        <f>IFERROR(VLOOKUP($B628,'로템1,2단계-고장설명'!$B$4:$O$341,COLUMN()-16,FALSE),"")</f>
        <v>2,3,4</v>
      </c>
      <c r="AD628" s="62" t="str">
        <f>IFERROR(VLOOKUP($B628,'로템1,2단계-고장설명'!$B$4:$O$341,COLUMN()-16,FALSE),"")</f>
        <v>Rotem</v>
      </c>
    </row>
    <row r="629" spans="1:30" x14ac:dyDescent="0.4">
      <c r="A629" s="60">
        <v>627</v>
      </c>
      <c r="B629" s="60">
        <v>417</v>
      </c>
      <c r="C629" s="61" t="s">
        <v>15849</v>
      </c>
      <c r="D629" s="60" t="s">
        <v>3668</v>
      </c>
      <c r="E629" s="60">
        <v>1</v>
      </c>
      <c r="F629" s="60" t="s">
        <v>11999</v>
      </c>
      <c r="G629" s="60" t="s">
        <v>2837</v>
      </c>
      <c r="H629" s="57"/>
      <c r="L629" s="62">
        <v>627</v>
      </c>
      <c r="M629" s="140">
        <f t="shared" si="60"/>
        <v>417</v>
      </c>
      <c r="N629" s="62">
        <f t="shared" si="61"/>
        <v>417</v>
      </c>
      <c r="O629" s="62" t="str">
        <f t="shared" si="62"/>
        <v>SIV#1-배터리 충전기 출력 과전압(BCOV)</v>
      </c>
      <c r="P629" s="62" t="str">
        <f t="shared" si="63"/>
        <v>Tc1</v>
      </c>
      <c r="Q629" s="62" t="str">
        <f t="shared" si="64"/>
        <v>C</v>
      </c>
      <c r="R629" s="62" t="str">
        <f>IFERROR(VLOOKUP($B629,'로템1,2단계-고장설명'!$B$4:$O$341,COLUMN()-16,FALSE),"")</f>
        <v>SIV-배터리 충전기 출력 과전압(BCOV)</v>
      </c>
      <c r="S629" s="62" t="str">
        <f>IFERROR(VLOOKUP($B629,'로템1,2단계-고장설명'!$B$4:$O$341,COLUMN()-16,FALSE),"")</f>
        <v>C</v>
      </c>
      <c r="T629" s="62" t="str">
        <f t="shared" si="65"/>
        <v>SIV</v>
      </c>
      <c r="U629" s="62" t="str">
        <f>IFERROR(VLOOKUP($B629,'로템1,2단계-고장설명'!$B$4:$O$341,COLUMN()-16,FALSE),"")</f>
        <v>보조전원장치(SIV)의 RS485 데이터 중 SIV-TCMS SD TEXT5의 Bit7 “BCOV” 신호가 "1"이 되면 검지.</v>
      </c>
      <c r="V629" s="62" t="str">
        <f>IFERROR(VLOOKUP($B629,'로템1,2단계-고장설명'!$B$4:$O$341,COLUMN()-16,FALSE),"")</f>
        <v>1) TCMS 화면 하단 또는 고장화면에 '배터리 충전기 출력과전압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v>
      </c>
      <c r="W629" s="62" t="str">
        <f>IFERROR(VLOOKUP($B629,'로템1,2단계-고장설명'!$B$4:$O$341,COLUMN()-16,FALSE),"")</f>
        <v>보조전원장치(SIV)의 배터리 충전부에서 출력되는 DC전압이 150V 이상일 경우 검지됨.</v>
      </c>
      <c r="X629" s="62" t="str">
        <f>IFERROR(VLOOKUP($B629,'로템1,2단계-고장설명'!$B$4:$O$341,COLUMN()-16,FALSE),"")</f>
        <v>1) 경고장이 발생할 경우 보조전원장치(SIV) 자동 재기동에 의해 재기동 됨.
2) 중고장이 발생했을 경우 조치 완료 후 보조전원장치(SIV) 리셋으로 고장 소거됨.</v>
      </c>
      <c r="Y629" s="62" t="str">
        <f>IFERROR(VLOOKUP($B629,'로템1,2단계-고장설명'!$B$4:$O$341,COLUMN()-16,FALSE),"")</f>
        <v>1) 상기고장이 간헐적으로 발생되거나 중고장 발생이 된 경우 아래와 같이 조치한다.
2) 보조전원장치(SIV) 고장기록을 수집하여 배터리 충전부에서 출력되는 DC 전압값을 확인함.
3) 전압값이 비정상적일 경우 전압센서, DC 출력단 결선을 확인한다.
4) 전압센서와 보조전원장치(SIV) 제어기 SEN 보드에 연결되는 저전압 배선상태를 확인한다.
5) SEN 보드의 동작상태를 시험기를 통해 확인한다.
6) 출력단의 절연상태 및 접지간의 절연상태를 확인한다.
7) 상기의 점검부분에 이상이 있을경우 관련된 부품을 교체한다.</v>
      </c>
      <c r="Z629" s="62" t="str">
        <f>IFERROR(VLOOKUP($B629,'로템1,2단계-고장설명'!$B$4:$O$341,COLUMN()-16,FALSE),"")</f>
        <v/>
      </c>
      <c r="AA629" s="62" t="str">
        <f>IFERROR(VLOOKUP($B629,'로템1,2단계-고장설명'!$B$4:$O$341,COLUMN()-16,FALSE),"")</f>
        <v>1단계40량, 2단계48량</v>
      </c>
      <c r="AB629" s="62" t="str">
        <f>IFERROR(VLOOKUP($B629,'로템1,2단계-고장설명'!$B$4:$O$341,COLUMN()-16,FALSE),"")</f>
        <v>보조전원장치(SIV)의 RS485 데이터 중 SIV-TCMS SD TEXT5의 Bit7 “BCOV” 신호가 "1"이 되면 검지.
- 반응       1) TCMS 화면 하단 또는 고장화면에 '배터리 충전기 출력과전압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
- 검지조건 보조전원장치(SIV)의 배터리 충전부에서 출력되는 DC전압이 150V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배터리 충전부에서 출력되는 DC 전압값을 확인함.
3) 전압값이 비정상적일 경우 전압센서, DC 출력단 결선을 확인한다.
4) 전압센서와 보조전원장치(SIV) 제어기 SEN 보드에 연결되는 저전압 배선상태를 확인한다.
5) SEN 보드의 동작상태를 시험기를 통해 확인한다.
6) 출력단의 절연상태 및 접지간의 절연상태를 확인한다.
7) 상기의 점검부분에 이상이 있을경우 관련된 부품을 교체한다.</v>
      </c>
      <c r="AC629" s="62" t="str">
        <f>IFERROR(VLOOKUP($B629,'로템1,2단계-고장설명'!$B$4:$O$341,COLUMN()-16,FALSE),"")</f>
        <v>2,3,4</v>
      </c>
      <c r="AD629" s="62" t="str">
        <f>IFERROR(VLOOKUP($B629,'로템1,2단계-고장설명'!$B$4:$O$341,COLUMN()-16,FALSE),"")</f>
        <v>Rotem</v>
      </c>
    </row>
    <row r="630" spans="1:30" x14ac:dyDescent="0.4">
      <c r="A630" s="60">
        <v>628</v>
      </c>
      <c r="B630" s="60">
        <v>418</v>
      </c>
      <c r="C630" s="61" t="s">
        <v>15850</v>
      </c>
      <c r="D630" s="60" t="s">
        <v>3668</v>
      </c>
      <c r="E630" s="60">
        <v>1</v>
      </c>
      <c r="F630" s="60" t="s">
        <v>11999</v>
      </c>
      <c r="G630" s="60" t="s">
        <v>2837</v>
      </c>
      <c r="H630" s="57"/>
      <c r="L630" s="62">
        <v>628</v>
      </c>
      <c r="M630" s="140">
        <f t="shared" si="60"/>
        <v>418</v>
      </c>
      <c r="N630" s="62">
        <f t="shared" si="61"/>
        <v>418</v>
      </c>
      <c r="O630" s="62" t="str">
        <f t="shared" si="62"/>
        <v>SIV#1-FC 1, 2 언밸런스 고장(FC12UB)</v>
      </c>
      <c r="P630" s="62" t="str">
        <f t="shared" si="63"/>
        <v>Tc1</v>
      </c>
      <c r="Q630" s="62" t="str">
        <f t="shared" si="64"/>
        <v>C</v>
      </c>
      <c r="R630" s="62" t="str">
        <f>IFERROR(VLOOKUP($B630,'로템1,2단계-고장설명'!$B$4:$O$341,COLUMN()-16,FALSE),"")</f>
        <v>SIV-FC1,2 언밸런스 고장(FC12UB)</v>
      </c>
      <c r="S630" s="62" t="str">
        <f>IFERROR(VLOOKUP($B630,'로템1,2단계-고장설명'!$B$4:$O$341,COLUMN()-16,FALSE),"")</f>
        <v>C</v>
      </c>
      <c r="T630" s="62" t="str">
        <f t="shared" si="65"/>
        <v>SIV</v>
      </c>
      <c r="U630" s="62" t="str">
        <f>IFERROR(VLOOKUP($B630,'로템1,2단계-고장설명'!$B$4:$O$341,COLUMN()-16,FALSE),"")</f>
        <v>보조전원장치(SIV)의 RS485 데이터 중 SIV-TCMS SD TEXT6의 Bit3 “FC12UB” 신호가 "1"이 되면 검지.</v>
      </c>
      <c r="V630" s="62" t="str">
        <f>IFERROR(VLOOKUP($B630,'로템1,2단계-고장설명'!$B$4:$O$341,COLUMN()-16,FALSE),"")</f>
        <v>1) TCMS 화면 하단 또는 고장화면에 'SIV FC1,2 언밸런스 고장'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v>
      </c>
      <c r="W630" s="62" t="str">
        <f>IFERROR(VLOOKUP($B630,'로템1,2단계-고장설명'!$B$4:$O$341,COLUMN()-16,FALSE),"")</f>
        <v>보조전원장치(SIV) 내부 FC 1, 2의 전압차이가 500V 이상일 경우 검지됨.</v>
      </c>
      <c r="X630" s="62" t="str">
        <f>IFERROR(VLOOKUP($B630,'로템1,2단계-고장설명'!$B$4:$O$341,COLUMN()-16,FALSE),"")</f>
        <v>1) 경고장이 발생할 경우 보조전원장치(SIV) 자동 재기동에 의해 재기동 됨.
2) 중고장이 발생했을 경우 조치 완료 후 보조전원장치(SIV) 리셋으로 고장 소거됨.</v>
      </c>
      <c r="Y630" s="62" t="str">
        <f>IFERROR(VLOOKUP($B630,'로템1,2단계-고장설명'!$B$4:$O$341,COLUMN()-16,FALSE),"")</f>
        <v>1) 상기고장이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인버터 내부 구성품의 상태 및 광케이블 상태, 결선상태를 확인한다.
6) 전압센서와 보조전원장치(SIV) 제어기 SEN 보드에 연결되는 저전압 배선상태를 확인한다.
7) SEN 보드의 동작상태를 시험기를 통해 확인한다.
8) 출력단 각상의 절연상태 및 각상과 접지간의 절연상태를 확인한다.
9) 상기의 점검부분에 이상이 있을경우 관련된 부품을 교체한다.</v>
      </c>
      <c r="Z630" s="62" t="str">
        <f>IFERROR(VLOOKUP($B630,'로템1,2단계-고장설명'!$B$4:$O$341,COLUMN()-16,FALSE),"")</f>
        <v/>
      </c>
      <c r="AA630" s="62" t="str">
        <f>IFERROR(VLOOKUP($B630,'로템1,2단계-고장설명'!$B$4:$O$341,COLUMN()-16,FALSE),"")</f>
        <v>1단계40량, 2단계48량</v>
      </c>
      <c r="AB630" s="62" t="str">
        <f>IFERROR(VLOOKUP($B630,'로템1,2단계-고장설명'!$B$4:$O$341,COLUMN()-16,FALSE),"")</f>
        <v>보조전원장치(SIV)의 RS485 데이터 중 SIV-TCMS SD TEXT6의 Bit3 “FC12UB” 신호가 "1"이 되면 검지.
- 반응       1) TCMS 화면 하단 또는 고장화면에 'SIV FC1,2 언밸런스 고장'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
- 검지조건 보조전원장치(SIV) 내부 FC 1, 2의 전압차이가 500V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인버터 내부 구성품의 상태 및 광케이블 상태, 결선상태를 확인한다.
6) 전압센서와 보조전원장치(SIV) 제어기 SEN 보드에 연결되는 저전압 배선상태를 확인한다.
7) SEN 보드의 동작상태를 시험기를 통해 확인한다.
8) 출력단 각상의 절연상태 및 각상과 접지간의 절연상태를 확인한다.
9) 상기의 점검부분에 이상이 있을경우 관련된 부품을 교체한다.</v>
      </c>
      <c r="AC630" s="62" t="str">
        <f>IFERROR(VLOOKUP($B630,'로템1,2단계-고장설명'!$B$4:$O$341,COLUMN()-16,FALSE),"")</f>
        <v>2,3,4</v>
      </c>
      <c r="AD630" s="62" t="str">
        <f>IFERROR(VLOOKUP($B630,'로템1,2단계-고장설명'!$B$4:$O$341,COLUMN()-16,FALSE),"")</f>
        <v>Rotem</v>
      </c>
    </row>
    <row r="631" spans="1:30" x14ac:dyDescent="0.4">
      <c r="A631" s="60">
        <v>629</v>
      </c>
      <c r="B631" s="60">
        <v>419</v>
      </c>
      <c r="C631" s="61" t="s">
        <v>15851</v>
      </c>
      <c r="D631" s="60" t="s">
        <v>3668</v>
      </c>
      <c r="E631" s="60">
        <v>1</v>
      </c>
      <c r="F631" s="60" t="s">
        <v>11999</v>
      </c>
      <c r="G631" s="60" t="s">
        <v>2837</v>
      </c>
      <c r="H631" s="57"/>
      <c r="L631" s="62">
        <v>629</v>
      </c>
      <c r="M631" s="140">
        <f t="shared" si="60"/>
        <v>419</v>
      </c>
      <c r="N631" s="62">
        <f t="shared" si="61"/>
        <v>419</v>
      </c>
      <c r="O631" s="62" t="str">
        <f t="shared" si="62"/>
        <v>SIV#1-시퀀스 고장(SQCFLT)</v>
      </c>
      <c r="P631" s="62" t="str">
        <f t="shared" si="63"/>
        <v>Tc1</v>
      </c>
      <c r="Q631" s="62" t="str">
        <f t="shared" si="64"/>
        <v>C</v>
      </c>
      <c r="R631" s="62" t="str">
        <f>IFERROR(VLOOKUP($B631,'로템1,2단계-고장설명'!$B$4:$O$341,COLUMN()-16,FALSE),"")</f>
        <v>SIV-시퀀스 고장(SQCFLT)</v>
      </c>
      <c r="S631" s="62" t="str">
        <f>IFERROR(VLOOKUP($B631,'로템1,2단계-고장설명'!$B$4:$O$341,COLUMN()-16,FALSE),"")</f>
        <v>C</v>
      </c>
      <c r="T631" s="62" t="str">
        <f t="shared" si="65"/>
        <v>SIV</v>
      </c>
      <c r="U631" s="62" t="str">
        <f>IFERROR(VLOOKUP($B631,'로템1,2단계-고장설명'!$B$4:$O$341,COLUMN()-16,FALSE),"")</f>
        <v>보조전원장치(SIV)의 RS485데이터 중 SIV-TCMS SD TEXT6의 Bit4 "SQCFLT"신호가 "1"이 되면 검지.</v>
      </c>
      <c r="V631" s="62" t="str">
        <f>IFERROR(VLOOKUP($B631,'로템1,2단계-고장설명'!$B$4:$O$341,COLUMN()-16,FALSE),"")</f>
        <v>1) 보조전원장치(SIV) 일반화면에 보조전원장치 상태 붉은색으로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v>
      </c>
      <c r="W631" s="62" t="str">
        <f>IFERROR(VLOOKUP($B631,'로템1,2단계-고장설명'!$B$4:$O$341,COLUMN()-16,FALSE),"")</f>
        <v>1) 보조전원장치(SIV)에 고압인가 후 60초 이내 출력전압 공급 불가 시.
2) 기동 중 컨텍터(CHK, LK, SIVK), FC, 릴레이, 전압센서등 보조전원장치 내부 부품 불량발생 시
3) DIO, SEN 보드 불량 또는 결선라인 이상 발생 시</v>
      </c>
      <c r="X631" s="62" t="str">
        <f>IFERROR(VLOOKUP($B631,'로템1,2단계-고장설명'!$B$4:$O$341,COLUMN()-16,FALSE),"")</f>
        <v>1) 경고장이 발생할 경우 보조전원장치(SIV) 자동 재기동에 의해 재기동 됨.
2) 중고장이 발생했을 경우 조치 완료 후 보조전원장치(SIV) 리셋으로 고장 소거됨.</v>
      </c>
      <c r="Y631" s="62" t="str">
        <f>IFERROR(VLOOKUP($B631,'로템1,2단계-고장설명'!$B$4:$O$341,COLUMN()-16,FALSE),"")</f>
        <v>1) 상기고장이 간헐적으로 발생되거나 중고장 발생이 된 경우 아래와 같이 조치한다.
2) 보조전원장치(SIV) 고장기록을 수집하여 동작과정 중 이상이 있는지 확인한다.
3) 보조전원장치(SIV) 내부 구성품의 상태 및 광케이블 상태, 결선상태, 릴레이 상태를 확인한다.
4) 전압(입력단, FC단)센서 상태확인 및 보조전원장치(SIV) 제어기 SEN 보드에 연결되는 저전압 배선상태를 확인한다.
5) 컨텍터의 주접점, 보조접점의 상태확인 및 보조전원장치(SIV) 제어기 DIO 보드에 연결되는 저전압 배선상태를 확인한다.
6) 충전저항 및 방전저항의 상태를 확인한다.
7) DIO, SEN 보드의 동작상태를 시험기를 통해 확인한다.
8) 상기의 점검부분에 이상이 있을경우 관련된 부품을 교체한다.</v>
      </c>
      <c r="Z631" s="62" t="str">
        <f>IFERROR(VLOOKUP($B631,'로템1,2단계-고장설명'!$B$4:$O$341,COLUMN()-16,FALSE),"")</f>
        <v/>
      </c>
      <c r="AA631" s="62" t="str">
        <f>IFERROR(VLOOKUP($B631,'로템1,2단계-고장설명'!$B$4:$O$341,COLUMN()-16,FALSE),"")</f>
        <v>1단계40량, 2단계48량</v>
      </c>
      <c r="AB631" s="62" t="str">
        <f>IFERROR(VLOOKUP($B631,'로템1,2단계-고장설명'!$B$4:$O$341,COLUMN()-16,FALSE),"")</f>
        <v>보조전원장치(SIV)의 RS485데이터 중 SIV-TCMS SD TEXT6의 Bit4 "SQCFLT"신호가 "1"이 되면 검지.
- 반응      1) 보조전원장치(SIV) 일반화면에 보조전원장치 상태 붉은색으로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
- 검지조건 1) 보조전원장치(SIV)에 고압인가 후 60초 이내 출력전압 공급 불가 시.
2) 기동 중 컨텍터(CHK, LK, SIVK), FC, 릴레이, 전압센서등 보조전원장치 내부 부품 불량발생 시
3) DIO, SEN 보드 불량 또는 결선라인 이상 발생 시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동작과정 중 이상이 있는지 확인한다.
3) 보조전원장치(SIV) 내부 구성품의 상태 및 광케이블 상태, 결선상태, 릴레이 상태를 확인한다.
4) 전압(입력단, FC단)센서 상태확인 및 보조전원장치(SIV) 제어기 SEN 보드에 연결되는 저전압 배선상태를 확인한다.
5) 컨텍터의 주접점, 보조접점의 상태확인 및 보조전원장치(SIV) 제어기 DIO 보드에 연결되는 저전압 배선상태를 확인한다.
6) 충전저항 및 방전저항의 상태를 확인한다.
7) DIO, SEN 보드의 동작상태를 시험기를 통해 확인한다.
8) 상기의 점검부분에 이상이 있을경우 관련된 부품을 교체한다.</v>
      </c>
      <c r="AC631" s="62" t="str">
        <f>IFERROR(VLOOKUP($B631,'로템1,2단계-고장설명'!$B$4:$O$341,COLUMN()-16,FALSE),"")</f>
        <v>2,3,4</v>
      </c>
      <c r="AD631" s="62" t="str">
        <f>IFERROR(VLOOKUP($B631,'로템1,2단계-고장설명'!$B$4:$O$341,COLUMN()-16,FALSE),"")</f>
        <v>Rotem</v>
      </c>
    </row>
    <row r="632" spans="1:30" x14ac:dyDescent="0.4">
      <c r="A632" s="60">
        <v>630</v>
      </c>
      <c r="B632" s="60">
        <v>420</v>
      </c>
      <c r="C632" s="61" t="s">
        <v>15852</v>
      </c>
      <c r="D632" s="60" t="s">
        <v>3668</v>
      </c>
      <c r="E632" s="60">
        <v>1</v>
      </c>
      <c r="F632" s="60" t="s">
        <v>11999</v>
      </c>
      <c r="G632" s="60" t="s">
        <v>2837</v>
      </c>
      <c r="H632" s="57"/>
      <c r="L632" s="62">
        <v>630</v>
      </c>
      <c r="M632" s="140">
        <f t="shared" si="60"/>
        <v>420</v>
      </c>
      <c r="N632" s="62">
        <f t="shared" si="61"/>
        <v>420</v>
      </c>
      <c r="O632" s="62" t="str">
        <f t="shared" si="62"/>
        <v>SIV#1-인버터2 입력 과전류(INV2OC)</v>
      </c>
      <c r="P632" s="62" t="str">
        <f t="shared" si="63"/>
        <v>Tc1</v>
      </c>
      <c r="Q632" s="62" t="str">
        <f t="shared" si="64"/>
        <v>C</v>
      </c>
      <c r="R632" s="62" t="str">
        <f>IFERROR(VLOOKUP($B632,'로템1,2단계-고장설명'!$B$4:$O$341,COLUMN()-16,FALSE),"")</f>
        <v>SIV-인버터2 입력 과전류(INV2OC)</v>
      </c>
      <c r="S632" s="62" t="str">
        <f>IFERROR(VLOOKUP($B632,'로템1,2단계-고장설명'!$B$4:$O$341,COLUMN()-16,FALSE),"")</f>
        <v>C</v>
      </c>
      <c r="T632" s="62" t="str">
        <f t="shared" si="65"/>
        <v>SIV</v>
      </c>
      <c r="U632" s="62" t="str">
        <f>IFERROR(VLOOKUP($B632,'로템1,2단계-고장설명'!$B$4:$O$341,COLUMN()-16,FALSE),"")</f>
        <v>보조전원장치(SIV)의 RS485 데이터 중 SIV-TCMS SD TEXT6의 Bit5 “INV2OC” 신호가 "1"이 되면 검지.</v>
      </c>
      <c r="V632" s="62" t="str">
        <f>IFERROR(VLOOKUP($B632,'로템1,2단계-고장설명'!$B$4:$O$341,COLUMN()-16,FALSE),"")</f>
        <v>1) TCMS 화면 하단 또는 고장화면에 '인버터2 입력 과전류'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v>
      </c>
      <c r="W632" s="62" t="str">
        <f>IFERROR(VLOOKUP($B632,'로템1,2단계-고장설명'!$B$4:$O$341,COLUMN()-16,FALSE),"")</f>
        <v>보조전원장치(SIV) 내부 인버터 2에서의 전류가 450A 이상일 경우 검지됨.</v>
      </c>
      <c r="X632" s="62" t="str">
        <f>IFERROR(VLOOKUP($B632,'로템1,2단계-고장설명'!$B$4:$O$341,COLUMN()-16,FALSE),"")</f>
        <v>1) 경고장이 발생할 경우 보조전원장치(SIV) 자동 재기동에 의해 재기동 됨.
2) 중고장이 발생했을 경우 조치 완료 후 보조전원장치(SIV) 리셋으로 고장 소거됨.</v>
      </c>
      <c r="Y632" s="62" t="str">
        <f>IFERROR(VLOOKUP($B632,'로템1,2단계-고장설명'!$B$4:$O$341,COLUMN()-16,FALSE),"")</f>
        <v>1) 상기고장이 간헐적으로 발생되거나 중고장 발생이 된 경우 아래와 같이 조치한다.
2) 보조전원장치(SIV) 고장기록을 수집하여 FC전압, 전류에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전압센서와 보조전원장치(SIV) 제어기 SEN 보드에 연결되는 저전압 배선상태를 확인한다.
6) SEN 보드의 동작상태를 시험기를 통해 확인한다.
7) 출력단 각상의 절연상태 및 각상과 접지간의 절연상태를 확인한다.
8) 상기의 점검부분에 이상이 있을경우 관련된 부품을 교체한다.</v>
      </c>
      <c r="Z632" s="62" t="str">
        <f>IFERROR(VLOOKUP($B632,'로템1,2단계-고장설명'!$B$4:$O$341,COLUMN()-16,FALSE),"")</f>
        <v/>
      </c>
      <c r="AA632" s="62" t="str">
        <f>IFERROR(VLOOKUP($B632,'로템1,2단계-고장설명'!$B$4:$O$341,COLUMN()-16,FALSE),"")</f>
        <v>1단계40량, 2단계48량</v>
      </c>
      <c r="AB632" s="62" t="str">
        <f>IFERROR(VLOOKUP($B632,'로템1,2단계-고장설명'!$B$4:$O$341,COLUMN()-16,FALSE),"")</f>
        <v>보조전원장치(SIV)의 RS485 데이터 중 SIV-TCMS SD TEXT6의 Bit5 “INV2OC” 신호가 "1"이 되면 검지.
- 반응       1) TCMS 화면 하단 또는 고장화면에 '인버터2 입력 과전류'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
- 검지조건 보조전원장치(SIV) 내부 인버터 2에서의 전류가 450A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FC전압, 전류에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전압센서와 보조전원장치(SIV) 제어기 SEN 보드에 연결되는 저전압 배선상태를 확인한다.
6) SEN 보드의 동작상태를 시험기를 통해 확인한다.
7) 출력단 각상의 절연상태 및 각상과 접지간의 절연상태를 확인한다.
8) 상기의 점검부분에 이상이 있을경우 관련된 부품을 교체한다.</v>
      </c>
      <c r="AC632" s="62" t="str">
        <f>IFERROR(VLOOKUP($B632,'로템1,2단계-고장설명'!$B$4:$O$341,COLUMN()-16,FALSE),"")</f>
        <v>2,3,4</v>
      </c>
      <c r="AD632" s="62" t="str">
        <f>IFERROR(VLOOKUP($B632,'로템1,2단계-고장설명'!$B$4:$O$341,COLUMN()-16,FALSE),"")</f>
        <v>Rotem</v>
      </c>
    </row>
    <row r="633" spans="1:30" x14ac:dyDescent="0.4">
      <c r="A633" s="60">
        <v>631</v>
      </c>
      <c r="B633" s="60">
        <v>421</v>
      </c>
      <c r="C633" s="61" t="s">
        <v>15853</v>
      </c>
      <c r="D633" s="60" t="s">
        <v>3668</v>
      </c>
      <c r="E633" s="60">
        <v>1</v>
      </c>
      <c r="F633" s="60" t="s">
        <v>11999</v>
      </c>
      <c r="G633" s="60" t="s">
        <v>2837</v>
      </c>
      <c r="H633" s="57"/>
      <c r="L633" s="62">
        <v>631</v>
      </c>
      <c r="M633" s="140">
        <f t="shared" si="60"/>
        <v>421</v>
      </c>
      <c r="N633" s="62">
        <f t="shared" si="61"/>
        <v>421</v>
      </c>
      <c r="O633" s="62" t="str">
        <f t="shared" si="62"/>
        <v>SIV#1-제어전원 저전압(CPCF)</v>
      </c>
      <c r="P633" s="62" t="str">
        <f t="shared" si="63"/>
        <v>Tc1</v>
      </c>
      <c r="Q633" s="62" t="str">
        <f t="shared" si="64"/>
        <v>C</v>
      </c>
      <c r="R633" s="62" t="str">
        <f>IFERROR(VLOOKUP($B633,'로템1,2단계-고장설명'!$B$4:$O$341,COLUMN()-16,FALSE),"")</f>
        <v>SIV-제어전원 저전압(CPCF)</v>
      </c>
      <c r="S633" s="62" t="str">
        <f>IFERROR(VLOOKUP($B633,'로템1,2단계-고장설명'!$B$4:$O$341,COLUMN()-16,FALSE),"")</f>
        <v>C</v>
      </c>
      <c r="T633" s="62" t="str">
        <f t="shared" si="65"/>
        <v>SIV</v>
      </c>
      <c r="U633" s="62" t="str">
        <f>IFERROR(VLOOKUP($B633,'로템1,2단계-고장설명'!$B$4:$O$341,COLUMN()-16,FALSE),"")</f>
        <v>보조전원장치(SIV)의 RS485 데이터 중 SIV-TCMS SD TEXT6의 Bit6 “CPCF” 신호가 "1"이 되면 검지.</v>
      </c>
      <c r="V633" s="62" t="str">
        <f>IFERROR(VLOOKUP($B633,'로템1,2단계-고장설명'!$B$4:$O$341,COLUMN()-16,FALSE),"")</f>
        <v>1) TCMS 화면 하단 또는 고장화면에 '제어전원 저전압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v>
      </c>
      <c r="W633" s="62" t="str">
        <f>IFERROR(VLOOKUP($B633,'로템1,2단계-고장설명'!$B$4:$O$341,COLUMN()-16,FALSE),"")</f>
        <v>보조전원장치(SIV) 제어기에 입력되는 제어전원이 65V 이하일 경우 검지.</v>
      </c>
      <c r="X633" s="62" t="str">
        <f>IFERROR(VLOOKUP($B633,'로템1,2단계-고장설명'!$B$4:$O$341,COLUMN()-16,FALSE),"")</f>
        <v>1) 경고장이 발생할 경우 보조전원장치(SIV) 자동 재기동에 의해 재기동 됨.
2) 중고장이 발생할 경우 보조전원장치(SIV) 리셋으로 고장 소거됨.</v>
      </c>
      <c r="Y633" s="62" t="str">
        <f>IFERROR(VLOOKUP($B633,'로템1,2단계-고장설명'!$B$4:$O$341,COLUMN()-16,FALSE),"")</f>
        <v>1) 상기고장이 간헐적으로 발생되거나 중고장 발생이 된 경우 아래와 같이 조치한다.
2) 보조전원장치(SIV)로 입력되는 제어전원 배선을 점검한다.
3) 제어전원부 내부 부품에 소손이 없는지 확인한다.
4) 상기의 점검부분에 이상이 있을경우 관련된 부품을 교체한다.</v>
      </c>
      <c r="Z633" s="62" t="str">
        <f>IFERROR(VLOOKUP($B633,'로템1,2단계-고장설명'!$B$4:$O$341,COLUMN()-16,FALSE),"")</f>
        <v/>
      </c>
      <c r="AA633" s="62" t="str">
        <f>IFERROR(VLOOKUP($B633,'로템1,2단계-고장설명'!$B$4:$O$341,COLUMN()-16,FALSE),"")</f>
        <v>1단계40량, 2단계48량</v>
      </c>
      <c r="AB633" s="62" t="str">
        <f>IFERROR(VLOOKUP($B633,'로템1,2단계-고장설명'!$B$4:$O$341,COLUMN()-16,FALSE),"")</f>
        <v>보조전원장치(SIV)의 RS485 데이터 중 SIV-TCMS SD TEXT6의 Bit6 “CPCF” 신호가 "1"이 되면 검지.
-반응       1) TCMS 화면 하단 또는 고장화면에 '제어전원 저전압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
-검지조건 보조전원장치(SIV) 제어기에 입력되는 제어전원이 65V 이하일 경우 검지.
-소거조건 1) 경고장이 발생할 경우 보조전원장치(SIV) 자동 재기동에 의해 재기동 됨.
2) 중고장이 발생할 경우 보조전원장치(SIV) 리셋으로 고장 소거됨.
-조치방법 1) 상기고장이 간헐적으로 발생되거나 중고장 발생이 된 경우 아래와 같이 조치한다.
2) 보조전원장치(SIV)로 입력되는 제어전원 배선을 점검한다.
3) 제어전원부 내부 부품에 소손이 없는지 확인한다.
4) 상기의 점검부분에 이상이 있을경우 관련된 부품을 교체한다.</v>
      </c>
      <c r="AC633" s="62" t="str">
        <f>IFERROR(VLOOKUP($B633,'로템1,2단계-고장설명'!$B$4:$O$341,COLUMN()-16,FALSE),"")</f>
        <v>2,3,4</v>
      </c>
      <c r="AD633" s="62" t="str">
        <f>IFERROR(VLOOKUP($B633,'로템1,2단계-고장설명'!$B$4:$O$341,COLUMN()-16,FALSE),"")</f>
        <v>Rotem</v>
      </c>
    </row>
    <row r="634" spans="1:30" x14ac:dyDescent="0.4">
      <c r="A634" s="60">
        <v>632</v>
      </c>
      <c r="B634" s="60">
        <v>422</v>
      </c>
      <c r="C634" s="61" t="s">
        <v>15854</v>
      </c>
      <c r="D634" s="60" t="s">
        <v>3668</v>
      </c>
      <c r="E634" s="60">
        <v>1</v>
      </c>
      <c r="F634" s="60" t="s">
        <v>11999</v>
      </c>
      <c r="G634" s="60" t="s">
        <v>2821</v>
      </c>
      <c r="H634" s="57"/>
      <c r="L634" s="62">
        <v>632</v>
      </c>
      <c r="M634" s="140">
        <f t="shared" si="60"/>
        <v>422</v>
      </c>
      <c r="N634" s="62">
        <f t="shared" si="61"/>
        <v>422</v>
      </c>
      <c r="O634" s="62" t="str">
        <f t="shared" si="62"/>
        <v xml:space="preserve">SIV#1-인버터2 과온검지(INV2THF) </v>
      </c>
      <c r="P634" s="62" t="str">
        <f t="shared" si="63"/>
        <v>Tc1</v>
      </c>
      <c r="Q634" s="62" t="str">
        <f t="shared" si="64"/>
        <v>B</v>
      </c>
      <c r="R634" s="62" t="str">
        <f>IFERROR(VLOOKUP($B634,'로템1,2단계-고장설명'!$B$4:$O$341,COLUMN()-16,FALSE),"")</f>
        <v>SIV-인버터2 과온검지(INV2THF)</v>
      </c>
      <c r="S634" s="62" t="str">
        <f>IFERROR(VLOOKUP($B634,'로템1,2단계-고장설명'!$B$4:$O$341,COLUMN()-16,FALSE),"")</f>
        <v>B</v>
      </c>
      <c r="T634" s="62" t="str">
        <f t="shared" si="65"/>
        <v>SIV</v>
      </c>
      <c r="U634" s="62" t="str">
        <f>IFERROR(VLOOKUP($B634,'로템1,2단계-고장설명'!$B$4:$O$341,COLUMN()-16,FALSE),"")</f>
        <v>보조전원장치(SIV) 의 RS485 데이터 중 SIV-TCMS SD TEXT6의 Bit7 “INV2THF” 신호가 "1"이 되면 검지.</v>
      </c>
      <c r="V634" s="62" t="str">
        <f>IFERROR(VLOOKUP($B634,'로템1,2단계-고장설명'!$B$4:$O$341,COLUMN()-16,FALSE),"")</f>
        <v>1) TCMS 화면 하단 또는 고장화면에 'SIV 인버터 2의 스택 과온' 표시됨.
2) 보조전원장치는 상기 고장검지 후 자동 재기동이 되지 않으며 중고장으로 처리함.
3) 중고장이 발생되면 TCMS 일반화면에 보조전원장치 상태 붉을색으로 표기되며, 연장급전 됨.</v>
      </c>
      <c r="W634" s="62" t="str">
        <f>IFERROR(VLOOKUP($B634,'로템1,2단계-고장설명'!$B$4:$O$341,COLUMN()-16,FALSE),"")</f>
        <v>보조전원장치(SIV) 인버터 2의 냉각기 온도가 105도 이상인 조건에서 검지.</v>
      </c>
      <c r="X634" s="62" t="str">
        <f>IFERROR(VLOOKUP($B634,'로템1,2단계-고장설명'!$B$4:$O$341,COLUMN()-16,FALSE),"")</f>
        <v>1) 보조전원장치(SIV) 인버터 1의 냉각기 온도가 105도 미만으로 떨어졌을 시
2) 보조전원장치(SIV) 리셋으로 고장 소거 됨.</v>
      </c>
      <c r="Y634" s="62" t="str">
        <f>IFERROR(VLOOKUP($B634,'로템1,2단계-고장설명'!$B$4:$O$341,COLUMN()-16,FALSE),"")</f>
        <v>1) 상기고장이 발생이 된 경우 아래와 같이 조치한다.
2) 보조전원장치(SIV) 냉각기의 손상이 없는지 확인한다.
3) 보조전원장치(SIV) 내부에 인버터 유닛 구성품에 손상이 없는지 확인한다.
4) 인버터 유닛 내부에 온도센서 및 결선에 이상이 없느지 확인한다.
5) DIN 보드의 동작상태를 시험기를 통해 확인한다.
6) 인버터 유닛 구성품들의 배선상태와 광케이블의 연결상태를 확인한다.
7) 부하단의 절연상태 및 접지간의 절연상태를 확인한다.
8) 상기의 점검부분에 이상이 있을경우 관련된 부품을 교체한다.</v>
      </c>
      <c r="Z634" s="62" t="str">
        <f>IFERROR(VLOOKUP($B634,'로템1,2단계-고장설명'!$B$4:$O$341,COLUMN()-16,FALSE),"")</f>
        <v/>
      </c>
      <c r="AA634" s="62" t="str">
        <f>IFERROR(VLOOKUP($B634,'로템1,2단계-고장설명'!$B$4:$O$341,COLUMN()-16,FALSE),"")</f>
        <v>1단계40량, 2단계48량</v>
      </c>
      <c r="AB634" s="62" t="str">
        <f>IFERROR(VLOOKUP($B634,'로템1,2단계-고장설명'!$B$4:$O$341,COLUMN()-16,FALSE),"")</f>
        <v>보조전원장치(SIV) 의 RS485 데이터 중 SIV-TCMS SD TEXT6의 Bit7 “INV2THF” 신호가 "1"이 되면 검지.
-반응       1) TCMS 화면 하단 또는 고장화면에 'SIV 인버터 2의 스택 과온' 표시됨.
2) 보조전원장치는 상기 고장검지 후 자동 재기동이 되지 않으며 중고장으로 처리함.
3) 중고장이 발생되면 TCMS 일반화면에 보조전원장치 상태 붉을색으로 표기되며, 연장급전 됨.
-검지조건 보조전원장치(SIV) 인버터 2의 냉각기 온도가 105도 이상인 조건에서 검지.
-소거조건 1) 보조전원장치(SIV) 인버터 1의 냉각기 온도가 105도 미만으로 떨어졌을 시
2) 보조전원장치(SIV) 리셋으로 고장 소거 됨.
-조치방법 1) 상기고장이 발생이 된 경우 아래와 같이 조치한다.
2) 보조전원장치(SIV) 냉각기의 손상이 없는지 확인한다.
3) 보조전원장치(SIV) 내부에 인버터 유닛 구성품에 손상이 없는지 확인한다.
4) 인버터 유닛 내부에 온도센서 및 결선에 이상이 없느지 확인한다.
5) DIN 보드의 동작상태를 시험기를 통해 확인한다.
6) 인버터 유닛 구성품들의 배선상태와 광케이블의 연결상태를 확인한다.
7) 부하단의 절연상태 및 접지간의 절연상태를 확인한다.
8) 상기의 점검부분에 이상이 있을경우 관련된 부품을 교체한다.</v>
      </c>
      <c r="AC634" s="62" t="str">
        <f>IFERROR(VLOOKUP($B634,'로템1,2단계-고장설명'!$B$4:$O$341,COLUMN()-16,FALSE),"")</f>
        <v>2,3,4</v>
      </c>
      <c r="AD634" s="62" t="str">
        <f>IFERROR(VLOOKUP($B634,'로템1,2단계-고장설명'!$B$4:$O$341,COLUMN()-16,FALSE),"")</f>
        <v>Rotem</v>
      </c>
    </row>
    <row r="635" spans="1:30" x14ac:dyDescent="0.4">
      <c r="A635" s="60">
        <v>633</v>
      </c>
      <c r="B635" s="60">
        <v>423</v>
      </c>
      <c r="C635" s="61" t="s">
        <v>15855</v>
      </c>
      <c r="D635" s="60" t="s">
        <v>3668</v>
      </c>
      <c r="E635" s="60">
        <v>1</v>
      </c>
      <c r="F635" s="57"/>
      <c r="G635" s="57"/>
      <c r="H635" s="57"/>
      <c r="L635" s="62">
        <v>633</v>
      </c>
      <c r="M635" s="140">
        <f t="shared" si="60"/>
        <v>423</v>
      </c>
      <c r="N635" s="62">
        <f t="shared" si="61"/>
        <v>423</v>
      </c>
      <c r="O635" s="62" t="str">
        <f t="shared" si="62"/>
        <v>SIV#1-</v>
      </c>
      <c r="P635" s="62" t="str">
        <f t="shared" si="63"/>
        <v>Tc1</v>
      </c>
      <c r="Q635" s="62">
        <f t="shared" si="64"/>
        <v>0</v>
      </c>
      <c r="R635" s="62" t="str">
        <f>IFERROR(VLOOKUP($B635,'로템1,2단계-고장설명'!$B$4:$O$341,COLUMN()-16,FALSE),"")</f>
        <v/>
      </c>
      <c r="S635" s="62" t="str">
        <f>IFERROR(VLOOKUP($B635,'로템1,2단계-고장설명'!$B$4:$O$341,COLUMN()-16,FALSE),"")</f>
        <v/>
      </c>
      <c r="T635" s="62">
        <f t="shared" si="65"/>
        <v>0</v>
      </c>
      <c r="U635" s="62" t="str">
        <f>IFERROR(VLOOKUP($B635,'로템1,2단계-고장설명'!$B$4:$O$341,COLUMN()-16,FALSE),"")</f>
        <v/>
      </c>
      <c r="V635" s="62" t="str">
        <f>IFERROR(VLOOKUP($B635,'로템1,2단계-고장설명'!$B$4:$O$341,COLUMN()-16,FALSE),"")</f>
        <v/>
      </c>
      <c r="W635" s="62" t="str">
        <f>IFERROR(VLOOKUP($B635,'로템1,2단계-고장설명'!$B$4:$O$341,COLUMN()-16,FALSE),"")</f>
        <v/>
      </c>
      <c r="X635" s="62" t="str">
        <f>IFERROR(VLOOKUP($B635,'로템1,2단계-고장설명'!$B$4:$O$341,COLUMN()-16,FALSE),"")</f>
        <v/>
      </c>
      <c r="Y635" s="62" t="str">
        <f>IFERROR(VLOOKUP($B635,'로템1,2단계-고장설명'!$B$4:$O$341,COLUMN()-16,FALSE),"")</f>
        <v/>
      </c>
      <c r="Z635" s="62" t="str">
        <f>IFERROR(VLOOKUP($B635,'로템1,2단계-고장설명'!$B$4:$O$341,COLUMN()-16,FALSE),"")</f>
        <v/>
      </c>
      <c r="AA635" s="62" t="str">
        <f>IFERROR(VLOOKUP($B635,'로템1,2단계-고장설명'!$B$4:$O$341,COLUMN()-16,FALSE),"")</f>
        <v/>
      </c>
      <c r="AB635" s="62" t="str">
        <f>IFERROR(VLOOKUP($B635,'로템1,2단계-고장설명'!$B$4:$O$341,COLUMN()-16,FALSE),"")</f>
        <v/>
      </c>
      <c r="AC635" s="62" t="str">
        <f>IFERROR(VLOOKUP($B635,'로템1,2단계-고장설명'!$B$4:$O$341,COLUMN()-16,FALSE),"")</f>
        <v/>
      </c>
      <c r="AD635" s="62" t="str">
        <f>IFERROR(VLOOKUP($B635,'로템1,2단계-고장설명'!$B$4:$O$341,COLUMN()-16,FALSE),"")</f>
        <v/>
      </c>
    </row>
    <row r="636" spans="1:30" x14ac:dyDescent="0.4">
      <c r="A636" s="60">
        <v>634</v>
      </c>
      <c r="B636" s="60">
        <v>424</v>
      </c>
      <c r="C636" s="61" t="s">
        <v>15855</v>
      </c>
      <c r="D636" s="60" t="s">
        <v>3668</v>
      </c>
      <c r="E636" s="60">
        <v>1</v>
      </c>
      <c r="F636" s="57"/>
      <c r="G636" s="57"/>
      <c r="H636" s="57"/>
      <c r="L636" s="62">
        <v>634</v>
      </c>
      <c r="M636" s="140">
        <f t="shared" si="60"/>
        <v>424</v>
      </c>
      <c r="N636" s="62">
        <f t="shared" si="61"/>
        <v>424</v>
      </c>
      <c r="O636" s="62" t="str">
        <f t="shared" si="62"/>
        <v>SIV#1-</v>
      </c>
      <c r="P636" s="62" t="str">
        <f t="shared" si="63"/>
        <v>Tc1</v>
      </c>
      <c r="Q636" s="62">
        <f t="shared" si="64"/>
        <v>0</v>
      </c>
      <c r="R636" s="62" t="str">
        <f>IFERROR(VLOOKUP($B636,'로템1,2단계-고장설명'!$B$4:$O$341,COLUMN()-16,FALSE),"")</f>
        <v/>
      </c>
      <c r="S636" s="62" t="str">
        <f>IFERROR(VLOOKUP($B636,'로템1,2단계-고장설명'!$B$4:$O$341,COLUMN()-16,FALSE),"")</f>
        <v/>
      </c>
      <c r="T636" s="62">
        <f t="shared" si="65"/>
        <v>0</v>
      </c>
      <c r="U636" s="62" t="str">
        <f>IFERROR(VLOOKUP($B636,'로템1,2단계-고장설명'!$B$4:$O$341,COLUMN()-16,FALSE),"")</f>
        <v/>
      </c>
      <c r="V636" s="62" t="str">
        <f>IFERROR(VLOOKUP($B636,'로템1,2단계-고장설명'!$B$4:$O$341,COLUMN()-16,FALSE),"")</f>
        <v/>
      </c>
      <c r="W636" s="62" t="str">
        <f>IFERROR(VLOOKUP($B636,'로템1,2단계-고장설명'!$B$4:$O$341,COLUMN()-16,FALSE),"")</f>
        <v/>
      </c>
      <c r="X636" s="62" t="str">
        <f>IFERROR(VLOOKUP($B636,'로템1,2단계-고장설명'!$B$4:$O$341,COLUMN()-16,FALSE),"")</f>
        <v/>
      </c>
      <c r="Y636" s="62" t="str">
        <f>IFERROR(VLOOKUP($B636,'로템1,2단계-고장설명'!$B$4:$O$341,COLUMN()-16,FALSE),"")</f>
        <v/>
      </c>
      <c r="Z636" s="62" t="str">
        <f>IFERROR(VLOOKUP($B636,'로템1,2단계-고장설명'!$B$4:$O$341,COLUMN()-16,FALSE),"")</f>
        <v/>
      </c>
      <c r="AA636" s="62" t="str">
        <f>IFERROR(VLOOKUP($B636,'로템1,2단계-고장설명'!$B$4:$O$341,COLUMN()-16,FALSE),"")</f>
        <v/>
      </c>
      <c r="AB636" s="62" t="str">
        <f>IFERROR(VLOOKUP($B636,'로템1,2단계-고장설명'!$B$4:$O$341,COLUMN()-16,FALSE),"")</f>
        <v/>
      </c>
      <c r="AC636" s="62" t="str">
        <f>IFERROR(VLOOKUP($B636,'로템1,2단계-고장설명'!$B$4:$O$341,COLUMN()-16,FALSE),"")</f>
        <v/>
      </c>
      <c r="AD636" s="62" t="str">
        <f>IFERROR(VLOOKUP($B636,'로템1,2단계-고장설명'!$B$4:$O$341,COLUMN()-16,FALSE),"")</f>
        <v/>
      </c>
    </row>
    <row r="637" spans="1:30" x14ac:dyDescent="0.4">
      <c r="A637" s="60">
        <v>635</v>
      </c>
      <c r="B637" s="60">
        <v>425</v>
      </c>
      <c r="C637" s="61" t="s">
        <v>3901</v>
      </c>
      <c r="D637" s="60" t="s">
        <v>3660</v>
      </c>
      <c r="E637" s="60">
        <v>4</v>
      </c>
      <c r="F637" s="60" t="s">
        <v>11999</v>
      </c>
      <c r="G637" s="60" t="s">
        <v>3034</v>
      </c>
      <c r="H637" s="57"/>
      <c r="L637" s="62">
        <v>635</v>
      </c>
      <c r="M637" s="140">
        <f t="shared" si="60"/>
        <v>425</v>
      </c>
      <c r="N637" s="62">
        <f t="shared" si="61"/>
        <v>425</v>
      </c>
      <c r="O637" s="62" t="str">
        <f t="shared" si="62"/>
        <v>ESK 연장급전 투입</v>
      </c>
      <c r="P637" s="62" t="str">
        <f t="shared" si="63"/>
        <v>T1</v>
      </c>
      <c r="Q637" s="62" t="str">
        <f t="shared" si="64"/>
        <v>W</v>
      </c>
      <c r="R637" s="62" t="str">
        <f>IFERROR(VLOOKUP($B637,'로템1,2단계-고장설명'!$B$4:$O$341,COLUMN()-16,FALSE),"")</f>
        <v/>
      </c>
      <c r="S637" s="62" t="str">
        <f>IFERROR(VLOOKUP($B637,'로템1,2단계-고장설명'!$B$4:$O$341,COLUMN()-16,FALSE),"")</f>
        <v/>
      </c>
      <c r="T637" s="62" t="str">
        <f t="shared" si="65"/>
        <v>SIV</v>
      </c>
      <c r="U637" s="62" t="str">
        <f>IFERROR(VLOOKUP($B637,'로템1,2단계-고장설명'!$B$4:$O$341,COLUMN()-16,FALSE),"")</f>
        <v/>
      </c>
      <c r="V637" s="62" t="str">
        <f>IFERROR(VLOOKUP($B637,'로템1,2단계-고장설명'!$B$4:$O$341,COLUMN()-16,FALSE),"")</f>
        <v/>
      </c>
      <c r="W637" s="62" t="str">
        <f>IFERROR(VLOOKUP($B637,'로템1,2단계-고장설명'!$B$4:$O$341,COLUMN()-16,FALSE),"")</f>
        <v/>
      </c>
      <c r="X637" s="62" t="str">
        <f>IFERROR(VLOOKUP($B637,'로템1,2단계-고장설명'!$B$4:$O$341,COLUMN()-16,FALSE),"")</f>
        <v/>
      </c>
      <c r="Y637" s="62" t="str">
        <f>IFERROR(VLOOKUP($B637,'로템1,2단계-고장설명'!$B$4:$O$341,COLUMN()-16,FALSE),"")</f>
        <v/>
      </c>
      <c r="Z637" s="62" t="str">
        <f>IFERROR(VLOOKUP($B637,'로템1,2단계-고장설명'!$B$4:$O$341,COLUMN()-16,FALSE),"")</f>
        <v/>
      </c>
      <c r="AA637" s="62" t="str">
        <f>IFERROR(VLOOKUP($B637,'로템1,2단계-고장설명'!$B$4:$O$341,COLUMN()-16,FALSE),"")</f>
        <v/>
      </c>
      <c r="AB637" s="62" t="str">
        <f>IFERROR(VLOOKUP($B637,'로템1,2단계-고장설명'!$B$4:$O$341,COLUMN()-16,FALSE),"")</f>
        <v/>
      </c>
      <c r="AC637" s="62" t="str">
        <f>IFERROR(VLOOKUP($B637,'로템1,2단계-고장설명'!$B$4:$O$341,COLUMN()-16,FALSE),"")</f>
        <v/>
      </c>
      <c r="AD637" s="62" t="str">
        <f>IFERROR(VLOOKUP($B637,'로템1,2단계-고장설명'!$B$4:$O$341,COLUMN()-16,FALSE),"")</f>
        <v/>
      </c>
    </row>
    <row r="638" spans="1:30" x14ac:dyDescent="0.4">
      <c r="A638" s="60">
        <v>636</v>
      </c>
      <c r="B638" s="60">
        <v>426</v>
      </c>
      <c r="C638" s="61" t="s">
        <v>2865</v>
      </c>
      <c r="D638" s="60" t="s">
        <v>3660</v>
      </c>
      <c r="E638" s="60">
        <v>4</v>
      </c>
      <c r="F638" s="60" t="s">
        <v>11999</v>
      </c>
      <c r="G638" s="60" t="s">
        <v>2821</v>
      </c>
      <c r="H638" s="57"/>
      <c r="L638" s="62">
        <v>636</v>
      </c>
      <c r="M638" s="140">
        <f t="shared" si="60"/>
        <v>426</v>
      </c>
      <c r="N638" s="62">
        <f t="shared" si="61"/>
        <v>426</v>
      </c>
      <c r="O638" s="62" t="str">
        <f t="shared" si="62"/>
        <v>연장급전 접촉기 고장</v>
      </c>
      <c r="P638" s="62" t="str">
        <f t="shared" si="63"/>
        <v>T1</v>
      </c>
      <c r="Q638" s="62" t="str">
        <f t="shared" si="64"/>
        <v>B</v>
      </c>
      <c r="R638" s="62" t="str">
        <f>IFERROR(VLOOKUP($B638,'로템1,2단계-고장설명'!$B$4:$O$341,COLUMN()-16,FALSE),"")</f>
        <v>연장급전 접촉기 고장</v>
      </c>
      <c r="S638" s="62" t="str">
        <f>IFERROR(VLOOKUP($B638,'로템1,2단계-고장설명'!$B$4:$O$341,COLUMN()-16,FALSE),"")</f>
        <v>B</v>
      </c>
      <c r="T638" s="62" t="str">
        <f t="shared" si="65"/>
        <v>SIV</v>
      </c>
      <c r="U638" s="62" t="str">
        <f>IFERROR(VLOOKUP($B638,'로템1,2단계-고장설명'!$B$4:$O$341,COLUMN()-16,FALSE),"")</f>
        <v>연장급전 접촉기와 TCMS간 명령 불이행 시 연장급전 접촉기 고장 검지.</v>
      </c>
      <c r="V638" s="62" t="str">
        <f>IFERROR(VLOOKUP($B638,'로템1,2단계-고장설명'!$B$4:$O$341,COLUMN()-16,FALSE),"")</f>
        <v>1) TCMS화면에 고장정보 현시되며, 보조전원장치(SIV) 중고장 발생 시 연장급전이 이루어 지지 않음.
2) 중고장이 발생된 보조전원장치(SIV)가 있는 유닛의 부하에는 전원공급 불가(에어컨, 히터, 등구류 등)</v>
      </c>
      <c r="W638" s="62" t="str">
        <f>IFERROR(VLOOKUP($B638,'로템1,2단계-고장설명'!$B$4:$O$341,COLUMN()-16,FALSE),"")</f>
        <v>연장급전 명령에도 연장급전 접촉기가 여자되지 않을때, 혹은 연장급전 명령이 없는데 연장급전 접촉기가 여자되었을때 검지함.</v>
      </c>
      <c r="X638" s="62" t="str">
        <f>IFERROR(VLOOKUP($B638,'로템1,2단계-고장설명'!$B$4:$O$341,COLUMN()-16,FALSE),"")</f>
        <v>TCMS-연장급전 접촉기 간 명령 정상적으로 이행 시 소거됨.</v>
      </c>
      <c r="Y638" s="62" t="str">
        <f>IFERROR(VLOOKUP($B638,'로템1,2단계-고장설명'!$B$4:$O$341,COLUMN()-16,FALSE),"")</f>
        <v>1) 연장급전박스(ESK)와 차량 TCMS간 배선의 연결 상태를 확인한다.
2) 연장급전 접촉기의 이상유무 및 결선상태를 확인한다.
3) 상기의 점검부분에 이상이 있을경우 관련된 부품을 교체한다.</v>
      </c>
      <c r="Z638" s="62" t="str">
        <f>IFERROR(VLOOKUP($B638,'로템1,2단계-고장설명'!$B$4:$O$341,COLUMN()-16,FALSE),"")</f>
        <v/>
      </c>
      <c r="AA638" s="62" t="str">
        <f>IFERROR(VLOOKUP($B638,'로템1,2단계-고장설명'!$B$4:$O$341,COLUMN()-16,FALSE),"")</f>
        <v>1단계40량, 2단계48량</v>
      </c>
      <c r="AB638" s="62" t="str">
        <f>IFERROR(VLOOKUP($B638,'로템1,2단계-고장설명'!$B$4:$O$341,COLUMN()-16,FALSE),"")</f>
        <v>연장급전 접촉기와 TCMS간 명령 불이행 시 연장급전 접촉기 고장 검지.
- 반응 1) TCMS화면에 고장정보 현시되며, 보조전원장치(SIV) 중고장 발생 시 연장급전이 이루어 지지 않음.
2) 중고장이 발생된 보조전원장치(SIV)가 있는 유닛의 부하에는 전원공급 불가(에어컨, 히터, 등구류 등)
- 검지조건 연장급전 명령에도 연장급전 접촉기가 여자되지 않을때, 혹은 연장급전 명령이 없는데 연장급전 접촉기가 여자되었을때 검지함.
- 소거조건 TCMS-연장급전 접촉기 간 명령 정상적으로 이행 시 소거됨.
- 조치방법 1) 연장급전박스(ESK)와 차량 TCMS간 배선의 연결 상태를 확인한다.
2) 연장급전 접촉기의 이상유무 및 결선상태를 확인한다.
3) 상기의 점검부분에 이상이 있을경우 관련된 부품을 교체한다.</v>
      </c>
      <c r="AC638" s="62" t="str">
        <f>IFERROR(VLOOKUP($B638,'로템1,2단계-고장설명'!$B$4:$O$341,COLUMN()-16,FALSE),"")</f>
        <v>2,3,4</v>
      </c>
      <c r="AD638" s="62" t="str">
        <f>IFERROR(VLOOKUP($B638,'로템1,2단계-고장설명'!$B$4:$O$341,COLUMN()-16,FALSE),"")</f>
        <v>Rotem</v>
      </c>
    </row>
    <row r="639" spans="1:30" x14ac:dyDescent="0.4">
      <c r="A639" s="60">
        <v>637</v>
      </c>
      <c r="B639" s="60">
        <v>427</v>
      </c>
      <c r="C639" s="61" t="s">
        <v>3902</v>
      </c>
      <c r="D639" s="60" t="s">
        <v>3668</v>
      </c>
      <c r="E639" s="60">
        <v>1</v>
      </c>
      <c r="F639" s="60" t="s">
        <v>11999</v>
      </c>
      <c r="G639" s="60" t="s">
        <v>3034</v>
      </c>
      <c r="H639" s="57"/>
      <c r="L639" s="62">
        <v>637</v>
      </c>
      <c r="M639" s="140">
        <f t="shared" si="60"/>
        <v>427</v>
      </c>
      <c r="N639" s="62">
        <f t="shared" si="61"/>
        <v>427</v>
      </c>
      <c r="O639" s="62" t="str">
        <f t="shared" si="62"/>
        <v>IVS 서비스위치 아님(Car1)</v>
      </c>
      <c r="P639" s="62" t="str">
        <f t="shared" si="63"/>
        <v>Tc1</v>
      </c>
      <c r="Q639" s="62" t="str">
        <f t="shared" si="64"/>
        <v>W</v>
      </c>
      <c r="R639" s="62" t="str">
        <f>IFERROR(VLOOKUP($B639,'로템1,2단계-고장설명'!$B$4:$O$341,COLUMN()-16,FALSE),"")</f>
        <v/>
      </c>
      <c r="S639" s="62" t="str">
        <f>IFERROR(VLOOKUP($B639,'로템1,2단계-고장설명'!$B$4:$O$341,COLUMN()-16,FALSE),"")</f>
        <v/>
      </c>
      <c r="T639" s="62" t="str">
        <f t="shared" si="65"/>
        <v>SIV</v>
      </c>
      <c r="U639" s="62" t="str">
        <f>IFERROR(VLOOKUP($B639,'로템1,2단계-고장설명'!$B$4:$O$341,COLUMN()-16,FALSE),"")</f>
        <v/>
      </c>
      <c r="V639" s="62" t="str">
        <f>IFERROR(VLOOKUP($B639,'로템1,2단계-고장설명'!$B$4:$O$341,COLUMN()-16,FALSE),"")</f>
        <v/>
      </c>
      <c r="W639" s="62" t="str">
        <f>IFERROR(VLOOKUP($B639,'로템1,2단계-고장설명'!$B$4:$O$341,COLUMN()-16,FALSE),"")</f>
        <v/>
      </c>
      <c r="X639" s="62" t="str">
        <f>IFERROR(VLOOKUP($B639,'로템1,2단계-고장설명'!$B$4:$O$341,COLUMN()-16,FALSE),"")</f>
        <v/>
      </c>
      <c r="Y639" s="62" t="str">
        <f>IFERROR(VLOOKUP($B639,'로템1,2단계-고장설명'!$B$4:$O$341,COLUMN()-16,FALSE),"")</f>
        <v/>
      </c>
      <c r="Z639" s="62" t="str">
        <f>IFERROR(VLOOKUP($B639,'로템1,2단계-고장설명'!$B$4:$O$341,COLUMN()-16,FALSE),"")</f>
        <v/>
      </c>
      <c r="AA639" s="62" t="str">
        <f>IFERROR(VLOOKUP($B639,'로템1,2단계-고장설명'!$B$4:$O$341,COLUMN()-16,FALSE),"")</f>
        <v/>
      </c>
      <c r="AB639" s="62" t="str">
        <f>IFERROR(VLOOKUP($B639,'로템1,2단계-고장설명'!$B$4:$O$341,COLUMN()-16,FALSE),"")</f>
        <v/>
      </c>
      <c r="AC639" s="62" t="str">
        <f>IFERROR(VLOOKUP($B639,'로템1,2단계-고장설명'!$B$4:$O$341,COLUMN()-16,FALSE),"")</f>
        <v/>
      </c>
      <c r="AD639" s="62" t="str">
        <f>IFERROR(VLOOKUP($B639,'로템1,2단계-고장설명'!$B$4:$O$341,COLUMN()-16,FALSE),"")</f>
        <v/>
      </c>
    </row>
    <row r="640" spans="1:30" x14ac:dyDescent="0.4">
      <c r="A640" s="60">
        <v>638</v>
      </c>
      <c r="B640" s="60">
        <v>400</v>
      </c>
      <c r="C640" s="61" t="s">
        <v>3903</v>
      </c>
      <c r="D640" s="60" t="s">
        <v>3664</v>
      </c>
      <c r="E640" s="60">
        <v>8</v>
      </c>
      <c r="F640" s="60" t="s">
        <v>11999</v>
      </c>
      <c r="G640" s="60" t="s">
        <v>2821</v>
      </c>
      <c r="H640" s="57"/>
      <c r="L640" s="62">
        <v>638</v>
      </c>
      <c r="M640" s="140">
        <f t="shared" si="60"/>
        <v>400</v>
      </c>
      <c r="N640" s="62">
        <f t="shared" si="61"/>
        <v>400</v>
      </c>
      <c r="O640" s="62" t="str">
        <f t="shared" si="62"/>
        <v>SIV#8 통신고장</v>
      </c>
      <c r="P640" s="62" t="str">
        <f t="shared" si="63"/>
        <v>Tc2</v>
      </c>
      <c r="Q640" s="62" t="str">
        <f t="shared" si="64"/>
        <v>B</v>
      </c>
      <c r="R640" s="62" t="str">
        <f>IFERROR(VLOOKUP($B640,'로템1,2단계-고장설명'!$B$4:$O$341,COLUMN()-16,FALSE),"")</f>
        <v>SIV-통신고장</v>
      </c>
      <c r="S640" s="62" t="str">
        <f>IFERROR(VLOOKUP($B640,'로템1,2단계-고장설명'!$B$4:$O$341,COLUMN()-16,FALSE),"")</f>
        <v>B</v>
      </c>
      <c r="T640" s="62" t="str">
        <f t="shared" si="65"/>
        <v>SIV</v>
      </c>
      <c r="U640" s="62" t="str">
        <f>IFERROR(VLOOKUP($B640,'로템1,2단계-고장설명'!$B$4:$O$341,COLUMN()-16,FALSE),"")</f>
        <v>보조전원장치(SIV)와 TCMS간 RS485 통신고장이 검지되면 발생.</v>
      </c>
      <c r="V640" s="62" t="str">
        <f>IFERROR(VLOOKUP($B640,'로템1,2단계-고장설명'!$B$4:$O$341,COLUMN()-16,FALSE),"")</f>
        <v>TCMS 화면에 고장정보 현시되며, 보조전원장치 상태화면에 나타나는 출력전압 등의 데이터가 반응하지 않음.</v>
      </c>
      <c r="W640" s="62" t="str">
        <f>IFERROR(VLOOKUP($B640,'로템1,2단계-고장설명'!$B$4:$O$341,COLUMN()-16,FALSE),"")</f>
        <v>1) TCMS-보조전원장치(SIV) 간 통신정보가 3초이상 동일한 정보로 유지되면 통신고장을 검지함.
2) 또는 SIV 전원 CB가 OFF되었을 시 통신고장 검지함.</v>
      </c>
      <c r="X640" s="62" t="str">
        <f>IFERROR(VLOOKUP($B640,'로템1,2단계-고장설명'!$B$4:$O$341,COLUMN()-16,FALSE),"")</f>
        <v>TCMS-추진제어장치(VVVF) 간 통신정보가 정상적으로 통신이 될경우 소거됨.</v>
      </c>
      <c r="Y640" s="62" t="str">
        <f>IFERROR(VLOOKUP($B640,'로템1,2단계-고장설명'!$B$4:$O$341,COLUMN()-16,FALSE),"")</f>
        <v>1) 보조전원장치(SIV) 리셋 실시 후 통신고장 소거됨을 확인.
2) 통신고장 소거가 되지 않을 경우 보조전원장치 MON 보드 신품으로 교체후 통신고장 소거여부 확인.
3) 위 조건에도 고장이 소거되지 않을 경우, TCMS-보조전원장치간 RS485 통신케이블 연결상태 점검.</v>
      </c>
      <c r="Z640" s="62" t="str">
        <f>IFERROR(VLOOKUP($B640,'로템1,2단계-고장설명'!$B$4:$O$341,COLUMN()-16,FALSE),"")</f>
        <v/>
      </c>
      <c r="AA640" s="62" t="str">
        <f>IFERROR(VLOOKUP($B640,'로템1,2단계-고장설명'!$B$4:$O$341,COLUMN()-16,FALSE),"")</f>
        <v>1단계40량, 2단계48량</v>
      </c>
      <c r="AB640" s="62" t="str">
        <f>IFERROR(VLOOKUP($B640,'로템1,2단계-고장설명'!$B$4:$O$341,COLUMN()-16,FALSE),"")</f>
        <v>보조전원장치(SIV)와 TCMS간 RS485 통신고장이 검지되면 발생.
- 반응 TCMS 화면에 고장정보 현시되며, 보조전원장치 상태화면에 나타나는 출력전압 등의 데이터가 반응하지 않음.
- 검지조건 1) TCMS-보조전원장치(SIV) 간 통신정보가 3초이상 동일한 정보로 유지되면 통신고장을 검지함.
2) 또는 SIV 전원 CB가 OFF되었을 시 통신고장 검지함.
- 소거조건 TCMS-추진제어장치(VVVF) 간 통신정보가 정상적으로 통신이 될경우 소거됨.
- 조치방법 1) 보조전원장치(SIV) 리셋 실시 후 통신고장 소거됨을 확인.
2) 통신고장 소거가 되지 않을 경우 보조전원장치 MON 보드 신품으로 교체후 통신고장 소거여부 확인.
3) 위 조건에도 고장이 소거되지 않을 경우, TCMS-보조전원장치간 RS485 통신케이블 연결상태 점검.</v>
      </c>
      <c r="AC640" s="62" t="str">
        <f>IFERROR(VLOOKUP($B640,'로템1,2단계-고장설명'!$B$4:$O$341,COLUMN()-16,FALSE),"")</f>
        <v>2,3,4</v>
      </c>
      <c r="AD640" s="62" t="str">
        <f>IFERROR(VLOOKUP($B640,'로템1,2단계-고장설명'!$B$4:$O$341,COLUMN()-16,FALSE),"")</f>
        <v>Rotem</v>
      </c>
    </row>
    <row r="641" spans="1:30" x14ac:dyDescent="0.4">
      <c r="A641" s="60">
        <v>639</v>
      </c>
      <c r="B641" s="60">
        <v>401</v>
      </c>
      <c r="C641" s="61" t="s">
        <v>3904</v>
      </c>
      <c r="D641" s="60" t="s">
        <v>3664</v>
      </c>
      <c r="E641" s="60">
        <v>8</v>
      </c>
      <c r="F641" s="60" t="s">
        <v>11999</v>
      </c>
      <c r="G641" s="60" t="s">
        <v>2821</v>
      </c>
      <c r="H641" s="57"/>
      <c r="L641" s="62">
        <v>639</v>
      </c>
      <c r="M641" s="140">
        <f t="shared" si="60"/>
        <v>401</v>
      </c>
      <c r="N641" s="62">
        <f t="shared" si="61"/>
        <v>401</v>
      </c>
      <c r="O641" s="62" t="str">
        <f t="shared" si="62"/>
        <v>SIV#8 중고장</v>
      </c>
      <c r="P641" s="62" t="str">
        <f t="shared" si="63"/>
        <v>Tc2</v>
      </c>
      <c r="Q641" s="62" t="str">
        <f t="shared" si="64"/>
        <v>B</v>
      </c>
      <c r="R641" s="62" t="str">
        <f>IFERROR(VLOOKUP($B641,'로템1,2단계-고장설명'!$B$4:$O$341,COLUMN()-16,FALSE),"")</f>
        <v>SIV-중고장</v>
      </c>
      <c r="S641" s="62" t="str">
        <f>IFERROR(VLOOKUP($B641,'로템1,2단계-고장설명'!$B$4:$O$341,COLUMN()-16,FALSE),"")</f>
        <v>B</v>
      </c>
      <c r="T641" s="62" t="str">
        <f t="shared" si="65"/>
        <v>SIV</v>
      </c>
      <c r="U641" s="62" t="str">
        <f>IFERROR(VLOOKUP($B641,'로템1,2단계-고장설명'!$B$4:$O$341,COLUMN()-16,FALSE),"")</f>
        <v>보조전원장치(SIV)의 RS485데이터 중 SIV-TCMS SD TEXT3의 Bit6 "SIV CUT"신호가 "1"이 되면 검지.</v>
      </c>
      <c r="V641" s="62" t="str">
        <f>IFERROR(VLOOKUP($B641,'로템1,2단계-고장설명'!$B$4:$O$341,COLUMN()-16,FALSE),"")</f>
        <v>1) 보조전원장치(SIV) 일반화면에 보조전원장치 상태 붉은색으로 표시됨.
2) 반대편 TC CAR의 보조전원장치(SIV)가 정상동작이면 자동 연장급전 됨..
3) 연장급전 시 편성의 에어컨 반냉, AC등구류 절감 등의 현상이 나타남.</v>
      </c>
      <c r="W641" s="62" t="str">
        <f>IFERROR(VLOOKUP($B641,'로템1,2단계-고장설명'!$B$4:$O$341,COLUMN()-16,FALSE),"")</f>
        <v>1) 보조전원장치(SIV)의 경고장이 3분에 3회 이상누적또는 지속적으로 검지되어 중고장 발생함.
2) 과온고장, 접지고장에 대해서는 1번 발생으로 중고장 발생함.</v>
      </c>
      <c r="X641" s="62" t="str">
        <f>IFERROR(VLOOKUP($B641,'로템1,2단계-고장설명'!$B$4:$O$341,COLUMN()-16,FALSE),"")</f>
        <v>보조전원장치(SIV) 리셋 실시 후 고장 소거됨. 단 고장소거 후 재기동시 동일고장이 발생할 경우 다시 중고장 발생함.</v>
      </c>
      <c r="Y641" s="62" t="str">
        <f>IFERROR(VLOOKUP($B641,'로템1,2단계-고장설명'!$B$4:$O$341,COLUMN()-16,FALSE),"")</f>
        <v>1) 보조전원장치(SIV) 리셋 실시 후 중고장을 소거됨을 확인함.
2) 단 주회로 접지고장, THF 고장에 대해서는 리셋 불가함.
3) TCMS 고장데이터 또는 보조전원장치(SIV) 고장 데이터를 통해 중고장이 발생한 고장 내역 수집함.
4) 수집된 고장내역에 따라 조치 실시함.</v>
      </c>
      <c r="Z641" s="62" t="str">
        <f>IFERROR(VLOOKUP($B641,'로템1,2단계-고장설명'!$B$4:$O$341,COLUMN()-16,FALSE),"")</f>
        <v/>
      </c>
      <c r="AA641" s="62" t="str">
        <f>IFERROR(VLOOKUP($B641,'로템1,2단계-고장설명'!$B$4:$O$341,COLUMN()-16,FALSE),"")</f>
        <v>1단계40량, 2단계48량</v>
      </c>
      <c r="AB641" s="62" t="str">
        <f>IFERROR(VLOOKUP($B641,'로템1,2단계-고장설명'!$B$4:$O$341,COLUMN()-16,FALSE),"")</f>
        <v>보조전원장치(SIV)의 RS485데이터 중 SIV-TCMS SD TEXT3의 Bit6 "SIV CUT"신호가 "1"이 되면 검지.
- 반응       1) 보조전원장치(SIV) 일반화면에 보조전원장치 상태 붉은색으로 표시됨.
2) 반대편 TC CAR의 보조전원장치(SIV)가 정상동작이면 자동 연장급전 됨..
3) 연장급전 시 편성의 에어컨 반냉, AC등구류 절감 등의 현상이 나타남.
- 검지조건 1) 보조전원장치(SIV)의 경고장이 3분에 3회 이상누적또는 지속적으로 검지되어 중고장 발생함.
2) 과온고장, 접지고장에 대해서는 1번 발생으로 중고장 발생함.
- 소거조건 보조전원장치(SIV) 리셋 실시 후 고장 소거됨. 단 고장소거 후 재기동시 동일고장이 발생할 경우 다시 중고장 발생함.
- 조치방법 1) 보조전원장치(SIV) 리셋 실시 후 중고장을 소거됨을 확인함.
2) 단 주회로 접지고장, THF 고장에 대해서는 리셋 불가함.
3) TCMS 고장데이터 또는 보조전원장치(SIV) 고장 데이터를 통해 중고장이 발생한 고장 내역 수집함.
4) 수집된 고장내역에 따라 조치 실시함.</v>
      </c>
      <c r="AC641" s="62" t="str">
        <f>IFERROR(VLOOKUP($B641,'로템1,2단계-고장설명'!$B$4:$O$341,COLUMN()-16,FALSE),"")</f>
        <v>2,3,4</v>
      </c>
      <c r="AD641" s="62" t="str">
        <f>IFERROR(VLOOKUP($B641,'로템1,2단계-고장설명'!$B$4:$O$341,COLUMN()-16,FALSE),"")</f>
        <v>Rotem</v>
      </c>
    </row>
    <row r="642" spans="1:30" x14ac:dyDescent="0.4">
      <c r="A642" s="60">
        <v>640</v>
      </c>
      <c r="B642" s="60">
        <v>402</v>
      </c>
      <c r="C642" s="61" t="s">
        <v>15856</v>
      </c>
      <c r="D642" s="60" t="s">
        <v>3664</v>
      </c>
      <c r="E642" s="60">
        <v>8</v>
      </c>
      <c r="F642" s="60" t="s">
        <v>11999</v>
      </c>
      <c r="G642" s="60" t="s">
        <v>2837</v>
      </c>
      <c r="H642" s="57"/>
      <c r="L642" s="62">
        <v>640</v>
      </c>
      <c r="M642" s="140">
        <f t="shared" si="60"/>
        <v>402</v>
      </c>
      <c r="N642" s="62">
        <f t="shared" si="61"/>
        <v>402</v>
      </c>
      <c r="O642" s="62" t="str">
        <f t="shared" si="62"/>
        <v>SIV#8-배터리 충전기 출력 과전류(BCOC)</v>
      </c>
      <c r="P642" s="62" t="str">
        <f t="shared" si="63"/>
        <v>Tc2</v>
      </c>
      <c r="Q642" s="62" t="str">
        <f t="shared" si="64"/>
        <v>C</v>
      </c>
      <c r="R642" s="62" t="str">
        <f>IFERROR(VLOOKUP($B642,'로템1,2단계-고장설명'!$B$4:$O$341,COLUMN()-16,FALSE),"")</f>
        <v>SIV-배터리 충전기 출력 과전류(BCOC)</v>
      </c>
      <c r="S642" s="62" t="str">
        <f>IFERROR(VLOOKUP($B642,'로템1,2단계-고장설명'!$B$4:$O$341,COLUMN()-16,FALSE),"")</f>
        <v>C</v>
      </c>
      <c r="T642" s="62" t="str">
        <f t="shared" si="65"/>
        <v>SIV</v>
      </c>
      <c r="U642" s="62" t="str">
        <f>IFERROR(VLOOKUP($B642,'로템1,2단계-고장설명'!$B$4:$O$341,COLUMN()-16,FALSE),"")</f>
        <v>보조전원장치(SIV)의 RS485 데이터 중 SIV-TCMS SD TEXT4의 Bit0 “BCOC” 신호가 "1"이 되면 검지.</v>
      </c>
      <c r="V642" s="62" t="str">
        <f>IFERROR(VLOOKUP($B642,'로템1,2단계-고장설명'!$B$4:$O$341,COLUMN()-16,FALSE),"")</f>
        <v>1) TCMS 화면 하단 또는 고장화면에 '배터리 충전기 출력과전류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v>
      </c>
      <c r="W642" s="62" t="str">
        <f>IFERROR(VLOOKUP($B642,'로템1,2단계-고장설명'!$B$4:$O$341,COLUMN()-16,FALSE),"")</f>
        <v>보조전원장치(SIV)의 배터리 충전부에서 출력되는 DC전류가 300A 이상일 경우 검지됨.</v>
      </c>
      <c r="X642" s="62" t="str">
        <f>IFERROR(VLOOKUP($B642,'로템1,2단계-고장설명'!$B$4:$O$341,COLUMN()-16,FALSE),"")</f>
        <v>1) 경고장이 발생할 경우 보조전원장치(SIV) 자동 재기동에 의해 재기동 됨.
2) 중고장이 발생했을 경우 조치 완료 후 보조전원장치(SIV) 리셋으로 고장 소거됨.</v>
      </c>
      <c r="Y642" s="62" t="str">
        <f>IFERROR(VLOOKUP($B642,'로템1,2단계-고장설명'!$B$4:$O$341,COLUMN()-16,FALSE),"")</f>
        <v>1) 상기고장이 간헐적으로 발생되거나 중고장 발생이 된 경우 아래와 같이 조치한다.
2) 보조전원장치(SIV) 고장기록을 수집하여 배터리 충전부에서 출력되는 DC 전류치 확인함.
3) 전류치가 비정상적일 경우 전류센서, DC 출력단 결선을 확인한다.
4) 전류센서와 보조전원장치(SIV) 제어기 SEN 보드에 연결되는 저전압 배선상태를 확인한다.
5) SEN 보드의 동작상태를 시험기를 통해 확인한다.
6) 출력단의 절연상태 및 접지간의 절연상태를 확인한다.
7) 상기의 점검부분에 이상이 있을경우 관련된 부품을 교체한다.</v>
      </c>
      <c r="Z642" s="62" t="str">
        <f>IFERROR(VLOOKUP($B642,'로템1,2단계-고장설명'!$B$4:$O$341,COLUMN()-16,FALSE),"")</f>
        <v/>
      </c>
      <c r="AA642" s="62" t="str">
        <f>IFERROR(VLOOKUP($B642,'로템1,2단계-고장설명'!$B$4:$O$341,COLUMN()-16,FALSE),"")</f>
        <v>1단계40량, 2단계48량</v>
      </c>
      <c r="AB642" s="62" t="str">
        <f>IFERROR(VLOOKUP($B642,'로템1,2단계-고장설명'!$B$4:$O$341,COLUMN()-16,FALSE),"")</f>
        <v>보조전원장치(SIV)의 RS485 데이터 중 SIV-TCMS SD TEXT4의 Bit0 “BCOC” 신호가 "1"이 되면 검지.
- 반응       1) TCMS 화면 하단 또는 고장화면에 '배터리 충전기 출력과전류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
- 검지조건 보조전원장치(SIV)의 배터리 충전부에서 출력되는 DC전류가 300A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배터리 충전부에서 출력되는 DC 전류치 확인함.
3) 전류치가 비정상적일 경우 전류센서, DC 출력단 결선을 확인한다.
4) 전류센서와 보조전원장치(SIV) 제어기 SEN 보드에 연결되는 저전압 배선상태를 확인한다.
5) SEN 보드의 동작상태를 시험기를 통해 확인한다.
6) 출력단의 절연상태 및 접지간의 절연상태를 확인한다.
7) 상기의 점검부분에 이상이 있을경우 관련된 부품을 교체한다.</v>
      </c>
      <c r="AC642" s="62" t="str">
        <f>IFERROR(VLOOKUP($B642,'로템1,2단계-고장설명'!$B$4:$O$341,COLUMN()-16,FALSE),"")</f>
        <v>2,3,4</v>
      </c>
      <c r="AD642" s="62" t="str">
        <f>IFERROR(VLOOKUP($B642,'로템1,2단계-고장설명'!$B$4:$O$341,COLUMN()-16,FALSE),"")</f>
        <v>Rotem</v>
      </c>
    </row>
    <row r="643" spans="1:30" x14ac:dyDescent="0.4">
      <c r="A643" s="60">
        <v>641</v>
      </c>
      <c r="B643" s="60">
        <v>403</v>
      </c>
      <c r="C643" s="61" t="s">
        <v>15857</v>
      </c>
      <c r="D643" s="60" t="s">
        <v>3664</v>
      </c>
      <c r="E643" s="60">
        <v>8</v>
      </c>
      <c r="F643" s="60" t="s">
        <v>11999</v>
      </c>
      <c r="G643" s="60" t="s">
        <v>2837</v>
      </c>
      <c r="H643" s="57"/>
      <c r="L643" s="62">
        <v>641</v>
      </c>
      <c r="M643" s="140">
        <f t="shared" si="60"/>
        <v>403</v>
      </c>
      <c r="N643" s="62">
        <f t="shared" si="61"/>
        <v>403</v>
      </c>
      <c r="O643" s="62" t="str">
        <f t="shared" si="62"/>
        <v>SIV#8-AC 출력저전압(ACUV)</v>
      </c>
      <c r="P643" s="62" t="str">
        <f t="shared" si="63"/>
        <v>Tc2</v>
      </c>
      <c r="Q643" s="62" t="str">
        <f t="shared" si="64"/>
        <v>C</v>
      </c>
      <c r="R643" s="62" t="str">
        <f>IFERROR(VLOOKUP($B643,'로템1,2단계-고장설명'!$B$4:$O$341,COLUMN()-16,FALSE),"")</f>
        <v>SIV-AC 출력저전압(ACUV)</v>
      </c>
      <c r="S643" s="62" t="str">
        <f>IFERROR(VLOOKUP($B643,'로템1,2단계-고장설명'!$B$4:$O$341,COLUMN()-16,FALSE),"")</f>
        <v>C</v>
      </c>
      <c r="T643" s="62" t="str">
        <f t="shared" si="65"/>
        <v>SIV</v>
      </c>
      <c r="U643" s="62" t="str">
        <f>IFERROR(VLOOKUP($B643,'로템1,2단계-고장설명'!$B$4:$O$341,COLUMN()-16,FALSE),"")</f>
        <v>보조전원장치(SIV)의 RS485 데이터 중 SIV-TCMS SD TEXT4의 Bit1 “ACUV” 신호가 "1"이 되면 검지.</v>
      </c>
      <c r="V643" s="62" t="str">
        <f>IFERROR(VLOOKUP($B643,'로템1,2단계-고장설명'!$B$4:$O$341,COLUMN()-16,FALSE),"")</f>
        <v>1) TCMS 화면 하단 또는 고장화면에 'SIV AC 출력저전압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v>
      </c>
      <c r="W643" s="62" t="str">
        <f>IFERROR(VLOOKUP($B643,'로템1,2단계-고장설명'!$B$4:$O$341,COLUMN()-16,FALSE),"")</f>
        <v>보조전원장치(SIV)에서 출력되는 AC U, V, W  상의 전압이 250V 이하일 경우 검지됨.</v>
      </c>
      <c r="X643" s="62" t="str">
        <f>IFERROR(VLOOKUP($B643,'로템1,2단계-고장설명'!$B$4:$O$341,COLUMN()-16,FALSE),"")</f>
        <v>1) 경고장이 발생할 경우 보조전원장치(SIV) 자동 재기동에 의해 재기동 됨.
2) 중고장이 발생했을 경우 조치 완료 후 보조전원장치(SIV) 리셋으로 고장 소거됨.</v>
      </c>
      <c r="Y643" s="62" t="str">
        <f>IFERROR(VLOOKUP($B643,'로템1,2단계-고장설명'!$B$4:$O$341,COLUMN()-16,FALSE),"")</f>
        <v>1) 상기고장이 간헐적으로 발생되거나 중고장 발생이 된 경우 아래와 같이 조치한다.
2) 보조전원장치(SIV) 고장기록을 수집하여 출력되는 3상의 AC 전압값 확인함.
3) 특정상의 전압치가 비정상적일 경우 특정상에 해당되는 GDU, 전압센서, AC 출력단 결선을 확인한다.
4) 전압센서와 보조전원장치(SIV) 제어기 SEN 보드에 연결되는 저전압 배선상태를 확인한다.
5) SEN 보드의 동작상태를 시험기를 통해 확인한다.
6) 출력단 각 상의 절연상태 및 각상과 접지간의 절연상태를 확인한다.
7) 상기의 점검부분에 이상이 있을경우 관련된 부품을 교체한다.</v>
      </c>
      <c r="Z643" s="62" t="str">
        <f>IFERROR(VLOOKUP($B643,'로템1,2단계-고장설명'!$B$4:$O$341,COLUMN()-16,FALSE),"")</f>
        <v/>
      </c>
      <c r="AA643" s="62" t="str">
        <f>IFERROR(VLOOKUP($B643,'로템1,2단계-고장설명'!$B$4:$O$341,COLUMN()-16,FALSE),"")</f>
        <v>1단계40량, 2단계48량</v>
      </c>
      <c r="AB643" s="62" t="str">
        <f>IFERROR(VLOOKUP($B643,'로템1,2단계-고장설명'!$B$4:$O$341,COLUMN()-16,FALSE),"")</f>
        <v>보조전원장치(SIV)의 RS485 데이터 중 SIV-TCMS SD TEXT4의 Bit1 “ACUV” 신호가 "1"이 되면 검지.
- 반응       1) TCMS 화면 하단 또는 고장화면에 'SIV AC 출력저전압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
- 검지조건 보조전원장치(SIV)에서 출력되는 AC U, V, W  상의 전압이 250V 이하일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출력되는 3상의 AC 전압값 확인함.
3) 특정상의 전압치가 비정상적일 경우 특정상에 해당되는 GDU, 전압센서, AC 출력단 결선을 확인한다.
4) 전압센서와 보조전원장치(SIV) 제어기 SEN 보드에 연결되는 저전압 배선상태를 확인한다.
5) SEN 보드의 동작상태를 시험기를 통해 확인한다.
6) 출력단 각 상의 절연상태 및 각상과 접지간의 절연상태를 확인한다.
7) 상기의 점검부분에 이상이 있을경우 관련된 부품을 교체한다.</v>
      </c>
      <c r="AC643" s="62" t="str">
        <f>IFERROR(VLOOKUP($B643,'로템1,2단계-고장설명'!$B$4:$O$341,COLUMN()-16,FALSE),"")</f>
        <v>2,3,4</v>
      </c>
      <c r="AD643" s="62" t="str">
        <f>IFERROR(VLOOKUP($B643,'로템1,2단계-고장설명'!$B$4:$O$341,COLUMN()-16,FALSE),"")</f>
        <v>Rotem</v>
      </c>
    </row>
    <row r="644" spans="1:30" x14ac:dyDescent="0.4">
      <c r="A644" s="60">
        <v>642</v>
      </c>
      <c r="B644" s="60">
        <v>404</v>
      </c>
      <c r="C644" s="61" t="s">
        <v>15858</v>
      </c>
      <c r="D644" s="60" t="s">
        <v>3664</v>
      </c>
      <c r="E644" s="60">
        <v>8</v>
      </c>
      <c r="F644" s="60" t="s">
        <v>11999</v>
      </c>
      <c r="G644" s="60" t="s">
        <v>2837</v>
      </c>
      <c r="H644" s="57"/>
      <c r="L644" s="62">
        <v>642</v>
      </c>
      <c r="M644" s="140">
        <f t="shared" si="60"/>
        <v>404</v>
      </c>
      <c r="N644" s="62">
        <f t="shared" si="61"/>
        <v>404</v>
      </c>
      <c r="O644" s="62" t="str">
        <f t="shared" si="62"/>
        <v>SIV#8-AC 출력과전압(ACOV)</v>
      </c>
      <c r="P644" s="62" t="str">
        <f t="shared" si="63"/>
        <v>Tc2</v>
      </c>
      <c r="Q644" s="62" t="str">
        <f t="shared" si="64"/>
        <v>C</v>
      </c>
      <c r="R644" s="62" t="str">
        <f>IFERROR(VLOOKUP($B644,'로템1,2단계-고장설명'!$B$4:$O$341,COLUMN()-16,FALSE),"")</f>
        <v>SIV-AC 출력과전압(ACOV)</v>
      </c>
      <c r="S644" s="62" t="str">
        <f>IFERROR(VLOOKUP($B644,'로템1,2단계-고장설명'!$B$4:$O$341,COLUMN()-16,FALSE),"")</f>
        <v>C</v>
      </c>
      <c r="T644" s="62" t="str">
        <f t="shared" si="65"/>
        <v>SIV</v>
      </c>
      <c r="U644" s="62" t="str">
        <f>IFERROR(VLOOKUP($B644,'로템1,2단계-고장설명'!$B$4:$O$341,COLUMN()-16,FALSE),"")</f>
        <v>보조전원장치(SIV)의 RS485 데이터 중 SIV-TCMS SD TEXT4의 Bit2 “ACOV” 신호가 "1"이 되면 검지.</v>
      </c>
      <c r="V644" s="62" t="str">
        <f>IFERROR(VLOOKUP($B644,'로템1,2단계-고장설명'!$B$4:$O$341,COLUMN()-16,FALSE),"")</f>
        <v>1) TCMS 화면 하단 또는 고장화면에 'SIV AC 출력과전압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v>
      </c>
      <c r="W644" s="62" t="str">
        <f>IFERROR(VLOOKUP($B644,'로템1,2단계-고장설명'!$B$4:$O$341,COLUMN()-16,FALSE),"")</f>
        <v>보조전원장치(SIV)에서 출력되는 AC U, V, W  상의 전압이 500V 이상일 경우 검지됨.</v>
      </c>
      <c r="X644" s="62" t="str">
        <f>IFERROR(VLOOKUP($B644,'로템1,2단계-고장설명'!$B$4:$O$341,COLUMN()-16,FALSE),"")</f>
        <v>1) 경고장이 발생할 경우 보조전원장치(SIV) 자동 재기동에 의해 재기동 됨.
2) 중고장이 발생했을 경우 조치 완료 후 보조전원장치(SIV) 리셋으로 고장 소거됨.</v>
      </c>
      <c r="Y644" s="62" t="str">
        <f>IFERROR(VLOOKUP($B644,'로템1,2단계-고장설명'!$B$4:$O$341,COLUMN()-16,FALSE),"")</f>
        <v>1) 상기고장이 간헐적으로 발생되거나 중고장 발생이 된 경우 아래와 같이 조치한다.
2) 보조전원장치(SIV) 고장기록을 수집하여 출력되는 3상의 AC 전압값 확인함.
3) 특정상의 전압치가 비정상적일 경우 특정상에 해당되는 GDU, 전압센서, AC 출력단 결선을 확인한다.
4) 전압센서와 보조전원장치(SIV) 제어기 SEN 보드에 연결되는 저전압 배선상태를 확인한다.
5) SEN 보드의 동작상태를 시험기를 통해 확인한다.
6) 출력단 각 상의 절연상태 및 각상과 접지간의 절연상태를 확인한다.
7) 상기의 점검부분에 이상이 있을경우 관련된 부품을 교체한다.</v>
      </c>
      <c r="Z644" s="62" t="str">
        <f>IFERROR(VLOOKUP($B644,'로템1,2단계-고장설명'!$B$4:$O$341,COLUMN()-16,FALSE),"")</f>
        <v/>
      </c>
      <c r="AA644" s="62" t="str">
        <f>IFERROR(VLOOKUP($B644,'로템1,2단계-고장설명'!$B$4:$O$341,COLUMN()-16,FALSE),"")</f>
        <v>1단계40량, 2단계48량</v>
      </c>
      <c r="AB644" s="62" t="str">
        <f>IFERROR(VLOOKUP($B644,'로템1,2단계-고장설명'!$B$4:$O$341,COLUMN()-16,FALSE),"")</f>
        <v>보조전원장치(SIV)의 RS485 데이터 중 SIV-TCMS SD TEXT4의 Bit2 “ACOV” 신호가 "1"이 되면 검지.
- 반응       1) TCMS 화면 하단 또는 고장화면에 'SIV AC 출력과전압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
- 검지조건 보조전원장치(SIV)에서 출력되는 AC U, V, W  상의 전압이 500V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출력되는 3상의 AC 전압값 확인함.
3) 특정상의 전압치가 비정상적일 경우 특정상에 해당되는 GDU, 전압센서, AC 출력단 결선을 확인한다.
4) 전압센서와 보조전원장치(SIV) 제어기 SEN 보드에 연결되는 저전압 배선상태를 확인한다.
5) SEN 보드의 동작상태를 시험기를 통해 확인한다.
6) 출력단 각 상의 절연상태 및 각상과 접지간의 절연상태를 확인한다.
7) 상기의 점검부분에 이상이 있을경우 관련된 부품을 교체한다.</v>
      </c>
      <c r="AC644" s="62" t="str">
        <f>IFERROR(VLOOKUP($B644,'로템1,2단계-고장설명'!$B$4:$O$341,COLUMN()-16,FALSE),"")</f>
        <v>2,3,4</v>
      </c>
      <c r="AD644" s="62" t="str">
        <f>IFERROR(VLOOKUP($B644,'로템1,2단계-고장설명'!$B$4:$O$341,COLUMN()-16,FALSE),"")</f>
        <v>Rotem</v>
      </c>
    </row>
    <row r="645" spans="1:30" x14ac:dyDescent="0.4">
      <c r="A645" s="60">
        <v>643</v>
      </c>
      <c r="B645" s="60">
        <v>405</v>
      </c>
      <c r="C645" s="61" t="s">
        <v>15859</v>
      </c>
      <c r="D645" s="60" t="s">
        <v>3664</v>
      </c>
      <c r="E645" s="60">
        <v>8</v>
      </c>
      <c r="F645" s="60" t="s">
        <v>11999</v>
      </c>
      <c r="G645" s="60" t="s">
        <v>2837</v>
      </c>
      <c r="H645" s="57"/>
      <c r="L645" s="62">
        <v>643</v>
      </c>
      <c r="M645" s="140">
        <f t="shared" si="60"/>
        <v>405</v>
      </c>
      <c r="N645" s="62">
        <f t="shared" si="61"/>
        <v>405</v>
      </c>
      <c r="O645" s="62" t="str">
        <f t="shared" si="62"/>
        <v>SIV#8-AC 출력과전류(ACOC)</v>
      </c>
      <c r="P645" s="62" t="str">
        <f t="shared" si="63"/>
        <v>Tc2</v>
      </c>
      <c r="Q645" s="62" t="str">
        <f t="shared" si="64"/>
        <v>C</v>
      </c>
      <c r="R645" s="62" t="str">
        <f>IFERROR(VLOOKUP($B645,'로템1,2단계-고장설명'!$B$4:$O$341,COLUMN()-16,FALSE),"")</f>
        <v>SIV-AC 출력과전류(ACOC)</v>
      </c>
      <c r="S645" s="62" t="str">
        <f>IFERROR(VLOOKUP($B645,'로템1,2단계-고장설명'!$B$4:$O$341,COLUMN()-16,FALSE),"")</f>
        <v>C</v>
      </c>
      <c r="T645" s="62" t="str">
        <f t="shared" si="65"/>
        <v>SIV</v>
      </c>
      <c r="U645" s="62" t="str">
        <f>IFERROR(VLOOKUP($B645,'로템1,2단계-고장설명'!$B$4:$O$341,COLUMN()-16,FALSE),"")</f>
        <v>보조전원장치(SIV)의 RS485 데이터 중 SIV-TCMS SD TEXT4의 Bit3 “ACOC” 신호가 "1"이 되면 검지.</v>
      </c>
      <c r="V645" s="62" t="str">
        <f>IFERROR(VLOOKUP($B645,'로템1,2단계-고장설명'!$B$4:$O$341,COLUMN()-16,FALSE),"")</f>
        <v>1) TCMS 화면 하단 또는 고장화면에 'SIV AC 출력과전류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v>
      </c>
      <c r="W645" s="62" t="str">
        <f>IFERROR(VLOOKUP($B645,'로템1,2단계-고장설명'!$B$4:$O$341,COLUMN()-16,FALSE),"")</f>
        <v>보조전원장치(SIV)에서 출력되는 AC U, V, W  상의 전류가 700A 이상일 경우 검지됨.</v>
      </c>
      <c r="X645" s="62" t="str">
        <f>IFERROR(VLOOKUP($B645,'로템1,2단계-고장설명'!$B$4:$O$341,COLUMN()-16,FALSE),"")</f>
        <v>1) 경고장이 발생할 경우 보조전원장치(SIV) 자동 재기동에 의해 재기동 됨.
2) 중고장이 발생했을 경우 조치 완료 후 보조전원장치(SIV) 리셋으로 고장 소거됨.</v>
      </c>
      <c r="Y645" s="62" t="str">
        <f>IFERROR(VLOOKUP($B645,'로템1,2단계-고장설명'!$B$4:$O$341,COLUMN()-16,FALSE),"")</f>
        <v>1) 상기고장이 간헐적으로 발생되거나 중고장 발생이 된 경우 아래와 같이 조치한다.
2) 보조전원장치(SIV) 고장기록을 수집하여 출력되는 3상의 AC 전류치 확인함.
3) 특정상의 전류치가 비정상적일 경우 특정상에 해당되는 GDU, 전류센서, AC 출력단 결선을 확인한다.
4) 전류센서와 보조전원장치(SIV) 제어기 SEN 보드에 연결되는 저전압 배선상태를 확인한다.
5) SEN 보드의 동작상태를 시험기를 통해 확인한다.
6) 출력단 각 상의 절연상태 및 각상과 접지간의 절연상태를 확인한다.
7) 상기의 점검부분에 이상이 있을경우 관련된 부품을 교체한다.</v>
      </c>
      <c r="Z645" s="62" t="str">
        <f>IFERROR(VLOOKUP($B645,'로템1,2단계-고장설명'!$B$4:$O$341,COLUMN()-16,FALSE),"")</f>
        <v/>
      </c>
      <c r="AA645" s="62" t="str">
        <f>IFERROR(VLOOKUP($B645,'로템1,2단계-고장설명'!$B$4:$O$341,COLUMN()-16,FALSE),"")</f>
        <v>1단계40량, 2단계48량</v>
      </c>
      <c r="AB645" s="62" t="str">
        <f>IFERROR(VLOOKUP($B645,'로템1,2단계-고장설명'!$B$4:$O$341,COLUMN()-16,FALSE),"")</f>
        <v>보조전원장치(SIV)의 RS485 데이터 중 SIV-TCMS SD TEXT4의 Bit3 “ACOC” 신호가 "1"이 되면 검지.
- 반응       1) TCMS 화면 하단 또는 고장화면에 'SIV AC 출력과전류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
- 검지조건 보조전원장치(SIV)에서 출력되는 AC U, V, W  상의 전류가 700A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출력되는 3상의 AC 전류치 확인함.
3) 특정상의 전류치가 비정상적일 경우 특정상에 해당되는 GDU, 전류센서, AC 출력단 결선을 확인한다.
4) 전류센서와 보조전원장치(SIV) 제어기 SEN 보드에 연결되는 저전압 배선상태를 확인한다.
5) SEN 보드의 동작상태를 시험기를 통해 확인한다.
6) 출력단 각 상의 절연상태 및 각상과 접지간의 절연상태를 확인한다.
7) 상기의 점검부분에 이상이 있을경우 관련된 부품을 교체한다.</v>
      </c>
      <c r="AC645" s="62" t="str">
        <f>IFERROR(VLOOKUP($B645,'로템1,2단계-고장설명'!$B$4:$O$341,COLUMN()-16,FALSE),"")</f>
        <v>2,3,4</v>
      </c>
      <c r="AD645" s="62" t="str">
        <f>IFERROR(VLOOKUP($B645,'로템1,2단계-고장설명'!$B$4:$O$341,COLUMN()-16,FALSE),"")</f>
        <v>Rotem</v>
      </c>
    </row>
    <row r="646" spans="1:30" x14ac:dyDescent="0.4">
      <c r="A646" s="60">
        <v>644</v>
      </c>
      <c r="B646" s="60">
        <v>406</v>
      </c>
      <c r="C646" s="61" t="s">
        <v>15860</v>
      </c>
      <c r="D646" s="60" t="s">
        <v>3664</v>
      </c>
      <c r="E646" s="60">
        <v>8</v>
      </c>
      <c r="F646" s="60" t="s">
        <v>11999</v>
      </c>
      <c r="G646" s="60" t="s">
        <v>2837</v>
      </c>
      <c r="H646" s="57"/>
      <c r="L646" s="62">
        <v>644</v>
      </c>
      <c r="M646" s="140">
        <f t="shared" si="60"/>
        <v>406</v>
      </c>
      <c r="N646" s="62">
        <f t="shared" si="61"/>
        <v>406</v>
      </c>
      <c r="O646" s="62" t="str">
        <f t="shared" si="62"/>
        <v>SIV#8-인버터1 입력 과전류(INV1OC)</v>
      </c>
      <c r="P646" s="62" t="str">
        <f t="shared" si="63"/>
        <v>Tc2</v>
      </c>
      <c r="Q646" s="62" t="str">
        <f t="shared" si="64"/>
        <v>C</v>
      </c>
      <c r="R646" s="62" t="str">
        <f>IFERROR(VLOOKUP($B646,'로템1,2단계-고장설명'!$B$4:$O$341,COLUMN()-16,FALSE),"")</f>
        <v>SIV-인버터1 입력 과전류(INV1OC)</v>
      </c>
      <c r="S646" s="62" t="str">
        <f>IFERROR(VLOOKUP($B646,'로템1,2단계-고장설명'!$B$4:$O$341,COLUMN()-16,FALSE),"")</f>
        <v>C</v>
      </c>
      <c r="T646" s="62" t="str">
        <f t="shared" si="65"/>
        <v>SIV</v>
      </c>
      <c r="U646" s="62" t="str">
        <f>IFERROR(VLOOKUP($B646,'로템1,2단계-고장설명'!$B$4:$O$341,COLUMN()-16,FALSE),"")</f>
        <v>보조전원장치(SIV)의 RS485 데이터 중 SIV-TCMS SD TEXT4의 Bit4 “INV1OC” 신호가 "1"이 되면 검지.</v>
      </c>
      <c r="V646" s="62" t="str">
        <f>IFERROR(VLOOKUP($B646,'로템1,2단계-고장설명'!$B$4:$O$341,COLUMN()-16,FALSE),"")</f>
        <v>1) TCMS 화면 하단 또는 고장화면에 '인버터1 입력 과전류'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v>
      </c>
      <c r="W646" s="62" t="str">
        <f>IFERROR(VLOOKUP($B646,'로템1,2단계-고장설명'!$B$4:$O$341,COLUMN()-16,FALSE),"")</f>
        <v>보조전원장치(SIV) 내부 인버터 1에서의 전류가 450A 이상일 경우 검지됨.</v>
      </c>
      <c r="X646" s="62" t="str">
        <f>IFERROR(VLOOKUP($B646,'로템1,2단계-고장설명'!$B$4:$O$341,COLUMN()-16,FALSE),"")</f>
        <v>1) 경고장이 발생할 경우 보조전원장치(SIV) 자동 재기동에 의해 재기동 됨.
2) 중고장이 발생했을 경우 조치 완료 후 보조전원장치(SIV) 리셋으로 고장 소거됨.</v>
      </c>
      <c r="Y646" s="62" t="str">
        <f>IFERROR(VLOOKUP($B646,'로템1,2단계-고장설명'!$B$4:$O$341,COLUMN()-16,FALSE),"")</f>
        <v>1) 상기고장이 간헐적으로 발생되거나 중고장 발생이 된 경우 아래와 같이 조치한다.
2) 보조전원장치(SIV) 고장기록을 수집하여 FC전압, 전류에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전압센서와 보조전원장치(SIV) 제어기 SEN 보드에 연결되는 저전압 배선상태를 확인한다.
6) SEN 보드의 동작상태를 시험기를 통해 확인한다.
7) 출력단 각상의 절연상태 및 각상과 접지간의 절연상태를 확인한다.
8) 상기의 점검부분에 이상이 있을경우 관련된 부품을 교체한다.</v>
      </c>
      <c r="Z646" s="62" t="str">
        <f>IFERROR(VLOOKUP($B646,'로템1,2단계-고장설명'!$B$4:$O$341,COLUMN()-16,FALSE),"")</f>
        <v/>
      </c>
      <c r="AA646" s="62" t="str">
        <f>IFERROR(VLOOKUP($B646,'로템1,2단계-고장설명'!$B$4:$O$341,COLUMN()-16,FALSE),"")</f>
        <v>1단계40량, 2단계48량</v>
      </c>
      <c r="AB646" s="62" t="str">
        <f>IFERROR(VLOOKUP($B646,'로템1,2단계-고장설명'!$B$4:$O$341,COLUMN()-16,FALSE),"")</f>
        <v>보조전원장치(SIV)의 RS485 데이터 중 SIV-TCMS SD TEXT4의 Bit4 “INV1OC” 신호가 "1"이 되면 검지.
- 반응       1) TCMS 화면 하단 또는 고장화면에 '인버터1 입력 과전류'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
- 검지조건 보조전원장치(SIV) 내부 인버터 1에서의 전류가 450A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FC전압, 전류에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전압센서와 보조전원장치(SIV) 제어기 SEN 보드에 연결되는 저전압 배선상태를 확인한다.
6) SEN 보드의 동작상태를 시험기를 통해 확인한다.
7) 출력단 각상의 절연상태 및 각상과 접지간의 절연상태를 확인한다.
8) 상기의 점검부분에 이상이 있을경우 관련된 부품을 교체한다.</v>
      </c>
      <c r="AC646" s="62" t="str">
        <f>IFERROR(VLOOKUP($B646,'로템1,2단계-고장설명'!$B$4:$O$341,COLUMN()-16,FALSE),"")</f>
        <v>2,3,4</v>
      </c>
      <c r="AD646" s="62" t="str">
        <f>IFERROR(VLOOKUP($B646,'로템1,2단계-고장설명'!$B$4:$O$341,COLUMN()-16,FALSE),"")</f>
        <v>Rotem</v>
      </c>
    </row>
    <row r="647" spans="1:30" x14ac:dyDescent="0.4">
      <c r="A647" s="60">
        <v>645</v>
      </c>
      <c r="B647" s="60">
        <v>407</v>
      </c>
      <c r="C647" s="61" t="s">
        <v>15861</v>
      </c>
      <c r="D647" s="60" t="s">
        <v>3664</v>
      </c>
      <c r="E647" s="60">
        <v>8</v>
      </c>
      <c r="F647" s="60" t="s">
        <v>11999</v>
      </c>
      <c r="G647" s="60" t="s">
        <v>2837</v>
      </c>
      <c r="H647" s="57"/>
      <c r="L647" s="62">
        <v>645</v>
      </c>
      <c r="M647" s="140">
        <f t="shared" si="60"/>
        <v>407</v>
      </c>
      <c r="N647" s="62">
        <f t="shared" si="61"/>
        <v>407</v>
      </c>
      <c r="O647" s="62" t="str">
        <f t="shared" si="62"/>
        <v>SIV#8-인버터2 입력 과전압(INV2OV)</v>
      </c>
      <c r="P647" s="62" t="str">
        <f t="shared" si="63"/>
        <v>Tc2</v>
      </c>
      <c r="Q647" s="62" t="str">
        <f t="shared" si="64"/>
        <v>C</v>
      </c>
      <c r="R647" s="62" t="str">
        <f>IFERROR(VLOOKUP($B647,'로템1,2단계-고장설명'!$B$4:$O$341,COLUMN()-16,FALSE),"")</f>
        <v>SIV-인버터2 입력 과전압(INV2OV)</v>
      </c>
      <c r="S647" s="62" t="str">
        <f>IFERROR(VLOOKUP($B647,'로템1,2단계-고장설명'!$B$4:$O$341,COLUMN()-16,FALSE),"")</f>
        <v>C</v>
      </c>
      <c r="T647" s="62" t="str">
        <f t="shared" si="65"/>
        <v>SIV</v>
      </c>
      <c r="U647" s="62" t="str">
        <f>IFERROR(VLOOKUP($B647,'로템1,2단계-고장설명'!$B$4:$O$341,COLUMN()-16,FALSE),"")</f>
        <v>보조전원장치(SIV)의 RS485 데이터 중 SIV-TCMS SD TEXT6의 Bit5 “INV2OV” 신호가 "1"이 되면 검지.</v>
      </c>
      <c r="V647" s="62" t="str">
        <f>IFERROR(VLOOKUP($B647,'로템1,2단계-고장설명'!$B$4:$O$341,COLUMN()-16,FALSE),"")</f>
        <v>1) TCMS 화면 하단 또는 고장화면에 '인버터2 입력 과전압(INV2OV)'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v>
      </c>
      <c r="W647" s="62" t="str">
        <f>IFERROR(VLOOKUP($B647,'로템1,2단계-고장설명'!$B$4:$O$341,COLUMN()-16,FALSE),"")</f>
        <v>보조전원장치(SIV) 내부 인버터 2의 FC전압이 1,200V 이상일 경우 검지됨.</v>
      </c>
      <c r="X647" s="62" t="str">
        <f>IFERROR(VLOOKUP($B647,'로템1,2단계-고장설명'!$B$4:$O$341,COLUMN()-16,FALSE),"")</f>
        <v>1) 경고장이 발생할 경우 보조전원장치(SIV) 자동 재기동에 의해 재기동 됨.
2) 중고장이 발생했을 경우 조치 완료 후 보조전원장치(SIV) 리셋으로 고장 소거됨.</v>
      </c>
      <c r="Y647" s="62" t="str">
        <f>IFERROR(VLOOKUP($B647,'로템1,2단계-고장설명'!$B$4:$O$341,COLUMN()-16,FALSE),"")</f>
        <v>1) 상기고장이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전압센서와 보조전원장치(SIV) 제어기 SEN 보드에 연결되는 저전압 배선상태를 확인한다.
6) SEN 보드의 동작상태를 시험기를 통해 확인한다.
7) 출력단 각상의 절연상태 및 각상과 접지간의 절연상태를 확인한다.
8) 상기의 점검부분에 이상이 있을경우 관련된 부품을 교체한다.</v>
      </c>
      <c r="Z647" s="62" t="str">
        <f>IFERROR(VLOOKUP($B647,'로템1,2단계-고장설명'!$B$4:$O$341,COLUMN()-16,FALSE),"")</f>
        <v/>
      </c>
      <c r="AA647" s="62" t="str">
        <f>IFERROR(VLOOKUP($B647,'로템1,2단계-고장설명'!$B$4:$O$341,COLUMN()-16,FALSE),"")</f>
        <v>1단계40량, 2단계48량</v>
      </c>
      <c r="AB647" s="62" t="str">
        <f>IFERROR(VLOOKUP($B647,'로템1,2단계-고장설명'!$B$4:$O$341,COLUMN()-16,FALSE),"")</f>
        <v>보조전원장치(SIV)의 RS485 데이터 중 SIV-TCMS SD TEXT6의 Bit5 “INV2OV” 신호가 "1"이 되면 검지.
- 반응       1) TCMS 화면 하단 또는 고장화면에 '인버터2 입력 과전압(INV2OV)'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
- 검지조건 보조전원장치(SIV) 내부 인버터 2의 FC전압이 1,200V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전압센서와 보조전원장치(SIV) 제어기 SEN 보드에 연결되는 저전압 배선상태를 확인한다.
6) SEN 보드의 동작상태를 시험기를 통해 확인한다.
7) 출력단 각상의 절연상태 및 각상과 접지간의 절연상태를 확인한다.
8) 상기의 점검부분에 이상이 있을경우 관련된 부품을 교체한다.</v>
      </c>
      <c r="AC647" s="62" t="str">
        <f>IFERROR(VLOOKUP($B647,'로템1,2단계-고장설명'!$B$4:$O$341,COLUMN()-16,FALSE),"")</f>
        <v>2,3,4</v>
      </c>
      <c r="AD647" s="62" t="str">
        <f>IFERROR(VLOOKUP($B647,'로템1,2단계-고장설명'!$B$4:$O$341,COLUMN()-16,FALSE),"")</f>
        <v>Rotem</v>
      </c>
    </row>
    <row r="648" spans="1:30" x14ac:dyDescent="0.4">
      <c r="A648" s="60">
        <v>646</v>
      </c>
      <c r="B648" s="60">
        <v>408</v>
      </c>
      <c r="C648" s="61" t="s">
        <v>15862</v>
      </c>
      <c r="D648" s="60" t="s">
        <v>3664</v>
      </c>
      <c r="E648" s="60">
        <v>8</v>
      </c>
      <c r="F648" s="60" t="s">
        <v>11999</v>
      </c>
      <c r="G648" s="60" t="s">
        <v>2837</v>
      </c>
      <c r="H648" s="57"/>
      <c r="L648" s="62">
        <v>646</v>
      </c>
      <c r="M648" s="140">
        <f t="shared" si="60"/>
        <v>408</v>
      </c>
      <c r="N648" s="62">
        <f t="shared" si="61"/>
        <v>408</v>
      </c>
      <c r="O648" s="62" t="str">
        <f t="shared" si="62"/>
        <v>SIV#8-인버터1 입력 과전압(INV1OV)</v>
      </c>
      <c r="P648" s="62" t="str">
        <f t="shared" si="63"/>
        <v>Tc2</v>
      </c>
      <c r="Q648" s="62" t="str">
        <f t="shared" si="64"/>
        <v>C</v>
      </c>
      <c r="R648" s="62" t="str">
        <f>IFERROR(VLOOKUP($B648,'로템1,2단계-고장설명'!$B$4:$O$341,COLUMN()-16,FALSE),"")</f>
        <v>SIV-인버터1 입력 과전압(INV1OV)</v>
      </c>
      <c r="S648" s="62" t="str">
        <f>IFERROR(VLOOKUP($B648,'로템1,2단계-고장설명'!$B$4:$O$341,COLUMN()-16,FALSE),"")</f>
        <v>C</v>
      </c>
      <c r="T648" s="62" t="str">
        <f t="shared" si="65"/>
        <v>SIV</v>
      </c>
      <c r="U648" s="62" t="str">
        <f>IFERROR(VLOOKUP($B648,'로템1,2단계-고장설명'!$B$4:$O$341,COLUMN()-16,FALSE),"")</f>
        <v>보조전원장치(SIV)의 RS485 데이터 중 SIV-TCMS SD TEXT4의 Bit6 “INV1OV” 신호가 "1"이 되면 검지.</v>
      </c>
      <c r="V648" s="62" t="str">
        <f>IFERROR(VLOOKUP($B648,'로템1,2단계-고장설명'!$B$4:$O$341,COLUMN()-16,FALSE),"")</f>
        <v>1) TCMS 화면 하단 또는 고장화면에 '인버터2 입력 과전압(INV1OV)'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v>
      </c>
      <c r="W648" s="62" t="str">
        <f>IFERROR(VLOOKUP($B648,'로템1,2단계-고장설명'!$B$4:$O$341,COLUMN()-16,FALSE),"")</f>
        <v>보조전원장치(SIV) 내부 인버터 2의 FC전압이 1,200V 이상일 경우 검지됨.</v>
      </c>
      <c r="X648" s="62" t="str">
        <f>IFERROR(VLOOKUP($B648,'로템1,2단계-고장설명'!$B$4:$O$341,COLUMN()-16,FALSE),"")</f>
        <v>1) 경고장이 발생할 경우 보조전원장치(SIV) 자동 재기동에 의해 재기동 됨.
2) 중고장이 발생했을 경우 조치 완료 후 보조전원장치(SIV) 리셋으로 고장 소거됨.</v>
      </c>
      <c r="Y648" s="62" t="str">
        <f>IFERROR(VLOOKUP($B648,'로템1,2단계-고장설명'!$B$4:$O$341,COLUMN()-16,FALSE),"")</f>
        <v>1) 상기고장이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전압센서와 보조전원장치(SIV) 제어기 SEN 보드에 연결되는 저전압 배선상태를 확인한다.
6) SEN 보드의 동작상태를 시험기를 통해 확인한다.
7) 출력단 각상의 절연상태 및 각상과 접지간의 절연상태를 확인한다.
8) 상기의 점검부분에 이상이 있을경우 관련된 부품을 교체한다.</v>
      </c>
      <c r="Z648" s="62" t="str">
        <f>IFERROR(VLOOKUP($B648,'로템1,2단계-고장설명'!$B$4:$O$341,COLUMN()-16,FALSE),"")</f>
        <v/>
      </c>
      <c r="AA648" s="62" t="str">
        <f>IFERROR(VLOOKUP($B648,'로템1,2단계-고장설명'!$B$4:$O$341,COLUMN()-16,FALSE),"")</f>
        <v>1단계40량, 2단계48량</v>
      </c>
      <c r="AB648" s="62" t="str">
        <f>IFERROR(VLOOKUP($B648,'로템1,2단계-고장설명'!$B$4:$O$341,COLUMN()-16,FALSE),"")</f>
        <v>보조전원장치(SIV)의 RS485 데이터 중 SIV-TCMS SD TEXT4의 Bit6 “INV1OV” 신호가 "1"이 되면 검지.
- 반응       1) TCMS 화면 하단 또는 고장화면에 '인버터2 입력 과전압(INV1OV)'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
- 검지조건 보조전원장치(SIV) 내부 인버터 2의 FC전압이 1,200V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전압센서와 보조전원장치(SIV) 제어기 SEN 보드에 연결되는 저전압 배선상태를 확인한다.
6) SEN 보드의 동작상태를 시험기를 통해 확인한다.
7) 출력단 각상의 절연상태 및 각상과 접지간의 절연상태를 확인한다.
8) 상기의 점검부분에 이상이 있을경우 관련된 부품을 교체한다.</v>
      </c>
      <c r="AC648" s="62" t="str">
        <f>IFERROR(VLOOKUP($B648,'로템1,2단계-고장설명'!$B$4:$O$341,COLUMN()-16,FALSE),"")</f>
        <v>2,3,4</v>
      </c>
      <c r="AD648" s="62" t="str">
        <f>IFERROR(VLOOKUP($B648,'로템1,2단계-고장설명'!$B$4:$O$341,COLUMN()-16,FALSE),"")</f>
        <v>Rotem</v>
      </c>
    </row>
    <row r="649" spans="1:30" x14ac:dyDescent="0.4">
      <c r="A649" s="60">
        <v>647</v>
      </c>
      <c r="B649" s="60">
        <v>409</v>
      </c>
      <c r="C649" s="61" t="s">
        <v>15863</v>
      </c>
      <c r="D649" s="60" t="s">
        <v>3664</v>
      </c>
      <c r="E649" s="60">
        <v>8</v>
      </c>
      <c r="F649" s="60" t="s">
        <v>11999</v>
      </c>
      <c r="G649" s="60" t="s">
        <v>2837</v>
      </c>
      <c r="H649" s="57"/>
      <c r="L649" s="62">
        <v>647</v>
      </c>
      <c r="M649" s="140">
        <f t="shared" si="60"/>
        <v>409</v>
      </c>
      <c r="N649" s="62">
        <f t="shared" si="61"/>
        <v>409</v>
      </c>
      <c r="O649" s="62" t="str">
        <f t="shared" si="62"/>
        <v>SIV#8-DC(가선) 입력 과전압(DCINOV)</v>
      </c>
      <c r="P649" s="62" t="str">
        <f t="shared" si="63"/>
        <v>Tc2</v>
      </c>
      <c r="Q649" s="62" t="str">
        <f t="shared" si="64"/>
        <v>C</v>
      </c>
      <c r="R649" s="62" t="str">
        <f>IFERROR(VLOOKUP($B649,'로템1,2단계-고장설명'!$B$4:$O$341,COLUMN()-16,FALSE),"")</f>
        <v>SIV-DC(가선) 입력 과전압(DCINOV)</v>
      </c>
      <c r="S649" s="62" t="str">
        <f>IFERROR(VLOOKUP($B649,'로템1,2단계-고장설명'!$B$4:$O$341,COLUMN()-16,FALSE),"")</f>
        <v>C</v>
      </c>
      <c r="T649" s="62" t="str">
        <f t="shared" si="65"/>
        <v>SIV</v>
      </c>
      <c r="U649" s="62" t="str">
        <f>IFERROR(VLOOKUP($B649,'로템1,2단계-고장설명'!$B$4:$O$341,COLUMN()-16,FALSE),"")</f>
        <v>보조전원장치(SIV)의 RS485 데이터 중 SIV-TCMS SD TEXT4의 Bit7 “DCINOV” 신호가 "1"이 되면 검지.</v>
      </c>
      <c r="V649" s="62" t="str">
        <f>IFERROR(VLOOKUP($B649,'로템1,2단계-고장설명'!$B$4:$O$341,COLUMN()-16,FALSE),"")</f>
        <v>1) TCMS 화면 하단 또는 고장화면에 '가선과전압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v>
      </c>
      <c r="W649" s="62" t="str">
        <f>IFERROR(VLOOKUP($B649,'로템1,2단계-고장설명'!$B$4:$O$341,COLUMN()-16,FALSE),"")</f>
        <v>보조전원장치(SIV)에 입력되는 전압이 2,400V 이상일 경우 검지됨.</v>
      </c>
      <c r="X649" s="62" t="str">
        <f>IFERROR(VLOOKUP($B649,'로템1,2단계-고장설명'!$B$4:$O$341,COLUMN()-16,FALSE),"")</f>
        <v>1) 경고장이 발생할 경우 보조전원장치(SIV) 자동 재기동에 의해 재기동 됨.
2) 중고장이 발생했을 경우 조치 완료 후 보조전원장치(SIV) 리셋으로 고장 소거됨.</v>
      </c>
      <c r="Y649" s="62" t="str">
        <f>IFERROR(VLOOKUP($B649,'로템1,2단계-고장설명'!$B$4:$O$341,COLUMN()-16,FALSE),"")</f>
        <v>1) 상기고장이 간헐적으로 발생되거나 중고장 발생이 된 경우 아래와 같이 조치한다.
2) 보조전원장치(SIV) 고장기록을 수집하여 보조전원장치(SIV)에 입력되는 전압값을 확인함.
3) 입력되는 전압값가 비정상적일 경우 보조전원장치(SIV) 입력회로를 접검한다..
4) 보조전원장치(SIV)내의 입력전압센서 및 배선과 제어기 SEN 보드에 연결되는 저전압 배선상태를 확인한다.
5) SEN 보드의 동작상태를 시험기를 통해 확인한다.
6) 상기의 점검부분에 이상이 있을경우 관련된 부품을 교체한다.</v>
      </c>
      <c r="Z649" s="62" t="str">
        <f>IFERROR(VLOOKUP($B649,'로템1,2단계-고장설명'!$B$4:$O$341,COLUMN()-16,FALSE),"")</f>
        <v/>
      </c>
      <c r="AA649" s="62" t="str">
        <f>IFERROR(VLOOKUP($B649,'로템1,2단계-고장설명'!$B$4:$O$341,COLUMN()-16,FALSE),"")</f>
        <v>1단계40량, 2단계48량</v>
      </c>
      <c r="AB649" s="62" t="str">
        <f>IFERROR(VLOOKUP($B649,'로템1,2단계-고장설명'!$B$4:$O$341,COLUMN()-16,FALSE),"")</f>
        <v>보조전원장치(SIV)의 RS485 데이터 중 SIV-TCMS SD TEXT4의 Bit7 “DCINOV” 신호가 "1"이 되면 검지.
- 반응       1) TCMS 화면 하단 또는 고장화면에 '가선과전압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
- 검지조건 보조전원장치(SIV)에 입력되는 전압이 2,400V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보조전원장치(SIV)에 입력되는 전압값을 확인함.
3) 입력되는 전압값가 비정상적일 경우 보조전원장치(SIV) 입력회로를 접검한다..
4) 보조전원장치(SIV)내의 입력전압센서 및 배선과 제어기 SEN 보드에 연결되는 저전압 배선상태를 확인한다.
5) SEN 보드의 동작상태를 시험기를 통해 확인한다.
6) 상기의 점검부분에 이상이 있을경우 관련된 부품을 교체한다.</v>
      </c>
      <c r="AC649" s="62" t="str">
        <f>IFERROR(VLOOKUP($B649,'로템1,2단계-고장설명'!$B$4:$O$341,COLUMN()-16,FALSE),"")</f>
        <v>2,3,4</v>
      </c>
      <c r="AD649" s="62" t="str">
        <f>IFERROR(VLOOKUP($B649,'로템1,2단계-고장설명'!$B$4:$O$341,COLUMN()-16,FALSE),"")</f>
        <v>Rotem</v>
      </c>
    </row>
    <row r="650" spans="1:30" x14ac:dyDescent="0.4">
      <c r="A650" s="60">
        <v>648</v>
      </c>
      <c r="B650" s="60">
        <v>410</v>
      </c>
      <c r="C650" s="61" t="s">
        <v>15864</v>
      </c>
      <c r="D650" s="60" t="s">
        <v>3664</v>
      </c>
      <c r="E650" s="60">
        <v>8</v>
      </c>
      <c r="F650" s="60" t="s">
        <v>11999</v>
      </c>
      <c r="G650" s="60" t="s">
        <v>2821</v>
      </c>
      <c r="H650" s="57"/>
      <c r="L650" s="62">
        <v>648</v>
      </c>
      <c r="M650" s="140">
        <f t="shared" si="60"/>
        <v>410</v>
      </c>
      <c r="N650" s="62">
        <f t="shared" si="61"/>
        <v>410</v>
      </c>
      <c r="O650" s="62" t="str">
        <f t="shared" si="62"/>
        <v xml:space="preserve">SIV#8-인버터1 과온검지(INV1THF) </v>
      </c>
      <c r="P650" s="62" t="str">
        <f t="shared" si="63"/>
        <v>Tc2</v>
      </c>
      <c r="Q650" s="62" t="str">
        <f t="shared" si="64"/>
        <v>B</v>
      </c>
      <c r="R650" s="62" t="str">
        <f>IFERROR(VLOOKUP($B650,'로템1,2단계-고장설명'!$B$4:$O$341,COLUMN()-16,FALSE),"")</f>
        <v>SIV-인버터1 과온검지(INV1THF)</v>
      </c>
      <c r="S650" s="62" t="str">
        <f>IFERROR(VLOOKUP($B650,'로템1,2단계-고장설명'!$B$4:$O$341,COLUMN()-16,FALSE),"")</f>
        <v>B</v>
      </c>
      <c r="T650" s="62" t="str">
        <f t="shared" si="65"/>
        <v>SIV</v>
      </c>
      <c r="U650" s="62" t="str">
        <f>IFERROR(VLOOKUP($B650,'로템1,2단계-고장설명'!$B$4:$O$341,COLUMN()-16,FALSE),"")</f>
        <v>보조전원장치(SIV) 의 RS485 데이터 중 SIV-TCMS SD TEXT5의 Bit0 “INV1THF” 신호가 "1"이 되면 검지.</v>
      </c>
      <c r="V650" s="62" t="str">
        <f>IFERROR(VLOOKUP($B650,'로템1,2단계-고장설명'!$B$4:$O$341,COLUMN()-16,FALSE),"")</f>
        <v>1) TCMS 화면 하단 또는 고장화면에 'SIV 인버터 1의 스택 과온' 표시됨.
2) 보조전원장치는 상기 고장검지 후 자동 재기동이 되지 않으며 중고장으로 처리함.
3) 중고장이 발생되면 TCMS 일반화면에 보조전원장치 상태 붉을색으로 표기되며, 연장급전 됨.</v>
      </c>
      <c r="W650" s="62" t="str">
        <f>IFERROR(VLOOKUP($B650,'로템1,2단계-고장설명'!$B$4:$O$341,COLUMN()-16,FALSE),"")</f>
        <v>보조전원장치(SIV) 인버터 1의 냉각기 온도가 105도 이상인 조건에서 검지.</v>
      </c>
      <c r="X650" s="62" t="str">
        <f>IFERROR(VLOOKUP($B650,'로템1,2단계-고장설명'!$B$4:$O$341,COLUMN()-16,FALSE),"")</f>
        <v>1) 보조전원장치(SIV) 인버터 1의 냉각기 온도가 105도 미만으로 떨어졌을 시
2) 보조전원장치(SIV) 리셋으로 고장 소거 됨.</v>
      </c>
      <c r="Y650" s="62" t="str">
        <f>IFERROR(VLOOKUP($B650,'로템1,2단계-고장설명'!$B$4:$O$341,COLUMN()-16,FALSE),"")</f>
        <v>1) 상기고장이 발생이 된 경우 아래와 같이 조치한다.
2) 보조전원장치(SIV) 냉각기의 손상이 없는지 확인한다.
3) 보조전원장치(SIV) 내부에 인버터 유닛 구성품에 손상이 없는지 확인한다.
4) 인버터 유닛 내부에 온도센서 및 결선에 이상이 없느지 확인한다.
5) DIN 보드의 동작상태를 시험기를 통해 확인한다.
6) 인버터 유닛 구성품들의 배선상태와 광케이블의 연결상태를 확인한다.
7) 부하단의 절연상태 및 접지간의 절연상태를 확인한다.
8) 상기의 점검부분에 이상이 있을경우 관련된 부품을 교체한다.</v>
      </c>
      <c r="Z650" s="62" t="str">
        <f>IFERROR(VLOOKUP($B650,'로템1,2단계-고장설명'!$B$4:$O$341,COLUMN()-16,FALSE),"")</f>
        <v/>
      </c>
      <c r="AA650" s="62" t="str">
        <f>IFERROR(VLOOKUP($B650,'로템1,2단계-고장설명'!$B$4:$O$341,COLUMN()-16,FALSE),"")</f>
        <v>1단계40량, 2단계48량</v>
      </c>
      <c r="AB650" s="62" t="str">
        <f>IFERROR(VLOOKUP($B650,'로템1,2단계-고장설명'!$B$4:$O$341,COLUMN()-16,FALSE),"")</f>
        <v>보조전원장치(SIV) 의 RS485 데이터 중 SIV-TCMS SD TEXT5의 Bit0 “INV1THF” 신호가 "1"이 되면 검지.
-반응       1) TCMS 화면 하단 또는 고장화면에 'SIV 인버터 1의 스택 과온' 표시됨.
2) 보조전원장치는 상기 고장검지 후 자동 재기동이 되지 않으며 중고장으로 처리함.
3) 중고장이 발생되면 TCMS 일반화면에 보조전원장치 상태 붉을색으로 표기되며, 연장급전 됨.
-검지조건 보조전원장치(SIV) 인버터 1의 냉각기 온도가 105도 이상인 조건에서 검지.
-소거조건 1) 보조전원장치(SIV) 인버터 1의 냉각기 온도가 105도 미만으로 떨어졌을 시
2) 보조전원장치(SIV) 리셋으로 고장 소거 됨.
-조치방법 1) 상기고장이 발생이 된 경우 아래와 같이 조치한다.
2) 보조전원장치(SIV) 냉각기의 손상이 없는지 확인한다.
3) 보조전원장치(SIV) 내부에 인버터 유닛 구성품에 손상이 없는지 확인한다.
4) 인버터 유닛 내부에 온도센서 및 결선에 이상이 없느지 확인한다.
5) DIN 보드의 동작상태를 시험기를 통해 확인한다.
6) 인버터 유닛 구성품들의 배선상태와 광케이블의 연결상태를 확인한다.
7) 부하단의 절연상태 및 접지간의 절연상태를 확인한다.
8) 상기의 점검부분에 이상이 있을경우 관련된 부품을 교체한다.</v>
      </c>
      <c r="AC650" s="62" t="str">
        <f>IFERROR(VLOOKUP($B650,'로템1,2단계-고장설명'!$B$4:$O$341,COLUMN()-16,FALSE),"")</f>
        <v>2,3,4</v>
      </c>
      <c r="AD650" s="62" t="str">
        <f>IFERROR(VLOOKUP($B650,'로템1,2단계-고장설명'!$B$4:$O$341,COLUMN()-16,FALSE),"")</f>
        <v>Rotem</v>
      </c>
    </row>
    <row r="651" spans="1:30" x14ac:dyDescent="0.4">
      <c r="A651" s="60">
        <v>649</v>
      </c>
      <c r="B651" s="60">
        <v>411</v>
      </c>
      <c r="C651" s="61" t="s">
        <v>15865</v>
      </c>
      <c r="D651" s="60" t="s">
        <v>3664</v>
      </c>
      <c r="E651" s="60">
        <v>8</v>
      </c>
      <c r="F651" s="60" t="s">
        <v>11999</v>
      </c>
      <c r="G651" s="60" t="s">
        <v>2837</v>
      </c>
      <c r="H651" s="57"/>
      <c r="L651" s="62">
        <v>649</v>
      </c>
      <c r="M651" s="140">
        <f t="shared" si="60"/>
        <v>411</v>
      </c>
      <c r="N651" s="62">
        <f t="shared" si="61"/>
        <v>411</v>
      </c>
      <c r="O651" s="62" t="str">
        <f t="shared" si="62"/>
        <v>SIV#8-게이트 드라이버 고장, WZ2상(GDFWZ2)</v>
      </c>
      <c r="P651" s="62" t="str">
        <f t="shared" si="63"/>
        <v>Tc2</v>
      </c>
      <c r="Q651" s="62" t="str">
        <f t="shared" si="64"/>
        <v>C</v>
      </c>
      <c r="R651" s="62" t="str">
        <f>IFERROR(VLOOKUP($B651,'로템1,2단계-고장설명'!$B$4:$O$341,COLUMN()-16,FALSE),"")</f>
        <v>SIV-게이트 드라이버 고장, WZ2상(GDFWZ2)</v>
      </c>
      <c r="S651" s="62" t="str">
        <f>IFERROR(VLOOKUP($B651,'로템1,2단계-고장설명'!$B$4:$O$341,COLUMN()-16,FALSE),"")</f>
        <v>C</v>
      </c>
      <c r="T651" s="62" t="str">
        <f t="shared" si="65"/>
        <v>SIV</v>
      </c>
      <c r="U651" s="62" t="str">
        <f>IFERROR(VLOOKUP($B651,'로템1,2단계-고장설명'!$B$4:$O$341,COLUMN()-16,FALSE),"")</f>
        <v>보조전원장치(SIV)의 RS485 데이터 중 SIV-TCMS SD TEXT5의 Bit1 “GDFWZ2” 신호가 "1"이 되면 검지.</v>
      </c>
      <c r="V651" s="62" t="str">
        <f>IFERROR(VLOOKUP($B651,'로템1,2단계-고장설명'!$B$4:$O$341,COLUMN()-16,FALSE),"")</f>
        <v>1) TCMS 화면 하단 또는 고장화면에 'GDF WZ 2상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v>
      </c>
      <c r="W651" s="62" t="str">
        <f>IFERROR(VLOOKUP($B651,'로템1,2단계-고장설명'!$B$4:$O$341,COLUMN()-16,FALSE),"")</f>
        <v>보조전원장치(SIV) 내부 GDU에 과전류, 과온이 검지될경우.</v>
      </c>
      <c r="X651" s="62" t="str">
        <f>IFERROR(VLOOKUP($B651,'로템1,2단계-고장설명'!$B$4:$O$341,COLUMN()-16,FALSE),"")</f>
        <v>1) 경고장이 발생할 경우 보조전원장치(SIV) 자동 재기동에 의해 재기동 됨.
2) 중고장이 발생할 경우 보조전원장치(SIV) 리셋으로 고장 소거됨.</v>
      </c>
      <c r="Y651" s="62" t="str">
        <f>IFERROR(VLOOKUP($B651,'로템1,2단계-고장설명'!$B$4:$O$341,COLUMN()-16,FALSE),"")</f>
        <v>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Z651" s="62" t="str">
        <f>IFERROR(VLOOKUP($B651,'로템1,2단계-고장설명'!$B$4:$O$341,COLUMN()-16,FALSE),"")</f>
        <v/>
      </c>
      <c r="AA651" s="62" t="str">
        <f>IFERROR(VLOOKUP($B651,'로템1,2단계-고장설명'!$B$4:$O$341,COLUMN()-16,FALSE),"")</f>
        <v>1단계40량, 2단계48량</v>
      </c>
      <c r="AB651" s="62" t="str">
        <f>IFERROR(VLOOKUP($B651,'로템1,2단계-고장설명'!$B$4:$O$341,COLUMN()-16,FALSE),"")</f>
        <v>보조전원장치(SIV)의 RS485 데이터 중 SIV-TCMS SD TEXT5의 Bit1 “GDFWZ2” 신호가 "1"이 되면 검지.
- 반응 1) TCMS 화면 하단 또는 고장화면에 'GDF WZ 2상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
- 검지조건 보조전원장치(SIV) 내부 GDU에 과전류, 과온이 검지될경우.
- 소거조건 1) 경고장이 발생할 경우 보조전원장치(SIV) 자동 재기동에 의해 재기동 됨.
2) 중고장이 발생할 경우 보조전원장치(SIV) 리셋으로 고장 소거됨.
- 조치방법 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AC651" s="62" t="str">
        <f>IFERROR(VLOOKUP($B651,'로템1,2단계-고장설명'!$B$4:$O$341,COLUMN()-16,FALSE),"")</f>
        <v>2,3,4</v>
      </c>
      <c r="AD651" s="62" t="str">
        <f>IFERROR(VLOOKUP($B651,'로템1,2단계-고장설명'!$B$4:$O$341,COLUMN()-16,FALSE),"")</f>
        <v>Rotem</v>
      </c>
    </row>
    <row r="652" spans="1:30" x14ac:dyDescent="0.4">
      <c r="A652" s="60">
        <v>650</v>
      </c>
      <c r="B652" s="60">
        <v>412</v>
      </c>
      <c r="C652" s="61" t="s">
        <v>15866</v>
      </c>
      <c r="D652" s="60" t="s">
        <v>3664</v>
      </c>
      <c r="E652" s="60">
        <v>8</v>
      </c>
      <c r="F652" s="60" t="s">
        <v>11999</v>
      </c>
      <c r="G652" s="60" t="s">
        <v>2837</v>
      </c>
      <c r="H652" s="57"/>
      <c r="L652" s="62">
        <v>650</v>
      </c>
      <c r="M652" s="140">
        <f t="shared" si="60"/>
        <v>412</v>
      </c>
      <c r="N652" s="62">
        <f t="shared" si="61"/>
        <v>412</v>
      </c>
      <c r="O652" s="62" t="str">
        <f t="shared" si="62"/>
        <v>SIV#8-게이트 드라이버 고장, VY2상(GDFVY2)</v>
      </c>
      <c r="P652" s="62" t="str">
        <f t="shared" si="63"/>
        <v>Tc2</v>
      </c>
      <c r="Q652" s="62" t="str">
        <f t="shared" si="64"/>
        <v>C</v>
      </c>
      <c r="R652" s="62" t="str">
        <f>IFERROR(VLOOKUP($B652,'로템1,2단계-고장설명'!$B$4:$O$341,COLUMN()-16,FALSE),"")</f>
        <v>SIV-게이트 드라이버 고장, VY2상(GDFVY2)</v>
      </c>
      <c r="S652" s="62" t="str">
        <f>IFERROR(VLOOKUP($B652,'로템1,2단계-고장설명'!$B$4:$O$341,COLUMN()-16,FALSE),"")</f>
        <v>C</v>
      </c>
      <c r="T652" s="62" t="str">
        <f t="shared" si="65"/>
        <v>SIV</v>
      </c>
      <c r="U652" s="62" t="str">
        <f>IFERROR(VLOOKUP($B652,'로템1,2단계-고장설명'!$B$4:$O$341,COLUMN()-16,FALSE),"")</f>
        <v>보조전원장치(SIV)의 RS485 데이터 중 SIV-TCMS SD TEXT5의 Bit2 “GDFVY2” 신호가 "1"이 되면 검지.</v>
      </c>
      <c r="V652" s="62" t="str">
        <f>IFERROR(VLOOKUP($B652,'로템1,2단계-고장설명'!$B$4:$O$341,COLUMN()-16,FALSE),"")</f>
        <v>1) TCMS 화면 하단 또는 고장화면에 'GDF VY 2상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v>
      </c>
      <c r="W652" s="62" t="str">
        <f>IFERROR(VLOOKUP($B652,'로템1,2단계-고장설명'!$B$4:$O$341,COLUMN()-16,FALSE),"")</f>
        <v>보조전원장치(SIV) 내부 GDU에 과전류, 과온이 검지될경우.</v>
      </c>
      <c r="X652" s="62" t="str">
        <f>IFERROR(VLOOKUP($B652,'로템1,2단계-고장설명'!$B$4:$O$341,COLUMN()-16,FALSE),"")</f>
        <v>1) 경고장이 발생할 경우 보조전원장치(SIV) 자동 재기동에 의해 재기동 됨.
2) 중고장이 발생할 경우 보조전원장치(SIV) 리셋으로 고장 소거됨.</v>
      </c>
      <c r="Y652" s="62" t="str">
        <f>IFERROR(VLOOKUP($B652,'로템1,2단계-고장설명'!$B$4:$O$341,COLUMN()-16,FALSE),"")</f>
        <v>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Z652" s="62" t="str">
        <f>IFERROR(VLOOKUP($B652,'로템1,2단계-고장설명'!$B$4:$O$341,COLUMN()-16,FALSE),"")</f>
        <v/>
      </c>
      <c r="AA652" s="62" t="str">
        <f>IFERROR(VLOOKUP($B652,'로템1,2단계-고장설명'!$B$4:$O$341,COLUMN()-16,FALSE),"")</f>
        <v>1단계40량, 2단계48량</v>
      </c>
      <c r="AB652" s="62" t="str">
        <f>IFERROR(VLOOKUP($B652,'로템1,2단계-고장설명'!$B$4:$O$341,COLUMN()-16,FALSE),"")</f>
        <v>보조전원장치(SIV)의 RS485 데이터 중 SIV-TCMS SD TEXT5의 Bit2 “GDFVY2” 신호가 "1"이 되면 검지.
- 반응       1) TCMS 화면 하단 또는 고장화면에 'GDF VY 2상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
- 검지조건 보조전원장치(SIV) 내부 GDU에 과전류, 과온이 검지될경우.
- 소거조건 1) 경고장이 발생할 경우 보조전원장치(SIV) 자동 재기동에 의해 재기동 됨.
2) 중고장이 발생할 경우 보조전원장치(SIV) 리셋으로 고장 소거됨.
- 조치방법 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AC652" s="62" t="str">
        <f>IFERROR(VLOOKUP($B652,'로템1,2단계-고장설명'!$B$4:$O$341,COLUMN()-16,FALSE),"")</f>
        <v>2,3,4</v>
      </c>
      <c r="AD652" s="62" t="str">
        <f>IFERROR(VLOOKUP($B652,'로템1,2단계-고장설명'!$B$4:$O$341,COLUMN()-16,FALSE),"")</f>
        <v>Rotem</v>
      </c>
    </row>
    <row r="653" spans="1:30" x14ac:dyDescent="0.4">
      <c r="A653" s="60">
        <v>651</v>
      </c>
      <c r="B653" s="60">
        <v>413</v>
      </c>
      <c r="C653" s="61" t="s">
        <v>15867</v>
      </c>
      <c r="D653" s="60" t="s">
        <v>3664</v>
      </c>
      <c r="E653" s="60">
        <v>8</v>
      </c>
      <c r="F653" s="60" t="s">
        <v>11999</v>
      </c>
      <c r="G653" s="60" t="s">
        <v>2837</v>
      </c>
      <c r="H653" s="57"/>
      <c r="L653" s="62">
        <v>651</v>
      </c>
      <c r="M653" s="140">
        <f t="shared" si="60"/>
        <v>413</v>
      </c>
      <c r="N653" s="62">
        <f t="shared" si="61"/>
        <v>413</v>
      </c>
      <c r="O653" s="62" t="str">
        <f t="shared" si="62"/>
        <v>SIV#8-게이트 드라이버 고장, UX2상(GDFUX2)</v>
      </c>
      <c r="P653" s="62" t="str">
        <f t="shared" si="63"/>
        <v>Tc2</v>
      </c>
      <c r="Q653" s="62" t="str">
        <f t="shared" si="64"/>
        <v>C</v>
      </c>
      <c r="R653" s="62" t="str">
        <f>IFERROR(VLOOKUP($B653,'로템1,2단계-고장설명'!$B$4:$O$341,COLUMN()-16,FALSE),"")</f>
        <v>SIV-게이트 드라이버 고장, UX2상(GDFUX2)</v>
      </c>
      <c r="S653" s="62" t="str">
        <f>IFERROR(VLOOKUP($B653,'로템1,2단계-고장설명'!$B$4:$O$341,COLUMN()-16,FALSE),"")</f>
        <v>C</v>
      </c>
      <c r="T653" s="62" t="str">
        <f t="shared" si="65"/>
        <v>SIV</v>
      </c>
      <c r="U653" s="62" t="str">
        <f>IFERROR(VLOOKUP($B653,'로템1,2단계-고장설명'!$B$4:$O$341,COLUMN()-16,FALSE),"")</f>
        <v>보조전원장치(SIV)의 RS485 데이터 중 SIV-TCMS SD TEXT5의 Bit3 “GDFUX2” 신호가 "1"이 되면 검지.</v>
      </c>
      <c r="V653" s="62" t="str">
        <f>IFERROR(VLOOKUP($B653,'로템1,2단계-고장설명'!$B$4:$O$341,COLUMN()-16,FALSE),"")</f>
        <v>1) TCMS 화면 하단 또는 고장화면에 'GDF UX 2상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v>
      </c>
      <c r="W653" s="62" t="str">
        <f>IFERROR(VLOOKUP($B653,'로템1,2단계-고장설명'!$B$4:$O$341,COLUMN()-16,FALSE),"")</f>
        <v>보조전원장치(SIV) 내부 GDU에 과전류, 과온이 검지될경우.</v>
      </c>
      <c r="X653" s="62" t="str">
        <f>IFERROR(VLOOKUP($B653,'로템1,2단계-고장설명'!$B$4:$O$341,COLUMN()-16,FALSE),"")</f>
        <v>1) 경고장이 발생할 경우 보조전원장치(SIV) 자동 재기동에 의해 재기동 됨.
2) 중고장이 발생할 경우 보조전원장치(SIV) 리셋으로 고장 소거됨.</v>
      </c>
      <c r="Y653" s="62" t="str">
        <f>IFERROR(VLOOKUP($B653,'로템1,2단계-고장설명'!$B$4:$O$341,COLUMN()-16,FALSE),"")</f>
        <v>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Z653" s="62" t="str">
        <f>IFERROR(VLOOKUP($B653,'로템1,2단계-고장설명'!$B$4:$O$341,COLUMN()-16,FALSE),"")</f>
        <v/>
      </c>
      <c r="AA653" s="62" t="str">
        <f>IFERROR(VLOOKUP($B653,'로템1,2단계-고장설명'!$B$4:$O$341,COLUMN()-16,FALSE),"")</f>
        <v>1단계40량, 2단계48량</v>
      </c>
      <c r="AB653" s="62" t="str">
        <f>IFERROR(VLOOKUP($B653,'로템1,2단계-고장설명'!$B$4:$O$341,COLUMN()-16,FALSE),"")</f>
        <v>보조전원장치(SIV)의 RS485 데이터 중 SIV-TCMS SD TEXT5의 Bit3 “GDFUX2” 신호가 "1"이 되면 검지.
- 반응       1) TCMS 화면 하단 또는 고장화면에 'GDF UX 2상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
- 검지조건 보조전원장치(SIV) 내부 GDU에 과전류, 과온이 검지될경우.
- 소거조건 1) 경고장이 발생할 경우 보조전원장치(SIV) 자동 재기동에 의해 재기동 됨.
2) 중고장이 발생할 경우 보조전원장치(SIV) 리셋으로 고장 소거됨.
- 조치방법 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AC653" s="62" t="str">
        <f>IFERROR(VLOOKUP($B653,'로템1,2단계-고장설명'!$B$4:$O$341,COLUMN()-16,FALSE),"")</f>
        <v>2,3,4</v>
      </c>
      <c r="AD653" s="62" t="str">
        <f>IFERROR(VLOOKUP($B653,'로템1,2단계-고장설명'!$B$4:$O$341,COLUMN()-16,FALSE),"")</f>
        <v>Rotem</v>
      </c>
    </row>
    <row r="654" spans="1:30" x14ac:dyDescent="0.4">
      <c r="A654" s="60">
        <v>652</v>
      </c>
      <c r="B654" s="60">
        <v>414</v>
      </c>
      <c r="C654" s="61" t="s">
        <v>15868</v>
      </c>
      <c r="D654" s="60" t="s">
        <v>3664</v>
      </c>
      <c r="E654" s="60">
        <v>8</v>
      </c>
      <c r="F654" s="60" t="s">
        <v>11999</v>
      </c>
      <c r="G654" s="60" t="s">
        <v>2837</v>
      </c>
      <c r="H654" s="57"/>
      <c r="L654" s="62">
        <v>652</v>
      </c>
      <c r="M654" s="140">
        <f t="shared" si="60"/>
        <v>414</v>
      </c>
      <c r="N654" s="62">
        <f t="shared" si="61"/>
        <v>414</v>
      </c>
      <c r="O654" s="62" t="str">
        <f t="shared" si="62"/>
        <v>SIV#8-게이트 드라이버 고장, WZ1상(GDFWZ1)</v>
      </c>
      <c r="P654" s="62" t="str">
        <f t="shared" si="63"/>
        <v>Tc2</v>
      </c>
      <c r="Q654" s="62" t="str">
        <f t="shared" si="64"/>
        <v>C</v>
      </c>
      <c r="R654" s="62" t="str">
        <f>IFERROR(VLOOKUP($B654,'로템1,2단계-고장설명'!$B$4:$O$341,COLUMN()-16,FALSE),"")</f>
        <v>SIV-게이트 드라이버 고장, WZ1상(GDFWZ1)</v>
      </c>
      <c r="S654" s="62" t="str">
        <f>IFERROR(VLOOKUP($B654,'로템1,2단계-고장설명'!$B$4:$O$341,COLUMN()-16,FALSE),"")</f>
        <v>C</v>
      </c>
      <c r="T654" s="62" t="str">
        <f t="shared" si="65"/>
        <v>SIV</v>
      </c>
      <c r="U654" s="62" t="str">
        <f>IFERROR(VLOOKUP($B654,'로템1,2단계-고장설명'!$B$4:$O$341,COLUMN()-16,FALSE),"")</f>
        <v>보조전원장치(SIV)의 RS485 데이터 중 SIV-TCMS SD TEXT5의 Bit4 “GDFUX1” 신호가 "1"이 되면 검지.</v>
      </c>
      <c r="V654" s="62" t="str">
        <f>IFERROR(VLOOKUP($B654,'로템1,2단계-고장설명'!$B$4:$O$341,COLUMN()-16,FALSE),"")</f>
        <v>1) TCMS 화면 하단 또는 고장화면에 'GDF UX 1상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v>
      </c>
      <c r="W654" s="62" t="str">
        <f>IFERROR(VLOOKUP($B654,'로템1,2단계-고장설명'!$B$4:$O$341,COLUMN()-16,FALSE),"")</f>
        <v>보조전원장치(SIV) 내부 GDU에 과전류, 과온이 검지될경우.</v>
      </c>
      <c r="X654" s="62" t="str">
        <f>IFERROR(VLOOKUP($B654,'로템1,2단계-고장설명'!$B$4:$O$341,COLUMN()-16,FALSE),"")</f>
        <v>1) 경고장이 발생할 경우 보조전원장치(SIV) 자동 재기동에 의해 재기동 됨.
2) 중고장이 발생할 경우 보조전원장치(SIV) 리셋으로 고장 소거됨.</v>
      </c>
      <c r="Y654" s="62" t="str">
        <f>IFERROR(VLOOKUP($B654,'로템1,2단계-고장설명'!$B$4:$O$341,COLUMN()-16,FALSE),"")</f>
        <v>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Z654" s="62" t="str">
        <f>IFERROR(VLOOKUP($B654,'로템1,2단계-고장설명'!$B$4:$O$341,COLUMN()-16,FALSE),"")</f>
        <v/>
      </c>
      <c r="AA654" s="62" t="str">
        <f>IFERROR(VLOOKUP($B654,'로템1,2단계-고장설명'!$B$4:$O$341,COLUMN()-16,FALSE),"")</f>
        <v>1단계40량, 2단계48량</v>
      </c>
      <c r="AB654" s="62" t="str">
        <f>IFERROR(VLOOKUP($B654,'로템1,2단계-고장설명'!$B$4:$O$341,COLUMN()-16,FALSE),"")</f>
        <v>보조전원장치(SIV)의 RS485 데이터 중 SIV-TCMS SD TEXT5의 Bit4 “GDFUX1” 신호가 "1"이 되면 검지.
- 반응       1) TCMS 화면 하단 또는 고장화면에 'GDF UX 1상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
- 검지조건 보조전원장치(SIV) 내부 GDU에 과전류, 과온이 검지될경우.
- 소거조건 1) 경고장이 발생할 경우 보조전원장치(SIV) 자동 재기동에 의해 재기동 됨.
2) 중고장이 발생할 경우 보조전원장치(SIV) 리셋으로 고장 소거됨.
- 조치방법 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AC654" s="62" t="str">
        <f>IFERROR(VLOOKUP($B654,'로템1,2단계-고장설명'!$B$4:$O$341,COLUMN()-16,FALSE),"")</f>
        <v>2,3,4</v>
      </c>
      <c r="AD654" s="62" t="str">
        <f>IFERROR(VLOOKUP($B654,'로템1,2단계-고장설명'!$B$4:$O$341,COLUMN()-16,FALSE),"")</f>
        <v>Rotem</v>
      </c>
    </row>
    <row r="655" spans="1:30" x14ac:dyDescent="0.4">
      <c r="A655" s="60">
        <v>653</v>
      </c>
      <c r="B655" s="60">
        <v>415</v>
      </c>
      <c r="C655" s="61" t="s">
        <v>15869</v>
      </c>
      <c r="D655" s="60" t="s">
        <v>3664</v>
      </c>
      <c r="E655" s="60">
        <v>8</v>
      </c>
      <c r="F655" s="60" t="s">
        <v>11999</v>
      </c>
      <c r="G655" s="60" t="s">
        <v>2837</v>
      </c>
      <c r="H655" s="57"/>
      <c r="L655" s="62">
        <v>653</v>
      </c>
      <c r="M655" s="140">
        <f t="shared" si="60"/>
        <v>415</v>
      </c>
      <c r="N655" s="62">
        <f t="shared" si="61"/>
        <v>415</v>
      </c>
      <c r="O655" s="62" t="str">
        <f t="shared" si="62"/>
        <v>SIV#8-게이트 드라이버 고장, VY1상(GDFVY1)</v>
      </c>
      <c r="P655" s="62" t="str">
        <f t="shared" si="63"/>
        <v>Tc2</v>
      </c>
      <c r="Q655" s="62" t="str">
        <f t="shared" si="64"/>
        <v>C</v>
      </c>
      <c r="R655" s="62" t="str">
        <f>IFERROR(VLOOKUP($B655,'로템1,2단계-고장설명'!$B$4:$O$341,COLUMN()-16,FALSE),"")</f>
        <v>SIV-게이트 드라이버 고장, VY1상(GDFVY1)</v>
      </c>
      <c r="S655" s="62" t="str">
        <f>IFERROR(VLOOKUP($B655,'로템1,2단계-고장설명'!$B$4:$O$341,COLUMN()-16,FALSE),"")</f>
        <v>C</v>
      </c>
      <c r="T655" s="62" t="str">
        <f t="shared" si="65"/>
        <v>SIV</v>
      </c>
      <c r="U655" s="62" t="str">
        <f>IFERROR(VLOOKUP($B655,'로템1,2단계-고장설명'!$B$4:$O$341,COLUMN()-16,FALSE),"")</f>
        <v>보조전원장치(SIV)의 RS485 데이터 중 SIV-TCMS SD TEXT5의 Bit5 “GDFVY1” 신호가 "1"이 되면 검지.</v>
      </c>
      <c r="V655" s="62" t="str">
        <f>IFERROR(VLOOKUP($B655,'로템1,2단계-고장설명'!$B$4:$O$341,COLUMN()-16,FALSE),"")</f>
        <v>1) TCMS 화면 하단 또는 고장화면에 'GDF VY 1상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v>
      </c>
      <c r="W655" s="62" t="str">
        <f>IFERROR(VLOOKUP($B655,'로템1,2단계-고장설명'!$B$4:$O$341,COLUMN()-16,FALSE),"")</f>
        <v>보조전원장치(SIV) 내부 GDU에 과전류, 과온이 검지될경우.</v>
      </c>
      <c r="X655" s="62" t="str">
        <f>IFERROR(VLOOKUP($B655,'로템1,2단계-고장설명'!$B$4:$O$341,COLUMN()-16,FALSE),"")</f>
        <v>1) 경고장이 발생할 경우 보조전원장치(SIV) 자동 재기동에 의해 재기동 됨.
2) 중고장이 발생할 경우 보조전원장치(SIV) 리셋으로 고장 소거됨.</v>
      </c>
      <c r="Y655" s="62" t="str">
        <f>IFERROR(VLOOKUP($B655,'로템1,2단계-고장설명'!$B$4:$O$341,COLUMN()-16,FALSE),"")</f>
        <v>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Z655" s="62" t="str">
        <f>IFERROR(VLOOKUP($B655,'로템1,2단계-고장설명'!$B$4:$O$341,COLUMN()-16,FALSE),"")</f>
        <v/>
      </c>
      <c r="AA655" s="62" t="str">
        <f>IFERROR(VLOOKUP($B655,'로템1,2단계-고장설명'!$B$4:$O$341,COLUMN()-16,FALSE),"")</f>
        <v>1단계40량, 2단계48량</v>
      </c>
      <c r="AB655" s="62" t="str">
        <f>IFERROR(VLOOKUP($B655,'로템1,2단계-고장설명'!$B$4:$O$341,COLUMN()-16,FALSE),"")</f>
        <v>보조전원장치(SIV)의 RS485 데이터 중 SIV-TCMS SD TEXT5의 Bit5 “GDFVY1” 신호가 "1"이 되면 검지.
- 반응       1) TCMS 화면 하단 또는 고장화면에 'GDF VY 1상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
- 검지조건 보조전원장치(SIV) 내부 GDU에 과전류, 과온이 검지될경우.
- 소거조건 1) 경고장이 발생할 경우 보조전원장치(SIV) 자동 재기동에 의해 재기동 됨.
2) 중고장이 발생할 경우 보조전원장치(SIV) 리셋으로 고장 소거됨.
- 조치방법 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AC655" s="62" t="str">
        <f>IFERROR(VLOOKUP($B655,'로템1,2단계-고장설명'!$B$4:$O$341,COLUMN()-16,FALSE),"")</f>
        <v>2,3,4</v>
      </c>
      <c r="AD655" s="62" t="str">
        <f>IFERROR(VLOOKUP($B655,'로템1,2단계-고장설명'!$B$4:$O$341,COLUMN()-16,FALSE),"")</f>
        <v>Rotem</v>
      </c>
    </row>
    <row r="656" spans="1:30" x14ac:dyDescent="0.4">
      <c r="A656" s="60">
        <v>654</v>
      </c>
      <c r="B656" s="60">
        <v>416</v>
      </c>
      <c r="C656" s="61" t="s">
        <v>15870</v>
      </c>
      <c r="D656" s="60" t="s">
        <v>3664</v>
      </c>
      <c r="E656" s="60">
        <v>8</v>
      </c>
      <c r="F656" s="60" t="s">
        <v>11999</v>
      </c>
      <c r="G656" s="60" t="s">
        <v>2837</v>
      </c>
      <c r="H656" s="57"/>
      <c r="L656" s="62">
        <v>654</v>
      </c>
      <c r="M656" s="140">
        <f t="shared" si="60"/>
        <v>416</v>
      </c>
      <c r="N656" s="62">
        <f t="shared" si="61"/>
        <v>416</v>
      </c>
      <c r="O656" s="62" t="str">
        <f t="shared" si="62"/>
        <v>SIV#8-게이트 드라이버 고장, UX1상(GDFUX1)</v>
      </c>
      <c r="P656" s="62" t="str">
        <f t="shared" si="63"/>
        <v>Tc2</v>
      </c>
      <c r="Q656" s="62" t="str">
        <f t="shared" si="64"/>
        <v>C</v>
      </c>
      <c r="R656" s="62" t="str">
        <f>IFERROR(VLOOKUP($B656,'로템1,2단계-고장설명'!$B$4:$O$341,COLUMN()-16,FALSE),"")</f>
        <v>SIV-게이트 드라이버 고장, UX1상(GDFUX1)</v>
      </c>
      <c r="S656" s="62" t="str">
        <f>IFERROR(VLOOKUP($B656,'로템1,2단계-고장설명'!$B$4:$O$341,COLUMN()-16,FALSE),"")</f>
        <v>C</v>
      </c>
      <c r="T656" s="62" t="str">
        <f t="shared" si="65"/>
        <v>SIV</v>
      </c>
      <c r="U656" s="62" t="str">
        <f>IFERROR(VLOOKUP($B656,'로템1,2단계-고장설명'!$B$4:$O$341,COLUMN()-16,FALSE),"")</f>
        <v>보조전원장치(SIV)의 RS485 데이터 중 SIV-TCMS SD TEXT5의 Bit6 “GDFUX1” 신호가 "1"이 되면 검지.</v>
      </c>
      <c r="V656" s="62" t="str">
        <f>IFERROR(VLOOKUP($B656,'로템1,2단계-고장설명'!$B$4:$O$341,COLUMN()-16,FALSE),"")</f>
        <v>1) TCMS 화면 하단 또는 고장화면에 'GDF UX 1상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v>
      </c>
      <c r="W656" s="62" t="str">
        <f>IFERROR(VLOOKUP($B656,'로템1,2단계-고장설명'!$B$4:$O$341,COLUMN()-16,FALSE),"")</f>
        <v>보조전원장치(SIV) 내부 GDU에 과전류, 과온이 검지될경우.</v>
      </c>
      <c r="X656" s="62" t="str">
        <f>IFERROR(VLOOKUP($B656,'로템1,2단계-고장설명'!$B$4:$O$341,COLUMN()-16,FALSE),"")</f>
        <v>1) 경고장이 발생할 경우 보조전원장치(SIV) 자동 재기동에 의해 재기동 됨.
2) 중고장이 발생할 경우 보조전원장치(SIV) 리셋으로 고장 소거됨.</v>
      </c>
      <c r="Y656" s="62" t="str">
        <f>IFERROR(VLOOKUP($B656,'로템1,2단계-고장설명'!$B$4:$O$341,COLUMN()-16,FALSE),"")</f>
        <v>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Z656" s="62" t="str">
        <f>IFERROR(VLOOKUP($B656,'로템1,2단계-고장설명'!$B$4:$O$341,COLUMN()-16,FALSE),"")</f>
        <v/>
      </c>
      <c r="AA656" s="62" t="str">
        <f>IFERROR(VLOOKUP($B656,'로템1,2단계-고장설명'!$B$4:$O$341,COLUMN()-16,FALSE),"")</f>
        <v>1단계40량, 2단계48량</v>
      </c>
      <c r="AB656" s="62" t="str">
        <f>IFERROR(VLOOKUP($B656,'로템1,2단계-고장설명'!$B$4:$O$341,COLUMN()-16,FALSE),"")</f>
        <v>보조전원장치(SIV)의 RS485 데이터 중 SIV-TCMS SD TEXT5의 Bit6 “GDFUX1” 신호가 "1"이 되면 검지.
- 반응       1) TCMS 화면 하단 또는 고장화면에 'GDF UX 1상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붉을색으로 표기되며, 연장급점 됨.
- 검지조건 보조전원장치(SIV) 내부 GDU에 과전류, 과온이 검지될경우.
- 소거조건 1) 경고장이 발생할 경우 보조전원장치(SIV) 자동 재기동에 의해 재기동 됨.
2) 중고장이 발생할 경우 보조전원장치(SIV) 리셋으로 고장 소거됨.
- 조치방법 1) 상기고장이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확인한다.
4) 전류센서와 보조전원장치(SIV) 제어기 SEN 보드에 연결되는 저전압 배선상태를 확인한다.
5) SEN 보드의 동작상태를 시험기를 통해 확인한다.
6) GDU 전원공급기의 전원연결상태 또는 광케이블의 연결상태와 배선상태를 확인한다.
7) 출력단 각상의 절연상태 및 각상과 접지간의 절연상태를 확인한다.
8) 상기의 점검부분에 이상이 있을경우 관련된 부품을 교체한다.</v>
      </c>
      <c r="AC656" s="62" t="str">
        <f>IFERROR(VLOOKUP($B656,'로템1,2단계-고장설명'!$B$4:$O$341,COLUMN()-16,FALSE),"")</f>
        <v>2,3,4</v>
      </c>
      <c r="AD656" s="62" t="str">
        <f>IFERROR(VLOOKUP($B656,'로템1,2단계-고장설명'!$B$4:$O$341,COLUMN()-16,FALSE),"")</f>
        <v>Rotem</v>
      </c>
    </row>
    <row r="657" spans="1:30" x14ac:dyDescent="0.4">
      <c r="A657" s="60">
        <v>655</v>
      </c>
      <c r="B657" s="60">
        <v>417</v>
      </c>
      <c r="C657" s="61" t="s">
        <v>15871</v>
      </c>
      <c r="D657" s="60" t="s">
        <v>3664</v>
      </c>
      <c r="E657" s="60">
        <v>8</v>
      </c>
      <c r="F657" s="60" t="s">
        <v>11999</v>
      </c>
      <c r="G657" s="60" t="s">
        <v>2837</v>
      </c>
      <c r="H657" s="57"/>
      <c r="L657" s="62">
        <v>655</v>
      </c>
      <c r="M657" s="140">
        <f t="shared" si="60"/>
        <v>417</v>
      </c>
      <c r="N657" s="62">
        <f t="shared" si="61"/>
        <v>417</v>
      </c>
      <c r="O657" s="62" t="str">
        <f t="shared" si="62"/>
        <v>SIV#8-배터리 충전기 출력 과전압(BCOV)</v>
      </c>
      <c r="P657" s="62" t="str">
        <f t="shared" si="63"/>
        <v>Tc2</v>
      </c>
      <c r="Q657" s="62" t="str">
        <f t="shared" si="64"/>
        <v>C</v>
      </c>
      <c r="R657" s="62" t="str">
        <f>IFERROR(VLOOKUP($B657,'로템1,2단계-고장설명'!$B$4:$O$341,COLUMN()-16,FALSE),"")</f>
        <v>SIV-배터리 충전기 출력 과전압(BCOV)</v>
      </c>
      <c r="S657" s="62" t="str">
        <f>IFERROR(VLOOKUP($B657,'로템1,2단계-고장설명'!$B$4:$O$341,COLUMN()-16,FALSE),"")</f>
        <v>C</v>
      </c>
      <c r="T657" s="62" t="str">
        <f t="shared" si="65"/>
        <v>SIV</v>
      </c>
      <c r="U657" s="62" t="str">
        <f>IFERROR(VLOOKUP($B657,'로템1,2단계-고장설명'!$B$4:$O$341,COLUMN()-16,FALSE),"")</f>
        <v>보조전원장치(SIV)의 RS485 데이터 중 SIV-TCMS SD TEXT5의 Bit7 “BCOV” 신호가 "1"이 되면 검지.</v>
      </c>
      <c r="V657" s="62" t="str">
        <f>IFERROR(VLOOKUP($B657,'로템1,2단계-고장설명'!$B$4:$O$341,COLUMN()-16,FALSE),"")</f>
        <v>1) TCMS 화면 하단 또는 고장화면에 '배터리 충전기 출력과전압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v>
      </c>
      <c r="W657" s="62" t="str">
        <f>IFERROR(VLOOKUP($B657,'로템1,2단계-고장설명'!$B$4:$O$341,COLUMN()-16,FALSE),"")</f>
        <v>보조전원장치(SIV)의 배터리 충전부에서 출력되는 DC전압이 150V 이상일 경우 검지됨.</v>
      </c>
      <c r="X657" s="62" t="str">
        <f>IFERROR(VLOOKUP($B657,'로템1,2단계-고장설명'!$B$4:$O$341,COLUMN()-16,FALSE),"")</f>
        <v>1) 경고장이 발생할 경우 보조전원장치(SIV) 자동 재기동에 의해 재기동 됨.
2) 중고장이 발생했을 경우 조치 완료 후 보조전원장치(SIV) 리셋으로 고장 소거됨.</v>
      </c>
      <c r="Y657" s="62" t="str">
        <f>IFERROR(VLOOKUP($B657,'로템1,2단계-고장설명'!$B$4:$O$341,COLUMN()-16,FALSE),"")</f>
        <v>1) 상기고장이 간헐적으로 발생되거나 중고장 발생이 된 경우 아래와 같이 조치한다.
2) 보조전원장치(SIV) 고장기록을 수집하여 배터리 충전부에서 출력되는 DC 전압값을 확인함.
3) 전압값이 비정상적일 경우 전압센서, DC 출력단 결선을 확인한다.
4) 전압센서와 보조전원장치(SIV) 제어기 SEN 보드에 연결되는 저전압 배선상태를 확인한다.
5) SEN 보드의 동작상태를 시험기를 통해 확인한다.
6) 출력단의 절연상태 및 접지간의 절연상태를 확인한다.
7) 상기의 점검부분에 이상이 있을경우 관련된 부품을 교체한다.</v>
      </c>
      <c r="Z657" s="62" t="str">
        <f>IFERROR(VLOOKUP($B657,'로템1,2단계-고장설명'!$B$4:$O$341,COLUMN()-16,FALSE),"")</f>
        <v/>
      </c>
      <c r="AA657" s="62" t="str">
        <f>IFERROR(VLOOKUP($B657,'로템1,2단계-고장설명'!$B$4:$O$341,COLUMN()-16,FALSE),"")</f>
        <v>1단계40량, 2단계48량</v>
      </c>
      <c r="AB657" s="62" t="str">
        <f>IFERROR(VLOOKUP($B657,'로템1,2단계-고장설명'!$B$4:$O$341,COLUMN()-16,FALSE),"")</f>
        <v>보조전원장치(SIV)의 RS485 데이터 중 SIV-TCMS SD TEXT5의 Bit7 “BCOV” 신호가 "1"이 되면 검지.
- 반응       1) TCMS 화면 하단 또는 고장화면에 '배터리 충전기 출력과전압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
- 검지조건 보조전원장치(SIV)의 배터리 충전부에서 출력되는 DC전압이 150V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배터리 충전부에서 출력되는 DC 전압값을 확인함.
3) 전압값이 비정상적일 경우 전압센서, DC 출력단 결선을 확인한다.
4) 전압센서와 보조전원장치(SIV) 제어기 SEN 보드에 연결되는 저전압 배선상태를 확인한다.
5) SEN 보드의 동작상태를 시험기를 통해 확인한다.
6) 출력단의 절연상태 및 접지간의 절연상태를 확인한다.
7) 상기의 점검부분에 이상이 있을경우 관련된 부품을 교체한다.</v>
      </c>
      <c r="AC657" s="62" t="str">
        <f>IFERROR(VLOOKUP($B657,'로템1,2단계-고장설명'!$B$4:$O$341,COLUMN()-16,FALSE),"")</f>
        <v>2,3,4</v>
      </c>
      <c r="AD657" s="62" t="str">
        <f>IFERROR(VLOOKUP($B657,'로템1,2단계-고장설명'!$B$4:$O$341,COLUMN()-16,FALSE),"")</f>
        <v>Rotem</v>
      </c>
    </row>
    <row r="658" spans="1:30" x14ac:dyDescent="0.4">
      <c r="A658" s="60">
        <v>656</v>
      </c>
      <c r="B658" s="60">
        <v>418</v>
      </c>
      <c r="C658" s="61" t="s">
        <v>15872</v>
      </c>
      <c r="D658" s="60" t="s">
        <v>3664</v>
      </c>
      <c r="E658" s="60">
        <v>8</v>
      </c>
      <c r="F658" s="60" t="s">
        <v>11999</v>
      </c>
      <c r="G658" s="60" t="s">
        <v>2837</v>
      </c>
      <c r="H658" s="57"/>
      <c r="L658" s="62">
        <v>656</v>
      </c>
      <c r="M658" s="140">
        <f t="shared" si="60"/>
        <v>418</v>
      </c>
      <c r="N658" s="62">
        <f t="shared" si="61"/>
        <v>418</v>
      </c>
      <c r="O658" s="62" t="str">
        <f t="shared" si="62"/>
        <v>SIV#8-FC 1, 2 언밸런스 고장(FC12UB)</v>
      </c>
      <c r="P658" s="62" t="str">
        <f t="shared" si="63"/>
        <v>Tc2</v>
      </c>
      <c r="Q658" s="62" t="str">
        <f t="shared" si="64"/>
        <v>C</v>
      </c>
      <c r="R658" s="62" t="str">
        <f>IFERROR(VLOOKUP($B658,'로템1,2단계-고장설명'!$B$4:$O$341,COLUMN()-16,FALSE),"")</f>
        <v>SIV-FC1,2 언밸런스 고장(FC12UB)</v>
      </c>
      <c r="S658" s="62" t="str">
        <f>IFERROR(VLOOKUP($B658,'로템1,2단계-고장설명'!$B$4:$O$341,COLUMN()-16,FALSE),"")</f>
        <v>C</v>
      </c>
      <c r="T658" s="62" t="str">
        <f t="shared" si="65"/>
        <v>SIV</v>
      </c>
      <c r="U658" s="62" t="str">
        <f>IFERROR(VLOOKUP($B658,'로템1,2단계-고장설명'!$B$4:$O$341,COLUMN()-16,FALSE),"")</f>
        <v>보조전원장치(SIV)의 RS485 데이터 중 SIV-TCMS SD TEXT6의 Bit3 “FC12UB” 신호가 "1"이 되면 검지.</v>
      </c>
      <c r="V658" s="62" t="str">
        <f>IFERROR(VLOOKUP($B658,'로템1,2단계-고장설명'!$B$4:$O$341,COLUMN()-16,FALSE),"")</f>
        <v>1) TCMS 화면 하단 또는 고장화면에 'SIV FC1,2 언밸런스 고장'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v>
      </c>
      <c r="W658" s="62" t="str">
        <f>IFERROR(VLOOKUP($B658,'로템1,2단계-고장설명'!$B$4:$O$341,COLUMN()-16,FALSE),"")</f>
        <v>보조전원장치(SIV) 내부 FC 1, 2의 전압차이가 500V 이상일 경우 검지됨.</v>
      </c>
      <c r="X658" s="62" t="str">
        <f>IFERROR(VLOOKUP($B658,'로템1,2단계-고장설명'!$B$4:$O$341,COLUMN()-16,FALSE),"")</f>
        <v>1) 경고장이 발생할 경우 보조전원장치(SIV) 자동 재기동에 의해 재기동 됨.
2) 중고장이 발생했을 경우 조치 완료 후 보조전원장치(SIV) 리셋으로 고장 소거됨.</v>
      </c>
      <c r="Y658" s="62" t="str">
        <f>IFERROR(VLOOKUP($B658,'로템1,2단계-고장설명'!$B$4:$O$341,COLUMN()-16,FALSE),"")</f>
        <v>1) 상기고장이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인버터 내부 구성품의 상태 및 광케이블 상태, 결선상태를 확인한다.
6) 전압센서와 보조전원장치(SIV) 제어기 SEN 보드에 연결되는 저전압 배선상태를 확인한다.
7) SEN 보드의 동작상태를 시험기를 통해 확인한다.
8) 출력단 각상의 절연상태 및 각상과 접지간의 절연상태를 확인한다.
9) 상기의 점검부분에 이상이 있을경우 관련된 부품을 교체한다.</v>
      </c>
      <c r="Z658" s="62" t="str">
        <f>IFERROR(VLOOKUP($B658,'로템1,2단계-고장설명'!$B$4:$O$341,COLUMN()-16,FALSE),"")</f>
        <v/>
      </c>
      <c r="AA658" s="62" t="str">
        <f>IFERROR(VLOOKUP($B658,'로템1,2단계-고장설명'!$B$4:$O$341,COLUMN()-16,FALSE),"")</f>
        <v>1단계40량, 2단계48량</v>
      </c>
      <c r="AB658" s="62" t="str">
        <f>IFERROR(VLOOKUP($B658,'로템1,2단계-고장설명'!$B$4:$O$341,COLUMN()-16,FALSE),"")</f>
        <v>보조전원장치(SIV)의 RS485 데이터 중 SIV-TCMS SD TEXT6의 Bit3 “FC12UB” 신호가 "1"이 되면 검지.
- 반응       1) TCMS 화면 하단 또는 고장화면에 'SIV FC1,2 언밸런스 고장'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
- 검지조건 보조전원장치(SIV) 내부 FC 1, 2의 전압차이가 500V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인버터 내부 구성품의 상태 및 광케이블 상태, 결선상태를 확인한다.
6) 전압센서와 보조전원장치(SIV) 제어기 SEN 보드에 연결되는 저전압 배선상태를 확인한다.
7) SEN 보드의 동작상태를 시험기를 통해 확인한다.
8) 출력단 각상의 절연상태 및 각상과 접지간의 절연상태를 확인한다.
9) 상기의 점검부분에 이상이 있을경우 관련된 부품을 교체한다.</v>
      </c>
      <c r="AC658" s="62" t="str">
        <f>IFERROR(VLOOKUP($B658,'로템1,2단계-고장설명'!$B$4:$O$341,COLUMN()-16,FALSE),"")</f>
        <v>2,3,4</v>
      </c>
      <c r="AD658" s="62" t="str">
        <f>IFERROR(VLOOKUP($B658,'로템1,2단계-고장설명'!$B$4:$O$341,COLUMN()-16,FALSE),"")</f>
        <v>Rotem</v>
      </c>
    </row>
    <row r="659" spans="1:30" x14ac:dyDescent="0.4">
      <c r="A659" s="60">
        <v>657</v>
      </c>
      <c r="B659" s="60">
        <v>419</v>
      </c>
      <c r="C659" s="61" t="s">
        <v>15873</v>
      </c>
      <c r="D659" s="60" t="s">
        <v>3664</v>
      </c>
      <c r="E659" s="60">
        <v>8</v>
      </c>
      <c r="F659" s="60" t="s">
        <v>11999</v>
      </c>
      <c r="G659" s="60" t="s">
        <v>2837</v>
      </c>
      <c r="H659" s="57"/>
      <c r="L659" s="62">
        <v>657</v>
      </c>
      <c r="M659" s="140">
        <f t="shared" si="60"/>
        <v>419</v>
      </c>
      <c r="N659" s="62">
        <f t="shared" si="61"/>
        <v>419</v>
      </c>
      <c r="O659" s="62" t="str">
        <f t="shared" si="62"/>
        <v>SIV#8-시퀀스 고장(SQCFLT)</v>
      </c>
      <c r="P659" s="62" t="str">
        <f t="shared" si="63"/>
        <v>Tc2</v>
      </c>
      <c r="Q659" s="62" t="str">
        <f t="shared" si="64"/>
        <v>C</v>
      </c>
      <c r="R659" s="62" t="str">
        <f>IFERROR(VLOOKUP($B659,'로템1,2단계-고장설명'!$B$4:$O$341,COLUMN()-16,FALSE),"")</f>
        <v>SIV-시퀀스 고장(SQCFLT)</v>
      </c>
      <c r="S659" s="62" t="str">
        <f>IFERROR(VLOOKUP($B659,'로템1,2단계-고장설명'!$B$4:$O$341,COLUMN()-16,FALSE),"")</f>
        <v>C</v>
      </c>
      <c r="T659" s="62" t="str">
        <f t="shared" si="65"/>
        <v>SIV</v>
      </c>
      <c r="U659" s="62" t="str">
        <f>IFERROR(VLOOKUP($B659,'로템1,2단계-고장설명'!$B$4:$O$341,COLUMN()-16,FALSE),"")</f>
        <v>보조전원장치(SIV)의 RS485데이터 중 SIV-TCMS SD TEXT6의 Bit4 "SQCFLT"신호가 "1"이 되면 검지.</v>
      </c>
      <c r="V659" s="62" t="str">
        <f>IFERROR(VLOOKUP($B659,'로템1,2단계-고장설명'!$B$4:$O$341,COLUMN()-16,FALSE),"")</f>
        <v>1) 보조전원장치(SIV) 일반화면에 보조전원장치 상태 붉은색으로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v>
      </c>
      <c r="W659" s="62" t="str">
        <f>IFERROR(VLOOKUP($B659,'로템1,2단계-고장설명'!$B$4:$O$341,COLUMN()-16,FALSE),"")</f>
        <v>1) 보조전원장치(SIV)에 고압인가 후 60초 이내 출력전압 공급 불가 시.
2) 기동 중 컨텍터(CHK, LK, SIVK), FC, 릴레이, 전압센서등 보조전원장치 내부 부품 불량발생 시
3) DIO, SEN 보드 불량 또는 결선라인 이상 발생 시</v>
      </c>
      <c r="X659" s="62" t="str">
        <f>IFERROR(VLOOKUP($B659,'로템1,2단계-고장설명'!$B$4:$O$341,COLUMN()-16,FALSE),"")</f>
        <v>1) 경고장이 발생할 경우 보조전원장치(SIV) 자동 재기동에 의해 재기동 됨.
2) 중고장이 발생했을 경우 조치 완료 후 보조전원장치(SIV) 리셋으로 고장 소거됨.</v>
      </c>
      <c r="Y659" s="62" t="str">
        <f>IFERROR(VLOOKUP($B659,'로템1,2단계-고장설명'!$B$4:$O$341,COLUMN()-16,FALSE),"")</f>
        <v>1) 상기고장이 간헐적으로 발생되거나 중고장 발생이 된 경우 아래와 같이 조치한다.
2) 보조전원장치(SIV) 고장기록을 수집하여 동작과정 중 이상이 있는지 확인한다.
3) 보조전원장치(SIV) 내부 구성품의 상태 및 광케이블 상태, 결선상태, 릴레이 상태를 확인한다.
4) 전압(입력단, FC단)센서 상태확인 및 보조전원장치(SIV) 제어기 SEN 보드에 연결되는 저전압 배선상태를 확인한다.
5) 컨텍터의 주접점, 보조접점의 상태확인 및 보조전원장치(SIV) 제어기 DIO 보드에 연결되는 저전압 배선상태를 확인한다.
6) 충전저항 및 방전저항의 상태를 확인한다.
7) DIO, SEN 보드의 동작상태를 시험기를 통해 확인한다.
8) 상기의 점검부분에 이상이 있을경우 관련된 부품을 교체한다.</v>
      </c>
      <c r="Z659" s="62" t="str">
        <f>IFERROR(VLOOKUP($B659,'로템1,2단계-고장설명'!$B$4:$O$341,COLUMN()-16,FALSE),"")</f>
        <v/>
      </c>
      <c r="AA659" s="62" t="str">
        <f>IFERROR(VLOOKUP($B659,'로템1,2단계-고장설명'!$B$4:$O$341,COLUMN()-16,FALSE),"")</f>
        <v>1단계40량, 2단계48량</v>
      </c>
      <c r="AB659" s="62" t="str">
        <f>IFERROR(VLOOKUP($B659,'로템1,2단계-고장설명'!$B$4:$O$341,COLUMN()-16,FALSE),"")</f>
        <v>보조전원장치(SIV)의 RS485데이터 중 SIV-TCMS SD TEXT6의 Bit4 "SQCFLT"신호가 "1"이 되면 검지.
- 반응      1) 보조전원장치(SIV) 일반화면에 보조전원장치 상태 붉은색으로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
- 검지조건 1) 보조전원장치(SIV)에 고압인가 후 60초 이내 출력전압 공급 불가 시.
2) 기동 중 컨텍터(CHK, LK, SIVK), FC, 릴레이, 전압센서등 보조전원장치 내부 부품 불량발생 시
3) DIO, SEN 보드 불량 또는 결선라인 이상 발생 시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동작과정 중 이상이 있는지 확인한다.
3) 보조전원장치(SIV) 내부 구성품의 상태 및 광케이블 상태, 결선상태, 릴레이 상태를 확인한다.
4) 전압(입력단, FC단)센서 상태확인 및 보조전원장치(SIV) 제어기 SEN 보드에 연결되는 저전압 배선상태를 확인한다.
5) 컨텍터의 주접점, 보조접점의 상태확인 및 보조전원장치(SIV) 제어기 DIO 보드에 연결되는 저전압 배선상태를 확인한다.
6) 충전저항 및 방전저항의 상태를 확인한다.
7) DIO, SEN 보드의 동작상태를 시험기를 통해 확인한다.
8) 상기의 점검부분에 이상이 있을경우 관련된 부품을 교체한다.</v>
      </c>
      <c r="AC659" s="62" t="str">
        <f>IFERROR(VLOOKUP($B659,'로템1,2단계-고장설명'!$B$4:$O$341,COLUMN()-16,FALSE),"")</f>
        <v>2,3,4</v>
      </c>
      <c r="AD659" s="62" t="str">
        <f>IFERROR(VLOOKUP($B659,'로템1,2단계-고장설명'!$B$4:$O$341,COLUMN()-16,FALSE),"")</f>
        <v>Rotem</v>
      </c>
    </row>
    <row r="660" spans="1:30" x14ac:dyDescent="0.4">
      <c r="A660" s="60">
        <v>658</v>
      </c>
      <c r="B660" s="60">
        <v>420</v>
      </c>
      <c r="C660" s="61" t="s">
        <v>15874</v>
      </c>
      <c r="D660" s="60" t="s">
        <v>3664</v>
      </c>
      <c r="E660" s="60">
        <v>8</v>
      </c>
      <c r="F660" s="60" t="s">
        <v>11999</v>
      </c>
      <c r="G660" s="60" t="s">
        <v>2837</v>
      </c>
      <c r="H660" s="57"/>
      <c r="L660" s="62">
        <v>658</v>
      </c>
      <c r="M660" s="140">
        <f t="shared" si="60"/>
        <v>420</v>
      </c>
      <c r="N660" s="62">
        <f t="shared" si="61"/>
        <v>420</v>
      </c>
      <c r="O660" s="62" t="str">
        <f t="shared" si="62"/>
        <v>SIV#8-인버터2 입력 과전류(INV2OC)</v>
      </c>
      <c r="P660" s="62" t="str">
        <f t="shared" si="63"/>
        <v>Tc2</v>
      </c>
      <c r="Q660" s="62" t="str">
        <f t="shared" si="64"/>
        <v>C</v>
      </c>
      <c r="R660" s="62" t="str">
        <f>IFERROR(VLOOKUP($B660,'로템1,2단계-고장설명'!$B$4:$O$341,COLUMN()-16,FALSE),"")</f>
        <v>SIV-인버터2 입력 과전류(INV2OC)</v>
      </c>
      <c r="S660" s="62" t="str">
        <f>IFERROR(VLOOKUP($B660,'로템1,2단계-고장설명'!$B$4:$O$341,COLUMN()-16,FALSE),"")</f>
        <v>C</v>
      </c>
      <c r="T660" s="62" t="str">
        <f t="shared" si="65"/>
        <v>SIV</v>
      </c>
      <c r="U660" s="62" t="str">
        <f>IFERROR(VLOOKUP($B660,'로템1,2단계-고장설명'!$B$4:$O$341,COLUMN()-16,FALSE),"")</f>
        <v>보조전원장치(SIV)의 RS485 데이터 중 SIV-TCMS SD TEXT6의 Bit5 “INV2OC” 신호가 "1"이 되면 검지.</v>
      </c>
      <c r="V660" s="62" t="str">
        <f>IFERROR(VLOOKUP($B660,'로템1,2단계-고장설명'!$B$4:$O$341,COLUMN()-16,FALSE),"")</f>
        <v>1) TCMS 화면 하단 또는 고장화면에 '인버터2 입력 과전류'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v>
      </c>
      <c r="W660" s="62" t="str">
        <f>IFERROR(VLOOKUP($B660,'로템1,2단계-고장설명'!$B$4:$O$341,COLUMN()-16,FALSE),"")</f>
        <v>보조전원장치(SIV) 내부 인버터 2에서의 전류가 450A 이상일 경우 검지됨.</v>
      </c>
      <c r="X660" s="62" t="str">
        <f>IFERROR(VLOOKUP($B660,'로템1,2단계-고장설명'!$B$4:$O$341,COLUMN()-16,FALSE),"")</f>
        <v>1) 경고장이 발생할 경우 보조전원장치(SIV) 자동 재기동에 의해 재기동 됨.
2) 중고장이 발생했을 경우 조치 완료 후 보조전원장치(SIV) 리셋으로 고장 소거됨.</v>
      </c>
      <c r="Y660" s="62" t="str">
        <f>IFERROR(VLOOKUP($B660,'로템1,2단계-고장설명'!$B$4:$O$341,COLUMN()-16,FALSE),"")</f>
        <v>1) 상기고장이 간헐적으로 발생되거나 중고장 발생이 된 경우 아래와 같이 조치한다.
2) 보조전원장치(SIV) 고장기록을 수집하여 FC전압, 전류에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전압센서와 보조전원장치(SIV) 제어기 SEN 보드에 연결되는 저전압 배선상태를 확인한다.
6) SEN 보드의 동작상태를 시험기를 통해 확인한다.
7) 출력단 각상의 절연상태 및 각상과 접지간의 절연상태를 확인한다.
8) 상기의 점검부분에 이상이 있을경우 관련된 부품을 교체한다.</v>
      </c>
      <c r="Z660" s="62" t="str">
        <f>IFERROR(VLOOKUP($B660,'로템1,2단계-고장설명'!$B$4:$O$341,COLUMN()-16,FALSE),"")</f>
        <v/>
      </c>
      <c r="AA660" s="62" t="str">
        <f>IFERROR(VLOOKUP($B660,'로템1,2단계-고장설명'!$B$4:$O$341,COLUMN()-16,FALSE),"")</f>
        <v>1단계40량, 2단계48량</v>
      </c>
      <c r="AB660" s="62" t="str">
        <f>IFERROR(VLOOKUP($B660,'로템1,2단계-고장설명'!$B$4:$O$341,COLUMN()-16,FALSE),"")</f>
        <v>보조전원장치(SIV)의 RS485 데이터 중 SIV-TCMS SD TEXT6의 Bit5 “INV2OC” 신호가 "1"이 되면 검지.
- 반응       1) TCMS 화면 하단 또는 고장화면에 '인버터2 입력 과전류'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붉을색으로 표기되며, 연장급전 됨.
- 검지조건 보조전원장치(SIV) 내부 인버터 2에서의 전류가 450A 이상일 경우 검지됨.
- 소거조건 1) 경고장이 발생할 경우 보조전원장치(SIV) 자동 재기동에 의해 재기동 됨.
2) 중고장이 발생했을 경우 조치 완료 후 보조전원장치(SIV) 리셋으로 고장 소거됨.
- 조치방법 1) 상기고장이 간헐적으로 발생되거나 중고장 발생이 된 경우 아래와 같이 조치한다.
2) 보조전원장치(SIV) 고장기록을 수집하여 FC전압, 전류에 이상이 있는지 확인한다.
3) 보조전원장치(SIV) 내부 고전압부에 소손흔적이 있는지 확인한다.
4) FC에 연결된 버스바의 체결상태가 양호한지 확인한고, 버스바를 분리하여 FC의 Capacitance를 측정하여 이상이 없는지 확인한다.
5) 전압센서와 보조전원장치(SIV) 제어기 SEN 보드에 연결되는 저전압 배선상태를 확인한다.
6) SEN 보드의 동작상태를 시험기를 통해 확인한다.
7) 출력단 각상의 절연상태 및 각상과 접지간의 절연상태를 확인한다.
8) 상기의 점검부분에 이상이 있을경우 관련된 부품을 교체한다.</v>
      </c>
      <c r="AC660" s="62" t="str">
        <f>IFERROR(VLOOKUP($B660,'로템1,2단계-고장설명'!$B$4:$O$341,COLUMN()-16,FALSE),"")</f>
        <v>2,3,4</v>
      </c>
      <c r="AD660" s="62" t="str">
        <f>IFERROR(VLOOKUP($B660,'로템1,2단계-고장설명'!$B$4:$O$341,COLUMN()-16,FALSE),"")</f>
        <v>Rotem</v>
      </c>
    </row>
    <row r="661" spans="1:30" x14ac:dyDescent="0.4">
      <c r="A661" s="60">
        <v>659</v>
      </c>
      <c r="B661" s="60">
        <v>421</v>
      </c>
      <c r="C661" s="61" t="s">
        <v>15875</v>
      </c>
      <c r="D661" s="60" t="s">
        <v>3664</v>
      </c>
      <c r="E661" s="60">
        <v>8</v>
      </c>
      <c r="F661" s="60" t="s">
        <v>11999</v>
      </c>
      <c r="G661" s="60" t="s">
        <v>2837</v>
      </c>
      <c r="H661" s="57"/>
      <c r="L661" s="62">
        <v>659</v>
      </c>
      <c r="M661" s="140">
        <f t="shared" si="60"/>
        <v>421</v>
      </c>
      <c r="N661" s="62">
        <f t="shared" si="61"/>
        <v>421</v>
      </c>
      <c r="O661" s="62" t="str">
        <f t="shared" si="62"/>
        <v>SIV#8-제어전원 저전압(CPCF)</v>
      </c>
      <c r="P661" s="62" t="str">
        <f t="shared" si="63"/>
        <v>Tc2</v>
      </c>
      <c r="Q661" s="62" t="str">
        <f t="shared" si="64"/>
        <v>C</v>
      </c>
      <c r="R661" s="62" t="str">
        <f>IFERROR(VLOOKUP($B661,'로템1,2단계-고장설명'!$B$4:$O$341,COLUMN()-16,FALSE),"")</f>
        <v>SIV-제어전원 저전압(CPCF)</v>
      </c>
      <c r="S661" s="62" t="str">
        <f>IFERROR(VLOOKUP($B661,'로템1,2단계-고장설명'!$B$4:$O$341,COLUMN()-16,FALSE),"")</f>
        <v>C</v>
      </c>
      <c r="T661" s="62" t="str">
        <f t="shared" si="65"/>
        <v>SIV</v>
      </c>
      <c r="U661" s="62" t="str">
        <f>IFERROR(VLOOKUP($B661,'로템1,2단계-고장설명'!$B$4:$O$341,COLUMN()-16,FALSE),"")</f>
        <v>보조전원장치(SIV)의 RS485 데이터 중 SIV-TCMS SD TEXT6의 Bit6 “CPCF” 신호가 "1"이 되면 검지.</v>
      </c>
      <c r="V661" s="62" t="str">
        <f>IFERROR(VLOOKUP($B661,'로템1,2단계-고장설명'!$B$4:$O$341,COLUMN()-16,FALSE),"")</f>
        <v>1) TCMS 화면 하단 또는 고장화면에 '제어전원 저전압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v>
      </c>
      <c r="W661" s="62" t="str">
        <f>IFERROR(VLOOKUP($B661,'로템1,2단계-고장설명'!$B$4:$O$341,COLUMN()-16,FALSE),"")</f>
        <v>보조전원장치(SIV) 제어기에 입력되는 제어전원이 65V 이하일 경우 검지.</v>
      </c>
      <c r="X661" s="62" t="str">
        <f>IFERROR(VLOOKUP($B661,'로템1,2단계-고장설명'!$B$4:$O$341,COLUMN()-16,FALSE),"")</f>
        <v>1) 경고장이 발생할 경우 보조전원장치(SIV) 자동 재기동에 의해 재기동 됨.
2) 중고장이 발생할 경우 보조전원장치(SIV) 리셋으로 고장 소거됨.</v>
      </c>
      <c r="Y661" s="62" t="str">
        <f>IFERROR(VLOOKUP($B661,'로템1,2단계-고장설명'!$B$4:$O$341,COLUMN()-16,FALSE),"")</f>
        <v>1) 상기고장이 간헐적으로 발생되거나 중고장 발생이 된 경우 아래와 같이 조치한다.
2) 보조전원장치(SIV)로 입력되는 제어전원 배선을 점검한다.
3) 제어전원부 내부 부품에 소손이 없는지 확인한다.
4) 상기의 점검부분에 이상이 있을경우 관련된 부품을 교체한다.</v>
      </c>
      <c r="Z661" s="62" t="str">
        <f>IFERROR(VLOOKUP($B661,'로템1,2단계-고장설명'!$B$4:$O$341,COLUMN()-16,FALSE),"")</f>
        <v/>
      </c>
      <c r="AA661" s="62" t="str">
        <f>IFERROR(VLOOKUP($B661,'로템1,2단계-고장설명'!$B$4:$O$341,COLUMN()-16,FALSE),"")</f>
        <v>1단계40량, 2단계48량</v>
      </c>
      <c r="AB661" s="62" t="str">
        <f>IFERROR(VLOOKUP($B661,'로템1,2단계-고장설명'!$B$4:$O$341,COLUMN()-16,FALSE),"")</f>
        <v>보조전원장치(SIV)의 RS485 데이터 중 SIV-TCMS SD TEXT6의 Bit6 “CPCF” 신호가 "1"이 되면 검지.
-반응       1) TCMS 화면 하단 또는 고장화면에 '제어전원 저전압 이상검지'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발생된.
5) 중고장이 발생되면 TCMS 일반화면에 보조전원장치(SIV) 상태 붉을색으로 표기되며, 연장급전 됨.
-검지조건 보조전원장치(SIV) 제어기에 입력되는 제어전원이 65V 이하일 경우 검지.
-소거조건 1) 경고장이 발생할 경우 보조전원장치(SIV) 자동 재기동에 의해 재기동 됨.
2) 중고장이 발생할 경우 보조전원장치(SIV) 리셋으로 고장 소거됨.
-조치방법 1) 상기고장이 간헐적으로 발생되거나 중고장 발생이 된 경우 아래와 같이 조치한다.
2) 보조전원장치(SIV)로 입력되는 제어전원 배선을 점검한다.
3) 제어전원부 내부 부품에 소손이 없는지 확인한다.
4) 상기의 점검부분에 이상이 있을경우 관련된 부품을 교체한다.</v>
      </c>
      <c r="AC661" s="62" t="str">
        <f>IFERROR(VLOOKUP($B661,'로템1,2단계-고장설명'!$B$4:$O$341,COLUMN()-16,FALSE),"")</f>
        <v>2,3,4</v>
      </c>
      <c r="AD661" s="62" t="str">
        <f>IFERROR(VLOOKUP($B661,'로템1,2단계-고장설명'!$B$4:$O$341,COLUMN()-16,FALSE),"")</f>
        <v>Rotem</v>
      </c>
    </row>
    <row r="662" spans="1:30" x14ac:dyDescent="0.4">
      <c r="A662" s="60">
        <v>660</v>
      </c>
      <c r="B662" s="60">
        <v>422</v>
      </c>
      <c r="C662" s="61" t="s">
        <v>15876</v>
      </c>
      <c r="D662" s="60" t="s">
        <v>3664</v>
      </c>
      <c r="E662" s="60">
        <v>8</v>
      </c>
      <c r="F662" s="60" t="s">
        <v>11999</v>
      </c>
      <c r="G662" s="60" t="s">
        <v>2821</v>
      </c>
      <c r="H662" s="57"/>
      <c r="L662" s="62">
        <v>660</v>
      </c>
      <c r="M662" s="140">
        <f t="shared" si="60"/>
        <v>422</v>
      </c>
      <c r="N662" s="62">
        <f t="shared" si="61"/>
        <v>422</v>
      </c>
      <c r="O662" s="62" t="str">
        <f t="shared" si="62"/>
        <v xml:space="preserve">SIV#8-인버터2 과온검지(INV2THF) </v>
      </c>
      <c r="P662" s="62" t="str">
        <f t="shared" si="63"/>
        <v>Tc2</v>
      </c>
      <c r="Q662" s="62" t="str">
        <f t="shared" si="64"/>
        <v>B</v>
      </c>
      <c r="R662" s="62" t="str">
        <f>IFERROR(VLOOKUP($B662,'로템1,2단계-고장설명'!$B$4:$O$341,COLUMN()-16,FALSE),"")</f>
        <v>SIV-인버터2 과온검지(INV2THF)</v>
      </c>
      <c r="S662" s="62" t="str">
        <f>IFERROR(VLOOKUP($B662,'로템1,2단계-고장설명'!$B$4:$O$341,COLUMN()-16,FALSE),"")</f>
        <v>B</v>
      </c>
      <c r="T662" s="62" t="str">
        <f t="shared" si="65"/>
        <v>SIV</v>
      </c>
      <c r="U662" s="62" t="str">
        <f>IFERROR(VLOOKUP($B662,'로템1,2단계-고장설명'!$B$4:$O$341,COLUMN()-16,FALSE),"")</f>
        <v>보조전원장치(SIV) 의 RS485 데이터 중 SIV-TCMS SD TEXT6의 Bit7 “INV2THF” 신호가 "1"이 되면 검지.</v>
      </c>
      <c r="V662" s="62" t="str">
        <f>IFERROR(VLOOKUP($B662,'로템1,2단계-고장설명'!$B$4:$O$341,COLUMN()-16,FALSE),"")</f>
        <v>1) TCMS 화면 하단 또는 고장화면에 'SIV 인버터 2의 스택 과온' 표시됨.
2) 보조전원장치는 상기 고장검지 후 자동 재기동이 되지 않으며 중고장으로 처리함.
3) 중고장이 발생되면 TCMS 일반화면에 보조전원장치 상태 붉을색으로 표기되며, 연장급전 됨.</v>
      </c>
      <c r="W662" s="62" t="str">
        <f>IFERROR(VLOOKUP($B662,'로템1,2단계-고장설명'!$B$4:$O$341,COLUMN()-16,FALSE),"")</f>
        <v>보조전원장치(SIV) 인버터 2의 냉각기 온도가 105도 이상인 조건에서 검지.</v>
      </c>
      <c r="X662" s="62" t="str">
        <f>IFERROR(VLOOKUP($B662,'로템1,2단계-고장설명'!$B$4:$O$341,COLUMN()-16,FALSE),"")</f>
        <v>1) 보조전원장치(SIV) 인버터 1의 냉각기 온도가 105도 미만으로 떨어졌을 시
2) 보조전원장치(SIV) 리셋으로 고장 소거 됨.</v>
      </c>
      <c r="Y662" s="62" t="str">
        <f>IFERROR(VLOOKUP($B662,'로템1,2단계-고장설명'!$B$4:$O$341,COLUMN()-16,FALSE),"")</f>
        <v>1) 상기고장이 발생이 된 경우 아래와 같이 조치한다.
2) 보조전원장치(SIV) 냉각기의 손상이 없는지 확인한다.
3) 보조전원장치(SIV) 내부에 인버터 유닛 구성품에 손상이 없는지 확인한다.
4) 인버터 유닛 내부에 온도센서 및 결선에 이상이 없느지 확인한다.
5) DIN 보드의 동작상태를 시험기를 통해 확인한다.
6) 인버터 유닛 구성품들의 배선상태와 광케이블의 연결상태를 확인한다.
7) 부하단의 절연상태 및 접지간의 절연상태를 확인한다.
8) 상기의 점검부분에 이상이 있을경우 관련된 부품을 교체한다.</v>
      </c>
      <c r="Z662" s="62" t="str">
        <f>IFERROR(VLOOKUP($B662,'로템1,2단계-고장설명'!$B$4:$O$341,COLUMN()-16,FALSE),"")</f>
        <v/>
      </c>
      <c r="AA662" s="62" t="str">
        <f>IFERROR(VLOOKUP($B662,'로템1,2단계-고장설명'!$B$4:$O$341,COLUMN()-16,FALSE),"")</f>
        <v>1단계40량, 2단계48량</v>
      </c>
      <c r="AB662" s="62" t="str">
        <f>IFERROR(VLOOKUP($B662,'로템1,2단계-고장설명'!$B$4:$O$341,COLUMN()-16,FALSE),"")</f>
        <v>보조전원장치(SIV) 의 RS485 데이터 중 SIV-TCMS SD TEXT6의 Bit7 “INV2THF” 신호가 "1"이 되면 검지.
-반응       1) TCMS 화면 하단 또는 고장화면에 'SIV 인버터 2의 스택 과온' 표시됨.
2) 보조전원장치는 상기 고장검지 후 자동 재기동이 되지 않으며 중고장으로 처리함.
3) 중고장이 발생되면 TCMS 일반화면에 보조전원장치 상태 붉을색으로 표기되며, 연장급전 됨.
-검지조건 보조전원장치(SIV) 인버터 2의 냉각기 온도가 105도 이상인 조건에서 검지.
-소거조건 1) 보조전원장치(SIV) 인버터 1의 냉각기 온도가 105도 미만으로 떨어졌을 시
2) 보조전원장치(SIV) 리셋으로 고장 소거 됨.
-조치방법 1) 상기고장이 발생이 된 경우 아래와 같이 조치한다.
2) 보조전원장치(SIV) 냉각기의 손상이 없는지 확인한다.
3) 보조전원장치(SIV) 내부에 인버터 유닛 구성품에 손상이 없는지 확인한다.
4) 인버터 유닛 내부에 온도센서 및 결선에 이상이 없느지 확인한다.
5) DIN 보드의 동작상태를 시험기를 통해 확인한다.
6) 인버터 유닛 구성품들의 배선상태와 광케이블의 연결상태를 확인한다.
7) 부하단의 절연상태 및 접지간의 절연상태를 확인한다.
8) 상기의 점검부분에 이상이 있을경우 관련된 부품을 교체한다.</v>
      </c>
      <c r="AC662" s="62" t="str">
        <f>IFERROR(VLOOKUP($B662,'로템1,2단계-고장설명'!$B$4:$O$341,COLUMN()-16,FALSE),"")</f>
        <v>2,3,4</v>
      </c>
      <c r="AD662" s="62" t="str">
        <f>IFERROR(VLOOKUP($B662,'로템1,2단계-고장설명'!$B$4:$O$341,COLUMN()-16,FALSE),"")</f>
        <v>Rotem</v>
      </c>
    </row>
    <row r="663" spans="1:30" x14ac:dyDescent="0.4">
      <c r="A663" s="60">
        <v>661</v>
      </c>
      <c r="B663" s="60">
        <v>423</v>
      </c>
      <c r="C663" s="61" t="s">
        <v>15877</v>
      </c>
      <c r="D663" s="60" t="s">
        <v>3664</v>
      </c>
      <c r="E663" s="60">
        <v>8</v>
      </c>
      <c r="F663" s="57"/>
      <c r="G663" s="57"/>
      <c r="H663" s="57"/>
      <c r="L663" s="62">
        <v>661</v>
      </c>
      <c r="M663" s="140">
        <f t="shared" si="60"/>
        <v>423</v>
      </c>
      <c r="N663" s="62">
        <f t="shared" si="61"/>
        <v>423</v>
      </c>
      <c r="O663" s="62" t="str">
        <f t="shared" si="62"/>
        <v>SIV#8-</v>
      </c>
      <c r="P663" s="62" t="str">
        <f t="shared" si="63"/>
        <v>Tc2</v>
      </c>
      <c r="Q663" s="62">
        <f t="shared" si="64"/>
        <v>0</v>
      </c>
      <c r="R663" s="62" t="str">
        <f>IFERROR(VLOOKUP($B663,'로템1,2단계-고장설명'!$B$4:$O$341,COLUMN()-16,FALSE),"")</f>
        <v/>
      </c>
      <c r="S663" s="62" t="str">
        <f>IFERROR(VLOOKUP($B663,'로템1,2단계-고장설명'!$B$4:$O$341,COLUMN()-16,FALSE),"")</f>
        <v/>
      </c>
      <c r="T663" s="62">
        <f t="shared" si="65"/>
        <v>0</v>
      </c>
      <c r="U663" s="62" t="str">
        <f>IFERROR(VLOOKUP($B663,'로템1,2단계-고장설명'!$B$4:$O$341,COLUMN()-16,FALSE),"")</f>
        <v/>
      </c>
      <c r="V663" s="62" t="str">
        <f>IFERROR(VLOOKUP($B663,'로템1,2단계-고장설명'!$B$4:$O$341,COLUMN()-16,FALSE),"")</f>
        <v/>
      </c>
      <c r="W663" s="62" t="str">
        <f>IFERROR(VLOOKUP($B663,'로템1,2단계-고장설명'!$B$4:$O$341,COLUMN()-16,FALSE),"")</f>
        <v/>
      </c>
      <c r="X663" s="62" t="str">
        <f>IFERROR(VLOOKUP($B663,'로템1,2단계-고장설명'!$B$4:$O$341,COLUMN()-16,FALSE),"")</f>
        <v/>
      </c>
      <c r="Y663" s="62" t="str">
        <f>IFERROR(VLOOKUP($B663,'로템1,2단계-고장설명'!$B$4:$O$341,COLUMN()-16,FALSE),"")</f>
        <v/>
      </c>
      <c r="Z663" s="62" t="str">
        <f>IFERROR(VLOOKUP($B663,'로템1,2단계-고장설명'!$B$4:$O$341,COLUMN()-16,FALSE),"")</f>
        <v/>
      </c>
      <c r="AA663" s="62" t="str">
        <f>IFERROR(VLOOKUP($B663,'로템1,2단계-고장설명'!$B$4:$O$341,COLUMN()-16,FALSE),"")</f>
        <v/>
      </c>
      <c r="AB663" s="62" t="str">
        <f>IFERROR(VLOOKUP($B663,'로템1,2단계-고장설명'!$B$4:$O$341,COLUMN()-16,FALSE),"")</f>
        <v/>
      </c>
      <c r="AC663" s="62" t="str">
        <f>IFERROR(VLOOKUP($B663,'로템1,2단계-고장설명'!$B$4:$O$341,COLUMN()-16,FALSE),"")</f>
        <v/>
      </c>
      <c r="AD663" s="62" t="str">
        <f>IFERROR(VLOOKUP($B663,'로템1,2단계-고장설명'!$B$4:$O$341,COLUMN()-16,FALSE),"")</f>
        <v/>
      </c>
    </row>
    <row r="664" spans="1:30" x14ac:dyDescent="0.4">
      <c r="A664" s="60">
        <v>662</v>
      </c>
      <c r="B664" s="60">
        <v>424</v>
      </c>
      <c r="C664" s="61" t="s">
        <v>15877</v>
      </c>
      <c r="D664" s="60" t="s">
        <v>3664</v>
      </c>
      <c r="E664" s="60">
        <v>8</v>
      </c>
      <c r="F664" s="57"/>
      <c r="G664" s="57"/>
      <c r="H664" s="57"/>
      <c r="L664" s="62">
        <v>662</v>
      </c>
      <c r="M664" s="140">
        <f t="shared" si="60"/>
        <v>424</v>
      </c>
      <c r="N664" s="62">
        <f t="shared" si="61"/>
        <v>424</v>
      </c>
      <c r="O664" s="62" t="str">
        <f t="shared" si="62"/>
        <v>SIV#8-</v>
      </c>
      <c r="P664" s="62" t="str">
        <f t="shared" si="63"/>
        <v>Tc2</v>
      </c>
      <c r="Q664" s="62">
        <f t="shared" si="64"/>
        <v>0</v>
      </c>
      <c r="R664" s="62" t="str">
        <f>IFERROR(VLOOKUP($B664,'로템1,2단계-고장설명'!$B$4:$O$341,COLUMN()-16,FALSE),"")</f>
        <v/>
      </c>
      <c r="S664" s="62" t="str">
        <f>IFERROR(VLOOKUP($B664,'로템1,2단계-고장설명'!$B$4:$O$341,COLUMN()-16,FALSE),"")</f>
        <v/>
      </c>
      <c r="T664" s="62">
        <f t="shared" si="65"/>
        <v>0</v>
      </c>
      <c r="U664" s="62" t="str">
        <f>IFERROR(VLOOKUP($B664,'로템1,2단계-고장설명'!$B$4:$O$341,COLUMN()-16,FALSE),"")</f>
        <v/>
      </c>
      <c r="V664" s="62" t="str">
        <f>IFERROR(VLOOKUP($B664,'로템1,2단계-고장설명'!$B$4:$O$341,COLUMN()-16,FALSE),"")</f>
        <v/>
      </c>
      <c r="W664" s="62" t="str">
        <f>IFERROR(VLOOKUP($B664,'로템1,2단계-고장설명'!$B$4:$O$341,COLUMN()-16,FALSE),"")</f>
        <v/>
      </c>
      <c r="X664" s="62" t="str">
        <f>IFERROR(VLOOKUP($B664,'로템1,2단계-고장설명'!$B$4:$O$341,COLUMN()-16,FALSE),"")</f>
        <v/>
      </c>
      <c r="Y664" s="62" t="str">
        <f>IFERROR(VLOOKUP($B664,'로템1,2단계-고장설명'!$B$4:$O$341,COLUMN()-16,FALSE),"")</f>
        <v/>
      </c>
      <c r="Z664" s="62" t="str">
        <f>IFERROR(VLOOKUP($B664,'로템1,2단계-고장설명'!$B$4:$O$341,COLUMN()-16,FALSE),"")</f>
        <v/>
      </c>
      <c r="AA664" s="62" t="str">
        <f>IFERROR(VLOOKUP($B664,'로템1,2단계-고장설명'!$B$4:$O$341,COLUMN()-16,FALSE),"")</f>
        <v/>
      </c>
      <c r="AB664" s="62" t="str">
        <f>IFERROR(VLOOKUP($B664,'로템1,2단계-고장설명'!$B$4:$O$341,COLUMN()-16,FALSE),"")</f>
        <v/>
      </c>
      <c r="AC664" s="62" t="str">
        <f>IFERROR(VLOOKUP($B664,'로템1,2단계-고장설명'!$B$4:$O$341,COLUMN()-16,FALSE),"")</f>
        <v/>
      </c>
      <c r="AD664" s="62" t="str">
        <f>IFERROR(VLOOKUP($B664,'로템1,2단계-고장설명'!$B$4:$O$341,COLUMN()-16,FALSE),"")</f>
        <v/>
      </c>
    </row>
    <row r="665" spans="1:30" x14ac:dyDescent="0.4">
      <c r="A665" s="60">
        <v>663</v>
      </c>
      <c r="B665" s="60">
        <v>425</v>
      </c>
      <c r="C665" s="61" t="s">
        <v>15877</v>
      </c>
      <c r="D665" s="60" t="s">
        <v>3664</v>
      </c>
      <c r="E665" s="60">
        <v>8</v>
      </c>
      <c r="F665" s="57"/>
      <c r="G665" s="57"/>
      <c r="H665" s="57"/>
      <c r="L665" s="62">
        <v>663</v>
      </c>
      <c r="M665" s="140">
        <f t="shared" si="60"/>
        <v>425</v>
      </c>
      <c r="N665" s="62">
        <f t="shared" si="61"/>
        <v>425</v>
      </c>
      <c r="O665" s="62" t="str">
        <f t="shared" si="62"/>
        <v>SIV#8-</v>
      </c>
      <c r="P665" s="62" t="str">
        <f t="shared" si="63"/>
        <v>Tc2</v>
      </c>
      <c r="Q665" s="62">
        <f t="shared" si="64"/>
        <v>0</v>
      </c>
      <c r="R665" s="62" t="str">
        <f>IFERROR(VLOOKUP($B665,'로템1,2단계-고장설명'!$B$4:$O$341,COLUMN()-16,FALSE),"")</f>
        <v/>
      </c>
      <c r="S665" s="62" t="str">
        <f>IFERROR(VLOOKUP($B665,'로템1,2단계-고장설명'!$B$4:$O$341,COLUMN()-16,FALSE),"")</f>
        <v/>
      </c>
      <c r="T665" s="62">
        <f t="shared" si="65"/>
        <v>0</v>
      </c>
      <c r="U665" s="62" t="str">
        <f>IFERROR(VLOOKUP($B665,'로템1,2단계-고장설명'!$B$4:$O$341,COLUMN()-16,FALSE),"")</f>
        <v/>
      </c>
      <c r="V665" s="62" t="str">
        <f>IFERROR(VLOOKUP($B665,'로템1,2단계-고장설명'!$B$4:$O$341,COLUMN()-16,FALSE),"")</f>
        <v/>
      </c>
      <c r="W665" s="62" t="str">
        <f>IFERROR(VLOOKUP($B665,'로템1,2단계-고장설명'!$B$4:$O$341,COLUMN()-16,FALSE),"")</f>
        <v/>
      </c>
      <c r="X665" s="62" t="str">
        <f>IFERROR(VLOOKUP($B665,'로템1,2단계-고장설명'!$B$4:$O$341,COLUMN()-16,FALSE),"")</f>
        <v/>
      </c>
      <c r="Y665" s="62" t="str">
        <f>IFERROR(VLOOKUP($B665,'로템1,2단계-고장설명'!$B$4:$O$341,COLUMN()-16,FALSE),"")</f>
        <v/>
      </c>
      <c r="Z665" s="62" t="str">
        <f>IFERROR(VLOOKUP($B665,'로템1,2단계-고장설명'!$B$4:$O$341,COLUMN()-16,FALSE),"")</f>
        <v/>
      </c>
      <c r="AA665" s="62" t="str">
        <f>IFERROR(VLOOKUP($B665,'로템1,2단계-고장설명'!$B$4:$O$341,COLUMN()-16,FALSE),"")</f>
        <v/>
      </c>
      <c r="AB665" s="62" t="str">
        <f>IFERROR(VLOOKUP($B665,'로템1,2단계-고장설명'!$B$4:$O$341,COLUMN()-16,FALSE),"")</f>
        <v/>
      </c>
      <c r="AC665" s="62" t="str">
        <f>IFERROR(VLOOKUP($B665,'로템1,2단계-고장설명'!$B$4:$O$341,COLUMN()-16,FALSE),"")</f>
        <v/>
      </c>
      <c r="AD665" s="62" t="str">
        <f>IFERROR(VLOOKUP($B665,'로템1,2단계-고장설명'!$B$4:$O$341,COLUMN()-16,FALSE),"")</f>
        <v/>
      </c>
    </row>
    <row r="666" spans="1:30" x14ac:dyDescent="0.4">
      <c r="A666" s="60">
        <v>664</v>
      </c>
      <c r="B666" s="60">
        <v>426</v>
      </c>
      <c r="C666" s="61" t="s">
        <v>15877</v>
      </c>
      <c r="D666" s="60" t="s">
        <v>3664</v>
      </c>
      <c r="E666" s="60">
        <v>8</v>
      </c>
      <c r="F666" s="57"/>
      <c r="G666" s="57"/>
      <c r="H666" s="57"/>
      <c r="L666" s="62">
        <v>664</v>
      </c>
      <c r="M666" s="140">
        <f t="shared" si="60"/>
        <v>426</v>
      </c>
      <c r="N666" s="62">
        <f t="shared" si="61"/>
        <v>426</v>
      </c>
      <c r="O666" s="62" t="str">
        <f t="shared" si="62"/>
        <v>SIV#8-</v>
      </c>
      <c r="P666" s="62" t="str">
        <f t="shared" si="63"/>
        <v>Tc2</v>
      </c>
      <c r="Q666" s="62">
        <f t="shared" si="64"/>
        <v>0</v>
      </c>
      <c r="R666" s="62" t="str">
        <f>IFERROR(VLOOKUP($B666,'로템1,2단계-고장설명'!$B$4:$O$341,COLUMN()-16,FALSE),"")</f>
        <v>연장급전 접촉기 고장</v>
      </c>
      <c r="S666" s="62" t="str">
        <f>IFERROR(VLOOKUP($B666,'로템1,2단계-고장설명'!$B$4:$O$341,COLUMN()-16,FALSE),"")</f>
        <v>B</v>
      </c>
      <c r="T666" s="62">
        <f t="shared" si="65"/>
        <v>0</v>
      </c>
      <c r="U666" s="62" t="str">
        <f>IFERROR(VLOOKUP($B666,'로템1,2단계-고장설명'!$B$4:$O$341,COLUMN()-16,FALSE),"")</f>
        <v>연장급전 접촉기와 TCMS간 명령 불이행 시 연장급전 접촉기 고장 검지.</v>
      </c>
      <c r="V666" s="62" t="str">
        <f>IFERROR(VLOOKUP($B666,'로템1,2단계-고장설명'!$B$4:$O$341,COLUMN()-16,FALSE),"")</f>
        <v>1) TCMS화면에 고장정보 현시되며, 보조전원장치(SIV) 중고장 발생 시 연장급전이 이루어 지지 않음.
2) 중고장이 발생된 보조전원장치(SIV)가 있는 유닛의 부하에는 전원공급 불가(에어컨, 히터, 등구류 등)</v>
      </c>
      <c r="W666" s="62" t="str">
        <f>IFERROR(VLOOKUP($B666,'로템1,2단계-고장설명'!$B$4:$O$341,COLUMN()-16,FALSE),"")</f>
        <v>연장급전 명령에도 연장급전 접촉기가 여자되지 않을때, 혹은 연장급전 명령이 없는데 연장급전 접촉기가 여자되었을때 검지함.</v>
      </c>
      <c r="X666" s="62" t="str">
        <f>IFERROR(VLOOKUP($B666,'로템1,2단계-고장설명'!$B$4:$O$341,COLUMN()-16,FALSE),"")</f>
        <v>TCMS-연장급전 접촉기 간 명령 정상적으로 이행 시 소거됨.</v>
      </c>
      <c r="Y666" s="62" t="str">
        <f>IFERROR(VLOOKUP($B666,'로템1,2단계-고장설명'!$B$4:$O$341,COLUMN()-16,FALSE),"")</f>
        <v>1) 연장급전박스(ESK)와 차량 TCMS간 배선의 연결 상태를 확인한다.
2) 연장급전 접촉기의 이상유무 및 결선상태를 확인한다.
3) 상기의 점검부분에 이상이 있을경우 관련된 부품을 교체한다.</v>
      </c>
      <c r="Z666" s="62" t="str">
        <f>IFERROR(VLOOKUP($B666,'로템1,2단계-고장설명'!$B$4:$O$341,COLUMN()-16,FALSE),"")</f>
        <v/>
      </c>
      <c r="AA666" s="62" t="str">
        <f>IFERROR(VLOOKUP($B666,'로템1,2단계-고장설명'!$B$4:$O$341,COLUMN()-16,FALSE),"")</f>
        <v>1단계40량, 2단계48량</v>
      </c>
      <c r="AB666" s="62" t="str">
        <f>IFERROR(VLOOKUP($B666,'로템1,2단계-고장설명'!$B$4:$O$341,COLUMN()-16,FALSE),"")</f>
        <v>연장급전 접촉기와 TCMS간 명령 불이행 시 연장급전 접촉기 고장 검지.
- 반응 1) TCMS화면에 고장정보 현시되며, 보조전원장치(SIV) 중고장 발생 시 연장급전이 이루어 지지 않음.
2) 중고장이 발생된 보조전원장치(SIV)가 있는 유닛의 부하에는 전원공급 불가(에어컨, 히터, 등구류 등)
- 검지조건 연장급전 명령에도 연장급전 접촉기가 여자되지 않을때, 혹은 연장급전 명령이 없는데 연장급전 접촉기가 여자되었을때 검지함.
- 소거조건 TCMS-연장급전 접촉기 간 명령 정상적으로 이행 시 소거됨.
- 조치방법 1) 연장급전박스(ESK)와 차량 TCMS간 배선의 연결 상태를 확인한다.
2) 연장급전 접촉기의 이상유무 및 결선상태를 확인한다.
3) 상기의 점검부분에 이상이 있을경우 관련된 부품을 교체한다.</v>
      </c>
      <c r="AC666" s="62" t="str">
        <f>IFERROR(VLOOKUP($B666,'로템1,2단계-고장설명'!$B$4:$O$341,COLUMN()-16,FALSE),"")</f>
        <v>2,3,4</v>
      </c>
      <c r="AD666" s="62" t="str">
        <f>IFERROR(VLOOKUP($B666,'로템1,2단계-고장설명'!$B$4:$O$341,COLUMN()-16,FALSE),"")</f>
        <v>Rotem</v>
      </c>
    </row>
    <row r="667" spans="1:30" x14ac:dyDescent="0.4">
      <c r="A667" s="60">
        <v>665</v>
      </c>
      <c r="B667" s="60">
        <v>427</v>
      </c>
      <c r="C667" s="61" t="s">
        <v>3905</v>
      </c>
      <c r="D667" s="60" t="s">
        <v>3664</v>
      </c>
      <c r="E667" s="60">
        <v>8</v>
      </c>
      <c r="F667" s="60" t="s">
        <v>11999</v>
      </c>
      <c r="G667" s="60" t="s">
        <v>3034</v>
      </c>
      <c r="H667" s="57"/>
      <c r="L667" s="62">
        <v>665</v>
      </c>
      <c r="M667" s="140">
        <f t="shared" si="60"/>
        <v>427</v>
      </c>
      <c r="N667" s="62">
        <f t="shared" si="61"/>
        <v>427</v>
      </c>
      <c r="O667" s="62" t="str">
        <f t="shared" si="62"/>
        <v>IVS 서비스위치 아님(Car8)</v>
      </c>
      <c r="P667" s="62" t="str">
        <f t="shared" si="63"/>
        <v>Tc2</v>
      </c>
      <c r="Q667" s="62" t="str">
        <f t="shared" si="64"/>
        <v>W</v>
      </c>
      <c r="R667" s="62" t="str">
        <f>IFERROR(VLOOKUP($B667,'로템1,2단계-고장설명'!$B$4:$O$341,COLUMN()-16,FALSE),"")</f>
        <v/>
      </c>
      <c r="S667" s="62" t="str">
        <f>IFERROR(VLOOKUP($B667,'로템1,2단계-고장설명'!$B$4:$O$341,COLUMN()-16,FALSE),"")</f>
        <v/>
      </c>
      <c r="T667" s="62" t="str">
        <f t="shared" si="65"/>
        <v>SIV</v>
      </c>
      <c r="U667" s="62" t="str">
        <f>IFERROR(VLOOKUP($B667,'로템1,2단계-고장설명'!$B$4:$O$341,COLUMN()-16,FALSE),"")</f>
        <v/>
      </c>
      <c r="V667" s="62" t="str">
        <f>IFERROR(VLOOKUP($B667,'로템1,2단계-고장설명'!$B$4:$O$341,COLUMN()-16,FALSE),"")</f>
        <v/>
      </c>
      <c r="W667" s="62" t="str">
        <f>IFERROR(VLOOKUP($B667,'로템1,2단계-고장설명'!$B$4:$O$341,COLUMN()-16,FALSE),"")</f>
        <v/>
      </c>
      <c r="X667" s="62" t="str">
        <f>IFERROR(VLOOKUP($B667,'로템1,2단계-고장설명'!$B$4:$O$341,COLUMN()-16,FALSE),"")</f>
        <v/>
      </c>
      <c r="Y667" s="62" t="str">
        <f>IFERROR(VLOOKUP($B667,'로템1,2단계-고장설명'!$B$4:$O$341,COLUMN()-16,FALSE),"")</f>
        <v/>
      </c>
      <c r="Z667" s="62" t="str">
        <f>IFERROR(VLOOKUP($B667,'로템1,2단계-고장설명'!$B$4:$O$341,COLUMN()-16,FALSE),"")</f>
        <v/>
      </c>
      <c r="AA667" s="62" t="str">
        <f>IFERROR(VLOOKUP($B667,'로템1,2단계-고장설명'!$B$4:$O$341,COLUMN()-16,FALSE),"")</f>
        <v/>
      </c>
      <c r="AB667" s="62" t="str">
        <f>IFERROR(VLOOKUP($B667,'로템1,2단계-고장설명'!$B$4:$O$341,COLUMN()-16,FALSE),"")</f>
        <v/>
      </c>
      <c r="AC667" s="62" t="str">
        <f>IFERROR(VLOOKUP($B667,'로템1,2단계-고장설명'!$B$4:$O$341,COLUMN()-16,FALSE),"")</f>
        <v/>
      </c>
      <c r="AD667" s="62" t="str">
        <f>IFERROR(VLOOKUP($B667,'로템1,2단계-고장설명'!$B$4:$O$341,COLUMN()-16,FALSE),"")</f>
        <v/>
      </c>
    </row>
    <row r="668" spans="1:30" x14ac:dyDescent="0.4">
      <c r="A668" s="60">
        <v>666</v>
      </c>
      <c r="B668" s="60">
        <v>500</v>
      </c>
      <c r="C668" s="61" t="s">
        <v>3906</v>
      </c>
      <c r="D668" s="60" t="s">
        <v>3668</v>
      </c>
      <c r="E668" s="60">
        <v>1</v>
      </c>
      <c r="F668" s="60" t="s">
        <v>12000</v>
      </c>
      <c r="G668" s="60" t="s">
        <v>2837</v>
      </c>
      <c r="H668" s="57"/>
      <c r="L668" s="62">
        <v>666</v>
      </c>
      <c r="M668" s="140">
        <f t="shared" si="60"/>
        <v>500</v>
      </c>
      <c r="N668" s="62">
        <f t="shared" si="61"/>
        <v>500</v>
      </c>
      <c r="O668" s="62" t="str">
        <f t="shared" si="62"/>
        <v>DCU#1 2위(L1) 통신고장</v>
      </c>
      <c r="P668" s="62" t="str">
        <f t="shared" si="63"/>
        <v>Tc1</v>
      </c>
      <c r="Q668" s="62" t="str">
        <f t="shared" si="64"/>
        <v>C</v>
      </c>
      <c r="R668" s="62" t="str">
        <f>IFERROR(VLOOKUP($B668,'로템1,2단계-고장설명'!$B$4:$O$341,COLUMN()-16,FALSE),"")</f>
        <v>DCU 통신고장</v>
      </c>
      <c r="S668" s="62" t="str">
        <f>IFERROR(VLOOKUP($B668,'로템1,2단계-고장설명'!$B$4:$O$341,COLUMN()-16,FALSE),"")</f>
        <v>C</v>
      </c>
      <c r="T668" s="62" t="str">
        <f t="shared" si="65"/>
        <v>DCU</v>
      </c>
      <c r="U668" s="62" t="str">
        <f>IFERROR(VLOOKUP($B668,'로템1,2단계-고장설명'!$B$4:$O$341,COLUMN()-16,FALSE),"")</f>
        <v>DCU와 TCMS간 RS485 통신고장이 검지되면 발생.</v>
      </c>
      <c r="V668" s="62" t="str">
        <f>IFERROR(VLOOKUP($B668,'로템1,2단계-고장설명'!$B$4:$O$341,COLUMN()-16,FALSE),"")</f>
        <v>정상적으로 출입문을 취급했음에도 불구하고, 화면상 출입문의 개폐 상태 등의 변화가 없음.</v>
      </c>
      <c r="W668" s="62" t="str">
        <f>IFERROR(VLOOKUP($B668,'로템1,2단계-고장설명'!$B$4:$O$341,COLUMN()-16,FALSE),"")</f>
        <v>1) DCU 전원 CB OFF
2) 통신연결 불량
3) 해당 DCU가 검수요원에 의해 firmware 업데이트 중인 경우</v>
      </c>
      <c r="X668" s="62" t="str">
        <f>IFERROR(VLOOKUP($B668,'로템1,2단계-고장설명'!$B$4:$O$341,COLUMN()-16,FALSE),"")</f>
        <v>해당차량의 DCU 및 CU/TU 의 전원이 정상상태이고, 통신라인 연결상태가 정상</v>
      </c>
      <c r="Y668" s="62" t="str">
        <f>IFERROR(VLOOKUP($B668,'로템1,2단계-고장설명'!$B$4:$O$341,COLUMN()-16,FALSE),"")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668" s="62" t="str">
        <f>IFERROR(VLOOKUP($B668,'로템1,2단계-고장설명'!$B$4:$O$341,COLUMN()-16,FALSE),"")</f>
        <v/>
      </c>
      <c r="AA668" s="62" t="str">
        <f>IFERROR(VLOOKUP($B668,'로템1,2단계-고장설명'!$B$4:$O$341,COLUMN()-16,FALSE),"")</f>
        <v>1단계40량, 2단계48량</v>
      </c>
      <c r="AB668" s="62" t="str">
        <f>IFERROR(VLOOKUP($B668,'로템1,2단계-고장설명'!$B$4:$O$341,COLUMN()-16,FALSE),"")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668" s="62" t="str">
        <f>IFERROR(VLOOKUP($B668,'로템1,2단계-고장설명'!$B$4:$O$341,COLUMN()-16,FALSE),"")</f>
        <v>2,3,4</v>
      </c>
      <c r="AD668" s="62" t="str">
        <f>IFERROR(VLOOKUP($B668,'로템1,2단계-고장설명'!$B$4:$O$341,COLUMN()-16,FALSE),"")</f>
        <v>Rotem</v>
      </c>
    </row>
    <row r="669" spans="1:30" x14ac:dyDescent="0.4">
      <c r="A669" s="60">
        <v>667</v>
      </c>
      <c r="B669" s="60">
        <v>501</v>
      </c>
      <c r="C669" s="61" t="s">
        <v>15878</v>
      </c>
      <c r="D669" s="60" t="s">
        <v>3668</v>
      </c>
      <c r="E669" s="60">
        <v>1</v>
      </c>
      <c r="F669" s="60" t="s">
        <v>12000</v>
      </c>
      <c r="G669" s="60" t="s">
        <v>3034</v>
      </c>
      <c r="H669" s="57"/>
      <c r="L669" s="62">
        <v>667</v>
      </c>
      <c r="M669" s="140">
        <f t="shared" si="60"/>
        <v>501</v>
      </c>
      <c r="N669" s="62">
        <f t="shared" si="61"/>
        <v>501</v>
      </c>
      <c r="O669" s="62" t="str">
        <f t="shared" si="62"/>
        <v>DCU#1 2위(L1)-출입문 차단</v>
      </c>
      <c r="P669" s="62" t="str">
        <f t="shared" si="63"/>
        <v>Tc1</v>
      </c>
      <c r="Q669" s="62" t="str">
        <f t="shared" si="64"/>
        <v>W</v>
      </c>
      <c r="R669" s="62" t="str">
        <f>IFERROR(VLOOKUP($B669,'로템1,2단계-고장설명'!$B$4:$O$341,COLUMN()-16,FALSE),"")</f>
        <v/>
      </c>
      <c r="S669" s="62" t="str">
        <f>IFERROR(VLOOKUP($B669,'로템1,2단계-고장설명'!$B$4:$O$341,COLUMN()-16,FALSE),"")</f>
        <v/>
      </c>
      <c r="T669" s="62" t="str">
        <f t="shared" si="65"/>
        <v>DCU</v>
      </c>
      <c r="U669" s="62" t="str">
        <f>IFERROR(VLOOKUP($B669,'로템1,2단계-고장설명'!$B$4:$O$341,COLUMN()-16,FALSE),"")</f>
        <v/>
      </c>
      <c r="V669" s="62" t="str">
        <f>IFERROR(VLOOKUP($B669,'로템1,2단계-고장설명'!$B$4:$O$341,COLUMN()-16,FALSE),"")</f>
        <v/>
      </c>
      <c r="W669" s="62" t="str">
        <f>IFERROR(VLOOKUP($B669,'로템1,2단계-고장설명'!$B$4:$O$341,COLUMN()-16,FALSE),"")</f>
        <v/>
      </c>
      <c r="X669" s="62" t="str">
        <f>IFERROR(VLOOKUP($B669,'로템1,2단계-고장설명'!$B$4:$O$341,COLUMN()-16,FALSE),"")</f>
        <v/>
      </c>
      <c r="Y669" s="62" t="str">
        <f>IFERROR(VLOOKUP($B669,'로템1,2단계-고장설명'!$B$4:$O$341,COLUMN()-16,FALSE),"")</f>
        <v/>
      </c>
      <c r="Z669" s="62" t="str">
        <f>IFERROR(VLOOKUP($B669,'로템1,2단계-고장설명'!$B$4:$O$341,COLUMN()-16,FALSE),"")</f>
        <v/>
      </c>
      <c r="AA669" s="62" t="str">
        <f>IFERROR(VLOOKUP($B669,'로템1,2단계-고장설명'!$B$4:$O$341,COLUMN()-16,FALSE),"")</f>
        <v/>
      </c>
      <c r="AB669" s="62" t="str">
        <f>IFERROR(VLOOKUP($B669,'로템1,2단계-고장설명'!$B$4:$O$341,COLUMN()-16,FALSE),"")</f>
        <v/>
      </c>
      <c r="AC669" s="62" t="str">
        <f>IFERROR(VLOOKUP($B669,'로템1,2단계-고장설명'!$B$4:$O$341,COLUMN()-16,FALSE),"")</f>
        <v/>
      </c>
      <c r="AD669" s="62" t="str">
        <f>IFERROR(VLOOKUP($B669,'로템1,2단계-고장설명'!$B$4:$O$341,COLUMN()-16,FALSE),"")</f>
        <v/>
      </c>
    </row>
    <row r="670" spans="1:30" x14ac:dyDescent="0.4">
      <c r="A670" s="60">
        <v>668</v>
      </c>
      <c r="B670" s="60">
        <v>502</v>
      </c>
      <c r="C670" s="61" t="s">
        <v>15879</v>
      </c>
      <c r="D670" s="60" t="s">
        <v>3668</v>
      </c>
      <c r="E670" s="60">
        <v>1</v>
      </c>
      <c r="F670" s="60" t="s">
        <v>12000</v>
      </c>
      <c r="G670" s="60" t="s">
        <v>3034</v>
      </c>
      <c r="H670" s="57"/>
      <c r="L670" s="62">
        <v>668</v>
      </c>
      <c r="M670" s="140">
        <f t="shared" ref="M670:M733" si="66">B670</f>
        <v>502</v>
      </c>
      <c r="N670" s="62">
        <f t="shared" ref="N670:N733" si="67">INT(B670)</f>
        <v>502</v>
      </c>
      <c r="O670" s="62" t="str">
        <f t="shared" ref="O670:O733" si="68">C670</f>
        <v>DCU#1 2위(L1)-출입문 장애물검지</v>
      </c>
      <c r="P670" s="62" t="str">
        <f t="shared" ref="P670:P733" si="69">D670</f>
        <v>Tc1</v>
      </c>
      <c r="Q670" s="62" t="str">
        <f t="shared" ref="Q670:Q733" si="70">G670</f>
        <v>W</v>
      </c>
      <c r="R670" s="62" t="str">
        <f>IFERROR(VLOOKUP($B670,'로템1,2단계-고장설명'!$B$4:$O$341,COLUMN()-16,FALSE),"")</f>
        <v/>
      </c>
      <c r="S670" s="62" t="str">
        <f>IFERROR(VLOOKUP($B670,'로템1,2단계-고장설명'!$B$4:$O$341,COLUMN()-16,FALSE),"")</f>
        <v/>
      </c>
      <c r="T670" s="62" t="str">
        <f t="shared" ref="T670:T733" si="71">F670</f>
        <v>DCU</v>
      </c>
      <c r="U670" s="62" t="str">
        <f>IFERROR(VLOOKUP($B670,'로템1,2단계-고장설명'!$B$4:$O$341,COLUMN()-16,FALSE),"")</f>
        <v/>
      </c>
      <c r="V670" s="62" t="str">
        <f>IFERROR(VLOOKUP($B670,'로템1,2단계-고장설명'!$B$4:$O$341,COLUMN()-16,FALSE),"")</f>
        <v/>
      </c>
      <c r="W670" s="62" t="str">
        <f>IFERROR(VLOOKUP($B670,'로템1,2단계-고장설명'!$B$4:$O$341,COLUMN()-16,FALSE),"")</f>
        <v/>
      </c>
      <c r="X670" s="62" t="str">
        <f>IFERROR(VLOOKUP($B670,'로템1,2단계-고장설명'!$B$4:$O$341,COLUMN()-16,FALSE),"")</f>
        <v/>
      </c>
      <c r="Y670" s="62" t="str">
        <f>IFERROR(VLOOKUP($B670,'로템1,2단계-고장설명'!$B$4:$O$341,COLUMN()-16,FALSE),"")</f>
        <v/>
      </c>
      <c r="Z670" s="62" t="str">
        <f>IFERROR(VLOOKUP($B670,'로템1,2단계-고장설명'!$B$4:$O$341,COLUMN()-16,FALSE),"")</f>
        <v/>
      </c>
      <c r="AA670" s="62" t="str">
        <f>IFERROR(VLOOKUP($B670,'로템1,2단계-고장설명'!$B$4:$O$341,COLUMN()-16,FALSE),"")</f>
        <v/>
      </c>
      <c r="AB670" s="62" t="str">
        <f>IFERROR(VLOOKUP($B670,'로템1,2단계-고장설명'!$B$4:$O$341,COLUMN()-16,FALSE),"")</f>
        <v/>
      </c>
      <c r="AC670" s="62" t="str">
        <f>IFERROR(VLOOKUP($B670,'로템1,2단계-고장설명'!$B$4:$O$341,COLUMN()-16,FALSE),"")</f>
        <v/>
      </c>
      <c r="AD670" s="62" t="str">
        <f>IFERROR(VLOOKUP($B670,'로템1,2단계-고장설명'!$B$4:$O$341,COLUMN()-16,FALSE),"")</f>
        <v/>
      </c>
    </row>
    <row r="671" spans="1:30" x14ac:dyDescent="0.4">
      <c r="A671" s="60">
        <v>669</v>
      </c>
      <c r="B671" s="60">
        <v>503</v>
      </c>
      <c r="C671" s="61" t="s">
        <v>15880</v>
      </c>
      <c r="D671" s="60" t="s">
        <v>3668</v>
      </c>
      <c r="E671" s="60">
        <v>1</v>
      </c>
      <c r="F671" s="60" t="s">
        <v>12000</v>
      </c>
      <c r="G671" s="60" t="s">
        <v>2821</v>
      </c>
      <c r="H671" s="57"/>
      <c r="L671" s="62">
        <v>669</v>
      </c>
      <c r="M671" s="140">
        <f t="shared" si="66"/>
        <v>503</v>
      </c>
      <c r="N671" s="62">
        <f t="shared" si="67"/>
        <v>503</v>
      </c>
      <c r="O671" s="62" t="str">
        <f t="shared" si="68"/>
        <v>DCU#1 2위(L1)-출입문 내부비상핸들 취급(EED)</v>
      </c>
      <c r="P671" s="62" t="str">
        <f t="shared" si="69"/>
        <v>Tc1</v>
      </c>
      <c r="Q671" s="62" t="str">
        <f t="shared" si="70"/>
        <v>B</v>
      </c>
      <c r="R671" s="62" t="str">
        <f>IFERROR(VLOOKUP($B671,'로템1,2단계-고장설명'!$B$4:$O$341,COLUMN()-16,FALSE),"")</f>
        <v/>
      </c>
      <c r="S671" s="62" t="str">
        <f>IFERROR(VLOOKUP($B671,'로템1,2단계-고장설명'!$B$4:$O$341,COLUMN()-16,FALSE),"")</f>
        <v/>
      </c>
      <c r="T671" s="62" t="str">
        <f t="shared" si="71"/>
        <v>DCU</v>
      </c>
      <c r="U671" s="62" t="str">
        <f>IFERROR(VLOOKUP($B671,'로템1,2단계-고장설명'!$B$4:$O$341,COLUMN()-16,FALSE),"")</f>
        <v/>
      </c>
      <c r="V671" s="62" t="str">
        <f>IFERROR(VLOOKUP($B671,'로템1,2단계-고장설명'!$B$4:$O$341,COLUMN()-16,FALSE),"")</f>
        <v/>
      </c>
      <c r="W671" s="62" t="str">
        <f>IFERROR(VLOOKUP($B671,'로템1,2단계-고장설명'!$B$4:$O$341,COLUMN()-16,FALSE),"")</f>
        <v/>
      </c>
      <c r="X671" s="62" t="str">
        <f>IFERROR(VLOOKUP($B671,'로템1,2단계-고장설명'!$B$4:$O$341,COLUMN()-16,FALSE),"")</f>
        <v/>
      </c>
      <c r="Y671" s="62" t="str">
        <f>IFERROR(VLOOKUP($B671,'로템1,2단계-고장설명'!$B$4:$O$341,COLUMN()-16,FALSE),"")</f>
        <v/>
      </c>
      <c r="Z671" s="62" t="str">
        <f>IFERROR(VLOOKUP($B671,'로템1,2단계-고장설명'!$B$4:$O$341,COLUMN()-16,FALSE),"")</f>
        <v/>
      </c>
      <c r="AA671" s="62" t="str">
        <f>IFERROR(VLOOKUP($B671,'로템1,2단계-고장설명'!$B$4:$O$341,COLUMN()-16,FALSE),"")</f>
        <v/>
      </c>
      <c r="AB671" s="62" t="str">
        <f>IFERROR(VLOOKUP($B671,'로템1,2단계-고장설명'!$B$4:$O$341,COLUMN()-16,FALSE),"")</f>
        <v/>
      </c>
      <c r="AC671" s="62" t="str">
        <f>IFERROR(VLOOKUP($B671,'로템1,2단계-고장설명'!$B$4:$O$341,COLUMN()-16,FALSE),"")</f>
        <v/>
      </c>
      <c r="AD671" s="62" t="str">
        <f>IFERROR(VLOOKUP($B671,'로템1,2단계-고장설명'!$B$4:$O$341,COLUMN()-16,FALSE),"")</f>
        <v/>
      </c>
    </row>
    <row r="672" spans="1:30" x14ac:dyDescent="0.4">
      <c r="A672" s="60">
        <v>670</v>
      </c>
      <c r="B672" s="60">
        <v>504</v>
      </c>
      <c r="C672" s="61" t="s">
        <v>15881</v>
      </c>
      <c r="D672" s="60" t="s">
        <v>3668</v>
      </c>
      <c r="E672" s="60">
        <v>1</v>
      </c>
      <c r="F672" s="60" t="s">
        <v>12000</v>
      </c>
      <c r="G672" s="60" t="s">
        <v>2821</v>
      </c>
      <c r="H672" s="57"/>
      <c r="L672" s="62">
        <v>670</v>
      </c>
      <c r="M672" s="140">
        <f t="shared" si="66"/>
        <v>504</v>
      </c>
      <c r="N672" s="62">
        <f t="shared" si="67"/>
        <v>504</v>
      </c>
      <c r="O672" s="62" t="str">
        <f t="shared" si="68"/>
        <v>DCU#1 2위(L1)-출입문 외부비상핸들 취급(EAD)</v>
      </c>
      <c r="P672" s="62" t="str">
        <f t="shared" si="69"/>
        <v>Tc1</v>
      </c>
      <c r="Q672" s="62" t="str">
        <f t="shared" si="70"/>
        <v>B</v>
      </c>
      <c r="R672" s="62" t="str">
        <f>IFERROR(VLOOKUP($B672,'로템1,2단계-고장설명'!$B$4:$O$341,COLUMN()-16,FALSE),"")</f>
        <v/>
      </c>
      <c r="S672" s="62" t="str">
        <f>IFERROR(VLOOKUP($B672,'로템1,2단계-고장설명'!$B$4:$O$341,COLUMN()-16,FALSE),"")</f>
        <v/>
      </c>
      <c r="T672" s="62" t="str">
        <f t="shared" si="71"/>
        <v>DCU</v>
      </c>
      <c r="U672" s="62" t="str">
        <f>IFERROR(VLOOKUP($B672,'로템1,2단계-고장설명'!$B$4:$O$341,COLUMN()-16,FALSE),"")</f>
        <v/>
      </c>
      <c r="V672" s="62" t="str">
        <f>IFERROR(VLOOKUP($B672,'로템1,2단계-고장설명'!$B$4:$O$341,COLUMN()-16,FALSE),"")</f>
        <v/>
      </c>
      <c r="W672" s="62" t="str">
        <f>IFERROR(VLOOKUP($B672,'로템1,2단계-고장설명'!$B$4:$O$341,COLUMN()-16,FALSE),"")</f>
        <v/>
      </c>
      <c r="X672" s="62" t="str">
        <f>IFERROR(VLOOKUP($B672,'로템1,2단계-고장설명'!$B$4:$O$341,COLUMN()-16,FALSE),"")</f>
        <v/>
      </c>
      <c r="Y672" s="62" t="str">
        <f>IFERROR(VLOOKUP($B672,'로템1,2단계-고장설명'!$B$4:$O$341,COLUMN()-16,FALSE),"")</f>
        <v/>
      </c>
      <c r="Z672" s="62" t="str">
        <f>IFERROR(VLOOKUP($B672,'로템1,2단계-고장설명'!$B$4:$O$341,COLUMN()-16,FALSE),"")</f>
        <v/>
      </c>
      <c r="AA672" s="62" t="str">
        <f>IFERROR(VLOOKUP($B672,'로템1,2단계-고장설명'!$B$4:$O$341,COLUMN()-16,FALSE),"")</f>
        <v/>
      </c>
      <c r="AB672" s="62" t="str">
        <f>IFERROR(VLOOKUP($B672,'로템1,2단계-고장설명'!$B$4:$O$341,COLUMN()-16,FALSE),"")</f>
        <v/>
      </c>
      <c r="AC672" s="62" t="str">
        <f>IFERROR(VLOOKUP($B672,'로템1,2단계-고장설명'!$B$4:$O$341,COLUMN()-16,FALSE),"")</f>
        <v/>
      </c>
      <c r="AD672" s="62" t="str">
        <f>IFERROR(VLOOKUP($B672,'로템1,2단계-고장설명'!$B$4:$O$341,COLUMN()-16,FALSE),"")</f>
        <v/>
      </c>
    </row>
    <row r="673" spans="1:30" x14ac:dyDescent="0.4">
      <c r="A673" s="60">
        <v>671</v>
      </c>
      <c r="B673" s="60">
        <v>505</v>
      </c>
      <c r="C673" s="61" t="s">
        <v>15882</v>
      </c>
      <c r="D673" s="60" t="s">
        <v>3668</v>
      </c>
      <c r="E673" s="60">
        <v>1</v>
      </c>
      <c r="F673" s="60" t="s">
        <v>12000</v>
      </c>
      <c r="G673" s="60" t="s">
        <v>3034</v>
      </c>
      <c r="H673" s="57"/>
      <c r="L673" s="62">
        <v>671</v>
      </c>
      <c r="M673" s="140">
        <f t="shared" si="66"/>
        <v>505</v>
      </c>
      <c r="N673" s="62">
        <f t="shared" si="67"/>
        <v>505</v>
      </c>
      <c r="O673" s="62" t="str">
        <f t="shared" si="68"/>
        <v>DCU#1 2위(L1)-출입문 입력 고전압</v>
      </c>
      <c r="P673" s="62" t="str">
        <f t="shared" si="69"/>
        <v>Tc1</v>
      </c>
      <c r="Q673" s="62" t="str">
        <f t="shared" si="70"/>
        <v>W</v>
      </c>
      <c r="R673" s="62" t="str">
        <f>IFERROR(VLOOKUP($B673,'로템1,2단계-고장설명'!$B$4:$O$341,COLUMN()-16,FALSE),"")</f>
        <v>DCU-입력고전압</v>
      </c>
      <c r="S673" s="62" t="str">
        <f>IFERROR(VLOOKUP($B673,'로템1,2단계-고장설명'!$B$4:$O$341,COLUMN()-16,FALSE),"")</f>
        <v>W</v>
      </c>
      <c r="T673" s="62" t="str">
        <f t="shared" si="71"/>
        <v>DCU</v>
      </c>
      <c r="U673" s="62" t="str">
        <f>IFERROR(VLOOKUP($B673,'로템1,2단계-고장설명'!$B$4:$O$341,COLUMN()-16,FALSE),"")</f>
        <v>DCU의 RS485 데이터 중 DCU-TCMS SD TEXT3의 Bit4 “High Voltage” 신호가 "1"이 되면 검지.</v>
      </c>
      <c r="V673" s="62" t="str">
        <f>IFERROR(VLOOKUP($B673,'로템1,2단계-고장설명'!$B$4:$O$341,COLUMN()-16,FALSE),"")</f>
        <v>고전압 상태. (그리 높지 않은 고전압 상태에서는 출입문 작동에 문제가 없으나, 140Vdc 이상의 큰 전압이 인가될 경우, DCU의 PCB 기판이 손상될 수 있음.)</v>
      </c>
      <c r="W673" s="62" t="str">
        <f>IFERROR(VLOOKUP($B673,'로템1,2단계-고장설명'!$B$4:$O$341,COLUMN()-16,FALSE),"")</f>
        <v>차량으로부터 인가되는 공급전원이 125Vdc 이상</v>
      </c>
      <c r="X673" s="62" t="str">
        <f>IFERROR(VLOOKUP($B673,'로템1,2단계-고장설명'!$B$4:$O$341,COLUMN()-16,FALSE),"")</f>
        <v>차량으로부터 인가되는 공급전원이 125Vdc 미만</v>
      </c>
      <c r="Y673" s="62" t="str">
        <f>IFERROR(VLOOKUP($B673,'로템1,2단계-고장설명'!$B$4:$O$341,COLUMN()-16,FALSE),"")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673" s="62" t="str">
        <f>IFERROR(VLOOKUP($B673,'로템1,2단계-고장설명'!$B$4:$O$341,COLUMN()-16,FALSE),"")</f>
        <v/>
      </c>
      <c r="AA673" s="62" t="str">
        <f>IFERROR(VLOOKUP($B673,'로템1,2단계-고장설명'!$B$4:$O$341,COLUMN()-16,FALSE),"")</f>
        <v>1단계40량, 2단계48량</v>
      </c>
      <c r="AB673" s="62" t="str">
        <f>IFERROR(VLOOKUP($B673,'로템1,2단계-고장설명'!$B$4:$O$341,COLUMN()-16,FALSE),"")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673" s="62" t="str">
        <f>IFERROR(VLOOKUP($B673,'로템1,2단계-고장설명'!$B$4:$O$341,COLUMN()-16,FALSE),"")</f>
        <v>2,3,4</v>
      </c>
      <c r="AD673" s="62" t="str">
        <f>IFERROR(VLOOKUP($B673,'로템1,2단계-고장설명'!$B$4:$O$341,COLUMN()-16,FALSE),"")</f>
        <v>Rotem</v>
      </c>
    </row>
    <row r="674" spans="1:30" x14ac:dyDescent="0.4">
      <c r="A674" s="60">
        <v>672</v>
      </c>
      <c r="B674" s="60">
        <v>506</v>
      </c>
      <c r="C674" s="61" t="s">
        <v>15883</v>
      </c>
      <c r="D674" s="60" t="s">
        <v>3668</v>
      </c>
      <c r="E674" s="60">
        <v>1</v>
      </c>
      <c r="F674" s="60" t="s">
        <v>12000</v>
      </c>
      <c r="G674" s="60" t="s">
        <v>3034</v>
      </c>
      <c r="H674" s="57"/>
      <c r="L674" s="62">
        <v>672</v>
      </c>
      <c r="M674" s="140">
        <f t="shared" si="66"/>
        <v>506</v>
      </c>
      <c r="N674" s="62">
        <f t="shared" si="67"/>
        <v>506</v>
      </c>
      <c r="O674" s="62" t="str">
        <f t="shared" si="68"/>
        <v>DCU#1 2위(L1)-출입문 입력 저전압</v>
      </c>
      <c r="P674" s="62" t="str">
        <f t="shared" si="69"/>
        <v>Tc1</v>
      </c>
      <c r="Q674" s="62" t="str">
        <f t="shared" si="70"/>
        <v>W</v>
      </c>
      <c r="R674" s="62" t="str">
        <f>IFERROR(VLOOKUP($B674,'로템1,2단계-고장설명'!$B$4:$O$341,COLUMN()-16,FALSE),"")</f>
        <v>DCU-입력저전압</v>
      </c>
      <c r="S674" s="62" t="str">
        <f>IFERROR(VLOOKUP($B674,'로템1,2단계-고장설명'!$B$4:$O$341,COLUMN()-16,FALSE),"")</f>
        <v>W</v>
      </c>
      <c r="T674" s="62" t="str">
        <f t="shared" si="71"/>
        <v>DCU</v>
      </c>
      <c r="U674" s="62" t="str">
        <f>IFERROR(VLOOKUP($B674,'로템1,2단계-고장설명'!$B$4:$O$341,COLUMN()-16,FALSE),"")</f>
        <v>DCU의 RS485 데이터 중 DCU-TCMS SD TEXT3의 Bit5 “Low Voltage” 신호가 "1"이 되면 검지.</v>
      </c>
      <c r="V674" s="62" t="str">
        <f>IFERROR(VLOOKUP($B674,'로템1,2단계-고장설명'!$B$4:$O$341,COLUMN()-16,FALSE),"")</f>
        <v>저전안 상태 (출입문 동작이 심하게 느려지거나 작동조차 안될 수 있음.)</v>
      </c>
      <c r="W674" s="62" t="str">
        <f>IFERROR(VLOOKUP($B674,'로템1,2단계-고장설명'!$B$4:$O$341,COLUMN()-16,FALSE),"")</f>
        <v>차량으로부터 인가되는 공급전원이 70Vdc 이하</v>
      </c>
      <c r="X674" s="62" t="str">
        <f>IFERROR(VLOOKUP($B674,'로템1,2단계-고장설명'!$B$4:$O$341,COLUMN()-16,FALSE),"")</f>
        <v>차량으로부터 인가되는 공급전원이 70Vdc 초과</v>
      </c>
      <c r="Y674" s="62" t="str">
        <f>IFERROR(VLOOKUP($B674,'로템1,2단계-고장설명'!$B$4:$O$341,COLUMN()-16,FALSE),"")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674" s="62" t="str">
        <f>IFERROR(VLOOKUP($B674,'로템1,2단계-고장설명'!$B$4:$O$341,COLUMN()-16,FALSE),"")</f>
        <v/>
      </c>
      <c r="AA674" s="62" t="str">
        <f>IFERROR(VLOOKUP($B674,'로템1,2단계-고장설명'!$B$4:$O$341,COLUMN()-16,FALSE),"")</f>
        <v>1단계40량, 2단계48량</v>
      </c>
      <c r="AB674" s="62" t="str">
        <f>IFERROR(VLOOKUP($B674,'로템1,2단계-고장설명'!$B$4:$O$341,COLUMN()-16,FALSE),"")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674" s="62" t="str">
        <f>IFERROR(VLOOKUP($B674,'로템1,2단계-고장설명'!$B$4:$O$341,COLUMN()-16,FALSE),"")</f>
        <v>2,3,4</v>
      </c>
      <c r="AD674" s="62" t="str">
        <f>IFERROR(VLOOKUP($B674,'로템1,2단계-고장설명'!$B$4:$O$341,COLUMN()-16,FALSE),"")</f>
        <v>Rotem</v>
      </c>
    </row>
    <row r="675" spans="1:30" x14ac:dyDescent="0.4">
      <c r="A675" s="60">
        <v>673</v>
      </c>
      <c r="B675" s="60">
        <v>507</v>
      </c>
      <c r="C675" s="61" t="s">
        <v>15884</v>
      </c>
      <c r="D675" s="60" t="s">
        <v>3668</v>
      </c>
      <c r="E675" s="60">
        <v>1</v>
      </c>
      <c r="F675" s="60" t="s">
        <v>12000</v>
      </c>
      <c r="G675" s="60" t="s">
        <v>2837</v>
      </c>
      <c r="H675" s="57"/>
      <c r="L675" s="62">
        <v>673</v>
      </c>
      <c r="M675" s="140">
        <f t="shared" si="66"/>
        <v>507</v>
      </c>
      <c r="N675" s="62">
        <f t="shared" si="67"/>
        <v>507</v>
      </c>
      <c r="O675" s="62" t="str">
        <f t="shared" si="68"/>
        <v>DCU#1 2위(L1)-초기화 실패</v>
      </c>
      <c r="P675" s="62" t="str">
        <f t="shared" si="69"/>
        <v>Tc1</v>
      </c>
      <c r="Q675" s="62" t="str">
        <f t="shared" si="70"/>
        <v>C</v>
      </c>
      <c r="R675" s="62" t="str">
        <f>IFERROR(VLOOKUP($B675,'로템1,2단계-고장설명'!$B$4:$O$341,COLUMN()-16,FALSE),"")</f>
        <v>DCU-초기화 실패</v>
      </c>
      <c r="S675" s="62" t="str">
        <f>IFERROR(VLOOKUP($B675,'로템1,2단계-고장설명'!$B$4:$O$341,COLUMN()-16,FALSE),"")</f>
        <v>C</v>
      </c>
      <c r="T675" s="62" t="str">
        <f t="shared" si="71"/>
        <v>DCU</v>
      </c>
      <c r="U675" s="62" t="str">
        <f>IFERROR(VLOOKUP($B675,'로템1,2단계-고장설명'!$B$4:$O$341,COLUMN()-16,FALSE),"")</f>
        <v>DCU의 RS485 데이터 중 DCU-TCMS SD TEXT4의 Bit5 "Calibration failure” 신호가 "1"이 되면 검지.</v>
      </c>
      <c r="V675" s="62" t="str">
        <f>IFERROR(VLOOKUP($B675,'로템1,2단계-고장설명'!$B$4:$O$341,COLUMN()-16,FALSE),"")</f>
        <v>초기화가 실패하여 정상적인 출임문 열림/닫힘이 불가능</v>
      </c>
      <c r="W675" s="62" t="str">
        <f>IFERROR(VLOOKUP($B675,'로템1,2단계-고장설명'!$B$4:$O$341,COLUMN()-16,FALSE),"")</f>
        <v>DCU 초기화 동작 중, 모터고장, 장애물 감지, 리미트 스위치 고장 등으로 인해 초기화를 완료하지 못하는 경우</v>
      </c>
      <c r="X675" s="62" t="str">
        <f>IFERROR(VLOOKUP($B675,'로템1,2단계-고장설명'!$B$4:$O$341,COLUMN()-16,FALSE),"")</f>
        <v>초기화 실패를 야기한 고장 코드를 확인하여 조치 후, 재 닫힘 명령을 주거나 DCU 전원 reset</v>
      </c>
      <c r="Y675" s="62" t="str">
        <f>IFERROR(VLOOKUP($B675,'로템1,2단계-고장설명'!$B$4:$O$341,COLUMN()-16,FALSE),"")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675" s="62" t="str">
        <f>IFERROR(VLOOKUP($B675,'로템1,2단계-고장설명'!$B$4:$O$341,COLUMN()-16,FALSE),"")</f>
        <v/>
      </c>
      <c r="AA675" s="62" t="str">
        <f>IFERROR(VLOOKUP($B675,'로템1,2단계-고장설명'!$B$4:$O$341,COLUMN()-16,FALSE),"")</f>
        <v>1단계40량, 2단계48량</v>
      </c>
      <c r="AB675" s="62" t="str">
        <f>IFERROR(VLOOKUP($B675,'로템1,2단계-고장설명'!$B$4:$O$341,COLUMN()-16,FALSE),"")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675" s="62" t="str">
        <f>IFERROR(VLOOKUP($B675,'로템1,2단계-고장설명'!$B$4:$O$341,COLUMN()-16,FALSE),"")</f>
        <v>2,3,4</v>
      </c>
      <c r="AD675" s="62" t="str">
        <f>IFERROR(VLOOKUP($B675,'로템1,2단계-고장설명'!$B$4:$O$341,COLUMN()-16,FALSE),"")</f>
        <v>Rotem</v>
      </c>
    </row>
    <row r="676" spans="1:30" x14ac:dyDescent="0.4">
      <c r="A676" s="60">
        <v>674</v>
      </c>
      <c r="B676" s="60">
        <v>508</v>
      </c>
      <c r="C676" s="61" t="s">
        <v>15885</v>
      </c>
      <c r="D676" s="60" t="s">
        <v>3668</v>
      </c>
      <c r="E676" s="60">
        <v>1</v>
      </c>
      <c r="F676" s="60" t="s">
        <v>12000</v>
      </c>
      <c r="G676" s="60" t="s">
        <v>2821</v>
      </c>
      <c r="H676" s="57"/>
      <c r="L676" s="62">
        <v>674</v>
      </c>
      <c r="M676" s="140">
        <f t="shared" si="66"/>
        <v>508</v>
      </c>
      <c r="N676" s="62">
        <f t="shared" si="67"/>
        <v>508</v>
      </c>
      <c r="O676" s="62" t="str">
        <f t="shared" si="68"/>
        <v>DCU#1 2위(L1)-출입문 모터/인코더 고장</v>
      </c>
      <c r="P676" s="62" t="str">
        <f t="shared" si="69"/>
        <v>Tc1</v>
      </c>
      <c r="Q676" s="62" t="str">
        <f t="shared" si="70"/>
        <v>B</v>
      </c>
      <c r="R676" s="62" t="str">
        <f>IFERROR(VLOOKUP($B676,'로템1,2단계-고장설명'!$B$4:$O$341,COLUMN()-16,FALSE),"")</f>
        <v>DCU-출입문 모터/인코더 고장</v>
      </c>
      <c r="S676" s="62" t="str">
        <f>IFERROR(VLOOKUP($B676,'로템1,2단계-고장설명'!$B$4:$O$341,COLUMN()-16,FALSE),"")</f>
        <v>B</v>
      </c>
      <c r="T676" s="62" t="str">
        <f t="shared" si="71"/>
        <v>DCU</v>
      </c>
      <c r="U676" s="62" t="str">
        <f>IFERROR(VLOOKUP($B676,'로템1,2단계-고장설명'!$B$4:$O$341,COLUMN()-16,FALSE),"")</f>
        <v>DCU의 RS485 데이터 중 DCU-TCMS SD TEXT4의 Bit4 "Motor / Encoder failure” 신호가 "1"이 되면 검지.</v>
      </c>
      <c r="V676" s="62" t="str">
        <f>IFERROR(VLOOKUP($B676,'로템1,2단계-고장설명'!$B$4:$O$341,COLUMN()-16,FALSE),"")</f>
        <v>출입문 정상동작 불가</v>
      </c>
      <c r="W676" s="62" t="str">
        <f>IFERROR(VLOOKUP($B676,'로템1,2단계-고장설명'!$B$4:$O$341,COLUMN()-16,FALSE),"")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676" s="62" t="str">
        <f>IFERROR(VLOOKUP($B676,'로템1,2단계-고장설명'!$B$4:$O$341,COLUMN()-16,FALSE),"")</f>
        <v>모터/인코더 및 DCU가 정상상태이고, 전기적 연결상태가 정상</v>
      </c>
      <c r="Y676" s="62" t="str">
        <f>IFERROR(VLOOKUP($B676,'로템1,2단계-고장설명'!$B$4:$O$341,COLUMN()-16,FALSE),"")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676" s="62" t="str">
        <f>IFERROR(VLOOKUP($B676,'로템1,2단계-고장설명'!$B$4:$O$341,COLUMN()-16,FALSE),"")</f>
        <v/>
      </c>
      <c r="AA676" s="62" t="str">
        <f>IFERROR(VLOOKUP($B676,'로템1,2단계-고장설명'!$B$4:$O$341,COLUMN()-16,FALSE),"")</f>
        <v>1단계40량, 2단계48량</v>
      </c>
      <c r="AB676" s="62" t="str">
        <f>IFERROR(VLOOKUP($B676,'로템1,2단계-고장설명'!$B$4:$O$341,COLUMN()-16,FALSE),"")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676" s="62" t="str">
        <f>IFERROR(VLOOKUP($B676,'로템1,2단계-고장설명'!$B$4:$O$341,COLUMN()-16,FALSE),"")</f>
        <v>2,3,4</v>
      </c>
      <c r="AD676" s="62" t="str">
        <f>IFERROR(VLOOKUP($B676,'로템1,2단계-고장설명'!$B$4:$O$341,COLUMN()-16,FALSE),"")</f>
        <v>Rotem</v>
      </c>
    </row>
    <row r="677" spans="1:30" x14ac:dyDescent="0.4">
      <c r="A677" s="60">
        <v>675</v>
      </c>
      <c r="B677" s="60">
        <v>509</v>
      </c>
      <c r="C677" s="61" t="s">
        <v>15886</v>
      </c>
      <c r="D677" s="60" t="s">
        <v>3668</v>
      </c>
      <c r="E677" s="60">
        <v>1</v>
      </c>
      <c r="F677" s="60" t="s">
        <v>12000</v>
      </c>
      <c r="G677" s="60" t="s">
        <v>2837</v>
      </c>
      <c r="H677" s="57"/>
      <c r="L677" s="62">
        <v>675</v>
      </c>
      <c r="M677" s="140">
        <f t="shared" si="66"/>
        <v>509</v>
      </c>
      <c r="N677" s="62">
        <f t="shared" si="67"/>
        <v>509</v>
      </c>
      <c r="O677" s="62" t="str">
        <f t="shared" si="68"/>
        <v>DCU#1 2위(L1)-출입문 잠김 리미트 스위치 고장</v>
      </c>
      <c r="P677" s="62" t="str">
        <f t="shared" si="69"/>
        <v>Tc1</v>
      </c>
      <c r="Q677" s="62" t="str">
        <f t="shared" si="70"/>
        <v>C</v>
      </c>
      <c r="R677" s="62" t="str">
        <f>IFERROR(VLOOKUP($B677,'로템1,2단계-고장설명'!$B$4:$O$341,COLUMN()-16,FALSE),"")</f>
        <v>DCU-출입문 잠김 리미트 스위치 고장</v>
      </c>
      <c r="S677" s="62" t="str">
        <f>IFERROR(VLOOKUP($B677,'로템1,2단계-고장설명'!$B$4:$O$341,COLUMN()-16,FALSE),"")</f>
        <v>C</v>
      </c>
      <c r="T677" s="62" t="str">
        <f t="shared" si="71"/>
        <v>DCU</v>
      </c>
      <c r="U677" s="62" t="str">
        <f>IFERROR(VLOOKUP($B677,'로템1,2단계-고장설명'!$B$4:$O$341,COLUMN()-16,FALSE),"")</f>
        <v>DCU의 RS485 데이터 중 DCU-TCMS SD TEXT4의 Bit1 "DLS Failure” 신호가 "1"이 되면 검지.</v>
      </c>
      <c r="V677" s="62" t="str">
        <f>IFERROR(VLOOKUP($B677,'로템1,2단계-고장설명'!$B$4:$O$341,COLUMN()-16,FALSE),"")</f>
        <v>출입문 잠김 상태 확인 불가</v>
      </c>
      <c r="W677" s="62" t="str">
        <f>IFERROR(VLOOKUP($B677,'로템1,2단계-고장설명'!$B$4:$O$341,COLUMN()-16,FALSE),"")</f>
        <v>1) 출입문이 열림 상태에서 DLS가 작동되어 있는 경우
2) 출입문이 닫힘 상태에서 DLS가 작동되지 않은 경우</v>
      </c>
      <c r="X677" s="62" t="str">
        <f>IFERROR(VLOOKUP($B677,'로템1,2단계-고장설명'!$B$4:$O$341,COLUMN()-16,FALSE),"")</f>
        <v>전기적 결선상태가 양호하고, 출입문 열림 닫힘 시, DLS가 정상적으로 작동</v>
      </c>
      <c r="Y677" s="62" t="str">
        <f>IFERROR(VLOOKUP($B677,'로템1,2단계-고장설명'!$B$4:$O$341,COLUMN()-16,FALSE),"")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677" s="62" t="str">
        <f>IFERROR(VLOOKUP($B677,'로템1,2단계-고장설명'!$B$4:$O$341,COLUMN()-16,FALSE),"")</f>
        <v/>
      </c>
      <c r="AA677" s="62" t="str">
        <f>IFERROR(VLOOKUP($B677,'로템1,2단계-고장설명'!$B$4:$O$341,COLUMN()-16,FALSE),"")</f>
        <v>1단계40량, 2단계48량</v>
      </c>
      <c r="AB677" s="62" t="str">
        <f>IFERROR(VLOOKUP($B677,'로템1,2단계-고장설명'!$B$4:$O$341,COLUMN()-16,FALSE),"")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677" s="62" t="str">
        <f>IFERROR(VLOOKUP($B677,'로템1,2단계-고장설명'!$B$4:$O$341,COLUMN()-16,FALSE),"")</f>
        <v>2,3,4</v>
      </c>
      <c r="AD677" s="62" t="str">
        <f>IFERROR(VLOOKUP($B677,'로템1,2단계-고장설명'!$B$4:$O$341,COLUMN()-16,FALSE),"")</f>
        <v>Rotem</v>
      </c>
    </row>
    <row r="678" spans="1:30" x14ac:dyDescent="0.4">
      <c r="A678" s="60">
        <v>676</v>
      </c>
      <c r="B678" s="60">
        <v>510</v>
      </c>
      <c r="C678" s="61" t="s">
        <v>15887</v>
      </c>
      <c r="D678" s="60" t="s">
        <v>3668</v>
      </c>
      <c r="E678" s="60">
        <v>1</v>
      </c>
      <c r="F678" s="60" t="s">
        <v>12000</v>
      </c>
      <c r="G678" s="60" t="s">
        <v>2837</v>
      </c>
      <c r="H678" s="57"/>
      <c r="L678" s="62">
        <v>676</v>
      </c>
      <c r="M678" s="140">
        <f t="shared" si="66"/>
        <v>510</v>
      </c>
      <c r="N678" s="62">
        <f t="shared" si="67"/>
        <v>510</v>
      </c>
      <c r="O678" s="62" t="str">
        <f t="shared" si="68"/>
        <v>DCU#1 2위(L1)-출입문 닫힘 리미트 스위치1 고장</v>
      </c>
      <c r="P678" s="62" t="str">
        <f t="shared" si="69"/>
        <v>Tc1</v>
      </c>
      <c r="Q678" s="62" t="str">
        <f t="shared" si="70"/>
        <v>C</v>
      </c>
      <c r="R678" s="62" t="str">
        <f>IFERROR(VLOOKUP($B678,'로템1,2단계-고장설명'!$B$4:$O$341,COLUMN()-16,FALSE),"")</f>
        <v>DCU-출입문 닫힘 리미트 스위치1 고장</v>
      </c>
      <c r="S678" s="62" t="str">
        <f>IFERROR(VLOOKUP($B678,'로템1,2단계-고장설명'!$B$4:$O$341,COLUMN()-16,FALSE),"")</f>
        <v>C</v>
      </c>
      <c r="T678" s="62" t="str">
        <f t="shared" si="71"/>
        <v>DCU</v>
      </c>
      <c r="U678" s="62" t="str">
        <f>IFERROR(VLOOKUP($B678,'로템1,2단계-고장설명'!$B$4:$O$341,COLUMN()-16,FALSE),"")</f>
        <v>DCU의 RS485 데이터 중 DCU-TCMS SD TEXT4의 Bit3 "DCS1 Failure(Leftt)” 신호가 "1"이 되면 검지.</v>
      </c>
      <c r="V678" s="62" t="str">
        <f>IFERROR(VLOOKUP($B678,'로템1,2단계-고장설명'!$B$4:$O$341,COLUMN()-16,FALSE),"")</f>
        <v>출입문 왼쪽 판넬 닫힘 상태 확인 불가</v>
      </c>
      <c r="W678" s="62" t="str">
        <f>IFERROR(VLOOKUP($B678,'로템1,2단계-고장설명'!$B$4:$O$341,COLUMN()-16,FALSE),"")</f>
        <v>1) 출입문이 열림 상태에서 DCS1이 작동되어 있는 경우
2) 출입문이 닫힘 상태에서 DCS1이 작동되지 않은 경우</v>
      </c>
      <c r="X678" s="62" t="str">
        <f>IFERROR(VLOOKUP($B678,'로템1,2단계-고장설명'!$B$4:$O$341,COLUMN()-16,FALSE),"")</f>
        <v>전기적 결선상태가 양호하고, 출입문 열림 닫힘 시, DCS1이 정상적으로 작동</v>
      </c>
      <c r="Y678" s="62" t="str">
        <f>IFERROR(VLOOKUP($B678,'로템1,2단계-고장설명'!$B$4:$O$341,COLUMN()-16,FALSE),"")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678" s="62" t="str">
        <f>IFERROR(VLOOKUP($B678,'로템1,2단계-고장설명'!$B$4:$O$341,COLUMN()-16,FALSE),"")</f>
        <v/>
      </c>
      <c r="AA678" s="62" t="str">
        <f>IFERROR(VLOOKUP($B678,'로템1,2단계-고장설명'!$B$4:$O$341,COLUMN()-16,FALSE),"")</f>
        <v>1단계40량, 2단계48량</v>
      </c>
      <c r="AB678" s="62" t="str">
        <f>IFERROR(VLOOKUP($B678,'로템1,2단계-고장설명'!$B$4:$O$341,COLUMN()-16,FALSE),"")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678" s="62" t="str">
        <f>IFERROR(VLOOKUP($B678,'로템1,2단계-고장설명'!$B$4:$O$341,COLUMN()-16,FALSE),"")</f>
        <v>2,3,4</v>
      </c>
      <c r="AD678" s="62" t="str">
        <f>IFERROR(VLOOKUP($B678,'로템1,2단계-고장설명'!$B$4:$O$341,COLUMN()-16,FALSE),"")</f>
        <v>Rotem</v>
      </c>
    </row>
    <row r="679" spans="1:30" x14ac:dyDescent="0.4">
      <c r="A679" s="60">
        <v>677</v>
      </c>
      <c r="B679" s="60">
        <v>511</v>
      </c>
      <c r="C679" s="61" t="s">
        <v>15888</v>
      </c>
      <c r="D679" s="60" t="s">
        <v>3668</v>
      </c>
      <c r="E679" s="60">
        <v>1</v>
      </c>
      <c r="F679" s="60" t="s">
        <v>12000</v>
      </c>
      <c r="G679" s="60" t="s">
        <v>2837</v>
      </c>
      <c r="H679" s="57"/>
      <c r="L679" s="62">
        <v>677</v>
      </c>
      <c r="M679" s="140">
        <f t="shared" si="66"/>
        <v>511</v>
      </c>
      <c r="N679" s="62">
        <f t="shared" si="67"/>
        <v>511</v>
      </c>
      <c r="O679" s="62" t="str">
        <f t="shared" si="68"/>
        <v>DCU#1 2위(L1)-출입문 닫힘 리미트 스위치2 고장</v>
      </c>
      <c r="P679" s="62" t="str">
        <f t="shared" si="69"/>
        <v>Tc1</v>
      </c>
      <c r="Q679" s="62" t="str">
        <f t="shared" si="70"/>
        <v>C</v>
      </c>
      <c r="R679" s="62" t="str">
        <f>IFERROR(VLOOKUP($B679,'로템1,2단계-고장설명'!$B$4:$O$341,COLUMN()-16,FALSE),"")</f>
        <v>DCU-출입문 닫힘 리미트 스위치2 고장</v>
      </c>
      <c r="S679" s="62" t="str">
        <f>IFERROR(VLOOKUP($B679,'로템1,2단계-고장설명'!$B$4:$O$341,COLUMN()-16,FALSE),"")</f>
        <v>C</v>
      </c>
      <c r="T679" s="62" t="str">
        <f t="shared" si="71"/>
        <v>DCU</v>
      </c>
      <c r="U679" s="62" t="str">
        <f>IFERROR(VLOOKUP($B679,'로템1,2단계-고장설명'!$B$4:$O$341,COLUMN()-16,FALSE),"")</f>
        <v>DCU의 RS485 데이터 중 DCU-TCMS SD TEXT4의 Bit2 "DCS2 Failure(Right)” 신호가 "1"이 되면 검지.</v>
      </c>
      <c r="V679" s="62" t="str">
        <f>IFERROR(VLOOKUP($B679,'로템1,2단계-고장설명'!$B$4:$O$341,COLUMN()-16,FALSE),"")</f>
        <v>출입문 오른쪽 판넬 닫힘 상태 확인 불가</v>
      </c>
      <c r="W679" s="62" t="str">
        <f>IFERROR(VLOOKUP($B679,'로템1,2단계-고장설명'!$B$4:$O$341,COLUMN()-16,FALSE),"")</f>
        <v>1) 출입문이 열림 상태에서 DCS2가 작동되어 있는 경우
2) 출입문이 닫힘 상태에서 DCS2가 작동되지 않은 경우</v>
      </c>
      <c r="X679" s="62" t="str">
        <f>IFERROR(VLOOKUP($B679,'로템1,2단계-고장설명'!$B$4:$O$341,COLUMN()-16,FALSE),"")</f>
        <v>전기적 결선상태가 양호하고, 출입문 열림 닫힘 시, DCS2가 정상적으로 작동</v>
      </c>
      <c r="Y679" s="62" t="str">
        <f>IFERROR(VLOOKUP($B679,'로템1,2단계-고장설명'!$B$4:$O$341,COLUMN()-16,FALSE),"")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679" s="62" t="str">
        <f>IFERROR(VLOOKUP($B679,'로템1,2단계-고장설명'!$B$4:$O$341,COLUMN()-16,FALSE),"")</f>
        <v/>
      </c>
      <c r="AA679" s="62" t="str">
        <f>IFERROR(VLOOKUP($B679,'로템1,2단계-고장설명'!$B$4:$O$341,COLUMN()-16,FALSE),"")</f>
        <v>1단계40량, 2단계48량</v>
      </c>
      <c r="AB679" s="62" t="str">
        <f>IFERROR(VLOOKUP($B679,'로템1,2단계-고장설명'!$B$4:$O$341,COLUMN()-16,FALSE),"")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679" s="62" t="str">
        <f>IFERROR(VLOOKUP($B679,'로템1,2단계-고장설명'!$B$4:$O$341,COLUMN()-16,FALSE),"")</f>
        <v>2,3,4</v>
      </c>
      <c r="AD679" s="62" t="str">
        <f>IFERROR(VLOOKUP($B679,'로템1,2단계-고장설명'!$B$4:$O$341,COLUMN()-16,FALSE),"")</f>
        <v>Rotem</v>
      </c>
    </row>
    <row r="680" spans="1:30" x14ac:dyDescent="0.4">
      <c r="A680" s="60">
        <v>678</v>
      </c>
      <c r="B680" s="60">
        <v>512</v>
      </c>
      <c r="C680" s="61" t="s">
        <v>15889</v>
      </c>
      <c r="D680" s="60" t="s">
        <v>3668</v>
      </c>
      <c r="E680" s="60">
        <v>1</v>
      </c>
      <c r="F680" s="60" t="s">
        <v>12000</v>
      </c>
      <c r="G680" s="60" t="s">
        <v>2837</v>
      </c>
      <c r="H680" s="57"/>
      <c r="L680" s="62">
        <v>678</v>
      </c>
      <c r="M680" s="140">
        <f t="shared" si="66"/>
        <v>512</v>
      </c>
      <c r="N680" s="62">
        <f t="shared" si="67"/>
        <v>512</v>
      </c>
      <c r="O680" s="62" t="str">
        <f t="shared" si="68"/>
        <v>DCU#1 2위(L1)-파라미터 로딩 실패</v>
      </c>
      <c r="P680" s="62" t="str">
        <f t="shared" si="69"/>
        <v>Tc1</v>
      </c>
      <c r="Q680" s="62" t="str">
        <f t="shared" si="70"/>
        <v>C</v>
      </c>
      <c r="R680" s="62" t="str">
        <f>IFERROR(VLOOKUP($B680,'로템1,2단계-고장설명'!$B$4:$O$341,COLUMN()-16,FALSE),"")</f>
        <v>DCU-파라미터 로딩 실패</v>
      </c>
      <c r="S680" s="62" t="str">
        <f>IFERROR(VLOOKUP($B680,'로템1,2단계-고장설명'!$B$4:$O$341,COLUMN()-16,FALSE),"")</f>
        <v>C</v>
      </c>
      <c r="T680" s="62" t="str">
        <f t="shared" si="71"/>
        <v>DCU</v>
      </c>
      <c r="U680" s="62" t="str">
        <f>IFERROR(VLOOKUP($B680,'로템1,2단계-고장설명'!$B$4:$O$341,COLUMN()-16,FALSE),"")</f>
        <v>DCU의 RS485 데이터 중 DCU-TCMS SD TEXT4의 Bit6 "Paraneter error” 신호가 "1"이 되면 검지.</v>
      </c>
      <c r="V680" s="62" t="str">
        <f>IFERROR(VLOOKUP($B680,'로템1,2단계-고장설명'!$B$4:$O$341,COLUMN()-16,FALSE),"")</f>
        <v>Parameter error 현시 (출입문은 정상작동 가능)</v>
      </c>
      <c r="W680" s="62" t="str">
        <f>IFERROR(VLOOKUP($B680,'로템1,2단계-고장설명'!$B$4:$O$341,COLUMN()-16,FALSE),"")</f>
        <v>DCU 자체내의 EEPROM으로부터 parameter 데이터 로딩 실패</v>
      </c>
      <c r="X680" s="62" t="str">
        <f>IFERROR(VLOOKUP($B680,'로템1,2단계-고장설명'!$B$4:$O$341,COLUMN()-16,FALSE),"")</f>
        <v>DCU의 EEPROM에서 parameter 로딩 완료</v>
      </c>
      <c r="Y680" s="62" t="str">
        <f>IFERROR(VLOOKUP($B680,'로템1,2단계-고장설명'!$B$4:$O$341,COLUMN()-16,FALSE),"")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680" s="62" t="str">
        <f>IFERROR(VLOOKUP($B680,'로템1,2단계-고장설명'!$B$4:$O$341,COLUMN()-16,FALSE),"")</f>
        <v/>
      </c>
      <c r="AA680" s="62" t="str">
        <f>IFERROR(VLOOKUP($B680,'로템1,2단계-고장설명'!$B$4:$O$341,COLUMN()-16,FALSE),"")</f>
        <v>1단계40량, 2단계48량</v>
      </c>
      <c r="AB680" s="62" t="str">
        <f>IFERROR(VLOOKUP($B680,'로템1,2단계-고장설명'!$B$4:$O$341,COLUMN()-16,FALSE),"")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680" s="62" t="str">
        <f>IFERROR(VLOOKUP($B680,'로템1,2단계-고장설명'!$B$4:$O$341,COLUMN()-16,FALSE),"")</f>
        <v>2,3,4</v>
      </c>
      <c r="AD680" s="62" t="str">
        <f>IFERROR(VLOOKUP($B680,'로템1,2단계-고장설명'!$B$4:$O$341,COLUMN()-16,FALSE),"")</f>
        <v>Rotem</v>
      </c>
    </row>
    <row r="681" spans="1:30" x14ac:dyDescent="0.4">
      <c r="A681" s="60">
        <v>679</v>
      </c>
      <c r="B681" s="60">
        <v>513</v>
      </c>
      <c r="C681" s="61" t="s">
        <v>15890</v>
      </c>
      <c r="D681" s="60" t="s">
        <v>3668</v>
      </c>
      <c r="E681" s="60">
        <v>1</v>
      </c>
      <c r="F681" s="60" t="s">
        <v>12000</v>
      </c>
      <c r="G681" s="60" t="s">
        <v>2837</v>
      </c>
      <c r="H681" s="57"/>
      <c r="L681" s="62">
        <v>679</v>
      </c>
      <c r="M681" s="140">
        <f t="shared" si="66"/>
        <v>513</v>
      </c>
      <c r="N681" s="62">
        <f t="shared" si="67"/>
        <v>513</v>
      </c>
      <c r="O681" s="62" t="str">
        <f t="shared" si="68"/>
        <v>DCU#1 2위(L1)-모듈 상태체크 에러</v>
      </c>
      <c r="P681" s="62" t="str">
        <f t="shared" si="69"/>
        <v>Tc1</v>
      </c>
      <c r="Q681" s="62" t="str">
        <f t="shared" si="70"/>
        <v>C</v>
      </c>
      <c r="R681" s="62" t="str">
        <f>IFERROR(VLOOKUP($B681,'로템1,2단계-고장설명'!$B$4:$O$341,COLUMN()-16,FALSE),"")</f>
        <v>DCU-모듈 상태체크 에러</v>
      </c>
      <c r="S681" s="62" t="str">
        <f>IFERROR(VLOOKUP($B681,'로템1,2단계-고장설명'!$B$4:$O$341,COLUMN()-16,FALSE),"")</f>
        <v>C</v>
      </c>
      <c r="T681" s="62" t="str">
        <f t="shared" si="71"/>
        <v>DCU</v>
      </c>
      <c r="U681" s="62" t="str">
        <f>IFERROR(VLOOKUP($B681,'로템1,2단계-고장설명'!$B$4:$O$341,COLUMN()-16,FALSE),"")</f>
        <v>DCU의 RS485 데이터 중 DCU-TCMS SD TEXT5의 Bit1 "Module check error” 신호가 "1"이 되면 검지.</v>
      </c>
      <c r="V681" s="62" t="str">
        <f>IFERROR(VLOOKUP($B681,'로템1,2단계-고장설명'!$B$4:$O$341,COLUMN()-16,FALSE),"")</f>
        <v>Module check error 현시 (출입문은 정상작동 가능)</v>
      </c>
      <c r="W681" s="62" t="str">
        <f>IFERROR(VLOOKUP($B681,'로템1,2단계-고장설명'!$B$4:$O$341,COLUMN()-16,FALSE),"")</f>
        <v>2중계 DCU의 ‘A’ 모듈과 ‘B’ 모듈 간, 상태체크 기능에 이상이 생긴 경우 고장 발생.</v>
      </c>
      <c r="X681" s="62" t="str">
        <f>IFERROR(VLOOKUP($B681,'로템1,2단계-고장설명'!$B$4:$O$341,COLUMN()-16,FALSE),"")</f>
        <v>DCU의 'A'모듈과 'B'모듈 간, 상태체크 정상</v>
      </c>
      <c r="Y681" s="62" t="str">
        <f>IFERROR(VLOOKUP($B681,'로템1,2단계-고장설명'!$B$4:$O$341,COLUMN()-16,FALSE),"")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681" s="62" t="str">
        <f>IFERROR(VLOOKUP($B681,'로템1,2단계-고장설명'!$B$4:$O$341,COLUMN()-16,FALSE),"")</f>
        <v/>
      </c>
      <c r="AA681" s="62" t="str">
        <f>IFERROR(VLOOKUP($B681,'로템1,2단계-고장설명'!$B$4:$O$341,COLUMN()-16,FALSE),"")</f>
        <v>1단계40량, 2단계48량</v>
      </c>
      <c r="AB681" s="62" t="str">
        <f>IFERROR(VLOOKUP($B681,'로템1,2단계-고장설명'!$B$4:$O$341,COLUMN()-16,FALSE),"")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681" s="62" t="str">
        <f>IFERROR(VLOOKUP($B681,'로템1,2단계-고장설명'!$B$4:$O$341,COLUMN()-16,FALSE),"")</f>
        <v>2,3,4</v>
      </c>
      <c r="AD681" s="62" t="str">
        <f>IFERROR(VLOOKUP($B681,'로템1,2단계-고장설명'!$B$4:$O$341,COLUMN()-16,FALSE),"")</f>
        <v>Rotem</v>
      </c>
    </row>
    <row r="682" spans="1:30" x14ac:dyDescent="0.4">
      <c r="A682" s="60">
        <v>680</v>
      </c>
      <c r="B682" s="60">
        <v>514</v>
      </c>
      <c r="C682" s="61" t="s">
        <v>15891</v>
      </c>
      <c r="D682" s="60" t="s">
        <v>3668</v>
      </c>
      <c r="E682" s="60">
        <v>1</v>
      </c>
      <c r="F682" s="60" t="s">
        <v>12000</v>
      </c>
      <c r="G682" s="60" t="s">
        <v>2837</v>
      </c>
      <c r="H682" s="57"/>
      <c r="L682" s="62">
        <v>680</v>
      </c>
      <c r="M682" s="140">
        <f t="shared" si="66"/>
        <v>514</v>
      </c>
      <c r="N682" s="62">
        <f t="shared" si="67"/>
        <v>514</v>
      </c>
      <c r="O682" s="62" t="str">
        <f t="shared" si="68"/>
        <v>DCU#1 2위(L1)-출입문 닫힘 시간 초과</v>
      </c>
      <c r="P682" s="62" t="str">
        <f t="shared" si="69"/>
        <v>Tc1</v>
      </c>
      <c r="Q682" s="62" t="str">
        <f t="shared" si="70"/>
        <v>C</v>
      </c>
      <c r="R682" s="62" t="str">
        <f>IFERROR(VLOOKUP($B682,'로템1,2단계-고장설명'!$B$4:$O$341,COLUMN()-16,FALSE),"")</f>
        <v>DCU-출입문 닫힘시간 초과</v>
      </c>
      <c r="S682" s="62" t="str">
        <f>IFERROR(VLOOKUP($B682,'로템1,2단계-고장설명'!$B$4:$O$341,COLUMN()-16,FALSE),"")</f>
        <v>C</v>
      </c>
      <c r="T682" s="62" t="str">
        <f t="shared" si="71"/>
        <v>DCU</v>
      </c>
      <c r="U682" s="62" t="str">
        <f>IFERROR(VLOOKUP($B682,'로템1,2단계-고장설명'!$B$4:$O$341,COLUMN()-16,FALSE),"")</f>
        <v>DCU의 RS485 데이터 중 DCU-TCMS SD TEXT5의 Bit2 "Close time out” 신호가 "1"이 되면 검지.</v>
      </c>
      <c r="V682" s="62" t="str">
        <f>IFERROR(VLOOKUP($B682,'로템1,2단계-고장설명'!$B$4:$O$341,COLUMN()-16,FALSE),"")</f>
        <v>Close time out 현시 (출입문은 정상작동 가능)</v>
      </c>
      <c r="W682" s="62" t="str">
        <f>IFERROR(VLOOKUP($B682,'로템1,2단계-고장설명'!$B$4:$O$341,COLUMN()-16,FALSE),"")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682" s="62" t="str">
        <f>IFERROR(VLOOKUP($B682,'로템1,2단계-고장설명'!$B$4:$O$341,COLUMN()-16,FALSE),"")</f>
        <v>출입문이 7초 이내에 닫힘 완료</v>
      </c>
      <c r="Y682" s="62" t="str">
        <f>IFERROR(VLOOKUP($B682,'로템1,2단계-고장설명'!$B$4:$O$341,COLUMN()-16,FALSE),"")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682" s="62" t="str">
        <f>IFERROR(VLOOKUP($B682,'로템1,2단계-고장설명'!$B$4:$O$341,COLUMN()-16,FALSE),"")</f>
        <v/>
      </c>
      <c r="AA682" s="62" t="str">
        <f>IFERROR(VLOOKUP($B682,'로템1,2단계-고장설명'!$B$4:$O$341,COLUMN()-16,FALSE),"")</f>
        <v>1단계40량, 2단계48량</v>
      </c>
      <c r="AB682" s="62" t="str">
        <f>IFERROR(VLOOKUP($B682,'로템1,2단계-고장설명'!$B$4:$O$341,COLUMN()-16,FALSE),"")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682" s="62" t="str">
        <f>IFERROR(VLOOKUP($B682,'로템1,2단계-고장설명'!$B$4:$O$341,COLUMN()-16,FALSE),"")</f>
        <v>2,3,4</v>
      </c>
      <c r="AD682" s="62" t="str">
        <f>IFERROR(VLOOKUP($B682,'로템1,2단계-고장설명'!$B$4:$O$341,COLUMN()-16,FALSE),"")</f>
        <v>Rotem</v>
      </c>
    </row>
    <row r="683" spans="1:30" x14ac:dyDescent="0.4">
      <c r="A683" s="60">
        <v>681</v>
      </c>
      <c r="B683" s="60">
        <v>515</v>
      </c>
      <c r="C683" s="61" t="s">
        <v>15892</v>
      </c>
      <c r="D683" s="60" t="s">
        <v>3668</v>
      </c>
      <c r="E683" s="60">
        <v>1</v>
      </c>
      <c r="F683" s="60" t="s">
        <v>12000</v>
      </c>
      <c r="G683" s="60" t="s">
        <v>2837</v>
      </c>
      <c r="H683" s="57"/>
      <c r="L683" s="62">
        <v>681</v>
      </c>
      <c r="M683" s="140">
        <f t="shared" si="66"/>
        <v>515</v>
      </c>
      <c r="N683" s="62">
        <f t="shared" si="67"/>
        <v>515</v>
      </c>
      <c r="O683" s="62" t="str">
        <f t="shared" si="68"/>
        <v>DCU#1 2위(L1)-출입문 열림 시간 초과</v>
      </c>
      <c r="P683" s="62" t="str">
        <f t="shared" si="69"/>
        <v>Tc1</v>
      </c>
      <c r="Q683" s="62" t="str">
        <f t="shared" si="70"/>
        <v>C</v>
      </c>
      <c r="R683" s="62" t="str">
        <f>IFERROR(VLOOKUP($B683,'로템1,2단계-고장설명'!$B$4:$O$341,COLUMN()-16,FALSE),"")</f>
        <v>DCU-출입문 열림시간 초과</v>
      </c>
      <c r="S683" s="62" t="str">
        <f>IFERROR(VLOOKUP($B683,'로템1,2단계-고장설명'!$B$4:$O$341,COLUMN()-16,FALSE),"")</f>
        <v>C</v>
      </c>
      <c r="T683" s="62" t="str">
        <f t="shared" si="71"/>
        <v>DCU</v>
      </c>
      <c r="U683" s="62" t="str">
        <f>IFERROR(VLOOKUP($B683,'로템1,2단계-고장설명'!$B$4:$O$341,COLUMN()-16,FALSE),"")</f>
        <v>DCU의 RS485 데이터 중 DCU-TCMS SD TEXT5의 Bit3 "Open time out” 신호가 "1"이 되면 검지.</v>
      </c>
      <c r="V683" s="62" t="str">
        <f>IFERROR(VLOOKUP($B683,'로템1,2단계-고장설명'!$B$4:$O$341,COLUMN()-16,FALSE),"")</f>
        <v>Close time out 현시 (출입문은 정상작동 가능)</v>
      </c>
      <c r="W683" s="62" t="str">
        <f>IFERROR(VLOOKUP($B683,'로템1,2단계-고장설명'!$B$4:$O$341,COLUMN()-16,FALSE),"")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683" s="62" t="str">
        <f>IFERROR(VLOOKUP($B683,'로템1,2단계-고장설명'!$B$4:$O$341,COLUMN()-16,FALSE),"")</f>
        <v>출입문이 6초 이내에 열림 완료</v>
      </c>
      <c r="Y683" s="62" t="str">
        <f>IFERROR(VLOOKUP($B683,'로템1,2단계-고장설명'!$B$4:$O$341,COLUMN()-16,FALSE),"")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683" s="62" t="str">
        <f>IFERROR(VLOOKUP($B683,'로템1,2단계-고장설명'!$B$4:$O$341,COLUMN()-16,FALSE),"")</f>
        <v/>
      </c>
      <c r="AA683" s="62" t="str">
        <f>IFERROR(VLOOKUP($B683,'로템1,2단계-고장설명'!$B$4:$O$341,COLUMN()-16,FALSE),"")</f>
        <v>1단계40량, 2단계48량</v>
      </c>
      <c r="AB683" s="62" t="str">
        <f>IFERROR(VLOOKUP($B683,'로템1,2단계-고장설명'!$B$4:$O$341,COLUMN()-16,FALSE),"")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683" s="62" t="str">
        <f>IFERROR(VLOOKUP($B683,'로템1,2단계-고장설명'!$B$4:$O$341,COLUMN()-16,FALSE),"")</f>
        <v>2,3,4</v>
      </c>
      <c r="AD683" s="62" t="str">
        <f>IFERROR(VLOOKUP($B683,'로템1,2단계-고장설명'!$B$4:$O$341,COLUMN()-16,FALSE),"")</f>
        <v>Rotem</v>
      </c>
    </row>
    <row r="684" spans="1:30" x14ac:dyDescent="0.4">
      <c r="A684" s="60">
        <v>682</v>
      </c>
      <c r="B684" s="60">
        <v>516</v>
      </c>
      <c r="C684" s="61" t="s">
        <v>15893</v>
      </c>
      <c r="D684" s="60" t="s">
        <v>3668</v>
      </c>
      <c r="E684" s="60">
        <v>1</v>
      </c>
      <c r="F684" s="60" t="s">
        <v>12000</v>
      </c>
      <c r="G684" s="60" t="s">
        <v>2837</v>
      </c>
      <c r="H684" s="57"/>
      <c r="L684" s="62">
        <v>682</v>
      </c>
      <c r="M684" s="140">
        <f t="shared" si="66"/>
        <v>516</v>
      </c>
      <c r="N684" s="62">
        <f t="shared" si="67"/>
        <v>516</v>
      </c>
      <c r="O684" s="62" t="str">
        <f t="shared" si="68"/>
        <v>DCU#1 2위(L1)-출입문 장애물로 인한 닫힘 실패</v>
      </c>
      <c r="P684" s="62" t="str">
        <f t="shared" si="69"/>
        <v>Tc1</v>
      </c>
      <c r="Q684" s="62" t="str">
        <f t="shared" si="70"/>
        <v>C</v>
      </c>
      <c r="R684" s="62" t="str">
        <f>IFERROR(VLOOKUP($B684,'로템1,2단계-고장설명'!$B$4:$O$341,COLUMN()-16,FALSE),"")</f>
        <v>DCU-출입문 장애물로 인한 닫힘 실패</v>
      </c>
      <c r="S684" s="62" t="str">
        <f>IFERROR(VLOOKUP($B684,'로템1,2단계-고장설명'!$B$4:$O$341,COLUMN()-16,FALSE),"")</f>
        <v>C</v>
      </c>
      <c r="T684" s="62" t="str">
        <f t="shared" si="71"/>
        <v>DCU</v>
      </c>
      <c r="U684" s="62" t="str">
        <f>IFERROR(VLOOKUP($B684,'로템1,2단계-고장설명'!$B$4:$O$341,COLUMN()-16,FALSE),"")</f>
        <v>DCU의 RS485 데이터 중 DCU-TCMS SD TEXT5의 Bit4 "Close failure due to obstacle” 신호가 "1"이 되면 검지.</v>
      </c>
      <c r="V684" s="62" t="str">
        <f>IFERROR(VLOOKUP($B684,'로템1,2단계-고장설명'!$B$4:$O$341,COLUMN()-16,FALSE),"")</f>
        <v>3회 재열림 및 재닫힘을 시도한 후, 출입문 완전 열림상태로 대기</v>
      </c>
      <c r="W684" s="62" t="str">
        <f>IFERROR(VLOOKUP($B684,'로템1,2단계-고장설명'!$B$4:$O$341,COLUMN()-16,FALSE),"")</f>
        <v>도어 닫힘 중 3회 장애물 감지로 인해 닫힘 완료 실패(물리적 장애물, 기구 부품 불량, DCU 불량)</v>
      </c>
      <c r="X684" s="62" t="str">
        <f>IFERROR(VLOOKUP($B684,'로템1,2단계-고장설명'!$B$4:$O$341,COLUMN()-16,FALSE),"")</f>
        <v>출입문 닫힘 시, 장애물 감지 없이 닫힘 완료</v>
      </c>
      <c r="Y684" s="62" t="str">
        <f>IFERROR(VLOOKUP($B684,'로템1,2단계-고장설명'!$B$4:$O$341,COLUMN()-16,FALSE),"")</f>
        <v>1) 출입문 구동부, 바닥면, 포켓 또는 개구부 사이에 이물질이 끼어 있는지 확인하여 조치한다.
2) 위 조치 후에도 문제가 지속될 경우, DCU를 교체한다.</v>
      </c>
      <c r="Z684" s="62" t="str">
        <f>IFERROR(VLOOKUP($B684,'로템1,2단계-고장설명'!$B$4:$O$341,COLUMN()-16,FALSE),"")</f>
        <v/>
      </c>
      <c r="AA684" s="62" t="str">
        <f>IFERROR(VLOOKUP($B684,'로템1,2단계-고장설명'!$B$4:$O$341,COLUMN()-16,FALSE),"")</f>
        <v>1단계40량, 2단계48량</v>
      </c>
      <c r="AB684" s="62" t="str">
        <f>IFERROR(VLOOKUP($B684,'로템1,2단계-고장설명'!$B$4:$O$341,COLUMN()-16,FALSE),"")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684" s="62" t="str">
        <f>IFERROR(VLOOKUP($B684,'로템1,2단계-고장설명'!$B$4:$O$341,COLUMN()-16,FALSE),"")</f>
        <v>2,3,4</v>
      </c>
      <c r="AD684" s="62" t="str">
        <f>IFERROR(VLOOKUP($B684,'로템1,2단계-고장설명'!$B$4:$O$341,COLUMN()-16,FALSE),"")</f>
        <v>Rotem</v>
      </c>
    </row>
    <row r="685" spans="1:30" x14ac:dyDescent="0.4">
      <c r="A685" s="60">
        <v>683</v>
      </c>
      <c r="B685" s="60">
        <v>517</v>
      </c>
      <c r="C685" s="61" t="s">
        <v>15894</v>
      </c>
      <c r="D685" s="60" t="s">
        <v>3668</v>
      </c>
      <c r="E685" s="60">
        <v>1</v>
      </c>
      <c r="F685" s="60" t="s">
        <v>12000</v>
      </c>
      <c r="G685" s="60" t="s">
        <v>2837</v>
      </c>
      <c r="H685" s="57"/>
      <c r="L685" s="62">
        <v>683</v>
      </c>
      <c r="M685" s="140">
        <f t="shared" si="66"/>
        <v>517</v>
      </c>
      <c r="N685" s="62">
        <f t="shared" si="67"/>
        <v>517</v>
      </c>
      <c r="O685" s="62" t="str">
        <f t="shared" si="68"/>
        <v>DCU#1 2위(L1)-출입문 장애물로 인한 열림 실패</v>
      </c>
      <c r="P685" s="62" t="str">
        <f t="shared" si="69"/>
        <v>Tc1</v>
      </c>
      <c r="Q685" s="62" t="str">
        <f t="shared" si="70"/>
        <v>C</v>
      </c>
      <c r="R685" s="62" t="str">
        <f>IFERROR(VLOOKUP($B685,'로템1,2단계-고장설명'!$B$4:$O$341,COLUMN()-16,FALSE),"")</f>
        <v>DCU-출입문 장애물로 인한 열림 실패</v>
      </c>
      <c r="S685" s="62" t="str">
        <f>IFERROR(VLOOKUP($B685,'로템1,2단계-고장설명'!$B$4:$O$341,COLUMN()-16,FALSE),"")</f>
        <v>C</v>
      </c>
      <c r="T685" s="62" t="str">
        <f t="shared" si="71"/>
        <v>DCU</v>
      </c>
      <c r="U685" s="62" t="str">
        <f>IFERROR(VLOOKUP($B685,'로템1,2단계-고장설명'!$B$4:$O$341,COLUMN()-16,FALSE),"")</f>
        <v>DCU의 RS485 데이터 중 DCU-TCMS SD TEXT5의 Bit4 "Open failure due to obstacle” 신호가 "1"이 되면 검지.</v>
      </c>
      <c r="V685" s="62" t="str">
        <f>IFERROR(VLOOKUP($B685,'로템1,2단계-고장설명'!$B$4:$O$341,COLUMN()-16,FALSE),"")</f>
        <v>3회 재닫힘 및 재열림을 시도한 후, 출입문 완전 닫힘상태로 대기</v>
      </c>
      <c r="W685" s="62" t="str">
        <f>IFERROR(VLOOKUP($B685,'로템1,2단계-고장설명'!$B$4:$O$341,COLUMN()-16,FALSE),"")</f>
        <v>도어 열림 중 3회 장애물 감지로 인해 열림 완료 실패(물리적 장애물, 기구 부품 불량, DCU 불량)</v>
      </c>
      <c r="X685" s="62" t="str">
        <f>IFERROR(VLOOKUP($B685,'로템1,2단계-고장설명'!$B$4:$O$341,COLUMN()-16,FALSE),"")</f>
        <v>출입문 열림 시, 장애물 감지 없이 열림 완료</v>
      </c>
      <c r="Y685" s="62" t="str">
        <f>IFERROR(VLOOKUP($B685,'로템1,2단계-고장설명'!$B$4:$O$341,COLUMN()-16,FALSE),"")</f>
        <v>1) 출입문 구동부, 바닥면, 포켓 또는 개구부 사이에 이물질이 끼어 있는지 확인하여 조치한다.
2) 위 조치 후에도 문제가 지속될 경우, DCU를 교체한다.</v>
      </c>
      <c r="Z685" s="62" t="str">
        <f>IFERROR(VLOOKUP($B685,'로템1,2단계-고장설명'!$B$4:$O$341,COLUMN()-16,FALSE),"")</f>
        <v/>
      </c>
      <c r="AA685" s="62" t="str">
        <f>IFERROR(VLOOKUP($B685,'로템1,2단계-고장설명'!$B$4:$O$341,COLUMN()-16,FALSE),"")</f>
        <v>1단계40량, 2단계48량</v>
      </c>
      <c r="AB685" s="62" t="str">
        <f>IFERROR(VLOOKUP($B685,'로템1,2단계-고장설명'!$B$4:$O$341,COLUMN()-16,FALSE),"")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685" s="62" t="str">
        <f>IFERROR(VLOOKUP($B685,'로템1,2단계-고장설명'!$B$4:$O$341,COLUMN()-16,FALSE),"")</f>
        <v>2,3,4</v>
      </c>
      <c r="AD685" s="62" t="str">
        <f>IFERROR(VLOOKUP($B685,'로템1,2단계-고장설명'!$B$4:$O$341,COLUMN()-16,FALSE),"")</f>
        <v>Rotem</v>
      </c>
    </row>
    <row r="686" spans="1:30" x14ac:dyDescent="0.4">
      <c r="A686" s="60">
        <v>684</v>
      </c>
      <c r="B686" s="60">
        <v>500</v>
      </c>
      <c r="C686" s="61" t="s">
        <v>3907</v>
      </c>
      <c r="D686" s="60" t="s">
        <v>3668</v>
      </c>
      <c r="E686" s="60">
        <v>1</v>
      </c>
      <c r="F686" s="60" t="s">
        <v>12000</v>
      </c>
      <c r="G686" s="60" t="s">
        <v>2837</v>
      </c>
      <c r="H686" s="57"/>
      <c r="L686" s="62">
        <v>684</v>
      </c>
      <c r="M686" s="140">
        <f t="shared" si="66"/>
        <v>500</v>
      </c>
      <c r="N686" s="62">
        <f t="shared" si="67"/>
        <v>500</v>
      </c>
      <c r="O686" s="62" t="str">
        <f t="shared" si="68"/>
        <v>DCU#1 4위(L2) 통신고장</v>
      </c>
      <c r="P686" s="62" t="str">
        <f t="shared" si="69"/>
        <v>Tc1</v>
      </c>
      <c r="Q686" s="62" t="str">
        <f t="shared" si="70"/>
        <v>C</v>
      </c>
      <c r="R686" s="62" t="str">
        <f>IFERROR(VLOOKUP($B686,'로템1,2단계-고장설명'!$B$4:$O$341,COLUMN()-16,FALSE),"")</f>
        <v>DCU 통신고장</v>
      </c>
      <c r="S686" s="62" t="str">
        <f>IFERROR(VLOOKUP($B686,'로템1,2단계-고장설명'!$B$4:$O$341,COLUMN()-16,FALSE),"")</f>
        <v>C</v>
      </c>
      <c r="T686" s="62" t="str">
        <f t="shared" si="71"/>
        <v>DCU</v>
      </c>
      <c r="U686" s="62" t="str">
        <f>IFERROR(VLOOKUP($B686,'로템1,2단계-고장설명'!$B$4:$O$341,COLUMN()-16,FALSE),"")</f>
        <v>DCU와 TCMS간 RS485 통신고장이 검지되면 발생.</v>
      </c>
      <c r="V686" s="62" t="str">
        <f>IFERROR(VLOOKUP($B686,'로템1,2단계-고장설명'!$B$4:$O$341,COLUMN()-16,FALSE),"")</f>
        <v>정상적으로 출입문을 취급했음에도 불구하고, 화면상 출입문의 개폐 상태 등의 변화가 없음.</v>
      </c>
      <c r="W686" s="62" t="str">
        <f>IFERROR(VLOOKUP($B686,'로템1,2단계-고장설명'!$B$4:$O$341,COLUMN()-16,FALSE),"")</f>
        <v>1) DCU 전원 CB OFF
2) 통신연결 불량
3) 해당 DCU가 검수요원에 의해 firmware 업데이트 중인 경우</v>
      </c>
      <c r="X686" s="62" t="str">
        <f>IFERROR(VLOOKUP($B686,'로템1,2단계-고장설명'!$B$4:$O$341,COLUMN()-16,FALSE),"")</f>
        <v>해당차량의 DCU 및 CU/TU 의 전원이 정상상태이고, 통신라인 연결상태가 정상</v>
      </c>
      <c r="Y686" s="62" t="str">
        <f>IFERROR(VLOOKUP($B686,'로템1,2단계-고장설명'!$B$4:$O$341,COLUMN()-16,FALSE),"")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686" s="62" t="str">
        <f>IFERROR(VLOOKUP($B686,'로템1,2단계-고장설명'!$B$4:$O$341,COLUMN()-16,FALSE),"")</f>
        <v/>
      </c>
      <c r="AA686" s="62" t="str">
        <f>IFERROR(VLOOKUP($B686,'로템1,2단계-고장설명'!$B$4:$O$341,COLUMN()-16,FALSE),"")</f>
        <v>1단계40량, 2단계48량</v>
      </c>
      <c r="AB686" s="62" t="str">
        <f>IFERROR(VLOOKUP($B686,'로템1,2단계-고장설명'!$B$4:$O$341,COLUMN()-16,FALSE),"")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686" s="62" t="str">
        <f>IFERROR(VLOOKUP($B686,'로템1,2단계-고장설명'!$B$4:$O$341,COLUMN()-16,FALSE),"")</f>
        <v>2,3,4</v>
      </c>
      <c r="AD686" s="62" t="str">
        <f>IFERROR(VLOOKUP($B686,'로템1,2단계-고장설명'!$B$4:$O$341,COLUMN()-16,FALSE),"")</f>
        <v>Rotem</v>
      </c>
    </row>
    <row r="687" spans="1:30" x14ac:dyDescent="0.4">
      <c r="A687" s="60">
        <v>685</v>
      </c>
      <c r="B687" s="60">
        <v>501</v>
      </c>
      <c r="C687" s="61" t="s">
        <v>15895</v>
      </c>
      <c r="D687" s="60" t="s">
        <v>3668</v>
      </c>
      <c r="E687" s="60">
        <v>1</v>
      </c>
      <c r="F687" s="60" t="s">
        <v>12000</v>
      </c>
      <c r="G687" s="60" t="s">
        <v>3034</v>
      </c>
      <c r="H687" s="57"/>
      <c r="L687" s="62">
        <v>685</v>
      </c>
      <c r="M687" s="140">
        <f t="shared" si="66"/>
        <v>501</v>
      </c>
      <c r="N687" s="62">
        <f t="shared" si="67"/>
        <v>501</v>
      </c>
      <c r="O687" s="62" t="str">
        <f t="shared" si="68"/>
        <v>DCU#1 4위(L2)-출입문 차단</v>
      </c>
      <c r="P687" s="62" t="str">
        <f t="shared" si="69"/>
        <v>Tc1</v>
      </c>
      <c r="Q687" s="62" t="str">
        <f t="shared" si="70"/>
        <v>W</v>
      </c>
      <c r="R687" s="62" t="str">
        <f>IFERROR(VLOOKUP($B687,'로템1,2단계-고장설명'!$B$4:$O$341,COLUMN()-16,FALSE),"")</f>
        <v/>
      </c>
      <c r="S687" s="62" t="str">
        <f>IFERROR(VLOOKUP($B687,'로템1,2단계-고장설명'!$B$4:$O$341,COLUMN()-16,FALSE),"")</f>
        <v/>
      </c>
      <c r="T687" s="62" t="str">
        <f t="shared" si="71"/>
        <v>DCU</v>
      </c>
      <c r="U687" s="62" t="str">
        <f>IFERROR(VLOOKUP($B687,'로템1,2단계-고장설명'!$B$4:$O$341,COLUMN()-16,FALSE),"")</f>
        <v/>
      </c>
      <c r="V687" s="62" t="str">
        <f>IFERROR(VLOOKUP($B687,'로템1,2단계-고장설명'!$B$4:$O$341,COLUMN()-16,FALSE),"")</f>
        <v/>
      </c>
      <c r="W687" s="62" t="str">
        <f>IFERROR(VLOOKUP($B687,'로템1,2단계-고장설명'!$B$4:$O$341,COLUMN()-16,FALSE),"")</f>
        <v/>
      </c>
      <c r="X687" s="62" t="str">
        <f>IFERROR(VLOOKUP($B687,'로템1,2단계-고장설명'!$B$4:$O$341,COLUMN()-16,FALSE),"")</f>
        <v/>
      </c>
      <c r="Y687" s="62" t="str">
        <f>IFERROR(VLOOKUP($B687,'로템1,2단계-고장설명'!$B$4:$O$341,COLUMN()-16,FALSE),"")</f>
        <v/>
      </c>
      <c r="Z687" s="62" t="str">
        <f>IFERROR(VLOOKUP($B687,'로템1,2단계-고장설명'!$B$4:$O$341,COLUMN()-16,FALSE),"")</f>
        <v/>
      </c>
      <c r="AA687" s="62" t="str">
        <f>IFERROR(VLOOKUP($B687,'로템1,2단계-고장설명'!$B$4:$O$341,COLUMN()-16,FALSE),"")</f>
        <v/>
      </c>
      <c r="AB687" s="62" t="str">
        <f>IFERROR(VLOOKUP($B687,'로템1,2단계-고장설명'!$B$4:$O$341,COLUMN()-16,FALSE),"")</f>
        <v/>
      </c>
      <c r="AC687" s="62" t="str">
        <f>IFERROR(VLOOKUP($B687,'로템1,2단계-고장설명'!$B$4:$O$341,COLUMN()-16,FALSE),"")</f>
        <v/>
      </c>
      <c r="AD687" s="62" t="str">
        <f>IFERROR(VLOOKUP($B687,'로템1,2단계-고장설명'!$B$4:$O$341,COLUMN()-16,FALSE),"")</f>
        <v/>
      </c>
    </row>
    <row r="688" spans="1:30" x14ac:dyDescent="0.4">
      <c r="A688" s="60">
        <v>686</v>
      </c>
      <c r="B688" s="60">
        <v>502</v>
      </c>
      <c r="C688" s="61" t="s">
        <v>15896</v>
      </c>
      <c r="D688" s="60" t="s">
        <v>3668</v>
      </c>
      <c r="E688" s="60">
        <v>1</v>
      </c>
      <c r="F688" s="60" t="s">
        <v>12000</v>
      </c>
      <c r="G688" s="60" t="s">
        <v>3034</v>
      </c>
      <c r="H688" s="57"/>
      <c r="L688" s="62">
        <v>686</v>
      </c>
      <c r="M688" s="140">
        <f t="shared" si="66"/>
        <v>502</v>
      </c>
      <c r="N688" s="62">
        <f t="shared" si="67"/>
        <v>502</v>
      </c>
      <c r="O688" s="62" t="str">
        <f t="shared" si="68"/>
        <v>DCU#1 4위(L2)-출입문 장애물검지</v>
      </c>
      <c r="P688" s="62" t="str">
        <f t="shared" si="69"/>
        <v>Tc1</v>
      </c>
      <c r="Q688" s="62" t="str">
        <f t="shared" si="70"/>
        <v>W</v>
      </c>
      <c r="R688" s="62" t="str">
        <f>IFERROR(VLOOKUP($B688,'로템1,2단계-고장설명'!$B$4:$O$341,COLUMN()-16,FALSE),"")</f>
        <v/>
      </c>
      <c r="S688" s="62" t="str">
        <f>IFERROR(VLOOKUP($B688,'로템1,2단계-고장설명'!$B$4:$O$341,COLUMN()-16,FALSE),"")</f>
        <v/>
      </c>
      <c r="T688" s="62" t="str">
        <f t="shared" si="71"/>
        <v>DCU</v>
      </c>
      <c r="U688" s="62" t="str">
        <f>IFERROR(VLOOKUP($B688,'로템1,2단계-고장설명'!$B$4:$O$341,COLUMN()-16,FALSE),"")</f>
        <v/>
      </c>
      <c r="V688" s="62" t="str">
        <f>IFERROR(VLOOKUP($B688,'로템1,2단계-고장설명'!$B$4:$O$341,COLUMN()-16,FALSE),"")</f>
        <v/>
      </c>
      <c r="W688" s="62" t="str">
        <f>IFERROR(VLOOKUP($B688,'로템1,2단계-고장설명'!$B$4:$O$341,COLUMN()-16,FALSE),"")</f>
        <v/>
      </c>
      <c r="X688" s="62" t="str">
        <f>IFERROR(VLOOKUP($B688,'로템1,2단계-고장설명'!$B$4:$O$341,COLUMN()-16,FALSE),"")</f>
        <v/>
      </c>
      <c r="Y688" s="62" t="str">
        <f>IFERROR(VLOOKUP($B688,'로템1,2단계-고장설명'!$B$4:$O$341,COLUMN()-16,FALSE),"")</f>
        <v/>
      </c>
      <c r="Z688" s="62" t="str">
        <f>IFERROR(VLOOKUP($B688,'로템1,2단계-고장설명'!$B$4:$O$341,COLUMN()-16,FALSE),"")</f>
        <v/>
      </c>
      <c r="AA688" s="62" t="str">
        <f>IFERROR(VLOOKUP($B688,'로템1,2단계-고장설명'!$B$4:$O$341,COLUMN()-16,FALSE),"")</f>
        <v/>
      </c>
      <c r="AB688" s="62" t="str">
        <f>IFERROR(VLOOKUP($B688,'로템1,2단계-고장설명'!$B$4:$O$341,COLUMN()-16,FALSE),"")</f>
        <v/>
      </c>
      <c r="AC688" s="62" t="str">
        <f>IFERROR(VLOOKUP($B688,'로템1,2단계-고장설명'!$B$4:$O$341,COLUMN()-16,FALSE),"")</f>
        <v/>
      </c>
      <c r="AD688" s="62" t="str">
        <f>IFERROR(VLOOKUP($B688,'로템1,2단계-고장설명'!$B$4:$O$341,COLUMN()-16,FALSE),"")</f>
        <v/>
      </c>
    </row>
    <row r="689" spans="1:30" x14ac:dyDescent="0.4">
      <c r="A689" s="60">
        <v>687</v>
      </c>
      <c r="B689" s="60">
        <v>503</v>
      </c>
      <c r="C689" s="61" t="s">
        <v>15897</v>
      </c>
      <c r="D689" s="60" t="s">
        <v>3668</v>
      </c>
      <c r="E689" s="60">
        <v>1</v>
      </c>
      <c r="F689" s="60" t="s">
        <v>12000</v>
      </c>
      <c r="G689" s="60" t="s">
        <v>2821</v>
      </c>
      <c r="H689" s="57"/>
      <c r="L689" s="62">
        <v>687</v>
      </c>
      <c r="M689" s="140">
        <f t="shared" si="66"/>
        <v>503</v>
      </c>
      <c r="N689" s="62">
        <f t="shared" si="67"/>
        <v>503</v>
      </c>
      <c r="O689" s="62" t="str">
        <f t="shared" si="68"/>
        <v>DCU#1 4위(L2)-출입문 내부비상핸들 취급(EED)</v>
      </c>
      <c r="P689" s="62" t="str">
        <f t="shared" si="69"/>
        <v>Tc1</v>
      </c>
      <c r="Q689" s="62" t="str">
        <f t="shared" si="70"/>
        <v>B</v>
      </c>
      <c r="R689" s="62" t="str">
        <f>IFERROR(VLOOKUP($B689,'로템1,2단계-고장설명'!$B$4:$O$341,COLUMN()-16,FALSE),"")</f>
        <v/>
      </c>
      <c r="S689" s="62" t="str">
        <f>IFERROR(VLOOKUP($B689,'로템1,2단계-고장설명'!$B$4:$O$341,COLUMN()-16,FALSE),"")</f>
        <v/>
      </c>
      <c r="T689" s="62" t="str">
        <f t="shared" si="71"/>
        <v>DCU</v>
      </c>
      <c r="U689" s="62" t="str">
        <f>IFERROR(VLOOKUP($B689,'로템1,2단계-고장설명'!$B$4:$O$341,COLUMN()-16,FALSE),"")</f>
        <v/>
      </c>
      <c r="V689" s="62" t="str">
        <f>IFERROR(VLOOKUP($B689,'로템1,2단계-고장설명'!$B$4:$O$341,COLUMN()-16,FALSE),"")</f>
        <v/>
      </c>
      <c r="W689" s="62" t="str">
        <f>IFERROR(VLOOKUP($B689,'로템1,2단계-고장설명'!$B$4:$O$341,COLUMN()-16,FALSE),"")</f>
        <v/>
      </c>
      <c r="X689" s="62" t="str">
        <f>IFERROR(VLOOKUP($B689,'로템1,2단계-고장설명'!$B$4:$O$341,COLUMN()-16,FALSE),"")</f>
        <v/>
      </c>
      <c r="Y689" s="62" t="str">
        <f>IFERROR(VLOOKUP($B689,'로템1,2단계-고장설명'!$B$4:$O$341,COLUMN()-16,FALSE),"")</f>
        <v/>
      </c>
      <c r="Z689" s="62" t="str">
        <f>IFERROR(VLOOKUP($B689,'로템1,2단계-고장설명'!$B$4:$O$341,COLUMN()-16,FALSE),"")</f>
        <v/>
      </c>
      <c r="AA689" s="62" t="str">
        <f>IFERROR(VLOOKUP($B689,'로템1,2단계-고장설명'!$B$4:$O$341,COLUMN()-16,FALSE),"")</f>
        <v/>
      </c>
      <c r="AB689" s="62" t="str">
        <f>IFERROR(VLOOKUP($B689,'로템1,2단계-고장설명'!$B$4:$O$341,COLUMN()-16,FALSE),"")</f>
        <v/>
      </c>
      <c r="AC689" s="62" t="str">
        <f>IFERROR(VLOOKUP($B689,'로템1,2단계-고장설명'!$B$4:$O$341,COLUMN()-16,FALSE),"")</f>
        <v/>
      </c>
      <c r="AD689" s="62" t="str">
        <f>IFERROR(VLOOKUP($B689,'로템1,2단계-고장설명'!$B$4:$O$341,COLUMN()-16,FALSE),"")</f>
        <v/>
      </c>
    </row>
    <row r="690" spans="1:30" x14ac:dyDescent="0.4">
      <c r="A690" s="60">
        <v>688</v>
      </c>
      <c r="B690" s="60">
        <v>504</v>
      </c>
      <c r="C690" s="61" t="s">
        <v>15898</v>
      </c>
      <c r="D690" s="60" t="s">
        <v>3668</v>
      </c>
      <c r="E690" s="60">
        <v>1</v>
      </c>
      <c r="F690" s="60" t="s">
        <v>12000</v>
      </c>
      <c r="G690" s="60" t="s">
        <v>2821</v>
      </c>
      <c r="H690" s="57"/>
      <c r="L690" s="62">
        <v>688</v>
      </c>
      <c r="M690" s="140">
        <f t="shared" si="66"/>
        <v>504</v>
      </c>
      <c r="N690" s="62">
        <f t="shared" si="67"/>
        <v>504</v>
      </c>
      <c r="O690" s="62" t="str">
        <f t="shared" si="68"/>
        <v>DCU#1 4위(L2)-출입문 외부비상핸들 취급(EAD)</v>
      </c>
      <c r="P690" s="62" t="str">
        <f t="shared" si="69"/>
        <v>Tc1</v>
      </c>
      <c r="Q690" s="62" t="str">
        <f t="shared" si="70"/>
        <v>B</v>
      </c>
      <c r="R690" s="62" t="str">
        <f>IFERROR(VLOOKUP($B690,'로템1,2단계-고장설명'!$B$4:$O$341,COLUMN()-16,FALSE),"")</f>
        <v/>
      </c>
      <c r="S690" s="62" t="str">
        <f>IFERROR(VLOOKUP($B690,'로템1,2단계-고장설명'!$B$4:$O$341,COLUMN()-16,FALSE),"")</f>
        <v/>
      </c>
      <c r="T690" s="62" t="str">
        <f t="shared" si="71"/>
        <v>DCU</v>
      </c>
      <c r="U690" s="62" t="str">
        <f>IFERROR(VLOOKUP($B690,'로템1,2단계-고장설명'!$B$4:$O$341,COLUMN()-16,FALSE),"")</f>
        <v/>
      </c>
      <c r="V690" s="62" t="str">
        <f>IFERROR(VLOOKUP($B690,'로템1,2단계-고장설명'!$B$4:$O$341,COLUMN()-16,FALSE),"")</f>
        <v/>
      </c>
      <c r="W690" s="62" t="str">
        <f>IFERROR(VLOOKUP($B690,'로템1,2단계-고장설명'!$B$4:$O$341,COLUMN()-16,FALSE),"")</f>
        <v/>
      </c>
      <c r="X690" s="62" t="str">
        <f>IFERROR(VLOOKUP($B690,'로템1,2단계-고장설명'!$B$4:$O$341,COLUMN()-16,FALSE),"")</f>
        <v/>
      </c>
      <c r="Y690" s="62" t="str">
        <f>IFERROR(VLOOKUP($B690,'로템1,2단계-고장설명'!$B$4:$O$341,COLUMN()-16,FALSE),"")</f>
        <v/>
      </c>
      <c r="Z690" s="62" t="str">
        <f>IFERROR(VLOOKUP($B690,'로템1,2단계-고장설명'!$B$4:$O$341,COLUMN()-16,FALSE),"")</f>
        <v/>
      </c>
      <c r="AA690" s="62" t="str">
        <f>IFERROR(VLOOKUP($B690,'로템1,2단계-고장설명'!$B$4:$O$341,COLUMN()-16,FALSE),"")</f>
        <v/>
      </c>
      <c r="AB690" s="62" t="str">
        <f>IFERROR(VLOOKUP($B690,'로템1,2단계-고장설명'!$B$4:$O$341,COLUMN()-16,FALSE),"")</f>
        <v/>
      </c>
      <c r="AC690" s="62" t="str">
        <f>IFERROR(VLOOKUP($B690,'로템1,2단계-고장설명'!$B$4:$O$341,COLUMN()-16,FALSE),"")</f>
        <v/>
      </c>
      <c r="AD690" s="62" t="str">
        <f>IFERROR(VLOOKUP($B690,'로템1,2단계-고장설명'!$B$4:$O$341,COLUMN()-16,FALSE),"")</f>
        <v/>
      </c>
    </row>
    <row r="691" spans="1:30" x14ac:dyDescent="0.4">
      <c r="A691" s="60">
        <v>689</v>
      </c>
      <c r="B691" s="60">
        <v>505</v>
      </c>
      <c r="C691" s="61" t="s">
        <v>15899</v>
      </c>
      <c r="D691" s="60" t="s">
        <v>3668</v>
      </c>
      <c r="E691" s="60">
        <v>1</v>
      </c>
      <c r="F691" s="60" t="s">
        <v>12000</v>
      </c>
      <c r="G691" s="60" t="s">
        <v>3034</v>
      </c>
      <c r="H691" s="57"/>
      <c r="L691" s="62">
        <v>689</v>
      </c>
      <c r="M691" s="140">
        <f t="shared" si="66"/>
        <v>505</v>
      </c>
      <c r="N691" s="62">
        <f t="shared" si="67"/>
        <v>505</v>
      </c>
      <c r="O691" s="62" t="str">
        <f t="shared" si="68"/>
        <v>DCU#1 4위(L2)-출입문 입력 고전압</v>
      </c>
      <c r="P691" s="62" t="str">
        <f t="shared" si="69"/>
        <v>Tc1</v>
      </c>
      <c r="Q691" s="62" t="str">
        <f t="shared" si="70"/>
        <v>W</v>
      </c>
      <c r="R691" s="62" t="str">
        <f>IFERROR(VLOOKUP($B691,'로템1,2단계-고장설명'!$B$4:$O$341,COLUMN()-16,FALSE),"")</f>
        <v>DCU-입력고전압</v>
      </c>
      <c r="S691" s="62" t="str">
        <f>IFERROR(VLOOKUP($B691,'로템1,2단계-고장설명'!$B$4:$O$341,COLUMN()-16,FALSE),"")</f>
        <v>W</v>
      </c>
      <c r="T691" s="62" t="str">
        <f t="shared" si="71"/>
        <v>DCU</v>
      </c>
      <c r="U691" s="62" t="str">
        <f>IFERROR(VLOOKUP($B691,'로템1,2단계-고장설명'!$B$4:$O$341,COLUMN()-16,FALSE),"")</f>
        <v>DCU의 RS485 데이터 중 DCU-TCMS SD TEXT3의 Bit4 “High Voltage” 신호가 "1"이 되면 검지.</v>
      </c>
      <c r="V691" s="62" t="str">
        <f>IFERROR(VLOOKUP($B691,'로템1,2단계-고장설명'!$B$4:$O$341,COLUMN()-16,FALSE),"")</f>
        <v>고전압 상태. (그리 높지 않은 고전압 상태에서는 출입문 작동에 문제가 없으나, 140Vdc 이상의 큰 전압이 인가될 경우, DCU의 PCB 기판이 손상될 수 있음.)</v>
      </c>
      <c r="W691" s="62" t="str">
        <f>IFERROR(VLOOKUP($B691,'로템1,2단계-고장설명'!$B$4:$O$341,COLUMN()-16,FALSE),"")</f>
        <v>차량으로부터 인가되는 공급전원이 125Vdc 이상</v>
      </c>
      <c r="X691" s="62" t="str">
        <f>IFERROR(VLOOKUP($B691,'로템1,2단계-고장설명'!$B$4:$O$341,COLUMN()-16,FALSE),"")</f>
        <v>차량으로부터 인가되는 공급전원이 125Vdc 미만</v>
      </c>
      <c r="Y691" s="62" t="str">
        <f>IFERROR(VLOOKUP($B691,'로템1,2단계-고장설명'!$B$4:$O$341,COLUMN()-16,FALSE),"")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691" s="62" t="str">
        <f>IFERROR(VLOOKUP($B691,'로템1,2단계-고장설명'!$B$4:$O$341,COLUMN()-16,FALSE),"")</f>
        <v/>
      </c>
      <c r="AA691" s="62" t="str">
        <f>IFERROR(VLOOKUP($B691,'로템1,2단계-고장설명'!$B$4:$O$341,COLUMN()-16,FALSE),"")</f>
        <v>1단계40량, 2단계48량</v>
      </c>
      <c r="AB691" s="62" t="str">
        <f>IFERROR(VLOOKUP($B691,'로템1,2단계-고장설명'!$B$4:$O$341,COLUMN()-16,FALSE),"")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691" s="62" t="str">
        <f>IFERROR(VLOOKUP($B691,'로템1,2단계-고장설명'!$B$4:$O$341,COLUMN()-16,FALSE),"")</f>
        <v>2,3,4</v>
      </c>
      <c r="AD691" s="62" t="str">
        <f>IFERROR(VLOOKUP($B691,'로템1,2단계-고장설명'!$B$4:$O$341,COLUMN()-16,FALSE),"")</f>
        <v>Rotem</v>
      </c>
    </row>
    <row r="692" spans="1:30" x14ac:dyDescent="0.4">
      <c r="A692" s="60">
        <v>690</v>
      </c>
      <c r="B692" s="60">
        <v>506</v>
      </c>
      <c r="C692" s="61" t="s">
        <v>15900</v>
      </c>
      <c r="D692" s="60" t="s">
        <v>3668</v>
      </c>
      <c r="E692" s="60">
        <v>1</v>
      </c>
      <c r="F692" s="60" t="s">
        <v>12000</v>
      </c>
      <c r="G692" s="60" t="s">
        <v>3034</v>
      </c>
      <c r="H692" s="57"/>
      <c r="L692" s="62">
        <v>690</v>
      </c>
      <c r="M692" s="140">
        <f t="shared" si="66"/>
        <v>506</v>
      </c>
      <c r="N692" s="62">
        <f t="shared" si="67"/>
        <v>506</v>
      </c>
      <c r="O692" s="62" t="str">
        <f t="shared" si="68"/>
        <v>DCU#1 4위(L2)-출입문 입력 저전압</v>
      </c>
      <c r="P692" s="62" t="str">
        <f t="shared" si="69"/>
        <v>Tc1</v>
      </c>
      <c r="Q692" s="62" t="str">
        <f t="shared" si="70"/>
        <v>W</v>
      </c>
      <c r="R692" s="62" t="str">
        <f>IFERROR(VLOOKUP($B692,'로템1,2단계-고장설명'!$B$4:$O$341,COLUMN()-16,FALSE),"")</f>
        <v>DCU-입력저전압</v>
      </c>
      <c r="S692" s="62" t="str">
        <f>IFERROR(VLOOKUP($B692,'로템1,2단계-고장설명'!$B$4:$O$341,COLUMN()-16,FALSE),"")</f>
        <v>W</v>
      </c>
      <c r="T692" s="62" t="str">
        <f t="shared" si="71"/>
        <v>DCU</v>
      </c>
      <c r="U692" s="62" t="str">
        <f>IFERROR(VLOOKUP($B692,'로템1,2단계-고장설명'!$B$4:$O$341,COLUMN()-16,FALSE),"")</f>
        <v>DCU의 RS485 데이터 중 DCU-TCMS SD TEXT3의 Bit5 “Low Voltage” 신호가 "1"이 되면 검지.</v>
      </c>
      <c r="V692" s="62" t="str">
        <f>IFERROR(VLOOKUP($B692,'로템1,2단계-고장설명'!$B$4:$O$341,COLUMN()-16,FALSE),"")</f>
        <v>저전안 상태 (출입문 동작이 심하게 느려지거나 작동조차 안될 수 있음.)</v>
      </c>
      <c r="W692" s="62" t="str">
        <f>IFERROR(VLOOKUP($B692,'로템1,2단계-고장설명'!$B$4:$O$341,COLUMN()-16,FALSE),"")</f>
        <v>차량으로부터 인가되는 공급전원이 70Vdc 이하</v>
      </c>
      <c r="X692" s="62" t="str">
        <f>IFERROR(VLOOKUP($B692,'로템1,2단계-고장설명'!$B$4:$O$341,COLUMN()-16,FALSE),"")</f>
        <v>차량으로부터 인가되는 공급전원이 70Vdc 초과</v>
      </c>
      <c r="Y692" s="62" t="str">
        <f>IFERROR(VLOOKUP($B692,'로템1,2단계-고장설명'!$B$4:$O$341,COLUMN()-16,FALSE),"")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692" s="62" t="str">
        <f>IFERROR(VLOOKUP($B692,'로템1,2단계-고장설명'!$B$4:$O$341,COLUMN()-16,FALSE),"")</f>
        <v/>
      </c>
      <c r="AA692" s="62" t="str">
        <f>IFERROR(VLOOKUP($B692,'로템1,2단계-고장설명'!$B$4:$O$341,COLUMN()-16,FALSE),"")</f>
        <v>1단계40량, 2단계48량</v>
      </c>
      <c r="AB692" s="62" t="str">
        <f>IFERROR(VLOOKUP($B692,'로템1,2단계-고장설명'!$B$4:$O$341,COLUMN()-16,FALSE),"")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692" s="62" t="str">
        <f>IFERROR(VLOOKUP($B692,'로템1,2단계-고장설명'!$B$4:$O$341,COLUMN()-16,FALSE),"")</f>
        <v>2,3,4</v>
      </c>
      <c r="AD692" s="62" t="str">
        <f>IFERROR(VLOOKUP($B692,'로템1,2단계-고장설명'!$B$4:$O$341,COLUMN()-16,FALSE),"")</f>
        <v>Rotem</v>
      </c>
    </row>
    <row r="693" spans="1:30" x14ac:dyDescent="0.4">
      <c r="A693" s="60">
        <v>691</v>
      </c>
      <c r="B693" s="60">
        <v>507</v>
      </c>
      <c r="C693" s="61" t="s">
        <v>15901</v>
      </c>
      <c r="D693" s="60" t="s">
        <v>3668</v>
      </c>
      <c r="E693" s="60">
        <v>1</v>
      </c>
      <c r="F693" s="60" t="s">
        <v>12000</v>
      </c>
      <c r="G693" s="60" t="s">
        <v>2837</v>
      </c>
      <c r="H693" s="57"/>
      <c r="L693" s="62">
        <v>691</v>
      </c>
      <c r="M693" s="140">
        <f t="shared" si="66"/>
        <v>507</v>
      </c>
      <c r="N693" s="62">
        <f t="shared" si="67"/>
        <v>507</v>
      </c>
      <c r="O693" s="62" t="str">
        <f t="shared" si="68"/>
        <v>DCU#1 4위(L2)-초기화 실패</v>
      </c>
      <c r="P693" s="62" t="str">
        <f t="shared" si="69"/>
        <v>Tc1</v>
      </c>
      <c r="Q693" s="62" t="str">
        <f t="shared" si="70"/>
        <v>C</v>
      </c>
      <c r="R693" s="62" t="str">
        <f>IFERROR(VLOOKUP($B693,'로템1,2단계-고장설명'!$B$4:$O$341,COLUMN()-16,FALSE),"")</f>
        <v>DCU-초기화 실패</v>
      </c>
      <c r="S693" s="62" t="str">
        <f>IFERROR(VLOOKUP($B693,'로템1,2단계-고장설명'!$B$4:$O$341,COLUMN()-16,FALSE),"")</f>
        <v>C</v>
      </c>
      <c r="T693" s="62" t="str">
        <f t="shared" si="71"/>
        <v>DCU</v>
      </c>
      <c r="U693" s="62" t="str">
        <f>IFERROR(VLOOKUP($B693,'로템1,2단계-고장설명'!$B$4:$O$341,COLUMN()-16,FALSE),"")</f>
        <v>DCU의 RS485 데이터 중 DCU-TCMS SD TEXT4의 Bit5 "Calibration failure” 신호가 "1"이 되면 검지.</v>
      </c>
      <c r="V693" s="62" t="str">
        <f>IFERROR(VLOOKUP($B693,'로템1,2단계-고장설명'!$B$4:$O$341,COLUMN()-16,FALSE),"")</f>
        <v>초기화가 실패하여 정상적인 출임문 열림/닫힘이 불가능</v>
      </c>
      <c r="W693" s="62" t="str">
        <f>IFERROR(VLOOKUP($B693,'로템1,2단계-고장설명'!$B$4:$O$341,COLUMN()-16,FALSE),"")</f>
        <v>DCU 초기화 동작 중, 모터고장, 장애물 감지, 리미트 스위치 고장 등으로 인해 초기화를 완료하지 못하는 경우</v>
      </c>
      <c r="X693" s="62" t="str">
        <f>IFERROR(VLOOKUP($B693,'로템1,2단계-고장설명'!$B$4:$O$341,COLUMN()-16,FALSE),"")</f>
        <v>초기화 실패를 야기한 고장 코드를 확인하여 조치 후, 재 닫힘 명령을 주거나 DCU 전원 reset</v>
      </c>
      <c r="Y693" s="62" t="str">
        <f>IFERROR(VLOOKUP($B693,'로템1,2단계-고장설명'!$B$4:$O$341,COLUMN()-16,FALSE),"")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693" s="62" t="str">
        <f>IFERROR(VLOOKUP($B693,'로템1,2단계-고장설명'!$B$4:$O$341,COLUMN()-16,FALSE),"")</f>
        <v/>
      </c>
      <c r="AA693" s="62" t="str">
        <f>IFERROR(VLOOKUP($B693,'로템1,2단계-고장설명'!$B$4:$O$341,COLUMN()-16,FALSE),"")</f>
        <v>1단계40량, 2단계48량</v>
      </c>
      <c r="AB693" s="62" t="str">
        <f>IFERROR(VLOOKUP($B693,'로템1,2단계-고장설명'!$B$4:$O$341,COLUMN()-16,FALSE),"")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693" s="62" t="str">
        <f>IFERROR(VLOOKUP($B693,'로템1,2단계-고장설명'!$B$4:$O$341,COLUMN()-16,FALSE),"")</f>
        <v>2,3,4</v>
      </c>
      <c r="AD693" s="62" t="str">
        <f>IFERROR(VLOOKUP($B693,'로템1,2단계-고장설명'!$B$4:$O$341,COLUMN()-16,FALSE),"")</f>
        <v>Rotem</v>
      </c>
    </row>
    <row r="694" spans="1:30" x14ac:dyDescent="0.4">
      <c r="A694" s="60">
        <v>692</v>
      </c>
      <c r="B694" s="60">
        <v>508</v>
      </c>
      <c r="C694" s="61" t="s">
        <v>15902</v>
      </c>
      <c r="D694" s="60" t="s">
        <v>3668</v>
      </c>
      <c r="E694" s="60">
        <v>1</v>
      </c>
      <c r="F694" s="60" t="s">
        <v>12000</v>
      </c>
      <c r="G694" s="60" t="s">
        <v>2821</v>
      </c>
      <c r="H694" s="57"/>
      <c r="L694" s="62">
        <v>692</v>
      </c>
      <c r="M694" s="140">
        <f t="shared" si="66"/>
        <v>508</v>
      </c>
      <c r="N694" s="62">
        <f t="shared" si="67"/>
        <v>508</v>
      </c>
      <c r="O694" s="62" t="str">
        <f t="shared" si="68"/>
        <v>DCU#1 4위(L2)-출입문 모터/인코더 고장</v>
      </c>
      <c r="P694" s="62" t="str">
        <f t="shared" si="69"/>
        <v>Tc1</v>
      </c>
      <c r="Q694" s="62" t="str">
        <f t="shared" si="70"/>
        <v>B</v>
      </c>
      <c r="R694" s="62" t="str">
        <f>IFERROR(VLOOKUP($B694,'로템1,2단계-고장설명'!$B$4:$O$341,COLUMN()-16,FALSE),"")</f>
        <v>DCU-출입문 모터/인코더 고장</v>
      </c>
      <c r="S694" s="62" t="str">
        <f>IFERROR(VLOOKUP($B694,'로템1,2단계-고장설명'!$B$4:$O$341,COLUMN()-16,FALSE),"")</f>
        <v>B</v>
      </c>
      <c r="T694" s="62" t="str">
        <f t="shared" si="71"/>
        <v>DCU</v>
      </c>
      <c r="U694" s="62" t="str">
        <f>IFERROR(VLOOKUP($B694,'로템1,2단계-고장설명'!$B$4:$O$341,COLUMN()-16,FALSE),"")</f>
        <v>DCU의 RS485 데이터 중 DCU-TCMS SD TEXT4의 Bit4 "Motor / Encoder failure” 신호가 "1"이 되면 검지.</v>
      </c>
      <c r="V694" s="62" t="str">
        <f>IFERROR(VLOOKUP($B694,'로템1,2단계-고장설명'!$B$4:$O$341,COLUMN()-16,FALSE),"")</f>
        <v>출입문 정상동작 불가</v>
      </c>
      <c r="W694" s="62" t="str">
        <f>IFERROR(VLOOKUP($B694,'로템1,2단계-고장설명'!$B$4:$O$341,COLUMN()-16,FALSE),"")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694" s="62" t="str">
        <f>IFERROR(VLOOKUP($B694,'로템1,2단계-고장설명'!$B$4:$O$341,COLUMN()-16,FALSE),"")</f>
        <v>모터/인코더 및 DCU가 정상상태이고, 전기적 연결상태가 정상</v>
      </c>
      <c r="Y694" s="62" t="str">
        <f>IFERROR(VLOOKUP($B694,'로템1,2단계-고장설명'!$B$4:$O$341,COLUMN()-16,FALSE),"")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694" s="62" t="str">
        <f>IFERROR(VLOOKUP($B694,'로템1,2단계-고장설명'!$B$4:$O$341,COLUMN()-16,FALSE),"")</f>
        <v/>
      </c>
      <c r="AA694" s="62" t="str">
        <f>IFERROR(VLOOKUP($B694,'로템1,2단계-고장설명'!$B$4:$O$341,COLUMN()-16,FALSE),"")</f>
        <v>1단계40량, 2단계48량</v>
      </c>
      <c r="AB694" s="62" t="str">
        <f>IFERROR(VLOOKUP($B694,'로템1,2단계-고장설명'!$B$4:$O$341,COLUMN()-16,FALSE),"")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694" s="62" t="str">
        <f>IFERROR(VLOOKUP($B694,'로템1,2단계-고장설명'!$B$4:$O$341,COLUMN()-16,FALSE),"")</f>
        <v>2,3,4</v>
      </c>
      <c r="AD694" s="62" t="str">
        <f>IFERROR(VLOOKUP($B694,'로템1,2단계-고장설명'!$B$4:$O$341,COLUMN()-16,FALSE),"")</f>
        <v>Rotem</v>
      </c>
    </row>
    <row r="695" spans="1:30" x14ac:dyDescent="0.4">
      <c r="A695" s="60">
        <v>693</v>
      </c>
      <c r="B695" s="60">
        <v>509</v>
      </c>
      <c r="C695" s="61" t="s">
        <v>15903</v>
      </c>
      <c r="D695" s="60" t="s">
        <v>3668</v>
      </c>
      <c r="E695" s="60">
        <v>1</v>
      </c>
      <c r="F695" s="60" t="s">
        <v>12000</v>
      </c>
      <c r="G695" s="60" t="s">
        <v>2837</v>
      </c>
      <c r="H695" s="57"/>
      <c r="L695" s="62">
        <v>693</v>
      </c>
      <c r="M695" s="140">
        <f t="shared" si="66"/>
        <v>509</v>
      </c>
      <c r="N695" s="62">
        <f t="shared" si="67"/>
        <v>509</v>
      </c>
      <c r="O695" s="62" t="str">
        <f t="shared" si="68"/>
        <v>DCU#1 4위(L2)-출입문 잠김 리미트 스위치 고장</v>
      </c>
      <c r="P695" s="62" t="str">
        <f t="shared" si="69"/>
        <v>Tc1</v>
      </c>
      <c r="Q695" s="62" t="str">
        <f t="shared" si="70"/>
        <v>C</v>
      </c>
      <c r="R695" s="62" t="str">
        <f>IFERROR(VLOOKUP($B695,'로템1,2단계-고장설명'!$B$4:$O$341,COLUMN()-16,FALSE),"")</f>
        <v>DCU-출입문 잠김 리미트 스위치 고장</v>
      </c>
      <c r="S695" s="62" t="str">
        <f>IFERROR(VLOOKUP($B695,'로템1,2단계-고장설명'!$B$4:$O$341,COLUMN()-16,FALSE),"")</f>
        <v>C</v>
      </c>
      <c r="T695" s="62" t="str">
        <f t="shared" si="71"/>
        <v>DCU</v>
      </c>
      <c r="U695" s="62" t="str">
        <f>IFERROR(VLOOKUP($B695,'로템1,2단계-고장설명'!$B$4:$O$341,COLUMN()-16,FALSE),"")</f>
        <v>DCU의 RS485 데이터 중 DCU-TCMS SD TEXT4의 Bit1 "DLS Failure” 신호가 "1"이 되면 검지.</v>
      </c>
      <c r="V695" s="62" t="str">
        <f>IFERROR(VLOOKUP($B695,'로템1,2단계-고장설명'!$B$4:$O$341,COLUMN()-16,FALSE),"")</f>
        <v>출입문 잠김 상태 확인 불가</v>
      </c>
      <c r="W695" s="62" t="str">
        <f>IFERROR(VLOOKUP($B695,'로템1,2단계-고장설명'!$B$4:$O$341,COLUMN()-16,FALSE),"")</f>
        <v>1) 출입문이 열림 상태에서 DLS가 작동되어 있는 경우
2) 출입문이 닫힘 상태에서 DLS가 작동되지 않은 경우</v>
      </c>
      <c r="X695" s="62" t="str">
        <f>IFERROR(VLOOKUP($B695,'로템1,2단계-고장설명'!$B$4:$O$341,COLUMN()-16,FALSE),"")</f>
        <v>전기적 결선상태가 양호하고, 출입문 열림 닫힘 시, DLS가 정상적으로 작동</v>
      </c>
      <c r="Y695" s="62" t="str">
        <f>IFERROR(VLOOKUP($B695,'로템1,2단계-고장설명'!$B$4:$O$341,COLUMN()-16,FALSE),"")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695" s="62" t="str">
        <f>IFERROR(VLOOKUP($B695,'로템1,2단계-고장설명'!$B$4:$O$341,COLUMN()-16,FALSE),"")</f>
        <v/>
      </c>
      <c r="AA695" s="62" t="str">
        <f>IFERROR(VLOOKUP($B695,'로템1,2단계-고장설명'!$B$4:$O$341,COLUMN()-16,FALSE),"")</f>
        <v>1단계40량, 2단계48량</v>
      </c>
      <c r="AB695" s="62" t="str">
        <f>IFERROR(VLOOKUP($B695,'로템1,2단계-고장설명'!$B$4:$O$341,COLUMN()-16,FALSE),"")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695" s="62" t="str">
        <f>IFERROR(VLOOKUP($B695,'로템1,2단계-고장설명'!$B$4:$O$341,COLUMN()-16,FALSE),"")</f>
        <v>2,3,4</v>
      </c>
      <c r="AD695" s="62" t="str">
        <f>IFERROR(VLOOKUP($B695,'로템1,2단계-고장설명'!$B$4:$O$341,COLUMN()-16,FALSE),"")</f>
        <v>Rotem</v>
      </c>
    </row>
    <row r="696" spans="1:30" x14ac:dyDescent="0.4">
      <c r="A696" s="60">
        <v>694</v>
      </c>
      <c r="B696" s="60">
        <v>510</v>
      </c>
      <c r="C696" s="61" t="s">
        <v>15904</v>
      </c>
      <c r="D696" s="60" t="s">
        <v>3668</v>
      </c>
      <c r="E696" s="60">
        <v>1</v>
      </c>
      <c r="F696" s="60" t="s">
        <v>12000</v>
      </c>
      <c r="G696" s="60" t="s">
        <v>2837</v>
      </c>
      <c r="H696" s="57"/>
      <c r="L696" s="62">
        <v>694</v>
      </c>
      <c r="M696" s="140">
        <f t="shared" si="66"/>
        <v>510</v>
      </c>
      <c r="N696" s="62">
        <f t="shared" si="67"/>
        <v>510</v>
      </c>
      <c r="O696" s="62" t="str">
        <f t="shared" si="68"/>
        <v>DCU#1 4위(L2)-출입문 닫힘 리미트 스위치1 고장</v>
      </c>
      <c r="P696" s="62" t="str">
        <f t="shared" si="69"/>
        <v>Tc1</v>
      </c>
      <c r="Q696" s="62" t="str">
        <f t="shared" si="70"/>
        <v>C</v>
      </c>
      <c r="R696" s="62" t="str">
        <f>IFERROR(VLOOKUP($B696,'로템1,2단계-고장설명'!$B$4:$O$341,COLUMN()-16,FALSE),"")</f>
        <v>DCU-출입문 닫힘 리미트 스위치1 고장</v>
      </c>
      <c r="S696" s="62" t="str">
        <f>IFERROR(VLOOKUP($B696,'로템1,2단계-고장설명'!$B$4:$O$341,COLUMN()-16,FALSE),"")</f>
        <v>C</v>
      </c>
      <c r="T696" s="62" t="str">
        <f t="shared" si="71"/>
        <v>DCU</v>
      </c>
      <c r="U696" s="62" t="str">
        <f>IFERROR(VLOOKUP($B696,'로템1,2단계-고장설명'!$B$4:$O$341,COLUMN()-16,FALSE),"")</f>
        <v>DCU의 RS485 데이터 중 DCU-TCMS SD TEXT4의 Bit3 "DCS1 Failure(Leftt)” 신호가 "1"이 되면 검지.</v>
      </c>
      <c r="V696" s="62" t="str">
        <f>IFERROR(VLOOKUP($B696,'로템1,2단계-고장설명'!$B$4:$O$341,COLUMN()-16,FALSE),"")</f>
        <v>출입문 왼쪽 판넬 닫힘 상태 확인 불가</v>
      </c>
      <c r="W696" s="62" t="str">
        <f>IFERROR(VLOOKUP($B696,'로템1,2단계-고장설명'!$B$4:$O$341,COLUMN()-16,FALSE),"")</f>
        <v>1) 출입문이 열림 상태에서 DCS1이 작동되어 있는 경우
2) 출입문이 닫힘 상태에서 DCS1이 작동되지 않은 경우</v>
      </c>
      <c r="X696" s="62" t="str">
        <f>IFERROR(VLOOKUP($B696,'로템1,2단계-고장설명'!$B$4:$O$341,COLUMN()-16,FALSE),"")</f>
        <v>전기적 결선상태가 양호하고, 출입문 열림 닫힘 시, DCS1이 정상적으로 작동</v>
      </c>
      <c r="Y696" s="62" t="str">
        <f>IFERROR(VLOOKUP($B696,'로템1,2단계-고장설명'!$B$4:$O$341,COLUMN()-16,FALSE),"")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696" s="62" t="str">
        <f>IFERROR(VLOOKUP($B696,'로템1,2단계-고장설명'!$B$4:$O$341,COLUMN()-16,FALSE),"")</f>
        <v/>
      </c>
      <c r="AA696" s="62" t="str">
        <f>IFERROR(VLOOKUP($B696,'로템1,2단계-고장설명'!$B$4:$O$341,COLUMN()-16,FALSE),"")</f>
        <v>1단계40량, 2단계48량</v>
      </c>
      <c r="AB696" s="62" t="str">
        <f>IFERROR(VLOOKUP($B696,'로템1,2단계-고장설명'!$B$4:$O$341,COLUMN()-16,FALSE),"")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696" s="62" t="str">
        <f>IFERROR(VLOOKUP($B696,'로템1,2단계-고장설명'!$B$4:$O$341,COLUMN()-16,FALSE),"")</f>
        <v>2,3,4</v>
      </c>
      <c r="AD696" s="62" t="str">
        <f>IFERROR(VLOOKUP($B696,'로템1,2단계-고장설명'!$B$4:$O$341,COLUMN()-16,FALSE),"")</f>
        <v>Rotem</v>
      </c>
    </row>
    <row r="697" spans="1:30" x14ac:dyDescent="0.4">
      <c r="A697" s="60">
        <v>695</v>
      </c>
      <c r="B697" s="60">
        <v>511</v>
      </c>
      <c r="C697" s="61" t="s">
        <v>15905</v>
      </c>
      <c r="D697" s="60" t="s">
        <v>3668</v>
      </c>
      <c r="E697" s="60">
        <v>1</v>
      </c>
      <c r="F697" s="60" t="s">
        <v>12000</v>
      </c>
      <c r="G697" s="60" t="s">
        <v>2837</v>
      </c>
      <c r="H697" s="57"/>
      <c r="L697" s="62">
        <v>695</v>
      </c>
      <c r="M697" s="140">
        <f t="shared" si="66"/>
        <v>511</v>
      </c>
      <c r="N697" s="62">
        <f t="shared" si="67"/>
        <v>511</v>
      </c>
      <c r="O697" s="62" t="str">
        <f t="shared" si="68"/>
        <v>DCU#1 4위(L2)-출입문 닫힘 리미트 스위치2 고장</v>
      </c>
      <c r="P697" s="62" t="str">
        <f t="shared" si="69"/>
        <v>Tc1</v>
      </c>
      <c r="Q697" s="62" t="str">
        <f t="shared" si="70"/>
        <v>C</v>
      </c>
      <c r="R697" s="62" t="str">
        <f>IFERROR(VLOOKUP($B697,'로템1,2단계-고장설명'!$B$4:$O$341,COLUMN()-16,FALSE),"")</f>
        <v>DCU-출입문 닫힘 리미트 스위치2 고장</v>
      </c>
      <c r="S697" s="62" t="str">
        <f>IFERROR(VLOOKUP($B697,'로템1,2단계-고장설명'!$B$4:$O$341,COLUMN()-16,FALSE),"")</f>
        <v>C</v>
      </c>
      <c r="T697" s="62" t="str">
        <f t="shared" si="71"/>
        <v>DCU</v>
      </c>
      <c r="U697" s="62" t="str">
        <f>IFERROR(VLOOKUP($B697,'로템1,2단계-고장설명'!$B$4:$O$341,COLUMN()-16,FALSE),"")</f>
        <v>DCU의 RS485 데이터 중 DCU-TCMS SD TEXT4의 Bit2 "DCS2 Failure(Right)” 신호가 "1"이 되면 검지.</v>
      </c>
      <c r="V697" s="62" t="str">
        <f>IFERROR(VLOOKUP($B697,'로템1,2단계-고장설명'!$B$4:$O$341,COLUMN()-16,FALSE),"")</f>
        <v>출입문 오른쪽 판넬 닫힘 상태 확인 불가</v>
      </c>
      <c r="W697" s="62" t="str">
        <f>IFERROR(VLOOKUP($B697,'로템1,2단계-고장설명'!$B$4:$O$341,COLUMN()-16,FALSE),"")</f>
        <v>1) 출입문이 열림 상태에서 DCS2가 작동되어 있는 경우
2) 출입문이 닫힘 상태에서 DCS2가 작동되지 않은 경우</v>
      </c>
      <c r="X697" s="62" t="str">
        <f>IFERROR(VLOOKUP($B697,'로템1,2단계-고장설명'!$B$4:$O$341,COLUMN()-16,FALSE),"")</f>
        <v>전기적 결선상태가 양호하고, 출입문 열림 닫힘 시, DCS2가 정상적으로 작동</v>
      </c>
      <c r="Y697" s="62" t="str">
        <f>IFERROR(VLOOKUP($B697,'로템1,2단계-고장설명'!$B$4:$O$341,COLUMN()-16,FALSE),"")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697" s="62" t="str">
        <f>IFERROR(VLOOKUP($B697,'로템1,2단계-고장설명'!$B$4:$O$341,COLUMN()-16,FALSE),"")</f>
        <v/>
      </c>
      <c r="AA697" s="62" t="str">
        <f>IFERROR(VLOOKUP($B697,'로템1,2단계-고장설명'!$B$4:$O$341,COLUMN()-16,FALSE),"")</f>
        <v>1단계40량, 2단계48량</v>
      </c>
      <c r="AB697" s="62" t="str">
        <f>IFERROR(VLOOKUP($B697,'로템1,2단계-고장설명'!$B$4:$O$341,COLUMN()-16,FALSE),"")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697" s="62" t="str">
        <f>IFERROR(VLOOKUP($B697,'로템1,2단계-고장설명'!$B$4:$O$341,COLUMN()-16,FALSE),"")</f>
        <v>2,3,4</v>
      </c>
      <c r="AD697" s="62" t="str">
        <f>IFERROR(VLOOKUP($B697,'로템1,2단계-고장설명'!$B$4:$O$341,COLUMN()-16,FALSE),"")</f>
        <v>Rotem</v>
      </c>
    </row>
    <row r="698" spans="1:30" x14ac:dyDescent="0.4">
      <c r="A698" s="60">
        <v>696</v>
      </c>
      <c r="B698" s="60">
        <v>512</v>
      </c>
      <c r="C698" s="61" t="s">
        <v>15906</v>
      </c>
      <c r="D698" s="60" t="s">
        <v>3668</v>
      </c>
      <c r="E698" s="60">
        <v>1</v>
      </c>
      <c r="F698" s="60" t="s">
        <v>12000</v>
      </c>
      <c r="G698" s="60" t="s">
        <v>2837</v>
      </c>
      <c r="H698" s="57"/>
      <c r="L698" s="62">
        <v>696</v>
      </c>
      <c r="M698" s="140">
        <f t="shared" si="66"/>
        <v>512</v>
      </c>
      <c r="N698" s="62">
        <f t="shared" si="67"/>
        <v>512</v>
      </c>
      <c r="O698" s="62" t="str">
        <f t="shared" si="68"/>
        <v>DCU#1 4위(L2)-파라미터 로딩 실패</v>
      </c>
      <c r="P698" s="62" t="str">
        <f t="shared" si="69"/>
        <v>Tc1</v>
      </c>
      <c r="Q698" s="62" t="str">
        <f t="shared" si="70"/>
        <v>C</v>
      </c>
      <c r="R698" s="62" t="str">
        <f>IFERROR(VLOOKUP($B698,'로템1,2단계-고장설명'!$B$4:$O$341,COLUMN()-16,FALSE),"")</f>
        <v>DCU-파라미터 로딩 실패</v>
      </c>
      <c r="S698" s="62" t="str">
        <f>IFERROR(VLOOKUP($B698,'로템1,2단계-고장설명'!$B$4:$O$341,COLUMN()-16,FALSE),"")</f>
        <v>C</v>
      </c>
      <c r="T698" s="62" t="str">
        <f t="shared" si="71"/>
        <v>DCU</v>
      </c>
      <c r="U698" s="62" t="str">
        <f>IFERROR(VLOOKUP($B698,'로템1,2단계-고장설명'!$B$4:$O$341,COLUMN()-16,FALSE),"")</f>
        <v>DCU의 RS485 데이터 중 DCU-TCMS SD TEXT4의 Bit6 "Paraneter error” 신호가 "1"이 되면 검지.</v>
      </c>
      <c r="V698" s="62" t="str">
        <f>IFERROR(VLOOKUP($B698,'로템1,2단계-고장설명'!$B$4:$O$341,COLUMN()-16,FALSE),"")</f>
        <v>Parameter error 현시 (출입문은 정상작동 가능)</v>
      </c>
      <c r="W698" s="62" t="str">
        <f>IFERROR(VLOOKUP($B698,'로템1,2단계-고장설명'!$B$4:$O$341,COLUMN()-16,FALSE),"")</f>
        <v>DCU 자체내의 EEPROM으로부터 parameter 데이터 로딩 실패</v>
      </c>
      <c r="X698" s="62" t="str">
        <f>IFERROR(VLOOKUP($B698,'로템1,2단계-고장설명'!$B$4:$O$341,COLUMN()-16,FALSE),"")</f>
        <v>DCU의 EEPROM에서 parameter 로딩 완료</v>
      </c>
      <c r="Y698" s="62" t="str">
        <f>IFERROR(VLOOKUP($B698,'로템1,2단계-고장설명'!$B$4:$O$341,COLUMN()-16,FALSE),"")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698" s="62" t="str">
        <f>IFERROR(VLOOKUP($B698,'로템1,2단계-고장설명'!$B$4:$O$341,COLUMN()-16,FALSE),"")</f>
        <v/>
      </c>
      <c r="AA698" s="62" t="str">
        <f>IFERROR(VLOOKUP($B698,'로템1,2단계-고장설명'!$B$4:$O$341,COLUMN()-16,FALSE),"")</f>
        <v>1단계40량, 2단계48량</v>
      </c>
      <c r="AB698" s="62" t="str">
        <f>IFERROR(VLOOKUP($B698,'로템1,2단계-고장설명'!$B$4:$O$341,COLUMN()-16,FALSE),"")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698" s="62" t="str">
        <f>IFERROR(VLOOKUP($B698,'로템1,2단계-고장설명'!$B$4:$O$341,COLUMN()-16,FALSE),"")</f>
        <v>2,3,4</v>
      </c>
      <c r="AD698" s="62" t="str">
        <f>IFERROR(VLOOKUP($B698,'로템1,2단계-고장설명'!$B$4:$O$341,COLUMN()-16,FALSE),"")</f>
        <v>Rotem</v>
      </c>
    </row>
    <row r="699" spans="1:30" x14ac:dyDescent="0.4">
      <c r="A699" s="60">
        <v>697</v>
      </c>
      <c r="B699" s="60">
        <v>513</v>
      </c>
      <c r="C699" s="61" t="s">
        <v>15907</v>
      </c>
      <c r="D699" s="60" t="s">
        <v>3668</v>
      </c>
      <c r="E699" s="60">
        <v>1</v>
      </c>
      <c r="F699" s="60" t="s">
        <v>12000</v>
      </c>
      <c r="G699" s="60" t="s">
        <v>2837</v>
      </c>
      <c r="H699" s="57"/>
      <c r="L699" s="62">
        <v>697</v>
      </c>
      <c r="M699" s="140">
        <f t="shared" si="66"/>
        <v>513</v>
      </c>
      <c r="N699" s="62">
        <f t="shared" si="67"/>
        <v>513</v>
      </c>
      <c r="O699" s="62" t="str">
        <f t="shared" si="68"/>
        <v>DCU#1 4위(L2)-모듈 상태체크 에러</v>
      </c>
      <c r="P699" s="62" t="str">
        <f t="shared" si="69"/>
        <v>Tc1</v>
      </c>
      <c r="Q699" s="62" t="str">
        <f t="shared" si="70"/>
        <v>C</v>
      </c>
      <c r="R699" s="62" t="str">
        <f>IFERROR(VLOOKUP($B699,'로템1,2단계-고장설명'!$B$4:$O$341,COLUMN()-16,FALSE),"")</f>
        <v>DCU-모듈 상태체크 에러</v>
      </c>
      <c r="S699" s="62" t="str">
        <f>IFERROR(VLOOKUP($B699,'로템1,2단계-고장설명'!$B$4:$O$341,COLUMN()-16,FALSE),"")</f>
        <v>C</v>
      </c>
      <c r="T699" s="62" t="str">
        <f t="shared" si="71"/>
        <v>DCU</v>
      </c>
      <c r="U699" s="62" t="str">
        <f>IFERROR(VLOOKUP($B699,'로템1,2단계-고장설명'!$B$4:$O$341,COLUMN()-16,FALSE),"")</f>
        <v>DCU의 RS485 데이터 중 DCU-TCMS SD TEXT5의 Bit1 "Module check error” 신호가 "1"이 되면 검지.</v>
      </c>
      <c r="V699" s="62" t="str">
        <f>IFERROR(VLOOKUP($B699,'로템1,2단계-고장설명'!$B$4:$O$341,COLUMN()-16,FALSE),"")</f>
        <v>Module check error 현시 (출입문은 정상작동 가능)</v>
      </c>
      <c r="W699" s="62" t="str">
        <f>IFERROR(VLOOKUP($B699,'로템1,2단계-고장설명'!$B$4:$O$341,COLUMN()-16,FALSE),"")</f>
        <v>2중계 DCU의 ‘A’ 모듈과 ‘B’ 모듈 간, 상태체크 기능에 이상이 생긴 경우 고장 발생.</v>
      </c>
      <c r="X699" s="62" t="str">
        <f>IFERROR(VLOOKUP($B699,'로템1,2단계-고장설명'!$B$4:$O$341,COLUMN()-16,FALSE),"")</f>
        <v>DCU의 'A'모듈과 'B'모듈 간, 상태체크 정상</v>
      </c>
      <c r="Y699" s="62" t="str">
        <f>IFERROR(VLOOKUP($B699,'로템1,2단계-고장설명'!$B$4:$O$341,COLUMN()-16,FALSE),"")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699" s="62" t="str">
        <f>IFERROR(VLOOKUP($B699,'로템1,2단계-고장설명'!$B$4:$O$341,COLUMN()-16,FALSE),"")</f>
        <v/>
      </c>
      <c r="AA699" s="62" t="str">
        <f>IFERROR(VLOOKUP($B699,'로템1,2단계-고장설명'!$B$4:$O$341,COLUMN()-16,FALSE),"")</f>
        <v>1단계40량, 2단계48량</v>
      </c>
      <c r="AB699" s="62" t="str">
        <f>IFERROR(VLOOKUP($B699,'로템1,2단계-고장설명'!$B$4:$O$341,COLUMN()-16,FALSE),"")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699" s="62" t="str">
        <f>IFERROR(VLOOKUP($B699,'로템1,2단계-고장설명'!$B$4:$O$341,COLUMN()-16,FALSE),"")</f>
        <v>2,3,4</v>
      </c>
      <c r="AD699" s="62" t="str">
        <f>IFERROR(VLOOKUP($B699,'로템1,2단계-고장설명'!$B$4:$O$341,COLUMN()-16,FALSE),"")</f>
        <v>Rotem</v>
      </c>
    </row>
    <row r="700" spans="1:30" x14ac:dyDescent="0.4">
      <c r="A700" s="60">
        <v>698</v>
      </c>
      <c r="B700" s="60">
        <v>514</v>
      </c>
      <c r="C700" s="61" t="s">
        <v>15908</v>
      </c>
      <c r="D700" s="60" t="s">
        <v>3668</v>
      </c>
      <c r="E700" s="60">
        <v>1</v>
      </c>
      <c r="F700" s="60" t="s">
        <v>12000</v>
      </c>
      <c r="G700" s="60" t="s">
        <v>2837</v>
      </c>
      <c r="H700" s="57"/>
      <c r="L700" s="62">
        <v>698</v>
      </c>
      <c r="M700" s="140">
        <f t="shared" si="66"/>
        <v>514</v>
      </c>
      <c r="N700" s="62">
        <f t="shared" si="67"/>
        <v>514</v>
      </c>
      <c r="O700" s="62" t="str">
        <f t="shared" si="68"/>
        <v>DCU#1 4위(L2)-출입문 닫힘 시간 초과</v>
      </c>
      <c r="P700" s="62" t="str">
        <f t="shared" si="69"/>
        <v>Tc1</v>
      </c>
      <c r="Q700" s="62" t="str">
        <f t="shared" si="70"/>
        <v>C</v>
      </c>
      <c r="R700" s="62" t="str">
        <f>IFERROR(VLOOKUP($B700,'로템1,2단계-고장설명'!$B$4:$O$341,COLUMN()-16,FALSE),"")</f>
        <v>DCU-출입문 닫힘시간 초과</v>
      </c>
      <c r="S700" s="62" t="str">
        <f>IFERROR(VLOOKUP($B700,'로템1,2단계-고장설명'!$B$4:$O$341,COLUMN()-16,FALSE),"")</f>
        <v>C</v>
      </c>
      <c r="T700" s="62" t="str">
        <f t="shared" si="71"/>
        <v>DCU</v>
      </c>
      <c r="U700" s="62" t="str">
        <f>IFERROR(VLOOKUP($B700,'로템1,2단계-고장설명'!$B$4:$O$341,COLUMN()-16,FALSE),"")</f>
        <v>DCU의 RS485 데이터 중 DCU-TCMS SD TEXT5의 Bit2 "Close time out” 신호가 "1"이 되면 검지.</v>
      </c>
      <c r="V700" s="62" t="str">
        <f>IFERROR(VLOOKUP($B700,'로템1,2단계-고장설명'!$B$4:$O$341,COLUMN()-16,FALSE),"")</f>
        <v>Close time out 현시 (출입문은 정상작동 가능)</v>
      </c>
      <c r="W700" s="62" t="str">
        <f>IFERROR(VLOOKUP($B700,'로템1,2단계-고장설명'!$B$4:$O$341,COLUMN()-16,FALSE),"")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700" s="62" t="str">
        <f>IFERROR(VLOOKUP($B700,'로템1,2단계-고장설명'!$B$4:$O$341,COLUMN()-16,FALSE),"")</f>
        <v>출입문이 7초 이내에 닫힘 완료</v>
      </c>
      <c r="Y700" s="62" t="str">
        <f>IFERROR(VLOOKUP($B700,'로템1,2단계-고장설명'!$B$4:$O$341,COLUMN()-16,FALSE),"")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700" s="62" t="str">
        <f>IFERROR(VLOOKUP($B700,'로템1,2단계-고장설명'!$B$4:$O$341,COLUMN()-16,FALSE),"")</f>
        <v/>
      </c>
      <c r="AA700" s="62" t="str">
        <f>IFERROR(VLOOKUP($B700,'로템1,2단계-고장설명'!$B$4:$O$341,COLUMN()-16,FALSE),"")</f>
        <v>1단계40량, 2단계48량</v>
      </c>
      <c r="AB700" s="62" t="str">
        <f>IFERROR(VLOOKUP($B700,'로템1,2단계-고장설명'!$B$4:$O$341,COLUMN()-16,FALSE),"")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700" s="62" t="str">
        <f>IFERROR(VLOOKUP($B700,'로템1,2단계-고장설명'!$B$4:$O$341,COLUMN()-16,FALSE),"")</f>
        <v>2,3,4</v>
      </c>
      <c r="AD700" s="62" t="str">
        <f>IFERROR(VLOOKUP($B700,'로템1,2단계-고장설명'!$B$4:$O$341,COLUMN()-16,FALSE),"")</f>
        <v>Rotem</v>
      </c>
    </row>
    <row r="701" spans="1:30" x14ac:dyDescent="0.4">
      <c r="A701" s="60">
        <v>699</v>
      </c>
      <c r="B701" s="60">
        <v>515</v>
      </c>
      <c r="C701" s="61" t="s">
        <v>15909</v>
      </c>
      <c r="D701" s="60" t="s">
        <v>3668</v>
      </c>
      <c r="E701" s="60">
        <v>1</v>
      </c>
      <c r="F701" s="60" t="s">
        <v>12000</v>
      </c>
      <c r="G701" s="60" t="s">
        <v>2837</v>
      </c>
      <c r="H701" s="57"/>
      <c r="L701" s="62">
        <v>699</v>
      </c>
      <c r="M701" s="140">
        <f t="shared" si="66"/>
        <v>515</v>
      </c>
      <c r="N701" s="62">
        <f t="shared" si="67"/>
        <v>515</v>
      </c>
      <c r="O701" s="62" t="str">
        <f t="shared" si="68"/>
        <v>DCU#1 4위(L2)-출입문 열림 시간 초과</v>
      </c>
      <c r="P701" s="62" t="str">
        <f t="shared" si="69"/>
        <v>Tc1</v>
      </c>
      <c r="Q701" s="62" t="str">
        <f t="shared" si="70"/>
        <v>C</v>
      </c>
      <c r="R701" s="62" t="str">
        <f>IFERROR(VLOOKUP($B701,'로템1,2단계-고장설명'!$B$4:$O$341,COLUMN()-16,FALSE),"")</f>
        <v>DCU-출입문 열림시간 초과</v>
      </c>
      <c r="S701" s="62" t="str">
        <f>IFERROR(VLOOKUP($B701,'로템1,2단계-고장설명'!$B$4:$O$341,COLUMN()-16,FALSE),"")</f>
        <v>C</v>
      </c>
      <c r="T701" s="62" t="str">
        <f t="shared" si="71"/>
        <v>DCU</v>
      </c>
      <c r="U701" s="62" t="str">
        <f>IFERROR(VLOOKUP($B701,'로템1,2단계-고장설명'!$B$4:$O$341,COLUMN()-16,FALSE),"")</f>
        <v>DCU의 RS485 데이터 중 DCU-TCMS SD TEXT5의 Bit3 "Open time out” 신호가 "1"이 되면 검지.</v>
      </c>
      <c r="V701" s="62" t="str">
        <f>IFERROR(VLOOKUP($B701,'로템1,2단계-고장설명'!$B$4:$O$341,COLUMN()-16,FALSE),"")</f>
        <v>Close time out 현시 (출입문은 정상작동 가능)</v>
      </c>
      <c r="W701" s="62" t="str">
        <f>IFERROR(VLOOKUP($B701,'로템1,2단계-고장설명'!$B$4:$O$341,COLUMN()-16,FALSE),"")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701" s="62" t="str">
        <f>IFERROR(VLOOKUP($B701,'로템1,2단계-고장설명'!$B$4:$O$341,COLUMN()-16,FALSE),"")</f>
        <v>출입문이 6초 이내에 열림 완료</v>
      </c>
      <c r="Y701" s="62" t="str">
        <f>IFERROR(VLOOKUP($B701,'로템1,2단계-고장설명'!$B$4:$O$341,COLUMN()-16,FALSE),"")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701" s="62" t="str">
        <f>IFERROR(VLOOKUP($B701,'로템1,2단계-고장설명'!$B$4:$O$341,COLUMN()-16,FALSE),"")</f>
        <v/>
      </c>
      <c r="AA701" s="62" t="str">
        <f>IFERROR(VLOOKUP($B701,'로템1,2단계-고장설명'!$B$4:$O$341,COLUMN()-16,FALSE),"")</f>
        <v>1단계40량, 2단계48량</v>
      </c>
      <c r="AB701" s="62" t="str">
        <f>IFERROR(VLOOKUP($B701,'로템1,2단계-고장설명'!$B$4:$O$341,COLUMN()-16,FALSE),"")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701" s="62" t="str">
        <f>IFERROR(VLOOKUP($B701,'로템1,2단계-고장설명'!$B$4:$O$341,COLUMN()-16,FALSE),"")</f>
        <v>2,3,4</v>
      </c>
      <c r="AD701" s="62" t="str">
        <f>IFERROR(VLOOKUP($B701,'로템1,2단계-고장설명'!$B$4:$O$341,COLUMN()-16,FALSE),"")</f>
        <v>Rotem</v>
      </c>
    </row>
    <row r="702" spans="1:30" x14ac:dyDescent="0.4">
      <c r="A702" s="60">
        <v>700</v>
      </c>
      <c r="B702" s="60">
        <v>516</v>
      </c>
      <c r="C702" s="61" t="s">
        <v>15910</v>
      </c>
      <c r="D702" s="60" t="s">
        <v>3668</v>
      </c>
      <c r="E702" s="60">
        <v>1</v>
      </c>
      <c r="F702" s="60" t="s">
        <v>12000</v>
      </c>
      <c r="G702" s="60" t="s">
        <v>2837</v>
      </c>
      <c r="H702" s="57"/>
      <c r="L702" s="62">
        <v>700</v>
      </c>
      <c r="M702" s="140">
        <f t="shared" si="66"/>
        <v>516</v>
      </c>
      <c r="N702" s="62">
        <f t="shared" si="67"/>
        <v>516</v>
      </c>
      <c r="O702" s="62" t="str">
        <f t="shared" si="68"/>
        <v>DCU#1 4위(L2)-출입문 장애물로 인한 닫힘 실패</v>
      </c>
      <c r="P702" s="62" t="str">
        <f t="shared" si="69"/>
        <v>Tc1</v>
      </c>
      <c r="Q702" s="62" t="str">
        <f t="shared" si="70"/>
        <v>C</v>
      </c>
      <c r="R702" s="62" t="str">
        <f>IFERROR(VLOOKUP($B702,'로템1,2단계-고장설명'!$B$4:$O$341,COLUMN()-16,FALSE),"")</f>
        <v>DCU-출입문 장애물로 인한 닫힘 실패</v>
      </c>
      <c r="S702" s="62" t="str">
        <f>IFERROR(VLOOKUP($B702,'로템1,2단계-고장설명'!$B$4:$O$341,COLUMN()-16,FALSE),"")</f>
        <v>C</v>
      </c>
      <c r="T702" s="62" t="str">
        <f t="shared" si="71"/>
        <v>DCU</v>
      </c>
      <c r="U702" s="62" t="str">
        <f>IFERROR(VLOOKUP($B702,'로템1,2단계-고장설명'!$B$4:$O$341,COLUMN()-16,FALSE),"")</f>
        <v>DCU의 RS485 데이터 중 DCU-TCMS SD TEXT5의 Bit4 "Close failure due to obstacle” 신호가 "1"이 되면 검지.</v>
      </c>
      <c r="V702" s="62" t="str">
        <f>IFERROR(VLOOKUP($B702,'로템1,2단계-고장설명'!$B$4:$O$341,COLUMN()-16,FALSE),"")</f>
        <v>3회 재열림 및 재닫힘을 시도한 후, 출입문 완전 열림상태로 대기</v>
      </c>
      <c r="W702" s="62" t="str">
        <f>IFERROR(VLOOKUP($B702,'로템1,2단계-고장설명'!$B$4:$O$341,COLUMN()-16,FALSE),"")</f>
        <v>도어 닫힘 중 3회 장애물 감지로 인해 닫힘 완료 실패(물리적 장애물, 기구 부품 불량, DCU 불량)</v>
      </c>
      <c r="X702" s="62" t="str">
        <f>IFERROR(VLOOKUP($B702,'로템1,2단계-고장설명'!$B$4:$O$341,COLUMN()-16,FALSE),"")</f>
        <v>출입문 닫힘 시, 장애물 감지 없이 닫힘 완료</v>
      </c>
      <c r="Y702" s="62" t="str">
        <f>IFERROR(VLOOKUP($B702,'로템1,2단계-고장설명'!$B$4:$O$341,COLUMN()-16,FALSE),"")</f>
        <v>1) 출입문 구동부, 바닥면, 포켓 또는 개구부 사이에 이물질이 끼어 있는지 확인하여 조치한다.
2) 위 조치 후에도 문제가 지속될 경우, DCU를 교체한다.</v>
      </c>
      <c r="Z702" s="62" t="str">
        <f>IFERROR(VLOOKUP($B702,'로템1,2단계-고장설명'!$B$4:$O$341,COLUMN()-16,FALSE),"")</f>
        <v/>
      </c>
      <c r="AA702" s="62" t="str">
        <f>IFERROR(VLOOKUP($B702,'로템1,2단계-고장설명'!$B$4:$O$341,COLUMN()-16,FALSE),"")</f>
        <v>1단계40량, 2단계48량</v>
      </c>
      <c r="AB702" s="62" t="str">
        <f>IFERROR(VLOOKUP($B702,'로템1,2단계-고장설명'!$B$4:$O$341,COLUMN()-16,FALSE),"")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702" s="62" t="str">
        <f>IFERROR(VLOOKUP($B702,'로템1,2단계-고장설명'!$B$4:$O$341,COLUMN()-16,FALSE),"")</f>
        <v>2,3,4</v>
      </c>
      <c r="AD702" s="62" t="str">
        <f>IFERROR(VLOOKUP($B702,'로템1,2단계-고장설명'!$B$4:$O$341,COLUMN()-16,FALSE),"")</f>
        <v>Rotem</v>
      </c>
    </row>
    <row r="703" spans="1:30" x14ac:dyDescent="0.4">
      <c r="A703" s="60">
        <v>701</v>
      </c>
      <c r="B703" s="60">
        <v>517</v>
      </c>
      <c r="C703" s="61" t="s">
        <v>15911</v>
      </c>
      <c r="D703" s="60" t="s">
        <v>3668</v>
      </c>
      <c r="E703" s="60">
        <v>1</v>
      </c>
      <c r="F703" s="60" t="s">
        <v>12000</v>
      </c>
      <c r="G703" s="60" t="s">
        <v>2837</v>
      </c>
      <c r="H703" s="57"/>
      <c r="L703" s="62">
        <v>701</v>
      </c>
      <c r="M703" s="140">
        <f t="shared" si="66"/>
        <v>517</v>
      </c>
      <c r="N703" s="62">
        <f t="shared" si="67"/>
        <v>517</v>
      </c>
      <c r="O703" s="62" t="str">
        <f t="shared" si="68"/>
        <v>DCU#1 4위(L2)-출입문 장애물로 인한 열림 실패</v>
      </c>
      <c r="P703" s="62" t="str">
        <f t="shared" si="69"/>
        <v>Tc1</v>
      </c>
      <c r="Q703" s="62" t="str">
        <f t="shared" si="70"/>
        <v>C</v>
      </c>
      <c r="R703" s="62" t="str">
        <f>IFERROR(VLOOKUP($B703,'로템1,2단계-고장설명'!$B$4:$O$341,COLUMN()-16,FALSE),"")</f>
        <v>DCU-출입문 장애물로 인한 열림 실패</v>
      </c>
      <c r="S703" s="62" t="str">
        <f>IFERROR(VLOOKUP($B703,'로템1,2단계-고장설명'!$B$4:$O$341,COLUMN()-16,FALSE),"")</f>
        <v>C</v>
      </c>
      <c r="T703" s="62" t="str">
        <f t="shared" si="71"/>
        <v>DCU</v>
      </c>
      <c r="U703" s="62" t="str">
        <f>IFERROR(VLOOKUP($B703,'로템1,2단계-고장설명'!$B$4:$O$341,COLUMN()-16,FALSE),"")</f>
        <v>DCU의 RS485 데이터 중 DCU-TCMS SD TEXT5의 Bit4 "Open failure due to obstacle” 신호가 "1"이 되면 검지.</v>
      </c>
      <c r="V703" s="62" t="str">
        <f>IFERROR(VLOOKUP($B703,'로템1,2단계-고장설명'!$B$4:$O$341,COLUMN()-16,FALSE),"")</f>
        <v>3회 재닫힘 및 재열림을 시도한 후, 출입문 완전 닫힘상태로 대기</v>
      </c>
      <c r="W703" s="62" t="str">
        <f>IFERROR(VLOOKUP($B703,'로템1,2단계-고장설명'!$B$4:$O$341,COLUMN()-16,FALSE),"")</f>
        <v>도어 열림 중 3회 장애물 감지로 인해 열림 완료 실패(물리적 장애물, 기구 부품 불량, DCU 불량)</v>
      </c>
      <c r="X703" s="62" t="str">
        <f>IFERROR(VLOOKUP($B703,'로템1,2단계-고장설명'!$B$4:$O$341,COLUMN()-16,FALSE),"")</f>
        <v>출입문 열림 시, 장애물 감지 없이 열림 완료</v>
      </c>
      <c r="Y703" s="62" t="str">
        <f>IFERROR(VLOOKUP($B703,'로템1,2단계-고장설명'!$B$4:$O$341,COLUMN()-16,FALSE),"")</f>
        <v>1) 출입문 구동부, 바닥면, 포켓 또는 개구부 사이에 이물질이 끼어 있는지 확인하여 조치한다.
2) 위 조치 후에도 문제가 지속될 경우, DCU를 교체한다.</v>
      </c>
      <c r="Z703" s="62" t="str">
        <f>IFERROR(VLOOKUP($B703,'로템1,2단계-고장설명'!$B$4:$O$341,COLUMN()-16,FALSE),"")</f>
        <v/>
      </c>
      <c r="AA703" s="62" t="str">
        <f>IFERROR(VLOOKUP($B703,'로템1,2단계-고장설명'!$B$4:$O$341,COLUMN()-16,FALSE),"")</f>
        <v>1단계40량, 2단계48량</v>
      </c>
      <c r="AB703" s="62" t="str">
        <f>IFERROR(VLOOKUP($B703,'로템1,2단계-고장설명'!$B$4:$O$341,COLUMN()-16,FALSE),"")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703" s="62" t="str">
        <f>IFERROR(VLOOKUP($B703,'로템1,2단계-고장설명'!$B$4:$O$341,COLUMN()-16,FALSE),"")</f>
        <v>2,3,4</v>
      </c>
      <c r="AD703" s="62" t="str">
        <f>IFERROR(VLOOKUP($B703,'로템1,2단계-고장설명'!$B$4:$O$341,COLUMN()-16,FALSE),"")</f>
        <v>Rotem</v>
      </c>
    </row>
    <row r="704" spans="1:30" x14ac:dyDescent="0.4">
      <c r="A704" s="60">
        <v>702</v>
      </c>
      <c r="B704" s="60">
        <v>500</v>
      </c>
      <c r="C704" s="61" t="s">
        <v>3908</v>
      </c>
      <c r="D704" s="60" t="s">
        <v>3668</v>
      </c>
      <c r="E704" s="60">
        <v>1</v>
      </c>
      <c r="F704" s="60" t="s">
        <v>12000</v>
      </c>
      <c r="G704" s="60" t="s">
        <v>2837</v>
      </c>
      <c r="H704" s="57"/>
      <c r="L704" s="62">
        <v>702</v>
      </c>
      <c r="M704" s="140">
        <f t="shared" si="66"/>
        <v>500</v>
      </c>
      <c r="N704" s="62">
        <f t="shared" si="67"/>
        <v>500</v>
      </c>
      <c r="O704" s="62" t="str">
        <f t="shared" si="68"/>
        <v>DCU#1 6위(L3) 통신고장</v>
      </c>
      <c r="P704" s="62" t="str">
        <f t="shared" si="69"/>
        <v>Tc1</v>
      </c>
      <c r="Q704" s="62" t="str">
        <f t="shared" si="70"/>
        <v>C</v>
      </c>
      <c r="R704" s="62" t="str">
        <f>IFERROR(VLOOKUP($B704,'로템1,2단계-고장설명'!$B$4:$O$341,COLUMN()-16,FALSE),"")</f>
        <v>DCU 통신고장</v>
      </c>
      <c r="S704" s="62" t="str">
        <f>IFERROR(VLOOKUP($B704,'로템1,2단계-고장설명'!$B$4:$O$341,COLUMN()-16,FALSE),"")</f>
        <v>C</v>
      </c>
      <c r="T704" s="62" t="str">
        <f t="shared" si="71"/>
        <v>DCU</v>
      </c>
      <c r="U704" s="62" t="str">
        <f>IFERROR(VLOOKUP($B704,'로템1,2단계-고장설명'!$B$4:$O$341,COLUMN()-16,FALSE),"")</f>
        <v>DCU와 TCMS간 RS485 통신고장이 검지되면 발생.</v>
      </c>
      <c r="V704" s="62" t="str">
        <f>IFERROR(VLOOKUP($B704,'로템1,2단계-고장설명'!$B$4:$O$341,COLUMN()-16,FALSE),"")</f>
        <v>정상적으로 출입문을 취급했음에도 불구하고, 화면상 출입문의 개폐 상태 등의 변화가 없음.</v>
      </c>
      <c r="W704" s="62" t="str">
        <f>IFERROR(VLOOKUP($B704,'로템1,2단계-고장설명'!$B$4:$O$341,COLUMN()-16,FALSE),"")</f>
        <v>1) DCU 전원 CB OFF
2) 통신연결 불량
3) 해당 DCU가 검수요원에 의해 firmware 업데이트 중인 경우</v>
      </c>
      <c r="X704" s="62" t="str">
        <f>IFERROR(VLOOKUP($B704,'로템1,2단계-고장설명'!$B$4:$O$341,COLUMN()-16,FALSE),"")</f>
        <v>해당차량의 DCU 및 CU/TU 의 전원이 정상상태이고, 통신라인 연결상태가 정상</v>
      </c>
      <c r="Y704" s="62" t="str">
        <f>IFERROR(VLOOKUP($B704,'로템1,2단계-고장설명'!$B$4:$O$341,COLUMN()-16,FALSE),"")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704" s="62" t="str">
        <f>IFERROR(VLOOKUP($B704,'로템1,2단계-고장설명'!$B$4:$O$341,COLUMN()-16,FALSE),"")</f>
        <v/>
      </c>
      <c r="AA704" s="62" t="str">
        <f>IFERROR(VLOOKUP($B704,'로템1,2단계-고장설명'!$B$4:$O$341,COLUMN()-16,FALSE),"")</f>
        <v>1단계40량, 2단계48량</v>
      </c>
      <c r="AB704" s="62" t="str">
        <f>IFERROR(VLOOKUP($B704,'로템1,2단계-고장설명'!$B$4:$O$341,COLUMN()-16,FALSE),"")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704" s="62" t="str">
        <f>IFERROR(VLOOKUP($B704,'로템1,2단계-고장설명'!$B$4:$O$341,COLUMN()-16,FALSE),"")</f>
        <v>2,3,4</v>
      </c>
      <c r="AD704" s="62" t="str">
        <f>IFERROR(VLOOKUP($B704,'로템1,2단계-고장설명'!$B$4:$O$341,COLUMN()-16,FALSE),"")</f>
        <v>Rotem</v>
      </c>
    </row>
    <row r="705" spans="1:30" x14ac:dyDescent="0.4">
      <c r="A705" s="60">
        <v>703</v>
      </c>
      <c r="B705" s="60">
        <v>501</v>
      </c>
      <c r="C705" s="61" t="s">
        <v>15912</v>
      </c>
      <c r="D705" s="60" t="s">
        <v>3668</v>
      </c>
      <c r="E705" s="60">
        <v>1</v>
      </c>
      <c r="F705" s="60" t="s">
        <v>12000</v>
      </c>
      <c r="G705" s="60" t="s">
        <v>3034</v>
      </c>
      <c r="H705" s="57"/>
      <c r="L705" s="62">
        <v>703</v>
      </c>
      <c r="M705" s="140">
        <f t="shared" si="66"/>
        <v>501</v>
      </c>
      <c r="N705" s="62">
        <f t="shared" si="67"/>
        <v>501</v>
      </c>
      <c r="O705" s="62" t="str">
        <f t="shared" si="68"/>
        <v>DCU#1 6위(L3)-출입문 차단</v>
      </c>
      <c r="P705" s="62" t="str">
        <f t="shared" si="69"/>
        <v>Tc1</v>
      </c>
      <c r="Q705" s="62" t="str">
        <f t="shared" si="70"/>
        <v>W</v>
      </c>
      <c r="R705" s="62" t="str">
        <f>IFERROR(VLOOKUP($B705,'로템1,2단계-고장설명'!$B$4:$O$341,COLUMN()-16,FALSE),"")</f>
        <v/>
      </c>
      <c r="S705" s="62" t="str">
        <f>IFERROR(VLOOKUP($B705,'로템1,2단계-고장설명'!$B$4:$O$341,COLUMN()-16,FALSE),"")</f>
        <v/>
      </c>
      <c r="T705" s="62" t="str">
        <f t="shared" si="71"/>
        <v>DCU</v>
      </c>
      <c r="U705" s="62" t="str">
        <f>IFERROR(VLOOKUP($B705,'로템1,2단계-고장설명'!$B$4:$O$341,COLUMN()-16,FALSE),"")</f>
        <v/>
      </c>
      <c r="V705" s="62" t="str">
        <f>IFERROR(VLOOKUP($B705,'로템1,2단계-고장설명'!$B$4:$O$341,COLUMN()-16,FALSE),"")</f>
        <v/>
      </c>
      <c r="W705" s="62" t="str">
        <f>IFERROR(VLOOKUP($B705,'로템1,2단계-고장설명'!$B$4:$O$341,COLUMN()-16,FALSE),"")</f>
        <v/>
      </c>
      <c r="X705" s="62" t="str">
        <f>IFERROR(VLOOKUP($B705,'로템1,2단계-고장설명'!$B$4:$O$341,COLUMN()-16,FALSE),"")</f>
        <v/>
      </c>
      <c r="Y705" s="62" t="str">
        <f>IFERROR(VLOOKUP($B705,'로템1,2단계-고장설명'!$B$4:$O$341,COLUMN()-16,FALSE),"")</f>
        <v/>
      </c>
      <c r="Z705" s="62" t="str">
        <f>IFERROR(VLOOKUP($B705,'로템1,2단계-고장설명'!$B$4:$O$341,COLUMN()-16,FALSE),"")</f>
        <v/>
      </c>
      <c r="AA705" s="62" t="str">
        <f>IFERROR(VLOOKUP($B705,'로템1,2단계-고장설명'!$B$4:$O$341,COLUMN()-16,FALSE),"")</f>
        <v/>
      </c>
      <c r="AB705" s="62" t="str">
        <f>IFERROR(VLOOKUP($B705,'로템1,2단계-고장설명'!$B$4:$O$341,COLUMN()-16,FALSE),"")</f>
        <v/>
      </c>
      <c r="AC705" s="62" t="str">
        <f>IFERROR(VLOOKUP($B705,'로템1,2단계-고장설명'!$B$4:$O$341,COLUMN()-16,FALSE),"")</f>
        <v/>
      </c>
      <c r="AD705" s="62" t="str">
        <f>IFERROR(VLOOKUP($B705,'로템1,2단계-고장설명'!$B$4:$O$341,COLUMN()-16,FALSE),"")</f>
        <v/>
      </c>
    </row>
    <row r="706" spans="1:30" x14ac:dyDescent="0.4">
      <c r="A706" s="60">
        <v>704</v>
      </c>
      <c r="B706" s="60">
        <v>502</v>
      </c>
      <c r="C706" s="61" t="s">
        <v>15913</v>
      </c>
      <c r="D706" s="60" t="s">
        <v>3668</v>
      </c>
      <c r="E706" s="60">
        <v>1</v>
      </c>
      <c r="F706" s="60" t="s">
        <v>12000</v>
      </c>
      <c r="G706" s="60" t="s">
        <v>3034</v>
      </c>
      <c r="H706" s="57"/>
      <c r="L706" s="62">
        <v>704</v>
      </c>
      <c r="M706" s="140">
        <f t="shared" si="66"/>
        <v>502</v>
      </c>
      <c r="N706" s="62">
        <f t="shared" si="67"/>
        <v>502</v>
      </c>
      <c r="O706" s="62" t="str">
        <f t="shared" si="68"/>
        <v>DCU#1 6위(L3)-출입문 장애물검지</v>
      </c>
      <c r="P706" s="62" t="str">
        <f t="shared" si="69"/>
        <v>Tc1</v>
      </c>
      <c r="Q706" s="62" t="str">
        <f t="shared" si="70"/>
        <v>W</v>
      </c>
      <c r="R706" s="62" t="str">
        <f>IFERROR(VLOOKUP($B706,'로템1,2단계-고장설명'!$B$4:$O$341,COLUMN()-16,FALSE),"")</f>
        <v/>
      </c>
      <c r="S706" s="62" t="str">
        <f>IFERROR(VLOOKUP($B706,'로템1,2단계-고장설명'!$B$4:$O$341,COLUMN()-16,FALSE),"")</f>
        <v/>
      </c>
      <c r="T706" s="62" t="str">
        <f t="shared" si="71"/>
        <v>DCU</v>
      </c>
      <c r="U706" s="62" t="str">
        <f>IFERROR(VLOOKUP($B706,'로템1,2단계-고장설명'!$B$4:$O$341,COLUMN()-16,FALSE),"")</f>
        <v/>
      </c>
      <c r="V706" s="62" t="str">
        <f>IFERROR(VLOOKUP($B706,'로템1,2단계-고장설명'!$B$4:$O$341,COLUMN()-16,FALSE),"")</f>
        <v/>
      </c>
      <c r="W706" s="62" t="str">
        <f>IFERROR(VLOOKUP($B706,'로템1,2단계-고장설명'!$B$4:$O$341,COLUMN()-16,FALSE),"")</f>
        <v/>
      </c>
      <c r="X706" s="62" t="str">
        <f>IFERROR(VLOOKUP($B706,'로템1,2단계-고장설명'!$B$4:$O$341,COLUMN()-16,FALSE),"")</f>
        <v/>
      </c>
      <c r="Y706" s="62" t="str">
        <f>IFERROR(VLOOKUP($B706,'로템1,2단계-고장설명'!$B$4:$O$341,COLUMN()-16,FALSE),"")</f>
        <v/>
      </c>
      <c r="Z706" s="62" t="str">
        <f>IFERROR(VLOOKUP($B706,'로템1,2단계-고장설명'!$B$4:$O$341,COLUMN()-16,FALSE),"")</f>
        <v/>
      </c>
      <c r="AA706" s="62" t="str">
        <f>IFERROR(VLOOKUP($B706,'로템1,2단계-고장설명'!$B$4:$O$341,COLUMN()-16,FALSE),"")</f>
        <v/>
      </c>
      <c r="AB706" s="62" t="str">
        <f>IFERROR(VLOOKUP($B706,'로템1,2단계-고장설명'!$B$4:$O$341,COLUMN()-16,FALSE),"")</f>
        <v/>
      </c>
      <c r="AC706" s="62" t="str">
        <f>IFERROR(VLOOKUP($B706,'로템1,2단계-고장설명'!$B$4:$O$341,COLUMN()-16,FALSE),"")</f>
        <v/>
      </c>
      <c r="AD706" s="62" t="str">
        <f>IFERROR(VLOOKUP($B706,'로템1,2단계-고장설명'!$B$4:$O$341,COLUMN()-16,FALSE),"")</f>
        <v/>
      </c>
    </row>
    <row r="707" spans="1:30" x14ac:dyDescent="0.4">
      <c r="A707" s="60">
        <v>705</v>
      </c>
      <c r="B707" s="60">
        <v>503</v>
      </c>
      <c r="C707" s="61" t="s">
        <v>15914</v>
      </c>
      <c r="D707" s="60" t="s">
        <v>3668</v>
      </c>
      <c r="E707" s="60">
        <v>1</v>
      </c>
      <c r="F707" s="60" t="s">
        <v>12000</v>
      </c>
      <c r="G707" s="60" t="s">
        <v>2821</v>
      </c>
      <c r="H707" s="57"/>
      <c r="L707" s="62">
        <v>705</v>
      </c>
      <c r="M707" s="140">
        <f t="shared" si="66"/>
        <v>503</v>
      </c>
      <c r="N707" s="62">
        <f t="shared" si="67"/>
        <v>503</v>
      </c>
      <c r="O707" s="62" t="str">
        <f t="shared" si="68"/>
        <v>DCU#1 6위(L3)-출입문 내부비상핸들 취급(EED)</v>
      </c>
      <c r="P707" s="62" t="str">
        <f t="shared" si="69"/>
        <v>Tc1</v>
      </c>
      <c r="Q707" s="62" t="str">
        <f t="shared" si="70"/>
        <v>B</v>
      </c>
      <c r="R707" s="62" t="str">
        <f>IFERROR(VLOOKUP($B707,'로템1,2단계-고장설명'!$B$4:$O$341,COLUMN()-16,FALSE),"")</f>
        <v/>
      </c>
      <c r="S707" s="62" t="str">
        <f>IFERROR(VLOOKUP($B707,'로템1,2단계-고장설명'!$B$4:$O$341,COLUMN()-16,FALSE),"")</f>
        <v/>
      </c>
      <c r="T707" s="62" t="str">
        <f t="shared" si="71"/>
        <v>DCU</v>
      </c>
      <c r="U707" s="62" t="str">
        <f>IFERROR(VLOOKUP($B707,'로템1,2단계-고장설명'!$B$4:$O$341,COLUMN()-16,FALSE),"")</f>
        <v/>
      </c>
      <c r="V707" s="62" t="str">
        <f>IFERROR(VLOOKUP($B707,'로템1,2단계-고장설명'!$B$4:$O$341,COLUMN()-16,FALSE),"")</f>
        <v/>
      </c>
      <c r="W707" s="62" t="str">
        <f>IFERROR(VLOOKUP($B707,'로템1,2단계-고장설명'!$B$4:$O$341,COLUMN()-16,FALSE),"")</f>
        <v/>
      </c>
      <c r="X707" s="62" t="str">
        <f>IFERROR(VLOOKUP($B707,'로템1,2단계-고장설명'!$B$4:$O$341,COLUMN()-16,FALSE),"")</f>
        <v/>
      </c>
      <c r="Y707" s="62" t="str">
        <f>IFERROR(VLOOKUP($B707,'로템1,2단계-고장설명'!$B$4:$O$341,COLUMN()-16,FALSE),"")</f>
        <v/>
      </c>
      <c r="Z707" s="62" t="str">
        <f>IFERROR(VLOOKUP($B707,'로템1,2단계-고장설명'!$B$4:$O$341,COLUMN()-16,FALSE),"")</f>
        <v/>
      </c>
      <c r="AA707" s="62" t="str">
        <f>IFERROR(VLOOKUP($B707,'로템1,2단계-고장설명'!$B$4:$O$341,COLUMN()-16,FALSE),"")</f>
        <v/>
      </c>
      <c r="AB707" s="62" t="str">
        <f>IFERROR(VLOOKUP($B707,'로템1,2단계-고장설명'!$B$4:$O$341,COLUMN()-16,FALSE),"")</f>
        <v/>
      </c>
      <c r="AC707" s="62" t="str">
        <f>IFERROR(VLOOKUP($B707,'로템1,2단계-고장설명'!$B$4:$O$341,COLUMN()-16,FALSE),"")</f>
        <v/>
      </c>
      <c r="AD707" s="62" t="str">
        <f>IFERROR(VLOOKUP($B707,'로템1,2단계-고장설명'!$B$4:$O$341,COLUMN()-16,FALSE),"")</f>
        <v/>
      </c>
    </row>
    <row r="708" spans="1:30" x14ac:dyDescent="0.4">
      <c r="A708" s="60">
        <v>706</v>
      </c>
      <c r="B708" s="60">
        <v>504</v>
      </c>
      <c r="C708" s="61" t="s">
        <v>15915</v>
      </c>
      <c r="D708" s="60" t="s">
        <v>3668</v>
      </c>
      <c r="E708" s="60">
        <v>1</v>
      </c>
      <c r="F708" s="60" t="s">
        <v>12000</v>
      </c>
      <c r="G708" s="60" t="s">
        <v>2821</v>
      </c>
      <c r="H708" s="57"/>
      <c r="L708" s="62">
        <v>706</v>
      </c>
      <c r="M708" s="140">
        <f t="shared" si="66"/>
        <v>504</v>
      </c>
      <c r="N708" s="62">
        <f t="shared" si="67"/>
        <v>504</v>
      </c>
      <c r="O708" s="62" t="str">
        <f t="shared" si="68"/>
        <v>DCU#1 6위(L3)-출입문 외부비상핸들 취급(EAD)</v>
      </c>
      <c r="P708" s="62" t="str">
        <f t="shared" si="69"/>
        <v>Tc1</v>
      </c>
      <c r="Q708" s="62" t="str">
        <f t="shared" si="70"/>
        <v>B</v>
      </c>
      <c r="R708" s="62" t="str">
        <f>IFERROR(VLOOKUP($B708,'로템1,2단계-고장설명'!$B$4:$O$341,COLUMN()-16,FALSE),"")</f>
        <v/>
      </c>
      <c r="S708" s="62" t="str">
        <f>IFERROR(VLOOKUP($B708,'로템1,2단계-고장설명'!$B$4:$O$341,COLUMN()-16,FALSE),"")</f>
        <v/>
      </c>
      <c r="T708" s="62" t="str">
        <f t="shared" si="71"/>
        <v>DCU</v>
      </c>
      <c r="U708" s="62" t="str">
        <f>IFERROR(VLOOKUP($B708,'로템1,2단계-고장설명'!$B$4:$O$341,COLUMN()-16,FALSE),"")</f>
        <v/>
      </c>
      <c r="V708" s="62" t="str">
        <f>IFERROR(VLOOKUP($B708,'로템1,2단계-고장설명'!$B$4:$O$341,COLUMN()-16,FALSE),"")</f>
        <v/>
      </c>
      <c r="W708" s="62" t="str">
        <f>IFERROR(VLOOKUP($B708,'로템1,2단계-고장설명'!$B$4:$O$341,COLUMN()-16,FALSE),"")</f>
        <v/>
      </c>
      <c r="X708" s="62" t="str">
        <f>IFERROR(VLOOKUP($B708,'로템1,2단계-고장설명'!$B$4:$O$341,COLUMN()-16,FALSE),"")</f>
        <v/>
      </c>
      <c r="Y708" s="62" t="str">
        <f>IFERROR(VLOOKUP($B708,'로템1,2단계-고장설명'!$B$4:$O$341,COLUMN()-16,FALSE),"")</f>
        <v/>
      </c>
      <c r="Z708" s="62" t="str">
        <f>IFERROR(VLOOKUP($B708,'로템1,2단계-고장설명'!$B$4:$O$341,COLUMN()-16,FALSE),"")</f>
        <v/>
      </c>
      <c r="AA708" s="62" t="str">
        <f>IFERROR(VLOOKUP($B708,'로템1,2단계-고장설명'!$B$4:$O$341,COLUMN()-16,FALSE),"")</f>
        <v/>
      </c>
      <c r="AB708" s="62" t="str">
        <f>IFERROR(VLOOKUP($B708,'로템1,2단계-고장설명'!$B$4:$O$341,COLUMN()-16,FALSE),"")</f>
        <v/>
      </c>
      <c r="AC708" s="62" t="str">
        <f>IFERROR(VLOOKUP($B708,'로템1,2단계-고장설명'!$B$4:$O$341,COLUMN()-16,FALSE),"")</f>
        <v/>
      </c>
      <c r="AD708" s="62" t="str">
        <f>IFERROR(VLOOKUP($B708,'로템1,2단계-고장설명'!$B$4:$O$341,COLUMN()-16,FALSE),"")</f>
        <v/>
      </c>
    </row>
    <row r="709" spans="1:30" x14ac:dyDescent="0.4">
      <c r="A709" s="60">
        <v>707</v>
      </c>
      <c r="B709" s="60">
        <v>505</v>
      </c>
      <c r="C709" s="61" t="s">
        <v>15916</v>
      </c>
      <c r="D709" s="60" t="s">
        <v>3668</v>
      </c>
      <c r="E709" s="60">
        <v>1</v>
      </c>
      <c r="F709" s="60" t="s">
        <v>12000</v>
      </c>
      <c r="G709" s="60" t="s">
        <v>3034</v>
      </c>
      <c r="H709" s="57"/>
      <c r="L709" s="62">
        <v>707</v>
      </c>
      <c r="M709" s="140">
        <f t="shared" si="66"/>
        <v>505</v>
      </c>
      <c r="N709" s="62">
        <f t="shared" si="67"/>
        <v>505</v>
      </c>
      <c r="O709" s="62" t="str">
        <f t="shared" si="68"/>
        <v>DCU#1 6위(L3)-출입문 입력 고전압</v>
      </c>
      <c r="P709" s="62" t="str">
        <f t="shared" si="69"/>
        <v>Tc1</v>
      </c>
      <c r="Q709" s="62" t="str">
        <f t="shared" si="70"/>
        <v>W</v>
      </c>
      <c r="R709" s="62" t="str">
        <f>IFERROR(VLOOKUP($B709,'로템1,2단계-고장설명'!$B$4:$O$341,COLUMN()-16,FALSE),"")</f>
        <v>DCU-입력고전압</v>
      </c>
      <c r="S709" s="62" t="str">
        <f>IFERROR(VLOOKUP($B709,'로템1,2단계-고장설명'!$B$4:$O$341,COLUMN()-16,FALSE),"")</f>
        <v>W</v>
      </c>
      <c r="T709" s="62" t="str">
        <f t="shared" si="71"/>
        <v>DCU</v>
      </c>
      <c r="U709" s="62" t="str">
        <f>IFERROR(VLOOKUP($B709,'로템1,2단계-고장설명'!$B$4:$O$341,COLUMN()-16,FALSE),"")</f>
        <v>DCU의 RS485 데이터 중 DCU-TCMS SD TEXT3의 Bit4 “High Voltage” 신호가 "1"이 되면 검지.</v>
      </c>
      <c r="V709" s="62" t="str">
        <f>IFERROR(VLOOKUP($B709,'로템1,2단계-고장설명'!$B$4:$O$341,COLUMN()-16,FALSE),"")</f>
        <v>고전압 상태. (그리 높지 않은 고전압 상태에서는 출입문 작동에 문제가 없으나, 140Vdc 이상의 큰 전압이 인가될 경우, DCU의 PCB 기판이 손상될 수 있음.)</v>
      </c>
      <c r="W709" s="62" t="str">
        <f>IFERROR(VLOOKUP($B709,'로템1,2단계-고장설명'!$B$4:$O$341,COLUMN()-16,FALSE),"")</f>
        <v>차량으로부터 인가되는 공급전원이 125Vdc 이상</v>
      </c>
      <c r="X709" s="62" t="str">
        <f>IFERROR(VLOOKUP($B709,'로템1,2단계-고장설명'!$B$4:$O$341,COLUMN()-16,FALSE),"")</f>
        <v>차량으로부터 인가되는 공급전원이 125Vdc 미만</v>
      </c>
      <c r="Y709" s="62" t="str">
        <f>IFERROR(VLOOKUP($B709,'로템1,2단계-고장설명'!$B$4:$O$341,COLUMN()-16,FALSE),"")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709" s="62" t="str">
        <f>IFERROR(VLOOKUP($B709,'로템1,2단계-고장설명'!$B$4:$O$341,COLUMN()-16,FALSE),"")</f>
        <v/>
      </c>
      <c r="AA709" s="62" t="str">
        <f>IFERROR(VLOOKUP($B709,'로템1,2단계-고장설명'!$B$4:$O$341,COLUMN()-16,FALSE),"")</f>
        <v>1단계40량, 2단계48량</v>
      </c>
      <c r="AB709" s="62" t="str">
        <f>IFERROR(VLOOKUP($B709,'로템1,2단계-고장설명'!$B$4:$O$341,COLUMN()-16,FALSE),"")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709" s="62" t="str">
        <f>IFERROR(VLOOKUP($B709,'로템1,2단계-고장설명'!$B$4:$O$341,COLUMN()-16,FALSE),"")</f>
        <v>2,3,4</v>
      </c>
      <c r="AD709" s="62" t="str">
        <f>IFERROR(VLOOKUP($B709,'로템1,2단계-고장설명'!$B$4:$O$341,COLUMN()-16,FALSE),"")</f>
        <v>Rotem</v>
      </c>
    </row>
    <row r="710" spans="1:30" x14ac:dyDescent="0.4">
      <c r="A710" s="60">
        <v>708</v>
      </c>
      <c r="B710" s="60">
        <v>506</v>
      </c>
      <c r="C710" s="61" t="s">
        <v>15917</v>
      </c>
      <c r="D710" s="60" t="s">
        <v>3668</v>
      </c>
      <c r="E710" s="60">
        <v>1</v>
      </c>
      <c r="F710" s="60" t="s">
        <v>12000</v>
      </c>
      <c r="G710" s="60" t="s">
        <v>3034</v>
      </c>
      <c r="H710" s="57"/>
      <c r="L710" s="62">
        <v>708</v>
      </c>
      <c r="M710" s="140">
        <f t="shared" si="66"/>
        <v>506</v>
      </c>
      <c r="N710" s="62">
        <f t="shared" si="67"/>
        <v>506</v>
      </c>
      <c r="O710" s="62" t="str">
        <f t="shared" si="68"/>
        <v>DCU#1 6위(L3)-출입문 입력 저전압</v>
      </c>
      <c r="P710" s="62" t="str">
        <f t="shared" si="69"/>
        <v>Tc1</v>
      </c>
      <c r="Q710" s="62" t="str">
        <f t="shared" si="70"/>
        <v>W</v>
      </c>
      <c r="R710" s="62" t="str">
        <f>IFERROR(VLOOKUP($B710,'로템1,2단계-고장설명'!$B$4:$O$341,COLUMN()-16,FALSE),"")</f>
        <v>DCU-입력저전압</v>
      </c>
      <c r="S710" s="62" t="str">
        <f>IFERROR(VLOOKUP($B710,'로템1,2단계-고장설명'!$B$4:$O$341,COLUMN()-16,FALSE),"")</f>
        <v>W</v>
      </c>
      <c r="T710" s="62" t="str">
        <f t="shared" si="71"/>
        <v>DCU</v>
      </c>
      <c r="U710" s="62" t="str">
        <f>IFERROR(VLOOKUP($B710,'로템1,2단계-고장설명'!$B$4:$O$341,COLUMN()-16,FALSE),"")</f>
        <v>DCU의 RS485 데이터 중 DCU-TCMS SD TEXT3의 Bit5 “Low Voltage” 신호가 "1"이 되면 검지.</v>
      </c>
      <c r="V710" s="62" t="str">
        <f>IFERROR(VLOOKUP($B710,'로템1,2단계-고장설명'!$B$4:$O$341,COLUMN()-16,FALSE),"")</f>
        <v>저전안 상태 (출입문 동작이 심하게 느려지거나 작동조차 안될 수 있음.)</v>
      </c>
      <c r="W710" s="62" t="str">
        <f>IFERROR(VLOOKUP($B710,'로템1,2단계-고장설명'!$B$4:$O$341,COLUMN()-16,FALSE),"")</f>
        <v>차량으로부터 인가되는 공급전원이 70Vdc 이하</v>
      </c>
      <c r="X710" s="62" t="str">
        <f>IFERROR(VLOOKUP($B710,'로템1,2단계-고장설명'!$B$4:$O$341,COLUMN()-16,FALSE),"")</f>
        <v>차량으로부터 인가되는 공급전원이 70Vdc 초과</v>
      </c>
      <c r="Y710" s="62" t="str">
        <f>IFERROR(VLOOKUP($B710,'로템1,2단계-고장설명'!$B$4:$O$341,COLUMN()-16,FALSE),"")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710" s="62" t="str">
        <f>IFERROR(VLOOKUP($B710,'로템1,2단계-고장설명'!$B$4:$O$341,COLUMN()-16,FALSE),"")</f>
        <v/>
      </c>
      <c r="AA710" s="62" t="str">
        <f>IFERROR(VLOOKUP($B710,'로템1,2단계-고장설명'!$B$4:$O$341,COLUMN()-16,FALSE),"")</f>
        <v>1단계40량, 2단계48량</v>
      </c>
      <c r="AB710" s="62" t="str">
        <f>IFERROR(VLOOKUP($B710,'로템1,2단계-고장설명'!$B$4:$O$341,COLUMN()-16,FALSE),"")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710" s="62" t="str">
        <f>IFERROR(VLOOKUP($B710,'로템1,2단계-고장설명'!$B$4:$O$341,COLUMN()-16,FALSE),"")</f>
        <v>2,3,4</v>
      </c>
      <c r="AD710" s="62" t="str">
        <f>IFERROR(VLOOKUP($B710,'로템1,2단계-고장설명'!$B$4:$O$341,COLUMN()-16,FALSE),"")</f>
        <v>Rotem</v>
      </c>
    </row>
    <row r="711" spans="1:30" x14ac:dyDescent="0.4">
      <c r="A711" s="60">
        <v>709</v>
      </c>
      <c r="B711" s="60">
        <v>507</v>
      </c>
      <c r="C711" s="61" t="s">
        <v>15918</v>
      </c>
      <c r="D711" s="60" t="s">
        <v>3668</v>
      </c>
      <c r="E711" s="60">
        <v>1</v>
      </c>
      <c r="F711" s="60" t="s">
        <v>12000</v>
      </c>
      <c r="G711" s="60" t="s">
        <v>2837</v>
      </c>
      <c r="H711" s="57"/>
      <c r="L711" s="62">
        <v>709</v>
      </c>
      <c r="M711" s="140">
        <f t="shared" si="66"/>
        <v>507</v>
      </c>
      <c r="N711" s="62">
        <f t="shared" si="67"/>
        <v>507</v>
      </c>
      <c r="O711" s="62" t="str">
        <f t="shared" si="68"/>
        <v>DCU#1 6위(L3)-초기화 실패</v>
      </c>
      <c r="P711" s="62" t="str">
        <f t="shared" si="69"/>
        <v>Tc1</v>
      </c>
      <c r="Q711" s="62" t="str">
        <f t="shared" si="70"/>
        <v>C</v>
      </c>
      <c r="R711" s="62" t="str">
        <f>IFERROR(VLOOKUP($B711,'로템1,2단계-고장설명'!$B$4:$O$341,COLUMN()-16,FALSE),"")</f>
        <v>DCU-초기화 실패</v>
      </c>
      <c r="S711" s="62" t="str">
        <f>IFERROR(VLOOKUP($B711,'로템1,2단계-고장설명'!$B$4:$O$341,COLUMN()-16,FALSE),"")</f>
        <v>C</v>
      </c>
      <c r="T711" s="62" t="str">
        <f t="shared" si="71"/>
        <v>DCU</v>
      </c>
      <c r="U711" s="62" t="str">
        <f>IFERROR(VLOOKUP($B711,'로템1,2단계-고장설명'!$B$4:$O$341,COLUMN()-16,FALSE),"")</f>
        <v>DCU의 RS485 데이터 중 DCU-TCMS SD TEXT4의 Bit5 "Calibration failure” 신호가 "1"이 되면 검지.</v>
      </c>
      <c r="V711" s="62" t="str">
        <f>IFERROR(VLOOKUP($B711,'로템1,2단계-고장설명'!$B$4:$O$341,COLUMN()-16,FALSE),"")</f>
        <v>초기화가 실패하여 정상적인 출임문 열림/닫힘이 불가능</v>
      </c>
      <c r="W711" s="62" t="str">
        <f>IFERROR(VLOOKUP($B711,'로템1,2단계-고장설명'!$B$4:$O$341,COLUMN()-16,FALSE),"")</f>
        <v>DCU 초기화 동작 중, 모터고장, 장애물 감지, 리미트 스위치 고장 등으로 인해 초기화를 완료하지 못하는 경우</v>
      </c>
      <c r="X711" s="62" t="str">
        <f>IFERROR(VLOOKUP($B711,'로템1,2단계-고장설명'!$B$4:$O$341,COLUMN()-16,FALSE),"")</f>
        <v>초기화 실패를 야기한 고장 코드를 확인하여 조치 후, 재 닫힘 명령을 주거나 DCU 전원 reset</v>
      </c>
      <c r="Y711" s="62" t="str">
        <f>IFERROR(VLOOKUP($B711,'로템1,2단계-고장설명'!$B$4:$O$341,COLUMN()-16,FALSE),"")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711" s="62" t="str">
        <f>IFERROR(VLOOKUP($B711,'로템1,2단계-고장설명'!$B$4:$O$341,COLUMN()-16,FALSE),"")</f>
        <v/>
      </c>
      <c r="AA711" s="62" t="str">
        <f>IFERROR(VLOOKUP($B711,'로템1,2단계-고장설명'!$B$4:$O$341,COLUMN()-16,FALSE),"")</f>
        <v>1단계40량, 2단계48량</v>
      </c>
      <c r="AB711" s="62" t="str">
        <f>IFERROR(VLOOKUP($B711,'로템1,2단계-고장설명'!$B$4:$O$341,COLUMN()-16,FALSE),"")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711" s="62" t="str">
        <f>IFERROR(VLOOKUP($B711,'로템1,2단계-고장설명'!$B$4:$O$341,COLUMN()-16,FALSE),"")</f>
        <v>2,3,4</v>
      </c>
      <c r="AD711" s="62" t="str">
        <f>IFERROR(VLOOKUP($B711,'로템1,2단계-고장설명'!$B$4:$O$341,COLUMN()-16,FALSE),"")</f>
        <v>Rotem</v>
      </c>
    </row>
    <row r="712" spans="1:30" x14ac:dyDescent="0.4">
      <c r="A712" s="60">
        <v>710</v>
      </c>
      <c r="B712" s="60">
        <v>508</v>
      </c>
      <c r="C712" s="61" t="s">
        <v>15919</v>
      </c>
      <c r="D712" s="60" t="s">
        <v>3668</v>
      </c>
      <c r="E712" s="60">
        <v>1</v>
      </c>
      <c r="F712" s="60" t="s">
        <v>12000</v>
      </c>
      <c r="G712" s="60" t="s">
        <v>2821</v>
      </c>
      <c r="H712" s="57"/>
      <c r="L712" s="62">
        <v>710</v>
      </c>
      <c r="M712" s="140">
        <f t="shared" si="66"/>
        <v>508</v>
      </c>
      <c r="N712" s="62">
        <f t="shared" si="67"/>
        <v>508</v>
      </c>
      <c r="O712" s="62" t="str">
        <f t="shared" si="68"/>
        <v>DCU#1 6위(L3)-출입문 모터/인코더 고장</v>
      </c>
      <c r="P712" s="62" t="str">
        <f t="shared" si="69"/>
        <v>Tc1</v>
      </c>
      <c r="Q712" s="62" t="str">
        <f t="shared" si="70"/>
        <v>B</v>
      </c>
      <c r="R712" s="62" t="str">
        <f>IFERROR(VLOOKUP($B712,'로템1,2단계-고장설명'!$B$4:$O$341,COLUMN()-16,FALSE),"")</f>
        <v>DCU-출입문 모터/인코더 고장</v>
      </c>
      <c r="S712" s="62" t="str">
        <f>IFERROR(VLOOKUP($B712,'로템1,2단계-고장설명'!$B$4:$O$341,COLUMN()-16,FALSE),"")</f>
        <v>B</v>
      </c>
      <c r="T712" s="62" t="str">
        <f t="shared" si="71"/>
        <v>DCU</v>
      </c>
      <c r="U712" s="62" t="str">
        <f>IFERROR(VLOOKUP($B712,'로템1,2단계-고장설명'!$B$4:$O$341,COLUMN()-16,FALSE),"")</f>
        <v>DCU의 RS485 데이터 중 DCU-TCMS SD TEXT4의 Bit4 "Motor / Encoder failure” 신호가 "1"이 되면 검지.</v>
      </c>
      <c r="V712" s="62" t="str">
        <f>IFERROR(VLOOKUP($B712,'로템1,2단계-고장설명'!$B$4:$O$341,COLUMN()-16,FALSE),"")</f>
        <v>출입문 정상동작 불가</v>
      </c>
      <c r="W712" s="62" t="str">
        <f>IFERROR(VLOOKUP($B712,'로템1,2단계-고장설명'!$B$4:$O$341,COLUMN()-16,FALSE),"")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712" s="62" t="str">
        <f>IFERROR(VLOOKUP($B712,'로템1,2단계-고장설명'!$B$4:$O$341,COLUMN()-16,FALSE),"")</f>
        <v>모터/인코더 및 DCU가 정상상태이고, 전기적 연결상태가 정상</v>
      </c>
      <c r="Y712" s="62" t="str">
        <f>IFERROR(VLOOKUP($B712,'로템1,2단계-고장설명'!$B$4:$O$341,COLUMN()-16,FALSE),"")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712" s="62" t="str">
        <f>IFERROR(VLOOKUP($B712,'로템1,2단계-고장설명'!$B$4:$O$341,COLUMN()-16,FALSE),"")</f>
        <v/>
      </c>
      <c r="AA712" s="62" t="str">
        <f>IFERROR(VLOOKUP($B712,'로템1,2단계-고장설명'!$B$4:$O$341,COLUMN()-16,FALSE),"")</f>
        <v>1단계40량, 2단계48량</v>
      </c>
      <c r="AB712" s="62" t="str">
        <f>IFERROR(VLOOKUP($B712,'로템1,2단계-고장설명'!$B$4:$O$341,COLUMN()-16,FALSE),"")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712" s="62" t="str">
        <f>IFERROR(VLOOKUP($B712,'로템1,2단계-고장설명'!$B$4:$O$341,COLUMN()-16,FALSE),"")</f>
        <v>2,3,4</v>
      </c>
      <c r="AD712" s="62" t="str">
        <f>IFERROR(VLOOKUP($B712,'로템1,2단계-고장설명'!$B$4:$O$341,COLUMN()-16,FALSE),"")</f>
        <v>Rotem</v>
      </c>
    </row>
    <row r="713" spans="1:30" x14ac:dyDescent="0.4">
      <c r="A713" s="60">
        <v>711</v>
      </c>
      <c r="B713" s="60">
        <v>509</v>
      </c>
      <c r="C713" s="61" t="s">
        <v>15920</v>
      </c>
      <c r="D713" s="60" t="s">
        <v>3668</v>
      </c>
      <c r="E713" s="60">
        <v>1</v>
      </c>
      <c r="F713" s="60" t="s">
        <v>12000</v>
      </c>
      <c r="G713" s="60" t="s">
        <v>2837</v>
      </c>
      <c r="H713" s="57"/>
      <c r="L713" s="62">
        <v>711</v>
      </c>
      <c r="M713" s="140">
        <f t="shared" si="66"/>
        <v>509</v>
      </c>
      <c r="N713" s="62">
        <f t="shared" si="67"/>
        <v>509</v>
      </c>
      <c r="O713" s="62" t="str">
        <f t="shared" si="68"/>
        <v>DCU#1 6위(L3)-출입문 잠김 리미트 스위치 고장</v>
      </c>
      <c r="P713" s="62" t="str">
        <f t="shared" si="69"/>
        <v>Tc1</v>
      </c>
      <c r="Q713" s="62" t="str">
        <f t="shared" si="70"/>
        <v>C</v>
      </c>
      <c r="R713" s="62" t="str">
        <f>IFERROR(VLOOKUP($B713,'로템1,2단계-고장설명'!$B$4:$O$341,COLUMN()-16,FALSE),"")</f>
        <v>DCU-출입문 잠김 리미트 스위치 고장</v>
      </c>
      <c r="S713" s="62" t="str">
        <f>IFERROR(VLOOKUP($B713,'로템1,2단계-고장설명'!$B$4:$O$341,COLUMN()-16,FALSE),"")</f>
        <v>C</v>
      </c>
      <c r="T713" s="62" t="str">
        <f t="shared" si="71"/>
        <v>DCU</v>
      </c>
      <c r="U713" s="62" t="str">
        <f>IFERROR(VLOOKUP($B713,'로템1,2단계-고장설명'!$B$4:$O$341,COLUMN()-16,FALSE),"")</f>
        <v>DCU의 RS485 데이터 중 DCU-TCMS SD TEXT4의 Bit1 "DLS Failure” 신호가 "1"이 되면 검지.</v>
      </c>
      <c r="V713" s="62" t="str">
        <f>IFERROR(VLOOKUP($B713,'로템1,2단계-고장설명'!$B$4:$O$341,COLUMN()-16,FALSE),"")</f>
        <v>출입문 잠김 상태 확인 불가</v>
      </c>
      <c r="W713" s="62" t="str">
        <f>IFERROR(VLOOKUP($B713,'로템1,2단계-고장설명'!$B$4:$O$341,COLUMN()-16,FALSE),"")</f>
        <v>1) 출입문이 열림 상태에서 DLS가 작동되어 있는 경우
2) 출입문이 닫힘 상태에서 DLS가 작동되지 않은 경우</v>
      </c>
      <c r="X713" s="62" t="str">
        <f>IFERROR(VLOOKUP($B713,'로템1,2단계-고장설명'!$B$4:$O$341,COLUMN()-16,FALSE),"")</f>
        <v>전기적 결선상태가 양호하고, 출입문 열림 닫힘 시, DLS가 정상적으로 작동</v>
      </c>
      <c r="Y713" s="62" t="str">
        <f>IFERROR(VLOOKUP($B713,'로템1,2단계-고장설명'!$B$4:$O$341,COLUMN()-16,FALSE),"")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713" s="62" t="str">
        <f>IFERROR(VLOOKUP($B713,'로템1,2단계-고장설명'!$B$4:$O$341,COLUMN()-16,FALSE),"")</f>
        <v/>
      </c>
      <c r="AA713" s="62" t="str">
        <f>IFERROR(VLOOKUP($B713,'로템1,2단계-고장설명'!$B$4:$O$341,COLUMN()-16,FALSE),"")</f>
        <v>1단계40량, 2단계48량</v>
      </c>
      <c r="AB713" s="62" t="str">
        <f>IFERROR(VLOOKUP($B713,'로템1,2단계-고장설명'!$B$4:$O$341,COLUMN()-16,FALSE),"")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713" s="62" t="str">
        <f>IFERROR(VLOOKUP($B713,'로템1,2단계-고장설명'!$B$4:$O$341,COLUMN()-16,FALSE),"")</f>
        <v>2,3,4</v>
      </c>
      <c r="AD713" s="62" t="str">
        <f>IFERROR(VLOOKUP($B713,'로템1,2단계-고장설명'!$B$4:$O$341,COLUMN()-16,FALSE),"")</f>
        <v>Rotem</v>
      </c>
    </row>
    <row r="714" spans="1:30" x14ac:dyDescent="0.4">
      <c r="A714" s="60">
        <v>712</v>
      </c>
      <c r="B714" s="60">
        <v>510</v>
      </c>
      <c r="C714" s="61" t="s">
        <v>15921</v>
      </c>
      <c r="D714" s="60" t="s">
        <v>3668</v>
      </c>
      <c r="E714" s="60">
        <v>1</v>
      </c>
      <c r="F714" s="60" t="s">
        <v>12000</v>
      </c>
      <c r="G714" s="60" t="s">
        <v>2837</v>
      </c>
      <c r="H714" s="57"/>
      <c r="L714" s="62">
        <v>712</v>
      </c>
      <c r="M714" s="140">
        <f t="shared" si="66"/>
        <v>510</v>
      </c>
      <c r="N714" s="62">
        <f t="shared" si="67"/>
        <v>510</v>
      </c>
      <c r="O714" s="62" t="str">
        <f t="shared" si="68"/>
        <v>DCU#1 6위(L3)-출입문 닫힘 리미트 스위치1 고장</v>
      </c>
      <c r="P714" s="62" t="str">
        <f t="shared" si="69"/>
        <v>Tc1</v>
      </c>
      <c r="Q714" s="62" t="str">
        <f t="shared" si="70"/>
        <v>C</v>
      </c>
      <c r="R714" s="62" t="str">
        <f>IFERROR(VLOOKUP($B714,'로템1,2단계-고장설명'!$B$4:$O$341,COLUMN()-16,FALSE),"")</f>
        <v>DCU-출입문 닫힘 리미트 스위치1 고장</v>
      </c>
      <c r="S714" s="62" t="str">
        <f>IFERROR(VLOOKUP($B714,'로템1,2단계-고장설명'!$B$4:$O$341,COLUMN()-16,FALSE),"")</f>
        <v>C</v>
      </c>
      <c r="T714" s="62" t="str">
        <f t="shared" si="71"/>
        <v>DCU</v>
      </c>
      <c r="U714" s="62" t="str">
        <f>IFERROR(VLOOKUP($B714,'로템1,2단계-고장설명'!$B$4:$O$341,COLUMN()-16,FALSE),"")</f>
        <v>DCU의 RS485 데이터 중 DCU-TCMS SD TEXT4의 Bit3 "DCS1 Failure(Leftt)” 신호가 "1"이 되면 검지.</v>
      </c>
      <c r="V714" s="62" t="str">
        <f>IFERROR(VLOOKUP($B714,'로템1,2단계-고장설명'!$B$4:$O$341,COLUMN()-16,FALSE),"")</f>
        <v>출입문 왼쪽 판넬 닫힘 상태 확인 불가</v>
      </c>
      <c r="W714" s="62" t="str">
        <f>IFERROR(VLOOKUP($B714,'로템1,2단계-고장설명'!$B$4:$O$341,COLUMN()-16,FALSE),"")</f>
        <v>1) 출입문이 열림 상태에서 DCS1이 작동되어 있는 경우
2) 출입문이 닫힘 상태에서 DCS1이 작동되지 않은 경우</v>
      </c>
      <c r="X714" s="62" t="str">
        <f>IFERROR(VLOOKUP($B714,'로템1,2단계-고장설명'!$B$4:$O$341,COLUMN()-16,FALSE),"")</f>
        <v>전기적 결선상태가 양호하고, 출입문 열림 닫힘 시, DCS1이 정상적으로 작동</v>
      </c>
      <c r="Y714" s="62" t="str">
        <f>IFERROR(VLOOKUP($B714,'로템1,2단계-고장설명'!$B$4:$O$341,COLUMN()-16,FALSE),"")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714" s="62" t="str">
        <f>IFERROR(VLOOKUP($B714,'로템1,2단계-고장설명'!$B$4:$O$341,COLUMN()-16,FALSE),"")</f>
        <v/>
      </c>
      <c r="AA714" s="62" t="str">
        <f>IFERROR(VLOOKUP($B714,'로템1,2단계-고장설명'!$B$4:$O$341,COLUMN()-16,FALSE),"")</f>
        <v>1단계40량, 2단계48량</v>
      </c>
      <c r="AB714" s="62" t="str">
        <f>IFERROR(VLOOKUP($B714,'로템1,2단계-고장설명'!$B$4:$O$341,COLUMN()-16,FALSE),"")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714" s="62" t="str">
        <f>IFERROR(VLOOKUP($B714,'로템1,2단계-고장설명'!$B$4:$O$341,COLUMN()-16,FALSE),"")</f>
        <v>2,3,4</v>
      </c>
      <c r="AD714" s="62" t="str">
        <f>IFERROR(VLOOKUP($B714,'로템1,2단계-고장설명'!$B$4:$O$341,COLUMN()-16,FALSE),"")</f>
        <v>Rotem</v>
      </c>
    </row>
    <row r="715" spans="1:30" x14ac:dyDescent="0.4">
      <c r="A715" s="60">
        <v>713</v>
      </c>
      <c r="B715" s="60">
        <v>511</v>
      </c>
      <c r="C715" s="61" t="s">
        <v>15922</v>
      </c>
      <c r="D715" s="60" t="s">
        <v>3668</v>
      </c>
      <c r="E715" s="60">
        <v>1</v>
      </c>
      <c r="F715" s="60" t="s">
        <v>12000</v>
      </c>
      <c r="G715" s="60" t="s">
        <v>2837</v>
      </c>
      <c r="H715" s="57"/>
      <c r="L715" s="62">
        <v>713</v>
      </c>
      <c r="M715" s="140">
        <f t="shared" si="66"/>
        <v>511</v>
      </c>
      <c r="N715" s="62">
        <f t="shared" si="67"/>
        <v>511</v>
      </c>
      <c r="O715" s="62" t="str">
        <f t="shared" si="68"/>
        <v>DCU#1 6위(L3)-출입문 닫힘 리미트 스위치2 고장</v>
      </c>
      <c r="P715" s="62" t="str">
        <f t="shared" si="69"/>
        <v>Tc1</v>
      </c>
      <c r="Q715" s="62" t="str">
        <f t="shared" si="70"/>
        <v>C</v>
      </c>
      <c r="R715" s="62" t="str">
        <f>IFERROR(VLOOKUP($B715,'로템1,2단계-고장설명'!$B$4:$O$341,COLUMN()-16,FALSE),"")</f>
        <v>DCU-출입문 닫힘 리미트 스위치2 고장</v>
      </c>
      <c r="S715" s="62" t="str">
        <f>IFERROR(VLOOKUP($B715,'로템1,2단계-고장설명'!$B$4:$O$341,COLUMN()-16,FALSE),"")</f>
        <v>C</v>
      </c>
      <c r="T715" s="62" t="str">
        <f t="shared" si="71"/>
        <v>DCU</v>
      </c>
      <c r="U715" s="62" t="str">
        <f>IFERROR(VLOOKUP($B715,'로템1,2단계-고장설명'!$B$4:$O$341,COLUMN()-16,FALSE),"")</f>
        <v>DCU의 RS485 데이터 중 DCU-TCMS SD TEXT4의 Bit2 "DCS2 Failure(Right)” 신호가 "1"이 되면 검지.</v>
      </c>
      <c r="V715" s="62" t="str">
        <f>IFERROR(VLOOKUP($B715,'로템1,2단계-고장설명'!$B$4:$O$341,COLUMN()-16,FALSE),"")</f>
        <v>출입문 오른쪽 판넬 닫힘 상태 확인 불가</v>
      </c>
      <c r="W715" s="62" t="str">
        <f>IFERROR(VLOOKUP($B715,'로템1,2단계-고장설명'!$B$4:$O$341,COLUMN()-16,FALSE),"")</f>
        <v>1) 출입문이 열림 상태에서 DCS2가 작동되어 있는 경우
2) 출입문이 닫힘 상태에서 DCS2가 작동되지 않은 경우</v>
      </c>
      <c r="X715" s="62" t="str">
        <f>IFERROR(VLOOKUP($B715,'로템1,2단계-고장설명'!$B$4:$O$341,COLUMN()-16,FALSE),"")</f>
        <v>전기적 결선상태가 양호하고, 출입문 열림 닫힘 시, DCS2가 정상적으로 작동</v>
      </c>
      <c r="Y715" s="62" t="str">
        <f>IFERROR(VLOOKUP($B715,'로템1,2단계-고장설명'!$B$4:$O$341,COLUMN()-16,FALSE),"")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715" s="62" t="str">
        <f>IFERROR(VLOOKUP($B715,'로템1,2단계-고장설명'!$B$4:$O$341,COLUMN()-16,FALSE),"")</f>
        <v/>
      </c>
      <c r="AA715" s="62" t="str">
        <f>IFERROR(VLOOKUP($B715,'로템1,2단계-고장설명'!$B$4:$O$341,COLUMN()-16,FALSE),"")</f>
        <v>1단계40량, 2단계48량</v>
      </c>
      <c r="AB715" s="62" t="str">
        <f>IFERROR(VLOOKUP($B715,'로템1,2단계-고장설명'!$B$4:$O$341,COLUMN()-16,FALSE),"")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715" s="62" t="str">
        <f>IFERROR(VLOOKUP($B715,'로템1,2단계-고장설명'!$B$4:$O$341,COLUMN()-16,FALSE),"")</f>
        <v>2,3,4</v>
      </c>
      <c r="AD715" s="62" t="str">
        <f>IFERROR(VLOOKUP($B715,'로템1,2단계-고장설명'!$B$4:$O$341,COLUMN()-16,FALSE),"")</f>
        <v>Rotem</v>
      </c>
    </row>
    <row r="716" spans="1:30" x14ac:dyDescent="0.4">
      <c r="A716" s="60">
        <v>714</v>
      </c>
      <c r="B716" s="60">
        <v>512</v>
      </c>
      <c r="C716" s="61" t="s">
        <v>15923</v>
      </c>
      <c r="D716" s="60" t="s">
        <v>3668</v>
      </c>
      <c r="E716" s="60">
        <v>1</v>
      </c>
      <c r="F716" s="60" t="s">
        <v>12000</v>
      </c>
      <c r="G716" s="60" t="s">
        <v>2837</v>
      </c>
      <c r="H716" s="57"/>
      <c r="L716" s="62">
        <v>714</v>
      </c>
      <c r="M716" s="140">
        <f t="shared" si="66"/>
        <v>512</v>
      </c>
      <c r="N716" s="62">
        <f t="shared" si="67"/>
        <v>512</v>
      </c>
      <c r="O716" s="62" t="str">
        <f t="shared" si="68"/>
        <v>DCU#1 6위(L3)-파라미터 로딩 실패</v>
      </c>
      <c r="P716" s="62" t="str">
        <f t="shared" si="69"/>
        <v>Tc1</v>
      </c>
      <c r="Q716" s="62" t="str">
        <f t="shared" si="70"/>
        <v>C</v>
      </c>
      <c r="R716" s="62" t="str">
        <f>IFERROR(VLOOKUP($B716,'로템1,2단계-고장설명'!$B$4:$O$341,COLUMN()-16,FALSE),"")</f>
        <v>DCU-파라미터 로딩 실패</v>
      </c>
      <c r="S716" s="62" t="str">
        <f>IFERROR(VLOOKUP($B716,'로템1,2단계-고장설명'!$B$4:$O$341,COLUMN()-16,FALSE),"")</f>
        <v>C</v>
      </c>
      <c r="T716" s="62" t="str">
        <f t="shared" si="71"/>
        <v>DCU</v>
      </c>
      <c r="U716" s="62" t="str">
        <f>IFERROR(VLOOKUP($B716,'로템1,2단계-고장설명'!$B$4:$O$341,COLUMN()-16,FALSE),"")</f>
        <v>DCU의 RS485 데이터 중 DCU-TCMS SD TEXT4의 Bit6 "Paraneter error” 신호가 "1"이 되면 검지.</v>
      </c>
      <c r="V716" s="62" t="str">
        <f>IFERROR(VLOOKUP($B716,'로템1,2단계-고장설명'!$B$4:$O$341,COLUMN()-16,FALSE),"")</f>
        <v>Parameter error 현시 (출입문은 정상작동 가능)</v>
      </c>
      <c r="W716" s="62" t="str">
        <f>IFERROR(VLOOKUP($B716,'로템1,2단계-고장설명'!$B$4:$O$341,COLUMN()-16,FALSE),"")</f>
        <v>DCU 자체내의 EEPROM으로부터 parameter 데이터 로딩 실패</v>
      </c>
      <c r="X716" s="62" t="str">
        <f>IFERROR(VLOOKUP($B716,'로템1,2단계-고장설명'!$B$4:$O$341,COLUMN()-16,FALSE),"")</f>
        <v>DCU의 EEPROM에서 parameter 로딩 완료</v>
      </c>
      <c r="Y716" s="62" t="str">
        <f>IFERROR(VLOOKUP($B716,'로템1,2단계-고장설명'!$B$4:$O$341,COLUMN()-16,FALSE),"")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716" s="62" t="str">
        <f>IFERROR(VLOOKUP($B716,'로템1,2단계-고장설명'!$B$4:$O$341,COLUMN()-16,FALSE),"")</f>
        <v/>
      </c>
      <c r="AA716" s="62" t="str">
        <f>IFERROR(VLOOKUP($B716,'로템1,2단계-고장설명'!$B$4:$O$341,COLUMN()-16,FALSE),"")</f>
        <v>1단계40량, 2단계48량</v>
      </c>
      <c r="AB716" s="62" t="str">
        <f>IFERROR(VLOOKUP($B716,'로템1,2단계-고장설명'!$B$4:$O$341,COLUMN()-16,FALSE),"")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716" s="62" t="str">
        <f>IFERROR(VLOOKUP($B716,'로템1,2단계-고장설명'!$B$4:$O$341,COLUMN()-16,FALSE),"")</f>
        <v>2,3,4</v>
      </c>
      <c r="AD716" s="62" t="str">
        <f>IFERROR(VLOOKUP($B716,'로템1,2단계-고장설명'!$B$4:$O$341,COLUMN()-16,FALSE),"")</f>
        <v>Rotem</v>
      </c>
    </row>
    <row r="717" spans="1:30" x14ac:dyDescent="0.4">
      <c r="A717" s="60">
        <v>715</v>
      </c>
      <c r="B717" s="60">
        <v>513</v>
      </c>
      <c r="C717" s="61" t="s">
        <v>15924</v>
      </c>
      <c r="D717" s="60" t="s">
        <v>3668</v>
      </c>
      <c r="E717" s="60">
        <v>1</v>
      </c>
      <c r="F717" s="60" t="s">
        <v>12000</v>
      </c>
      <c r="G717" s="60" t="s">
        <v>2837</v>
      </c>
      <c r="H717" s="57"/>
      <c r="L717" s="62">
        <v>715</v>
      </c>
      <c r="M717" s="140">
        <f t="shared" si="66"/>
        <v>513</v>
      </c>
      <c r="N717" s="62">
        <f t="shared" si="67"/>
        <v>513</v>
      </c>
      <c r="O717" s="62" t="str">
        <f t="shared" si="68"/>
        <v>DCU#1 6위(L3)-모듈 상태체크 에러</v>
      </c>
      <c r="P717" s="62" t="str">
        <f t="shared" si="69"/>
        <v>Tc1</v>
      </c>
      <c r="Q717" s="62" t="str">
        <f t="shared" si="70"/>
        <v>C</v>
      </c>
      <c r="R717" s="62" t="str">
        <f>IFERROR(VLOOKUP($B717,'로템1,2단계-고장설명'!$B$4:$O$341,COLUMN()-16,FALSE),"")</f>
        <v>DCU-모듈 상태체크 에러</v>
      </c>
      <c r="S717" s="62" t="str">
        <f>IFERROR(VLOOKUP($B717,'로템1,2단계-고장설명'!$B$4:$O$341,COLUMN()-16,FALSE),"")</f>
        <v>C</v>
      </c>
      <c r="T717" s="62" t="str">
        <f t="shared" si="71"/>
        <v>DCU</v>
      </c>
      <c r="U717" s="62" t="str">
        <f>IFERROR(VLOOKUP($B717,'로템1,2단계-고장설명'!$B$4:$O$341,COLUMN()-16,FALSE),"")</f>
        <v>DCU의 RS485 데이터 중 DCU-TCMS SD TEXT5의 Bit1 "Module check error” 신호가 "1"이 되면 검지.</v>
      </c>
      <c r="V717" s="62" t="str">
        <f>IFERROR(VLOOKUP($B717,'로템1,2단계-고장설명'!$B$4:$O$341,COLUMN()-16,FALSE),"")</f>
        <v>Module check error 현시 (출입문은 정상작동 가능)</v>
      </c>
      <c r="W717" s="62" t="str">
        <f>IFERROR(VLOOKUP($B717,'로템1,2단계-고장설명'!$B$4:$O$341,COLUMN()-16,FALSE),"")</f>
        <v>2중계 DCU의 ‘A’ 모듈과 ‘B’ 모듈 간, 상태체크 기능에 이상이 생긴 경우 고장 발생.</v>
      </c>
      <c r="X717" s="62" t="str">
        <f>IFERROR(VLOOKUP($B717,'로템1,2단계-고장설명'!$B$4:$O$341,COLUMN()-16,FALSE),"")</f>
        <v>DCU의 'A'모듈과 'B'모듈 간, 상태체크 정상</v>
      </c>
      <c r="Y717" s="62" t="str">
        <f>IFERROR(VLOOKUP($B717,'로템1,2단계-고장설명'!$B$4:$O$341,COLUMN()-16,FALSE),"")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717" s="62" t="str">
        <f>IFERROR(VLOOKUP($B717,'로템1,2단계-고장설명'!$B$4:$O$341,COLUMN()-16,FALSE),"")</f>
        <v/>
      </c>
      <c r="AA717" s="62" t="str">
        <f>IFERROR(VLOOKUP($B717,'로템1,2단계-고장설명'!$B$4:$O$341,COLUMN()-16,FALSE),"")</f>
        <v>1단계40량, 2단계48량</v>
      </c>
      <c r="AB717" s="62" t="str">
        <f>IFERROR(VLOOKUP($B717,'로템1,2단계-고장설명'!$B$4:$O$341,COLUMN()-16,FALSE),"")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717" s="62" t="str">
        <f>IFERROR(VLOOKUP($B717,'로템1,2단계-고장설명'!$B$4:$O$341,COLUMN()-16,FALSE),"")</f>
        <v>2,3,4</v>
      </c>
      <c r="AD717" s="62" t="str">
        <f>IFERROR(VLOOKUP($B717,'로템1,2단계-고장설명'!$B$4:$O$341,COLUMN()-16,FALSE),"")</f>
        <v>Rotem</v>
      </c>
    </row>
    <row r="718" spans="1:30" x14ac:dyDescent="0.4">
      <c r="A718" s="60">
        <v>716</v>
      </c>
      <c r="B718" s="60">
        <v>514</v>
      </c>
      <c r="C718" s="61" t="s">
        <v>15925</v>
      </c>
      <c r="D718" s="60" t="s">
        <v>3668</v>
      </c>
      <c r="E718" s="60">
        <v>1</v>
      </c>
      <c r="F718" s="60" t="s">
        <v>12000</v>
      </c>
      <c r="G718" s="60" t="s">
        <v>2837</v>
      </c>
      <c r="H718" s="57"/>
      <c r="L718" s="62">
        <v>716</v>
      </c>
      <c r="M718" s="140">
        <f t="shared" si="66"/>
        <v>514</v>
      </c>
      <c r="N718" s="62">
        <f t="shared" si="67"/>
        <v>514</v>
      </c>
      <c r="O718" s="62" t="str">
        <f t="shared" si="68"/>
        <v>DCU#1 6위(L3)-출입문 닫힘 시간 초과</v>
      </c>
      <c r="P718" s="62" t="str">
        <f t="shared" si="69"/>
        <v>Tc1</v>
      </c>
      <c r="Q718" s="62" t="str">
        <f t="shared" si="70"/>
        <v>C</v>
      </c>
      <c r="R718" s="62" t="str">
        <f>IFERROR(VLOOKUP($B718,'로템1,2단계-고장설명'!$B$4:$O$341,COLUMN()-16,FALSE),"")</f>
        <v>DCU-출입문 닫힘시간 초과</v>
      </c>
      <c r="S718" s="62" t="str">
        <f>IFERROR(VLOOKUP($B718,'로템1,2단계-고장설명'!$B$4:$O$341,COLUMN()-16,FALSE),"")</f>
        <v>C</v>
      </c>
      <c r="T718" s="62" t="str">
        <f t="shared" si="71"/>
        <v>DCU</v>
      </c>
      <c r="U718" s="62" t="str">
        <f>IFERROR(VLOOKUP($B718,'로템1,2단계-고장설명'!$B$4:$O$341,COLUMN()-16,FALSE),"")</f>
        <v>DCU의 RS485 데이터 중 DCU-TCMS SD TEXT5의 Bit2 "Close time out” 신호가 "1"이 되면 검지.</v>
      </c>
      <c r="V718" s="62" t="str">
        <f>IFERROR(VLOOKUP($B718,'로템1,2단계-고장설명'!$B$4:$O$341,COLUMN()-16,FALSE),"")</f>
        <v>Close time out 현시 (출입문은 정상작동 가능)</v>
      </c>
      <c r="W718" s="62" t="str">
        <f>IFERROR(VLOOKUP($B718,'로템1,2단계-고장설명'!$B$4:$O$341,COLUMN()-16,FALSE),"")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718" s="62" t="str">
        <f>IFERROR(VLOOKUP($B718,'로템1,2단계-고장설명'!$B$4:$O$341,COLUMN()-16,FALSE),"")</f>
        <v>출입문이 7초 이내에 닫힘 완료</v>
      </c>
      <c r="Y718" s="62" t="str">
        <f>IFERROR(VLOOKUP($B718,'로템1,2단계-고장설명'!$B$4:$O$341,COLUMN()-16,FALSE),"")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718" s="62" t="str">
        <f>IFERROR(VLOOKUP($B718,'로템1,2단계-고장설명'!$B$4:$O$341,COLUMN()-16,FALSE),"")</f>
        <v/>
      </c>
      <c r="AA718" s="62" t="str">
        <f>IFERROR(VLOOKUP($B718,'로템1,2단계-고장설명'!$B$4:$O$341,COLUMN()-16,FALSE),"")</f>
        <v>1단계40량, 2단계48량</v>
      </c>
      <c r="AB718" s="62" t="str">
        <f>IFERROR(VLOOKUP($B718,'로템1,2단계-고장설명'!$B$4:$O$341,COLUMN()-16,FALSE),"")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718" s="62" t="str">
        <f>IFERROR(VLOOKUP($B718,'로템1,2단계-고장설명'!$B$4:$O$341,COLUMN()-16,FALSE),"")</f>
        <v>2,3,4</v>
      </c>
      <c r="AD718" s="62" t="str">
        <f>IFERROR(VLOOKUP($B718,'로템1,2단계-고장설명'!$B$4:$O$341,COLUMN()-16,FALSE),"")</f>
        <v>Rotem</v>
      </c>
    </row>
    <row r="719" spans="1:30" x14ac:dyDescent="0.4">
      <c r="A719" s="60">
        <v>717</v>
      </c>
      <c r="B719" s="60">
        <v>515</v>
      </c>
      <c r="C719" s="61" t="s">
        <v>15926</v>
      </c>
      <c r="D719" s="60" t="s">
        <v>3668</v>
      </c>
      <c r="E719" s="60">
        <v>1</v>
      </c>
      <c r="F719" s="60" t="s">
        <v>12000</v>
      </c>
      <c r="G719" s="60" t="s">
        <v>2837</v>
      </c>
      <c r="H719" s="57"/>
      <c r="L719" s="62">
        <v>717</v>
      </c>
      <c r="M719" s="140">
        <f t="shared" si="66"/>
        <v>515</v>
      </c>
      <c r="N719" s="62">
        <f t="shared" si="67"/>
        <v>515</v>
      </c>
      <c r="O719" s="62" t="str">
        <f t="shared" si="68"/>
        <v>DCU#1 6위(L3)-출입문 열림 시간 초과</v>
      </c>
      <c r="P719" s="62" t="str">
        <f t="shared" si="69"/>
        <v>Tc1</v>
      </c>
      <c r="Q719" s="62" t="str">
        <f t="shared" si="70"/>
        <v>C</v>
      </c>
      <c r="R719" s="62" t="str">
        <f>IFERROR(VLOOKUP($B719,'로템1,2단계-고장설명'!$B$4:$O$341,COLUMN()-16,FALSE),"")</f>
        <v>DCU-출입문 열림시간 초과</v>
      </c>
      <c r="S719" s="62" t="str">
        <f>IFERROR(VLOOKUP($B719,'로템1,2단계-고장설명'!$B$4:$O$341,COLUMN()-16,FALSE),"")</f>
        <v>C</v>
      </c>
      <c r="T719" s="62" t="str">
        <f t="shared" si="71"/>
        <v>DCU</v>
      </c>
      <c r="U719" s="62" t="str">
        <f>IFERROR(VLOOKUP($B719,'로템1,2단계-고장설명'!$B$4:$O$341,COLUMN()-16,FALSE),"")</f>
        <v>DCU의 RS485 데이터 중 DCU-TCMS SD TEXT5의 Bit3 "Open time out” 신호가 "1"이 되면 검지.</v>
      </c>
      <c r="V719" s="62" t="str">
        <f>IFERROR(VLOOKUP($B719,'로템1,2단계-고장설명'!$B$4:$O$341,COLUMN()-16,FALSE),"")</f>
        <v>Close time out 현시 (출입문은 정상작동 가능)</v>
      </c>
      <c r="W719" s="62" t="str">
        <f>IFERROR(VLOOKUP($B719,'로템1,2단계-고장설명'!$B$4:$O$341,COLUMN()-16,FALSE),"")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719" s="62" t="str">
        <f>IFERROR(VLOOKUP($B719,'로템1,2단계-고장설명'!$B$4:$O$341,COLUMN()-16,FALSE),"")</f>
        <v>출입문이 6초 이내에 열림 완료</v>
      </c>
      <c r="Y719" s="62" t="str">
        <f>IFERROR(VLOOKUP($B719,'로템1,2단계-고장설명'!$B$4:$O$341,COLUMN()-16,FALSE),"")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719" s="62" t="str">
        <f>IFERROR(VLOOKUP($B719,'로템1,2단계-고장설명'!$B$4:$O$341,COLUMN()-16,FALSE),"")</f>
        <v/>
      </c>
      <c r="AA719" s="62" t="str">
        <f>IFERROR(VLOOKUP($B719,'로템1,2단계-고장설명'!$B$4:$O$341,COLUMN()-16,FALSE),"")</f>
        <v>1단계40량, 2단계48량</v>
      </c>
      <c r="AB719" s="62" t="str">
        <f>IFERROR(VLOOKUP($B719,'로템1,2단계-고장설명'!$B$4:$O$341,COLUMN()-16,FALSE),"")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719" s="62" t="str">
        <f>IFERROR(VLOOKUP($B719,'로템1,2단계-고장설명'!$B$4:$O$341,COLUMN()-16,FALSE),"")</f>
        <v>2,3,4</v>
      </c>
      <c r="AD719" s="62" t="str">
        <f>IFERROR(VLOOKUP($B719,'로템1,2단계-고장설명'!$B$4:$O$341,COLUMN()-16,FALSE),"")</f>
        <v>Rotem</v>
      </c>
    </row>
    <row r="720" spans="1:30" x14ac:dyDescent="0.4">
      <c r="A720" s="60">
        <v>718</v>
      </c>
      <c r="B720" s="60">
        <v>516</v>
      </c>
      <c r="C720" s="61" t="s">
        <v>15927</v>
      </c>
      <c r="D720" s="60" t="s">
        <v>3668</v>
      </c>
      <c r="E720" s="60">
        <v>1</v>
      </c>
      <c r="F720" s="60" t="s">
        <v>12000</v>
      </c>
      <c r="G720" s="60" t="s">
        <v>2837</v>
      </c>
      <c r="H720" s="57"/>
      <c r="L720" s="62">
        <v>718</v>
      </c>
      <c r="M720" s="140">
        <f t="shared" si="66"/>
        <v>516</v>
      </c>
      <c r="N720" s="62">
        <f t="shared" si="67"/>
        <v>516</v>
      </c>
      <c r="O720" s="62" t="str">
        <f t="shared" si="68"/>
        <v>DCU#1 6위(L3)-출입문 장애물로 인한 닫힘 실패</v>
      </c>
      <c r="P720" s="62" t="str">
        <f t="shared" si="69"/>
        <v>Tc1</v>
      </c>
      <c r="Q720" s="62" t="str">
        <f t="shared" si="70"/>
        <v>C</v>
      </c>
      <c r="R720" s="62" t="str">
        <f>IFERROR(VLOOKUP($B720,'로템1,2단계-고장설명'!$B$4:$O$341,COLUMN()-16,FALSE),"")</f>
        <v>DCU-출입문 장애물로 인한 닫힘 실패</v>
      </c>
      <c r="S720" s="62" t="str">
        <f>IFERROR(VLOOKUP($B720,'로템1,2단계-고장설명'!$B$4:$O$341,COLUMN()-16,FALSE),"")</f>
        <v>C</v>
      </c>
      <c r="T720" s="62" t="str">
        <f t="shared" si="71"/>
        <v>DCU</v>
      </c>
      <c r="U720" s="62" t="str">
        <f>IFERROR(VLOOKUP($B720,'로템1,2단계-고장설명'!$B$4:$O$341,COLUMN()-16,FALSE),"")</f>
        <v>DCU의 RS485 데이터 중 DCU-TCMS SD TEXT5의 Bit4 "Close failure due to obstacle” 신호가 "1"이 되면 검지.</v>
      </c>
      <c r="V720" s="62" t="str">
        <f>IFERROR(VLOOKUP($B720,'로템1,2단계-고장설명'!$B$4:$O$341,COLUMN()-16,FALSE),"")</f>
        <v>3회 재열림 및 재닫힘을 시도한 후, 출입문 완전 열림상태로 대기</v>
      </c>
      <c r="W720" s="62" t="str">
        <f>IFERROR(VLOOKUP($B720,'로템1,2단계-고장설명'!$B$4:$O$341,COLUMN()-16,FALSE),"")</f>
        <v>도어 닫힘 중 3회 장애물 감지로 인해 닫힘 완료 실패(물리적 장애물, 기구 부품 불량, DCU 불량)</v>
      </c>
      <c r="X720" s="62" t="str">
        <f>IFERROR(VLOOKUP($B720,'로템1,2단계-고장설명'!$B$4:$O$341,COLUMN()-16,FALSE),"")</f>
        <v>출입문 닫힘 시, 장애물 감지 없이 닫힘 완료</v>
      </c>
      <c r="Y720" s="62" t="str">
        <f>IFERROR(VLOOKUP($B720,'로템1,2단계-고장설명'!$B$4:$O$341,COLUMN()-16,FALSE),"")</f>
        <v>1) 출입문 구동부, 바닥면, 포켓 또는 개구부 사이에 이물질이 끼어 있는지 확인하여 조치한다.
2) 위 조치 후에도 문제가 지속될 경우, DCU를 교체한다.</v>
      </c>
      <c r="Z720" s="62" t="str">
        <f>IFERROR(VLOOKUP($B720,'로템1,2단계-고장설명'!$B$4:$O$341,COLUMN()-16,FALSE),"")</f>
        <v/>
      </c>
      <c r="AA720" s="62" t="str">
        <f>IFERROR(VLOOKUP($B720,'로템1,2단계-고장설명'!$B$4:$O$341,COLUMN()-16,FALSE),"")</f>
        <v>1단계40량, 2단계48량</v>
      </c>
      <c r="AB720" s="62" t="str">
        <f>IFERROR(VLOOKUP($B720,'로템1,2단계-고장설명'!$B$4:$O$341,COLUMN()-16,FALSE),"")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720" s="62" t="str">
        <f>IFERROR(VLOOKUP($B720,'로템1,2단계-고장설명'!$B$4:$O$341,COLUMN()-16,FALSE),"")</f>
        <v>2,3,4</v>
      </c>
      <c r="AD720" s="62" t="str">
        <f>IFERROR(VLOOKUP($B720,'로템1,2단계-고장설명'!$B$4:$O$341,COLUMN()-16,FALSE),"")</f>
        <v>Rotem</v>
      </c>
    </row>
    <row r="721" spans="1:30" x14ac:dyDescent="0.4">
      <c r="A721" s="60">
        <v>719</v>
      </c>
      <c r="B721" s="60">
        <v>517</v>
      </c>
      <c r="C721" s="61" t="s">
        <v>15928</v>
      </c>
      <c r="D721" s="60" t="s">
        <v>3668</v>
      </c>
      <c r="E721" s="60">
        <v>1</v>
      </c>
      <c r="F721" s="60" t="s">
        <v>12000</v>
      </c>
      <c r="G721" s="60" t="s">
        <v>2837</v>
      </c>
      <c r="H721" s="57"/>
      <c r="L721" s="62">
        <v>719</v>
      </c>
      <c r="M721" s="140">
        <f t="shared" si="66"/>
        <v>517</v>
      </c>
      <c r="N721" s="62">
        <f t="shared" si="67"/>
        <v>517</v>
      </c>
      <c r="O721" s="62" t="str">
        <f t="shared" si="68"/>
        <v>DCU#1 6위(L3)-출입문 장애물로 인한 열림 실패</v>
      </c>
      <c r="P721" s="62" t="str">
        <f t="shared" si="69"/>
        <v>Tc1</v>
      </c>
      <c r="Q721" s="62" t="str">
        <f t="shared" si="70"/>
        <v>C</v>
      </c>
      <c r="R721" s="62" t="str">
        <f>IFERROR(VLOOKUP($B721,'로템1,2단계-고장설명'!$B$4:$O$341,COLUMN()-16,FALSE),"")</f>
        <v>DCU-출입문 장애물로 인한 열림 실패</v>
      </c>
      <c r="S721" s="62" t="str">
        <f>IFERROR(VLOOKUP($B721,'로템1,2단계-고장설명'!$B$4:$O$341,COLUMN()-16,FALSE),"")</f>
        <v>C</v>
      </c>
      <c r="T721" s="62" t="str">
        <f t="shared" si="71"/>
        <v>DCU</v>
      </c>
      <c r="U721" s="62" t="str">
        <f>IFERROR(VLOOKUP($B721,'로템1,2단계-고장설명'!$B$4:$O$341,COLUMN()-16,FALSE),"")</f>
        <v>DCU의 RS485 데이터 중 DCU-TCMS SD TEXT5의 Bit4 "Open failure due to obstacle” 신호가 "1"이 되면 검지.</v>
      </c>
      <c r="V721" s="62" t="str">
        <f>IFERROR(VLOOKUP($B721,'로템1,2단계-고장설명'!$B$4:$O$341,COLUMN()-16,FALSE),"")</f>
        <v>3회 재닫힘 및 재열림을 시도한 후, 출입문 완전 닫힘상태로 대기</v>
      </c>
      <c r="W721" s="62" t="str">
        <f>IFERROR(VLOOKUP($B721,'로템1,2단계-고장설명'!$B$4:$O$341,COLUMN()-16,FALSE),"")</f>
        <v>도어 열림 중 3회 장애물 감지로 인해 열림 완료 실패(물리적 장애물, 기구 부품 불량, DCU 불량)</v>
      </c>
      <c r="X721" s="62" t="str">
        <f>IFERROR(VLOOKUP($B721,'로템1,2단계-고장설명'!$B$4:$O$341,COLUMN()-16,FALSE),"")</f>
        <v>출입문 열림 시, 장애물 감지 없이 열림 완료</v>
      </c>
      <c r="Y721" s="62" t="str">
        <f>IFERROR(VLOOKUP($B721,'로템1,2단계-고장설명'!$B$4:$O$341,COLUMN()-16,FALSE),"")</f>
        <v>1) 출입문 구동부, 바닥면, 포켓 또는 개구부 사이에 이물질이 끼어 있는지 확인하여 조치한다.
2) 위 조치 후에도 문제가 지속될 경우, DCU를 교체한다.</v>
      </c>
      <c r="Z721" s="62" t="str">
        <f>IFERROR(VLOOKUP($B721,'로템1,2단계-고장설명'!$B$4:$O$341,COLUMN()-16,FALSE),"")</f>
        <v/>
      </c>
      <c r="AA721" s="62" t="str">
        <f>IFERROR(VLOOKUP($B721,'로템1,2단계-고장설명'!$B$4:$O$341,COLUMN()-16,FALSE),"")</f>
        <v>1단계40량, 2단계48량</v>
      </c>
      <c r="AB721" s="62" t="str">
        <f>IFERROR(VLOOKUP($B721,'로템1,2단계-고장설명'!$B$4:$O$341,COLUMN()-16,FALSE),"")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721" s="62" t="str">
        <f>IFERROR(VLOOKUP($B721,'로템1,2단계-고장설명'!$B$4:$O$341,COLUMN()-16,FALSE),"")</f>
        <v>2,3,4</v>
      </c>
      <c r="AD721" s="62" t="str">
        <f>IFERROR(VLOOKUP($B721,'로템1,2단계-고장설명'!$B$4:$O$341,COLUMN()-16,FALSE),"")</f>
        <v>Rotem</v>
      </c>
    </row>
    <row r="722" spans="1:30" x14ac:dyDescent="0.4">
      <c r="A722" s="60">
        <v>720</v>
      </c>
      <c r="B722" s="60">
        <v>500</v>
      </c>
      <c r="C722" s="61" t="s">
        <v>3909</v>
      </c>
      <c r="D722" s="60" t="s">
        <v>3668</v>
      </c>
      <c r="E722" s="60">
        <v>1</v>
      </c>
      <c r="F722" s="60" t="s">
        <v>12000</v>
      </c>
      <c r="G722" s="60" t="s">
        <v>2837</v>
      </c>
      <c r="H722" s="57"/>
      <c r="L722" s="62">
        <v>720</v>
      </c>
      <c r="M722" s="140">
        <f t="shared" si="66"/>
        <v>500</v>
      </c>
      <c r="N722" s="62">
        <f t="shared" si="67"/>
        <v>500</v>
      </c>
      <c r="O722" s="62" t="str">
        <f t="shared" si="68"/>
        <v>DCU#1 1위(R1) 통신고장</v>
      </c>
      <c r="P722" s="62" t="str">
        <f t="shared" si="69"/>
        <v>Tc1</v>
      </c>
      <c r="Q722" s="62" t="str">
        <f t="shared" si="70"/>
        <v>C</v>
      </c>
      <c r="R722" s="62" t="str">
        <f>IFERROR(VLOOKUP($B722,'로템1,2단계-고장설명'!$B$4:$O$341,COLUMN()-16,FALSE),"")</f>
        <v>DCU 통신고장</v>
      </c>
      <c r="S722" s="62" t="str">
        <f>IFERROR(VLOOKUP($B722,'로템1,2단계-고장설명'!$B$4:$O$341,COLUMN()-16,FALSE),"")</f>
        <v>C</v>
      </c>
      <c r="T722" s="62" t="str">
        <f t="shared" si="71"/>
        <v>DCU</v>
      </c>
      <c r="U722" s="62" t="str">
        <f>IFERROR(VLOOKUP($B722,'로템1,2단계-고장설명'!$B$4:$O$341,COLUMN()-16,FALSE),"")</f>
        <v>DCU와 TCMS간 RS485 통신고장이 검지되면 발생.</v>
      </c>
      <c r="V722" s="62" t="str">
        <f>IFERROR(VLOOKUP($B722,'로템1,2단계-고장설명'!$B$4:$O$341,COLUMN()-16,FALSE),"")</f>
        <v>정상적으로 출입문을 취급했음에도 불구하고, 화면상 출입문의 개폐 상태 등의 변화가 없음.</v>
      </c>
      <c r="W722" s="62" t="str">
        <f>IFERROR(VLOOKUP($B722,'로템1,2단계-고장설명'!$B$4:$O$341,COLUMN()-16,FALSE),"")</f>
        <v>1) DCU 전원 CB OFF
2) 통신연결 불량
3) 해당 DCU가 검수요원에 의해 firmware 업데이트 중인 경우</v>
      </c>
      <c r="X722" s="62" t="str">
        <f>IFERROR(VLOOKUP($B722,'로템1,2단계-고장설명'!$B$4:$O$341,COLUMN()-16,FALSE),"")</f>
        <v>해당차량의 DCU 및 CU/TU 의 전원이 정상상태이고, 통신라인 연결상태가 정상</v>
      </c>
      <c r="Y722" s="62" t="str">
        <f>IFERROR(VLOOKUP($B722,'로템1,2단계-고장설명'!$B$4:$O$341,COLUMN()-16,FALSE),"")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722" s="62" t="str">
        <f>IFERROR(VLOOKUP($B722,'로템1,2단계-고장설명'!$B$4:$O$341,COLUMN()-16,FALSE),"")</f>
        <v/>
      </c>
      <c r="AA722" s="62" t="str">
        <f>IFERROR(VLOOKUP($B722,'로템1,2단계-고장설명'!$B$4:$O$341,COLUMN()-16,FALSE),"")</f>
        <v>1단계40량, 2단계48량</v>
      </c>
      <c r="AB722" s="62" t="str">
        <f>IFERROR(VLOOKUP($B722,'로템1,2단계-고장설명'!$B$4:$O$341,COLUMN()-16,FALSE),"")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722" s="62" t="str">
        <f>IFERROR(VLOOKUP($B722,'로템1,2단계-고장설명'!$B$4:$O$341,COLUMN()-16,FALSE),"")</f>
        <v>2,3,4</v>
      </c>
      <c r="AD722" s="62" t="str">
        <f>IFERROR(VLOOKUP($B722,'로템1,2단계-고장설명'!$B$4:$O$341,COLUMN()-16,FALSE),"")</f>
        <v>Rotem</v>
      </c>
    </row>
    <row r="723" spans="1:30" x14ac:dyDescent="0.4">
      <c r="A723" s="60">
        <v>721</v>
      </c>
      <c r="B723" s="60">
        <v>501</v>
      </c>
      <c r="C723" s="61" t="s">
        <v>15929</v>
      </c>
      <c r="D723" s="60" t="s">
        <v>3668</v>
      </c>
      <c r="E723" s="60">
        <v>1</v>
      </c>
      <c r="F723" s="60" t="s">
        <v>12000</v>
      </c>
      <c r="G723" s="60" t="s">
        <v>3034</v>
      </c>
      <c r="H723" s="57"/>
      <c r="L723" s="62">
        <v>721</v>
      </c>
      <c r="M723" s="140">
        <f t="shared" si="66"/>
        <v>501</v>
      </c>
      <c r="N723" s="62">
        <f t="shared" si="67"/>
        <v>501</v>
      </c>
      <c r="O723" s="62" t="str">
        <f t="shared" si="68"/>
        <v>DCU#1 1위(R1)-출입문 차단</v>
      </c>
      <c r="P723" s="62" t="str">
        <f t="shared" si="69"/>
        <v>Tc1</v>
      </c>
      <c r="Q723" s="62" t="str">
        <f t="shared" si="70"/>
        <v>W</v>
      </c>
      <c r="R723" s="62" t="str">
        <f>IFERROR(VLOOKUP($B723,'로템1,2단계-고장설명'!$B$4:$O$341,COLUMN()-16,FALSE),"")</f>
        <v/>
      </c>
      <c r="S723" s="62" t="str">
        <f>IFERROR(VLOOKUP($B723,'로템1,2단계-고장설명'!$B$4:$O$341,COLUMN()-16,FALSE),"")</f>
        <v/>
      </c>
      <c r="T723" s="62" t="str">
        <f t="shared" si="71"/>
        <v>DCU</v>
      </c>
      <c r="U723" s="62" t="str">
        <f>IFERROR(VLOOKUP($B723,'로템1,2단계-고장설명'!$B$4:$O$341,COLUMN()-16,FALSE),"")</f>
        <v/>
      </c>
      <c r="V723" s="62" t="str">
        <f>IFERROR(VLOOKUP($B723,'로템1,2단계-고장설명'!$B$4:$O$341,COLUMN()-16,FALSE),"")</f>
        <v/>
      </c>
      <c r="W723" s="62" t="str">
        <f>IFERROR(VLOOKUP($B723,'로템1,2단계-고장설명'!$B$4:$O$341,COLUMN()-16,FALSE),"")</f>
        <v/>
      </c>
      <c r="X723" s="62" t="str">
        <f>IFERROR(VLOOKUP($B723,'로템1,2단계-고장설명'!$B$4:$O$341,COLUMN()-16,FALSE),"")</f>
        <v/>
      </c>
      <c r="Y723" s="62" t="str">
        <f>IFERROR(VLOOKUP($B723,'로템1,2단계-고장설명'!$B$4:$O$341,COLUMN()-16,FALSE),"")</f>
        <v/>
      </c>
      <c r="Z723" s="62" t="str">
        <f>IFERROR(VLOOKUP($B723,'로템1,2단계-고장설명'!$B$4:$O$341,COLUMN()-16,FALSE),"")</f>
        <v/>
      </c>
      <c r="AA723" s="62" t="str">
        <f>IFERROR(VLOOKUP($B723,'로템1,2단계-고장설명'!$B$4:$O$341,COLUMN()-16,FALSE),"")</f>
        <v/>
      </c>
      <c r="AB723" s="62" t="str">
        <f>IFERROR(VLOOKUP($B723,'로템1,2단계-고장설명'!$B$4:$O$341,COLUMN()-16,FALSE),"")</f>
        <v/>
      </c>
      <c r="AC723" s="62" t="str">
        <f>IFERROR(VLOOKUP($B723,'로템1,2단계-고장설명'!$B$4:$O$341,COLUMN()-16,FALSE),"")</f>
        <v/>
      </c>
      <c r="AD723" s="62" t="str">
        <f>IFERROR(VLOOKUP($B723,'로템1,2단계-고장설명'!$B$4:$O$341,COLUMN()-16,FALSE),"")</f>
        <v/>
      </c>
    </row>
    <row r="724" spans="1:30" x14ac:dyDescent="0.4">
      <c r="A724" s="60">
        <v>722</v>
      </c>
      <c r="B724" s="60">
        <v>502</v>
      </c>
      <c r="C724" s="61" t="s">
        <v>15930</v>
      </c>
      <c r="D724" s="60" t="s">
        <v>3668</v>
      </c>
      <c r="E724" s="60">
        <v>1</v>
      </c>
      <c r="F724" s="60" t="s">
        <v>12000</v>
      </c>
      <c r="G724" s="60" t="s">
        <v>3034</v>
      </c>
      <c r="H724" s="57"/>
      <c r="L724" s="62">
        <v>722</v>
      </c>
      <c r="M724" s="140">
        <f t="shared" si="66"/>
        <v>502</v>
      </c>
      <c r="N724" s="62">
        <f t="shared" si="67"/>
        <v>502</v>
      </c>
      <c r="O724" s="62" t="str">
        <f t="shared" si="68"/>
        <v>DCU#1 1위(R1)-출입문 장애물검지</v>
      </c>
      <c r="P724" s="62" t="str">
        <f t="shared" si="69"/>
        <v>Tc1</v>
      </c>
      <c r="Q724" s="62" t="str">
        <f t="shared" si="70"/>
        <v>W</v>
      </c>
      <c r="R724" s="62" t="str">
        <f>IFERROR(VLOOKUP($B724,'로템1,2단계-고장설명'!$B$4:$O$341,COLUMN()-16,FALSE),"")</f>
        <v/>
      </c>
      <c r="S724" s="62" t="str">
        <f>IFERROR(VLOOKUP($B724,'로템1,2단계-고장설명'!$B$4:$O$341,COLUMN()-16,FALSE),"")</f>
        <v/>
      </c>
      <c r="T724" s="62" t="str">
        <f t="shared" si="71"/>
        <v>DCU</v>
      </c>
      <c r="U724" s="62" t="str">
        <f>IFERROR(VLOOKUP($B724,'로템1,2단계-고장설명'!$B$4:$O$341,COLUMN()-16,FALSE),"")</f>
        <v/>
      </c>
      <c r="V724" s="62" t="str">
        <f>IFERROR(VLOOKUP($B724,'로템1,2단계-고장설명'!$B$4:$O$341,COLUMN()-16,FALSE),"")</f>
        <v/>
      </c>
      <c r="W724" s="62" t="str">
        <f>IFERROR(VLOOKUP($B724,'로템1,2단계-고장설명'!$B$4:$O$341,COLUMN()-16,FALSE),"")</f>
        <v/>
      </c>
      <c r="X724" s="62" t="str">
        <f>IFERROR(VLOOKUP($B724,'로템1,2단계-고장설명'!$B$4:$O$341,COLUMN()-16,FALSE),"")</f>
        <v/>
      </c>
      <c r="Y724" s="62" t="str">
        <f>IFERROR(VLOOKUP($B724,'로템1,2단계-고장설명'!$B$4:$O$341,COLUMN()-16,FALSE),"")</f>
        <v/>
      </c>
      <c r="Z724" s="62" t="str">
        <f>IFERROR(VLOOKUP($B724,'로템1,2단계-고장설명'!$B$4:$O$341,COLUMN()-16,FALSE),"")</f>
        <v/>
      </c>
      <c r="AA724" s="62" t="str">
        <f>IFERROR(VLOOKUP($B724,'로템1,2단계-고장설명'!$B$4:$O$341,COLUMN()-16,FALSE),"")</f>
        <v/>
      </c>
      <c r="AB724" s="62" t="str">
        <f>IFERROR(VLOOKUP($B724,'로템1,2단계-고장설명'!$B$4:$O$341,COLUMN()-16,FALSE),"")</f>
        <v/>
      </c>
      <c r="AC724" s="62" t="str">
        <f>IFERROR(VLOOKUP($B724,'로템1,2단계-고장설명'!$B$4:$O$341,COLUMN()-16,FALSE),"")</f>
        <v/>
      </c>
      <c r="AD724" s="62" t="str">
        <f>IFERROR(VLOOKUP($B724,'로템1,2단계-고장설명'!$B$4:$O$341,COLUMN()-16,FALSE),"")</f>
        <v/>
      </c>
    </row>
    <row r="725" spans="1:30" x14ac:dyDescent="0.4">
      <c r="A725" s="60">
        <v>723</v>
      </c>
      <c r="B725" s="60">
        <v>503</v>
      </c>
      <c r="C725" s="61" t="s">
        <v>15931</v>
      </c>
      <c r="D725" s="60" t="s">
        <v>3668</v>
      </c>
      <c r="E725" s="60">
        <v>1</v>
      </c>
      <c r="F725" s="60" t="s">
        <v>12000</v>
      </c>
      <c r="G725" s="60" t="s">
        <v>2821</v>
      </c>
      <c r="H725" s="57"/>
      <c r="L725" s="62">
        <v>723</v>
      </c>
      <c r="M725" s="140">
        <f t="shared" si="66"/>
        <v>503</v>
      </c>
      <c r="N725" s="62">
        <f t="shared" si="67"/>
        <v>503</v>
      </c>
      <c r="O725" s="62" t="str">
        <f t="shared" si="68"/>
        <v>DCU#1 1위(R1)-출입문 내부비상핸들 취급(EED)</v>
      </c>
      <c r="P725" s="62" t="str">
        <f t="shared" si="69"/>
        <v>Tc1</v>
      </c>
      <c r="Q725" s="62" t="str">
        <f t="shared" si="70"/>
        <v>B</v>
      </c>
      <c r="R725" s="62" t="str">
        <f>IFERROR(VLOOKUP($B725,'로템1,2단계-고장설명'!$B$4:$O$341,COLUMN()-16,FALSE),"")</f>
        <v/>
      </c>
      <c r="S725" s="62" t="str">
        <f>IFERROR(VLOOKUP($B725,'로템1,2단계-고장설명'!$B$4:$O$341,COLUMN()-16,FALSE),"")</f>
        <v/>
      </c>
      <c r="T725" s="62" t="str">
        <f t="shared" si="71"/>
        <v>DCU</v>
      </c>
      <c r="U725" s="62" t="str">
        <f>IFERROR(VLOOKUP($B725,'로템1,2단계-고장설명'!$B$4:$O$341,COLUMN()-16,FALSE),"")</f>
        <v/>
      </c>
      <c r="V725" s="62" t="str">
        <f>IFERROR(VLOOKUP($B725,'로템1,2단계-고장설명'!$B$4:$O$341,COLUMN()-16,FALSE),"")</f>
        <v/>
      </c>
      <c r="W725" s="62" t="str">
        <f>IFERROR(VLOOKUP($B725,'로템1,2단계-고장설명'!$B$4:$O$341,COLUMN()-16,FALSE),"")</f>
        <v/>
      </c>
      <c r="X725" s="62" t="str">
        <f>IFERROR(VLOOKUP($B725,'로템1,2단계-고장설명'!$B$4:$O$341,COLUMN()-16,FALSE),"")</f>
        <v/>
      </c>
      <c r="Y725" s="62" t="str">
        <f>IFERROR(VLOOKUP($B725,'로템1,2단계-고장설명'!$B$4:$O$341,COLUMN()-16,FALSE),"")</f>
        <v/>
      </c>
      <c r="Z725" s="62" t="str">
        <f>IFERROR(VLOOKUP($B725,'로템1,2단계-고장설명'!$B$4:$O$341,COLUMN()-16,FALSE),"")</f>
        <v/>
      </c>
      <c r="AA725" s="62" t="str">
        <f>IFERROR(VLOOKUP($B725,'로템1,2단계-고장설명'!$B$4:$O$341,COLUMN()-16,FALSE),"")</f>
        <v/>
      </c>
      <c r="AB725" s="62" t="str">
        <f>IFERROR(VLOOKUP($B725,'로템1,2단계-고장설명'!$B$4:$O$341,COLUMN()-16,FALSE),"")</f>
        <v/>
      </c>
      <c r="AC725" s="62" t="str">
        <f>IFERROR(VLOOKUP($B725,'로템1,2단계-고장설명'!$B$4:$O$341,COLUMN()-16,FALSE),"")</f>
        <v/>
      </c>
      <c r="AD725" s="62" t="str">
        <f>IFERROR(VLOOKUP($B725,'로템1,2단계-고장설명'!$B$4:$O$341,COLUMN()-16,FALSE),"")</f>
        <v/>
      </c>
    </row>
    <row r="726" spans="1:30" x14ac:dyDescent="0.4">
      <c r="A726" s="60">
        <v>724</v>
      </c>
      <c r="B726" s="60">
        <v>504</v>
      </c>
      <c r="C726" s="61" t="s">
        <v>15932</v>
      </c>
      <c r="D726" s="60" t="s">
        <v>3668</v>
      </c>
      <c r="E726" s="60">
        <v>1</v>
      </c>
      <c r="F726" s="60" t="s">
        <v>12000</v>
      </c>
      <c r="G726" s="60" t="s">
        <v>2821</v>
      </c>
      <c r="H726" s="57"/>
      <c r="L726" s="62">
        <v>724</v>
      </c>
      <c r="M726" s="140">
        <f t="shared" si="66"/>
        <v>504</v>
      </c>
      <c r="N726" s="62">
        <f t="shared" si="67"/>
        <v>504</v>
      </c>
      <c r="O726" s="62" t="str">
        <f t="shared" si="68"/>
        <v>DCU#1 1위(R1)-출입문 외부비상핸들 취급(EAD)</v>
      </c>
      <c r="P726" s="62" t="str">
        <f t="shared" si="69"/>
        <v>Tc1</v>
      </c>
      <c r="Q726" s="62" t="str">
        <f t="shared" si="70"/>
        <v>B</v>
      </c>
      <c r="R726" s="62" t="str">
        <f>IFERROR(VLOOKUP($B726,'로템1,2단계-고장설명'!$B$4:$O$341,COLUMN()-16,FALSE),"")</f>
        <v/>
      </c>
      <c r="S726" s="62" t="str">
        <f>IFERROR(VLOOKUP($B726,'로템1,2단계-고장설명'!$B$4:$O$341,COLUMN()-16,FALSE),"")</f>
        <v/>
      </c>
      <c r="T726" s="62" t="str">
        <f t="shared" si="71"/>
        <v>DCU</v>
      </c>
      <c r="U726" s="62" t="str">
        <f>IFERROR(VLOOKUP($B726,'로템1,2단계-고장설명'!$B$4:$O$341,COLUMN()-16,FALSE),"")</f>
        <v/>
      </c>
      <c r="V726" s="62" t="str">
        <f>IFERROR(VLOOKUP($B726,'로템1,2단계-고장설명'!$B$4:$O$341,COLUMN()-16,FALSE),"")</f>
        <v/>
      </c>
      <c r="W726" s="62" t="str">
        <f>IFERROR(VLOOKUP($B726,'로템1,2단계-고장설명'!$B$4:$O$341,COLUMN()-16,FALSE),"")</f>
        <v/>
      </c>
      <c r="X726" s="62" t="str">
        <f>IFERROR(VLOOKUP($B726,'로템1,2단계-고장설명'!$B$4:$O$341,COLUMN()-16,FALSE),"")</f>
        <v/>
      </c>
      <c r="Y726" s="62" t="str">
        <f>IFERROR(VLOOKUP($B726,'로템1,2단계-고장설명'!$B$4:$O$341,COLUMN()-16,FALSE),"")</f>
        <v/>
      </c>
      <c r="Z726" s="62" t="str">
        <f>IFERROR(VLOOKUP($B726,'로템1,2단계-고장설명'!$B$4:$O$341,COLUMN()-16,FALSE),"")</f>
        <v/>
      </c>
      <c r="AA726" s="62" t="str">
        <f>IFERROR(VLOOKUP($B726,'로템1,2단계-고장설명'!$B$4:$O$341,COLUMN()-16,FALSE),"")</f>
        <v/>
      </c>
      <c r="AB726" s="62" t="str">
        <f>IFERROR(VLOOKUP($B726,'로템1,2단계-고장설명'!$B$4:$O$341,COLUMN()-16,FALSE),"")</f>
        <v/>
      </c>
      <c r="AC726" s="62" t="str">
        <f>IFERROR(VLOOKUP($B726,'로템1,2단계-고장설명'!$B$4:$O$341,COLUMN()-16,FALSE),"")</f>
        <v/>
      </c>
      <c r="AD726" s="62" t="str">
        <f>IFERROR(VLOOKUP($B726,'로템1,2단계-고장설명'!$B$4:$O$341,COLUMN()-16,FALSE),"")</f>
        <v/>
      </c>
    </row>
    <row r="727" spans="1:30" x14ac:dyDescent="0.4">
      <c r="A727" s="60">
        <v>725</v>
      </c>
      <c r="B727" s="60">
        <v>505</v>
      </c>
      <c r="C727" s="61" t="s">
        <v>15933</v>
      </c>
      <c r="D727" s="60" t="s">
        <v>3668</v>
      </c>
      <c r="E727" s="60">
        <v>1</v>
      </c>
      <c r="F727" s="60" t="s">
        <v>12000</v>
      </c>
      <c r="G727" s="60" t="s">
        <v>3034</v>
      </c>
      <c r="H727" s="57"/>
      <c r="L727" s="62">
        <v>725</v>
      </c>
      <c r="M727" s="140">
        <f t="shared" si="66"/>
        <v>505</v>
      </c>
      <c r="N727" s="62">
        <f t="shared" si="67"/>
        <v>505</v>
      </c>
      <c r="O727" s="62" t="str">
        <f t="shared" si="68"/>
        <v>DCU#1 1위(R1)-출입문 입력 고전압</v>
      </c>
      <c r="P727" s="62" t="str">
        <f t="shared" si="69"/>
        <v>Tc1</v>
      </c>
      <c r="Q727" s="62" t="str">
        <f t="shared" si="70"/>
        <v>W</v>
      </c>
      <c r="R727" s="62" t="str">
        <f>IFERROR(VLOOKUP($B727,'로템1,2단계-고장설명'!$B$4:$O$341,COLUMN()-16,FALSE),"")</f>
        <v>DCU-입력고전압</v>
      </c>
      <c r="S727" s="62" t="str">
        <f>IFERROR(VLOOKUP($B727,'로템1,2단계-고장설명'!$B$4:$O$341,COLUMN()-16,FALSE),"")</f>
        <v>W</v>
      </c>
      <c r="T727" s="62" t="str">
        <f t="shared" si="71"/>
        <v>DCU</v>
      </c>
      <c r="U727" s="62" t="str">
        <f>IFERROR(VLOOKUP($B727,'로템1,2단계-고장설명'!$B$4:$O$341,COLUMN()-16,FALSE),"")</f>
        <v>DCU의 RS485 데이터 중 DCU-TCMS SD TEXT3의 Bit4 “High Voltage” 신호가 "1"이 되면 검지.</v>
      </c>
      <c r="V727" s="62" t="str">
        <f>IFERROR(VLOOKUP($B727,'로템1,2단계-고장설명'!$B$4:$O$341,COLUMN()-16,FALSE),"")</f>
        <v>고전압 상태. (그리 높지 않은 고전압 상태에서는 출입문 작동에 문제가 없으나, 140Vdc 이상의 큰 전압이 인가될 경우, DCU의 PCB 기판이 손상될 수 있음.)</v>
      </c>
      <c r="W727" s="62" t="str">
        <f>IFERROR(VLOOKUP($B727,'로템1,2단계-고장설명'!$B$4:$O$341,COLUMN()-16,FALSE),"")</f>
        <v>차량으로부터 인가되는 공급전원이 125Vdc 이상</v>
      </c>
      <c r="X727" s="62" t="str">
        <f>IFERROR(VLOOKUP($B727,'로템1,2단계-고장설명'!$B$4:$O$341,COLUMN()-16,FALSE),"")</f>
        <v>차량으로부터 인가되는 공급전원이 125Vdc 미만</v>
      </c>
      <c r="Y727" s="62" t="str">
        <f>IFERROR(VLOOKUP($B727,'로템1,2단계-고장설명'!$B$4:$O$341,COLUMN()-16,FALSE),"")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727" s="62" t="str">
        <f>IFERROR(VLOOKUP($B727,'로템1,2단계-고장설명'!$B$4:$O$341,COLUMN()-16,FALSE),"")</f>
        <v/>
      </c>
      <c r="AA727" s="62" t="str">
        <f>IFERROR(VLOOKUP($B727,'로템1,2단계-고장설명'!$B$4:$O$341,COLUMN()-16,FALSE),"")</f>
        <v>1단계40량, 2단계48량</v>
      </c>
      <c r="AB727" s="62" t="str">
        <f>IFERROR(VLOOKUP($B727,'로템1,2단계-고장설명'!$B$4:$O$341,COLUMN()-16,FALSE),"")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727" s="62" t="str">
        <f>IFERROR(VLOOKUP($B727,'로템1,2단계-고장설명'!$B$4:$O$341,COLUMN()-16,FALSE),"")</f>
        <v>2,3,4</v>
      </c>
      <c r="AD727" s="62" t="str">
        <f>IFERROR(VLOOKUP($B727,'로템1,2단계-고장설명'!$B$4:$O$341,COLUMN()-16,FALSE),"")</f>
        <v>Rotem</v>
      </c>
    </row>
    <row r="728" spans="1:30" x14ac:dyDescent="0.4">
      <c r="A728" s="60">
        <v>726</v>
      </c>
      <c r="B728" s="60">
        <v>506</v>
      </c>
      <c r="C728" s="61" t="s">
        <v>15934</v>
      </c>
      <c r="D728" s="60" t="s">
        <v>3668</v>
      </c>
      <c r="E728" s="60">
        <v>1</v>
      </c>
      <c r="F728" s="60" t="s">
        <v>12000</v>
      </c>
      <c r="G728" s="60" t="s">
        <v>3034</v>
      </c>
      <c r="H728" s="57"/>
      <c r="L728" s="62">
        <v>726</v>
      </c>
      <c r="M728" s="140">
        <f t="shared" si="66"/>
        <v>506</v>
      </c>
      <c r="N728" s="62">
        <f t="shared" si="67"/>
        <v>506</v>
      </c>
      <c r="O728" s="62" t="str">
        <f t="shared" si="68"/>
        <v>DCU#1 1위(R1)-출입문 입력 저전압</v>
      </c>
      <c r="P728" s="62" t="str">
        <f t="shared" si="69"/>
        <v>Tc1</v>
      </c>
      <c r="Q728" s="62" t="str">
        <f t="shared" si="70"/>
        <v>W</v>
      </c>
      <c r="R728" s="62" t="str">
        <f>IFERROR(VLOOKUP($B728,'로템1,2단계-고장설명'!$B$4:$O$341,COLUMN()-16,FALSE),"")</f>
        <v>DCU-입력저전압</v>
      </c>
      <c r="S728" s="62" t="str">
        <f>IFERROR(VLOOKUP($B728,'로템1,2단계-고장설명'!$B$4:$O$341,COLUMN()-16,FALSE),"")</f>
        <v>W</v>
      </c>
      <c r="T728" s="62" t="str">
        <f t="shared" si="71"/>
        <v>DCU</v>
      </c>
      <c r="U728" s="62" t="str">
        <f>IFERROR(VLOOKUP($B728,'로템1,2단계-고장설명'!$B$4:$O$341,COLUMN()-16,FALSE),"")</f>
        <v>DCU의 RS485 데이터 중 DCU-TCMS SD TEXT3의 Bit5 “Low Voltage” 신호가 "1"이 되면 검지.</v>
      </c>
      <c r="V728" s="62" t="str">
        <f>IFERROR(VLOOKUP($B728,'로템1,2단계-고장설명'!$B$4:$O$341,COLUMN()-16,FALSE),"")</f>
        <v>저전안 상태 (출입문 동작이 심하게 느려지거나 작동조차 안될 수 있음.)</v>
      </c>
      <c r="W728" s="62" t="str">
        <f>IFERROR(VLOOKUP($B728,'로템1,2단계-고장설명'!$B$4:$O$341,COLUMN()-16,FALSE),"")</f>
        <v>차량으로부터 인가되는 공급전원이 70Vdc 이하</v>
      </c>
      <c r="X728" s="62" t="str">
        <f>IFERROR(VLOOKUP($B728,'로템1,2단계-고장설명'!$B$4:$O$341,COLUMN()-16,FALSE),"")</f>
        <v>차량으로부터 인가되는 공급전원이 70Vdc 초과</v>
      </c>
      <c r="Y728" s="62" t="str">
        <f>IFERROR(VLOOKUP($B728,'로템1,2단계-고장설명'!$B$4:$O$341,COLUMN()-16,FALSE),"")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728" s="62" t="str">
        <f>IFERROR(VLOOKUP($B728,'로템1,2단계-고장설명'!$B$4:$O$341,COLUMN()-16,FALSE),"")</f>
        <v/>
      </c>
      <c r="AA728" s="62" t="str">
        <f>IFERROR(VLOOKUP($B728,'로템1,2단계-고장설명'!$B$4:$O$341,COLUMN()-16,FALSE),"")</f>
        <v>1단계40량, 2단계48량</v>
      </c>
      <c r="AB728" s="62" t="str">
        <f>IFERROR(VLOOKUP($B728,'로템1,2단계-고장설명'!$B$4:$O$341,COLUMN()-16,FALSE),"")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728" s="62" t="str">
        <f>IFERROR(VLOOKUP($B728,'로템1,2단계-고장설명'!$B$4:$O$341,COLUMN()-16,FALSE),"")</f>
        <v>2,3,4</v>
      </c>
      <c r="AD728" s="62" t="str">
        <f>IFERROR(VLOOKUP($B728,'로템1,2단계-고장설명'!$B$4:$O$341,COLUMN()-16,FALSE),"")</f>
        <v>Rotem</v>
      </c>
    </row>
    <row r="729" spans="1:30" x14ac:dyDescent="0.4">
      <c r="A729" s="60">
        <v>727</v>
      </c>
      <c r="B729" s="60">
        <v>507</v>
      </c>
      <c r="C729" s="61" t="s">
        <v>15935</v>
      </c>
      <c r="D729" s="60" t="s">
        <v>3668</v>
      </c>
      <c r="E729" s="60">
        <v>1</v>
      </c>
      <c r="F729" s="60" t="s">
        <v>12000</v>
      </c>
      <c r="G729" s="60" t="s">
        <v>2837</v>
      </c>
      <c r="H729" s="57"/>
      <c r="L729" s="62">
        <v>727</v>
      </c>
      <c r="M729" s="140">
        <f t="shared" si="66"/>
        <v>507</v>
      </c>
      <c r="N729" s="62">
        <f t="shared" si="67"/>
        <v>507</v>
      </c>
      <c r="O729" s="62" t="str">
        <f t="shared" si="68"/>
        <v>DCU#1 1위(R1)-초기화 실패</v>
      </c>
      <c r="P729" s="62" t="str">
        <f t="shared" si="69"/>
        <v>Tc1</v>
      </c>
      <c r="Q729" s="62" t="str">
        <f t="shared" si="70"/>
        <v>C</v>
      </c>
      <c r="R729" s="62" t="str">
        <f>IFERROR(VLOOKUP($B729,'로템1,2단계-고장설명'!$B$4:$O$341,COLUMN()-16,FALSE),"")</f>
        <v>DCU-초기화 실패</v>
      </c>
      <c r="S729" s="62" t="str">
        <f>IFERROR(VLOOKUP($B729,'로템1,2단계-고장설명'!$B$4:$O$341,COLUMN()-16,FALSE),"")</f>
        <v>C</v>
      </c>
      <c r="T729" s="62" t="str">
        <f t="shared" si="71"/>
        <v>DCU</v>
      </c>
      <c r="U729" s="62" t="str">
        <f>IFERROR(VLOOKUP($B729,'로템1,2단계-고장설명'!$B$4:$O$341,COLUMN()-16,FALSE),"")</f>
        <v>DCU의 RS485 데이터 중 DCU-TCMS SD TEXT4의 Bit5 "Calibration failure” 신호가 "1"이 되면 검지.</v>
      </c>
      <c r="V729" s="62" t="str">
        <f>IFERROR(VLOOKUP($B729,'로템1,2단계-고장설명'!$B$4:$O$341,COLUMN()-16,FALSE),"")</f>
        <v>초기화가 실패하여 정상적인 출임문 열림/닫힘이 불가능</v>
      </c>
      <c r="W729" s="62" t="str">
        <f>IFERROR(VLOOKUP($B729,'로템1,2단계-고장설명'!$B$4:$O$341,COLUMN()-16,FALSE),"")</f>
        <v>DCU 초기화 동작 중, 모터고장, 장애물 감지, 리미트 스위치 고장 등으로 인해 초기화를 완료하지 못하는 경우</v>
      </c>
      <c r="X729" s="62" t="str">
        <f>IFERROR(VLOOKUP($B729,'로템1,2단계-고장설명'!$B$4:$O$341,COLUMN()-16,FALSE),"")</f>
        <v>초기화 실패를 야기한 고장 코드를 확인하여 조치 후, 재 닫힘 명령을 주거나 DCU 전원 reset</v>
      </c>
      <c r="Y729" s="62" t="str">
        <f>IFERROR(VLOOKUP($B729,'로템1,2단계-고장설명'!$B$4:$O$341,COLUMN()-16,FALSE),"")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729" s="62" t="str">
        <f>IFERROR(VLOOKUP($B729,'로템1,2단계-고장설명'!$B$4:$O$341,COLUMN()-16,FALSE),"")</f>
        <v/>
      </c>
      <c r="AA729" s="62" t="str">
        <f>IFERROR(VLOOKUP($B729,'로템1,2단계-고장설명'!$B$4:$O$341,COLUMN()-16,FALSE),"")</f>
        <v>1단계40량, 2단계48량</v>
      </c>
      <c r="AB729" s="62" t="str">
        <f>IFERROR(VLOOKUP($B729,'로템1,2단계-고장설명'!$B$4:$O$341,COLUMN()-16,FALSE),"")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729" s="62" t="str">
        <f>IFERROR(VLOOKUP($B729,'로템1,2단계-고장설명'!$B$4:$O$341,COLUMN()-16,FALSE),"")</f>
        <v>2,3,4</v>
      </c>
      <c r="AD729" s="62" t="str">
        <f>IFERROR(VLOOKUP($B729,'로템1,2단계-고장설명'!$B$4:$O$341,COLUMN()-16,FALSE),"")</f>
        <v>Rotem</v>
      </c>
    </row>
    <row r="730" spans="1:30" x14ac:dyDescent="0.4">
      <c r="A730" s="60">
        <v>728</v>
      </c>
      <c r="B730" s="60">
        <v>508</v>
      </c>
      <c r="C730" s="61" t="s">
        <v>15936</v>
      </c>
      <c r="D730" s="60" t="s">
        <v>3668</v>
      </c>
      <c r="E730" s="60">
        <v>1</v>
      </c>
      <c r="F730" s="60" t="s">
        <v>12000</v>
      </c>
      <c r="G730" s="60" t="s">
        <v>2821</v>
      </c>
      <c r="H730" s="57"/>
      <c r="L730" s="62">
        <v>728</v>
      </c>
      <c r="M730" s="140">
        <f t="shared" si="66"/>
        <v>508</v>
      </c>
      <c r="N730" s="62">
        <f t="shared" si="67"/>
        <v>508</v>
      </c>
      <c r="O730" s="62" t="str">
        <f t="shared" si="68"/>
        <v>DCU#1 1위(R1)-출입문 모터/인코더 고장</v>
      </c>
      <c r="P730" s="62" t="str">
        <f t="shared" si="69"/>
        <v>Tc1</v>
      </c>
      <c r="Q730" s="62" t="str">
        <f t="shared" si="70"/>
        <v>B</v>
      </c>
      <c r="R730" s="62" t="str">
        <f>IFERROR(VLOOKUP($B730,'로템1,2단계-고장설명'!$B$4:$O$341,COLUMN()-16,FALSE),"")</f>
        <v>DCU-출입문 모터/인코더 고장</v>
      </c>
      <c r="S730" s="62" t="str">
        <f>IFERROR(VLOOKUP($B730,'로템1,2단계-고장설명'!$B$4:$O$341,COLUMN()-16,FALSE),"")</f>
        <v>B</v>
      </c>
      <c r="T730" s="62" t="str">
        <f t="shared" si="71"/>
        <v>DCU</v>
      </c>
      <c r="U730" s="62" t="str">
        <f>IFERROR(VLOOKUP($B730,'로템1,2단계-고장설명'!$B$4:$O$341,COLUMN()-16,FALSE),"")</f>
        <v>DCU의 RS485 데이터 중 DCU-TCMS SD TEXT4의 Bit4 "Motor / Encoder failure” 신호가 "1"이 되면 검지.</v>
      </c>
      <c r="V730" s="62" t="str">
        <f>IFERROR(VLOOKUP($B730,'로템1,2단계-고장설명'!$B$4:$O$341,COLUMN()-16,FALSE),"")</f>
        <v>출입문 정상동작 불가</v>
      </c>
      <c r="W730" s="62" t="str">
        <f>IFERROR(VLOOKUP($B730,'로템1,2단계-고장설명'!$B$4:$O$341,COLUMN()-16,FALSE),"")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730" s="62" t="str">
        <f>IFERROR(VLOOKUP($B730,'로템1,2단계-고장설명'!$B$4:$O$341,COLUMN()-16,FALSE),"")</f>
        <v>모터/인코더 및 DCU가 정상상태이고, 전기적 연결상태가 정상</v>
      </c>
      <c r="Y730" s="62" t="str">
        <f>IFERROR(VLOOKUP($B730,'로템1,2단계-고장설명'!$B$4:$O$341,COLUMN()-16,FALSE),"")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730" s="62" t="str">
        <f>IFERROR(VLOOKUP($B730,'로템1,2단계-고장설명'!$B$4:$O$341,COLUMN()-16,FALSE),"")</f>
        <v/>
      </c>
      <c r="AA730" s="62" t="str">
        <f>IFERROR(VLOOKUP($B730,'로템1,2단계-고장설명'!$B$4:$O$341,COLUMN()-16,FALSE),"")</f>
        <v>1단계40량, 2단계48량</v>
      </c>
      <c r="AB730" s="62" t="str">
        <f>IFERROR(VLOOKUP($B730,'로템1,2단계-고장설명'!$B$4:$O$341,COLUMN()-16,FALSE),"")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730" s="62" t="str">
        <f>IFERROR(VLOOKUP($B730,'로템1,2단계-고장설명'!$B$4:$O$341,COLUMN()-16,FALSE),"")</f>
        <v>2,3,4</v>
      </c>
      <c r="AD730" s="62" t="str">
        <f>IFERROR(VLOOKUP($B730,'로템1,2단계-고장설명'!$B$4:$O$341,COLUMN()-16,FALSE),"")</f>
        <v>Rotem</v>
      </c>
    </row>
    <row r="731" spans="1:30" x14ac:dyDescent="0.4">
      <c r="A731" s="60">
        <v>729</v>
      </c>
      <c r="B731" s="60">
        <v>509</v>
      </c>
      <c r="C731" s="61" t="s">
        <v>15937</v>
      </c>
      <c r="D731" s="60" t="s">
        <v>3668</v>
      </c>
      <c r="E731" s="60">
        <v>1</v>
      </c>
      <c r="F731" s="60" t="s">
        <v>12000</v>
      </c>
      <c r="G731" s="60" t="s">
        <v>2837</v>
      </c>
      <c r="H731" s="57"/>
      <c r="L731" s="62">
        <v>729</v>
      </c>
      <c r="M731" s="140">
        <f t="shared" si="66"/>
        <v>509</v>
      </c>
      <c r="N731" s="62">
        <f t="shared" si="67"/>
        <v>509</v>
      </c>
      <c r="O731" s="62" t="str">
        <f t="shared" si="68"/>
        <v>DCU#1 1위(R1)-출입문 잠김 리미트 스위치 고장</v>
      </c>
      <c r="P731" s="62" t="str">
        <f t="shared" si="69"/>
        <v>Tc1</v>
      </c>
      <c r="Q731" s="62" t="str">
        <f t="shared" si="70"/>
        <v>C</v>
      </c>
      <c r="R731" s="62" t="str">
        <f>IFERROR(VLOOKUP($B731,'로템1,2단계-고장설명'!$B$4:$O$341,COLUMN()-16,FALSE),"")</f>
        <v>DCU-출입문 잠김 리미트 스위치 고장</v>
      </c>
      <c r="S731" s="62" t="str">
        <f>IFERROR(VLOOKUP($B731,'로템1,2단계-고장설명'!$B$4:$O$341,COLUMN()-16,FALSE),"")</f>
        <v>C</v>
      </c>
      <c r="T731" s="62" t="str">
        <f t="shared" si="71"/>
        <v>DCU</v>
      </c>
      <c r="U731" s="62" t="str">
        <f>IFERROR(VLOOKUP($B731,'로템1,2단계-고장설명'!$B$4:$O$341,COLUMN()-16,FALSE),"")</f>
        <v>DCU의 RS485 데이터 중 DCU-TCMS SD TEXT4의 Bit1 "DLS Failure” 신호가 "1"이 되면 검지.</v>
      </c>
      <c r="V731" s="62" t="str">
        <f>IFERROR(VLOOKUP($B731,'로템1,2단계-고장설명'!$B$4:$O$341,COLUMN()-16,FALSE),"")</f>
        <v>출입문 잠김 상태 확인 불가</v>
      </c>
      <c r="W731" s="62" t="str">
        <f>IFERROR(VLOOKUP($B731,'로템1,2단계-고장설명'!$B$4:$O$341,COLUMN()-16,FALSE),"")</f>
        <v>1) 출입문이 열림 상태에서 DLS가 작동되어 있는 경우
2) 출입문이 닫힘 상태에서 DLS가 작동되지 않은 경우</v>
      </c>
      <c r="X731" s="62" t="str">
        <f>IFERROR(VLOOKUP($B731,'로템1,2단계-고장설명'!$B$4:$O$341,COLUMN()-16,FALSE),"")</f>
        <v>전기적 결선상태가 양호하고, 출입문 열림 닫힘 시, DLS가 정상적으로 작동</v>
      </c>
      <c r="Y731" s="62" t="str">
        <f>IFERROR(VLOOKUP($B731,'로템1,2단계-고장설명'!$B$4:$O$341,COLUMN()-16,FALSE),"")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731" s="62" t="str">
        <f>IFERROR(VLOOKUP($B731,'로템1,2단계-고장설명'!$B$4:$O$341,COLUMN()-16,FALSE),"")</f>
        <v/>
      </c>
      <c r="AA731" s="62" t="str">
        <f>IFERROR(VLOOKUP($B731,'로템1,2단계-고장설명'!$B$4:$O$341,COLUMN()-16,FALSE),"")</f>
        <v>1단계40량, 2단계48량</v>
      </c>
      <c r="AB731" s="62" t="str">
        <f>IFERROR(VLOOKUP($B731,'로템1,2단계-고장설명'!$B$4:$O$341,COLUMN()-16,FALSE),"")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731" s="62" t="str">
        <f>IFERROR(VLOOKUP($B731,'로템1,2단계-고장설명'!$B$4:$O$341,COLUMN()-16,FALSE),"")</f>
        <v>2,3,4</v>
      </c>
      <c r="AD731" s="62" t="str">
        <f>IFERROR(VLOOKUP($B731,'로템1,2단계-고장설명'!$B$4:$O$341,COLUMN()-16,FALSE),"")</f>
        <v>Rotem</v>
      </c>
    </row>
    <row r="732" spans="1:30" x14ac:dyDescent="0.4">
      <c r="A732" s="60">
        <v>730</v>
      </c>
      <c r="B732" s="60">
        <v>510</v>
      </c>
      <c r="C732" s="61" t="s">
        <v>15938</v>
      </c>
      <c r="D732" s="60" t="s">
        <v>3668</v>
      </c>
      <c r="E732" s="60">
        <v>1</v>
      </c>
      <c r="F732" s="60" t="s">
        <v>12000</v>
      </c>
      <c r="G732" s="60" t="s">
        <v>2837</v>
      </c>
      <c r="H732" s="57"/>
      <c r="L732" s="62">
        <v>730</v>
      </c>
      <c r="M732" s="140">
        <f t="shared" si="66"/>
        <v>510</v>
      </c>
      <c r="N732" s="62">
        <f t="shared" si="67"/>
        <v>510</v>
      </c>
      <c r="O732" s="62" t="str">
        <f t="shared" si="68"/>
        <v>DCU#1 1위(R1)-출입문 닫힘 리미트 스위치1 고장</v>
      </c>
      <c r="P732" s="62" t="str">
        <f t="shared" si="69"/>
        <v>Tc1</v>
      </c>
      <c r="Q732" s="62" t="str">
        <f t="shared" si="70"/>
        <v>C</v>
      </c>
      <c r="R732" s="62" t="str">
        <f>IFERROR(VLOOKUP($B732,'로템1,2단계-고장설명'!$B$4:$O$341,COLUMN()-16,FALSE),"")</f>
        <v>DCU-출입문 닫힘 리미트 스위치1 고장</v>
      </c>
      <c r="S732" s="62" t="str">
        <f>IFERROR(VLOOKUP($B732,'로템1,2단계-고장설명'!$B$4:$O$341,COLUMN()-16,FALSE),"")</f>
        <v>C</v>
      </c>
      <c r="T732" s="62" t="str">
        <f t="shared" si="71"/>
        <v>DCU</v>
      </c>
      <c r="U732" s="62" t="str">
        <f>IFERROR(VLOOKUP($B732,'로템1,2단계-고장설명'!$B$4:$O$341,COLUMN()-16,FALSE),"")</f>
        <v>DCU의 RS485 데이터 중 DCU-TCMS SD TEXT4의 Bit3 "DCS1 Failure(Leftt)” 신호가 "1"이 되면 검지.</v>
      </c>
      <c r="V732" s="62" t="str">
        <f>IFERROR(VLOOKUP($B732,'로템1,2단계-고장설명'!$B$4:$O$341,COLUMN()-16,FALSE),"")</f>
        <v>출입문 왼쪽 판넬 닫힘 상태 확인 불가</v>
      </c>
      <c r="W732" s="62" t="str">
        <f>IFERROR(VLOOKUP($B732,'로템1,2단계-고장설명'!$B$4:$O$341,COLUMN()-16,FALSE),"")</f>
        <v>1) 출입문이 열림 상태에서 DCS1이 작동되어 있는 경우
2) 출입문이 닫힘 상태에서 DCS1이 작동되지 않은 경우</v>
      </c>
      <c r="X732" s="62" t="str">
        <f>IFERROR(VLOOKUP($B732,'로템1,2단계-고장설명'!$B$4:$O$341,COLUMN()-16,FALSE),"")</f>
        <v>전기적 결선상태가 양호하고, 출입문 열림 닫힘 시, DCS1이 정상적으로 작동</v>
      </c>
      <c r="Y732" s="62" t="str">
        <f>IFERROR(VLOOKUP($B732,'로템1,2단계-고장설명'!$B$4:$O$341,COLUMN()-16,FALSE),"")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732" s="62" t="str">
        <f>IFERROR(VLOOKUP($B732,'로템1,2단계-고장설명'!$B$4:$O$341,COLUMN()-16,FALSE),"")</f>
        <v/>
      </c>
      <c r="AA732" s="62" t="str">
        <f>IFERROR(VLOOKUP($B732,'로템1,2단계-고장설명'!$B$4:$O$341,COLUMN()-16,FALSE),"")</f>
        <v>1단계40량, 2단계48량</v>
      </c>
      <c r="AB732" s="62" t="str">
        <f>IFERROR(VLOOKUP($B732,'로템1,2단계-고장설명'!$B$4:$O$341,COLUMN()-16,FALSE),"")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732" s="62" t="str">
        <f>IFERROR(VLOOKUP($B732,'로템1,2단계-고장설명'!$B$4:$O$341,COLUMN()-16,FALSE),"")</f>
        <v>2,3,4</v>
      </c>
      <c r="AD732" s="62" t="str">
        <f>IFERROR(VLOOKUP($B732,'로템1,2단계-고장설명'!$B$4:$O$341,COLUMN()-16,FALSE),"")</f>
        <v>Rotem</v>
      </c>
    </row>
    <row r="733" spans="1:30" x14ac:dyDescent="0.4">
      <c r="A733" s="60">
        <v>731</v>
      </c>
      <c r="B733" s="60">
        <v>511</v>
      </c>
      <c r="C733" s="61" t="s">
        <v>15939</v>
      </c>
      <c r="D733" s="60" t="s">
        <v>3668</v>
      </c>
      <c r="E733" s="60">
        <v>1</v>
      </c>
      <c r="F733" s="60" t="s">
        <v>12000</v>
      </c>
      <c r="G733" s="60" t="s">
        <v>2837</v>
      </c>
      <c r="H733" s="57"/>
      <c r="L733" s="62">
        <v>731</v>
      </c>
      <c r="M733" s="140">
        <f t="shared" si="66"/>
        <v>511</v>
      </c>
      <c r="N733" s="62">
        <f t="shared" si="67"/>
        <v>511</v>
      </c>
      <c r="O733" s="62" t="str">
        <f t="shared" si="68"/>
        <v>DCU#1 1위(R1)-출입문 닫힘 리미트 스위치2 고장</v>
      </c>
      <c r="P733" s="62" t="str">
        <f t="shared" si="69"/>
        <v>Tc1</v>
      </c>
      <c r="Q733" s="62" t="str">
        <f t="shared" si="70"/>
        <v>C</v>
      </c>
      <c r="R733" s="62" t="str">
        <f>IFERROR(VLOOKUP($B733,'로템1,2단계-고장설명'!$B$4:$O$341,COLUMN()-16,FALSE),"")</f>
        <v>DCU-출입문 닫힘 리미트 스위치2 고장</v>
      </c>
      <c r="S733" s="62" t="str">
        <f>IFERROR(VLOOKUP($B733,'로템1,2단계-고장설명'!$B$4:$O$341,COLUMN()-16,FALSE),"")</f>
        <v>C</v>
      </c>
      <c r="T733" s="62" t="str">
        <f t="shared" si="71"/>
        <v>DCU</v>
      </c>
      <c r="U733" s="62" t="str">
        <f>IFERROR(VLOOKUP($B733,'로템1,2단계-고장설명'!$B$4:$O$341,COLUMN()-16,FALSE),"")</f>
        <v>DCU의 RS485 데이터 중 DCU-TCMS SD TEXT4의 Bit2 "DCS2 Failure(Right)” 신호가 "1"이 되면 검지.</v>
      </c>
      <c r="V733" s="62" t="str">
        <f>IFERROR(VLOOKUP($B733,'로템1,2단계-고장설명'!$B$4:$O$341,COLUMN()-16,FALSE),"")</f>
        <v>출입문 오른쪽 판넬 닫힘 상태 확인 불가</v>
      </c>
      <c r="W733" s="62" t="str">
        <f>IFERROR(VLOOKUP($B733,'로템1,2단계-고장설명'!$B$4:$O$341,COLUMN()-16,FALSE),"")</f>
        <v>1) 출입문이 열림 상태에서 DCS2가 작동되어 있는 경우
2) 출입문이 닫힘 상태에서 DCS2가 작동되지 않은 경우</v>
      </c>
      <c r="X733" s="62" t="str">
        <f>IFERROR(VLOOKUP($B733,'로템1,2단계-고장설명'!$B$4:$O$341,COLUMN()-16,FALSE),"")</f>
        <v>전기적 결선상태가 양호하고, 출입문 열림 닫힘 시, DCS2가 정상적으로 작동</v>
      </c>
      <c r="Y733" s="62" t="str">
        <f>IFERROR(VLOOKUP($B733,'로템1,2단계-고장설명'!$B$4:$O$341,COLUMN()-16,FALSE),"")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733" s="62" t="str">
        <f>IFERROR(VLOOKUP($B733,'로템1,2단계-고장설명'!$B$4:$O$341,COLUMN()-16,FALSE),"")</f>
        <v/>
      </c>
      <c r="AA733" s="62" t="str">
        <f>IFERROR(VLOOKUP($B733,'로템1,2단계-고장설명'!$B$4:$O$341,COLUMN()-16,FALSE),"")</f>
        <v>1단계40량, 2단계48량</v>
      </c>
      <c r="AB733" s="62" t="str">
        <f>IFERROR(VLOOKUP($B733,'로템1,2단계-고장설명'!$B$4:$O$341,COLUMN()-16,FALSE),"")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733" s="62" t="str">
        <f>IFERROR(VLOOKUP($B733,'로템1,2단계-고장설명'!$B$4:$O$341,COLUMN()-16,FALSE),"")</f>
        <v>2,3,4</v>
      </c>
      <c r="AD733" s="62" t="str">
        <f>IFERROR(VLOOKUP($B733,'로템1,2단계-고장설명'!$B$4:$O$341,COLUMN()-16,FALSE),"")</f>
        <v>Rotem</v>
      </c>
    </row>
    <row r="734" spans="1:30" x14ac:dyDescent="0.4">
      <c r="A734" s="60">
        <v>732</v>
      </c>
      <c r="B734" s="60">
        <v>512</v>
      </c>
      <c r="C734" s="61" t="s">
        <v>15940</v>
      </c>
      <c r="D734" s="60" t="s">
        <v>3668</v>
      </c>
      <c r="E734" s="60">
        <v>1</v>
      </c>
      <c r="F734" s="60" t="s">
        <v>12000</v>
      </c>
      <c r="G734" s="60" t="s">
        <v>2837</v>
      </c>
      <c r="H734" s="57"/>
      <c r="L734" s="62">
        <v>732</v>
      </c>
      <c r="M734" s="140">
        <f t="shared" ref="M734:M797" si="72">B734</f>
        <v>512</v>
      </c>
      <c r="N734" s="62">
        <f t="shared" ref="N734:N797" si="73">INT(B734)</f>
        <v>512</v>
      </c>
      <c r="O734" s="62" t="str">
        <f t="shared" ref="O734:O797" si="74">C734</f>
        <v>DCU#1 1위(R1)-파라미터 로딩 실패</v>
      </c>
      <c r="P734" s="62" t="str">
        <f t="shared" ref="P734:P797" si="75">D734</f>
        <v>Tc1</v>
      </c>
      <c r="Q734" s="62" t="str">
        <f t="shared" ref="Q734:Q797" si="76">G734</f>
        <v>C</v>
      </c>
      <c r="R734" s="62" t="str">
        <f>IFERROR(VLOOKUP($B734,'로템1,2단계-고장설명'!$B$4:$O$341,COLUMN()-16,FALSE),"")</f>
        <v>DCU-파라미터 로딩 실패</v>
      </c>
      <c r="S734" s="62" t="str">
        <f>IFERROR(VLOOKUP($B734,'로템1,2단계-고장설명'!$B$4:$O$341,COLUMN()-16,FALSE),"")</f>
        <v>C</v>
      </c>
      <c r="T734" s="62" t="str">
        <f t="shared" ref="T734:T797" si="77">F734</f>
        <v>DCU</v>
      </c>
      <c r="U734" s="62" t="str">
        <f>IFERROR(VLOOKUP($B734,'로템1,2단계-고장설명'!$B$4:$O$341,COLUMN()-16,FALSE),"")</f>
        <v>DCU의 RS485 데이터 중 DCU-TCMS SD TEXT4의 Bit6 "Paraneter error” 신호가 "1"이 되면 검지.</v>
      </c>
      <c r="V734" s="62" t="str">
        <f>IFERROR(VLOOKUP($B734,'로템1,2단계-고장설명'!$B$4:$O$341,COLUMN()-16,FALSE),"")</f>
        <v>Parameter error 현시 (출입문은 정상작동 가능)</v>
      </c>
      <c r="W734" s="62" t="str">
        <f>IFERROR(VLOOKUP($B734,'로템1,2단계-고장설명'!$B$4:$O$341,COLUMN()-16,FALSE),"")</f>
        <v>DCU 자체내의 EEPROM으로부터 parameter 데이터 로딩 실패</v>
      </c>
      <c r="X734" s="62" t="str">
        <f>IFERROR(VLOOKUP($B734,'로템1,2단계-고장설명'!$B$4:$O$341,COLUMN()-16,FALSE),"")</f>
        <v>DCU의 EEPROM에서 parameter 로딩 완료</v>
      </c>
      <c r="Y734" s="62" t="str">
        <f>IFERROR(VLOOKUP($B734,'로템1,2단계-고장설명'!$B$4:$O$341,COLUMN()-16,FALSE),"")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734" s="62" t="str">
        <f>IFERROR(VLOOKUP($B734,'로템1,2단계-고장설명'!$B$4:$O$341,COLUMN()-16,FALSE),"")</f>
        <v/>
      </c>
      <c r="AA734" s="62" t="str">
        <f>IFERROR(VLOOKUP($B734,'로템1,2단계-고장설명'!$B$4:$O$341,COLUMN()-16,FALSE),"")</f>
        <v>1단계40량, 2단계48량</v>
      </c>
      <c r="AB734" s="62" t="str">
        <f>IFERROR(VLOOKUP($B734,'로템1,2단계-고장설명'!$B$4:$O$341,COLUMN()-16,FALSE),"")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734" s="62" t="str">
        <f>IFERROR(VLOOKUP($B734,'로템1,2단계-고장설명'!$B$4:$O$341,COLUMN()-16,FALSE),"")</f>
        <v>2,3,4</v>
      </c>
      <c r="AD734" s="62" t="str">
        <f>IFERROR(VLOOKUP($B734,'로템1,2단계-고장설명'!$B$4:$O$341,COLUMN()-16,FALSE),"")</f>
        <v>Rotem</v>
      </c>
    </row>
    <row r="735" spans="1:30" x14ac:dyDescent="0.4">
      <c r="A735" s="60">
        <v>733</v>
      </c>
      <c r="B735" s="60">
        <v>513</v>
      </c>
      <c r="C735" s="61" t="s">
        <v>15941</v>
      </c>
      <c r="D735" s="60" t="s">
        <v>3668</v>
      </c>
      <c r="E735" s="60">
        <v>1</v>
      </c>
      <c r="F735" s="60" t="s">
        <v>12000</v>
      </c>
      <c r="G735" s="60" t="s">
        <v>2837</v>
      </c>
      <c r="H735" s="57"/>
      <c r="L735" s="62">
        <v>733</v>
      </c>
      <c r="M735" s="140">
        <f t="shared" si="72"/>
        <v>513</v>
      </c>
      <c r="N735" s="62">
        <f t="shared" si="73"/>
        <v>513</v>
      </c>
      <c r="O735" s="62" t="str">
        <f t="shared" si="74"/>
        <v>DCU#1 1위(R1)-모듈 상태체크 에러</v>
      </c>
      <c r="P735" s="62" t="str">
        <f t="shared" si="75"/>
        <v>Tc1</v>
      </c>
      <c r="Q735" s="62" t="str">
        <f t="shared" si="76"/>
        <v>C</v>
      </c>
      <c r="R735" s="62" t="str">
        <f>IFERROR(VLOOKUP($B735,'로템1,2단계-고장설명'!$B$4:$O$341,COLUMN()-16,FALSE),"")</f>
        <v>DCU-모듈 상태체크 에러</v>
      </c>
      <c r="S735" s="62" t="str">
        <f>IFERROR(VLOOKUP($B735,'로템1,2단계-고장설명'!$B$4:$O$341,COLUMN()-16,FALSE),"")</f>
        <v>C</v>
      </c>
      <c r="T735" s="62" t="str">
        <f t="shared" si="77"/>
        <v>DCU</v>
      </c>
      <c r="U735" s="62" t="str">
        <f>IFERROR(VLOOKUP($B735,'로템1,2단계-고장설명'!$B$4:$O$341,COLUMN()-16,FALSE),"")</f>
        <v>DCU의 RS485 데이터 중 DCU-TCMS SD TEXT5의 Bit1 "Module check error” 신호가 "1"이 되면 검지.</v>
      </c>
      <c r="V735" s="62" t="str">
        <f>IFERROR(VLOOKUP($B735,'로템1,2단계-고장설명'!$B$4:$O$341,COLUMN()-16,FALSE),"")</f>
        <v>Module check error 현시 (출입문은 정상작동 가능)</v>
      </c>
      <c r="W735" s="62" t="str">
        <f>IFERROR(VLOOKUP($B735,'로템1,2단계-고장설명'!$B$4:$O$341,COLUMN()-16,FALSE),"")</f>
        <v>2중계 DCU의 ‘A’ 모듈과 ‘B’ 모듈 간, 상태체크 기능에 이상이 생긴 경우 고장 발생.</v>
      </c>
      <c r="X735" s="62" t="str">
        <f>IFERROR(VLOOKUP($B735,'로템1,2단계-고장설명'!$B$4:$O$341,COLUMN()-16,FALSE),"")</f>
        <v>DCU의 'A'모듈과 'B'모듈 간, 상태체크 정상</v>
      </c>
      <c r="Y735" s="62" t="str">
        <f>IFERROR(VLOOKUP($B735,'로템1,2단계-고장설명'!$B$4:$O$341,COLUMN()-16,FALSE),"")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735" s="62" t="str">
        <f>IFERROR(VLOOKUP($B735,'로템1,2단계-고장설명'!$B$4:$O$341,COLUMN()-16,FALSE),"")</f>
        <v/>
      </c>
      <c r="AA735" s="62" t="str">
        <f>IFERROR(VLOOKUP($B735,'로템1,2단계-고장설명'!$B$4:$O$341,COLUMN()-16,FALSE),"")</f>
        <v>1단계40량, 2단계48량</v>
      </c>
      <c r="AB735" s="62" t="str">
        <f>IFERROR(VLOOKUP($B735,'로템1,2단계-고장설명'!$B$4:$O$341,COLUMN()-16,FALSE),"")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735" s="62" t="str">
        <f>IFERROR(VLOOKUP($B735,'로템1,2단계-고장설명'!$B$4:$O$341,COLUMN()-16,FALSE),"")</f>
        <v>2,3,4</v>
      </c>
      <c r="AD735" s="62" t="str">
        <f>IFERROR(VLOOKUP($B735,'로템1,2단계-고장설명'!$B$4:$O$341,COLUMN()-16,FALSE),"")</f>
        <v>Rotem</v>
      </c>
    </row>
    <row r="736" spans="1:30" x14ac:dyDescent="0.4">
      <c r="A736" s="60">
        <v>734</v>
      </c>
      <c r="B736" s="60">
        <v>514</v>
      </c>
      <c r="C736" s="61" t="s">
        <v>15942</v>
      </c>
      <c r="D736" s="60" t="s">
        <v>3668</v>
      </c>
      <c r="E736" s="60">
        <v>1</v>
      </c>
      <c r="F736" s="60" t="s">
        <v>12000</v>
      </c>
      <c r="G736" s="60" t="s">
        <v>2837</v>
      </c>
      <c r="H736" s="57"/>
      <c r="L736" s="62">
        <v>734</v>
      </c>
      <c r="M736" s="140">
        <f t="shared" si="72"/>
        <v>514</v>
      </c>
      <c r="N736" s="62">
        <f t="shared" si="73"/>
        <v>514</v>
      </c>
      <c r="O736" s="62" t="str">
        <f t="shared" si="74"/>
        <v>DCU#1 1위(R1)-출입문 닫힘 시간 초과</v>
      </c>
      <c r="P736" s="62" t="str">
        <f t="shared" si="75"/>
        <v>Tc1</v>
      </c>
      <c r="Q736" s="62" t="str">
        <f t="shared" si="76"/>
        <v>C</v>
      </c>
      <c r="R736" s="62" t="str">
        <f>IFERROR(VLOOKUP($B736,'로템1,2단계-고장설명'!$B$4:$O$341,COLUMN()-16,FALSE),"")</f>
        <v>DCU-출입문 닫힘시간 초과</v>
      </c>
      <c r="S736" s="62" t="str">
        <f>IFERROR(VLOOKUP($B736,'로템1,2단계-고장설명'!$B$4:$O$341,COLUMN()-16,FALSE),"")</f>
        <v>C</v>
      </c>
      <c r="T736" s="62" t="str">
        <f t="shared" si="77"/>
        <v>DCU</v>
      </c>
      <c r="U736" s="62" t="str">
        <f>IFERROR(VLOOKUP($B736,'로템1,2단계-고장설명'!$B$4:$O$341,COLUMN()-16,FALSE),"")</f>
        <v>DCU의 RS485 데이터 중 DCU-TCMS SD TEXT5의 Bit2 "Close time out” 신호가 "1"이 되면 검지.</v>
      </c>
      <c r="V736" s="62" t="str">
        <f>IFERROR(VLOOKUP($B736,'로템1,2단계-고장설명'!$B$4:$O$341,COLUMN()-16,FALSE),"")</f>
        <v>Close time out 현시 (출입문은 정상작동 가능)</v>
      </c>
      <c r="W736" s="62" t="str">
        <f>IFERROR(VLOOKUP($B736,'로템1,2단계-고장설명'!$B$4:$O$341,COLUMN()-16,FALSE),"")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736" s="62" t="str">
        <f>IFERROR(VLOOKUP($B736,'로템1,2단계-고장설명'!$B$4:$O$341,COLUMN()-16,FALSE),"")</f>
        <v>출입문이 7초 이내에 닫힘 완료</v>
      </c>
      <c r="Y736" s="62" t="str">
        <f>IFERROR(VLOOKUP($B736,'로템1,2단계-고장설명'!$B$4:$O$341,COLUMN()-16,FALSE),"")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736" s="62" t="str">
        <f>IFERROR(VLOOKUP($B736,'로템1,2단계-고장설명'!$B$4:$O$341,COLUMN()-16,FALSE),"")</f>
        <v/>
      </c>
      <c r="AA736" s="62" t="str">
        <f>IFERROR(VLOOKUP($B736,'로템1,2단계-고장설명'!$B$4:$O$341,COLUMN()-16,FALSE),"")</f>
        <v>1단계40량, 2단계48량</v>
      </c>
      <c r="AB736" s="62" t="str">
        <f>IFERROR(VLOOKUP($B736,'로템1,2단계-고장설명'!$B$4:$O$341,COLUMN()-16,FALSE),"")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736" s="62" t="str">
        <f>IFERROR(VLOOKUP($B736,'로템1,2단계-고장설명'!$B$4:$O$341,COLUMN()-16,FALSE),"")</f>
        <v>2,3,4</v>
      </c>
      <c r="AD736" s="62" t="str">
        <f>IFERROR(VLOOKUP($B736,'로템1,2단계-고장설명'!$B$4:$O$341,COLUMN()-16,FALSE),"")</f>
        <v>Rotem</v>
      </c>
    </row>
    <row r="737" spans="1:30" x14ac:dyDescent="0.4">
      <c r="A737" s="60">
        <v>735</v>
      </c>
      <c r="B737" s="60">
        <v>515</v>
      </c>
      <c r="C737" s="61" t="s">
        <v>15943</v>
      </c>
      <c r="D737" s="60" t="s">
        <v>3668</v>
      </c>
      <c r="E737" s="60">
        <v>1</v>
      </c>
      <c r="F737" s="60" t="s">
        <v>12000</v>
      </c>
      <c r="G737" s="60" t="s">
        <v>2837</v>
      </c>
      <c r="H737" s="57"/>
      <c r="L737" s="62">
        <v>735</v>
      </c>
      <c r="M737" s="140">
        <f t="shared" si="72"/>
        <v>515</v>
      </c>
      <c r="N737" s="62">
        <f t="shared" si="73"/>
        <v>515</v>
      </c>
      <c r="O737" s="62" t="str">
        <f t="shared" si="74"/>
        <v>DCU#1 1위(R1)-출입문 열림 시간 초과</v>
      </c>
      <c r="P737" s="62" t="str">
        <f t="shared" si="75"/>
        <v>Tc1</v>
      </c>
      <c r="Q737" s="62" t="str">
        <f t="shared" si="76"/>
        <v>C</v>
      </c>
      <c r="R737" s="62" t="str">
        <f>IFERROR(VLOOKUP($B737,'로템1,2단계-고장설명'!$B$4:$O$341,COLUMN()-16,FALSE),"")</f>
        <v>DCU-출입문 열림시간 초과</v>
      </c>
      <c r="S737" s="62" t="str">
        <f>IFERROR(VLOOKUP($B737,'로템1,2단계-고장설명'!$B$4:$O$341,COLUMN()-16,FALSE),"")</f>
        <v>C</v>
      </c>
      <c r="T737" s="62" t="str">
        <f t="shared" si="77"/>
        <v>DCU</v>
      </c>
      <c r="U737" s="62" t="str">
        <f>IFERROR(VLOOKUP($B737,'로템1,2단계-고장설명'!$B$4:$O$341,COLUMN()-16,FALSE),"")</f>
        <v>DCU의 RS485 데이터 중 DCU-TCMS SD TEXT5의 Bit3 "Open time out” 신호가 "1"이 되면 검지.</v>
      </c>
      <c r="V737" s="62" t="str">
        <f>IFERROR(VLOOKUP($B737,'로템1,2단계-고장설명'!$B$4:$O$341,COLUMN()-16,FALSE),"")</f>
        <v>Close time out 현시 (출입문은 정상작동 가능)</v>
      </c>
      <c r="W737" s="62" t="str">
        <f>IFERROR(VLOOKUP($B737,'로템1,2단계-고장설명'!$B$4:$O$341,COLUMN()-16,FALSE),"")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737" s="62" t="str">
        <f>IFERROR(VLOOKUP($B737,'로템1,2단계-고장설명'!$B$4:$O$341,COLUMN()-16,FALSE),"")</f>
        <v>출입문이 6초 이내에 열림 완료</v>
      </c>
      <c r="Y737" s="62" t="str">
        <f>IFERROR(VLOOKUP($B737,'로템1,2단계-고장설명'!$B$4:$O$341,COLUMN()-16,FALSE),"")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737" s="62" t="str">
        <f>IFERROR(VLOOKUP($B737,'로템1,2단계-고장설명'!$B$4:$O$341,COLUMN()-16,FALSE),"")</f>
        <v/>
      </c>
      <c r="AA737" s="62" t="str">
        <f>IFERROR(VLOOKUP($B737,'로템1,2단계-고장설명'!$B$4:$O$341,COLUMN()-16,FALSE),"")</f>
        <v>1단계40량, 2단계48량</v>
      </c>
      <c r="AB737" s="62" t="str">
        <f>IFERROR(VLOOKUP($B737,'로템1,2단계-고장설명'!$B$4:$O$341,COLUMN()-16,FALSE),"")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737" s="62" t="str">
        <f>IFERROR(VLOOKUP($B737,'로템1,2단계-고장설명'!$B$4:$O$341,COLUMN()-16,FALSE),"")</f>
        <v>2,3,4</v>
      </c>
      <c r="AD737" s="62" t="str">
        <f>IFERROR(VLOOKUP($B737,'로템1,2단계-고장설명'!$B$4:$O$341,COLUMN()-16,FALSE),"")</f>
        <v>Rotem</v>
      </c>
    </row>
    <row r="738" spans="1:30" x14ac:dyDescent="0.4">
      <c r="A738" s="60">
        <v>736</v>
      </c>
      <c r="B738" s="60">
        <v>516</v>
      </c>
      <c r="C738" s="61" t="s">
        <v>15944</v>
      </c>
      <c r="D738" s="60" t="s">
        <v>3668</v>
      </c>
      <c r="E738" s="60">
        <v>1</v>
      </c>
      <c r="F738" s="60" t="s">
        <v>12000</v>
      </c>
      <c r="G738" s="60" t="s">
        <v>2837</v>
      </c>
      <c r="H738" s="57"/>
      <c r="L738" s="62">
        <v>736</v>
      </c>
      <c r="M738" s="140">
        <f t="shared" si="72"/>
        <v>516</v>
      </c>
      <c r="N738" s="62">
        <f t="shared" si="73"/>
        <v>516</v>
      </c>
      <c r="O738" s="62" t="str">
        <f t="shared" si="74"/>
        <v>DCU#1 1위(R1)-출입문 장애물로 인한 닫힘 실패</v>
      </c>
      <c r="P738" s="62" t="str">
        <f t="shared" si="75"/>
        <v>Tc1</v>
      </c>
      <c r="Q738" s="62" t="str">
        <f t="shared" si="76"/>
        <v>C</v>
      </c>
      <c r="R738" s="62" t="str">
        <f>IFERROR(VLOOKUP($B738,'로템1,2단계-고장설명'!$B$4:$O$341,COLUMN()-16,FALSE),"")</f>
        <v>DCU-출입문 장애물로 인한 닫힘 실패</v>
      </c>
      <c r="S738" s="62" t="str">
        <f>IFERROR(VLOOKUP($B738,'로템1,2단계-고장설명'!$B$4:$O$341,COLUMN()-16,FALSE),"")</f>
        <v>C</v>
      </c>
      <c r="T738" s="62" t="str">
        <f t="shared" si="77"/>
        <v>DCU</v>
      </c>
      <c r="U738" s="62" t="str">
        <f>IFERROR(VLOOKUP($B738,'로템1,2단계-고장설명'!$B$4:$O$341,COLUMN()-16,FALSE),"")</f>
        <v>DCU의 RS485 데이터 중 DCU-TCMS SD TEXT5의 Bit4 "Close failure due to obstacle” 신호가 "1"이 되면 검지.</v>
      </c>
      <c r="V738" s="62" t="str">
        <f>IFERROR(VLOOKUP($B738,'로템1,2단계-고장설명'!$B$4:$O$341,COLUMN()-16,FALSE),"")</f>
        <v>3회 재열림 및 재닫힘을 시도한 후, 출입문 완전 열림상태로 대기</v>
      </c>
      <c r="W738" s="62" t="str">
        <f>IFERROR(VLOOKUP($B738,'로템1,2단계-고장설명'!$B$4:$O$341,COLUMN()-16,FALSE),"")</f>
        <v>도어 닫힘 중 3회 장애물 감지로 인해 닫힘 완료 실패(물리적 장애물, 기구 부품 불량, DCU 불량)</v>
      </c>
      <c r="X738" s="62" t="str">
        <f>IFERROR(VLOOKUP($B738,'로템1,2단계-고장설명'!$B$4:$O$341,COLUMN()-16,FALSE),"")</f>
        <v>출입문 닫힘 시, 장애물 감지 없이 닫힘 완료</v>
      </c>
      <c r="Y738" s="62" t="str">
        <f>IFERROR(VLOOKUP($B738,'로템1,2단계-고장설명'!$B$4:$O$341,COLUMN()-16,FALSE),"")</f>
        <v>1) 출입문 구동부, 바닥면, 포켓 또는 개구부 사이에 이물질이 끼어 있는지 확인하여 조치한다.
2) 위 조치 후에도 문제가 지속될 경우, DCU를 교체한다.</v>
      </c>
      <c r="Z738" s="62" t="str">
        <f>IFERROR(VLOOKUP($B738,'로템1,2단계-고장설명'!$B$4:$O$341,COLUMN()-16,FALSE),"")</f>
        <v/>
      </c>
      <c r="AA738" s="62" t="str">
        <f>IFERROR(VLOOKUP($B738,'로템1,2단계-고장설명'!$B$4:$O$341,COLUMN()-16,FALSE),"")</f>
        <v>1단계40량, 2단계48량</v>
      </c>
      <c r="AB738" s="62" t="str">
        <f>IFERROR(VLOOKUP($B738,'로템1,2단계-고장설명'!$B$4:$O$341,COLUMN()-16,FALSE),"")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738" s="62" t="str">
        <f>IFERROR(VLOOKUP($B738,'로템1,2단계-고장설명'!$B$4:$O$341,COLUMN()-16,FALSE),"")</f>
        <v>2,3,4</v>
      </c>
      <c r="AD738" s="62" t="str">
        <f>IFERROR(VLOOKUP($B738,'로템1,2단계-고장설명'!$B$4:$O$341,COLUMN()-16,FALSE),"")</f>
        <v>Rotem</v>
      </c>
    </row>
    <row r="739" spans="1:30" x14ac:dyDescent="0.4">
      <c r="A739" s="60">
        <v>737</v>
      </c>
      <c r="B739" s="60">
        <v>517</v>
      </c>
      <c r="C739" s="61" t="s">
        <v>15945</v>
      </c>
      <c r="D739" s="60" t="s">
        <v>3668</v>
      </c>
      <c r="E739" s="60">
        <v>1</v>
      </c>
      <c r="F739" s="60" t="s">
        <v>12000</v>
      </c>
      <c r="G739" s="60" t="s">
        <v>2837</v>
      </c>
      <c r="H739" s="57"/>
      <c r="L739" s="62">
        <v>737</v>
      </c>
      <c r="M739" s="140">
        <f t="shared" si="72"/>
        <v>517</v>
      </c>
      <c r="N739" s="62">
        <f t="shared" si="73"/>
        <v>517</v>
      </c>
      <c r="O739" s="62" t="str">
        <f t="shared" si="74"/>
        <v>DCU#1 1위(R1)-출입문 장애물로 인한 열림 실패</v>
      </c>
      <c r="P739" s="62" t="str">
        <f t="shared" si="75"/>
        <v>Tc1</v>
      </c>
      <c r="Q739" s="62" t="str">
        <f t="shared" si="76"/>
        <v>C</v>
      </c>
      <c r="R739" s="62" t="str">
        <f>IFERROR(VLOOKUP($B739,'로템1,2단계-고장설명'!$B$4:$O$341,COLUMN()-16,FALSE),"")</f>
        <v>DCU-출입문 장애물로 인한 열림 실패</v>
      </c>
      <c r="S739" s="62" t="str">
        <f>IFERROR(VLOOKUP($B739,'로템1,2단계-고장설명'!$B$4:$O$341,COLUMN()-16,FALSE),"")</f>
        <v>C</v>
      </c>
      <c r="T739" s="62" t="str">
        <f t="shared" si="77"/>
        <v>DCU</v>
      </c>
      <c r="U739" s="62" t="str">
        <f>IFERROR(VLOOKUP($B739,'로템1,2단계-고장설명'!$B$4:$O$341,COLUMN()-16,FALSE),"")</f>
        <v>DCU의 RS485 데이터 중 DCU-TCMS SD TEXT5의 Bit4 "Open failure due to obstacle” 신호가 "1"이 되면 검지.</v>
      </c>
      <c r="V739" s="62" t="str">
        <f>IFERROR(VLOOKUP($B739,'로템1,2단계-고장설명'!$B$4:$O$341,COLUMN()-16,FALSE),"")</f>
        <v>3회 재닫힘 및 재열림을 시도한 후, 출입문 완전 닫힘상태로 대기</v>
      </c>
      <c r="W739" s="62" t="str">
        <f>IFERROR(VLOOKUP($B739,'로템1,2단계-고장설명'!$B$4:$O$341,COLUMN()-16,FALSE),"")</f>
        <v>도어 열림 중 3회 장애물 감지로 인해 열림 완료 실패(물리적 장애물, 기구 부품 불량, DCU 불량)</v>
      </c>
      <c r="X739" s="62" t="str">
        <f>IFERROR(VLOOKUP($B739,'로템1,2단계-고장설명'!$B$4:$O$341,COLUMN()-16,FALSE),"")</f>
        <v>출입문 열림 시, 장애물 감지 없이 열림 완료</v>
      </c>
      <c r="Y739" s="62" t="str">
        <f>IFERROR(VLOOKUP($B739,'로템1,2단계-고장설명'!$B$4:$O$341,COLUMN()-16,FALSE),"")</f>
        <v>1) 출입문 구동부, 바닥면, 포켓 또는 개구부 사이에 이물질이 끼어 있는지 확인하여 조치한다.
2) 위 조치 후에도 문제가 지속될 경우, DCU를 교체한다.</v>
      </c>
      <c r="Z739" s="62" t="str">
        <f>IFERROR(VLOOKUP($B739,'로템1,2단계-고장설명'!$B$4:$O$341,COLUMN()-16,FALSE),"")</f>
        <v/>
      </c>
      <c r="AA739" s="62" t="str">
        <f>IFERROR(VLOOKUP($B739,'로템1,2단계-고장설명'!$B$4:$O$341,COLUMN()-16,FALSE),"")</f>
        <v>1단계40량, 2단계48량</v>
      </c>
      <c r="AB739" s="62" t="str">
        <f>IFERROR(VLOOKUP($B739,'로템1,2단계-고장설명'!$B$4:$O$341,COLUMN()-16,FALSE),"")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739" s="62" t="str">
        <f>IFERROR(VLOOKUP($B739,'로템1,2단계-고장설명'!$B$4:$O$341,COLUMN()-16,FALSE),"")</f>
        <v>2,3,4</v>
      </c>
      <c r="AD739" s="62" t="str">
        <f>IFERROR(VLOOKUP($B739,'로템1,2단계-고장설명'!$B$4:$O$341,COLUMN()-16,FALSE),"")</f>
        <v>Rotem</v>
      </c>
    </row>
    <row r="740" spans="1:30" x14ac:dyDescent="0.4">
      <c r="A740" s="60">
        <v>738</v>
      </c>
      <c r="B740" s="60">
        <v>500</v>
      </c>
      <c r="C740" s="61" t="s">
        <v>3910</v>
      </c>
      <c r="D740" s="60" t="s">
        <v>3668</v>
      </c>
      <c r="E740" s="60">
        <v>1</v>
      </c>
      <c r="F740" s="60" t="s">
        <v>12000</v>
      </c>
      <c r="G740" s="60" t="s">
        <v>2837</v>
      </c>
      <c r="H740" s="57"/>
      <c r="L740" s="62">
        <v>738</v>
      </c>
      <c r="M740" s="140">
        <f t="shared" si="72"/>
        <v>500</v>
      </c>
      <c r="N740" s="62">
        <f t="shared" si="73"/>
        <v>500</v>
      </c>
      <c r="O740" s="62" t="str">
        <f t="shared" si="74"/>
        <v>DCU#1 3위(R2) 통신고장</v>
      </c>
      <c r="P740" s="62" t="str">
        <f t="shared" si="75"/>
        <v>Tc1</v>
      </c>
      <c r="Q740" s="62" t="str">
        <f t="shared" si="76"/>
        <v>C</v>
      </c>
      <c r="R740" s="62" t="str">
        <f>IFERROR(VLOOKUP($B740,'로템1,2단계-고장설명'!$B$4:$O$341,COLUMN()-16,FALSE),"")</f>
        <v>DCU 통신고장</v>
      </c>
      <c r="S740" s="62" t="str">
        <f>IFERROR(VLOOKUP($B740,'로템1,2단계-고장설명'!$B$4:$O$341,COLUMN()-16,FALSE),"")</f>
        <v>C</v>
      </c>
      <c r="T740" s="62" t="str">
        <f t="shared" si="77"/>
        <v>DCU</v>
      </c>
      <c r="U740" s="62" t="str">
        <f>IFERROR(VLOOKUP($B740,'로템1,2단계-고장설명'!$B$4:$O$341,COLUMN()-16,FALSE),"")</f>
        <v>DCU와 TCMS간 RS485 통신고장이 검지되면 발생.</v>
      </c>
      <c r="V740" s="62" t="str">
        <f>IFERROR(VLOOKUP($B740,'로템1,2단계-고장설명'!$B$4:$O$341,COLUMN()-16,FALSE),"")</f>
        <v>정상적으로 출입문을 취급했음에도 불구하고, 화면상 출입문의 개폐 상태 등의 변화가 없음.</v>
      </c>
      <c r="W740" s="62" t="str">
        <f>IFERROR(VLOOKUP($B740,'로템1,2단계-고장설명'!$B$4:$O$341,COLUMN()-16,FALSE),"")</f>
        <v>1) DCU 전원 CB OFF
2) 통신연결 불량
3) 해당 DCU가 검수요원에 의해 firmware 업데이트 중인 경우</v>
      </c>
      <c r="X740" s="62" t="str">
        <f>IFERROR(VLOOKUP($B740,'로템1,2단계-고장설명'!$B$4:$O$341,COLUMN()-16,FALSE),"")</f>
        <v>해당차량의 DCU 및 CU/TU 의 전원이 정상상태이고, 통신라인 연결상태가 정상</v>
      </c>
      <c r="Y740" s="62" t="str">
        <f>IFERROR(VLOOKUP($B740,'로템1,2단계-고장설명'!$B$4:$O$341,COLUMN()-16,FALSE),"")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740" s="62" t="str">
        <f>IFERROR(VLOOKUP($B740,'로템1,2단계-고장설명'!$B$4:$O$341,COLUMN()-16,FALSE),"")</f>
        <v/>
      </c>
      <c r="AA740" s="62" t="str">
        <f>IFERROR(VLOOKUP($B740,'로템1,2단계-고장설명'!$B$4:$O$341,COLUMN()-16,FALSE),"")</f>
        <v>1단계40량, 2단계48량</v>
      </c>
      <c r="AB740" s="62" t="str">
        <f>IFERROR(VLOOKUP($B740,'로템1,2단계-고장설명'!$B$4:$O$341,COLUMN()-16,FALSE),"")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740" s="62" t="str">
        <f>IFERROR(VLOOKUP($B740,'로템1,2단계-고장설명'!$B$4:$O$341,COLUMN()-16,FALSE),"")</f>
        <v>2,3,4</v>
      </c>
      <c r="AD740" s="62" t="str">
        <f>IFERROR(VLOOKUP($B740,'로템1,2단계-고장설명'!$B$4:$O$341,COLUMN()-16,FALSE),"")</f>
        <v>Rotem</v>
      </c>
    </row>
    <row r="741" spans="1:30" x14ac:dyDescent="0.4">
      <c r="A741" s="60">
        <v>739</v>
      </c>
      <c r="B741" s="60">
        <v>501</v>
      </c>
      <c r="C741" s="61" t="s">
        <v>15946</v>
      </c>
      <c r="D741" s="60" t="s">
        <v>3668</v>
      </c>
      <c r="E741" s="60">
        <v>1</v>
      </c>
      <c r="F741" s="60" t="s">
        <v>12000</v>
      </c>
      <c r="G741" s="60" t="s">
        <v>3034</v>
      </c>
      <c r="H741" s="57"/>
      <c r="L741" s="62">
        <v>739</v>
      </c>
      <c r="M741" s="140">
        <f t="shared" si="72"/>
        <v>501</v>
      </c>
      <c r="N741" s="62">
        <f t="shared" si="73"/>
        <v>501</v>
      </c>
      <c r="O741" s="62" t="str">
        <f t="shared" si="74"/>
        <v>DCU#1 3위(R2)-출입문 차단</v>
      </c>
      <c r="P741" s="62" t="str">
        <f t="shared" si="75"/>
        <v>Tc1</v>
      </c>
      <c r="Q741" s="62" t="str">
        <f t="shared" si="76"/>
        <v>W</v>
      </c>
      <c r="R741" s="62" t="str">
        <f>IFERROR(VLOOKUP($B741,'로템1,2단계-고장설명'!$B$4:$O$341,COLUMN()-16,FALSE),"")</f>
        <v/>
      </c>
      <c r="S741" s="62" t="str">
        <f>IFERROR(VLOOKUP($B741,'로템1,2단계-고장설명'!$B$4:$O$341,COLUMN()-16,FALSE),"")</f>
        <v/>
      </c>
      <c r="T741" s="62" t="str">
        <f t="shared" si="77"/>
        <v>DCU</v>
      </c>
      <c r="U741" s="62" t="str">
        <f>IFERROR(VLOOKUP($B741,'로템1,2단계-고장설명'!$B$4:$O$341,COLUMN()-16,FALSE),"")</f>
        <v/>
      </c>
      <c r="V741" s="62" t="str">
        <f>IFERROR(VLOOKUP($B741,'로템1,2단계-고장설명'!$B$4:$O$341,COLUMN()-16,FALSE),"")</f>
        <v/>
      </c>
      <c r="W741" s="62" t="str">
        <f>IFERROR(VLOOKUP($B741,'로템1,2단계-고장설명'!$B$4:$O$341,COLUMN()-16,FALSE),"")</f>
        <v/>
      </c>
      <c r="X741" s="62" t="str">
        <f>IFERROR(VLOOKUP($B741,'로템1,2단계-고장설명'!$B$4:$O$341,COLUMN()-16,FALSE),"")</f>
        <v/>
      </c>
      <c r="Y741" s="62" t="str">
        <f>IFERROR(VLOOKUP($B741,'로템1,2단계-고장설명'!$B$4:$O$341,COLUMN()-16,FALSE),"")</f>
        <v/>
      </c>
      <c r="Z741" s="62" t="str">
        <f>IFERROR(VLOOKUP($B741,'로템1,2단계-고장설명'!$B$4:$O$341,COLUMN()-16,FALSE),"")</f>
        <v/>
      </c>
      <c r="AA741" s="62" t="str">
        <f>IFERROR(VLOOKUP($B741,'로템1,2단계-고장설명'!$B$4:$O$341,COLUMN()-16,FALSE),"")</f>
        <v/>
      </c>
      <c r="AB741" s="62" t="str">
        <f>IFERROR(VLOOKUP($B741,'로템1,2단계-고장설명'!$B$4:$O$341,COLUMN()-16,FALSE),"")</f>
        <v/>
      </c>
      <c r="AC741" s="62" t="str">
        <f>IFERROR(VLOOKUP($B741,'로템1,2단계-고장설명'!$B$4:$O$341,COLUMN()-16,FALSE),"")</f>
        <v/>
      </c>
      <c r="AD741" s="62" t="str">
        <f>IFERROR(VLOOKUP($B741,'로템1,2단계-고장설명'!$B$4:$O$341,COLUMN()-16,FALSE),"")</f>
        <v/>
      </c>
    </row>
    <row r="742" spans="1:30" x14ac:dyDescent="0.4">
      <c r="A742" s="60">
        <v>740</v>
      </c>
      <c r="B742" s="60">
        <v>502</v>
      </c>
      <c r="C742" s="61" t="s">
        <v>15947</v>
      </c>
      <c r="D742" s="60" t="s">
        <v>3668</v>
      </c>
      <c r="E742" s="60">
        <v>1</v>
      </c>
      <c r="F742" s="60" t="s">
        <v>12000</v>
      </c>
      <c r="G742" s="60" t="s">
        <v>3034</v>
      </c>
      <c r="H742" s="57"/>
      <c r="L742" s="62">
        <v>740</v>
      </c>
      <c r="M742" s="140">
        <f t="shared" si="72"/>
        <v>502</v>
      </c>
      <c r="N742" s="62">
        <f t="shared" si="73"/>
        <v>502</v>
      </c>
      <c r="O742" s="62" t="str">
        <f t="shared" si="74"/>
        <v>DCU#1 3위(R2)-출입문 장애물검지</v>
      </c>
      <c r="P742" s="62" t="str">
        <f t="shared" si="75"/>
        <v>Tc1</v>
      </c>
      <c r="Q742" s="62" t="str">
        <f t="shared" si="76"/>
        <v>W</v>
      </c>
      <c r="R742" s="62" t="str">
        <f>IFERROR(VLOOKUP($B742,'로템1,2단계-고장설명'!$B$4:$O$341,COLUMN()-16,FALSE),"")</f>
        <v/>
      </c>
      <c r="S742" s="62" t="str">
        <f>IFERROR(VLOOKUP($B742,'로템1,2단계-고장설명'!$B$4:$O$341,COLUMN()-16,FALSE),"")</f>
        <v/>
      </c>
      <c r="T742" s="62" t="str">
        <f t="shared" si="77"/>
        <v>DCU</v>
      </c>
      <c r="U742" s="62" t="str">
        <f>IFERROR(VLOOKUP($B742,'로템1,2단계-고장설명'!$B$4:$O$341,COLUMN()-16,FALSE),"")</f>
        <v/>
      </c>
      <c r="V742" s="62" t="str">
        <f>IFERROR(VLOOKUP($B742,'로템1,2단계-고장설명'!$B$4:$O$341,COLUMN()-16,FALSE),"")</f>
        <v/>
      </c>
      <c r="W742" s="62" t="str">
        <f>IFERROR(VLOOKUP($B742,'로템1,2단계-고장설명'!$B$4:$O$341,COLUMN()-16,FALSE),"")</f>
        <v/>
      </c>
      <c r="X742" s="62" t="str">
        <f>IFERROR(VLOOKUP($B742,'로템1,2단계-고장설명'!$B$4:$O$341,COLUMN()-16,FALSE),"")</f>
        <v/>
      </c>
      <c r="Y742" s="62" t="str">
        <f>IFERROR(VLOOKUP($B742,'로템1,2단계-고장설명'!$B$4:$O$341,COLUMN()-16,FALSE),"")</f>
        <v/>
      </c>
      <c r="Z742" s="62" t="str">
        <f>IFERROR(VLOOKUP($B742,'로템1,2단계-고장설명'!$B$4:$O$341,COLUMN()-16,FALSE),"")</f>
        <v/>
      </c>
      <c r="AA742" s="62" t="str">
        <f>IFERROR(VLOOKUP($B742,'로템1,2단계-고장설명'!$B$4:$O$341,COLUMN()-16,FALSE),"")</f>
        <v/>
      </c>
      <c r="AB742" s="62" t="str">
        <f>IFERROR(VLOOKUP($B742,'로템1,2단계-고장설명'!$B$4:$O$341,COLUMN()-16,FALSE),"")</f>
        <v/>
      </c>
      <c r="AC742" s="62" t="str">
        <f>IFERROR(VLOOKUP($B742,'로템1,2단계-고장설명'!$B$4:$O$341,COLUMN()-16,FALSE),"")</f>
        <v/>
      </c>
      <c r="AD742" s="62" t="str">
        <f>IFERROR(VLOOKUP($B742,'로템1,2단계-고장설명'!$B$4:$O$341,COLUMN()-16,FALSE),"")</f>
        <v/>
      </c>
    </row>
    <row r="743" spans="1:30" x14ac:dyDescent="0.4">
      <c r="A743" s="60">
        <v>741</v>
      </c>
      <c r="B743" s="60">
        <v>503</v>
      </c>
      <c r="C743" s="61" t="s">
        <v>15948</v>
      </c>
      <c r="D743" s="60" t="s">
        <v>3668</v>
      </c>
      <c r="E743" s="60">
        <v>1</v>
      </c>
      <c r="F743" s="60" t="s">
        <v>12000</v>
      </c>
      <c r="G743" s="60" t="s">
        <v>2821</v>
      </c>
      <c r="H743" s="57"/>
      <c r="L743" s="62">
        <v>741</v>
      </c>
      <c r="M743" s="140">
        <f t="shared" si="72"/>
        <v>503</v>
      </c>
      <c r="N743" s="62">
        <f t="shared" si="73"/>
        <v>503</v>
      </c>
      <c r="O743" s="62" t="str">
        <f t="shared" si="74"/>
        <v>DCU#1 3위(R2)-출입문 내부비상핸들 취급(EED)</v>
      </c>
      <c r="P743" s="62" t="str">
        <f t="shared" si="75"/>
        <v>Tc1</v>
      </c>
      <c r="Q743" s="62" t="str">
        <f t="shared" si="76"/>
        <v>B</v>
      </c>
      <c r="R743" s="62" t="str">
        <f>IFERROR(VLOOKUP($B743,'로템1,2단계-고장설명'!$B$4:$O$341,COLUMN()-16,FALSE),"")</f>
        <v/>
      </c>
      <c r="S743" s="62" t="str">
        <f>IFERROR(VLOOKUP($B743,'로템1,2단계-고장설명'!$B$4:$O$341,COLUMN()-16,FALSE),"")</f>
        <v/>
      </c>
      <c r="T743" s="62" t="str">
        <f t="shared" si="77"/>
        <v>DCU</v>
      </c>
      <c r="U743" s="62" t="str">
        <f>IFERROR(VLOOKUP($B743,'로템1,2단계-고장설명'!$B$4:$O$341,COLUMN()-16,FALSE),"")</f>
        <v/>
      </c>
      <c r="V743" s="62" t="str">
        <f>IFERROR(VLOOKUP($B743,'로템1,2단계-고장설명'!$B$4:$O$341,COLUMN()-16,FALSE),"")</f>
        <v/>
      </c>
      <c r="W743" s="62" t="str">
        <f>IFERROR(VLOOKUP($B743,'로템1,2단계-고장설명'!$B$4:$O$341,COLUMN()-16,FALSE),"")</f>
        <v/>
      </c>
      <c r="X743" s="62" t="str">
        <f>IFERROR(VLOOKUP($B743,'로템1,2단계-고장설명'!$B$4:$O$341,COLUMN()-16,FALSE),"")</f>
        <v/>
      </c>
      <c r="Y743" s="62" t="str">
        <f>IFERROR(VLOOKUP($B743,'로템1,2단계-고장설명'!$B$4:$O$341,COLUMN()-16,FALSE),"")</f>
        <v/>
      </c>
      <c r="Z743" s="62" t="str">
        <f>IFERROR(VLOOKUP($B743,'로템1,2단계-고장설명'!$B$4:$O$341,COLUMN()-16,FALSE),"")</f>
        <v/>
      </c>
      <c r="AA743" s="62" t="str">
        <f>IFERROR(VLOOKUP($B743,'로템1,2단계-고장설명'!$B$4:$O$341,COLUMN()-16,FALSE),"")</f>
        <v/>
      </c>
      <c r="AB743" s="62" t="str">
        <f>IFERROR(VLOOKUP($B743,'로템1,2단계-고장설명'!$B$4:$O$341,COLUMN()-16,FALSE),"")</f>
        <v/>
      </c>
      <c r="AC743" s="62" t="str">
        <f>IFERROR(VLOOKUP($B743,'로템1,2단계-고장설명'!$B$4:$O$341,COLUMN()-16,FALSE),"")</f>
        <v/>
      </c>
      <c r="AD743" s="62" t="str">
        <f>IFERROR(VLOOKUP($B743,'로템1,2단계-고장설명'!$B$4:$O$341,COLUMN()-16,FALSE),"")</f>
        <v/>
      </c>
    </row>
    <row r="744" spans="1:30" x14ac:dyDescent="0.4">
      <c r="A744" s="60">
        <v>742</v>
      </c>
      <c r="B744" s="60">
        <v>504</v>
      </c>
      <c r="C744" s="61" t="s">
        <v>15949</v>
      </c>
      <c r="D744" s="60" t="s">
        <v>3668</v>
      </c>
      <c r="E744" s="60">
        <v>1</v>
      </c>
      <c r="F744" s="60" t="s">
        <v>12000</v>
      </c>
      <c r="G744" s="60" t="s">
        <v>2821</v>
      </c>
      <c r="H744" s="57"/>
      <c r="L744" s="62">
        <v>742</v>
      </c>
      <c r="M744" s="140">
        <f t="shared" si="72"/>
        <v>504</v>
      </c>
      <c r="N744" s="62">
        <f t="shared" si="73"/>
        <v>504</v>
      </c>
      <c r="O744" s="62" t="str">
        <f t="shared" si="74"/>
        <v>DCU#1 3위(R2)-출입문 외부비상핸들 취급(EAD)</v>
      </c>
      <c r="P744" s="62" t="str">
        <f t="shared" si="75"/>
        <v>Tc1</v>
      </c>
      <c r="Q744" s="62" t="str">
        <f t="shared" si="76"/>
        <v>B</v>
      </c>
      <c r="R744" s="62" t="str">
        <f>IFERROR(VLOOKUP($B744,'로템1,2단계-고장설명'!$B$4:$O$341,COLUMN()-16,FALSE),"")</f>
        <v/>
      </c>
      <c r="S744" s="62" t="str">
        <f>IFERROR(VLOOKUP($B744,'로템1,2단계-고장설명'!$B$4:$O$341,COLUMN()-16,FALSE),"")</f>
        <v/>
      </c>
      <c r="T744" s="62" t="str">
        <f t="shared" si="77"/>
        <v>DCU</v>
      </c>
      <c r="U744" s="62" t="str">
        <f>IFERROR(VLOOKUP($B744,'로템1,2단계-고장설명'!$B$4:$O$341,COLUMN()-16,FALSE),"")</f>
        <v/>
      </c>
      <c r="V744" s="62" t="str">
        <f>IFERROR(VLOOKUP($B744,'로템1,2단계-고장설명'!$B$4:$O$341,COLUMN()-16,FALSE),"")</f>
        <v/>
      </c>
      <c r="W744" s="62" t="str">
        <f>IFERROR(VLOOKUP($B744,'로템1,2단계-고장설명'!$B$4:$O$341,COLUMN()-16,FALSE),"")</f>
        <v/>
      </c>
      <c r="X744" s="62" t="str">
        <f>IFERROR(VLOOKUP($B744,'로템1,2단계-고장설명'!$B$4:$O$341,COLUMN()-16,FALSE),"")</f>
        <v/>
      </c>
      <c r="Y744" s="62" t="str">
        <f>IFERROR(VLOOKUP($B744,'로템1,2단계-고장설명'!$B$4:$O$341,COLUMN()-16,FALSE),"")</f>
        <v/>
      </c>
      <c r="Z744" s="62" t="str">
        <f>IFERROR(VLOOKUP($B744,'로템1,2단계-고장설명'!$B$4:$O$341,COLUMN()-16,FALSE),"")</f>
        <v/>
      </c>
      <c r="AA744" s="62" t="str">
        <f>IFERROR(VLOOKUP($B744,'로템1,2단계-고장설명'!$B$4:$O$341,COLUMN()-16,FALSE),"")</f>
        <v/>
      </c>
      <c r="AB744" s="62" t="str">
        <f>IFERROR(VLOOKUP($B744,'로템1,2단계-고장설명'!$B$4:$O$341,COLUMN()-16,FALSE),"")</f>
        <v/>
      </c>
      <c r="AC744" s="62" t="str">
        <f>IFERROR(VLOOKUP($B744,'로템1,2단계-고장설명'!$B$4:$O$341,COLUMN()-16,FALSE),"")</f>
        <v/>
      </c>
      <c r="AD744" s="62" t="str">
        <f>IFERROR(VLOOKUP($B744,'로템1,2단계-고장설명'!$B$4:$O$341,COLUMN()-16,FALSE),"")</f>
        <v/>
      </c>
    </row>
    <row r="745" spans="1:30" x14ac:dyDescent="0.4">
      <c r="A745" s="60">
        <v>743</v>
      </c>
      <c r="B745" s="60">
        <v>505</v>
      </c>
      <c r="C745" s="61" t="s">
        <v>15950</v>
      </c>
      <c r="D745" s="60" t="s">
        <v>3668</v>
      </c>
      <c r="E745" s="60">
        <v>1</v>
      </c>
      <c r="F745" s="60" t="s">
        <v>12000</v>
      </c>
      <c r="G745" s="60" t="s">
        <v>3034</v>
      </c>
      <c r="H745" s="57"/>
      <c r="L745" s="62">
        <v>743</v>
      </c>
      <c r="M745" s="140">
        <f t="shared" si="72"/>
        <v>505</v>
      </c>
      <c r="N745" s="62">
        <f t="shared" si="73"/>
        <v>505</v>
      </c>
      <c r="O745" s="62" t="str">
        <f t="shared" si="74"/>
        <v>DCU#1 3위(R2)-출입문 입력 고전압</v>
      </c>
      <c r="P745" s="62" t="str">
        <f t="shared" si="75"/>
        <v>Tc1</v>
      </c>
      <c r="Q745" s="62" t="str">
        <f t="shared" si="76"/>
        <v>W</v>
      </c>
      <c r="R745" s="62" t="str">
        <f>IFERROR(VLOOKUP($B745,'로템1,2단계-고장설명'!$B$4:$O$341,COLUMN()-16,FALSE),"")</f>
        <v>DCU-입력고전압</v>
      </c>
      <c r="S745" s="62" t="str">
        <f>IFERROR(VLOOKUP($B745,'로템1,2단계-고장설명'!$B$4:$O$341,COLUMN()-16,FALSE),"")</f>
        <v>W</v>
      </c>
      <c r="T745" s="62" t="str">
        <f t="shared" si="77"/>
        <v>DCU</v>
      </c>
      <c r="U745" s="62" t="str">
        <f>IFERROR(VLOOKUP($B745,'로템1,2단계-고장설명'!$B$4:$O$341,COLUMN()-16,FALSE),"")</f>
        <v>DCU의 RS485 데이터 중 DCU-TCMS SD TEXT3의 Bit4 “High Voltage” 신호가 "1"이 되면 검지.</v>
      </c>
      <c r="V745" s="62" t="str">
        <f>IFERROR(VLOOKUP($B745,'로템1,2단계-고장설명'!$B$4:$O$341,COLUMN()-16,FALSE),"")</f>
        <v>고전압 상태. (그리 높지 않은 고전압 상태에서는 출입문 작동에 문제가 없으나, 140Vdc 이상의 큰 전압이 인가될 경우, DCU의 PCB 기판이 손상될 수 있음.)</v>
      </c>
      <c r="W745" s="62" t="str">
        <f>IFERROR(VLOOKUP($B745,'로템1,2단계-고장설명'!$B$4:$O$341,COLUMN()-16,FALSE),"")</f>
        <v>차량으로부터 인가되는 공급전원이 125Vdc 이상</v>
      </c>
      <c r="X745" s="62" t="str">
        <f>IFERROR(VLOOKUP($B745,'로템1,2단계-고장설명'!$B$4:$O$341,COLUMN()-16,FALSE),"")</f>
        <v>차량으로부터 인가되는 공급전원이 125Vdc 미만</v>
      </c>
      <c r="Y745" s="62" t="str">
        <f>IFERROR(VLOOKUP($B745,'로템1,2단계-고장설명'!$B$4:$O$341,COLUMN()-16,FALSE),"")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745" s="62" t="str">
        <f>IFERROR(VLOOKUP($B745,'로템1,2단계-고장설명'!$B$4:$O$341,COLUMN()-16,FALSE),"")</f>
        <v/>
      </c>
      <c r="AA745" s="62" t="str">
        <f>IFERROR(VLOOKUP($B745,'로템1,2단계-고장설명'!$B$4:$O$341,COLUMN()-16,FALSE),"")</f>
        <v>1단계40량, 2단계48량</v>
      </c>
      <c r="AB745" s="62" t="str">
        <f>IFERROR(VLOOKUP($B745,'로템1,2단계-고장설명'!$B$4:$O$341,COLUMN()-16,FALSE),"")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745" s="62" t="str">
        <f>IFERROR(VLOOKUP($B745,'로템1,2단계-고장설명'!$B$4:$O$341,COLUMN()-16,FALSE),"")</f>
        <v>2,3,4</v>
      </c>
      <c r="AD745" s="62" t="str">
        <f>IFERROR(VLOOKUP($B745,'로템1,2단계-고장설명'!$B$4:$O$341,COLUMN()-16,FALSE),"")</f>
        <v>Rotem</v>
      </c>
    </row>
    <row r="746" spans="1:30" x14ac:dyDescent="0.4">
      <c r="A746" s="60">
        <v>744</v>
      </c>
      <c r="B746" s="60">
        <v>506</v>
      </c>
      <c r="C746" s="61" t="s">
        <v>15951</v>
      </c>
      <c r="D746" s="60" t="s">
        <v>3668</v>
      </c>
      <c r="E746" s="60">
        <v>1</v>
      </c>
      <c r="F746" s="60" t="s">
        <v>12000</v>
      </c>
      <c r="G746" s="60" t="s">
        <v>3034</v>
      </c>
      <c r="H746" s="57"/>
      <c r="L746" s="62">
        <v>744</v>
      </c>
      <c r="M746" s="140">
        <f t="shared" si="72"/>
        <v>506</v>
      </c>
      <c r="N746" s="62">
        <f t="shared" si="73"/>
        <v>506</v>
      </c>
      <c r="O746" s="62" t="str">
        <f t="shared" si="74"/>
        <v>DCU#1 3위(R2)-출입문 입력 저전압</v>
      </c>
      <c r="P746" s="62" t="str">
        <f t="shared" si="75"/>
        <v>Tc1</v>
      </c>
      <c r="Q746" s="62" t="str">
        <f t="shared" si="76"/>
        <v>W</v>
      </c>
      <c r="R746" s="62" t="str">
        <f>IFERROR(VLOOKUP($B746,'로템1,2단계-고장설명'!$B$4:$O$341,COLUMN()-16,FALSE),"")</f>
        <v>DCU-입력저전압</v>
      </c>
      <c r="S746" s="62" t="str">
        <f>IFERROR(VLOOKUP($B746,'로템1,2단계-고장설명'!$B$4:$O$341,COLUMN()-16,FALSE),"")</f>
        <v>W</v>
      </c>
      <c r="T746" s="62" t="str">
        <f t="shared" si="77"/>
        <v>DCU</v>
      </c>
      <c r="U746" s="62" t="str">
        <f>IFERROR(VLOOKUP($B746,'로템1,2단계-고장설명'!$B$4:$O$341,COLUMN()-16,FALSE),"")</f>
        <v>DCU의 RS485 데이터 중 DCU-TCMS SD TEXT3의 Bit5 “Low Voltage” 신호가 "1"이 되면 검지.</v>
      </c>
      <c r="V746" s="62" t="str">
        <f>IFERROR(VLOOKUP($B746,'로템1,2단계-고장설명'!$B$4:$O$341,COLUMN()-16,FALSE),"")</f>
        <v>저전안 상태 (출입문 동작이 심하게 느려지거나 작동조차 안될 수 있음.)</v>
      </c>
      <c r="W746" s="62" t="str">
        <f>IFERROR(VLOOKUP($B746,'로템1,2단계-고장설명'!$B$4:$O$341,COLUMN()-16,FALSE),"")</f>
        <v>차량으로부터 인가되는 공급전원이 70Vdc 이하</v>
      </c>
      <c r="X746" s="62" t="str">
        <f>IFERROR(VLOOKUP($B746,'로템1,2단계-고장설명'!$B$4:$O$341,COLUMN()-16,FALSE),"")</f>
        <v>차량으로부터 인가되는 공급전원이 70Vdc 초과</v>
      </c>
      <c r="Y746" s="62" t="str">
        <f>IFERROR(VLOOKUP($B746,'로템1,2단계-고장설명'!$B$4:$O$341,COLUMN()-16,FALSE),"")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746" s="62" t="str">
        <f>IFERROR(VLOOKUP($B746,'로템1,2단계-고장설명'!$B$4:$O$341,COLUMN()-16,FALSE),"")</f>
        <v/>
      </c>
      <c r="AA746" s="62" t="str">
        <f>IFERROR(VLOOKUP($B746,'로템1,2단계-고장설명'!$B$4:$O$341,COLUMN()-16,FALSE),"")</f>
        <v>1단계40량, 2단계48량</v>
      </c>
      <c r="AB746" s="62" t="str">
        <f>IFERROR(VLOOKUP($B746,'로템1,2단계-고장설명'!$B$4:$O$341,COLUMN()-16,FALSE),"")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746" s="62" t="str">
        <f>IFERROR(VLOOKUP($B746,'로템1,2단계-고장설명'!$B$4:$O$341,COLUMN()-16,FALSE),"")</f>
        <v>2,3,4</v>
      </c>
      <c r="AD746" s="62" t="str">
        <f>IFERROR(VLOOKUP($B746,'로템1,2단계-고장설명'!$B$4:$O$341,COLUMN()-16,FALSE),"")</f>
        <v>Rotem</v>
      </c>
    </row>
    <row r="747" spans="1:30" x14ac:dyDescent="0.4">
      <c r="A747" s="60">
        <v>745</v>
      </c>
      <c r="B747" s="60">
        <v>507</v>
      </c>
      <c r="C747" s="61" t="s">
        <v>15952</v>
      </c>
      <c r="D747" s="60" t="s">
        <v>3668</v>
      </c>
      <c r="E747" s="60">
        <v>1</v>
      </c>
      <c r="F747" s="60" t="s">
        <v>12000</v>
      </c>
      <c r="G747" s="60" t="s">
        <v>2837</v>
      </c>
      <c r="H747" s="57"/>
      <c r="L747" s="62">
        <v>745</v>
      </c>
      <c r="M747" s="140">
        <f t="shared" si="72"/>
        <v>507</v>
      </c>
      <c r="N747" s="62">
        <f t="shared" si="73"/>
        <v>507</v>
      </c>
      <c r="O747" s="62" t="str">
        <f t="shared" si="74"/>
        <v>DCU#1 3위(R2)-초기화 실패</v>
      </c>
      <c r="P747" s="62" t="str">
        <f t="shared" si="75"/>
        <v>Tc1</v>
      </c>
      <c r="Q747" s="62" t="str">
        <f t="shared" si="76"/>
        <v>C</v>
      </c>
      <c r="R747" s="62" t="str">
        <f>IFERROR(VLOOKUP($B747,'로템1,2단계-고장설명'!$B$4:$O$341,COLUMN()-16,FALSE),"")</f>
        <v>DCU-초기화 실패</v>
      </c>
      <c r="S747" s="62" t="str">
        <f>IFERROR(VLOOKUP($B747,'로템1,2단계-고장설명'!$B$4:$O$341,COLUMN()-16,FALSE),"")</f>
        <v>C</v>
      </c>
      <c r="T747" s="62" t="str">
        <f t="shared" si="77"/>
        <v>DCU</v>
      </c>
      <c r="U747" s="62" t="str">
        <f>IFERROR(VLOOKUP($B747,'로템1,2단계-고장설명'!$B$4:$O$341,COLUMN()-16,FALSE),"")</f>
        <v>DCU의 RS485 데이터 중 DCU-TCMS SD TEXT4의 Bit5 "Calibration failure” 신호가 "1"이 되면 검지.</v>
      </c>
      <c r="V747" s="62" t="str">
        <f>IFERROR(VLOOKUP($B747,'로템1,2단계-고장설명'!$B$4:$O$341,COLUMN()-16,FALSE),"")</f>
        <v>초기화가 실패하여 정상적인 출임문 열림/닫힘이 불가능</v>
      </c>
      <c r="W747" s="62" t="str">
        <f>IFERROR(VLOOKUP($B747,'로템1,2단계-고장설명'!$B$4:$O$341,COLUMN()-16,FALSE),"")</f>
        <v>DCU 초기화 동작 중, 모터고장, 장애물 감지, 리미트 스위치 고장 등으로 인해 초기화를 완료하지 못하는 경우</v>
      </c>
      <c r="X747" s="62" t="str">
        <f>IFERROR(VLOOKUP($B747,'로템1,2단계-고장설명'!$B$4:$O$341,COLUMN()-16,FALSE),"")</f>
        <v>초기화 실패를 야기한 고장 코드를 확인하여 조치 후, 재 닫힘 명령을 주거나 DCU 전원 reset</v>
      </c>
      <c r="Y747" s="62" t="str">
        <f>IFERROR(VLOOKUP($B747,'로템1,2단계-고장설명'!$B$4:$O$341,COLUMN()-16,FALSE),"")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747" s="62" t="str">
        <f>IFERROR(VLOOKUP($B747,'로템1,2단계-고장설명'!$B$4:$O$341,COLUMN()-16,FALSE),"")</f>
        <v/>
      </c>
      <c r="AA747" s="62" t="str">
        <f>IFERROR(VLOOKUP($B747,'로템1,2단계-고장설명'!$B$4:$O$341,COLUMN()-16,FALSE),"")</f>
        <v>1단계40량, 2단계48량</v>
      </c>
      <c r="AB747" s="62" t="str">
        <f>IFERROR(VLOOKUP($B747,'로템1,2단계-고장설명'!$B$4:$O$341,COLUMN()-16,FALSE),"")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747" s="62" t="str">
        <f>IFERROR(VLOOKUP($B747,'로템1,2단계-고장설명'!$B$4:$O$341,COLUMN()-16,FALSE),"")</f>
        <v>2,3,4</v>
      </c>
      <c r="AD747" s="62" t="str">
        <f>IFERROR(VLOOKUP($B747,'로템1,2단계-고장설명'!$B$4:$O$341,COLUMN()-16,FALSE),"")</f>
        <v>Rotem</v>
      </c>
    </row>
    <row r="748" spans="1:30" x14ac:dyDescent="0.4">
      <c r="A748" s="60">
        <v>746</v>
      </c>
      <c r="B748" s="60">
        <v>508</v>
      </c>
      <c r="C748" s="61" t="s">
        <v>15953</v>
      </c>
      <c r="D748" s="60" t="s">
        <v>3668</v>
      </c>
      <c r="E748" s="60">
        <v>1</v>
      </c>
      <c r="F748" s="60" t="s">
        <v>12000</v>
      </c>
      <c r="G748" s="60" t="s">
        <v>2821</v>
      </c>
      <c r="H748" s="57"/>
      <c r="L748" s="62">
        <v>746</v>
      </c>
      <c r="M748" s="140">
        <f t="shared" si="72"/>
        <v>508</v>
      </c>
      <c r="N748" s="62">
        <f t="shared" si="73"/>
        <v>508</v>
      </c>
      <c r="O748" s="62" t="str">
        <f t="shared" si="74"/>
        <v>DCU#1 3위(R2)-출입문 모터/인코더 고장</v>
      </c>
      <c r="P748" s="62" t="str">
        <f t="shared" si="75"/>
        <v>Tc1</v>
      </c>
      <c r="Q748" s="62" t="str">
        <f t="shared" si="76"/>
        <v>B</v>
      </c>
      <c r="R748" s="62" t="str">
        <f>IFERROR(VLOOKUP($B748,'로템1,2단계-고장설명'!$B$4:$O$341,COLUMN()-16,FALSE),"")</f>
        <v>DCU-출입문 모터/인코더 고장</v>
      </c>
      <c r="S748" s="62" t="str">
        <f>IFERROR(VLOOKUP($B748,'로템1,2단계-고장설명'!$B$4:$O$341,COLUMN()-16,FALSE),"")</f>
        <v>B</v>
      </c>
      <c r="T748" s="62" t="str">
        <f t="shared" si="77"/>
        <v>DCU</v>
      </c>
      <c r="U748" s="62" t="str">
        <f>IFERROR(VLOOKUP($B748,'로템1,2단계-고장설명'!$B$4:$O$341,COLUMN()-16,FALSE),"")</f>
        <v>DCU의 RS485 데이터 중 DCU-TCMS SD TEXT4의 Bit4 "Motor / Encoder failure” 신호가 "1"이 되면 검지.</v>
      </c>
      <c r="V748" s="62" t="str">
        <f>IFERROR(VLOOKUP($B748,'로템1,2단계-고장설명'!$B$4:$O$341,COLUMN()-16,FALSE),"")</f>
        <v>출입문 정상동작 불가</v>
      </c>
      <c r="W748" s="62" t="str">
        <f>IFERROR(VLOOKUP($B748,'로템1,2단계-고장설명'!$B$4:$O$341,COLUMN()-16,FALSE),"")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748" s="62" t="str">
        <f>IFERROR(VLOOKUP($B748,'로템1,2단계-고장설명'!$B$4:$O$341,COLUMN()-16,FALSE),"")</f>
        <v>모터/인코더 및 DCU가 정상상태이고, 전기적 연결상태가 정상</v>
      </c>
      <c r="Y748" s="62" t="str">
        <f>IFERROR(VLOOKUP($B748,'로템1,2단계-고장설명'!$B$4:$O$341,COLUMN()-16,FALSE),"")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748" s="62" t="str">
        <f>IFERROR(VLOOKUP($B748,'로템1,2단계-고장설명'!$B$4:$O$341,COLUMN()-16,FALSE),"")</f>
        <v/>
      </c>
      <c r="AA748" s="62" t="str">
        <f>IFERROR(VLOOKUP($B748,'로템1,2단계-고장설명'!$B$4:$O$341,COLUMN()-16,FALSE),"")</f>
        <v>1단계40량, 2단계48량</v>
      </c>
      <c r="AB748" s="62" t="str">
        <f>IFERROR(VLOOKUP($B748,'로템1,2단계-고장설명'!$B$4:$O$341,COLUMN()-16,FALSE),"")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748" s="62" t="str">
        <f>IFERROR(VLOOKUP($B748,'로템1,2단계-고장설명'!$B$4:$O$341,COLUMN()-16,FALSE),"")</f>
        <v>2,3,4</v>
      </c>
      <c r="AD748" s="62" t="str">
        <f>IFERROR(VLOOKUP($B748,'로템1,2단계-고장설명'!$B$4:$O$341,COLUMN()-16,FALSE),"")</f>
        <v>Rotem</v>
      </c>
    </row>
    <row r="749" spans="1:30" x14ac:dyDescent="0.4">
      <c r="A749" s="60">
        <v>747</v>
      </c>
      <c r="B749" s="60">
        <v>509</v>
      </c>
      <c r="C749" s="61" t="s">
        <v>15954</v>
      </c>
      <c r="D749" s="60" t="s">
        <v>3668</v>
      </c>
      <c r="E749" s="60">
        <v>1</v>
      </c>
      <c r="F749" s="60" t="s">
        <v>12000</v>
      </c>
      <c r="G749" s="60" t="s">
        <v>2837</v>
      </c>
      <c r="H749" s="57"/>
      <c r="L749" s="62">
        <v>747</v>
      </c>
      <c r="M749" s="140">
        <f t="shared" si="72"/>
        <v>509</v>
      </c>
      <c r="N749" s="62">
        <f t="shared" si="73"/>
        <v>509</v>
      </c>
      <c r="O749" s="62" t="str">
        <f t="shared" si="74"/>
        <v>DCU#1 3위(R2)-출입문 잠김 리미트 스위치 고장</v>
      </c>
      <c r="P749" s="62" t="str">
        <f t="shared" si="75"/>
        <v>Tc1</v>
      </c>
      <c r="Q749" s="62" t="str">
        <f t="shared" si="76"/>
        <v>C</v>
      </c>
      <c r="R749" s="62" t="str">
        <f>IFERROR(VLOOKUP($B749,'로템1,2단계-고장설명'!$B$4:$O$341,COLUMN()-16,FALSE),"")</f>
        <v>DCU-출입문 잠김 리미트 스위치 고장</v>
      </c>
      <c r="S749" s="62" t="str">
        <f>IFERROR(VLOOKUP($B749,'로템1,2단계-고장설명'!$B$4:$O$341,COLUMN()-16,FALSE),"")</f>
        <v>C</v>
      </c>
      <c r="T749" s="62" t="str">
        <f t="shared" si="77"/>
        <v>DCU</v>
      </c>
      <c r="U749" s="62" t="str">
        <f>IFERROR(VLOOKUP($B749,'로템1,2단계-고장설명'!$B$4:$O$341,COLUMN()-16,FALSE),"")</f>
        <v>DCU의 RS485 데이터 중 DCU-TCMS SD TEXT4의 Bit1 "DLS Failure” 신호가 "1"이 되면 검지.</v>
      </c>
      <c r="V749" s="62" t="str">
        <f>IFERROR(VLOOKUP($B749,'로템1,2단계-고장설명'!$B$4:$O$341,COLUMN()-16,FALSE),"")</f>
        <v>출입문 잠김 상태 확인 불가</v>
      </c>
      <c r="W749" s="62" t="str">
        <f>IFERROR(VLOOKUP($B749,'로템1,2단계-고장설명'!$B$4:$O$341,COLUMN()-16,FALSE),"")</f>
        <v>1) 출입문이 열림 상태에서 DLS가 작동되어 있는 경우
2) 출입문이 닫힘 상태에서 DLS가 작동되지 않은 경우</v>
      </c>
      <c r="X749" s="62" t="str">
        <f>IFERROR(VLOOKUP($B749,'로템1,2단계-고장설명'!$B$4:$O$341,COLUMN()-16,FALSE),"")</f>
        <v>전기적 결선상태가 양호하고, 출입문 열림 닫힘 시, DLS가 정상적으로 작동</v>
      </c>
      <c r="Y749" s="62" t="str">
        <f>IFERROR(VLOOKUP($B749,'로템1,2단계-고장설명'!$B$4:$O$341,COLUMN()-16,FALSE),"")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749" s="62" t="str">
        <f>IFERROR(VLOOKUP($B749,'로템1,2단계-고장설명'!$B$4:$O$341,COLUMN()-16,FALSE),"")</f>
        <v/>
      </c>
      <c r="AA749" s="62" t="str">
        <f>IFERROR(VLOOKUP($B749,'로템1,2단계-고장설명'!$B$4:$O$341,COLUMN()-16,FALSE),"")</f>
        <v>1단계40량, 2단계48량</v>
      </c>
      <c r="AB749" s="62" t="str">
        <f>IFERROR(VLOOKUP($B749,'로템1,2단계-고장설명'!$B$4:$O$341,COLUMN()-16,FALSE),"")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749" s="62" t="str">
        <f>IFERROR(VLOOKUP($B749,'로템1,2단계-고장설명'!$B$4:$O$341,COLUMN()-16,FALSE),"")</f>
        <v>2,3,4</v>
      </c>
      <c r="AD749" s="62" t="str">
        <f>IFERROR(VLOOKUP($B749,'로템1,2단계-고장설명'!$B$4:$O$341,COLUMN()-16,FALSE),"")</f>
        <v>Rotem</v>
      </c>
    </row>
    <row r="750" spans="1:30" x14ac:dyDescent="0.4">
      <c r="A750" s="60">
        <v>748</v>
      </c>
      <c r="B750" s="60">
        <v>510</v>
      </c>
      <c r="C750" s="61" t="s">
        <v>15955</v>
      </c>
      <c r="D750" s="60" t="s">
        <v>3668</v>
      </c>
      <c r="E750" s="60">
        <v>1</v>
      </c>
      <c r="F750" s="60" t="s">
        <v>12000</v>
      </c>
      <c r="G750" s="60" t="s">
        <v>2837</v>
      </c>
      <c r="H750" s="57"/>
      <c r="L750" s="62">
        <v>748</v>
      </c>
      <c r="M750" s="140">
        <f t="shared" si="72"/>
        <v>510</v>
      </c>
      <c r="N750" s="62">
        <f t="shared" si="73"/>
        <v>510</v>
      </c>
      <c r="O750" s="62" t="str">
        <f t="shared" si="74"/>
        <v>DCU#1 3위(R2)-출입문 닫힘 리미트 스위치1 고장</v>
      </c>
      <c r="P750" s="62" t="str">
        <f t="shared" si="75"/>
        <v>Tc1</v>
      </c>
      <c r="Q750" s="62" t="str">
        <f t="shared" si="76"/>
        <v>C</v>
      </c>
      <c r="R750" s="62" t="str">
        <f>IFERROR(VLOOKUP($B750,'로템1,2단계-고장설명'!$B$4:$O$341,COLUMN()-16,FALSE),"")</f>
        <v>DCU-출입문 닫힘 리미트 스위치1 고장</v>
      </c>
      <c r="S750" s="62" t="str">
        <f>IFERROR(VLOOKUP($B750,'로템1,2단계-고장설명'!$B$4:$O$341,COLUMN()-16,FALSE),"")</f>
        <v>C</v>
      </c>
      <c r="T750" s="62" t="str">
        <f t="shared" si="77"/>
        <v>DCU</v>
      </c>
      <c r="U750" s="62" t="str">
        <f>IFERROR(VLOOKUP($B750,'로템1,2단계-고장설명'!$B$4:$O$341,COLUMN()-16,FALSE),"")</f>
        <v>DCU의 RS485 데이터 중 DCU-TCMS SD TEXT4의 Bit3 "DCS1 Failure(Leftt)” 신호가 "1"이 되면 검지.</v>
      </c>
      <c r="V750" s="62" t="str">
        <f>IFERROR(VLOOKUP($B750,'로템1,2단계-고장설명'!$B$4:$O$341,COLUMN()-16,FALSE),"")</f>
        <v>출입문 왼쪽 판넬 닫힘 상태 확인 불가</v>
      </c>
      <c r="W750" s="62" t="str">
        <f>IFERROR(VLOOKUP($B750,'로템1,2단계-고장설명'!$B$4:$O$341,COLUMN()-16,FALSE),"")</f>
        <v>1) 출입문이 열림 상태에서 DCS1이 작동되어 있는 경우
2) 출입문이 닫힘 상태에서 DCS1이 작동되지 않은 경우</v>
      </c>
      <c r="X750" s="62" t="str">
        <f>IFERROR(VLOOKUP($B750,'로템1,2단계-고장설명'!$B$4:$O$341,COLUMN()-16,FALSE),"")</f>
        <v>전기적 결선상태가 양호하고, 출입문 열림 닫힘 시, DCS1이 정상적으로 작동</v>
      </c>
      <c r="Y750" s="62" t="str">
        <f>IFERROR(VLOOKUP($B750,'로템1,2단계-고장설명'!$B$4:$O$341,COLUMN()-16,FALSE),"")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750" s="62" t="str">
        <f>IFERROR(VLOOKUP($B750,'로템1,2단계-고장설명'!$B$4:$O$341,COLUMN()-16,FALSE),"")</f>
        <v/>
      </c>
      <c r="AA750" s="62" t="str">
        <f>IFERROR(VLOOKUP($B750,'로템1,2단계-고장설명'!$B$4:$O$341,COLUMN()-16,FALSE),"")</f>
        <v>1단계40량, 2단계48량</v>
      </c>
      <c r="AB750" s="62" t="str">
        <f>IFERROR(VLOOKUP($B750,'로템1,2단계-고장설명'!$B$4:$O$341,COLUMN()-16,FALSE),"")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750" s="62" t="str">
        <f>IFERROR(VLOOKUP($B750,'로템1,2단계-고장설명'!$B$4:$O$341,COLUMN()-16,FALSE),"")</f>
        <v>2,3,4</v>
      </c>
      <c r="AD750" s="62" t="str">
        <f>IFERROR(VLOOKUP($B750,'로템1,2단계-고장설명'!$B$4:$O$341,COLUMN()-16,FALSE),"")</f>
        <v>Rotem</v>
      </c>
    </row>
    <row r="751" spans="1:30" x14ac:dyDescent="0.4">
      <c r="A751" s="60">
        <v>749</v>
      </c>
      <c r="B751" s="60">
        <v>511</v>
      </c>
      <c r="C751" s="61" t="s">
        <v>15956</v>
      </c>
      <c r="D751" s="60" t="s">
        <v>3668</v>
      </c>
      <c r="E751" s="60">
        <v>1</v>
      </c>
      <c r="F751" s="60" t="s">
        <v>12000</v>
      </c>
      <c r="G751" s="60" t="s">
        <v>2837</v>
      </c>
      <c r="H751" s="57"/>
      <c r="L751" s="62">
        <v>749</v>
      </c>
      <c r="M751" s="140">
        <f t="shared" si="72"/>
        <v>511</v>
      </c>
      <c r="N751" s="62">
        <f t="shared" si="73"/>
        <v>511</v>
      </c>
      <c r="O751" s="62" t="str">
        <f t="shared" si="74"/>
        <v>DCU#1 3위(R2)-출입문 닫힘 리미트 스위치2 고장</v>
      </c>
      <c r="P751" s="62" t="str">
        <f t="shared" si="75"/>
        <v>Tc1</v>
      </c>
      <c r="Q751" s="62" t="str">
        <f t="shared" si="76"/>
        <v>C</v>
      </c>
      <c r="R751" s="62" t="str">
        <f>IFERROR(VLOOKUP($B751,'로템1,2단계-고장설명'!$B$4:$O$341,COLUMN()-16,FALSE),"")</f>
        <v>DCU-출입문 닫힘 리미트 스위치2 고장</v>
      </c>
      <c r="S751" s="62" t="str">
        <f>IFERROR(VLOOKUP($B751,'로템1,2단계-고장설명'!$B$4:$O$341,COLUMN()-16,FALSE),"")</f>
        <v>C</v>
      </c>
      <c r="T751" s="62" t="str">
        <f t="shared" si="77"/>
        <v>DCU</v>
      </c>
      <c r="U751" s="62" t="str">
        <f>IFERROR(VLOOKUP($B751,'로템1,2단계-고장설명'!$B$4:$O$341,COLUMN()-16,FALSE),"")</f>
        <v>DCU의 RS485 데이터 중 DCU-TCMS SD TEXT4의 Bit2 "DCS2 Failure(Right)” 신호가 "1"이 되면 검지.</v>
      </c>
      <c r="V751" s="62" t="str">
        <f>IFERROR(VLOOKUP($B751,'로템1,2단계-고장설명'!$B$4:$O$341,COLUMN()-16,FALSE),"")</f>
        <v>출입문 오른쪽 판넬 닫힘 상태 확인 불가</v>
      </c>
      <c r="W751" s="62" t="str">
        <f>IFERROR(VLOOKUP($B751,'로템1,2단계-고장설명'!$B$4:$O$341,COLUMN()-16,FALSE),"")</f>
        <v>1) 출입문이 열림 상태에서 DCS2가 작동되어 있는 경우
2) 출입문이 닫힘 상태에서 DCS2가 작동되지 않은 경우</v>
      </c>
      <c r="X751" s="62" t="str">
        <f>IFERROR(VLOOKUP($B751,'로템1,2단계-고장설명'!$B$4:$O$341,COLUMN()-16,FALSE),"")</f>
        <v>전기적 결선상태가 양호하고, 출입문 열림 닫힘 시, DCS2가 정상적으로 작동</v>
      </c>
      <c r="Y751" s="62" t="str">
        <f>IFERROR(VLOOKUP($B751,'로템1,2단계-고장설명'!$B$4:$O$341,COLUMN()-16,FALSE),"")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751" s="62" t="str">
        <f>IFERROR(VLOOKUP($B751,'로템1,2단계-고장설명'!$B$4:$O$341,COLUMN()-16,FALSE),"")</f>
        <v/>
      </c>
      <c r="AA751" s="62" t="str">
        <f>IFERROR(VLOOKUP($B751,'로템1,2단계-고장설명'!$B$4:$O$341,COLUMN()-16,FALSE),"")</f>
        <v>1단계40량, 2단계48량</v>
      </c>
      <c r="AB751" s="62" t="str">
        <f>IFERROR(VLOOKUP($B751,'로템1,2단계-고장설명'!$B$4:$O$341,COLUMN()-16,FALSE),"")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751" s="62" t="str">
        <f>IFERROR(VLOOKUP($B751,'로템1,2단계-고장설명'!$B$4:$O$341,COLUMN()-16,FALSE),"")</f>
        <v>2,3,4</v>
      </c>
      <c r="AD751" s="62" t="str">
        <f>IFERROR(VLOOKUP($B751,'로템1,2단계-고장설명'!$B$4:$O$341,COLUMN()-16,FALSE),"")</f>
        <v>Rotem</v>
      </c>
    </row>
    <row r="752" spans="1:30" x14ac:dyDescent="0.4">
      <c r="A752" s="60">
        <v>750</v>
      </c>
      <c r="B752" s="60">
        <v>512</v>
      </c>
      <c r="C752" s="61" t="s">
        <v>15957</v>
      </c>
      <c r="D752" s="60" t="s">
        <v>3668</v>
      </c>
      <c r="E752" s="60">
        <v>1</v>
      </c>
      <c r="F752" s="60" t="s">
        <v>12000</v>
      </c>
      <c r="G752" s="60" t="s">
        <v>2837</v>
      </c>
      <c r="H752" s="57"/>
      <c r="L752" s="62">
        <v>750</v>
      </c>
      <c r="M752" s="140">
        <f t="shared" si="72"/>
        <v>512</v>
      </c>
      <c r="N752" s="62">
        <f t="shared" si="73"/>
        <v>512</v>
      </c>
      <c r="O752" s="62" t="str">
        <f t="shared" si="74"/>
        <v>DCU#1 3위(R2)-파라미터 로딩 실패</v>
      </c>
      <c r="P752" s="62" t="str">
        <f t="shared" si="75"/>
        <v>Tc1</v>
      </c>
      <c r="Q752" s="62" t="str">
        <f t="shared" si="76"/>
        <v>C</v>
      </c>
      <c r="R752" s="62" t="str">
        <f>IFERROR(VLOOKUP($B752,'로템1,2단계-고장설명'!$B$4:$O$341,COLUMN()-16,FALSE),"")</f>
        <v>DCU-파라미터 로딩 실패</v>
      </c>
      <c r="S752" s="62" t="str">
        <f>IFERROR(VLOOKUP($B752,'로템1,2단계-고장설명'!$B$4:$O$341,COLUMN()-16,FALSE),"")</f>
        <v>C</v>
      </c>
      <c r="T752" s="62" t="str">
        <f t="shared" si="77"/>
        <v>DCU</v>
      </c>
      <c r="U752" s="62" t="str">
        <f>IFERROR(VLOOKUP($B752,'로템1,2단계-고장설명'!$B$4:$O$341,COLUMN()-16,FALSE),"")</f>
        <v>DCU의 RS485 데이터 중 DCU-TCMS SD TEXT4의 Bit6 "Paraneter error” 신호가 "1"이 되면 검지.</v>
      </c>
      <c r="V752" s="62" t="str">
        <f>IFERROR(VLOOKUP($B752,'로템1,2단계-고장설명'!$B$4:$O$341,COLUMN()-16,FALSE),"")</f>
        <v>Parameter error 현시 (출입문은 정상작동 가능)</v>
      </c>
      <c r="W752" s="62" t="str">
        <f>IFERROR(VLOOKUP($B752,'로템1,2단계-고장설명'!$B$4:$O$341,COLUMN()-16,FALSE),"")</f>
        <v>DCU 자체내의 EEPROM으로부터 parameter 데이터 로딩 실패</v>
      </c>
      <c r="X752" s="62" t="str">
        <f>IFERROR(VLOOKUP($B752,'로템1,2단계-고장설명'!$B$4:$O$341,COLUMN()-16,FALSE),"")</f>
        <v>DCU의 EEPROM에서 parameter 로딩 완료</v>
      </c>
      <c r="Y752" s="62" t="str">
        <f>IFERROR(VLOOKUP($B752,'로템1,2단계-고장설명'!$B$4:$O$341,COLUMN()-16,FALSE),"")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752" s="62" t="str">
        <f>IFERROR(VLOOKUP($B752,'로템1,2단계-고장설명'!$B$4:$O$341,COLUMN()-16,FALSE),"")</f>
        <v/>
      </c>
      <c r="AA752" s="62" t="str">
        <f>IFERROR(VLOOKUP($B752,'로템1,2단계-고장설명'!$B$4:$O$341,COLUMN()-16,FALSE),"")</f>
        <v>1단계40량, 2단계48량</v>
      </c>
      <c r="AB752" s="62" t="str">
        <f>IFERROR(VLOOKUP($B752,'로템1,2단계-고장설명'!$B$4:$O$341,COLUMN()-16,FALSE),"")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752" s="62" t="str">
        <f>IFERROR(VLOOKUP($B752,'로템1,2단계-고장설명'!$B$4:$O$341,COLUMN()-16,FALSE),"")</f>
        <v>2,3,4</v>
      </c>
      <c r="AD752" s="62" t="str">
        <f>IFERROR(VLOOKUP($B752,'로템1,2단계-고장설명'!$B$4:$O$341,COLUMN()-16,FALSE),"")</f>
        <v>Rotem</v>
      </c>
    </row>
    <row r="753" spans="1:30" x14ac:dyDescent="0.4">
      <c r="A753" s="60">
        <v>751</v>
      </c>
      <c r="B753" s="60">
        <v>513</v>
      </c>
      <c r="C753" s="61" t="s">
        <v>15958</v>
      </c>
      <c r="D753" s="60" t="s">
        <v>3668</v>
      </c>
      <c r="E753" s="60">
        <v>1</v>
      </c>
      <c r="F753" s="60" t="s">
        <v>12000</v>
      </c>
      <c r="G753" s="60" t="s">
        <v>2837</v>
      </c>
      <c r="H753" s="57"/>
      <c r="L753" s="62">
        <v>751</v>
      </c>
      <c r="M753" s="140">
        <f t="shared" si="72"/>
        <v>513</v>
      </c>
      <c r="N753" s="62">
        <f t="shared" si="73"/>
        <v>513</v>
      </c>
      <c r="O753" s="62" t="str">
        <f t="shared" si="74"/>
        <v>DCU#1 3위(R2)-모듈 상태체크 에러</v>
      </c>
      <c r="P753" s="62" t="str">
        <f t="shared" si="75"/>
        <v>Tc1</v>
      </c>
      <c r="Q753" s="62" t="str">
        <f t="shared" si="76"/>
        <v>C</v>
      </c>
      <c r="R753" s="62" t="str">
        <f>IFERROR(VLOOKUP($B753,'로템1,2단계-고장설명'!$B$4:$O$341,COLUMN()-16,FALSE),"")</f>
        <v>DCU-모듈 상태체크 에러</v>
      </c>
      <c r="S753" s="62" t="str">
        <f>IFERROR(VLOOKUP($B753,'로템1,2단계-고장설명'!$B$4:$O$341,COLUMN()-16,FALSE),"")</f>
        <v>C</v>
      </c>
      <c r="T753" s="62" t="str">
        <f t="shared" si="77"/>
        <v>DCU</v>
      </c>
      <c r="U753" s="62" t="str">
        <f>IFERROR(VLOOKUP($B753,'로템1,2단계-고장설명'!$B$4:$O$341,COLUMN()-16,FALSE),"")</f>
        <v>DCU의 RS485 데이터 중 DCU-TCMS SD TEXT5의 Bit1 "Module check error” 신호가 "1"이 되면 검지.</v>
      </c>
      <c r="V753" s="62" t="str">
        <f>IFERROR(VLOOKUP($B753,'로템1,2단계-고장설명'!$B$4:$O$341,COLUMN()-16,FALSE),"")</f>
        <v>Module check error 현시 (출입문은 정상작동 가능)</v>
      </c>
      <c r="W753" s="62" t="str">
        <f>IFERROR(VLOOKUP($B753,'로템1,2단계-고장설명'!$B$4:$O$341,COLUMN()-16,FALSE),"")</f>
        <v>2중계 DCU의 ‘A’ 모듈과 ‘B’ 모듈 간, 상태체크 기능에 이상이 생긴 경우 고장 발생.</v>
      </c>
      <c r="X753" s="62" t="str">
        <f>IFERROR(VLOOKUP($B753,'로템1,2단계-고장설명'!$B$4:$O$341,COLUMN()-16,FALSE),"")</f>
        <v>DCU의 'A'모듈과 'B'모듈 간, 상태체크 정상</v>
      </c>
      <c r="Y753" s="62" t="str">
        <f>IFERROR(VLOOKUP($B753,'로템1,2단계-고장설명'!$B$4:$O$341,COLUMN()-16,FALSE),"")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753" s="62" t="str">
        <f>IFERROR(VLOOKUP($B753,'로템1,2단계-고장설명'!$B$4:$O$341,COLUMN()-16,FALSE),"")</f>
        <v/>
      </c>
      <c r="AA753" s="62" t="str">
        <f>IFERROR(VLOOKUP($B753,'로템1,2단계-고장설명'!$B$4:$O$341,COLUMN()-16,FALSE),"")</f>
        <v>1단계40량, 2단계48량</v>
      </c>
      <c r="AB753" s="62" t="str">
        <f>IFERROR(VLOOKUP($B753,'로템1,2단계-고장설명'!$B$4:$O$341,COLUMN()-16,FALSE),"")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753" s="62" t="str">
        <f>IFERROR(VLOOKUP($B753,'로템1,2단계-고장설명'!$B$4:$O$341,COLUMN()-16,FALSE),"")</f>
        <v>2,3,4</v>
      </c>
      <c r="AD753" s="62" t="str">
        <f>IFERROR(VLOOKUP($B753,'로템1,2단계-고장설명'!$B$4:$O$341,COLUMN()-16,FALSE),"")</f>
        <v>Rotem</v>
      </c>
    </row>
    <row r="754" spans="1:30" x14ac:dyDescent="0.4">
      <c r="A754" s="60">
        <v>752</v>
      </c>
      <c r="B754" s="60">
        <v>514</v>
      </c>
      <c r="C754" s="61" t="s">
        <v>15959</v>
      </c>
      <c r="D754" s="60" t="s">
        <v>3668</v>
      </c>
      <c r="E754" s="60">
        <v>1</v>
      </c>
      <c r="F754" s="60" t="s">
        <v>12000</v>
      </c>
      <c r="G754" s="60" t="s">
        <v>2837</v>
      </c>
      <c r="H754" s="57"/>
      <c r="L754" s="62">
        <v>752</v>
      </c>
      <c r="M754" s="140">
        <f t="shared" si="72"/>
        <v>514</v>
      </c>
      <c r="N754" s="62">
        <f t="shared" si="73"/>
        <v>514</v>
      </c>
      <c r="O754" s="62" t="str">
        <f t="shared" si="74"/>
        <v>DCU#1 3위(R2)-출입문 닫힘 시간 초과</v>
      </c>
      <c r="P754" s="62" t="str">
        <f t="shared" si="75"/>
        <v>Tc1</v>
      </c>
      <c r="Q754" s="62" t="str">
        <f t="shared" si="76"/>
        <v>C</v>
      </c>
      <c r="R754" s="62" t="str">
        <f>IFERROR(VLOOKUP($B754,'로템1,2단계-고장설명'!$B$4:$O$341,COLUMN()-16,FALSE),"")</f>
        <v>DCU-출입문 닫힘시간 초과</v>
      </c>
      <c r="S754" s="62" t="str">
        <f>IFERROR(VLOOKUP($B754,'로템1,2단계-고장설명'!$B$4:$O$341,COLUMN()-16,FALSE),"")</f>
        <v>C</v>
      </c>
      <c r="T754" s="62" t="str">
        <f t="shared" si="77"/>
        <v>DCU</v>
      </c>
      <c r="U754" s="62" t="str">
        <f>IFERROR(VLOOKUP($B754,'로템1,2단계-고장설명'!$B$4:$O$341,COLUMN()-16,FALSE),"")</f>
        <v>DCU의 RS485 데이터 중 DCU-TCMS SD TEXT5의 Bit2 "Close time out” 신호가 "1"이 되면 검지.</v>
      </c>
      <c r="V754" s="62" t="str">
        <f>IFERROR(VLOOKUP($B754,'로템1,2단계-고장설명'!$B$4:$O$341,COLUMN()-16,FALSE),"")</f>
        <v>Close time out 현시 (출입문은 정상작동 가능)</v>
      </c>
      <c r="W754" s="62" t="str">
        <f>IFERROR(VLOOKUP($B754,'로템1,2단계-고장설명'!$B$4:$O$341,COLUMN()-16,FALSE),"")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754" s="62" t="str">
        <f>IFERROR(VLOOKUP($B754,'로템1,2단계-고장설명'!$B$4:$O$341,COLUMN()-16,FALSE),"")</f>
        <v>출입문이 7초 이내에 닫힘 완료</v>
      </c>
      <c r="Y754" s="62" t="str">
        <f>IFERROR(VLOOKUP($B754,'로템1,2단계-고장설명'!$B$4:$O$341,COLUMN()-16,FALSE),"")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754" s="62" t="str">
        <f>IFERROR(VLOOKUP($B754,'로템1,2단계-고장설명'!$B$4:$O$341,COLUMN()-16,FALSE),"")</f>
        <v/>
      </c>
      <c r="AA754" s="62" t="str">
        <f>IFERROR(VLOOKUP($B754,'로템1,2단계-고장설명'!$B$4:$O$341,COLUMN()-16,FALSE),"")</f>
        <v>1단계40량, 2단계48량</v>
      </c>
      <c r="AB754" s="62" t="str">
        <f>IFERROR(VLOOKUP($B754,'로템1,2단계-고장설명'!$B$4:$O$341,COLUMN()-16,FALSE),"")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754" s="62" t="str">
        <f>IFERROR(VLOOKUP($B754,'로템1,2단계-고장설명'!$B$4:$O$341,COLUMN()-16,FALSE),"")</f>
        <v>2,3,4</v>
      </c>
      <c r="AD754" s="62" t="str">
        <f>IFERROR(VLOOKUP($B754,'로템1,2단계-고장설명'!$B$4:$O$341,COLUMN()-16,FALSE),"")</f>
        <v>Rotem</v>
      </c>
    </row>
    <row r="755" spans="1:30" x14ac:dyDescent="0.4">
      <c r="A755" s="60">
        <v>753</v>
      </c>
      <c r="B755" s="60">
        <v>515</v>
      </c>
      <c r="C755" s="61" t="s">
        <v>15960</v>
      </c>
      <c r="D755" s="60" t="s">
        <v>3668</v>
      </c>
      <c r="E755" s="60">
        <v>1</v>
      </c>
      <c r="F755" s="60" t="s">
        <v>12000</v>
      </c>
      <c r="G755" s="60" t="s">
        <v>2837</v>
      </c>
      <c r="H755" s="57"/>
      <c r="L755" s="62">
        <v>753</v>
      </c>
      <c r="M755" s="140">
        <f t="shared" si="72"/>
        <v>515</v>
      </c>
      <c r="N755" s="62">
        <f t="shared" si="73"/>
        <v>515</v>
      </c>
      <c r="O755" s="62" t="str">
        <f t="shared" si="74"/>
        <v>DCU#1 3위(R2)-출입문 열림 시간 초과</v>
      </c>
      <c r="P755" s="62" t="str">
        <f t="shared" si="75"/>
        <v>Tc1</v>
      </c>
      <c r="Q755" s="62" t="str">
        <f t="shared" si="76"/>
        <v>C</v>
      </c>
      <c r="R755" s="62" t="str">
        <f>IFERROR(VLOOKUP($B755,'로템1,2단계-고장설명'!$B$4:$O$341,COLUMN()-16,FALSE),"")</f>
        <v>DCU-출입문 열림시간 초과</v>
      </c>
      <c r="S755" s="62" t="str">
        <f>IFERROR(VLOOKUP($B755,'로템1,2단계-고장설명'!$B$4:$O$341,COLUMN()-16,FALSE),"")</f>
        <v>C</v>
      </c>
      <c r="T755" s="62" t="str">
        <f t="shared" si="77"/>
        <v>DCU</v>
      </c>
      <c r="U755" s="62" t="str">
        <f>IFERROR(VLOOKUP($B755,'로템1,2단계-고장설명'!$B$4:$O$341,COLUMN()-16,FALSE),"")</f>
        <v>DCU의 RS485 데이터 중 DCU-TCMS SD TEXT5의 Bit3 "Open time out” 신호가 "1"이 되면 검지.</v>
      </c>
      <c r="V755" s="62" t="str">
        <f>IFERROR(VLOOKUP($B755,'로템1,2단계-고장설명'!$B$4:$O$341,COLUMN()-16,FALSE),"")</f>
        <v>Close time out 현시 (출입문은 정상작동 가능)</v>
      </c>
      <c r="W755" s="62" t="str">
        <f>IFERROR(VLOOKUP($B755,'로템1,2단계-고장설명'!$B$4:$O$341,COLUMN()-16,FALSE),"")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755" s="62" t="str">
        <f>IFERROR(VLOOKUP($B755,'로템1,2단계-고장설명'!$B$4:$O$341,COLUMN()-16,FALSE),"")</f>
        <v>출입문이 6초 이내에 열림 완료</v>
      </c>
      <c r="Y755" s="62" t="str">
        <f>IFERROR(VLOOKUP($B755,'로템1,2단계-고장설명'!$B$4:$O$341,COLUMN()-16,FALSE),"")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755" s="62" t="str">
        <f>IFERROR(VLOOKUP($B755,'로템1,2단계-고장설명'!$B$4:$O$341,COLUMN()-16,FALSE),"")</f>
        <v/>
      </c>
      <c r="AA755" s="62" t="str">
        <f>IFERROR(VLOOKUP($B755,'로템1,2단계-고장설명'!$B$4:$O$341,COLUMN()-16,FALSE),"")</f>
        <v>1단계40량, 2단계48량</v>
      </c>
      <c r="AB755" s="62" t="str">
        <f>IFERROR(VLOOKUP($B755,'로템1,2단계-고장설명'!$B$4:$O$341,COLUMN()-16,FALSE),"")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755" s="62" t="str">
        <f>IFERROR(VLOOKUP($B755,'로템1,2단계-고장설명'!$B$4:$O$341,COLUMN()-16,FALSE),"")</f>
        <v>2,3,4</v>
      </c>
      <c r="AD755" s="62" t="str">
        <f>IFERROR(VLOOKUP($B755,'로템1,2단계-고장설명'!$B$4:$O$341,COLUMN()-16,FALSE),"")</f>
        <v>Rotem</v>
      </c>
    </row>
    <row r="756" spans="1:30" x14ac:dyDescent="0.4">
      <c r="A756" s="60">
        <v>754</v>
      </c>
      <c r="B756" s="60">
        <v>516</v>
      </c>
      <c r="C756" s="61" t="s">
        <v>15961</v>
      </c>
      <c r="D756" s="60" t="s">
        <v>3668</v>
      </c>
      <c r="E756" s="60">
        <v>1</v>
      </c>
      <c r="F756" s="60" t="s">
        <v>12000</v>
      </c>
      <c r="G756" s="60" t="s">
        <v>2837</v>
      </c>
      <c r="H756" s="57"/>
      <c r="L756" s="62">
        <v>754</v>
      </c>
      <c r="M756" s="140">
        <f t="shared" si="72"/>
        <v>516</v>
      </c>
      <c r="N756" s="62">
        <f t="shared" si="73"/>
        <v>516</v>
      </c>
      <c r="O756" s="62" t="str">
        <f t="shared" si="74"/>
        <v>DCU#1 3위(R2)-출입문 장애물로 인한 닫힘 실패</v>
      </c>
      <c r="P756" s="62" t="str">
        <f t="shared" si="75"/>
        <v>Tc1</v>
      </c>
      <c r="Q756" s="62" t="str">
        <f t="shared" si="76"/>
        <v>C</v>
      </c>
      <c r="R756" s="62" t="str">
        <f>IFERROR(VLOOKUP($B756,'로템1,2단계-고장설명'!$B$4:$O$341,COLUMN()-16,FALSE),"")</f>
        <v>DCU-출입문 장애물로 인한 닫힘 실패</v>
      </c>
      <c r="S756" s="62" t="str">
        <f>IFERROR(VLOOKUP($B756,'로템1,2단계-고장설명'!$B$4:$O$341,COLUMN()-16,FALSE),"")</f>
        <v>C</v>
      </c>
      <c r="T756" s="62" t="str">
        <f t="shared" si="77"/>
        <v>DCU</v>
      </c>
      <c r="U756" s="62" t="str">
        <f>IFERROR(VLOOKUP($B756,'로템1,2단계-고장설명'!$B$4:$O$341,COLUMN()-16,FALSE),"")</f>
        <v>DCU의 RS485 데이터 중 DCU-TCMS SD TEXT5의 Bit4 "Close failure due to obstacle” 신호가 "1"이 되면 검지.</v>
      </c>
      <c r="V756" s="62" t="str">
        <f>IFERROR(VLOOKUP($B756,'로템1,2단계-고장설명'!$B$4:$O$341,COLUMN()-16,FALSE),"")</f>
        <v>3회 재열림 및 재닫힘을 시도한 후, 출입문 완전 열림상태로 대기</v>
      </c>
      <c r="W756" s="62" t="str">
        <f>IFERROR(VLOOKUP($B756,'로템1,2단계-고장설명'!$B$4:$O$341,COLUMN()-16,FALSE),"")</f>
        <v>도어 닫힘 중 3회 장애물 감지로 인해 닫힘 완료 실패(물리적 장애물, 기구 부품 불량, DCU 불량)</v>
      </c>
      <c r="X756" s="62" t="str">
        <f>IFERROR(VLOOKUP($B756,'로템1,2단계-고장설명'!$B$4:$O$341,COLUMN()-16,FALSE),"")</f>
        <v>출입문 닫힘 시, 장애물 감지 없이 닫힘 완료</v>
      </c>
      <c r="Y756" s="62" t="str">
        <f>IFERROR(VLOOKUP($B756,'로템1,2단계-고장설명'!$B$4:$O$341,COLUMN()-16,FALSE),"")</f>
        <v>1) 출입문 구동부, 바닥면, 포켓 또는 개구부 사이에 이물질이 끼어 있는지 확인하여 조치한다.
2) 위 조치 후에도 문제가 지속될 경우, DCU를 교체한다.</v>
      </c>
      <c r="Z756" s="62" t="str">
        <f>IFERROR(VLOOKUP($B756,'로템1,2단계-고장설명'!$B$4:$O$341,COLUMN()-16,FALSE),"")</f>
        <v/>
      </c>
      <c r="AA756" s="62" t="str">
        <f>IFERROR(VLOOKUP($B756,'로템1,2단계-고장설명'!$B$4:$O$341,COLUMN()-16,FALSE),"")</f>
        <v>1단계40량, 2단계48량</v>
      </c>
      <c r="AB756" s="62" t="str">
        <f>IFERROR(VLOOKUP($B756,'로템1,2단계-고장설명'!$B$4:$O$341,COLUMN()-16,FALSE),"")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756" s="62" t="str">
        <f>IFERROR(VLOOKUP($B756,'로템1,2단계-고장설명'!$B$4:$O$341,COLUMN()-16,FALSE),"")</f>
        <v>2,3,4</v>
      </c>
      <c r="AD756" s="62" t="str">
        <f>IFERROR(VLOOKUP($B756,'로템1,2단계-고장설명'!$B$4:$O$341,COLUMN()-16,FALSE),"")</f>
        <v>Rotem</v>
      </c>
    </row>
    <row r="757" spans="1:30" x14ac:dyDescent="0.4">
      <c r="A757" s="60">
        <v>755</v>
      </c>
      <c r="B757" s="60">
        <v>517</v>
      </c>
      <c r="C757" s="61" t="s">
        <v>15962</v>
      </c>
      <c r="D757" s="60" t="s">
        <v>3668</v>
      </c>
      <c r="E757" s="60">
        <v>1</v>
      </c>
      <c r="F757" s="60" t="s">
        <v>12000</v>
      </c>
      <c r="G757" s="60" t="s">
        <v>2837</v>
      </c>
      <c r="H757" s="57"/>
      <c r="L757" s="62">
        <v>755</v>
      </c>
      <c r="M757" s="140">
        <f t="shared" si="72"/>
        <v>517</v>
      </c>
      <c r="N757" s="62">
        <f t="shared" si="73"/>
        <v>517</v>
      </c>
      <c r="O757" s="62" t="str">
        <f t="shared" si="74"/>
        <v>DCU#1 3위(R2)-출입문 장애물로 인한 열림 실패</v>
      </c>
      <c r="P757" s="62" t="str">
        <f t="shared" si="75"/>
        <v>Tc1</v>
      </c>
      <c r="Q757" s="62" t="str">
        <f t="shared" si="76"/>
        <v>C</v>
      </c>
      <c r="R757" s="62" t="str">
        <f>IFERROR(VLOOKUP($B757,'로템1,2단계-고장설명'!$B$4:$O$341,COLUMN()-16,FALSE),"")</f>
        <v>DCU-출입문 장애물로 인한 열림 실패</v>
      </c>
      <c r="S757" s="62" t="str">
        <f>IFERROR(VLOOKUP($B757,'로템1,2단계-고장설명'!$B$4:$O$341,COLUMN()-16,FALSE),"")</f>
        <v>C</v>
      </c>
      <c r="T757" s="62" t="str">
        <f t="shared" si="77"/>
        <v>DCU</v>
      </c>
      <c r="U757" s="62" t="str">
        <f>IFERROR(VLOOKUP($B757,'로템1,2단계-고장설명'!$B$4:$O$341,COLUMN()-16,FALSE),"")</f>
        <v>DCU의 RS485 데이터 중 DCU-TCMS SD TEXT5의 Bit4 "Open failure due to obstacle” 신호가 "1"이 되면 검지.</v>
      </c>
      <c r="V757" s="62" t="str">
        <f>IFERROR(VLOOKUP($B757,'로템1,2단계-고장설명'!$B$4:$O$341,COLUMN()-16,FALSE),"")</f>
        <v>3회 재닫힘 및 재열림을 시도한 후, 출입문 완전 닫힘상태로 대기</v>
      </c>
      <c r="W757" s="62" t="str">
        <f>IFERROR(VLOOKUP($B757,'로템1,2단계-고장설명'!$B$4:$O$341,COLUMN()-16,FALSE),"")</f>
        <v>도어 열림 중 3회 장애물 감지로 인해 열림 완료 실패(물리적 장애물, 기구 부품 불량, DCU 불량)</v>
      </c>
      <c r="X757" s="62" t="str">
        <f>IFERROR(VLOOKUP($B757,'로템1,2단계-고장설명'!$B$4:$O$341,COLUMN()-16,FALSE),"")</f>
        <v>출입문 열림 시, 장애물 감지 없이 열림 완료</v>
      </c>
      <c r="Y757" s="62" t="str">
        <f>IFERROR(VLOOKUP($B757,'로템1,2단계-고장설명'!$B$4:$O$341,COLUMN()-16,FALSE),"")</f>
        <v>1) 출입문 구동부, 바닥면, 포켓 또는 개구부 사이에 이물질이 끼어 있는지 확인하여 조치한다.
2) 위 조치 후에도 문제가 지속될 경우, DCU를 교체한다.</v>
      </c>
      <c r="Z757" s="62" t="str">
        <f>IFERROR(VLOOKUP($B757,'로템1,2단계-고장설명'!$B$4:$O$341,COLUMN()-16,FALSE),"")</f>
        <v/>
      </c>
      <c r="AA757" s="62" t="str">
        <f>IFERROR(VLOOKUP($B757,'로템1,2단계-고장설명'!$B$4:$O$341,COLUMN()-16,FALSE),"")</f>
        <v>1단계40량, 2단계48량</v>
      </c>
      <c r="AB757" s="62" t="str">
        <f>IFERROR(VLOOKUP($B757,'로템1,2단계-고장설명'!$B$4:$O$341,COLUMN()-16,FALSE),"")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757" s="62" t="str">
        <f>IFERROR(VLOOKUP($B757,'로템1,2단계-고장설명'!$B$4:$O$341,COLUMN()-16,FALSE),"")</f>
        <v>2,3,4</v>
      </c>
      <c r="AD757" s="62" t="str">
        <f>IFERROR(VLOOKUP($B757,'로템1,2단계-고장설명'!$B$4:$O$341,COLUMN()-16,FALSE),"")</f>
        <v>Rotem</v>
      </c>
    </row>
    <row r="758" spans="1:30" x14ac:dyDescent="0.4">
      <c r="A758" s="60">
        <v>756</v>
      </c>
      <c r="B758" s="60">
        <v>500</v>
      </c>
      <c r="C758" s="61" t="s">
        <v>3911</v>
      </c>
      <c r="D758" s="60" t="s">
        <v>3668</v>
      </c>
      <c r="E758" s="60">
        <v>1</v>
      </c>
      <c r="F758" s="60" t="s">
        <v>12000</v>
      </c>
      <c r="G758" s="60" t="s">
        <v>2837</v>
      </c>
      <c r="H758" s="57"/>
      <c r="L758" s="62">
        <v>756</v>
      </c>
      <c r="M758" s="140">
        <f t="shared" si="72"/>
        <v>500</v>
      </c>
      <c r="N758" s="62">
        <f t="shared" si="73"/>
        <v>500</v>
      </c>
      <c r="O758" s="62" t="str">
        <f t="shared" si="74"/>
        <v>DCU#1 5위(R3) 통신고장</v>
      </c>
      <c r="P758" s="62" t="str">
        <f t="shared" si="75"/>
        <v>Tc1</v>
      </c>
      <c r="Q758" s="62" t="str">
        <f t="shared" si="76"/>
        <v>C</v>
      </c>
      <c r="R758" s="62" t="str">
        <f>IFERROR(VLOOKUP($B758,'로템1,2단계-고장설명'!$B$4:$O$341,COLUMN()-16,FALSE),"")</f>
        <v>DCU 통신고장</v>
      </c>
      <c r="S758" s="62" t="str">
        <f>IFERROR(VLOOKUP($B758,'로템1,2단계-고장설명'!$B$4:$O$341,COLUMN()-16,FALSE),"")</f>
        <v>C</v>
      </c>
      <c r="T758" s="62" t="str">
        <f t="shared" si="77"/>
        <v>DCU</v>
      </c>
      <c r="U758" s="62" t="str">
        <f>IFERROR(VLOOKUP($B758,'로템1,2단계-고장설명'!$B$4:$O$341,COLUMN()-16,FALSE),"")</f>
        <v>DCU와 TCMS간 RS485 통신고장이 검지되면 발생.</v>
      </c>
      <c r="V758" s="62" t="str">
        <f>IFERROR(VLOOKUP($B758,'로템1,2단계-고장설명'!$B$4:$O$341,COLUMN()-16,FALSE),"")</f>
        <v>정상적으로 출입문을 취급했음에도 불구하고, 화면상 출입문의 개폐 상태 등의 변화가 없음.</v>
      </c>
      <c r="W758" s="62" t="str">
        <f>IFERROR(VLOOKUP($B758,'로템1,2단계-고장설명'!$B$4:$O$341,COLUMN()-16,FALSE),"")</f>
        <v>1) DCU 전원 CB OFF
2) 통신연결 불량
3) 해당 DCU가 검수요원에 의해 firmware 업데이트 중인 경우</v>
      </c>
      <c r="X758" s="62" t="str">
        <f>IFERROR(VLOOKUP($B758,'로템1,2단계-고장설명'!$B$4:$O$341,COLUMN()-16,FALSE),"")</f>
        <v>해당차량의 DCU 및 CU/TU 의 전원이 정상상태이고, 통신라인 연결상태가 정상</v>
      </c>
      <c r="Y758" s="62" t="str">
        <f>IFERROR(VLOOKUP($B758,'로템1,2단계-고장설명'!$B$4:$O$341,COLUMN()-16,FALSE),"")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758" s="62" t="str">
        <f>IFERROR(VLOOKUP($B758,'로템1,2단계-고장설명'!$B$4:$O$341,COLUMN()-16,FALSE),"")</f>
        <v/>
      </c>
      <c r="AA758" s="62" t="str">
        <f>IFERROR(VLOOKUP($B758,'로템1,2단계-고장설명'!$B$4:$O$341,COLUMN()-16,FALSE),"")</f>
        <v>1단계40량, 2단계48량</v>
      </c>
      <c r="AB758" s="62" t="str">
        <f>IFERROR(VLOOKUP($B758,'로템1,2단계-고장설명'!$B$4:$O$341,COLUMN()-16,FALSE),"")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758" s="62" t="str">
        <f>IFERROR(VLOOKUP($B758,'로템1,2단계-고장설명'!$B$4:$O$341,COLUMN()-16,FALSE),"")</f>
        <v>2,3,4</v>
      </c>
      <c r="AD758" s="62" t="str">
        <f>IFERROR(VLOOKUP($B758,'로템1,2단계-고장설명'!$B$4:$O$341,COLUMN()-16,FALSE),"")</f>
        <v>Rotem</v>
      </c>
    </row>
    <row r="759" spans="1:30" x14ac:dyDescent="0.4">
      <c r="A759" s="60">
        <v>757</v>
      </c>
      <c r="B759" s="60">
        <v>501</v>
      </c>
      <c r="C759" s="61" t="s">
        <v>15963</v>
      </c>
      <c r="D759" s="60" t="s">
        <v>3668</v>
      </c>
      <c r="E759" s="60">
        <v>1</v>
      </c>
      <c r="F759" s="60" t="s">
        <v>12000</v>
      </c>
      <c r="G759" s="60" t="s">
        <v>3034</v>
      </c>
      <c r="H759" s="57"/>
      <c r="L759" s="62">
        <v>757</v>
      </c>
      <c r="M759" s="140">
        <f t="shared" si="72"/>
        <v>501</v>
      </c>
      <c r="N759" s="62">
        <f t="shared" si="73"/>
        <v>501</v>
      </c>
      <c r="O759" s="62" t="str">
        <f t="shared" si="74"/>
        <v>DCU#1 5위(R3)-출입문 차단</v>
      </c>
      <c r="P759" s="62" t="str">
        <f t="shared" si="75"/>
        <v>Tc1</v>
      </c>
      <c r="Q759" s="62" t="str">
        <f t="shared" si="76"/>
        <v>W</v>
      </c>
      <c r="R759" s="62" t="str">
        <f>IFERROR(VLOOKUP($B759,'로템1,2단계-고장설명'!$B$4:$O$341,COLUMN()-16,FALSE),"")</f>
        <v/>
      </c>
      <c r="S759" s="62" t="str">
        <f>IFERROR(VLOOKUP($B759,'로템1,2단계-고장설명'!$B$4:$O$341,COLUMN()-16,FALSE),"")</f>
        <v/>
      </c>
      <c r="T759" s="62" t="str">
        <f t="shared" si="77"/>
        <v>DCU</v>
      </c>
      <c r="U759" s="62" t="str">
        <f>IFERROR(VLOOKUP($B759,'로템1,2단계-고장설명'!$B$4:$O$341,COLUMN()-16,FALSE),"")</f>
        <v/>
      </c>
      <c r="V759" s="62" t="str">
        <f>IFERROR(VLOOKUP($B759,'로템1,2단계-고장설명'!$B$4:$O$341,COLUMN()-16,FALSE),"")</f>
        <v/>
      </c>
      <c r="W759" s="62" t="str">
        <f>IFERROR(VLOOKUP($B759,'로템1,2단계-고장설명'!$B$4:$O$341,COLUMN()-16,FALSE),"")</f>
        <v/>
      </c>
      <c r="X759" s="62" t="str">
        <f>IFERROR(VLOOKUP($B759,'로템1,2단계-고장설명'!$B$4:$O$341,COLUMN()-16,FALSE),"")</f>
        <v/>
      </c>
      <c r="Y759" s="62" t="str">
        <f>IFERROR(VLOOKUP($B759,'로템1,2단계-고장설명'!$B$4:$O$341,COLUMN()-16,FALSE),"")</f>
        <v/>
      </c>
      <c r="Z759" s="62" t="str">
        <f>IFERROR(VLOOKUP($B759,'로템1,2단계-고장설명'!$B$4:$O$341,COLUMN()-16,FALSE),"")</f>
        <v/>
      </c>
      <c r="AA759" s="62" t="str">
        <f>IFERROR(VLOOKUP($B759,'로템1,2단계-고장설명'!$B$4:$O$341,COLUMN()-16,FALSE),"")</f>
        <v/>
      </c>
      <c r="AB759" s="62" t="str">
        <f>IFERROR(VLOOKUP($B759,'로템1,2단계-고장설명'!$B$4:$O$341,COLUMN()-16,FALSE),"")</f>
        <v/>
      </c>
      <c r="AC759" s="62" t="str">
        <f>IFERROR(VLOOKUP($B759,'로템1,2단계-고장설명'!$B$4:$O$341,COLUMN()-16,FALSE),"")</f>
        <v/>
      </c>
      <c r="AD759" s="62" t="str">
        <f>IFERROR(VLOOKUP($B759,'로템1,2단계-고장설명'!$B$4:$O$341,COLUMN()-16,FALSE),"")</f>
        <v/>
      </c>
    </row>
    <row r="760" spans="1:30" x14ac:dyDescent="0.4">
      <c r="A760" s="60">
        <v>758</v>
      </c>
      <c r="B760" s="60">
        <v>502</v>
      </c>
      <c r="C760" s="61" t="s">
        <v>15964</v>
      </c>
      <c r="D760" s="60" t="s">
        <v>3668</v>
      </c>
      <c r="E760" s="60">
        <v>1</v>
      </c>
      <c r="F760" s="60" t="s">
        <v>12000</v>
      </c>
      <c r="G760" s="60" t="s">
        <v>3034</v>
      </c>
      <c r="H760" s="57"/>
      <c r="L760" s="62">
        <v>758</v>
      </c>
      <c r="M760" s="140">
        <f t="shared" si="72"/>
        <v>502</v>
      </c>
      <c r="N760" s="62">
        <f t="shared" si="73"/>
        <v>502</v>
      </c>
      <c r="O760" s="62" t="str">
        <f t="shared" si="74"/>
        <v>DCU#1 5위(R3)-출입문 장애물검지</v>
      </c>
      <c r="P760" s="62" t="str">
        <f t="shared" si="75"/>
        <v>Tc1</v>
      </c>
      <c r="Q760" s="62" t="str">
        <f t="shared" si="76"/>
        <v>W</v>
      </c>
      <c r="R760" s="62" t="str">
        <f>IFERROR(VLOOKUP($B760,'로템1,2단계-고장설명'!$B$4:$O$341,COLUMN()-16,FALSE),"")</f>
        <v/>
      </c>
      <c r="S760" s="62" t="str">
        <f>IFERROR(VLOOKUP($B760,'로템1,2단계-고장설명'!$B$4:$O$341,COLUMN()-16,FALSE),"")</f>
        <v/>
      </c>
      <c r="T760" s="62" t="str">
        <f t="shared" si="77"/>
        <v>DCU</v>
      </c>
      <c r="U760" s="62" t="str">
        <f>IFERROR(VLOOKUP($B760,'로템1,2단계-고장설명'!$B$4:$O$341,COLUMN()-16,FALSE),"")</f>
        <v/>
      </c>
      <c r="V760" s="62" t="str">
        <f>IFERROR(VLOOKUP($B760,'로템1,2단계-고장설명'!$B$4:$O$341,COLUMN()-16,FALSE),"")</f>
        <v/>
      </c>
      <c r="W760" s="62" t="str">
        <f>IFERROR(VLOOKUP($B760,'로템1,2단계-고장설명'!$B$4:$O$341,COLUMN()-16,FALSE),"")</f>
        <v/>
      </c>
      <c r="X760" s="62" t="str">
        <f>IFERROR(VLOOKUP($B760,'로템1,2단계-고장설명'!$B$4:$O$341,COLUMN()-16,FALSE),"")</f>
        <v/>
      </c>
      <c r="Y760" s="62" t="str">
        <f>IFERROR(VLOOKUP($B760,'로템1,2단계-고장설명'!$B$4:$O$341,COLUMN()-16,FALSE),"")</f>
        <v/>
      </c>
      <c r="Z760" s="62" t="str">
        <f>IFERROR(VLOOKUP($B760,'로템1,2단계-고장설명'!$B$4:$O$341,COLUMN()-16,FALSE),"")</f>
        <v/>
      </c>
      <c r="AA760" s="62" t="str">
        <f>IFERROR(VLOOKUP($B760,'로템1,2단계-고장설명'!$B$4:$O$341,COLUMN()-16,FALSE),"")</f>
        <v/>
      </c>
      <c r="AB760" s="62" t="str">
        <f>IFERROR(VLOOKUP($B760,'로템1,2단계-고장설명'!$B$4:$O$341,COLUMN()-16,FALSE),"")</f>
        <v/>
      </c>
      <c r="AC760" s="62" t="str">
        <f>IFERROR(VLOOKUP($B760,'로템1,2단계-고장설명'!$B$4:$O$341,COLUMN()-16,FALSE),"")</f>
        <v/>
      </c>
      <c r="AD760" s="62" t="str">
        <f>IFERROR(VLOOKUP($B760,'로템1,2단계-고장설명'!$B$4:$O$341,COLUMN()-16,FALSE),"")</f>
        <v/>
      </c>
    </row>
    <row r="761" spans="1:30" x14ac:dyDescent="0.4">
      <c r="A761" s="60">
        <v>759</v>
      </c>
      <c r="B761" s="60">
        <v>503</v>
      </c>
      <c r="C761" s="61" t="s">
        <v>15965</v>
      </c>
      <c r="D761" s="60" t="s">
        <v>3668</v>
      </c>
      <c r="E761" s="60">
        <v>1</v>
      </c>
      <c r="F761" s="60" t="s">
        <v>12000</v>
      </c>
      <c r="G761" s="60" t="s">
        <v>2821</v>
      </c>
      <c r="H761" s="57"/>
      <c r="L761" s="62">
        <v>759</v>
      </c>
      <c r="M761" s="140">
        <f t="shared" si="72"/>
        <v>503</v>
      </c>
      <c r="N761" s="62">
        <f t="shared" si="73"/>
        <v>503</v>
      </c>
      <c r="O761" s="62" t="str">
        <f t="shared" si="74"/>
        <v>DCU#1 5위(R3)-출입문 내부비상핸들 취급(EED)</v>
      </c>
      <c r="P761" s="62" t="str">
        <f t="shared" si="75"/>
        <v>Tc1</v>
      </c>
      <c r="Q761" s="62" t="str">
        <f t="shared" si="76"/>
        <v>B</v>
      </c>
      <c r="R761" s="62" t="str">
        <f>IFERROR(VLOOKUP($B761,'로템1,2단계-고장설명'!$B$4:$O$341,COLUMN()-16,FALSE),"")</f>
        <v/>
      </c>
      <c r="S761" s="62" t="str">
        <f>IFERROR(VLOOKUP($B761,'로템1,2단계-고장설명'!$B$4:$O$341,COLUMN()-16,FALSE),"")</f>
        <v/>
      </c>
      <c r="T761" s="62" t="str">
        <f t="shared" si="77"/>
        <v>DCU</v>
      </c>
      <c r="U761" s="62" t="str">
        <f>IFERROR(VLOOKUP($B761,'로템1,2단계-고장설명'!$B$4:$O$341,COLUMN()-16,FALSE),"")</f>
        <v/>
      </c>
      <c r="V761" s="62" t="str">
        <f>IFERROR(VLOOKUP($B761,'로템1,2단계-고장설명'!$B$4:$O$341,COLUMN()-16,FALSE),"")</f>
        <v/>
      </c>
      <c r="W761" s="62" t="str">
        <f>IFERROR(VLOOKUP($B761,'로템1,2단계-고장설명'!$B$4:$O$341,COLUMN()-16,FALSE),"")</f>
        <v/>
      </c>
      <c r="X761" s="62" t="str">
        <f>IFERROR(VLOOKUP($B761,'로템1,2단계-고장설명'!$B$4:$O$341,COLUMN()-16,FALSE),"")</f>
        <v/>
      </c>
      <c r="Y761" s="62" t="str">
        <f>IFERROR(VLOOKUP($B761,'로템1,2단계-고장설명'!$B$4:$O$341,COLUMN()-16,FALSE),"")</f>
        <v/>
      </c>
      <c r="Z761" s="62" t="str">
        <f>IFERROR(VLOOKUP($B761,'로템1,2단계-고장설명'!$B$4:$O$341,COLUMN()-16,FALSE),"")</f>
        <v/>
      </c>
      <c r="AA761" s="62" t="str">
        <f>IFERROR(VLOOKUP($B761,'로템1,2단계-고장설명'!$B$4:$O$341,COLUMN()-16,FALSE),"")</f>
        <v/>
      </c>
      <c r="AB761" s="62" t="str">
        <f>IFERROR(VLOOKUP($B761,'로템1,2단계-고장설명'!$B$4:$O$341,COLUMN()-16,FALSE),"")</f>
        <v/>
      </c>
      <c r="AC761" s="62" t="str">
        <f>IFERROR(VLOOKUP($B761,'로템1,2단계-고장설명'!$B$4:$O$341,COLUMN()-16,FALSE),"")</f>
        <v/>
      </c>
      <c r="AD761" s="62" t="str">
        <f>IFERROR(VLOOKUP($B761,'로템1,2단계-고장설명'!$B$4:$O$341,COLUMN()-16,FALSE),"")</f>
        <v/>
      </c>
    </row>
    <row r="762" spans="1:30" x14ac:dyDescent="0.4">
      <c r="A762" s="60">
        <v>760</v>
      </c>
      <c r="B762" s="60">
        <v>504</v>
      </c>
      <c r="C762" s="61" t="s">
        <v>15966</v>
      </c>
      <c r="D762" s="60" t="s">
        <v>3668</v>
      </c>
      <c r="E762" s="60">
        <v>1</v>
      </c>
      <c r="F762" s="60" t="s">
        <v>12000</v>
      </c>
      <c r="G762" s="60" t="s">
        <v>2821</v>
      </c>
      <c r="H762" s="57"/>
      <c r="L762" s="62">
        <v>760</v>
      </c>
      <c r="M762" s="140">
        <f t="shared" si="72"/>
        <v>504</v>
      </c>
      <c r="N762" s="62">
        <f t="shared" si="73"/>
        <v>504</v>
      </c>
      <c r="O762" s="62" t="str">
        <f t="shared" si="74"/>
        <v>DCU#1 5위(R3)-출입문 외부비상핸들 취급(EAD)</v>
      </c>
      <c r="P762" s="62" t="str">
        <f t="shared" si="75"/>
        <v>Tc1</v>
      </c>
      <c r="Q762" s="62" t="str">
        <f t="shared" si="76"/>
        <v>B</v>
      </c>
      <c r="R762" s="62" t="str">
        <f>IFERROR(VLOOKUP($B762,'로템1,2단계-고장설명'!$B$4:$O$341,COLUMN()-16,FALSE),"")</f>
        <v/>
      </c>
      <c r="S762" s="62" t="str">
        <f>IFERROR(VLOOKUP($B762,'로템1,2단계-고장설명'!$B$4:$O$341,COLUMN()-16,FALSE),"")</f>
        <v/>
      </c>
      <c r="T762" s="62" t="str">
        <f t="shared" si="77"/>
        <v>DCU</v>
      </c>
      <c r="U762" s="62" t="str">
        <f>IFERROR(VLOOKUP($B762,'로템1,2단계-고장설명'!$B$4:$O$341,COLUMN()-16,FALSE),"")</f>
        <v/>
      </c>
      <c r="V762" s="62" t="str">
        <f>IFERROR(VLOOKUP($B762,'로템1,2단계-고장설명'!$B$4:$O$341,COLUMN()-16,FALSE),"")</f>
        <v/>
      </c>
      <c r="W762" s="62" t="str">
        <f>IFERROR(VLOOKUP($B762,'로템1,2단계-고장설명'!$B$4:$O$341,COLUMN()-16,FALSE),"")</f>
        <v/>
      </c>
      <c r="X762" s="62" t="str">
        <f>IFERROR(VLOOKUP($B762,'로템1,2단계-고장설명'!$B$4:$O$341,COLUMN()-16,FALSE),"")</f>
        <v/>
      </c>
      <c r="Y762" s="62" t="str">
        <f>IFERROR(VLOOKUP($B762,'로템1,2단계-고장설명'!$B$4:$O$341,COLUMN()-16,FALSE),"")</f>
        <v/>
      </c>
      <c r="Z762" s="62" t="str">
        <f>IFERROR(VLOOKUP($B762,'로템1,2단계-고장설명'!$B$4:$O$341,COLUMN()-16,FALSE),"")</f>
        <v/>
      </c>
      <c r="AA762" s="62" t="str">
        <f>IFERROR(VLOOKUP($B762,'로템1,2단계-고장설명'!$B$4:$O$341,COLUMN()-16,FALSE),"")</f>
        <v/>
      </c>
      <c r="AB762" s="62" t="str">
        <f>IFERROR(VLOOKUP($B762,'로템1,2단계-고장설명'!$B$4:$O$341,COLUMN()-16,FALSE),"")</f>
        <v/>
      </c>
      <c r="AC762" s="62" t="str">
        <f>IFERROR(VLOOKUP($B762,'로템1,2단계-고장설명'!$B$4:$O$341,COLUMN()-16,FALSE),"")</f>
        <v/>
      </c>
      <c r="AD762" s="62" t="str">
        <f>IFERROR(VLOOKUP($B762,'로템1,2단계-고장설명'!$B$4:$O$341,COLUMN()-16,FALSE),"")</f>
        <v/>
      </c>
    </row>
    <row r="763" spans="1:30" x14ac:dyDescent="0.4">
      <c r="A763" s="60">
        <v>761</v>
      </c>
      <c r="B763" s="60">
        <v>505</v>
      </c>
      <c r="C763" s="61" t="s">
        <v>15967</v>
      </c>
      <c r="D763" s="60" t="s">
        <v>3668</v>
      </c>
      <c r="E763" s="60">
        <v>1</v>
      </c>
      <c r="F763" s="60" t="s">
        <v>12000</v>
      </c>
      <c r="G763" s="60" t="s">
        <v>3034</v>
      </c>
      <c r="H763" s="57"/>
      <c r="L763" s="62">
        <v>761</v>
      </c>
      <c r="M763" s="140">
        <f t="shared" si="72"/>
        <v>505</v>
      </c>
      <c r="N763" s="62">
        <f t="shared" si="73"/>
        <v>505</v>
      </c>
      <c r="O763" s="62" t="str">
        <f t="shared" si="74"/>
        <v>DCU#1 5위(R3)-출입문 입력 고전압</v>
      </c>
      <c r="P763" s="62" t="str">
        <f t="shared" si="75"/>
        <v>Tc1</v>
      </c>
      <c r="Q763" s="62" t="str">
        <f t="shared" si="76"/>
        <v>W</v>
      </c>
      <c r="R763" s="62" t="str">
        <f>IFERROR(VLOOKUP($B763,'로템1,2단계-고장설명'!$B$4:$O$341,COLUMN()-16,FALSE),"")</f>
        <v>DCU-입력고전압</v>
      </c>
      <c r="S763" s="62" t="str">
        <f>IFERROR(VLOOKUP($B763,'로템1,2단계-고장설명'!$B$4:$O$341,COLUMN()-16,FALSE),"")</f>
        <v>W</v>
      </c>
      <c r="T763" s="62" t="str">
        <f t="shared" si="77"/>
        <v>DCU</v>
      </c>
      <c r="U763" s="62" t="str">
        <f>IFERROR(VLOOKUP($B763,'로템1,2단계-고장설명'!$B$4:$O$341,COLUMN()-16,FALSE),"")</f>
        <v>DCU의 RS485 데이터 중 DCU-TCMS SD TEXT3의 Bit4 “High Voltage” 신호가 "1"이 되면 검지.</v>
      </c>
      <c r="V763" s="62" t="str">
        <f>IFERROR(VLOOKUP($B763,'로템1,2단계-고장설명'!$B$4:$O$341,COLUMN()-16,FALSE),"")</f>
        <v>고전압 상태. (그리 높지 않은 고전압 상태에서는 출입문 작동에 문제가 없으나, 140Vdc 이상의 큰 전압이 인가될 경우, DCU의 PCB 기판이 손상될 수 있음.)</v>
      </c>
      <c r="W763" s="62" t="str">
        <f>IFERROR(VLOOKUP($B763,'로템1,2단계-고장설명'!$B$4:$O$341,COLUMN()-16,FALSE),"")</f>
        <v>차량으로부터 인가되는 공급전원이 125Vdc 이상</v>
      </c>
      <c r="X763" s="62" t="str">
        <f>IFERROR(VLOOKUP($B763,'로템1,2단계-고장설명'!$B$4:$O$341,COLUMN()-16,FALSE),"")</f>
        <v>차량으로부터 인가되는 공급전원이 125Vdc 미만</v>
      </c>
      <c r="Y763" s="62" t="str">
        <f>IFERROR(VLOOKUP($B763,'로템1,2단계-고장설명'!$B$4:$O$341,COLUMN()-16,FALSE),"")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763" s="62" t="str">
        <f>IFERROR(VLOOKUP($B763,'로템1,2단계-고장설명'!$B$4:$O$341,COLUMN()-16,FALSE),"")</f>
        <v/>
      </c>
      <c r="AA763" s="62" t="str">
        <f>IFERROR(VLOOKUP($B763,'로템1,2단계-고장설명'!$B$4:$O$341,COLUMN()-16,FALSE),"")</f>
        <v>1단계40량, 2단계48량</v>
      </c>
      <c r="AB763" s="62" t="str">
        <f>IFERROR(VLOOKUP($B763,'로템1,2단계-고장설명'!$B$4:$O$341,COLUMN()-16,FALSE),"")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763" s="62" t="str">
        <f>IFERROR(VLOOKUP($B763,'로템1,2단계-고장설명'!$B$4:$O$341,COLUMN()-16,FALSE),"")</f>
        <v>2,3,4</v>
      </c>
      <c r="AD763" s="62" t="str">
        <f>IFERROR(VLOOKUP($B763,'로템1,2단계-고장설명'!$B$4:$O$341,COLUMN()-16,FALSE),"")</f>
        <v>Rotem</v>
      </c>
    </row>
    <row r="764" spans="1:30" x14ac:dyDescent="0.4">
      <c r="A764" s="60">
        <v>762</v>
      </c>
      <c r="B764" s="60">
        <v>506</v>
      </c>
      <c r="C764" s="61" t="s">
        <v>15968</v>
      </c>
      <c r="D764" s="60" t="s">
        <v>3668</v>
      </c>
      <c r="E764" s="60">
        <v>1</v>
      </c>
      <c r="F764" s="60" t="s">
        <v>12000</v>
      </c>
      <c r="G764" s="60" t="s">
        <v>3034</v>
      </c>
      <c r="H764" s="57"/>
      <c r="L764" s="62">
        <v>762</v>
      </c>
      <c r="M764" s="140">
        <f t="shared" si="72"/>
        <v>506</v>
      </c>
      <c r="N764" s="62">
        <f t="shared" si="73"/>
        <v>506</v>
      </c>
      <c r="O764" s="62" t="str">
        <f t="shared" si="74"/>
        <v>DCU#1 5위(R3)-출입문 입력 저전압</v>
      </c>
      <c r="P764" s="62" t="str">
        <f t="shared" si="75"/>
        <v>Tc1</v>
      </c>
      <c r="Q764" s="62" t="str">
        <f t="shared" si="76"/>
        <v>W</v>
      </c>
      <c r="R764" s="62" t="str">
        <f>IFERROR(VLOOKUP($B764,'로템1,2단계-고장설명'!$B$4:$O$341,COLUMN()-16,FALSE),"")</f>
        <v>DCU-입력저전압</v>
      </c>
      <c r="S764" s="62" t="str">
        <f>IFERROR(VLOOKUP($B764,'로템1,2단계-고장설명'!$B$4:$O$341,COLUMN()-16,FALSE),"")</f>
        <v>W</v>
      </c>
      <c r="T764" s="62" t="str">
        <f t="shared" si="77"/>
        <v>DCU</v>
      </c>
      <c r="U764" s="62" t="str">
        <f>IFERROR(VLOOKUP($B764,'로템1,2단계-고장설명'!$B$4:$O$341,COLUMN()-16,FALSE),"")</f>
        <v>DCU의 RS485 데이터 중 DCU-TCMS SD TEXT3의 Bit5 “Low Voltage” 신호가 "1"이 되면 검지.</v>
      </c>
      <c r="V764" s="62" t="str">
        <f>IFERROR(VLOOKUP($B764,'로템1,2단계-고장설명'!$B$4:$O$341,COLUMN()-16,FALSE),"")</f>
        <v>저전안 상태 (출입문 동작이 심하게 느려지거나 작동조차 안될 수 있음.)</v>
      </c>
      <c r="W764" s="62" t="str">
        <f>IFERROR(VLOOKUP($B764,'로템1,2단계-고장설명'!$B$4:$O$341,COLUMN()-16,FALSE),"")</f>
        <v>차량으로부터 인가되는 공급전원이 70Vdc 이하</v>
      </c>
      <c r="X764" s="62" t="str">
        <f>IFERROR(VLOOKUP($B764,'로템1,2단계-고장설명'!$B$4:$O$341,COLUMN()-16,FALSE),"")</f>
        <v>차량으로부터 인가되는 공급전원이 70Vdc 초과</v>
      </c>
      <c r="Y764" s="62" t="str">
        <f>IFERROR(VLOOKUP($B764,'로템1,2단계-고장설명'!$B$4:$O$341,COLUMN()-16,FALSE),"")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764" s="62" t="str">
        <f>IFERROR(VLOOKUP($B764,'로템1,2단계-고장설명'!$B$4:$O$341,COLUMN()-16,FALSE),"")</f>
        <v/>
      </c>
      <c r="AA764" s="62" t="str">
        <f>IFERROR(VLOOKUP($B764,'로템1,2단계-고장설명'!$B$4:$O$341,COLUMN()-16,FALSE),"")</f>
        <v>1단계40량, 2단계48량</v>
      </c>
      <c r="AB764" s="62" t="str">
        <f>IFERROR(VLOOKUP($B764,'로템1,2단계-고장설명'!$B$4:$O$341,COLUMN()-16,FALSE),"")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764" s="62" t="str">
        <f>IFERROR(VLOOKUP($B764,'로템1,2단계-고장설명'!$B$4:$O$341,COLUMN()-16,FALSE),"")</f>
        <v>2,3,4</v>
      </c>
      <c r="AD764" s="62" t="str">
        <f>IFERROR(VLOOKUP($B764,'로템1,2단계-고장설명'!$B$4:$O$341,COLUMN()-16,FALSE),"")</f>
        <v>Rotem</v>
      </c>
    </row>
    <row r="765" spans="1:30" x14ac:dyDescent="0.4">
      <c r="A765" s="60">
        <v>763</v>
      </c>
      <c r="B765" s="60">
        <v>507</v>
      </c>
      <c r="C765" s="61" t="s">
        <v>15969</v>
      </c>
      <c r="D765" s="60" t="s">
        <v>3668</v>
      </c>
      <c r="E765" s="60">
        <v>1</v>
      </c>
      <c r="F765" s="60" t="s">
        <v>12000</v>
      </c>
      <c r="G765" s="60" t="s">
        <v>2837</v>
      </c>
      <c r="H765" s="57"/>
      <c r="L765" s="62">
        <v>763</v>
      </c>
      <c r="M765" s="140">
        <f t="shared" si="72"/>
        <v>507</v>
      </c>
      <c r="N765" s="62">
        <f t="shared" si="73"/>
        <v>507</v>
      </c>
      <c r="O765" s="62" t="str">
        <f t="shared" si="74"/>
        <v>DCU#1 5위(R3)-초기화 실패</v>
      </c>
      <c r="P765" s="62" t="str">
        <f t="shared" si="75"/>
        <v>Tc1</v>
      </c>
      <c r="Q765" s="62" t="str">
        <f t="shared" si="76"/>
        <v>C</v>
      </c>
      <c r="R765" s="62" t="str">
        <f>IFERROR(VLOOKUP($B765,'로템1,2단계-고장설명'!$B$4:$O$341,COLUMN()-16,FALSE),"")</f>
        <v>DCU-초기화 실패</v>
      </c>
      <c r="S765" s="62" t="str">
        <f>IFERROR(VLOOKUP($B765,'로템1,2단계-고장설명'!$B$4:$O$341,COLUMN()-16,FALSE),"")</f>
        <v>C</v>
      </c>
      <c r="T765" s="62" t="str">
        <f t="shared" si="77"/>
        <v>DCU</v>
      </c>
      <c r="U765" s="62" t="str">
        <f>IFERROR(VLOOKUP($B765,'로템1,2단계-고장설명'!$B$4:$O$341,COLUMN()-16,FALSE),"")</f>
        <v>DCU의 RS485 데이터 중 DCU-TCMS SD TEXT4의 Bit5 "Calibration failure” 신호가 "1"이 되면 검지.</v>
      </c>
      <c r="V765" s="62" t="str">
        <f>IFERROR(VLOOKUP($B765,'로템1,2단계-고장설명'!$B$4:$O$341,COLUMN()-16,FALSE),"")</f>
        <v>초기화가 실패하여 정상적인 출임문 열림/닫힘이 불가능</v>
      </c>
      <c r="W765" s="62" t="str">
        <f>IFERROR(VLOOKUP($B765,'로템1,2단계-고장설명'!$B$4:$O$341,COLUMN()-16,FALSE),"")</f>
        <v>DCU 초기화 동작 중, 모터고장, 장애물 감지, 리미트 스위치 고장 등으로 인해 초기화를 완료하지 못하는 경우</v>
      </c>
      <c r="X765" s="62" t="str">
        <f>IFERROR(VLOOKUP($B765,'로템1,2단계-고장설명'!$B$4:$O$341,COLUMN()-16,FALSE),"")</f>
        <v>초기화 실패를 야기한 고장 코드를 확인하여 조치 후, 재 닫힘 명령을 주거나 DCU 전원 reset</v>
      </c>
      <c r="Y765" s="62" t="str">
        <f>IFERROR(VLOOKUP($B765,'로템1,2단계-고장설명'!$B$4:$O$341,COLUMN()-16,FALSE),"")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765" s="62" t="str">
        <f>IFERROR(VLOOKUP($B765,'로템1,2단계-고장설명'!$B$4:$O$341,COLUMN()-16,FALSE),"")</f>
        <v/>
      </c>
      <c r="AA765" s="62" t="str">
        <f>IFERROR(VLOOKUP($B765,'로템1,2단계-고장설명'!$B$4:$O$341,COLUMN()-16,FALSE),"")</f>
        <v>1단계40량, 2단계48량</v>
      </c>
      <c r="AB765" s="62" t="str">
        <f>IFERROR(VLOOKUP($B765,'로템1,2단계-고장설명'!$B$4:$O$341,COLUMN()-16,FALSE),"")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765" s="62" t="str">
        <f>IFERROR(VLOOKUP($B765,'로템1,2단계-고장설명'!$B$4:$O$341,COLUMN()-16,FALSE),"")</f>
        <v>2,3,4</v>
      </c>
      <c r="AD765" s="62" t="str">
        <f>IFERROR(VLOOKUP($B765,'로템1,2단계-고장설명'!$B$4:$O$341,COLUMN()-16,FALSE),"")</f>
        <v>Rotem</v>
      </c>
    </row>
    <row r="766" spans="1:30" x14ac:dyDescent="0.4">
      <c r="A766" s="60">
        <v>764</v>
      </c>
      <c r="B766" s="60">
        <v>508</v>
      </c>
      <c r="C766" s="61" t="s">
        <v>15970</v>
      </c>
      <c r="D766" s="60" t="s">
        <v>3668</v>
      </c>
      <c r="E766" s="60">
        <v>1</v>
      </c>
      <c r="F766" s="60" t="s">
        <v>12000</v>
      </c>
      <c r="G766" s="60" t="s">
        <v>2821</v>
      </c>
      <c r="H766" s="57"/>
      <c r="L766" s="62">
        <v>764</v>
      </c>
      <c r="M766" s="140">
        <f t="shared" si="72"/>
        <v>508</v>
      </c>
      <c r="N766" s="62">
        <f t="shared" si="73"/>
        <v>508</v>
      </c>
      <c r="O766" s="62" t="str">
        <f t="shared" si="74"/>
        <v>DCU#1 5위(R3)-출입문 모터/인코더 고장</v>
      </c>
      <c r="P766" s="62" t="str">
        <f t="shared" si="75"/>
        <v>Tc1</v>
      </c>
      <c r="Q766" s="62" t="str">
        <f t="shared" si="76"/>
        <v>B</v>
      </c>
      <c r="R766" s="62" t="str">
        <f>IFERROR(VLOOKUP($B766,'로템1,2단계-고장설명'!$B$4:$O$341,COLUMN()-16,FALSE),"")</f>
        <v>DCU-출입문 모터/인코더 고장</v>
      </c>
      <c r="S766" s="62" t="str">
        <f>IFERROR(VLOOKUP($B766,'로템1,2단계-고장설명'!$B$4:$O$341,COLUMN()-16,FALSE),"")</f>
        <v>B</v>
      </c>
      <c r="T766" s="62" t="str">
        <f t="shared" si="77"/>
        <v>DCU</v>
      </c>
      <c r="U766" s="62" t="str">
        <f>IFERROR(VLOOKUP($B766,'로템1,2단계-고장설명'!$B$4:$O$341,COLUMN()-16,FALSE),"")</f>
        <v>DCU의 RS485 데이터 중 DCU-TCMS SD TEXT4의 Bit4 "Motor / Encoder failure” 신호가 "1"이 되면 검지.</v>
      </c>
      <c r="V766" s="62" t="str">
        <f>IFERROR(VLOOKUP($B766,'로템1,2단계-고장설명'!$B$4:$O$341,COLUMN()-16,FALSE),"")</f>
        <v>출입문 정상동작 불가</v>
      </c>
      <c r="W766" s="62" t="str">
        <f>IFERROR(VLOOKUP($B766,'로템1,2단계-고장설명'!$B$4:$O$341,COLUMN()-16,FALSE),"")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766" s="62" t="str">
        <f>IFERROR(VLOOKUP($B766,'로템1,2단계-고장설명'!$B$4:$O$341,COLUMN()-16,FALSE),"")</f>
        <v>모터/인코더 및 DCU가 정상상태이고, 전기적 연결상태가 정상</v>
      </c>
      <c r="Y766" s="62" t="str">
        <f>IFERROR(VLOOKUP($B766,'로템1,2단계-고장설명'!$B$4:$O$341,COLUMN()-16,FALSE),"")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766" s="62" t="str">
        <f>IFERROR(VLOOKUP($B766,'로템1,2단계-고장설명'!$B$4:$O$341,COLUMN()-16,FALSE),"")</f>
        <v/>
      </c>
      <c r="AA766" s="62" t="str">
        <f>IFERROR(VLOOKUP($B766,'로템1,2단계-고장설명'!$B$4:$O$341,COLUMN()-16,FALSE),"")</f>
        <v>1단계40량, 2단계48량</v>
      </c>
      <c r="AB766" s="62" t="str">
        <f>IFERROR(VLOOKUP($B766,'로템1,2단계-고장설명'!$B$4:$O$341,COLUMN()-16,FALSE),"")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766" s="62" t="str">
        <f>IFERROR(VLOOKUP($B766,'로템1,2단계-고장설명'!$B$4:$O$341,COLUMN()-16,FALSE),"")</f>
        <v>2,3,4</v>
      </c>
      <c r="AD766" s="62" t="str">
        <f>IFERROR(VLOOKUP($B766,'로템1,2단계-고장설명'!$B$4:$O$341,COLUMN()-16,FALSE),"")</f>
        <v>Rotem</v>
      </c>
    </row>
    <row r="767" spans="1:30" x14ac:dyDescent="0.4">
      <c r="A767" s="60">
        <v>765</v>
      </c>
      <c r="B767" s="60">
        <v>509</v>
      </c>
      <c r="C767" s="61" t="s">
        <v>15971</v>
      </c>
      <c r="D767" s="60" t="s">
        <v>3668</v>
      </c>
      <c r="E767" s="60">
        <v>1</v>
      </c>
      <c r="F767" s="60" t="s">
        <v>12000</v>
      </c>
      <c r="G767" s="60" t="s">
        <v>2837</v>
      </c>
      <c r="H767" s="57"/>
      <c r="L767" s="62">
        <v>765</v>
      </c>
      <c r="M767" s="140">
        <f t="shared" si="72"/>
        <v>509</v>
      </c>
      <c r="N767" s="62">
        <f t="shared" si="73"/>
        <v>509</v>
      </c>
      <c r="O767" s="62" t="str">
        <f t="shared" si="74"/>
        <v>DCU#1 5위(R3)-출입문 잠김 리미트 스위치 고장</v>
      </c>
      <c r="P767" s="62" t="str">
        <f t="shared" si="75"/>
        <v>Tc1</v>
      </c>
      <c r="Q767" s="62" t="str">
        <f t="shared" si="76"/>
        <v>C</v>
      </c>
      <c r="R767" s="62" t="str">
        <f>IFERROR(VLOOKUP($B767,'로템1,2단계-고장설명'!$B$4:$O$341,COLUMN()-16,FALSE),"")</f>
        <v>DCU-출입문 잠김 리미트 스위치 고장</v>
      </c>
      <c r="S767" s="62" t="str">
        <f>IFERROR(VLOOKUP($B767,'로템1,2단계-고장설명'!$B$4:$O$341,COLUMN()-16,FALSE),"")</f>
        <v>C</v>
      </c>
      <c r="T767" s="62" t="str">
        <f t="shared" si="77"/>
        <v>DCU</v>
      </c>
      <c r="U767" s="62" t="str">
        <f>IFERROR(VLOOKUP($B767,'로템1,2단계-고장설명'!$B$4:$O$341,COLUMN()-16,FALSE),"")</f>
        <v>DCU의 RS485 데이터 중 DCU-TCMS SD TEXT4의 Bit1 "DLS Failure” 신호가 "1"이 되면 검지.</v>
      </c>
      <c r="V767" s="62" t="str">
        <f>IFERROR(VLOOKUP($B767,'로템1,2단계-고장설명'!$B$4:$O$341,COLUMN()-16,FALSE),"")</f>
        <v>출입문 잠김 상태 확인 불가</v>
      </c>
      <c r="W767" s="62" t="str">
        <f>IFERROR(VLOOKUP($B767,'로템1,2단계-고장설명'!$B$4:$O$341,COLUMN()-16,FALSE),"")</f>
        <v>1) 출입문이 열림 상태에서 DLS가 작동되어 있는 경우
2) 출입문이 닫힘 상태에서 DLS가 작동되지 않은 경우</v>
      </c>
      <c r="X767" s="62" t="str">
        <f>IFERROR(VLOOKUP($B767,'로템1,2단계-고장설명'!$B$4:$O$341,COLUMN()-16,FALSE),"")</f>
        <v>전기적 결선상태가 양호하고, 출입문 열림 닫힘 시, DLS가 정상적으로 작동</v>
      </c>
      <c r="Y767" s="62" t="str">
        <f>IFERROR(VLOOKUP($B767,'로템1,2단계-고장설명'!$B$4:$O$341,COLUMN()-16,FALSE),"")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767" s="62" t="str">
        <f>IFERROR(VLOOKUP($B767,'로템1,2단계-고장설명'!$B$4:$O$341,COLUMN()-16,FALSE),"")</f>
        <v/>
      </c>
      <c r="AA767" s="62" t="str">
        <f>IFERROR(VLOOKUP($B767,'로템1,2단계-고장설명'!$B$4:$O$341,COLUMN()-16,FALSE),"")</f>
        <v>1단계40량, 2단계48량</v>
      </c>
      <c r="AB767" s="62" t="str">
        <f>IFERROR(VLOOKUP($B767,'로템1,2단계-고장설명'!$B$4:$O$341,COLUMN()-16,FALSE),"")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767" s="62" t="str">
        <f>IFERROR(VLOOKUP($B767,'로템1,2단계-고장설명'!$B$4:$O$341,COLUMN()-16,FALSE),"")</f>
        <v>2,3,4</v>
      </c>
      <c r="AD767" s="62" t="str">
        <f>IFERROR(VLOOKUP($B767,'로템1,2단계-고장설명'!$B$4:$O$341,COLUMN()-16,FALSE),"")</f>
        <v>Rotem</v>
      </c>
    </row>
    <row r="768" spans="1:30" x14ac:dyDescent="0.4">
      <c r="A768" s="60">
        <v>766</v>
      </c>
      <c r="B768" s="60">
        <v>510</v>
      </c>
      <c r="C768" s="61" t="s">
        <v>15972</v>
      </c>
      <c r="D768" s="60" t="s">
        <v>3668</v>
      </c>
      <c r="E768" s="60">
        <v>1</v>
      </c>
      <c r="F768" s="60" t="s">
        <v>12000</v>
      </c>
      <c r="G768" s="60" t="s">
        <v>2837</v>
      </c>
      <c r="H768" s="57"/>
      <c r="L768" s="62">
        <v>766</v>
      </c>
      <c r="M768" s="140">
        <f t="shared" si="72"/>
        <v>510</v>
      </c>
      <c r="N768" s="62">
        <f t="shared" si="73"/>
        <v>510</v>
      </c>
      <c r="O768" s="62" t="str">
        <f t="shared" si="74"/>
        <v>DCU#1 5위(R3)-출입문 닫힘 리미트 스위치1 고장</v>
      </c>
      <c r="P768" s="62" t="str">
        <f t="shared" si="75"/>
        <v>Tc1</v>
      </c>
      <c r="Q768" s="62" t="str">
        <f t="shared" si="76"/>
        <v>C</v>
      </c>
      <c r="R768" s="62" t="str">
        <f>IFERROR(VLOOKUP($B768,'로템1,2단계-고장설명'!$B$4:$O$341,COLUMN()-16,FALSE),"")</f>
        <v>DCU-출입문 닫힘 리미트 스위치1 고장</v>
      </c>
      <c r="S768" s="62" t="str">
        <f>IFERROR(VLOOKUP($B768,'로템1,2단계-고장설명'!$B$4:$O$341,COLUMN()-16,FALSE),"")</f>
        <v>C</v>
      </c>
      <c r="T768" s="62" t="str">
        <f t="shared" si="77"/>
        <v>DCU</v>
      </c>
      <c r="U768" s="62" t="str">
        <f>IFERROR(VLOOKUP($B768,'로템1,2단계-고장설명'!$B$4:$O$341,COLUMN()-16,FALSE),"")</f>
        <v>DCU의 RS485 데이터 중 DCU-TCMS SD TEXT4의 Bit3 "DCS1 Failure(Leftt)” 신호가 "1"이 되면 검지.</v>
      </c>
      <c r="V768" s="62" t="str">
        <f>IFERROR(VLOOKUP($B768,'로템1,2단계-고장설명'!$B$4:$O$341,COLUMN()-16,FALSE),"")</f>
        <v>출입문 왼쪽 판넬 닫힘 상태 확인 불가</v>
      </c>
      <c r="W768" s="62" t="str">
        <f>IFERROR(VLOOKUP($B768,'로템1,2단계-고장설명'!$B$4:$O$341,COLUMN()-16,FALSE),"")</f>
        <v>1) 출입문이 열림 상태에서 DCS1이 작동되어 있는 경우
2) 출입문이 닫힘 상태에서 DCS1이 작동되지 않은 경우</v>
      </c>
      <c r="X768" s="62" t="str">
        <f>IFERROR(VLOOKUP($B768,'로템1,2단계-고장설명'!$B$4:$O$341,COLUMN()-16,FALSE),"")</f>
        <v>전기적 결선상태가 양호하고, 출입문 열림 닫힘 시, DCS1이 정상적으로 작동</v>
      </c>
      <c r="Y768" s="62" t="str">
        <f>IFERROR(VLOOKUP($B768,'로템1,2단계-고장설명'!$B$4:$O$341,COLUMN()-16,FALSE),"")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768" s="62" t="str">
        <f>IFERROR(VLOOKUP($B768,'로템1,2단계-고장설명'!$B$4:$O$341,COLUMN()-16,FALSE),"")</f>
        <v/>
      </c>
      <c r="AA768" s="62" t="str">
        <f>IFERROR(VLOOKUP($B768,'로템1,2단계-고장설명'!$B$4:$O$341,COLUMN()-16,FALSE),"")</f>
        <v>1단계40량, 2단계48량</v>
      </c>
      <c r="AB768" s="62" t="str">
        <f>IFERROR(VLOOKUP($B768,'로템1,2단계-고장설명'!$B$4:$O$341,COLUMN()-16,FALSE),"")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768" s="62" t="str">
        <f>IFERROR(VLOOKUP($B768,'로템1,2단계-고장설명'!$B$4:$O$341,COLUMN()-16,FALSE),"")</f>
        <v>2,3,4</v>
      </c>
      <c r="AD768" s="62" t="str">
        <f>IFERROR(VLOOKUP($B768,'로템1,2단계-고장설명'!$B$4:$O$341,COLUMN()-16,FALSE),"")</f>
        <v>Rotem</v>
      </c>
    </row>
    <row r="769" spans="1:30" x14ac:dyDescent="0.4">
      <c r="A769" s="60">
        <v>767</v>
      </c>
      <c r="B769" s="60">
        <v>511</v>
      </c>
      <c r="C769" s="61" t="s">
        <v>15973</v>
      </c>
      <c r="D769" s="60" t="s">
        <v>3668</v>
      </c>
      <c r="E769" s="60">
        <v>1</v>
      </c>
      <c r="F769" s="60" t="s">
        <v>12000</v>
      </c>
      <c r="G769" s="60" t="s">
        <v>2837</v>
      </c>
      <c r="H769" s="57"/>
      <c r="L769" s="62">
        <v>767</v>
      </c>
      <c r="M769" s="140">
        <f t="shared" si="72"/>
        <v>511</v>
      </c>
      <c r="N769" s="62">
        <f t="shared" si="73"/>
        <v>511</v>
      </c>
      <c r="O769" s="62" t="str">
        <f t="shared" si="74"/>
        <v>DCU#1 5위(R3)-출입문 닫힘 리미트 스위치2 고장</v>
      </c>
      <c r="P769" s="62" t="str">
        <f t="shared" si="75"/>
        <v>Tc1</v>
      </c>
      <c r="Q769" s="62" t="str">
        <f t="shared" si="76"/>
        <v>C</v>
      </c>
      <c r="R769" s="62" t="str">
        <f>IFERROR(VLOOKUP($B769,'로템1,2단계-고장설명'!$B$4:$O$341,COLUMN()-16,FALSE),"")</f>
        <v>DCU-출입문 닫힘 리미트 스위치2 고장</v>
      </c>
      <c r="S769" s="62" t="str">
        <f>IFERROR(VLOOKUP($B769,'로템1,2단계-고장설명'!$B$4:$O$341,COLUMN()-16,FALSE),"")</f>
        <v>C</v>
      </c>
      <c r="T769" s="62" t="str">
        <f t="shared" si="77"/>
        <v>DCU</v>
      </c>
      <c r="U769" s="62" t="str">
        <f>IFERROR(VLOOKUP($B769,'로템1,2단계-고장설명'!$B$4:$O$341,COLUMN()-16,FALSE),"")</f>
        <v>DCU의 RS485 데이터 중 DCU-TCMS SD TEXT4의 Bit2 "DCS2 Failure(Right)” 신호가 "1"이 되면 검지.</v>
      </c>
      <c r="V769" s="62" t="str">
        <f>IFERROR(VLOOKUP($B769,'로템1,2단계-고장설명'!$B$4:$O$341,COLUMN()-16,FALSE),"")</f>
        <v>출입문 오른쪽 판넬 닫힘 상태 확인 불가</v>
      </c>
      <c r="W769" s="62" t="str">
        <f>IFERROR(VLOOKUP($B769,'로템1,2단계-고장설명'!$B$4:$O$341,COLUMN()-16,FALSE),"")</f>
        <v>1) 출입문이 열림 상태에서 DCS2가 작동되어 있는 경우
2) 출입문이 닫힘 상태에서 DCS2가 작동되지 않은 경우</v>
      </c>
      <c r="X769" s="62" t="str">
        <f>IFERROR(VLOOKUP($B769,'로템1,2단계-고장설명'!$B$4:$O$341,COLUMN()-16,FALSE),"")</f>
        <v>전기적 결선상태가 양호하고, 출입문 열림 닫힘 시, DCS2가 정상적으로 작동</v>
      </c>
      <c r="Y769" s="62" t="str">
        <f>IFERROR(VLOOKUP($B769,'로템1,2단계-고장설명'!$B$4:$O$341,COLUMN()-16,FALSE),"")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769" s="62" t="str">
        <f>IFERROR(VLOOKUP($B769,'로템1,2단계-고장설명'!$B$4:$O$341,COLUMN()-16,FALSE),"")</f>
        <v/>
      </c>
      <c r="AA769" s="62" t="str">
        <f>IFERROR(VLOOKUP($B769,'로템1,2단계-고장설명'!$B$4:$O$341,COLUMN()-16,FALSE),"")</f>
        <v>1단계40량, 2단계48량</v>
      </c>
      <c r="AB769" s="62" t="str">
        <f>IFERROR(VLOOKUP($B769,'로템1,2단계-고장설명'!$B$4:$O$341,COLUMN()-16,FALSE),"")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769" s="62" t="str">
        <f>IFERROR(VLOOKUP($B769,'로템1,2단계-고장설명'!$B$4:$O$341,COLUMN()-16,FALSE),"")</f>
        <v>2,3,4</v>
      </c>
      <c r="AD769" s="62" t="str">
        <f>IFERROR(VLOOKUP($B769,'로템1,2단계-고장설명'!$B$4:$O$341,COLUMN()-16,FALSE),"")</f>
        <v>Rotem</v>
      </c>
    </row>
    <row r="770" spans="1:30" x14ac:dyDescent="0.4">
      <c r="A770" s="60">
        <v>768</v>
      </c>
      <c r="B770" s="60">
        <v>512</v>
      </c>
      <c r="C770" s="61" t="s">
        <v>15974</v>
      </c>
      <c r="D770" s="60" t="s">
        <v>3668</v>
      </c>
      <c r="E770" s="60">
        <v>1</v>
      </c>
      <c r="F770" s="60" t="s">
        <v>12000</v>
      </c>
      <c r="G770" s="60" t="s">
        <v>2837</v>
      </c>
      <c r="H770" s="57"/>
      <c r="L770" s="62">
        <v>768</v>
      </c>
      <c r="M770" s="140">
        <f t="shared" si="72"/>
        <v>512</v>
      </c>
      <c r="N770" s="62">
        <f t="shared" si="73"/>
        <v>512</v>
      </c>
      <c r="O770" s="62" t="str">
        <f t="shared" si="74"/>
        <v>DCU#1 5위(R3)-파라미터 로딩 실패</v>
      </c>
      <c r="P770" s="62" t="str">
        <f t="shared" si="75"/>
        <v>Tc1</v>
      </c>
      <c r="Q770" s="62" t="str">
        <f t="shared" si="76"/>
        <v>C</v>
      </c>
      <c r="R770" s="62" t="str">
        <f>IFERROR(VLOOKUP($B770,'로템1,2단계-고장설명'!$B$4:$O$341,COLUMN()-16,FALSE),"")</f>
        <v>DCU-파라미터 로딩 실패</v>
      </c>
      <c r="S770" s="62" t="str">
        <f>IFERROR(VLOOKUP($B770,'로템1,2단계-고장설명'!$B$4:$O$341,COLUMN()-16,FALSE),"")</f>
        <v>C</v>
      </c>
      <c r="T770" s="62" t="str">
        <f t="shared" si="77"/>
        <v>DCU</v>
      </c>
      <c r="U770" s="62" t="str">
        <f>IFERROR(VLOOKUP($B770,'로템1,2단계-고장설명'!$B$4:$O$341,COLUMN()-16,FALSE),"")</f>
        <v>DCU의 RS485 데이터 중 DCU-TCMS SD TEXT4의 Bit6 "Paraneter error” 신호가 "1"이 되면 검지.</v>
      </c>
      <c r="V770" s="62" t="str">
        <f>IFERROR(VLOOKUP($B770,'로템1,2단계-고장설명'!$B$4:$O$341,COLUMN()-16,FALSE),"")</f>
        <v>Parameter error 현시 (출입문은 정상작동 가능)</v>
      </c>
      <c r="W770" s="62" t="str">
        <f>IFERROR(VLOOKUP($B770,'로템1,2단계-고장설명'!$B$4:$O$341,COLUMN()-16,FALSE),"")</f>
        <v>DCU 자체내의 EEPROM으로부터 parameter 데이터 로딩 실패</v>
      </c>
      <c r="X770" s="62" t="str">
        <f>IFERROR(VLOOKUP($B770,'로템1,2단계-고장설명'!$B$4:$O$341,COLUMN()-16,FALSE),"")</f>
        <v>DCU의 EEPROM에서 parameter 로딩 완료</v>
      </c>
      <c r="Y770" s="62" t="str">
        <f>IFERROR(VLOOKUP($B770,'로템1,2단계-고장설명'!$B$4:$O$341,COLUMN()-16,FALSE),"")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770" s="62" t="str">
        <f>IFERROR(VLOOKUP($B770,'로템1,2단계-고장설명'!$B$4:$O$341,COLUMN()-16,FALSE),"")</f>
        <v/>
      </c>
      <c r="AA770" s="62" t="str">
        <f>IFERROR(VLOOKUP($B770,'로템1,2단계-고장설명'!$B$4:$O$341,COLUMN()-16,FALSE),"")</f>
        <v>1단계40량, 2단계48량</v>
      </c>
      <c r="AB770" s="62" t="str">
        <f>IFERROR(VLOOKUP($B770,'로템1,2단계-고장설명'!$B$4:$O$341,COLUMN()-16,FALSE),"")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770" s="62" t="str">
        <f>IFERROR(VLOOKUP($B770,'로템1,2단계-고장설명'!$B$4:$O$341,COLUMN()-16,FALSE),"")</f>
        <v>2,3,4</v>
      </c>
      <c r="AD770" s="62" t="str">
        <f>IFERROR(VLOOKUP($B770,'로템1,2단계-고장설명'!$B$4:$O$341,COLUMN()-16,FALSE),"")</f>
        <v>Rotem</v>
      </c>
    </row>
    <row r="771" spans="1:30" x14ac:dyDescent="0.4">
      <c r="A771" s="60">
        <v>769</v>
      </c>
      <c r="B771" s="60">
        <v>513</v>
      </c>
      <c r="C771" s="61" t="s">
        <v>15975</v>
      </c>
      <c r="D771" s="60" t="s">
        <v>3668</v>
      </c>
      <c r="E771" s="60">
        <v>1</v>
      </c>
      <c r="F771" s="60" t="s">
        <v>12000</v>
      </c>
      <c r="G771" s="60" t="s">
        <v>2837</v>
      </c>
      <c r="H771" s="57"/>
      <c r="L771" s="62">
        <v>769</v>
      </c>
      <c r="M771" s="140">
        <f t="shared" si="72"/>
        <v>513</v>
      </c>
      <c r="N771" s="62">
        <f t="shared" si="73"/>
        <v>513</v>
      </c>
      <c r="O771" s="62" t="str">
        <f t="shared" si="74"/>
        <v>DCU#1 5위(R3)-모듈 상태체크 에러</v>
      </c>
      <c r="P771" s="62" t="str">
        <f t="shared" si="75"/>
        <v>Tc1</v>
      </c>
      <c r="Q771" s="62" t="str">
        <f t="shared" si="76"/>
        <v>C</v>
      </c>
      <c r="R771" s="62" t="str">
        <f>IFERROR(VLOOKUP($B771,'로템1,2단계-고장설명'!$B$4:$O$341,COLUMN()-16,FALSE),"")</f>
        <v>DCU-모듈 상태체크 에러</v>
      </c>
      <c r="S771" s="62" t="str">
        <f>IFERROR(VLOOKUP($B771,'로템1,2단계-고장설명'!$B$4:$O$341,COLUMN()-16,FALSE),"")</f>
        <v>C</v>
      </c>
      <c r="T771" s="62" t="str">
        <f t="shared" si="77"/>
        <v>DCU</v>
      </c>
      <c r="U771" s="62" t="str">
        <f>IFERROR(VLOOKUP($B771,'로템1,2단계-고장설명'!$B$4:$O$341,COLUMN()-16,FALSE),"")</f>
        <v>DCU의 RS485 데이터 중 DCU-TCMS SD TEXT5의 Bit1 "Module check error” 신호가 "1"이 되면 검지.</v>
      </c>
      <c r="V771" s="62" t="str">
        <f>IFERROR(VLOOKUP($B771,'로템1,2단계-고장설명'!$B$4:$O$341,COLUMN()-16,FALSE),"")</f>
        <v>Module check error 현시 (출입문은 정상작동 가능)</v>
      </c>
      <c r="W771" s="62" t="str">
        <f>IFERROR(VLOOKUP($B771,'로템1,2단계-고장설명'!$B$4:$O$341,COLUMN()-16,FALSE),"")</f>
        <v>2중계 DCU의 ‘A’ 모듈과 ‘B’ 모듈 간, 상태체크 기능에 이상이 생긴 경우 고장 발생.</v>
      </c>
      <c r="X771" s="62" t="str">
        <f>IFERROR(VLOOKUP($B771,'로템1,2단계-고장설명'!$B$4:$O$341,COLUMN()-16,FALSE),"")</f>
        <v>DCU의 'A'모듈과 'B'모듈 간, 상태체크 정상</v>
      </c>
      <c r="Y771" s="62" t="str">
        <f>IFERROR(VLOOKUP($B771,'로템1,2단계-고장설명'!$B$4:$O$341,COLUMN()-16,FALSE),"")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771" s="62" t="str">
        <f>IFERROR(VLOOKUP($B771,'로템1,2단계-고장설명'!$B$4:$O$341,COLUMN()-16,FALSE),"")</f>
        <v/>
      </c>
      <c r="AA771" s="62" t="str">
        <f>IFERROR(VLOOKUP($B771,'로템1,2단계-고장설명'!$B$4:$O$341,COLUMN()-16,FALSE),"")</f>
        <v>1단계40량, 2단계48량</v>
      </c>
      <c r="AB771" s="62" t="str">
        <f>IFERROR(VLOOKUP($B771,'로템1,2단계-고장설명'!$B$4:$O$341,COLUMN()-16,FALSE),"")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771" s="62" t="str">
        <f>IFERROR(VLOOKUP($B771,'로템1,2단계-고장설명'!$B$4:$O$341,COLUMN()-16,FALSE),"")</f>
        <v>2,3,4</v>
      </c>
      <c r="AD771" s="62" t="str">
        <f>IFERROR(VLOOKUP($B771,'로템1,2단계-고장설명'!$B$4:$O$341,COLUMN()-16,FALSE),"")</f>
        <v>Rotem</v>
      </c>
    </row>
    <row r="772" spans="1:30" x14ac:dyDescent="0.4">
      <c r="A772" s="60">
        <v>770</v>
      </c>
      <c r="B772" s="60">
        <v>514</v>
      </c>
      <c r="C772" s="61" t="s">
        <v>15976</v>
      </c>
      <c r="D772" s="60" t="s">
        <v>3668</v>
      </c>
      <c r="E772" s="60">
        <v>1</v>
      </c>
      <c r="F772" s="60" t="s">
        <v>12000</v>
      </c>
      <c r="G772" s="60" t="s">
        <v>2837</v>
      </c>
      <c r="H772" s="57"/>
      <c r="L772" s="62">
        <v>770</v>
      </c>
      <c r="M772" s="140">
        <f t="shared" si="72"/>
        <v>514</v>
      </c>
      <c r="N772" s="62">
        <f t="shared" si="73"/>
        <v>514</v>
      </c>
      <c r="O772" s="62" t="str">
        <f t="shared" si="74"/>
        <v>DCU#1 5위(R3)-출입문 닫힘 시간 초과</v>
      </c>
      <c r="P772" s="62" t="str">
        <f t="shared" si="75"/>
        <v>Tc1</v>
      </c>
      <c r="Q772" s="62" t="str">
        <f t="shared" si="76"/>
        <v>C</v>
      </c>
      <c r="R772" s="62" t="str">
        <f>IFERROR(VLOOKUP($B772,'로템1,2단계-고장설명'!$B$4:$O$341,COLUMN()-16,FALSE),"")</f>
        <v>DCU-출입문 닫힘시간 초과</v>
      </c>
      <c r="S772" s="62" t="str">
        <f>IFERROR(VLOOKUP($B772,'로템1,2단계-고장설명'!$B$4:$O$341,COLUMN()-16,FALSE),"")</f>
        <v>C</v>
      </c>
      <c r="T772" s="62" t="str">
        <f t="shared" si="77"/>
        <v>DCU</v>
      </c>
      <c r="U772" s="62" t="str">
        <f>IFERROR(VLOOKUP($B772,'로템1,2단계-고장설명'!$B$4:$O$341,COLUMN()-16,FALSE),"")</f>
        <v>DCU의 RS485 데이터 중 DCU-TCMS SD TEXT5의 Bit2 "Close time out” 신호가 "1"이 되면 검지.</v>
      </c>
      <c r="V772" s="62" t="str">
        <f>IFERROR(VLOOKUP($B772,'로템1,2단계-고장설명'!$B$4:$O$341,COLUMN()-16,FALSE),"")</f>
        <v>Close time out 현시 (출입문은 정상작동 가능)</v>
      </c>
      <c r="W772" s="62" t="str">
        <f>IFERROR(VLOOKUP($B772,'로템1,2단계-고장설명'!$B$4:$O$341,COLUMN()-16,FALSE),"")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772" s="62" t="str">
        <f>IFERROR(VLOOKUP($B772,'로템1,2단계-고장설명'!$B$4:$O$341,COLUMN()-16,FALSE),"")</f>
        <v>출입문이 7초 이내에 닫힘 완료</v>
      </c>
      <c r="Y772" s="62" t="str">
        <f>IFERROR(VLOOKUP($B772,'로템1,2단계-고장설명'!$B$4:$O$341,COLUMN()-16,FALSE),"")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772" s="62" t="str">
        <f>IFERROR(VLOOKUP($B772,'로템1,2단계-고장설명'!$B$4:$O$341,COLUMN()-16,FALSE),"")</f>
        <v/>
      </c>
      <c r="AA772" s="62" t="str">
        <f>IFERROR(VLOOKUP($B772,'로템1,2단계-고장설명'!$B$4:$O$341,COLUMN()-16,FALSE),"")</f>
        <v>1단계40량, 2단계48량</v>
      </c>
      <c r="AB772" s="62" t="str">
        <f>IFERROR(VLOOKUP($B772,'로템1,2단계-고장설명'!$B$4:$O$341,COLUMN()-16,FALSE),"")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772" s="62" t="str">
        <f>IFERROR(VLOOKUP($B772,'로템1,2단계-고장설명'!$B$4:$O$341,COLUMN()-16,FALSE),"")</f>
        <v>2,3,4</v>
      </c>
      <c r="AD772" s="62" t="str">
        <f>IFERROR(VLOOKUP($B772,'로템1,2단계-고장설명'!$B$4:$O$341,COLUMN()-16,FALSE),"")</f>
        <v>Rotem</v>
      </c>
    </row>
    <row r="773" spans="1:30" x14ac:dyDescent="0.4">
      <c r="A773" s="60">
        <v>771</v>
      </c>
      <c r="B773" s="60">
        <v>515</v>
      </c>
      <c r="C773" s="61" t="s">
        <v>15977</v>
      </c>
      <c r="D773" s="60" t="s">
        <v>3668</v>
      </c>
      <c r="E773" s="60">
        <v>1</v>
      </c>
      <c r="F773" s="60" t="s">
        <v>12000</v>
      </c>
      <c r="G773" s="60" t="s">
        <v>2837</v>
      </c>
      <c r="H773" s="57"/>
      <c r="L773" s="62">
        <v>771</v>
      </c>
      <c r="M773" s="140">
        <f t="shared" si="72"/>
        <v>515</v>
      </c>
      <c r="N773" s="62">
        <f t="shared" si="73"/>
        <v>515</v>
      </c>
      <c r="O773" s="62" t="str">
        <f t="shared" si="74"/>
        <v>DCU#1 5위(R3)-출입문 열림 시간 초과</v>
      </c>
      <c r="P773" s="62" t="str">
        <f t="shared" si="75"/>
        <v>Tc1</v>
      </c>
      <c r="Q773" s="62" t="str">
        <f t="shared" si="76"/>
        <v>C</v>
      </c>
      <c r="R773" s="62" t="str">
        <f>IFERROR(VLOOKUP($B773,'로템1,2단계-고장설명'!$B$4:$O$341,COLUMN()-16,FALSE),"")</f>
        <v>DCU-출입문 열림시간 초과</v>
      </c>
      <c r="S773" s="62" t="str">
        <f>IFERROR(VLOOKUP($B773,'로템1,2단계-고장설명'!$B$4:$O$341,COLUMN()-16,FALSE),"")</f>
        <v>C</v>
      </c>
      <c r="T773" s="62" t="str">
        <f t="shared" si="77"/>
        <v>DCU</v>
      </c>
      <c r="U773" s="62" t="str">
        <f>IFERROR(VLOOKUP($B773,'로템1,2단계-고장설명'!$B$4:$O$341,COLUMN()-16,FALSE),"")</f>
        <v>DCU의 RS485 데이터 중 DCU-TCMS SD TEXT5의 Bit3 "Open time out” 신호가 "1"이 되면 검지.</v>
      </c>
      <c r="V773" s="62" t="str">
        <f>IFERROR(VLOOKUP($B773,'로템1,2단계-고장설명'!$B$4:$O$341,COLUMN()-16,FALSE),"")</f>
        <v>Close time out 현시 (출입문은 정상작동 가능)</v>
      </c>
      <c r="W773" s="62" t="str">
        <f>IFERROR(VLOOKUP($B773,'로템1,2단계-고장설명'!$B$4:$O$341,COLUMN()-16,FALSE),"")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773" s="62" t="str">
        <f>IFERROR(VLOOKUP($B773,'로템1,2단계-고장설명'!$B$4:$O$341,COLUMN()-16,FALSE),"")</f>
        <v>출입문이 6초 이내에 열림 완료</v>
      </c>
      <c r="Y773" s="62" t="str">
        <f>IFERROR(VLOOKUP($B773,'로템1,2단계-고장설명'!$B$4:$O$341,COLUMN()-16,FALSE),"")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773" s="62" t="str">
        <f>IFERROR(VLOOKUP($B773,'로템1,2단계-고장설명'!$B$4:$O$341,COLUMN()-16,FALSE),"")</f>
        <v/>
      </c>
      <c r="AA773" s="62" t="str">
        <f>IFERROR(VLOOKUP($B773,'로템1,2단계-고장설명'!$B$4:$O$341,COLUMN()-16,FALSE),"")</f>
        <v>1단계40량, 2단계48량</v>
      </c>
      <c r="AB773" s="62" t="str">
        <f>IFERROR(VLOOKUP($B773,'로템1,2단계-고장설명'!$B$4:$O$341,COLUMN()-16,FALSE),"")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773" s="62" t="str">
        <f>IFERROR(VLOOKUP($B773,'로템1,2단계-고장설명'!$B$4:$O$341,COLUMN()-16,FALSE),"")</f>
        <v>2,3,4</v>
      </c>
      <c r="AD773" s="62" t="str">
        <f>IFERROR(VLOOKUP($B773,'로템1,2단계-고장설명'!$B$4:$O$341,COLUMN()-16,FALSE),"")</f>
        <v>Rotem</v>
      </c>
    </row>
    <row r="774" spans="1:30" x14ac:dyDescent="0.4">
      <c r="A774" s="60">
        <v>772</v>
      </c>
      <c r="B774" s="60">
        <v>516</v>
      </c>
      <c r="C774" s="61" t="s">
        <v>15978</v>
      </c>
      <c r="D774" s="60" t="s">
        <v>3668</v>
      </c>
      <c r="E774" s="60">
        <v>1</v>
      </c>
      <c r="F774" s="60" t="s">
        <v>12000</v>
      </c>
      <c r="G774" s="60" t="s">
        <v>2837</v>
      </c>
      <c r="H774" s="57"/>
      <c r="L774" s="62">
        <v>772</v>
      </c>
      <c r="M774" s="140">
        <f t="shared" si="72"/>
        <v>516</v>
      </c>
      <c r="N774" s="62">
        <f t="shared" si="73"/>
        <v>516</v>
      </c>
      <c r="O774" s="62" t="str">
        <f t="shared" si="74"/>
        <v>DCU#1 5위(R3)-출입문 장애물로 인한 닫힘 실패</v>
      </c>
      <c r="P774" s="62" t="str">
        <f t="shared" si="75"/>
        <v>Tc1</v>
      </c>
      <c r="Q774" s="62" t="str">
        <f t="shared" si="76"/>
        <v>C</v>
      </c>
      <c r="R774" s="62" t="str">
        <f>IFERROR(VLOOKUP($B774,'로템1,2단계-고장설명'!$B$4:$O$341,COLUMN()-16,FALSE),"")</f>
        <v>DCU-출입문 장애물로 인한 닫힘 실패</v>
      </c>
      <c r="S774" s="62" t="str">
        <f>IFERROR(VLOOKUP($B774,'로템1,2단계-고장설명'!$B$4:$O$341,COLUMN()-16,FALSE),"")</f>
        <v>C</v>
      </c>
      <c r="T774" s="62" t="str">
        <f t="shared" si="77"/>
        <v>DCU</v>
      </c>
      <c r="U774" s="62" t="str">
        <f>IFERROR(VLOOKUP($B774,'로템1,2단계-고장설명'!$B$4:$O$341,COLUMN()-16,FALSE),"")</f>
        <v>DCU의 RS485 데이터 중 DCU-TCMS SD TEXT5의 Bit4 "Close failure due to obstacle” 신호가 "1"이 되면 검지.</v>
      </c>
      <c r="V774" s="62" t="str">
        <f>IFERROR(VLOOKUP($B774,'로템1,2단계-고장설명'!$B$4:$O$341,COLUMN()-16,FALSE),"")</f>
        <v>3회 재열림 및 재닫힘을 시도한 후, 출입문 완전 열림상태로 대기</v>
      </c>
      <c r="W774" s="62" t="str">
        <f>IFERROR(VLOOKUP($B774,'로템1,2단계-고장설명'!$B$4:$O$341,COLUMN()-16,FALSE),"")</f>
        <v>도어 닫힘 중 3회 장애물 감지로 인해 닫힘 완료 실패(물리적 장애물, 기구 부품 불량, DCU 불량)</v>
      </c>
      <c r="X774" s="62" t="str">
        <f>IFERROR(VLOOKUP($B774,'로템1,2단계-고장설명'!$B$4:$O$341,COLUMN()-16,FALSE),"")</f>
        <v>출입문 닫힘 시, 장애물 감지 없이 닫힘 완료</v>
      </c>
      <c r="Y774" s="62" t="str">
        <f>IFERROR(VLOOKUP($B774,'로템1,2단계-고장설명'!$B$4:$O$341,COLUMN()-16,FALSE),"")</f>
        <v>1) 출입문 구동부, 바닥면, 포켓 또는 개구부 사이에 이물질이 끼어 있는지 확인하여 조치한다.
2) 위 조치 후에도 문제가 지속될 경우, DCU를 교체한다.</v>
      </c>
      <c r="Z774" s="62" t="str">
        <f>IFERROR(VLOOKUP($B774,'로템1,2단계-고장설명'!$B$4:$O$341,COLUMN()-16,FALSE),"")</f>
        <v/>
      </c>
      <c r="AA774" s="62" t="str">
        <f>IFERROR(VLOOKUP($B774,'로템1,2단계-고장설명'!$B$4:$O$341,COLUMN()-16,FALSE),"")</f>
        <v>1단계40량, 2단계48량</v>
      </c>
      <c r="AB774" s="62" t="str">
        <f>IFERROR(VLOOKUP($B774,'로템1,2단계-고장설명'!$B$4:$O$341,COLUMN()-16,FALSE),"")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774" s="62" t="str">
        <f>IFERROR(VLOOKUP($B774,'로템1,2단계-고장설명'!$B$4:$O$341,COLUMN()-16,FALSE),"")</f>
        <v>2,3,4</v>
      </c>
      <c r="AD774" s="62" t="str">
        <f>IFERROR(VLOOKUP($B774,'로템1,2단계-고장설명'!$B$4:$O$341,COLUMN()-16,FALSE),"")</f>
        <v>Rotem</v>
      </c>
    </row>
    <row r="775" spans="1:30" x14ac:dyDescent="0.4">
      <c r="A775" s="60">
        <v>773</v>
      </c>
      <c r="B775" s="60">
        <v>517</v>
      </c>
      <c r="C775" s="61" t="s">
        <v>15979</v>
      </c>
      <c r="D775" s="60" t="s">
        <v>3668</v>
      </c>
      <c r="E775" s="60">
        <v>1</v>
      </c>
      <c r="F775" s="60" t="s">
        <v>12000</v>
      </c>
      <c r="G775" s="60" t="s">
        <v>2837</v>
      </c>
      <c r="H775" s="57"/>
      <c r="L775" s="62">
        <v>773</v>
      </c>
      <c r="M775" s="140">
        <f t="shared" si="72"/>
        <v>517</v>
      </c>
      <c r="N775" s="62">
        <f t="shared" si="73"/>
        <v>517</v>
      </c>
      <c r="O775" s="62" t="str">
        <f t="shared" si="74"/>
        <v>DCU#1 5위(R3)-출입문 장애물로 인한 열림 실패</v>
      </c>
      <c r="P775" s="62" t="str">
        <f t="shared" si="75"/>
        <v>Tc1</v>
      </c>
      <c r="Q775" s="62" t="str">
        <f t="shared" si="76"/>
        <v>C</v>
      </c>
      <c r="R775" s="62" t="str">
        <f>IFERROR(VLOOKUP($B775,'로템1,2단계-고장설명'!$B$4:$O$341,COLUMN()-16,FALSE),"")</f>
        <v>DCU-출입문 장애물로 인한 열림 실패</v>
      </c>
      <c r="S775" s="62" t="str">
        <f>IFERROR(VLOOKUP($B775,'로템1,2단계-고장설명'!$B$4:$O$341,COLUMN()-16,FALSE),"")</f>
        <v>C</v>
      </c>
      <c r="T775" s="62" t="str">
        <f t="shared" si="77"/>
        <v>DCU</v>
      </c>
      <c r="U775" s="62" t="str">
        <f>IFERROR(VLOOKUP($B775,'로템1,2단계-고장설명'!$B$4:$O$341,COLUMN()-16,FALSE),"")</f>
        <v>DCU의 RS485 데이터 중 DCU-TCMS SD TEXT5의 Bit4 "Open failure due to obstacle” 신호가 "1"이 되면 검지.</v>
      </c>
      <c r="V775" s="62" t="str">
        <f>IFERROR(VLOOKUP($B775,'로템1,2단계-고장설명'!$B$4:$O$341,COLUMN()-16,FALSE),"")</f>
        <v>3회 재닫힘 및 재열림을 시도한 후, 출입문 완전 닫힘상태로 대기</v>
      </c>
      <c r="W775" s="62" t="str">
        <f>IFERROR(VLOOKUP($B775,'로템1,2단계-고장설명'!$B$4:$O$341,COLUMN()-16,FALSE),"")</f>
        <v>도어 열림 중 3회 장애물 감지로 인해 열림 완료 실패(물리적 장애물, 기구 부품 불량, DCU 불량)</v>
      </c>
      <c r="X775" s="62" t="str">
        <f>IFERROR(VLOOKUP($B775,'로템1,2단계-고장설명'!$B$4:$O$341,COLUMN()-16,FALSE),"")</f>
        <v>출입문 열림 시, 장애물 감지 없이 열림 완료</v>
      </c>
      <c r="Y775" s="62" t="str">
        <f>IFERROR(VLOOKUP($B775,'로템1,2단계-고장설명'!$B$4:$O$341,COLUMN()-16,FALSE),"")</f>
        <v>1) 출입문 구동부, 바닥면, 포켓 또는 개구부 사이에 이물질이 끼어 있는지 확인하여 조치한다.
2) 위 조치 후에도 문제가 지속될 경우, DCU를 교체한다.</v>
      </c>
      <c r="Z775" s="62" t="str">
        <f>IFERROR(VLOOKUP($B775,'로템1,2단계-고장설명'!$B$4:$O$341,COLUMN()-16,FALSE),"")</f>
        <v/>
      </c>
      <c r="AA775" s="62" t="str">
        <f>IFERROR(VLOOKUP($B775,'로템1,2단계-고장설명'!$B$4:$O$341,COLUMN()-16,FALSE),"")</f>
        <v>1단계40량, 2단계48량</v>
      </c>
      <c r="AB775" s="62" t="str">
        <f>IFERROR(VLOOKUP($B775,'로템1,2단계-고장설명'!$B$4:$O$341,COLUMN()-16,FALSE),"")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775" s="62" t="str">
        <f>IFERROR(VLOOKUP($B775,'로템1,2단계-고장설명'!$B$4:$O$341,COLUMN()-16,FALSE),"")</f>
        <v>2,3,4</v>
      </c>
      <c r="AD775" s="62" t="str">
        <f>IFERROR(VLOOKUP($B775,'로템1,2단계-고장설명'!$B$4:$O$341,COLUMN()-16,FALSE),"")</f>
        <v>Rotem</v>
      </c>
    </row>
    <row r="776" spans="1:30" x14ac:dyDescent="0.4">
      <c r="A776" s="60">
        <v>774</v>
      </c>
      <c r="B776" s="60">
        <v>500</v>
      </c>
      <c r="C776" s="61" t="s">
        <v>3912</v>
      </c>
      <c r="D776" s="60" t="s">
        <v>3658</v>
      </c>
      <c r="E776" s="60">
        <v>2</v>
      </c>
      <c r="F776" s="60" t="s">
        <v>12000</v>
      </c>
      <c r="G776" s="60" t="s">
        <v>2837</v>
      </c>
      <c r="H776" s="57"/>
      <c r="L776" s="62">
        <v>774</v>
      </c>
      <c r="M776" s="140">
        <f t="shared" si="72"/>
        <v>500</v>
      </c>
      <c r="N776" s="62">
        <f t="shared" si="73"/>
        <v>500</v>
      </c>
      <c r="O776" s="62" t="str">
        <f t="shared" si="74"/>
        <v>DCU#2 2위(L1) 통신고장</v>
      </c>
      <c r="P776" s="62" t="str">
        <f t="shared" si="75"/>
        <v>M1</v>
      </c>
      <c r="Q776" s="62" t="str">
        <f t="shared" si="76"/>
        <v>C</v>
      </c>
      <c r="R776" s="62" t="str">
        <f>IFERROR(VLOOKUP($B776,'로템1,2단계-고장설명'!$B$4:$O$341,COLUMN()-16,FALSE),"")</f>
        <v>DCU 통신고장</v>
      </c>
      <c r="S776" s="62" t="str">
        <f>IFERROR(VLOOKUP($B776,'로템1,2단계-고장설명'!$B$4:$O$341,COLUMN()-16,FALSE),"")</f>
        <v>C</v>
      </c>
      <c r="T776" s="62" t="str">
        <f t="shared" si="77"/>
        <v>DCU</v>
      </c>
      <c r="U776" s="62" t="str">
        <f>IFERROR(VLOOKUP($B776,'로템1,2단계-고장설명'!$B$4:$O$341,COLUMN()-16,FALSE),"")</f>
        <v>DCU와 TCMS간 RS485 통신고장이 검지되면 발생.</v>
      </c>
      <c r="V776" s="62" t="str">
        <f>IFERROR(VLOOKUP($B776,'로템1,2단계-고장설명'!$B$4:$O$341,COLUMN()-16,FALSE),"")</f>
        <v>정상적으로 출입문을 취급했음에도 불구하고, 화면상 출입문의 개폐 상태 등의 변화가 없음.</v>
      </c>
      <c r="W776" s="62" t="str">
        <f>IFERROR(VLOOKUP($B776,'로템1,2단계-고장설명'!$B$4:$O$341,COLUMN()-16,FALSE),"")</f>
        <v>1) DCU 전원 CB OFF
2) 통신연결 불량
3) 해당 DCU가 검수요원에 의해 firmware 업데이트 중인 경우</v>
      </c>
      <c r="X776" s="62" t="str">
        <f>IFERROR(VLOOKUP($B776,'로템1,2단계-고장설명'!$B$4:$O$341,COLUMN()-16,FALSE),"")</f>
        <v>해당차량의 DCU 및 CU/TU 의 전원이 정상상태이고, 통신라인 연결상태가 정상</v>
      </c>
      <c r="Y776" s="62" t="str">
        <f>IFERROR(VLOOKUP($B776,'로템1,2단계-고장설명'!$B$4:$O$341,COLUMN()-16,FALSE),"")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776" s="62" t="str">
        <f>IFERROR(VLOOKUP($B776,'로템1,2단계-고장설명'!$B$4:$O$341,COLUMN()-16,FALSE),"")</f>
        <v/>
      </c>
      <c r="AA776" s="62" t="str">
        <f>IFERROR(VLOOKUP($B776,'로템1,2단계-고장설명'!$B$4:$O$341,COLUMN()-16,FALSE),"")</f>
        <v>1단계40량, 2단계48량</v>
      </c>
      <c r="AB776" s="62" t="str">
        <f>IFERROR(VLOOKUP($B776,'로템1,2단계-고장설명'!$B$4:$O$341,COLUMN()-16,FALSE),"")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776" s="62" t="str">
        <f>IFERROR(VLOOKUP($B776,'로템1,2단계-고장설명'!$B$4:$O$341,COLUMN()-16,FALSE),"")</f>
        <v>2,3,4</v>
      </c>
      <c r="AD776" s="62" t="str">
        <f>IFERROR(VLOOKUP($B776,'로템1,2단계-고장설명'!$B$4:$O$341,COLUMN()-16,FALSE),"")</f>
        <v>Rotem</v>
      </c>
    </row>
    <row r="777" spans="1:30" x14ac:dyDescent="0.4">
      <c r="A777" s="60">
        <v>775</v>
      </c>
      <c r="B777" s="60">
        <v>501</v>
      </c>
      <c r="C777" s="61" t="s">
        <v>15980</v>
      </c>
      <c r="D777" s="60" t="s">
        <v>3658</v>
      </c>
      <c r="E777" s="60">
        <v>2</v>
      </c>
      <c r="F777" s="60" t="s">
        <v>12000</v>
      </c>
      <c r="G777" s="60" t="s">
        <v>3034</v>
      </c>
      <c r="H777" s="57"/>
      <c r="L777" s="62">
        <v>775</v>
      </c>
      <c r="M777" s="140">
        <f t="shared" si="72"/>
        <v>501</v>
      </c>
      <c r="N777" s="62">
        <f t="shared" si="73"/>
        <v>501</v>
      </c>
      <c r="O777" s="62" t="str">
        <f t="shared" si="74"/>
        <v>DCU#2 2위(L1)-출입문 차단</v>
      </c>
      <c r="P777" s="62" t="str">
        <f t="shared" si="75"/>
        <v>M1</v>
      </c>
      <c r="Q777" s="62" t="str">
        <f t="shared" si="76"/>
        <v>W</v>
      </c>
      <c r="R777" s="62" t="str">
        <f>IFERROR(VLOOKUP($B777,'로템1,2단계-고장설명'!$B$4:$O$341,COLUMN()-16,FALSE),"")</f>
        <v/>
      </c>
      <c r="S777" s="62" t="str">
        <f>IFERROR(VLOOKUP($B777,'로템1,2단계-고장설명'!$B$4:$O$341,COLUMN()-16,FALSE),"")</f>
        <v/>
      </c>
      <c r="T777" s="62" t="str">
        <f t="shared" si="77"/>
        <v>DCU</v>
      </c>
      <c r="U777" s="62" t="str">
        <f>IFERROR(VLOOKUP($B777,'로템1,2단계-고장설명'!$B$4:$O$341,COLUMN()-16,FALSE),"")</f>
        <v/>
      </c>
      <c r="V777" s="62" t="str">
        <f>IFERROR(VLOOKUP($B777,'로템1,2단계-고장설명'!$B$4:$O$341,COLUMN()-16,FALSE),"")</f>
        <v/>
      </c>
      <c r="W777" s="62" t="str">
        <f>IFERROR(VLOOKUP($B777,'로템1,2단계-고장설명'!$B$4:$O$341,COLUMN()-16,FALSE),"")</f>
        <v/>
      </c>
      <c r="X777" s="62" t="str">
        <f>IFERROR(VLOOKUP($B777,'로템1,2단계-고장설명'!$B$4:$O$341,COLUMN()-16,FALSE),"")</f>
        <v/>
      </c>
      <c r="Y777" s="62" t="str">
        <f>IFERROR(VLOOKUP($B777,'로템1,2단계-고장설명'!$B$4:$O$341,COLUMN()-16,FALSE),"")</f>
        <v/>
      </c>
      <c r="Z777" s="62" t="str">
        <f>IFERROR(VLOOKUP($B777,'로템1,2단계-고장설명'!$B$4:$O$341,COLUMN()-16,FALSE),"")</f>
        <v/>
      </c>
      <c r="AA777" s="62" t="str">
        <f>IFERROR(VLOOKUP($B777,'로템1,2단계-고장설명'!$B$4:$O$341,COLUMN()-16,FALSE),"")</f>
        <v/>
      </c>
      <c r="AB777" s="62" t="str">
        <f>IFERROR(VLOOKUP($B777,'로템1,2단계-고장설명'!$B$4:$O$341,COLUMN()-16,FALSE),"")</f>
        <v/>
      </c>
      <c r="AC777" s="62" t="str">
        <f>IFERROR(VLOOKUP($B777,'로템1,2단계-고장설명'!$B$4:$O$341,COLUMN()-16,FALSE),"")</f>
        <v/>
      </c>
      <c r="AD777" s="62" t="str">
        <f>IFERROR(VLOOKUP($B777,'로템1,2단계-고장설명'!$B$4:$O$341,COLUMN()-16,FALSE),"")</f>
        <v/>
      </c>
    </row>
    <row r="778" spans="1:30" x14ac:dyDescent="0.4">
      <c r="A778" s="60">
        <v>776</v>
      </c>
      <c r="B778" s="60">
        <v>502</v>
      </c>
      <c r="C778" s="61" t="s">
        <v>15981</v>
      </c>
      <c r="D778" s="60" t="s">
        <v>3658</v>
      </c>
      <c r="E778" s="60">
        <v>2</v>
      </c>
      <c r="F778" s="60" t="s">
        <v>12000</v>
      </c>
      <c r="G778" s="60" t="s">
        <v>3034</v>
      </c>
      <c r="H778" s="57"/>
      <c r="L778" s="62">
        <v>776</v>
      </c>
      <c r="M778" s="140">
        <f t="shared" si="72"/>
        <v>502</v>
      </c>
      <c r="N778" s="62">
        <f t="shared" si="73"/>
        <v>502</v>
      </c>
      <c r="O778" s="62" t="str">
        <f t="shared" si="74"/>
        <v>DCU#2 2위(L1)-출입문 장애물검지</v>
      </c>
      <c r="P778" s="62" t="str">
        <f t="shared" si="75"/>
        <v>M1</v>
      </c>
      <c r="Q778" s="62" t="str">
        <f t="shared" si="76"/>
        <v>W</v>
      </c>
      <c r="R778" s="62" t="str">
        <f>IFERROR(VLOOKUP($B778,'로템1,2단계-고장설명'!$B$4:$O$341,COLUMN()-16,FALSE),"")</f>
        <v/>
      </c>
      <c r="S778" s="62" t="str">
        <f>IFERROR(VLOOKUP($B778,'로템1,2단계-고장설명'!$B$4:$O$341,COLUMN()-16,FALSE),"")</f>
        <v/>
      </c>
      <c r="T778" s="62" t="str">
        <f t="shared" si="77"/>
        <v>DCU</v>
      </c>
      <c r="U778" s="62" t="str">
        <f>IFERROR(VLOOKUP($B778,'로템1,2단계-고장설명'!$B$4:$O$341,COLUMN()-16,FALSE),"")</f>
        <v/>
      </c>
      <c r="V778" s="62" t="str">
        <f>IFERROR(VLOOKUP($B778,'로템1,2단계-고장설명'!$B$4:$O$341,COLUMN()-16,FALSE),"")</f>
        <v/>
      </c>
      <c r="W778" s="62" t="str">
        <f>IFERROR(VLOOKUP($B778,'로템1,2단계-고장설명'!$B$4:$O$341,COLUMN()-16,FALSE),"")</f>
        <v/>
      </c>
      <c r="X778" s="62" t="str">
        <f>IFERROR(VLOOKUP($B778,'로템1,2단계-고장설명'!$B$4:$O$341,COLUMN()-16,FALSE),"")</f>
        <v/>
      </c>
      <c r="Y778" s="62" t="str">
        <f>IFERROR(VLOOKUP($B778,'로템1,2단계-고장설명'!$B$4:$O$341,COLUMN()-16,FALSE),"")</f>
        <v/>
      </c>
      <c r="Z778" s="62" t="str">
        <f>IFERROR(VLOOKUP($B778,'로템1,2단계-고장설명'!$B$4:$O$341,COLUMN()-16,FALSE),"")</f>
        <v/>
      </c>
      <c r="AA778" s="62" t="str">
        <f>IFERROR(VLOOKUP($B778,'로템1,2단계-고장설명'!$B$4:$O$341,COLUMN()-16,FALSE),"")</f>
        <v/>
      </c>
      <c r="AB778" s="62" t="str">
        <f>IFERROR(VLOOKUP($B778,'로템1,2단계-고장설명'!$B$4:$O$341,COLUMN()-16,FALSE),"")</f>
        <v/>
      </c>
      <c r="AC778" s="62" t="str">
        <f>IFERROR(VLOOKUP($B778,'로템1,2단계-고장설명'!$B$4:$O$341,COLUMN()-16,FALSE),"")</f>
        <v/>
      </c>
      <c r="AD778" s="62" t="str">
        <f>IFERROR(VLOOKUP($B778,'로템1,2단계-고장설명'!$B$4:$O$341,COLUMN()-16,FALSE),"")</f>
        <v/>
      </c>
    </row>
    <row r="779" spans="1:30" x14ac:dyDescent="0.4">
      <c r="A779" s="60">
        <v>777</v>
      </c>
      <c r="B779" s="60">
        <v>503</v>
      </c>
      <c r="C779" s="61" t="s">
        <v>15982</v>
      </c>
      <c r="D779" s="60" t="s">
        <v>3658</v>
      </c>
      <c r="E779" s="60">
        <v>2</v>
      </c>
      <c r="F779" s="60" t="s">
        <v>12000</v>
      </c>
      <c r="G779" s="60" t="s">
        <v>2821</v>
      </c>
      <c r="H779" s="57"/>
      <c r="L779" s="62">
        <v>777</v>
      </c>
      <c r="M779" s="140">
        <f t="shared" si="72"/>
        <v>503</v>
      </c>
      <c r="N779" s="62">
        <f t="shared" si="73"/>
        <v>503</v>
      </c>
      <c r="O779" s="62" t="str">
        <f t="shared" si="74"/>
        <v>DCU#2 2위(L1)-출입문 내부비상핸들 취급(EED)</v>
      </c>
      <c r="P779" s="62" t="str">
        <f t="shared" si="75"/>
        <v>M1</v>
      </c>
      <c r="Q779" s="62" t="str">
        <f t="shared" si="76"/>
        <v>B</v>
      </c>
      <c r="R779" s="62" t="str">
        <f>IFERROR(VLOOKUP($B779,'로템1,2단계-고장설명'!$B$4:$O$341,COLUMN()-16,FALSE),"")</f>
        <v/>
      </c>
      <c r="S779" s="62" t="str">
        <f>IFERROR(VLOOKUP($B779,'로템1,2단계-고장설명'!$B$4:$O$341,COLUMN()-16,FALSE),"")</f>
        <v/>
      </c>
      <c r="T779" s="62" t="str">
        <f t="shared" si="77"/>
        <v>DCU</v>
      </c>
      <c r="U779" s="62" t="str">
        <f>IFERROR(VLOOKUP($B779,'로템1,2단계-고장설명'!$B$4:$O$341,COLUMN()-16,FALSE),"")</f>
        <v/>
      </c>
      <c r="V779" s="62" t="str">
        <f>IFERROR(VLOOKUP($B779,'로템1,2단계-고장설명'!$B$4:$O$341,COLUMN()-16,FALSE),"")</f>
        <v/>
      </c>
      <c r="W779" s="62" t="str">
        <f>IFERROR(VLOOKUP($B779,'로템1,2단계-고장설명'!$B$4:$O$341,COLUMN()-16,FALSE),"")</f>
        <v/>
      </c>
      <c r="X779" s="62" t="str">
        <f>IFERROR(VLOOKUP($B779,'로템1,2단계-고장설명'!$B$4:$O$341,COLUMN()-16,FALSE),"")</f>
        <v/>
      </c>
      <c r="Y779" s="62" t="str">
        <f>IFERROR(VLOOKUP($B779,'로템1,2단계-고장설명'!$B$4:$O$341,COLUMN()-16,FALSE),"")</f>
        <v/>
      </c>
      <c r="Z779" s="62" t="str">
        <f>IFERROR(VLOOKUP($B779,'로템1,2단계-고장설명'!$B$4:$O$341,COLUMN()-16,FALSE),"")</f>
        <v/>
      </c>
      <c r="AA779" s="62" t="str">
        <f>IFERROR(VLOOKUP($B779,'로템1,2단계-고장설명'!$B$4:$O$341,COLUMN()-16,FALSE),"")</f>
        <v/>
      </c>
      <c r="AB779" s="62" t="str">
        <f>IFERROR(VLOOKUP($B779,'로템1,2단계-고장설명'!$B$4:$O$341,COLUMN()-16,FALSE),"")</f>
        <v/>
      </c>
      <c r="AC779" s="62" t="str">
        <f>IFERROR(VLOOKUP($B779,'로템1,2단계-고장설명'!$B$4:$O$341,COLUMN()-16,FALSE),"")</f>
        <v/>
      </c>
      <c r="AD779" s="62" t="str">
        <f>IFERROR(VLOOKUP($B779,'로템1,2단계-고장설명'!$B$4:$O$341,COLUMN()-16,FALSE),"")</f>
        <v/>
      </c>
    </row>
    <row r="780" spans="1:30" x14ac:dyDescent="0.4">
      <c r="A780" s="60">
        <v>778</v>
      </c>
      <c r="B780" s="60">
        <v>504</v>
      </c>
      <c r="C780" s="61" t="s">
        <v>15983</v>
      </c>
      <c r="D780" s="60" t="s">
        <v>3658</v>
      </c>
      <c r="E780" s="60">
        <v>2</v>
      </c>
      <c r="F780" s="60" t="s">
        <v>12000</v>
      </c>
      <c r="G780" s="60" t="s">
        <v>2821</v>
      </c>
      <c r="H780" s="57"/>
      <c r="L780" s="62">
        <v>778</v>
      </c>
      <c r="M780" s="140">
        <f t="shared" si="72"/>
        <v>504</v>
      </c>
      <c r="N780" s="62">
        <f t="shared" si="73"/>
        <v>504</v>
      </c>
      <c r="O780" s="62" t="str">
        <f t="shared" si="74"/>
        <v>DCU#2 2위(L1)-출입문 외부비상핸들 취급(EAD)</v>
      </c>
      <c r="P780" s="62" t="str">
        <f t="shared" si="75"/>
        <v>M1</v>
      </c>
      <c r="Q780" s="62" t="str">
        <f t="shared" si="76"/>
        <v>B</v>
      </c>
      <c r="R780" s="62" t="str">
        <f>IFERROR(VLOOKUP($B780,'로템1,2단계-고장설명'!$B$4:$O$341,COLUMN()-16,FALSE),"")</f>
        <v/>
      </c>
      <c r="S780" s="62" t="str">
        <f>IFERROR(VLOOKUP($B780,'로템1,2단계-고장설명'!$B$4:$O$341,COLUMN()-16,FALSE),"")</f>
        <v/>
      </c>
      <c r="T780" s="62" t="str">
        <f t="shared" si="77"/>
        <v>DCU</v>
      </c>
      <c r="U780" s="62" t="str">
        <f>IFERROR(VLOOKUP($B780,'로템1,2단계-고장설명'!$B$4:$O$341,COLUMN()-16,FALSE),"")</f>
        <v/>
      </c>
      <c r="V780" s="62" t="str">
        <f>IFERROR(VLOOKUP($B780,'로템1,2단계-고장설명'!$B$4:$O$341,COLUMN()-16,FALSE),"")</f>
        <v/>
      </c>
      <c r="W780" s="62" t="str">
        <f>IFERROR(VLOOKUP($B780,'로템1,2단계-고장설명'!$B$4:$O$341,COLUMN()-16,FALSE),"")</f>
        <v/>
      </c>
      <c r="X780" s="62" t="str">
        <f>IFERROR(VLOOKUP($B780,'로템1,2단계-고장설명'!$B$4:$O$341,COLUMN()-16,FALSE),"")</f>
        <v/>
      </c>
      <c r="Y780" s="62" t="str">
        <f>IFERROR(VLOOKUP($B780,'로템1,2단계-고장설명'!$B$4:$O$341,COLUMN()-16,FALSE),"")</f>
        <v/>
      </c>
      <c r="Z780" s="62" t="str">
        <f>IFERROR(VLOOKUP($B780,'로템1,2단계-고장설명'!$B$4:$O$341,COLUMN()-16,FALSE),"")</f>
        <v/>
      </c>
      <c r="AA780" s="62" t="str">
        <f>IFERROR(VLOOKUP($B780,'로템1,2단계-고장설명'!$B$4:$O$341,COLUMN()-16,FALSE),"")</f>
        <v/>
      </c>
      <c r="AB780" s="62" t="str">
        <f>IFERROR(VLOOKUP($B780,'로템1,2단계-고장설명'!$B$4:$O$341,COLUMN()-16,FALSE),"")</f>
        <v/>
      </c>
      <c r="AC780" s="62" t="str">
        <f>IFERROR(VLOOKUP($B780,'로템1,2단계-고장설명'!$B$4:$O$341,COLUMN()-16,FALSE),"")</f>
        <v/>
      </c>
      <c r="AD780" s="62" t="str">
        <f>IFERROR(VLOOKUP($B780,'로템1,2단계-고장설명'!$B$4:$O$341,COLUMN()-16,FALSE),"")</f>
        <v/>
      </c>
    </row>
    <row r="781" spans="1:30" x14ac:dyDescent="0.4">
      <c r="A781" s="60">
        <v>779</v>
      </c>
      <c r="B781" s="60">
        <v>505</v>
      </c>
      <c r="C781" s="61" t="s">
        <v>15984</v>
      </c>
      <c r="D781" s="60" t="s">
        <v>3658</v>
      </c>
      <c r="E781" s="60">
        <v>2</v>
      </c>
      <c r="F781" s="60" t="s">
        <v>12000</v>
      </c>
      <c r="G781" s="60" t="s">
        <v>3034</v>
      </c>
      <c r="H781" s="57"/>
      <c r="L781" s="62">
        <v>779</v>
      </c>
      <c r="M781" s="140">
        <f t="shared" si="72"/>
        <v>505</v>
      </c>
      <c r="N781" s="62">
        <f t="shared" si="73"/>
        <v>505</v>
      </c>
      <c r="O781" s="62" t="str">
        <f t="shared" si="74"/>
        <v>DCU#2 2위(L1)-출입문 입력 고전압</v>
      </c>
      <c r="P781" s="62" t="str">
        <f t="shared" si="75"/>
        <v>M1</v>
      </c>
      <c r="Q781" s="62" t="str">
        <f t="shared" si="76"/>
        <v>W</v>
      </c>
      <c r="R781" s="62" t="str">
        <f>IFERROR(VLOOKUP($B781,'로템1,2단계-고장설명'!$B$4:$O$341,COLUMN()-16,FALSE),"")</f>
        <v>DCU-입력고전압</v>
      </c>
      <c r="S781" s="62" t="str">
        <f>IFERROR(VLOOKUP($B781,'로템1,2단계-고장설명'!$B$4:$O$341,COLUMN()-16,FALSE),"")</f>
        <v>W</v>
      </c>
      <c r="T781" s="62" t="str">
        <f t="shared" si="77"/>
        <v>DCU</v>
      </c>
      <c r="U781" s="62" t="str">
        <f>IFERROR(VLOOKUP($B781,'로템1,2단계-고장설명'!$B$4:$O$341,COLUMN()-16,FALSE),"")</f>
        <v>DCU의 RS485 데이터 중 DCU-TCMS SD TEXT3의 Bit4 “High Voltage” 신호가 "1"이 되면 검지.</v>
      </c>
      <c r="V781" s="62" t="str">
        <f>IFERROR(VLOOKUP($B781,'로템1,2단계-고장설명'!$B$4:$O$341,COLUMN()-16,FALSE),"")</f>
        <v>고전압 상태. (그리 높지 않은 고전압 상태에서는 출입문 작동에 문제가 없으나, 140Vdc 이상의 큰 전압이 인가될 경우, DCU의 PCB 기판이 손상될 수 있음.)</v>
      </c>
      <c r="W781" s="62" t="str">
        <f>IFERROR(VLOOKUP($B781,'로템1,2단계-고장설명'!$B$4:$O$341,COLUMN()-16,FALSE),"")</f>
        <v>차량으로부터 인가되는 공급전원이 125Vdc 이상</v>
      </c>
      <c r="X781" s="62" t="str">
        <f>IFERROR(VLOOKUP($B781,'로템1,2단계-고장설명'!$B$4:$O$341,COLUMN()-16,FALSE),"")</f>
        <v>차량으로부터 인가되는 공급전원이 125Vdc 미만</v>
      </c>
      <c r="Y781" s="62" t="str">
        <f>IFERROR(VLOOKUP($B781,'로템1,2단계-고장설명'!$B$4:$O$341,COLUMN()-16,FALSE),"")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781" s="62" t="str">
        <f>IFERROR(VLOOKUP($B781,'로템1,2단계-고장설명'!$B$4:$O$341,COLUMN()-16,FALSE),"")</f>
        <v/>
      </c>
      <c r="AA781" s="62" t="str">
        <f>IFERROR(VLOOKUP($B781,'로템1,2단계-고장설명'!$B$4:$O$341,COLUMN()-16,FALSE),"")</f>
        <v>1단계40량, 2단계48량</v>
      </c>
      <c r="AB781" s="62" t="str">
        <f>IFERROR(VLOOKUP($B781,'로템1,2단계-고장설명'!$B$4:$O$341,COLUMN()-16,FALSE),"")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781" s="62" t="str">
        <f>IFERROR(VLOOKUP($B781,'로템1,2단계-고장설명'!$B$4:$O$341,COLUMN()-16,FALSE),"")</f>
        <v>2,3,4</v>
      </c>
      <c r="AD781" s="62" t="str">
        <f>IFERROR(VLOOKUP($B781,'로템1,2단계-고장설명'!$B$4:$O$341,COLUMN()-16,FALSE),"")</f>
        <v>Rotem</v>
      </c>
    </row>
    <row r="782" spans="1:30" x14ac:dyDescent="0.4">
      <c r="A782" s="60">
        <v>780</v>
      </c>
      <c r="B782" s="60">
        <v>506</v>
      </c>
      <c r="C782" s="61" t="s">
        <v>15985</v>
      </c>
      <c r="D782" s="60" t="s">
        <v>3658</v>
      </c>
      <c r="E782" s="60">
        <v>2</v>
      </c>
      <c r="F782" s="60" t="s">
        <v>12000</v>
      </c>
      <c r="G782" s="60" t="s">
        <v>3034</v>
      </c>
      <c r="H782" s="57"/>
      <c r="L782" s="62">
        <v>780</v>
      </c>
      <c r="M782" s="140">
        <f t="shared" si="72"/>
        <v>506</v>
      </c>
      <c r="N782" s="62">
        <f t="shared" si="73"/>
        <v>506</v>
      </c>
      <c r="O782" s="62" t="str">
        <f t="shared" si="74"/>
        <v>DCU#2 2위(L1)-출입문 입력 저전압</v>
      </c>
      <c r="P782" s="62" t="str">
        <f t="shared" si="75"/>
        <v>M1</v>
      </c>
      <c r="Q782" s="62" t="str">
        <f t="shared" si="76"/>
        <v>W</v>
      </c>
      <c r="R782" s="62" t="str">
        <f>IFERROR(VLOOKUP($B782,'로템1,2단계-고장설명'!$B$4:$O$341,COLUMN()-16,FALSE),"")</f>
        <v>DCU-입력저전압</v>
      </c>
      <c r="S782" s="62" t="str">
        <f>IFERROR(VLOOKUP($B782,'로템1,2단계-고장설명'!$B$4:$O$341,COLUMN()-16,FALSE),"")</f>
        <v>W</v>
      </c>
      <c r="T782" s="62" t="str">
        <f t="shared" si="77"/>
        <v>DCU</v>
      </c>
      <c r="U782" s="62" t="str">
        <f>IFERROR(VLOOKUP($B782,'로템1,2단계-고장설명'!$B$4:$O$341,COLUMN()-16,FALSE),"")</f>
        <v>DCU의 RS485 데이터 중 DCU-TCMS SD TEXT3의 Bit5 “Low Voltage” 신호가 "1"이 되면 검지.</v>
      </c>
      <c r="V782" s="62" t="str">
        <f>IFERROR(VLOOKUP($B782,'로템1,2단계-고장설명'!$B$4:$O$341,COLUMN()-16,FALSE),"")</f>
        <v>저전안 상태 (출입문 동작이 심하게 느려지거나 작동조차 안될 수 있음.)</v>
      </c>
      <c r="W782" s="62" t="str">
        <f>IFERROR(VLOOKUP($B782,'로템1,2단계-고장설명'!$B$4:$O$341,COLUMN()-16,FALSE),"")</f>
        <v>차량으로부터 인가되는 공급전원이 70Vdc 이하</v>
      </c>
      <c r="X782" s="62" t="str">
        <f>IFERROR(VLOOKUP($B782,'로템1,2단계-고장설명'!$B$4:$O$341,COLUMN()-16,FALSE),"")</f>
        <v>차량으로부터 인가되는 공급전원이 70Vdc 초과</v>
      </c>
      <c r="Y782" s="62" t="str">
        <f>IFERROR(VLOOKUP($B782,'로템1,2단계-고장설명'!$B$4:$O$341,COLUMN()-16,FALSE),"")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782" s="62" t="str">
        <f>IFERROR(VLOOKUP($B782,'로템1,2단계-고장설명'!$B$4:$O$341,COLUMN()-16,FALSE),"")</f>
        <v/>
      </c>
      <c r="AA782" s="62" t="str">
        <f>IFERROR(VLOOKUP($B782,'로템1,2단계-고장설명'!$B$4:$O$341,COLUMN()-16,FALSE),"")</f>
        <v>1단계40량, 2단계48량</v>
      </c>
      <c r="AB782" s="62" t="str">
        <f>IFERROR(VLOOKUP($B782,'로템1,2단계-고장설명'!$B$4:$O$341,COLUMN()-16,FALSE),"")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782" s="62" t="str">
        <f>IFERROR(VLOOKUP($B782,'로템1,2단계-고장설명'!$B$4:$O$341,COLUMN()-16,FALSE),"")</f>
        <v>2,3,4</v>
      </c>
      <c r="AD782" s="62" t="str">
        <f>IFERROR(VLOOKUP($B782,'로템1,2단계-고장설명'!$B$4:$O$341,COLUMN()-16,FALSE),"")</f>
        <v>Rotem</v>
      </c>
    </row>
    <row r="783" spans="1:30" x14ac:dyDescent="0.4">
      <c r="A783" s="60">
        <v>781</v>
      </c>
      <c r="B783" s="60">
        <v>507</v>
      </c>
      <c r="C783" s="61" t="s">
        <v>15986</v>
      </c>
      <c r="D783" s="60" t="s">
        <v>3658</v>
      </c>
      <c r="E783" s="60">
        <v>2</v>
      </c>
      <c r="F783" s="60" t="s">
        <v>12000</v>
      </c>
      <c r="G783" s="60" t="s">
        <v>2837</v>
      </c>
      <c r="H783" s="57"/>
      <c r="L783" s="62">
        <v>781</v>
      </c>
      <c r="M783" s="140">
        <f t="shared" si="72"/>
        <v>507</v>
      </c>
      <c r="N783" s="62">
        <f t="shared" si="73"/>
        <v>507</v>
      </c>
      <c r="O783" s="62" t="str">
        <f t="shared" si="74"/>
        <v>DCU#2 2위(L1)-초기화 실패</v>
      </c>
      <c r="P783" s="62" t="str">
        <f t="shared" si="75"/>
        <v>M1</v>
      </c>
      <c r="Q783" s="62" t="str">
        <f t="shared" si="76"/>
        <v>C</v>
      </c>
      <c r="R783" s="62" t="str">
        <f>IFERROR(VLOOKUP($B783,'로템1,2단계-고장설명'!$B$4:$O$341,COLUMN()-16,FALSE),"")</f>
        <v>DCU-초기화 실패</v>
      </c>
      <c r="S783" s="62" t="str">
        <f>IFERROR(VLOOKUP($B783,'로템1,2단계-고장설명'!$B$4:$O$341,COLUMN()-16,FALSE),"")</f>
        <v>C</v>
      </c>
      <c r="T783" s="62" t="str">
        <f t="shared" si="77"/>
        <v>DCU</v>
      </c>
      <c r="U783" s="62" t="str">
        <f>IFERROR(VLOOKUP($B783,'로템1,2단계-고장설명'!$B$4:$O$341,COLUMN()-16,FALSE),"")</f>
        <v>DCU의 RS485 데이터 중 DCU-TCMS SD TEXT4의 Bit5 "Calibration failure” 신호가 "1"이 되면 검지.</v>
      </c>
      <c r="V783" s="62" t="str">
        <f>IFERROR(VLOOKUP($B783,'로템1,2단계-고장설명'!$B$4:$O$341,COLUMN()-16,FALSE),"")</f>
        <v>초기화가 실패하여 정상적인 출임문 열림/닫힘이 불가능</v>
      </c>
      <c r="W783" s="62" t="str">
        <f>IFERROR(VLOOKUP($B783,'로템1,2단계-고장설명'!$B$4:$O$341,COLUMN()-16,FALSE),"")</f>
        <v>DCU 초기화 동작 중, 모터고장, 장애물 감지, 리미트 스위치 고장 등으로 인해 초기화를 완료하지 못하는 경우</v>
      </c>
      <c r="X783" s="62" t="str">
        <f>IFERROR(VLOOKUP($B783,'로템1,2단계-고장설명'!$B$4:$O$341,COLUMN()-16,FALSE),"")</f>
        <v>초기화 실패를 야기한 고장 코드를 확인하여 조치 후, 재 닫힘 명령을 주거나 DCU 전원 reset</v>
      </c>
      <c r="Y783" s="62" t="str">
        <f>IFERROR(VLOOKUP($B783,'로템1,2단계-고장설명'!$B$4:$O$341,COLUMN()-16,FALSE),"")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783" s="62" t="str">
        <f>IFERROR(VLOOKUP($B783,'로템1,2단계-고장설명'!$B$4:$O$341,COLUMN()-16,FALSE),"")</f>
        <v/>
      </c>
      <c r="AA783" s="62" t="str">
        <f>IFERROR(VLOOKUP($B783,'로템1,2단계-고장설명'!$B$4:$O$341,COLUMN()-16,FALSE),"")</f>
        <v>1단계40량, 2단계48량</v>
      </c>
      <c r="AB783" s="62" t="str">
        <f>IFERROR(VLOOKUP($B783,'로템1,2단계-고장설명'!$B$4:$O$341,COLUMN()-16,FALSE),"")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783" s="62" t="str">
        <f>IFERROR(VLOOKUP($B783,'로템1,2단계-고장설명'!$B$4:$O$341,COLUMN()-16,FALSE),"")</f>
        <v>2,3,4</v>
      </c>
      <c r="AD783" s="62" t="str">
        <f>IFERROR(VLOOKUP($B783,'로템1,2단계-고장설명'!$B$4:$O$341,COLUMN()-16,FALSE),"")</f>
        <v>Rotem</v>
      </c>
    </row>
    <row r="784" spans="1:30" x14ac:dyDescent="0.4">
      <c r="A784" s="60">
        <v>782</v>
      </c>
      <c r="B784" s="60">
        <v>508</v>
      </c>
      <c r="C784" s="61" t="s">
        <v>15987</v>
      </c>
      <c r="D784" s="60" t="s">
        <v>3658</v>
      </c>
      <c r="E784" s="60">
        <v>2</v>
      </c>
      <c r="F784" s="60" t="s">
        <v>12000</v>
      </c>
      <c r="G784" s="60" t="s">
        <v>2821</v>
      </c>
      <c r="H784" s="57"/>
      <c r="L784" s="62">
        <v>782</v>
      </c>
      <c r="M784" s="140">
        <f t="shared" si="72"/>
        <v>508</v>
      </c>
      <c r="N784" s="62">
        <f t="shared" si="73"/>
        <v>508</v>
      </c>
      <c r="O784" s="62" t="str">
        <f t="shared" si="74"/>
        <v>DCU#2 2위(L1)-출입문 모터/인코더 고장</v>
      </c>
      <c r="P784" s="62" t="str">
        <f t="shared" si="75"/>
        <v>M1</v>
      </c>
      <c r="Q784" s="62" t="str">
        <f t="shared" si="76"/>
        <v>B</v>
      </c>
      <c r="R784" s="62" t="str">
        <f>IFERROR(VLOOKUP($B784,'로템1,2단계-고장설명'!$B$4:$O$341,COLUMN()-16,FALSE),"")</f>
        <v>DCU-출입문 모터/인코더 고장</v>
      </c>
      <c r="S784" s="62" t="str">
        <f>IFERROR(VLOOKUP($B784,'로템1,2단계-고장설명'!$B$4:$O$341,COLUMN()-16,FALSE),"")</f>
        <v>B</v>
      </c>
      <c r="T784" s="62" t="str">
        <f t="shared" si="77"/>
        <v>DCU</v>
      </c>
      <c r="U784" s="62" t="str">
        <f>IFERROR(VLOOKUP($B784,'로템1,2단계-고장설명'!$B$4:$O$341,COLUMN()-16,FALSE),"")</f>
        <v>DCU의 RS485 데이터 중 DCU-TCMS SD TEXT4의 Bit4 "Motor / Encoder failure” 신호가 "1"이 되면 검지.</v>
      </c>
      <c r="V784" s="62" t="str">
        <f>IFERROR(VLOOKUP($B784,'로템1,2단계-고장설명'!$B$4:$O$341,COLUMN()-16,FALSE),"")</f>
        <v>출입문 정상동작 불가</v>
      </c>
      <c r="W784" s="62" t="str">
        <f>IFERROR(VLOOKUP($B784,'로템1,2단계-고장설명'!$B$4:$O$341,COLUMN()-16,FALSE),"")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784" s="62" t="str">
        <f>IFERROR(VLOOKUP($B784,'로템1,2단계-고장설명'!$B$4:$O$341,COLUMN()-16,FALSE),"")</f>
        <v>모터/인코더 및 DCU가 정상상태이고, 전기적 연결상태가 정상</v>
      </c>
      <c r="Y784" s="62" t="str">
        <f>IFERROR(VLOOKUP($B784,'로템1,2단계-고장설명'!$B$4:$O$341,COLUMN()-16,FALSE),"")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784" s="62" t="str">
        <f>IFERROR(VLOOKUP($B784,'로템1,2단계-고장설명'!$B$4:$O$341,COLUMN()-16,FALSE),"")</f>
        <v/>
      </c>
      <c r="AA784" s="62" t="str">
        <f>IFERROR(VLOOKUP($B784,'로템1,2단계-고장설명'!$B$4:$O$341,COLUMN()-16,FALSE),"")</f>
        <v>1단계40량, 2단계48량</v>
      </c>
      <c r="AB784" s="62" t="str">
        <f>IFERROR(VLOOKUP($B784,'로템1,2단계-고장설명'!$B$4:$O$341,COLUMN()-16,FALSE),"")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784" s="62" t="str">
        <f>IFERROR(VLOOKUP($B784,'로템1,2단계-고장설명'!$B$4:$O$341,COLUMN()-16,FALSE),"")</f>
        <v>2,3,4</v>
      </c>
      <c r="AD784" s="62" t="str">
        <f>IFERROR(VLOOKUP($B784,'로템1,2단계-고장설명'!$B$4:$O$341,COLUMN()-16,FALSE),"")</f>
        <v>Rotem</v>
      </c>
    </row>
    <row r="785" spans="1:30" x14ac:dyDescent="0.4">
      <c r="A785" s="60">
        <v>783</v>
      </c>
      <c r="B785" s="60">
        <v>509</v>
      </c>
      <c r="C785" s="61" t="s">
        <v>15988</v>
      </c>
      <c r="D785" s="60" t="s">
        <v>3658</v>
      </c>
      <c r="E785" s="60">
        <v>2</v>
      </c>
      <c r="F785" s="60" t="s">
        <v>12000</v>
      </c>
      <c r="G785" s="60" t="s">
        <v>2837</v>
      </c>
      <c r="H785" s="57"/>
      <c r="L785" s="62">
        <v>783</v>
      </c>
      <c r="M785" s="140">
        <f t="shared" si="72"/>
        <v>509</v>
      </c>
      <c r="N785" s="62">
        <f t="shared" si="73"/>
        <v>509</v>
      </c>
      <c r="O785" s="62" t="str">
        <f t="shared" si="74"/>
        <v>DCU#2 2위(L1)-출입문 잠김 리미트 스위치 고장</v>
      </c>
      <c r="P785" s="62" t="str">
        <f t="shared" si="75"/>
        <v>M1</v>
      </c>
      <c r="Q785" s="62" t="str">
        <f t="shared" si="76"/>
        <v>C</v>
      </c>
      <c r="R785" s="62" t="str">
        <f>IFERROR(VLOOKUP($B785,'로템1,2단계-고장설명'!$B$4:$O$341,COLUMN()-16,FALSE),"")</f>
        <v>DCU-출입문 잠김 리미트 스위치 고장</v>
      </c>
      <c r="S785" s="62" t="str">
        <f>IFERROR(VLOOKUP($B785,'로템1,2단계-고장설명'!$B$4:$O$341,COLUMN()-16,FALSE),"")</f>
        <v>C</v>
      </c>
      <c r="T785" s="62" t="str">
        <f t="shared" si="77"/>
        <v>DCU</v>
      </c>
      <c r="U785" s="62" t="str">
        <f>IFERROR(VLOOKUP($B785,'로템1,2단계-고장설명'!$B$4:$O$341,COLUMN()-16,FALSE),"")</f>
        <v>DCU의 RS485 데이터 중 DCU-TCMS SD TEXT4의 Bit1 "DLS Failure” 신호가 "1"이 되면 검지.</v>
      </c>
      <c r="V785" s="62" t="str">
        <f>IFERROR(VLOOKUP($B785,'로템1,2단계-고장설명'!$B$4:$O$341,COLUMN()-16,FALSE),"")</f>
        <v>출입문 잠김 상태 확인 불가</v>
      </c>
      <c r="W785" s="62" t="str">
        <f>IFERROR(VLOOKUP($B785,'로템1,2단계-고장설명'!$B$4:$O$341,COLUMN()-16,FALSE),"")</f>
        <v>1) 출입문이 열림 상태에서 DLS가 작동되어 있는 경우
2) 출입문이 닫힘 상태에서 DLS가 작동되지 않은 경우</v>
      </c>
      <c r="X785" s="62" t="str">
        <f>IFERROR(VLOOKUP($B785,'로템1,2단계-고장설명'!$B$4:$O$341,COLUMN()-16,FALSE),"")</f>
        <v>전기적 결선상태가 양호하고, 출입문 열림 닫힘 시, DLS가 정상적으로 작동</v>
      </c>
      <c r="Y785" s="62" t="str">
        <f>IFERROR(VLOOKUP($B785,'로템1,2단계-고장설명'!$B$4:$O$341,COLUMN()-16,FALSE),"")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785" s="62" t="str">
        <f>IFERROR(VLOOKUP($B785,'로템1,2단계-고장설명'!$B$4:$O$341,COLUMN()-16,FALSE),"")</f>
        <v/>
      </c>
      <c r="AA785" s="62" t="str">
        <f>IFERROR(VLOOKUP($B785,'로템1,2단계-고장설명'!$B$4:$O$341,COLUMN()-16,FALSE),"")</f>
        <v>1단계40량, 2단계48량</v>
      </c>
      <c r="AB785" s="62" t="str">
        <f>IFERROR(VLOOKUP($B785,'로템1,2단계-고장설명'!$B$4:$O$341,COLUMN()-16,FALSE),"")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785" s="62" t="str">
        <f>IFERROR(VLOOKUP($B785,'로템1,2단계-고장설명'!$B$4:$O$341,COLUMN()-16,FALSE),"")</f>
        <v>2,3,4</v>
      </c>
      <c r="AD785" s="62" t="str">
        <f>IFERROR(VLOOKUP($B785,'로템1,2단계-고장설명'!$B$4:$O$341,COLUMN()-16,FALSE),"")</f>
        <v>Rotem</v>
      </c>
    </row>
    <row r="786" spans="1:30" x14ac:dyDescent="0.4">
      <c r="A786" s="60">
        <v>784</v>
      </c>
      <c r="B786" s="60">
        <v>510</v>
      </c>
      <c r="C786" s="61" t="s">
        <v>15989</v>
      </c>
      <c r="D786" s="60" t="s">
        <v>3658</v>
      </c>
      <c r="E786" s="60">
        <v>2</v>
      </c>
      <c r="F786" s="60" t="s">
        <v>12000</v>
      </c>
      <c r="G786" s="60" t="s">
        <v>2837</v>
      </c>
      <c r="H786" s="57"/>
      <c r="L786" s="62">
        <v>784</v>
      </c>
      <c r="M786" s="140">
        <f t="shared" si="72"/>
        <v>510</v>
      </c>
      <c r="N786" s="62">
        <f t="shared" si="73"/>
        <v>510</v>
      </c>
      <c r="O786" s="62" t="str">
        <f t="shared" si="74"/>
        <v>DCU#2 2위(L1)-출입문 닫힘 리미트 스위치1 고장</v>
      </c>
      <c r="P786" s="62" t="str">
        <f t="shared" si="75"/>
        <v>M1</v>
      </c>
      <c r="Q786" s="62" t="str">
        <f t="shared" si="76"/>
        <v>C</v>
      </c>
      <c r="R786" s="62" t="str">
        <f>IFERROR(VLOOKUP($B786,'로템1,2단계-고장설명'!$B$4:$O$341,COLUMN()-16,FALSE),"")</f>
        <v>DCU-출입문 닫힘 리미트 스위치1 고장</v>
      </c>
      <c r="S786" s="62" t="str">
        <f>IFERROR(VLOOKUP($B786,'로템1,2단계-고장설명'!$B$4:$O$341,COLUMN()-16,FALSE),"")</f>
        <v>C</v>
      </c>
      <c r="T786" s="62" t="str">
        <f t="shared" si="77"/>
        <v>DCU</v>
      </c>
      <c r="U786" s="62" t="str">
        <f>IFERROR(VLOOKUP($B786,'로템1,2단계-고장설명'!$B$4:$O$341,COLUMN()-16,FALSE),"")</f>
        <v>DCU의 RS485 데이터 중 DCU-TCMS SD TEXT4의 Bit3 "DCS1 Failure(Leftt)” 신호가 "1"이 되면 검지.</v>
      </c>
      <c r="V786" s="62" t="str">
        <f>IFERROR(VLOOKUP($B786,'로템1,2단계-고장설명'!$B$4:$O$341,COLUMN()-16,FALSE),"")</f>
        <v>출입문 왼쪽 판넬 닫힘 상태 확인 불가</v>
      </c>
      <c r="W786" s="62" t="str">
        <f>IFERROR(VLOOKUP($B786,'로템1,2단계-고장설명'!$B$4:$O$341,COLUMN()-16,FALSE),"")</f>
        <v>1) 출입문이 열림 상태에서 DCS1이 작동되어 있는 경우
2) 출입문이 닫힘 상태에서 DCS1이 작동되지 않은 경우</v>
      </c>
      <c r="X786" s="62" t="str">
        <f>IFERROR(VLOOKUP($B786,'로템1,2단계-고장설명'!$B$4:$O$341,COLUMN()-16,FALSE),"")</f>
        <v>전기적 결선상태가 양호하고, 출입문 열림 닫힘 시, DCS1이 정상적으로 작동</v>
      </c>
      <c r="Y786" s="62" t="str">
        <f>IFERROR(VLOOKUP($B786,'로템1,2단계-고장설명'!$B$4:$O$341,COLUMN()-16,FALSE),"")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786" s="62" t="str">
        <f>IFERROR(VLOOKUP($B786,'로템1,2단계-고장설명'!$B$4:$O$341,COLUMN()-16,FALSE),"")</f>
        <v/>
      </c>
      <c r="AA786" s="62" t="str">
        <f>IFERROR(VLOOKUP($B786,'로템1,2단계-고장설명'!$B$4:$O$341,COLUMN()-16,FALSE),"")</f>
        <v>1단계40량, 2단계48량</v>
      </c>
      <c r="AB786" s="62" t="str">
        <f>IFERROR(VLOOKUP($B786,'로템1,2단계-고장설명'!$B$4:$O$341,COLUMN()-16,FALSE),"")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786" s="62" t="str">
        <f>IFERROR(VLOOKUP($B786,'로템1,2단계-고장설명'!$B$4:$O$341,COLUMN()-16,FALSE),"")</f>
        <v>2,3,4</v>
      </c>
      <c r="AD786" s="62" t="str">
        <f>IFERROR(VLOOKUP($B786,'로템1,2단계-고장설명'!$B$4:$O$341,COLUMN()-16,FALSE),"")</f>
        <v>Rotem</v>
      </c>
    </row>
    <row r="787" spans="1:30" x14ac:dyDescent="0.4">
      <c r="A787" s="60">
        <v>785</v>
      </c>
      <c r="B787" s="60">
        <v>511</v>
      </c>
      <c r="C787" s="61" t="s">
        <v>15990</v>
      </c>
      <c r="D787" s="60" t="s">
        <v>3658</v>
      </c>
      <c r="E787" s="60">
        <v>2</v>
      </c>
      <c r="F787" s="60" t="s">
        <v>12000</v>
      </c>
      <c r="G787" s="60" t="s">
        <v>2837</v>
      </c>
      <c r="H787" s="57"/>
      <c r="L787" s="62">
        <v>785</v>
      </c>
      <c r="M787" s="140">
        <f t="shared" si="72"/>
        <v>511</v>
      </c>
      <c r="N787" s="62">
        <f t="shared" si="73"/>
        <v>511</v>
      </c>
      <c r="O787" s="62" t="str">
        <f t="shared" si="74"/>
        <v>DCU#2 2위(L1)-출입문 닫힘 리미트 스위치2 고장</v>
      </c>
      <c r="P787" s="62" t="str">
        <f t="shared" si="75"/>
        <v>M1</v>
      </c>
      <c r="Q787" s="62" t="str">
        <f t="shared" si="76"/>
        <v>C</v>
      </c>
      <c r="R787" s="62" t="str">
        <f>IFERROR(VLOOKUP($B787,'로템1,2단계-고장설명'!$B$4:$O$341,COLUMN()-16,FALSE),"")</f>
        <v>DCU-출입문 닫힘 리미트 스위치2 고장</v>
      </c>
      <c r="S787" s="62" t="str">
        <f>IFERROR(VLOOKUP($B787,'로템1,2단계-고장설명'!$B$4:$O$341,COLUMN()-16,FALSE),"")</f>
        <v>C</v>
      </c>
      <c r="T787" s="62" t="str">
        <f t="shared" si="77"/>
        <v>DCU</v>
      </c>
      <c r="U787" s="62" t="str">
        <f>IFERROR(VLOOKUP($B787,'로템1,2단계-고장설명'!$B$4:$O$341,COLUMN()-16,FALSE),"")</f>
        <v>DCU의 RS485 데이터 중 DCU-TCMS SD TEXT4의 Bit2 "DCS2 Failure(Right)” 신호가 "1"이 되면 검지.</v>
      </c>
      <c r="V787" s="62" t="str">
        <f>IFERROR(VLOOKUP($B787,'로템1,2단계-고장설명'!$B$4:$O$341,COLUMN()-16,FALSE),"")</f>
        <v>출입문 오른쪽 판넬 닫힘 상태 확인 불가</v>
      </c>
      <c r="W787" s="62" t="str">
        <f>IFERROR(VLOOKUP($B787,'로템1,2단계-고장설명'!$B$4:$O$341,COLUMN()-16,FALSE),"")</f>
        <v>1) 출입문이 열림 상태에서 DCS2가 작동되어 있는 경우
2) 출입문이 닫힘 상태에서 DCS2가 작동되지 않은 경우</v>
      </c>
      <c r="X787" s="62" t="str">
        <f>IFERROR(VLOOKUP($B787,'로템1,2단계-고장설명'!$B$4:$O$341,COLUMN()-16,FALSE),"")</f>
        <v>전기적 결선상태가 양호하고, 출입문 열림 닫힘 시, DCS2가 정상적으로 작동</v>
      </c>
      <c r="Y787" s="62" t="str">
        <f>IFERROR(VLOOKUP($B787,'로템1,2단계-고장설명'!$B$4:$O$341,COLUMN()-16,FALSE),"")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787" s="62" t="str">
        <f>IFERROR(VLOOKUP($B787,'로템1,2단계-고장설명'!$B$4:$O$341,COLUMN()-16,FALSE),"")</f>
        <v/>
      </c>
      <c r="AA787" s="62" t="str">
        <f>IFERROR(VLOOKUP($B787,'로템1,2단계-고장설명'!$B$4:$O$341,COLUMN()-16,FALSE),"")</f>
        <v>1단계40량, 2단계48량</v>
      </c>
      <c r="AB787" s="62" t="str">
        <f>IFERROR(VLOOKUP($B787,'로템1,2단계-고장설명'!$B$4:$O$341,COLUMN()-16,FALSE),"")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787" s="62" t="str">
        <f>IFERROR(VLOOKUP($B787,'로템1,2단계-고장설명'!$B$4:$O$341,COLUMN()-16,FALSE),"")</f>
        <v>2,3,4</v>
      </c>
      <c r="AD787" s="62" t="str">
        <f>IFERROR(VLOOKUP($B787,'로템1,2단계-고장설명'!$B$4:$O$341,COLUMN()-16,FALSE),"")</f>
        <v>Rotem</v>
      </c>
    </row>
    <row r="788" spans="1:30" x14ac:dyDescent="0.4">
      <c r="A788" s="60">
        <v>786</v>
      </c>
      <c r="B788" s="60">
        <v>512</v>
      </c>
      <c r="C788" s="61" t="s">
        <v>15991</v>
      </c>
      <c r="D788" s="60" t="s">
        <v>3658</v>
      </c>
      <c r="E788" s="60">
        <v>2</v>
      </c>
      <c r="F788" s="60" t="s">
        <v>12000</v>
      </c>
      <c r="G788" s="60" t="s">
        <v>2837</v>
      </c>
      <c r="H788" s="57"/>
      <c r="L788" s="62">
        <v>786</v>
      </c>
      <c r="M788" s="140">
        <f t="shared" si="72"/>
        <v>512</v>
      </c>
      <c r="N788" s="62">
        <f t="shared" si="73"/>
        <v>512</v>
      </c>
      <c r="O788" s="62" t="str">
        <f t="shared" si="74"/>
        <v>DCU#2 2위(L1)-파라미터 로딩 실패</v>
      </c>
      <c r="P788" s="62" t="str">
        <f t="shared" si="75"/>
        <v>M1</v>
      </c>
      <c r="Q788" s="62" t="str">
        <f t="shared" si="76"/>
        <v>C</v>
      </c>
      <c r="R788" s="62" t="str">
        <f>IFERROR(VLOOKUP($B788,'로템1,2단계-고장설명'!$B$4:$O$341,COLUMN()-16,FALSE),"")</f>
        <v>DCU-파라미터 로딩 실패</v>
      </c>
      <c r="S788" s="62" t="str">
        <f>IFERROR(VLOOKUP($B788,'로템1,2단계-고장설명'!$B$4:$O$341,COLUMN()-16,FALSE),"")</f>
        <v>C</v>
      </c>
      <c r="T788" s="62" t="str">
        <f t="shared" si="77"/>
        <v>DCU</v>
      </c>
      <c r="U788" s="62" t="str">
        <f>IFERROR(VLOOKUP($B788,'로템1,2단계-고장설명'!$B$4:$O$341,COLUMN()-16,FALSE),"")</f>
        <v>DCU의 RS485 데이터 중 DCU-TCMS SD TEXT4의 Bit6 "Paraneter error” 신호가 "1"이 되면 검지.</v>
      </c>
      <c r="V788" s="62" t="str">
        <f>IFERROR(VLOOKUP($B788,'로템1,2단계-고장설명'!$B$4:$O$341,COLUMN()-16,FALSE),"")</f>
        <v>Parameter error 현시 (출입문은 정상작동 가능)</v>
      </c>
      <c r="W788" s="62" t="str">
        <f>IFERROR(VLOOKUP($B788,'로템1,2단계-고장설명'!$B$4:$O$341,COLUMN()-16,FALSE),"")</f>
        <v>DCU 자체내의 EEPROM으로부터 parameter 데이터 로딩 실패</v>
      </c>
      <c r="X788" s="62" t="str">
        <f>IFERROR(VLOOKUP($B788,'로템1,2단계-고장설명'!$B$4:$O$341,COLUMN()-16,FALSE),"")</f>
        <v>DCU의 EEPROM에서 parameter 로딩 완료</v>
      </c>
      <c r="Y788" s="62" t="str">
        <f>IFERROR(VLOOKUP($B788,'로템1,2단계-고장설명'!$B$4:$O$341,COLUMN()-16,FALSE),"")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788" s="62" t="str">
        <f>IFERROR(VLOOKUP($B788,'로템1,2단계-고장설명'!$B$4:$O$341,COLUMN()-16,FALSE),"")</f>
        <v/>
      </c>
      <c r="AA788" s="62" t="str">
        <f>IFERROR(VLOOKUP($B788,'로템1,2단계-고장설명'!$B$4:$O$341,COLUMN()-16,FALSE),"")</f>
        <v>1단계40량, 2단계48량</v>
      </c>
      <c r="AB788" s="62" t="str">
        <f>IFERROR(VLOOKUP($B788,'로템1,2단계-고장설명'!$B$4:$O$341,COLUMN()-16,FALSE),"")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788" s="62" t="str">
        <f>IFERROR(VLOOKUP($B788,'로템1,2단계-고장설명'!$B$4:$O$341,COLUMN()-16,FALSE),"")</f>
        <v>2,3,4</v>
      </c>
      <c r="AD788" s="62" t="str">
        <f>IFERROR(VLOOKUP($B788,'로템1,2단계-고장설명'!$B$4:$O$341,COLUMN()-16,FALSE),"")</f>
        <v>Rotem</v>
      </c>
    </row>
    <row r="789" spans="1:30" x14ac:dyDescent="0.4">
      <c r="A789" s="60">
        <v>787</v>
      </c>
      <c r="B789" s="60">
        <v>513</v>
      </c>
      <c r="C789" s="61" t="s">
        <v>15992</v>
      </c>
      <c r="D789" s="60" t="s">
        <v>3658</v>
      </c>
      <c r="E789" s="60">
        <v>2</v>
      </c>
      <c r="F789" s="60" t="s">
        <v>12000</v>
      </c>
      <c r="G789" s="60" t="s">
        <v>2837</v>
      </c>
      <c r="H789" s="57"/>
      <c r="L789" s="62">
        <v>787</v>
      </c>
      <c r="M789" s="140">
        <f t="shared" si="72"/>
        <v>513</v>
      </c>
      <c r="N789" s="62">
        <f t="shared" si="73"/>
        <v>513</v>
      </c>
      <c r="O789" s="62" t="str">
        <f t="shared" si="74"/>
        <v>DCU#2 2위(L1)-모듈 상태체크 에러</v>
      </c>
      <c r="P789" s="62" t="str">
        <f t="shared" si="75"/>
        <v>M1</v>
      </c>
      <c r="Q789" s="62" t="str">
        <f t="shared" si="76"/>
        <v>C</v>
      </c>
      <c r="R789" s="62" t="str">
        <f>IFERROR(VLOOKUP($B789,'로템1,2단계-고장설명'!$B$4:$O$341,COLUMN()-16,FALSE),"")</f>
        <v>DCU-모듈 상태체크 에러</v>
      </c>
      <c r="S789" s="62" t="str">
        <f>IFERROR(VLOOKUP($B789,'로템1,2단계-고장설명'!$B$4:$O$341,COLUMN()-16,FALSE),"")</f>
        <v>C</v>
      </c>
      <c r="T789" s="62" t="str">
        <f t="shared" si="77"/>
        <v>DCU</v>
      </c>
      <c r="U789" s="62" t="str">
        <f>IFERROR(VLOOKUP($B789,'로템1,2단계-고장설명'!$B$4:$O$341,COLUMN()-16,FALSE),"")</f>
        <v>DCU의 RS485 데이터 중 DCU-TCMS SD TEXT5의 Bit1 "Module check error” 신호가 "1"이 되면 검지.</v>
      </c>
      <c r="V789" s="62" t="str">
        <f>IFERROR(VLOOKUP($B789,'로템1,2단계-고장설명'!$B$4:$O$341,COLUMN()-16,FALSE),"")</f>
        <v>Module check error 현시 (출입문은 정상작동 가능)</v>
      </c>
      <c r="W789" s="62" t="str">
        <f>IFERROR(VLOOKUP($B789,'로템1,2단계-고장설명'!$B$4:$O$341,COLUMN()-16,FALSE),"")</f>
        <v>2중계 DCU의 ‘A’ 모듈과 ‘B’ 모듈 간, 상태체크 기능에 이상이 생긴 경우 고장 발생.</v>
      </c>
      <c r="X789" s="62" t="str">
        <f>IFERROR(VLOOKUP($B789,'로템1,2단계-고장설명'!$B$4:$O$341,COLUMN()-16,FALSE),"")</f>
        <v>DCU의 'A'모듈과 'B'모듈 간, 상태체크 정상</v>
      </c>
      <c r="Y789" s="62" t="str">
        <f>IFERROR(VLOOKUP($B789,'로템1,2단계-고장설명'!$B$4:$O$341,COLUMN()-16,FALSE),"")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789" s="62" t="str">
        <f>IFERROR(VLOOKUP($B789,'로템1,2단계-고장설명'!$B$4:$O$341,COLUMN()-16,FALSE),"")</f>
        <v/>
      </c>
      <c r="AA789" s="62" t="str">
        <f>IFERROR(VLOOKUP($B789,'로템1,2단계-고장설명'!$B$4:$O$341,COLUMN()-16,FALSE),"")</f>
        <v>1단계40량, 2단계48량</v>
      </c>
      <c r="AB789" s="62" t="str">
        <f>IFERROR(VLOOKUP($B789,'로템1,2단계-고장설명'!$B$4:$O$341,COLUMN()-16,FALSE),"")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789" s="62" t="str">
        <f>IFERROR(VLOOKUP($B789,'로템1,2단계-고장설명'!$B$4:$O$341,COLUMN()-16,FALSE),"")</f>
        <v>2,3,4</v>
      </c>
      <c r="AD789" s="62" t="str">
        <f>IFERROR(VLOOKUP($B789,'로템1,2단계-고장설명'!$B$4:$O$341,COLUMN()-16,FALSE),"")</f>
        <v>Rotem</v>
      </c>
    </row>
    <row r="790" spans="1:30" x14ac:dyDescent="0.4">
      <c r="A790" s="60">
        <v>788</v>
      </c>
      <c r="B790" s="60">
        <v>514</v>
      </c>
      <c r="C790" s="61" t="s">
        <v>15993</v>
      </c>
      <c r="D790" s="60" t="s">
        <v>3658</v>
      </c>
      <c r="E790" s="60">
        <v>2</v>
      </c>
      <c r="F790" s="60" t="s">
        <v>12000</v>
      </c>
      <c r="G790" s="60" t="s">
        <v>2837</v>
      </c>
      <c r="H790" s="57"/>
      <c r="L790" s="62">
        <v>788</v>
      </c>
      <c r="M790" s="140">
        <f t="shared" si="72"/>
        <v>514</v>
      </c>
      <c r="N790" s="62">
        <f t="shared" si="73"/>
        <v>514</v>
      </c>
      <c r="O790" s="62" t="str">
        <f t="shared" si="74"/>
        <v>DCU#2 2위(L1)-출입문 닫힘 시간 초과</v>
      </c>
      <c r="P790" s="62" t="str">
        <f t="shared" si="75"/>
        <v>M1</v>
      </c>
      <c r="Q790" s="62" t="str">
        <f t="shared" si="76"/>
        <v>C</v>
      </c>
      <c r="R790" s="62" t="str">
        <f>IFERROR(VLOOKUP($B790,'로템1,2단계-고장설명'!$B$4:$O$341,COLUMN()-16,FALSE),"")</f>
        <v>DCU-출입문 닫힘시간 초과</v>
      </c>
      <c r="S790" s="62" t="str">
        <f>IFERROR(VLOOKUP($B790,'로템1,2단계-고장설명'!$B$4:$O$341,COLUMN()-16,FALSE),"")</f>
        <v>C</v>
      </c>
      <c r="T790" s="62" t="str">
        <f t="shared" si="77"/>
        <v>DCU</v>
      </c>
      <c r="U790" s="62" t="str">
        <f>IFERROR(VLOOKUP($B790,'로템1,2단계-고장설명'!$B$4:$O$341,COLUMN()-16,FALSE),"")</f>
        <v>DCU의 RS485 데이터 중 DCU-TCMS SD TEXT5의 Bit2 "Close time out” 신호가 "1"이 되면 검지.</v>
      </c>
      <c r="V790" s="62" t="str">
        <f>IFERROR(VLOOKUP($B790,'로템1,2단계-고장설명'!$B$4:$O$341,COLUMN()-16,FALSE),"")</f>
        <v>Close time out 현시 (출입문은 정상작동 가능)</v>
      </c>
      <c r="W790" s="62" t="str">
        <f>IFERROR(VLOOKUP($B790,'로템1,2단계-고장설명'!$B$4:$O$341,COLUMN()-16,FALSE),"")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790" s="62" t="str">
        <f>IFERROR(VLOOKUP($B790,'로템1,2단계-고장설명'!$B$4:$O$341,COLUMN()-16,FALSE),"")</f>
        <v>출입문이 7초 이내에 닫힘 완료</v>
      </c>
      <c r="Y790" s="62" t="str">
        <f>IFERROR(VLOOKUP($B790,'로템1,2단계-고장설명'!$B$4:$O$341,COLUMN()-16,FALSE),"")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790" s="62" t="str">
        <f>IFERROR(VLOOKUP($B790,'로템1,2단계-고장설명'!$B$4:$O$341,COLUMN()-16,FALSE),"")</f>
        <v/>
      </c>
      <c r="AA790" s="62" t="str">
        <f>IFERROR(VLOOKUP($B790,'로템1,2단계-고장설명'!$B$4:$O$341,COLUMN()-16,FALSE),"")</f>
        <v>1단계40량, 2단계48량</v>
      </c>
      <c r="AB790" s="62" t="str">
        <f>IFERROR(VLOOKUP($B790,'로템1,2단계-고장설명'!$B$4:$O$341,COLUMN()-16,FALSE),"")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790" s="62" t="str">
        <f>IFERROR(VLOOKUP($B790,'로템1,2단계-고장설명'!$B$4:$O$341,COLUMN()-16,FALSE),"")</f>
        <v>2,3,4</v>
      </c>
      <c r="AD790" s="62" t="str">
        <f>IFERROR(VLOOKUP($B790,'로템1,2단계-고장설명'!$B$4:$O$341,COLUMN()-16,FALSE),"")</f>
        <v>Rotem</v>
      </c>
    </row>
    <row r="791" spans="1:30" x14ac:dyDescent="0.4">
      <c r="A791" s="60">
        <v>789</v>
      </c>
      <c r="B791" s="60">
        <v>515</v>
      </c>
      <c r="C791" s="61" t="s">
        <v>15994</v>
      </c>
      <c r="D791" s="60" t="s">
        <v>3658</v>
      </c>
      <c r="E791" s="60">
        <v>2</v>
      </c>
      <c r="F791" s="60" t="s">
        <v>12000</v>
      </c>
      <c r="G791" s="60" t="s">
        <v>2837</v>
      </c>
      <c r="H791" s="57"/>
      <c r="L791" s="62">
        <v>789</v>
      </c>
      <c r="M791" s="140">
        <f t="shared" si="72"/>
        <v>515</v>
      </c>
      <c r="N791" s="62">
        <f t="shared" si="73"/>
        <v>515</v>
      </c>
      <c r="O791" s="62" t="str">
        <f t="shared" si="74"/>
        <v>DCU#2 2위(L1)-출입문 열림 시간 초과</v>
      </c>
      <c r="P791" s="62" t="str">
        <f t="shared" si="75"/>
        <v>M1</v>
      </c>
      <c r="Q791" s="62" t="str">
        <f t="shared" si="76"/>
        <v>C</v>
      </c>
      <c r="R791" s="62" t="str">
        <f>IFERROR(VLOOKUP($B791,'로템1,2단계-고장설명'!$B$4:$O$341,COLUMN()-16,FALSE),"")</f>
        <v>DCU-출입문 열림시간 초과</v>
      </c>
      <c r="S791" s="62" t="str">
        <f>IFERROR(VLOOKUP($B791,'로템1,2단계-고장설명'!$B$4:$O$341,COLUMN()-16,FALSE),"")</f>
        <v>C</v>
      </c>
      <c r="T791" s="62" t="str">
        <f t="shared" si="77"/>
        <v>DCU</v>
      </c>
      <c r="U791" s="62" t="str">
        <f>IFERROR(VLOOKUP($B791,'로템1,2단계-고장설명'!$B$4:$O$341,COLUMN()-16,FALSE),"")</f>
        <v>DCU의 RS485 데이터 중 DCU-TCMS SD TEXT5의 Bit3 "Open time out” 신호가 "1"이 되면 검지.</v>
      </c>
      <c r="V791" s="62" t="str">
        <f>IFERROR(VLOOKUP($B791,'로템1,2단계-고장설명'!$B$4:$O$341,COLUMN()-16,FALSE),"")</f>
        <v>Close time out 현시 (출입문은 정상작동 가능)</v>
      </c>
      <c r="W791" s="62" t="str">
        <f>IFERROR(VLOOKUP($B791,'로템1,2단계-고장설명'!$B$4:$O$341,COLUMN()-16,FALSE),"")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791" s="62" t="str">
        <f>IFERROR(VLOOKUP($B791,'로템1,2단계-고장설명'!$B$4:$O$341,COLUMN()-16,FALSE),"")</f>
        <v>출입문이 6초 이내에 열림 완료</v>
      </c>
      <c r="Y791" s="62" t="str">
        <f>IFERROR(VLOOKUP($B791,'로템1,2단계-고장설명'!$B$4:$O$341,COLUMN()-16,FALSE),"")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791" s="62" t="str">
        <f>IFERROR(VLOOKUP($B791,'로템1,2단계-고장설명'!$B$4:$O$341,COLUMN()-16,FALSE),"")</f>
        <v/>
      </c>
      <c r="AA791" s="62" t="str">
        <f>IFERROR(VLOOKUP($B791,'로템1,2단계-고장설명'!$B$4:$O$341,COLUMN()-16,FALSE),"")</f>
        <v>1단계40량, 2단계48량</v>
      </c>
      <c r="AB791" s="62" t="str">
        <f>IFERROR(VLOOKUP($B791,'로템1,2단계-고장설명'!$B$4:$O$341,COLUMN()-16,FALSE),"")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791" s="62" t="str">
        <f>IFERROR(VLOOKUP($B791,'로템1,2단계-고장설명'!$B$4:$O$341,COLUMN()-16,FALSE),"")</f>
        <v>2,3,4</v>
      </c>
      <c r="AD791" s="62" t="str">
        <f>IFERROR(VLOOKUP($B791,'로템1,2단계-고장설명'!$B$4:$O$341,COLUMN()-16,FALSE),"")</f>
        <v>Rotem</v>
      </c>
    </row>
    <row r="792" spans="1:30" x14ac:dyDescent="0.4">
      <c r="A792" s="60">
        <v>790</v>
      </c>
      <c r="B792" s="60">
        <v>516</v>
      </c>
      <c r="C792" s="61" t="s">
        <v>15995</v>
      </c>
      <c r="D792" s="60" t="s">
        <v>3658</v>
      </c>
      <c r="E792" s="60">
        <v>2</v>
      </c>
      <c r="F792" s="60" t="s">
        <v>12000</v>
      </c>
      <c r="G792" s="60" t="s">
        <v>2837</v>
      </c>
      <c r="H792" s="57"/>
      <c r="L792" s="62">
        <v>790</v>
      </c>
      <c r="M792" s="140">
        <f t="shared" si="72"/>
        <v>516</v>
      </c>
      <c r="N792" s="62">
        <f t="shared" si="73"/>
        <v>516</v>
      </c>
      <c r="O792" s="62" t="str">
        <f t="shared" si="74"/>
        <v>DCU#2 2위(L1)-출입문 장애물로 인한 닫힘 실패</v>
      </c>
      <c r="P792" s="62" t="str">
        <f t="shared" si="75"/>
        <v>M1</v>
      </c>
      <c r="Q792" s="62" t="str">
        <f t="shared" si="76"/>
        <v>C</v>
      </c>
      <c r="R792" s="62" t="str">
        <f>IFERROR(VLOOKUP($B792,'로템1,2단계-고장설명'!$B$4:$O$341,COLUMN()-16,FALSE),"")</f>
        <v>DCU-출입문 장애물로 인한 닫힘 실패</v>
      </c>
      <c r="S792" s="62" t="str">
        <f>IFERROR(VLOOKUP($B792,'로템1,2단계-고장설명'!$B$4:$O$341,COLUMN()-16,FALSE),"")</f>
        <v>C</v>
      </c>
      <c r="T792" s="62" t="str">
        <f t="shared" si="77"/>
        <v>DCU</v>
      </c>
      <c r="U792" s="62" t="str">
        <f>IFERROR(VLOOKUP($B792,'로템1,2단계-고장설명'!$B$4:$O$341,COLUMN()-16,FALSE),"")</f>
        <v>DCU의 RS485 데이터 중 DCU-TCMS SD TEXT5의 Bit4 "Close failure due to obstacle” 신호가 "1"이 되면 검지.</v>
      </c>
      <c r="V792" s="62" t="str">
        <f>IFERROR(VLOOKUP($B792,'로템1,2단계-고장설명'!$B$4:$O$341,COLUMN()-16,FALSE),"")</f>
        <v>3회 재열림 및 재닫힘을 시도한 후, 출입문 완전 열림상태로 대기</v>
      </c>
      <c r="W792" s="62" t="str">
        <f>IFERROR(VLOOKUP($B792,'로템1,2단계-고장설명'!$B$4:$O$341,COLUMN()-16,FALSE),"")</f>
        <v>도어 닫힘 중 3회 장애물 감지로 인해 닫힘 완료 실패(물리적 장애물, 기구 부품 불량, DCU 불량)</v>
      </c>
      <c r="X792" s="62" t="str">
        <f>IFERROR(VLOOKUP($B792,'로템1,2단계-고장설명'!$B$4:$O$341,COLUMN()-16,FALSE),"")</f>
        <v>출입문 닫힘 시, 장애물 감지 없이 닫힘 완료</v>
      </c>
      <c r="Y792" s="62" t="str">
        <f>IFERROR(VLOOKUP($B792,'로템1,2단계-고장설명'!$B$4:$O$341,COLUMN()-16,FALSE),"")</f>
        <v>1) 출입문 구동부, 바닥면, 포켓 또는 개구부 사이에 이물질이 끼어 있는지 확인하여 조치한다.
2) 위 조치 후에도 문제가 지속될 경우, DCU를 교체한다.</v>
      </c>
      <c r="Z792" s="62" t="str">
        <f>IFERROR(VLOOKUP($B792,'로템1,2단계-고장설명'!$B$4:$O$341,COLUMN()-16,FALSE),"")</f>
        <v/>
      </c>
      <c r="AA792" s="62" t="str">
        <f>IFERROR(VLOOKUP($B792,'로템1,2단계-고장설명'!$B$4:$O$341,COLUMN()-16,FALSE),"")</f>
        <v>1단계40량, 2단계48량</v>
      </c>
      <c r="AB792" s="62" t="str">
        <f>IFERROR(VLOOKUP($B792,'로템1,2단계-고장설명'!$B$4:$O$341,COLUMN()-16,FALSE),"")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792" s="62" t="str">
        <f>IFERROR(VLOOKUP($B792,'로템1,2단계-고장설명'!$B$4:$O$341,COLUMN()-16,FALSE),"")</f>
        <v>2,3,4</v>
      </c>
      <c r="AD792" s="62" t="str">
        <f>IFERROR(VLOOKUP($B792,'로템1,2단계-고장설명'!$B$4:$O$341,COLUMN()-16,FALSE),"")</f>
        <v>Rotem</v>
      </c>
    </row>
    <row r="793" spans="1:30" x14ac:dyDescent="0.4">
      <c r="A793" s="60">
        <v>791</v>
      </c>
      <c r="B793" s="60">
        <v>517</v>
      </c>
      <c r="C793" s="61" t="s">
        <v>15996</v>
      </c>
      <c r="D793" s="60" t="s">
        <v>3658</v>
      </c>
      <c r="E793" s="60">
        <v>2</v>
      </c>
      <c r="F793" s="60" t="s">
        <v>12000</v>
      </c>
      <c r="G793" s="60" t="s">
        <v>2837</v>
      </c>
      <c r="H793" s="57"/>
      <c r="L793" s="62">
        <v>791</v>
      </c>
      <c r="M793" s="140">
        <f t="shared" si="72"/>
        <v>517</v>
      </c>
      <c r="N793" s="62">
        <f t="shared" si="73"/>
        <v>517</v>
      </c>
      <c r="O793" s="62" t="str">
        <f t="shared" si="74"/>
        <v>DCU#2 2위(L1)-출입문 장애물로 인한 열림 실패</v>
      </c>
      <c r="P793" s="62" t="str">
        <f t="shared" si="75"/>
        <v>M1</v>
      </c>
      <c r="Q793" s="62" t="str">
        <f t="shared" si="76"/>
        <v>C</v>
      </c>
      <c r="R793" s="62" t="str">
        <f>IFERROR(VLOOKUP($B793,'로템1,2단계-고장설명'!$B$4:$O$341,COLUMN()-16,FALSE),"")</f>
        <v>DCU-출입문 장애물로 인한 열림 실패</v>
      </c>
      <c r="S793" s="62" t="str">
        <f>IFERROR(VLOOKUP($B793,'로템1,2단계-고장설명'!$B$4:$O$341,COLUMN()-16,FALSE),"")</f>
        <v>C</v>
      </c>
      <c r="T793" s="62" t="str">
        <f t="shared" si="77"/>
        <v>DCU</v>
      </c>
      <c r="U793" s="62" t="str">
        <f>IFERROR(VLOOKUP($B793,'로템1,2단계-고장설명'!$B$4:$O$341,COLUMN()-16,FALSE),"")</f>
        <v>DCU의 RS485 데이터 중 DCU-TCMS SD TEXT5의 Bit4 "Open failure due to obstacle” 신호가 "1"이 되면 검지.</v>
      </c>
      <c r="V793" s="62" t="str">
        <f>IFERROR(VLOOKUP($B793,'로템1,2단계-고장설명'!$B$4:$O$341,COLUMN()-16,FALSE),"")</f>
        <v>3회 재닫힘 및 재열림을 시도한 후, 출입문 완전 닫힘상태로 대기</v>
      </c>
      <c r="W793" s="62" t="str">
        <f>IFERROR(VLOOKUP($B793,'로템1,2단계-고장설명'!$B$4:$O$341,COLUMN()-16,FALSE),"")</f>
        <v>도어 열림 중 3회 장애물 감지로 인해 열림 완료 실패(물리적 장애물, 기구 부품 불량, DCU 불량)</v>
      </c>
      <c r="X793" s="62" t="str">
        <f>IFERROR(VLOOKUP($B793,'로템1,2단계-고장설명'!$B$4:$O$341,COLUMN()-16,FALSE),"")</f>
        <v>출입문 열림 시, 장애물 감지 없이 열림 완료</v>
      </c>
      <c r="Y793" s="62" t="str">
        <f>IFERROR(VLOOKUP($B793,'로템1,2단계-고장설명'!$B$4:$O$341,COLUMN()-16,FALSE),"")</f>
        <v>1) 출입문 구동부, 바닥면, 포켓 또는 개구부 사이에 이물질이 끼어 있는지 확인하여 조치한다.
2) 위 조치 후에도 문제가 지속될 경우, DCU를 교체한다.</v>
      </c>
      <c r="Z793" s="62" t="str">
        <f>IFERROR(VLOOKUP($B793,'로템1,2단계-고장설명'!$B$4:$O$341,COLUMN()-16,FALSE),"")</f>
        <v/>
      </c>
      <c r="AA793" s="62" t="str">
        <f>IFERROR(VLOOKUP($B793,'로템1,2단계-고장설명'!$B$4:$O$341,COLUMN()-16,FALSE),"")</f>
        <v>1단계40량, 2단계48량</v>
      </c>
      <c r="AB793" s="62" t="str">
        <f>IFERROR(VLOOKUP($B793,'로템1,2단계-고장설명'!$B$4:$O$341,COLUMN()-16,FALSE),"")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793" s="62" t="str">
        <f>IFERROR(VLOOKUP($B793,'로템1,2단계-고장설명'!$B$4:$O$341,COLUMN()-16,FALSE),"")</f>
        <v>2,3,4</v>
      </c>
      <c r="AD793" s="62" t="str">
        <f>IFERROR(VLOOKUP($B793,'로템1,2단계-고장설명'!$B$4:$O$341,COLUMN()-16,FALSE),"")</f>
        <v>Rotem</v>
      </c>
    </row>
    <row r="794" spans="1:30" x14ac:dyDescent="0.4">
      <c r="A794" s="60">
        <v>792</v>
      </c>
      <c r="B794" s="60">
        <v>500</v>
      </c>
      <c r="C794" s="61" t="s">
        <v>3913</v>
      </c>
      <c r="D794" s="60" t="s">
        <v>3658</v>
      </c>
      <c r="E794" s="60">
        <v>2</v>
      </c>
      <c r="F794" s="60" t="s">
        <v>12000</v>
      </c>
      <c r="G794" s="60" t="s">
        <v>2837</v>
      </c>
      <c r="H794" s="57"/>
      <c r="L794" s="62">
        <v>792</v>
      </c>
      <c r="M794" s="140">
        <f t="shared" si="72"/>
        <v>500</v>
      </c>
      <c r="N794" s="62">
        <f t="shared" si="73"/>
        <v>500</v>
      </c>
      <c r="O794" s="62" t="str">
        <f t="shared" si="74"/>
        <v>DCU#2 4위(L2) 통신고장</v>
      </c>
      <c r="P794" s="62" t="str">
        <f t="shared" si="75"/>
        <v>M1</v>
      </c>
      <c r="Q794" s="62" t="str">
        <f t="shared" si="76"/>
        <v>C</v>
      </c>
      <c r="R794" s="62" t="str">
        <f>IFERROR(VLOOKUP($B794,'로템1,2단계-고장설명'!$B$4:$O$341,COLUMN()-16,FALSE),"")</f>
        <v>DCU 통신고장</v>
      </c>
      <c r="S794" s="62" t="str">
        <f>IFERROR(VLOOKUP($B794,'로템1,2단계-고장설명'!$B$4:$O$341,COLUMN()-16,FALSE),"")</f>
        <v>C</v>
      </c>
      <c r="T794" s="62" t="str">
        <f t="shared" si="77"/>
        <v>DCU</v>
      </c>
      <c r="U794" s="62" t="str">
        <f>IFERROR(VLOOKUP($B794,'로템1,2단계-고장설명'!$B$4:$O$341,COLUMN()-16,FALSE),"")</f>
        <v>DCU와 TCMS간 RS485 통신고장이 검지되면 발생.</v>
      </c>
      <c r="V794" s="62" t="str">
        <f>IFERROR(VLOOKUP($B794,'로템1,2단계-고장설명'!$B$4:$O$341,COLUMN()-16,FALSE),"")</f>
        <v>정상적으로 출입문을 취급했음에도 불구하고, 화면상 출입문의 개폐 상태 등의 변화가 없음.</v>
      </c>
      <c r="W794" s="62" t="str">
        <f>IFERROR(VLOOKUP($B794,'로템1,2단계-고장설명'!$B$4:$O$341,COLUMN()-16,FALSE),"")</f>
        <v>1) DCU 전원 CB OFF
2) 통신연결 불량
3) 해당 DCU가 검수요원에 의해 firmware 업데이트 중인 경우</v>
      </c>
      <c r="X794" s="62" t="str">
        <f>IFERROR(VLOOKUP($B794,'로템1,2단계-고장설명'!$B$4:$O$341,COLUMN()-16,FALSE),"")</f>
        <v>해당차량의 DCU 및 CU/TU 의 전원이 정상상태이고, 통신라인 연결상태가 정상</v>
      </c>
      <c r="Y794" s="62" t="str">
        <f>IFERROR(VLOOKUP($B794,'로템1,2단계-고장설명'!$B$4:$O$341,COLUMN()-16,FALSE),"")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794" s="62" t="str">
        <f>IFERROR(VLOOKUP($B794,'로템1,2단계-고장설명'!$B$4:$O$341,COLUMN()-16,FALSE),"")</f>
        <v/>
      </c>
      <c r="AA794" s="62" t="str">
        <f>IFERROR(VLOOKUP($B794,'로템1,2단계-고장설명'!$B$4:$O$341,COLUMN()-16,FALSE),"")</f>
        <v>1단계40량, 2단계48량</v>
      </c>
      <c r="AB794" s="62" t="str">
        <f>IFERROR(VLOOKUP($B794,'로템1,2단계-고장설명'!$B$4:$O$341,COLUMN()-16,FALSE),"")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794" s="62" t="str">
        <f>IFERROR(VLOOKUP($B794,'로템1,2단계-고장설명'!$B$4:$O$341,COLUMN()-16,FALSE),"")</f>
        <v>2,3,4</v>
      </c>
      <c r="AD794" s="62" t="str">
        <f>IFERROR(VLOOKUP($B794,'로템1,2단계-고장설명'!$B$4:$O$341,COLUMN()-16,FALSE),"")</f>
        <v>Rotem</v>
      </c>
    </row>
    <row r="795" spans="1:30" x14ac:dyDescent="0.4">
      <c r="A795" s="60">
        <v>793</v>
      </c>
      <c r="B795" s="60">
        <v>501</v>
      </c>
      <c r="C795" s="61" t="s">
        <v>15997</v>
      </c>
      <c r="D795" s="60" t="s">
        <v>3658</v>
      </c>
      <c r="E795" s="60">
        <v>2</v>
      </c>
      <c r="F795" s="60" t="s">
        <v>12000</v>
      </c>
      <c r="G795" s="60" t="s">
        <v>3034</v>
      </c>
      <c r="H795" s="57"/>
      <c r="L795" s="62">
        <v>793</v>
      </c>
      <c r="M795" s="140">
        <f t="shared" si="72"/>
        <v>501</v>
      </c>
      <c r="N795" s="62">
        <f t="shared" si="73"/>
        <v>501</v>
      </c>
      <c r="O795" s="62" t="str">
        <f t="shared" si="74"/>
        <v>DCU#2 4위(L2)-출입문 차단</v>
      </c>
      <c r="P795" s="62" t="str">
        <f t="shared" si="75"/>
        <v>M1</v>
      </c>
      <c r="Q795" s="62" t="str">
        <f t="shared" si="76"/>
        <v>W</v>
      </c>
      <c r="R795" s="62" t="str">
        <f>IFERROR(VLOOKUP($B795,'로템1,2단계-고장설명'!$B$4:$O$341,COLUMN()-16,FALSE),"")</f>
        <v/>
      </c>
      <c r="S795" s="62" t="str">
        <f>IFERROR(VLOOKUP($B795,'로템1,2단계-고장설명'!$B$4:$O$341,COLUMN()-16,FALSE),"")</f>
        <v/>
      </c>
      <c r="T795" s="62" t="str">
        <f t="shared" si="77"/>
        <v>DCU</v>
      </c>
      <c r="U795" s="62" t="str">
        <f>IFERROR(VLOOKUP($B795,'로템1,2단계-고장설명'!$B$4:$O$341,COLUMN()-16,FALSE),"")</f>
        <v/>
      </c>
      <c r="V795" s="62" t="str">
        <f>IFERROR(VLOOKUP($B795,'로템1,2단계-고장설명'!$B$4:$O$341,COLUMN()-16,FALSE),"")</f>
        <v/>
      </c>
      <c r="W795" s="62" t="str">
        <f>IFERROR(VLOOKUP($B795,'로템1,2단계-고장설명'!$B$4:$O$341,COLUMN()-16,FALSE),"")</f>
        <v/>
      </c>
      <c r="X795" s="62" t="str">
        <f>IFERROR(VLOOKUP($B795,'로템1,2단계-고장설명'!$B$4:$O$341,COLUMN()-16,FALSE),"")</f>
        <v/>
      </c>
      <c r="Y795" s="62" t="str">
        <f>IFERROR(VLOOKUP($B795,'로템1,2단계-고장설명'!$B$4:$O$341,COLUMN()-16,FALSE),"")</f>
        <v/>
      </c>
      <c r="Z795" s="62" t="str">
        <f>IFERROR(VLOOKUP($B795,'로템1,2단계-고장설명'!$B$4:$O$341,COLUMN()-16,FALSE),"")</f>
        <v/>
      </c>
      <c r="AA795" s="62" t="str">
        <f>IFERROR(VLOOKUP($B795,'로템1,2단계-고장설명'!$B$4:$O$341,COLUMN()-16,FALSE),"")</f>
        <v/>
      </c>
      <c r="AB795" s="62" t="str">
        <f>IFERROR(VLOOKUP($B795,'로템1,2단계-고장설명'!$B$4:$O$341,COLUMN()-16,FALSE),"")</f>
        <v/>
      </c>
      <c r="AC795" s="62" t="str">
        <f>IFERROR(VLOOKUP($B795,'로템1,2단계-고장설명'!$B$4:$O$341,COLUMN()-16,FALSE),"")</f>
        <v/>
      </c>
      <c r="AD795" s="62" t="str">
        <f>IFERROR(VLOOKUP($B795,'로템1,2단계-고장설명'!$B$4:$O$341,COLUMN()-16,FALSE),"")</f>
        <v/>
      </c>
    </row>
    <row r="796" spans="1:30" x14ac:dyDescent="0.4">
      <c r="A796" s="60">
        <v>794</v>
      </c>
      <c r="B796" s="60">
        <v>502</v>
      </c>
      <c r="C796" s="61" t="s">
        <v>15998</v>
      </c>
      <c r="D796" s="60" t="s">
        <v>3658</v>
      </c>
      <c r="E796" s="60">
        <v>2</v>
      </c>
      <c r="F796" s="60" t="s">
        <v>12000</v>
      </c>
      <c r="G796" s="60" t="s">
        <v>3034</v>
      </c>
      <c r="H796" s="57"/>
      <c r="L796" s="62">
        <v>794</v>
      </c>
      <c r="M796" s="140">
        <f t="shared" si="72"/>
        <v>502</v>
      </c>
      <c r="N796" s="62">
        <f t="shared" si="73"/>
        <v>502</v>
      </c>
      <c r="O796" s="62" t="str">
        <f t="shared" si="74"/>
        <v>DCU#2 4위(L2)-출입문 장애물검지</v>
      </c>
      <c r="P796" s="62" t="str">
        <f t="shared" si="75"/>
        <v>M1</v>
      </c>
      <c r="Q796" s="62" t="str">
        <f t="shared" si="76"/>
        <v>W</v>
      </c>
      <c r="R796" s="62" t="str">
        <f>IFERROR(VLOOKUP($B796,'로템1,2단계-고장설명'!$B$4:$O$341,COLUMN()-16,FALSE),"")</f>
        <v/>
      </c>
      <c r="S796" s="62" t="str">
        <f>IFERROR(VLOOKUP($B796,'로템1,2단계-고장설명'!$B$4:$O$341,COLUMN()-16,FALSE),"")</f>
        <v/>
      </c>
      <c r="T796" s="62" t="str">
        <f t="shared" si="77"/>
        <v>DCU</v>
      </c>
      <c r="U796" s="62" t="str">
        <f>IFERROR(VLOOKUP($B796,'로템1,2단계-고장설명'!$B$4:$O$341,COLUMN()-16,FALSE),"")</f>
        <v/>
      </c>
      <c r="V796" s="62" t="str">
        <f>IFERROR(VLOOKUP($B796,'로템1,2단계-고장설명'!$B$4:$O$341,COLUMN()-16,FALSE),"")</f>
        <v/>
      </c>
      <c r="W796" s="62" t="str">
        <f>IFERROR(VLOOKUP($B796,'로템1,2단계-고장설명'!$B$4:$O$341,COLUMN()-16,FALSE),"")</f>
        <v/>
      </c>
      <c r="X796" s="62" t="str">
        <f>IFERROR(VLOOKUP($B796,'로템1,2단계-고장설명'!$B$4:$O$341,COLUMN()-16,FALSE),"")</f>
        <v/>
      </c>
      <c r="Y796" s="62" t="str">
        <f>IFERROR(VLOOKUP($B796,'로템1,2단계-고장설명'!$B$4:$O$341,COLUMN()-16,FALSE),"")</f>
        <v/>
      </c>
      <c r="Z796" s="62" t="str">
        <f>IFERROR(VLOOKUP($B796,'로템1,2단계-고장설명'!$B$4:$O$341,COLUMN()-16,FALSE),"")</f>
        <v/>
      </c>
      <c r="AA796" s="62" t="str">
        <f>IFERROR(VLOOKUP($B796,'로템1,2단계-고장설명'!$B$4:$O$341,COLUMN()-16,FALSE),"")</f>
        <v/>
      </c>
      <c r="AB796" s="62" t="str">
        <f>IFERROR(VLOOKUP($B796,'로템1,2단계-고장설명'!$B$4:$O$341,COLUMN()-16,FALSE),"")</f>
        <v/>
      </c>
      <c r="AC796" s="62" t="str">
        <f>IFERROR(VLOOKUP($B796,'로템1,2단계-고장설명'!$B$4:$O$341,COLUMN()-16,FALSE),"")</f>
        <v/>
      </c>
      <c r="AD796" s="62" t="str">
        <f>IFERROR(VLOOKUP($B796,'로템1,2단계-고장설명'!$B$4:$O$341,COLUMN()-16,FALSE),"")</f>
        <v/>
      </c>
    </row>
    <row r="797" spans="1:30" x14ac:dyDescent="0.4">
      <c r="A797" s="60">
        <v>795</v>
      </c>
      <c r="B797" s="60">
        <v>503</v>
      </c>
      <c r="C797" s="61" t="s">
        <v>15999</v>
      </c>
      <c r="D797" s="60" t="s">
        <v>3658</v>
      </c>
      <c r="E797" s="60">
        <v>2</v>
      </c>
      <c r="F797" s="60" t="s">
        <v>12000</v>
      </c>
      <c r="G797" s="60" t="s">
        <v>2821</v>
      </c>
      <c r="H797" s="57"/>
      <c r="L797" s="62">
        <v>795</v>
      </c>
      <c r="M797" s="140">
        <f t="shared" si="72"/>
        <v>503</v>
      </c>
      <c r="N797" s="62">
        <f t="shared" si="73"/>
        <v>503</v>
      </c>
      <c r="O797" s="62" t="str">
        <f t="shared" si="74"/>
        <v>DCU#2 4위(L2)-출입문 내부비상핸들 취급(EED)</v>
      </c>
      <c r="P797" s="62" t="str">
        <f t="shared" si="75"/>
        <v>M1</v>
      </c>
      <c r="Q797" s="62" t="str">
        <f t="shared" si="76"/>
        <v>B</v>
      </c>
      <c r="R797" s="62" t="str">
        <f>IFERROR(VLOOKUP($B797,'로템1,2단계-고장설명'!$B$4:$O$341,COLUMN()-16,FALSE),"")</f>
        <v/>
      </c>
      <c r="S797" s="62" t="str">
        <f>IFERROR(VLOOKUP($B797,'로템1,2단계-고장설명'!$B$4:$O$341,COLUMN()-16,FALSE),"")</f>
        <v/>
      </c>
      <c r="T797" s="62" t="str">
        <f t="shared" si="77"/>
        <v>DCU</v>
      </c>
      <c r="U797" s="62" t="str">
        <f>IFERROR(VLOOKUP($B797,'로템1,2단계-고장설명'!$B$4:$O$341,COLUMN()-16,FALSE),"")</f>
        <v/>
      </c>
      <c r="V797" s="62" t="str">
        <f>IFERROR(VLOOKUP($B797,'로템1,2단계-고장설명'!$B$4:$O$341,COLUMN()-16,FALSE),"")</f>
        <v/>
      </c>
      <c r="W797" s="62" t="str">
        <f>IFERROR(VLOOKUP($B797,'로템1,2단계-고장설명'!$B$4:$O$341,COLUMN()-16,FALSE),"")</f>
        <v/>
      </c>
      <c r="X797" s="62" t="str">
        <f>IFERROR(VLOOKUP($B797,'로템1,2단계-고장설명'!$B$4:$O$341,COLUMN()-16,FALSE),"")</f>
        <v/>
      </c>
      <c r="Y797" s="62" t="str">
        <f>IFERROR(VLOOKUP($B797,'로템1,2단계-고장설명'!$B$4:$O$341,COLUMN()-16,FALSE),"")</f>
        <v/>
      </c>
      <c r="Z797" s="62" t="str">
        <f>IFERROR(VLOOKUP($B797,'로템1,2단계-고장설명'!$B$4:$O$341,COLUMN()-16,FALSE),"")</f>
        <v/>
      </c>
      <c r="AA797" s="62" t="str">
        <f>IFERROR(VLOOKUP($B797,'로템1,2단계-고장설명'!$B$4:$O$341,COLUMN()-16,FALSE),"")</f>
        <v/>
      </c>
      <c r="AB797" s="62" t="str">
        <f>IFERROR(VLOOKUP($B797,'로템1,2단계-고장설명'!$B$4:$O$341,COLUMN()-16,FALSE),"")</f>
        <v/>
      </c>
      <c r="AC797" s="62" t="str">
        <f>IFERROR(VLOOKUP($B797,'로템1,2단계-고장설명'!$B$4:$O$341,COLUMN()-16,FALSE),"")</f>
        <v/>
      </c>
      <c r="AD797" s="62" t="str">
        <f>IFERROR(VLOOKUP($B797,'로템1,2단계-고장설명'!$B$4:$O$341,COLUMN()-16,FALSE),"")</f>
        <v/>
      </c>
    </row>
    <row r="798" spans="1:30" x14ac:dyDescent="0.4">
      <c r="A798" s="60">
        <v>796</v>
      </c>
      <c r="B798" s="60">
        <v>504</v>
      </c>
      <c r="C798" s="61" t="s">
        <v>16000</v>
      </c>
      <c r="D798" s="60" t="s">
        <v>3658</v>
      </c>
      <c r="E798" s="60">
        <v>2</v>
      </c>
      <c r="F798" s="60" t="s">
        <v>12000</v>
      </c>
      <c r="G798" s="60" t="s">
        <v>2821</v>
      </c>
      <c r="H798" s="57"/>
      <c r="L798" s="62">
        <v>796</v>
      </c>
      <c r="M798" s="140">
        <f t="shared" ref="M798:M861" si="78">B798</f>
        <v>504</v>
      </c>
      <c r="N798" s="62">
        <f t="shared" ref="N798:N861" si="79">INT(B798)</f>
        <v>504</v>
      </c>
      <c r="O798" s="62" t="str">
        <f t="shared" ref="O798:O861" si="80">C798</f>
        <v>DCU#2 4위(L2)-출입문 외부비상핸들 취급(EAD)</v>
      </c>
      <c r="P798" s="62" t="str">
        <f t="shared" ref="P798:P861" si="81">D798</f>
        <v>M1</v>
      </c>
      <c r="Q798" s="62" t="str">
        <f t="shared" ref="Q798:Q861" si="82">G798</f>
        <v>B</v>
      </c>
      <c r="R798" s="62" t="str">
        <f>IFERROR(VLOOKUP($B798,'로템1,2단계-고장설명'!$B$4:$O$341,COLUMN()-16,FALSE),"")</f>
        <v/>
      </c>
      <c r="S798" s="62" t="str">
        <f>IFERROR(VLOOKUP($B798,'로템1,2단계-고장설명'!$B$4:$O$341,COLUMN()-16,FALSE),"")</f>
        <v/>
      </c>
      <c r="T798" s="62" t="str">
        <f t="shared" ref="T798:T861" si="83">F798</f>
        <v>DCU</v>
      </c>
      <c r="U798" s="62" t="str">
        <f>IFERROR(VLOOKUP($B798,'로템1,2단계-고장설명'!$B$4:$O$341,COLUMN()-16,FALSE),"")</f>
        <v/>
      </c>
      <c r="V798" s="62" t="str">
        <f>IFERROR(VLOOKUP($B798,'로템1,2단계-고장설명'!$B$4:$O$341,COLUMN()-16,FALSE),"")</f>
        <v/>
      </c>
      <c r="W798" s="62" t="str">
        <f>IFERROR(VLOOKUP($B798,'로템1,2단계-고장설명'!$B$4:$O$341,COLUMN()-16,FALSE),"")</f>
        <v/>
      </c>
      <c r="X798" s="62" t="str">
        <f>IFERROR(VLOOKUP($B798,'로템1,2단계-고장설명'!$B$4:$O$341,COLUMN()-16,FALSE),"")</f>
        <v/>
      </c>
      <c r="Y798" s="62" t="str">
        <f>IFERROR(VLOOKUP($B798,'로템1,2단계-고장설명'!$B$4:$O$341,COLUMN()-16,FALSE),"")</f>
        <v/>
      </c>
      <c r="Z798" s="62" t="str">
        <f>IFERROR(VLOOKUP($B798,'로템1,2단계-고장설명'!$B$4:$O$341,COLUMN()-16,FALSE),"")</f>
        <v/>
      </c>
      <c r="AA798" s="62" t="str">
        <f>IFERROR(VLOOKUP($B798,'로템1,2단계-고장설명'!$B$4:$O$341,COLUMN()-16,FALSE),"")</f>
        <v/>
      </c>
      <c r="AB798" s="62" t="str">
        <f>IFERROR(VLOOKUP($B798,'로템1,2단계-고장설명'!$B$4:$O$341,COLUMN()-16,FALSE),"")</f>
        <v/>
      </c>
      <c r="AC798" s="62" t="str">
        <f>IFERROR(VLOOKUP($B798,'로템1,2단계-고장설명'!$B$4:$O$341,COLUMN()-16,FALSE),"")</f>
        <v/>
      </c>
      <c r="AD798" s="62" t="str">
        <f>IFERROR(VLOOKUP($B798,'로템1,2단계-고장설명'!$B$4:$O$341,COLUMN()-16,FALSE),"")</f>
        <v/>
      </c>
    </row>
    <row r="799" spans="1:30" x14ac:dyDescent="0.4">
      <c r="A799" s="60">
        <v>797</v>
      </c>
      <c r="B799" s="60">
        <v>505</v>
      </c>
      <c r="C799" s="61" t="s">
        <v>16001</v>
      </c>
      <c r="D799" s="60" t="s">
        <v>3658</v>
      </c>
      <c r="E799" s="60">
        <v>2</v>
      </c>
      <c r="F799" s="60" t="s">
        <v>12000</v>
      </c>
      <c r="G799" s="60" t="s">
        <v>3034</v>
      </c>
      <c r="H799" s="57"/>
      <c r="L799" s="62">
        <v>797</v>
      </c>
      <c r="M799" s="140">
        <f t="shared" si="78"/>
        <v>505</v>
      </c>
      <c r="N799" s="62">
        <f t="shared" si="79"/>
        <v>505</v>
      </c>
      <c r="O799" s="62" t="str">
        <f t="shared" si="80"/>
        <v>DCU#2 4위(L2)-출입문 입력 고전압</v>
      </c>
      <c r="P799" s="62" t="str">
        <f t="shared" si="81"/>
        <v>M1</v>
      </c>
      <c r="Q799" s="62" t="str">
        <f t="shared" si="82"/>
        <v>W</v>
      </c>
      <c r="R799" s="62" t="str">
        <f>IFERROR(VLOOKUP($B799,'로템1,2단계-고장설명'!$B$4:$O$341,COLUMN()-16,FALSE),"")</f>
        <v>DCU-입력고전압</v>
      </c>
      <c r="S799" s="62" t="str">
        <f>IFERROR(VLOOKUP($B799,'로템1,2단계-고장설명'!$B$4:$O$341,COLUMN()-16,FALSE),"")</f>
        <v>W</v>
      </c>
      <c r="T799" s="62" t="str">
        <f t="shared" si="83"/>
        <v>DCU</v>
      </c>
      <c r="U799" s="62" t="str">
        <f>IFERROR(VLOOKUP($B799,'로템1,2단계-고장설명'!$B$4:$O$341,COLUMN()-16,FALSE),"")</f>
        <v>DCU의 RS485 데이터 중 DCU-TCMS SD TEXT3의 Bit4 “High Voltage” 신호가 "1"이 되면 검지.</v>
      </c>
      <c r="V799" s="62" t="str">
        <f>IFERROR(VLOOKUP($B799,'로템1,2단계-고장설명'!$B$4:$O$341,COLUMN()-16,FALSE),"")</f>
        <v>고전압 상태. (그리 높지 않은 고전압 상태에서는 출입문 작동에 문제가 없으나, 140Vdc 이상의 큰 전압이 인가될 경우, DCU의 PCB 기판이 손상될 수 있음.)</v>
      </c>
      <c r="W799" s="62" t="str">
        <f>IFERROR(VLOOKUP($B799,'로템1,2단계-고장설명'!$B$4:$O$341,COLUMN()-16,FALSE),"")</f>
        <v>차량으로부터 인가되는 공급전원이 125Vdc 이상</v>
      </c>
      <c r="X799" s="62" t="str">
        <f>IFERROR(VLOOKUP($B799,'로템1,2단계-고장설명'!$B$4:$O$341,COLUMN()-16,FALSE),"")</f>
        <v>차량으로부터 인가되는 공급전원이 125Vdc 미만</v>
      </c>
      <c r="Y799" s="62" t="str">
        <f>IFERROR(VLOOKUP($B799,'로템1,2단계-고장설명'!$B$4:$O$341,COLUMN()-16,FALSE),"")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799" s="62" t="str">
        <f>IFERROR(VLOOKUP($B799,'로템1,2단계-고장설명'!$B$4:$O$341,COLUMN()-16,FALSE),"")</f>
        <v/>
      </c>
      <c r="AA799" s="62" t="str">
        <f>IFERROR(VLOOKUP($B799,'로템1,2단계-고장설명'!$B$4:$O$341,COLUMN()-16,FALSE),"")</f>
        <v>1단계40량, 2단계48량</v>
      </c>
      <c r="AB799" s="62" t="str">
        <f>IFERROR(VLOOKUP($B799,'로템1,2단계-고장설명'!$B$4:$O$341,COLUMN()-16,FALSE),"")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799" s="62" t="str">
        <f>IFERROR(VLOOKUP($B799,'로템1,2단계-고장설명'!$B$4:$O$341,COLUMN()-16,FALSE),"")</f>
        <v>2,3,4</v>
      </c>
      <c r="AD799" s="62" t="str">
        <f>IFERROR(VLOOKUP($B799,'로템1,2단계-고장설명'!$B$4:$O$341,COLUMN()-16,FALSE),"")</f>
        <v>Rotem</v>
      </c>
    </row>
    <row r="800" spans="1:30" x14ac:dyDescent="0.4">
      <c r="A800" s="60">
        <v>798</v>
      </c>
      <c r="B800" s="60">
        <v>506</v>
      </c>
      <c r="C800" s="61" t="s">
        <v>16002</v>
      </c>
      <c r="D800" s="60" t="s">
        <v>3658</v>
      </c>
      <c r="E800" s="60">
        <v>2</v>
      </c>
      <c r="F800" s="60" t="s">
        <v>12000</v>
      </c>
      <c r="G800" s="60" t="s">
        <v>3034</v>
      </c>
      <c r="H800" s="57"/>
      <c r="L800" s="62">
        <v>798</v>
      </c>
      <c r="M800" s="140">
        <f t="shared" si="78"/>
        <v>506</v>
      </c>
      <c r="N800" s="62">
        <f t="shared" si="79"/>
        <v>506</v>
      </c>
      <c r="O800" s="62" t="str">
        <f t="shared" si="80"/>
        <v>DCU#2 4위(L2)-출입문 입력 저전압</v>
      </c>
      <c r="P800" s="62" t="str">
        <f t="shared" si="81"/>
        <v>M1</v>
      </c>
      <c r="Q800" s="62" t="str">
        <f t="shared" si="82"/>
        <v>W</v>
      </c>
      <c r="R800" s="62" t="str">
        <f>IFERROR(VLOOKUP($B800,'로템1,2단계-고장설명'!$B$4:$O$341,COLUMN()-16,FALSE),"")</f>
        <v>DCU-입력저전압</v>
      </c>
      <c r="S800" s="62" t="str">
        <f>IFERROR(VLOOKUP($B800,'로템1,2단계-고장설명'!$B$4:$O$341,COLUMN()-16,FALSE),"")</f>
        <v>W</v>
      </c>
      <c r="T800" s="62" t="str">
        <f t="shared" si="83"/>
        <v>DCU</v>
      </c>
      <c r="U800" s="62" t="str">
        <f>IFERROR(VLOOKUP($B800,'로템1,2단계-고장설명'!$B$4:$O$341,COLUMN()-16,FALSE),"")</f>
        <v>DCU의 RS485 데이터 중 DCU-TCMS SD TEXT3의 Bit5 “Low Voltage” 신호가 "1"이 되면 검지.</v>
      </c>
      <c r="V800" s="62" t="str">
        <f>IFERROR(VLOOKUP($B800,'로템1,2단계-고장설명'!$B$4:$O$341,COLUMN()-16,FALSE),"")</f>
        <v>저전안 상태 (출입문 동작이 심하게 느려지거나 작동조차 안될 수 있음.)</v>
      </c>
      <c r="W800" s="62" t="str">
        <f>IFERROR(VLOOKUP($B800,'로템1,2단계-고장설명'!$B$4:$O$341,COLUMN()-16,FALSE),"")</f>
        <v>차량으로부터 인가되는 공급전원이 70Vdc 이하</v>
      </c>
      <c r="X800" s="62" t="str">
        <f>IFERROR(VLOOKUP($B800,'로템1,2단계-고장설명'!$B$4:$O$341,COLUMN()-16,FALSE),"")</f>
        <v>차량으로부터 인가되는 공급전원이 70Vdc 초과</v>
      </c>
      <c r="Y800" s="62" t="str">
        <f>IFERROR(VLOOKUP($B800,'로템1,2단계-고장설명'!$B$4:$O$341,COLUMN()-16,FALSE),"")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800" s="62" t="str">
        <f>IFERROR(VLOOKUP($B800,'로템1,2단계-고장설명'!$B$4:$O$341,COLUMN()-16,FALSE),"")</f>
        <v/>
      </c>
      <c r="AA800" s="62" t="str">
        <f>IFERROR(VLOOKUP($B800,'로템1,2단계-고장설명'!$B$4:$O$341,COLUMN()-16,FALSE),"")</f>
        <v>1단계40량, 2단계48량</v>
      </c>
      <c r="AB800" s="62" t="str">
        <f>IFERROR(VLOOKUP($B800,'로템1,2단계-고장설명'!$B$4:$O$341,COLUMN()-16,FALSE),"")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800" s="62" t="str">
        <f>IFERROR(VLOOKUP($B800,'로템1,2단계-고장설명'!$B$4:$O$341,COLUMN()-16,FALSE),"")</f>
        <v>2,3,4</v>
      </c>
      <c r="AD800" s="62" t="str">
        <f>IFERROR(VLOOKUP($B800,'로템1,2단계-고장설명'!$B$4:$O$341,COLUMN()-16,FALSE),"")</f>
        <v>Rotem</v>
      </c>
    </row>
    <row r="801" spans="1:30" x14ac:dyDescent="0.4">
      <c r="A801" s="60">
        <v>799</v>
      </c>
      <c r="B801" s="60">
        <v>507</v>
      </c>
      <c r="C801" s="61" t="s">
        <v>16003</v>
      </c>
      <c r="D801" s="60" t="s">
        <v>3658</v>
      </c>
      <c r="E801" s="60">
        <v>2</v>
      </c>
      <c r="F801" s="60" t="s">
        <v>12000</v>
      </c>
      <c r="G801" s="60" t="s">
        <v>2837</v>
      </c>
      <c r="H801" s="57"/>
      <c r="L801" s="62">
        <v>799</v>
      </c>
      <c r="M801" s="140">
        <f t="shared" si="78"/>
        <v>507</v>
      </c>
      <c r="N801" s="62">
        <f t="shared" si="79"/>
        <v>507</v>
      </c>
      <c r="O801" s="62" t="str">
        <f t="shared" si="80"/>
        <v>DCU#2 4위(L2)-초기화 실패</v>
      </c>
      <c r="P801" s="62" t="str">
        <f t="shared" si="81"/>
        <v>M1</v>
      </c>
      <c r="Q801" s="62" t="str">
        <f t="shared" si="82"/>
        <v>C</v>
      </c>
      <c r="R801" s="62" t="str">
        <f>IFERROR(VLOOKUP($B801,'로템1,2단계-고장설명'!$B$4:$O$341,COLUMN()-16,FALSE),"")</f>
        <v>DCU-초기화 실패</v>
      </c>
      <c r="S801" s="62" t="str">
        <f>IFERROR(VLOOKUP($B801,'로템1,2단계-고장설명'!$B$4:$O$341,COLUMN()-16,FALSE),"")</f>
        <v>C</v>
      </c>
      <c r="T801" s="62" t="str">
        <f t="shared" si="83"/>
        <v>DCU</v>
      </c>
      <c r="U801" s="62" t="str">
        <f>IFERROR(VLOOKUP($B801,'로템1,2단계-고장설명'!$B$4:$O$341,COLUMN()-16,FALSE),"")</f>
        <v>DCU의 RS485 데이터 중 DCU-TCMS SD TEXT4의 Bit5 "Calibration failure” 신호가 "1"이 되면 검지.</v>
      </c>
      <c r="V801" s="62" t="str">
        <f>IFERROR(VLOOKUP($B801,'로템1,2단계-고장설명'!$B$4:$O$341,COLUMN()-16,FALSE),"")</f>
        <v>초기화가 실패하여 정상적인 출임문 열림/닫힘이 불가능</v>
      </c>
      <c r="W801" s="62" t="str">
        <f>IFERROR(VLOOKUP($B801,'로템1,2단계-고장설명'!$B$4:$O$341,COLUMN()-16,FALSE),"")</f>
        <v>DCU 초기화 동작 중, 모터고장, 장애물 감지, 리미트 스위치 고장 등으로 인해 초기화를 완료하지 못하는 경우</v>
      </c>
      <c r="X801" s="62" t="str">
        <f>IFERROR(VLOOKUP($B801,'로템1,2단계-고장설명'!$B$4:$O$341,COLUMN()-16,FALSE),"")</f>
        <v>초기화 실패를 야기한 고장 코드를 확인하여 조치 후, 재 닫힘 명령을 주거나 DCU 전원 reset</v>
      </c>
      <c r="Y801" s="62" t="str">
        <f>IFERROR(VLOOKUP($B801,'로템1,2단계-고장설명'!$B$4:$O$341,COLUMN()-16,FALSE),"")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801" s="62" t="str">
        <f>IFERROR(VLOOKUP($B801,'로템1,2단계-고장설명'!$B$4:$O$341,COLUMN()-16,FALSE),"")</f>
        <v/>
      </c>
      <c r="AA801" s="62" t="str">
        <f>IFERROR(VLOOKUP($B801,'로템1,2단계-고장설명'!$B$4:$O$341,COLUMN()-16,FALSE),"")</f>
        <v>1단계40량, 2단계48량</v>
      </c>
      <c r="AB801" s="62" t="str">
        <f>IFERROR(VLOOKUP($B801,'로템1,2단계-고장설명'!$B$4:$O$341,COLUMN()-16,FALSE),"")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801" s="62" t="str">
        <f>IFERROR(VLOOKUP($B801,'로템1,2단계-고장설명'!$B$4:$O$341,COLUMN()-16,FALSE),"")</f>
        <v>2,3,4</v>
      </c>
      <c r="AD801" s="62" t="str">
        <f>IFERROR(VLOOKUP($B801,'로템1,2단계-고장설명'!$B$4:$O$341,COLUMN()-16,FALSE),"")</f>
        <v>Rotem</v>
      </c>
    </row>
    <row r="802" spans="1:30" x14ac:dyDescent="0.4">
      <c r="A802" s="60">
        <v>800</v>
      </c>
      <c r="B802" s="60">
        <v>508</v>
      </c>
      <c r="C802" s="61" t="s">
        <v>16004</v>
      </c>
      <c r="D802" s="60" t="s">
        <v>3658</v>
      </c>
      <c r="E802" s="60">
        <v>2</v>
      </c>
      <c r="F802" s="60" t="s">
        <v>12000</v>
      </c>
      <c r="G802" s="60" t="s">
        <v>2821</v>
      </c>
      <c r="H802" s="57"/>
      <c r="L802" s="62">
        <v>800</v>
      </c>
      <c r="M802" s="140">
        <f t="shared" si="78"/>
        <v>508</v>
      </c>
      <c r="N802" s="62">
        <f t="shared" si="79"/>
        <v>508</v>
      </c>
      <c r="O802" s="62" t="str">
        <f t="shared" si="80"/>
        <v>DCU#2 4위(L2)-출입문 모터/인코더 고장</v>
      </c>
      <c r="P802" s="62" t="str">
        <f t="shared" si="81"/>
        <v>M1</v>
      </c>
      <c r="Q802" s="62" t="str">
        <f t="shared" si="82"/>
        <v>B</v>
      </c>
      <c r="R802" s="62" t="str">
        <f>IFERROR(VLOOKUP($B802,'로템1,2단계-고장설명'!$B$4:$O$341,COLUMN()-16,FALSE),"")</f>
        <v>DCU-출입문 모터/인코더 고장</v>
      </c>
      <c r="S802" s="62" t="str">
        <f>IFERROR(VLOOKUP($B802,'로템1,2단계-고장설명'!$B$4:$O$341,COLUMN()-16,FALSE),"")</f>
        <v>B</v>
      </c>
      <c r="T802" s="62" t="str">
        <f t="shared" si="83"/>
        <v>DCU</v>
      </c>
      <c r="U802" s="62" t="str">
        <f>IFERROR(VLOOKUP($B802,'로템1,2단계-고장설명'!$B$4:$O$341,COLUMN()-16,FALSE),"")</f>
        <v>DCU의 RS485 데이터 중 DCU-TCMS SD TEXT4의 Bit4 "Motor / Encoder failure” 신호가 "1"이 되면 검지.</v>
      </c>
      <c r="V802" s="62" t="str">
        <f>IFERROR(VLOOKUP($B802,'로템1,2단계-고장설명'!$B$4:$O$341,COLUMN()-16,FALSE),"")</f>
        <v>출입문 정상동작 불가</v>
      </c>
      <c r="W802" s="62" t="str">
        <f>IFERROR(VLOOKUP($B802,'로템1,2단계-고장설명'!$B$4:$O$341,COLUMN()-16,FALSE),"")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802" s="62" t="str">
        <f>IFERROR(VLOOKUP($B802,'로템1,2단계-고장설명'!$B$4:$O$341,COLUMN()-16,FALSE),"")</f>
        <v>모터/인코더 및 DCU가 정상상태이고, 전기적 연결상태가 정상</v>
      </c>
      <c r="Y802" s="62" t="str">
        <f>IFERROR(VLOOKUP($B802,'로템1,2단계-고장설명'!$B$4:$O$341,COLUMN()-16,FALSE),"")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802" s="62" t="str">
        <f>IFERROR(VLOOKUP($B802,'로템1,2단계-고장설명'!$B$4:$O$341,COLUMN()-16,FALSE),"")</f>
        <v/>
      </c>
      <c r="AA802" s="62" t="str">
        <f>IFERROR(VLOOKUP($B802,'로템1,2단계-고장설명'!$B$4:$O$341,COLUMN()-16,FALSE),"")</f>
        <v>1단계40량, 2단계48량</v>
      </c>
      <c r="AB802" s="62" t="str">
        <f>IFERROR(VLOOKUP($B802,'로템1,2단계-고장설명'!$B$4:$O$341,COLUMN()-16,FALSE),"")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802" s="62" t="str">
        <f>IFERROR(VLOOKUP($B802,'로템1,2단계-고장설명'!$B$4:$O$341,COLUMN()-16,FALSE),"")</f>
        <v>2,3,4</v>
      </c>
      <c r="AD802" s="62" t="str">
        <f>IFERROR(VLOOKUP($B802,'로템1,2단계-고장설명'!$B$4:$O$341,COLUMN()-16,FALSE),"")</f>
        <v>Rotem</v>
      </c>
    </row>
    <row r="803" spans="1:30" x14ac:dyDescent="0.4">
      <c r="A803" s="60">
        <v>801</v>
      </c>
      <c r="B803" s="60">
        <v>509</v>
      </c>
      <c r="C803" s="61" t="s">
        <v>16005</v>
      </c>
      <c r="D803" s="60" t="s">
        <v>3658</v>
      </c>
      <c r="E803" s="60">
        <v>2</v>
      </c>
      <c r="F803" s="60" t="s">
        <v>12000</v>
      </c>
      <c r="G803" s="60" t="s">
        <v>2837</v>
      </c>
      <c r="H803" s="57"/>
      <c r="L803" s="62">
        <v>801</v>
      </c>
      <c r="M803" s="140">
        <f t="shared" si="78"/>
        <v>509</v>
      </c>
      <c r="N803" s="62">
        <f t="shared" si="79"/>
        <v>509</v>
      </c>
      <c r="O803" s="62" t="str">
        <f t="shared" si="80"/>
        <v>DCU#2 4위(L2)-출입문 잠김 리미트 스위치 고장</v>
      </c>
      <c r="P803" s="62" t="str">
        <f t="shared" si="81"/>
        <v>M1</v>
      </c>
      <c r="Q803" s="62" t="str">
        <f t="shared" si="82"/>
        <v>C</v>
      </c>
      <c r="R803" s="62" t="str">
        <f>IFERROR(VLOOKUP($B803,'로템1,2단계-고장설명'!$B$4:$O$341,COLUMN()-16,FALSE),"")</f>
        <v>DCU-출입문 잠김 리미트 스위치 고장</v>
      </c>
      <c r="S803" s="62" t="str">
        <f>IFERROR(VLOOKUP($B803,'로템1,2단계-고장설명'!$B$4:$O$341,COLUMN()-16,FALSE),"")</f>
        <v>C</v>
      </c>
      <c r="T803" s="62" t="str">
        <f t="shared" si="83"/>
        <v>DCU</v>
      </c>
      <c r="U803" s="62" t="str">
        <f>IFERROR(VLOOKUP($B803,'로템1,2단계-고장설명'!$B$4:$O$341,COLUMN()-16,FALSE),"")</f>
        <v>DCU의 RS485 데이터 중 DCU-TCMS SD TEXT4의 Bit1 "DLS Failure” 신호가 "1"이 되면 검지.</v>
      </c>
      <c r="V803" s="62" t="str">
        <f>IFERROR(VLOOKUP($B803,'로템1,2단계-고장설명'!$B$4:$O$341,COLUMN()-16,FALSE),"")</f>
        <v>출입문 잠김 상태 확인 불가</v>
      </c>
      <c r="W803" s="62" t="str">
        <f>IFERROR(VLOOKUP($B803,'로템1,2단계-고장설명'!$B$4:$O$341,COLUMN()-16,FALSE),"")</f>
        <v>1) 출입문이 열림 상태에서 DLS가 작동되어 있는 경우
2) 출입문이 닫힘 상태에서 DLS가 작동되지 않은 경우</v>
      </c>
      <c r="X803" s="62" t="str">
        <f>IFERROR(VLOOKUP($B803,'로템1,2단계-고장설명'!$B$4:$O$341,COLUMN()-16,FALSE),"")</f>
        <v>전기적 결선상태가 양호하고, 출입문 열림 닫힘 시, DLS가 정상적으로 작동</v>
      </c>
      <c r="Y803" s="62" t="str">
        <f>IFERROR(VLOOKUP($B803,'로템1,2단계-고장설명'!$B$4:$O$341,COLUMN()-16,FALSE),"")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803" s="62" t="str">
        <f>IFERROR(VLOOKUP($B803,'로템1,2단계-고장설명'!$B$4:$O$341,COLUMN()-16,FALSE),"")</f>
        <v/>
      </c>
      <c r="AA803" s="62" t="str">
        <f>IFERROR(VLOOKUP($B803,'로템1,2단계-고장설명'!$B$4:$O$341,COLUMN()-16,FALSE),"")</f>
        <v>1단계40량, 2단계48량</v>
      </c>
      <c r="AB803" s="62" t="str">
        <f>IFERROR(VLOOKUP($B803,'로템1,2단계-고장설명'!$B$4:$O$341,COLUMN()-16,FALSE),"")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803" s="62" t="str">
        <f>IFERROR(VLOOKUP($B803,'로템1,2단계-고장설명'!$B$4:$O$341,COLUMN()-16,FALSE),"")</f>
        <v>2,3,4</v>
      </c>
      <c r="AD803" s="62" t="str">
        <f>IFERROR(VLOOKUP($B803,'로템1,2단계-고장설명'!$B$4:$O$341,COLUMN()-16,FALSE),"")</f>
        <v>Rotem</v>
      </c>
    </row>
    <row r="804" spans="1:30" x14ac:dyDescent="0.4">
      <c r="A804" s="60">
        <v>802</v>
      </c>
      <c r="B804" s="60">
        <v>510</v>
      </c>
      <c r="C804" s="61" t="s">
        <v>16006</v>
      </c>
      <c r="D804" s="60" t="s">
        <v>3658</v>
      </c>
      <c r="E804" s="60">
        <v>2</v>
      </c>
      <c r="F804" s="60" t="s">
        <v>12000</v>
      </c>
      <c r="G804" s="60" t="s">
        <v>2837</v>
      </c>
      <c r="H804" s="57"/>
      <c r="L804" s="62">
        <v>802</v>
      </c>
      <c r="M804" s="140">
        <f t="shared" si="78"/>
        <v>510</v>
      </c>
      <c r="N804" s="62">
        <f t="shared" si="79"/>
        <v>510</v>
      </c>
      <c r="O804" s="62" t="str">
        <f t="shared" si="80"/>
        <v>DCU#2 4위(L2)-출입문 닫힘 리미트 스위치1 고장</v>
      </c>
      <c r="P804" s="62" t="str">
        <f t="shared" si="81"/>
        <v>M1</v>
      </c>
      <c r="Q804" s="62" t="str">
        <f t="shared" si="82"/>
        <v>C</v>
      </c>
      <c r="R804" s="62" t="str">
        <f>IFERROR(VLOOKUP($B804,'로템1,2단계-고장설명'!$B$4:$O$341,COLUMN()-16,FALSE),"")</f>
        <v>DCU-출입문 닫힘 리미트 스위치1 고장</v>
      </c>
      <c r="S804" s="62" t="str">
        <f>IFERROR(VLOOKUP($B804,'로템1,2단계-고장설명'!$B$4:$O$341,COLUMN()-16,FALSE),"")</f>
        <v>C</v>
      </c>
      <c r="T804" s="62" t="str">
        <f t="shared" si="83"/>
        <v>DCU</v>
      </c>
      <c r="U804" s="62" t="str">
        <f>IFERROR(VLOOKUP($B804,'로템1,2단계-고장설명'!$B$4:$O$341,COLUMN()-16,FALSE),"")</f>
        <v>DCU의 RS485 데이터 중 DCU-TCMS SD TEXT4의 Bit3 "DCS1 Failure(Leftt)” 신호가 "1"이 되면 검지.</v>
      </c>
      <c r="V804" s="62" t="str">
        <f>IFERROR(VLOOKUP($B804,'로템1,2단계-고장설명'!$B$4:$O$341,COLUMN()-16,FALSE),"")</f>
        <v>출입문 왼쪽 판넬 닫힘 상태 확인 불가</v>
      </c>
      <c r="W804" s="62" t="str">
        <f>IFERROR(VLOOKUP($B804,'로템1,2단계-고장설명'!$B$4:$O$341,COLUMN()-16,FALSE),"")</f>
        <v>1) 출입문이 열림 상태에서 DCS1이 작동되어 있는 경우
2) 출입문이 닫힘 상태에서 DCS1이 작동되지 않은 경우</v>
      </c>
      <c r="X804" s="62" t="str">
        <f>IFERROR(VLOOKUP($B804,'로템1,2단계-고장설명'!$B$4:$O$341,COLUMN()-16,FALSE),"")</f>
        <v>전기적 결선상태가 양호하고, 출입문 열림 닫힘 시, DCS1이 정상적으로 작동</v>
      </c>
      <c r="Y804" s="62" t="str">
        <f>IFERROR(VLOOKUP($B804,'로템1,2단계-고장설명'!$B$4:$O$341,COLUMN()-16,FALSE),"")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804" s="62" t="str">
        <f>IFERROR(VLOOKUP($B804,'로템1,2단계-고장설명'!$B$4:$O$341,COLUMN()-16,FALSE),"")</f>
        <v/>
      </c>
      <c r="AA804" s="62" t="str">
        <f>IFERROR(VLOOKUP($B804,'로템1,2단계-고장설명'!$B$4:$O$341,COLUMN()-16,FALSE),"")</f>
        <v>1단계40량, 2단계48량</v>
      </c>
      <c r="AB804" s="62" t="str">
        <f>IFERROR(VLOOKUP($B804,'로템1,2단계-고장설명'!$B$4:$O$341,COLUMN()-16,FALSE),"")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804" s="62" t="str">
        <f>IFERROR(VLOOKUP($B804,'로템1,2단계-고장설명'!$B$4:$O$341,COLUMN()-16,FALSE),"")</f>
        <v>2,3,4</v>
      </c>
      <c r="AD804" s="62" t="str">
        <f>IFERROR(VLOOKUP($B804,'로템1,2단계-고장설명'!$B$4:$O$341,COLUMN()-16,FALSE),"")</f>
        <v>Rotem</v>
      </c>
    </row>
    <row r="805" spans="1:30" x14ac:dyDescent="0.4">
      <c r="A805" s="60">
        <v>803</v>
      </c>
      <c r="B805" s="60">
        <v>511</v>
      </c>
      <c r="C805" s="61" t="s">
        <v>16007</v>
      </c>
      <c r="D805" s="60" t="s">
        <v>3658</v>
      </c>
      <c r="E805" s="60">
        <v>2</v>
      </c>
      <c r="F805" s="60" t="s">
        <v>12000</v>
      </c>
      <c r="G805" s="60" t="s">
        <v>2837</v>
      </c>
      <c r="H805" s="57"/>
      <c r="L805" s="62">
        <v>803</v>
      </c>
      <c r="M805" s="140">
        <f t="shared" si="78"/>
        <v>511</v>
      </c>
      <c r="N805" s="62">
        <f t="shared" si="79"/>
        <v>511</v>
      </c>
      <c r="O805" s="62" t="str">
        <f t="shared" si="80"/>
        <v>DCU#2 4위(L2)-출입문 닫힘 리미트 스위치2 고장</v>
      </c>
      <c r="P805" s="62" t="str">
        <f t="shared" si="81"/>
        <v>M1</v>
      </c>
      <c r="Q805" s="62" t="str">
        <f t="shared" si="82"/>
        <v>C</v>
      </c>
      <c r="R805" s="62" t="str">
        <f>IFERROR(VLOOKUP($B805,'로템1,2단계-고장설명'!$B$4:$O$341,COLUMN()-16,FALSE),"")</f>
        <v>DCU-출입문 닫힘 리미트 스위치2 고장</v>
      </c>
      <c r="S805" s="62" t="str">
        <f>IFERROR(VLOOKUP($B805,'로템1,2단계-고장설명'!$B$4:$O$341,COLUMN()-16,FALSE),"")</f>
        <v>C</v>
      </c>
      <c r="T805" s="62" t="str">
        <f t="shared" si="83"/>
        <v>DCU</v>
      </c>
      <c r="U805" s="62" t="str">
        <f>IFERROR(VLOOKUP($B805,'로템1,2단계-고장설명'!$B$4:$O$341,COLUMN()-16,FALSE),"")</f>
        <v>DCU의 RS485 데이터 중 DCU-TCMS SD TEXT4의 Bit2 "DCS2 Failure(Right)” 신호가 "1"이 되면 검지.</v>
      </c>
      <c r="V805" s="62" t="str">
        <f>IFERROR(VLOOKUP($B805,'로템1,2단계-고장설명'!$B$4:$O$341,COLUMN()-16,FALSE),"")</f>
        <v>출입문 오른쪽 판넬 닫힘 상태 확인 불가</v>
      </c>
      <c r="W805" s="62" t="str">
        <f>IFERROR(VLOOKUP($B805,'로템1,2단계-고장설명'!$B$4:$O$341,COLUMN()-16,FALSE),"")</f>
        <v>1) 출입문이 열림 상태에서 DCS2가 작동되어 있는 경우
2) 출입문이 닫힘 상태에서 DCS2가 작동되지 않은 경우</v>
      </c>
      <c r="X805" s="62" t="str">
        <f>IFERROR(VLOOKUP($B805,'로템1,2단계-고장설명'!$B$4:$O$341,COLUMN()-16,FALSE),"")</f>
        <v>전기적 결선상태가 양호하고, 출입문 열림 닫힘 시, DCS2가 정상적으로 작동</v>
      </c>
      <c r="Y805" s="62" t="str">
        <f>IFERROR(VLOOKUP($B805,'로템1,2단계-고장설명'!$B$4:$O$341,COLUMN()-16,FALSE),"")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805" s="62" t="str">
        <f>IFERROR(VLOOKUP($B805,'로템1,2단계-고장설명'!$B$4:$O$341,COLUMN()-16,FALSE),"")</f>
        <v/>
      </c>
      <c r="AA805" s="62" t="str">
        <f>IFERROR(VLOOKUP($B805,'로템1,2단계-고장설명'!$B$4:$O$341,COLUMN()-16,FALSE),"")</f>
        <v>1단계40량, 2단계48량</v>
      </c>
      <c r="AB805" s="62" t="str">
        <f>IFERROR(VLOOKUP($B805,'로템1,2단계-고장설명'!$B$4:$O$341,COLUMN()-16,FALSE),"")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805" s="62" t="str">
        <f>IFERROR(VLOOKUP($B805,'로템1,2단계-고장설명'!$B$4:$O$341,COLUMN()-16,FALSE),"")</f>
        <v>2,3,4</v>
      </c>
      <c r="AD805" s="62" t="str">
        <f>IFERROR(VLOOKUP($B805,'로템1,2단계-고장설명'!$B$4:$O$341,COLUMN()-16,FALSE),"")</f>
        <v>Rotem</v>
      </c>
    </row>
    <row r="806" spans="1:30" x14ac:dyDescent="0.4">
      <c r="A806" s="60">
        <v>804</v>
      </c>
      <c r="B806" s="60">
        <v>512</v>
      </c>
      <c r="C806" s="61" t="s">
        <v>16008</v>
      </c>
      <c r="D806" s="60" t="s">
        <v>3658</v>
      </c>
      <c r="E806" s="60">
        <v>2</v>
      </c>
      <c r="F806" s="60" t="s">
        <v>12000</v>
      </c>
      <c r="G806" s="60" t="s">
        <v>2837</v>
      </c>
      <c r="H806" s="57"/>
      <c r="L806" s="62">
        <v>804</v>
      </c>
      <c r="M806" s="140">
        <f t="shared" si="78"/>
        <v>512</v>
      </c>
      <c r="N806" s="62">
        <f t="shared" si="79"/>
        <v>512</v>
      </c>
      <c r="O806" s="62" t="str">
        <f t="shared" si="80"/>
        <v>DCU#2 4위(L2)-파라미터 로딩 실패</v>
      </c>
      <c r="P806" s="62" t="str">
        <f t="shared" si="81"/>
        <v>M1</v>
      </c>
      <c r="Q806" s="62" t="str">
        <f t="shared" si="82"/>
        <v>C</v>
      </c>
      <c r="R806" s="62" t="str">
        <f>IFERROR(VLOOKUP($B806,'로템1,2단계-고장설명'!$B$4:$O$341,COLUMN()-16,FALSE),"")</f>
        <v>DCU-파라미터 로딩 실패</v>
      </c>
      <c r="S806" s="62" t="str">
        <f>IFERROR(VLOOKUP($B806,'로템1,2단계-고장설명'!$B$4:$O$341,COLUMN()-16,FALSE),"")</f>
        <v>C</v>
      </c>
      <c r="T806" s="62" t="str">
        <f t="shared" si="83"/>
        <v>DCU</v>
      </c>
      <c r="U806" s="62" t="str">
        <f>IFERROR(VLOOKUP($B806,'로템1,2단계-고장설명'!$B$4:$O$341,COLUMN()-16,FALSE),"")</f>
        <v>DCU의 RS485 데이터 중 DCU-TCMS SD TEXT4의 Bit6 "Paraneter error” 신호가 "1"이 되면 검지.</v>
      </c>
      <c r="V806" s="62" t="str">
        <f>IFERROR(VLOOKUP($B806,'로템1,2단계-고장설명'!$B$4:$O$341,COLUMN()-16,FALSE),"")</f>
        <v>Parameter error 현시 (출입문은 정상작동 가능)</v>
      </c>
      <c r="W806" s="62" t="str">
        <f>IFERROR(VLOOKUP($B806,'로템1,2단계-고장설명'!$B$4:$O$341,COLUMN()-16,FALSE),"")</f>
        <v>DCU 자체내의 EEPROM으로부터 parameter 데이터 로딩 실패</v>
      </c>
      <c r="X806" s="62" t="str">
        <f>IFERROR(VLOOKUP($B806,'로템1,2단계-고장설명'!$B$4:$O$341,COLUMN()-16,FALSE),"")</f>
        <v>DCU의 EEPROM에서 parameter 로딩 완료</v>
      </c>
      <c r="Y806" s="62" t="str">
        <f>IFERROR(VLOOKUP($B806,'로템1,2단계-고장설명'!$B$4:$O$341,COLUMN()-16,FALSE),"")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806" s="62" t="str">
        <f>IFERROR(VLOOKUP($B806,'로템1,2단계-고장설명'!$B$4:$O$341,COLUMN()-16,FALSE),"")</f>
        <v/>
      </c>
      <c r="AA806" s="62" t="str">
        <f>IFERROR(VLOOKUP($B806,'로템1,2단계-고장설명'!$B$4:$O$341,COLUMN()-16,FALSE),"")</f>
        <v>1단계40량, 2단계48량</v>
      </c>
      <c r="AB806" s="62" t="str">
        <f>IFERROR(VLOOKUP($B806,'로템1,2단계-고장설명'!$B$4:$O$341,COLUMN()-16,FALSE),"")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806" s="62" t="str">
        <f>IFERROR(VLOOKUP($B806,'로템1,2단계-고장설명'!$B$4:$O$341,COLUMN()-16,FALSE),"")</f>
        <v>2,3,4</v>
      </c>
      <c r="AD806" s="62" t="str">
        <f>IFERROR(VLOOKUP($B806,'로템1,2단계-고장설명'!$B$4:$O$341,COLUMN()-16,FALSE),"")</f>
        <v>Rotem</v>
      </c>
    </row>
    <row r="807" spans="1:30" x14ac:dyDescent="0.4">
      <c r="A807" s="60">
        <v>805</v>
      </c>
      <c r="B807" s="60">
        <v>513</v>
      </c>
      <c r="C807" s="61" t="s">
        <v>16009</v>
      </c>
      <c r="D807" s="60" t="s">
        <v>3658</v>
      </c>
      <c r="E807" s="60">
        <v>2</v>
      </c>
      <c r="F807" s="60" t="s">
        <v>12000</v>
      </c>
      <c r="G807" s="60" t="s">
        <v>2837</v>
      </c>
      <c r="H807" s="57"/>
      <c r="L807" s="62">
        <v>805</v>
      </c>
      <c r="M807" s="140">
        <f t="shared" si="78"/>
        <v>513</v>
      </c>
      <c r="N807" s="62">
        <f t="shared" si="79"/>
        <v>513</v>
      </c>
      <c r="O807" s="62" t="str">
        <f t="shared" si="80"/>
        <v>DCU#2 4위(L2)-모듈 상태체크 에러</v>
      </c>
      <c r="P807" s="62" t="str">
        <f t="shared" si="81"/>
        <v>M1</v>
      </c>
      <c r="Q807" s="62" t="str">
        <f t="shared" si="82"/>
        <v>C</v>
      </c>
      <c r="R807" s="62" t="str">
        <f>IFERROR(VLOOKUP($B807,'로템1,2단계-고장설명'!$B$4:$O$341,COLUMN()-16,FALSE),"")</f>
        <v>DCU-모듈 상태체크 에러</v>
      </c>
      <c r="S807" s="62" t="str">
        <f>IFERROR(VLOOKUP($B807,'로템1,2단계-고장설명'!$B$4:$O$341,COLUMN()-16,FALSE),"")</f>
        <v>C</v>
      </c>
      <c r="T807" s="62" t="str">
        <f t="shared" si="83"/>
        <v>DCU</v>
      </c>
      <c r="U807" s="62" t="str">
        <f>IFERROR(VLOOKUP($B807,'로템1,2단계-고장설명'!$B$4:$O$341,COLUMN()-16,FALSE),"")</f>
        <v>DCU의 RS485 데이터 중 DCU-TCMS SD TEXT5의 Bit1 "Module check error” 신호가 "1"이 되면 검지.</v>
      </c>
      <c r="V807" s="62" t="str">
        <f>IFERROR(VLOOKUP($B807,'로템1,2단계-고장설명'!$B$4:$O$341,COLUMN()-16,FALSE),"")</f>
        <v>Module check error 현시 (출입문은 정상작동 가능)</v>
      </c>
      <c r="W807" s="62" t="str">
        <f>IFERROR(VLOOKUP($B807,'로템1,2단계-고장설명'!$B$4:$O$341,COLUMN()-16,FALSE),"")</f>
        <v>2중계 DCU의 ‘A’ 모듈과 ‘B’ 모듈 간, 상태체크 기능에 이상이 생긴 경우 고장 발생.</v>
      </c>
      <c r="X807" s="62" t="str">
        <f>IFERROR(VLOOKUP($B807,'로템1,2단계-고장설명'!$B$4:$O$341,COLUMN()-16,FALSE),"")</f>
        <v>DCU의 'A'모듈과 'B'모듈 간, 상태체크 정상</v>
      </c>
      <c r="Y807" s="62" t="str">
        <f>IFERROR(VLOOKUP($B807,'로템1,2단계-고장설명'!$B$4:$O$341,COLUMN()-16,FALSE),"")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807" s="62" t="str">
        <f>IFERROR(VLOOKUP($B807,'로템1,2단계-고장설명'!$B$4:$O$341,COLUMN()-16,FALSE),"")</f>
        <v/>
      </c>
      <c r="AA807" s="62" t="str">
        <f>IFERROR(VLOOKUP($B807,'로템1,2단계-고장설명'!$B$4:$O$341,COLUMN()-16,FALSE),"")</f>
        <v>1단계40량, 2단계48량</v>
      </c>
      <c r="AB807" s="62" t="str">
        <f>IFERROR(VLOOKUP($B807,'로템1,2단계-고장설명'!$B$4:$O$341,COLUMN()-16,FALSE),"")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807" s="62" t="str">
        <f>IFERROR(VLOOKUP($B807,'로템1,2단계-고장설명'!$B$4:$O$341,COLUMN()-16,FALSE),"")</f>
        <v>2,3,4</v>
      </c>
      <c r="AD807" s="62" t="str">
        <f>IFERROR(VLOOKUP($B807,'로템1,2단계-고장설명'!$B$4:$O$341,COLUMN()-16,FALSE),"")</f>
        <v>Rotem</v>
      </c>
    </row>
    <row r="808" spans="1:30" x14ac:dyDescent="0.4">
      <c r="A808" s="60">
        <v>806</v>
      </c>
      <c r="B808" s="60">
        <v>514</v>
      </c>
      <c r="C808" s="61" t="s">
        <v>16010</v>
      </c>
      <c r="D808" s="60" t="s">
        <v>3658</v>
      </c>
      <c r="E808" s="60">
        <v>2</v>
      </c>
      <c r="F808" s="60" t="s">
        <v>12000</v>
      </c>
      <c r="G808" s="60" t="s">
        <v>2837</v>
      </c>
      <c r="H808" s="57"/>
      <c r="L808" s="62">
        <v>806</v>
      </c>
      <c r="M808" s="140">
        <f t="shared" si="78"/>
        <v>514</v>
      </c>
      <c r="N808" s="62">
        <f t="shared" si="79"/>
        <v>514</v>
      </c>
      <c r="O808" s="62" t="str">
        <f t="shared" si="80"/>
        <v>DCU#2 4위(L2)-출입문 닫힘 시간 초과</v>
      </c>
      <c r="P808" s="62" t="str">
        <f t="shared" si="81"/>
        <v>M1</v>
      </c>
      <c r="Q808" s="62" t="str">
        <f t="shared" si="82"/>
        <v>C</v>
      </c>
      <c r="R808" s="62" t="str">
        <f>IFERROR(VLOOKUP($B808,'로템1,2단계-고장설명'!$B$4:$O$341,COLUMN()-16,FALSE),"")</f>
        <v>DCU-출입문 닫힘시간 초과</v>
      </c>
      <c r="S808" s="62" t="str">
        <f>IFERROR(VLOOKUP($B808,'로템1,2단계-고장설명'!$B$4:$O$341,COLUMN()-16,FALSE),"")</f>
        <v>C</v>
      </c>
      <c r="T808" s="62" t="str">
        <f t="shared" si="83"/>
        <v>DCU</v>
      </c>
      <c r="U808" s="62" t="str">
        <f>IFERROR(VLOOKUP($B808,'로템1,2단계-고장설명'!$B$4:$O$341,COLUMN()-16,FALSE),"")</f>
        <v>DCU의 RS485 데이터 중 DCU-TCMS SD TEXT5의 Bit2 "Close time out” 신호가 "1"이 되면 검지.</v>
      </c>
      <c r="V808" s="62" t="str">
        <f>IFERROR(VLOOKUP($B808,'로템1,2단계-고장설명'!$B$4:$O$341,COLUMN()-16,FALSE),"")</f>
        <v>Close time out 현시 (출입문은 정상작동 가능)</v>
      </c>
      <c r="W808" s="62" t="str">
        <f>IFERROR(VLOOKUP($B808,'로템1,2단계-고장설명'!$B$4:$O$341,COLUMN()-16,FALSE),"")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808" s="62" t="str">
        <f>IFERROR(VLOOKUP($B808,'로템1,2단계-고장설명'!$B$4:$O$341,COLUMN()-16,FALSE),"")</f>
        <v>출입문이 7초 이내에 닫힘 완료</v>
      </c>
      <c r="Y808" s="62" t="str">
        <f>IFERROR(VLOOKUP($B808,'로템1,2단계-고장설명'!$B$4:$O$341,COLUMN()-16,FALSE),"")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808" s="62" t="str">
        <f>IFERROR(VLOOKUP($B808,'로템1,2단계-고장설명'!$B$4:$O$341,COLUMN()-16,FALSE),"")</f>
        <v/>
      </c>
      <c r="AA808" s="62" t="str">
        <f>IFERROR(VLOOKUP($B808,'로템1,2단계-고장설명'!$B$4:$O$341,COLUMN()-16,FALSE),"")</f>
        <v>1단계40량, 2단계48량</v>
      </c>
      <c r="AB808" s="62" t="str">
        <f>IFERROR(VLOOKUP($B808,'로템1,2단계-고장설명'!$B$4:$O$341,COLUMN()-16,FALSE),"")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808" s="62" t="str">
        <f>IFERROR(VLOOKUP($B808,'로템1,2단계-고장설명'!$B$4:$O$341,COLUMN()-16,FALSE),"")</f>
        <v>2,3,4</v>
      </c>
      <c r="AD808" s="62" t="str">
        <f>IFERROR(VLOOKUP($B808,'로템1,2단계-고장설명'!$B$4:$O$341,COLUMN()-16,FALSE),"")</f>
        <v>Rotem</v>
      </c>
    </row>
    <row r="809" spans="1:30" x14ac:dyDescent="0.4">
      <c r="A809" s="60">
        <v>807</v>
      </c>
      <c r="B809" s="60">
        <v>515</v>
      </c>
      <c r="C809" s="61" t="s">
        <v>16011</v>
      </c>
      <c r="D809" s="60" t="s">
        <v>3658</v>
      </c>
      <c r="E809" s="60">
        <v>2</v>
      </c>
      <c r="F809" s="60" t="s">
        <v>12000</v>
      </c>
      <c r="G809" s="60" t="s">
        <v>2837</v>
      </c>
      <c r="H809" s="57"/>
      <c r="L809" s="62">
        <v>807</v>
      </c>
      <c r="M809" s="140">
        <f t="shared" si="78"/>
        <v>515</v>
      </c>
      <c r="N809" s="62">
        <f t="shared" si="79"/>
        <v>515</v>
      </c>
      <c r="O809" s="62" t="str">
        <f t="shared" si="80"/>
        <v>DCU#2 4위(L2)-출입문 열림 시간 초과</v>
      </c>
      <c r="P809" s="62" t="str">
        <f t="shared" si="81"/>
        <v>M1</v>
      </c>
      <c r="Q809" s="62" t="str">
        <f t="shared" si="82"/>
        <v>C</v>
      </c>
      <c r="R809" s="62" t="str">
        <f>IFERROR(VLOOKUP($B809,'로템1,2단계-고장설명'!$B$4:$O$341,COLUMN()-16,FALSE),"")</f>
        <v>DCU-출입문 열림시간 초과</v>
      </c>
      <c r="S809" s="62" t="str">
        <f>IFERROR(VLOOKUP($B809,'로템1,2단계-고장설명'!$B$4:$O$341,COLUMN()-16,FALSE),"")</f>
        <v>C</v>
      </c>
      <c r="T809" s="62" t="str">
        <f t="shared" si="83"/>
        <v>DCU</v>
      </c>
      <c r="U809" s="62" t="str">
        <f>IFERROR(VLOOKUP($B809,'로템1,2단계-고장설명'!$B$4:$O$341,COLUMN()-16,FALSE),"")</f>
        <v>DCU의 RS485 데이터 중 DCU-TCMS SD TEXT5의 Bit3 "Open time out” 신호가 "1"이 되면 검지.</v>
      </c>
      <c r="V809" s="62" t="str">
        <f>IFERROR(VLOOKUP($B809,'로템1,2단계-고장설명'!$B$4:$O$341,COLUMN()-16,FALSE),"")</f>
        <v>Close time out 현시 (출입문은 정상작동 가능)</v>
      </c>
      <c r="W809" s="62" t="str">
        <f>IFERROR(VLOOKUP($B809,'로템1,2단계-고장설명'!$B$4:$O$341,COLUMN()-16,FALSE),"")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809" s="62" t="str">
        <f>IFERROR(VLOOKUP($B809,'로템1,2단계-고장설명'!$B$4:$O$341,COLUMN()-16,FALSE),"")</f>
        <v>출입문이 6초 이내에 열림 완료</v>
      </c>
      <c r="Y809" s="62" t="str">
        <f>IFERROR(VLOOKUP($B809,'로템1,2단계-고장설명'!$B$4:$O$341,COLUMN()-16,FALSE),"")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809" s="62" t="str">
        <f>IFERROR(VLOOKUP($B809,'로템1,2단계-고장설명'!$B$4:$O$341,COLUMN()-16,FALSE),"")</f>
        <v/>
      </c>
      <c r="AA809" s="62" t="str">
        <f>IFERROR(VLOOKUP($B809,'로템1,2단계-고장설명'!$B$4:$O$341,COLUMN()-16,FALSE),"")</f>
        <v>1단계40량, 2단계48량</v>
      </c>
      <c r="AB809" s="62" t="str">
        <f>IFERROR(VLOOKUP($B809,'로템1,2단계-고장설명'!$B$4:$O$341,COLUMN()-16,FALSE),"")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809" s="62" t="str">
        <f>IFERROR(VLOOKUP($B809,'로템1,2단계-고장설명'!$B$4:$O$341,COLUMN()-16,FALSE),"")</f>
        <v>2,3,4</v>
      </c>
      <c r="AD809" s="62" t="str">
        <f>IFERROR(VLOOKUP($B809,'로템1,2단계-고장설명'!$B$4:$O$341,COLUMN()-16,FALSE),"")</f>
        <v>Rotem</v>
      </c>
    </row>
    <row r="810" spans="1:30" x14ac:dyDescent="0.4">
      <c r="A810" s="60">
        <v>808</v>
      </c>
      <c r="B810" s="60">
        <v>516</v>
      </c>
      <c r="C810" s="61" t="s">
        <v>16012</v>
      </c>
      <c r="D810" s="60" t="s">
        <v>3658</v>
      </c>
      <c r="E810" s="60">
        <v>2</v>
      </c>
      <c r="F810" s="60" t="s">
        <v>12000</v>
      </c>
      <c r="G810" s="60" t="s">
        <v>2837</v>
      </c>
      <c r="H810" s="57"/>
      <c r="L810" s="62">
        <v>808</v>
      </c>
      <c r="M810" s="140">
        <f t="shared" si="78"/>
        <v>516</v>
      </c>
      <c r="N810" s="62">
        <f t="shared" si="79"/>
        <v>516</v>
      </c>
      <c r="O810" s="62" t="str">
        <f t="shared" si="80"/>
        <v>DCU#2 4위(L2)-출입문 장애물로 인한 닫힘 실패</v>
      </c>
      <c r="P810" s="62" t="str">
        <f t="shared" si="81"/>
        <v>M1</v>
      </c>
      <c r="Q810" s="62" t="str">
        <f t="shared" si="82"/>
        <v>C</v>
      </c>
      <c r="R810" s="62" t="str">
        <f>IFERROR(VLOOKUP($B810,'로템1,2단계-고장설명'!$B$4:$O$341,COLUMN()-16,FALSE),"")</f>
        <v>DCU-출입문 장애물로 인한 닫힘 실패</v>
      </c>
      <c r="S810" s="62" t="str">
        <f>IFERROR(VLOOKUP($B810,'로템1,2단계-고장설명'!$B$4:$O$341,COLUMN()-16,FALSE),"")</f>
        <v>C</v>
      </c>
      <c r="T810" s="62" t="str">
        <f t="shared" si="83"/>
        <v>DCU</v>
      </c>
      <c r="U810" s="62" t="str">
        <f>IFERROR(VLOOKUP($B810,'로템1,2단계-고장설명'!$B$4:$O$341,COLUMN()-16,FALSE),"")</f>
        <v>DCU의 RS485 데이터 중 DCU-TCMS SD TEXT5의 Bit4 "Close failure due to obstacle” 신호가 "1"이 되면 검지.</v>
      </c>
      <c r="V810" s="62" t="str">
        <f>IFERROR(VLOOKUP($B810,'로템1,2단계-고장설명'!$B$4:$O$341,COLUMN()-16,FALSE),"")</f>
        <v>3회 재열림 및 재닫힘을 시도한 후, 출입문 완전 열림상태로 대기</v>
      </c>
      <c r="W810" s="62" t="str">
        <f>IFERROR(VLOOKUP($B810,'로템1,2단계-고장설명'!$B$4:$O$341,COLUMN()-16,FALSE),"")</f>
        <v>도어 닫힘 중 3회 장애물 감지로 인해 닫힘 완료 실패(물리적 장애물, 기구 부품 불량, DCU 불량)</v>
      </c>
      <c r="X810" s="62" t="str">
        <f>IFERROR(VLOOKUP($B810,'로템1,2단계-고장설명'!$B$4:$O$341,COLUMN()-16,FALSE),"")</f>
        <v>출입문 닫힘 시, 장애물 감지 없이 닫힘 완료</v>
      </c>
      <c r="Y810" s="62" t="str">
        <f>IFERROR(VLOOKUP($B810,'로템1,2단계-고장설명'!$B$4:$O$341,COLUMN()-16,FALSE),"")</f>
        <v>1) 출입문 구동부, 바닥면, 포켓 또는 개구부 사이에 이물질이 끼어 있는지 확인하여 조치한다.
2) 위 조치 후에도 문제가 지속될 경우, DCU를 교체한다.</v>
      </c>
      <c r="Z810" s="62" t="str">
        <f>IFERROR(VLOOKUP($B810,'로템1,2단계-고장설명'!$B$4:$O$341,COLUMN()-16,FALSE),"")</f>
        <v/>
      </c>
      <c r="AA810" s="62" t="str">
        <f>IFERROR(VLOOKUP($B810,'로템1,2단계-고장설명'!$B$4:$O$341,COLUMN()-16,FALSE),"")</f>
        <v>1단계40량, 2단계48량</v>
      </c>
      <c r="AB810" s="62" t="str">
        <f>IFERROR(VLOOKUP($B810,'로템1,2단계-고장설명'!$B$4:$O$341,COLUMN()-16,FALSE),"")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810" s="62" t="str">
        <f>IFERROR(VLOOKUP($B810,'로템1,2단계-고장설명'!$B$4:$O$341,COLUMN()-16,FALSE),"")</f>
        <v>2,3,4</v>
      </c>
      <c r="AD810" s="62" t="str">
        <f>IFERROR(VLOOKUP($B810,'로템1,2단계-고장설명'!$B$4:$O$341,COLUMN()-16,FALSE),"")</f>
        <v>Rotem</v>
      </c>
    </row>
    <row r="811" spans="1:30" x14ac:dyDescent="0.4">
      <c r="A811" s="60">
        <v>809</v>
      </c>
      <c r="B811" s="60">
        <v>517</v>
      </c>
      <c r="C811" s="61" t="s">
        <v>16013</v>
      </c>
      <c r="D811" s="60" t="s">
        <v>3658</v>
      </c>
      <c r="E811" s="60">
        <v>2</v>
      </c>
      <c r="F811" s="60" t="s">
        <v>12000</v>
      </c>
      <c r="G811" s="60" t="s">
        <v>2837</v>
      </c>
      <c r="H811" s="57"/>
      <c r="L811" s="62">
        <v>809</v>
      </c>
      <c r="M811" s="140">
        <f t="shared" si="78"/>
        <v>517</v>
      </c>
      <c r="N811" s="62">
        <f t="shared" si="79"/>
        <v>517</v>
      </c>
      <c r="O811" s="62" t="str">
        <f t="shared" si="80"/>
        <v>DCU#2 4위(L2)-출입문 장애물로 인한 열림 실패</v>
      </c>
      <c r="P811" s="62" t="str">
        <f t="shared" si="81"/>
        <v>M1</v>
      </c>
      <c r="Q811" s="62" t="str">
        <f t="shared" si="82"/>
        <v>C</v>
      </c>
      <c r="R811" s="62" t="str">
        <f>IFERROR(VLOOKUP($B811,'로템1,2단계-고장설명'!$B$4:$O$341,COLUMN()-16,FALSE),"")</f>
        <v>DCU-출입문 장애물로 인한 열림 실패</v>
      </c>
      <c r="S811" s="62" t="str">
        <f>IFERROR(VLOOKUP($B811,'로템1,2단계-고장설명'!$B$4:$O$341,COLUMN()-16,FALSE),"")</f>
        <v>C</v>
      </c>
      <c r="T811" s="62" t="str">
        <f t="shared" si="83"/>
        <v>DCU</v>
      </c>
      <c r="U811" s="62" t="str">
        <f>IFERROR(VLOOKUP($B811,'로템1,2단계-고장설명'!$B$4:$O$341,COLUMN()-16,FALSE),"")</f>
        <v>DCU의 RS485 데이터 중 DCU-TCMS SD TEXT5의 Bit4 "Open failure due to obstacle” 신호가 "1"이 되면 검지.</v>
      </c>
      <c r="V811" s="62" t="str">
        <f>IFERROR(VLOOKUP($B811,'로템1,2단계-고장설명'!$B$4:$O$341,COLUMN()-16,FALSE),"")</f>
        <v>3회 재닫힘 및 재열림을 시도한 후, 출입문 완전 닫힘상태로 대기</v>
      </c>
      <c r="W811" s="62" t="str">
        <f>IFERROR(VLOOKUP($B811,'로템1,2단계-고장설명'!$B$4:$O$341,COLUMN()-16,FALSE),"")</f>
        <v>도어 열림 중 3회 장애물 감지로 인해 열림 완료 실패(물리적 장애물, 기구 부품 불량, DCU 불량)</v>
      </c>
      <c r="X811" s="62" t="str">
        <f>IFERROR(VLOOKUP($B811,'로템1,2단계-고장설명'!$B$4:$O$341,COLUMN()-16,FALSE),"")</f>
        <v>출입문 열림 시, 장애물 감지 없이 열림 완료</v>
      </c>
      <c r="Y811" s="62" t="str">
        <f>IFERROR(VLOOKUP($B811,'로템1,2단계-고장설명'!$B$4:$O$341,COLUMN()-16,FALSE),"")</f>
        <v>1) 출입문 구동부, 바닥면, 포켓 또는 개구부 사이에 이물질이 끼어 있는지 확인하여 조치한다.
2) 위 조치 후에도 문제가 지속될 경우, DCU를 교체한다.</v>
      </c>
      <c r="Z811" s="62" t="str">
        <f>IFERROR(VLOOKUP($B811,'로템1,2단계-고장설명'!$B$4:$O$341,COLUMN()-16,FALSE),"")</f>
        <v/>
      </c>
      <c r="AA811" s="62" t="str">
        <f>IFERROR(VLOOKUP($B811,'로템1,2단계-고장설명'!$B$4:$O$341,COLUMN()-16,FALSE),"")</f>
        <v>1단계40량, 2단계48량</v>
      </c>
      <c r="AB811" s="62" t="str">
        <f>IFERROR(VLOOKUP($B811,'로템1,2단계-고장설명'!$B$4:$O$341,COLUMN()-16,FALSE),"")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811" s="62" t="str">
        <f>IFERROR(VLOOKUP($B811,'로템1,2단계-고장설명'!$B$4:$O$341,COLUMN()-16,FALSE),"")</f>
        <v>2,3,4</v>
      </c>
      <c r="AD811" s="62" t="str">
        <f>IFERROR(VLOOKUP($B811,'로템1,2단계-고장설명'!$B$4:$O$341,COLUMN()-16,FALSE),"")</f>
        <v>Rotem</v>
      </c>
    </row>
    <row r="812" spans="1:30" x14ac:dyDescent="0.4">
      <c r="A812" s="60">
        <v>810</v>
      </c>
      <c r="B812" s="60">
        <v>500</v>
      </c>
      <c r="C812" s="61" t="s">
        <v>3914</v>
      </c>
      <c r="D812" s="60" t="s">
        <v>3658</v>
      </c>
      <c r="E812" s="60">
        <v>2</v>
      </c>
      <c r="F812" s="60" t="s">
        <v>12000</v>
      </c>
      <c r="G812" s="60" t="s">
        <v>2837</v>
      </c>
      <c r="H812" s="57"/>
      <c r="L812" s="62">
        <v>810</v>
      </c>
      <c r="M812" s="140">
        <f t="shared" si="78"/>
        <v>500</v>
      </c>
      <c r="N812" s="62">
        <f t="shared" si="79"/>
        <v>500</v>
      </c>
      <c r="O812" s="62" t="str">
        <f t="shared" si="80"/>
        <v>DCU#2 6위(L3) 통신고장</v>
      </c>
      <c r="P812" s="62" t="str">
        <f t="shared" si="81"/>
        <v>M1</v>
      </c>
      <c r="Q812" s="62" t="str">
        <f t="shared" si="82"/>
        <v>C</v>
      </c>
      <c r="R812" s="62" t="str">
        <f>IFERROR(VLOOKUP($B812,'로템1,2단계-고장설명'!$B$4:$O$341,COLUMN()-16,FALSE),"")</f>
        <v>DCU 통신고장</v>
      </c>
      <c r="S812" s="62" t="str">
        <f>IFERROR(VLOOKUP($B812,'로템1,2단계-고장설명'!$B$4:$O$341,COLUMN()-16,FALSE),"")</f>
        <v>C</v>
      </c>
      <c r="T812" s="62" t="str">
        <f t="shared" si="83"/>
        <v>DCU</v>
      </c>
      <c r="U812" s="62" t="str">
        <f>IFERROR(VLOOKUP($B812,'로템1,2단계-고장설명'!$B$4:$O$341,COLUMN()-16,FALSE),"")</f>
        <v>DCU와 TCMS간 RS485 통신고장이 검지되면 발생.</v>
      </c>
      <c r="V812" s="62" t="str">
        <f>IFERROR(VLOOKUP($B812,'로템1,2단계-고장설명'!$B$4:$O$341,COLUMN()-16,FALSE),"")</f>
        <v>정상적으로 출입문을 취급했음에도 불구하고, 화면상 출입문의 개폐 상태 등의 변화가 없음.</v>
      </c>
      <c r="W812" s="62" t="str">
        <f>IFERROR(VLOOKUP($B812,'로템1,2단계-고장설명'!$B$4:$O$341,COLUMN()-16,FALSE),"")</f>
        <v>1) DCU 전원 CB OFF
2) 통신연결 불량
3) 해당 DCU가 검수요원에 의해 firmware 업데이트 중인 경우</v>
      </c>
      <c r="X812" s="62" t="str">
        <f>IFERROR(VLOOKUP($B812,'로템1,2단계-고장설명'!$B$4:$O$341,COLUMN()-16,FALSE),"")</f>
        <v>해당차량의 DCU 및 CU/TU 의 전원이 정상상태이고, 통신라인 연결상태가 정상</v>
      </c>
      <c r="Y812" s="62" t="str">
        <f>IFERROR(VLOOKUP($B812,'로템1,2단계-고장설명'!$B$4:$O$341,COLUMN()-16,FALSE),"")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812" s="62" t="str">
        <f>IFERROR(VLOOKUP($B812,'로템1,2단계-고장설명'!$B$4:$O$341,COLUMN()-16,FALSE),"")</f>
        <v/>
      </c>
      <c r="AA812" s="62" t="str">
        <f>IFERROR(VLOOKUP($B812,'로템1,2단계-고장설명'!$B$4:$O$341,COLUMN()-16,FALSE),"")</f>
        <v>1단계40량, 2단계48량</v>
      </c>
      <c r="AB812" s="62" t="str">
        <f>IFERROR(VLOOKUP($B812,'로템1,2단계-고장설명'!$B$4:$O$341,COLUMN()-16,FALSE),"")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812" s="62" t="str">
        <f>IFERROR(VLOOKUP($B812,'로템1,2단계-고장설명'!$B$4:$O$341,COLUMN()-16,FALSE),"")</f>
        <v>2,3,4</v>
      </c>
      <c r="AD812" s="62" t="str">
        <f>IFERROR(VLOOKUP($B812,'로템1,2단계-고장설명'!$B$4:$O$341,COLUMN()-16,FALSE),"")</f>
        <v>Rotem</v>
      </c>
    </row>
    <row r="813" spans="1:30" x14ac:dyDescent="0.4">
      <c r="A813" s="60">
        <v>811</v>
      </c>
      <c r="B813" s="60">
        <v>501</v>
      </c>
      <c r="C813" s="61" t="s">
        <v>16014</v>
      </c>
      <c r="D813" s="60" t="s">
        <v>3658</v>
      </c>
      <c r="E813" s="60">
        <v>2</v>
      </c>
      <c r="F813" s="60" t="s">
        <v>12000</v>
      </c>
      <c r="G813" s="60" t="s">
        <v>3034</v>
      </c>
      <c r="H813" s="57"/>
      <c r="L813" s="62">
        <v>811</v>
      </c>
      <c r="M813" s="140">
        <f t="shared" si="78"/>
        <v>501</v>
      </c>
      <c r="N813" s="62">
        <f t="shared" si="79"/>
        <v>501</v>
      </c>
      <c r="O813" s="62" t="str">
        <f t="shared" si="80"/>
        <v>DCU#2 6위(L3)-출입문 차단</v>
      </c>
      <c r="P813" s="62" t="str">
        <f t="shared" si="81"/>
        <v>M1</v>
      </c>
      <c r="Q813" s="62" t="str">
        <f t="shared" si="82"/>
        <v>W</v>
      </c>
      <c r="R813" s="62" t="str">
        <f>IFERROR(VLOOKUP($B813,'로템1,2단계-고장설명'!$B$4:$O$341,COLUMN()-16,FALSE),"")</f>
        <v/>
      </c>
      <c r="S813" s="62" t="str">
        <f>IFERROR(VLOOKUP($B813,'로템1,2단계-고장설명'!$B$4:$O$341,COLUMN()-16,FALSE),"")</f>
        <v/>
      </c>
      <c r="T813" s="62" t="str">
        <f t="shared" si="83"/>
        <v>DCU</v>
      </c>
      <c r="U813" s="62" t="str">
        <f>IFERROR(VLOOKUP($B813,'로템1,2단계-고장설명'!$B$4:$O$341,COLUMN()-16,FALSE),"")</f>
        <v/>
      </c>
      <c r="V813" s="62" t="str">
        <f>IFERROR(VLOOKUP($B813,'로템1,2단계-고장설명'!$B$4:$O$341,COLUMN()-16,FALSE),"")</f>
        <v/>
      </c>
      <c r="W813" s="62" t="str">
        <f>IFERROR(VLOOKUP($B813,'로템1,2단계-고장설명'!$B$4:$O$341,COLUMN()-16,FALSE),"")</f>
        <v/>
      </c>
      <c r="X813" s="62" t="str">
        <f>IFERROR(VLOOKUP($B813,'로템1,2단계-고장설명'!$B$4:$O$341,COLUMN()-16,FALSE),"")</f>
        <v/>
      </c>
      <c r="Y813" s="62" t="str">
        <f>IFERROR(VLOOKUP($B813,'로템1,2단계-고장설명'!$B$4:$O$341,COLUMN()-16,FALSE),"")</f>
        <v/>
      </c>
      <c r="Z813" s="62" t="str">
        <f>IFERROR(VLOOKUP($B813,'로템1,2단계-고장설명'!$B$4:$O$341,COLUMN()-16,FALSE),"")</f>
        <v/>
      </c>
      <c r="AA813" s="62" t="str">
        <f>IFERROR(VLOOKUP($B813,'로템1,2단계-고장설명'!$B$4:$O$341,COLUMN()-16,FALSE),"")</f>
        <v/>
      </c>
      <c r="AB813" s="62" t="str">
        <f>IFERROR(VLOOKUP($B813,'로템1,2단계-고장설명'!$B$4:$O$341,COLUMN()-16,FALSE),"")</f>
        <v/>
      </c>
      <c r="AC813" s="62" t="str">
        <f>IFERROR(VLOOKUP($B813,'로템1,2단계-고장설명'!$B$4:$O$341,COLUMN()-16,FALSE),"")</f>
        <v/>
      </c>
      <c r="AD813" s="62" t="str">
        <f>IFERROR(VLOOKUP($B813,'로템1,2단계-고장설명'!$B$4:$O$341,COLUMN()-16,FALSE),"")</f>
        <v/>
      </c>
    </row>
    <row r="814" spans="1:30" x14ac:dyDescent="0.4">
      <c r="A814" s="60">
        <v>812</v>
      </c>
      <c r="B814" s="60">
        <v>502</v>
      </c>
      <c r="C814" s="61" t="s">
        <v>16015</v>
      </c>
      <c r="D814" s="60" t="s">
        <v>3658</v>
      </c>
      <c r="E814" s="60">
        <v>2</v>
      </c>
      <c r="F814" s="60" t="s">
        <v>12000</v>
      </c>
      <c r="G814" s="60" t="s">
        <v>3034</v>
      </c>
      <c r="H814" s="57"/>
      <c r="L814" s="62">
        <v>812</v>
      </c>
      <c r="M814" s="140">
        <f t="shared" si="78"/>
        <v>502</v>
      </c>
      <c r="N814" s="62">
        <f t="shared" si="79"/>
        <v>502</v>
      </c>
      <c r="O814" s="62" t="str">
        <f t="shared" si="80"/>
        <v>DCU#2 6위(L3)-출입문 장애물검지</v>
      </c>
      <c r="P814" s="62" t="str">
        <f t="shared" si="81"/>
        <v>M1</v>
      </c>
      <c r="Q814" s="62" t="str">
        <f t="shared" si="82"/>
        <v>W</v>
      </c>
      <c r="R814" s="62" t="str">
        <f>IFERROR(VLOOKUP($B814,'로템1,2단계-고장설명'!$B$4:$O$341,COLUMN()-16,FALSE),"")</f>
        <v/>
      </c>
      <c r="S814" s="62" t="str">
        <f>IFERROR(VLOOKUP($B814,'로템1,2단계-고장설명'!$B$4:$O$341,COLUMN()-16,FALSE),"")</f>
        <v/>
      </c>
      <c r="T814" s="62" t="str">
        <f t="shared" si="83"/>
        <v>DCU</v>
      </c>
      <c r="U814" s="62" t="str">
        <f>IFERROR(VLOOKUP($B814,'로템1,2단계-고장설명'!$B$4:$O$341,COLUMN()-16,FALSE),"")</f>
        <v/>
      </c>
      <c r="V814" s="62" t="str">
        <f>IFERROR(VLOOKUP($B814,'로템1,2단계-고장설명'!$B$4:$O$341,COLUMN()-16,FALSE),"")</f>
        <v/>
      </c>
      <c r="W814" s="62" t="str">
        <f>IFERROR(VLOOKUP($B814,'로템1,2단계-고장설명'!$B$4:$O$341,COLUMN()-16,FALSE),"")</f>
        <v/>
      </c>
      <c r="X814" s="62" t="str">
        <f>IFERROR(VLOOKUP($B814,'로템1,2단계-고장설명'!$B$4:$O$341,COLUMN()-16,FALSE),"")</f>
        <v/>
      </c>
      <c r="Y814" s="62" t="str">
        <f>IFERROR(VLOOKUP($B814,'로템1,2단계-고장설명'!$B$4:$O$341,COLUMN()-16,FALSE),"")</f>
        <v/>
      </c>
      <c r="Z814" s="62" t="str">
        <f>IFERROR(VLOOKUP($B814,'로템1,2단계-고장설명'!$B$4:$O$341,COLUMN()-16,FALSE),"")</f>
        <v/>
      </c>
      <c r="AA814" s="62" t="str">
        <f>IFERROR(VLOOKUP($B814,'로템1,2단계-고장설명'!$B$4:$O$341,COLUMN()-16,FALSE),"")</f>
        <v/>
      </c>
      <c r="AB814" s="62" t="str">
        <f>IFERROR(VLOOKUP($B814,'로템1,2단계-고장설명'!$B$4:$O$341,COLUMN()-16,FALSE),"")</f>
        <v/>
      </c>
      <c r="AC814" s="62" t="str">
        <f>IFERROR(VLOOKUP($B814,'로템1,2단계-고장설명'!$B$4:$O$341,COLUMN()-16,FALSE),"")</f>
        <v/>
      </c>
      <c r="AD814" s="62" t="str">
        <f>IFERROR(VLOOKUP($B814,'로템1,2단계-고장설명'!$B$4:$O$341,COLUMN()-16,FALSE),"")</f>
        <v/>
      </c>
    </row>
    <row r="815" spans="1:30" x14ac:dyDescent="0.4">
      <c r="A815" s="60">
        <v>813</v>
      </c>
      <c r="B815" s="60">
        <v>503</v>
      </c>
      <c r="C815" s="61" t="s">
        <v>16016</v>
      </c>
      <c r="D815" s="60" t="s">
        <v>3658</v>
      </c>
      <c r="E815" s="60">
        <v>2</v>
      </c>
      <c r="F815" s="60" t="s">
        <v>12000</v>
      </c>
      <c r="G815" s="60" t="s">
        <v>2821</v>
      </c>
      <c r="H815" s="57"/>
      <c r="L815" s="62">
        <v>813</v>
      </c>
      <c r="M815" s="140">
        <f t="shared" si="78"/>
        <v>503</v>
      </c>
      <c r="N815" s="62">
        <f t="shared" si="79"/>
        <v>503</v>
      </c>
      <c r="O815" s="62" t="str">
        <f t="shared" si="80"/>
        <v>DCU#2 6위(L3)-출입문 내부비상핸들 취급(EED)</v>
      </c>
      <c r="P815" s="62" t="str">
        <f t="shared" si="81"/>
        <v>M1</v>
      </c>
      <c r="Q815" s="62" t="str">
        <f t="shared" si="82"/>
        <v>B</v>
      </c>
      <c r="R815" s="62" t="str">
        <f>IFERROR(VLOOKUP($B815,'로템1,2단계-고장설명'!$B$4:$O$341,COLUMN()-16,FALSE),"")</f>
        <v/>
      </c>
      <c r="S815" s="62" t="str">
        <f>IFERROR(VLOOKUP($B815,'로템1,2단계-고장설명'!$B$4:$O$341,COLUMN()-16,FALSE),"")</f>
        <v/>
      </c>
      <c r="T815" s="62" t="str">
        <f t="shared" si="83"/>
        <v>DCU</v>
      </c>
      <c r="U815" s="62" t="str">
        <f>IFERROR(VLOOKUP($B815,'로템1,2단계-고장설명'!$B$4:$O$341,COLUMN()-16,FALSE),"")</f>
        <v/>
      </c>
      <c r="V815" s="62" t="str">
        <f>IFERROR(VLOOKUP($B815,'로템1,2단계-고장설명'!$B$4:$O$341,COLUMN()-16,FALSE),"")</f>
        <v/>
      </c>
      <c r="W815" s="62" t="str">
        <f>IFERROR(VLOOKUP($B815,'로템1,2단계-고장설명'!$B$4:$O$341,COLUMN()-16,FALSE),"")</f>
        <v/>
      </c>
      <c r="X815" s="62" t="str">
        <f>IFERROR(VLOOKUP($B815,'로템1,2단계-고장설명'!$B$4:$O$341,COLUMN()-16,FALSE),"")</f>
        <v/>
      </c>
      <c r="Y815" s="62" t="str">
        <f>IFERROR(VLOOKUP($B815,'로템1,2단계-고장설명'!$B$4:$O$341,COLUMN()-16,FALSE),"")</f>
        <v/>
      </c>
      <c r="Z815" s="62" t="str">
        <f>IFERROR(VLOOKUP($B815,'로템1,2단계-고장설명'!$B$4:$O$341,COLUMN()-16,FALSE),"")</f>
        <v/>
      </c>
      <c r="AA815" s="62" t="str">
        <f>IFERROR(VLOOKUP($B815,'로템1,2단계-고장설명'!$B$4:$O$341,COLUMN()-16,FALSE),"")</f>
        <v/>
      </c>
      <c r="AB815" s="62" t="str">
        <f>IFERROR(VLOOKUP($B815,'로템1,2단계-고장설명'!$B$4:$O$341,COLUMN()-16,FALSE),"")</f>
        <v/>
      </c>
      <c r="AC815" s="62" t="str">
        <f>IFERROR(VLOOKUP($B815,'로템1,2단계-고장설명'!$B$4:$O$341,COLUMN()-16,FALSE),"")</f>
        <v/>
      </c>
      <c r="AD815" s="62" t="str">
        <f>IFERROR(VLOOKUP($B815,'로템1,2단계-고장설명'!$B$4:$O$341,COLUMN()-16,FALSE),"")</f>
        <v/>
      </c>
    </row>
    <row r="816" spans="1:30" x14ac:dyDescent="0.4">
      <c r="A816" s="60">
        <v>814</v>
      </c>
      <c r="B816" s="60">
        <v>504</v>
      </c>
      <c r="C816" s="61" t="s">
        <v>16017</v>
      </c>
      <c r="D816" s="60" t="s">
        <v>3658</v>
      </c>
      <c r="E816" s="60">
        <v>2</v>
      </c>
      <c r="F816" s="60" t="s">
        <v>12000</v>
      </c>
      <c r="G816" s="60" t="s">
        <v>2821</v>
      </c>
      <c r="H816" s="57"/>
      <c r="L816" s="62">
        <v>814</v>
      </c>
      <c r="M816" s="140">
        <f t="shared" si="78"/>
        <v>504</v>
      </c>
      <c r="N816" s="62">
        <f t="shared" si="79"/>
        <v>504</v>
      </c>
      <c r="O816" s="62" t="str">
        <f t="shared" si="80"/>
        <v>DCU#2 6위(L3)-출입문 외부비상핸들 취급(EAD)</v>
      </c>
      <c r="P816" s="62" t="str">
        <f t="shared" si="81"/>
        <v>M1</v>
      </c>
      <c r="Q816" s="62" t="str">
        <f t="shared" si="82"/>
        <v>B</v>
      </c>
      <c r="R816" s="62" t="str">
        <f>IFERROR(VLOOKUP($B816,'로템1,2단계-고장설명'!$B$4:$O$341,COLUMN()-16,FALSE),"")</f>
        <v/>
      </c>
      <c r="S816" s="62" t="str">
        <f>IFERROR(VLOOKUP($B816,'로템1,2단계-고장설명'!$B$4:$O$341,COLUMN()-16,FALSE),"")</f>
        <v/>
      </c>
      <c r="T816" s="62" t="str">
        <f t="shared" si="83"/>
        <v>DCU</v>
      </c>
      <c r="U816" s="62" t="str">
        <f>IFERROR(VLOOKUP($B816,'로템1,2단계-고장설명'!$B$4:$O$341,COLUMN()-16,FALSE),"")</f>
        <v/>
      </c>
      <c r="V816" s="62" t="str">
        <f>IFERROR(VLOOKUP($B816,'로템1,2단계-고장설명'!$B$4:$O$341,COLUMN()-16,FALSE),"")</f>
        <v/>
      </c>
      <c r="W816" s="62" t="str">
        <f>IFERROR(VLOOKUP($B816,'로템1,2단계-고장설명'!$B$4:$O$341,COLUMN()-16,FALSE),"")</f>
        <v/>
      </c>
      <c r="X816" s="62" t="str">
        <f>IFERROR(VLOOKUP($B816,'로템1,2단계-고장설명'!$B$4:$O$341,COLUMN()-16,FALSE),"")</f>
        <v/>
      </c>
      <c r="Y816" s="62" t="str">
        <f>IFERROR(VLOOKUP($B816,'로템1,2단계-고장설명'!$B$4:$O$341,COLUMN()-16,FALSE),"")</f>
        <v/>
      </c>
      <c r="Z816" s="62" t="str">
        <f>IFERROR(VLOOKUP($B816,'로템1,2단계-고장설명'!$B$4:$O$341,COLUMN()-16,FALSE),"")</f>
        <v/>
      </c>
      <c r="AA816" s="62" t="str">
        <f>IFERROR(VLOOKUP($B816,'로템1,2단계-고장설명'!$B$4:$O$341,COLUMN()-16,FALSE),"")</f>
        <v/>
      </c>
      <c r="AB816" s="62" t="str">
        <f>IFERROR(VLOOKUP($B816,'로템1,2단계-고장설명'!$B$4:$O$341,COLUMN()-16,FALSE),"")</f>
        <v/>
      </c>
      <c r="AC816" s="62" t="str">
        <f>IFERROR(VLOOKUP($B816,'로템1,2단계-고장설명'!$B$4:$O$341,COLUMN()-16,FALSE),"")</f>
        <v/>
      </c>
      <c r="AD816" s="62" t="str">
        <f>IFERROR(VLOOKUP($B816,'로템1,2단계-고장설명'!$B$4:$O$341,COLUMN()-16,FALSE),"")</f>
        <v/>
      </c>
    </row>
    <row r="817" spans="1:30" x14ac:dyDescent="0.4">
      <c r="A817" s="60">
        <v>815</v>
      </c>
      <c r="B817" s="60">
        <v>505</v>
      </c>
      <c r="C817" s="61" t="s">
        <v>16018</v>
      </c>
      <c r="D817" s="60" t="s">
        <v>3658</v>
      </c>
      <c r="E817" s="60">
        <v>2</v>
      </c>
      <c r="F817" s="60" t="s">
        <v>12000</v>
      </c>
      <c r="G817" s="60" t="s">
        <v>3034</v>
      </c>
      <c r="H817" s="57"/>
      <c r="L817" s="62">
        <v>815</v>
      </c>
      <c r="M817" s="140">
        <f t="shared" si="78"/>
        <v>505</v>
      </c>
      <c r="N817" s="62">
        <f t="shared" si="79"/>
        <v>505</v>
      </c>
      <c r="O817" s="62" t="str">
        <f t="shared" si="80"/>
        <v>DCU#2 6위(L3)-출입문 입력 고전압</v>
      </c>
      <c r="P817" s="62" t="str">
        <f t="shared" si="81"/>
        <v>M1</v>
      </c>
      <c r="Q817" s="62" t="str">
        <f t="shared" si="82"/>
        <v>W</v>
      </c>
      <c r="R817" s="62" t="str">
        <f>IFERROR(VLOOKUP($B817,'로템1,2단계-고장설명'!$B$4:$O$341,COLUMN()-16,FALSE),"")</f>
        <v>DCU-입력고전압</v>
      </c>
      <c r="S817" s="62" t="str">
        <f>IFERROR(VLOOKUP($B817,'로템1,2단계-고장설명'!$B$4:$O$341,COLUMN()-16,FALSE),"")</f>
        <v>W</v>
      </c>
      <c r="T817" s="62" t="str">
        <f t="shared" si="83"/>
        <v>DCU</v>
      </c>
      <c r="U817" s="62" t="str">
        <f>IFERROR(VLOOKUP($B817,'로템1,2단계-고장설명'!$B$4:$O$341,COLUMN()-16,FALSE),"")</f>
        <v>DCU의 RS485 데이터 중 DCU-TCMS SD TEXT3의 Bit4 “High Voltage” 신호가 "1"이 되면 검지.</v>
      </c>
      <c r="V817" s="62" t="str">
        <f>IFERROR(VLOOKUP($B817,'로템1,2단계-고장설명'!$B$4:$O$341,COLUMN()-16,FALSE),"")</f>
        <v>고전압 상태. (그리 높지 않은 고전압 상태에서는 출입문 작동에 문제가 없으나, 140Vdc 이상의 큰 전압이 인가될 경우, DCU의 PCB 기판이 손상될 수 있음.)</v>
      </c>
      <c r="W817" s="62" t="str">
        <f>IFERROR(VLOOKUP($B817,'로템1,2단계-고장설명'!$B$4:$O$341,COLUMN()-16,FALSE),"")</f>
        <v>차량으로부터 인가되는 공급전원이 125Vdc 이상</v>
      </c>
      <c r="X817" s="62" t="str">
        <f>IFERROR(VLOOKUP($B817,'로템1,2단계-고장설명'!$B$4:$O$341,COLUMN()-16,FALSE),"")</f>
        <v>차량으로부터 인가되는 공급전원이 125Vdc 미만</v>
      </c>
      <c r="Y817" s="62" t="str">
        <f>IFERROR(VLOOKUP($B817,'로템1,2단계-고장설명'!$B$4:$O$341,COLUMN()-16,FALSE),"")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817" s="62" t="str">
        <f>IFERROR(VLOOKUP($B817,'로템1,2단계-고장설명'!$B$4:$O$341,COLUMN()-16,FALSE),"")</f>
        <v/>
      </c>
      <c r="AA817" s="62" t="str">
        <f>IFERROR(VLOOKUP($B817,'로템1,2단계-고장설명'!$B$4:$O$341,COLUMN()-16,FALSE),"")</f>
        <v>1단계40량, 2단계48량</v>
      </c>
      <c r="AB817" s="62" t="str">
        <f>IFERROR(VLOOKUP($B817,'로템1,2단계-고장설명'!$B$4:$O$341,COLUMN()-16,FALSE),"")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817" s="62" t="str">
        <f>IFERROR(VLOOKUP($B817,'로템1,2단계-고장설명'!$B$4:$O$341,COLUMN()-16,FALSE),"")</f>
        <v>2,3,4</v>
      </c>
      <c r="AD817" s="62" t="str">
        <f>IFERROR(VLOOKUP($B817,'로템1,2단계-고장설명'!$B$4:$O$341,COLUMN()-16,FALSE),"")</f>
        <v>Rotem</v>
      </c>
    </row>
    <row r="818" spans="1:30" x14ac:dyDescent="0.4">
      <c r="A818" s="60">
        <v>816</v>
      </c>
      <c r="B818" s="60">
        <v>506</v>
      </c>
      <c r="C818" s="61" t="s">
        <v>16019</v>
      </c>
      <c r="D818" s="60" t="s">
        <v>3658</v>
      </c>
      <c r="E818" s="60">
        <v>2</v>
      </c>
      <c r="F818" s="60" t="s">
        <v>12000</v>
      </c>
      <c r="G818" s="60" t="s">
        <v>3034</v>
      </c>
      <c r="H818" s="57"/>
      <c r="L818" s="62">
        <v>816</v>
      </c>
      <c r="M818" s="140">
        <f t="shared" si="78"/>
        <v>506</v>
      </c>
      <c r="N818" s="62">
        <f t="shared" si="79"/>
        <v>506</v>
      </c>
      <c r="O818" s="62" t="str">
        <f t="shared" si="80"/>
        <v>DCU#2 6위(L3)-출입문 입력 저전압</v>
      </c>
      <c r="P818" s="62" t="str">
        <f t="shared" si="81"/>
        <v>M1</v>
      </c>
      <c r="Q818" s="62" t="str">
        <f t="shared" si="82"/>
        <v>W</v>
      </c>
      <c r="R818" s="62" t="str">
        <f>IFERROR(VLOOKUP($B818,'로템1,2단계-고장설명'!$B$4:$O$341,COLUMN()-16,FALSE),"")</f>
        <v>DCU-입력저전압</v>
      </c>
      <c r="S818" s="62" t="str">
        <f>IFERROR(VLOOKUP($B818,'로템1,2단계-고장설명'!$B$4:$O$341,COLUMN()-16,FALSE),"")</f>
        <v>W</v>
      </c>
      <c r="T818" s="62" t="str">
        <f t="shared" si="83"/>
        <v>DCU</v>
      </c>
      <c r="U818" s="62" t="str">
        <f>IFERROR(VLOOKUP($B818,'로템1,2단계-고장설명'!$B$4:$O$341,COLUMN()-16,FALSE),"")</f>
        <v>DCU의 RS485 데이터 중 DCU-TCMS SD TEXT3의 Bit5 “Low Voltage” 신호가 "1"이 되면 검지.</v>
      </c>
      <c r="V818" s="62" t="str">
        <f>IFERROR(VLOOKUP($B818,'로템1,2단계-고장설명'!$B$4:$O$341,COLUMN()-16,FALSE),"")</f>
        <v>저전안 상태 (출입문 동작이 심하게 느려지거나 작동조차 안될 수 있음.)</v>
      </c>
      <c r="W818" s="62" t="str">
        <f>IFERROR(VLOOKUP($B818,'로템1,2단계-고장설명'!$B$4:$O$341,COLUMN()-16,FALSE),"")</f>
        <v>차량으로부터 인가되는 공급전원이 70Vdc 이하</v>
      </c>
      <c r="X818" s="62" t="str">
        <f>IFERROR(VLOOKUP($B818,'로템1,2단계-고장설명'!$B$4:$O$341,COLUMN()-16,FALSE),"")</f>
        <v>차량으로부터 인가되는 공급전원이 70Vdc 초과</v>
      </c>
      <c r="Y818" s="62" t="str">
        <f>IFERROR(VLOOKUP($B818,'로템1,2단계-고장설명'!$B$4:$O$341,COLUMN()-16,FALSE),"")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818" s="62" t="str">
        <f>IFERROR(VLOOKUP($B818,'로템1,2단계-고장설명'!$B$4:$O$341,COLUMN()-16,FALSE),"")</f>
        <v/>
      </c>
      <c r="AA818" s="62" t="str">
        <f>IFERROR(VLOOKUP($B818,'로템1,2단계-고장설명'!$B$4:$O$341,COLUMN()-16,FALSE),"")</f>
        <v>1단계40량, 2단계48량</v>
      </c>
      <c r="AB818" s="62" t="str">
        <f>IFERROR(VLOOKUP($B818,'로템1,2단계-고장설명'!$B$4:$O$341,COLUMN()-16,FALSE),"")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818" s="62" t="str">
        <f>IFERROR(VLOOKUP($B818,'로템1,2단계-고장설명'!$B$4:$O$341,COLUMN()-16,FALSE),"")</f>
        <v>2,3,4</v>
      </c>
      <c r="AD818" s="62" t="str">
        <f>IFERROR(VLOOKUP($B818,'로템1,2단계-고장설명'!$B$4:$O$341,COLUMN()-16,FALSE),"")</f>
        <v>Rotem</v>
      </c>
    </row>
    <row r="819" spans="1:30" x14ac:dyDescent="0.4">
      <c r="A819" s="60">
        <v>817</v>
      </c>
      <c r="B819" s="60">
        <v>507</v>
      </c>
      <c r="C819" s="61" t="s">
        <v>16020</v>
      </c>
      <c r="D819" s="60" t="s">
        <v>3658</v>
      </c>
      <c r="E819" s="60">
        <v>2</v>
      </c>
      <c r="F819" s="60" t="s">
        <v>12000</v>
      </c>
      <c r="G819" s="60" t="s">
        <v>2837</v>
      </c>
      <c r="H819" s="57"/>
      <c r="L819" s="62">
        <v>817</v>
      </c>
      <c r="M819" s="140">
        <f t="shared" si="78"/>
        <v>507</v>
      </c>
      <c r="N819" s="62">
        <f t="shared" si="79"/>
        <v>507</v>
      </c>
      <c r="O819" s="62" t="str">
        <f t="shared" si="80"/>
        <v>DCU#2 6위(L3)-초기화 실패</v>
      </c>
      <c r="P819" s="62" t="str">
        <f t="shared" si="81"/>
        <v>M1</v>
      </c>
      <c r="Q819" s="62" t="str">
        <f t="shared" si="82"/>
        <v>C</v>
      </c>
      <c r="R819" s="62" t="str">
        <f>IFERROR(VLOOKUP($B819,'로템1,2단계-고장설명'!$B$4:$O$341,COLUMN()-16,FALSE),"")</f>
        <v>DCU-초기화 실패</v>
      </c>
      <c r="S819" s="62" t="str">
        <f>IFERROR(VLOOKUP($B819,'로템1,2단계-고장설명'!$B$4:$O$341,COLUMN()-16,FALSE),"")</f>
        <v>C</v>
      </c>
      <c r="T819" s="62" t="str">
        <f t="shared" si="83"/>
        <v>DCU</v>
      </c>
      <c r="U819" s="62" t="str">
        <f>IFERROR(VLOOKUP($B819,'로템1,2단계-고장설명'!$B$4:$O$341,COLUMN()-16,FALSE),"")</f>
        <v>DCU의 RS485 데이터 중 DCU-TCMS SD TEXT4의 Bit5 "Calibration failure” 신호가 "1"이 되면 검지.</v>
      </c>
      <c r="V819" s="62" t="str">
        <f>IFERROR(VLOOKUP($B819,'로템1,2단계-고장설명'!$B$4:$O$341,COLUMN()-16,FALSE),"")</f>
        <v>초기화가 실패하여 정상적인 출임문 열림/닫힘이 불가능</v>
      </c>
      <c r="W819" s="62" t="str">
        <f>IFERROR(VLOOKUP($B819,'로템1,2단계-고장설명'!$B$4:$O$341,COLUMN()-16,FALSE),"")</f>
        <v>DCU 초기화 동작 중, 모터고장, 장애물 감지, 리미트 스위치 고장 등으로 인해 초기화를 완료하지 못하는 경우</v>
      </c>
      <c r="X819" s="62" t="str">
        <f>IFERROR(VLOOKUP($B819,'로템1,2단계-고장설명'!$B$4:$O$341,COLUMN()-16,FALSE),"")</f>
        <v>초기화 실패를 야기한 고장 코드를 확인하여 조치 후, 재 닫힘 명령을 주거나 DCU 전원 reset</v>
      </c>
      <c r="Y819" s="62" t="str">
        <f>IFERROR(VLOOKUP($B819,'로템1,2단계-고장설명'!$B$4:$O$341,COLUMN()-16,FALSE),"")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819" s="62" t="str">
        <f>IFERROR(VLOOKUP($B819,'로템1,2단계-고장설명'!$B$4:$O$341,COLUMN()-16,FALSE),"")</f>
        <v/>
      </c>
      <c r="AA819" s="62" t="str">
        <f>IFERROR(VLOOKUP($B819,'로템1,2단계-고장설명'!$B$4:$O$341,COLUMN()-16,FALSE),"")</f>
        <v>1단계40량, 2단계48량</v>
      </c>
      <c r="AB819" s="62" t="str">
        <f>IFERROR(VLOOKUP($B819,'로템1,2단계-고장설명'!$B$4:$O$341,COLUMN()-16,FALSE),"")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819" s="62" t="str">
        <f>IFERROR(VLOOKUP($B819,'로템1,2단계-고장설명'!$B$4:$O$341,COLUMN()-16,FALSE),"")</f>
        <v>2,3,4</v>
      </c>
      <c r="AD819" s="62" t="str">
        <f>IFERROR(VLOOKUP($B819,'로템1,2단계-고장설명'!$B$4:$O$341,COLUMN()-16,FALSE),"")</f>
        <v>Rotem</v>
      </c>
    </row>
    <row r="820" spans="1:30" x14ac:dyDescent="0.4">
      <c r="A820" s="60">
        <v>818</v>
      </c>
      <c r="B820" s="60">
        <v>508</v>
      </c>
      <c r="C820" s="61" t="s">
        <v>16021</v>
      </c>
      <c r="D820" s="60" t="s">
        <v>3658</v>
      </c>
      <c r="E820" s="60">
        <v>2</v>
      </c>
      <c r="F820" s="60" t="s">
        <v>12000</v>
      </c>
      <c r="G820" s="60" t="s">
        <v>2821</v>
      </c>
      <c r="H820" s="57"/>
      <c r="L820" s="62">
        <v>818</v>
      </c>
      <c r="M820" s="140">
        <f t="shared" si="78"/>
        <v>508</v>
      </c>
      <c r="N820" s="62">
        <f t="shared" si="79"/>
        <v>508</v>
      </c>
      <c r="O820" s="62" t="str">
        <f t="shared" si="80"/>
        <v>DCU#2 6위(L3)-출입문 모터/인코더 고장</v>
      </c>
      <c r="P820" s="62" t="str">
        <f t="shared" si="81"/>
        <v>M1</v>
      </c>
      <c r="Q820" s="62" t="str">
        <f t="shared" si="82"/>
        <v>B</v>
      </c>
      <c r="R820" s="62" t="str">
        <f>IFERROR(VLOOKUP($B820,'로템1,2단계-고장설명'!$B$4:$O$341,COLUMN()-16,FALSE),"")</f>
        <v>DCU-출입문 모터/인코더 고장</v>
      </c>
      <c r="S820" s="62" t="str">
        <f>IFERROR(VLOOKUP($B820,'로템1,2단계-고장설명'!$B$4:$O$341,COLUMN()-16,FALSE),"")</f>
        <v>B</v>
      </c>
      <c r="T820" s="62" t="str">
        <f t="shared" si="83"/>
        <v>DCU</v>
      </c>
      <c r="U820" s="62" t="str">
        <f>IFERROR(VLOOKUP($B820,'로템1,2단계-고장설명'!$B$4:$O$341,COLUMN()-16,FALSE),"")</f>
        <v>DCU의 RS485 데이터 중 DCU-TCMS SD TEXT4의 Bit4 "Motor / Encoder failure” 신호가 "1"이 되면 검지.</v>
      </c>
      <c r="V820" s="62" t="str">
        <f>IFERROR(VLOOKUP($B820,'로템1,2단계-고장설명'!$B$4:$O$341,COLUMN()-16,FALSE),"")</f>
        <v>출입문 정상동작 불가</v>
      </c>
      <c r="W820" s="62" t="str">
        <f>IFERROR(VLOOKUP($B820,'로템1,2단계-고장설명'!$B$4:$O$341,COLUMN()-16,FALSE),"")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820" s="62" t="str">
        <f>IFERROR(VLOOKUP($B820,'로템1,2단계-고장설명'!$B$4:$O$341,COLUMN()-16,FALSE),"")</f>
        <v>모터/인코더 및 DCU가 정상상태이고, 전기적 연결상태가 정상</v>
      </c>
      <c r="Y820" s="62" t="str">
        <f>IFERROR(VLOOKUP($B820,'로템1,2단계-고장설명'!$B$4:$O$341,COLUMN()-16,FALSE),"")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820" s="62" t="str">
        <f>IFERROR(VLOOKUP($B820,'로템1,2단계-고장설명'!$B$4:$O$341,COLUMN()-16,FALSE),"")</f>
        <v/>
      </c>
      <c r="AA820" s="62" t="str">
        <f>IFERROR(VLOOKUP($B820,'로템1,2단계-고장설명'!$B$4:$O$341,COLUMN()-16,FALSE),"")</f>
        <v>1단계40량, 2단계48량</v>
      </c>
      <c r="AB820" s="62" t="str">
        <f>IFERROR(VLOOKUP($B820,'로템1,2단계-고장설명'!$B$4:$O$341,COLUMN()-16,FALSE),"")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820" s="62" t="str">
        <f>IFERROR(VLOOKUP($B820,'로템1,2단계-고장설명'!$B$4:$O$341,COLUMN()-16,FALSE),"")</f>
        <v>2,3,4</v>
      </c>
      <c r="AD820" s="62" t="str">
        <f>IFERROR(VLOOKUP($B820,'로템1,2단계-고장설명'!$B$4:$O$341,COLUMN()-16,FALSE),"")</f>
        <v>Rotem</v>
      </c>
    </row>
    <row r="821" spans="1:30" x14ac:dyDescent="0.4">
      <c r="A821" s="60">
        <v>819</v>
      </c>
      <c r="B821" s="60">
        <v>509</v>
      </c>
      <c r="C821" s="61" t="s">
        <v>16022</v>
      </c>
      <c r="D821" s="60" t="s">
        <v>3658</v>
      </c>
      <c r="E821" s="60">
        <v>2</v>
      </c>
      <c r="F821" s="60" t="s">
        <v>12000</v>
      </c>
      <c r="G821" s="60" t="s">
        <v>2837</v>
      </c>
      <c r="H821" s="57"/>
      <c r="L821" s="62">
        <v>819</v>
      </c>
      <c r="M821" s="140">
        <f t="shared" si="78"/>
        <v>509</v>
      </c>
      <c r="N821" s="62">
        <f t="shared" si="79"/>
        <v>509</v>
      </c>
      <c r="O821" s="62" t="str">
        <f t="shared" si="80"/>
        <v>DCU#2 6위(L3)-출입문 잠김 리미트 스위치 고장</v>
      </c>
      <c r="P821" s="62" t="str">
        <f t="shared" si="81"/>
        <v>M1</v>
      </c>
      <c r="Q821" s="62" t="str">
        <f t="shared" si="82"/>
        <v>C</v>
      </c>
      <c r="R821" s="62" t="str">
        <f>IFERROR(VLOOKUP($B821,'로템1,2단계-고장설명'!$B$4:$O$341,COLUMN()-16,FALSE),"")</f>
        <v>DCU-출입문 잠김 리미트 스위치 고장</v>
      </c>
      <c r="S821" s="62" t="str">
        <f>IFERROR(VLOOKUP($B821,'로템1,2단계-고장설명'!$B$4:$O$341,COLUMN()-16,FALSE),"")</f>
        <v>C</v>
      </c>
      <c r="T821" s="62" t="str">
        <f t="shared" si="83"/>
        <v>DCU</v>
      </c>
      <c r="U821" s="62" t="str">
        <f>IFERROR(VLOOKUP($B821,'로템1,2단계-고장설명'!$B$4:$O$341,COLUMN()-16,FALSE),"")</f>
        <v>DCU의 RS485 데이터 중 DCU-TCMS SD TEXT4의 Bit1 "DLS Failure” 신호가 "1"이 되면 검지.</v>
      </c>
      <c r="V821" s="62" t="str">
        <f>IFERROR(VLOOKUP($B821,'로템1,2단계-고장설명'!$B$4:$O$341,COLUMN()-16,FALSE),"")</f>
        <v>출입문 잠김 상태 확인 불가</v>
      </c>
      <c r="W821" s="62" t="str">
        <f>IFERROR(VLOOKUP($B821,'로템1,2단계-고장설명'!$B$4:$O$341,COLUMN()-16,FALSE),"")</f>
        <v>1) 출입문이 열림 상태에서 DLS가 작동되어 있는 경우
2) 출입문이 닫힘 상태에서 DLS가 작동되지 않은 경우</v>
      </c>
      <c r="X821" s="62" t="str">
        <f>IFERROR(VLOOKUP($B821,'로템1,2단계-고장설명'!$B$4:$O$341,COLUMN()-16,FALSE),"")</f>
        <v>전기적 결선상태가 양호하고, 출입문 열림 닫힘 시, DLS가 정상적으로 작동</v>
      </c>
      <c r="Y821" s="62" t="str">
        <f>IFERROR(VLOOKUP($B821,'로템1,2단계-고장설명'!$B$4:$O$341,COLUMN()-16,FALSE),"")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821" s="62" t="str">
        <f>IFERROR(VLOOKUP($B821,'로템1,2단계-고장설명'!$B$4:$O$341,COLUMN()-16,FALSE),"")</f>
        <v/>
      </c>
      <c r="AA821" s="62" t="str">
        <f>IFERROR(VLOOKUP($B821,'로템1,2단계-고장설명'!$B$4:$O$341,COLUMN()-16,FALSE),"")</f>
        <v>1단계40량, 2단계48량</v>
      </c>
      <c r="AB821" s="62" t="str">
        <f>IFERROR(VLOOKUP($B821,'로템1,2단계-고장설명'!$B$4:$O$341,COLUMN()-16,FALSE),"")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821" s="62" t="str">
        <f>IFERROR(VLOOKUP($B821,'로템1,2단계-고장설명'!$B$4:$O$341,COLUMN()-16,FALSE),"")</f>
        <v>2,3,4</v>
      </c>
      <c r="AD821" s="62" t="str">
        <f>IFERROR(VLOOKUP($B821,'로템1,2단계-고장설명'!$B$4:$O$341,COLUMN()-16,FALSE),"")</f>
        <v>Rotem</v>
      </c>
    </row>
    <row r="822" spans="1:30" x14ac:dyDescent="0.4">
      <c r="A822" s="60">
        <v>820</v>
      </c>
      <c r="B822" s="60">
        <v>510</v>
      </c>
      <c r="C822" s="61" t="s">
        <v>16023</v>
      </c>
      <c r="D822" s="60" t="s">
        <v>3658</v>
      </c>
      <c r="E822" s="60">
        <v>2</v>
      </c>
      <c r="F822" s="60" t="s">
        <v>12000</v>
      </c>
      <c r="G822" s="60" t="s">
        <v>2837</v>
      </c>
      <c r="H822" s="57"/>
      <c r="L822" s="62">
        <v>820</v>
      </c>
      <c r="M822" s="140">
        <f t="shared" si="78"/>
        <v>510</v>
      </c>
      <c r="N822" s="62">
        <f t="shared" si="79"/>
        <v>510</v>
      </c>
      <c r="O822" s="62" t="str">
        <f t="shared" si="80"/>
        <v>DCU#2 6위(L3)-출입문 닫힘 리미트 스위치1 고장</v>
      </c>
      <c r="P822" s="62" t="str">
        <f t="shared" si="81"/>
        <v>M1</v>
      </c>
      <c r="Q822" s="62" t="str">
        <f t="shared" si="82"/>
        <v>C</v>
      </c>
      <c r="R822" s="62" t="str">
        <f>IFERROR(VLOOKUP($B822,'로템1,2단계-고장설명'!$B$4:$O$341,COLUMN()-16,FALSE),"")</f>
        <v>DCU-출입문 닫힘 리미트 스위치1 고장</v>
      </c>
      <c r="S822" s="62" t="str">
        <f>IFERROR(VLOOKUP($B822,'로템1,2단계-고장설명'!$B$4:$O$341,COLUMN()-16,FALSE),"")</f>
        <v>C</v>
      </c>
      <c r="T822" s="62" t="str">
        <f t="shared" si="83"/>
        <v>DCU</v>
      </c>
      <c r="U822" s="62" t="str">
        <f>IFERROR(VLOOKUP($B822,'로템1,2단계-고장설명'!$B$4:$O$341,COLUMN()-16,FALSE),"")</f>
        <v>DCU의 RS485 데이터 중 DCU-TCMS SD TEXT4의 Bit3 "DCS1 Failure(Leftt)” 신호가 "1"이 되면 검지.</v>
      </c>
      <c r="V822" s="62" t="str">
        <f>IFERROR(VLOOKUP($B822,'로템1,2단계-고장설명'!$B$4:$O$341,COLUMN()-16,FALSE),"")</f>
        <v>출입문 왼쪽 판넬 닫힘 상태 확인 불가</v>
      </c>
      <c r="W822" s="62" t="str">
        <f>IFERROR(VLOOKUP($B822,'로템1,2단계-고장설명'!$B$4:$O$341,COLUMN()-16,FALSE),"")</f>
        <v>1) 출입문이 열림 상태에서 DCS1이 작동되어 있는 경우
2) 출입문이 닫힘 상태에서 DCS1이 작동되지 않은 경우</v>
      </c>
      <c r="X822" s="62" t="str">
        <f>IFERROR(VLOOKUP($B822,'로템1,2단계-고장설명'!$B$4:$O$341,COLUMN()-16,FALSE),"")</f>
        <v>전기적 결선상태가 양호하고, 출입문 열림 닫힘 시, DCS1이 정상적으로 작동</v>
      </c>
      <c r="Y822" s="62" t="str">
        <f>IFERROR(VLOOKUP($B822,'로템1,2단계-고장설명'!$B$4:$O$341,COLUMN()-16,FALSE),"")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822" s="62" t="str">
        <f>IFERROR(VLOOKUP($B822,'로템1,2단계-고장설명'!$B$4:$O$341,COLUMN()-16,FALSE),"")</f>
        <v/>
      </c>
      <c r="AA822" s="62" t="str">
        <f>IFERROR(VLOOKUP($B822,'로템1,2단계-고장설명'!$B$4:$O$341,COLUMN()-16,FALSE),"")</f>
        <v>1단계40량, 2단계48량</v>
      </c>
      <c r="AB822" s="62" t="str">
        <f>IFERROR(VLOOKUP($B822,'로템1,2단계-고장설명'!$B$4:$O$341,COLUMN()-16,FALSE),"")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822" s="62" t="str">
        <f>IFERROR(VLOOKUP($B822,'로템1,2단계-고장설명'!$B$4:$O$341,COLUMN()-16,FALSE),"")</f>
        <v>2,3,4</v>
      </c>
      <c r="AD822" s="62" t="str">
        <f>IFERROR(VLOOKUP($B822,'로템1,2단계-고장설명'!$B$4:$O$341,COLUMN()-16,FALSE),"")</f>
        <v>Rotem</v>
      </c>
    </row>
    <row r="823" spans="1:30" x14ac:dyDescent="0.4">
      <c r="A823" s="60">
        <v>821</v>
      </c>
      <c r="B823" s="60">
        <v>511</v>
      </c>
      <c r="C823" s="61" t="s">
        <v>16024</v>
      </c>
      <c r="D823" s="60" t="s">
        <v>3658</v>
      </c>
      <c r="E823" s="60">
        <v>2</v>
      </c>
      <c r="F823" s="60" t="s">
        <v>12000</v>
      </c>
      <c r="G823" s="60" t="s">
        <v>2837</v>
      </c>
      <c r="H823" s="57"/>
      <c r="L823" s="62">
        <v>821</v>
      </c>
      <c r="M823" s="140">
        <f t="shared" si="78"/>
        <v>511</v>
      </c>
      <c r="N823" s="62">
        <f t="shared" si="79"/>
        <v>511</v>
      </c>
      <c r="O823" s="62" t="str">
        <f t="shared" si="80"/>
        <v>DCU#2 6위(L3)-출입문 닫힘 리미트 스위치2 고장</v>
      </c>
      <c r="P823" s="62" t="str">
        <f t="shared" si="81"/>
        <v>M1</v>
      </c>
      <c r="Q823" s="62" t="str">
        <f t="shared" si="82"/>
        <v>C</v>
      </c>
      <c r="R823" s="62" t="str">
        <f>IFERROR(VLOOKUP($B823,'로템1,2단계-고장설명'!$B$4:$O$341,COLUMN()-16,FALSE),"")</f>
        <v>DCU-출입문 닫힘 리미트 스위치2 고장</v>
      </c>
      <c r="S823" s="62" t="str">
        <f>IFERROR(VLOOKUP($B823,'로템1,2단계-고장설명'!$B$4:$O$341,COLUMN()-16,FALSE),"")</f>
        <v>C</v>
      </c>
      <c r="T823" s="62" t="str">
        <f t="shared" si="83"/>
        <v>DCU</v>
      </c>
      <c r="U823" s="62" t="str">
        <f>IFERROR(VLOOKUP($B823,'로템1,2단계-고장설명'!$B$4:$O$341,COLUMN()-16,FALSE),"")</f>
        <v>DCU의 RS485 데이터 중 DCU-TCMS SD TEXT4의 Bit2 "DCS2 Failure(Right)” 신호가 "1"이 되면 검지.</v>
      </c>
      <c r="V823" s="62" t="str">
        <f>IFERROR(VLOOKUP($B823,'로템1,2단계-고장설명'!$B$4:$O$341,COLUMN()-16,FALSE),"")</f>
        <v>출입문 오른쪽 판넬 닫힘 상태 확인 불가</v>
      </c>
      <c r="W823" s="62" t="str">
        <f>IFERROR(VLOOKUP($B823,'로템1,2단계-고장설명'!$B$4:$O$341,COLUMN()-16,FALSE),"")</f>
        <v>1) 출입문이 열림 상태에서 DCS2가 작동되어 있는 경우
2) 출입문이 닫힘 상태에서 DCS2가 작동되지 않은 경우</v>
      </c>
      <c r="X823" s="62" t="str">
        <f>IFERROR(VLOOKUP($B823,'로템1,2단계-고장설명'!$B$4:$O$341,COLUMN()-16,FALSE),"")</f>
        <v>전기적 결선상태가 양호하고, 출입문 열림 닫힘 시, DCS2가 정상적으로 작동</v>
      </c>
      <c r="Y823" s="62" t="str">
        <f>IFERROR(VLOOKUP($B823,'로템1,2단계-고장설명'!$B$4:$O$341,COLUMN()-16,FALSE),"")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823" s="62" t="str">
        <f>IFERROR(VLOOKUP($B823,'로템1,2단계-고장설명'!$B$4:$O$341,COLUMN()-16,FALSE),"")</f>
        <v/>
      </c>
      <c r="AA823" s="62" t="str">
        <f>IFERROR(VLOOKUP($B823,'로템1,2단계-고장설명'!$B$4:$O$341,COLUMN()-16,FALSE),"")</f>
        <v>1단계40량, 2단계48량</v>
      </c>
      <c r="AB823" s="62" t="str">
        <f>IFERROR(VLOOKUP($B823,'로템1,2단계-고장설명'!$B$4:$O$341,COLUMN()-16,FALSE),"")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823" s="62" t="str">
        <f>IFERROR(VLOOKUP($B823,'로템1,2단계-고장설명'!$B$4:$O$341,COLUMN()-16,FALSE),"")</f>
        <v>2,3,4</v>
      </c>
      <c r="AD823" s="62" t="str">
        <f>IFERROR(VLOOKUP($B823,'로템1,2단계-고장설명'!$B$4:$O$341,COLUMN()-16,FALSE),"")</f>
        <v>Rotem</v>
      </c>
    </row>
    <row r="824" spans="1:30" x14ac:dyDescent="0.4">
      <c r="A824" s="60">
        <v>822</v>
      </c>
      <c r="B824" s="60">
        <v>512</v>
      </c>
      <c r="C824" s="61" t="s">
        <v>16025</v>
      </c>
      <c r="D824" s="60" t="s">
        <v>3658</v>
      </c>
      <c r="E824" s="60">
        <v>2</v>
      </c>
      <c r="F824" s="60" t="s">
        <v>12000</v>
      </c>
      <c r="G824" s="60" t="s">
        <v>2837</v>
      </c>
      <c r="H824" s="57"/>
      <c r="L824" s="62">
        <v>822</v>
      </c>
      <c r="M824" s="140">
        <f t="shared" si="78"/>
        <v>512</v>
      </c>
      <c r="N824" s="62">
        <f t="shared" si="79"/>
        <v>512</v>
      </c>
      <c r="O824" s="62" t="str">
        <f t="shared" si="80"/>
        <v>DCU#2 6위(L3)-파라미터 로딩 실패</v>
      </c>
      <c r="P824" s="62" t="str">
        <f t="shared" si="81"/>
        <v>M1</v>
      </c>
      <c r="Q824" s="62" t="str">
        <f t="shared" si="82"/>
        <v>C</v>
      </c>
      <c r="R824" s="62" t="str">
        <f>IFERROR(VLOOKUP($B824,'로템1,2단계-고장설명'!$B$4:$O$341,COLUMN()-16,FALSE),"")</f>
        <v>DCU-파라미터 로딩 실패</v>
      </c>
      <c r="S824" s="62" t="str">
        <f>IFERROR(VLOOKUP($B824,'로템1,2단계-고장설명'!$B$4:$O$341,COLUMN()-16,FALSE),"")</f>
        <v>C</v>
      </c>
      <c r="T824" s="62" t="str">
        <f t="shared" si="83"/>
        <v>DCU</v>
      </c>
      <c r="U824" s="62" t="str">
        <f>IFERROR(VLOOKUP($B824,'로템1,2단계-고장설명'!$B$4:$O$341,COLUMN()-16,FALSE),"")</f>
        <v>DCU의 RS485 데이터 중 DCU-TCMS SD TEXT4의 Bit6 "Paraneter error” 신호가 "1"이 되면 검지.</v>
      </c>
      <c r="V824" s="62" t="str">
        <f>IFERROR(VLOOKUP($B824,'로템1,2단계-고장설명'!$B$4:$O$341,COLUMN()-16,FALSE),"")</f>
        <v>Parameter error 현시 (출입문은 정상작동 가능)</v>
      </c>
      <c r="W824" s="62" t="str">
        <f>IFERROR(VLOOKUP($B824,'로템1,2단계-고장설명'!$B$4:$O$341,COLUMN()-16,FALSE),"")</f>
        <v>DCU 자체내의 EEPROM으로부터 parameter 데이터 로딩 실패</v>
      </c>
      <c r="X824" s="62" t="str">
        <f>IFERROR(VLOOKUP($B824,'로템1,2단계-고장설명'!$B$4:$O$341,COLUMN()-16,FALSE),"")</f>
        <v>DCU의 EEPROM에서 parameter 로딩 완료</v>
      </c>
      <c r="Y824" s="62" t="str">
        <f>IFERROR(VLOOKUP($B824,'로템1,2단계-고장설명'!$B$4:$O$341,COLUMN()-16,FALSE),"")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824" s="62" t="str">
        <f>IFERROR(VLOOKUP($B824,'로템1,2단계-고장설명'!$B$4:$O$341,COLUMN()-16,FALSE),"")</f>
        <v/>
      </c>
      <c r="AA824" s="62" t="str">
        <f>IFERROR(VLOOKUP($B824,'로템1,2단계-고장설명'!$B$4:$O$341,COLUMN()-16,FALSE),"")</f>
        <v>1단계40량, 2단계48량</v>
      </c>
      <c r="AB824" s="62" t="str">
        <f>IFERROR(VLOOKUP($B824,'로템1,2단계-고장설명'!$B$4:$O$341,COLUMN()-16,FALSE),"")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824" s="62" t="str">
        <f>IFERROR(VLOOKUP($B824,'로템1,2단계-고장설명'!$B$4:$O$341,COLUMN()-16,FALSE),"")</f>
        <v>2,3,4</v>
      </c>
      <c r="AD824" s="62" t="str">
        <f>IFERROR(VLOOKUP($B824,'로템1,2단계-고장설명'!$B$4:$O$341,COLUMN()-16,FALSE),"")</f>
        <v>Rotem</v>
      </c>
    </row>
    <row r="825" spans="1:30" x14ac:dyDescent="0.4">
      <c r="A825" s="60">
        <v>823</v>
      </c>
      <c r="B825" s="60">
        <v>513</v>
      </c>
      <c r="C825" s="61" t="s">
        <v>16026</v>
      </c>
      <c r="D825" s="60" t="s">
        <v>3658</v>
      </c>
      <c r="E825" s="60">
        <v>2</v>
      </c>
      <c r="F825" s="60" t="s">
        <v>12000</v>
      </c>
      <c r="G825" s="60" t="s">
        <v>2837</v>
      </c>
      <c r="H825" s="57"/>
      <c r="L825" s="62">
        <v>823</v>
      </c>
      <c r="M825" s="140">
        <f t="shared" si="78"/>
        <v>513</v>
      </c>
      <c r="N825" s="62">
        <f t="shared" si="79"/>
        <v>513</v>
      </c>
      <c r="O825" s="62" t="str">
        <f t="shared" si="80"/>
        <v>DCU#2 6위(L3)-모듈 상태체크 에러</v>
      </c>
      <c r="P825" s="62" t="str">
        <f t="shared" si="81"/>
        <v>M1</v>
      </c>
      <c r="Q825" s="62" t="str">
        <f t="shared" si="82"/>
        <v>C</v>
      </c>
      <c r="R825" s="62" t="str">
        <f>IFERROR(VLOOKUP($B825,'로템1,2단계-고장설명'!$B$4:$O$341,COLUMN()-16,FALSE),"")</f>
        <v>DCU-모듈 상태체크 에러</v>
      </c>
      <c r="S825" s="62" t="str">
        <f>IFERROR(VLOOKUP($B825,'로템1,2단계-고장설명'!$B$4:$O$341,COLUMN()-16,FALSE),"")</f>
        <v>C</v>
      </c>
      <c r="T825" s="62" t="str">
        <f t="shared" si="83"/>
        <v>DCU</v>
      </c>
      <c r="U825" s="62" t="str">
        <f>IFERROR(VLOOKUP($B825,'로템1,2단계-고장설명'!$B$4:$O$341,COLUMN()-16,FALSE),"")</f>
        <v>DCU의 RS485 데이터 중 DCU-TCMS SD TEXT5의 Bit1 "Module check error” 신호가 "1"이 되면 검지.</v>
      </c>
      <c r="V825" s="62" t="str">
        <f>IFERROR(VLOOKUP($B825,'로템1,2단계-고장설명'!$B$4:$O$341,COLUMN()-16,FALSE),"")</f>
        <v>Module check error 현시 (출입문은 정상작동 가능)</v>
      </c>
      <c r="W825" s="62" t="str">
        <f>IFERROR(VLOOKUP($B825,'로템1,2단계-고장설명'!$B$4:$O$341,COLUMN()-16,FALSE),"")</f>
        <v>2중계 DCU의 ‘A’ 모듈과 ‘B’ 모듈 간, 상태체크 기능에 이상이 생긴 경우 고장 발생.</v>
      </c>
      <c r="X825" s="62" t="str">
        <f>IFERROR(VLOOKUP($B825,'로템1,2단계-고장설명'!$B$4:$O$341,COLUMN()-16,FALSE),"")</f>
        <v>DCU의 'A'모듈과 'B'모듈 간, 상태체크 정상</v>
      </c>
      <c r="Y825" s="62" t="str">
        <f>IFERROR(VLOOKUP($B825,'로템1,2단계-고장설명'!$B$4:$O$341,COLUMN()-16,FALSE),"")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825" s="62" t="str">
        <f>IFERROR(VLOOKUP($B825,'로템1,2단계-고장설명'!$B$4:$O$341,COLUMN()-16,FALSE),"")</f>
        <v/>
      </c>
      <c r="AA825" s="62" t="str">
        <f>IFERROR(VLOOKUP($B825,'로템1,2단계-고장설명'!$B$4:$O$341,COLUMN()-16,FALSE),"")</f>
        <v>1단계40량, 2단계48량</v>
      </c>
      <c r="AB825" s="62" t="str">
        <f>IFERROR(VLOOKUP($B825,'로템1,2단계-고장설명'!$B$4:$O$341,COLUMN()-16,FALSE),"")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825" s="62" t="str">
        <f>IFERROR(VLOOKUP($B825,'로템1,2단계-고장설명'!$B$4:$O$341,COLUMN()-16,FALSE),"")</f>
        <v>2,3,4</v>
      </c>
      <c r="AD825" s="62" t="str">
        <f>IFERROR(VLOOKUP($B825,'로템1,2단계-고장설명'!$B$4:$O$341,COLUMN()-16,FALSE),"")</f>
        <v>Rotem</v>
      </c>
    </row>
    <row r="826" spans="1:30" x14ac:dyDescent="0.4">
      <c r="A826" s="60">
        <v>824</v>
      </c>
      <c r="B826" s="60">
        <v>514</v>
      </c>
      <c r="C826" s="61" t="s">
        <v>16027</v>
      </c>
      <c r="D826" s="60" t="s">
        <v>3658</v>
      </c>
      <c r="E826" s="60">
        <v>2</v>
      </c>
      <c r="F826" s="60" t="s">
        <v>12000</v>
      </c>
      <c r="G826" s="60" t="s">
        <v>2837</v>
      </c>
      <c r="H826" s="57"/>
      <c r="L826" s="62">
        <v>824</v>
      </c>
      <c r="M826" s="140">
        <f t="shared" si="78"/>
        <v>514</v>
      </c>
      <c r="N826" s="62">
        <f t="shared" si="79"/>
        <v>514</v>
      </c>
      <c r="O826" s="62" t="str">
        <f t="shared" si="80"/>
        <v>DCU#2 6위(L3)-출입문 닫힘 시간 초과</v>
      </c>
      <c r="P826" s="62" t="str">
        <f t="shared" si="81"/>
        <v>M1</v>
      </c>
      <c r="Q826" s="62" t="str">
        <f t="shared" si="82"/>
        <v>C</v>
      </c>
      <c r="R826" s="62" t="str">
        <f>IFERROR(VLOOKUP($B826,'로템1,2단계-고장설명'!$B$4:$O$341,COLUMN()-16,FALSE),"")</f>
        <v>DCU-출입문 닫힘시간 초과</v>
      </c>
      <c r="S826" s="62" t="str">
        <f>IFERROR(VLOOKUP($B826,'로템1,2단계-고장설명'!$B$4:$O$341,COLUMN()-16,FALSE),"")</f>
        <v>C</v>
      </c>
      <c r="T826" s="62" t="str">
        <f t="shared" si="83"/>
        <v>DCU</v>
      </c>
      <c r="U826" s="62" t="str">
        <f>IFERROR(VLOOKUP($B826,'로템1,2단계-고장설명'!$B$4:$O$341,COLUMN()-16,FALSE),"")</f>
        <v>DCU의 RS485 데이터 중 DCU-TCMS SD TEXT5의 Bit2 "Close time out” 신호가 "1"이 되면 검지.</v>
      </c>
      <c r="V826" s="62" t="str">
        <f>IFERROR(VLOOKUP($B826,'로템1,2단계-고장설명'!$B$4:$O$341,COLUMN()-16,FALSE),"")</f>
        <v>Close time out 현시 (출입문은 정상작동 가능)</v>
      </c>
      <c r="W826" s="62" t="str">
        <f>IFERROR(VLOOKUP($B826,'로템1,2단계-고장설명'!$B$4:$O$341,COLUMN()-16,FALSE),"")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826" s="62" t="str">
        <f>IFERROR(VLOOKUP($B826,'로템1,2단계-고장설명'!$B$4:$O$341,COLUMN()-16,FALSE),"")</f>
        <v>출입문이 7초 이내에 닫힘 완료</v>
      </c>
      <c r="Y826" s="62" t="str">
        <f>IFERROR(VLOOKUP($B826,'로템1,2단계-고장설명'!$B$4:$O$341,COLUMN()-16,FALSE),"")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826" s="62" t="str">
        <f>IFERROR(VLOOKUP($B826,'로템1,2단계-고장설명'!$B$4:$O$341,COLUMN()-16,FALSE),"")</f>
        <v/>
      </c>
      <c r="AA826" s="62" t="str">
        <f>IFERROR(VLOOKUP($B826,'로템1,2단계-고장설명'!$B$4:$O$341,COLUMN()-16,FALSE),"")</f>
        <v>1단계40량, 2단계48량</v>
      </c>
      <c r="AB826" s="62" t="str">
        <f>IFERROR(VLOOKUP($B826,'로템1,2단계-고장설명'!$B$4:$O$341,COLUMN()-16,FALSE),"")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826" s="62" t="str">
        <f>IFERROR(VLOOKUP($B826,'로템1,2단계-고장설명'!$B$4:$O$341,COLUMN()-16,FALSE),"")</f>
        <v>2,3,4</v>
      </c>
      <c r="AD826" s="62" t="str">
        <f>IFERROR(VLOOKUP($B826,'로템1,2단계-고장설명'!$B$4:$O$341,COLUMN()-16,FALSE),"")</f>
        <v>Rotem</v>
      </c>
    </row>
    <row r="827" spans="1:30" x14ac:dyDescent="0.4">
      <c r="A827" s="60">
        <v>825</v>
      </c>
      <c r="B827" s="60">
        <v>515</v>
      </c>
      <c r="C827" s="61" t="s">
        <v>16028</v>
      </c>
      <c r="D827" s="60" t="s">
        <v>3658</v>
      </c>
      <c r="E827" s="60">
        <v>2</v>
      </c>
      <c r="F827" s="60" t="s">
        <v>12000</v>
      </c>
      <c r="G827" s="60" t="s">
        <v>2837</v>
      </c>
      <c r="H827" s="57"/>
      <c r="L827" s="62">
        <v>825</v>
      </c>
      <c r="M827" s="140">
        <f t="shared" si="78"/>
        <v>515</v>
      </c>
      <c r="N827" s="62">
        <f t="shared" si="79"/>
        <v>515</v>
      </c>
      <c r="O827" s="62" t="str">
        <f t="shared" si="80"/>
        <v>DCU#2 6위(L3)-출입문 열림 시간 초과</v>
      </c>
      <c r="P827" s="62" t="str">
        <f t="shared" si="81"/>
        <v>M1</v>
      </c>
      <c r="Q827" s="62" t="str">
        <f t="shared" si="82"/>
        <v>C</v>
      </c>
      <c r="R827" s="62" t="str">
        <f>IFERROR(VLOOKUP($B827,'로템1,2단계-고장설명'!$B$4:$O$341,COLUMN()-16,FALSE),"")</f>
        <v>DCU-출입문 열림시간 초과</v>
      </c>
      <c r="S827" s="62" t="str">
        <f>IFERROR(VLOOKUP($B827,'로템1,2단계-고장설명'!$B$4:$O$341,COLUMN()-16,FALSE),"")</f>
        <v>C</v>
      </c>
      <c r="T827" s="62" t="str">
        <f t="shared" si="83"/>
        <v>DCU</v>
      </c>
      <c r="U827" s="62" t="str">
        <f>IFERROR(VLOOKUP($B827,'로템1,2단계-고장설명'!$B$4:$O$341,COLUMN()-16,FALSE),"")</f>
        <v>DCU의 RS485 데이터 중 DCU-TCMS SD TEXT5의 Bit3 "Open time out” 신호가 "1"이 되면 검지.</v>
      </c>
      <c r="V827" s="62" t="str">
        <f>IFERROR(VLOOKUP($B827,'로템1,2단계-고장설명'!$B$4:$O$341,COLUMN()-16,FALSE),"")</f>
        <v>Close time out 현시 (출입문은 정상작동 가능)</v>
      </c>
      <c r="W827" s="62" t="str">
        <f>IFERROR(VLOOKUP($B827,'로템1,2단계-고장설명'!$B$4:$O$341,COLUMN()-16,FALSE),"")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827" s="62" t="str">
        <f>IFERROR(VLOOKUP($B827,'로템1,2단계-고장설명'!$B$4:$O$341,COLUMN()-16,FALSE),"")</f>
        <v>출입문이 6초 이내에 열림 완료</v>
      </c>
      <c r="Y827" s="62" t="str">
        <f>IFERROR(VLOOKUP($B827,'로템1,2단계-고장설명'!$B$4:$O$341,COLUMN()-16,FALSE),"")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827" s="62" t="str">
        <f>IFERROR(VLOOKUP($B827,'로템1,2단계-고장설명'!$B$4:$O$341,COLUMN()-16,FALSE),"")</f>
        <v/>
      </c>
      <c r="AA827" s="62" t="str">
        <f>IFERROR(VLOOKUP($B827,'로템1,2단계-고장설명'!$B$4:$O$341,COLUMN()-16,FALSE),"")</f>
        <v>1단계40량, 2단계48량</v>
      </c>
      <c r="AB827" s="62" t="str">
        <f>IFERROR(VLOOKUP($B827,'로템1,2단계-고장설명'!$B$4:$O$341,COLUMN()-16,FALSE),"")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827" s="62" t="str">
        <f>IFERROR(VLOOKUP($B827,'로템1,2단계-고장설명'!$B$4:$O$341,COLUMN()-16,FALSE),"")</f>
        <v>2,3,4</v>
      </c>
      <c r="AD827" s="62" t="str">
        <f>IFERROR(VLOOKUP($B827,'로템1,2단계-고장설명'!$B$4:$O$341,COLUMN()-16,FALSE),"")</f>
        <v>Rotem</v>
      </c>
    </row>
    <row r="828" spans="1:30" x14ac:dyDescent="0.4">
      <c r="A828" s="60">
        <v>826</v>
      </c>
      <c r="B828" s="60">
        <v>516</v>
      </c>
      <c r="C828" s="61" t="s">
        <v>16029</v>
      </c>
      <c r="D828" s="60" t="s">
        <v>3658</v>
      </c>
      <c r="E828" s="60">
        <v>2</v>
      </c>
      <c r="F828" s="60" t="s">
        <v>12000</v>
      </c>
      <c r="G828" s="60" t="s">
        <v>2837</v>
      </c>
      <c r="H828" s="57"/>
      <c r="L828" s="62">
        <v>826</v>
      </c>
      <c r="M828" s="140">
        <f t="shared" si="78"/>
        <v>516</v>
      </c>
      <c r="N828" s="62">
        <f t="shared" si="79"/>
        <v>516</v>
      </c>
      <c r="O828" s="62" t="str">
        <f t="shared" si="80"/>
        <v>DCU#2 6위(L3)-출입문 장애물로 인한 닫힘 실패</v>
      </c>
      <c r="P828" s="62" t="str">
        <f t="shared" si="81"/>
        <v>M1</v>
      </c>
      <c r="Q828" s="62" t="str">
        <f t="shared" si="82"/>
        <v>C</v>
      </c>
      <c r="R828" s="62" t="str">
        <f>IFERROR(VLOOKUP($B828,'로템1,2단계-고장설명'!$B$4:$O$341,COLUMN()-16,FALSE),"")</f>
        <v>DCU-출입문 장애물로 인한 닫힘 실패</v>
      </c>
      <c r="S828" s="62" t="str">
        <f>IFERROR(VLOOKUP($B828,'로템1,2단계-고장설명'!$B$4:$O$341,COLUMN()-16,FALSE),"")</f>
        <v>C</v>
      </c>
      <c r="T828" s="62" t="str">
        <f t="shared" si="83"/>
        <v>DCU</v>
      </c>
      <c r="U828" s="62" t="str">
        <f>IFERROR(VLOOKUP($B828,'로템1,2단계-고장설명'!$B$4:$O$341,COLUMN()-16,FALSE),"")</f>
        <v>DCU의 RS485 데이터 중 DCU-TCMS SD TEXT5의 Bit4 "Close failure due to obstacle” 신호가 "1"이 되면 검지.</v>
      </c>
      <c r="V828" s="62" t="str">
        <f>IFERROR(VLOOKUP($B828,'로템1,2단계-고장설명'!$B$4:$O$341,COLUMN()-16,FALSE),"")</f>
        <v>3회 재열림 및 재닫힘을 시도한 후, 출입문 완전 열림상태로 대기</v>
      </c>
      <c r="W828" s="62" t="str">
        <f>IFERROR(VLOOKUP($B828,'로템1,2단계-고장설명'!$B$4:$O$341,COLUMN()-16,FALSE),"")</f>
        <v>도어 닫힘 중 3회 장애물 감지로 인해 닫힘 완료 실패(물리적 장애물, 기구 부품 불량, DCU 불량)</v>
      </c>
      <c r="X828" s="62" t="str">
        <f>IFERROR(VLOOKUP($B828,'로템1,2단계-고장설명'!$B$4:$O$341,COLUMN()-16,FALSE),"")</f>
        <v>출입문 닫힘 시, 장애물 감지 없이 닫힘 완료</v>
      </c>
      <c r="Y828" s="62" t="str">
        <f>IFERROR(VLOOKUP($B828,'로템1,2단계-고장설명'!$B$4:$O$341,COLUMN()-16,FALSE),"")</f>
        <v>1) 출입문 구동부, 바닥면, 포켓 또는 개구부 사이에 이물질이 끼어 있는지 확인하여 조치한다.
2) 위 조치 후에도 문제가 지속될 경우, DCU를 교체한다.</v>
      </c>
      <c r="Z828" s="62" t="str">
        <f>IFERROR(VLOOKUP($B828,'로템1,2단계-고장설명'!$B$4:$O$341,COLUMN()-16,FALSE),"")</f>
        <v/>
      </c>
      <c r="AA828" s="62" t="str">
        <f>IFERROR(VLOOKUP($B828,'로템1,2단계-고장설명'!$B$4:$O$341,COLUMN()-16,FALSE),"")</f>
        <v>1단계40량, 2단계48량</v>
      </c>
      <c r="AB828" s="62" t="str">
        <f>IFERROR(VLOOKUP($B828,'로템1,2단계-고장설명'!$B$4:$O$341,COLUMN()-16,FALSE),"")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828" s="62" t="str">
        <f>IFERROR(VLOOKUP($B828,'로템1,2단계-고장설명'!$B$4:$O$341,COLUMN()-16,FALSE),"")</f>
        <v>2,3,4</v>
      </c>
      <c r="AD828" s="62" t="str">
        <f>IFERROR(VLOOKUP($B828,'로템1,2단계-고장설명'!$B$4:$O$341,COLUMN()-16,FALSE),"")</f>
        <v>Rotem</v>
      </c>
    </row>
    <row r="829" spans="1:30" x14ac:dyDescent="0.4">
      <c r="A829" s="60">
        <v>827</v>
      </c>
      <c r="B829" s="60">
        <v>517</v>
      </c>
      <c r="C829" s="61" t="s">
        <v>16030</v>
      </c>
      <c r="D829" s="60" t="s">
        <v>3658</v>
      </c>
      <c r="E829" s="60">
        <v>2</v>
      </c>
      <c r="F829" s="60" t="s">
        <v>12000</v>
      </c>
      <c r="G829" s="60" t="s">
        <v>2837</v>
      </c>
      <c r="H829" s="57"/>
      <c r="L829" s="62">
        <v>827</v>
      </c>
      <c r="M829" s="140">
        <f t="shared" si="78"/>
        <v>517</v>
      </c>
      <c r="N829" s="62">
        <f t="shared" si="79"/>
        <v>517</v>
      </c>
      <c r="O829" s="62" t="str">
        <f t="shared" si="80"/>
        <v>DCU#2 6위(L3)-출입문 장애물로 인한 열림 실패</v>
      </c>
      <c r="P829" s="62" t="str">
        <f t="shared" si="81"/>
        <v>M1</v>
      </c>
      <c r="Q829" s="62" t="str">
        <f t="shared" si="82"/>
        <v>C</v>
      </c>
      <c r="R829" s="62" t="str">
        <f>IFERROR(VLOOKUP($B829,'로템1,2단계-고장설명'!$B$4:$O$341,COLUMN()-16,FALSE),"")</f>
        <v>DCU-출입문 장애물로 인한 열림 실패</v>
      </c>
      <c r="S829" s="62" t="str">
        <f>IFERROR(VLOOKUP($B829,'로템1,2단계-고장설명'!$B$4:$O$341,COLUMN()-16,FALSE),"")</f>
        <v>C</v>
      </c>
      <c r="T829" s="62" t="str">
        <f t="shared" si="83"/>
        <v>DCU</v>
      </c>
      <c r="U829" s="62" t="str">
        <f>IFERROR(VLOOKUP($B829,'로템1,2단계-고장설명'!$B$4:$O$341,COLUMN()-16,FALSE),"")</f>
        <v>DCU의 RS485 데이터 중 DCU-TCMS SD TEXT5의 Bit4 "Open failure due to obstacle” 신호가 "1"이 되면 검지.</v>
      </c>
      <c r="V829" s="62" t="str">
        <f>IFERROR(VLOOKUP($B829,'로템1,2단계-고장설명'!$B$4:$O$341,COLUMN()-16,FALSE),"")</f>
        <v>3회 재닫힘 및 재열림을 시도한 후, 출입문 완전 닫힘상태로 대기</v>
      </c>
      <c r="W829" s="62" t="str">
        <f>IFERROR(VLOOKUP($B829,'로템1,2단계-고장설명'!$B$4:$O$341,COLUMN()-16,FALSE),"")</f>
        <v>도어 열림 중 3회 장애물 감지로 인해 열림 완료 실패(물리적 장애물, 기구 부품 불량, DCU 불량)</v>
      </c>
      <c r="X829" s="62" t="str">
        <f>IFERROR(VLOOKUP($B829,'로템1,2단계-고장설명'!$B$4:$O$341,COLUMN()-16,FALSE),"")</f>
        <v>출입문 열림 시, 장애물 감지 없이 열림 완료</v>
      </c>
      <c r="Y829" s="62" t="str">
        <f>IFERROR(VLOOKUP($B829,'로템1,2단계-고장설명'!$B$4:$O$341,COLUMN()-16,FALSE),"")</f>
        <v>1) 출입문 구동부, 바닥면, 포켓 또는 개구부 사이에 이물질이 끼어 있는지 확인하여 조치한다.
2) 위 조치 후에도 문제가 지속될 경우, DCU를 교체한다.</v>
      </c>
      <c r="Z829" s="62" t="str">
        <f>IFERROR(VLOOKUP($B829,'로템1,2단계-고장설명'!$B$4:$O$341,COLUMN()-16,FALSE),"")</f>
        <v/>
      </c>
      <c r="AA829" s="62" t="str">
        <f>IFERROR(VLOOKUP($B829,'로템1,2단계-고장설명'!$B$4:$O$341,COLUMN()-16,FALSE),"")</f>
        <v>1단계40량, 2단계48량</v>
      </c>
      <c r="AB829" s="62" t="str">
        <f>IFERROR(VLOOKUP($B829,'로템1,2단계-고장설명'!$B$4:$O$341,COLUMN()-16,FALSE),"")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829" s="62" t="str">
        <f>IFERROR(VLOOKUP($B829,'로템1,2단계-고장설명'!$B$4:$O$341,COLUMN()-16,FALSE),"")</f>
        <v>2,3,4</v>
      </c>
      <c r="AD829" s="62" t="str">
        <f>IFERROR(VLOOKUP($B829,'로템1,2단계-고장설명'!$B$4:$O$341,COLUMN()-16,FALSE),"")</f>
        <v>Rotem</v>
      </c>
    </row>
    <row r="830" spans="1:30" x14ac:dyDescent="0.4">
      <c r="A830" s="60">
        <v>828</v>
      </c>
      <c r="B830" s="60">
        <v>500</v>
      </c>
      <c r="C830" s="61" t="s">
        <v>3915</v>
      </c>
      <c r="D830" s="60" t="s">
        <v>3658</v>
      </c>
      <c r="E830" s="60">
        <v>2</v>
      </c>
      <c r="F830" s="60" t="s">
        <v>12000</v>
      </c>
      <c r="G830" s="60" t="s">
        <v>2837</v>
      </c>
      <c r="H830" s="57"/>
      <c r="L830" s="62">
        <v>828</v>
      </c>
      <c r="M830" s="140">
        <f t="shared" si="78"/>
        <v>500</v>
      </c>
      <c r="N830" s="62">
        <f t="shared" si="79"/>
        <v>500</v>
      </c>
      <c r="O830" s="62" t="str">
        <f t="shared" si="80"/>
        <v>DCU#2 1위(R1) 통신고장</v>
      </c>
      <c r="P830" s="62" t="str">
        <f t="shared" si="81"/>
        <v>M1</v>
      </c>
      <c r="Q830" s="62" t="str">
        <f t="shared" si="82"/>
        <v>C</v>
      </c>
      <c r="R830" s="62" t="str">
        <f>IFERROR(VLOOKUP($B830,'로템1,2단계-고장설명'!$B$4:$O$341,COLUMN()-16,FALSE),"")</f>
        <v>DCU 통신고장</v>
      </c>
      <c r="S830" s="62" t="str">
        <f>IFERROR(VLOOKUP($B830,'로템1,2단계-고장설명'!$B$4:$O$341,COLUMN()-16,FALSE),"")</f>
        <v>C</v>
      </c>
      <c r="T830" s="62" t="str">
        <f t="shared" si="83"/>
        <v>DCU</v>
      </c>
      <c r="U830" s="62" t="str">
        <f>IFERROR(VLOOKUP($B830,'로템1,2단계-고장설명'!$B$4:$O$341,COLUMN()-16,FALSE),"")</f>
        <v>DCU와 TCMS간 RS485 통신고장이 검지되면 발생.</v>
      </c>
      <c r="V830" s="62" t="str">
        <f>IFERROR(VLOOKUP($B830,'로템1,2단계-고장설명'!$B$4:$O$341,COLUMN()-16,FALSE),"")</f>
        <v>정상적으로 출입문을 취급했음에도 불구하고, 화면상 출입문의 개폐 상태 등의 변화가 없음.</v>
      </c>
      <c r="W830" s="62" t="str">
        <f>IFERROR(VLOOKUP($B830,'로템1,2단계-고장설명'!$B$4:$O$341,COLUMN()-16,FALSE),"")</f>
        <v>1) DCU 전원 CB OFF
2) 통신연결 불량
3) 해당 DCU가 검수요원에 의해 firmware 업데이트 중인 경우</v>
      </c>
      <c r="X830" s="62" t="str">
        <f>IFERROR(VLOOKUP($B830,'로템1,2단계-고장설명'!$B$4:$O$341,COLUMN()-16,FALSE),"")</f>
        <v>해당차량의 DCU 및 CU/TU 의 전원이 정상상태이고, 통신라인 연결상태가 정상</v>
      </c>
      <c r="Y830" s="62" t="str">
        <f>IFERROR(VLOOKUP($B830,'로템1,2단계-고장설명'!$B$4:$O$341,COLUMN()-16,FALSE),"")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830" s="62" t="str">
        <f>IFERROR(VLOOKUP($B830,'로템1,2단계-고장설명'!$B$4:$O$341,COLUMN()-16,FALSE),"")</f>
        <v/>
      </c>
      <c r="AA830" s="62" t="str">
        <f>IFERROR(VLOOKUP($B830,'로템1,2단계-고장설명'!$B$4:$O$341,COLUMN()-16,FALSE),"")</f>
        <v>1단계40량, 2단계48량</v>
      </c>
      <c r="AB830" s="62" t="str">
        <f>IFERROR(VLOOKUP($B830,'로템1,2단계-고장설명'!$B$4:$O$341,COLUMN()-16,FALSE),"")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830" s="62" t="str">
        <f>IFERROR(VLOOKUP($B830,'로템1,2단계-고장설명'!$B$4:$O$341,COLUMN()-16,FALSE),"")</f>
        <v>2,3,4</v>
      </c>
      <c r="AD830" s="62" t="str">
        <f>IFERROR(VLOOKUP($B830,'로템1,2단계-고장설명'!$B$4:$O$341,COLUMN()-16,FALSE),"")</f>
        <v>Rotem</v>
      </c>
    </row>
    <row r="831" spans="1:30" x14ac:dyDescent="0.4">
      <c r="A831" s="60">
        <v>829</v>
      </c>
      <c r="B831" s="60">
        <v>501</v>
      </c>
      <c r="C831" s="61" t="s">
        <v>16031</v>
      </c>
      <c r="D831" s="60" t="s">
        <v>3658</v>
      </c>
      <c r="E831" s="60">
        <v>2</v>
      </c>
      <c r="F831" s="60" t="s">
        <v>12000</v>
      </c>
      <c r="G831" s="60" t="s">
        <v>3034</v>
      </c>
      <c r="H831" s="57"/>
      <c r="L831" s="62">
        <v>829</v>
      </c>
      <c r="M831" s="140">
        <f t="shared" si="78"/>
        <v>501</v>
      </c>
      <c r="N831" s="62">
        <f t="shared" si="79"/>
        <v>501</v>
      </c>
      <c r="O831" s="62" t="str">
        <f t="shared" si="80"/>
        <v>DCU#2 1위(R1)-출입문 차단</v>
      </c>
      <c r="P831" s="62" t="str">
        <f t="shared" si="81"/>
        <v>M1</v>
      </c>
      <c r="Q831" s="62" t="str">
        <f t="shared" si="82"/>
        <v>W</v>
      </c>
      <c r="R831" s="62" t="str">
        <f>IFERROR(VLOOKUP($B831,'로템1,2단계-고장설명'!$B$4:$O$341,COLUMN()-16,FALSE),"")</f>
        <v/>
      </c>
      <c r="S831" s="62" t="str">
        <f>IFERROR(VLOOKUP($B831,'로템1,2단계-고장설명'!$B$4:$O$341,COLUMN()-16,FALSE),"")</f>
        <v/>
      </c>
      <c r="T831" s="62" t="str">
        <f t="shared" si="83"/>
        <v>DCU</v>
      </c>
      <c r="U831" s="62" t="str">
        <f>IFERROR(VLOOKUP($B831,'로템1,2단계-고장설명'!$B$4:$O$341,COLUMN()-16,FALSE),"")</f>
        <v/>
      </c>
      <c r="V831" s="62" t="str">
        <f>IFERROR(VLOOKUP($B831,'로템1,2단계-고장설명'!$B$4:$O$341,COLUMN()-16,FALSE),"")</f>
        <v/>
      </c>
      <c r="W831" s="62" t="str">
        <f>IFERROR(VLOOKUP($B831,'로템1,2단계-고장설명'!$B$4:$O$341,COLUMN()-16,FALSE),"")</f>
        <v/>
      </c>
      <c r="X831" s="62" t="str">
        <f>IFERROR(VLOOKUP($B831,'로템1,2단계-고장설명'!$B$4:$O$341,COLUMN()-16,FALSE),"")</f>
        <v/>
      </c>
      <c r="Y831" s="62" t="str">
        <f>IFERROR(VLOOKUP($B831,'로템1,2단계-고장설명'!$B$4:$O$341,COLUMN()-16,FALSE),"")</f>
        <v/>
      </c>
      <c r="Z831" s="62" t="str">
        <f>IFERROR(VLOOKUP($B831,'로템1,2단계-고장설명'!$B$4:$O$341,COLUMN()-16,FALSE),"")</f>
        <v/>
      </c>
      <c r="AA831" s="62" t="str">
        <f>IFERROR(VLOOKUP($B831,'로템1,2단계-고장설명'!$B$4:$O$341,COLUMN()-16,FALSE),"")</f>
        <v/>
      </c>
      <c r="AB831" s="62" t="str">
        <f>IFERROR(VLOOKUP($B831,'로템1,2단계-고장설명'!$B$4:$O$341,COLUMN()-16,FALSE),"")</f>
        <v/>
      </c>
      <c r="AC831" s="62" t="str">
        <f>IFERROR(VLOOKUP($B831,'로템1,2단계-고장설명'!$B$4:$O$341,COLUMN()-16,FALSE),"")</f>
        <v/>
      </c>
      <c r="AD831" s="62" t="str">
        <f>IFERROR(VLOOKUP($B831,'로템1,2단계-고장설명'!$B$4:$O$341,COLUMN()-16,FALSE),"")</f>
        <v/>
      </c>
    </row>
    <row r="832" spans="1:30" x14ac:dyDescent="0.4">
      <c r="A832" s="60">
        <v>830</v>
      </c>
      <c r="B832" s="60">
        <v>502</v>
      </c>
      <c r="C832" s="61" t="s">
        <v>16032</v>
      </c>
      <c r="D832" s="60" t="s">
        <v>3658</v>
      </c>
      <c r="E832" s="60">
        <v>2</v>
      </c>
      <c r="F832" s="60" t="s">
        <v>12000</v>
      </c>
      <c r="G832" s="60" t="s">
        <v>3034</v>
      </c>
      <c r="H832" s="57"/>
      <c r="L832" s="62">
        <v>830</v>
      </c>
      <c r="M832" s="140">
        <f t="shared" si="78"/>
        <v>502</v>
      </c>
      <c r="N832" s="62">
        <f t="shared" si="79"/>
        <v>502</v>
      </c>
      <c r="O832" s="62" t="str">
        <f t="shared" si="80"/>
        <v>DCU#2 1위(R1)-출입문 장애물검지</v>
      </c>
      <c r="P832" s="62" t="str">
        <f t="shared" si="81"/>
        <v>M1</v>
      </c>
      <c r="Q832" s="62" t="str">
        <f t="shared" si="82"/>
        <v>W</v>
      </c>
      <c r="R832" s="62" t="str">
        <f>IFERROR(VLOOKUP($B832,'로템1,2단계-고장설명'!$B$4:$O$341,COLUMN()-16,FALSE),"")</f>
        <v/>
      </c>
      <c r="S832" s="62" t="str">
        <f>IFERROR(VLOOKUP($B832,'로템1,2단계-고장설명'!$B$4:$O$341,COLUMN()-16,FALSE),"")</f>
        <v/>
      </c>
      <c r="T832" s="62" t="str">
        <f t="shared" si="83"/>
        <v>DCU</v>
      </c>
      <c r="U832" s="62" t="str">
        <f>IFERROR(VLOOKUP($B832,'로템1,2단계-고장설명'!$B$4:$O$341,COLUMN()-16,FALSE),"")</f>
        <v/>
      </c>
      <c r="V832" s="62" t="str">
        <f>IFERROR(VLOOKUP($B832,'로템1,2단계-고장설명'!$B$4:$O$341,COLUMN()-16,FALSE),"")</f>
        <v/>
      </c>
      <c r="W832" s="62" t="str">
        <f>IFERROR(VLOOKUP($B832,'로템1,2단계-고장설명'!$B$4:$O$341,COLUMN()-16,FALSE),"")</f>
        <v/>
      </c>
      <c r="X832" s="62" t="str">
        <f>IFERROR(VLOOKUP($B832,'로템1,2단계-고장설명'!$B$4:$O$341,COLUMN()-16,FALSE),"")</f>
        <v/>
      </c>
      <c r="Y832" s="62" t="str">
        <f>IFERROR(VLOOKUP($B832,'로템1,2단계-고장설명'!$B$4:$O$341,COLUMN()-16,FALSE),"")</f>
        <v/>
      </c>
      <c r="Z832" s="62" t="str">
        <f>IFERROR(VLOOKUP($B832,'로템1,2단계-고장설명'!$B$4:$O$341,COLUMN()-16,FALSE),"")</f>
        <v/>
      </c>
      <c r="AA832" s="62" t="str">
        <f>IFERROR(VLOOKUP($B832,'로템1,2단계-고장설명'!$B$4:$O$341,COLUMN()-16,FALSE),"")</f>
        <v/>
      </c>
      <c r="AB832" s="62" t="str">
        <f>IFERROR(VLOOKUP($B832,'로템1,2단계-고장설명'!$B$4:$O$341,COLUMN()-16,FALSE),"")</f>
        <v/>
      </c>
      <c r="AC832" s="62" t="str">
        <f>IFERROR(VLOOKUP($B832,'로템1,2단계-고장설명'!$B$4:$O$341,COLUMN()-16,FALSE),"")</f>
        <v/>
      </c>
      <c r="AD832" s="62" t="str">
        <f>IFERROR(VLOOKUP($B832,'로템1,2단계-고장설명'!$B$4:$O$341,COLUMN()-16,FALSE),"")</f>
        <v/>
      </c>
    </row>
    <row r="833" spans="1:30" x14ac:dyDescent="0.4">
      <c r="A833" s="60">
        <v>831</v>
      </c>
      <c r="B833" s="60">
        <v>503</v>
      </c>
      <c r="C833" s="61" t="s">
        <v>16033</v>
      </c>
      <c r="D833" s="60" t="s">
        <v>3658</v>
      </c>
      <c r="E833" s="60">
        <v>2</v>
      </c>
      <c r="F833" s="60" t="s">
        <v>12000</v>
      </c>
      <c r="G833" s="60" t="s">
        <v>2821</v>
      </c>
      <c r="H833" s="57"/>
      <c r="L833" s="62">
        <v>831</v>
      </c>
      <c r="M833" s="140">
        <f t="shared" si="78"/>
        <v>503</v>
      </c>
      <c r="N833" s="62">
        <f t="shared" si="79"/>
        <v>503</v>
      </c>
      <c r="O833" s="62" t="str">
        <f t="shared" si="80"/>
        <v>DCU#2 1위(R1)-출입문 내부비상핸들 취급(EED)</v>
      </c>
      <c r="P833" s="62" t="str">
        <f t="shared" si="81"/>
        <v>M1</v>
      </c>
      <c r="Q833" s="62" t="str">
        <f t="shared" si="82"/>
        <v>B</v>
      </c>
      <c r="R833" s="62" t="str">
        <f>IFERROR(VLOOKUP($B833,'로템1,2단계-고장설명'!$B$4:$O$341,COLUMN()-16,FALSE),"")</f>
        <v/>
      </c>
      <c r="S833" s="62" t="str">
        <f>IFERROR(VLOOKUP($B833,'로템1,2단계-고장설명'!$B$4:$O$341,COLUMN()-16,FALSE),"")</f>
        <v/>
      </c>
      <c r="T833" s="62" t="str">
        <f t="shared" si="83"/>
        <v>DCU</v>
      </c>
      <c r="U833" s="62" t="str">
        <f>IFERROR(VLOOKUP($B833,'로템1,2단계-고장설명'!$B$4:$O$341,COLUMN()-16,FALSE),"")</f>
        <v/>
      </c>
      <c r="V833" s="62" t="str">
        <f>IFERROR(VLOOKUP($B833,'로템1,2단계-고장설명'!$B$4:$O$341,COLUMN()-16,FALSE),"")</f>
        <v/>
      </c>
      <c r="W833" s="62" t="str">
        <f>IFERROR(VLOOKUP($B833,'로템1,2단계-고장설명'!$B$4:$O$341,COLUMN()-16,FALSE),"")</f>
        <v/>
      </c>
      <c r="X833" s="62" t="str">
        <f>IFERROR(VLOOKUP($B833,'로템1,2단계-고장설명'!$B$4:$O$341,COLUMN()-16,FALSE),"")</f>
        <v/>
      </c>
      <c r="Y833" s="62" t="str">
        <f>IFERROR(VLOOKUP($B833,'로템1,2단계-고장설명'!$B$4:$O$341,COLUMN()-16,FALSE),"")</f>
        <v/>
      </c>
      <c r="Z833" s="62" t="str">
        <f>IFERROR(VLOOKUP($B833,'로템1,2단계-고장설명'!$B$4:$O$341,COLUMN()-16,FALSE),"")</f>
        <v/>
      </c>
      <c r="AA833" s="62" t="str">
        <f>IFERROR(VLOOKUP($B833,'로템1,2단계-고장설명'!$B$4:$O$341,COLUMN()-16,FALSE),"")</f>
        <v/>
      </c>
      <c r="AB833" s="62" t="str">
        <f>IFERROR(VLOOKUP($B833,'로템1,2단계-고장설명'!$B$4:$O$341,COLUMN()-16,FALSE),"")</f>
        <v/>
      </c>
      <c r="AC833" s="62" t="str">
        <f>IFERROR(VLOOKUP($B833,'로템1,2단계-고장설명'!$B$4:$O$341,COLUMN()-16,FALSE),"")</f>
        <v/>
      </c>
      <c r="AD833" s="62" t="str">
        <f>IFERROR(VLOOKUP($B833,'로템1,2단계-고장설명'!$B$4:$O$341,COLUMN()-16,FALSE),"")</f>
        <v/>
      </c>
    </row>
    <row r="834" spans="1:30" x14ac:dyDescent="0.4">
      <c r="A834" s="60">
        <v>832</v>
      </c>
      <c r="B834" s="60">
        <v>504</v>
      </c>
      <c r="C834" s="61" t="s">
        <v>16034</v>
      </c>
      <c r="D834" s="60" t="s">
        <v>3658</v>
      </c>
      <c r="E834" s="60">
        <v>2</v>
      </c>
      <c r="F834" s="60" t="s">
        <v>12000</v>
      </c>
      <c r="G834" s="60" t="s">
        <v>2821</v>
      </c>
      <c r="H834" s="57"/>
      <c r="L834" s="62">
        <v>832</v>
      </c>
      <c r="M834" s="140">
        <f t="shared" si="78"/>
        <v>504</v>
      </c>
      <c r="N834" s="62">
        <f t="shared" si="79"/>
        <v>504</v>
      </c>
      <c r="O834" s="62" t="str">
        <f t="shared" si="80"/>
        <v>DCU#2 1위(R1)-출입문 외부비상핸들 취급(EAD)</v>
      </c>
      <c r="P834" s="62" t="str">
        <f t="shared" si="81"/>
        <v>M1</v>
      </c>
      <c r="Q834" s="62" t="str">
        <f t="shared" si="82"/>
        <v>B</v>
      </c>
      <c r="R834" s="62" t="str">
        <f>IFERROR(VLOOKUP($B834,'로템1,2단계-고장설명'!$B$4:$O$341,COLUMN()-16,FALSE),"")</f>
        <v/>
      </c>
      <c r="S834" s="62" t="str">
        <f>IFERROR(VLOOKUP($B834,'로템1,2단계-고장설명'!$B$4:$O$341,COLUMN()-16,FALSE),"")</f>
        <v/>
      </c>
      <c r="T834" s="62" t="str">
        <f t="shared" si="83"/>
        <v>DCU</v>
      </c>
      <c r="U834" s="62" t="str">
        <f>IFERROR(VLOOKUP($B834,'로템1,2단계-고장설명'!$B$4:$O$341,COLUMN()-16,FALSE),"")</f>
        <v/>
      </c>
      <c r="V834" s="62" t="str">
        <f>IFERROR(VLOOKUP($B834,'로템1,2단계-고장설명'!$B$4:$O$341,COLUMN()-16,FALSE),"")</f>
        <v/>
      </c>
      <c r="W834" s="62" t="str">
        <f>IFERROR(VLOOKUP($B834,'로템1,2단계-고장설명'!$B$4:$O$341,COLUMN()-16,FALSE),"")</f>
        <v/>
      </c>
      <c r="X834" s="62" t="str">
        <f>IFERROR(VLOOKUP($B834,'로템1,2단계-고장설명'!$B$4:$O$341,COLUMN()-16,FALSE),"")</f>
        <v/>
      </c>
      <c r="Y834" s="62" t="str">
        <f>IFERROR(VLOOKUP($B834,'로템1,2단계-고장설명'!$B$4:$O$341,COLUMN()-16,FALSE),"")</f>
        <v/>
      </c>
      <c r="Z834" s="62" t="str">
        <f>IFERROR(VLOOKUP($B834,'로템1,2단계-고장설명'!$B$4:$O$341,COLUMN()-16,FALSE),"")</f>
        <v/>
      </c>
      <c r="AA834" s="62" t="str">
        <f>IFERROR(VLOOKUP($B834,'로템1,2단계-고장설명'!$B$4:$O$341,COLUMN()-16,FALSE),"")</f>
        <v/>
      </c>
      <c r="AB834" s="62" t="str">
        <f>IFERROR(VLOOKUP($B834,'로템1,2단계-고장설명'!$B$4:$O$341,COLUMN()-16,FALSE),"")</f>
        <v/>
      </c>
      <c r="AC834" s="62" t="str">
        <f>IFERROR(VLOOKUP($B834,'로템1,2단계-고장설명'!$B$4:$O$341,COLUMN()-16,FALSE),"")</f>
        <v/>
      </c>
      <c r="AD834" s="62" t="str">
        <f>IFERROR(VLOOKUP($B834,'로템1,2단계-고장설명'!$B$4:$O$341,COLUMN()-16,FALSE),"")</f>
        <v/>
      </c>
    </row>
    <row r="835" spans="1:30" x14ac:dyDescent="0.4">
      <c r="A835" s="60">
        <v>833</v>
      </c>
      <c r="B835" s="60">
        <v>505</v>
      </c>
      <c r="C835" s="61" t="s">
        <v>16035</v>
      </c>
      <c r="D835" s="60" t="s">
        <v>3658</v>
      </c>
      <c r="E835" s="60">
        <v>2</v>
      </c>
      <c r="F835" s="60" t="s">
        <v>12000</v>
      </c>
      <c r="G835" s="60" t="s">
        <v>3034</v>
      </c>
      <c r="H835" s="57"/>
      <c r="L835" s="62">
        <v>833</v>
      </c>
      <c r="M835" s="140">
        <f t="shared" si="78"/>
        <v>505</v>
      </c>
      <c r="N835" s="62">
        <f t="shared" si="79"/>
        <v>505</v>
      </c>
      <c r="O835" s="62" t="str">
        <f t="shared" si="80"/>
        <v>DCU#2 1위(R1)-출입문 입력 고전압</v>
      </c>
      <c r="P835" s="62" t="str">
        <f t="shared" si="81"/>
        <v>M1</v>
      </c>
      <c r="Q835" s="62" t="str">
        <f t="shared" si="82"/>
        <v>W</v>
      </c>
      <c r="R835" s="62" t="str">
        <f>IFERROR(VLOOKUP($B835,'로템1,2단계-고장설명'!$B$4:$O$341,COLUMN()-16,FALSE),"")</f>
        <v>DCU-입력고전압</v>
      </c>
      <c r="S835" s="62" t="str">
        <f>IFERROR(VLOOKUP($B835,'로템1,2단계-고장설명'!$B$4:$O$341,COLUMN()-16,FALSE),"")</f>
        <v>W</v>
      </c>
      <c r="T835" s="62" t="str">
        <f t="shared" si="83"/>
        <v>DCU</v>
      </c>
      <c r="U835" s="62" t="str">
        <f>IFERROR(VLOOKUP($B835,'로템1,2단계-고장설명'!$B$4:$O$341,COLUMN()-16,FALSE),"")</f>
        <v>DCU의 RS485 데이터 중 DCU-TCMS SD TEXT3의 Bit4 “High Voltage” 신호가 "1"이 되면 검지.</v>
      </c>
      <c r="V835" s="62" t="str">
        <f>IFERROR(VLOOKUP($B835,'로템1,2단계-고장설명'!$B$4:$O$341,COLUMN()-16,FALSE),"")</f>
        <v>고전압 상태. (그리 높지 않은 고전압 상태에서는 출입문 작동에 문제가 없으나, 140Vdc 이상의 큰 전압이 인가될 경우, DCU의 PCB 기판이 손상될 수 있음.)</v>
      </c>
      <c r="W835" s="62" t="str">
        <f>IFERROR(VLOOKUP($B835,'로템1,2단계-고장설명'!$B$4:$O$341,COLUMN()-16,FALSE),"")</f>
        <v>차량으로부터 인가되는 공급전원이 125Vdc 이상</v>
      </c>
      <c r="X835" s="62" t="str">
        <f>IFERROR(VLOOKUP($B835,'로템1,2단계-고장설명'!$B$4:$O$341,COLUMN()-16,FALSE),"")</f>
        <v>차량으로부터 인가되는 공급전원이 125Vdc 미만</v>
      </c>
      <c r="Y835" s="62" t="str">
        <f>IFERROR(VLOOKUP($B835,'로템1,2단계-고장설명'!$B$4:$O$341,COLUMN()-16,FALSE),"")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835" s="62" t="str">
        <f>IFERROR(VLOOKUP($B835,'로템1,2단계-고장설명'!$B$4:$O$341,COLUMN()-16,FALSE),"")</f>
        <v/>
      </c>
      <c r="AA835" s="62" t="str">
        <f>IFERROR(VLOOKUP($B835,'로템1,2단계-고장설명'!$B$4:$O$341,COLUMN()-16,FALSE),"")</f>
        <v>1단계40량, 2단계48량</v>
      </c>
      <c r="AB835" s="62" t="str">
        <f>IFERROR(VLOOKUP($B835,'로템1,2단계-고장설명'!$B$4:$O$341,COLUMN()-16,FALSE),"")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835" s="62" t="str">
        <f>IFERROR(VLOOKUP($B835,'로템1,2단계-고장설명'!$B$4:$O$341,COLUMN()-16,FALSE),"")</f>
        <v>2,3,4</v>
      </c>
      <c r="AD835" s="62" t="str">
        <f>IFERROR(VLOOKUP($B835,'로템1,2단계-고장설명'!$B$4:$O$341,COLUMN()-16,FALSE),"")</f>
        <v>Rotem</v>
      </c>
    </row>
    <row r="836" spans="1:30" x14ac:dyDescent="0.4">
      <c r="A836" s="60">
        <v>834</v>
      </c>
      <c r="B836" s="60">
        <v>506</v>
      </c>
      <c r="C836" s="61" t="s">
        <v>16036</v>
      </c>
      <c r="D836" s="60" t="s">
        <v>3658</v>
      </c>
      <c r="E836" s="60">
        <v>2</v>
      </c>
      <c r="F836" s="60" t="s">
        <v>12000</v>
      </c>
      <c r="G836" s="60" t="s">
        <v>3034</v>
      </c>
      <c r="H836" s="57"/>
      <c r="L836" s="62">
        <v>834</v>
      </c>
      <c r="M836" s="140">
        <f t="shared" si="78"/>
        <v>506</v>
      </c>
      <c r="N836" s="62">
        <f t="shared" si="79"/>
        <v>506</v>
      </c>
      <c r="O836" s="62" t="str">
        <f t="shared" si="80"/>
        <v>DCU#2 1위(R1)-출입문 입력 저전압</v>
      </c>
      <c r="P836" s="62" t="str">
        <f t="shared" si="81"/>
        <v>M1</v>
      </c>
      <c r="Q836" s="62" t="str">
        <f t="shared" si="82"/>
        <v>W</v>
      </c>
      <c r="R836" s="62" t="str">
        <f>IFERROR(VLOOKUP($B836,'로템1,2단계-고장설명'!$B$4:$O$341,COLUMN()-16,FALSE),"")</f>
        <v>DCU-입력저전압</v>
      </c>
      <c r="S836" s="62" t="str">
        <f>IFERROR(VLOOKUP($B836,'로템1,2단계-고장설명'!$B$4:$O$341,COLUMN()-16,FALSE),"")</f>
        <v>W</v>
      </c>
      <c r="T836" s="62" t="str">
        <f t="shared" si="83"/>
        <v>DCU</v>
      </c>
      <c r="U836" s="62" t="str">
        <f>IFERROR(VLOOKUP($B836,'로템1,2단계-고장설명'!$B$4:$O$341,COLUMN()-16,FALSE),"")</f>
        <v>DCU의 RS485 데이터 중 DCU-TCMS SD TEXT3의 Bit5 “Low Voltage” 신호가 "1"이 되면 검지.</v>
      </c>
      <c r="V836" s="62" t="str">
        <f>IFERROR(VLOOKUP($B836,'로템1,2단계-고장설명'!$B$4:$O$341,COLUMN()-16,FALSE),"")</f>
        <v>저전안 상태 (출입문 동작이 심하게 느려지거나 작동조차 안될 수 있음.)</v>
      </c>
      <c r="W836" s="62" t="str">
        <f>IFERROR(VLOOKUP($B836,'로템1,2단계-고장설명'!$B$4:$O$341,COLUMN()-16,FALSE),"")</f>
        <v>차량으로부터 인가되는 공급전원이 70Vdc 이하</v>
      </c>
      <c r="X836" s="62" t="str">
        <f>IFERROR(VLOOKUP($B836,'로템1,2단계-고장설명'!$B$4:$O$341,COLUMN()-16,FALSE),"")</f>
        <v>차량으로부터 인가되는 공급전원이 70Vdc 초과</v>
      </c>
      <c r="Y836" s="62" t="str">
        <f>IFERROR(VLOOKUP($B836,'로템1,2단계-고장설명'!$B$4:$O$341,COLUMN()-16,FALSE),"")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836" s="62" t="str">
        <f>IFERROR(VLOOKUP($B836,'로템1,2단계-고장설명'!$B$4:$O$341,COLUMN()-16,FALSE),"")</f>
        <v/>
      </c>
      <c r="AA836" s="62" t="str">
        <f>IFERROR(VLOOKUP($B836,'로템1,2단계-고장설명'!$B$4:$O$341,COLUMN()-16,FALSE),"")</f>
        <v>1단계40량, 2단계48량</v>
      </c>
      <c r="AB836" s="62" t="str">
        <f>IFERROR(VLOOKUP($B836,'로템1,2단계-고장설명'!$B$4:$O$341,COLUMN()-16,FALSE),"")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836" s="62" t="str">
        <f>IFERROR(VLOOKUP($B836,'로템1,2단계-고장설명'!$B$4:$O$341,COLUMN()-16,FALSE),"")</f>
        <v>2,3,4</v>
      </c>
      <c r="AD836" s="62" t="str">
        <f>IFERROR(VLOOKUP($B836,'로템1,2단계-고장설명'!$B$4:$O$341,COLUMN()-16,FALSE),"")</f>
        <v>Rotem</v>
      </c>
    </row>
    <row r="837" spans="1:30" x14ac:dyDescent="0.4">
      <c r="A837" s="60">
        <v>835</v>
      </c>
      <c r="B837" s="60">
        <v>507</v>
      </c>
      <c r="C837" s="61" t="s">
        <v>16037</v>
      </c>
      <c r="D837" s="60" t="s">
        <v>3658</v>
      </c>
      <c r="E837" s="60">
        <v>2</v>
      </c>
      <c r="F837" s="60" t="s">
        <v>12000</v>
      </c>
      <c r="G837" s="60" t="s">
        <v>2837</v>
      </c>
      <c r="H837" s="57"/>
      <c r="L837" s="62">
        <v>835</v>
      </c>
      <c r="M837" s="140">
        <f t="shared" si="78"/>
        <v>507</v>
      </c>
      <c r="N837" s="62">
        <f t="shared" si="79"/>
        <v>507</v>
      </c>
      <c r="O837" s="62" t="str">
        <f t="shared" si="80"/>
        <v>DCU#2 1위(R1)-초기화 실패</v>
      </c>
      <c r="P837" s="62" t="str">
        <f t="shared" si="81"/>
        <v>M1</v>
      </c>
      <c r="Q837" s="62" t="str">
        <f t="shared" si="82"/>
        <v>C</v>
      </c>
      <c r="R837" s="62" t="str">
        <f>IFERROR(VLOOKUP($B837,'로템1,2단계-고장설명'!$B$4:$O$341,COLUMN()-16,FALSE),"")</f>
        <v>DCU-초기화 실패</v>
      </c>
      <c r="S837" s="62" t="str">
        <f>IFERROR(VLOOKUP($B837,'로템1,2단계-고장설명'!$B$4:$O$341,COLUMN()-16,FALSE),"")</f>
        <v>C</v>
      </c>
      <c r="T837" s="62" t="str">
        <f t="shared" si="83"/>
        <v>DCU</v>
      </c>
      <c r="U837" s="62" t="str">
        <f>IFERROR(VLOOKUP($B837,'로템1,2단계-고장설명'!$B$4:$O$341,COLUMN()-16,FALSE),"")</f>
        <v>DCU의 RS485 데이터 중 DCU-TCMS SD TEXT4의 Bit5 "Calibration failure” 신호가 "1"이 되면 검지.</v>
      </c>
      <c r="V837" s="62" t="str">
        <f>IFERROR(VLOOKUP($B837,'로템1,2단계-고장설명'!$B$4:$O$341,COLUMN()-16,FALSE),"")</f>
        <v>초기화가 실패하여 정상적인 출임문 열림/닫힘이 불가능</v>
      </c>
      <c r="W837" s="62" t="str">
        <f>IFERROR(VLOOKUP($B837,'로템1,2단계-고장설명'!$B$4:$O$341,COLUMN()-16,FALSE),"")</f>
        <v>DCU 초기화 동작 중, 모터고장, 장애물 감지, 리미트 스위치 고장 등으로 인해 초기화를 완료하지 못하는 경우</v>
      </c>
      <c r="X837" s="62" t="str">
        <f>IFERROR(VLOOKUP($B837,'로템1,2단계-고장설명'!$B$4:$O$341,COLUMN()-16,FALSE),"")</f>
        <v>초기화 실패를 야기한 고장 코드를 확인하여 조치 후, 재 닫힘 명령을 주거나 DCU 전원 reset</v>
      </c>
      <c r="Y837" s="62" t="str">
        <f>IFERROR(VLOOKUP($B837,'로템1,2단계-고장설명'!$B$4:$O$341,COLUMN()-16,FALSE),"")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837" s="62" t="str">
        <f>IFERROR(VLOOKUP($B837,'로템1,2단계-고장설명'!$B$4:$O$341,COLUMN()-16,FALSE),"")</f>
        <v/>
      </c>
      <c r="AA837" s="62" t="str">
        <f>IFERROR(VLOOKUP($B837,'로템1,2단계-고장설명'!$B$4:$O$341,COLUMN()-16,FALSE),"")</f>
        <v>1단계40량, 2단계48량</v>
      </c>
      <c r="AB837" s="62" t="str">
        <f>IFERROR(VLOOKUP($B837,'로템1,2단계-고장설명'!$B$4:$O$341,COLUMN()-16,FALSE),"")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837" s="62" t="str">
        <f>IFERROR(VLOOKUP($B837,'로템1,2단계-고장설명'!$B$4:$O$341,COLUMN()-16,FALSE),"")</f>
        <v>2,3,4</v>
      </c>
      <c r="AD837" s="62" t="str">
        <f>IFERROR(VLOOKUP($B837,'로템1,2단계-고장설명'!$B$4:$O$341,COLUMN()-16,FALSE),"")</f>
        <v>Rotem</v>
      </c>
    </row>
    <row r="838" spans="1:30" x14ac:dyDescent="0.4">
      <c r="A838" s="60">
        <v>836</v>
      </c>
      <c r="B838" s="60">
        <v>508</v>
      </c>
      <c r="C838" s="61" t="s">
        <v>16038</v>
      </c>
      <c r="D838" s="60" t="s">
        <v>3658</v>
      </c>
      <c r="E838" s="60">
        <v>2</v>
      </c>
      <c r="F838" s="60" t="s">
        <v>12000</v>
      </c>
      <c r="G838" s="60" t="s">
        <v>2821</v>
      </c>
      <c r="H838" s="57"/>
      <c r="L838" s="62">
        <v>836</v>
      </c>
      <c r="M838" s="140">
        <f t="shared" si="78"/>
        <v>508</v>
      </c>
      <c r="N838" s="62">
        <f t="shared" si="79"/>
        <v>508</v>
      </c>
      <c r="O838" s="62" t="str">
        <f t="shared" si="80"/>
        <v>DCU#2 1위(R1)-출입문 모터/인코더 고장</v>
      </c>
      <c r="P838" s="62" t="str">
        <f t="shared" si="81"/>
        <v>M1</v>
      </c>
      <c r="Q838" s="62" t="str">
        <f t="shared" si="82"/>
        <v>B</v>
      </c>
      <c r="R838" s="62" t="str">
        <f>IFERROR(VLOOKUP($B838,'로템1,2단계-고장설명'!$B$4:$O$341,COLUMN()-16,FALSE),"")</f>
        <v>DCU-출입문 모터/인코더 고장</v>
      </c>
      <c r="S838" s="62" t="str">
        <f>IFERROR(VLOOKUP($B838,'로템1,2단계-고장설명'!$B$4:$O$341,COLUMN()-16,FALSE),"")</f>
        <v>B</v>
      </c>
      <c r="T838" s="62" t="str">
        <f t="shared" si="83"/>
        <v>DCU</v>
      </c>
      <c r="U838" s="62" t="str">
        <f>IFERROR(VLOOKUP($B838,'로템1,2단계-고장설명'!$B$4:$O$341,COLUMN()-16,FALSE),"")</f>
        <v>DCU의 RS485 데이터 중 DCU-TCMS SD TEXT4의 Bit4 "Motor / Encoder failure” 신호가 "1"이 되면 검지.</v>
      </c>
      <c r="V838" s="62" t="str">
        <f>IFERROR(VLOOKUP($B838,'로템1,2단계-고장설명'!$B$4:$O$341,COLUMN()-16,FALSE),"")</f>
        <v>출입문 정상동작 불가</v>
      </c>
      <c r="W838" s="62" t="str">
        <f>IFERROR(VLOOKUP($B838,'로템1,2단계-고장설명'!$B$4:$O$341,COLUMN()-16,FALSE),"")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838" s="62" t="str">
        <f>IFERROR(VLOOKUP($B838,'로템1,2단계-고장설명'!$B$4:$O$341,COLUMN()-16,FALSE),"")</f>
        <v>모터/인코더 및 DCU가 정상상태이고, 전기적 연결상태가 정상</v>
      </c>
      <c r="Y838" s="62" t="str">
        <f>IFERROR(VLOOKUP($B838,'로템1,2단계-고장설명'!$B$4:$O$341,COLUMN()-16,FALSE),"")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838" s="62" t="str">
        <f>IFERROR(VLOOKUP($B838,'로템1,2단계-고장설명'!$B$4:$O$341,COLUMN()-16,FALSE),"")</f>
        <v/>
      </c>
      <c r="AA838" s="62" t="str">
        <f>IFERROR(VLOOKUP($B838,'로템1,2단계-고장설명'!$B$4:$O$341,COLUMN()-16,FALSE),"")</f>
        <v>1단계40량, 2단계48량</v>
      </c>
      <c r="AB838" s="62" t="str">
        <f>IFERROR(VLOOKUP($B838,'로템1,2단계-고장설명'!$B$4:$O$341,COLUMN()-16,FALSE),"")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838" s="62" t="str">
        <f>IFERROR(VLOOKUP($B838,'로템1,2단계-고장설명'!$B$4:$O$341,COLUMN()-16,FALSE),"")</f>
        <v>2,3,4</v>
      </c>
      <c r="AD838" s="62" t="str">
        <f>IFERROR(VLOOKUP($B838,'로템1,2단계-고장설명'!$B$4:$O$341,COLUMN()-16,FALSE),"")</f>
        <v>Rotem</v>
      </c>
    </row>
    <row r="839" spans="1:30" x14ac:dyDescent="0.4">
      <c r="A839" s="60">
        <v>837</v>
      </c>
      <c r="B839" s="60">
        <v>509</v>
      </c>
      <c r="C839" s="61" t="s">
        <v>16039</v>
      </c>
      <c r="D839" s="60" t="s">
        <v>3658</v>
      </c>
      <c r="E839" s="60">
        <v>2</v>
      </c>
      <c r="F839" s="60" t="s">
        <v>12000</v>
      </c>
      <c r="G839" s="60" t="s">
        <v>2837</v>
      </c>
      <c r="H839" s="57"/>
      <c r="L839" s="62">
        <v>837</v>
      </c>
      <c r="M839" s="140">
        <f t="shared" si="78"/>
        <v>509</v>
      </c>
      <c r="N839" s="62">
        <f t="shared" si="79"/>
        <v>509</v>
      </c>
      <c r="O839" s="62" t="str">
        <f t="shared" si="80"/>
        <v>DCU#2 1위(R1)-출입문 잠김 리미트 스위치 고장</v>
      </c>
      <c r="P839" s="62" t="str">
        <f t="shared" si="81"/>
        <v>M1</v>
      </c>
      <c r="Q839" s="62" t="str">
        <f t="shared" si="82"/>
        <v>C</v>
      </c>
      <c r="R839" s="62" t="str">
        <f>IFERROR(VLOOKUP($B839,'로템1,2단계-고장설명'!$B$4:$O$341,COLUMN()-16,FALSE),"")</f>
        <v>DCU-출입문 잠김 리미트 스위치 고장</v>
      </c>
      <c r="S839" s="62" t="str">
        <f>IFERROR(VLOOKUP($B839,'로템1,2단계-고장설명'!$B$4:$O$341,COLUMN()-16,FALSE),"")</f>
        <v>C</v>
      </c>
      <c r="T839" s="62" t="str">
        <f t="shared" si="83"/>
        <v>DCU</v>
      </c>
      <c r="U839" s="62" t="str">
        <f>IFERROR(VLOOKUP($B839,'로템1,2단계-고장설명'!$B$4:$O$341,COLUMN()-16,FALSE),"")</f>
        <v>DCU의 RS485 데이터 중 DCU-TCMS SD TEXT4의 Bit1 "DLS Failure” 신호가 "1"이 되면 검지.</v>
      </c>
      <c r="V839" s="62" t="str">
        <f>IFERROR(VLOOKUP($B839,'로템1,2단계-고장설명'!$B$4:$O$341,COLUMN()-16,FALSE),"")</f>
        <v>출입문 잠김 상태 확인 불가</v>
      </c>
      <c r="W839" s="62" t="str">
        <f>IFERROR(VLOOKUP($B839,'로템1,2단계-고장설명'!$B$4:$O$341,COLUMN()-16,FALSE),"")</f>
        <v>1) 출입문이 열림 상태에서 DLS가 작동되어 있는 경우
2) 출입문이 닫힘 상태에서 DLS가 작동되지 않은 경우</v>
      </c>
      <c r="X839" s="62" t="str">
        <f>IFERROR(VLOOKUP($B839,'로템1,2단계-고장설명'!$B$4:$O$341,COLUMN()-16,FALSE),"")</f>
        <v>전기적 결선상태가 양호하고, 출입문 열림 닫힘 시, DLS가 정상적으로 작동</v>
      </c>
      <c r="Y839" s="62" t="str">
        <f>IFERROR(VLOOKUP($B839,'로템1,2단계-고장설명'!$B$4:$O$341,COLUMN()-16,FALSE),"")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839" s="62" t="str">
        <f>IFERROR(VLOOKUP($B839,'로템1,2단계-고장설명'!$B$4:$O$341,COLUMN()-16,FALSE),"")</f>
        <v/>
      </c>
      <c r="AA839" s="62" t="str">
        <f>IFERROR(VLOOKUP($B839,'로템1,2단계-고장설명'!$B$4:$O$341,COLUMN()-16,FALSE),"")</f>
        <v>1단계40량, 2단계48량</v>
      </c>
      <c r="AB839" s="62" t="str">
        <f>IFERROR(VLOOKUP($B839,'로템1,2단계-고장설명'!$B$4:$O$341,COLUMN()-16,FALSE),"")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839" s="62" t="str">
        <f>IFERROR(VLOOKUP($B839,'로템1,2단계-고장설명'!$B$4:$O$341,COLUMN()-16,FALSE),"")</f>
        <v>2,3,4</v>
      </c>
      <c r="AD839" s="62" t="str">
        <f>IFERROR(VLOOKUP($B839,'로템1,2단계-고장설명'!$B$4:$O$341,COLUMN()-16,FALSE),"")</f>
        <v>Rotem</v>
      </c>
    </row>
    <row r="840" spans="1:30" x14ac:dyDescent="0.4">
      <c r="A840" s="60">
        <v>838</v>
      </c>
      <c r="B840" s="60">
        <v>510</v>
      </c>
      <c r="C840" s="61" t="s">
        <v>16040</v>
      </c>
      <c r="D840" s="60" t="s">
        <v>3658</v>
      </c>
      <c r="E840" s="60">
        <v>2</v>
      </c>
      <c r="F840" s="60" t="s">
        <v>12000</v>
      </c>
      <c r="G840" s="60" t="s">
        <v>2837</v>
      </c>
      <c r="H840" s="57"/>
      <c r="L840" s="62">
        <v>838</v>
      </c>
      <c r="M840" s="140">
        <f t="shared" si="78"/>
        <v>510</v>
      </c>
      <c r="N840" s="62">
        <f t="shared" si="79"/>
        <v>510</v>
      </c>
      <c r="O840" s="62" t="str">
        <f t="shared" si="80"/>
        <v>DCU#2 1위(R1)-출입문 닫힘 리미트 스위치1 고장</v>
      </c>
      <c r="P840" s="62" t="str">
        <f t="shared" si="81"/>
        <v>M1</v>
      </c>
      <c r="Q840" s="62" t="str">
        <f t="shared" si="82"/>
        <v>C</v>
      </c>
      <c r="R840" s="62" t="str">
        <f>IFERROR(VLOOKUP($B840,'로템1,2단계-고장설명'!$B$4:$O$341,COLUMN()-16,FALSE),"")</f>
        <v>DCU-출입문 닫힘 리미트 스위치1 고장</v>
      </c>
      <c r="S840" s="62" t="str">
        <f>IFERROR(VLOOKUP($B840,'로템1,2단계-고장설명'!$B$4:$O$341,COLUMN()-16,FALSE),"")</f>
        <v>C</v>
      </c>
      <c r="T840" s="62" t="str">
        <f t="shared" si="83"/>
        <v>DCU</v>
      </c>
      <c r="U840" s="62" t="str">
        <f>IFERROR(VLOOKUP($B840,'로템1,2단계-고장설명'!$B$4:$O$341,COLUMN()-16,FALSE),"")</f>
        <v>DCU의 RS485 데이터 중 DCU-TCMS SD TEXT4의 Bit3 "DCS1 Failure(Leftt)” 신호가 "1"이 되면 검지.</v>
      </c>
      <c r="V840" s="62" t="str">
        <f>IFERROR(VLOOKUP($B840,'로템1,2단계-고장설명'!$B$4:$O$341,COLUMN()-16,FALSE),"")</f>
        <v>출입문 왼쪽 판넬 닫힘 상태 확인 불가</v>
      </c>
      <c r="W840" s="62" t="str">
        <f>IFERROR(VLOOKUP($B840,'로템1,2단계-고장설명'!$B$4:$O$341,COLUMN()-16,FALSE),"")</f>
        <v>1) 출입문이 열림 상태에서 DCS1이 작동되어 있는 경우
2) 출입문이 닫힘 상태에서 DCS1이 작동되지 않은 경우</v>
      </c>
      <c r="X840" s="62" t="str">
        <f>IFERROR(VLOOKUP($B840,'로템1,2단계-고장설명'!$B$4:$O$341,COLUMN()-16,FALSE),"")</f>
        <v>전기적 결선상태가 양호하고, 출입문 열림 닫힘 시, DCS1이 정상적으로 작동</v>
      </c>
      <c r="Y840" s="62" t="str">
        <f>IFERROR(VLOOKUP($B840,'로템1,2단계-고장설명'!$B$4:$O$341,COLUMN()-16,FALSE),"")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840" s="62" t="str">
        <f>IFERROR(VLOOKUP($B840,'로템1,2단계-고장설명'!$B$4:$O$341,COLUMN()-16,FALSE),"")</f>
        <v/>
      </c>
      <c r="AA840" s="62" t="str">
        <f>IFERROR(VLOOKUP($B840,'로템1,2단계-고장설명'!$B$4:$O$341,COLUMN()-16,FALSE),"")</f>
        <v>1단계40량, 2단계48량</v>
      </c>
      <c r="AB840" s="62" t="str">
        <f>IFERROR(VLOOKUP($B840,'로템1,2단계-고장설명'!$B$4:$O$341,COLUMN()-16,FALSE),"")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840" s="62" t="str">
        <f>IFERROR(VLOOKUP($B840,'로템1,2단계-고장설명'!$B$4:$O$341,COLUMN()-16,FALSE),"")</f>
        <v>2,3,4</v>
      </c>
      <c r="AD840" s="62" t="str">
        <f>IFERROR(VLOOKUP($B840,'로템1,2단계-고장설명'!$B$4:$O$341,COLUMN()-16,FALSE),"")</f>
        <v>Rotem</v>
      </c>
    </row>
    <row r="841" spans="1:30" x14ac:dyDescent="0.4">
      <c r="A841" s="60">
        <v>839</v>
      </c>
      <c r="B841" s="60">
        <v>511</v>
      </c>
      <c r="C841" s="61" t="s">
        <v>16041</v>
      </c>
      <c r="D841" s="60" t="s">
        <v>3658</v>
      </c>
      <c r="E841" s="60">
        <v>2</v>
      </c>
      <c r="F841" s="60" t="s">
        <v>12000</v>
      </c>
      <c r="G841" s="60" t="s">
        <v>2837</v>
      </c>
      <c r="H841" s="57"/>
      <c r="L841" s="62">
        <v>839</v>
      </c>
      <c r="M841" s="140">
        <f t="shared" si="78"/>
        <v>511</v>
      </c>
      <c r="N841" s="62">
        <f t="shared" si="79"/>
        <v>511</v>
      </c>
      <c r="O841" s="62" t="str">
        <f t="shared" si="80"/>
        <v>DCU#2 1위(R1)-출입문 닫힘 리미트 스위치2 고장</v>
      </c>
      <c r="P841" s="62" t="str">
        <f t="shared" si="81"/>
        <v>M1</v>
      </c>
      <c r="Q841" s="62" t="str">
        <f t="shared" si="82"/>
        <v>C</v>
      </c>
      <c r="R841" s="62" t="str">
        <f>IFERROR(VLOOKUP($B841,'로템1,2단계-고장설명'!$B$4:$O$341,COLUMN()-16,FALSE),"")</f>
        <v>DCU-출입문 닫힘 리미트 스위치2 고장</v>
      </c>
      <c r="S841" s="62" t="str">
        <f>IFERROR(VLOOKUP($B841,'로템1,2단계-고장설명'!$B$4:$O$341,COLUMN()-16,FALSE),"")</f>
        <v>C</v>
      </c>
      <c r="T841" s="62" t="str">
        <f t="shared" si="83"/>
        <v>DCU</v>
      </c>
      <c r="U841" s="62" t="str">
        <f>IFERROR(VLOOKUP($B841,'로템1,2단계-고장설명'!$B$4:$O$341,COLUMN()-16,FALSE),"")</f>
        <v>DCU의 RS485 데이터 중 DCU-TCMS SD TEXT4의 Bit2 "DCS2 Failure(Right)” 신호가 "1"이 되면 검지.</v>
      </c>
      <c r="V841" s="62" t="str">
        <f>IFERROR(VLOOKUP($B841,'로템1,2단계-고장설명'!$B$4:$O$341,COLUMN()-16,FALSE),"")</f>
        <v>출입문 오른쪽 판넬 닫힘 상태 확인 불가</v>
      </c>
      <c r="W841" s="62" t="str">
        <f>IFERROR(VLOOKUP($B841,'로템1,2단계-고장설명'!$B$4:$O$341,COLUMN()-16,FALSE),"")</f>
        <v>1) 출입문이 열림 상태에서 DCS2가 작동되어 있는 경우
2) 출입문이 닫힘 상태에서 DCS2가 작동되지 않은 경우</v>
      </c>
      <c r="X841" s="62" t="str">
        <f>IFERROR(VLOOKUP($B841,'로템1,2단계-고장설명'!$B$4:$O$341,COLUMN()-16,FALSE),"")</f>
        <v>전기적 결선상태가 양호하고, 출입문 열림 닫힘 시, DCS2가 정상적으로 작동</v>
      </c>
      <c r="Y841" s="62" t="str">
        <f>IFERROR(VLOOKUP($B841,'로템1,2단계-고장설명'!$B$4:$O$341,COLUMN()-16,FALSE),"")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841" s="62" t="str">
        <f>IFERROR(VLOOKUP($B841,'로템1,2단계-고장설명'!$B$4:$O$341,COLUMN()-16,FALSE),"")</f>
        <v/>
      </c>
      <c r="AA841" s="62" t="str">
        <f>IFERROR(VLOOKUP($B841,'로템1,2단계-고장설명'!$B$4:$O$341,COLUMN()-16,FALSE),"")</f>
        <v>1단계40량, 2단계48량</v>
      </c>
      <c r="AB841" s="62" t="str">
        <f>IFERROR(VLOOKUP($B841,'로템1,2단계-고장설명'!$B$4:$O$341,COLUMN()-16,FALSE),"")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841" s="62" t="str">
        <f>IFERROR(VLOOKUP($B841,'로템1,2단계-고장설명'!$B$4:$O$341,COLUMN()-16,FALSE),"")</f>
        <v>2,3,4</v>
      </c>
      <c r="AD841" s="62" t="str">
        <f>IFERROR(VLOOKUP($B841,'로템1,2단계-고장설명'!$B$4:$O$341,COLUMN()-16,FALSE),"")</f>
        <v>Rotem</v>
      </c>
    </row>
    <row r="842" spans="1:30" x14ac:dyDescent="0.4">
      <c r="A842" s="60">
        <v>840</v>
      </c>
      <c r="B842" s="60">
        <v>512</v>
      </c>
      <c r="C842" s="61" t="s">
        <v>16042</v>
      </c>
      <c r="D842" s="60" t="s">
        <v>3658</v>
      </c>
      <c r="E842" s="60">
        <v>2</v>
      </c>
      <c r="F842" s="60" t="s">
        <v>12000</v>
      </c>
      <c r="G842" s="60" t="s">
        <v>2837</v>
      </c>
      <c r="H842" s="57"/>
      <c r="L842" s="62">
        <v>840</v>
      </c>
      <c r="M842" s="140">
        <f t="shared" si="78"/>
        <v>512</v>
      </c>
      <c r="N842" s="62">
        <f t="shared" si="79"/>
        <v>512</v>
      </c>
      <c r="O842" s="62" t="str">
        <f t="shared" si="80"/>
        <v>DCU#2 1위(R1)-파라미터 로딩 실패</v>
      </c>
      <c r="P842" s="62" t="str">
        <f t="shared" si="81"/>
        <v>M1</v>
      </c>
      <c r="Q842" s="62" t="str">
        <f t="shared" si="82"/>
        <v>C</v>
      </c>
      <c r="R842" s="62" t="str">
        <f>IFERROR(VLOOKUP($B842,'로템1,2단계-고장설명'!$B$4:$O$341,COLUMN()-16,FALSE),"")</f>
        <v>DCU-파라미터 로딩 실패</v>
      </c>
      <c r="S842" s="62" t="str">
        <f>IFERROR(VLOOKUP($B842,'로템1,2단계-고장설명'!$B$4:$O$341,COLUMN()-16,FALSE),"")</f>
        <v>C</v>
      </c>
      <c r="T842" s="62" t="str">
        <f t="shared" si="83"/>
        <v>DCU</v>
      </c>
      <c r="U842" s="62" t="str">
        <f>IFERROR(VLOOKUP($B842,'로템1,2단계-고장설명'!$B$4:$O$341,COLUMN()-16,FALSE),"")</f>
        <v>DCU의 RS485 데이터 중 DCU-TCMS SD TEXT4의 Bit6 "Paraneter error” 신호가 "1"이 되면 검지.</v>
      </c>
      <c r="V842" s="62" t="str">
        <f>IFERROR(VLOOKUP($B842,'로템1,2단계-고장설명'!$B$4:$O$341,COLUMN()-16,FALSE),"")</f>
        <v>Parameter error 현시 (출입문은 정상작동 가능)</v>
      </c>
      <c r="W842" s="62" t="str">
        <f>IFERROR(VLOOKUP($B842,'로템1,2단계-고장설명'!$B$4:$O$341,COLUMN()-16,FALSE),"")</f>
        <v>DCU 자체내의 EEPROM으로부터 parameter 데이터 로딩 실패</v>
      </c>
      <c r="X842" s="62" t="str">
        <f>IFERROR(VLOOKUP($B842,'로템1,2단계-고장설명'!$B$4:$O$341,COLUMN()-16,FALSE),"")</f>
        <v>DCU의 EEPROM에서 parameter 로딩 완료</v>
      </c>
      <c r="Y842" s="62" t="str">
        <f>IFERROR(VLOOKUP($B842,'로템1,2단계-고장설명'!$B$4:$O$341,COLUMN()-16,FALSE),"")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842" s="62" t="str">
        <f>IFERROR(VLOOKUP($B842,'로템1,2단계-고장설명'!$B$4:$O$341,COLUMN()-16,FALSE),"")</f>
        <v/>
      </c>
      <c r="AA842" s="62" t="str">
        <f>IFERROR(VLOOKUP($B842,'로템1,2단계-고장설명'!$B$4:$O$341,COLUMN()-16,FALSE),"")</f>
        <v>1단계40량, 2단계48량</v>
      </c>
      <c r="AB842" s="62" t="str">
        <f>IFERROR(VLOOKUP($B842,'로템1,2단계-고장설명'!$B$4:$O$341,COLUMN()-16,FALSE),"")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842" s="62" t="str">
        <f>IFERROR(VLOOKUP($B842,'로템1,2단계-고장설명'!$B$4:$O$341,COLUMN()-16,FALSE),"")</f>
        <v>2,3,4</v>
      </c>
      <c r="AD842" s="62" t="str">
        <f>IFERROR(VLOOKUP($B842,'로템1,2단계-고장설명'!$B$4:$O$341,COLUMN()-16,FALSE),"")</f>
        <v>Rotem</v>
      </c>
    </row>
    <row r="843" spans="1:30" x14ac:dyDescent="0.4">
      <c r="A843" s="60">
        <v>841</v>
      </c>
      <c r="B843" s="60">
        <v>513</v>
      </c>
      <c r="C843" s="61" t="s">
        <v>16043</v>
      </c>
      <c r="D843" s="60" t="s">
        <v>3658</v>
      </c>
      <c r="E843" s="60">
        <v>2</v>
      </c>
      <c r="F843" s="60" t="s">
        <v>12000</v>
      </c>
      <c r="G843" s="60" t="s">
        <v>2837</v>
      </c>
      <c r="H843" s="57"/>
      <c r="L843" s="62">
        <v>841</v>
      </c>
      <c r="M843" s="140">
        <f t="shared" si="78"/>
        <v>513</v>
      </c>
      <c r="N843" s="62">
        <f t="shared" si="79"/>
        <v>513</v>
      </c>
      <c r="O843" s="62" t="str">
        <f t="shared" si="80"/>
        <v>DCU#2 1위(R1)-모듈 상태체크 에러</v>
      </c>
      <c r="P843" s="62" t="str">
        <f t="shared" si="81"/>
        <v>M1</v>
      </c>
      <c r="Q843" s="62" t="str">
        <f t="shared" si="82"/>
        <v>C</v>
      </c>
      <c r="R843" s="62" t="str">
        <f>IFERROR(VLOOKUP($B843,'로템1,2단계-고장설명'!$B$4:$O$341,COLUMN()-16,FALSE),"")</f>
        <v>DCU-모듈 상태체크 에러</v>
      </c>
      <c r="S843" s="62" t="str">
        <f>IFERROR(VLOOKUP($B843,'로템1,2단계-고장설명'!$B$4:$O$341,COLUMN()-16,FALSE),"")</f>
        <v>C</v>
      </c>
      <c r="T843" s="62" t="str">
        <f t="shared" si="83"/>
        <v>DCU</v>
      </c>
      <c r="U843" s="62" t="str">
        <f>IFERROR(VLOOKUP($B843,'로템1,2단계-고장설명'!$B$4:$O$341,COLUMN()-16,FALSE),"")</f>
        <v>DCU의 RS485 데이터 중 DCU-TCMS SD TEXT5의 Bit1 "Module check error” 신호가 "1"이 되면 검지.</v>
      </c>
      <c r="V843" s="62" t="str">
        <f>IFERROR(VLOOKUP($B843,'로템1,2단계-고장설명'!$B$4:$O$341,COLUMN()-16,FALSE),"")</f>
        <v>Module check error 현시 (출입문은 정상작동 가능)</v>
      </c>
      <c r="W843" s="62" t="str">
        <f>IFERROR(VLOOKUP($B843,'로템1,2단계-고장설명'!$B$4:$O$341,COLUMN()-16,FALSE),"")</f>
        <v>2중계 DCU의 ‘A’ 모듈과 ‘B’ 모듈 간, 상태체크 기능에 이상이 생긴 경우 고장 발생.</v>
      </c>
      <c r="X843" s="62" t="str">
        <f>IFERROR(VLOOKUP($B843,'로템1,2단계-고장설명'!$B$4:$O$341,COLUMN()-16,FALSE),"")</f>
        <v>DCU의 'A'모듈과 'B'모듈 간, 상태체크 정상</v>
      </c>
      <c r="Y843" s="62" t="str">
        <f>IFERROR(VLOOKUP($B843,'로템1,2단계-고장설명'!$B$4:$O$341,COLUMN()-16,FALSE),"")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843" s="62" t="str">
        <f>IFERROR(VLOOKUP($B843,'로템1,2단계-고장설명'!$B$4:$O$341,COLUMN()-16,FALSE),"")</f>
        <v/>
      </c>
      <c r="AA843" s="62" t="str">
        <f>IFERROR(VLOOKUP($B843,'로템1,2단계-고장설명'!$B$4:$O$341,COLUMN()-16,FALSE),"")</f>
        <v>1단계40량, 2단계48량</v>
      </c>
      <c r="AB843" s="62" t="str">
        <f>IFERROR(VLOOKUP($B843,'로템1,2단계-고장설명'!$B$4:$O$341,COLUMN()-16,FALSE),"")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843" s="62" t="str">
        <f>IFERROR(VLOOKUP($B843,'로템1,2단계-고장설명'!$B$4:$O$341,COLUMN()-16,FALSE),"")</f>
        <v>2,3,4</v>
      </c>
      <c r="AD843" s="62" t="str">
        <f>IFERROR(VLOOKUP($B843,'로템1,2단계-고장설명'!$B$4:$O$341,COLUMN()-16,FALSE),"")</f>
        <v>Rotem</v>
      </c>
    </row>
    <row r="844" spans="1:30" x14ac:dyDescent="0.4">
      <c r="A844" s="60">
        <v>842</v>
      </c>
      <c r="B844" s="60">
        <v>514</v>
      </c>
      <c r="C844" s="61" t="s">
        <v>16044</v>
      </c>
      <c r="D844" s="60" t="s">
        <v>3658</v>
      </c>
      <c r="E844" s="60">
        <v>2</v>
      </c>
      <c r="F844" s="60" t="s">
        <v>12000</v>
      </c>
      <c r="G844" s="60" t="s">
        <v>2837</v>
      </c>
      <c r="H844" s="57"/>
      <c r="L844" s="62">
        <v>842</v>
      </c>
      <c r="M844" s="140">
        <f t="shared" si="78"/>
        <v>514</v>
      </c>
      <c r="N844" s="62">
        <f t="shared" si="79"/>
        <v>514</v>
      </c>
      <c r="O844" s="62" t="str">
        <f t="shared" si="80"/>
        <v>DCU#2 1위(R1)-출입문 닫힘 시간 초과</v>
      </c>
      <c r="P844" s="62" t="str">
        <f t="shared" si="81"/>
        <v>M1</v>
      </c>
      <c r="Q844" s="62" t="str">
        <f t="shared" si="82"/>
        <v>C</v>
      </c>
      <c r="R844" s="62" t="str">
        <f>IFERROR(VLOOKUP($B844,'로템1,2단계-고장설명'!$B$4:$O$341,COLUMN()-16,FALSE),"")</f>
        <v>DCU-출입문 닫힘시간 초과</v>
      </c>
      <c r="S844" s="62" t="str">
        <f>IFERROR(VLOOKUP($B844,'로템1,2단계-고장설명'!$B$4:$O$341,COLUMN()-16,FALSE),"")</f>
        <v>C</v>
      </c>
      <c r="T844" s="62" t="str">
        <f t="shared" si="83"/>
        <v>DCU</v>
      </c>
      <c r="U844" s="62" t="str">
        <f>IFERROR(VLOOKUP($B844,'로템1,2단계-고장설명'!$B$4:$O$341,COLUMN()-16,FALSE),"")</f>
        <v>DCU의 RS485 데이터 중 DCU-TCMS SD TEXT5의 Bit2 "Close time out” 신호가 "1"이 되면 검지.</v>
      </c>
      <c r="V844" s="62" t="str">
        <f>IFERROR(VLOOKUP($B844,'로템1,2단계-고장설명'!$B$4:$O$341,COLUMN()-16,FALSE),"")</f>
        <v>Close time out 현시 (출입문은 정상작동 가능)</v>
      </c>
      <c r="W844" s="62" t="str">
        <f>IFERROR(VLOOKUP($B844,'로템1,2단계-고장설명'!$B$4:$O$341,COLUMN()-16,FALSE),"")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844" s="62" t="str">
        <f>IFERROR(VLOOKUP($B844,'로템1,2단계-고장설명'!$B$4:$O$341,COLUMN()-16,FALSE),"")</f>
        <v>출입문이 7초 이내에 닫힘 완료</v>
      </c>
      <c r="Y844" s="62" t="str">
        <f>IFERROR(VLOOKUP($B844,'로템1,2단계-고장설명'!$B$4:$O$341,COLUMN()-16,FALSE),"")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844" s="62" t="str">
        <f>IFERROR(VLOOKUP($B844,'로템1,2단계-고장설명'!$B$4:$O$341,COLUMN()-16,FALSE),"")</f>
        <v/>
      </c>
      <c r="AA844" s="62" t="str">
        <f>IFERROR(VLOOKUP($B844,'로템1,2단계-고장설명'!$B$4:$O$341,COLUMN()-16,FALSE),"")</f>
        <v>1단계40량, 2단계48량</v>
      </c>
      <c r="AB844" s="62" t="str">
        <f>IFERROR(VLOOKUP($B844,'로템1,2단계-고장설명'!$B$4:$O$341,COLUMN()-16,FALSE),"")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844" s="62" t="str">
        <f>IFERROR(VLOOKUP($B844,'로템1,2단계-고장설명'!$B$4:$O$341,COLUMN()-16,FALSE),"")</f>
        <v>2,3,4</v>
      </c>
      <c r="AD844" s="62" t="str">
        <f>IFERROR(VLOOKUP($B844,'로템1,2단계-고장설명'!$B$4:$O$341,COLUMN()-16,FALSE),"")</f>
        <v>Rotem</v>
      </c>
    </row>
    <row r="845" spans="1:30" x14ac:dyDescent="0.4">
      <c r="A845" s="60">
        <v>843</v>
      </c>
      <c r="B845" s="60">
        <v>515</v>
      </c>
      <c r="C845" s="61" t="s">
        <v>16045</v>
      </c>
      <c r="D845" s="60" t="s">
        <v>3658</v>
      </c>
      <c r="E845" s="60">
        <v>2</v>
      </c>
      <c r="F845" s="60" t="s">
        <v>12000</v>
      </c>
      <c r="G845" s="60" t="s">
        <v>2837</v>
      </c>
      <c r="H845" s="57"/>
      <c r="L845" s="62">
        <v>843</v>
      </c>
      <c r="M845" s="140">
        <f t="shared" si="78"/>
        <v>515</v>
      </c>
      <c r="N845" s="62">
        <f t="shared" si="79"/>
        <v>515</v>
      </c>
      <c r="O845" s="62" t="str">
        <f t="shared" si="80"/>
        <v>DCU#2 1위(R1)-출입문 열림 시간 초과</v>
      </c>
      <c r="P845" s="62" t="str">
        <f t="shared" si="81"/>
        <v>M1</v>
      </c>
      <c r="Q845" s="62" t="str">
        <f t="shared" si="82"/>
        <v>C</v>
      </c>
      <c r="R845" s="62" t="str">
        <f>IFERROR(VLOOKUP($B845,'로템1,2단계-고장설명'!$B$4:$O$341,COLUMN()-16,FALSE),"")</f>
        <v>DCU-출입문 열림시간 초과</v>
      </c>
      <c r="S845" s="62" t="str">
        <f>IFERROR(VLOOKUP($B845,'로템1,2단계-고장설명'!$B$4:$O$341,COLUMN()-16,FALSE),"")</f>
        <v>C</v>
      </c>
      <c r="T845" s="62" t="str">
        <f t="shared" si="83"/>
        <v>DCU</v>
      </c>
      <c r="U845" s="62" t="str">
        <f>IFERROR(VLOOKUP($B845,'로템1,2단계-고장설명'!$B$4:$O$341,COLUMN()-16,FALSE),"")</f>
        <v>DCU의 RS485 데이터 중 DCU-TCMS SD TEXT5의 Bit3 "Open time out” 신호가 "1"이 되면 검지.</v>
      </c>
      <c r="V845" s="62" t="str">
        <f>IFERROR(VLOOKUP($B845,'로템1,2단계-고장설명'!$B$4:$O$341,COLUMN()-16,FALSE),"")</f>
        <v>Close time out 현시 (출입문은 정상작동 가능)</v>
      </c>
      <c r="W845" s="62" t="str">
        <f>IFERROR(VLOOKUP($B845,'로템1,2단계-고장설명'!$B$4:$O$341,COLUMN()-16,FALSE),"")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845" s="62" t="str">
        <f>IFERROR(VLOOKUP($B845,'로템1,2단계-고장설명'!$B$4:$O$341,COLUMN()-16,FALSE),"")</f>
        <v>출입문이 6초 이내에 열림 완료</v>
      </c>
      <c r="Y845" s="62" t="str">
        <f>IFERROR(VLOOKUP($B845,'로템1,2단계-고장설명'!$B$4:$O$341,COLUMN()-16,FALSE),"")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845" s="62" t="str">
        <f>IFERROR(VLOOKUP($B845,'로템1,2단계-고장설명'!$B$4:$O$341,COLUMN()-16,FALSE),"")</f>
        <v/>
      </c>
      <c r="AA845" s="62" t="str">
        <f>IFERROR(VLOOKUP($B845,'로템1,2단계-고장설명'!$B$4:$O$341,COLUMN()-16,FALSE),"")</f>
        <v>1단계40량, 2단계48량</v>
      </c>
      <c r="AB845" s="62" t="str">
        <f>IFERROR(VLOOKUP($B845,'로템1,2단계-고장설명'!$B$4:$O$341,COLUMN()-16,FALSE),"")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845" s="62" t="str">
        <f>IFERROR(VLOOKUP($B845,'로템1,2단계-고장설명'!$B$4:$O$341,COLUMN()-16,FALSE),"")</f>
        <v>2,3,4</v>
      </c>
      <c r="AD845" s="62" t="str">
        <f>IFERROR(VLOOKUP($B845,'로템1,2단계-고장설명'!$B$4:$O$341,COLUMN()-16,FALSE),"")</f>
        <v>Rotem</v>
      </c>
    </row>
    <row r="846" spans="1:30" x14ac:dyDescent="0.4">
      <c r="A846" s="60">
        <v>844</v>
      </c>
      <c r="B846" s="60">
        <v>516</v>
      </c>
      <c r="C846" s="61" t="s">
        <v>16046</v>
      </c>
      <c r="D846" s="60" t="s">
        <v>3658</v>
      </c>
      <c r="E846" s="60">
        <v>2</v>
      </c>
      <c r="F846" s="60" t="s">
        <v>12000</v>
      </c>
      <c r="G846" s="60" t="s">
        <v>2837</v>
      </c>
      <c r="H846" s="57"/>
      <c r="L846" s="62">
        <v>844</v>
      </c>
      <c r="M846" s="140">
        <f t="shared" si="78"/>
        <v>516</v>
      </c>
      <c r="N846" s="62">
        <f t="shared" si="79"/>
        <v>516</v>
      </c>
      <c r="O846" s="62" t="str">
        <f t="shared" si="80"/>
        <v>DCU#2 1위(R1)-출입문 장애물로 인한 닫힘 실패</v>
      </c>
      <c r="P846" s="62" t="str">
        <f t="shared" si="81"/>
        <v>M1</v>
      </c>
      <c r="Q846" s="62" t="str">
        <f t="shared" si="82"/>
        <v>C</v>
      </c>
      <c r="R846" s="62" t="str">
        <f>IFERROR(VLOOKUP($B846,'로템1,2단계-고장설명'!$B$4:$O$341,COLUMN()-16,FALSE),"")</f>
        <v>DCU-출입문 장애물로 인한 닫힘 실패</v>
      </c>
      <c r="S846" s="62" t="str">
        <f>IFERROR(VLOOKUP($B846,'로템1,2단계-고장설명'!$B$4:$O$341,COLUMN()-16,FALSE),"")</f>
        <v>C</v>
      </c>
      <c r="T846" s="62" t="str">
        <f t="shared" si="83"/>
        <v>DCU</v>
      </c>
      <c r="U846" s="62" t="str">
        <f>IFERROR(VLOOKUP($B846,'로템1,2단계-고장설명'!$B$4:$O$341,COLUMN()-16,FALSE),"")</f>
        <v>DCU의 RS485 데이터 중 DCU-TCMS SD TEXT5의 Bit4 "Close failure due to obstacle” 신호가 "1"이 되면 검지.</v>
      </c>
      <c r="V846" s="62" t="str">
        <f>IFERROR(VLOOKUP($B846,'로템1,2단계-고장설명'!$B$4:$O$341,COLUMN()-16,FALSE),"")</f>
        <v>3회 재열림 및 재닫힘을 시도한 후, 출입문 완전 열림상태로 대기</v>
      </c>
      <c r="W846" s="62" t="str">
        <f>IFERROR(VLOOKUP($B846,'로템1,2단계-고장설명'!$B$4:$O$341,COLUMN()-16,FALSE),"")</f>
        <v>도어 닫힘 중 3회 장애물 감지로 인해 닫힘 완료 실패(물리적 장애물, 기구 부품 불량, DCU 불량)</v>
      </c>
      <c r="X846" s="62" t="str">
        <f>IFERROR(VLOOKUP($B846,'로템1,2단계-고장설명'!$B$4:$O$341,COLUMN()-16,FALSE),"")</f>
        <v>출입문 닫힘 시, 장애물 감지 없이 닫힘 완료</v>
      </c>
      <c r="Y846" s="62" t="str">
        <f>IFERROR(VLOOKUP($B846,'로템1,2단계-고장설명'!$B$4:$O$341,COLUMN()-16,FALSE),"")</f>
        <v>1) 출입문 구동부, 바닥면, 포켓 또는 개구부 사이에 이물질이 끼어 있는지 확인하여 조치한다.
2) 위 조치 후에도 문제가 지속될 경우, DCU를 교체한다.</v>
      </c>
      <c r="Z846" s="62" t="str">
        <f>IFERROR(VLOOKUP($B846,'로템1,2단계-고장설명'!$B$4:$O$341,COLUMN()-16,FALSE),"")</f>
        <v/>
      </c>
      <c r="AA846" s="62" t="str">
        <f>IFERROR(VLOOKUP($B846,'로템1,2단계-고장설명'!$B$4:$O$341,COLUMN()-16,FALSE),"")</f>
        <v>1단계40량, 2단계48량</v>
      </c>
      <c r="AB846" s="62" t="str">
        <f>IFERROR(VLOOKUP($B846,'로템1,2단계-고장설명'!$B$4:$O$341,COLUMN()-16,FALSE),"")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846" s="62" t="str">
        <f>IFERROR(VLOOKUP($B846,'로템1,2단계-고장설명'!$B$4:$O$341,COLUMN()-16,FALSE),"")</f>
        <v>2,3,4</v>
      </c>
      <c r="AD846" s="62" t="str">
        <f>IFERROR(VLOOKUP($B846,'로템1,2단계-고장설명'!$B$4:$O$341,COLUMN()-16,FALSE),"")</f>
        <v>Rotem</v>
      </c>
    </row>
    <row r="847" spans="1:30" x14ac:dyDescent="0.4">
      <c r="A847" s="60">
        <v>845</v>
      </c>
      <c r="B847" s="60">
        <v>517</v>
      </c>
      <c r="C847" s="61" t="s">
        <v>16047</v>
      </c>
      <c r="D847" s="60" t="s">
        <v>3658</v>
      </c>
      <c r="E847" s="60">
        <v>2</v>
      </c>
      <c r="F847" s="60" t="s">
        <v>12000</v>
      </c>
      <c r="G847" s="60" t="s">
        <v>2837</v>
      </c>
      <c r="H847" s="57"/>
      <c r="L847" s="62">
        <v>845</v>
      </c>
      <c r="M847" s="140">
        <f t="shared" si="78"/>
        <v>517</v>
      </c>
      <c r="N847" s="62">
        <f t="shared" si="79"/>
        <v>517</v>
      </c>
      <c r="O847" s="62" t="str">
        <f t="shared" si="80"/>
        <v>DCU#2 1위(R1)-출입문 장애물로 인한 열림 실패</v>
      </c>
      <c r="P847" s="62" t="str">
        <f t="shared" si="81"/>
        <v>M1</v>
      </c>
      <c r="Q847" s="62" t="str">
        <f t="shared" si="82"/>
        <v>C</v>
      </c>
      <c r="R847" s="62" t="str">
        <f>IFERROR(VLOOKUP($B847,'로템1,2단계-고장설명'!$B$4:$O$341,COLUMN()-16,FALSE),"")</f>
        <v>DCU-출입문 장애물로 인한 열림 실패</v>
      </c>
      <c r="S847" s="62" t="str">
        <f>IFERROR(VLOOKUP($B847,'로템1,2단계-고장설명'!$B$4:$O$341,COLUMN()-16,FALSE),"")</f>
        <v>C</v>
      </c>
      <c r="T847" s="62" t="str">
        <f t="shared" si="83"/>
        <v>DCU</v>
      </c>
      <c r="U847" s="62" t="str">
        <f>IFERROR(VLOOKUP($B847,'로템1,2단계-고장설명'!$B$4:$O$341,COLUMN()-16,FALSE),"")</f>
        <v>DCU의 RS485 데이터 중 DCU-TCMS SD TEXT5의 Bit4 "Open failure due to obstacle” 신호가 "1"이 되면 검지.</v>
      </c>
      <c r="V847" s="62" t="str">
        <f>IFERROR(VLOOKUP($B847,'로템1,2단계-고장설명'!$B$4:$O$341,COLUMN()-16,FALSE),"")</f>
        <v>3회 재닫힘 및 재열림을 시도한 후, 출입문 완전 닫힘상태로 대기</v>
      </c>
      <c r="W847" s="62" t="str">
        <f>IFERROR(VLOOKUP($B847,'로템1,2단계-고장설명'!$B$4:$O$341,COLUMN()-16,FALSE),"")</f>
        <v>도어 열림 중 3회 장애물 감지로 인해 열림 완료 실패(물리적 장애물, 기구 부품 불량, DCU 불량)</v>
      </c>
      <c r="X847" s="62" t="str">
        <f>IFERROR(VLOOKUP($B847,'로템1,2단계-고장설명'!$B$4:$O$341,COLUMN()-16,FALSE),"")</f>
        <v>출입문 열림 시, 장애물 감지 없이 열림 완료</v>
      </c>
      <c r="Y847" s="62" t="str">
        <f>IFERROR(VLOOKUP($B847,'로템1,2단계-고장설명'!$B$4:$O$341,COLUMN()-16,FALSE),"")</f>
        <v>1) 출입문 구동부, 바닥면, 포켓 또는 개구부 사이에 이물질이 끼어 있는지 확인하여 조치한다.
2) 위 조치 후에도 문제가 지속될 경우, DCU를 교체한다.</v>
      </c>
      <c r="Z847" s="62" t="str">
        <f>IFERROR(VLOOKUP($B847,'로템1,2단계-고장설명'!$B$4:$O$341,COLUMN()-16,FALSE),"")</f>
        <v/>
      </c>
      <c r="AA847" s="62" t="str">
        <f>IFERROR(VLOOKUP($B847,'로템1,2단계-고장설명'!$B$4:$O$341,COLUMN()-16,FALSE),"")</f>
        <v>1단계40량, 2단계48량</v>
      </c>
      <c r="AB847" s="62" t="str">
        <f>IFERROR(VLOOKUP($B847,'로템1,2단계-고장설명'!$B$4:$O$341,COLUMN()-16,FALSE),"")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847" s="62" t="str">
        <f>IFERROR(VLOOKUP($B847,'로템1,2단계-고장설명'!$B$4:$O$341,COLUMN()-16,FALSE),"")</f>
        <v>2,3,4</v>
      </c>
      <c r="AD847" s="62" t="str">
        <f>IFERROR(VLOOKUP($B847,'로템1,2단계-고장설명'!$B$4:$O$341,COLUMN()-16,FALSE),"")</f>
        <v>Rotem</v>
      </c>
    </row>
    <row r="848" spans="1:30" x14ac:dyDescent="0.4">
      <c r="A848" s="60">
        <v>846</v>
      </c>
      <c r="B848" s="60">
        <v>500</v>
      </c>
      <c r="C848" s="61" t="s">
        <v>3916</v>
      </c>
      <c r="D848" s="60" t="s">
        <v>3658</v>
      </c>
      <c r="E848" s="60">
        <v>2</v>
      </c>
      <c r="F848" s="60" t="s">
        <v>12000</v>
      </c>
      <c r="G848" s="60" t="s">
        <v>2837</v>
      </c>
      <c r="H848" s="57"/>
      <c r="L848" s="62">
        <v>846</v>
      </c>
      <c r="M848" s="140">
        <f t="shared" si="78"/>
        <v>500</v>
      </c>
      <c r="N848" s="62">
        <f t="shared" si="79"/>
        <v>500</v>
      </c>
      <c r="O848" s="62" t="str">
        <f t="shared" si="80"/>
        <v>DCU#2 3위(R2) 통신고장</v>
      </c>
      <c r="P848" s="62" t="str">
        <f t="shared" si="81"/>
        <v>M1</v>
      </c>
      <c r="Q848" s="62" t="str">
        <f t="shared" si="82"/>
        <v>C</v>
      </c>
      <c r="R848" s="62" t="str">
        <f>IFERROR(VLOOKUP($B848,'로템1,2단계-고장설명'!$B$4:$O$341,COLUMN()-16,FALSE),"")</f>
        <v>DCU 통신고장</v>
      </c>
      <c r="S848" s="62" t="str">
        <f>IFERROR(VLOOKUP($B848,'로템1,2단계-고장설명'!$B$4:$O$341,COLUMN()-16,FALSE),"")</f>
        <v>C</v>
      </c>
      <c r="T848" s="62" t="str">
        <f t="shared" si="83"/>
        <v>DCU</v>
      </c>
      <c r="U848" s="62" t="str">
        <f>IFERROR(VLOOKUP($B848,'로템1,2단계-고장설명'!$B$4:$O$341,COLUMN()-16,FALSE),"")</f>
        <v>DCU와 TCMS간 RS485 통신고장이 검지되면 발생.</v>
      </c>
      <c r="V848" s="62" t="str">
        <f>IFERROR(VLOOKUP($B848,'로템1,2단계-고장설명'!$B$4:$O$341,COLUMN()-16,FALSE),"")</f>
        <v>정상적으로 출입문을 취급했음에도 불구하고, 화면상 출입문의 개폐 상태 등의 변화가 없음.</v>
      </c>
      <c r="W848" s="62" t="str">
        <f>IFERROR(VLOOKUP($B848,'로템1,2단계-고장설명'!$B$4:$O$341,COLUMN()-16,FALSE),"")</f>
        <v>1) DCU 전원 CB OFF
2) 통신연결 불량
3) 해당 DCU가 검수요원에 의해 firmware 업데이트 중인 경우</v>
      </c>
      <c r="X848" s="62" t="str">
        <f>IFERROR(VLOOKUP($B848,'로템1,2단계-고장설명'!$B$4:$O$341,COLUMN()-16,FALSE),"")</f>
        <v>해당차량의 DCU 및 CU/TU 의 전원이 정상상태이고, 통신라인 연결상태가 정상</v>
      </c>
      <c r="Y848" s="62" t="str">
        <f>IFERROR(VLOOKUP($B848,'로템1,2단계-고장설명'!$B$4:$O$341,COLUMN()-16,FALSE),"")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848" s="62" t="str">
        <f>IFERROR(VLOOKUP($B848,'로템1,2단계-고장설명'!$B$4:$O$341,COLUMN()-16,FALSE),"")</f>
        <v/>
      </c>
      <c r="AA848" s="62" t="str">
        <f>IFERROR(VLOOKUP($B848,'로템1,2단계-고장설명'!$B$4:$O$341,COLUMN()-16,FALSE),"")</f>
        <v>1단계40량, 2단계48량</v>
      </c>
      <c r="AB848" s="62" t="str">
        <f>IFERROR(VLOOKUP($B848,'로템1,2단계-고장설명'!$B$4:$O$341,COLUMN()-16,FALSE),"")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848" s="62" t="str">
        <f>IFERROR(VLOOKUP($B848,'로템1,2단계-고장설명'!$B$4:$O$341,COLUMN()-16,FALSE),"")</f>
        <v>2,3,4</v>
      </c>
      <c r="AD848" s="62" t="str">
        <f>IFERROR(VLOOKUP($B848,'로템1,2단계-고장설명'!$B$4:$O$341,COLUMN()-16,FALSE),"")</f>
        <v>Rotem</v>
      </c>
    </row>
    <row r="849" spans="1:30" x14ac:dyDescent="0.4">
      <c r="A849" s="60">
        <v>847</v>
      </c>
      <c r="B849" s="60">
        <v>501</v>
      </c>
      <c r="C849" s="61" t="s">
        <v>16048</v>
      </c>
      <c r="D849" s="60" t="s">
        <v>3658</v>
      </c>
      <c r="E849" s="60">
        <v>2</v>
      </c>
      <c r="F849" s="60" t="s">
        <v>12000</v>
      </c>
      <c r="G849" s="60" t="s">
        <v>3034</v>
      </c>
      <c r="H849" s="57"/>
      <c r="L849" s="62">
        <v>847</v>
      </c>
      <c r="M849" s="140">
        <f t="shared" si="78"/>
        <v>501</v>
      </c>
      <c r="N849" s="62">
        <f t="shared" si="79"/>
        <v>501</v>
      </c>
      <c r="O849" s="62" t="str">
        <f t="shared" si="80"/>
        <v>DCU#2 3위(R2)-출입문 차단</v>
      </c>
      <c r="P849" s="62" t="str">
        <f t="shared" si="81"/>
        <v>M1</v>
      </c>
      <c r="Q849" s="62" t="str">
        <f t="shared" si="82"/>
        <v>W</v>
      </c>
      <c r="R849" s="62" t="str">
        <f>IFERROR(VLOOKUP($B849,'로템1,2단계-고장설명'!$B$4:$O$341,COLUMN()-16,FALSE),"")</f>
        <v/>
      </c>
      <c r="S849" s="62" t="str">
        <f>IFERROR(VLOOKUP($B849,'로템1,2단계-고장설명'!$B$4:$O$341,COLUMN()-16,FALSE),"")</f>
        <v/>
      </c>
      <c r="T849" s="62" t="str">
        <f t="shared" si="83"/>
        <v>DCU</v>
      </c>
      <c r="U849" s="62" t="str">
        <f>IFERROR(VLOOKUP($B849,'로템1,2단계-고장설명'!$B$4:$O$341,COLUMN()-16,FALSE),"")</f>
        <v/>
      </c>
      <c r="V849" s="62" t="str">
        <f>IFERROR(VLOOKUP($B849,'로템1,2단계-고장설명'!$B$4:$O$341,COLUMN()-16,FALSE),"")</f>
        <v/>
      </c>
      <c r="W849" s="62" t="str">
        <f>IFERROR(VLOOKUP($B849,'로템1,2단계-고장설명'!$B$4:$O$341,COLUMN()-16,FALSE),"")</f>
        <v/>
      </c>
      <c r="X849" s="62" t="str">
        <f>IFERROR(VLOOKUP($B849,'로템1,2단계-고장설명'!$B$4:$O$341,COLUMN()-16,FALSE),"")</f>
        <v/>
      </c>
      <c r="Y849" s="62" t="str">
        <f>IFERROR(VLOOKUP($B849,'로템1,2단계-고장설명'!$B$4:$O$341,COLUMN()-16,FALSE),"")</f>
        <v/>
      </c>
      <c r="Z849" s="62" t="str">
        <f>IFERROR(VLOOKUP($B849,'로템1,2단계-고장설명'!$B$4:$O$341,COLUMN()-16,FALSE),"")</f>
        <v/>
      </c>
      <c r="AA849" s="62" t="str">
        <f>IFERROR(VLOOKUP($B849,'로템1,2단계-고장설명'!$B$4:$O$341,COLUMN()-16,FALSE),"")</f>
        <v/>
      </c>
      <c r="AB849" s="62" t="str">
        <f>IFERROR(VLOOKUP($B849,'로템1,2단계-고장설명'!$B$4:$O$341,COLUMN()-16,FALSE),"")</f>
        <v/>
      </c>
      <c r="AC849" s="62" t="str">
        <f>IFERROR(VLOOKUP($B849,'로템1,2단계-고장설명'!$B$4:$O$341,COLUMN()-16,FALSE),"")</f>
        <v/>
      </c>
      <c r="AD849" s="62" t="str">
        <f>IFERROR(VLOOKUP($B849,'로템1,2단계-고장설명'!$B$4:$O$341,COLUMN()-16,FALSE),"")</f>
        <v/>
      </c>
    </row>
    <row r="850" spans="1:30" x14ac:dyDescent="0.4">
      <c r="A850" s="60">
        <v>848</v>
      </c>
      <c r="B850" s="60">
        <v>502</v>
      </c>
      <c r="C850" s="61" t="s">
        <v>16049</v>
      </c>
      <c r="D850" s="60" t="s">
        <v>3658</v>
      </c>
      <c r="E850" s="60">
        <v>2</v>
      </c>
      <c r="F850" s="60" t="s">
        <v>12000</v>
      </c>
      <c r="G850" s="60" t="s">
        <v>3034</v>
      </c>
      <c r="H850" s="57"/>
      <c r="L850" s="62">
        <v>848</v>
      </c>
      <c r="M850" s="140">
        <f t="shared" si="78"/>
        <v>502</v>
      </c>
      <c r="N850" s="62">
        <f t="shared" si="79"/>
        <v>502</v>
      </c>
      <c r="O850" s="62" t="str">
        <f t="shared" si="80"/>
        <v>DCU#2 3위(R2)-출입문 장애물검지</v>
      </c>
      <c r="P850" s="62" t="str">
        <f t="shared" si="81"/>
        <v>M1</v>
      </c>
      <c r="Q850" s="62" t="str">
        <f t="shared" si="82"/>
        <v>W</v>
      </c>
      <c r="R850" s="62" t="str">
        <f>IFERROR(VLOOKUP($B850,'로템1,2단계-고장설명'!$B$4:$O$341,COLUMN()-16,FALSE),"")</f>
        <v/>
      </c>
      <c r="S850" s="62" t="str">
        <f>IFERROR(VLOOKUP($B850,'로템1,2단계-고장설명'!$B$4:$O$341,COLUMN()-16,FALSE),"")</f>
        <v/>
      </c>
      <c r="T850" s="62" t="str">
        <f t="shared" si="83"/>
        <v>DCU</v>
      </c>
      <c r="U850" s="62" t="str">
        <f>IFERROR(VLOOKUP($B850,'로템1,2단계-고장설명'!$B$4:$O$341,COLUMN()-16,FALSE),"")</f>
        <v/>
      </c>
      <c r="V850" s="62" t="str">
        <f>IFERROR(VLOOKUP($B850,'로템1,2단계-고장설명'!$B$4:$O$341,COLUMN()-16,FALSE),"")</f>
        <v/>
      </c>
      <c r="W850" s="62" t="str">
        <f>IFERROR(VLOOKUP($B850,'로템1,2단계-고장설명'!$B$4:$O$341,COLUMN()-16,FALSE),"")</f>
        <v/>
      </c>
      <c r="X850" s="62" t="str">
        <f>IFERROR(VLOOKUP($B850,'로템1,2단계-고장설명'!$B$4:$O$341,COLUMN()-16,FALSE),"")</f>
        <v/>
      </c>
      <c r="Y850" s="62" t="str">
        <f>IFERROR(VLOOKUP($B850,'로템1,2단계-고장설명'!$B$4:$O$341,COLUMN()-16,FALSE),"")</f>
        <v/>
      </c>
      <c r="Z850" s="62" t="str">
        <f>IFERROR(VLOOKUP($B850,'로템1,2단계-고장설명'!$B$4:$O$341,COLUMN()-16,FALSE),"")</f>
        <v/>
      </c>
      <c r="AA850" s="62" t="str">
        <f>IFERROR(VLOOKUP($B850,'로템1,2단계-고장설명'!$B$4:$O$341,COLUMN()-16,FALSE),"")</f>
        <v/>
      </c>
      <c r="AB850" s="62" t="str">
        <f>IFERROR(VLOOKUP($B850,'로템1,2단계-고장설명'!$B$4:$O$341,COLUMN()-16,FALSE),"")</f>
        <v/>
      </c>
      <c r="AC850" s="62" t="str">
        <f>IFERROR(VLOOKUP($B850,'로템1,2단계-고장설명'!$B$4:$O$341,COLUMN()-16,FALSE),"")</f>
        <v/>
      </c>
      <c r="AD850" s="62" t="str">
        <f>IFERROR(VLOOKUP($B850,'로템1,2단계-고장설명'!$B$4:$O$341,COLUMN()-16,FALSE),"")</f>
        <v/>
      </c>
    </row>
    <row r="851" spans="1:30" x14ac:dyDescent="0.4">
      <c r="A851" s="60">
        <v>849</v>
      </c>
      <c r="B851" s="60">
        <v>503</v>
      </c>
      <c r="C851" s="61" t="s">
        <v>16050</v>
      </c>
      <c r="D851" s="60" t="s">
        <v>3658</v>
      </c>
      <c r="E851" s="60">
        <v>2</v>
      </c>
      <c r="F851" s="60" t="s">
        <v>12000</v>
      </c>
      <c r="G851" s="60" t="s">
        <v>2821</v>
      </c>
      <c r="H851" s="57"/>
      <c r="L851" s="62">
        <v>849</v>
      </c>
      <c r="M851" s="140">
        <f t="shared" si="78"/>
        <v>503</v>
      </c>
      <c r="N851" s="62">
        <f t="shared" si="79"/>
        <v>503</v>
      </c>
      <c r="O851" s="62" t="str">
        <f t="shared" si="80"/>
        <v>DCU#2 3위(R2)-출입문 내부비상핸들 취급(EED)</v>
      </c>
      <c r="P851" s="62" t="str">
        <f t="shared" si="81"/>
        <v>M1</v>
      </c>
      <c r="Q851" s="62" t="str">
        <f t="shared" si="82"/>
        <v>B</v>
      </c>
      <c r="R851" s="62" t="str">
        <f>IFERROR(VLOOKUP($B851,'로템1,2단계-고장설명'!$B$4:$O$341,COLUMN()-16,FALSE),"")</f>
        <v/>
      </c>
      <c r="S851" s="62" t="str">
        <f>IFERROR(VLOOKUP($B851,'로템1,2단계-고장설명'!$B$4:$O$341,COLUMN()-16,FALSE),"")</f>
        <v/>
      </c>
      <c r="T851" s="62" t="str">
        <f t="shared" si="83"/>
        <v>DCU</v>
      </c>
      <c r="U851" s="62" t="str">
        <f>IFERROR(VLOOKUP($B851,'로템1,2단계-고장설명'!$B$4:$O$341,COLUMN()-16,FALSE),"")</f>
        <v/>
      </c>
      <c r="V851" s="62" t="str">
        <f>IFERROR(VLOOKUP($B851,'로템1,2단계-고장설명'!$B$4:$O$341,COLUMN()-16,FALSE),"")</f>
        <v/>
      </c>
      <c r="W851" s="62" t="str">
        <f>IFERROR(VLOOKUP($B851,'로템1,2단계-고장설명'!$B$4:$O$341,COLUMN()-16,FALSE),"")</f>
        <v/>
      </c>
      <c r="X851" s="62" t="str">
        <f>IFERROR(VLOOKUP($B851,'로템1,2단계-고장설명'!$B$4:$O$341,COLUMN()-16,FALSE),"")</f>
        <v/>
      </c>
      <c r="Y851" s="62" t="str">
        <f>IFERROR(VLOOKUP($B851,'로템1,2단계-고장설명'!$B$4:$O$341,COLUMN()-16,FALSE),"")</f>
        <v/>
      </c>
      <c r="Z851" s="62" t="str">
        <f>IFERROR(VLOOKUP($B851,'로템1,2단계-고장설명'!$B$4:$O$341,COLUMN()-16,FALSE),"")</f>
        <v/>
      </c>
      <c r="AA851" s="62" t="str">
        <f>IFERROR(VLOOKUP($B851,'로템1,2단계-고장설명'!$B$4:$O$341,COLUMN()-16,FALSE),"")</f>
        <v/>
      </c>
      <c r="AB851" s="62" t="str">
        <f>IFERROR(VLOOKUP($B851,'로템1,2단계-고장설명'!$B$4:$O$341,COLUMN()-16,FALSE),"")</f>
        <v/>
      </c>
      <c r="AC851" s="62" t="str">
        <f>IFERROR(VLOOKUP($B851,'로템1,2단계-고장설명'!$B$4:$O$341,COLUMN()-16,FALSE),"")</f>
        <v/>
      </c>
      <c r="AD851" s="62" t="str">
        <f>IFERROR(VLOOKUP($B851,'로템1,2단계-고장설명'!$B$4:$O$341,COLUMN()-16,FALSE),"")</f>
        <v/>
      </c>
    </row>
    <row r="852" spans="1:30" x14ac:dyDescent="0.4">
      <c r="A852" s="60">
        <v>850</v>
      </c>
      <c r="B852" s="60">
        <v>504</v>
      </c>
      <c r="C852" s="61" t="s">
        <v>16051</v>
      </c>
      <c r="D852" s="60" t="s">
        <v>3658</v>
      </c>
      <c r="E852" s="60">
        <v>2</v>
      </c>
      <c r="F852" s="60" t="s">
        <v>12000</v>
      </c>
      <c r="G852" s="60" t="s">
        <v>2821</v>
      </c>
      <c r="H852" s="57"/>
      <c r="L852" s="62">
        <v>850</v>
      </c>
      <c r="M852" s="140">
        <f t="shared" si="78"/>
        <v>504</v>
      </c>
      <c r="N852" s="62">
        <f t="shared" si="79"/>
        <v>504</v>
      </c>
      <c r="O852" s="62" t="str">
        <f t="shared" si="80"/>
        <v>DCU#2 3위(R2)-출입문 외부비상핸들 취급(EAD)</v>
      </c>
      <c r="P852" s="62" t="str">
        <f t="shared" si="81"/>
        <v>M1</v>
      </c>
      <c r="Q852" s="62" t="str">
        <f t="shared" si="82"/>
        <v>B</v>
      </c>
      <c r="R852" s="62" t="str">
        <f>IFERROR(VLOOKUP($B852,'로템1,2단계-고장설명'!$B$4:$O$341,COLUMN()-16,FALSE),"")</f>
        <v/>
      </c>
      <c r="S852" s="62" t="str">
        <f>IFERROR(VLOOKUP($B852,'로템1,2단계-고장설명'!$B$4:$O$341,COLUMN()-16,FALSE),"")</f>
        <v/>
      </c>
      <c r="T852" s="62" t="str">
        <f t="shared" si="83"/>
        <v>DCU</v>
      </c>
      <c r="U852" s="62" t="str">
        <f>IFERROR(VLOOKUP($B852,'로템1,2단계-고장설명'!$B$4:$O$341,COLUMN()-16,FALSE),"")</f>
        <v/>
      </c>
      <c r="V852" s="62" t="str">
        <f>IFERROR(VLOOKUP($B852,'로템1,2단계-고장설명'!$B$4:$O$341,COLUMN()-16,FALSE),"")</f>
        <v/>
      </c>
      <c r="W852" s="62" t="str">
        <f>IFERROR(VLOOKUP($B852,'로템1,2단계-고장설명'!$B$4:$O$341,COLUMN()-16,FALSE),"")</f>
        <v/>
      </c>
      <c r="X852" s="62" t="str">
        <f>IFERROR(VLOOKUP($B852,'로템1,2단계-고장설명'!$B$4:$O$341,COLUMN()-16,FALSE),"")</f>
        <v/>
      </c>
      <c r="Y852" s="62" t="str">
        <f>IFERROR(VLOOKUP($B852,'로템1,2단계-고장설명'!$B$4:$O$341,COLUMN()-16,FALSE),"")</f>
        <v/>
      </c>
      <c r="Z852" s="62" t="str">
        <f>IFERROR(VLOOKUP($B852,'로템1,2단계-고장설명'!$B$4:$O$341,COLUMN()-16,FALSE),"")</f>
        <v/>
      </c>
      <c r="AA852" s="62" t="str">
        <f>IFERROR(VLOOKUP($B852,'로템1,2단계-고장설명'!$B$4:$O$341,COLUMN()-16,FALSE),"")</f>
        <v/>
      </c>
      <c r="AB852" s="62" t="str">
        <f>IFERROR(VLOOKUP($B852,'로템1,2단계-고장설명'!$B$4:$O$341,COLUMN()-16,FALSE),"")</f>
        <v/>
      </c>
      <c r="AC852" s="62" t="str">
        <f>IFERROR(VLOOKUP($B852,'로템1,2단계-고장설명'!$B$4:$O$341,COLUMN()-16,FALSE),"")</f>
        <v/>
      </c>
      <c r="AD852" s="62" t="str">
        <f>IFERROR(VLOOKUP($B852,'로템1,2단계-고장설명'!$B$4:$O$341,COLUMN()-16,FALSE),"")</f>
        <v/>
      </c>
    </row>
    <row r="853" spans="1:30" x14ac:dyDescent="0.4">
      <c r="A853" s="60">
        <v>851</v>
      </c>
      <c r="B853" s="60">
        <v>505</v>
      </c>
      <c r="C853" s="61" t="s">
        <v>16052</v>
      </c>
      <c r="D853" s="60" t="s">
        <v>3658</v>
      </c>
      <c r="E853" s="60">
        <v>2</v>
      </c>
      <c r="F853" s="60" t="s">
        <v>12000</v>
      </c>
      <c r="G853" s="60" t="s">
        <v>3034</v>
      </c>
      <c r="H853" s="57"/>
      <c r="L853" s="62">
        <v>851</v>
      </c>
      <c r="M853" s="140">
        <f t="shared" si="78"/>
        <v>505</v>
      </c>
      <c r="N853" s="62">
        <f t="shared" si="79"/>
        <v>505</v>
      </c>
      <c r="O853" s="62" t="str">
        <f t="shared" si="80"/>
        <v>DCU#2 3위(R2)-출입문 입력 고전압</v>
      </c>
      <c r="P853" s="62" t="str">
        <f t="shared" si="81"/>
        <v>M1</v>
      </c>
      <c r="Q853" s="62" t="str">
        <f t="shared" si="82"/>
        <v>W</v>
      </c>
      <c r="R853" s="62" t="str">
        <f>IFERROR(VLOOKUP($B853,'로템1,2단계-고장설명'!$B$4:$O$341,COLUMN()-16,FALSE),"")</f>
        <v>DCU-입력고전압</v>
      </c>
      <c r="S853" s="62" t="str">
        <f>IFERROR(VLOOKUP($B853,'로템1,2단계-고장설명'!$B$4:$O$341,COLUMN()-16,FALSE),"")</f>
        <v>W</v>
      </c>
      <c r="T853" s="62" t="str">
        <f t="shared" si="83"/>
        <v>DCU</v>
      </c>
      <c r="U853" s="62" t="str">
        <f>IFERROR(VLOOKUP($B853,'로템1,2단계-고장설명'!$B$4:$O$341,COLUMN()-16,FALSE),"")</f>
        <v>DCU의 RS485 데이터 중 DCU-TCMS SD TEXT3의 Bit4 “High Voltage” 신호가 "1"이 되면 검지.</v>
      </c>
      <c r="V853" s="62" t="str">
        <f>IFERROR(VLOOKUP($B853,'로템1,2단계-고장설명'!$B$4:$O$341,COLUMN()-16,FALSE),"")</f>
        <v>고전압 상태. (그리 높지 않은 고전압 상태에서는 출입문 작동에 문제가 없으나, 140Vdc 이상의 큰 전압이 인가될 경우, DCU의 PCB 기판이 손상될 수 있음.)</v>
      </c>
      <c r="W853" s="62" t="str">
        <f>IFERROR(VLOOKUP($B853,'로템1,2단계-고장설명'!$B$4:$O$341,COLUMN()-16,FALSE),"")</f>
        <v>차량으로부터 인가되는 공급전원이 125Vdc 이상</v>
      </c>
      <c r="X853" s="62" t="str">
        <f>IFERROR(VLOOKUP($B853,'로템1,2단계-고장설명'!$B$4:$O$341,COLUMN()-16,FALSE),"")</f>
        <v>차량으로부터 인가되는 공급전원이 125Vdc 미만</v>
      </c>
      <c r="Y853" s="62" t="str">
        <f>IFERROR(VLOOKUP($B853,'로템1,2단계-고장설명'!$B$4:$O$341,COLUMN()-16,FALSE),"")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853" s="62" t="str">
        <f>IFERROR(VLOOKUP($B853,'로템1,2단계-고장설명'!$B$4:$O$341,COLUMN()-16,FALSE),"")</f>
        <v/>
      </c>
      <c r="AA853" s="62" t="str">
        <f>IFERROR(VLOOKUP($B853,'로템1,2단계-고장설명'!$B$4:$O$341,COLUMN()-16,FALSE),"")</f>
        <v>1단계40량, 2단계48량</v>
      </c>
      <c r="AB853" s="62" t="str">
        <f>IFERROR(VLOOKUP($B853,'로템1,2단계-고장설명'!$B$4:$O$341,COLUMN()-16,FALSE),"")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853" s="62" t="str">
        <f>IFERROR(VLOOKUP($B853,'로템1,2단계-고장설명'!$B$4:$O$341,COLUMN()-16,FALSE),"")</f>
        <v>2,3,4</v>
      </c>
      <c r="AD853" s="62" t="str">
        <f>IFERROR(VLOOKUP($B853,'로템1,2단계-고장설명'!$B$4:$O$341,COLUMN()-16,FALSE),"")</f>
        <v>Rotem</v>
      </c>
    </row>
    <row r="854" spans="1:30" x14ac:dyDescent="0.4">
      <c r="A854" s="60">
        <v>852</v>
      </c>
      <c r="B854" s="60">
        <v>506</v>
      </c>
      <c r="C854" s="61" t="s">
        <v>16053</v>
      </c>
      <c r="D854" s="60" t="s">
        <v>3658</v>
      </c>
      <c r="E854" s="60">
        <v>2</v>
      </c>
      <c r="F854" s="60" t="s">
        <v>12000</v>
      </c>
      <c r="G854" s="60" t="s">
        <v>3034</v>
      </c>
      <c r="H854" s="57"/>
      <c r="L854" s="62">
        <v>852</v>
      </c>
      <c r="M854" s="140">
        <f t="shared" si="78"/>
        <v>506</v>
      </c>
      <c r="N854" s="62">
        <f t="shared" si="79"/>
        <v>506</v>
      </c>
      <c r="O854" s="62" t="str">
        <f t="shared" si="80"/>
        <v>DCU#2 3위(R2)-출입문 입력 저전압</v>
      </c>
      <c r="P854" s="62" t="str">
        <f t="shared" si="81"/>
        <v>M1</v>
      </c>
      <c r="Q854" s="62" t="str">
        <f t="shared" si="82"/>
        <v>W</v>
      </c>
      <c r="R854" s="62" t="str">
        <f>IFERROR(VLOOKUP($B854,'로템1,2단계-고장설명'!$B$4:$O$341,COLUMN()-16,FALSE),"")</f>
        <v>DCU-입력저전압</v>
      </c>
      <c r="S854" s="62" t="str">
        <f>IFERROR(VLOOKUP($B854,'로템1,2단계-고장설명'!$B$4:$O$341,COLUMN()-16,FALSE),"")</f>
        <v>W</v>
      </c>
      <c r="T854" s="62" t="str">
        <f t="shared" si="83"/>
        <v>DCU</v>
      </c>
      <c r="U854" s="62" t="str">
        <f>IFERROR(VLOOKUP($B854,'로템1,2단계-고장설명'!$B$4:$O$341,COLUMN()-16,FALSE),"")</f>
        <v>DCU의 RS485 데이터 중 DCU-TCMS SD TEXT3의 Bit5 “Low Voltage” 신호가 "1"이 되면 검지.</v>
      </c>
      <c r="V854" s="62" t="str">
        <f>IFERROR(VLOOKUP($B854,'로템1,2단계-고장설명'!$B$4:$O$341,COLUMN()-16,FALSE),"")</f>
        <v>저전안 상태 (출입문 동작이 심하게 느려지거나 작동조차 안될 수 있음.)</v>
      </c>
      <c r="W854" s="62" t="str">
        <f>IFERROR(VLOOKUP($B854,'로템1,2단계-고장설명'!$B$4:$O$341,COLUMN()-16,FALSE),"")</f>
        <v>차량으로부터 인가되는 공급전원이 70Vdc 이하</v>
      </c>
      <c r="X854" s="62" t="str">
        <f>IFERROR(VLOOKUP($B854,'로템1,2단계-고장설명'!$B$4:$O$341,COLUMN()-16,FALSE),"")</f>
        <v>차량으로부터 인가되는 공급전원이 70Vdc 초과</v>
      </c>
      <c r="Y854" s="62" t="str">
        <f>IFERROR(VLOOKUP($B854,'로템1,2단계-고장설명'!$B$4:$O$341,COLUMN()-16,FALSE),"")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854" s="62" t="str">
        <f>IFERROR(VLOOKUP($B854,'로템1,2단계-고장설명'!$B$4:$O$341,COLUMN()-16,FALSE),"")</f>
        <v/>
      </c>
      <c r="AA854" s="62" t="str">
        <f>IFERROR(VLOOKUP($B854,'로템1,2단계-고장설명'!$B$4:$O$341,COLUMN()-16,FALSE),"")</f>
        <v>1단계40량, 2단계48량</v>
      </c>
      <c r="AB854" s="62" t="str">
        <f>IFERROR(VLOOKUP($B854,'로템1,2단계-고장설명'!$B$4:$O$341,COLUMN()-16,FALSE),"")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854" s="62" t="str">
        <f>IFERROR(VLOOKUP($B854,'로템1,2단계-고장설명'!$B$4:$O$341,COLUMN()-16,FALSE),"")</f>
        <v>2,3,4</v>
      </c>
      <c r="AD854" s="62" t="str">
        <f>IFERROR(VLOOKUP($B854,'로템1,2단계-고장설명'!$B$4:$O$341,COLUMN()-16,FALSE),"")</f>
        <v>Rotem</v>
      </c>
    </row>
    <row r="855" spans="1:30" x14ac:dyDescent="0.4">
      <c r="A855" s="60">
        <v>853</v>
      </c>
      <c r="B855" s="60">
        <v>507</v>
      </c>
      <c r="C855" s="61" t="s">
        <v>16054</v>
      </c>
      <c r="D855" s="60" t="s">
        <v>3658</v>
      </c>
      <c r="E855" s="60">
        <v>2</v>
      </c>
      <c r="F855" s="60" t="s">
        <v>12000</v>
      </c>
      <c r="G855" s="60" t="s">
        <v>2837</v>
      </c>
      <c r="H855" s="57"/>
      <c r="L855" s="62">
        <v>853</v>
      </c>
      <c r="M855" s="140">
        <f t="shared" si="78"/>
        <v>507</v>
      </c>
      <c r="N855" s="62">
        <f t="shared" si="79"/>
        <v>507</v>
      </c>
      <c r="O855" s="62" t="str">
        <f t="shared" si="80"/>
        <v>DCU#2 3위(R2)-초기화 실패</v>
      </c>
      <c r="P855" s="62" t="str">
        <f t="shared" si="81"/>
        <v>M1</v>
      </c>
      <c r="Q855" s="62" t="str">
        <f t="shared" si="82"/>
        <v>C</v>
      </c>
      <c r="R855" s="62" t="str">
        <f>IFERROR(VLOOKUP($B855,'로템1,2단계-고장설명'!$B$4:$O$341,COLUMN()-16,FALSE),"")</f>
        <v>DCU-초기화 실패</v>
      </c>
      <c r="S855" s="62" t="str">
        <f>IFERROR(VLOOKUP($B855,'로템1,2단계-고장설명'!$B$4:$O$341,COLUMN()-16,FALSE),"")</f>
        <v>C</v>
      </c>
      <c r="T855" s="62" t="str">
        <f t="shared" si="83"/>
        <v>DCU</v>
      </c>
      <c r="U855" s="62" t="str">
        <f>IFERROR(VLOOKUP($B855,'로템1,2단계-고장설명'!$B$4:$O$341,COLUMN()-16,FALSE),"")</f>
        <v>DCU의 RS485 데이터 중 DCU-TCMS SD TEXT4의 Bit5 "Calibration failure” 신호가 "1"이 되면 검지.</v>
      </c>
      <c r="V855" s="62" t="str">
        <f>IFERROR(VLOOKUP($B855,'로템1,2단계-고장설명'!$B$4:$O$341,COLUMN()-16,FALSE),"")</f>
        <v>초기화가 실패하여 정상적인 출임문 열림/닫힘이 불가능</v>
      </c>
      <c r="W855" s="62" t="str">
        <f>IFERROR(VLOOKUP($B855,'로템1,2단계-고장설명'!$B$4:$O$341,COLUMN()-16,FALSE),"")</f>
        <v>DCU 초기화 동작 중, 모터고장, 장애물 감지, 리미트 스위치 고장 등으로 인해 초기화를 완료하지 못하는 경우</v>
      </c>
      <c r="X855" s="62" t="str">
        <f>IFERROR(VLOOKUP($B855,'로템1,2단계-고장설명'!$B$4:$O$341,COLUMN()-16,FALSE),"")</f>
        <v>초기화 실패를 야기한 고장 코드를 확인하여 조치 후, 재 닫힘 명령을 주거나 DCU 전원 reset</v>
      </c>
      <c r="Y855" s="62" t="str">
        <f>IFERROR(VLOOKUP($B855,'로템1,2단계-고장설명'!$B$4:$O$341,COLUMN()-16,FALSE),"")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855" s="62" t="str">
        <f>IFERROR(VLOOKUP($B855,'로템1,2단계-고장설명'!$B$4:$O$341,COLUMN()-16,FALSE),"")</f>
        <v/>
      </c>
      <c r="AA855" s="62" t="str">
        <f>IFERROR(VLOOKUP($B855,'로템1,2단계-고장설명'!$B$4:$O$341,COLUMN()-16,FALSE),"")</f>
        <v>1단계40량, 2단계48량</v>
      </c>
      <c r="AB855" s="62" t="str">
        <f>IFERROR(VLOOKUP($B855,'로템1,2단계-고장설명'!$B$4:$O$341,COLUMN()-16,FALSE),"")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855" s="62" t="str">
        <f>IFERROR(VLOOKUP($B855,'로템1,2단계-고장설명'!$B$4:$O$341,COLUMN()-16,FALSE),"")</f>
        <v>2,3,4</v>
      </c>
      <c r="AD855" s="62" t="str">
        <f>IFERROR(VLOOKUP($B855,'로템1,2단계-고장설명'!$B$4:$O$341,COLUMN()-16,FALSE),"")</f>
        <v>Rotem</v>
      </c>
    </row>
    <row r="856" spans="1:30" x14ac:dyDescent="0.4">
      <c r="A856" s="60">
        <v>854</v>
      </c>
      <c r="B856" s="60">
        <v>508</v>
      </c>
      <c r="C856" s="61" t="s">
        <v>16055</v>
      </c>
      <c r="D856" s="60" t="s">
        <v>3658</v>
      </c>
      <c r="E856" s="60">
        <v>2</v>
      </c>
      <c r="F856" s="60" t="s">
        <v>12000</v>
      </c>
      <c r="G856" s="60" t="s">
        <v>2821</v>
      </c>
      <c r="H856" s="57"/>
      <c r="L856" s="62">
        <v>854</v>
      </c>
      <c r="M856" s="140">
        <f t="shared" si="78"/>
        <v>508</v>
      </c>
      <c r="N856" s="62">
        <f t="shared" si="79"/>
        <v>508</v>
      </c>
      <c r="O856" s="62" t="str">
        <f t="shared" si="80"/>
        <v>DCU#2 3위(R2)-출입문 모터/인코더 고장</v>
      </c>
      <c r="P856" s="62" t="str">
        <f t="shared" si="81"/>
        <v>M1</v>
      </c>
      <c r="Q856" s="62" t="str">
        <f t="shared" si="82"/>
        <v>B</v>
      </c>
      <c r="R856" s="62" t="str">
        <f>IFERROR(VLOOKUP($B856,'로템1,2단계-고장설명'!$B$4:$O$341,COLUMN()-16,FALSE),"")</f>
        <v>DCU-출입문 모터/인코더 고장</v>
      </c>
      <c r="S856" s="62" t="str">
        <f>IFERROR(VLOOKUP($B856,'로템1,2단계-고장설명'!$B$4:$O$341,COLUMN()-16,FALSE),"")</f>
        <v>B</v>
      </c>
      <c r="T856" s="62" t="str">
        <f t="shared" si="83"/>
        <v>DCU</v>
      </c>
      <c r="U856" s="62" t="str">
        <f>IFERROR(VLOOKUP($B856,'로템1,2단계-고장설명'!$B$4:$O$341,COLUMN()-16,FALSE),"")</f>
        <v>DCU의 RS485 데이터 중 DCU-TCMS SD TEXT4의 Bit4 "Motor / Encoder failure” 신호가 "1"이 되면 검지.</v>
      </c>
      <c r="V856" s="62" t="str">
        <f>IFERROR(VLOOKUP($B856,'로템1,2단계-고장설명'!$B$4:$O$341,COLUMN()-16,FALSE),"")</f>
        <v>출입문 정상동작 불가</v>
      </c>
      <c r="W856" s="62" t="str">
        <f>IFERROR(VLOOKUP($B856,'로템1,2단계-고장설명'!$B$4:$O$341,COLUMN()-16,FALSE),"")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856" s="62" t="str">
        <f>IFERROR(VLOOKUP($B856,'로템1,2단계-고장설명'!$B$4:$O$341,COLUMN()-16,FALSE),"")</f>
        <v>모터/인코더 및 DCU가 정상상태이고, 전기적 연결상태가 정상</v>
      </c>
      <c r="Y856" s="62" t="str">
        <f>IFERROR(VLOOKUP($B856,'로템1,2단계-고장설명'!$B$4:$O$341,COLUMN()-16,FALSE),"")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856" s="62" t="str">
        <f>IFERROR(VLOOKUP($B856,'로템1,2단계-고장설명'!$B$4:$O$341,COLUMN()-16,FALSE),"")</f>
        <v/>
      </c>
      <c r="AA856" s="62" t="str">
        <f>IFERROR(VLOOKUP($B856,'로템1,2단계-고장설명'!$B$4:$O$341,COLUMN()-16,FALSE),"")</f>
        <v>1단계40량, 2단계48량</v>
      </c>
      <c r="AB856" s="62" t="str">
        <f>IFERROR(VLOOKUP($B856,'로템1,2단계-고장설명'!$B$4:$O$341,COLUMN()-16,FALSE),"")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856" s="62" t="str">
        <f>IFERROR(VLOOKUP($B856,'로템1,2단계-고장설명'!$B$4:$O$341,COLUMN()-16,FALSE),"")</f>
        <v>2,3,4</v>
      </c>
      <c r="AD856" s="62" t="str">
        <f>IFERROR(VLOOKUP($B856,'로템1,2단계-고장설명'!$B$4:$O$341,COLUMN()-16,FALSE),"")</f>
        <v>Rotem</v>
      </c>
    </row>
    <row r="857" spans="1:30" x14ac:dyDescent="0.4">
      <c r="A857" s="60">
        <v>855</v>
      </c>
      <c r="B857" s="60">
        <v>509</v>
      </c>
      <c r="C857" s="61" t="s">
        <v>16056</v>
      </c>
      <c r="D857" s="60" t="s">
        <v>3658</v>
      </c>
      <c r="E857" s="60">
        <v>2</v>
      </c>
      <c r="F857" s="60" t="s">
        <v>12000</v>
      </c>
      <c r="G857" s="60" t="s">
        <v>2837</v>
      </c>
      <c r="H857" s="57"/>
      <c r="L857" s="62">
        <v>855</v>
      </c>
      <c r="M857" s="140">
        <f t="shared" si="78"/>
        <v>509</v>
      </c>
      <c r="N857" s="62">
        <f t="shared" si="79"/>
        <v>509</v>
      </c>
      <c r="O857" s="62" t="str">
        <f t="shared" si="80"/>
        <v>DCU#2 3위(R2)-출입문 잠김 리미트 스위치 고장</v>
      </c>
      <c r="P857" s="62" t="str">
        <f t="shared" si="81"/>
        <v>M1</v>
      </c>
      <c r="Q857" s="62" t="str">
        <f t="shared" si="82"/>
        <v>C</v>
      </c>
      <c r="R857" s="62" t="str">
        <f>IFERROR(VLOOKUP($B857,'로템1,2단계-고장설명'!$B$4:$O$341,COLUMN()-16,FALSE),"")</f>
        <v>DCU-출입문 잠김 리미트 스위치 고장</v>
      </c>
      <c r="S857" s="62" t="str">
        <f>IFERROR(VLOOKUP($B857,'로템1,2단계-고장설명'!$B$4:$O$341,COLUMN()-16,FALSE),"")</f>
        <v>C</v>
      </c>
      <c r="T857" s="62" t="str">
        <f t="shared" si="83"/>
        <v>DCU</v>
      </c>
      <c r="U857" s="62" t="str">
        <f>IFERROR(VLOOKUP($B857,'로템1,2단계-고장설명'!$B$4:$O$341,COLUMN()-16,FALSE),"")</f>
        <v>DCU의 RS485 데이터 중 DCU-TCMS SD TEXT4의 Bit1 "DLS Failure” 신호가 "1"이 되면 검지.</v>
      </c>
      <c r="V857" s="62" t="str">
        <f>IFERROR(VLOOKUP($B857,'로템1,2단계-고장설명'!$B$4:$O$341,COLUMN()-16,FALSE),"")</f>
        <v>출입문 잠김 상태 확인 불가</v>
      </c>
      <c r="W857" s="62" t="str">
        <f>IFERROR(VLOOKUP($B857,'로템1,2단계-고장설명'!$B$4:$O$341,COLUMN()-16,FALSE),"")</f>
        <v>1) 출입문이 열림 상태에서 DLS가 작동되어 있는 경우
2) 출입문이 닫힘 상태에서 DLS가 작동되지 않은 경우</v>
      </c>
      <c r="X857" s="62" t="str">
        <f>IFERROR(VLOOKUP($B857,'로템1,2단계-고장설명'!$B$4:$O$341,COLUMN()-16,FALSE),"")</f>
        <v>전기적 결선상태가 양호하고, 출입문 열림 닫힘 시, DLS가 정상적으로 작동</v>
      </c>
      <c r="Y857" s="62" t="str">
        <f>IFERROR(VLOOKUP($B857,'로템1,2단계-고장설명'!$B$4:$O$341,COLUMN()-16,FALSE),"")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857" s="62" t="str">
        <f>IFERROR(VLOOKUP($B857,'로템1,2단계-고장설명'!$B$4:$O$341,COLUMN()-16,FALSE),"")</f>
        <v/>
      </c>
      <c r="AA857" s="62" t="str">
        <f>IFERROR(VLOOKUP($B857,'로템1,2단계-고장설명'!$B$4:$O$341,COLUMN()-16,FALSE),"")</f>
        <v>1단계40량, 2단계48량</v>
      </c>
      <c r="AB857" s="62" t="str">
        <f>IFERROR(VLOOKUP($B857,'로템1,2단계-고장설명'!$B$4:$O$341,COLUMN()-16,FALSE),"")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857" s="62" t="str">
        <f>IFERROR(VLOOKUP($B857,'로템1,2단계-고장설명'!$B$4:$O$341,COLUMN()-16,FALSE),"")</f>
        <v>2,3,4</v>
      </c>
      <c r="AD857" s="62" t="str">
        <f>IFERROR(VLOOKUP($B857,'로템1,2단계-고장설명'!$B$4:$O$341,COLUMN()-16,FALSE),"")</f>
        <v>Rotem</v>
      </c>
    </row>
    <row r="858" spans="1:30" x14ac:dyDescent="0.4">
      <c r="A858" s="60">
        <v>856</v>
      </c>
      <c r="B858" s="60">
        <v>510</v>
      </c>
      <c r="C858" s="61" t="s">
        <v>16057</v>
      </c>
      <c r="D858" s="60" t="s">
        <v>3658</v>
      </c>
      <c r="E858" s="60">
        <v>2</v>
      </c>
      <c r="F858" s="60" t="s">
        <v>12000</v>
      </c>
      <c r="G858" s="60" t="s">
        <v>2837</v>
      </c>
      <c r="H858" s="57"/>
      <c r="L858" s="62">
        <v>856</v>
      </c>
      <c r="M858" s="140">
        <f t="shared" si="78"/>
        <v>510</v>
      </c>
      <c r="N858" s="62">
        <f t="shared" si="79"/>
        <v>510</v>
      </c>
      <c r="O858" s="62" t="str">
        <f t="shared" si="80"/>
        <v>DCU#2 3위(R2)-출입문 닫힘 리미트 스위치1 고장</v>
      </c>
      <c r="P858" s="62" t="str">
        <f t="shared" si="81"/>
        <v>M1</v>
      </c>
      <c r="Q858" s="62" t="str">
        <f t="shared" si="82"/>
        <v>C</v>
      </c>
      <c r="R858" s="62" t="str">
        <f>IFERROR(VLOOKUP($B858,'로템1,2단계-고장설명'!$B$4:$O$341,COLUMN()-16,FALSE),"")</f>
        <v>DCU-출입문 닫힘 리미트 스위치1 고장</v>
      </c>
      <c r="S858" s="62" t="str">
        <f>IFERROR(VLOOKUP($B858,'로템1,2단계-고장설명'!$B$4:$O$341,COLUMN()-16,FALSE),"")</f>
        <v>C</v>
      </c>
      <c r="T858" s="62" t="str">
        <f t="shared" si="83"/>
        <v>DCU</v>
      </c>
      <c r="U858" s="62" t="str">
        <f>IFERROR(VLOOKUP($B858,'로템1,2단계-고장설명'!$B$4:$O$341,COLUMN()-16,FALSE),"")</f>
        <v>DCU의 RS485 데이터 중 DCU-TCMS SD TEXT4의 Bit3 "DCS1 Failure(Leftt)” 신호가 "1"이 되면 검지.</v>
      </c>
      <c r="V858" s="62" t="str">
        <f>IFERROR(VLOOKUP($B858,'로템1,2단계-고장설명'!$B$4:$O$341,COLUMN()-16,FALSE),"")</f>
        <v>출입문 왼쪽 판넬 닫힘 상태 확인 불가</v>
      </c>
      <c r="W858" s="62" t="str">
        <f>IFERROR(VLOOKUP($B858,'로템1,2단계-고장설명'!$B$4:$O$341,COLUMN()-16,FALSE),"")</f>
        <v>1) 출입문이 열림 상태에서 DCS1이 작동되어 있는 경우
2) 출입문이 닫힘 상태에서 DCS1이 작동되지 않은 경우</v>
      </c>
      <c r="X858" s="62" t="str">
        <f>IFERROR(VLOOKUP($B858,'로템1,2단계-고장설명'!$B$4:$O$341,COLUMN()-16,FALSE),"")</f>
        <v>전기적 결선상태가 양호하고, 출입문 열림 닫힘 시, DCS1이 정상적으로 작동</v>
      </c>
      <c r="Y858" s="62" t="str">
        <f>IFERROR(VLOOKUP($B858,'로템1,2단계-고장설명'!$B$4:$O$341,COLUMN()-16,FALSE),"")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858" s="62" t="str">
        <f>IFERROR(VLOOKUP($B858,'로템1,2단계-고장설명'!$B$4:$O$341,COLUMN()-16,FALSE),"")</f>
        <v/>
      </c>
      <c r="AA858" s="62" t="str">
        <f>IFERROR(VLOOKUP($B858,'로템1,2단계-고장설명'!$B$4:$O$341,COLUMN()-16,FALSE),"")</f>
        <v>1단계40량, 2단계48량</v>
      </c>
      <c r="AB858" s="62" t="str">
        <f>IFERROR(VLOOKUP($B858,'로템1,2단계-고장설명'!$B$4:$O$341,COLUMN()-16,FALSE),"")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858" s="62" t="str">
        <f>IFERROR(VLOOKUP($B858,'로템1,2단계-고장설명'!$B$4:$O$341,COLUMN()-16,FALSE),"")</f>
        <v>2,3,4</v>
      </c>
      <c r="AD858" s="62" t="str">
        <f>IFERROR(VLOOKUP($B858,'로템1,2단계-고장설명'!$B$4:$O$341,COLUMN()-16,FALSE),"")</f>
        <v>Rotem</v>
      </c>
    </row>
    <row r="859" spans="1:30" x14ac:dyDescent="0.4">
      <c r="A859" s="60">
        <v>857</v>
      </c>
      <c r="B859" s="60">
        <v>511</v>
      </c>
      <c r="C859" s="61" t="s">
        <v>16058</v>
      </c>
      <c r="D859" s="60" t="s">
        <v>3658</v>
      </c>
      <c r="E859" s="60">
        <v>2</v>
      </c>
      <c r="F859" s="60" t="s">
        <v>12000</v>
      </c>
      <c r="G859" s="60" t="s">
        <v>2837</v>
      </c>
      <c r="H859" s="57"/>
      <c r="L859" s="62">
        <v>857</v>
      </c>
      <c r="M859" s="140">
        <f t="shared" si="78"/>
        <v>511</v>
      </c>
      <c r="N859" s="62">
        <f t="shared" si="79"/>
        <v>511</v>
      </c>
      <c r="O859" s="62" t="str">
        <f t="shared" si="80"/>
        <v>DCU#2 3위(R2)-출입문 닫힘 리미트 스위치2 고장</v>
      </c>
      <c r="P859" s="62" t="str">
        <f t="shared" si="81"/>
        <v>M1</v>
      </c>
      <c r="Q859" s="62" t="str">
        <f t="shared" si="82"/>
        <v>C</v>
      </c>
      <c r="R859" s="62" t="str">
        <f>IFERROR(VLOOKUP($B859,'로템1,2단계-고장설명'!$B$4:$O$341,COLUMN()-16,FALSE),"")</f>
        <v>DCU-출입문 닫힘 리미트 스위치2 고장</v>
      </c>
      <c r="S859" s="62" t="str">
        <f>IFERROR(VLOOKUP($B859,'로템1,2단계-고장설명'!$B$4:$O$341,COLUMN()-16,FALSE),"")</f>
        <v>C</v>
      </c>
      <c r="T859" s="62" t="str">
        <f t="shared" si="83"/>
        <v>DCU</v>
      </c>
      <c r="U859" s="62" t="str">
        <f>IFERROR(VLOOKUP($B859,'로템1,2단계-고장설명'!$B$4:$O$341,COLUMN()-16,FALSE),"")</f>
        <v>DCU의 RS485 데이터 중 DCU-TCMS SD TEXT4의 Bit2 "DCS2 Failure(Right)” 신호가 "1"이 되면 검지.</v>
      </c>
      <c r="V859" s="62" t="str">
        <f>IFERROR(VLOOKUP($B859,'로템1,2단계-고장설명'!$B$4:$O$341,COLUMN()-16,FALSE),"")</f>
        <v>출입문 오른쪽 판넬 닫힘 상태 확인 불가</v>
      </c>
      <c r="W859" s="62" t="str">
        <f>IFERROR(VLOOKUP($B859,'로템1,2단계-고장설명'!$B$4:$O$341,COLUMN()-16,FALSE),"")</f>
        <v>1) 출입문이 열림 상태에서 DCS2가 작동되어 있는 경우
2) 출입문이 닫힘 상태에서 DCS2가 작동되지 않은 경우</v>
      </c>
      <c r="X859" s="62" t="str">
        <f>IFERROR(VLOOKUP($B859,'로템1,2단계-고장설명'!$B$4:$O$341,COLUMN()-16,FALSE),"")</f>
        <v>전기적 결선상태가 양호하고, 출입문 열림 닫힘 시, DCS2가 정상적으로 작동</v>
      </c>
      <c r="Y859" s="62" t="str">
        <f>IFERROR(VLOOKUP($B859,'로템1,2단계-고장설명'!$B$4:$O$341,COLUMN()-16,FALSE),"")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859" s="62" t="str">
        <f>IFERROR(VLOOKUP($B859,'로템1,2단계-고장설명'!$B$4:$O$341,COLUMN()-16,FALSE),"")</f>
        <v/>
      </c>
      <c r="AA859" s="62" t="str">
        <f>IFERROR(VLOOKUP($B859,'로템1,2단계-고장설명'!$B$4:$O$341,COLUMN()-16,FALSE),"")</f>
        <v>1단계40량, 2단계48량</v>
      </c>
      <c r="AB859" s="62" t="str">
        <f>IFERROR(VLOOKUP($B859,'로템1,2단계-고장설명'!$B$4:$O$341,COLUMN()-16,FALSE),"")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859" s="62" t="str">
        <f>IFERROR(VLOOKUP($B859,'로템1,2단계-고장설명'!$B$4:$O$341,COLUMN()-16,FALSE),"")</f>
        <v>2,3,4</v>
      </c>
      <c r="AD859" s="62" t="str">
        <f>IFERROR(VLOOKUP($B859,'로템1,2단계-고장설명'!$B$4:$O$341,COLUMN()-16,FALSE),"")</f>
        <v>Rotem</v>
      </c>
    </row>
    <row r="860" spans="1:30" x14ac:dyDescent="0.4">
      <c r="A860" s="60">
        <v>858</v>
      </c>
      <c r="B860" s="60">
        <v>512</v>
      </c>
      <c r="C860" s="61" t="s">
        <v>16059</v>
      </c>
      <c r="D860" s="60" t="s">
        <v>3658</v>
      </c>
      <c r="E860" s="60">
        <v>2</v>
      </c>
      <c r="F860" s="60" t="s">
        <v>12000</v>
      </c>
      <c r="G860" s="60" t="s">
        <v>2837</v>
      </c>
      <c r="H860" s="57"/>
      <c r="L860" s="62">
        <v>858</v>
      </c>
      <c r="M860" s="140">
        <f t="shared" si="78"/>
        <v>512</v>
      </c>
      <c r="N860" s="62">
        <f t="shared" si="79"/>
        <v>512</v>
      </c>
      <c r="O860" s="62" t="str">
        <f t="shared" si="80"/>
        <v>DCU#2 3위(R2)-파라미터 로딩 실패</v>
      </c>
      <c r="P860" s="62" t="str">
        <f t="shared" si="81"/>
        <v>M1</v>
      </c>
      <c r="Q860" s="62" t="str">
        <f t="shared" si="82"/>
        <v>C</v>
      </c>
      <c r="R860" s="62" t="str">
        <f>IFERROR(VLOOKUP($B860,'로템1,2단계-고장설명'!$B$4:$O$341,COLUMN()-16,FALSE),"")</f>
        <v>DCU-파라미터 로딩 실패</v>
      </c>
      <c r="S860" s="62" t="str">
        <f>IFERROR(VLOOKUP($B860,'로템1,2단계-고장설명'!$B$4:$O$341,COLUMN()-16,FALSE),"")</f>
        <v>C</v>
      </c>
      <c r="T860" s="62" t="str">
        <f t="shared" si="83"/>
        <v>DCU</v>
      </c>
      <c r="U860" s="62" t="str">
        <f>IFERROR(VLOOKUP($B860,'로템1,2단계-고장설명'!$B$4:$O$341,COLUMN()-16,FALSE),"")</f>
        <v>DCU의 RS485 데이터 중 DCU-TCMS SD TEXT4의 Bit6 "Paraneter error” 신호가 "1"이 되면 검지.</v>
      </c>
      <c r="V860" s="62" t="str">
        <f>IFERROR(VLOOKUP($B860,'로템1,2단계-고장설명'!$B$4:$O$341,COLUMN()-16,FALSE),"")</f>
        <v>Parameter error 현시 (출입문은 정상작동 가능)</v>
      </c>
      <c r="W860" s="62" t="str">
        <f>IFERROR(VLOOKUP($B860,'로템1,2단계-고장설명'!$B$4:$O$341,COLUMN()-16,FALSE),"")</f>
        <v>DCU 자체내의 EEPROM으로부터 parameter 데이터 로딩 실패</v>
      </c>
      <c r="X860" s="62" t="str">
        <f>IFERROR(VLOOKUP($B860,'로템1,2단계-고장설명'!$B$4:$O$341,COLUMN()-16,FALSE),"")</f>
        <v>DCU의 EEPROM에서 parameter 로딩 완료</v>
      </c>
      <c r="Y860" s="62" t="str">
        <f>IFERROR(VLOOKUP($B860,'로템1,2단계-고장설명'!$B$4:$O$341,COLUMN()-16,FALSE),"")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860" s="62" t="str">
        <f>IFERROR(VLOOKUP($B860,'로템1,2단계-고장설명'!$B$4:$O$341,COLUMN()-16,FALSE),"")</f>
        <v/>
      </c>
      <c r="AA860" s="62" t="str">
        <f>IFERROR(VLOOKUP($B860,'로템1,2단계-고장설명'!$B$4:$O$341,COLUMN()-16,FALSE),"")</f>
        <v>1단계40량, 2단계48량</v>
      </c>
      <c r="AB860" s="62" t="str">
        <f>IFERROR(VLOOKUP($B860,'로템1,2단계-고장설명'!$B$4:$O$341,COLUMN()-16,FALSE),"")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860" s="62" t="str">
        <f>IFERROR(VLOOKUP($B860,'로템1,2단계-고장설명'!$B$4:$O$341,COLUMN()-16,FALSE),"")</f>
        <v>2,3,4</v>
      </c>
      <c r="AD860" s="62" t="str">
        <f>IFERROR(VLOOKUP($B860,'로템1,2단계-고장설명'!$B$4:$O$341,COLUMN()-16,FALSE),"")</f>
        <v>Rotem</v>
      </c>
    </row>
    <row r="861" spans="1:30" x14ac:dyDescent="0.4">
      <c r="A861" s="60">
        <v>859</v>
      </c>
      <c r="B861" s="60">
        <v>513</v>
      </c>
      <c r="C861" s="61" t="s">
        <v>16060</v>
      </c>
      <c r="D861" s="60" t="s">
        <v>3658</v>
      </c>
      <c r="E861" s="60">
        <v>2</v>
      </c>
      <c r="F861" s="60" t="s">
        <v>12000</v>
      </c>
      <c r="G861" s="60" t="s">
        <v>2837</v>
      </c>
      <c r="H861" s="57"/>
      <c r="L861" s="62">
        <v>859</v>
      </c>
      <c r="M861" s="140">
        <f t="shared" si="78"/>
        <v>513</v>
      </c>
      <c r="N861" s="62">
        <f t="shared" si="79"/>
        <v>513</v>
      </c>
      <c r="O861" s="62" t="str">
        <f t="shared" si="80"/>
        <v>DCU#2 3위(R2)-모듈 상태체크 에러</v>
      </c>
      <c r="P861" s="62" t="str">
        <f t="shared" si="81"/>
        <v>M1</v>
      </c>
      <c r="Q861" s="62" t="str">
        <f t="shared" si="82"/>
        <v>C</v>
      </c>
      <c r="R861" s="62" t="str">
        <f>IFERROR(VLOOKUP($B861,'로템1,2단계-고장설명'!$B$4:$O$341,COLUMN()-16,FALSE),"")</f>
        <v>DCU-모듈 상태체크 에러</v>
      </c>
      <c r="S861" s="62" t="str">
        <f>IFERROR(VLOOKUP($B861,'로템1,2단계-고장설명'!$B$4:$O$341,COLUMN()-16,FALSE),"")</f>
        <v>C</v>
      </c>
      <c r="T861" s="62" t="str">
        <f t="shared" si="83"/>
        <v>DCU</v>
      </c>
      <c r="U861" s="62" t="str">
        <f>IFERROR(VLOOKUP($B861,'로템1,2단계-고장설명'!$B$4:$O$341,COLUMN()-16,FALSE),"")</f>
        <v>DCU의 RS485 데이터 중 DCU-TCMS SD TEXT5의 Bit1 "Module check error” 신호가 "1"이 되면 검지.</v>
      </c>
      <c r="V861" s="62" t="str">
        <f>IFERROR(VLOOKUP($B861,'로템1,2단계-고장설명'!$B$4:$O$341,COLUMN()-16,FALSE),"")</f>
        <v>Module check error 현시 (출입문은 정상작동 가능)</v>
      </c>
      <c r="W861" s="62" t="str">
        <f>IFERROR(VLOOKUP($B861,'로템1,2단계-고장설명'!$B$4:$O$341,COLUMN()-16,FALSE),"")</f>
        <v>2중계 DCU의 ‘A’ 모듈과 ‘B’ 모듈 간, 상태체크 기능에 이상이 생긴 경우 고장 발생.</v>
      </c>
      <c r="X861" s="62" t="str">
        <f>IFERROR(VLOOKUP($B861,'로템1,2단계-고장설명'!$B$4:$O$341,COLUMN()-16,FALSE),"")</f>
        <v>DCU의 'A'모듈과 'B'모듈 간, 상태체크 정상</v>
      </c>
      <c r="Y861" s="62" t="str">
        <f>IFERROR(VLOOKUP($B861,'로템1,2단계-고장설명'!$B$4:$O$341,COLUMN()-16,FALSE),"")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861" s="62" t="str">
        <f>IFERROR(VLOOKUP($B861,'로템1,2단계-고장설명'!$B$4:$O$341,COLUMN()-16,FALSE),"")</f>
        <v/>
      </c>
      <c r="AA861" s="62" t="str">
        <f>IFERROR(VLOOKUP($B861,'로템1,2단계-고장설명'!$B$4:$O$341,COLUMN()-16,FALSE),"")</f>
        <v>1단계40량, 2단계48량</v>
      </c>
      <c r="AB861" s="62" t="str">
        <f>IFERROR(VLOOKUP($B861,'로템1,2단계-고장설명'!$B$4:$O$341,COLUMN()-16,FALSE),"")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861" s="62" t="str">
        <f>IFERROR(VLOOKUP($B861,'로템1,2단계-고장설명'!$B$4:$O$341,COLUMN()-16,FALSE),"")</f>
        <v>2,3,4</v>
      </c>
      <c r="AD861" s="62" t="str">
        <f>IFERROR(VLOOKUP($B861,'로템1,2단계-고장설명'!$B$4:$O$341,COLUMN()-16,FALSE),"")</f>
        <v>Rotem</v>
      </c>
    </row>
    <row r="862" spans="1:30" x14ac:dyDescent="0.4">
      <c r="A862" s="60">
        <v>860</v>
      </c>
      <c r="B862" s="60">
        <v>514</v>
      </c>
      <c r="C862" s="61" t="s">
        <v>16061</v>
      </c>
      <c r="D862" s="60" t="s">
        <v>3658</v>
      </c>
      <c r="E862" s="60">
        <v>2</v>
      </c>
      <c r="F862" s="60" t="s">
        <v>12000</v>
      </c>
      <c r="G862" s="60" t="s">
        <v>2837</v>
      </c>
      <c r="H862" s="57"/>
      <c r="L862" s="62">
        <v>860</v>
      </c>
      <c r="M862" s="140">
        <f t="shared" ref="M862:M925" si="84">B862</f>
        <v>514</v>
      </c>
      <c r="N862" s="62">
        <f t="shared" ref="N862:N925" si="85">INT(B862)</f>
        <v>514</v>
      </c>
      <c r="O862" s="62" t="str">
        <f t="shared" ref="O862:O925" si="86">C862</f>
        <v>DCU#2 3위(R2)-출입문 닫힘 시간 초과</v>
      </c>
      <c r="P862" s="62" t="str">
        <f t="shared" ref="P862:P925" si="87">D862</f>
        <v>M1</v>
      </c>
      <c r="Q862" s="62" t="str">
        <f t="shared" ref="Q862:Q925" si="88">G862</f>
        <v>C</v>
      </c>
      <c r="R862" s="62" t="str">
        <f>IFERROR(VLOOKUP($B862,'로템1,2단계-고장설명'!$B$4:$O$341,COLUMN()-16,FALSE),"")</f>
        <v>DCU-출입문 닫힘시간 초과</v>
      </c>
      <c r="S862" s="62" t="str">
        <f>IFERROR(VLOOKUP($B862,'로템1,2단계-고장설명'!$B$4:$O$341,COLUMN()-16,FALSE),"")</f>
        <v>C</v>
      </c>
      <c r="T862" s="62" t="str">
        <f t="shared" ref="T862:T925" si="89">F862</f>
        <v>DCU</v>
      </c>
      <c r="U862" s="62" t="str">
        <f>IFERROR(VLOOKUP($B862,'로템1,2단계-고장설명'!$B$4:$O$341,COLUMN()-16,FALSE),"")</f>
        <v>DCU의 RS485 데이터 중 DCU-TCMS SD TEXT5의 Bit2 "Close time out” 신호가 "1"이 되면 검지.</v>
      </c>
      <c r="V862" s="62" t="str">
        <f>IFERROR(VLOOKUP($B862,'로템1,2단계-고장설명'!$B$4:$O$341,COLUMN()-16,FALSE),"")</f>
        <v>Close time out 현시 (출입문은 정상작동 가능)</v>
      </c>
      <c r="W862" s="62" t="str">
        <f>IFERROR(VLOOKUP($B862,'로템1,2단계-고장설명'!$B$4:$O$341,COLUMN()-16,FALSE),"")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862" s="62" t="str">
        <f>IFERROR(VLOOKUP($B862,'로템1,2단계-고장설명'!$B$4:$O$341,COLUMN()-16,FALSE),"")</f>
        <v>출입문이 7초 이내에 닫힘 완료</v>
      </c>
      <c r="Y862" s="62" t="str">
        <f>IFERROR(VLOOKUP($B862,'로템1,2단계-고장설명'!$B$4:$O$341,COLUMN()-16,FALSE),"")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862" s="62" t="str">
        <f>IFERROR(VLOOKUP($B862,'로템1,2단계-고장설명'!$B$4:$O$341,COLUMN()-16,FALSE),"")</f>
        <v/>
      </c>
      <c r="AA862" s="62" t="str">
        <f>IFERROR(VLOOKUP($B862,'로템1,2단계-고장설명'!$B$4:$O$341,COLUMN()-16,FALSE),"")</f>
        <v>1단계40량, 2단계48량</v>
      </c>
      <c r="AB862" s="62" t="str">
        <f>IFERROR(VLOOKUP($B862,'로템1,2단계-고장설명'!$B$4:$O$341,COLUMN()-16,FALSE),"")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862" s="62" t="str">
        <f>IFERROR(VLOOKUP($B862,'로템1,2단계-고장설명'!$B$4:$O$341,COLUMN()-16,FALSE),"")</f>
        <v>2,3,4</v>
      </c>
      <c r="AD862" s="62" t="str">
        <f>IFERROR(VLOOKUP($B862,'로템1,2단계-고장설명'!$B$4:$O$341,COLUMN()-16,FALSE),"")</f>
        <v>Rotem</v>
      </c>
    </row>
    <row r="863" spans="1:30" x14ac:dyDescent="0.4">
      <c r="A863" s="60">
        <v>861</v>
      </c>
      <c r="B863" s="60">
        <v>515</v>
      </c>
      <c r="C863" s="61" t="s">
        <v>16062</v>
      </c>
      <c r="D863" s="60" t="s">
        <v>3658</v>
      </c>
      <c r="E863" s="60">
        <v>2</v>
      </c>
      <c r="F863" s="60" t="s">
        <v>12000</v>
      </c>
      <c r="G863" s="60" t="s">
        <v>2837</v>
      </c>
      <c r="H863" s="57"/>
      <c r="L863" s="62">
        <v>861</v>
      </c>
      <c r="M863" s="140">
        <f t="shared" si="84"/>
        <v>515</v>
      </c>
      <c r="N863" s="62">
        <f t="shared" si="85"/>
        <v>515</v>
      </c>
      <c r="O863" s="62" t="str">
        <f t="shared" si="86"/>
        <v>DCU#2 3위(R2)-출입문 열림 시간 초과</v>
      </c>
      <c r="P863" s="62" t="str">
        <f t="shared" si="87"/>
        <v>M1</v>
      </c>
      <c r="Q863" s="62" t="str">
        <f t="shared" si="88"/>
        <v>C</v>
      </c>
      <c r="R863" s="62" t="str">
        <f>IFERROR(VLOOKUP($B863,'로템1,2단계-고장설명'!$B$4:$O$341,COLUMN()-16,FALSE),"")</f>
        <v>DCU-출입문 열림시간 초과</v>
      </c>
      <c r="S863" s="62" t="str">
        <f>IFERROR(VLOOKUP($B863,'로템1,2단계-고장설명'!$B$4:$O$341,COLUMN()-16,FALSE),"")</f>
        <v>C</v>
      </c>
      <c r="T863" s="62" t="str">
        <f t="shared" si="89"/>
        <v>DCU</v>
      </c>
      <c r="U863" s="62" t="str">
        <f>IFERROR(VLOOKUP($B863,'로템1,2단계-고장설명'!$B$4:$O$341,COLUMN()-16,FALSE),"")</f>
        <v>DCU의 RS485 데이터 중 DCU-TCMS SD TEXT5의 Bit3 "Open time out” 신호가 "1"이 되면 검지.</v>
      </c>
      <c r="V863" s="62" t="str">
        <f>IFERROR(VLOOKUP($B863,'로템1,2단계-고장설명'!$B$4:$O$341,COLUMN()-16,FALSE),"")</f>
        <v>Close time out 현시 (출입문은 정상작동 가능)</v>
      </c>
      <c r="W863" s="62" t="str">
        <f>IFERROR(VLOOKUP($B863,'로템1,2단계-고장설명'!$B$4:$O$341,COLUMN()-16,FALSE),"")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863" s="62" t="str">
        <f>IFERROR(VLOOKUP($B863,'로템1,2단계-고장설명'!$B$4:$O$341,COLUMN()-16,FALSE),"")</f>
        <v>출입문이 6초 이내에 열림 완료</v>
      </c>
      <c r="Y863" s="62" t="str">
        <f>IFERROR(VLOOKUP($B863,'로템1,2단계-고장설명'!$B$4:$O$341,COLUMN()-16,FALSE),"")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863" s="62" t="str">
        <f>IFERROR(VLOOKUP($B863,'로템1,2단계-고장설명'!$B$4:$O$341,COLUMN()-16,FALSE),"")</f>
        <v/>
      </c>
      <c r="AA863" s="62" t="str">
        <f>IFERROR(VLOOKUP($B863,'로템1,2단계-고장설명'!$B$4:$O$341,COLUMN()-16,FALSE),"")</f>
        <v>1단계40량, 2단계48량</v>
      </c>
      <c r="AB863" s="62" t="str">
        <f>IFERROR(VLOOKUP($B863,'로템1,2단계-고장설명'!$B$4:$O$341,COLUMN()-16,FALSE),"")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863" s="62" t="str">
        <f>IFERROR(VLOOKUP($B863,'로템1,2단계-고장설명'!$B$4:$O$341,COLUMN()-16,FALSE),"")</f>
        <v>2,3,4</v>
      </c>
      <c r="AD863" s="62" t="str">
        <f>IFERROR(VLOOKUP($B863,'로템1,2단계-고장설명'!$B$4:$O$341,COLUMN()-16,FALSE),"")</f>
        <v>Rotem</v>
      </c>
    </row>
    <row r="864" spans="1:30" x14ac:dyDescent="0.4">
      <c r="A864" s="60">
        <v>862</v>
      </c>
      <c r="B864" s="60">
        <v>516</v>
      </c>
      <c r="C864" s="61" t="s">
        <v>16063</v>
      </c>
      <c r="D864" s="60" t="s">
        <v>3658</v>
      </c>
      <c r="E864" s="60">
        <v>2</v>
      </c>
      <c r="F864" s="60" t="s">
        <v>12000</v>
      </c>
      <c r="G864" s="60" t="s">
        <v>2837</v>
      </c>
      <c r="H864" s="57"/>
      <c r="L864" s="62">
        <v>862</v>
      </c>
      <c r="M864" s="140">
        <f t="shared" si="84"/>
        <v>516</v>
      </c>
      <c r="N864" s="62">
        <f t="shared" si="85"/>
        <v>516</v>
      </c>
      <c r="O864" s="62" t="str">
        <f t="shared" si="86"/>
        <v>DCU#2 3위(R2)-출입문 장애물로 인한 닫힘 실패</v>
      </c>
      <c r="P864" s="62" t="str">
        <f t="shared" si="87"/>
        <v>M1</v>
      </c>
      <c r="Q864" s="62" t="str">
        <f t="shared" si="88"/>
        <v>C</v>
      </c>
      <c r="R864" s="62" t="str">
        <f>IFERROR(VLOOKUP($B864,'로템1,2단계-고장설명'!$B$4:$O$341,COLUMN()-16,FALSE),"")</f>
        <v>DCU-출입문 장애물로 인한 닫힘 실패</v>
      </c>
      <c r="S864" s="62" t="str">
        <f>IFERROR(VLOOKUP($B864,'로템1,2단계-고장설명'!$B$4:$O$341,COLUMN()-16,FALSE),"")</f>
        <v>C</v>
      </c>
      <c r="T864" s="62" t="str">
        <f t="shared" si="89"/>
        <v>DCU</v>
      </c>
      <c r="U864" s="62" t="str">
        <f>IFERROR(VLOOKUP($B864,'로템1,2단계-고장설명'!$B$4:$O$341,COLUMN()-16,FALSE),"")</f>
        <v>DCU의 RS485 데이터 중 DCU-TCMS SD TEXT5의 Bit4 "Close failure due to obstacle” 신호가 "1"이 되면 검지.</v>
      </c>
      <c r="V864" s="62" t="str">
        <f>IFERROR(VLOOKUP($B864,'로템1,2단계-고장설명'!$B$4:$O$341,COLUMN()-16,FALSE),"")</f>
        <v>3회 재열림 및 재닫힘을 시도한 후, 출입문 완전 열림상태로 대기</v>
      </c>
      <c r="W864" s="62" t="str">
        <f>IFERROR(VLOOKUP($B864,'로템1,2단계-고장설명'!$B$4:$O$341,COLUMN()-16,FALSE),"")</f>
        <v>도어 닫힘 중 3회 장애물 감지로 인해 닫힘 완료 실패(물리적 장애물, 기구 부품 불량, DCU 불량)</v>
      </c>
      <c r="X864" s="62" t="str">
        <f>IFERROR(VLOOKUP($B864,'로템1,2단계-고장설명'!$B$4:$O$341,COLUMN()-16,FALSE),"")</f>
        <v>출입문 닫힘 시, 장애물 감지 없이 닫힘 완료</v>
      </c>
      <c r="Y864" s="62" t="str">
        <f>IFERROR(VLOOKUP($B864,'로템1,2단계-고장설명'!$B$4:$O$341,COLUMN()-16,FALSE),"")</f>
        <v>1) 출입문 구동부, 바닥면, 포켓 또는 개구부 사이에 이물질이 끼어 있는지 확인하여 조치한다.
2) 위 조치 후에도 문제가 지속될 경우, DCU를 교체한다.</v>
      </c>
      <c r="Z864" s="62" t="str">
        <f>IFERROR(VLOOKUP($B864,'로템1,2단계-고장설명'!$B$4:$O$341,COLUMN()-16,FALSE),"")</f>
        <v/>
      </c>
      <c r="AA864" s="62" t="str">
        <f>IFERROR(VLOOKUP($B864,'로템1,2단계-고장설명'!$B$4:$O$341,COLUMN()-16,FALSE),"")</f>
        <v>1단계40량, 2단계48량</v>
      </c>
      <c r="AB864" s="62" t="str">
        <f>IFERROR(VLOOKUP($B864,'로템1,2단계-고장설명'!$B$4:$O$341,COLUMN()-16,FALSE),"")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864" s="62" t="str">
        <f>IFERROR(VLOOKUP($B864,'로템1,2단계-고장설명'!$B$4:$O$341,COLUMN()-16,FALSE),"")</f>
        <v>2,3,4</v>
      </c>
      <c r="AD864" s="62" t="str">
        <f>IFERROR(VLOOKUP($B864,'로템1,2단계-고장설명'!$B$4:$O$341,COLUMN()-16,FALSE),"")</f>
        <v>Rotem</v>
      </c>
    </row>
    <row r="865" spans="1:30" x14ac:dyDescent="0.4">
      <c r="A865" s="60">
        <v>863</v>
      </c>
      <c r="B865" s="60">
        <v>517</v>
      </c>
      <c r="C865" s="61" t="s">
        <v>16064</v>
      </c>
      <c r="D865" s="60" t="s">
        <v>3658</v>
      </c>
      <c r="E865" s="60">
        <v>2</v>
      </c>
      <c r="F865" s="60" t="s">
        <v>12000</v>
      </c>
      <c r="G865" s="60" t="s">
        <v>2837</v>
      </c>
      <c r="H865" s="57"/>
      <c r="L865" s="62">
        <v>863</v>
      </c>
      <c r="M865" s="140">
        <f t="shared" si="84"/>
        <v>517</v>
      </c>
      <c r="N865" s="62">
        <f t="shared" si="85"/>
        <v>517</v>
      </c>
      <c r="O865" s="62" t="str">
        <f t="shared" si="86"/>
        <v>DCU#2 3위(R2)-출입문 장애물로 인한 열림 실패</v>
      </c>
      <c r="P865" s="62" t="str">
        <f t="shared" si="87"/>
        <v>M1</v>
      </c>
      <c r="Q865" s="62" t="str">
        <f t="shared" si="88"/>
        <v>C</v>
      </c>
      <c r="R865" s="62" t="str">
        <f>IFERROR(VLOOKUP($B865,'로템1,2단계-고장설명'!$B$4:$O$341,COLUMN()-16,FALSE),"")</f>
        <v>DCU-출입문 장애물로 인한 열림 실패</v>
      </c>
      <c r="S865" s="62" t="str">
        <f>IFERROR(VLOOKUP($B865,'로템1,2단계-고장설명'!$B$4:$O$341,COLUMN()-16,FALSE),"")</f>
        <v>C</v>
      </c>
      <c r="T865" s="62" t="str">
        <f t="shared" si="89"/>
        <v>DCU</v>
      </c>
      <c r="U865" s="62" t="str">
        <f>IFERROR(VLOOKUP($B865,'로템1,2단계-고장설명'!$B$4:$O$341,COLUMN()-16,FALSE),"")</f>
        <v>DCU의 RS485 데이터 중 DCU-TCMS SD TEXT5의 Bit4 "Open failure due to obstacle” 신호가 "1"이 되면 검지.</v>
      </c>
      <c r="V865" s="62" t="str">
        <f>IFERROR(VLOOKUP($B865,'로템1,2단계-고장설명'!$B$4:$O$341,COLUMN()-16,FALSE),"")</f>
        <v>3회 재닫힘 및 재열림을 시도한 후, 출입문 완전 닫힘상태로 대기</v>
      </c>
      <c r="W865" s="62" t="str">
        <f>IFERROR(VLOOKUP($B865,'로템1,2단계-고장설명'!$B$4:$O$341,COLUMN()-16,FALSE),"")</f>
        <v>도어 열림 중 3회 장애물 감지로 인해 열림 완료 실패(물리적 장애물, 기구 부품 불량, DCU 불량)</v>
      </c>
      <c r="X865" s="62" t="str">
        <f>IFERROR(VLOOKUP($B865,'로템1,2단계-고장설명'!$B$4:$O$341,COLUMN()-16,FALSE),"")</f>
        <v>출입문 열림 시, 장애물 감지 없이 열림 완료</v>
      </c>
      <c r="Y865" s="62" t="str">
        <f>IFERROR(VLOOKUP($B865,'로템1,2단계-고장설명'!$B$4:$O$341,COLUMN()-16,FALSE),"")</f>
        <v>1) 출입문 구동부, 바닥면, 포켓 또는 개구부 사이에 이물질이 끼어 있는지 확인하여 조치한다.
2) 위 조치 후에도 문제가 지속될 경우, DCU를 교체한다.</v>
      </c>
      <c r="Z865" s="62" t="str">
        <f>IFERROR(VLOOKUP($B865,'로템1,2단계-고장설명'!$B$4:$O$341,COLUMN()-16,FALSE),"")</f>
        <v/>
      </c>
      <c r="AA865" s="62" t="str">
        <f>IFERROR(VLOOKUP($B865,'로템1,2단계-고장설명'!$B$4:$O$341,COLUMN()-16,FALSE),"")</f>
        <v>1단계40량, 2단계48량</v>
      </c>
      <c r="AB865" s="62" t="str">
        <f>IFERROR(VLOOKUP($B865,'로템1,2단계-고장설명'!$B$4:$O$341,COLUMN()-16,FALSE),"")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865" s="62" t="str">
        <f>IFERROR(VLOOKUP($B865,'로템1,2단계-고장설명'!$B$4:$O$341,COLUMN()-16,FALSE),"")</f>
        <v>2,3,4</v>
      </c>
      <c r="AD865" s="62" t="str">
        <f>IFERROR(VLOOKUP($B865,'로템1,2단계-고장설명'!$B$4:$O$341,COLUMN()-16,FALSE),"")</f>
        <v>Rotem</v>
      </c>
    </row>
    <row r="866" spans="1:30" x14ac:dyDescent="0.4">
      <c r="A866" s="60">
        <v>864</v>
      </c>
      <c r="B866" s="60">
        <v>500</v>
      </c>
      <c r="C866" s="61" t="s">
        <v>3917</v>
      </c>
      <c r="D866" s="60" t="s">
        <v>3658</v>
      </c>
      <c r="E866" s="60">
        <v>2</v>
      </c>
      <c r="F866" s="60" t="s">
        <v>12000</v>
      </c>
      <c r="G866" s="60" t="s">
        <v>2837</v>
      </c>
      <c r="H866" s="57"/>
      <c r="L866" s="62">
        <v>864</v>
      </c>
      <c r="M866" s="140">
        <f t="shared" si="84"/>
        <v>500</v>
      </c>
      <c r="N866" s="62">
        <f t="shared" si="85"/>
        <v>500</v>
      </c>
      <c r="O866" s="62" t="str">
        <f t="shared" si="86"/>
        <v>DCU#2 5위(R3) 통신고장</v>
      </c>
      <c r="P866" s="62" t="str">
        <f t="shared" si="87"/>
        <v>M1</v>
      </c>
      <c r="Q866" s="62" t="str">
        <f t="shared" si="88"/>
        <v>C</v>
      </c>
      <c r="R866" s="62" t="str">
        <f>IFERROR(VLOOKUP($B866,'로템1,2단계-고장설명'!$B$4:$O$341,COLUMN()-16,FALSE),"")</f>
        <v>DCU 통신고장</v>
      </c>
      <c r="S866" s="62" t="str">
        <f>IFERROR(VLOOKUP($B866,'로템1,2단계-고장설명'!$B$4:$O$341,COLUMN()-16,FALSE),"")</f>
        <v>C</v>
      </c>
      <c r="T866" s="62" t="str">
        <f t="shared" si="89"/>
        <v>DCU</v>
      </c>
      <c r="U866" s="62" t="str">
        <f>IFERROR(VLOOKUP($B866,'로템1,2단계-고장설명'!$B$4:$O$341,COLUMN()-16,FALSE),"")</f>
        <v>DCU와 TCMS간 RS485 통신고장이 검지되면 발생.</v>
      </c>
      <c r="V866" s="62" t="str">
        <f>IFERROR(VLOOKUP($B866,'로템1,2단계-고장설명'!$B$4:$O$341,COLUMN()-16,FALSE),"")</f>
        <v>정상적으로 출입문을 취급했음에도 불구하고, 화면상 출입문의 개폐 상태 등의 변화가 없음.</v>
      </c>
      <c r="W866" s="62" t="str">
        <f>IFERROR(VLOOKUP($B866,'로템1,2단계-고장설명'!$B$4:$O$341,COLUMN()-16,FALSE),"")</f>
        <v>1) DCU 전원 CB OFF
2) 통신연결 불량
3) 해당 DCU가 검수요원에 의해 firmware 업데이트 중인 경우</v>
      </c>
      <c r="X866" s="62" t="str">
        <f>IFERROR(VLOOKUP($B866,'로템1,2단계-고장설명'!$B$4:$O$341,COLUMN()-16,FALSE),"")</f>
        <v>해당차량의 DCU 및 CU/TU 의 전원이 정상상태이고, 통신라인 연결상태가 정상</v>
      </c>
      <c r="Y866" s="62" t="str">
        <f>IFERROR(VLOOKUP($B866,'로템1,2단계-고장설명'!$B$4:$O$341,COLUMN()-16,FALSE),"")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866" s="62" t="str">
        <f>IFERROR(VLOOKUP($B866,'로템1,2단계-고장설명'!$B$4:$O$341,COLUMN()-16,FALSE),"")</f>
        <v/>
      </c>
      <c r="AA866" s="62" t="str">
        <f>IFERROR(VLOOKUP($B866,'로템1,2단계-고장설명'!$B$4:$O$341,COLUMN()-16,FALSE),"")</f>
        <v>1단계40량, 2단계48량</v>
      </c>
      <c r="AB866" s="62" t="str">
        <f>IFERROR(VLOOKUP($B866,'로템1,2단계-고장설명'!$B$4:$O$341,COLUMN()-16,FALSE),"")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866" s="62" t="str">
        <f>IFERROR(VLOOKUP($B866,'로템1,2단계-고장설명'!$B$4:$O$341,COLUMN()-16,FALSE),"")</f>
        <v>2,3,4</v>
      </c>
      <c r="AD866" s="62" t="str">
        <f>IFERROR(VLOOKUP($B866,'로템1,2단계-고장설명'!$B$4:$O$341,COLUMN()-16,FALSE),"")</f>
        <v>Rotem</v>
      </c>
    </row>
    <row r="867" spans="1:30" x14ac:dyDescent="0.4">
      <c r="A867" s="60">
        <v>865</v>
      </c>
      <c r="B867" s="60">
        <v>501</v>
      </c>
      <c r="C867" s="61" t="s">
        <v>16065</v>
      </c>
      <c r="D867" s="60" t="s">
        <v>3658</v>
      </c>
      <c r="E867" s="60">
        <v>2</v>
      </c>
      <c r="F867" s="60" t="s">
        <v>12000</v>
      </c>
      <c r="G867" s="60" t="s">
        <v>3034</v>
      </c>
      <c r="H867" s="57"/>
      <c r="L867" s="62">
        <v>865</v>
      </c>
      <c r="M867" s="140">
        <f t="shared" si="84"/>
        <v>501</v>
      </c>
      <c r="N867" s="62">
        <f t="shared" si="85"/>
        <v>501</v>
      </c>
      <c r="O867" s="62" t="str">
        <f t="shared" si="86"/>
        <v>DCU#2 5위(R3)-출입문 차단</v>
      </c>
      <c r="P867" s="62" t="str">
        <f t="shared" si="87"/>
        <v>M1</v>
      </c>
      <c r="Q867" s="62" t="str">
        <f t="shared" si="88"/>
        <v>W</v>
      </c>
      <c r="R867" s="62" t="str">
        <f>IFERROR(VLOOKUP($B867,'로템1,2단계-고장설명'!$B$4:$O$341,COLUMN()-16,FALSE),"")</f>
        <v/>
      </c>
      <c r="S867" s="62" t="str">
        <f>IFERROR(VLOOKUP($B867,'로템1,2단계-고장설명'!$B$4:$O$341,COLUMN()-16,FALSE),"")</f>
        <v/>
      </c>
      <c r="T867" s="62" t="str">
        <f t="shared" si="89"/>
        <v>DCU</v>
      </c>
      <c r="U867" s="62" t="str">
        <f>IFERROR(VLOOKUP($B867,'로템1,2단계-고장설명'!$B$4:$O$341,COLUMN()-16,FALSE),"")</f>
        <v/>
      </c>
      <c r="V867" s="62" t="str">
        <f>IFERROR(VLOOKUP($B867,'로템1,2단계-고장설명'!$B$4:$O$341,COLUMN()-16,FALSE),"")</f>
        <v/>
      </c>
      <c r="W867" s="62" t="str">
        <f>IFERROR(VLOOKUP($B867,'로템1,2단계-고장설명'!$B$4:$O$341,COLUMN()-16,FALSE),"")</f>
        <v/>
      </c>
      <c r="X867" s="62" t="str">
        <f>IFERROR(VLOOKUP($B867,'로템1,2단계-고장설명'!$B$4:$O$341,COLUMN()-16,FALSE),"")</f>
        <v/>
      </c>
      <c r="Y867" s="62" t="str">
        <f>IFERROR(VLOOKUP($B867,'로템1,2단계-고장설명'!$B$4:$O$341,COLUMN()-16,FALSE),"")</f>
        <v/>
      </c>
      <c r="Z867" s="62" t="str">
        <f>IFERROR(VLOOKUP($B867,'로템1,2단계-고장설명'!$B$4:$O$341,COLUMN()-16,FALSE),"")</f>
        <v/>
      </c>
      <c r="AA867" s="62" t="str">
        <f>IFERROR(VLOOKUP($B867,'로템1,2단계-고장설명'!$B$4:$O$341,COLUMN()-16,FALSE),"")</f>
        <v/>
      </c>
      <c r="AB867" s="62" t="str">
        <f>IFERROR(VLOOKUP($B867,'로템1,2단계-고장설명'!$B$4:$O$341,COLUMN()-16,FALSE),"")</f>
        <v/>
      </c>
      <c r="AC867" s="62" t="str">
        <f>IFERROR(VLOOKUP($B867,'로템1,2단계-고장설명'!$B$4:$O$341,COLUMN()-16,FALSE),"")</f>
        <v/>
      </c>
      <c r="AD867" s="62" t="str">
        <f>IFERROR(VLOOKUP($B867,'로템1,2단계-고장설명'!$B$4:$O$341,COLUMN()-16,FALSE),"")</f>
        <v/>
      </c>
    </row>
    <row r="868" spans="1:30" x14ac:dyDescent="0.4">
      <c r="A868" s="60">
        <v>866</v>
      </c>
      <c r="B868" s="60">
        <v>502</v>
      </c>
      <c r="C868" s="61" t="s">
        <v>16066</v>
      </c>
      <c r="D868" s="60" t="s">
        <v>3658</v>
      </c>
      <c r="E868" s="60">
        <v>2</v>
      </c>
      <c r="F868" s="60" t="s">
        <v>12000</v>
      </c>
      <c r="G868" s="60" t="s">
        <v>3034</v>
      </c>
      <c r="H868" s="57"/>
      <c r="L868" s="62">
        <v>866</v>
      </c>
      <c r="M868" s="140">
        <f t="shared" si="84"/>
        <v>502</v>
      </c>
      <c r="N868" s="62">
        <f t="shared" si="85"/>
        <v>502</v>
      </c>
      <c r="O868" s="62" t="str">
        <f t="shared" si="86"/>
        <v>DCU#2 5위(R3)-출입문 장애물검지</v>
      </c>
      <c r="P868" s="62" t="str">
        <f t="shared" si="87"/>
        <v>M1</v>
      </c>
      <c r="Q868" s="62" t="str">
        <f t="shared" si="88"/>
        <v>W</v>
      </c>
      <c r="R868" s="62" t="str">
        <f>IFERROR(VLOOKUP($B868,'로템1,2단계-고장설명'!$B$4:$O$341,COLUMN()-16,FALSE),"")</f>
        <v/>
      </c>
      <c r="S868" s="62" t="str">
        <f>IFERROR(VLOOKUP($B868,'로템1,2단계-고장설명'!$B$4:$O$341,COLUMN()-16,FALSE),"")</f>
        <v/>
      </c>
      <c r="T868" s="62" t="str">
        <f t="shared" si="89"/>
        <v>DCU</v>
      </c>
      <c r="U868" s="62" t="str">
        <f>IFERROR(VLOOKUP($B868,'로템1,2단계-고장설명'!$B$4:$O$341,COLUMN()-16,FALSE),"")</f>
        <v/>
      </c>
      <c r="V868" s="62" t="str">
        <f>IFERROR(VLOOKUP($B868,'로템1,2단계-고장설명'!$B$4:$O$341,COLUMN()-16,FALSE),"")</f>
        <v/>
      </c>
      <c r="W868" s="62" t="str">
        <f>IFERROR(VLOOKUP($B868,'로템1,2단계-고장설명'!$B$4:$O$341,COLUMN()-16,FALSE),"")</f>
        <v/>
      </c>
      <c r="X868" s="62" t="str">
        <f>IFERROR(VLOOKUP($B868,'로템1,2단계-고장설명'!$B$4:$O$341,COLUMN()-16,FALSE),"")</f>
        <v/>
      </c>
      <c r="Y868" s="62" t="str">
        <f>IFERROR(VLOOKUP($B868,'로템1,2단계-고장설명'!$B$4:$O$341,COLUMN()-16,FALSE),"")</f>
        <v/>
      </c>
      <c r="Z868" s="62" t="str">
        <f>IFERROR(VLOOKUP($B868,'로템1,2단계-고장설명'!$B$4:$O$341,COLUMN()-16,FALSE),"")</f>
        <v/>
      </c>
      <c r="AA868" s="62" t="str">
        <f>IFERROR(VLOOKUP($B868,'로템1,2단계-고장설명'!$B$4:$O$341,COLUMN()-16,FALSE),"")</f>
        <v/>
      </c>
      <c r="AB868" s="62" t="str">
        <f>IFERROR(VLOOKUP($B868,'로템1,2단계-고장설명'!$B$4:$O$341,COLUMN()-16,FALSE),"")</f>
        <v/>
      </c>
      <c r="AC868" s="62" t="str">
        <f>IFERROR(VLOOKUP($B868,'로템1,2단계-고장설명'!$B$4:$O$341,COLUMN()-16,FALSE),"")</f>
        <v/>
      </c>
      <c r="AD868" s="62" t="str">
        <f>IFERROR(VLOOKUP($B868,'로템1,2단계-고장설명'!$B$4:$O$341,COLUMN()-16,FALSE),"")</f>
        <v/>
      </c>
    </row>
    <row r="869" spans="1:30" x14ac:dyDescent="0.4">
      <c r="A869" s="60">
        <v>867</v>
      </c>
      <c r="B869" s="60">
        <v>503</v>
      </c>
      <c r="C869" s="61" t="s">
        <v>16067</v>
      </c>
      <c r="D869" s="60" t="s">
        <v>3658</v>
      </c>
      <c r="E869" s="60">
        <v>2</v>
      </c>
      <c r="F869" s="60" t="s">
        <v>12000</v>
      </c>
      <c r="G869" s="60" t="s">
        <v>2821</v>
      </c>
      <c r="H869" s="57"/>
      <c r="L869" s="62">
        <v>867</v>
      </c>
      <c r="M869" s="140">
        <f t="shared" si="84"/>
        <v>503</v>
      </c>
      <c r="N869" s="62">
        <f t="shared" si="85"/>
        <v>503</v>
      </c>
      <c r="O869" s="62" t="str">
        <f t="shared" si="86"/>
        <v>DCU#2 5위(R3)-출입문 내부비상핸들 취급(EED)</v>
      </c>
      <c r="P869" s="62" t="str">
        <f t="shared" si="87"/>
        <v>M1</v>
      </c>
      <c r="Q869" s="62" t="str">
        <f t="shared" si="88"/>
        <v>B</v>
      </c>
      <c r="R869" s="62" t="str">
        <f>IFERROR(VLOOKUP($B869,'로템1,2단계-고장설명'!$B$4:$O$341,COLUMN()-16,FALSE),"")</f>
        <v/>
      </c>
      <c r="S869" s="62" t="str">
        <f>IFERROR(VLOOKUP($B869,'로템1,2단계-고장설명'!$B$4:$O$341,COLUMN()-16,FALSE),"")</f>
        <v/>
      </c>
      <c r="T869" s="62" t="str">
        <f t="shared" si="89"/>
        <v>DCU</v>
      </c>
      <c r="U869" s="62" t="str">
        <f>IFERROR(VLOOKUP($B869,'로템1,2단계-고장설명'!$B$4:$O$341,COLUMN()-16,FALSE),"")</f>
        <v/>
      </c>
      <c r="V869" s="62" t="str">
        <f>IFERROR(VLOOKUP($B869,'로템1,2단계-고장설명'!$B$4:$O$341,COLUMN()-16,FALSE),"")</f>
        <v/>
      </c>
      <c r="W869" s="62" t="str">
        <f>IFERROR(VLOOKUP($B869,'로템1,2단계-고장설명'!$B$4:$O$341,COLUMN()-16,FALSE),"")</f>
        <v/>
      </c>
      <c r="X869" s="62" t="str">
        <f>IFERROR(VLOOKUP($B869,'로템1,2단계-고장설명'!$B$4:$O$341,COLUMN()-16,FALSE),"")</f>
        <v/>
      </c>
      <c r="Y869" s="62" t="str">
        <f>IFERROR(VLOOKUP($B869,'로템1,2단계-고장설명'!$B$4:$O$341,COLUMN()-16,FALSE),"")</f>
        <v/>
      </c>
      <c r="Z869" s="62" t="str">
        <f>IFERROR(VLOOKUP($B869,'로템1,2단계-고장설명'!$B$4:$O$341,COLUMN()-16,FALSE),"")</f>
        <v/>
      </c>
      <c r="AA869" s="62" t="str">
        <f>IFERROR(VLOOKUP($B869,'로템1,2단계-고장설명'!$B$4:$O$341,COLUMN()-16,FALSE),"")</f>
        <v/>
      </c>
      <c r="AB869" s="62" t="str">
        <f>IFERROR(VLOOKUP($B869,'로템1,2단계-고장설명'!$B$4:$O$341,COLUMN()-16,FALSE),"")</f>
        <v/>
      </c>
      <c r="AC869" s="62" t="str">
        <f>IFERROR(VLOOKUP($B869,'로템1,2단계-고장설명'!$B$4:$O$341,COLUMN()-16,FALSE),"")</f>
        <v/>
      </c>
      <c r="AD869" s="62" t="str">
        <f>IFERROR(VLOOKUP($B869,'로템1,2단계-고장설명'!$B$4:$O$341,COLUMN()-16,FALSE),"")</f>
        <v/>
      </c>
    </row>
    <row r="870" spans="1:30" x14ac:dyDescent="0.4">
      <c r="A870" s="60">
        <v>868</v>
      </c>
      <c r="B870" s="60">
        <v>504</v>
      </c>
      <c r="C870" s="61" t="s">
        <v>16068</v>
      </c>
      <c r="D870" s="60" t="s">
        <v>3658</v>
      </c>
      <c r="E870" s="60">
        <v>2</v>
      </c>
      <c r="F870" s="60" t="s">
        <v>12000</v>
      </c>
      <c r="G870" s="60" t="s">
        <v>2821</v>
      </c>
      <c r="H870" s="57"/>
      <c r="L870" s="62">
        <v>868</v>
      </c>
      <c r="M870" s="140">
        <f t="shared" si="84"/>
        <v>504</v>
      </c>
      <c r="N870" s="62">
        <f t="shared" si="85"/>
        <v>504</v>
      </c>
      <c r="O870" s="62" t="str">
        <f t="shared" si="86"/>
        <v>DCU#2 5위(R3)-출입문 외부비상핸들 취급(EAD)</v>
      </c>
      <c r="P870" s="62" t="str">
        <f t="shared" si="87"/>
        <v>M1</v>
      </c>
      <c r="Q870" s="62" t="str">
        <f t="shared" si="88"/>
        <v>B</v>
      </c>
      <c r="R870" s="62" t="str">
        <f>IFERROR(VLOOKUP($B870,'로템1,2단계-고장설명'!$B$4:$O$341,COLUMN()-16,FALSE),"")</f>
        <v/>
      </c>
      <c r="S870" s="62" t="str">
        <f>IFERROR(VLOOKUP($B870,'로템1,2단계-고장설명'!$B$4:$O$341,COLUMN()-16,FALSE),"")</f>
        <v/>
      </c>
      <c r="T870" s="62" t="str">
        <f t="shared" si="89"/>
        <v>DCU</v>
      </c>
      <c r="U870" s="62" t="str">
        <f>IFERROR(VLOOKUP($B870,'로템1,2단계-고장설명'!$B$4:$O$341,COLUMN()-16,FALSE),"")</f>
        <v/>
      </c>
      <c r="V870" s="62" t="str">
        <f>IFERROR(VLOOKUP($B870,'로템1,2단계-고장설명'!$B$4:$O$341,COLUMN()-16,FALSE),"")</f>
        <v/>
      </c>
      <c r="W870" s="62" t="str">
        <f>IFERROR(VLOOKUP($B870,'로템1,2단계-고장설명'!$B$4:$O$341,COLUMN()-16,FALSE),"")</f>
        <v/>
      </c>
      <c r="X870" s="62" t="str">
        <f>IFERROR(VLOOKUP($B870,'로템1,2단계-고장설명'!$B$4:$O$341,COLUMN()-16,FALSE),"")</f>
        <v/>
      </c>
      <c r="Y870" s="62" t="str">
        <f>IFERROR(VLOOKUP($B870,'로템1,2단계-고장설명'!$B$4:$O$341,COLUMN()-16,FALSE),"")</f>
        <v/>
      </c>
      <c r="Z870" s="62" t="str">
        <f>IFERROR(VLOOKUP($B870,'로템1,2단계-고장설명'!$B$4:$O$341,COLUMN()-16,FALSE),"")</f>
        <v/>
      </c>
      <c r="AA870" s="62" t="str">
        <f>IFERROR(VLOOKUP($B870,'로템1,2단계-고장설명'!$B$4:$O$341,COLUMN()-16,FALSE),"")</f>
        <v/>
      </c>
      <c r="AB870" s="62" t="str">
        <f>IFERROR(VLOOKUP($B870,'로템1,2단계-고장설명'!$B$4:$O$341,COLUMN()-16,FALSE),"")</f>
        <v/>
      </c>
      <c r="AC870" s="62" t="str">
        <f>IFERROR(VLOOKUP($B870,'로템1,2단계-고장설명'!$B$4:$O$341,COLUMN()-16,FALSE),"")</f>
        <v/>
      </c>
      <c r="AD870" s="62" t="str">
        <f>IFERROR(VLOOKUP($B870,'로템1,2단계-고장설명'!$B$4:$O$341,COLUMN()-16,FALSE),"")</f>
        <v/>
      </c>
    </row>
    <row r="871" spans="1:30" x14ac:dyDescent="0.4">
      <c r="A871" s="60">
        <v>869</v>
      </c>
      <c r="B871" s="60">
        <v>505</v>
      </c>
      <c r="C871" s="61" t="s">
        <v>16069</v>
      </c>
      <c r="D871" s="60" t="s">
        <v>3658</v>
      </c>
      <c r="E871" s="60">
        <v>2</v>
      </c>
      <c r="F871" s="60" t="s">
        <v>12000</v>
      </c>
      <c r="G871" s="60" t="s">
        <v>3034</v>
      </c>
      <c r="H871" s="57"/>
      <c r="L871" s="62">
        <v>869</v>
      </c>
      <c r="M871" s="140">
        <f t="shared" si="84"/>
        <v>505</v>
      </c>
      <c r="N871" s="62">
        <f t="shared" si="85"/>
        <v>505</v>
      </c>
      <c r="O871" s="62" t="str">
        <f t="shared" si="86"/>
        <v>DCU#2 5위(R3)-출입문 입력 고전압</v>
      </c>
      <c r="P871" s="62" t="str">
        <f t="shared" si="87"/>
        <v>M1</v>
      </c>
      <c r="Q871" s="62" t="str">
        <f t="shared" si="88"/>
        <v>W</v>
      </c>
      <c r="R871" s="62" t="str">
        <f>IFERROR(VLOOKUP($B871,'로템1,2단계-고장설명'!$B$4:$O$341,COLUMN()-16,FALSE),"")</f>
        <v>DCU-입력고전압</v>
      </c>
      <c r="S871" s="62" t="str">
        <f>IFERROR(VLOOKUP($B871,'로템1,2단계-고장설명'!$B$4:$O$341,COLUMN()-16,FALSE),"")</f>
        <v>W</v>
      </c>
      <c r="T871" s="62" t="str">
        <f t="shared" si="89"/>
        <v>DCU</v>
      </c>
      <c r="U871" s="62" t="str">
        <f>IFERROR(VLOOKUP($B871,'로템1,2단계-고장설명'!$B$4:$O$341,COLUMN()-16,FALSE),"")</f>
        <v>DCU의 RS485 데이터 중 DCU-TCMS SD TEXT3의 Bit4 “High Voltage” 신호가 "1"이 되면 검지.</v>
      </c>
      <c r="V871" s="62" t="str">
        <f>IFERROR(VLOOKUP($B871,'로템1,2단계-고장설명'!$B$4:$O$341,COLUMN()-16,FALSE),"")</f>
        <v>고전압 상태. (그리 높지 않은 고전압 상태에서는 출입문 작동에 문제가 없으나, 140Vdc 이상의 큰 전압이 인가될 경우, DCU의 PCB 기판이 손상될 수 있음.)</v>
      </c>
      <c r="W871" s="62" t="str">
        <f>IFERROR(VLOOKUP($B871,'로템1,2단계-고장설명'!$B$4:$O$341,COLUMN()-16,FALSE),"")</f>
        <v>차량으로부터 인가되는 공급전원이 125Vdc 이상</v>
      </c>
      <c r="X871" s="62" t="str">
        <f>IFERROR(VLOOKUP($B871,'로템1,2단계-고장설명'!$B$4:$O$341,COLUMN()-16,FALSE),"")</f>
        <v>차량으로부터 인가되는 공급전원이 125Vdc 미만</v>
      </c>
      <c r="Y871" s="62" t="str">
        <f>IFERROR(VLOOKUP($B871,'로템1,2단계-고장설명'!$B$4:$O$341,COLUMN()-16,FALSE),"")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871" s="62" t="str">
        <f>IFERROR(VLOOKUP($B871,'로템1,2단계-고장설명'!$B$4:$O$341,COLUMN()-16,FALSE),"")</f>
        <v/>
      </c>
      <c r="AA871" s="62" t="str">
        <f>IFERROR(VLOOKUP($B871,'로템1,2단계-고장설명'!$B$4:$O$341,COLUMN()-16,FALSE),"")</f>
        <v>1단계40량, 2단계48량</v>
      </c>
      <c r="AB871" s="62" t="str">
        <f>IFERROR(VLOOKUP($B871,'로템1,2단계-고장설명'!$B$4:$O$341,COLUMN()-16,FALSE),"")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871" s="62" t="str">
        <f>IFERROR(VLOOKUP($B871,'로템1,2단계-고장설명'!$B$4:$O$341,COLUMN()-16,FALSE),"")</f>
        <v>2,3,4</v>
      </c>
      <c r="AD871" s="62" t="str">
        <f>IFERROR(VLOOKUP($B871,'로템1,2단계-고장설명'!$B$4:$O$341,COLUMN()-16,FALSE),"")</f>
        <v>Rotem</v>
      </c>
    </row>
    <row r="872" spans="1:30" x14ac:dyDescent="0.4">
      <c r="A872" s="60">
        <v>870</v>
      </c>
      <c r="B872" s="60">
        <v>506</v>
      </c>
      <c r="C872" s="61" t="s">
        <v>16070</v>
      </c>
      <c r="D872" s="60" t="s">
        <v>3658</v>
      </c>
      <c r="E872" s="60">
        <v>2</v>
      </c>
      <c r="F872" s="60" t="s">
        <v>12000</v>
      </c>
      <c r="G872" s="60" t="s">
        <v>3034</v>
      </c>
      <c r="H872" s="57"/>
      <c r="L872" s="62">
        <v>870</v>
      </c>
      <c r="M872" s="140">
        <f t="shared" si="84"/>
        <v>506</v>
      </c>
      <c r="N872" s="62">
        <f t="shared" si="85"/>
        <v>506</v>
      </c>
      <c r="O872" s="62" t="str">
        <f t="shared" si="86"/>
        <v>DCU#2 5위(R3)-출입문 입력 저전압</v>
      </c>
      <c r="P872" s="62" t="str">
        <f t="shared" si="87"/>
        <v>M1</v>
      </c>
      <c r="Q872" s="62" t="str">
        <f t="shared" si="88"/>
        <v>W</v>
      </c>
      <c r="R872" s="62" t="str">
        <f>IFERROR(VLOOKUP($B872,'로템1,2단계-고장설명'!$B$4:$O$341,COLUMN()-16,FALSE),"")</f>
        <v>DCU-입력저전압</v>
      </c>
      <c r="S872" s="62" t="str">
        <f>IFERROR(VLOOKUP($B872,'로템1,2단계-고장설명'!$B$4:$O$341,COLUMN()-16,FALSE),"")</f>
        <v>W</v>
      </c>
      <c r="T872" s="62" t="str">
        <f t="shared" si="89"/>
        <v>DCU</v>
      </c>
      <c r="U872" s="62" t="str">
        <f>IFERROR(VLOOKUP($B872,'로템1,2단계-고장설명'!$B$4:$O$341,COLUMN()-16,FALSE),"")</f>
        <v>DCU의 RS485 데이터 중 DCU-TCMS SD TEXT3의 Bit5 “Low Voltage” 신호가 "1"이 되면 검지.</v>
      </c>
      <c r="V872" s="62" t="str">
        <f>IFERROR(VLOOKUP($B872,'로템1,2단계-고장설명'!$B$4:$O$341,COLUMN()-16,FALSE),"")</f>
        <v>저전안 상태 (출입문 동작이 심하게 느려지거나 작동조차 안될 수 있음.)</v>
      </c>
      <c r="W872" s="62" t="str">
        <f>IFERROR(VLOOKUP($B872,'로템1,2단계-고장설명'!$B$4:$O$341,COLUMN()-16,FALSE),"")</f>
        <v>차량으로부터 인가되는 공급전원이 70Vdc 이하</v>
      </c>
      <c r="X872" s="62" t="str">
        <f>IFERROR(VLOOKUP($B872,'로템1,2단계-고장설명'!$B$4:$O$341,COLUMN()-16,FALSE),"")</f>
        <v>차량으로부터 인가되는 공급전원이 70Vdc 초과</v>
      </c>
      <c r="Y872" s="62" t="str">
        <f>IFERROR(VLOOKUP($B872,'로템1,2단계-고장설명'!$B$4:$O$341,COLUMN()-16,FALSE),"")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872" s="62" t="str">
        <f>IFERROR(VLOOKUP($B872,'로템1,2단계-고장설명'!$B$4:$O$341,COLUMN()-16,FALSE),"")</f>
        <v/>
      </c>
      <c r="AA872" s="62" t="str">
        <f>IFERROR(VLOOKUP($B872,'로템1,2단계-고장설명'!$B$4:$O$341,COLUMN()-16,FALSE),"")</f>
        <v>1단계40량, 2단계48량</v>
      </c>
      <c r="AB872" s="62" t="str">
        <f>IFERROR(VLOOKUP($B872,'로템1,2단계-고장설명'!$B$4:$O$341,COLUMN()-16,FALSE),"")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872" s="62" t="str">
        <f>IFERROR(VLOOKUP($B872,'로템1,2단계-고장설명'!$B$4:$O$341,COLUMN()-16,FALSE),"")</f>
        <v>2,3,4</v>
      </c>
      <c r="AD872" s="62" t="str">
        <f>IFERROR(VLOOKUP($B872,'로템1,2단계-고장설명'!$B$4:$O$341,COLUMN()-16,FALSE),"")</f>
        <v>Rotem</v>
      </c>
    </row>
    <row r="873" spans="1:30" x14ac:dyDescent="0.4">
      <c r="A873" s="60">
        <v>871</v>
      </c>
      <c r="B873" s="60">
        <v>507</v>
      </c>
      <c r="C873" s="61" t="s">
        <v>16071</v>
      </c>
      <c r="D873" s="60" t="s">
        <v>3658</v>
      </c>
      <c r="E873" s="60">
        <v>2</v>
      </c>
      <c r="F873" s="60" t="s">
        <v>12000</v>
      </c>
      <c r="G873" s="60" t="s">
        <v>2837</v>
      </c>
      <c r="H873" s="57"/>
      <c r="L873" s="62">
        <v>871</v>
      </c>
      <c r="M873" s="140">
        <f t="shared" si="84"/>
        <v>507</v>
      </c>
      <c r="N873" s="62">
        <f t="shared" si="85"/>
        <v>507</v>
      </c>
      <c r="O873" s="62" t="str">
        <f t="shared" si="86"/>
        <v>DCU#2 5위(R3)-초기화 실패</v>
      </c>
      <c r="P873" s="62" t="str">
        <f t="shared" si="87"/>
        <v>M1</v>
      </c>
      <c r="Q873" s="62" t="str">
        <f t="shared" si="88"/>
        <v>C</v>
      </c>
      <c r="R873" s="62" t="str">
        <f>IFERROR(VLOOKUP($B873,'로템1,2단계-고장설명'!$B$4:$O$341,COLUMN()-16,FALSE),"")</f>
        <v>DCU-초기화 실패</v>
      </c>
      <c r="S873" s="62" t="str">
        <f>IFERROR(VLOOKUP($B873,'로템1,2단계-고장설명'!$B$4:$O$341,COLUMN()-16,FALSE),"")</f>
        <v>C</v>
      </c>
      <c r="T873" s="62" t="str">
        <f t="shared" si="89"/>
        <v>DCU</v>
      </c>
      <c r="U873" s="62" t="str">
        <f>IFERROR(VLOOKUP($B873,'로템1,2단계-고장설명'!$B$4:$O$341,COLUMN()-16,FALSE),"")</f>
        <v>DCU의 RS485 데이터 중 DCU-TCMS SD TEXT4의 Bit5 "Calibration failure” 신호가 "1"이 되면 검지.</v>
      </c>
      <c r="V873" s="62" t="str">
        <f>IFERROR(VLOOKUP($B873,'로템1,2단계-고장설명'!$B$4:$O$341,COLUMN()-16,FALSE),"")</f>
        <v>초기화가 실패하여 정상적인 출임문 열림/닫힘이 불가능</v>
      </c>
      <c r="W873" s="62" t="str">
        <f>IFERROR(VLOOKUP($B873,'로템1,2단계-고장설명'!$B$4:$O$341,COLUMN()-16,FALSE),"")</f>
        <v>DCU 초기화 동작 중, 모터고장, 장애물 감지, 리미트 스위치 고장 등으로 인해 초기화를 완료하지 못하는 경우</v>
      </c>
      <c r="X873" s="62" t="str">
        <f>IFERROR(VLOOKUP($B873,'로템1,2단계-고장설명'!$B$4:$O$341,COLUMN()-16,FALSE),"")</f>
        <v>초기화 실패를 야기한 고장 코드를 확인하여 조치 후, 재 닫힘 명령을 주거나 DCU 전원 reset</v>
      </c>
      <c r="Y873" s="62" t="str">
        <f>IFERROR(VLOOKUP($B873,'로템1,2단계-고장설명'!$B$4:$O$341,COLUMN()-16,FALSE),"")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873" s="62" t="str">
        <f>IFERROR(VLOOKUP($B873,'로템1,2단계-고장설명'!$B$4:$O$341,COLUMN()-16,FALSE),"")</f>
        <v/>
      </c>
      <c r="AA873" s="62" t="str">
        <f>IFERROR(VLOOKUP($B873,'로템1,2단계-고장설명'!$B$4:$O$341,COLUMN()-16,FALSE),"")</f>
        <v>1단계40량, 2단계48량</v>
      </c>
      <c r="AB873" s="62" t="str">
        <f>IFERROR(VLOOKUP($B873,'로템1,2단계-고장설명'!$B$4:$O$341,COLUMN()-16,FALSE),"")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873" s="62" t="str">
        <f>IFERROR(VLOOKUP($B873,'로템1,2단계-고장설명'!$B$4:$O$341,COLUMN()-16,FALSE),"")</f>
        <v>2,3,4</v>
      </c>
      <c r="AD873" s="62" t="str">
        <f>IFERROR(VLOOKUP($B873,'로템1,2단계-고장설명'!$B$4:$O$341,COLUMN()-16,FALSE),"")</f>
        <v>Rotem</v>
      </c>
    </row>
    <row r="874" spans="1:30" x14ac:dyDescent="0.4">
      <c r="A874" s="60">
        <v>872</v>
      </c>
      <c r="B874" s="60">
        <v>508</v>
      </c>
      <c r="C874" s="61" t="s">
        <v>16072</v>
      </c>
      <c r="D874" s="60" t="s">
        <v>3658</v>
      </c>
      <c r="E874" s="60">
        <v>2</v>
      </c>
      <c r="F874" s="60" t="s">
        <v>12000</v>
      </c>
      <c r="G874" s="60" t="s">
        <v>2821</v>
      </c>
      <c r="H874" s="57"/>
      <c r="L874" s="62">
        <v>872</v>
      </c>
      <c r="M874" s="140">
        <f t="shared" si="84"/>
        <v>508</v>
      </c>
      <c r="N874" s="62">
        <f t="shared" si="85"/>
        <v>508</v>
      </c>
      <c r="O874" s="62" t="str">
        <f t="shared" si="86"/>
        <v>DCU#2 5위(R3)-출입문 모터/인코더 고장</v>
      </c>
      <c r="P874" s="62" t="str">
        <f t="shared" si="87"/>
        <v>M1</v>
      </c>
      <c r="Q874" s="62" t="str">
        <f t="shared" si="88"/>
        <v>B</v>
      </c>
      <c r="R874" s="62" t="str">
        <f>IFERROR(VLOOKUP($B874,'로템1,2단계-고장설명'!$B$4:$O$341,COLUMN()-16,FALSE),"")</f>
        <v>DCU-출입문 모터/인코더 고장</v>
      </c>
      <c r="S874" s="62" t="str">
        <f>IFERROR(VLOOKUP($B874,'로템1,2단계-고장설명'!$B$4:$O$341,COLUMN()-16,FALSE),"")</f>
        <v>B</v>
      </c>
      <c r="T874" s="62" t="str">
        <f t="shared" si="89"/>
        <v>DCU</v>
      </c>
      <c r="U874" s="62" t="str">
        <f>IFERROR(VLOOKUP($B874,'로템1,2단계-고장설명'!$B$4:$O$341,COLUMN()-16,FALSE),"")</f>
        <v>DCU의 RS485 데이터 중 DCU-TCMS SD TEXT4의 Bit4 "Motor / Encoder failure” 신호가 "1"이 되면 검지.</v>
      </c>
      <c r="V874" s="62" t="str">
        <f>IFERROR(VLOOKUP($B874,'로템1,2단계-고장설명'!$B$4:$O$341,COLUMN()-16,FALSE),"")</f>
        <v>출입문 정상동작 불가</v>
      </c>
      <c r="W874" s="62" t="str">
        <f>IFERROR(VLOOKUP($B874,'로템1,2단계-고장설명'!$B$4:$O$341,COLUMN()-16,FALSE),"")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874" s="62" t="str">
        <f>IFERROR(VLOOKUP($B874,'로템1,2단계-고장설명'!$B$4:$O$341,COLUMN()-16,FALSE),"")</f>
        <v>모터/인코더 및 DCU가 정상상태이고, 전기적 연결상태가 정상</v>
      </c>
      <c r="Y874" s="62" t="str">
        <f>IFERROR(VLOOKUP($B874,'로템1,2단계-고장설명'!$B$4:$O$341,COLUMN()-16,FALSE),"")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874" s="62" t="str">
        <f>IFERROR(VLOOKUP($B874,'로템1,2단계-고장설명'!$B$4:$O$341,COLUMN()-16,FALSE),"")</f>
        <v/>
      </c>
      <c r="AA874" s="62" t="str">
        <f>IFERROR(VLOOKUP($B874,'로템1,2단계-고장설명'!$B$4:$O$341,COLUMN()-16,FALSE),"")</f>
        <v>1단계40량, 2단계48량</v>
      </c>
      <c r="AB874" s="62" t="str">
        <f>IFERROR(VLOOKUP($B874,'로템1,2단계-고장설명'!$B$4:$O$341,COLUMN()-16,FALSE),"")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874" s="62" t="str">
        <f>IFERROR(VLOOKUP($B874,'로템1,2단계-고장설명'!$B$4:$O$341,COLUMN()-16,FALSE),"")</f>
        <v>2,3,4</v>
      </c>
      <c r="AD874" s="62" t="str">
        <f>IFERROR(VLOOKUP($B874,'로템1,2단계-고장설명'!$B$4:$O$341,COLUMN()-16,FALSE),"")</f>
        <v>Rotem</v>
      </c>
    </row>
    <row r="875" spans="1:30" x14ac:dyDescent="0.4">
      <c r="A875" s="60">
        <v>873</v>
      </c>
      <c r="B875" s="60">
        <v>509</v>
      </c>
      <c r="C875" s="61" t="s">
        <v>16073</v>
      </c>
      <c r="D875" s="60" t="s">
        <v>3658</v>
      </c>
      <c r="E875" s="60">
        <v>2</v>
      </c>
      <c r="F875" s="60" t="s">
        <v>12000</v>
      </c>
      <c r="G875" s="60" t="s">
        <v>2837</v>
      </c>
      <c r="H875" s="57"/>
      <c r="L875" s="62">
        <v>873</v>
      </c>
      <c r="M875" s="140">
        <f t="shared" si="84"/>
        <v>509</v>
      </c>
      <c r="N875" s="62">
        <f t="shared" si="85"/>
        <v>509</v>
      </c>
      <c r="O875" s="62" t="str">
        <f t="shared" si="86"/>
        <v>DCU#2 5위(R3)-출입문 잠김 리미트 스위치 고장</v>
      </c>
      <c r="P875" s="62" t="str">
        <f t="shared" si="87"/>
        <v>M1</v>
      </c>
      <c r="Q875" s="62" t="str">
        <f t="shared" si="88"/>
        <v>C</v>
      </c>
      <c r="R875" s="62" t="str">
        <f>IFERROR(VLOOKUP($B875,'로템1,2단계-고장설명'!$B$4:$O$341,COLUMN()-16,FALSE),"")</f>
        <v>DCU-출입문 잠김 리미트 스위치 고장</v>
      </c>
      <c r="S875" s="62" t="str">
        <f>IFERROR(VLOOKUP($B875,'로템1,2단계-고장설명'!$B$4:$O$341,COLUMN()-16,FALSE),"")</f>
        <v>C</v>
      </c>
      <c r="T875" s="62" t="str">
        <f t="shared" si="89"/>
        <v>DCU</v>
      </c>
      <c r="U875" s="62" t="str">
        <f>IFERROR(VLOOKUP($B875,'로템1,2단계-고장설명'!$B$4:$O$341,COLUMN()-16,FALSE),"")</f>
        <v>DCU의 RS485 데이터 중 DCU-TCMS SD TEXT4의 Bit1 "DLS Failure” 신호가 "1"이 되면 검지.</v>
      </c>
      <c r="V875" s="62" t="str">
        <f>IFERROR(VLOOKUP($B875,'로템1,2단계-고장설명'!$B$4:$O$341,COLUMN()-16,FALSE),"")</f>
        <v>출입문 잠김 상태 확인 불가</v>
      </c>
      <c r="W875" s="62" t="str">
        <f>IFERROR(VLOOKUP($B875,'로템1,2단계-고장설명'!$B$4:$O$341,COLUMN()-16,FALSE),"")</f>
        <v>1) 출입문이 열림 상태에서 DLS가 작동되어 있는 경우
2) 출입문이 닫힘 상태에서 DLS가 작동되지 않은 경우</v>
      </c>
      <c r="X875" s="62" t="str">
        <f>IFERROR(VLOOKUP($B875,'로템1,2단계-고장설명'!$B$4:$O$341,COLUMN()-16,FALSE),"")</f>
        <v>전기적 결선상태가 양호하고, 출입문 열림 닫힘 시, DLS가 정상적으로 작동</v>
      </c>
      <c r="Y875" s="62" t="str">
        <f>IFERROR(VLOOKUP($B875,'로템1,2단계-고장설명'!$B$4:$O$341,COLUMN()-16,FALSE),"")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875" s="62" t="str">
        <f>IFERROR(VLOOKUP($B875,'로템1,2단계-고장설명'!$B$4:$O$341,COLUMN()-16,FALSE),"")</f>
        <v/>
      </c>
      <c r="AA875" s="62" t="str">
        <f>IFERROR(VLOOKUP($B875,'로템1,2단계-고장설명'!$B$4:$O$341,COLUMN()-16,FALSE),"")</f>
        <v>1단계40량, 2단계48량</v>
      </c>
      <c r="AB875" s="62" t="str">
        <f>IFERROR(VLOOKUP($B875,'로템1,2단계-고장설명'!$B$4:$O$341,COLUMN()-16,FALSE),"")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875" s="62" t="str">
        <f>IFERROR(VLOOKUP($B875,'로템1,2단계-고장설명'!$B$4:$O$341,COLUMN()-16,FALSE),"")</f>
        <v>2,3,4</v>
      </c>
      <c r="AD875" s="62" t="str">
        <f>IFERROR(VLOOKUP($B875,'로템1,2단계-고장설명'!$B$4:$O$341,COLUMN()-16,FALSE),"")</f>
        <v>Rotem</v>
      </c>
    </row>
    <row r="876" spans="1:30" x14ac:dyDescent="0.4">
      <c r="A876" s="60">
        <v>874</v>
      </c>
      <c r="B876" s="60">
        <v>510</v>
      </c>
      <c r="C876" s="61" t="s">
        <v>16074</v>
      </c>
      <c r="D876" s="60" t="s">
        <v>3658</v>
      </c>
      <c r="E876" s="60">
        <v>2</v>
      </c>
      <c r="F876" s="60" t="s">
        <v>12000</v>
      </c>
      <c r="G876" s="60" t="s">
        <v>2837</v>
      </c>
      <c r="H876" s="57"/>
      <c r="L876" s="62">
        <v>874</v>
      </c>
      <c r="M876" s="140">
        <f t="shared" si="84"/>
        <v>510</v>
      </c>
      <c r="N876" s="62">
        <f t="shared" si="85"/>
        <v>510</v>
      </c>
      <c r="O876" s="62" t="str">
        <f t="shared" si="86"/>
        <v>DCU#2 5위(R3)-출입문 닫힘 리미트 스위치1 고장</v>
      </c>
      <c r="P876" s="62" t="str">
        <f t="shared" si="87"/>
        <v>M1</v>
      </c>
      <c r="Q876" s="62" t="str">
        <f t="shared" si="88"/>
        <v>C</v>
      </c>
      <c r="R876" s="62" t="str">
        <f>IFERROR(VLOOKUP($B876,'로템1,2단계-고장설명'!$B$4:$O$341,COLUMN()-16,FALSE),"")</f>
        <v>DCU-출입문 닫힘 리미트 스위치1 고장</v>
      </c>
      <c r="S876" s="62" t="str">
        <f>IFERROR(VLOOKUP($B876,'로템1,2단계-고장설명'!$B$4:$O$341,COLUMN()-16,FALSE),"")</f>
        <v>C</v>
      </c>
      <c r="T876" s="62" t="str">
        <f t="shared" si="89"/>
        <v>DCU</v>
      </c>
      <c r="U876" s="62" t="str">
        <f>IFERROR(VLOOKUP($B876,'로템1,2단계-고장설명'!$B$4:$O$341,COLUMN()-16,FALSE),"")</f>
        <v>DCU의 RS485 데이터 중 DCU-TCMS SD TEXT4의 Bit3 "DCS1 Failure(Leftt)” 신호가 "1"이 되면 검지.</v>
      </c>
      <c r="V876" s="62" t="str">
        <f>IFERROR(VLOOKUP($B876,'로템1,2단계-고장설명'!$B$4:$O$341,COLUMN()-16,FALSE),"")</f>
        <v>출입문 왼쪽 판넬 닫힘 상태 확인 불가</v>
      </c>
      <c r="W876" s="62" t="str">
        <f>IFERROR(VLOOKUP($B876,'로템1,2단계-고장설명'!$B$4:$O$341,COLUMN()-16,FALSE),"")</f>
        <v>1) 출입문이 열림 상태에서 DCS1이 작동되어 있는 경우
2) 출입문이 닫힘 상태에서 DCS1이 작동되지 않은 경우</v>
      </c>
      <c r="X876" s="62" t="str">
        <f>IFERROR(VLOOKUP($B876,'로템1,2단계-고장설명'!$B$4:$O$341,COLUMN()-16,FALSE),"")</f>
        <v>전기적 결선상태가 양호하고, 출입문 열림 닫힘 시, DCS1이 정상적으로 작동</v>
      </c>
      <c r="Y876" s="62" t="str">
        <f>IFERROR(VLOOKUP($B876,'로템1,2단계-고장설명'!$B$4:$O$341,COLUMN()-16,FALSE),"")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876" s="62" t="str">
        <f>IFERROR(VLOOKUP($B876,'로템1,2단계-고장설명'!$B$4:$O$341,COLUMN()-16,FALSE),"")</f>
        <v/>
      </c>
      <c r="AA876" s="62" t="str">
        <f>IFERROR(VLOOKUP($B876,'로템1,2단계-고장설명'!$B$4:$O$341,COLUMN()-16,FALSE),"")</f>
        <v>1단계40량, 2단계48량</v>
      </c>
      <c r="AB876" s="62" t="str">
        <f>IFERROR(VLOOKUP($B876,'로템1,2단계-고장설명'!$B$4:$O$341,COLUMN()-16,FALSE),"")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876" s="62" t="str">
        <f>IFERROR(VLOOKUP($B876,'로템1,2단계-고장설명'!$B$4:$O$341,COLUMN()-16,FALSE),"")</f>
        <v>2,3,4</v>
      </c>
      <c r="AD876" s="62" t="str">
        <f>IFERROR(VLOOKUP($B876,'로템1,2단계-고장설명'!$B$4:$O$341,COLUMN()-16,FALSE),"")</f>
        <v>Rotem</v>
      </c>
    </row>
    <row r="877" spans="1:30" x14ac:dyDescent="0.4">
      <c r="A877" s="60">
        <v>875</v>
      </c>
      <c r="B877" s="60">
        <v>511</v>
      </c>
      <c r="C877" s="61" t="s">
        <v>16075</v>
      </c>
      <c r="D877" s="60" t="s">
        <v>3658</v>
      </c>
      <c r="E877" s="60">
        <v>2</v>
      </c>
      <c r="F877" s="60" t="s">
        <v>12000</v>
      </c>
      <c r="G877" s="60" t="s">
        <v>2837</v>
      </c>
      <c r="H877" s="57"/>
      <c r="L877" s="62">
        <v>875</v>
      </c>
      <c r="M877" s="140">
        <f t="shared" si="84"/>
        <v>511</v>
      </c>
      <c r="N877" s="62">
        <f t="shared" si="85"/>
        <v>511</v>
      </c>
      <c r="O877" s="62" t="str">
        <f t="shared" si="86"/>
        <v>DCU#2 5위(R3)-출입문 닫힘 리미트 스위치2 고장</v>
      </c>
      <c r="P877" s="62" t="str">
        <f t="shared" si="87"/>
        <v>M1</v>
      </c>
      <c r="Q877" s="62" t="str">
        <f t="shared" si="88"/>
        <v>C</v>
      </c>
      <c r="R877" s="62" t="str">
        <f>IFERROR(VLOOKUP($B877,'로템1,2단계-고장설명'!$B$4:$O$341,COLUMN()-16,FALSE),"")</f>
        <v>DCU-출입문 닫힘 리미트 스위치2 고장</v>
      </c>
      <c r="S877" s="62" t="str">
        <f>IFERROR(VLOOKUP($B877,'로템1,2단계-고장설명'!$B$4:$O$341,COLUMN()-16,FALSE),"")</f>
        <v>C</v>
      </c>
      <c r="T877" s="62" t="str">
        <f t="shared" si="89"/>
        <v>DCU</v>
      </c>
      <c r="U877" s="62" t="str">
        <f>IFERROR(VLOOKUP($B877,'로템1,2단계-고장설명'!$B$4:$O$341,COLUMN()-16,FALSE),"")</f>
        <v>DCU의 RS485 데이터 중 DCU-TCMS SD TEXT4의 Bit2 "DCS2 Failure(Right)” 신호가 "1"이 되면 검지.</v>
      </c>
      <c r="V877" s="62" t="str">
        <f>IFERROR(VLOOKUP($B877,'로템1,2단계-고장설명'!$B$4:$O$341,COLUMN()-16,FALSE),"")</f>
        <v>출입문 오른쪽 판넬 닫힘 상태 확인 불가</v>
      </c>
      <c r="W877" s="62" t="str">
        <f>IFERROR(VLOOKUP($B877,'로템1,2단계-고장설명'!$B$4:$O$341,COLUMN()-16,FALSE),"")</f>
        <v>1) 출입문이 열림 상태에서 DCS2가 작동되어 있는 경우
2) 출입문이 닫힘 상태에서 DCS2가 작동되지 않은 경우</v>
      </c>
      <c r="X877" s="62" t="str">
        <f>IFERROR(VLOOKUP($B877,'로템1,2단계-고장설명'!$B$4:$O$341,COLUMN()-16,FALSE),"")</f>
        <v>전기적 결선상태가 양호하고, 출입문 열림 닫힘 시, DCS2가 정상적으로 작동</v>
      </c>
      <c r="Y877" s="62" t="str">
        <f>IFERROR(VLOOKUP($B877,'로템1,2단계-고장설명'!$B$4:$O$341,COLUMN()-16,FALSE),"")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877" s="62" t="str">
        <f>IFERROR(VLOOKUP($B877,'로템1,2단계-고장설명'!$B$4:$O$341,COLUMN()-16,FALSE),"")</f>
        <v/>
      </c>
      <c r="AA877" s="62" t="str">
        <f>IFERROR(VLOOKUP($B877,'로템1,2단계-고장설명'!$B$4:$O$341,COLUMN()-16,FALSE),"")</f>
        <v>1단계40량, 2단계48량</v>
      </c>
      <c r="AB877" s="62" t="str">
        <f>IFERROR(VLOOKUP($B877,'로템1,2단계-고장설명'!$B$4:$O$341,COLUMN()-16,FALSE),"")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877" s="62" t="str">
        <f>IFERROR(VLOOKUP($B877,'로템1,2단계-고장설명'!$B$4:$O$341,COLUMN()-16,FALSE),"")</f>
        <v>2,3,4</v>
      </c>
      <c r="AD877" s="62" t="str">
        <f>IFERROR(VLOOKUP($B877,'로템1,2단계-고장설명'!$B$4:$O$341,COLUMN()-16,FALSE),"")</f>
        <v>Rotem</v>
      </c>
    </row>
    <row r="878" spans="1:30" x14ac:dyDescent="0.4">
      <c r="A878" s="60">
        <v>876</v>
      </c>
      <c r="B878" s="60">
        <v>512</v>
      </c>
      <c r="C878" s="61" t="s">
        <v>16076</v>
      </c>
      <c r="D878" s="60" t="s">
        <v>3658</v>
      </c>
      <c r="E878" s="60">
        <v>2</v>
      </c>
      <c r="F878" s="60" t="s">
        <v>12000</v>
      </c>
      <c r="G878" s="60" t="s">
        <v>2837</v>
      </c>
      <c r="H878" s="57"/>
      <c r="L878" s="62">
        <v>876</v>
      </c>
      <c r="M878" s="140">
        <f t="shared" si="84"/>
        <v>512</v>
      </c>
      <c r="N878" s="62">
        <f t="shared" si="85"/>
        <v>512</v>
      </c>
      <c r="O878" s="62" t="str">
        <f t="shared" si="86"/>
        <v>DCU#2 5위(R3)-파라미터 로딩 실패</v>
      </c>
      <c r="P878" s="62" t="str">
        <f t="shared" si="87"/>
        <v>M1</v>
      </c>
      <c r="Q878" s="62" t="str">
        <f t="shared" si="88"/>
        <v>C</v>
      </c>
      <c r="R878" s="62" t="str">
        <f>IFERROR(VLOOKUP($B878,'로템1,2단계-고장설명'!$B$4:$O$341,COLUMN()-16,FALSE),"")</f>
        <v>DCU-파라미터 로딩 실패</v>
      </c>
      <c r="S878" s="62" t="str">
        <f>IFERROR(VLOOKUP($B878,'로템1,2단계-고장설명'!$B$4:$O$341,COLUMN()-16,FALSE),"")</f>
        <v>C</v>
      </c>
      <c r="T878" s="62" t="str">
        <f t="shared" si="89"/>
        <v>DCU</v>
      </c>
      <c r="U878" s="62" t="str">
        <f>IFERROR(VLOOKUP($B878,'로템1,2단계-고장설명'!$B$4:$O$341,COLUMN()-16,FALSE),"")</f>
        <v>DCU의 RS485 데이터 중 DCU-TCMS SD TEXT4의 Bit6 "Paraneter error” 신호가 "1"이 되면 검지.</v>
      </c>
      <c r="V878" s="62" t="str">
        <f>IFERROR(VLOOKUP($B878,'로템1,2단계-고장설명'!$B$4:$O$341,COLUMN()-16,FALSE),"")</f>
        <v>Parameter error 현시 (출입문은 정상작동 가능)</v>
      </c>
      <c r="W878" s="62" t="str">
        <f>IFERROR(VLOOKUP($B878,'로템1,2단계-고장설명'!$B$4:$O$341,COLUMN()-16,FALSE),"")</f>
        <v>DCU 자체내의 EEPROM으로부터 parameter 데이터 로딩 실패</v>
      </c>
      <c r="X878" s="62" t="str">
        <f>IFERROR(VLOOKUP($B878,'로템1,2단계-고장설명'!$B$4:$O$341,COLUMN()-16,FALSE),"")</f>
        <v>DCU의 EEPROM에서 parameter 로딩 완료</v>
      </c>
      <c r="Y878" s="62" t="str">
        <f>IFERROR(VLOOKUP($B878,'로템1,2단계-고장설명'!$B$4:$O$341,COLUMN()-16,FALSE),"")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878" s="62" t="str">
        <f>IFERROR(VLOOKUP($B878,'로템1,2단계-고장설명'!$B$4:$O$341,COLUMN()-16,FALSE),"")</f>
        <v/>
      </c>
      <c r="AA878" s="62" t="str">
        <f>IFERROR(VLOOKUP($B878,'로템1,2단계-고장설명'!$B$4:$O$341,COLUMN()-16,FALSE),"")</f>
        <v>1단계40량, 2단계48량</v>
      </c>
      <c r="AB878" s="62" t="str">
        <f>IFERROR(VLOOKUP($B878,'로템1,2단계-고장설명'!$B$4:$O$341,COLUMN()-16,FALSE),"")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878" s="62" t="str">
        <f>IFERROR(VLOOKUP($B878,'로템1,2단계-고장설명'!$B$4:$O$341,COLUMN()-16,FALSE),"")</f>
        <v>2,3,4</v>
      </c>
      <c r="AD878" s="62" t="str">
        <f>IFERROR(VLOOKUP($B878,'로템1,2단계-고장설명'!$B$4:$O$341,COLUMN()-16,FALSE),"")</f>
        <v>Rotem</v>
      </c>
    </row>
    <row r="879" spans="1:30" x14ac:dyDescent="0.4">
      <c r="A879" s="60">
        <v>877</v>
      </c>
      <c r="B879" s="60">
        <v>513</v>
      </c>
      <c r="C879" s="61" t="s">
        <v>16077</v>
      </c>
      <c r="D879" s="60" t="s">
        <v>3658</v>
      </c>
      <c r="E879" s="60">
        <v>2</v>
      </c>
      <c r="F879" s="60" t="s">
        <v>12000</v>
      </c>
      <c r="G879" s="60" t="s">
        <v>2837</v>
      </c>
      <c r="H879" s="57"/>
      <c r="L879" s="62">
        <v>877</v>
      </c>
      <c r="M879" s="140">
        <f t="shared" si="84"/>
        <v>513</v>
      </c>
      <c r="N879" s="62">
        <f t="shared" si="85"/>
        <v>513</v>
      </c>
      <c r="O879" s="62" t="str">
        <f t="shared" si="86"/>
        <v>DCU#2 5위(R3)-모듈 상태체크 에러</v>
      </c>
      <c r="P879" s="62" t="str">
        <f t="shared" si="87"/>
        <v>M1</v>
      </c>
      <c r="Q879" s="62" t="str">
        <f t="shared" si="88"/>
        <v>C</v>
      </c>
      <c r="R879" s="62" t="str">
        <f>IFERROR(VLOOKUP($B879,'로템1,2단계-고장설명'!$B$4:$O$341,COLUMN()-16,FALSE),"")</f>
        <v>DCU-모듈 상태체크 에러</v>
      </c>
      <c r="S879" s="62" t="str">
        <f>IFERROR(VLOOKUP($B879,'로템1,2단계-고장설명'!$B$4:$O$341,COLUMN()-16,FALSE),"")</f>
        <v>C</v>
      </c>
      <c r="T879" s="62" t="str">
        <f t="shared" si="89"/>
        <v>DCU</v>
      </c>
      <c r="U879" s="62" t="str">
        <f>IFERROR(VLOOKUP($B879,'로템1,2단계-고장설명'!$B$4:$O$341,COLUMN()-16,FALSE),"")</f>
        <v>DCU의 RS485 데이터 중 DCU-TCMS SD TEXT5의 Bit1 "Module check error” 신호가 "1"이 되면 검지.</v>
      </c>
      <c r="V879" s="62" t="str">
        <f>IFERROR(VLOOKUP($B879,'로템1,2단계-고장설명'!$B$4:$O$341,COLUMN()-16,FALSE),"")</f>
        <v>Module check error 현시 (출입문은 정상작동 가능)</v>
      </c>
      <c r="W879" s="62" t="str">
        <f>IFERROR(VLOOKUP($B879,'로템1,2단계-고장설명'!$B$4:$O$341,COLUMN()-16,FALSE),"")</f>
        <v>2중계 DCU의 ‘A’ 모듈과 ‘B’ 모듈 간, 상태체크 기능에 이상이 생긴 경우 고장 발생.</v>
      </c>
      <c r="X879" s="62" t="str">
        <f>IFERROR(VLOOKUP($B879,'로템1,2단계-고장설명'!$B$4:$O$341,COLUMN()-16,FALSE),"")</f>
        <v>DCU의 'A'모듈과 'B'모듈 간, 상태체크 정상</v>
      </c>
      <c r="Y879" s="62" t="str">
        <f>IFERROR(VLOOKUP($B879,'로템1,2단계-고장설명'!$B$4:$O$341,COLUMN()-16,FALSE),"")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879" s="62" t="str">
        <f>IFERROR(VLOOKUP($B879,'로템1,2단계-고장설명'!$B$4:$O$341,COLUMN()-16,FALSE),"")</f>
        <v/>
      </c>
      <c r="AA879" s="62" t="str">
        <f>IFERROR(VLOOKUP($B879,'로템1,2단계-고장설명'!$B$4:$O$341,COLUMN()-16,FALSE),"")</f>
        <v>1단계40량, 2단계48량</v>
      </c>
      <c r="AB879" s="62" t="str">
        <f>IFERROR(VLOOKUP($B879,'로템1,2단계-고장설명'!$B$4:$O$341,COLUMN()-16,FALSE),"")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879" s="62" t="str">
        <f>IFERROR(VLOOKUP($B879,'로템1,2단계-고장설명'!$B$4:$O$341,COLUMN()-16,FALSE),"")</f>
        <v>2,3,4</v>
      </c>
      <c r="AD879" s="62" t="str">
        <f>IFERROR(VLOOKUP($B879,'로템1,2단계-고장설명'!$B$4:$O$341,COLUMN()-16,FALSE),"")</f>
        <v>Rotem</v>
      </c>
    </row>
    <row r="880" spans="1:30" x14ac:dyDescent="0.4">
      <c r="A880" s="60">
        <v>878</v>
      </c>
      <c r="B880" s="60">
        <v>514</v>
      </c>
      <c r="C880" s="61" t="s">
        <v>16078</v>
      </c>
      <c r="D880" s="60" t="s">
        <v>3658</v>
      </c>
      <c r="E880" s="60">
        <v>2</v>
      </c>
      <c r="F880" s="60" t="s">
        <v>12000</v>
      </c>
      <c r="G880" s="60" t="s">
        <v>2837</v>
      </c>
      <c r="H880" s="57"/>
      <c r="L880" s="62">
        <v>878</v>
      </c>
      <c r="M880" s="140">
        <f t="shared" si="84"/>
        <v>514</v>
      </c>
      <c r="N880" s="62">
        <f t="shared" si="85"/>
        <v>514</v>
      </c>
      <c r="O880" s="62" t="str">
        <f t="shared" si="86"/>
        <v>DCU#2 5위(R3)-출입문 닫힘 시간 초과</v>
      </c>
      <c r="P880" s="62" t="str">
        <f t="shared" si="87"/>
        <v>M1</v>
      </c>
      <c r="Q880" s="62" t="str">
        <f t="shared" si="88"/>
        <v>C</v>
      </c>
      <c r="R880" s="62" t="str">
        <f>IFERROR(VLOOKUP($B880,'로템1,2단계-고장설명'!$B$4:$O$341,COLUMN()-16,FALSE),"")</f>
        <v>DCU-출입문 닫힘시간 초과</v>
      </c>
      <c r="S880" s="62" t="str">
        <f>IFERROR(VLOOKUP($B880,'로템1,2단계-고장설명'!$B$4:$O$341,COLUMN()-16,FALSE),"")</f>
        <v>C</v>
      </c>
      <c r="T880" s="62" t="str">
        <f t="shared" si="89"/>
        <v>DCU</v>
      </c>
      <c r="U880" s="62" t="str">
        <f>IFERROR(VLOOKUP($B880,'로템1,2단계-고장설명'!$B$4:$O$341,COLUMN()-16,FALSE),"")</f>
        <v>DCU의 RS485 데이터 중 DCU-TCMS SD TEXT5의 Bit2 "Close time out” 신호가 "1"이 되면 검지.</v>
      </c>
      <c r="V880" s="62" t="str">
        <f>IFERROR(VLOOKUP($B880,'로템1,2단계-고장설명'!$B$4:$O$341,COLUMN()-16,FALSE),"")</f>
        <v>Close time out 현시 (출입문은 정상작동 가능)</v>
      </c>
      <c r="W880" s="62" t="str">
        <f>IFERROR(VLOOKUP($B880,'로템1,2단계-고장설명'!$B$4:$O$341,COLUMN()-16,FALSE),"")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880" s="62" t="str">
        <f>IFERROR(VLOOKUP($B880,'로템1,2단계-고장설명'!$B$4:$O$341,COLUMN()-16,FALSE),"")</f>
        <v>출입문이 7초 이내에 닫힘 완료</v>
      </c>
      <c r="Y880" s="62" t="str">
        <f>IFERROR(VLOOKUP($B880,'로템1,2단계-고장설명'!$B$4:$O$341,COLUMN()-16,FALSE),"")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880" s="62" t="str">
        <f>IFERROR(VLOOKUP($B880,'로템1,2단계-고장설명'!$B$4:$O$341,COLUMN()-16,FALSE),"")</f>
        <v/>
      </c>
      <c r="AA880" s="62" t="str">
        <f>IFERROR(VLOOKUP($B880,'로템1,2단계-고장설명'!$B$4:$O$341,COLUMN()-16,FALSE),"")</f>
        <v>1단계40량, 2단계48량</v>
      </c>
      <c r="AB880" s="62" t="str">
        <f>IFERROR(VLOOKUP($B880,'로템1,2단계-고장설명'!$B$4:$O$341,COLUMN()-16,FALSE),"")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880" s="62" t="str">
        <f>IFERROR(VLOOKUP($B880,'로템1,2단계-고장설명'!$B$4:$O$341,COLUMN()-16,FALSE),"")</f>
        <v>2,3,4</v>
      </c>
      <c r="AD880" s="62" t="str">
        <f>IFERROR(VLOOKUP($B880,'로템1,2단계-고장설명'!$B$4:$O$341,COLUMN()-16,FALSE),"")</f>
        <v>Rotem</v>
      </c>
    </row>
    <row r="881" spans="1:30" x14ac:dyDescent="0.4">
      <c r="A881" s="60">
        <v>879</v>
      </c>
      <c r="B881" s="60">
        <v>515</v>
      </c>
      <c r="C881" s="61" t="s">
        <v>16079</v>
      </c>
      <c r="D881" s="60" t="s">
        <v>3658</v>
      </c>
      <c r="E881" s="60">
        <v>2</v>
      </c>
      <c r="F881" s="60" t="s">
        <v>12000</v>
      </c>
      <c r="G881" s="60" t="s">
        <v>2837</v>
      </c>
      <c r="H881" s="57"/>
      <c r="L881" s="62">
        <v>879</v>
      </c>
      <c r="M881" s="140">
        <f t="shared" si="84"/>
        <v>515</v>
      </c>
      <c r="N881" s="62">
        <f t="shared" si="85"/>
        <v>515</v>
      </c>
      <c r="O881" s="62" t="str">
        <f t="shared" si="86"/>
        <v>DCU#2 5위(R3)-출입문 열림 시간 초과</v>
      </c>
      <c r="P881" s="62" t="str">
        <f t="shared" si="87"/>
        <v>M1</v>
      </c>
      <c r="Q881" s="62" t="str">
        <f t="shared" si="88"/>
        <v>C</v>
      </c>
      <c r="R881" s="62" t="str">
        <f>IFERROR(VLOOKUP($B881,'로템1,2단계-고장설명'!$B$4:$O$341,COLUMN()-16,FALSE),"")</f>
        <v>DCU-출입문 열림시간 초과</v>
      </c>
      <c r="S881" s="62" t="str">
        <f>IFERROR(VLOOKUP($B881,'로템1,2단계-고장설명'!$B$4:$O$341,COLUMN()-16,FALSE),"")</f>
        <v>C</v>
      </c>
      <c r="T881" s="62" t="str">
        <f t="shared" si="89"/>
        <v>DCU</v>
      </c>
      <c r="U881" s="62" t="str">
        <f>IFERROR(VLOOKUP($B881,'로템1,2단계-고장설명'!$B$4:$O$341,COLUMN()-16,FALSE),"")</f>
        <v>DCU의 RS485 데이터 중 DCU-TCMS SD TEXT5의 Bit3 "Open time out” 신호가 "1"이 되면 검지.</v>
      </c>
      <c r="V881" s="62" t="str">
        <f>IFERROR(VLOOKUP($B881,'로템1,2단계-고장설명'!$B$4:$O$341,COLUMN()-16,FALSE),"")</f>
        <v>Close time out 현시 (출입문은 정상작동 가능)</v>
      </c>
      <c r="W881" s="62" t="str">
        <f>IFERROR(VLOOKUP($B881,'로템1,2단계-고장설명'!$B$4:$O$341,COLUMN()-16,FALSE),"")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881" s="62" t="str">
        <f>IFERROR(VLOOKUP($B881,'로템1,2단계-고장설명'!$B$4:$O$341,COLUMN()-16,FALSE),"")</f>
        <v>출입문이 6초 이내에 열림 완료</v>
      </c>
      <c r="Y881" s="62" t="str">
        <f>IFERROR(VLOOKUP($B881,'로템1,2단계-고장설명'!$B$4:$O$341,COLUMN()-16,FALSE),"")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881" s="62" t="str">
        <f>IFERROR(VLOOKUP($B881,'로템1,2단계-고장설명'!$B$4:$O$341,COLUMN()-16,FALSE),"")</f>
        <v/>
      </c>
      <c r="AA881" s="62" t="str">
        <f>IFERROR(VLOOKUP($B881,'로템1,2단계-고장설명'!$B$4:$O$341,COLUMN()-16,FALSE),"")</f>
        <v>1단계40량, 2단계48량</v>
      </c>
      <c r="AB881" s="62" t="str">
        <f>IFERROR(VLOOKUP($B881,'로템1,2단계-고장설명'!$B$4:$O$341,COLUMN()-16,FALSE),"")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881" s="62" t="str">
        <f>IFERROR(VLOOKUP($B881,'로템1,2단계-고장설명'!$B$4:$O$341,COLUMN()-16,FALSE),"")</f>
        <v>2,3,4</v>
      </c>
      <c r="AD881" s="62" t="str">
        <f>IFERROR(VLOOKUP($B881,'로템1,2단계-고장설명'!$B$4:$O$341,COLUMN()-16,FALSE),"")</f>
        <v>Rotem</v>
      </c>
    </row>
    <row r="882" spans="1:30" x14ac:dyDescent="0.4">
      <c r="A882" s="60">
        <v>880</v>
      </c>
      <c r="B882" s="60">
        <v>516</v>
      </c>
      <c r="C882" s="61" t="s">
        <v>16080</v>
      </c>
      <c r="D882" s="60" t="s">
        <v>3658</v>
      </c>
      <c r="E882" s="60">
        <v>2</v>
      </c>
      <c r="F882" s="60" t="s">
        <v>12000</v>
      </c>
      <c r="G882" s="60" t="s">
        <v>2837</v>
      </c>
      <c r="H882" s="57"/>
      <c r="L882" s="62">
        <v>880</v>
      </c>
      <c r="M882" s="140">
        <f t="shared" si="84"/>
        <v>516</v>
      </c>
      <c r="N882" s="62">
        <f t="shared" si="85"/>
        <v>516</v>
      </c>
      <c r="O882" s="62" t="str">
        <f t="shared" si="86"/>
        <v>DCU#2 5위(R3)-출입문 장애물로 인한 닫힘 실패</v>
      </c>
      <c r="P882" s="62" t="str">
        <f t="shared" si="87"/>
        <v>M1</v>
      </c>
      <c r="Q882" s="62" t="str">
        <f t="shared" si="88"/>
        <v>C</v>
      </c>
      <c r="R882" s="62" t="str">
        <f>IFERROR(VLOOKUP($B882,'로템1,2단계-고장설명'!$B$4:$O$341,COLUMN()-16,FALSE),"")</f>
        <v>DCU-출입문 장애물로 인한 닫힘 실패</v>
      </c>
      <c r="S882" s="62" t="str">
        <f>IFERROR(VLOOKUP($B882,'로템1,2단계-고장설명'!$B$4:$O$341,COLUMN()-16,FALSE),"")</f>
        <v>C</v>
      </c>
      <c r="T882" s="62" t="str">
        <f t="shared" si="89"/>
        <v>DCU</v>
      </c>
      <c r="U882" s="62" t="str">
        <f>IFERROR(VLOOKUP($B882,'로템1,2단계-고장설명'!$B$4:$O$341,COLUMN()-16,FALSE),"")</f>
        <v>DCU의 RS485 데이터 중 DCU-TCMS SD TEXT5의 Bit4 "Close failure due to obstacle” 신호가 "1"이 되면 검지.</v>
      </c>
      <c r="V882" s="62" t="str">
        <f>IFERROR(VLOOKUP($B882,'로템1,2단계-고장설명'!$B$4:$O$341,COLUMN()-16,FALSE),"")</f>
        <v>3회 재열림 및 재닫힘을 시도한 후, 출입문 완전 열림상태로 대기</v>
      </c>
      <c r="W882" s="62" t="str">
        <f>IFERROR(VLOOKUP($B882,'로템1,2단계-고장설명'!$B$4:$O$341,COLUMN()-16,FALSE),"")</f>
        <v>도어 닫힘 중 3회 장애물 감지로 인해 닫힘 완료 실패(물리적 장애물, 기구 부품 불량, DCU 불량)</v>
      </c>
      <c r="X882" s="62" t="str">
        <f>IFERROR(VLOOKUP($B882,'로템1,2단계-고장설명'!$B$4:$O$341,COLUMN()-16,FALSE),"")</f>
        <v>출입문 닫힘 시, 장애물 감지 없이 닫힘 완료</v>
      </c>
      <c r="Y882" s="62" t="str">
        <f>IFERROR(VLOOKUP($B882,'로템1,2단계-고장설명'!$B$4:$O$341,COLUMN()-16,FALSE),"")</f>
        <v>1) 출입문 구동부, 바닥면, 포켓 또는 개구부 사이에 이물질이 끼어 있는지 확인하여 조치한다.
2) 위 조치 후에도 문제가 지속될 경우, DCU를 교체한다.</v>
      </c>
      <c r="Z882" s="62" t="str">
        <f>IFERROR(VLOOKUP($B882,'로템1,2단계-고장설명'!$B$4:$O$341,COLUMN()-16,FALSE),"")</f>
        <v/>
      </c>
      <c r="AA882" s="62" t="str">
        <f>IFERROR(VLOOKUP($B882,'로템1,2단계-고장설명'!$B$4:$O$341,COLUMN()-16,FALSE),"")</f>
        <v>1단계40량, 2단계48량</v>
      </c>
      <c r="AB882" s="62" t="str">
        <f>IFERROR(VLOOKUP($B882,'로템1,2단계-고장설명'!$B$4:$O$341,COLUMN()-16,FALSE),"")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882" s="62" t="str">
        <f>IFERROR(VLOOKUP($B882,'로템1,2단계-고장설명'!$B$4:$O$341,COLUMN()-16,FALSE),"")</f>
        <v>2,3,4</v>
      </c>
      <c r="AD882" s="62" t="str">
        <f>IFERROR(VLOOKUP($B882,'로템1,2단계-고장설명'!$B$4:$O$341,COLUMN()-16,FALSE),"")</f>
        <v>Rotem</v>
      </c>
    </row>
    <row r="883" spans="1:30" x14ac:dyDescent="0.4">
      <c r="A883" s="60">
        <v>881</v>
      </c>
      <c r="B883" s="60">
        <v>517</v>
      </c>
      <c r="C883" s="61" t="s">
        <v>16081</v>
      </c>
      <c r="D883" s="60" t="s">
        <v>3658</v>
      </c>
      <c r="E883" s="60">
        <v>2</v>
      </c>
      <c r="F883" s="60" t="s">
        <v>12000</v>
      </c>
      <c r="G883" s="60" t="s">
        <v>2837</v>
      </c>
      <c r="H883" s="57"/>
      <c r="L883" s="62">
        <v>881</v>
      </c>
      <c r="M883" s="140">
        <f t="shared" si="84"/>
        <v>517</v>
      </c>
      <c r="N883" s="62">
        <f t="shared" si="85"/>
        <v>517</v>
      </c>
      <c r="O883" s="62" t="str">
        <f t="shared" si="86"/>
        <v>DCU#2 5위(R3)-출입문 장애물로 인한 열림 실패</v>
      </c>
      <c r="P883" s="62" t="str">
        <f t="shared" si="87"/>
        <v>M1</v>
      </c>
      <c r="Q883" s="62" t="str">
        <f t="shared" si="88"/>
        <v>C</v>
      </c>
      <c r="R883" s="62" t="str">
        <f>IFERROR(VLOOKUP($B883,'로템1,2단계-고장설명'!$B$4:$O$341,COLUMN()-16,FALSE),"")</f>
        <v>DCU-출입문 장애물로 인한 열림 실패</v>
      </c>
      <c r="S883" s="62" t="str">
        <f>IFERROR(VLOOKUP($B883,'로템1,2단계-고장설명'!$B$4:$O$341,COLUMN()-16,FALSE),"")</f>
        <v>C</v>
      </c>
      <c r="T883" s="62" t="str">
        <f t="shared" si="89"/>
        <v>DCU</v>
      </c>
      <c r="U883" s="62" t="str">
        <f>IFERROR(VLOOKUP($B883,'로템1,2단계-고장설명'!$B$4:$O$341,COLUMN()-16,FALSE),"")</f>
        <v>DCU의 RS485 데이터 중 DCU-TCMS SD TEXT5의 Bit4 "Open failure due to obstacle” 신호가 "1"이 되면 검지.</v>
      </c>
      <c r="V883" s="62" t="str">
        <f>IFERROR(VLOOKUP($B883,'로템1,2단계-고장설명'!$B$4:$O$341,COLUMN()-16,FALSE),"")</f>
        <v>3회 재닫힘 및 재열림을 시도한 후, 출입문 완전 닫힘상태로 대기</v>
      </c>
      <c r="W883" s="62" t="str">
        <f>IFERROR(VLOOKUP($B883,'로템1,2단계-고장설명'!$B$4:$O$341,COLUMN()-16,FALSE),"")</f>
        <v>도어 열림 중 3회 장애물 감지로 인해 열림 완료 실패(물리적 장애물, 기구 부품 불량, DCU 불량)</v>
      </c>
      <c r="X883" s="62" t="str">
        <f>IFERROR(VLOOKUP($B883,'로템1,2단계-고장설명'!$B$4:$O$341,COLUMN()-16,FALSE),"")</f>
        <v>출입문 열림 시, 장애물 감지 없이 열림 완료</v>
      </c>
      <c r="Y883" s="62" t="str">
        <f>IFERROR(VLOOKUP($B883,'로템1,2단계-고장설명'!$B$4:$O$341,COLUMN()-16,FALSE),"")</f>
        <v>1) 출입문 구동부, 바닥면, 포켓 또는 개구부 사이에 이물질이 끼어 있는지 확인하여 조치한다.
2) 위 조치 후에도 문제가 지속될 경우, DCU를 교체한다.</v>
      </c>
      <c r="Z883" s="62" t="str">
        <f>IFERROR(VLOOKUP($B883,'로템1,2단계-고장설명'!$B$4:$O$341,COLUMN()-16,FALSE),"")</f>
        <v/>
      </c>
      <c r="AA883" s="62" t="str">
        <f>IFERROR(VLOOKUP($B883,'로템1,2단계-고장설명'!$B$4:$O$341,COLUMN()-16,FALSE),"")</f>
        <v>1단계40량, 2단계48량</v>
      </c>
      <c r="AB883" s="62" t="str">
        <f>IFERROR(VLOOKUP($B883,'로템1,2단계-고장설명'!$B$4:$O$341,COLUMN()-16,FALSE),"")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883" s="62" t="str">
        <f>IFERROR(VLOOKUP($B883,'로템1,2단계-고장설명'!$B$4:$O$341,COLUMN()-16,FALSE),"")</f>
        <v>2,3,4</v>
      </c>
      <c r="AD883" s="62" t="str">
        <f>IFERROR(VLOOKUP($B883,'로템1,2단계-고장설명'!$B$4:$O$341,COLUMN()-16,FALSE),"")</f>
        <v>Rotem</v>
      </c>
    </row>
    <row r="884" spans="1:30" x14ac:dyDescent="0.4">
      <c r="A884" s="60">
        <v>882</v>
      </c>
      <c r="B884" s="60">
        <v>500</v>
      </c>
      <c r="C884" s="61" t="s">
        <v>3918</v>
      </c>
      <c r="D884" s="60" t="s">
        <v>3659</v>
      </c>
      <c r="E884" s="60">
        <v>3</v>
      </c>
      <c r="F884" s="60" t="s">
        <v>12000</v>
      </c>
      <c r="G884" s="60" t="s">
        <v>2837</v>
      </c>
      <c r="H884" s="57"/>
      <c r="L884" s="62">
        <v>882</v>
      </c>
      <c r="M884" s="140">
        <f t="shared" si="84"/>
        <v>500</v>
      </c>
      <c r="N884" s="62">
        <f t="shared" si="85"/>
        <v>500</v>
      </c>
      <c r="O884" s="62" t="str">
        <f t="shared" si="86"/>
        <v>DCU#3 2위(L1) 통신고장</v>
      </c>
      <c r="P884" s="62" t="str">
        <f t="shared" si="87"/>
        <v>M2</v>
      </c>
      <c r="Q884" s="62" t="str">
        <f t="shared" si="88"/>
        <v>C</v>
      </c>
      <c r="R884" s="62" t="str">
        <f>IFERROR(VLOOKUP($B884,'로템1,2단계-고장설명'!$B$4:$O$341,COLUMN()-16,FALSE),"")</f>
        <v>DCU 통신고장</v>
      </c>
      <c r="S884" s="62" t="str">
        <f>IFERROR(VLOOKUP($B884,'로템1,2단계-고장설명'!$B$4:$O$341,COLUMN()-16,FALSE),"")</f>
        <v>C</v>
      </c>
      <c r="T884" s="62" t="str">
        <f t="shared" si="89"/>
        <v>DCU</v>
      </c>
      <c r="U884" s="62" t="str">
        <f>IFERROR(VLOOKUP($B884,'로템1,2단계-고장설명'!$B$4:$O$341,COLUMN()-16,FALSE),"")</f>
        <v>DCU와 TCMS간 RS485 통신고장이 검지되면 발생.</v>
      </c>
      <c r="V884" s="62" t="str">
        <f>IFERROR(VLOOKUP($B884,'로템1,2단계-고장설명'!$B$4:$O$341,COLUMN()-16,FALSE),"")</f>
        <v>정상적으로 출입문을 취급했음에도 불구하고, 화면상 출입문의 개폐 상태 등의 변화가 없음.</v>
      </c>
      <c r="W884" s="62" t="str">
        <f>IFERROR(VLOOKUP($B884,'로템1,2단계-고장설명'!$B$4:$O$341,COLUMN()-16,FALSE),"")</f>
        <v>1) DCU 전원 CB OFF
2) 통신연결 불량
3) 해당 DCU가 검수요원에 의해 firmware 업데이트 중인 경우</v>
      </c>
      <c r="X884" s="62" t="str">
        <f>IFERROR(VLOOKUP($B884,'로템1,2단계-고장설명'!$B$4:$O$341,COLUMN()-16,FALSE),"")</f>
        <v>해당차량의 DCU 및 CU/TU 의 전원이 정상상태이고, 통신라인 연결상태가 정상</v>
      </c>
      <c r="Y884" s="62" t="str">
        <f>IFERROR(VLOOKUP($B884,'로템1,2단계-고장설명'!$B$4:$O$341,COLUMN()-16,FALSE),"")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884" s="62" t="str">
        <f>IFERROR(VLOOKUP($B884,'로템1,2단계-고장설명'!$B$4:$O$341,COLUMN()-16,FALSE),"")</f>
        <v/>
      </c>
      <c r="AA884" s="62" t="str">
        <f>IFERROR(VLOOKUP($B884,'로템1,2단계-고장설명'!$B$4:$O$341,COLUMN()-16,FALSE),"")</f>
        <v>1단계40량, 2단계48량</v>
      </c>
      <c r="AB884" s="62" t="str">
        <f>IFERROR(VLOOKUP($B884,'로템1,2단계-고장설명'!$B$4:$O$341,COLUMN()-16,FALSE),"")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884" s="62" t="str">
        <f>IFERROR(VLOOKUP($B884,'로템1,2단계-고장설명'!$B$4:$O$341,COLUMN()-16,FALSE),"")</f>
        <v>2,3,4</v>
      </c>
      <c r="AD884" s="62" t="str">
        <f>IFERROR(VLOOKUP($B884,'로템1,2단계-고장설명'!$B$4:$O$341,COLUMN()-16,FALSE),"")</f>
        <v>Rotem</v>
      </c>
    </row>
    <row r="885" spans="1:30" x14ac:dyDescent="0.4">
      <c r="A885" s="60">
        <v>883</v>
      </c>
      <c r="B885" s="60">
        <v>501</v>
      </c>
      <c r="C885" s="61" t="s">
        <v>16082</v>
      </c>
      <c r="D885" s="60" t="s">
        <v>3659</v>
      </c>
      <c r="E885" s="60">
        <v>3</v>
      </c>
      <c r="F885" s="60" t="s">
        <v>12000</v>
      </c>
      <c r="G885" s="60" t="s">
        <v>3034</v>
      </c>
      <c r="H885" s="57"/>
      <c r="L885" s="62">
        <v>883</v>
      </c>
      <c r="M885" s="140">
        <f t="shared" si="84"/>
        <v>501</v>
      </c>
      <c r="N885" s="62">
        <f t="shared" si="85"/>
        <v>501</v>
      </c>
      <c r="O885" s="62" t="str">
        <f t="shared" si="86"/>
        <v>DCU#3 2위(L1)-출입문 차단</v>
      </c>
      <c r="P885" s="62" t="str">
        <f t="shared" si="87"/>
        <v>M2</v>
      </c>
      <c r="Q885" s="62" t="str">
        <f t="shared" si="88"/>
        <v>W</v>
      </c>
      <c r="R885" s="62" t="str">
        <f>IFERROR(VLOOKUP($B885,'로템1,2단계-고장설명'!$B$4:$O$341,COLUMN()-16,FALSE),"")</f>
        <v/>
      </c>
      <c r="S885" s="62" t="str">
        <f>IFERROR(VLOOKUP($B885,'로템1,2단계-고장설명'!$B$4:$O$341,COLUMN()-16,FALSE),"")</f>
        <v/>
      </c>
      <c r="T885" s="62" t="str">
        <f t="shared" si="89"/>
        <v>DCU</v>
      </c>
      <c r="U885" s="62" t="str">
        <f>IFERROR(VLOOKUP($B885,'로템1,2단계-고장설명'!$B$4:$O$341,COLUMN()-16,FALSE),"")</f>
        <v/>
      </c>
      <c r="V885" s="62" t="str">
        <f>IFERROR(VLOOKUP($B885,'로템1,2단계-고장설명'!$B$4:$O$341,COLUMN()-16,FALSE),"")</f>
        <v/>
      </c>
      <c r="W885" s="62" t="str">
        <f>IFERROR(VLOOKUP($B885,'로템1,2단계-고장설명'!$B$4:$O$341,COLUMN()-16,FALSE),"")</f>
        <v/>
      </c>
      <c r="X885" s="62" t="str">
        <f>IFERROR(VLOOKUP($B885,'로템1,2단계-고장설명'!$B$4:$O$341,COLUMN()-16,FALSE),"")</f>
        <v/>
      </c>
      <c r="Y885" s="62" t="str">
        <f>IFERROR(VLOOKUP($B885,'로템1,2단계-고장설명'!$B$4:$O$341,COLUMN()-16,FALSE),"")</f>
        <v/>
      </c>
      <c r="Z885" s="62" t="str">
        <f>IFERROR(VLOOKUP($B885,'로템1,2단계-고장설명'!$B$4:$O$341,COLUMN()-16,FALSE),"")</f>
        <v/>
      </c>
      <c r="AA885" s="62" t="str">
        <f>IFERROR(VLOOKUP($B885,'로템1,2단계-고장설명'!$B$4:$O$341,COLUMN()-16,FALSE),"")</f>
        <v/>
      </c>
      <c r="AB885" s="62" t="str">
        <f>IFERROR(VLOOKUP($B885,'로템1,2단계-고장설명'!$B$4:$O$341,COLUMN()-16,FALSE),"")</f>
        <v/>
      </c>
      <c r="AC885" s="62" t="str">
        <f>IFERROR(VLOOKUP($B885,'로템1,2단계-고장설명'!$B$4:$O$341,COLUMN()-16,FALSE),"")</f>
        <v/>
      </c>
      <c r="AD885" s="62" t="str">
        <f>IFERROR(VLOOKUP($B885,'로템1,2단계-고장설명'!$B$4:$O$341,COLUMN()-16,FALSE),"")</f>
        <v/>
      </c>
    </row>
    <row r="886" spans="1:30" x14ac:dyDescent="0.4">
      <c r="A886" s="60">
        <v>884</v>
      </c>
      <c r="B886" s="60">
        <v>502</v>
      </c>
      <c r="C886" s="61" t="s">
        <v>16083</v>
      </c>
      <c r="D886" s="60" t="s">
        <v>3659</v>
      </c>
      <c r="E886" s="60">
        <v>3</v>
      </c>
      <c r="F886" s="60" t="s">
        <v>12000</v>
      </c>
      <c r="G886" s="60" t="s">
        <v>3034</v>
      </c>
      <c r="H886" s="57"/>
      <c r="L886" s="62">
        <v>884</v>
      </c>
      <c r="M886" s="140">
        <f t="shared" si="84"/>
        <v>502</v>
      </c>
      <c r="N886" s="62">
        <f t="shared" si="85"/>
        <v>502</v>
      </c>
      <c r="O886" s="62" t="str">
        <f t="shared" si="86"/>
        <v>DCU#3 2위(L1)-출입문 장애물검지</v>
      </c>
      <c r="P886" s="62" t="str">
        <f t="shared" si="87"/>
        <v>M2</v>
      </c>
      <c r="Q886" s="62" t="str">
        <f t="shared" si="88"/>
        <v>W</v>
      </c>
      <c r="R886" s="62" t="str">
        <f>IFERROR(VLOOKUP($B886,'로템1,2단계-고장설명'!$B$4:$O$341,COLUMN()-16,FALSE),"")</f>
        <v/>
      </c>
      <c r="S886" s="62" t="str">
        <f>IFERROR(VLOOKUP($B886,'로템1,2단계-고장설명'!$B$4:$O$341,COLUMN()-16,FALSE),"")</f>
        <v/>
      </c>
      <c r="T886" s="62" t="str">
        <f t="shared" si="89"/>
        <v>DCU</v>
      </c>
      <c r="U886" s="62" t="str">
        <f>IFERROR(VLOOKUP($B886,'로템1,2단계-고장설명'!$B$4:$O$341,COLUMN()-16,FALSE),"")</f>
        <v/>
      </c>
      <c r="V886" s="62" t="str">
        <f>IFERROR(VLOOKUP($B886,'로템1,2단계-고장설명'!$B$4:$O$341,COLUMN()-16,FALSE),"")</f>
        <v/>
      </c>
      <c r="W886" s="62" t="str">
        <f>IFERROR(VLOOKUP($B886,'로템1,2단계-고장설명'!$B$4:$O$341,COLUMN()-16,FALSE),"")</f>
        <v/>
      </c>
      <c r="X886" s="62" t="str">
        <f>IFERROR(VLOOKUP($B886,'로템1,2단계-고장설명'!$B$4:$O$341,COLUMN()-16,FALSE),"")</f>
        <v/>
      </c>
      <c r="Y886" s="62" t="str">
        <f>IFERROR(VLOOKUP($B886,'로템1,2단계-고장설명'!$B$4:$O$341,COLUMN()-16,FALSE),"")</f>
        <v/>
      </c>
      <c r="Z886" s="62" t="str">
        <f>IFERROR(VLOOKUP($B886,'로템1,2단계-고장설명'!$B$4:$O$341,COLUMN()-16,FALSE),"")</f>
        <v/>
      </c>
      <c r="AA886" s="62" t="str">
        <f>IFERROR(VLOOKUP($B886,'로템1,2단계-고장설명'!$B$4:$O$341,COLUMN()-16,FALSE),"")</f>
        <v/>
      </c>
      <c r="AB886" s="62" t="str">
        <f>IFERROR(VLOOKUP($B886,'로템1,2단계-고장설명'!$B$4:$O$341,COLUMN()-16,FALSE),"")</f>
        <v/>
      </c>
      <c r="AC886" s="62" t="str">
        <f>IFERROR(VLOOKUP($B886,'로템1,2단계-고장설명'!$B$4:$O$341,COLUMN()-16,FALSE),"")</f>
        <v/>
      </c>
      <c r="AD886" s="62" t="str">
        <f>IFERROR(VLOOKUP($B886,'로템1,2단계-고장설명'!$B$4:$O$341,COLUMN()-16,FALSE),"")</f>
        <v/>
      </c>
    </row>
    <row r="887" spans="1:30" x14ac:dyDescent="0.4">
      <c r="A887" s="60">
        <v>885</v>
      </c>
      <c r="B887" s="60">
        <v>503</v>
      </c>
      <c r="C887" s="61" t="s">
        <v>16084</v>
      </c>
      <c r="D887" s="60" t="s">
        <v>3659</v>
      </c>
      <c r="E887" s="60">
        <v>3</v>
      </c>
      <c r="F887" s="60" t="s">
        <v>12000</v>
      </c>
      <c r="G887" s="60" t="s">
        <v>2821</v>
      </c>
      <c r="H887" s="57"/>
      <c r="L887" s="62">
        <v>885</v>
      </c>
      <c r="M887" s="140">
        <f t="shared" si="84"/>
        <v>503</v>
      </c>
      <c r="N887" s="62">
        <f t="shared" si="85"/>
        <v>503</v>
      </c>
      <c r="O887" s="62" t="str">
        <f t="shared" si="86"/>
        <v>DCU#3 2위(L1)-출입문 내부비상핸들 취급(EED)</v>
      </c>
      <c r="P887" s="62" t="str">
        <f t="shared" si="87"/>
        <v>M2</v>
      </c>
      <c r="Q887" s="62" t="str">
        <f t="shared" si="88"/>
        <v>B</v>
      </c>
      <c r="R887" s="62" t="str">
        <f>IFERROR(VLOOKUP($B887,'로템1,2단계-고장설명'!$B$4:$O$341,COLUMN()-16,FALSE),"")</f>
        <v/>
      </c>
      <c r="S887" s="62" t="str">
        <f>IFERROR(VLOOKUP($B887,'로템1,2단계-고장설명'!$B$4:$O$341,COLUMN()-16,FALSE),"")</f>
        <v/>
      </c>
      <c r="T887" s="62" t="str">
        <f t="shared" si="89"/>
        <v>DCU</v>
      </c>
      <c r="U887" s="62" t="str">
        <f>IFERROR(VLOOKUP($B887,'로템1,2단계-고장설명'!$B$4:$O$341,COLUMN()-16,FALSE),"")</f>
        <v/>
      </c>
      <c r="V887" s="62" t="str">
        <f>IFERROR(VLOOKUP($B887,'로템1,2단계-고장설명'!$B$4:$O$341,COLUMN()-16,FALSE),"")</f>
        <v/>
      </c>
      <c r="W887" s="62" t="str">
        <f>IFERROR(VLOOKUP($B887,'로템1,2단계-고장설명'!$B$4:$O$341,COLUMN()-16,FALSE),"")</f>
        <v/>
      </c>
      <c r="X887" s="62" t="str">
        <f>IFERROR(VLOOKUP($B887,'로템1,2단계-고장설명'!$B$4:$O$341,COLUMN()-16,FALSE),"")</f>
        <v/>
      </c>
      <c r="Y887" s="62" t="str">
        <f>IFERROR(VLOOKUP($B887,'로템1,2단계-고장설명'!$B$4:$O$341,COLUMN()-16,FALSE),"")</f>
        <v/>
      </c>
      <c r="Z887" s="62" t="str">
        <f>IFERROR(VLOOKUP($B887,'로템1,2단계-고장설명'!$B$4:$O$341,COLUMN()-16,FALSE),"")</f>
        <v/>
      </c>
      <c r="AA887" s="62" t="str">
        <f>IFERROR(VLOOKUP($B887,'로템1,2단계-고장설명'!$B$4:$O$341,COLUMN()-16,FALSE),"")</f>
        <v/>
      </c>
      <c r="AB887" s="62" t="str">
        <f>IFERROR(VLOOKUP($B887,'로템1,2단계-고장설명'!$B$4:$O$341,COLUMN()-16,FALSE),"")</f>
        <v/>
      </c>
      <c r="AC887" s="62" t="str">
        <f>IFERROR(VLOOKUP($B887,'로템1,2단계-고장설명'!$B$4:$O$341,COLUMN()-16,FALSE),"")</f>
        <v/>
      </c>
      <c r="AD887" s="62" t="str">
        <f>IFERROR(VLOOKUP($B887,'로템1,2단계-고장설명'!$B$4:$O$341,COLUMN()-16,FALSE),"")</f>
        <v/>
      </c>
    </row>
    <row r="888" spans="1:30" x14ac:dyDescent="0.4">
      <c r="A888" s="60">
        <v>886</v>
      </c>
      <c r="B888" s="60">
        <v>504</v>
      </c>
      <c r="C888" s="61" t="s">
        <v>16085</v>
      </c>
      <c r="D888" s="60" t="s">
        <v>3659</v>
      </c>
      <c r="E888" s="60">
        <v>3</v>
      </c>
      <c r="F888" s="60" t="s">
        <v>12000</v>
      </c>
      <c r="G888" s="60" t="s">
        <v>2821</v>
      </c>
      <c r="H888" s="57"/>
      <c r="L888" s="62">
        <v>886</v>
      </c>
      <c r="M888" s="140">
        <f t="shared" si="84"/>
        <v>504</v>
      </c>
      <c r="N888" s="62">
        <f t="shared" si="85"/>
        <v>504</v>
      </c>
      <c r="O888" s="62" t="str">
        <f t="shared" si="86"/>
        <v>DCU#3 2위(L1)-출입문 외부비상핸들 취급(EAD)</v>
      </c>
      <c r="P888" s="62" t="str">
        <f t="shared" si="87"/>
        <v>M2</v>
      </c>
      <c r="Q888" s="62" t="str">
        <f t="shared" si="88"/>
        <v>B</v>
      </c>
      <c r="R888" s="62" t="str">
        <f>IFERROR(VLOOKUP($B888,'로템1,2단계-고장설명'!$B$4:$O$341,COLUMN()-16,FALSE),"")</f>
        <v/>
      </c>
      <c r="S888" s="62" t="str">
        <f>IFERROR(VLOOKUP($B888,'로템1,2단계-고장설명'!$B$4:$O$341,COLUMN()-16,FALSE),"")</f>
        <v/>
      </c>
      <c r="T888" s="62" t="str">
        <f t="shared" si="89"/>
        <v>DCU</v>
      </c>
      <c r="U888" s="62" t="str">
        <f>IFERROR(VLOOKUP($B888,'로템1,2단계-고장설명'!$B$4:$O$341,COLUMN()-16,FALSE),"")</f>
        <v/>
      </c>
      <c r="V888" s="62" t="str">
        <f>IFERROR(VLOOKUP($B888,'로템1,2단계-고장설명'!$B$4:$O$341,COLUMN()-16,FALSE),"")</f>
        <v/>
      </c>
      <c r="W888" s="62" t="str">
        <f>IFERROR(VLOOKUP($B888,'로템1,2단계-고장설명'!$B$4:$O$341,COLUMN()-16,FALSE),"")</f>
        <v/>
      </c>
      <c r="X888" s="62" t="str">
        <f>IFERROR(VLOOKUP($B888,'로템1,2단계-고장설명'!$B$4:$O$341,COLUMN()-16,FALSE),"")</f>
        <v/>
      </c>
      <c r="Y888" s="62" t="str">
        <f>IFERROR(VLOOKUP($B888,'로템1,2단계-고장설명'!$B$4:$O$341,COLUMN()-16,FALSE),"")</f>
        <v/>
      </c>
      <c r="Z888" s="62" t="str">
        <f>IFERROR(VLOOKUP($B888,'로템1,2단계-고장설명'!$B$4:$O$341,COLUMN()-16,FALSE),"")</f>
        <v/>
      </c>
      <c r="AA888" s="62" t="str">
        <f>IFERROR(VLOOKUP($B888,'로템1,2단계-고장설명'!$B$4:$O$341,COLUMN()-16,FALSE),"")</f>
        <v/>
      </c>
      <c r="AB888" s="62" t="str">
        <f>IFERROR(VLOOKUP($B888,'로템1,2단계-고장설명'!$B$4:$O$341,COLUMN()-16,FALSE),"")</f>
        <v/>
      </c>
      <c r="AC888" s="62" t="str">
        <f>IFERROR(VLOOKUP($B888,'로템1,2단계-고장설명'!$B$4:$O$341,COLUMN()-16,FALSE),"")</f>
        <v/>
      </c>
      <c r="AD888" s="62" t="str">
        <f>IFERROR(VLOOKUP($B888,'로템1,2단계-고장설명'!$B$4:$O$341,COLUMN()-16,FALSE),"")</f>
        <v/>
      </c>
    </row>
    <row r="889" spans="1:30" x14ac:dyDescent="0.4">
      <c r="A889" s="60">
        <v>887</v>
      </c>
      <c r="B889" s="60">
        <v>505</v>
      </c>
      <c r="C889" s="61" t="s">
        <v>16086</v>
      </c>
      <c r="D889" s="60" t="s">
        <v>3659</v>
      </c>
      <c r="E889" s="60">
        <v>3</v>
      </c>
      <c r="F889" s="60" t="s">
        <v>12000</v>
      </c>
      <c r="G889" s="60" t="s">
        <v>3034</v>
      </c>
      <c r="H889" s="57"/>
      <c r="L889" s="62">
        <v>887</v>
      </c>
      <c r="M889" s="140">
        <f t="shared" si="84"/>
        <v>505</v>
      </c>
      <c r="N889" s="62">
        <f t="shared" si="85"/>
        <v>505</v>
      </c>
      <c r="O889" s="62" t="str">
        <f t="shared" si="86"/>
        <v>DCU#3 2위(L1)-출입문 입력 고전압</v>
      </c>
      <c r="P889" s="62" t="str">
        <f t="shared" si="87"/>
        <v>M2</v>
      </c>
      <c r="Q889" s="62" t="str">
        <f t="shared" si="88"/>
        <v>W</v>
      </c>
      <c r="R889" s="62" t="str">
        <f>IFERROR(VLOOKUP($B889,'로템1,2단계-고장설명'!$B$4:$O$341,COLUMN()-16,FALSE),"")</f>
        <v>DCU-입력고전압</v>
      </c>
      <c r="S889" s="62" t="str">
        <f>IFERROR(VLOOKUP($B889,'로템1,2단계-고장설명'!$B$4:$O$341,COLUMN()-16,FALSE),"")</f>
        <v>W</v>
      </c>
      <c r="T889" s="62" t="str">
        <f t="shared" si="89"/>
        <v>DCU</v>
      </c>
      <c r="U889" s="62" t="str">
        <f>IFERROR(VLOOKUP($B889,'로템1,2단계-고장설명'!$B$4:$O$341,COLUMN()-16,FALSE),"")</f>
        <v>DCU의 RS485 데이터 중 DCU-TCMS SD TEXT3의 Bit4 “High Voltage” 신호가 "1"이 되면 검지.</v>
      </c>
      <c r="V889" s="62" t="str">
        <f>IFERROR(VLOOKUP($B889,'로템1,2단계-고장설명'!$B$4:$O$341,COLUMN()-16,FALSE),"")</f>
        <v>고전압 상태. (그리 높지 않은 고전압 상태에서는 출입문 작동에 문제가 없으나, 140Vdc 이상의 큰 전압이 인가될 경우, DCU의 PCB 기판이 손상될 수 있음.)</v>
      </c>
      <c r="W889" s="62" t="str">
        <f>IFERROR(VLOOKUP($B889,'로템1,2단계-고장설명'!$B$4:$O$341,COLUMN()-16,FALSE),"")</f>
        <v>차량으로부터 인가되는 공급전원이 125Vdc 이상</v>
      </c>
      <c r="X889" s="62" t="str">
        <f>IFERROR(VLOOKUP($B889,'로템1,2단계-고장설명'!$B$4:$O$341,COLUMN()-16,FALSE),"")</f>
        <v>차량으로부터 인가되는 공급전원이 125Vdc 미만</v>
      </c>
      <c r="Y889" s="62" t="str">
        <f>IFERROR(VLOOKUP($B889,'로템1,2단계-고장설명'!$B$4:$O$341,COLUMN()-16,FALSE),"")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889" s="62" t="str">
        <f>IFERROR(VLOOKUP($B889,'로템1,2단계-고장설명'!$B$4:$O$341,COLUMN()-16,FALSE),"")</f>
        <v/>
      </c>
      <c r="AA889" s="62" t="str">
        <f>IFERROR(VLOOKUP($B889,'로템1,2단계-고장설명'!$B$4:$O$341,COLUMN()-16,FALSE),"")</f>
        <v>1단계40량, 2단계48량</v>
      </c>
      <c r="AB889" s="62" t="str">
        <f>IFERROR(VLOOKUP($B889,'로템1,2단계-고장설명'!$B$4:$O$341,COLUMN()-16,FALSE),"")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889" s="62" t="str">
        <f>IFERROR(VLOOKUP($B889,'로템1,2단계-고장설명'!$B$4:$O$341,COLUMN()-16,FALSE),"")</f>
        <v>2,3,4</v>
      </c>
      <c r="AD889" s="62" t="str">
        <f>IFERROR(VLOOKUP($B889,'로템1,2단계-고장설명'!$B$4:$O$341,COLUMN()-16,FALSE),"")</f>
        <v>Rotem</v>
      </c>
    </row>
    <row r="890" spans="1:30" x14ac:dyDescent="0.4">
      <c r="A890" s="60">
        <v>888</v>
      </c>
      <c r="B890" s="60">
        <v>506</v>
      </c>
      <c r="C890" s="61" t="s">
        <v>16087</v>
      </c>
      <c r="D890" s="60" t="s">
        <v>3659</v>
      </c>
      <c r="E890" s="60">
        <v>3</v>
      </c>
      <c r="F890" s="60" t="s">
        <v>12000</v>
      </c>
      <c r="G890" s="60" t="s">
        <v>3034</v>
      </c>
      <c r="H890" s="57"/>
      <c r="L890" s="62">
        <v>888</v>
      </c>
      <c r="M890" s="140">
        <f t="shared" si="84"/>
        <v>506</v>
      </c>
      <c r="N890" s="62">
        <f t="shared" si="85"/>
        <v>506</v>
      </c>
      <c r="O890" s="62" t="str">
        <f t="shared" si="86"/>
        <v>DCU#3 2위(L1)-출입문 입력 저전압</v>
      </c>
      <c r="P890" s="62" t="str">
        <f t="shared" si="87"/>
        <v>M2</v>
      </c>
      <c r="Q890" s="62" t="str">
        <f t="shared" si="88"/>
        <v>W</v>
      </c>
      <c r="R890" s="62" t="str">
        <f>IFERROR(VLOOKUP($B890,'로템1,2단계-고장설명'!$B$4:$O$341,COLUMN()-16,FALSE),"")</f>
        <v>DCU-입력저전압</v>
      </c>
      <c r="S890" s="62" t="str">
        <f>IFERROR(VLOOKUP($B890,'로템1,2단계-고장설명'!$B$4:$O$341,COLUMN()-16,FALSE),"")</f>
        <v>W</v>
      </c>
      <c r="T890" s="62" t="str">
        <f t="shared" si="89"/>
        <v>DCU</v>
      </c>
      <c r="U890" s="62" t="str">
        <f>IFERROR(VLOOKUP($B890,'로템1,2단계-고장설명'!$B$4:$O$341,COLUMN()-16,FALSE),"")</f>
        <v>DCU의 RS485 데이터 중 DCU-TCMS SD TEXT3의 Bit5 “Low Voltage” 신호가 "1"이 되면 검지.</v>
      </c>
      <c r="V890" s="62" t="str">
        <f>IFERROR(VLOOKUP($B890,'로템1,2단계-고장설명'!$B$4:$O$341,COLUMN()-16,FALSE),"")</f>
        <v>저전안 상태 (출입문 동작이 심하게 느려지거나 작동조차 안될 수 있음.)</v>
      </c>
      <c r="W890" s="62" t="str">
        <f>IFERROR(VLOOKUP($B890,'로템1,2단계-고장설명'!$B$4:$O$341,COLUMN()-16,FALSE),"")</f>
        <v>차량으로부터 인가되는 공급전원이 70Vdc 이하</v>
      </c>
      <c r="X890" s="62" t="str">
        <f>IFERROR(VLOOKUP($B890,'로템1,2단계-고장설명'!$B$4:$O$341,COLUMN()-16,FALSE),"")</f>
        <v>차량으로부터 인가되는 공급전원이 70Vdc 초과</v>
      </c>
      <c r="Y890" s="62" t="str">
        <f>IFERROR(VLOOKUP($B890,'로템1,2단계-고장설명'!$B$4:$O$341,COLUMN()-16,FALSE),"")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890" s="62" t="str">
        <f>IFERROR(VLOOKUP($B890,'로템1,2단계-고장설명'!$B$4:$O$341,COLUMN()-16,FALSE),"")</f>
        <v/>
      </c>
      <c r="AA890" s="62" t="str">
        <f>IFERROR(VLOOKUP($B890,'로템1,2단계-고장설명'!$B$4:$O$341,COLUMN()-16,FALSE),"")</f>
        <v>1단계40량, 2단계48량</v>
      </c>
      <c r="AB890" s="62" t="str">
        <f>IFERROR(VLOOKUP($B890,'로템1,2단계-고장설명'!$B$4:$O$341,COLUMN()-16,FALSE),"")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890" s="62" t="str">
        <f>IFERROR(VLOOKUP($B890,'로템1,2단계-고장설명'!$B$4:$O$341,COLUMN()-16,FALSE),"")</f>
        <v>2,3,4</v>
      </c>
      <c r="AD890" s="62" t="str">
        <f>IFERROR(VLOOKUP($B890,'로템1,2단계-고장설명'!$B$4:$O$341,COLUMN()-16,FALSE),"")</f>
        <v>Rotem</v>
      </c>
    </row>
    <row r="891" spans="1:30" x14ac:dyDescent="0.4">
      <c r="A891" s="60">
        <v>889</v>
      </c>
      <c r="B891" s="60">
        <v>507</v>
      </c>
      <c r="C891" s="61" t="s">
        <v>16088</v>
      </c>
      <c r="D891" s="60" t="s">
        <v>3659</v>
      </c>
      <c r="E891" s="60">
        <v>3</v>
      </c>
      <c r="F891" s="60" t="s">
        <v>12000</v>
      </c>
      <c r="G891" s="60" t="s">
        <v>2837</v>
      </c>
      <c r="H891" s="57"/>
      <c r="L891" s="62">
        <v>889</v>
      </c>
      <c r="M891" s="140">
        <f t="shared" si="84"/>
        <v>507</v>
      </c>
      <c r="N891" s="62">
        <f t="shared" si="85"/>
        <v>507</v>
      </c>
      <c r="O891" s="62" t="str">
        <f t="shared" si="86"/>
        <v>DCU#3 2위(L1)-초기화 실패</v>
      </c>
      <c r="P891" s="62" t="str">
        <f t="shared" si="87"/>
        <v>M2</v>
      </c>
      <c r="Q891" s="62" t="str">
        <f t="shared" si="88"/>
        <v>C</v>
      </c>
      <c r="R891" s="62" t="str">
        <f>IFERROR(VLOOKUP($B891,'로템1,2단계-고장설명'!$B$4:$O$341,COLUMN()-16,FALSE),"")</f>
        <v>DCU-초기화 실패</v>
      </c>
      <c r="S891" s="62" t="str">
        <f>IFERROR(VLOOKUP($B891,'로템1,2단계-고장설명'!$B$4:$O$341,COLUMN()-16,FALSE),"")</f>
        <v>C</v>
      </c>
      <c r="T891" s="62" t="str">
        <f t="shared" si="89"/>
        <v>DCU</v>
      </c>
      <c r="U891" s="62" t="str">
        <f>IFERROR(VLOOKUP($B891,'로템1,2단계-고장설명'!$B$4:$O$341,COLUMN()-16,FALSE),"")</f>
        <v>DCU의 RS485 데이터 중 DCU-TCMS SD TEXT4의 Bit5 "Calibration failure” 신호가 "1"이 되면 검지.</v>
      </c>
      <c r="V891" s="62" t="str">
        <f>IFERROR(VLOOKUP($B891,'로템1,2단계-고장설명'!$B$4:$O$341,COLUMN()-16,FALSE),"")</f>
        <v>초기화가 실패하여 정상적인 출임문 열림/닫힘이 불가능</v>
      </c>
      <c r="W891" s="62" t="str">
        <f>IFERROR(VLOOKUP($B891,'로템1,2단계-고장설명'!$B$4:$O$341,COLUMN()-16,FALSE),"")</f>
        <v>DCU 초기화 동작 중, 모터고장, 장애물 감지, 리미트 스위치 고장 등으로 인해 초기화를 완료하지 못하는 경우</v>
      </c>
      <c r="X891" s="62" t="str">
        <f>IFERROR(VLOOKUP($B891,'로템1,2단계-고장설명'!$B$4:$O$341,COLUMN()-16,FALSE),"")</f>
        <v>초기화 실패를 야기한 고장 코드를 확인하여 조치 후, 재 닫힘 명령을 주거나 DCU 전원 reset</v>
      </c>
      <c r="Y891" s="62" t="str">
        <f>IFERROR(VLOOKUP($B891,'로템1,2단계-고장설명'!$B$4:$O$341,COLUMN()-16,FALSE),"")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891" s="62" t="str">
        <f>IFERROR(VLOOKUP($B891,'로템1,2단계-고장설명'!$B$4:$O$341,COLUMN()-16,FALSE),"")</f>
        <v/>
      </c>
      <c r="AA891" s="62" t="str">
        <f>IFERROR(VLOOKUP($B891,'로템1,2단계-고장설명'!$B$4:$O$341,COLUMN()-16,FALSE),"")</f>
        <v>1단계40량, 2단계48량</v>
      </c>
      <c r="AB891" s="62" t="str">
        <f>IFERROR(VLOOKUP($B891,'로템1,2단계-고장설명'!$B$4:$O$341,COLUMN()-16,FALSE),"")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891" s="62" t="str">
        <f>IFERROR(VLOOKUP($B891,'로템1,2단계-고장설명'!$B$4:$O$341,COLUMN()-16,FALSE),"")</f>
        <v>2,3,4</v>
      </c>
      <c r="AD891" s="62" t="str">
        <f>IFERROR(VLOOKUP($B891,'로템1,2단계-고장설명'!$B$4:$O$341,COLUMN()-16,FALSE),"")</f>
        <v>Rotem</v>
      </c>
    </row>
    <row r="892" spans="1:30" x14ac:dyDescent="0.4">
      <c r="A892" s="60">
        <v>890</v>
      </c>
      <c r="B892" s="60">
        <v>508</v>
      </c>
      <c r="C892" s="61" t="s">
        <v>16089</v>
      </c>
      <c r="D892" s="60" t="s">
        <v>3659</v>
      </c>
      <c r="E892" s="60">
        <v>3</v>
      </c>
      <c r="F892" s="60" t="s">
        <v>12000</v>
      </c>
      <c r="G892" s="60" t="s">
        <v>2821</v>
      </c>
      <c r="H892" s="57"/>
      <c r="L892" s="62">
        <v>890</v>
      </c>
      <c r="M892" s="140">
        <f t="shared" si="84"/>
        <v>508</v>
      </c>
      <c r="N892" s="62">
        <f t="shared" si="85"/>
        <v>508</v>
      </c>
      <c r="O892" s="62" t="str">
        <f t="shared" si="86"/>
        <v>DCU#3 2위(L1)-출입문 모터/인코더 고장</v>
      </c>
      <c r="P892" s="62" t="str">
        <f t="shared" si="87"/>
        <v>M2</v>
      </c>
      <c r="Q892" s="62" t="str">
        <f t="shared" si="88"/>
        <v>B</v>
      </c>
      <c r="R892" s="62" t="str">
        <f>IFERROR(VLOOKUP($B892,'로템1,2단계-고장설명'!$B$4:$O$341,COLUMN()-16,FALSE),"")</f>
        <v>DCU-출입문 모터/인코더 고장</v>
      </c>
      <c r="S892" s="62" t="str">
        <f>IFERROR(VLOOKUP($B892,'로템1,2단계-고장설명'!$B$4:$O$341,COLUMN()-16,FALSE),"")</f>
        <v>B</v>
      </c>
      <c r="T892" s="62" t="str">
        <f t="shared" si="89"/>
        <v>DCU</v>
      </c>
      <c r="U892" s="62" t="str">
        <f>IFERROR(VLOOKUP($B892,'로템1,2단계-고장설명'!$B$4:$O$341,COLUMN()-16,FALSE),"")</f>
        <v>DCU의 RS485 데이터 중 DCU-TCMS SD TEXT4의 Bit4 "Motor / Encoder failure” 신호가 "1"이 되면 검지.</v>
      </c>
      <c r="V892" s="62" t="str">
        <f>IFERROR(VLOOKUP($B892,'로템1,2단계-고장설명'!$B$4:$O$341,COLUMN()-16,FALSE),"")</f>
        <v>출입문 정상동작 불가</v>
      </c>
      <c r="W892" s="62" t="str">
        <f>IFERROR(VLOOKUP($B892,'로템1,2단계-고장설명'!$B$4:$O$341,COLUMN()-16,FALSE),"")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892" s="62" t="str">
        <f>IFERROR(VLOOKUP($B892,'로템1,2단계-고장설명'!$B$4:$O$341,COLUMN()-16,FALSE),"")</f>
        <v>모터/인코더 및 DCU가 정상상태이고, 전기적 연결상태가 정상</v>
      </c>
      <c r="Y892" s="62" t="str">
        <f>IFERROR(VLOOKUP($B892,'로템1,2단계-고장설명'!$B$4:$O$341,COLUMN()-16,FALSE),"")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892" s="62" t="str">
        <f>IFERROR(VLOOKUP($B892,'로템1,2단계-고장설명'!$B$4:$O$341,COLUMN()-16,FALSE),"")</f>
        <v/>
      </c>
      <c r="AA892" s="62" t="str">
        <f>IFERROR(VLOOKUP($B892,'로템1,2단계-고장설명'!$B$4:$O$341,COLUMN()-16,FALSE),"")</f>
        <v>1단계40량, 2단계48량</v>
      </c>
      <c r="AB892" s="62" t="str">
        <f>IFERROR(VLOOKUP($B892,'로템1,2단계-고장설명'!$B$4:$O$341,COLUMN()-16,FALSE),"")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892" s="62" t="str">
        <f>IFERROR(VLOOKUP($B892,'로템1,2단계-고장설명'!$B$4:$O$341,COLUMN()-16,FALSE),"")</f>
        <v>2,3,4</v>
      </c>
      <c r="AD892" s="62" t="str">
        <f>IFERROR(VLOOKUP($B892,'로템1,2단계-고장설명'!$B$4:$O$341,COLUMN()-16,FALSE),"")</f>
        <v>Rotem</v>
      </c>
    </row>
    <row r="893" spans="1:30" x14ac:dyDescent="0.4">
      <c r="A893" s="60">
        <v>891</v>
      </c>
      <c r="B893" s="60">
        <v>509</v>
      </c>
      <c r="C893" s="61" t="s">
        <v>16090</v>
      </c>
      <c r="D893" s="60" t="s">
        <v>3659</v>
      </c>
      <c r="E893" s="60">
        <v>3</v>
      </c>
      <c r="F893" s="60" t="s">
        <v>12000</v>
      </c>
      <c r="G893" s="60" t="s">
        <v>2837</v>
      </c>
      <c r="H893" s="57"/>
      <c r="L893" s="62">
        <v>891</v>
      </c>
      <c r="M893" s="140">
        <f t="shared" si="84"/>
        <v>509</v>
      </c>
      <c r="N893" s="62">
        <f t="shared" si="85"/>
        <v>509</v>
      </c>
      <c r="O893" s="62" t="str">
        <f t="shared" si="86"/>
        <v>DCU#3 2위(L1)-출입문 잠김 리미트 스위치 고장</v>
      </c>
      <c r="P893" s="62" t="str">
        <f t="shared" si="87"/>
        <v>M2</v>
      </c>
      <c r="Q893" s="62" t="str">
        <f t="shared" si="88"/>
        <v>C</v>
      </c>
      <c r="R893" s="62" t="str">
        <f>IFERROR(VLOOKUP($B893,'로템1,2단계-고장설명'!$B$4:$O$341,COLUMN()-16,FALSE),"")</f>
        <v>DCU-출입문 잠김 리미트 스위치 고장</v>
      </c>
      <c r="S893" s="62" t="str">
        <f>IFERROR(VLOOKUP($B893,'로템1,2단계-고장설명'!$B$4:$O$341,COLUMN()-16,FALSE),"")</f>
        <v>C</v>
      </c>
      <c r="T893" s="62" t="str">
        <f t="shared" si="89"/>
        <v>DCU</v>
      </c>
      <c r="U893" s="62" t="str">
        <f>IFERROR(VLOOKUP($B893,'로템1,2단계-고장설명'!$B$4:$O$341,COLUMN()-16,FALSE),"")</f>
        <v>DCU의 RS485 데이터 중 DCU-TCMS SD TEXT4의 Bit1 "DLS Failure” 신호가 "1"이 되면 검지.</v>
      </c>
      <c r="V893" s="62" t="str">
        <f>IFERROR(VLOOKUP($B893,'로템1,2단계-고장설명'!$B$4:$O$341,COLUMN()-16,FALSE),"")</f>
        <v>출입문 잠김 상태 확인 불가</v>
      </c>
      <c r="W893" s="62" t="str">
        <f>IFERROR(VLOOKUP($B893,'로템1,2단계-고장설명'!$B$4:$O$341,COLUMN()-16,FALSE),"")</f>
        <v>1) 출입문이 열림 상태에서 DLS가 작동되어 있는 경우
2) 출입문이 닫힘 상태에서 DLS가 작동되지 않은 경우</v>
      </c>
      <c r="X893" s="62" t="str">
        <f>IFERROR(VLOOKUP($B893,'로템1,2단계-고장설명'!$B$4:$O$341,COLUMN()-16,FALSE),"")</f>
        <v>전기적 결선상태가 양호하고, 출입문 열림 닫힘 시, DLS가 정상적으로 작동</v>
      </c>
      <c r="Y893" s="62" t="str">
        <f>IFERROR(VLOOKUP($B893,'로템1,2단계-고장설명'!$B$4:$O$341,COLUMN()-16,FALSE),"")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893" s="62" t="str">
        <f>IFERROR(VLOOKUP($B893,'로템1,2단계-고장설명'!$B$4:$O$341,COLUMN()-16,FALSE),"")</f>
        <v/>
      </c>
      <c r="AA893" s="62" t="str">
        <f>IFERROR(VLOOKUP($B893,'로템1,2단계-고장설명'!$B$4:$O$341,COLUMN()-16,FALSE),"")</f>
        <v>1단계40량, 2단계48량</v>
      </c>
      <c r="AB893" s="62" t="str">
        <f>IFERROR(VLOOKUP($B893,'로템1,2단계-고장설명'!$B$4:$O$341,COLUMN()-16,FALSE),"")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893" s="62" t="str">
        <f>IFERROR(VLOOKUP($B893,'로템1,2단계-고장설명'!$B$4:$O$341,COLUMN()-16,FALSE),"")</f>
        <v>2,3,4</v>
      </c>
      <c r="AD893" s="62" t="str">
        <f>IFERROR(VLOOKUP($B893,'로템1,2단계-고장설명'!$B$4:$O$341,COLUMN()-16,FALSE),"")</f>
        <v>Rotem</v>
      </c>
    </row>
    <row r="894" spans="1:30" x14ac:dyDescent="0.4">
      <c r="A894" s="60">
        <v>892</v>
      </c>
      <c r="B894" s="60">
        <v>510</v>
      </c>
      <c r="C894" s="61" t="s">
        <v>16091</v>
      </c>
      <c r="D894" s="60" t="s">
        <v>3659</v>
      </c>
      <c r="E894" s="60">
        <v>3</v>
      </c>
      <c r="F894" s="60" t="s">
        <v>12000</v>
      </c>
      <c r="G894" s="60" t="s">
        <v>2837</v>
      </c>
      <c r="H894" s="57"/>
      <c r="L894" s="62">
        <v>892</v>
      </c>
      <c r="M894" s="140">
        <f t="shared" si="84"/>
        <v>510</v>
      </c>
      <c r="N894" s="62">
        <f t="shared" si="85"/>
        <v>510</v>
      </c>
      <c r="O894" s="62" t="str">
        <f t="shared" si="86"/>
        <v>DCU#3 2위(L1)-출입문 닫힘 리미트 스위치1 고장</v>
      </c>
      <c r="P894" s="62" t="str">
        <f t="shared" si="87"/>
        <v>M2</v>
      </c>
      <c r="Q894" s="62" t="str">
        <f t="shared" si="88"/>
        <v>C</v>
      </c>
      <c r="R894" s="62" t="str">
        <f>IFERROR(VLOOKUP($B894,'로템1,2단계-고장설명'!$B$4:$O$341,COLUMN()-16,FALSE),"")</f>
        <v>DCU-출입문 닫힘 리미트 스위치1 고장</v>
      </c>
      <c r="S894" s="62" t="str">
        <f>IFERROR(VLOOKUP($B894,'로템1,2단계-고장설명'!$B$4:$O$341,COLUMN()-16,FALSE),"")</f>
        <v>C</v>
      </c>
      <c r="T894" s="62" t="str">
        <f t="shared" si="89"/>
        <v>DCU</v>
      </c>
      <c r="U894" s="62" t="str">
        <f>IFERROR(VLOOKUP($B894,'로템1,2단계-고장설명'!$B$4:$O$341,COLUMN()-16,FALSE),"")</f>
        <v>DCU의 RS485 데이터 중 DCU-TCMS SD TEXT4의 Bit3 "DCS1 Failure(Leftt)” 신호가 "1"이 되면 검지.</v>
      </c>
      <c r="V894" s="62" t="str">
        <f>IFERROR(VLOOKUP($B894,'로템1,2단계-고장설명'!$B$4:$O$341,COLUMN()-16,FALSE),"")</f>
        <v>출입문 왼쪽 판넬 닫힘 상태 확인 불가</v>
      </c>
      <c r="W894" s="62" t="str">
        <f>IFERROR(VLOOKUP($B894,'로템1,2단계-고장설명'!$B$4:$O$341,COLUMN()-16,FALSE),"")</f>
        <v>1) 출입문이 열림 상태에서 DCS1이 작동되어 있는 경우
2) 출입문이 닫힘 상태에서 DCS1이 작동되지 않은 경우</v>
      </c>
      <c r="X894" s="62" t="str">
        <f>IFERROR(VLOOKUP($B894,'로템1,2단계-고장설명'!$B$4:$O$341,COLUMN()-16,FALSE),"")</f>
        <v>전기적 결선상태가 양호하고, 출입문 열림 닫힘 시, DCS1이 정상적으로 작동</v>
      </c>
      <c r="Y894" s="62" t="str">
        <f>IFERROR(VLOOKUP($B894,'로템1,2단계-고장설명'!$B$4:$O$341,COLUMN()-16,FALSE),"")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894" s="62" t="str">
        <f>IFERROR(VLOOKUP($B894,'로템1,2단계-고장설명'!$B$4:$O$341,COLUMN()-16,FALSE),"")</f>
        <v/>
      </c>
      <c r="AA894" s="62" t="str">
        <f>IFERROR(VLOOKUP($B894,'로템1,2단계-고장설명'!$B$4:$O$341,COLUMN()-16,FALSE),"")</f>
        <v>1단계40량, 2단계48량</v>
      </c>
      <c r="AB894" s="62" t="str">
        <f>IFERROR(VLOOKUP($B894,'로템1,2단계-고장설명'!$B$4:$O$341,COLUMN()-16,FALSE),"")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894" s="62" t="str">
        <f>IFERROR(VLOOKUP($B894,'로템1,2단계-고장설명'!$B$4:$O$341,COLUMN()-16,FALSE),"")</f>
        <v>2,3,4</v>
      </c>
      <c r="AD894" s="62" t="str">
        <f>IFERROR(VLOOKUP($B894,'로템1,2단계-고장설명'!$B$4:$O$341,COLUMN()-16,FALSE),"")</f>
        <v>Rotem</v>
      </c>
    </row>
    <row r="895" spans="1:30" x14ac:dyDescent="0.4">
      <c r="A895" s="60">
        <v>893</v>
      </c>
      <c r="B895" s="60">
        <v>511</v>
      </c>
      <c r="C895" s="61" t="s">
        <v>16092</v>
      </c>
      <c r="D895" s="60" t="s">
        <v>3659</v>
      </c>
      <c r="E895" s="60">
        <v>3</v>
      </c>
      <c r="F895" s="60" t="s">
        <v>12000</v>
      </c>
      <c r="G895" s="60" t="s">
        <v>2837</v>
      </c>
      <c r="H895" s="57"/>
      <c r="L895" s="62">
        <v>893</v>
      </c>
      <c r="M895" s="140">
        <f t="shared" si="84"/>
        <v>511</v>
      </c>
      <c r="N895" s="62">
        <f t="shared" si="85"/>
        <v>511</v>
      </c>
      <c r="O895" s="62" t="str">
        <f t="shared" si="86"/>
        <v>DCU#3 2위(L1)-출입문 닫힘 리미트 스위치2 고장</v>
      </c>
      <c r="P895" s="62" t="str">
        <f t="shared" si="87"/>
        <v>M2</v>
      </c>
      <c r="Q895" s="62" t="str">
        <f t="shared" si="88"/>
        <v>C</v>
      </c>
      <c r="R895" s="62" t="str">
        <f>IFERROR(VLOOKUP($B895,'로템1,2단계-고장설명'!$B$4:$O$341,COLUMN()-16,FALSE),"")</f>
        <v>DCU-출입문 닫힘 리미트 스위치2 고장</v>
      </c>
      <c r="S895" s="62" t="str">
        <f>IFERROR(VLOOKUP($B895,'로템1,2단계-고장설명'!$B$4:$O$341,COLUMN()-16,FALSE),"")</f>
        <v>C</v>
      </c>
      <c r="T895" s="62" t="str">
        <f t="shared" si="89"/>
        <v>DCU</v>
      </c>
      <c r="U895" s="62" t="str">
        <f>IFERROR(VLOOKUP($B895,'로템1,2단계-고장설명'!$B$4:$O$341,COLUMN()-16,FALSE),"")</f>
        <v>DCU의 RS485 데이터 중 DCU-TCMS SD TEXT4의 Bit2 "DCS2 Failure(Right)” 신호가 "1"이 되면 검지.</v>
      </c>
      <c r="V895" s="62" t="str">
        <f>IFERROR(VLOOKUP($B895,'로템1,2단계-고장설명'!$B$4:$O$341,COLUMN()-16,FALSE),"")</f>
        <v>출입문 오른쪽 판넬 닫힘 상태 확인 불가</v>
      </c>
      <c r="W895" s="62" t="str">
        <f>IFERROR(VLOOKUP($B895,'로템1,2단계-고장설명'!$B$4:$O$341,COLUMN()-16,FALSE),"")</f>
        <v>1) 출입문이 열림 상태에서 DCS2가 작동되어 있는 경우
2) 출입문이 닫힘 상태에서 DCS2가 작동되지 않은 경우</v>
      </c>
      <c r="X895" s="62" t="str">
        <f>IFERROR(VLOOKUP($B895,'로템1,2단계-고장설명'!$B$4:$O$341,COLUMN()-16,FALSE),"")</f>
        <v>전기적 결선상태가 양호하고, 출입문 열림 닫힘 시, DCS2가 정상적으로 작동</v>
      </c>
      <c r="Y895" s="62" t="str">
        <f>IFERROR(VLOOKUP($B895,'로템1,2단계-고장설명'!$B$4:$O$341,COLUMN()-16,FALSE),"")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895" s="62" t="str">
        <f>IFERROR(VLOOKUP($B895,'로템1,2단계-고장설명'!$B$4:$O$341,COLUMN()-16,FALSE),"")</f>
        <v/>
      </c>
      <c r="AA895" s="62" t="str">
        <f>IFERROR(VLOOKUP($B895,'로템1,2단계-고장설명'!$B$4:$O$341,COLUMN()-16,FALSE),"")</f>
        <v>1단계40량, 2단계48량</v>
      </c>
      <c r="AB895" s="62" t="str">
        <f>IFERROR(VLOOKUP($B895,'로템1,2단계-고장설명'!$B$4:$O$341,COLUMN()-16,FALSE),"")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895" s="62" t="str">
        <f>IFERROR(VLOOKUP($B895,'로템1,2단계-고장설명'!$B$4:$O$341,COLUMN()-16,FALSE),"")</f>
        <v>2,3,4</v>
      </c>
      <c r="AD895" s="62" t="str">
        <f>IFERROR(VLOOKUP($B895,'로템1,2단계-고장설명'!$B$4:$O$341,COLUMN()-16,FALSE),"")</f>
        <v>Rotem</v>
      </c>
    </row>
    <row r="896" spans="1:30" x14ac:dyDescent="0.4">
      <c r="A896" s="60">
        <v>894</v>
      </c>
      <c r="B896" s="60">
        <v>512</v>
      </c>
      <c r="C896" s="61" t="s">
        <v>16093</v>
      </c>
      <c r="D896" s="60" t="s">
        <v>3659</v>
      </c>
      <c r="E896" s="60">
        <v>3</v>
      </c>
      <c r="F896" s="60" t="s">
        <v>12000</v>
      </c>
      <c r="G896" s="60" t="s">
        <v>2837</v>
      </c>
      <c r="H896" s="57"/>
      <c r="L896" s="62">
        <v>894</v>
      </c>
      <c r="M896" s="140">
        <f t="shared" si="84"/>
        <v>512</v>
      </c>
      <c r="N896" s="62">
        <f t="shared" si="85"/>
        <v>512</v>
      </c>
      <c r="O896" s="62" t="str">
        <f t="shared" si="86"/>
        <v>DCU#3 2위(L1)-파라미터 로딩 실패</v>
      </c>
      <c r="P896" s="62" t="str">
        <f t="shared" si="87"/>
        <v>M2</v>
      </c>
      <c r="Q896" s="62" t="str">
        <f t="shared" si="88"/>
        <v>C</v>
      </c>
      <c r="R896" s="62" t="str">
        <f>IFERROR(VLOOKUP($B896,'로템1,2단계-고장설명'!$B$4:$O$341,COLUMN()-16,FALSE),"")</f>
        <v>DCU-파라미터 로딩 실패</v>
      </c>
      <c r="S896" s="62" t="str">
        <f>IFERROR(VLOOKUP($B896,'로템1,2단계-고장설명'!$B$4:$O$341,COLUMN()-16,FALSE),"")</f>
        <v>C</v>
      </c>
      <c r="T896" s="62" t="str">
        <f t="shared" si="89"/>
        <v>DCU</v>
      </c>
      <c r="U896" s="62" t="str">
        <f>IFERROR(VLOOKUP($B896,'로템1,2단계-고장설명'!$B$4:$O$341,COLUMN()-16,FALSE),"")</f>
        <v>DCU의 RS485 데이터 중 DCU-TCMS SD TEXT4의 Bit6 "Paraneter error” 신호가 "1"이 되면 검지.</v>
      </c>
      <c r="V896" s="62" t="str">
        <f>IFERROR(VLOOKUP($B896,'로템1,2단계-고장설명'!$B$4:$O$341,COLUMN()-16,FALSE),"")</f>
        <v>Parameter error 현시 (출입문은 정상작동 가능)</v>
      </c>
      <c r="W896" s="62" t="str">
        <f>IFERROR(VLOOKUP($B896,'로템1,2단계-고장설명'!$B$4:$O$341,COLUMN()-16,FALSE),"")</f>
        <v>DCU 자체내의 EEPROM으로부터 parameter 데이터 로딩 실패</v>
      </c>
      <c r="X896" s="62" t="str">
        <f>IFERROR(VLOOKUP($B896,'로템1,2단계-고장설명'!$B$4:$O$341,COLUMN()-16,FALSE),"")</f>
        <v>DCU의 EEPROM에서 parameter 로딩 완료</v>
      </c>
      <c r="Y896" s="62" t="str">
        <f>IFERROR(VLOOKUP($B896,'로템1,2단계-고장설명'!$B$4:$O$341,COLUMN()-16,FALSE),"")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896" s="62" t="str">
        <f>IFERROR(VLOOKUP($B896,'로템1,2단계-고장설명'!$B$4:$O$341,COLUMN()-16,FALSE),"")</f>
        <v/>
      </c>
      <c r="AA896" s="62" t="str">
        <f>IFERROR(VLOOKUP($B896,'로템1,2단계-고장설명'!$B$4:$O$341,COLUMN()-16,FALSE),"")</f>
        <v>1단계40량, 2단계48량</v>
      </c>
      <c r="AB896" s="62" t="str">
        <f>IFERROR(VLOOKUP($B896,'로템1,2단계-고장설명'!$B$4:$O$341,COLUMN()-16,FALSE),"")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896" s="62" t="str">
        <f>IFERROR(VLOOKUP($B896,'로템1,2단계-고장설명'!$B$4:$O$341,COLUMN()-16,FALSE),"")</f>
        <v>2,3,4</v>
      </c>
      <c r="AD896" s="62" t="str">
        <f>IFERROR(VLOOKUP($B896,'로템1,2단계-고장설명'!$B$4:$O$341,COLUMN()-16,FALSE),"")</f>
        <v>Rotem</v>
      </c>
    </row>
    <row r="897" spans="1:30" x14ac:dyDescent="0.4">
      <c r="A897" s="60">
        <v>895</v>
      </c>
      <c r="B897" s="60">
        <v>513</v>
      </c>
      <c r="C897" s="61" t="s">
        <v>16094</v>
      </c>
      <c r="D897" s="60" t="s">
        <v>3659</v>
      </c>
      <c r="E897" s="60">
        <v>3</v>
      </c>
      <c r="F897" s="60" t="s">
        <v>12000</v>
      </c>
      <c r="G897" s="60" t="s">
        <v>2837</v>
      </c>
      <c r="H897" s="57"/>
      <c r="L897" s="62">
        <v>895</v>
      </c>
      <c r="M897" s="140">
        <f t="shared" si="84"/>
        <v>513</v>
      </c>
      <c r="N897" s="62">
        <f t="shared" si="85"/>
        <v>513</v>
      </c>
      <c r="O897" s="62" t="str">
        <f t="shared" si="86"/>
        <v>DCU#3 2위(L1)-모듈 상태체크 에러</v>
      </c>
      <c r="P897" s="62" t="str">
        <f t="shared" si="87"/>
        <v>M2</v>
      </c>
      <c r="Q897" s="62" t="str">
        <f t="shared" si="88"/>
        <v>C</v>
      </c>
      <c r="R897" s="62" t="str">
        <f>IFERROR(VLOOKUP($B897,'로템1,2단계-고장설명'!$B$4:$O$341,COLUMN()-16,FALSE),"")</f>
        <v>DCU-모듈 상태체크 에러</v>
      </c>
      <c r="S897" s="62" t="str">
        <f>IFERROR(VLOOKUP($B897,'로템1,2단계-고장설명'!$B$4:$O$341,COLUMN()-16,FALSE),"")</f>
        <v>C</v>
      </c>
      <c r="T897" s="62" t="str">
        <f t="shared" si="89"/>
        <v>DCU</v>
      </c>
      <c r="U897" s="62" t="str">
        <f>IFERROR(VLOOKUP($B897,'로템1,2단계-고장설명'!$B$4:$O$341,COLUMN()-16,FALSE),"")</f>
        <v>DCU의 RS485 데이터 중 DCU-TCMS SD TEXT5의 Bit1 "Module check error” 신호가 "1"이 되면 검지.</v>
      </c>
      <c r="V897" s="62" t="str">
        <f>IFERROR(VLOOKUP($B897,'로템1,2단계-고장설명'!$B$4:$O$341,COLUMN()-16,FALSE),"")</f>
        <v>Module check error 현시 (출입문은 정상작동 가능)</v>
      </c>
      <c r="W897" s="62" t="str">
        <f>IFERROR(VLOOKUP($B897,'로템1,2단계-고장설명'!$B$4:$O$341,COLUMN()-16,FALSE),"")</f>
        <v>2중계 DCU의 ‘A’ 모듈과 ‘B’ 모듈 간, 상태체크 기능에 이상이 생긴 경우 고장 발생.</v>
      </c>
      <c r="X897" s="62" t="str">
        <f>IFERROR(VLOOKUP($B897,'로템1,2단계-고장설명'!$B$4:$O$341,COLUMN()-16,FALSE),"")</f>
        <v>DCU의 'A'모듈과 'B'모듈 간, 상태체크 정상</v>
      </c>
      <c r="Y897" s="62" t="str">
        <f>IFERROR(VLOOKUP($B897,'로템1,2단계-고장설명'!$B$4:$O$341,COLUMN()-16,FALSE),"")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897" s="62" t="str">
        <f>IFERROR(VLOOKUP($B897,'로템1,2단계-고장설명'!$B$4:$O$341,COLUMN()-16,FALSE),"")</f>
        <v/>
      </c>
      <c r="AA897" s="62" t="str">
        <f>IFERROR(VLOOKUP($B897,'로템1,2단계-고장설명'!$B$4:$O$341,COLUMN()-16,FALSE),"")</f>
        <v>1단계40량, 2단계48량</v>
      </c>
      <c r="AB897" s="62" t="str">
        <f>IFERROR(VLOOKUP($B897,'로템1,2단계-고장설명'!$B$4:$O$341,COLUMN()-16,FALSE),"")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897" s="62" t="str">
        <f>IFERROR(VLOOKUP($B897,'로템1,2단계-고장설명'!$B$4:$O$341,COLUMN()-16,FALSE),"")</f>
        <v>2,3,4</v>
      </c>
      <c r="AD897" s="62" t="str">
        <f>IFERROR(VLOOKUP($B897,'로템1,2단계-고장설명'!$B$4:$O$341,COLUMN()-16,FALSE),"")</f>
        <v>Rotem</v>
      </c>
    </row>
    <row r="898" spans="1:30" x14ac:dyDescent="0.4">
      <c r="A898" s="60">
        <v>896</v>
      </c>
      <c r="B898" s="60">
        <v>514</v>
      </c>
      <c r="C898" s="61" t="s">
        <v>16095</v>
      </c>
      <c r="D898" s="60" t="s">
        <v>3659</v>
      </c>
      <c r="E898" s="60">
        <v>3</v>
      </c>
      <c r="F898" s="60" t="s">
        <v>12000</v>
      </c>
      <c r="G898" s="60" t="s">
        <v>2837</v>
      </c>
      <c r="H898" s="57"/>
      <c r="L898" s="62">
        <v>896</v>
      </c>
      <c r="M898" s="140">
        <f t="shared" si="84"/>
        <v>514</v>
      </c>
      <c r="N898" s="62">
        <f t="shared" si="85"/>
        <v>514</v>
      </c>
      <c r="O898" s="62" t="str">
        <f t="shared" si="86"/>
        <v>DCU#3 2위(L1)-출입문 닫힘 시간 초과</v>
      </c>
      <c r="P898" s="62" t="str">
        <f t="shared" si="87"/>
        <v>M2</v>
      </c>
      <c r="Q898" s="62" t="str">
        <f t="shared" si="88"/>
        <v>C</v>
      </c>
      <c r="R898" s="62" t="str">
        <f>IFERROR(VLOOKUP($B898,'로템1,2단계-고장설명'!$B$4:$O$341,COLUMN()-16,FALSE),"")</f>
        <v>DCU-출입문 닫힘시간 초과</v>
      </c>
      <c r="S898" s="62" t="str">
        <f>IFERROR(VLOOKUP($B898,'로템1,2단계-고장설명'!$B$4:$O$341,COLUMN()-16,FALSE),"")</f>
        <v>C</v>
      </c>
      <c r="T898" s="62" t="str">
        <f t="shared" si="89"/>
        <v>DCU</v>
      </c>
      <c r="U898" s="62" t="str">
        <f>IFERROR(VLOOKUP($B898,'로템1,2단계-고장설명'!$B$4:$O$341,COLUMN()-16,FALSE),"")</f>
        <v>DCU의 RS485 데이터 중 DCU-TCMS SD TEXT5의 Bit2 "Close time out” 신호가 "1"이 되면 검지.</v>
      </c>
      <c r="V898" s="62" t="str">
        <f>IFERROR(VLOOKUP($B898,'로템1,2단계-고장설명'!$B$4:$O$341,COLUMN()-16,FALSE),"")</f>
        <v>Close time out 현시 (출입문은 정상작동 가능)</v>
      </c>
      <c r="W898" s="62" t="str">
        <f>IFERROR(VLOOKUP($B898,'로템1,2단계-고장설명'!$B$4:$O$341,COLUMN()-16,FALSE),"")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898" s="62" t="str">
        <f>IFERROR(VLOOKUP($B898,'로템1,2단계-고장설명'!$B$4:$O$341,COLUMN()-16,FALSE),"")</f>
        <v>출입문이 7초 이내에 닫힘 완료</v>
      </c>
      <c r="Y898" s="62" t="str">
        <f>IFERROR(VLOOKUP($B898,'로템1,2단계-고장설명'!$B$4:$O$341,COLUMN()-16,FALSE),"")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898" s="62" t="str">
        <f>IFERROR(VLOOKUP($B898,'로템1,2단계-고장설명'!$B$4:$O$341,COLUMN()-16,FALSE),"")</f>
        <v/>
      </c>
      <c r="AA898" s="62" t="str">
        <f>IFERROR(VLOOKUP($B898,'로템1,2단계-고장설명'!$B$4:$O$341,COLUMN()-16,FALSE),"")</f>
        <v>1단계40량, 2단계48량</v>
      </c>
      <c r="AB898" s="62" t="str">
        <f>IFERROR(VLOOKUP($B898,'로템1,2단계-고장설명'!$B$4:$O$341,COLUMN()-16,FALSE),"")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898" s="62" t="str">
        <f>IFERROR(VLOOKUP($B898,'로템1,2단계-고장설명'!$B$4:$O$341,COLUMN()-16,FALSE),"")</f>
        <v>2,3,4</v>
      </c>
      <c r="AD898" s="62" t="str">
        <f>IFERROR(VLOOKUP($B898,'로템1,2단계-고장설명'!$B$4:$O$341,COLUMN()-16,FALSE),"")</f>
        <v>Rotem</v>
      </c>
    </row>
    <row r="899" spans="1:30" x14ac:dyDescent="0.4">
      <c r="A899" s="60">
        <v>897</v>
      </c>
      <c r="B899" s="60">
        <v>515</v>
      </c>
      <c r="C899" s="61" t="s">
        <v>16096</v>
      </c>
      <c r="D899" s="60" t="s">
        <v>3659</v>
      </c>
      <c r="E899" s="60">
        <v>3</v>
      </c>
      <c r="F899" s="60" t="s">
        <v>12000</v>
      </c>
      <c r="G899" s="60" t="s">
        <v>2837</v>
      </c>
      <c r="H899" s="57"/>
      <c r="L899" s="62">
        <v>897</v>
      </c>
      <c r="M899" s="140">
        <f t="shared" si="84"/>
        <v>515</v>
      </c>
      <c r="N899" s="62">
        <f t="shared" si="85"/>
        <v>515</v>
      </c>
      <c r="O899" s="62" t="str">
        <f t="shared" si="86"/>
        <v>DCU#3 2위(L1)-출입문 열림 시간 초과</v>
      </c>
      <c r="P899" s="62" t="str">
        <f t="shared" si="87"/>
        <v>M2</v>
      </c>
      <c r="Q899" s="62" t="str">
        <f t="shared" si="88"/>
        <v>C</v>
      </c>
      <c r="R899" s="62" t="str">
        <f>IFERROR(VLOOKUP($B899,'로템1,2단계-고장설명'!$B$4:$O$341,COLUMN()-16,FALSE),"")</f>
        <v>DCU-출입문 열림시간 초과</v>
      </c>
      <c r="S899" s="62" t="str">
        <f>IFERROR(VLOOKUP($B899,'로템1,2단계-고장설명'!$B$4:$O$341,COLUMN()-16,FALSE),"")</f>
        <v>C</v>
      </c>
      <c r="T899" s="62" t="str">
        <f t="shared" si="89"/>
        <v>DCU</v>
      </c>
      <c r="U899" s="62" t="str">
        <f>IFERROR(VLOOKUP($B899,'로템1,2단계-고장설명'!$B$4:$O$341,COLUMN()-16,FALSE),"")</f>
        <v>DCU의 RS485 데이터 중 DCU-TCMS SD TEXT5의 Bit3 "Open time out” 신호가 "1"이 되면 검지.</v>
      </c>
      <c r="V899" s="62" t="str">
        <f>IFERROR(VLOOKUP($B899,'로템1,2단계-고장설명'!$B$4:$O$341,COLUMN()-16,FALSE),"")</f>
        <v>Close time out 현시 (출입문은 정상작동 가능)</v>
      </c>
      <c r="W899" s="62" t="str">
        <f>IFERROR(VLOOKUP($B899,'로템1,2단계-고장설명'!$B$4:$O$341,COLUMN()-16,FALSE),"")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899" s="62" t="str">
        <f>IFERROR(VLOOKUP($B899,'로템1,2단계-고장설명'!$B$4:$O$341,COLUMN()-16,FALSE),"")</f>
        <v>출입문이 6초 이내에 열림 완료</v>
      </c>
      <c r="Y899" s="62" t="str">
        <f>IFERROR(VLOOKUP($B899,'로템1,2단계-고장설명'!$B$4:$O$341,COLUMN()-16,FALSE),"")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899" s="62" t="str">
        <f>IFERROR(VLOOKUP($B899,'로템1,2단계-고장설명'!$B$4:$O$341,COLUMN()-16,FALSE),"")</f>
        <v/>
      </c>
      <c r="AA899" s="62" t="str">
        <f>IFERROR(VLOOKUP($B899,'로템1,2단계-고장설명'!$B$4:$O$341,COLUMN()-16,FALSE),"")</f>
        <v>1단계40량, 2단계48량</v>
      </c>
      <c r="AB899" s="62" t="str">
        <f>IFERROR(VLOOKUP($B899,'로템1,2단계-고장설명'!$B$4:$O$341,COLUMN()-16,FALSE),"")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899" s="62" t="str">
        <f>IFERROR(VLOOKUP($B899,'로템1,2단계-고장설명'!$B$4:$O$341,COLUMN()-16,FALSE),"")</f>
        <v>2,3,4</v>
      </c>
      <c r="AD899" s="62" t="str">
        <f>IFERROR(VLOOKUP($B899,'로템1,2단계-고장설명'!$B$4:$O$341,COLUMN()-16,FALSE),"")</f>
        <v>Rotem</v>
      </c>
    </row>
    <row r="900" spans="1:30" x14ac:dyDescent="0.4">
      <c r="A900" s="60">
        <v>898</v>
      </c>
      <c r="B900" s="60">
        <v>516</v>
      </c>
      <c r="C900" s="61" t="s">
        <v>16097</v>
      </c>
      <c r="D900" s="60" t="s">
        <v>3659</v>
      </c>
      <c r="E900" s="60">
        <v>3</v>
      </c>
      <c r="F900" s="60" t="s">
        <v>12000</v>
      </c>
      <c r="G900" s="60" t="s">
        <v>2837</v>
      </c>
      <c r="H900" s="57"/>
      <c r="L900" s="62">
        <v>898</v>
      </c>
      <c r="M900" s="140">
        <f t="shared" si="84"/>
        <v>516</v>
      </c>
      <c r="N900" s="62">
        <f t="shared" si="85"/>
        <v>516</v>
      </c>
      <c r="O900" s="62" t="str">
        <f t="shared" si="86"/>
        <v>DCU#3 2위(L1)-출입문 장애물로 인한 닫힘 실패</v>
      </c>
      <c r="P900" s="62" t="str">
        <f t="shared" si="87"/>
        <v>M2</v>
      </c>
      <c r="Q900" s="62" t="str">
        <f t="shared" si="88"/>
        <v>C</v>
      </c>
      <c r="R900" s="62" t="str">
        <f>IFERROR(VLOOKUP($B900,'로템1,2단계-고장설명'!$B$4:$O$341,COLUMN()-16,FALSE),"")</f>
        <v>DCU-출입문 장애물로 인한 닫힘 실패</v>
      </c>
      <c r="S900" s="62" t="str">
        <f>IFERROR(VLOOKUP($B900,'로템1,2단계-고장설명'!$B$4:$O$341,COLUMN()-16,FALSE),"")</f>
        <v>C</v>
      </c>
      <c r="T900" s="62" t="str">
        <f t="shared" si="89"/>
        <v>DCU</v>
      </c>
      <c r="U900" s="62" t="str">
        <f>IFERROR(VLOOKUP($B900,'로템1,2단계-고장설명'!$B$4:$O$341,COLUMN()-16,FALSE),"")</f>
        <v>DCU의 RS485 데이터 중 DCU-TCMS SD TEXT5의 Bit4 "Close failure due to obstacle” 신호가 "1"이 되면 검지.</v>
      </c>
      <c r="V900" s="62" t="str">
        <f>IFERROR(VLOOKUP($B900,'로템1,2단계-고장설명'!$B$4:$O$341,COLUMN()-16,FALSE),"")</f>
        <v>3회 재열림 및 재닫힘을 시도한 후, 출입문 완전 열림상태로 대기</v>
      </c>
      <c r="W900" s="62" t="str">
        <f>IFERROR(VLOOKUP($B900,'로템1,2단계-고장설명'!$B$4:$O$341,COLUMN()-16,FALSE),"")</f>
        <v>도어 닫힘 중 3회 장애물 감지로 인해 닫힘 완료 실패(물리적 장애물, 기구 부품 불량, DCU 불량)</v>
      </c>
      <c r="X900" s="62" t="str">
        <f>IFERROR(VLOOKUP($B900,'로템1,2단계-고장설명'!$B$4:$O$341,COLUMN()-16,FALSE),"")</f>
        <v>출입문 닫힘 시, 장애물 감지 없이 닫힘 완료</v>
      </c>
      <c r="Y900" s="62" t="str">
        <f>IFERROR(VLOOKUP($B900,'로템1,2단계-고장설명'!$B$4:$O$341,COLUMN()-16,FALSE),"")</f>
        <v>1) 출입문 구동부, 바닥면, 포켓 또는 개구부 사이에 이물질이 끼어 있는지 확인하여 조치한다.
2) 위 조치 후에도 문제가 지속될 경우, DCU를 교체한다.</v>
      </c>
      <c r="Z900" s="62" t="str">
        <f>IFERROR(VLOOKUP($B900,'로템1,2단계-고장설명'!$B$4:$O$341,COLUMN()-16,FALSE),"")</f>
        <v/>
      </c>
      <c r="AA900" s="62" t="str">
        <f>IFERROR(VLOOKUP($B900,'로템1,2단계-고장설명'!$B$4:$O$341,COLUMN()-16,FALSE),"")</f>
        <v>1단계40량, 2단계48량</v>
      </c>
      <c r="AB900" s="62" t="str">
        <f>IFERROR(VLOOKUP($B900,'로템1,2단계-고장설명'!$B$4:$O$341,COLUMN()-16,FALSE),"")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900" s="62" t="str">
        <f>IFERROR(VLOOKUP($B900,'로템1,2단계-고장설명'!$B$4:$O$341,COLUMN()-16,FALSE),"")</f>
        <v>2,3,4</v>
      </c>
      <c r="AD900" s="62" t="str">
        <f>IFERROR(VLOOKUP($B900,'로템1,2단계-고장설명'!$B$4:$O$341,COLUMN()-16,FALSE),"")</f>
        <v>Rotem</v>
      </c>
    </row>
    <row r="901" spans="1:30" x14ac:dyDescent="0.4">
      <c r="A901" s="60">
        <v>899</v>
      </c>
      <c r="B901" s="60">
        <v>517</v>
      </c>
      <c r="C901" s="61" t="s">
        <v>16098</v>
      </c>
      <c r="D901" s="60" t="s">
        <v>3659</v>
      </c>
      <c r="E901" s="60">
        <v>3</v>
      </c>
      <c r="F901" s="60" t="s">
        <v>12000</v>
      </c>
      <c r="G901" s="60" t="s">
        <v>2837</v>
      </c>
      <c r="H901" s="57"/>
      <c r="L901" s="62">
        <v>899</v>
      </c>
      <c r="M901" s="140">
        <f t="shared" si="84"/>
        <v>517</v>
      </c>
      <c r="N901" s="62">
        <f t="shared" si="85"/>
        <v>517</v>
      </c>
      <c r="O901" s="62" t="str">
        <f t="shared" si="86"/>
        <v>DCU#3 2위(L1)-출입문 장애물로 인한 열림 실패</v>
      </c>
      <c r="P901" s="62" t="str">
        <f t="shared" si="87"/>
        <v>M2</v>
      </c>
      <c r="Q901" s="62" t="str">
        <f t="shared" si="88"/>
        <v>C</v>
      </c>
      <c r="R901" s="62" t="str">
        <f>IFERROR(VLOOKUP($B901,'로템1,2단계-고장설명'!$B$4:$O$341,COLUMN()-16,FALSE),"")</f>
        <v>DCU-출입문 장애물로 인한 열림 실패</v>
      </c>
      <c r="S901" s="62" t="str">
        <f>IFERROR(VLOOKUP($B901,'로템1,2단계-고장설명'!$B$4:$O$341,COLUMN()-16,FALSE),"")</f>
        <v>C</v>
      </c>
      <c r="T901" s="62" t="str">
        <f t="shared" si="89"/>
        <v>DCU</v>
      </c>
      <c r="U901" s="62" t="str">
        <f>IFERROR(VLOOKUP($B901,'로템1,2단계-고장설명'!$B$4:$O$341,COLUMN()-16,FALSE),"")</f>
        <v>DCU의 RS485 데이터 중 DCU-TCMS SD TEXT5의 Bit4 "Open failure due to obstacle” 신호가 "1"이 되면 검지.</v>
      </c>
      <c r="V901" s="62" t="str">
        <f>IFERROR(VLOOKUP($B901,'로템1,2단계-고장설명'!$B$4:$O$341,COLUMN()-16,FALSE),"")</f>
        <v>3회 재닫힘 및 재열림을 시도한 후, 출입문 완전 닫힘상태로 대기</v>
      </c>
      <c r="W901" s="62" t="str">
        <f>IFERROR(VLOOKUP($B901,'로템1,2단계-고장설명'!$B$4:$O$341,COLUMN()-16,FALSE),"")</f>
        <v>도어 열림 중 3회 장애물 감지로 인해 열림 완료 실패(물리적 장애물, 기구 부품 불량, DCU 불량)</v>
      </c>
      <c r="X901" s="62" t="str">
        <f>IFERROR(VLOOKUP($B901,'로템1,2단계-고장설명'!$B$4:$O$341,COLUMN()-16,FALSE),"")</f>
        <v>출입문 열림 시, 장애물 감지 없이 열림 완료</v>
      </c>
      <c r="Y901" s="62" t="str">
        <f>IFERROR(VLOOKUP($B901,'로템1,2단계-고장설명'!$B$4:$O$341,COLUMN()-16,FALSE),"")</f>
        <v>1) 출입문 구동부, 바닥면, 포켓 또는 개구부 사이에 이물질이 끼어 있는지 확인하여 조치한다.
2) 위 조치 후에도 문제가 지속될 경우, DCU를 교체한다.</v>
      </c>
      <c r="Z901" s="62" t="str">
        <f>IFERROR(VLOOKUP($B901,'로템1,2단계-고장설명'!$B$4:$O$341,COLUMN()-16,FALSE),"")</f>
        <v/>
      </c>
      <c r="AA901" s="62" t="str">
        <f>IFERROR(VLOOKUP($B901,'로템1,2단계-고장설명'!$B$4:$O$341,COLUMN()-16,FALSE),"")</f>
        <v>1단계40량, 2단계48량</v>
      </c>
      <c r="AB901" s="62" t="str">
        <f>IFERROR(VLOOKUP($B901,'로템1,2단계-고장설명'!$B$4:$O$341,COLUMN()-16,FALSE),"")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901" s="62" t="str">
        <f>IFERROR(VLOOKUP($B901,'로템1,2단계-고장설명'!$B$4:$O$341,COLUMN()-16,FALSE),"")</f>
        <v>2,3,4</v>
      </c>
      <c r="AD901" s="62" t="str">
        <f>IFERROR(VLOOKUP($B901,'로템1,2단계-고장설명'!$B$4:$O$341,COLUMN()-16,FALSE),"")</f>
        <v>Rotem</v>
      </c>
    </row>
    <row r="902" spans="1:30" x14ac:dyDescent="0.4">
      <c r="A902" s="60">
        <v>900</v>
      </c>
      <c r="B902" s="60">
        <v>500</v>
      </c>
      <c r="C902" s="61" t="s">
        <v>3919</v>
      </c>
      <c r="D902" s="60" t="s">
        <v>3659</v>
      </c>
      <c r="E902" s="60">
        <v>3</v>
      </c>
      <c r="F902" s="60" t="s">
        <v>12000</v>
      </c>
      <c r="G902" s="60" t="s">
        <v>2837</v>
      </c>
      <c r="H902" s="57"/>
      <c r="L902" s="62">
        <v>900</v>
      </c>
      <c r="M902" s="140">
        <f t="shared" si="84"/>
        <v>500</v>
      </c>
      <c r="N902" s="62">
        <f t="shared" si="85"/>
        <v>500</v>
      </c>
      <c r="O902" s="62" t="str">
        <f t="shared" si="86"/>
        <v>DCU#3 4위(L2) 통신고장</v>
      </c>
      <c r="P902" s="62" t="str">
        <f t="shared" si="87"/>
        <v>M2</v>
      </c>
      <c r="Q902" s="62" t="str">
        <f t="shared" si="88"/>
        <v>C</v>
      </c>
      <c r="R902" s="62" t="str">
        <f>IFERROR(VLOOKUP($B902,'로템1,2단계-고장설명'!$B$4:$O$341,COLUMN()-16,FALSE),"")</f>
        <v>DCU 통신고장</v>
      </c>
      <c r="S902" s="62" t="str">
        <f>IFERROR(VLOOKUP($B902,'로템1,2단계-고장설명'!$B$4:$O$341,COLUMN()-16,FALSE),"")</f>
        <v>C</v>
      </c>
      <c r="T902" s="62" t="str">
        <f t="shared" si="89"/>
        <v>DCU</v>
      </c>
      <c r="U902" s="62" t="str">
        <f>IFERROR(VLOOKUP($B902,'로템1,2단계-고장설명'!$B$4:$O$341,COLUMN()-16,FALSE),"")</f>
        <v>DCU와 TCMS간 RS485 통신고장이 검지되면 발생.</v>
      </c>
      <c r="V902" s="62" t="str">
        <f>IFERROR(VLOOKUP($B902,'로템1,2단계-고장설명'!$B$4:$O$341,COLUMN()-16,FALSE),"")</f>
        <v>정상적으로 출입문을 취급했음에도 불구하고, 화면상 출입문의 개폐 상태 등의 변화가 없음.</v>
      </c>
      <c r="W902" s="62" t="str">
        <f>IFERROR(VLOOKUP($B902,'로템1,2단계-고장설명'!$B$4:$O$341,COLUMN()-16,FALSE),"")</f>
        <v>1) DCU 전원 CB OFF
2) 통신연결 불량
3) 해당 DCU가 검수요원에 의해 firmware 업데이트 중인 경우</v>
      </c>
      <c r="X902" s="62" t="str">
        <f>IFERROR(VLOOKUP($B902,'로템1,2단계-고장설명'!$B$4:$O$341,COLUMN()-16,FALSE),"")</f>
        <v>해당차량의 DCU 및 CU/TU 의 전원이 정상상태이고, 통신라인 연결상태가 정상</v>
      </c>
      <c r="Y902" s="62" t="str">
        <f>IFERROR(VLOOKUP($B902,'로템1,2단계-고장설명'!$B$4:$O$341,COLUMN()-16,FALSE),"")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902" s="62" t="str">
        <f>IFERROR(VLOOKUP($B902,'로템1,2단계-고장설명'!$B$4:$O$341,COLUMN()-16,FALSE),"")</f>
        <v/>
      </c>
      <c r="AA902" s="62" t="str">
        <f>IFERROR(VLOOKUP($B902,'로템1,2단계-고장설명'!$B$4:$O$341,COLUMN()-16,FALSE),"")</f>
        <v>1단계40량, 2단계48량</v>
      </c>
      <c r="AB902" s="62" t="str">
        <f>IFERROR(VLOOKUP($B902,'로템1,2단계-고장설명'!$B$4:$O$341,COLUMN()-16,FALSE),"")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902" s="62" t="str">
        <f>IFERROR(VLOOKUP($B902,'로템1,2단계-고장설명'!$B$4:$O$341,COLUMN()-16,FALSE),"")</f>
        <v>2,3,4</v>
      </c>
      <c r="AD902" s="62" t="str">
        <f>IFERROR(VLOOKUP($B902,'로템1,2단계-고장설명'!$B$4:$O$341,COLUMN()-16,FALSE),"")</f>
        <v>Rotem</v>
      </c>
    </row>
    <row r="903" spans="1:30" x14ac:dyDescent="0.4">
      <c r="A903" s="60">
        <v>901</v>
      </c>
      <c r="B903" s="60">
        <v>501</v>
      </c>
      <c r="C903" s="61" t="s">
        <v>16099</v>
      </c>
      <c r="D903" s="60" t="s">
        <v>3659</v>
      </c>
      <c r="E903" s="60">
        <v>3</v>
      </c>
      <c r="F903" s="60" t="s">
        <v>12000</v>
      </c>
      <c r="G903" s="60" t="s">
        <v>3034</v>
      </c>
      <c r="H903" s="57"/>
      <c r="L903" s="62">
        <v>901</v>
      </c>
      <c r="M903" s="140">
        <f t="shared" si="84"/>
        <v>501</v>
      </c>
      <c r="N903" s="62">
        <f t="shared" si="85"/>
        <v>501</v>
      </c>
      <c r="O903" s="62" t="str">
        <f t="shared" si="86"/>
        <v>DCU#3 4위(L2)-출입문 차단</v>
      </c>
      <c r="P903" s="62" t="str">
        <f t="shared" si="87"/>
        <v>M2</v>
      </c>
      <c r="Q903" s="62" t="str">
        <f t="shared" si="88"/>
        <v>W</v>
      </c>
      <c r="R903" s="62" t="str">
        <f>IFERROR(VLOOKUP($B903,'로템1,2단계-고장설명'!$B$4:$O$341,COLUMN()-16,FALSE),"")</f>
        <v/>
      </c>
      <c r="S903" s="62" t="str">
        <f>IFERROR(VLOOKUP($B903,'로템1,2단계-고장설명'!$B$4:$O$341,COLUMN()-16,FALSE),"")</f>
        <v/>
      </c>
      <c r="T903" s="62" t="str">
        <f t="shared" si="89"/>
        <v>DCU</v>
      </c>
      <c r="U903" s="62" t="str">
        <f>IFERROR(VLOOKUP($B903,'로템1,2단계-고장설명'!$B$4:$O$341,COLUMN()-16,FALSE),"")</f>
        <v/>
      </c>
      <c r="V903" s="62" t="str">
        <f>IFERROR(VLOOKUP($B903,'로템1,2단계-고장설명'!$B$4:$O$341,COLUMN()-16,FALSE),"")</f>
        <v/>
      </c>
      <c r="W903" s="62" t="str">
        <f>IFERROR(VLOOKUP($B903,'로템1,2단계-고장설명'!$B$4:$O$341,COLUMN()-16,FALSE),"")</f>
        <v/>
      </c>
      <c r="X903" s="62" t="str">
        <f>IFERROR(VLOOKUP($B903,'로템1,2단계-고장설명'!$B$4:$O$341,COLUMN()-16,FALSE),"")</f>
        <v/>
      </c>
      <c r="Y903" s="62" t="str">
        <f>IFERROR(VLOOKUP($B903,'로템1,2단계-고장설명'!$B$4:$O$341,COLUMN()-16,FALSE),"")</f>
        <v/>
      </c>
      <c r="Z903" s="62" t="str">
        <f>IFERROR(VLOOKUP($B903,'로템1,2단계-고장설명'!$B$4:$O$341,COLUMN()-16,FALSE),"")</f>
        <v/>
      </c>
      <c r="AA903" s="62" t="str">
        <f>IFERROR(VLOOKUP($B903,'로템1,2단계-고장설명'!$B$4:$O$341,COLUMN()-16,FALSE),"")</f>
        <v/>
      </c>
      <c r="AB903" s="62" t="str">
        <f>IFERROR(VLOOKUP($B903,'로템1,2단계-고장설명'!$B$4:$O$341,COLUMN()-16,FALSE),"")</f>
        <v/>
      </c>
      <c r="AC903" s="62" t="str">
        <f>IFERROR(VLOOKUP($B903,'로템1,2단계-고장설명'!$B$4:$O$341,COLUMN()-16,FALSE),"")</f>
        <v/>
      </c>
      <c r="AD903" s="62" t="str">
        <f>IFERROR(VLOOKUP($B903,'로템1,2단계-고장설명'!$B$4:$O$341,COLUMN()-16,FALSE),"")</f>
        <v/>
      </c>
    </row>
    <row r="904" spans="1:30" x14ac:dyDescent="0.4">
      <c r="A904" s="60">
        <v>902</v>
      </c>
      <c r="B904" s="60">
        <v>502</v>
      </c>
      <c r="C904" s="61" t="s">
        <v>16100</v>
      </c>
      <c r="D904" s="60" t="s">
        <v>3659</v>
      </c>
      <c r="E904" s="60">
        <v>3</v>
      </c>
      <c r="F904" s="60" t="s">
        <v>12000</v>
      </c>
      <c r="G904" s="60" t="s">
        <v>3034</v>
      </c>
      <c r="H904" s="57"/>
      <c r="L904" s="62">
        <v>902</v>
      </c>
      <c r="M904" s="140">
        <f t="shared" si="84"/>
        <v>502</v>
      </c>
      <c r="N904" s="62">
        <f t="shared" si="85"/>
        <v>502</v>
      </c>
      <c r="O904" s="62" t="str">
        <f t="shared" si="86"/>
        <v>DCU#3 4위(L2)-출입문 장애물검지</v>
      </c>
      <c r="P904" s="62" t="str">
        <f t="shared" si="87"/>
        <v>M2</v>
      </c>
      <c r="Q904" s="62" t="str">
        <f t="shared" si="88"/>
        <v>W</v>
      </c>
      <c r="R904" s="62" t="str">
        <f>IFERROR(VLOOKUP($B904,'로템1,2단계-고장설명'!$B$4:$O$341,COLUMN()-16,FALSE),"")</f>
        <v/>
      </c>
      <c r="S904" s="62" t="str">
        <f>IFERROR(VLOOKUP($B904,'로템1,2단계-고장설명'!$B$4:$O$341,COLUMN()-16,FALSE),"")</f>
        <v/>
      </c>
      <c r="T904" s="62" t="str">
        <f t="shared" si="89"/>
        <v>DCU</v>
      </c>
      <c r="U904" s="62" t="str">
        <f>IFERROR(VLOOKUP($B904,'로템1,2단계-고장설명'!$B$4:$O$341,COLUMN()-16,FALSE),"")</f>
        <v/>
      </c>
      <c r="V904" s="62" t="str">
        <f>IFERROR(VLOOKUP($B904,'로템1,2단계-고장설명'!$B$4:$O$341,COLUMN()-16,FALSE),"")</f>
        <v/>
      </c>
      <c r="W904" s="62" t="str">
        <f>IFERROR(VLOOKUP($B904,'로템1,2단계-고장설명'!$B$4:$O$341,COLUMN()-16,FALSE),"")</f>
        <v/>
      </c>
      <c r="X904" s="62" t="str">
        <f>IFERROR(VLOOKUP($B904,'로템1,2단계-고장설명'!$B$4:$O$341,COLUMN()-16,FALSE),"")</f>
        <v/>
      </c>
      <c r="Y904" s="62" t="str">
        <f>IFERROR(VLOOKUP($B904,'로템1,2단계-고장설명'!$B$4:$O$341,COLUMN()-16,FALSE),"")</f>
        <v/>
      </c>
      <c r="Z904" s="62" t="str">
        <f>IFERROR(VLOOKUP($B904,'로템1,2단계-고장설명'!$B$4:$O$341,COLUMN()-16,FALSE),"")</f>
        <v/>
      </c>
      <c r="AA904" s="62" t="str">
        <f>IFERROR(VLOOKUP($B904,'로템1,2단계-고장설명'!$B$4:$O$341,COLUMN()-16,FALSE),"")</f>
        <v/>
      </c>
      <c r="AB904" s="62" t="str">
        <f>IFERROR(VLOOKUP($B904,'로템1,2단계-고장설명'!$B$4:$O$341,COLUMN()-16,FALSE),"")</f>
        <v/>
      </c>
      <c r="AC904" s="62" t="str">
        <f>IFERROR(VLOOKUP($B904,'로템1,2단계-고장설명'!$B$4:$O$341,COLUMN()-16,FALSE),"")</f>
        <v/>
      </c>
      <c r="AD904" s="62" t="str">
        <f>IFERROR(VLOOKUP($B904,'로템1,2단계-고장설명'!$B$4:$O$341,COLUMN()-16,FALSE),"")</f>
        <v/>
      </c>
    </row>
    <row r="905" spans="1:30" x14ac:dyDescent="0.4">
      <c r="A905" s="60">
        <v>903</v>
      </c>
      <c r="B905" s="60">
        <v>503</v>
      </c>
      <c r="C905" s="61" t="s">
        <v>16101</v>
      </c>
      <c r="D905" s="60" t="s">
        <v>3659</v>
      </c>
      <c r="E905" s="60">
        <v>3</v>
      </c>
      <c r="F905" s="60" t="s">
        <v>12000</v>
      </c>
      <c r="G905" s="60" t="s">
        <v>2821</v>
      </c>
      <c r="H905" s="57"/>
      <c r="L905" s="62">
        <v>903</v>
      </c>
      <c r="M905" s="140">
        <f t="shared" si="84"/>
        <v>503</v>
      </c>
      <c r="N905" s="62">
        <f t="shared" si="85"/>
        <v>503</v>
      </c>
      <c r="O905" s="62" t="str">
        <f t="shared" si="86"/>
        <v>DCU#3 4위(L2)-출입문 내부비상핸들 취급(EED)</v>
      </c>
      <c r="P905" s="62" t="str">
        <f t="shared" si="87"/>
        <v>M2</v>
      </c>
      <c r="Q905" s="62" t="str">
        <f t="shared" si="88"/>
        <v>B</v>
      </c>
      <c r="R905" s="62" t="str">
        <f>IFERROR(VLOOKUP($B905,'로템1,2단계-고장설명'!$B$4:$O$341,COLUMN()-16,FALSE),"")</f>
        <v/>
      </c>
      <c r="S905" s="62" t="str">
        <f>IFERROR(VLOOKUP($B905,'로템1,2단계-고장설명'!$B$4:$O$341,COLUMN()-16,FALSE),"")</f>
        <v/>
      </c>
      <c r="T905" s="62" t="str">
        <f t="shared" si="89"/>
        <v>DCU</v>
      </c>
      <c r="U905" s="62" t="str">
        <f>IFERROR(VLOOKUP($B905,'로템1,2단계-고장설명'!$B$4:$O$341,COLUMN()-16,FALSE),"")</f>
        <v/>
      </c>
      <c r="V905" s="62" t="str">
        <f>IFERROR(VLOOKUP($B905,'로템1,2단계-고장설명'!$B$4:$O$341,COLUMN()-16,FALSE),"")</f>
        <v/>
      </c>
      <c r="W905" s="62" t="str">
        <f>IFERROR(VLOOKUP($B905,'로템1,2단계-고장설명'!$B$4:$O$341,COLUMN()-16,FALSE),"")</f>
        <v/>
      </c>
      <c r="X905" s="62" t="str">
        <f>IFERROR(VLOOKUP($B905,'로템1,2단계-고장설명'!$B$4:$O$341,COLUMN()-16,FALSE),"")</f>
        <v/>
      </c>
      <c r="Y905" s="62" t="str">
        <f>IFERROR(VLOOKUP($B905,'로템1,2단계-고장설명'!$B$4:$O$341,COLUMN()-16,FALSE),"")</f>
        <v/>
      </c>
      <c r="Z905" s="62" t="str">
        <f>IFERROR(VLOOKUP($B905,'로템1,2단계-고장설명'!$B$4:$O$341,COLUMN()-16,FALSE),"")</f>
        <v/>
      </c>
      <c r="AA905" s="62" t="str">
        <f>IFERROR(VLOOKUP($B905,'로템1,2단계-고장설명'!$B$4:$O$341,COLUMN()-16,FALSE),"")</f>
        <v/>
      </c>
      <c r="AB905" s="62" t="str">
        <f>IFERROR(VLOOKUP($B905,'로템1,2단계-고장설명'!$B$4:$O$341,COLUMN()-16,FALSE),"")</f>
        <v/>
      </c>
      <c r="AC905" s="62" t="str">
        <f>IFERROR(VLOOKUP($B905,'로템1,2단계-고장설명'!$B$4:$O$341,COLUMN()-16,FALSE),"")</f>
        <v/>
      </c>
      <c r="AD905" s="62" t="str">
        <f>IFERROR(VLOOKUP($B905,'로템1,2단계-고장설명'!$B$4:$O$341,COLUMN()-16,FALSE),"")</f>
        <v/>
      </c>
    </row>
    <row r="906" spans="1:30" x14ac:dyDescent="0.4">
      <c r="A906" s="60">
        <v>904</v>
      </c>
      <c r="B906" s="60">
        <v>504</v>
      </c>
      <c r="C906" s="61" t="s">
        <v>16102</v>
      </c>
      <c r="D906" s="60" t="s">
        <v>3659</v>
      </c>
      <c r="E906" s="60">
        <v>3</v>
      </c>
      <c r="F906" s="60" t="s">
        <v>12000</v>
      </c>
      <c r="G906" s="60" t="s">
        <v>2821</v>
      </c>
      <c r="H906" s="57"/>
      <c r="L906" s="62">
        <v>904</v>
      </c>
      <c r="M906" s="140">
        <f t="shared" si="84"/>
        <v>504</v>
      </c>
      <c r="N906" s="62">
        <f t="shared" si="85"/>
        <v>504</v>
      </c>
      <c r="O906" s="62" t="str">
        <f t="shared" si="86"/>
        <v>DCU#3 4위(L2)-출입문 외부비상핸들 취급(EAD)</v>
      </c>
      <c r="P906" s="62" t="str">
        <f t="shared" si="87"/>
        <v>M2</v>
      </c>
      <c r="Q906" s="62" t="str">
        <f t="shared" si="88"/>
        <v>B</v>
      </c>
      <c r="R906" s="62" t="str">
        <f>IFERROR(VLOOKUP($B906,'로템1,2단계-고장설명'!$B$4:$O$341,COLUMN()-16,FALSE),"")</f>
        <v/>
      </c>
      <c r="S906" s="62" t="str">
        <f>IFERROR(VLOOKUP($B906,'로템1,2단계-고장설명'!$B$4:$O$341,COLUMN()-16,FALSE),"")</f>
        <v/>
      </c>
      <c r="T906" s="62" t="str">
        <f t="shared" si="89"/>
        <v>DCU</v>
      </c>
      <c r="U906" s="62" t="str">
        <f>IFERROR(VLOOKUP($B906,'로템1,2단계-고장설명'!$B$4:$O$341,COLUMN()-16,FALSE),"")</f>
        <v/>
      </c>
      <c r="V906" s="62" t="str">
        <f>IFERROR(VLOOKUP($B906,'로템1,2단계-고장설명'!$B$4:$O$341,COLUMN()-16,FALSE),"")</f>
        <v/>
      </c>
      <c r="W906" s="62" t="str">
        <f>IFERROR(VLOOKUP($B906,'로템1,2단계-고장설명'!$B$4:$O$341,COLUMN()-16,FALSE),"")</f>
        <v/>
      </c>
      <c r="X906" s="62" t="str">
        <f>IFERROR(VLOOKUP($B906,'로템1,2단계-고장설명'!$B$4:$O$341,COLUMN()-16,FALSE),"")</f>
        <v/>
      </c>
      <c r="Y906" s="62" t="str">
        <f>IFERROR(VLOOKUP($B906,'로템1,2단계-고장설명'!$B$4:$O$341,COLUMN()-16,FALSE),"")</f>
        <v/>
      </c>
      <c r="Z906" s="62" t="str">
        <f>IFERROR(VLOOKUP($B906,'로템1,2단계-고장설명'!$B$4:$O$341,COLUMN()-16,FALSE),"")</f>
        <v/>
      </c>
      <c r="AA906" s="62" t="str">
        <f>IFERROR(VLOOKUP($B906,'로템1,2단계-고장설명'!$B$4:$O$341,COLUMN()-16,FALSE),"")</f>
        <v/>
      </c>
      <c r="AB906" s="62" t="str">
        <f>IFERROR(VLOOKUP($B906,'로템1,2단계-고장설명'!$B$4:$O$341,COLUMN()-16,FALSE),"")</f>
        <v/>
      </c>
      <c r="AC906" s="62" t="str">
        <f>IFERROR(VLOOKUP($B906,'로템1,2단계-고장설명'!$B$4:$O$341,COLUMN()-16,FALSE),"")</f>
        <v/>
      </c>
      <c r="AD906" s="62" t="str">
        <f>IFERROR(VLOOKUP($B906,'로템1,2단계-고장설명'!$B$4:$O$341,COLUMN()-16,FALSE),"")</f>
        <v/>
      </c>
    </row>
    <row r="907" spans="1:30" x14ac:dyDescent="0.4">
      <c r="A907" s="60">
        <v>905</v>
      </c>
      <c r="B907" s="60">
        <v>505</v>
      </c>
      <c r="C907" s="61" t="s">
        <v>16103</v>
      </c>
      <c r="D907" s="60" t="s">
        <v>3659</v>
      </c>
      <c r="E907" s="60">
        <v>3</v>
      </c>
      <c r="F907" s="60" t="s">
        <v>12000</v>
      </c>
      <c r="G907" s="60" t="s">
        <v>3034</v>
      </c>
      <c r="H907" s="57"/>
      <c r="L907" s="62">
        <v>905</v>
      </c>
      <c r="M907" s="140">
        <f t="shared" si="84"/>
        <v>505</v>
      </c>
      <c r="N907" s="62">
        <f t="shared" si="85"/>
        <v>505</v>
      </c>
      <c r="O907" s="62" t="str">
        <f t="shared" si="86"/>
        <v>DCU#3 4위(L2)-출입문 입력 고전압</v>
      </c>
      <c r="P907" s="62" t="str">
        <f t="shared" si="87"/>
        <v>M2</v>
      </c>
      <c r="Q907" s="62" t="str">
        <f t="shared" si="88"/>
        <v>W</v>
      </c>
      <c r="R907" s="62" t="str">
        <f>IFERROR(VLOOKUP($B907,'로템1,2단계-고장설명'!$B$4:$O$341,COLUMN()-16,FALSE),"")</f>
        <v>DCU-입력고전압</v>
      </c>
      <c r="S907" s="62" t="str">
        <f>IFERROR(VLOOKUP($B907,'로템1,2단계-고장설명'!$B$4:$O$341,COLUMN()-16,FALSE),"")</f>
        <v>W</v>
      </c>
      <c r="T907" s="62" t="str">
        <f t="shared" si="89"/>
        <v>DCU</v>
      </c>
      <c r="U907" s="62" t="str">
        <f>IFERROR(VLOOKUP($B907,'로템1,2단계-고장설명'!$B$4:$O$341,COLUMN()-16,FALSE),"")</f>
        <v>DCU의 RS485 데이터 중 DCU-TCMS SD TEXT3의 Bit4 “High Voltage” 신호가 "1"이 되면 검지.</v>
      </c>
      <c r="V907" s="62" t="str">
        <f>IFERROR(VLOOKUP($B907,'로템1,2단계-고장설명'!$B$4:$O$341,COLUMN()-16,FALSE),"")</f>
        <v>고전압 상태. (그리 높지 않은 고전압 상태에서는 출입문 작동에 문제가 없으나, 140Vdc 이상의 큰 전압이 인가될 경우, DCU의 PCB 기판이 손상될 수 있음.)</v>
      </c>
      <c r="W907" s="62" t="str">
        <f>IFERROR(VLOOKUP($B907,'로템1,2단계-고장설명'!$B$4:$O$341,COLUMN()-16,FALSE),"")</f>
        <v>차량으로부터 인가되는 공급전원이 125Vdc 이상</v>
      </c>
      <c r="X907" s="62" t="str">
        <f>IFERROR(VLOOKUP($B907,'로템1,2단계-고장설명'!$B$4:$O$341,COLUMN()-16,FALSE),"")</f>
        <v>차량으로부터 인가되는 공급전원이 125Vdc 미만</v>
      </c>
      <c r="Y907" s="62" t="str">
        <f>IFERROR(VLOOKUP($B907,'로템1,2단계-고장설명'!$B$4:$O$341,COLUMN()-16,FALSE),"")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907" s="62" t="str">
        <f>IFERROR(VLOOKUP($B907,'로템1,2단계-고장설명'!$B$4:$O$341,COLUMN()-16,FALSE),"")</f>
        <v/>
      </c>
      <c r="AA907" s="62" t="str">
        <f>IFERROR(VLOOKUP($B907,'로템1,2단계-고장설명'!$B$4:$O$341,COLUMN()-16,FALSE),"")</f>
        <v>1단계40량, 2단계48량</v>
      </c>
      <c r="AB907" s="62" t="str">
        <f>IFERROR(VLOOKUP($B907,'로템1,2단계-고장설명'!$B$4:$O$341,COLUMN()-16,FALSE),"")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907" s="62" t="str">
        <f>IFERROR(VLOOKUP($B907,'로템1,2단계-고장설명'!$B$4:$O$341,COLUMN()-16,FALSE),"")</f>
        <v>2,3,4</v>
      </c>
      <c r="AD907" s="62" t="str">
        <f>IFERROR(VLOOKUP($B907,'로템1,2단계-고장설명'!$B$4:$O$341,COLUMN()-16,FALSE),"")</f>
        <v>Rotem</v>
      </c>
    </row>
    <row r="908" spans="1:30" x14ac:dyDescent="0.4">
      <c r="A908" s="60">
        <v>906</v>
      </c>
      <c r="B908" s="60">
        <v>506</v>
      </c>
      <c r="C908" s="61" t="s">
        <v>16104</v>
      </c>
      <c r="D908" s="60" t="s">
        <v>3659</v>
      </c>
      <c r="E908" s="60">
        <v>3</v>
      </c>
      <c r="F908" s="60" t="s">
        <v>12000</v>
      </c>
      <c r="G908" s="60" t="s">
        <v>3034</v>
      </c>
      <c r="H908" s="57"/>
      <c r="L908" s="62">
        <v>906</v>
      </c>
      <c r="M908" s="140">
        <f t="shared" si="84"/>
        <v>506</v>
      </c>
      <c r="N908" s="62">
        <f t="shared" si="85"/>
        <v>506</v>
      </c>
      <c r="O908" s="62" t="str">
        <f t="shared" si="86"/>
        <v>DCU#3 4위(L2)-출입문 입력 저전압</v>
      </c>
      <c r="P908" s="62" t="str">
        <f t="shared" si="87"/>
        <v>M2</v>
      </c>
      <c r="Q908" s="62" t="str">
        <f t="shared" si="88"/>
        <v>W</v>
      </c>
      <c r="R908" s="62" t="str">
        <f>IFERROR(VLOOKUP($B908,'로템1,2단계-고장설명'!$B$4:$O$341,COLUMN()-16,FALSE),"")</f>
        <v>DCU-입력저전압</v>
      </c>
      <c r="S908" s="62" t="str">
        <f>IFERROR(VLOOKUP($B908,'로템1,2단계-고장설명'!$B$4:$O$341,COLUMN()-16,FALSE),"")</f>
        <v>W</v>
      </c>
      <c r="T908" s="62" t="str">
        <f t="shared" si="89"/>
        <v>DCU</v>
      </c>
      <c r="U908" s="62" t="str">
        <f>IFERROR(VLOOKUP($B908,'로템1,2단계-고장설명'!$B$4:$O$341,COLUMN()-16,FALSE),"")</f>
        <v>DCU의 RS485 데이터 중 DCU-TCMS SD TEXT3의 Bit5 “Low Voltage” 신호가 "1"이 되면 검지.</v>
      </c>
      <c r="V908" s="62" t="str">
        <f>IFERROR(VLOOKUP($B908,'로템1,2단계-고장설명'!$B$4:$O$341,COLUMN()-16,FALSE),"")</f>
        <v>저전안 상태 (출입문 동작이 심하게 느려지거나 작동조차 안될 수 있음.)</v>
      </c>
      <c r="W908" s="62" t="str">
        <f>IFERROR(VLOOKUP($B908,'로템1,2단계-고장설명'!$B$4:$O$341,COLUMN()-16,FALSE),"")</f>
        <v>차량으로부터 인가되는 공급전원이 70Vdc 이하</v>
      </c>
      <c r="X908" s="62" t="str">
        <f>IFERROR(VLOOKUP($B908,'로템1,2단계-고장설명'!$B$4:$O$341,COLUMN()-16,FALSE),"")</f>
        <v>차량으로부터 인가되는 공급전원이 70Vdc 초과</v>
      </c>
      <c r="Y908" s="62" t="str">
        <f>IFERROR(VLOOKUP($B908,'로템1,2단계-고장설명'!$B$4:$O$341,COLUMN()-16,FALSE),"")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908" s="62" t="str">
        <f>IFERROR(VLOOKUP($B908,'로템1,2단계-고장설명'!$B$4:$O$341,COLUMN()-16,FALSE),"")</f>
        <v/>
      </c>
      <c r="AA908" s="62" t="str">
        <f>IFERROR(VLOOKUP($B908,'로템1,2단계-고장설명'!$B$4:$O$341,COLUMN()-16,FALSE),"")</f>
        <v>1단계40량, 2단계48량</v>
      </c>
      <c r="AB908" s="62" t="str">
        <f>IFERROR(VLOOKUP($B908,'로템1,2단계-고장설명'!$B$4:$O$341,COLUMN()-16,FALSE),"")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908" s="62" t="str">
        <f>IFERROR(VLOOKUP($B908,'로템1,2단계-고장설명'!$B$4:$O$341,COLUMN()-16,FALSE),"")</f>
        <v>2,3,4</v>
      </c>
      <c r="AD908" s="62" t="str">
        <f>IFERROR(VLOOKUP($B908,'로템1,2단계-고장설명'!$B$4:$O$341,COLUMN()-16,FALSE),"")</f>
        <v>Rotem</v>
      </c>
    </row>
    <row r="909" spans="1:30" x14ac:dyDescent="0.4">
      <c r="A909" s="60">
        <v>907</v>
      </c>
      <c r="B909" s="60">
        <v>507</v>
      </c>
      <c r="C909" s="61" t="s">
        <v>16105</v>
      </c>
      <c r="D909" s="60" t="s">
        <v>3659</v>
      </c>
      <c r="E909" s="60">
        <v>3</v>
      </c>
      <c r="F909" s="60" t="s">
        <v>12000</v>
      </c>
      <c r="G909" s="60" t="s">
        <v>2837</v>
      </c>
      <c r="H909" s="57"/>
      <c r="L909" s="62">
        <v>907</v>
      </c>
      <c r="M909" s="140">
        <f t="shared" si="84"/>
        <v>507</v>
      </c>
      <c r="N909" s="62">
        <f t="shared" si="85"/>
        <v>507</v>
      </c>
      <c r="O909" s="62" t="str">
        <f t="shared" si="86"/>
        <v>DCU#3 4위(L2)-초기화 실패</v>
      </c>
      <c r="P909" s="62" t="str">
        <f t="shared" si="87"/>
        <v>M2</v>
      </c>
      <c r="Q909" s="62" t="str">
        <f t="shared" si="88"/>
        <v>C</v>
      </c>
      <c r="R909" s="62" t="str">
        <f>IFERROR(VLOOKUP($B909,'로템1,2단계-고장설명'!$B$4:$O$341,COLUMN()-16,FALSE),"")</f>
        <v>DCU-초기화 실패</v>
      </c>
      <c r="S909" s="62" t="str">
        <f>IFERROR(VLOOKUP($B909,'로템1,2단계-고장설명'!$B$4:$O$341,COLUMN()-16,FALSE),"")</f>
        <v>C</v>
      </c>
      <c r="T909" s="62" t="str">
        <f t="shared" si="89"/>
        <v>DCU</v>
      </c>
      <c r="U909" s="62" t="str">
        <f>IFERROR(VLOOKUP($B909,'로템1,2단계-고장설명'!$B$4:$O$341,COLUMN()-16,FALSE),"")</f>
        <v>DCU의 RS485 데이터 중 DCU-TCMS SD TEXT4의 Bit5 "Calibration failure” 신호가 "1"이 되면 검지.</v>
      </c>
      <c r="V909" s="62" t="str">
        <f>IFERROR(VLOOKUP($B909,'로템1,2단계-고장설명'!$B$4:$O$341,COLUMN()-16,FALSE),"")</f>
        <v>초기화가 실패하여 정상적인 출임문 열림/닫힘이 불가능</v>
      </c>
      <c r="W909" s="62" t="str">
        <f>IFERROR(VLOOKUP($B909,'로템1,2단계-고장설명'!$B$4:$O$341,COLUMN()-16,FALSE),"")</f>
        <v>DCU 초기화 동작 중, 모터고장, 장애물 감지, 리미트 스위치 고장 등으로 인해 초기화를 완료하지 못하는 경우</v>
      </c>
      <c r="X909" s="62" t="str">
        <f>IFERROR(VLOOKUP($B909,'로템1,2단계-고장설명'!$B$4:$O$341,COLUMN()-16,FALSE),"")</f>
        <v>초기화 실패를 야기한 고장 코드를 확인하여 조치 후, 재 닫힘 명령을 주거나 DCU 전원 reset</v>
      </c>
      <c r="Y909" s="62" t="str">
        <f>IFERROR(VLOOKUP($B909,'로템1,2단계-고장설명'!$B$4:$O$341,COLUMN()-16,FALSE),"")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909" s="62" t="str">
        <f>IFERROR(VLOOKUP($B909,'로템1,2단계-고장설명'!$B$4:$O$341,COLUMN()-16,FALSE),"")</f>
        <v/>
      </c>
      <c r="AA909" s="62" t="str">
        <f>IFERROR(VLOOKUP($B909,'로템1,2단계-고장설명'!$B$4:$O$341,COLUMN()-16,FALSE),"")</f>
        <v>1단계40량, 2단계48량</v>
      </c>
      <c r="AB909" s="62" t="str">
        <f>IFERROR(VLOOKUP($B909,'로템1,2단계-고장설명'!$B$4:$O$341,COLUMN()-16,FALSE),"")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909" s="62" t="str">
        <f>IFERROR(VLOOKUP($B909,'로템1,2단계-고장설명'!$B$4:$O$341,COLUMN()-16,FALSE),"")</f>
        <v>2,3,4</v>
      </c>
      <c r="AD909" s="62" t="str">
        <f>IFERROR(VLOOKUP($B909,'로템1,2단계-고장설명'!$B$4:$O$341,COLUMN()-16,FALSE),"")</f>
        <v>Rotem</v>
      </c>
    </row>
    <row r="910" spans="1:30" x14ac:dyDescent="0.4">
      <c r="A910" s="60">
        <v>908</v>
      </c>
      <c r="B910" s="60">
        <v>508</v>
      </c>
      <c r="C910" s="61" t="s">
        <v>16106</v>
      </c>
      <c r="D910" s="60" t="s">
        <v>3659</v>
      </c>
      <c r="E910" s="60">
        <v>3</v>
      </c>
      <c r="F910" s="60" t="s">
        <v>12000</v>
      </c>
      <c r="G910" s="60" t="s">
        <v>2821</v>
      </c>
      <c r="H910" s="57"/>
      <c r="L910" s="62">
        <v>908</v>
      </c>
      <c r="M910" s="140">
        <f t="shared" si="84"/>
        <v>508</v>
      </c>
      <c r="N910" s="62">
        <f t="shared" si="85"/>
        <v>508</v>
      </c>
      <c r="O910" s="62" t="str">
        <f t="shared" si="86"/>
        <v>DCU#3 4위(L2)-출입문 모터/인코더 고장</v>
      </c>
      <c r="P910" s="62" t="str">
        <f t="shared" si="87"/>
        <v>M2</v>
      </c>
      <c r="Q910" s="62" t="str">
        <f t="shared" si="88"/>
        <v>B</v>
      </c>
      <c r="R910" s="62" t="str">
        <f>IFERROR(VLOOKUP($B910,'로템1,2단계-고장설명'!$B$4:$O$341,COLUMN()-16,FALSE),"")</f>
        <v>DCU-출입문 모터/인코더 고장</v>
      </c>
      <c r="S910" s="62" t="str">
        <f>IFERROR(VLOOKUP($B910,'로템1,2단계-고장설명'!$B$4:$O$341,COLUMN()-16,FALSE),"")</f>
        <v>B</v>
      </c>
      <c r="T910" s="62" t="str">
        <f t="shared" si="89"/>
        <v>DCU</v>
      </c>
      <c r="U910" s="62" t="str">
        <f>IFERROR(VLOOKUP($B910,'로템1,2단계-고장설명'!$B$4:$O$341,COLUMN()-16,FALSE),"")</f>
        <v>DCU의 RS485 데이터 중 DCU-TCMS SD TEXT4의 Bit4 "Motor / Encoder failure” 신호가 "1"이 되면 검지.</v>
      </c>
      <c r="V910" s="62" t="str">
        <f>IFERROR(VLOOKUP($B910,'로템1,2단계-고장설명'!$B$4:$O$341,COLUMN()-16,FALSE),"")</f>
        <v>출입문 정상동작 불가</v>
      </c>
      <c r="W910" s="62" t="str">
        <f>IFERROR(VLOOKUP($B910,'로템1,2단계-고장설명'!$B$4:$O$341,COLUMN()-16,FALSE),"")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910" s="62" t="str">
        <f>IFERROR(VLOOKUP($B910,'로템1,2단계-고장설명'!$B$4:$O$341,COLUMN()-16,FALSE),"")</f>
        <v>모터/인코더 및 DCU가 정상상태이고, 전기적 연결상태가 정상</v>
      </c>
      <c r="Y910" s="62" t="str">
        <f>IFERROR(VLOOKUP($B910,'로템1,2단계-고장설명'!$B$4:$O$341,COLUMN()-16,FALSE),"")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910" s="62" t="str">
        <f>IFERROR(VLOOKUP($B910,'로템1,2단계-고장설명'!$B$4:$O$341,COLUMN()-16,FALSE),"")</f>
        <v/>
      </c>
      <c r="AA910" s="62" t="str">
        <f>IFERROR(VLOOKUP($B910,'로템1,2단계-고장설명'!$B$4:$O$341,COLUMN()-16,FALSE),"")</f>
        <v>1단계40량, 2단계48량</v>
      </c>
      <c r="AB910" s="62" t="str">
        <f>IFERROR(VLOOKUP($B910,'로템1,2단계-고장설명'!$B$4:$O$341,COLUMN()-16,FALSE),"")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910" s="62" t="str">
        <f>IFERROR(VLOOKUP($B910,'로템1,2단계-고장설명'!$B$4:$O$341,COLUMN()-16,FALSE),"")</f>
        <v>2,3,4</v>
      </c>
      <c r="AD910" s="62" t="str">
        <f>IFERROR(VLOOKUP($B910,'로템1,2단계-고장설명'!$B$4:$O$341,COLUMN()-16,FALSE),"")</f>
        <v>Rotem</v>
      </c>
    </row>
    <row r="911" spans="1:30" x14ac:dyDescent="0.4">
      <c r="A911" s="60">
        <v>909</v>
      </c>
      <c r="B911" s="60">
        <v>509</v>
      </c>
      <c r="C911" s="61" t="s">
        <v>16107</v>
      </c>
      <c r="D911" s="60" t="s">
        <v>3659</v>
      </c>
      <c r="E911" s="60">
        <v>3</v>
      </c>
      <c r="F911" s="60" t="s">
        <v>12000</v>
      </c>
      <c r="G911" s="60" t="s">
        <v>2837</v>
      </c>
      <c r="H911" s="57"/>
      <c r="L911" s="62">
        <v>909</v>
      </c>
      <c r="M911" s="140">
        <f t="shared" si="84"/>
        <v>509</v>
      </c>
      <c r="N911" s="62">
        <f t="shared" si="85"/>
        <v>509</v>
      </c>
      <c r="O911" s="62" t="str">
        <f t="shared" si="86"/>
        <v>DCU#3 4위(L2)-출입문 잠김 리미트 스위치 고장</v>
      </c>
      <c r="P911" s="62" t="str">
        <f t="shared" si="87"/>
        <v>M2</v>
      </c>
      <c r="Q911" s="62" t="str">
        <f t="shared" si="88"/>
        <v>C</v>
      </c>
      <c r="R911" s="62" t="str">
        <f>IFERROR(VLOOKUP($B911,'로템1,2단계-고장설명'!$B$4:$O$341,COLUMN()-16,FALSE),"")</f>
        <v>DCU-출입문 잠김 리미트 스위치 고장</v>
      </c>
      <c r="S911" s="62" t="str">
        <f>IFERROR(VLOOKUP($B911,'로템1,2단계-고장설명'!$B$4:$O$341,COLUMN()-16,FALSE),"")</f>
        <v>C</v>
      </c>
      <c r="T911" s="62" t="str">
        <f t="shared" si="89"/>
        <v>DCU</v>
      </c>
      <c r="U911" s="62" t="str">
        <f>IFERROR(VLOOKUP($B911,'로템1,2단계-고장설명'!$B$4:$O$341,COLUMN()-16,FALSE),"")</f>
        <v>DCU의 RS485 데이터 중 DCU-TCMS SD TEXT4의 Bit1 "DLS Failure” 신호가 "1"이 되면 검지.</v>
      </c>
      <c r="V911" s="62" t="str">
        <f>IFERROR(VLOOKUP($B911,'로템1,2단계-고장설명'!$B$4:$O$341,COLUMN()-16,FALSE),"")</f>
        <v>출입문 잠김 상태 확인 불가</v>
      </c>
      <c r="W911" s="62" t="str">
        <f>IFERROR(VLOOKUP($B911,'로템1,2단계-고장설명'!$B$4:$O$341,COLUMN()-16,FALSE),"")</f>
        <v>1) 출입문이 열림 상태에서 DLS가 작동되어 있는 경우
2) 출입문이 닫힘 상태에서 DLS가 작동되지 않은 경우</v>
      </c>
      <c r="X911" s="62" t="str">
        <f>IFERROR(VLOOKUP($B911,'로템1,2단계-고장설명'!$B$4:$O$341,COLUMN()-16,FALSE),"")</f>
        <v>전기적 결선상태가 양호하고, 출입문 열림 닫힘 시, DLS가 정상적으로 작동</v>
      </c>
      <c r="Y911" s="62" t="str">
        <f>IFERROR(VLOOKUP($B911,'로템1,2단계-고장설명'!$B$4:$O$341,COLUMN()-16,FALSE),"")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911" s="62" t="str">
        <f>IFERROR(VLOOKUP($B911,'로템1,2단계-고장설명'!$B$4:$O$341,COLUMN()-16,FALSE),"")</f>
        <v/>
      </c>
      <c r="AA911" s="62" t="str">
        <f>IFERROR(VLOOKUP($B911,'로템1,2단계-고장설명'!$B$4:$O$341,COLUMN()-16,FALSE),"")</f>
        <v>1단계40량, 2단계48량</v>
      </c>
      <c r="AB911" s="62" t="str">
        <f>IFERROR(VLOOKUP($B911,'로템1,2단계-고장설명'!$B$4:$O$341,COLUMN()-16,FALSE),"")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911" s="62" t="str">
        <f>IFERROR(VLOOKUP($B911,'로템1,2단계-고장설명'!$B$4:$O$341,COLUMN()-16,FALSE),"")</f>
        <v>2,3,4</v>
      </c>
      <c r="AD911" s="62" t="str">
        <f>IFERROR(VLOOKUP($B911,'로템1,2단계-고장설명'!$B$4:$O$341,COLUMN()-16,FALSE),"")</f>
        <v>Rotem</v>
      </c>
    </row>
    <row r="912" spans="1:30" x14ac:dyDescent="0.4">
      <c r="A912" s="60">
        <v>910</v>
      </c>
      <c r="B912" s="60">
        <v>510</v>
      </c>
      <c r="C912" s="61" t="s">
        <v>16108</v>
      </c>
      <c r="D912" s="60" t="s">
        <v>3659</v>
      </c>
      <c r="E912" s="60">
        <v>3</v>
      </c>
      <c r="F912" s="60" t="s">
        <v>12000</v>
      </c>
      <c r="G912" s="60" t="s">
        <v>2837</v>
      </c>
      <c r="H912" s="57"/>
      <c r="L912" s="62">
        <v>910</v>
      </c>
      <c r="M912" s="140">
        <f t="shared" si="84"/>
        <v>510</v>
      </c>
      <c r="N912" s="62">
        <f t="shared" si="85"/>
        <v>510</v>
      </c>
      <c r="O912" s="62" t="str">
        <f t="shared" si="86"/>
        <v>DCU#3 4위(L2)-출입문 닫힘 리미트 스위치1 고장</v>
      </c>
      <c r="P912" s="62" t="str">
        <f t="shared" si="87"/>
        <v>M2</v>
      </c>
      <c r="Q912" s="62" t="str">
        <f t="shared" si="88"/>
        <v>C</v>
      </c>
      <c r="R912" s="62" t="str">
        <f>IFERROR(VLOOKUP($B912,'로템1,2단계-고장설명'!$B$4:$O$341,COLUMN()-16,FALSE),"")</f>
        <v>DCU-출입문 닫힘 리미트 스위치1 고장</v>
      </c>
      <c r="S912" s="62" t="str">
        <f>IFERROR(VLOOKUP($B912,'로템1,2단계-고장설명'!$B$4:$O$341,COLUMN()-16,FALSE),"")</f>
        <v>C</v>
      </c>
      <c r="T912" s="62" t="str">
        <f t="shared" si="89"/>
        <v>DCU</v>
      </c>
      <c r="U912" s="62" t="str">
        <f>IFERROR(VLOOKUP($B912,'로템1,2단계-고장설명'!$B$4:$O$341,COLUMN()-16,FALSE),"")</f>
        <v>DCU의 RS485 데이터 중 DCU-TCMS SD TEXT4의 Bit3 "DCS1 Failure(Leftt)” 신호가 "1"이 되면 검지.</v>
      </c>
      <c r="V912" s="62" t="str">
        <f>IFERROR(VLOOKUP($B912,'로템1,2단계-고장설명'!$B$4:$O$341,COLUMN()-16,FALSE),"")</f>
        <v>출입문 왼쪽 판넬 닫힘 상태 확인 불가</v>
      </c>
      <c r="W912" s="62" t="str">
        <f>IFERROR(VLOOKUP($B912,'로템1,2단계-고장설명'!$B$4:$O$341,COLUMN()-16,FALSE),"")</f>
        <v>1) 출입문이 열림 상태에서 DCS1이 작동되어 있는 경우
2) 출입문이 닫힘 상태에서 DCS1이 작동되지 않은 경우</v>
      </c>
      <c r="X912" s="62" t="str">
        <f>IFERROR(VLOOKUP($B912,'로템1,2단계-고장설명'!$B$4:$O$341,COLUMN()-16,FALSE),"")</f>
        <v>전기적 결선상태가 양호하고, 출입문 열림 닫힘 시, DCS1이 정상적으로 작동</v>
      </c>
      <c r="Y912" s="62" t="str">
        <f>IFERROR(VLOOKUP($B912,'로템1,2단계-고장설명'!$B$4:$O$341,COLUMN()-16,FALSE),"")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912" s="62" t="str">
        <f>IFERROR(VLOOKUP($B912,'로템1,2단계-고장설명'!$B$4:$O$341,COLUMN()-16,FALSE),"")</f>
        <v/>
      </c>
      <c r="AA912" s="62" t="str">
        <f>IFERROR(VLOOKUP($B912,'로템1,2단계-고장설명'!$B$4:$O$341,COLUMN()-16,FALSE),"")</f>
        <v>1단계40량, 2단계48량</v>
      </c>
      <c r="AB912" s="62" t="str">
        <f>IFERROR(VLOOKUP($B912,'로템1,2단계-고장설명'!$B$4:$O$341,COLUMN()-16,FALSE),"")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912" s="62" t="str">
        <f>IFERROR(VLOOKUP($B912,'로템1,2단계-고장설명'!$B$4:$O$341,COLUMN()-16,FALSE),"")</f>
        <v>2,3,4</v>
      </c>
      <c r="AD912" s="62" t="str">
        <f>IFERROR(VLOOKUP($B912,'로템1,2단계-고장설명'!$B$4:$O$341,COLUMN()-16,FALSE),"")</f>
        <v>Rotem</v>
      </c>
    </row>
    <row r="913" spans="1:30" x14ac:dyDescent="0.4">
      <c r="A913" s="60">
        <v>911</v>
      </c>
      <c r="B913" s="60">
        <v>511</v>
      </c>
      <c r="C913" s="61" t="s">
        <v>16109</v>
      </c>
      <c r="D913" s="60" t="s">
        <v>3659</v>
      </c>
      <c r="E913" s="60">
        <v>3</v>
      </c>
      <c r="F913" s="60" t="s">
        <v>12000</v>
      </c>
      <c r="G913" s="60" t="s">
        <v>2837</v>
      </c>
      <c r="H913" s="57"/>
      <c r="L913" s="62">
        <v>911</v>
      </c>
      <c r="M913" s="140">
        <f t="shared" si="84"/>
        <v>511</v>
      </c>
      <c r="N913" s="62">
        <f t="shared" si="85"/>
        <v>511</v>
      </c>
      <c r="O913" s="62" t="str">
        <f t="shared" si="86"/>
        <v>DCU#3 4위(L2)-출입문 닫힘 리미트 스위치2 고장</v>
      </c>
      <c r="P913" s="62" t="str">
        <f t="shared" si="87"/>
        <v>M2</v>
      </c>
      <c r="Q913" s="62" t="str">
        <f t="shared" si="88"/>
        <v>C</v>
      </c>
      <c r="R913" s="62" t="str">
        <f>IFERROR(VLOOKUP($B913,'로템1,2단계-고장설명'!$B$4:$O$341,COLUMN()-16,FALSE),"")</f>
        <v>DCU-출입문 닫힘 리미트 스위치2 고장</v>
      </c>
      <c r="S913" s="62" t="str">
        <f>IFERROR(VLOOKUP($B913,'로템1,2단계-고장설명'!$B$4:$O$341,COLUMN()-16,FALSE),"")</f>
        <v>C</v>
      </c>
      <c r="T913" s="62" t="str">
        <f t="shared" si="89"/>
        <v>DCU</v>
      </c>
      <c r="U913" s="62" t="str">
        <f>IFERROR(VLOOKUP($B913,'로템1,2단계-고장설명'!$B$4:$O$341,COLUMN()-16,FALSE),"")</f>
        <v>DCU의 RS485 데이터 중 DCU-TCMS SD TEXT4의 Bit2 "DCS2 Failure(Right)” 신호가 "1"이 되면 검지.</v>
      </c>
      <c r="V913" s="62" t="str">
        <f>IFERROR(VLOOKUP($B913,'로템1,2단계-고장설명'!$B$4:$O$341,COLUMN()-16,FALSE),"")</f>
        <v>출입문 오른쪽 판넬 닫힘 상태 확인 불가</v>
      </c>
      <c r="W913" s="62" t="str">
        <f>IFERROR(VLOOKUP($B913,'로템1,2단계-고장설명'!$B$4:$O$341,COLUMN()-16,FALSE),"")</f>
        <v>1) 출입문이 열림 상태에서 DCS2가 작동되어 있는 경우
2) 출입문이 닫힘 상태에서 DCS2가 작동되지 않은 경우</v>
      </c>
      <c r="X913" s="62" t="str">
        <f>IFERROR(VLOOKUP($B913,'로템1,2단계-고장설명'!$B$4:$O$341,COLUMN()-16,FALSE),"")</f>
        <v>전기적 결선상태가 양호하고, 출입문 열림 닫힘 시, DCS2가 정상적으로 작동</v>
      </c>
      <c r="Y913" s="62" t="str">
        <f>IFERROR(VLOOKUP($B913,'로템1,2단계-고장설명'!$B$4:$O$341,COLUMN()-16,FALSE),"")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913" s="62" t="str">
        <f>IFERROR(VLOOKUP($B913,'로템1,2단계-고장설명'!$B$4:$O$341,COLUMN()-16,FALSE),"")</f>
        <v/>
      </c>
      <c r="AA913" s="62" t="str">
        <f>IFERROR(VLOOKUP($B913,'로템1,2단계-고장설명'!$B$4:$O$341,COLUMN()-16,FALSE),"")</f>
        <v>1단계40량, 2단계48량</v>
      </c>
      <c r="AB913" s="62" t="str">
        <f>IFERROR(VLOOKUP($B913,'로템1,2단계-고장설명'!$B$4:$O$341,COLUMN()-16,FALSE),"")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913" s="62" t="str">
        <f>IFERROR(VLOOKUP($B913,'로템1,2단계-고장설명'!$B$4:$O$341,COLUMN()-16,FALSE),"")</f>
        <v>2,3,4</v>
      </c>
      <c r="AD913" s="62" t="str">
        <f>IFERROR(VLOOKUP($B913,'로템1,2단계-고장설명'!$B$4:$O$341,COLUMN()-16,FALSE),"")</f>
        <v>Rotem</v>
      </c>
    </row>
    <row r="914" spans="1:30" x14ac:dyDescent="0.4">
      <c r="A914" s="60">
        <v>912</v>
      </c>
      <c r="B914" s="60">
        <v>512</v>
      </c>
      <c r="C914" s="61" t="s">
        <v>16110</v>
      </c>
      <c r="D914" s="60" t="s">
        <v>3659</v>
      </c>
      <c r="E914" s="60">
        <v>3</v>
      </c>
      <c r="F914" s="60" t="s">
        <v>12000</v>
      </c>
      <c r="G914" s="60" t="s">
        <v>2837</v>
      </c>
      <c r="H914" s="57"/>
      <c r="L914" s="62">
        <v>912</v>
      </c>
      <c r="M914" s="140">
        <f t="shared" si="84"/>
        <v>512</v>
      </c>
      <c r="N914" s="62">
        <f t="shared" si="85"/>
        <v>512</v>
      </c>
      <c r="O914" s="62" t="str">
        <f t="shared" si="86"/>
        <v>DCU#3 4위(L2)-파라미터 로딩 실패</v>
      </c>
      <c r="P914" s="62" t="str">
        <f t="shared" si="87"/>
        <v>M2</v>
      </c>
      <c r="Q914" s="62" t="str">
        <f t="shared" si="88"/>
        <v>C</v>
      </c>
      <c r="R914" s="62" t="str">
        <f>IFERROR(VLOOKUP($B914,'로템1,2단계-고장설명'!$B$4:$O$341,COLUMN()-16,FALSE),"")</f>
        <v>DCU-파라미터 로딩 실패</v>
      </c>
      <c r="S914" s="62" t="str">
        <f>IFERROR(VLOOKUP($B914,'로템1,2단계-고장설명'!$B$4:$O$341,COLUMN()-16,FALSE),"")</f>
        <v>C</v>
      </c>
      <c r="T914" s="62" t="str">
        <f t="shared" si="89"/>
        <v>DCU</v>
      </c>
      <c r="U914" s="62" t="str">
        <f>IFERROR(VLOOKUP($B914,'로템1,2단계-고장설명'!$B$4:$O$341,COLUMN()-16,FALSE),"")</f>
        <v>DCU의 RS485 데이터 중 DCU-TCMS SD TEXT4의 Bit6 "Paraneter error” 신호가 "1"이 되면 검지.</v>
      </c>
      <c r="V914" s="62" t="str">
        <f>IFERROR(VLOOKUP($B914,'로템1,2단계-고장설명'!$B$4:$O$341,COLUMN()-16,FALSE),"")</f>
        <v>Parameter error 현시 (출입문은 정상작동 가능)</v>
      </c>
      <c r="W914" s="62" t="str">
        <f>IFERROR(VLOOKUP($B914,'로템1,2단계-고장설명'!$B$4:$O$341,COLUMN()-16,FALSE),"")</f>
        <v>DCU 자체내의 EEPROM으로부터 parameter 데이터 로딩 실패</v>
      </c>
      <c r="X914" s="62" t="str">
        <f>IFERROR(VLOOKUP($B914,'로템1,2단계-고장설명'!$B$4:$O$341,COLUMN()-16,FALSE),"")</f>
        <v>DCU의 EEPROM에서 parameter 로딩 완료</v>
      </c>
      <c r="Y914" s="62" t="str">
        <f>IFERROR(VLOOKUP($B914,'로템1,2단계-고장설명'!$B$4:$O$341,COLUMN()-16,FALSE),"")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914" s="62" t="str">
        <f>IFERROR(VLOOKUP($B914,'로템1,2단계-고장설명'!$B$4:$O$341,COLUMN()-16,FALSE),"")</f>
        <v/>
      </c>
      <c r="AA914" s="62" t="str">
        <f>IFERROR(VLOOKUP($B914,'로템1,2단계-고장설명'!$B$4:$O$341,COLUMN()-16,FALSE),"")</f>
        <v>1단계40량, 2단계48량</v>
      </c>
      <c r="AB914" s="62" t="str">
        <f>IFERROR(VLOOKUP($B914,'로템1,2단계-고장설명'!$B$4:$O$341,COLUMN()-16,FALSE),"")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914" s="62" t="str">
        <f>IFERROR(VLOOKUP($B914,'로템1,2단계-고장설명'!$B$4:$O$341,COLUMN()-16,FALSE),"")</f>
        <v>2,3,4</v>
      </c>
      <c r="AD914" s="62" t="str">
        <f>IFERROR(VLOOKUP($B914,'로템1,2단계-고장설명'!$B$4:$O$341,COLUMN()-16,FALSE),"")</f>
        <v>Rotem</v>
      </c>
    </row>
    <row r="915" spans="1:30" x14ac:dyDescent="0.4">
      <c r="A915" s="60">
        <v>913</v>
      </c>
      <c r="B915" s="60">
        <v>513</v>
      </c>
      <c r="C915" s="61" t="s">
        <v>16111</v>
      </c>
      <c r="D915" s="60" t="s">
        <v>3659</v>
      </c>
      <c r="E915" s="60">
        <v>3</v>
      </c>
      <c r="F915" s="60" t="s">
        <v>12000</v>
      </c>
      <c r="G915" s="60" t="s">
        <v>2837</v>
      </c>
      <c r="H915" s="57"/>
      <c r="L915" s="62">
        <v>913</v>
      </c>
      <c r="M915" s="140">
        <f t="shared" si="84"/>
        <v>513</v>
      </c>
      <c r="N915" s="62">
        <f t="shared" si="85"/>
        <v>513</v>
      </c>
      <c r="O915" s="62" t="str">
        <f t="shared" si="86"/>
        <v>DCU#3 4위(L2)-모듈 상태체크 에러</v>
      </c>
      <c r="P915" s="62" t="str">
        <f t="shared" si="87"/>
        <v>M2</v>
      </c>
      <c r="Q915" s="62" t="str">
        <f t="shared" si="88"/>
        <v>C</v>
      </c>
      <c r="R915" s="62" t="str">
        <f>IFERROR(VLOOKUP($B915,'로템1,2단계-고장설명'!$B$4:$O$341,COLUMN()-16,FALSE),"")</f>
        <v>DCU-모듈 상태체크 에러</v>
      </c>
      <c r="S915" s="62" t="str">
        <f>IFERROR(VLOOKUP($B915,'로템1,2단계-고장설명'!$B$4:$O$341,COLUMN()-16,FALSE),"")</f>
        <v>C</v>
      </c>
      <c r="T915" s="62" t="str">
        <f t="shared" si="89"/>
        <v>DCU</v>
      </c>
      <c r="U915" s="62" t="str">
        <f>IFERROR(VLOOKUP($B915,'로템1,2단계-고장설명'!$B$4:$O$341,COLUMN()-16,FALSE),"")</f>
        <v>DCU의 RS485 데이터 중 DCU-TCMS SD TEXT5의 Bit1 "Module check error” 신호가 "1"이 되면 검지.</v>
      </c>
      <c r="V915" s="62" t="str">
        <f>IFERROR(VLOOKUP($B915,'로템1,2단계-고장설명'!$B$4:$O$341,COLUMN()-16,FALSE),"")</f>
        <v>Module check error 현시 (출입문은 정상작동 가능)</v>
      </c>
      <c r="W915" s="62" t="str">
        <f>IFERROR(VLOOKUP($B915,'로템1,2단계-고장설명'!$B$4:$O$341,COLUMN()-16,FALSE),"")</f>
        <v>2중계 DCU의 ‘A’ 모듈과 ‘B’ 모듈 간, 상태체크 기능에 이상이 생긴 경우 고장 발생.</v>
      </c>
      <c r="X915" s="62" t="str">
        <f>IFERROR(VLOOKUP($B915,'로템1,2단계-고장설명'!$B$4:$O$341,COLUMN()-16,FALSE),"")</f>
        <v>DCU의 'A'모듈과 'B'모듈 간, 상태체크 정상</v>
      </c>
      <c r="Y915" s="62" t="str">
        <f>IFERROR(VLOOKUP($B915,'로템1,2단계-고장설명'!$B$4:$O$341,COLUMN()-16,FALSE),"")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915" s="62" t="str">
        <f>IFERROR(VLOOKUP($B915,'로템1,2단계-고장설명'!$B$4:$O$341,COLUMN()-16,FALSE),"")</f>
        <v/>
      </c>
      <c r="AA915" s="62" t="str">
        <f>IFERROR(VLOOKUP($B915,'로템1,2단계-고장설명'!$B$4:$O$341,COLUMN()-16,FALSE),"")</f>
        <v>1단계40량, 2단계48량</v>
      </c>
      <c r="AB915" s="62" t="str">
        <f>IFERROR(VLOOKUP($B915,'로템1,2단계-고장설명'!$B$4:$O$341,COLUMN()-16,FALSE),"")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915" s="62" t="str">
        <f>IFERROR(VLOOKUP($B915,'로템1,2단계-고장설명'!$B$4:$O$341,COLUMN()-16,FALSE),"")</f>
        <v>2,3,4</v>
      </c>
      <c r="AD915" s="62" t="str">
        <f>IFERROR(VLOOKUP($B915,'로템1,2단계-고장설명'!$B$4:$O$341,COLUMN()-16,FALSE),"")</f>
        <v>Rotem</v>
      </c>
    </row>
    <row r="916" spans="1:30" x14ac:dyDescent="0.4">
      <c r="A916" s="60">
        <v>914</v>
      </c>
      <c r="B916" s="60">
        <v>514</v>
      </c>
      <c r="C916" s="61" t="s">
        <v>16112</v>
      </c>
      <c r="D916" s="60" t="s">
        <v>3659</v>
      </c>
      <c r="E916" s="60">
        <v>3</v>
      </c>
      <c r="F916" s="60" t="s">
        <v>12000</v>
      </c>
      <c r="G916" s="60" t="s">
        <v>2837</v>
      </c>
      <c r="H916" s="57"/>
      <c r="L916" s="62">
        <v>914</v>
      </c>
      <c r="M916" s="140">
        <f t="shared" si="84"/>
        <v>514</v>
      </c>
      <c r="N916" s="62">
        <f t="shared" si="85"/>
        <v>514</v>
      </c>
      <c r="O916" s="62" t="str">
        <f t="shared" si="86"/>
        <v>DCU#3 4위(L2)-출입문 닫힘 시간 초과</v>
      </c>
      <c r="P916" s="62" t="str">
        <f t="shared" si="87"/>
        <v>M2</v>
      </c>
      <c r="Q916" s="62" t="str">
        <f t="shared" si="88"/>
        <v>C</v>
      </c>
      <c r="R916" s="62" t="str">
        <f>IFERROR(VLOOKUP($B916,'로템1,2단계-고장설명'!$B$4:$O$341,COLUMN()-16,FALSE),"")</f>
        <v>DCU-출입문 닫힘시간 초과</v>
      </c>
      <c r="S916" s="62" t="str">
        <f>IFERROR(VLOOKUP($B916,'로템1,2단계-고장설명'!$B$4:$O$341,COLUMN()-16,FALSE),"")</f>
        <v>C</v>
      </c>
      <c r="T916" s="62" t="str">
        <f t="shared" si="89"/>
        <v>DCU</v>
      </c>
      <c r="U916" s="62" t="str">
        <f>IFERROR(VLOOKUP($B916,'로템1,2단계-고장설명'!$B$4:$O$341,COLUMN()-16,FALSE),"")</f>
        <v>DCU의 RS485 데이터 중 DCU-TCMS SD TEXT5의 Bit2 "Close time out” 신호가 "1"이 되면 검지.</v>
      </c>
      <c r="V916" s="62" t="str">
        <f>IFERROR(VLOOKUP($B916,'로템1,2단계-고장설명'!$B$4:$O$341,COLUMN()-16,FALSE),"")</f>
        <v>Close time out 현시 (출입문은 정상작동 가능)</v>
      </c>
      <c r="W916" s="62" t="str">
        <f>IFERROR(VLOOKUP($B916,'로템1,2단계-고장설명'!$B$4:$O$341,COLUMN()-16,FALSE),"")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916" s="62" t="str">
        <f>IFERROR(VLOOKUP($B916,'로템1,2단계-고장설명'!$B$4:$O$341,COLUMN()-16,FALSE),"")</f>
        <v>출입문이 7초 이내에 닫힘 완료</v>
      </c>
      <c r="Y916" s="62" t="str">
        <f>IFERROR(VLOOKUP($B916,'로템1,2단계-고장설명'!$B$4:$O$341,COLUMN()-16,FALSE),"")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916" s="62" t="str">
        <f>IFERROR(VLOOKUP($B916,'로템1,2단계-고장설명'!$B$4:$O$341,COLUMN()-16,FALSE),"")</f>
        <v/>
      </c>
      <c r="AA916" s="62" t="str">
        <f>IFERROR(VLOOKUP($B916,'로템1,2단계-고장설명'!$B$4:$O$341,COLUMN()-16,FALSE),"")</f>
        <v>1단계40량, 2단계48량</v>
      </c>
      <c r="AB916" s="62" t="str">
        <f>IFERROR(VLOOKUP($B916,'로템1,2단계-고장설명'!$B$4:$O$341,COLUMN()-16,FALSE),"")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916" s="62" t="str">
        <f>IFERROR(VLOOKUP($B916,'로템1,2단계-고장설명'!$B$4:$O$341,COLUMN()-16,FALSE),"")</f>
        <v>2,3,4</v>
      </c>
      <c r="AD916" s="62" t="str">
        <f>IFERROR(VLOOKUP($B916,'로템1,2단계-고장설명'!$B$4:$O$341,COLUMN()-16,FALSE),"")</f>
        <v>Rotem</v>
      </c>
    </row>
    <row r="917" spans="1:30" x14ac:dyDescent="0.4">
      <c r="A917" s="60">
        <v>915</v>
      </c>
      <c r="B917" s="60">
        <v>515</v>
      </c>
      <c r="C917" s="61" t="s">
        <v>16113</v>
      </c>
      <c r="D917" s="60" t="s">
        <v>3659</v>
      </c>
      <c r="E917" s="60">
        <v>3</v>
      </c>
      <c r="F917" s="60" t="s">
        <v>12000</v>
      </c>
      <c r="G917" s="60" t="s">
        <v>2837</v>
      </c>
      <c r="H917" s="57"/>
      <c r="L917" s="62">
        <v>915</v>
      </c>
      <c r="M917" s="140">
        <f t="shared" si="84"/>
        <v>515</v>
      </c>
      <c r="N917" s="62">
        <f t="shared" si="85"/>
        <v>515</v>
      </c>
      <c r="O917" s="62" t="str">
        <f t="shared" si="86"/>
        <v>DCU#3 4위(L2)-출입문 열림 시간 초과</v>
      </c>
      <c r="P917" s="62" t="str">
        <f t="shared" si="87"/>
        <v>M2</v>
      </c>
      <c r="Q917" s="62" t="str">
        <f t="shared" si="88"/>
        <v>C</v>
      </c>
      <c r="R917" s="62" t="str">
        <f>IFERROR(VLOOKUP($B917,'로템1,2단계-고장설명'!$B$4:$O$341,COLUMN()-16,FALSE),"")</f>
        <v>DCU-출입문 열림시간 초과</v>
      </c>
      <c r="S917" s="62" t="str">
        <f>IFERROR(VLOOKUP($B917,'로템1,2단계-고장설명'!$B$4:$O$341,COLUMN()-16,FALSE),"")</f>
        <v>C</v>
      </c>
      <c r="T917" s="62" t="str">
        <f t="shared" si="89"/>
        <v>DCU</v>
      </c>
      <c r="U917" s="62" t="str">
        <f>IFERROR(VLOOKUP($B917,'로템1,2단계-고장설명'!$B$4:$O$341,COLUMN()-16,FALSE),"")</f>
        <v>DCU의 RS485 데이터 중 DCU-TCMS SD TEXT5의 Bit3 "Open time out” 신호가 "1"이 되면 검지.</v>
      </c>
      <c r="V917" s="62" t="str">
        <f>IFERROR(VLOOKUP($B917,'로템1,2단계-고장설명'!$B$4:$O$341,COLUMN()-16,FALSE),"")</f>
        <v>Close time out 현시 (출입문은 정상작동 가능)</v>
      </c>
      <c r="W917" s="62" t="str">
        <f>IFERROR(VLOOKUP($B917,'로템1,2단계-고장설명'!$B$4:$O$341,COLUMN()-16,FALSE),"")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917" s="62" t="str">
        <f>IFERROR(VLOOKUP($B917,'로템1,2단계-고장설명'!$B$4:$O$341,COLUMN()-16,FALSE),"")</f>
        <v>출입문이 6초 이내에 열림 완료</v>
      </c>
      <c r="Y917" s="62" t="str">
        <f>IFERROR(VLOOKUP($B917,'로템1,2단계-고장설명'!$B$4:$O$341,COLUMN()-16,FALSE),"")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917" s="62" t="str">
        <f>IFERROR(VLOOKUP($B917,'로템1,2단계-고장설명'!$B$4:$O$341,COLUMN()-16,FALSE),"")</f>
        <v/>
      </c>
      <c r="AA917" s="62" t="str">
        <f>IFERROR(VLOOKUP($B917,'로템1,2단계-고장설명'!$B$4:$O$341,COLUMN()-16,FALSE),"")</f>
        <v>1단계40량, 2단계48량</v>
      </c>
      <c r="AB917" s="62" t="str">
        <f>IFERROR(VLOOKUP($B917,'로템1,2단계-고장설명'!$B$4:$O$341,COLUMN()-16,FALSE),"")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917" s="62" t="str">
        <f>IFERROR(VLOOKUP($B917,'로템1,2단계-고장설명'!$B$4:$O$341,COLUMN()-16,FALSE),"")</f>
        <v>2,3,4</v>
      </c>
      <c r="AD917" s="62" t="str">
        <f>IFERROR(VLOOKUP($B917,'로템1,2단계-고장설명'!$B$4:$O$341,COLUMN()-16,FALSE),"")</f>
        <v>Rotem</v>
      </c>
    </row>
    <row r="918" spans="1:30" x14ac:dyDescent="0.4">
      <c r="A918" s="60">
        <v>916</v>
      </c>
      <c r="B918" s="60">
        <v>516</v>
      </c>
      <c r="C918" s="61" t="s">
        <v>16114</v>
      </c>
      <c r="D918" s="60" t="s">
        <v>3659</v>
      </c>
      <c r="E918" s="60">
        <v>3</v>
      </c>
      <c r="F918" s="60" t="s">
        <v>12000</v>
      </c>
      <c r="G918" s="60" t="s">
        <v>2837</v>
      </c>
      <c r="H918" s="57"/>
      <c r="L918" s="62">
        <v>916</v>
      </c>
      <c r="M918" s="140">
        <f t="shared" si="84"/>
        <v>516</v>
      </c>
      <c r="N918" s="62">
        <f t="shared" si="85"/>
        <v>516</v>
      </c>
      <c r="O918" s="62" t="str">
        <f t="shared" si="86"/>
        <v>DCU#3 4위(L2)-출입문 장애물로 인한 닫힘 실패</v>
      </c>
      <c r="P918" s="62" t="str">
        <f t="shared" si="87"/>
        <v>M2</v>
      </c>
      <c r="Q918" s="62" t="str">
        <f t="shared" si="88"/>
        <v>C</v>
      </c>
      <c r="R918" s="62" t="str">
        <f>IFERROR(VLOOKUP($B918,'로템1,2단계-고장설명'!$B$4:$O$341,COLUMN()-16,FALSE),"")</f>
        <v>DCU-출입문 장애물로 인한 닫힘 실패</v>
      </c>
      <c r="S918" s="62" t="str">
        <f>IFERROR(VLOOKUP($B918,'로템1,2단계-고장설명'!$B$4:$O$341,COLUMN()-16,FALSE),"")</f>
        <v>C</v>
      </c>
      <c r="T918" s="62" t="str">
        <f t="shared" si="89"/>
        <v>DCU</v>
      </c>
      <c r="U918" s="62" t="str">
        <f>IFERROR(VLOOKUP($B918,'로템1,2단계-고장설명'!$B$4:$O$341,COLUMN()-16,FALSE),"")</f>
        <v>DCU의 RS485 데이터 중 DCU-TCMS SD TEXT5의 Bit4 "Close failure due to obstacle” 신호가 "1"이 되면 검지.</v>
      </c>
      <c r="V918" s="62" t="str">
        <f>IFERROR(VLOOKUP($B918,'로템1,2단계-고장설명'!$B$4:$O$341,COLUMN()-16,FALSE),"")</f>
        <v>3회 재열림 및 재닫힘을 시도한 후, 출입문 완전 열림상태로 대기</v>
      </c>
      <c r="W918" s="62" t="str">
        <f>IFERROR(VLOOKUP($B918,'로템1,2단계-고장설명'!$B$4:$O$341,COLUMN()-16,FALSE),"")</f>
        <v>도어 닫힘 중 3회 장애물 감지로 인해 닫힘 완료 실패(물리적 장애물, 기구 부품 불량, DCU 불량)</v>
      </c>
      <c r="X918" s="62" t="str">
        <f>IFERROR(VLOOKUP($B918,'로템1,2단계-고장설명'!$B$4:$O$341,COLUMN()-16,FALSE),"")</f>
        <v>출입문 닫힘 시, 장애물 감지 없이 닫힘 완료</v>
      </c>
      <c r="Y918" s="62" t="str">
        <f>IFERROR(VLOOKUP($B918,'로템1,2단계-고장설명'!$B$4:$O$341,COLUMN()-16,FALSE),"")</f>
        <v>1) 출입문 구동부, 바닥면, 포켓 또는 개구부 사이에 이물질이 끼어 있는지 확인하여 조치한다.
2) 위 조치 후에도 문제가 지속될 경우, DCU를 교체한다.</v>
      </c>
      <c r="Z918" s="62" t="str">
        <f>IFERROR(VLOOKUP($B918,'로템1,2단계-고장설명'!$B$4:$O$341,COLUMN()-16,FALSE),"")</f>
        <v/>
      </c>
      <c r="AA918" s="62" t="str">
        <f>IFERROR(VLOOKUP($B918,'로템1,2단계-고장설명'!$B$4:$O$341,COLUMN()-16,FALSE),"")</f>
        <v>1단계40량, 2단계48량</v>
      </c>
      <c r="AB918" s="62" t="str">
        <f>IFERROR(VLOOKUP($B918,'로템1,2단계-고장설명'!$B$4:$O$341,COLUMN()-16,FALSE),"")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918" s="62" t="str">
        <f>IFERROR(VLOOKUP($B918,'로템1,2단계-고장설명'!$B$4:$O$341,COLUMN()-16,FALSE),"")</f>
        <v>2,3,4</v>
      </c>
      <c r="AD918" s="62" t="str">
        <f>IFERROR(VLOOKUP($B918,'로템1,2단계-고장설명'!$B$4:$O$341,COLUMN()-16,FALSE),"")</f>
        <v>Rotem</v>
      </c>
    </row>
    <row r="919" spans="1:30" x14ac:dyDescent="0.4">
      <c r="A919" s="60">
        <v>917</v>
      </c>
      <c r="B919" s="60">
        <v>517</v>
      </c>
      <c r="C919" s="61" t="s">
        <v>16115</v>
      </c>
      <c r="D919" s="60" t="s">
        <v>3659</v>
      </c>
      <c r="E919" s="60">
        <v>3</v>
      </c>
      <c r="F919" s="60" t="s">
        <v>12000</v>
      </c>
      <c r="G919" s="60" t="s">
        <v>2837</v>
      </c>
      <c r="H919" s="57"/>
      <c r="L919" s="62">
        <v>917</v>
      </c>
      <c r="M919" s="140">
        <f t="shared" si="84"/>
        <v>517</v>
      </c>
      <c r="N919" s="62">
        <f t="shared" si="85"/>
        <v>517</v>
      </c>
      <c r="O919" s="62" t="str">
        <f t="shared" si="86"/>
        <v>DCU#3 4위(L2)-출입문 장애물로 인한 열림 실패</v>
      </c>
      <c r="P919" s="62" t="str">
        <f t="shared" si="87"/>
        <v>M2</v>
      </c>
      <c r="Q919" s="62" t="str">
        <f t="shared" si="88"/>
        <v>C</v>
      </c>
      <c r="R919" s="62" t="str">
        <f>IFERROR(VLOOKUP($B919,'로템1,2단계-고장설명'!$B$4:$O$341,COLUMN()-16,FALSE),"")</f>
        <v>DCU-출입문 장애물로 인한 열림 실패</v>
      </c>
      <c r="S919" s="62" t="str">
        <f>IFERROR(VLOOKUP($B919,'로템1,2단계-고장설명'!$B$4:$O$341,COLUMN()-16,FALSE),"")</f>
        <v>C</v>
      </c>
      <c r="T919" s="62" t="str">
        <f t="shared" si="89"/>
        <v>DCU</v>
      </c>
      <c r="U919" s="62" t="str">
        <f>IFERROR(VLOOKUP($B919,'로템1,2단계-고장설명'!$B$4:$O$341,COLUMN()-16,FALSE),"")</f>
        <v>DCU의 RS485 데이터 중 DCU-TCMS SD TEXT5의 Bit4 "Open failure due to obstacle” 신호가 "1"이 되면 검지.</v>
      </c>
      <c r="V919" s="62" t="str">
        <f>IFERROR(VLOOKUP($B919,'로템1,2단계-고장설명'!$B$4:$O$341,COLUMN()-16,FALSE),"")</f>
        <v>3회 재닫힘 및 재열림을 시도한 후, 출입문 완전 닫힘상태로 대기</v>
      </c>
      <c r="W919" s="62" t="str">
        <f>IFERROR(VLOOKUP($B919,'로템1,2단계-고장설명'!$B$4:$O$341,COLUMN()-16,FALSE),"")</f>
        <v>도어 열림 중 3회 장애물 감지로 인해 열림 완료 실패(물리적 장애물, 기구 부품 불량, DCU 불량)</v>
      </c>
      <c r="X919" s="62" t="str">
        <f>IFERROR(VLOOKUP($B919,'로템1,2단계-고장설명'!$B$4:$O$341,COLUMN()-16,FALSE),"")</f>
        <v>출입문 열림 시, 장애물 감지 없이 열림 완료</v>
      </c>
      <c r="Y919" s="62" t="str">
        <f>IFERROR(VLOOKUP($B919,'로템1,2단계-고장설명'!$B$4:$O$341,COLUMN()-16,FALSE),"")</f>
        <v>1) 출입문 구동부, 바닥면, 포켓 또는 개구부 사이에 이물질이 끼어 있는지 확인하여 조치한다.
2) 위 조치 후에도 문제가 지속될 경우, DCU를 교체한다.</v>
      </c>
      <c r="Z919" s="62" t="str">
        <f>IFERROR(VLOOKUP($B919,'로템1,2단계-고장설명'!$B$4:$O$341,COLUMN()-16,FALSE),"")</f>
        <v/>
      </c>
      <c r="AA919" s="62" t="str">
        <f>IFERROR(VLOOKUP($B919,'로템1,2단계-고장설명'!$B$4:$O$341,COLUMN()-16,FALSE),"")</f>
        <v>1단계40량, 2단계48량</v>
      </c>
      <c r="AB919" s="62" t="str">
        <f>IFERROR(VLOOKUP($B919,'로템1,2단계-고장설명'!$B$4:$O$341,COLUMN()-16,FALSE),"")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919" s="62" t="str">
        <f>IFERROR(VLOOKUP($B919,'로템1,2단계-고장설명'!$B$4:$O$341,COLUMN()-16,FALSE),"")</f>
        <v>2,3,4</v>
      </c>
      <c r="AD919" s="62" t="str">
        <f>IFERROR(VLOOKUP($B919,'로템1,2단계-고장설명'!$B$4:$O$341,COLUMN()-16,FALSE),"")</f>
        <v>Rotem</v>
      </c>
    </row>
    <row r="920" spans="1:30" x14ac:dyDescent="0.4">
      <c r="A920" s="60">
        <v>918</v>
      </c>
      <c r="B920" s="60">
        <v>500</v>
      </c>
      <c r="C920" s="61" t="s">
        <v>3920</v>
      </c>
      <c r="D920" s="60" t="s">
        <v>3659</v>
      </c>
      <c r="E920" s="60">
        <v>3</v>
      </c>
      <c r="F920" s="60" t="s">
        <v>12000</v>
      </c>
      <c r="G920" s="60" t="s">
        <v>2837</v>
      </c>
      <c r="H920" s="57"/>
      <c r="L920" s="62">
        <v>918</v>
      </c>
      <c r="M920" s="140">
        <f t="shared" si="84"/>
        <v>500</v>
      </c>
      <c r="N920" s="62">
        <f t="shared" si="85"/>
        <v>500</v>
      </c>
      <c r="O920" s="62" t="str">
        <f t="shared" si="86"/>
        <v>DCU#3 6위(L3) 통신고장</v>
      </c>
      <c r="P920" s="62" t="str">
        <f t="shared" si="87"/>
        <v>M2</v>
      </c>
      <c r="Q920" s="62" t="str">
        <f t="shared" si="88"/>
        <v>C</v>
      </c>
      <c r="R920" s="62" t="str">
        <f>IFERROR(VLOOKUP($B920,'로템1,2단계-고장설명'!$B$4:$O$341,COLUMN()-16,FALSE),"")</f>
        <v>DCU 통신고장</v>
      </c>
      <c r="S920" s="62" t="str">
        <f>IFERROR(VLOOKUP($B920,'로템1,2단계-고장설명'!$B$4:$O$341,COLUMN()-16,FALSE),"")</f>
        <v>C</v>
      </c>
      <c r="T920" s="62" t="str">
        <f t="shared" si="89"/>
        <v>DCU</v>
      </c>
      <c r="U920" s="62" t="str">
        <f>IFERROR(VLOOKUP($B920,'로템1,2단계-고장설명'!$B$4:$O$341,COLUMN()-16,FALSE),"")</f>
        <v>DCU와 TCMS간 RS485 통신고장이 검지되면 발생.</v>
      </c>
      <c r="V920" s="62" t="str">
        <f>IFERROR(VLOOKUP($B920,'로템1,2단계-고장설명'!$B$4:$O$341,COLUMN()-16,FALSE),"")</f>
        <v>정상적으로 출입문을 취급했음에도 불구하고, 화면상 출입문의 개폐 상태 등의 변화가 없음.</v>
      </c>
      <c r="W920" s="62" t="str">
        <f>IFERROR(VLOOKUP($B920,'로템1,2단계-고장설명'!$B$4:$O$341,COLUMN()-16,FALSE),"")</f>
        <v>1) DCU 전원 CB OFF
2) 통신연결 불량
3) 해당 DCU가 검수요원에 의해 firmware 업데이트 중인 경우</v>
      </c>
      <c r="X920" s="62" t="str">
        <f>IFERROR(VLOOKUP($B920,'로템1,2단계-고장설명'!$B$4:$O$341,COLUMN()-16,FALSE),"")</f>
        <v>해당차량의 DCU 및 CU/TU 의 전원이 정상상태이고, 통신라인 연결상태가 정상</v>
      </c>
      <c r="Y920" s="62" t="str">
        <f>IFERROR(VLOOKUP($B920,'로템1,2단계-고장설명'!$B$4:$O$341,COLUMN()-16,FALSE),"")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920" s="62" t="str">
        <f>IFERROR(VLOOKUP($B920,'로템1,2단계-고장설명'!$B$4:$O$341,COLUMN()-16,FALSE),"")</f>
        <v/>
      </c>
      <c r="AA920" s="62" t="str">
        <f>IFERROR(VLOOKUP($B920,'로템1,2단계-고장설명'!$B$4:$O$341,COLUMN()-16,FALSE),"")</f>
        <v>1단계40량, 2단계48량</v>
      </c>
      <c r="AB920" s="62" t="str">
        <f>IFERROR(VLOOKUP($B920,'로템1,2단계-고장설명'!$B$4:$O$341,COLUMN()-16,FALSE),"")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920" s="62" t="str">
        <f>IFERROR(VLOOKUP($B920,'로템1,2단계-고장설명'!$B$4:$O$341,COLUMN()-16,FALSE),"")</f>
        <v>2,3,4</v>
      </c>
      <c r="AD920" s="62" t="str">
        <f>IFERROR(VLOOKUP($B920,'로템1,2단계-고장설명'!$B$4:$O$341,COLUMN()-16,FALSE),"")</f>
        <v>Rotem</v>
      </c>
    </row>
    <row r="921" spans="1:30" x14ac:dyDescent="0.4">
      <c r="A921" s="60">
        <v>919</v>
      </c>
      <c r="B921" s="60">
        <v>501</v>
      </c>
      <c r="C921" s="61" t="s">
        <v>16116</v>
      </c>
      <c r="D921" s="60" t="s">
        <v>3659</v>
      </c>
      <c r="E921" s="60">
        <v>3</v>
      </c>
      <c r="F921" s="60" t="s">
        <v>12000</v>
      </c>
      <c r="G921" s="60" t="s">
        <v>3034</v>
      </c>
      <c r="H921" s="57"/>
      <c r="L921" s="62">
        <v>919</v>
      </c>
      <c r="M921" s="140">
        <f t="shared" si="84"/>
        <v>501</v>
      </c>
      <c r="N921" s="62">
        <f t="shared" si="85"/>
        <v>501</v>
      </c>
      <c r="O921" s="62" t="str">
        <f t="shared" si="86"/>
        <v>DCU#3 6위(L3)-출입문 차단</v>
      </c>
      <c r="P921" s="62" t="str">
        <f t="shared" si="87"/>
        <v>M2</v>
      </c>
      <c r="Q921" s="62" t="str">
        <f t="shared" si="88"/>
        <v>W</v>
      </c>
      <c r="R921" s="62" t="str">
        <f>IFERROR(VLOOKUP($B921,'로템1,2단계-고장설명'!$B$4:$O$341,COLUMN()-16,FALSE),"")</f>
        <v/>
      </c>
      <c r="S921" s="62" t="str">
        <f>IFERROR(VLOOKUP($B921,'로템1,2단계-고장설명'!$B$4:$O$341,COLUMN()-16,FALSE),"")</f>
        <v/>
      </c>
      <c r="T921" s="62" t="str">
        <f t="shared" si="89"/>
        <v>DCU</v>
      </c>
      <c r="U921" s="62" t="str">
        <f>IFERROR(VLOOKUP($B921,'로템1,2단계-고장설명'!$B$4:$O$341,COLUMN()-16,FALSE),"")</f>
        <v/>
      </c>
      <c r="V921" s="62" t="str">
        <f>IFERROR(VLOOKUP($B921,'로템1,2단계-고장설명'!$B$4:$O$341,COLUMN()-16,FALSE),"")</f>
        <v/>
      </c>
      <c r="W921" s="62" t="str">
        <f>IFERROR(VLOOKUP($B921,'로템1,2단계-고장설명'!$B$4:$O$341,COLUMN()-16,FALSE),"")</f>
        <v/>
      </c>
      <c r="X921" s="62" t="str">
        <f>IFERROR(VLOOKUP($B921,'로템1,2단계-고장설명'!$B$4:$O$341,COLUMN()-16,FALSE),"")</f>
        <v/>
      </c>
      <c r="Y921" s="62" t="str">
        <f>IFERROR(VLOOKUP($B921,'로템1,2단계-고장설명'!$B$4:$O$341,COLUMN()-16,FALSE),"")</f>
        <v/>
      </c>
      <c r="Z921" s="62" t="str">
        <f>IFERROR(VLOOKUP($B921,'로템1,2단계-고장설명'!$B$4:$O$341,COLUMN()-16,FALSE),"")</f>
        <v/>
      </c>
      <c r="AA921" s="62" t="str">
        <f>IFERROR(VLOOKUP($B921,'로템1,2단계-고장설명'!$B$4:$O$341,COLUMN()-16,FALSE),"")</f>
        <v/>
      </c>
      <c r="AB921" s="62" t="str">
        <f>IFERROR(VLOOKUP($B921,'로템1,2단계-고장설명'!$B$4:$O$341,COLUMN()-16,FALSE),"")</f>
        <v/>
      </c>
      <c r="AC921" s="62" t="str">
        <f>IFERROR(VLOOKUP($B921,'로템1,2단계-고장설명'!$B$4:$O$341,COLUMN()-16,FALSE),"")</f>
        <v/>
      </c>
      <c r="AD921" s="62" t="str">
        <f>IFERROR(VLOOKUP($B921,'로템1,2단계-고장설명'!$B$4:$O$341,COLUMN()-16,FALSE),"")</f>
        <v/>
      </c>
    </row>
    <row r="922" spans="1:30" x14ac:dyDescent="0.4">
      <c r="A922" s="60">
        <v>920</v>
      </c>
      <c r="B922" s="60">
        <v>502</v>
      </c>
      <c r="C922" s="61" t="s">
        <v>16117</v>
      </c>
      <c r="D922" s="60" t="s">
        <v>3659</v>
      </c>
      <c r="E922" s="60">
        <v>3</v>
      </c>
      <c r="F922" s="60" t="s">
        <v>12000</v>
      </c>
      <c r="G922" s="60" t="s">
        <v>3034</v>
      </c>
      <c r="H922" s="57"/>
      <c r="L922" s="62">
        <v>920</v>
      </c>
      <c r="M922" s="140">
        <f t="shared" si="84"/>
        <v>502</v>
      </c>
      <c r="N922" s="62">
        <f t="shared" si="85"/>
        <v>502</v>
      </c>
      <c r="O922" s="62" t="str">
        <f t="shared" si="86"/>
        <v>DCU#3 6위(L3)-출입문 장애물검지</v>
      </c>
      <c r="P922" s="62" t="str">
        <f t="shared" si="87"/>
        <v>M2</v>
      </c>
      <c r="Q922" s="62" t="str">
        <f t="shared" si="88"/>
        <v>W</v>
      </c>
      <c r="R922" s="62" t="str">
        <f>IFERROR(VLOOKUP($B922,'로템1,2단계-고장설명'!$B$4:$O$341,COLUMN()-16,FALSE),"")</f>
        <v/>
      </c>
      <c r="S922" s="62" t="str">
        <f>IFERROR(VLOOKUP($B922,'로템1,2단계-고장설명'!$B$4:$O$341,COLUMN()-16,FALSE),"")</f>
        <v/>
      </c>
      <c r="T922" s="62" t="str">
        <f t="shared" si="89"/>
        <v>DCU</v>
      </c>
      <c r="U922" s="62" t="str">
        <f>IFERROR(VLOOKUP($B922,'로템1,2단계-고장설명'!$B$4:$O$341,COLUMN()-16,FALSE),"")</f>
        <v/>
      </c>
      <c r="V922" s="62" t="str">
        <f>IFERROR(VLOOKUP($B922,'로템1,2단계-고장설명'!$B$4:$O$341,COLUMN()-16,FALSE),"")</f>
        <v/>
      </c>
      <c r="W922" s="62" t="str">
        <f>IFERROR(VLOOKUP($B922,'로템1,2단계-고장설명'!$B$4:$O$341,COLUMN()-16,FALSE),"")</f>
        <v/>
      </c>
      <c r="X922" s="62" t="str">
        <f>IFERROR(VLOOKUP($B922,'로템1,2단계-고장설명'!$B$4:$O$341,COLUMN()-16,FALSE),"")</f>
        <v/>
      </c>
      <c r="Y922" s="62" t="str">
        <f>IFERROR(VLOOKUP($B922,'로템1,2단계-고장설명'!$B$4:$O$341,COLUMN()-16,FALSE),"")</f>
        <v/>
      </c>
      <c r="Z922" s="62" t="str">
        <f>IFERROR(VLOOKUP($B922,'로템1,2단계-고장설명'!$B$4:$O$341,COLUMN()-16,FALSE),"")</f>
        <v/>
      </c>
      <c r="AA922" s="62" t="str">
        <f>IFERROR(VLOOKUP($B922,'로템1,2단계-고장설명'!$B$4:$O$341,COLUMN()-16,FALSE),"")</f>
        <v/>
      </c>
      <c r="AB922" s="62" t="str">
        <f>IFERROR(VLOOKUP($B922,'로템1,2단계-고장설명'!$B$4:$O$341,COLUMN()-16,FALSE),"")</f>
        <v/>
      </c>
      <c r="AC922" s="62" t="str">
        <f>IFERROR(VLOOKUP($B922,'로템1,2단계-고장설명'!$B$4:$O$341,COLUMN()-16,FALSE),"")</f>
        <v/>
      </c>
      <c r="AD922" s="62" t="str">
        <f>IFERROR(VLOOKUP($B922,'로템1,2단계-고장설명'!$B$4:$O$341,COLUMN()-16,FALSE),"")</f>
        <v/>
      </c>
    </row>
    <row r="923" spans="1:30" x14ac:dyDescent="0.4">
      <c r="A923" s="60">
        <v>921</v>
      </c>
      <c r="B923" s="60">
        <v>503</v>
      </c>
      <c r="C923" s="61" t="s">
        <v>16118</v>
      </c>
      <c r="D923" s="60" t="s">
        <v>3659</v>
      </c>
      <c r="E923" s="60">
        <v>3</v>
      </c>
      <c r="F923" s="60" t="s">
        <v>12000</v>
      </c>
      <c r="G923" s="60" t="s">
        <v>2821</v>
      </c>
      <c r="H923" s="57"/>
      <c r="L923" s="62">
        <v>921</v>
      </c>
      <c r="M923" s="140">
        <f t="shared" si="84"/>
        <v>503</v>
      </c>
      <c r="N923" s="62">
        <f t="shared" si="85"/>
        <v>503</v>
      </c>
      <c r="O923" s="62" t="str">
        <f t="shared" si="86"/>
        <v>DCU#3 6위(L3)-출입문 내부비상핸들 취급(EED)</v>
      </c>
      <c r="P923" s="62" t="str">
        <f t="shared" si="87"/>
        <v>M2</v>
      </c>
      <c r="Q923" s="62" t="str">
        <f t="shared" si="88"/>
        <v>B</v>
      </c>
      <c r="R923" s="62" t="str">
        <f>IFERROR(VLOOKUP($B923,'로템1,2단계-고장설명'!$B$4:$O$341,COLUMN()-16,FALSE),"")</f>
        <v/>
      </c>
      <c r="S923" s="62" t="str">
        <f>IFERROR(VLOOKUP($B923,'로템1,2단계-고장설명'!$B$4:$O$341,COLUMN()-16,FALSE),"")</f>
        <v/>
      </c>
      <c r="T923" s="62" t="str">
        <f t="shared" si="89"/>
        <v>DCU</v>
      </c>
      <c r="U923" s="62" t="str">
        <f>IFERROR(VLOOKUP($B923,'로템1,2단계-고장설명'!$B$4:$O$341,COLUMN()-16,FALSE),"")</f>
        <v/>
      </c>
      <c r="V923" s="62" t="str">
        <f>IFERROR(VLOOKUP($B923,'로템1,2단계-고장설명'!$B$4:$O$341,COLUMN()-16,FALSE),"")</f>
        <v/>
      </c>
      <c r="W923" s="62" t="str">
        <f>IFERROR(VLOOKUP($B923,'로템1,2단계-고장설명'!$B$4:$O$341,COLUMN()-16,FALSE),"")</f>
        <v/>
      </c>
      <c r="X923" s="62" t="str">
        <f>IFERROR(VLOOKUP($B923,'로템1,2단계-고장설명'!$B$4:$O$341,COLUMN()-16,FALSE),"")</f>
        <v/>
      </c>
      <c r="Y923" s="62" t="str">
        <f>IFERROR(VLOOKUP($B923,'로템1,2단계-고장설명'!$B$4:$O$341,COLUMN()-16,FALSE),"")</f>
        <v/>
      </c>
      <c r="Z923" s="62" t="str">
        <f>IFERROR(VLOOKUP($B923,'로템1,2단계-고장설명'!$B$4:$O$341,COLUMN()-16,FALSE),"")</f>
        <v/>
      </c>
      <c r="AA923" s="62" t="str">
        <f>IFERROR(VLOOKUP($B923,'로템1,2단계-고장설명'!$B$4:$O$341,COLUMN()-16,FALSE),"")</f>
        <v/>
      </c>
      <c r="AB923" s="62" t="str">
        <f>IFERROR(VLOOKUP($B923,'로템1,2단계-고장설명'!$B$4:$O$341,COLUMN()-16,FALSE),"")</f>
        <v/>
      </c>
      <c r="AC923" s="62" t="str">
        <f>IFERROR(VLOOKUP($B923,'로템1,2단계-고장설명'!$B$4:$O$341,COLUMN()-16,FALSE),"")</f>
        <v/>
      </c>
      <c r="AD923" s="62" t="str">
        <f>IFERROR(VLOOKUP($B923,'로템1,2단계-고장설명'!$B$4:$O$341,COLUMN()-16,FALSE),"")</f>
        <v/>
      </c>
    </row>
    <row r="924" spans="1:30" x14ac:dyDescent="0.4">
      <c r="A924" s="60">
        <v>922</v>
      </c>
      <c r="B924" s="60">
        <v>504</v>
      </c>
      <c r="C924" s="61" t="s">
        <v>16119</v>
      </c>
      <c r="D924" s="60" t="s">
        <v>3659</v>
      </c>
      <c r="E924" s="60">
        <v>3</v>
      </c>
      <c r="F924" s="60" t="s">
        <v>12000</v>
      </c>
      <c r="G924" s="60" t="s">
        <v>2821</v>
      </c>
      <c r="H924" s="57"/>
      <c r="L924" s="62">
        <v>922</v>
      </c>
      <c r="M924" s="140">
        <f t="shared" si="84"/>
        <v>504</v>
      </c>
      <c r="N924" s="62">
        <f t="shared" si="85"/>
        <v>504</v>
      </c>
      <c r="O924" s="62" t="str">
        <f t="shared" si="86"/>
        <v>DCU#3 6위(L3)-출입문 외부비상핸들 취급(EAD)</v>
      </c>
      <c r="P924" s="62" t="str">
        <f t="shared" si="87"/>
        <v>M2</v>
      </c>
      <c r="Q924" s="62" t="str">
        <f t="shared" si="88"/>
        <v>B</v>
      </c>
      <c r="R924" s="62" t="str">
        <f>IFERROR(VLOOKUP($B924,'로템1,2단계-고장설명'!$B$4:$O$341,COLUMN()-16,FALSE),"")</f>
        <v/>
      </c>
      <c r="S924" s="62" t="str">
        <f>IFERROR(VLOOKUP($B924,'로템1,2단계-고장설명'!$B$4:$O$341,COLUMN()-16,FALSE),"")</f>
        <v/>
      </c>
      <c r="T924" s="62" t="str">
        <f t="shared" si="89"/>
        <v>DCU</v>
      </c>
      <c r="U924" s="62" t="str">
        <f>IFERROR(VLOOKUP($B924,'로템1,2단계-고장설명'!$B$4:$O$341,COLUMN()-16,FALSE),"")</f>
        <v/>
      </c>
      <c r="V924" s="62" t="str">
        <f>IFERROR(VLOOKUP($B924,'로템1,2단계-고장설명'!$B$4:$O$341,COLUMN()-16,FALSE),"")</f>
        <v/>
      </c>
      <c r="W924" s="62" t="str">
        <f>IFERROR(VLOOKUP($B924,'로템1,2단계-고장설명'!$B$4:$O$341,COLUMN()-16,FALSE),"")</f>
        <v/>
      </c>
      <c r="X924" s="62" t="str">
        <f>IFERROR(VLOOKUP($B924,'로템1,2단계-고장설명'!$B$4:$O$341,COLUMN()-16,FALSE),"")</f>
        <v/>
      </c>
      <c r="Y924" s="62" t="str">
        <f>IFERROR(VLOOKUP($B924,'로템1,2단계-고장설명'!$B$4:$O$341,COLUMN()-16,FALSE),"")</f>
        <v/>
      </c>
      <c r="Z924" s="62" t="str">
        <f>IFERROR(VLOOKUP($B924,'로템1,2단계-고장설명'!$B$4:$O$341,COLUMN()-16,FALSE),"")</f>
        <v/>
      </c>
      <c r="AA924" s="62" t="str">
        <f>IFERROR(VLOOKUP($B924,'로템1,2단계-고장설명'!$B$4:$O$341,COLUMN()-16,FALSE),"")</f>
        <v/>
      </c>
      <c r="AB924" s="62" t="str">
        <f>IFERROR(VLOOKUP($B924,'로템1,2단계-고장설명'!$B$4:$O$341,COLUMN()-16,FALSE),"")</f>
        <v/>
      </c>
      <c r="AC924" s="62" t="str">
        <f>IFERROR(VLOOKUP($B924,'로템1,2단계-고장설명'!$B$4:$O$341,COLUMN()-16,FALSE),"")</f>
        <v/>
      </c>
      <c r="AD924" s="62" t="str">
        <f>IFERROR(VLOOKUP($B924,'로템1,2단계-고장설명'!$B$4:$O$341,COLUMN()-16,FALSE),"")</f>
        <v/>
      </c>
    </row>
    <row r="925" spans="1:30" x14ac:dyDescent="0.4">
      <c r="A925" s="60">
        <v>923</v>
      </c>
      <c r="B925" s="60">
        <v>505</v>
      </c>
      <c r="C925" s="61" t="s">
        <v>16120</v>
      </c>
      <c r="D925" s="60" t="s">
        <v>3659</v>
      </c>
      <c r="E925" s="60">
        <v>3</v>
      </c>
      <c r="F925" s="60" t="s">
        <v>12000</v>
      </c>
      <c r="G925" s="60" t="s">
        <v>3034</v>
      </c>
      <c r="H925" s="57"/>
      <c r="L925" s="62">
        <v>923</v>
      </c>
      <c r="M925" s="140">
        <f t="shared" si="84"/>
        <v>505</v>
      </c>
      <c r="N925" s="62">
        <f t="shared" si="85"/>
        <v>505</v>
      </c>
      <c r="O925" s="62" t="str">
        <f t="shared" si="86"/>
        <v>DCU#3 6위(L3)-출입문 입력 고전압</v>
      </c>
      <c r="P925" s="62" t="str">
        <f t="shared" si="87"/>
        <v>M2</v>
      </c>
      <c r="Q925" s="62" t="str">
        <f t="shared" si="88"/>
        <v>W</v>
      </c>
      <c r="R925" s="62" t="str">
        <f>IFERROR(VLOOKUP($B925,'로템1,2단계-고장설명'!$B$4:$O$341,COLUMN()-16,FALSE),"")</f>
        <v>DCU-입력고전압</v>
      </c>
      <c r="S925" s="62" t="str">
        <f>IFERROR(VLOOKUP($B925,'로템1,2단계-고장설명'!$B$4:$O$341,COLUMN()-16,FALSE),"")</f>
        <v>W</v>
      </c>
      <c r="T925" s="62" t="str">
        <f t="shared" si="89"/>
        <v>DCU</v>
      </c>
      <c r="U925" s="62" t="str">
        <f>IFERROR(VLOOKUP($B925,'로템1,2단계-고장설명'!$B$4:$O$341,COLUMN()-16,FALSE),"")</f>
        <v>DCU의 RS485 데이터 중 DCU-TCMS SD TEXT3의 Bit4 “High Voltage” 신호가 "1"이 되면 검지.</v>
      </c>
      <c r="V925" s="62" t="str">
        <f>IFERROR(VLOOKUP($B925,'로템1,2단계-고장설명'!$B$4:$O$341,COLUMN()-16,FALSE),"")</f>
        <v>고전압 상태. (그리 높지 않은 고전압 상태에서는 출입문 작동에 문제가 없으나, 140Vdc 이상의 큰 전압이 인가될 경우, DCU의 PCB 기판이 손상될 수 있음.)</v>
      </c>
      <c r="W925" s="62" t="str">
        <f>IFERROR(VLOOKUP($B925,'로템1,2단계-고장설명'!$B$4:$O$341,COLUMN()-16,FALSE),"")</f>
        <v>차량으로부터 인가되는 공급전원이 125Vdc 이상</v>
      </c>
      <c r="X925" s="62" t="str">
        <f>IFERROR(VLOOKUP($B925,'로템1,2단계-고장설명'!$B$4:$O$341,COLUMN()-16,FALSE),"")</f>
        <v>차량으로부터 인가되는 공급전원이 125Vdc 미만</v>
      </c>
      <c r="Y925" s="62" t="str">
        <f>IFERROR(VLOOKUP($B925,'로템1,2단계-고장설명'!$B$4:$O$341,COLUMN()-16,FALSE),"")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925" s="62" t="str">
        <f>IFERROR(VLOOKUP($B925,'로템1,2단계-고장설명'!$B$4:$O$341,COLUMN()-16,FALSE),"")</f>
        <v/>
      </c>
      <c r="AA925" s="62" t="str">
        <f>IFERROR(VLOOKUP($B925,'로템1,2단계-고장설명'!$B$4:$O$341,COLUMN()-16,FALSE),"")</f>
        <v>1단계40량, 2단계48량</v>
      </c>
      <c r="AB925" s="62" t="str">
        <f>IFERROR(VLOOKUP($B925,'로템1,2단계-고장설명'!$B$4:$O$341,COLUMN()-16,FALSE),"")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925" s="62" t="str">
        <f>IFERROR(VLOOKUP($B925,'로템1,2단계-고장설명'!$B$4:$O$341,COLUMN()-16,FALSE),"")</f>
        <v>2,3,4</v>
      </c>
      <c r="AD925" s="62" t="str">
        <f>IFERROR(VLOOKUP($B925,'로템1,2단계-고장설명'!$B$4:$O$341,COLUMN()-16,FALSE),"")</f>
        <v>Rotem</v>
      </c>
    </row>
    <row r="926" spans="1:30" x14ac:dyDescent="0.4">
      <c r="A926" s="60">
        <v>924</v>
      </c>
      <c r="B926" s="60">
        <v>506</v>
      </c>
      <c r="C926" s="61" t="s">
        <v>16121</v>
      </c>
      <c r="D926" s="60" t="s">
        <v>3659</v>
      </c>
      <c r="E926" s="60">
        <v>3</v>
      </c>
      <c r="F926" s="60" t="s">
        <v>12000</v>
      </c>
      <c r="G926" s="60" t="s">
        <v>3034</v>
      </c>
      <c r="H926" s="57"/>
      <c r="L926" s="62">
        <v>924</v>
      </c>
      <c r="M926" s="140">
        <f t="shared" ref="M926:M989" si="90">B926</f>
        <v>506</v>
      </c>
      <c r="N926" s="62">
        <f t="shared" ref="N926:N989" si="91">INT(B926)</f>
        <v>506</v>
      </c>
      <c r="O926" s="62" t="str">
        <f t="shared" ref="O926:O989" si="92">C926</f>
        <v>DCU#3 6위(L3)-출입문 입력 저전압</v>
      </c>
      <c r="P926" s="62" t="str">
        <f t="shared" ref="P926:P989" si="93">D926</f>
        <v>M2</v>
      </c>
      <c r="Q926" s="62" t="str">
        <f t="shared" ref="Q926:Q989" si="94">G926</f>
        <v>W</v>
      </c>
      <c r="R926" s="62" t="str">
        <f>IFERROR(VLOOKUP($B926,'로템1,2단계-고장설명'!$B$4:$O$341,COLUMN()-16,FALSE),"")</f>
        <v>DCU-입력저전압</v>
      </c>
      <c r="S926" s="62" t="str">
        <f>IFERROR(VLOOKUP($B926,'로템1,2단계-고장설명'!$B$4:$O$341,COLUMN()-16,FALSE),"")</f>
        <v>W</v>
      </c>
      <c r="T926" s="62" t="str">
        <f t="shared" ref="T926:T989" si="95">F926</f>
        <v>DCU</v>
      </c>
      <c r="U926" s="62" t="str">
        <f>IFERROR(VLOOKUP($B926,'로템1,2단계-고장설명'!$B$4:$O$341,COLUMN()-16,FALSE),"")</f>
        <v>DCU의 RS485 데이터 중 DCU-TCMS SD TEXT3의 Bit5 “Low Voltage” 신호가 "1"이 되면 검지.</v>
      </c>
      <c r="V926" s="62" t="str">
        <f>IFERROR(VLOOKUP($B926,'로템1,2단계-고장설명'!$B$4:$O$341,COLUMN()-16,FALSE),"")</f>
        <v>저전안 상태 (출입문 동작이 심하게 느려지거나 작동조차 안될 수 있음.)</v>
      </c>
      <c r="W926" s="62" t="str">
        <f>IFERROR(VLOOKUP($B926,'로템1,2단계-고장설명'!$B$4:$O$341,COLUMN()-16,FALSE),"")</f>
        <v>차량으로부터 인가되는 공급전원이 70Vdc 이하</v>
      </c>
      <c r="X926" s="62" t="str">
        <f>IFERROR(VLOOKUP($B926,'로템1,2단계-고장설명'!$B$4:$O$341,COLUMN()-16,FALSE),"")</f>
        <v>차량으로부터 인가되는 공급전원이 70Vdc 초과</v>
      </c>
      <c r="Y926" s="62" t="str">
        <f>IFERROR(VLOOKUP($B926,'로템1,2단계-고장설명'!$B$4:$O$341,COLUMN()-16,FALSE),"")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926" s="62" t="str">
        <f>IFERROR(VLOOKUP($B926,'로템1,2단계-고장설명'!$B$4:$O$341,COLUMN()-16,FALSE),"")</f>
        <v/>
      </c>
      <c r="AA926" s="62" t="str">
        <f>IFERROR(VLOOKUP($B926,'로템1,2단계-고장설명'!$B$4:$O$341,COLUMN()-16,FALSE),"")</f>
        <v>1단계40량, 2단계48량</v>
      </c>
      <c r="AB926" s="62" t="str">
        <f>IFERROR(VLOOKUP($B926,'로템1,2단계-고장설명'!$B$4:$O$341,COLUMN()-16,FALSE),"")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926" s="62" t="str">
        <f>IFERROR(VLOOKUP($B926,'로템1,2단계-고장설명'!$B$4:$O$341,COLUMN()-16,FALSE),"")</f>
        <v>2,3,4</v>
      </c>
      <c r="AD926" s="62" t="str">
        <f>IFERROR(VLOOKUP($B926,'로템1,2단계-고장설명'!$B$4:$O$341,COLUMN()-16,FALSE),"")</f>
        <v>Rotem</v>
      </c>
    </row>
    <row r="927" spans="1:30" x14ac:dyDescent="0.4">
      <c r="A927" s="60">
        <v>925</v>
      </c>
      <c r="B927" s="60">
        <v>507</v>
      </c>
      <c r="C927" s="61" t="s">
        <v>16122</v>
      </c>
      <c r="D927" s="60" t="s">
        <v>3659</v>
      </c>
      <c r="E927" s="60">
        <v>3</v>
      </c>
      <c r="F927" s="60" t="s">
        <v>12000</v>
      </c>
      <c r="G927" s="60" t="s">
        <v>2837</v>
      </c>
      <c r="H927" s="57"/>
      <c r="L927" s="62">
        <v>925</v>
      </c>
      <c r="M927" s="140">
        <f t="shared" si="90"/>
        <v>507</v>
      </c>
      <c r="N927" s="62">
        <f t="shared" si="91"/>
        <v>507</v>
      </c>
      <c r="O927" s="62" t="str">
        <f t="shared" si="92"/>
        <v>DCU#3 6위(L3)-초기화 실패</v>
      </c>
      <c r="P927" s="62" t="str">
        <f t="shared" si="93"/>
        <v>M2</v>
      </c>
      <c r="Q927" s="62" t="str">
        <f t="shared" si="94"/>
        <v>C</v>
      </c>
      <c r="R927" s="62" t="str">
        <f>IFERROR(VLOOKUP($B927,'로템1,2단계-고장설명'!$B$4:$O$341,COLUMN()-16,FALSE),"")</f>
        <v>DCU-초기화 실패</v>
      </c>
      <c r="S927" s="62" t="str">
        <f>IFERROR(VLOOKUP($B927,'로템1,2단계-고장설명'!$B$4:$O$341,COLUMN()-16,FALSE),"")</f>
        <v>C</v>
      </c>
      <c r="T927" s="62" t="str">
        <f t="shared" si="95"/>
        <v>DCU</v>
      </c>
      <c r="U927" s="62" t="str">
        <f>IFERROR(VLOOKUP($B927,'로템1,2단계-고장설명'!$B$4:$O$341,COLUMN()-16,FALSE),"")</f>
        <v>DCU의 RS485 데이터 중 DCU-TCMS SD TEXT4의 Bit5 "Calibration failure” 신호가 "1"이 되면 검지.</v>
      </c>
      <c r="V927" s="62" t="str">
        <f>IFERROR(VLOOKUP($B927,'로템1,2단계-고장설명'!$B$4:$O$341,COLUMN()-16,FALSE),"")</f>
        <v>초기화가 실패하여 정상적인 출임문 열림/닫힘이 불가능</v>
      </c>
      <c r="W927" s="62" t="str">
        <f>IFERROR(VLOOKUP($B927,'로템1,2단계-고장설명'!$B$4:$O$341,COLUMN()-16,FALSE),"")</f>
        <v>DCU 초기화 동작 중, 모터고장, 장애물 감지, 리미트 스위치 고장 등으로 인해 초기화를 완료하지 못하는 경우</v>
      </c>
      <c r="X927" s="62" t="str">
        <f>IFERROR(VLOOKUP($B927,'로템1,2단계-고장설명'!$B$4:$O$341,COLUMN()-16,FALSE),"")</f>
        <v>초기화 실패를 야기한 고장 코드를 확인하여 조치 후, 재 닫힘 명령을 주거나 DCU 전원 reset</v>
      </c>
      <c r="Y927" s="62" t="str">
        <f>IFERROR(VLOOKUP($B927,'로템1,2단계-고장설명'!$B$4:$O$341,COLUMN()-16,FALSE),"")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927" s="62" t="str">
        <f>IFERROR(VLOOKUP($B927,'로템1,2단계-고장설명'!$B$4:$O$341,COLUMN()-16,FALSE),"")</f>
        <v/>
      </c>
      <c r="AA927" s="62" t="str">
        <f>IFERROR(VLOOKUP($B927,'로템1,2단계-고장설명'!$B$4:$O$341,COLUMN()-16,FALSE),"")</f>
        <v>1단계40량, 2단계48량</v>
      </c>
      <c r="AB927" s="62" t="str">
        <f>IFERROR(VLOOKUP($B927,'로템1,2단계-고장설명'!$B$4:$O$341,COLUMN()-16,FALSE),"")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927" s="62" t="str">
        <f>IFERROR(VLOOKUP($B927,'로템1,2단계-고장설명'!$B$4:$O$341,COLUMN()-16,FALSE),"")</f>
        <v>2,3,4</v>
      </c>
      <c r="AD927" s="62" t="str">
        <f>IFERROR(VLOOKUP($B927,'로템1,2단계-고장설명'!$B$4:$O$341,COLUMN()-16,FALSE),"")</f>
        <v>Rotem</v>
      </c>
    </row>
    <row r="928" spans="1:30" x14ac:dyDescent="0.4">
      <c r="A928" s="60">
        <v>926</v>
      </c>
      <c r="B928" s="60">
        <v>508</v>
      </c>
      <c r="C928" s="61" t="s">
        <v>16123</v>
      </c>
      <c r="D928" s="60" t="s">
        <v>3659</v>
      </c>
      <c r="E928" s="60">
        <v>3</v>
      </c>
      <c r="F928" s="60" t="s">
        <v>12000</v>
      </c>
      <c r="G928" s="60" t="s">
        <v>2821</v>
      </c>
      <c r="H928" s="57"/>
      <c r="L928" s="62">
        <v>926</v>
      </c>
      <c r="M928" s="140">
        <f t="shared" si="90"/>
        <v>508</v>
      </c>
      <c r="N928" s="62">
        <f t="shared" si="91"/>
        <v>508</v>
      </c>
      <c r="O928" s="62" t="str">
        <f t="shared" si="92"/>
        <v>DCU#3 6위(L3)-출입문 모터/인코더 고장</v>
      </c>
      <c r="P928" s="62" t="str">
        <f t="shared" si="93"/>
        <v>M2</v>
      </c>
      <c r="Q928" s="62" t="str">
        <f t="shared" si="94"/>
        <v>B</v>
      </c>
      <c r="R928" s="62" t="str">
        <f>IFERROR(VLOOKUP($B928,'로템1,2단계-고장설명'!$B$4:$O$341,COLUMN()-16,FALSE),"")</f>
        <v>DCU-출입문 모터/인코더 고장</v>
      </c>
      <c r="S928" s="62" t="str">
        <f>IFERROR(VLOOKUP($B928,'로템1,2단계-고장설명'!$B$4:$O$341,COLUMN()-16,FALSE),"")</f>
        <v>B</v>
      </c>
      <c r="T928" s="62" t="str">
        <f t="shared" si="95"/>
        <v>DCU</v>
      </c>
      <c r="U928" s="62" t="str">
        <f>IFERROR(VLOOKUP($B928,'로템1,2단계-고장설명'!$B$4:$O$341,COLUMN()-16,FALSE),"")</f>
        <v>DCU의 RS485 데이터 중 DCU-TCMS SD TEXT4의 Bit4 "Motor / Encoder failure” 신호가 "1"이 되면 검지.</v>
      </c>
      <c r="V928" s="62" t="str">
        <f>IFERROR(VLOOKUP($B928,'로템1,2단계-고장설명'!$B$4:$O$341,COLUMN()-16,FALSE),"")</f>
        <v>출입문 정상동작 불가</v>
      </c>
      <c r="W928" s="62" t="str">
        <f>IFERROR(VLOOKUP($B928,'로템1,2단계-고장설명'!$B$4:$O$341,COLUMN()-16,FALSE),"")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928" s="62" t="str">
        <f>IFERROR(VLOOKUP($B928,'로템1,2단계-고장설명'!$B$4:$O$341,COLUMN()-16,FALSE),"")</f>
        <v>모터/인코더 및 DCU가 정상상태이고, 전기적 연결상태가 정상</v>
      </c>
      <c r="Y928" s="62" t="str">
        <f>IFERROR(VLOOKUP($B928,'로템1,2단계-고장설명'!$B$4:$O$341,COLUMN()-16,FALSE),"")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928" s="62" t="str">
        <f>IFERROR(VLOOKUP($B928,'로템1,2단계-고장설명'!$B$4:$O$341,COLUMN()-16,FALSE),"")</f>
        <v/>
      </c>
      <c r="AA928" s="62" t="str">
        <f>IFERROR(VLOOKUP($B928,'로템1,2단계-고장설명'!$B$4:$O$341,COLUMN()-16,FALSE),"")</f>
        <v>1단계40량, 2단계48량</v>
      </c>
      <c r="AB928" s="62" t="str">
        <f>IFERROR(VLOOKUP($B928,'로템1,2단계-고장설명'!$B$4:$O$341,COLUMN()-16,FALSE),"")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928" s="62" t="str">
        <f>IFERROR(VLOOKUP($B928,'로템1,2단계-고장설명'!$B$4:$O$341,COLUMN()-16,FALSE),"")</f>
        <v>2,3,4</v>
      </c>
      <c r="AD928" s="62" t="str">
        <f>IFERROR(VLOOKUP($B928,'로템1,2단계-고장설명'!$B$4:$O$341,COLUMN()-16,FALSE),"")</f>
        <v>Rotem</v>
      </c>
    </row>
    <row r="929" spans="1:30" x14ac:dyDescent="0.4">
      <c r="A929" s="60">
        <v>927</v>
      </c>
      <c r="B929" s="60">
        <v>509</v>
      </c>
      <c r="C929" s="61" t="s">
        <v>16124</v>
      </c>
      <c r="D929" s="60" t="s">
        <v>3659</v>
      </c>
      <c r="E929" s="60">
        <v>3</v>
      </c>
      <c r="F929" s="60" t="s">
        <v>12000</v>
      </c>
      <c r="G929" s="60" t="s">
        <v>2837</v>
      </c>
      <c r="H929" s="57"/>
      <c r="L929" s="62">
        <v>927</v>
      </c>
      <c r="M929" s="140">
        <f t="shared" si="90"/>
        <v>509</v>
      </c>
      <c r="N929" s="62">
        <f t="shared" si="91"/>
        <v>509</v>
      </c>
      <c r="O929" s="62" t="str">
        <f t="shared" si="92"/>
        <v>DCU#3 6위(L3)-출입문 잠김 리미트 스위치 고장</v>
      </c>
      <c r="P929" s="62" t="str">
        <f t="shared" si="93"/>
        <v>M2</v>
      </c>
      <c r="Q929" s="62" t="str">
        <f t="shared" si="94"/>
        <v>C</v>
      </c>
      <c r="R929" s="62" t="str">
        <f>IFERROR(VLOOKUP($B929,'로템1,2단계-고장설명'!$B$4:$O$341,COLUMN()-16,FALSE),"")</f>
        <v>DCU-출입문 잠김 리미트 스위치 고장</v>
      </c>
      <c r="S929" s="62" t="str">
        <f>IFERROR(VLOOKUP($B929,'로템1,2단계-고장설명'!$B$4:$O$341,COLUMN()-16,FALSE),"")</f>
        <v>C</v>
      </c>
      <c r="T929" s="62" t="str">
        <f t="shared" si="95"/>
        <v>DCU</v>
      </c>
      <c r="U929" s="62" t="str">
        <f>IFERROR(VLOOKUP($B929,'로템1,2단계-고장설명'!$B$4:$O$341,COLUMN()-16,FALSE),"")</f>
        <v>DCU의 RS485 데이터 중 DCU-TCMS SD TEXT4의 Bit1 "DLS Failure” 신호가 "1"이 되면 검지.</v>
      </c>
      <c r="V929" s="62" t="str">
        <f>IFERROR(VLOOKUP($B929,'로템1,2단계-고장설명'!$B$4:$O$341,COLUMN()-16,FALSE),"")</f>
        <v>출입문 잠김 상태 확인 불가</v>
      </c>
      <c r="W929" s="62" t="str">
        <f>IFERROR(VLOOKUP($B929,'로템1,2단계-고장설명'!$B$4:$O$341,COLUMN()-16,FALSE),"")</f>
        <v>1) 출입문이 열림 상태에서 DLS가 작동되어 있는 경우
2) 출입문이 닫힘 상태에서 DLS가 작동되지 않은 경우</v>
      </c>
      <c r="X929" s="62" t="str">
        <f>IFERROR(VLOOKUP($B929,'로템1,2단계-고장설명'!$B$4:$O$341,COLUMN()-16,FALSE),"")</f>
        <v>전기적 결선상태가 양호하고, 출입문 열림 닫힘 시, DLS가 정상적으로 작동</v>
      </c>
      <c r="Y929" s="62" t="str">
        <f>IFERROR(VLOOKUP($B929,'로템1,2단계-고장설명'!$B$4:$O$341,COLUMN()-16,FALSE),"")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929" s="62" t="str">
        <f>IFERROR(VLOOKUP($B929,'로템1,2단계-고장설명'!$B$4:$O$341,COLUMN()-16,FALSE),"")</f>
        <v/>
      </c>
      <c r="AA929" s="62" t="str">
        <f>IFERROR(VLOOKUP($B929,'로템1,2단계-고장설명'!$B$4:$O$341,COLUMN()-16,FALSE),"")</f>
        <v>1단계40량, 2단계48량</v>
      </c>
      <c r="AB929" s="62" t="str">
        <f>IFERROR(VLOOKUP($B929,'로템1,2단계-고장설명'!$B$4:$O$341,COLUMN()-16,FALSE),"")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929" s="62" t="str">
        <f>IFERROR(VLOOKUP($B929,'로템1,2단계-고장설명'!$B$4:$O$341,COLUMN()-16,FALSE),"")</f>
        <v>2,3,4</v>
      </c>
      <c r="AD929" s="62" t="str">
        <f>IFERROR(VLOOKUP($B929,'로템1,2단계-고장설명'!$B$4:$O$341,COLUMN()-16,FALSE),"")</f>
        <v>Rotem</v>
      </c>
    </row>
    <row r="930" spans="1:30" x14ac:dyDescent="0.4">
      <c r="A930" s="60">
        <v>928</v>
      </c>
      <c r="B930" s="60">
        <v>510</v>
      </c>
      <c r="C930" s="61" t="s">
        <v>16125</v>
      </c>
      <c r="D930" s="60" t="s">
        <v>3659</v>
      </c>
      <c r="E930" s="60">
        <v>3</v>
      </c>
      <c r="F930" s="60" t="s">
        <v>12000</v>
      </c>
      <c r="G930" s="60" t="s">
        <v>2837</v>
      </c>
      <c r="H930" s="57"/>
      <c r="L930" s="62">
        <v>928</v>
      </c>
      <c r="M930" s="140">
        <f t="shared" si="90"/>
        <v>510</v>
      </c>
      <c r="N930" s="62">
        <f t="shared" si="91"/>
        <v>510</v>
      </c>
      <c r="O930" s="62" t="str">
        <f t="shared" si="92"/>
        <v>DCU#3 6위(L3)-출입문 닫힘 리미트 스위치1 고장</v>
      </c>
      <c r="P930" s="62" t="str">
        <f t="shared" si="93"/>
        <v>M2</v>
      </c>
      <c r="Q930" s="62" t="str">
        <f t="shared" si="94"/>
        <v>C</v>
      </c>
      <c r="R930" s="62" t="str">
        <f>IFERROR(VLOOKUP($B930,'로템1,2단계-고장설명'!$B$4:$O$341,COLUMN()-16,FALSE),"")</f>
        <v>DCU-출입문 닫힘 리미트 스위치1 고장</v>
      </c>
      <c r="S930" s="62" t="str">
        <f>IFERROR(VLOOKUP($B930,'로템1,2단계-고장설명'!$B$4:$O$341,COLUMN()-16,FALSE),"")</f>
        <v>C</v>
      </c>
      <c r="T930" s="62" t="str">
        <f t="shared" si="95"/>
        <v>DCU</v>
      </c>
      <c r="U930" s="62" t="str">
        <f>IFERROR(VLOOKUP($B930,'로템1,2단계-고장설명'!$B$4:$O$341,COLUMN()-16,FALSE),"")</f>
        <v>DCU의 RS485 데이터 중 DCU-TCMS SD TEXT4의 Bit3 "DCS1 Failure(Leftt)” 신호가 "1"이 되면 검지.</v>
      </c>
      <c r="V930" s="62" t="str">
        <f>IFERROR(VLOOKUP($B930,'로템1,2단계-고장설명'!$B$4:$O$341,COLUMN()-16,FALSE),"")</f>
        <v>출입문 왼쪽 판넬 닫힘 상태 확인 불가</v>
      </c>
      <c r="W930" s="62" t="str">
        <f>IFERROR(VLOOKUP($B930,'로템1,2단계-고장설명'!$B$4:$O$341,COLUMN()-16,FALSE),"")</f>
        <v>1) 출입문이 열림 상태에서 DCS1이 작동되어 있는 경우
2) 출입문이 닫힘 상태에서 DCS1이 작동되지 않은 경우</v>
      </c>
      <c r="X930" s="62" t="str">
        <f>IFERROR(VLOOKUP($B930,'로템1,2단계-고장설명'!$B$4:$O$341,COLUMN()-16,FALSE),"")</f>
        <v>전기적 결선상태가 양호하고, 출입문 열림 닫힘 시, DCS1이 정상적으로 작동</v>
      </c>
      <c r="Y930" s="62" t="str">
        <f>IFERROR(VLOOKUP($B930,'로템1,2단계-고장설명'!$B$4:$O$341,COLUMN()-16,FALSE),"")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930" s="62" t="str">
        <f>IFERROR(VLOOKUP($B930,'로템1,2단계-고장설명'!$B$4:$O$341,COLUMN()-16,FALSE),"")</f>
        <v/>
      </c>
      <c r="AA930" s="62" t="str">
        <f>IFERROR(VLOOKUP($B930,'로템1,2단계-고장설명'!$B$4:$O$341,COLUMN()-16,FALSE),"")</f>
        <v>1단계40량, 2단계48량</v>
      </c>
      <c r="AB930" s="62" t="str">
        <f>IFERROR(VLOOKUP($B930,'로템1,2단계-고장설명'!$B$4:$O$341,COLUMN()-16,FALSE),"")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930" s="62" t="str">
        <f>IFERROR(VLOOKUP($B930,'로템1,2단계-고장설명'!$B$4:$O$341,COLUMN()-16,FALSE),"")</f>
        <v>2,3,4</v>
      </c>
      <c r="AD930" s="62" t="str">
        <f>IFERROR(VLOOKUP($B930,'로템1,2단계-고장설명'!$B$4:$O$341,COLUMN()-16,FALSE),"")</f>
        <v>Rotem</v>
      </c>
    </row>
    <row r="931" spans="1:30" x14ac:dyDescent="0.4">
      <c r="A931" s="60">
        <v>929</v>
      </c>
      <c r="B931" s="60">
        <v>511</v>
      </c>
      <c r="C931" s="61" t="s">
        <v>16126</v>
      </c>
      <c r="D931" s="60" t="s">
        <v>3659</v>
      </c>
      <c r="E931" s="60">
        <v>3</v>
      </c>
      <c r="F931" s="60" t="s">
        <v>12000</v>
      </c>
      <c r="G931" s="60" t="s">
        <v>2837</v>
      </c>
      <c r="H931" s="57"/>
      <c r="L931" s="62">
        <v>929</v>
      </c>
      <c r="M931" s="140">
        <f t="shared" si="90"/>
        <v>511</v>
      </c>
      <c r="N931" s="62">
        <f t="shared" si="91"/>
        <v>511</v>
      </c>
      <c r="O931" s="62" t="str">
        <f t="shared" si="92"/>
        <v>DCU#3 6위(L3)-출입문 닫힘 리미트 스위치2 고장</v>
      </c>
      <c r="P931" s="62" t="str">
        <f t="shared" si="93"/>
        <v>M2</v>
      </c>
      <c r="Q931" s="62" t="str">
        <f t="shared" si="94"/>
        <v>C</v>
      </c>
      <c r="R931" s="62" t="str">
        <f>IFERROR(VLOOKUP($B931,'로템1,2단계-고장설명'!$B$4:$O$341,COLUMN()-16,FALSE),"")</f>
        <v>DCU-출입문 닫힘 리미트 스위치2 고장</v>
      </c>
      <c r="S931" s="62" t="str">
        <f>IFERROR(VLOOKUP($B931,'로템1,2단계-고장설명'!$B$4:$O$341,COLUMN()-16,FALSE),"")</f>
        <v>C</v>
      </c>
      <c r="T931" s="62" t="str">
        <f t="shared" si="95"/>
        <v>DCU</v>
      </c>
      <c r="U931" s="62" t="str">
        <f>IFERROR(VLOOKUP($B931,'로템1,2단계-고장설명'!$B$4:$O$341,COLUMN()-16,FALSE),"")</f>
        <v>DCU의 RS485 데이터 중 DCU-TCMS SD TEXT4의 Bit2 "DCS2 Failure(Right)” 신호가 "1"이 되면 검지.</v>
      </c>
      <c r="V931" s="62" t="str">
        <f>IFERROR(VLOOKUP($B931,'로템1,2단계-고장설명'!$B$4:$O$341,COLUMN()-16,FALSE),"")</f>
        <v>출입문 오른쪽 판넬 닫힘 상태 확인 불가</v>
      </c>
      <c r="W931" s="62" t="str">
        <f>IFERROR(VLOOKUP($B931,'로템1,2단계-고장설명'!$B$4:$O$341,COLUMN()-16,FALSE),"")</f>
        <v>1) 출입문이 열림 상태에서 DCS2가 작동되어 있는 경우
2) 출입문이 닫힘 상태에서 DCS2가 작동되지 않은 경우</v>
      </c>
      <c r="X931" s="62" t="str">
        <f>IFERROR(VLOOKUP($B931,'로템1,2단계-고장설명'!$B$4:$O$341,COLUMN()-16,FALSE),"")</f>
        <v>전기적 결선상태가 양호하고, 출입문 열림 닫힘 시, DCS2가 정상적으로 작동</v>
      </c>
      <c r="Y931" s="62" t="str">
        <f>IFERROR(VLOOKUP($B931,'로템1,2단계-고장설명'!$B$4:$O$341,COLUMN()-16,FALSE),"")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931" s="62" t="str">
        <f>IFERROR(VLOOKUP($B931,'로템1,2단계-고장설명'!$B$4:$O$341,COLUMN()-16,FALSE),"")</f>
        <v/>
      </c>
      <c r="AA931" s="62" t="str">
        <f>IFERROR(VLOOKUP($B931,'로템1,2단계-고장설명'!$B$4:$O$341,COLUMN()-16,FALSE),"")</f>
        <v>1단계40량, 2단계48량</v>
      </c>
      <c r="AB931" s="62" t="str">
        <f>IFERROR(VLOOKUP($B931,'로템1,2단계-고장설명'!$B$4:$O$341,COLUMN()-16,FALSE),"")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931" s="62" t="str">
        <f>IFERROR(VLOOKUP($B931,'로템1,2단계-고장설명'!$B$4:$O$341,COLUMN()-16,FALSE),"")</f>
        <v>2,3,4</v>
      </c>
      <c r="AD931" s="62" t="str">
        <f>IFERROR(VLOOKUP($B931,'로템1,2단계-고장설명'!$B$4:$O$341,COLUMN()-16,FALSE),"")</f>
        <v>Rotem</v>
      </c>
    </row>
    <row r="932" spans="1:30" x14ac:dyDescent="0.4">
      <c r="A932" s="60">
        <v>930</v>
      </c>
      <c r="B932" s="60">
        <v>512</v>
      </c>
      <c r="C932" s="61" t="s">
        <v>16127</v>
      </c>
      <c r="D932" s="60" t="s">
        <v>3659</v>
      </c>
      <c r="E932" s="60">
        <v>3</v>
      </c>
      <c r="F932" s="60" t="s">
        <v>12000</v>
      </c>
      <c r="G932" s="60" t="s">
        <v>2837</v>
      </c>
      <c r="H932" s="57"/>
      <c r="L932" s="62">
        <v>930</v>
      </c>
      <c r="M932" s="140">
        <f t="shared" si="90"/>
        <v>512</v>
      </c>
      <c r="N932" s="62">
        <f t="shared" si="91"/>
        <v>512</v>
      </c>
      <c r="O932" s="62" t="str">
        <f t="shared" si="92"/>
        <v>DCU#3 6위(L3)-파라미터 로딩 실패</v>
      </c>
      <c r="P932" s="62" t="str">
        <f t="shared" si="93"/>
        <v>M2</v>
      </c>
      <c r="Q932" s="62" t="str">
        <f t="shared" si="94"/>
        <v>C</v>
      </c>
      <c r="R932" s="62" t="str">
        <f>IFERROR(VLOOKUP($B932,'로템1,2단계-고장설명'!$B$4:$O$341,COLUMN()-16,FALSE),"")</f>
        <v>DCU-파라미터 로딩 실패</v>
      </c>
      <c r="S932" s="62" t="str">
        <f>IFERROR(VLOOKUP($B932,'로템1,2단계-고장설명'!$B$4:$O$341,COLUMN()-16,FALSE),"")</f>
        <v>C</v>
      </c>
      <c r="T932" s="62" t="str">
        <f t="shared" si="95"/>
        <v>DCU</v>
      </c>
      <c r="U932" s="62" t="str">
        <f>IFERROR(VLOOKUP($B932,'로템1,2단계-고장설명'!$B$4:$O$341,COLUMN()-16,FALSE),"")</f>
        <v>DCU의 RS485 데이터 중 DCU-TCMS SD TEXT4의 Bit6 "Paraneter error” 신호가 "1"이 되면 검지.</v>
      </c>
      <c r="V932" s="62" t="str">
        <f>IFERROR(VLOOKUP($B932,'로템1,2단계-고장설명'!$B$4:$O$341,COLUMN()-16,FALSE),"")</f>
        <v>Parameter error 현시 (출입문은 정상작동 가능)</v>
      </c>
      <c r="W932" s="62" t="str">
        <f>IFERROR(VLOOKUP($B932,'로템1,2단계-고장설명'!$B$4:$O$341,COLUMN()-16,FALSE),"")</f>
        <v>DCU 자체내의 EEPROM으로부터 parameter 데이터 로딩 실패</v>
      </c>
      <c r="X932" s="62" t="str">
        <f>IFERROR(VLOOKUP($B932,'로템1,2단계-고장설명'!$B$4:$O$341,COLUMN()-16,FALSE),"")</f>
        <v>DCU의 EEPROM에서 parameter 로딩 완료</v>
      </c>
      <c r="Y932" s="62" t="str">
        <f>IFERROR(VLOOKUP($B932,'로템1,2단계-고장설명'!$B$4:$O$341,COLUMN()-16,FALSE),"")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932" s="62" t="str">
        <f>IFERROR(VLOOKUP($B932,'로템1,2단계-고장설명'!$B$4:$O$341,COLUMN()-16,FALSE),"")</f>
        <v/>
      </c>
      <c r="AA932" s="62" t="str">
        <f>IFERROR(VLOOKUP($B932,'로템1,2단계-고장설명'!$B$4:$O$341,COLUMN()-16,FALSE),"")</f>
        <v>1단계40량, 2단계48량</v>
      </c>
      <c r="AB932" s="62" t="str">
        <f>IFERROR(VLOOKUP($B932,'로템1,2단계-고장설명'!$B$4:$O$341,COLUMN()-16,FALSE),"")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932" s="62" t="str">
        <f>IFERROR(VLOOKUP($B932,'로템1,2단계-고장설명'!$B$4:$O$341,COLUMN()-16,FALSE),"")</f>
        <v>2,3,4</v>
      </c>
      <c r="AD932" s="62" t="str">
        <f>IFERROR(VLOOKUP($B932,'로템1,2단계-고장설명'!$B$4:$O$341,COLUMN()-16,FALSE),"")</f>
        <v>Rotem</v>
      </c>
    </row>
    <row r="933" spans="1:30" x14ac:dyDescent="0.4">
      <c r="A933" s="60">
        <v>931</v>
      </c>
      <c r="B933" s="60">
        <v>513</v>
      </c>
      <c r="C933" s="61" t="s">
        <v>16128</v>
      </c>
      <c r="D933" s="60" t="s">
        <v>3659</v>
      </c>
      <c r="E933" s="60">
        <v>3</v>
      </c>
      <c r="F933" s="60" t="s">
        <v>12000</v>
      </c>
      <c r="G933" s="60" t="s">
        <v>2837</v>
      </c>
      <c r="H933" s="57"/>
      <c r="L933" s="62">
        <v>931</v>
      </c>
      <c r="M933" s="140">
        <f t="shared" si="90"/>
        <v>513</v>
      </c>
      <c r="N933" s="62">
        <f t="shared" si="91"/>
        <v>513</v>
      </c>
      <c r="O933" s="62" t="str">
        <f t="shared" si="92"/>
        <v>DCU#3 6위(L3)-모듈 상태체크 에러</v>
      </c>
      <c r="P933" s="62" t="str">
        <f t="shared" si="93"/>
        <v>M2</v>
      </c>
      <c r="Q933" s="62" t="str">
        <f t="shared" si="94"/>
        <v>C</v>
      </c>
      <c r="R933" s="62" t="str">
        <f>IFERROR(VLOOKUP($B933,'로템1,2단계-고장설명'!$B$4:$O$341,COLUMN()-16,FALSE),"")</f>
        <v>DCU-모듈 상태체크 에러</v>
      </c>
      <c r="S933" s="62" t="str">
        <f>IFERROR(VLOOKUP($B933,'로템1,2단계-고장설명'!$B$4:$O$341,COLUMN()-16,FALSE),"")</f>
        <v>C</v>
      </c>
      <c r="T933" s="62" t="str">
        <f t="shared" si="95"/>
        <v>DCU</v>
      </c>
      <c r="U933" s="62" t="str">
        <f>IFERROR(VLOOKUP($B933,'로템1,2단계-고장설명'!$B$4:$O$341,COLUMN()-16,FALSE),"")</f>
        <v>DCU의 RS485 데이터 중 DCU-TCMS SD TEXT5의 Bit1 "Module check error” 신호가 "1"이 되면 검지.</v>
      </c>
      <c r="V933" s="62" t="str">
        <f>IFERROR(VLOOKUP($B933,'로템1,2단계-고장설명'!$B$4:$O$341,COLUMN()-16,FALSE),"")</f>
        <v>Module check error 현시 (출입문은 정상작동 가능)</v>
      </c>
      <c r="W933" s="62" t="str">
        <f>IFERROR(VLOOKUP($B933,'로템1,2단계-고장설명'!$B$4:$O$341,COLUMN()-16,FALSE),"")</f>
        <v>2중계 DCU의 ‘A’ 모듈과 ‘B’ 모듈 간, 상태체크 기능에 이상이 생긴 경우 고장 발생.</v>
      </c>
      <c r="X933" s="62" t="str">
        <f>IFERROR(VLOOKUP($B933,'로템1,2단계-고장설명'!$B$4:$O$341,COLUMN()-16,FALSE),"")</f>
        <v>DCU의 'A'모듈과 'B'모듈 간, 상태체크 정상</v>
      </c>
      <c r="Y933" s="62" t="str">
        <f>IFERROR(VLOOKUP($B933,'로템1,2단계-고장설명'!$B$4:$O$341,COLUMN()-16,FALSE),"")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933" s="62" t="str">
        <f>IFERROR(VLOOKUP($B933,'로템1,2단계-고장설명'!$B$4:$O$341,COLUMN()-16,FALSE),"")</f>
        <v/>
      </c>
      <c r="AA933" s="62" t="str">
        <f>IFERROR(VLOOKUP($B933,'로템1,2단계-고장설명'!$B$4:$O$341,COLUMN()-16,FALSE),"")</f>
        <v>1단계40량, 2단계48량</v>
      </c>
      <c r="AB933" s="62" t="str">
        <f>IFERROR(VLOOKUP($B933,'로템1,2단계-고장설명'!$B$4:$O$341,COLUMN()-16,FALSE),"")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933" s="62" t="str">
        <f>IFERROR(VLOOKUP($B933,'로템1,2단계-고장설명'!$B$4:$O$341,COLUMN()-16,FALSE),"")</f>
        <v>2,3,4</v>
      </c>
      <c r="AD933" s="62" t="str">
        <f>IFERROR(VLOOKUP($B933,'로템1,2단계-고장설명'!$B$4:$O$341,COLUMN()-16,FALSE),"")</f>
        <v>Rotem</v>
      </c>
    </row>
    <row r="934" spans="1:30" x14ac:dyDescent="0.4">
      <c r="A934" s="60">
        <v>932</v>
      </c>
      <c r="B934" s="60">
        <v>514</v>
      </c>
      <c r="C934" s="61" t="s">
        <v>16129</v>
      </c>
      <c r="D934" s="60" t="s">
        <v>3659</v>
      </c>
      <c r="E934" s="60">
        <v>3</v>
      </c>
      <c r="F934" s="60" t="s">
        <v>12000</v>
      </c>
      <c r="G934" s="60" t="s">
        <v>2837</v>
      </c>
      <c r="H934" s="57"/>
      <c r="L934" s="62">
        <v>932</v>
      </c>
      <c r="M934" s="140">
        <f t="shared" si="90"/>
        <v>514</v>
      </c>
      <c r="N934" s="62">
        <f t="shared" si="91"/>
        <v>514</v>
      </c>
      <c r="O934" s="62" t="str">
        <f t="shared" si="92"/>
        <v>DCU#3 6위(L3)-출입문 닫힘 시간 초과</v>
      </c>
      <c r="P934" s="62" t="str">
        <f t="shared" si="93"/>
        <v>M2</v>
      </c>
      <c r="Q934" s="62" t="str">
        <f t="shared" si="94"/>
        <v>C</v>
      </c>
      <c r="R934" s="62" t="str">
        <f>IFERROR(VLOOKUP($B934,'로템1,2단계-고장설명'!$B$4:$O$341,COLUMN()-16,FALSE),"")</f>
        <v>DCU-출입문 닫힘시간 초과</v>
      </c>
      <c r="S934" s="62" t="str">
        <f>IFERROR(VLOOKUP($B934,'로템1,2단계-고장설명'!$B$4:$O$341,COLUMN()-16,FALSE),"")</f>
        <v>C</v>
      </c>
      <c r="T934" s="62" t="str">
        <f t="shared" si="95"/>
        <v>DCU</v>
      </c>
      <c r="U934" s="62" t="str">
        <f>IFERROR(VLOOKUP($B934,'로템1,2단계-고장설명'!$B$4:$O$341,COLUMN()-16,FALSE),"")</f>
        <v>DCU의 RS485 데이터 중 DCU-TCMS SD TEXT5의 Bit2 "Close time out” 신호가 "1"이 되면 검지.</v>
      </c>
      <c r="V934" s="62" t="str">
        <f>IFERROR(VLOOKUP($B934,'로템1,2단계-고장설명'!$B$4:$O$341,COLUMN()-16,FALSE),"")</f>
        <v>Close time out 현시 (출입문은 정상작동 가능)</v>
      </c>
      <c r="W934" s="62" t="str">
        <f>IFERROR(VLOOKUP($B934,'로템1,2단계-고장설명'!$B$4:$O$341,COLUMN()-16,FALSE),"")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934" s="62" t="str">
        <f>IFERROR(VLOOKUP($B934,'로템1,2단계-고장설명'!$B$4:$O$341,COLUMN()-16,FALSE),"")</f>
        <v>출입문이 7초 이내에 닫힘 완료</v>
      </c>
      <c r="Y934" s="62" t="str">
        <f>IFERROR(VLOOKUP($B934,'로템1,2단계-고장설명'!$B$4:$O$341,COLUMN()-16,FALSE),"")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934" s="62" t="str">
        <f>IFERROR(VLOOKUP($B934,'로템1,2단계-고장설명'!$B$4:$O$341,COLUMN()-16,FALSE),"")</f>
        <v/>
      </c>
      <c r="AA934" s="62" t="str">
        <f>IFERROR(VLOOKUP($B934,'로템1,2단계-고장설명'!$B$4:$O$341,COLUMN()-16,FALSE),"")</f>
        <v>1단계40량, 2단계48량</v>
      </c>
      <c r="AB934" s="62" t="str">
        <f>IFERROR(VLOOKUP($B934,'로템1,2단계-고장설명'!$B$4:$O$341,COLUMN()-16,FALSE),"")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934" s="62" t="str">
        <f>IFERROR(VLOOKUP($B934,'로템1,2단계-고장설명'!$B$4:$O$341,COLUMN()-16,FALSE),"")</f>
        <v>2,3,4</v>
      </c>
      <c r="AD934" s="62" t="str">
        <f>IFERROR(VLOOKUP($B934,'로템1,2단계-고장설명'!$B$4:$O$341,COLUMN()-16,FALSE),"")</f>
        <v>Rotem</v>
      </c>
    </row>
    <row r="935" spans="1:30" x14ac:dyDescent="0.4">
      <c r="A935" s="60">
        <v>933</v>
      </c>
      <c r="B935" s="60">
        <v>515</v>
      </c>
      <c r="C935" s="61" t="s">
        <v>16130</v>
      </c>
      <c r="D935" s="60" t="s">
        <v>3659</v>
      </c>
      <c r="E935" s="60">
        <v>3</v>
      </c>
      <c r="F935" s="60" t="s">
        <v>12000</v>
      </c>
      <c r="G935" s="60" t="s">
        <v>2837</v>
      </c>
      <c r="H935" s="57"/>
      <c r="L935" s="62">
        <v>933</v>
      </c>
      <c r="M935" s="140">
        <f t="shared" si="90"/>
        <v>515</v>
      </c>
      <c r="N935" s="62">
        <f t="shared" si="91"/>
        <v>515</v>
      </c>
      <c r="O935" s="62" t="str">
        <f t="shared" si="92"/>
        <v>DCU#3 6위(L3)-출입문 열림 시간 초과</v>
      </c>
      <c r="P935" s="62" t="str">
        <f t="shared" si="93"/>
        <v>M2</v>
      </c>
      <c r="Q935" s="62" t="str">
        <f t="shared" si="94"/>
        <v>C</v>
      </c>
      <c r="R935" s="62" t="str">
        <f>IFERROR(VLOOKUP($B935,'로템1,2단계-고장설명'!$B$4:$O$341,COLUMN()-16,FALSE),"")</f>
        <v>DCU-출입문 열림시간 초과</v>
      </c>
      <c r="S935" s="62" t="str">
        <f>IFERROR(VLOOKUP($B935,'로템1,2단계-고장설명'!$B$4:$O$341,COLUMN()-16,FALSE),"")</f>
        <v>C</v>
      </c>
      <c r="T935" s="62" t="str">
        <f t="shared" si="95"/>
        <v>DCU</v>
      </c>
      <c r="U935" s="62" t="str">
        <f>IFERROR(VLOOKUP($B935,'로템1,2단계-고장설명'!$B$4:$O$341,COLUMN()-16,FALSE),"")</f>
        <v>DCU의 RS485 데이터 중 DCU-TCMS SD TEXT5의 Bit3 "Open time out” 신호가 "1"이 되면 검지.</v>
      </c>
      <c r="V935" s="62" t="str">
        <f>IFERROR(VLOOKUP($B935,'로템1,2단계-고장설명'!$B$4:$O$341,COLUMN()-16,FALSE),"")</f>
        <v>Close time out 현시 (출입문은 정상작동 가능)</v>
      </c>
      <c r="W935" s="62" t="str">
        <f>IFERROR(VLOOKUP($B935,'로템1,2단계-고장설명'!$B$4:$O$341,COLUMN()-16,FALSE),"")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935" s="62" t="str">
        <f>IFERROR(VLOOKUP($B935,'로템1,2단계-고장설명'!$B$4:$O$341,COLUMN()-16,FALSE),"")</f>
        <v>출입문이 6초 이내에 열림 완료</v>
      </c>
      <c r="Y935" s="62" t="str">
        <f>IFERROR(VLOOKUP($B935,'로템1,2단계-고장설명'!$B$4:$O$341,COLUMN()-16,FALSE),"")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935" s="62" t="str">
        <f>IFERROR(VLOOKUP($B935,'로템1,2단계-고장설명'!$B$4:$O$341,COLUMN()-16,FALSE),"")</f>
        <v/>
      </c>
      <c r="AA935" s="62" t="str">
        <f>IFERROR(VLOOKUP($B935,'로템1,2단계-고장설명'!$B$4:$O$341,COLUMN()-16,FALSE),"")</f>
        <v>1단계40량, 2단계48량</v>
      </c>
      <c r="AB935" s="62" t="str">
        <f>IFERROR(VLOOKUP($B935,'로템1,2단계-고장설명'!$B$4:$O$341,COLUMN()-16,FALSE),"")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935" s="62" t="str">
        <f>IFERROR(VLOOKUP($B935,'로템1,2단계-고장설명'!$B$4:$O$341,COLUMN()-16,FALSE),"")</f>
        <v>2,3,4</v>
      </c>
      <c r="AD935" s="62" t="str">
        <f>IFERROR(VLOOKUP($B935,'로템1,2단계-고장설명'!$B$4:$O$341,COLUMN()-16,FALSE),"")</f>
        <v>Rotem</v>
      </c>
    </row>
    <row r="936" spans="1:30" x14ac:dyDescent="0.4">
      <c r="A936" s="60">
        <v>934</v>
      </c>
      <c r="B936" s="60">
        <v>516</v>
      </c>
      <c r="C936" s="61" t="s">
        <v>16131</v>
      </c>
      <c r="D936" s="60" t="s">
        <v>3659</v>
      </c>
      <c r="E936" s="60">
        <v>3</v>
      </c>
      <c r="F936" s="60" t="s">
        <v>12000</v>
      </c>
      <c r="G936" s="60" t="s">
        <v>2837</v>
      </c>
      <c r="H936" s="57"/>
      <c r="L936" s="62">
        <v>934</v>
      </c>
      <c r="M936" s="140">
        <f t="shared" si="90"/>
        <v>516</v>
      </c>
      <c r="N936" s="62">
        <f t="shared" si="91"/>
        <v>516</v>
      </c>
      <c r="O936" s="62" t="str">
        <f t="shared" si="92"/>
        <v>DCU#3 6위(L3)-출입문 장애물로 인한 닫힘 실패</v>
      </c>
      <c r="P936" s="62" t="str">
        <f t="shared" si="93"/>
        <v>M2</v>
      </c>
      <c r="Q936" s="62" t="str">
        <f t="shared" si="94"/>
        <v>C</v>
      </c>
      <c r="R936" s="62" t="str">
        <f>IFERROR(VLOOKUP($B936,'로템1,2단계-고장설명'!$B$4:$O$341,COLUMN()-16,FALSE),"")</f>
        <v>DCU-출입문 장애물로 인한 닫힘 실패</v>
      </c>
      <c r="S936" s="62" t="str">
        <f>IFERROR(VLOOKUP($B936,'로템1,2단계-고장설명'!$B$4:$O$341,COLUMN()-16,FALSE),"")</f>
        <v>C</v>
      </c>
      <c r="T936" s="62" t="str">
        <f t="shared" si="95"/>
        <v>DCU</v>
      </c>
      <c r="U936" s="62" t="str">
        <f>IFERROR(VLOOKUP($B936,'로템1,2단계-고장설명'!$B$4:$O$341,COLUMN()-16,FALSE),"")</f>
        <v>DCU의 RS485 데이터 중 DCU-TCMS SD TEXT5의 Bit4 "Close failure due to obstacle” 신호가 "1"이 되면 검지.</v>
      </c>
      <c r="V936" s="62" t="str">
        <f>IFERROR(VLOOKUP($B936,'로템1,2단계-고장설명'!$B$4:$O$341,COLUMN()-16,FALSE),"")</f>
        <v>3회 재열림 및 재닫힘을 시도한 후, 출입문 완전 열림상태로 대기</v>
      </c>
      <c r="W936" s="62" t="str">
        <f>IFERROR(VLOOKUP($B936,'로템1,2단계-고장설명'!$B$4:$O$341,COLUMN()-16,FALSE),"")</f>
        <v>도어 닫힘 중 3회 장애물 감지로 인해 닫힘 완료 실패(물리적 장애물, 기구 부품 불량, DCU 불량)</v>
      </c>
      <c r="X936" s="62" t="str">
        <f>IFERROR(VLOOKUP($B936,'로템1,2단계-고장설명'!$B$4:$O$341,COLUMN()-16,FALSE),"")</f>
        <v>출입문 닫힘 시, 장애물 감지 없이 닫힘 완료</v>
      </c>
      <c r="Y936" s="62" t="str">
        <f>IFERROR(VLOOKUP($B936,'로템1,2단계-고장설명'!$B$4:$O$341,COLUMN()-16,FALSE),"")</f>
        <v>1) 출입문 구동부, 바닥면, 포켓 또는 개구부 사이에 이물질이 끼어 있는지 확인하여 조치한다.
2) 위 조치 후에도 문제가 지속될 경우, DCU를 교체한다.</v>
      </c>
      <c r="Z936" s="62" t="str">
        <f>IFERROR(VLOOKUP($B936,'로템1,2단계-고장설명'!$B$4:$O$341,COLUMN()-16,FALSE),"")</f>
        <v/>
      </c>
      <c r="AA936" s="62" t="str">
        <f>IFERROR(VLOOKUP($B936,'로템1,2단계-고장설명'!$B$4:$O$341,COLUMN()-16,FALSE),"")</f>
        <v>1단계40량, 2단계48량</v>
      </c>
      <c r="AB936" s="62" t="str">
        <f>IFERROR(VLOOKUP($B936,'로템1,2단계-고장설명'!$B$4:$O$341,COLUMN()-16,FALSE),"")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936" s="62" t="str">
        <f>IFERROR(VLOOKUP($B936,'로템1,2단계-고장설명'!$B$4:$O$341,COLUMN()-16,FALSE),"")</f>
        <v>2,3,4</v>
      </c>
      <c r="AD936" s="62" t="str">
        <f>IFERROR(VLOOKUP($B936,'로템1,2단계-고장설명'!$B$4:$O$341,COLUMN()-16,FALSE),"")</f>
        <v>Rotem</v>
      </c>
    </row>
    <row r="937" spans="1:30" x14ac:dyDescent="0.4">
      <c r="A937" s="60">
        <v>935</v>
      </c>
      <c r="B937" s="60">
        <v>517</v>
      </c>
      <c r="C937" s="61" t="s">
        <v>16132</v>
      </c>
      <c r="D937" s="60" t="s">
        <v>3659</v>
      </c>
      <c r="E937" s="60">
        <v>3</v>
      </c>
      <c r="F937" s="60" t="s">
        <v>12000</v>
      </c>
      <c r="G937" s="60" t="s">
        <v>2837</v>
      </c>
      <c r="H937" s="57"/>
      <c r="L937" s="62">
        <v>935</v>
      </c>
      <c r="M937" s="140">
        <f t="shared" si="90"/>
        <v>517</v>
      </c>
      <c r="N937" s="62">
        <f t="shared" si="91"/>
        <v>517</v>
      </c>
      <c r="O937" s="62" t="str">
        <f t="shared" si="92"/>
        <v>DCU#3 6위(L3)-출입문 장애물로 인한 열림 실패</v>
      </c>
      <c r="P937" s="62" t="str">
        <f t="shared" si="93"/>
        <v>M2</v>
      </c>
      <c r="Q937" s="62" t="str">
        <f t="shared" si="94"/>
        <v>C</v>
      </c>
      <c r="R937" s="62" t="str">
        <f>IFERROR(VLOOKUP($B937,'로템1,2단계-고장설명'!$B$4:$O$341,COLUMN()-16,FALSE),"")</f>
        <v>DCU-출입문 장애물로 인한 열림 실패</v>
      </c>
      <c r="S937" s="62" t="str">
        <f>IFERROR(VLOOKUP($B937,'로템1,2단계-고장설명'!$B$4:$O$341,COLUMN()-16,FALSE),"")</f>
        <v>C</v>
      </c>
      <c r="T937" s="62" t="str">
        <f t="shared" si="95"/>
        <v>DCU</v>
      </c>
      <c r="U937" s="62" t="str">
        <f>IFERROR(VLOOKUP($B937,'로템1,2단계-고장설명'!$B$4:$O$341,COLUMN()-16,FALSE),"")</f>
        <v>DCU의 RS485 데이터 중 DCU-TCMS SD TEXT5의 Bit4 "Open failure due to obstacle” 신호가 "1"이 되면 검지.</v>
      </c>
      <c r="V937" s="62" t="str">
        <f>IFERROR(VLOOKUP($B937,'로템1,2단계-고장설명'!$B$4:$O$341,COLUMN()-16,FALSE),"")</f>
        <v>3회 재닫힘 및 재열림을 시도한 후, 출입문 완전 닫힘상태로 대기</v>
      </c>
      <c r="W937" s="62" t="str">
        <f>IFERROR(VLOOKUP($B937,'로템1,2단계-고장설명'!$B$4:$O$341,COLUMN()-16,FALSE),"")</f>
        <v>도어 열림 중 3회 장애물 감지로 인해 열림 완료 실패(물리적 장애물, 기구 부품 불량, DCU 불량)</v>
      </c>
      <c r="X937" s="62" t="str">
        <f>IFERROR(VLOOKUP($B937,'로템1,2단계-고장설명'!$B$4:$O$341,COLUMN()-16,FALSE),"")</f>
        <v>출입문 열림 시, 장애물 감지 없이 열림 완료</v>
      </c>
      <c r="Y937" s="62" t="str">
        <f>IFERROR(VLOOKUP($B937,'로템1,2단계-고장설명'!$B$4:$O$341,COLUMN()-16,FALSE),"")</f>
        <v>1) 출입문 구동부, 바닥면, 포켓 또는 개구부 사이에 이물질이 끼어 있는지 확인하여 조치한다.
2) 위 조치 후에도 문제가 지속될 경우, DCU를 교체한다.</v>
      </c>
      <c r="Z937" s="62" t="str">
        <f>IFERROR(VLOOKUP($B937,'로템1,2단계-고장설명'!$B$4:$O$341,COLUMN()-16,FALSE),"")</f>
        <v/>
      </c>
      <c r="AA937" s="62" t="str">
        <f>IFERROR(VLOOKUP($B937,'로템1,2단계-고장설명'!$B$4:$O$341,COLUMN()-16,FALSE),"")</f>
        <v>1단계40량, 2단계48량</v>
      </c>
      <c r="AB937" s="62" t="str">
        <f>IFERROR(VLOOKUP($B937,'로템1,2단계-고장설명'!$B$4:$O$341,COLUMN()-16,FALSE),"")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937" s="62" t="str">
        <f>IFERROR(VLOOKUP($B937,'로템1,2단계-고장설명'!$B$4:$O$341,COLUMN()-16,FALSE),"")</f>
        <v>2,3,4</v>
      </c>
      <c r="AD937" s="62" t="str">
        <f>IFERROR(VLOOKUP($B937,'로템1,2단계-고장설명'!$B$4:$O$341,COLUMN()-16,FALSE),"")</f>
        <v>Rotem</v>
      </c>
    </row>
    <row r="938" spans="1:30" x14ac:dyDescent="0.4">
      <c r="A938" s="60">
        <v>936</v>
      </c>
      <c r="B938" s="60">
        <v>500</v>
      </c>
      <c r="C938" s="61" t="s">
        <v>3921</v>
      </c>
      <c r="D938" s="60" t="s">
        <v>3659</v>
      </c>
      <c r="E938" s="60">
        <v>3</v>
      </c>
      <c r="F938" s="60" t="s">
        <v>12000</v>
      </c>
      <c r="G938" s="60" t="s">
        <v>2837</v>
      </c>
      <c r="H938" s="57"/>
      <c r="L938" s="62">
        <v>936</v>
      </c>
      <c r="M938" s="140">
        <f t="shared" si="90"/>
        <v>500</v>
      </c>
      <c r="N938" s="62">
        <f t="shared" si="91"/>
        <v>500</v>
      </c>
      <c r="O938" s="62" t="str">
        <f t="shared" si="92"/>
        <v>DCU#3 1위(R1) 통신고장</v>
      </c>
      <c r="P938" s="62" t="str">
        <f t="shared" si="93"/>
        <v>M2</v>
      </c>
      <c r="Q938" s="62" t="str">
        <f t="shared" si="94"/>
        <v>C</v>
      </c>
      <c r="R938" s="62" t="str">
        <f>IFERROR(VLOOKUP($B938,'로템1,2단계-고장설명'!$B$4:$O$341,COLUMN()-16,FALSE),"")</f>
        <v>DCU 통신고장</v>
      </c>
      <c r="S938" s="62" t="str">
        <f>IFERROR(VLOOKUP($B938,'로템1,2단계-고장설명'!$B$4:$O$341,COLUMN()-16,FALSE),"")</f>
        <v>C</v>
      </c>
      <c r="T938" s="62" t="str">
        <f t="shared" si="95"/>
        <v>DCU</v>
      </c>
      <c r="U938" s="62" t="str">
        <f>IFERROR(VLOOKUP($B938,'로템1,2단계-고장설명'!$B$4:$O$341,COLUMN()-16,FALSE),"")</f>
        <v>DCU와 TCMS간 RS485 통신고장이 검지되면 발생.</v>
      </c>
      <c r="V938" s="62" t="str">
        <f>IFERROR(VLOOKUP($B938,'로템1,2단계-고장설명'!$B$4:$O$341,COLUMN()-16,FALSE),"")</f>
        <v>정상적으로 출입문을 취급했음에도 불구하고, 화면상 출입문의 개폐 상태 등의 변화가 없음.</v>
      </c>
      <c r="W938" s="62" t="str">
        <f>IFERROR(VLOOKUP($B938,'로템1,2단계-고장설명'!$B$4:$O$341,COLUMN()-16,FALSE),"")</f>
        <v>1) DCU 전원 CB OFF
2) 통신연결 불량
3) 해당 DCU가 검수요원에 의해 firmware 업데이트 중인 경우</v>
      </c>
      <c r="X938" s="62" t="str">
        <f>IFERROR(VLOOKUP($B938,'로템1,2단계-고장설명'!$B$4:$O$341,COLUMN()-16,FALSE),"")</f>
        <v>해당차량의 DCU 및 CU/TU 의 전원이 정상상태이고, 통신라인 연결상태가 정상</v>
      </c>
      <c r="Y938" s="62" t="str">
        <f>IFERROR(VLOOKUP($B938,'로템1,2단계-고장설명'!$B$4:$O$341,COLUMN()-16,FALSE),"")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938" s="62" t="str">
        <f>IFERROR(VLOOKUP($B938,'로템1,2단계-고장설명'!$B$4:$O$341,COLUMN()-16,FALSE),"")</f>
        <v/>
      </c>
      <c r="AA938" s="62" t="str">
        <f>IFERROR(VLOOKUP($B938,'로템1,2단계-고장설명'!$B$4:$O$341,COLUMN()-16,FALSE),"")</f>
        <v>1단계40량, 2단계48량</v>
      </c>
      <c r="AB938" s="62" t="str">
        <f>IFERROR(VLOOKUP($B938,'로템1,2단계-고장설명'!$B$4:$O$341,COLUMN()-16,FALSE),"")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938" s="62" t="str">
        <f>IFERROR(VLOOKUP($B938,'로템1,2단계-고장설명'!$B$4:$O$341,COLUMN()-16,FALSE),"")</f>
        <v>2,3,4</v>
      </c>
      <c r="AD938" s="62" t="str">
        <f>IFERROR(VLOOKUP($B938,'로템1,2단계-고장설명'!$B$4:$O$341,COLUMN()-16,FALSE),"")</f>
        <v>Rotem</v>
      </c>
    </row>
    <row r="939" spans="1:30" x14ac:dyDescent="0.4">
      <c r="A939" s="60">
        <v>937</v>
      </c>
      <c r="B939" s="60">
        <v>501</v>
      </c>
      <c r="C939" s="61" t="s">
        <v>16133</v>
      </c>
      <c r="D939" s="60" t="s">
        <v>3659</v>
      </c>
      <c r="E939" s="60">
        <v>3</v>
      </c>
      <c r="F939" s="60" t="s">
        <v>12000</v>
      </c>
      <c r="G939" s="60" t="s">
        <v>3034</v>
      </c>
      <c r="H939" s="57"/>
      <c r="L939" s="62">
        <v>937</v>
      </c>
      <c r="M939" s="140">
        <f t="shared" si="90"/>
        <v>501</v>
      </c>
      <c r="N939" s="62">
        <f t="shared" si="91"/>
        <v>501</v>
      </c>
      <c r="O939" s="62" t="str">
        <f t="shared" si="92"/>
        <v>DCU#3 1위(R1)-출입문 차단</v>
      </c>
      <c r="P939" s="62" t="str">
        <f t="shared" si="93"/>
        <v>M2</v>
      </c>
      <c r="Q939" s="62" t="str">
        <f t="shared" si="94"/>
        <v>W</v>
      </c>
      <c r="R939" s="62" t="str">
        <f>IFERROR(VLOOKUP($B939,'로템1,2단계-고장설명'!$B$4:$O$341,COLUMN()-16,FALSE),"")</f>
        <v/>
      </c>
      <c r="S939" s="62" t="str">
        <f>IFERROR(VLOOKUP($B939,'로템1,2단계-고장설명'!$B$4:$O$341,COLUMN()-16,FALSE),"")</f>
        <v/>
      </c>
      <c r="T939" s="62" t="str">
        <f t="shared" si="95"/>
        <v>DCU</v>
      </c>
      <c r="U939" s="62" t="str">
        <f>IFERROR(VLOOKUP($B939,'로템1,2단계-고장설명'!$B$4:$O$341,COLUMN()-16,FALSE),"")</f>
        <v/>
      </c>
      <c r="V939" s="62" t="str">
        <f>IFERROR(VLOOKUP($B939,'로템1,2단계-고장설명'!$B$4:$O$341,COLUMN()-16,FALSE),"")</f>
        <v/>
      </c>
      <c r="W939" s="62" t="str">
        <f>IFERROR(VLOOKUP($B939,'로템1,2단계-고장설명'!$B$4:$O$341,COLUMN()-16,FALSE),"")</f>
        <v/>
      </c>
      <c r="X939" s="62" t="str">
        <f>IFERROR(VLOOKUP($B939,'로템1,2단계-고장설명'!$B$4:$O$341,COLUMN()-16,FALSE),"")</f>
        <v/>
      </c>
      <c r="Y939" s="62" t="str">
        <f>IFERROR(VLOOKUP($B939,'로템1,2단계-고장설명'!$B$4:$O$341,COLUMN()-16,FALSE),"")</f>
        <v/>
      </c>
      <c r="Z939" s="62" t="str">
        <f>IFERROR(VLOOKUP($B939,'로템1,2단계-고장설명'!$B$4:$O$341,COLUMN()-16,FALSE),"")</f>
        <v/>
      </c>
      <c r="AA939" s="62" t="str">
        <f>IFERROR(VLOOKUP($B939,'로템1,2단계-고장설명'!$B$4:$O$341,COLUMN()-16,FALSE),"")</f>
        <v/>
      </c>
      <c r="AB939" s="62" t="str">
        <f>IFERROR(VLOOKUP($B939,'로템1,2단계-고장설명'!$B$4:$O$341,COLUMN()-16,FALSE),"")</f>
        <v/>
      </c>
      <c r="AC939" s="62" t="str">
        <f>IFERROR(VLOOKUP($B939,'로템1,2단계-고장설명'!$B$4:$O$341,COLUMN()-16,FALSE),"")</f>
        <v/>
      </c>
      <c r="AD939" s="62" t="str">
        <f>IFERROR(VLOOKUP($B939,'로템1,2단계-고장설명'!$B$4:$O$341,COLUMN()-16,FALSE),"")</f>
        <v/>
      </c>
    </row>
    <row r="940" spans="1:30" x14ac:dyDescent="0.4">
      <c r="A940" s="60">
        <v>938</v>
      </c>
      <c r="B940" s="60">
        <v>502</v>
      </c>
      <c r="C940" s="61" t="s">
        <v>16134</v>
      </c>
      <c r="D940" s="60" t="s">
        <v>3659</v>
      </c>
      <c r="E940" s="60">
        <v>3</v>
      </c>
      <c r="F940" s="60" t="s">
        <v>12000</v>
      </c>
      <c r="G940" s="60" t="s">
        <v>3034</v>
      </c>
      <c r="H940" s="57"/>
      <c r="L940" s="62">
        <v>938</v>
      </c>
      <c r="M940" s="140">
        <f t="shared" si="90"/>
        <v>502</v>
      </c>
      <c r="N940" s="62">
        <f t="shared" si="91"/>
        <v>502</v>
      </c>
      <c r="O940" s="62" t="str">
        <f t="shared" si="92"/>
        <v>DCU#3 1위(R1)-출입문 장애물검지</v>
      </c>
      <c r="P940" s="62" t="str">
        <f t="shared" si="93"/>
        <v>M2</v>
      </c>
      <c r="Q940" s="62" t="str">
        <f t="shared" si="94"/>
        <v>W</v>
      </c>
      <c r="R940" s="62" t="str">
        <f>IFERROR(VLOOKUP($B940,'로템1,2단계-고장설명'!$B$4:$O$341,COLUMN()-16,FALSE),"")</f>
        <v/>
      </c>
      <c r="S940" s="62" t="str">
        <f>IFERROR(VLOOKUP($B940,'로템1,2단계-고장설명'!$B$4:$O$341,COLUMN()-16,FALSE),"")</f>
        <v/>
      </c>
      <c r="T940" s="62" t="str">
        <f t="shared" si="95"/>
        <v>DCU</v>
      </c>
      <c r="U940" s="62" t="str">
        <f>IFERROR(VLOOKUP($B940,'로템1,2단계-고장설명'!$B$4:$O$341,COLUMN()-16,FALSE),"")</f>
        <v/>
      </c>
      <c r="V940" s="62" t="str">
        <f>IFERROR(VLOOKUP($B940,'로템1,2단계-고장설명'!$B$4:$O$341,COLUMN()-16,FALSE),"")</f>
        <v/>
      </c>
      <c r="W940" s="62" t="str">
        <f>IFERROR(VLOOKUP($B940,'로템1,2단계-고장설명'!$B$4:$O$341,COLUMN()-16,FALSE),"")</f>
        <v/>
      </c>
      <c r="X940" s="62" t="str">
        <f>IFERROR(VLOOKUP($B940,'로템1,2단계-고장설명'!$B$4:$O$341,COLUMN()-16,FALSE),"")</f>
        <v/>
      </c>
      <c r="Y940" s="62" t="str">
        <f>IFERROR(VLOOKUP($B940,'로템1,2단계-고장설명'!$B$4:$O$341,COLUMN()-16,FALSE),"")</f>
        <v/>
      </c>
      <c r="Z940" s="62" t="str">
        <f>IFERROR(VLOOKUP($B940,'로템1,2단계-고장설명'!$B$4:$O$341,COLUMN()-16,FALSE),"")</f>
        <v/>
      </c>
      <c r="AA940" s="62" t="str">
        <f>IFERROR(VLOOKUP($B940,'로템1,2단계-고장설명'!$B$4:$O$341,COLUMN()-16,FALSE),"")</f>
        <v/>
      </c>
      <c r="AB940" s="62" t="str">
        <f>IFERROR(VLOOKUP($B940,'로템1,2단계-고장설명'!$B$4:$O$341,COLUMN()-16,FALSE),"")</f>
        <v/>
      </c>
      <c r="AC940" s="62" t="str">
        <f>IFERROR(VLOOKUP($B940,'로템1,2단계-고장설명'!$B$4:$O$341,COLUMN()-16,FALSE),"")</f>
        <v/>
      </c>
      <c r="AD940" s="62" t="str">
        <f>IFERROR(VLOOKUP($B940,'로템1,2단계-고장설명'!$B$4:$O$341,COLUMN()-16,FALSE),"")</f>
        <v/>
      </c>
    </row>
    <row r="941" spans="1:30" x14ac:dyDescent="0.4">
      <c r="A941" s="60">
        <v>939</v>
      </c>
      <c r="B941" s="60">
        <v>503</v>
      </c>
      <c r="C941" s="61" t="s">
        <v>16135</v>
      </c>
      <c r="D941" s="60" t="s">
        <v>3659</v>
      </c>
      <c r="E941" s="60">
        <v>3</v>
      </c>
      <c r="F941" s="60" t="s">
        <v>12000</v>
      </c>
      <c r="G941" s="60" t="s">
        <v>2821</v>
      </c>
      <c r="H941" s="57"/>
      <c r="L941" s="62">
        <v>939</v>
      </c>
      <c r="M941" s="140">
        <f t="shared" si="90"/>
        <v>503</v>
      </c>
      <c r="N941" s="62">
        <f t="shared" si="91"/>
        <v>503</v>
      </c>
      <c r="O941" s="62" t="str">
        <f t="shared" si="92"/>
        <v>DCU#3 1위(R1)-출입문 내부비상핸들 취급(EED)</v>
      </c>
      <c r="P941" s="62" t="str">
        <f t="shared" si="93"/>
        <v>M2</v>
      </c>
      <c r="Q941" s="62" t="str">
        <f t="shared" si="94"/>
        <v>B</v>
      </c>
      <c r="R941" s="62" t="str">
        <f>IFERROR(VLOOKUP($B941,'로템1,2단계-고장설명'!$B$4:$O$341,COLUMN()-16,FALSE),"")</f>
        <v/>
      </c>
      <c r="S941" s="62" t="str">
        <f>IFERROR(VLOOKUP($B941,'로템1,2단계-고장설명'!$B$4:$O$341,COLUMN()-16,FALSE),"")</f>
        <v/>
      </c>
      <c r="T941" s="62" t="str">
        <f t="shared" si="95"/>
        <v>DCU</v>
      </c>
      <c r="U941" s="62" t="str">
        <f>IFERROR(VLOOKUP($B941,'로템1,2단계-고장설명'!$B$4:$O$341,COLUMN()-16,FALSE),"")</f>
        <v/>
      </c>
      <c r="V941" s="62" t="str">
        <f>IFERROR(VLOOKUP($B941,'로템1,2단계-고장설명'!$B$4:$O$341,COLUMN()-16,FALSE),"")</f>
        <v/>
      </c>
      <c r="W941" s="62" t="str">
        <f>IFERROR(VLOOKUP($B941,'로템1,2단계-고장설명'!$B$4:$O$341,COLUMN()-16,FALSE),"")</f>
        <v/>
      </c>
      <c r="X941" s="62" t="str">
        <f>IFERROR(VLOOKUP($B941,'로템1,2단계-고장설명'!$B$4:$O$341,COLUMN()-16,FALSE),"")</f>
        <v/>
      </c>
      <c r="Y941" s="62" t="str">
        <f>IFERROR(VLOOKUP($B941,'로템1,2단계-고장설명'!$B$4:$O$341,COLUMN()-16,FALSE),"")</f>
        <v/>
      </c>
      <c r="Z941" s="62" t="str">
        <f>IFERROR(VLOOKUP($B941,'로템1,2단계-고장설명'!$B$4:$O$341,COLUMN()-16,FALSE),"")</f>
        <v/>
      </c>
      <c r="AA941" s="62" t="str">
        <f>IFERROR(VLOOKUP($B941,'로템1,2단계-고장설명'!$B$4:$O$341,COLUMN()-16,FALSE),"")</f>
        <v/>
      </c>
      <c r="AB941" s="62" t="str">
        <f>IFERROR(VLOOKUP($B941,'로템1,2단계-고장설명'!$B$4:$O$341,COLUMN()-16,FALSE),"")</f>
        <v/>
      </c>
      <c r="AC941" s="62" t="str">
        <f>IFERROR(VLOOKUP($B941,'로템1,2단계-고장설명'!$B$4:$O$341,COLUMN()-16,FALSE),"")</f>
        <v/>
      </c>
      <c r="AD941" s="62" t="str">
        <f>IFERROR(VLOOKUP($B941,'로템1,2단계-고장설명'!$B$4:$O$341,COLUMN()-16,FALSE),"")</f>
        <v/>
      </c>
    </row>
    <row r="942" spans="1:30" x14ac:dyDescent="0.4">
      <c r="A942" s="60">
        <v>940</v>
      </c>
      <c r="B942" s="60">
        <v>504</v>
      </c>
      <c r="C942" s="61" t="s">
        <v>16136</v>
      </c>
      <c r="D942" s="60" t="s">
        <v>3659</v>
      </c>
      <c r="E942" s="60">
        <v>3</v>
      </c>
      <c r="F942" s="60" t="s">
        <v>12000</v>
      </c>
      <c r="G942" s="60" t="s">
        <v>2821</v>
      </c>
      <c r="H942" s="57"/>
      <c r="L942" s="62">
        <v>940</v>
      </c>
      <c r="M942" s="140">
        <f t="shared" si="90"/>
        <v>504</v>
      </c>
      <c r="N942" s="62">
        <f t="shared" si="91"/>
        <v>504</v>
      </c>
      <c r="O942" s="62" t="str">
        <f t="shared" si="92"/>
        <v>DCU#3 1위(R1)-출입문 외부비상핸들 취급(EAD)</v>
      </c>
      <c r="P942" s="62" t="str">
        <f t="shared" si="93"/>
        <v>M2</v>
      </c>
      <c r="Q942" s="62" t="str">
        <f t="shared" si="94"/>
        <v>B</v>
      </c>
      <c r="R942" s="62" t="str">
        <f>IFERROR(VLOOKUP($B942,'로템1,2단계-고장설명'!$B$4:$O$341,COLUMN()-16,FALSE),"")</f>
        <v/>
      </c>
      <c r="S942" s="62" t="str">
        <f>IFERROR(VLOOKUP($B942,'로템1,2단계-고장설명'!$B$4:$O$341,COLUMN()-16,FALSE),"")</f>
        <v/>
      </c>
      <c r="T942" s="62" t="str">
        <f t="shared" si="95"/>
        <v>DCU</v>
      </c>
      <c r="U942" s="62" t="str">
        <f>IFERROR(VLOOKUP($B942,'로템1,2단계-고장설명'!$B$4:$O$341,COLUMN()-16,FALSE),"")</f>
        <v/>
      </c>
      <c r="V942" s="62" t="str">
        <f>IFERROR(VLOOKUP($B942,'로템1,2단계-고장설명'!$B$4:$O$341,COLUMN()-16,FALSE),"")</f>
        <v/>
      </c>
      <c r="W942" s="62" t="str">
        <f>IFERROR(VLOOKUP($B942,'로템1,2단계-고장설명'!$B$4:$O$341,COLUMN()-16,FALSE),"")</f>
        <v/>
      </c>
      <c r="X942" s="62" t="str">
        <f>IFERROR(VLOOKUP($B942,'로템1,2단계-고장설명'!$B$4:$O$341,COLUMN()-16,FALSE),"")</f>
        <v/>
      </c>
      <c r="Y942" s="62" t="str">
        <f>IFERROR(VLOOKUP($B942,'로템1,2단계-고장설명'!$B$4:$O$341,COLUMN()-16,FALSE),"")</f>
        <v/>
      </c>
      <c r="Z942" s="62" t="str">
        <f>IFERROR(VLOOKUP($B942,'로템1,2단계-고장설명'!$B$4:$O$341,COLUMN()-16,FALSE),"")</f>
        <v/>
      </c>
      <c r="AA942" s="62" t="str">
        <f>IFERROR(VLOOKUP($B942,'로템1,2단계-고장설명'!$B$4:$O$341,COLUMN()-16,FALSE),"")</f>
        <v/>
      </c>
      <c r="AB942" s="62" t="str">
        <f>IFERROR(VLOOKUP($B942,'로템1,2단계-고장설명'!$B$4:$O$341,COLUMN()-16,FALSE),"")</f>
        <v/>
      </c>
      <c r="AC942" s="62" t="str">
        <f>IFERROR(VLOOKUP($B942,'로템1,2단계-고장설명'!$B$4:$O$341,COLUMN()-16,FALSE),"")</f>
        <v/>
      </c>
      <c r="AD942" s="62" t="str">
        <f>IFERROR(VLOOKUP($B942,'로템1,2단계-고장설명'!$B$4:$O$341,COLUMN()-16,FALSE),"")</f>
        <v/>
      </c>
    </row>
    <row r="943" spans="1:30" x14ac:dyDescent="0.4">
      <c r="A943" s="60">
        <v>941</v>
      </c>
      <c r="B943" s="60">
        <v>505</v>
      </c>
      <c r="C943" s="61" t="s">
        <v>16137</v>
      </c>
      <c r="D943" s="60" t="s">
        <v>3659</v>
      </c>
      <c r="E943" s="60">
        <v>3</v>
      </c>
      <c r="F943" s="60" t="s">
        <v>12000</v>
      </c>
      <c r="G943" s="60" t="s">
        <v>3034</v>
      </c>
      <c r="H943" s="57"/>
      <c r="L943" s="62">
        <v>941</v>
      </c>
      <c r="M943" s="140">
        <f t="shared" si="90"/>
        <v>505</v>
      </c>
      <c r="N943" s="62">
        <f t="shared" si="91"/>
        <v>505</v>
      </c>
      <c r="O943" s="62" t="str">
        <f t="shared" si="92"/>
        <v>DCU#3 1위(R1)-출입문 입력 고전압</v>
      </c>
      <c r="P943" s="62" t="str">
        <f t="shared" si="93"/>
        <v>M2</v>
      </c>
      <c r="Q943" s="62" t="str">
        <f t="shared" si="94"/>
        <v>W</v>
      </c>
      <c r="R943" s="62" t="str">
        <f>IFERROR(VLOOKUP($B943,'로템1,2단계-고장설명'!$B$4:$O$341,COLUMN()-16,FALSE),"")</f>
        <v>DCU-입력고전압</v>
      </c>
      <c r="S943" s="62" t="str">
        <f>IFERROR(VLOOKUP($B943,'로템1,2단계-고장설명'!$B$4:$O$341,COLUMN()-16,FALSE),"")</f>
        <v>W</v>
      </c>
      <c r="T943" s="62" t="str">
        <f t="shared" si="95"/>
        <v>DCU</v>
      </c>
      <c r="U943" s="62" t="str">
        <f>IFERROR(VLOOKUP($B943,'로템1,2단계-고장설명'!$B$4:$O$341,COLUMN()-16,FALSE),"")</f>
        <v>DCU의 RS485 데이터 중 DCU-TCMS SD TEXT3의 Bit4 “High Voltage” 신호가 "1"이 되면 검지.</v>
      </c>
      <c r="V943" s="62" t="str">
        <f>IFERROR(VLOOKUP($B943,'로템1,2단계-고장설명'!$B$4:$O$341,COLUMN()-16,FALSE),"")</f>
        <v>고전압 상태. (그리 높지 않은 고전압 상태에서는 출입문 작동에 문제가 없으나, 140Vdc 이상의 큰 전압이 인가될 경우, DCU의 PCB 기판이 손상될 수 있음.)</v>
      </c>
      <c r="W943" s="62" t="str">
        <f>IFERROR(VLOOKUP($B943,'로템1,2단계-고장설명'!$B$4:$O$341,COLUMN()-16,FALSE),"")</f>
        <v>차량으로부터 인가되는 공급전원이 125Vdc 이상</v>
      </c>
      <c r="X943" s="62" t="str">
        <f>IFERROR(VLOOKUP($B943,'로템1,2단계-고장설명'!$B$4:$O$341,COLUMN()-16,FALSE),"")</f>
        <v>차량으로부터 인가되는 공급전원이 125Vdc 미만</v>
      </c>
      <c r="Y943" s="62" t="str">
        <f>IFERROR(VLOOKUP($B943,'로템1,2단계-고장설명'!$B$4:$O$341,COLUMN()-16,FALSE),"")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943" s="62" t="str">
        <f>IFERROR(VLOOKUP($B943,'로템1,2단계-고장설명'!$B$4:$O$341,COLUMN()-16,FALSE),"")</f>
        <v/>
      </c>
      <c r="AA943" s="62" t="str">
        <f>IFERROR(VLOOKUP($B943,'로템1,2단계-고장설명'!$B$4:$O$341,COLUMN()-16,FALSE),"")</f>
        <v>1단계40량, 2단계48량</v>
      </c>
      <c r="AB943" s="62" t="str">
        <f>IFERROR(VLOOKUP($B943,'로템1,2단계-고장설명'!$B$4:$O$341,COLUMN()-16,FALSE),"")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943" s="62" t="str">
        <f>IFERROR(VLOOKUP($B943,'로템1,2단계-고장설명'!$B$4:$O$341,COLUMN()-16,FALSE),"")</f>
        <v>2,3,4</v>
      </c>
      <c r="AD943" s="62" t="str">
        <f>IFERROR(VLOOKUP($B943,'로템1,2단계-고장설명'!$B$4:$O$341,COLUMN()-16,FALSE),"")</f>
        <v>Rotem</v>
      </c>
    </row>
    <row r="944" spans="1:30" x14ac:dyDescent="0.4">
      <c r="A944" s="60">
        <v>942</v>
      </c>
      <c r="B944" s="60">
        <v>506</v>
      </c>
      <c r="C944" s="61" t="s">
        <v>16138</v>
      </c>
      <c r="D944" s="60" t="s">
        <v>3659</v>
      </c>
      <c r="E944" s="60">
        <v>3</v>
      </c>
      <c r="F944" s="60" t="s">
        <v>12000</v>
      </c>
      <c r="G944" s="60" t="s">
        <v>3034</v>
      </c>
      <c r="H944" s="57"/>
      <c r="L944" s="62">
        <v>942</v>
      </c>
      <c r="M944" s="140">
        <f t="shared" si="90"/>
        <v>506</v>
      </c>
      <c r="N944" s="62">
        <f t="shared" si="91"/>
        <v>506</v>
      </c>
      <c r="O944" s="62" t="str">
        <f t="shared" si="92"/>
        <v>DCU#3 1위(R1)-출입문 입력 저전압</v>
      </c>
      <c r="P944" s="62" t="str">
        <f t="shared" si="93"/>
        <v>M2</v>
      </c>
      <c r="Q944" s="62" t="str">
        <f t="shared" si="94"/>
        <v>W</v>
      </c>
      <c r="R944" s="62" t="str">
        <f>IFERROR(VLOOKUP($B944,'로템1,2단계-고장설명'!$B$4:$O$341,COLUMN()-16,FALSE),"")</f>
        <v>DCU-입력저전압</v>
      </c>
      <c r="S944" s="62" t="str">
        <f>IFERROR(VLOOKUP($B944,'로템1,2단계-고장설명'!$B$4:$O$341,COLUMN()-16,FALSE),"")</f>
        <v>W</v>
      </c>
      <c r="T944" s="62" t="str">
        <f t="shared" si="95"/>
        <v>DCU</v>
      </c>
      <c r="U944" s="62" t="str">
        <f>IFERROR(VLOOKUP($B944,'로템1,2단계-고장설명'!$B$4:$O$341,COLUMN()-16,FALSE),"")</f>
        <v>DCU의 RS485 데이터 중 DCU-TCMS SD TEXT3의 Bit5 “Low Voltage” 신호가 "1"이 되면 검지.</v>
      </c>
      <c r="V944" s="62" t="str">
        <f>IFERROR(VLOOKUP($B944,'로템1,2단계-고장설명'!$B$4:$O$341,COLUMN()-16,FALSE),"")</f>
        <v>저전안 상태 (출입문 동작이 심하게 느려지거나 작동조차 안될 수 있음.)</v>
      </c>
      <c r="W944" s="62" t="str">
        <f>IFERROR(VLOOKUP($B944,'로템1,2단계-고장설명'!$B$4:$O$341,COLUMN()-16,FALSE),"")</f>
        <v>차량으로부터 인가되는 공급전원이 70Vdc 이하</v>
      </c>
      <c r="X944" s="62" t="str">
        <f>IFERROR(VLOOKUP($B944,'로템1,2단계-고장설명'!$B$4:$O$341,COLUMN()-16,FALSE),"")</f>
        <v>차량으로부터 인가되는 공급전원이 70Vdc 초과</v>
      </c>
      <c r="Y944" s="62" t="str">
        <f>IFERROR(VLOOKUP($B944,'로템1,2단계-고장설명'!$B$4:$O$341,COLUMN()-16,FALSE),"")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944" s="62" t="str">
        <f>IFERROR(VLOOKUP($B944,'로템1,2단계-고장설명'!$B$4:$O$341,COLUMN()-16,FALSE),"")</f>
        <v/>
      </c>
      <c r="AA944" s="62" t="str">
        <f>IFERROR(VLOOKUP($B944,'로템1,2단계-고장설명'!$B$4:$O$341,COLUMN()-16,FALSE),"")</f>
        <v>1단계40량, 2단계48량</v>
      </c>
      <c r="AB944" s="62" t="str">
        <f>IFERROR(VLOOKUP($B944,'로템1,2단계-고장설명'!$B$4:$O$341,COLUMN()-16,FALSE),"")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944" s="62" t="str">
        <f>IFERROR(VLOOKUP($B944,'로템1,2단계-고장설명'!$B$4:$O$341,COLUMN()-16,FALSE),"")</f>
        <v>2,3,4</v>
      </c>
      <c r="AD944" s="62" t="str">
        <f>IFERROR(VLOOKUP($B944,'로템1,2단계-고장설명'!$B$4:$O$341,COLUMN()-16,FALSE),"")</f>
        <v>Rotem</v>
      </c>
    </row>
    <row r="945" spans="1:30" x14ac:dyDescent="0.4">
      <c r="A945" s="60">
        <v>943</v>
      </c>
      <c r="B945" s="60">
        <v>507</v>
      </c>
      <c r="C945" s="61" t="s">
        <v>16139</v>
      </c>
      <c r="D945" s="60" t="s">
        <v>3659</v>
      </c>
      <c r="E945" s="60">
        <v>3</v>
      </c>
      <c r="F945" s="60" t="s">
        <v>12000</v>
      </c>
      <c r="G945" s="60" t="s">
        <v>2837</v>
      </c>
      <c r="H945" s="57"/>
      <c r="L945" s="62">
        <v>943</v>
      </c>
      <c r="M945" s="140">
        <f t="shared" si="90"/>
        <v>507</v>
      </c>
      <c r="N945" s="62">
        <f t="shared" si="91"/>
        <v>507</v>
      </c>
      <c r="O945" s="62" t="str">
        <f t="shared" si="92"/>
        <v>DCU#3 1위(R1)-초기화 실패</v>
      </c>
      <c r="P945" s="62" t="str">
        <f t="shared" si="93"/>
        <v>M2</v>
      </c>
      <c r="Q945" s="62" t="str">
        <f t="shared" si="94"/>
        <v>C</v>
      </c>
      <c r="R945" s="62" t="str">
        <f>IFERROR(VLOOKUP($B945,'로템1,2단계-고장설명'!$B$4:$O$341,COLUMN()-16,FALSE),"")</f>
        <v>DCU-초기화 실패</v>
      </c>
      <c r="S945" s="62" t="str">
        <f>IFERROR(VLOOKUP($B945,'로템1,2단계-고장설명'!$B$4:$O$341,COLUMN()-16,FALSE),"")</f>
        <v>C</v>
      </c>
      <c r="T945" s="62" t="str">
        <f t="shared" si="95"/>
        <v>DCU</v>
      </c>
      <c r="U945" s="62" t="str">
        <f>IFERROR(VLOOKUP($B945,'로템1,2단계-고장설명'!$B$4:$O$341,COLUMN()-16,FALSE),"")</f>
        <v>DCU의 RS485 데이터 중 DCU-TCMS SD TEXT4의 Bit5 "Calibration failure” 신호가 "1"이 되면 검지.</v>
      </c>
      <c r="V945" s="62" t="str">
        <f>IFERROR(VLOOKUP($B945,'로템1,2단계-고장설명'!$B$4:$O$341,COLUMN()-16,FALSE),"")</f>
        <v>초기화가 실패하여 정상적인 출임문 열림/닫힘이 불가능</v>
      </c>
      <c r="W945" s="62" t="str">
        <f>IFERROR(VLOOKUP($B945,'로템1,2단계-고장설명'!$B$4:$O$341,COLUMN()-16,FALSE),"")</f>
        <v>DCU 초기화 동작 중, 모터고장, 장애물 감지, 리미트 스위치 고장 등으로 인해 초기화를 완료하지 못하는 경우</v>
      </c>
      <c r="X945" s="62" t="str">
        <f>IFERROR(VLOOKUP($B945,'로템1,2단계-고장설명'!$B$4:$O$341,COLUMN()-16,FALSE),"")</f>
        <v>초기화 실패를 야기한 고장 코드를 확인하여 조치 후, 재 닫힘 명령을 주거나 DCU 전원 reset</v>
      </c>
      <c r="Y945" s="62" t="str">
        <f>IFERROR(VLOOKUP($B945,'로템1,2단계-고장설명'!$B$4:$O$341,COLUMN()-16,FALSE),"")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945" s="62" t="str">
        <f>IFERROR(VLOOKUP($B945,'로템1,2단계-고장설명'!$B$4:$O$341,COLUMN()-16,FALSE),"")</f>
        <v/>
      </c>
      <c r="AA945" s="62" t="str">
        <f>IFERROR(VLOOKUP($B945,'로템1,2단계-고장설명'!$B$4:$O$341,COLUMN()-16,FALSE),"")</f>
        <v>1단계40량, 2단계48량</v>
      </c>
      <c r="AB945" s="62" t="str">
        <f>IFERROR(VLOOKUP($B945,'로템1,2단계-고장설명'!$B$4:$O$341,COLUMN()-16,FALSE),"")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945" s="62" t="str">
        <f>IFERROR(VLOOKUP($B945,'로템1,2단계-고장설명'!$B$4:$O$341,COLUMN()-16,FALSE),"")</f>
        <v>2,3,4</v>
      </c>
      <c r="AD945" s="62" t="str">
        <f>IFERROR(VLOOKUP($B945,'로템1,2단계-고장설명'!$B$4:$O$341,COLUMN()-16,FALSE),"")</f>
        <v>Rotem</v>
      </c>
    </row>
    <row r="946" spans="1:30" x14ac:dyDescent="0.4">
      <c r="A946" s="60">
        <v>944</v>
      </c>
      <c r="B946" s="60">
        <v>508</v>
      </c>
      <c r="C946" s="61" t="s">
        <v>16140</v>
      </c>
      <c r="D946" s="60" t="s">
        <v>3659</v>
      </c>
      <c r="E946" s="60">
        <v>3</v>
      </c>
      <c r="F946" s="60" t="s">
        <v>12000</v>
      </c>
      <c r="G946" s="60" t="s">
        <v>2821</v>
      </c>
      <c r="H946" s="57"/>
      <c r="L946" s="62">
        <v>944</v>
      </c>
      <c r="M946" s="140">
        <f t="shared" si="90"/>
        <v>508</v>
      </c>
      <c r="N946" s="62">
        <f t="shared" si="91"/>
        <v>508</v>
      </c>
      <c r="O946" s="62" t="str">
        <f t="shared" si="92"/>
        <v>DCU#3 1위(R1)-출입문 모터/인코더 고장</v>
      </c>
      <c r="P946" s="62" t="str">
        <f t="shared" si="93"/>
        <v>M2</v>
      </c>
      <c r="Q946" s="62" t="str">
        <f t="shared" si="94"/>
        <v>B</v>
      </c>
      <c r="R946" s="62" t="str">
        <f>IFERROR(VLOOKUP($B946,'로템1,2단계-고장설명'!$B$4:$O$341,COLUMN()-16,FALSE),"")</f>
        <v>DCU-출입문 모터/인코더 고장</v>
      </c>
      <c r="S946" s="62" t="str">
        <f>IFERROR(VLOOKUP($B946,'로템1,2단계-고장설명'!$B$4:$O$341,COLUMN()-16,FALSE),"")</f>
        <v>B</v>
      </c>
      <c r="T946" s="62" t="str">
        <f t="shared" si="95"/>
        <v>DCU</v>
      </c>
      <c r="U946" s="62" t="str">
        <f>IFERROR(VLOOKUP($B946,'로템1,2단계-고장설명'!$B$4:$O$341,COLUMN()-16,FALSE),"")</f>
        <v>DCU의 RS485 데이터 중 DCU-TCMS SD TEXT4의 Bit4 "Motor / Encoder failure” 신호가 "1"이 되면 검지.</v>
      </c>
      <c r="V946" s="62" t="str">
        <f>IFERROR(VLOOKUP($B946,'로템1,2단계-고장설명'!$B$4:$O$341,COLUMN()-16,FALSE),"")</f>
        <v>출입문 정상동작 불가</v>
      </c>
      <c r="W946" s="62" t="str">
        <f>IFERROR(VLOOKUP($B946,'로템1,2단계-고장설명'!$B$4:$O$341,COLUMN()-16,FALSE),"")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946" s="62" t="str">
        <f>IFERROR(VLOOKUP($B946,'로템1,2단계-고장설명'!$B$4:$O$341,COLUMN()-16,FALSE),"")</f>
        <v>모터/인코더 및 DCU가 정상상태이고, 전기적 연결상태가 정상</v>
      </c>
      <c r="Y946" s="62" t="str">
        <f>IFERROR(VLOOKUP($B946,'로템1,2단계-고장설명'!$B$4:$O$341,COLUMN()-16,FALSE),"")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946" s="62" t="str">
        <f>IFERROR(VLOOKUP($B946,'로템1,2단계-고장설명'!$B$4:$O$341,COLUMN()-16,FALSE),"")</f>
        <v/>
      </c>
      <c r="AA946" s="62" t="str">
        <f>IFERROR(VLOOKUP($B946,'로템1,2단계-고장설명'!$B$4:$O$341,COLUMN()-16,FALSE),"")</f>
        <v>1단계40량, 2단계48량</v>
      </c>
      <c r="AB946" s="62" t="str">
        <f>IFERROR(VLOOKUP($B946,'로템1,2단계-고장설명'!$B$4:$O$341,COLUMN()-16,FALSE),"")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946" s="62" t="str">
        <f>IFERROR(VLOOKUP($B946,'로템1,2단계-고장설명'!$B$4:$O$341,COLUMN()-16,FALSE),"")</f>
        <v>2,3,4</v>
      </c>
      <c r="AD946" s="62" t="str">
        <f>IFERROR(VLOOKUP($B946,'로템1,2단계-고장설명'!$B$4:$O$341,COLUMN()-16,FALSE),"")</f>
        <v>Rotem</v>
      </c>
    </row>
    <row r="947" spans="1:30" x14ac:dyDescent="0.4">
      <c r="A947" s="60">
        <v>945</v>
      </c>
      <c r="B947" s="60">
        <v>509</v>
      </c>
      <c r="C947" s="61" t="s">
        <v>16141</v>
      </c>
      <c r="D947" s="60" t="s">
        <v>3659</v>
      </c>
      <c r="E947" s="60">
        <v>3</v>
      </c>
      <c r="F947" s="60" t="s">
        <v>12000</v>
      </c>
      <c r="G947" s="60" t="s">
        <v>2837</v>
      </c>
      <c r="H947" s="57"/>
      <c r="L947" s="62">
        <v>945</v>
      </c>
      <c r="M947" s="140">
        <f t="shared" si="90"/>
        <v>509</v>
      </c>
      <c r="N947" s="62">
        <f t="shared" si="91"/>
        <v>509</v>
      </c>
      <c r="O947" s="62" t="str">
        <f t="shared" si="92"/>
        <v>DCU#3 1위(R1)-출입문 잠김 리미트 스위치 고장</v>
      </c>
      <c r="P947" s="62" t="str">
        <f t="shared" si="93"/>
        <v>M2</v>
      </c>
      <c r="Q947" s="62" t="str">
        <f t="shared" si="94"/>
        <v>C</v>
      </c>
      <c r="R947" s="62" t="str">
        <f>IFERROR(VLOOKUP($B947,'로템1,2단계-고장설명'!$B$4:$O$341,COLUMN()-16,FALSE),"")</f>
        <v>DCU-출입문 잠김 리미트 스위치 고장</v>
      </c>
      <c r="S947" s="62" t="str">
        <f>IFERROR(VLOOKUP($B947,'로템1,2단계-고장설명'!$B$4:$O$341,COLUMN()-16,FALSE),"")</f>
        <v>C</v>
      </c>
      <c r="T947" s="62" t="str">
        <f t="shared" si="95"/>
        <v>DCU</v>
      </c>
      <c r="U947" s="62" t="str">
        <f>IFERROR(VLOOKUP($B947,'로템1,2단계-고장설명'!$B$4:$O$341,COLUMN()-16,FALSE),"")</f>
        <v>DCU의 RS485 데이터 중 DCU-TCMS SD TEXT4의 Bit1 "DLS Failure” 신호가 "1"이 되면 검지.</v>
      </c>
      <c r="V947" s="62" t="str">
        <f>IFERROR(VLOOKUP($B947,'로템1,2단계-고장설명'!$B$4:$O$341,COLUMN()-16,FALSE),"")</f>
        <v>출입문 잠김 상태 확인 불가</v>
      </c>
      <c r="W947" s="62" t="str">
        <f>IFERROR(VLOOKUP($B947,'로템1,2단계-고장설명'!$B$4:$O$341,COLUMN()-16,FALSE),"")</f>
        <v>1) 출입문이 열림 상태에서 DLS가 작동되어 있는 경우
2) 출입문이 닫힘 상태에서 DLS가 작동되지 않은 경우</v>
      </c>
      <c r="X947" s="62" t="str">
        <f>IFERROR(VLOOKUP($B947,'로템1,2단계-고장설명'!$B$4:$O$341,COLUMN()-16,FALSE),"")</f>
        <v>전기적 결선상태가 양호하고, 출입문 열림 닫힘 시, DLS가 정상적으로 작동</v>
      </c>
      <c r="Y947" s="62" t="str">
        <f>IFERROR(VLOOKUP($B947,'로템1,2단계-고장설명'!$B$4:$O$341,COLUMN()-16,FALSE),"")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947" s="62" t="str">
        <f>IFERROR(VLOOKUP($B947,'로템1,2단계-고장설명'!$B$4:$O$341,COLUMN()-16,FALSE),"")</f>
        <v/>
      </c>
      <c r="AA947" s="62" t="str">
        <f>IFERROR(VLOOKUP($B947,'로템1,2단계-고장설명'!$B$4:$O$341,COLUMN()-16,FALSE),"")</f>
        <v>1단계40량, 2단계48량</v>
      </c>
      <c r="AB947" s="62" t="str">
        <f>IFERROR(VLOOKUP($B947,'로템1,2단계-고장설명'!$B$4:$O$341,COLUMN()-16,FALSE),"")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947" s="62" t="str">
        <f>IFERROR(VLOOKUP($B947,'로템1,2단계-고장설명'!$B$4:$O$341,COLUMN()-16,FALSE),"")</f>
        <v>2,3,4</v>
      </c>
      <c r="AD947" s="62" t="str">
        <f>IFERROR(VLOOKUP($B947,'로템1,2단계-고장설명'!$B$4:$O$341,COLUMN()-16,FALSE),"")</f>
        <v>Rotem</v>
      </c>
    </row>
    <row r="948" spans="1:30" x14ac:dyDescent="0.4">
      <c r="A948" s="60">
        <v>946</v>
      </c>
      <c r="B948" s="60">
        <v>510</v>
      </c>
      <c r="C948" s="61" t="s">
        <v>16142</v>
      </c>
      <c r="D948" s="60" t="s">
        <v>3659</v>
      </c>
      <c r="E948" s="60">
        <v>3</v>
      </c>
      <c r="F948" s="60" t="s">
        <v>12000</v>
      </c>
      <c r="G948" s="60" t="s">
        <v>2837</v>
      </c>
      <c r="H948" s="57"/>
      <c r="L948" s="62">
        <v>946</v>
      </c>
      <c r="M948" s="140">
        <f t="shared" si="90"/>
        <v>510</v>
      </c>
      <c r="N948" s="62">
        <f t="shared" si="91"/>
        <v>510</v>
      </c>
      <c r="O948" s="62" t="str">
        <f t="shared" si="92"/>
        <v>DCU#3 1위(R1)-출입문 닫힘 리미트 스위치1 고장</v>
      </c>
      <c r="P948" s="62" t="str">
        <f t="shared" si="93"/>
        <v>M2</v>
      </c>
      <c r="Q948" s="62" t="str">
        <f t="shared" si="94"/>
        <v>C</v>
      </c>
      <c r="R948" s="62" t="str">
        <f>IFERROR(VLOOKUP($B948,'로템1,2단계-고장설명'!$B$4:$O$341,COLUMN()-16,FALSE),"")</f>
        <v>DCU-출입문 닫힘 리미트 스위치1 고장</v>
      </c>
      <c r="S948" s="62" t="str">
        <f>IFERROR(VLOOKUP($B948,'로템1,2단계-고장설명'!$B$4:$O$341,COLUMN()-16,FALSE),"")</f>
        <v>C</v>
      </c>
      <c r="T948" s="62" t="str">
        <f t="shared" si="95"/>
        <v>DCU</v>
      </c>
      <c r="U948" s="62" t="str">
        <f>IFERROR(VLOOKUP($B948,'로템1,2단계-고장설명'!$B$4:$O$341,COLUMN()-16,FALSE),"")</f>
        <v>DCU의 RS485 데이터 중 DCU-TCMS SD TEXT4의 Bit3 "DCS1 Failure(Leftt)” 신호가 "1"이 되면 검지.</v>
      </c>
      <c r="V948" s="62" t="str">
        <f>IFERROR(VLOOKUP($B948,'로템1,2단계-고장설명'!$B$4:$O$341,COLUMN()-16,FALSE),"")</f>
        <v>출입문 왼쪽 판넬 닫힘 상태 확인 불가</v>
      </c>
      <c r="W948" s="62" t="str">
        <f>IFERROR(VLOOKUP($B948,'로템1,2단계-고장설명'!$B$4:$O$341,COLUMN()-16,FALSE),"")</f>
        <v>1) 출입문이 열림 상태에서 DCS1이 작동되어 있는 경우
2) 출입문이 닫힘 상태에서 DCS1이 작동되지 않은 경우</v>
      </c>
      <c r="X948" s="62" t="str">
        <f>IFERROR(VLOOKUP($B948,'로템1,2단계-고장설명'!$B$4:$O$341,COLUMN()-16,FALSE),"")</f>
        <v>전기적 결선상태가 양호하고, 출입문 열림 닫힘 시, DCS1이 정상적으로 작동</v>
      </c>
      <c r="Y948" s="62" t="str">
        <f>IFERROR(VLOOKUP($B948,'로템1,2단계-고장설명'!$B$4:$O$341,COLUMN()-16,FALSE),"")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948" s="62" t="str">
        <f>IFERROR(VLOOKUP($B948,'로템1,2단계-고장설명'!$B$4:$O$341,COLUMN()-16,FALSE),"")</f>
        <v/>
      </c>
      <c r="AA948" s="62" t="str">
        <f>IFERROR(VLOOKUP($B948,'로템1,2단계-고장설명'!$B$4:$O$341,COLUMN()-16,FALSE),"")</f>
        <v>1단계40량, 2단계48량</v>
      </c>
      <c r="AB948" s="62" t="str">
        <f>IFERROR(VLOOKUP($B948,'로템1,2단계-고장설명'!$B$4:$O$341,COLUMN()-16,FALSE),"")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948" s="62" t="str">
        <f>IFERROR(VLOOKUP($B948,'로템1,2단계-고장설명'!$B$4:$O$341,COLUMN()-16,FALSE),"")</f>
        <v>2,3,4</v>
      </c>
      <c r="AD948" s="62" t="str">
        <f>IFERROR(VLOOKUP($B948,'로템1,2단계-고장설명'!$B$4:$O$341,COLUMN()-16,FALSE),"")</f>
        <v>Rotem</v>
      </c>
    </row>
    <row r="949" spans="1:30" x14ac:dyDescent="0.4">
      <c r="A949" s="60">
        <v>947</v>
      </c>
      <c r="B949" s="60">
        <v>511</v>
      </c>
      <c r="C949" s="61" t="s">
        <v>16143</v>
      </c>
      <c r="D949" s="60" t="s">
        <v>3659</v>
      </c>
      <c r="E949" s="60">
        <v>3</v>
      </c>
      <c r="F949" s="60" t="s">
        <v>12000</v>
      </c>
      <c r="G949" s="60" t="s">
        <v>2837</v>
      </c>
      <c r="H949" s="57"/>
      <c r="L949" s="62">
        <v>947</v>
      </c>
      <c r="M949" s="140">
        <f t="shared" si="90"/>
        <v>511</v>
      </c>
      <c r="N949" s="62">
        <f t="shared" si="91"/>
        <v>511</v>
      </c>
      <c r="O949" s="62" t="str">
        <f t="shared" si="92"/>
        <v>DCU#3 1위(R1)-출입문 닫힘 리미트 스위치2 고장</v>
      </c>
      <c r="P949" s="62" t="str">
        <f t="shared" si="93"/>
        <v>M2</v>
      </c>
      <c r="Q949" s="62" t="str">
        <f t="shared" si="94"/>
        <v>C</v>
      </c>
      <c r="R949" s="62" t="str">
        <f>IFERROR(VLOOKUP($B949,'로템1,2단계-고장설명'!$B$4:$O$341,COLUMN()-16,FALSE),"")</f>
        <v>DCU-출입문 닫힘 리미트 스위치2 고장</v>
      </c>
      <c r="S949" s="62" t="str">
        <f>IFERROR(VLOOKUP($B949,'로템1,2단계-고장설명'!$B$4:$O$341,COLUMN()-16,FALSE),"")</f>
        <v>C</v>
      </c>
      <c r="T949" s="62" t="str">
        <f t="shared" si="95"/>
        <v>DCU</v>
      </c>
      <c r="U949" s="62" t="str">
        <f>IFERROR(VLOOKUP($B949,'로템1,2단계-고장설명'!$B$4:$O$341,COLUMN()-16,FALSE),"")</f>
        <v>DCU의 RS485 데이터 중 DCU-TCMS SD TEXT4의 Bit2 "DCS2 Failure(Right)” 신호가 "1"이 되면 검지.</v>
      </c>
      <c r="V949" s="62" t="str">
        <f>IFERROR(VLOOKUP($B949,'로템1,2단계-고장설명'!$B$4:$O$341,COLUMN()-16,FALSE),"")</f>
        <v>출입문 오른쪽 판넬 닫힘 상태 확인 불가</v>
      </c>
      <c r="W949" s="62" t="str">
        <f>IFERROR(VLOOKUP($B949,'로템1,2단계-고장설명'!$B$4:$O$341,COLUMN()-16,FALSE),"")</f>
        <v>1) 출입문이 열림 상태에서 DCS2가 작동되어 있는 경우
2) 출입문이 닫힘 상태에서 DCS2가 작동되지 않은 경우</v>
      </c>
      <c r="X949" s="62" t="str">
        <f>IFERROR(VLOOKUP($B949,'로템1,2단계-고장설명'!$B$4:$O$341,COLUMN()-16,FALSE),"")</f>
        <v>전기적 결선상태가 양호하고, 출입문 열림 닫힘 시, DCS2가 정상적으로 작동</v>
      </c>
      <c r="Y949" s="62" t="str">
        <f>IFERROR(VLOOKUP($B949,'로템1,2단계-고장설명'!$B$4:$O$341,COLUMN()-16,FALSE),"")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949" s="62" t="str">
        <f>IFERROR(VLOOKUP($B949,'로템1,2단계-고장설명'!$B$4:$O$341,COLUMN()-16,FALSE),"")</f>
        <v/>
      </c>
      <c r="AA949" s="62" t="str">
        <f>IFERROR(VLOOKUP($B949,'로템1,2단계-고장설명'!$B$4:$O$341,COLUMN()-16,FALSE),"")</f>
        <v>1단계40량, 2단계48량</v>
      </c>
      <c r="AB949" s="62" t="str">
        <f>IFERROR(VLOOKUP($B949,'로템1,2단계-고장설명'!$B$4:$O$341,COLUMN()-16,FALSE),"")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949" s="62" t="str">
        <f>IFERROR(VLOOKUP($B949,'로템1,2단계-고장설명'!$B$4:$O$341,COLUMN()-16,FALSE),"")</f>
        <v>2,3,4</v>
      </c>
      <c r="AD949" s="62" t="str">
        <f>IFERROR(VLOOKUP($B949,'로템1,2단계-고장설명'!$B$4:$O$341,COLUMN()-16,FALSE),"")</f>
        <v>Rotem</v>
      </c>
    </row>
    <row r="950" spans="1:30" x14ac:dyDescent="0.4">
      <c r="A950" s="60">
        <v>948</v>
      </c>
      <c r="B950" s="60">
        <v>512</v>
      </c>
      <c r="C950" s="61" t="s">
        <v>16144</v>
      </c>
      <c r="D950" s="60" t="s">
        <v>3659</v>
      </c>
      <c r="E950" s="60">
        <v>3</v>
      </c>
      <c r="F950" s="60" t="s">
        <v>12000</v>
      </c>
      <c r="G950" s="60" t="s">
        <v>2837</v>
      </c>
      <c r="H950" s="57"/>
      <c r="L950" s="62">
        <v>948</v>
      </c>
      <c r="M950" s="140">
        <f t="shared" si="90"/>
        <v>512</v>
      </c>
      <c r="N950" s="62">
        <f t="shared" si="91"/>
        <v>512</v>
      </c>
      <c r="O950" s="62" t="str">
        <f t="shared" si="92"/>
        <v>DCU#3 1위(R1)-파라미터 로딩 실패</v>
      </c>
      <c r="P950" s="62" t="str">
        <f t="shared" si="93"/>
        <v>M2</v>
      </c>
      <c r="Q950" s="62" t="str">
        <f t="shared" si="94"/>
        <v>C</v>
      </c>
      <c r="R950" s="62" t="str">
        <f>IFERROR(VLOOKUP($B950,'로템1,2단계-고장설명'!$B$4:$O$341,COLUMN()-16,FALSE),"")</f>
        <v>DCU-파라미터 로딩 실패</v>
      </c>
      <c r="S950" s="62" t="str">
        <f>IFERROR(VLOOKUP($B950,'로템1,2단계-고장설명'!$B$4:$O$341,COLUMN()-16,FALSE),"")</f>
        <v>C</v>
      </c>
      <c r="T950" s="62" t="str">
        <f t="shared" si="95"/>
        <v>DCU</v>
      </c>
      <c r="U950" s="62" t="str">
        <f>IFERROR(VLOOKUP($B950,'로템1,2단계-고장설명'!$B$4:$O$341,COLUMN()-16,FALSE),"")</f>
        <v>DCU의 RS485 데이터 중 DCU-TCMS SD TEXT4의 Bit6 "Paraneter error” 신호가 "1"이 되면 검지.</v>
      </c>
      <c r="V950" s="62" t="str">
        <f>IFERROR(VLOOKUP($B950,'로템1,2단계-고장설명'!$B$4:$O$341,COLUMN()-16,FALSE),"")</f>
        <v>Parameter error 현시 (출입문은 정상작동 가능)</v>
      </c>
      <c r="W950" s="62" t="str">
        <f>IFERROR(VLOOKUP($B950,'로템1,2단계-고장설명'!$B$4:$O$341,COLUMN()-16,FALSE),"")</f>
        <v>DCU 자체내의 EEPROM으로부터 parameter 데이터 로딩 실패</v>
      </c>
      <c r="X950" s="62" t="str">
        <f>IFERROR(VLOOKUP($B950,'로템1,2단계-고장설명'!$B$4:$O$341,COLUMN()-16,FALSE),"")</f>
        <v>DCU의 EEPROM에서 parameter 로딩 완료</v>
      </c>
      <c r="Y950" s="62" t="str">
        <f>IFERROR(VLOOKUP($B950,'로템1,2단계-고장설명'!$B$4:$O$341,COLUMN()-16,FALSE),"")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950" s="62" t="str">
        <f>IFERROR(VLOOKUP($B950,'로템1,2단계-고장설명'!$B$4:$O$341,COLUMN()-16,FALSE),"")</f>
        <v/>
      </c>
      <c r="AA950" s="62" t="str">
        <f>IFERROR(VLOOKUP($B950,'로템1,2단계-고장설명'!$B$4:$O$341,COLUMN()-16,FALSE),"")</f>
        <v>1단계40량, 2단계48량</v>
      </c>
      <c r="AB950" s="62" t="str">
        <f>IFERROR(VLOOKUP($B950,'로템1,2단계-고장설명'!$B$4:$O$341,COLUMN()-16,FALSE),"")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950" s="62" t="str">
        <f>IFERROR(VLOOKUP($B950,'로템1,2단계-고장설명'!$B$4:$O$341,COLUMN()-16,FALSE),"")</f>
        <v>2,3,4</v>
      </c>
      <c r="AD950" s="62" t="str">
        <f>IFERROR(VLOOKUP($B950,'로템1,2단계-고장설명'!$B$4:$O$341,COLUMN()-16,FALSE),"")</f>
        <v>Rotem</v>
      </c>
    </row>
    <row r="951" spans="1:30" x14ac:dyDescent="0.4">
      <c r="A951" s="60">
        <v>949</v>
      </c>
      <c r="B951" s="60">
        <v>513</v>
      </c>
      <c r="C951" s="61" t="s">
        <v>16145</v>
      </c>
      <c r="D951" s="60" t="s">
        <v>3659</v>
      </c>
      <c r="E951" s="60">
        <v>3</v>
      </c>
      <c r="F951" s="60" t="s">
        <v>12000</v>
      </c>
      <c r="G951" s="60" t="s">
        <v>2837</v>
      </c>
      <c r="H951" s="57"/>
      <c r="L951" s="62">
        <v>949</v>
      </c>
      <c r="M951" s="140">
        <f t="shared" si="90"/>
        <v>513</v>
      </c>
      <c r="N951" s="62">
        <f t="shared" si="91"/>
        <v>513</v>
      </c>
      <c r="O951" s="62" t="str">
        <f t="shared" si="92"/>
        <v>DCU#3 1위(R1)-모듈 상태체크 에러</v>
      </c>
      <c r="P951" s="62" t="str">
        <f t="shared" si="93"/>
        <v>M2</v>
      </c>
      <c r="Q951" s="62" t="str">
        <f t="shared" si="94"/>
        <v>C</v>
      </c>
      <c r="R951" s="62" t="str">
        <f>IFERROR(VLOOKUP($B951,'로템1,2단계-고장설명'!$B$4:$O$341,COLUMN()-16,FALSE),"")</f>
        <v>DCU-모듈 상태체크 에러</v>
      </c>
      <c r="S951" s="62" t="str">
        <f>IFERROR(VLOOKUP($B951,'로템1,2단계-고장설명'!$B$4:$O$341,COLUMN()-16,FALSE),"")</f>
        <v>C</v>
      </c>
      <c r="T951" s="62" t="str">
        <f t="shared" si="95"/>
        <v>DCU</v>
      </c>
      <c r="U951" s="62" t="str">
        <f>IFERROR(VLOOKUP($B951,'로템1,2단계-고장설명'!$B$4:$O$341,COLUMN()-16,FALSE),"")</f>
        <v>DCU의 RS485 데이터 중 DCU-TCMS SD TEXT5의 Bit1 "Module check error” 신호가 "1"이 되면 검지.</v>
      </c>
      <c r="V951" s="62" t="str">
        <f>IFERROR(VLOOKUP($B951,'로템1,2단계-고장설명'!$B$4:$O$341,COLUMN()-16,FALSE),"")</f>
        <v>Module check error 현시 (출입문은 정상작동 가능)</v>
      </c>
      <c r="W951" s="62" t="str">
        <f>IFERROR(VLOOKUP($B951,'로템1,2단계-고장설명'!$B$4:$O$341,COLUMN()-16,FALSE),"")</f>
        <v>2중계 DCU의 ‘A’ 모듈과 ‘B’ 모듈 간, 상태체크 기능에 이상이 생긴 경우 고장 발생.</v>
      </c>
      <c r="X951" s="62" t="str">
        <f>IFERROR(VLOOKUP($B951,'로템1,2단계-고장설명'!$B$4:$O$341,COLUMN()-16,FALSE),"")</f>
        <v>DCU의 'A'모듈과 'B'모듈 간, 상태체크 정상</v>
      </c>
      <c r="Y951" s="62" t="str">
        <f>IFERROR(VLOOKUP($B951,'로템1,2단계-고장설명'!$B$4:$O$341,COLUMN()-16,FALSE),"")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951" s="62" t="str">
        <f>IFERROR(VLOOKUP($B951,'로템1,2단계-고장설명'!$B$4:$O$341,COLUMN()-16,FALSE),"")</f>
        <v/>
      </c>
      <c r="AA951" s="62" t="str">
        <f>IFERROR(VLOOKUP($B951,'로템1,2단계-고장설명'!$B$4:$O$341,COLUMN()-16,FALSE),"")</f>
        <v>1단계40량, 2단계48량</v>
      </c>
      <c r="AB951" s="62" t="str">
        <f>IFERROR(VLOOKUP($B951,'로템1,2단계-고장설명'!$B$4:$O$341,COLUMN()-16,FALSE),"")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951" s="62" t="str">
        <f>IFERROR(VLOOKUP($B951,'로템1,2단계-고장설명'!$B$4:$O$341,COLUMN()-16,FALSE),"")</f>
        <v>2,3,4</v>
      </c>
      <c r="AD951" s="62" t="str">
        <f>IFERROR(VLOOKUP($B951,'로템1,2단계-고장설명'!$B$4:$O$341,COLUMN()-16,FALSE),"")</f>
        <v>Rotem</v>
      </c>
    </row>
    <row r="952" spans="1:30" x14ac:dyDescent="0.4">
      <c r="A952" s="60">
        <v>950</v>
      </c>
      <c r="B952" s="60">
        <v>514</v>
      </c>
      <c r="C952" s="61" t="s">
        <v>16146</v>
      </c>
      <c r="D952" s="60" t="s">
        <v>3659</v>
      </c>
      <c r="E952" s="60">
        <v>3</v>
      </c>
      <c r="F952" s="60" t="s">
        <v>12000</v>
      </c>
      <c r="G952" s="60" t="s">
        <v>2837</v>
      </c>
      <c r="H952" s="57"/>
      <c r="L952" s="62">
        <v>950</v>
      </c>
      <c r="M952" s="140">
        <f t="shared" si="90"/>
        <v>514</v>
      </c>
      <c r="N952" s="62">
        <f t="shared" si="91"/>
        <v>514</v>
      </c>
      <c r="O952" s="62" t="str">
        <f t="shared" si="92"/>
        <v>DCU#3 1위(R1)-출입문 닫힘 시간 초과</v>
      </c>
      <c r="P952" s="62" t="str">
        <f t="shared" si="93"/>
        <v>M2</v>
      </c>
      <c r="Q952" s="62" t="str">
        <f t="shared" si="94"/>
        <v>C</v>
      </c>
      <c r="R952" s="62" t="str">
        <f>IFERROR(VLOOKUP($B952,'로템1,2단계-고장설명'!$B$4:$O$341,COLUMN()-16,FALSE),"")</f>
        <v>DCU-출입문 닫힘시간 초과</v>
      </c>
      <c r="S952" s="62" t="str">
        <f>IFERROR(VLOOKUP($B952,'로템1,2단계-고장설명'!$B$4:$O$341,COLUMN()-16,FALSE),"")</f>
        <v>C</v>
      </c>
      <c r="T952" s="62" t="str">
        <f t="shared" si="95"/>
        <v>DCU</v>
      </c>
      <c r="U952" s="62" t="str">
        <f>IFERROR(VLOOKUP($B952,'로템1,2단계-고장설명'!$B$4:$O$341,COLUMN()-16,FALSE),"")</f>
        <v>DCU의 RS485 데이터 중 DCU-TCMS SD TEXT5의 Bit2 "Close time out” 신호가 "1"이 되면 검지.</v>
      </c>
      <c r="V952" s="62" t="str">
        <f>IFERROR(VLOOKUP($B952,'로템1,2단계-고장설명'!$B$4:$O$341,COLUMN()-16,FALSE),"")</f>
        <v>Close time out 현시 (출입문은 정상작동 가능)</v>
      </c>
      <c r="W952" s="62" t="str">
        <f>IFERROR(VLOOKUP($B952,'로템1,2단계-고장설명'!$B$4:$O$341,COLUMN()-16,FALSE),"")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952" s="62" t="str">
        <f>IFERROR(VLOOKUP($B952,'로템1,2단계-고장설명'!$B$4:$O$341,COLUMN()-16,FALSE),"")</f>
        <v>출입문이 7초 이내에 닫힘 완료</v>
      </c>
      <c r="Y952" s="62" t="str">
        <f>IFERROR(VLOOKUP($B952,'로템1,2단계-고장설명'!$B$4:$O$341,COLUMN()-16,FALSE),"")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952" s="62" t="str">
        <f>IFERROR(VLOOKUP($B952,'로템1,2단계-고장설명'!$B$4:$O$341,COLUMN()-16,FALSE),"")</f>
        <v/>
      </c>
      <c r="AA952" s="62" t="str">
        <f>IFERROR(VLOOKUP($B952,'로템1,2단계-고장설명'!$B$4:$O$341,COLUMN()-16,FALSE),"")</f>
        <v>1단계40량, 2단계48량</v>
      </c>
      <c r="AB952" s="62" t="str">
        <f>IFERROR(VLOOKUP($B952,'로템1,2단계-고장설명'!$B$4:$O$341,COLUMN()-16,FALSE),"")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952" s="62" t="str">
        <f>IFERROR(VLOOKUP($B952,'로템1,2단계-고장설명'!$B$4:$O$341,COLUMN()-16,FALSE),"")</f>
        <v>2,3,4</v>
      </c>
      <c r="AD952" s="62" t="str">
        <f>IFERROR(VLOOKUP($B952,'로템1,2단계-고장설명'!$B$4:$O$341,COLUMN()-16,FALSE),"")</f>
        <v>Rotem</v>
      </c>
    </row>
    <row r="953" spans="1:30" x14ac:dyDescent="0.4">
      <c r="A953" s="60">
        <v>951</v>
      </c>
      <c r="B953" s="60">
        <v>515</v>
      </c>
      <c r="C953" s="61" t="s">
        <v>16147</v>
      </c>
      <c r="D953" s="60" t="s">
        <v>3659</v>
      </c>
      <c r="E953" s="60">
        <v>3</v>
      </c>
      <c r="F953" s="60" t="s">
        <v>12000</v>
      </c>
      <c r="G953" s="60" t="s">
        <v>2837</v>
      </c>
      <c r="H953" s="57"/>
      <c r="L953" s="62">
        <v>951</v>
      </c>
      <c r="M953" s="140">
        <f t="shared" si="90"/>
        <v>515</v>
      </c>
      <c r="N953" s="62">
        <f t="shared" si="91"/>
        <v>515</v>
      </c>
      <c r="O953" s="62" t="str">
        <f t="shared" si="92"/>
        <v>DCU#3 1위(R1)-출입문 열림 시간 초과</v>
      </c>
      <c r="P953" s="62" t="str">
        <f t="shared" si="93"/>
        <v>M2</v>
      </c>
      <c r="Q953" s="62" t="str">
        <f t="shared" si="94"/>
        <v>C</v>
      </c>
      <c r="R953" s="62" t="str">
        <f>IFERROR(VLOOKUP($B953,'로템1,2단계-고장설명'!$B$4:$O$341,COLUMN()-16,FALSE),"")</f>
        <v>DCU-출입문 열림시간 초과</v>
      </c>
      <c r="S953" s="62" t="str">
        <f>IFERROR(VLOOKUP($B953,'로템1,2단계-고장설명'!$B$4:$O$341,COLUMN()-16,FALSE),"")</f>
        <v>C</v>
      </c>
      <c r="T953" s="62" t="str">
        <f t="shared" si="95"/>
        <v>DCU</v>
      </c>
      <c r="U953" s="62" t="str">
        <f>IFERROR(VLOOKUP($B953,'로템1,2단계-고장설명'!$B$4:$O$341,COLUMN()-16,FALSE),"")</f>
        <v>DCU의 RS485 데이터 중 DCU-TCMS SD TEXT5의 Bit3 "Open time out” 신호가 "1"이 되면 검지.</v>
      </c>
      <c r="V953" s="62" t="str">
        <f>IFERROR(VLOOKUP($B953,'로템1,2단계-고장설명'!$B$4:$O$341,COLUMN()-16,FALSE),"")</f>
        <v>Close time out 현시 (출입문은 정상작동 가능)</v>
      </c>
      <c r="W953" s="62" t="str">
        <f>IFERROR(VLOOKUP($B953,'로템1,2단계-고장설명'!$B$4:$O$341,COLUMN()-16,FALSE),"")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953" s="62" t="str">
        <f>IFERROR(VLOOKUP($B953,'로템1,2단계-고장설명'!$B$4:$O$341,COLUMN()-16,FALSE),"")</f>
        <v>출입문이 6초 이내에 열림 완료</v>
      </c>
      <c r="Y953" s="62" t="str">
        <f>IFERROR(VLOOKUP($B953,'로템1,2단계-고장설명'!$B$4:$O$341,COLUMN()-16,FALSE),"")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953" s="62" t="str">
        <f>IFERROR(VLOOKUP($B953,'로템1,2단계-고장설명'!$B$4:$O$341,COLUMN()-16,FALSE),"")</f>
        <v/>
      </c>
      <c r="AA953" s="62" t="str">
        <f>IFERROR(VLOOKUP($B953,'로템1,2단계-고장설명'!$B$4:$O$341,COLUMN()-16,FALSE),"")</f>
        <v>1단계40량, 2단계48량</v>
      </c>
      <c r="AB953" s="62" t="str">
        <f>IFERROR(VLOOKUP($B953,'로템1,2단계-고장설명'!$B$4:$O$341,COLUMN()-16,FALSE),"")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953" s="62" t="str">
        <f>IFERROR(VLOOKUP($B953,'로템1,2단계-고장설명'!$B$4:$O$341,COLUMN()-16,FALSE),"")</f>
        <v>2,3,4</v>
      </c>
      <c r="AD953" s="62" t="str">
        <f>IFERROR(VLOOKUP($B953,'로템1,2단계-고장설명'!$B$4:$O$341,COLUMN()-16,FALSE),"")</f>
        <v>Rotem</v>
      </c>
    </row>
    <row r="954" spans="1:30" x14ac:dyDescent="0.4">
      <c r="A954" s="60">
        <v>952</v>
      </c>
      <c r="B954" s="60">
        <v>516</v>
      </c>
      <c r="C954" s="61" t="s">
        <v>16148</v>
      </c>
      <c r="D954" s="60" t="s">
        <v>3659</v>
      </c>
      <c r="E954" s="60">
        <v>3</v>
      </c>
      <c r="F954" s="60" t="s">
        <v>12000</v>
      </c>
      <c r="G954" s="60" t="s">
        <v>2837</v>
      </c>
      <c r="H954" s="57"/>
      <c r="L954" s="62">
        <v>952</v>
      </c>
      <c r="M954" s="140">
        <f t="shared" si="90"/>
        <v>516</v>
      </c>
      <c r="N954" s="62">
        <f t="shared" si="91"/>
        <v>516</v>
      </c>
      <c r="O954" s="62" t="str">
        <f t="shared" si="92"/>
        <v>DCU#3 1위(R1)-출입문 장애물로 인한 닫힘 실패</v>
      </c>
      <c r="P954" s="62" t="str">
        <f t="shared" si="93"/>
        <v>M2</v>
      </c>
      <c r="Q954" s="62" t="str">
        <f t="shared" si="94"/>
        <v>C</v>
      </c>
      <c r="R954" s="62" t="str">
        <f>IFERROR(VLOOKUP($B954,'로템1,2단계-고장설명'!$B$4:$O$341,COLUMN()-16,FALSE),"")</f>
        <v>DCU-출입문 장애물로 인한 닫힘 실패</v>
      </c>
      <c r="S954" s="62" t="str">
        <f>IFERROR(VLOOKUP($B954,'로템1,2단계-고장설명'!$B$4:$O$341,COLUMN()-16,FALSE),"")</f>
        <v>C</v>
      </c>
      <c r="T954" s="62" t="str">
        <f t="shared" si="95"/>
        <v>DCU</v>
      </c>
      <c r="U954" s="62" t="str">
        <f>IFERROR(VLOOKUP($B954,'로템1,2단계-고장설명'!$B$4:$O$341,COLUMN()-16,FALSE),"")</f>
        <v>DCU의 RS485 데이터 중 DCU-TCMS SD TEXT5의 Bit4 "Close failure due to obstacle” 신호가 "1"이 되면 검지.</v>
      </c>
      <c r="V954" s="62" t="str">
        <f>IFERROR(VLOOKUP($B954,'로템1,2단계-고장설명'!$B$4:$O$341,COLUMN()-16,FALSE),"")</f>
        <v>3회 재열림 및 재닫힘을 시도한 후, 출입문 완전 열림상태로 대기</v>
      </c>
      <c r="W954" s="62" t="str">
        <f>IFERROR(VLOOKUP($B954,'로템1,2단계-고장설명'!$B$4:$O$341,COLUMN()-16,FALSE),"")</f>
        <v>도어 닫힘 중 3회 장애물 감지로 인해 닫힘 완료 실패(물리적 장애물, 기구 부품 불량, DCU 불량)</v>
      </c>
      <c r="X954" s="62" t="str">
        <f>IFERROR(VLOOKUP($B954,'로템1,2단계-고장설명'!$B$4:$O$341,COLUMN()-16,FALSE),"")</f>
        <v>출입문 닫힘 시, 장애물 감지 없이 닫힘 완료</v>
      </c>
      <c r="Y954" s="62" t="str">
        <f>IFERROR(VLOOKUP($B954,'로템1,2단계-고장설명'!$B$4:$O$341,COLUMN()-16,FALSE),"")</f>
        <v>1) 출입문 구동부, 바닥면, 포켓 또는 개구부 사이에 이물질이 끼어 있는지 확인하여 조치한다.
2) 위 조치 후에도 문제가 지속될 경우, DCU를 교체한다.</v>
      </c>
      <c r="Z954" s="62" t="str">
        <f>IFERROR(VLOOKUP($B954,'로템1,2단계-고장설명'!$B$4:$O$341,COLUMN()-16,FALSE),"")</f>
        <v/>
      </c>
      <c r="AA954" s="62" t="str">
        <f>IFERROR(VLOOKUP($B954,'로템1,2단계-고장설명'!$B$4:$O$341,COLUMN()-16,FALSE),"")</f>
        <v>1단계40량, 2단계48량</v>
      </c>
      <c r="AB954" s="62" t="str">
        <f>IFERROR(VLOOKUP($B954,'로템1,2단계-고장설명'!$B$4:$O$341,COLUMN()-16,FALSE),"")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954" s="62" t="str">
        <f>IFERROR(VLOOKUP($B954,'로템1,2단계-고장설명'!$B$4:$O$341,COLUMN()-16,FALSE),"")</f>
        <v>2,3,4</v>
      </c>
      <c r="AD954" s="62" t="str">
        <f>IFERROR(VLOOKUP($B954,'로템1,2단계-고장설명'!$B$4:$O$341,COLUMN()-16,FALSE),"")</f>
        <v>Rotem</v>
      </c>
    </row>
    <row r="955" spans="1:30" x14ac:dyDescent="0.4">
      <c r="A955" s="60">
        <v>953</v>
      </c>
      <c r="B955" s="60">
        <v>517</v>
      </c>
      <c r="C955" s="61" t="s">
        <v>16149</v>
      </c>
      <c r="D955" s="60" t="s">
        <v>3659</v>
      </c>
      <c r="E955" s="60">
        <v>3</v>
      </c>
      <c r="F955" s="60" t="s">
        <v>12000</v>
      </c>
      <c r="G955" s="60" t="s">
        <v>2837</v>
      </c>
      <c r="H955" s="57"/>
      <c r="L955" s="62">
        <v>953</v>
      </c>
      <c r="M955" s="140">
        <f t="shared" si="90"/>
        <v>517</v>
      </c>
      <c r="N955" s="62">
        <f t="shared" si="91"/>
        <v>517</v>
      </c>
      <c r="O955" s="62" t="str">
        <f t="shared" si="92"/>
        <v>DCU#3 1위(R1)-출입문 장애물로 인한 열림 실패</v>
      </c>
      <c r="P955" s="62" t="str">
        <f t="shared" si="93"/>
        <v>M2</v>
      </c>
      <c r="Q955" s="62" t="str">
        <f t="shared" si="94"/>
        <v>C</v>
      </c>
      <c r="R955" s="62" t="str">
        <f>IFERROR(VLOOKUP($B955,'로템1,2단계-고장설명'!$B$4:$O$341,COLUMN()-16,FALSE),"")</f>
        <v>DCU-출입문 장애물로 인한 열림 실패</v>
      </c>
      <c r="S955" s="62" t="str">
        <f>IFERROR(VLOOKUP($B955,'로템1,2단계-고장설명'!$B$4:$O$341,COLUMN()-16,FALSE),"")</f>
        <v>C</v>
      </c>
      <c r="T955" s="62" t="str">
        <f t="shared" si="95"/>
        <v>DCU</v>
      </c>
      <c r="U955" s="62" t="str">
        <f>IFERROR(VLOOKUP($B955,'로템1,2단계-고장설명'!$B$4:$O$341,COLUMN()-16,FALSE),"")</f>
        <v>DCU의 RS485 데이터 중 DCU-TCMS SD TEXT5의 Bit4 "Open failure due to obstacle” 신호가 "1"이 되면 검지.</v>
      </c>
      <c r="V955" s="62" t="str">
        <f>IFERROR(VLOOKUP($B955,'로템1,2단계-고장설명'!$B$4:$O$341,COLUMN()-16,FALSE),"")</f>
        <v>3회 재닫힘 및 재열림을 시도한 후, 출입문 완전 닫힘상태로 대기</v>
      </c>
      <c r="W955" s="62" t="str">
        <f>IFERROR(VLOOKUP($B955,'로템1,2단계-고장설명'!$B$4:$O$341,COLUMN()-16,FALSE),"")</f>
        <v>도어 열림 중 3회 장애물 감지로 인해 열림 완료 실패(물리적 장애물, 기구 부품 불량, DCU 불량)</v>
      </c>
      <c r="X955" s="62" t="str">
        <f>IFERROR(VLOOKUP($B955,'로템1,2단계-고장설명'!$B$4:$O$341,COLUMN()-16,FALSE),"")</f>
        <v>출입문 열림 시, 장애물 감지 없이 열림 완료</v>
      </c>
      <c r="Y955" s="62" t="str">
        <f>IFERROR(VLOOKUP($B955,'로템1,2단계-고장설명'!$B$4:$O$341,COLUMN()-16,FALSE),"")</f>
        <v>1) 출입문 구동부, 바닥면, 포켓 또는 개구부 사이에 이물질이 끼어 있는지 확인하여 조치한다.
2) 위 조치 후에도 문제가 지속될 경우, DCU를 교체한다.</v>
      </c>
      <c r="Z955" s="62" t="str">
        <f>IFERROR(VLOOKUP($B955,'로템1,2단계-고장설명'!$B$4:$O$341,COLUMN()-16,FALSE),"")</f>
        <v/>
      </c>
      <c r="AA955" s="62" t="str">
        <f>IFERROR(VLOOKUP($B955,'로템1,2단계-고장설명'!$B$4:$O$341,COLUMN()-16,FALSE),"")</f>
        <v>1단계40량, 2단계48량</v>
      </c>
      <c r="AB955" s="62" t="str">
        <f>IFERROR(VLOOKUP($B955,'로템1,2단계-고장설명'!$B$4:$O$341,COLUMN()-16,FALSE),"")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955" s="62" t="str">
        <f>IFERROR(VLOOKUP($B955,'로템1,2단계-고장설명'!$B$4:$O$341,COLUMN()-16,FALSE),"")</f>
        <v>2,3,4</v>
      </c>
      <c r="AD955" s="62" t="str">
        <f>IFERROR(VLOOKUP($B955,'로템1,2단계-고장설명'!$B$4:$O$341,COLUMN()-16,FALSE),"")</f>
        <v>Rotem</v>
      </c>
    </row>
    <row r="956" spans="1:30" x14ac:dyDescent="0.4">
      <c r="A956" s="60">
        <v>954</v>
      </c>
      <c r="B956" s="60">
        <v>500</v>
      </c>
      <c r="C956" s="61" t="s">
        <v>3922</v>
      </c>
      <c r="D956" s="60" t="s">
        <v>3659</v>
      </c>
      <c r="E956" s="60">
        <v>3</v>
      </c>
      <c r="F956" s="60" t="s">
        <v>12000</v>
      </c>
      <c r="G956" s="60" t="s">
        <v>2837</v>
      </c>
      <c r="H956" s="57"/>
      <c r="L956" s="62">
        <v>954</v>
      </c>
      <c r="M956" s="140">
        <f t="shared" si="90"/>
        <v>500</v>
      </c>
      <c r="N956" s="62">
        <f t="shared" si="91"/>
        <v>500</v>
      </c>
      <c r="O956" s="62" t="str">
        <f t="shared" si="92"/>
        <v>DCU#3 3위(R2) 통신고장</v>
      </c>
      <c r="P956" s="62" t="str">
        <f t="shared" si="93"/>
        <v>M2</v>
      </c>
      <c r="Q956" s="62" t="str">
        <f t="shared" si="94"/>
        <v>C</v>
      </c>
      <c r="R956" s="62" t="str">
        <f>IFERROR(VLOOKUP($B956,'로템1,2단계-고장설명'!$B$4:$O$341,COLUMN()-16,FALSE),"")</f>
        <v>DCU 통신고장</v>
      </c>
      <c r="S956" s="62" t="str">
        <f>IFERROR(VLOOKUP($B956,'로템1,2단계-고장설명'!$B$4:$O$341,COLUMN()-16,FALSE),"")</f>
        <v>C</v>
      </c>
      <c r="T956" s="62" t="str">
        <f t="shared" si="95"/>
        <v>DCU</v>
      </c>
      <c r="U956" s="62" t="str">
        <f>IFERROR(VLOOKUP($B956,'로템1,2단계-고장설명'!$B$4:$O$341,COLUMN()-16,FALSE),"")</f>
        <v>DCU와 TCMS간 RS485 통신고장이 검지되면 발생.</v>
      </c>
      <c r="V956" s="62" t="str">
        <f>IFERROR(VLOOKUP($B956,'로템1,2단계-고장설명'!$B$4:$O$341,COLUMN()-16,FALSE),"")</f>
        <v>정상적으로 출입문을 취급했음에도 불구하고, 화면상 출입문의 개폐 상태 등의 변화가 없음.</v>
      </c>
      <c r="W956" s="62" t="str">
        <f>IFERROR(VLOOKUP($B956,'로템1,2단계-고장설명'!$B$4:$O$341,COLUMN()-16,FALSE),"")</f>
        <v>1) DCU 전원 CB OFF
2) 통신연결 불량
3) 해당 DCU가 검수요원에 의해 firmware 업데이트 중인 경우</v>
      </c>
      <c r="X956" s="62" t="str">
        <f>IFERROR(VLOOKUP($B956,'로템1,2단계-고장설명'!$B$4:$O$341,COLUMN()-16,FALSE),"")</f>
        <v>해당차량의 DCU 및 CU/TU 의 전원이 정상상태이고, 통신라인 연결상태가 정상</v>
      </c>
      <c r="Y956" s="62" t="str">
        <f>IFERROR(VLOOKUP($B956,'로템1,2단계-고장설명'!$B$4:$O$341,COLUMN()-16,FALSE),"")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956" s="62" t="str">
        <f>IFERROR(VLOOKUP($B956,'로템1,2단계-고장설명'!$B$4:$O$341,COLUMN()-16,FALSE),"")</f>
        <v/>
      </c>
      <c r="AA956" s="62" t="str">
        <f>IFERROR(VLOOKUP($B956,'로템1,2단계-고장설명'!$B$4:$O$341,COLUMN()-16,FALSE),"")</f>
        <v>1단계40량, 2단계48량</v>
      </c>
      <c r="AB956" s="62" t="str">
        <f>IFERROR(VLOOKUP($B956,'로템1,2단계-고장설명'!$B$4:$O$341,COLUMN()-16,FALSE),"")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956" s="62" t="str">
        <f>IFERROR(VLOOKUP($B956,'로템1,2단계-고장설명'!$B$4:$O$341,COLUMN()-16,FALSE),"")</f>
        <v>2,3,4</v>
      </c>
      <c r="AD956" s="62" t="str">
        <f>IFERROR(VLOOKUP($B956,'로템1,2단계-고장설명'!$B$4:$O$341,COLUMN()-16,FALSE),"")</f>
        <v>Rotem</v>
      </c>
    </row>
    <row r="957" spans="1:30" x14ac:dyDescent="0.4">
      <c r="A957" s="60">
        <v>955</v>
      </c>
      <c r="B957" s="60">
        <v>501</v>
      </c>
      <c r="C957" s="61" t="s">
        <v>16150</v>
      </c>
      <c r="D957" s="60" t="s">
        <v>3659</v>
      </c>
      <c r="E957" s="60">
        <v>3</v>
      </c>
      <c r="F957" s="60" t="s">
        <v>12000</v>
      </c>
      <c r="G957" s="60" t="s">
        <v>3034</v>
      </c>
      <c r="H957" s="57"/>
      <c r="L957" s="62">
        <v>955</v>
      </c>
      <c r="M957" s="140">
        <f t="shared" si="90"/>
        <v>501</v>
      </c>
      <c r="N957" s="62">
        <f t="shared" si="91"/>
        <v>501</v>
      </c>
      <c r="O957" s="62" t="str">
        <f t="shared" si="92"/>
        <v>DCU#3 3위(R2)-출입문 차단</v>
      </c>
      <c r="P957" s="62" t="str">
        <f t="shared" si="93"/>
        <v>M2</v>
      </c>
      <c r="Q957" s="62" t="str">
        <f t="shared" si="94"/>
        <v>W</v>
      </c>
      <c r="R957" s="62" t="str">
        <f>IFERROR(VLOOKUP($B957,'로템1,2단계-고장설명'!$B$4:$O$341,COLUMN()-16,FALSE),"")</f>
        <v/>
      </c>
      <c r="S957" s="62" t="str">
        <f>IFERROR(VLOOKUP($B957,'로템1,2단계-고장설명'!$B$4:$O$341,COLUMN()-16,FALSE),"")</f>
        <v/>
      </c>
      <c r="T957" s="62" t="str">
        <f t="shared" si="95"/>
        <v>DCU</v>
      </c>
      <c r="U957" s="62" t="str">
        <f>IFERROR(VLOOKUP($B957,'로템1,2단계-고장설명'!$B$4:$O$341,COLUMN()-16,FALSE),"")</f>
        <v/>
      </c>
      <c r="V957" s="62" t="str">
        <f>IFERROR(VLOOKUP($B957,'로템1,2단계-고장설명'!$B$4:$O$341,COLUMN()-16,FALSE),"")</f>
        <v/>
      </c>
      <c r="W957" s="62" t="str">
        <f>IFERROR(VLOOKUP($B957,'로템1,2단계-고장설명'!$B$4:$O$341,COLUMN()-16,FALSE),"")</f>
        <v/>
      </c>
      <c r="X957" s="62" t="str">
        <f>IFERROR(VLOOKUP($B957,'로템1,2단계-고장설명'!$B$4:$O$341,COLUMN()-16,FALSE),"")</f>
        <v/>
      </c>
      <c r="Y957" s="62" t="str">
        <f>IFERROR(VLOOKUP($B957,'로템1,2단계-고장설명'!$B$4:$O$341,COLUMN()-16,FALSE),"")</f>
        <v/>
      </c>
      <c r="Z957" s="62" t="str">
        <f>IFERROR(VLOOKUP($B957,'로템1,2단계-고장설명'!$B$4:$O$341,COLUMN()-16,FALSE),"")</f>
        <v/>
      </c>
      <c r="AA957" s="62" t="str">
        <f>IFERROR(VLOOKUP($B957,'로템1,2단계-고장설명'!$B$4:$O$341,COLUMN()-16,FALSE),"")</f>
        <v/>
      </c>
      <c r="AB957" s="62" t="str">
        <f>IFERROR(VLOOKUP($B957,'로템1,2단계-고장설명'!$B$4:$O$341,COLUMN()-16,FALSE),"")</f>
        <v/>
      </c>
      <c r="AC957" s="62" t="str">
        <f>IFERROR(VLOOKUP($B957,'로템1,2단계-고장설명'!$B$4:$O$341,COLUMN()-16,FALSE),"")</f>
        <v/>
      </c>
      <c r="AD957" s="62" t="str">
        <f>IFERROR(VLOOKUP($B957,'로템1,2단계-고장설명'!$B$4:$O$341,COLUMN()-16,FALSE),"")</f>
        <v/>
      </c>
    </row>
    <row r="958" spans="1:30" x14ac:dyDescent="0.4">
      <c r="A958" s="60">
        <v>956</v>
      </c>
      <c r="B958" s="60">
        <v>502</v>
      </c>
      <c r="C958" s="61" t="s">
        <v>16151</v>
      </c>
      <c r="D958" s="60" t="s">
        <v>3659</v>
      </c>
      <c r="E958" s="60">
        <v>3</v>
      </c>
      <c r="F958" s="60" t="s">
        <v>12000</v>
      </c>
      <c r="G958" s="60" t="s">
        <v>3034</v>
      </c>
      <c r="H958" s="57"/>
      <c r="L958" s="62">
        <v>956</v>
      </c>
      <c r="M958" s="140">
        <f t="shared" si="90"/>
        <v>502</v>
      </c>
      <c r="N958" s="62">
        <f t="shared" si="91"/>
        <v>502</v>
      </c>
      <c r="O958" s="62" t="str">
        <f t="shared" si="92"/>
        <v>DCU#3 3위(R2)-출입문 장애물검지</v>
      </c>
      <c r="P958" s="62" t="str">
        <f t="shared" si="93"/>
        <v>M2</v>
      </c>
      <c r="Q958" s="62" t="str">
        <f t="shared" si="94"/>
        <v>W</v>
      </c>
      <c r="R958" s="62" t="str">
        <f>IFERROR(VLOOKUP($B958,'로템1,2단계-고장설명'!$B$4:$O$341,COLUMN()-16,FALSE),"")</f>
        <v/>
      </c>
      <c r="S958" s="62" t="str">
        <f>IFERROR(VLOOKUP($B958,'로템1,2단계-고장설명'!$B$4:$O$341,COLUMN()-16,FALSE),"")</f>
        <v/>
      </c>
      <c r="T958" s="62" t="str">
        <f t="shared" si="95"/>
        <v>DCU</v>
      </c>
      <c r="U958" s="62" t="str">
        <f>IFERROR(VLOOKUP($B958,'로템1,2단계-고장설명'!$B$4:$O$341,COLUMN()-16,FALSE),"")</f>
        <v/>
      </c>
      <c r="V958" s="62" t="str">
        <f>IFERROR(VLOOKUP($B958,'로템1,2단계-고장설명'!$B$4:$O$341,COLUMN()-16,FALSE),"")</f>
        <v/>
      </c>
      <c r="W958" s="62" t="str">
        <f>IFERROR(VLOOKUP($B958,'로템1,2단계-고장설명'!$B$4:$O$341,COLUMN()-16,FALSE),"")</f>
        <v/>
      </c>
      <c r="X958" s="62" t="str">
        <f>IFERROR(VLOOKUP($B958,'로템1,2단계-고장설명'!$B$4:$O$341,COLUMN()-16,FALSE),"")</f>
        <v/>
      </c>
      <c r="Y958" s="62" t="str">
        <f>IFERROR(VLOOKUP($B958,'로템1,2단계-고장설명'!$B$4:$O$341,COLUMN()-16,FALSE),"")</f>
        <v/>
      </c>
      <c r="Z958" s="62" t="str">
        <f>IFERROR(VLOOKUP($B958,'로템1,2단계-고장설명'!$B$4:$O$341,COLUMN()-16,FALSE),"")</f>
        <v/>
      </c>
      <c r="AA958" s="62" t="str">
        <f>IFERROR(VLOOKUP($B958,'로템1,2단계-고장설명'!$B$4:$O$341,COLUMN()-16,FALSE),"")</f>
        <v/>
      </c>
      <c r="AB958" s="62" t="str">
        <f>IFERROR(VLOOKUP($B958,'로템1,2단계-고장설명'!$B$4:$O$341,COLUMN()-16,FALSE),"")</f>
        <v/>
      </c>
      <c r="AC958" s="62" t="str">
        <f>IFERROR(VLOOKUP($B958,'로템1,2단계-고장설명'!$B$4:$O$341,COLUMN()-16,FALSE),"")</f>
        <v/>
      </c>
      <c r="AD958" s="62" t="str">
        <f>IFERROR(VLOOKUP($B958,'로템1,2단계-고장설명'!$B$4:$O$341,COLUMN()-16,FALSE),"")</f>
        <v/>
      </c>
    </row>
    <row r="959" spans="1:30" x14ac:dyDescent="0.4">
      <c r="A959" s="60">
        <v>957</v>
      </c>
      <c r="B959" s="60">
        <v>503</v>
      </c>
      <c r="C959" s="61" t="s">
        <v>16152</v>
      </c>
      <c r="D959" s="60" t="s">
        <v>3659</v>
      </c>
      <c r="E959" s="60">
        <v>3</v>
      </c>
      <c r="F959" s="60" t="s">
        <v>12000</v>
      </c>
      <c r="G959" s="60" t="s">
        <v>2821</v>
      </c>
      <c r="H959" s="57"/>
      <c r="L959" s="62">
        <v>957</v>
      </c>
      <c r="M959" s="140">
        <f t="shared" si="90"/>
        <v>503</v>
      </c>
      <c r="N959" s="62">
        <f t="shared" si="91"/>
        <v>503</v>
      </c>
      <c r="O959" s="62" t="str">
        <f t="shared" si="92"/>
        <v>DCU#3 3위(R2)-출입문 내부비상핸들 취급(EED)</v>
      </c>
      <c r="P959" s="62" t="str">
        <f t="shared" si="93"/>
        <v>M2</v>
      </c>
      <c r="Q959" s="62" t="str">
        <f t="shared" si="94"/>
        <v>B</v>
      </c>
      <c r="R959" s="62" t="str">
        <f>IFERROR(VLOOKUP($B959,'로템1,2단계-고장설명'!$B$4:$O$341,COLUMN()-16,FALSE),"")</f>
        <v/>
      </c>
      <c r="S959" s="62" t="str">
        <f>IFERROR(VLOOKUP($B959,'로템1,2단계-고장설명'!$B$4:$O$341,COLUMN()-16,FALSE),"")</f>
        <v/>
      </c>
      <c r="T959" s="62" t="str">
        <f t="shared" si="95"/>
        <v>DCU</v>
      </c>
      <c r="U959" s="62" t="str">
        <f>IFERROR(VLOOKUP($B959,'로템1,2단계-고장설명'!$B$4:$O$341,COLUMN()-16,FALSE),"")</f>
        <v/>
      </c>
      <c r="V959" s="62" t="str">
        <f>IFERROR(VLOOKUP($B959,'로템1,2단계-고장설명'!$B$4:$O$341,COLUMN()-16,FALSE),"")</f>
        <v/>
      </c>
      <c r="W959" s="62" t="str">
        <f>IFERROR(VLOOKUP($B959,'로템1,2단계-고장설명'!$B$4:$O$341,COLUMN()-16,FALSE),"")</f>
        <v/>
      </c>
      <c r="X959" s="62" t="str">
        <f>IFERROR(VLOOKUP($B959,'로템1,2단계-고장설명'!$B$4:$O$341,COLUMN()-16,FALSE),"")</f>
        <v/>
      </c>
      <c r="Y959" s="62" t="str">
        <f>IFERROR(VLOOKUP($B959,'로템1,2단계-고장설명'!$B$4:$O$341,COLUMN()-16,FALSE),"")</f>
        <v/>
      </c>
      <c r="Z959" s="62" t="str">
        <f>IFERROR(VLOOKUP($B959,'로템1,2단계-고장설명'!$B$4:$O$341,COLUMN()-16,FALSE),"")</f>
        <v/>
      </c>
      <c r="AA959" s="62" t="str">
        <f>IFERROR(VLOOKUP($B959,'로템1,2단계-고장설명'!$B$4:$O$341,COLUMN()-16,FALSE),"")</f>
        <v/>
      </c>
      <c r="AB959" s="62" t="str">
        <f>IFERROR(VLOOKUP($B959,'로템1,2단계-고장설명'!$B$4:$O$341,COLUMN()-16,FALSE),"")</f>
        <v/>
      </c>
      <c r="AC959" s="62" t="str">
        <f>IFERROR(VLOOKUP($B959,'로템1,2단계-고장설명'!$B$4:$O$341,COLUMN()-16,FALSE),"")</f>
        <v/>
      </c>
      <c r="AD959" s="62" t="str">
        <f>IFERROR(VLOOKUP($B959,'로템1,2단계-고장설명'!$B$4:$O$341,COLUMN()-16,FALSE),"")</f>
        <v/>
      </c>
    </row>
    <row r="960" spans="1:30" x14ac:dyDescent="0.4">
      <c r="A960" s="60">
        <v>958</v>
      </c>
      <c r="B960" s="60">
        <v>504</v>
      </c>
      <c r="C960" s="61" t="s">
        <v>16153</v>
      </c>
      <c r="D960" s="60" t="s">
        <v>3659</v>
      </c>
      <c r="E960" s="60">
        <v>3</v>
      </c>
      <c r="F960" s="60" t="s">
        <v>12000</v>
      </c>
      <c r="G960" s="60" t="s">
        <v>2821</v>
      </c>
      <c r="H960" s="57"/>
      <c r="L960" s="62">
        <v>958</v>
      </c>
      <c r="M960" s="140">
        <f t="shared" si="90"/>
        <v>504</v>
      </c>
      <c r="N960" s="62">
        <f t="shared" si="91"/>
        <v>504</v>
      </c>
      <c r="O960" s="62" t="str">
        <f t="shared" si="92"/>
        <v>DCU#3 3위(R2)-출입문 외부비상핸들 취급(EAD)</v>
      </c>
      <c r="P960" s="62" t="str">
        <f t="shared" si="93"/>
        <v>M2</v>
      </c>
      <c r="Q960" s="62" t="str">
        <f t="shared" si="94"/>
        <v>B</v>
      </c>
      <c r="R960" s="62" t="str">
        <f>IFERROR(VLOOKUP($B960,'로템1,2단계-고장설명'!$B$4:$O$341,COLUMN()-16,FALSE),"")</f>
        <v/>
      </c>
      <c r="S960" s="62" t="str">
        <f>IFERROR(VLOOKUP($B960,'로템1,2단계-고장설명'!$B$4:$O$341,COLUMN()-16,FALSE),"")</f>
        <v/>
      </c>
      <c r="T960" s="62" t="str">
        <f t="shared" si="95"/>
        <v>DCU</v>
      </c>
      <c r="U960" s="62" t="str">
        <f>IFERROR(VLOOKUP($B960,'로템1,2단계-고장설명'!$B$4:$O$341,COLUMN()-16,FALSE),"")</f>
        <v/>
      </c>
      <c r="V960" s="62" t="str">
        <f>IFERROR(VLOOKUP($B960,'로템1,2단계-고장설명'!$B$4:$O$341,COLUMN()-16,FALSE),"")</f>
        <v/>
      </c>
      <c r="W960" s="62" t="str">
        <f>IFERROR(VLOOKUP($B960,'로템1,2단계-고장설명'!$B$4:$O$341,COLUMN()-16,FALSE),"")</f>
        <v/>
      </c>
      <c r="X960" s="62" t="str">
        <f>IFERROR(VLOOKUP($B960,'로템1,2단계-고장설명'!$B$4:$O$341,COLUMN()-16,FALSE),"")</f>
        <v/>
      </c>
      <c r="Y960" s="62" t="str">
        <f>IFERROR(VLOOKUP($B960,'로템1,2단계-고장설명'!$B$4:$O$341,COLUMN()-16,FALSE),"")</f>
        <v/>
      </c>
      <c r="Z960" s="62" t="str">
        <f>IFERROR(VLOOKUP($B960,'로템1,2단계-고장설명'!$B$4:$O$341,COLUMN()-16,FALSE),"")</f>
        <v/>
      </c>
      <c r="AA960" s="62" t="str">
        <f>IFERROR(VLOOKUP($B960,'로템1,2단계-고장설명'!$B$4:$O$341,COLUMN()-16,FALSE),"")</f>
        <v/>
      </c>
      <c r="AB960" s="62" t="str">
        <f>IFERROR(VLOOKUP($B960,'로템1,2단계-고장설명'!$B$4:$O$341,COLUMN()-16,FALSE),"")</f>
        <v/>
      </c>
      <c r="AC960" s="62" t="str">
        <f>IFERROR(VLOOKUP($B960,'로템1,2단계-고장설명'!$B$4:$O$341,COLUMN()-16,FALSE),"")</f>
        <v/>
      </c>
      <c r="AD960" s="62" t="str">
        <f>IFERROR(VLOOKUP($B960,'로템1,2단계-고장설명'!$B$4:$O$341,COLUMN()-16,FALSE),"")</f>
        <v/>
      </c>
    </row>
    <row r="961" spans="1:30" x14ac:dyDescent="0.4">
      <c r="A961" s="60">
        <v>959</v>
      </c>
      <c r="B961" s="60">
        <v>505</v>
      </c>
      <c r="C961" s="61" t="s">
        <v>16154</v>
      </c>
      <c r="D961" s="60" t="s">
        <v>3659</v>
      </c>
      <c r="E961" s="60">
        <v>3</v>
      </c>
      <c r="F961" s="60" t="s">
        <v>12000</v>
      </c>
      <c r="G961" s="60" t="s">
        <v>3034</v>
      </c>
      <c r="H961" s="57"/>
      <c r="L961" s="62">
        <v>959</v>
      </c>
      <c r="M961" s="140">
        <f t="shared" si="90"/>
        <v>505</v>
      </c>
      <c r="N961" s="62">
        <f t="shared" si="91"/>
        <v>505</v>
      </c>
      <c r="O961" s="62" t="str">
        <f t="shared" si="92"/>
        <v>DCU#3 3위(R2)-출입문 입력 고전압</v>
      </c>
      <c r="P961" s="62" t="str">
        <f t="shared" si="93"/>
        <v>M2</v>
      </c>
      <c r="Q961" s="62" t="str">
        <f t="shared" si="94"/>
        <v>W</v>
      </c>
      <c r="R961" s="62" t="str">
        <f>IFERROR(VLOOKUP($B961,'로템1,2단계-고장설명'!$B$4:$O$341,COLUMN()-16,FALSE),"")</f>
        <v>DCU-입력고전압</v>
      </c>
      <c r="S961" s="62" t="str">
        <f>IFERROR(VLOOKUP($B961,'로템1,2단계-고장설명'!$B$4:$O$341,COLUMN()-16,FALSE),"")</f>
        <v>W</v>
      </c>
      <c r="T961" s="62" t="str">
        <f t="shared" si="95"/>
        <v>DCU</v>
      </c>
      <c r="U961" s="62" t="str">
        <f>IFERROR(VLOOKUP($B961,'로템1,2단계-고장설명'!$B$4:$O$341,COLUMN()-16,FALSE),"")</f>
        <v>DCU의 RS485 데이터 중 DCU-TCMS SD TEXT3의 Bit4 “High Voltage” 신호가 "1"이 되면 검지.</v>
      </c>
      <c r="V961" s="62" t="str">
        <f>IFERROR(VLOOKUP($B961,'로템1,2단계-고장설명'!$B$4:$O$341,COLUMN()-16,FALSE),"")</f>
        <v>고전압 상태. (그리 높지 않은 고전압 상태에서는 출입문 작동에 문제가 없으나, 140Vdc 이상의 큰 전압이 인가될 경우, DCU의 PCB 기판이 손상될 수 있음.)</v>
      </c>
      <c r="W961" s="62" t="str">
        <f>IFERROR(VLOOKUP($B961,'로템1,2단계-고장설명'!$B$4:$O$341,COLUMN()-16,FALSE),"")</f>
        <v>차량으로부터 인가되는 공급전원이 125Vdc 이상</v>
      </c>
      <c r="X961" s="62" t="str">
        <f>IFERROR(VLOOKUP($B961,'로템1,2단계-고장설명'!$B$4:$O$341,COLUMN()-16,FALSE),"")</f>
        <v>차량으로부터 인가되는 공급전원이 125Vdc 미만</v>
      </c>
      <c r="Y961" s="62" t="str">
        <f>IFERROR(VLOOKUP($B961,'로템1,2단계-고장설명'!$B$4:$O$341,COLUMN()-16,FALSE),"")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961" s="62" t="str">
        <f>IFERROR(VLOOKUP($B961,'로템1,2단계-고장설명'!$B$4:$O$341,COLUMN()-16,FALSE),"")</f>
        <v/>
      </c>
      <c r="AA961" s="62" t="str">
        <f>IFERROR(VLOOKUP($B961,'로템1,2단계-고장설명'!$B$4:$O$341,COLUMN()-16,FALSE),"")</f>
        <v>1단계40량, 2단계48량</v>
      </c>
      <c r="AB961" s="62" t="str">
        <f>IFERROR(VLOOKUP($B961,'로템1,2단계-고장설명'!$B$4:$O$341,COLUMN()-16,FALSE),"")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961" s="62" t="str">
        <f>IFERROR(VLOOKUP($B961,'로템1,2단계-고장설명'!$B$4:$O$341,COLUMN()-16,FALSE),"")</f>
        <v>2,3,4</v>
      </c>
      <c r="AD961" s="62" t="str">
        <f>IFERROR(VLOOKUP($B961,'로템1,2단계-고장설명'!$B$4:$O$341,COLUMN()-16,FALSE),"")</f>
        <v>Rotem</v>
      </c>
    </row>
    <row r="962" spans="1:30" x14ac:dyDescent="0.4">
      <c r="A962" s="60">
        <v>960</v>
      </c>
      <c r="B962" s="60">
        <v>506</v>
      </c>
      <c r="C962" s="61" t="s">
        <v>16155</v>
      </c>
      <c r="D962" s="60" t="s">
        <v>3659</v>
      </c>
      <c r="E962" s="60">
        <v>3</v>
      </c>
      <c r="F962" s="60" t="s">
        <v>12000</v>
      </c>
      <c r="G962" s="60" t="s">
        <v>3034</v>
      </c>
      <c r="H962" s="57"/>
      <c r="L962" s="62">
        <v>960</v>
      </c>
      <c r="M962" s="140">
        <f t="shared" si="90"/>
        <v>506</v>
      </c>
      <c r="N962" s="62">
        <f t="shared" si="91"/>
        <v>506</v>
      </c>
      <c r="O962" s="62" t="str">
        <f t="shared" si="92"/>
        <v>DCU#3 3위(R2)-출입문 입력 저전압</v>
      </c>
      <c r="P962" s="62" t="str">
        <f t="shared" si="93"/>
        <v>M2</v>
      </c>
      <c r="Q962" s="62" t="str">
        <f t="shared" si="94"/>
        <v>W</v>
      </c>
      <c r="R962" s="62" t="str">
        <f>IFERROR(VLOOKUP($B962,'로템1,2단계-고장설명'!$B$4:$O$341,COLUMN()-16,FALSE),"")</f>
        <v>DCU-입력저전압</v>
      </c>
      <c r="S962" s="62" t="str">
        <f>IFERROR(VLOOKUP($B962,'로템1,2단계-고장설명'!$B$4:$O$341,COLUMN()-16,FALSE),"")</f>
        <v>W</v>
      </c>
      <c r="T962" s="62" t="str">
        <f t="shared" si="95"/>
        <v>DCU</v>
      </c>
      <c r="U962" s="62" t="str">
        <f>IFERROR(VLOOKUP($B962,'로템1,2단계-고장설명'!$B$4:$O$341,COLUMN()-16,FALSE),"")</f>
        <v>DCU의 RS485 데이터 중 DCU-TCMS SD TEXT3의 Bit5 “Low Voltage” 신호가 "1"이 되면 검지.</v>
      </c>
      <c r="V962" s="62" t="str">
        <f>IFERROR(VLOOKUP($B962,'로템1,2단계-고장설명'!$B$4:$O$341,COLUMN()-16,FALSE),"")</f>
        <v>저전안 상태 (출입문 동작이 심하게 느려지거나 작동조차 안될 수 있음.)</v>
      </c>
      <c r="W962" s="62" t="str">
        <f>IFERROR(VLOOKUP($B962,'로템1,2단계-고장설명'!$B$4:$O$341,COLUMN()-16,FALSE),"")</f>
        <v>차량으로부터 인가되는 공급전원이 70Vdc 이하</v>
      </c>
      <c r="X962" s="62" t="str">
        <f>IFERROR(VLOOKUP($B962,'로템1,2단계-고장설명'!$B$4:$O$341,COLUMN()-16,FALSE),"")</f>
        <v>차량으로부터 인가되는 공급전원이 70Vdc 초과</v>
      </c>
      <c r="Y962" s="62" t="str">
        <f>IFERROR(VLOOKUP($B962,'로템1,2단계-고장설명'!$B$4:$O$341,COLUMN()-16,FALSE),"")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962" s="62" t="str">
        <f>IFERROR(VLOOKUP($B962,'로템1,2단계-고장설명'!$B$4:$O$341,COLUMN()-16,FALSE),"")</f>
        <v/>
      </c>
      <c r="AA962" s="62" t="str">
        <f>IFERROR(VLOOKUP($B962,'로템1,2단계-고장설명'!$B$4:$O$341,COLUMN()-16,FALSE),"")</f>
        <v>1단계40량, 2단계48량</v>
      </c>
      <c r="AB962" s="62" t="str">
        <f>IFERROR(VLOOKUP($B962,'로템1,2단계-고장설명'!$B$4:$O$341,COLUMN()-16,FALSE),"")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962" s="62" t="str">
        <f>IFERROR(VLOOKUP($B962,'로템1,2단계-고장설명'!$B$4:$O$341,COLUMN()-16,FALSE),"")</f>
        <v>2,3,4</v>
      </c>
      <c r="AD962" s="62" t="str">
        <f>IFERROR(VLOOKUP($B962,'로템1,2단계-고장설명'!$B$4:$O$341,COLUMN()-16,FALSE),"")</f>
        <v>Rotem</v>
      </c>
    </row>
    <row r="963" spans="1:30" x14ac:dyDescent="0.4">
      <c r="A963" s="60">
        <v>961</v>
      </c>
      <c r="B963" s="60">
        <v>507</v>
      </c>
      <c r="C963" s="61" t="s">
        <v>16156</v>
      </c>
      <c r="D963" s="60" t="s">
        <v>3659</v>
      </c>
      <c r="E963" s="60">
        <v>3</v>
      </c>
      <c r="F963" s="60" t="s">
        <v>12000</v>
      </c>
      <c r="G963" s="60" t="s">
        <v>2837</v>
      </c>
      <c r="H963" s="57"/>
      <c r="L963" s="62">
        <v>961</v>
      </c>
      <c r="M963" s="140">
        <f t="shared" si="90"/>
        <v>507</v>
      </c>
      <c r="N963" s="62">
        <f t="shared" si="91"/>
        <v>507</v>
      </c>
      <c r="O963" s="62" t="str">
        <f t="shared" si="92"/>
        <v>DCU#3 3위(R2)-초기화 실패</v>
      </c>
      <c r="P963" s="62" t="str">
        <f t="shared" si="93"/>
        <v>M2</v>
      </c>
      <c r="Q963" s="62" t="str">
        <f t="shared" si="94"/>
        <v>C</v>
      </c>
      <c r="R963" s="62" t="str">
        <f>IFERROR(VLOOKUP($B963,'로템1,2단계-고장설명'!$B$4:$O$341,COLUMN()-16,FALSE),"")</f>
        <v>DCU-초기화 실패</v>
      </c>
      <c r="S963" s="62" t="str">
        <f>IFERROR(VLOOKUP($B963,'로템1,2단계-고장설명'!$B$4:$O$341,COLUMN()-16,FALSE),"")</f>
        <v>C</v>
      </c>
      <c r="T963" s="62" t="str">
        <f t="shared" si="95"/>
        <v>DCU</v>
      </c>
      <c r="U963" s="62" t="str">
        <f>IFERROR(VLOOKUP($B963,'로템1,2단계-고장설명'!$B$4:$O$341,COLUMN()-16,FALSE),"")</f>
        <v>DCU의 RS485 데이터 중 DCU-TCMS SD TEXT4의 Bit5 "Calibration failure” 신호가 "1"이 되면 검지.</v>
      </c>
      <c r="V963" s="62" t="str">
        <f>IFERROR(VLOOKUP($B963,'로템1,2단계-고장설명'!$B$4:$O$341,COLUMN()-16,FALSE),"")</f>
        <v>초기화가 실패하여 정상적인 출임문 열림/닫힘이 불가능</v>
      </c>
      <c r="W963" s="62" t="str">
        <f>IFERROR(VLOOKUP($B963,'로템1,2단계-고장설명'!$B$4:$O$341,COLUMN()-16,FALSE),"")</f>
        <v>DCU 초기화 동작 중, 모터고장, 장애물 감지, 리미트 스위치 고장 등으로 인해 초기화를 완료하지 못하는 경우</v>
      </c>
      <c r="X963" s="62" t="str">
        <f>IFERROR(VLOOKUP($B963,'로템1,2단계-고장설명'!$B$4:$O$341,COLUMN()-16,FALSE),"")</f>
        <v>초기화 실패를 야기한 고장 코드를 확인하여 조치 후, 재 닫힘 명령을 주거나 DCU 전원 reset</v>
      </c>
      <c r="Y963" s="62" t="str">
        <f>IFERROR(VLOOKUP($B963,'로템1,2단계-고장설명'!$B$4:$O$341,COLUMN()-16,FALSE),"")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963" s="62" t="str">
        <f>IFERROR(VLOOKUP($B963,'로템1,2단계-고장설명'!$B$4:$O$341,COLUMN()-16,FALSE),"")</f>
        <v/>
      </c>
      <c r="AA963" s="62" t="str">
        <f>IFERROR(VLOOKUP($B963,'로템1,2단계-고장설명'!$B$4:$O$341,COLUMN()-16,FALSE),"")</f>
        <v>1단계40량, 2단계48량</v>
      </c>
      <c r="AB963" s="62" t="str">
        <f>IFERROR(VLOOKUP($B963,'로템1,2단계-고장설명'!$B$4:$O$341,COLUMN()-16,FALSE),"")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963" s="62" t="str">
        <f>IFERROR(VLOOKUP($B963,'로템1,2단계-고장설명'!$B$4:$O$341,COLUMN()-16,FALSE),"")</f>
        <v>2,3,4</v>
      </c>
      <c r="AD963" s="62" t="str">
        <f>IFERROR(VLOOKUP($B963,'로템1,2단계-고장설명'!$B$4:$O$341,COLUMN()-16,FALSE),"")</f>
        <v>Rotem</v>
      </c>
    </row>
    <row r="964" spans="1:30" x14ac:dyDescent="0.4">
      <c r="A964" s="60">
        <v>962</v>
      </c>
      <c r="B964" s="60">
        <v>508</v>
      </c>
      <c r="C964" s="61" t="s">
        <v>16157</v>
      </c>
      <c r="D964" s="60" t="s">
        <v>3659</v>
      </c>
      <c r="E964" s="60">
        <v>3</v>
      </c>
      <c r="F964" s="60" t="s">
        <v>12000</v>
      </c>
      <c r="G964" s="60" t="s">
        <v>2821</v>
      </c>
      <c r="H964" s="57"/>
      <c r="L964" s="62">
        <v>962</v>
      </c>
      <c r="M964" s="140">
        <f t="shared" si="90"/>
        <v>508</v>
      </c>
      <c r="N964" s="62">
        <f t="shared" si="91"/>
        <v>508</v>
      </c>
      <c r="O964" s="62" t="str">
        <f t="shared" si="92"/>
        <v>DCU#3 3위(R2)-출입문 모터/인코더 고장</v>
      </c>
      <c r="P964" s="62" t="str">
        <f t="shared" si="93"/>
        <v>M2</v>
      </c>
      <c r="Q964" s="62" t="str">
        <f t="shared" si="94"/>
        <v>B</v>
      </c>
      <c r="R964" s="62" t="str">
        <f>IFERROR(VLOOKUP($B964,'로템1,2단계-고장설명'!$B$4:$O$341,COLUMN()-16,FALSE),"")</f>
        <v>DCU-출입문 모터/인코더 고장</v>
      </c>
      <c r="S964" s="62" t="str">
        <f>IFERROR(VLOOKUP($B964,'로템1,2단계-고장설명'!$B$4:$O$341,COLUMN()-16,FALSE),"")</f>
        <v>B</v>
      </c>
      <c r="T964" s="62" t="str">
        <f t="shared" si="95"/>
        <v>DCU</v>
      </c>
      <c r="U964" s="62" t="str">
        <f>IFERROR(VLOOKUP($B964,'로템1,2단계-고장설명'!$B$4:$O$341,COLUMN()-16,FALSE),"")</f>
        <v>DCU의 RS485 데이터 중 DCU-TCMS SD TEXT4의 Bit4 "Motor / Encoder failure” 신호가 "1"이 되면 검지.</v>
      </c>
      <c r="V964" s="62" t="str">
        <f>IFERROR(VLOOKUP($B964,'로템1,2단계-고장설명'!$B$4:$O$341,COLUMN()-16,FALSE),"")</f>
        <v>출입문 정상동작 불가</v>
      </c>
      <c r="W964" s="62" t="str">
        <f>IFERROR(VLOOKUP($B964,'로템1,2단계-고장설명'!$B$4:$O$341,COLUMN()-16,FALSE),"")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964" s="62" t="str">
        <f>IFERROR(VLOOKUP($B964,'로템1,2단계-고장설명'!$B$4:$O$341,COLUMN()-16,FALSE),"")</f>
        <v>모터/인코더 및 DCU가 정상상태이고, 전기적 연결상태가 정상</v>
      </c>
      <c r="Y964" s="62" t="str">
        <f>IFERROR(VLOOKUP($B964,'로템1,2단계-고장설명'!$B$4:$O$341,COLUMN()-16,FALSE),"")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964" s="62" t="str">
        <f>IFERROR(VLOOKUP($B964,'로템1,2단계-고장설명'!$B$4:$O$341,COLUMN()-16,FALSE),"")</f>
        <v/>
      </c>
      <c r="AA964" s="62" t="str">
        <f>IFERROR(VLOOKUP($B964,'로템1,2단계-고장설명'!$B$4:$O$341,COLUMN()-16,FALSE),"")</f>
        <v>1단계40량, 2단계48량</v>
      </c>
      <c r="AB964" s="62" t="str">
        <f>IFERROR(VLOOKUP($B964,'로템1,2단계-고장설명'!$B$4:$O$341,COLUMN()-16,FALSE),"")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964" s="62" t="str">
        <f>IFERROR(VLOOKUP($B964,'로템1,2단계-고장설명'!$B$4:$O$341,COLUMN()-16,FALSE),"")</f>
        <v>2,3,4</v>
      </c>
      <c r="AD964" s="62" t="str">
        <f>IFERROR(VLOOKUP($B964,'로템1,2단계-고장설명'!$B$4:$O$341,COLUMN()-16,FALSE),"")</f>
        <v>Rotem</v>
      </c>
    </row>
    <row r="965" spans="1:30" x14ac:dyDescent="0.4">
      <c r="A965" s="60">
        <v>963</v>
      </c>
      <c r="B965" s="60">
        <v>509</v>
      </c>
      <c r="C965" s="61" t="s">
        <v>16158</v>
      </c>
      <c r="D965" s="60" t="s">
        <v>3659</v>
      </c>
      <c r="E965" s="60">
        <v>3</v>
      </c>
      <c r="F965" s="60" t="s">
        <v>12000</v>
      </c>
      <c r="G965" s="60" t="s">
        <v>2837</v>
      </c>
      <c r="H965" s="57"/>
      <c r="L965" s="62">
        <v>963</v>
      </c>
      <c r="M965" s="140">
        <f t="shared" si="90"/>
        <v>509</v>
      </c>
      <c r="N965" s="62">
        <f t="shared" si="91"/>
        <v>509</v>
      </c>
      <c r="O965" s="62" t="str">
        <f t="shared" si="92"/>
        <v>DCU#3 3위(R2)-출입문 잠김 리미트 스위치 고장</v>
      </c>
      <c r="P965" s="62" t="str">
        <f t="shared" si="93"/>
        <v>M2</v>
      </c>
      <c r="Q965" s="62" t="str">
        <f t="shared" si="94"/>
        <v>C</v>
      </c>
      <c r="R965" s="62" t="str">
        <f>IFERROR(VLOOKUP($B965,'로템1,2단계-고장설명'!$B$4:$O$341,COLUMN()-16,FALSE),"")</f>
        <v>DCU-출입문 잠김 리미트 스위치 고장</v>
      </c>
      <c r="S965" s="62" t="str">
        <f>IFERROR(VLOOKUP($B965,'로템1,2단계-고장설명'!$B$4:$O$341,COLUMN()-16,FALSE),"")</f>
        <v>C</v>
      </c>
      <c r="T965" s="62" t="str">
        <f t="shared" si="95"/>
        <v>DCU</v>
      </c>
      <c r="U965" s="62" t="str">
        <f>IFERROR(VLOOKUP($B965,'로템1,2단계-고장설명'!$B$4:$O$341,COLUMN()-16,FALSE),"")</f>
        <v>DCU의 RS485 데이터 중 DCU-TCMS SD TEXT4의 Bit1 "DLS Failure” 신호가 "1"이 되면 검지.</v>
      </c>
      <c r="V965" s="62" t="str">
        <f>IFERROR(VLOOKUP($B965,'로템1,2단계-고장설명'!$B$4:$O$341,COLUMN()-16,FALSE),"")</f>
        <v>출입문 잠김 상태 확인 불가</v>
      </c>
      <c r="W965" s="62" t="str">
        <f>IFERROR(VLOOKUP($B965,'로템1,2단계-고장설명'!$B$4:$O$341,COLUMN()-16,FALSE),"")</f>
        <v>1) 출입문이 열림 상태에서 DLS가 작동되어 있는 경우
2) 출입문이 닫힘 상태에서 DLS가 작동되지 않은 경우</v>
      </c>
      <c r="X965" s="62" t="str">
        <f>IFERROR(VLOOKUP($B965,'로템1,2단계-고장설명'!$B$4:$O$341,COLUMN()-16,FALSE),"")</f>
        <v>전기적 결선상태가 양호하고, 출입문 열림 닫힘 시, DLS가 정상적으로 작동</v>
      </c>
      <c r="Y965" s="62" t="str">
        <f>IFERROR(VLOOKUP($B965,'로템1,2단계-고장설명'!$B$4:$O$341,COLUMN()-16,FALSE),"")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965" s="62" t="str">
        <f>IFERROR(VLOOKUP($B965,'로템1,2단계-고장설명'!$B$4:$O$341,COLUMN()-16,FALSE),"")</f>
        <v/>
      </c>
      <c r="AA965" s="62" t="str">
        <f>IFERROR(VLOOKUP($B965,'로템1,2단계-고장설명'!$B$4:$O$341,COLUMN()-16,FALSE),"")</f>
        <v>1단계40량, 2단계48량</v>
      </c>
      <c r="AB965" s="62" t="str">
        <f>IFERROR(VLOOKUP($B965,'로템1,2단계-고장설명'!$B$4:$O$341,COLUMN()-16,FALSE),"")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965" s="62" t="str">
        <f>IFERROR(VLOOKUP($B965,'로템1,2단계-고장설명'!$B$4:$O$341,COLUMN()-16,FALSE),"")</f>
        <v>2,3,4</v>
      </c>
      <c r="AD965" s="62" t="str">
        <f>IFERROR(VLOOKUP($B965,'로템1,2단계-고장설명'!$B$4:$O$341,COLUMN()-16,FALSE),"")</f>
        <v>Rotem</v>
      </c>
    </row>
    <row r="966" spans="1:30" x14ac:dyDescent="0.4">
      <c r="A966" s="60">
        <v>964</v>
      </c>
      <c r="B966" s="60">
        <v>510</v>
      </c>
      <c r="C966" s="61" t="s">
        <v>16159</v>
      </c>
      <c r="D966" s="60" t="s">
        <v>3659</v>
      </c>
      <c r="E966" s="60">
        <v>3</v>
      </c>
      <c r="F966" s="60" t="s">
        <v>12000</v>
      </c>
      <c r="G966" s="60" t="s">
        <v>2837</v>
      </c>
      <c r="H966" s="57"/>
      <c r="L966" s="62">
        <v>964</v>
      </c>
      <c r="M966" s="140">
        <f t="shared" si="90"/>
        <v>510</v>
      </c>
      <c r="N966" s="62">
        <f t="shared" si="91"/>
        <v>510</v>
      </c>
      <c r="O966" s="62" t="str">
        <f t="shared" si="92"/>
        <v>DCU#3 3위(R2)-출입문 닫힘 리미트 스위치1 고장</v>
      </c>
      <c r="P966" s="62" t="str">
        <f t="shared" si="93"/>
        <v>M2</v>
      </c>
      <c r="Q966" s="62" t="str">
        <f t="shared" si="94"/>
        <v>C</v>
      </c>
      <c r="R966" s="62" t="str">
        <f>IFERROR(VLOOKUP($B966,'로템1,2단계-고장설명'!$B$4:$O$341,COLUMN()-16,FALSE),"")</f>
        <v>DCU-출입문 닫힘 리미트 스위치1 고장</v>
      </c>
      <c r="S966" s="62" t="str">
        <f>IFERROR(VLOOKUP($B966,'로템1,2단계-고장설명'!$B$4:$O$341,COLUMN()-16,FALSE),"")</f>
        <v>C</v>
      </c>
      <c r="T966" s="62" t="str">
        <f t="shared" si="95"/>
        <v>DCU</v>
      </c>
      <c r="U966" s="62" t="str">
        <f>IFERROR(VLOOKUP($B966,'로템1,2단계-고장설명'!$B$4:$O$341,COLUMN()-16,FALSE),"")</f>
        <v>DCU의 RS485 데이터 중 DCU-TCMS SD TEXT4의 Bit3 "DCS1 Failure(Leftt)” 신호가 "1"이 되면 검지.</v>
      </c>
      <c r="V966" s="62" t="str">
        <f>IFERROR(VLOOKUP($B966,'로템1,2단계-고장설명'!$B$4:$O$341,COLUMN()-16,FALSE),"")</f>
        <v>출입문 왼쪽 판넬 닫힘 상태 확인 불가</v>
      </c>
      <c r="W966" s="62" t="str">
        <f>IFERROR(VLOOKUP($B966,'로템1,2단계-고장설명'!$B$4:$O$341,COLUMN()-16,FALSE),"")</f>
        <v>1) 출입문이 열림 상태에서 DCS1이 작동되어 있는 경우
2) 출입문이 닫힘 상태에서 DCS1이 작동되지 않은 경우</v>
      </c>
      <c r="X966" s="62" t="str">
        <f>IFERROR(VLOOKUP($B966,'로템1,2단계-고장설명'!$B$4:$O$341,COLUMN()-16,FALSE),"")</f>
        <v>전기적 결선상태가 양호하고, 출입문 열림 닫힘 시, DCS1이 정상적으로 작동</v>
      </c>
      <c r="Y966" s="62" t="str">
        <f>IFERROR(VLOOKUP($B966,'로템1,2단계-고장설명'!$B$4:$O$341,COLUMN()-16,FALSE),"")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966" s="62" t="str">
        <f>IFERROR(VLOOKUP($B966,'로템1,2단계-고장설명'!$B$4:$O$341,COLUMN()-16,FALSE),"")</f>
        <v/>
      </c>
      <c r="AA966" s="62" t="str">
        <f>IFERROR(VLOOKUP($B966,'로템1,2단계-고장설명'!$B$4:$O$341,COLUMN()-16,FALSE),"")</f>
        <v>1단계40량, 2단계48량</v>
      </c>
      <c r="AB966" s="62" t="str">
        <f>IFERROR(VLOOKUP($B966,'로템1,2단계-고장설명'!$B$4:$O$341,COLUMN()-16,FALSE),"")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966" s="62" t="str">
        <f>IFERROR(VLOOKUP($B966,'로템1,2단계-고장설명'!$B$4:$O$341,COLUMN()-16,FALSE),"")</f>
        <v>2,3,4</v>
      </c>
      <c r="AD966" s="62" t="str">
        <f>IFERROR(VLOOKUP($B966,'로템1,2단계-고장설명'!$B$4:$O$341,COLUMN()-16,FALSE),"")</f>
        <v>Rotem</v>
      </c>
    </row>
    <row r="967" spans="1:30" x14ac:dyDescent="0.4">
      <c r="A967" s="60">
        <v>965</v>
      </c>
      <c r="B967" s="60">
        <v>511</v>
      </c>
      <c r="C967" s="61" t="s">
        <v>16160</v>
      </c>
      <c r="D967" s="60" t="s">
        <v>3659</v>
      </c>
      <c r="E967" s="60">
        <v>3</v>
      </c>
      <c r="F967" s="60" t="s">
        <v>12000</v>
      </c>
      <c r="G967" s="60" t="s">
        <v>2837</v>
      </c>
      <c r="H967" s="57"/>
      <c r="L967" s="62">
        <v>965</v>
      </c>
      <c r="M967" s="140">
        <f t="shared" si="90"/>
        <v>511</v>
      </c>
      <c r="N967" s="62">
        <f t="shared" si="91"/>
        <v>511</v>
      </c>
      <c r="O967" s="62" t="str">
        <f t="shared" si="92"/>
        <v>DCU#3 3위(R2)-출입문 닫힘 리미트 스위치2 고장</v>
      </c>
      <c r="P967" s="62" t="str">
        <f t="shared" si="93"/>
        <v>M2</v>
      </c>
      <c r="Q967" s="62" t="str">
        <f t="shared" si="94"/>
        <v>C</v>
      </c>
      <c r="R967" s="62" t="str">
        <f>IFERROR(VLOOKUP($B967,'로템1,2단계-고장설명'!$B$4:$O$341,COLUMN()-16,FALSE),"")</f>
        <v>DCU-출입문 닫힘 리미트 스위치2 고장</v>
      </c>
      <c r="S967" s="62" t="str">
        <f>IFERROR(VLOOKUP($B967,'로템1,2단계-고장설명'!$B$4:$O$341,COLUMN()-16,FALSE),"")</f>
        <v>C</v>
      </c>
      <c r="T967" s="62" t="str">
        <f t="shared" si="95"/>
        <v>DCU</v>
      </c>
      <c r="U967" s="62" t="str">
        <f>IFERROR(VLOOKUP($B967,'로템1,2단계-고장설명'!$B$4:$O$341,COLUMN()-16,FALSE),"")</f>
        <v>DCU의 RS485 데이터 중 DCU-TCMS SD TEXT4의 Bit2 "DCS2 Failure(Right)” 신호가 "1"이 되면 검지.</v>
      </c>
      <c r="V967" s="62" t="str">
        <f>IFERROR(VLOOKUP($B967,'로템1,2단계-고장설명'!$B$4:$O$341,COLUMN()-16,FALSE),"")</f>
        <v>출입문 오른쪽 판넬 닫힘 상태 확인 불가</v>
      </c>
      <c r="W967" s="62" t="str">
        <f>IFERROR(VLOOKUP($B967,'로템1,2단계-고장설명'!$B$4:$O$341,COLUMN()-16,FALSE),"")</f>
        <v>1) 출입문이 열림 상태에서 DCS2가 작동되어 있는 경우
2) 출입문이 닫힘 상태에서 DCS2가 작동되지 않은 경우</v>
      </c>
      <c r="X967" s="62" t="str">
        <f>IFERROR(VLOOKUP($B967,'로템1,2단계-고장설명'!$B$4:$O$341,COLUMN()-16,FALSE),"")</f>
        <v>전기적 결선상태가 양호하고, 출입문 열림 닫힘 시, DCS2가 정상적으로 작동</v>
      </c>
      <c r="Y967" s="62" t="str">
        <f>IFERROR(VLOOKUP($B967,'로템1,2단계-고장설명'!$B$4:$O$341,COLUMN()-16,FALSE),"")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967" s="62" t="str">
        <f>IFERROR(VLOOKUP($B967,'로템1,2단계-고장설명'!$B$4:$O$341,COLUMN()-16,FALSE),"")</f>
        <v/>
      </c>
      <c r="AA967" s="62" t="str">
        <f>IFERROR(VLOOKUP($B967,'로템1,2단계-고장설명'!$B$4:$O$341,COLUMN()-16,FALSE),"")</f>
        <v>1단계40량, 2단계48량</v>
      </c>
      <c r="AB967" s="62" t="str">
        <f>IFERROR(VLOOKUP($B967,'로템1,2단계-고장설명'!$B$4:$O$341,COLUMN()-16,FALSE),"")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967" s="62" t="str">
        <f>IFERROR(VLOOKUP($B967,'로템1,2단계-고장설명'!$B$4:$O$341,COLUMN()-16,FALSE),"")</f>
        <v>2,3,4</v>
      </c>
      <c r="AD967" s="62" t="str">
        <f>IFERROR(VLOOKUP($B967,'로템1,2단계-고장설명'!$B$4:$O$341,COLUMN()-16,FALSE),"")</f>
        <v>Rotem</v>
      </c>
    </row>
    <row r="968" spans="1:30" x14ac:dyDescent="0.4">
      <c r="A968" s="60">
        <v>966</v>
      </c>
      <c r="B968" s="60">
        <v>512</v>
      </c>
      <c r="C968" s="61" t="s">
        <v>16161</v>
      </c>
      <c r="D968" s="60" t="s">
        <v>3659</v>
      </c>
      <c r="E968" s="60">
        <v>3</v>
      </c>
      <c r="F968" s="60" t="s">
        <v>12000</v>
      </c>
      <c r="G968" s="60" t="s">
        <v>2837</v>
      </c>
      <c r="H968" s="57"/>
      <c r="L968" s="62">
        <v>966</v>
      </c>
      <c r="M968" s="140">
        <f t="shared" si="90"/>
        <v>512</v>
      </c>
      <c r="N968" s="62">
        <f t="shared" si="91"/>
        <v>512</v>
      </c>
      <c r="O968" s="62" t="str">
        <f t="shared" si="92"/>
        <v>DCU#3 3위(R2)-파라미터 로딩 실패</v>
      </c>
      <c r="P968" s="62" t="str">
        <f t="shared" si="93"/>
        <v>M2</v>
      </c>
      <c r="Q968" s="62" t="str">
        <f t="shared" si="94"/>
        <v>C</v>
      </c>
      <c r="R968" s="62" t="str">
        <f>IFERROR(VLOOKUP($B968,'로템1,2단계-고장설명'!$B$4:$O$341,COLUMN()-16,FALSE),"")</f>
        <v>DCU-파라미터 로딩 실패</v>
      </c>
      <c r="S968" s="62" t="str">
        <f>IFERROR(VLOOKUP($B968,'로템1,2단계-고장설명'!$B$4:$O$341,COLUMN()-16,FALSE),"")</f>
        <v>C</v>
      </c>
      <c r="T968" s="62" t="str">
        <f t="shared" si="95"/>
        <v>DCU</v>
      </c>
      <c r="U968" s="62" t="str">
        <f>IFERROR(VLOOKUP($B968,'로템1,2단계-고장설명'!$B$4:$O$341,COLUMN()-16,FALSE),"")</f>
        <v>DCU의 RS485 데이터 중 DCU-TCMS SD TEXT4의 Bit6 "Paraneter error” 신호가 "1"이 되면 검지.</v>
      </c>
      <c r="V968" s="62" t="str">
        <f>IFERROR(VLOOKUP($B968,'로템1,2단계-고장설명'!$B$4:$O$341,COLUMN()-16,FALSE),"")</f>
        <v>Parameter error 현시 (출입문은 정상작동 가능)</v>
      </c>
      <c r="W968" s="62" t="str">
        <f>IFERROR(VLOOKUP($B968,'로템1,2단계-고장설명'!$B$4:$O$341,COLUMN()-16,FALSE),"")</f>
        <v>DCU 자체내의 EEPROM으로부터 parameter 데이터 로딩 실패</v>
      </c>
      <c r="X968" s="62" t="str">
        <f>IFERROR(VLOOKUP($B968,'로템1,2단계-고장설명'!$B$4:$O$341,COLUMN()-16,FALSE),"")</f>
        <v>DCU의 EEPROM에서 parameter 로딩 완료</v>
      </c>
      <c r="Y968" s="62" t="str">
        <f>IFERROR(VLOOKUP($B968,'로템1,2단계-고장설명'!$B$4:$O$341,COLUMN()-16,FALSE),"")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968" s="62" t="str">
        <f>IFERROR(VLOOKUP($B968,'로템1,2단계-고장설명'!$B$4:$O$341,COLUMN()-16,FALSE),"")</f>
        <v/>
      </c>
      <c r="AA968" s="62" t="str">
        <f>IFERROR(VLOOKUP($B968,'로템1,2단계-고장설명'!$B$4:$O$341,COLUMN()-16,FALSE),"")</f>
        <v>1단계40량, 2단계48량</v>
      </c>
      <c r="AB968" s="62" t="str">
        <f>IFERROR(VLOOKUP($B968,'로템1,2단계-고장설명'!$B$4:$O$341,COLUMN()-16,FALSE),"")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968" s="62" t="str">
        <f>IFERROR(VLOOKUP($B968,'로템1,2단계-고장설명'!$B$4:$O$341,COLUMN()-16,FALSE),"")</f>
        <v>2,3,4</v>
      </c>
      <c r="AD968" s="62" t="str">
        <f>IFERROR(VLOOKUP($B968,'로템1,2단계-고장설명'!$B$4:$O$341,COLUMN()-16,FALSE),"")</f>
        <v>Rotem</v>
      </c>
    </row>
    <row r="969" spans="1:30" x14ac:dyDescent="0.4">
      <c r="A969" s="60">
        <v>967</v>
      </c>
      <c r="B969" s="60">
        <v>513</v>
      </c>
      <c r="C969" s="61" t="s">
        <v>16162</v>
      </c>
      <c r="D969" s="60" t="s">
        <v>3659</v>
      </c>
      <c r="E969" s="60">
        <v>3</v>
      </c>
      <c r="F969" s="60" t="s">
        <v>12000</v>
      </c>
      <c r="G969" s="60" t="s">
        <v>2837</v>
      </c>
      <c r="H969" s="57"/>
      <c r="L969" s="62">
        <v>967</v>
      </c>
      <c r="M969" s="140">
        <f t="shared" si="90"/>
        <v>513</v>
      </c>
      <c r="N969" s="62">
        <f t="shared" si="91"/>
        <v>513</v>
      </c>
      <c r="O969" s="62" t="str">
        <f t="shared" si="92"/>
        <v>DCU#3 3위(R2)-모듈 상태체크 에러</v>
      </c>
      <c r="P969" s="62" t="str">
        <f t="shared" si="93"/>
        <v>M2</v>
      </c>
      <c r="Q969" s="62" t="str">
        <f t="shared" si="94"/>
        <v>C</v>
      </c>
      <c r="R969" s="62" t="str">
        <f>IFERROR(VLOOKUP($B969,'로템1,2단계-고장설명'!$B$4:$O$341,COLUMN()-16,FALSE),"")</f>
        <v>DCU-모듈 상태체크 에러</v>
      </c>
      <c r="S969" s="62" t="str">
        <f>IFERROR(VLOOKUP($B969,'로템1,2단계-고장설명'!$B$4:$O$341,COLUMN()-16,FALSE),"")</f>
        <v>C</v>
      </c>
      <c r="T969" s="62" t="str">
        <f t="shared" si="95"/>
        <v>DCU</v>
      </c>
      <c r="U969" s="62" t="str">
        <f>IFERROR(VLOOKUP($B969,'로템1,2단계-고장설명'!$B$4:$O$341,COLUMN()-16,FALSE),"")</f>
        <v>DCU의 RS485 데이터 중 DCU-TCMS SD TEXT5의 Bit1 "Module check error” 신호가 "1"이 되면 검지.</v>
      </c>
      <c r="V969" s="62" t="str">
        <f>IFERROR(VLOOKUP($B969,'로템1,2단계-고장설명'!$B$4:$O$341,COLUMN()-16,FALSE),"")</f>
        <v>Module check error 현시 (출입문은 정상작동 가능)</v>
      </c>
      <c r="W969" s="62" t="str">
        <f>IFERROR(VLOOKUP($B969,'로템1,2단계-고장설명'!$B$4:$O$341,COLUMN()-16,FALSE),"")</f>
        <v>2중계 DCU의 ‘A’ 모듈과 ‘B’ 모듈 간, 상태체크 기능에 이상이 생긴 경우 고장 발생.</v>
      </c>
      <c r="X969" s="62" t="str">
        <f>IFERROR(VLOOKUP($B969,'로템1,2단계-고장설명'!$B$4:$O$341,COLUMN()-16,FALSE),"")</f>
        <v>DCU의 'A'모듈과 'B'모듈 간, 상태체크 정상</v>
      </c>
      <c r="Y969" s="62" t="str">
        <f>IFERROR(VLOOKUP($B969,'로템1,2단계-고장설명'!$B$4:$O$341,COLUMN()-16,FALSE),"")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969" s="62" t="str">
        <f>IFERROR(VLOOKUP($B969,'로템1,2단계-고장설명'!$B$4:$O$341,COLUMN()-16,FALSE),"")</f>
        <v/>
      </c>
      <c r="AA969" s="62" t="str">
        <f>IFERROR(VLOOKUP($B969,'로템1,2단계-고장설명'!$B$4:$O$341,COLUMN()-16,FALSE),"")</f>
        <v>1단계40량, 2단계48량</v>
      </c>
      <c r="AB969" s="62" t="str">
        <f>IFERROR(VLOOKUP($B969,'로템1,2단계-고장설명'!$B$4:$O$341,COLUMN()-16,FALSE),"")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969" s="62" t="str">
        <f>IFERROR(VLOOKUP($B969,'로템1,2단계-고장설명'!$B$4:$O$341,COLUMN()-16,FALSE),"")</f>
        <v>2,3,4</v>
      </c>
      <c r="AD969" s="62" t="str">
        <f>IFERROR(VLOOKUP($B969,'로템1,2단계-고장설명'!$B$4:$O$341,COLUMN()-16,FALSE),"")</f>
        <v>Rotem</v>
      </c>
    </row>
    <row r="970" spans="1:30" x14ac:dyDescent="0.4">
      <c r="A970" s="60">
        <v>968</v>
      </c>
      <c r="B970" s="60">
        <v>514</v>
      </c>
      <c r="C970" s="61" t="s">
        <v>16163</v>
      </c>
      <c r="D970" s="60" t="s">
        <v>3659</v>
      </c>
      <c r="E970" s="60">
        <v>3</v>
      </c>
      <c r="F970" s="60" t="s">
        <v>12000</v>
      </c>
      <c r="G970" s="60" t="s">
        <v>2837</v>
      </c>
      <c r="H970" s="57"/>
      <c r="L970" s="62">
        <v>968</v>
      </c>
      <c r="M970" s="140">
        <f t="shared" si="90"/>
        <v>514</v>
      </c>
      <c r="N970" s="62">
        <f t="shared" si="91"/>
        <v>514</v>
      </c>
      <c r="O970" s="62" t="str">
        <f t="shared" si="92"/>
        <v>DCU#3 3위(R2)-출입문 닫힘 시간 초과</v>
      </c>
      <c r="P970" s="62" t="str">
        <f t="shared" si="93"/>
        <v>M2</v>
      </c>
      <c r="Q970" s="62" t="str">
        <f t="shared" si="94"/>
        <v>C</v>
      </c>
      <c r="R970" s="62" t="str">
        <f>IFERROR(VLOOKUP($B970,'로템1,2단계-고장설명'!$B$4:$O$341,COLUMN()-16,FALSE),"")</f>
        <v>DCU-출입문 닫힘시간 초과</v>
      </c>
      <c r="S970" s="62" t="str">
        <f>IFERROR(VLOOKUP($B970,'로템1,2단계-고장설명'!$B$4:$O$341,COLUMN()-16,FALSE),"")</f>
        <v>C</v>
      </c>
      <c r="T970" s="62" t="str">
        <f t="shared" si="95"/>
        <v>DCU</v>
      </c>
      <c r="U970" s="62" t="str">
        <f>IFERROR(VLOOKUP($B970,'로템1,2단계-고장설명'!$B$4:$O$341,COLUMN()-16,FALSE),"")</f>
        <v>DCU의 RS485 데이터 중 DCU-TCMS SD TEXT5의 Bit2 "Close time out” 신호가 "1"이 되면 검지.</v>
      </c>
      <c r="V970" s="62" t="str">
        <f>IFERROR(VLOOKUP($B970,'로템1,2단계-고장설명'!$B$4:$O$341,COLUMN()-16,FALSE),"")</f>
        <v>Close time out 현시 (출입문은 정상작동 가능)</v>
      </c>
      <c r="W970" s="62" t="str">
        <f>IFERROR(VLOOKUP($B970,'로템1,2단계-고장설명'!$B$4:$O$341,COLUMN()-16,FALSE),"")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970" s="62" t="str">
        <f>IFERROR(VLOOKUP($B970,'로템1,2단계-고장설명'!$B$4:$O$341,COLUMN()-16,FALSE),"")</f>
        <v>출입문이 7초 이내에 닫힘 완료</v>
      </c>
      <c r="Y970" s="62" t="str">
        <f>IFERROR(VLOOKUP($B970,'로템1,2단계-고장설명'!$B$4:$O$341,COLUMN()-16,FALSE),"")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970" s="62" t="str">
        <f>IFERROR(VLOOKUP($B970,'로템1,2단계-고장설명'!$B$4:$O$341,COLUMN()-16,FALSE),"")</f>
        <v/>
      </c>
      <c r="AA970" s="62" t="str">
        <f>IFERROR(VLOOKUP($B970,'로템1,2단계-고장설명'!$B$4:$O$341,COLUMN()-16,FALSE),"")</f>
        <v>1단계40량, 2단계48량</v>
      </c>
      <c r="AB970" s="62" t="str">
        <f>IFERROR(VLOOKUP($B970,'로템1,2단계-고장설명'!$B$4:$O$341,COLUMN()-16,FALSE),"")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970" s="62" t="str">
        <f>IFERROR(VLOOKUP($B970,'로템1,2단계-고장설명'!$B$4:$O$341,COLUMN()-16,FALSE),"")</f>
        <v>2,3,4</v>
      </c>
      <c r="AD970" s="62" t="str">
        <f>IFERROR(VLOOKUP($B970,'로템1,2단계-고장설명'!$B$4:$O$341,COLUMN()-16,FALSE),"")</f>
        <v>Rotem</v>
      </c>
    </row>
    <row r="971" spans="1:30" x14ac:dyDescent="0.4">
      <c r="A971" s="60">
        <v>969</v>
      </c>
      <c r="B971" s="60">
        <v>515</v>
      </c>
      <c r="C971" s="61" t="s">
        <v>16164</v>
      </c>
      <c r="D971" s="60" t="s">
        <v>3659</v>
      </c>
      <c r="E971" s="60">
        <v>3</v>
      </c>
      <c r="F971" s="60" t="s">
        <v>12000</v>
      </c>
      <c r="G971" s="60" t="s">
        <v>2837</v>
      </c>
      <c r="H971" s="57"/>
      <c r="L971" s="62">
        <v>969</v>
      </c>
      <c r="M971" s="140">
        <f t="shared" si="90"/>
        <v>515</v>
      </c>
      <c r="N971" s="62">
        <f t="shared" si="91"/>
        <v>515</v>
      </c>
      <c r="O971" s="62" t="str">
        <f t="shared" si="92"/>
        <v>DCU#3 3위(R2)-출입문 열림 시간 초과</v>
      </c>
      <c r="P971" s="62" t="str">
        <f t="shared" si="93"/>
        <v>M2</v>
      </c>
      <c r="Q971" s="62" t="str">
        <f t="shared" si="94"/>
        <v>C</v>
      </c>
      <c r="R971" s="62" t="str">
        <f>IFERROR(VLOOKUP($B971,'로템1,2단계-고장설명'!$B$4:$O$341,COLUMN()-16,FALSE),"")</f>
        <v>DCU-출입문 열림시간 초과</v>
      </c>
      <c r="S971" s="62" t="str">
        <f>IFERROR(VLOOKUP($B971,'로템1,2단계-고장설명'!$B$4:$O$341,COLUMN()-16,FALSE),"")</f>
        <v>C</v>
      </c>
      <c r="T971" s="62" t="str">
        <f t="shared" si="95"/>
        <v>DCU</v>
      </c>
      <c r="U971" s="62" t="str">
        <f>IFERROR(VLOOKUP($B971,'로템1,2단계-고장설명'!$B$4:$O$341,COLUMN()-16,FALSE),"")</f>
        <v>DCU의 RS485 데이터 중 DCU-TCMS SD TEXT5의 Bit3 "Open time out” 신호가 "1"이 되면 검지.</v>
      </c>
      <c r="V971" s="62" t="str">
        <f>IFERROR(VLOOKUP($B971,'로템1,2단계-고장설명'!$B$4:$O$341,COLUMN()-16,FALSE),"")</f>
        <v>Close time out 현시 (출입문은 정상작동 가능)</v>
      </c>
      <c r="W971" s="62" t="str">
        <f>IFERROR(VLOOKUP($B971,'로템1,2단계-고장설명'!$B$4:$O$341,COLUMN()-16,FALSE),"")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971" s="62" t="str">
        <f>IFERROR(VLOOKUP($B971,'로템1,2단계-고장설명'!$B$4:$O$341,COLUMN()-16,FALSE),"")</f>
        <v>출입문이 6초 이내에 열림 완료</v>
      </c>
      <c r="Y971" s="62" t="str">
        <f>IFERROR(VLOOKUP($B971,'로템1,2단계-고장설명'!$B$4:$O$341,COLUMN()-16,FALSE),"")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971" s="62" t="str">
        <f>IFERROR(VLOOKUP($B971,'로템1,2단계-고장설명'!$B$4:$O$341,COLUMN()-16,FALSE),"")</f>
        <v/>
      </c>
      <c r="AA971" s="62" t="str">
        <f>IFERROR(VLOOKUP($B971,'로템1,2단계-고장설명'!$B$4:$O$341,COLUMN()-16,FALSE),"")</f>
        <v>1단계40량, 2단계48량</v>
      </c>
      <c r="AB971" s="62" t="str">
        <f>IFERROR(VLOOKUP($B971,'로템1,2단계-고장설명'!$B$4:$O$341,COLUMN()-16,FALSE),"")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971" s="62" t="str">
        <f>IFERROR(VLOOKUP($B971,'로템1,2단계-고장설명'!$B$4:$O$341,COLUMN()-16,FALSE),"")</f>
        <v>2,3,4</v>
      </c>
      <c r="AD971" s="62" t="str">
        <f>IFERROR(VLOOKUP($B971,'로템1,2단계-고장설명'!$B$4:$O$341,COLUMN()-16,FALSE),"")</f>
        <v>Rotem</v>
      </c>
    </row>
    <row r="972" spans="1:30" x14ac:dyDescent="0.4">
      <c r="A972" s="60">
        <v>970</v>
      </c>
      <c r="B972" s="60">
        <v>516</v>
      </c>
      <c r="C972" s="61" t="s">
        <v>16165</v>
      </c>
      <c r="D972" s="60" t="s">
        <v>3659</v>
      </c>
      <c r="E972" s="60">
        <v>3</v>
      </c>
      <c r="F972" s="60" t="s">
        <v>12000</v>
      </c>
      <c r="G972" s="60" t="s">
        <v>2837</v>
      </c>
      <c r="H972" s="57"/>
      <c r="L972" s="62">
        <v>970</v>
      </c>
      <c r="M972" s="140">
        <f t="shared" si="90"/>
        <v>516</v>
      </c>
      <c r="N972" s="62">
        <f t="shared" si="91"/>
        <v>516</v>
      </c>
      <c r="O972" s="62" t="str">
        <f t="shared" si="92"/>
        <v>DCU#3 3위(R2)-출입문 장애물로 인한 닫힘 실패</v>
      </c>
      <c r="P972" s="62" t="str">
        <f t="shared" si="93"/>
        <v>M2</v>
      </c>
      <c r="Q972" s="62" t="str">
        <f t="shared" si="94"/>
        <v>C</v>
      </c>
      <c r="R972" s="62" t="str">
        <f>IFERROR(VLOOKUP($B972,'로템1,2단계-고장설명'!$B$4:$O$341,COLUMN()-16,FALSE),"")</f>
        <v>DCU-출입문 장애물로 인한 닫힘 실패</v>
      </c>
      <c r="S972" s="62" t="str">
        <f>IFERROR(VLOOKUP($B972,'로템1,2단계-고장설명'!$B$4:$O$341,COLUMN()-16,FALSE),"")</f>
        <v>C</v>
      </c>
      <c r="T972" s="62" t="str">
        <f t="shared" si="95"/>
        <v>DCU</v>
      </c>
      <c r="U972" s="62" t="str">
        <f>IFERROR(VLOOKUP($B972,'로템1,2단계-고장설명'!$B$4:$O$341,COLUMN()-16,FALSE),"")</f>
        <v>DCU의 RS485 데이터 중 DCU-TCMS SD TEXT5의 Bit4 "Close failure due to obstacle” 신호가 "1"이 되면 검지.</v>
      </c>
      <c r="V972" s="62" t="str">
        <f>IFERROR(VLOOKUP($B972,'로템1,2단계-고장설명'!$B$4:$O$341,COLUMN()-16,FALSE),"")</f>
        <v>3회 재열림 및 재닫힘을 시도한 후, 출입문 완전 열림상태로 대기</v>
      </c>
      <c r="W972" s="62" t="str">
        <f>IFERROR(VLOOKUP($B972,'로템1,2단계-고장설명'!$B$4:$O$341,COLUMN()-16,FALSE),"")</f>
        <v>도어 닫힘 중 3회 장애물 감지로 인해 닫힘 완료 실패(물리적 장애물, 기구 부품 불량, DCU 불량)</v>
      </c>
      <c r="X972" s="62" t="str">
        <f>IFERROR(VLOOKUP($B972,'로템1,2단계-고장설명'!$B$4:$O$341,COLUMN()-16,FALSE),"")</f>
        <v>출입문 닫힘 시, 장애물 감지 없이 닫힘 완료</v>
      </c>
      <c r="Y972" s="62" t="str">
        <f>IFERROR(VLOOKUP($B972,'로템1,2단계-고장설명'!$B$4:$O$341,COLUMN()-16,FALSE),"")</f>
        <v>1) 출입문 구동부, 바닥면, 포켓 또는 개구부 사이에 이물질이 끼어 있는지 확인하여 조치한다.
2) 위 조치 후에도 문제가 지속될 경우, DCU를 교체한다.</v>
      </c>
      <c r="Z972" s="62" t="str">
        <f>IFERROR(VLOOKUP($B972,'로템1,2단계-고장설명'!$B$4:$O$341,COLUMN()-16,FALSE),"")</f>
        <v/>
      </c>
      <c r="AA972" s="62" t="str">
        <f>IFERROR(VLOOKUP($B972,'로템1,2단계-고장설명'!$B$4:$O$341,COLUMN()-16,FALSE),"")</f>
        <v>1단계40량, 2단계48량</v>
      </c>
      <c r="AB972" s="62" t="str">
        <f>IFERROR(VLOOKUP($B972,'로템1,2단계-고장설명'!$B$4:$O$341,COLUMN()-16,FALSE),"")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972" s="62" t="str">
        <f>IFERROR(VLOOKUP($B972,'로템1,2단계-고장설명'!$B$4:$O$341,COLUMN()-16,FALSE),"")</f>
        <v>2,3,4</v>
      </c>
      <c r="AD972" s="62" t="str">
        <f>IFERROR(VLOOKUP($B972,'로템1,2단계-고장설명'!$B$4:$O$341,COLUMN()-16,FALSE),"")</f>
        <v>Rotem</v>
      </c>
    </row>
    <row r="973" spans="1:30" x14ac:dyDescent="0.4">
      <c r="A973" s="60">
        <v>971</v>
      </c>
      <c r="B973" s="60">
        <v>517</v>
      </c>
      <c r="C973" s="61" t="s">
        <v>16166</v>
      </c>
      <c r="D973" s="60" t="s">
        <v>3659</v>
      </c>
      <c r="E973" s="60">
        <v>3</v>
      </c>
      <c r="F973" s="60" t="s">
        <v>12000</v>
      </c>
      <c r="G973" s="60" t="s">
        <v>2837</v>
      </c>
      <c r="H973" s="57"/>
      <c r="L973" s="62">
        <v>971</v>
      </c>
      <c r="M973" s="140">
        <f t="shared" si="90"/>
        <v>517</v>
      </c>
      <c r="N973" s="62">
        <f t="shared" si="91"/>
        <v>517</v>
      </c>
      <c r="O973" s="62" t="str">
        <f t="shared" si="92"/>
        <v>DCU#3 3위(R2)-출입문 장애물로 인한 열림 실패</v>
      </c>
      <c r="P973" s="62" t="str">
        <f t="shared" si="93"/>
        <v>M2</v>
      </c>
      <c r="Q973" s="62" t="str">
        <f t="shared" si="94"/>
        <v>C</v>
      </c>
      <c r="R973" s="62" t="str">
        <f>IFERROR(VLOOKUP($B973,'로템1,2단계-고장설명'!$B$4:$O$341,COLUMN()-16,FALSE),"")</f>
        <v>DCU-출입문 장애물로 인한 열림 실패</v>
      </c>
      <c r="S973" s="62" t="str">
        <f>IFERROR(VLOOKUP($B973,'로템1,2단계-고장설명'!$B$4:$O$341,COLUMN()-16,FALSE),"")</f>
        <v>C</v>
      </c>
      <c r="T973" s="62" t="str">
        <f t="shared" si="95"/>
        <v>DCU</v>
      </c>
      <c r="U973" s="62" t="str">
        <f>IFERROR(VLOOKUP($B973,'로템1,2단계-고장설명'!$B$4:$O$341,COLUMN()-16,FALSE),"")</f>
        <v>DCU의 RS485 데이터 중 DCU-TCMS SD TEXT5의 Bit4 "Open failure due to obstacle” 신호가 "1"이 되면 검지.</v>
      </c>
      <c r="V973" s="62" t="str">
        <f>IFERROR(VLOOKUP($B973,'로템1,2단계-고장설명'!$B$4:$O$341,COLUMN()-16,FALSE),"")</f>
        <v>3회 재닫힘 및 재열림을 시도한 후, 출입문 완전 닫힘상태로 대기</v>
      </c>
      <c r="W973" s="62" t="str">
        <f>IFERROR(VLOOKUP($B973,'로템1,2단계-고장설명'!$B$4:$O$341,COLUMN()-16,FALSE),"")</f>
        <v>도어 열림 중 3회 장애물 감지로 인해 열림 완료 실패(물리적 장애물, 기구 부품 불량, DCU 불량)</v>
      </c>
      <c r="X973" s="62" t="str">
        <f>IFERROR(VLOOKUP($B973,'로템1,2단계-고장설명'!$B$4:$O$341,COLUMN()-16,FALSE),"")</f>
        <v>출입문 열림 시, 장애물 감지 없이 열림 완료</v>
      </c>
      <c r="Y973" s="62" t="str">
        <f>IFERROR(VLOOKUP($B973,'로템1,2단계-고장설명'!$B$4:$O$341,COLUMN()-16,FALSE),"")</f>
        <v>1) 출입문 구동부, 바닥면, 포켓 또는 개구부 사이에 이물질이 끼어 있는지 확인하여 조치한다.
2) 위 조치 후에도 문제가 지속될 경우, DCU를 교체한다.</v>
      </c>
      <c r="Z973" s="62" t="str">
        <f>IFERROR(VLOOKUP($B973,'로템1,2단계-고장설명'!$B$4:$O$341,COLUMN()-16,FALSE),"")</f>
        <v/>
      </c>
      <c r="AA973" s="62" t="str">
        <f>IFERROR(VLOOKUP($B973,'로템1,2단계-고장설명'!$B$4:$O$341,COLUMN()-16,FALSE),"")</f>
        <v>1단계40량, 2단계48량</v>
      </c>
      <c r="AB973" s="62" t="str">
        <f>IFERROR(VLOOKUP($B973,'로템1,2단계-고장설명'!$B$4:$O$341,COLUMN()-16,FALSE),"")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973" s="62" t="str">
        <f>IFERROR(VLOOKUP($B973,'로템1,2단계-고장설명'!$B$4:$O$341,COLUMN()-16,FALSE),"")</f>
        <v>2,3,4</v>
      </c>
      <c r="AD973" s="62" t="str">
        <f>IFERROR(VLOOKUP($B973,'로템1,2단계-고장설명'!$B$4:$O$341,COLUMN()-16,FALSE),"")</f>
        <v>Rotem</v>
      </c>
    </row>
    <row r="974" spans="1:30" x14ac:dyDescent="0.4">
      <c r="A974" s="60">
        <v>972</v>
      </c>
      <c r="B974" s="60">
        <v>500</v>
      </c>
      <c r="C974" s="61" t="s">
        <v>3923</v>
      </c>
      <c r="D974" s="60" t="s">
        <v>3659</v>
      </c>
      <c r="E974" s="60">
        <v>3</v>
      </c>
      <c r="F974" s="60" t="s">
        <v>12000</v>
      </c>
      <c r="G974" s="60" t="s">
        <v>2837</v>
      </c>
      <c r="H974" s="57"/>
      <c r="L974" s="62">
        <v>972</v>
      </c>
      <c r="M974" s="140">
        <f t="shared" si="90"/>
        <v>500</v>
      </c>
      <c r="N974" s="62">
        <f t="shared" si="91"/>
        <v>500</v>
      </c>
      <c r="O974" s="62" t="str">
        <f t="shared" si="92"/>
        <v>DCU#3 5위(R3) 통신고장</v>
      </c>
      <c r="P974" s="62" t="str">
        <f t="shared" si="93"/>
        <v>M2</v>
      </c>
      <c r="Q974" s="62" t="str">
        <f t="shared" si="94"/>
        <v>C</v>
      </c>
      <c r="R974" s="62" t="str">
        <f>IFERROR(VLOOKUP($B974,'로템1,2단계-고장설명'!$B$4:$O$341,COLUMN()-16,FALSE),"")</f>
        <v>DCU 통신고장</v>
      </c>
      <c r="S974" s="62" t="str">
        <f>IFERROR(VLOOKUP($B974,'로템1,2단계-고장설명'!$B$4:$O$341,COLUMN()-16,FALSE),"")</f>
        <v>C</v>
      </c>
      <c r="T974" s="62" t="str">
        <f t="shared" si="95"/>
        <v>DCU</v>
      </c>
      <c r="U974" s="62" t="str">
        <f>IFERROR(VLOOKUP($B974,'로템1,2단계-고장설명'!$B$4:$O$341,COLUMN()-16,FALSE),"")</f>
        <v>DCU와 TCMS간 RS485 통신고장이 검지되면 발생.</v>
      </c>
      <c r="V974" s="62" t="str">
        <f>IFERROR(VLOOKUP($B974,'로템1,2단계-고장설명'!$B$4:$O$341,COLUMN()-16,FALSE),"")</f>
        <v>정상적으로 출입문을 취급했음에도 불구하고, 화면상 출입문의 개폐 상태 등의 변화가 없음.</v>
      </c>
      <c r="W974" s="62" t="str">
        <f>IFERROR(VLOOKUP($B974,'로템1,2단계-고장설명'!$B$4:$O$341,COLUMN()-16,FALSE),"")</f>
        <v>1) DCU 전원 CB OFF
2) 통신연결 불량
3) 해당 DCU가 검수요원에 의해 firmware 업데이트 중인 경우</v>
      </c>
      <c r="X974" s="62" t="str">
        <f>IFERROR(VLOOKUP($B974,'로템1,2단계-고장설명'!$B$4:$O$341,COLUMN()-16,FALSE),"")</f>
        <v>해당차량의 DCU 및 CU/TU 의 전원이 정상상태이고, 통신라인 연결상태가 정상</v>
      </c>
      <c r="Y974" s="62" t="str">
        <f>IFERROR(VLOOKUP($B974,'로템1,2단계-고장설명'!$B$4:$O$341,COLUMN()-16,FALSE),"")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974" s="62" t="str">
        <f>IFERROR(VLOOKUP($B974,'로템1,2단계-고장설명'!$B$4:$O$341,COLUMN()-16,FALSE),"")</f>
        <v/>
      </c>
      <c r="AA974" s="62" t="str">
        <f>IFERROR(VLOOKUP($B974,'로템1,2단계-고장설명'!$B$4:$O$341,COLUMN()-16,FALSE),"")</f>
        <v>1단계40량, 2단계48량</v>
      </c>
      <c r="AB974" s="62" t="str">
        <f>IFERROR(VLOOKUP($B974,'로템1,2단계-고장설명'!$B$4:$O$341,COLUMN()-16,FALSE),"")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974" s="62" t="str">
        <f>IFERROR(VLOOKUP($B974,'로템1,2단계-고장설명'!$B$4:$O$341,COLUMN()-16,FALSE),"")</f>
        <v>2,3,4</v>
      </c>
      <c r="AD974" s="62" t="str">
        <f>IFERROR(VLOOKUP($B974,'로템1,2단계-고장설명'!$B$4:$O$341,COLUMN()-16,FALSE),"")</f>
        <v>Rotem</v>
      </c>
    </row>
    <row r="975" spans="1:30" x14ac:dyDescent="0.4">
      <c r="A975" s="60">
        <v>973</v>
      </c>
      <c r="B975" s="60">
        <v>501</v>
      </c>
      <c r="C975" s="61" t="s">
        <v>16167</v>
      </c>
      <c r="D975" s="60" t="s">
        <v>3659</v>
      </c>
      <c r="E975" s="60">
        <v>3</v>
      </c>
      <c r="F975" s="60" t="s">
        <v>12000</v>
      </c>
      <c r="G975" s="60" t="s">
        <v>3034</v>
      </c>
      <c r="H975" s="57"/>
      <c r="L975" s="62">
        <v>973</v>
      </c>
      <c r="M975" s="140">
        <f t="shared" si="90"/>
        <v>501</v>
      </c>
      <c r="N975" s="62">
        <f t="shared" si="91"/>
        <v>501</v>
      </c>
      <c r="O975" s="62" t="str">
        <f t="shared" si="92"/>
        <v>DCU#3 5위(R3)-출입문 차단</v>
      </c>
      <c r="P975" s="62" t="str">
        <f t="shared" si="93"/>
        <v>M2</v>
      </c>
      <c r="Q975" s="62" t="str">
        <f t="shared" si="94"/>
        <v>W</v>
      </c>
      <c r="R975" s="62" t="str">
        <f>IFERROR(VLOOKUP($B975,'로템1,2단계-고장설명'!$B$4:$O$341,COLUMN()-16,FALSE),"")</f>
        <v/>
      </c>
      <c r="S975" s="62" t="str">
        <f>IFERROR(VLOOKUP($B975,'로템1,2단계-고장설명'!$B$4:$O$341,COLUMN()-16,FALSE),"")</f>
        <v/>
      </c>
      <c r="T975" s="62" t="str">
        <f t="shared" si="95"/>
        <v>DCU</v>
      </c>
      <c r="U975" s="62" t="str">
        <f>IFERROR(VLOOKUP($B975,'로템1,2단계-고장설명'!$B$4:$O$341,COLUMN()-16,FALSE),"")</f>
        <v/>
      </c>
      <c r="V975" s="62" t="str">
        <f>IFERROR(VLOOKUP($B975,'로템1,2단계-고장설명'!$B$4:$O$341,COLUMN()-16,FALSE),"")</f>
        <v/>
      </c>
      <c r="W975" s="62" t="str">
        <f>IFERROR(VLOOKUP($B975,'로템1,2단계-고장설명'!$B$4:$O$341,COLUMN()-16,FALSE),"")</f>
        <v/>
      </c>
      <c r="X975" s="62" t="str">
        <f>IFERROR(VLOOKUP($B975,'로템1,2단계-고장설명'!$B$4:$O$341,COLUMN()-16,FALSE),"")</f>
        <v/>
      </c>
      <c r="Y975" s="62" t="str">
        <f>IFERROR(VLOOKUP($B975,'로템1,2단계-고장설명'!$B$4:$O$341,COLUMN()-16,FALSE),"")</f>
        <v/>
      </c>
      <c r="Z975" s="62" t="str">
        <f>IFERROR(VLOOKUP($B975,'로템1,2단계-고장설명'!$B$4:$O$341,COLUMN()-16,FALSE),"")</f>
        <v/>
      </c>
      <c r="AA975" s="62" t="str">
        <f>IFERROR(VLOOKUP($B975,'로템1,2단계-고장설명'!$B$4:$O$341,COLUMN()-16,FALSE),"")</f>
        <v/>
      </c>
      <c r="AB975" s="62" t="str">
        <f>IFERROR(VLOOKUP($B975,'로템1,2단계-고장설명'!$B$4:$O$341,COLUMN()-16,FALSE),"")</f>
        <v/>
      </c>
      <c r="AC975" s="62" t="str">
        <f>IFERROR(VLOOKUP($B975,'로템1,2단계-고장설명'!$B$4:$O$341,COLUMN()-16,FALSE),"")</f>
        <v/>
      </c>
      <c r="AD975" s="62" t="str">
        <f>IFERROR(VLOOKUP($B975,'로템1,2단계-고장설명'!$B$4:$O$341,COLUMN()-16,FALSE),"")</f>
        <v/>
      </c>
    </row>
    <row r="976" spans="1:30" x14ac:dyDescent="0.4">
      <c r="A976" s="60">
        <v>974</v>
      </c>
      <c r="B976" s="60">
        <v>502</v>
      </c>
      <c r="C976" s="61" t="s">
        <v>16168</v>
      </c>
      <c r="D976" s="60" t="s">
        <v>3659</v>
      </c>
      <c r="E976" s="60">
        <v>3</v>
      </c>
      <c r="F976" s="60" t="s">
        <v>12000</v>
      </c>
      <c r="G976" s="60" t="s">
        <v>3034</v>
      </c>
      <c r="H976" s="57"/>
      <c r="L976" s="62">
        <v>974</v>
      </c>
      <c r="M976" s="140">
        <f t="shared" si="90"/>
        <v>502</v>
      </c>
      <c r="N976" s="62">
        <f t="shared" si="91"/>
        <v>502</v>
      </c>
      <c r="O976" s="62" t="str">
        <f t="shared" si="92"/>
        <v>DCU#3 5위(R3)-출입문 장애물검지</v>
      </c>
      <c r="P976" s="62" t="str">
        <f t="shared" si="93"/>
        <v>M2</v>
      </c>
      <c r="Q976" s="62" t="str">
        <f t="shared" si="94"/>
        <v>W</v>
      </c>
      <c r="R976" s="62" t="str">
        <f>IFERROR(VLOOKUP($B976,'로템1,2단계-고장설명'!$B$4:$O$341,COLUMN()-16,FALSE),"")</f>
        <v/>
      </c>
      <c r="S976" s="62" t="str">
        <f>IFERROR(VLOOKUP($B976,'로템1,2단계-고장설명'!$B$4:$O$341,COLUMN()-16,FALSE),"")</f>
        <v/>
      </c>
      <c r="T976" s="62" t="str">
        <f t="shared" si="95"/>
        <v>DCU</v>
      </c>
      <c r="U976" s="62" t="str">
        <f>IFERROR(VLOOKUP($B976,'로템1,2단계-고장설명'!$B$4:$O$341,COLUMN()-16,FALSE),"")</f>
        <v/>
      </c>
      <c r="V976" s="62" t="str">
        <f>IFERROR(VLOOKUP($B976,'로템1,2단계-고장설명'!$B$4:$O$341,COLUMN()-16,FALSE),"")</f>
        <v/>
      </c>
      <c r="W976" s="62" t="str">
        <f>IFERROR(VLOOKUP($B976,'로템1,2단계-고장설명'!$B$4:$O$341,COLUMN()-16,FALSE),"")</f>
        <v/>
      </c>
      <c r="X976" s="62" t="str">
        <f>IFERROR(VLOOKUP($B976,'로템1,2단계-고장설명'!$B$4:$O$341,COLUMN()-16,FALSE),"")</f>
        <v/>
      </c>
      <c r="Y976" s="62" t="str">
        <f>IFERROR(VLOOKUP($B976,'로템1,2단계-고장설명'!$B$4:$O$341,COLUMN()-16,FALSE),"")</f>
        <v/>
      </c>
      <c r="Z976" s="62" t="str">
        <f>IFERROR(VLOOKUP($B976,'로템1,2단계-고장설명'!$B$4:$O$341,COLUMN()-16,FALSE),"")</f>
        <v/>
      </c>
      <c r="AA976" s="62" t="str">
        <f>IFERROR(VLOOKUP($B976,'로템1,2단계-고장설명'!$B$4:$O$341,COLUMN()-16,FALSE),"")</f>
        <v/>
      </c>
      <c r="AB976" s="62" t="str">
        <f>IFERROR(VLOOKUP($B976,'로템1,2단계-고장설명'!$B$4:$O$341,COLUMN()-16,FALSE),"")</f>
        <v/>
      </c>
      <c r="AC976" s="62" t="str">
        <f>IFERROR(VLOOKUP($B976,'로템1,2단계-고장설명'!$B$4:$O$341,COLUMN()-16,FALSE),"")</f>
        <v/>
      </c>
      <c r="AD976" s="62" t="str">
        <f>IFERROR(VLOOKUP($B976,'로템1,2단계-고장설명'!$B$4:$O$341,COLUMN()-16,FALSE),"")</f>
        <v/>
      </c>
    </row>
    <row r="977" spans="1:30" x14ac:dyDescent="0.4">
      <c r="A977" s="60">
        <v>975</v>
      </c>
      <c r="B977" s="60">
        <v>503</v>
      </c>
      <c r="C977" s="61" t="s">
        <v>16169</v>
      </c>
      <c r="D977" s="60" t="s">
        <v>3659</v>
      </c>
      <c r="E977" s="60">
        <v>3</v>
      </c>
      <c r="F977" s="60" t="s">
        <v>12000</v>
      </c>
      <c r="G977" s="60" t="s">
        <v>2821</v>
      </c>
      <c r="H977" s="57"/>
      <c r="L977" s="62">
        <v>975</v>
      </c>
      <c r="M977" s="140">
        <f t="shared" si="90"/>
        <v>503</v>
      </c>
      <c r="N977" s="62">
        <f t="shared" si="91"/>
        <v>503</v>
      </c>
      <c r="O977" s="62" t="str">
        <f t="shared" si="92"/>
        <v>DCU#3 5위(R3)-출입문 내부비상핸들 취급(EED)</v>
      </c>
      <c r="P977" s="62" t="str">
        <f t="shared" si="93"/>
        <v>M2</v>
      </c>
      <c r="Q977" s="62" t="str">
        <f t="shared" si="94"/>
        <v>B</v>
      </c>
      <c r="R977" s="62" t="str">
        <f>IFERROR(VLOOKUP($B977,'로템1,2단계-고장설명'!$B$4:$O$341,COLUMN()-16,FALSE),"")</f>
        <v/>
      </c>
      <c r="S977" s="62" t="str">
        <f>IFERROR(VLOOKUP($B977,'로템1,2단계-고장설명'!$B$4:$O$341,COLUMN()-16,FALSE),"")</f>
        <v/>
      </c>
      <c r="T977" s="62" t="str">
        <f t="shared" si="95"/>
        <v>DCU</v>
      </c>
      <c r="U977" s="62" t="str">
        <f>IFERROR(VLOOKUP($B977,'로템1,2단계-고장설명'!$B$4:$O$341,COLUMN()-16,FALSE),"")</f>
        <v/>
      </c>
      <c r="V977" s="62" t="str">
        <f>IFERROR(VLOOKUP($B977,'로템1,2단계-고장설명'!$B$4:$O$341,COLUMN()-16,FALSE),"")</f>
        <v/>
      </c>
      <c r="W977" s="62" t="str">
        <f>IFERROR(VLOOKUP($B977,'로템1,2단계-고장설명'!$B$4:$O$341,COLUMN()-16,FALSE),"")</f>
        <v/>
      </c>
      <c r="X977" s="62" t="str">
        <f>IFERROR(VLOOKUP($B977,'로템1,2단계-고장설명'!$B$4:$O$341,COLUMN()-16,FALSE),"")</f>
        <v/>
      </c>
      <c r="Y977" s="62" t="str">
        <f>IFERROR(VLOOKUP($B977,'로템1,2단계-고장설명'!$B$4:$O$341,COLUMN()-16,FALSE),"")</f>
        <v/>
      </c>
      <c r="Z977" s="62" t="str">
        <f>IFERROR(VLOOKUP($B977,'로템1,2단계-고장설명'!$B$4:$O$341,COLUMN()-16,FALSE),"")</f>
        <v/>
      </c>
      <c r="AA977" s="62" t="str">
        <f>IFERROR(VLOOKUP($B977,'로템1,2단계-고장설명'!$B$4:$O$341,COLUMN()-16,FALSE),"")</f>
        <v/>
      </c>
      <c r="AB977" s="62" t="str">
        <f>IFERROR(VLOOKUP($B977,'로템1,2단계-고장설명'!$B$4:$O$341,COLUMN()-16,FALSE),"")</f>
        <v/>
      </c>
      <c r="AC977" s="62" t="str">
        <f>IFERROR(VLOOKUP($B977,'로템1,2단계-고장설명'!$B$4:$O$341,COLUMN()-16,FALSE),"")</f>
        <v/>
      </c>
      <c r="AD977" s="62" t="str">
        <f>IFERROR(VLOOKUP($B977,'로템1,2단계-고장설명'!$B$4:$O$341,COLUMN()-16,FALSE),"")</f>
        <v/>
      </c>
    </row>
    <row r="978" spans="1:30" x14ac:dyDescent="0.4">
      <c r="A978" s="60">
        <v>976</v>
      </c>
      <c r="B978" s="60">
        <v>504</v>
      </c>
      <c r="C978" s="61" t="s">
        <v>16170</v>
      </c>
      <c r="D978" s="60" t="s">
        <v>3659</v>
      </c>
      <c r="E978" s="60">
        <v>3</v>
      </c>
      <c r="F978" s="60" t="s">
        <v>12000</v>
      </c>
      <c r="G978" s="60" t="s">
        <v>2821</v>
      </c>
      <c r="H978" s="57"/>
      <c r="L978" s="62">
        <v>976</v>
      </c>
      <c r="M978" s="140">
        <f t="shared" si="90"/>
        <v>504</v>
      </c>
      <c r="N978" s="62">
        <f t="shared" si="91"/>
        <v>504</v>
      </c>
      <c r="O978" s="62" t="str">
        <f t="shared" si="92"/>
        <v>DCU#3 5위(R3)-출입문 외부비상핸들 취급(EAD)</v>
      </c>
      <c r="P978" s="62" t="str">
        <f t="shared" si="93"/>
        <v>M2</v>
      </c>
      <c r="Q978" s="62" t="str">
        <f t="shared" si="94"/>
        <v>B</v>
      </c>
      <c r="R978" s="62" t="str">
        <f>IFERROR(VLOOKUP($B978,'로템1,2단계-고장설명'!$B$4:$O$341,COLUMN()-16,FALSE),"")</f>
        <v/>
      </c>
      <c r="S978" s="62" t="str">
        <f>IFERROR(VLOOKUP($B978,'로템1,2단계-고장설명'!$B$4:$O$341,COLUMN()-16,FALSE),"")</f>
        <v/>
      </c>
      <c r="T978" s="62" t="str">
        <f t="shared" si="95"/>
        <v>DCU</v>
      </c>
      <c r="U978" s="62" t="str">
        <f>IFERROR(VLOOKUP($B978,'로템1,2단계-고장설명'!$B$4:$O$341,COLUMN()-16,FALSE),"")</f>
        <v/>
      </c>
      <c r="V978" s="62" t="str">
        <f>IFERROR(VLOOKUP($B978,'로템1,2단계-고장설명'!$B$4:$O$341,COLUMN()-16,FALSE),"")</f>
        <v/>
      </c>
      <c r="W978" s="62" t="str">
        <f>IFERROR(VLOOKUP($B978,'로템1,2단계-고장설명'!$B$4:$O$341,COLUMN()-16,FALSE),"")</f>
        <v/>
      </c>
      <c r="X978" s="62" t="str">
        <f>IFERROR(VLOOKUP($B978,'로템1,2단계-고장설명'!$B$4:$O$341,COLUMN()-16,FALSE),"")</f>
        <v/>
      </c>
      <c r="Y978" s="62" t="str">
        <f>IFERROR(VLOOKUP($B978,'로템1,2단계-고장설명'!$B$4:$O$341,COLUMN()-16,FALSE),"")</f>
        <v/>
      </c>
      <c r="Z978" s="62" t="str">
        <f>IFERROR(VLOOKUP($B978,'로템1,2단계-고장설명'!$B$4:$O$341,COLUMN()-16,FALSE),"")</f>
        <v/>
      </c>
      <c r="AA978" s="62" t="str">
        <f>IFERROR(VLOOKUP($B978,'로템1,2단계-고장설명'!$B$4:$O$341,COLUMN()-16,FALSE),"")</f>
        <v/>
      </c>
      <c r="AB978" s="62" t="str">
        <f>IFERROR(VLOOKUP($B978,'로템1,2단계-고장설명'!$B$4:$O$341,COLUMN()-16,FALSE),"")</f>
        <v/>
      </c>
      <c r="AC978" s="62" t="str">
        <f>IFERROR(VLOOKUP($B978,'로템1,2단계-고장설명'!$B$4:$O$341,COLUMN()-16,FALSE),"")</f>
        <v/>
      </c>
      <c r="AD978" s="62" t="str">
        <f>IFERROR(VLOOKUP($B978,'로템1,2단계-고장설명'!$B$4:$O$341,COLUMN()-16,FALSE),"")</f>
        <v/>
      </c>
    </row>
    <row r="979" spans="1:30" x14ac:dyDescent="0.4">
      <c r="A979" s="60">
        <v>977</v>
      </c>
      <c r="B979" s="60">
        <v>505</v>
      </c>
      <c r="C979" s="61" t="s">
        <v>16171</v>
      </c>
      <c r="D979" s="60" t="s">
        <v>3659</v>
      </c>
      <c r="E979" s="60">
        <v>3</v>
      </c>
      <c r="F979" s="60" t="s">
        <v>12000</v>
      </c>
      <c r="G979" s="60" t="s">
        <v>3034</v>
      </c>
      <c r="H979" s="57"/>
      <c r="L979" s="62">
        <v>977</v>
      </c>
      <c r="M979" s="140">
        <f t="shared" si="90"/>
        <v>505</v>
      </c>
      <c r="N979" s="62">
        <f t="shared" si="91"/>
        <v>505</v>
      </c>
      <c r="O979" s="62" t="str">
        <f t="shared" si="92"/>
        <v>DCU#3 5위(R3)-출입문 입력 고전압</v>
      </c>
      <c r="P979" s="62" t="str">
        <f t="shared" si="93"/>
        <v>M2</v>
      </c>
      <c r="Q979" s="62" t="str">
        <f t="shared" si="94"/>
        <v>W</v>
      </c>
      <c r="R979" s="62" t="str">
        <f>IFERROR(VLOOKUP($B979,'로템1,2단계-고장설명'!$B$4:$O$341,COLUMN()-16,FALSE),"")</f>
        <v>DCU-입력고전압</v>
      </c>
      <c r="S979" s="62" t="str">
        <f>IFERROR(VLOOKUP($B979,'로템1,2단계-고장설명'!$B$4:$O$341,COLUMN()-16,FALSE),"")</f>
        <v>W</v>
      </c>
      <c r="T979" s="62" t="str">
        <f t="shared" si="95"/>
        <v>DCU</v>
      </c>
      <c r="U979" s="62" t="str">
        <f>IFERROR(VLOOKUP($B979,'로템1,2단계-고장설명'!$B$4:$O$341,COLUMN()-16,FALSE),"")</f>
        <v>DCU의 RS485 데이터 중 DCU-TCMS SD TEXT3의 Bit4 “High Voltage” 신호가 "1"이 되면 검지.</v>
      </c>
      <c r="V979" s="62" t="str">
        <f>IFERROR(VLOOKUP($B979,'로템1,2단계-고장설명'!$B$4:$O$341,COLUMN()-16,FALSE),"")</f>
        <v>고전압 상태. (그리 높지 않은 고전압 상태에서는 출입문 작동에 문제가 없으나, 140Vdc 이상의 큰 전압이 인가될 경우, DCU의 PCB 기판이 손상될 수 있음.)</v>
      </c>
      <c r="W979" s="62" t="str">
        <f>IFERROR(VLOOKUP($B979,'로템1,2단계-고장설명'!$B$4:$O$341,COLUMN()-16,FALSE),"")</f>
        <v>차량으로부터 인가되는 공급전원이 125Vdc 이상</v>
      </c>
      <c r="X979" s="62" t="str">
        <f>IFERROR(VLOOKUP($B979,'로템1,2단계-고장설명'!$B$4:$O$341,COLUMN()-16,FALSE),"")</f>
        <v>차량으로부터 인가되는 공급전원이 125Vdc 미만</v>
      </c>
      <c r="Y979" s="62" t="str">
        <f>IFERROR(VLOOKUP($B979,'로템1,2단계-고장설명'!$B$4:$O$341,COLUMN()-16,FALSE),"")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979" s="62" t="str">
        <f>IFERROR(VLOOKUP($B979,'로템1,2단계-고장설명'!$B$4:$O$341,COLUMN()-16,FALSE),"")</f>
        <v/>
      </c>
      <c r="AA979" s="62" t="str">
        <f>IFERROR(VLOOKUP($B979,'로템1,2단계-고장설명'!$B$4:$O$341,COLUMN()-16,FALSE),"")</f>
        <v>1단계40량, 2단계48량</v>
      </c>
      <c r="AB979" s="62" t="str">
        <f>IFERROR(VLOOKUP($B979,'로템1,2단계-고장설명'!$B$4:$O$341,COLUMN()-16,FALSE),"")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979" s="62" t="str">
        <f>IFERROR(VLOOKUP($B979,'로템1,2단계-고장설명'!$B$4:$O$341,COLUMN()-16,FALSE),"")</f>
        <v>2,3,4</v>
      </c>
      <c r="AD979" s="62" t="str">
        <f>IFERROR(VLOOKUP($B979,'로템1,2단계-고장설명'!$B$4:$O$341,COLUMN()-16,FALSE),"")</f>
        <v>Rotem</v>
      </c>
    </row>
    <row r="980" spans="1:30" x14ac:dyDescent="0.4">
      <c r="A980" s="60">
        <v>978</v>
      </c>
      <c r="B980" s="60">
        <v>506</v>
      </c>
      <c r="C980" s="61" t="s">
        <v>16172</v>
      </c>
      <c r="D980" s="60" t="s">
        <v>3659</v>
      </c>
      <c r="E980" s="60">
        <v>3</v>
      </c>
      <c r="F980" s="60" t="s">
        <v>12000</v>
      </c>
      <c r="G980" s="60" t="s">
        <v>3034</v>
      </c>
      <c r="H980" s="57"/>
      <c r="L980" s="62">
        <v>978</v>
      </c>
      <c r="M980" s="140">
        <f t="shared" si="90"/>
        <v>506</v>
      </c>
      <c r="N980" s="62">
        <f t="shared" si="91"/>
        <v>506</v>
      </c>
      <c r="O980" s="62" t="str">
        <f t="shared" si="92"/>
        <v>DCU#3 5위(R3)-출입문 입력 저전압</v>
      </c>
      <c r="P980" s="62" t="str">
        <f t="shared" si="93"/>
        <v>M2</v>
      </c>
      <c r="Q980" s="62" t="str">
        <f t="shared" si="94"/>
        <v>W</v>
      </c>
      <c r="R980" s="62" t="str">
        <f>IFERROR(VLOOKUP($B980,'로템1,2단계-고장설명'!$B$4:$O$341,COLUMN()-16,FALSE),"")</f>
        <v>DCU-입력저전압</v>
      </c>
      <c r="S980" s="62" t="str">
        <f>IFERROR(VLOOKUP($B980,'로템1,2단계-고장설명'!$B$4:$O$341,COLUMN()-16,FALSE),"")</f>
        <v>W</v>
      </c>
      <c r="T980" s="62" t="str">
        <f t="shared" si="95"/>
        <v>DCU</v>
      </c>
      <c r="U980" s="62" t="str">
        <f>IFERROR(VLOOKUP($B980,'로템1,2단계-고장설명'!$B$4:$O$341,COLUMN()-16,FALSE),"")</f>
        <v>DCU의 RS485 데이터 중 DCU-TCMS SD TEXT3의 Bit5 “Low Voltage” 신호가 "1"이 되면 검지.</v>
      </c>
      <c r="V980" s="62" t="str">
        <f>IFERROR(VLOOKUP($B980,'로템1,2단계-고장설명'!$B$4:$O$341,COLUMN()-16,FALSE),"")</f>
        <v>저전안 상태 (출입문 동작이 심하게 느려지거나 작동조차 안될 수 있음.)</v>
      </c>
      <c r="W980" s="62" t="str">
        <f>IFERROR(VLOOKUP($B980,'로템1,2단계-고장설명'!$B$4:$O$341,COLUMN()-16,FALSE),"")</f>
        <v>차량으로부터 인가되는 공급전원이 70Vdc 이하</v>
      </c>
      <c r="X980" s="62" t="str">
        <f>IFERROR(VLOOKUP($B980,'로템1,2단계-고장설명'!$B$4:$O$341,COLUMN()-16,FALSE),"")</f>
        <v>차량으로부터 인가되는 공급전원이 70Vdc 초과</v>
      </c>
      <c r="Y980" s="62" t="str">
        <f>IFERROR(VLOOKUP($B980,'로템1,2단계-고장설명'!$B$4:$O$341,COLUMN()-16,FALSE),"")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980" s="62" t="str">
        <f>IFERROR(VLOOKUP($B980,'로템1,2단계-고장설명'!$B$4:$O$341,COLUMN()-16,FALSE),"")</f>
        <v/>
      </c>
      <c r="AA980" s="62" t="str">
        <f>IFERROR(VLOOKUP($B980,'로템1,2단계-고장설명'!$B$4:$O$341,COLUMN()-16,FALSE),"")</f>
        <v>1단계40량, 2단계48량</v>
      </c>
      <c r="AB980" s="62" t="str">
        <f>IFERROR(VLOOKUP($B980,'로템1,2단계-고장설명'!$B$4:$O$341,COLUMN()-16,FALSE),"")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980" s="62" t="str">
        <f>IFERROR(VLOOKUP($B980,'로템1,2단계-고장설명'!$B$4:$O$341,COLUMN()-16,FALSE),"")</f>
        <v>2,3,4</v>
      </c>
      <c r="AD980" s="62" t="str">
        <f>IFERROR(VLOOKUP($B980,'로템1,2단계-고장설명'!$B$4:$O$341,COLUMN()-16,FALSE),"")</f>
        <v>Rotem</v>
      </c>
    </row>
    <row r="981" spans="1:30" x14ac:dyDescent="0.4">
      <c r="A981" s="60">
        <v>979</v>
      </c>
      <c r="B981" s="60">
        <v>507</v>
      </c>
      <c r="C981" s="61" t="s">
        <v>16173</v>
      </c>
      <c r="D981" s="60" t="s">
        <v>3659</v>
      </c>
      <c r="E981" s="60">
        <v>3</v>
      </c>
      <c r="F981" s="60" t="s">
        <v>12000</v>
      </c>
      <c r="G981" s="60" t="s">
        <v>2837</v>
      </c>
      <c r="H981" s="57"/>
      <c r="L981" s="62">
        <v>979</v>
      </c>
      <c r="M981" s="140">
        <f t="shared" si="90"/>
        <v>507</v>
      </c>
      <c r="N981" s="62">
        <f t="shared" si="91"/>
        <v>507</v>
      </c>
      <c r="O981" s="62" t="str">
        <f t="shared" si="92"/>
        <v>DCU#3 5위(R3)-초기화 실패</v>
      </c>
      <c r="P981" s="62" t="str">
        <f t="shared" si="93"/>
        <v>M2</v>
      </c>
      <c r="Q981" s="62" t="str">
        <f t="shared" si="94"/>
        <v>C</v>
      </c>
      <c r="R981" s="62" t="str">
        <f>IFERROR(VLOOKUP($B981,'로템1,2단계-고장설명'!$B$4:$O$341,COLUMN()-16,FALSE),"")</f>
        <v>DCU-초기화 실패</v>
      </c>
      <c r="S981" s="62" t="str">
        <f>IFERROR(VLOOKUP($B981,'로템1,2단계-고장설명'!$B$4:$O$341,COLUMN()-16,FALSE),"")</f>
        <v>C</v>
      </c>
      <c r="T981" s="62" t="str">
        <f t="shared" si="95"/>
        <v>DCU</v>
      </c>
      <c r="U981" s="62" t="str">
        <f>IFERROR(VLOOKUP($B981,'로템1,2단계-고장설명'!$B$4:$O$341,COLUMN()-16,FALSE),"")</f>
        <v>DCU의 RS485 데이터 중 DCU-TCMS SD TEXT4의 Bit5 "Calibration failure” 신호가 "1"이 되면 검지.</v>
      </c>
      <c r="V981" s="62" t="str">
        <f>IFERROR(VLOOKUP($B981,'로템1,2단계-고장설명'!$B$4:$O$341,COLUMN()-16,FALSE),"")</f>
        <v>초기화가 실패하여 정상적인 출임문 열림/닫힘이 불가능</v>
      </c>
      <c r="W981" s="62" t="str">
        <f>IFERROR(VLOOKUP($B981,'로템1,2단계-고장설명'!$B$4:$O$341,COLUMN()-16,FALSE),"")</f>
        <v>DCU 초기화 동작 중, 모터고장, 장애물 감지, 리미트 스위치 고장 등으로 인해 초기화를 완료하지 못하는 경우</v>
      </c>
      <c r="X981" s="62" t="str">
        <f>IFERROR(VLOOKUP($B981,'로템1,2단계-고장설명'!$B$4:$O$341,COLUMN()-16,FALSE),"")</f>
        <v>초기화 실패를 야기한 고장 코드를 확인하여 조치 후, 재 닫힘 명령을 주거나 DCU 전원 reset</v>
      </c>
      <c r="Y981" s="62" t="str">
        <f>IFERROR(VLOOKUP($B981,'로템1,2단계-고장설명'!$B$4:$O$341,COLUMN()-16,FALSE),"")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981" s="62" t="str">
        <f>IFERROR(VLOOKUP($B981,'로템1,2단계-고장설명'!$B$4:$O$341,COLUMN()-16,FALSE),"")</f>
        <v/>
      </c>
      <c r="AA981" s="62" t="str">
        <f>IFERROR(VLOOKUP($B981,'로템1,2단계-고장설명'!$B$4:$O$341,COLUMN()-16,FALSE),"")</f>
        <v>1단계40량, 2단계48량</v>
      </c>
      <c r="AB981" s="62" t="str">
        <f>IFERROR(VLOOKUP($B981,'로템1,2단계-고장설명'!$B$4:$O$341,COLUMN()-16,FALSE),"")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981" s="62" t="str">
        <f>IFERROR(VLOOKUP($B981,'로템1,2단계-고장설명'!$B$4:$O$341,COLUMN()-16,FALSE),"")</f>
        <v>2,3,4</v>
      </c>
      <c r="AD981" s="62" t="str">
        <f>IFERROR(VLOOKUP($B981,'로템1,2단계-고장설명'!$B$4:$O$341,COLUMN()-16,FALSE),"")</f>
        <v>Rotem</v>
      </c>
    </row>
    <row r="982" spans="1:30" x14ac:dyDescent="0.4">
      <c r="A982" s="60">
        <v>980</v>
      </c>
      <c r="B982" s="60">
        <v>508</v>
      </c>
      <c r="C982" s="61" t="s">
        <v>16174</v>
      </c>
      <c r="D982" s="60" t="s">
        <v>3659</v>
      </c>
      <c r="E982" s="60">
        <v>3</v>
      </c>
      <c r="F982" s="60" t="s">
        <v>12000</v>
      </c>
      <c r="G982" s="60" t="s">
        <v>2821</v>
      </c>
      <c r="H982" s="57"/>
      <c r="L982" s="62">
        <v>980</v>
      </c>
      <c r="M982" s="140">
        <f t="shared" si="90"/>
        <v>508</v>
      </c>
      <c r="N982" s="62">
        <f t="shared" si="91"/>
        <v>508</v>
      </c>
      <c r="O982" s="62" t="str">
        <f t="shared" si="92"/>
        <v>DCU#3 5위(R3)-출입문 모터/인코더 고장</v>
      </c>
      <c r="P982" s="62" t="str">
        <f t="shared" si="93"/>
        <v>M2</v>
      </c>
      <c r="Q982" s="62" t="str">
        <f t="shared" si="94"/>
        <v>B</v>
      </c>
      <c r="R982" s="62" t="str">
        <f>IFERROR(VLOOKUP($B982,'로템1,2단계-고장설명'!$B$4:$O$341,COLUMN()-16,FALSE),"")</f>
        <v>DCU-출입문 모터/인코더 고장</v>
      </c>
      <c r="S982" s="62" t="str">
        <f>IFERROR(VLOOKUP($B982,'로템1,2단계-고장설명'!$B$4:$O$341,COLUMN()-16,FALSE),"")</f>
        <v>B</v>
      </c>
      <c r="T982" s="62" t="str">
        <f t="shared" si="95"/>
        <v>DCU</v>
      </c>
      <c r="U982" s="62" t="str">
        <f>IFERROR(VLOOKUP($B982,'로템1,2단계-고장설명'!$B$4:$O$341,COLUMN()-16,FALSE),"")</f>
        <v>DCU의 RS485 데이터 중 DCU-TCMS SD TEXT4의 Bit4 "Motor / Encoder failure” 신호가 "1"이 되면 검지.</v>
      </c>
      <c r="V982" s="62" t="str">
        <f>IFERROR(VLOOKUP($B982,'로템1,2단계-고장설명'!$B$4:$O$341,COLUMN()-16,FALSE),"")</f>
        <v>출입문 정상동작 불가</v>
      </c>
      <c r="W982" s="62" t="str">
        <f>IFERROR(VLOOKUP($B982,'로템1,2단계-고장설명'!$B$4:$O$341,COLUMN()-16,FALSE),"")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982" s="62" t="str">
        <f>IFERROR(VLOOKUP($B982,'로템1,2단계-고장설명'!$B$4:$O$341,COLUMN()-16,FALSE),"")</f>
        <v>모터/인코더 및 DCU가 정상상태이고, 전기적 연결상태가 정상</v>
      </c>
      <c r="Y982" s="62" t="str">
        <f>IFERROR(VLOOKUP($B982,'로템1,2단계-고장설명'!$B$4:$O$341,COLUMN()-16,FALSE),"")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982" s="62" t="str">
        <f>IFERROR(VLOOKUP($B982,'로템1,2단계-고장설명'!$B$4:$O$341,COLUMN()-16,FALSE),"")</f>
        <v/>
      </c>
      <c r="AA982" s="62" t="str">
        <f>IFERROR(VLOOKUP($B982,'로템1,2단계-고장설명'!$B$4:$O$341,COLUMN()-16,FALSE),"")</f>
        <v>1단계40량, 2단계48량</v>
      </c>
      <c r="AB982" s="62" t="str">
        <f>IFERROR(VLOOKUP($B982,'로템1,2단계-고장설명'!$B$4:$O$341,COLUMN()-16,FALSE),"")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982" s="62" t="str">
        <f>IFERROR(VLOOKUP($B982,'로템1,2단계-고장설명'!$B$4:$O$341,COLUMN()-16,FALSE),"")</f>
        <v>2,3,4</v>
      </c>
      <c r="AD982" s="62" t="str">
        <f>IFERROR(VLOOKUP($B982,'로템1,2단계-고장설명'!$B$4:$O$341,COLUMN()-16,FALSE),"")</f>
        <v>Rotem</v>
      </c>
    </row>
    <row r="983" spans="1:30" x14ac:dyDescent="0.4">
      <c r="A983" s="60">
        <v>981</v>
      </c>
      <c r="B983" s="60">
        <v>509</v>
      </c>
      <c r="C983" s="61" t="s">
        <v>16175</v>
      </c>
      <c r="D983" s="60" t="s">
        <v>3659</v>
      </c>
      <c r="E983" s="60">
        <v>3</v>
      </c>
      <c r="F983" s="60" t="s">
        <v>12000</v>
      </c>
      <c r="G983" s="60" t="s">
        <v>2837</v>
      </c>
      <c r="H983" s="57"/>
      <c r="L983" s="62">
        <v>981</v>
      </c>
      <c r="M983" s="140">
        <f t="shared" si="90"/>
        <v>509</v>
      </c>
      <c r="N983" s="62">
        <f t="shared" si="91"/>
        <v>509</v>
      </c>
      <c r="O983" s="62" t="str">
        <f t="shared" si="92"/>
        <v>DCU#3 5위(R3)-출입문 잠김 리미트 스위치 고장</v>
      </c>
      <c r="P983" s="62" t="str">
        <f t="shared" si="93"/>
        <v>M2</v>
      </c>
      <c r="Q983" s="62" t="str">
        <f t="shared" si="94"/>
        <v>C</v>
      </c>
      <c r="R983" s="62" t="str">
        <f>IFERROR(VLOOKUP($B983,'로템1,2단계-고장설명'!$B$4:$O$341,COLUMN()-16,FALSE),"")</f>
        <v>DCU-출입문 잠김 리미트 스위치 고장</v>
      </c>
      <c r="S983" s="62" t="str">
        <f>IFERROR(VLOOKUP($B983,'로템1,2단계-고장설명'!$B$4:$O$341,COLUMN()-16,FALSE),"")</f>
        <v>C</v>
      </c>
      <c r="T983" s="62" t="str">
        <f t="shared" si="95"/>
        <v>DCU</v>
      </c>
      <c r="U983" s="62" t="str">
        <f>IFERROR(VLOOKUP($B983,'로템1,2단계-고장설명'!$B$4:$O$341,COLUMN()-16,FALSE),"")</f>
        <v>DCU의 RS485 데이터 중 DCU-TCMS SD TEXT4의 Bit1 "DLS Failure” 신호가 "1"이 되면 검지.</v>
      </c>
      <c r="V983" s="62" t="str">
        <f>IFERROR(VLOOKUP($B983,'로템1,2단계-고장설명'!$B$4:$O$341,COLUMN()-16,FALSE),"")</f>
        <v>출입문 잠김 상태 확인 불가</v>
      </c>
      <c r="W983" s="62" t="str">
        <f>IFERROR(VLOOKUP($B983,'로템1,2단계-고장설명'!$B$4:$O$341,COLUMN()-16,FALSE),"")</f>
        <v>1) 출입문이 열림 상태에서 DLS가 작동되어 있는 경우
2) 출입문이 닫힘 상태에서 DLS가 작동되지 않은 경우</v>
      </c>
      <c r="X983" s="62" t="str">
        <f>IFERROR(VLOOKUP($B983,'로템1,2단계-고장설명'!$B$4:$O$341,COLUMN()-16,FALSE),"")</f>
        <v>전기적 결선상태가 양호하고, 출입문 열림 닫힘 시, DLS가 정상적으로 작동</v>
      </c>
      <c r="Y983" s="62" t="str">
        <f>IFERROR(VLOOKUP($B983,'로템1,2단계-고장설명'!$B$4:$O$341,COLUMN()-16,FALSE),"")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983" s="62" t="str">
        <f>IFERROR(VLOOKUP($B983,'로템1,2단계-고장설명'!$B$4:$O$341,COLUMN()-16,FALSE),"")</f>
        <v/>
      </c>
      <c r="AA983" s="62" t="str">
        <f>IFERROR(VLOOKUP($B983,'로템1,2단계-고장설명'!$B$4:$O$341,COLUMN()-16,FALSE),"")</f>
        <v>1단계40량, 2단계48량</v>
      </c>
      <c r="AB983" s="62" t="str">
        <f>IFERROR(VLOOKUP($B983,'로템1,2단계-고장설명'!$B$4:$O$341,COLUMN()-16,FALSE),"")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983" s="62" t="str">
        <f>IFERROR(VLOOKUP($B983,'로템1,2단계-고장설명'!$B$4:$O$341,COLUMN()-16,FALSE),"")</f>
        <v>2,3,4</v>
      </c>
      <c r="AD983" s="62" t="str">
        <f>IFERROR(VLOOKUP($B983,'로템1,2단계-고장설명'!$B$4:$O$341,COLUMN()-16,FALSE),"")</f>
        <v>Rotem</v>
      </c>
    </row>
    <row r="984" spans="1:30" x14ac:dyDescent="0.4">
      <c r="A984" s="60">
        <v>982</v>
      </c>
      <c r="B984" s="60">
        <v>510</v>
      </c>
      <c r="C984" s="61" t="s">
        <v>16176</v>
      </c>
      <c r="D984" s="60" t="s">
        <v>3659</v>
      </c>
      <c r="E984" s="60">
        <v>3</v>
      </c>
      <c r="F984" s="60" t="s">
        <v>12000</v>
      </c>
      <c r="G984" s="60" t="s">
        <v>2837</v>
      </c>
      <c r="H984" s="57"/>
      <c r="L984" s="62">
        <v>982</v>
      </c>
      <c r="M984" s="140">
        <f t="shared" si="90"/>
        <v>510</v>
      </c>
      <c r="N984" s="62">
        <f t="shared" si="91"/>
        <v>510</v>
      </c>
      <c r="O984" s="62" t="str">
        <f t="shared" si="92"/>
        <v>DCU#3 5위(R3)-출입문 닫힘 리미트 스위치1 고장</v>
      </c>
      <c r="P984" s="62" t="str">
        <f t="shared" si="93"/>
        <v>M2</v>
      </c>
      <c r="Q984" s="62" t="str">
        <f t="shared" si="94"/>
        <v>C</v>
      </c>
      <c r="R984" s="62" t="str">
        <f>IFERROR(VLOOKUP($B984,'로템1,2단계-고장설명'!$B$4:$O$341,COLUMN()-16,FALSE),"")</f>
        <v>DCU-출입문 닫힘 리미트 스위치1 고장</v>
      </c>
      <c r="S984" s="62" t="str">
        <f>IFERROR(VLOOKUP($B984,'로템1,2단계-고장설명'!$B$4:$O$341,COLUMN()-16,FALSE),"")</f>
        <v>C</v>
      </c>
      <c r="T984" s="62" t="str">
        <f t="shared" si="95"/>
        <v>DCU</v>
      </c>
      <c r="U984" s="62" t="str">
        <f>IFERROR(VLOOKUP($B984,'로템1,2단계-고장설명'!$B$4:$O$341,COLUMN()-16,FALSE),"")</f>
        <v>DCU의 RS485 데이터 중 DCU-TCMS SD TEXT4의 Bit3 "DCS1 Failure(Leftt)” 신호가 "1"이 되면 검지.</v>
      </c>
      <c r="V984" s="62" t="str">
        <f>IFERROR(VLOOKUP($B984,'로템1,2단계-고장설명'!$B$4:$O$341,COLUMN()-16,FALSE),"")</f>
        <v>출입문 왼쪽 판넬 닫힘 상태 확인 불가</v>
      </c>
      <c r="W984" s="62" t="str">
        <f>IFERROR(VLOOKUP($B984,'로템1,2단계-고장설명'!$B$4:$O$341,COLUMN()-16,FALSE),"")</f>
        <v>1) 출입문이 열림 상태에서 DCS1이 작동되어 있는 경우
2) 출입문이 닫힘 상태에서 DCS1이 작동되지 않은 경우</v>
      </c>
      <c r="X984" s="62" t="str">
        <f>IFERROR(VLOOKUP($B984,'로템1,2단계-고장설명'!$B$4:$O$341,COLUMN()-16,FALSE),"")</f>
        <v>전기적 결선상태가 양호하고, 출입문 열림 닫힘 시, DCS1이 정상적으로 작동</v>
      </c>
      <c r="Y984" s="62" t="str">
        <f>IFERROR(VLOOKUP($B984,'로템1,2단계-고장설명'!$B$4:$O$341,COLUMN()-16,FALSE),"")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984" s="62" t="str">
        <f>IFERROR(VLOOKUP($B984,'로템1,2단계-고장설명'!$B$4:$O$341,COLUMN()-16,FALSE),"")</f>
        <v/>
      </c>
      <c r="AA984" s="62" t="str">
        <f>IFERROR(VLOOKUP($B984,'로템1,2단계-고장설명'!$B$4:$O$341,COLUMN()-16,FALSE),"")</f>
        <v>1단계40량, 2단계48량</v>
      </c>
      <c r="AB984" s="62" t="str">
        <f>IFERROR(VLOOKUP($B984,'로템1,2단계-고장설명'!$B$4:$O$341,COLUMN()-16,FALSE),"")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984" s="62" t="str">
        <f>IFERROR(VLOOKUP($B984,'로템1,2단계-고장설명'!$B$4:$O$341,COLUMN()-16,FALSE),"")</f>
        <v>2,3,4</v>
      </c>
      <c r="AD984" s="62" t="str">
        <f>IFERROR(VLOOKUP($B984,'로템1,2단계-고장설명'!$B$4:$O$341,COLUMN()-16,FALSE),"")</f>
        <v>Rotem</v>
      </c>
    </row>
    <row r="985" spans="1:30" x14ac:dyDescent="0.4">
      <c r="A985" s="60">
        <v>983</v>
      </c>
      <c r="B985" s="60">
        <v>511</v>
      </c>
      <c r="C985" s="61" t="s">
        <v>16177</v>
      </c>
      <c r="D985" s="60" t="s">
        <v>3659</v>
      </c>
      <c r="E985" s="60">
        <v>3</v>
      </c>
      <c r="F985" s="60" t="s">
        <v>12000</v>
      </c>
      <c r="G985" s="60" t="s">
        <v>2837</v>
      </c>
      <c r="H985" s="57"/>
      <c r="L985" s="62">
        <v>983</v>
      </c>
      <c r="M985" s="140">
        <f t="shared" si="90"/>
        <v>511</v>
      </c>
      <c r="N985" s="62">
        <f t="shared" si="91"/>
        <v>511</v>
      </c>
      <c r="O985" s="62" t="str">
        <f t="shared" si="92"/>
        <v>DCU#3 5위(R3)-출입문 닫힘 리미트 스위치2 고장</v>
      </c>
      <c r="P985" s="62" t="str">
        <f t="shared" si="93"/>
        <v>M2</v>
      </c>
      <c r="Q985" s="62" t="str">
        <f t="shared" si="94"/>
        <v>C</v>
      </c>
      <c r="R985" s="62" t="str">
        <f>IFERROR(VLOOKUP($B985,'로템1,2단계-고장설명'!$B$4:$O$341,COLUMN()-16,FALSE),"")</f>
        <v>DCU-출입문 닫힘 리미트 스위치2 고장</v>
      </c>
      <c r="S985" s="62" t="str">
        <f>IFERROR(VLOOKUP($B985,'로템1,2단계-고장설명'!$B$4:$O$341,COLUMN()-16,FALSE),"")</f>
        <v>C</v>
      </c>
      <c r="T985" s="62" t="str">
        <f t="shared" si="95"/>
        <v>DCU</v>
      </c>
      <c r="U985" s="62" t="str">
        <f>IFERROR(VLOOKUP($B985,'로템1,2단계-고장설명'!$B$4:$O$341,COLUMN()-16,FALSE),"")</f>
        <v>DCU의 RS485 데이터 중 DCU-TCMS SD TEXT4의 Bit2 "DCS2 Failure(Right)” 신호가 "1"이 되면 검지.</v>
      </c>
      <c r="V985" s="62" t="str">
        <f>IFERROR(VLOOKUP($B985,'로템1,2단계-고장설명'!$B$4:$O$341,COLUMN()-16,FALSE),"")</f>
        <v>출입문 오른쪽 판넬 닫힘 상태 확인 불가</v>
      </c>
      <c r="W985" s="62" t="str">
        <f>IFERROR(VLOOKUP($B985,'로템1,2단계-고장설명'!$B$4:$O$341,COLUMN()-16,FALSE),"")</f>
        <v>1) 출입문이 열림 상태에서 DCS2가 작동되어 있는 경우
2) 출입문이 닫힘 상태에서 DCS2가 작동되지 않은 경우</v>
      </c>
      <c r="X985" s="62" t="str">
        <f>IFERROR(VLOOKUP($B985,'로템1,2단계-고장설명'!$B$4:$O$341,COLUMN()-16,FALSE),"")</f>
        <v>전기적 결선상태가 양호하고, 출입문 열림 닫힘 시, DCS2가 정상적으로 작동</v>
      </c>
      <c r="Y985" s="62" t="str">
        <f>IFERROR(VLOOKUP($B985,'로템1,2단계-고장설명'!$B$4:$O$341,COLUMN()-16,FALSE),"")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985" s="62" t="str">
        <f>IFERROR(VLOOKUP($B985,'로템1,2단계-고장설명'!$B$4:$O$341,COLUMN()-16,FALSE),"")</f>
        <v/>
      </c>
      <c r="AA985" s="62" t="str">
        <f>IFERROR(VLOOKUP($B985,'로템1,2단계-고장설명'!$B$4:$O$341,COLUMN()-16,FALSE),"")</f>
        <v>1단계40량, 2단계48량</v>
      </c>
      <c r="AB985" s="62" t="str">
        <f>IFERROR(VLOOKUP($B985,'로템1,2단계-고장설명'!$B$4:$O$341,COLUMN()-16,FALSE),"")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985" s="62" t="str">
        <f>IFERROR(VLOOKUP($B985,'로템1,2단계-고장설명'!$B$4:$O$341,COLUMN()-16,FALSE),"")</f>
        <v>2,3,4</v>
      </c>
      <c r="AD985" s="62" t="str">
        <f>IFERROR(VLOOKUP($B985,'로템1,2단계-고장설명'!$B$4:$O$341,COLUMN()-16,FALSE),"")</f>
        <v>Rotem</v>
      </c>
    </row>
    <row r="986" spans="1:30" x14ac:dyDescent="0.4">
      <c r="A986" s="60">
        <v>984</v>
      </c>
      <c r="B986" s="60">
        <v>512</v>
      </c>
      <c r="C986" s="61" t="s">
        <v>16178</v>
      </c>
      <c r="D986" s="60" t="s">
        <v>3659</v>
      </c>
      <c r="E986" s="60">
        <v>3</v>
      </c>
      <c r="F986" s="60" t="s">
        <v>12000</v>
      </c>
      <c r="G986" s="60" t="s">
        <v>2837</v>
      </c>
      <c r="H986" s="57"/>
      <c r="L986" s="62">
        <v>984</v>
      </c>
      <c r="M986" s="140">
        <f t="shared" si="90"/>
        <v>512</v>
      </c>
      <c r="N986" s="62">
        <f t="shared" si="91"/>
        <v>512</v>
      </c>
      <c r="O986" s="62" t="str">
        <f t="shared" si="92"/>
        <v>DCU#3 5위(R3)-파라미터 로딩 실패</v>
      </c>
      <c r="P986" s="62" t="str">
        <f t="shared" si="93"/>
        <v>M2</v>
      </c>
      <c r="Q986" s="62" t="str">
        <f t="shared" si="94"/>
        <v>C</v>
      </c>
      <c r="R986" s="62" t="str">
        <f>IFERROR(VLOOKUP($B986,'로템1,2단계-고장설명'!$B$4:$O$341,COLUMN()-16,FALSE),"")</f>
        <v>DCU-파라미터 로딩 실패</v>
      </c>
      <c r="S986" s="62" t="str">
        <f>IFERROR(VLOOKUP($B986,'로템1,2단계-고장설명'!$B$4:$O$341,COLUMN()-16,FALSE),"")</f>
        <v>C</v>
      </c>
      <c r="T986" s="62" t="str">
        <f t="shared" si="95"/>
        <v>DCU</v>
      </c>
      <c r="U986" s="62" t="str">
        <f>IFERROR(VLOOKUP($B986,'로템1,2단계-고장설명'!$B$4:$O$341,COLUMN()-16,FALSE),"")</f>
        <v>DCU의 RS485 데이터 중 DCU-TCMS SD TEXT4의 Bit6 "Paraneter error” 신호가 "1"이 되면 검지.</v>
      </c>
      <c r="V986" s="62" t="str">
        <f>IFERROR(VLOOKUP($B986,'로템1,2단계-고장설명'!$B$4:$O$341,COLUMN()-16,FALSE),"")</f>
        <v>Parameter error 현시 (출입문은 정상작동 가능)</v>
      </c>
      <c r="W986" s="62" t="str">
        <f>IFERROR(VLOOKUP($B986,'로템1,2단계-고장설명'!$B$4:$O$341,COLUMN()-16,FALSE),"")</f>
        <v>DCU 자체내의 EEPROM으로부터 parameter 데이터 로딩 실패</v>
      </c>
      <c r="X986" s="62" t="str">
        <f>IFERROR(VLOOKUP($B986,'로템1,2단계-고장설명'!$B$4:$O$341,COLUMN()-16,FALSE),"")</f>
        <v>DCU의 EEPROM에서 parameter 로딩 완료</v>
      </c>
      <c r="Y986" s="62" t="str">
        <f>IFERROR(VLOOKUP($B986,'로템1,2단계-고장설명'!$B$4:$O$341,COLUMN()-16,FALSE),"")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986" s="62" t="str">
        <f>IFERROR(VLOOKUP($B986,'로템1,2단계-고장설명'!$B$4:$O$341,COLUMN()-16,FALSE),"")</f>
        <v/>
      </c>
      <c r="AA986" s="62" t="str">
        <f>IFERROR(VLOOKUP($B986,'로템1,2단계-고장설명'!$B$4:$O$341,COLUMN()-16,FALSE),"")</f>
        <v>1단계40량, 2단계48량</v>
      </c>
      <c r="AB986" s="62" t="str">
        <f>IFERROR(VLOOKUP($B986,'로템1,2단계-고장설명'!$B$4:$O$341,COLUMN()-16,FALSE),"")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986" s="62" t="str">
        <f>IFERROR(VLOOKUP($B986,'로템1,2단계-고장설명'!$B$4:$O$341,COLUMN()-16,FALSE),"")</f>
        <v>2,3,4</v>
      </c>
      <c r="AD986" s="62" t="str">
        <f>IFERROR(VLOOKUP($B986,'로템1,2단계-고장설명'!$B$4:$O$341,COLUMN()-16,FALSE),"")</f>
        <v>Rotem</v>
      </c>
    </row>
    <row r="987" spans="1:30" x14ac:dyDescent="0.4">
      <c r="A987" s="60">
        <v>985</v>
      </c>
      <c r="B987" s="60">
        <v>513</v>
      </c>
      <c r="C987" s="61" t="s">
        <v>16179</v>
      </c>
      <c r="D987" s="60" t="s">
        <v>3659</v>
      </c>
      <c r="E987" s="60">
        <v>3</v>
      </c>
      <c r="F987" s="60" t="s">
        <v>12000</v>
      </c>
      <c r="G987" s="60" t="s">
        <v>2837</v>
      </c>
      <c r="H987" s="57"/>
      <c r="L987" s="62">
        <v>985</v>
      </c>
      <c r="M987" s="140">
        <f t="shared" si="90"/>
        <v>513</v>
      </c>
      <c r="N987" s="62">
        <f t="shared" si="91"/>
        <v>513</v>
      </c>
      <c r="O987" s="62" t="str">
        <f t="shared" si="92"/>
        <v>DCU#3 5위(R3)-모듈 상태체크 에러</v>
      </c>
      <c r="P987" s="62" t="str">
        <f t="shared" si="93"/>
        <v>M2</v>
      </c>
      <c r="Q987" s="62" t="str">
        <f t="shared" si="94"/>
        <v>C</v>
      </c>
      <c r="R987" s="62" t="str">
        <f>IFERROR(VLOOKUP($B987,'로템1,2단계-고장설명'!$B$4:$O$341,COLUMN()-16,FALSE),"")</f>
        <v>DCU-모듈 상태체크 에러</v>
      </c>
      <c r="S987" s="62" t="str">
        <f>IFERROR(VLOOKUP($B987,'로템1,2단계-고장설명'!$B$4:$O$341,COLUMN()-16,FALSE),"")</f>
        <v>C</v>
      </c>
      <c r="T987" s="62" t="str">
        <f t="shared" si="95"/>
        <v>DCU</v>
      </c>
      <c r="U987" s="62" t="str">
        <f>IFERROR(VLOOKUP($B987,'로템1,2단계-고장설명'!$B$4:$O$341,COLUMN()-16,FALSE),"")</f>
        <v>DCU의 RS485 데이터 중 DCU-TCMS SD TEXT5의 Bit1 "Module check error” 신호가 "1"이 되면 검지.</v>
      </c>
      <c r="V987" s="62" t="str">
        <f>IFERROR(VLOOKUP($B987,'로템1,2단계-고장설명'!$B$4:$O$341,COLUMN()-16,FALSE),"")</f>
        <v>Module check error 현시 (출입문은 정상작동 가능)</v>
      </c>
      <c r="W987" s="62" t="str">
        <f>IFERROR(VLOOKUP($B987,'로템1,2단계-고장설명'!$B$4:$O$341,COLUMN()-16,FALSE),"")</f>
        <v>2중계 DCU의 ‘A’ 모듈과 ‘B’ 모듈 간, 상태체크 기능에 이상이 생긴 경우 고장 발생.</v>
      </c>
      <c r="X987" s="62" t="str">
        <f>IFERROR(VLOOKUP($B987,'로템1,2단계-고장설명'!$B$4:$O$341,COLUMN()-16,FALSE),"")</f>
        <v>DCU의 'A'모듈과 'B'모듈 간, 상태체크 정상</v>
      </c>
      <c r="Y987" s="62" t="str">
        <f>IFERROR(VLOOKUP($B987,'로템1,2단계-고장설명'!$B$4:$O$341,COLUMN()-16,FALSE),"")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987" s="62" t="str">
        <f>IFERROR(VLOOKUP($B987,'로템1,2단계-고장설명'!$B$4:$O$341,COLUMN()-16,FALSE),"")</f>
        <v/>
      </c>
      <c r="AA987" s="62" t="str">
        <f>IFERROR(VLOOKUP($B987,'로템1,2단계-고장설명'!$B$4:$O$341,COLUMN()-16,FALSE),"")</f>
        <v>1단계40량, 2단계48량</v>
      </c>
      <c r="AB987" s="62" t="str">
        <f>IFERROR(VLOOKUP($B987,'로템1,2단계-고장설명'!$B$4:$O$341,COLUMN()-16,FALSE),"")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987" s="62" t="str">
        <f>IFERROR(VLOOKUP($B987,'로템1,2단계-고장설명'!$B$4:$O$341,COLUMN()-16,FALSE),"")</f>
        <v>2,3,4</v>
      </c>
      <c r="AD987" s="62" t="str">
        <f>IFERROR(VLOOKUP($B987,'로템1,2단계-고장설명'!$B$4:$O$341,COLUMN()-16,FALSE),"")</f>
        <v>Rotem</v>
      </c>
    </row>
    <row r="988" spans="1:30" x14ac:dyDescent="0.4">
      <c r="A988" s="60">
        <v>986</v>
      </c>
      <c r="B988" s="60">
        <v>514</v>
      </c>
      <c r="C988" s="61" t="s">
        <v>16180</v>
      </c>
      <c r="D988" s="60" t="s">
        <v>3659</v>
      </c>
      <c r="E988" s="60">
        <v>3</v>
      </c>
      <c r="F988" s="60" t="s">
        <v>12000</v>
      </c>
      <c r="G988" s="60" t="s">
        <v>2837</v>
      </c>
      <c r="H988" s="57"/>
      <c r="L988" s="62">
        <v>986</v>
      </c>
      <c r="M988" s="140">
        <f t="shared" si="90"/>
        <v>514</v>
      </c>
      <c r="N988" s="62">
        <f t="shared" si="91"/>
        <v>514</v>
      </c>
      <c r="O988" s="62" t="str">
        <f t="shared" si="92"/>
        <v>DCU#3 5위(R3)-출입문 닫힘 시간 초과</v>
      </c>
      <c r="P988" s="62" t="str">
        <f t="shared" si="93"/>
        <v>M2</v>
      </c>
      <c r="Q988" s="62" t="str">
        <f t="shared" si="94"/>
        <v>C</v>
      </c>
      <c r="R988" s="62" t="str">
        <f>IFERROR(VLOOKUP($B988,'로템1,2단계-고장설명'!$B$4:$O$341,COLUMN()-16,FALSE),"")</f>
        <v>DCU-출입문 닫힘시간 초과</v>
      </c>
      <c r="S988" s="62" t="str">
        <f>IFERROR(VLOOKUP($B988,'로템1,2단계-고장설명'!$B$4:$O$341,COLUMN()-16,FALSE),"")</f>
        <v>C</v>
      </c>
      <c r="T988" s="62" t="str">
        <f t="shared" si="95"/>
        <v>DCU</v>
      </c>
      <c r="U988" s="62" t="str">
        <f>IFERROR(VLOOKUP($B988,'로템1,2단계-고장설명'!$B$4:$O$341,COLUMN()-16,FALSE),"")</f>
        <v>DCU의 RS485 데이터 중 DCU-TCMS SD TEXT5의 Bit2 "Close time out” 신호가 "1"이 되면 검지.</v>
      </c>
      <c r="V988" s="62" t="str">
        <f>IFERROR(VLOOKUP($B988,'로템1,2단계-고장설명'!$B$4:$O$341,COLUMN()-16,FALSE),"")</f>
        <v>Close time out 현시 (출입문은 정상작동 가능)</v>
      </c>
      <c r="W988" s="62" t="str">
        <f>IFERROR(VLOOKUP($B988,'로템1,2단계-고장설명'!$B$4:$O$341,COLUMN()-16,FALSE),"")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988" s="62" t="str">
        <f>IFERROR(VLOOKUP($B988,'로템1,2단계-고장설명'!$B$4:$O$341,COLUMN()-16,FALSE),"")</f>
        <v>출입문이 7초 이내에 닫힘 완료</v>
      </c>
      <c r="Y988" s="62" t="str">
        <f>IFERROR(VLOOKUP($B988,'로템1,2단계-고장설명'!$B$4:$O$341,COLUMN()-16,FALSE),"")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988" s="62" t="str">
        <f>IFERROR(VLOOKUP($B988,'로템1,2단계-고장설명'!$B$4:$O$341,COLUMN()-16,FALSE),"")</f>
        <v/>
      </c>
      <c r="AA988" s="62" t="str">
        <f>IFERROR(VLOOKUP($B988,'로템1,2단계-고장설명'!$B$4:$O$341,COLUMN()-16,FALSE),"")</f>
        <v>1단계40량, 2단계48량</v>
      </c>
      <c r="AB988" s="62" t="str">
        <f>IFERROR(VLOOKUP($B988,'로템1,2단계-고장설명'!$B$4:$O$341,COLUMN()-16,FALSE),"")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988" s="62" t="str">
        <f>IFERROR(VLOOKUP($B988,'로템1,2단계-고장설명'!$B$4:$O$341,COLUMN()-16,FALSE),"")</f>
        <v>2,3,4</v>
      </c>
      <c r="AD988" s="62" t="str">
        <f>IFERROR(VLOOKUP($B988,'로템1,2단계-고장설명'!$B$4:$O$341,COLUMN()-16,FALSE),"")</f>
        <v>Rotem</v>
      </c>
    </row>
    <row r="989" spans="1:30" x14ac:dyDescent="0.4">
      <c r="A989" s="60">
        <v>987</v>
      </c>
      <c r="B989" s="60">
        <v>515</v>
      </c>
      <c r="C989" s="61" t="s">
        <v>16181</v>
      </c>
      <c r="D989" s="60" t="s">
        <v>3659</v>
      </c>
      <c r="E989" s="60">
        <v>3</v>
      </c>
      <c r="F989" s="60" t="s">
        <v>12000</v>
      </c>
      <c r="G989" s="60" t="s">
        <v>2837</v>
      </c>
      <c r="H989" s="57"/>
      <c r="L989" s="62">
        <v>987</v>
      </c>
      <c r="M989" s="140">
        <f t="shared" si="90"/>
        <v>515</v>
      </c>
      <c r="N989" s="62">
        <f t="shared" si="91"/>
        <v>515</v>
      </c>
      <c r="O989" s="62" t="str">
        <f t="shared" si="92"/>
        <v>DCU#3 5위(R3)-출입문 열림 시간 초과</v>
      </c>
      <c r="P989" s="62" t="str">
        <f t="shared" si="93"/>
        <v>M2</v>
      </c>
      <c r="Q989" s="62" t="str">
        <f t="shared" si="94"/>
        <v>C</v>
      </c>
      <c r="R989" s="62" t="str">
        <f>IFERROR(VLOOKUP($B989,'로템1,2단계-고장설명'!$B$4:$O$341,COLUMN()-16,FALSE),"")</f>
        <v>DCU-출입문 열림시간 초과</v>
      </c>
      <c r="S989" s="62" t="str">
        <f>IFERROR(VLOOKUP($B989,'로템1,2단계-고장설명'!$B$4:$O$341,COLUMN()-16,FALSE),"")</f>
        <v>C</v>
      </c>
      <c r="T989" s="62" t="str">
        <f t="shared" si="95"/>
        <v>DCU</v>
      </c>
      <c r="U989" s="62" t="str">
        <f>IFERROR(VLOOKUP($B989,'로템1,2단계-고장설명'!$B$4:$O$341,COLUMN()-16,FALSE),"")</f>
        <v>DCU의 RS485 데이터 중 DCU-TCMS SD TEXT5의 Bit3 "Open time out” 신호가 "1"이 되면 검지.</v>
      </c>
      <c r="V989" s="62" t="str">
        <f>IFERROR(VLOOKUP($B989,'로템1,2단계-고장설명'!$B$4:$O$341,COLUMN()-16,FALSE),"")</f>
        <v>Close time out 현시 (출입문은 정상작동 가능)</v>
      </c>
      <c r="W989" s="62" t="str">
        <f>IFERROR(VLOOKUP($B989,'로템1,2단계-고장설명'!$B$4:$O$341,COLUMN()-16,FALSE),"")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989" s="62" t="str">
        <f>IFERROR(VLOOKUP($B989,'로템1,2단계-고장설명'!$B$4:$O$341,COLUMN()-16,FALSE),"")</f>
        <v>출입문이 6초 이내에 열림 완료</v>
      </c>
      <c r="Y989" s="62" t="str">
        <f>IFERROR(VLOOKUP($B989,'로템1,2단계-고장설명'!$B$4:$O$341,COLUMN()-16,FALSE),"")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989" s="62" t="str">
        <f>IFERROR(VLOOKUP($B989,'로템1,2단계-고장설명'!$B$4:$O$341,COLUMN()-16,FALSE),"")</f>
        <v/>
      </c>
      <c r="AA989" s="62" t="str">
        <f>IFERROR(VLOOKUP($B989,'로템1,2단계-고장설명'!$B$4:$O$341,COLUMN()-16,FALSE),"")</f>
        <v>1단계40량, 2단계48량</v>
      </c>
      <c r="AB989" s="62" t="str">
        <f>IFERROR(VLOOKUP($B989,'로템1,2단계-고장설명'!$B$4:$O$341,COLUMN()-16,FALSE),"")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989" s="62" t="str">
        <f>IFERROR(VLOOKUP($B989,'로템1,2단계-고장설명'!$B$4:$O$341,COLUMN()-16,FALSE),"")</f>
        <v>2,3,4</v>
      </c>
      <c r="AD989" s="62" t="str">
        <f>IFERROR(VLOOKUP($B989,'로템1,2단계-고장설명'!$B$4:$O$341,COLUMN()-16,FALSE),"")</f>
        <v>Rotem</v>
      </c>
    </row>
    <row r="990" spans="1:30" x14ac:dyDescent="0.4">
      <c r="A990" s="60">
        <v>988</v>
      </c>
      <c r="B990" s="60">
        <v>516</v>
      </c>
      <c r="C990" s="61" t="s">
        <v>16182</v>
      </c>
      <c r="D990" s="60" t="s">
        <v>3659</v>
      </c>
      <c r="E990" s="60">
        <v>3</v>
      </c>
      <c r="F990" s="60" t="s">
        <v>12000</v>
      </c>
      <c r="G990" s="60" t="s">
        <v>2837</v>
      </c>
      <c r="H990" s="57"/>
      <c r="L990" s="62">
        <v>988</v>
      </c>
      <c r="M990" s="140">
        <f t="shared" ref="M990:M1053" si="96">B990</f>
        <v>516</v>
      </c>
      <c r="N990" s="62">
        <f t="shared" ref="N990:N1053" si="97">INT(B990)</f>
        <v>516</v>
      </c>
      <c r="O990" s="62" t="str">
        <f t="shared" ref="O990:O1053" si="98">C990</f>
        <v>DCU#3 5위(R3)-출입문 장애물로 인한 닫힘 실패</v>
      </c>
      <c r="P990" s="62" t="str">
        <f t="shared" ref="P990:P1053" si="99">D990</f>
        <v>M2</v>
      </c>
      <c r="Q990" s="62" t="str">
        <f t="shared" ref="Q990:Q1053" si="100">G990</f>
        <v>C</v>
      </c>
      <c r="R990" s="62" t="str">
        <f>IFERROR(VLOOKUP($B990,'로템1,2단계-고장설명'!$B$4:$O$341,COLUMN()-16,FALSE),"")</f>
        <v>DCU-출입문 장애물로 인한 닫힘 실패</v>
      </c>
      <c r="S990" s="62" t="str">
        <f>IFERROR(VLOOKUP($B990,'로템1,2단계-고장설명'!$B$4:$O$341,COLUMN()-16,FALSE),"")</f>
        <v>C</v>
      </c>
      <c r="T990" s="62" t="str">
        <f t="shared" ref="T990:T1053" si="101">F990</f>
        <v>DCU</v>
      </c>
      <c r="U990" s="62" t="str">
        <f>IFERROR(VLOOKUP($B990,'로템1,2단계-고장설명'!$B$4:$O$341,COLUMN()-16,FALSE),"")</f>
        <v>DCU의 RS485 데이터 중 DCU-TCMS SD TEXT5의 Bit4 "Close failure due to obstacle” 신호가 "1"이 되면 검지.</v>
      </c>
      <c r="V990" s="62" t="str">
        <f>IFERROR(VLOOKUP($B990,'로템1,2단계-고장설명'!$B$4:$O$341,COLUMN()-16,FALSE),"")</f>
        <v>3회 재열림 및 재닫힘을 시도한 후, 출입문 완전 열림상태로 대기</v>
      </c>
      <c r="W990" s="62" t="str">
        <f>IFERROR(VLOOKUP($B990,'로템1,2단계-고장설명'!$B$4:$O$341,COLUMN()-16,FALSE),"")</f>
        <v>도어 닫힘 중 3회 장애물 감지로 인해 닫힘 완료 실패(물리적 장애물, 기구 부품 불량, DCU 불량)</v>
      </c>
      <c r="X990" s="62" t="str">
        <f>IFERROR(VLOOKUP($B990,'로템1,2단계-고장설명'!$B$4:$O$341,COLUMN()-16,FALSE),"")</f>
        <v>출입문 닫힘 시, 장애물 감지 없이 닫힘 완료</v>
      </c>
      <c r="Y990" s="62" t="str">
        <f>IFERROR(VLOOKUP($B990,'로템1,2단계-고장설명'!$B$4:$O$341,COLUMN()-16,FALSE),"")</f>
        <v>1) 출입문 구동부, 바닥면, 포켓 또는 개구부 사이에 이물질이 끼어 있는지 확인하여 조치한다.
2) 위 조치 후에도 문제가 지속될 경우, DCU를 교체한다.</v>
      </c>
      <c r="Z990" s="62" t="str">
        <f>IFERROR(VLOOKUP($B990,'로템1,2단계-고장설명'!$B$4:$O$341,COLUMN()-16,FALSE),"")</f>
        <v/>
      </c>
      <c r="AA990" s="62" t="str">
        <f>IFERROR(VLOOKUP($B990,'로템1,2단계-고장설명'!$B$4:$O$341,COLUMN()-16,FALSE),"")</f>
        <v>1단계40량, 2단계48량</v>
      </c>
      <c r="AB990" s="62" t="str">
        <f>IFERROR(VLOOKUP($B990,'로템1,2단계-고장설명'!$B$4:$O$341,COLUMN()-16,FALSE),"")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990" s="62" t="str">
        <f>IFERROR(VLOOKUP($B990,'로템1,2단계-고장설명'!$B$4:$O$341,COLUMN()-16,FALSE),"")</f>
        <v>2,3,4</v>
      </c>
      <c r="AD990" s="62" t="str">
        <f>IFERROR(VLOOKUP($B990,'로템1,2단계-고장설명'!$B$4:$O$341,COLUMN()-16,FALSE),"")</f>
        <v>Rotem</v>
      </c>
    </row>
    <row r="991" spans="1:30" x14ac:dyDescent="0.4">
      <c r="A991" s="60">
        <v>989</v>
      </c>
      <c r="B991" s="60">
        <v>517</v>
      </c>
      <c r="C991" s="61" t="s">
        <v>16183</v>
      </c>
      <c r="D991" s="60" t="s">
        <v>3659</v>
      </c>
      <c r="E991" s="60">
        <v>3</v>
      </c>
      <c r="F991" s="60" t="s">
        <v>12000</v>
      </c>
      <c r="G991" s="60" t="s">
        <v>2837</v>
      </c>
      <c r="H991" s="57"/>
      <c r="L991" s="62">
        <v>989</v>
      </c>
      <c r="M991" s="140">
        <f t="shared" si="96"/>
        <v>517</v>
      </c>
      <c r="N991" s="62">
        <f t="shared" si="97"/>
        <v>517</v>
      </c>
      <c r="O991" s="62" t="str">
        <f t="shared" si="98"/>
        <v>DCU#3 5위(R3)-출입문 장애물로 인한 열림 실패</v>
      </c>
      <c r="P991" s="62" t="str">
        <f t="shared" si="99"/>
        <v>M2</v>
      </c>
      <c r="Q991" s="62" t="str">
        <f t="shared" si="100"/>
        <v>C</v>
      </c>
      <c r="R991" s="62" t="str">
        <f>IFERROR(VLOOKUP($B991,'로템1,2단계-고장설명'!$B$4:$O$341,COLUMN()-16,FALSE),"")</f>
        <v>DCU-출입문 장애물로 인한 열림 실패</v>
      </c>
      <c r="S991" s="62" t="str">
        <f>IFERROR(VLOOKUP($B991,'로템1,2단계-고장설명'!$B$4:$O$341,COLUMN()-16,FALSE),"")</f>
        <v>C</v>
      </c>
      <c r="T991" s="62" t="str">
        <f t="shared" si="101"/>
        <v>DCU</v>
      </c>
      <c r="U991" s="62" t="str">
        <f>IFERROR(VLOOKUP($B991,'로템1,2단계-고장설명'!$B$4:$O$341,COLUMN()-16,FALSE),"")</f>
        <v>DCU의 RS485 데이터 중 DCU-TCMS SD TEXT5의 Bit4 "Open failure due to obstacle” 신호가 "1"이 되면 검지.</v>
      </c>
      <c r="V991" s="62" t="str">
        <f>IFERROR(VLOOKUP($B991,'로템1,2단계-고장설명'!$B$4:$O$341,COLUMN()-16,FALSE),"")</f>
        <v>3회 재닫힘 및 재열림을 시도한 후, 출입문 완전 닫힘상태로 대기</v>
      </c>
      <c r="W991" s="62" t="str">
        <f>IFERROR(VLOOKUP($B991,'로템1,2단계-고장설명'!$B$4:$O$341,COLUMN()-16,FALSE),"")</f>
        <v>도어 열림 중 3회 장애물 감지로 인해 열림 완료 실패(물리적 장애물, 기구 부품 불량, DCU 불량)</v>
      </c>
      <c r="X991" s="62" t="str">
        <f>IFERROR(VLOOKUP($B991,'로템1,2단계-고장설명'!$B$4:$O$341,COLUMN()-16,FALSE),"")</f>
        <v>출입문 열림 시, 장애물 감지 없이 열림 완료</v>
      </c>
      <c r="Y991" s="62" t="str">
        <f>IFERROR(VLOOKUP($B991,'로템1,2단계-고장설명'!$B$4:$O$341,COLUMN()-16,FALSE),"")</f>
        <v>1) 출입문 구동부, 바닥면, 포켓 또는 개구부 사이에 이물질이 끼어 있는지 확인하여 조치한다.
2) 위 조치 후에도 문제가 지속될 경우, DCU를 교체한다.</v>
      </c>
      <c r="Z991" s="62" t="str">
        <f>IFERROR(VLOOKUP($B991,'로템1,2단계-고장설명'!$B$4:$O$341,COLUMN()-16,FALSE),"")</f>
        <v/>
      </c>
      <c r="AA991" s="62" t="str">
        <f>IFERROR(VLOOKUP($B991,'로템1,2단계-고장설명'!$B$4:$O$341,COLUMN()-16,FALSE),"")</f>
        <v>1단계40량, 2단계48량</v>
      </c>
      <c r="AB991" s="62" t="str">
        <f>IFERROR(VLOOKUP($B991,'로템1,2단계-고장설명'!$B$4:$O$341,COLUMN()-16,FALSE),"")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991" s="62" t="str">
        <f>IFERROR(VLOOKUP($B991,'로템1,2단계-고장설명'!$B$4:$O$341,COLUMN()-16,FALSE),"")</f>
        <v>2,3,4</v>
      </c>
      <c r="AD991" s="62" t="str">
        <f>IFERROR(VLOOKUP($B991,'로템1,2단계-고장설명'!$B$4:$O$341,COLUMN()-16,FALSE),"")</f>
        <v>Rotem</v>
      </c>
    </row>
    <row r="992" spans="1:30" x14ac:dyDescent="0.4">
      <c r="A992" s="60">
        <v>990</v>
      </c>
      <c r="B992" s="60">
        <v>500</v>
      </c>
      <c r="C992" s="61" t="s">
        <v>3924</v>
      </c>
      <c r="D992" s="60" t="s">
        <v>3660</v>
      </c>
      <c r="E992" s="60">
        <v>4</v>
      </c>
      <c r="F992" s="60" t="s">
        <v>12000</v>
      </c>
      <c r="G992" s="60" t="s">
        <v>2837</v>
      </c>
      <c r="H992" s="57"/>
      <c r="L992" s="62">
        <v>990</v>
      </c>
      <c r="M992" s="140">
        <f t="shared" si="96"/>
        <v>500</v>
      </c>
      <c r="N992" s="62">
        <f t="shared" si="97"/>
        <v>500</v>
      </c>
      <c r="O992" s="62" t="str">
        <f t="shared" si="98"/>
        <v>DCU#4 2위(L1) 통신고장</v>
      </c>
      <c r="P992" s="62" t="str">
        <f t="shared" si="99"/>
        <v>T1</v>
      </c>
      <c r="Q992" s="62" t="str">
        <f t="shared" si="100"/>
        <v>C</v>
      </c>
      <c r="R992" s="62" t="str">
        <f>IFERROR(VLOOKUP($B992,'로템1,2단계-고장설명'!$B$4:$O$341,COLUMN()-16,FALSE),"")</f>
        <v>DCU 통신고장</v>
      </c>
      <c r="S992" s="62" t="str">
        <f>IFERROR(VLOOKUP($B992,'로템1,2단계-고장설명'!$B$4:$O$341,COLUMN()-16,FALSE),"")</f>
        <v>C</v>
      </c>
      <c r="T992" s="62" t="str">
        <f t="shared" si="101"/>
        <v>DCU</v>
      </c>
      <c r="U992" s="62" t="str">
        <f>IFERROR(VLOOKUP($B992,'로템1,2단계-고장설명'!$B$4:$O$341,COLUMN()-16,FALSE),"")</f>
        <v>DCU와 TCMS간 RS485 통신고장이 검지되면 발생.</v>
      </c>
      <c r="V992" s="62" t="str">
        <f>IFERROR(VLOOKUP($B992,'로템1,2단계-고장설명'!$B$4:$O$341,COLUMN()-16,FALSE),"")</f>
        <v>정상적으로 출입문을 취급했음에도 불구하고, 화면상 출입문의 개폐 상태 등의 변화가 없음.</v>
      </c>
      <c r="W992" s="62" t="str">
        <f>IFERROR(VLOOKUP($B992,'로템1,2단계-고장설명'!$B$4:$O$341,COLUMN()-16,FALSE),"")</f>
        <v>1) DCU 전원 CB OFF
2) 통신연결 불량
3) 해당 DCU가 검수요원에 의해 firmware 업데이트 중인 경우</v>
      </c>
      <c r="X992" s="62" t="str">
        <f>IFERROR(VLOOKUP($B992,'로템1,2단계-고장설명'!$B$4:$O$341,COLUMN()-16,FALSE),"")</f>
        <v>해당차량의 DCU 및 CU/TU 의 전원이 정상상태이고, 통신라인 연결상태가 정상</v>
      </c>
      <c r="Y992" s="62" t="str">
        <f>IFERROR(VLOOKUP($B992,'로템1,2단계-고장설명'!$B$4:$O$341,COLUMN()-16,FALSE),"")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992" s="62" t="str">
        <f>IFERROR(VLOOKUP($B992,'로템1,2단계-고장설명'!$B$4:$O$341,COLUMN()-16,FALSE),"")</f>
        <v/>
      </c>
      <c r="AA992" s="62" t="str">
        <f>IFERROR(VLOOKUP($B992,'로템1,2단계-고장설명'!$B$4:$O$341,COLUMN()-16,FALSE),"")</f>
        <v>1단계40량, 2단계48량</v>
      </c>
      <c r="AB992" s="62" t="str">
        <f>IFERROR(VLOOKUP($B992,'로템1,2단계-고장설명'!$B$4:$O$341,COLUMN()-16,FALSE),"")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992" s="62" t="str">
        <f>IFERROR(VLOOKUP($B992,'로템1,2단계-고장설명'!$B$4:$O$341,COLUMN()-16,FALSE),"")</f>
        <v>2,3,4</v>
      </c>
      <c r="AD992" s="62" t="str">
        <f>IFERROR(VLOOKUP($B992,'로템1,2단계-고장설명'!$B$4:$O$341,COLUMN()-16,FALSE),"")</f>
        <v>Rotem</v>
      </c>
    </row>
    <row r="993" spans="1:30" x14ac:dyDescent="0.4">
      <c r="A993" s="60">
        <v>991</v>
      </c>
      <c r="B993" s="60">
        <v>501</v>
      </c>
      <c r="C993" s="61" t="s">
        <v>16184</v>
      </c>
      <c r="D993" s="60" t="s">
        <v>3660</v>
      </c>
      <c r="E993" s="60">
        <v>4</v>
      </c>
      <c r="F993" s="60" t="s">
        <v>12000</v>
      </c>
      <c r="G993" s="60" t="s">
        <v>3034</v>
      </c>
      <c r="H993" s="57"/>
      <c r="L993" s="62">
        <v>991</v>
      </c>
      <c r="M993" s="140">
        <f t="shared" si="96"/>
        <v>501</v>
      </c>
      <c r="N993" s="62">
        <f t="shared" si="97"/>
        <v>501</v>
      </c>
      <c r="O993" s="62" t="str">
        <f t="shared" si="98"/>
        <v>DCU#4 2위(L1)-출입문 차단</v>
      </c>
      <c r="P993" s="62" t="str">
        <f t="shared" si="99"/>
        <v>T1</v>
      </c>
      <c r="Q993" s="62" t="str">
        <f t="shared" si="100"/>
        <v>W</v>
      </c>
      <c r="R993" s="62" t="str">
        <f>IFERROR(VLOOKUP($B993,'로템1,2단계-고장설명'!$B$4:$O$341,COLUMN()-16,FALSE),"")</f>
        <v/>
      </c>
      <c r="S993" s="62" t="str">
        <f>IFERROR(VLOOKUP($B993,'로템1,2단계-고장설명'!$B$4:$O$341,COLUMN()-16,FALSE),"")</f>
        <v/>
      </c>
      <c r="T993" s="62" t="str">
        <f t="shared" si="101"/>
        <v>DCU</v>
      </c>
      <c r="U993" s="62" t="str">
        <f>IFERROR(VLOOKUP($B993,'로템1,2단계-고장설명'!$B$4:$O$341,COLUMN()-16,FALSE),"")</f>
        <v/>
      </c>
      <c r="V993" s="62" t="str">
        <f>IFERROR(VLOOKUP($B993,'로템1,2단계-고장설명'!$B$4:$O$341,COLUMN()-16,FALSE),"")</f>
        <v/>
      </c>
      <c r="W993" s="62" t="str">
        <f>IFERROR(VLOOKUP($B993,'로템1,2단계-고장설명'!$B$4:$O$341,COLUMN()-16,FALSE),"")</f>
        <v/>
      </c>
      <c r="X993" s="62" t="str">
        <f>IFERROR(VLOOKUP($B993,'로템1,2단계-고장설명'!$B$4:$O$341,COLUMN()-16,FALSE),"")</f>
        <v/>
      </c>
      <c r="Y993" s="62" t="str">
        <f>IFERROR(VLOOKUP($B993,'로템1,2단계-고장설명'!$B$4:$O$341,COLUMN()-16,FALSE),"")</f>
        <v/>
      </c>
      <c r="Z993" s="62" t="str">
        <f>IFERROR(VLOOKUP($B993,'로템1,2단계-고장설명'!$B$4:$O$341,COLUMN()-16,FALSE),"")</f>
        <v/>
      </c>
      <c r="AA993" s="62" t="str">
        <f>IFERROR(VLOOKUP($B993,'로템1,2단계-고장설명'!$B$4:$O$341,COLUMN()-16,FALSE),"")</f>
        <v/>
      </c>
      <c r="AB993" s="62" t="str">
        <f>IFERROR(VLOOKUP($B993,'로템1,2단계-고장설명'!$B$4:$O$341,COLUMN()-16,FALSE),"")</f>
        <v/>
      </c>
      <c r="AC993" s="62" t="str">
        <f>IFERROR(VLOOKUP($B993,'로템1,2단계-고장설명'!$B$4:$O$341,COLUMN()-16,FALSE),"")</f>
        <v/>
      </c>
      <c r="AD993" s="62" t="str">
        <f>IFERROR(VLOOKUP($B993,'로템1,2단계-고장설명'!$B$4:$O$341,COLUMN()-16,FALSE),"")</f>
        <v/>
      </c>
    </row>
    <row r="994" spans="1:30" x14ac:dyDescent="0.4">
      <c r="A994" s="60">
        <v>992</v>
      </c>
      <c r="B994" s="60">
        <v>502</v>
      </c>
      <c r="C994" s="61" t="s">
        <v>16185</v>
      </c>
      <c r="D994" s="60" t="s">
        <v>3660</v>
      </c>
      <c r="E994" s="60">
        <v>4</v>
      </c>
      <c r="F994" s="60" t="s">
        <v>12000</v>
      </c>
      <c r="G994" s="60" t="s">
        <v>3034</v>
      </c>
      <c r="H994" s="57"/>
      <c r="L994" s="62">
        <v>992</v>
      </c>
      <c r="M994" s="140">
        <f t="shared" si="96"/>
        <v>502</v>
      </c>
      <c r="N994" s="62">
        <f t="shared" si="97"/>
        <v>502</v>
      </c>
      <c r="O994" s="62" t="str">
        <f t="shared" si="98"/>
        <v>DCU#4 2위(L1)-출입문 장애물검지</v>
      </c>
      <c r="P994" s="62" t="str">
        <f t="shared" si="99"/>
        <v>T1</v>
      </c>
      <c r="Q994" s="62" t="str">
        <f t="shared" si="100"/>
        <v>W</v>
      </c>
      <c r="R994" s="62" t="str">
        <f>IFERROR(VLOOKUP($B994,'로템1,2단계-고장설명'!$B$4:$O$341,COLUMN()-16,FALSE),"")</f>
        <v/>
      </c>
      <c r="S994" s="62" t="str">
        <f>IFERROR(VLOOKUP($B994,'로템1,2단계-고장설명'!$B$4:$O$341,COLUMN()-16,FALSE),"")</f>
        <v/>
      </c>
      <c r="T994" s="62" t="str">
        <f t="shared" si="101"/>
        <v>DCU</v>
      </c>
      <c r="U994" s="62" t="str">
        <f>IFERROR(VLOOKUP($B994,'로템1,2단계-고장설명'!$B$4:$O$341,COLUMN()-16,FALSE),"")</f>
        <v/>
      </c>
      <c r="V994" s="62" t="str">
        <f>IFERROR(VLOOKUP($B994,'로템1,2단계-고장설명'!$B$4:$O$341,COLUMN()-16,FALSE),"")</f>
        <v/>
      </c>
      <c r="W994" s="62" t="str">
        <f>IFERROR(VLOOKUP($B994,'로템1,2단계-고장설명'!$B$4:$O$341,COLUMN()-16,FALSE),"")</f>
        <v/>
      </c>
      <c r="X994" s="62" t="str">
        <f>IFERROR(VLOOKUP($B994,'로템1,2단계-고장설명'!$B$4:$O$341,COLUMN()-16,FALSE),"")</f>
        <v/>
      </c>
      <c r="Y994" s="62" t="str">
        <f>IFERROR(VLOOKUP($B994,'로템1,2단계-고장설명'!$B$4:$O$341,COLUMN()-16,FALSE),"")</f>
        <v/>
      </c>
      <c r="Z994" s="62" t="str">
        <f>IFERROR(VLOOKUP($B994,'로템1,2단계-고장설명'!$B$4:$O$341,COLUMN()-16,FALSE),"")</f>
        <v/>
      </c>
      <c r="AA994" s="62" t="str">
        <f>IFERROR(VLOOKUP($B994,'로템1,2단계-고장설명'!$B$4:$O$341,COLUMN()-16,FALSE),"")</f>
        <v/>
      </c>
      <c r="AB994" s="62" t="str">
        <f>IFERROR(VLOOKUP($B994,'로템1,2단계-고장설명'!$B$4:$O$341,COLUMN()-16,FALSE),"")</f>
        <v/>
      </c>
      <c r="AC994" s="62" t="str">
        <f>IFERROR(VLOOKUP($B994,'로템1,2단계-고장설명'!$B$4:$O$341,COLUMN()-16,FALSE),"")</f>
        <v/>
      </c>
      <c r="AD994" s="62" t="str">
        <f>IFERROR(VLOOKUP($B994,'로템1,2단계-고장설명'!$B$4:$O$341,COLUMN()-16,FALSE),"")</f>
        <v/>
      </c>
    </row>
    <row r="995" spans="1:30" x14ac:dyDescent="0.4">
      <c r="A995" s="60">
        <v>993</v>
      </c>
      <c r="B995" s="60">
        <v>503</v>
      </c>
      <c r="C995" s="61" t="s">
        <v>16186</v>
      </c>
      <c r="D995" s="60" t="s">
        <v>3660</v>
      </c>
      <c r="E995" s="60">
        <v>4</v>
      </c>
      <c r="F995" s="60" t="s">
        <v>12000</v>
      </c>
      <c r="G995" s="60" t="s">
        <v>2821</v>
      </c>
      <c r="H995" s="57"/>
      <c r="L995" s="62">
        <v>993</v>
      </c>
      <c r="M995" s="140">
        <f t="shared" si="96"/>
        <v>503</v>
      </c>
      <c r="N995" s="62">
        <f t="shared" si="97"/>
        <v>503</v>
      </c>
      <c r="O995" s="62" t="str">
        <f t="shared" si="98"/>
        <v>DCU#4 2위(L1)-출입문 내부비상핸들 취급(EED)</v>
      </c>
      <c r="P995" s="62" t="str">
        <f t="shared" si="99"/>
        <v>T1</v>
      </c>
      <c r="Q995" s="62" t="str">
        <f t="shared" si="100"/>
        <v>B</v>
      </c>
      <c r="R995" s="62" t="str">
        <f>IFERROR(VLOOKUP($B995,'로템1,2단계-고장설명'!$B$4:$O$341,COLUMN()-16,FALSE),"")</f>
        <v/>
      </c>
      <c r="S995" s="62" t="str">
        <f>IFERROR(VLOOKUP($B995,'로템1,2단계-고장설명'!$B$4:$O$341,COLUMN()-16,FALSE),"")</f>
        <v/>
      </c>
      <c r="T995" s="62" t="str">
        <f t="shared" si="101"/>
        <v>DCU</v>
      </c>
      <c r="U995" s="62" t="str">
        <f>IFERROR(VLOOKUP($B995,'로템1,2단계-고장설명'!$B$4:$O$341,COLUMN()-16,FALSE),"")</f>
        <v/>
      </c>
      <c r="V995" s="62" t="str">
        <f>IFERROR(VLOOKUP($B995,'로템1,2단계-고장설명'!$B$4:$O$341,COLUMN()-16,FALSE),"")</f>
        <v/>
      </c>
      <c r="W995" s="62" t="str">
        <f>IFERROR(VLOOKUP($B995,'로템1,2단계-고장설명'!$B$4:$O$341,COLUMN()-16,FALSE),"")</f>
        <v/>
      </c>
      <c r="X995" s="62" t="str">
        <f>IFERROR(VLOOKUP($B995,'로템1,2단계-고장설명'!$B$4:$O$341,COLUMN()-16,FALSE),"")</f>
        <v/>
      </c>
      <c r="Y995" s="62" t="str">
        <f>IFERROR(VLOOKUP($B995,'로템1,2단계-고장설명'!$B$4:$O$341,COLUMN()-16,FALSE),"")</f>
        <v/>
      </c>
      <c r="Z995" s="62" t="str">
        <f>IFERROR(VLOOKUP($B995,'로템1,2단계-고장설명'!$B$4:$O$341,COLUMN()-16,FALSE),"")</f>
        <v/>
      </c>
      <c r="AA995" s="62" t="str">
        <f>IFERROR(VLOOKUP($B995,'로템1,2단계-고장설명'!$B$4:$O$341,COLUMN()-16,FALSE),"")</f>
        <v/>
      </c>
      <c r="AB995" s="62" t="str">
        <f>IFERROR(VLOOKUP($B995,'로템1,2단계-고장설명'!$B$4:$O$341,COLUMN()-16,FALSE),"")</f>
        <v/>
      </c>
      <c r="AC995" s="62" t="str">
        <f>IFERROR(VLOOKUP($B995,'로템1,2단계-고장설명'!$B$4:$O$341,COLUMN()-16,FALSE),"")</f>
        <v/>
      </c>
      <c r="AD995" s="62" t="str">
        <f>IFERROR(VLOOKUP($B995,'로템1,2단계-고장설명'!$B$4:$O$341,COLUMN()-16,FALSE),"")</f>
        <v/>
      </c>
    </row>
    <row r="996" spans="1:30" x14ac:dyDescent="0.4">
      <c r="A996" s="60">
        <v>994</v>
      </c>
      <c r="B996" s="60">
        <v>504</v>
      </c>
      <c r="C996" s="61" t="s">
        <v>16187</v>
      </c>
      <c r="D996" s="60" t="s">
        <v>3660</v>
      </c>
      <c r="E996" s="60">
        <v>4</v>
      </c>
      <c r="F996" s="60" t="s">
        <v>12000</v>
      </c>
      <c r="G996" s="60" t="s">
        <v>2821</v>
      </c>
      <c r="H996" s="57"/>
      <c r="L996" s="62">
        <v>994</v>
      </c>
      <c r="M996" s="140">
        <f t="shared" si="96"/>
        <v>504</v>
      </c>
      <c r="N996" s="62">
        <f t="shared" si="97"/>
        <v>504</v>
      </c>
      <c r="O996" s="62" t="str">
        <f t="shared" si="98"/>
        <v>DCU#4 2위(L1)-출입문 외부비상핸들 취급(EAD)</v>
      </c>
      <c r="P996" s="62" t="str">
        <f t="shared" si="99"/>
        <v>T1</v>
      </c>
      <c r="Q996" s="62" t="str">
        <f t="shared" si="100"/>
        <v>B</v>
      </c>
      <c r="R996" s="62" t="str">
        <f>IFERROR(VLOOKUP($B996,'로템1,2단계-고장설명'!$B$4:$O$341,COLUMN()-16,FALSE),"")</f>
        <v/>
      </c>
      <c r="S996" s="62" t="str">
        <f>IFERROR(VLOOKUP($B996,'로템1,2단계-고장설명'!$B$4:$O$341,COLUMN()-16,FALSE),"")</f>
        <v/>
      </c>
      <c r="T996" s="62" t="str">
        <f t="shared" si="101"/>
        <v>DCU</v>
      </c>
      <c r="U996" s="62" t="str">
        <f>IFERROR(VLOOKUP($B996,'로템1,2단계-고장설명'!$B$4:$O$341,COLUMN()-16,FALSE),"")</f>
        <v/>
      </c>
      <c r="V996" s="62" t="str">
        <f>IFERROR(VLOOKUP($B996,'로템1,2단계-고장설명'!$B$4:$O$341,COLUMN()-16,FALSE),"")</f>
        <v/>
      </c>
      <c r="W996" s="62" t="str">
        <f>IFERROR(VLOOKUP($B996,'로템1,2단계-고장설명'!$B$4:$O$341,COLUMN()-16,FALSE),"")</f>
        <v/>
      </c>
      <c r="X996" s="62" t="str">
        <f>IFERROR(VLOOKUP($B996,'로템1,2단계-고장설명'!$B$4:$O$341,COLUMN()-16,FALSE),"")</f>
        <v/>
      </c>
      <c r="Y996" s="62" t="str">
        <f>IFERROR(VLOOKUP($B996,'로템1,2단계-고장설명'!$B$4:$O$341,COLUMN()-16,FALSE),"")</f>
        <v/>
      </c>
      <c r="Z996" s="62" t="str">
        <f>IFERROR(VLOOKUP($B996,'로템1,2단계-고장설명'!$B$4:$O$341,COLUMN()-16,FALSE),"")</f>
        <v/>
      </c>
      <c r="AA996" s="62" t="str">
        <f>IFERROR(VLOOKUP($B996,'로템1,2단계-고장설명'!$B$4:$O$341,COLUMN()-16,FALSE),"")</f>
        <v/>
      </c>
      <c r="AB996" s="62" t="str">
        <f>IFERROR(VLOOKUP($B996,'로템1,2단계-고장설명'!$B$4:$O$341,COLUMN()-16,FALSE),"")</f>
        <v/>
      </c>
      <c r="AC996" s="62" t="str">
        <f>IFERROR(VLOOKUP($B996,'로템1,2단계-고장설명'!$B$4:$O$341,COLUMN()-16,FALSE),"")</f>
        <v/>
      </c>
      <c r="AD996" s="62" t="str">
        <f>IFERROR(VLOOKUP($B996,'로템1,2단계-고장설명'!$B$4:$O$341,COLUMN()-16,FALSE),"")</f>
        <v/>
      </c>
    </row>
    <row r="997" spans="1:30" x14ac:dyDescent="0.4">
      <c r="A997" s="60">
        <v>995</v>
      </c>
      <c r="B997" s="60">
        <v>505</v>
      </c>
      <c r="C997" s="61" t="s">
        <v>16188</v>
      </c>
      <c r="D997" s="60" t="s">
        <v>3660</v>
      </c>
      <c r="E997" s="60">
        <v>4</v>
      </c>
      <c r="F997" s="60" t="s">
        <v>12000</v>
      </c>
      <c r="G997" s="60" t="s">
        <v>3034</v>
      </c>
      <c r="H997" s="57"/>
      <c r="L997" s="62">
        <v>995</v>
      </c>
      <c r="M997" s="140">
        <f t="shared" si="96"/>
        <v>505</v>
      </c>
      <c r="N997" s="62">
        <f t="shared" si="97"/>
        <v>505</v>
      </c>
      <c r="O997" s="62" t="str">
        <f t="shared" si="98"/>
        <v>DCU#4 2위(L1)-출입문 입력 고전압</v>
      </c>
      <c r="P997" s="62" t="str">
        <f t="shared" si="99"/>
        <v>T1</v>
      </c>
      <c r="Q997" s="62" t="str">
        <f t="shared" si="100"/>
        <v>W</v>
      </c>
      <c r="R997" s="62" t="str">
        <f>IFERROR(VLOOKUP($B997,'로템1,2단계-고장설명'!$B$4:$O$341,COLUMN()-16,FALSE),"")</f>
        <v>DCU-입력고전압</v>
      </c>
      <c r="S997" s="62" t="str">
        <f>IFERROR(VLOOKUP($B997,'로템1,2단계-고장설명'!$B$4:$O$341,COLUMN()-16,FALSE),"")</f>
        <v>W</v>
      </c>
      <c r="T997" s="62" t="str">
        <f t="shared" si="101"/>
        <v>DCU</v>
      </c>
      <c r="U997" s="62" t="str">
        <f>IFERROR(VLOOKUP($B997,'로템1,2단계-고장설명'!$B$4:$O$341,COLUMN()-16,FALSE),"")</f>
        <v>DCU의 RS485 데이터 중 DCU-TCMS SD TEXT3의 Bit4 “High Voltage” 신호가 "1"이 되면 검지.</v>
      </c>
      <c r="V997" s="62" t="str">
        <f>IFERROR(VLOOKUP($B997,'로템1,2단계-고장설명'!$B$4:$O$341,COLUMN()-16,FALSE),"")</f>
        <v>고전압 상태. (그리 높지 않은 고전압 상태에서는 출입문 작동에 문제가 없으나, 140Vdc 이상의 큰 전압이 인가될 경우, DCU의 PCB 기판이 손상될 수 있음.)</v>
      </c>
      <c r="W997" s="62" t="str">
        <f>IFERROR(VLOOKUP($B997,'로템1,2단계-고장설명'!$B$4:$O$341,COLUMN()-16,FALSE),"")</f>
        <v>차량으로부터 인가되는 공급전원이 125Vdc 이상</v>
      </c>
      <c r="X997" s="62" t="str">
        <f>IFERROR(VLOOKUP($B997,'로템1,2단계-고장설명'!$B$4:$O$341,COLUMN()-16,FALSE),"")</f>
        <v>차량으로부터 인가되는 공급전원이 125Vdc 미만</v>
      </c>
      <c r="Y997" s="62" t="str">
        <f>IFERROR(VLOOKUP($B997,'로템1,2단계-고장설명'!$B$4:$O$341,COLUMN()-16,FALSE),"")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997" s="62" t="str">
        <f>IFERROR(VLOOKUP($B997,'로템1,2단계-고장설명'!$B$4:$O$341,COLUMN()-16,FALSE),"")</f>
        <v/>
      </c>
      <c r="AA997" s="62" t="str">
        <f>IFERROR(VLOOKUP($B997,'로템1,2단계-고장설명'!$B$4:$O$341,COLUMN()-16,FALSE),"")</f>
        <v>1단계40량, 2단계48량</v>
      </c>
      <c r="AB997" s="62" t="str">
        <f>IFERROR(VLOOKUP($B997,'로템1,2단계-고장설명'!$B$4:$O$341,COLUMN()-16,FALSE),"")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997" s="62" t="str">
        <f>IFERROR(VLOOKUP($B997,'로템1,2단계-고장설명'!$B$4:$O$341,COLUMN()-16,FALSE),"")</f>
        <v>2,3,4</v>
      </c>
      <c r="AD997" s="62" t="str">
        <f>IFERROR(VLOOKUP($B997,'로템1,2단계-고장설명'!$B$4:$O$341,COLUMN()-16,FALSE),"")</f>
        <v>Rotem</v>
      </c>
    </row>
    <row r="998" spans="1:30" x14ac:dyDescent="0.4">
      <c r="A998" s="60">
        <v>996</v>
      </c>
      <c r="B998" s="60">
        <v>506</v>
      </c>
      <c r="C998" s="61" t="s">
        <v>16189</v>
      </c>
      <c r="D998" s="60" t="s">
        <v>3660</v>
      </c>
      <c r="E998" s="60">
        <v>4</v>
      </c>
      <c r="F998" s="60" t="s">
        <v>12000</v>
      </c>
      <c r="G998" s="60" t="s">
        <v>3034</v>
      </c>
      <c r="H998" s="57"/>
      <c r="L998" s="62">
        <v>996</v>
      </c>
      <c r="M998" s="140">
        <f t="shared" si="96"/>
        <v>506</v>
      </c>
      <c r="N998" s="62">
        <f t="shared" si="97"/>
        <v>506</v>
      </c>
      <c r="O998" s="62" t="str">
        <f t="shared" si="98"/>
        <v>DCU#4 2위(L1)-출입문 입력 저전압</v>
      </c>
      <c r="P998" s="62" t="str">
        <f t="shared" si="99"/>
        <v>T1</v>
      </c>
      <c r="Q998" s="62" t="str">
        <f t="shared" si="100"/>
        <v>W</v>
      </c>
      <c r="R998" s="62" t="str">
        <f>IFERROR(VLOOKUP($B998,'로템1,2단계-고장설명'!$B$4:$O$341,COLUMN()-16,FALSE),"")</f>
        <v>DCU-입력저전압</v>
      </c>
      <c r="S998" s="62" t="str">
        <f>IFERROR(VLOOKUP($B998,'로템1,2단계-고장설명'!$B$4:$O$341,COLUMN()-16,FALSE),"")</f>
        <v>W</v>
      </c>
      <c r="T998" s="62" t="str">
        <f t="shared" si="101"/>
        <v>DCU</v>
      </c>
      <c r="U998" s="62" t="str">
        <f>IFERROR(VLOOKUP($B998,'로템1,2단계-고장설명'!$B$4:$O$341,COLUMN()-16,FALSE),"")</f>
        <v>DCU의 RS485 데이터 중 DCU-TCMS SD TEXT3의 Bit5 “Low Voltage” 신호가 "1"이 되면 검지.</v>
      </c>
      <c r="V998" s="62" t="str">
        <f>IFERROR(VLOOKUP($B998,'로템1,2단계-고장설명'!$B$4:$O$341,COLUMN()-16,FALSE),"")</f>
        <v>저전안 상태 (출입문 동작이 심하게 느려지거나 작동조차 안될 수 있음.)</v>
      </c>
      <c r="W998" s="62" t="str">
        <f>IFERROR(VLOOKUP($B998,'로템1,2단계-고장설명'!$B$4:$O$341,COLUMN()-16,FALSE),"")</f>
        <v>차량으로부터 인가되는 공급전원이 70Vdc 이하</v>
      </c>
      <c r="X998" s="62" t="str">
        <f>IFERROR(VLOOKUP($B998,'로템1,2단계-고장설명'!$B$4:$O$341,COLUMN()-16,FALSE),"")</f>
        <v>차량으로부터 인가되는 공급전원이 70Vdc 초과</v>
      </c>
      <c r="Y998" s="62" t="str">
        <f>IFERROR(VLOOKUP($B998,'로템1,2단계-고장설명'!$B$4:$O$341,COLUMN()-16,FALSE),"")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998" s="62" t="str">
        <f>IFERROR(VLOOKUP($B998,'로템1,2단계-고장설명'!$B$4:$O$341,COLUMN()-16,FALSE),"")</f>
        <v/>
      </c>
      <c r="AA998" s="62" t="str">
        <f>IFERROR(VLOOKUP($B998,'로템1,2단계-고장설명'!$B$4:$O$341,COLUMN()-16,FALSE),"")</f>
        <v>1단계40량, 2단계48량</v>
      </c>
      <c r="AB998" s="62" t="str">
        <f>IFERROR(VLOOKUP($B998,'로템1,2단계-고장설명'!$B$4:$O$341,COLUMN()-16,FALSE),"")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998" s="62" t="str">
        <f>IFERROR(VLOOKUP($B998,'로템1,2단계-고장설명'!$B$4:$O$341,COLUMN()-16,FALSE),"")</f>
        <v>2,3,4</v>
      </c>
      <c r="AD998" s="62" t="str">
        <f>IFERROR(VLOOKUP($B998,'로템1,2단계-고장설명'!$B$4:$O$341,COLUMN()-16,FALSE),"")</f>
        <v>Rotem</v>
      </c>
    </row>
    <row r="999" spans="1:30" x14ac:dyDescent="0.4">
      <c r="A999" s="60">
        <v>997</v>
      </c>
      <c r="B999" s="60">
        <v>507</v>
      </c>
      <c r="C999" s="61" t="s">
        <v>16190</v>
      </c>
      <c r="D999" s="60" t="s">
        <v>3660</v>
      </c>
      <c r="E999" s="60">
        <v>4</v>
      </c>
      <c r="F999" s="60" t="s">
        <v>12000</v>
      </c>
      <c r="G999" s="60" t="s">
        <v>2837</v>
      </c>
      <c r="H999" s="57"/>
      <c r="L999" s="62">
        <v>997</v>
      </c>
      <c r="M999" s="140">
        <f t="shared" si="96"/>
        <v>507</v>
      </c>
      <c r="N999" s="62">
        <f t="shared" si="97"/>
        <v>507</v>
      </c>
      <c r="O999" s="62" t="str">
        <f t="shared" si="98"/>
        <v>DCU#4 2위(L1)-초기화 실패</v>
      </c>
      <c r="P999" s="62" t="str">
        <f t="shared" si="99"/>
        <v>T1</v>
      </c>
      <c r="Q999" s="62" t="str">
        <f t="shared" si="100"/>
        <v>C</v>
      </c>
      <c r="R999" s="62" t="str">
        <f>IFERROR(VLOOKUP($B999,'로템1,2단계-고장설명'!$B$4:$O$341,COLUMN()-16,FALSE),"")</f>
        <v>DCU-초기화 실패</v>
      </c>
      <c r="S999" s="62" t="str">
        <f>IFERROR(VLOOKUP($B999,'로템1,2단계-고장설명'!$B$4:$O$341,COLUMN()-16,FALSE),"")</f>
        <v>C</v>
      </c>
      <c r="T999" s="62" t="str">
        <f t="shared" si="101"/>
        <v>DCU</v>
      </c>
      <c r="U999" s="62" t="str">
        <f>IFERROR(VLOOKUP($B999,'로템1,2단계-고장설명'!$B$4:$O$341,COLUMN()-16,FALSE),"")</f>
        <v>DCU의 RS485 데이터 중 DCU-TCMS SD TEXT4의 Bit5 "Calibration failure” 신호가 "1"이 되면 검지.</v>
      </c>
      <c r="V999" s="62" t="str">
        <f>IFERROR(VLOOKUP($B999,'로템1,2단계-고장설명'!$B$4:$O$341,COLUMN()-16,FALSE),"")</f>
        <v>초기화가 실패하여 정상적인 출임문 열림/닫힘이 불가능</v>
      </c>
      <c r="W999" s="62" t="str">
        <f>IFERROR(VLOOKUP($B999,'로템1,2단계-고장설명'!$B$4:$O$341,COLUMN()-16,FALSE),"")</f>
        <v>DCU 초기화 동작 중, 모터고장, 장애물 감지, 리미트 스위치 고장 등으로 인해 초기화를 완료하지 못하는 경우</v>
      </c>
      <c r="X999" s="62" t="str">
        <f>IFERROR(VLOOKUP($B999,'로템1,2단계-고장설명'!$B$4:$O$341,COLUMN()-16,FALSE),"")</f>
        <v>초기화 실패를 야기한 고장 코드를 확인하여 조치 후, 재 닫힘 명령을 주거나 DCU 전원 reset</v>
      </c>
      <c r="Y999" s="62" t="str">
        <f>IFERROR(VLOOKUP($B999,'로템1,2단계-고장설명'!$B$4:$O$341,COLUMN()-16,FALSE),"")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999" s="62" t="str">
        <f>IFERROR(VLOOKUP($B999,'로템1,2단계-고장설명'!$B$4:$O$341,COLUMN()-16,FALSE),"")</f>
        <v/>
      </c>
      <c r="AA999" s="62" t="str">
        <f>IFERROR(VLOOKUP($B999,'로템1,2단계-고장설명'!$B$4:$O$341,COLUMN()-16,FALSE),"")</f>
        <v>1단계40량, 2단계48량</v>
      </c>
      <c r="AB999" s="62" t="str">
        <f>IFERROR(VLOOKUP($B999,'로템1,2단계-고장설명'!$B$4:$O$341,COLUMN()-16,FALSE),"")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999" s="62" t="str">
        <f>IFERROR(VLOOKUP($B999,'로템1,2단계-고장설명'!$B$4:$O$341,COLUMN()-16,FALSE),"")</f>
        <v>2,3,4</v>
      </c>
      <c r="AD999" s="62" t="str">
        <f>IFERROR(VLOOKUP($B999,'로템1,2단계-고장설명'!$B$4:$O$341,COLUMN()-16,FALSE),"")</f>
        <v>Rotem</v>
      </c>
    </row>
    <row r="1000" spans="1:30" x14ac:dyDescent="0.4">
      <c r="A1000" s="60">
        <v>998</v>
      </c>
      <c r="B1000" s="60">
        <v>508</v>
      </c>
      <c r="C1000" s="61" t="s">
        <v>16191</v>
      </c>
      <c r="D1000" s="60" t="s">
        <v>3660</v>
      </c>
      <c r="E1000" s="60">
        <v>4</v>
      </c>
      <c r="F1000" s="60" t="s">
        <v>12000</v>
      </c>
      <c r="G1000" s="60" t="s">
        <v>2821</v>
      </c>
      <c r="H1000" s="57"/>
      <c r="L1000" s="62">
        <v>998</v>
      </c>
      <c r="M1000" s="140">
        <f t="shared" si="96"/>
        <v>508</v>
      </c>
      <c r="N1000" s="62">
        <f t="shared" si="97"/>
        <v>508</v>
      </c>
      <c r="O1000" s="62" t="str">
        <f t="shared" si="98"/>
        <v>DCU#4 2위(L1)-출입문 모터/인코더 고장</v>
      </c>
      <c r="P1000" s="62" t="str">
        <f t="shared" si="99"/>
        <v>T1</v>
      </c>
      <c r="Q1000" s="62" t="str">
        <f t="shared" si="100"/>
        <v>B</v>
      </c>
      <c r="R1000" s="62" t="str">
        <f>IFERROR(VLOOKUP($B1000,'로템1,2단계-고장설명'!$B$4:$O$341,COLUMN()-16,FALSE),"")</f>
        <v>DCU-출입문 모터/인코더 고장</v>
      </c>
      <c r="S1000" s="62" t="str">
        <f>IFERROR(VLOOKUP($B1000,'로템1,2단계-고장설명'!$B$4:$O$341,COLUMN()-16,FALSE),"")</f>
        <v>B</v>
      </c>
      <c r="T1000" s="62" t="str">
        <f t="shared" si="101"/>
        <v>DCU</v>
      </c>
      <c r="U1000" s="62" t="str">
        <f>IFERROR(VLOOKUP($B1000,'로템1,2단계-고장설명'!$B$4:$O$341,COLUMN()-16,FALSE),"")</f>
        <v>DCU의 RS485 데이터 중 DCU-TCMS SD TEXT4의 Bit4 "Motor / Encoder failure” 신호가 "1"이 되면 검지.</v>
      </c>
      <c r="V1000" s="62" t="str">
        <f>IFERROR(VLOOKUP($B1000,'로템1,2단계-고장설명'!$B$4:$O$341,COLUMN()-16,FALSE),"")</f>
        <v>출입문 정상동작 불가</v>
      </c>
      <c r="W1000" s="62" t="str">
        <f>IFERROR(VLOOKUP($B1000,'로템1,2단계-고장설명'!$B$4:$O$341,COLUMN()-16,FALSE),"")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000" s="62" t="str">
        <f>IFERROR(VLOOKUP($B1000,'로템1,2단계-고장설명'!$B$4:$O$341,COLUMN()-16,FALSE),"")</f>
        <v>모터/인코더 및 DCU가 정상상태이고, 전기적 연결상태가 정상</v>
      </c>
      <c r="Y1000" s="62" t="str">
        <f>IFERROR(VLOOKUP($B1000,'로템1,2단계-고장설명'!$B$4:$O$341,COLUMN()-16,FALSE),"")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000" s="62" t="str">
        <f>IFERROR(VLOOKUP($B1000,'로템1,2단계-고장설명'!$B$4:$O$341,COLUMN()-16,FALSE),"")</f>
        <v/>
      </c>
      <c r="AA1000" s="62" t="str">
        <f>IFERROR(VLOOKUP($B1000,'로템1,2단계-고장설명'!$B$4:$O$341,COLUMN()-16,FALSE),"")</f>
        <v>1단계40량, 2단계48량</v>
      </c>
      <c r="AB1000" s="62" t="str">
        <f>IFERROR(VLOOKUP($B1000,'로템1,2단계-고장설명'!$B$4:$O$341,COLUMN()-16,FALSE),"")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000" s="62" t="str">
        <f>IFERROR(VLOOKUP($B1000,'로템1,2단계-고장설명'!$B$4:$O$341,COLUMN()-16,FALSE),"")</f>
        <v>2,3,4</v>
      </c>
      <c r="AD1000" s="62" t="str">
        <f>IFERROR(VLOOKUP($B1000,'로템1,2단계-고장설명'!$B$4:$O$341,COLUMN()-16,FALSE),"")</f>
        <v>Rotem</v>
      </c>
    </row>
    <row r="1001" spans="1:30" x14ac:dyDescent="0.4">
      <c r="A1001" s="60">
        <v>999</v>
      </c>
      <c r="B1001" s="60">
        <v>509</v>
      </c>
      <c r="C1001" s="61" t="s">
        <v>16192</v>
      </c>
      <c r="D1001" s="60" t="s">
        <v>3660</v>
      </c>
      <c r="E1001" s="60">
        <v>4</v>
      </c>
      <c r="F1001" s="60" t="s">
        <v>12000</v>
      </c>
      <c r="G1001" s="60" t="s">
        <v>2837</v>
      </c>
      <c r="H1001" s="57"/>
      <c r="L1001" s="62">
        <v>999</v>
      </c>
      <c r="M1001" s="140">
        <f t="shared" si="96"/>
        <v>509</v>
      </c>
      <c r="N1001" s="62">
        <f t="shared" si="97"/>
        <v>509</v>
      </c>
      <c r="O1001" s="62" t="str">
        <f t="shared" si="98"/>
        <v>DCU#4 2위(L1)-출입문 잠김 리미트 스위치 고장</v>
      </c>
      <c r="P1001" s="62" t="str">
        <f t="shared" si="99"/>
        <v>T1</v>
      </c>
      <c r="Q1001" s="62" t="str">
        <f t="shared" si="100"/>
        <v>C</v>
      </c>
      <c r="R1001" s="62" t="str">
        <f>IFERROR(VLOOKUP($B1001,'로템1,2단계-고장설명'!$B$4:$O$341,COLUMN()-16,FALSE),"")</f>
        <v>DCU-출입문 잠김 리미트 스위치 고장</v>
      </c>
      <c r="S1001" s="62" t="str">
        <f>IFERROR(VLOOKUP($B1001,'로템1,2단계-고장설명'!$B$4:$O$341,COLUMN()-16,FALSE),"")</f>
        <v>C</v>
      </c>
      <c r="T1001" s="62" t="str">
        <f t="shared" si="101"/>
        <v>DCU</v>
      </c>
      <c r="U1001" s="62" t="str">
        <f>IFERROR(VLOOKUP($B1001,'로템1,2단계-고장설명'!$B$4:$O$341,COLUMN()-16,FALSE),"")</f>
        <v>DCU의 RS485 데이터 중 DCU-TCMS SD TEXT4의 Bit1 "DLS Failure” 신호가 "1"이 되면 검지.</v>
      </c>
      <c r="V1001" s="62" t="str">
        <f>IFERROR(VLOOKUP($B1001,'로템1,2단계-고장설명'!$B$4:$O$341,COLUMN()-16,FALSE),"")</f>
        <v>출입문 잠김 상태 확인 불가</v>
      </c>
      <c r="W1001" s="62" t="str">
        <f>IFERROR(VLOOKUP($B1001,'로템1,2단계-고장설명'!$B$4:$O$341,COLUMN()-16,FALSE),"")</f>
        <v>1) 출입문이 열림 상태에서 DLS가 작동되어 있는 경우
2) 출입문이 닫힘 상태에서 DLS가 작동되지 않은 경우</v>
      </c>
      <c r="X1001" s="62" t="str">
        <f>IFERROR(VLOOKUP($B1001,'로템1,2단계-고장설명'!$B$4:$O$341,COLUMN()-16,FALSE),"")</f>
        <v>전기적 결선상태가 양호하고, 출입문 열림 닫힘 시, DLS가 정상적으로 작동</v>
      </c>
      <c r="Y1001" s="62" t="str">
        <f>IFERROR(VLOOKUP($B1001,'로템1,2단계-고장설명'!$B$4:$O$341,COLUMN()-16,FALSE),"")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001" s="62" t="str">
        <f>IFERROR(VLOOKUP($B1001,'로템1,2단계-고장설명'!$B$4:$O$341,COLUMN()-16,FALSE),"")</f>
        <v/>
      </c>
      <c r="AA1001" s="62" t="str">
        <f>IFERROR(VLOOKUP($B1001,'로템1,2단계-고장설명'!$B$4:$O$341,COLUMN()-16,FALSE),"")</f>
        <v>1단계40량, 2단계48량</v>
      </c>
      <c r="AB1001" s="62" t="str">
        <f>IFERROR(VLOOKUP($B1001,'로템1,2단계-고장설명'!$B$4:$O$341,COLUMN()-16,FALSE),"")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001" s="62" t="str">
        <f>IFERROR(VLOOKUP($B1001,'로템1,2단계-고장설명'!$B$4:$O$341,COLUMN()-16,FALSE),"")</f>
        <v>2,3,4</v>
      </c>
      <c r="AD1001" s="62" t="str">
        <f>IFERROR(VLOOKUP($B1001,'로템1,2단계-고장설명'!$B$4:$O$341,COLUMN()-16,FALSE),"")</f>
        <v>Rotem</v>
      </c>
    </row>
    <row r="1002" spans="1:30" x14ac:dyDescent="0.4">
      <c r="A1002" s="60">
        <v>1000</v>
      </c>
      <c r="B1002" s="60">
        <v>510</v>
      </c>
      <c r="C1002" s="61" t="s">
        <v>16193</v>
      </c>
      <c r="D1002" s="60" t="s">
        <v>3660</v>
      </c>
      <c r="E1002" s="60">
        <v>4</v>
      </c>
      <c r="F1002" s="60" t="s">
        <v>12000</v>
      </c>
      <c r="G1002" s="60" t="s">
        <v>2837</v>
      </c>
      <c r="H1002" s="57"/>
      <c r="L1002" s="62">
        <v>1000</v>
      </c>
      <c r="M1002" s="140">
        <f t="shared" si="96"/>
        <v>510</v>
      </c>
      <c r="N1002" s="62">
        <f t="shared" si="97"/>
        <v>510</v>
      </c>
      <c r="O1002" s="62" t="str">
        <f t="shared" si="98"/>
        <v>DCU#4 2위(L1)-출입문 닫힘 리미트 스위치1 고장</v>
      </c>
      <c r="P1002" s="62" t="str">
        <f t="shared" si="99"/>
        <v>T1</v>
      </c>
      <c r="Q1002" s="62" t="str">
        <f t="shared" si="100"/>
        <v>C</v>
      </c>
      <c r="R1002" s="62" t="str">
        <f>IFERROR(VLOOKUP($B1002,'로템1,2단계-고장설명'!$B$4:$O$341,COLUMN()-16,FALSE),"")</f>
        <v>DCU-출입문 닫힘 리미트 스위치1 고장</v>
      </c>
      <c r="S1002" s="62" t="str">
        <f>IFERROR(VLOOKUP($B1002,'로템1,2단계-고장설명'!$B$4:$O$341,COLUMN()-16,FALSE),"")</f>
        <v>C</v>
      </c>
      <c r="T1002" s="62" t="str">
        <f t="shared" si="101"/>
        <v>DCU</v>
      </c>
      <c r="U1002" s="62" t="str">
        <f>IFERROR(VLOOKUP($B1002,'로템1,2단계-고장설명'!$B$4:$O$341,COLUMN()-16,FALSE),"")</f>
        <v>DCU의 RS485 데이터 중 DCU-TCMS SD TEXT4의 Bit3 "DCS1 Failure(Leftt)” 신호가 "1"이 되면 검지.</v>
      </c>
      <c r="V1002" s="62" t="str">
        <f>IFERROR(VLOOKUP($B1002,'로템1,2단계-고장설명'!$B$4:$O$341,COLUMN()-16,FALSE),"")</f>
        <v>출입문 왼쪽 판넬 닫힘 상태 확인 불가</v>
      </c>
      <c r="W1002" s="62" t="str">
        <f>IFERROR(VLOOKUP($B1002,'로템1,2단계-고장설명'!$B$4:$O$341,COLUMN()-16,FALSE),"")</f>
        <v>1) 출입문이 열림 상태에서 DCS1이 작동되어 있는 경우
2) 출입문이 닫힘 상태에서 DCS1이 작동되지 않은 경우</v>
      </c>
      <c r="X1002" s="62" t="str">
        <f>IFERROR(VLOOKUP($B1002,'로템1,2단계-고장설명'!$B$4:$O$341,COLUMN()-16,FALSE),"")</f>
        <v>전기적 결선상태가 양호하고, 출입문 열림 닫힘 시, DCS1이 정상적으로 작동</v>
      </c>
      <c r="Y1002" s="62" t="str">
        <f>IFERROR(VLOOKUP($B1002,'로템1,2단계-고장설명'!$B$4:$O$341,COLUMN()-16,FALSE),"")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002" s="62" t="str">
        <f>IFERROR(VLOOKUP($B1002,'로템1,2단계-고장설명'!$B$4:$O$341,COLUMN()-16,FALSE),"")</f>
        <v/>
      </c>
      <c r="AA1002" s="62" t="str">
        <f>IFERROR(VLOOKUP($B1002,'로템1,2단계-고장설명'!$B$4:$O$341,COLUMN()-16,FALSE),"")</f>
        <v>1단계40량, 2단계48량</v>
      </c>
      <c r="AB1002" s="62" t="str">
        <f>IFERROR(VLOOKUP($B1002,'로템1,2단계-고장설명'!$B$4:$O$341,COLUMN()-16,FALSE),"")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002" s="62" t="str">
        <f>IFERROR(VLOOKUP($B1002,'로템1,2단계-고장설명'!$B$4:$O$341,COLUMN()-16,FALSE),"")</f>
        <v>2,3,4</v>
      </c>
      <c r="AD1002" s="62" t="str">
        <f>IFERROR(VLOOKUP($B1002,'로템1,2단계-고장설명'!$B$4:$O$341,COLUMN()-16,FALSE),"")</f>
        <v>Rotem</v>
      </c>
    </row>
    <row r="1003" spans="1:30" x14ac:dyDescent="0.4">
      <c r="A1003" s="60">
        <v>1001</v>
      </c>
      <c r="B1003" s="60">
        <v>511</v>
      </c>
      <c r="C1003" s="61" t="s">
        <v>16194</v>
      </c>
      <c r="D1003" s="60" t="s">
        <v>3660</v>
      </c>
      <c r="E1003" s="60">
        <v>4</v>
      </c>
      <c r="F1003" s="60" t="s">
        <v>12000</v>
      </c>
      <c r="G1003" s="60" t="s">
        <v>2837</v>
      </c>
      <c r="H1003" s="57"/>
      <c r="L1003" s="62">
        <v>1001</v>
      </c>
      <c r="M1003" s="140">
        <f t="shared" si="96"/>
        <v>511</v>
      </c>
      <c r="N1003" s="62">
        <f t="shared" si="97"/>
        <v>511</v>
      </c>
      <c r="O1003" s="62" t="str">
        <f t="shared" si="98"/>
        <v>DCU#4 2위(L1)-출입문 닫힘 리미트 스위치2 고장</v>
      </c>
      <c r="P1003" s="62" t="str">
        <f t="shared" si="99"/>
        <v>T1</v>
      </c>
      <c r="Q1003" s="62" t="str">
        <f t="shared" si="100"/>
        <v>C</v>
      </c>
      <c r="R1003" s="62" t="str">
        <f>IFERROR(VLOOKUP($B1003,'로템1,2단계-고장설명'!$B$4:$O$341,COLUMN()-16,FALSE),"")</f>
        <v>DCU-출입문 닫힘 리미트 스위치2 고장</v>
      </c>
      <c r="S1003" s="62" t="str">
        <f>IFERROR(VLOOKUP($B1003,'로템1,2단계-고장설명'!$B$4:$O$341,COLUMN()-16,FALSE),"")</f>
        <v>C</v>
      </c>
      <c r="T1003" s="62" t="str">
        <f t="shared" si="101"/>
        <v>DCU</v>
      </c>
      <c r="U1003" s="62" t="str">
        <f>IFERROR(VLOOKUP($B1003,'로템1,2단계-고장설명'!$B$4:$O$341,COLUMN()-16,FALSE),"")</f>
        <v>DCU의 RS485 데이터 중 DCU-TCMS SD TEXT4의 Bit2 "DCS2 Failure(Right)” 신호가 "1"이 되면 검지.</v>
      </c>
      <c r="V1003" s="62" t="str">
        <f>IFERROR(VLOOKUP($B1003,'로템1,2단계-고장설명'!$B$4:$O$341,COLUMN()-16,FALSE),"")</f>
        <v>출입문 오른쪽 판넬 닫힘 상태 확인 불가</v>
      </c>
      <c r="W1003" s="62" t="str">
        <f>IFERROR(VLOOKUP($B1003,'로템1,2단계-고장설명'!$B$4:$O$341,COLUMN()-16,FALSE),"")</f>
        <v>1) 출입문이 열림 상태에서 DCS2가 작동되어 있는 경우
2) 출입문이 닫힘 상태에서 DCS2가 작동되지 않은 경우</v>
      </c>
      <c r="X1003" s="62" t="str">
        <f>IFERROR(VLOOKUP($B1003,'로템1,2단계-고장설명'!$B$4:$O$341,COLUMN()-16,FALSE),"")</f>
        <v>전기적 결선상태가 양호하고, 출입문 열림 닫힘 시, DCS2가 정상적으로 작동</v>
      </c>
      <c r="Y1003" s="62" t="str">
        <f>IFERROR(VLOOKUP($B1003,'로템1,2단계-고장설명'!$B$4:$O$341,COLUMN()-16,FALSE),"")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003" s="62" t="str">
        <f>IFERROR(VLOOKUP($B1003,'로템1,2단계-고장설명'!$B$4:$O$341,COLUMN()-16,FALSE),"")</f>
        <v/>
      </c>
      <c r="AA1003" s="62" t="str">
        <f>IFERROR(VLOOKUP($B1003,'로템1,2단계-고장설명'!$B$4:$O$341,COLUMN()-16,FALSE),"")</f>
        <v>1단계40량, 2단계48량</v>
      </c>
      <c r="AB1003" s="62" t="str">
        <f>IFERROR(VLOOKUP($B1003,'로템1,2단계-고장설명'!$B$4:$O$341,COLUMN()-16,FALSE),"")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003" s="62" t="str">
        <f>IFERROR(VLOOKUP($B1003,'로템1,2단계-고장설명'!$B$4:$O$341,COLUMN()-16,FALSE),"")</f>
        <v>2,3,4</v>
      </c>
      <c r="AD1003" s="62" t="str">
        <f>IFERROR(VLOOKUP($B1003,'로템1,2단계-고장설명'!$B$4:$O$341,COLUMN()-16,FALSE),"")</f>
        <v>Rotem</v>
      </c>
    </row>
    <row r="1004" spans="1:30" x14ac:dyDescent="0.4">
      <c r="A1004" s="60">
        <v>1002</v>
      </c>
      <c r="B1004" s="60">
        <v>512</v>
      </c>
      <c r="C1004" s="61" t="s">
        <v>16195</v>
      </c>
      <c r="D1004" s="60" t="s">
        <v>3660</v>
      </c>
      <c r="E1004" s="60">
        <v>4</v>
      </c>
      <c r="F1004" s="60" t="s">
        <v>12000</v>
      </c>
      <c r="G1004" s="60" t="s">
        <v>2837</v>
      </c>
      <c r="H1004" s="57"/>
      <c r="L1004" s="62">
        <v>1002</v>
      </c>
      <c r="M1004" s="140">
        <f t="shared" si="96"/>
        <v>512</v>
      </c>
      <c r="N1004" s="62">
        <f t="shared" si="97"/>
        <v>512</v>
      </c>
      <c r="O1004" s="62" t="str">
        <f t="shared" si="98"/>
        <v>DCU#4 2위(L1)-파라미터 로딩 실패</v>
      </c>
      <c r="P1004" s="62" t="str">
        <f t="shared" si="99"/>
        <v>T1</v>
      </c>
      <c r="Q1004" s="62" t="str">
        <f t="shared" si="100"/>
        <v>C</v>
      </c>
      <c r="R1004" s="62" t="str">
        <f>IFERROR(VLOOKUP($B1004,'로템1,2단계-고장설명'!$B$4:$O$341,COLUMN()-16,FALSE),"")</f>
        <v>DCU-파라미터 로딩 실패</v>
      </c>
      <c r="S1004" s="62" t="str">
        <f>IFERROR(VLOOKUP($B1004,'로템1,2단계-고장설명'!$B$4:$O$341,COLUMN()-16,FALSE),"")</f>
        <v>C</v>
      </c>
      <c r="T1004" s="62" t="str">
        <f t="shared" si="101"/>
        <v>DCU</v>
      </c>
      <c r="U1004" s="62" t="str">
        <f>IFERROR(VLOOKUP($B1004,'로템1,2단계-고장설명'!$B$4:$O$341,COLUMN()-16,FALSE),"")</f>
        <v>DCU의 RS485 데이터 중 DCU-TCMS SD TEXT4의 Bit6 "Paraneter error” 신호가 "1"이 되면 검지.</v>
      </c>
      <c r="V1004" s="62" t="str">
        <f>IFERROR(VLOOKUP($B1004,'로템1,2단계-고장설명'!$B$4:$O$341,COLUMN()-16,FALSE),"")</f>
        <v>Parameter error 현시 (출입문은 정상작동 가능)</v>
      </c>
      <c r="W1004" s="62" t="str">
        <f>IFERROR(VLOOKUP($B1004,'로템1,2단계-고장설명'!$B$4:$O$341,COLUMN()-16,FALSE),"")</f>
        <v>DCU 자체내의 EEPROM으로부터 parameter 데이터 로딩 실패</v>
      </c>
      <c r="X1004" s="62" t="str">
        <f>IFERROR(VLOOKUP($B1004,'로템1,2단계-고장설명'!$B$4:$O$341,COLUMN()-16,FALSE),"")</f>
        <v>DCU의 EEPROM에서 parameter 로딩 완료</v>
      </c>
      <c r="Y1004" s="62" t="str">
        <f>IFERROR(VLOOKUP($B1004,'로템1,2단계-고장설명'!$B$4:$O$341,COLUMN()-16,FALSE),"")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004" s="62" t="str">
        <f>IFERROR(VLOOKUP($B1004,'로템1,2단계-고장설명'!$B$4:$O$341,COLUMN()-16,FALSE),"")</f>
        <v/>
      </c>
      <c r="AA1004" s="62" t="str">
        <f>IFERROR(VLOOKUP($B1004,'로템1,2단계-고장설명'!$B$4:$O$341,COLUMN()-16,FALSE),"")</f>
        <v>1단계40량, 2단계48량</v>
      </c>
      <c r="AB1004" s="62" t="str">
        <f>IFERROR(VLOOKUP($B1004,'로템1,2단계-고장설명'!$B$4:$O$341,COLUMN()-16,FALSE),"")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004" s="62" t="str">
        <f>IFERROR(VLOOKUP($B1004,'로템1,2단계-고장설명'!$B$4:$O$341,COLUMN()-16,FALSE),"")</f>
        <v>2,3,4</v>
      </c>
      <c r="AD1004" s="62" t="str">
        <f>IFERROR(VLOOKUP($B1004,'로템1,2단계-고장설명'!$B$4:$O$341,COLUMN()-16,FALSE),"")</f>
        <v>Rotem</v>
      </c>
    </row>
    <row r="1005" spans="1:30" x14ac:dyDescent="0.4">
      <c r="A1005" s="60">
        <v>1003</v>
      </c>
      <c r="B1005" s="60">
        <v>513</v>
      </c>
      <c r="C1005" s="61" t="s">
        <v>16196</v>
      </c>
      <c r="D1005" s="60" t="s">
        <v>3660</v>
      </c>
      <c r="E1005" s="60">
        <v>4</v>
      </c>
      <c r="F1005" s="60" t="s">
        <v>12000</v>
      </c>
      <c r="G1005" s="60" t="s">
        <v>2837</v>
      </c>
      <c r="H1005" s="57"/>
      <c r="L1005" s="62">
        <v>1003</v>
      </c>
      <c r="M1005" s="140">
        <f t="shared" si="96"/>
        <v>513</v>
      </c>
      <c r="N1005" s="62">
        <f t="shared" si="97"/>
        <v>513</v>
      </c>
      <c r="O1005" s="62" t="str">
        <f t="shared" si="98"/>
        <v>DCU#4 2위(L1)-모듈 상태체크 에러</v>
      </c>
      <c r="P1005" s="62" t="str">
        <f t="shared" si="99"/>
        <v>T1</v>
      </c>
      <c r="Q1005" s="62" t="str">
        <f t="shared" si="100"/>
        <v>C</v>
      </c>
      <c r="R1005" s="62" t="str">
        <f>IFERROR(VLOOKUP($B1005,'로템1,2단계-고장설명'!$B$4:$O$341,COLUMN()-16,FALSE),"")</f>
        <v>DCU-모듈 상태체크 에러</v>
      </c>
      <c r="S1005" s="62" t="str">
        <f>IFERROR(VLOOKUP($B1005,'로템1,2단계-고장설명'!$B$4:$O$341,COLUMN()-16,FALSE),"")</f>
        <v>C</v>
      </c>
      <c r="T1005" s="62" t="str">
        <f t="shared" si="101"/>
        <v>DCU</v>
      </c>
      <c r="U1005" s="62" t="str">
        <f>IFERROR(VLOOKUP($B1005,'로템1,2단계-고장설명'!$B$4:$O$341,COLUMN()-16,FALSE),"")</f>
        <v>DCU의 RS485 데이터 중 DCU-TCMS SD TEXT5의 Bit1 "Module check error” 신호가 "1"이 되면 검지.</v>
      </c>
      <c r="V1005" s="62" t="str">
        <f>IFERROR(VLOOKUP($B1005,'로템1,2단계-고장설명'!$B$4:$O$341,COLUMN()-16,FALSE),"")</f>
        <v>Module check error 현시 (출입문은 정상작동 가능)</v>
      </c>
      <c r="W1005" s="62" t="str">
        <f>IFERROR(VLOOKUP($B1005,'로템1,2단계-고장설명'!$B$4:$O$341,COLUMN()-16,FALSE),"")</f>
        <v>2중계 DCU의 ‘A’ 모듈과 ‘B’ 모듈 간, 상태체크 기능에 이상이 생긴 경우 고장 발생.</v>
      </c>
      <c r="X1005" s="62" t="str">
        <f>IFERROR(VLOOKUP($B1005,'로템1,2단계-고장설명'!$B$4:$O$341,COLUMN()-16,FALSE),"")</f>
        <v>DCU의 'A'모듈과 'B'모듈 간, 상태체크 정상</v>
      </c>
      <c r="Y1005" s="62" t="str">
        <f>IFERROR(VLOOKUP($B1005,'로템1,2단계-고장설명'!$B$4:$O$341,COLUMN()-16,FALSE),"")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005" s="62" t="str">
        <f>IFERROR(VLOOKUP($B1005,'로템1,2단계-고장설명'!$B$4:$O$341,COLUMN()-16,FALSE),"")</f>
        <v/>
      </c>
      <c r="AA1005" s="62" t="str">
        <f>IFERROR(VLOOKUP($B1005,'로템1,2단계-고장설명'!$B$4:$O$341,COLUMN()-16,FALSE),"")</f>
        <v>1단계40량, 2단계48량</v>
      </c>
      <c r="AB1005" s="62" t="str">
        <f>IFERROR(VLOOKUP($B1005,'로템1,2단계-고장설명'!$B$4:$O$341,COLUMN()-16,FALSE),"")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005" s="62" t="str">
        <f>IFERROR(VLOOKUP($B1005,'로템1,2단계-고장설명'!$B$4:$O$341,COLUMN()-16,FALSE),"")</f>
        <v>2,3,4</v>
      </c>
      <c r="AD1005" s="62" t="str">
        <f>IFERROR(VLOOKUP($B1005,'로템1,2단계-고장설명'!$B$4:$O$341,COLUMN()-16,FALSE),"")</f>
        <v>Rotem</v>
      </c>
    </row>
    <row r="1006" spans="1:30" x14ac:dyDescent="0.4">
      <c r="A1006" s="60">
        <v>1004</v>
      </c>
      <c r="B1006" s="60">
        <v>514</v>
      </c>
      <c r="C1006" s="61" t="s">
        <v>16197</v>
      </c>
      <c r="D1006" s="60" t="s">
        <v>3660</v>
      </c>
      <c r="E1006" s="60">
        <v>4</v>
      </c>
      <c r="F1006" s="60" t="s">
        <v>12000</v>
      </c>
      <c r="G1006" s="60" t="s">
        <v>2837</v>
      </c>
      <c r="H1006" s="57"/>
      <c r="L1006" s="62">
        <v>1004</v>
      </c>
      <c r="M1006" s="140">
        <f t="shared" si="96"/>
        <v>514</v>
      </c>
      <c r="N1006" s="62">
        <f t="shared" si="97"/>
        <v>514</v>
      </c>
      <c r="O1006" s="62" t="str">
        <f t="shared" si="98"/>
        <v>DCU#4 2위(L1)-출입문 닫힘 시간 초과</v>
      </c>
      <c r="P1006" s="62" t="str">
        <f t="shared" si="99"/>
        <v>T1</v>
      </c>
      <c r="Q1006" s="62" t="str">
        <f t="shared" si="100"/>
        <v>C</v>
      </c>
      <c r="R1006" s="62" t="str">
        <f>IFERROR(VLOOKUP($B1006,'로템1,2단계-고장설명'!$B$4:$O$341,COLUMN()-16,FALSE),"")</f>
        <v>DCU-출입문 닫힘시간 초과</v>
      </c>
      <c r="S1006" s="62" t="str">
        <f>IFERROR(VLOOKUP($B1006,'로템1,2단계-고장설명'!$B$4:$O$341,COLUMN()-16,FALSE),"")</f>
        <v>C</v>
      </c>
      <c r="T1006" s="62" t="str">
        <f t="shared" si="101"/>
        <v>DCU</v>
      </c>
      <c r="U1006" s="62" t="str">
        <f>IFERROR(VLOOKUP($B1006,'로템1,2단계-고장설명'!$B$4:$O$341,COLUMN()-16,FALSE),"")</f>
        <v>DCU의 RS485 데이터 중 DCU-TCMS SD TEXT5의 Bit2 "Close time out” 신호가 "1"이 되면 검지.</v>
      </c>
      <c r="V1006" s="62" t="str">
        <f>IFERROR(VLOOKUP($B1006,'로템1,2단계-고장설명'!$B$4:$O$341,COLUMN()-16,FALSE),"")</f>
        <v>Close time out 현시 (출입문은 정상작동 가능)</v>
      </c>
      <c r="W1006" s="62" t="str">
        <f>IFERROR(VLOOKUP($B1006,'로템1,2단계-고장설명'!$B$4:$O$341,COLUMN()-16,FALSE),"")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006" s="62" t="str">
        <f>IFERROR(VLOOKUP($B1006,'로템1,2단계-고장설명'!$B$4:$O$341,COLUMN()-16,FALSE),"")</f>
        <v>출입문이 7초 이내에 닫힘 완료</v>
      </c>
      <c r="Y1006" s="62" t="str">
        <f>IFERROR(VLOOKUP($B1006,'로템1,2단계-고장설명'!$B$4:$O$341,COLUMN()-16,FALSE),"")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006" s="62" t="str">
        <f>IFERROR(VLOOKUP($B1006,'로템1,2단계-고장설명'!$B$4:$O$341,COLUMN()-16,FALSE),"")</f>
        <v/>
      </c>
      <c r="AA1006" s="62" t="str">
        <f>IFERROR(VLOOKUP($B1006,'로템1,2단계-고장설명'!$B$4:$O$341,COLUMN()-16,FALSE),"")</f>
        <v>1단계40량, 2단계48량</v>
      </c>
      <c r="AB1006" s="62" t="str">
        <f>IFERROR(VLOOKUP($B1006,'로템1,2단계-고장설명'!$B$4:$O$341,COLUMN()-16,FALSE),"")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006" s="62" t="str">
        <f>IFERROR(VLOOKUP($B1006,'로템1,2단계-고장설명'!$B$4:$O$341,COLUMN()-16,FALSE),"")</f>
        <v>2,3,4</v>
      </c>
      <c r="AD1006" s="62" t="str">
        <f>IFERROR(VLOOKUP($B1006,'로템1,2단계-고장설명'!$B$4:$O$341,COLUMN()-16,FALSE),"")</f>
        <v>Rotem</v>
      </c>
    </row>
    <row r="1007" spans="1:30" x14ac:dyDescent="0.4">
      <c r="A1007" s="60">
        <v>1005</v>
      </c>
      <c r="B1007" s="60">
        <v>515</v>
      </c>
      <c r="C1007" s="61" t="s">
        <v>16198</v>
      </c>
      <c r="D1007" s="60" t="s">
        <v>3660</v>
      </c>
      <c r="E1007" s="60">
        <v>4</v>
      </c>
      <c r="F1007" s="60" t="s">
        <v>12000</v>
      </c>
      <c r="G1007" s="60" t="s">
        <v>2837</v>
      </c>
      <c r="H1007" s="57"/>
      <c r="L1007" s="62">
        <v>1005</v>
      </c>
      <c r="M1007" s="140">
        <f t="shared" si="96"/>
        <v>515</v>
      </c>
      <c r="N1007" s="62">
        <f t="shared" si="97"/>
        <v>515</v>
      </c>
      <c r="O1007" s="62" t="str">
        <f t="shared" si="98"/>
        <v>DCU#4 2위(L1)-출입문 열림 시간 초과</v>
      </c>
      <c r="P1007" s="62" t="str">
        <f t="shared" si="99"/>
        <v>T1</v>
      </c>
      <c r="Q1007" s="62" t="str">
        <f t="shared" si="100"/>
        <v>C</v>
      </c>
      <c r="R1007" s="62" t="str">
        <f>IFERROR(VLOOKUP($B1007,'로템1,2단계-고장설명'!$B$4:$O$341,COLUMN()-16,FALSE),"")</f>
        <v>DCU-출입문 열림시간 초과</v>
      </c>
      <c r="S1007" s="62" t="str">
        <f>IFERROR(VLOOKUP($B1007,'로템1,2단계-고장설명'!$B$4:$O$341,COLUMN()-16,FALSE),"")</f>
        <v>C</v>
      </c>
      <c r="T1007" s="62" t="str">
        <f t="shared" si="101"/>
        <v>DCU</v>
      </c>
      <c r="U1007" s="62" t="str">
        <f>IFERROR(VLOOKUP($B1007,'로템1,2단계-고장설명'!$B$4:$O$341,COLUMN()-16,FALSE),"")</f>
        <v>DCU의 RS485 데이터 중 DCU-TCMS SD TEXT5의 Bit3 "Open time out” 신호가 "1"이 되면 검지.</v>
      </c>
      <c r="V1007" s="62" t="str">
        <f>IFERROR(VLOOKUP($B1007,'로템1,2단계-고장설명'!$B$4:$O$341,COLUMN()-16,FALSE),"")</f>
        <v>Close time out 현시 (출입문은 정상작동 가능)</v>
      </c>
      <c r="W1007" s="62" t="str">
        <f>IFERROR(VLOOKUP($B1007,'로템1,2단계-고장설명'!$B$4:$O$341,COLUMN()-16,FALSE),"")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007" s="62" t="str">
        <f>IFERROR(VLOOKUP($B1007,'로템1,2단계-고장설명'!$B$4:$O$341,COLUMN()-16,FALSE),"")</f>
        <v>출입문이 6초 이내에 열림 완료</v>
      </c>
      <c r="Y1007" s="62" t="str">
        <f>IFERROR(VLOOKUP($B1007,'로템1,2단계-고장설명'!$B$4:$O$341,COLUMN()-16,FALSE),"")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007" s="62" t="str">
        <f>IFERROR(VLOOKUP($B1007,'로템1,2단계-고장설명'!$B$4:$O$341,COLUMN()-16,FALSE),"")</f>
        <v/>
      </c>
      <c r="AA1007" s="62" t="str">
        <f>IFERROR(VLOOKUP($B1007,'로템1,2단계-고장설명'!$B$4:$O$341,COLUMN()-16,FALSE),"")</f>
        <v>1단계40량, 2단계48량</v>
      </c>
      <c r="AB1007" s="62" t="str">
        <f>IFERROR(VLOOKUP($B1007,'로템1,2단계-고장설명'!$B$4:$O$341,COLUMN()-16,FALSE),"")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007" s="62" t="str">
        <f>IFERROR(VLOOKUP($B1007,'로템1,2단계-고장설명'!$B$4:$O$341,COLUMN()-16,FALSE),"")</f>
        <v>2,3,4</v>
      </c>
      <c r="AD1007" s="62" t="str">
        <f>IFERROR(VLOOKUP($B1007,'로템1,2단계-고장설명'!$B$4:$O$341,COLUMN()-16,FALSE),"")</f>
        <v>Rotem</v>
      </c>
    </row>
    <row r="1008" spans="1:30" x14ac:dyDescent="0.4">
      <c r="A1008" s="60">
        <v>1006</v>
      </c>
      <c r="B1008" s="60">
        <v>516</v>
      </c>
      <c r="C1008" s="61" t="s">
        <v>16199</v>
      </c>
      <c r="D1008" s="60" t="s">
        <v>3660</v>
      </c>
      <c r="E1008" s="60">
        <v>4</v>
      </c>
      <c r="F1008" s="60" t="s">
        <v>12000</v>
      </c>
      <c r="G1008" s="60" t="s">
        <v>2837</v>
      </c>
      <c r="H1008" s="57"/>
      <c r="L1008" s="62">
        <v>1006</v>
      </c>
      <c r="M1008" s="140">
        <f t="shared" si="96"/>
        <v>516</v>
      </c>
      <c r="N1008" s="62">
        <f t="shared" si="97"/>
        <v>516</v>
      </c>
      <c r="O1008" s="62" t="str">
        <f t="shared" si="98"/>
        <v>DCU#4 2위(L1)-출입문 장애물로 인한 닫힘 실패</v>
      </c>
      <c r="P1008" s="62" t="str">
        <f t="shared" si="99"/>
        <v>T1</v>
      </c>
      <c r="Q1008" s="62" t="str">
        <f t="shared" si="100"/>
        <v>C</v>
      </c>
      <c r="R1008" s="62" t="str">
        <f>IFERROR(VLOOKUP($B1008,'로템1,2단계-고장설명'!$B$4:$O$341,COLUMN()-16,FALSE),"")</f>
        <v>DCU-출입문 장애물로 인한 닫힘 실패</v>
      </c>
      <c r="S1008" s="62" t="str">
        <f>IFERROR(VLOOKUP($B1008,'로템1,2단계-고장설명'!$B$4:$O$341,COLUMN()-16,FALSE),"")</f>
        <v>C</v>
      </c>
      <c r="T1008" s="62" t="str">
        <f t="shared" si="101"/>
        <v>DCU</v>
      </c>
      <c r="U1008" s="62" t="str">
        <f>IFERROR(VLOOKUP($B1008,'로템1,2단계-고장설명'!$B$4:$O$341,COLUMN()-16,FALSE),"")</f>
        <v>DCU의 RS485 데이터 중 DCU-TCMS SD TEXT5의 Bit4 "Close failure due to obstacle” 신호가 "1"이 되면 검지.</v>
      </c>
      <c r="V1008" s="62" t="str">
        <f>IFERROR(VLOOKUP($B1008,'로템1,2단계-고장설명'!$B$4:$O$341,COLUMN()-16,FALSE),"")</f>
        <v>3회 재열림 및 재닫힘을 시도한 후, 출입문 완전 열림상태로 대기</v>
      </c>
      <c r="W1008" s="62" t="str">
        <f>IFERROR(VLOOKUP($B1008,'로템1,2단계-고장설명'!$B$4:$O$341,COLUMN()-16,FALSE),"")</f>
        <v>도어 닫힘 중 3회 장애물 감지로 인해 닫힘 완료 실패(물리적 장애물, 기구 부품 불량, DCU 불량)</v>
      </c>
      <c r="X1008" s="62" t="str">
        <f>IFERROR(VLOOKUP($B1008,'로템1,2단계-고장설명'!$B$4:$O$341,COLUMN()-16,FALSE),"")</f>
        <v>출입문 닫힘 시, 장애물 감지 없이 닫힘 완료</v>
      </c>
      <c r="Y1008" s="62" t="str">
        <f>IFERROR(VLOOKUP($B1008,'로템1,2단계-고장설명'!$B$4:$O$341,COLUMN()-16,FALSE),"")</f>
        <v>1) 출입문 구동부, 바닥면, 포켓 또는 개구부 사이에 이물질이 끼어 있는지 확인하여 조치한다.
2) 위 조치 후에도 문제가 지속될 경우, DCU를 교체한다.</v>
      </c>
      <c r="Z1008" s="62" t="str">
        <f>IFERROR(VLOOKUP($B1008,'로템1,2단계-고장설명'!$B$4:$O$341,COLUMN()-16,FALSE),"")</f>
        <v/>
      </c>
      <c r="AA1008" s="62" t="str">
        <f>IFERROR(VLOOKUP($B1008,'로템1,2단계-고장설명'!$B$4:$O$341,COLUMN()-16,FALSE),"")</f>
        <v>1단계40량, 2단계48량</v>
      </c>
      <c r="AB1008" s="62" t="str">
        <f>IFERROR(VLOOKUP($B1008,'로템1,2단계-고장설명'!$B$4:$O$341,COLUMN()-16,FALSE),"")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008" s="62" t="str">
        <f>IFERROR(VLOOKUP($B1008,'로템1,2단계-고장설명'!$B$4:$O$341,COLUMN()-16,FALSE),"")</f>
        <v>2,3,4</v>
      </c>
      <c r="AD1008" s="62" t="str">
        <f>IFERROR(VLOOKUP($B1008,'로템1,2단계-고장설명'!$B$4:$O$341,COLUMN()-16,FALSE),"")</f>
        <v>Rotem</v>
      </c>
    </row>
    <row r="1009" spans="1:30" x14ac:dyDescent="0.4">
      <c r="A1009" s="60">
        <v>1007</v>
      </c>
      <c r="B1009" s="60">
        <v>517</v>
      </c>
      <c r="C1009" s="61" t="s">
        <v>16200</v>
      </c>
      <c r="D1009" s="60" t="s">
        <v>3660</v>
      </c>
      <c r="E1009" s="60">
        <v>4</v>
      </c>
      <c r="F1009" s="60" t="s">
        <v>12000</v>
      </c>
      <c r="G1009" s="60" t="s">
        <v>2837</v>
      </c>
      <c r="H1009" s="57"/>
      <c r="L1009" s="62">
        <v>1007</v>
      </c>
      <c r="M1009" s="140">
        <f t="shared" si="96"/>
        <v>517</v>
      </c>
      <c r="N1009" s="62">
        <f t="shared" si="97"/>
        <v>517</v>
      </c>
      <c r="O1009" s="62" t="str">
        <f t="shared" si="98"/>
        <v>DCU#4 2위(L1)-출입문 장애물로 인한 열림 실패</v>
      </c>
      <c r="P1009" s="62" t="str">
        <f t="shared" si="99"/>
        <v>T1</v>
      </c>
      <c r="Q1009" s="62" t="str">
        <f t="shared" si="100"/>
        <v>C</v>
      </c>
      <c r="R1009" s="62" t="str">
        <f>IFERROR(VLOOKUP($B1009,'로템1,2단계-고장설명'!$B$4:$O$341,COLUMN()-16,FALSE),"")</f>
        <v>DCU-출입문 장애물로 인한 열림 실패</v>
      </c>
      <c r="S1009" s="62" t="str">
        <f>IFERROR(VLOOKUP($B1009,'로템1,2단계-고장설명'!$B$4:$O$341,COLUMN()-16,FALSE),"")</f>
        <v>C</v>
      </c>
      <c r="T1009" s="62" t="str">
        <f t="shared" si="101"/>
        <v>DCU</v>
      </c>
      <c r="U1009" s="62" t="str">
        <f>IFERROR(VLOOKUP($B1009,'로템1,2단계-고장설명'!$B$4:$O$341,COLUMN()-16,FALSE),"")</f>
        <v>DCU의 RS485 데이터 중 DCU-TCMS SD TEXT5의 Bit4 "Open failure due to obstacle” 신호가 "1"이 되면 검지.</v>
      </c>
      <c r="V1009" s="62" t="str">
        <f>IFERROR(VLOOKUP($B1009,'로템1,2단계-고장설명'!$B$4:$O$341,COLUMN()-16,FALSE),"")</f>
        <v>3회 재닫힘 및 재열림을 시도한 후, 출입문 완전 닫힘상태로 대기</v>
      </c>
      <c r="W1009" s="62" t="str">
        <f>IFERROR(VLOOKUP($B1009,'로템1,2단계-고장설명'!$B$4:$O$341,COLUMN()-16,FALSE),"")</f>
        <v>도어 열림 중 3회 장애물 감지로 인해 열림 완료 실패(물리적 장애물, 기구 부품 불량, DCU 불량)</v>
      </c>
      <c r="X1009" s="62" t="str">
        <f>IFERROR(VLOOKUP($B1009,'로템1,2단계-고장설명'!$B$4:$O$341,COLUMN()-16,FALSE),"")</f>
        <v>출입문 열림 시, 장애물 감지 없이 열림 완료</v>
      </c>
      <c r="Y1009" s="62" t="str">
        <f>IFERROR(VLOOKUP($B1009,'로템1,2단계-고장설명'!$B$4:$O$341,COLUMN()-16,FALSE),"")</f>
        <v>1) 출입문 구동부, 바닥면, 포켓 또는 개구부 사이에 이물질이 끼어 있는지 확인하여 조치한다.
2) 위 조치 후에도 문제가 지속될 경우, DCU를 교체한다.</v>
      </c>
      <c r="Z1009" s="62" t="str">
        <f>IFERROR(VLOOKUP($B1009,'로템1,2단계-고장설명'!$B$4:$O$341,COLUMN()-16,FALSE),"")</f>
        <v/>
      </c>
      <c r="AA1009" s="62" t="str">
        <f>IFERROR(VLOOKUP($B1009,'로템1,2단계-고장설명'!$B$4:$O$341,COLUMN()-16,FALSE),"")</f>
        <v>1단계40량, 2단계48량</v>
      </c>
      <c r="AB1009" s="62" t="str">
        <f>IFERROR(VLOOKUP($B1009,'로템1,2단계-고장설명'!$B$4:$O$341,COLUMN()-16,FALSE),"")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009" s="62" t="str">
        <f>IFERROR(VLOOKUP($B1009,'로템1,2단계-고장설명'!$B$4:$O$341,COLUMN()-16,FALSE),"")</f>
        <v>2,3,4</v>
      </c>
      <c r="AD1009" s="62" t="str">
        <f>IFERROR(VLOOKUP($B1009,'로템1,2단계-고장설명'!$B$4:$O$341,COLUMN()-16,FALSE),"")</f>
        <v>Rotem</v>
      </c>
    </row>
    <row r="1010" spans="1:30" x14ac:dyDescent="0.4">
      <c r="A1010" s="60">
        <v>1008</v>
      </c>
      <c r="B1010" s="60">
        <v>500</v>
      </c>
      <c r="C1010" s="61" t="s">
        <v>3925</v>
      </c>
      <c r="D1010" s="60" t="s">
        <v>3660</v>
      </c>
      <c r="E1010" s="60">
        <v>4</v>
      </c>
      <c r="F1010" s="60" t="s">
        <v>12000</v>
      </c>
      <c r="G1010" s="60" t="s">
        <v>2837</v>
      </c>
      <c r="H1010" s="57"/>
      <c r="L1010" s="62">
        <v>1008</v>
      </c>
      <c r="M1010" s="140">
        <f t="shared" si="96"/>
        <v>500</v>
      </c>
      <c r="N1010" s="62">
        <f t="shared" si="97"/>
        <v>500</v>
      </c>
      <c r="O1010" s="62" t="str">
        <f t="shared" si="98"/>
        <v>DCU#4 4위(L2) 통신고장</v>
      </c>
      <c r="P1010" s="62" t="str">
        <f t="shared" si="99"/>
        <v>T1</v>
      </c>
      <c r="Q1010" s="62" t="str">
        <f t="shared" si="100"/>
        <v>C</v>
      </c>
      <c r="R1010" s="62" t="str">
        <f>IFERROR(VLOOKUP($B1010,'로템1,2단계-고장설명'!$B$4:$O$341,COLUMN()-16,FALSE),"")</f>
        <v>DCU 통신고장</v>
      </c>
      <c r="S1010" s="62" t="str">
        <f>IFERROR(VLOOKUP($B1010,'로템1,2단계-고장설명'!$B$4:$O$341,COLUMN()-16,FALSE),"")</f>
        <v>C</v>
      </c>
      <c r="T1010" s="62" t="str">
        <f t="shared" si="101"/>
        <v>DCU</v>
      </c>
      <c r="U1010" s="62" t="str">
        <f>IFERROR(VLOOKUP($B1010,'로템1,2단계-고장설명'!$B$4:$O$341,COLUMN()-16,FALSE),"")</f>
        <v>DCU와 TCMS간 RS485 통신고장이 검지되면 발생.</v>
      </c>
      <c r="V1010" s="62" t="str">
        <f>IFERROR(VLOOKUP($B1010,'로템1,2단계-고장설명'!$B$4:$O$341,COLUMN()-16,FALSE),"")</f>
        <v>정상적으로 출입문을 취급했음에도 불구하고, 화면상 출입문의 개폐 상태 등의 변화가 없음.</v>
      </c>
      <c r="W1010" s="62" t="str">
        <f>IFERROR(VLOOKUP($B1010,'로템1,2단계-고장설명'!$B$4:$O$341,COLUMN()-16,FALSE),"")</f>
        <v>1) DCU 전원 CB OFF
2) 통신연결 불량
3) 해당 DCU가 검수요원에 의해 firmware 업데이트 중인 경우</v>
      </c>
      <c r="X1010" s="62" t="str">
        <f>IFERROR(VLOOKUP($B1010,'로템1,2단계-고장설명'!$B$4:$O$341,COLUMN()-16,FALSE),"")</f>
        <v>해당차량의 DCU 및 CU/TU 의 전원이 정상상태이고, 통신라인 연결상태가 정상</v>
      </c>
      <c r="Y1010" s="62" t="str">
        <f>IFERROR(VLOOKUP($B1010,'로템1,2단계-고장설명'!$B$4:$O$341,COLUMN()-16,FALSE),"")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010" s="62" t="str">
        <f>IFERROR(VLOOKUP($B1010,'로템1,2단계-고장설명'!$B$4:$O$341,COLUMN()-16,FALSE),"")</f>
        <v/>
      </c>
      <c r="AA1010" s="62" t="str">
        <f>IFERROR(VLOOKUP($B1010,'로템1,2단계-고장설명'!$B$4:$O$341,COLUMN()-16,FALSE),"")</f>
        <v>1단계40량, 2단계48량</v>
      </c>
      <c r="AB1010" s="62" t="str">
        <f>IFERROR(VLOOKUP($B1010,'로템1,2단계-고장설명'!$B$4:$O$341,COLUMN()-16,FALSE),"")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010" s="62" t="str">
        <f>IFERROR(VLOOKUP($B1010,'로템1,2단계-고장설명'!$B$4:$O$341,COLUMN()-16,FALSE),"")</f>
        <v>2,3,4</v>
      </c>
      <c r="AD1010" s="62" t="str">
        <f>IFERROR(VLOOKUP($B1010,'로템1,2단계-고장설명'!$B$4:$O$341,COLUMN()-16,FALSE),"")</f>
        <v>Rotem</v>
      </c>
    </row>
    <row r="1011" spans="1:30" x14ac:dyDescent="0.4">
      <c r="A1011" s="60">
        <v>1009</v>
      </c>
      <c r="B1011" s="60">
        <v>501</v>
      </c>
      <c r="C1011" s="61" t="s">
        <v>16201</v>
      </c>
      <c r="D1011" s="60" t="s">
        <v>3660</v>
      </c>
      <c r="E1011" s="60">
        <v>4</v>
      </c>
      <c r="F1011" s="60" t="s">
        <v>12000</v>
      </c>
      <c r="G1011" s="60" t="s">
        <v>3034</v>
      </c>
      <c r="H1011" s="57"/>
      <c r="L1011" s="62">
        <v>1009</v>
      </c>
      <c r="M1011" s="140">
        <f t="shared" si="96"/>
        <v>501</v>
      </c>
      <c r="N1011" s="62">
        <f t="shared" si="97"/>
        <v>501</v>
      </c>
      <c r="O1011" s="62" t="str">
        <f t="shared" si="98"/>
        <v>DCU#4 4위(L2)-출입문 차단</v>
      </c>
      <c r="P1011" s="62" t="str">
        <f t="shared" si="99"/>
        <v>T1</v>
      </c>
      <c r="Q1011" s="62" t="str">
        <f t="shared" si="100"/>
        <v>W</v>
      </c>
      <c r="R1011" s="62" t="str">
        <f>IFERROR(VLOOKUP($B1011,'로템1,2단계-고장설명'!$B$4:$O$341,COLUMN()-16,FALSE),"")</f>
        <v/>
      </c>
      <c r="S1011" s="62" t="str">
        <f>IFERROR(VLOOKUP($B1011,'로템1,2단계-고장설명'!$B$4:$O$341,COLUMN()-16,FALSE),"")</f>
        <v/>
      </c>
      <c r="T1011" s="62" t="str">
        <f t="shared" si="101"/>
        <v>DCU</v>
      </c>
      <c r="U1011" s="62" t="str">
        <f>IFERROR(VLOOKUP($B1011,'로템1,2단계-고장설명'!$B$4:$O$341,COLUMN()-16,FALSE),"")</f>
        <v/>
      </c>
      <c r="V1011" s="62" t="str">
        <f>IFERROR(VLOOKUP($B1011,'로템1,2단계-고장설명'!$B$4:$O$341,COLUMN()-16,FALSE),"")</f>
        <v/>
      </c>
      <c r="W1011" s="62" t="str">
        <f>IFERROR(VLOOKUP($B1011,'로템1,2단계-고장설명'!$B$4:$O$341,COLUMN()-16,FALSE),"")</f>
        <v/>
      </c>
      <c r="X1011" s="62" t="str">
        <f>IFERROR(VLOOKUP($B1011,'로템1,2단계-고장설명'!$B$4:$O$341,COLUMN()-16,FALSE),"")</f>
        <v/>
      </c>
      <c r="Y1011" s="62" t="str">
        <f>IFERROR(VLOOKUP($B1011,'로템1,2단계-고장설명'!$B$4:$O$341,COLUMN()-16,FALSE),"")</f>
        <v/>
      </c>
      <c r="Z1011" s="62" t="str">
        <f>IFERROR(VLOOKUP($B1011,'로템1,2단계-고장설명'!$B$4:$O$341,COLUMN()-16,FALSE),"")</f>
        <v/>
      </c>
      <c r="AA1011" s="62" t="str">
        <f>IFERROR(VLOOKUP($B1011,'로템1,2단계-고장설명'!$B$4:$O$341,COLUMN()-16,FALSE),"")</f>
        <v/>
      </c>
      <c r="AB1011" s="62" t="str">
        <f>IFERROR(VLOOKUP($B1011,'로템1,2단계-고장설명'!$B$4:$O$341,COLUMN()-16,FALSE),"")</f>
        <v/>
      </c>
      <c r="AC1011" s="62" t="str">
        <f>IFERROR(VLOOKUP($B1011,'로템1,2단계-고장설명'!$B$4:$O$341,COLUMN()-16,FALSE),"")</f>
        <v/>
      </c>
      <c r="AD1011" s="62" t="str">
        <f>IFERROR(VLOOKUP($B1011,'로템1,2단계-고장설명'!$B$4:$O$341,COLUMN()-16,FALSE),"")</f>
        <v/>
      </c>
    </row>
    <row r="1012" spans="1:30" x14ac:dyDescent="0.4">
      <c r="A1012" s="60">
        <v>1010</v>
      </c>
      <c r="B1012" s="60">
        <v>502</v>
      </c>
      <c r="C1012" s="61" t="s">
        <v>16202</v>
      </c>
      <c r="D1012" s="60" t="s">
        <v>3660</v>
      </c>
      <c r="E1012" s="60">
        <v>4</v>
      </c>
      <c r="F1012" s="60" t="s">
        <v>12000</v>
      </c>
      <c r="G1012" s="60" t="s">
        <v>3034</v>
      </c>
      <c r="H1012" s="57"/>
      <c r="L1012" s="62">
        <v>1010</v>
      </c>
      <c r="M1012" s="140">
        <f t="shared" si="96"/>
        <v>502</v>
      </c>
      <c r="N1012" s="62">
        <f t="shared" si="97"/>
        <v>502</v>
      </c>
      <c r="O1012" s="62" t="str">
        <f t="shared" si="98"/>
        <v>DCU#4 4위(L2)-출입문 장애물검지</v>
      </c>
      <c r="P1012" s="62" t="str">
        <f t="shared" si="99"/>
        <v>T1</v>
      </c>
      <c r="Q1012" s="62" t="str">
        <f t="shared" si="100"/>
        <v>W</v>
      </c>
      <c r="R1012" s="62" t="str">
        <f>IFERROR(VLOOKUP($B1012,'로템1,2단계-고장설명'!$B$4:$O$341,COLUMN()-16,FALSE),"")</f>
        <v/>
      </c>
      <c r="S1012" s="62" t="str">
        <f>IFERROR(VLOOKUP($B1012,'로템1,2단계-고장설명'!$B$4:$O$341,COLUMN()-16,FALSE),"")</f>
        <v/>
      </c>
      <c r="T1012" s="62" t="str">
        <f t="shared" si="101"/>
        <v>DCU</v>
      </c>
      <c r="U1012" s="62" t="str">
        <f>IFERROR(VLOOKUP($B1012,'로템1,2단계-고장설명'!$B$4:$O$341,COLUMN()-16,FALSE),"")</f>
        <v/>
      </c>
      <c r="V1012" s="62" t="str">
        <f>IFERROR(VLOOKUP($B1012,'로템1,2단계-고장설명'!$B$4:$O$341,COLUMN()-16,FALSE),"")</f>
        <v/>
      </c>
      <c r="W1012" s="62" t="str">
        <f>IFERROR(VLOOKUP($B1012,'로템1,2단계-고장설명'!$B$4:$O$341,COLUMN()-16,FALSE),"")</f>
        <v/>
      </c>
      <c r="X1012" s="62" t="str">
        <f>IFERROR(VLOOKUP($B1012,'로템1,2단계-고장설명'!$B$4:$O$341,COLUMN()-16,FALSE),"")</f>
        <v/>
      </c>
      <c r="Y1012" s="62" t="str">
        <f>IFERROR(VLOOKUP($B1012,'로템1,2단계-고장설명'!$B$4:$O$341,COLUMN()-16,FALSE),"")</f>
        <v/>
      </c>
      <c r="Z1012" s="62" t="str">
        <f>IFERROR(VLOOKUP($B1012,'로템1,2단계-고장설명'!$B$4:$O$341,COLUMN()-16,FALSE),"")</f>
        <v/>
      </c>
      <c r="AA1012" s="62" t="str">
        <f>IFERROR(VLOOKUP($B1012,'로템1,2단계-고장설명'!$B$4:$O$341,COLUMN()-16,FALSE),"")</f>
        <v/>
      </c>
      <c r="AB1012" s="62" t="str">
        <f>IFERROR(VLOOKUP($B1012,'로템1,2단계-고장설명'!$B$4:$O$341,COLUMN()-16,FALSE),"")</f>
        <v/>
      </c>
      <c r="AC1012" s="62" t="str">
        <f>IFERROR(VLOOKUP($B1012,'로템1,2단계-고장설명'!$B$4:$O$341,COLUMN()-16,FALSE),"")</f>
        <v/>
      </c>
      <c r="AD1012" s="62" t="str">
        <f>IFERROR(VLOOKUP($B1012,'로템1,2단계-고장설명'!$B$4:$O$341,COLUMN()-16,FALSE),"")</f>
        <v/>
      </c>
    </row>
    <row r="1013" spans="1:30" x14ac:dyDescent="0.4">
      <c r="A1013" s="60">
        <v>1011</v>
      </c>
      <c r="B1013" s="60">
        <v>503</v>
      </c>
      <c r="C1013" s="61" t="s">
        <v>16203</v>
      </c>
      <c r="D1013" s="60" t="s">
        <v>3660</v>
      </c>
      <c r="E1013" s="60">
        <v>4</v>
      </c>
      <c r="F1013" s="60" t="s">
        <v>12000</v>
      </c>
      <c r="G1013" s="60" t="s">
        <v>2821</v>
      </c>
      <c r="H1013" s="57"/>
      <c r="L1013" s="62">
        <v>1011</v>
      </c>
      <c r="M1013" s="140">
        <f t="shared" si="96"/>
        <v>503</v>
      </c>
      <c r="N1013" s="62">
        <f t="shared" si="97"/>
        <v>503</v>
      </c>
      <c r="O1013" s="62" t="str">
        <f t="shared" si="98"/>
        <v>DCU#4 4위(L2)-출입문 내부비상핸들 취급(EED)</v>
      </c>
      <c r="P1013" s="62" t="str">
        <f t="shared" si="99"/>
        <v>T1</v>
      </c>
      <c r="Q1013" s="62" t="str">
        <f t="shared" si="100"/>
        <v>B</v>
      </c>
      <c r="R1013" s="62" t="str">
        <f>IFERROR(VLOOKUP($B1013,'로템1,2단계-고장설명'!$B$4:$O$341,COLUMN()-16,FALSE),"")</f>
        <v/>
      </c>
      <c r="S1013" s="62" t="str">
        <f>IFERROR(VLOOKUP($B1013,'로템1,2단계-고장설명'!$B$4:$O$341,COLUMN()-16,FALSE),"")</f>
        <v/>
      </c>
      <c r="T1013" s="62" t="str">
        <f t="shared" si="101"/>
        <v>DCU</v>
      </c>
      <c r="U1013" s="62" t="str">
        <f>IFERROR(VLOOKUP($B1013,'로템1,2단계-고장설명'!$B$4:$O$341,COLUMN()-16,FALSE),"")</f>
        <v/>
      </c>
      <c r="V1013" s="62" t="str">
        <f>IFERROR(VLOOKUP($B1013,'로템1,2단계-고장설명'!$B$4:$O$341,COLUMN()-16,FALSE),"")</f>
        <v/>
      </c>
      <c r="W1013" s="62" t="str">
        <f>IFERROR(VLOOKUP($B1013,'로템1,2단계-고장설명'!$B$4:$O$341,COLUMN()-16,FALSE),"")</f>
        <v/>
      </c>
      <c r="X1013" s="62" t="str">
        <f>IFERROR(VLOOKUP($B1013,'로템1,2단계-고장설명'!$B$4:$O$341,COLUMN()-16,FALSE),"")</f>
        <v/>
      </c>
      <c r="Y1013" s="62" t="str">
        <f>IFERROR(VLOOKUP($B1013,'로템1,2단계-고장설명'!$B$4:$O$341,COLUMN()-16,FALSE),"")</f>
        <v/>
      </c>
      <c r="Z1013" s="62" t="str">
        <f>IFERROR(VLOOKUP($B1013,'로템1,2단계-고장설명'!$B$4:$O$341,COLUMN()-16,FALSE),"")</f>
        <v/>
      </c>
      <c r="AA1013" s="62" t="str">
        <f>IFERROR(VLOOKUP($B1013,'로템1,2단계-고장설명'!$B$4:$O$341,COLUMN()-16,FALSE),"")</f>
        <v/>
      </c>
      <c r="AB1013" s="62" t="str">
        <f>IFERROR(VLOOKUP($B1013,'로템1,2단계-고장설명'!$B$4:$O$341,COLUMN()-16,FALSE),"")</f>
        <v/>
      </c>
      <c r="AC1013" s="62" t="str">
        <f>IFERROR(VLOOKUP($B1013,'로템1,2단계-고장설명'!$B$4:$O$341,COLUMN()-16,FALSE),"")</f>
        <v/>
      </c>
      <c r="AD1013" s="62" t="str">
        <f>IFERROR(VLOOKUP($B1013,'로템1,2단계-고장설명'!$B$4:$O$341,COLUMN()-16,FALSE),"")</f>
        <v/>
      </c>
    </row>
    <row r="1014" spans="1:30" x14ac:dyDescent="0.4">
      <c r="A1014" s="60">
        <v>1012</v>
      </c>
      <c r="B1014" s="60">
        <v>504</v>
      </c>
      <c r="C1014" s="61" t="s">
        <v>16204</v>
      </c>
      <c r="D1014" s="60" t="s">
        <v>3660</v>
      </c>
      <c r="E1014" s="60">
        <v>4</v>
      </c>
      <c r="F1014" s="60" t="s">
        <v>12000</v>
      </c>
      <c r="G1014" s="60" t="s">
        <v>2821</v>
      </c>
      <c r="H1014" s="57"/>
      <c r="L1014" s="62">
        <v>1012</v>
      </c>
      <c r="M1014" s="140">
        <f t="shared" si="96"/>
        <v>504</v>
      </c>
      <c r="N1014" s="62">
        <f t="shared" si="97"/>
        <v>504</v>
      </c>
      <c r="O1014" s="62" t="str">
        <f t="shared" si="98"/>
        <v>DCU#4 4위(L2)-출입문 외부비상핸들 취급(EAD)</v>
      </c>
      <c r="P1014" s="62" t="str">
        <f t="shared" si="99"/>
        <v>T1</v>
      </c>
      <c r="Q1014" s="62" t="str">
        <f t="shared" si="100"/>
        <v>B</v>
      </c>
      <c r="R1014" s="62" t="str">
        <f>IFERROR(VLOOKUP($B1014,'로템1,2단계-고장설명'!$B$4:$O$341,COLUMN()-16,FALSE),"")</f>
        <v/>
      </c>
      <c r="S1014" s="62" t="str">
        <f>IFERROR(VLOOKUP($B1014,'로템1,2단계-고장설명'!$B$4:$O$341,COLUMN()-16,FALSE),"")</f>
        <v/>
      </c>
      <c r="T1014" s="62" t="str">
        <f t="shared" si="101"/>
        <v>DCU</v>
      </c>
      <c r="U1014" s="62" t="str">
        <f>IFERROR(VLOOKUP($B1014,'로템1,2단계-고장설명'!$B$4:$O$341,COLUMN()-16,FALSE),"")</f>
        <v/>
      </c>
      <c r="V1014" s="62" t="str">
        <f>IFERROR(VLOOKUP($B1014,'로템1,2단계-고장설명'!$B$4:$O$341,COLUMN()-16,FALSE),"")</f>
        <v/>
      </c>
      <c r="W1014" s="62" t="str">
        <f>IFERROR(VLOOKUP($B1014,'로템1,2단계-고장설명'!$B$4:$O$341,COLUMN()-16,FALSE),"")</f>
        <v/>
      </c>
      <c r="X1014" s="62" t="str">
        <f>IFERROR(VLOOKUP($B1014,'로템1,2단계-고장설명'!$B$4:$O$341,COLUMN()-16,FALSE),"")</f>
        <v/>
      </c>
      <c r="Y1014" s="62" t="str">
        <f>IFERROR(VLOOKUP($B1014,'로템1,2단계-고장설명'!$B$4:$O$341,COLUMN()-16,FALSE),"")</f>
        <v/>
      </c>
      <c r="Z1014" s="62" t="str">
        <f>IFERROR(VLOOKUP($B1014,'로템1,2단계-고장설명'!$B$4:$O$341,COLUMN()-16,FALSE),"")</f>
        <v/>
      </c>
      <c r="AA1014" s="62" t="str">
        <f>IFERROR(VLOOKUP($B1014,'로템1,2단계-고장설명'!$B$4:$O$341,COLUMN()-16,FALSE),"")</f>
        <v/>
      </c>
      <c r="AB1014" s="62" t="str">
        <f>IFERROR(VLOOKUP($B1014,'로템1,2단계-고장설명'!$B$4:$O$341,COLUMN()-16,FALSE),"")</f>
        <v/>
      </c>
      <c r="AC1014" s="62" t="str">
        <f>IFERROR(VLOOKUP($B1014,'로템1,2단계-고장설명'!$B$4:$O$341,COLUMN()-16,FALSE),"")</f>
        <v/>
      </c>
      <c r="AD1014" s="62" t="str">
        <f>IFERROR(VLOOKUP($B1014,'로템1,2단계-고장설명'!$B$4:$O$341,COLUMN()-16,FALSE),"")</f>
        <v/>
      </c>
    </row>
    <row r="1015" spans="1:30" x14ac:dyDescent="0.4">
      <c r="A1015" s="60">
        <v>1013</v>
      </c>
      <c r="B1015" s="60">
        <v>505</v>
      </c>
      <c r="C1015" s="61" t="s">
        <v>16205</v>
      </c>
      <c r="D1015" s="60" t="s">
        <v>3660</v>
      </c>
      <c r="E1015" s="60">
        <v>4</v>
      </c>
      <c r="F1015" s="60" t="s">
        <v>12000</v>
      </c>
      <c r="G1015" s="60" t="s">
        <v>3034</v>
      </c>
      <c r="H1015" s="57"/>
      <c r="L1015" s="62">
        <v>1013</v>
      </c>
      <c r="M1015" s="140">
        <f t="shared" si="96"/>
        <v>505</v>
      </c>
      <c r="N1015" s="62">
        <f t="shared" si="97"/>
        <v>505</v>
      </c>
      <c r="O1015" s="62" t="str">
        <f t="shared" si="98"/>
        <v>DCU#4 4위(L2)-출입문 입력 고전압</v>
      </c>
      <c r="P1015" s="62" t="str">
        <f t="shared" si="99"/>
        <v>T1</v>
      </c>
      <c r="Q1015" s="62" t="str">
        <f t="shared" si="100"/>
        <v>W</v>
      </c>
      <c r="R1015" s="62" t="str">
        <f>IFERROR(VLOOKUP($B1015,'로템1,2단계-고장설명'!$B$4:$O$341,COLUMN()-16,FALSE),"")</f>
        <v>DCU-입력고전압</v>
      </c>
      <c r="S1015" s="62" t="str">
        <f>IFERROR(VLOOKUP($B1015,'로템1,2단계-고장설명'!$B$4:$O$341,COLUMN()-16,FALSE),"")</f>
        <v>W</v>
      </c>
      <c r="T1015" s="62" t="str">
        <f t="shared" si="101"/>
        <v>DCU</v>
      </c>
      <c r="U1015" s="62" t="str">
        <f>IFERROR(VLOOKUP($B1015,'로템1,2단계-고장설명'!$B$4:$O$341,COLUMN()-16,FALSE),"")</f>
        <v>DCU의 RS485 데이터 중 DCU-TCMS SD TEXT3의 Bit4 “High Voltage” 신호가 "1"이 되면 검지.</v>
      </c>
      <c r="V1015" s="62" t="str">
        <f>IFERROR(VLOOKUP($B1015,'로템1,2단계-고장설명'!$B$4:$O$341,COLUMN()-16,FALSE),"")</f>
        <v>고전압 상태. (그리 높지 않은 고전압 상태에서는 출입문 작동에 문제가 없으나, 140Vdc 이상의 큰 전압이 인가될 경우, DCU의 PCB 기판이 손상될 수 있음.)</v>
      </c>
      <c r="W1015" s="62" t="str">
        <f>IFERROR(VLOOKUP($B1015,'로템1,2단계-고장설명'!$B$4:$O$341,COLUMN()-16,FALSE),"")</f>
        <v>차량으로부터 인가되는 공급전원이 125Vdc 이상</v>
      </c>
      <c r="X1015" s="62" t="str">
        <f>IFERROR(VLOOKUP($B1015,'로템1,2단계-고장설명'!$B$4:$O$341,COLUMN()-16,FALSE),"")</f>
        <v>차량으로부터 인가되는 공급전원이 125Vdc 미만</v>
      </c>
      <c r="Y1015" s="62" t="str">
        <f>IFERROR(VLOOKUP($B1015,'로템1,2단계-고장설명'!$B$4:$O$341,COLUMN()-16,FALSE),"")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015" s="62" t="str">
        <f>IFERROR(VLOOKUP($B1015,'로템1,2단계-고장설명'!$B$4:$O$341,COLUMN()-16,FALSE),"")</f>
        <v/>
      </c>
      <c r="AA1015" s="62" t="str">
        <f>IFERROR(VLOOKUP($B1015,'로템1,2단계-고장설명'!$B$4:$O$341,COLUMN()-16,FALSE),"")</f>
        <v>1단계40량, 2단계48량</v>
      </c>
      <c r="AB1015" s="62" t="str">
        <f>IFERROR(VLOOKUP($B1015,'로템1,2단계-고장설명'!$B$4:$O$341,COLUMN()-16,FALSE),"")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015" s="62" t="str">
        <f>IFERROR(VLOOKUP($B1015,'로템1,2단계-고장설명'!$B$4:$O$341,COLUMN()-16,FALSE),"")</f>
        <v>2,3,4</v>
      </c>
      <c r="AD1015" s="62" t="str">
        <f>IFERROR(VLOOKUP($B1015,'로템1,2단계-고장설명'!$B$4:$O$341,COLUMN()-16,FALSE),"")</f>
        <v>Rotem</v>
      </c>
    </row>
    <row r="1016" spans="1:30" x14ac:dyDescent="0.4">
      <c r="A1016" s="60">
        <v>1014</v>
      </c>
      <c r="B1016" s="60">
        <v>506</v>
      </c>
      <c r="C1016" s="61" t="s">
        <v>16206</v>
      </c>
      <c r="D1016" s="60" t="s">
        <v>3660</v>
      </c>
      <c r="E1016" s="60">
        <v>4</v>
      </c>
      <c r="F1016" s="60" t="s">
        <v>12000</v>
      </c>
      <c r="G1016" s="60" t="s">
        <v>3034</v>
      </c>
      <c r="H1016" s="57"/>
      <c r="L1016" s="62">
        <v>1014</v>
      </c>
      <c r="M1016" s="140">
        <f t="shared" si="96"/>
        <v>506</v>
      </c>
      <c r="N1016" s="62">
        <f t="shared" si="97"/>
        <v>506</v>
      </c>
      <c r="O1016" s="62" t="str">
        <f t="shared" si="98"/>
        <v>DCU#4 4위(L2)-출입문 입력 저전압</v>
      </c>
      <c r="P1016" s="62" t="str">
        <f t="shared" si="99"/>
        <v>T1</v>
      </c>
      <c r="Q1016" s="62" t="str">
        <f t="shared" si="100"/>
        <v>W</v>
      </c>
      <c r="R1016" s="62" t="str">
        <f>IFERROR(VLOOKUP($B1016,'로템1,2단계-고장설명'!$B$4:$O$341,COLUMN()-16,FALSE),"")</f>
        <v>DCU-입력저전압</v>
      </c>
      <c r="S1016" s="62" t="str">
        <f>IFERROR(VLOOKUP($B1016,'로템1,2단계-고장설명'!$B$4:$O$341,COLUMN()-16,FALSE),"")</f>
        <v>W</v>
      </c>
      <c r="T1016" s="62" t="str">
        <f t="shared" si="101"/>
        <v>DCU</v>
      </c>
      <c r="U1016" s="62" t="str">
        <f>IFERROR(VLOOKUP($B1016,'로템1,2단계-고장설명'!$B$4:$O$341,COLUMN()-16,FALSE),"")</f>
        <v>DCU의 RS485 데이터 중 DCU-TCMS SD TEXT3의 Bit5 “Low Voltage” 신호가 "1"이 되면 검지.</v>
      </c>
      <c r="V1016" s="62" t="str">
        <f>IFERROR(VLOOKUP($B1016,'로템1,2단계-고장설명'!$B$4:$O$341,COLUMN()-16,FALSE),"")</f>
        <v>저전안 상태 (출입문 동작이 심하게 느려지거나 작동조차 안될 수 있음.)</v>
      </c>
      <c r="W1016" s="62" t="str">
        <f>IFERROR(VLOOKUP($B1016,'로템1,2단계-고장설명'!$B$4:$O$341,COLUMN()-16,FALSE),"")</f>
        <v>차량으로부터 인가되는 공급전원이 70Vdc 이하</v>
      </c>
      <c r="X1016" s="62" t="str">
        <f>IFERROR(VLOOKUP($B1016,'로템1,2단계-고장설명'!$B$4:$O$341,COLUMN()-16,FALSE),"")</f>
        <v>차량으로부터 인가되는 공급전원이 70Vdc 초과</v>
      </c>
      <c r="Y1016" s="62" t="str">
        <f>IFERROR(VLOOKUP($B1016,'로템1,2단계-고장설명'!$B$4:$O$341,COLUMN()-16,FALSE),"")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016" s="62" t="str">
        <f>IFERROR(VLOOKUP($B1016,'로템1,2단계-고장설명'!$B$4:$O$341,COLUMN()-16,FALSE),"")</f>
        <v/>
      </c>
      <c r="AA1016" s="62" t="str">
        <f>IFERROR(VLOOKUP($B1016,'로템1,2단계-고장설명'!$B$4:$O$341,COLUMN()-16,FALSE),"")</f>
        <v>1단계40량, 2단계48량</v>
      </c>
      <c r="AB1016" s="62" t="str">
        <f>IFERROR(VLOOKUP($B1016,'로템1,2단계-고장설명'!$B$4:$O$341,COLUMN()-16,FALSE),"")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016" s="62" t="str">
        <f>IFERROR(VLOOKUP($B1016,'로템1,2단계-고장설명'!$B$4:$O$341,COLUMN()-16,FALSE),"")</f>
        <v>2,3,4</v>
      </c>
      <c r="AD1016" s="62" t="str">
        <f>IFERROR(VLOOKUP($B1016,'로템1,2단계-고장설명'!$B$4:$O$341,COLUMN()-16,FALSE),"")</f>
        <v>Rotem</v>
      </c>
    </row>
    <row r="1017" spans="1:30" x14ac:dyDescent="0.4">
      <c r="A1017" s="60">
        <v>1015</v>
      </c>
      <c r="B1017" s="60">
        <v>507</v>
      </c>
      <c r="C1017" s="61" t="s">
        <v>16207</v>
      </c>
      <c r="D1017" s="60" t="s">
        <v>3660</v>
      </c>
      <c r="E1017" s="60">
        <v>4</v>
      </c>
      <c r="F1017" s="60" t="s">
        <v>12000</v>
      </c>
      <c r="G1017" s="60" t="s">
        <v>2837</v>
      </c>
      <c r="H1017" s="57"/>
      <c r="L1017" s="62">
        <v>1015</v>
      </c>
      <c r="M1017" s="140">
        <f t="shared" si="96"/>
        <v>507</v>
      </c>
      <c r="N1017" s="62">
        <f t="shared" si="97"/>
        <v>507</v>
      </c>
      <c r="O1017" s="62" t="str">
        <f t="shared" si="98"/>
        <v>DCU#4 4위(L2)-초기화 실패</v>
      </c>
      <c r="P1017" s="62" t="str">
        <f t="shared" si="99"/>
        <v>T1</v>
      </c>
      <c r="Q1017" s="62" t="str">
        <f t="shared" si="100"/>
        <v>C</v>
      </c>
      <c r="R1017" s="62" t="str">
        <f>IFERROR(VLOOKUP($B1017,'로템1,2단계-고장설명'!$B$4:$O$341,COLUMN()-16,FALSE),"")</f>
        <v>DCU-초기화 실패</v>
      </c>
      <c r="S1017" s="62" t="str">
        <f>IFERROR(VLOOKUP($B1017,'로템1,2단계-고장설명'!$B$4:$O$341,COLUMN()-16,FALSE),"")</f>
        <v>C</v>
      </c>
      <c r="T1017" s="62" t="str">
        <f t="shared" si="101"/>
        <v>DCU</v>
      </c>
      <c r="U1017" s="62" t="str">
        <f>IFERROR(VLOOKUP($B1017,'로템1,2단계-고장설명'!$B$4:$O$341,COLUMN()-16,FALSE),"")</f>
        <v>DCU의 RS485 데이터 중 DCU-TCMS SD TEXT4의 Bit5 "Calibration failure” 신호가 "1"이 되면 검지.</v>
      </c>
      <c r="V1017" s="62" t="str">
        <f>IFERROR(VLOOKUP($B1017,'로템1,2단계-고장설명'!$B$4:$O$341,COLUMN()-16,FALSE),"")</f>
        <v>초기화가 실패하여 정상적인 출임문 열림/닫힘이 불가능</v>
      </c>
      <c r="W1017" s="62" t="str">
        <f>IFERROR(VLOOKUP($B1017,'로템1,2단계-고장설명'!$B$4:$O$341,COLUMN()-16,FALSE),"")</f>
        <v>DCU 초기화 동작 중, 모터고장, 장애물 감지, 리미트 스위치 고장 등으로 인해 초기화를 완료하지 못하는 경우</v>
      </c>
      <c r="X1017" s="62" t="str">
        <f>IFERROR(VLOOKUP($B1017,'로템1,2단계-고장설명'!$B$4:$O$341,COLUMN()-16,FALSE),"")</f>
        <v>초기화 실패를 야기한 고장 코드를 확인하여 조치 후, 재 닫힘 명령을 주거나 DCU 전원 reset</v>
      </c>
      <c r="Y1017" s="62" t="str">
        <f>IFERROR(VLOOKUP($B1017,'로템1,2단계-고장설명'!$B$4:$O$341,COLUMN()-16,FALSE),"")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017" s="62" t="str">
        <f>IFERROR(VLOOKUP($B1017,'로템1,2단계-고장설명'!$B$4:$O$341,COLUMN()-16,FALSE),"")</f>
        <v/>
      </c>
      <c r="AA1017" s="62" t="str">
        <f>IFERROR(VLOOKUP($B1017,'로템1,2단계-고장설명'!$B$4:$O$341,COLUMN()-16,FALSE),"")</f>
        <v>1단계40량, 2단계48량</v>
      </c>
      <c r="AB1017" s="62" t="str">
        <f>IFERROR(VLOOKUP($B1017,'로템1,2단계-고장설명'!$B$4:$O$341,COLUMN()-16,FALSE),"")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017" s="62" t="str">
        <f>IFERROR(VLOOKUP($B1017,'로템1,2단계-고장설명'!$B$4:$O$341,COLUMN()-16,FALSE),"")</f>
        <v>2,3,4</v>
      </c>
      <c r="AD1017" s="62" t="str">
        <f>IFERROR(VLOOKUP($B1017,'로템1,2단계-고장설명'!$B$4:$O$341,COLUMN()-16,FALSE),"")</f>
        <v>Rotem</v>
      </c>
    </row>
    <row r="1018" spans="1:30" x14ac:dyDescent="0.4">
      <c r="A1018" s="60">
        <v>1016</v>
      </c>
      <c r="B1018" s="60">
        <v>508</v>
      </c>
      <c r="C1018" s="61" t="s">
        <v>16208</v>
      </c>
      <c r="D1018" s="60" t="s">
        <v>3660</v>
      </c>
      <c r="E1018" s="60">
        <v>4</v>
      </c>
      <c r="F1018" s="60" t="s">
        <v>12000</v>
      </c>
      <c r="G1018" s="60" t="s">
        <v>2821</v>
      </c>
      <c r="H1018" s="57"/>
      <c r="L1018" s="62">
        <v>1016</v>
      </c>
      <c r="M1018" s="140">
        <f t="shared" si="96"/>
        <v>508</v>
      </c>
      <c r="N1018" s="62">
        <f t="shared" si="97"/>
        <v>508</v>
      </c>
      <c r="O1018" s="62" t="str">
        <f t="shared" si="98"/>
        <v>DCU#4 4위(L2)-출입문 모터/인코더 고장</v>
      </c>
      <c r="P1018" s="62" t="str">
        <f t="shared" si="99"/>
        <v>T1</v>
      </c>
      <c r="Q1018" s="62" t="str">
        <f t="shared" si="100"/>
        <v>B</v>
      </c>
      <c r="R1018" s="62" t="str">
        <f>IFERROR(VLOOKUP($B1018,'로템1,2단계-고장설명'!$B$4:$O$341,COLUMN()-16,FALSE),"")</f>
        <v>DCU-출입문 모터/인코더 고장</v>
      </c>
      <c r="S1018" s="62" t="str">
        <f>IFERROR(VLOOKUP($B1018,'로템1,2단계-고장설명'!$B$4:$O$341,COLUMN()-16,FALSE),"")</f>
        <v>B</v>
      </c>
      <c r="T1018" s="62" t="str">
        <f t="shared" si="101"/>
        <v>DCU</v>
      </c>
      <c r="U1018" s="62" t="str">
        <f>IFERROR(VLOOKUP($B1018,'로템1,2단계-고장설명'!$B$4:$O$341,COLUMN()-16,FALSE),"")</f>
        <v>DCU의 RS485 데이터 중 DCU-TCMS SD TEXT4의 Bit4 "Motor / Encoder failure” 신호가 "1"이 되면 검지.</v>
      </c>
      <c r="V1018" s="62" t="str">
        <f>IFERROR(VLOOKUP($B1018,'로템1,2단계-고장설명'!$B$4:$O$341,COLUMN()-16,FALSE),"")</f>
        <v>출입문 정상동작 불가</v>
      </c>
      <c r="W1018" s="62" t="str">
        <f>IFERROR(VLOOKUP($B1018,'로템1,2단계-고장설명'!$B$4:$O$341,COLUMN()-16,FALSE),"")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018" s="62" t="str">
        <f>IFERROR(VLOOKUP($B1018,'로템1,2단계-고장설명'!$B$4:$O$341,COLUMN()-16,FALSE),"")</f>
        <v>모터/인코더 및 DCU가 정상상태이고, 전기적 연결상태가 정상</v>
      </c>
      <c r="Y1018" s="62" t="str">
        <f>IFERROR(VLOOKUP($B1018,'로템1,2단계-고장설명'!$B$4:$O$341,COLUMN()-16,FALSE),"")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018" s="62" t="str">
        <f>IFERROR(VLOOKUP($B1018,'로템1,2단계-고장설명'!$B$4:$O$341,COLUMN()-16,FALSE),"")</f>
        <v/>
      </c>
      <c r="AA1018" s="62" t="str">
        <f>IFERROR(VLOOKUP($B1018,'로템1,2단계-고장설명'!$B$4:$O$341,COLUMN()-16,FALSE),"")</f>
        <v>1단계40량, 2단계48량</v>
      </c>
      <c r="AB1018" s="62" t="str">
        <f>IFERROR(VLOOKUP($B1018,'로템1,2단계-고장설명'!$B$4:$O$341,COLUMN()-16,FALSE),"")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018" s="62" t="str">
        <f>IFERROR(VLOOKUP($B1018,'로템1,2단계-고장설명'!$B$4:$O$341,COLUMN()-16,FALSE),"")</f>
        <v>2,3,4</v>
      </c>
      <c r="AD1018" s="62" t="str">
        <f>IFERROR(VLOOKUP($B1018,'로템1,2단계-고장설명'!$B$4:$O$341,COLUMN()-16,FALSE),"")</f>
        <v>Rotem</v>
      </c>
    </row>
    <row r="1019" spans="1:30" x14ac:dyDescent="0.4">
      <c r="A1019" s="60">
        <v>1017</v>
      </c>
      <c r="B1019" s="60">
        <v>509</v>
      </c>
      <c r="C1019" s="61" t="s">
        <v>16209</v>
      </c>
      <c r="D1019" s="60" t="s">
        <v>3660</v>
      </c>
      <c r="E1019" s="60">
        <v>4</v>
      </c>
      <c r="F1019" s="60" t="s">
        <v>12000</v>
      </c>
      <c r="G1019" s="60" t="s">
        <v>2837</v>
      </c>
      <c r="H1019" s="57"/>
      <c r="L1019" s="62">
        <v>1017</v>
      </c>
      <c r="M1019" s="140">
        <f t="shared" si="96"/>
        <v>509</v>
      </c>
      <c r="N1019" s="62">
        <f t="shared" si="97"/>
        <v>509</v>
      </c>
      <c r="O1019" s="62" t="str">
        <f t="shared" si="98"/>
        <v>DCU#4 4위(L2)-출입문 잠김 리미트 스위치 고장</v>
      </c>
      <c r="P1019" s="62" t="str">
        <f t="shared" si="99"/>
        <v>T1</v>
      </c>
      <c r="Q1019" s="62" t="str">
        <f t="shared" si="100"/>
        <v>C</v>
      </c>
      <c r="R1019" s="62" t="str">
        <f>IFERROR(VLOOKUP($B1019,'로템1,2단계-고장설명'!$B$4:$O$341,COLUMN()-16,FALSE),"")</f>
        <v>DCU-출입문 잠김 리미트 스위치 고장</v>
      </c>
      <c r="S1019" s="62" t="str">
        <f>IFERROR(VLOOKUP($B1019,'로템1,2단계-고장설명'!$B$4:$O$341,COLUMN()-16,FALSE),"")</f>
        <v>C</v>
      </c>
      <c r="T1019" s="62" t="str">
        <f t="shared" si="101"/>
        <v>DCU</v>
      </c>
      <c r="U1019" s="62" t="str">
        <f>IFERROR(VLOOKUP($B1019,'로템1,2단계-고장설명'!$B$4:$O$341,COLUMN()-16,FALSE),"")</f>
        <v>DCU의 RS485 데이터 중 DCU-TCMS SD TEXT4의 Bit1 "DLS Failure” 신호가 "1"이 되면 검지.</v>
      </c>
      <c r="V1019" s="62" t="str">
        <f>IFERROR(VLOOKUP($B1019,'로템1,2단계-고장설명'!$B$4:$O$341,COLUMN()-16,FALSE),"")</f>
        <v>출입문 잠김 상태 확인 불가</v>
      </c>
      <c r="W1019" s="62" t="str">
        <f>IFERROR(VLOOKUP($B1019,'로템1,2단계-고장설명'!$B$4:$O$341,COLUMN()-16,FALSE),"")</f>
        <v>1) 출입문이 열림 상태에서 DLS가 작동되어 있는 경우
2) 출입문이 닫힘 상태에서 DLS가 작동되지 않은 경우</v>
      </c>
      <c r="X1019" s="62" t="str">
        <f>IFERROR(VLOOKUP($B1019,'로템1,2단계-고장설명'!$B$4:$O$341,COLUMN()-16,FALSE),"")</f>
        <v>전기적 결선상태가 양호하고, 출입문 열림 닫힘 시, DLS가 정상적으로 작동</v>
      </c>
      <c r="Y1019" s="62" t="str">
        <f>IFERROR(VLOOKUP($B1019,'로템1,2단계-고장설명'!$B$4:$O$341,COLUMN()-16,FALSE),"")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019" s="62" t="str">
        <f>IFERROR(VLOOKUP($B1019,'로템1,2단계-고장설명'!$B$4:$O$341,COLUMN()-16,FALSE),"")</f>
        <v/>
      </c>
      <c r="AA1019" s="62" t="str">
        <f>IFERROR(VLOOKUP($B1019,'로템1,2단계-고장설명'!$B$4:$O$341,COLUMN()-16,FALSE),"")</f>
        <v>1단계40량, 2단계48량</v>
      </c>
      <c r="AB1019" s="62" t="str">
        <f>IFERROR(VLOOKUP($B1019,'로템1,2단계-고장설명'!$B$4:$O$341,COLUMN()-16,FALSE),"")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019" s="62" t="str">
        <f>IFERROR(VLOOKUP($B1019,'로템1,2단계-고장설명'!$B$4:$O$341,COLUMN()-16,FALSE),"")</f>
        <v>2,3,4</v>
      </c>
      <c r="AD1019" s="62" t="str">
        <f>IFERROR(VLOOKUP($B1019,'로템1,2단계-고장설명'!$B$4:$O$341,COLUMN()-16,FALSE),"")</f>
        <v>Rotem</v>
      </c>
    </row>
    <row r="1020" spans="1:30" x14ac:dyDescent="0.4">
      <c r="A1020" s="60">
        <v>1018</v>
      </c>
      <c r="B1020" s="60">
        <v>510</v>
      </c>
      <c r="C1020" s="61" t="s">
        <v>16210</v>
      </c>
      <c r="D1020" s="60" t="s">
        <v>3660</v>
      </c>
      <c r="E1020" s="60">
        <v>4</v>
      </c>
      <c r="F1020" s="60" t="s">
        <v>12000</v>
      </c>
      <c r="G1020" s="60" t="s">
        <v>2837</v>
      </c>
      <c r="H1020" s="57"/>
      <c r="L1020" s="62">
        <v>1018</v>
      </c>
      <c r="M1020" s="140">
        <f t="shared" si="96"/>
        <v>510</v>
      </c>
      <c r="N1020" s="62">
        <f t="shared" si="97"/>
        <v>510</v>
      </c>
      <c r="O1020" s="62" t="str">
        <f t="shared" si="98"/>
        <v>DCU#4 4위(L2)-출입문 닫힘 리미트 스위치1 고장</v>
      </c>
      <c r="P1020" s="62" t="str">
        <f t="shared" si="99"/>
        <v>T1</v>
      </c>
      <c r="Q1020" s="62" t="str">
        <f t="shared" si="100"/>
        <v>C</v>
      </c>
      <c r="R1020" s="62" t="str">
        <f>IFERROR(VLOOKUP($B1020,'로템1,2단계-고장설명'!$B$4:$O$341,COLUMN()-16,FALSE),"")</f>
        <v>DCU-출입문 닫힘 리미트 스위치1 고장</v>
      </c>
      <c r="S1020" s="62" t="str">
        <f>IFERROR(VLOOKUP($B1020,'로템1,2단계-고장설명'!$B$4:$O$341,COLUMN()-16,FALSE),"")</f>
        <v>C</v>
      </c>
      <c r="T1020" s="62" t="str">
        <f t="shared" si="101"/>
        <v>DCU</v>
      </c>
      <c r="U1020" s="62" t="str">
        <f>IFERROR(VLOOKUP($B1020,'로템1,2단계-고장설명'!$B$4:$O$341,COLUMN()-16,FALSE),"")</f>
        <v>DCU의 RS485 데이터 중 DCU-TCMS SD TEXT4의 Bit3 "DCS1 Failure(Leftt)” 신호가 "1"이 되면 검지.</v>
      </c>
      <c r="V1020" s="62" t="str">
        <f>IFERROR(VLOOKUP($B1020,'로템1,2단계-고장설명'!$B$4:$O$341,COLUMN()-16,FALSE),"")</f>
        <v>출입문 왼쪽 판넬 닫힘 상태 확인 불가</v>
      </c>
      <c r="W1020" s="62" t="str">
        <f>IFERROR(VLOOKUP($B1020,'로템1,2단계-고장설명'!$B$4:$O$341,COLUMN()-16,FALSE),"")</f>
        <v>1) 출입문이 열림 상태에서 DCS1이 작동되어 있는 경우
2) 출입문이 닫힘 상태에서 DCS1이 작동되지 않은 경우</v>
      </c>
      <c r="X1020" s="62" t="str">
        <f>IFERROR(VLOOKUP($B1020,'로템1,2단계-고장설명'!$B$4:$O$341,COLUMN()-16,FALSE),"")</f>
        <v>전기적 결선상태가 양호하고, 출입문 열림 닫힘 시, DCS1이 정상적으로 작동</v>
      </c>
      <c r="Y1020" s="62" t="str">
        <f>IFERROR(VLOOKUP($B1020,'로템1,2단계-고장설명'!$B$4:$O$341,COLUMN()-16,FALSE),"")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020" s="62" t="str">
        <f>IFERROR(VLOOKUP($B1020,'로템1,2단계-고장설명'!$B$4:$O$341,COLUMN()-16,FALSE),"")</f>
        <v/>
      </c>
      <c r="AA1020" s="62" t="str">
        <f>IFERROR(VLOOKUP($B1020,'로템1,2단계-고장설명'!$B$4:$O$341,COLUMN()-16,FALSE),"")</f>
        <v>1단계40량, 2단계48량</v>
      </c>
      <c r="AB1020" s="62" t="str">
        <f>IFERROR(VLOOKUP($B1020,'로템1,2단계-고장설명'!$B$4:$O$341,COLUMN()-16,FALSE),"")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020" s="62" t="str">
        <f>IFERROR(VLOOKUP($B1020,'로템1,2단계-고장설명'!$B$4:$O$341,COLUMN()-16,FALSE),"")</f>
        <v>2,3,4</v>
      </c>
      <c r="AD1020" s="62" t="str">
        <f>IFERROR(VLOOKUP($B1020,'로템1,2단계-고장설명'!$B$4:$O$341,COLUMN()-16,FALSE),"")</f>
        <v>Rotem</v>
      </c>
    </row>
    <row r="1021" spans="1:30" x14ac:dyDescent="0.4">
      <c r="A1021" s="60">
        <v>1019</v>
      </c>
      <c r="B1021" s="60">
        <v>511</v>
      </c>
      <c r="C1021" s="61" t="s">
        <v>16211</v>
      </c>
      <c r="D1021" s="60" t="s">
        <v>3660</v>
      </c>
      <c r="E1021" s="60">
        <v>4</v>
      </c>
      <c r="F1021" s="60" t="s">
        <v>12000</v>
      </c>
      <c r="G1021" s="60" t="s">
        <v>2837</v>
      </c>
      <c r="H1021" s="57"/>
      <c r="L1021" s="62">
        <v>1019</v>
      </c>
      <c r="M1021" s="140">
        <f t="shared" si="96"/>
        <v>511</v>
      </c>
      <c r="N1021" s="62">
        <f t="shared" si="97"/>
        <v>511</v>
      </c>
      <c r="O1021" s="62" t="str">
        <f t="shared" si="98"/>
        <v>DCU#4 4위(L2)-출입문 닫힘 리미트 스위치2 고장</v>
      </c>
      <c r="P1021" s="62" t="str">
        <f t="shared" si="99"/>
        <v>T1</v>
      </c>
      <c r="Q1021" s="62" t="str">
        <f t="shared" si="100"/>
        <v>C</v>
      </c>
      <c r="R1021" s="62" t="str">
        <f>IFERROR(VLOOKUP($B1021,'로템1,2단계-고장설명'!$B$4:$O$341,COLUMN()-16,FALSE),"")</f>
        <v>DCU-출입문 닫힘 리미트 스위치2 고장</v>
      </c>
      <c r="S1021" s="62" t="str">
        <f>IFERROR(VLOOKUP($B1021,'로템1,2단계-고장설명'!$B$4:$O$341,COLUMN()-16,FALSE),"")</f>
        <v>C</v>
      </c>
      <c r="T1021" s="62" t="str">
        <f t="shared" si="101"/>
        <v>DCU</v>
      </c>
      <c r="U1021" s="62" t="str">
        <f>IFERROR(VLOOKUP($B1021,'로템1,2단계-고장설명'!$B$4:$O$341,COLUMN()-16,FALSE),"")</f>
        <v>DCU의 RS485 데이터 중 DCU-TCMS SD TEXT4의 Bit2 "DCS2 Failure(Right)” 신호가 "1"이 되면 검지.</v>
      </c>
      <c r="V1021" s="62" t="str">
        <f>IFERROR(VLOOKUP($B1021,'로템1,2단계-고장설명'!$B$4:$O$341,COLUMN()-16,FALSE),"")</f>
        <v>출입문 오른쪽 판넬 닫힘 상태 확인 불가</v>
      </c>
      <c r="W1021" s="62" t="str">
        <f>IFERROR(VLOOKUP($B1021,'로템1,2단계-고장설명'!$B$4:$O$341,COLUMN()-16,FALSE),"")</f>
        <v>1) 출입문이 열림 상태에서 DCS2가 작동되어 있는 경우
2) 출입문이 닫힘 상태에서 DCS2가 작동되지 않은 경우</v>
      </c>
      <c r="X1021" s="62" t="str">
        <f>IFERROR(VLOOKUP($B1021,'로템1,2단계-고장설명'!$B$4:$O$341,COLUMN()-16,FALSE),"")</f>
        <v>전기적 결선상태가 양호하고, 출입문 열림 닫힘 시, DCS2가 정상적으로 작동</v>
      </c>
      <c r="Y1021" s="62" t="str">
        <f>IFERROR(VLOOKUP($B1021,'로템1,2단계-고장설명'!$B$4:$O$341,COLUMN()-16,FALSE),"")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021" s="62" t="str">
        <f>IFERROR(VLOOKUP($B1021,'로템1,2단계-고장설명'!$B$4:$O$341,COLUMN()-16,FALSE),"")</f>
        <v/>
      </c>
      <c r="AA1021" s="62" t="str">
        <f>IFERROR(VLOOKUP($B1021,'로템1,2단계-고장설명'!$B$4:$O$341,COLUMN()-16,FALSE),"")</f>
        <v>1단계40량, 2단계48량</v>
      </c>
      <c r="AB1021" s="62" t="str">
        <f>IFERROR(VLOOKUP($B1021,'로템1,2단계-고장설명'!$B$4:$O$341,COLUMN()-16,FALSE),"")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021" s="62" t="str">
        <f>IFERROR(VLOOKUP($B1021,'로템1,2단계-고장설명'!$B$4:$O$341,COLUMN()-16,FALSE),"")</f>
        <v>2,3,4</v>
      </c>
      <c r="AD1021" s="62" t="str">
        <f>IFERROR(VLOOKUP($B1021,'로템1,2단계-고장설명'!$B$4:$O$341,COLUMN()-16,FALSE),"")</f>
        <v>Rotem</v>
      </c>
    </row>
    <row r="1022" spans="1:30" x14ac:dyDescent="0.4">
      <c r="A1022" s="60">
        <v>1020</v>
      </c>
      <c r="B1022" s="60">
        <v>512</v>
      </c>
      <c r="C1022" s="61" t="s">
        <v>16212</v>
      </c>
      <c r="D1022" s="60" t="s">
        <v>3660</v>
      </c>
      <c r="E1022" s="60">
        <v>4</v>
      </c>
      <c r="F1022" s="60" t="s">
        <v>12000</v>
      </c>
      <c r="G1022" s="60" t="s">
        <v>2837</v>
      </c>
      <c r="H1022" s="57"/>
      <c r="L1022" s="62">
        <v>1020</v>
      </c>
      <c r="M1022" s="140">
        <f t="shared" si="96"/>
        <v>512</v>
      </c>
      <c r="N1022" s="62">
        <f t="shared" si="97"/>
        <v>512</v>
      </c>
      <c r="O1022" s="62" t="str">
        <f t="shared" si="98"/>
        <v>DCU#4 4위(L2)-파라미터 로딩 실패</v>
      </c>
      <c r="P1022" s="62" t="str">
        <f t="shared" si="99"/>
        <v>T1</v>
      </c>
      <c r="Q1022" s="62" t="str">
        <f t="shared" si="100"/>
        <v>C</v>
      </c>
      <c r="R1022" s="62" t="str">
        <f>IFERROR(VLOOKUP($B1022,'로템1,2단계-고장설명'!$B$4:$O$341,COLUMN()-16,FALSE),"")</f>
        <v>DCU-파라미터 로딩 실패</v>
      </c>
      <c r="S1022" s="62" t="str">
        <f>IFERROR(VLOOKUP($B1022,'로템1,2단계-고장설명'!$B$4:$O$341,COLUMN()-16,FALSE),"")</f>
        <v>C</v>
      </c>
      <c r="T1022" s="62" t="str">
        <f t="shared" si="101"/>
        <v>DCU</v>
      </c>
      <c r="U1022" s="62" t="str">
        <f>IFERROR(VLOOKUP($B1022,'로템1,2단계-고장설명'!$B$4:$O$341,COLUMN()-16,FALSE),"")</f>
        <v>DCU의 RS485 데이터 중 DCU-TCMS SD TEXT4의 Bit6 "Paraneter error” 신호가 "1"이 되면 검지.</v>
      </c>
      <c r="V1022" s="62" t="str">
        <f>IFERROR(VLOOKUP($B1022,'로템1,2단계-고장설명'!$B$4:$O$341,COLUMN()-16,FALSE),"")</f>
        <v>Parameter error 현시 (출입문은 정상작동 가능)</v>
      </c>
      <c r="W1022" s="62" t="str">
        <f>IFERROR(VLOOKUP($B1022,'로템1,2단계-고장설명'!$B$4:$O$341,COLUMN()-16,FALSE),"")</f>
        <v>DCU 자체내의 EEPROM으로부터 parameter 데이터 로딩 실패</v>
      </c>
      <c r="X1022" s="62" t="str">
        <f>IFERROR(VLOOKUP($B1022,'로템1,2단계-고장설명'!$B$4:$O$341,COLUMN()-16,FALSE),"")</f>
        <v>DCU의 EEPROM에서 parameter 로딩 완료</v>
      </c>
      <c r="Y1022" s="62" t="str">
        <f>IFERROR(VLOOKUP($B1022,'로템1,2단계-고장설명'!$B$4:$O$341,COLUMN()-16,FALSE),"")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022" s="62" t="str">
        <f>IFERROR(VLOOKUP($B1022,'로템1,2단계-고장설명'!$B$4:$O$341,COLUMN()-16,FALSE),"")</f>
        <v/>
      </c>
      <c r="AA1022" s="62" t="str">
        <f>IFERROR(VLOOKUP($B1022,'로템1,2단계-고장설명'!$B$4:$O$341,COLUMN()-16,FALSE),"")</f>
        <v>1단계40량, 2단계48량</v>
      </c>
      <c r="AB1022" s="62" t="str">
        <f>IFERROR(VLOOKUP($B1022,'로템1,2단계-고장설명'!$B$4:$O$341,COLUMN()-16,FALSE),"")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022" s="62" t="str">
        <f>IFERROR(VLOOKUP($B1022,'로템1,2단계-고장설명'!$B$4:$O$341,COLUMN()-16,FALSE),"")</f>
        <v>2,3,4</v>
      </c>
      <c r="AD1022" s="62" t="str">
        <f>IFERROR(VLOOKUP($B1022,'로템1,2단계-고장설명'!$B$4:$O$341,COLUMN()-16,FALSE),"")</f>
        <v>Rotem</v>
      </c>
    </row>
    <row r="1023" spans="1:30" x14ac:dyDescent="0.4">
      <c r="A1023" s="60">
        <v>1021</v>
      </c>
      <c r="B1023" s="60">
        <v>513</v>
      </c>
      <c r="C1023" s="61" t="s">
        <v>16213</v>
      </c>
      <c r="D1023" s="60" t="s">
        <v>3660</v>
      </c>
      <c r="E1023" s="60">
        <v>4</v>
      </c>
      <c r="F1023" s="60" t="s">
        <v>12000</v>
      </c>
      <c r="G1023" s="60" t="s">
        <v>2837</v>
      </c>
      <c r="H1023" s="57"/>
      <c r="L1023" s="62">
        <v>1021</v>
      </c>
      <c r="M1023" s="140">
        <f t="shared" si="96"/>
        <v>513</v>
      </c>
      <c r="N1023" s="62">
        <f t="shared" si="97"/>
        <v>513</v>
      </c>
      <c r="O1023" s="62" t="str">
        <f t="shared" si="98"/>
        <v>DCU#4 4위(L2)-모듈 상태체크 에러</v>
      </c>
      <c r="P1023" s="62" t="str">
        <f t="shared" si="99"/>
        <v>T1</v>
      </c>
      <c r="Q1023" s="62" t="str">
        <f t="shared" si="100"/>
        <v>C</v>
      </c>
      <c r="R1023" s="62" t="str">
        <f>IFERROR(VLOOKUP($B1023,'로템1,2단계-고장설명'!$B$4:$O$341,COLUMN()-16,FALSE),"")</f>
        <v>DCU-모듈 상태체크 에러</v>
      </c>
      <c r="S1023" s="62" t="str">
        <f>IFERROR(VLOOKUP($B1023,'로템1,2단계-고장설명'!$B$4:$O$341,COLUMN()-16,FALSE),"")</f>
        <v>C</v>
      </c>
      <c r="T1023" s="62" t="str">
        <f t="shared" si="101"/>
        <v>DCU</v>
      </c>
      <c r="U1023" s="62" t="str">
        <f>IFERROR(VLOOKUP($B1023,'로템1,2단계-고장설명'!$B$4:$O$341,COLUMN()-16,FALSE),"")</f>
        <v>DCU의 RS485 데이터 중 DCU-TCMS SD TEXT5의 Bit1 "Module check error” 신호가 "1"이 되면 검지.</v>
      </c>
      <c r="V1023" s="62" t="str">
        <f>IFERROR(VLOOKUP($B1023,'로템1,2단계-고장설명'!$B$4:$O$341,COLUMN()-16,FALSE),"")</f>
        <v>Module check error 현시 (출입문은 정상작동 가능)</v>
      </c>
      <c r="W1023" s="62" t="str">
        <f>IFERROR(VLOOKUP($B1023,'로템1,2단계-고장설명'!$B$4:$O$341,COLUMN()-16,FALSE),"")</f>
        <v>2중계 DCU의 ‘A’ 모듈과 ‘B’ 모듈 간, 상태체크 기능에 이상이 생긴 경우 고장 발생.</v>
      </c>
      <c r="X1023" s="62" t="str">
        <f>IFERROR(VLOOKUP($B1023,'로템1,2단계-고장설명'!$B$4:$O$341,COLUMN()-16,FALSE),"")</f>
        <v>DCU의 'A'모듈과 'B'모듈 간, 상태체크 정상</v>
      </c>
      <c r="Y1023" s="62" t="str">
        <f>IFERROR(VLOOKUP($B1023,'로템1,2단계-고장설명'!$B$4:$O$341,COLUMN()-16,FALSE),"")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023" s="62" t="str">
        <f>IFERROR(VLOOKUP($B1023,'로템1,2단계-고장설명'!$B$4:$O$341,COLUMN()-16,FALSE),"")</f>
        <v/>
      </c>
      <c r="AA1023" s="62" t="str">
        <f>IFERROR(VLOOKUP($B1023,'로템1,2단계-고장설명'!$B$4:$O$341,COLUMN()-16,FALSE),"")</f>
        <v>1단계40량, 2단계48량</v>
      </c>
      <c r="AB1023" s="62" t="str">
        <f>IFERROR(VLOOKUP($B1023,'로템1,2단계-고장설명'!$B$4:$O$341,COLUMN()-16,FALSE),"")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023" s="62" t="str">
        <f>IFERROR(VLOOKUP($B1023,'로템1,2단계-고장설명'!$B$4:$O$341,COLUMN()-16,FALSE),"")</f>
        <v>2,3,4</v>
      </c>
      <c r="AD1023" s="62" t="str">
        <f>IFERROR(VLOOKUP($B1023,'로템1,2단계-고장설명'!$B$4:$O$341,COLUMN()-16,FALSE),"")</f>
        <v>Rotem</v>
      </c>
    </row>
    <row r="1024" spans="1:30" x14ac:dyDescent="0.4">
      <c r="A1024" s="60">
        <v>1022</v>
      </c>
      <c r="B1024" s="60">
        <v>514</v>
      </c>
      <c r="C1024" s="61" t="s">
        <v>16214</v>
      </c>
      <c r="D1024" s="60" t="s">
        <v>3660</v>
      </c>
      <c r="E1024" s="60">
        <v>4</v>
      </c>
      <c r="F1024" s="60" t="s">
        <v>12000</v>
      </c>
      <c r="G1024" s="60" t="s">
        <v>2837</v>
      </c>
      <c r="H1024" s="57"/>
      <c r="L1024" s="62">
        <v>1022</v>
      </c>
      <c r="M1024" s="140">
        <f t="shared" si="96"/>
        <v>514</v>
      </c>
      <c r="N1024" s="62">
        <f t="shared" si="97"/>
        <v>514</v>
      </c>
      <c r="O1024" s="62" t="str">
        <f t="shared" si="98"/>
        <v>DCU#4 4위(L2)-출입문 닫힘 시간 초과</v>
      </c>
      <c r="P1024" s="62" t="str">
        <f t="shared" si="99"/>
        <v>T1</v>
      </c>
      <c r="Q1024" s="62" t="str">
        <f t="shared" si="100"/>
        <v>C</v>
      </c>
      <c r="R1024" s="62" t="str">
        <f>IFERROR(VLOOKUP($B1024,'로템1,2단계-고장설명'!$B$4:$O$341,COLUMN()-16,FALSE),"")</f>
        <v>DCU-출입문 닫힘시간 초과</v>
      </c>
      <c r="S1024" s="62" t="str">
        <f>IFERROR(VLOOKUP($B1024,'로템1,2단계-고장설명'!$B$4:$O$341,COLUMN()-16,FALSE),"")</f>
        <v>C</v>
      </c>
      <c r="T1024" s="62" t="str">
        <f t="shared" si="101"/>
        <v>DCU</v>
      </c>
      <c r="U1024" s="62" t="str">
        <f>IFERROR(VLOOKUP($B1024,'로템1,2단계-고장설명'!$B$4:$O$341,COLUMN()-16,FALSE),"")</f>
        <v>DCU의 RS485 데이터 중 DCU-TCMS SD TEXT5의 Bit2 "Close time out” 신호가 "1"이 되면 검지.</v>
      </c>
      <c r="V1024" s="62" t="str">
        <f>IFERROR(VLOOKUP($B1024,'로템1,2단계-고장설명'!$B$4:$O$341,COLUMN()-16,FALSE),"")</f>
        <v>Close time out 현시 (출입문은 정상작동 가능)</v>
      </c>
      <c r="W1024" s="62" t="str">
        <f>IFERROR(VLOOKUP($B1024,'로템1,2단계-고장설명'!$B$4:$O$341,COLUMN()-16,FALSE),"")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024" s="62" t="str">
        <f>IFERROR(VLOOKUP($B1024,'로템1,2단계-고장설명'!$B$4:$O$341,COLUMN()-16,FALSE),"")</f>
        <v>출입문이 7초 이내에 닫힘 완료</v>
      </c>
      <c r="Y1024" s="62" t="str">
        <f>IFERROR(VLOOKUP($B1024,'로템1,2단계-고장설명'!$B$4:$O$341,COLUMN()-16,FALSE),"")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024" s="62" t="str">
        <f>IFERROR(VLOOKUP($B1024,'로템1,2단계-고장설명'!$B$4:$O$341,COLUMN()-16,FALSE),"")</f>
        <v/>
      </c>
      <c r="AA1024" s="62" t="str">
        <f>IFERROR(VLOOKUP($B1024,'로템1,2단계-고장설명'!$B$4:$O$341,COLUMN()-16,FALSE),"")</f>
        <v>1단계40량, 2단계48량</v>
      </c>
      <c r="AB1024" s="62" t="str">
        <f>IFERROR(VLOOKUP($B1024,'로템1,2단계-고장설명'!$B$4:$O$341,COLUMN()-16,FALSE),"")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024" s="62" t="str">
        <f>IFERROR(VLOOKUP($B1024,'로템1,2단계-고장설명'!$B$4:$O$341,COLUMN()-16,FALSE),"")</f>
        <v>2,3,4</v>
      </c>
      <c r="AD1024" s="62" t="str">
        <f>IFERROR(VLOOKUP($B1024,'로템1,2단계-고장설명'!$B$4:$O$341,COLUMN()-16,FALSE),"")</f>
        <v>Rotem</v>
      </c>
    </row>
    <row r="1025" spans="1:30" x14ac:dyDescent="0.4">
      <c r="A1025" s="60">
        <v>1023</v>
      </c>
      <c r="B1025" s="60">
        <v>515</v>
      </c>
      <c r="C1025" s="61" t="s">
        <v>16215</v>
      </c>
      <c r="D1025" s="60" t="s">
        <v>3660</v>
      </c>
      <c r="E1025" s="60">
        <v>4</v>
      </c>
      <c r="F1025" s="60" t="s">
        <v>12000</v>
      </c>
      <c r="G1025" s="60" t="s">
        <v>2837</v>
      </c>
      <c r="H1025" s="57"/>
      <c r="L1025" s="62">
        <v>1023</v>
      </c>
      <c r="M1025" s="140">
        <f t="shared" si="96"/>
        <v>515</v>
      </c>
      <c r="N1025" s="62">
        <f t="shared" si="97"/>
        <v>515</v>
      </c>
      <c r="O1025" s="62" t="str">
        <f t="shared" si="98"/>
        <v>DCU#4 4위(L2)-출입문 열림 시간 초과</v>
      </c>
      <c r="P1025" s="62" t="str">
        <f t="shared" si="99"/>
        <v>T1</v>
      </c>
      <c r="Q1025" s="62" t="str">
        <f t="shared" si="100"/>
        <v>C</v>
      </c>
      <c r="R1025" s="62" t="str">
        <f>IFERROR(VLOOKUP($B1025,'로템1,2단계-고장설명'!$B$4:$O$341,COLUMN()-16,FALSE),"")</f>
        <v>DCU-출입문 열림시간 초과</v>
      </c>
      <c r="S1025" s="62" t="str">
        <f>IFERROR(VLOOKUP($B1025,'로템1,2단계-고장설명'!$B$4:$O$341,COLUMN()-16,FALSE),"")</f>
        <v>C</v>
      </c>
      <c r="T1025" s="62" t="str">
        <f t="shared" si="101"/>
        <v>DCU</v>
      </c>
      <c r="U1025" s="62" t="str">
        <f>IFERROR(VLOOKUP($B1025,'로템1,2단계-고장설명'!$B$4:$O$341,COLUMN()-16,FALSE),"")</f>
        <v>DCU의 RS485 데이터 중 DCU-TCMS SD TEXT5의 Bit3 "Open time out” 신호가 "1"이 되면 검지.</v>
      </c>
      <c r="V1025" s="62" t="str">
        <f>IFERROR(VLOOKUP($B1025,'로템1,2단계-고장설명'!$B$4:$O$341,COLUMN()-16,FALSE),"")</f>
        <v>Close time out 현시 (출입문은 정상작동 가능)</v>
      </c>
      <c r="W1025" s="62" t="str">
        <f>IFERROR(VLOOKUP($B1025,'로템1,2단계-고장설명'!$B$4:$O$341,COLUMN()-16,FALSE),"")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025" s="62" t="str">
        <f>IFERROR(VLOOKUP($B1025,'로템1,2단계-고장설명'!$B$4:$O$341,COLUMN()-16,FALSE),"")</f>
        <v>출입문이 6초 이내에 열림 완료</v>
      </c>
      <c r="Y1025" s="62" t="str">
        <f>IFERROR(VLOOKUP($B1025,'로템1,2단계-고장설명'!$B$4:$O$341,COLUMN()-16,FALSE),"")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025" s="62" t="str">
        <f>IFERROR(VLOOKUP($B1025,'로템1,2단계-고장설명'!$B$4:$O$341,COLUMN()-16,FALSE),"")</f>
        <v/>
      </c>
      <c r="AA1025" s="62" t="str">
        <f>IFERROR(VLOOKUP($B1025,'로템1,2단계-고장설명'!$B$4:$O$341,COLUMN()-16,FALSE),"")</f>
        <v>1단계40량, 2단계48량</v>
      </c>
      <c r="AB1025" s="62" t="str">
        <f>IFERROR(VLOOKUP($B1025,'로템1,2단계-고장설명'!$B$4:$O$341,COLUMN()-16,FALSE),"")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025" s="62" t="str">
        <f>IFERROR(VLOOKUP($B1025,'로템1,2단계-고장설명'!$B$4:$O$341,COLUMN()-16,FALSE),"")</f>
        <v>2,3,4</v>
      </c>
      <c r="AD1025" s="62" t="str">
        <f>IFERROR(VLOOKUP($B1025,'로템1,2단계-고장설명'!$B$4:$O$341,COLUMN()-16,FALSE),"")</f>
        <v>Rotem</v>
      </c>
    </row>
    <row r="1026" spans="1:30" x14ac:dyDescent="0.4">
      <c r="A1026" s="60">
        <v>1024</v>
      </c>
      <c r="B1026" s="60">
        <v>516</v>
      </c>
      <c r="C1026" s="61" t="s">
        <v>16216</v>
      </c>
      <c r="D1026" s="60" t="s">
        <v>3660</v>
      </c>
      <c r="E1026" s="60">
        <v>4</v>
      </c>
      <c r="F1026" s="60" t="s">
        <v>12000</v>
      </c>
      <c r="G1026" s="60" t="s">
        <v>2837</v>
      </c>
      <c r="H1026" s="57"/>
      <c r="L1026" s="62">
        <v>1024</v>
      </c>
      <c r="M1026" s="140">
        <f t="shared" si="96"/>
        <v>516</v>
      </c>
      <c r="N1026" s="62">
        <f t="shared" si="97"/>
        <v>516</v>
      </c>
      <c r="O1026" s="62" t="str">
        <f t="shared" si="98"/>
        <v>DCU#4 4위(L2)-출입문 장애물로 인한 닫힘 실패</v>
      </c>
      <c r="P1026" s="62" t="str">
        <f t="shared" si="99"/>
        <v>T1</v>
      </c>
      <c r="Q1026" s="62" t="str">
        <f t="shared" si="100"/>
        <v>C</v>
      </c>
      <c r="R1026" s="62" t="str">
        <f>IFERROR(VLOOKUP($B1026,'로템1,2단계-고장설명'!$B$4:$O$341,COLUMN()-16,FALSE),"")</f>
        <v>DCU-출입문 장애물로 인한 닫힘 실패</v>
      </c>
      <c r="S1026" s="62" t="str">
        <f>IFERROR(VLOOKUP($B1026,'로템1,2단계-고장설명'!$B$4:$O$341,COLUMN()-16,FALSE),"")</f>
        <v>C</v>
      </c>
      <c r="T1026" s="62" t="str">
        <f t="shared" si="101"/>
        <v>DCU</v>
      </c>
      <c r="U1026" s="62" t="str">
        <f>IFERROR(VLOOKUP($B1026,'로템1,2단계-고장설명'!$B$4:$O$341,COLUMN()-16,FALSE),"")</f>
        <v>DCU의 RS485 데이터 중 DCU-TCMS SD TEXT5의 Bit4 "Close failure due to obstacle” 신호가 "1"이 되면 검지.</v>
      </c>
      <c r="V1026" s="62" t="str">
        <f>IFERROR(VLOOKUP($B1026,'로템1,2단계-고장설명'!$B$4:$O$341,COLUMN()-16,FALSE),"")</f>
        <v>3회 재열림 및 재닫힘을 시도한 후, 출입문 완전 열림상태로 대기</v>
      </c>
      <c r="W1026" s="62" t="str">
        <f>IFERROR(VLOOKUP($B1026,'로템1,2단계-고장설명'!$B$4:$O$341,COLUMN()-16,FALSE),"")</f>
        <v>도어 닫힘 중 3회 장애물 감지로 인해 닫힘 완료 실패(물리적 장애물, 기구 부품 불량, DCU 불량)</v>
      </c>
      <c r="X1026" s="62" t="str">
        <f>IFERROR(VLOOKUP($B1026,'로템1,2단계-고장설명'!$B$4:$O$341,COLUMN()-16,FALSE),"")</f>
        <v>출입문 닫힘 시, 장애물 감지 없이 닫힘 완료</v>
      </c>
      <c r="Y1026" s="62" t="str">
        <f>IFERROR(VLOOKUP($B1026,'로템1,2단계-고장설명'!$B$4:$O$341,COLUMN()-16,FALSE),"")</f>
        <v>1) 출입문 구동부, 바닥면, 포켓 또는 개구부 사이에 이물질이 끼어 있는지 확인하여 조치한다.
2) 위 조치 후에도 문제가 지속될 경우, DCU를 교체한다.</v>
      </c>
      <c r="Z1026" s="62" t="str">
        <f>IFERROR(VLOOKUP($B1026,'로템1,2단계-고장설명'!$B$4:$O$341,COLUMN()-16,FALSE),"")</f>
        <v/>
      </c>
      <c r="AA1026" s="62" t="str">
        <f>IFERROR(VLOOKUP($B1026,'로템1,2단계-고장설명'!$B$4:$O$341,COLUMN()-16,FALSE),"")</f>
        <v>1단계40량, 2단계48량</v>
      </c>
      <c r="AB1026" s="62" t="str">
        <f>IFERROR(VLOOKUP($B1026,'로템1,2단계-고장설명'!$B$4:$O$341,COLUMN()-16,FALSE),"")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026" s="62" t="str">
        <f>IFERROR(VLOOKUP($B1026,'로템1,2단계-고장설명'!$B$4:$O$341,COLUMN()-16,FALSE),"")</f>
        <v>2,3,4</v>
      </c>
      <c r="AD1026" s="62" t="str">
        <f>IFERROR(VLOOKUP($B1026,'로템1,2단계-고장설명'!$B$4:$O$341,COLUMN()-16,FALSE),"")</f>
        <v>Rotem</v>
      </c>
    </row>
    <row r="1027" spans="1:30" x14ac:dyDescent="0.4">
      <c r="A1027" s="60">
        <v>1025</v>
      </c>
      <c r="B1027" s="60">
        <v>517</v>
      </c>
      <c r="C1027" s="61" t="s">
        <v>16217</v>
      </c>
      <c r="D1027" s="60" t="s">
        <v>3660</v>
      </c>
      <c r="E1027" s="60">
        <v>4</v>
      </c>
      <c r="F1027" s="60" t="s">
        <v>12000</v>
      </c>
      <c r="G1027" s="60" t="s">
        <v>2837</v>
      </c>
      <c r="H1027" s="57"/>
      <c r="L1027" s="62">
        <v>1025</v>
      </c>
      <c r="M1027" s="140">
        <f t="shared" si="96"/>
        <v>517</v>
      </c>
      <c r="N1027" s="62">
        <f t="shared" si="97"/>
        <v>517</v>
      </c>
      <c r="O1027" s="62" t="str">
        <f t="shared" si="98"/>
        <v>DCU#4 4위(L2)-출입문 장애물로 인한 열림 실패</v>
      </c>
      <c r="P1027" s="62" t="str">
        <f t="shared" si="99"/>
        <v>T1</v>
      </c>
      <c r="Q1027" s="62" t="str">
        <f t="shared" si="100"/>
        <v>C</v>
      </c>
      <c r="R1027" s="62" t="str">
        <f>IFERROR(VLOOKUP($B1027,'로템1,2단계-고장설명'!$B$4:$O$341,COLUMN()-16,FALSE),"")</f>
        <v>DCU-출입문 장애물로 인한 열림 실패</v>
      </c>
      <c r="S1027" s="62" t="str">
        <f>IFERROR(VLOOKUP($B1027,'로템1,2단계-고장설명'!$B$4:$O$341,COLUMN()-16,FALSE),"")</f>
        <v>C</v>
      </c>
      <c r="T1027" s="62" t="str">
        <f t="shared" si="101"/>
        <v>DCU</v>
      </c>
      <c r="U1027" s="62" t="str">
        <f>IFERROR(VLOOKUP($B1027,'로템1,2단계-고장설명'!$B$4:$O$341,COLUMN()-16,FALSE),"")</f>
        <v>DCU의 RS485 데이터 중 DCU-TCMS SD TEXT5의 Bit4 "Open failure due to obstacle” 신호가 "1"이 되면 검지.</v>
      </c>
      <c r="V1027" s="62" t="str">
        <f>IFERROR(VLOOKUP($B1027,'로템1,2단계-고장설명'!$B$4:$O$341,COLUMN()-16,FALSE),"")</f>
        <v>3회 재닫힘 및 재열림을 시도한 후, 출입문 완전 닫힘상태로 대기</v>
      </c>
      <c r="W1027" s="62" t="str">
        <f>IFERROR(VLOOKUP($B1027,'로템1,2단계-고장설명'!$B$4:$O$341,COLUMN()-16,FALSE),"")</f>
        <v>도어 열림 중 3회 장애물 감지로 인해 열림 완료 실패(물리적 장애물, 기구 부품 불량, DCU 불량)</v>
      </c>
      <c r="X1027" s="62" t="str">
        <f>IFERROR(VLOOKUP($B1027,'로템1,2단계-고장설명'!$B$4:$O$341,COLUMN()-16,FALSE),"")</f>
        <v>출입문 열림 시, 장애물 감지 없이 열림 완료</v>
      </c>
      <c r="Y1027" s="62" t="str">
        <f>IFERROR(VLOOKUP($B1027,'로템1,2단계-고장설명'!$B$4:$O$341,COLUMN()-16,FALSE),"")</f>
        <v>1) 출입문 구동부, 바닥면, 포켓 또는 개구부 사이에 이물질이 끼어 있는지 확인하여 조치한다.
2) 위 조치 후에도 문제가 지속될 경우, DCU를 교체한다.</v>
      </c>
      <c r="Z1027" s="62" t="str">
        <f>IFERROR(VLOOKUP($B1027,'로템1,2단계-고장설명'!$B$4:$O$341,COLUMN()-16,FALSE),"")</f>
        <v/>
      </c>
      <c r="AA1027" s="62" t="str">
        <f>IFERROR(VLOOKUP($B1027,'로템1,2단계-고장설명'!$B$4:$O$341,COLUMN()-16,FALSE),"")</f>
        <v>1단계40량, 2단계48량</v>
      </c>
      <c r="AB1027" s="62" t="str">
        <f>IFERROR(VLOOKUP($B1027,'로템1,2단계-고장설명'!$B$4:$O$341,COLUMN()-16,FALSE),"")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027" s="62" t="str">
        <f>IFERROR(VLOOKUP($B1027,'로템1,2단계-고장설명'!$B$4:$O$341,COLUMN()-16,FALSE),"")</f>
        <v>2,3,4</v>
      </c>
      <c r="AD1027" s="62" t="str">
        <f>IFERROR(VLOOKUP($B1027,'로템1,2단계-고장설명'!$B$4:$O$341,COLUMN()-16,FALSE),"")</f>
        <v>Rotem</v>
      </c>
    </row>
    <row r="1028" spans="1:30" x14ac:dyDescent="0.4">
      <c r="A1028" s="60">
        <v>1026</v>
      </c>
      <c r="B1028" s="60">
        <v>500</v>
      </c>
      <c r="C1028" s="61" t="s">
        <v>3926</v>
      </c>
      <c r="D1028" s="60" t="s">
        <v>3660</v>
      </c>
      <c r="E1028" s="60">
        <v>4</v>
      </c>
      <c r="F1028" s="60" t="s">
        <v>12000</v>
      </c>
      <c r="G1028" s="60" t="s">
        <v>2837</v>
      </c>
      <c r="H1028" s="57"/>
      <c r="L1028" s="62">
        <v>1026</v>
      </c>
      <c r="M1028" s="140">
        <f t="shared" si="96"/>
        <v>500</v>
      </c>
      <c r="N1028" s="62">
        <f t="shared" si="97"/>
        <v>500</v>
      </c>
      <c r="O1028" s="62" t="str">
        <f t="shared" si="98"/>
        <v>DCU#4 6위(L3) 통신고장</v>
      </c>
      <c r="P1028" s="62" t="str">
        <f t="shared" si="99"/>
        <v>T1</v>
      </c>
      <c r="Q1028" s="62" t="str">
        <f t="shared" si="100"/>
        <v>C</v>
      </c>
      <c r="R1028" s="62" t="str">
        <f>IFERROR(VLOOKUP($B1028,'로템1,2단계-고장설명'!$B$4:$O$341,COLUMN()-16,FALSE),"")</f>
        <v>DCU 통신고장</v>
      </c>
      <c r="S1028" s="62" t="str">
        <f>IFERROR(VLOOKUP($B1028,'로템1,2단계-고장설명'!$B$4:$O$341,COLUMN()-16,FALSE),"")</f>
        <v>C</v>
      </c>
      <c r="T1028" s="62" t="str">
        <f t="shared" si="101"/>
        <v>DCU</v>
      </c>
      <c r="U1028" s="62" t="str">
        <f>IFERROR(VLOOKUP($B1028,'로템1,2단계-고장설명'!$B$4:$O$341,COLUMN()-16,FALSE),"")</f>
        <v>DCU와 TCMS간 RS485 통신고장이 검지되면 발생.</v>
      </c>
      <c r="V1028" s="62" t="str">
        <f>IFERROR(VLOOKUP($B1028,'로템1,2단계-고장설명'!$B$4:$O$341,COLUMN()-16,FALSE),"")</f>
        <v>정상적으로 출입문을 취급했음에도 불구하고, 화면상 출입문의 개폐 상태 등의 변화가 없음.</v>
      </c>
      <c r="W1028" s="62" t="str">
        <f>IFERROR(VLOOKUP($B1028,'로템1,2단계-고장설명'!$B$4:$O$341,COLUMN()-16,FALSE),"")</f>
        <v>1) DCU 전원 CB OFF
2) 통신연결 불량
3) 해당 DCU가 검수요원에 의해 firmware 업데이트 중인 경우</v>
      </c>
      <c r="X1028" s="62" t="str">
        <f>IFERROR(VLOOKUP($B1028,'로템1,2단계-고장설명'!$B$4:$O$341,COLUMN()-16,FALSE),"")</f>
        <v>해당차량의 DCU 및 CU/TU 의 전원이 정상상태이고, 통신라인 연결상태가 정상</v>
      </c>
      <c r="Y1028" s="62" t="str">
        <f>IFERROR(VLOOKUP($B1028,'로템1,2단계-고장설명'!$B$4:$O$341,COLUMN()-16,FALSE),"")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028" s="62" t="str">
        <f>IFERROR(VLOOKUP($B1028,'로템1,2단계-고장설명'!$B$4:$O$341,COLUMN()-16,FALSE),"")</f>
        <v/>
      </c>
      <c r="AA1028" s="62" t="str">
        <f>IFERROR(VLOOKUP($B1028,'로템1,2단계-고장설명'!$B$4:$O$341,COLUMN()-16,FALSE),"")</f>
        <v>1단계40량, 2단계48량</v>
      </c>
      <c r="AB1028" s="62" t="str">
        <f>IFERROR(VLOOKUP($B1028,'로템1,2단계-고장설명'!$B$4:$O$341,COLUMN()-16,FALSE),"")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028" s="62" t="str">
        <f>IFERROR(VLOOKUP($B1028,'로템1,2단계-고장설명'!$B$4:$O$341,COLUMN()-16,FALSE),"")</f>
        <v>2,3,4</v>
      </c>
      <c r="AD1028" s="62" t="str">
        <f>IFERROR(VLOOKUP($B1028,'로템1,2단계-고장설명'!$B$4:$O$341,COLUMN()-16,FALSE),"")</f>
        <v>Rotem</v>
      </c>
    </row>
    <row r="1029" spans="1:30" x14ac:dyDescent="0.4">
      <c r="A1029" s="60">
        <v>1027</v>
      </c>
      <c r="B1029" s="60">
        <v>501</v>
      </c>
      <c r="C1029" s="61" t="s">
        <v>16218</v>
      </c>
      <c r="D1029" s="60" t="s">
        <v>3660</v>
      </c>
      <c r="E1029" s="60">
        <v>4</v>
      </c>
      <c r="F1029" s="60" t="s">
        <v>12000</v>
      </c>
      <c r="G1029" s="60" t="s">
        <v>3034</v>
      </c>
      <c r="H1029" s="57"/>
      <c r="L1029" s="62">
        <v>1027</v>
      </c>
      <c r="M1029" s="140">
        <f t="shared" si="96"/>
        <v>501</v>
      </c>
      <c r="N1029" s="62">
        <f t="shared" si="97"/>
        <v>501</v>
      </c>
      <c r="O1029" s="62" t="str">
        <f t="shared" si="98"/>
        <v>DCU#4 6위(L3)-출입문 차단</v>
      </c>
      <c r="P1029" s="62" t="str">
        <f t="shared" si="99"/>
        <v>T1</v>
      </c>
      <c r="Q1029" s="62" t="str">
        <f t="shared" si="100"/>
        <v>W</v>
      </c>
      <c r="R1029" s="62" t="str">
        <f>IFERROR(VLOOKUP($B1029,'로템1,2단계-고장설명'!$B$4:$O$341,COLUMN()-16,FALSE),"")</f>
        <v/>
      </c>
      <c r="S1029" s="62" t="str">
        <f>IFERROR(VLOOKUP($B1029,'로템1,2단계-고장설명'!$B$4:$O$341,COLUMN()-16,FALSE),"")</f>
        <v/>
      </c>
      <c r="T1029" s="62" t="str">
        <f t="shared" si="101"/>
        <v>DCU</v>
      </c>
      <c r="U1029" s="62" t="str">
        <f>IFERROR(VLOOKUP($B1029,'로템1,2단계-고장설명'!$B$4:$O$341,COLUMN()-16,FALSE),"")</f>
        <v/>
      </c>
      <c r="V1029" s="62" t="str">
        <f>IFERROR(VLOOKUP($B1029,'로템1,2단계-고장설명'!$B$4:$O$341,COLUMN()-16,FALSE),"")</f>
        <v/>
      </c>
      <c r="W1029" s="62" t="str">
        <f>IFERROR(VLOOKUP($B1029,'로템1,2단계-고장설명'!$B$4:$O$341,COLUMN()-16,FALSE),"")</f>
        <v/>
      </c>
      <c r="X1029" s="62" t="str">
        <f>IFERROR(VLOOKUP($B1029,'로템1,2단계-고장설명'!$B$4:$O$341,COLUMN()-16,FALSE),"")</f>
        <v/>
      </c>
      <c r="Y1029" s="62" t="str">
        <f>IFERROR(VLOOKUP($B1029,'로템1,2단계-고장설명'!$B$4:$O$341,COLUMN()-16,FALSE),"")</f>
        <v/>
      </c>
      <c r="Z1029" s="62" t="str">
        <f>IFERROR(VLOOKUP($B1029,'로템1,2단계-고장설명'!$B$4:$O$341,COLUMN()-16,FALSE),"")</f>
        <v/>
      </c>
      <c r="AA1029" s="62" t="str">
        <f>IFERROR(VLOOKUP($B1029,'로템1,2단계-고장설명'!$B$4:$O$341,COLUMN()-16,FALSE),"")</f>
        <v/>
      </c>
      <c r="AB1029" s="62" t="str">
        <f>IFERROR(VLOOKUP($B1029,'로템1,2단계-고장설명'!$B$4:$O$341,COLUMN()-16,FALSE),"")</f>
        <v/>
      </c>
      <c r="AC1029" s="62" t="str">
        <f>IFERROR(VLOOKUP($B1029,'로템1,2단계-고장설명'!$B$4:$O$341,COLUMN()-16,FALSE),"")</f>
        <v/>
      </c>
      <c r="AD1029" s="62" t="str">
        <f>IFERROR(VLOOKUP($B1029,'로템1,2단계-고장설명'!$B$4:$O$341,COLUMN()-16,FALSE),"")</f>
        <v/>
      </c>
    </row>
    <row r="1030" spans="1:30" x14ac:dyDescent="0.4">
      <c r="A1030" s="60">
        <v>1028</v>
      </c>
      <c r="B1030" s="60">
        <v>502</v>
      </c>
      <c r="C1030" s="61" t="s">
        <v>16219</v>
      </c>
      <c r="D1030" s="60" t="s">
        <v>3660</v>
      </c>
      <c r="E1030" s="60">
        <v>4</v>
      </c>
      <c r="F1030" s="60" t="s">
        <v>12000</v>
      </c>
      <c r="G1030" s="60" t="s">
        <v>3034</v>
      </c>
      <c r="H1030" s="57"/>
      <c r="L1030" s="62">
        <v>1028</v>
      </c>
      <c r="M1030" s="140">
        <f t="shared" si="96"/>
        <v>502</v>
      </c>
      <c r="N1030" s="62">
        <f t="shared" si="97"/>
        <v>502</v>
      </c>
      <c r="O1030" s="62" t="str">
        <f t="shared" si="98"/>
        <v>DCU#4 6위(L3)-출입문 장애물검지</v>
      </c>
      <c r="P1030" s="62" t="str">
        <f t="shared" si="99"/>
        <v>T1</v>
      </c>
      <c r="Q1030" s="62" t="str">
        <f t="shared" si="100"/>
        <v>W</v>
      </c>
      <c r="R1030" s="62" t="str">
        <f>IFERROR(VLOOKUP($B1030,'로템1,2단계-고장설명'!$B$4:$O$341,COLUMN()-16,FALSE),"")</f>
        <v/>
      </c>
      <c r="S1030" s="62" t="str">
        <f>IFERROR(VLOOKUP($B1030,'로템1,2단계-고장설명'!$B$4:$O$341,COLUMN()-16,FALSE),"")</f>
        <v/>
      </c>
      <c r="T1030" s="62" t="str">
        <f t="shared" si="101"/>
        <v>DCU</v>
      </c>
      <c r="U1030" s="62" t="str">
        <f>IFERROR(VLOOKUP($B1030,'로템1,2단계-고장설명'!$B$4:$O$341,COLUMN()-16,FALSE),"")</f>
        <v/>
      </c>
      <c r="V1030" s="62" t="str">
        <f>IFERROR(VLOOKUP($B1030,'로템1,2단계-고장설명'!$B$4:$O$341,COLUMN()-16,FALSE),"")</f>
        <v/>
      </c>
      <c r="W1030" s="62" t="str">
        <f>IFERROR(VLOOKUP($B1030,'로템1,2단계-고장설명'!$B$4:$O$341,COLUMN()-16,FALSE),"")</f>
        <v/>
      </c>
      <c r="X1030" s="62" t="str">
        <f>IFERROR(VLOOKUP($B1030,'로템1,2단계-고장설명'!$B$4:$O$341,COLUMN()-16,FALSE),"")</f>
        <v/>
      </c>
      <c r="Y1030" s="62" t="str">
        <f>IFERROR(VLOOKUP($B1030,'로템1,2단계-고장설명'!$B$4:$O$341,COLUMN()-16,FALSE),"")</f>
        <v/>
      </c>
      <c r="Z1030" s="62" t="str">
        <f>IFERROR(VLOOKUP($B1030,'로템1,2단계-고장설명'!$B$4:$O$341,COLUMN()-16,FALSE),"")</f>
        <v/>
      </c>
      <c r="AA1030" s="62" t="str">
        <f>IFERROR(VLOOKUP($B1030,'로템1,2단계-고장설명'!$B$4:$O$341,COLUMN()-16,FALSE),"")</f>
        <v/>
      </c>
      <c r="AB1030" s="62" t="str">
        <f>IFERROR(VLOOKUP($B1030,'로템1,2단계-고장설명'!$B$4:$O$341,COLUMN()-16,FALSE),"")</f>
        <v/>
      </c>
      <c r="AC1030" s="62" t="str">
        <f>IFERROR(VLOOKUP($B1030,'로템1,2단계-고장설명'!$B$4:$O$341,COLUMN()-16,FALSE),"")</f>
        <v/>
      </c>
      <c r="AD1030" s="62" t="str">
        <f>IFERROR(VLOOKUP($B1030,'로템1,2단계-고장설명'!$B$4:$O$341,COLUMN()-16,FALSE),"")</f>
        <v/>
      </c>
    </row>
    <row r="1031" spans="1:30" x14ac:dyDescent="0.4">
      <c r="A1031" s="60">
        <v>1029</v>
      </c>
      <c r="B1031" s="60">
        <v>503</v>
      </c>
      <c r="C1031" s="61" t="s">
        <v>16220</v>
      </c>
      <c r="D1031" s="60" t="s">
        <v>3660</v>
      </c>
      <c r="E1031" s="60">
        <v>4</v>
      </c>
      <c r="F1031" s="60" t="s">
        <v>12000</v>
      </c>
      <c r="G1031" s="60" t="s">
        <v>2821</v>
      </c>
      <c r="H1031" s="57"/>
      <c r="L1031" s="62">
        <v>1029</v>
      </c>
      <c r="M1031" s="140">
        <f t="shared" si="96"/>
        <v>503</v>
      </c>
      <c r="N1031" s="62">
        <f t="shared" si="97"/>
        <v>503</v>
      </c>
      <c r="O1031" s="62" t="str">
        <f t="shared" si="98"/>
        <v>DCU#4 6위(L3)-출입문 내부비상핸들 취급(EED)</v>
      </c>
      <c r="P1031" s="62" t="str">
        <f t="shared" si="99"/>
        <v>T1</v>
      </c>
      <c r="Q1031" s="62" t="str">
        <f t="shared" si="100"/>
        <v>B</v>
      </c>
      <c r="R1031" s="62" t="str">
        <f>IFERROR(VLOOKUP($B1031,'로템1,2단계-고장설명'!$B$4:$O$341,COLUMN()-16,FALSE),"")</f>
        <v/>
      </c>
      <c r="S1031" s="62" t="str">
        <f>IFERROR(VLOOKUP($B1031,'로템1,2단계-고장설명'!$B$4:$O$341,COLUMN()-16,FALSE),"")</f>
        <v/>
      </c>
      <c r="T1031" s="62" t="str">
        <f t="shared" si="101"/>
        <v>DCU</v>
      </c>
      <c r="U1031" s="62" t="str">
        <f>IFERROR(VLOOKUP($B1031,'로템1,2단계-고장설명'!$B$4:$O$341,COLUMN()-16,FALSE),"")</f>
        <v/>
      </c>
      <c r="V1031" s="62" t="str">
        <f>IFERROR(VLOOKUP($B1031,'로템1,2단계-고장설명'!$B$4:$O$341,COLUMN()-16,FALSE),"")</f>
        <v/>
      </c>
      <c r="W1031" s="62" t="str">
        <f>IFERROR(VLOOKUP($B1031,'로템1,2단계-고장설명'!$B$4:$O$341,COLUMN()-16,FALSE),"")</f>
        <v/>
      </c>
      <c r="X1031" s="62" t="str">
        <f>IFERROR(VLOOKUP($B1031,'로템1,2단계-고장설명'!$B$4:$O$341,COLUMN()-16,FALSE),"")</f>
        <v/>
      </c>
      <c r="Y1031" s="62" t="str">
        <f>IFERROR(VLOOKUP($B1031,'로템1,2단계-고장설명'!$B$4:$O$341,COLUMN()-16,FALSE),"")</f>
        <v/>
      </c>
      <c r="Z1031" s="62" t="str">
        <f>IFERROR(VLOOKUP($B1031,'로템1,2단계-고장설명'!$B$4:$O$341,COLUMN()-16,FALSE),"")</f>
        <v/>
      </c>
      <c r="AA1031" s="62" t="str">
        <f>IFERROR(VLOOKUP($B1031,'로템1,2단계-고장설명'!$B$4:$O$341,COLUMN()-16,FALSE),"")</f>
        <v/>
      </c>
      <c r="AB1031" s="62" t="str">
        <f>IFERROR(VLOOKUP($B1031,'로템1,2단계-고장설명'!$B$4:$O$341,COLUMN()-16,FALSE),"")</f>
        <v/>
      </c>
      <c r="AC1031" s="62" t="str">
        <f>IFERROR(VLOOKUP($B1031,'로템1,2단계-고장설명'!$B$4:$O$341,COLUMN()-16,FALSE),"")</f>
        <v/>
      </c>
      <c r="AD1031" s="62" t="str">
        <f>IFERROR(VLOOKUP($B1031,'로템1,2단계-고장설명'!$B$4:$O$341,COLUMN()-16,FALSE),"")</f>
        <v/>
      </c>
    </row>
    <row r="1032" spans="1:30" x14ac:dyDescent="0.4">
      <c r="A1032" s="60">
        <v>1030</v>
      </c>
      <c r="B1032" s="60">
        <v>504</v>
      </c>
      <c r="C1032" s="61" t="s">
        <v>16221</v>
      </c>
      <c r="D1032" s="60" t="s">
        <v>3660</v>
      </c>
      <c r="E1032" s="60">
        <v>4</v>
      </c>
      <c r="F1032" s="60" t="s">
        <v>12000</v>
      </c>
      <c r="G1032" s="60" t="s">
        <v>2821</v>
      </c>
      <c r="H1032" s="57"/>
      <c r="L1032" s="62">
        <v>1030</v>
      </c>
      <c r="M1032" s="140">
        <f t="shared" si="96"/>
        <v>504</v>
      </c>
      <c r="N1032" s="62">
        <f t="shared" si="97"/>
        <v>504</v>
      </c>
      <c r="O1032" s="62" t="str">
        <f t="shared" si="98"/>
        <v>DCU#4 6위(L3)-출입문 외부비상핸들 취급(EAD)</v>
      </c>
      <c r="P1032" s="62" t="str">
        <f t="shared" si="99"/>
        <v>T1</v>
      </c>
      <c r="Q1032" s="62" t="str">
        <f t="shared" si="100"/>
        <v>B</v>
      </c>
      <c r="R1032" s="62" t="str">
        <f>IFERROR(VLOOKUP($B1032,'로템1,2단계-고장설명'!$B$4:$O$341,COLUMN()-16,FALSE),"")</f>
        <v/>
      </c>
      <c r="S1032" s="62" t="str">
        <f>IFERROR(VLOOKUP($B1032,'로템1,2단계-고장설명'!$B$4:$O$341,COLUMN()-16,FALSE),"")</f>
        <v/>
      </c>
      <c r="T1032" s="62" t="str">
        <f t="shared" si="101"/>
        <v>DCU</v>
      </c>
      <c r="U1032" s="62" t="str">
        <f>IFERROR(VLOOKUP($B1032,'로템1,2단계-고장설명'!$B$4:$O$341,COLUMN()-16,FALSE),"")</f>
        <v/>
      </c>
      <c r="V1032" s="62" t="str">
        <f>IFERROR(VLOOKUP($B1032,'로템1,2단계-고장설명'!$B$4:$O$341,COLUMN()-16,FALSE),"")</f>
        <v/>
      </c>
      <c r="W1032" s="62" t="str">
        <f>IFERROR(VLOOKUP($B1032,'로템1,2단계-고장설명'!$B$4:$O$341,COLUMN()-16,FALSE),"")</f>
        <v/>
      </c>
      <c r="X1032" s="62" t="str">
        <f>IFERROR(VLOOKUP($B1032,'로템1,2단계-고장설명'!$B$4:$O$341,COLUMN()-16,FALSE),"")</f>
        <v/>
      </c>
      <c r="Y1032" s="62" t="str">
        <f>IFERROR(VLOOKUP($B1032,'로템1,2단계-고장설명'!$B$4:$O$341,COLUMN()-16,FALSE),"")</f>
        <v/>
      </c>
      <c r="Z1032" s="62" t="str">
        <f>IFERROR(VLOOKUP($B1032,'로템1,2단계-고장설명'!$B$4:$O$341,COLUMN()-16,FALSE),"")</f>
        <v/>
      </c>
      <c r="AA1032" s="62" t="str">
        <f>IFERROR(VLOOKUP($B1032,'로템1,2단계-고장설명'!$B$4:$O$341,COLUMN()-16,FALSE),"")</f>
        <v/>
      </c>
      <c r="AB1032" s="62" t="str">
        <f>IFERROR(VLOOKUP($B1032,'로템1,2단계-고장설명'!$B$4:$O$341,COLUMN()-16,FALSE),"")</f>
        <v/>
      </c>
      <c r="AC1032" s="62" t="str">
        <f>IFERROR(VLOOKUP($B1032,'로템1,2단계-고장설명'!$B$4:$O$341,COLUMN()-16,FALSE),"")</f>
        <v/>
      </c>
      <c r="AD1032" s="62" t="str">
        <f>IFERROR(VLOOKUP($B1032,'로템1,2단계-고장설명'!$B$4:$O$341,COLUMN()-16,FALSE),"")</f>
        <v/>
      </c>
    </row>
    <row r="1033" spans="1:30" x14ac:dyDescent="0.4">
      <c r="A1033" s="60">
        <v>1031</v>
      </c>
      <c r="B1033" s="60">
        <v>505</v>
      </c>
      <c r="C1033" s="61" t="s">
        <v>16222</v>
      </c>
      <c r="D1033" s="60" t="s">
        <v>3660</v>
      </c>
      <c r="E1033" s="60">
        <v>4</v>
      </c>
      <c r="F1033" s="60" t="s">
        <v>12000</v>
      </c>
      <c r="G1033" s="60" t="s">
        <v>3034</v>
      </c>
      <c r="H1033" s="57"/>
      <c r="L1033" s="62">
        <v>1031</v>
      </c>
      <c r="M1033" s="140">
        <f t="shared" si="96"/>
        <v>505</v>
      </c>
      <c r="N1033" s="62">
        <f t="shared" si="97"/>
        <v>505</v>
      </c>
      <c r="O1033" s="62" t="str">
        <f t="shared" si="98"/>
        <v>DCU#4 6위(L3)-출입문 입력 고전압</v>
      </c>
      <c r="P1033" s="62" t="str">
        <f t="shared" si="99"/>
        <v>T1</v>
      </c>
      <c r="Q1033" s="62" t="str">
        <f t="shared" si="100"/>
        <v>W</v>
      </c>
      <c r="R1033" s="62" t="str">
        <f>IFERROR(VLOOKUP($B1033,'로템1,2단계-고장설명'!$B$4:$O$341,COLUMN()-16,FALSE),"")</f>
        <v>DCU-입력고전압</v>
      </c>
      <c r="S1033" s="62" t="str">
        <f>IFERROR(VLOOKUP($B1033,'로템1,2단계-고장설명'!$B$4:$O$341,COLUMN()-16,FALSE),"")</f>
        <v>W</v>
      </c>
      <c r="T1033" s="62" t="str">
        <f t="shared" si="101"/>
        <v>DCU</v>
      </c>
      <c r="U1033" s="62" t="str">
        <f>IFERROR(VLOOKUP($B1033,'로템1,2단계-고장설명'!$B$4:$O$341,COLUMN()-16,FALSE),"")</f>
        <v>DCU의 RS485 데이터 중 DCU-TCMS SD TEXT3의 Bit4 “High Voltage” 신호가 "1"이 되면 검지.</v>
      </c>
      <c r="V1033" s="62" t="str">
        <f>IFERROR(VLOOKUP($B1033,'로템1,2단계-고장설명'!$B$4:$O$341,COLUMN()-16,FALSE),"")</f>
        <v>고전압 상태. (그리 높지 않은 고전압 상태에서는 출입문 작동에 문제가 없으나, 140Vdc 이상의 큰 전압이 인가될 경우, DCU의 PCB 기판이 손상될 수 있음.)</v>
      </c>
      <c r="W1033" s="62" t="str">
        <f>IFERROR(VLOOKUP($B1033,'로템1,2단계-고장설명'!$B$4:$O$341,COLUMN()-16,FALSE),"")</f>
        <v>차량으로부터 인가되는 공급전원이 125Vdc 이상</v>
      </c>
      <c r="X1033" s="62" t="str">
        <f>IFERROR(VLOOKUP($B1033,'로템1,2단계-고장설명'!$B$4:$O$341,COLUMN()-16,FALSE),"")</f>
        <v>차량으로부터 인가되는 공급전원이 125Vdc 미만</v>
      </c>
      <c r="Y1033" s="62" t="str">
        <f>IFERROR(VLOOKUP($B1033,'로템1,2단계-고장설명'!$B$4:$O$341,COLUMN()-16,FALSE),"")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033" s="62" t="str">
        <f>IFERROR(VLOOKUP($B1033,'로템1,2단계-고장설명'!$B$4:$O$341,COLUMN()-16,FALSE),"")</f>
        <v/>
      </c>
      <c r="AA1033" s="62" t="str">
        <f>IFERROR(VLOOKUP($B1033,'로템1,2단계-고장설명'!$B$4:$O$341,COLUMN()-16,FALSE),"")</f>
        <v>1단계40량, 2단계48량</v>
      </c>
      <c r="AB1033" s="62" t="str">
        <f>IFERROR(VLOOKUP($B1033,'로템1,2단계-고장설명'!$B$4:$O$341,COLUMN()-16,FALSE),"")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033" s="62" t="str">
        <f>IFERROR(VLOOKUP($B1033,'로템1,2단계-고장설명'!$B$4:$O$341,COLUMN()-16,FALSE),"")</f>
        <v>2,3,4</v>
      </c>
      <c r="AD1033" s="62" t="str">
        <f>IFERROR(VLOOKUP($B1033,'로템1,2단계-고장설명'!$B$4:$O$341,COLUMN()-16,FALSE),"")</f>
        <v>Rotem</v>
      </c>
    </row>
    <row r="1034" spans="1:30" x14ac:dyDescent="0.4">
      <c r="A1034" s="60">
        <v>1032</v>
      </c>
      <c r="B1034" s="60">
        <v>506</v>
      </c>
      <c r="C1034" s="61" t="s">
        <v>16223</v>
      </c>
      <c r="D1034" s="60" t="s">
        <v>3660</v>
      </c>
      <c r="E1034" s="60">
        <v>4</v>
      </c>
      <c r="F1034" s="60" t="s">
        <v>12000</v>
      </c>
      <c r="G1034" s="60" t="s">
        <v>3034</v>
      </c>
      <c r="H1034" s="57"/>
      <c r="L1034" s="62">
        <v>1032</v>
      </c>
      <c r="M1034" s="140">
        <f t="shared" si="96"/>
        <v>506</v>
      </c>
      <c r="N1034" s="62">
        <f t="shared" si="97"/>
        <v>506</v>
      </c>
      <c r="O1034" s="62" t="str">
        <f t="shared" si="98"/>
        <v>DCU#4 6위(L3)-출입문 입력 저전압</v>
      </c>
      <c r="P1034" s="62" t="str">
        <f t="shared" si="99"/>
        <v>T1</v>
      </c>
      <c r="Q1034" s="62" t="str">
        <f t="shared" si="100"/>
        <v>W</v>
      </c>
      <c r="R1034" s="62" t="str">
        <f>IFERROR(VLOOKUP($B1034,'로템1,2단계-고장설명'!$B$4:$O$341,COLUMN()-16,FALSE),"")</f>
        <v>DCU-입력저전압</v>
      </c>
      <c r="S1034" s="62" t="str">
        <f>IFERROR(VLOOKUP($B1034,'로템1,2단계-고장설명'!$B$4:$O$341,COLUMN()-16,FALSE),"")</f>
        <v>W</v>
      </c>
      <c r="T1034" s="62" t="str">
        <f t="shared" si="101"/>
        <v>DCU</v>
      </c>
      <c r="U1034" s="62" t="str">
        <f>IFERROR(VLOOKUP($B1034,'로템1,2단계-고장설명'!$B$4:$O$341,COLUMN()-16,FALSE),"")</f>
        <v>DCU의 RS485 데이터 중 DCU-TCMS SD TEXT3의 Bit5 “Low Voltage” 신호가 "1"이 되면 검지.</v>
      </c>
      <c r="V1034" s="62" t="str">
        <f>IFERROR(VLOOKUP($B1034,'로템1,2단계-고장설명'!$B$4:$O$341,COLUMN()-16,FALSE),"")</f>
        <v>저전안 상태 (출입문 동작이 심하게 느려지거나 작동조차 안될 수 있음.)</v>
      </c>
      <c r="W1034" s="62" t="str">
        <f>IFERROR(VLOOKUP($B1034,'로템1,2단계-고장설명'!$B$4:$O$341,COLUMN()-16,FALSE),"")</f>
        <v>차량으로부터 인가되는 공급전원이 70Vdc 이하</v>
      </c>
      <c r="X1034" s="62" t="str">
        <f>IFERROR(VLOOKUP($B1034,'로템1,2단계-고장설명'!$B$4:$O$341,COLUMN()-16,FALSE),"")</f>
        <v>차량으로부터 인가되는 공급전원이 70Vdc 초과</v>
      </c>
      <c r="Y1034" s="62" t="str">
        <f>IFERROR(VLOOKUP($B1034,'로템1,2단계-고장설명'!$B$4:$O$341,COLUMN()-16,FALSE),"")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034" s="62" t="str">
        <f>IFERROR(VLOOKUP($B1034,'로템1,2단계-고장설명'!$B$4:$O$341,COLUMN()-16,FALSE),"")</f>
        <v/>
      </c>
      <c r="AA1034" s="62" t="str">
        <f>IFERROR(VLOOKUP($B1034,'로템1,2단계-고장설명'!$B$4:$O$341,COLUMN()-16,FALSE),"")</f>
        <v>1단계40량, 2단계48량</v>
      </c>
      <c r="AB1034" s="62" t="str">
        <f>IFERROR(VLOOKUP($B1034,'로템1,2단계-고장설명'!$B$4:$O$341,COLUMN()-16,FALSE),"")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034" s="62" t="str">
        <f>IFERROR(VLOOKUP($B1034,'로템1,2단계-고장설명'!$B$4:$O$341,COLUMN()-16,FALSE),"")</f>
        <v>2,3,4</v>
      </c>
      <c r="AD1034" s="62" t="str">
        <f>IFERROR(VLOOKUP($B1034,'로템1,2단계-고장설명'!$B$4:$O$341,COLUMN()-16,FALSE),"")</f>
        <v>Rotem</v>
      </c>
    </row>
    <row r="1035" spans="1:30" x14ac:dyDescent="0.4">
      <c r="A1035" s="60">
        <v>1033</v>
      </c>
      <c r="B1035" s="60">
        <v>507</v>
      </c>
      <c r="C1035" s="61" t="s">
        <v>16224</v>
      </c>
      <c r="D1035" s="60" t="s">
        <v>3660</v>
      </c>
      <c r="E1035" s="60">
        <v>4</v>
      </c>
      <c r="F1035" s="60" t="s">
        <v>12000</v>
      </c>
      <c r="G1035" s="60" t="s">
        <v>2837</v>
      </c>
      <c r="H1035" s="57"/>
      <c r="L1035" s="62">
        <v>1033</v>
      </c>
      <c r="M1035" s="140">
        <f t="shared" si="96"/>
        <v>507</v>
      </c>
      <c r="N1035" s="62">
        <f t="shared" si="97"/>
        <v>507</v>
      </c>
      <c r="O1035" s="62" t="str">
        <f t="shared" si="98"/>
        <v>DCU#4 6위(L3)-초기화 실패</v>
      </c>
      <c r="P1035" s="62" t="str">
        <f t="shared" si="99"/>
        <v>T1</v>
      </c>
      <c r="Q1035" s="62" t="str">
        <f t="shared" si="100"/>
        <v>C</v>
      </c>
      <c r="R1035" s="62" t="str">
        <f>IFERROR(VLOOKUP($B1035,'로템1,2단계-고장설명'!$B$4:$O$341,COLUMN()-16,FALSE),"")</f>
        <v>DCU-초기화 실패</v>
      </c>
      <c r="S1035" s="62" t="str">
        <f>IFERROR(VLOOKUP($B1035,'로템1,2단계-고장설명'!$B$4:$O$341,COLUMN()-16,FALSE),"")</f>
        <v>C</v>
      </c>
      <c r="T1035" s="62" t="str">
        <f t="shared" si="101"/>
        <v>DCU</v>
      </c>
      <c r="U1035" s="62" t="str">
        <f>IFERROR(VLOOKUP($B1035,'로템1,2단계-고장설명'!$B$4:$O$341,COLUMN()-16,FALSE),"")</f>
        <v>DCU의 RS485 데이터 중 DCU-TCMS SD TEXT4의 Bit5 "Calibration failure” 신호가 "1"이 되면 검지.</v>
      </c>
      <c r="V1035" s="62" t="str">
        <f>IFERROR(VLOOKUP($B1035,'로템1,2단계-고장설명'!$B$4:$O$341,COLUMN()-16,FALSE),"")</f>
        <v>초기화가 실패하여 정상적인 출임문 열림/닫힘이 불가능</v>
      </c>
      <c r="W1035" s="62" t="str">
        <f>IFERROR(VLOOKUP($B1035,'로템1,2단계-고장설명'!$B$4:$O$341,COLUMN()-16,FALSE),"")</f>
        <v>DCU 초기화 동작 중, 모터고장, 장애물 감지, 리미트 스위치 고장 등으로 인해 초기화를 완료하지 못하는 경우</v>
      </c>
      <c r="X1035" s="62" t="str">
        <f>IFERROR(VLOOKUP($B1035,'로템1,2단계-고장설명'!$B$4:$O$341,COLUMN()-16,FALSE),"")</f>
        <v>초기화 실패를 야기한 고장 코드를 확인하여 조치 후, 재 닫힘 명령을 주거나 DCU 전원 reset</v>
      </c>
      <c r="Y1035" s="62" t="str">
        <f>IFERROR(VLOOKUP($B1035,'로템1,2단계-고장설명'!$B$4:$O$341,COLUMN()-16,FALSE),"")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035" s="62" t="str">
        <f>IFERROR(VLOOKUP($B1035,'로템1,2단계-고장설명'!$B$4:$O$341,COLUMN()-16,FALSE),"")</f>
        <v/>
      </c>
      <c r="AA1035" s="62" t="str">
        <f>IFERROR(VLOOKUP($B1035,'로템1,2단계-고장설명'!$B$4:$O$341,COLUMN()-16,FALSE),"")</f>
        <v>1단계40량, 2단계48량</v>
      </c>
      <c r="AB1035" s="62" t="str">
        <f>IFERROR(VLOOKUP($B1035,'로템1,2단계-고장설명'!$B$4:$O$341,COLUMN()-16,FALSE),"")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035" s="62" t="str">
        <f>IFERROR(VLOOKUP($B1035,'로템1,2단계-고장설명'!$B$4:$O$341,COLUMN()-16,FALSE),"")</f>
        <v>2,3,4</v>
      </c>
      <c r="AD1035" s="62" t="str">
        <f>IFERROR(VLOOKUP($B1035,'로템1,2단계-고장설명'!$B$4:$O$341,COLUMN()-16,FALSE),"")</f>
        <v>Rotem</v>
      </c>
    </row>
    <row r="1036" spans="1:30" x14ac:dyDescent="0.4">
      <c r="A1036" s="60">
        <v>1034</v>
      </c>
      <c r="B1036" s="60">
        <v>508</v>
      </c>
      <c r="C1036" s="61" t="s">
        <v>16225</v>
      </c>
      <c r="D1036" s="60" t="s">
        <v>3660</v>
      </c>
      <c r="E1036" s="60">
        <v>4</v>
      </c>
      <c r="F1036" s="60" t="s">
        <v>12000</v>
      </c>
      <c r="G1036" s="60" t="s">
        <v>2821</v>
      </c>
      <c r="H1036" s="57"/>
      <c r="L1036" s="62">
        <v>1034</v>
      </c>
      <c r="M1036" s="140">
        <f t="shared" si="96"/>
        <v>508</v>
      </c>
      <c r="N1036" s="62">
        <f t="shared" si="97"/>
        <v>508</v>
      </c>
      <c r="O1036" s="62" t="str">
        <f t="shared" si="98"/>
        <v>DCU#4 6위(L3)-출입문 모터/인코더 고장</v>
      </c>
      <c r="P1036" s="62" t="str">
        <f t="shared" si="99"/>
        <v>T1</v>
      </c>
      <c r="Q1036" s="62" t="str">
        <f t="shared" si="100"/>
        <v>B</v>
      </c>
      <c r="R1036" s="62" t="str">
        <f>IFERROR(VLOOKUP($B1036,'로템1,2단계-고장설명'!$B$4:$O$341,COLUMN()-16,FALSE),"")</f>
        <v>DCU-출입문 모터/인코더 고장</v>
      </c>
      <c r="S1036" s="62" t="str">
        <f>IFERROR(VLOOKUP($B1036,'로템1,2단계-고장설명'!$B$4:$O$341,COLUMN()-16,FALSE),"")</f>
        <v>B</v>
      </c>
      <c r="T1036" s="62" t="str">
        <f t="shared" si="101"/>
        <v>DCU</v>
      </c>
      <c r="U1036" s="62" t="str">
        <f>IFERROR(VLOOKUP($B1036,'로템1,2단계-고장설명'!$B$4:$O$341,COLUMN()-16,FALSE),"")</f>
        <v>DCU의 RS485 데이터 중 DCU-TCMS SD TEXT4의 Bit4 "Motor / Encoder failure” 신호가 "1"이 되면 검지.</v>
      </c>
      <c r="V1036" s="62" t="str">
        <f>IFERROR(VLOOKUP($B1036,'로템1,2단계-고장설명'!$B$4:$O$341,COLUMN()-16,FALSE),"")</f>
        <v>출입문 정상동작 불가</v>
      </c>
      <c r="W1036" s="62" t="str">
        <f>IFERROR(VLOOKUP($B1036,'로템1,2단계-고장설명'!$B$4:$O$341,COLUMN()-16,FALSE),"")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036" s="62" t="str">
        <f>IFERROR(VLOOKUP($B1036,'로템1,2단계-고장설명'!$B$4:$O$341,COLUMN()-16,FALSE),"")</f>
        <v>모터/인코더 및 DCU가 정상상태이고, 전기적 연결상태가 정상</v>
      </c>
      <c r="Y1036" s="62" t="str">
        <f>IFERROR(VLOOKUP($B1036,'로템1,2단계-고장설명'!$B$4:$O$341,COLUMN()-16,FALSE),"")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036" s="62" t="str">
        <f>IFERROR(VLOOKUP($B1036,'로템1,2단계-고장설명'!$B$4:$O$341,COLUMN()-16,FALSE),"")</f>
        <v/>
      </c>
      <c r="AA1036" s="62" t="str">
        <f>IFERROR(VLOOKUP($B1036,'로템1,2단계-고장설명'!$B$4:$O$341,COLUMN()-16,FALSE),"")</f>
        <v>1단계40량, 2단계48량</v>
      </c>
      <c r="AB1036" s="62" t="str">
        <f>IFERROR(VLOOKUP($B1036,'로템1,2단계-고장설명'!$B$4:$O$341,COLUMN()-16,FALSE),"")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036" s="62" t="str">
        <f>IFERROR(VLOOKUP($B1036,'로템1,2단계-고장설명'!$B$4:$O$341,COLUMN()-16,FALSE),"")</f>
        <v>2,3,4</v>
      </c>
      <c r="AD1036" s="62" t="str">
        <f>IFERROR(VLOOKUP($B1036,'로템1,2단계-고장설명'!$B$4:$O$341,COLUMN()-16,FALSE),"")</f>
        <v>Rotem</v>
      </c>
    </row>
    <row r="1037" spans="1:30" x14ac:dyDescent="0.4">
      <c r="A1037" s="60">
        <v>1035</v>
      </c>
      <c r="B1037" s="60">
        <v>509</v>
      </c>
      <c r="C1037" s="61" t="s">
        <v>16226</v>
      </c>
      <c r="D1037" s="60" t="s">
        <v>3660</v>
      </c>
      <c r="E1037" s="60">
        <v>4</v>
      </c>
      <c r="F1037" s="60" t="s">
        <v>12000</v>
      </c>
      <c r="G1037" s="60" t="s">
        <v>2837</v>
      </c>
      <c r="H1037" s="57"/>
      <c r="L1037" s="62">
        <v>1035</v>
      </c>
      <c r="M1037" s="140">
        <f t="shared" si="96"/>
        <v>509</v>
      </c>
      <c r="N1037" s="62">
        <f t="shared" si="97"/>
        <v>509</v>
      </c>
      <c r="O1037" s="62" t="str">
        <f t="shared" si="98"/>
        <v>DCU#4 6위(L3)-출입문 잠김 리미트 스위치 고장</v>
      </c>
      <c r="P1037" s="62" t="str">
        <f t="shared" si="99"/>
        <v>T1</v>
      </c>
      <c r="Q1037" s="62" t="str">
        <f t="shared" si="100"/>
        <v>C</v>
      </c>
      <c r="R1037" s="62" t="str">
        <f>IFERROR(VLOOKUP($B1037,'로템1,2단계-고장설명'!$B$4:$O$341,COLUMN()-16,FALSE),"")</f>
        <v>DCU-출입문 잠김 리미트 스위치 고장</v>
      </c>
      <c r="S1037" s="62" t="str">
        <f>IFERROR(VLOOKUP($B1037,'로템1,2단계-고장설명'!$B$4:$O$341,COLUMN()-16,FALSE),"")</f>
        <v>C</v>
      </c>
      <c r="T1037" s="62" t="str">
        <f t="shared" si="101"/>
        <v>DCU</v>
      </c>
      <c r="U1037" s="62" t="str">
        <f>IFERROR(VLOOKUP($B1037,'로템1,2단계-고장설명'!$B$4:$O$341,COLUMN()-16,FALSE),"")</f>
        <v>DCU의 RS485 데이터 중 DCU-TCMS SD TEXT4의 Bit1 "DLS Failure” 신호가 "1"이 되면 검지.</v>
      </c>
      <c r="V1037" s="62" t="str">
        <f>IFERROR(VLOOKUP($B1037,'로템1,2단계-고장설명'!$B$4:$O$341,COLUMN()-16,FALSE),"")</f>
        <v>출입문 잠김 상태 확인 불가</v>
      </c>
      <c r="W1037" s="62" t="str">
        <f>IFERROR(VLOOKUP($B1037,'로템1,2단계-고장설명'!$B$4:$O$341,COLUMN()-16,FALSE),"")</f>
        <v>1) 출입문이 열림 상태에서 DLS가 작동되어 있는 경우
2) 출입문이 닫힘 상태에서 DLS가 작동되지 않은 경우</v>
      </c>
      <c r="X1037" s="62" t="str">
        <f>IFERROR(VLOOKUP($B1037,'로템1,2단계-고장설명'!$B$4:$O$341,COLUMN()-16,FALSE),"")</f>
        <v>전기적 결선상태가 양호하고, 출입문 열림 닫힘 시, DLS가 정상적으로 작동</v>
      </c>
      <c r="Y1037" s="62" t="str">
        <f>IFERROR(VLOOKUP($B1037,'로템1,2단계-고장설명'!$B$4:$O$341,COLUMN()-16,FALSE),"")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037" s="62" t="str">
        <f>IFERROR(VLOOKUP($B1037,'로템1,2단계-고장설명'!$B$4:$O$341,COLUMN()-16,FALSE),"")</f>
        <v/>
      </c>
      <c r="AA1037" s="62" t="str">
        <f>IFERROR(VLOOKUP($B1037,'로템1,2단계-고장설명'!$B$4:$O$341,COLUMN()-16,FALSE),"")</f>
        <v>1단계40량, 2단계48량</v>
      </c>
      <c r="AB1037" s="62" t="str">
        <f>IFERROR(VLOOKUP($B1037,'로템1,2단계-고장설명'!$B$4:$O$341,COLUMN()-16,FALSE),"")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037" s="62" t="str">
        <f>IFERROR(VLOOKUP($B1037,'로템1,2단계-고장설명'!$B$4:$O$341,COLUMN()-16,FALSE),"")</f>
        <v>2,3,4</v>
      </c>
      <c r="AD1037" s="62" t="str">
        <f>IFERROR(VLOOKUP($B1037,'로템1,2단계-고장설명'!$B$4:$O$341,COLUMN()-16,FALSE),"")</f>
        <v>Rotem</v>
      </c>
    </row>
    <row r="1038" spans="1:30" x14ac:dyDescent="0.4">
      <c r="A1038" s="60">
        <v>1036</v>
      </c>
      <c r="B1038" s="60">
        <v>510</v>
      </c>
      <c r="C1038" s="61" t="s">
        <v>16227</v>
      </c>
      <c r="D1038" s="60" t="s">
        <v>3660</v>
      </c>
      <c r="E1038" s="60">
        <v>4</v>
      </c>
      <c r="F1038" s="60" t="s">
        <v>12000</v>
      </c>
      <c r="G1038" s="60" t="s">
        <v>2837</v>
      </c>
      <c r="H1038" s="57"/>
      <c r="L1038" s="62">
        <v>1036</v>
      </c>
      <c r="M1038" s="140">
        <f t="shared" si="96"/>
        <v>510</v>
      </c>
      <c r="N1038" s="62">
        <f t="shared" si="97"/>
        <v>510</v>
      </c>
      <c r="O1038" s="62" t="str">
        <f t="shared" si="98"/>
        <v>DCU#4 6위(L3)-출입문 닫힘 리미트 스위치1 고장</v>
      </c>
      <c r="P1038" s="62" t="str">
        <f t="shared" si="99"/>
        <v>T1</v>
      </c>
      <c r="Q1038" s="62" t="str">
        <f t="shared" si="100"/>
        <v>C</v>
      </c>
      <c r="R1038" s="62" t="str">
        <f>IFERROR(VLOOKUP($B1038,'로템1,2단계-고장설명'!$B$4:$O$341,COLUMN()-16,FALSE),"")</f>
        <v>DCU-출입문 닫힘 리미트 스위치1 고장</v>
      </c>
      <c r="S1038" s="62" t="str">
        <f>IFERROR(VLOOKUP($B1038,'로템1,2단계-고장설명'!$B$4:$O$341,COLUMN()-16,FALSE),"")</f>
        <v>C</v>
      </c>
      <c r="T1038" s="62" t="str">
        <f t="shared" si="101"/>
        <v>DCU</v>
      </c>
      <c r="U1038" s="62" t="str">
        <f>IFERROR(VLOOKUP($B1038,'로템1,2단계-고장설명'!$B$4:$O$341,COLUMN()-16,FALSE),"")</f>
        <v>DCU의 RS485 데이터 중 DCU-TCMS SD TEXT4의 Bit3 "DCS1 Failure(Leftt)” 신호가 "1"이 되면 검지.</v>
      </c>
      <c r="V1038" s="62" t="str">
        <f>IFERROR(VLOOKUP($B1038,'로템1,2단계-고장설명'!$B$4:$O$341,COLUMN()-16,FALSE),"")</f>
        <v>출입문 왼쪽 판넬 닫힘 상태 확인 불가</v>
      </c>
      <c r="W1038" s="62" t="str">
        <f>IFERROR(VLOOKUP($B1038,'로템1,2단계-고장설명'!$B$4:$O$341,COLUMN()-16,FALSE),"")</f>
        <v>1) 출입문이 열림 상태에서 DCS1이 작동되어 있는 경우
2) 출입문이 닫힘 상태에서 DCS1이 작동되지 않은 경우</v>
      </c>
      <c r="X1038" s="62" t="str">
        <f>IFERROR(VLOOKUP($B1038,'로템1,2단계-고장설명'!$B$4:$O$341,COLUMN()-16,FALSE),"")</f>
        <v>전기적 결선상태가 양호하고, 출입문 열림 닫힘 시, DCS1이 정상적으로 작동</v>
      </c>
      <c r="Y1038" s="62" t="str">
        <f>IFERROR(VLOOKUP($B1038,'로템1,2단계-고장설명'!$B$4:$O$341,COLUMN()-16,FALSE),"")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038" s="62" t="str">
        <f>IFERROR(VLOOKUP($B1038,'로템1,2단계-고장설명'!$B$4:$O$341,COLUMN()-16,FALSE),"")</f>
        <v/>
      </c>
      <c r="AA1038" s="62" t="str">
        <f>IFERROR(VLOOKUP($B1038,'로템1,2단계-고장설명'!$B$4:$O$341,COLUMN()-16,FALSE),"")</f>
        <v>1단계40량, 2단계48량</v>
      </c>
      <c r="AB1038" s="62" t="str">
        <f>IFERROR(VLOOKUP($B1038,'로템1,2단계-고장설명'!$B$4:$O$341,COLUMN()-16,FALSE),"")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038" s="62" t="str">
        <f>IFERROR(VLOOKUP($B1038,'로템1,2단계-고장설명'!$B$4:$O$341,COLUMN()-16,FALSE),"")</f>
        <v>2,3,4</v>
      </c>
      <c r="AD1038" s="62" t="str">
        <f>IFERROR(VLOOKUP($B1038,'로템1,2단계-고장설명'!$B$4:$O$341,COLUMN()-16,FALSE),"")</f>
        <v>Rotem</v>
      </c>
    </row>
    <row r="1039" spans="1:30" x14ac:dyDescent="0.4">
      <c r="A1039" s="60">
        <v>1037</v>
      </c>
      <c r="B1039" s="60">
        <v>511</v>
      </c>
      <c r="C1039" s="61" t="s">
        <v>16228</v>
      </c>
      <c r="D1039" s="60" t="s">
        <v>3660</v>
      </c>
      <c r="E1039" s="60">
        <v>4</v>
      </c>
      <c r="F1039" s="60" t="s">
        <v>12000</v>
      </c>
      <c r="G1039" s="60" t="s">
        <v>2837</v>
      </c>
      <c r="H1039" s="57"/>
      <c r="L1039" s="62">
        <v>1037</v>
      </c>
      <c r="M1039" s="140">
        <f t="shared" si="96"/>
        <v>511</v>
      </c>
      <c r="N1039" s="62">
        <f t="shared" si="97"/>
        <v>511</v>
      </c>
      <c r="O1039" s="62" t="str">
        <f t="shared" si="98"/>
        <v>DCU#4 6위(L3)-출입문 닫힘 리미트 스위치2 고장</v>
      </c>
      <c r="P1039" s="62" t="str">
        <f t="shared" si="99"/>
        <v>T1</v>
      </c>
      <c r="Q1039" s="62" t="str">
        <f t="shared" si="100"/>
        <v>C</v>
      </c>
      <c r="R1039" s="62" t="str">
        <f>IFERROR(VLOOKUP($B1039,'로템1,2단계-고장설명'!$B$4:$O$341,COLUMN()-16,FALSE),"")</f>
        <v>DCU-출입문 닫힘 리미트 스위치2 고장</v>
      </c>
      <c r="S1039" s="62" t="str">
        <f>IFERROR(VLOOKUP($B1039,'로템1,2단계-고장설명'!$B$4:$O$341,COLUMN()-16,FALSE),"")</f>
        <v>C</v>
      </c>
      <c r="T1039" s="62" t="str">
        <f t="shared" si="101"/>
        <v>DCU</v>
      </c>
      <c r="U1039" s="62" t="str">
        <f>IFERROR(VLOOKUP($B1039,'로템1,2단계-고장설명'!$B$4:$O$341,COLUMN()-16,FALSE),"")</f>
        <v>DCU의 RS485 데이터 중 DCU-TCMS SD TEXT4의 Bit2 "DCS2 Failure(Right)” 신호가 "1"이 되면 검지.</v>
      </c>
      <c r="V1039" s="62" t="str">
        <f>IFERROR(VLOOKUP($B1039,'로템1,2단계-고장설명'!$B$4:$O$341,COLUMN()-16,FALSE),"")</f>
        <v>출입문 오른쪽 판넬 닫힘 상태 확인 불가</v>
      </c>
      <c r="W1039" s="62" t="str">
        <f>IFERROR(VLOOKUP($B1039,'로템1,2단계-고장설명'!$B$4:$O$341,COLUMN()-16,FALSE),"")</f>
        <v>1) 출입문이 열림 상태에서 DCS2가 작동되어 있는 경우
2) 출입문이 닫힘 상태에서 DCS2가 작동되지 않은 경우</v>
      </c>
      <c r="X1039" s="62" t="str">
        <f>IFERROR(VLOOKUP($B1039,'로템1,2단계-고장설명'!$B$4:$O$341,COLUMN()-16,FALSE),"")</f>
        <v>전기적 결선상태가 양호하고, 출입문 열림 닫힘 시, DCS2가 정상적으로 작동</v>
      </c>
      <c r="Y1039" s="62" t="str">
        <f>IFERROR(VLOOKUP($B1039,'로템1,2단계-고장설명'!$B$4:$O$341,COLUMN()-16,FALSE),"")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039" s="62" t="str">
        <f>IFERROR(VLOOKUP($B1039,'로템1,2단계-고장설명'!$B$4:$O$341,COLUMN()-16,FALSE),"")</f>
        <v/>
      </c>
      <c r="AA1039" s="62" t="str">
        <f>IFERROR(VLOOKUP($B1039,'로템1,2단계-고장설명'!$B$4:$O$341,COLUMN()-16,FALSE),"")</f>
        <v>1단계40량, 2단계48량</v>
      </c>
      <c r="AB1039" s="62" t="str">
        <f>IFERROR(VLOOKUP($B1039,'로템1,2단계-고장설명'!$B$4:$O$341,COLUMN()-16,FALSE),"")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039" s="62" t="str">
        <f>IFERROR(VLOOKUP($B1039,'로템1,2단계-고장설명'!$B$4:$O$341,COLUMN()-16,FALSE),"")</f>
        <v>2,3,4</v>
      </c>
      <c r="AD1039" s="62" t="str">
        <f>IFERROR(VLOOKUP($B1039,'로템1,2단계-고장설명'!$B$4:$O$341,COLUMN()-16,FALSE),"")</f>
        <v>Rotem</v>
      </c>
    </row>
    <row r="1040" spans="1:30" x14ac:dyDescent="0.4">
      <c r="A1040" s="60">
        <v>1038</v>
      </c>
      <c r="B1040" s="60">
        <v>512</v>
      </c>
      <c r="C1040" s="61" t="s">
        <v>16229</v>
      </c>
      <c r="D1040" s="60" t="s">
        <v>3660</v>
      </c>
      <c r="E1040" s="60">
        <v>4</v>
      </c>
      <c r="F1040" s="60" t="s">
        <v>12000</v>
      </c>
      <c r="G1040" s="60" t="s">
        <v>2837</v>
      </c>
      <c r="H1040" s="57"/>
      <c r="L1040" s="62">
        <v>1038</v>
      </c>
      <c r="M1040" s="140">
        <f t="shared" si="96"/>
        <v>512</v>
      </c>
      <c r="N1040" s="62">
        <f t="shared" si="97"/>
        <v>512</v>
      </c>
      <c r="O1040" s="62" t="str">
        <f t="shared" si="98"/>
        <v>DCU#4 6위(L3)-파라미터 로딩 실패</v>
      </c>
      <c r="P1040" s="62" t="str">
        <f t="shared" si="99"/>
        <v>T1</v>
      </c>
      <c r="Q1040" s="62" t="str">
        <f t="shared" si="100"/>
        <v>C</v>
      </c>
      <c r="R1040" s="62" t="str">
        <f>IFERROR(VLOOKUP($B1040,'로템1,2단계-고장설명'!$B$4:$O$341,COLUMN()-16,FALSE),"")</f>
        <v>DCU-파라미터 로딩 실패</v>
      </c>
      <c r="S1040" s="62" t="str">
        <f>IFERROR(VLOOKUP($B1040,'로템1,2단계-고장설명'!$B$4:$O$341,COLUMN()-16,FALSE),"")</f>
        <v>C</v>
      </c>
      <c r="T1040" s="62" t="str">
        <f t="shared" si="101"/>
        <v>DCU</v>
      </c>
      <c r="U1040" s="62" t="str">
        <f>IFERROR(VLOOKUP($B1040,'로템1,2단계-고장설명'!$B$4:$O$341,COLUMN()-16,FALSE),"")</f>
        <v>DCU의 RS485 데이터 중 DCU-TCMS SD TEXT4의 Bit6 "Paraneter error” 신호가 "1"이 되면 검지.</v>
      </c>
      <c r="V1040" s="62" t="str">
        <f>IFERROR(VLOOKUP($B1040,'로템1,2단계-고장설명'!$B$4:$O$341,COLUMN()-16,FALSE),"")</f>
        <v>Parameter error 현시 (출입문은 정상작동 가능)</v>
      </c>
      <c r="W1040" s="62" t="str">
        <f>IFERROR(VLOOKUP($B1040,'로템1,2단계-고장설명'!$B$4:$O$341,COLUMN()-16,FALSE),"")</f>
        <v>DCU 자체내의 EEPROM으로부터 parameter 데이터 로딩 실패</v>
      </c>
      <c r="X1040" s="62" t="str">
        <f>IFERROR(VLOOKUP($B1040,'로템1,2단계-고장설명'!$B$4:$O$341,COLUMN()-16,FALSE),"")</f>
        <v>DCU의 EEPROM에서 parameter 로딩 완료</v>
      </c>
      <c r="Y1040" s="62" t="str">
        <f>IFERROR(VLOOKUP($B1040,'로템1,2단계-고장설명'!$B$4:$O$341,COLUMN()-16,FALSE),"")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040" s="62" t="str">
        <f>IFERROR(VLOOKUP($B1040,'로템1,2단계-고장설명'!$B$4:$O$341,COLUMN()-16,FALSE),"")</f>
        <v/>
      </c>
      <c r="AA1040" s="62" t="str">
        <f>IFERROR(VLOOKUP($B1040,'로템1,2단계-고장설명'!$B$4:$O$341,COLUMN()-16,FALSE),"")</f>
        <v>1단계40량, 2단계48량</v>
      </c>
      <c r="AB1040" s="62" t="str">
        <f>IFERROR(VLOOKUP($B1040,'로템1,2단계-고장설명'!$B$4:$O$341,COLUMN()-16,FALSE),"")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040" s="62" t="str">
        <f>IFERROR(VLOOKUP($B1040,'로템1,2단계-고장설명'!$B$4:$O$341,COLUMN()-16,FALSE),"")</f>
        <v>2,3,4</v>
      </c>
      <c r="AD1040" s="62" t="str">
        <f>IFERROR(VLOOKUP($B1040,'로템1,2단계-고장설명'!$B$4:$O$341,COLUMN()-16,FALSE),"")</f>
        <v>Rotem</v>
      </c>
    </row>
    <row r="1041" spans="1:30" x14ac:dyDescent="0.4">
      <c r="A1041" s="60">
        <v>1039</v>
      </c>
      <c r="B1041" s="60">
        <v>513</v>
      </c>
      <c r="C1041" s="61" t="s">
        <v>16230</v>
      </c>
      <c r="D1041" s="60" t="s">
        <v>3660</v>
      </c>
      <c r="E1041" s="60">
        <v>4</v>
      </c>
      <c r="F1041" s="60" t="s">
        <v>12000</v>
      </c>
      <c r="G1041" s="60" t="s">
        <v>2837</v>
      </c>
      <c r="H1041" s="57"/>
      <c r="L1041" s="62">
        <v>1039</v>
      </c>
      <c r="M1041" s="140">
        <f t="shared" si="96"/>
        <v>513</v>
      </c>
      <c r="N1041" s="62">
        <f t="shared" si="97"/>
        <v>513</v>
      </c>
      <c r="O1041" s="62" t="str">
        <f t="shared" si="98"/>
        <v>DCU#4 6위(L3)-모듈 상태체크 에러</v>
      </c>
      <c r="P1041" s="62" t="str">
        <f t="shared" si="99"/>
        <v>T1</v>
      </c>
      <c r="Q1041" s="62" t="str">
        <f t="shared" si="100"/>
        <v>C</v>
      </c>
      <c r="R1041" s="62" t="str">
        <f>IFERROR(VLOOKUP($B1041,'로템1,2단계-고장설명'!$B$4:$O$341,COLUMN()-16,FALSE),"")</f>
        <v>DCU-모듈 상태체크 에러</v>
      </c>
      <c r="S1041" s="62" t="str">
        <f>IFERROR(VLOOKUP($B1041,'로템1,2단계-고장설명'!$B$4:$O$341,COLUMN()-16,FALSE),"")</f>
        <v>C</v>
      </c>
      <c r="T1041" s="62" t="str">
        <f t="shared" si="101"/>
        <v>DCU</v>
      </c>
      <c r="U1041" s="62" t="str">
        <f>IFERROR(VLOOKUP($B1041,'로템1,2단계-고장설명'!$B$4:$O$341,COLUMN()-16,FALSE),"")</f>
        <v>DCU의 RS485 데이터 중 DCU-TCMS SD TEXT5의 Bit1 "Module check error” 신호가 "1"이 되면 검지.</v>
      </c>
      <c r="V1041" s="62" t="str">
        <f>IFERROR(VLOOKUP($B1041,'로템1,2단계-고장설명'!$B$4:$O$341,COLUMN()-16,FALSE),"")</f>
        <v>Module check error 현시 (출입문은 정상작동 가능)</v>
      </c>
      <c r="W1041" s="62" t="str">
        <f>IFERROR(VLOOKUP($B1041,'로템1,2단계-고장설명'!$B$4:$O$341,COLUMN()-16,FALSE),"")</f>
        <v>2중계 DCU의 ‘A’ 모듈과 ‘B’ 모듈 간, 상태체크 기능에 이상이 생긴 경우 고장 발생.</v>
      </c>
      <c r="X1041" s="62" t="str">
        <f>IFERROR(VLOOKUP($B1041,'로템1,2단계-고장설명'!$B$4:$O$341,COLUMN()-16,FALSE),"")</f>
        <v>DCU의 'A'모듈과 'B'모듈 간, 상태체크 정상</v>
      </c>
      <c r="Y1041" s="62" t="str">
        <f>IFERROR(VLOOKUP($B1041,'로템1,2단계-고장설명'!$B$4:$O$341,COLUMN()-16,FALSE),"")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041" s="62" t="str">
        <f>IFERROR(VLOOKUP($B1041,'로템1,2단계-고장설명'!$B$4:$O$341,COLUMN()-16,FALSE),"")</f>
        <v/>
      </c>
      <c r="AA1041" s="62" t="str">
        <f>IFERROR(VLOOKUP($B1041,'로템1,2단계-고장설명'!$B$4:$O$341,COLUMN()-16,FALSE),"")</f>
        <v>1단계40량, 2단계48량</v>
      </c>
      <c r="AB1041" s="62" t="str">
        <f>IFERROR(VLOOKUP($B1041,'로템1,2단계-고장설명'!$B$4:$O$341,COLUMN()-16,FALSE),"")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041" s="62" t="str">
        <f>IFERROR(VLOOKUP($B1041,'로템1,2단계-고장설명'!$B$4:$O$341,COLUMN()-16,FALSE),"")</f>
        <v>2,3,4</v>
      </c>
      <c r="AD1041" s="62" t="str">
        <f>IFERROR(VLOOKUP($B1041,'로템1,2단계-고장설명'!$B$4:$O$341,COLUMN()-16,FALSE),"")</f>
        <v>Rotem</v>
      </c>
    </row>
    <row r="1042" spans="1:30" x14ac:dyDescent="0.4">
      <c r="A1042" s="60">
        <v>1040</v>
      </c>
      <c r="B1042" s="60">
        <v>514</v>
      </c>
      <c r="C1042" s="61" t="s">
        <v>16231</v>
      </c>
      <c r="D1042" s="60" t="s">
        <v>3660</v>
      </c>
      <c r="E1042" s="60">
        <v>4</v>
      </c>
      <c r="F1042" s="60" t="s">
        <v>12000</v>
      </c>
      <c r="G1042" s="60" t="s">
        <v>2837</v>
      </c>
      <c r="H1042" s="57"/>
      <c r="L1042" s="62">
        <v>1040</v>
      </c>
      <c r="M1042" s="140">
        <f t="shared" si="96"/>
        <v>514</v>
      </c>
      <c r="N1042" s="62">
        <f t="shared" si="97"/>
        <v>514</v>
      </c>
      <c r="O1042" s="62" t="str">
        <f t="shared" si="98"/>
        <v>DCU#4 6위(L3)-출입문 닫힘 시간 초과</v>
      </c>
      <c r="P1042" s="62" t="str">
        <f t="shared" si="99"/>
        <v>T1</v>
      </c>
      <c r="Q1042" s="62" t="str">
        <f t="shared" si="100"/>
        <v>C</v>
      </c>
      <c r="R1042" s="62" t="str">
        <f>IFERROR(VLOOKUP($B1042,'로템1,2단계-고장설명'!$B$4:$O$341,COLUMN()-16,FALSE),"")</f>
        <v>DCU-출입문 닫힘시간 초과</v>
      </c>
      <c r="S1042" s="62" t="str">
        <f>IFERROR(VLOOKUP($B1042,'로템1,2단계-고장설명'!$B$4:$O$341,COLUMN()-16,FALSE),"")</f>
        <v>C</v>
      </c>
      <c r="T1042" s="62" t="str">
        <f t="shared" si="101"/>
        <v>DCU</v>
      </c>
      <c r="U1042" s="62" t="str">
        <f>IFERROR(VLOOKUP($B1042,'로템1,2단계-고장설명'!$B$4:$O$341,COLUMN()-16,FALSE),"")</f>
        <v>DCU의 RS485 데이터 중 DCU-TCMS SD TEXT5의 Bit2 "Close time out” 신호가 "1"이 되면 검지.</v>
      </c>
      <c r="V1042" s="62" t="str">
        <f>IFERROR(VLOOKUP($B1042,'로템1,2단계-고장설명'!$B$4:$O$341,COLUMN()-16,FALSE),"")</f>
        <v>Close time out 현시 (출입문은 정상작동 가능)</v>
      </c>
      <c r="W1042" s="62" t="str">
        <f>IFERROR(VLOOKUP($B1042,'로템1,2단계-고장설명'!$B$4:$O$341,COLUMN()-16,FALSE),"")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042" s="62" t="str">
        <f>IFERROR(VLOOKUP($B1042,'로템1,2단계-고장설명'!$B$4:$O$341,COLUMN()-16,FALSE),"")</f>
        <v>출입문이 7초 이내에 닫힘 완료</v>
      </c>
      <c r="Y1042" s="62" t="str">
        <f>IFERROR(VLOOKUP($B1042,'로템1,2단계-고장설명'!$B$4:$O$341,COLUMN()-16,FALSE),"")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042" s="62" t="str">
        <f>IFERROR(VLOOKUP($B1042,'로템1,2단계-고장설명'!$B$4:$O$341,COLUMN()-16,FALSE),"")</f>
        <v/>
      </c>
      <c r="AA1042" s="62" t="str">
        <f>IFERROR(VLOOKUP($B1042,'로템1,2단계-고장설명'!$B$4:$O$341,COLUMN()-16,FALSE),"")</f>
        <v>1단계40량, 2단계48량</v>
      </c>
      <c r="AB1042" s="62" t="str">
        <f>IFERROR(VLOOKUP($B1042,'로템1,2단계-고장설명'!$B$4:$O$341,COLUMN()-16,FALSE),"")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042" s="62" t="str">
        <f>IFERROR(VLOOKUP($B1042,'로템1,2단계-고장설명'!$B$4:$O$341,COLUMN()-16,FALSE),"")</f>
        <v>2,3,4</v>
      </c>
      <c r="AD1042" s="62" t="str">
        <f>IFERROR(VLOOKUP($B1042,'로템1,2단계-고장설명'!$B$4:$O$341,COLUMN()-16,FALSE),"")</f>
        <v>Rotem</v>
      </c>
    </row>
    <row r="1043" spans="1:30" x14ac:dyDescent="0.4">
      <c r="A1043" s="60">
        <v>1041</v>
      </c>
      <c r="B1043" s="60">
        <v>515</v>
      </c>
      <c r="C1043" s="61" t="s">
        <v>16232</v>
      </c>
      <c r="D1043" s="60" t="s">
        <v>3660</v>
      </c>
      <c r="E1043" s="60">
        <v>4</v>
      </c>
      <c r="F1043" s="60" t="s">
        <v>12000</v>
      </c>
      <c r="G1043" s="60" t="s">
        <v>2837</v>
      </c>
      <c r="H1043" s="57"/>
      <c r="L1043" s="62">
        <v>1041</v>
      </c>
      <c r="M1043" s="140">
        <f t="shared" si="96"/>
        <v>515</v>
      </c>
      <c r="N1043" s="62">
        <f t="shared" si="97"/>
        <v>515</v>
      </c>
      <c r="O1043" s="62" t="str">
        <f t="shared" si="98"/>
        <v>DCU#4 6위(L3)-출입문 열림 시간 초과</v>
      </c>
      <c r="P1043" s="62" t="str">
        <f t="shared" si="99"/>
        <v>T1</v>
      </c>
      <c r="Q1043" s="62" t="str">
        <f t="shared" si="100"/>
        <v>C</v>
      </c>
      <c r="R1043" s="62" t="str">
        <f>IFERROR(VLOOKUP($B1043,'로템1,2단계-고장설명'!$B$4:$O$341,COLUMN()-16,FALSE),"")</f>
        <v>DCU-출입문 열림시간 초과</v>
      </c>
      <c r="S1043" s="62" t="str">
        <f>IFERROR(VLOOKUP($B1043,'로템1,2단계-고장설명'!$B$4:$O$341,COLUMN()-16,FALSE),"")</f>
        <v>C</v>
      </c>
      <c r="T1043" s="62" t="str">
        <f t="shared" si="101"/>
        <v>DCU</v>
      </c>
      <c r="U1043" s="62" t="str">
        <f>IFERROR(VLOOKUP($B1043,'로템1,2단계-고장설명'!$B$4:$O$341,COLUMN()-16,FALSE),"")</f>
        <v>DCU의 RS485 데이터 중 DCU-TCMS SD TEXT5의 Bit3 "Open time out” 신호가 "1"이 되면 검지.</v>
      </c>
      <c r="V1043" s="62" t="str">
        <f>IFERROR(VLOOKUP($B1043,'로템1,2단계-고장설명'!$B$4:$O$341,COLUMN()-16,FALSE),"")</f>
        <v>Close time out 현시 (출입문은 정상작동 가능)</v>
      </c>
      <c r="W1043" s="62" t="str">
        <f>IFERROR(VLOOKUP($B1043,'로템1,2단계-고장설명'!$B$4:$O$341,COLUMN()-16,FALSE),"")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043" s="62" t="str">
        <f>IFERROR(VLOOKUP($B1043,'로템1,2단계-고장설명'!$B$4:$O$341,COLUMN()-16,FALSE),"")</f>
        <v>출입문이 6초 이내에 열림 완료</v>
      </c>
      <c r="Y1043" s="62" t="str">
        <f>IFERROR(VLOOKUP($B1043,'로템1,2단계-고장설명'!$B$4:$O$341,COLUMN()-16,FALSE),"")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043" s="62" t="str">
        <f>IFERROR(VLOOKUP($B1043,'로템1,2단계-고장설명'!$B$4:$O$341,COLUMN()-16,FALSE),"")</f>
        <v/>
      </c>
      <c r="AA1043" s="62" t="str">
        <f>IFERROR(VLOOKUP($B1043,'로템1,2단계-고장설명'!$B$4:$O$341,COLUMN()-16,FALSE),"")</f>
        <v>1단계40량, 2단계48량</v>
      </c>
      <c r="AB1043" s="62" t="str">
        <f>IFERROR(VLOOKUP($B1043,'로템1,2단계-고장설명'!$B$4:$O$341,COLUMN()-16,FALSE),"")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043" s="62" t="str">
        <f>IFERROR(VLOOKUP($B1043,'로템1,2단계-고장설명'!$B$4:$O$341,COLUMN()-16,FALSE),"")</f>
        <v>2,3,4</v>
      </c>
      <c r="AD1043" s="62" t="str">
        <f>IFERROR(VLOOKUP($B1043,'로템1,2단계-고장설명'!$B$4:$O$341,COLUMN()-16,FALSE),"")</f>
        <v>Rotem</v>
      </c>
    </row>
    <row r="1044" spans="1:30" x14ac:dyDescent="0.4">
      <c r="A1044" s="60">
        <v>1042</v>
      </c>
      <c r="B1044" s="60">
        <v>516</v>
      </c>
      <c r="C1044" s="61" t="s">
        <v>16233</v>
      </c>
      <c r="D1044" s="60" t="s">
        <v>3660</v>
      </c>
      <c r="E1044" s="60">
        <v>4</v>
      </c>
      <c r="F1044" s="60" t="s">
        <v>12000</v>
      </c>
      <c r="G1044" s="60" t="s">
        <v>2837</v>
      </c>
      <c r="H1044" s="57"/>
      <c r="L1044" s="62">
        <v>1042</v>
      </c>
      <c r="M1044" s="140">
        <f t="shared" si="96"/>
        <v>516</v>
      </c>
      <c r="N1044" s="62">
        <f t="shared" si="97"/>
        <v>516</v>
      </c>
      <c r="O1044" s="62" t="str">
        <f t="shared" si="98"/>
        <v>DCU#4 6위(L3)-출입문 장애물로 인한 닫힘 실패</v>
      </c>
      <c r="P1044" s="62" t="str">
        <f t="shared" si="99"/>
        <v>T1</v>
      </c>
      <c r="Q1044" s="62" t="str">
        <f t="shared" si="100"/>
        <v>C</v>
      </c>
      <c r="R1044" s="62" t="str">
        <f>IFERROR(VLOOKUP($B1044,'로템1,2단계-고장설명'!$B$4:$O$341,COLUMN()-16,FALSE),"")</f>
        <v>DCU-출입문 장애물로 인한 닫힘 실패</v>
      </c>
      <c r="S1044" s="62" t="str">
        <f>IFERROR(VLOOKUP($B1044,'로템1,2단계-고장설명'!$B$4:$O$341,COLUMN()-16,FALSE),"")</f>
        <v>C</v>
      </c>
      <c r="T1044" s="62" t="str">
        <f t="shared" si="101"/>
        <v>DCU</v>
      </c>
      <c r="U1044" s="62" t="str">
        <f>IFERROR(VLOOKUP($B1044,'로템1,2단계-고장설명'!$B$4:$O$341,COLUMN()-16,FALSE),"")</f>
        <v>DCU의 RS485 데이터 중 DCU-TCMS SD TEXT5의 Bit4 "Close failure due to obstacle” 신호가 "1"이 되면 검지.</v>
      </c>
      <c r="V1044" s="62" t="str">
        <f>IFERROR(VLOOKUP($B1044,'로템1,2단계-고장설명'!$B$4:$O$341,COLUMN()-16,FALSE),"")</f>
        <v>3회 재열림 및 재닫힘을 시도한 후, 출입문 완전 열림상태로 대기</v>
      </c>
      <c r="W1044" s="62" t="str">
        <f>IFERROR(VLOOKUP($B1044,'로템1,2단계-고장설명'!$B$4:$O$341,COLUMN()-16,FALSE),"")</f>
        <v>도어 닫힘 중 3회 장애물 감지로 인해 닫힘 완료 실패(물리적 장애물, 기구 부품 불량, DCU 불량)</v>
      </c>
      <c r="X1044" s="62" t="str">
        <f>IFERROR(VLOOKUP($B1044,'로템1,2단계-고장설명'!$B$4:$O$341,COLUMN()-16,FALSE),"")</f>
        <v>출입문 닫힘 시, 장애물 감지 없이 닫힘 완료</v>
      </c>
      <c r="Y1044" s="62" t="str">
        <f>IFERROR(VLOOKUP($B1044,'로템1,2단계-고장설명'!$B$4:$O$341,COLUMN()-16,FALSE),"")</f>
        <v>1) 출입문 구동부, 바닥면, 포켓 또는 개구부 사이에 이물질이 끼어 있는지 확인하여 조치한다.
2) 위 조치 후에도 문제가 지속될 경우, DCU를 교체한다.</v>
      </c>
      <c r="Z1044" s="62" t="str">
        <f>IFERROR(VLOOKUP($B1044,'로템1,2단계-고장설명'!$B$4:$O$341,COLUMN()-16,FALSE),"")</f>
        <v/>
      </c>
      <c r="AA1044" s="62" t="str">
        <f>IFERROR(VLOOKUP($B1044,'로템1,2단계-고장설명'!$B$4:$O$341,COLUMN()-16,FALSE),"")</f>
        <v>1단계40량, 2단계48량</v>
      </c>
      <c r="AB1044" s="62" t="str">
        <f>IFERROR(VLOOKUP($B1044,'로템1,2단계-고장설명'!$B$4:$O$341,COLUMN()-16,FALSE),"")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044" s="62" t="str">
        <f>IFERROR(VLOOKUP($B1044,'로템1,2단계-고장설명'!$B$4:$O$341,COLUMN()-16,FALSE),"")</f>
        <v>2,3,4</v>
      </c>
      <c r="AD1044" s="62" t="str">
        <f>IFERROR(VLOOKUP($B1044,'로템1,2단계-고장설명'!$B$4:$O$341,COLUMN()-16,FALSE),"")</f>
        <v>Rotem</v>
      </c>
    </row>
    <row r="1045" spans="1:30" x14ac:dyDescent="0.4">
      <c r="A1045" s="60">
        <v>1043</v>
      </c>
      <c r="B1045" s="60">
        <v>517</v>
      </c>
      <c r="C1045" s="61" t="s">
        <v>16234</v>
      </c>
      <c r="D1045" s="60" t="s">
        <v>3660</v>
      </c>
      <c r="E1045" s="60">
        <v>4</v>
      </c>
      <c r="F1045" s="60" t="s">
        <v>12000</v>
      </c>
      <c r="G1045" s="60" t="s">
        <v>2837</v>
      </c>
      <c r="H1045" s="57"/>
      <c r="L1045" s="62">
        <v>1043</v>
      </c>
      <c r="M1045" s="140">
        <f t="shared" si="96"/>
        <v>517</v>
      </c>
      <c r="N1045" s="62">
        <f t="shared" si="97"/>
        <v>517</v>
      </c>
      <c r="O1045" s="62" t="str">
        <f t="shared" si="98"/>
        <v>DCU#4 6위(L3)-출입문 장애물로 인한 열림 실패</v>
      </c>
      <c r="P1045" s="62" t="str">
        <f t="shared" si="99"/>
        <v>T1</v>
      </c>
      <c r="Q1045" s="62" t="str">
        <f t="shared" si="100"/>
        <v>C</v>
      </c>
      <c r="R1045" s="62" t="str">
        <f>IFERROR(VLOOKUP($B1045,'로템1,2단계-고장설명'!$B$4:$O$341,COLUMN()-16,FALSE),"")</f>
        <v>DCU-출입문 장애물로 인한 열림 실패</v>
      </c>
      <c r="S1045" s="62" t="str">
        <f>IFERROR(VLOOKUP($B1045,'로템1,2단계-고장설명'!$B$4:$O$341,COLUMN()-16,FALSE),"")</f>
        <v>C</v>
      </c>
      <c r="T1045" s="62" t="str">
        <f t="shared" si="101"/>
        <v>DCU</v>
      </c>
      <c r="U1045" s="62" t="str">
        <f>IFERROR(VLOOKUP($B1045,'로템1,2단계-고장설명'!$B$4:$O$341,COLUMN()-16,FALSE),"")</f>
        <v>DCU의 RS485 데이터 중 DCU-TCMS SD TEXT5의 Bit4 "Open failure due to obstacle” 신호가 "1"이 되면 검지.</v>
      </c>
      <c r="V1045" s="62" t="str">
        <f>IFERROR(VLOOKUP($B1045,'로템1,2단계-고장설명'!$B$4:$O$341,COLUMN()-16,FALSE),"")</f>
        <v>3회 재닫힘 및 재열림을 시도한 후, 출입문 완전 닫힘상태로 대기</v>
      </c>
      <c r="W1045" s="62" t="str">
        <f>IFERROR(VLOOKUP($B1045,'로템1,2단계-고장설명'!$B$4:$O$341,COLUMN()-16,FALSE),"")</f>
        <v>도어 열림 중 3회 장애물 감지로 인해 열림 완료 실패(물리적 장애물, 기구 부품 불량, DCU 불량)</v>
      </c>
      <c r="X1045" s="62" t="str">
        <f>IFERROR(VLOOKUP($B1045,'로템1,2단계-고장설명'!$B$4:$O$341,COLUMN()-16,FALSE),"")</f>
        <v>출입문 열림 시, 장애물 감지 없이 열림 완료</v>
      </c>
      <c r="Y1045" s="62" t="str">
        <f>IFERROR(VLOOKUP($B1045,'로템1,2단계-고장설명'!$B$4:$O$341,COLUMN()-16,FALSE),"")</f>
        <v>1) 출입문 구동부, 바닥면, 포켓 또는 개구부 사이에 이물질이 끼어 있는지 확인하여 조치한다.
2) 위 조치 후에도 문제가 지속될 경우, DCU를 교체한다.</v>
      </c>
      <c r="Z1045" s="62" t="str">
        <f>IFERROR(VLOOKUP($B1045,'로템1,2단계-고장설명'!$B$4:$O$341,COLUMN()-16,FALSE),"")</f>
        <v/>
      </c>
      <c r="AA1045" s="62" t="str">
        <f>IFERROR(VLOOKUP($B1045,'로템1,2단계-고장설명'!$B$4:$O$341,COLUMN()-16,FALSE),"")</f>
        <v>1단계40량, 2단계48량</v>
      </c>
      <c r="AB1045" s="62" t="str">
        <f>IFERROR(VLOOKUP($B1045,'로템1,2단계-고장설명'!$B$4:$O$341,COLUMN()-16,FALSE),"")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045" s="62" t="str">
        <f>IFERROR(VLOOKUP($B1045,'로템1,2단계-고장설명'!$B$4:$O$341,COLUMN()-16,FALSE),"")</f>
        <v>2,3,4</v>
      </c>
      <c r="AD1045" s="62" t="str">
        <f>IFERROR(VLOOKUP($B1045,'로템1,2단계-고장설명'!$B$4:$O$341,COLUMN()-16,FALSE),"")</f>
        <v>Rotem</v>
      </c>
    </row>
    <row r="1046" spans="1:30" x14ac:dyDescent="0.4">
      <c r="A1046" s="60">
        <v>1044</v>
      </c>
      <c r="B1046" s="60">
        <v>500</v>
      </c>
      <c r="C1046" s="61" t="s">
        <v>3927</v>
      </c>
      <c r="D1046" s="60" t="s">
        <v>3660</v>
      </c>
      <c r="E1046" s="60">
        <v>4</v>
      </c>
      <c r="F1046" s="60" t="s">
        <v>12000</v>
      </c>
      <c r="G1046" s="60" t="s">
        <v>2837</v>
      </c>
      <c r="H1046" s="57"/>
      <c r="L1046" s="62">
        <v>1044</v>
      </c>
      <c r="M1046" s="140">
        <f t="shared" si="96"/>
        <v>500</v>
      </c>
      <c r="N1046" s="62">
        <f t="shared" si="97"/>
        <v>500</v>
      </c>
      <c r="O1046" s="62" t="str">
        <f t="shared" si="98"/>
        <v>DCU#4 1위(R1) 통신고장</v>
      </c>
      <c r="P1046" s="62" t="str">
        <f t="shared" si="99"/>
        <v>T1</v>
      </c>
      <c r="Q1046" s="62" t="str">
        <f t="shared" si="100"/>
        <v>C</v>
      </c>
      <c r="R1046" s="62" t="str">
        <f>IFERROR(VLOOKUP($B1046,'로템1,2단계-고장설명'!$B$4:$O$341,COLUMN()-16,FALSE),"")</f>
        <v>DCU 통신고장</v>
      </c>
      <c r="S1046" s="62" t="str">
        <f>IFERROR(VLOOKUP($B1046,'로템1,2단계-고장설명'!$B$4:$O$341,COLUMN()-16,FALSE),"")</f>
        <v>C</v>
      </c>
      <c r="T1046" s="62" t="str">
        <f t="shared" si="101"/>
        <v>DCU</v>
      </c>
      <c r="U1046" s="62" t="str">
        <f>IFERROR(VLOOKUP($B1046,'로템1,2단계-고장설명'!$B$4:$O$341,COLUMN()-16,FALSE),"")</f>
        <v>DCU와 TCMS간 RS485 통신고장이 검지되면 발생.</v>
      </c>
      <c r="V1046" s="62" t="str">
        <f>IFERROR(VLOOKUP($B1046,'로템1,2단계-고장설명'!$B$4:$O$341,COLUMN()-16,FALSE),"")</f>
        <v>정상적으로 출입문을 취급했음에도 불구하고, 화면상 출입문의 개폐 상태 등의 변화가 없음.</v>
      </c>
      <c r="W1046" s="62" t="str">
        <f>IFERROR(VLOOKUP($B1046,'로템1,2단계-고장설명'!$B$4:$O$341,COLUMN()-16,FALSE),"")</f>
        <v>1) DCU 전원 CB OFF
2) 통신연결 불량
3) 해당 DCU가 검수요원에 의해 firmware 업데이트 중인 경우</v>
      </c>
      <c r="X1046" s="62" t="str">
        <f>IFERROR(VLOOKUP($B1046,'로템1,2단계-고장설명'!$B$4:$O$341,COLUMN()-16,FALSE),"")</f>
        <v>해당차량의 DCU 및 CU/TU 의 전원이 정상상태이고, 통신라인 연결상태가 정상</v>
      </c>
      <c r="Y1046" s="62" t="str">
        <f>IFERROR(VLOOKUP($B1046,'로템1,2단계-고장설명'!$B$4:$O$341,COLUMN()-16,FALSE),"")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046" s="62" t="str">
        <f>IFERROR(VLOOKUP($B1046,'로템1,2단계-고장설명'!$B$4:$O$341,COLUMN()-16,FALSE),"")</f>
        <v/>
      </c>
      <c r="AA1046" s="62" t="str">
        <f>IFERROR(VLOOKUP($B1046,'로템1,2단계-고장설명'!$B$4:$O$341,COLUMN()-16,FALSE),"")</f>
        <v>1단계40량, 2단계48량</v>
      </c>
      <c r="AB1046" s="62" t="str">
        <f>IFERROR(VLOOKUP($B1046,'로템1,2단계-고장설명'!$B$4:$O$341,COLUMN()-16,FALSE),"")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046" s="62" t="str">
        <f>IFERROR(VLOOKUP($B1046,'로템1,2단계-고장설명'!$B$4:$O$341,COLUMN()-16,FALSE),"")</f>
        <v>2,3,4</v>
      </c>
      <c r="AD1046" s="62" t="str">
        <f>IFERROR(VLOOKUP($B1046,'로템1,2단계-고장설명'!$B$4:$O$341,COLUMN()-16,FALSE),"")</f>
        <v>Rotem</v>
      </c>
    </row>
    <row r="1047" spans="1:30" x14ac:dyDescent="0.4">
      <c r="A1047" s="60">
        <v>1045</v>
      </c>
      <c r="B1047" s="60">
        <v>501</v>
      </c>
      <c r="C1047" s="61" t="s">
        <v>16235</v>
      </c>
      <c r="D1047" s="60" t="s">
        <v>3660</v>
      </c>
      <c r="E1047" s="60">
        <v>4</v>
      </c>
      <c r="F1047" s="60" t="s">
        <v>12000</v>
      </c>
      <c r="G1047" s="60" t="s">
        <v>3034</v>
      </c>
      <c r="H1047" s="57"/>
      <c r="L1047" s="62">
        <v>1045</v>
      </c>
      <c r="M1047" s="140">
        <f t="shared" si="96"/>
        <v>501</v>
      </c>
      <c r="N1047" s="62">
        <f t="shared" si="97"/>
        <v>501</v>
      </c>
      <c r="O1047" s="62" t="str">
        <f t="shared" si="98"/>
        <v>DCU#4 1위(R1)-출입문 차단</v>
      </c>
      <c r="P1047" s="62" t="str">
        <f t="shared" si="99"/>
        <v>T1</v>
      </c>
      <c r="Q1047" s="62" t="str">
        <f t="shared" si="100"/>
        <v>W</v>
      </c>
      <c r="R1047" s="62" t="str">
        <f>IFERROR(VLOOKUP($B1047,'로템1,2단계-고장설명'!$B$4:$O$341,COLUMN()-16,FALSE),"")</f>
        <v/>
      </c>
      <c r="S1047" s="62" t="str">
        <f>IFERROR(VLOOKUP($B1047,'로템1,2단계-고장설명'!$B$4:$O$341,COLUMN()-16,FALSE),"")</f>
        <v/>
      </c>
      <c r="T1047" s="62" t="str">
        <f t="shared" si="101"/>
        <v>DCU</v>
      </c>
      <c r="U1047" s="62" t="str">
        <f>IFERROR(VLOOKUP($B1047,'로템1,2단계-고장설명'!$B$4:$O$341,COLUMN()-16,FALSE),"")</f>
        <v/>
      </c>
      <c r="V1047" s="62" t="str">
        <f>IFERROR(VLOOKUP($B1047,'로템1,2단계-고장설명'!$B$4:$O$341,COLUMN()-16,FALSE),"")</f>
        <v/>
      </c>
      <c r="W1047" s="62" t="str">
        <f>IFERROR(VLOOKUP($B1047,'로템1,2단계-고장설명'!$B$4:$O$341,COLUMN()-16,FALSE),"")</f>
        <v/>
      </c>
      <c r="X1047" s="62" t="str">
        <f>IFERROR(VLOOKUP($B1047,'로템1,2단계-고장설명'!$B$4:$O$341,COLUMN()-16,FALSE),"")</f>
        <v/>
      </c>
      <c r="Y1047" s="62" t="str">
        <f>IFERROR(VLOOKUP($B1047,'로템1,2단계-고장설명'!$B$4:$O$341,COLUMN()-16,FALSE),"")</f>
        <v/>
      </c>
      <c r="Z1047" s="62" t="str">
        <f>IFERROR(VLOOKUP($B1047,'로템1,2단계-고장설명'!$B$4:$O$341,COLUMN()-16,FALSE),"")</f>
        <v/>
      </c>
      <c r="AA1047" s="62" t="str">
        <f>IFERROR(VLOOKUP($B1047,'로템1,2단계-고장설명'!$B$4:$O$341,COLUMN()-16,FALSE),"")</f>
        <v/>
      </c>
      <c r="AB1047" s="62" t="str">
        <f>IFERROR(VLOOKUP($B1047,'로템1,2단계-고장설명'!$B$4:$O$341,COLUMN()-16,FALSE),"")</f>
        <v/>
      </c>
      <c r="AC1047" s="62" t="str">
        <f>IFERROR(VLOOKUP($B1047,'로템1,2단계-고장설명'!$B$4:$O$341,COLUMN()-16,FALSE),"")</f>
        <v/>
      </c>
      <c r="AD1047" s="62" t="str">
        <f>IFERROR(VLOOKUP($B1047,'로템1,2단계-고장설명'!$B$4:$O$341,COLUMN()-16,FALSE),"")</f>
        <v/>
      </c>
    </row>
    <row r="1048" spans="1:30" x14ac:dyDescent="0.4">
      <c r="A1048" s="60">
        <v>1046</v>
      </c>
      <c r="B1048" s="60">
        <v>502</v>
      </c>
      <c r="C1048" s="61" t="s">
        <v>16236</v>
      </c>
      <c r="D1048" s="60" t="s">
        <v>3660</v>
      </c>
      <c r="E1048" s="60">
        <v>4</v>
      </c>
      <c r="F1048" s="60" t="s">
        <v>12000</v>
      </c>
      <c r="G1048" s="60" t="s">
        <v>3034</v>
      </c>
      <c r="H1048" s="57"/>
      <c r="L1048" s="62">
        <v>1046</v>
      </c>
      <c r="M1048" s="140">
        <f t="shared" si="96"/>
        <v>502</v>
      </c>
      <c r="N1048" s="62">
        <f t="shared" si="97"/>
        <v>502</v>
      </c>
      <c r="O1048" s="62" t="str">
        <f t="shared" si="98"/>
        <v>DCU#4 1위(R1)-출입문 장애물검지</v>
      </c>
      <c r="P1048" s="62" t="str">
        <f t="shared" si="99"/>
        <v>T1</v>
      </c>
      <c r="Q1048" s="62" t="str">
        <f t="shared" si="100"/>
        <v>W</v>
      </c>
      <c r="R1048" s="62" t="str">
        <f>IFERROR(VLOOKUP($B1048,'로템1,2단계-고장설명'!$B$4:$O$341,COLUMN()-16,FALSE),"")</f>
        <v/>
      </c>
      <c r="S1048" s="62" t="str">
        <f>IFERROR(VLOOKUP($B1048,'로템1,2단계-고장설명'!$B$4:$O$341,COLUMN()-16,FALSE),"")</f>
        <v/>
      </c>
      <c r="T1048" s="62" t="str">
        <f t="shared" si="101"/>
        <v>DCU</v>
      </c>
      <c r="U1048" s="62" t="str">
        <f>IFERROR(VLOOKUP($B1048,'로템1,2단계-고장설명'!$B$4:$O$341,COLUMN()-16,FALSE),"")</f>
        <v/>
      </c>
      <c r="V1048" s="62" t="str">
        <f>IFERROR(VLOOKUP($B1048,'로템1,2단계-고장설명'!$B$4:$O$341,COLUMN()-16,FALSE),"")</f>
        <v/>
      </c>
      <c r="W1048" s="62" t="str">
        <f>IFERROR(VLOOKUP($B1048,'로템1,2단계-고장설명'!$B$4:$O$341,COLUMN()-16,FALSE),"")</f>
        <v/>
      </c>
      <c r="X1048" s="62" t="str">
        <f>IFERROR(VLOOKUP($B1048,'로템1,2단계-고장설명'!$B$4:$O$341,COLUMN()-16,FALSE),"")</f>
        <v/>
      </c>
      <c r="Y1048" s="62" t="str">
        <f>IFERROR(VLOOKUP($B1048,'로템1,2단계-고장설명'!$B$4:$O$341,COLUMN()-16,FALSE),"")</f>
        <v/>
      </c>
      <c r="Z1048" s="62" t="str">
        <f>IFERROR(VLOOKUP($B1048,'로템1,2단계-고장설명'!$B$4:$O$341,COLUMN()-16,FALSE),"")</f>
        <v/>
      </c>
      <c r="AA1048" s="62" t="str">
        <f>IFERROR(VLOOKUP($B1048,'로템1,2단계-고장설명'!$B$4:$O$341,COLUMN()-16,FALSE),"")</f>
        <v/>
      </c>
      <c r="AB1048" s="62" t="str">
        <f>IFERROR(VLOOKUP($B1048,'로템1,2단계-고장설명'!$B$4:$O$341,COLUMN()-16,FALSE),"")</f>
        <v/>
      </c>
      <c r="AC1048" s="62" t="str">
        <f>IFERROR(VLOOKUP($B1048,'로템1,2단계-고장설명'!$B$4:$O$341,COLUMN()-16,FALSE),"")</f>
        <v/>
      </c>
      <c r="AD1048" s="62" t="str">
        <f>IFERROR(VLOOKUP($B1048,'로템1,2단계-고장설명'!$B$4:$O$341,COLUMN()-16,FALSE),"")</f>
        <v/>
      </c>
    </row>
    <row r="1049" spans="1:30" x14ac:dyDescent="0.4">
      <c r="A1049" s="60">
        <v>1047</v>
      </c>
      <c r="B1049" s="60">
        <v>503</v>
      </c>
      <c r="C1049" s="61" t="s">
        <v>16237</v>
      </c>
      <c r="D1049" s="60" t="s">
        <v>3660</v>
      </c>
      <c r="E1049" s="60">
        <v>4</v>
      </c>
      <c r="F1049" s="60" t="s">
        <v>12000</v>
      </c>
      <c r="G1049" s="60" t="s">
        <v>2821</v>
      </c>
      <c r="H1049" s="57"/>
      <c r="L1049" s="62">
        <v>1047</v>
      </c>
      <c r="M1049" s="140">
        <f t="shared" si="96"/>
        <v>503</v>
      </c>
      <c r="N1049" s="62">
        <f t="shared" si="97"/>
        <v>503</v>
      </c>
      <c r="O1049" s="62" t="str">
        <f t="shared" si="98"/>
        <v>DCU#4 1위(R1)-출입문 내부비상핸들 취급(EED)</v>
      </c>
      <c r="P1049" s="62" t="str">
        <f t="shared" si="99"/>
        <v>T1</v>
      </c>
      <c r="Q1049" s="62" t="str">
        <f t="shared" si="100"/>
        <v>B</v>
      </c>
      <c r="R1049" s="62" t="str">
        <f>IFERROR(VLOOKUP($B1049,'로템1,2단계-고장설명'!$B$4:$O$341,COLUMN()-16,FALSE),"")</f>
        <v/>
      </c>
      <c r="S1049" s="62" t="str">
        <f>IFERROR(VLOOKUP($B1049,'로템1,2단계-고장설명'!$B$4:$O$341,COLUMN()-16,FALSE),"")</f>
        <v/>
      </c>
      <c r="T1049" s="62" t="str">
        <f t="shared" si="101"/>
        <v>DCU</v>
      </c>
      <c r="U1049" s="62" t="str">
        <f>IFERROR(VLOOKUP($B1049,'로템1,2단계-고장설명'!$B$4:$O$341,COLUMN()-16,FALSE),"")</f>
        <v/>
      </c>
      <c r="V1049" s="62" t="str">
        <f>IFERROR(VLOOKUP($B1049,'로템1,2단계-고장설명'!$B$4:$O$341,COLUMN()-16,FALSE),"")</f>
        <v/>
      </c>
      <c r="W1049" s="62" t="str">
        <f>IFERROR(VLOOKUP($B1049,'로템1,2단계-고장설명'!$B$4:$O$341,COLUMN()-16,FALSE),"")</f>
        <v/>
      </c>
      <c r="X1049" s="62" t="str">
        <f>IFERROR(VLOOKUP($B1049,'로템1,2단계-고장설명'!$B$4:$O$341,COLUMN()-16,FALSE),"")</f>
        <v/>
      </c>
      <c r="Y1049" s="62" t="str">
        <f>IFERROR(VLOOKUP($B1049,'로템1,2단계-고장설명'!$B$4:$O$341,COLUMN()-16,FALSE),"")</f>
        <v/>
      </c>
      <c r="Z1049" s="62" t="str">
        <f>IFERROR(VLOOKUP($B1049,'로템1,2단계-고장설명'!$B$4:$O$341,COLUMN()-16,FALSE),"")</f>
        <v/>
      </c>
      <c r="AA1049" s="62" t="str">
        <f>IFERROR(VLOOKUP($B1049,'로템1,2단계-고장설명'!$B$4:$O$341,COLUMN()-16,FALSE),"")</f>
        <v/>
      </c>
      <c r="AB1049" s="62" t="str">
        <f>IFERROR(VLOOKUP($B1049,'로템1,2단계-고장설명'!$B$4:$O$341,COLUMN()-16,FALSE),"")</f>
        <v/>
      </c>
      <c r="AC1049" s="62" t="str">
        <f>IFERROR(VLOOKUP($B1049,'로템1,2단계-고장설명'!$B$4:$O$341,COLUMN()-16,FALSE),"")</f>
        <v/>
      </c>
      <c r="AD1049" s="62" t="str">
        <f>IFERROR(VLOOKUP($B1049,'로템1,2단계-고장설명'!$B$4:$O$341,COLUMN()-16,FALSE),"")</f>
        <v/>
      </c>
    </row>
    <row r="1050" spans="1:30" x14ac:dyDescent="0.4">
      <c r="A1050" s="60">
        <v>1048</v>
      </c>
      <c r="B1050" s="60">
        <v>504</v>
      </c>
      <c r="C1050" s="61" t="s">
        <v>16238</v>
      </c>
      <c r="D1050" s="60" t="s">
        <v>3660</v>
      </c>
      <c r="E1050" s="60">
        <v>4</v>
      </c>
      <c r="F1050" s="60" t="s">
        <v>12000</v>
      </c>
      <c r="G1050" s="60" t="s">
        <v>2821</v>
      </c>
      <c r="H1050" s="57"/>
      <c r="L1050" s="62">
        <v>1048</v>
      </c>
      <c r="M1050" s="140">
        <f t="shared" si="96"/>
        <v>504</v>
      </c>
      <c r="N1050" s="62">
        <f t="shared" si="97"/>
        <v>504</v>
      </c>
      <c r="O1050" s="62" t="str">
        <f t="shared" si="98"/>
        <v>DCU#4 1위(R1)-출입문 외부비상핸들 취급(EAD)</v>
      </c>
      <c r="P1050" s="62" t="str">
        <f t="shared" si="99"/>
        <v>T1</v>
      </c>
      <c r="Q1050" s="62" t="str">
        <f t="shared" si="100"/>
        <v>B</v>
      </c>
      <c r="R1050" s="62" t="str">
        <f>IFERROR(VLOOKUP($B1050,'로템1,2단계-고장설명'!$B$4:$O$341,COLUMN()-16,FALSE),"")</f>
        <v/>
      </c>
      <c r="S1050" s="62" t="str">
        <f>IFERROR(VLOOKUP($B1050,'로템1,2단계-고장설명'!$B$4:$O$341,COLUMN()-16,FALSE),"")</f>
        <v/>
      </c>
      <c r="T1050" s="62" t="str">
        <f t="shared" si="101"/>
        <v>DCU</v>
      </c>
      <c r="U1050" s="62" t="str">
        <f>IFERROR(VLOOKUP($B1050,'로템1,2단계-고장설명'!$B$4:$O$341,COLUMN()-16,FALSE),"")</f>
        <v/>
      </c>
      <c r="V1050" s="62" t="str">
        <f>IFERROR(VLOOKUP($B1050,'로템1,2단계-고장설명'!$B$4:$O$341,COLUMN()-16,FALSE),"")</f>
        <v/>
      </c>
      <c r="W1050" s="62" t="str">
        <f>IFERROR(VLOOKUP($B1050,'로템1,2단계-고장설명'!$B$4:$O$341,COLUMN()-16,FALSE),"")</f>
        <v/>
      </c>
      <c r="X1050" s="62" t="str">
        <f>IFERROR(VLOOKUP($B1050,'로템1,2단계-고장설명'!$B$4:$O$341,COLUMN()-16,FALSE),"")</f>
        <v/>
      </c>
      <c r="Y1050" s="62" t="str">
        <f>IFERROR(VLOOKUP($B1050,'로템1,2단계-고장설명'!$B$4:$O$341,COLUMN()-16,FALSE),"")</f>
        <v/>
      </c>
      <c r="Z1050" s="62" t="str">
        <f>IFERROR(VLOOKUP($B1050,'로템1,2단계-고장설명'!$B$4:$O$341,COLUMN()-16,FALSE),"")</f>
        <v/>
      </c>
      <c r="AA1050" s="62" t="str">
        <f>IFERROR(VLOOKUP($B1050,'로템1,2단계-고장설명'!$B$4:$O$341,COLUMN()-16,FALSE),"")</f>
        <v/>
      </c>
      <c r="AB1050" s="62" t="str">
        <f>IFERROR(VLOOKUP($B1050,'로템1,2단계-고장설명'!$B$4:$O$341,COLUMN()-16,FALSE),"")</f>
        <v/>
      </c>
      <c r="AC1050" s="62" t="str">
        <f>IFERROR(VLOOKUP($B1050,'로템1,2단계-고장설명'!$B$4:$O$341,COLUMN()-16,FALSE),"")</f>
        <v/>
      </c>
      <c r="AD1050" s="62" t="str">
        <f>IFERROR(VLOOKUP($B1050,'로템1,2단계-고장설명'!$B$4:$O$341,COLUMN()-16,FALSE),"")</f>
        <v/>
      </c>
    </row>
    <row r="1051" spans="1:30" x14ac:dyDescent="0.4">
      <c r="A1051" s="60">
        <v>1049</v>
      </c>
      <c r="B1051" s="60">
        <v>505</v>
      </c>
      <c r="C1051" s="61" t="s">
        <v>16239</v>
      </c>
      <c r="D1051" s="60" t="s">
        <v>3660</v>
      </c>
      <c r="E1051" s="60">
        <v>4</v>
      </c>
      <c r="F1051" s="60" t="s">
        <v>12000</v>
      </c>
      <c r="G1051" s="60" t="s">
        <v>3034</v>
      </c>
      <c r="H1051" s="57"/>
      <c r="L1051" s="62">
        <v>1049</v>
      </c>
      <c r="M1051" s="140">
        <f t="shared" si="96"/>
        <v>505</v>
      </c>
      <c r="N1051" s="62">
        <f t="shared" si="97"/>
        <v>505</v>
      </c>
      <c r="O1051" s="62" t="str">
        <f t="shared" si="98"/>
        <v>DCU#4 1위(R1)-출입문 입력 고전압</v>
      </c>
      <c r="P1051" s="62" t="str">
        <f t="shared" si="99"/>
        <v>T1</v>
      </c>
      <c r="Q1051" s="62" t="str">
        <f t="shared" si="100"/>
        <v>W</v>
      </c>
      <c r="R1051" s="62" t="str">
        <f>IFERROR(VLOOKUP($B1051,'로템1,2단계-고장설명'!$B$4:$O$341,COLUMN()-16,FALSE),"")</f>
        <v>DCU-입력고전압</v>
      </c>
      <c r="S1051" s="62" t="str">
        <f>IFERROR(VLOOKUP($B1051,'로템1,2단계-고장설명'!$B$4:$O$341,COLUMN()-16,FALSE),"")</f>
        <v>W</v>
      </c>
      <c r="T1051" s="62" t="str">
        <f t="shared" si="101"/>
        <v>DCU</v>
      </c>
      <c r="U1051" s="62" t="str">
        <f>IFERROR(VLOOKUP($B1051,'로템1,2단계-고장설명'!$B$4:$O$341,COLUMN()-16,FALSE),"")</f>
        <v>DCU의 RS485 데이터 중 DCU-TCMS SD TEXT3의 Bit4 “High Voltage” 신호가 "1"이 되면 검지.</v>
      </c>
      <c r="V1051" s="62" t="str">
        <f>IFERROR(VLOOKUP($B1051,'로템1,2단계-고장설명'!$B$4:$O$341,COLUMN()-16,FALSE),"")</f>
        <v>고전압 상태. (그리 높지 않은 고전압 상태에서는 출입문 작동에 문제가 없으나, 140Vdc 이상의 큰 전압이 인가될 경우, DCU의 PCB 기판이 손상될 수 있음.)</v>
      </c>
      <c r="W1051" s="62" t="str">
        <f>IFERROR(VLOOKUP($B1051,'로템1,2단계-고장설명'!$B$4:$O$341,COLUMN()-16,FALSE),"")</f>
        <v>차량으로부터 인가되는 공급전원이 125Vdc 이상</v>
      </c>
      <c r="X1051" s="62" t="str">
        <f>IFERROR(VLOOKUP($B1051,'로템1,2단계-고장설명'!$B$4:$O$341,COLUMN()-16,FALSE),"")</f>
        <v>차량으로부터 인가되는 공급전원이 125Vdc 미만</v>
      </c>
      <c r="Y1051" s="62" t="str">
        <f>IFERROR(VLOOKUP($B1051,'로템1,2단계-고장설명'!$B$4:$O$341,COLUMN()-16,FALSE),"")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051" s="62" t="str">
        <f>IFERROR(VLOOKUP($B1051,'로템1,2단계-고장설명'!$B$4:$O$341,COLUMN()-16,FALSE),"")</f>
        <v/>
      </c>
      <c r="AA1051" s="62" t="str">
        <f>IFERROR(VLOOKUP($B1051,'로템1,2단계-고장설명'!$B$4:$O$341,COLUMN()-16,FALSE),"")</f>
        <v>1단계40량, 2단계48량</v>
      </c>
      <c r="AB1051" s="62" t="str">
        <f>IFERROR(VLOOKUP($B1051,'로템1,2단계-고장설명'!$B$4:$O$341,COLUMN()-16,FALSE),"")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051" s="62" t="str">
        <f>IFERROR(VLOOKUP($B1051,'로템1,2단계-고장설명'!$B$4:$O$341,COLUMN()-16,FALSE),"")</f>
        <v>2,3,4</v>
      </c>
      <c r="AD1051" s="62" t="str">
        <f>IFERROR(VLOOKUP($B1051,'로템1,2단계-고장설명'!$B$4:$O$341,COLUMN()-16,FALSE),"")</f>
        <v>Rotem</v>
      </c>
    </row>
    <row r="1052" spans="1:30" x14ac:dyDescent="0.4">
      <c r="A1052" s="60">
        <v>1050</v>
      </c>
      <c r="B1052" s="60">
        <v>506</v>
      </c>
      <c r="C1052" s="61" t="s">
        <v>16240</v>
      </c>
      <c r="D1052" s="60" t="s">
        <v>3660</v>
      </c>
      <c r="E1052" s="60">
        <v>4</v>
      </c>
      <c r="F1052" s="60" t="s">
        <v>12000</v>
      </c>
      <c r="G1052" s="60" t="s">
        <v>3034</v>
      </c>
      <c r="H1052" s="57"/>
      <c r="L1052" s="62">
        <v>1050</v>
      </c>
      <c r="M1052" s="140">
        <f t="shared" si="96"/>
        <v>506</v>
      </c>
      <c r="N1052" s="62">
        <f t="shared" si="97"/>
        <v>506</v>
      </c>
      <c r="O1052" s="62" t="str">
        <f t="shared" si="98"/>
        <v>DCU#4 1위(R1)-출입문 입력 저전압</v>
      </c>
      <c r="P1052" s="62" t="str">
        <f t="shared" si="99"/>
        <v>T1</v>
      </c>
      <c r="Q1052" s="62" t="str">
        <f t="shared" si="100"/>
        <v>W</v>
      </c>
      <c r="R1052" s="62" t="str">
        <f>IFERROR(VLOOKUP($B1052,'로템1,2단계-고장설명'!$B$4:$O$341,COLUMN()-16,FALSE),"")</f>
        <v>DCU-입력저전압</v>
      </c>
      <c r="S1052" s="62" t="str">
        <f>IFERROR(VLOOKUP($B1052,'로템1,2단계-고장설명'!$B$4:$O$341,COLUMN()-16,FALSE),"")</f>
        <v>W</v>
      </c>
      <c r="T1052" s="62" t="str">
        <f t="shared" si="101"/>
        <v>DCU</v>
      </c>
      <c r="U1052" s="62" t="str">
        <f>IFERROR(VLOOKUP($B1052,'로템1,2단계-고장설명'!$B$4:$O$341,COLUMN()-16,FALSE),"")</f>
        <v>DCU의 RS485 데이터 중 DCU-TCMS SD TEXT3의 Bit5 “Low Voltage” 신호가 "1"이 되면 검지.</v>
      </c>
      <c r="V1052" s="62" t="str">
        <f>IFERROR(VLOOKUP($B1052,'로템1,2단계-고장설명'!$B$4:$O$341,COLUMN()-16,FALSE),"")</f>
        <v>저전안 상태 (출입문 동작이 심하게 느려지거나 작동조차 안될 수 있음.)</v>
      </c>
      <c r="W1052" s="62" t="str">
        <f>IFERROR(VLOOKUP($B1052,'로템1,2단계-고장설명'!$B$4:$O$341,COLUMN()-16,FALSE),"")</f>
        <v>차량으로부터 인가되는 공급전원이 70Vdc 이하</v>
      </c>
      <c r="X1052" s="62" t="str">
        <f>IFERROR(VLOOKUP($B1052,'로템1,2단계-고장설명'!$B$4:$O$341,COLUMN()-16,FALSE),"")</f>
        <v>차량으로부터 인가되는 공급전원이 70Vdc 초과</v>
      </c>
      <c r="Y1052" s="62" t="str">
        <f>IFERROR(VLOOKUP($B1052,'로템1,2단계-고장설명'!$B$4:$O$341,COLUMN()-16,FALSE),"")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052" s="62" t="str">
        <f>IFERROR(VLOOKUP($B1052,'로템1,2단계-고장설명'!$B$4:$O$341,COLUMN()-16,FALSE),"")</f>
        <v/>
      </c>
      <c r="AA1052" s="62" t="str">
        <f>IFERROR(VLOOKUP($B1052,'로템1,2단계-고장설명'!$B$4:$O$341,COLUMN()-16,FALSE),"")</f>
        <v>1단계40량, 2단계48량</v>
      </c>
      <c r="AB1052" s="62" t="str">
        <f>IFERROR(VLOOKUP($B1052,'로템1,2단계-고장설명'!$B$4:$O$341,COLUMN()-16,FALSE),"")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052" s="62" t="str">
        <f>IFERROR(VLOOKUP($B1052,'로템1,2단계-고장설명'!$B$4:$O$341,COLUMN()-16,FALSE),"")</f>
        <v>2,3,4</v>
      </c>
      <c r="AD1052" s="62" t="str">
        <f>IFERROR(VLOOKUP($B1052,'로템1,2단계-고장설명'!$B$4:$O$341,COLUMN()-16,FALSE),"")</f>
        <v>Rotem</v>
      </c>
    </row>
    <row r="1053" spans="1:30" x14ac:dyDescent="0.4">
      <c r="A1053" s="60">
        <v>1051</v>
      </c>
      <c r="B1053" s="60">
        <v>507</v>
      </c>
      <c r="C1053" s="61" t="s">
        <v>16241</v>
      </c>
      <c r="D1053" s="60" t="s">
        <v>3660</v>
      </c>
      <c r="E1053" s="60">
        <v>4</v>
      </c>
      <c r="F1053" s="60" t="s">
        <v>12000</v>
      </c>
      <c r="G1053" s="60" t="s">
        <v>2837</v>
      </c>
      <c r="H1053" s="57"/>
      <c r="L1053" s="62">
        <v>1051</v>
      </c>
      <c r="M1053" s="140">
        <f t="shared" si="96"/>
        <v>507</v>
      </c>
      <c r="N1053" s="62">
        <f t="shared" si="97"/>
        <v>507</v>
      </c>
      <c r="O1053" s="62" t="str">
        <f t="shared" si="98"/>
        <v>DCU#4 1위(R1)-초기화 실패</v>
      </c>
      <c r="P1053" s="62" t="str">
        <f t="shared" si="99"/>
        <v>T1</v>
      </c>
      <c r="Q1053" s="62" t="str">
        <f t="shared" si="100"/>
        <v>C</v>
      </c>
      <c r="R1053" s="62" t="str">
        <f>IFERROR(VLOOKUP($B1053,'로템1,2단계-고장설명'!$B$4:$O$341,COLUMN()-16,FALSE),"")</f>
        <v>DCU-초기화 실패</v>
      </c>
      <c r="S1053" s="62" t="str">
        <f>IFERROR(VLOOKUP($B1053,'로템1,2단계-고장설명'!$B$4:$O$341,COLUMN()-16,FALSE),"")</f>
        <v>C</v>
      </c>
      <c r="T1053" s="62" t="str">
        <f t="shared" si="101"/>
        <v>DCU</v>
      </c>
      <c r="U1053" s="62" t="str">
        <f>IFERROR(VLOOKUP($B1053,'로템1,2단계-고장설명'!$B$4:$O$341,COLUMN()-16,FALSE),"")</f>
        <v>DCU의 RS485 데이터 중 DCU-TCMS SD TEXT4의 Bit5 "Calibration failure” 신호가 "1"이 되면 검지.</v>
      </c>
      <c r="V1053" s="62" t="str">
        <f>IFERROR(VLOOKUP($B1053,'로템1,2단계-고장설명'!$B$4:$O$341,COLUMN()-16,FALSE),"")</f>
        <v>초기화가 실패하여 정상적인 출임문 열림/닫힘이 불가능</v>
      </c>
      <c r="W1053" s="62" t="str">
        <f>IFERROR(VLOOKUP($B1053,'로템1,2단계-고장설명'!$B$4:$O$341,COLUMN()-16,FALSE),"")</f>
        <v>DCU 초기화 동작 중, 모터고장, 장애물 감지, 리미트 스위치 고장 등으로 인해 초기화를 완료하지 못하는 경우</v>
      </c>
      <c r="X1053" s="62" t="str">
        <f>IFERROR(VLOOKUP($B1053,'로템1,2단계-고장설명'!$B$4:$O$341,COLUMN()-16,FALSE),"")</f>
        <v>초기화 실패를 야기한 고장 코드를 확인하여 조치 후, 재 닫힘 명령을 주거나 DCU 전원 reset</v>
      </c>
      <c r="Y1053" s="62" t="str">
        <f>IFERROR(VLOOKUP($B1053,'로템1,2단계-고장설명'!$B$4:$O$341,COLUMN()-16,FALSE),"")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053" s="62" t="str">
        <f>IFERROR(VLOOKUP($B1053,'로템1,2단계-고장설명'!$B$4:$O$341,COLUMN()-16,FALSE),"")</f>
        <v/>
      </c>
      <c r="AA1053" s="62" t="str">
        <f>IFERROR(VLOOKUP($B1053,'로템1,2단계-고장설명'!$B$4:$O$341,COLUMN()-16,FALSE),"")</f>
        <v>1단계40량, 2단계48량</v>
      </c>
      <c r="AB1053" s="62" t="str">
        <f>IFERROR(VLOOKUP($B1053,'로템1,2단계-고장설명'!$B$4:$O$341,COLUMN()-16,FALSE),"")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053" s="62" t="str">
        <f>IFERROR(VLOOKUP($B1053,'로템1,2단계-고장설명'!$B$4:$O$341,COLUMN()-16,FALSE),"")</f>
        <v>2,3,4</v>
      </c>
      <c r="AD1053" s="62" t="str">
        <f>IFERROR(VLOOKUP($B1053,'로템1,2단계-고장설명'!$B$4:$O$341,COLUMN()-16,FALSE),"")</f>
        <v>Rotem</v>
      </c>
    </row>
    <row r="1054" spans="1:30" x14ac:dyDescent="0.4">
      <c r="A1054" s="60">
        <v>1052</v>
      </c>
      <c r="B1054" s="60">
        <v>508</v>
      </c>
      <c r="C1054" s="61" t="s">
        <v>16242</v>
      </c>
      <c r="D1054" s="60" t="s">
        <v>3660</v>
      </c>
      <c r="E1054" s="60">
        <v>4</v>
      </c>
      <c r="F1054" s="60" t="s">
        <v>12000</v>
      </c>
      <c r="G1054" s="60" t="s">
        <v>2821</v>
      </c>
      <c r="H1054" s="57"/>
      <c r="L1054" s="62">
        <v>1052</v>
      </c>
      <c r="M1054" s="140">
        <f t="shared" ref="M1054:M1117" si="102">B1054</f>
        <v>508</v>
      </c>
      <c r="N1054" s="62">
        <f t="shared" ref="N1054:N1117" si="103">INT(B1054)</f>
        <v>508</v>
      </c>
      <c r="O1054" s="62" t="str">
        <f t="shared" ref="O1054:O1117" si="104">C1054</f>
        <v>DCU#4 1위(R1)-출입문 모터/인코더 고장</v>
      </c>
      <c r="P1054" s="62" t="str">
        <f t="shared" ref="P1054:P1117" si="105">D1054</f>
        <v>T1</v>
      </c>
      <c r="Q1054" s="62" t="str">
        <f t="shared" ref="Q1054:Q1117" si="106">G1054</f>
        <v>B</v>
      </c>
      <c r="R1054" s="62" t="str">
        <f>IFERROR(VLOOKUP($B1054,'로템1,2단계-고장설명'!$B$4:$O$341,COLUMN()-16,FALSE),"")</f>
        <v>DCU-출입문 모터/인코더 고장</v>
      </c>
      <c r="S1054" s="62" t="str">
        <f>IFERROR(VLOOKUP($B1054,'로템1,2단계-고장설명'!$B$4:$O$341,COLUMN()-16,FALSE),"")</f>
        <v>B</v>
      </c>
      <c r="T1054" s="62" t="str">
        <f t="shared" ref="T1054:T1117" si="107">F1054</f>
        <v>DCU</v>
      </c>
      <c r="U1054" s="62" t="str">
        <f>IFERROR(VLOOKUP($B1054,'로템1,2단계-고장설명'!$B$4:$O$341,COLUMN()-16,FALSE),"")</f>
        <v>DCU의 RS485 데이터 중 DCU-TCMS SD TEXT4의 Bit4 "Motor / Encoder failure” 신호가 "1"이 되면 검지.</v>
      </c>
      <c r="V1054" s="62" t="str">
        <f>IFERROR(VLOOKUP($B1054,'로템1,2단계-고장설명'!$B$4:$O$341,COLUMN()-16,FALSE),"")</f>
        <v>출입문 정상동작 불가</v>
      </c>
      <c r="W1054" s="62" t="str">
        <f>IFERROR(VLOOKUP($B1054,'로템1,2단계-고장설명'!$B$4:$O$341,COLUMN()-16,FALSE),"")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054" s="62" t="str">
        <f>IFERROR(VLOOKUP($B1054,'로템1,2단계-고장설명'!$B$4:$O$341,COLUMN()-16,FALSE),"")</f>
        <v>모터/인코더 및 DCU가 정상상태이고, 전기적 연결상태가 정상</v>
      </c>
      <c r="Y1054" s="62" t="str">
        <f>IFERROR(VLOOKUP($B1054,'로템1,2단계-고장설명'!$B$4:$O$341,COLUMN()-16,FALSE),"")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054" s="62" t="str">
        <f>IFERROR(VLOOKUP($B1054,'로템1,2단계-고장설명'!$B$4:$O$341,COLUMN()-16,FALSE),"")</f>
        <v/>
      </c>
      <c r="AA1054" s="62" t="str">
        <f>IFERROR(VLOOKUP($B1054,'로템1,2단계-고장설명'!$B$4:$O$341,COLUMN()-16,FALSE),"")</f>
        <v>1단계40량, 2단계48량</v>
      </c>
      <c r="AB1054" s="62" t="str">
        <f>IFERROR(VLOOKUP($B1054,'로템1,2단계-고장설명'!$B$4:$O$341,COLUMN()-16,FALSE),"")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054" s="62" t="str">
        <f>IFERROR(VLOOKUP($B1054,'로템1,2단계-고장설명'!$B$4:$O$341,COLUMN()-16,FALSE),"")</f>
        <v>2,3,4</v>
      </c>
      <c r="AD1054" s="62" t="str">
        <f>IFERROR(VLOOKUP($B1054,'로템1,2단계-고장설명'!$B$4:$O$341,COLUMN()-16,FALSE),"")</f>
        <v>Rotem</v>
      </c>
    </row>
    <row r="1055" spans="1:30" x14ac:dyDescent="0.4">
      <c r="A1055" s="60">
        <v>1053</v>
      </c>
      <c r="B1055" s="60">
        <v>509</v>
      </c>
      <c r="C1055" s="61" t="s">
        <v>16243</v>
      </c>
      <c r="D1055" s="60" t="s">
        <v>3660</v>
      </c>
      <c r="E1055" s="60">
        <v>4</v>
      </c>
      <c r="F1055" s="60" t="s">
        <v>12000</v>
      </c>
      <c r="G1055" s="60" t="s">
        <v>2837</v>
      </c>
      <c r="H1055" s="57"/>
      <c r="L1055" s="62">
        <v>1053</v>
      </c>
      <c r="M1055" s="140">
        <f t="shared" si="102"/>
        <v>509</v>
      </c>
      <c r="N1055" s="62">
        <f t="shared" si="103"/>
        <v>509</v>
      </c>
      <c r="O1055" s="62" t="str">
        <f t="shared" si="104"/>
        <v>DCU#4 1위(R1)-출입문 잠김 리미트 스위치 고장</v>
      </c>
      <c r="P1055" s="62" t="str">
        <f t="shared" si="105"/>
        <v>T1</v>
      </c>
      <c r="Q1055" s="62" t="str">
        <f t="shared" si="106"/>
        <v>C</v>
      </c>
      <c r="R1055" s="62" t="str">
        <f>IFERROR(VLOOKUP($B1055,'로템1,2단계-고장설명'!$B$4:$O$341,COLUMN()-16,FALSE),"")</f>
        <v>DCU-출입문 잠김 리미트 스위치 고장</v>
      </c>
      <c r="S1055" s="62" t="str">
        <f>IFERROR(VLOOKUP($B1055,'로템1,2단계-고장설명'!$B$4:$O$341,COLUMN()-16,FALSE),"")</f>
        <v>C</v>
      </c>
      <c r="T1055" s="62" t="str">
        <f t="shared" si="107"/>
        <v>DCU</v>
      </c>
      <c r="U1055" s="62" t="str">
        <f>IFERROR(VLOOKUP($B1055,'로템1,2단계-고장설명'!$B$4:$O$341,COLUMN()-16,FALSE),"")</f>
        <v>DCU의 RS485 데이터 중 DCU-TCMS SD TEXT4의 Bit1 "DLS Failure” 신호가 "1"이 되면 검지.</v>
      </c>
      <c r="V1055" s="62" t="str">
        <f>IFERROR(VLOOKUP($B1055,'로템1,2단계-고장설명'!$B$4:$O$341,COLUMN()-16,FALSE),"")</f>
        <v>출입문 잠김 상태 확인 불가</v>
      </c>
      <c r="W1055" s="62" t="str">
        <f>IFERROR(VLOOKUP($B1055,'로템1,2단계-고장설명'!$B$4:$O$341,COLUMN()-16,FALSE),"")</f>
        <v>1) 출입문이 열림 상태에서 DLS가 작동되어 있는 경우
2) 출입문이 닫힘 상태에서 DLS가 작동되지 않은 경우</v>
      </c>
      <c r="X1055" s="62" t="str">
        <f>IFERROR(VLOOKUP($B1055,'로템1,2단계-고장설명'!$B$4:$O$341,COLUMN()-16,FALSE),"")</f>
        <v>전기적 결선상태가 양호하고, 출입문 열림 닫힘 시, DLS가 정상적으로 작동</v>
      </c>
      <c r="Y1055" s="62" t="str">
        <f>IFERROR(VLOOKUP($B1055,'로템1,2단계-고장설명'!$B$4:$O$341,COLUMN()-16,FALSE),"")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055" s="62" t="str">
        <f>IFERROR(VLOOKUP($B1055,'로템1,2단계-고장설명'!$B$4:$O$341,COLUMN()-16,FALSE),"")</f>
        <v/>
      </c>
      <c r="AA1055" s="62" t="str">
        <f>IFERROR(VLOOKUP($B1055,'로템1,2단계-고장설명'!$B$4:$O$341,COLUMN()-16,FALSE),"")</f>
        <v>1단계40량, 2단계48량</v>
      </c>
      <c r="AB1055" s="62" t="str">
        <f>IFERROR(VLOOKUP($B1055,'로템1,2단계-고장설명'!$B$4:$O$341,COLUMN()-16,FALSE),"")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055" s="62" t="str">
        <f>IFERROR(VLOOKUP($B1055,'로템1,2단계-고장설명'!$B$4:$O$341,COLUMN()-16,FALSE),"")</f>
        <v>2,3,4</v>
      </c>
      <c r="AD1055" s="62" t="str">
        <f>IFERROR(VLOOKUP($B1055,'로템1,2단계-고장설명'!$B$4:$O$341,COLUMN()-16,FALSE),"")</f>
        <v>Rotem</v>
      </c>
    </row>
    <row r="1056" spans="1:30" x14ac:dyDescent="0.4">
      <c r="A1056" s="60">
        <v>1054</v>
      </c>
      <c r="B1056" s="60">
        <v>510</v>
      </c>
      <c r="C1056" s="61" t="s">
        <v>16244</v>
      </c>
      <c r="D1056" s="60" t="s">
        <v>3660</v>
      </c>
      <c r="E1056" s="60">
        <v>4</v>
      </c>
      <c r="F1056" s="60" t="s">
        <v>12000</v>
      </c>
      <c r="G1056" s="60" t="s">
        <v>2837</v>
      </c>
      <c r="H1056" s="57"/>
      <c r="L1056" s="62">
        <v>1054</v>
      </c>
      <c r="M1056" s="140">
        <f t="shared" si="102"/>
        <v>510</v>
      </c>
      <c r="N1056" s="62">
        <f t="shared" si="103"/>
        <v>510</v>
      </c>
      <c r="O1056" s="62" t="str">
        <f t="shared" si="104"/>
        <v>DCU#4 1위(R1)-출입문 닫힘 리미트 스위치1 고장</v>
      </c>
      <c r="P1056" s="62" t="str">
        <f t="shared" si="105"/>
        <v>T1</v>
      </c>
      <c r="Q1056" s="62" t="str">
        <f t="shared" si="106"/>
        <v>C</v>
      </c>
      <c r="R1056" s="62" t="str">
        <f>IFERROR(VLOOKUP($B1056,'로템1,2단계-고장설명'!$B$4:$O$341,COLUMN()-16,FALSE),"")</f>
        <v>DCU-출입문 닫힘 리미트 스위치1 고장</v>
      </c>
      <c r="S1056" s="62" t="str">
        <f>IFERROR(VLOOKUP($B1056,'로템1,2단계-고장설명'!$B$4:$O$341,COLUMN()-16,FALSE),"")</f>
        <v>C</v>
      </c>
      <c r="T1056" s="62" t="str">
        <f t="shared" si="107"/>
        <v>DCU</v>
      </c>
      <c r="U1056" s="62" t="str">
        <f>IFERROR(VLOOKUP($B1056,'로템1,2단계-고장설명'!$B$4:$O$341,COLUMN()-16,FALSE),"")</f>
        <v>DCU의 RS485 데이터 중 DCU-TCMS SD TEXT4의 Bit3 "DCS1 Failure(Leftt)” 신호가 "1"이 되면 검지.</v>
      </c>
      <c r="V1056" s="62" t="str">
        <f>IFERROR(VLOOKUP($B1056,'로템1,2단계-고장설명'!$B$4:$O$341,COLUMN()-16,FALSE),"")</f>
        <v>출입문 왼쪽 판넬 닫힘 상태 확인 불가</v>
      </c>
      <c r="W1056" s="62" t="str">
        <f>IFERROR(VLOOKUP($B1056,'로템1,2단계-고장설명'!$B$4:$O$341,COLUMN()-16,FALSE),"")</f>
        <v>1) 출입문이 열림 상태에서 DCS1이 작동되어 있는 경우
2) 출입문이 닫힘 상태에서 DCS1이 작동되지 않은 경우</v>
      </c>
      <c r="X1056" s="62" t="str">
        <f>IFERROR(VLOOKUP($B1056,'로템1,2단계-고장설명'!$B$4:$O$341,COLUMN()-16,FALSE),"")</f>
        <v>전기적 결선상태가 양호하고, 출입문 열림 닫힘 시, DCS1이 정상적으로 작동</v>
      </c>
      <c r="Y1056" s="62" t="str">
        <f>IFERROR(VLOOKUP($B1056,'로템1,2단계-고장설명'!$B$4:$O$341,COLUMN()-16,FALSE),"")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056" s="62" t="str">
        <f>IFERROR(VLOOKUP($B1056,'로템1,2단계-고장설명'!$B$4:$O$341,COLUMN()-16,FALSE),"")</f>
        <v/>
      </c>
      <c r="AA1056" s="62" t="str">
        <f>IFERROR(VLOOKUP($B1056,'로템1,2단계-고장설명'!$B$4:$O$341,COLUMN()-16,FALSE),"")</f>
        <v>1단계40량, 2단계48량</v>
      </c>
      <c r="AB1056" s="62" t="str">
        <f>IFERROR(VLOOKUP($B1056,'로템1,2단계-고장설명'!$B$4:$O$341,COLUMN()-16,FALSE),"")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056" s="62" t="str">
        <f>IFERROR(VLOOKUP($B1056,'로템1,2단계-고장설명'!$B$4:$O$341,COLUMN()-16,FALSE),"")</f>
        <v>2,3,4</v>
      </c>
      <c r="AD1056" s="62" t="str">
        <f>IFERROR(VLOOKUP($B1056,'로템1,2단계-고장설명'!$B$4:$O$341,COLUMN()-16,FALSE),"")</f>
        <v>Rotem</v>
      </c>
    </row>
    <row r="1057" spans="1:30" x14ac:dyDescent="0.4">
      <c r="A1057" s="60">
        <v>1055</v>
      </c>
      <c r="B1057" s="60">
        <v>511</v>
      </c>
      <c r="C1057" s="61" t="s">
        <v>16245</v>
      </c>
      <c r="D1057" s="60" t="s">
        <v>3660</v>
      </c>
      <c r="E1057" s="60">
        <v>4</v>
      </c>
      <c r="F1057" s="60" t="s">
        <v>12000</v>
      </c>
      <c r="G1057" s="60" t="s">
        <v>2837</v>
      </c>
      <c r="H1057" s="57"/>
      <c r="L1057" s="62">
        <v>1055</v>
      </c>
      <c r="M1057" s="140">
        <f t="shared" si="102"/>
        <v>511</v>
      </c>
      <c r="N1057" s="62">
        <f t="shared" si="103"/>
        <v>511</v>
      </c>
      <c r="O1057" s="62" t="str">
        <f t="shared" si="104"/>
        <v>DCU#4 1위(R1)-출입문 닫힘 리미트 스위치2 고장</v>
      </c>
      <c r="P1057" s="62" t="str">
        <f t="shared" si="105"/>
        <v>T1</v>
      </c>
      <c r="Q1057" s="62" t="str">
        <f t="shared" si="106"/>
        <v>C</v>
      </c>
      <c r="R1057" s="62" t="str">
        <f>IFERROR(VLOOKUP($B1057,'로템1,2단계-고장설명'!$B$4:$O$341,COLUMN()-16,FALSE),"")</f>
        <v>DCU-출입문 닫힘 리미트 스위치2 고장</v>
      </c>
      <c r="S1057" s="62" t="str">
        <f>IFERROR(VLOOKUP($B1057,'로템1,2단계-고장설명'!$B$4:$O$341,COLUMN()-16,FALSE),"")</f>
        <v>C</v>
      </c>
      <c r="T1057" s="62" t="str">
        <f t="shared" si="107"/>
        <v>DCU</v>
      </c>
      <c r="U1057" s="62" t="str">
        <f>IFERROR(VLOOKUP($B1057,'로템1,2단계-고장설명'!$B$4:$O$341,COLUMN()-16,FALSE),"")</f>
        <v>DCU의 RS485 데이터 중 DCU-TCMS SD TEXT4의 Bit2 "DCS2 Failure(Right)” 신호가 "1"이 되면 검지.</v>
      </c>
      <c r="V1057" s="62" t="str">
        <f>IFERROR(VLOOKUP($B1057,'로템1,2단계-고장설명'!$B$4:$O$341,COLUMN()-16,FALSE),"")</f>
        <v>출입문 오른쪽 판넬 닫힘 상태 확인 불가</v>
      </c>
      <c r="W1057" s="62" t="str">
        <f>IFERROR(VLOOKUP($B1057,'로템1,2단계-고장설명'!$B$4:$O$341,COLUMN()-16,FALSE),"")</f>
        <v>1) 출입문이 열림 상태에서 DCS2가 작동되어 있는 경우
2) 출입문이 닫힘 상태에서 DCS2가 작동되지 않은 경우</v>
      </c>
      <c r="X1057" s="62" t="str">
        <f>IFERROR(VLOOKUP($B1057,'로템1,2단계-고장설명'!$B$4:$O$341,COLUMN()-16,FALSE),"")</f>
        <v>전기적 결선상태가 양호하고, 출입문 열림 닫힘 시, DCS2가 정상적으로 작동</v>
      </c>
      <c r="Y1057" s="62" t="str">
        <f>IFERROR(VLOOKUP($B1057,'로템1,2단계-고장설명'!$B$4:$O$341,COLUMN()-16,FALSE),"")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057" s="62" t="str">
        <f>IFERROR(VLOOKUP($B1057,'로템1,2단계-고장설명'!$B$4:$O$341,COLUMN()-16,FALSE),"")</f>
        <v/>
      </c>
      <c r="AA1057" s="62" t="str">
        <f>IFERROR(VLOOKUP($B1057,'로템1,2단계-고장설명'!$B$4:$O$341,COLUMN()-16,FALSE),"")</f>
        <v>1단계40량, 2단계48량</v>
      </c>
      <c r="AB1057" s="62" t="str">
        <f>IFERROR(VLOOKUP($B1057,'로템1,2단계-고장설명'!$B$4:$O$341,COLUMN()-16,FALSE),"")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057" s="62" t="str">
        <f>IFERROR(VLOOKUP($B1057,'로템1,2단계-고장설명'!$B$4:$O$341,COLUMN()-16,FALSE),"")</f>
        <v>2,3,4</v>
      </c>
      <c r="AD1057" s="62" t="str">
        <f>IFERROR(VLOOKUP($B1057,'로템1,2단계-고장설명'!$B$4:$O$341,COLUMN()-16,FALSE),"")</f>
        <v>Rotem</v>
      </c>
    </row>
    <row r="1058" spans="1:30" x14ac:dyDescent="0.4">
      <c r="A1058" s="60">
        <v>1056</v>
      </c>
      <c r="B1058" s="60">
        <v>512</v>
      </c>
      <c r="C1058" s="61" t="s">
        <v>16246</v>
      </c>
      <c r="D1058" s="60" t="s">
        <v>3660</v>
      </c>
      <c r="E1058" s="60">
        <v>4</v>
      </c>
      <c r="F1058" s="60" t="s">
        <v>12000</v>
      </c>
      <c r="G1058" s="60" t="s">
        <v>2837</v>
      </c>
      <c r="H1058" s="57"/>
      <c r="L1058" s="62">
        <v>1056</v>
      </c>
      <c r="M1058" s="140">
        <f t="shared" si="102"/>
        <v>512</v>
      </c>
      <c r="N1058" s="62">
        <f t="shared" si="103"/>
        <v>512</v>
      </c>
      <c r="O1058" s="62" t="str">
        <f t="shared" si="104"/>
        <v>DCU#4 1위(R1)-파라미터 로딩 실패</v>
      </c>
      <c r="P1058" s="62" t="str">
        <f t="shared" si="105"/>
        <v>T1</v>
      </c>
      <c r="Q1058" s="62" t="str">
        <f t="shared" si="106"/>
        <v>C</v>
      </c>
      <c r="R1058" s="62" t="str">
        <f>IFERROR(VLOOKUP($B1058,'로템1,2단계-고장설명'!$B$4:$O$341,COLUMN()-16,FALSE),"")</f>
        <v>DCU-파라미터 로딩 실패</v>
      </c>
      <c r="S1058" s="62" t="str">
        <f>IFERROR(VLOOKUP($B1058,'로템1,2단계-고장설명'!$B$4:$O$341,COLUMN()-16,FALSE),"")</f>
        <v>C</v>
      </c>
      <c r="T1058" s="62" t="str">
        <f t="shared" si="107"/>
        <v>DCU</v>
      </c>
      <c r="U1058" s="62" t="str">
        <f>IFERROR(VLOOKUP($B1058,'로템1,2단계-고장설명'!$B$4:$O$341,COLUMN()-16,FALSE),"")</f>
        <v>DCU의 RS485 데이터 중 DCU-TCMS SD TEXT4의 Bit6 "Paraneter error” 신호가 "1"이 되면 검지.</v>
      </c>
      <c r="V1058" s="62" t="str">
        <f>IFERROR(VLOOKUP($B1058,'로템1,2단계-고장설명'!$B$4:$O$341,COLUMN()-16,FALSE),"")</f>
        <v>Parameter error 현시 (출입문은 정상작동 가능)</v>
      </c>
      <c r="W1058" s="62" t="str">
        <f>IFERROR(VLOOKUP($B1058,'로템1,2단계-고장설명'!$B$4:$O$341,COLUMN()-16,FALSE),"")</f>
        <v>DCU 자체내의 EEPROM으로부터 parameter 데이터 로딩 실패</v>
      </c>
      <c r="X1058" s="62" t="str">
        <f>IFERROR(VLOOKUP($B1058,'로템1,2단계-고장설명'!$B$4:$O$341,COLUMN()-16,FALSE),"")</f>
        <v>DCU의 EEPROM에서 parameter 로딩 완료</v>
      </c>
      <c r="Y1058" s="62" t="str">
        <f>IFERROR(VLOOKUP($B1058,'로템1,2단계-고장설명'!$B$4:$O$341,COLUMN()-16,FALSE),"")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058" s="62" t="str">
        <f>IFERROR(VLOOKUP($B1058,'로템1,2단계-고장설명'!$B$4:$O$341,COLUMN()-16,FALSE),"")</f>
        <v/>
      </c>
      <c r="AA1058" s="62" t="str">
        <f>IFERROR(VLOOKUP($B1058,'로템1,2단계-고장설명'!$B$4:$O$341,COLUMN()-16,FALSE),"")</f>
        <v>1단계40량, 2단계48량</v>
      </c>
      <c r="AB1058" s="62" t="str">
        <f>IFERROR(VLOOKUP($B1058,'로템1,2단계-고장설명'!$B$4:$O$341,COLUMN()-16,FALSE),"")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058" s="62" t="str">
        <f>IFERROR(VLOOKUP($B1058,'로템1,2단계-고장설명'!$B$4:$O$341,COLUMN()-16,FALSE),"")</f>
        <v>2,3,4</v>
      </c>
      <c r="AD1058" s="62" t="str">
        <f>IFERROR(VLOOKUP($B1058,'로템1,2단계-고장설명'!$B$4:$O$341,COLUMN()-16,FALSE),"")</f>
        <v>Rotem</v>
      </c>
    </row>
    <row r="1059" spans="1:30" x14ac:dyDescent="0.4">
      <c r="A1059" s="60">
        <v>1057</v>
      </c>
      <c r="B1059" s="60">
        <v>513</v>
      </c>
      <c r="C1059" s="61" t="s">
        <v>16247</v>
      </c>
      <c r="D1059" s="60" t="s">
        <v>3660</v>
      </c>
      <c r="E1059" s="60">
        <v>4</v>
      </c>
      <c r="F1059" s="60" t="s">
        <v>12000</v>
      </c>
      <c r="G1059" s="60" t="s">
        <v>2837</v>
      </c>
      <c r="H1059" s="57"/>
      <c r="L1059" s="62">
        <v>1057</v>
      </c>
      <c r="M1059" s="140">
        <f t="shared" si="102"/>
        <v>513</v>
      </c>
      <c r="N1059" s="62">
        <f t="shared" si="103"/>
        <v>513</v>
      </c>
      <c r="O1059" s="62" t="str">
        <f t="shared" si="104"/>
        <v>DCU#4 1위(R1)-모듈 상태체크 에러</v>
      </c>
      <c r="P1059" s="62" t="str">
        <f t="shared" si="105"/>
        <v>T1</v>
      </c>
      <c r="Q1059" s="62" t="str">
        <f t="shared" si="106"/>
        <v>C</v>
      </c>
      <c r="R1059" s="62" t="str">
        <f>IFERROR(VLOOKUP($B1059,'로템1,2단계-고장설명'!$B$4:$O$341,COLUMN()-16,FALSE),"")</f>
        <v>DCU-모듈 상태체크 에러</v>
      </c>
      <c r="S1059" s="62" t="str">
        <f>IFERROR(VLOOKUP($B1059,'로템1,2단계-고장설명'!$B$4:$O$341,COLUMN()-16,FALSE),"")</f>
        <v>C</v>
      </c>
      <c r="T1059" s="62" t="str">
        <f t="shared" si="107"/>
        <v>DCU</v>
      </c>
      <c r="U1059" s="62" t="str">
        <f>IFERROR(VLOOKUP($B1059,'로템1,2단계-고장설명'!$B$4:$O$341,COLUMN()-16,FALSE),"")</f>
        <v>DCU의 RS485 데이터 중 DCU-TCMS SD TEXT5의 Bit1 "Module check error” 신호가 "1"이 되면 검지.</v>
      </c>
      <c r="V1059" s="62" t="str">
        <f>IFERROR(VLOOKUP($B1059,'로템1,2단계-고장설명'!$B$4:$O$341,COLUMN()-16,FALSE),"")</f>
        <v>Module check error 현시 (출입문은 정상작동 가능)</v>
      </c>
      <c r="W1059" s="62" t="str">
        <f>IFERROR(VLOOKUP($B1059,'로템1,2단계-고장설명'!$B$4:$O$341,COLUMN()-16,FALSE),"")</f>
        <v>2중계 DCU의 ‘A’ 모듈과 ‘B’ 모듈 간, 상태체크 기능에 이상이 생긴 경우 고장 발생.</v>
      </c>
      <c r="X1059" s="62" t="str">
        <f>IFERROR(VLOOKUP($B1059,'로템1,2단계-고장설명'!$B$4:$O$341,COLUMN()-16,FALSE),"")</f>
        <v>DCU의 'A'모듈과 'B'모듈 간, 상태체크 정상</v>
      </c>
      <c r="Y1059" s="62" t="str">
        <f>IFERROR(VLOOKUP($B1059,'로템1,2단계-고장설명'!$B$4:$O$341,COLUMN()-16,FALSE),"")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059" s="62" t="str">
        <f>IFERROR(VLOOKUP($B1059,'로템1,2단계-고장설명'!$B$4:$O$341,COLUMN()-16,FALSE),"")</f>
        <v/>
      </c>
      <c r="AA1059" s="62" t="str">
        <f>IFERROR(VLOOKUP($B1059,'로템1,2단계-고장설명'!$B$4:$O$341,COLUMN()-16,FALSE),"")</f>
        <v>1단계40량, 2단계48량</v>
      </c>
      <c r="AB1059" s="62" t="str">
        <f>IFERROR(VLOOKUP($B1059,'로템1,2단계-고장설명'!$B$4:$O$341,COLUMN()-16,FALSE),"")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059" s="62" t="str">
        <f>IFERROR(VLOOKUP($B1059,'로템1,2단계-고장설명'!$B$4:$O$341,COLUMN()-16,FALSE),"")</f>
        <v>2,3,4</v>
      </c>
      <c r="AD1059" s="62" t="str">
        <f>IFERROR(VLOOKUP($B1059,'로템1,2단계-고장설명'!$B$4:$O$341,COLUMN()-16,FALSE),"")</f>
        <v>Rotem</v>
      </c>
    </row>
    <row r="1060" spans="1:30" x14ac:dyDescent="0.4">
      <c r="A1060" s="60">
        <v>1058</v>
      </c>
      <c r="B1060" s="60">
        <v>514</v>
      </c>
      <c r="C1060" s="61" t="s">
        <v>16248</v>
      </c>
      <c r="D1060" s="60" t="s">
        <v>3660</v>
      </c>
      <c r="E1060" s="60">
        <v>4</v>
      </c>
      <c r="F1060" s="60" t="s">
        <v>12000</v>
      </c>
      <c r="G1060" s="60" t="s">
        <v>2837</v>
      </c>
      <c r="H1060" s="57"/>
      <c r="L1060" s="62">
        <v>1058</v>
      </c>
      <c r="M1060" s="140">
        <f t="shared" si="102"/>
        <v>514</v>
      </c>
      <c r="N1060" s="62">
        <f t="shared" si="103"/>
        <v>514</v>
      </c>
      <c r="O1060" s="62" t="str">
        <f t="shared" si="104"/>
        <v>DCU#4 1위(R1)-출입문 닫힘 시간 초과</v>
      </c>
      <c r="P1060" s="62" t="str">
        <f t="shared" si="105"/>
        <v>T1</v>
      </c>
      <c r="Q1060" s="62" t="str">
        <f t="shared" si="106"/>
        <v>C</v>
      </c>
      <c r="R1060" s="62" t="str">
        <f>IFERROR(VLOOKUP($B1060,'로템1,2단계-고장설명'!$B$4:$O$341,COLUMN()-16,FALSE),"")</f>
        <v>DCU-출입문 닫힘시간 초과</v>
      </c>
      <c r="S1060" s="62" t="str">
        <f>IFERROR(VLOOKUP($B1060,'로템1,2단계-고장설명'!$B$4:$O$341,COLUMN()-16,FALSE),"")</f>
        <v>C</v>
      </c>
      <c r="T1060" s="62" t="str">
        <f t="shared" si="107"/>
        <v>DCU</v>
      </c>
      <c r="U1060" s="62" t="str">
        <f>IFERROR(VLOOKUP($B1060,'로템1,2단계-고장설명'!$B$4:$O$341,COLUMN()-16,FALSE),"")</f>
        <v>DCU의 RS485 데이터 중 DCU-TCMS SD TEXT5의 Bit2 "Close time out” 신호가 "1"이 되면 검지.</v>
      </c>
      <c r="V1060" s="62" t="str">
        <f>IFERROR(VLOOKUP($B1060,'로템1,2단계-고장설명'!$B$4:$O$341,COLUMN()-16,FALSE),"")</f>
        <v>Close time out 현시 (출입문은 정상작동 가능)</v>
      </c>
      <c r="W1060" s="62" t="str">
        <f>IFERROR(VLOOKUP($B1060,'로템1,2단계-고장설명'!$B$4:$O$341,COLUMN()-16,FALSE),"")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060" s="62" t="str">
        <f>IFERROR(VLOOKUP($B1060,'로템1,2단계-고장설명'!$B$4:$O$341,COLUMN()-16,FALSE),"")</f>
        <v>출입문이 7초 이내에 닫힘 완료</v>
      </c>
      <c r="Y1060" s="62" t="str">
        <f>IFERROR(VLOOKUP($B1060,'로템1,2단계-고장설명'!$B$4:$O$341,COLUMN()-16,FALSE),"")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060" s="62" t="str">
        <f>IFERROR(VLOOKUP($B1060,'로템1,2단계-고장설명'!$B$4:$O$341,COLUMN()-16,FALSE),"")</f>
        <v/>
      </c>
      <c r="AA1060" s="62" t="str">
        <f>IFERROR(VLOOKUP($B1060,'로템1,2단계-고장설명'!$B$4:$O$341,COLUMN()-16,FALSE),"")</f>
        <v>1단계40량, 2단계48량</v>
      </c>
      <c r="AB1060" s="62" t="str">
        <f>IFERROR(VLOOKUP($B1060,'로템1,2단계-고장설명'!$B$4:$O$341,COLUMN()-16,FALSE),"")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060" s="62" t="str">
        <f>IFERROR(VLOOKUP($B1060,'로템1,2단계-고장설명'!$B$4:$O$341,COLUMN()-16,FALSE),"")</f>
        <v>2,3,4</v>
      </c>
      <c r="AD1060" s="62" t="str">
        <f>IFERROR(VLOOKUP($B1060,'로템1,2단계-고장설명'!$B$4:$O$341,COLUMN()-16,FALSE),"")</f>
        <v>Rotem</v>
      </c>
    </row>
    <row r="1061" spans="1:30" x14ac:dyDescent="0.4">
      <c r="A1061" s="60">
        <v>1059</v>
      </c>
      <c r="B1061" s="60">
        <v>515</v>
      </c>
      <c r="C1061" s="61" t="s">
        <v>16249</v>
      </c>
      <c r="D1061" s="60" t="s">
        <v>3660</v>
      </c>
      <c r="E1061" s="60">
        <v>4</v>
      </c>
      <c r="F1061" s="60" t="s">
        <v>12000</v>
      </c>
      <c r="G1061" s="60" t="s">
        <v>2837</v>
      </c>
      <c r="H1061" s="57"/>
      <c r="L1061" s="62">
        <v>1059</v>
      </c>
      <c r="M1061" s="140">
        <f t="shared" si="102"/>
        <v>515</v>
      </c>
      <c r="N1061" s="62">
        <f t="shared" si="103"/>
        <v>515</v>
      </c>
      <c r="O1061" s="62" t="str">
        <f t="shared" si="104"/>
        <v>DCU#4 1위(R1)-출입문 열림 시간 초과</v>
      </c>
      <c r="P1061" s="62" t="str">
        <f t="shared" si="105"/>
        <v>T1</v>
      </c>
      <c r="Q1061" s="62" t="str">
        <f t="shared" si="106"/>
        <v>C</v>
      </c>
      <c r="R1061" s="62" t="str">
        <f>IFERROR(VLOOKUP($B1061,'로템1,2단계-고장설명'!$B$4:$O$341,COLUMN()-16,FALSE),"")</f>
        <v>DCU-출입문 열림시간 초과</v>
      </c>
      <c r="S1061" s="62" t="str">
        <f>IFERROR(VLOOKUP($B1061,'로템1,2단계-고장설명'!$B$4:$O$341,COLUMN()-16,FALSE),"")</f>
        <v>C</v>
      </c>
      <c r="T1061" s="62" t="str">
        <f t="shared" si="107"/>
        <v>DCU</v>
      </c>
      <c r="U1061" s="62" t="str">
        <f>IFERROR(VLOOKUP($B1061,'로템1,2단계-고장설명'!$B$4:$O$341,COLUMN()-16,FALSE),"")</f>
        <v>DCU의 RS485 데이터 중 DCU-TCMS SD TEXT5의 Bit3 "Open time out” 신호가 "1"이 되면 검지.</v>
      </c>
      <c r="V1061" s="62" t="str">
        <f>IFERROR(VLOOKUP($B1061,'로템1,2단계-고장설명'!$B$4:$O$341,COLUMN()-16,FALSE),"")</f>
        <v>Close time out 현시 (출입문은 정상작동 가능)</v>
      </c>
      <c r="W1061" s="62" t="str">
        <f>IFERROR(VLOOKUP($B1061,'로템1,2단계-고장설명'!$B$4:$O$341,COLUMN()-16,FALSE),"")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061" s="62" t="str">
        <f>IFERROR(VLOOKUP($B1061,'로템1,2단계-고장설명'!$B$4:$O$341,COLUMN()-16,FALSE),"")</f>
        <v>출입문이 6초 이내에 열림 완료</v>
      </c>
      <c r="Y1061" s="62" t="str">
        <f>IFERROR(VLOOKUP($B1061,'로템1,2단계-고장설명'!$B$4:$O$341,COLUMN()-16,FALSE),"")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061" s="62" t="str">
        <f>IFERROR(VLOOKUP($B1061,'로템1,2단계-고장설명'!$B$4:$O$341,COLUMN()-16,FALSE),"")</f>
        <v/>
      </c>
      <c r="AA1061" s="62" t="str">
        <f>IFERROR(VLOOKUP($B1061,'로템1,2단계-고장설명'!$B$4:$O$341,COLUMN()-16,FALSE),"")</f>
        <v>1단계40량, 2단계48량</v>
      </c>
      <c r="AB1061" s="62" t="str">
        <f>IFERROR(VLOOKUP($B1061,'로템1,2단계-고장설명'!$B$4:$O$341,COLUMN()-16,FALSE),"")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061" s="62" t="str">
        <f>IFERROR(VLOOKUP($B1061,'로템1,2단계-고장설명'!$B$4:$O$341,COLUMN()-16,FALSE),"")</f>
        <v>2,3,4</v>
      </c>
      <c r="AD1061" s="62" t="str">
        <f>IFERROR(VLOOKUP($B1061,'로템1,2단계-고장설명'!$B$4:$O$341,COLUMN()-16,FALSE),"")</f>
        <v>Rotem</v>
      </c>
    </row>
    <row r="1062" spans="1:30" x14ac:dyDescent="0.4">
      <c r="A1062" s="60">
        <v>1060</v>
      </c>
      <c r="B1062" s="60">
        <v>516</v>
      </c>
      <c r="C1062" s="61" t="s">
        <v>16250</v>
      </c>
      <c r="D1062" s="60" t="s">
        <v>3660</v>
      </c>
      <c r="E1062" s="60">
        <v>4</v>
      </c>
      <c r="F1062" s="60" t="s">
        <v>12000</v>
      </c>
      <c r="G1062" s="60" t="s">
        <v>2837</v>
      </c>
      <c r="H1062" s="57"/>
      <c r="L1062" s="62">
        <v>1060</v>
      </c>
      <c r="M1062" s="140">
        <f t="shared" si="102"/>
        <v>516</v>
      </c>
      <c r="N1062" s="62">
        <f t="shared" si="103"/>
        <v>516</v>
      </c>
      <c r="O1062" s="62" t="str">
        <f t="shared" si="104"/>
        <v>DCU#4 1위(R1)-출입문 장애물로 인한 닫힘 실패</v>
      </c>
      <c r="P1062" s="62" t="str">
        <f t="shared" si="105"/>
        <v>T1</v>
      </c>
      <c r="Q1062" s="62" t="str">
        <f t="shared" si="106"/>
        <v>C</v>
      </c>
      <c r="R1062" s="62" t="str">
        <f>IFERROR(VLOOKUP($B1062,'로템1,2단계-고장설명'!$B$4:$O$341,COLUMN()-16,FALSE),"")</f>
        <v>DCU-출입문 장애물로 인한 닫힘 실패</v>
      </c>
      <c r="S1062" s="62" t="str">
        <f>IFERROR(VLOOKUP($B1062,'로템1,2단계-고장설명'!$B$4:$O$341,COLUMN()-16,FALSE),"")</f>
        <v>C</v>
      </c>
      <c r="T1062" s="62" t="str">
        <f t="shared" si="107"/>
        <v>DCU</v>
      </c>
      <c r="U1062" s="62" t="str">
        <f>IFERROR(VLOOKUP($B1062,'로템1,2단계-고장설명'!$B$4:$O$341,COLUMN()-16,FALSE),"")</f>
        <v>DCU의 RS485 데이터 중 DCU-TCMS SD TEXT5의 Bit4 "Close failure due to obstacle” 신호가 "1"이 되면 검지.</v>
      </c>
      <c r="V1062" s="62" t="str">
        <f>IFERROR(VLOOKUP($B1062,'로템1,2단계-고장설명'!$B$4:$O$341,COLUMN()-16,FALSE),"")</f>
        <v>3회 재열림 및 재닫힘을 시도한 후, 출입문 완전 열림상태로 대기</v>
      </c>
      <c r="W1062" s="62" t="str">
        <f>IFERROR(VLOOKUP($B1062,'로템1,2단계-고장설명'!$B$4:$O$341,COLUMN()-16,FALSE),"")</f>
        <v>도어 닫힘 중 3회 장애물 감지로 인해 닫힘 완료 실패(물리적 장애물, 기구 부품 불량, DCU 불량)</v>
      </c>
      <c r="X1062" s="62" t="str">
        <f>IFERROR(VLOOKUP($B1062,'로템1,2단계-고장설명'!$B$4:$O$341,COLUMN()-16,FALSE),"")</f>
        <v>출입문 닫힘 시, 장애물 감지 없이 닫힘 완료</v>
      </c>
      <c r="Y1062" s="62" t="str">
        <f>IFERROR(VLOOKUP($B1062,'로템1,2단계-고장설명'!$B$4:$O$341,COLUMN()-16,FALSE),"")</f>
        <v>1) 출입문 구동부, 바닥면, 포켓 또는 개구부 사이에 이물질이 끼어 있는지 확인하여 조치한다.
2) 위 조치 후에도 문제가 지속될 경우, DCU를 교체한다.</v>
      </c>
      <c r="Z1062" s="62" t="str">
        <f>IFERROR(VLOOKUP($B1062,'로템1,2단계-고장설명'!$B$4:$O$341,COLUMN()-16,FALSE),"")</f>
        <v/>
      </c>
      <c r="AA1062" s="62" t="str">
        <f>IFERROR(VLOOKUP($B1062,'로템1,2단계-고장설명'!$B$4:$O$341,COLUMN()-16,FALSE),"")</f>
        <v>1단계40량, 2단계48량</v>
      </c>
      <c r="AB1062" s="62" t="str">
        <f>IFERROR(VLOOKUP($B1062,'로템1,2단계-고장설명'!$B$4:$O$341,COLUMN()-16,FALSE),"")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062" s="62" t="str">
        <f>IFERROR(VLOOKUP($B1062,'로템1,2단계-고장설명'!$B$4:$O$341,COLUMN()-16,FALSE),"")</f>
        <v>2,3,4</v>
      </c>
      <c r="AD1062" s="62" t="str">
        <f>IFERROR(VLOOKUP($B1062,'로템1,2단계-고장설명'!$B$4:$O$341,COLUMN()-16,FALSE),"")</f>
        <v>Rotem</v>
      </c>
    </row>
    <row r="1063" spans="1:30" x14ac:dyDescent="0.4">
      <c r="A1063" s="60">
        <v>1061</v>
      </c>
      <c r="B1063" s="60">
        <v>517</v>
      </c>
      <c r="C1063" s="61" t="s">
        <v>16251</v>
      </c>
      <c r="D1063" s="60" t="s">
        <v>3660</v>
      </c>
      <c r="E1063" s="60">
        <v>4</v>
      </c>
      <c r="F1063" s="60" t="s">
        <v>12000</v>
      </c>
      <c r="G1063" s="60" t="s">
        <v>2837</v>
      </c>
      <c r="H1063" s="57"/>
      <c r="L1063" s="62">
        <v>1061</v>
      </c>
      <c r="M1063" s="140">
        <f t="shared" si="102"/>
        <v>517</v>
      </c>
      <c r="N1063" s="62">
        <f t="shared" si="103"/>
        <v>517</v>
      </c>
      <c r="O1063" s="62" t="str">
        <f t="shared" si="104"/>
        <v>DCU#4 1위(R1)-출입문 장애물로 인한 열림 실패</v>
      </c>
      <c r="P1063" s="62" t="str">
        <f t="shared" si="105"/>
        <v>T1</v>
      </c>
      <c r="Q1063" s="62" t="str">
        <f t="shared" si="106"/>
        <v>C</v>
      </c>
      <c r="R1063" s="62" t="str">
        <f>IFERROR(VLOOKUP($B1063,'로템1,2단계-고장설명'!$B$4:$O$341,COLUMN()-16,FALSE),"")</f>
        <v>DCU-출입문 장애물로 인한 열림 실패</v>
      </c>
      <c r="S1063" s="62" t="str">
        <f>IFERROR(VLOOKUP($B1063,'로템1,2단계-고장설명'!$B$4:$O$341,COLUMN()-16,FALSE),"")</f>
        <v>C</v>
      </c>
      <c r="T1063" s="62" t="str">
        <f t="shared" si="107"/>
        <v>DCU</v>
      </c>
      <c r="U1063" s="62" t="str">
        <f>IFERROR(VLOOKUP($B1063,'로템1,2단계-고장설명'!$B$4:$O$341,COLUMN()-16,FALSE),"")</f>
        <v>DCU의 RS485 데이터 중 DCU-TCMS SD TEXT5의 Bit4 "Open failure due to obstacle” 신호가 "1"이 되면 검지.</v>
      </c>
      <c r="V1063" s="62" t="str">
        <f>IFERROR(VLOOKUP($B1063,'로템1,2단계-고장설명'!$B$4:$O$341,COLUMN()-16,FALSE),"")</f>
        <v>3회 재닫힘 및 재열림을 시도한 후, 출입문 완전 닫힘상태로 대기</v>
      </c>
      <c r="W1063" s="62" t="str">
        <f>IFERROR(VLOOKUP($B1063,'로템1,2단계-고장설명'!$B$4:$O$341,COLUMN()-16,FALSE),"")</f>
        <v>도어 열림 중 3회 장애물 감지로 인해 열림 완료 실패(물리적 장애물, 기구 부품 불량, DCU 불량)</v>
      </c>
      <c r="X1063" s="62" t="str">
        <f>IFERROR(VLOOKUP($B1063,'로템1,2단계-고장설명'!$B$4:$O$341,COLUMN()-16,FALSE),"")</f>
        <v>출입문 열림 시, 장애물 감지 없이 열림 완료</v>
      </c>
      <c r="Y1063" s="62" t="str">
        <f>IFERROR(VLOOKUP($B1063,'로템1,2단계-고장설명'!$B$4:$O$341,COLUMN()-16,FALSE),"")</f>
        <v>1) 출입문 구동부, 바닥면, 포켓 또는 개구부 사이에 이물질이 끼어 있는지 확인하여 조치한다.
2) 위 조치 후에도 문제가 지속될 경우, DCU를 교체한다.</v>
      </c>
      <c r="Z1063" s="62" t="str">
        <f>IFERROR(VLOOKUP($B1063,'로템1,2단계-고장설명'!$B$4:$O$341,COLUMN()-16,FALSE),"")</f>
        <v/>
      </c>
      <c r="AA1063" s="62" t="str">
        <f>IFERROR(VLOOKUP($B1063,'로템1,2단계-고장설명'!$B$4:$O$341,COLUMN()-16,FALSE),"")</f>
        <v>1단계40량, 2단계48량</v>
      </c>
      <c r="AB1063" s="62" t="str">
        <f>IFERROR(VLOOKUP($B1063,'로템1,2단계-고장설명'!$B$4:$O$341,COLUMN()-16,FALSE),"")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063" s="62" t="str">
        <f>IFERROR(VLOOKUP($B1063,'로템1,2단계-고장설명'!$B$4:$O$341,COLUMN()-16,FALSE),"")</f>
        <v>2,3,4</v>
      </c>
      <c r="AD1063" s="62" t="str">
        <f>IFERROR(VLOOKUP($B1063,'로템1,2단계-고장설명'!$B$4:$O$341,COLUMN()-16,FALSE),"")</f>
        <v>Rotem</v>
      </c>
    </row>
    <row r="1064" spans="1:30" x14ac:dyDescent="0.4">
      <c r="A1064" s="60">
        <v>1062</v>
      </c>
      <c r="B1064" s="60">
        <v>500</v>
      </c>
      <c r="C1064" s="61" t="s">
        <v>3928</v>
      </c>
      <c r="D1064" s="60" t="s">
        <v>3660</v>
      </c>
      <c r="E1064" s="60">
        <v>4</v>
      </c>
      <c r="F1064" s="60" t="s">
        <v>12000</v>
      </c>
      <c r="G1064" s="60" t="s">
        <v>2837</v>
      </c>
      <c r="H1064" s="57"/>
      <c r="L1064" s="62">
        <v>1062</v>
      </c>
      <c r="M1064" s="140">
        <f t="shared" si="102"/>
        <v>500</v>
      </c>
      <c r="N1064" s="62">
        <f t="shared" si="103"/>
        <v>500</v>
      </c>
      <c r="O1064" s="62" t="str">
        <f t="shared" si="104"/>
        <v>DCU#4 3위(R2) 통신고장</v>
      </c>
      <c r="P1064" s="62" t="str">
        <f t="shared" si="105"/>
        <v>T1</v>
      </c>
      <c r="Q1064" s="62" t="str">
        <f t="shared" si="106"/>
        <v>C</v>
      </c>
      <c r="R1064" s="62" t="str">
        <f>IFERROR(VLOOKUP($B1064,'로템1,2단계-고장설명'!$B$4:$O$341,COLUMN()-16,FALSE),"")</f>
        <v>DCU 통신고장</v>
      </c>
      <c r="S1064" s="62" t="str">
        <f>IFERROR(VLOOKUP($B1064,'로템1,2단계-고장설명'!$B$4:$O$341,COLUMN()-16,FALSE),"")</f>
        <v>C</v>
      </c>
      <c r="T1064" s="62" t="str">
        <f t="shared" si="107"/>
        <v>DCU</v>
      </c>
      <c r="U1064" s="62" t="str">
        <f>IFERROR(VLOOKUP($B1064,'로템1,2단계-고장설명'!$B$4:$O$341,COLUMN()-16,FALSE),"")</f>
        <v>DCU와 TCMS간 RS485 통신고장이 검지되면 발생.</v>
      </c>
      <c r="V1064" s="62" t="str">
        <f>IFERROR(VLOOKUP($B1064,'로템1,2단계-고장설명'!$B$4:$O$341,COLUMN()-16,FALSE),"")</f>
        <v>정상적으로 출입문을 취급했음에도 불구하고, 화면상 출입문의 개폐 상태 등의 변화가 없음.</v>
      </c>
      <c r="W1064" s="62" t="str">
        <f>IFERROR(VLOOKUP($B1064,'로템1,2단계-고장설명'!$B$4:$O$341,COLUMN()-16,FALSE),"")</f>
        <v>1) DCU 전원 CB OFF
2) 통신연결 불량
3) 해당 DCU가 검수요원에 의해 firmware 업데이트 중인 경우</v>
      </c>
      <c r="X1064" s="62" t="str">
        <f>IFERROR(VLOOKUP($B1064,'로템1,2단계-고장설명'!$B$4:$O$341,COLUMN()-16,FALSE),"")</f>
        <v>해당차량의 DCU 및 CU/TU 의 전원이 정상상태이고, 통신라인 연결상태가 정상</v>
      </c>
      <c r="Y1064" s="62" t="str">
        <f>IFERROR(VLOOKUP($B1064,'로템1,2단계-고장설명'!$B$4:$O$341,COLUMN()-16,FALSE),"")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064" s="62" t="str">
        <f>IFERROR(VLOOKUP($B1064,'로템1,2단계-고장설명'!$B$4:$O$341,COLUMN()-16,FALSE),"")</f>
        <v/>
      </c>
      <c r="AA1064" s="62" t="str">
        <f>IFERROR(VLOOKUP($B1064,'로템1,2단계-고장설명'!$B$4:$O$341,COLUMN()-16,FALSE),"")</f>
        <v>1단계40량, 2단계48량</v>
      </c>
      <c r="AB1064" s="62" t="str">
        <f>IFERROR(VLOOKUP($B1064,'로템1,2단계-고장설명'!$B$4:$O$341,COLUMN()-16,FALSE),"")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064" s="62" t="str">
        <f>IFERROR(VLOOKUP($B1064,'로템1,2단계-고장설명'!$B$4:$O$341,COLUMN()-16,FALSE),"")</f>
        <v>2,3,4</v>
      </c>
      <c r="AD1064" s="62" t="str">
        <f>IFERROR(VLOOKUP($B1064,'로템1,2단계-고장설명'!$B$4:$O$341,COLUMN()-16,FALSE),"")</f>
        <v>Rotem</v>
      </c>
    </row>
    <row r="1065" spans="1:30" x14ac:dyDescent="0.4">
      <c r="A1065" s="60">
        <v>1063</v>
      </c>
      <c r="B1065" s="60">
        <v>501</v>
      </c>
      <c r="C1065" s="61" t="s">
        <v>16252</v>
      </c>
      <c r="D1065" s="60" t="s">
        <v>3660</v>
      </c>
      <c r="E1065" s="60">
        <v>4</v>
      </c>
      <c r="F1065" s="60" t="s">
        <v>12000</v>
      </c>
      <c r="G1065" s="60" t="s">
        <v>3034</v>
      </c>
      <c r="H1065" s="57"/>
      <c r="L1065" s="62">
        <v>1063</v>
      </c>
      <c r="M1065" s="140">
        <f t="shared" si="102"/>
        <v>501</v>
      </c>
      <c r="N1065" s="62">
        <f t="shared" si="103"/>
        <v>501</v>
      </c>
      <c r="O1065" s="62" t="str">
        <f t="shared" si="104"/>
        <v>DCU#4 3위(R2)-출입문 차단</v>
      </c>
      <c r="P1065" s="62" t="str">
        <f t="shared" si="105"/>
        <v>T1</v>
      </c>
      <c r="Q1065" s="62" t="str">
        <f t="shared" si="106"/>
        <v>W</v>
      </c>
      <c r="R1065" s="62" t="str">
        <f>IFERROR(VLOOKUP($B1065,'로템1,2단계-고장설명'!$B$4:$O$341,COLUMN()-16,FALSE),"")</f>
        <v/>
      </c>
      <c r="S1065" s="62" t="str">
        <f>IFERROR(VLOOKUP($B1065,'로템1,2단계-고장설명'!$B$4:$O$341,COLUMN()-16,FALSE),"")</f>
        <v/>
      </c>
      <c r="T1065" s="62" t="str">
        <f t="shared" si="107"/>
        <v>DCU</v>
      </c>
      <c r="U1065" s="62" t="str">
        <f>IFERROR(VLOOKUP($B1065,'로템1,2단계-고장설명'!$B$4:$O$341,COLUMN()-16,FALSE),"")</f>
        <v/>
      </c>
      <c r="V1065" s="62" t="str">
        <f>IFERROR(VLOOKUP($B1065,'로템1,2단계-고장설명'!$B$4:$O$341,COLUMN()-16,FALSE),"")</f>
        <v/>
      </c>
      <c r="W1065" s="62" t="str">
        <f>IFERROR(VLOOKUP($B1065,'로템1,2단계-고장설명'!$B$4:$O$341,COLUMN()-16,FALSE),"")</f>
        <v/>
      </c>
      <c r="X1065" s="62" t="str">
        <f>IFERROR(VLOOKUP($B1065,'로템1,2단계-고장설명'!$B$4:$O$341,COLUMN()-16,FALSE),"")</f>
        <v/>
      </c>
      <c r="Y1065" s="62" t="str">
        <f>IFERROR(VLOOKUP($B1065,'로템1,2단계-고장설명'!$B$4:$O$341,COLUMN()-16,FALSE),"")</f>
        <v/>
      </c>
      <c r="Z1065" s="62" t="str">
        <f>IFERROR(VLOOKUP($B1065,'로템1,2단계-고장설명'!$B$4:$O$341,COLUMN()-16,FALSE),"")</f>
        <v/>
      </c>
      <c r="AA1065" s="62" t="str">
        <f>IFERROR(VLOOKUP($B1065,'로템1,2단계-고장설명'!$B$4:$O$341,COLUMN()-16,FALSE),"")</f>
        <v/>
      </c>
      <c r="AB1065" s="62" t="str">
        <f>IFERROR(VLOOKUP($B1065,'로템1,2단계-고장설명'!$B$4:$O$341,COLUMN()-16,FALSE),"")</f>
        <v/>
      </c>
      <c r="AC1065" s="62" t="str">
        <f>IFERROR(VLOOKUP($B1065,'로템1,2단계-고장설명'!$B$4:$O$341,COLUMN()-16,FALSE),"")</f>
        <v/>
      </c>
      <c r="AD1065" s="62" t="str">
        <f>IFERROR(VLOOKUP($B1065,'로템1,2단계-고장설명'!$B$4:$O$341,COLUMN()-16,FALSE),"")</f>
        <v/>
      </c>
    </row>
    <row r="1066" spans="1:30" x14ac:dyDescent="0.4">
      <c r="A1066" s="60">
        <v>1064</v>
      </c>
      <c r="B1066" s="60">
        <v>502</v>
      </c>
      <c r="C1066" s="61" t="s">
        <v>16253</v>
      </c>
      <c r="D1066" s="60" t="s">
        <v>3660</v>
      </c>
      <c r="E1066" s="60">
        <v>4</v>
      </c>
      <c r="F1066" s="60" t="s">
        <v>12000</v>
      </c>
      <c r="G1066" s="60" t="s">
        <v>3034</v>
      </c>
      <c r="H1066" s="57"/>
      <c r="L1066" s="62">
        <v>1064</v>
      </c>
      <c r="M1066" s="140">
        <f t="shared" si="102"/>
        <v>502</v>
      </c>
      <c r="N1066" s="62">
        <f t="shared" si="103"/>
        <v>502</v>
      </c>
      <c r="O1066" s="62" t="str">
        <f t="shared" si="104"/>
        <v>DCU#4 3위(R2)-출입문 장애물검지</v>
      </c>
      <c r="P1066" s="62" t="str">
        <f t="shared" si="105"/>
        <v>T1</v>
      </c>
      <c r="Q1066" s="62" t="str">
        <f t="shared" si="106"/>
        <v>W</v>
      </c>
      <c r="R1066" s="62" t="str">
        <f>IFERROR(VLOOKUP($B1066,'로템1,2단계-고장설명'!$B$4:$O$341,COLUMN()-16,FALSE),"")</f>
        <v/>
      </c>
      <c r="S1066" s="62" t="str">
        <f>IFERROR(VLOOKUP($B1066,'로템1,2단계-고장설명'!$B$4:$O$341,COLUMN()-16,FALSE),"")</f>
        <v/>
      </c>
      <c r="T1066" s="62" t="str">
        <f t="shared" si="107"/>
        <v>DCU</v>
      </c>
      <c r="U1066" s="62" t="str">
        <f>IFERROR(VLOOKUP($B1066,'로템1,2단계-고장설명'!$B$4:$O$341,COLUMN()-16,FALSE),"")</f>
        <v/>
      </c>
      <c r="V1066" s="62" t="str">
        <f>IFERROR(VLOOKUP($B1066,'로템1,2단계-고장설명'!$B$4:$O$341,COLUMN()-16,FALSE),"")</f>
        <v/>
      </c>
      <c r="W1066" s="62" t="str">
        <f>IFERROR(VLOOKUP($B1066,'로템1,2단계-고장설명'!$B$4:$O$341,COLUMN()-16,FALSE),"")</f>
        <v/>
      </c>
      <c r="X1066" s="62" t="str">
        <f>IFERROR(VLOOKUP($B1066,'로템1,2단계-고장설명'!$B$4:$O$341,COLUMN()-16,FALSE),"")</f>
        <v/>
      </c>
      <c r="Y1066" s="62" t="str">
        <f>IFERROR(VLOOKUP($B1066,'로템1,2단계-고장설명'!$B$4:$O$341,COLUMN()-16,FALSE),"")</f>
        <v/>
      </c>
      <c r="Z1066" s="62" t="str">
        <f>IFERROR(VLOOKUP($B1066,'로템1,2단계-고장설명'!$B$4:$O$341,COLUMN()-16,FALSE),"")</f>
        <v/>
      </c>
      <c r="AA1066" s="62" t="str">
        <f>IFERROR(VLOOKUP($B1066,'로템1,2단계-고장설명'!$B$4:$O$341,COLUMN()-16,FALSE),"")</f>
        <v/>
      </c>
      <c r="AB1066" s="62" t="str">
        <f>IFERROR(VLOOKUP($B1066,'로템1,2단계-고장설명'!$B$4:$O$341,COLUMN()-16,FALSE),"")</f>
        <v/>
      </c>
      <c r="AC1066" s="62" t="str">
        <f>IFERROR(VLOOKUP($B1066,'로템1,2단계-고장설명'!$B$4:$O$341,COLUMN()-16,FALSE),"")</f>
        <v/>
      </c>
      <c r="AD1066" s="62" t="str">
        <f>IFERROR(VLOOKUP($B1066,'로템1,2단계-고장설명'!$B$4:$O$341,COLUMN()-16,FALSE),"")</f>
        <v/>
      </c>
    </row>
    <row r="1067" spans="1:30" x14ac:dyDescent="0.4">
      <c r="A1067" s="60">
        <v>1065</v>
      </c>
      <c r="B1067" s="60">
        <v>503</v>
      </c>
      <c r="C1067" s="61" t="s">
        <v>16254</v>
      </c>
      <c r="D1067" s="60" t="s">
        <v>3660</v>
      </c>
      <c r="E1067" s="60">
        <v>4</v>
      </c>
      <c r="F1067" s="60" t="s">
        <v>12000</v>
      </c>
      <c r="G1067" s="60" t="s">
        <v>2821</v>
      </c>
      <c r="H1067" s="57"/>
      <c r="L1067" s="62">
        <v>1065</v>
      </c>
      <c r="M1067" s="140">
        <f t="shared" si="102"/>
        <v>503</v>
      </c>
      <c r="N1067" s="62">
        <f t="shared" si="103"/>
        <v>503</v>
      </c>
      <c r="O1067" s="62" t="str">
        <f t="shared" si="104"/>
        <v>DCU#4 3위(R2)-출입문 내부비상핸들 취급(EED)</v>
      </c>
      <c r="P1067" s="62" t="str">
        <f t="shared" si="105"/>
        <v>T1</v>
      </c>
      <c r="Q1067" s="62" t="str">
        <f t="shared" si="106"/>
        <v>B</v>
      </c>
      <c r="R1067" s="62" t="str">
        <f>IFERROR(VLOOKUP($B1067,'로템1,2단계-고장설명'!$B$4:$O$341,COLUMN()-16,FALSE),"")</f>
        <v/>
      </c>
      <c r="S1067" s="62" t="str">
        <f>IFERROR(VLOOKUP($B1067,'로템1,2단계-고장설명'!$B$4:$O$341,COLUMN()-16,FALSE),"")</f>
        <v/>
      </c>
      <c r="T1067" s="62" t="str">
        <f t="shared" si="107"/>
        <v>DCU</v>
      </c>
      <c r="U1067" s="62" t="str">
        <f>IFERROR(VLOOKUP($B1067,'로템1,2단계-고장설명'!$B$4:$O$341,COLUMN()-16,FALSE),"")</f>
        <v/>
      </c>
      <c r="V1067" s="62" t="str">
        <f>IFERROR(VLOOKUP($B1067,'로템1,2단계-고장설명'!$B$4:$O$341,COLUMN()-16,FALSE),"")</f>
        <v/>
      </c>
      <c r="W1067" s="62" t="str">
        <f>IFERROR(VLOOKUP($B1067,'로템1,2단계-고장설명'!$B$4:$O$341,COLUMN()-16,FALSE),"")</f>
        <v/>
      </c>
      <c r="X1067" s="62" t="str">
        <f>IFERROR(VLOOKUP($B1067,'로템1,2단계-고장설명'!$B$4:$O$341,COLUMN()-16,FALSE),"")</f>
        <v/>
      </c>
      <c r="Y1067" s="62" t="str">
        <f>IFERROR(VLOOKUP($B1067,'로템1,2단계-고장설명'!$B$4:$O$341,COLUMN()-16,FALSE),"")</f>
        <v/>
      </c>
      <c r="Z1067" s="62" t="str">
        <f>IFERROR(VLOOKUP($B1067,'로템1,2단계-고장설명'!$B$4:$O$341,COLUMN()-16,FALSE),"")</f>
        <v/>
      </c>
      <c r="AA1067" s="62" t="str">
        <f>IFERROR(VLOOKUP($B1067,'로템1,2단계-고장설명'!$B$4:$O$341,COLUMN()-16,FALSE),"")</f>
        <v/>
      </c>
      <c r="AB1067" s="62" t="str">
        <f>IFERROR(VLOOKUP($B1067,'로템1,2단계-고장설명'!$B$4:$O$341,COLUMN()-16,FALSE),"")</f>
        <v/>
      </c>
      <c r="AC1067" s="62" t="str">
        <f>IFERROR(VLOOKUP($B1067,'로템1,2단계-고장설명'!$B$4:$O$341,COLUMN()-16,FALSE),"")</f>
        <v/>
      </c>
      <c r="AD1067" s="62" t="str">
        <f>IFERROR(VLOOKUP($B1067,'로템1,2단계-고장설명'!$B$4:$O$341,COLUMN()-16,FALSE),"")</f>
        <v/>
      </c>
    </row>
    <row r="1068" spans="1:30" x14ac:dyDescent="0.4">
      <c r="A1068" s="60">
        <v>1066</v>
      </c>
      <c r="B1068" s="60">
        <v>504</v>
      </c>
      <c r="C1068" s="61" t="s">
        <v>16255</v>
      </c>
      <c r="D1068" s="60" t="s">
        <v>3660</v>
      </c>
      <c r="E1068" s="60">
        <v>4</v>
      </c>
      <c r="F1068" s="60" t="s">
        <v>12000</v>
      </c>
      <c r="G1068" s="60" t="s">
        <v>2821</v>
      </c>
      <c r="H1068" s="57"/>
      <c r="L1068" s="62">
        <v>1066</v>
      </c>
      <c r="M1068" s="140">
        <f t="shared" si="102"/>
        <v>504</v>
      </c>
      <c r="N1068" s="62">
        <f t="shared" si="103"/>
        <v>504</v>
      </c>
      <c r="O1068" s="62" t="str">
        <f t="shared" si="104"/>
        <v>DCU#4 3위(R2)-출입문 외부비상핸들 취급(EAD)</v>
      </c>
      <c r="P1068" s="62" t="str">
        <f t="shared" si="105"/>
        <v>T1</v>
      </c>
      <c r="Q1068" s="62" t="str">
        <f t="shared" si="106"/>
        <v>B</v>
      </c>
      <c r="R1068" s="62" t="str">
        <f>IFERROR(VLOOKUP($B1068,'로템1,2단계-고장설명'!$B$4:$O$341,COLUMN()-16,FALSE),"")</f>
        <v/>
      </c>
      <c r="S1068" s="62" t="str">
        <f>IFERROR(VLOOKUP($B1068,'로템1,2단계-고장설명'!$B$4:$O$341,COLUMN()-16,FALSE),"")</f>
        <v/>
      </c>
      <c r="T1068" s="62" t="str">
        <f t="shared" si="107"/>
        <v>DCU</v>
      </c>
      <c r="U1068" s="62" t="str">
        <f>IFERROR(VLOOKUP($B1068,'로템1,2단계-고장설명'!$B$4:$O$341,COLUMN()-16,FALSE),"")</f>
        <v/>
      </c>
      <c r="V1068" s="62" t="str">
        <f>IFERROR(VLOOKUP($B1068,'로템1,2단계-고장설명'!$B$4:$O$341,COLUMN()-16,FALSE),"")</f>
        <v/>
      </c>
      <c r="W1068" s="62" t="str">
        <f>IFERROR(VLOOKUP($B1068,'로템1,2단계-고장설명'!$B$4:$O$341,COLUMN()-16,FALSE),"")</f>
        <v/>
      </c>
      <c r="X1068" s="62" t="str">
        <f>IFERROR(VLOOKUP($B1068,'로템1,2단계-고장설명'!$B$4:$O$341,COLUMN()-16,FALSE),"")</f>
        <v/>
      </c>
      <c r="Y1068" s="62" t="str">
        <f>IFERROR(VLOOKUP($B1068,'로템1,2단계-고장설명'!$B$4:$O$341,COLUMN()-16,FALSE),"")</f>
        <v/>
      </c>
      <c r="Z1068" s="62" t="str">
        <f>IFERROR(VLOOKUP($B1068,'로템1,2단계-고장설명'!$B$4:$O$341,COLUMN()-16,FALSE),"")</f>
        <v/>
      </c>
      <c r="AA1068" s="62" t="str">
        <f>IFERROR(VLOOKUP($B1068,'로템1,2단계-고장설명'!$B$4:$O$341,COLUMN()-16,FALSE),"")</f>
        <v/>
      </c>
      <c r="AB1068" s="62" t="str">
        <f>IFERROR(VLOOKUP($B1068,'로템1,2단계-고장설명'!$B$4:$O$341,COLUMN()-16,FALSE),"")</f>
        <v/>
      </c>
      <c r="AC1068" s="62" t="str">
        <f>IFERROR(VLOOKUP($B1068,'로템1,2단계-고장설명'!$B$4:$O$341,COLUMN()-16,FALSE),"")</f>
        <v/>
      </c>
      <c r="AD1068" s="62" t="str">
        <f>IFERROR(VLOOKUP($B1068,'로템1,2단계-고장설명'!$B$4:$O$341,COLUMN()-16,FALSE),"")</f>
        <v/>
      </c>
    </row>
    <row r="1069" spans="1:30" x14ac:dyDescent="0.4">
      <c r="A1069" s="60">
        <v>1067</v>
      </c>
      <c r="B1069" s="60">
        <v>505</v>
      </c>
      <c r="C1069" s="61" t="s">
        <v>16256</v>
      </c>
      <c r="D1069" s="60" t="s">
        <v>3660</v>
      </c>
      <c r="E1069" s="60">
        <v>4</v>
      </c>
      <c r="F1069" s="60" t="s">
        <v>12000</v>
      </c>
      <c r="G1069" s="60" t="s">
        <v>3034</v>
      </c>
      <c r="H1069" s="57"/>
      <c r="L1069" s="62">
        <v>1067</v>
      </c>
      <c r="M1069" s="140">
        <f t="shared" si="102"/>
        <v>505</v>
      </c>
      <c r="N1069" s="62">
        <f t="shared" si="103"/>
        <v>505</v>
      </c>
      <c r="O1069" s="62" t="str">
        <f t="shared" si="104"/>
        <v>DCU#4 3위(R2)-출입문 입력 고전압</v>
      </c>
      <c r="P1069" s="62" t="str">
        <f t="shared" si="105"/>
        <v>T1</v>
      </c>
      <c r="Q1069" s="62" t="str">
        <f t="shared" si="106"/>
        <v>W</v>
      </c>
      <c r="R1069" s="62" t="str">
        <f>IFERROR(VLOOKUP($B1069,'로템1,2단계-고장설명'!$B$4:$O$341,COLUMN()-16,FALSE),"")</f>
        <v>DCU-입력고전압</v>
      </c>
      <c r="S1069" s="62" t="str">
        <f>IFERROR(VLOOKUP($B1069,'로템1,2단계-고장설명'!$B$4:$O$341,COLUMN()-16,FALSE),"")</f>
        <v>W</v>
      </c>
      <c r="T1069" s="62" t="str">
        <f t="shared" si="107"/>
        <v>DCU</v>
      </c>
      <c r="U1069" s="62" t="str">
        <f>IFERROR(VLOOKUP($B1069,'로템1,2단계-고장설명'!$B$4:$O$341,COLUMN()-16,FALSE),"")</f>
        <v>DCU의 RS485 데이터 중 DCU-TCMS SD TEXT3의 Bit4 “High Voltage” 신호가 "1"이 되면 검지.</v>
      </c>
      <c r="V1069" s="62" t="str">
        <f>IFERROR(VLOOKUP($B1069,'로템1,2단계-고장설명'!$B$4:$O$341,COLUMN()-16,FALSE),"")</f>
        <v>고전압 상태. (그리 높지 않은 고전압 상태에서는 출입문 작동에 문제가 없으나, 140Vdc 이상의 큰 전압이 인가될 경우, DCU의 PCB 기판이 손상될 수 있음.)</v>
      </c>
      <c r="W1069" s="62" t="str">
        <f>IFERROR(VLOOKUP($B1069,'로템1,2단계-고장설명'!$B$4:$O$341,COLUMN()-16,FALSE),"")</f>
        <v>차량으로부터 인가되는 공급전원이 125Vdc 이상</v>
      </c>
      <c r="X1069" s="62" t="str">
        <f>IFERROR(VLOOKUP($B1069,'로템1,2단계-고장설명'!$B$4:$O$341,COLUMN()-16,FALSE),"")</f>
        <v>차량으로부터 인가되는 공급전원이 125Vdc 미만</v>
      </c>
      <c r="Y1069" s="62" t="str">
        <f>IFERROR(VLOOKUP($B1069,'로템1,2단계-고장설명'!$B$4:$O$341,COLUMN()-16,FALSE),"")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069" s="62" t="str">
        <f>IFERROR(VLOOKUP($B1069,'로템1,2단계-고장설명'!$B$4:$O$341,COLUMN()-16,FALSE),"")</f>
        <v/>
      </c>
      <c r="AA1069" s="62" t="str">
        <f>IFERROR(VLOOKUP($B1069,'로템1,2단계-고장설명'!$B$4:$O$341,COLUMN()-16,FALSE),"")</f>
        <v>1단계40량, 2단계48량</v>
      </c>
      <c r="AB1069" s="62" t="str">
        <f>IFERROR(VLOOKUP($B1069,'로템1,2단계-고장설명'!$B$4:$O$341,COLUMN()-16,FALSE),"")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069" s="62" t="str">
        <f>IFERROR(VLOOKUP($B1069,'로템1,2단계-고장설명'!$B$4:$O$341,COLUMN()-16,FALSE),"")</f>
        <v>2,3,4</v>
      </c>
      <c r="AD1069" s="62" t="str">
        <f>IFERROR(VLOOKUP($B1069,'로템1,2단계-고장설명'!$B$4:$O$341,COLUMN()-16,FALSE),"")</f>
        <v>Rotem</v>
      </c>
    </row>
    <row r="1070" spans="1:30" x14ac:dyDescent="0.4">
      <c r="A1070" s="60">
        <v>1068</v>
      </c>
      <c r="B1070" s="60">
        <v>506</v>
      </c>
      <c r="C1070" s="61" t="s">
        <v>16257</v>
      </c>
      <c r="D1070" s="60" t="s">
        <v>3660</v>
      </c>
      <c r="E1070" s="60">
        <v>4</v>
      </c>
      <c r="F1070" s="60" t="s">
        <v>12000</v>
      </c>
      <c r="G1070" s="60" t="s">
        <v>3034</v>
      </c>
      <c r="H1070" s="57"/>
      <c r="L1070" s="62">
        <v>1068</v>
      </c>
      <c r="M1070" s="140">
        <f t="shared" si="102"/>
        <v>506</v>
      </c>
      <c r="N1070" s="62">
        <f t="shared" si="103"/>
        <v>506</v>
      </c>
      <c r="O1070" s="62" t="str">
        <f t="shared" si="104"/>
        <v>DCU#4 3위(R2)-출입문 입력 저전압</v>
      </c>
      <c r="P1070" s="62" t="str">
        <f t="shared" si="105"/>
        <v>T1</v>
      </c>
      <c r="Q1070" s="62" t="str">
        <f t="shared" si="106"/>
        <v>W</v>
      </c>
      <c r="R1070" s="62" t="str">
        <f>IFERROR(VLOOKUP($B1070,'로템1,2단계-고장설명'!$B$4:$O$341,COLUMN()-16,FALSE),"")</f>
        <v>DCU-입력저전압</v>
      </c>
      <c r="S1070" s="62" t="str">
        <f>IFERROR(VLOOKUP($B1070,'로템1,2단계-고장설명'!$B$4:$O$341,COLUMN()-16,FALSE),"")</f>
        <v>W</v>
      </c>
      <c r="T1070" s="62" t="str">
        <f t="shared" si="107"/>
        <v>DCU</v>
      </c>
      <c r="U1070" s="62" t="str">
        <f>IFERROR(VLOOKUP($B1070,'로템1,2단계-고장설명'!$B$4:$O$341,COLUMN()-16,FALSE),"")</f>
        <v>DCU의 RS485 데이터 중 DCU-TCMS SD TEXT3의 Bit5 “Low Voltage” 신호가 "1"이 되면 검지.</v>
      </c>
      <c r="V1070" s="62" t="str">
        <f>IFERROR(VLOOKUP($B1070,'로템1,2단계-고장설명'!$B$4:$O$341,COLUMN()-16,FALSE),"")</f>
        <v>저전안 상태 (출입문 동작이 심하게 느려지거나 작동조차 안될 수 있음.)</v>
      </c>
      <c r="W1070" s="62" t="str">
        <f>IFERROR(VLOOKUP($B1070,'로템1,2단계-고장설명'!$B$4:$O$341,COLUMN()-16,FALSE),"")</f>
        <v>차량으로부터 인가되는 공급전원이 70Vdc 이하</v>
      </c>
      <c r="X1070" s="62" t="str">
        <f>IFERROR(VLOOKUP($B1070,'로템1,2단계-고장설명'!$B$4:$O$341,COLUMN()-16,FALSE),"")</f>
        <v>차량으로부터 인가되는 공급전원이 70Vdc 초과</v>
      </c>
      <c r="Y1070" s="62" t="str">
        <f>IFERROR(VLOOKUP($B1070,'로템1,2단계-고장설명'!$B$4:$O$341,COLUMN()-16,FALSE),"")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070" s="62" t="str">
        <f>IFERROR(VLOOKUP($B1070,'로템1,2단계-고장설명'!$B$4:$O$341,COLUMN()-16,FALSE),"")</f>
        <v/>
      </c>
      <c r="AA1070" s="62" t="str">
        <f>IFERROR(VLOOKUP($B1070,'로템1,2단계-고장설명'!$B$4:$O$341,COLUMN()-16,FALSE),"")</f>
        <v>1단계40량, 2단계48량</v>
      </c>
      <c r="AB1070" s="62" t="str">
        <f>IFERROR(VLOOKUP($B1070,'로템1,2단계-고장설명'!$B$4:$O$341,COLUMN()-16,FALSE),"")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070" s="62" t="str">
        <f>IFERROR(VLOOKUP($B1070,'로템1,2단계-고장설명'!$B$4:$O$341,COLUMN()-16,FALSE),"")</f>
        <v>2,3,4</v>
      </c>
      <c r="AD1070" s="62" t="str">
        <f>IFERROR(VLOOKUP($B1070,'로템1,2단계-고장설명'!$B$4:$O$341,COLUMN()-16,FALSE),"")</f>
        <v>Rotem</v>
      </c>
    </row>
    <row r="1071" spans="1:30" x14ac:dyDescent="0.4">
      <c r="A1071" s="60">
        <v>1069</v>
      </c>
      <c r="B1071" s="60">
        <v>507</v>
      </c>
      <c r="C1071" s="61" t="s">
        <v>16258</v>
      </c>
      <c r="D1071" s="60" t="s">
        <v>3660</v>
      </c>
      <c r="E1071" s="60">
        <v>4</v>
      </c>
      <c r="F1071" s="60" t="s">
        <v>12000</v>
      </c>
      <c r="G1071" s="60" t="s">
        <v>2837</v>
      </c>
      <c r="H1071" s="57"/>
      <c r="L1071" s="62">
        <v>1069</v>
      </c>
      <c r="M1071" s="140">
        <f t="shared" si="102"/>
        <v>507</v>
      </c>
      <c r="N1071" s="62">
        <f t="shared" si="103"/>
        <v>507</v>
      </c>
      <c r="O1071" s="62" t="str">
        <f t="shared" si="104"/>
        <v>DCU#4 3위(R2)-초기화 실패</v>
      </c>
      <c r="P1071" s="62" t="str">
        <f t="shared" si="105"/>
        <v>T1</v>
      </c>
      <c r="Q1071" s="62" t="str">
        <f t="shared" si="106"/>
        <v>C</v>
      </c>
      <c r="R1071" s="62" t="str">
        <f>IFERROR(VLOOKUP($B1071,'로템1,2단계-고장설명'!$B$4:$O$341,COLUMN()-16,FALSE),"")</f>
        <v>DCU-초기화 실패</v>
      </c>
      <c r="S1071" s="62" t="str">
        <f>IFERROR(VLOOKUP($B1071,'로템1,2단계-고장설명'!$B$4:$O$341,COLUMN()-16,FALSE),"")</f>
        <v>C</v>
      </c>
      <c r="T1071" s="62" t="str">
        <f t="shared" si="107"/>
        <v>DCU</v>
      </c>
      <c r="U1071" s="62" t="str">
        <f>IFERROR(VLOOKUP($B1071,'로템1,2단계-고장설명'!$B$4:$O$341,COLUMN()-16,FALSE),"")</f>
        <v>DCU의 RS485 데이터 중 DCU-TCMS SD TEXT4의 Bit5 "Calibration failure” 신호가 "1"이 되면 검지.</v>
      </c>
      <c r="V1071" s="62" t="str">
        <f>IFERROR(VLOOKUP($B1071,'로템1,2단계-고장설명'!$B$4:$O$341,COLUMN()-16,FALSE),"")</f>
        <v>초기화가 실패하여 정상적인 출임문 열림/닫힘이 불가능</v>
      </c>
      <c r="W1071" s="62" t="str">
        <f>IFERROR(VLOOKUP($B1071,'로템1,2단계-고장설명'!$B$4:$O$341,COLUMN()-16,FALSE),"")</f>
        <v>DCU 초기화 동작 중, 모터고장, 장애물 감지, 리미트 스위치 고장 등으로 인해 초기화를 완료하지 못하는 경우</v>
      </c>
      <c r="X1071" s="62" t="str">
        <f>IFERROR(VLOOKUP($B1071,'로템1,2단계-고장설명'!$B$4:$O$341,COLUMN()-16,FALSE),"")</f>
        <v>초기화 실패를 야기한 고장 코드를 확인하여 조치 후, 재 닫힘 명령을 주거나 DCU 전원 reset</v>
      </c>
      <c r="Y1071" s="62" t="str">
        <f>IFERROR(VLOOKUP($B1071,'로템1,2단계-고장설명'!$B$4:$O$341,COLUMN()-16,FALSE),"")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071" s="62" t="str">
        <f>IFERROR(VLOOKUP($B1071,'로템1,2단계-고장설명'!$B$4:$O$341,COLUMN()-16,FALSE),"")</f>
        <v/>
      </c>
      <c r="AA1071" s="62" t="str">
        <f>IFERROR(VLOOKUP($B1071,'로템1,2단계-고장설명'!$B$4:$O$341,COLUMN()-16,FALSE),"")</f>
        <v>1단계40량, 2단계48량</v>
      </c>
      <c r="AB1071" s="62" t="str">
        <f>IFERROR(VLOOKUP($B1071,'로템1,2단계-고장설명'!$B$4:$O$341,COLUMN()-16,FALSE),"")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071" s="62" t="str">
        <f>IFERROR(VLOOKUP($B1071,'로템1,2단계-고장설명'!$B$4:$O$341,COLUMN()-16,FALSE),"")</f>
        <v>2,3,4</v>
      </c>
      <c r="AD1071" s="62" t="str">
        <f>IFERROR(VLOOKUP($B1071,'로템1,2단계-고장설명'!$B$4:$O$341,COLUMN()-16,FALSE),"")</f>
        <v>Rotem</v>
      </c>
    </row>
    <row r="1072" spans="1:30" x14ac:dyDescent="0.4">
      <c r="A1072" s="60">
        <v>1070</v>
      </c>
      <c r="B1072" s="60">
        <v>508</v>
      </c>
      <c r="C1072" s="61" t="s">
        <v>16259</v>
      </c>
      <c r="D1072" s="60" t="s">
        <v>3660</v>
      </c>
      <c r="E1072" s="60">
        <v>4</v>
      </c>
      <c r="F1072" s="60" t="s">
        <v>12000</v>
      </c>
      <c r="G1072" s="60" t="s">
        <v>2821</v>
      </c>
      <c r="H1072" s="57"/>
      <c r="L1072" s="62">
        <v>1070</v>
      </c>
      <c r="M1072" s="140">
        <f t="shared" si="102"/>
        <v>508</v>
      </c>
      <c r="N1072" s="62">
        <f t="shared" si="103"/>
        <v>508</v>
      </c>
      <c r="O1072" s="62" t="str">
        <f t="shared" si="104"/>
        <v>DCU#4 3위(R2)-출입문 모터/인코더 고장</v>
      </c>
      <c r="P1072" s="62" t="str">
        <f t="shared" si="105"/>
        <v>T1</v>
      </c>
      <c r="Q1072" s="62" t="str">
        <f t="shared" si="106"/>
        <v>B</v>
      </c>
      <c r="R1072" s="62" t="str">
        <f>IFERROR(VLOOKUP($B1072,'로템1,2단계-고장설명'!$B$4:$O$341,COLUMN()-16,FALSE),"")</f>
        <v>DCU-출입문 모터/인코더 고장</v>
      </c>
      <c r="S1072" s="62" t="str">
        <f>IFERROR(VLOOKUP($B1072,'로템1,2단계-고장설명'!$B$4:$O$341,COLUMN()-16,FALSE),"")</f>
        <v>B</v>
      </c>
      <c r="T1072" s="62" t="str">
        <f t="shared" si="107"/>
        <v>DCU</v>
      </c>
      <c r="U1072" s="62" t="str">
        <f>IFERROR(VLOOKUP($B1072,'로템1,2단계-고장설명'!$B$4:$O$341,COLUMN()-16,FALSE),"")</f>
        <v>DCU의 RS485 데이터 중 DCU-TCMS SD TEXT4의 Bit4 "Motor / Encoder failure” 신호가 "1"이 되면 검지.</v>
      </c>
      <c r="V1072" s="62" t="str">
        <f>IFERROR(VLOOKUP($B1072,'로템1,2단계-고장설명'!$B$4:$O$341,COLUMN()-16,FALSE),"")</f>
        <v>출입문 정상동작 불가</v>
      </c>
      <c r="W1072" s="62" t="str">
        <f>IFERROR(VLOOKUP($B1072,'로템1,2단계-고장설명'!$B$4:$O$341,COLUMN()-16,FALSE),"")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072" s="62" t="str">
        <f>IFERROR(VLOOKUP($B1072,'로템1,2단계-고장설명'!$B$4:$O$341,COLUMN()-16,FALSE),"")</f>
        <v>모터/인코더 및 DCU가 정상상태이고, 전기적 연결상태가 정상</v>
      </c>
      <c r="Y1072" s="62" t="str">
        <f>IFERROR(VLOOKUP($B1072,'로템1,2단계-고장설명'!$B$4:$O$341,COLUMN()-16,FALSE),"")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072" s="62" t="str">
        <f>IFERROR(VLOOKUP($B1072,'로템1,2단계-고장설명'!$B$4:$O$341,COLUMN()-16,FALSE),"")</f>
        <v/>
      </c>
      <c r="AA1072" s="62" t="str">
        <f>IFERROR(VLOOKUP($B1072,'로템1,2단계-고장설명'!$B$4:$O$341,COLUMN()-16,FALSE),"")</f>
        <v>1단계40량, 2단계48량</v>
      </c>
      <c r="AB1072" s="62" t="str">
        <f>IFERROR(VLOOKUP($B1072,'로템1,2단계-고장설명'!$B$4:$O$341,COLUMN()-16,FALSE),"")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072" s="62" t="str">
        <f>IFERROR(VLOOKUP($B1072,'로템1,2단계-고장설명'!$B$4:$O$341,COLUMN()-16,FALSE),"")</f>
        <v>2,3,4</v>
      </c>
      <c r="AD1072" s="62" t="str">
        <f>IFERROR(VLOOKUP($B1072,'로템1,2단계-고장설명'!$B$4:$O$341,COLUMN()-16,FALSE),"")</f>
        <v>Rotem</v>
      </c>
    </row>
    <row r="1073" spans="1:30" x14ac:dyDescent="0.4">
      <c r="A1073" s="60">
        <v>1071</v>
      </c>
      <c r="B1073" s="60">
        <v>509</v>
      </c>
      <c r="C1073" s="61" t="s">
        <v>16260</v>
      </c>
      <c r="D1073" s="60" t="s">
        <v>3660</v>
      </c>
      <c r="E1073" s="60">
        <v>4</v>
      </c>
      <c r="F1073" s="60" t="s">
        <v>12000</v>
      </c>
      <c r="G1073" s="60" t="s">
        <v>2837</v>
      </c>
      <c r="H1073" s="57"/>
      <c r="L1073" s="62">
        <v>1071</v>
      </c>
      <c r="M1073" s="140">
        <f t="shared" si="102"/>
        <v>509</v>
      </c>
      <c r="N1073" s="62">
        <f t="shared" si="103"/>
        <v>509</v>
      </c>
      <c r="O1073" s="62" t="str">
        <f t="shared" si="104"/>
        <v>DCU#4 3위(R2)-출입문 잠김 리미트 스위치 고장</v>
      </c>
      <c r="P1073" s="62" t="str">
        <f t="shared" si="105"/>
        <v>T1</v>
      </c>
      <c r="Q1073" s="62" t="str">
        <f t="shared" si="106"/>
        <v>C</v>
      </c>
      <c r="R1073" s="62" t="str">
        <f>IFERROR(VLOOKUP($B1073,'로템1,2단계-고장설명'!$B$4:$O$341,COLUMN()-16,FALSE),"")</f>
        <v>DCU-출입문 잠김 리미트 스위치 고장</v>
      </c>
      <c r="S1073" s="62" t="str">
        <f>IFERROR(VLOOKUP($B1073,'로템1,2단계-고장설명'!$B$4:$O$341,COLUMN()-16,FALSE),"")</f>
        <v>C</v>
      </c>
      <c r="T1073" s="62" t="str">
        <f t="shared" si="107"/>
        <v>DCU</v>
      </c>
      <c r="U1073" s="62" t="str">
        <f>IFERROR(VLOOKUP($B1073,'로템1,2단계-고장설명'!$B$4:$O$341,COLUMN()-16,FALSE),"")</f>
        <v>DCU의 RS485 데이터 중 DCU-TCMS SD TEXT4의 Bit1 "DLS Failure” 신호가 "1"이 되면 검지.</v>
      </c>
      <c r="V1073" s="62" t="str">
        <f>IFERROR(VLOOKUP($B1073,'로템1,2단계-고장설명'!$B$4:$O$341,COLUMN()-16,FALSE),"")</f>
        <v>출입문 잠김 상태 확인 불가</v>
      </c>
      <c r="W1073" s="62" t="str">
        <f>IFERROR(VLOOKUP($B1073,'로템1,2단계-고장설명'!$B$4:$O$341,COLUMN()-16,FALSE),"")</f>
        <v>1) 출입문이 열림 상태에서 DLS가 작동되어 있는 경우
2) 출입문이 닫힘 상태에서 DLS가 작동되지 않은 경우</v>
      </c>
      <c r="X1073" s="62" t="str">
        <f>IFERROR(VLOOKUP($B1073,'로템1,2단계-고장설명'!$B$4:$O$341,COLUMN()-16,FALSE),"")</f>
        <v>전기적 결선상태가 양호하고, 출입문 열림 닫힘 시, DLS가 정상적으로 작동</v>
      </c>
      <c r="Y1073" s="62" t="str">
        <f>IFERROR(VLOOKUP($B1073,'로템1,2단계-고장설명'!$B$4:$O$341,COLUMN()-16,FALSE),"")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073" s="62" t="str">
        <f>IFERROR(VLOOKUP($B1073,'로템1,2단계-고장설명'!$B$4:$O$341,COLUMN()-16,FALSE),"")</f>
        <v/>
      </c>
      <c r="AA1073" s="62" t="str">
        <f>IFERROR(VLOOKUP($B1073,'로템1,2단계-고장설명'!$B$4:$O$341,COLUMN()-16,FALSE),"")</f>
        <v>1단계40량, 2단계48량</v>
      </c>
      <c r="AB1073" s="62" t="str">
        <f>IFERROR(VLOOKUP($B1073,'로템1,2단계-고장설명'!$B$4:$O$341,COLUMN()-16,FALSE),"")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073" s="62" t="str">
        <f>IFERROR(VLOOKUP($B1073,'로템1,2단계-고장설명'!$B$4:$O$341,COLUMN()-16,FALSE),"")</f>
        <v>2,3,4</v>
      </c>
      <c r="AD1073" s="62" t="str">
        <f>IFERROR(VLOOKUP($B1073,'로템1,2단계-고장설명'!$B$4:$O$341,COLUMN()-16,FALSE),"")</f>
        <v>Rotem</v>
      </c>
    </row>
    <row r="1074" spans="1:30" x14ac:dyDescent="0.4">
      <c r="A1074" s="60">
        <v>1072</v>
      </c>
      <c r="B1074" s="60">
        <v>510</v>
      </c>
      <c r="C1074" s="61" t="s">
        <v>16261</v>
      </c>
      <c r="D1074" s="60" t="s">
        <v>3660</v>
      </c>
      <c r="E1074" s="60">
        <v>4</v>
      </c>
      <c r="F1074" s="60" t="s">
        <v>12000</v>
      </c>
      <c r="G1074" s="60" t="s">
        <v>2837</v>
      </c>
      <c r="H1074" s="57"/>
      <c r="L1074" s="62">
        <v>1072</v>
      </c>
      <c r="M1074" s="140">
        <f t="shared" si="102"/>
        <v>510</v>
      </c>
      <c r="N1074" s="62">
        <f t="shared" si="103"/>
        <v>510</v>
      </c>
      <c r="O1074" s="62" t="str">
        <f t="shared" si="104"/>
        <v>DCU#4 3위(R2)-출입문 닫힘 리미트 스위치1 고장</v>
      </c>
      <c r="P1074" s="62" t="str">
        <f t="shared" si="105"/>
        <v>T1</v>
      </c>
      <c r="Q1074" s="62" t="str">
        <f t="shared" si="106"/>
        <v>C</v>
      </c>
      <c r="R1074" s="62" t="str">
        <f>IFERROR(VLOOKUP($B1074,'로템1,2단계-고장설명'!$B$4:$O$341,COLUMN()-16,FALSE),"")</f>
        <v>DCU-출입문 닫힘 리미트 스위치1 고장</v>
      </c>
      <c r="S1074" s="62" t="str">
        <f>IFERROR(VLOOKUP($B1074,'로템1,2단계-고장설명'!$B$4:$O$341,COLUMN()-16,FALSE),"")</f>
        <v>C</v>
      </c>
      <c r="T1074" s="62" t="str">
        <f t="shared" si="107"/>
        <v>DCU</v>
      </c>
      <c r="U1074" s="62" t="str">
        <f>IFERROR(VLOOKUP($B1074,'로템1,2단계-고장설명'!$B$4:$O$341,COLUMN()-16,FALSE),"")</f>
        <v>DCU의 RS485 데이터 중 DCU-TCMS SD TEXT4의 Bit3 "DCS1 Failure(Leftt)” 신호가 "1"이 되면 검지.</v>
      </c>
      <c r="V1074" s="62" t="str">
        <f>IFERROR(VLOOKUP($B1074,'로템1,2단계-고장설명'!$B$4:$O$341,COLUMN()-16,FALSE),"")</f>
        <v>출입문 왼쪽 판넬 닫힘 상태 확인 불가</v>
      </c>
      <c r="W1074" s="62" t="str">
        <f>IFERROR(VLOOKUP($B1074,'로템1,2단계-고장설명'!$B$4:$O$341,COLUMN()-16,FALSE),"")</f>
        <v>1) 출입문이 열림 상태에서 DCS1이 작동되어 있는 경우
2) 출입문이 닫힘 상태에서 DCS1이 작동되지 않은 경우</v>
      </c>
      <c r="X1074" s="62" t="str">
        <f>IFERROR(VLOOKUP($B1074,'로템1,2단계-고장설명'!$B$4:$O$341,COLUMN()-16,FALSE),"")</f>
        <v>전기적 결선상태가 양호하고, 출입문 열림 닫힘 시, DCS1이 정상적으로 작동</v>
      </c>
      <c r="Y1074" s="62" t="str">
        <f>IFERROR(VLOOKUP($B1074,'로템1,2단계-고장설명'!$B$4:$O$341,COLUMN()-16,FALSE),"")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074" s="62" t="str">
        <f>IFERROR(VLOOKUP($B1074,'로템1,2단계-고장설명'!$B$4:$O$341,COLUMN()-16,FALSE),"")</f>
        <v/>
      </c>
      <c r="AA1074" s="62" t="str">
        <f>IFERROR(VLOOKUP($B1074,'로템1,2단계-고장설명'!$B$4:$O$341,COLUMN()-16,FALSE),"")</f>
        <v>1단계40량, 2단계48량</v>
      </c>
      <c r="AB1074" s="62" t="str">
        <f>IFERROR(VLOOKUP($B1074,'로템1,2단계-고장설명'!$B$4:$O$341,COLUMN()-16,FALSE),"")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074" s="62" t="str">
        <f>IFERROR(VLOOKUP($B1074,'로템1,2단계-고장설명'!$B$4:$O$341,COLUMN()-16,FALSE),"")</f>
        <v>2,3,4</v>
      </c>
      <c r="AD1074" s="62" t="str">
        <f>IFERROR(VLOOKUP($B1074,'로템1,2단계-고장설명'!$B$4:$O$341,COLUMN()-16,FALSE),"")</f>
        <v>Rotem</v>
      </c>
    </row>
    <row r="1075" spans="1:30" x14ac:dyDescent="0.4">
      <c r="A1075" s="60">
        <v>1073</v>
      </c>
      <c r="B1075" s="60">
        <v>511</v>
      </c>
      <c r="C1075" s="61" t="s">
        <v>16262</v>
      </c>
      <c r="D1075" s="60" t="s">
        <v>3660</v>
      </c>
      <c r="E1075" s="60">
        <v>4</v>
      </c>
      <c r="F1075" s="60" t="s">
        <v>12000</v>
      </c>
      <c r="G1075" s="60" t="s">
        <v>2837</v>
      </c>
      <c r="H1075" s="57"/>
      <c r="L1075" s="62">
        <v>1073</v>
      </c>
      <c r="M1075" s="140">
        <f t="shared" si="102"/>
        <v>511</v>
      </c>
      <c r="N1075" s="62">
        <f t="shared" si="103"/>
        <v>511</v>
      </c>
      <c r="O1075" s="62" t="str">
        <f t="shared" si="104"/>
        <v>DCU#4 3위(R2)-출입문 닫힘 리미트 스위치2 고장</v>
      </c>
      <c r="P1075" s="62" t="str">
        <f t="shared" si="105"/>
        <v>T1</v>
      </c>
      <c r="Q1075" s="62" t="str">
        <f t="shared" si="106"/>
        <v>C</v>
      </c>
      <c r="R1075" s="62" t="str">
        <f>IFERROR(VLOOKUP($B1075,'로템1,2단계-고장설명'!$B$4:$O$341,COLUMN()-16,FALSE),"")</f>
        <v>DCU-출입문 닫힘 리미트 스위치2 고장</v>
      </c>
      <c r="S1075" s="62" t="str">
        <f>IFERROR(VLOOKUP($B1075,'로템1,2단계-고장설명'!$B$4:$O$341,COLUMN()-16,FALSE),"")</f>
        <v>C</v>
      </c>
      <c r="T1075" s="62" t="str">
        <f t="shared" si="107"/>
        <v>DCU</v>
      </c>
      <c r="U1075" s="62" t="str">
        <f>IFERROR(VLOOKUP($B1075,'로템1,2단계-고장설명'!$B$4:$O$341,COLUMN()-16,FALSE),"")</f>
        <v>DCU의 RS485 데이터 중 DCU-TCMS SD TEXT4의 Bit2 "DCS2 Failure(Right)” 신호가 "1"이 되면 검지.</v>
      </c>
      <c r="V1075" s="62" t="str">
        <f>IFERROR(VLOOKUP($B1075,'로템1,2단계-고장설명'!$B$4:$O$341,COLUMN()-16,FALSE),"")</f>
        <v>출입문 오른쪽 판넬 닫힘 상태 확인 불가</v>
      </c>
      <c r="W1075" s="62" t="str">
        <f>IFERROR(VLOOKUP($B1075,'로템1,2단계-고장설명'!$B$4:$O$341,COLUMN()-16,FALSE),"")</f>
        <v>1) 출입문이 열림 상태에서 DCS2가 작동되어 있는 경우
2) 출입문이 닫힘 상태에서 DCS2가 작동되지 않은 경우</v>
      </c>
      <c r="X1075" s="62" t="str">
        <f>IFERROR(VLOOKUP($B1075,'로템1,2단계-고장설명'!$B$4:$O$341,COLUMN()-16,FALSE),"")</f>
        <v>전기적 결선상태가 양호하고, 출입문 열림 닫힘 시, DCS2가 정상적으로 작동</v>
      </c>
      <c r="Y1075" s="62" t="str">
        <f>IFERROR(VLOOKUP($B1075,'로템1,2단계-고장설명'!$B$4:$O$341,COLUMN()-16,FALSE),"")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075" s="62" t="str">
        <f>IFERROR(VLOOKUP($B1075,'로템1,2단계-고장설명'!$B$4:$O$341,COLUMN()-16,FALSE),"")</f>
        <v/>
      </c>
      <c r="AA1075" s="62" t="str">
        <f>IFERROR(VLOOKUP($B1075,'로템1,2단계-고장설명'!$B$4:$O$341,COLUMN()-16,FALSE),"")</f>
        <v>1단계40량, 2단계48량</v>
      </c>
      <c r="AB1075" s="62" t="str">
        <f>IFERROR(VLOOKUP($B1075,'로템1,2단계-고장설명'!$B$4:$O$341,COLUMN()-16,FALSE),"")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075" s="62" t="str">
        <f>IFERROR(VLOOKUP($B1075,'로템1,2단계-고장설명'!$B$4:$O$341,COLUMN()-16,FALSE),"")</f>
        <v>2,3,4</v>
      </c>
      <c r="AD1075" s="62" t="str">
        <f>IFERROR(VLOOKUP($B1075,'로템1,2단계-고장설명'!$B$4:$O$341,COLUMN()-16,FALSE),"")</f>
        <v>Rotem</v>
      </c>
    </row>
    <row r="1076" spans="1:30" x14ac:dyDescent="0.4">
      <c r="A1076" s="60">
        <v>1074</v>
      </c>
      <c r="B1076" s="60">
        <v>512</v>
      </c>
      <c r="C1076" s="61" t="s">
        <v>16263</v>
      </c>
      <c r="D1076" s="60" t="s">
        <v>3660</v>
      </c>
      <c r="E1076" s="60">
        <v>4</v>
      </c>
      <c r="F1076" s="60" t="s">
        <v>12000</v>
      </c>
      <c r="G1076" s="60" t="s">
        <v>2837</v>
      </c>
      <c r="H1076" s="57"/>
      <c r="L1076" s="62">
        <v>1074</v>
      </c>
      <c r="M1076" s="140">
        <f t="shared" si="102"/>
        <v>512</v>
      </c>
      <c r="N1076" s="62">
        <f t="shared" si="103"/>
        <v>512</v>
      </c>
      <c r="O1076" s="62" t="str">
        <f t="shared" si="104"/>
        <v>DCU#4 3위(R2)-파라미터 로딩 실패</v>
      </c>
      <c r="P1076" s="62" t="str">
        <f t="shared" si="105"/>
        <v>T1</v>
      </c>
      <c r="Q1076" s="62" t="str">
        <f t="shared" si="106"/>
        <v>C</v>
      </c>
      <c r="R1076" s="62" t="str">
        <f>IFERROR(VLOOKUP($B1076,'로템1,2단계-고장설명'!$B$4:$O$341,COLUMN()-16,FALSE),"")</f>
        <v>DCU-파라미터 로딩 실패</v>
      </c>
      <c r="S1076" s="62" t="str">
        <f>IFERROR(VLOOKUP($B1076,'로템1,2단계-고장설명'!$B$4:$O$341,COLUMN()-16,FALSE),"")</f>
        <v>C</v>
      </c>
      <c r="T1076" s="62" t="str">
        <f t="shared" si="107"/>
        <v>DCU</v>
      </c>
      <c r="U1076" s="62" t="str">
        <f>IFERROR(VLOOKUP($B1076,'로템1,2단계-고장설명'!$B$4:$O$341,COLUMN()-16,FALSE),"")</f>
        <v>DCU의 RS485 데이터 중 DCU-TCMS SD TEXT4의 Bit6 "Paraneter error” 신호가 "1"이 되면 검지.</v>
      </c>
      <c r="V1076" s="62" t="str">
        <f>IFERROR(VLOOKUP($B1076,'로템1,2단계-고장설명'!$B$4:$O$341,COLUMN()-16,FALSE),"")</f>
        <v>Parameter error 현시 (출입문은 정상작동 가능)</v>
      </c>
      <c r="W1076" s="62" t="str">
        <f>IFERROR(VLOOKUP($B1076,'로템1,2단계-고장설명'!$B$4:$O$341,COLUMN()-16,FALSE),"")</f>
        <v>DCU 자체내의 EEPROM으로부터 parameter 데이터 로딩 실패</v>
      </c>
      <c r="X1076" s="62" t="str">
        <f>IFERROR(VLOOKUP($B1076,'로템1,2단계-고장설명'!$B$4:$O$341,COLUMN()-16,FALSE),"")</f>
        <v>DCU의 EEPROM에서 parameter 로딩 완료</v>
      </c>
      <c r="Y1076" s="62" t="str">
        <f>IFERROR(VLOOKUP($B1076,'로템1,2단계-고장설명'!$B$4:$O$341,COLUMN()-16,FALSE),"")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076" s="62" t="str">
        <f>IFERROR(VLOOKUP($B1076,'로템1,2단계-고장설명'!$B$4:$O$341,COLUMN()-16,FALSE),"")</f>
        <v/>
      </c>
      <c r="AA1076" s="62" t="str">
        <f>IFERROR(VLOOKUP($B1076,'로템1,2단계-고장설명'!$B$4:$O$341,COLUMN()-16,FALSE),"")</f>
        <v>1단계40량, 2단계48량</v>
      </c>
      <c r="AB1076" s="62" t="str">
        <f>IFERROR(VLOOKUP($B1076,'로템1,2단계-고장설명'!$B$4:$O$341,COLUMN()-16,FALSE),"")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076" s="62" t="str">
        <f>IFERROR(VLOOKUP($B1076,'로템1,2단계-고장설명'!$B$4:$O$341,COLUMN()-16,FALSE),"")</f>
        <v>2,3,4</v>
      </c>
      <c r="AD1076" s="62" t="str">
        <f>IFERROR(VLOOKUP($B1076,'로템1,2단계-고장설명'!$B$4:$O$341,COLUMN()-16,FALSE),"")</f>
        <v>Rotem</v>
      </c>
    </row>
    <row r="1077" spans="1:30" x14ac:dyDescent="0.4">
      <c r="A1077" s="60">
        <v>1075</v>
      </c>
      <c r="B1077" s="60">
        <v>513</v>
      </c>
      <c r="C1077" s="61" t="s">
        <v>16264</v>
      </c>
      <c r="D1077" s="60" t="s">
        <v>3660</v>
      </c>
      <c r="E1077" s="60">
        <v>4</v>
      </c>
      <c r="F1077" s="60" t="s">
        <v>12000</v>
      </c>
      <c r="G1077" s="60" t="s">
        <v>2837</v>
      </c>
      <c r="H1077" s="57"/>
      <c r="L1077" s="62">
        <v>1075</v>
      </c>
      <c r="M1077" s="140">
        <f t="shared" si="102"/>
        <v>513</v>
      </c>
      <c r="N1077" s="62">
        <f t="shared" si="103"/>
        <v>513</v>
      </c>
      <c r="O1077" s="62" t="str">
        <f t="shared" si="104"/>
        <v>DCU#4 3위(R2)-모듈 상태체크 에러</v>
      </c>
      <c r="P1077" s="62" t="str">
        <f t="shared" si="105"/>
        <v>T1</v>
      </c>
      <c r="Q1077" s="62" t="str">
        <f t="shared" si="106"/>
        <v>C</v>
      </c>
      <c r="R1077" s="62" t="str">
        <f>IFERROR(VLOOKUP($B1077,'로템1,2단계-고장설명'!$B$4:$O$341,COLUMN()-16,FALSE),"")</f>
        <v>DCU-모듈 상태체크 에러</v>
      </c>
      <c r="S1077" s="62" t="str">
        <f>IFERROR(VLOOKUP($B1077,'로템1,2단계-고장설명'!$B$4:$O$341,COLUMN()-16,FALSE),"")</f>
        <v>C</v>
      </c>
      <c r="T1077" s="62" t="str">
        <f t="shared" si="107"/>
        <v>DCU</v>
      </c>
      <c r="U1077" s="62" t="str">
        <f>IFERROR(VLOOKUP($B1077,'로템1,2단계-고장설명'!$B$4:$O$341,COLUMN()-16,FALSE),"")</f>
        <v>DCU의 RS485 데이터 중 DCU-TCMS SD TEXT5의 Bit1 "Module check error” 신호가 "1"이 되면 검지.</v>
      </c>
      <c r="V1077" s="62" t="str">
        <f>IFERROR(VLOOKUP($B1077,'로템1,2단계-고장설명'!$B$4:$O$341,COLUMN()-16,FALSE),"")</f>
        <v>Module check error 현시 (출입문은 정상작동 가능)</v>
      </c>
      <c r="W1077" s="62" t="str">
        <f>IFERROR(VLOOKUP($B1077,'로템1,2단계-고장설명'!$B$4:$O$341,COLUMN()-16,FALSE),"")</f>
        <v>2중계 DCU의 ‘A’ 모듈과 ‘B’ 모듈 간, 상태체크 기능에 이상이 생긴 경우 고장 발생.</v>
      </c>
      <c r="X1077" s="62" t="str">
        <f>IFERROR(VLOOKUP($B1077,'로템1,2단계-고장설명'!$B$4:$O$341,COLUMN()-16,FALSE),"")</f>
        <v>DCU의 'A'모듈과 'B'모듈 간, 상태체크 정상</v>
      </c>
      <c r="Y1077" s="62" t="str">
        <f>IFERROR(VLOOKUP($B1077,'로템1,2단계-고장설명'!$B$4:$O$341,COLUMN()-16,FALSE),"")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077" s="62" t="str">
        <f>IFERROR(VLOOKUP($B1077,'로템1,2단계-고장설명'!$B$4:$O$341,COLUMN()-16,FALSE),"")</f>
        <v/>
      </c>
      <c r="AA1077" s="62" t="str">
        <f>IFERROR(VLOOKUP($B1077,'로템1,2단계-고장설명'!$B$4:$O$341,COLUMN()-16,FALSE),"")</f>
        <v>1단계40량, 2단계48량</v>
      </c>
      <c r="AB1077" s="62" t="str">
        <f>IFERROR(VLOOKUP($B1077,'로템1,2단계-고장설명'!$B$4:$O$341,COLUMN()-16,FALSE),"")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077" s="62" t="str">
        <f>IFERROR(VLOOKUP($B1077,'로템1,2단계-고장설명'!$B$4:$O$341,COLUMN()-16,FALSE),"")</f>
        <v>2,3,4</v>
      </c>
      <c r="AD1077" s="62" t="str">
        <f>IFERROR(VLOOKUP($B1077,'로템1,2단계-고장설명'!$B$4:$O$341,COLUMN()-16,FALSE),"")</f>
        <v>Rotem</v>
      </c>
    </row>
    <row r="1078" spans="1:30" x14ac:dyDescent="0.4">
      <c r="A1078" s="60">
        <v>1076</v>
      </c>
      <c r="B1078" s="60">
        <v>514</v>
      </c>
      <c r="C1078" s="61" t="s">
        <v>16265</v>
      </c>
      <c r="D1078" s="60" t="s">
        <v>3660</v>
      </c>
      <c r="E1078" s="60">
        <v>4</v>
      </c>
      <c r="F1078" s="60" t="s">
        <v>12000</v>
      </c>
      <c r="G1078" s="60" t="s">
        <v>2837</v>
      </c>
      <c r="H1078" s="57"/>
      <c r="L1078" s="62">
        <v>1076</v>
      </c>
      <c r="M1078" s="140">
        <f t="shared" si="102"/>
        <v>514</v>
      </c>
      <c r="N1078" s="62">
        <f t="shared" si="103"/>
        <v>514</v>
      </c>
      <c r="O1078" s="62" t="str">
        <f t="shared" si="104"/>
        <v>DCU#4 3위(R2)-출입문 닫힘 시간 초과</v>
      </c>
      <c r="P1078" s="62" t="str">
        <f t="shared" si="105"/>
        <v>T1</v>
      </c>
      <c r="Q1078" s="62" t="str">
        <f t="shared" si="106"/>
        <v>C</v>
      </c>
      <c r="R1078" s="62" t="str">
        <f>IFERROR(VLOOKUP($B1078,'로템1,2단계-고장설명'!$B$4:$O$341,COLUMN()-16,FALSE),"")</f>
        <v>DCU-출입문 닫힘시간 초과</v>
      </c>
      <c r="S1078" s="62" t="str">
        <f>IFERROR(VLOOKUP($B1078,'로템1,2단계-고장설명'!$B$4:$O$341,COLUMN()-16,FALSE),"")</f>
        <v>C</v>
      </c>
      <c r="T1078" s="62" t="str">
        <f t="shared" si="107"/>
        <v>DCU</v>
      </c>
      <c r="U1078" s="62" t="str">
        <f>IFERROR(VLOOKUP($B1078,'로템1,2단계-고장설명'!$B$4:$O$341,COLUMN()-16,FALSE),"")</f>
        <v>DCU의 RS485 데이터 중 DCU-TCMS SD TEXT5의 Bit2 "Close time out” 신호가 "1"이 되면 검지.</v>
      </c>
      <c r="V1078" s="62" t="str">
        <f>IFERROR(VLOOKUP($B1078,'로템1,2단계-고장설명'!$B$4:$O$341,COLUMN()-16,FALSE),"")</f>
        <v>Close time out 현시 (출입문은 정상작동 가능)</v>
      </c>
      <c r="W1078" s="62" t="str">
        <f>IFERROR(VLOOKUP($B1078,'로템1,2단계-고장설명'!$B$4:$O$341,COLUMN()-16,FALSE),"")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078" s="62" t="str">
        <f>IFERROR(VLOOKUP($B1078,'로템1,2단계-고장설명'!$B$4:$O$341,COLUMN()-16,FALSE),"")</f>
        <v>출입문이 7초 이내에 닫힘 완료</v>
      </c>
      <c r="Y1078" s="62" t="str">
        <f>IFERROR(VLOOKUP($B1078,'로템1,2단계-고장설명'!$B$4:$O$341,COLUMN()-16,FALSE),"")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078" s="62" t="str">
        <f>IFERROR(VLOOKUP($B1078,'로템1,2단계-고장설명'!$B$4:$O$341,COLUMN()-16,FALSE),"")</f>
        <v/>
      </c>
      <c r="AA1078" s="62" t="str">
        <f>IFERROR(VLOOKUP($B1078,'로템1,2단계-고장설명'!$B$4:$O$341,COLUMN()-16,FALSE),"")</f>
        <v>1단계40량, 2단계48량</v>
      </c>
      <c r="AB1078" s="62" t="str">
        <f>IFERROR(VLOOKUP($B1078,'로템1,2단계-고장설명'!$B$4:$O$341,COLUMN()-16,FALSE),"")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078" s="62" t="str">
        <f>IFERROR(VLOOKUP($B1078,'로템1,2단계-고장설명'!$B$4:$O$341,COLUMN()-16,FALSE),"")</f>
        <v>2,3,4</v>
      </c>
      <c r="AD1078" s="62" t="str">
        <f>IFERROR(VLOOKUP($B1078,'로템1,2단계-고장설명'!$B$4:$O$341,COLUMN()-16,FALSE),"")</f>
        <v>Rotem</v>
      </c>
    </row>
    <row r="1079" spans="1:30" x14ac:dyDescent="0.4">
      <c r="A1079" s="60">
        <v>1077</v>
      </c>
      <c r="B1079" s="60">
        <v>515</v>
      </c>
      <c r="C1079" s="61" t="s">
        <v>16266</v>
      </c>
      <c r="D1079" s="60" t="s">
        <v>3660</v>
      </c>
      <c r="E1079" s="60">
        <v>4</v>
      </c>
      <c r="F1079" s="60" t="s">
        <v>12000</v>
      </c>
      <c r="G1079" s="60" t="s">
        <v>2837</v>
      </c>
      <c r="H1079" s="57"/>
      <c r="L1079" s="62">
        <v>1077</v>
      </c>
      <c r="M1079" s="140">
        <f t="shared" si="102"/>
        <v>515</v>
      </c>
      <c r="N1079" s="62">
        <f t="shared" si="103"/>
        <v>515</v>
      </c>
      <c r="O1079" s="62" t="str">
        <f t="shared" si="104"/>
        <v>DCU#4 3위(R2)-출입문 열림 시간 초과</v>
      </c>
      <c r="P1079" s="62" t="str">
        <f t="shared" si="105"/>
        <v>T1</v>
      </c>
      <c r="Q1079" s="62" t="str">
        <f t="shared" si="106"/>
        <v>C</v>
      </c>
      <c r="R1079" s="62" t="str">
        <f>IFERROR(VLOOKUP($B1079,'로템1,2단계-고장설명'!$B$4:$O$341,COLUMN()-16,FALSE),"")</f>
        <v>DCU-출입문 열림시간 초과</v>
      </c>
      <c r="S1079" s="62" t="str">
        <f>IFERROR(VLOOKUP($B1079,'로템1,2단계-고장설명'!$B$4:$O$341,COLUMN()-16,FALSE),"")</f>
        <v>C</v>
      </c>
      <c r="T1079" s="62" t="str">
        <f t="shared" si="107"/>
        <v>DCU</v>
      </c>
      <c r="U1079" s="62" t="str">
        <f>IFERROR(VLOOKUP($B1079,'로템1,2단계-고장설명'!$B$4:$O$341,COLUMN()-16,FALSE),"")</f>
        <v>DCU의 RS485 데이터 중 DCU-TCMS SD TEXT5의 Bit3 "Open time out” 신호가 "1"이 되면 검지.</v>
      </c>
      <c r="V1079" s="62" t="str">
        <f>IFERROR(VLOOKUP($B1079,'로템1,2단계-고장설명'!$B$4:$O$341,COLUMN()-16,FALSE),"")</f>
        <v>Close time out 현시 (출입문은 정상작동 가능)</v>
      </c>
      <c r="W1079" s="62" t="str">
        <f>IFERROR(VLOOKUP($B1079,'로템1,2단계-고장설명'!$B$4:$O$341,COLUMN()-16,FALSE),"")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079" s="62" t="str">
        <f>IFERROR(VLOOKUP($B1079,'로템1,2단계-고장설명'!$B$4:$O$341,COLUMN()-16,FALSE),"")</f>
        <v>출입문이 6초 이내에 열림 완료</v>
      </c>
      <c r="Y1079" s="62" t="str">
        <f>IFERROR(VLOOKUP($B1079,'로템1,2단계-고장설명'!$B$4:$O$341,COLUMN()-16,FALSE),"")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079" s="62" t="str">
        <f>IFERROR(VLOOKUP($B1079,'로템1,2단계-고장설명'!$B$4:$O$341,COLUMN()-16,FALSE),"")</f>
        <v/>
      </c>
      <c r="AA1079" s="62" t="str">
        <f>IFERROR(VLOOKUP($B1079,'로템1,2단계-고장설명'!$B$4:$O$341,COLUMN()-16,FALSE),"")</f>
        <v>1단계40량, 2단계48량</v>
      </c>
      <c r="AB1079" s="62" t="str">
        <f>IFERROR(VLOOKUP($B1079,'로템1,2단계-고장설명'!$B$4:$O$341,COLUMN()-16,FALSE),"")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079" s="62" t="str">
        <f>IFERROR(VLOOKUP($B1079,'로템1,2단계-고장설명'!$B$4:$O$341,COLUMN()-16,FALSE),"")</f>
        <v>2,3,4</v>
      </c>
      <c r="AD1079" s="62" t="str">
        <f>IFERROR(VLOOKUP($B1079,'로템1,2단계-고장설명'!$B$4:$O$341,COLUMN()-16,FALSE),"")</f>
        <v>Rotem</v>
      </c>
    </row>
    <row r="1080" spans="1:30" x14ac:dyDescent="0.4">
      <c r="A1080" s="60">
        <v>1078</v>
      </c>
      <c r="B1080" s="60">
        <v>516</v>
      </c>
      <c r="C1080" s="61" t="s">
        <v>16267</v>
      </c>
      <c r="D1080" s="60" t="s">
        <v>3660</v>
      </c>
      <c r="E1080" s="60">
        <v>4</v>
      </c>
      <c r="F1080" s="60" t="s">
        <v>12000</v>
      </c>
      <c r="G1080" s="60" t="s">
        <v>2837</v>
      </c>
      <c r="H1080" s="57"/>
      <c r="L1080" s="62">
        <v>1078</v>
      </c>
      <c r="M1080" s="140">
        <f t="shared" si="102"/>
        <v>516</v>
      </c>
      <c r="N1080" s="62">
        <f t="shared" si="103"/>
        <v>516</v>
      </c>
      <c r="O1080" s="62" t="str">
        <f t="shared" si="104"/>
        <v>DCU#4 3위(R2)-출입문 장애물로 인한 닫힘 실패</v>
      </c>
      <c r="P1080" s="62" t="str">
        <f t="shared" si="105"/>
        <v>T1</v>
      </c>
      <c r="Q1080" s="62" t="str">
        <f t="shared" si="106"/>
        <v>C</v>
      </c>
      <c r="R1080" s="62" t="str">
        <f>IFERROR(VLOOKUP($B1080,'로템1,2단계-고장설명'!$B$4:$O$341,COLUMN()-16,FALSE),"")</f>
        <v>DCU-출입문 장애물로 인한 닫힘 실패</v>
      </c>
      <c r="S1080" s="62" t="str">
        <f>IFERROR(VLOOKUP($B1080,'로템1,2단계-고장설명'!$B$4:$O$341,COLUMN()-16,FALSE),"")</f>
        <v>C</v>
      </c>
      <c r="T1080" s="62" t="str">
        <f t="shared" si="107"/>
        <v>DCU</v>
      </c>
      <c r="U1080" s="62" t="str">
        <f>IFERROR(VLOOKUP($B1080,'로템1,2단계-고장설명'!$B$4:$O$341,COLUMN()-16,FALSE),"")</f>
        <v>DCU의 RS485 데이터 중 DCU-TCMS SD TEXT5의 Bit4 "Close failure due to obstacle” 신호가 "1"이 되면 검지.</v>
      </c>
      <c r="V1080" s="62" t="str">
        <f>IFERROR(VLOOKUP($B1080,'로템1,2단계-고장설명'!$B$4:$O$341,COLUMN()-16,FALSE),"")</f>
        <v>3회 재열림 및 재닫힘을 시도한 후, 출입문 완전 열림상태로 대기</v>
      </c>
      <c r="W1080" s="62" t="str">
        <f>IFERROR(VLOOKUP($B1080,'로템1,2단계-고장설명'!$B$4:$O$341,COLUMN()-16,FALSE),"")</f>
        <v>도어 닫힘 중 3회 장애물 감지로 인해 닫힘 완료 실패(물리적 장애물, 기구 부품 불량, DCU 불량)</v>
      </c>
      <c r="X1080" s="62" t="str">
        <f>IFERROR(VLOOKUP($B1080,'로템1,2단계-고장설명'!$B$4:$O$341,COLUMN()-16,FALSE),"")</f>
        <v>출입문 닫힘 시, 장애물 감지 없이 닫힘 완료</v>
      </c>
      <c r="Y1080" s="62" t="str">
        <f>IFERROR(VLOOKUP($B1080,'로템1,2단계-고장설명'!$B$4:$O$341,COLUMN()-16,FALSE),"")</f>
        <v>1) 출입문 구동부, 바닥면, 포켓 또는 개구부 사이에 이물질이 끼어 있는지 확인하여 조치한다.
2) 위 조치 후에도 문제가 지속될 경우, DCU를 교체한다.</v>
      </c>
      <c r="Z1080" s="62" t="str">
        <f>IFERROR(VLOOKUP($B1080,'로템1,2단계-고장설명'!$B$4:$O$341,COLUMN()-16,FALSE),"")</f>
        <v/>
      </c>
      <c r="AA1080" s="62" t="str">
        <f>IFERROR(VLOOKUP($B1080,'로템1,2단계-고장설명'!$B$4:$O$341,COLUMN()-16,FALSE),"")</f>
        <v>1단계40량, 2단계48량</v>
      </c>
      <c r="AB1080" s="62" t="str">
        <f>IFERROR(VLOOKUP($B1080,'로템1,2단계-고장설명'!$B$4:$O$341,COLUMN()-16,FALSE),"")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080" s="62" t="str">
        <f>IFERROR(VLOOKUP($B1080,'로템1,2단계-고장설명'!$B$4:$O$341,COLUMN()-16,FALSE),"")</f>
        <v>2,3,4</v>
      </c>
      <c r="AD1080" s="62" t="str">
        <f>IFERROR(VLOOKUP($B1080,'로템1,2단계-고장설명'!$B$4:$O$341,COLUMN()-16,FALSE),"")</f>
        <v>Rotem</v>
      </c>
    </row>
    <row r="1081" spans="1:30" x14ac:dyDescent="0.4">
      <c r="A1081" s="60">
        <v>1079</v>
      </c>
      <c r="B1081" s="60">
        <v>517</v>
      </c>
      <c r="C1081" s="61" t="s">
        <v>16268</v>
      </c>
      <c r="D1081" s="60" t="s">
        <v>3660</v>
      </c>
      <c r="E1081" s="60">
        <v>4</v>
      </c>
      <c r="F1081" s="60" t="s">
        <v>12000</v>
      </c>
      <c r="G1081" s="60" t="s">
        <v>2837</v>
      </c>
      <c r="H1081" s="57"/>
      <c r="L1081" s="62">
        <v>1079</v>
      </c>
      <c r="M1081" s="140">
        <f t="shared" si="102"/>
        <v>517</v>
      </c>
      <c r="N1081" s="62">
        <f t="shared" si="103"/>
        <v>517</v>
      </c>
      <c r="O1081" s="62" t="str">
        <f t="shared" si="104"/>
        <v>DCU#4 3위(R2)-출입문 장애물로 인한 열림 실패</v>
      </c>
      <c r="P1081" s="62" t="str">
        <f t="shared" si="105"/>
        <v>T1</v>
      </c>
      <c r="Q1081" s="62" t="str">
        <f t="shared" si="106"/>
        <v>C</v>
      </c>
      <c r="R1081" s="62" t="str">
        <f>IFERROR(VLOOKUP($B1081,'로템1,2단계-고장설명'!$B$4:$O$341,COLUMN()-16,FALSE),"")</f>
        <v>DCU-출입문 장애물로 인한 열림 실패</v>
      </c>
      <c r="S1081" s="62" t="str">
        <f>IFERROR(VLOOKUP($B1081,'로템1,2단계-고장설명'!$B$4:$O$341,COLUMN()-16,FALSE),"")</f>
        <v>C</v>
      </c>
      <c r="T1081" s="62" t="str">
        <f t="shared" si="107"/>
        <v>DCU</v>
      </c>
      <c r="U1081" s="62" t="str">
        <f>IFERROR(VLOOKUP($B1081,'로템1,2단계-고장설명'!$B$4:$O$341,COLUMN()-16,FALSE),"")</f>
        <v>DCU의 RS485 데이터 중 DCU-TCMS SD TEXT5의 Bit4 "Open failure due to obstacle” 신호가 "1"이 되면 검지.</v>
      </c>
      <c r="V1081" s="62" t="str">
        <f>IFERROR(VLOOKUP($B1081,'로템1,2단계-고장설명'!$B$4:$O$341,COLUMN()-16,FALSE),"")</f>
        <v>3회 재닫힘 및 재열림을 시도한 후, 출입문 완전 닫힘상태로 대기</v>
      </c>
      <c r="W1081" s="62" t="str">
        <f>IFERROR(VLOOKUP($B1081,'로템1,2단계-고장설명'!$B$4:$O$341,COLUMN()-16,FALSE),"")</f>
        <v>도어 열림 중 3회 장애물 감지로 인해 열림 완료 실패(물리적 장애물, 기구 부품 불량, DCU 불량)</v>
      </c>
      <c r="X1081" s="62" t="str">
        <f>IFERROR(VLOOKUP($B1081,'로템1,2단계-고장설명'!$B$4:$O$341,COLUMN()-16,FALSE),"")</f>
        <v>출입문 열림 시, 장애물 감지 없이 열림 완료</v>
      </c>
      <c r="Y1081" s="62" t="str">
        <f>IFERROR(VLOOKUP($B1081,'로템1,2단계-고장설명'!$B$4:$O$341,COLUMN()-16,FALSE),"")</f>
        <v>1) 출입문 구동부, 바닥면, 포켓 또는 개구부 사이에 이물질이 끼어 있는지 확인하여 조치한다.
2) 위 조치 후에도 문제가 지속될 경우, DCU를 교체한다.</v>
      </c>
      <c r="Z1081" s="62" t="str">
        <f>IFERROR(VLOOKUP($B1081,'로템1,2단계-고장설명'!$B$4:$O$341,COLUMN()-16,FALSE),"")</f>
        <v/>
      </c>
      <c r="AA1081" s="62" t="str">
        <f>IFERROR(VLOOKUP($B1081,'로템1,2단계-고장설명'!$B$4:$O$341,COLUMN()-16,FALSE),"")</f>
        <v>1단계40량, 2단계48량</v>
      </c>
      <c r="AB1081" s="62" t="str">
        <f>IFERROR(VLOOKUP($B1081,'로템1,2단계-고장설명'!$B$4:$O$341,COLUMN()-16,FALSE),"")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081" s="62" t="str">
        <f>IFERROR(VLOOKUP($B1081,'로템1,2단계-고장설명'!$B$4:$O$341,COLUMN()-16,FALSE),"")</f>
        <v>2,3,4</v>
      </c>
      <c r="AD1081" s="62" t="str">
        <f>IFERROR(VLOOKUP($B1081,'로템1,2단계-고장설명'!$B$4:$O$341,COLUMN()-16,FALSE),"")</f>
        <v>Rotem</v>
      </c>
    </row>
    <row r="1082" spans="1:30" x14ac:dyDescent="0.4">
      <c r="A1082" s="60">
        <v>1080</v>
      </c>
      <c r="B1082" s="60">
        <v>500</v>
      </c>
      <c r="C1082" s="61" t="s">
        <v>3929</v>
      </c>
      <c r="D1082" s="60" t="s">
        <v>3660</v>
      </c>
      <c r="E1082" s="60">
        <v>4</v>
      </c>
      <c r="F1082" s="60" t="s">
        <v>12000</v>
      </c>
      <c r="G1082" s="60" t="s">
        <v>2837</v>
      </c>
      <c r="H1082" s="57"/>
      <c r="L1082" s="62">
        <v>1080</v>
      </c>
      <c r="M1082" s="140">
        <f t="shared" si="102"/>
        <v>500</v>
      </c>
      <c r="N1082" s="62">
        <f t="shared" si="103"/>
        <v>500</v>
      </c>
      <c r="O1082" s="62" t="str">
        <f t="shared" si="104"/>
        <v>DCU#4 5위(R3) 통신고장</v>
      </c>
      <c r="P1082" s="62" t="str">
        <f t="shared" si="105"/>
        <v>T1</v>
      </c>
      <c r="Q1082" s="62" t="str">
        <f t="shared" si="106"/>
        <v>C</v>
      </c>
      <c r="R1082" s="62" t="str">
        <f>IFERROR(VLOOKUP($B1082,'로템1,2단계-고장설명'!$B$4:$O$341,COLUMN()-16,FALSE),"")</f>
        <v>DCU 통신고장</v>
      </c>
      <c r="S1082" s="62" t="str">
        <f>IFERROR(VLOOKUP($B1082,'로템1,2단계-고장설명'!$B$4:$O$341,COLUMN()-16,FALSE),"")</f>
        <v>C</v>
      </c>
      <c r="T1082" s="62" t="str">
        <f t="shared" si="107"/>
        <v>DCU</v>
      </c>
      <c r="U1082" s="62" t="str">
        <f>IFERROR(VLOOKUP($B1082,'로템1,2단계-고장설명'!$B$4:$O$341,COLUMN()-16,FALSE),"")</f>
        <v>DCU와 TCMS간 RS485 통신고장이 검지되면 발생.</v>
      </c>
      <c r="V1082" s="62" t="str">
        <f>IFERROR(VLOOKUP($B1082,'로템1,2단계-고장설명'!$B$4:$O$341,COLUMN()-16,FALSE),"")</f>
        <v>정상적으로 출입문을 취급했음에도 불구하고, 화면상 출입문의 개폐 상태 등의 변화가 없음.</v>
      </c>
      <c r="W1082" s="62" t="str">
        <f>IFERROR(VLOOKUP($B1082,'로템1,2단계-고장설명'!$B$4:$O$341,COLUMN()-16,FALSE),"")</f>
        <v>1) DCU 전원 CB OFF
2) 통신연결 불량
3) 해당 DCU가 검수요원에 의해 firmware 업데이트 중인 경우</v>
      </c>
      <c r="X1082" s="62" t="str">
        <f>IFERROR(VLOOKUP($B1082,'로템1,2단계-고장설명'!$B$4:$O$341,COLUMN()-16,FALSE),"")</f>
        <v>해당차량의 DCU 및 CU/TU 의 전원이 정상상태이고, 통신라인 연결상태가 정상</v>
      </c>
      <c r="Y1082" s="62" t="str">
        <f>IFERROR(VLOOKUP($B1082,'로템1,2단계-고장설명'!$B$4:$O$341,COLUMN()-16,FALSE),"")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082" s="62" t="str">
        <f>IFERROR(VLOOKUP($B1082,'로템1,2단계-고장설명'!$B$4:$O$341,COLUMN()-16,FALSE),"")</f>
        <v/>
      </c>
      <c r="AA1082" s="62" t="str">
        <f>IFERROR(VLOOKUP($B1082,'로템1,2단계-고장설명'!$B$4:$O$341,COLUMN()-16,FALSE),"")</f>
        <v>1단계40량, 2단계48량</v>
      </c>
      <c r="AB1082" s="62" t="str">
        <f>IFERROR(VLOOKUP($B1082,'로템1,2단계-고장설명'!$B$4:$O$341,COLUMN()-16,FALSE),"")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082" s="62" t="str">
        <f>IFERROR(VLOOKUP($B1082,'로템1,2단계-고장설명'!$B$4:$O$341,COLUMN()-16,FALSE),"")</f>
        <v>2,3,4</v>
      </c>
      <c r="AD1082" s="62" t="str">
        <f>IFERROR(VLOOKUP($B1082,'로템1,2단계-고장설명'!$B$4:$O$341,COLUMN()-16,FALSE),"")</f>
        <v>Rotem</v>
      </c>
    </row>
    <row r="1083" spans="1:30" x14ac:dyDescent="0.4">
      <c r="A1083" s="60">
        <v>1081</v>
      </c>
      <c r="B1083" s="60">
        <v>501</v>
      </c>
      <c r="C1083" s="61" t="s">
        <v>16269</v>
      </c>
      <c r="D1083" s="60" t="s">
        <v>3660</v>
      </c>
      <c r="E1083" s="60">
        <v>4</v>
      </c>
      <c r="F1083" s="60" t="s">
        <v>12000</v>
      </c>
      <c r="G1083" s="60" t="s">
        <v>3034</v>
      </c>
      <c r="H1083" s="57"/>
      <c r="L1083" s="62">
        <v>1081</v>
      </c>
      <c r="M1083" s="140">
        <f t="shared" si="102"/>
        <v>501</v>
      </c>
      <c r="N1083" s="62">
        <f t="shared" si="103"/>
        <v>501</v>
      </c>
      <c r="O1083" s="62" t="str">
        <f t="shared" si="104"/>
        <v>DCU#4 5위(R3)-출입문 차단</v>
      </c>
      <c r="P1083" s="62" t="str">
        <f t="shared" si="105"/>
        <v>T1</v>
      </c>
      <c r="Q1083" s="62" t="str">
        <f t="shared" si="106"/>
        <v>W</v>
      </c>
      <c r="R1083" s="62" t="str">
        <f>IFERROR(VLOOKUP($B1083,'로템1,2단계-고장설명'!$B$4:$O$341,COLUMN()-16,FALSE),"")</f>
        <v/>
      </c>
      <c r="S1083" s="62" t="str">
        <f>IFERROR(VLOOKUP($B1083,'로템1,2단계-고장설명'!$B$4:$O$341,COLUMN()-16,FALSE),"")</f>
        <v/>
      </c>
      <c r="T1083" s="62" t="str">
        <f t="shared" si="107"/>
        <v>DCU</v>
      </c>
      <c r="U1083" s="62" t="str">
        <f>IFERROR(VLOOKUP($B1083,'로템1,2단계-고장설명'!$B$4:$O$341,COLUMN()-16,FALSE),"")</f>
        <v/>
      </c>
      <c r="V1083" s="62" t="str">
        <f>IFERROR(VLOOKUP($B1083,'로템1,2단계-고장설명'!$B$4:$O$341,COLUMN()-16,FALSE),"")</f>
        <v/>
      </c>
      <c r="W1083" s="62" t="str">
        <f>IFERROR(VLOOKUP($B1083,'로템1,2단계-고장설명'!$B$4:$O$341,COLUMN()-16,FALSE),"")</f>
        <v/>
      </c>
      <c r="X1083" s="62" t="str">
        <f>IFERROR(VLOOKUP($B1083,'로템1,2단계-고장설명'!$B$4:$O$341,COLUMN()-16,FALSE),"")</f>
        <v/>
      </c>
      <c r="Y1083" s="62" t="str">
        <f>IFERROR(VLOOKUP($B1083,'로템1,2단계-고장설명'!$B$4:$O$341,COLUMN()-16,FALSE),"")</f>
        <v/>
      </c>
      <c r="Z1083" s="62" t="str">
        <f>IFERROR(VLOOKUP($B1083,'로템1,2단계-고장설명'!$B$4:$O$341,COLUMN()-16,FALSE),"")</f>
        <v/>
      </c>
      <c r="AA1083" s="62" t="str">
        <f>IFERROR(VLOOKUP($B1083,'로템1,2단계-고장설명'!$B$4:$O$341,COLUMN()-16,FALSE),"")</f>
        <v/>
      </c>
      <c r="AB1083" s="62" t="str">
        <f>IFERROR(VLOOKUP($B1083,'로템1,2단계-고장설명'!$B$4:$O$341,COLUMN()-16,FALSE),"")</f>
        <v/>
      </c>
      <c r="AC1083" s="62" t="str">
        <f>IFERROR(VLOOKUP($B1083,'로템1,2단계-고장설명'!$B$4:$O$341,COLUMN()-16,FALSE),"")</f>
        <v/>
      </c>
      <c r="AD1083" s="62" t="str">
        <f>IFERROR(VLOOKUP($B1083,'로템1,2단계-고장설명'!$B$4:$O$341,COLUMN()-16,FALSE),"")</f>
        <v/>
      </c>
    </row>
    <row r="1084" spans="1:30" x14ac:dyDescent="0.4">
      <c r="A1084" s="60">
        <v>1082</v>
      </c>
      <c r="B1084" s="60">
        <v>502</v>
      </c>
      <c r="C1084" s="61" t="s">
        <v>16270</v>
      </c>
      <c r="D1084" s="60" t="s">
        <v>3660</v>
      </c>
      <c r="E1084" s="60">
        <v>4</v>
      </c>
      <c r="F1084" s="60" t="s">
        <v>12000</v>
      </c>
      <c r="G1084" s="60" t="s">
        <v>3034</v>
      </c>
      <c r="H1084" s="57"/>
      <c r="L1084" s="62">
        <v>1082</v>
      </c>
      <c r="M1084" s="140">
        <f t="shared" si="102"/>
        <v>502</v>
      </c>
      <c r="N1084" s="62">
        <f t="shared" si="103"/>
        <v>502</v>
      </c>
      <c r="O1084" s="62" t="str">
        <f t="shared" si="104"/>
        <v>DCU#4 5위(R3)-출입문 장애물검지</v>
      </c>
      <c r="P1084" s="62" t="str">
        <f t="shared" si="105"/>
        <v>T1</v>
      </c>
      <c r="Q1084" s="62" t="str">
        <f t="shared" si="106"/>
        <v>W</v>
      </c>
      <c r="R1084" s="62" t="str">
        <f>IFERROR(VLOOKUP($B1084,'로템1,2단계-고장설명'!$B$4:$O$341,COLUMN()-16,FALSE),"")</f>
        <v/>
      </c>
      <c r="S1084" s="62" t="str">
        <f>IFERROR(VLOOKUP($B1084,'로템1,2단계-고장설명'!$B$4:$O$341,COLUMN()-16,FALSE),"")</f>
        <v/>
      </c>
      <c r="T1084" s="62" t="str">
        <f t="shared" si="107"/>
        <v>DCU</v>
      </c>
      <c r="U1084" s="62" t="str">
        <f>IFERROR(VLOOKUP($B1084,'로템1,2단계-고장설명'!$B$4:$O$341,COLUMN()-16,FALSE),"")</f>
        <v/>
      </c>
      <c r="V1084" s="62" t="str">
        <f>IFERROR(VLOOKUP($B1084,'로템1,2단계-고장설명'!$B$4:$O$341,COLUMN()-16,FALSE),"")</f>
        <v/>
      </c>
      <c r="W1084" s="62" t="str">
        <f>IFERROR(VLOOKUP($B1084,'로템1,2단계-고장설명'!$B$4:$O$341,COLUMN()-16,FALSE),"")</f>
        <v/>
      </c>
      <c r="X1084" s="62" t="str">
        <f>IFERROR(VLOOKUP($B1084,'로템1,2단계-고장설명'!$B$4:$O$341,COLUMN()-16,FALSE),"")</f>
        <v/>
      </c>
      <c r="Y1084" s="62" t="str">
        <f>IFERROR(VLOOKUP($B1084,'로템1,2단계-고장설명'!$B$4:$O$341,COLUMN()-16,FALSE),"")</f>
        <v/>
      </c>
      <c r="Z1084" s="62" t="str">
        <f>IFERROR(VLOOKUP($B1084,'로템1,2단계-고장설명'!$B$4:$O$341,COLUMN()-16,FALSE),"")</f>
        <v/>
      </c>
      <c r="AA1084" s="62" t="str">
        <f>IFERROR(VLOOKUP($B1084,'로템1,2단계-고장설명'!$B$4:$O$341,COLUMN()-16,FALSE),"")</f>
        <v/>
      </c>
      <c r="AB1084" s="62" t="str">
        <f>IFERROR(VLOOKUP($B1084,'로템1,2단계-고장설명'!$B$4:$O$341,COLUMN()-16,FALSE),"")</f>
        <v/>
      </c>
      <c r="AC1084" s="62" t="str">
        <f>IFERROR(VLOOKUP($B1084,'로템1,2단계-고장설명'!$B$4:$O$341,COLUMN()-16,FALSE),"")</f>
        <v/>
      </c>
      <c r="AD1084" s="62" t="str">
        <f>IFERROR(VLOOKUP($B1084,'로템1,2단계-고장설명'!$B$4:$O$341,COLUMN()-16,FALSE),"")</f>
        <v/>
      </c>
    </row>
    <row r="1085" spans="1:30" x14ac:dyDescent="0.4">
      <c r="A1085" s="60">
        <v>1083</v>
      </c>
      <c r="B1085" s="60">
        <v>503</v>
      </c>
      <c r="C1085" s="61" t="s">
        <v>16271</v>
      </c>
      <c r="D1085" s="60" t="s">
        <v>3660</v>
      </c>
      <c r="E1085" s="60">
        <v>4</v>
      </c>
      <c r="F1085" s="60" t="s">
        <v>12000</v>
      </c>
      <c r="G1085" s="60" t="s">
        <v>2821</v>
      </c>
      <c r="H1085" s="57"/>
      <c r="L1085" s="62">
        <v>1083</v>
      </c>
      <c r="M1085" s="140">
        <f t="shared" si="102"/>
        <v>503</v>
      </c>
      <c r="N1085" s="62">
        <f t="shared" si="103"/>
        <v>503</v>
      </c>
      <c r="O1085" s="62" t="str">
        <f t="shared" si="104"/>
        <v>DCU#4 5위(R3)-출입문 내부비상핸들 취급(EED)</v>
      </c>
      <c r="P1085" s="62" t="str">
        <f t="shared" si="105"/>
        <v>T1</v>
      </c>
      <c r="Q1085" s="62" t="str">
        <f t="shared" si="106"/>
        <v>B</v>
      </c>
      <c r="R1085" s="62" t="str">
        <f>IFERROR(VLOOKUP($B1085,'로템1,2단계-고장설명'!$B$4:$O$341,COLUMN()-16,FALSE),"")</f>
        <v/>
      </c>
      <c r="S1085" s="62" t="str">
        <f>IFERROR(VLOOKUP($B1085,'로템1,2단계-고장설명'!$B$4:$O$341,COLUMN()-16,FALSE),"")</f>
        <v/>
      </c>
      <c r="T1085" s="62" t="str">
        <f t="shared" si="107"/>
        <v>DCU</v>
      </c>
      <c r="U1085" s="62" t="str">
        <f>IFERROR(VLOOKUP($B1085,'로템1,2단계-고장설명'!$B$4:$O$341,COLUMN()-16,FALSE),"")</f>
        <v/>
      </c>
      <c r="V1085" s="62" t="str">
        <f>IFERROR(VLOOKUP($B1085,'로템1,2단계-고장설명'!$B$4:$O$341,COLUMN()-16,FALSE),"")</f>
        <v/>
      </c>
      <c r="W1085" s="62" t="str">
        <f>IFERROR(VLOOKUP($B1085,'로템1,2단계-고장설명'!$B$4:$O$341,COLUMN()-16,FALSE),"")</f>
        <v/>
      </c>
      <c r="X1085" s="62" t="str">
        <f>IFERROR(VLOOKUP($B1085,'로템1,2단계-고장설명'!$B$4:$O$341,COLUMN()-16,FALSE),"")</f>
        <v/>
      </c>
      <c r="Y1085" s="62" t="str">
        <f>IFERROR(VLOOKUP($B1085,'로템1,2단계-고장설명'!$B$4:$O$341,COLUMN()-16,FALSE),"")</f>
        <v/>
      </c>
      <c r="Z1085" s="62" t="str">
        <f>IFERROR(VLOOKUP($B1085,'로템1,2단계-고장설명'!$B$4:$O$341,COLUMN()-16,FALSE),"")</f>
        <v/>
      </c>
      <c r="AA1085" s="62" t="str">
        <f>IFERROR(VLOOKUP($B1085,'로템1,2단계-고장설명'!$B$4:$O$341,COLUMN()-16,FALSE),"")</f>
        <v/>
      </c>
      <c r="AB1085" s="62" t="str">
        <f>IFERROR(VLOOKUP($B1085,'로템1,2단계-고장설명'!$B$4:$O$341,COLUMN()-16,FALSE),"")</f>
        <v/>
      </c>
      <c r="AC1085" s="62" t="str">
        <f>IFERROR(VLOOKUP($B1085,'로템1,2단계-고장설명'!$B$4:$O$341,COLUMN()-16,FALSE),"")</f>
        <v/>
      </c>
      <c r="AD1085" s="62" t="str">
        <f>IFERROR(VLOOKUP($B1085,'로템1,2단계-고장설명'!$B$4:$O$341,COLUMN()-16,FALSE),"")</f>
        <v/>
      </c>
    </row>
    <row r="1086" spans="1:30" x14ac:dyDescent="0.4">
      <c r="A1086" s="60">
        <v>1084</v>
      </c>
      <c r="B1086" s="60">
        <v>504</v>
      </c>
      <c r="C1086" s="61" t="s">
        <v>16272</v>
      </c>
      <c r="D1086" s="60" t="s">
        <v>3660</v>
      </c>
      <c r="E1086" s="60">
        <v>4</v>
      </c>
      <c r="F1086" s="60" t="s">
        <v>12000</v>
      </c>
      <c r="G1086" s="60" t="s">
        <v>2821</v>
      </c>
      <c r="H1086" s="57"/>
      <c r="L1086" s="62">
        <v>1084</v>
      </c>
      <c r="M1086" s="140">
        <f t="shared" si="102"/>
        <v>504</v>
      </c>
      <c r="N1086" s="62">
        <f t="shared" si="103"/>
        <v>504</v>
      </c>
      <c r="O1086" s="62" t="str">
        <f t="shared" si="104"/>
        <v>DCU#4 5위(R3)-출입문 외부비상핸들 취급(EAD)</v>
      </c>
      <c r="P1086" s="62" t="str">
        <f t="shared" si="105"/>
        <v>T1</v>
      </c>
      <c r="Q1086" s="62" t="str">
        <f t="shared" si="106"/>
        <v>B</v>
      </c>
      <c r="R1086" s="62" t="str">
        <f>IFERROR(VLOOKUP($B1086,'로템1,2단계-고장설명'!$B$4:$O$341,COLUMN()-16,FALSE),"")</f>
        <v/>
      </c>
      <c r="S1086" s="62" t="str">
        <f>IFERROR(VLOOKUP($B1086,'로템1,2단계-고장설명'!$B$4:$O$341,COLUMN()-16,FALSE),"")</f>
        <v/>
      </c>
      <c r="T1086" s="62" t="str">
        <f t="shared" si="107"/>
        <v>DCU</v>
      </c>
      <c r="U1086" s="62" t="str">
        <f>IFERROR(VLOOKUP($B1086,'로템1,2단계-고장설명'!$B$4:$O$341,COLUMN()-16,FALSE),"")</f>
        <v/>
      </c>
      <c r="V1086" s="62" t="str">
        <f>IFERROR(VLOOKUP($B1086,'로템1,2단계-고장설명'!$B$4:$O$341,COLUMN()-16,FALSE),"")</f>
        <v/>
      </c>
      <c r="W1086" s="62" t="str">
        <f>IFERROR(VLOOKUP($B1086,'로템1,2단계-고장설명'!$B$4:$O$341,COLUMN()-16,FALSE),"")</f>
        <v/>
      </c>
      <c r="X1086" s="62" t="str">
        <f>IFERROR(VLOOKUP($B1086,'로템1,2단계-고장설명'!$B$4:$O$341,COLUMN()-16,FALSE),"")</f>
        <v/>
      </c>
      <c r="Y1086" s="62" t="str">
        <f>IFERROR(VLOOKUP($B1086,'로템1,2단계-고장설명'!$B$4:$O$341,COLUMN()-16,FALSE),"")</f>
        <v/>
      </c>
      <c r="Z1086" s="62" t="str">
        <f>IFERROR(VLOOKUP($B1086,'로템1,2단계-고장설명'!$B$4:$O$341,COLUMN()-16,FALSE),"")</f>
        <v/>
      </c>
      <c r="AA1086" s="62" t="str">
        <f>IFERROR(VLOOKUP($B1086,'로템1,2단계-고장설명'!$B$4:$O$341,COLUMN()-16,FALSE),"")</f>
        <v/>
      </c>
      <c r="AB1086" s="62" t="str">
        <f>IFERROR(VLOOKUP($B1086,'로템1,2단계-고장설명'!$B$4:$O$341,COLUMN()-16,FALSE),"")</f>
        <v/>
      </c>
      <c r="AC1086" s="62" t="str">
        <f>IFERROR(VLOOKUP($B1086,'로템1,2단계-고장설명'!$B$4:$O$341,COLUMN()-16,FALSE),"")</f>
        <v/>
      </c>
      <c r="AD1086" s="62" t="str">
        <f>IFERROR(VLOOKUP($B1086,'로템1,2단계-고장설명'!$B$4:$O$341,COLUMN()-16,FALSE),"")</f>
        <v/>
      </c>
    </row>
    <row r="1087" spans="1:30" x14ac:dyDescent="0.4">
      <c r="A1087" s="60">
        <v>1085</v>
      </c>
      <c r="B1087" s="60">
        <v>505</v>
      </c>
      <c r="C1087" s="61" t="s">
        <v>16273</v>
      </c>
      <c r="D1087" s="60" t="s">
        <v>3660</v>
      </c>
      <c r="E1087" s="60">
        <v>4</v>
      </c>
      <c r="F1087" s="60" t="s">
        <v>12000</v>
      </c>
      <c r="G1087" s="60" t="s">
        <v>3034</v>
      </c>
      <c r="H1087" s="57"/>
      <c r="L1087" s="62">
        <v>1085</v>
      </c>
      <c r="M1087" s="140">
        <f t="shared" si="102"/>
        <v>505</v>
      </c>
      <c r="N1087" s="62">
        <f t="shared" si="103"/>
        <v>505</v>
      </c>
      <c r="O1087" s="62" t="str">
        <f t="shared" si="104"/>
        <v>DCU#4 5위(R3)-출입문 입력 고전압</v>
      </c>
      <c r="P1087" s="62" t="str">
        <f t="shared" si="105"/>
        <v>T1</v>
      </c>
      <c r="Q1087" s="62" t="str">
        <f t="shared" si="106"/>
        <v>W</v>
      </c>
      <c r="R1087" s="62" t="str">
        <f>IFERROR(VLOOKUP($B1087,'로템1,2단계-고장설명'!$B$4:$O$341,COLUMN()-16,FALSE),"")</f>
        <v>DCU-입력고전압</v>
      </c>
      <c r="S1087" s="62" t="str">
        <f>IFERROR(VLOOKUP($B1087,'로템1,2단계-고장설명'!$B$4:$O$341,COLUMN()-16,FALSE),"")</f>
        <v>W</v>
      </c>
      <c r="T1087" s="62" t="str">
        <f t="shared" si="107"/>
        <v>DCU</v>
      </c>
      <c r="U1087" s="62" t="str">
        <f>IFERROR(VLOOKUP($B1087,'로템1,2단계-고장설명'!$B$4:$O$341,COLUMN()-16,FALSE),"")</f>
        <v>DCU의 RS485 데이터 중 DCU-TCMS SD TEXT3의 Bit4 “High Voltage” 신호가 "1"이 되면 검지.</v>
      </c>
      <c r="V1087" s="62" t="str">
        <f>IFERROR(VLOOKUP($B1087,'로템1,2단계-고장설명'!$B$4:$O$341,COLUMN()-16,FALSE),"")</f>
        <v>고전압 상태. (그리 높지 않은 고전압 상태에서는 출입문 작동에 문제가 없으나, 140Vdc 이상의 큰 전압이 인가될 경우, DCU의 PCB 기판이 손상될 수 있음.)</v>
      </c>
      <c r="W1087" s="62" t="str">
        <f>IFERROR(VLOOKUP($B1087,'로템1,2단계-고장설명'!$B$4:$O$341,COLUMN()-16,FALSE),"")</f>
        <v>차량으로부터 인가되는 공급전원이 125Vdc 이상</v>
      </c>
      <c r="X1087" s="62" t="str">
        <f>IFERROR(VLOOKUP($B1087,'로템1,2단계-고장설명'!$B$4:$O$341,COLUMN()-16,FALSE),"")</f>
        <v>차량으로부터 인가되는 공급전원이 125Vdc 미만</v>
      </c>
      <c r="Y1087" s="62" t="str">
        <f>IFERROR(VLOOKUP($B1087,'로템1,2단계-고장설명'!$B$4:$O$341,COLUMN()-16,FALSE),"")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087" s="62" t="str">
        <f>IFERROR(VLOOKUP($B1087,'로템1,2단계-고장설명'!$B$4:$O$341,COLUMN()-16,FALSE),"")</f>
        <v/>
      </c>
      <c r="AA1087" s="62" t="str">
        <f>IFERROR(VLOOKUP($B1087,'로템1,2단계-고장설명'!$B$4:$O$341,COLUMN()-16,FALSE),"")</f>
        <v>1단계40량, 2단계48량</v>
      </c>
      <c r="AB1087" s="62" t="str">
        <f>IFERROR(VLOOKUP($B1087,'로템1,2단계-고장설명'!$B$4:$O$341,COLUMN()-16,FALSE),"")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087" s="62" t="str">
        <f>IFERROR(VLOOKUP($B1087,'로템1,2단계-고장설명'!$B$4:$O$341,COLUMN()-16,FALSE),"")</f>
        <v>2,3,4</v>
      </c>
      <c r="AD1087" s="62" t="str">
        <f>IFERROR(VLOOKUP($B1087,'로템1,2단계-고장설명'!$B$4:$O$341,COLUMN()-16,FALSE),"")</f>
        <v>Rotem</v>
      </c>
    </row>
    <row r="1088" spans="1:30" x14ac:dyDescent="0.4">
      <c r="A1088" s="60">
        <v>1086</v>
      </c>
      <c r="B1088" s="60">
        <v>506</v>
      </c>
      <c r="C1088" s="61" t="s">
        <v>16274</v>
      </c>
      <c r="D1088" s="60" t="s">
        <v>3660</v>
      </c>
      <c r="E1088" s="60">
        <v>4</v>
      </c>
      <c r="F1088" s="60" t="s">
        <v>12000</v>
      </c>
      <c r="G1088" s="60" t="s">
        <v>3034</v>
      </c>
      <c r="H1088" s="57"/>
      <c r="L1088" s="62">
        <v>1086</v>
      </c>
      <c r="M1088" s="140">
        <f t="shared" si="102"/>
        <v>506</v>
      </c>
      <c r="N1088" s="62">
        <f t="shared" si="103"/>
        <v>506</v>
      </c>
      <c r="O1088" s="62" t="str">
        <f t="shared" si="104"/>
        <v>DCU#4 5위(R3)-출입문 입력 저전압</v>
      </c>
      <c r="P1088" s="62" t="str">
        <f t="shared" si="105"/>
        <v>T1</v>
      </c>
      <c r="Q1088" s="62" t="str">
        <f t="shared" si="106"/>
        <v>W</v>
      </c>
      <c r="R1088" s="62" t="str">
        <f>IFERROR(VLOOKUP($B1088,'로템1,2단계-고장설명'!$B$4:$O$341,COLUMN()-16,FALSE),"")</f>
        <v>DCU-입력저전압</v>
      </c>
      <c r="S1088" s="62" t="str">
        <f>IFERROR(VLOOKUP($B1088,'로템1,2단계-고장설명'!$B$4:$O$341,COLUMN()-16,FALSE),"")</f>
        <v>W</v>
      </c>
      <c r="T1088" s="62" t="str">
        <f t="shared" si="107"/>
        <v>DCU</v>
      </c>
      <c r="U1088" s="62" t="str">
        <f>IFERROR(VLOOKUP($B1088,'로템1,2단계-고장설명'!$B$4:$O$341,COLUMN()-16,FALSE),"")</f>
        <v>DCU의 RS485 데이터 중 DCU-TCMS SD TEXT3의 Bit5 “Low Voltage” 신호가 "1"이 되면 검지.</v>
      </c>
      <c r="V1088" s="62" t="str">
        <f>IFERROR(VLOOKUP($B1088,'로템1,2단계-고장설명'!$B$4:$O$341,COLUMN()-16,FALSE),"")</f>
        <v>저전안 상태 (출입문 동작이 심하게 느려지거나 작동조차 안될 수 있음.)</v>
      </c>
      <c r="W1088" s="62" t="str">
        <f>IFERROR(VLOOKUP($B1088,'로템1,2단계-고장설명'!$B$4:$O$341,COLUMN()-16,FALSE),"")</f>
        <v>차량으로부터 인가되는 공급전원이 70Vdc 이하</v>
      </c>
      <c r="X1088" s="62" t="str">
        <f>IFERROR(VLOOKUP($B1088,'로템1,2단계-고장설명'!$B$4:$O$341,COLUMN()-16,FALSE),"")</f>
        <v>차량으로부터 인가되는 공급전원이 70Vdc 초과</v>
      </c>
      <c r="Y1088" s="62" t="str">
        <f>IFERROR(VLOOKUP($B1088,'로템1,2단계-고장설명'!$B$4:$O$341,COLUMN()-16,FALSE),"")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088" s="62" t="str">
        <f>IFERROR(VLOOKUP($B1088,'로템1,2단계-고장설명'!$B$4:$O$341,COLUMN()-16,FALSE),"")</f>
        <v/>
      </c>
      <c r="AA1088" s="62" t="str">
        <f>IFERROR(VLOOKUP($B1088,'로템1,2단계-고장설명'!$B$4:$O$341,COLUMN()-16,FALSE),"")</f>
        <v>1단계40량, 2단계48량</v>
      </c>
      <c r="AB1088" s="62" t="str">
        <f>IFERROR(VLOOKUP($B1088,'로템1,2단계-고장설명'!$B$4:$O$341,COLUMN()-16,FALSE),"")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088" s="62" t="str">
        <f>IFERROR(VLOOKUP($B1088,'로템1,2단계-고장설명'!$B$4:$O$341,COLUMN()-16,FALSE),"")</f>
        <v>2,3,4</v>
      </c>
      <c r="AD1088" s="62" t="str">
        <f>IFERROR(VLOOKUP($B1088,'로템1,2단계-고장설명'!$B$4:$O$341,COLUMN()-16,FALSE),"")</f>
        <v>Rotem</v>
      </c>
    </row>
    <row r="1089" spans="1:30" x14ac:dyDescent="0.4">
      <c r="A1089" s="60">
        <v>1087</v>
      </c>
      <c r="B1089" s="60">
        <v>507</v>
      </c>
      <c r="C1089" s="61" t="s">
        <v>16275</v>
      </c>
      <c r="D1089" s="60" t="s">
        <v>3660</v>
      </c>
      <c r="E1089" s="60">
        <v>4</v>
      </c>
      <c r="F1089" s="60" t="s">
        <v>12000</v>
      </c>
      <c r="G1089" s="60" t="s">
        <v>2837</v>
      </c>
      <c r="H1089" s="57"/>
      <c r="L1089" s="62">
        <v>1087</v>
      </c>
      <c r="M1089" s="140">
        <f t="shared" si="102"/>
        <v>507</v>
      </c>
      <c r="N1089" s="62">
        <f t="shared" si="103"/>
        <v>507</v>
      </c>
      <c r="O1089" s="62" t="str">
        <f t="shared" si="104"/>
        <v>DCU#4 5위(R3)-초기화 실패</v>
      </c>
      <c r="P1089" s="62" t="str">
        <f t="shared" si="105"/>
        <v>T1</v>
      </c>
      <c r="Q1089" s="62" t="str">
        <f t="shared" si="106"/>
        <v>C</v>
      </c>
      <c r="R1089" s="62" t="str">
        <f>IFERROR(VLOOKUP($B1089,'로템1,2단계-고장설명'!$B$4:$O$341,COLUMN()-16,FALSE),"")</f>
        <v>DCU-초기화 실패</v>
      </c>
      <c r="S1089" s="62" t="str">
        <f>IFERROR(VLOOKUP($B1089,'로템1,2단계-고장설명'!$B$4:$O$341,COLUMN()-16,FALSE),"")</f>
        <v>C</v>
      </c>
      <c r="T1089" s="62" t="str">
        <f t="shared" si="107"/>
        <v>DCU</v>
      </c>
      <c r="U1089" s="62" t="str">
        <f>IFERROR(VLOOKUP($B1089,'로템1,2단계-고장설명'!$B$4:$O$341,COLUMN()-16,FALSE),"")</f>
        <v>DCU의 RS485 데이터 중 DCU-TCMS SD TEXT4의 Bit5 "Calibration failure” 신호가 "1"이 되면 검지.</v>
      </c>
      <c r="V1089" s="62" t="str">
        <f>IFERROR(VLOOKUP($B1089,'로템1,2단계-고장설명'!$B$4:$O$341,COLUMN()-16,FALSE),"")</f>
        <v>초기화가 실패하여 정상적인 출임문 열림/닫힘이 불가능</v>
      </c>
      <c r="W1089" s="62" t="str">
        <f>IFERROR(VLOOKUP($B1089,'로템1,2단계-고장설명'!$B$4:$O$341,COLUMN()-16,FALSE),"")</f>
        <v>DCU 초기화 동작 중, 모터고장, 장애물 감지, 리미트 스위치 고장 등으로 인해 초기화를 완료하지 못하는 경우</v>
      </c>
      <c r="X1089" s="62" t="str">
        <f>IFERROR(VLOOKUP($B1089,'로템1,2단계-고장설명'!$B$4:$O$341,COLUMN()-16,FALSE),"")</f>
        <v>초기화 실패를 야기한 고장 코드를 확인하여 조치 후, 재 닫힘 명령을 주거나 DCU 전원 reset</v>
      </c>
      <c r="Y1089" s="62" t="str">
        <f>IFERROR(VLOOKUP($B1089,'로템1,2단계-고장설명'!$B$4:$O$341,COLUMN()-16,FALSE),"")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089" s="62" t="str">
        <f>IFERROR(VLOOKUP($B1089,'로템1,2단계-고장설명'!$B$4:$O$341,COLUMN()-16,FALSE),"")</f>
        <v/>
      </c>
      <c r="AA1089" s="62" t="str">
        <f>IFERROR(VLOOKUP($B1089,'로템1,2단계-고장설명'!$B$4:$O$341,COLUMN()-16,FALSE),"")</f>
        <v>1단계40량, 2단계48량</v>
      </c>
      <c r="AB1089" s="62" t="str">
        <f>IFERROR(VLOOKUP($B1089,'로템1,2단계-고장설명'!$B$4:$O$341,COLUMN()-16,FALSE),"")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089" s="62" t="str">
        <f>IFERROR(VLOOKUP($B1089,'로템1,2단계-고장설명'!$B$4:$O$341,COLUMN()-16,FALSE),"")</f>
        <v>2,3,4</v>
      </c>
      <c r="AD1089" s="62" t="str">
        <f>IFERROR(VLOOKUP($B1089,'로템1,2단계-고장설명'!$B$4:$O$341,COLUMN()-16,FALSE),"")</f>
        <v>Rotem</v>
      </c>
    </row>
    <row r="1090" spans="1:30" x14ac:dyDescent="0.4">
      <c r="A1090" s="60">
        <v>1088</v>
      </c>
      <c r="B1090" s="60">
        <v>508</v>
      </c>
      <c r="C1090" s="61" t="s">
        <v>16276</v>
      </c>
      <c r="D1090" s="60" t="s">
        <v>3660</v>
      </c>
      <c r="E1090" s="60">
        <v>4</v>
      </c>
      <c r="F1090" s="60" t="s">
        <v>12000</v>
      </c>
      <c r="G1090" s="60" t="s">
        <v>2821</v>
      </c>
      <c r="H1090" s="57"/>
      <c r="L1090" s="62">
        <v>1088</v>
      </c>
      <c r="M1090" s="140">
        <f t="shared" si="102"/>
        <v>508</v>
      </c>
      <c r="N1090" s="62">
        <f t="shared" si="103"/>
        <v>508</v>
      </c>
      <c r="O1090" s="62" t="str">
        <f t="shared" si="104"/>
        <v>DCU#4 5위(R3)-출입문 모터/인코더 고장</v>
      </c>
      <c r="P1090" s="62" t="str">
        <f t="shared" si="105"/>
        <v>T1</v>
      </c>
      <c r="Q1090" s="62" t="str">
        <f t="shared" si="106"/>
        <v>B</v>
      </c>
      <c r="R1090" s="62" t="str">
        <f>IFERROR(VLOOKUP($B1090,'로템1,2단계-고장설명'!$B$4:$O$341,COLUMN()-16,FALSE),"")</f>
        <v>DCU-출입문 모터/인코더 고장</v>
      </c>
      <c r="S1090" s="62" t="str">
        <f>IFERROR(VLOOKUP($B1090,'로템1,2단계-고장설명'!$B$4:$O$341,COLUMN()-16,FALSE),"")</f>
        <v>B</v>
      </c>
      <c r="T1090" s="62" t="str">
        <f t="shared" si="107"/>
        <v>DCU</v>
      </c>
      <c r="U1090" s="62" t="str">
        <f>IFERROR(VLOOKUP($B1090,'로템1,2단계-고장설명'!$B$4:$O$341,COLUMN()-16,FALSE),"")</f>
        <v>DCU의 RS485 데이터 중 DCU-TCMS SD TEXT4의 Bit4 "Motor / Encoder failure” 신호가 "1"이 되면 검지.</v>
      </c>
      <c r="V1090" s="62" t="str">
        <f>IFERROR(VLOOKUP($B1090,'로템1,2단계-고장설명'!$B$4:$O$341,COLUMN()-16,FALSE),"")</f>
        <v>출입문 정상동작 불가</v>
      </c>
      <c r="W1090" s="62" t="str">
        <f>IFERROR(VLOOKUP($B1090,'로템1,2단계-고장설명'!$B$4:$O$341,COLUMN()-16,FALSE),"")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090" s="62" t="str">
        <f>IFERROR(VLOOKUP($B1090,'로템1,2단계-고장설명'!$B$4:$O$341,COLUMN()-16,FALSE),"")</f>
        <v>모터/인코더 및 DCU가 정상상태이고, 전기적 연결상태가 정상</v>
      </c>
      <c r="Y1090" s="62" t="str">
        <f>IFERROR(VLOOKUP($B1090,'로템1,2단계-고장설명'!$B$4:$O$341,COLUMN()-16,FALSE),"")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090" s="62" t="str">
        <f>IFERROR(VLOOKUP($B1090,'로템1,2단계-고장설명'!$B$4:$O$341,COLUMN()-16,FALSE),"")</f>
        <v/>
      </c>
      <c r="AA1090" s="62" t="str">
        <f>IFERROR(VLOOKUP($B1090,'로템1,2단계-고장설명'!$B$4:$O$341,COLUMN()-16,FALSE),"")</f>
        <v>1단계40량, 2단계48량</v>
      </c>
      <c r="AB1090" s="62" t="str">
        <f>IFERROR(VLOOKUP($B1090,'로템1,2단계-고장설명'!$B$4:$O$341,COLUMN()-16,FALSE),"")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090" s="62" t="str">
        <f>IFERROR(VLOOKUP($B1090,'로템1,2단계-고장설명'!$B$4:$O$341,COLUMN()-16,FALSE),"")</f>
        <v>2,3,4</v>
      </c>
      <c r="AD1090" s="62" t="str">
        <f>IFERROR(VLOOKUP($B1090,'로템1,2단계-고장설명'!$B$4:$O$341,COLUMN()-16,FALSE),"")</f>
        <v>Rotem</v>
      </c>
    </row>
    <row r="1091" spans="1:30" x14ac:dyDescent="0.4">
      <c r="A1091" s="60">
        <v>1089</v>
      </c>
      <c r="B1091" s="60">
        <v>509</v>
      </c>
      <c r="C1091" s="61" t="s">
        <v>16277</v>
      </c>
      <c r="D1091" s="60" t="s">
        <v>3660</v>
      </c>
      <c r="E1091" s="60">
        <v>4</v>
      </c>
      <c r="F1091" s="60" t="s">
        <v>12000</v>
      </c>
      <c r="G1091" s="60" t="s">
        <v>2837</v>
      </c>
      <c r="H1091" s="57"/>
      <c r="L1091" s="62">
        <v>1089</v>
      </c>
      <c r="M1091" s="140">
        <f t="shared" si="102"/>
        <v>509</v>
      </c>
      <c r="N1091" s="62">
        <f t="shared" si="103"/>
        <v>509</v>
      </c>
      <c r="O1091" s="62" t="str">
        <f t="shared" si="104"/>
        <v>DCU#4 5위(R3)-출입문 잠김 리미트 스위치 고장</v>
      </c>
      <c r="P1091" s="62" t="str">
        <f t="shared" si="105"/>
        <v>T1</v>
      </c>
      <c r="Q1091" s="62" t="str">
        <f t="shared" si="106"/>
        <v>C</v>
      </c>
      <c r="R1091" s="62" t="str">
        <f>IFERROR(VLOOKUP($B1091,'로템1,2단계-고장설명'!$B$4:$O$341,COLUMN()-16,FALSE),"")</f>
        <v>DCU-출입문 잠김 리미트 스위치 고장</v>
      </c>
      <c r="S1091" s="62" t="str">
        <f>IFERROR(VLOOKUP($B1091,'로템1,2단계-고장설명'!$B$4:$O$341,COLUMN()-16,FALSE),"")</f>
        <v>C</v>
      </c>
      <c r="T1091" s="62" t="str">
        <f t="shared" si="107"/>
        <v>DCU</v>
      </c>
      <c r="U1091" s="62" t="str">
        <f>IFERROR(VLOOKUP($B1091,'로템1,2단계-고장설명'!$B$4:$O$341,COLUMN()-16,FALSE),"")</f>
        <v>DCU의 RS485 데이터 중 DCU-TCMS SD TEXT4의 Bit1 "DLS Failure” 신호가 "1"이 되면 검지.</v>
      </c>
      <c r="V1091" s="62" t="str">
        <f>IFERROR(VLOOKUP($B1091,'로템1,2단계-고장설명'!$B$4:$O$341,COLUMN()-16,FALSE),"")</f>
        <v>출입문 잠김 상태 확인 불가</v>
      </c>
      <c r="W1091" s="62" t="str">
        <f>IFERROR(VLOOKUP($B1091,'로템1,2단계-고장설명'!$B$4:$O$341,COLUMN()-16,FALSE),"")</f>
        <v>1) 출입문이 열림 상태에서 DLS가 작동되어 있는 경우
2) 출입문이 닫힘 상태에서 DLS가 작동되지 않은 경우</v>
      </c>
      <c r="X1091" s="62" t="str">
        <f>IFERROR(VLOOKUP($B1091,'로템1,2단계-고장설명'!$B$4:$O$341,COLUMN()-16,FALSE),"")</f>
        <v>전기적 결선상태가 양호하고, 출입문 열림 닫힘 시, DLS가 정상적으로 작동</v>
      </c>
      <c r="Y1091" s="62" t="str">
        <f>IFERROR(VLOOKUP($B1091,'로템1,2단계-고장설명'!$B$4:$O$341,COLUMN()-16,FALSE),"")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091" s="62" t="str">
        <f>IFERROR(VLOOKUP($B1091,'로템1,2단계-고장설명'!$B$4:$O$341,COLUMN()-16,FALSE),"")</f>
        <v/>
      </c>
      <c r="AA1091" s="62" t="str">
        <f>IFERROR(VLOOKUP($B1091,'로템1,2단계-고장설명'!$B$4:$O$341,COLUMN()-16,FALSE),"")</f>
        <v>1단계40량, 2단계48량</v>
      </c>
      <c r="AB1091" s="62" t="str">
        <f>IFERROR(VLOOKUP($B1091,'로템1,2단계-고장설명'!$B$4:$O$341,COLUMN()-16,FALSE),"")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091" s="62" t="str">
        <f>IFERROR(VLOOKUP($B1091,'로템1,2단계-고장설명'!$B$4:$O$341,COLUMN()-16,FALSE),"")</f>
        <v>2,3,4</v>
      </c>
      <c r="AD1091" s="62" t="str">
        <f>IFERROR(VLOOKUP($B1091,'로템1,2단계-고장설명'!$B$4:$O$341,COLUMN()-16,FALSE),"")</f>
        <v>Rotem</v>
      </c>
    </row>
    <row r="1092" spans="1:30" x14ac:dyDescent="0.4">
      <c r="A1092" s="60">
        <v>1090</v>
      </c>
      <c r="B1092" s="60">
        <v>510</v>
      </c>
      <c r="C1092" s="61" t="s">
        <v>16278</v>
      </c>
      <c r="D1092" s="60" t="s">
        <v>3660</v>
      </c>
      <c r="E1092" s="60">
        <v>4</v>
      </c>
      <c r="F1092" s="60" t="s">
        <v>12000</v>
      </c>
      <c r="G1092" s="60" t="s">
        <v>2837</v>
      </c>
      <c r="H1092" s="57"/>
      <c r="L1092" s="62">
        <v>1090</v>
      </c>
      <c r="M1092" s="140">
        <f t="shared" si="102"/>
        <v>510</v>
      </c>
      <c r="N1092" s="62">
        <f t="shared" si="103"/>
        <v>510</v>
      </c>
      <c r="O1092" s="62" t="str">
        <f t="shared" si="104"/>
        <v>DCU#4 5위(R3)-출입문 닫힘 리미트 스위치1 고장</v>
      </c>
      <c r="P1092" s="62" t="str">
        <f t="shared" si="105"/>
        <v>T1</v>
      </c>
      <c r="Q1092" s="62" t="str">
        <f t="shared" si="106"/>
        <v>C</v>
      </c>
      <c r="R1092" s="62" t="str">
        <f>IFERROR(VLOOKUP($B1092,'로템1,2단계-고장설명'!$B$4:$O$341,COLUMN()-16,FALSE),"")</f>
        <v>DCU-출입문 닫힘 리미트 스위치1 고장</v>
      </c>
      <c r="S1092" s="62" t="str">
        <f>IFERROR(VLOOKUP($B1092,'로템1,2단계-고장설명'!$B$4:$O$341,COLUMN()-16,FALSE),"")</f>
        <v>C</v>
      </c>
      <c r="T1092" s="62" t="str">
        <f t="shared" si="107"/>
        <v>DCU</v>
      </c>
      <c r="U1092" s="62" t="str">
        <f>IFERROR(VLOOKUP($B1092,'로템1,2단계-고장설명'!$B$4:$O$341,COLUMN()-16,FALSE),"")</f>
        <v>DCU의 RS485 데이터 중 DCU-TCMS SD TEXT4의 Bit3 "DCS1 Failure(Leftt)” 신호가 "1"이 되면 검지.</v>
      </c>
      <c r="V1092" s="62" t="str">
        <f>IFERROR(VLOOKUP($B1092,'로템1,2단계-고장설명'!$B$4:$O$341,COLUMN()-16,FALSE),"")</f>
        <v>출입문 왼쪽 판넬 닫힘 상태 확인 불가</v>
      </c>
      <c r="W1092" s="62" t="str">
        <f>IFERROR(VLOOKUP($B1092,'로템1,2단계-고장설명'!$B$4:$O$341,COLUMN()-16,FALSE),"")</f>
        <v>1) 출입문이 열림 상태에서 DCS1이 작동되어 있는 경우
2) 출입문이 닫힘 상태에서 DCS1이 작동되지 않은 경우</v>
      </c>
      <c r="X1092" s="62" t="str">
        <f>IFERROR(VLOOKUP($B1092,'로템1,2단계-고장설명'!$B$4:$O$341,COLUMN()-16,FALSE),"")</f>
        <v>전기적 결선상태가 양호하고, 출입문 열림 닫힘 시, DCS1이 정상적으로 작동</v>
      </c>
      <c r="Y1092" s="62" t="str">
        <f>IFERROR(VLOOKUP($B1092,'로템1,2단계-고장설명'!$B$4:$O$341,COLUMN()-16,FALSE),"")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092" s="62" t="str">
        <f>IFERROR(VLOOKUP($B1092,'로템1,2단계-고장설명'!$B$4:$O$341,COLUMN()-16,FALSE),"")</f>
        <v/>
      </c>
      <c r="AA1092" s="62" t="str">
        <f>IFERROR(VLOOKUP($B1092,'로템1,2단계-고장설명'!$B$4:$O$341,COLUMN()-16,FALSE),"")</f>
        <v>1단계40량, 2단계48량</v>
      </c>
      <c r="AB1092" s="62" t="str">
        <f>IFERROR(VLOOKUP($B1092,'로템1,2단계-고장설명'!$B$4:$O$341,COLUMN()-16,FALSE),"")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092" s="62" t="str">
        <f>IFERROR(VLOOKUP($B1092,'로템1,2단계-고장설명'!$B$4:$O$341,COLUMN()-16,FALSE),"")</f>
        <v>2,3,4</v>
      </c>
      <c r="AD1092" s="62" t="str">
        <f>IFERROR(VLOOKUP($B1092,'로템1,2단계-고장설명'!$B$4:$O$341,COLUMN()-16,FALSE),"")</f>
        <v>Rotem</v>
      </c>
    </row>
    <row r="1093" spans="1:30" x14ac:dyDescent="0.4">
      <c r="A1093" s="60">
        <v>1091</v>
      </c>
      <c r="B1093" s="60">
        <v>511</v>
      </c>
      <c r="C1093" s="61" t="s">
        <v>16279</v>
      </c>
      <c r="D1093" s="60" t="s">
        <v>3660</v>
      </c>
      <c r="E1093" s="60">
        <v>4</v>
      </c>
      <c r="F1093" s="60" t="s">
        <v>12000</v>
      </c>
      <c r="G1093" s="60" t="s">
        <v>2837</v>
      </c>
      <c r="H1093" s="57"/>
      <c r="L1093" s="62">
        <v>1091</v>
      </c>
      <c r="M1093" s="140">
        <f t="shared" si="102"/>
        <v>511</v>
      </c>
      <c r="N1093" s="62">
        <f t="shared" si="103"/>
        <v>511</v>
      </c>
      <c r="O1093" s="62" t="str">
        <f t="shared" si="104"/>
        <v>DCU#4 5위(R3)-출입문 닫힘 리미트 스위치2 고장</v>
      </c>
      <c r="P1093" s="62" t="str">
        <f t="shared" si="105"/>
        <v>T1</v>
      </c>
      <c r="Q1093" s="62" t="str">
        <f t="shared" si="106"/>
        <v>C</v>
      </c>
      <c r="R1093" s="62" t="str">
        <f>IFERROR(VLOOKUP($B1093,'로템1,2단계-고장설명'!$B$4:$O$341,COLUMN()-16,FALSE),"")</f>
        <v>DCU-출입문 닫힘 리미트 스위치2 고장</v>
      </c>
      <c r="S1093" s="62" t="str">
        <f>IFERROR(VLOOKUP($B1093,'로템1,2단계-고장설명'!$B$4:$O$341,COLUMN()-16,FALSE),"")</f>
        <v>C</v>
      </c>
      <c r="T1093" s="62" t="str">
        <f t="shared" si="107"/>
        <v>DCU</v>
      </c>
      <c r="U1093" s="62" t="str">
        <f>IFERROR(VLOOKUP($B1093,'로템1,2단계-고장설명'!$B$4:$O$341,COLUMN()-16,FALSE),"")</f>
        <v>DCU의 RS485 데이터 중 DCU-TCMS SD TEXT4의 Bit2 "DCS2 Failure(Right)” 신호가 "1"이 되면 검지.</v>
      </c>
      <c r="V1093" s="62" t="str">
        <f>IFERROR(VLOOKUP($B1093,'로템1,2단계-고장설명'!$B$4:$O$341,COLUMN()-16,FALSE),"")</f>
        <v>출입문 오른쪽 판넬 닫힘 상태 확인 불가</v>
      </c>
      <c r="W1093" s="62" t="str">
        <f>IFERROR(VLOOKUP($B1093,'로템1,2단계-고장설명'!$B$4:$O$341,COLUMN()-16,FALSE),"")</f>
        <v>1) 출입문이 열림 상태에서 DCS2가 작동되어 있는 경우
2) 출입문이 닫힘 상태에서 DCS2가 작동되지 않은 경우</v>
      </c>
      <c r="X1093" s="62" t="str">
        <f>IFERROR(VLOOKUP($B1093,'로템1,2단계-고장설명'!$B$4:$O$341,COLUMN()-16,FALSE),"")</f>
        <v>전기적 결선상태가 양호하고, 출입문 열림 닫힘 시, DCS2가 정상적으로 작동</v>
      </c>
      <c r="Y1093" s="62" t="str">
        <f>IFERROR(VLOOKUP($B1093,'로템1,2단계-고장설명'!$B$4:$O$341,COLUMN()-16,FALSE),"")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093" s="62" t="str">
        <f>IFERROR(VLOOKUP($B1093,'로템1,2단계-고장설명'!$B$4:$O$341,COLUMN()-16,FALSE),"")</f>
        <v/>
      </c>
      <c r="AA1093" s="62" t="str">
        <f>IFERROR(VLOOKUP($B1093,'로템1,2단계-고장설명'!$B$4:$O$341,COLUMN()-16,FALSE),"")</f>
        <v>1단계40량, 2단계48량</v>
      </c>
      <c r="AB1093" s="62" t="str">
        <f>IFERROR(VLOOKUP($B1093,'로템1,2단계-고장설명'!$B$4:$O$341,COLUMN()-16,FALSE),"")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093" s="62" t="str">
        <f>IFERROR(VLOOKUP($B1093,'로템1,2단계-고장설명'!$B$4:$O$341,COLUMN()-16,FALSE),"")</f>
        <v>2,3,4</v>
      </c>
      <c r="AD1093" s="62" t="str">
        <f>IFERROR(VLOOKUP($B1093,'로템1,2단계-고장설명'!$B$4:$O$341,COLUMN()-16,FALSE),"")</f>
        <v>Rotem</v>
      </c>
    </row>
    <row r="1094" spans="1:30" x14ac:dyDescent="0.4">
      <c r="A1094" s="60">
        <v>1092</v>
      </c>
      <c r="B1094" s="60">
        <v>512</v>
      </c>
      <c r="C1094" s="61" t="s">
        <v>16280</v>
      </c>
      <c r="D1094" s="60" t="s">
        <v>3660</v>
      </c>
      <c r="E1094" s="60">
        <v>4</v>
      </c>
      <c r="F1094" s="60" t="s">
        <v>12000</v>
      </c>
      <c r="G1094" s="60" t="s">
        <v>2837</v>
      </c>
      <c r="H1094" s="57"/>
      <c r="L1094" s="62">
        <v>1092</v>
      </c>
      <c r="M1094" s="140">
        <f t="shared" si="102"/>
        <v>512</v>
      </c>
      <c r="N1094" s="62">
        <f t="shared" si="103"/>
        <v>512</v>
      </c>
      <c r="O1094" s="62" t="str">
        <f t="shared" si="104"/>
        <v>DCU#4 5위(R3)-파라미터 로딩 실패</v>
      </c>
      <c r="P1094" s="62" t="str">
        <f t="shared" si="105"/>
        <v>T1</v>
      </c>
      <c r="Q1094" s="62" t="str">
        <f t="shared" si="106"/>
        <v>C</v>
      </c>
      <c r="R1094" s="62" t="str">
        <f>IFERROR(VLOOKUP($B1094,'로템1,2단계-고장설명'!$B$4:$O$341,COLUMN()-16,FALSE),"")</f>
        <v>DCU-파라미터 로딩 실패</v>
      </c>
      <c r="S1094" s="62" t="str">
        <f>IFERROR(VLOOKUP($B1094,'로템1,2단계-고장설명'!$B$4:$O$341,COLUMN()-16,FALSE),"")</f>
        <v>C</v>
      </c>
      <c r="T1094" s="62" t="str">
        <f t="shared" si="107"/>
        <v>DCU</v>
      </c>
      <c r="U1094" s="62" t="str">
        <f>IFERROR(VLOOKUP($B1094,'로템1,2단계-고장설명'!$B$4:$O$341,COLUMN()-16,FALSE),"")</f>
        <v>DCU의 RS485 데이터 중 DCU-TCMS SD TEXT4의 Bit6 "Paraneter error” 신호가 "1"이 되면 검지.</v>
      </c>
      <c r="V1094" s="62" t="str">
        <f>IFERROR(VLOOKUP($B1094,'로템1,2단계-고장설명'!$B$4:$O$341,COLUMN()-16,FALSE),"")</f>
        <v>Parameter error 현시 (출입문은 정상작동 가능)</v>
      </c>
      <c r="W1094" s="62" t="str">
        <f>IFERROR(VLOOKUP($B1094,'로템1,2단계-고장설명'!$B$4:$O$341,COLUMN()-16,FALSE),"")</f>
        <v>DCU 자체내의 EEPROM으로부터 parameter 데이터 로딩 실패</v>
      </c>
      <c r="X1094" s="62" t="str">
        <f>IFERROR(VLOOKUP($B1094,'로템1,2단계-고장설명'!$B$4:$O$341,COLUMN()-16,FALSE),"")</f>
        <v>DCU의 EEPROM에서 parameter 로딩 완료</v>
      </c>
      <c r="Y1094" s="62" t="str">
        <f>IFERROR(VLOOKUP($B1094,'로템1,2단계-고장설명'!$B$4:$O$341,COLUMN()-16,FALSE),"")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094" s="62" t="str">
        <f>IFERROR(VLOOKUP($B1094,'로템1,2단계-고장설명'!$B$4:$O$341,COLUMN()-16,FALSE),"")</f>
        <v/>
      </c>
      <c r="AA1094" s="62" t="str">
        <f>IFERROR(VLOOKUP($B1094,'로템1,2단계-고장설명'!$B$4:$O$341,COLUMN()-16,FALSE),"")</f>
        <v>1단계40량, 2단계48량</v>
      </c>
      <c r="AB1094" s="62" t="str">
        <f>IFERROR(VLOOKUP($B1094,'로템1,2단계-고장설명'!$B$4:$O$341,COLUMN()-16,FALSE),"")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094" s="62" t="str">
        <f>IFERROR(VLOOKUP($B1094,'로템1,2단계-고장설명'!$B$4:$O$341,COLUMN()-16,FALSE),"")</f>
        <v>2,3,4</v>
      </c>
      <c r="AD1094" s="62" t="str">
        <f>IFERROR(VLOOKUP($B1094,'로템1,2단계-고장설명'!$B$4:$O$341,COLUMN()-16,FALSE),"")</f>
        <v>Rotem</v>
      </c>
    </row>
    <row r="1095" spans="1:30" x14ac:dyDescent="0.4">
      <c r="A1095" s="60">
        <v>1093</v>
      </c>
      <c r="B1095" s="60">
        <v>513</v>
      </c>
      <c r="C1095" s="61" t="s">
        <v>16281</v>
      </c>
      <c r="D1095" s="60" t="s">
        <v>3660</v>
      </c>
      <c r="E1095" s="60">
        <v>4</v>
      </c>
      <c r="F1095" s="60" t="s">
        <v>12000</v>
      </c>
      <c r="G1095" s="60" t="s">
        <v>2837</v>
      </c>
      <c r="H1095" s="57"/>
      <c r="L1095" s="62">
        <v>1093</v>
      </c>
      <c r="M1095" s="140">
        <f t="shared" si="102"/>
        <v>513</v>
      </c>
      <c r="N1095" s="62">
        <f t="shared" si="103"/>
        <v>513</v>
      </c>
      <c r="O1095" s="62" t="str">
        <f t="shared" si="104"/>
        <v>DCU#4 5위(R3)-모듈 상태체크 에러</v>
      </c>
      <c r="P1095" s="62" t="str">
        <f t="shared" si="105"/>
        <v>T1</v>
      </c>
      <c r="Q1095" s="62" t="str">
        <f t="shared" si="106"/>
        <v>C</v>
      </c>
      <c r="R1095" s="62" t="str">
        <f>IFERROR(VLOOKUP($B1095,'로템1,2단계-고장설명'!$B$4:$O$341,COLUMN()-16,FALSE),"")</f>
        <v>DCU-모듈 상태체크 에러</v>
      </c>
      <c r="S1095" s="62" t="str">
        <f>IFERROR(VLOOKUP($B1095,'로템1,2단계-고장설명'!$B$4:$O$341,COLUMN()-16,FALSE),"")</f>
        <v>C</v>
      </c>
      <c r="T1095" s="62" t="str">
        <f t="shared" si="107"/>
        <v>DCU</v>
      </c>
      <c r="U1095" s="62" t="str">
        <f>IFERROR(VLOOKUP($B1095,'로템1,2단계-고장설명'!$B$4:$O$341,COLUMN()-16,FALSE),"")</f>
        <v>DCU의 RS485 데이터 중 DCU-TCMS SD TEXT5의 Bit1 "Module check error” 신호가 "1"이 되면 검지.</v>
      </c>
      <c r="V1095" s="62" t="str">
        <f>IFERROR(VLOOKUP($B1095,'로템1,2단계-고장설명'!$B$4:$O$341,COLUMN()-16,FALSE),"")</f>
        <v>Module check error 현시 (출입문은 정상작동 가능)</v>
      </c>
      <c r="W1095" s="62" t="str">
        <f>IFERROR(VLOOKUP($B1095,'로템1,2단계-고장설명'!$B$4:$O$341,COLUMN()-16,FALSE),"")</f>
        <v>2중계 DCU의 ‘A’ 모듈과 ‘B’ 모듈 간, 상태체크 기능에 이상이 생긴 경우 고장 발생.</v>
      </c>
      <c r="X1095" s="62" t="str">
        <f>IFERROR(VLOOKUP($B1095,'로템1,2단계-고장설명'!$B$4:$O$341,COLUMN()-16,FALSE),"")</f>
        <v>DCU의 'A'모듈과 'B'모듈 간, 상태체크 정상</v>
      </c>
      <c r="Y1095" s="62" t="str">
        <f>IFERROR(VLOOKUP($B1095,'로템1,2단계-고장설명'!$B$4:$O$341,COLUMN()-16,FALSE),"")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095" s="62" t="str">
        <f>IFERROR(VLOOKUP($B1095,'로템1,2단계-고장설명'!$B$4:$O$341,COLUMN()-16,FALSE),"")</f>
        <v/>
      </c>
      <c r="AA1095" s="62" t="str">
        <f>IFERROR(VLOOKUP($B1095,'로템1,2단계-고장설명'!$B$4:$O$341,COLUMN()-16,FALSE),"")</f>
        <v>1단계40량, 2단계48량</v>
      </c>
      <c r="AB1095" s="62" t="str">
        <f>IFERROR(VLOOKUP($B1095,'로템1,2단계-고장설명'!$B$4:$O$341,COLUMN()-16,FALSE),"")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095" s="62" t="str">
        <f>IFERROR(VLOOKUP($B1095,'로템1,2단계-고장설명'!$B$4:$O$341,COLUMN()-16,FALSE),"")</f>
        <v>2,3,4</v>
      </c>
      <c r="AD1095" s="62" t="str">
        <f>IFERROR(VLOOKUP($B1095,'로템1,2단계-고장설명'!$B$4:$O$341,COLUMN()-16,FALSE),"")</f>
        <v>Rotem</v>
      </c>
    </row>
    <row r="1096" spans="1:30" x14ac:dyDescent="0.4">
      <c r="A1096" s="60">
        <v>1094</v>
      </c>
      <c r="B1096" s="60">
        <v>514</v>
      </c>
      <c r="C1096" s="61" t="s">
        <v>16282</v>
      </c>
      <c r="D1096" s="60" t="s">
        <v>3660</v>
      </c>
      <c r="E1096" s="60">
        <v>4</v>
      </c>
      <c r="F1096" s="60" t="s">
        <v>12000</v>
      </c>
      <c r="G1096" s="60" t="s">
        <v>2837</v>
      </c>
      <c r="H1096" s="57"/>
      <c r="L1096" s="62">
        <v>1094</v>
      </c>
      <c r="M1096" s="140">
        <f t="shared" si="102"/>
        <v>514</v>
      </c>
      <c r="N1096" s="62">
        <f t="shared" si="103"/>
        <v>514</v>
      </c>
      <c r="O1096" s="62" t="str">
        <f t="shared" si="104"/>
        <v>DCU#4 5위(R3)-출입문 닫힘 시간 초과</v>
      </c>
      <c r="P1096" s="62" t="str">
        <f t="shared" si="105"/>
        <v>T1</v>
      </c>
      <c r="Q1096" s="62" t="str">
        <f t="shared" si="106"/>
        <v>C</v>
      </c>
      <c r="R1096" s="62" t="str">
        <f>IFERROR(VLOOKUP($B1096,'로템1,2단계-고장설명'!$B$4:$O$341,COLUMN()-16,FALSE),"")</f>
        <v>DCU-출입문 닫힘시간 초과</v>
      </c>
      <c r="S1096" s="62" t="str">
        <f>IFERROR(VLOOKUP($B1096,'로템1,2단계-고장설명'!$B$4:$O$341,COLUMN()-16,FALSE),"")</f>
        <v>C</v>
      </c>
      <c r="T1096" s="62" t="str">
        <f t="shared" si="107"/>
        <v>DCU</v>
      </c>
      <c r="U1096" s="62" t="str">
        <f>IFERROR(VLOOKUP($B1096,'로템1,2단계-고장설명'!$B$4:$O$341,COLUMN()-16,FALSE),"")</f>
        <v>DCU의 RS485 데이터 중 DCU-TCMS SD TEXT5의 Bit2 "Close time out” 신호가 "1"이 되면 검지.</v>
      </c>
      <c r="V1096" s="62" t="str">
        <f>IFERROR(VLOOKUP($B1096,'로템1,2단계-고장설명'!$B$4:$O$341,COLUMN()-16,FALSE),"")</f>
        <v>Close time out 현시 (출입문은 정상작동 가능)</v>
      </c>
      <c r="W1096" s="62" t="str">
        <f>IFERROR(VLOOKUP($B1096,'로템1,2단계-고장설명'!$B$4:$O$341,COLUMN()-16,FALSE),"")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096" s="62" t="str">
        <f>IFERROR(VLOOKUP($B1096,'로템1,2단계-고장설명'!$B$4:$O$341,COLUMN()-16,FALSE),"")</f>
        <v>출입문이 7초 이내에 닫힘 완료</v>
      </c>
      <c r="Y1096" s="62" t="str">
        <f>IFERROR(VLOOKUP($B1096,'로템1,2단계-고장설명'!$B$4:$O$341,COLUMN()-16,FALSE),"")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096" s="62" t="str">
        <f>IFERROR(VLOOKUP($B1096,'로템1,2단계-고장설명'!$B$4:$O$341,COLUMN()-16,FALSE),"")</f>
        <v/>
      </c>
      <c r="AA1096" s="62" t="str">
        <f>IFERROR(VLOOKUP($B1096,'로템1,2단계-고장설명'!$B$4:$O$341,COLUMN()-16,FALSE),"")</f>
        <v>1단계40량, 2단계48량</v>
      </c>
      <c r="AB1096" s="62" t="str">
        <f>IFERROR(VLOOKUP($B1096,'로템1,2단계-고장설명'!$B$4:$O$341,COLUMN()-16,FALSE),"")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096" s="62" t="str">
        <f>IFERROR(VLOOKUP($B1096,'로템1,2단계-고장설명'!$B$4:$O$341,COLUMN()-16,FALSE),"")</f>
        <v>2,3,4</v>
      </c>
      <c r="AD1096" s="62" t="str">
        <f>IFERROR(VLOOKUP($B1096,'로템1,2단계-고장설명'!$B$4:$O$341,COLUMN()-16,FALSE),"")</f>
        <v>Rotem</v>
      </c>
    </row>
    <row r="1097" spans="1:30" x14ac:dyDescent="0.4">
      <c r="A1097" s="60">
        <v>1095</v>
      </c>
      <c r="B1097" s="60">
        <v>515</v>
      </c>
      <c r="C1097" s="61" t="s">
        <v>16283</v>
      </c>
      <c r="D1097" s="60" t="s">
        <v>3660</v>
      </c>
      <c r="E1097" s="60">
        <v>4</v>
      </c>
      <c r="F1097" s="60" t="s">
        <v>12000</v>
      </c>
      <c r="G1097" s="60" t="s">
        <v>2837</v>
      </c>
      <c r="H1097" s="57"/>
      <c r="L1097" s="62">
        <v>1095</v>
      </c>
      <c r="M1097" s="140">
        <f t="shared" si="102"/>
        <v>515</v>
      </c>
      <c r="N1097" s="62">
        <f t="shared" si="103"/>
        <v>515</v>
      </c>
      <c r="O1097" s="62" t="str">
        <f t="shared" si="104"/>
        <v>DCU#4 5위(R3)-출입문 열림 시간 초과</v>
      </c>
      <c r="P1097" s="62" t="str">
        <f t="shared" si="105"/>
        <v>T1</v>
      </c>
      <c r="Q1097" s="62" t="str">
        <f t="shared" si="106"/>
        <v>C</v>
      </c>
      <c r="R1097" s="62" t="str">
        <f>IFERROR(VLOOKUP($B1097,'로템1,2단계-고장설명'!$B$4:$O$341,COLUMN()-16,FALSE),"")</f>
        <v>DCU-출입문 열림시간 초과</v>
      </c>
      <c r="S1097" s="62" t="str">
        <f>IFERROR(VLOOKUP($B1097,'로템1,2단계-고장설명'!$B$4:$O$341,COLUMN()-16,FALSE),"")</f>
        <v>C</v>
      </c>
      <c r="T1097" s="62" t="str">
        <f t="shared" si="107"/>
        <v>DCU</v>
      </c>
      <c r="U1097" s="62" t="str">
        <f>IFERROR(VLOOKUP($B1097,'로템1,2단계-고장설명'!$B$4:$O$341,COLUMN()-16,FALSE),"")</f>
        <v>DCU의 RS485 데이터 중 DCU-TCMS SD TEXT5의 Bit3 "Open time out” 신호가 "1"이 되면 검지.</v>
      </c>
      <c r="V1097" s="62" t="str">
        <f>IFERROR(VLOOKUP($B1097,'로템1,2단계-고장설명'!$B$4:$O$341,COLUMN()-16,FALSE),"")</f>
        <v>Close time out 현시 (출입문은 정상작동 가능)</v>
      </c>
      <c r="W1097" s="62" t="str">
        <f>IFERROR(VLOOKUP($B1097,'로템1,2단계-고장설명'!$B$4:$O$341,COLUMN()-16,FALSE),"")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097" s="62" t="str">
        <f>IFERROR(VLOOKUP($B1097,'로템1,2단계-고장설명'!$B$4:$O$341,COLUMN()-16,FALSE),"")</f>
        <v>출입문이 6초 이내에 열림 완료</v>
      </c>
      <c r="Y1097" s="62" t="str">
        <f>IFERROR(VLOOKUP($B1097,'로템1,2단계-고장설명'!$B$4:$O$341,COLUMN()-16,FALSE),"")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097" s="62" t="str">
        <f>IFERROR(VLOOKUP($B1097,'로템1,2단계-고장설명'!$B$4:$O$341,COLUMN()-16,FALSE),"")</f>
        <v/>
      </c>
      <c r="AA1097" s="62" t="str">
        <f>IFERROR(VLOOKUP($B1097,'로템1,2단계-고장설명'!$B$4:$O$341,COLUMN()-16,FALSE),"")</f>
        <v>1단계40량, 2단계48량</v>
      </c>
      <c r="AB1097" s="62" t="str">
        <f>IFERROR(VLOOKUP($B1097,'로템1,2단계-고장설명'!$B$4:$O$341,COLUMN()-16,FALSE),"")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097" s="62" t="str">
        <f>IFERROR(VLOOKUP($B1097,'로템1,2단계-고장설명'!$B$4:$O$341,COLUMN()-16,FALSE),"")</f>
        <v>2,3,4</v>
      </c>
      <c r="AD1097" s="62" t="str">
        <f>IFERROR(VLOOKUP($B1097,'로템1,2단계-고장설명'!$B$4:$O$341,COLUMN()-16,FALSE),"")</f>
        <v>Rotem</v>
      </c>
    </row>
    <row r="1098" spans="1:30" x14ac:dyDescent="0.4">
      <c r="A1098" s="60">
        <v>1096</v>
      </c>
      <c r="B1098" s="60">
        <v>516</v>
      </c>
      <c r="C1098" s="61" t="s">
        <v>16284</v>
      </c>
      <c r="D1098" s="60" t="s">
        <v>3660</v>
      </c>
      <c r="E1098" s="60">
        <v>4</v>
      </c>
      <c r="F1098" s="60" t="s">
        <v>12000</v>
      </c>
      <c r="G1098" s="60" t="s">
        <v>2837</v>
      </c>
      <c r="H1098" s="57"/>
      <c r="L1098" s="62">
        <v>1096</v>
      </c>
      <c r="M1098" s="140">
        <f t="shared" si="102"/>
        <v>516</v>
      </c>
      <c r="N1098" s="62">
        <f t="shared" si="103"/>
        <v>516</v>
      </c>
      <c r="O1098" s="62" t="str">
        <f t="shared" si="104"/>
        <v>DCU#4 5위(R3)-출입문 장애물로 인한 닫힘 실패</v>
      </c>
      <c r="P1098" s="62" t="str">
        <f t="shared" si="105"/>
        <v>T1</v>
      </c>
      <c r="Q1098" s="62" t="str">
        <f t="shared" si="106"/>
        <v>C</v>
      </c>
      <c r="R1098" s="62" t="str">
        <f>IFERROR(VLOOKUP($B1098,'로템1,2단계-고장설명'!$B$4:$O$341,COLUMN()-16,FALSE),"")</f>
        <v>DCU-출입문 장애물로 인한 닫힘 실패</v>
      </c>
      <c r="S1098" s="62" t="str">
        <f>IFERROR(VLOOKUP($B1098,'로템1,2단계-고장설명'!$B$4:$O$341,COLUMN()-16,FALSE),"")</f>
        <v>C</v>
      </c>
      <c r="T1098" s="62" t="str">
        <f t="shared" si="107"/>
        <v>DCU</v>
      </c>
      <c r="U1098" s="62" t="str">
        <f>IFERROR(VLOOKUP($B1098,'로템1,2단계-고장설명'!$B$4:$O$341,COLUMN()-16,FALSE),"")</f>
        <v>DCU의 RS485 데이터 중 DCU-TCMS SD TEXT5의 Bit4 "Close failure due to obstacle” 신호가 "1"이 되면 검지.</v>
      </c>
      <c r="V1098" s="62" t="str">
        <f>IFERROR(VLOOKUP($B1098,'로템1,2단계-고장설명'!$B$4:$O$341,COLUMN()-16,FALSE),"")</f>
        <v>3회 재열림 및 재닫힘을 시도한 후, 출입문 완전 열림상태로 대기</v>
      </c>
      <c r="W1098" s="62" t="str">
        <f>IFERROR(VLOOKUP($B1098,'로템1,2단계-고장설명'!$B$4:$O$341,COLUMN()-16,FALSE),"")</f>
        <v>도어 닫힘 중 3회 장애물 감지로 인해 닫힘 완료 실패(물리적 장애물, 기구 부품 불량, DCU 불량)</v>
      </c>
      <c r="X1098" s="62" t="str">
        <f>IFERROR(VLOOKUP($B1098,'로템1,2단계-고장설명'!$B$4:$O$341,COLUMN()-16,FALSE),"")</f>
        <v>출입문 닫힘 시, 장애물 감지 없이 닫힘 완료</v>
      </c>
      <c r="Y1098" s="62" t="str">
        <f>IFERROR(VLOOKUP($B1098,'로템1,2단계-고장설명'!$B$4:$O$341,COLUMN()-16,FALSE),"")</f>
        <v>1) 출입문 구동부, 바닥면, 포켓 또는 개구부 사이에 이물질이 끼어 있는지 확인하여 조치한다.
2) 위 조치 후에도 문제가 지속될 경우, DCU를 교체한다.</v>
      </c>
      <c r="Z1098" s="62" t="str">
        <f>IFERROR(VLOOKUP($B1098,'로템1,2단계-고장설명'!$B$4:$O$341,COLUMN()-16,FALSE),"")</f>
        <v/>
      </c>
      <c r="AA1098" s="62" t="str">
        <f>IFERROR(VLOOKUP($B1098,'로템1,2단계-고장설명'!$B$4:$O$341,COLUMN()-16,FALSE),"")</f>
        <v>1단계40량, 2단계48량</v>
      </c>
      <c r="AB1098" s="62" t="str">
        <f>IFERROR(VLOOKUP($B1098,'로템1,2단계-고장설명'!$B$4:$O$341,COLUMN()-16,FALSE),"")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098" s="62" t="str">
        <f>IFERROR(VLOOKUP($B1098,'로템1,2단계-고장설명'!$B$4:$O$341,COLUMN()-16,FALSE),"")</f>
        <v>2,3,4</v>
      </c>
      <c r="AD1098" s="62" t="str">
        <f>IFERROR(VLOOKUP($B1098,'로템1,2단계-고장설명'!$B$4:$O$341,COLUMN()-16,FALSE),"")</f>
        <v>Rotem</v>
      </c>
    </row>
    <row r="1099" spans="1:30" x14ac:dyDescent="0.4">
      <c r="A1099" s="60">
        <v>1097</v>
      </c>
      <c r="B1099" s="60">
        <v>517</v>
      </c>
      <c r="C1099" s="61" t="s">
        <v>16285</v>
      </c>
      <c r="D1099" s="60" t="s">
        <v>3660</v>
      </c>
      <c r="E1099" s="60">
        <v>4</v>
      </c>
      <c r="F1099" s="60" t="s">
        <v>12000</v>
      </c>
      <c r="G1099" s="60" t="s">
        <v>2837</v>
      </c>
      <c r="H1099" s="57"/>
      <c r="L1099" s="62">
        <v>1097</v>
      </c>
      <c r="M1099" s="140">
        <f t="shared" si="102"/>
        <v>517</v>
      </c>
      <c r="N1099" s="62">
        <f t="shared" si="103"/>
        <v>517</v>
      </c>
      <c r="O1099" s="62" t="str">
        <f t="shared" si="104"/>
        <v>DCU#4 5위(R3)-출입문 장애물로 인한 열림 실패</v>
      </c>
      <c r="P1099" s="62" t="str">
        <f t="shared" si="105"/>
        <v>T1</v>
      </c>
      <c r="Q1099" s="62" t="str">
        <f t="shared" si="106"/>
        <v>C</v>
      </c>
      <c r="R1099" s="62" t="str">
        <f>IFERROR(VLOOKUP($B1099,'로템1,2단계-고장설명'!$B$4:$O$341,COLUMN()-16,FALSE),"")</f>
        <v>DCU-출입문 장애물로 인한 열림 실패</v>
      </c>
      <c r="S1099" s="62" t="str">
        <f>IFERROR(VLOOKUP($B1099,'로템1,2단계-고장설명'!$B$4:$O$341,COLUMN()-16,FALSE),"")</f>
        <v>C</v>
      </c>
      <c r="T1099" s="62" t="str">
        <f t="shared" si="107"/>
        <v>DCU</v>
      </c>
      <c r="U1099" s="62" t="str">
        <f>IFERROR(VLOOKUP($B1099,'로템1,2단계-고장설명'!$B$4:$O$341,COLUMN()-16,FALSE),"")</f>
        <v>DCU의 RS485 데이터 중 DCU-TCMS SD TEXT5의 Bit4 "Open failure due to obstacle” 신호가 "1"이 되면 검지.</v>
      </c>
      <c r="V1099" s="62" t="str">
        <f>IFERROR(VLOOKUP($B1099,'로템1,2단계-고장설명'!$B$4:$O$341,COLUMN()-16,FALSE),"")</f>
        <v>3회 재닫힘 및 재열림을 시도한 후, 출입문 완전 닫힘상태로 대기</v>
      </c>
      <c r="W1099" s="62" t="str">
        <f>IFERROR(VLOOKUP($B1099,'로템1,2단계-고장설명'!$B$4:$O$341,COLUMN()-16,FALSE),"")</f>
        <v>도어 열림 중 3회 장애물 감지로 인해 열림 완료 실패(물리적 장애물, 기구 부품 불량, DCU 불량)</v>
      </c>
      <c r="X1099" s="62" t="str">
        <f>IFERROR(VLOOKUP($B1099,'로템1,2단계-고장설명'!$B$4:$O$341,COLUMN()-16,FALSE),"")</f>
        <v>출입문 열림 시, 장애물 감지 없이 열림 완료</v>
      </c>
      <c r="Y1099" s="62" t="str">
        <f>IFERROR(VLOOKUP($B1099,'로템1,2단계-고장설명'!$B$4:$O$341,COLUMN()-16,FALSE),"")</f>
        <v>1) 출입문 구동부, 바닥면, 포켓 또는 개구부 사이에 이물질이 끼어 있는지 확인하여 조치한다.
2) 위 조치 후에도 문제가 지속될 경우, DCU를 교체한다.</v>
      </c>
      <c r="Z1099" s="62" t="str">
        <f>IFERROR(VLOOKUP($B1099,'로템1,2단계-고장설명'!$B$4:$O$341,COLUMN()-16,FALSE),"")</f>
        <v/>
      </c>
      <c r="AA1099" s="62" t="str">
        <f>IFERROR(VLOOKUP($B1099,'로템1,2단계-고장설명'!$B$4:$O$341,COLUMN()-16,FALSE),"")</f>
        <v>1단계40량, 2단계48량</v>
      </c>
      <c r="AB1099" s="62" t="str">
        <f>IFERROR(VLOOKUP($B1099,'로템1,2단계-고장설명'!$B$4:$O$341,COLUMN()-16,FALSE),"")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099" s="62" t="str">
        <f>IFERROR(VLOOKUP($B1099,'로템1,2단계-고장설명'!$B$4:$O$341,COLUMN()-16,FALSE),"")</f>
        <v>2,3,4</v>
      </c>
      <c r="AD1099" s="62" t="str">
        <f>IFERROR(VLOOKUP($B1099,'로템1,2단계-고장설명'!$B$4:$O$341,COLUMN()-16,FALSE),"")</f>
        <v>Rotem</v>
      </c>
    </row>
    <row r="1100" spans="1:30" x14ac:dyDescent="0.4">
      <c r="A1100" s="60">
        <v>1098</v>
      </c>
      <c r="B1100" s="60">
        <v>500</v>
      </c>
      <c r="C1100" s="61" t="s">
        <v>3930</v>
      </c>
      <c r="D1100" s="60" t="s">
        <v>3661</v>
      </c>
      <c r="E1100" s="60">
        <v>5</v>
      </c>
      <c r="F1100" s="60" t="s">
        <v>12000</v>
      </c>
      <c r="G1100" s="60" t="s">
        <v>2837</v>
      </c>
      <c r="H1100" s="57"/>
      <c r="L1100" s="62">
        <v>1098</v>
      </c>
      <c r="M1100" s="140">
        <f t="shared" si="102"/>
        <v>500</v>
      </c>
      <c r="N1100" s="62">
        <f t="shared" si="103"/>
        <v>500</v>
      </c>
      <c r="O1100" s="62" t="str">
        <f t="shared" si="104"/>
        <v>DCU#5 2위(L1) 통신고장</v>
      </c>
      <c r="P1100" s="62" t="str">
        <f t="shared" si="105"/>
        <v>T2</v>
      </c>
      <c r="Q1100" s="62" t="str">
        <f t="shared" si="106"/>
        <v>C</v>
      </c>
      <c r="R1100" s="62" t="str">
        <f>IFERROR(VLOOKUP($B1100,'로템1,2단계-고장설명'!$B$4:$O$341,COLUMN()-16,FALSE),"")</f>
        <v>DCU 통신고장</v>
      </c>
      <c r="S1100" s="62" t="str">
        <f>IFERROR(VLOOKUP($B1100,'로템1,2단계-고장설명'!$B$4:$O$341,COLUMN()-16,FALSE),"")</f>
        <v>C</v>
      </c>
      <c r="T1100" s="62" t="str">
        <f t="shared" si="107"/>
        <v>DCU</v>
      </c>
      <c r="U1100" s="62" t="str">
        <f>IFERROR(VLOOKUP($B1100,'로템1,2단계-고장설명'!$B$4:$O$341,COLUMN()-16,FALSE),"")</f>
        <v>DCU와 TCMS간 RS485 통신고장이 검지되면 발생.</v>
      </c>
      <c r="V1100" s="62" t="str">
        <f>IFERROR(VLOOKUP($B1100,'로템1,2단계-고장설명'!$B$4:$O$341,COLUMN()-16,FALSE),"")</f>
        <v>정상적으로 출입문을 취급했음에도 불구하고, 화면상 출입문의 개폐 상태 등의 변화가 없음.</v>
      </c>
      <c r="W1100" s="62" t="str">
        <f>IFERROR(VLOOKUP($B1100,'로템1,2단계-고장설명'!$B$4:$O$341,COLUMN()-16,FALSE),"")</f>
        <v>1) DCU 전원 CB OFF
2) 통신연결 불량
3) 해당 DCU가 검수요원에 의해 firmware 업데이트 중인 경우</v>
      </c>
      <c r="X1100" s="62" t="str">
        <f>IFERROR(VLOOKUP($B1100,'로템1,2단계-고장설명'!$B$4:$O$341,COLUMN()-16,FALSE),"")</f>
        <v>해당차량의 DCU 및 CU/TU 의 전원이 정상상태이고, 통신라인 연결상태가 정상</v>
      </c>
      <c r="Y1100" s="62" t="str">
        <f>IFERROR(VLOOKUP($B1100,'로템1,2단계-고장설명'!$B$4:$O$341,COLUMN()-16,FALSE),"")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100" s="62" t="str">
        <f>IFERROR(VLOOKUP($B1100,'로템1,2단계-고장설명'!$B$4:$O$341,COLUMN()-16,FALSE),"")</f>
        <v/>
      </c>
      <c r="AA1100" s="62" t="str">
        <f>IFERROR(VLOOKUP($B1100,'로템1,2단계-고장설명'!$B$4:$O$341,COLUMN()-16,FALSE),"")</f>
        <v>1단계40량, 2단계48량</v>
      </c>
      <c r="AB1100" s="62" t="str">
        <f>IFERROR(VLOOKUP($B1100,'로템1,2단계-고장설명'!$B$4:$O$341,COLUMN()-16,FALSE),"")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100" s="62" t="str">
        <f>IFERROR(VLOOKUP($B1100,'로템1,2단계-고장설명'!$B$4:$O$341,COLUMN()-16,FALSE),"")</f>
        <v>2,3,4</v>
      </c>
      <c r="AD1100" s="62" t="str">
        <f>IFERROR(VLOOKUP($B1100,'로템1,2단계-고장설명'!$B$4:$O$341,COLUMN()-16,FALSE),"")</f>
        <v>Rotem</v>
      </c>
    </row>
    <row r="1101" spans="1:30" x14ac:dyDescent="0.4">
      <c r="A1101" s="60">
        <v>1099</v>
      </c>
      <c r="B1101" s="60">
        <v>501</v>
      </c>
      <c r="C1101" s="61" t="s">
        <v>16286</v>
      </c>
      <c r="D1101" s="60" t="s">
        <v>3661</v>
      </c>
      <c r="E1101" s="60">
        <v>5</v>
      </c>
      <c r="F1101" s="60" t="s">
        <v>12000</v>
      </c>
      <c r="G1101" s="60" t="s">
        <v>3034</v>
      </c>
      <c r="H1101" s="57"/>
      <c r="L1101" s="62">
        <v>1099</v>
      </c>
      <c r="M1101" s="140">
        <f t="shared" si="102"/>
        <v>501</v>
      </c>
      <c r="N1101" s="62">
        <f t="shared" si="103"/>
        <v>501</v>
      </c>
      <c r="O1101" s="62" t="str">
        <f t="shared" si="104"/>
        <v>DCU#5 2위(L1)-출입문 차단</v>
      </c>
      <c r="P1101" s="62" t="str">
        <f t="shared" si="105"/>
        <v>T2</v>
      </c>
      <c r="Q1101" s="62" t="str">
        <f t="shared" si="106"/>
        <v>W</v>
      </c>
      <c r="R1101" s="62" t="str">
        <f>IFERROR(VLOOKUP($B1101,'로템1,2단계-고장설명'!$B$4:$O$341,COLUMN()-16,FALSE),"")</f>
        <v/>
      </c>
      <c r="S1101" s="62" t="str">
        <f>IFERROR(VLOOKUP($B1101,'로템1,2단계-고장설명'!$B$4:$O$341,COLUMN()-16,FALSE),"")</f>
        <v/>
      </c>
      <c r="T1101" s="62" t="str">
        <f t="shared" si="107"/>
        <v>DCU</v>
      </c>
      <c r="U1101" s="62" t="str">
        <f>IFERROR(VLOOKUP($B1101,'로템1,2단계-고장설명'!$B$4:$O$341,COLUMN()-16,FALSE),"")</f>
        <v/>
      </c>
      <c r="V1101" s="62" t="str">
        <f>IFERROR(VLOOKUP($B1101,'로템1,2단계-고장설명'!$B$4:$O$341,COLUMN()-16,FALSE),"")</f>
        <v/>
      </c>
      <c r="W1101" s="62" t="str">
        <f>IFERROR(VLOOKUP($B1101,'로템1,2단계-고장설명'!$B$4:$O$341,COLUMN()-16,FALSE),"")</f>
        <v/>
      </c>
      <c r="X1101" s="62" t="str">
        <f>IFERROR(VLOOKUP($B1101,'로템1,2단계-고장설명'!$B$4:$O$341,COLUMN()-16,FALSE),"")</f>
        <v/>
      </c>
      <c r="Y1101" s="62" t="str">
        <f>IFERROR(VLOOKUP($B1101,'로템1,2단계-고장설명'!$B$4:$O$341,COLUMN()-16,FALSE),"")</f>
        <v/>
      </c>
      <c r="Z1101" s="62" t="str">
        <f>IFERROR(VLOOKUP($B1101,'로템1,2단계-고장설명'!$B$4:$O$341,COLUMN()-16,FALSE),"")</f>
        <v/>
      </c>
      <c r="AA1101" s="62" t="str">
        <f>IFERROR(VLOOKUP($B1101,'로템1,2단계-고장설명'!$B$4:$O$341,COLUMN()-16,FALSE),"")</f>
        <v/>
      </c>
      <c r="AB1101" s="62" t="str">
        <f>IFERROR(VLOOKUP($B1101,'로템1,2단계-고장설명'!$B$4:$O$341,COLUMN()-16,FALSE),"")</f>
        <v/>
      </c>
      <c r="AC1101" s="62" t="str">
        <f>IFERROR(VLOOKUP($B1101,'로템1,2단계-고장설명'!$B$4:$O$341,COLUMN()-16,FALSE),"")</f>
        <v/>
      </c>
      <c r="AD1101" s="62" t="str">
        <f>IFERROR(VLOOKUP($B1101,'로템1,2단계-고장설명'!$B$4:$O$341,COLUMN()-16,FALSE),"")</f>
        <v/>
      </c>
    </row>
    <row r="1102" spans="1:30" x14ac:dyDescent="0.4">
      <c r="A1102" s="60">
        <v>1100</v>
      </c>
      <c r="B1102" s="60">
        <v>502</v>
      </c>
      <c r="C1102" s="61" t="s">
        <v>16287</v>
      </c>
      <c r="D1102" s="60" t="s">
        <v>3661</v>
      </c>
      <c r="E1102" s="60">
        <v>5</v>
      </c>
      <c r="F1102" s="60" t="s">
        <v>12000</v>
      </c>
      <c r="G1102" s="60" t="s">
        <v>3034</v>
      </c>
      <c r="H1102" s="57"/>
      <c r="L1102" s="62">
        <v>1100</v>
      </c>
      <c r="M1102" s="140">
        <f t="shared" si="102"/>
        <v>502</v>
      </c>
      <c r="N1102" s="62">
        <f t="shared" si="103"/>
        <v>502</v>
      </c>
      <c r="O1102" s="62" t="str">
        <f t="shared" si="104"/>
        <v>DCU#5 2위(L1)-출입문 장애물검지</v>
      </c>
      <c r="P1102" s="62" t="str">
        <f t="shared" si="105"/>
        <v>T2</v>
      </c>
      <c r="Q1102" s="62" t="str">
        <f t="shared" si="106"/>
        <v>W</v>
      </c>
      <c r="R1102" s="62" t="str">
        <f>IFERROR(VLOOKUP($B1102,'로템1,2단계-고장설명'!$B$4:$O$341,COLUMN()-16,FALSE),"")</f>
        <v/>
      </c>
      <c r="S1102" s="62" t="str">
        <f>IFERROR(VLOOKUP($B1102,'로템1,2단계-고장설명'!$B$4:$O$341,COLUMN()-16,FALSE),"")</f>
        <v/>
      </c>
      <c r="T1102" s="62" t="str">
        <f t="shared" si="107"/>
        <v>DCU</v>
      </c>
      <c r="U1102" s="62" t="str">
        <f>IFERROR(VLOOKUP($B1102,'로템1,2단계-고장설명'!$B$4:$O$341,COLUMN()-16,FALSE),"")</f>
        <v/>
      </c>
      <c r="V1102" s="62" t="str">
        <f>IFERROR(VLOOKUP($B1102,'로템1,2단계-고장설명'!$B$4:$O$341,COLUMN()-16,FALSE),"")</f>
        <v/>
      </c>
      <c r="W1102" s="62" t="str">
        <f>IFERROR(VLOOKUP($B1102,'로템1,2단계-고장설명'!$B$4:$O$341,COLUMN()-16,FALSE),"")</f>
        <v/>
      </c>
      <c r="X1102" s="62" t="str">
        <f>IFERROR(VLOOKUP($B1102,'로템1,2단계-고장설명'!$B$4:$O$341,COLUMN()-16,FALSE),"")</f>
        <v/>
      </c>
      <c r="Y1102" s="62" t="str">
        <f>IFERROR(VLOOKUP($B1102,'로템1,2단계-고장설명'!$B$4:$O$341,COLUMN()-16,FALSE),"")</f>
        <v/>
      </c>
      <c r="Z1102" s="62" t="str">
        <f>IFERROR(VLOOKUP($B1102,'로템1,2단계-고장설명'!$B$4:$O$341,COLUMN()-16,FALSE),"")</f>
        <v/>
      </c>
      <c r="AA1102" s="62" t="str">
        <f>IFERROR(VLOOKUP($B1102,'로템1,2단계-고장설명'!$B$4:$O$341,COLUMN()-16,FALSE),"")</f>
        <v/>
      </c>
      <c r="AB1102" s="62" t="str">
        <f>IFERROR(VLOOKUP($B1102,'로템1,2단계-고장설명'!$B$4:$O$341,COLUMN()-16,FALSE),"")</f>
        <v/>
      </c>
      <c r="AC1102" s="62" t="str">
        <f>IFERROR(VLOOKUP($B1102,'로템1,2단계-고장설명'!$B$4:$O$341,COLUMN()-16,FALSE),"")</f>
        <v/>
      </c>
      <c r="AD1102" s="62" t="str">
        <f>IFERROR(VLOOKUP($B1102,'로템1,2단계-고장설명'!$B$4:$O$341,COLUMN()-16,FALSE),"")</f>
        <v/>
      </c>
    </row>
    <row r="1103" spans="1:30" x14ac:dyDescent="0.4">
      <c r="A1103" s="60">
        <v>1101</v>
      </c>
      <c r="B1103" s="60">
        <v>503</v>
      </c>
      <c r="C1103" s="61" t="s">
        <v>16288</v>
      </c>
      <c r="D1103" s="60" t="s">
        <v>3661</v>
      </c>
      <c r="E1103" s="60">
        <v>5</v>
      </c>
      <c r="F1103" s="60" t="s">
        <v>12000</v>
      </c>
      <c r="G1103" s="60" t="s">
        <v>2821</v>
      </c>
      <c r="H1103" s="57"/>
      <c r="L1103" s="62">
        <v>1101</v>
      </c>
      <c r="M1103" s="140">
        <f t="shared" si="102"/>
        <v>503</v>
      </c>
      <c r="N1103" s="62">
        <f t="shared" si="103"/>
        <v>503</v>
      </c>
      <c r="O1103" s="62" t="str">
        <f t="shared" si="104"/>
        <v>DCU#5 2위(L1)-출입문 내부비상핸들 취급(EED)</v>
      </c>
      <c r="P1103" s="62" t="str">
        <f t="shared" si="105"/>
        <v>T2</v>
      </c>
      <c r="Q1103" s="62" t="str">
        <f t="shared" si="106"/>
        <v>B</v>
      </c>
      <c r="R1103" s="62" t="str">
        <f>IFERROR(VLOOKUP($B1103,'로템1,2단계-고장설명'!$B$4:$O$341,COLUMN()-16,FALSE),"")</f>
        <v/>
      </c>
      <c r="S1103" s="62" t="str">
        <f>IFERROR(VLOOKUP($B1103,'로템1,2단계-고장설명'!$B$4:$O$341,COLUMN()-16,FALSE),"")</f>
        <v/>
      </c>
      <c r="T1103" s="62" t="str">
        <f t="shared" si="107"/>
        <v>DCU</v>
      </c>
      <c r="U1103" s="62" t="str">
        <f>IFERROR(VLOOKUP($B1103,'로템1,2단계-고장설명'!$B$4:$O$341,COLUMN()-16,FALSE),"")</f>
        <v/>
      </c>
      <c r="V1103" s="62" t="str">
        <f>IFERROR(VLOOKUP($B1103,'로템1,2단계-고장설명'!$B$4:$O$341,COLUMN()-16,FALSE),"")</f>
        <v/>
      </c>
      <c r="W1103" s="62" t="str">
        <f>IFERROR(VLOOKUP($B1103,'로템1,2단계-고장설명'!$B$4:$O$341,COLUMN()-16,FALSE),"")</f>
        <v/>
      </c>
      <c r="X1103" s="62" t="str">
        <f>IFERROR(VLOOKUP($B1103,'로템1,2단계-고장설명'!$B$4:$O$341,COLUMN()-16,FALSE),"")</f>
        <v/>
      </c>
      <c r="Y1103" s="62" t="str">
        <f>IFERROR(VLOOKUP($B1103,'로템1,2단계-고장설명'!$B$4:$O$341,COLUMN()-16,FALSE),"")</f>
        <v/>
      </c>
      <c r="Z1103" s="62" t="str">
        <f>IFERROR(VLOOKUP($B1103,'로템1,2단계-고장설명'!$B$4:$O$341,COLUMN()-16,FALSE),"")</f>
        <v/>
      </c>
      <c r="AA1103" s="62" t="str">
        <f>IFERROR(VLOOKUP($B1103,'로템1,2단계-고장설명'!$B$4:$O$341,COLUMN()-16,FALSE),"")</f>
        <v/>
      </c>
      <c r="AB1103" s="62" t="str">
        <f>IFERROR(VLOOKUP($B1103,'로템1,2단계-고장설명'!$B$4:$O$341,COLUMN()-16,FALSE),"")</f>
        <v/>
      </c>
      <c r="AC1103" s="62" t="str">
        <f>IFERROR(VLOOKUP($B1103,'로템1,2단계-고장설명'!$B$4:$O$341,COLUMN()-16,FALSE),"")</f>
        <v/>
      </c>
      <c r="AD1103" s="62" t="str">
        <f>IFERROR(VLOOKUP($B1103,'로템1,2단계-고장설명'!$B$4:$O$341,COLUMN()-16,FALSE),"")</f>
        <v/>
      </c>
    </row>
    <row r="1104" spans="1:30" x14ac:dyDescent="0.4">
      <c r="A1104" s="60">
        <v>1102</v>
      </c>
      <c r="B1104" s="60">
        <v>504</v>
      </c>
      <c r="C1104" s="61" t="s">
        <v>16289</v>
      </c>
      <c r="D1104" s="60" t="s">
        <v>3661</v>
      </c>
      <c r="E1104" s="60">
        <v>5</v>
      </c>
      <c r="F1104" s="60" t="s">
        <v>12000</v>
      </c>
      <c r="G1104" s="60" t="s">
        <v>2821</v>
      </c>
      <c r="H1104" s="57"/>
      <c r="L1104" s="62">
        <v>1102</v>
      </c>
      <c r="M1104" s="140">
        <f t="shared" si="102"/>
        <v>504</v>
      </c>
      <c r="N1104" s="62">
        <f t="shared" si="103"/>
        <v>504</v>
      </c>
      <c r="O1104" s="62" t="str">
        <f t="shared" si="104"/>
        <v>DCU#5 2위(L1)-출입문 외부비상핸들 취급(EAD)</v>
      </c>
      <c r="P1104" s="62" t="str">
        <f t="shared" si="105"/>
        <v>T2</v>
      </c>
      <c r="Q1104" s="62" t="str">
        <f t="shared" si="106"/>
        <v>B</v>
      </c>
      <c r="R1104" s="62" t="str">
        <f>IFERROR(VLOOKUP($B1104,'로템1,2단계-고장설명'!$B$4:$O$341,COLUMN()-16,FALSE),"")</f>
        <v/>
      </c>
      <c r="S1104" s="62" t="str">
        <f>IFERROR(VLOOKUP($B1104,'로템1,2단계-고장설명'!$B$4:$O$341,COLUMN()-16,FALSE),"")</f>
        <v/>
      </c>
      <c r="T1104" s="62" t="str">
        <f t="shared" si="107"/>
        <v>DCU</v>
      </c>
      <c r="U1104" s="62" t="str">
        <f>IFERROR(VLOOKUP($B1104,'로템1,2단계-고장설명'!$B$4:$O$341,COLUMN()-16,FALSE),"")</f>
        <v/>
      </c>
      <c r="V1104" s="62" t="str">
        <f>IFERROR(VLOOKUP($B1104,'로템1,2단계-고장설명'!$B$4:$O$341,COLUMN()-16,FALSE),"")</f>
        <v/>
      </c>
      <c r="W1104" s="62" t="str">
        <f>IFERROR(VLOOKUP($B1104,'로템1,2단계-고장설명'!$B$4:$O$341,COLUMN()-16,FALSE),"")</f>
        <v/>
      </c>
      <c r="X1104" s="62" t="str">
        <f>IFERROR(VLOOKUP($B1104,'로템1,2단계-고장설명'!$B$4:$O$341,COLUMN()-16,FALSE),"")</f>
        <v/>
      </c>
      <c r="Y1104" s="62" t="str">
        <f>IFERROR(VLOOKUP($B1104,'로템1,2단계-고장설명'!$B$4:$O$341,COLUMN()-16,FALSE),"")</f>
        <v/>
      </c>
      <c r="Z1104" s="62" t="str">
        <f>IFERROR(VLOOKUP($B1104,'로템1,2단계-고장설명'!$B$4:$O$341,COLUMN()-16,FALSE),"")</f>
        <v/>
      </c>
      <c r="AA1104" s="62" t="str">
        <f>IFERROR(VLOOKUP($B1104,'로템1,2단계-고장설명'!$B$4:$O$341,COLUMN()-16,FALSE),"")</f>
        <v/>
      </c>
      <c r="AB1104" s="62" t="str">
        <f>IFERROR(VLOOKUP($B1104,'로템1,2단계-고장설명'!$B$4:$O$341,COLUMN()-16,FALSE),"")</f>
        <v/>
      </c>
      <c r="AC1104" s="62" t="str">
        <f>IFERROR(VLOOKUP($B1104,'로템1,2단계-고장설명'!$B$4:$O$341,COLUMN()-16,FALSE),"")</f>
        <v/>
      </c>
      <c r="AD1104" s="62" t="str">
        <f>IFERROR(VLOOKUP($B1104,'로템1,2단계-고장설명'!$B$4:$O$341,COLUMN()-16,FALSE),"")</f>
        <v/>
      </c>
    </row>
    <row r="1105" spans="1:30" x14ac:dyDescent="0.4">
      <c r="A1105" s="60">
        <v>1103</v>
      </c>
      <c r="B1105" s="60">
        <v>505</v>
      </c>
      <c r="C1105" s="61" t="s">
        <v>16290</v>
      </c>
      <c r="D1105" s="60" t="s">
        <v>3661</v>
      </c>
      <c r="E1105" s="60">
        <v>5</v>
      </c>
      <c r="F1105" s="60" t="s">
        <v>12000</v>
      </c>
      <c r="G1105" s="60" t="s">
        <v>3034</v>
      </c>
      <c r="H1105" s="57"/>
      <c r="L1105" s="62">
        <v>1103</v>
      </c>
      <c r="M1105" s="140">
        <f t="shared" si="102"/>
        <v>505</v>
      </c>
      <c r="N1105" s="62">
        <f t="shared" si="103"/>
        <v>505</v>
      </c>
      <c r="O1105" s="62" t="str">
        <f t="shared" si="104"/>
        <v>DCU#5 2위(L1)-출입문 입력 고전압</v>
      </c>
      <c r="P1105" s="62" t="str">
        <f t="shared" si="105"/>
        <v>T2</v>
      </c>
      <c r="Q1105" s="62" t="str">
        <f t="shared" si="106"/>
        <v>W</v>
      </c>
      <c r="R1105" s="62" t="str">
        <f>IFERROR(VLOOKUP($B1105,'로템1,2단계-고장설명'!$B$4:$O$341,COLUMN()-16,FALSE),"")</f>
        <v>DCU-입력고전압</v>
      </c>
      <c r="S1105" s="62" t="str">
        <f>IFERROR(VLOOKUP($B1105,'로템1,2단계-고장설명'!$B$4:$O$341,COLUMN()-16,FALSE),"")</f>
        <v>W</v>
      </c>
      <c r="T1105" s="62" t="str">
        <f t="shared" si="107"/>
        <v>DCU</v>
      </c>
      <c r="U1105" s="62" t="str">
        <f>IFERROR(VLOOKUP($B1105,'로템1,2단계-고장설명'!$B$4:$O$341,COLUMN()-16,FALSE),"")</f>
        <v>DCU의 RS485 데이터 중 DCU-TCMS SD TEXT3의 Bit4 “High Voltage” 신호가 "1"이 되면 검지.</v>
      </c>
      <c r="V1105" s="62" t="str">
        <f>IFERROR(VLOOKUP($B1105,'로템1,2단계-고장설명'!$B$4:$O$341,COLUMN()-16,FALSE),"")</f>
        <v>고전압 상태. (그리 높지 않은 고전압 상태에서는 출입문 작동에 문제가 없으나, 140Vdc 이상의 큰 전압이 인가될 경우, DCU의 PCB 기판이 손상될 수 있음.)</v>
      </c>
      <c r="W1105" s="62" t="str">
        <f>IFERROR(VLOOKUP($B1105,'로템1,2단계-고장설명'!$B$4:$O$341,COLUMN()-16,FALSE),"")</f>
        <v>차량으로부터 인가되는 공급전원이 125Vdc 이상</v>
      </c>
      <c r="X1105" s="62" t="str">
        <f>IFERROR(VLOOKUP($B1105,'로템1,2단계-고장설명'!$B$4:$O$341,COLUMN()-16,FALSE),"")</f>
        <v>차량으로부터 인가되는 공급전원이 125Vdc 미만</v>
      </c>
      <c r="Y1105" s="62" t="str">
        <f>IFERROR(VLOOKUP($B1105,'로템1,2단계-고장설명'!$B$4:$O$341,COLUMN()-16,FALSE),"")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105" s="62" t="str">
        <f>IFERROR(VLOOKUP($B1105,'로템1,2단계-고장설명'!$B$4:$O$341,COLUMN()-16,FALSE),"")</f>
        <v/>
      </c>
      <c r="AA1105" s="62" t="str">
        <f>IFERROR(VLOOKUP($B1105,'로템1,2단계-고장설명'!$B$4:$O$341,COLUMN()-16,FALSE),"")</f>
        <v>1단계40량, 2단계48량</v>
      </c>
      <c r="AB1105" s="62" t="str">
        <f>IFERROR(VLOOKUP($B1105,'로템1,2단계-고장설명'!$B$4:$O$341,COLUMN()-16,FALSE),"")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105" s="62" t="str">
        <f>IFERROR(VLOOKUP($B1105,'로템1,2단계-고장설명'!$B$4:$O$341,COLUMN()-16,FALSE),"")</f>
        <v>2,3,4</v>
      </c>
      <c r="AD1105" s="62" t="str">
        <f>IFERROR(VLOOKUP($B1105,'로템1,2단계-고장설명'!$B$4:$O$341,COLUMN()-16,FALSE),"")</f>
        <v>Rotem</v>
      </c>
    </row>
    <row r="1106" spans="1:30" x14ac:dyDescent="0.4">
      <c r="A1106" s="60">
        <v>1104</v>
      </c>
      <c r="B1106" s="60">
        <v>506</v>
      </c>
      <c r="C1106" s="61" t="s">
        <v>16291</v>
      </c>
      <c r="D1106" s="60" t="s">
        <v>3661</v>
      </c>
      <c r="E1106" s="60">
        <v>5</v>
      </c>
      <c r="F1106" s="60" t="s">
        <v>12000</v>
      </c>
      <c r="G1106" s="60" t="s">
        <v>3034</v>
      </c>
      <c r="H1106" s="57"/>
      <c r="L1106" s="62">
        <v>1104</v>
      </c>
      <c r="M1106" s="140">
        <f t="shared" si="102"/>
        <v>506</v>
      </c>
      <c r="N1106" s="62">
        <f t="shared" si="103"/>
        <v>506</v>
      </c>
      <c r="O1106" s="62" t="str">
        <f t="shared" si="104"/>
        <v>DCU#5 2위(L1)-출입문 입력 저전압</v>
      </c>
      <c r="P1106" s="62" t="str">
        <f t="shared" si="105"/>
        <v>T2</v>
      </c>
      <c r="Q1106" s="62" t="str">
        <f t="shared" si="106"/>
        <v>W</v>
      </c>
      <c r="R1106" s="62" t="str">
        <f>IFERROR(VLOOKUP($B1106,'로템1,2단계-고장설명'!$B$4:$O$341,COLUMN()-16,FALSE),"")</f>
        <v>DCU-입력저전압</v>
      </c>
      <c r="S1106" s="62" t="str">
        <f>IFERROR(VLOOKUP($B1106,'로템1,2단계-고장설명'!$B$4:$O$341,COLUMN()-16,FALSE),"")</f>
        <v>W</v>
      </c>
      <c r="T1106" s="62" t="str">
        <f t="shared" si="107"/>
        <v>DCU</v>
      </c>
      <c r="U1106" s="62" t="str">
        <f>IFERROR(VLOOKUP($B1106,'로템1,2단계-고장설명'!$B$4:$O$341,COLUMN()-16,FALSE),"")</f>
        <v>DCU의 RS485 데이터 중 DCU-TCMS SD TEXT3의 Bit5 “Low Voltage” 신호가 "1"이 되면 검지.</v>
      </c>
      <c r="V1106" s="62" t="str">
        <f>IFERROR(VLOOKUP($B1106,'로템1,2단계-고장설명'!$B$4:$O$341,COLUMN()-16,FALSE),"")</f>
        <v>저전안 상태 (출입문 동작이 심하게 느려지거나 작동조차 안될 수 있음.)</v>
      </c>
      <c r="W1106" s="62" t="str">
        <f>IFERROR(VLOOKUP($B1106,'로템1,2단계-고장설명'!$B$4:$O$341,COLUMN()-16,FALSE),"")</f>
        <v>차량으로부터 인가되는 공급전원이 70Vdc 이하</v>
      </c>
      <c r="X1106" s="62" t="str">
        <f>IFERROR(VLOOKUP($B1106,'로템1,2단계-고장설명'!$B$4:$O$341,COLUMN()-16,FALSE),"")</f>
        <v>차량으로부터 인가되는 공급전원이 70Vdc 초과</v>
      </c>
      <c r="Y1106" s="62" t="str">
        <f>IFERROR(VLOOKUP($B1106,'로템1,2단계-고장설명'!$B$4:$O$341,COLUMN()-16,FALSE),"")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106" s="62" t="str">
        <f>IFERROR(VLOOKUP($B1106,'로템1,2단계-고장설명'!$B$4:$O$341,COLUMN()-16,FALSE),"")</f>
        <v/>
      </c>
      <c r="AA1106" s="62" t="str">
        <f>IFERROR(VLOOKUP($B1106,'로템1,2단계-고장설명'!$B$4:$O$341,COLUMN()-16,FALSE),"")</f>
        <v>1단계40량, 2단계48량</v>
      </c>
      <c r="AB1106" s="62" t="str">
        <f>IFERROR(VLOOKUP($B1106,'로템1,2단계-고장설명'!$B$4:$O$341,COLUMN()-16,FALSE),"")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106" s="62" t="str">
        <f>IFERROR(VLOOKUP($B1106,'로템1,2단계-고장설명'!$B$4:$O$341,COLUMN()-16,FALSE),"")</f>
        <v>2,3,4</v>
      </c>
      <c r="AD1106" s="62" t="str">
        <f>IFERROR(VLOOKUP($B1106,'로템1,2단계-고장설명'!$B$4:$O$341,COLUMN()-16,FALSE),"")</f>
        <v>Rotem</v>
      </c>
    </row>
    <row r="1107" spans="1:30" x14ac:dyDescent="0.4">
      <c r="A1107" s="60">
        <v>1105</v>
      </c>
      <c r="B1107" s="60">
        <v>507</v>
      </c>
      <c r="C1107" s="61" t="s">
        <v>16292</v>
      </c>
      <c r="D1107" s="60" t="s">
        <v>3661</v>
      </c>
      <c r="E1107" s="60">
        <v>5</v>
      </c>
      <c r="F1107" s="60" t="s">
        <v>12000</v>
      </c>
      <c r="G1107" s="60" t="s">
        <v>2837</v>
      </c>
      <c r="H1107" s="57"/>
      <c r="L1107" s="62">
        <v>1105</v>
      </c>
      <c r="M1107" s="140">
        <f t="shared" si="102"/>
        <v>507</v>
      </c>
      <c r="N1107" s="62">
        <f t="shared" si="103"/>
        <v>507</v>
      </c>
      <c r="O1107" s="62" t="str">
        <f t="shared" si="104"/>
        <v>DCU#5 2위(L1)-초기화 실패</v>
      </c>
      <c r="P1107" s="62" t="str">
        <f t="shared" si="105"/>
        <v>T2</v>
      </c>
      <c r="Q1107" s="62" t="str">
        <f t="shared" si="106"/>
        <v>C</v>
      </c>
      <c r="R1107" s="62" t="str">
        <f>IFERROR(VLOOKUP($B1107,'로템1,2단계-고장설명'!$B$4:$O$341,COLUMN()-16,FALSE),"")</f>
        <v>DCU-초기화 실패</v>
      </c>
      <c r="S1107" s="62" t="str">
        <f>IFERROR(VLOOKUP($B1107,'로템1,2단계-고장설명'!$B$4:$O$341,COLUMN()-16,FALSE),"")</f>
        <v>C</v>
      </c>
      <c r="T1107" s="62" t="str">
        <f t="shared" si="107"/>
        <v>DCU</v>
      </c>
      <c r="U1107" s="62" t="str">
        <f>IFERROR(VLOOKUP($B1107,'로템1,2단계-고장설명'!$B$4:$O$341,COLUMN()-16,FALSE),"")</f>
        <v>DCU의 RS485 데이터 중 DCU-TCMS SD TEXT4의 Bit5 "Calibration failure” 신호가 "1"이 되면 검지.</v>
      </c>
      <c r="V1107" s="62" t="str">
        <f>IFERROR(VLOOKUP($B1107,'로템1,2단계-고장설명'!$B$4:$O$341,COLUMN()-16,FALSE),"")</f>
        <v>초기화가 실패하여 정상적인 출임문 열림/닫힘이 불가능</v>
      </c>
      <c r="W1107" s="62" t="str">
        <f>IFERROR(VLOOKUP($B1107,'로템1,2단계-고장설명'!$B$4:$O$341,COLUMN()-16,FALSE),"")</f>
        <v>DCU 초기화 동작 중, 모터고장, 장애물 감지, 리미트 스위치 고장 등으로 인해 초기화를 완료하지 못하는 경우</v>
      </c>
      <c r="X1107" s="62" t="str">
        <f>IFERROR(VLOOKUP($B1107,'로템1,2단계-고장설명'!$B$4:$O$341,COLUMN()-16,FALSE),"")</f>
        <v>초기화 실패를 야기한 고장 코드를 확인하여 조치 후, 재 닫힘 명령을 주거나 DCU 전원 reset</v>
      </c>
      <c r="Y1107" s="62" t="str">
        <f>IFERROR(VLOOKUP($B1107,'로템1,2단계-고장설명'!$B$4:$O$341,COLUMN()-16,FALSE),"")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107" s="62" t="str">
        <f>IFERROR(VLOOKUP($B1107,'로템1,2단계-고장설명'!$B$4:$O$341,COLUMN()-16,FALSE),"")</f>
        <v/>
      </c>
      <c r="AA1107" s="62" t="str">
        <f>IFERROR(VLOOKUP($B1107,'로템1,2단계-고장설명'!$B$4:$O$341,COLUMN()-16,FALSE),"")</f>
        <v>1단계40량, 2단계48량</v>
      </c>
      <c r="AB1107" s="62" t="str">
        <f>IFERROR(VLOOKUP($B1107,'로템1,2단계-고장설명'!$B$4:$O$341,COLUMN()-16,FALSE),"")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107" s="62" t="str">
        <f>IFERROR(VLOOKUP($B1107,'로템1,2단계-고장설명'!$B$4:$O$341,COLUMN()-16,FALSE),"")</f>
        <v>2,3,4</v>
      </c>
      <c r="AD1107" s="62" t="str">
        <f>IFERROR(VLOOKUP($B1107,'로템1,2단계-고장설명'!$B$4:$O$341,COLUMN()-16,FALSE),"")</f>
        <v>Rotem</v>
      </c>
    </row>
    <row r="1108" spans="1:30" x14ac:dyDescent="0.4">
      <c r="A1108" s="60">
        <v>1106</v>
      </c>
      <c r="B1108" s="60">
        <v>508</v>
      </c>
      <c r="C1108" s="61" t="s">
        <v>16293</v>
      </c>
      <c r="D1108" s="60" t="s">
        <v>3661</v>
      </c>
      <c r="E1108" s="60">
        <v>5</v>
      </c>
      <c r="F1108" s="60" t="s">
        <v>12000</v>
      </c>
      <c r="G1108" s="60" t="s">
        <v>2821</v>
      </c>
      <c r="H1108" s="57"/>
      <c r="L1108" s="62">
        <v>1106</v>
      </c>
      <c r="M1108" s="140">
        <f t="shared" si="102"/>
        <v>508</v>
      </c>
      <c r="N1108" s="62">
        <f t="shared" si="103"/>
        <v>508</v>
      </c>
      <c r="O1108" s="62" t="str">
        <f t="shared" si="104"/>
        <v>DCU#5 2위(L1)-출입문 모터/인코더 고장</v>
      </c>
      <c r="P1108" s="62" t="str">
        <f t="shared" si="105"/>
        <v>T2</v>
      </c>
      <c r="Q1108" s="62" t="str">
        <f t="shared" si="106"/>
        <v>B</v>
      </c>
      <c r="R1108" s="62" t="str">
        <f>IFERROR(VLOOKUP($B1108,'로템1,2단계-고장설명'!$B$4:$O$341,COLUMN()-16,FALSE),"")</f>
        <v>DCU-출입문 모터/인코더 고장</v>
      </c>
      <c r="S1108" s="62" t="str">
        <f>IFERROR(VLOOKUP($B1108,'로템1,2단계-고장설명'!$B$4:$O$341,COLUMN()-16,FALSE),"")</f>
        <v>B</v>
      </c>
      <c r="T1108" s="62" t="str">
        <f t="shared" si="107"/>
        <v>DCU</v>
      </c>
      <c r="U1108" s="62" t="str">
        <f>IFERROR(VLOOKUP($B1108,'로템1,2단계-고장설명'!$B$4:$O$341,COLUMN()-16,FALSE),"")</f>
        <v>DCU의 RS485 데이터 중 DCU-TCMS SD TEXT4의 Bit4 "Motor / Encoder failure” 신호가 "1"이 되면 검지.</v>
      </c>
      <c r="V1108" s="62" t="str">
        <f>IFERROR(VLOOKUP($B1108,'로템1,2단계-고장설명'!$B$4:$O$341,COLUMN()-16,FALSE),"")</f>
        <v>출입문 정상동작 불가</v>
      </c>
      <c r="W1108" s="62" t="str">
        <f>IFERROR(VLOOKUP($B1108,'로템1,2단계-고장설명'!$B$4:$O$341,COLUMN()-16,FALSE),"")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108" s="62" t="str">
        <f>IFERROR(VLOOKUP($B1108,'로템1,2단계-고장설명'!$B$4:$O$341,COLUMN()-16,FALSE),"")</f>
        <v>모터/인코더 및 DCU가 정상상태이고, 전기적 연결상태가 정상</v>
      </c>
      <c r="Y1108" s="62" t="str">
        <f>IFERROR(VLOOKUP($B1108,'로템1,2단계-고장설명'!$B$4:$O$341,COLUMN()-16,FALSE),"")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108" s="62" t="str">
        <f>IFERROR(VLOOKUP($B1108,'로템1,2단계-고장설명'!$B$4:$O$341,COLUMN()-16,FALSE),"")</f>
        <v/>
      </c>
      <c r="AA1108" s="62" t="str">
        <f>IFERROR(VLOOKUP($B1108,'로템1,2단계-고장설명'!$B$4:$O$341,COLUMN()-16,FALSE),"")</f>
        <v>1단계40량, 2단계48량</v>
      </c>
      <c r="AB1108" s="62" t="str">
        <f>IFERROR(VLOOKUP($B1108,'로템1,2단계-고장설명'!$B$4:$O$341,COLUMN()-16,FALSE),"")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108" s="62" t="str">
        <f>IFERROR(VLOOKUP($B1108,'로템1,2단계-고장설명'!$B$4:$O$341,COLUMN()-16,FALSE),"")</f>
        <v>2,3,4</v>
      </c>
      <c r="AD1108" s="62" t="str">
        <f>IFERROR(VLOOKUP($B1108,'로템1,2단계-고장설명'!$B$4:$O$341,COLUMN()-16,FALSE),"")</f>
        <v>Rotem</v>
      </c>
    </row>
    <row r="1109" spans="1:30" x14ac:dyDescent="0.4">
      <c r="A1109" s="60">
        <v>1107</v>
      </c>
      <c r="B1109" s="60">
        <v>509</v>
      </c>
      <c r="C1109" s="61" t="s">
        <v>16294</v>
      </c>
      <c r="D1109" s="60" t="s">
        <v>3661</v>
      </c>
      <c r="E1109" s="60">
        <v>5</v>
      </c>
      <c r="F1109" s="60" t="s">
        <v>12000</v>
      </c>
      <c r="G1109" s="60" t="s">
        <v>2837</v>
      </c>
      <c r="H1109" s="57"/>
      <c r="L1109" s="62">
        <v>1107</v>
      </c>
      <c r="M1109" s="140">
        <f t="shared" si="102"/>
        <v>509</v>
      </c>
      <c r="N1109" s="62">
        <f t="shared" si="103"/>
        <v>509</v>
      </c>
      <c r="O1109" s="62" t="str">
        <f t="shared" si="104"/>
        <v>DCU#5 2위(L1)-출입문 잠김 리미트 스위치 고장</v>
      </c>
      <c r="P1109" s="62" t="str">
        <f t="shared" si="105"/>
        <v>T2</v>
      </c>
      <c r="Q1109" s="62" t="str">
        <f t="shared" si="106"/>
        <v>C</v>
      </c>
      <c r="R1109" s="62" t="str">
        <f>IFERROR(VLOOKUP($B1109,'로템1,2단계-고장설명'!$B$4:$O$341,COLUMN()-16,FALSE),"")</f>
        <v>DCU-출입문 잠김 리미트 스위치 고장</v>
      </c>
      <c r="S1109" s="62" t="str">
        <f>IFERROR(VLOOKUP($B1109,'로템1,2단계-고장설명'!$B$4:$O$341,COLUMN()-16,FALSE),"")</f>
        <v>C</v>
      </c>
      <c r="T1109" s="62" t="str">
        <f t="shared" si="107"/>
        <v>DCU</v>
      </c>
      <c r="U1109" s="62" t="str">
        <f>IFERROR(VLOOKUP($B1109,'로템1,2단계-고장설명'!$B$4:$O$341,COLUMN()-16,FALSE),"")</f>
        <v>DCU의 RS485 데이터 중 DCU-TCMS SD TEXT4의 Bit1 "DLS Failure” 신호가 "1"이 되면 검지.</v>
      </c>
      <c r="V1109" s="62" t="str">
        <f>IFERROR(VLOOKUP($B1109,'로템1,2단계-고장설명'!$B$4:$O$341,COLUMN()-16,FALSE),"")</f>
        <v>출입문 잠김 상태 확인 불가</v>
      </c>
      <c r="W1109" s="62" t="str">
        <f>IFERROR(VLOOKUP($B1109,'로템1,2단계-고장설명'!$B$4:$O$341,COLUMN()-16,FALSE),"")</f>
        <v>1) 출입문이 열림 상태에서 DLS가 작동되어 있는 경우
2) 출입문이 닫힘 상태에서 DLS가 작동되지 않은 경우</v>
      </c>
      <c r="X1109" s="62" t="str">
        <f>IFERROR(VLOOKUP($B1109,'로템1,2단계-고장설명'!$B$4:$O$341,COLUMN()-16,FALSE),"")</f>
        <v>전기적 결선상태가 양호하고, 출입문 열림 닫힘 시, DLS가 정상적으로 작동</v>
      </c>
      <c r="Y1109" s="62" t="str">
        <f>IFERROR(VLOOKUP($B1109,'로템1,2단계-고장설명'!$B$4:$O$341,COLUMN()-16,FALSE),"")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109" s="62" t="str">
        <f>IFERROR(VLOOKUP($B1109,'로템1,2단계-고장설명'!$B$4:$O$341,COLUMN()-16,FALSE),"")</f>
        <v/>
      </c>
      <c r="AA1109" s="62" t="str">
        <f>IFERROR(VLOOKUP($B1109,'로템1,2단계-고장설명'!$B$4:$O$341,COLUMN()-16,FALSE),"")</f>
        <v>1단계40량, 2단계48량</v>
      </c>
      <c r="AB1109" s="62" t="str">
        <f>IFERROR(VLOOKUP($B1109,'로템1,2단계-고장설명'!$B$4:$O$341,COLUMN()-16,FALSE),"")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109" s="62" t="str">
        <f>IFERROR(VLOOKUP($B1109,'로템1,2단계-고장설명'!$B$4:$O$341,COLUMN()-16,FALSE),"")</f>
        <v>2,3,4</v>
      </c>
      <c r="AD1109" s="62" t="str">
        <f>IFERROR(VLOOKUP($B1109,'로템1,2단계-고장설명'!$B$4:$O$341,COLUMN()-16,FALSE),"")</f>
        <v>Rotem</v>
      </c>
    </row>
    <row r="1110" spans="1:30" x14ac:dyDescent="0.4">
      <c r="A1110" s="60">
        <v>1108</v>
      </c>
      <c r="B1110" s="60">
        <v>510</v>
      </c>
      <c r="C1110" s="61" t="s">
        <v>16295</v>
      </c>
      <c r="D1110" s="60" t="s">
        <v>3661</v>
      </c>
      <c r="E1110" s="60">
        <v>5</v>
      </c>
      <c r="F1110" s="60" t="s">
        <v>12000</v>
      </c>
      <c r="G1110" s="60" t="s">
        <v>2837</v>
      </c>
      <c r="H1110" s="57"/>
      <c r="L1110" s="62">
        <v>1108</v>
      </c>
      <c r="M1110" s="140">
        <f t="shared" si="102"/>
        <v>510</v>
      </c>
      <c r="N1110" s="62">
        <f t="shared" si="103"/>
        <v>510</v>
      </c>
      <c r="O1110" s="62" t="str">
        <f t="shared" si="104"/>
        <v>DCU#5 2위(L1)-출입문 닫힘 리미트 스위치1 고장</v>
      </c>
      <c r="P1110" s="62" t="str">
        <f t="shared" si="105"/>
        <v>T2</v>
      </c>
      <c r="Q1110" s="62" t="str">
        <f t="shared" si="106"/>
        <v>C</v>
      </c>
      <c r="R1110" s="62" t="str">
        <f>IFERROR(VLOOKUP($B1110,'로템1,2단계-고장설명'!$B$4:$O$341,COLUMN()-16,FALSE),"")</f>
        <v>DCU-출입문 닫힘 리미트 스위치1 고장</v>
      </c>
      <c r="S1110" s="62" t="str">
        <f>IFERROR(VLOOKUP($B1110,'로템1,2단계-고장설명'!$B$4:$O$341,COLUMN()-16,FALSE),"")</f>
        <v>C</v>
      </c>
      <c r="T1110" s="62" t="str">
        <f t="shared" si="107"/>
        <v>DCU</v>
      </c>
      <c r="U1110" s="62" t="str">
        <f>IFERROR(VLOOKUP($B1110,'로템1,2단계-고장설명'!$B$4:$O$341,COLUMN()-16,FALSE),"")</f>
        <v>DCU의 RS485 데이터 중 DCU-TCMS SD TEXT4의 Bit3 "DCS1 Failure(Leftt)” 신호가 "1"이 되면 검지.</v>
      </c>
      <c r="V1110" s="62" t="str">
        <f>IFERROR(VLOOKUP($B1110,'로템1,2단계-고장설명'!$B$4:$O$341,COLUMN()-16,FALSE),"")</f>
        <v>출입문 왼쪽 판넬 닫힘 상태 확인 불가</v>
      </c>
      <c r="W1110" s="62" t="str">
        <f>IFERROR(VLOOKUP($B1110,'로템1,2단계-고장설명'!$B$4:$O$341,COLUMN()-16,FALSE),"")</f>
        <v>1) 출입문이 열림 상태에서 DCS1이 작동되어 있는 경우
2) 출입문이 닫힘 상태에서 DCS1이 작동되지 않은 경우</v>
      </c>
      <c r="X1110" s="62" t="str">
        <f>IFERROR(VLOOKUP($B1110,'로템1,2단계-고장설명'!$B$4:$O$341,COLUMN()-16,FALSE),"")</f>
        <v>전기적 결선상태가 양호하고, 출입문 열림 닫힘 시, DCS1이 정상적으로 작동</v>
      </c>
      <c r="Y1110" s="62" t="str">
        <f>IFERROR(VLOOKUP($B1110,'로템1,2단계-고장설명'!$B$4:$O$341,COLUMN()-16,FALSE),"")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110" s="62" t="str">
        <f>IFERROR(VLOOKUP($B1110,'로템1,2단계-고장설명'!$B$4:$O$341,COLUMN()-16,FALSE),"")</f>
        <v/>
      </c>
      <c r="AA1110" s="62" t="str">
        <f>IFERROR(VLOOKUP($B1110,'로템1,2단계-고장설명'!$B$4:$O$341,COLUMN()-16,FALSE),"")</f>
        <v>1단계40량, 2단계48량</v>
      </c>
      <c r="AB1110" s="62" t="str">
        <f>IFERROR(VLOOKUP($B1110,'로템1,2단계-고장설명'!$B$4:$O$341,COLUMN()-16,FALSE),"")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110" s="62" t="str">
        <f>IFERROR(VLOOKUP($B1110,'로템1,2단계-고장설명'!$B$4:$O$341,COLUMN()-16,FALSE),"")</f>
        <v>2,3,4</v>
      </c>
      <c r="AD1110" s="62" t="str">
        <f>IFERROR(VLOOKUP($B1110,'로템1,2단계-고장설명'!$B$4:$O$341,COLUMN()-16,FALSE),"")</f>
        <v>Rotem</v>
      </c>
    </row>
    <row r="1111" spans="1:30" x14ac:dyDescent="0.4">
      <c r="A1111" s="60">
        <v>1109</v>
      </c>
      <c r="B1111" s="60">
        <v>511</v>
      </c>
      <c r="C1111" s="61" t="s">
        <v>16296</v>
      </c>
      <c r="D1111" s="60" t="s">
        <v>3661</v>
      </c>
      <c r="E1111" s="60">
        <v>5</v>
      </c>
      <c r="F1111" s="60" t="s">
        <v>12000</v>
      </c>
      <c r="G1111" s="60" t="s">
        <v>2837</v>
      </c>
      <c r="H1111" s="57"/>
      <c r="L1111" s="62">
        <v>1109</v>
      </c>
      <c r="M1111" s="140">
        <f t="shared" si="102"/>
        <v>511</v>
      </c>
      <c r="N1111" s="62">
        <f t="shared" si="103"/>
        <v>511</v>
      </c>
      <c r="O1111" s="62" t="str">
        <f t="shared" si="104"/>
        <v>DCU#5 2위(L1)-출입문 닫힘 리미트 스위치2 고장</v>
      </c>
      <c r="P1111" s="62" t="str">
        <f t="shared" si="105"/>
        <v>T2</v>
      </c>
      <c r="Q1111" s="62" t="str">
        <f t="shared" si="106"/>
        <v>C</v>
      </c>
      <c r="R1111" s="62" t="str">
        <f>IFERROR(VLOOKUP($B1111,'로템1,2단계-고장설명'!$B$4:$O$341,COLUMN()-16,FALSE),"")</f>
        <v>DCU-출입문 닫힘 리미트 스위치2 고장</v>
      </c>
      <c r="S1111" s="62" t="str">
        <f>IFERROR(VLOOKUP($B1111,'로템1,2단계-고장설명'!$B$4:$O$341,COLUMN()-16,FALSE),"")</f>
        <v>C</v>
      </c>
      <c r="T1111" s="62" t="str">
        <f t="shared" si="107"/>
        <v>DCU</v>
      </c>
      <c r="U1111" s="62" t="str">
        <f>IFERROR(VLOOKUP($B1111,'로템1,2단계-고장설명'!$B$4:$O$341,COLUMN()-16,FALSE),"")</f>
        <v>DCU의 RS485 데이터 중 DCU-TCMS SD TEXT4의 Bit2 "DCS2 Failure(Right)” 신호가 "1"이 되면 검지.</v>
      </c>
      <c r="V1111" s="62" t="str">
        <f>IFERROR(VLOOKUP($B1111,'로템1,2단계-고장설명'!$B$4:$O$341,COLUMN()-16,FALSE),"")</f>
        <v>출입문 오른쪽 판넬 닫힘 상태 확인 불가</v>
      </c>
      <c r="W1111" s="62" t="str">
        <f>IFERROR(VLOOKUP($B1111,'로템1,2단계-고장설명'!$B$4:$O$341,COLUMN()-16,FALSE),"")</f>
        <v>1) 출입문이 열림 상태에서 DCS2가 작동되어 있는 경우
2) 출입문이 닫힘 상태에서 DCS2가 작동되지 않은 경우</v>
      </c>
      <c r="X1111" s="62" t="str">
        <f>IFERROR(VLOOKUP($B1111,'로템1,2단계-고장설명'!$B$4:$O$341,COLUMN()-16,FALSE),"")</f>
        <v>전기적 결선상태가 양호하고, 출입문 열림 닫힘 시, DCS2가 정상적으로 작동</v>
      </c>
      <c r="Y1111" s="62" t="str">
        <f>IFERROR(VLOOKUP($B1111,'로템1,2단계-고장설명'!$B$4:$O$341,COLUMN()-16,FALSE),"")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111" s="62" t="str">
        <f>IFERROR(VLOOKUP($B1111,'로템1,2단계-고장설명'!$B$4:$O$341,COLUMN()-16,FALSE),"")</f>
        <v/>
      </c>
      <c r="AA1111" s="62" t="str">
        <f>IFERROR(VLOOKUP($B1111,'로템1,2단계-고장설명'!$B$4:$O$341,COLUMN()-16,FALSE),"")</f>
        <v>1단계40량, 2단계48량</v>
      </c>
      <c r="AB1111" s="62" t="str">
        <f>IFERROR(VLOOKUP($B1111,'로템1,2단계-고장설명'!$B$4:$O$341,COLUMN()-16,FALSE),"")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111" s="62" t="str">
        <f>IFERROR(VLOOKUP($B1111,'로템1,2단계-고장설명'!$B$4:$O$341,COLUMN()-16,FALSE),"")</f>
        <v>2,3,4</v>
      </c>
      <c r="AD1111" s="62" t="str">
        <f>IFERROR(VLOOKUP($B1111,'로템1,2단계-고장설명'!$B$4:$O$341,COLUMN()-16,FALSE),"")</f>
        <v>Rotem</v>
      </c>
    </row>
    <row r="1112" spans="1:30" x14ac:dyDescent="0.4">
      <c r="A1112" s="60">
        <v>1110</v>
      </c>
      <c r="B1112" s="60">
        <v>512</v>
      </c>
      <c r="C1112" s="61" t="s">
        <v>16297</v>
      </c>
      <c r="D1112" s="60" t="s">
        <v>3661</v>
      </c>
      <c r="E1112" s="60">
        <v>5</v>
      </c>
      <c r="F1112" s="60" t="s">
        <v>12000</v>
      </c>
      <c r="G1112" s="60" t="s">
        <v>2837</v>
      </c>
      <c r="H1112" s="57"/>
      <c r="L1112" s="62">
        <v>1110</v>
      </c>
      <c r="M1112" s="140">
        <f t="shared" si="102"/>
        <v>512</v>
      </c>
      <c r="N1112" s="62">
        <f t="shared" si="103"/>
        <v>512</v>
      </c>
      <c r="O1112" s="62" t="str">
        <f t="shared" si="104"/>
        <v>DCU#5 2위(L1)-파라미터 로딩 실패</v>
      </c>
      <c r="P1112" s="62" t="str">
        <f t="shared" si="105"/>
        <v>T2</v>
      </c>
      <c r="Q1112" s="62" t="str">
        <f t="shared" si="106"/>
        <v>C</v>
      </c>
      <c r="R1112" s="62" t="str">
        <f>IFERROR(VLOOKUP($B1112,'로템1,2단계-고장설명'!$B$4:$O$341,COLUMN()-16,FALSE),"")</f>
        <v>DCU-파라미터 로딩 실패</v>
      </c>
      <c r="S1112" s="62" t="str">
        <f>IFERROR(VLOOKUP($B1112,'로템1,2단계-고장설명'!$B$4:$O$341,COLUMN()-16,FALSE),"")</f>
        <v>C</v>
      </c>
      <c r="T1112" s="62" t="str">
        <f t="shared" si="107"/>
        <v>DCU</v>
      </c>
      <c r="U1112" s="62" t="str">
        <f>IFERROR(VLOOKUP($B1112,'로템1,2단계-고장설명'!$B$4:$O$341,COLUMN()-16,FALSE),"")</f>
        <v>DCU의 RS485 데이터 중 DCU-TCMS SD TEXT4의 Bit6 "Paraneter error” 신호가 "1"이 되면 검지.</v>
      </c>
      <c r="V1112" s="62" t="str">
        <f>IFERROR(VLOOKUP($B1112,'로템1,2단계-고장설명'!$B$4:$O$341,COLUMN()-16,FALSE),"")</f>
        <v>Parameter error 현시 (출입문은 정상작동 가능)</v>
      </c>
      <c r="W1112" s="62" t="str">
        <f>IFERROR(VLOOKUP($B1112,'로템1,2단계-고장설명'!$B$4:$O$341,COLUMN()-16,FALSE),"")</f>
        <v>DCU 자체내의 EEPROM으로부터 parameter 데이터 로딩 실패</v>
      </c>
      <c r="X1112" s="62" t="str">
        <f>IFERROR(VLOOKUP($B1112,'로템1,2단계-고장설명'!$B$4:$O$341,COLUMN()-16,FALSE),"")</f>
        <v>DCU의 EEPROM에서 parameter 로딩 완료</v>
      </c>
      <c r="Y1112" s="62" t="str">
        <f>IFERROR(VLOOKUP($B1112,'로템1,2단계-고장설명'!$B$4:$O$341,COLUMN()-16,FALSE),"")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112" s="62" t="str">
        <f>IFERROR(VLOOKUP($B1112,'로템1,2단계-고장설명'!$B$4:$O$341,COLUMN()-16,FALSE),"")</f>
        <v/>
      </c>
      <c r="AA1112" s="62" t="str">
        <f>IFERROR(VLOOKUP($B1112,'로템1,2단계-고장설명'!$B$4:$O$341,COLUMN()-16,FALSE),"")</f>
        <v>1단계40량, 2단계48량</v>
      </c>
      <c r="AB1112" s="62" t="str">
        <f>IFERROR(VLOOKUP($B1112,'로템1,2단계-고장설명'!$B$4:$O$341,COLUMN()-16,FALSE),"")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112" s="62" t="str">
        <f>IFERROR(VLOOKUP($B1112,'로템1,2단계-고장설명'!$B$4:$O$341,COLUMN()-16,FALSE),"")</f>
        <v>2,3,4</v>
      </c>
      <c r="AD1112" s="62" t="str">
        <f>IFERROR(VLOOKUP($B1112,'로템1,2단계-고장설명'!$B$4:$O$341,COLUMN()-16,FALSE),"")</f>
        <v>Rotem</v>
      </c>
    </row>
    <row r="1113" spans="1:30" x14ac:dyDescent="0.4">
      <c r="A1113" s="60">
        <v>1111</v>
      </c>
      <c r="B1113" s="60">
        <v>513</v>
      </c>
      <c r="C1113" s="61" t="s">
        <v>16298</v>
      </c>
      <c r="D1113" s="60" t="s">
        <v>3661</v>
      </c>
      <c r="E1113" s="60">
        <v>5</v>
      </c>
      <c r="F1113" s="60" t="s">
        <v>12000</v>
      </c>
      <c r="G1113" s="60" t="s">
        <v>2837</v>
      </c>
      <c r="H1113" s="57"/>
      <c r="L1113" s="62">
        <v>1111</v>
      </c>
      <c r="M1113" s="140">
        <f t="shared" si="102"/>
        <v>513</v>
      </c>
      <c r="N1113" s="62">
        <f t="shared" si="103"/>
        <v>513</v>
      </c>
      <c r="O1113" s="62" t="str">
        <f t="shared" si="104"/>
        <v>DCU#5 2위(L1)-모듈 상태체크 에러</v>
      </c>
      <c r="P1113" s="62" t="str">
        <f t="shared" si="105"/>
        <v>T2</v>
      </c>
      <c r="Q1113" s="62" t="str">
        <f t="shared" si="106"/>
        <v>C</v>
      </c>
      <c r="R1113" s="62" t="str">
        <f>IFERROR(VLOOKUP($B1113,'로템1,2단계-고장설명'!$B$4:$O$341,COLUMN()-16,FALSE),"")</f>
        <v>DCU-모듈 상태체크 에러</v>
      </c>
      <c r="S1113" s="62" t="str">
        <f>IFERROR(VLOOKUP($B1113,'로템1,2단계-고장설명'!$B$4:$O$341,COLUMN()-16,FALSE),"")</f>
        <v>C</v>
      </c>
      <c r="T1113" s="62" t="str">
        <f t="shared" si="107"/>
        <v>DCU</v>
      </c>
      <c r="U1113" s="62" t="str">
        <f>IFERROR(VLOOKUP($B1113,'로템1,2단계-고장설명'!$B$4:$O$341,COLUMN()-16,FALSE),"")</f>
        <v>DCU의 RS485 데이터 중 DCU-TCMS SD TEXT5의 Bit1 "Module check error” 신호가 "1"이 되면 검지.</v>
      </c>
      <c r="V1113" s="62" t="str">
        <f>IFERROR(VLOOKUP($B1113,'로템1,2단계-고장설명'!$B$4:$O$341,COLUMN()-16,FALSE),"")</f>
        <v>Module check error 현시 (출입문은 정상작동 가능)</v>
      </c>
      <c r="W1113" s="62" t="str">
        <f>IFERROR(VLOOKUP($B1113,'로템1,2단계-고장설명'!$B$4:$O$341,COLUMN()-16,FALSE),"")</f>
        <v>2중계 DCU의 ‘A’ 모듈과 ‘B’ 모듈 간, 상태체크 기능에 이상이 생긴 경우 고장 발생.</v>
      </c>
      <c r="X1113" s="62" t="str">
        <f>IFERROR(VLOOKUP($B1113,'로템1,2단계-고장설명'!$B$4:$O$341,COLUMN()-16,FALSE),"")</f>
        <v>DCU의 'A'모듈과 'B'모듈 간, 상태체크 정상</v>
      </c>
      <c r="Y1113" s="62" t="str">
        <f>IFERROR(VLOOKUP($B1113,'로템1,2단계-고장설명'!$B$4:$O$341,COLUMN()-16,FALSE),"")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113" s="62" t="str">
        <f>IFERROR(VLOOKUP($B1113,'로템1,2단계-고장설명'!$B$4:$O$341,COLUMN()-16,FALSE),"")</f>
        <v/>
      </c>
      <c r="AA1113" s="62" t="str">
        <f>IFERROR(VLOOKUP($B1113,'로템1,2단계-고장설명'!$B$4:$O$341,COLUMN()-16,FALSE),"")</f>
        <v>1단계40량, 2단계48량</v>
      </c>
      <c r="AB1113" s="62" t="str">
        <f>IFERROR(VLOOKUP($B1113,'로템1,2단계-고장설명'!$B$4:$O$341,COLUMN()-16,FALSE),"")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113" s="62" t="str">
        <f>IFERROR(VLOOKUP($B1113,'로템1,2단계-고장설명'!$B$4:$O$341,COLUMN()-16,FALSE),"")</f>
        <v>2,3,4</v>
      </c>
      <c r="AD1113" s="62" t="str">
        <f>IFERROR(VLOOKUP($B1113,'로템1,2단계-고장설명'!$B$4:$O$341,COLUMN()-16,FALSE),"")</f>
        <v>Rotem</v>
      </c>
    </row>
    <row r="1114" spans="1:30" x14ac:dyDescent="0.4">
      <c r="A1114" s="60">
        <v>1112</v>
      </c>
      <c r="B1114" s="60">
        <v>514</v>
      </c>
      <c r="C1114" s="61" t="s">
        <v>16299</v>
      </c>
      <c r="D1114" s="60" t="s">
        <v>3661</v>
      </c>
      <c r="E1114" s="60">
        <v>5</v>
      </c>
      <c r="F1114" s="60" t="s">
        <v>12000</v>
      </c>
      <c r="G1114" s="60" t="s">
        <v>2837</v>
      </c>
      <c r="H1114" s="57"/>
      <c r="L1114" s="62">
        <v>1112</v>
      </c>
      <c r="M1114" s="140">
        <f t="shared" si="102"/>
        <v>514</v>
      </c>
      <c r="N1114" s="62">
        <f t="shared" si="103"/>
        <v>514</v>
      </c>
      <c r="O1114" s="62" t="str">
        <f t="shared" si="104"/>
        <v>DCU#5 2위(L1)-출입문 닫힘 시간 초과</v>
      </c>
      <c r="P1114" s="62" t="str">
        <f t="shared" si="105"/>
        <v>T2</v>
      </c>
      <c r="Q1114" s="62" t="str">
        <f t="shared" si="106"/>
        <v>C</v>
      </c>
      <c r="R1114" s="62" t="str">
        <f>IFERROR(VLOOKUP($B1114,'로템1,2단계-고장설명'!$B$4:$O$341,COLUMN()-16,FALSE),"")</f>
        <v>DCU-출입문 닫힘시간 초과</v>
      </c>
      <c r="S1114" s="62" t="str">
        <f>IFERROR(VLOOKUP($B1114,'로템1,2단계-고장설명'!$B$4:$O$341,COLUMN()-16,FALSE),"")</f>
        <v>C</v>
      </c>
      <c r="T1114" s="62" t="str">
        <f t="shared" si="107"/>
        <v>DCU</v>
      </c>
      <c r="U1114" s="62" t="str">
        <f>IFERROR(VLOOKUP($B1114,'로템1,2단계-고장설명'!$B$4:$O$341,COLUMN()-16,FALSE),"")</f>
        <v>DCU의 RS485 데이터 중 DCU-TCMS SD TEXT5의 Bit2 "Close time out” 신호가 "1"이 되면 검지.</v>
      </c>
      <c r="V1114" s="62" t="str">
        <f>IFERROR(VLOOKUP($B1114,'로템1,2단계-고장설명'!$B$4:$O$341,COLUMN()-16,FALSE),"")</f>
        <v>Close time out 현시 (출입문은 정상작동 가능)</v>
      </c>
      <c r="W1114" s="62" t="str">
        <f>IFERROR(VLOOKUP($B1114,'로템1,2단계-고장설명'!$B$4:$O$341,COLUMN()-16,FALSE),"")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114" s="62" t="str">
        <f>IFERROR(VLOOKUP($B1114,'로템1,2단계-고장설명'!$B$4:$O$341,COLUMN()-16,FALSE),"")</f>
        <v>출입문이 7초 이내에 닫힘 완료</v>
      </c>
      <c r="Y1114" s="62" t="str">
        <f>IFERROR(VLOOKUP($B1114,'로템1,2단계-고장설명'!$B$4:$O$341,COLUMN()-16,FALSE),"")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114" s="62" t="str">
        <f>IFERROR(VLOOKUP($B1114,'로템1,2단계-고장설명'!$B$4:$O$341,COLUMN()-16,FALSE),"")</f>
        <v/>
      </c>
      <c r="AA1114" s="62" t="str">
        <f>IFERROR(VLOOKUP($B1114,'로템1,2단계-고장설명'!$B$4:$O$341,COLUMN()-16,FALSE),"")</f>
        <v>1단계40량, 2단계48량</v>
      </c>
      <c r="AB1114" s="62" t="str">
        <f>IFERROR(VLOOKUP($B1114,'로템1,2단계-고장설명'!$B$4:$O$341,COLUMN()-16,FALSE),"")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114" s="62" t="str">
        <f>IFERROR(VLOOKUP($B1114,'로템1,2단계-고장설명'!$B$4:$O$341,COLUMN()-16,FALSE),"")</f>
        <v>2,3,4</v>
      </c>
      <c r="AD1114" s="62" t="str">
        <f>IFERROR(VLOOKUP($B1114,'로템1,2단계-고장설명'!$B$4:$O$341,COLUMN()-16,FALSE),"")</f>
        <v>Rotem</v>
      </c>
    </row>
    <row r="1115" spans="1:30" x14ac:dyDescent="0.4">
      <c r="A1115" s="60">
        <v>1113</v>
      </c>
      <c r="B1115" s="60">
        <v>515</v>
      </c>
      <c r="C1115" s="61" t="s">
        <v>16300</v>
      </c>
      <c r="D1115" s="60" t="s">
        <v>3661</v>
      </c>
      <c r="E1115" s="60">
        <v>5</v>
      </c>
      <c r="F1115" s="60" t="s">
        <v>12000</v>
      </c>
      <c r="G1115" s="60" t="s">
        <v>2837</v>
      </c>
      <c r="H1115" s="57"/>
      <c r="L1115" s="62">
        <v>1113</v>
      </c>
      <c r="M1115" s="140">
        <f t="shared" si="102"/>
        <v>515</v>
      </c>
      <c r="N1115" s="62">
        <f t="shared" si="103"/>
        <v>515</v>
      </c>
      <c r="O1115" s="62" t="str">
        <f t="shared" si="104"/>
        <v>DCU#5 2위(L1)-출입문 열림 시간 초과</v>
      </c>
      <c r="P1115" s="62" t="str">
        <f t="shared" si="105"/>
        <v>T2</v>
      </c>
      <c r="Q1115" s="62" t="str">
        <f t="shared" si="106"/>
        <v>C</v>
      </c>
      <c r="R1115" s="62" t="str">
        <f>IFERROR(VLOOKUP($B1115,'로템1,2단계-고장설명'!$B$4:$O$341,COLUMN()-16,FALSE),"")</f>
        <v>DCU-출입문 열림시간 초과</v>
      </c>
      <c r="S1115" s="62" t="str">
        <f>IFERROR(VLOOKUP($B1115,'로템1,2단계-고장설명'!$B$4:$O$341,COLUMN()-16,FALSE),"")</f>
        <v>C</v>
      </c>
      <c r="T1115" s="62" t="str">
        <f t="shared" si="107"/>
        <v>DCU</v>
      </c>
      <c r="U1115" s="62" t="str">
        <f>IFERROR(VLOOKUP($B1115,'로템1,2단계-고장설명'!$B$4:$O$341,COLUMN()-16,FALSE),"")</f>
        <v>DCU의 RS485 데이터 중 DCU-TCMS SD TEXT5의 Bit3 "Open time out” 신호가 "1"이 되면 검지.</v>
      </c>
      <c r="V1115" s="62" t="str">
        <f>IFERROR(VLOOKUP($B1115,'로템1,2단계-고장설명'!$B$4:$O$341,COLUMN()-16,FALSE),"")</f>
        <v>Close time out 현시 (출입문은 정상작동 가능)</v>
      </c>
      <c r="W1115" s="62" t="str">
        <f>IFERROR(VLOOKUP($B1115,'로템1,2단계-고장설명'!$B$4:$O$341,COLUMN()-16,FALSE),"")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115" s="62" t="str">
        <f>IFERROR(VLOOKUP($B1115,'로템1,2단계-고장설명'!$B$4:$O$341,COLUMN()-16,FALSE),"")</f>
        <v>출입문이 6초 이내에 열림 완료</v>
      </c>
      <c r="Y1115" s="62" t="str">
        <f>IFERROR(VLOOKUP($B1115,'로템1,2단계-고장설명'!$B$4:$O$341,COLUMN()-16,FALSE),"")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115" s="62" t="str">
        <f>IFERROR(VLOOKUP($B1115,'로템1,2단계-고장설명'!$B$4:$O$341,COLUMN()-16,FALSE),"")</f>
        <v/>
      </c>
      <c r="AA1115" s="62" t="str">
        <f>IFERROR(VLOOKUP($B1115,'로템1,2단계-고장설명'!$B$4:$O$341,COLUMN()-16,FALSE),"")</f>
        <v>1단계40량, 2단계48량</v>
      </c>
      <c r="AB1115" s="62" t="str">
        <f>IFERROR(VLOOKUP($B1115,'로템1,2단계-고장설명'!$B$4:$O$341,COLUMN()-16,FALSE),"")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115" s="62" t="str">
        <f>IFERROR(VLOOKUP($B1115,'로템1,2단계-고장설명'!$B$4:$O$341,COLUMN()-16,FALSE),"")</f>
        <v>2,3,4</v>
      </c>
      <c r="AD1115" s="62" t="str">
        <f>IFERROR(VLOOKUP($B1115,'로템1,2단계-고장설명'!$B$4:$O$341,COLUMN()-16,FALSE),"")</f>
        <v>Rotem</v>
      </c>
    </row>
    <row r="1116" spans="1:30" x14ac:dyDescent="0.4">
      <c r="A1116" s="60">
        <v>1114</v>
      </c>
      <c r="B1116" s="60">
        <v>516</v>
      </c>
      <c r="C1116" s="61" t="s">
        <v>16301</v>
      </c>
      <c r="D1116" s="60" t="s">
        <v>3661</v>
      </c>
      <c r="E1116" s="60">
        <v>5</v>
      </c>
      <c r="F1116" s="60" t="s">
        <v>12000</v>
      </c>
      <c r="G1116" s="60" t="s">
        <v>2837</v>
      </c>
      <c r="H1116" s="57"/>
      <c r="L1116" s="62">
        <v>1114</v>
      </c>
      <c r="M1116" s="140">
        <f t="shared" si="102"/>
        <v>516</v>
      </c>
      <c r="N1116" s="62">
        <f t="shared" si="103"/>
        <v>516</v>
      </c>
      <c r="O1116" s="62" t="str">
        <f t="shared" si="104"/>
        <v>DCU#5 2위(L1)-출입문 장애물로 인한 닫힘 실패</v>
      </c>
      <c r="P1116" s="62" t="str">
        <f t="shared" si="105"/>
        <v>T2</v>
      </c>
      <c r="Q1116" s="62" t="str">
        <f t="shared" si="106"/>
        <v>C</v>
      </c>
      <c r="R1116" s="62" t="str">
        <f>IFERROR(VLOOKUP($B1116,'로템1,2단계-고장설명'!$B$4:$O$341,COLUMN()-16,FALSE),"")</f>
        <v>DCU-출입문 장애물로 인한 닫힘 실패</v>
      </c>
      <c r="S1116" s="62" t="str">
        <f>IFERROR(VLOOKUP($B1116,'로템1,2단계-고장설명'!$B$4:$O$341,COLUMN()-16,FALSE),"")</f>
        <v>C</v>
      </c>
      <c r="T1116" s="62" t="str">
        <f t="shared" si="107"/>
        <v>DCU</v>
      </c>
      <c r="U1116" s="62" t="str">
        <f>IFERROR(VLOOKUP($B1116,'로템1,2단계-고장설명'!$B$4:$O$341,COLUMN()-16,FALSE),"")</f>
        <v>DCU의 RS485 데이터 중 DCU-TCMS SD TEXT5의 Bit4 "Close failure due to obstacle” 신호가 "1"이 되면 검지.</v>
      </c>
      <c r="V1116" s="62" t="str">
        <f>IFERROR(VLOOKUP($B1116,'로템1,2단계-고장설명'!$B$4:$O$341,COLUMN()-16,FALSE),"")</f>
        <v>3회 재열림 및 재닫힘을 시도한 후, 출입문 완전 열림상태로 대기</v>
      </c>
      <c r="W1116" s="62" t="str">
        <f>IFERROR(VLOOKUP($B1116,'로템1,2단계-고장설명'!$B$4:$O$341,COLUMN()-16,FALSE),"")</f>
        <v>도어 닫힘 중 3회 장애물 감지로 인해 닫힘 완료 실패(물리적 장애물, 기구 부품 불량, DCU 불량)</v>
      </c>
      <c r="X1116" s="62" t="str">
        <f>IFERROR(VLOOKUP($B1116,'로템1,2단계-고장설명'!$B$4:$O$341,COLUMN()-16,FALSE),"")</f>
        <v>출입문 닫힘 시, 장애물 감지 없이 닫힘 완료</v>
      </c>
      <c r="Y1116" s="62" t="str">
        <f>IFERROR(VLOOKUP($B1116,'로템1,2단계-고장설명'!$B$4:$O$341,COLUMN()-16,FALSE),"")</f>
        <v>1) 출입문 구동부, 바닥면, 포켓 또는 개구부 사이에 이물질이 끼어 있는지 확인하여 조치한다.
2) 위 조치 후에도 문제가 지속될 경우, DCU를 교체한다.</v>
      </c>
      <c r="Z1116" s="62" t="str">
        <f>IFERROR(VLOOKUP($B1116,'로템1,2단계-고장설명'!$B$4:$O$341,COLUMN()-16,FALSE),"")</f>
        <v/>
      </c>
      <c r="AA1116" s="62" t="str">
        <f>IFERROR(VLOOKUP($B1116,'로템1,2단계-고장설명'!$B$4:$O$341,COLUMN()-16,FALSE),"")</f>
        <v>1단계40량, 2단계48량</v>
      </c>
      <c r="AB1116" s="62" t="str">
        <f>IFERROR(VLOOKUP($B1116,'로템1,2단계-고장설명'!$B$4:$O$341,COLUMN()-16,FALSE),"")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116" s="62" t="str">
        <f>IFERROR(VLOOKUP($B1116,'로템1,2단계-고장설명'!$B$4:$O$341,COLUMN()-16,FALSE),"")</f>
        <v>2,3,4</v>
      </c>
      <c r="AD1116" s="62" t="str">
        <f>IFERROR(VLOOKUP($B1116,'로템1,2단계-고장설명'!$B$4:$O$341,COLUMN()-16,FALSE),"")</f>
        <v>Rotem</v>
      </c>
    </row>
    <row r="1117" spans="1:30" x14ac:dyDescent="0.4">
      <c r="A1117" s="60">
        <v>1115</v>
      </c>
      <c r="B1117" s="60">
        <v>517</v>
      </c>
      <c r="C1117" s="61" t="s">
        <v>16302</v>
      </c>
      <c r="D1117" s="60" t="s">
        <v>3661</v>
      </c>
      <c r="E1117" s="60">
        <v>5</v>
      </c>
      <c r="F1117" s="60" t="s">
        <v>12000</v>
      </c>
      <c r="G1117" s="60" t="s">
        <v>2837</v>
      </c>
      <c r="H1117" s="57"/>
      <c r="L1117" s="62">
        <v>1115</v>
      </c>
      <c r="M1117" s="140">
        <f t="shared" si="102"/>
        <v>517</v>
      </c>
      <c r="N1117" s="62">
        <f t="shared" si="103"/>
        <v>517</v>
      </c>
      <c r="O1117" s="62" t="str">
        <f t="shared" si="104"/>
        <v>DCU#5 2위(L1)-출입문 장애물로 인한 열림 실패</v>
      </c>
      <c r="P1117" s="62" t="str">
        <f t="shared" si="105"/>
        <v>T2</v>
      </c>
      <c r="Q1117" s="62" t="str">
        <f t="shared" si="106"/>
        <v>C</v>
      </c>
      <c r="R1117" s="62" t="str">
        <f>IFERROR(VLOOKUP($B1117,'로템1,2단계-고장설명'!$B$4:$O$341,COLUMN()-16,FALSE),"")</f>
        <v>DCU-출입문 장애물로 인한 열림 실패</v>
      </c>
      <c r="S1117" s="62" t="str">
        <f>IFERROR(VLOOKUP($B1117,'로템1,2단계-고장설명'!$B$4:$O$341,COLUMN()-16,FALSE),"")</f>
        <v>C</v>
      </c>
      <c r="T1117" s="62" t="str">
        <f t="shared" si="107"/>
        <v>DCU</v>
      </c>
      <c r="U1117" s="62" t="str">
        <f>IFERROR(VLOOKUP($B1117,'로템1,2단계-고장설명'!$B$4:$O$341,COLUMN()-16,FALSE),"")</f>
        <v>DCU의 RS485 데이터 중 DCU-TCMS SD TEXT5의 Bit4 "Open failure due to obstacle” 신호가 "1"이 되면 검지.</v>
      </c>
      <c r="V1117" s="62" t="str">
        <f>IFERROR(VLOOKUP($B1117,'로템1,2단계-고장설명'!$B$4:$O$341,COLUMN()-16,FALSE),"")</f>
        <v>3회 재닫힘 및 재열림을 시도한 후, 출입문 완전 닫힘상태로 대기</v>
      </c>
      <c r="W1117" s="62" t="str">
        <f>IFERROR(VLOOKUP($B1117,'로템1,2단계-고장설명'!$B$4:$O$341,COLUMN()-16,FALSE),"")</f>
        <v>도어 열림 중 3회 장애물 감지로 인해 열림 완료 실패(물리적 장애물, 기구 부품 불량, DCU 불량)</v>
      </c>
      <c r="X1117" s="62" t="str">
        <f>IFERROR(VLOOKUP($B1117,'로템1,2단계-고장설명'!$B$4:$O$341,COLUMN()-16,FALSE),"")</f>
        <v>출입문 열림 시, 장애물 감지 없이 열림 완료</v>
      </c>
      <c r="Y1117" s="62" t="str">
        <f>IFERROR(VLOOKUP($B1117,'로템1,2단계-고장설명'!$B$4:$O$341,COLUMN()-16,FALSE),"")</f>
        <v>1) 출입문 구동부, 바닥면, 포켓 또는 개구부 사이에 이물질이 끼어 있는지 확인하여 조치한다.
2) 위 조치 후에도 문제가 지속될 경우, DCU를 교체한다.</v>
      </c>
      <c r="Z1117" s="62" t="str">
        <f>IFERROR(VLOOKUP($B1117,'로템1,2단계-고장설명'!$B$4:$O$341,COLUMN()-16,FALSE),"")</f>
        <v/>
      </c>
      <c r="AA1117" s="62" t="str">
        <f>IFERROR(VLOOKUP($B1117,'로템1,2단계-고장설명'!$B$4:$O$341,COLUMN()-16,FALSE),"")</f>
        <v>1단계40량, 2단계48량</v>
      </c>
      <c r="AB1117" s="62" t="str">
        <f>IFERROR(VLOOKUP($B1117,'로템1,2단계-고장설명'!$B$4:$O$341,COLUMN()-16,FALSE),"")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117" s="62" t="str">
        <f>IFERROR(VLOOKUP($B1117,'로템1,2단계-고장설명'!$B$4:$O$341,COLUMN()-16,FALSE),"")</f>
        <v>2,3,4</v>
      </c>
      <c r="AD1117" s="62" t="str">
        <f>IFERROR(VLOOKUP($B1117,'로템1,2단계-고장설명'!$B$4:$O$341,COLUMN()-16,FALSE),"")</f>
        <v>Rotem</v>
      </c>
    </row>
    <row r="1118" spans="1:30" x14ac:dyDescent="0.4">
      <c r="A1118" s="60">
        <v>1116</v>
      </c>
      <c r="B1118" s="60">
        <v>500</v>
      </c>
      <c r="C1118" s="61" t="s">
        <v>3931</v>
      </c>
      <c r="D1118" s="60" t="s">
        <v>3661</v>
      </c>
      <c r="E1118" s="60">
        <v>5</v>
      </c>
      <c r="F1118" s="60" t="s">
        <v>12000</v>
      </c>
      <c r="G1118" s="60" t="s">
        <v>2837</v>
      </c>
      <c r="H1118" s="57"/>
      <c r="L1118" s="62">
        <v>1116</v>
      </c>
      <c r="M1118" s="140">
        <f t="shared" ref="M1118:M1181" si="108">B1118</f>
        <v>500</v>
      </c>
      <c r="N1118" s="62">
        <f t="shared" ref="N1118:N1181" si="109">INT(B1118)</f>
        <v>500</v>
      </c>
      <c r="O1118" s="62" t="str">
        <f t="shared" ref="O1118:O1181" si="110">C1118</f>
        <v>DCU#5 4위(L2) 통신고장</v>
      </c>
      <c r="P1118" s="62" t="str">
        <f t="shared" ref="P1118:P1181" si="111">D1118</f>
        <v>T2</v>
      </c>
      <c r="Q1118" s="62" t="str">
        <f t="shared" ref="Q1118:Q1181" si="112">G1118</f>
        <v>C</v>
      </c>
      <c r="R1118" s="62" t="str">
        <f>IFERROR(VLOOKUP($B1118,'로템1,2단계-고장설명'!$B$4:$O$341,COLUMN()-16,FALSE),"")</f>
        <v>DCU 통신고장</v>
      </c>
      <c r="S1118" s="62" t="str">
        <f>IFERROR(VLOOKUP($B1118,'로템1,2단계-고장설명'!$B$4:$O$341,COLUMN()-16,FALSE),"")</f>
        <v>C</v>
      </c>
      <c r="T1118" s="62" t="str">
        <f t="shared" ref="T1118:T1181" si="113">F1118</f>
        <v>DCU</v>
      </c>
      <c r="U1118" s="62" t="str">
        <f>IFERROR(VLOOKUP($B1118,'로템1,2단계-고장설명'!$B$4:$O$341,COLUMN()-16,FALSE),"")</f>
        <v>DCU와 TCMS간 RS485 통신고장이 검지되면 발생.</v>
      </c>
      <c r="V1118" s="62" t="str">
        <f>IFERROR(VLOOKUP($B1118,'로템1,2단계-고장설명'!$B$4:$O$341,COLUMN()-16,FALSE),"")</f>
        <v>정상적으로 출입문을 취급했음에도 불구하고, 화면상 출입문의 개폐 상태 등의 변화가 없음.</v>
      </c>
      <c r="W1118" s="62" t="str">
        <f>IFERROR(VLOOKUP($B1118,'로템1,2단계-고장설명'!$B$4:$O$341,COLUMN()-16,FALSE),"")</f>
        <v>1) DCU 전원 CB OFF
2) 통신연결 불량
3) 해당 DCU가 검수요원에 의해 firmware 업데이트 중인 경우</v>
      </c>
      <c r="X1118" s="62" t="str">
        <f>IFERROR(VLOOKUP($B1118,'로템1,2단계-고장설명'!$B$4:$O$341,COLUMN()-16,FALSE),"")</f>
        <v>해당차량의 DCU 및 CU/TU 의 전원이 정상상태이고, 통신라인 연결상태가 정상</v>
      </c>
      <c r="Y1118" s="62" t="str">
        <f>IFERROR(VLOOKUP($B1118,'로템1,2단계-고장설명'!$B$4:$O$341,COLUMN()-16,FALSE),"")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118" s="62" t="str">
        <f>IFERROR(VLOOKUP($B1118,'로템1,2단계-고장설명'!$B$4:$O$341,COLUMN()-16,FALSE),"")</f>
        <v/>
      </c>
      <c r="AA1118" s="62" t="str">
        <f>IFERROR(VLOOKUP($B1118,'로템1,2단계-고장설명'!$B$4:$O$341,COLUMN()-16,FALSE),"")</f>
        <v>1단계40량, 2단계48량</v>
      </c>
      <c r="AB1118" s="62" t="str">
        <f>IFERROR(VLOOKUP($B1118,'로템1,2단계-고장설명'!$B$4:$O$341,COLUMN()-16,FALSE),"")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118" s="62" t="str">
        <f>IFERROR(VLOOKUP($B1118,'로템1,2단계-고장설명'!$B$4:$O$341,COLUMN()-16,FALSE),"")</f>
        <v>2,3,4</v>
      </c>
      <c r="AD1118" s="62" t="str">
        <f>IFERROR(VLOOKUP($B1118,'로템1,2단계-고장설명'!$B$4:$O$341,COLUMN()-16,FALSE),"")</f>
        <v>Rotem</v>
      </c>
    </row>
    <row r="1119" spans="1:30" x14ac:dyDescent="0.4">
      <c r="A1119" s="60">
        <v>1117</v>
      </c>
      <c r="B1119" s="60">
        <v>501</v>
      </c>
      <c r="C1119" s="61" t="s">
        <v>16303</v>
      </c>
      <c r="D1119" s="60" t="s">
        <v>3661</v>
      </c>
      <c r="E1119" s="60">
        <v>5</v>
      </c>
      <c r="F1119" s="60" t="s">
        <v>12000</v>
      </c>
      <c r="G1119" s="60" t="s">
        <v>3034</v>
      </c>
      <c r="H1119" s="57"/>
      <c r="L1119" s="62">
        <v>1117</v>
      </c>
      <c r="M1119" s="140">
        <f t="shared" si="108"/>
        <v>501</v>
      </c>
      <c r="N1119" s="62">
        <f t="shared" si="109"/>
        <v>501</v>
      </c>
      <c r="O1119" s="62" t="str">
        <f t="shared" si="110"/>
        <v>DCU#5 4위(L2)-출입문 차단</v>
      </c>
      <c r="P1119" s="62" t="str">
        <f t="shared" si="111"/>
        <v>T2</v>
      </c>
      <c r="Q1119" s="62" t="str">
        <f t="shared" si="112"/>
        <v>W</v>
      </c>
      <c r="R1119" s="62" t="str">
        <f>IFERROR(VLOOKUP($B1119,'로템1,2단계-고장설명'!$B$4:$O$341,COLUMN()-16,FALSE),"")</f>
        <v/>
      </c>
      <c r="S1119" s="62" t="str">
        <f>IFERROR(VLOOKUP($B1119,'로템1,2단계-고장설명'!$B$4:$O$341,COLUMN()-16,FALSE),"")</f>
        <v/>
      </c>
      <c r="T1119" s="62" t="str">
        <f t="shared" si="113"/>
        <v>DCU</v>
      </c>
      <c r="U1119" s="62" t="str">
        <f>IFERROR(VLOOKUP($B1119,'로템1,2단계-고장설명'!$B$4:$O$341,COLUMN()-16,FALSE),"")</f>
        <v/>
      </c>
      <c r="V1119" s="62" t="str">
        <f>IFERROR(VLOOKUP($B1119,'로템1,2단계-고장설명'!$B$4:$O$341,COLUMN()-16,FALSE),"")</f>
        <v/>
      </c>
      <c r="W1119" s="62" t="str">
        <f>IFERROR(VLOOKUP($B1119,'로템1,2단계-고장설명'!$B$4:$O$341,COLUMN()-16,FALSE),"")</f>
        <v/>
      </c>
      <c r="X1119" s="62" t="str">
        <f>IFERROR(VLOOKUP($B1119,'로템1,2단계-고장설명'!$B$4:$O$341,COLUMN()-16,FALSE),"")</f>
        <v/>
      </c>
      <c r="Y1119" s="62" t="str">
        <f>IFERROR(VLOOKUP($B1119,'로템1,2단계-고장설명'!$B$4:$O$341,COLUMN()-16,FALSE),"")</f>
        <v/>
      </c>
      <c r="Z1119" s="62" t="str">
        <f>IFERROR(VLOOKUP($B1119,'로템1,2단계-고장설명'!$B$4:$O$341,COLUMN()-16,FALSE),"")</f>
        <v/>
      </c>
      <c r="AA1119" s="62" t="str">
        <f>IFERROR(VLOOKUP($B1119,'로템1,2단계-고장설명'!$B$4:$O$341,COLUMN()-16,FALSE),"")</f>
        <v/>
      </c>
      <c r="AB1119" s="62" t="str">
        <f>IFERROR(VLOOKUP($B1119,'로템1,2단계-고장설명'!$B$4:$O$341,COLUMN()-16,FALSE),"")</f>
        <v/>
      </c>
      <c r="AC1119" s="62" t="str">
        <f>IFERROR(VLOOKUP($B1119,'로템1,2단계-고장설명'!$B$4:$O$341,COLUMN()-16,FALSE),"")</f>
        <v/>
      </c>
      <c r="AD1119" s="62" t="str">
        <f>IFERROR(VLOOKUP($B1119,'로템1,2단계-고장설명'!$B$4:$O$341,COLUMN()-16,FALSE),"")</f>
        <v/>
      </c>
    </row>
    <row r="1120" spans="1:30" x14ac:dyDescent="0.4">
      <c r="A1120" s="60">
        <v>1118</v>
      </c>
      <c r="B1120" s="60">
        <v>502</v>
      </c>
      <c r="C1120" s="61" t="s">
        <v>16304</v>
      </c>
      <c r="D1120" s="60" t="s">
        <v>3661</v>
      </c>
      <c r="E1120" s="60">
        <v>5</v>
      </c>
      <c r="F1120" s="60" t="s">
        <v>12000</v>
      </c>
      <c r="G1120" s="60" t="s">
        <v>3034</v>
      </c>
      <c r="H1120" s="57"/>
      <c r="L1120" s="62">
        <v>1118</v>
      </c>
      <c r="M1120" s="140">
        <f t="shared" si="108"/>
        <v>502</v>
      </c>
      <c r="N1120" s="62">
        <f t="shared" si="109"/>
        <v>502</v>
      </c>
      <c r="O1120" s="62" t="str">
        <f t="shared" si="110"/>
        <v>DCU#5 4위(L2)-출입문 장애물검지</v>
      </c>
      <c r="P1120" s="62" t="str">
        <f t="shared" si="111"/>
        <v>T2</v>
      </c>
      <c r="Q1120" s="62" t="str">
        <f t="shared" si="112"/>
        <v>W</v>
      </c>
      <c r="R1120" s="62" t="str">
        <f>IFERROR(VLOOKUP($B1120,'로템1,2단계-고장설명'!$B$4:$O$341,COLUMN()-16,FALSE),"")</f>
        <v/>
      </c>
      <c r="S1120" s="62" t="str">
        <f>IFERROR(VLOOKUP($B1120,'로템1,2단계-고장설명'!$B$4:$O$341,COLUMN()-16,FALSE),"")</f>
        <v/>
      </c>
      <c r="T1120" s="62" t="str">
        <f t="shared" si="113"/>
        <v>DCU</v>
      </c>
      <c r="U1120" s="62" t="str">
        <f>IFERROR(VLOOKUP($B1120,'로템1,2단계-고장설명'!$B$4:$O$341,COLUMN()-16,FALSE),"")</f>
        <v/>
      </c>
      <c r="V1120" s="62" t="str">
        <f>IFERROR(VLOOKUP($B1120,'로템1,2단계-고장설명'!$B$4:$O$341,COLUMN()-16,FALSE),"")</f>
        <v/>
      </c>
      <c r="W1120" s="62" t="str">
        <f>IFERROR(VLOOKUP($B1120,'로템1,2단계-고장설명'!$B$4:$O$341,COLUMN()-16,FALSE),"")</f>
        <v/>
      </c>
      <c r="X1120" s="62" t="str">
        <f>IFERROR(VLOOKUP($B1120,'로템1,2단계-고장설명'!$B$4:$O$341,COLUMN()-16,FALSE),"")</f>
        <v/>
      </c>
      <c r="Y1120" s="62" t="str">
        <f>IFERROR(VLOOKUP($B1120,'로템1,2단계-고장설명'!$B$4:$O$341,COLUMN()-16,FALSE),"")</f>
        <v/>
      </c>
      <c r="Z1120" s="62" t="str">
        <f>IFERROR(VLOOKUP($B1120,'로템1,2단계-고장설명'!$B$4:$O$341,COLUMN()-16,FALSE),"")</f>
        <v/>
      </c>
      <c r="AA1120" s="62" t="str">
        <f>IFERROR(VLOOKUP($B1120,'로템1,2단계-고장설명'!$B$4:$O$341,COLUMN()-16,FALSE),"")</f>
        <v/>
      </c>
      <c r="AB1120" s="62" t="str">
        <f>IFERROR(VLOOKUP($B1120,'로템1,2단계-고장설명'!$B$4:$O$341,COLUMN()-16,FALSE),"")</f>
        <v/>
      </c>
      <c r="AC1120" s="62" t="str">
        <f>IFERROR(VLOOKUP($B1120,'로템1,2단계-고장설명'!$B$4:$O$341,COLUMN()-16,FALSE),"")</f>
        <v/>
      </c>
      <c r="AD1120" s="62" t="str">
        <f>IFERROR(VLOOKUP($B1120,'로템1,2단계-고장설명'!$B$4:$O$341,COLUMN()-16,FALSE),"")</f>
        <v/>
      </c>
    </row>
    <row r="1121" spans="1:30" x14ac:dyDescent="0.4">
      <c r="A1121" s="60">
        <v>1119</v>
      </c>
      <c r="B1121" s="60">
        <v>503</v>
      </c>
      <c r="C1121" s="61" t="s">
        <v>16305</v>
      </c>
      <c r="D1121" s="60" t="s">
        <v>3661</v>
      </c>
      <c r="E1121" s="60">
        <v>5</v>
      </c>
      <c r="F1121" s="60" t="s">
        <v>12000</v>
      </c>
      <c r="G1121" s="60" t="s">
        <v>2821</v>
      </c>
      <c r="H1121" s="57"/>
      <c r="L1121" s="62">
        <v>1119</v>
      </c>
      <c r="M1121" s="140">
        <f t="shared" si="108"/>
        <v>503</v>
      </c>
      <c r="N1121" s="62">
        <f t="shared" si="109"/>
        <v>503</v>
      </c>
      <c r="O1121" s="62" t="str">
        <f t="shared" si="110"/>
        <v>DCU#5 4위(L2)-출입문 내부비상핸들 취급(EED)</v>
      </c>
      <c r="P1121" s="62" t="str">
        <f t="shared" si="111"/>
        <v>T2</v>
      </c>
      <c r="Q1121" s="62" t="str">
        <f t="shared" si="112"/>
        <v>B</v>
      </c>
      <c r="R1121" s="62" t="str">
        <f>IFERROR(VLOOKUP($B1121,'로템1,2단계-고장설명'!$B$4:$O$341,COLUMN()-16,FALSE),"")</f>
        <v/>
      </c>
      <c r="S1121" s="62" t="str">
        <f>IFERROR(VLOOKUP($B1121,'로템1,2단계-고장설명'!$B$4:$O$341,COLUMN()-16,FALSE),"")</f>
        <v/>
      </c>
      <c r="T1121" s="62" t="str">
        <f t="shared" si="113"/>
        <v>DCU</v>
      </c>
      <c r="U1121" s="62" t="str">
        <f>IFERROR(VLOOKUP($B1121,'로템1,2단계-고장설명'!$B$4:$O$341,COLUMN()-16,FALSE),"")</f>
        <v/>
      </c>
      <c r="V1121" s="62" t="str">
        <f>IFERROR(VLOOKUP($B1121,'로템1,2단계-고장설명'!$B$4:$O$341,COLUMN()-16,FALSE),"")</f>
        <v/>
      </c>
      <c r="W1121" s="62" t="str">
        <f>IFERROR(VLOOKUP($B1121,'로템1,2단계-고장설명'!$B$4:$O$341,COLUMN()-16,FALSE),"")</f>
        <v/>
      </c>
      <c r="X1121" s="62" t="str">
        <f>IFERROR(VLOOKUP($B1121,'로템1,2단계-고장설명'!$B$4:$O$341,COLUMN()-16,FALSE),"")</f>
        <v/>
      </c>
      <c r="Y1121" s="62" t="str">
        <f>IFERROR(VLOOKUP($B1121,'로템1,2단계-고장설명'!$B$4:$O$341,COLUMN()-16,FALSE),"")</f>
        <v/>
      </c>
      <c r="Z1121" s="62" t="str">
        <f>IFERROR(VLOOKUP($B1121,'로템1,2단계-고장설명'!$B$4:$O$341,COLUMN()-16,FALSE),"")</f>
        <v/>
      </c>
      <c r="AA1121" s="62" t="str">
        <f>IFERROR(VLOOKUP($B1121,'로템1,2단계-고장설명'!$B$4:$O$341,COLUMN()-16,FALSE),"")</f>
        <v/>
      </c>
      <c r="AB1121" s="62" t="str">
        <f>IFERROR(VLOOKUP($B1121,'로템1,2단계-고장설명'!$B$4:$O$341,COLUMN()-16,FALSE),"")</f>
        <v/>
      </c>
      <c r="AC1121" s="62" t="str">
        <f>IFERROR(VLOOKUP($B1121,'로템1,2단계-고장설명'!$B$4:$O$341,COLUMN()-16,FALSE),"")</f>
        <v/>
      </c>
      <c r="AD1121" s="62" t="str">
        <f>IFERROR(VLOOKUP($B1121,'로템1,2단계-고장설명'!$B$4:$O$341,COLUMN()-16,FALSE),"")</f>
        <v/>
      </c>
    </row>
    <row r="1122" spans="1:30" x14ac:dyDescent="0.4">
      <c r="A1122" s="60">
        <v>1120</v>
      </c>
      <c r="B1122" s="60">
        <v>504</v>
      </c>
      <c r="C1122" s="61" t="s">
        <v>16306</v>
      </c>
      <c r="D1122" s="60" t="s">
        <v>3661</v>
      </c>
      <c r="E1122" s="60">
        <v>5</v>
      </c>
      <c r="F1122" s="60" t="s">
        <v>12000</v>
      </c>
      <c r="G1122" s="60" t="s">
        <v>2821</v>
      </c>
      <c r="H1122" s="57"/>
      <c r="L1122" s="62">
        <v>1120</v>
      </c>
      <c r="M1122" s="140">
        <f t="shared" si="108"/>
        <v>504</v>
      </c>
      <c r="N1122" s="62">
        <f t="shared" si="109"/>
        <v>504</v>
      </c>
      <c r="O1122" s="62" t="str">
        <f t="shared" si="110"/>
        <v>DCU#5 4위(L2)-출입문 외부비상핸들 취급(EAD)</v>
      </c>
      <c r="P1122" s="62" t="str">
        <f t="shared" si="111"/>
        <v>T2</v>
      </c>
      <c r="Q1122" s="62" t="str">
        <f t="shared" si="112"/>
        <v>B</v>
      </c>
      <c r="R1122" s="62" t="str">
        <f>IFERROR(VLOOKUP($B1122,'로템1,2단계-고장설명'!$B$4:$O$341,COLUMN()-16,FALSE),"")</f>
        <v/>
      </c>
      <c r="S1122" s="62" t="str">
        <f>IFERROR(VLOOKUP($B1122,'로템1,2단계-고장설명'!$B$4:$O$341,COLUMN()-16,FALSE),"")</f>
        <v/>
      </c>
      <c r="T1122" s="62" t="str">
        <f t="shared" si="113"/>
        <v>DCU</v>
      </c>
      <c r="U1122" s="62" t="str">
        <f>IFERROR(VLOOKUP($B1122,'로템1,2단계-고장설명'!$B$4:$O$341,COLUMN()-16,FALSE),"")</f>
        <v/>
      </c>
      <c r="V1122" s="62" t="str">
        <f>IFERROR(VLOOKUP($B1122,'로템1,2단계-고장설명'!$B$4:$O$341,COLUMN()-16,FALSE),"")</f>
        <v/>
      </c>
      <c r="W1122" s="62" t="str">
        <f>IFERROR(VLOOKUP($B1122,'로템1,2단계-고장설명'!$B$4:$O$341,COLUMN()-16,FALSE),"")</f>
        <v/>
      </c>
      <c r="X1122" s="62" t="str">
        <f>IFERROR(VLOOKUP($B1122,'로템1,2단계-고장설명'!$B$4:$O$341,COLUMN()-16,FALSE),"")</f>
        <v/>
      </c>
      <c r="Y1122" s="62" t="str">
        <f>IFERROR(VLOOKUP($B1122,'로템1,2단계-고장설명'!$B$4:$O$341,COLUMN()-16,FALSE),"")</f>
        <v/>
      </c>
      <c r="Z1122" s="62" t="str">
        <f>IFERROR(VLOOKUP($B1122,'로템1,2단계-고장설명'!$B$4:$O$341,COLUMN()-16,FALSE),"")</f>
        <v/>
      </c>
      <c r="AA1122" s="62" t="str">
        <f>IFERROR(VLOOKUP($B1122,'로템1,2단계-고장설명'!$B$4:$O$341,COLUMN()-16,FALSE),"")</f>
        <v/>
      </c>
      <c r="AB1122" s="62" t="str">
        <f>IFERROR(VLOOKUP($B1122,'로템1,2단계-고장설명'!$B$4:$O$341,COLUMN()-16,FALSE),"")</f>
        <v/>
      </c>
      <c r="AC1122" s="62" t="str">
        <f>IFERROR(VLOOKUP($B1122,'로템1,2단계-고장설명'!$B$4:$O$341,COLUMN()-16,FALSE),"")</f>
        <v/>
      </c>
      <c r="AD1122" s="62" t="str">
        <f>IFERROR(VLOOKUP($B1122,'로템1,2단계-고장설명'!$B$4:$O$341,COLUMN()-16,FALSE),"")</f>
        <v/>
      </c>
    </row>
    <row r="1123" spans="1:30" x14ac:dyDescent="0.4">
      <c r="A1123" s="60">
        <v>1121</v>
      </c>
      <c r="B1123" s="60">
        <v>505</v>
      </c>
      <c r="C1123" s="61" t="s">
        <v>16307</v>
      </c>
      <c r="D1123" s="60" t="s">
        <v>3661</v>
      </c>
      <c r="E1123" s="60">
        <v>5</v>
      </c>
      <c r="F1123" s="60" t="s">
        <v>12000</v>
      </c>
      <c r="G1123" s="60" t="s">
        <v>3034</v>
      </c>
      <c r="H1123" s="57"/>
      <c r="L1123" s="62">
        <v>1121</v>
      </c>
      <c r="M1123" s="140">
        <f t="shared" si="108"/>
        <v>505</v>
      </c>
      <c r="N1123" s="62">
        <f t="shared" si="109"/>
        <v>505</v>
      </c>
      <c r="O1123" s="62" t="str">
        <f t="shared" si="110"/>
        <v>DCU#5 4위(L2)-출입문 입력 고전압</v>
      </c>
      <c r="P1123" s="62" t="str">
        <f t="shared" si="111"/>
        <v>T2</v>
      </c>
      <c r="Q1123" s="62" t="str">
        <f t="shared" si="112"/>
        <v>W</v>
      </c>
      <c r="R1123" s="62" t="str">
        <f>IFERROR(VLOOKUP($B1123,'로템1,2단계-고장설명'!$B$4:$O$341,COLUMN()-16,FALSE),"")</f>
        <v>DCU-입력고전압</v>
      </c>
      <c r="S1123" s="62" t="str">
        <f>IFERROR(VLOOKUP($B1123,'로템1,2단계-고장설명'!$B$4:$O$341,COLUMN()-16,FALSE),"")</f>
        <v>W</v>
      </c>
      <c r="T1123" s="62" t="str">
        <f t="shared" si="113"/>
        <v>DCU</v>
      </c>
      <c r="U1123" s="62" t="str">
        <f>IFERROR(VLOOKUP($B1123,'로템1,2단계-고장설명'!$B$4:$O$341,COLUMN()-16,FALSE),"")</f>
        <v>DCU의 RS485 데이터 중 DCU-TCMS SD TEXT3의 Bit4 “High Voltage” 신호가 "1"이 되면 검지.</v>
      </c>
      <c r="V1123" s="62" t="str">
        <f>IFERROR(VLOOKUP($B1123,'로템1,2단계-고장설명'!$B$4:$O$341,COLUMN()-16,FALSE),"")</f>
        <v>고전압 상태. (그리 높지 않은 고전압 상태에서는 출입문 작동에 문제가 없으나, 140Vdc 이상의 큰 전압이 인가될 경우, DCU의 PCB 기판이 손상될 수 있음.)</v>
      </c>
      <c r="W1123" s="62" t="str">
        <f>IFERROR(VLOOKUP($B1123,'로템1,2단계-고장설명'!$B$4:$O$341,COLUMN()-16,FALSE),"")</f>
        <v>차량으로부터 인가되는 공급전원이 125Vdc 이상</v>
      </c>
      <c r="X1123" s="62" t="str">
        <f>IFERROR(VLOOKUP($B1123,'로템1,2단계-고장설명'!$B$4:$O$341,COLUMN()-16,FALSE),"")</f>
        <v>차량으로부터 인가되는 공급전원이 125Vdc 미만</v>
      </c>
      <c r="Y1123" s="62" t="str">
        <f>IFERROR(VLOOKUP($B1123,'로템1,2단계-고장설명'!$B$4:$O$341,COLUMN()-16,FALSE),"")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123" s="62" t="str">
        <f>IFERROR(VLOOKUP($B1123,'로템1,2단계-고장설명'!$B$4:$O$341,COLUMN()-16,FALSE),"")</f>
        <v/>
      </c>
      <c r="AA1123" s="62" t="str">
        <f>IFERROR(VLOOKUP($B1123,'로템1,2단계-고장설명'!$B$4:$O$341,COLUMN()-16,FALSE),"")</f>
        <v>1단계40량, 2단계48량</v>
      </c>
      <c r="AB1123" s="62" t="str">
        <f>IFERROR(VLOOKUP($B1123,'로템1,2단계-고장설명'!$B$4:$O$341,COLUMN()-16,FALSE),"")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123" s="62" t="str">
        <f>IFERROR(VLOOKUP($B1123,'로템1,2단계-고장설명'!$B$4:$O$341,COLUMN()-16,FALSE),"")</f>
        <v>2,3,4</v>
      </c>
      <c r="AD1123" s="62" t="str">
        <f>IFERROR(VLOOKUP($B1123,'로템1,2단계-고장설명'!$B$4:$O$341,COLUMN()-16,FALSE),"")</f>
        <v>Rotem</v>
      </c>
    </row>
    <row r="1124" spans="1:30" x14ac:dyDescent="0.4">
      <c r="A1124" s="60">
        <v>1122</v>
      </c>
      <c r="B1124" s="60">
        <v>506</v>
      </c>
      <c r="C1124" s="61" t="s">
        <v>16308</v>
      </c>
      <c r="D1124" s="60" t="s">
        <v>3661</v>
      </c>
      <c r="E1124" s="60">
        <v>5</v>
      </c>
      <c r="F1124" s="60" t="s">
        <v>12000</v>
      </c>
      <c r="G1124" s="60" t="s">
        <v>3034</v>
      </c>
      <c r="H1124" s="57"/>
      <c r="L1124" s="62">
        <v>1122</v>
      </c>
      <c r="M1124" s="140">
        <f t="shared" si="108"/>
        <v>506</v>
      </c>
      <c r="N1124" s="62">
        <f t="shared" si="109"/>
        <v>506</v>
      </c>
      <c r="O1124" s="62" t="str">
        <f t="shared" si="110"/>
        <v>DCU#5 4위(L2)-출입문 입력 저전압</v>
      </c>
      <c r="P1124" s="62" t="str">
        <f t="shared" si="111"/>
        <v>T2</v>
      </c>
      <c r="Q1124" s="62" t="str">
        <f t="shared" si="112"/>
        <v>W</v>
      </c>
      <c r="R1124" s="62" t="str">
        <f>IFERROR(VLOOKUP($B1124,'로템1,2단계-고장설명'!$B$4:$O$341,COLUMN()-16,FALSE),"")</f>
        <v>DCU-입력저전압</v>
      </c>
      <c r="S1124" s="62" t="str">
        <f>IFERROR(VLOOKUP($B1124,'로템1,2단계-고장설명'!$B$4:$O$341,COLUMN()-16,FALSE),"")</f>
        <v>W</v>
      </c>
      <c r="T1124" s="62" t="str">
        <f t="shared" si="113"/>
        <v>DCU</v>
      </c>
      <c r="U1124" s="62" t="str">
        <f>IFERROR(VLOOKUP($B1124,'로템1,2단계-고장설명'!$B$4:$O$341,COLUMN()-16,FALSE),"")</f>
        <v>DCU의 RS485 데이터 중 DCU-TCMS SD TEXT3의 Bit5 “Low Voltage” 신호가 "1"이 되면 검지.</v>
      </c>
      <c r="V1124" s="62" t="str">
        <f>IFERROR(VLOOKUP($B1124,'로템1,2단계-고장설명'!$B$4:$O$341,COLUMN()-16,FALSE),"")</f>
        <v>저전안 상태 (출입문 동작이 심하게 느려지거나 작동조차 안될 수 있음.)</v>
      </c>
      <c r="W1124" s="62" t="str">
        <f>IFERROR(VLOOKUP($B1124,'로템1,2단계-고장설명'!$B$4:$O$341,COLUMN()-16,FALSE),"")</f>
        <v>차량으로부터 인가되는 공급전원이 70Vdc 이하</v>
      </c>
      <c r="X1124" s="62" t="str">
        <f>IFERROR(VLOOKUP($B1124,'로템1,2단계-고장설명'!$B$4:$O$341,COLUMN()-16,FALSE),"")</f>
        <v>차량으로부터 인가되는 공급전원이 70Vdc 초과</v>
      </c>
      <c r="Y1124" s="62" t="str">
        <f>IFERROR(VLOOKUP($B1124,'로템1,2단계-고장설명'!$B$4:$O$341,COLUMN()-16,FALSE),"")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124" s="62" t="str">
        <f>IFERROR(VLOOKUP($B1124,'로템1,2단계-고장설명'!$B$4:$O$341,COLUMN()-16,FALSE),"")</f>
        <v/>
      </c>
      <c r="AA1124" s="62" t="str">
        <f>IFERROR(VLOOKUP($B1124,'로템1,2단계-고장설명'!$B$4:$O$341,COLUMN()-16,FALSE),"")</f>
        <v>1단계40량, 2단계48량</v>
      </c>
      <c r="AB1124" s="62" t="str">
        <f>IFERROR(VLOOKUP($B1124,'로템1,2단계-고장설명'!$B$4:$O$341,COLUMN()-16,FALSE),"")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124" s="62" t="str">
        <f>IFERROR(VLOOKUP($B1124,'로템1,2단계-고장설명'!$B$4:$O$341,COLUMN()-16,FALSE),"")</f>
        <v>2,3,4</v>
      </c>
      <c r="AD1124" s="62" t="str">
        <f>IFERROR(VLOOKUP($B1124,'로템1,2단계-고장설명'!$B$4:$O$341,COLUMN()-16,FALSE),"")</f>
        <v>Rotem</v>
      </c>
    </row>
    <row r="1125" spans="1:30" x14ac:dyDescent="0.4">
      <c r="A1125" s="60">
        <v>1123</v>
      </c>
      <c r="B1125" s="60">
        <v>507</v>
      </c>
      <c r="C1125" s="61" t="s">
        <v>16309</v>
      </c>
      <c r="D1125" s="60" t="s">
        <v>3661</v>
      </c>
      <c r="E1125" s="60">
        <v>5</v>
      </c>
      <c r="F1125" s="60" t="s">
        <v>12000</v>
      </c>
      <c r="G1125" s="60" t="s">
        <v>2837</v>
      </c>
      <c r="H1125" s="57"/>
      <c r="L1125" s="62">
        <v>1123</v>
      </c>
      <c r="M1125" s="140">
        <f t="shared" si="108"/>
        <v>507</v>
      </c>
      <c r="N1125" s="62">
        <f t="shared" si="109"/>
        <v>507</v>
      </c>
      <c r="O1125" s="62" t="str">
        <f t="shared" si="110"/>
        <v>DCU#5 4위(L2)-초기화 실패</v>
      </c>
      <c r="P1125" s="62" t="str">
        <f t="shared" si="111"/>
        <v>T2</v>
      </c>
      <c r="Q1125" s="62" t="str">
        <f t="shared" si="112"/>
        <v>C</v>
      </c>
      <c r="R1125" s="62" t="str">
        <f>IFERROR(VLOOKUP($B1125,'로템1,2단계-고장설명'!$B$4:$O$341,COLUMN()-16,FALSE),"")</f>
        <v>DCU-초기화 실패</v>
      </c>
      <c r="S1125" s="62" t="str">
        <f>IFERROR(VLOOKUP($B1125,'로템1,2단계-고장설명'!$B$4:$O$341,COLUMN()-16,FALSE),"")</f>
        <v>C</v>
      </c>
      <c r="T1125" s="62" t="str">
        <f t="shared" si="113"/>
        <v>DCU</v>
      </c>
      <c r="U1125" s="62" t="str">
        <f>IFERROR(VLOOKUP($B1125,'로템1,2단계-고장설명'!$B$4:$O$341,COLUMN()-16,FALSE),"")</f>
        <v>DCU의 RS485 데이터 중 DCU-TCMS SD TEXT4의 Bit5 "Calibration failure” 신호가 "1"이 되면 검지.</v>
      </c>
      <c r="V1125" s="62" t="str">
        <f>IFERROR(VLOOKUP($B1125,'로템1,2단계-고장설명'!$B$4:$O$341,COLUMN()-16,FALSE),"")</f>
        <v>초기화가 실패하여 정상적인 출임문 열림/닫힘이 불가능</v>
      </c>
      <c r="W1125" s="62" t="str">
        <f>IFERROR(VLOOKUP($B1125,'로템1,2단계-고장설명'!$B$4:$O$341,COLUMN()-16,FALSE),"")</f>
        <v>DCU 초기화 동작 중, 모터고장, 장애물 감지, 리미트 스위치 고장 등으로 인해 초기화를 완료하지 못하는 경우</v>
      </c>
      <c r="X1125" s="62" t="str">
        <f>IFERROR(VLOOKUP($B1125,'로템1,2단계-고장설명'!$B$4:$O$341,COLUMN()-16,FALSE),"")</f>
        <v>초기화 실패를 야기한 고장 코드를 확인하여 조치 후, 재 닫힘 명령을 주거나 DCU 전원 reset</v>
      </c>
      <c r="Y1125" s="62" t="str">
        <f>IFERROR(VLOOKUP($B1125,'로템1,2단계-고장설명'!$B$4:$O$341,COLUMN()-16,FALSE),"")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125" s="62" t="str">
        <f>IFERROR(VLOOKUP($B1125,'로템1,2단계-고장설명'!$B$4:$O$341,COLUMN()-16,FALSE),"")</f>
        <v/>
      </c>
      <c r="AA1125" s="62" t="str">
        <f>IFERROR(VLOOKUP($B1125,'로템1,2단계-고장설명'!$B$4:$O$341,COLUMN()-16,FALSE),"")</f>
        <v>1단계40량, 2단계48량</v>
      </c>
      <c r="AB1125" s="62" t="str">
        <f>IFERROR(VLOOKUP($B1125,'로템1,2단계-고장설명'!$B$4:$O$341,COLUMN()-16,FALSE),"")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125" s="62" t="str">
        <f>IFERROR(VLOOKUP($B1125,'로템1,2단계-고장설명'!$B$4:$O$341,COLUMN()-16,FALSE),"")</f>
        <v>2,3,4</v>
      </c>
      <c r="AD1125" s="62" t="str">
        <f>IFERROR(VLOOKUP($B1125,'로템1,2단계-고장설명'!$B$4:$O$341,COLUMN()-16,FALSE),"")</f>
        <v>Rotem</v>
      </c>
    </row>
    <row r="1126" spans="1:30" x14ac:dyDescent="0.4">
      <c r="A1126" s="60">
        <v>1124</v>
      </c>
      <c r="B1126" s="60">
        <v>508</v>
      </c>
      <c r="C1126" s="61" t="s">
        <v>16310</v>
      </c>
      <c r="D1126" s="60" t="s">
        <v>3661</v>
      </c>
      <c r="E1126" s="60">
        <v>5</v>
      </c>
      <c r="F1126" s="60" t="s">
        <v>12000</v>
      </c>
      <c r="G1126" s="60" t="s">
        <v>2821</v>
      </c>
      <c r="H1126" s="57"/>
      <c r="L1126" s="62">
        <v>1124</v>
      </c>
      <c r="M1126" s="140">
        <f t="shared" si="108"/>
        <v>508</v>
      </c>
      <c r="N1126" s="62">
        <f t="shared" si="109"/>
        <v>508</v>
      </c>
      <c r="O1126" s="62" t="str">
        <f t="shared" si="110"/>
        <v>DCU#5 4위(L2)-출입문 모터/인코더 고장</v>
      </c>
      <c r="P1126" s="62" t="str">
        <f t="shared" si="111"/>
        <v>T2</v>
      </c>
      <c r="Q1126" s="62" t="str">
        <f t="shared" si="112"/>
        <v>B</v>
      </c>
      <c r="R1126" s="62" t="str">
        <f>IFERROR(VLOOKUP($B1126,'로템1,2단계-고장설명'!$B$4:$O$341,COLUMN()-16,FALSE),"")</f>
        <v>DCU-출입문 모터/인코더 고장</v>
      </c>
      <c r="S1126" s="62" t="str">
        <f>IFERROR(VLOOKUP($B1126,'로템1,2단계-고장설명'!$B$4:$O$341,COLUMN()-16,FALSE),"")</f>
        <v>B</v>
      </c>
      <c r="T1126" s="62" t="str">
        <f t="shared" si="113"/>
        <v>DCU</v>
      </c>
      <c r="U1126" s="62" t="str">
        <f>IFERROR(VLOOKUP($B1126,'로템1,2단계-고장설명'!$B$4:$O$341,COLUMN()-16,FALSE),"")</f>
        <v>DCU의 RS485 데이터 중 DCU-TCMS SD TEXT4의 Bit4 "Motor / Encoder failure” 신호가 "1"이 되면 검지.</v>
      </c>
      <c r="V1126" s="62" t="str">
        <f>IFERROR(VLOOKUP($B1126,'로템1,2단계-고장설명'!$B$4:$O$341,COLUMN()-16,FALSE),"")</f>
        <v>출입문 정상동작 불가</v>
      </c>
      <c r="W1126" s="62" t="str">
        <f>IFERROR(VLOOKUP($B1126,'로템1,2단계-고장설명'!$B$4:$O$341,COLUMN()-16,FALSE),"")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126" s="62" t="str">
        <f>IFERROR(VLOOKUP($B1126,'로템1,2단계-고장설명'!$B$4:$O$341,COLUMN()-16,FALSE),"")</f>
        <v>모터/인코더 및 DCU가 정상상태이고, 전기적 연결상태가 정상</v>
      </c>
      <c r="Y1126" s="62" t="str">
        <f>IFERROR(VLOOKUP($B1126,'로템1,2단계-고장설명'!$B$4:$O$341,COLUMN()-16,FALSE),"")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126" s="62" t="str">
        <f>IFERROR(VLOOKUP($B1126,'로템1,2단계-고장설명'!$B$4:$O$341,COLUMN()-16,FALSE),"")</f>
        <v/>
      </c>
      <c r="AA1126" s="62" t="str">
        <f>IFERROR(VLOOKUP($B1126,'로템1,2단계-고장설명'!$B$4:$O$341,COLUMN()-16,FALSE),"")</f>
        <v>1단계40량, 2단계48량</v>
      </c>
      <c r="AB1126" s="62" t="str">
        <f>IFERROR(VLOOKUP($B1126,'로템1,2단계-고장설명'!$B$4:$O$341,COLUMN()-16,FALSE),"")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126" s="62" t="str">
        <f>IFERROR(VLOOKUP($B1126,'로템1,2단계-고장설명'!$B$4:$O$341,COLUMN()-16,FALSE),"")</f>
        <v>2,3,4</v>
      </c>
      <c r="AD1126" s="62" t="str">
        <f>IFERROR(VLOOKUP($B1126,'로템1,2단계-고장설명'!$B$4:$O$341,COLUMN()-16,FALSE),"")</f>
        <v>Rotem</v>
      </c>
    </row>
    <row r="1127" spans="1:30" x14ac:dyDescent="0.4">
      <c r="A1127" s="60">
        <v>1125</v>
      </c>
      <c r="B1127" s="60">
        <v>509</v>
      </c>
      <c r="C1127" s="61" t="s">
        <v>16311</v>
      </c>
      <c r="D1127" s="60" t="s">
        <v>3661</v>
      </c>
      <c r="E1127" s="60">
        <v>5</v>
      </c>
      <c r="F1127" s="60" t="s">
        <v>12000</v>
      </c>
      <c r="G1127" s="60" t="s">
        <v>2837</v>
      </c>
      <c r="H1127" s="57"/>
      <c r="L1127" s="62">
        <v>1125</v>
      </c>
      <c r="M1127" s="140">
        <f t="shared" si="108"/>
        <v>509</v>
      </c>
      <c r="N1127" s="62">
        <f t="shared" si="109"/>
        <v>509</v>
      </c>
      <c r="O1127" s="62" t="str">
        <f t="shared" si="110"/>
        <v>DCU#5 4위(L2)-출입문 잠김 리미트 스위치 고장</v>
      </c>
      <c r="P1127" s="62" t="str">
        <f t="shared" si="111"/>
        <v>T2</v>
      </c>
      <c r="Q1127" s="62" t="str">
        <f t="shared" si="112"/>
        <v>C</v>
      </c>
      <c r="R1127" s="62" t="str">
        <f>IFERROR(VLOOKUP($B1127,'로템1,2단계-고장설명'!$B$4:$O$341,COLUMN()-16,FALSE),"")</f>
        <v>DCU-출입문 잠김 리미트 스위치 고장</v>
      </c>
      <c r="S1127" s="62" t="str">
        <f>IFERROR(VLOOKUP($B1127,'로템1,2단계-고장설명'!$B$4:$O$341,COLUMN()-16,FALSE),"")</f>
        <v>C</v>
      </c>
      <c r="T1127" s="62" t="str">
        <f t="shared" si="113"/>
        <v>DCU</v>
      </c>
      <c r="U1127" s="62" t="str">
        <f>IFERROR(VLOOKUP($B1127,'로템1,2단계-고장설명'!$B$4:$O$341,COLUMN()-16,FALSE),"")</f>
        <v>DCU의 RS485 데이터 중 DCU-TCMS SD TEXT4의 Bit1 "DLS Failure” 신호가 "1"이 되면 검지.</v>
      </c>
      <c r="V1127" s="62" t="str">
        <f>IFERROR(VLOOKUP($B1127,'로템1,2단계-고장설명'!$B$4:$O$341,COLUMN()-16,FALSE),"")</f>
        <v>출입문 잠김 상태 확인 불가</v>
      </c>
      <c r="W1127" s="62" t="str">
        <f>IFERROR(VLOOKUP($B1127,'로템1,2단계-고장설명'!$B$4:$O$341,COLUMN()-16,FALSE),"")</f>
        <v>1) 출입문이 열림 상태에서 DLS가 작동되어 있는 경우
2) 출입문이 닫힘 상태에서 DLS가 작동되지 않은 경우</v>
      </c>
      <c r="X1127" s="62" t="str">
        <f>IFERROR(VLOOKUP($B1127,'로템1,2단계-고장설명'!$B$4:$O$341,COLUMN()-16,FALSE),"")</f>
        <v>전기적 결선상태가 양호하고, 출입문 열림 닫힘 시, DLS가 정상적으로 작동</v>
      </c>
      <c r="Y1127" s="62" t="str">
        <f>IFERROR(VLOOKUP($B1127,'로템1,2단계-고장설명'!$B$4:$O$341,COLUMN()-16,FALSE),"")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127" s="62" t="str">
        <f>IFERROR(VLOOKUP($B1127,'로템1,2단계-고장설명'!$B$4:$O$341,COLUMN()-16,FALSE),"")</f>
        <v/>
      </c>
      <c r="AA1127" s="62" t="str">
        <f>IFERROR(VLOOKUP($B1127,'로템1,2단계-고장설명'!$B$4:$O$341,COLUMN()-16,FALSE),"")</f>
        <v>1단계40량, 2단계48량</v>
      </c>
      <c r="AB1127" s="62" t="str">
        <f>IFERROR(VLOOKUP($B1127,'로템1,2단계-고장설명'!$B$4:$O$341,COLUMN()-16,FALSE),"")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127" s="62" t="str">
        <f>IFERROR(VLOOKUP($B1127,'로템1,2단계-고장설명'!$B$4:$O$341,COLUMN()-16,FALSE),"")</f>
        <v>2,3,4</v>
      </c>
      <c r="AD1127" s="62" t="str">
        <f>IFERROR(VLOOKUP($B1127,'로템1,2단계-고장설명'!$B$4:$O$341,COLUMN()-16,FALSE),"")</f>
        <v>Rotem</v>
      </c>
    </row>
    <row r="1128" spans="1:30" x14ac:dyDescent="0.4">
      <c r="A1128" s="60">
        <v>1126</v>
      </c>
      <c r="B1128" s="60">
        <v>510</v>
      </c>
      <c r="C1128" s="61" t="s">
        <v>16312</v>
      </c>
      <c r="D1128" s="60" t="s">
        <v>3661</v>
      </c>
      <c r="E1128" s="60">
        <v>5</v>
      </c>
      <c r="F1128" s="60" t="s">
        <v>12000</v>
      </c>
      <c r="G1128" s="60" t="s">
        <v>2837</v>
      </c>
      <c r="H1128" s="57"/>
      <c r="L1128" s="62">
        <v>1126</v>
      </c>
      <c r="M1128" s="140">
        <f t="shared" si="108"/>
        <v>510</v>
      </c>
      <c r="N1128" s="62">
        <f t="shared" si="109"/>
        <v>510</v>
      </c>
      <c r="O1128" s="62" t="str">
        <f t="shared" si="110"/>
        <v>DCU#5 4위(L2)-출입문 닫힘 리미트 스위치1 고장</v>
      </c>
      <c r="P1128" s="62" t="str">
        <f t="shared" si="111"/>
        <v>T2</v>
      </c>
      <c r="Q1128" s="62" t="str">
        <f t="shared" si="112"/>
        <v>C</v>
      </c>
      <c r="R1128" s="62" t="str">
        <f>IFERROR(VLOOKUP($B1128,'로템1,2단계-고장설명'!$B$4:$O$341,COLUMN()-16,FALSE),"")</f>
        <v>DCU-출입문 닫힘 리미트 스위치1 고장</v>
      </c>
      <c r="S1128" s="62" t="str">
        <f>IFERROR(VLOOKUP($B1128,'로템1,2단계-고장설명'!$B$4:$O$341,COLUMN()-16,FALSE),"")</f>
        <v>C</v>
      </c>
      <c r="T1128" s="62" t="str">
        <f t="shared" si="113"/>
        <v>DCU</v>
      </c>
      <c r="U1128" s="62" t="str">
        <f>IFERROR(VLOOKUP($B1128,'로템1,2단계-고장설명'!$B$4:$O$341,COLUMN()-16,FALSE),"")</f>
        <v>DCU의 RS485 데이터 중 DCU-TCMS SD TEXT4의 Bit3 "DCS1 Failure(Leftt)” 신호가 "1"이 되면 검지.</v>
      </c>
      <c r="V1128" s="62" t="str">
        <f>IFERROR(VLOOKUP($B1128,'로템1,2단계-고장설명'!$B$4:$O$341,COLUMN()-16,FALSE),"")</f>
        <v>출입문 왼쪽 판넬 닫힘 상태 확인 불가</v>
      </c>
      <c r="W1128" s="62" t="str">
        <f>IFERROR(VLOOKUP($B1128,'로템1,2단계-고장설명'!$B$4:$O$341,COLUMN()-16,FALSE),"")</f>
        <v>1) 출입문이 열림 상태에서 DCS1이 작동되어 있는 경우
2) 출입문이 닫힘 상태에서 DCS1이 작동되지 않은 경우</v>
      </c>
      <c r="X1128" s="62" t="str">
        <f>IFERROR(VLOOKUP($B1128,'로템1,2단계-고장설명'!$B$4:$O$341,COLUMN()-16,FALSE),"")</f>
        <v>전기적 결선상태가 양호하고, 출입문 열림 닫힘 시, DCS1이 정상적으로 작동</v>
      </c>
      <c r="Y1128" s="62" t="str">
        <f>IFERROR(VLOOKUP($B1128,'로템1,2단계-고장설명'!$B$4:$O$341,COLUMN()-16,FALSE),"")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128" s="62" t="str">
        <f>IFERROR(VLOOKUP($B1128,'로템1,2단계-고장설명'!$B$4:$O$341,COLUMN()-16,FALSE),"")</f>
        <v/>
      </c>
      <c r="AA1128" s="62" t="str">
        <f>IFERROR(VLOOKUP($B1128,'로템1,2단계-고장설명'!$B$4:$O$341,COLUMN()-16,FALSE),"")</f>
        <v>1단계40량, 2단계48량</v>
      </c>
      <c r="AB1128" s="62" t="str">
        <f>IFERROR(VLOOKUP($B1128,'로템1,2단계-고장설명'!$B$4:$O$341,COLUMN()-16,FALSE),"")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128" s="62" t="str">
        <f>IFERROR(VLOOKUP($B1128,'로템1,2단계-고장설명'!$B$4:$O$341,COLUMN()-16,FALSE),"")</f>
        <v>2,3,4</v>
      </c>
      <c r="AD1128" s="62" t="str">
        <f>IFERROR(VLOOKUP($B1128,'로템1,2단계-고장설명'!$B$4:$O$341,COLUMN()-16,FALSE),"")</f>
        <v>Rotem</v>
      </c>
    </row>
    <row r="1129" spans="1:30" x14ac:dyDescent="0.4">
      <c r="A1129" s="60">
        <v>1127</v>
      </c>
      <c r="B1129" s="60">
        <v>511</v>
      </c>
      <c r="C1129" s="61" t="s">
        <v>16313</v>
      </c>
      <c r="D1129" s="60" t="s">
        <v>3661</v>
      </c>
      <c r="E1129" s="60">
        <v>5</v>
      </c>
      <c r="F1129" s="60" t="s">
        <v>12000</v>
      </c>
      <c r="G1129" s="60" t="s">
        <v>2837</v>
      </c>
      <c r="H1129" s="57"/>
      <c r="L1129" s="62">
        <v>1127</v>
      </c>
      <c r="M1129" s="140">
        <f t="shared" si="108"/>
        <v>511</v>
      </c>
      <c r="N1129" s="62">
        <f t="shared" si="109"/>
        <v>511</v>
      </c>
      <c r="O1129" s="62" t="str">
        <f t="shared" si="110"/>
        <v>DCU#5 4위(L2)-출입문 닫힘 리미트 스위치2 고장</v>
      </c>
      <c r="P1129" s="62" t="str">
        <f t="shared" si="111"/>
        <v>T2</v>
      </c>
      <c r="Q1129" s="62" t="str">
        <f t="shared" si="112"/>
        <v>C</v>
      </c>
      <c r="R1129" s="62" t="str">
        <f>IFERROR(VLOOKUP($B1129,'로템1,2단계-고장설명'!$B$4:$O$341,COLUMN()-16,FALSE),"")</f>
        <v>DCU-출입문 닫힘 리미트 스위치2 고장</v>
      </c>
      <c r="S1129" s="62" t="str">
        <f>IFERROR(VLOOKUP($B1129,'로템1,2단계-고장설명'!$B$4:$O$341,COLUMN()-16,FALSE),"")</f>
        <v>C</v>
      </c>
      <c r="T1129" s="62" t="str">
        <f t="shared" si="113"/>
        <v>DCU</v>
      </c>
      <c r="U1129" s="62" t="str">
        <f>IFERROR(VLOOKUP($B1129,'로템1,2단계-고장설명'!$B$4:$O$341,COLUMN()-16,FALSE),"")</f>
        <v>DCU의 RS485 데이터 중 DCU-TCMS SD TEXT4의 Bit2 "DCS2 Failure(Right)” 신호가 "1"이 되면 검지.</v>
      </c>
      <c r="V1129" s="62" t="str">
        <f>IFERROR(VLOOKUP($B1129,'로템1,2단계-고장설명'!$B$4:$O$341,COLUMN()-16,FALSE),"")</f>
        <v>출입문 오른쪽 판넬 닫힘 상태 확인 불가</v>
      </c>
      <c r="W1129" s="62" t="str">
        <f>IFERROR(VLOOKUP($B1129,'로템1,2단계-고장설명'!$B$4:$O$341,COLUMN()-16,FALSE),"")</f>
        <v>1) 출입문이 열림 상태에서 DCS2가 작동되어 있는 경우
2) 출입문이 닫힘 상태에서 DCS2가 작동되지 않은 경우</v>
      </c>
      <c r="X1129" s="62" t="str">
        <f>IFERROR(VLOOKUP($B1129,'로템1,2단계-고장설명'!$B$4:$O$341,COLUMN()-16,FALSE),"")</f>
        <v>전기적 결선상태가 양호하고, 출입문 열림 닫힘 시, DCS2가 정상적으로 작동</v>
      </c>
      <c r="Y1129" s="62" t="str">
        <f>IFERROR(VLOOKUP($B1129,'로템1,2단계-고장설명'!$B$4:$O$341,COLUMN()-16,FALSE),"")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129" s="62" t="str">
        <f>IFERROR(VLOOKUP($B1129,'로템1,2단계-고장설명'!$B$4:$O$341,COLUMN()-16,FALSE),"")</f>
        <v/>
      </c>
      <c r="AA1129" s="62" t="str">
        <f>IFERROR(VLOOKUP($B1129,'로템1,2단계-고장설명'!$B$4:$O$341,COLUMN()-16,FALSE),"")</f>
        <v>1단계40량, 2단계48량</v>
      </c>
      <c r="AB1129" s="62" t="str">
        <f>IFERROR(VLOOKUP($B1129,'로템1,2단계-고장설명'!$B$4:$O$341,COLUMN()-16,FALSE),"")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129" s="62" t="str">
        <f>IFERROR(VLOOKUP($B1129,'로템1,2단계-고장설명'!$B$4:$O$341,COLUMN()-16,FALSE),"")</f>
        <v>2,3,4</v>
      </c>
      <c r="AD1129" s="62" t="str">
        <f>IFERROR(VLOOKUP($B1129,'로템1,2단계-고장설명'!$B$4:$O$341,COLUMN()-16,FALSE),"")</f>
        <v>Rotem</v>
      </c>
    </row>
    <row r="1130" spans="1:30" x14ac:dyDescent="0.4">
      <c r="A1130" s="60">
        <v>1128</v>
      </c>
      <c r="B1130" s="60">
        <v>512</v>
      </c>
      <c r="C1130" s="61" t="s">
        <v>16314</v>
      </c>
      <c r="D1130" s="60" t="s">
        <v>3661</v>
      </c>
      <c r="E1130" s="60">
        <v>5</v>
      </c>
      <c r="F1130" s="60" t="s">
        <v>12000</v>
      </c>
      <c r="G1130" s="60" t="s">
        <v>2837</v>
      </c>
      <c r="H1130" s="57"/>
      <c r="L1130" s="62">
        <v>1128</v>
      </c>
      <c r="M1130" s="140">
        <f t="shared" si="108"/>
        <v>512</v>
      </c>
      <c r="N1130" s="62">
        <f t="shared" si="109"/>
        <v>512</v>
      </c>
      <c r="O1130" s="62" t="str">
        <f t="shared" si="110"/>
        <v>DCU#5 4위(L2)-파라미터 로딩 실패</v>
      </c>
      <c r="P1130" s="62" t="str">
        <f t="shared" si="111"/>
        <v>T2</v>
      </c>
      <c r="Q1130" s="62" t="str">
        <f t="shared" si="112"/>
        <v>C</v>
      </c>
      <c r="R1130" s="62" t="str">
        <f>IFERROR(VLOOKUP($B1130,'로템1,2단계-고장설명'!$B$4:$O$341,COLUMN()-16,FALSE),"")</f>
        <v>DCU-파라미터 로딩 실패</v>
      </c>
      <c r="S1130" s="62" t="str">
        <f>IFERROR(VLOOKUP($B1130,'로템1,2단계-고장설명'!$B$4:$O$341,COLUMN()-16,FALSE),"")</f>
        <v>C</v>
      </c>
      <c r="T1130" s="62" t="str">
        <f t="shared" si="113"/>
        <v>DCU</v>
      </c>
      <c r="U1130" s="62" t="str">
        <f>IFERROR(VLOOKUP($B1130,'로템1,2단계-고장설명'!$B$4:$O$341,COLUMN()-16,FALSE),"")</f>
        <v>DCU의 RS485 데이터 중 DCU-TCMS SD TEXT4의 Bit6 "Paraneter error” 신호가 "1"이 되면 검지.</v>
      </c>
      <c r="V1130" s="62" t="str">
        <f>IFERROR(VLOOKUP($B1130,'로템1,2단계-고장설명'!$B$4:$O$341,COLUMN()-16,FALSE),"")</f>
        <v>Parameter error 현시 (출입문은 정상작동 가능)</v>
      </c>
      <c r="W1130" s="62" t="str">
        <f>IFERROR(VLOOKUP($B1130,'로템1,2단계-고장설명'!$B$4:$O$341,COLUMN()-16,FALSE),"")</f>
        <v>DCU 자체내의 EEPROM으로부터 parameter 데이터 로딩 실패</v>
      </c>
      <c r="X1130" s="62" t="str">
        <f>IFERROR(VLOOKUP($B1130,'로템1,2단계-고장설명'!$B$4:$O$341,COLUMN()-16,FALSE),"")</f>
        <v>DCU의 EEPROM에서 parameter 로딩 완료</v>
      </c>
      <c r="Y1130" s="62" t="str">
        <f>IFERROR(VLOOKUP($B1130,'로템1,2단계-고장설명'!$B$4:$O$341,COLUMN()-16,FALSE),"")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130" s="62" t="str">
        <f>IFERROR(VLOOKUP($B1130,'로템1,2단계-고장설명'!$B$4:$O$341,COLUMN()-16,FALSE),"")</f>
        <v/>
      </c>
      <c r="AA1130" s="62" t="str">
        <f>IFERROR(VLOOKUP($B1130,'로템1,2단계-고장설명'!$B$4:$O$341,COLUMN()-16,FALSE),"")</f>
        <v>1단계40량, 2단계48량</v>
      </c>
      <c r="AB1130" s="62" t="str">
        <f>IFERROR(VLOOKUP($B1130,'로템1,2단계-고장설명'!$B$4:$O$341,COLUMN()-16,FALSE),"")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130" s="62" t="str">
        <f>IFERROR(VLOOKUP($B1130,'로템1,2단계-고장설명'!$B$4:$O$341,COLUMN()-16,FALSE),"")</f>
        <v>2,3,4</v>
      </c>
      <c r="AD1130" s="62" t="str">
        <f>IFERROR(VLOOKUP($B1130,'로템1,2단계-고장설명'!$B$4:$O$341,COLUMN()-16,FALSE),"")</f>
        <v>Rotem</v>
      </c>
    </row>
    <row r="1131" spans="1:30" x14ac:dyDescent="0.4">
      <c r="A1131" s="60">
        <v>1129</v>
      </c>
      <c r="B1131" s="60">
        <v>513</v>
      </c>
      <c r="C1131" s="61" t="s">
        <v>16315</v>
      </c>
      <c r="D1131" s="60" t="s">
        <v>3661</v>
      </c>
      <c r="E1131" s="60">
        <v>5</v>
      </c>
      <c r="F1131" s="60" t="s">
        <v>12000</v>
      </c>
      <c r="G1131" s="60" t="s">
        <v>2837</v>
      </c>
      <c r="H1131" s="57"/>
      <c r="L1131" s="62">
        <v>1129</v>
      </c>
      <c r="M1131" s="140">
        <f t="shared" si="108"/>
        <v>513</v>
      </c>
      <c r="N1131" s="62">
        <f t="shared" si="109"/>
        <v>513</v>
      </c>
      <c r="O1131" s="62" t="str">
        <f t="shared" si="110"/>
        <v>DCU#5 4위(L2)-모듈 상태체크 에러</v>
      </c>
      <c r="P1131" s="62" t="str">
        <f t="shared" si="111"/>
        <v>T2</v>
      </c>
      <c r="Q1131" s="62" t="str">
        <f t="shared" si="112"/>
        <v>C</v>
      </c>
      <c r="R1131" s="62" t="str">
        <f>IFERROR(VLOOKUP($B1131,'로템1,2단계-고장설명'!$B$4:$O$341,COLUMN()-16,FALSE),"")</f>
        <v>DCU-모듈 상태체크 에러</v>
      </c>
      <c r="S1131" s="62" t="str">
        <f>IFERROR(VLOOKUP($B1131,'로템1,2단계-고장설명'!$B$4:$O$341,COLUMN()-16,FALSE),"")</f>
        <v>C</v>
      </c>
      <c r="T1131" s="62" t="str">
        <f t="shared" si="113"/>
        <v>DCU</v>
      </c>
      <c r="U1131" s="62" t="str">
        <f>IFERROR(VLOOKUP($B1131,'로템1,2단계-고장설명'!$B$4:$O$341,COLUMN()-16,FALSE),"")</f>
        <v>DCU의 RS485 데이터 중 DCU-TCMS SD TEXT5의 Bit1 "Module check error” 신호가 "1"이 되면 검지.</v>
      </c>
      <c r="V1131" s="62" t="str">
        <f>IFERROR(VLOOKUP($B1131,'로템1,2단계-고장설명'!$B$4:$O$341,COLUMN()-16,FALSE),"")</f>
        <v>Module check error 현시 (출입문은 정상작동 가능)</v>
      </c>
      <c r="W1131" s="62" t="str">
        <f>IFERROR(VLOOKUP($B1131,'로템1,2단계-고장설명'!$B$4:$O$341,COLUMN()-16,FALSE),"")</f>
        <v>2중계 DCU의 ‘A’ 모듈과 ‘B’ 모듈 간, 상태체크 기능에 이상이 생긴 경우 고장 발생.</v>
      </c>
      <c r="X1131" s="62" t="str">
        <f>IFERROR(VLOOKUP($B1131,'로템1,2단계-고장설명'!$B$4:$O$341,COLUMN()-16,FALSE),"")</f>
        <v>DCU의 'A'모듈과 'B'모듈 간, 상태체크 정상</v>
      </c>
      <c r="Y1131" s="62" t="str">
        <f>IFERROR(VLOOKUP($B1131,'로템1,2단계-고장설명'!$B$4:$O$341,COLUMN()-16,FALSE),"")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131" s="62" t="str">
        <f>IFERROR(VLOOKUP($B1131,'로템1,2단계-고장설명'!$B$4:$O$341,COLUMN()-16,FALSE),"")</f>
        <v/>
      </c>
      <c r="AA1131" s="62" t="str">
        <f>IFERROR(VLOOKUP($B1131,'로템1,2단계-고장설명'!$B$4:$O$341,COLUMN()-16,FALSE),"")</f>
        <v>1단계40량, 2단계48량</v>
      </c>
      <c r="AB1131" s="62" t="str">
        <f>IFERROR(VLOOKUP($B1131,'로템1,2단계-고장설명'!$B$4:$O$341,COLUMN()-16,FALSE),"")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131" s="62" t="str">
        <f>IFERROR(VLOOKUP($B1131,'로템1,2단계-고장설명'!$B$4:$O$341,COLUMN()-16,FALSE),"")</f>
        <v>2,3,4</v>
      </c>
      <c r="AD1131" s="62" t="str">
        <f>IFERROR(VLOOKUP($B1131,'로템1,2단계-고장설명'!$B$4:$O$341,COLUMN()-16,FALSE),"")</f>
        <v>Rotem</v>
      </c>
    </row>
    <row r="1132" spans="1:30" x14ac:dyDescent="0.4">
      <c r="A1132" s="60">
        <v>1130</v>
      </c>
      <c r="B1132" s="60">
        <v>514</v>
      </c>
      <c r="C1132" s="61" t="s">
        <v>16316</v>
      </c>
      <c r="D1132" s="60" t="s">
        <v>3661</v>
      </c>
      <c r="E1132" s="60">
        <v>5</v>
      </c>
      <c r="F1132" s="60" t="s">
        <v>12000</v>
      </c>
      <c r="G1132" s="60" t="s">
        <v>2837</v>
      </c>
      <c r="H1132" s="57"/>
      <c r="L1132" s="62">
        <v>1130</v>
      </c>
      <c r="M1132" s="140">
        <f t="shared" si="108"/>
        <v>514</v>
      </c>
      <c r="N1132" s="62">
        <f t="shared" si="109"/>
        <v>514</v>
      </c>
      <c r="O1132" s="62" t="str">
        <f t="shared" si="110"/>
        <v>DCU#5 4위(L2)-출입문 닫힘 시간 초과</v>
      </c>
      <c r="P1132" s="62" t="str">
        <f t="shared" si="111"/>
        <v>T2</v>
      </c>
      <c r="Q1132" s="62" t="str">
        <f t="shared" si="112"/>
        <v>C</v>
      </c>
      <c r="R1132" s="62" t="str">
        <f>IFERROR(VLOOKUP($B1132,'로템1,2단계-고장설명'!$B$4:$O$341,COLUMN()-16,FALSE),"")</f>
        <v>DCU-출입문 닫힘시간 초과</v>
      </c>
      <c r="S1132" s="62" t="str">
        <f>IFERROR(VLOOKUP($B1132,'로템1,2단계-고장설명'!$B$4:$O$341,COLUMN()-16,FALSE),"")</f>
        <v>C</v>
      </c>
      <c r="T1132" s="62" t="str">
        <f t="shared" si="113"/>
        <v>DCU</v>
      </c>
      <c r="U1132" s="62" t="str">
        <f>IFERROR(VLOOKUP($B1132,'로템1,2단계-고장설명'!$B$4:$O$341,COLUMN()-16,FALSE),"")</f>
        <v>DCU의 RS485 데이터 중 DCU-TCMS SD TEXT5의 Bit2 "Close time out” 신호가 "1"이 되면 검지.</v>
      </c>
      <c r="V1132" s="62" t="str">
        <f>IFERROR(VLOOKUP($B1132,'로템1,2단계-고장설명'!$B$4:$O$341,COLUMN()-16,FALSE),"")</f>
        <v>Close time out 현시 (출입문은 정상작동 가능)</v>
      </c>
      <c r="W1132" s="62" t="str">
        <f>IFERROR(VLOOKUP($B1132,'로템1,2단계-고장설명'!$B$4:$O$341,COLUMN()-16,FALSE),"")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132" s="62" t="str">
        <f>IFERROR(VLOOKUP($B1132,'로템1,2단계-고장설명'!$B$4:$O$341,COLUMN()-16,FALSE),"")</f>
        <v>출입문이 7초 이내에 닫힘 완료</v>
      </c>
      <c r="Y1132" s="62" t="str">
        <f>IFERROR(VLOOKUP($B1132,'로템1,2단계-고장설명'!$B$4:$O$341,COLUMN()-16,FALSE),"")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132" s="62" t="str">
        <f>IFERROR(VLOOKUP($B1132,'로템1,2단계-고장설명'!$B$4:$O$341,COLUMN()-16,FALSE),"")</f>
        <v/>
      </c>
      <c r="AA1132" s="62" t="str">
        <f>IFERROR(VLOOKUP($B1132,'로템1,2단계-고장설명'!$B$4:$O$341,COLUMN()-16,FALSE),"")</f>
        <v>1단계40량, 2단계48량</v>
      </c>
      <c r="AB1132" s="62" t="str">
        <f>IFERROR(VLOOKUP($B1132,'로템1,2단계-고장설명'!$B$4:$O$341,COLUMN()-16,FALSE),"")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132" s="62" t="str">
        <f>IFERROR(VLOOKUP($B1132,'로템1,2단계-고장설명'!$B$4:$O$341,COLUMN()-16,FALSE),"")</f>
        <v>2,3,4</v>
      </c>
      <c r="AD1132" s="62" t="str">
        <f>IFERROR(VLOOKUP($B1132,'로템1,2단계-고장설명'!$B$4:$O$341,COLUMN()-16,FALSE),"")</f>
        <v>Rotem</v>
      </c>
    </row>
    <row r="1133" spans="1:30" x14ac:dyDescent="0.4">
      <c r="A1133" s="60">
        <v>1131</v>
      </c>
      <c r="B1133" s="60">
        <v>515</v>
      </c>
      <c r="C1133" s="61" t="s">
        <v>16317</v>
      </c>
      <c r="D1133" s="60" t="s">
        <v>3661</v>
      </c>
      <c r="E1133" s="60">
        <v>5</v>
      </c>
      <c r="F1133" s="60" t="s">
        <v>12000</v>
      </c>
      <c r="G1133" s="60" t="s">
        <v>2837</v>
      </c>
      <c r="H1133" s="57"/>
      <c r="L1133" s="62">
        <v>1131</v>
      </c>
      <c r="M1133" s="140">
        <f t="shared" si="108"/>
        <v>515</v>
      </c>
      <c r="N1133" s="62">
        <f t="shared" si="109"/>
        <v>515</v>
      </c>
      <c r="O1133" s="62" t="str">
        <f t="shared" si="110"/>
        <v>DCU#5 4위(L2)-출입문 열림 시간 초과</v>
      </c>
      <c r="P1133" s="62" t="str">
        <f t="shared" si="111"/>
        <v>T2</v>
      </c>
      <c r="Q1133" s="62" t="str">
        <f t="shared" si="112"/>
        <v>C</v>
      </c>
      <c r="R1133" s="62" t="str">
        <f>IFERROR(VLOOKUP($B1133,'로템1,2단계-고장설명'!$B$4:$O$341,COLUMN()-16,FALSE),"")</f>
        <v>DCU-출입문 열림시간 초과</v>
      </c>
      <c r="S1133" s="62" t="str">
        <f>IFERROR(VLOOKUP($B1133,'로템1,2단계-고장설명'!$B$4:$O$341,COLUMN()-16,FALSE),"")</f>
        <v>C</v>
      </c>
      <c r="T1133" s="62" t="str">
        <f t="shared" si="113"/>
        <v>DCU</v>
      </c>
      <c r="U1133" s="62" t="str">
        <f>IFERROR(VLOOKUP($B1133,'로템1,2단계-고장설명'!$B$4:$O$341,COLUMN()-16,FALSE),"")</f>
        <v>DCU의 RS485 데이터 중 DCU-TCMS SD TEXT5의 Bit3 "Open time out” 신호가 "1"이 되면 검지.</v>
      </c>
      <c r="V1133" s="62" t="str">
        <f>IFERROR(VLOOKUP($B1133,'로템1,2단계-고장설명'!$B$4:$O$341,COLUMN()-16,FALSE),"")</f>
        <v>Close time out 현시 (출입문은 정상작동 가능)</v>
      </c>
      <c r="W1133" s="62" t="str">
        <f>IFERROR(VLOOKUP($B1133,'로템1,2단계-고장설명'!$B$4:$O$341,COLUMN()-16,FALSE),"")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133" s="62" t="str">
        <f>IFERROR(VLOOKUP($B1133,'로템1,2단계-고장설명'!$B$4:$O$341,COLUMN()-16,FALSE),"")</f>
        <v>출입문이 6초 이내에 열림 완료</v>
      </c>
      <c r="Y1133" s="62" t="str">
        <f>IFERROR(VLOOKUP($B1133,'로템1,2단계-고장설명'!$B$4:$O$341,COLUMN()-16,FALSE),"")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133" s="62" t="str">
        <f>IFERROR(VLOOKUP($B1133,'로템1,2단계-고장설명'!$B$4:$O$341,COLUMN()-16,FALSE),"")</f>
        <v/>
      </c>
      <c r="AA1133" s="62" t="str">
        <f>IFERROR(VLOOKUP($B1133,'로템1,2단계-고장설명'!$B$4:$O$341,COLUMN()-16,FALSE),"")</f>
        <v>1단계40량, 2단계48량</v>
      </c>
      <c r="AB1133" s="62" t="str">
        <f>IFERROR(VLOOKUP($B1133,'로템1,2단계-고장설명'!$B$4:$O$341,COLUMN()-16,FALSE),"")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133" s="62" t="str">
        <f>IFERROR(VLOOKUP($B1133,'로템1,2단계-고장설명'!$B$4:$O$341,COLUMN()-16,FALSE),"")</f>
        <v>2,3,4</v>
      </c>
      <c r="AD1133" s="62" t="str">
        <f>IFERROR(VLOOKUP($B1133,'로템1,2단계-고장설명'!$B$4:$O$341,COLUMN()-16,FALSE),"")</f>
        <v>Rotem</v>
      </c>
    </row>
    <row r="1134" spans="1:30" x14ac:dyDescent="0.4">
      <c r="A1134" s="60">
        <v>1132</v>
      </c>
      <c r="B1134" s="60">
        <v>516</v>
      </c>
      <c r="C1134" s="61" t="s">
        <v>16318</v>
      </c>
      <c r="D1134" s="60" t="s">
        <v>3661</v>
      </c>
      <c r="E1134" s="60">
        <v>5</v>
      </c>
      <c r="F1134" s="60" t="s">
        <v>12000</v>
      </c>
      <c r="G1134" s="60" t="s">
        <v>2837</v>
      </c>
      <c r="H1134" s="57"/>
      <c r="L1134" s="62">
        <v>1132</v>
      </c>
      <c r="M1134" s="140">
        <f t="shared" si="108"/>
        <v>516</v>
      </c>
      <c r="N1134" s="62">
        <f t="shared" si="109"/>
        <v>516</v>
      </c>
      <c r="O1134" s="62" t="str">
        <f t="shared" si="110"/>
        <v>DCU#5 4위(L2)-출입문 장애물로 인한 닫힘 실패</v>
      </c>
      <c r="P1134" s="62" t="str">
        <f t="shared" si="111"/>
        <v>T2</v>
      </c>
      <c r="Q1134" s="62" t="str">
        <f t="shared" si="112"/>
        <v>C</v>
      </c>
      <c r="R1134" s="62" t="str">
        <f>IFERROR(VLOOKUP($B1134,'로템1,2단계-고장설명'!$B$4:$O$341,COLUMN()-16,FALSE),"")</f>
        <v>DCU-출입문 장애물로 인한 닫힘 실패</v>
      </c>
      <c r="S1134" s="62" t="str">
        <f>IFERROR(VLOOKUP($B1134,'로템1,2단계-고장설명'!$B$4:$O$341,COLUMN()-16,FALSE),"")</f>
        <v>C</v>
      </c>
      <c r="T1134" s="62" t="str">
        <f t="shared" si="113"/>
        <v>DCU</v>
      </c>
      <c r="U1134" s="62" t="str">
        <f>IFERROR(VLOOKUP($B1134,'로템1,2단계-고장설명'!$B$4:$O$341,COLUMN()-16,FALSE),"")</f>
        <v>DCU의 RS485 데이터 중 DCU-TCMS SD TEXT5의 Bit4 "Close failure due to obstacle” 신호가 "1"이 되면 검지.</v>
      </c>
      <c r="V1134" s="62" t="str">
        <f>IFERROR(VLOOKUP($B1134,'로템1,2단계-고장설명'!$B$4:$O$341,COLUMN()-16,FALSE),"")</f>
        <v>3회 재열림 및 재닫힘을 시도한 후, 출입문 완전 열림상태로 대기</v>
      </c>
      <c r="W1134" s="62" t="str">
        <f>IFERROR(VLOOKUP($B1134,'로템1,2단계-고장설명'!$B$4:$O$341,COLUMN()-16,FALSE),"")</f>
        <v>도어 닫힘 중 3회 장애물 감지로 인해 닫힘 완료 실패(물리적 장애물, 기구 부품 불량, DCU 불량)</v>
      </c>
      <c r="X1134" s="62" t="str">
        <f>IFERROR(VLOOKUP($B1134,'로템1,2단계-고장설명'!$B$4:$O$341,COLUMN()-16,FALSE),"")</f>
        <v>출입문 닫힘 시, 장애물 감지 없이 닫힘 완료</v>
      </c>
      <c r="Y1134" s="62" t="str">
        <f>IFERROR(VLOOKUP($B1134,'로템1,2단계-고장설명'!$B$4:$O$341,COLUMN()-16,FALSE),"")</f>
        <v>1) 출입문 구동부, 바닥면, 포켓 또는 개구부 사이에 이물질이 끼어 있는지 확인하여 조치한다.
2) 위 조치 후에도 문제가 지속될 경우, DCU를 교체한다.</v>
      </c>
      <c r="Z1134" s="62" t="str">
        <f>IFERROR(VLOOKUP($B1134,'로템1,2단계-고장설명'!$B$4:$O$341,COLUMN()-16,FALSE),"")</f>
        <v/>
      </c>
      <c r="AA1134" s="62" t="str">
        <f>IFERROR(VLOOKUP($B1134,'로템1,2단계-고장설명'!$B$4:$O$341,COLUMN()-16,FALSE),"")</f>
        <v>1단계40량, 2단계48량</v>
      </c>
      <c r="AB1134" s="62" t="str">
        <f>IFERROR(VLOOKUP($B1134,'로템1,2단계-고장설명'!$B$4:$O$341,COLUMN()-16,FALSE),"")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134" s="62" t="str">
        <f>IFERROR(VLOOKUP($B1134,'로템1,2단계-고장설명'!$B$4:$O$341,COLUMN()-16,FALSE),"")</f>
        <v>2,3,4</v>
      </c>
      <c r="AD1134" s="62" t="str">
        <f>IFERROR(VLOOKUP($B1134,'로템1,2단계-고장설명'!$B$4:$O$341,COLUMN()-16,FALSE),"")</f>
        <v>Rotem</v>
      </c>
    </row>
    <row r="1135" spans="1:30" x14ac:dyDescent="0.4">
      <c r="A1135" s="60">
        <v>1133</v>
      </c>
      <c r="B1135" s="60">
        <v>517</v>
      </c>
      <c r="C1135" s="61" t="s">
        <v>16319</v>
      </c>
      <c r="D1135" s="60" t="s">
        <v>3661</v>
      </c>
      <c r="E1135" s="60">
        <v>5</v>
      </c>
      <c r="F1135" s="60" t="s">
        <v>12000</v>
      </c>
      <c r="G1135" s="60" t="s">
        <v>2837</v>
      </c>
      <c r="H1135" s="57"/>
      <c r="L1135" s="62">
        <v>1133</v>
      </c>
      <c r="M1135" s="140">
        <f t="shared" si="108"/>
        <v>517</v>
      </c>
      <c r="N1135" s="62">
        <f t="shared" si="109"/>
        <v>517</v>
      </c>
      <c r="O1135" s="62" t="str">
        <f t="shared" si="110"/>
        <v>DCU#5 4위(L2)-출입문 장애물로 인한 열림 실패</v>
      </c>
      <c r="P1135" s="62" t="str">
        <f t="shared" si="111"/>
        <v>T2</v>
      </c>
      <c r="Q1135" s="62" t="str">
        <f t="shared" si="112"/>
        <v>C</v>
      </c>
      <c r="R1135" s="62" t="str">
        <f>IFERROR(VLOOKUP($B1135,'로템1,2단계-고장설명'!$B$4:$O$341,COLUMN()-16,FALSE),"")</f>
        <v>DCU-출입문 장애물로 인한 열림 실패</v>
      </c>
      <c r="S1135" s="62" t="str">
        <f>IFERROR(VLOOKUP($B1135,'로템1,2단계-고장설명'!$B$4:$O$341,COLUMN()-16,FALSE),"")</f>
        <v>C</v>
      </c>
      <c r="T1135" s="62" t="str">
        <f t="shared" si="113"/>
        <v>DCU</v>
      </c>
      <c r="U1135" s="62" t="str">
        <f>IFERROR(VLOOKUP($B1135,'로템1,2단계-고장설명'!$B$4:$O$341,COLUMN()-16,FALSE),"")</f>
        <v>DCU의 RS485 데이터 중 DCU-TCMS SD TEXT5의 Bit4 "Open failure due to obstacle” 신호가 "1"이 되면 검지.</v>
      </c>
      <c r="V1135" s="62" t="str">
        <f>IFERROR(VLOOKUP($B1135,'로템1,2단계-고장설명'!$B$4:$O$341,COLUMN()-16,FALSE),"")</f>
        <v>3회 재닫힘 및 재열림을 시도한 후, 출입문 완전 닫힘상태로 대기</v>
      </c>
      <c r="W1135" s="62" t="str">
        <f>IFERROR(VLOOKUP($B1135,'로템1,2단계-고장설명'!$B$4:$O$341,COLUMN()-16,FALSE),"")</f>
        <v>도어 열림 중 3회 장애물 감지로 인해 열림 완료 실패(물리적 장애물, 기구 부품 불량, DCU 불량)</v>
      </c>
      <c r="X1135" s="62" t="str">
        <f>IFERROR(VLOOKUP($B1135,'로템1,2단계-고장설명'!$B$4:$O$341,COLUMN()-16,FALSE),"")</f>
        <v>출입문 열림 시, 장애물 감지 없이 열림 완료</v>
      </c>
      <c r="Y1135" s="62" t="str">
        <f>IFERROR(VLOOKUP($B1135,'로템1,2단계-고장설명'!$B$4:$O$341,COLUMN()-16,FALSE),"")</f>
        <v>1) 출입문 구동부, 바닥면, 포켓 또는 개구부 사이에 이물질이 끼어 있는지 확인하여 조치한다.
2) 위 조치 후에도 문제가 지속될 경우, DCU를 교체한다.</v>
      </c>
      <c r="Z1135" s="62" t="str">
        <f>IFERROR(VLOOKUP($B1135,'로템1,2단계-고장설명'!$B$4:$O$341,COLUMN()-16,FALSE),"")</f>
        <v/>
      </c>
      <c r="AA1135" s="62" t="str">
        <f>IFERROR(VLOOKUP($B1135,'로템1,2단계-고장설명'!$B$4:$O$341,COLUMN()-16,FALSE),"")</f>
        <v>1단계40량, 2단계48량</v>
      </c>
      <c r="AB1135" s="62" t="str">
        <f>IFERROR(VLOOKUP($B1135,'로템1,2단계-고장설명'!$B$4:$O$341,COLUMN()-16,FALSE),"")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135" s="62" t="str">
        <f>IFERROR(VLOOKUP($B1135,'로템1,2단계-고장설명'!$B$4:$O$341,COLUMN()-16,FALSE),"")</f>
        <v>2,3,4</v>
      </c>
      <c r="AD1135" s="62" t="str">
        <f>IFERROR(VLOOKUP($B1135,'로템1,2단계-고장설명'!$B$4:$O$341,COLUMN()-16,FALSE),"")</f>
        <v>Rotem</v>
      </c>
    </row>
    <row r="1136" spans="1:30" x14ac:dyDescent="0.4">
      <c r="A1136" s="60">
        <v>1134</v>
      </c>
      <c r="B1136" s="60">
        <v>500</v>
      </c>
      <c r="C1136" s="61" t="s">
        <v>3932</v>
      </c>
      <c r="D1136" s="60" t="s">
        <v>3661</v>
      </c>
      <c r="E1136" s="60">
        <v>5</v>
      </c>
      <c r="F1136" s="60" t="s">
        <v>12000</v>
      </c>
      <c r="G1136" s="60" t="s">
        <v>2837</v>
      </c>
      <c r="H1136" s="57"/>
      <c r="L1136" s="62">
        <v>1134</v>
      </c>
      <c r="M1136" s="140">
        <f t="shared" si="108"/>
        <v>500</v>
      </c>
      <c r="N1136" s="62">
        <f t="shared" si="109"/>
        <v>500</v>
      </c>
      <c r="O1136" s="62" t="str">
        <f t="shared" si="110"/>
        <v>DCU#5 6위(L3) 통신고장</v>
      </c>
      <c r="P1136" s="62" t="str">
        <f t="shared" si="111"/>
        <v>T2</v>
      </c>
      <c r="Q1136" s="62" t="str">
        <f t="shared" si="112"/>
        <v>C</v>
      </c>
      <c r="R1136" s="62" t="str">
        <f>IFERROR(VLOOKUP($B1136,'로템1,2단계-고장설명'!$B$4:$O$341,COLUMN()-16,FALSE),"")</f>
        <v>DCU 통신고장</v>
      </c>
      <c r="S1136" s="62" t="str">
        <f>IFERROR(VLOOKUP($B1136,'로템1,2단계-고장설명'!$B$4:$O$341,COLUMN()-16,FALSE),"")</f>
        <v>C</v>
      </c>
      <c r="T1136" s="62" t="str">
        <f t="shared" si="113"/>
        <v>DCU</v>
      </c>
      <c r="U1136" s="62" t="str">
        <f>IFERROR(VLOOKUP($B1136,'로템1,2단계-고장설명'!$B$4:$O$341,COLUMN()-16,FALSE),"")</f>
        <v>DCU와 TCMS간 RS485 통신고장이 검지되면 발생.</v>
      </c>
      <c r="V1136" s="62" t="str">
        <f>IFERROR(VLOOKUP($B1136,'로템1,2단계-고장설명'!$B$4:$O$341,COLUMN()-16,FALSE),"")</f>
        <v>정상적으로 출입문을 취급했음에도 불구하고, 화면상 출입문의 개폐 상태 등의 변화가 없음.</v>
      </c>
      <c r="W1136" s="62" t="str">
        <f>IFERROR(VLOOKUP($B1136,'로템1,2단계-고장설명'!$B$4:$O$341,COLUMN()-16,FALSE),"")</f>
        <v>1) DCU 전원 CB OFF
2) 통신연결 불량
3) 해당 DCU가 검수요원에 의해 firmware 업데이트 중인 경우</v>
      </c>
      <c r="X1136" s="62" t="str">
        <f>IFERROR(VLOOKUP($B1136,'로템1,2단계-고장설명'!$B$4:$O$341,COLUMN()-16,FALSE),"")</f>
        <v>해당차량의 DCU 및 CU/TU 의 전원이 정상상태이고, 통신라인 연결상태가 정상</v>
      </c>
      <c r="Y1136" s="62" t="str">
        <f>IFERROR(VLOOKUP($B1136,'로템1,2단계-고장설명'!$B$4:$O$341,COLUMN()-16,FALSE),"")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136" s="62" t="str">
        <f>IFERROR(VLOOKUP($B1136,'로템1,2단계-고장설명'!$B$4:$O$341,COLUMN()-16,FALSE),"")</f>
        <v/>
      </c>
      <c r="AA1136" s="62" t="str">
        <f>IFERROR(VLOOKUP($B1136,'로템1,2단계-고장설명'!$B$4:$O$341,COLUMN()-16,FALSE),"")</f>
        <v>1단계40량, 2단계48량</v>
      </c>
      <c r="AB1136" s="62" t="str">
        <f>IFERROR(VLOOKUP($B1136,'로템1,2단계-고장설명'!$B$4:$O$341,COLUMN()-16,FALSE),"")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136" s="62" t="str">
        <f>IFERROR(VLOOKUP($B1136,'로템1,2단계-고장설명'!$B$4:$O$341,COLUMN()-16,FALSE),"")</f>
        <v>2,3,4</v>
      </c>
      <c r="AD1136" s="62" t="str">
        <f>IFERROR(VLOOKUP($B1136,'로템1,2단계-고장설명'!$B$4:$O$341,COLUMN()-16,FALSE),"")</f>
        <v>Rotem</v>
      </c>
    </row>
    <row r="1137" spans="1:30" x14ac:dyDescent="0.4">
      <c r="A1137" s="60">
        <v>1135</v>
      </c>
      <c r="B1137" s="60">
        <v>501</v>
      </c>
      <c r="C1137" s="61" t="s">
        <v>16320</v>
      </c>
      <c r="D1137" s="60" t="s">
        <v>3661</v>
      </c>
      <c r="E1137" s="60">
        <v>5</v>
      </c>
      <c r="F1137" s="60" t="s">
        <v>12000</v>
      </c>
      <c r="G1137" s="60" t="s">
        <v>3034</v>
      </c>
      <c r="H1137" s="57"/>
      <c r="L1137" s="62">
        <v>1135</v>
      </c>
      <c r="M1137" s="140">
        <f t="shared" si="108"/>
        <v>501</v>
      </c>
      <c r="N1137" s="62">
        <f t="shared" si="109"/>
        <v>501</v>
      </c>
      <c r="O1137" s="62" t="str">
        <f t="shared" si="110"/>
        <v>DCU#5 6위(L3)-출입문 차단</v>
      </c>
      <c r="P1137" s="62" t="str">
        <f t="shared" si="111"/>
        <v>T2</v>
      </c>
      <c r="Q1137" s="62" t="str">
        <f t="shared" si="112"/>
        <v>W</v>
      </c>
      <c r="R1137" s="62" t="str">
        <f>IFERROR(VLOOKUP($B1137,'로템1,2단계-고장설명'!$B$4:$O$341,COLUMN()-16,FALSE),"")</f>
        <v/>
      </c>
      <c r="S1137" s="62" t="str">
        <f>IFERROR(VLOOKUP($B1137,'로템1,2단계-고장설명'!$B$4:$O$341,COLUMN()-16,FALSE),"")</f>
        <v/>
      </c>
      <c r="T1137" s="62" t="str">
        <f t="shared" si="113"/>
        <v>DCU</v>
      </c>
      <c r="U1137" s="62" t="str">
        <f>IFERROR(VLOOKUP($B1137,'로템1,2단계-고장설명'!$B$4:$O$341,COLUMN()-16,FALSE),"")</f>
        <v/>
      </c>
      <c r="V1137" s="62" t="str">
        <f>IFERROR(VLOOKUP($B1137,'로템1,2단계-고장설명'!$B$4:$O$341,COLUMN()-16,FALSE),"")</f>
        <v/>
      </c>
      <c r="W1137" s="62" t="str">
        <f>IFERROR(VLOOKUP($B1137,'로템1,2단계-고장설명'!$B$4:$O$341,COLUMN()-16,FALSE),"")</f>
        <v/>
      </c>
      <c r="X1137" s="62" t="str">
        <f>IFERROR(VLOOKUP($B1137,'로템1,2단계-고장설명'!$B$4:$O$341,COLUMN()-16,FALSE),"")</f>
        <v/>
      </c>
      <c r="Y1137" s="62" t="str">
        <f>IFERROR(VLOOKUP($B1137,'로템1,2단계-고장설명'!$B$4:$O$341,COLUMN()-16,FALSE),"")</f>
        <v/>
      </c>
      <c r="Z1137" s="62" t="str">
        <f>IFERROR(VLOOKUP($B1137,'로템1,2단계-고장설명'!$B$4:$O$341,COLUMN()-16,FALSE),"")</f>
        <v/>
      </c>
      <c r="AA1137" s="62" t="str">
        <f>IFERROR(VLOOKUP($B1137,'로템1,2단계-고장설명'!$B$4:$O$341,COLUMN()-16,FALSE),"")</f>
        <v/>
      </c>
      <c r="AB1137" s="62" t="str">
        <f>IFERROR(VLOOKUP($B1137,'로템1,2단계-고장설명'!$B$4:$O$341,COLUMN()-16,FALSE),"")</f>
        <v/>
      </c>
      <c r="AC1137" s="62" t="str">
        <f>IFERROR(VLOOKUP($B1137,'로템1,2단계-고장설명'!$B$4:$O$341,COLUMN()-16,FALSE),"")</f>
        <v/>
      </c>
      <c r="AD1137" s="62" t="str">
        <f>IFERROR(VLOOKUP($B1137,'로템1,2단계-고장설명'!$B$4:$O$341,COLUMN()-16,FALSE),"")</f>
        <v/>
      </c>
    </row>
    <row r="1138" spans="1:30" x14ac:dyDescent="0.4">
      <c r="A1138" s="60">
        <v>1136</v>
      </c>
      <c r="B1138" s="60">
        <v>502</v>
      </c>
      <c r="C1138" s="61" t="s">
        <v>16321</v>
      </c>
      <c r="D1138" s="60" t="s">
        <v>3661</v>
      </c>
      <c r="E1138" s="60">
        <v>5</v>
      </c>
      <c r="F1138" s="60" t="s">
        <v>12000</v>
      </c>
      <c r="G1138" s="60" t="s">
        <v>3034</v>
      </c>
      <c r="H1138" s="57"/>
      <c r="L1138" s="62">
        <v>1136</v>
      </c>
      <c r="M1138" s="140">
        <f t="shared" si="108"/>
        <v>502</v>
      </c>
      <c r="N1138" s="62">
        <f t="shared" si="109"/>
        <v>502</v>
      </c>
      <c r="O1138" s="62" t="str">
        <f t="shared" si="110"/>
        <v>DCU#5 6위(L3)-출입문 장애물검지</v>
      </c>
      <c r="P1138" s="62" t="str">
        <f t="shared" si="111"/>
        <v>T2</v>
      </c>
      <c r="Q1138" s="62" t="str">
        <f t="shared" si="112"/>
        <v>W</v>
      </c>
      <c r="R1138" s="62" t="str">
        <f>IFERROR(VLOOKUP($B1138,'로템1,2단계-고장설명'!$B$4:$O$341,COLUMN()-16,FALSE),"")</f>
        <v/>
      </c>
      <c r="S1138" s="62" t="str">
        <f>IFERROR(VLOOKUP($B1138,'로템1,2단계-고장설명'!$B$4:$O$341,COLUMN()-16,FALSE),"")</f>
        <v/>
      </c>
      <c r="T1138" s="62" t="str">
        <f t="shared" si="113"/>
        <v>DCU</v>
      </c>
      <c r="U1138" s="62" t="str">
        <f>IFERROR(VLOOKUP($B1138,'로템1,2단계-고장설명'!$B$4:$O$341,COLUMN()-16,FALSE),"")</f>
        <v/>
      </c>
      <c r="V1138" s="62" t="str">
        <f>IFERROR(VLOOKUP($B1138,'로템1,2단계-고장설명'!$B$4:$O$341,COLUMN()-16,FALSE),"")</f>
        <v/>
      </c>
      <c r="W1138" s="62" t="str">
        <f>IFERROR(VLOOKUP($B1138,'로템1,2단계-고장설명'!$B$4:$O$341,COLUMN()-16,FALSE),"")</f>
        <v/>
      </c>
      <c r="X1138" s="62" t="str">
        <f>IFERROR(VLOOKUP($B1138,'로템1,2단계-고장설명'!$B$4:$O$341,COLUMN()-16,FALSE),"")</f>
        <v/>
      </c>
      <c r="Y1138" s="62" t="str">
        <f>IFERROR(VLOOKUP($B1138,'로템1,2단계-고장설명'!$B$4:$O$341,COLUMN()-16,FALSE),"")</f>
        <v/>
      </c>
      <c r="Z1138" s="62" t="str">
        <f>IFERROR(VLOOKUP($B1138,'로템1,2단계-고장설명'!$B$4:$O$341,COLUMN()-16,FALSE),"")</f>
        <v/>
      </c>
      <c r="AA1138" s="62" t="str">
        <f>IFERROR(VLOOKUP($B1138,'로템1,2단계-고장설명'!$B$4:$O$341,COLUMN()-16,FALSE),"")</f>
        <v/>
      </c>
      <c r="AB1138" s="62" t="str">
        <f>IFERROR(VLOOKUP($B1138,'로템1,2단계-고장설명'!$B$4:$O$341,COLUMN()-16,FALSE),"")</f>
        <v/>
      </c>
      <c r="AC1138" s="62" t="str">
        <f>IFERROR(VLOOKUP($B1138,'로템1,2단계-고장설명'!$B$4:$O$341,COLUMN()-16,FALSE),"")</f>
        <v/>
      </c>
      <c r="AD1138" s="62" t="str">
        <f>IFERROR(VLOOKUP($B1138,'로템1,2단계-고장설명'!$B$4:$O$341,COLUMN()-16,FALSE),"")</f>
        <v/>
      </c>
    </row>
    <row r="1139" spans="1:30" x14ac:dyDescent="0.4">
      <c r="A1139" s="60">
        <v>1137</v>
      </c>
      <c r="B1139" s="60">
        <v>503</v>
      </c>
      <c r="C1139" s="61" t="s">
        <v>16322</v>
      </c>
      <c r="D1139" s="60" t="s">
        <v>3661</v>
      </c>
      <c r="E1139" s="60">
        <v>5</v>
      </c>
      <c r="F1139" s="60" t="s">
        <v>12000</v>
      </c>
      <c r="G1139" s="60" t="s">
        <v>2821</v>
      </c>
      <c r="H1139" s="57"/>
      <c r="L1139" s="62">
        <v>1137</v>
      </c>
      <c r="M1139" s="140">
        <f t="shared" si="108"/>
        <v>503</v>
      </c>
      <c r="N1139" s="62">
        <f t="shared" si="109"/>
        <v>503</v>
      </c>
      <c r="O1139" s="62" t="str">
        <f t="shared" si="110"/>
        <v>DCU#5 6위(L3)-출입문 내부비상핸들 취급(EED)</v>
      </c>
      <c r="P1139" s="62" t="str">
        <f t="shared" si="111"/>
        <v>T2</v>
      </c>
      <c r="Q1139" s="62" t="str">
        <f t="shared" si="112"/>
        <v>B</v>
      </c>
      <c r="R1139" s="62" t="str">
        <f>IFERROR(VLOOKUP($B1139,'로템1,2단계-고장설명'!$B$4:$O$341,COLUMN()-16,FALSE),"")</f>
        <v/>
      </c>
      <c r="S1139" s="62" t="str">
        <f>IFERROR(VLOOKUP($B1139,'로템1,2단계-고장설명'!$B$4:$O$341,COLUMN()-16,FALSE),"")</f>
        <v/>
      </c>
      <c r="T1139" s="62" t="str">
        <f t="shared" si="113"/>
        <v>DCU</v>
      </c>
      <c r="U1139" s="62" t="str">
        <f>IFERROR(VLOOKUP($B1139,'로템1,2단계-고장설명'!$B$4:$O$341,COLUMN()-16,FALSE),"")</f>
        <v/>
      </c>
      <c r="V1139" s="62" t="str">
        <f>IFERROR(VLOOKUP($B1139,'로템1,2단계-고장설명'!$B$4:$O$341,COLUMN()-16,FALSE),"")</f>
        <v/>
      </c>
      <c r="W1139" s="62" t="str">
        <f>IFERROR(VLOOKUP($B1139,'로템1,2단계-고장설명'!$B$4:$O$341,COLUMN()-16,FALSE),"")</f>
        <v/>
      </c>
      <c r="X1139" s="62" t="str">
        <f>IFERROR(VLOOKUP($B1139,'로템1,2단계-고장설명'!$B$4:$O$341,COLUMN()-16,FALSE),"")</f>
        <v/>
      </c>
      <c r="Y1139" s="62" t="str">
        <f>IFERROR(VLOOKUP($B1139,'로템1,2단계-고장설명'!$B$4:$O$341,COLUMN()-16,FALSE),"")</f>
        <v/>
      </c>
      <c r="Z1139" s="62" t="str">
        <f>IFERROR(VLOOKUP($B1139,'로템1,2단계-고장설명'!$B$4:$O$341,COLUMN()-16,FALSE),"")</f>
        <v/>
      </c>
      <c r="AA1139" s="62" t="str">
        <f>IFERROR(VLOOKUP($B1139,'로템1,2단계-고장설명'!$B$4:$O$341,COLUMN()-16,FALSE),"")</f>
        <v/>
      </c>
      <c r="AB1139" s="62" t="str">
        <f>IFERROR(VLOOKUP($B1139,'로템1,2단계-고장설명'!$B$4:$O$341,COLUMN()-16,FALSE),"")</f>
        <v/>
      </c>
      <c r="AC1139" s="62" t="str">
        <f>IFERROR(VLOOKUP($B1139,'로템1,2단계-고장설명'!$B$4:$O$341,COLUMN()-16,FALSE),"")</f>
        <v/>
      </c>
      <c r="AD1139" s="62" t="str">
        <f>IFERROR(VLOOKUP($B1139,'로템1,2단계-고장설명'!$B$4:$O$341,COLUMN()-16,FALSE),"")</f>
        <v/>
      </c>
    </row>
    <row r="1140" spans="1:30" x14ac:dyDescent="0.4">
      <c r="A1140" s="60">
        <v>1138</v>
      </c>
      <c r="B1140" s="60">
        <v>504</v>
      </c>
      <c r="C1140" s="61" t="s">
        <v>16323</v>
      </c>
      <c r="D1140" s="60" t="s">
        <v>3661</v>
      </c>
      <c r="E1140" s="60">
        <v>5</v>
      </c>
      <c r="F1140" s="60" t="s">
        <v>12000</v>
      </c>
      <c r="G1140" s="60" t="s">
        <v>2821</v>
      </c>
      <c r="H1140" s="57"/>
      <c r="L1140" s="62">
        <v>1138</v>
      </c>
      <c r="M1140" s="140">
        <f t="shared" si="108"/>
        <v>504</v>
      </c>
      <c r="N1140" s="62">
        <f t="shared" si="109"/>
        <v>504</v>
      </c>
      <c r="O1140" s="62" t="str">
        <f t="shared" si="110"/>
        <v>DCU#5 6위(L3)-출입문 외부비상핸들 취급(EAD)</v>
      </c>
      <c r="P1140" s="62" t="str">
        <f t="shared" si="111"/>
        <v>T2</v>
      </c>
      <c r="Q1140" s="62" t="str">
        <f t="shared" si="112"/>
        <v>B</v>
      </c>
      <c r="R1140" s="62" t="str">
        <f>IFERROR(VLOOKUP($B1140,'로템1,2단계-고장설명'!$B$4:$O$341,COLUMN()-16,FALSE),"")</f>
        <v/>
      </c>
      <c r="S1140" s="62" t="str">
        <f>IFERROR(VLOOKUP($B1140,'로템1,2단계-고장설명'!$B$4:$O$341,COLUMN()-16,FALSE),"")</f>
        <v/>
      </c>
      <c r="T1140" s="62" t="str">
        <f t="shared" si="113"/>
        <v>DCU</v>
      </c>
      <c r="U1140" s="62" t="str">
        <f>IFERROR(VLOOKUP($B1140,'로템1,2단계-고장설명'!$B$4:$O$341,COLUMN()-16,FALSE),"")</f>
        <v/>
      </c>
      <c r="V1140" s="62" t="str">
        <f>IFERROR(VLOOKUP($B1140,'로템1,2단계-고장설명'!$B$4:$O$341,COLUMN()-16,FALSE),"")</f>
        <v/>
      </c>
      <c r="W1140" s="62" t="str">
        <f>IFERROR(VLOOKUP($B1140,'로템1,2단계-고장설명'!$B$4:$O$341,COLUMN()-16,FALSE),"")</f>
        <v/>
      </c>
      <c r="X1140" s="62" t="str">
        <f>IFERROR(VLOOKUP($B1140,'로템1,2단계-고장설명'!$B$4:$O$341,COLUMN()-16,FALSE),"")</f>
        <v/>
      </c>
      <c r="Y1140" s="62" t="str">
        <f>IFERROR(VLOOKUP($B1140,'로템1,2단계-고장설명'!$B$4:$O$341,COLUMN()-16,FALSE),"")</f>
        <v/>
      </c>
      <c r="Z1140" s="62" t="str">
        <f>IFERROR(VLOOKUP($B1140,'로템1,2단계-고장설명'!$B$4:$O$341,COLUMN()-16,FALSE),"")</f>
        <v/>
      </c>
      <c r="AA1140" s="62" t="str">
        <f>IFERROR(VLOOKUP($B1140,'로템1,2단계-고장설명'!$B$4:$O$341,COLUMN()-16,FALSE),"")</f>
        <v/>
      </c>
      <c r="AB1140" s="62" t="str">
        <f>IFERROR(VLOOKUP($B1140,'로템1,2단계-고장설명'!$B$4:$O$341,COLUMN()-16,FALSE),"")</f>
        <v/>
      </c>
      <c r="AC1140" s="62" t="str">
        <f>IFERROR(VLOOKUP($B1140,'로템1,2단계-고장설명'!$B$4:$O$341,COLUMN()-16,FALSE),"")</f>
        <v/>
      </c>
      <c r="AD1140" s="62" t="str">
        <f>IFERROR(VLOOKUP($B1140,'로템1,2단계-고장설명'!$B$4:$O$341,COLUMN()-16,FALSE),"")</f>
        <v/>
      </c>
    </row>
    <row r="1141" spans="1:30" x14ac:dyDescent="0.4">
      <c r="A1141" s="60">
        <v>1139</v>
      </c>
      <c r="B1141" s="60">
        <v>505</v>
      </c>
      <c r="C1141" s="61" t="s">
        <v>16324</v>
      </c>
      <c r="D1141" s="60" t="s">
        <v>3661</v>
      </c>
      <c r="E1141" s="60">
        <v>5</v>
      </c>
      <c r="F1141" s="60" t="s">
        <v>12000</v>
      </c>
      <c r="G1141" s="60" t="s">
        <v>3034</v>
      </c>
      <c r="H1141" s="57"/>
      <c r="L1141" s="62">
        <v>1139</v>
      </c>
      <c r="M1141" s="140">
        <f t="shared" si="108"/>
        <v>505</v>
      </c>
      <c r="N1141" s="62">
        <f t="shared" si="109"/>
        <v>505</v>
      </c>
      <c r="O1141" s="62" t="str">
        <f t="shared" si="110"/>
        <v>DCU#5 6위(L3)-출입문 입력 고전압</v>
      </c>
      <c r="P1141" s="62" t="str">
        <f t="shared" si="111"/>
        <v>T2</v>
      </c>
      <c r="Q1141" s="62" t="str">
        <f t="shared" si="112"/>
        <v>W</v>
      </c>
      <c r="R1141" s="62" t="str">
        <f>IFERROR(VLOOKUP($B1141,'로템1,2단계-고장설명'!$B$4:$O$341,COLUMN()-16,FALSE),"")</f>
        <v>DCU-입력고전압</v>
      </c>
      <c r="S1141" s="62" t="str">
        <f>IFERROR(VLOOKUP($B1141,'로템1,2단계-고장설명'!$B$4:$O$341,COLUMN()-16,FALSE),"")</f>
        <v>W</v>
      </c>
      <c r="T1141" s="62" t="str">
        <f t="shared" si="113"/>
        <v>DCU</v>
      </c>
      <c r="U1141" s="62" t="str">
        <f>IFERROR(VLOOKUP($B1141,'로템1,2단계-고장설명'!$B$4:$O$341,COLUMN()-16,FALSE),"")</f>
        <v>DCU의 RS485 데이터 중 DCU-TCMS SD TEXT3의 Bit4 “High Voltage” 신호가 "1"이 되면 검지.</v>
      </c>
      <c r="V1141" s="62" t="str">
        <f>IFERROR(VLOOKUP($B1141,'로템1,2단계-고장설명'!$B$4:$O$341,COLUMN()-16,FALSE),"")</f>
        <v>고전압 상태. (그리 높지 않은 고전압 상태에서는 출입문 작동에 문제가 없으나, 140Vdc 이상의 큰 전압이 인가될 경우, DCU의 PCB 기판이 손상될 수 있음.)</v>
      </c>
      <c r="W1141" s="62" t="str">
        <f>IFERROR(VLOOKUP($B1141,'로템1,2단계-고장설명'!$B$4:$O$341,COLUMN()-16,FALSE),"")</f>
        <v>차량으로부터 인가되는 공급전원이 125Vdc 이상</v>
      </c>
      <c r="X1141" s="62" t="str">
        <f>IFERROR(VLOOKUP($B1141,'로템1,2단계-고장설명'!$B$4:$O$341,COLUMN()-16,FALSE),"")</f>
        <v>차량으로부터 인가되는 공급전원이 125Vdc 미만</v>
      </c>
      <c r="Y1141" s="62" t="str">
        <f>IFERROR(VLOOKUP($B1141,'로템1,2단계-고장설명'!$B$4:$O$341,COLUMN()-16,FALSE),"")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141" s="62" t="str">
        <f>IFERROR(VLOOKUP($B1141,'로템1,2단계-고장설명'!$B$4:$O$341,COLUMN()-16,FALSE),"")</f>
        <v/>
      </c>
      <c r="AA1141" s="62" t="str">
        <f>IFERROR(VLOOKUP($B1141,'로템1,2단계-고장설명'!$B$4:$O$341,COLUMN()-16,FALSE),"")</f>
        <v>1단계40량, 2단계48량</v>
      </c>
      <c r="AB1141" s="62" t="str">
        <f>IFERROR(VLOOKUP($B1141,'로템1,2단계-고장설명'!$B$4:$O$341,COLUMN()-16,FALSE),"")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141" s="62" t="str">
        <f>IFERROR(VLOOKUP($B1141,'로템1,2단계-고장설명'!$B$4:$O$341,COLUMN()-16,FALSE),"")</f>
        <v>2,3,4</v>
      </c>
      <c r="AD1141" s="62" t="str">
        <f>IFERROR(VLOOKUP($B1141,'로템1,2단계-고장설명'!$B$4:$O$341,COLUMN()-16,FALSE),"")</f>
        <v>Rotem</v>
      </c>
    </row>
    <row r="1142" spans="1:30" x14ac:dyDescent="0.4">
      <c r="A1142" s="60">
        <v>1140</v>
      </c>
      <c r="B1142" s="60">
        <v>506</v>
      </c>
      <c r="C1142" s="61" t="s">
        <v>16325</v>
      </c>
      <c r="D1142" s="60" t="s">
        <v>3661</v>
      </c>
      <c r="E1142" s="60">
        <v>5</v>
      </c>
      <c r="F1142" s="60" t="s">
        <v>12000</v>
      </c>
      <c r="G1142" s="60" t="s">
        <v>3034</v>
      </c>
      <c r="H1142" s="57"/>
      <c r="L1142" s="62">
        <v>1140</v>
      </c>
      <c r="M1142" s="140">
        <f t="shared" si="108"/>
        <v>506</v>
      </c>
      <c r="N1142" s="62">
        <f t="shared" si="109"/>
        <v>506</v>
      </c>
      <c r="O1142" s="62" t="str">
        <f t="shared" si="110"/>
        <v>DCU#5 6위(L3)-출입문 입력 저전압</v>
      </c>
      <c r="P1142" s="62" t="str">
        <f t="shared" si="111"/>
        <v>T2</v>
      </c>
      <c r="Q1142" s="62" t="str">
        <f t="shared" si="112"/>
        <v>W</v>
      </c>
      <c r="R1142" s="62" t="str">
        <f>IFERROR(VLOOKUP($B1142,'로템1,2단계-고장설명'!$B$4:$O$341,COLUMN()-16,FALSE),"")</f>
        <v>DCU-입력저전압</v>
      </c>
      <c r="S1142" s="62" t="str">
        <f>IFERROR(VLOOKUP($B1142,'로템1,2단계-고장설명'!$B$4:$O$341,COLUMN()-16,FALSE),"")</f>
        <v>W</v>
      </c>
      <c r="T1142" s="62" t="str">
        <f t="shared" si="113"/>
        <v>DCU</v>
      </c>
      <c r="U1142" s="62" t="str">
        <f>IFERROR(VLOOKUP($B1142,'로템1,2단계-고장설명'!$B$4:$O$341,COLUMN()-16,FALSE),"")</f>
        <v>DCU의 RS485 데이터 중 DCU-TCMS SD TEXT3의 Bit5 “Low Voltage” 신호가 "1"이 되면 검지.</v>
      </c>
      <c r="V1142" s="62" t="str">
        <f>IFERROR(VLOOKUP($B1142,'로템1,2단계-고장설명'!$B$4:$O$341,COLUMN()-16,FALSE),"")</f>
        <v>저전안 상태 (출입문 동작이 심하게 느려지거나 작동조차 안될 수 있음.)</v>
      </c>
      <c r="W1142" s="62" t="str">
        <f>IFERROR(VLOOKUP($B1142,'로템1,2단계-고장설명'!$B$4:$O$341,COLUMN()-16,FALSE),"")</f>
        <v>차량으로부터 인가되는 공급전원이 70Vdc 이하</v>
      </c>
      <c r="X1142" s="62" t="str">
        <f>IFERROR(VLOOKUP($B1142,'로템1,2단계-고장설명'!$B$4:$O$341,COLUMN()-16,FALSE),"")</f>
        <v>차량으로부터 인가되는 공급전원이 70Vdc 초과</v>
      </c>
      <c r="Y1142" s="62" t="str">
        <f>IFERROR(VLOOKUP($B1142,'로템1,2단계-고장설명'!$B$4:$O$341,COLUMN()-16,FALSE),"")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142" s="62" t="str">
        <f>IFERROR(VLOOKUP($B1142,'로템1,2단계-고장설명'!$B$4:$O$341,COLUMN()-16,FALSE),"")</f>
        <v/>
      </c>
      <c r="AA1142" s="62" t="str">
        <f>IFERROR(VLOOKUP($B1142,'로템1,2단계-고장설명'!$B$4:$O$341,COLUMN()-16,FALSE),"")</f>
        <v>1단계40량, 2단계48량</v>
      </c>
      <c r="AB1142" s="62" t="str">
        <f>IFERROR(VLOOKUP($B1142,'로템1,2단계-고장설명'!$B$4:$O$341,COLUMN()-16,FALSE),"")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142" s="62" t="str">
        <f>IFERROR(VLOOKUP($B1142,'로템1,2단계-고장설명'!$B$4:$O$341,COLUMN()-16,FALSE),"")</f>
        <v>2,3,4</v>
      </c>
      <c r="AD1142" s="62" t="str">
        <f>IFERROR(VLOOKUP($B1142,'로템1,2단계-고장설명'!$B$4:$O$341,COLUMN()-16,FALSE),"")</f>
        <v>Rotem</v>
      </c>
    </row>
    <row r="1143" spans="1:30" x14ac:dyDescent="0.4">
      <c r="A1143" s="60">
        <v>1141</v>
      </c>
      <c r="B1143" s="60">
        <v>507</v>
      </c>
      <c r="C1143" s="61" t="s">
        <v>16326</v>
      </c>
      <c r="D1143" s="60" t="s">
        <v>3661</v>
      </c>
      <c r="E1143" s="60">
        <v>5</v>
      </c>
      <c r="F1143" s="60" t="s">
        <v>12000</v>
      </c>
      <c r="G1143" s="60" t="s">
        <v>2837</v>
      </c>
      <c r="H1143" s="57"/>
      <c r="L1143" s="62">
        <v>1141</v>
      </c>
      <c r="M1143" s="140">
        <f t="shared" si="108"/>
        <v>507</v>
      </c>
      <c r="N1143" s="62">
        <f t="shared" si="109"/>
        <v>507</v>
      </c>
      <c r="O1143" s="62" t="str">
        <f t="shared" si="110"/>
        <v>DCU#5 6위(L3)-초기화 실패</v>
      </c>
      <c r="P1143" s="62" t="str">
        <f t="shared" si="111"/>
        <v>T2</v>
      </c>
      <c r="Q1143" s="62" t="str">
        <f t="shared" si="112"/>
        <v>C</v>
      </c>
      <c r="R1143" s="62" t="str">
        <f>IFERROR(VLOOKUP($B1143,'로템1,2단계-고장설명'!$B$4:$O$341,COLUMN()-16,FALSE),"")</f>
        <v>DCU-초기화 실패</v>
      </c>
      <c r="S1143" s="62" t="str">
        <f>IFERROR(VLOOKUP($B1143,'로템1,2단계-고장설명'!$B$4:$O$341,COLUMN()-16,FALSE),"")</f>
        <v>C</v>
      </c>
      <c r="T1143" s="62" t="str">
        <f t="shared" si="113"/>
        <v>DCU</v>
      </c>
      <c r="U1143" s="62" t="str">
        <f>IFERROR(VLOOKUP($B1143,'로템1,2단계-고장설명'!$B$4:$O$341,COLUMN()-16,FALSE),"")</f>
        <v>DCU의 RS485 데이터 중 DCU-TCMS SD TEXT4의 Bit5 "Calibration failure” 신호가 "1"이 되면 검지.</v>
      </c>
      <c r="V1143" s="62" t="str">
        <f>IFERROR(VLOOKUP($B1143,'로템1,2단계-고장설명'!$B$4:$O$341,COLUMN()-16,FALSE),"")</f>
        <v>초기화가 실패하여 정상적인 출임문 열림/닫힘이 불가능</v>
      </c>
      <c r="W1143" s="62" t="str">
        <f>IFERROR(VLOOKUP($B1143,'로템1,2단계-고장설명'!$B$4:$O$341,COLUMN()-16,FALSE),"")</f>
        <v>DCU 초기화 동작 중, 모터고장, 장애물 감지, 리미트 스위치 고장 등으로 인해 초기화를 완료하지 못하는 경우</v>
      </c>
      <c r="X1143" s="62" t="str">
        <f>IFERROR(VLOOKUP($B1143,'로템1,2단계-고장설명'!$B$4:$O$341,COLUMN()-16,FALSE),"")</f>
        <v>초기화 실패를 야기한 고장 코드를 확인하여 조치 후, 재 닫힘 명령을 주거나 DCU 전원 reset</v>
      </c>
      <c r="Y1143" s="62" t="str">
        <f>IFERROR(VLOOKUP($B1143,'로템1,2단계-고장설명'!$B$4:$O$341,COLUMN()-16,FALSE),"")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143" s="62" t="str">
        <f>IFERROR(VLOOKUP($B1143,'로템1,2단계-고장설명'!$B$4:$O$341,COLUMN()-16,FALSE),"")</f>
        <v/>
      </c>
      <c r="AA1143" s="62" t="str">
        <f>IFERROR(VLOOKUP($B1143,'로템1,2단계-고장설명'!$B$4:$O$341,COLUMN()-16,FALSE),"")</f>
        <v>1단계40량, 2단계48량</v>
      </c>
      <c r="AB1143" s="62" t="str">
        <f>IFERROR(VLOOKUP($B1143,'로템1,2단계-고장설명'!$B$4:$O$341,COLUMN()-16,FALSE),"")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143" s="62" t="str">
        <f>IFERROR(VLOOKUP($B1143,'로템1,2단계-고장설명'!$B$4:$O$341,COLUMN()-16,FALSE),"")</f>
        <v>2,3,4</v>
      </c>
      <c r="AD1143" s="62" t="str">
        <f>IFERROR(VLOOKUP($B1143,'로템1,2단계-고장설명'!$B$4:$O$341,COLUMN()-16,FALSE),"")</f>
        <v>Rotem</v>
      </c>
    </row>
    <row r="1144" spans="1:30" x14ac:dyDescent="0.4">
      <c r="A1144" s="60">
        <v>1142</v>
      </c>
      <c r="B1144" s="60">
        <v>508</v>
      </c>
      <c r="C1144" s="61" t="s">
        <v>16327</v>
      </c>
      <c r="D1144" s="60" t="s">
        <v>3661</v>
      </c>
      <c r="E1144" s="60">
        <v>5</v>
      </c>
      <c r="F1144" s="60" t="s">
        <v>12000</v>
      </c>
      <c r="G1144" s="60" t="s">
        <v>2821</v>
      </c>
      <c r="H1144" s="57"/>
      <c r="L1144" s="62">
        <v>1142</v>
      </c>
      <c r="M1144" s="140">
        <f t="shared" si="108"/>
        <v>508</v>
      </c>
      <c r="N1144" s="62">
        <f t="shared" si="109"/>
        <v>508</v>
      </c>
      <c r="O1144" s="62" t="str">
        <f t="shared" si="110"/>
        <v>DCU#5 6위(L3)-출입문 모터/인코더 고장</v>
      </c>
      <c r="P1144" s="62" t="str">
        <f t="shared" si="111"/>
        <v>T2</v>
      </c>
      <c r="Q1144" s="62" t="str">
        <f t="shared" si="112"/>
        <v>B</v>
      </c>
      <c r="R1144" s="62" t="str">
        <f>IFERROR(VLOOKUP($B1144,'로템1,2단계-고장설명'!$B$4:$O$341,COLUMN()-16,FALSE),"")</f>
        <v>DCU-출입문 모터/인코더 고장</v>
      </c>
      <c r="S1144" s="62" t="str">
        <f>IFERROR(VLOOKUP($B1144,'로템1,2단계-고장설명'!$B$4:$O$341,COLUMN()-16,FALSE),"")</f>
        <v>B</v>
      </c>
      <c r="T1144" s="62" t="str">
        <f t="shared" si="113"/>
        <v>DCU</v>
      </c>
      <c r="U1144" s="62" t="str">
        <f>IFERROR(VLOOKUP($B1144,'로템1,2단계-고장설명'!$B$4:$O$341,COLUMN()-16,FALSE),"")</f>
        <v>DCU의 RS485 데이터 중 DCU-TCMS SD TEXT4의 Bit4 "Motor / Encoder failure” 신호가 "1"이 되면 검지.</v>
      </c>
      <c r="V1144" s="62" t="str">
        <f>IFERROR(VLOOKUP($B1144,'로템1,2단계-고장설명'!$B$4:$O$341,COLUMN()-16,FALSE),"")</f>
        <v>출입문 정상동작 불가</v>
      </c>
      <c r="W1144" s="62" t="str">
        <f>IFERROR(VLOOKUP($B1144,'로템1,2단계-고장설명'!$B$4:$O$341,COLUMN()-16,FALSE),"")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144" s="62" t="str">
        <f>IFERROR(VLOOKUP($B1144,'로템1,2단계-고장설명'!$B$4:$O$341,COLUMN()-16,FALSE),"")</f>
        <v>모터/인코더 및 DCU가 정상상태이고, 전기적 연결상태가 정상</v>
      </c>
      <c r="Y1144" s="62" t="str">
        <f>IFERROR(VLOOKUP($B1144,'로템1,2단계-고장설명'!$B$4:$O$341,COLUMN()-16,FALSE),"")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144" s="62" t="str">
        <f>IFERROR(VLOOKUP($B1144,'로템1,2단계-고장설명'!$B$4:$O$341,COLUMN()-16,FALSE),"")</f>
        <v/>
      </c>
      <c r="AA1144" s="62" t="str">
        <f>IFERROR(VLOOKUP($B1144,'로템1,2단계-고장설명'!$B$4:$O$341,COLUMN()-16,FALSE),"")</f>
        <v>1단계40량, 2단계48량</v>
      </c>
      <c r="AB1144" s="62" t="str">
        <f>IFERROR(VLOOKUP($B1144,'로템1,2단계-고장설명'!$B$4:$O$341,COLUMN()-16,FALSE),"")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144" s="62" t="str">
        <f>IFERROR(VLOOKUP($B1144,'로템1,2단계-고장설명'!$B$4:$O$341,COLUMN()-16,FALSE),"")</f>
        <v>2,3,4</v>
      </c>
      <c r="AD1144" s="62" t="str">
        <f>IFERROR(VLOOKUP($B1144,'로템1,2단계-고장설명'!$B$4:$O$341,COLUMN()-16,FALSE),"")</f>
        <v>Rotem</v>
      </c>
    </row>
    <row r="1145" spans="1:30" x14ac:dyDescent="0.4">
      <c r="A1145" s="60">
        <v>1143</v>
      </c>
      <c r="B1145" s="60">
        <v>509</v>
      </c>
      <c r="C1145" s="61" t="s">
        <v>16328</v>
      </c>
      <c r="D1145" s="60" t="s">
        <v>3661</v>
      </c>
      <c r="E1145" s="60">
        <v>5</v>
      </c>
      <c r="F1145" s="60" t="s">
        <v>12000</v>
      </c>
      <c r="G1145" s="60" t="s">
        <v>2837</v>
      </c>
      <c r="H1145" s="57"/>
      <c r="L1145" s="62">
        <v>1143</v>
      </c>
      <c r="M1145" s="140">
        <f t="shared" si="108"/>
        <v>509</v>
      </c>
      <c r="N1145" s="62">
        <f t="shared" si="109"/>
        <v>509</v>
      </c>
      <c r="O1145" s="62" t="str">
        <f t="shared" si="110"/>
        <v>DCU#5 6위(L3)-출입문 잠김 리미트 스위치 고장</v>
      </c>
      <c r="P1145" s="62" t="str">
        <f t="shared" si="111"/>
        <v>T2</v>
      </c>
      <c r="Q1145" s="62" t="str">
        <f t="shared" si="112"/>
        <v>C</v>
      </c>
      <c r="R1145" s="62" t="str">
        <f>IFERROR(VLOOKUP($B1145,'로템1,2단계-고장설명'!$B$4:$O$341,COLUMN()-16,FALSE),"")</f>
        <v>DCU-출입문 잠김 리미트 스위치 고장</v>
      </c>
      <c r="S1145" s="62" t="str">
        <f>IFERROR(VLOOKUP($B1145,'로템1,2단계-고장설명'!$B$4:$O$341,COLUMN()-16,FALSE),"")</f>
        <v>C</v>
      </c>
      <c r="T1145" s="62" t="str">
        <f t="shared" si="113"/>
        <v>DCU</v>
      </c>
      <c r="U1145" s="62" t="str">
        <f>IFERROR(VLOOKUP($B1145,'로템1,2단계-고장설명'!$B$4:$O$341,COLUMN()-16,FALSE),"")</f>
        <v>DCU의 RS485 데이터 중 DCU-TCMS SD TEXT4의 Bit1 "DLS Failure” 신호가 "1"이 되면 검지.</v>
      </c>
      <c r="V1145" s="62" t="str">
        <f>IFERROR(VLOOKUP($B1145,'로템1,2단계-고장설명'!$B$4:$O$341,COLUMN()-16,FALSE),"")</f>
        <v>출입문 잠김 상태 확인 불가</v>
      </c>
      <c r="W1145" s="62" t="str">
        <f>IFERROR(VLOOKUP($B1145,'로템1,2단계-고장설명'!$B$4:$O$341,COLUMN()-16,FALSE),"")</f>
        <v>1) 출입문이 열림 상태에서 DLS가 작동되어 있는 경우
2) 출입문이 닫힘 상태에서 DLS가 작동되지 않은 경우</v>
      </c>
      <c r="X1145" s="62" t="str">
        <f>IFERROR(VLOOKUP($B1145,'로템1,2단계-고장설명'!$B$4:$O$341,COLUMN()-16,FALSE),"")</f>
        <v>전기적 결선상태가 양호하고, 출입문 열림 닫힘 시, DLS가 정상적으로 작동</v>
      </c>
      <c r="Y1145" s="62" t="str">
        <f>IFERROR(VLOOKUP($B1145,'로템1,2단계-고장설명'!$B$4:$O$341,COLUMN()-16,FALSE),"")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145" s="62" t="str">
        <f>IFERROR(VLOOKUP($B1145,'로템1,2단계-고장설명'!$B$4:$O$341,COLUMN()-16,FALSE),"")</f>
        <v/>
      </c>
      <c r="AA1145" s="62" t="str">
        <f>IFERROR(VLOOKUP($B1145,'로템1,2단계-고장설명'!$B$4:$O$341,COLUMN()-16,FALSE),"")</f>
        <v>1단계40량, 2단계48량</v>
      </c>
      <c r="AB1145" s="62" t="str">
        <f>IFERROR(VLOOKUP($B1145,'로템1,2단계-고장설명'!$B$4:$O$341,COLUMN()-16,FALSE),"")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145" s="62" t="str">
        <f>IFERROR(VLOOKUP($B1145,'로템1,2단계-고장설명'!$B$4:$O$341,COLUMN()-16,FALSE),"")</f>
        <v>2,3,4</v>
      </c>
      <c r="AD1145" s="62" t="str">
        <f>IFERROR(VLOOKUP($B1145,'로템1,2단계-고장설명'!$B$4:$O$341,COLUMN()-16,FALSE),"")</f>
        <v>Rotem</v>
      </c>
    </row>
    <row r="1146" spans="1:30" x14ac:dyDescent="0.4">
      <c r="A1146" s="60">
        <v>1144</v>
      </c>
      <c r="B1146" s="60">
        <v>510</v>
      </c>
      <c r="C1146" s="61" t="s">
        <v>16329</v>
      </c>
      <c r="D1146" s="60" t="s">
        <v>3661</v>
      </c>
      <c r="E1146" s="60">
        <v>5</v>
      </c>
      <c r="F1146" s="60" t="s">
        <v>12000</v>
      </c>
      <c r="G1146" s="60" t="s">
        <v>2837</v>
      </c>
      <c r="H1146" s="57"/>
      <c r="L1146" s="62">
        <v>1144</v>
      </c>
      <c r="M1146" s="140">
        <f t="shared" si="108"/>
        <v>510</v>
      </c>
      <c r="N1146" s="62">
        <f t="shared" si="109"/>
        <v>510</v>
      </c>
      <c r="O1146" s="62" t="str">
        <f t="shared" si="110"/>
        <v>DCU#5 6위(L3)-출입문 닫힘 리미트 스위치1 고장</v>
      </c>
      <c r="P1146" s="62" t="str">
        <f t="shared" si="111"/>
        <v>T2</v>
      </c>
      <c r="Q1146" s="62" t="str">
        <f t="shared" si="112"/>
        <v>C</v>
      </c>
      <c r="R1146" s="62" t="str">
        <f>IFERROR(VLOOKUP($B1146,'로템1,2단계-고장설명'!$B$4:$O$341,COLUMN()-16,FALSE),"")</f>
        <v>DCU-출입문 닫힘 리미트 스위치1 고장</v>
      </c>
      <c r="S1146" s="62" t="str">
        <f>IFERROR(VLOOKUP($B1146,'로템1,2단계-고장설명'!$B$4:$O$341,COLUMN()-16,FALSE),"")</f>
        <v>C</v>
      </c>
      <c r="T1146" s="62" t="str">
        <f t="shared" si="113"/>
        <v>DCU</v>
      </c>
      <c r="U1146" s="62" t="str">
        <f>IFERROR(VLOOKUP($B1146,'로템1,2단계-고장설명'!$B$4:$O$341,COLUMN()-16,FALSE),"")</f>
        <v>DCU의 RS485 데이터 중 DCU-TCMS SD TEXT4의 Bit3 "DCS1 Failure(Leftt)” 신호가 "1"이 되면 검지.</v>
      </c>
      <c r="V1146" s="62" t="str">
        <f>IFERROR(VLOOKUP($B1146,'로템1,2단계-고장설명'!$B$4:$O$341,COLUMN()-16,FALSE),"")</f>
        <v>출입문 왼쪽 판넬 닫힘 상태 확인 불가</v>
      </c>
      <c r="W1146" s="62" t="str">
        <f>IFERROR(VLOOKUP($B1146,'로템1,2단계-고장설명'!$B$4:$O$341,COLUMN()-16,FALSE),"")</f>
        <v>1) 출입문이 열림 상태에서 DCS1이 작동되어 있는 경우
2) 출입문이 닫힘 상태에서 DCS1이 작동되지 않은 경우</v>
      </c>
      <c r="X1146" s="62" t="str">
        <f>IFERROR(VLOOKUP($B1146,'로템1,2단계-고장설명'!$B$4:$O$341,COLUMN()-16,FALSE),"")</f>
        <v>전기적 결선상태가 양호하고, 출입문 열림 닫힘 시, DCS1이 정상적으로 작동</v>
      </c>
      <c r="Y1146" s="62" t="str">
        <f>IFERROR(VLOOKUP($B1146,'로템1,2단계-고장설명'!$B$4:$O$341,COLUMN()-16,FALSE),"")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146" s="62" t="str">
        <f>IFERROR(VLOOKUP($B1146,'로템1,2단계-고장설명'!$B$4:$O$341,COLUMN()-16,FALSE),"")</f>
        <v/>
      </c>
      <c r="AA1146" s="62" t="str">
        <f>IFERROR(VLOOKUP($B1146,'로템1,2단계-고장설명'!$B$4:$O$341,COLUMN()-16,FALSE),"")</f>
        <v>1단계40량, 2단계48량</v>
      </c>
      <c r="AB1146" s="62" t="str">
        <f>IFERROR(VLOOKUP($B1146,'로템1,2단계-고장설명'!$B$4:$O$341,COLUMN()-16,FALSE),"")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146" s="62" t="str">
        <f>IFERROR(VLOOKUP($B1146,'로템1,2단계-고장설명'!$B$4:$O$341,COLUMN()-16,FALSE),"")</f>
        <v>2,3,4</v>
      </c>
      <c r="AD1146" s="62" t="str">
        <f>IFERROR(VLOOKUP($B1146,'로템1,2단계-고장설명'!$B$4:$O$341,COLUMN()-16,FALSE),"")</f>
        <v>Rotem</v>
      </c>
    </row>
    <row r="1147" spans="1:30" x14ac:dyDescent="0.4">
      <c r="A1147" s="60">
        <v>1145</v>
      </c>
      <c r="B1147" s="60">
        <v>511</v>
      </c>
      <c r="C1147" s="61" t="s">
        <v>16330</v>
      </c>
      <c r="D1147" s="60" t="s">
        <v>3661</v>
      </c>
      <c r="E1147" s="60">
        <v>5</v>
      </c>
      <c r="F1147" s="60" t="s">
        <v>12000</v>
      </c>
      <c r="G1147" s="60" t="s">
        <v>2837</v>
      </c>
      <c r="H1147" s="57"/>
      <c r="L1147" s="62">
        <v>1145</v>
      </c>
      <c r="M1147" s="140">
        <f t="shared" si="108"/>
        <v>511</v>
      </c>
      <c r="N1147" s="62">
        <f t="shared" si="109"/>
        <v>511</v>
      </c>
      <c r="O1147" s="62" t="str">
        <f t="shared" si="110"/>
        <v>DCU#5 6위(L3)-출입문 닫힘 리미트 스위치2 고장</v>
      </c>
      <c r="P1147" s="62" t="str">
        <f t="shared" si="111"/>
        <v>T2</v>
      </c>
      <c r="Q1147" s="62" t="str">
        <f t="shared" si="112"/>
        <v>C</v>
      </c>
      <c r="R1147" s="62" t="str">
        <f>IFERROR(VLOOKUP($B1147,'로템1,2단계-고장설명'!$B$4:$O$341,COLUMN()-16,FALSE),"")</f>
        <v>DCU-출입문 닫힘 리미트 스위치2 고장</v>
      </c>
      <c r="S1147" s="62" t="str">
        <f>IFERROR(VLOOKUP($B1147,'로템1,2단계-고장설명'!$B$4:$O$341,COLUMN()-16,FALSE),"")</f>
        <v>C</v>
      </c>
      <c r="T1147" s="62" t="str">
        <f t="shared" si="113"/>
        <v>DCU</v>
      </c>
      <c r="U1147" s="62" t="str">
        <f>IFERROR(VLOOKUP($B1147,'로템1,2단계-고장설명'!$B$4:$O$341,COLUMN()-16,FALSE),"")</f>
        <v>DCU의 RS485 데이터 중 DCU-TCMS SD TEXT4의 Bit2 "DCS2 Failure(Right)” 신호가 "1"이 되면 검지.</v>
      </c>
      <c r="V1147" s="62" t="str">
        <f>IFERROR(VLOOKUP($B1147,'로템1,2단계-고장설명'!$B$4:$O$341,COLUMN()-16,FALSE),"")</f>
        <v>출입문 오른쪽 판넬 닫힘 상태 확인 불가</v>
      </c>
      <c r="W1147" s="62" t="str">
        <f>IFERROR(VLOOKUP($B1147,'로템1,2단계-고장설명'!$B$4:$O$341,COLUMN()-16,FALSE),"")</f>
        <v>1) 출입문이 열림 상태에서 DCS2가 작동되어 있는 경우
2) 출입문이 닫힘 상태에서 DCS2가 작동되지 않은 경우</v>
      </c>
      <c r="X1147" s="62" t="str">
        <f>IFERROR(VLOOKUP($B1147,'로템1,2단계-고장설명'!$B$4:$O$341,COLUMN()-16,FALSE),"")</f>
        <v>전기적 결선상태가 양호하고, 출입문 열림 닫힘 시, DCS2가 정상적으로 작동</v>
      </c>
      <c r="Y1147" s="62" t="str">
        <f>IFERROR(VLOOKUP($B1147,'로템1,2단계-고장설명'!$B$4:$O$341,COLUMN()-16,FALSE),"")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147" s="62" t="str">
        <f>IFERROR(VLOOKUP($B1147,'로템1,2단계-고장설명'!$B$4:$O$341,COLUMN()-16,FALSE),"")</f>
        <v/>
      </c>
      <c r="AA1147" s="62" t="str">
        <f>IFERROR(VLOOKUP($B1147,'로템1,2단계-고장설명'!$B$4:$O$341,COLUMN()-16,FALSE),"")</f>
        <v>1단계40량, 2단계48량</v>
      </c>
      <c r="AB1147" s="62" t="str">
        <f>IFERROR(VLOOKUP($B1147,'로템1,2단계-고장설명'!$B$4:$O$341,COLUMN()-16,FALSE),"")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147" s="62" t="str">
        <f>IFERROR(VLOOKUP($B1147,'로템1,2단계-고장설명'!$B$4:$O$341,COLUMN()-16,FALSE),"")</f>
        <v>2,3,4</v>
      </c>
      <c r="AD1147" s="62" t="str">
        <f>IFERROR(VLOOKUP($B1147,'로템1,2단계-고장설명'!$B$4:$O$341,COLUMN()-16,FALSE),"")</f>
        <v>Rotem</v>
      </c>
    </row>
    <row r="1148" spans="1:30" x14ac:dyDescent="0.4">
      <c r="A1148" s="60">
        <v>1146</v>
      </c>
      <c r="B1148" s="60">
        <v>512</v>
      </c>
      <c r="C1148" s="61" t="s">
        <v>16331</v>
      </c>
      <c r="D1148" s="60" t="s">
        <v>3661</v>
      </c>
      <c r="E1148" s="60">
        <v>5</v>
      </c>
      <c r="F1148" s="60" t="s">
        <v>12000</v>
      </c>
      <c r="G1148" s="60" t="s">
        <v>2837</v>
      </c>
      <c r="H1148" s="57"/>
      <c r="L1148" s="62">
        <v>1146</v>
      </c>
      <c r="M1148" s="140">
        <f t="shared" si="108"/>
        <v>512</v>
      </c>
      <c r="N1148" s="62">
        <f t="shared" si="109"/>
        <v>512</v>
      </c>
      <c r="O1148" s="62" t="str">
        <f t="shared" si="110"/>
        <v>DCU#5 6위(L3)-파라미터 로딩 실패</v>
      </c>
      <c r="P1148" s="62" t="str">
        <f t="shared" si="111"/>
        <v>T2</v>
      </c>
      <c r="Q1148" s="62" t="str">
        <f t="shared" si="112"/>
        <v>C</v>
      </c>
      <c r="R1148" s="62" t="str">
        <f>IFERROR(VLOOKUP($B1148,'로템1,2단계-고장설명'!$B$4:$O$341,COLUMN()-16,FALSE),"")</f>
        <v>DCU-파라미터 로딩 실패</v>
      </c>
      <c r="S1148" s="62" t="str">
        <f>IFERROR(VLOOKUP($B1148,'로템1,2단계-고장설명'!$B$4:$O$341,COLUMN()-16,FALSE),"")</f>
        <v>C</v>
      </c>
      <c r="T1148" s="62" t="str">
        <f t="shared" si="113"/>
        <v>DCU</v>
      </c>
      <c r="U1148" s="62" t="str">
        <f>IFERROR(VLOOKUP($B1148,'로템1,2단계-고장설명'!$B$4:$O$341,COLUMN()-16,FALSE),"")</f>
        <v>DCU의 RS485 데이터 중 DCU-TCMS SD TEXT4의 Bit6 "Paraneter error” 신호가 "1"이 되면 검지.</v>
      </c>
      <c r="V1148" s="62" t="str">
        <f>IFERROR(VLOOKUP($B1148,'로템1,2단계-고장설명'!$B$4:$O$341,COLUMN()-16,FALSE),"")</f>
        <v>Parameter error 현시 (출입문은 정상작동 가능)</v>
      </c>
      <c r="W1148" s="62" t="str">
        <f>IFERROR(VLOOKUP($B1148,'로템1,2단계-고장설명'!$B$4:$O$341,COLUMN()-16,FALSE),"")</f>
        <v>DCU 자체내의 EEPROM으로부터 parameter 데이터 로딩 실패</v>
      </c>
      <c r="X1148" s="62" t="str">
        <f>IFERROR(VLOOKUP($B1148,'로템1,2단계-고장설명'!$B$4:$O$341,COLUMN()-16,FALSE),"")</f>
        <v>DCU의 EEPROM에서 parameter 로딩 완료</v>
      </c>
      <c r="Y1148" s="62" t="str">
        <f>IFERROR(VLOOKUP($B1148,'로템1,2단계-고장설명'!$B$4:$O$341,COLUMN()-16,FALSE),"")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148" s="62" t="str">
        <f>IFERROR(VLOOKUP($B1148,'로템1,2단계-고장설명'!$B$4:$O$341,COLUMN()-16,FALSE),"")</f>
        <v/>
      </c>
      <c r="AA1148" s="62" t="str">
        <f>IFERROR(VLOOKUP($B1148,'로템1,2단계-고장설명'!$B$4:$O$341,COLUMN()-16,FALSE),"")</f>
        <v>1단계40량, 2단계48량</v>
      </c>
      <c r="AB1148" s="62" t="str">
        <f>IFERROR(VLOOKUP($B1148,'로템1,2단계-고장설명'!$B$4:$O$341,COLUMN()-16,FALSE),"")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148" s="62" t="str">
        <f>IFERROR(VLOOKUP($B1148,'로템1,2단계-고장설명'!$B$4:$O$341,COLUMN()-16,FALSE),"")</f>
        <v>2,3,4</v>
      </c>
      <c r="AD1148" s="62" t="str">
        <f>IFERROR(VLOOKUP($B1148,'로템1,2단계-고장설명'!$B$4:$O$341,COLUMN()-16,FALSE),"")</f>
        <v>Rotem</v>
      </c>
    </row>
    <row r="1149" spans="1:30" x14ac:dyDescent="0.4">
      <c r="A1149" s="60">
        <v>1147</v>
      </c>
      <c r="B1149" s="60">
        <v>513</v>
      </c>
      <c r="C1149" s="61" t="s">
        <v>16332</v>
      </c>
      <c r="D1149" s="60" t="s">
        <v>3661</v>
      </c>
      <c r="E1149" s="60">
        <v>5</v>
      </c>
      <c r="F1149" s="60" t="s">
        <v>12000</v>
      </c>
      <c r="G1149" s="60" t="s">
        <v>2837</v>
      </c>
      <c r="H1149" s="57"/>
      <c r="L1149" s="62">
        <v>1147</v>
      </c>
      <c r="M1149" s="140">
        <f t="shared" si="108"/>
        <v>513</v>
      </c>
      <c r="N1149" s="62">
        <f t="shared" si="109"/>
        <v>513</v>
      </c>
      <c r="O1149" s="62" t="str">
        <f t="shared" si="110"/>
        <v>DCU#5 6위(L3)-모듈 상태체크 에러</v>
      </c>
      <c r="P1149" s="62" t="str">
        <f t="shared" si="111"/>
        <v>T2</v>
      </c>
      <c r="Q1149" s="62" t="str">
        <f t="shared" si="112"/>
        <v>C</v>
      </c>
      <c r="R1149" s="62" t="str">
        <f>IFERROR(VLOOKUP($B1149,'로템1,2단계-고장설명'!$B$4:$O$341,COLUMN()-16,FALSE),"")</f>
        <v>DCU-모듈 상태체크 에러</v>
      </c>
      <c r="S1149" s="62" t="str">
        <f>IFERROR(VLOOKUP($B1149,'로템1,2단계-고장설명'!$B$4:$O$341,COLUMN()-16,FALSE),"")</f>
        <v>C</v>
      </c>
      <c r="T1149" s="62" t="str">
        <f t="shared" si="113"/>
        <v>DCU</v>
      </c>
      <c r="U1149" s="62" t="str">
        <f>IFERROR(VLOOKUP($B1149,'로템1,2단계-고장설명'!$B$4:$O$341,COLUMN()-16,FALSE),"")</f>
        <v>DCU의 RS485 데이터 중 DCU-TCMS SD TEXT5의 Bit1 "Module check error” 신호가 "1"이 되면 검지.</v>
      </c>
      <c r="V1149" s="62" t="str">
        <f>IFERROR(VLOOKUP($B1149,'로템1,2단계-고장설명'!$B$4:$O$341,COLUMN()-16,FALSE),"")</f>
        <v>Module check error 현시 (출입문은 정상작동 가능)</v>
      </c>
      <c r="W1149" s="62" t="str">
        <f>IFERROR(VLOOKUP($B1149,'로템1,2단계-고장설명'!$B$4:$O$341,COLUMN()-16,FALSE),"")</f>
        <v>2중계 DCU의 ‘A’ 모듈과 ‘B’ 모듈 간, 상태체크 기능에 이상이 생긴 경우 고장 발생.</v>
      </c>
      <c r="X1149" s="62" t="str">
        <f>IFERROR(VLOOKUP($B1149,'로템1,2단계-고장설명'!$B$4:$O$341,COLUMN()-16,FALSE),"")</f>
        <v>DCU의 'A'모듈과 'B'모듈 간, 상태체크 정상</v>
      </c>
      <c r="Y1149" s="62" t="str">
        <f>IFERROR(VLOOKUP($B1149,'로템1,2단계-고장설명'!$B$4:$O$341,COLUMN()-16,FALSE),"")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149" s="62" t="str">
        <f>IFERROR(VLOOKUP($B1149,'로템1,2단계-고장설명'!$B$4:$O$341,COLUMN()-16,FALSE),"")</f>
        <v/>
      </c>
      <c r="AA1149" s="62" t="str">
        <f>IFERROR(VLOOKUP($B1149,'로템1,2단계-고장설명'!$B$4:$O$341,COLUMN()-16,FALSE),"")</f>
        <v>1단계40량, 2단계48량</v>
      </c>
      <c r="AB1149" s="62" t="str">
        <f>IFERROR(VLOOKUP($B1149,'로템1,2단계-고장설명'!$B$4:$O$341,COLUMN()-16,FALSE),"")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149" s="62" t="str">
        <f>IFERROR(VLOOKUP($B1149,'로템1,2단계-고장설명'!$B$4:$O$341,COLUMN()-16,FALSE),"")</f>
        <v>2,3,4</v>
      </c>
      <c r="AD1149" s="62" t="str">
        <f>IFERROR(VLOOKUP($B1149,'로템1,2단계-고장설명'!$B$4:$O$341,COLUMN()-16,FALSE),"")</f>
        <v>Rotem</v>
      </c>
    </row>
    <row r="1150" spans="1:30" x14ac:dyDescent="0.4">
      <c r="A1150" s="60">
        <v>1148</v>
      </c>
      <c r="B1150" s="60">
        <v>514</v>
      </c>
      <c r="C1150" s="61" t="s">
        <v>16333</v>
      </c>
      <c r="D1150" s="60" t="s">
        <v>3661</v>
      </c>
      <c r="E1150" s="60">
        <v>5</v>
      </c>
      <c r="F1150" s="60" t="s">
        <v>12000</v>
      </c>
      <c r="G1150" s="60" t="s">
        <v>2837</v>
      </c>
      <c r="H1150" s="57"/>
      <c r="L1150" s="62">
        <v>1148</v>
      </c>
      <c r="M1150" s="140">
        <f t="shared" si="108"/>
        <v>514</v>
      </c>
      <c r="N1150" s="62">
        <f t="shared" si="109"/>
        <v>514</v>
      </c>
      <c r="O1150" s="62" t="str">
        <f t="shared" si="110"/>
        <v>DCU#5 6위(L3)-출입문 닫힘 시간 초과</v>
      </c>
      <c r="P1150" s="62" t="str">
        <f t="shared" si="111"/>
        <v>T2</v>
      </c>
      <c r="Q1150" s="62" t="str">
        <f t="shared" si="112"/>
        <v>C</v>
      </c>
      <c r="R1150" s="62" t="str">
        <f>IFERROR(VLOOKUP($B1150,'로템1,2단계-고장설명'!$B$4:$O$341,COLUMN()-16,FALSE),"")</f>
        <v>DCU-출입문 닫힘시간 초과</v>
      </c>
      <c r="S1150" s="62" t="str">
        <f>IFERROR(VLOOKUP($B1150,'로템1,2단계-고장설명'!$B$4:$O$341,COLUMN()-16,FALSE),"")</f>
        <v>C</v>
      </c>
      <c r="T1150" s="62" t="str">
        <f t="shared" si="113"/>
        <v>DCU</v>
      </c>
      <c r="U1150" s="62" t="str">
        <f>IFERROR(VLOOKUP($B1150,'로템1,2단계-고장설명'!$B$4:$O$341,COLUMN()-16,FALSE),"")</f>
        <v>DCU의 RS485 데이터 중 DCU-TCMS SD TEXT5의 Bit2 "Close time out” 신호가 "1"이 되면 검지.</v>
      </c>
      <c r="V1150" s="62" t="str">
        <f>IFERROR(VLOOKUP($B1150,'로템1,2단계-고장설명'!$B$4:$O$341,COLUMN()-16,FALSE),"")</f>
        <v>Close time out 현시 (출입문은 정상작동 가능)</v>
      </c>
      <c r="W1150" s="62" t="str">
        <f>IFERROR(VLOOKUP($B1150,'로템1,2단계-고장설명'!$B$4:$O$341,COLUMN()-16,FALSE),"")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150" s="62" t="str">
        <f>IFERROR(VLOOKUP($B1150,'로템1,2단계-고장설명'!$B$4:$O$341,COLUMN()-16,FALSE),"")</f>
        <v>출입문이 7초 이내에 닫힘 완료</v>
      </c>
      <c r="Y1150" s="62" t="str">
        <f>IFERROR(VLOOKUP($B1150,'로템1,2단계-고장설명'!$B$4:$O$341,COLUMN()-16,FALSE),"")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150" s="62" t="str">
        <f>IFERROR(VLOOKUP($B1150,'로템1,2단계-고장설명'!$B$4:$O$341,COLUMN()-16,FALSE),"")</f>
        <v/>
      </c>
      <c r="AA1150" s="62" t="str">
        <f>IFERROR(VLOOKUP($B1150,'로템1,2단계-고장설명'!$B$4:$O$341,COLUMN()-16,FALSE),"")</f>
        <v>1단계40량, 2단계48량</v>
      </c>
      <c r="AB1150" s="62" t="str">
        <f>IFERROR(VLOOKUP($B1150,'로템1,2단계-고장설명'!$B$4:$O$341,COLUMN()-16,FALSE),"")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150" s="62" t="str">
        <f>IFERROR(VLOOKUP($B1150,'로템1,2단계-고장설명'!$B$4:$O$341,COLUMN()-16,FALSE),"")</f>
        <v>2,3,4</v>
      </c>
      <c r="AD1150" s="62" t="str">
        <f>IFERROR(VLOOKUP($B1150,'로템1,2단계-고장설명'!$B$4:$O$341,COLUMN()-16,FALSE),"")</f>
        <v>Rotem</v>
      </c>
    </row>
    <row r="1151" spans="1:30" x14ac:dyDescent="0.4">
      <c r="A1151" s="60">
        <v>1149</v>
      </c>
      <c r="B1151" s="60">
        <v>515</v>
      </c>
      <c r="C1151" s="61" t="s">
        <v>16334</v>
      </c>
      <c r="D1151" s="60" t="s">
        <v>3661</v>
      </c>
      <c r="E1151" s="60">
        <v>5</v>
      </c>
      <c r="F1151" s="60" t="s">
        <v>12000</v>
      </c>
      <c r="G1151" s="60" t="s">
        <v>2837</v>
      </c>
      <c r="H1151" s="57"/>
      <c r="L1151" s="62">
        <v>1149</v>
      </c>
      <c r="M1151" s="140">
        <f t="shared" si="108"/>
        <v>515</v>
      </c>
      <c r="N1151" s="62">
        <f t="shared" si="109"/>
        <v>515</v>
      </c>
      <c r="O1151" s="62" t="str">
        <f t="shared" si="110"/>
        <v>DCU#5 6위(L3)-출입문 열림 시간 초과</v>
      </c>
      <c r="P1151" s="62" t="str">
        <f t="shared" si="111"/>
        <v>T2</v>
      </c>
      <c r="Q1151" s="62" t="str">
        <f t="shared" si="112"/>
        <v>C</v>
      </c>
      <c r="R1151" s="62" t="str">
        <f>IFERROR(VLOOKUP($B1151,'로템1,2단계-고장설명'!$B$4:$O$341,COLUMN()-16,FALSE),"")</f>
        <v>DCU-출입문 열림시간 초과</v>
      </c>
      <c r="S1151" s="62" t="str">
        <f>IFERROR(VLOOKUP($B1151,'로템1,2단계-고장설명'!$B$4:$O$341,COLUMN()-16,FALSE),"")</f>
        <v>C</v>
      </c>
      <c r="T1151" s="62" t="str">
        <f t="shared" si="113"/>
        <v>DCU</v>
      </c>
      <c r="U1151" s="62" t="str">
        <f>IFERROR(VLOOKUP($B1151,'로템1,2단계-고장설명'!$B$4:$O$341,COLUMN()-16,FALSE),"")</f>
        <v>DCU의 RS485 데이터 중 DCU-TCMS SD TEXT5의 Bit3 "Open time out” 신호가 "1"이 되면 검지.</v>
      </c>
      <c r="V1151" s="62" t="str">
        <f>IFERROR(VLOOKUP($B1151,'로템1,2단계-고장설명'!$B$4:$O$341,COLUMN()-16,FALSE),"")</f>
        <v>Close time out 현시 (출입문은 정상작동 가능)</v>
      </c>
      <c r="W1151" s="62" t="str">
        <f>IFERROR(VLOOKUP($B1151,'로템1,2단계-고장설명'!$B$4:$O$341,COLUMN()-16,FALSE),"")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151" s="62" t="str">
        <f>IFERROR(VLOOKUP($B1151,'로템1,2단계-고장설명'!$B$4:$O$341,COLUMN()-16,FALSE),"")</f>
        <v>출입문이 6초 이내에 열림 완료</v>
      </c>
      <c r="Y1151" s="62" t="str">
        <f>IFERROR(VLOOKUP($B1151,'로템1,2단계-고장설명'!$B$4:$O$341,COLUMN()-16,FALSE),"")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151" s="62" t="str">
        <f>IFERROR(VLOOKUP($B1151,'로템1,2단계-고장설명'!$B$4:$O$341,COLUMN()-16,FALSE),"")</f>
        <v/>
      </c>
      <c r="AA1151" s="62" t="str">
        <f>IFERROR(VLOOKUP($B1151,'로템1,2단계-고장설명'!$B$4:$O$341,COLUMN()-16,FALSE),"")</f>
        <v>1단계40량, 2단계48량</v>
      </c>
      <c r="AB1151" s="62" t="str">
        <f>IFERROR(VLOOKUP($B1151,'로템1,2단계-고장설명'!$B$4:$O$341,COLUMN()-16,FALSE),"")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151" s="62" t="str">
        <f>IFERROR(VLOOKUP($B1151,'로템1,2단계-고장설명'!$B$4:$O$341,COLUMN()-16,FALSE),"")</f>
        <v>2,3,4</v>
      </c>
      <c r="AD1151" s="62" t="str">
        <f>IFERROR(VLOOKUP($B1151,'로템1,2단계-고장설명'!$B$4:$O$341,COLUMN()-16,FALSE),"")</f>
        <v>Rotem</v>
      </c>
    </row>
    <row r="1152" spans="1:30" x14ac:dyDescent="0.4">
      <c r="A1152" s="60">
        <v>1150</v>
      </c>
      <c r="B1152" s="60">
        <v>516</v>
      </c>
      <c r="C1152" s="61" t="s">
        <v>16335</v>
      </c>
      <c r="D1152" s="60" t="s">
        <v>3661</v>
      </c>
      <c r="E1152" s="60">
        <v>5</v>
      </c>
      <c r="F1152" s="60" t="s">
        <v>12000</v>
      </c>
      <c r="G1152" s="60" t="s">
        <v>2837</v>
      </c>
      <c r="H1152" s="57"/>
      <c r="L1152" s="62">
        <v>1150</v>
      </c>
      <c r="M1152" s="140">
        <f t="shared" si="108"/>
        <v>516</v>
      </c>
      <c r="N1152" s="62">
        <f t="shared" si="109"/>
        <v>516</v>
      </c>
      <c r="O1152" s="62" t="str">
        <f t="shared" si="110"/>
        <v>DCU#5 6위(L3)-출입문 장애물로 인한 닫힘 실패</v>
      </c>
      <c r="P1152" s="62" t="str">
        <f t="shared" si="111"/>
        <v>T2</v>
      </c>
      <c r="Q1152" s="62" t="str">
        <f t="shared" si="112"/>
        <v>C</v>
      </c>
      <c r="R1152" s="62" t="str">
        <f>IFERROR(VLOOKUP($B1152,'로템1,2단계-고장설명'!$B$4:$O$341,COLUMN()-16,FALSE),"")</f>
        <v>DCU-출입문 장애물로 인한 닫힘 실패</v>
      </c>
      <c r="S1152" s="62" t="str">
        <f>IFERROR(VLOOKUP($B1152,'로템1,2단계-고장설명'!$B$4:$O$341,COLUMN()-16,FALSE),"")</f>
        <v>C</v>
      </c>
      <c r="T1152" s="62" t="str">
        <f t="shared" si="113"/>
        <v>DCU</v>
      </c>
      <c r="U1152" s="62" t="str">
        <f>IFERROR(VLOOKUP($B1152,'로템1,2단계-고장설명'!$B$4:$O$341,COLUMN()-16,FALSE),"")</f>
        <v>DCU의 RS485 데이터 중 DCU-TCMS SD TEXT5의 Bit4 "Close failure due to obstacle” 신호가 "1"이 되면 검지.</v>
      </c>
      <c r="V1152" s="62" t="str">
        <f>IFERROR(VLOOKUP($B1152,'로템1,2단계-고장설명'!$B$4:$O$341,COLUMN()-16,FALSE),"")</f>
        <v>3회 재열림 및 재닫힘을 시도한 후, 출입문 완전 열림상태로 대기</v>
      </c>
      <c r="W1152" s="62" t="str">
        <f>IFERROR(VLOOKUP($B1152,'로템1,2단계-고장설명'!$B$4:$O$341,COLUMN()-16,FALSE),"")</f>
        <v>도어 닫힘 중 3회 장애물 감지로 인해 닫힘 완료 실패(물리적 장애물, 기구 부품 불량, DCU 불량)</v>
      </c>
      <c r="X1152" s="62" t="str">
        <f>IFERROR(VLOOKUP($B1152,'로템1,2단계-고장설명'!$B$4:$O$341,COLUMN()-16,FALSE),"")</f>
        <v>출입문 닫힘 시, 장애물 감지 없이 닫힘 완료</v>
      </c>
      <c r="Y1152" s="62" t="str">
        <f>IFERROR(VLOOKUP($B1152,'로템1,2단계-고장설명'!$B$4:$O$341,COLUMN()-16,FALSE),"")</f>
        <v>1) 출입문 구동부, 바닥면, 포켓 또는 개구부 사이에 이물질이 끼어 있는지 확인하여 조치한다.
2) 위 조치 후에도 문제가 지속될 경우, DCU를 교체한다.</v>
      </c>
      <c r="Z1152" s="62" t="str">
        <f>IFERROR(VLOOKUP($B1152,'로템1,2단계-고장설명'!$B$4:$O$341,COLUMN()-16,FALSE),"")</f>
        <v/>
      </c>
      <c r="AA1152" s="62" t="str">
        <f>IFERROR(VLOOKUP($B1152,'로템1,2단계-고장설명'!$B$4:$O$341,COLUMN()-16,FALSE),"")</f>
        <v>1단계40량, 2단계48량</v>
      </c>
      <c r="AB1152" s="62" t="str">
        <f>IFERROR(VLOOKUP($B1152,'로템1,2단계-고장설명'!$B$4:$O$341,COLUMN()-16,FALSE),"")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152" s="62" t="str">
        <f>IFERROR(VLOOKUP($B1152,'로템1,2단계-고장설명'!$B$4:$O$341,COLUMN()-16,FALSE),"")</f>
        <v>2,3,4</v>
      </c>
      <c r="AD1152" s="62" t="str">
        <f>IFERROR(VLOOKUP($B1152,'로템1,2단계-고장설명'!$B$4:$O$341,COLUMN()-16,FALSE),"")</f>
        <v>Rotem</v>
      </c>
    </row>
    <row r="1153" spans="1:30" x14ac:dyDescent="0.4">
      <c r="A1153" s="60">
        <v>1151</v>
      </c>
      <c r="B1153" s="60">
        <v>517</v>
      </c>
      <c r="C1153" s="61" t="s">
        <v>16336</v>
      </c>
      <c r="D1153" s="60" t="s">
        <v>3661</v>
      </c>
      <c r="E1153" s="60">
        <v>5</v>
      </c>
      <c r="F1153" s="60" t="s">
        <v>12000</v>
      </c>
      <c r="G1153" s="60" t="s">
        <v>2837</v>
      </c>
      <c r="H1153" s="57"/>
      <c r="L1153" s="62">
        <v>1151</v>
      </c>
      <c r="M1153" s="140">
        <f t="shared" si="108"/>
        <v>517</v>
      </c>
      <c r="N1153" s="62">
        <f t="shared" si="109"/>
        <v>517</v>
      </c>
      <c r="O1153" s="62" t="str">
        <f t="shared" si="110"/>
        <v>DCU#5 6위(L3)-출입문 장애물로 인한 열림 실패</v>
      </c>
      <c r="P1153" s="62" t="str">
        <f t="shared" si="111"/>
        <v>T2</v>
      </c>
      <c r="Q1153" s="62" t="str">
        <f t="shared" si="112"/>
        <v>C</v>
      </c>
      <c r="R1153" s="62" t="str">
        <f>IFERROR(VLOOKUP($B1153,'로템1,2단계-고장설명'!$B$4:$O$341,COLUMN()-16,FALSE),"")</f>
        <v>DCU-출입문 장애물로 인한 열림 실패</v>
      </c>
      <c r="S1153" s="62" t="str">
        <f>IFERROR(VLOOKUP($B1153,'로템1,2단계-고장설명'!$B$4:$O$341,COLUMN()-16,FALSE),"")</f>
        <v>C</v>
      </c>
      <c r="T1153" s="62" t="str">
        <f t="shared" si="113"/>
        <v>DCU</v>
      </c>
      <c r="U1153" s="62" t="str">
        <f>IFERROR(VLOOKUP($B1153,'로템1,2단계-고장설명'!$B$4:$O$341,COLUMN()-16,FALSE),"")</f>
        <v>DCU의 RS485 데이터 중 DCU-TCMS SD TEXT5의 Bit4 "Open failure due to obstacle” 신호가 "1"이 되면 검지.</v>
      </c>
      <c r="V1153" s="62" t="str">
        <f>IFERROR(VLOOKUP($B1153,'로템1,2단계-고장설명'!$B$4:$O$341,COLUMN()-16,FALSE),"")</f>
        <v>3회 재닫힘 및 재열림을 시도한 후, 출입문 완전 닫힘상태로 대기</v>
      </c>
      <c r="W1153" s="62" t="str">
        <f>IFERROR(VLOOKUP($B1153,'로템1,2단계-고장설명'!$B$4:$O$341,COLUMN()-16,FALSE),"")</f>
        <v>도어 열림 중 3회 장애물 감지로 인해 열림 완료 실패(물리적 장애물, 기구 부품 불량, DCU 불량)</v>
      </c>
      <c r="X1153" s="62" t="str">
        <f>IFERROR(VLOOKUP($B1153,'로템1,2단계-고장설명'!$B$4:$O$341,COLUMN()-16,FALSE),"")</f>
        <v>출입문 열림 시, 장애물 감지 없이 열림 완료</v>
      </c>
      <c r="Y1153" s="62" t="str">
        <f>IFERROR(VLOOKUP($B1153,'로템1,2단계-고장설명'!$B$4:$O$341,COLUMN()-16,FALSE),"")</f>
        <v>1) 출입문 구동부, 바닥면, 포켓 또는 개구부 사이에 이물질이 끼어 있는지 확인하여 조치한다.
2) 위 조치 후에도 문제가 지속될 경우, DCU를 교체한다.</v>
      </c>
      <c r="Z1153" s="62" t="str">
        <f>IFERROR(VLOOKUP($B1153,'로템1,2단계-고장설명'!$B$4:$O$341,COLUMN()-16,FALSE),"")</f>
        <v/>
      </c>
      <c r="AA1153" s="62" t="str">
        <f>IFERROR(VLOOKUP($B1153,'로템1,2단계-고장설명'!$B$4:$O$341,COLUMN()-16,FALSE),"")</f>
        <v>1단계40량, 2단계48량</v>
      </c>
      <c r="AB1153" s="62" t="str">
        <f>IFERROR(VLOOKUP($B1153,'로템1,2단계-고장설명'!$B$4:$O$341,COLUMN()-16,FALSE),"")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153" s="62" t="str">
        <f>IFERROR(VLOOKUP($B1153,'로템1,2단계-고장설명'!$B$4:$O$341,COLUMN()-16,FALSE),"")</f>
        <v>2,3,4</v>
      </c>
      <c r="AD1153" s="62" t="str">
        <f>IFERROR(VLOOKUP($B1153,'로템1,2단계-고장설명'!$B$4:$O$341,COLUMN()-16,FALSE),"")</f>
        <v>Rotem</v>
      </c>
    </row>
    <row r="1154" spans="1:30" x14ac:dyDescent="0.4">
      <c r="A1154" s="60">
        <v>1152</v>
      </c>
      <c r="B1154" s="60">
        <v>500</v>
      </c>
      <c r="C1154" s="61" t="s">
        <v>3933</v>
      </c>
      <c r="D1154" s="60" t="s">
        <v>3661</v>
      </c>
      <c r="E1154" s="60">
        <v>5</v>
      </c>
      <c r="F1154" s="60" t="s">
        <v>12000</v>
      </c>
      <c r="G1154" s="60" t="s">
        <v>2837</v>
      </c>
      <c r="H1154" s="57"/>
      <c r="L1154" s="62">
        <v>1152</v>
      </c>
      <c r="M1154" s="140">
        <f t="shared" si="108"/>
        <v>500</v>
      </c>
      <c r="N1154" s="62">
        <f t="shared" si="109"/>
        <v>500</v>
      </c>
      <c r="O1154" s="62" t="str">
        <f t="shared" si="110"/>
        <v>DCU#5 1위(R1) 통신고장</v>
      </c>
      <c r="P1154" s="62" t="str">
        <f t="shared" si="111"/>
        <v>T2</v>
      </c>
      <c r="Q1154" s="62" t="str">
        <f t="shared" si="112"/>
        <v>C</v>
      </c>
      <c r="R1154" s="62" t="str">
        <f>IFERROR(VLOOKUP($B1154,'로템1,2단계-고장설명'!$B$4:$O$341,COLUMN()-16,FALSE),"")</f>
        <v>DCU 통신고장</v>
      </c>
      <c r="S1154" s="62" t="str">
        <f>IFERROR(VLOOKUP($B1154,'로템1,2단계-고장설명'!$B$4:$O$341,COLUMN()-16,FALSE),"")</f>
        <v>C</v>
      </c>
      <c r="T1154" s="62" t="str">
        <f t="shared" si="113"/>
        <v>DCU</v>
      </c>
      <c r="U1154" s="62" t="str">
        <f>IFERROR(VLOOKUP($B1154,'로템1,2단계-고장설명'!$B$4:$O$341,COLUMN()-16,FALSE),"")</f>
        <v>DCU와 TCMS간 RS485 통신고장이 검지되면 발생.</v>
      </c>
      <c r="V1154" s="62" t="str">
        <f>IFERROR(VLOOKUP($B1154,'로템1,2단계-고장설명'!$B$4:$O$341,COLUMN()-16,FALSE),"")</f>
        <v>정상적으로 출입문을 취급했음에도 불구하고, 화면상 출입문의 개폐 상태 등의 변화가 없음.</v>
      </c>
      <c r="W1154" s="62" t="str">
        <f>IFERROR(VLOOKUP($B1154,'로템1,2단계-고장설명'!$B$4:$O$341,COLUMN()-16,FALSE),"")</f>
        <v>1) DCU 전원 CB OFF
2) 통신연결 불량
3) 해당 DCU가 검수요원에 의해 firmware 업데이트 중인 경우</v>
      </c>
      <c r="X1154" s="62" t="str">
        <f>IFERROR(VLOOKUP($B1154,'로템1,2단계-고장설명'!$B$4:$O$341,COLUMN()-16,FALSE),"")</f>
        <v>해당차량의 DCU 및 CU/TU 의 전원이 정상상태이고, 통신라인 연결상태가 정상</v>
      </c>
      <c r="Y1154" s="62" t="str">
        <f>IFERROR(VLOOKUP($B1154,'로템1,2단계-고장설명'!$B$4:$O$341,COLUMN()-16,FALSE),"")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154" s="62" t="str">
        <f>IFERROR(VLOOKUP($B1154,'로템1,2단계-고장설명'!$B$4:$O$341,COLUMN()-16,FALSE),"")</f>
        <v/>
      </c>
      <c r="AA1154" s="62" t="str">
        <f>IFERROR(VLOOKUP($B1154,'로템1,2단계-고장설명'!$B$4:$O$341,COLUMN()-16,FALSE),"")</f>
        <v>1단계40량, 2단계48량</v>
      </c>
      <c r="AB1154" s="62" t="str">
        <f>IFERROR(VLOOKUP($B1154,'로템1,2단계-고장설명'!$B$4:$O$341,COLUMN()-16,FALSE),"")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154" s="62" t="str">
        <f>IFERROR(VLOOKUP($B1154,'로템1,2단계-고장설명'!$B$4:$O$341,COLUMN()-16,FALSE),"")</f>
        <v>2,3,4</v>
      </c>
      <c r="AD1154" s="62" t="str">
        <f>IFERROR(VLOOKUP($B1154,'로템1,2단계-고장설명'!$B$4:$O$341,COLUMN()-16,FALSE),"")</f>
        <v>Rotem</v>
      </c>
    </row>
    <row r="1155" spans="1:30" x14ac:dyDescent="0.4">
      <c r="A1155" s="60">
        <v>1153</v>
      </c>
      <c r="B1155" s="60">
        <v>501</v>
      </c>
      <c r="C1155" s="61" t="s">
        <v>16337</v>
      </c>
      <c r="D1155" s="60" t="s">
        <v>3661</v>
      </c>
      <c r="E1155" s="60">
        <v>5</v>
      </c>
      <c r="F1155" s="60" t="s">
        <v>12000</v>
      </c>
      <c r="G1155" s="60" t="s">
        <v>3034</v>
      </c>
      <c r="H1155" s="57"/>
      <c r="L1155" s="62">
        <v>1153</v>
      </c>
      <c r="M1155" s="140">
        <f t="shared" si="108"/>
        <v>501</v>
      </c>
      <c r="N1155" s="62">
        <f t="shared" si="109"/>
        <v>501</v>
      </c>
      <c r="O1155" s="62" t="str">
        <f t="shared" si="110"/>
        <v>DCU#5 1위(R1)-출입문 차단</v>
      </c>
      <c r="P1155" s="62" t="str">
        <f t="shared" si="111"/>
        <v>T2</v>
      </c>
      <c r="Q1155" s="62" t="str">
        <f t="shared" si="112"/>
        <v>W</v>
      </c>
      <c r="R1155" s="62" t="str">
        <f>IFERROR(VLOOKUP($B1155,'로템1,2단계-고장설명'!$B$4:$O$341,COLUMN()-16,FALSE),"")</f>
        <v/>
      </c>
      <c r="S1155" s="62" t="str">
        <f>IFERROR(VLOOKUP($B1155,'로템1,2단계-고장설명'!$B$4:$O$341,COLUMN()-16,FALSE),"")</f>
        <v/>
      </c>
      <c r="T1155" s="62" t="str">
        <f t="shared" si="113"/>
        <v>DCU</v>
      </c>
      <c r="U1155" s="62" t="str">
        <f>IFERROR(VLOOKUP($B1155,'로템1,2단계-고장설명'!$B$4:$O$341,COLUMN()-16,FALSE),"")</f>
        <v/>
      </c>
      <c r="V1155" s="62" t="str">
        <f>IFERROR(VLOOKUP($B1155,'로템1,2단계-고장설명'!$B$4:$O$341,COLUMN()-16,FALSE),"")</f>
        <v/>
      </c>
      <c r="W1155" s="62" t="str">
        <f>IFERROR(VLOOKUP($B1155,'로템1,2단계-고장설명'!$B$4:$O$341,COLUMN()-16,FALSE),"")</f>
        <v/>
      </c>
      <c r="X1155" s="62" t="str">
        <f>IFERROR(VLOOKUP($B1155,'로템1,2단계-고장설명'!$B$4:$O$341,COLUMN()-16,FALSE),"")</f>
        <v/>
      </c>
      <c r="Y1155" s="62" t="str">
        <f>IFERROR(VLOOKUP($B1155,'로템1,2단계-고장설명'!$B$4:$O$341,COLUMN()-16,FALSE),"")</f>
        <v/>
      </c>
      <c r="Z1155" s="62" t="str">
        <f>IFERROR(VLOOKUP($B1155,'로템1,2단계-고장설명'!$B$4:$O$341,COLUMN()-16,FALSE),"")</f>
        <v/>
      </c>
      <c r="AA1155" s="62" t="str">
        <f>IFERROR(VLOOKUP($B1155,'로템1,2단계-고장설명'!$B$4:$O$341,COLUMN()-16,FALSE),"")</f>
        <v/>
      </c>
      <c r="AB1155" s="62" t="str">
        <f>IFERROR(VLOOKUP($B1155,'로템1,2단계-고장설명'!$B$4:$O$341,COLUMN()-16,FALSE),"")</f>
        <v/>
      </c>
      <c r="AC1155" s="62" t="str">
        <f>IFERROR(VLOOKUP($B1155,'로템1,2단계-고장설명'!$B$4:$O$341,COLUMN()-16,FALSE),"")</f>
        <v/>
      </c>
      <c r="AD1155" s="62" t="str">
        <f>IFERROR(VLOOKUP($B1155,'로템1,2단계-고장설명'!$B$4:$O$341,COLUMN()-16,FALSE),"")</f>
        <v/>
      </c>
    </row>
    <row r="1156" spans="1:30" x14ac:dyDescent="0.4">
      <c r="A1156" s="60">
        <v>1154</v>
      </c>
      <c r="B1156" s="60">
        <v>502</v>
      </c>
      <c r="C1156" s="61" t="s">
        <v>16338</v>
      </c>
      <c r="D1156" s="60" t="s">
        <v>3661</v>
      </c>
      <c r="E1156" s="60">
        <v>5</v>
      </c>
      <c r="F1156" s="60" t="s">
        <v>12000</v>
      </c>
      <c r="G1156" s="60" t="s">
        <v>3034</v>
      </c>
      <c r="H1156" s="57"/>
      <c r="L1156" s="62">
        <v>1154</v>
      </c>
      <c r="M1156" s="140">
        <f t="shared" si="108"/>
        <v>502</v>
      </c>
      <c r="N1156" s="62">
        <f t="shared" si="109"/>
        <v>502</v>
      </c>
      <c r="O1156" s="62" t="str">
        <f t="shared" si="110"/>
        <v>DCU#5 1위(R1)-출입문 장애물검지</v>
      </c>
      <c r="P1156" s="62" t="str">
        <f t="shared" si="111"/>
        <v>T2</v>
      </c>
      <c r="Q1156" s="62" t="str">
        <f t="shared" si="112"/>
        <v>W</v>
      </c>
      <c r="R1156" s="62" t="str">
        <f>IFERROR(VLOOKUP($B1156,'로템1,2단계-고장설명'!$B$4:$O$341,COLUMN()-16,FALSE),"")</f>
        <v/>
      </c>
      <c r="S1156" s="62" t="str">
        <f>IFERROR(VLOOKUP($B1156,'로템1,2단계-고장설명'!$B$4:$O$341,COLUMN()-16,FALSE),"")</f>
        <v/>
      </c>
      <c r="T1156" s="62" t="str">
        <f t="shared" si="113"/>
        <v>DCU</v>
      </c>
      <c r="U1156" s="62" t="str">
        <f>IFERROR(VLOOKUP($B1156,'로템1,2단계-고장설명'!$B$4:$O$341,COLUMN()-16,FALSE),"")</f>
        <v/>
      </c>
      <c r="V1156" s="62" t="str">
        <f>IFERROR(VLOOKUP($B1156,'로템1,2단계-고장설명'!$B$4:$O$341,COLUMN()-16,FALSE),"")</f>
        <v/>
      </c>
      <c r="W1156" s="62" t="str">
        <f>IFERROR(VLOOKUP($B1156,'로템1,2단계-고장설명'!$B$4:$O$341,COLUMN()-16,FALSE),"")</f>
        <v/>
      </c>
      <c r="X1156" s="62" t="str">
        <f>IFERROR(VLOOKUP($B1156,'로템1,2단계-고장설명'!$B$4:$O$341,COLUMN()-16,FALSE),"")</f>
        <v/>
      </c>
      <c r="Y1156" s="62" t="str">
        <f>IFERROR(VLOOKUP($B1156,'로템1,2단계-고장설명'!$B$4:$O$341,COLUMN()-16,FALSE),"")</f>
        <v/>
      </c>
      <c r="Z1156" s="62" t="str">
        <f>IFERROR(VLOOKUP($B1156,'로템1,2단계-고장설명'!$B$4:$O$341,COLUMN()-16,FALSE),"")</f>
        <v/>
      </c>
      <c r="AA1156" s="62" t="str">
        <f>IFERROR(VLOOKUP($B1156,'로템1,2단계-고장설명'!$B$4:$O$341,COLUMN()-16,FALSE),"")</f>
        <v/>
      </c>
      <c r="AB1156" s="62" t="str">
        <f>IFERROR(VLOOKUP($B1156,'로템1,2단계-고장설명'!$B$4:$O$341,COLUMN()-16,FALSE),"")</f>
        <v/>
      </c>
      <c r="AC1156" s="62" t="str">
        <f>IFERROR(VLOOKUP($B1156,'로템1,2단계-고장설명'!$B$4:$O$341,COLUMN()-16,FALSE),"")</f>
        <v/>
      </c>
      <c r="AD1156" s="62" t="str">
        <f>IFERROR(VLOOKUP($B1156,'로템1,2단계-고장설명'!$B$4:$O$341,COLUMN()-16,FALSE),"")</f>
        <v/>
      </c>
    </row>
    <row r="1157" spans="1:30" x14ac:dyDescent="0.4">
      <c r="A1157" s="60">
        <v>1155</v>
      </c>
      <c r="B1157" s="60">
        <v>503</v>
      </c>
      <c r="C1157" s="61" t="s">
        <v>16339</v>
      </c>
      <c r="D1157" s="60" t="s">
        <v>3661</v>
      </c>
      <c r="E1157" s="60">
        <v>5</v>
      </c>
      <c r="F1157" s="60" t="s">
        <v>12000</v>
      </c>
      <c r="G1157" s="60" t="s">
        <v>2821</v>
      </c>
      <c r="H1157" s="57"/>
      <c r="L1157" s="62">
        <v>1155</v>
      </c>
      <c r="M1157" s="140">
        <f t="shared" si="108"/>
        <v>503</v>
      </c>
      <c r="N1157" s="62">
        <f t="shared" si="109"/>
        <v>503</v>
      </c>
      <c r="O1157" s="62" t="str">
        <f t="shared" si="110"/>
        <v>DCU#5 1위(R1)-출입문 내부비상핸들 취급(EED)</v>
      </c>
      <c r="P1157" s="62" t="str">
        <f t="shared" si="111"/>
        <v>T2</v>
      </c>
      <c r="Q1157" s="62" t="str">
        <f t="shared" si="112"/>
        <v>B</v>
      </c>
      <c r="R1157" s="62" t="str">
        <f>IFERROR(VLOOKUP($B1157,'로템1,2단계-고장설명'!$B$4:$O$341,COLUMN()-16,FALSE),"")</f>
        <v/>
      </c>
      <c r="S1157" s="62" t="str">
        <f>IFERROR(VLOOKUP($B1157,'로템1,2단계-고장설명'!$B$4:$O$341,COLUMN()-16,FALSE),"")</f>
        <v/>
      </c>
      <c r="T1157" s="62" t="str">
        <f t="shared" si="113"/>
        <v>DCU</v>
      </c>
      <c r="U1157" s="62" t="str">
        <f>IFERROR(VLOOKUP($B1157,'로템1,2단계-고장설명'!$B$4:$O$341,COLUMN()-16,FALSE),"")</f>
        <v/>
      </c>
      <c r="V1157" s="62" t="str">
        <f>IFERROR(VLOOKUP($B1157,'로템1,2단계-고장설명'!$B$4:$O$341,COLUMN()-16,FALSE),"")</f>
        <v/>
      </c>
      <c r="W1157" s="62" t="str">
        <f>IFERROR(VLOOKUP($B1157,'로템1,2단계-고장설명'!$B$4:$O$341,COLUMN()-16,FALSE),"")</f>
        <v/>
      </c>
      <c r="X1157" s="62" t="str">
        <f>IFERROR(VLOOKUP($B1157,'로템1,2단계-고장설명'!$B$4:$O$341,COLUMN()-16,FALSE),"")</f>
        <v/>
      </c>
      <c r="Y1157" s="62" t="str">
        <f>IFERROR(VLOOKUP($B1157,'로템1,2단계-고장설명'!$B$4:$O$341,COLUMN()-16,FALSE),"")</f>
        <v/>
      </c>
      <c r="Z1157" s="62" t="str">
        <f>IFERROR(VLOOKUP($B1157,'로템1,2단계-고장설명'!$B$4:$O$341,COLUMN()-16,FALSE),"")</f>
        <v/>
      </c>
      <c r="AA1157" s="62" t="str">
        <f>IFERROR(VLOOKUP($B1157,'로템1,2단계-고장설명'!$B$4:$O$341,COLUMN()-16,FALSE),"")</f>
        <v/>
      </c>
      <c r="AB1157" s="62" t="str">
        <f>IFERROR(VLOOKUP($B1157,'로템1,2단계-고장설명'!$B$4:$O$341,COLUMN()-16,FALSE),"")</f>
        <v/>
      </c>
      <c r="AC1157" s="62" t="str">
        <f>IFERROR(VLOOKUP($B1157,'로템1,2단계-고장설명'!$B$4:$O$341,COLUMN()-16,FALSE),"")</f>
        <v/>
      </c>
      <c r="AD1157" s="62" t="str">
        <f>IFERROR(VLOOKUP($B1157,'로템1,2단계-고장설명'!$B$4:$O$341,COLUMN()-16,FALSE),"")</f>
        <v/>
      </c>
    </row>
    <row r="1158" spans="1:30" x14ac:dyDescent="0.4">
      <c r="A1158" s="60">
        <v>1156</v>
      </c>
      <c r="B1158" s="60">
        <v>504</v>
      </c>
      <c r="C1158" s="61" t="s">
        <v>16340</v>
      </c>
      <c r="D1158" s="60" t="s">
        <v>3661</v>
      </c>
      <c r="E1158" s="60">
        <v>5</v>
      </c>
      <c r="F1158" s="60" t="s">
        <v>12000</v>
      </c>
      <c r="G1158" s="60" t="s">
        <v>2821</v>
      </c>
      <c r="H1158" s="57"/>
      <c r="L1158" s="62">
        <v>1156</v>
      </c>
      <c r="M1158" s="140">
        <f t="shared" si="108"/>
        <v>504</v>
      </c>
      <c r="N1158" s="62">
        <f t="shared" si="109"/>
        <v>504</v>
      </c>
      <c r="O1158" s="62" t="str">
        <f t="shared" si="110"/>
        <v>DCU#5 1위(R1)-출입문 외부비상핸들 취급(EAD)</v>
      </c>
      <c r="P1158" s="62" t="str">
        <f t="shared" si="111"/>
        <v>T2</v>
      </c>
      <c r="Q1158" s="62" t="str">
        <f t="shared" si="112"/>
        <v>B</v>
      </c>
      <c r="R1158" s="62" t="str">
        <f>IFERROR(VLOOKUP($B1158,'로템1,2단계-고장설명'!$B$4:$O$341,COLUMN()-16,FALSE),"")</f>
        <v/>
      </c>
      <c r="S1158" s="62" t="str">
        <f>IFERROR(VLOOKUP($B1158,'로템1,2단계-고장설명'!$B$4:$O$341,COLUMN()-16,FALSE),"")</f>
        <v/>
      </c>
      <c r="T1158" s="62" t="str">
        <f t="shared" si="113"/>
        <v>DCU</v>
      </c>
      <c r="U1158" s="62" t="str">
        <f>IFERROR(VLOOKUP($B1158,'로템1,2단계-고장설명'!$B$4:$O$341,COLUMN()-16,FALSE),"")</f>
        <v/>
      </c>
      <c r="V1158" s="62" t="str">
        <f>IFERROR(VLOOKUP($B1158,'로템1,2단계-고장설명'!$B$4:$O$341,COLUMN()-16,FALSE),"")</f>
        <v/>
      </c>
      <c r="W1158" s="62" t="str">
        <f>IFERROR(VLOOKUP($B1158,'로템1,2단계-고장설명'!$B$4:$O$341,COLUMN()-16,FALSE),"")</f>
        <v/>
      </c>
      <c r="X1158" s="62" t="str">
        <f>IFERROR(VLOOKUP($B1158,'로템1,2단계-고장설명'!$B$4:$O$341,COLUMN()-16,FALSE),"")</f>
        <v/>
      </c>
      <c r="Y1158" s="62" t="str">
        <f>IFERROR(VLOOKUP($B1158,'로템1,2단계-고장설명'!$B$4:$O$341,COLUMN()-16,FALSE),"")</f>
        <v/>
      </c>
      <c r="Z1158" s="62" t="str">
        <f>IFERROR(VLOOKUP($B1158,'로템1,2단계-고장설명'!$B$4:$O$341,COLUMN()-16,FALSE),"")</f>
        <v/>
      </c>
      <c r="AA1158" s="62" t="str">
        <f>IFERROR(VLOOKUP($B1158,'로템1,2단계-고장설명'!$B$4:$O$341,COLUMN()-16,FALSE),"")</f>
        <v/>
      </c>
      <c r="AB1158" s="62" t="str">
        <f>IFERROR(VLOOKUP($B1158,'로템1,2단계-고장설명'!$B$4:$O$341,COLUMN()-16,FALSE),"")</f>
        <v/>
      </c>
      <c r="AC1158" s="62" t="str">
        <f>IFERROR(VLOOKUP($B1158,'로템1,2단계-고장설명'!$B$4:$O$341,COLUMN()-16,FALSE),"")</f>
        <v/>
      </c>
      <c r="AD1158" s="62" t="str">
        <f>IFERROR(VLOOKUP($B1158,'로템1,2단계-고장설명'!$B$4:$O$341,COLUMN()-16,FALSE),"")</f>
        <v/>
      </c>
    </row>
    <row r="1159" spans="1:30" x14ac:dyDescent="0.4">
      <c r="A1159" s="60">
        <v>1157</v>
      </c>
      <c r="B1159" s="60">
        <v>505</v>
      </c>
      <c r="C1159" s="61" t="s">
        <v>16341</v>
      </c>
      <c r="D1159" s="60" t="s">
        <v>3661</v>
      </c>
      <c r="E1159" s="60">
        <v>5</v>
      </c>
      <c r="F1159" s="60" t="s">
        <v>12000</v>
      </c>
      <c r="G1159" s="60" t="s">
        <v>3034</v>
      </c>
      <c r="H1159" s="57"/>
      <c r="L1159" s="62">
        <v>1157</v>
      </c>
      <c r="M1159" s="140">
        <f t="shared" si="108"/>
        <v>505</v>
      </c>
      <c r="N1159" s="62">
        <f t="shared" si="109"/>
        <v>505</v>
      </c>
      <c r="O1159" s="62" t="str">
        <f t="shared" si="110"/>
        <v>DCU#5 1위(R1)-출입문 입력 고전압</v>
      </c>
      <c r="P1159" s="62" t="str">
        <f t="shared" si="111"/>
        <v>T2</v>
      </c>
      <c r="Q1159" s="62" t="str">
        <f t="shared" si="112"/>
        <v>W</v>
      </c>
      <c r="R1159" s="62" t="str">
        <f>IFERROR(VLOOKUP($B1159,'로템1,2단계-고장설명'!$B$4:$O$341,COLUMN()-16,FALSE),"")</f>
        <v>DCU-입력고전압</v>
      </c>
      <c r="S1159" s="62" t="str">
        <f>IFERROR(VLOOKUP($B1159,'로템1,2단계-고장설명'!$B$4:$O$341,COLUMN()-16,FALSE),"")</f>
        <v>W</v>
      </c>
      <c r="T1159" s="62" t="str">
        <f t="shared" si="113"/>
        <v>DCU</v>
      </c>
      <c r="U1159" s="62" t="str">
        <f>IFERROR(VLOOKUP($B1159,'로템1,2단계-고장설명'!$B$4:$O$341,COLUMN()-16,FALSE),"")</f>
        <v>DCU의 RS485 데이터 중 DCU-TCMS SD TEXT3의 Bit4 “High Voltage” 신호가 "1"이 되면 검지.</v>
      </c>
      <c r="V1159" s="62" t="str">
        <f>IFERROR(VLOOKUP($B1159,'로템1,2단계-고장설명'!$B$4:$O$341,COLUMN()-16,FALSE),"")</f>
        <v>고전압 상태. (그리 높지 않은 고전압 상태에서는 출입문 작동에 문제가 없으나, 140Vdc 이상의 큰 전압이 인가될 경우, DCU의 PCB 기판이 손상될 수 있음.)</v>
      </c>
      <c r="W1159" s="62" t="str">
        <f>IFERROR(VLOOKUP($B1159,'로템1,2단계-고장설명'!$B$4:$O$341,COLUMN()-16,FALSE),"")</f>
        <v>차량으로부터 인가되는 공급전원이 125Vdc 이상</v>
      </c>
      <c r="X1159" s="62" t="str">
        <f>IFERROR(VLOOKUP($B1159,'로템1,2단계-고장설명'!$B$4:$O$341,COLUMN()-16,FALSE),"")</f>
        <v>차량으로부터 인가되는 공급전원이 125Vdc 미만</v>
      </c>
      <c r="Y1159" s="62" t="str">
        <f>IFERROR(VLOOKUP($B1159,'로템1,2단계-고장설명'!$B$4:$O$341,COLUMN()-16,FALSE),"")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159" s="62" t="str">
        <f>IFERROR(VLOOKUP($B1159,'로템1,2단계-고장설명'!$B$4:$O$341,COLUMN()-16,FALSE),"")</f>
        <v/>
      </c>
      <c r="AA1159" s="62" t="str">
        <f>IFERROR(VLOOKUP($B1159,'로템1,2단계-고장설명'!$B$4:$O$341,COLUMN()-16,FALSE),"")</f>
        <v>1단계40량, 2단계48량</v>
      </c>
      <c r="AB1159" s="62" t="str">
        <f>IFERROR(VLOOKUP($B1159,'로템1,2단계-고장설명'!$B$4:$O$341,COLUMN()-16,FALSE),"")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159" s="62" t="str">
        <f>IFERROR(VLOOKUP($B1159,'로템1,2단계-고장설명'!$B$4:$O$341,COLUMN()-16,FALSE),"")</f>
        <v>2,3,4</v>
      </c>
      <c r="AD1159" s="62" t="str">
        <f>IFERROR(VLOOKUP($B1159,'로템1,2단계-고장설명'!$B$4:$O$341,COLUMN()-16,FALSE),"")</f>
        <v>Rotem</v>
      </c>
    </row>
    <row r="1160" spans="1:30" x14ac:dyDescent="0.4">
      <c r="A1160" s="60">
        <v>1158</v>
      </c>
      <c r="B1160" s="60">
        <v>506</v>
      </c>
      <c r="C1160" s="61" t="s">
        <v>16342</v>
      </c>
      <c r="D1160" s="60" t="s">
        <v>3661</v>
      </c>
      <c r="E1160" s="60">
        <v>5</v>
      </c>
      <c r="F1160" s="60" t="s">
        <v>12000</v>
      </c>
      <c r="G1160" s="60" t="s">
        <v>3034</v>
      </c>
      <c r="H1160" s="57"/>
      <c r="L1160" s="62">
        <v>1158</v>
      </c>
      <c r="M1160" s="140">
        <f t="shared" si="108"/>
        <v>506</v>
      </c>
      <c r="N1160" s="62">
        <f t="shared" si="109"/>
        <v>506</v>
      </c>
      <c r="O1160" s="62" t="str">
        <f t="shared" si="110"/>
        <v>DCU#5 1위(R1)-출입문 입력 저전압</v>
      </c>
      <c r="P1160" s="62" t="str">
        <f t="shared" si="111"/>
        <v>T2</v>
      </c>
      <c r="Q1160" s="62" t="str">
        <f t="shared" si="112"/>
        <v>W</v>
      </c>
      <c r="R1160" s="62" t="str">
        <f>IFERROR(VLOOKUP($B1160,'로템1,2단계-고장설명'!$B$4:$O$341,COLUMN()-16,FALSE),"")</f>
        <v>DCU-입력저전압</v>
      </c>
      <c r="S1160" s="62" t="str">
        <f>IFERROR(VLOOKUP($B1160,'로템1,2단계-고장설명'!$B$4:$O$341,COLUMN()-16,FALSE),"")</f>
        <v>W</v>
      </c>
      <c r="T1160" s="62" t="str">
        <f t="shared" si="113"/>
        <v>DCU</v>
      </c>
      <c r="U1160" s="62" t="str">
        <f>IFERROR(VLOOKUP($B1160,'로템1,2단계-고장설명'!$B$4:$O$341,COLUMN()-16,FALSE),"")</f>
        <v>DCU의 RS485 데이터 중 DCU-TCMS SD TEXT3의 Bit5 “Low Voltage” 신호가 "1"이 되면 검지.</v>
      </c>
      <c r="V1160" s="62" t="str">
        <f>IFERROR(VLOOKUP($B1160,'로템1,2단계-고장설명'!$B$4:$O$341,COLUMN()-16,FALSE),"")</f>
        <v>저전안 상태 (출입문 동작이 심하게 느려지거나 작동조차 안될 수 있음.)</v>
      </c>
      <c r="W1160" s="62" t="str">
        <f>IFERROR(VLOOKUP($B1160,'로템1,2단계-고장설명'!$B$4:$O$341,COLUMN()-16,FALSE),"")</f>
        <v>차량으로부터 인가되는 공급전원이 70Vdc 이하</v>
      </c>
      <c r="X1160" s="62" t="str">
        <f>IFERROR(VLOOKUP($B1160,'로템1,2단계-고장설명'!$B$4:$O$341,COLUMN()-16,FALSE),"")</f>
        <v>차량으로부터 인가되는 공급전원이 70Vdc 초과</v>
      </c>
      <c r="Y1160" s="62" t="str">
        <f>IFERROR(VLOOKUP($B1160,'로템1,2단계-고장설명'!$B$4:$O$341,COLUMN()-16,FALSE),"")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160" s="62" t="str">
        <f>IFERROR(VLOOKUP($B1160,'로템1,2단계-고장설명'!$B$4:$O$341,COLUMN()-16,FALSE),"")</f>
        <v/>
      </c>
      <c r="AA1160" s="62" t="str">
        <f>IFERROR(VLOOKUP($B1160,'로템1,2단계-고장설명'!$B$4:$O$341,COLUMN()-16,FALSE),"")</f>
        <v>1단계40량, 2단계48량</v>
      </c>
      <c r="AB1160" s="62" t="str">
        <f>IFERROR(VLOOKUP($B1160,'로템1,2단계-고장설명'!$B$4:$O$341,COLUMN()-16,FALSE),"")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160" s="62" t="str">
        <f>IFERROR(VLOOKUP($B1160,'로템1,2단계-고장설명'!$B$4:$O$341,COLUMN()-16,FALSE),"")</f>
        <v>2,3,4</v>
      </c>
      <c r="AD1160" s="62" t="str">
        <f>IFERROR(VLOOKUP($B1160,'로템1,2단계-고장설명'!$B$4:$O$341,COLUMN()-16,FALSE),"")</f>
        <v>Rotem</v>
      </c>
    </row>
    <row r="1161" spans="1:30" x14ac:dyDescent="0.4">
      <c r="A1161" s="60">
        <v>1159</v>
      </c>
      <c r="B1161" s="60">
        <v>507</v>
      </c>
      <c r="C1161" s="61" t="s">
        <v>16343</v>
      </c>
      <c r="D1161" s="60" t="s">
        <v>3661</v>
      </c>
      <c r="E1161" s="60">
        <v>5</v>
      </c>
      <c r="F1161" s="60" t="s">
        <v>12000</v>
      </c>
      <c r="G1161" s="60" t="s">
        <v>2837</v>
      </c>
      <c r="H1161" s="57"/>
      <c r="L1161" s="62">
        <v>1159</v>
      </c>
      <c r="M1161" s="140">
        <f t="shared" si="108"/>
        <v>507</v>
      </c>
      <c r="N1161" s="62">
        <f t="shared" si="109"/>
        <v>507</v>
      </c>
      <c r="O1161" s="62" t="str">
        <f t="shared" si="110"/>
        <v>DCU#5 1위(R1)-초기화 실패</v>
      </c>
      <c r="P1161" s="62" t="str">
        <f t="shared" si="111"/>
        <v>T2</v>
      </c>
      <c r="Q1161" s="62" t="str">
        <f t="shared" si="112"/>
        <v>C</v>
      </c>
      <c r="R1161" s="62" t="str">
        <f>IFERROR(VLOOKUP($B1161,'로템1,2단계-고장설명'!$B$4:$O$341,COLUMN()-16,FALSE),"")</f>
        <v>DCU-초기화 실패</v>
      </c>
      <c r="S1161" s="62" t="str">
        <f>IFERROR(VLOOKUP($B1161,'로템1,2단계-고장설명'!$B$4:$O$341,COLUMN()-16,FALSE),"")</f>
        <v>C</v>
      </c>
      <c r="T1161" s="62" t="str">
        <f t="shared" si="113"/>
        <v>DCU</v>
      </c>
      <c r="U1161" s="62" t="str">
        <f>IFERROR(VLOOKUP($B1161,'로템1,2단계-고장설명'!$B$4:$O$341,COLUMN()-16,FALSE),"")</f>
        <v>DCU의 RS485 데이터 중 DCU-TCMS SD TEXT4의 Bit5 "Calibration failure” 신호가 "1"이 되면 검지.</v>
      </c>
      <c r="V1161" s="62" t="str">
        <f>IFERROR(VLOOKUP($B1161,'로템1,2단계-고장설명'!$B$4:$O$341,COLUMN()-16,FALSE),"")</f>
        <v>초기화가 실패하여 정상적인 출임문 열림/닫힘이 불가능</v>
      </c>
      <c r="W1161" s="62" t="str">
        <f>IFERROR(VLOOKUP($B1161,'로템1,2단계-고장설명'!$B$4:$O$341,COLUMN()-16,FALSE),"")</f>
        <v>DCU 초기화 동작 중, 모터고장, 장애물 감지, 리미트 스위치 고장 등으로 인해 초기화를 완료하지 못하는 경우</v>
      </c>
      <c r="X1161" s="62" t="str">
        <f>IFERROR(VLOOKUP($B1161,'로템1,2단계-고장설명'!$B$4:$O$341,COLUMN()-16,FALSE),"")</f>
        <v>초기화 실패를 야기한 고장 코드를 확인하여 조치 후, 재 닫힘 명령을 주거나 DCU 전원 reset</v>
      </c>
      <c r="Y1161" s="62" t="str">
        <f>IFERROR(VLOOKUP($B1161,'로템1,2단계-고장설명'!$B$4:$O$341,COLUMN()-16,FALSE),"")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161" s="62" t="str">
        <f>IFERROR(VLOOKUP($B1161,'로템1,2단계-고장설명'!$B$4:$O$341,COLUMN()-16,FALSE),"")</f>
        <v/>
      </c>
      <c r="AA1161" s="62" t="str">
        <f>IFERROR(VLOOKUP($B1161,'로템1,2단계-고장설명'!$B$4:$O$341,COLUMN()-16,FALSE),"")</f>
        <v>1단계40량, 2단계48량</v>
      </c>
      <c r="AB1161" s="62" t="str">
        <f>IFERROR(VLOOKUP($B1161,'로템1,2단계-고장설명'!$B$4:$O$341,COLUMN()-16,FALSE),"")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161" s="62" t="str">
        <f>IFERROR(VLOOKUP($B1161,'로템1,2단계-고장설명'!$B$4:$O$341,COLUMN()-16,FALSE),"")</f>
        <v>2,3,4</v>
      </c>
      <c r="AD1161" s="62" t="str">
        <f>IFERROR(VLOOKUP($B1161,'로템1,2단계-고장설명'!$B$4:$O$341,COLUMN()-16,FALSE),"")</f>
        <v>Rotem</v>
      </c>
    </row>
    <row r="1162" spans="1:30" x14ac:dyDescent="0.4">
      <c r="A1162" s="60">
        <v>1160</v>
      </c>
      <c r="B1162" s="60">
        <v>508</v>
      </c>
      <c r="C1162" s="61" t="s">
        <v>16344</v>
      </c>
      <c r="D1162" s="60" t="s">
        <v>3661</v>
      </c>
      <c r="E1162" s="60">
        <v>5</v>
      </c>
      <c r="F1162" s="60" t="s">
        <v>12000</v>
      </c>
      <c r="G1162" s="60" t="s">
        <v>2821</v>
      </c>
      <c r="H1162" s="57"/>
      <c r="L1162" s="62">
        <v>1160</v>
      </c>
      <c r="M1162" s="140">
        <f t="shared" si="108"/>
        <v>508</v>
      </c>
      <c r="N1162" s="62">
        <f t="shared" si="109"/>
        <v>508</v>
      </c>
      <c r="O1162" s="62" t="str">
        <f t="shared" si="110"/>
        <v>DCU#5 1위(R1)-출입문 모터/인코더 고장</v>
      </c>
      <c r="P1162" s="62" t="str">
        <f t="shared" si="111"/>
        <v>T2</v>
      </c>
      <c r="Q1162" s="62" t="str">
        <f t="shared" si="112"/>
        <v>B</v>
      </c>
      <c r="R1162" s="62" t="str">
        <f>IFERROR(VLOOKUP($B1162,'로템1,2단계-고장설명'!$B$4:$O$341,COLUMN()-16,FALSE),"")</f>
        <v>DCU-출입문 모터/인코더 고장</v>
      </c>
      <c r="S1162" s="62" t="str">
        <f>IFERROR(VLOOKUP($B1162,'로템1,2단계-고장설명'!$B$4:$O$341,COLUMN()-16,FALSE),"")</f>
        <v>B</v>
      </c>
      <c r="T1162" s="62" t="str">
        <f t="shared" si="113"/>
        <v>DCU</v>
      </c>
      <c r="U1162" s="62" t="str">
        <f>IFERROR(VLOOKUP($B1162,'로템1,2단계-고장설명'!$B$4:$O$341,COLUMN()-16,FALSE),"")</f>
        <v>DCU의 RS485 데이터 중 DCU-TCMS SD TEXT4의 Bit4 "Motor / Encoder failure” 신호가 "1"이 되면 검지.</v>
      </c>
      <c r="V1162" s="62" t="str">
        <f>IFERROR(VLOOKUP($B1162,'로템1,2단계-고장설명'!$B$4:$O$341,COLUMN()-16,FALSE),"")</f>
        <v>출입문 정상동작 불가</v>
      </c>
      <c r="W1162" s="62" t="str">
        <f>IFERROR(VLOOKUP($B1162,'로템1,2단계-고장설명'!$B$4:$O$341,COLUMN()-16,FALSE),"")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162" s="62" t="str">
        <f>IFERROR(VLOOKUP($B1162,'로템1,2단계-고장설명'!$B$4:$O$341,COLUMN()-16,FALSE),"")</f>
        <v>모터/인코더 및 DCU가 정상상태이고, 전기적 연결상태가 정상</v>
      </c>
      <c r="Y1162" s="62" t="str">
        <f>IFERROR(VLOOKUP($B1162,'로템1,2단계-고장설명'!$B$4:$O$341,COLUMN()-16,FALSE),"")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162" s="62" t="str">
        <f>IFERROR(VLOOKUP($B1162,'로템1,2단계-고장설명'!$B$4:$O$341,COLUMN()-16,FALSE),"")</f>
        <v/>
      </c>
      <c r="AA1162" s="62" t="str">
        <f>IFERROR(VLOOKUP($B1162,'로템1,2단계-고장설명'!$B$4:$O$341,COLUMN()-16,FALSE),"")</f>
        <v>1단계40량, 2단계48량</v>
      </c>
      <c r="AB1162" s="62" t="str">
        <f>IFERROR(VLOOKUP($B1162,'로템1,2단계-고장설명'!$B$4:$O$341,COLUMN()-16,FALSE),"")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162" s="62" t="str">
        <f>IFERROR(VLOOKUP($B1162,'로템1,2단계-고장설명'!$B$4:$O$341,COLUMN()-16,FALSE),"")</f>
        <v>2,3,4</v>
      </c>
      <c r="AD1162" s="62" t="str">
        <f>IFERROR(VLOOKUP($B1162,'로템1,2단계-고장설명'!$B$4:$O$341,COLUMN()-16,FALSE),"")</f>
        <v>Rotem</v>
      </c>
    </row>
    <row r="1163" spans="1:30" x14ac:dyDescent="0.4">
      <c r="A1163" s="60">
        <v>1161</v>
      </c>
      <c r="B1163" s="60">
        <v>509</v>
      </c>
      <c r="C1163" s="61" t="s">
        <v>16345</v>
      </c>
      <c r="D1163" s="60" t="s">
        <v>3661</v>
      </c>
      <c r="E1163" s="60">
        <v>5</v>
      </c>
      <c r="F1163" s="60" t="s">
        <v>12000</v>
      </c>
      <c r="G1163" s="60" t="s">
        <v>2837</v>
      </c>
      <c r="H1163" s="57"/>
      <c r="L1163" s="62">
        <v>1161</v>
      </c>
      <c r="M1163" s="140">
        <f t="shared" si="108"/>
        <v>509</v>
      </c>
      <c r="N1163" s="62">
        <f t="shared" si="109"/>
        <v>509</v>
      </c>
      <c r="O1163" s="62" t="str">
        <f t="shared" si="110"/>
        <v>DCU#5 1위(R1)-출입문 잠김 리미트 스위치 고장</v>
      </c>
      <c r="P1163" s="62" t="str">
        <f t="shared" si="111"/>
        <v>T2</v>
      </c>
      <c r="Q1163" s="62" t="str">
        <f t="shared" si="112"/>
        <v>C</v>
      </c>
      <c r="R1163" s="62" t="str">
        <f>IFERROR(VLOOKUP($B1163,'로템1,2단계-고장설명'!$B$4:$O$341,COLUMN()-16,FALSE),"")</f>
        <v>DCU-출입문 잠김 리미트 스위치 고장</v>
      </c>
      <c r="S1163" s="62" t="str">
        <f>IFERROR(VLOOKUP($B1163,'로템1,2단계-고장설명'!$B$4:$O$341,COLUMN()-16,FALSE),"")</f>
        <v>C</v>
      </c>
      <c r="T1163" s="62" t="str">
        <f t="shared" si="113"/>
        <v>DCU</v>
      </c>
      <c r="U1163" s="62" t="str">
        <f>IFERROR(VLOOKUP($B1163,'로템1,2단계-고장설명'!$B$4:$O$341,COLUMN()-16,FALSE),"")</f>
        <v>DCU의 RS485 데이터 중 DCU-TCMS SD TEXT4의 Bit1 "DLS Failure” 신호가 "1"이 되면 검지.</v>
      </c>
      <c r="V1163" s="62" t="str">
        <f>IFERROR(VLOOKUP($B1163,'로템1,2단계-고장설명'!$B$4:$O$341,COLUMN()-16,FALSE),"")</f>
        <v>출입문 잠김 상태 확인 불가</v>
      </c>
      <c r="W1163" s="62" t="str">
        <f>IFERROR(VLOOKUP($B1163,'로템1,2단계-고장설명'!$B$4:$O$341,COLUMN()-16,FALSE),"")</f>
        <v>1) 출입문이 열림 상태에서 DLS가 작동되어 있는 경우
2) 출입문이 닫힘 상태에서 DLS가 작동되지 않은 경우</v>
      </c>
      <c r="X1163" s="62" t="str">
        <f>IFERROR(VLOOKUP($B1163,'로템1,2단계-고장설명'!$B$4:$O$341,COLUMN()-16,FALSE),"")</f>
        <v>전기적 결선상태가 양호하고, 출입문 열림 닫힘 시, DLS가 정상적으로 작동</v>
      </c>
      <c r="Y1163" s="62" t="str">
        <f>IFERROR(VLOOKUP($B1163,'로템1,2단계-고장설명'!$B$4:$O$341,COLUMN()-16,FALSE),"")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163" s="62" t="str">
        <f>IFERROR(VLOOKUP($B1163,'로템1,2단계-고장설명'!$B$4:$O$341,COLUMN()-16,FALSE),"")</f>
        <v/>
      </c>
      <c r="AA1163" s="62" t="str">
        <f>IFERROR(VLOOKUP($B1163,'로템1,2단계-고장설명'!$B$4:$O$341,COLUMN()-16,FALSE),"")</f>
        <v>1단계40량, 2단계48량</v>
      </c>
      <c r="AB1163" s="62" t="str">
        <f>IFERROR(VLOOKUP($B1163,'로템1,2단계-고장설명'!$B$4:$O$341,COLUMN()-16,FALSE),"")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163" s="62" t="str">
        <f>IFERROR(VLOOKUP($B1163,'로템1,2단계-고장설명'!$B$4:$O$341,COLUMN()-16,FALSE),"")</f>
        <v>2,3,4</v>
      </c>
      <c r="AD1163" s="62" t="str">
        <f>IFERROR(VLOOKUP($B1163,'로템1,2단계-고장설명'!$B$4:$O$341,COLUMN()-16,FALSE),"")</f>
        <v>Rotem</v>
      </c>
    </row>
    <row r="1164" spans="1:30" x14ac:dyDescent="0.4">
      <c r="A1164" s="60">
        <v>1162</v>
      </c>
      <c r="B1164" s="60">
        <v>510</v>
      </c>
      <c r="C1164" s="61" t="s">
        <v>16346</v>
      </c>
      <c r="D1164" s="60" t="s">
        <v>3661</v>
      </c>
      <c r="E1164" s="60">
        <v>5</v>
      </c>
      <c r="F1164" s="60" t="s">
        <v>12000</v>
      </c>
      <c r="G1164" s="60" t="s">
        <v>2837</v>
      </c>
      <c r="H1164" s="57"/>
      <c r="L1164" s="62">
        <v>1162</v>
      </c>
      <c r="M1164" s="140">
        <f t="shared" si="108"/>
        <v>510</v>
      </c>
      <c r="N1164" s="62">
        <f t="shared" si="109"/>
        <v>510</v>
      </c>
      <c r="O1164" s="62" t="str">
        <f t="shared" si="110"/>
        <v>DCU#5 1위(R1)-출입문 닫힘 리미트 스위치1 고장</v>
      </c>
      <c r="P1164" s="62" t="str">
        <f t="shared" si="111"/>
        <v>T2</v>
      </c>
      <c r="Q1164" s="62" t="str">
        <f t="shared" si="112"/>
        <v>C</v>
      </c>
      <c r="R1164" s="62" t="str">
        <f>IFERROR(VLOOKUP($B1164,'로템1,2단계-고장설명'!$B$4:$O$341,COLUMN()-16,FALSE),"")</f>
        <v>DCU-출입문 닫힘 리미트 스위치1 고장</v>
      </c>
      <c r="S1164" s="62" t="str">
        <f>IFERROR(VLOOKUP($B1164,'로템1,2단계-고장설명'!$B$4:$O$341,COLUMN()-16,FALSE),"")</f>
        <v>C</v>
      </c>
      <c r="T1164" s="62" t="str">
        <f t="shared" si="113"/>
        <v>DCU</v>
      </c>
      <c r="U1164" s="62" t="str">
        <f>IFERROR(VLOOKUP($B1164,'로템1,2단계-고장설명'!$B$4:$O$341,COLUMN()-16,FALSE),"")</f>
        <v>DCU의 RS485 데이터 중 DCU-TCMS SD TEXT4의 Bit3 "DCS1 Failure(Leftt)” 신호가 "1"이 되면 검지.</v>
      </c>
      <c r="V1164" s="62" t="str">
        <f>IFERROR(VLOOKUP($B1164,'로템1,2단계-고장설명'!$B$4:$O$341,COLUMN()-16,FALSE),"")</f>
        <v>출입문 왼쪽 판넬 닫힘 상태 확인 불가</v>
      </c>
      <c r="W1164" s="62" t="str">
        <f>IFERROR(VLOOKUP($B1164,'로템1,2단계-고장설명'!$B$4:$O$341,COLUMN()-16,FALSE),"")</f>
        <v>1) 출입문이 열림 상태에서 DCS1이 작동되어 있는 경우
2) 출입문이 닫힘 상태에서 DCS1이 작동되지 않은 경우</v>
      </c>
      <c r="X1164" s="62" t="str">
        <f>IFERROR(VLOOKUP($B1164,'로템1,2단계-고장설명'!$B$4:$O$341,COLUMN()-16,FALSE),"")</f>
        <v>전기적 결선상태가 양호하고, 출입문 열림 닫힘 시, DCS1이 정상적으로 작동</v>
      </c>
      <c r="Y1164" s="62" t="str">
        <f>IFERROR(VLOOKUP($B1164,'로템1,2단계-고장설명'!$B$4:$O$341,COLUMN()-16,FALSE),"")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164" s="62" t="str">
        <f>IFERROR(VLOOKUP($B1164,'로템1,2단계-고장설명'!$B$4:$O$341,COLUMN()-16,FALSE),"")</f>
        <v/>
      </c>
      <c r="AA1164" s="62" t="str">
        <f>IFERROR(VLOOKUP($B1164,'로템1,2단계-고장설명'!$B$4:$O$341,COLUMN()-16,FALSE),"")</f>
        <v>1단계40량, 2단계48량</v>
      </c>
      <c r="AB1164" s="62" t="str">
        <f>IFERROR(VLOOKUP($B1164,'로템1,2단계-고장설명'!$B$4:$O$341,COLUMN()-16,FALSE),"")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164" s="62" t="str">
        <f>IFERROR(VLOOKUP($B1164,'로템1,2단계-고장설명'!$B$4:$O$341,COLUMN()-16,FALSE),"")</f>
        <v>2,3,4</v>
      </c>
      <c r="AD1164" s="62" t="str">
        <f>IFERROR(VLOOKUP($B1164,'로템1,2단계-고장설명'!$B$4:$O$341,COLUMN()-16,FALSE),"")</f>
        <v>Rotem</v>
      </c>
    </row>
    <row r="1165" spans="1:30" x14ac:dyDescent="0.4">
      <c r="A1165" s="60">
        <v>1163</v>
      </c>
      <c r="B1165" s="60">
        <v>511</v>
      </c>
      <c r="C1165" s="61" t="s">
        <v>16347</v>
      </c>
      <c r="D1165" s="60" t="s">
        <v>3661</v>
      </c>
      <c r="E1165" s="60">
        <v>5</v>
      </c>
      <c r="F1165" s="60" t="s">
        <v>12000</v>
      </c>
      <c r="G1165" s="60" t="s">
        <v>2837</v>
      </c>
      <c r="H1165" s="57"/>
      <c r="L1165" s="62">
        <v>1163</v>
      </c>
      <c r="M1165" s="140">
        <f t="shared" si="108"/>
        <v>511</v>
      </c>
      <c r="N1165" s="62">
        <f t="shared" si="109"/>
        <v>511</v>
      </c>
      <c r="O1165" s="62" t="str">
        <f t="shared" si="110"/>
        <v>DCU#5 1위(R1)-출입문 닫힘 리미트 스위치2 고장</v>
      </c>
      <c r="P1165" s="62" t="str">
        <f t="shared" si="111"/>
        <v>T2</v>
      </c>
      <c r="Q1165" s="62" t="str">
        <f t="shared" si="112"/>
        <v>C</v>
      </c>
      <c r="R1165" s="62" t="str">
        <f>IFERROR(VLOOKUP($B1165,'로템1,2단계-고장설명'!$B$4:$O$341,COLUMN()-16,FALSE),"")</f>
        <v>DCU-출입문 닫힘 리미트 스위치2 고장</v>
      </c>
      <c r="S1165" s="62" t="str">
        <f>IFERROR(VLOOKUP($B1165,'로템1,2단계-고장설명'!$B$4:$O$341,COLUMN()-16,FALSE),"")</f>
        <v>C</v>
      </c>
      <c r="T1165" s="62" t="str">
        <f t="shared" si="113"/>
        <v>DCU</v>
      </c>
      <c r="U1165" s="62" t="str">
        <f>IFERROR(VLOOKUP($B1165,'로템1,2단계-고장설명'!$B$4:$O$341,COLUMN()-16,FALSE),"")</f>
        <v>DCU의 RS485 데이터 중 DCU-TCMS SD TEXT4의 Bit2 "DCS2 Failure(Right)” 신호가 "1"이 되면 검지.</v>
      </c>
      <c r="V1165" s="62" t="str">
        <f>IFERROR(VLOOKUP($B1165,'로템1,2단계-고장설명'!$B$4:$O$341,COLUMN()-16,FALSE),"")</f>
        <v>출입문 오른쪽 판넬 닫힘 상태 확인 불가</v>
      </c>
      <c r="W1165" s="62" t="str">
        <f>IFERROR(VLOOKUP($B1165,'로템1,2단계-고장설명'!$B$4:$O$341,COLUMN()-16,FALSE),"")</f>
        <v>1) 출입문이 열림 상태에서 DCS2가 작동되어 있는 경우
2) 출입문이 닫힘 상태에서 DCS2가 작동되지 않은 경우</v>
      </c>
      <c r="X1165" s="62" t="str">
        <f>IFERROR(VLOOKUP($B1165,'로템1,2단계-고장설명'!$B$4:$O$341,COLUMN()-16,FALSE),"")</f>
        <v>전기적 결선상태가 양호하고, 출입문 열림 닫힘 시, DCS2가 정상적으로 작동</v>
      </c>
      <c r="Y1165" s="62" t="str">
        <f>IFERROR(VLOOKUP($B1165,'로템1,2단계-고장설명'!$B$4:$O$341,COLUMN()-16,FALSE),"")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165" s="62" t="str">
        <f>IFERROR(VLOOKUP($B1165,'로템1,2단계-고장설명'!$B$4:$O$341,COLUMN()-16,FALSE),"")</f>
        <v/>
      </c>
      <c r="AA1165" s="62" t="str">
        <f>IFERROR(VLOOKUP($B1165,'로템1,2단계-고장설명'!$B$4:$O$341,COLUMN()-16,FALSE),"")</f>
        <v>1단계40량, 2단계48량</v>
      </c>
      <c r="AB1165" s="62" t="str">
        <f>IFERROR(VLOOKUP($B1165,'로템1,2단계-고장설명'!$B$4:$O$341,COLUMN()-16,FALSE),"")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165" s="62" t="str">
        <f>IFERROR(VLOOKUP($B1165,'로템1,2단계-고장설명'!$B$4:$O$341,COLUMN()-16,FALSE),"")</f>
        <v>2,3,4</v>
      </c>
      <c r="AD1165" s="62" t="str">
        <f>IFERROR(VLOOKUP($B1165,'로템1,2단계-고장설명'!$B$4:$O$341,COLUMN()-16,FALSE),"")</f>
        <v>Rotem</v>
      </c>
    </row>
    <row r="1166" spans="1:30" x14ac:dyDescent="0.4">
      <c r="A1166" s="60">
        <v>1164</v>
      </c>
      <c r="B1166" s="60">
        <v>512</v>
      </c>
      <c r="C1166" s="61" t="s">
        <v>16348</v>
      </c>
      <c r="D1166" s="60" t="s">
        <v>3661</v>
      </c>
      <c r="E1166" s="60">
        <v>5</v>
      </c>
      <c r="F1166" s="60" t="s">
        <v>12000</v>
      </c>
      <c r="G1166" s="60" t="s">
        <v>2837</v>
      </c>
      <c r="H1166" s="57"/>
      <c r="L1166" s="62">
        <v>1164</v>
      </c>
      <c r="M1166" s="140">
        <f t="shared" si="108"/>
        <v>512</v>
      </c>
      <c r="N1166" s="62">
        <f t="shared" si="109"/>
        <v>512</v>
      </c>
      <c r="O1166" s="62" t="str">
        <f t="shared" si="110"/>
        <v>DCU#5 1위(R1)-파라미터 로딩 실패</v>
      </c>
      <c r="P1166" s="62" t="str">
        <f t="shared" si="111"/>
        <v>T2</v>
      </c>
      <c r="Q1166" s="62" t="str">
        <f t="shared" si="112"/>
        <v>C</v>
      </c>
      <c r="R1166" s="62" t="str">
        <f>IFERROR(VLOOKUP($B1166,'로템1,2단계-고장설명'!$B$4:$O$341,COLUMN()-16,FALSE),"")</f>
        <v>DCU-파라미터 로딩 실패</v>
      </c>
      <c r="S1166" s="62" t="str">
        <f>IFERROR(VLOOKUP($B1166,'로템1,2단계-고장설명'!$B$4:$O$341,COLUMN()-16,FALSE),"")</f>
        <v>C</v>
      </c>
      <c r="T1166" s="62" t="str">
        <f t="shared" si="113"/>
        <v>DCU</v>
      </c>
      <c r="U1166" s="62" t="str">
        <f>IFERROR(VLOOKUP($B1166,'로템1,2단계-고장설명'!$B$4:$O$341,COLUMN()-16,FALSE),"")</f>
        <v>DCU의 RS485 데이터 중 DCU-TCMS SD TEXT4의 Bit6 "Paraneter error” 신호가 "1"이 되면 검지.</v>
      </c>
      <c r="V1166" s="62" t="str">
        <f>IFERROR(VLOOKUP($B1166,'로템1,2단계-고장설명'!$B$4:$O$341,COLUMN()-16,FALSE),"")</f>
        <v>Parameter error 현시 (출입문은 정상작동 가능)</v>
      </c>
      <c r="W1166" s="62" t="str">
        <f>IFERROR(VLOOKUP($B1166,'로템1,2단계-고장설명'!$B$4:$O$341,COLUMN()-16,FALSE),"")</f>
        <v>DCU 자체내의 EEPROM으로부터 parameter 데이터 로딩 실패</v>
      </c>
      <c r="X1166" s="62" t="str">
        <f>IFERROR(VLOOKUP($B1166,'로템1,2단계-고장설명'!$B$4:$O$341,COLUMN()-16,FALSE),"")</f>
        <v>DCU의 EEPROM에서 parameter 로딩 완료</v>
      </c>
      <c r="Y1166" s="62" t="str">
        <f>IFERROR(VLOOKUP($B1166,'로템1,2단계-고장설명'!$B$4:$O$341,COLUMN()-16,FALSE),"")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166" s="62" t="str">
        <f>IFERROR(VLOOKUP($B1166,'로템1,2단계-고장설명'!$B$4:$O$341,COLUMN()-16,FALSE),"")</f>
        <v/>
      </c>
      <c r="AA1166" s="62" t="str">
        <f>IFERROR(VLOOKUP($B1166,'로템1,2단계-고장설명'!$B$4:$O$341,COLUMN()-16,FALSE),"")</f>
        <v>1단계40량, 2단계48량</v>
      </c>
      <c r="AB1166" s="62" t="str">
        <f>IFERROR(VLOOKUP($B1166,'로템1,2단계-고장설명'!$B$4:$O$341,COLUMN()-16,FALSE),"")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166" s="62" t="str">
        <f>IFERROR(VLOOKUP($B1166,'로템1,2단계-고장설명'!$B$4:$O$341,COLUMN()-16,FALSE),"")</f>
        <v>2,3,4</v>
      </c>
      <c r="AD1166" s="62" t="str">
        <f>IFERROR(VLOOKUP($B1166,'로템1,2단계-고장설명'!$B$4:$O$341,COLUMN()-16,FALSE),"")</f>
        <v>Rotem</v>
      </c>
    </row>
    <row r="1167" spans="1:30" x14ac:dyDescent="0.4">
      <c r="A1167" s="60">
        <v>1165</v>
      </c>
      <c r="B1167" s="60">
        <v>513</v>
      </c>
      <c r="C1167" s="61" t="s">
        <v>16349</v>
      </c>
      <c r="D1167" s="60" t="s">
        <v>3661</v>
      </c>
      <c r="E1167" s="60">
        <v>5</v>
      </c>
      <c r="F1167" s="60" t="s">
        <v>12000</v>
      </c>
      <c r="G1167" s="60" t="s">
        <v>2837</v>
      </c>
      <c r="H1167" s="57"/>
      <c r="L1167" s="62">
        <v>1165</v>
      </c>
      <c r="M1167" s="140">
        <f t="shared" si="108"/>
        <v>513</v>
      </c>
      <c r="N1167" s="62">
        <f t="shared" si="109"/>
        <v>513</v>
      </c>
      <c r="O1167" s="62" t="str">
        <f t="shared" si="110"/>
        <v>DCU#5 1위(R1)-모듈 상태체크 에러</v>
      </c>
      <c r="P1167" s="62" t="str">
        <f t="shared" si="111"/>
        <v>T2</v>
      </c>
      <c r="Q1167" s="62" t="str">
        <f t="shared" si="112"/>
        <v>C</v>
      </c>
      <c r="R1167" s="62" t="str">
        <f>IFERROR(VLOOKUP($B1167,'로템1,2단계-고장설명'!$B$4:$O$341,COLUMN()-16,FALSE),"")</f>
        <v>DCU-모듈 상태체크 에러</v>
      </c>
      <c r="S1167" s="62" t="str">
        <f>IFERROR(VLOOKUP($B1167,'로템1,2단계-고장설명'!$B$4:$O$341,COLUMN()-16,FALSE),"")</f>
        <v>C</v>
      </c>
      <c r="T1167" s="62" t="str">
        <f t="shared" si="113"/>
        <v>DCU</v>
      </c>
      <c r="U1167" s="62" t="str">
        <f>IFERROR(VLOOKUP($B1167,'로템1,2단계-고장설명'!$B$4:$O$341,COLUMN()-16,FALSE),"")</f>
        <v>DCU의 RS485 데이터 중 DCU-TCMS SD TEXT5의 Bit1 "Module check error” 신호가 "1"이 되면 검지.</v>
      </c>
      <c r="V1167" s="62" t="str">
        <f>IFERROR(VLOOKUP($B1167,'로템1,2단계-고장설명'!$B$4:$O$341,COLUMN()-16,FALSE),"")</f>
        <v>Module check error 현시 (출입문은 정상작동 가능)</v>
      </c>
      <c r="W1167" s="62" t="str">
        <f>IFERROR(VLOOKUP($B1167,'로템1,2단계-고장설명'!$B$4:$O$341,COLUMN()-16,FALSE),"")</f>
        <v>2중계 DCU의 ‘A’ 모듈과 ‘B’ 모듈 간, 상태체크 기능에 이상이 생긴 경우 고장 발생.</v>
      </c>
      <c r="X1167" s="62" t="str">
        <f>IFERROR(VLOOKUP($B1167,'로템1,2단계-고장설명'!$B$4:$O$341,COLUMN()-16,FALSE),"")</f>
        <v>DCU의 'A'모듈과 'B'모듈 간, 상태체크 정상</v>
      </c>
      <c r="Y1167" s="62" t="str">
        <f>IFERROR(VLOOKUP($B1167,'로템1,2단계-고장설명'!$B$4:$O$341,COLUMN()-16,FALSE),"")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167" s="62" t="str">
        <f>IFERROR(VLOOKUP($B1167,'로템1,2단계-고장설명'!$B$4:$O$341,COLUMN()-16,FALSE),"")</f>
        <v/>
      </c>
      <c r="AA1167" s="62" t="str">
        <f>IFERROR(VLOOKUP($B1167,'로템1,2단계-고장설명'!$B$4:$O$341,COLUMN()-16,FALSE),"")</f>
        <v>1단계40량, 2단계48량</v>
      </c>
      <c r="AB1167" s="62" t="str">
        <f>IFERROR(VLOOKUP($B1167,'로템1,2단계-고장설명'!$B$4:$O$341,COLUMN()-16,FALSE),"")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167" s="62" t="str">
        <f>IFERROR(VLOOKUP($B1167,'로템1,2단계-고장설명'!$B$4:$O$341,COLUMN()-16,FALSE),"")</f>
        <v>2,3,4</v>
      </c>
      <c r="AD1167" s="62" t="str">
        <f>IFERROR(VLOOKUP($B1167,'로템1,2단계-고장설명'!$B$4:$O$341,COLUMN()-16,FALSE),"")</f>
        <v>Rotem</v>
      </c>
    </row>
    <row r="1168" spans="1:30" x14ac:dyDescent="0.4">
      <c r="A1168" s="60">
        <v>1166</v>
      </c>
      <c r="B1168" s="60">
        <v>514</v>
      </c>
      <c r="C1168" s="61" t="s">
        <v>16350</v>
      </c>
      <c r="D1168" s="60" t="s">
        <v>3661</v>
      </c>
      <c r="E1168" s="60">
        <v>5</v>
      </c>
      <c r="F1168" s="60" t="s">
        <v>12000</v>
      </c>
      <c r="G1168" s="60" t="s">
        <v>2837</v>
      </c>
      <c r="H1168" s="57"/>
      <c r="L1168" s="62">
        <v>1166</v>
      </c>
      <c r="M1168" s="140">
        <f t="shared" si="108"/>
        <v>514</v>
      </c>
      <c r="N1168" s="62">
        <f t="shared" si="109"/>
        <v>514</v>
      </c>
      <c r="O1168" s="62" t="str">
        <f t="shared" si="110"/>
        <v>DCU#5 1위(R1)-출입문 닫힘 시간 초과</v>
      </c>
      <c r="P1168" s="62" t="str">
        <f t="shared" si="111"/>
        <v>T2</v>
      </c>
      <c r="Q1168" s="62" t="str">
        <f t="shared" si="112"/>
        <v>C</v>
      </c>
      <c r="R1168" s="62" t="str">
        <f>IFERROR(VLOOKUP($B1168,'로템1,2단계-고장설명'!$B$4:$O$341,COLUMN()-16,FALSE),"")</f>
        <v>DCU-출입문 닫힘시간 초과</v>
      </c>
      <c r="S1168" s="62" t="str">
        <f>IFERROR(VLOOKUP($B1168,'로템1,2단계-고장설명'!$B$4:$O$341,COLUMN()-16,FALSE),"")</f>
        <v>C</v>
      </c>
      <c r="T1168" s="62" t="str">
        <f t="shared" si="113"/>
        <v>DCU</v>
      </c>
      <c r="U1168" s="62" t="str">
        <f>IFERROR(VLOOKUP($B1168,'로템1,2단계-고장설명'!$B$4:$O$341,COLUMN()-16,FALSE),"")</f>
        <v>DCU의 RS485 데이터 중 DCU-TCMS SD TEXT5의 Bit2 "Close time out” 신호가 "1"이 되면 검지.</v>
      </c>
      <c r="V1168" s="62" t="str">
        <f>IFERROR(VLOOKUP($B1168,'로템1,2단계-고장설명'!$B$4:$O$341,COLUMN()-16,FALSE),"")</f>
        <v>Close time out 현시 (출입문은 정상작동 가능)</v>
      </c>
      <c r="W1168" s="62" t="str">
        <f>IFERROR(VLOOKUP($B1168,'로템1,2단계-고장설명'!$B$4:$O$341,COLUMN()-16,FALSE),"")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168" s="62" t="str">
        <f>IFERROR(VLOOKUP($B1168,'로템1,2단계-고장설명'!$B$4:$O$341,COLUMN()-16,FALSE),"")</f>
        <v>출입문이 7초 이내에 닫힘 완료</v>
      </c>
      <c r="Y1168" s="62" t="str">
        <f>IFERROR(VLOOKUP($B1168,'로템1,2단계-고장설명'!$B$4:$O$341,COLUMN()-16,FALSE),"")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168" s="62" t="str">
        <f>IFERROR(VLOOKUP($B1168,'로템1,2단계-고장설명'!$B$4:$O$341,COLUMN()-16,FALSE),"")</f>
        <v/>
      </c>
      <c r="AA1168" s="62" t="str">
        <f>IFERROR(VLOOKUP($B1168,'로템1,2단계-고장설명'!$B$4:$O$341,COLUMN()-16,FALSE),"")</f>
        <v>1단계40량, 2단계48량</v>
      </c>
      <c r="AB1168" s="62" t="str">
        <f>IFERROR(VLOOKUP($B1168,'로템1,2단계-고장설명'!$B$4:$O$341,COLUMN()-16,FALSE),"")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168" s="62" t="str">
        <f>IFERROR(VLOOKUP($B1168,'로템1,2단계-고장설명'!$B$4:$O$341,COLUMN()-16,FALSE),"")</f>
        <v>2,3,4</v>
      </c>
      <c r="AD1168" s="62" t="str">
        <f>IFERROR(VLOOKUP($B1168,'로템1,2단계-고장설명'!$B$4:$O$341,COLUMN()-16,FALSE),"")</f>
        <v>Rotem</v>
      </c>
    </row>
    <row r="1169" spans="1:30" x14ac:dyDescent="0.4">
      <c r="A1169" s="60">
        <v>1167</v>
      </c>
      <c r="B1169" s="60">
        <v>515</v>
      </c>
      <c r="C1169" s="61" t="s">
        <v>16351</v>
      </c>
      <c r="D1169" s="60" t="s">
        <v>3661</v>
      </c>
      <c r="E1169" s="60">
        <v>5</v>
      </c>
      <c r="F1169" s="60" t="s">
        <v>12000</v>
      </c>
      <c r="G1169" s="60" t="s">
        <v>2837</v>
      </c>
      <c r="H1169" s="57"/>
      <c r="L1169" s="62">
        <v>1167</v>
      </c>
      <c r="M1169" s="140">
        <f t="shared" si="108"/>
        <v>515</v>
      </c>
      <c r="N1169" s="62">
        <f t="shared" si="109"/>
        <v>515</v>
      </c>
      <c r="O1169" s="62" t="str">
        <f t="shared" si="110"/>
        <v>DCU#5 1위(R1)-출입문 열림 시간 초과</v>
      </c>
      <c r="P1169" s="62" t="str">
        <f t="shared" si="111"/>
        <v>T2</v>
      </c>
      <c r="Q1169" s="62" t="str">
        <f t="shared" si="112"/>
        <v>C</v>
      </c>
      <c r="R1169" s="62" t="str">
        <f>IFERROR(VLOOKUP($B1169,'로템1,2단계-고장설명'!$B$4:$O$341,COLUMN()-16,FALSE),"")</f>
        <v>DCU-출입문 열림시간 초과</v>
      </c>
      <c r="S1169" s="62" t="str">
        <f>IFERROR(VLOOKUP($B1169,'로템1,2단계-고장설명'!$B$4:$O$341,COLUMN()-16,FALSE),"")</f>
        <v>C</v>
      </c>
      <c r="T1169" s="62" t="str">
        <f t="shared" si="113"/>
        <v>DCU</v>
      </c>
      <c r="U1169" s="62" t="str">
        <f>IFERROR(VLOOKUP($B1169,'로템1,2단계-고장설명'!$B$4:$O$341,COLUMN()-16,FALSE),"")</f>
        <v>DCU의 RS485 데이터 중 DCU-TCMS SD TEXT5의 Bit3 "Open time out” 신호가 "1"이 되면 검지.</v>
      </c>
      <c r="V1169" s="62" t="str">
        <f>IFERROR(VLOOKUP($B1169,'로템1,2단계-고장설명'!$B$4:$O$341,COLUMN()-16,FALSE),"")</f>
        <v>Close time out 현시 (출입문은 정상작동 가능)</v>
      </c>
      <c r="W1169" s="62" t="str">
        <f>IFERROR(VLOOKUP($B1169,'로템1,2단계-고장설명'!$B$4:$O$341,COLUMN()-16,FALSE),"")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169" s="62" t="str">
        <f>IFERROR(VLOOKUP($B1169,'로템1,2단계-고장설명'!$B$4:$O$341,COLUMN()-16,FALSE),"")</f>
        <v>출입문이 6초 이내에 열림 완료</v>
      </c>
      <c r="Y1169" s="62" t="str">
        <f>IFERROR(VLOOKUP($B1169,'로템1,2단계-고장설명'!$B$4:$O$341,COLUMN()-16,FALSE),"")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169" s="62" t="str">
        <f>IFERROR(VLOOKUP($B1169,'로템1,2단계-고장설명'!$B$4:$O$341,COLUMN()-16,FALSE),"")</f>
        <v/>
      </c>
      <c r="AA1169" s="62" t="str">
        <f>IFERROR(VLOOKUP($B1169,'로템1,2단계-고장설명'!$B$4:$O$341,COLUMN()-16,FALSE),"")</f>
        <v>1단계40량, 2단계48량</v>
      </c>
      <c r="AB1169" s="62" t="str">
        <f>IFERROR(VLOOKUP($B1169,'로템1,2단계-고장설명'!$B$4:$O$341,COLUMN()-16,FALSE),"")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169" s="62" t="str">
        <f>IFERROR(VLOOKUP($B1169,'로템1,2단계-고장설명'!$B$4:$O$341,COLUMN()-16,FALSE),"")</f>
        <v>2,3,4</v>
      </c>
      <c r="AD1169" s="62" t="str">
        <f>IFERROR(VLOOKUP($B1169,'로템1,2단계-고장설명'!$B$4:$O$341,COLUMN()-16,FALSE),"")</f>
        <v>Rotem</v>
      </c>
    </row>
    <row r="1170" spans="1:30" x14ac:dyDescent="0.4">
      <c r="A1170" s="60">
        <v>1168</v>
      </c>
      <c r="B1170" s="60">
        <v>516</v>
      </c>
      <c r="C1170" s="61" t="s">
        <v>16352</v>
      </c>
      <c r="D1170" s="60" t="s">
        <v>3661</v>
      </c>
      <c r="E1170" s="60">
        <v>5</v>
      </c>
      <c r="F1170" s="60" t="s">
        <v>12000</v>
      </c>
      <c r="G1170" s="60" t="s">
        <v>2837</v>
      </c>
      <c r="H1170" s="57"/>
      <c r="L1170" s="62">
        <v>1168</v>
      </c>
      <c r="M1170" s="140">
        <f t="shared" si="108"/>
        <v>516</v>
      </c>
      <c r="N1170" s="62">
        <f t="shared" si="109"/>
        <v>516</v>
      </c>
      <c r="O1170" s="62" t="str">
        <f t="shared" si="110"/>
        <v>DCU#5 1위(R1)-출입문 장애물로 인한 닫힘 실패</v>
      </c>
      <c r="P1170" s="62" t="str">
        <f t="shared" si="111"/>
        <v>T2</v>
      </c>
      <c r="Q1170" s="62" t="str">
        <f t="shared" si="112"/>
        <v>C</v>
      </c>
      <c r="R1170" s="62" t="str">
        <f>IFERROR(VLOOKUP($B1170,'로템1,2단계-고장설명'!$B$4:$O$341,COLUMN()-16,FALSE),"")</f>
        <v>DCU-출입문 장애물로 인한 닫힘 실패</v>
      </c>
      <c r="S1170" s="62" t="str">
        <f>IFERROR(VLOOKUP($B1170,'로템1,2단계-고장설명'!$B$4:$O$341,COLUMN()-16,FALSE),"")</f>
        <v>C</v>
      </c>
      <c r="T1170" s="62" t="str">
        <f t="shared" si="113"/>
        <v>DCU</v>
      </c>
      <c r="U1170" s="62" t="str">
        <f>IFERROR(VLOOKUP($B1170,'로템1,2단계-고장설명'!$B$4:$O$341,COLUMN()-16,FALSE),"")</f>
        <v>DCU의 RS485 데이터 중 DCU-TCMS SD TEXT5의 Bit4 "Close failure due to obstacle” 신호가 "1"이 되면 검지.</v>
      </c>
      <c r="V1170" s="62" t="str">
        <f>IFERROR(VLOOKUP($B1170,'로템1,2단계-고장설명'!$B$4:$O$341,COLUMN()-16,FALSE),"")</f>
        <v>3회 재열림 및 재닫힘을 시도한 후, 출입문 완전 열림상태로 대기</v>
      </c>
      <c r="W1170" s="62" t="str">
        <f>IFERROR(VLOOKUP($B1170,'로템1,2단계-고장설명'!$B$4:$O$341,COLUMN()-16,FALSE),"")</f>
        <v>도어 닫힘 중 3회 장애물 감지로 인해 닫힘 완료 실패(물리적 장애물, 기구 부품 불량, DCU 불량)</v>
      </c>
      <c r="X1170" s="62" t="str">
        <f>IFERROR(VLOOKUP($B1170,'로템1,2단계-고장설명'!$B$4:$O$341,COLUMN()-16,FALSE),"")</f>
        <v>출입문 닫힘 시, 장애물 감지 없이 닫힘 완료</v>
      </c>
      <c r="Y1170" s="62" t="str">
        <f>IFERROR(VLOOKUP($B1170,'로템1,2단계-고장설명'!$B$4:$O$341,COLUMN()-16,FALSE),"")</f>
        <v>1) 출입문 구동부, 바닥면, 포켓 또는 개구부 사이에 이물질이 끼어 있는지 확인하여 조치한다.
2) 위 조치 후에도 문제가 지속될 경우, DCU를 교체한다.</v>
      </c>
      <c r="Z1170" s="62" t="str">
        <f>IFERROR(VLOOKUP($B1170,'로템1,2단계-고장설명'!$B$4:$O$341,COLUMN()-16,FALSE),"")</f>
        <v/>
      </c>
      <c r="AA1170" s="62" t="str">
        <f>IFERROR(VLOOKUP($B1170,'로템1,2단계-고장설명'!$B$4:$O$341,COLUMN()-16,FALSE),"")</f>
        <v>1단계40량, 2단계48량</v>
      </c>
      <c r="AB1170" s="62" t="str">
        <f>IFERROR(VLOOKUP($B1170,'로템1,2단계-고장설명'!$B$4:$O$341,COLUMN()-16,FALSE),"")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170" s="62" t="str">
        <f>IFERROR(VLOOKUP($B1170,'로템1,2단계-고장설명'!$B$4:$O$341,COLUMN()-16,FALSE),"")</f>
        <v>2,3,4</v>
      </c>
      <c r="AD1170" s="62" t="str">
        <f>IFERROR(VLOOKUP($B1170,'로템1,2단계-고장설명'!$B$4:$O$341,COLUMN()-16,FALSE),"")</f>
        <v>Rotem</v>
      </c>
    </row>
    <row r="1171" spans="1:30" x14ac:dyDescent="0.4">
      <c r="A1171" s="60">
        <v>1169</v>
      </c>
      <c r="B1171" s="60">
        <v>517</v>
      </c>
      <c r="C1171" s="61" t="s">
        <v>16353</v>
      </c>
      <c r="D1171" s="60" t="s">
        <v>3661</v>
      </c>
      <c r="E1171" s="60">
        <v>5</v>
      </c>
      <c r="F1171" s="60" t="s">
        <v>12000</v>
      </c>
      <c r="G1171" s="60" t="s">
        <v>2837</v>
      </c>
      <c r="H1171" s="57"/>
      <c r="L1171" s="62">
        <v>1169</v>
      </c>
      <c r="M1171" s="140">
        <f t="shared" si="108"/>
        <v>517</v>
      </c>
      <c r="N1171" s="62">
        <f t="shared" si="109"/>
        <v>517</v>
      </c>
      <c r="O1171" s="62" t="str">
        <f t="shared" si="110"/>
        <v>DCU#5 1위(R1)-출입문 장애물로 인한 열림 실패</v>
      </c>
      <c r="P1171" s="62" t="str">
        <f t="shared" si="111"/>
        <v>T2</v>
      </c>
      <c r="Q1171" s="62" t="str">
        <f t="shared" si="112"/>
        <v>C</v>
      </c>
      <c r="R1171" s="62" t="str">
        <f>IFERROR(VLOOKUP($B1171,'로템1,2단계-고장설명'!$B$4:$O$341,COLUMN()-16,FALSE),"")</f>
        <v>DCU-출입문 장애물로 인한 열림 실패</v>
      </c>
      <c r="S1171" s="62" t="str">
        <f>IFERROR(VLOOKUP($B1171,'로템1,2단계-고장설명'!$B$4:$O$341,COLUMN()-16,FALSE),"")</f>
        <v>C</v>
      </c>
      <c r="T1171" s="62" t="str">
        <f t="shared" si="113"/>
        <v>DCU</v>
      </c>
      <c r="U1171" s="62" t="str">
        <f>IFERROR(VLOOKUP($B1171,'로템1,2단계-고장설명'!$B$4:$O$341,COLUMN()-16,FALSE),"")</f>
        <v>DCU의 RS485 데이터 중 DCU-TCMS SD TEXT5의 Bit4 "Open failure due to obstacle” 신호가 "1"이 되면 검지.</v>
      </c>
      <c r="V1171" s="62" t="str">
        <f>IFERROR(VLOOKUP($B1171,'로템1,2단계-고장설명'!$B$4:$O$341,COLUMN()-16,FALSE),"")</f>
        <v>3회 재닫힘 및 재열림을 시도한 후, 출입문 완전 닫힘상태로 대기</v>
      </c>
      <c r="W1171" s="62" t="str">
        <f>IFERROR(VLOOKUP($B1171,'로템1,2단계-고장설명'!$B$4:$O$341,COLUMN()-16,FALSE),"")</f>
        <v>도어 열림 중 3회 장애물 감지로 인해 열림 완료 실패(물리적 장애물, 기구 부품 불량, DCU 불량)</v>
      </c>
      <c r="X1171" s="62" t="str">
        <f>IFERROR(VLOOKUP($B1171,'로템1,2단계-고장설명'!$B$4:$O$341,COLUMN()-16,FALSE),"")</f>
        <v>출입문 열림 시, 장애물 감지 없이 열림 완료</v>
      </c>
      <c r="Y1171" s="62" t="str">
        <f>IFERROR(VLOOKUP($B1171,'로템1,2단계-고장설명'!$B$4:$O$341,COLUMN()-16,FALSE),"")</f>
        <v>1) 출입문 구동부, 바닥면, 포켓 또는 개구부 사이에 이물질이 끼어 있는지 확인하여 조치한다.
2) 위 조치 후에도 문제가 지속될 경우, DCU를 교체한다.</v>
      </c>
      <c r="Z1171" s="62" t="str">
        <f>IFERROR(VLOOKUP($B1171,'로템1,2단계-고장설명'!$B$4:$O$341,COLUMN()-16,FALSE),"")</f>
        <v/>
      </c>
      <c r="AA1171" s="62" t="str">
        <f>IFERROR(VLOOKUP($B1171,'로템1,2단계-고장설명'!$B$4:$O$341,COLUMN()-16,FALSE),"")</f>
        <v>1단계40량, 2단계48량</v>
      </c>
      <c r="AB1171" s="62" t="str">
        <f>IFERROR(VLOOKUP($B1171,'로템1,2단계-고장설명'!$B$4:$O$341,COLUMN()-16,FALSE),"")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171" s="62" t="str">
        <f>IFERROR(VLOOKUP($B1171,'로템1,2단계-고장설명'!$B$4:$O$341,COLUMN()-16,FALSE),"")</f>
        <v>2,3,4</v>
      </c>
      <c r="AD1171" s="62" t="str">
        <f>IFERROR(VLOOKUP($B1171,'로템1,2단계-고장설명'!$B$4:$O$341,COLUMN()-16,FALSE),"")</f>
        <v>Rotem</v>
      </c>
    </row>
    <row r="1172" spans="1:30" x14ac:dyDescent="0.4">
      <c r="A1172" s="60">
        <v>1170</v>
      </c>
      <c r="B1172" s="60">
        <v>500</v>
      </c>
      <c r="C1172" s="61" t="s">
        <v>3934</v>
      </c>
      <c r="D1172" s="60" t="s">
        <v>3661</v>
      </c>
      <c r="E1172" s="60">
        <v>5</v>
      </c>
      <c r="F1172" s="60" t="s">
        <v>12000</v>
      </c>
      <c r="G1172" s="60" t="s">
        <v>2837</v>
      </c>
      <c r="H1172" s="57"/>
      <c r="L1172" s="62">
        <v>1170</v>
      </c>
      <c r="M1172" s="140">
        <f t="shared" si="108"/>
        <v>500</v>
      </c>
      <c r="N1172" s="62">
        <f t="shared" si="109"/>
        <v>500</v>
      </c>
      <c r="O1172" s="62" t="str">
        <f t="shared" si="110"/>
        <v>DCU#5 3위(R2) 통신고장</v>
      </c>
      <c r="P1172" s="62" t="str">
        <f t="shared" si="111"/>
        <v>T2</v>
      </c>
      <c r="Q1172" s="62" t="str">
        <f t="shared" si="112"/>
        <v>C</v>
      </c>
      <c r="R1172" s="62" t="str">
        <f>IFERROR(VLOOKUP($B1172,'로템1,2단계-고장설명'!$B$4:$O$341,COLUMN()-16,FALSE),"")</f>
        <v>DCU 통신고장</v>
      </c>
      <c r="S1172" s="62" t="str">
        <f>IFERROR(VLOOKUP($B1172,'로템1,2단계-고장설명'!$B$4:$O$341,COLUMN()-16,FALSE),"")</f>
        <v>C</v>
      </c>
      <c r="T1172" s="62" t="str">
        <f t="shared" si="113"/>
        <v>DCU</v>
      </c>
      <c r="U1172" s="62" t="str">
        <f>IFERROR(VLOOKUP($B1172,'로템1,2단계-고장설명'!$B$4:$O$341,COLUMN()-16,FALSE),"")</f>
        <v>DCU와 TCMS간 RS485 통신고장이 검지되면 발생.</v>
      </c>
      <c r="V1172" s="62" t="str">
        <f>IFERROR(VLOOKUP($B1172,'로템1,2단계-고장설명'!$B$4:$O$341,COLUMN()-16,FALSE),"")</f>
        <v>정상적으로 출입문을 취급했음에도 불구하고, 화면상 출입문의 개폐 상태 등의 변화가 없음.</v>
      </c>
      <c r="W1172" s="62" t="str">
        <f>IFERROR(VLOOKUP($B1172,'로템1,2단계-고장설명'!$B$4:$O$341,COLUMN()-16,FALSE),"")</f>
        <v>1) DCU 전원 CB OFF
2) 통신연결 불량
3) 해당 DCU가 검수요원에 의해 firmware 업데이트 중인 경우</v>
      </c>
      <c r="X1172" s="62" t="str">
        <f>IFERROR(VLOOKUP($B1172,'로템1,2단계-고장설명'!$B$4:$O$341,COLUMN()-16,FALSE),"")</f>
        <v>해당차량의 DCU 및 CU/TU 의 전원이 정상상태이고, 통신라인 연결상태가 정상</v>
      </c>
      <c r="Y1172" s="62" t="str">
        <f>IFERROR(VLOOKUP($B1172,'로템1,2단계-고장설명'!$B$4:$O$341,COLUMN()-16,FALSE),"")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172" s="62" t="str">
        <f>IFERROR(VLOOKUP($B1172,'로템1,2단계-고장설명'!$B$4:$O$341,COLUMN()-16,FALSE),"")</f>
        <v/>
      </c>
      <c r="AA1172" s="62" t="str">
        <f>IFERROR(VLOOKUP($B1172,'로템1,2단계-고장설명'!$B$4:$O$341,COLUMN()-16,FALSE),"")</f>
        <v>1단계40량, 2단계48량</v>
      </c>
      <c r="AB1172" s="62" t="str">
        <f>IFERROR(VLOOKUP($B1172,'로템1,2단계-고장설명'!$B$4:$O$341,COLUMN()-16,FALSE),"")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172" s="62" t="str">
        <f>IFERROR(VLOOKUP($B1172,'로템1,2단계-고장설명'!$B$4:$O$341,COLUMN()-16,FALSE),"")</f>
        <v>2,3,4</v>
      </c>
      <c r="AD1172" s="62" t="str">
        <f>IFERROR(VLOOKUP($B1172,'로템1,2단계-고장설명'!$B$4:$O$341,COLUMN()-16,FALSE),"")</f>
        <v>Rotem</v>
      </c>
    </row>
    <row r="1173" spans="1:30" x14ac:dyDescent="0.4">
      <c r="A1173" s="60">
        <v>1171</v>
      </c>
      <c r="B1173" s="60">
        <v>501</v>
      </c>
      <c r="C1173" s="61" t="s">
        <v>16354</v>
      </c>
      <c r="D1173" s="60" t="s">
        <v>3661</v>
      </c>
      <c r="E1173" s="60">
        <v>5</v>
      </c>
      <c r="F1173" s="60" t="s">
        <v>12000</v>
      </c>
      <c r="G1173" s="60" t="s">
        <v>3034</v>
      </c>
      <c r="H1173" s="57"/>
      <c r="L1173" s="62">
        <v>1171</v>
      </c>
      <c r="M1173" s="140">
        <f t="shared" si="108"/>
        <v>501</v>
      </c>
      <c r="N1173" s="62">
        <f t="shared" si="109"/>
        <v>501</v>
      </c>
      <c r="O1173" s="62" t="str">
        <f t="shared" si="110"/>
        <v>DCU#5 3위(R2)-출입문 차단</v>
      </c>
      <c r="P1173" s="62" t="str">
        <f t="shared" si="111"/>
        <v>T2</v>
      </c>
      <c r="Q1173" s="62" t="str">
        <f t="shared" si="112"/>
        <v>W</v>
      </c>
      <c r="R1173" s="62" t="str">
        <f>IFERROR(VLOOKUP($B1173,'로템1,2단계-고장설명'!$B$4:$O$341,COLUMN()-16,FALSE),"")</f>
        <v/>
      </c>
      <c r="S1173" s="62" t="str">
        <f>IFERROR(VLOOKUP($B1173,'로템1,2단계-고장설명'!$B$4:$O$341,COLUMN()-16,FALSE),"")</f>
        <v/>
      </c>
      <c r="T1173" s="62" t="str">
        <f t="shared" si="113"/>
        <v>DCU</v>
      </c>
      <c r="U1173" s="62" t="str">
        <f>IFERROR(VLOOKUP($B1173,'로템1,2단계-고장설명'!$B$4:$O$341,COLUMN()-16,FALSE),"")</f>
        <v/>
      </c>
      <c r="V1173" s="62" t="str">
        <f>IFERROR(VLOOKUP($B1173,'로템1,2단계-고장설명'!$B$4:$O$341,COLUMN()-16,FALSE),"")</f>
        <v/>
      </c>
      <c r="W1173" s="62" t="str">
        <f>IFERROR(VLOOKUP($B1173,'로템1,2단계-고장설명'!$B$4:$O$341,COLUMN()-16,FALSE),"")</f>
        <v/>
      </c>
      <c r="X1173" s="62" t="str">
        <f>IFERROR(VLOOKUP($B1173,'로템1,2단계-고장설명'!$B$4:$O$341,COLUMN()-16,FALSE),"")</f>
        <v/>
      </c>
      <c r="Y1173" s="62" t="str">
        <f>IFERROR(VLOOKUP($B1173,'로템1,2단계-고장설명'!$B$4:$O$341,COLUMN()-16,FALSE),"")</f>
        <v/>
      </c>
      <c r="Z1173" s="62" t="str">
        <f>IFERROR(VLOOKUP($B1173,'로템1,2단계-고장설명'!$B$4:$O$341,COLUMN()-16,FALSE),"")</f>
        <v/>
      </c>
      <c r="AA1173" s="62" t="str">
        <f>IFERROR(VLOOKUP($B1173,'로템1,2단계-고장설명'!$B$4:$O$341,COLUMN()-16,FALSE),"")</f>
        <v/>
      </c>
      <c r="AB1173" s="62" t="str">
        <f>IFERROR(VLOOKUP($B1173,'로템1,2단계-고장설명'!$B$4:$O$341,COLUMN()-16,FALSE),"")</f>
        <v/>
      </c>
      <c r="AC1173" s="62" t="str">
        <f>IFERROR(VLOOKUP($B1173,'로템1,2단계-고장설명'!$B$4:$O$341,COLUMN()-16,FALSE),"")</f>
        <v/>
      </c>
      <c r="AD1173" s="62" t="str">
        <f>IFERROR(VLOOKUP($B1173,'로템1,2단계-고장설명'!$B$4:$O$341,COLUMN()-16,FALSE),"")</f>
        <v/>
      </c>
    </row>
    <row r="1174" spans="1:30" x14ac:dyDescent="0.4">
      <c r="A1174" s="60">
        <v>1172</v>
      </c>
      <c r="B1174" s="60">
        <v>502</v>
      </c>
      <c r="C1174" s="61" t="s">
        <v>16355</v>
      </c>
      <c r="D1174" s="60" t="s">
        <v>3661</v>
      </c>
      <c r="E1174" s="60">
        <v>5</v>
      </c>
      <c r="F1174" s="60" t="s">
        <v>12000</v>
      </c>
      <c r="G1174" s="60" t="s">
        <v>3034</v>
      </c>
      <c r="H1174" s="57"/>
      <c r="L1174" s="62">
        <v>1172</v>
      </c>
      <c r="M1174" s="140">
        <f t="shared" si="108"/>
        <v>502</v>
      </c>
      <c r="N1174" s="62">
        <f t="shared" si="109"/>
        <v>502</v>
      </c>
      <c r="O1174" s="62" t="str">
        <f t="shared" si="110"/>
        <v>DCU#5 3위(R2)-출입문 장애물검지</v>
      </c>
      <c r="P1174" s="62" t="str">
        <f t="shared" si="111"/>
        <v>T2</v>
      </c>
      <c r="Q1174" s="62" t="str">
        <f t="shared" si="112"/>
        <v>W</v>
      </c>
      <c r="R1174" s="62" t="str">
        <f>IFERROR(VLOOKUP($B1174,'로템1,2단계-고장설명'!$B$4:$O$341,COLUMN()-16,FALSE),"")</f>
        <v/>
      </c>
      <c r="S1174" s="62" t="str">
        <f>IFERROR(VLOOKUP($B1174,'로템1,2단계-고장설명'!$B$4:$O$341,COLUMN()-16,FALSE),"")</f>
        <v/>
      </c>
      <c r="T1174" s="62" t="str">
        <f t="shared" si="113"/>
        <v>DCU</v>
      </c>
      <c r="U1174" s="62" t="str">
        <f>IFERROR(VLOOKUP($B1174,'로템1,2단계-고장설명'!$B$4:$O$341,COLUMN()-16,FALSE),"")</f>
        <v/>
      </c>
      <c r="V1174" s="62" t="str">
        <f>IFERROR(VLOOKUP($B1174,'로템1,2단계-고장설명'!$B$4:$O$341,COLUMN()-16,FALSE),"")</f>
        <v/>
      </c>
      <c r="W1174" s="62" t="str">
        <f>IFERROR(VLOOKUP($B1174,'로템1,2단계-고장설명'!$B$4:$O$341,COLUMN()-16,FALSE),"")</f>
        <v/>
      </c>
      <c r="X1174" s="62" t="str">
        <f>IFERROR(VLOOKUP($B1174,'로템1,2단계-고장설명'!$B$4:$O$341,COLUMN()-16,FALSE),"")</f>
        <v/>
      </c>
      <c r="Y1174" s="62" t="str">
        <f>IFERROR(VLOOKUP($B1174,'로템1,2단계-고장설명'!$B$4:$O$341,COLUMN()-16,FALSE),"")</f>
        <v/>
      </c>
      <c r="Z1174" s="62" t="str">
        <f>IFERROR(VLOOKUP($B1174,'로템1,2단계-고장설명'!$B$4:$O$341,COLUMN()-16,FALSE),"")</f>
        <v/>
      </c>
      <c r="AA1174" s="62" t="str">
        <f>IFERROR(VLOOKUP($B1174,'로템1,2단계-고장설명'!$B$4:$O$341,COLUMN()-16,FALSE),"")</f>
        <v/>
      </c>
      <c r="AB1174" s="62" t="str">
        <f>IFERROR(VLOOKUP($B1174,'로템1,2단계-고장설명'!$B$4:$O$341,COLUMN()-16,FALSE),"")</f>
        <v/>
      </c>
      <c r="AC1174" s="62" t="str">
        <f>IFERROR(VLOOKUP($B1174,'로템1,2단계-고장설명'!$B$4:$O$341,COLUMN()-16,FALSE),"")</f>
        <v/>
      </c>
      <c r="AD1174" s="62" t="str">
        <f>IFERROR(VLOOKUP($B1174,'로템1,2단계-고장설명'!$B$4:$O$341,COLUMN()-16,FALSE),"")</f>
        <v/>
      </c>
    </row>
    <row r="1175" spans="1:30" x14ac:dyDescent="0.4">
      <c r="A1175" s="60">
        <v>1173</v>
      </c>
      <c r="B1175" s="60">
        <v>503</v>
      </c>
      <c r="C1175" s="61" t="s">
        <v>16356</v>
      </c>
      <c r="D1175" s="60" t="s">
        <v>3661</v>
      </c>
      <c r="E1175" s="60">
        <v>5</v>
      </c>
      <c r="F1175" s="60" t="s">
        <v>12000</v>
      </c>
      <c r="G1175" s="60" t="s">
        <v>2821</v>
      </c>
      <c r="H1175" s="57"/>
      <c r="L1175" s="62">
        <v>1173</v>
      </c>
      <c r="M1175" s="140">
        <f t="shared" si="108"/>
        <v>503</v>
      </c>
      <c r="N1175" s="62">
        <f t="shared" si="109"/>
        <v>503</v>
      </c>
      <c r="O1175" s="62" t="str">
        <f t="shared" si="110"/>
        <v>DCU#5 3위(R2)-출입문 내부비상핸들 취급(EED)</v>
      </c>
      <c r="P1175" s="62" t="str">
        <f t="shared" si="111"/>
        <v>T2</v>
      </c>
      <c r="Q1175" s="62" t="str">
        <f t="shared" si="112"/>
        <v>B</v>
      </c>
      <c r="R1175" s="62" t="str">
        <f>IFERROR(VLOOKUP($B1175,'로템1,2단계-고장설명'!$B$4:$O$341,COLUMN()-16,FALSE),"")</f>
        <v/>
      </c>
      <c r="S1175" s="62" t="str">
        <f>IFERROR(VLOOKUP($B1175,'로템1,2단계-고장설명'!$B$4:$O$341,COLUMN()-16,FALSE),"")</f>
        <v/>
      </c>
      <c r="T1175" s="62" t="str">
        <f t="shared" si="113"/>
        <v>DCU</v>
      </c>
      <c r="U1175" s="62" t="str">
        <f>IFERROR(VLOOKUP($B1175,'로템1,2단계-고장설명'!$B$4:$O$341,COLUMN()-16,FALSE),"")</f>
        <v/>
      </c>
      <c r="V1175" s="62" t="str">
        <f>IFERROR(VLOOKUP($B1175,'로템1,2단계-고장설명'!$B$4:$O$341,COLUMN()-16,FALSE),"")</f>
        <v/>
      </c>
      <c r="W1175" s="62" t="str">
        <f>IFERROR(VLOOKUP($B1175,'로템1,2단계-고장설명'!$B$4:$O$341,COLUMN()-16,FALSE),"")</f>
        <v/>
      </c>
      <c r="X1175" s="62" t="str">
        <f>IFERROR(VLOOKUP($B1175,'로템1,2단계-고장설명'!$B$4:$O$341,COLUMN()-16,FALSE),"")</f>
        <v/>
      </c>
      <c r="Y1175" s="62" t="str">
        <f>IFERROR(VLOOKUP($B1175,'로템1,2단계-고장설명'!$B$4:$O$341,COLUMN()-16,FALSE),"")</f>
        <v/>
      </c>
      <c r="Z1175" s="62" t="str">
        <f>IFERROR(VLOOKUP($B1175,'로템1,2단계-고장설명'!$B$4:$O$341,COLUMN()-16,FALSE),"")</f>
        <v/>
      </c>
      <c r="AA1175" s="62" t="str">
        <f>IFERROR(VLOOKUP($B1175,'로템1,2단계-고장설명'!$B$4:$O$341,COLUMN()-16,FALSE),"")</f>
        <v/>
      </c>
      <c r="AB1175" s="62" t="str">
        <f>IFERROR(VLOOKUP($B1175,'로템1,2단계-고장설명'!$B$4:$O$341,COLUMN()-16,FALSE),"")</f>
        <v/>
      </c>
      <c r="AC1175" s="62" t="str">
        <f>IFERROR(VLOOKUP($B1175,'로템1,2단계-고장설명'!$B$4:$O$341,COLUMN()-16,FALSE),"")</f>
        <v/>
      </c>
      <c r="AD1175" s="62" t="str">
        <f>IFERROR(VLOOKUP($B1175,'로템1,2단계-고장설명'!$B$4:$O$341,COLUMN()-16,FALSE),"")</f>
        <v/>
      </c>
    </row>
    <row r="1176" spans="1:30" x14ac:dyDescent="0.4">
      <c r="A1176" s="60">
        <v>1174</v>
      </c>
      <c r="B1176" s="60">
        <v>504</v>
      </c>
      <c r="C1176" s="61" t="s">
        <v>16357</v>
      </c>
      <c r="D1176" s="60" t="s">
        <v>3661</v>
      </c>
      <c r="E1176" s="60">
        <v>5</v>
      </c>
      <c r="F1176" s="60" t="s">
        <v>12000</v>
      </c>
      <c r="G1176" s="60" t="s">
        <v>2821</v>
      </c>
      <c r="H1176" s="57"/>
      <c r="L1176" s="62">
        <v>1174</v>
      </c>
      <c r="M1176" s="140">
        <f t="shared" si="108"/>
        <v>504</v>
      </c>
      <c r="N1176" s="62">
        <f t="shared" si="109"/>
        <v>504</v>
      </c>
      <c r="O1176" s="62" t="str">
        <f t="shared" si="110"/>
        <v>DCU#5 3위(R2)-출입문 외부비상핸들 취급(EAD)</v>
      </c>
      <c r="P1176" s="62" t="str">
        <f t="shared" si="111"/>
        <v>T2</v>
      </c>
      <c r="Q1176" s="62" t="str">
        <f t="shared" si="112"/>
        <v>B</v>
      </c>
      <c r="R1176" s="62" t="str">
        <f>IFERROR(VLOOKUP($B1176,'로템1,2단계-고장설명'!$B$4:$O$341,COLUMN()-16,FALSE),"")</f>
        <v/>
      </c>
      <c r="S1176" s="62" t="str">
        <f>IFERROR(VLOOKUP($B1176,'로템1,2단계-고장설명'!$B$4:$O$341,COLUMN()-16,FALSE),"")</f>
        <v/>
      </c>
      <c r="T1176" s="62" t="str">
        <f t="shared" si="113"/>
        <v>DCU</v>
      </c>
      <c r="U1176" s="62" t="str">
        <f>IFERROR(VLOOKUP($B1176,'로템1,2단계-고장설명'!$B$4:$O$341,COLUMN()-16,FALSE),"")</f>
        <v/>
      </c>
      <c r="V1176" s="62" t="str">
        <f>IFERROR(VLOOKUP($B1176,'로템1,2단계-고장설명'!$B$4:$O$341,COLUMN()-16,FALSE),"")</f>
        <v/>
      </c>
      <c r="W1176" s="62" t="str">
        <f>IFERROR(VLOOKUP($B1176,'로템1,2단계-고장설명'!$B$4:$O$341,COLUMN()-16,FALSE),"")</f>
        <v/>
      </c>
      <c r="X1176" s="62" t="str">
        <f>IFERROR(VLOOKUP($B1176,'로템1,2단계-고장설명'!$B$4:$O$341,COLUMN()-16,FALSE),"")</f>
        <v/>
      </c>
      <c r="Y1176" s="62" t="str">
        <f>IFERROR(VLOOKUP($B1176,'로템1,2단계-고장설명'!$B$4:$O$341,COLUMN()-16,FALSE),"")</f>
        <v/>
      </c>
      <c r="Z1176" s="62" t="str">
        <f>IFERROR(VLOOKUP($B1176,'로템1,2단계-고장설명'!$B$4:$O$341,COLUMN()-16,FALSE),"")</f>
        <v/>
      </c>
      <c r="AA1176" s="62" t="str">
        <f>IFERROR(VLOOKUP($B1176,'로템1,2단계-고장설명'!$B$4:$O$341,COLUMN()-16,FALSE),"")</f>
        <v/>
      </c>
      <c r="AB1176" s="62" t="str">
        <f>IFERROR(VLOOKUP($B1176,'로템1,2단계-고장설명'!$B$4:$O$341,COLUMN()-16,FALSE),"")</f>
        <v/>
      </c>
      <c r="AC1176" s="62" t="str">
        <f>IFERROR(VLOOKUP($B1176,'로템1,2단계-고장설명'!$B$4:$O$341,COLUMN()-16,FALSE),"")</f>
        <v/>
      </c>
      <c r="AD1176" s="62" t="str">
        <f>IFERROR(VLOOKUP($B1176,'로템1,2단계-고장설명'!$B$4:$O$341,COLUMN()-16,FALSE),"")</f>
        <v/>
      </c>
    </row>
    <row r="1177" spans="1:30" x14ac:dyDescent="0.4">
      <c r="A1177" s="60">
        <v>1175</v>
      </c>
      <c r="B1177" s="60">
        <v>505</v>
      </c>
      <c r="C1177" s="61" t="s">
        <v>16358</v>
      </c>
      <c r="D1177" s="60" t="s">
        <v>3661</v>
      </c>
      <c r="E1177" s="60">
        <v>5</v>
      </c>
      <c r="F1177" s="60" t="s">
        <v>12000</v>
      </c>
      <c r="G1177" s="60" t="s">
        <v>3034</v>
      </c>
      <c r="H1177" s="57"/>
      <c r="L1177" s="62">
        <v>1175</v>
      </c>
      <c r="M1177" s="140">
        <f t="shared" si="108"/>
        <v>505</v>
      </c>
      <c r="N1177" s="62">
        <f t="shared" si="109"/>
        <v>505</v>
      </c>
      <c r="O1177" s="62" t="str">
        <f t="shared" si="110"/>
        <v>DCU#5 3위(R2)-출입문 입력 고전압</v>
      </c>
      <c r="P1177" s="62" t="str">
        <f t="shared" si="111"/>
        <v>T2</v>
      </c>
      <c r="Q1177" s="62" t="str">
        <f t="shared" si="112"/>
        <v>W</v>
      </c>
      <c r="R1177" s="62" t="str">
        <f>IFERROR(VLOOKUP($B1177,'로템1,2단계-고장설명'!$B$4:$O$341,COLUMN()-16,FALSE),"")</f>
        <v>DCU-입력고전압</v>
      </c>
      <c r="S1177" s="62" t="str">
        <f>IFERROR(VLOOKUP($B1177,'로템1,2단계-고장설명'!$B$4:$O$341,COLUMN()-16,FALSE),"")</f>
        <v>W</v>
      </c>
      <c r="T1177" s="62" t="str">
        <f t="shared" si="113"/>
        <v>DCU</v>
      </c>
      <c r="U1177" s="62" t="str">
        <f>IFERROR(VLOOKUP($B1177,'로템1,2단계-고장설명'!$B$4:$O$341,COLUMN()-16,FALSE),"")</f>
        <v>DCU의 RS485 데이터 중 DCU-TCMS SD TEXT3의 Bit4 “High Voltage” 신호가 "1"이 되면 검지.</v>
      </c>
      <c r="V1177" s="62" t="str">
        <f>IFERROR(VLOOKUP($B1177,'로템1,2단계-고장설명'!$B$4:$O$341,COLUMN()-16,FALSE),"")</f>
        <v>고전압 상태. (그리 높지 않은 고전압 상태에서는 출입문 작동에 문제가 없으나, 140Vdc 이상의 큰 전압이 인가될 경우, DCU의 PCB 기판이 손상될 수 있음.)</v>
      </c>
      <c r="W1177" s="62" t="str">
        <f>IFERROR(VLOOKUP($B1177,'로템1,2단계-고장설명'!$B$4:$O$341,COLUMN()-16,FALSE),"")</f>
        <v>차량으로부터 인가되는 공급전원이 125Vdc 이상</v>
      </c>
      <c r="X1177" s="62" t="str">
        <f>IFERROR(VLOOKUP($B1177,'로템1,2단계-고장설명'!$B$4:$O$341,COLUMN()-16,FALSE),"")</f>
        <v>차량으로부터 인가되는 공급전원이 125Vdc 미만</v>
      </c>
      <c r="Y1177" s="62" t="str">
        <f>IFERROR(VLOOKUP($B1177,'로템1,2단계-고장설명'!$B$4:$O$341,COLUMN()-16,FALSE),"")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177" s="62" t="str">
        <f>IFERROR(VLOOKUP($B1177,'로템1,2단계-고장설명'!$B$4:$O$341,COLUMN()-16,FALSE),"")</f>
        <v/>
      </c>
      <c r="AA1177" s="62" t="str">
        <f>IFERROR(VLOOKUP($B1177,'로템1,2단계-고장설명'!$B$4:$O$341,COLUMN()-16,FALSE),"")</f>
        <v>1단계40량, 2단계48량</v>
      </c>
      <c r="AB1177" s="62" t="str">
        <f>IFERROR(VLOOKUP($B1177,'로템1,2단계-고장설명'!$B$4:$O$341,COLUMN()-16,FALSE),"")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177" s="62" t="str">
        <f>IFERROR(VLOOKUP($B1177,'로템1,2단계-고장설명'!$B$4:$O$341,COLUMN()-16,FALSE),"")</f>
        <v>2,3,4</v>
      </c>
      <c r="AD1177" s="62" t="str">
        <f>IFERROR(VLOOKUP($B1177,'로템1,2단계-고장설명'!$B$4:$O$341,COLUMN()-16,FALSE),"")</f>
        <v>Rotem</v>
      </c>
    </row>
    <row r="1178" spans="1:30" x14ac:dyDescent="0.4">
      <c r="A1178" s="60">
        <v>1176</v>
      </c>
      <c r="B1178" s="60">
        <v>506</v>
      </c>
      <c r="C1178" s="61" t="s">
        <v>16359</v>
      </c>
      <c r="D1178" s="60" t="s">
        <v>3661</v>
      </c>
      <c r="E1178" s="60">
        <v>5</v>
      </c>
      <c r="F1178" s="60" t="s">
        <v>12000</v>
      </c>
      <c r="G1178" s="60" t="s">
        <v>3034</v>
      </c>
      <c r="H1178" s="57"/>
      <c r="L1178" s="62">
        <v>1176</v>
      </c>
      <c r="M1178" s="140">
        <f t="shared" si="108"/>
        <v>506</v>
      </c>
      <c r="N1178" s="62">
        <f t="shared" si="109"/>
        <v>506</v>
      </c>
      <c r="O1178" s="62" t="str">
        <f t="shared" si="110"/>
        <v>DCU#5 3위(R2)-출입문 입력 저전압</v>
      </c>
      <c r="P1178" s="62" t="str">
        <f t="shared" si="111"/>
        <v>T2</v>
      </c>
      <c r="Q1178" s="62" t="str">
        <f t="shared" si="112"/>
        <v>W</v>
      </c>
      <c r="R1178" s="62" t="str">
        <f>IFERROR(VLOOKUP($B1178,'로템1,2단계-고장설명'!$B$4:$O$341,COLUMN()-16,FALSE),"")</f>
        <v>DCU-입력저전압</v>
      </c>
      <c r="S1178" s="62" t="str">
        <f>IFERROR(VLOOKUP($B1178,'로템1,2단계-고장설명'!$B$4:$O$341,COLUMN()-16,FALSE),"")</f>
        <v>W</v>
      </c>
      <c r="T1178" s="62" t="str">
        <f t="shared" si="113"/>
        <v>DCU</v>
      </c>
      <c r="U1178" s="62" t="str">
        <f>IFERROR(VLOOKUP($B1178,'로템1,2단계-고장설명'!$B$4:$O$341,COLUMN()-16,FALSE),"")</f>
        <v>DCU의 RS485 데이터 중 DCU-TCMS SD TEXT3의 Bit5 “Low Voltage” 신호가 "1"이 되면 검지.</v>
      </c>
      <c r="V1178" s="62" t="str">
        <f>IFERROR(VLOOKUP($B1178,'로템1,2단계-고장설명'!$B$4:$O$341,COLUMN()-16,FALSE),"")</f>
        <v>저전안 상태 (출입문 동작이 심하게 느려지거나 작동조차 안될 수 있음.)</v>
      </c>
      <c r="W1178" s="62" t="str">
        <f>IFERROR(VLOOKUP($B1178,'로템1,2단계-고장설명'!$B$4:$O$341,COLUMN()-16,FALSE),"")</f>
        <v>차량으로부터 인가되는 공급전원이 70Vdc 이하</v>
      </c>
      <c r="X1178" s="62" t="str">
        <f>IFERROR(VLOOKUP($B1178,'로템1,2단계-고장설명'!$B$4:$O$341,COLUMN()-16,FALSE),"")</f>
        <v>차량으로부터 인가되는 공급전원이 70Vdc 초과</v>
      </c>
      <c r="Y1178" s="62" t="str">
        <f>IFERROR(VLOOKUP($B1178,'로템1,2단계-고장설명'!$B$4:$O$341,COLUMN()-16,FALSE),"")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178" s="62" t="str">
        <f>IFERROR(VLOOKUP($B1178,'로템1,2단계-고장설명'!$B$4:$O$341,COLUMN()-16,FALSE),"")</f>
        <v/>
      </c>
      <c r="AA1178" s="62" t="str">
        <f>IFERROR(VLOOKUP($B1178,'로템1,2단계-고장설명'!$B$4:$O$341,COLUMN()-16,FALSE),"")</f>
        <v>1단계40량, 2단계48량</v>
      </c>
      <c r="AB1178" s="62" t="str">
        <f>IFERROR(VLOOKUP($B1178,'로템1,2단계-고장설명'!$B$4:$O$341,COLUMN()-16,FALSE),"")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178" s="62" t="str">
        <f>IFERROR(VLOOKUP($B1178,'로템1,2단계-고장설명'!$B$4:$O$341,COLUMN()-16,FALSE),"")</f>
        <v>2,3,4</v>
      </c>
      <c r="AD1178" s="62" t="str">
        <f>IFERROR(VLOOKUP($B1178,'로템1,2단계-고장설명'!$B$4:$O$341,COLUMN()-16,FALSE),"")</f>
        <v>Rotem</v>
      </c>
    </row>
    <row r="1179" spans="1:30" x14ac:dyDescent="0.4">
      <c r="A1179" s="60">
        <v>1177</v>
      </c>
      <c r="B1179" s="60">
        <v>507</v>
      </c>
      <c r="C1179" s="61" t="s">
        <v>16360</v>
      </c>
      <c r="D1179" s="60" t="s">
        <v>3661</v>
      </c>
      <c r="E1179" s="60">
        <v>5</v>
      </c>
      <c r="F1179" s="60" t="s">
        <v>12000</v>
      </c>
      <c r="G1179" s="60" t="s">
        <v>2837</v>
      </c>
      <c r="H1179" s="57"/>
      <c r="L1179" s="62">
        <v>1177</v>
      </c>
      <c r="M1179" s="140">
        <f t="shared" si="108"/>
        <v>507</v>
      </c>
      <c r="N1179" s="62">
        <f t="shared" si="109"/>
        <v>507</v>
      </c>
      <c r="O1179" s="62" t="str">
        <f t="shared" si="110"/>
        <v>DCU#5 3위(R2)-초기화 실패</v>
      </c>
      <c r="P1179" s="62" t="str">
        <f t="shared" si="111"/>
        <v>T2</v>
      </c>
      <c r="Q1179" s="62" t="str">
        <f t="shared" si="112"/>
        <v>C</v>
      </c>
      <c r="R1179" s="62" t="str">
        <f>IFERROR(VLOOKUP($B1179,'로템1,2단계-고장설명'!$B$4:$O$341,COLUMN()-16,FALSE),"")</f>
        <v>DCU-초기화 실패</v>
      </c>
      <c r="S1179" s="62" t="str">
        <f>IFERROR(VLOOKUP($B1179,'로템1,2단계-고장설명'!$B$4:$O$341,COLUMN()-16,FALSE),"")</f>
        <v>C</v>
      </c>
      <c r="T1179" s="62" t="str">
        <f t="shared" si="113"/>
        <v>DCU</v>
      </c>
      <c r="U1179" s="62" t="str">
        <f>IFERROR(VLOOKUP($B1179,'로템1,2단계-고장설명'!$B$4:$O$341,COLUMN()-16,FALSE),"")</f>
        <v>DCU의 RS485 데이터 중 DCU-TCMS SD TEXT4의 Bit5 "Calibration failure” 신호가 "1"이 되면 검지.</v>
      </c>
      <c r="V1179" s="62" t="str">
        <f>IFERROR(VLOOKUP($B1179,'로템1,2단계-고장설명'!$B$4:$O$341,COLUMN()-16,FALSE),"")</f>
        <v>초기화가 실패하여 정상적인 출임문 열림/닫힘이 불가능</v>
      </c>
      <c r="W1179" s="62" t="str">
        <f>IFERROR(VLOOKUP($B1179,'로템1,2단계-고장설명'!$B$4:$O$341,COLUMN()-16,FALSE),"")</f>
        <v>DCU 초기화 동작 중, 모터고장, 장애물 감지, 리미트 스위치 고장 등으로 인해 초기화를 완료하지 못하는 경우</v>
      </c>
      <c r="X1179" s="62" t="str">
        <f>IFERROR(VLOOKUP($B1179,'로템1,2단계-고장설명'!$B$4:$O$341,COLUMN()-16,FALSE),"")</f>
        <v>초기화 실패를 야기한 고장 코드를 확인하여 조치 후, 재 닫힘 명령을 주거나 DCU 전원 reset</v>
      </c>
      <c r="Y1179" s="62" t="str">
        <f>IFERROR(VLOOKUP($B1179,'로템1,2단계-고장설명'!$B$4:$O$341,COLUMN()-16,FALSE),"")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179" s="62" t="str">
        <f>IFERROR(VLOOKUP($B1179,'로템1,2단계-고장설명'!$B$4:$O$341,COLUMN()-16,FALSE),"")</f>
        <v/>
      </c>
      <c r="AA1179" s="62" t="str">
        <f>IFERROR(VLOOKUP($B1179,'로템1,2단계-고장설명'!$B$4:$O$341,COLUMN()-16,FALSE),"")</f>
        <v>1단계40량, 2단계48량</v>
      </c>
      <c r="AB1179" s="62" t="str">
        <f>IFERROR(VLOOKUP($B1179,'로템1,2단계-고장설명'!$B$4:$O$341,COLUMN()-16,FALSE),"")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179" s="62" t="str">
        <f>IFERROR(VLOOKUP($B1179,'로템1,2단계-고장설명'!$B$4:$O$341,COLUMN()-16,FALSE),"")</f>
        <v>2,3,4</v>
      </c>
      <c r="AD1179" s="62" t="str">
        <f>IFERROR(VLOOKUP($B1179,'로템1,2단계-고장설명'!$B$4:$O$341,COLUMN()-16,FALSE),"")</f>
        <v>Rotem</v>
      </c>
    </row>
    <row r="1180" spans="1:30" x14ac:dyDescent="0.4">
      <c r="A1180" s="60">
        <v>1178</v>
      </c>
      <c r="B1180" s="60">
        <v>508</v>
      </c>
      <c r="C1180" s="61" t="s">
        <v>16361</v>
      </c>
      <c r="D1180" s="60" t="s">
        <v>3661</v>
      </c>
      <c r="E1180" s="60">
        <v>5</v>
      </c>
      <c r="F1180" s="60" t="s">
        <v>12000</v>
      </c>
      <c r="G1180" s="60" t="s">
        <v>2821</v>
      </c>
      <c r="H1180" s="57"/>
      <c r="L1180" s="62">
        <v>1178</v>
      </c>
      <c r="M1180" s="140">
        <f t="shared" si="108"/>
        <v>508</v>
      </c>
      <c r="N1180" s="62">
        <f t="shared" si="109"/>
        <v>508</v>
      </c>
      <c r="O1180" s="62" t="str">
        <f t="shared" si="110"/>
        <v>DCU#5 3위(R2)-출입문 모터/인코더 고장</v>
      </c>
      <c r="P1180" s="62" t="str">
        <f t="shared" si="111"/>
        <v>T2</v>
      </c>
      <c r="Q1180" s="62" t="str">
        <f t="shared" si="112"/>
        <v>B</v>
      </c>
      <c r="R1180" s="62" t="str">
        <f>IFERROR(VLOOKUP($B1180,'로템1,2단계-고장설명'!$B$4:$O$341,COLUMN()-16,FALSE),"")</f>
        <v>DCU-출입문 모터/인코더 고장</v>
      </c>
      <c r="S1180" s="62" t="str">
        <f>IFERROR(VLOOKUP($B1180,'로템1,2단계-고장설명'!$B$4:$O$341,COLUMN()-16,FALSE),"")</f>
        <v>B</v>
      </c>
      <c r="T1180" s="62" t="str">
        <f t="shared" si="113"/>
        <v>DCU</v>
      </c>
      <c r="U1180" s="62" t="str">
        <f>IFERROR(VLOOKUP($B1180,'로템1,2단계-고장설명'!$B$4:$O$341,COLUMN()-16,FALSE),"")</f>
        <v>DCU의 RS485 데이터 중 DCU-TCMS SD TEXT4의 Bit4 "Motor / Encoder failure” 신호가 "1"이 되면 검지.</v>
      </c>
      <c r="V1180" s="62" t="str">
        <f>IFERROR(VLOOKUP($B1180,'로템1,2단계-고장설명'!$B$4:$O$341,COLUMN()-16,FALSE),"")</f>
        <v>출입문 정상동작 불가</v>
      </c>
      <c r="W1180" s="62" t="str">
        <f>IFERROR(VLOOKUP($B1180,'로템1,2단계-고장설명'!$B$4:$O$341,COLUMN()-16,FALSE),"")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180" s="62" t="str">
        <f>IFERROR(VLOOKUP($B1180,'로템1,2단계-고장설명'!$B$4:$O$341,COLUMN()-16,FALSE),"")</f>
        <v>모터/인코더 및 DCU가 정상상태이고, 전기적 연결상태가 정상</v>
      </c>
      <c r="Y1180" s="62" t="str">
        <f>IFERROR(VLOOKUP($B1180,'로템1,2단계-고장설명'!$B$4:$O$341,COLUMN()-16,FALSE),"")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180" s="62" t="str">
        <f>IFERROR(VLOOKUP($B1180,'로템1,2단계-고장설명'!$B$4:$O$341,COLUMN()-16,FALSE),"")</f>
        <v/>
      </c>
      <c r="AA1180" s="62" t="str">
        <f>IFERROR(VLOOKUP($B1180,'로템1,2단계-고장설명'!$B$4:$O$341,COLUMN()-16,FALSE),"")</f>
        <v>1단계40량, 2단계48량</v>
      </c>
      <c r="AB1180" s="62" t="str">
        <f>IFERROR(VLOOKUP($B1180,'로템1,2단계-고장설명'!$B$4:$O$341,COLUMN()-16,FALSE),"")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180" s="62" t="str">
        <f>IFERROR(VLOOKUP($B1180,'로템1,2단계-고장설명'!$B$4:$O$341,COLUMN()-16,FALSE),"")</f>
        <v>2,3,4</v>
      </c>
      <c r="AD1180" s="62" t="str">
        <f>IFERROR(VLOOKUP($B1180,'로템1,2단계-고장설명'!$B$4:$O$341,COLUMN()-16,FALSE),"")</f>
        <v>Rotem</v>
      </c>
    </row>
    <row r="1181" spans="1:30" x14ac:dyDescent="0.4">
      <c r="A1181" s="60">
        <v>1179</v>
      </c>
      <c r="B1181" s="60">
        <v>509</v>
      </c>
      <c r="C1181" s="61" t="s">
        <v>16362</v>
      </c>
      <c r="D1181" s="60" t="s">
        <v>3661</v>
      </c>
      <c r="E1181" s="60">
        <v>5</v>
      </c>
      <c r="F1181" s="60" t="s">
        <v>12000</v>
      </c>
      <c r="G1181" s="60" t="s">
        <v>2837</v>
      </c>
      <c r="H1181" s="57"/>
      <c r="L1181" s="62">
        <v>1179</v>
      </c>
      <c r="M1181" s="140">
        <f t="shared" si="108"/>
        <v>509</v>
      </c>
      <c r="N1181" s="62">
        <f t="shared" si="109"/>
        <v>509</v>
      </c>
      <c r="O1181" s="62" t="str">
        <f t="shared" si="110"/>
        <v>DCU#5 3위(R2)-출입문 잠김 리미트 스위치 고장</v>
      </c>
      <c r="P1181" s="62" t="str">
        <f t="shared" si="111"/>
        <v>T2</v>
      </c>
      <c r="Q1181" s="62" t="str">
        <f t="shared" si="112"/>
        <v>C</v>
      </c>
      <c r="R1181" s="62" t="str">
        <f>IFERROR(VLOOKUP($B1181,'로템1,2단계-고장설명'!$B$4:$O$341,COLUMN()-16,FALSE),"")</f>
        <v>DCU-출입문 잠김 리미트 스위치 고장</v>
      </c>
      <c r="S1181" s="62" t="str">
        <f>IFERROR(VLOOKUP($B1181,'로템1,2단계-고장설명'!$B$4:$O$341,COLUMN()-16,FALSE),"")</f>
        <v>C</v>
      </c>
      <c r="T1181" s="62" t="str">
        <f t="shared" si="113"/>
        <v>DCU</v>
      </c>
      <c r="U1181" s="62" t="str">
        <f>IFERROR(VLOOKUP($B1181,'로템1,2단계-고장설명'!$B$4:$O$341,COLUMN()-16,FALSE),"")</f>
        <v>DCU의 RS485 데이터 중 DCU-TCMS SD TEXT4의 Bit1 "DLS Failure” 신호가 "1"이 되면 검지.</v>
      </c>
      <c r="V1181" s="62" t="str">
        <f>IFERROR(VLOOKUP($B1181,'로템1,2단계-고장설명'!$B$4:$O$341,COLUMN()-16,FALSE),"")</f>
        <v>출입문 잠김 상태 확인 불가</v>
      </c>
      <c r="W1181" s="62" t="str">
        <f>IFERROR(VLOOKUP($B1181,'로템1,2단계-고장설명'!$B$4:$O$341,COLUMN()-16,FALSE),"")</f>
        <v>1) 출입문이 열림 상태에서 DLS가 작동되어 있는 경우
2) 출입문이 닫힘 상태에서 DLS가 작동되지 않은 경우</v>
      </c>
      <c r="X1181" s="62" t="str">
        <f>IFERROR(VLOOKUP($B1181,'로템1,2단계-고장설명'!$B$4:$O$341,COLUMN()-16,FALSE),"")</f>
        <v>전기적 결선상태가 양호하고, 출입문 열림 닫힘 시, DLS가 정상적으로 작동</v>
      </c>
      <c r="Y1181" s="62" t="str">
        <f>IFERROR(VLOOKUP($B1181,'로템1,2단계-고장설명'!$B$4:$O$341,COLUMN()-16,FALSE),"")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181" s="62" t="str">
        <f>IFERROR(VLOOKUP($B1181,'로템1,2단계-고장설명'!$B$4:$O$341,COLUMN()-16,FALSE),"")</f>
        <v/>
      </c>
      <c r="AA1181" s="62" t="str">
        <f>IFERROR(VLOOKUP($B1181,'로템1,2단계-고장설명'!$B$4:$O$341,COLUMN()-16,FALSE),"")</f>
        <v>1단계40량, 2단계48량</v>
      </c>
      <c r="AB1181" s="62" t="str">
        <f>IFERROR(VLOOKUP($B1181,'로템1,2단계-고장설명'!$B$4:$O$341,COLUMN()-16,FALSE),"")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181" s="62" t="str">
        <f>IFERROR(VLOOKUP($B1181,'로템1,2단계-고장설명'!$B$4:$O$341,COLUMN()-16,FALSE),"")</f>
        <v>2,3,4</v>
      </c>
      <c r="AD1181" s="62" t="str">
        <f>IFERROR(VLOOKUP($B1181,'로템1,2단계-고장설명'!$B$4:$O$341,COLUMN()-16,FALSE),"")</f>
        <v>Rotem</v>
      </c>
    </row>
    <row r="1182" spans="1:30" x14ac:dyDescent="0.4">
      <c r="A1182" s="60">
        <v>1180</v>
      </c>
      <c r="B1182" s="60">
        <v>510</v>
      </c>
      <c r="C1182" s="61" t="s">
        <v>16363</v>
      </c>
      <c r="D1182" s="60" t="s">
        <v>3661</v>
      </c>
      <c r="E1182" s="60">
        <v>5</v>
      </c>
      <c r="F1182" s="60" t="s">
        <v>12000</v>
      </c>
      <c r="G1182" s="60" t="s">
        <v>2837</v>
      </c>
      <c r="H1182" s="57"/>
      <c r="L1182" s="62">
        <v>1180</v>
      </c>
      <c r="M1182" s="140">
        <f t="shared" ref="M1182:M1245" si="114">B1182</f>
        <v>510</v>
      </c>
      <c r="N1182" s="62">
        <f t="shared" ref="N1182:N1245" si="115">INT(B1182)</f>
        <v>510</v>
      </c>
      <c r="O1182" s="62" t="str">
        <f t="shared" ref="O1182:O1245" si="116">C1182</f>
        <v>DCU#5 3위(R2)-출입문 닫힘 리미트 스위치1 고장</v>
      </c>
      <c r="P1182" s="62" t="str">
        <f t="shared" ref="P1182:P1245" si="117">D1182</f>
        <v>T2</v>
      </c>
      <c r="Q1182" s="62" t="str">
        <f t="shared" ref="Q1182:Q1245" si="118">G1182</f>
        <v>C</v>
      </c>
      <c r="R1182" s="62" t="str">
        <f>IFERROR(VLOOKUP($B1182,'로템1,2단계-고장설명'!$B$4:$O$341,COLUMN()-16,FALSE),"")</f>
        <v>DCU-출입문 닫힘 리미트 스위치1 고장</v>
      </c>
      <c r="S1182" s="62" t="str">
        <f>IFERROR(VLOOKUP($B1182,'로템1,2단계-고장설명'!$B$4:$O$341,COLUMN()-16,FALSE),"")</f>
        <v>C</v>
      </c>
      <c r="T1182" s="62" t="str">
        <f t="shared" ref="T1182:T1245" si="119">F1182</f>
        <v>DCU</v>
      </c>
      <c r="U1182" s="62" t="str">
        <f>IFERROR(VLOOKUP($B1182,'로템1,2단계-고장설명'!$B$4:$O$341,COLUMN()-16,FALSE),"")</f>
        <v>DCU의 RS485 데이터 중 DCU-TCMS SD TEXT4의 Bit3 "DCS1 Failure(Leftt)” 신호가 "1"이 되면 검지.</v>
      </c>
      <c r="V1182" s="62" t="str">
        <f>IFERROR(VLOOKUP($B1182,'로템1,2단계-고장설명'!$B$4:$O$341,COLUMN()-16,FALSE),"")</f>
        <v>출입문 왼쪽 판넬 닫힘 상태 확인 불가</v>
      </c>
      <c r="W1182" s="62" t="str">
        <f>IFERROR(VLOOKUP($B1182,'로템1,2단계-고장설명'!$B$4:$O$341,COLUMN()-16,FALSE),"")</f>
        <v>1) 출입문이 열림 상태에서 DCS1이 작동되어 있는 경우
2) 출입문이 닫힘 상태에서 DCS1이 작동되지 않은 경우</v>
      </c>
      <c r="X1182" s="62" t="str">
        <f>IFERROR(VLOOKUP($B1182,'로템1,2단계-고장설명'!$B$4:$O$341,COLUMN()-16,FALSE),"")</f>
        <v>전기적 결선상태가 양호하고, 출입문 열림 닫힘 시, DCS1이 정상적으로 작동</v>
      </c>
      <c r="Y1182" s="62" t="str">
        <f>IFERROR(VLOOKUP($B1182,'로템1,2단계-고장설명'!$B$4:$O$341,COLUMN()-16,FALSE),"")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182" s="62" t="str">
        <f>IFERROR(VLOOKUP($B1182,'로템1,2단계-고장설명'!$B$4:$O$341,COLUMN()-16,FALSE),"")</f>
        <v/>
      </c>
      <c r="AA1182" s="62" t="str">
        <f>IFERROR(VLOOKUP($B1182,'로템1,2단계-고장설명'!$B$4:$O$341,COLUMN()-16,FALSE),"")</f>
        <v>1단계40량, 2단계48량</v>
      </c>
      <c r="AB1182" s="62" t="str">
        <f>IFERROR(VLOOKUP($B1182,'로템1,2단계-고장설명'!$B$4:$O$341,COLUMN()-16,FALSE),"")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182" s="62" t="str">
        <f>IFERROR(VLOOKUP($B1182,'로템1,2단계-고장설명'!$B$4:$O$341,COLUMN()-16,FALSE),"")</f>
        <v>2,3,4</v>
      </c>
      <c r="AD1182" s="62" t="str">
        <f>IFERROR(VLOOKUP($B1182,'로템1,2단계-고장설명'!$B$4:$O$341,COLUMN()-16,FALSE),"")</f>
        <v>Rotem</v>
      </c>
    </row>
    <row r="1183" spans="1:30" x14ac:dyDescent="0.4">
      <c r="A1183" s="60">
        <v>1181</v>
      </c>
      <c r="B1183" s="60">
        <v>511</v>
      </c>
      <c r="C1183" s="61" t="s">
        <v>16364</v>
      </c>
      <c r="D1183" s="60" t="s">
        <v>3661</v>
      </c>
      <c r="E1183" s="60">
        <v>5</v>
      </c>
      <c r="F1183" s="60" t="s">
        <v>12000</v>
      </c>
      <c r="G1183" s="60" t="s">
        <v>2837</v>
      </c>
      <c r="H1183" s="57"/>
      <c r="L1183" s="62">
        <v>1181</v>
      </c>
      <c r="M1183" s="140">
        <f t="shared" si="114"/>
        <v>511</v>
      </c>
      <c r="N1183" s="62">
        <f t="shared" si="115"/>
        <v>511</v>
      </c>
      <c r="O1183" s="62" t="str">
        <f t="shared" si="116"/>
        <v>DCU#5 3위(R2)-출입문 닫힘 리미트 스위치2 고장</v>
      </c>
      <c r="P1183" s="62" t="str">
        <f t="shared" si="117"/>
        <v>T2</v>
      </c>
      <c r="Q1183" s="62" t="str">
        <f t="shared" si="118"/>
        <v>C</v>
      </c>
      <c r="R1183" s="62" t="str">
        <f>IFERROR(VLOOKUP($B1183,'로템1,2단계-고장설명'!$B$4:$O$341,COLUMN()-16,FALSE),"")</f>
        <v>DCU-출입문 닫힘 리미트 스위치2 고장</v>
      </c>
      <c r="S1183" s="62" t="str">
        <f>IFERROR(VLOOKUP($B1183,'로템1,2단계-고장설명'!$B$4:$O$341,COLUMN()-16,FALSE),"")</f>
        <v>C</v>
      </c>
      <c r="T1183" s="62" t="str">
        <f t="shared" si="119"/>
        <v>DCU</v>
      </c>
      <c r="U1183" s="62" t="str">
        <f>IFERROR(VLOOKUP($B1183,'로템1,2단계-고장설명'!$B$4:$O$341,COLUMN()-16,FALSE),"")</f>
        <v>DCU의 RS485 데이터 중 DCU-TCMS SD TEXT4의 Bit2 "DCS2 Failure(Right)” 신호가 "1"이 되면 검지.</v>
      </c>
      <c r="V1183" s="62" t="str">
        <f>IFERROR(VLOOKUP($B1183,'로템1,2단계-고장설명'!$B$4:$O$341,COLUMN()-16,FALSE),"")</f>
        <v>출입문 오른쪽 판넬 닫힘 상태 확인 불가</v>
      </c>
      <c r="W1183" s="62" t="str">
        <f>IFERROR(VLOOKUP($B1183,'로템1,2단계-고장설명'!$B$4:$O$341,COLUMN()-16,FALSE),"")</f>
        <v>1) 출입문이 열림 상태에서 DCS2가 작동되어 있는 경우
2) 출입문이 닫힘 상태에서 DCS2가 작동되지 않은 경우</v>
      </c>
      <c r="X1183" s="62" t="str">
        <f>IFERROR(VLOOKUP($B1183,'로템1,2단계-고장설명'!$B$4:$O$341,COLUMN()-16,FALSE),"")</f>
        <v>전기적 결선상태가 양호하고, 출입문 열림 닫힘 시, DCS2가 정상적으로 작동</v>
      </c>
      <c r="Y1183" s="62" t="str">
        <f>IFERROR(VLOOKUP($B1183,'로템1,2단계-고장설명'!$B$4:$O$341,COLUMN()-16,FALSE),"")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183" s="62" t="str">
        <f>IFERROR(VLOOKUP($B1183,'로템1,2단계-고장설명'!$B$4:$O$341,COLUMN()-16,FALSE),"")</f>
        <v/>
      </c>
      <c r="AA1183" s="62" t="str">
        <f>IFERROR(VLOOKUP($B1183,'로템1,2단계-고장설명'!$B$4:$O$341,COLUMN()-16,FALSE),"")</f>
        <v>1단계40량, 2단계48량</v>
      </c>
      <c r="AB1183" s="62" t="str">
        <f>IFERROR(VLOOKUP($B1183,'로템1,2단계-고장설명'!$B$4:$O$341,COLUMN()-16,FALSE),"")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183" s="62" t="str">
        <f>IFERROR(VLOOKUP($B1183,'로템1,2단계-고장설명'!$B$4:$O$341,COLUMN()-16,FALSE),"")</f>
        <v>2,3,4</v>
      </c>
      <c r="AD1183" s="62" t="str">
        <f>IFERROR(VLOOKUP($B1183,'로템1,2단계-고장설명'!$B$4:$O$341,COLUMN()-16,FALSE),"")</f>
        <v>Rotem</v>
      </c>
    </row>
    <row r="1184" spans="1:30" x14ac:dyDescent="0.4">
      <c r="A1184" s="60">
        <v>1182</v>
      </c>
      <c r="B1184" s="60">
        <v>512</v>
      </c>
      <c r="C1184" s="61" t="s">
        <v>16365</v>
      </c>
      <c r="D1184" s="60" t="s">
        <v>3661</v>
      </c>
      <c r="E1184" s="60">
        <v>5</v>
      </c>
      <c r="F1184" s="60" t="s">
        <v>12000</v>
      </c>
      <c r="G1184" s="60" t="s">
        <v>2837</v>
      </c>
      <c r="H1184" s="57"/>
      <c r="L1184" s="62">
        <v>1182</v>
      </c>
      <c r="M1184" s="140">
        <f t="shared" si="114"/>
        <v>512</v>
      </c>
      <c r="N1184" s="62">
        <f t="shared" si="115"/>
        <v>512</v>
      </c>
      <c r="O1184" s="62" t="str">
        <f t="shared" si="116"/>
        <v>DCU#5 3위(R2)-파라미터 로딩 실패</v>
      </c>
      <c r="P1184" s="62" t="str">
        <f t="shared" si="117"/>
        <v>T2</v>
      </c>
      <c r="Q1184" s="62" t="str">
        <f t="shared" si="118"/>
        <v>C</v>
      </c>
      <c r="R1184" s="62" t="str">
        <f>IFERROR(VLOOKUP($B1184,'로템1,2단계-고장설명'!$B$4:$O$341,COLUMN()-16,FALSE),"")</f>
        <v>DCU-파라미터 로딩 실패</v>
      </c>
      <c r="S1184" s="62" t="str">
        <f>IFERROR(VLOOKUP($B1184,'로템1,2단계-고장설명'!$B$4:$O$341,COLUMN()-16,FALSE),"")</f>
        <v>C</v>
      </c>
      <c r="T1184" s="62" t="str">
        <f t="shared" si="119"/>
        <v>DCU</v>
      </c>
      <c r="U1184" s="62" t="str">
        <f>IFERROR(VLOOKUP($B1184,'로템1,2단계-고장설명'!$B$4:$O$341,COLUMN()-16,FALSE),"")</f>
        <v>DCU의 RS485 데이터 중 DCU-TCMS SD TEXT4의 Bit6 "Paraneter error” 신호가 "1"이 되면 검지.</v>
      </c>
      <c r="V1184" s="62" t="str">
        <f>IFERROR(VLOOKUP($B1184,'로템1,2단계-고장설명'!$B$4:$O$341,COLUMN()-16,FALSE),"")</f>
        <v>Parameter error 현시 (출입문은 정상작동 가능)</v>
      </c>
      <c r="W1184" s="62" t="str">
        <f>IFERROR(VLOOKUP($B1184,'로템1,2단계-고장설명'!$B$4:$O$341,COLUMN()-16,FALSE),"")</f>
        <v>DCU 자체내의 EEPROM으로부터 parameter 데이터 로딩 실패</v>
      </c>
      <c r="X1184" s="62" t="str">
        <f>IFERROR(VLOOKUP($B1184,'로템1,2단계-고장설명'!$B$4:$O$341,COLUMN()-16,FALSE),"")</f>
        <v>DCU의 EEPROM에서 parameter 로딩 완료</v>
      </c>
      <c r="Y1184" s="62" t="str">
        <f>IFERROR(VLOOKUP($B1184,'로템1,2단계-고장설명'!$B$4:$O$341,COLUMN()-16,FALSE),"")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184" s="62" t="str">
        <f>IFERROR(VLOOKUP($B1184,'로템1,2단계-고장설명'!$B$4:$O$341,COLUMN()-16,FALSE),"")</f>
        <v/>
      </c>
      <c r="AA1184" s="62" t="str">
        <f>IFERROR(VLOOKUP($B1184,'로템1,2단계-고장설명'!$B$4:$O$341,COLUMN()-16,FALSE),"")</f>
        <v>1단계40량, 2단계48량</v>
      </c>
      <c r="AB1184" s="62" t="str">
        <f>IFERROR(VLOOKUP($B1184,'로템1,2단계-고장설명'!$B$4:$O$341,COLUMN()-16,FALSE),"")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184" s="62" t="str">
        <f>IFERROR(VLOOKUP($B1184,'로템1,2단계-고장설명'!$B$4:$O$341,COLUMN()-16,FALSE),"")</f>
        <v>2,3,4</v>
      </c>
      <c r="AD1184" s="62" t="str">
        <f>IFERROR(VLOOKUP($B1184,'로템1,2단계-고장설명'!$B$4:$O$341,COLUMN()-16,FALSE),"")</f>
        <v>Rotem</v>
      </c>
    </row>
    <row r="1185" spans="1:30" x14ac:dyDescent="0.4">
      <c r="A1185" s="60">
        <v>1183</v>
      </c>
      <c r="B1185" s="60">
        <v>513</v>
      </c>
      <c r="C1185" s="61" t="s">
        <v>16366</v>
      </c>
      <c r="D1185" s="60" t="s">
        <v>3661</v>
      </c>
      <c r="E1185" s="60">
        <v>5</v>
      </c>
      <c r="F1185" s="60" t="s">
        <v>12000</v>
      </c>
      <c r="G1185" s="60" t="s">
        <v>2837</v>
      </c>
      <c r="H1185" s="57"/>
      <c r="L1185" s="62">
        <v>1183</v>
      </c>
      <c r="M1185" s="140">
        <f t="shared" si="114"/>
        <v>513</v>
      </c>
      <c r="N1185" s="62">
        <f t="shared" si="115"/>
        <v>513</v>
      </c>
      <c r="O1185" s="62" t="str">
        <f t="shared" si="116"/>
        <v>DCU#5 3위(R2)-모듈 상태체크 에러</v>
      </c>
      <c r="P1185" s="62" t="str">
        <f t="shared" si="117"/>
        <v>T2</v>
      </c>
      <c r="Q1185" s="62" t="str">
        <f t="shared" si="118"/>
        <v>C</v>
      </c>
      <c r="R1185" s="62" t="str">
        <f>IFERROR(VLOOKUP($B1185,'로템1,2단계-고장설명'!$B$4:$O$341,COLUMN()-16,FALSE),"")</f>
        <v>DCU-모듈 상태체크 에러</v>
      </c>
      <c r="S1185" s="62" t="str">
        <f>IFERROR(VLOOKUP($B1185,'로템1,2단계-고장설명'!$B$4:$O$341,COLUMN()-16,FALSE),"")</f>
        <v>C</v>
      </c>
      <c r="T1185" s="62" t="str">
        <f t="shared" si="119"/>
        <v>DCU</v>
      </c>
      <c r="U1185" s="62" t="str">
        <f>IFERROR(VLOOKUP($B1185,'로템1,2단계-고장설명'!$B$4:$O$341,COLUMN()-16,FALSE),"")</f>
        <v>DCU의 RS485 데이터 중 DCU-TCMS SD TEXT5의 Bit1 "Module check error” 신호가 "1"이 되면 검지.</v>
      </c>
      <c r="V1185" s="62" t="str">
        <f>IFERROR(VLOOKUP($B1185,'로템1,2단계-고장설명'!$B$4:$O$341,COLUMN()-16,FALSE),"")</f>
        <v>Module check error 현시 (출입문은 정상작동 가능)</v>
      </c>
      <c r="W1185" s="62" t="str">
        <f>IFERROR(VLOOKUP($B1185,'로템1,2단계-고장설명'!$B$4:$O$341,COLUMN()-16,FALSE),"")</f>
        <v>2중계 DCU의 ‘A’ 모듈과 ‘B’ 모듈 간, 상태체크 기능에 이상이 생긴 경우 고장 발생.</v>
      </c>
      <c r="X1185" s="62" t="str">
        <f>IFERROR(VLOOKUP($B1185,'로템1,2단계-고장설명'!$B$4:$O$341,COLUMN()-16,FALSE),"")</f>
        <v>DCU의 'A'모듈과 'B'모듈 간, 상태체크 정상</v>
      </c>
      <c r="Y1185" s="62" t="str">
        <f>IFERROR(VLOOKUP($B1185,'로템1,2단계-고장설명'!$B$4:$O$341,COLUMN()-16,FALSE),"")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185" s="62" t="str">
        <f>IFERROR(VLOOKUP($B1185,'로템1,2단계-고장설명'!$B$4:$O$341,COLUMN()-16,FALSE),"")</f>
        <v/>
      </c>
      <c r="AA1185" s="62" t="str">
        <f>IFERROR(VLOOKUP($B1185,'로템1,2단계-고장설명'!$B$4:$O$341,COLUMN()-16,FALSE),"")</f>
        <v>1단계40량, 2단계48량</v>
      </c>
      <c r="AB1185" s="62" t="str">
        <f>IFERROR(VLOOKUP($B1185,'로템1,2단계-고장설명'!$B$4:$O$341,COLUMN()-16,FALSE),"")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185" s="62" t="str">
        <f>IFERROR(VLOOKUP($B1185,'로템1,2단계-고장설명'!$B$4:$O$341,COLUMN()-16,FALSE),"")</f>
        <v>2,3,4</v>
      </c>
      <c r="AD1185" s="62" t="str">
        <f>IFERROR(VLOOKUP($B1185,'로템1,2단계-고장설명'!$B$4:$O$341,COLUMN()-16,FALSE),"")</f>
        <v>Rotem</v>
      </c>
    </row>
    <row r="1186" spans="1:30" x14ac:dyDescent="0.4">
      <c r="A1186" s="60">
        <v>1184</v>
      </c>
      <c r="B1186" s="60">
        <v>514</v>
      </c>
      <c r="C1186" s="61" t="s">
        <v>16367</v>
      </c>
      <c r="D1186" s="60" t="s">
        <v>3661</v>
      </c>
      <c r="E1186" s="60">
        <v>5</v>
      </c>
      <c r="F1186" s="60" t="s">
        <v>12000</v>
      </c>
      <c r="G1186" s="60" t="s">
        <v>2837</v>
      </c>
      <c r="H1186" s="57"/>
      <c r="L1186" s="62">
        <v>1184</v>
      </c>
      <c r="M1186" s="140">
        <f t="shared" si="114"/>
        <v>514</v>
      </c>
      <c r="N1186" s="62">
        <f t="shared" si="115"/>
        <v>514</v>
      </c>
      <c r="O1186" s="62" t="str">
        <f t="shared" si="116"/>
        <v>DCU#5 3위(R2)-출입문 닫힘 시간 초과</v>
      </c>
      <c r="P1186" s="62" t="str">
        <f t="shared" si="117"/>
        <v>T2</v>
      </c>
      <c r="Q1186" s="62" t="str">
        <f t="shared" si="118"/>
        <v>C</v>
      </c>
      <c r="R1186" s="62" t="str">
        <f>IFERROR(VLOOKUP($B1186,'로템1,2단계-고장설명'!$B$4:$O$341,COLUMN()-16,FALSE),"")</f>
        <v>DCU-출입문 닫힘시간 초과</v>
      </c>
      <c r="S1186" s="62" t="str">
        <f>IFERROR(VLOOKUP($B1186,'로템1,2단계-고장설명'!$B$4:$O$341,COLUMN()-16,FALSE),"")</f>
        <v>C</v>
      </c>
      <c r="T1186" s="62" t="str">
        <f t="shared" si="119"/>
        <v>DCU</v>
      </c>
      <c r="U1186" s="62" t="str">
        <f>IFERROR(VLOOKUP($B1186,'로템1,2단계-고장설명'!$B$4:$O$341,COLUMN()-16,FALSE),"")</f>
        <v>DCU의 RS485 데이터 중 DCU-TCMS SD TEXT5의 Bit2 "Close time out” 신호가 "1"이 되면 검지.</v>
      </c>
      <c r="V1186" s="62" t="str">
        <f>IFERROR(VLOOKUP($B1186,'로템1,2단계-고장설명'!$B$4:$O$341,COLUMN()-16,FALSE),"")</f>
        <v>Close time out 현시 (출입문은 정상작동 가능)</v>
      </c>
      <c r="W1186" s="62" t="str">
        <f>IFERROR(VLOOKUP($B1186,'로템1,2단계-고장설명'!$B$4:$O$341,COLUMN()-16,FALSE),"")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186" s="62" t="str">
        <f>IFERROR(VLOOKUP($B1186,'로템1,2단계-고장설명'!$B$4:$O$341,COLUMN()-16,FALSE),"")</f>
        <v>출입문이 7초 이내에 닫힘 완료</v>
      </c>
      <c r="Y1186" s="62" t="str">
        <f>IFERROR(VLOOKUP($B1186,'로템1,2단계-고장설명'!$B$4:$O$341,COLUMN()-16,FALSE),"")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186" s="62" t="str">
        <f>IFERROR(VLOOKUP($B1186,'로템1,2단계-고장설명'!$B$4:$O$341,COLUMN()-16,FALSE),"")</f>
        <v/>
      </c>
      <c r="AA1186" s="62" t="str">
        <f>IFERROR(VLOOKUP($B1186,'로템1,2단계-고장설명'!$B$4:$O$341,COLUMN()-16,FALSE),"")</f>
        <v>1단계40량, 2단계48량</v>
      </c>
      <c r="AB1186" s="62" t="str">
        <f>IFERROR(VLOOKUP($B1186,'로템1,2단계-고장설명'!$B$4:$O$341,COLUMN()-16,FALSE),"")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186" s="62" t="str">
        <f>IFERROR(VLOOKUP($B1186,'로템1,2단계-고장설명'!$B$4:$O$341,COLUMN()-16,FALSE),"")</f>
        <v>2,3,4</v>
      </c>
      <c r="AD1186" s="62" t="str">
        <f>IFERROR(VLOOKUP($B1186,'로템1,2단계-고장설명'!$B$4:$O$341,COLUMN()-16,FALSE),"")</f>
        <v>Rotem</v>
      </c>
    </row>
    <row r="1187" spans="1:30" x14ac:dyDescent="0.4">
      <c r="A1187" s="60">
        <v>1185</v>
      </c>
      <c r="B1187" s="60">
        <v>515</v>
      </c>
      <c r="C1187" s="61" t="s">
        <v>16368</v>
      </c>
      <c r="D1187" s="60" t="s">
        <v>3661</v>
      </c>
      <c r="E1187" s="60">
        <v>5</v>
      </c>
      <c r="F1187" s="60" t="s">
        <v>12000</v>
      </c>
      <c r="G1187" s="60" t="s">
        <v>2837</v>
      </c>
      <c r="H1187" s="57"/>
      <c r="L1187" s="62">
        <v>1185</v>
      </c>
      <c r="M1187" s="140">
        <f t="shared" si="114"/>
        <v>515</v>
      </c>
      <c r="N1187" s="62">
        <f t="shared" si="115"/>
        <v>515</v>
      </c>
      <c r="O1187" s="62" t="str">
        <f t="shared" si="116"/>
        <v>DCU#5 3위(R2)-출입문 열림 시간 초과</v>
      </c>
      <c r="P1187" s="62" t="str">
        <f t="shared" si="117"/>
        <v>T2</v>
      </c>
      <c r="Q1187" s="62" t="str">
        <f t="shared" si="118"/>
        <v>C</v>
      </c>
      <c r="R1187" s="62" t="str">
        <f>IFERROR(VLOOKUP($B1187,'로템1,2단계-고장설명'!$B$4:$O$341,COLUMN()-16,FALSE),"")</f>
        <v>DCU-출입문 열림시간 초과</v>
      </c>
      <c r="S1187" s="62" t="str">
        <f>IFERROR(VLOOKUP($B1187,'로템1,2단계-고장설명'!$B$4:$O$341,COLUMN()-16,FALSE),"")</f>
        <v>C</v>
      </c>
      <c r="T1187" s="62" t="str">
        <f t="shared" si="119"/>
        <v>DCU</v>
      </c>
      <c r="U1187" s="62" t="str">
        <f>IFERROR(VLOOKUP($B1187,'로템1,2단계-고장설명'!$B$4:$O$341,COLUMN()-16,FALSE),"")</f>
        <v>DCU의 RS485 데이터 중 DCU-TCMS SD TEXT5의 Bit3 "Open time out” 신호가 "1"이 되면 검지.</v>
      </c>
      <c r="V1187" s="62" t="str">
        <f>IFERROR(VLOOKUP($B1187,'로템1,2단계-고장설명'!$B$4:$O$341,COLUMN()-16,FALSE),"")</f>
        <v>Close time out 현시 (출입문은 정상작동 가능)</v>
      </c>
      <c r="W1187" s="62" t="str">
        <f>IFERROR(VLOOKUP($B1187,'로템1,2단계-고장설명'!$B$4:$O$341,COLUMN()-16,FALSE),"")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187" s="62" t="str">
        <f>IFERROR(VLOOKUP($B1187,'로템1,2단계-고장설명'!$B$4:$O$341,COLUMN()-16,FALSE),"")</f>
        <v>출입문이 6초 이내에 열림 완료</v>
      </c>
      <c r="Y1187" s="62" t="str">
        <f>IFERROR(VLOOKUP($B1187,'로템1,2단계-고장설명'!$B$4:$O$341,COLUMN()-16,FALSE),"")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187" s="62" t="str">
        <f>IFERROR(VLOOKUP($B1187,'로템1,2단계-고장설명'!$B$4:$O$341,COLUMN()-16,FALSE),"")</f>
        <v/>
      </c>
      <c r="AA1187" s="62" t="str">
        <f>IFERROR(VLOOKUP($B1187,'로템1,2단계-고장설명'!$B$4:$O$341,COLUMN()-16,FALSE),"")</f>
        <v>1단계40량, 2단계48량</v>
      </c>
      <c r="AB1187" s="62" t="str">
        <f>IFERROR(VLOOKUP($B1187,'로템1,2단계-고장설명'!$B$4:$O$341,COLUMN()-16,FALSE),"")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187" s="62" t="str">
        <f>IFERROR(VLOOKUP($B1187,'로템1,2단계-고장설명'!$B$4:$O$341,COLUMN()-16,FALSE),"")</f>
        <v>2,3,4</v>
      </c>
      <c r="AD1187" s="62" t="str">
        <f>IFERROR(VLOOKUP($B1187,'로템1,2단계-고장설명'!$B$4:$O$341,COLUMN()-16,FALSE),"")</f>
        <v>Rotem</v>
      </c>
    </row>
    <row r="1188" spans="1:30" x14ac:dyDescent="0.4">
      <c r="A1188" s="60">
        <v>1186</v>
      </c>
      <c r="B1188" s="60">
        <v>516</v>
      </c>
      <c r="C1188" s="61" t="s">
        <v>16369</v>
      </c>
      <c r="D1188" s="60" t="s">
        <v>3661</v>
      </c>
      <c r="E1188" s="60">
        <v>5</v>
      </c>
      <c r="F1188" s="60" t="s">
        <v>12000</v>
      </c>
      <c r="G1188" s="60" t="s">
        <v>2837</v>
      </c>
      <c r="H1188" s="57"/>
      <c r="L1188" s="62">
        <v>1186</v>
      </c>
      <c r="M1188" s="140">
        <f t="shared" si="114"/>
        <v>516</v>
      </c>
      <c r="N1188" s="62">
        <f t="shared" si="115"/>
        <v>516</v>
      </c>
      <c r="O1188" s="62" t="str">
        <f t="shared" si="116"/>
        <v>DCU#5 3위(R2)-출입문 장애물로 인한 닫힘 실패</v>
      </c>
      <c r="P1188" s="62" t="str">
        <f t="shared" si="117"/>
        <v>T2</v>
      </c>
      <c r="Q1188" s="62" t="str">
        <f t="shared" si="118"/>
        <v>C</v>
      </c>
      <c r="R1188" s="62" t="str">
        <f>IFERROR(VLOOKUP($B1188,'로템1,2단계-고장설명'!$B$4:$O$341,COLUMN()-16,FALSE),"")</f>
        <v>DCU-출입문 장애물로 인한 닫힘 실패</v>
      </c>
      <c r="S1188" s="62" t="str">
        <f>IFERROR(VLOOKUP($B1188,'로템1,2단계-고장설명'!$B$4:$O$341,COLUMN()-16,FALSE),"")</f>
        <v>C</v>
      </c>
      <c r="T1188" s="62" t="str">
        <f t="shared" si="119"/>
        <v>DCU</v>
      </c>
      <c r="U1188" s="62" t="str">
        <f>IFERROR(VLOOKUP($B1188,'로템1,2단계-고장설명'!$B$4:$O$341,COLUMN()-16,FALSE),"")</f>
        <v>DCU의 RS485 데이터 중 DCU-TCMS SD TEXT5의 Bit4 "Close failure due to obstacle” 신호가 "1"이 되면 검지.</v>
      </c>
      <c r="V1188" s="62" t="str">
        <f>IFERROR(VLOOKUP($B1188,'로템1,2단계-고장설명'!$B$4:$O$341,COLUMN()-16,FALSE),"")</f>
        <v>3회 재열림 및 재닫힘을 시도한 후, 출입문 완전 열림상태로 대기</v>
      </c>
      <c r="W1188" s="62" t="str">
        <f>IFERROR(VLOOKUP($B1188,'로템1,2단계-고장설명'!$B$4:$O$341,COLUMN()-16,FALSE),"")</f>
        <v>도어 닫힘 중 3회 장애물 감지로 인해 닫힘 완료 실패(물리적 장애물, 기구 부품 불량, DCU 불량)</v>
      </c>
      <c r="X1188" s="62" t="str">
        <f>IFERROR(VLOOKUP($B1188,'로템1,2단계-고장설명'!$B$4:$O$341,COLUMN()-16,FALSE),"")</f>
        <v>출입문 닫힘 시, 장애물 감지 없이 닫힘 완료</v>
      </c>
      <c r="Y1188" s="62" t="str">
        <f>IFERROR(VLOOKUP($B1188,'로템1,2단계-고장설명'!$B$4:$O$341,COLUMN()-16,FALSE),"")</f>
        <v>1) 출입문 구동부, 바닥면, 포켓 또는 개구부 사이에 이물질이 끼어 있는지 확인하여 조치한다.
2) 위 조치 후에도 문제가 지속될 경우, DCU를 교체한다.</v>
      </c>
      <c r="Z1188" s="62" t="str">
        <f>IFERROR(VLOOKUP($B1188,'로템1,2단계-고장설명'!$B$4:$O$341,COLUMN()-16,FALSE),"")</f>
        <v/>
      </c>
      <c r="AA1188" s="62" t="str">
        <f>IFERROR(VLOOKUP($B1188,'로템1,2단계-고장설명'!$B$4:$O$341,COLUMN()-16,FALSE),"")</f>
        <v>1단계40량, 2단계48량</v>
      </c>
      <c r="AB1188" s="62" t="str">
        <f>IFERROR(VLOOKUP($B1188,'로템1,2단계-고장설명'!$B$4:$O$341,COLUMN()-16,FALSE),"")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188" s="62" t="str">
        <f>IFERROR(VLOOKUP($B1188,'로템1,2단계-고장설명'!$B$4:$O$341,COLUMN()-16,FALSE),"")</f>
        <v>2,3,4</v>
      </c>
      <c r="AD1188" s="62" t="str">
        <f>IFERROR(VLOOKUP($B1188,'로템1,2단계-고장설명'!$B$4:$O$341,COLUMN()-16,FALSE),"")</f>
        <v>Rotem</v>
      </c>
    </row>
    <row r="1189" spans="1:30" x14ac:dyDescent="0.4">
      <c r="A1189" s="60">
        <v>1187</v>
      </c>
      <c r="B1189" s="60">
        <v>517</v>
      </c>
      <c r="C1189" s="61" t="s">
        <v>16370</v>
      </c>
      <c r="D1189" s="60" t="s">
        <v>3661</v>
      </c>
      <c r="E1189" s="60">
        <v>5</v>
      </c>
      <c r="F1189" s="60" t="s">
        <v>12000</v>
      </c>
      <c r="G1189" s="60" t="s">
        <v>2837</v>
      </c>
      <c r="H1189" s="57"/>
      <c r="L1189" s="62">
        <v>1187</v>
      </c>
      <c r="M1189" s="140">
        <f t="shared" si="114"/>
        <v>517</v>
      </c>
      <c r="N1189" s="62">
        <f t="shared" si="115"/>
        <v>517</v>
      </c>
      <c r="O1189" s="62" t="str">
        <f t="shared" si="116"/>
        <v>DCU#5 3위(R2)-출입문 장애물로 인한 열림 실패</v>
      </c>
      <c r="P1189" s="62" t="str">
        <f t="shared" si="117"/>
        <v>T2</v>
      </c>
      <c r="Q1189" s="62" t="str">
        <f t="shared" si="118"/>
        <v>C</v>
      </c>
      <c r="R1189" s="62" t="str">
        <f>IFERROR(VLOOKUP($B1189,'로템1,2단계-고장설명'!$B$4:$O$341,COLUMN()-16,FALSE),"")</f>
        <v>DCU-출입문 장애물로 인한 열림 실패</v>
      </c>
      <c r="S1189" s="62" t="str">
        <f>IFERROR(VLOOKUP($B1189,'로템1,2단계-고장설명'!$B$4:$O$341,COLUMN()-16,FALSE),"")</f>
        <v>C</v>
      </c>
      <c r="T1189" s="62" t="str">
        <f t="shared" si="119"/>
        <v>DCU</v>
      </c>
      <c r="U1189" s="62" t="str">
        <f>IFERROR(VLOOKUP($B1189,'로템1,2단계-고장설명'!$B$4:$O$341,COLUMN()-16,FALSE),"")</f>
        <v>DCU의 RS485 데이터 중 DCU-TCMS SD TEXT5의 Bit4 "Open failure due to obstacle” 신호가 "1"이 되면 검지.</v>
      </c>
      <c r="V1189" s="62" t="str">
        <f>IFERROR(VLOOKUP($B1189,'로템1,2단계-고장설명'!$B$4:$O$341,COLUMN()-16,FALSE),"")</f>
        <v>3회 재닫힘 및 재열림을 시도한 후, 출입문 완전 닫힘상태로 대기</v>
      </c>
      <c r="W1189" s="62" t="str">
        <f>IFERROR(VLOOKUP($B1189,'로템1,2단계-고장설명'!$B$4:$O$341,COLUMN()-16,FALSE),"")</f>
        <v>도어 열림 중 3회 장애물 감지로 인해 열림 완료 실패(물리적 장애물, 기구 부품 불량, DCU 불량)</v>
      </c>
      <c r="X1189" s="62" t="str">
        <f>IFERROR(VLOOKUP($B1189,'로템1,2단계-고장설명'!$B$4:$O$341,COLUMN()-16,FALSE),"")</f>
        <v>출입문 열림 시, 장애물 감지 없이 열림 완료</v>
      </c>
      <c r="Y1189" s="62" t="str">
        <f>IFERROR(VLOOKUP($B1189,'로템1,2단계-고장설명'!$B$4:$O$341,COLUMN()-16,FALSE),"")</f>
        <v>1) 출입문 구동부, 바닥면, 포켓 또는 개구부 사이에 이물질이 끼어 있는지 확인하여 조치한다.
2) 위 조치 후에도 문제가 지속될 경우, DCU를 교체한다.</v>
      </c>
      <c r="Z1189" s="62" t="str">
        <f>IFERROR(VLOOKUP($B1189,'로템1,2단계-고장설명'!$B$4:$O$341,COLUMN()-16,FALSE),"")</f>
        <v/>
      </c>
      <c r="AA1189" s="62" t="str">
        <f>IFERROR(VLOOKUP($B1189,'로템1,2단계-고장설명'!$B$4:$O$341,COLUMN()-16,FALSE),"")</f>
        <v>1단계40량, 2단계48량</v>
      </c>
      <c r="AB1189" s="62" t="str">
        <f>IFERROR(VLOOKUP($B1189,'로템1,2단계-고장설명'!$B$4:$O$341,COLUMN()-16,FALSE),"")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189" s="62" t="str">
        <f>IFERROR(VLOOKUP($B1189,'로템1,2단계-고장설명'!$B$4:$O$341,COLUMN()-16,FALSE),"")</f>
        <v>2,3,4</v>
      </c>
      <c r="AD1189" s="62" t="str">
        <f>IFERROR(VLOOKUP($B1189,'로템1,2단계-고장설명'!$B$4:$O$341,COLUMN()-16,FALSE),"")</f>
        <v>Rotem</v>
      </c>
    </row>
    <row r="1190" spans="1:30" x14ac:dyDescent="0.4">
      <c r="A1190" s="60">
        <v>1188</v>
      </c>
      <c r="B1190" s="60">
        <v>500</v>
      </c>
      <c r="C1190" s="61" t="s">
        <v>3935</v>
      </c>
      <c r="D1190" s="60" t="s">
        <v>3661</v>
      </c>
      <c r="E1190" s="60">
        <v>5</v>
      </c>
      <c r="F1190" s="60" t="s">
        <v>12000</v>
      </c>
      <c r="G1190" s="60" t="s">
        <v>2837</v>
      </c>
      <c r="H1190" s="57"/>
      <c r="L1190" s="62">
        <v>1188</v>
      </c>
      <c r="M1190" s="140">
        <f t="shared" si="114"/>
        <v>500</v>
      </c>
      <c r="N1190" s="62">
        <f t="shared" si="115"/>
        <v>500</v>
      </c>
      <c r="O1190" s="62" t="str">
        <f t="shared" si="116"/>
        <v>DCU#5 5위(R3) 통신고장</v>
      </c>
      <c r="P1190" s="62" t="str">
        <f t="shared" si="117"/>
        <v>T2</v>
      </c>
      <c r="Q1190" s="62" t="str">
        <f t="shared" si="118"/>
        <v>C</v>
      </c>
      <c r="R1190" s="62" t="str">
        <f>IFERROR(VLOOKUP($B1190,'로템1,2단계-고장설명'!$B$4:$O$341,COLUMN()-16,FALSE),"")</f>
        <v>DCU 통신고장</v>
      </c>
      <c r="S1190" s="62" t="str">
        <f>IFERROR(VLOOKUP($B1190,'로템1,2단계-고장설명'!$B$4:$O$341,COLUMN()-16,FALSE),"")</f>
        <v>C</v>
      </c>
      <c r="T1190" s="62" t="str">
        <f t="shared" si="119"/>
        <v>DCU</v>
      </c>
      <c r="U1190" s="62" t="str">
        <f>IFERROR(VLOOKUP($B1190,'로템1,2단계-고장설명'!$B$4:$O$341,COLUMN()-16,FALSE),"")</f>
        <v>DCU와 TCMS간 RS485 통신고장이 검지되면 발생.</v>
      </c>
      <c r="V1190" s="62" t="str">
        <f>IFERROR(VLOOKUP($B1190,'로템1,2단계-고장설명'!$B$4:$O$341,COLUMN()-16,FALSE),"")</f>
        <v>정상적으로 출입문을 취급했음에도 불구하고, 화면상 출입문의 개폐 상태 등의 변화가 없음.</v>
      </c>
      <c r="W1190" s="62" t="str">
        <f>IFERROR(VLOOKUP($B1190,'로템1,2단계-고장설명'!$B$4:$O$341,COLUMN()-16,FALSE),"")</f>
        <v>1) DCU 전원 CB OFF
2) 통신연결 불량
3) 해당 DCU가 검수요원에 의해 firmware 업데이트 중인 경우</v>
      </c>
      <c r="X1190" s="62" t="str">
        <f>IFERROR(VLOOKUP($B1190,'로템1,2단계-고장설명'!$B$4:$O$341,COLUMN()-16,FALSE),"")</f>
        <v>해당차량의 DCU 및 CU/TU 의 전원이 정상상태이고, 통신라인 연결상태가 정상</v>
      </c>
      <c r="Y1190" s="62" t="str">
        <f>IFERROR(VLOOKUP($B1190,'로템1,2단계-고장설명'!$B$4:$O$341,COLUMN()-16,FALSE),"")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190" s="62" t="str">
        <f>IFERROR(VLOOKUP($B1190,'로템1,2단계-고장설명'!$B$4:$O$341,COLUMN()-16,FALSE),"")</f>
        <v/>
      </c>
      <c r="AA1190" s="62" t="str">
        <f>IFERROR(VLOOKUP($B1190,'로템1,2단계-고장설명'!$B$4:$O$341,COLUMN()-16,FALSE),"")</f>
        <v>1단계40량, 2단계48량</v>
      </c>
      <c r="AB1190" s="62" t="str">
        <f>IFERROR(VLOOKUP($B1190,'로템1,2단계-고장설명'!$B$4:$O$341,COLUMN()-16,FALSE),"")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190" s="62" t="str">
        <f>IFERROR(VLOOKUP($B1190,'로템1,2단계-고장설명'!$B$4:$O$341,COLUMN()-16,FALSE),"")</f>
        <v>2,3,4</v>
      </c>
      <c r="AD1190" s="62" t="str">
        <f>IFERROR(VLOOKUP($B1190,'로템1,2단계-고장설명'!$B$4:$O$341,COLUMN()-16,FALSE),"")</f>
        <v>Rotem</v>
      </c>
    </row>
    <row r="1191" spans="1:30" x14ac:dyDescent="0.4">
      <c r="A1191" s="60">
        <v>1189</v>
      </c>
      <c r="B1191" s="60">
        <v>501</v>
      </c>
      <c r="C1191" s="61" t="s">
        <v>16371</v>
      </c>
      <c r="D1191" s="60" t="s">
        <v>3661</v>
      </c>
      <c r="E1191" s="60">
        <v>5</v>
      </c>
      <c r="F1191" s="60" t="s">
        <v>12000</v>
      </c>
      <c r="G1191" s="60" t="s">
        <v>3034</v>
      </c>
      <c r="H1191" s="57"/>
      <c r="L1191" s="62">
        <v>1189</v>
      </c>
      <c r="M1191" s="140">
        <f t="shared" si="114"/>
        <v>501</v>
      </c>
      <c r="N1191" s="62">
        <f t="shared" si="115"/>
        <v>501</v>
      </c>
      <c r="O1191" s="62" t="str">
        <f t="shared" si="116"/>
        <v>DCU#5 5위(R3)-출입문 차단</v>
      </c>
      <c r="P1191" s="62" t="str">
        <f t="shared" si="117"/>
        <v>T2</v>
      </c>
      <c r="Q1191" s="62" t="str">
        <f t="shared" si="118"/>
        <v>W</v>
      </c>
      <c r="R1191" s="62" t="str">
        <f>IFERROR(VLOOKUP($B1191,'로템1,2단계-고장설명'!$B$4:$O$341,COLUMN()-16,FALSE),"")</f>
        <v/>
      </c>
      <c r="S1191" s="62" t="str">
        <f>IFERROR(VLOOKUP($B1191,'로템1,2단계-고장설명'!$B$4:$O$341,COLUMN()-16,FALSE),"")</f>
        <v/>
      </c>
      <c r="T1191" s="62" t="str">
        <f t="shared" si="119"/>
        <v>DCU</v>
      </c>
      <c r="U1191" s="62" t="str">
        <f>IFERROR(VLOOKUP($B1191,'로템1,2단계-고장설명'!$B$4:$O$341,COLUMN()-16,FALSE),"")</f>
        <v/>
      </c>
      <c r="V1191" s="62" t="str">
        <f>IFERROR(VLOOKUP($B1191,'로템1,2단계-고장설명'!$B$4:$O$341,COLUMN()-16,FALSE),"")</f>
        <v/>
      </c>
      <c r="W1191" s="62" t="str">
        <f>IFERROR(VLOOKUP($B1191,'로템1,2단계-고장설명'!$B$4:$O$341,COLUMN()-16,FALSE),"")</f>
        <v/>
      </c>
      <c r="X1191" s="62" t="str">
        <f>IFERROR(VLOOKUP($B1191,'로템1,2단계-고장설명'!$B$4:$O$341,COLUMN()-16,FALSE),"")</f>
        <v/>
      </c>
      <c r="Y1191" s="62" t="str">
        <f>IFERROR(VLOOKUP($B1191,'로템1,2단계-고장설명'!$B$4:$O$341,COLUMN()-16,FALSE),"")</f>
        <v/>
      </c>
      <c r="Z1191" s="62" t="str">
        <f>IFERROR(VLOOKUP($B1191,'로템1,2단계-고장설명'!$B$4:$O$341,COLUMN()-16,FALSE),"")</f>
        <v/>
      </c>
      <c r="AA1191" s="62" t="str">
        <f>IFERROR(VLOOKUP($B1191,'로템1,2단계-고장설명'!$B$4:$O$341,COLUMN()-16,FALSE),"")</f>
        <v/>
      </c>
      <c r="AB1191" s="62" t="str">
        <f>IFERROR(VLOOKUP($B1191,'로템1,2단계-고장설명'!$B$4:$O$341,COLUMN()-16,FALSE),"")</f>
        <v/>
      </c>
      <c r="AC1191" s="62" t="str">
        <f>IFERROR(VLOOKUP($B1191,'로템1,2단계-고장설명'!$B$4:$O$341,COLUMN()-16,FALSE),"")</f>
        <v/>
      </c>
      <c r="AD1191" s="62" t="str">
        <f>IFERROR(VLOOKUP($B1191,'로템1,2단계-고장설명'!$B$4:$O$341,COLUMN()-16,FALSE),"")</f>
        <v/>
      </c>
    </row>
    <row r="1192" spans="1:30" x14ac:dyDescent="0.4">
      <c r="A1192" s="60">
        <v>1190</v>
      </c>
      <c r="B1192" s="60">
        <v>502</v>
      </c>
      <c r="C1192" s="61" t="s">
        <v>16372</v>
      </c>
      <c r="D1192" s="60" t="s">
        <v>3661</v>
      </c>
      <c r="E1192" s="60">
        <v>5</v>
      </c>
      <c r="F1192" s="60" t="s">
        <v>12000</v>
      </c>
      <c r="G1192" s="60" t="s">
        <v>3034</v>
      </c>
      <c r="H1192" s="57"/>
      <c r="L1192" s="62">
        <v>1190</v>
      </c>
      <c r="M1192" s="140">
        <f t="shared" si="114"/>
        <v>502</v>
      </c>
      <c r="N1192" s="62">
        <f t="shared" si="115"/>
        <v>502</v>
      </c>
      <c r="O1192" s="62" t="str">
        <f t="shared" si="116"/>
        <v>DCU#5 5위(R3)-출입문 장애물검지</v>
      </c>
      <c r="P1192" s="62" t="str">
        <f t="shared" si="117"/>
        <v>T2</v>
      </c>
      <c r="Q1192" s="62" t="str">
        <f t="shared" si="118"/>
        <v>W</v>
      </c>
      <c r="R1192" s="62" t="str">
        <f>IFERROR(VLOOKUP($B1192,'로템1,2단계-고장설명'!$B$4:$O$341,COLUMN()-16,FALSE),"")</f>
        <v/>
      </c>
      <c r="S1192" s="62" t="str">
        <f>IFERROR(VLOOKUP($B1192,'로템1,2단계-고장설명'!$B$4:$O$341,COLUMN()-16,FALSE),"")</f>
        <v/>
      </c>
      <c r="T1192" s="62" t="str">
        <f t="shared" si="119"/>
        <v>DCU</v>
      </c>
      <c r="U1192" s="62" t="str">
        <f>IFERROR(VLOOKUP($B1192,'로템1,2단계-고장설명'!$B$4:$O$341,COLUMN()-16,FALSE),"")</f>
        <v/>
      </c>
      <c r="V1192" s="62" t="str">
        <f>IFERROR(VLOOKUP($B1192,'로템1,2단계-고장설명'!$B$4:$O$341,COLUMN()-16,FALSE),"")</f>
        <v/>
      </c>
      <c r="W1192" s="62" t="str">
        <f>IFERROR(VLOOKUP($B1192,'로템1,2단계-고장설명'!$B$4:$O$341,COLUMN()-16,FALSE),"")</f>
        <v/>
      </c>
      <c r="X1192" s="62" t="str">
        <f>IFERROR(VLOOKUP($B1192,'로템1,2단계-고장설명'!$B$4:$O$341,COLUMN()-16,FALSE),"")</f>
        <v/>
      </c>
      <c r="Y1192" s="62" t="str">
        <f>IFERROR(VLOOKUP($B1192,'로템1,2단계-고장설명'!$B$4:$O$341,COLUMN()-16,FALSE),"")</f>
        <v/>
      </c>
      <c r="Z1192" s="62" t="str">
        <f>IFERROR(VLOOKUP($B1192,'로템1,2단계-고장설명'!$B$4:$O$341,COLUMN()-16,FALSE),"")</f>
        <v/>
      </c>
      <c r="AA1192" s="62" t="str">
        <f>IFERROR(VLOOKUP($B1192,'로템1,2단계-고장설명'!$B$4:$O$341,COLUMN()-16,FALSE),"")</f>
        <v/>
      </c>
      <c r="AB1192" s="62" t="str">
        <f>IFERROR(VLOOKUP($B1192,'로템1,2단계-고장설명'!$B$4:$O$341,COLUMN()-16,FALSE),"")</f>
        <v/>
      </c>
      <c r="AC1192" s="62" t="str">
        <f>IFERROR(VLOOKUP($B1192,'로템1,2단계-고장설명'!$B$4:$O$341,COLUMN()-16,FALSE),"")</f>
        <v/>
      </c>
      <c r="AD1192" s="62" t="str">
        <f>IFERROR(VLOOKUP($B1192,'로템1,2단계-고장설명'!$B$4:$O$341,COLUMN()-16,FALSE),"")</f>
        <v/>
      </c>
    </row>
    <row r="1193" spans="1:30" x14ac:dyDescent="0.4">
      <c r="A1193" s="60">
        <v>1191</v>
      </c>
      <c r="B1193" s="60">
        <v>503</v>
      </c>
      <c r="C1193" s="61" t="s">
        <v>16373</v>
      </c>
      <c r="D1193" s="60" t="s">
        <v>3661</v>
      </c>
      <c r="E1193" s="60">
        <v>5</v>
      </c>
      <c r="F1193" s="60" t="s">
        <v>12000</v>
      </c>
      <c r="G1193" s="60" t="s">
        <v>2821</v>
      </c>
      <c r="H1193" s="57"/>
      <c r="L1193" s="62">
        <v>1191</v>
      </c>
      <c r="M1193" s="140">
        <f t="shared" si="114"/>
        <v>503</v>
      </c>
      <c r="N1193" s="62">
        <f t="shared" si="115"/>
        <v>503</v>
      </c>
      <c r="O1193" s="62" t="str">
        <f t="shared" si="116"/>
        <v>DCU#5 5위(R3)-출입문 내부비상핸들 취급(EED)</v>
      </c>
      <c r="P1193" s="62" t="str">
        <f t="shared" si="117"/>
        <v>T2</v>
      </c>
      <c r="Q1193" s="62" t="str">
        <f t="shared" si="118"/>
        <v>B</v>
      </c>
      <c r="R1193" s="62" t="str">
        <f>IFERROR(VLOOKUP($B1193,'로템1,2단계-고장설명'!$B$4:$O$341,COLUMN()-16,FALSE),"")</f>
        <v/>
      </c>
      <c r="S1193" s="62" t="str">
        <f>IFERROR(VLOOKUP($B1193,'로템1,2단계-고장설명'!$B$4:$O$341,COLUMN()-16,FALSE),"")</f>
        <v/>
      </c>
      <c r="T1193" s="62" t="str">
        <f t="shared" si="119"/>
        <v>DCU</v>
      </c>
      <c r="U1193" s="62" t="str">
        <f>IFERROR(VLOOKUP($B1193,'로템1,2단계-고장설명'!$B$4:$O$341,COLUMN()-16,FALSE),"")</f>
        <v/>
      </c>
      <c r="V1193" s="62" t="str">
        <f>IFERROR(VLOOKUP($B1193,'로템1,2단계-고장설명'!$B$4:$O$341,COLUMN()-16,FALSE),"")</f>
        <v/>
      </c>
      <c r="W1193" s="62" t="str">
        <f>IFERROR(VLOOKUP($B1193,'로템1,2단계-고장설명'!$B$4:$O$341,COLUMN()-16,FALSE),"")</f>
        <v/>
      </c>
      <c r="X1193" s="62" t="str">
        <f>IFERROR(VLOOKUP($B1193,'로템1,2단계-고장설명'!$B$4:$O$341,COLUMN()-16,FALSE),"")</f>
        <v/>
      </c>
      <c r="Y1193" s="62" t="str">
        <f>IFERROR(VLOOKUP($B1193,'로템1,2단계-고장설명'!$B$4:$O$341,COLUMN()-16,FALSE),"")</f>
        <v/>
      </c>
      <c r="Z1193" s="62" t="str">
        <f>IFERROR(VLOOKUP($B1193,'로템1,2단계-고장설명'!$B$4:$O$341,COLUMN()-16,FALSE),"")</f>
        <v/>
      </c>
      <c r="AA1193" s="62" t="str">
        <f>IFERROR(VLOOKUP($B1193,'로템1,2단계-고장설명'!$B$4:$O$341,COLUMN()-16,FALSE),"")</f>
        <v/>
      </c>
      <c r="AB1193" s="62" t="str">
        <f>IFERROR(VLOOKUP($B1193,'로템1,2단계-고장설명'!$B$4:$O$341,COLUMN()-16,FALSE),"")</f>
        <v/>
      </c>
      <c r="AC1193" s="62" t="str">
        <f>IFERROR(VLOOKUP($B1193,'로템1,2단계-고장설명'!$B$4:$O$341,COLUMN()-16,FALSE),"")</f>
        <v/>
      </c>
      <c r="AD1193" s="62" t="str">
        <f>IFERROR(VLOOKUP($B1193,'로템1,2단계-고장설명'!$B$4:$O$341,COLUMN()-16,FALSE),"")</f>
        <v/>
      </c>
    </row>
    <row r="1194" spans="1:30" x14ac:dyDescent="0.4">
      <c r="A1194" s="60">
        <v>1192</v>
      </c>
      <c r="B1194" s="60">
        <v>504</v>
      </c>
      <c r="C1194" s="61" t="s">
        <v>16374</v>
      </c>
      <c r="D1194" s="60" t="s">
        <v>3661</v>
      </c>
      <c r="E1194" s="60">
        <v>5</v>
      </c>
      <c r="F1194" s="60" t="s">
        <v>12000</v>
      </c>
      <c r="G1194" s="60" t="s">
        <v>2821</v>
      </c>
      <c r="H1194" s="57"/>
      <c r="L1194" s="62">
        <v>1192</v>
      </c>
      <c r="M1194" s="140">
        <f t="shared" si="114"/>
        <v>504</v>
      </c>
      <c r="N1194" s="62">
        <f t="shared" si="115"/>
        <v>504</v>
      </c>
      <c r="O1194" s="62" t="str">
        <f t="shared" si="116"/>
        <v>DCU#5 5위(R3)-출입문 외부비상핸들 취급(EAD)</v>
      </c>
      <c r="P1194" s="62" t="str">
        <f t="shared" si="117"/>
        <v>T2</v>
      </c>
      <c r="Q1194" s="62" t="str">
        <f t="shared" si="118"/>
        <v>B</v>
      </c>
      <c r="R1194" s="62" t="str">
        <f>IFERROR(VLOOKUP($B1194,'로템1,2단계-고장설명'!$B$4:$O$341,COLUMN()-16,FALSE),"")</f>
        <v/>
      </c>
      <c r="S1194" s="62" t="str">
        <f>IFERROR(VLOOKUP($B1194,'로템1,2단계-고장설명'!$B$4:$O$341,COLUMN()-16,FALSE),"")</f>
        <v/>
      </c>
      <c r="T1194" s="62" t="str">
        <f t="shared" si="119"/>
        <v>DCU</v>
      </c>
      <c r="U1194" s="62" t="str">
        <f>IFERROR(VLOOKUP($B1194,'로템1,2단계-고장설명'!$B$4:$O$341,COLUMN()-16,FALSE),"")</f>
        <v/>
      </c>
      <c r="V1194" s="62" t="str">
        <f>IFERROR(VLOOKUP($B1194,'로템1,2단계-고장설명'!$B$4:$O$341,COLUMN()-16,FALSE),"")</f>
        <v/>
      </c>
      <c r="W1194" s="62" t="str">
        <f>IFERROR(VLOOKUP($B1194,'로템1,2단계-고장설명'!$B$4:$O$341,COLUMN()-16,FALSE),"")</f>
        <v/>
      </c>
      <c r="X1194" s="62" t="str">
        <f>IFERROR(VLOOKUP($B1194,'로템1,2단계-고장설명'!$B$4:$O$341,COLUMN()-16,FALSE),"")</f>
        <v/>
      </c>
      <c r="Y1194" s="62" t="str">
        <f>IFERROR(VLOOKUP($B1194,'로템1,2단계-고장설명'!$B$4:$O$341,COLUMN()-16,FALSE),"")</f>
        <v/>
      </c>
      <c r="Z1194" s="62" t="str">
        <f>IFERROR(VLOOKUP($B1194,'로템1,2단계-고장설명'!$B$4:$O$341,COLUMN()-16,FALSE),"")</f>
        <v/>
      </c>
      <c r="AA1194" s="62" t="str">
        <f>IFERROR(VLOOKUP($B1194,'로템1,2단계-고장설명'!$B$4:$O$341,COLUMN()-16,FALSE),"")</f>
        <v/>
      </c>
      <c r="AB1194" s="62" t="str">
        <f>IFERROR(VLOOKUP($B1194,'로템1,2단계-고장설명'!$B$4:$O$341,COLUMN()-16,FALSE),"")</f>
        <v/>
      </c>
      <c r="AC1194" s="62" t="str">
        <f>IFERROR(VLOOKUP($B1194,'로템1,2단계-고장설명'!$B$4:$O$341,COLUMN()-16,FALSE),"")</f>
        <v/>
      </c>
      <c r="AD1194" s="62" t="str">
        <f>IFERROR(VLOOKUP($B1194,'로템1,2단계-고장설명'!$B$4:$O$341,COLUMN()-16,FALSE),"")</f>
        <v/>
      </c>
    </row>
    <row r="1195" spans="1:30" x14ac:dyDescent="0.4">
      <c r="A1195" s="60">
        <v>1193</v>
      </c>
      <c r="B1195" s="60">
        <v>505</v>
      </c>
      <c r="C1195" s="61" t="s">
        <v>16375</v>
      </c>
      <c r="D1195" s="60" t="s">
        <v>3661</v>
      </c>
      <c r="E1195" s="60">
        <v>5</v>
      </c>
      <c r="F1195" s="60" t="s">
        <v>12000</v>
      </c>
      <c r="G1195" s="60" t="s">
        <v>3034</v>
      </c>
      <c r="H1195" s="57"/>
      <c r="L1195" s="62">
        <v>1193</v>
      </c>
      <c r="M1195" s="140">
        <f t="shared" si="114"/>
        <v>505</v>
      </c>
      <c r="N1195" s="62">
        <f t="shared" si="115"/>
        <v>505</v>
      </c>
      <c r="O1195" s="62" t="str">
        <f t="shared" si="116"/>
        <v>DCU#5 5위(R3)-출입문 입력 고전압</v>
      </c>
      <c r="P1195" s="62" t="str">
        <f t="shared" si="117"/>
        <v>T2</v>
      </c>
      <c r="Q1195" s="62" t="str">
        <f t="shared" si="118"/>
        <v>W</v>
      </c>
      <c r="R1195" s="62" t="str">
        <f>IFERROR(VLOOKUP($B1195,'로템1,2단계-고장설명'!$B$4:$O$341,COLUMN()-16,FALSE),"")</f>
        <v>DCU-입력고전압</v>
      </c>
      <c r="S1195" s="62" t="str">
        <f>IFERROR(VLOOKUP($B1195,'로템1,2단계-고장설명'!$B$4:$O$341,COLUMN()-16,FALSE),"")</f>
        <v>W</v>
      </c>
      <c r="T1195" s="62" t="str">
        <f t="shared" si="119"/>
        <v>DCU</v>
      </c>
      <c r="U1195" s="62" t="str">
        <f>IFERROR(VLOOKUP($B1195,'로템1,2단계-고장설명'!$B$4:$O$341,COLUMN()-16,FALSE),"")</f>
        <v>DCU의 RS485 데이터 중 DCU-TCMS SD TEXT3의 Bit4 “High Voltage” 신호가 "1"이 되면 검지.</v>
      </c>
      <c r="V1195" s="62" t="str">
        <f>IFERROR(VLOOKUP($B1195,'로템1,2단계-고장설명'!$B$4:$O$341,COLUMN()-16,FALSE),"")</f>
        <v>고전압 상태. (그리 높지 않은 고전압 상태에서는 출입문 작동에 문제가 없으나, 140Vdc 이상의 큰 전압이 인가될 경우, DCU의 PCB 기판이 손상될 수 있음.)</v>
      </c>
      <c r="W1195" s="62" t="str">
        <f>IFERROR(VLOOKUP($B1195,'로템1,2단계-고장설명'!$B$4:$O$341,COLUMN()-16,FALSE),"")</f>
        <v>차량으로부터 인가되는 공급전원이 125Vdc 이상</v>
      </c>
      <c r="X1195" s="62" t="str">
        <f>IFERROR(VLOOKUP($B1195,'로템1,2단계-고장설명'!$B$4:$O$341,COLUMN()-16,FALSE),"")</f>
        <v>차량으로부터 인가되는 공급전원이 125Vdc 미만</v>
      </c>
      <c r="Y1195" s="62" t="str">
        <f>IFERROR(VLOOKUP($B1195,'로템1,2단계-고장설명'!$B$4:$O$341,COLUMN()-16,FALSE),"")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195" s="62" t="str">
        <f>IFERROR(VLOOKUP($B1195,'로템1,2단계-고장설명'!$B$4:$O$341,COLUMN()-16,FALSE),"")</f>
        <v/>
      </c>
      <c r="AA1195" s="62" t="str">
        <f>IFERROR(VLOOKUP($B1195,'로템1,2단계-고장설명'!$B$4:$O$341,COLUMN()-16,FALSE),"")</f>
        <v>1단계40량, 2단계48량</v>
      </c>
      <c r="AB1195" s="62" t="str">
        <f>IFERROR(VLOOKUP($B1195,'로템1,2단계-고장설명'!$B$4:$O$341,COLUMN()-16,FALSE),"")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195" s="62" t="str">
        <f>IFERROR(VLOOKUP($B1195,'로템1,2단계-고장설명'!$B$4:$O$341,COLUMN()-16,FALSE),"")</f>
        <v>2,3,4</v>
      </c>
      <c r="AD1195" s="62" t="str">
        <f>IFERROR(VLOOKUP($B1195,'로템1,2단계-고장설명'!$B$4:$O$341,COLUMN()-16,FALSE),"")</f>
        <v>Rotem</v>
      </c>
    </row>
    <row r="1196" spans="1:30" x14ac:dyDescent="0.4">
      <c r="A1196" s="60">
        <v>1194</v>
      </c>
      <c r="B1196" s="60">
        <v>506</v>
      </c>
      <c r="C1196" s="61" t="s">
        <v>16376</v>
      </c>
      <c r="D1196" s="60" t="s">
        <v>3661</v>
      </c>
      <c r="E1196" s="60">
        <v>5</v>
      </c>
      <c r="F1196" s="60" t="s">
        <v>12000</v>
      </c>
      <c r="G1196" s="60" t="s">
        <v>3034</v>
      </c>
      <c r="H1196" s="57"/>
      <c r="L1196" s="62">
        <v>1194</v>
      </c>
      <c r="M1196" s="140">
        <f t="shared" si="114"/>
        <v>506</v>
      </c>
      <c r="N1196" s="62">
        <f t="shared" si="115"/>
        <v>506</v>
      </c>
      <c r="O1196" s="62" t="str">
        <f t="shared" si="116"/>
        <v>DCU#5 5위(R3)-출입문 입력 저전압</v>
      </c>
      <c r="P1196" s="62" t="str">
        <f t="shared" si="117"/>
        <v>T2</v>
      </c>
      <c r="Q1196" s="62" t="str">
        <f t="shared" si="118"/>
        <v>W</v>
      </c>
      <c r="R1196" s="62" t="str">
        <f>IFERROR(VLOOKUP($B1196,'로템1,2단계-고장설명'!$B$4:$O$341,COLUMN()-16,FALSE),"")</f>
        <v>DCU-입력저전압</v>
      </c>
      <c r="S1196" s="62" t="str">
        <f>IFERROR(VLOOKUP($B1196,'로템1,2단계-고장설명'!$B$4:$O$341,COLUMN()-16,FALSE),"")</f>
        <v>W</v>
      </c>
      <c r="T1196" s="62" t="str">
        <f t="shared" si="119"/>
        <v>DCU</v>
      </c>
      <c r="U1196" s="62" t="str">
        <f>IFERROR(VLOOKUP($B1196,'로템1,2단계-고장설명'!$B$4:$O$341,COLUMN()-16,FALSE),"")</f>
        <v>DCU의 RS485 데이터 중 DCU-TCMS SD TEXT3의 Bit5 “Low Voltage” 신호가 "1"이 되면 검지.</v>
      </c>
      <c r="V1196" s="62" t="str">
        <f>IFERROR(VLOOKUP($B1196,'로템1,2단계-고장설명'!$B$4:$O$341,COLUMN()-16,FALSE),"")</f>
        <v>저전안 상태 (출입문 동작이 심하게 느려지거나 작동조차 안될 수 있음.)</v>
      </c>
      <c r="W1196" s="62" t="str">
        <f>IFERROR(VLOOKUP($B1196,'로템1,2단계-고장설명'!$B$4:$O$341,COLUMN()-16,FALSE),"")</f>
        <v>차량으로부터 인가되는 공급전원이 70Vdc 이하</v>
      </c>
      <c r="X1196" s="62" t="str">
        <f>IFERROR(VLOOKUP($B1196,'로템1,2단계-고장설명'!$B$4:$O$341,COLUMN()-16,FALSE),"")</f>
        <v>차량으로부터 인가되는 공급전원이 70Vdc 초과</v>
      </c>
      <c r="Y1196" s="62" t="str">
        <f>IFERROR(VLOOKUP($B1196,'로템1,2단계-고장설명'!$B$4:$O$341,COLUMN()-16,FALSE),"")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196" s="62" t="str">
        <f>IFERROR(VLOOKUP($B1196,'로템1,2단계-고장설명'!$B$4:$O$341,COLUMN()-16,FALSE),"")</f>
        <v/>
      </c>
      <c r="AA1196" s="62" t="str">
        <f>IFERROR(VLOOKUP($B1196,'로템1,2단계-고장설명'!$B$4:$O$341,COLUMN()-16,FALSE),"")</f>
        <v>1단계40량, 2단계48량</v>
      </c>
      <c r="AB1196" s="62" t="str">
        <f>IFERROR(VLOOKUP($B1196,'로템1,2단계-고장설명'!$B$4:$O$341,COLUMN()-16,FALSE),"")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196" s="62" t="str">
        <f>IFERROR(VLOOKUP($B1196,'로템1,2단계-고장설명'!$B$4:$O$341,COLUMN()-16,FALSE),"")</f>
        <v>2,3,4</v>
      </c>
      <c r="AD1196" s="62" t="str">
        <f>IFERROR(VLOOKUP($B1196,'로템1,2단계-고장설명'!$B$4:$O$341,COLUMN()-16,FALSE),"")</f>
        <v>Rotem</v>
      </c>
    </row>
    <row r="1197" spans="1:30" x14ac:dyDescent="0.4">
      <c r="A1197" s="60">
        <v>1195</v>
      </c>
      <c r="B1197" s="60">
        <v>507</v>
      </c>
      <c r="C1197" s="61" t="s">
        <v>16377</v>
      </c>
      <c r="D1197" s="60" t="s">
        <v>3661</v>
      </c>
      <c r="E1197" s="60">
        <v>5</v>
      </c>
      <c r="F1197" s="60" t="s">
        <v>12000</v>
      </c>
      <c r="G1197" s="60" t="s">
        <v>2837</v>
      </c>
      <c r="H1197" s="57"/>
      <c r="L1197" s="62">
        <v>1195</v>
      </c>
      <c r="M1197" s="140">
        <f t="shared" si="114"/>
        <v>507</v>
      </c>
      <c r="N1197" s="62">
        <f t="shared" si="115"/>
        <v>507</v>
      </c>
      <c r="O1197" s="62" t="str">
        <f t="shared" si="116"/>
        <v>DCU#5 5위(R3)-초기화 실패</v>
      </c>
      <c r="P1197" s="62" t="str">
        <f t="shared" si="117"/>
        <v>T2</v>
      </c>
      <c r="Q1197" s="62" t="str">
        <f t="shared" si="118"/>
        <v>C</v>
      </c>
      <c r="R1197" s="62" t="str">
        <f>IFERROR(VLOOKUP($B1197,'로템1,2단계-고장설명'!$B$4:$O$341,COLUMN()-16,FALSE),"")</f>
        <v>DCU-초기화 실패</v>
      </c>
      <c r="S1197" s="62" t="str">
        <f>IFERROR(VLOOKUP($B1197,'로템1,2단계-고장설명'!$B$4:$O$341,COLUMN()-16,FALSE),"")</f>
        <v>C</v>
      </c>
      <c r="T1197" s="62" t="str">
        <f t="shared" si="119"/>
        <v>DCU</v>
      </c>
      <c r="U1197" s="62" t="str">
        <f>IFERROR(VLOOKUP($B1197,'로템1,2단계-고장설명'!$B$4:$O$341,COLUMN()-16,FALSE),"")</f>
        <v>DCU의 RS485 데이터 중 DCU-TCMS SD TEXT4의 Bit5 "Calibration failure” 신호가 "1"이 되면 검지.</v>
      </c>
      <c r="V1197" s="62" t="str">
        <f>IFERROR(VLOOKUP($B1197,'로템1,2단계-고장설명'!$B$4:$O$341,COLUMN()-16,FALSE),"")</f>
        <v>초기화가 실패하여 정상적인 출임문 열림/닫힘이 불가능</v>
      </c>
      <c r="W1197" s="62" t="str">
        <f>IFERROR(VLOOKUP($B1197,'로템1,2단계-고장설명'!$B$4:$O$341,COLUMN()-16,FALSE),"")</f>
        <v>DCU 초기화 동작 중, 모터고장, 장애물 감지, 리미트 스위치 고장 등으로 인해 초기화를 완료하지 못하는 경우</v>
      </c>
      <c r="X1197" s="62" t="str">
        <f>IFERROR(VLOOKUP($B1197,'로템1,2단계-고장설명'!$B$4:$O$341,COLUMN()-16,FALSE),"")</f>
        <v>초기화 실패를 야기한 고장 코드를 확인하여 조치 후, 재 닫힘 명령을 주거나 DCU 전원 reset</v>
      </c>
      <c r="Y1197" s="62" t="str">
        <f>IFERROR(VLOOKUP($B1197,'로템1,2단계-고장설명'!$B$4:$O$341,COLUMN()-16,FALSE),"")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197" s="62" t="str">
        <f>IFERROR(VLOOKUP($B1197,'로템1,2단계-고장설명'!$B$4:$O$341,COLUMN()-16,FALSE),"")</f>
        <v/>
      </c>
      <c r="AA1197" s="62" t="str">
        <f>IFERROR(VLOOKUP($B1197,'로템1,2단계-고장설명'!$B$4:$O$341,COLUMN()-16,FALSE),"")</f>
        <v>1단계40량, 2단계48량</v>
      </c>
      <c r="AB1197" s="62" t="str">
        <f>IFERROR(VLOOKUP($B1197,'로템1,2단계-고장설명'!$B$4:$O$341,COLUMN()-16,FALSE),"")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197" s="62" t="str">
        <f>IFERROR(VLOOKUP($B1197,'로템1,2단계-고장설명'!$B$4:$O$341,COLUMN()-16,FALSE),"")</f>
        <v>2,3,4</v>
      </c>
      <c r="AD1197" s="62" t="str">
        <f>IFERROR(VLOOKUP($B1197,'로템1,2단계-고장설명'!$B$4:$O$341,COLUMN()-16,FALSE),"")</f>
        <v>Rotem</v>
      </c>
    </row>
    <row r="1198" spans="1:30" x14ac:dyDescent="0.4">
      <c r="A1198" s="60">
        <v>1196</v>
      </c>
      <c r="B1198" s="60">
        <v>508</v>
      </c>
      <c r="C1198" s="61" t="s">
        <v>16378</v>
      </c>
      <c r="D1198" s="60" t="s">
        <v>3661</v>
      </c>
      <c r="E1198" s="60">
        <v>5</v>
      </c>
      <c r="F1198" s="60" t="s">
        <v>12000</v>
      </c>
      <c r="G1198" s="60" t="s">
        <v>2821</v>
      </c>
      <c r="H1198" s="57"/>
      <c r="L1198" s="62">
        <v>1196</v>
      </c>
      <c r="M1198" s="140">
        <f t="shared" si="114"/>
        <v>508</v>
      </c>
      <c r="N1198" s="62">
        <f t="shared" si="115"/>
        <v>508</v>
      </c>
      <c r="O1198" s="62" t="str">
        <f t="shared" si="116"/>
        <v>DCU#5 5위(R3)-출입문 모터/인코더 고장</v>
      </c>
      <c r="P1198" s="62" t="str">
        <f t="shared" si="117"/>
        <v>T2</v>
      </c>
      <c r="Q1198" s="62" t="str">
        <f t="shared" si="118"/>
        <v>B</v>
      </c>
      <c r="R1198" s="62" t="str">
        <f>IFERROR(VLOOKUP($B1198,'로템1,2단계-고장설명'!$B$4:$O$341,COLUMN()-16,FALSE),"")</f>
        <v>DCU-출입문 모터/인코더 고장</v>
      </c>
      <c r="S1198" s="62" t="str">
        <f>IFERROR(VLOOKUP($B1198,'로템1,2단계-고장설명'!$B$4:$O$341,COLUMN()-16,FALSE),"")</f>
        <v>B</v>
      </c>
      <c r="T1198" s="62" t="str">
        <f t="shared" si="119"/>
        <v>DCU</v>
      </c>
      <c r="U1198" s="62" t="str">
        <f>IFERROR(VLOOKUP($B1198,'로템1,2단계-고장설명'!$B$4:$O$341,COLUMN()-16,FALSE),"")</f>
        <v>DCU의 RS485 데이터 중 DCU-TCMS SD TEXT4의 Bit4 "Motor / Encoder failure” 신호가 "1"이 되면 검지.</v>
      </c>
      <c r="V1198" s="62" t="str">
        <f>IFERROR(VLOOKUP($B1198,'로템1,2단계-고장설명'!$B$4:$O$341,COLUMN()-16,FALSE),"")</f>
        <v>출입문 정상동작 불가</v>
      </c>
      <c r="W1198" s="62" t="str">
        <f>IFERROR(VLOOKUP($B1198,'로템1,2단계-고장설명'!$B$4:$O$341,COLUMN()-16,FALSE),"")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198" s="62" t="str">
        <f>IFERROR(VLOOKUP($B1198,'로템1,2단계-고장설명'!$B$4:$O$341,COLUMN()-16,FALSE),"")</f>
        <v>모터/인코더 및 DCU가 정상상태이고, 전기적 연결상태가 정상</v>
      </c>
      <c r="Y1198" s="62" t="str">
        <f>IFERROR(VLOOKUP($B1198,'로템1,2단계-고장설명'!$B$4:$O$341,COLUMN()-16,FALSE),"")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198" s="62" t="str">
        <f>IFERROR(VLOOKUP($B1198,'로템1,2단계-고장설명'!$B$4:$O$341,COLUMN()-16,FALSE),"")</f>
        <v/>
      </c>
      <c r="AA1198" s="62" t="str">
        <f>IFERROR(VLOOKUP($B1198,'로템1,2단계-고장설명'!$B$4:$O$341,COLUMN()-16,FALSE),"")</f>
        <v>1단계40량, 2단계48량</v>
      </c>
      <c r="AB1198" s="62" t="str">
        <f>IFERROR(VLOOKUP($B1198,'로템1,2단계-고장설명'!$B$4:$O$341,COLUMN()-16,FALSE),"")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198" s="62" t="str">
        <f>IFERROR(VLOOKUP($B1198,'로템1,2단계-고장설명'!$B$4:$O$341,COLUMN()-16,FALSE),"")</f>
        <v>2,3,4</v>
      </c>
      <c r="AD1198" s="62" t="str">
        <f>IFERROR(VLOOKUP($B1198,'로템1,2단계-고장설명'!$B$4:$O$341,COLUMN()-16,FALSE),"")</f>
        <v>Rotem</v>
      </c>
    </row>
    <row r="1199" spans="1:30" x14ac:dyDescent="0.4">
      <c r="A1199" s="60">
        <v>1197</v>
      </c>
      <c r="B1199" s="60">
        <v>509</v>
      </c>
      <c r="C1199" s="61" t="s">
        <v>16379</v>
      </c>
      <c r="D1199" s="60" t="s">
        <v>3661</v>
      </c>
      <c r="E1199" s="60">
        <v>5</v>
      </c>
      <c r="F1199" s="60" t="s">
        <v>12000</v>
      </c>
      <c r="G1199" s="60" t="s">
        <v>2837</v>
      </c>
      <c r="H1199" s="57"/>
      <c r="L1199" s="62">
        <v>1197</v>
      </c>
      <c r="M1199" s="140">
        <f t="shared" si="114"/>
        <v>509</v>
      </c>
      <c r="N1199" s="62">
        <f t="shared" si="115"/>
        <v>509</v>
      </c>
      <c r="O1199" s="62" t="str">
        <f t="shared" si="116"/>
        <v>DCU#5 5위(R3)-출입문 잠김 리미트 스위치 고장</v>
      </c>
      <c r="P1199" s="62" t="str">
        <f t="shared" si="117"/>
        <v>T2</v>
      </c>
      <c r="Q1199" s="62" t="str">
        <f t="shared" si="118"/>
        <v>C</v>
      </c>
      <c r="R1199" s="62" t="str">
        <f>IFERROR(VLOOKUP($B1199,'로템1,2단계-고장설명'!$B$4:$O$341,COLUMN()-16,FALSE),"")</f>
        <v>DCU-출입문 잠김 리미트 스위치 고장</v>
      </c>
      <c r="S1199" s="62" t="str">
        <f>IFERROR(VLOOKUP($B1199,'로템1,2단계-고장설명'!$B$4:$O$341,COLUMN()-16,FALSE),"")</f>
        <v>C</v>
      </c>
      <c r="T1199" s="62" t="str">
        <f t="shared" si="119"/>
        <v>DCU</v>
      </c>
      <c r="U1199" s="62" t="str">
        <f>IFERROR(VLOOKUP($B1199,'로템1,2단계-고장설명'!$B$4:$O$341,COLUMN()-16,FALSE),"")</f>
        <v>DCU의 RS485 데이터 중 DCU-TCMS SD TEXT4의 Bit1 "DLS Failure” 신호가 "1"이 되면 검지.</v>
      </c>
      <c r="V1199" s="62" t="str">
        <f>IFERROR(VLOOKUP($B1199,'로템1,2단계-고장설명'!$B$4:$O$341,COLUMN()-16,FALSE),"")</f>
        <v>출입문 잠김 상태 확인 불가</v>
      </c>
      <c r="W1199" s="62" t="str">
        <f>IFERROR(VLOOKUP($B1199,'로템1,2단계-고장설명'!$B$4:$O$341,COLUMN()-16,FALSE),"")</f>
        <v>1) 출입문이 열림 상태에서 DLS가 작동되어 있는 경우
2) 출입문이 닫힘 상태에서 DLS가 작동되지 않은 경우</v>
      </c>
      <c r="X1199" s="62" t="str">
        <f>IFERROR(VLOOKUP($B1199,'로템1,2단계-고장설명'!$B$4:$O$341,COLUMN()-16,FALSE),"")</f>
        <v>전기적 결선상태가 양호하고, 출입문 열림 닫힘 시, DLS가 정상적으로 작동</v>
      </c>
      <c r="Y1199" s="62" t="str">
        <f>IFERROR(VLOOKUP($B1199,'로템1,2단계-고장설명'!$B$4:$O$341,COLUMN()-16,FALSE),"")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199" s="62" t="str">
        <f>IFERROR(VLOOKUP($B1199,'로템1,2단계-고장설명'!$B$4:$O$341,COLUMN()-16,FALSE),"")</f>
        <v/>
      </c>
      <c r="AA1199" s="62" t="str">
        <f>IFERROR(VLOOKUP($B1199,'로템1,2단계-고장설명'!$B$4:$O$341,COLUMN()-16,FALSE),"")</f>
        <v>1단계40량, 2단계48량</v>
      </c>
      <c r="AB1199" s="62" t="str">
        <f>IFERROR(VLOOKUP($B1199,'로템1,2단계-고장설명'!$B$4:$O$341,COLUMN()-16,FALSE),"")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199" s="62" t="str">
        <f>IFERROR(VLOOKUP($B1199,'로템1,2단계-고장설명'!$B$4:$O$341,COLUMN()-16,FALSE),"")</f>
        <v>2,3,4</v>
      </c>
      <c r="AD1199" s="62" t="str">
        <f>IFERROR(VLOOKUP($B1199,'로템1,2단계-고장설명'!$B$4:$O$341,COLUMN()-16,FALSE),"")</f>
        <v>Rotem</v>
      </c>
    </row>
    <row r="1200" spans="1:30" x14ac:dyDescent="0.4">
      <c r="A1200" s="60">
        <v>1198</v>
      </c>
      <c r="B1200" s="60">
        <v>510</v>
      </c>
      <c r="C1200" s="61" t="s">
        <v>16380</v>
      </c>
      <c r="D1200" s="60" t="s">
        <v>3661</v>
      </c>
      <c r="E1200" s="60">
        <v>5</v>
      </c>
      <c r="F1200" s="60" t="s">
        <v>12000</v>
      </c>
      <c r="G1200" s="60" t="s">
        <v>2837</v>
      </c>
      <c r="H1200" s="57"/>
      <c r="L1200" s="62">
        <v>1198</v>
      </c>
      <c r="M1200" s="140">
        <f t="shared" si="114"/>
        <v>510</v>
      </c>
      <c r="N1200" s="62">
        <f t="shared" si="115"/>
        <v>510</v>
      </c>
      <c r="O1200" s="62" t="str">
        <f t="shared" si="116"/>
        <v>DCU#5 5위(R3)-출입문 닫힘 리미트 스위치1 고장</v>
      </c>
      <c r="P1200" s="62" t="str">
        <f t="shared" si="117"/>
        <v>T2</v>
      </c>
      <c r="Q1200" s="62" t="str">
        <f t="shared" si="118"/>
        <v>C</v>
      </c>
      <c r="R1200" s="62" t="str">
        <f>IFERROR(VLOOKUP($B1200,'로템1,2단계-고장설명'!$B$4:$O$341,COLUMN()-16,FALSE),"")</f>
        <v>DCU-출입문 닫힘 리미트 스위치1 고장</v>
      </c>
      <c r="S1200" s="62" t="str">
        <f>IFERROR(VLOOKUP($B1200,'로템1,2단계-고장설명'!$B$4:$O$341,COLUMN()-16,FALSE),"")</f>
        <v>C</v>
      </c>
      <c r="T1200" s="62" t="str">
        <f t="shared" si="119"/>
        <v>DCU</v>
      </c>
      <c r="U1200" s="62" t="str">
        <f>IFERROR(VLOOKUP($B1200,'로템1,2단계-고장설명'!$B$4:$O$341,COLUMN()-16,FALSE),"")</f>
        <v>DCU의 RS485 데이터 중 DCU-TCMS SD TEXT4의 Bit3 "DCS1 Failure(Leftt)” 신호가 "1"이 되면 검지.</v>
      </c>
      <c r="V1200" s="62" t="str">
        <f>IFERROR(VLOOKUP($B1200,'로템1,2단계-고장설명'!$B$4:$O$341,COLUMN()-16,FALSE),"")</f>
        <v>출입문 왼쪽 판넬 닫힘 상태 확인 불가</v>
      </c>
      <c r="W1200" s="62" t="str">
        <f>IFERROR(VLOOKUP($B1200,'로템1,2단계-고장설명'!$B$4:$O$341,COLUMN()-16,FALSE),"")</f>
        <v>1) 출입문이 열림 상태에서 DCS1이 작동되어 있는 경우
2) 출입문이 닫힘 상태에서 DCS1이 작동되지 않은 경우</v>
      </c>
      <c r="X1200" s="62" t="str">
        <f>IFERROR(VLOOKUP($B1200,'로템1,2단계-고장설명'!$B$4:$O$341,COLUMN()-16,FALSE),"")</f>
        <v>전기적 결선상태가 양호하고, 출입문 열림 닫힘 시, DCS1이 정상적으로 작동</v>
      </c>
      <c r="Y1200" s="62" t="str">
        <f>IFERROR(VLOOKUP($B1200,'로템1,2단계-고장설명'!$B$4:$O$341,COLUMN()-16,FALSE),"")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200" s="62" t="str">
        <f>IFERROR(VLOOKUP($B1200,'로템1,2단계-고장설명'!$B$4:$O$341,COLUMN()-16,FALSE),"")</f>
        <v/>
      </c>
      <c r="AA1200" s="62" t="str">
        <f>IFERROR(VLOOKUP($B1200,'로템1,2단계-고장설명'!$B$4:$O$341,COLUMN()-16,FALSE),"")</f>
        <v>1단계40량, 2단계48량</v>
      </c>
      <c r="AB1200" s="62" t="str">
        <f>IFERROR(VLOOKUP($B1200,'로템1,2단계-고장설명'!$B$4:$O$341,COLUMN()-16,FALSE),"")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200" s="62" t="str">
        <f>IFERROR(VLOOKUP($B1200,'로템1,2단계-고장설명'!$B$4:$O$341,COLUMN()-16,FALSE),"")</f>
        <v>2,3,4</v>
      </c>
      <c r="AD1200" s="62" t="str">
        <f>IFERROR(VLOOKUP($B1200,'로템1,2단계-고장설명'!$B$4:$O$341,COLUMN()-16,FALSE),"")</f>
        <v>Rotem</v>
      </c>
    </row>
    <row r="1201" spans="1:30" x14ac:dyDescent="0.4">
      <c r="A1201" s="60">
        <v>1199</v>
      </c>
      <c r="B1201" s="60">
        <v>511</v>
      </c>
      <c r="C1201" s="61" t="s">
        <v>16381</v>
      </c>
      <c r="D1201" s="60" t="s">
        <v>3661</v>
      </c>
      <c r="E1201" s="60">
        <v>5</v>
      </c>
      <c r="F1201" s="60" t="s">
        <v>12000</v>
      </c>
      <c r="G1201" s="60" t="s">
        <v>2837</v>
      </c>
      <c r="H1201" s="57"/>
      <c r="L1201" s="62">
        <v>1199</v>
      </c>
      <c r="M1201" s="140">
        <f t="shared" si="114"/>
        <v>511</v>
      </c>
      <c r="N1201" s="62">
        <f t="shared" si="115"/>
        <v>511</v>
      </c>
      <c r="O1201" s="62" t="str">
        <f t="shared" si="116"/>
        <v>DCU#5 5위(R3)-출입문 닫힘 리미트 스위치2 고장</v>
      </c>
      <c r="P1201" s="62" t="str">
        <f t="shared" si="117"/>
        <v>T2</v>
      </c>
      <c r="Q1201" s="62" t="str">
        <f t="shared" si="118"/>
        <v>C</v>
      </c>
      <c r="R1201" s="62" t="str">
        <f>IFERROR(VLOOKUP($B1201,'로템1,2단계-고장설명'!$B$4:$O$341,COLUMN()-16,FALSE),"")</f>
        <v>DCU-출입문 닫힘 리미트 스위치2 고장</v>
      </c>
      <c r="S1201" s="62" t="str">
        <f>IFERROR(VLOOKUP($B1201,'로템1,2단계-고장설명'!$B$4:$O$341,COLUMN()-16,FALSE),"")</f>
        <v>C</v>
      </c>
      <c r="T1201" s="62" t="str">
        <f t="shared" si="119"/>
        <v>DCU</v>
      </c>
      <c r="U1201" s="62" t="str">
        <f>IFERROR(VLOOKUP($B1201,'로템1,2단계-고장설명'!$B$4:$O$341,COLUMN()-16,FALSE),"")</f>
        <v>DCU의 RS485 데이터 중 DCU-TCMS SD TEXT4의 Bit2 "DCS2 Failure(Right)” 신호가 "1"이 되면 검지.</v>
      </c>
      <c r="V1201" s="62" t="str">
        <f>IFERROR(VLOOKUP($B1201,'로템1,2단계-고장설명'!$B$4:$O$341,COLUMN()-16,FALSE),"")</f>
        <v>출입문 오른쪽 판넬 닫힘 상태 확인 불가</v>
      </c>
      <c r="W1201" s="62" t="str">
        <f>IFERROR(VLOOKUP($B1201,'로템1,2단계-고장설명'!$B$4:$O$341,COLUMN()-16,FALSE),"")</f>
        <v>1) 출입문이 열림 상태에서 DCS2가 작동되어 있는 경우
2) 출입문이 닫힘 상태에서 DCS2가 작동되지 않은 경우</v>
      </c>
      <c r="X1201" s="62" t="str">
        <f>IFERROR(VLOOKUP($B1201,'로템1,2단계-고장설명'!$B$4:$O$341,COLUMN()-16,FALSE),"")</f>
        <v>전기적 결선상태가 양호하고, 출입문 열림 닫힘 시, DCS2가 정상적으로 작동</v>
      </c>
      <c r="Y1201" s="62" t="str">
        <f>IFERROR(VLOOKUP($B1201,'로템1,2단계-고장설명'!$B$4:$O$341,COLUMN()-16,FALSE),"")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201" s="62" t="str">
        <f>IFERROR(VLOOKUP($B1201,'로템1,2단계-고장설명'!$B$4:$O$341,COLUMN()-16,FALSE),"")</f>
        <v/>
      </c>
      <c r="AA1201" s="62" t="str">
        <f>IFERROR(VLOOKUP($B1201,'로템1,2단계-고장설명'!$B$4:$O$341,COLUMN()-16,FALSE),"")</f>
        <v>1단계40량, 2단계48량</v>
      </c>
      <c r="AB1201" s="62" t="str">
        <f>IFERROR(VLOOKUP($B1201,'로템1,2단계-고장설명'!$B$4:$O$341,COLUMN()-16,FALSE),"")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201" s="62" t="str">
        <f>IFERROR(VLOOKUP($B1201,'로템1,2단계-고장설명'!$B$4:$O$341,COLUMN()-16,FALSE),"")</f>
        <v>2,3,4</v>
      </c>
      <c r="AD1201" s="62" t="str">
        <f>IFERROR(VLOOKUP($B1201,'로템1,2단계-고장설명'!$B$4:$O$341,COLUMN()-16,FALSE),"")</f>
        <v>Rotem</v>
      </c>
    </row>
    <row r="1202" spans="1:30" x14ac:dyDescent="0.4">
      <c r="A1202" s="60">
        <v>1200</v>
      </c>
      <c r="B1202" s="60">
        <v>512</v>
      </c>
      <c r="C1202" s="61" t="s">
        <v>16382</v>
      </c>
      <c r="D1202" s="60" t="s">
        <v>3661</v>
      </c>
      <c r="E1202" s="60">
        <v>5</v>
      </c>
      <c r="F1202" s="60" t="s">
        <v>12000</v>
      </c>
      <c r="G1202" s="60" t="s">
        <v>2837</v>
      </c>
      <c r="H1202" s="57"/>
      <c r="L1202" s="62">
        <v>1200</v>
      </c>
      <c r="M1202" s="140">
        <f t="shared" si="114"/>
        <v>512</v>
      </c>
      <c r="N1202" s="62">
        <f t="shared" si="115"/>
        <v>512</v>
      </c>
      <c r="O1202" s="62" t="str">
        <f t="shared" si="116"/>
        <v>DCU#5 5위(R3)-파라미터 로딩 실패</v>
      </c>
      <c r="P1202" s="62" t="str">
        <f t="shared" si="117"/>
        <v>T2</v>
      </c>
      <c r="Q1202" s="62" t="str">
        <f t="shared" si="118"/>
        <v>C</v>
      </c>
      <c r="R1202" s="62" t="str">
        <f>IFERROR(VLOOKUP($B1202,'로템1,2단계-고장설명'!$B$4:$O$341,COLUMN()-16,FALSE),"")</f>
        <v>DCU-파라미터 로딩 실패</v>
      </c>
      <c r="S1202" s="62" t="str">
        <f>IFERROR(VLOOKUP($B1202,'로템1,2단계-고장설명'!$B$4:$O$341,COLUMN()-16,FALSE),"")</f>
        <v>C</v>
      </c>
      <c r="T1202" s="62" t="str">
        <f t="shared" si="119"/>
        <v>DCU</v>
      </c>
      <c r="U1202" s="62" t="str">
        <f>IFERROR(VLOOKUP($B1202,'로템1,2단계-고장설명'!$B$4:$O$341,COLUMN()-16,FALSE),"")</f>
        <v>DCU의 RS485 데이터 중 DCU-TCMS SD TEXT4의 Bit6 "Paraneter error” 신호가 "1"이 되면 검지.</v>
      </c>
      <c r="V1202" s="62" t="str">
        <f>IFERROR(VLOOKUP($B1202,'로템1,2단계-고장설명'!$B$4:$O$341,COLUMN()-16,FALSE),"")</f>
        <v>Parameter error 현시 (출입문은 정상작동 가능)</v>
      </c>
      <c r="W1202" s="62" t="str">
        <f>IFERROR(VLOOKUP($B1202,'로템1,2단계-고장설명'!$B$4:$O$341,COLUMN()-16,FALSE),"")</f>
        <v>DCU 자체내의 EEPROM으로부터 parameter 데이터 로딩 실패</v>
      </c>
      <c r="X1202" s="62" t="str">
        <f>IFERROR(VLOOKUP($B1202,'로템1,2단계-고장설명'!$B$4:$O$341,COLUMN()-16,FALSE),"")</f>
        <v>DCU의 EEPROM에서 parameter 로딩 완료</v>
      </c>
      <c r="Y1202" s="62" t="str">
        <f>IFERROR(VLOOKUP($B1202,'로템1,2단계-고장설명'!$B$4:$O$341,COLUMN()-16,FALSE),"")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202" s="62" t="str">
        <f>IFERROR(VLOOKUP($B1202,'로템1,2단계-고장설명'!$B$4:$O$341,COLUMN()-16,FALSE),"")</f>
        <v/>
      </c>
      <c r="AA1202" s="62" t="str">
        <f>IFERROR(VLOOKUP($B1202,'로템1,2단계-고장설명'!$B$4:$O$341,COLUMN()-16,FALSE),"")</f>
        <v>1단계40량, 2단계48량</v>
      </c>
      <c r="AB1202" s="62" t="str">
        <f>IFERROR(VLOOKUP($B1202,'로템1,2단계-고장설명'!$B$4:$O$341,COLUMN()-16,FALSE),"")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202" s="62" t="str">
        <f>IFERROR(VLOOKUP($B1202,'로템1,2단계-고장설명'!$B$4:$O$341,COLUMN()-16,FALSE),"")</f>
        <v>2,3,4</v>
      </c>
      <c r="AD1202" s="62" t="str">
        <f>IFERROR(VLOOKUP($B1202,'로템1,2단계-고장설명'!$B$4:$O$341,COLUMN()-16,FALSE),"")</f>
        <v>Rotem</v>
      </c>
    </row>
    <row r="1203" spans="1:30" x14ac:dyDescent="0.4">
      <c r="A1203" s="60">
        <v>1201</v>
      </c>
      <c r="B1203" s="60">
        <v>513</v>
      </c>
      <c r="C1203" s="61" t="s">
        <v>16383</v>
      </c>
      <c r="D1203" s="60" t="s">
        <v>3661</v>
      </c>
      <c r="E1203" s="60">
        <v>5</v>
      </c>
      <c r="F1203" s="60" t="s">
        <v>12000</v>
      </c>
      <c r="G1203" s="60" t="s">
        <v>2837</v>
      </c>
      <c r="H1203" s="57"/>
      <c r="L1203" s="62">
        <v>1201</v>
      </c>
      <c r="M1203" s="140">
        <f t="shared" si="114"/>
        <v>513</v>
      </c>
      <c r="N1203" s="62">
        <f t="shared" si="115"/>
        <v>513</v>
      </c>
      <c r="O1203" s="62" t="str">
        <f t="shared" si="116"/>
        <v>DCU#5 5위(R3)-모듈 상태체크 에러</v>
      </c>
      <c r="P1203" s="62" t="str">
        <f t="shared" si="117"/>
        <v>T2</v>
      </c>
      <c r="Q1203" s="62" t="str">
        <f t="shared" si="118"/>
        <v>C</v>
      </c>
      <c r="R1203" s="62" t="str">
        <f>IFERROR(VLOOKUP($B1203,'로템1,2단계-고장설명'!$B$4:$O$341,COLUMN()-16,FALSE),"")</f>
        <v>DCU-모듈 상태체크 에러</v>
      </c>
      <c r="S1203" s="62" t="str">
        <f>IFERROR(VLOOKUP($B1203,'로템1,2단계-고장설명'!$B$4:$O$341,COLUMN()-16,FALSE),"")</f>
        <v>C</v>
      </c>
      <c r="T1203" s="62" t="str">
        <f t="shared" si="119"/>
        <v>DCU</v>
      </c>
      <c r="U1203" s="62" t="str">
        <f>IFERROR(VLOOKUP($B1203,'로템1,2단계-고장설명'!$B$4:$O$341,COLUMN()-16,FALSE),"")</f>
        <v>DCU의 RS485 데이터 중 DCU-TCMS SD TEXT5의 Bit1 "Module check error” 신호가 "1"이 되면 검지.</v>
      </c>
      <c r="V1203" s="62" t="str">
        <f>IFERROR(VLOOKUP($B1203,'로템1,2단계-고장설명'!$B$4:$O$341,COLUMN()-16,FALSE),"")</f>
        <v>Module check error 현시 (출입문은 정상작동 가능)</v>
      </c>
      <c r="W1203" s="62" t="str">
        <f>IFERROR(VLOOKUP($B1203,'로템1,2단계-고장설명'!$B$4:$O$341,COLUMN()-16,FALSE),"")</f>
        <v>2중계 DCU의 ‘A’ 모듈과 ‘B’ 모듈 간, 상태체크 기능에 이상이 생긴 경우 고장 발생.</v>
      </c>
      <c r="X1203" s="62" t="str">
        <f>IFERROR(VLOOKUP($B1203,'로템1,2단계-고장설명'!$B$4:$O$341,COLUMN()-16,FALSE),"")</f>
        <v>DCU의 'A'모듈과 'B'모듈 간, 상태체크 정상</v>
      </c>
      <c r="Y1203" s="62" t="str">
        <f>IFERROR(VLOOKUP($B1203,'로템1,2단계-고장설명'!$B$4:$O$341,COLUMN()-16,FALSE),"")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203" s="62" t="str">
        <f>IFERROR(VLOOKUP($B1203,'로템1,2단계-고장설명'!$B$4:$O$341,COLUMN()-16,FALSE),"")</f>
        <v/>
      </c>
      <c r="AA1203" s="62" t="str">
        <f>IFERROR(VLOOKUP($B1203,'로템1,2단계-고장설명'!$B$4:$O$341,COLUMN()-16,FALSE),"")</f>
        <v>1단계40량, 2단계48량</v>
      </c>
      <c r="AB1203" s="62" t="str">
        <f>IFERROR(VLOOKUP($B1203,'로템1,2단계-고장설명'!$B$4:$O$341,COLUMN()-16,FALSE),"")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203" s="62" t="str">
        <f>IFERROR(VLOOKUP($B1203,'로템1,2단계-고장설명'!$B$4:$O$341,COLUMN()-16,FALSE),"")</f>
        <v>2,3,4</v>
      </c>
      <c r="AD1203" s="62" t="str">
        <f>IFERROR(VLOOKUP($B1203,'로템1,2단계-고장설명'!$B$4:$O$341,COLUMN()-16,FALSE),"")</f>
        <v>Rotem</v>
      </c>
    </row>
    <row r="1204" spans="1:30" x14ac:dyDescent="0.4">
      <c r="A1204" s="60">
        <v>1202</v>
      </c>
      <c r="B1204" s="60">
        <v>514</v>
      </c>
      <c r="C1204" s="61" t="s">
        <v>16384</v>
      </c>
      <c r="D1204" s="60" t="s">
        <v>3661</v>
      </c>
      <c r="E1204" s="60">
        <v>5</v>
      </c>
      <c r="F1204" s="60" t="s">
        <v>12000</v>
      </c>
      <c r="G1204" s="60" t="s">
        <v>2837</v>
      </c>
      <c r="H1204" s="57"/>
      <c r="L1204" s="62">
        <v>1202</v>
      </c>
      <c r="M1204" s="140">
        <f t="shared" si="114"/>
        <v>514</v>
      </c>
      <c r="N1204" s="62">
        <f t="shared" si="115"/>
        <v>514</v>
      </c>
      <c r="O1204" s="62" t="str">
        <f t="shared" si="116"/>
        <v>DCU#5 5위(R3)-출입문 닫힘 시간 초과</v>
      </c>
      <c r="P1204" s="62" t="str">
        <f t="shared" si="117"/>
        <v>T2</v>
      </c>
      <c r="Q1204" s="62" t="str">
        <f t="shared" si="118"/>
        <v>C</v>
      </c>
      <c r="R1204" s="62" t="str">
        <f>IFERROR(VLOOKUP($B1204,'로템1,2단계-고장설명'!$B$4:$O$341,COLUMN()-16,FALSE),"")</f>
        <v>DCU-출입문 닫힘시간 초과</v>
      </c>
      <c r="S1204" s="62" t="str">
        <f>IFERROR(VLOOKUP($B1204,'로템1,2단계-고장설명'!$B$4:$O$341,COLUMN()-16,FALSE),"")</f>
        <v>C</v>
      </c>
      <c r="T1204" s="62" t="str">
        <f t="shared" si="119"/>
        <v>DCU</v>
      </c>
      <c r="U1204" s="62" t="str">
        <f>IFERROR(VLOOKUP($B1204,'로템1,2단계-고장설명'!$B$4:$O$341,COLUMN()-16,FALSE),"")</f>
        <v>DCU의 RS485 데이터 중 DCU-TCMS SD TEXT5의 Bit2 "Close time out” 신호가 "1"이 되면 검지.</v>
      </c>
      <c r="V1204" s="62" t="str">
        <f>IFERROR(VLOOKUP($B1204,'로템1,2단계-고장설명'!$B$4:$O$341,COLUMN()-16,FALSE),"")</f>
        <v>Close time out 현시 (출입문은 정상작동 가능)</v>
      </c>
      <c r="W1204" s="62" t="str">
        <f>IFERROR(VLOOKUP($B1204,'로템1,2단계-고장설명'!$B$4:$O$341,COLUMN()-16,FALSE),"")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204" s="62" t="str">
        <f>IFERROR(VLOOKUP($B1204,'로템1,2단계-고장설명'!$B$4:$O$341,COLUMN()-16,FALSE),"")</f>
        <v>출입문이 7초 이내에 닫힘 완료</v>
      </c>
      <c r="Y1204" s="62" t="str">
        <f>IFERROR(VLOOKUP($B1204,'로템1,2단계-고장설명'!$B$4:$O$341,COLUMN()-16,FALSE),"")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204" s="62" t="str">
        <f>IFERROR(VLOOKUP($B1204,'로템1,2단계-고장설명'!$B$4:$O$341,COLUMN()-16,FALSE),"")</f>
        <v/>
      </c>
      <c r="AA1204" s="62" t="str">
        <f>IFERROR(VLOOKUP($B1204,'로템1,2단계-고장설명'!$B$4:$O$341,COLUMN()-16,FALSE),"")</f>
        <v>1단계40량, 2단계48량</v>
      </c>
      <c r="AB1204" s="62" t="str">
        <f>IFERROR(VLOOKUP($B1204,'로템1,2단계-고장설명'!$B$4:$O$341,COLUMN()-16,FALSE),"")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204" s="62" t="str">
        <f>IFERROR(VLOOKUP($B1204,'로템1,2단계-고장설명'!$B$4:$O$341,COLUMN()-16,FALSE),"")</f>
        <v>2,3,4</v>
      </c>
      <c r="AD1204" s="62" t="str">
        <f>IFERROR(VLOOKUP($B1204,'로템1,2단계-고장설명'!$B$4:$O$341,COLUMN()-16,FALSE),"")</f>
        <v>Rotem</v>
      </c>
    </row>
    <row r="1205" spans="1:30" x14ac:dyDescent="0.4">
      <c r="A1205" s="60">
        <v>1203</v>
      </c>
      <c r="B1205" s="60">
        <v>515</v>
      </c>
      <c r="C1205" s="61" t="s">
        <v>16385</v>
      </c>
      <c r="D1205" s="60" t="s">
        <v>3661</v>
      </c>
      <c r="E1205" s="60">
        <v>5</v>
      </c>
      <c r="F1205" s="60" t="s">
        <v>12000</v>
      </c>
      <c r="G1205" s="60" t="s">
        <v>2837</v>
      </c>
      <c r="H1205" s="57"/>
      <c r="L1205" s="62">
        <v>1203</v>
      </c>
      <c r="M1205" s="140">
        <f t="shared" si="114"/>
        <v>515</v>
      </c>
      <c r="N1205" s="62">
        <f t="shared" si="115"/>
        <v>515</v>
      </c>
      <c r="O1205" s="62" t="str">
        <f t="shared" si="116"/>
        <v>DCU#5 5위(R3)-출입문 열림 시간 초과</v>
      </c>
      <c r="P1205" s="62" t="str">
        <f t="shared" si="117"/>
        <v>T2</v>
      </c>
      <c r="Q1205" s="62" t="str">
        <f t="shared" si="118"/>
        <v>C</v>
      </c>
      <c r="R1205" s="62" t="str">
        <f>IFERROR(VLOOKUP($B1205,'로템1,2단계-고장설명'!$B$4:$O$341,COLUMN()-16,FALSE),"")</f>
        <v>DCU-출입문 열림시간 초과</v>
      </c>
      <c r="S1205" s="62" t="str">
        <f>IFERROR(VLOOKUP($B1205,'로템1,2단계-고장설명'!$B$4:$O$341,COLUMN()-16,FALSE),"")</f>
        <v>C</v>
      </c>
      <c r="T1205" s="62" t="str">
        <f t="shared" si="119"/>
        <v>DCU</v>
      </c>
      <c r="U1205" s="62" t="str">
        <f>IFERROR(VLOOKUP($B1205,'로템1,2단계-고장설명'!$B$4:$O$341,COLUMN()-16,FALSE),"")</f>
        <v>DCU의 RS485 데이터 중 DCU-TCMS SD TEXT5의 Bit3 "Open time out” 신호가 "1"이 되면 검지.</v>
      </c>
      <c r="V1205" s="62" t="str">
        <f>IFERROR(VLOOKUP($B1205,'로템1,2단계-고장설명'!$B$4:$O$341,COLUMN()-16,FALSE),"")</f>
        <v>Close time out 현시 (출입문은 정상작동 가능)</v>
      </c>
      <c r="W1205" s="62" t="str">
        <f>IFERROR(VLOOKUP($B1205,'로템1,2단계-고장설명'!$B$4:$O$341,COLUMN()-16,FALSE),"")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205" s="62" t="str">
        <f>IFERROR(VLOOKUP($B1205,'로템1,2단계-고장설명'!$B$4:$O$341,COLUMN()-16,FALSE),"")</f>
        <v>출입문이 6초 이내에 열림 완료</v>
      </c>
      <c r="Y1205" s="62" t="str">
        <f>IFERROR(VLOOKUP($B1205,'로템1,2단계-고장설명'!$B$4:$O$341,COLUMN()-16,FALSE),"")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205" s="62" t="str">
        <f>IFERROR(VLOOKUP($B1205,'로템1,2단계-고장설명'!$B$4:$O$341,COLUMN()-16,FALSE),"")</f>
        <v/>
      </c>
      <c r="AA1205" s="62" t="str">
        <f>IFERROR(VLOOKUP($B1205,'로템1,2단계-고장설명'!$B$4:$O$341,COLUMN()-16,FALSE),"")</f>
        <v>1단계40량, 2단계48량</v>
      </c>
      <c r="AB1205" s="62" t="str">
        <f>IFERROR(VLOOKUP($B1205,'로템1,2단계-고장설명'!$B$4:$O$341,COLUMN()-16,FALSE),"")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205" s="62" t="str">
        <f>IFERROR(VLOOKUP($B1205,'로템1,2단계-고장설명'!$B$4:$O$341,COLUMN()-16,FALSE),"")</f>
        <v>2,3,4</v>
      </c>
      <c r="AD1205" s="62" t="str">
        <f>IFERROR(VLOOKUP($B1205,'로템1,2단계-고장설명'!$B$4:$O$341,COLUMN()-16,FALSE),"")</f>
        <v>Rotem</v>
      </c>
    </row>
    <row r="1206" spans="1:30" x14ac:dyDescent="0.4">
      <c r="A1206" s="60">
        <v>1204</v>
      </c>
      <c r="B1206" s="60">
        <v>516</v>
      </c>
      <c r="C1206" s="61" t="s">
        <v>16386</v>
      </c>
      <c r="D1206" s="60" t="s">
        <v>3661</v>
      </c>
      <c r="E1206" s="60">
        <v>5</v>
      </c>
      <c r="F1206" s="60" t="s">
        <v>12000</v>
      </c>
      <c r="G1206" s="60" t="s">
        <v>2837</v>
      </c>
      <c r="H1206" s="57"/>
      <c r="L1206" s="62">
        <v>1204</v>
      </c>
      <c r="M1206" s="140">
        <f t="shared" si="114"/>
        <v>516</v>
      </c>
      <c r="N1206" s="62">
        <f t="shared" si="115"/>
        <v>516</v>
      </c>
      <c r="O1206" s="62" t="str">
        <f t="shared" si="116"/>
        <v>DCU#5 5위(R3)-출입문 장애물로 인한 닫힘 실패</v>
      </c>
      <c r="P1206" s="62" t="str">
        <f t="shared" si="117"/>
        <v>T2</v>
      </c>
      <c r="Q1206" s="62" t="str">
        <f t="shared" si="118"/>
        <v>C</v>
      </c>
      <c r="R1206" s="62" t="str">
        <f>IFERROR(VLOOKUP($B1206,'로템1,2단계-고장설명'!$B$4:$O$341,COLUMN()-16,FALSE),"")</f>
        <v>DCU-출입문 장애물로 인한 닫힘 실패</v>
      </c>
      <c r="S1206" s="62" t="str">
        <f>IFERROR(VLOOKUP($B1206,'로템1,2단계-고장설명'!$B$4:$O$341,COLUMN()-16,FALSE),"")</f>
        <v>C</v>
      </c>
      <c r="T1206" s="62" t="str">
        <f t="shared" si="119"/>
        <v>DCU</v>
      </c>
      <c r="U1206" s="62" t="str">
        <f>IFERROR(VLOOKUP($B1206,'로템1,2단계-고장설명'!$B$4:$O$341,COLUMN()-16,FALSE),"")</f>
        <v>DCU의 RS485 데이터 중 DCU-TCMS SD TEXT5의 Bit4 "Close failure due to obstacle” 신호가 "1"이 되면 검지.</v>
      </c>
      <c r="V1206" s="62" t="str">
        <f>IFERROR(VLOOKUP($B1206,'로템1,2단계-고장설명'!$B$4:$O$341,COLUMN()-16,FALSE),"")</f>
        <v>3회 재열림 및 재닫힘을 시도한 후, 출입문 완전 열림상태로 대기</v>
      </c>
      <c r="W1206" s="62" t="str">
        <f>IFERROR(VLOOKUP($B1206,'로템1,2단계-고장설명'!$B$4:$O$341,COLUMN()-16,FALSE),"")</f>
        <v>도어 닫힘 중 3회 장애물 감지로 인해 닫힘 완료 실패(물리적 장애물, 기구 부품 불량, DCU 불량)</v>
      </c>
      <c r="X1206" s="62" t="str">
        <f>IFERROR(VLOOKUP($B1206,'로템1,2단계-고장설명'!$B$4:$O$341,COLUMN()-16,FALSE),"")</f>
        <v>출입문 닫힘 시, 장애물 감지 없이 닫힘 완료</v>
      </c>
      <c r="Y1206" s="62" t="str">
        <f>IFERROR(VLOOKUP($B1206,'로템1,2단계-고장설명'!$B$4:$O$341,COLUMN()-16,FALSE),"")</f>
        <v>1) 출입문 구동부, 바닥면, 포켓 또는 개구부 사이에 이물질이 끼어 있는지 확인하여 조치한다.
2) 위 조치 후에도 문제가 지속될 경우, DCU를 교체한다.</v>
      </c>
      <c r="Z1206" s="62" t="str">
        <f>IFERROR(VLOOKUP($B1206,'로템1,2단계-고장설명'!$B$4:$O$341,COLUMN()-16,FALSE),"")</f>
        <v/>
      </c>
      <c r="AA1206" s="62" t="str">
        <f>IFERROR(VLOOKUP($B1206,'로템1,2단계-고장설명'!$B$4:$O$341,COLUMN()-16,FALSE),"")</f>
        <v>1단계40량, 2단계48량</v>
      </c>
      <c r="AB1206" s="62" t="str">
        <f>IFERROR(VLOOKUP($B1206,'로템1,2단계-고장설명'!$B$4:$O$341,COLUMN()-16,FALSE),"")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206" s="62" t="str">
        <f>IFERROR(VLOOKUP($B1206,'로템1,2단계-고장설명'!$B$4:$O$341,COLUMN()-16,FALSE),"")</f>
        <v>2,3,4</v>
      </c>
      <c r="AD1206" s="62" t="str">
        <f>IFERROR(VLOOKUP($B1206,'로템1,2단계-고장설명'!$B$4:$O$341,COLUMN()-16,FALSE),"")</f>
        <v>Rotem</v>
      </c>
    </row>
    <row r="1207" spans="1:30" x14ac:dyDescent="0.4">
      <c r="A1207" s="60">
        <v>1205</v>
      </c>
      <c r="B1207" s="60">
        <v>517</v>
      </c>
      <c r="C1207" s="61" t="s">
        <v>16387</v>
      </c>
      <c r="D1207" s="60" t="s">
        <v>3661</v>
      </c>
      <c r="E1207" s="60">
        <v>5</v>
      </c>
      <c r="F1207" s="60" t="s">
        <v>12000</v>
      </c>
      <c r="G1207" s="60" t="s">
        <v>2837</v>
      </c>
      <c r="H1207" s="57"/>
      <c r="L1207" s="62">
        <v>1205</v>
      </c>
      <c r="M1207" s="140">
        <f t="shared" si="114"/>
        <v>517</v>
      </c>
      <c r="N1207" s="62">
        <f t="shared" si="115"/>
        <v>517</v>
      </c>
      <c r="O1207" s="62" t="str">
        <f t="shared" si="116"/>
        <v>DCU#5 5위(R3)-출입문 장애물로 인한 열림 실패</v>
      </c>
      <c r="P1207" s="62" t="str">
        <f t="shared" si="117"/>
        <v>T2</v>
      </c>
      <c r="Q1207" s="62" t="str">
        <f t="shared" si="118"/>
        <v>C</v>
      </c>
      <c r="R1207" s="62" t="str">
        <f>IFERROR(VLOOKUP($B1207,'로템1,2단계-고장설명'!$B$4:$O$341,COLUMN()-16,FALSE),"")</f>
        <v>DCU-출입문 장애물로 인한 열림 실패</v>
      </c>
      <c r="S1207" s="62" t="str">
        <f>IFERROR(VLOOKUP($B1207,'로템1,2단계-고장설명'!$B$4:$O$341,COLUMN()-16,FALSE),"")</f>
        <v>C</v>
      </c>
      <c r="T1207" s="62" t="str">
        <f t="shared" si="119"/>
        <v>DCU</v>
      </c>
      <c r="U1207" s="62" t="str">
        <f>IFERROR(VLOOKUP($B1207,'로템1,2단계-고장설명'!$B$4:$O$341,COLUMN()-16,FALSE),"")</f>
        <v>DCU의 RS485 데이터 중 DCU-TCMS SD TEXT5의 Bit4 "Open failure due to obstacle” 신호가 "1"이 되면 검지.</v>
      </c>
      <c r="V1207" s="62" t="str">
        <f>IFERROR(VLOOKUP($B1207,'로템1,2단계-고장설명'!$B$4:$O$341,COLUMN()-16,FALSE),"")</f>
        <v>3회 재닫힘 및 재열림을 시도한 후, 출입문 완전 닫힘상태로 대기</v>
      </c>
      <c r="W1207" s="62" t="str">
        <f>IFERROR(VLOOKUP($B1207,'로템1,2단계-고장설명'!$B$4:$O$341,COLUMN()-16,FALSE),"")</f>
        <v>도어 열림 중 3회 장애물 감지로 인해 열림 완료 실패(물리적 장애물, 기구 부품 불량, DCU 불량)</v>
      </c>
      <c r="X1207" s="62" t="str">
        <f>IFERROR(VLOOKUP($B1207,'로템1,2단계-고장설명'!$B$4:$O$341,COLUMN()-16,FALSE),"")</f>
        <v>출입문 열림 시, 장애물 감지 없이 열림 완료</v>
      </c>
      <c r="Y1207" s="62" t="str">
        <f>IFERROR(VLOOKUP($B1207,'로템1,2단계-고장설명'!$B$4:$O$341,COLUMN()-16,FALSE),"")</f>
        <v>1) 출입문 구동부, 바닥면, 포켓 또는 개구부 사이에 이물질이 끼어 있는지 확인하여 조치한다.
2) 위 조치 후에도 문제가 지속될 경우, DCU를 교체한다.</v>
      </c>
      <c r="Z1207" s="62" t="str">
        <f>IFERROR(VLOOKUP($B1207,'로템1,2단계-고장설명'!$B$4:$O$341,COLUMN()-16,FALSE),"")</f>
        <v/>
      </c>
      <c r="AA1207" s="62" t="str">
        <f>IFERROR(VLOOKUP($B1207,'로템1,2단계-고장설명'!$B$4:$O$341,COLUMN()-16,FALSE),"")</f>
        <v>1단계40량, 2단계48량</v>
      </c>
      <c r="AB1207" s="62" t="str">
        <f>IFERROR(VLOOKUP($B1207,'로템1,2단계-고장설명'!$B$4:$O$341,COLUMN()-16,FALSE),"")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207" s="62" t="str">
        <f>IFERROR(VLOOKUP($B1207,'로템1,2단계-고장설명'!$B$4:$O$341,COLUMN()-16,FALSE),"")</f>
        <v>2,3,4</v>
      </c>
      <c r="AD1207" s="62" t="str">
        <f>IFERROR(VLOOKUP($B1207,'로템1,2단계-고장설명'!$B$4:$O$341,COLUMN()-16,FALSE),"")</f>
        <v>Rotem</v>
      </c>
    </row>
    <row r="1208" spans="1:30" x14ac:dyDescent="0.4">
      <c r="A1208" s="60">
        <v>1206</v>
      </c>
      <c r="B1208" s="60">
        <v>500</v>
      </c>
      <c r="C1208" s="61" t="s">
        <v>3936</v>
      </c>
      <c r="D1208" s="60" t="s">
        <v>3662</v>
      </c>
      <c r="E1208" s="60">
        <v>6</v>
      </c>
      <c r="F1208" s="60" t="s">
        <v>12000</v>
      </c>
      <c r="G1208" s="60" t="s">
        <v>2837</v>
      </c>
      <c r="H1208" s="57"/>
      <c r="L1208" s="62">
        <v>1206</v>
      </c>
      <c r="M1208" s="140">
        <f t="shared" si="114"/>
        <v>500</v>
      </c>
      <c r="N1208" s="62">
        <f t="shared" si="115"/>
        <v>500</v>
      </c>
      <c r="O1208" s="62" t="str">
        <f t="shared" si="116"/>
        <v>DCU#6 2위(L1) 통신고장</v>
      </c>
      <c r="P1208" s="62" t="str">
        <f t="shared" si="117"/>
        <v>M3</v>
      </c>
      <c r="Q1208" s="62" t="str">
        <f t="shared" si="118"/>
        <v>C</v>
      </c>
      <c r="R1208" s="62" t="str">
        <f>IFERROR(VLOOKUP($B1208,'로템1,2단계-고장설명'!$B$4:$O$341,COLUMN()-16,FALSE),"")</f>
        <v>DCU 통신고장</v>
      </c>
      <c r="S1208" s="62" t="str">
        <f>IFERROR(VLOOKUP($B1208,'로템1,2단계-고장설명'!$B$4:$O$341,COLUMN()-16,FALSE),"")</f>
        <v>C</v>
      </c>
      <c r="T1208" s="62" t="str">
        <f t="shared" si="119"/>
        <v>DCU</v>
      </c>
      <c r="U1208" s="62" t="str">
        <f>IFERROR(VLOOKUP($B1208,'로템1,2단계-고장설명'!$B$4:$O$341,COLUMN()-16,FALSE),"")</f>
        <v>DCU와 TCMS간 RS485 통신고장이 검지되면 발생.</v>
      </c>
      <c r="V1208" s="62" t="str">
        <f>IFERROR(VLOOKUP($B1208,'로템1,2단계-고장설명'!$B$4:$O$341,COLUMN()-16,FALSE),"")</f>
        <v>정상적으로 출입문을 취급했음에도 불구하고, 화면상 출입문의 개폐 상태 등의 변화가 없음.</v>
      </c>
      <c r="W1208" s="62" t="str">
        <f>IFERROR(VLOOKUP($B1208,'로템1,2단계-고장설명'!$B$4:$O$341,COLUMN()-16,FALSE),"")</f>
        <v>1) DCU 전원 CB OFF
2) 통신연결 불량
3) 해당 DCU가 검수요원에 의해 firmware 업데이트 중인 경우</v>
      </c>
      <c r="X1208" s="62" t="str">
        <f>IFERROR(VLOOKUP($B1208,'로템1,2단계-고장설명'!$B$4:$O$341,COLUMN()-16,FALSE),"")</f>
        <v>해당차량의 DCU 및 CU/TU 의 전원이 정상상태이고, 통신라인 연결상태가 정상</v>
      </c>
      <c r="Y1208" s="62" t="str">
        <f>IFERROR(VLOOKUP($B1208,'로템1,2단계-고장설명'!$B$4:$O$341,COLUMN()-16,FALSE),"")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208" s="62" t="str">
        <f>IFERROR(VLOOKUP($B1208,'로템1,2단계-고장설명'!$B$4:$O$341,COLUMN()-16,FALSE),"")</f>
        <v/>
      </c>
      <c r="AA1208" s="62" t="str">
        <f>IFERROR(VLOOKUP($B1208,'로템1,2단계-고장설명'!$B$4:$O$341,COLUMN()-16,FALSE),"")</f>
        <v>1단계40량, 2단계48량</v>
      </c>
      <c r="AB1208" s="62" t="str">
        <f>IFERROR(VLOOKUP($B1208,'로템1,2단계-고장설명'!$B$4:$O$341,COLUMN()-16,FALSE),"")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208" s="62" t="str">
        <f>IFERROR(VLOOKUP($B1208,'로템1,2단계-고장설명'!$B$4:$O$341,COLUMN()-16,FALSE),"")</f>
        <v>2,3,4</v>
      </c>
      <c r="AD1208" s="62" t="str">
        <f>IFERROR(VLOOKUP($B1208,'로템1,2단계-고장설명'!$B$4:$O$341,COLUMN()-16,FALSE),"")</f>
        <v>Rotem</v>
      </c>
    </row>
    <row r="1209" spans="1:30" x14ac:dyDescent="0.4">
      <c r="A1209" s="60">
        <v>1207</v>
      </c>
      <c r="B1209" s="60">
        <v>501</v>
      </c>
      <c r="C1209" s="61" t="s">
        <v>16388</v>
      </c>
      <c r="D1209" s="60" t="s">
        <v>3662</v>
      </c>
      <c r="E1209" s="60">
        <v>6</v>
      </c>
      <c r="F1209" s="60" t="s">
        <v>12000</v>
      </c>
      <c r="G1209" s="60" t="s">
        <v>3034</v>
      </c>
      <c r="H1209" s="57"/>
      <c r="L1209" s="62">
        <v>1207</v>
      </c>
      <c r="M1209" s="140">
        <f t="shared" si="114"/>
        <v>501</v>
      </c>
      <c r="N1209" s="62">
        <f t="shared" si="115"/>
        <v>501</v>
      </c>
      <c r="O1209" s="62" t="str">
        <f t="shared" si="116"/>
        <v>DCU#6 2위(L1)-출입문 차단</v>
      </c>
      <c r="P1209" s="62" t="str">
        <f t="shared" si="117"/>
        <v>M3</v>
      </c>
      <c r="Q1209" s="62" t="str">
        <f t="shared" si="118"/>
        <v>W</v>
      </c>
      <c r="R1209" s="62" t="str">
        <f>IFERROR(VLOOKUP($B1209,'로템1,2단계-고장설명'!$B$4:$O$341,COLUMN()-16,FALSE),"")</f>
        <v/>
      </c>
      <c r="S1209" s="62" t="str">
        <f>IFERROR(VLOOKUP($B1209,'로템1,2단계-고장설명'!$B$4:$O$341,COLUMN()-16,FALSE),"")</f>
        <v/>
      </c>
      <c r="T1209" s="62" t="str">
        <f t="shared" si="119"/>
        <v>DCU</v>
      </c>
      <c r="U1209" s="62" t="str">
        <f>IFERROR(VLOOKUP($B1209,'로템1,2단계-고장설명'!$B$4:$O$341,COLUMN()-16,FALSE),"")</f>
        <v/>
      </c>
      <c r="V1209" s="62" t="str">
        <f>IFERROR(VLOOKUP($B1209,'로템1,2단계-고장설명'!$B$4:$O$341,COLUMN()-16,FALSE),"")</f>
        <v/>
      </c>
      <c r="W1209" s="62" t="str">
        <f>IFERROR(VLOOKUP($B1209,'로템1,2단계-고장설명'!$B$4:$O$341,COLUMN()-16,FALSE),"")</f>
        <v/>
      </c>
      <c r="X1209" s="62" t="str">
        <f>IFERROR(VLOOKUP($B1209,'로템1,2단계-고장설명'!$B$4:$O$341,COLUMN()-16,FALSE),"")</f>
        <v/>
      </c>
      <c r="Y1209" s="62" t="str">
        <f>IFERROR(VLOOKUP($B1209,'로템1,2단계-고장설명'!$B$4:$O$341,COLUMN()-16,FALSE),"")</f>
        <v/>
      </c>
      <c r="Z1209" s="62" t="str">
        <f>IFERROR(VLOOKUP($B1209,'로템1,2단계-고장설명'!$B$4:$O$341,COLUMN()-16,FALSE),"")</f>
        <v/>
      </c>
      <c r="AA1209" s="62" t="str">
        <f>IFERROR(VLOOKUP($B1209,'로템1,2단계-고장설명'!$B$4:$O$341,COLUMN()-16,FALSE),"")</f>
        <v/>
      </c>
      <c r="AB1209" s="62" t="str">
        <f>IFERROR(VLOOKUP($B1209,'로템1,2단계-고장설명'!$B$4:$O$341,COLUMN()-16,FALSE),"")</f>
        <v/>
      </c>
      <c r="AC1209" s="62" t="str">
        <f>IFERROR(VLOOKUP($B1209,'로템1,2단계-고장설명'!$B$4:$O$341,COLUMN()-16,FALSE),"")</f>
        <v/>
      </c>
      <c r="AD1209" s="62" t="str">
        <f>IFERROR(VLOOKUP($B1209,'로템1,2단계-고장설명'!$B$4:$O$341,COLUMN()-16,FALSE),"")</f>
        <v/>
      </c>
    </row>
    <row r="1210" spans="1:30" x14ac:dyDescent="0.4">
      <c r="A1210" s="60">
        <v>1208</v>
      </c>
      <c r="B1210" s="60">
        <v>502</v>
      </c>
      <c r="C1210" s="61" t="s">
        <v>16389</v>
      </c>
      <c r="D1210" s="60" t="s">
        <v>3662</v>
      </c>
      <c r="E1210" s="60">
        <v>6</v>
      </c>
      <c r="F1210" s="60" t="s">
        <v>12000</v>
      </c>
      <c r="G1210" s="60" t="s">
        <v>3034</v>
      </c>
      <c r="H1210" s="57"/>
      <c r="L1210" s="62">
        <v>1208</v>
      </c>
      <c r="M1210" s="140">
        <f t="shared" si="114"/>
        <v>502</v>
      </c>
      <c r="N1210" s="62">
        <f t="shared" si="115"/>
        <v>502</v>
      </c>
      <c r="O1210" s="62" t="str">
        <f t="shared" si="116"/>
        <v>DCU#6 2위(L1)-출입문 장애물검지</v>
      </c>
      <c r="P1210" s="62" t="str">
        <f t="shared" si="117"/>
        <v>M3</v>
      </c>
      <c r="Q1210" s="62" t="str">
        <f t="shared" si="118"/>
        <v>W</v>
      </c>
      <c r="R1210" s="62" t="str">
        <f>IFERROR(VLOOKUP($B1210,'로템1,2단계-고장설명'!$B$4:$O$341,COLUMN()-16,FALSE),"")</f>
        <v/>
      </c>
      <c r="S1210" s="62" t="str">
        <f>IFERROR(VLOOKUP($B1210,'로템1,2단계-고장설명'!$B$4:$O$341,COLUMN()-16,FALSE),"")</f>
        <v/>
      </c>
      <c r="T1210" s="62" t="str">
        <f t="shared" si="119"/>
        <v>DCU</v>
      </c>
      <c r="U1210" s="62" t="str">
        <f>IFERROR(VLOOKUP($B1210,'로템1,2단계-고장설명'!$B$4:$O$341,COLUMN()-16,FALSE),"")</f>
        <v/>
      </c>
      <c r="V1210" s="62" t="str">
        <f>IFERROR(VLOOKUP($B1210,'로템1,2단계-고장설명'!$B$4:$O$341,COLUMN()-16,FALSE),"")</f>
        <v/>
      </c>
      <c r="W1210" s="62" t="str">
        <f>IFERROR(VLOOKUP($B1210,'로템1,2단계-고장설명'!$B$4:$O$341,COLUMN()-16,FALSE),"")</f>
        <v/>
      </c>
      <c r="X1210" s="62" t="str">
        <f>IFERROR(VLOOKUP($B1210,'로템1,2단계-고장설명'!$B$4:$O$341,COLUMN()-16,FALSE),"")</f>
        <v/>
      </c>
      <c r="Y1210" s="62" t="str">
        <f>IFERROR(VLOOKUP($B1210,'로템1,2단계-고장설명'!$B$4:$O$341,COLUMN()-16,FALSE),"")</f>
        <v/>
      </c>
      <c r="Z1210" s="62" t="str">
        <f>IFERROR(VLOOKUP($B1210,'로템1,2단계-고장설명'!$B$4:$O$341,COLUMN()-16,FALSE),"")</f>
        <v/>
      </c>
      <c r="AA1210" s="62" t="str">
        <f>IFERROR(VLOOKUP($B1210,'로템1,2단계-고장설명'!$B$4:$O$341,COLUMN()-16,FALSE),"")</f>
        <v/>
      </c>
      <c r="AB1210" s="62" t="str">
        <f>IFERROR(VLOOKUP($B1210,'로템1,2단계-고장설명'!$B$4:$O$341,COLUMN()-16,FALSE),"")</f>
        <v/>
      </c>
      <c r="AC1210" s="62" t="str">
        <f>IFERROR(VLOOKUP($B1210,'로템1,2단계-고장설명'!$B$4:$O$341,COLUMN()-16,FALSE),"")</f>
        <v/>
      </c>
      <c r="AD1210" s="62" t="str">
        <f>IFERROR(VLOOKUP($B1210,'로템1,2단계-고장설명'!$B$4:$O$341,COLUMN()-16,FALSE),"")</f>
        <v/>
      </c>
    </row>
    <row r="1211" spans="1:30" x14ac:dyDescent="0.4">
      <c r="A1211" s="60">
        <v>1209</v>
      </c>
      <c r="B1211" s="60">
        <v>503</v>
      </c>
      <c r="C1211" s="61" t="s">
        <v>16390</v>
      </c>
      <c r="D1211" s="60" t="s">
        <v>3662</v>
      </c>
      <c r="E1211" s="60">
        <v>6</v>
      </c>
      <c r="F1211" s="60" t="s">
        <v>12000</v>
      </c>
      <c r="G1211" s="60" t="s">
        <v>2821</v>
      </c>
      <c r="H1211" s="57"/>
      <c r="L1211" s="62">
        <v>1209</v>
      </c>
      <c r="M1211" s="140">
        <f t="shared" si="114"/>
        <v>503</v>
      </c>
      <c r="N1211" s="62">
        <f t="shared" si="115"/>
        <v>503</v>
      </c>
      <c r="O1211" s="62" t="str">
        <f t="shared" si="116"/>
        <v>DCU#6 2위(L1)-출입문 내부비상핸들 취급(EED)</v>
      </c>
      <c r="P1211" s="62" t="str">
        <f t="shared" si="117"/>
        <v>M3</v>
      </c>
      <c r="Q1211" s="62" t="str">
        <f t="shared" si="118"/>
        <v>B</v>
      </c>
      <c r="R1211" s="62" t="str">
        <f>IFERROR(VLOOKUP($B1211,'로템1,2단계-고장설명'!$B$4:$O$341,COLUMN()-16,FALSE),"")</f>
        <v/>
      </c>
      <c r="S1211" s="62" t="str">
        <f>IFERROR(VLOOKUP($B1211,'로템1,2단계-고장설명'!$B$4:$O$341,COLUMN()-16,FALSE),"")</f>
        <v/>
      </c>
      <c r="T1211" s="62" t="str">
        <f t="shared" si="119"/>
        <v>DCU</v>
      </c>
      <c r="U1211" s="62" t="str">
        <f>IFERROR(VLOOKUP($B1211,'로템1,2단계-고장설명'!$B$4:$O$341,COLUMN()-16,FALSE),"")</f>
        <v/>
      </c>
      <c r="V1211" s="62" t="str">
        <f>IFERROR(VLOOKUP($B1211,'로템1,2단계-고장설명'!$B$4:$O$341,COLUMN()-16,FALSE),"")</f>
        <v/>
      </c>
      <c r="W1211" s="62" t="str">
        <f>IFERROR(VLOOKUP($B1211,'로템1,2단계-고장설명'!$B$4:$O$341,COLUMN()-16,FALSE),"")</f>
        <v/>
      </c>
      <c r="X1211" s="62" t="str">
        <f>IFERROR(VLOOKUP($B1211,'로템1,2단계-고장설명'!$B$4:$O$341,COLUMN()-16,FALSE),"")</f>
        <v/>
      </c>
      <c r="Y1211" s="62" t="str">
        <f>IFERROR(VLOOKUP($B1211,'로템1,2단계-고장설명'!$B$4:$O$341,COLUMN()-16,FALSE),"")</f>
        <v/>
      </c>
      <c r="Z1211" s="62" t="str">
        <f>IFERROR(VLOOKUP($B1211,'로템1,2단계-고장설명'!$B$4:$O$341,COLUMN()-16,FALSE),"")</f>
        <v/>
      </c>
      <c r="AA1211" s="62" t="str">
        <f>IFERROR(VLOOKUP($B1211,'로템1,2단계-고장설명'!$B$4:$O$341,COLUMN()-16,FALSE),"")</f>
        <v/>
      </c>
      <c r="AB1211" s="62" t="str">
        <f>IFERROR(VLOOKUP($B1211,'로템1,2단계-고장설명'!$B$4:$O$341,COLUMN()-16,FALSE),"")</f>
        <v/>
      </c>
      <c r="AC1211" s="62" t="str">
        <f>IFERROR(VLOOKUP($B1211,'로템1,2단계-고장설명'!$B$4:$O$341,COLUMN()-16,FALSE),"")</f>
        <v/>
      </c>
      <c r="AD1211" s="62" t="str">
        <f>IFERROR(VLOOKUP($B1211,'로템1,2단계-고장설명'!$B$4:$O$341,COLUMN()-16,FALSE),"")</f>
        <v/>
      </c>
    </row>
    <row r="1212" spans="1:30" x14ac:dyDescent="0.4">
      <c r="A1212" s="60">
        <v>1210</v>
      </c>
      <c r="B1212" s="60">
        <v>504</v>
      </c>
      <c r="C1212" s="61" t="s">
        <v>16391</v>
      </c>
      <c r="D1212" s="60" t="s">
        <v>3662</v>
      </c>
      <c r="E1212" s="60">
        <v>6</v>
      </c>
      <c r="F1212" s="60" t="s">
        <v>12000</v>
      </c>
      <c r="G1212" s="60" t="s">
        <v>2821</v>
      </c>
      <c r="H1212" s="57"/>
      <c r="L1212" s="62">
        <v>1210</v>
      </c>
      <c r="M1212" s="140">
        <f t="shared" si="114"/>
        <v>504</v>
      </c>
      <c r="N1212" s="62">
        <f t="shared" si="115"/>
        <v>504</v>
      </c>
      <c r="O1212" s="62" t="str">
        <f t="shared" si="116"/>
        <v>DCU#6 2위(L1)-출입문 외부비상핸들 취급(EAD)</v>
      </c>
      <c r="P1212" s="62" t="str">
        <f t="shared" si="117"/>
        <v>M3</v>
      </c>
      <c r="Q1212" s="62" t="str">
        <f t="shared" si="118"/>
        <v>B</v>
      </c>
      <c r="R1212" s="62" t="str">
        <f>IFERROR(VLOOKUP($B1212,'로템1,2단계-고장설명'!$B$4:$O$341,COLUMN()-16,FALSE),"")</f>
        <v/>
      </c>
      <c r="S1212" s="62" t="str">
        <f>IFERROR(VLOOKUP($B1212,'로템1,2단계-고장설명'!$B$4:$O$341,COLUMN()-16,FALSE),"")</f>
        <v/>
      </c>
      <c r="T1212" s="62" t="str">
        <f t="shared" si="119"/>
        <v>DCU</v>
      </c>
      <c r="U1212" s="62" t="str">
        <f>IFERROR(VLOOKUP($B1212,'로템1,2단계-고장설명'!$B$4:$O$341,COLUMN()-16,FALSE),"")</f>
        <v/>
      </c>
      <c r="V1212" s="62" t="str">
        <f>IFERROR(VLOOKUP($B1212,'로템1,2단계-고장설명'!$B$4:$O$341,COLUMN()-16,FALSE),"")</f>
        <v/>
      </c>
      <c r="W1212" s="62" t="str">
        <f>IFERROR(VLOOKUP($B1212,'로템1,2단계-고장설명'!$B$4:$O$341,COLUMN()-16,FALSE),"")</f>
        <v/>
      </c>
      <c r="X1212" s="62" t="str">
        <f>IFERROR(VLOOKUP($B1212,'로템1,2단계-고장설명'!$B$4:$O$341,COLUMN()-16,FALSE),"")</f>
        <v/>
      </c>
      <c r="Y1212" s="62" t="str">
        <f>IFERROR(VLOOKUP($B1212,'로템1,2단계-고장설명'!$B$4:$O$341,COLUMN()-16,FALSE),"")</f>
        <v/>
      </c>
      <c r="Z1212" s="62" t="str">
        <f>IFERROR(VLOOKUP($B1212,'로템1,2단계-고장설명'!$B$4:$O$341,COLUMN()-16,FALSE),"")</f>
        <v/>
      </c>
      <c r="AA1212" s="62" t="str">
        <f>IFERROR(VLOOKUP($B1212,'로템1,2단계-고장설명'!$B$4:$O$341,COLUMN()-16,FALSE),"")</f>
        <v/>
      </c>
      <c r="AB1212" s="62" t="str">
        <f>IFERROR(VLOOKUP($B1212,'로템1,2단계-고장설명'!$B$4:$O$341,COLUMN()-16,FALSE),"")</f>
        <v/>
      </c>
      <c r="AC1212" s="62" t="str">
        <f>IFERROR(VLOOKUP($B1212,'로템1,2단계-고장설명'!$B$4:$O$341,COLUMN()-16,FALSE),"")</f>
        <v/>
      </c>
      <c r="AD1212" s="62" t="str">
        <f>IFERROR(VLOOKUP($B1212,'로템1,2단계-고장설명'!$B$4:$O$341,COLUMN()-16,FALSE),"")</f>
        <v/>
      </c>
    </row>
    <row r="1213" spans="1:30" x14ac:dyDescent="0.4">
      <c r="A1213" s="60">
        <v>1211</v>
      </c>
      <c r="B1213" s="60">
        <v>505</v>
      </c>
      <c r="C1213" s="61" t="s">
        <v>16392</v>
      </c>
      <c r="D1213" s="60" t="s">
        <v>3662</v>
      </c>
      <c r="E1213" s="60">
        <v>6</v>
      </c>
      <c r="F1213" s="60" t="s">
        <v>12000</v>
      </c>
      <c r="G1213" s="60" t="s">
        <v>3034</v>
      </c>
      <c r="H1213" s="57"/>
      <c r="L1213" s="62">
        <v>1211</v>
      </c>
      <c r="M1213" s="140">
        <f t="shared" si="114"/>
        <v>505</v>
      </c>
      <c r="N1213" s="62">
        <f t="shared" si="115"/>
        <v>505</v>
      </c>
      <c r="O1213" s="62" t="str">
        <f t="shared" si="116"/>
        <v>DCU#6 2위(L1)-출입문 입력 고전압</v>
      </c>
      <c r="P1213" s="62" t="str">
        <f t="shared" si="117"/>
        <v>M3</v>
      </c>
      <c r="Q1213" s="62" t="str">
        <f t="shared" si="118"/>
        <v>W</v>
      </c>
      <c r="R1213" s="62" t="str">
        <f>IFERROR(VLOOKUP($B1213,'로템1,2단계-고장설명'!$B$4:$O$341,COLUMN()-16,FALSE),"")</f>
        <v>DCU-입력고전압</v>
      </c>
      <c r="S1213" s="62" t="str">
        <f>IFERROR(VLOOKUP($B1213,'로템1,2단계-고장설명'!$B$4:$O$341,COLUMN()-16,FALSE),"")</f>
        <v>W</v>
      </c>
      <c r="T1213" s="62" t="str">
        <f t="shared" si="119"/>
        <v>DCU</v>
      </c>
      <c r="U1213" s="62" t="str">
        <f>IFERROR(VLOOKUP($B1213,'로템1,2단계-고장설명'!$B$4:$O$341,COLUMN()-16,FALSE),"")</f>
        <v>DCU의 RS485 데이터 중 DCU-TCMS SD TEXT3의 Bit4 “High Voltage” 신호가 "1"이 되면 검지.</v>
      </c>
      <c r="V1213" s="62" t="str">
        <f>IFERROR(VLOOKUP($B1213,'로템1,2단계-고장설명'!$B$4:$O$341,COLUMN()-16,FALSE),"")</f>
        <v>고전압 상태. (그리 높지 않은 고전압 상태에서는 출입문 작동에 문제가 없으나, 140Vdc 이상의 큰 전압이 인가될 경우, DCU의 PCB 기판이 손상될 수 있음.)</v>
      </c>
      <c r="W1213" s="62" t="str">
        <f>IFERROR(VLOOKUP($B1213,'로템1,2단계-고장설명'!$B$4:$O$341,COLUMN()-16,FALSE),"")</f>
        <v>차량으로부터 인가되는 공급전원이 125Vdc 이상</v>
      </c>
      <c r="X1213" s="62" t="str">
        <f>IFERROR(VLOOKUP($B1213,'로템1,2단계-고장설명'!$B$4:$O$341,COLUMN()-16,FALSE),"")</f>
        <v>차량으로부터 인가되는 공급전원이 125Vdc 미만</v>
      </c>
      <c r="Y1213" s="62" t="str">
        <f>IFERROR(VLOOKUP($B1213,'로템1,2단계-고장설명'!$B$4:$O$341,COLUMN()-16,FALSE),"")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213" s="62" t="str">
        <f>IFERROR(VLOOKUP($B1213,'로템1,2단계-고장설명'!$B$4:$O$341,COLUMN()-16,FALSE),"")</f>
        <v/>
      </c>
      <c r="AA1213" s="62" t="str">
        <f>IFERROR(VLOOKUP($B1213,'로템1,2단계-고장설명'!$B$4:$O$341,COLUMN()-16,FALSE),"")</f>
        <v>1단계40량, 2단계48량</v>
      </c>
      <c r="AB1213" s="62" t="str">
        <f>IFERROR(VLOOKUP($B1213,'로템1,2단계-고장설명'!$B$4:$O$341,COLUMN()-16,FALSE),"")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213" s="62" t="str">
        <f>IFERROR(VLOOKUP($B1213,'로템1,2단계-고장설명'!$B$4:$O$341,COLUMN()-16,FALSE),"")</f>
        <v>2,3,4</v>
      </c>
      <c r="AD1213" s="62" t="str">
        <f>IFERROR(VLOOKUP($B1213,'로템1,2단계-고장설명'!$B$4:$O$341,COLUMN()-16,FALSE),"")</f>
        <v>Rotem</v>
      </c>
    </row>
    <row r="1214" spans="1:30" x14ac:dyDescent="0.4">
      <c r="A1214" s="60">
        <v>1212</v>
      </c>
      <c r="B1214" s="60">
        <v>506</v>
      </c>
      <c r="C1214" s="61" t="s">
        <v>16393</v>
      </c>
      <c r="D1214" s="60" t="s">
        <v>3662</v>
      </c>
      <c r="E1214" s="60">
        <v>6</v>
      </c>
      <c r="F1214" s="60" t="s">
        <v>12000</v>
      </c>
      <c r="G1214" s="60" t="s">
        <v>3034</v>
      </c>
      <c r="H1214" s="57"/>
      <c r="L1214" s="62">
        <v>1212</v>
      </c>
      <c r="M1214" s="140">
        <f t="shared" si="114"/>
        <v>506</v>
      </c>
      <c r="N1214" s="62">
        <f t="shared" si="115"/>
        <v>506</v>
      </c>
      <c r="O1214" s="62" t="str">
        <f t="shared" si="116"/>
        <v>DCU#6 2위(L1)-출입문 입력 저전압</v>
      </c>
      <c r="P1214" s="62" t="str">
        <f t="shared" si="117"/>
        <v>M3</v>
      </c>
      <c r="Q1214" s="62" t="str">
        <f t="shared" si="118"/>
        <v>W</v>
      </c>
      <c r="R1214" s="62" t="str">
        <f>IFERROR(VLOOKUP($B1214,'로템1,2단계-고장설명'!$B$4:$O$341,COLUMN()-16,FALSE),"")</f>
        <v>DCU-입력저전압</v>
      </c>
      <c r="S1214" s="62" t="str">
        <f>IFERROR(VLOOKUP($B1214,'로템1,2단계-고장설명'!$B$4:$O$341,COLUMN()-16,FALSE),"")</f>
        <v>W</v>
      </c>
      <c r="T1214" s="62" t="str">
        <f t="shared" si="119"/>
        <v>DCU</v>
      </c>
      <c r="U1214" s="62" t="str">
        <f>IFERROR(VLOOKUP($B1214,'로템1,2단계-고장설명'!$B$4:$O$341,COLUMN()-16,FALSE),"")</f>
        <v>DCU의 RS485 데이터 중 DCU-TCMS SD TEXT3의 Bit5 “Low Voltage” 신호가 "1"이 되면 검지.</v>
      </c>
      <c r="V1214" s="62" t="str">
        <f>IFERROR(VLOOKUP($B1214,'로템1,2단계-고장설명'!$B$4:$O$341,COLUMN()-16,FALSE),"")</f>
        <v>저전안 상태 (출입문 동작이 심하게 느려지거나 작동조차 안될 수 있음.)</v>
      </c>
      <c r="W1214" s="62" t="str">
        <f>IFERROR(VLOOKUP($B1214,'로템1,2단계-고장설명'!$B$4:$O$341,COLUMN()-16,FALSE),"")</f>
        <v>차량으로부터 인가되는 공급전원이 70Vdc 이하</v>
      </c>
      <c r="X1214" s="62" t="str">
        <f>IFERROR(VLOOKUP($B1214,'로템1,2단계-고장설명'!$B$4:$O$341,COLUMN()-16,FALSE),"")</f>
        <v>차량으로부터 인가되는 공급전원이 70Vdc 초과</v>
      </c>
      <c r="Y1214" s="62" t="str">
        <f>IFERROR(VLOOKUP($B1214,'로템1,2단계-고장설명'!$B$4:$O$341,COLUMN()-16,FALSE),"")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214" s="62" t="str">
        <f>IFERROR(VLOOKUP($B1214,'로템1,2단계-고장설명'!$B$4:$O$341,COLUMN()-16,FALSE),"")</f>
        <v/>
      </c>
      <c r="AA1214" s="62" t="str">
        <f>IFERROR(VLOOKUP($B1214,'로템1,2단계-고장설명'!$B$4:$O$341,COLUMN()-16,FALSE),"")</f>
        <v>1단계40량, 2단계48량</v>
      </c>
      <c r="AB1214" s="62" t="str">
        <f>IFERROR(VLOOKUP($B1214,'로템1,2단계-고장설명'!$B$4:$O$341,COLUMN()-16,FALSE),"")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214" s="62" t="str">
        <f>IFERROR(VLOOKUP($B1214,'로템1,2단계-고장설명'!$B$4:$O$341,COLUMN()-16,FALSE),"")</f>
        <v>2,3,4</v>
      </c>
      <c r="AD1214" s="62" t="str">
        <f>IFERROR(VLOOKUP($B1214,'로템1,2단계-고장설명'!$B$4:$O$341,COLUMN()-16,FALSE),"")</f>
        <v>Rotem</v>
      </c>
    </row>
    <row r="1215" spans="1:30" x14ac:dyDescent="0.4">
      <c r="A1215" s="60">
        <v>1213</v>
      </c>
      <c r="B1215" s="60">
        <v>507</v>
      </c>
      <c r="C1215" s="61" t="s">
        <v>16394</v>
      </c>
      <c r="D1215" s="60" t="s">
        <v>3662</v>
      </c>
      <c r="E1215" s="60">
        <v>6</v>
      </c>
      <c r="F1215" s="60" t="s">
        <v>12000</v>
      </c>
      <c r="G1215" s="60" t="s">
        <v>2837</v>
      </c>
      <c r="H1215" s="57"/>
      <c r="L1215" s="62">
        <v>1213</v>
      </c>
      <c r="M1215" s="140">
        <f t="shared" si="114"/>
        <v>507</v>
      </c>
      <c r="N1215" s="62">
        <f t="shared" si="115"/>
        <v>507</v>
      </c>
      <c r="O1215" s="62" t="str">
        <f t="shared" si="116"/>
        <v>DCU#6 2위(L1)-초기화 실패</v>
      </c>
      <c r="P1215" s="62" t="str">
        <f t="shared" si="117"/>
        <v>M3</v>
      </c>
      <c r="Q1215" s="62" t="str">
        <f t="shared" si="118"/>
        <v>C</v>
      </c>
      <c r="R1215" s="62" t="str">
        <f>IFERROR(VLOOKUP($B1215,'로템1,2단계-고장설명'!$B$4:$O$341,COLUMN()-16,FALSE),"")</f>
        <v>DCU-초기화 실패</v>
      </c>
      <c r="S1215" s="62" t="str">
        <f>IFERROR(VLOOKUP($B1215,'로템1,2단계-고장설명'!$B$4:$O$341,COLUMN()-16,FALSE),"")</f>
        <v>C</v>
      </c>
      <c r="T1215" s="62" t="str">
        <f t="shared" si="119"/>
        <v>DCU</v>
      </c>
      <c r="U1215" s="62" t="str">
        <f>IFERROR(VLOOKUP($B1215,'로템1,2단계-고장설명'!$B$4:$O$341,COLUMN()-16,FALSE),"")</f>
        <v>DCU의 RS485 데이터 중 DCU-TCMS SD TEXT4의 Bit5 "Calibration failure” 신호가 "1"이 되면 검지.</v>
      </c>
      <c r="V1215" s="62" t="str">
        <f>IFERROR(VLOOKUP($B1215,'로템1,2단계-고장설명'!$B$4:$O$341,COLUMN()-16,FALSE),"")</f>
        <v>초기화가 실패하여 정상적인 출임문 열림/닫힘이 불가능</v>
      </c>
      <c r="W1215" s="62" t="str">
        <f>IFERROR(VLOOKUP($B1215,'로템1,2단계-고장설명'!$B$4:$O$341,COLUMN()-16,FALSE),"")</f>
        <v>DCU 초기화 동작 중, 모터고장, 장애물 감지, 리미트 스위치 고장 등으로 인해 초기화를 완료하지 못하는 경우</v>
      </c>
      <c r="X1215" s="62" t="str">
        <f>IFERROR(VLOOKUP($B1215,'로템1,2단계-고장설명'!$B$4:$O$341,COLUMN()-16,FALSE),"")</f>
        <v>초기화 실패를 야기한 고장 코드를 확인하여 조치 후, 재 닫힘 명령을 주거나 DCU 전원 reset</v>
      </c>
      <c r="Y1215" s="62" t="str">
        <f>IFERROR(VLOOKUP($B1215,'로템1,2단계-고장설명'!$B$4:$O$341,COLUMN()-16,FALSE),"")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215" s="62" t="str">
        <f>IFERROR(VLOOKUP($B1215,'로템1,2단계-고장설명'!$B$4:$O$341,COLUMN()-16,FALSE),"")</f>
        <v/>
      </c>
      <c r="AA1215" s="62" t="str">
        <f>IFERROR(VLOOKUP($B1215,'로템1,2단계-고장설명'!$B$4:$O$341,COLUMN()-16,FALSE),"")</f>
        <v>1단계40량, 2단계48량</v>
      </c>
      <c r="AB1215" s="62" t="str">
        <f>IFERROR(VLOOKUP($B1215,'로템1,2단계-고장설명'!$B$4:$O$341,COLUMN()-16,FALSE),"")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215" s="62" t="str">
        <f>IFERROR(VLOOKUP($B1215,'로템1,2단계-고장설명'!$B$4:$O$341,COLUMN()-16,FALSE),"")</f>
        <v>2,3,4</v>
      </c>
      <c r="AD1215" s="62" t="str">
        <f>IFERROR(VLOOKUP($B1215,'로템1,2단계-고장설명'!$B$4:$O$341,COLUMN()-16,FALSE),"")</f>
        <v>Rotem</v>
      </c>
    </row>
    <row r="1216" spans="1:30" x14ac:dyDescent="0.4">
      <c r="A1216" s="60">
        <v>1214</v>
      </c>
      <c r="B1216" s="60">
        <v>508</v>
      </c>
      <c r="C1216" s="61" t="s">
        <v>16395</v>
      </c>
      <c r="D1216" s="60" t="s">
        <v>3662</v>
      </c>
      <c r="E1216" s="60">
        <v>6</v>
      </c>
      <c r="F1216" s="60" t="s">
        <v>12000</v>
      </c>
      <c r="G1216" s="60" t="s">
        <v>2821</v>
      </c>
      <c r="H1216" s="57"/>
      <c r="L1216" s="62">
        <v>1214</v>
      </c>
      <c r="M1216" s="140">
        <f t="shared" si="114"/>
        <v>508</v>
      </c>
      <c r="N1216" s="62">
        <f t="shared" si="115"/>
        <v>508</v>
      </c>
      <c r="O1216" s="62" t="str">
        <f t="shared" si="116"/>
        <v>DCU#6 2위(L1)-출입문 모터/인코더 고장</v>
      </c>
      <c r="P1216" s="62" t="str">
        <f t="shared" si="117"/>
        <v>M3</v>
      </c>
      <c r="Q1216" s="62" t="str">
        <f t="shared" si="118"/>
        <v>B</v>
      </c>
      <c r="R1216" s="62" t="str">
        <f>IFERROR(VLOOKUP($B1216,'로템1,2단계-고장설명'!$B$4:$O$341,COLUMN()-16,FALSE),"")</f>
        <v>DCU-출입문 모터/인코더 고장</v>
      </c>
      <c r="S1216" s="62" t="str">
        <f>IFERROR(VLOOKUP($B1216,'로템1,2단계-고장설명'!$B$4:$O$341,COLUMN()-16,FALSE),"")</f>
        <v>B</v>
      </c>
      <c r="T1216" s="62" t="str">
        <f t="shared" si="119"/>
        <v>DCU</v>
      </c>
      <c r="U1216" s="62" t="str">
        <f>IFERROR(VLOOKUP($B1216,'로템1,2단계-고장설명'!$B$4:$O$341,COLUMN()-16,FALSE),"")</f>
        <v>DCU의 RS485 데이터 중 DCU-TCMS SD TEXT4의 Bit4 "Motor / Encoder failure” 신호가 "1"이 되면 검지.</v>
      </c>
      <c r="V1216" s="62" t="str">
        <f>IFERROR(VLOOKUP($B1216,'로템1,2단계-고장설명'!$B$4:$O$341,COLUMN()-16,FALSE),"")</f>
        <v>출입문 정상동작 불가</v>
      </c>
      <c r="W1216" s="62" t="str">
        <f>IFERROR(VLOOKUP($B1216,'로템1,2단계-고장설명'!$B$4:$O$341,COLUMN()-16,FALSE),"")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216" s="62" t="str">
        <f>IFERROR(VLOOKUP($B1216,'로템1,2단계-고장설명'!$B$4:$O$341,COLUMN()-16,FALSE),"")</f>
        <v>모터/인코더 및 DCU가 정상상태이고, 전기적 연결상태가 정상</v>
      </c>
      <c r="Y1216" s="62" t="str">
        <f>IFERROR(VLOOKUP($B1216,'로템1,2단계-고장설명'!$B$4:$O$341,COLUMN()-16,FALSE),"")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216" s="62" t="str">
        <f>IFERROR(VLOOKUP($B1216,'로템1,2단계-고장설명'!$B$4:$O$341,COLUMN()-16,FALSE),"")</f>
        <v/>
      </c>
      <c r="AA1216" s="62" t="str">
        <f>IFERROR(VLOOKUP($B1216,'로템1,2단계-고장설명'!$B$4:$O$341,COLUMN()-16,FALSE),"")</f>
        <v>1단계40량, 2단계48량</v>
      </c>
      <c r="AB1216" s="62" t="str">
        <f>IFERROR(VLOOKUP($B1216,'로템1,2단계-고장설명'!$B$4:$O$341,COLUMN()-16,FALSE),"")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216" s="62" t="str">
        <f>IFERROR(VLOOKUP($B1216,'로템1,2단계-고장설명'!$B$4:$O$341,COLUMN()-16,FALSE),"")</f>
        <v>2,3,4</v>
      </c>
      <c r="AD1216" s="62" t="str">
        <f>IFERROR(VLOOKUP($B1216,'로템1,2단계-고장설명'!$B$4:$O$341,COLUMN()-16,FALSE),"")</f>
        <v>Rotem</v>
      </c>
    </row>
    <row r="1217" spans="1:30" x14ac:dyDescent="0.4">
      <c r="A1217" s="60">
        <v>1215</v>
      </c>
      <c r="B1217" s="60">
        <v>509</v>
      </c>
      <c r="C1217" s="61" t="s">
        <v>16396</v>
      </c>
      <c r="D1217" s="60" t="s">
        <v>3662</v>
      </c>
      <c r="E1217" s="60">
        <v>6</v>
      </c>
      <c r="F1217" s="60" t="s">
        <v>12000</v>
      </c>
      <c r="G1217" s="60" t="s">
        <v>2837</v>
      </c>
      <c r="H1217" s="57"/>
      <c r="L1217" s="62">
        <v>1215</v>
      </c>
      <c r="M1217" s="140">
        <f t="shared" si="114"/>
        <v>509</v>
      </c>
      <c r="N1217" s="62">
        <f t="shared" si="115"/>
        <v>509</v>
      </c>
      <c r="O1217" s="62" t="str">
        <f t="shared" si="116"/>
        <v>DCU#6 2위(L1)-출입문 잠김 리미트 스위치 고장</v>
      </c>
      <c r="P1217" s="62" t="str">
        <f t="shared" si="117"/>
        <v>M3</v>
      </c>
      <c r="Q1217" s="62" t="str">
        <f t="shared" si="118"/>
        <v>C</v>
      </c>
      <c r="R1217" s="62" t="str">
        <f>IFERROR(VLOOKUP($B1217,'로템1,2단계-고장설명'!$B$4:$O$341,COLUMN()-16,FALSE),"")</f>
        <v>DCU-출입문 잠김 리미트 스위치 고장</v>
      </c>
      <c r="S1217" s="62" t="str">
        <f>IFERROR(VLOOKUP($B1217,'로템1,2단계-고장설명'!$B$4:$O$341,COLUMN()-16,FALSE),"")</f>
        <v>C</v>
      </c>
      <c r="T1217" s="62" t="str">
        <f t="shared" si="119"/>
        <v>DCU</v>
      </c>
      <c r="U1217" s="62" t="str">
        <f>IFERROR(VLOOKUP($B1217,'로템1,2단계-고장설명'!$B$4:$O$341,COLUMN()-16,FALSE),"")</f>
        <v>DCU의 RS485 데이터 중 DCU-TCMS SD TEXT4의 Bit1 "DLS Failure” 신호가 "1"이 되면 검지.</v>
      </c>
      <c r="V1217" s="62" t="str">
        <f>IFERROR(VLOOKUP($B1217,'로템1,2단계-고장설명'!$B$4:$O$341,COLUMN()-16,FALSE),"")</f>
        <v>출입문 잠김 상태 확인 불가</v>
      </c>
      <c r="W1217" s="62" t="str">
        <f>IFERROR(VLOOKUP($B1217,'로템1,2단계-고장설명'!$B$4:$O$341,COLUMN()-16,FALSE),"")</f>
        <v>1) 출입문이 열림 상태에서 DLS가 작동되어 있는 경우
2) 출입문이 닫힘 상태에서 DLS가 작동되지 않은 경우</v>
      </c>
      <c r="X1217" s="62" t="str">
        <f>IFERROR(VLOOKUP($B1217,'로템1,2단계-고장설명'!$B$4:$O$341,COLUMN()-16,FALSE),"")</f>
        <v>전기적 결선상태가 양호하고, 출입문 열림 닫힘 시, DLS가 정상적으로 작동</v>
      </c>
      <c r="Y1217" s="62" t="str">
        <f>IFERROR(VLOOKUP($B1217,'로템1,2단계-고장설명'!$B$4:$O$341,COLUMN()-16,FALSE),"")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217" s="62" t="str">
        <f>IFERROR(VLOOKUP($B1217,'로템1,2단계-고장설명'!$B$4:$O$341,COLUMN()-16,FALSE),"")</f>
        <v/>
      </c>
      <c r="AA1217" s="62" t="str">
        <f>IFERROR(VLOOKUP($B1217,'로템1,2단계-고장설명'!$B$4:$O$341,COLUMN()-16,FALSE),"")</f>
        <v>1단계40량, 2단계48량</v>
      </c>
      <c r="AB1217" s="62" t="str">
        <f>IFERROR(VLOOKUP($B1217,'로템1,2단계-고장설명'!$B$4:$O$341,COLUMN()-16,FALSE),"")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217" s="62" t="str">
        <f>IFERROR(VLOOKUP($B1217,'로템1,2단계-고장설명'!$B$4:$O$341,COLUMN()-16,FALSE),"")</f>
        <v>2,3,4</v>
      </c>
      <c r="AD1217" s="62" t="str">
        <f>IFERROR(VLOOKUP($B1217,'로템1,2단계-고장설명'!$B$4:$O$341,COLUMN()-16,FALSE),"")</f>
        <v>Rotem</v>
      </c>
    </row>
    <row r="1218" spans="1:30" x14ac:dyDescent="0.4">
      <c r="A1218" s="60">
        <v>1216</v>
      </c>
      <c r="B1218" s="60">
        <v>510</v>
      </c>
      <c r="C1218" s="61" t="s">
        <v>16397</v>
      </c>
      <c r="D1218" s="60" t="s">
        <v>3662</v>
      </c>
      <c r="E1218" s="60">
        <v>6</v>
      </c>
      <c r="F1218" s="60" t="s">
        <v>12000</v>
      </c>
      <c r="G1218" s="60" t="s">
        <v>2837</v>
      </c>
      <c r="H1218" s="57"/>
      <c r="L1218" s="62">
        <v>1216</v>
      </c>
      <c r="M1218" s="140">
        <f t="shared" si="114"/>
        <v>510</v>
      </c>
      <c r="N1218" s="62">
        <f t="shared" si="115"/>
        <v>510</v>
      </c>
      <c r="O1218" s="62" t="str">
        <f t="shared" si="116"/>
        <v>DCU#6 2위(L1)-출입문 닫힘 리미트 스위치1 고장</v>
      </c>
      <c r="P1218" s="62" t="str">
        <f t="shared" si="117"/>
        <v>M3</v>
      </c>
      <c r="Q1218" s="62" t="str">
        <f t="shared" si="118"/>
        <v>C</v>
      </c>
      <c r="R1218" s="62" t="str">
        <f>IFERROR(VLOOKUP($B1218,'로템1,2단계-고장설명'!$B$4:$O$341,COLUMN()-16,FALSE),"")</f>
        <v>DCU-출입문 닫힘 리미트 스위치1 고장</v>
      </c>
      <c r="S1218" s="62" t="str">
        <f>IFERROR(VLOOKUP($B1218,'로템1,2단계-고장설명'!$B$4:$O$341,COLUMN()-16,FALSE),"")</f>
        <v>C</v>
      </c>
      <c r="T1218" s="62" t="str">
        <f t="shared" si="119"/>
        <v>DCU</v>
      </c>
      <c r="U1218" s="62" t="str">
        <f>IFERROR(VLOOKUP($B1218,'로템1,2단계-고장설명'!$B$4:$O$341,COLUMN()-16,FALSE),"")</f>
        <v>DCU의 RS485 데이터 중 DCU-TCMS SD TEXT4의 Bit3 "DCS1 Failure(Leftt)” 신호가 "1"이 되면 검지.</v>
      </c>
      <c r="V1218" s="62" t="str">
        <f>IFERROR(VLOOKUP($B1218,'로템1,2단계-고장설명'!$B$4:$O$341,COLUMN()-16,FALSE),"")</f>
        <v>출입문 왼쪽 판넬 닫힘 상태 확인 불가</v>
      </c>
      <c r="W1218" s="62" t="str">
        <f>IFERROR(VLOOKUP($B1218,'로템1,2단계-고장설명'!$B$4:$O$341,COLUMN()-16,FALSE),"")</f>
        <v>1) 출입문이 열림 상태에서 DCS1이 작동되어 있는 경우
2) 출입문이 닫힘 상태에서 DCS1이 작동되지 않은 경우</v>
      </c>
      <c r="X1218" s="62" t="str">
        <f>IFERROR(VLOOKUP($B1218,'로템1,2단계-고장설명'!$B$4:$O$341,COLUMN()-16,FALSE),"")</f>
        <v>전기적 결선상태가 양호하고, 출입문 열림 닫힘 시, DCS1이 정상적으로 작동</v>
      </c>
      <c r="Y1218" s="62" t="str">
        <f>IFERROR(VLOOKUP($B1218,'로템1,2단계-고장설명'!$B$4:$O$341,COLUMN()-16,FALSE),"")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218" s="62" t="str">
        <f>IFERROR(VLOOKUP($B1218,'로템1,2단계-고장설명'!$B$4:$O$341,COLUMN()-16,FALSE),"")</f>
        <v/>
      </c>
      <c r="AA1218" s="62" t="str">
        <f>IFERROR(VLOOKUP($B1218,'로템1,2단계-고장설명'!$B$4:$O$341,COLUMN()-16,FALSE),"")</f>
        <v>1단계40량, 2단계48량</v>
      </c>
      <c r="AB1218" s="62" t="str">
        <f>IFERROR(VLOOKUP($B1218,'로템1,2단계-고장설명'!$B$4:$O$341,COLUMN()-16,FALSE),"")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218" s="62" t="str">
        <f>IFERROR(VLOOKUP($B1218,'로템1,2단계-고장설명'!$B$4:$O$341,COLUMN()-16,FALSE),"")</f>
        <v>2,3,4</v>
      </c>
      <c r="AD1218" s="62" t="str">
        <f>IFERROR(VLOOKUP($B1218,'로템1,2단계-고장설명'!$B$4:$O$341,COLUMN()-16,FALSE),"")</f>
        <v>Rotem</v>
      </c>
    </row>
    <row r="1219" spans="1:30" x14ac:dyDescent="0.4">
      <c r="A1219" s="60">
        <v>1217</v>
      </c>
      <c r="B1219" s="60">
        <v>511</v>
      </c>
      <c r="C1219" s="61" t="s">
        <v>16398</v>
      </c>
      <c r="D1219" s="60" t="s">
        <v>3662</v>
      </c>
      <c r="E1219" s="60">
        <v>6</v>
      </c>
      <c r="F1219" s="60" t="s">
        <v>12000</v>
      </c>
      <c r="G1219" s="60" t="s">
        <v>2837</v>
      </c>
      <c r="H1219" s="57"/>
      <c r="L1219" s="62">
        <v>1217</v>
      </c>
      <c r="M1219" s="140">
        <f t="shared" si="114"/>
        <v>511</v>
      </c>
      <c r="N1219" s="62">
        <f t="shared" si="115"/>
        <v>511</v>
      </c>
      <c r="O1219" s="62" t="str">
        <f t="shared" si="116"/>
        <v>DCU#6 2위(L1)-출입문 닫힘 리미트 스위치2 고장</v>
      </c>
      <c r="P1219" s="62" t="str">
        <f t="shared" si="117"/>
        <v>M3</v>
      </c>
      <c r="Q1219" s="62" t="str">
        <f t="shared" si="118"/>
        <v>C</v>
      </c>
      <c r="R1219" s="62" t="str">
        <f>IFERROR(VLOOKUP($B1219,'로템1,2단계-고장설명'!$B$4:$O$341,COLUMN()-16,FALSE),"")</f>
        <v>DCU-출입문 닫힘 리미트 스위치2 고장</v>
      </c>
      <c r="S1219" s="62" t="str">
        <f>IFERROR(VLOOKUP($B1219,'로템1,2단계-고장설명'!$B$4:$O$341,COLUMN()-16,FALSE),"")</f>
        <v>C</v>
      </c>
      <c r="T1219" s="62" t="str">
        <f t="shared" si="119"/>
        <v>DCU</v>
      </c>
      <c r="U1219" s="62" t="str">
        <f>IFERROR(VLOOKUP($B1219,'로템1,2단계-고장설명'!$B$4:$O$341,COLUMN()-16,FALSE),"")</f>
        <v>DCU의 RS485 데이터 중 DCU-TCMS SD TEXT4의 Bit2 "DCS2 Failure(Right)” 신호가 "1"이 되면 검지.</v>
      </c>
      <c r="V1219" s="62" t="str">
        <f>IFERROR(VLOOKUP($B1219,'로템1,2단계-고장설명'!$B$4:$O$341,COLUMN()-16,FALSE),"")</f>
        <v>출입문 오른쪽 판넬 닫힘 상태 확인 불가</v>
      </c>
      <c r="W1219" s="62" t="str">
        <f>IFERROR(VLOOKUP($B1219,'로템1,2단계-고장설명'!$B$4:$O$341,COLUMN()-16,FALSE),"")</f>
        <v>1) 출입문이 열림 상태에서 DCS2가 작동되어 있는 경우
2) 출입문이 닫힘 상태에서 DCS2가 작동되지 않은 경우</v>
      </c>
      <c r="X1219" s="62" t="str">
        <f>IFERROR(VLOOKUP($B1219,'로템1,2단계-고장설명'!$B$4:$O$341,COLUMN()-16,FALSE),"")</f>
        <v>전기적 결선상태가 양호하고, 출입문 열림 닫힘 시, DCS2가 정상적으로 작동</v>
      </c>
      <c r="Y1219" s="62" t="str">
        <f>IFERROR(VLOOKUP($B1219,'로템1,2단계-고장설명'!$B$4:$O$341,COLUMN()-16,FALSE),"")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219" s="62" t="str">
        <f>IFERROR(VLOOKUP($B1219,'로템1,2단계-고장설명'!$B$4:$O$341,COLUMN()-16,FALSE),"")</f>
        <v/>
      </c>
      <c r="AA1219" s="62" t="str">
        <f>IFERROR(VLOOKUP($B1219,'로템1,2단계-고장설명'!$B$4:$O$341,COLUMN()-16,FALSE),"")</f>
        <v>1단계40량, 2단계48량</v>
      </c>
      <c r="AB1219" s="62" t="str">
        <f>IFERROR(VLOOKUP($B1219,'로템1,2단계-고장설명'!$B$4:$O$341,COLUMN()-16,FALSE),"")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219" s="62" t="str">
        <f>IFERROR(VLOOKUP($B1219,'로템1,2단계-고장설명'!$B$4:$O$341,COLUMN()-16,FALSE),"")</f>
        <v>2,3,4</v>
      </c>
      <c r="AD1219" s="62" t="str">
        <f>IFERROR(VLOOKUP($B1219,'로템1,2단계-고장설명'!$B$4:$O$341,COLUMN()-16,FALSE),"")</f>
        <v>Rotem</v>
      </c>
    </row>
    <row r="1220" spans="1:30" x14ac:dyDescent="0.4">
      <c r="A1220" s="60">
        <v>1218</v>
      </c>
      <c r="B1220" s="60">
        <v>512</v>
      </c>
      <c r="C1220" s="61" t="s">
        <v>16399</v>
      </c>
      <c r="D1220" s="60" t="s">
        <v>3662</v>
      </c>
      <c r="E1220" s="60">
        <v>6</v>
      </c>
      <c r="F1220" s="60" t="s">
        <v>12000</v>
      </c>
      <c r="G1220" s="60" t="s">
        <v>2837</v>
      </c>
      <c r="H1220" s="57"/>
      <c r="L1220" s="62">
        <v>1218</v>
      </c>
      <c r="M1220" s="140">
        <f t="shared" si="114"/>
        <v>512</v>
      </c>
      <c r="N1220" s="62">
        <f t="shared" si="115"/>
        <v>512</v>
      </c>
      <c r="O1220" s="62" t="str">
        <f t="shared" si="116"/>
        <v>DCU#6 2위(L1)-파라미터 로딩 실패</v>
      </c>
      <c r="P1220" s="62" t="str">
        <f t="shared" si="117"/>
        <v>M3</v>
      </c>
      <c r="Q1220" s="62" t="str">
        <f t="shared" si="118"/>
        <v>C</v>
      </c>
      <c r="R1220" s="62" t="str">
        <f>IFERROR(VLOOKUP($B1220,'로템1,2단계-고장설명'!$B$4:$O$341,COLUMN()-16,FALSE),"")</f>
        <v>DCU-파라미터 로딩 실패</v>
      </c>
      <c r="S1220" s="62" t="str">
        <f>IFERROR(VLOOKUP($B1220,'로템1,2단계-고장설명'!$B$4:$O$341,COLUMN()-16,FALSE),"")</f>
        <v>C</v>
      </c>
      <c r="T1220" s="62" t="str">
        <f t="shared" si="119"/>
        <v>DCU</v>
      </c>
      <c r="U1220" s="62" t="str">
        <f>IFERROR(VLOOKUP($B1220,'로템1,2단계-고장설명'!$B$4:$O$341,COLUMN()-16,FALSE),"")</f>
        <v>DCU의 RS485 데이터 중 DCU-TCMS SD TEXT4의 Bit6 "Paraneter error” 신호가 "1"이 되면 검지.</v>
      </c>
      <c r="V1220" s="62" t="str">
        <f>IFERROR(VLOOKUP($B1220,'로템1,2단계-고장설명'!$B$4:$O$341,COLUMN()-16,FALSE),"")</f>
        <v>Parameter error 현시 (출입문은 정상작동 가능)</v>
      </c>
      <c r="W1220" s="62" t="str">
        <f>IFERROR(VLOOKUP($B1220,'로템1,2단계-고장설명'!$B$4:$O$341,COLUMN()-16,FALSE),"")</f>
        <v>DCU 자체내의 EEPROM으로부터 parameter 데이터 로딩 실패</v>
      </c>
      <c r="X1220" s="62" t="str">
        <f>IFERROR(VLOOKUP($B1220,'로템1,2단계-고장설명'!$B$4:$O$341,COLUMN()-16,FALSE),"")</f>
        <v>DCU의 EEPROM에서 parameter 로딩 완료</v>
      </c>
      <c r="Y1220" s="62" t="str">
        <f>IFERROR(VLOOKUP($B1220,'로템1,2단계-고장설명'!$B$4:$O$341,COLUMN()-16,FALSE),"")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220" s="62" t="str">
        <f>IFERROR(VLOOKUP($B1220,'로템1,2단계-고장설명'!$B$4:$O$341,COLUMN()-16,FALSE),"")</f>
        <v/>
      </c>
      <c r="AA1220" s="62" t="str">
        <f>IFERROR(VLOOKUP($B1220,'로템1,2단계-고장설명'!$B$4:$O$341,COLUMN()-16,FALSE),"")</f>
        <v>1단계40량, 2단계48량</v>
      </c>
      <c r="AB1220" s="62" t="str">
        <f>IFERROR(VLOOKUP($B1220,'로템1,2단계-고장설명'!$B$4:$O$341,COLUMN()-16,FALSE),"")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220" s="62" t="str">
        <f>IFERROR(VLOOKUP($B1220,'로템1,2단계-고장설명'!$B$4:$O$341,COLUMN()-16,FALSE),"")</f>
        <v>2,3,4</v>
      </c>
      <c r="AD1220" s="62" t="str">
        <f>IFERROR(VLOOKUP($B1220,'로템1,2단계-고장설명'!$B$4:$O$341,COLUMN()-16,FALSE),"")</f>
        <v>Rotem</v>
      </c>
    </row>
    <row r="1221" spans="1:30" x14ac:dyDescent="0.4">
      <c r="A1221" s="60">
        <v>1219</v>
      </c>
      <c r="B1221" s="60">
        <v>513</v>
      </c>
      <c r="C1221" s="61" t="s">
        <v>16400</v>
      </c>
      <c r="D1221" s="60" t="s">
        <v>3662</v>
      </c>
      <c r="E1221" s="60">
        <v>6</v>
      </c>
      <c r="F1221" s="60" t="s">
        <v>12000</v>
      </c>
      <c r="G1221" s="60" t="s">
        <v>2837</v>
      </c>
      <c r="H1221" s="57"/>
      <c r="L1221" s="62">
        <v>1219</v>
      </c>
      <c r="M1221" s="140">
        <f t="shared" si="114"/>
        <v>513</v>
      </c>
      <c r="N1221" s="62">
        <f t="shared" si="115"/>
        <v>513</v>
      </c>
      <c r="O1221" s="62" t="str">
        <f t="shared" si="116"/>
        <v>DCU#6 2위(L1)-모듈 상태체크 에러</v>
      </c>
      <c r="P1221" s="62" t="str">
        <f t="shared" si="117"/>
        <v>M3</v>
      </c>
      <c r="Q1221" s="62" t="str">
        <f t="shared" si="118"/>
        <v>C</v>
      </c>
      <c r="R1221" s="62" t="str">
        <f>IFERROR(VLOOKUP($B1221,'로템1,2단계-고장설명'!$B$4:$O$341,COLUMN()-16,FALSE),"")</f>
        <v>DCU-모듈 상태체크 에러</v>
      </c>
      <c r="S1221" s="62" t="str">
        <f>IFERROR(VLOOKUP($B1221,'로템1,2단계-고장설명'!$B$4:$O$341,COLUMN()-16,FALSE),"")</f>
        <v>C</v>
      </c>
      <c r="T1221" s="62" t="str">
        <f t="shared" si="119"/>
        <v>DCU</v>
      </c>
      <c r="U1221" s="62" t="str">
        <f>IFERROR(VLOOKUP($B1221,'로템1,2단계-고장설명'!$B$4:$O$341,COLUMN()-16,FALSE),"")</f>
        <v>DCU의 RS485 데이터 중 DCU-TCMS SD TEXT5의 Bit1 "Module check error” 신호가 "1"이 되면 검지.</v>
      </c>
      <c r="V1221" s="62" t="str">
        <f>IFERROR(VLOOKUP($B1221,'로템1,2단계-고장설명'!$B$4:$O$341,COLUMN()-16,FALSE),"")</f>
        <v>Module check error 현시 (출입문은 정상작동 가능)</v>
      </c>
      <c r="W1221" s="62" t="str">
        <f>IFERROR(VLOOKUP($B1221,'로템1,2단계-고장설명'!$B$4:$O$341,COLUMN()-16,FALSE),"")</f>
        <v>2중계 DCU의 ‘A’ 모듈과 ‘B’ 모듈 간, 상태체크 기능에 이상이 생긴 경우 고장 발생.</v>
      </c>
      <c r="X1221" s="62" t="str">
        <f>IFERROR(VLOOKUP($B1221,'로템1,2단계-고장설명'!$B$4:$O$341,COLUMN()-16,FALSE),"")</f>
        <v>DCU의 'A'모듈과 'B'모듈 간, 상태체크 정상</v>
      </c>
      <c r="Y1221" s="62" t="str">
        <f>IFERROR(VLOOKUP($B1221,'로템1,2단계-고장설명'!$B$4:$O$341,COLUMN()-16,FALSE),"")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221" s="62" t="str">
        <f>IFERROR(VLOOKUP($B1221,'로템1,2단계-고장설명'!$B$4:$O$341,COLUMN()-16,FALSE),"")</f>
        <v/>
      </c>
      <c r="AA1221" s="62" t="str">
        <f>IFERROR(VLOOKUP($B1221,'로템1,2단계-고장설명'!$B$4:$O$341,COLUMN()-16,FALSE),"")</f>
        <v>1단계40량, 2단계48량</v>
      </c>
      <c r="AB1221" s="62" t="str">
        <f>IFERROR(VLOOKUP($B1221,'로템1,2단계-고장설명'!$B$4:$O$341,COLUMN()-16,FALSE),"")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221" s="62" t="str">
        <f>IFERROR(VLOOKUP($B1221,'로템1,2단계-고장설명'!$B$4:$O$341,COLUMN()-16,FALSE),"")</f>
        <v>2,3,4</v>
      </c>
      <c r="AD1221" s="62" t="str">
        <f>IFERROR(VLOOKUP($B1221,'로템1,2단계-고장설명'!$B$4:$O$341,COLUMN()-16,FALSE),"")</f>
        <v>Rotem</v>
      </c>
    </row>
    <row r="1222" spans="1:30" x14ac:dyDescent="0.4">
      <c r="A1222" s="60">
        <v>1220</v>
      </c>
      <c r="B1222" s="60">
        <v>514</v>
      </c>
      <c r="C1222" s="61" t="s">
        <v>16401</v>
      </c>
      <c r="D1222" s="60" t="s">
        <v>3662</v>
      </c>
      <c r="E1222" s="60">
        <v>6</v>
      </c>
      <c r="F1222" s="60" t="s">
        <v>12000</v>
      </c>
      <c r="G1222" s="60" t="s">
        <v>2837</v>
      </c>
      <c r="H1222" s="57"/>
      <c r="L1222" s="62">
        <v>1220</v>
      </c>
      <c r="M1222" s="140">
        <f t="shared" si="114"/>
        <v>514</v>
      </c>
      <c r="N1222" s="62">
        <f t="shared" si="115"/>
        <v>514</v>
      </c>
      <c r="O1222" s="62" t="str">
        <f t="shared" si="116"/>
        <v>DCU#6 2위(L1)-출입문 닫힘 시간 초과</v>
      </c>
      <c r="P1222" s="62" t="str">
        <f t="shared" si="117"/>
        <v>M3</v>
      </c>
      <c r="Q1222" s="62" t="str">
        <f t="shared" si="118"/>
        <v>C</v>
      </c>
      <c r="R1222" s="62" t="str">
        <f>IFERROR(VLOOKUP($B1222,'로템1,2단계-고장설명'!$B$4:$O$341,COLUMN()-16,FALSE),"")</f>
        <v>DCU-출입문 닫힘시간 초과</v>
      </c>
      <c r="S1222" s="62" t="str">
        <f>IFERROR(VLOOKUP($B1222,'로템1,2단계-고장설명'!$B$4:$O$341,COLUMN()-16,FALSE),"")</f>
        <v>C</v>
      </c>
      <c r="T1222" s="62" t="str">
        <f t="shared" si="119"/>
        <v>DCU</v>
      </c>
      <c r="U1222" s="62" t="str">
        <f>IFERROR(VLOOKUP($B1222,'로템1,2단계-고장설명'!$B$4:$O$341,COLUMN()-16,FALSE),"")</f>
        <v>DCU의 RS485 데이터 중 DCU-TCMS SD TEXT5의 Bit2 "Close time out” 신호가 "1"이 되면 검지.</v>
      </c>
      <c r="V1222" s="62" t="str">
        <f>IFERROR(VLOOKUP($B1222,'로템1,2단계-고장설명'!$B$4:$O$341,COLUMN()-16,FALSE),"")</f>
        <v>Close time out 현시 (출입문은 정상작동 가능)</v>
      </c>
      <c r="W1222" s="62" t="str">
        <f>IFERROR(VLOOKUP($B1222,'로템1,2단계-고장설명'!$B$4:$O$341,COLUMN()-16,FALSE),"")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222" s="62" t="str">
        <f>IFERROR(VLOOKUP($B1222,'로템1,2단계-고장설명'!$B$4:$O$341,COLUMN()-16,FALSE),"")</f>
        <v>출입문이 7초 이내에 닫힘 완료</v>
      </c>
      <c r="Y1222" s="62" t="str">
        <f>IFERROR(VLOOKUP($B1222,'로템1,2단계-고장설명'!$B$4:$O$341,COLUMN()-16,FALSE),"")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222" s="62" t="str">
        <f>IFERROR(VLOOKUP($B1222,'로템1,2단계-고장설명'!$B$4:$O$341,COLUMN()-16,FALSE),"")</f>
        <v/>
      </c>
      <c r="AA1222" s="62" t="str">
        <f>IFERROR(VLOOKUP($B1222,'로템1,2단계-고장설명'!$B$4:$O$341,COLUMN()-16,FALSE),"")</f>
        <v>1단계40량, 2단계48량</v>
      </c>
      <c r="AB1222" s="62" t="str">
        <f>IFERROR(VLOOKUP($B1222,'로템1,2단계-고장설명'!$B$4:$O$341,COLUMN()-16,FALSE),"")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222" s="62" t="str">
        <f>IFERROR(VLOOKUP($B1222,'로템1,2단계-고장설명'!$B$4:$O$341,COLUMN()-16,FALSE),"")</f>
        <v>2,3,4</v>
      </c>
      <c r="AD1222" s="62" t="str">
        <f>IFERROR(VLOOKUP($B1222,'로템1,2단계-고장설명'!$B$4:$O$341,COLUMN()-16,FALSE),"")</f>
        <v>Rotem</v>
      </c>
    </row>
    <row r="1223" spans="1:30" x14ac:dyDescent="0.4">
      <c r="A1223" s="60">
        <v>1221</v>
      </c>
      <c r="B1223" s="60">
        <v>515</v>
      </c>
      <c r="C1223" s="61" t="s">
        <v>16402</v>
      </c>
      <c r="D1223" s="60" t="s">
        <v>3662</v>
      </c>
      <c r="E1223" s="60">
        <v>6</v>
      </c>
      <c r="F1223" s="60" t="s">
        <v>12000</v>
      </c>
      <c r="G1223" s="60" t="s">
        <v>2837</v>
      </c>
      <c r="H1223" s="57"/>
      <c r="L1223" s="62">
        <v>1221</v>
      </c>
      <c r="M1223" s="140">
        <f t="shared" si="114"/>
        <v>515</v>
      </c>
      <c r="N1223" s="62">
        <f t="shared" si="115"/>
        <v>515</v>
      </c>
      <c r="O1223" s="62" t="str">
        <f t="shared" si="116"/>
        <v>DCU#6 2위(L1)-출입문 열림 시간 초과</v>
      </c>
      <c r="P1223" s="62" t="str">
        <f t="shared" si="117"/>
        <v>M3</v>
      </c>
      <c r="Q1223" s="62" t="str">
        <f t="shared" si="118"/>
        <v>C</v>
      </c>
      <c r="R1223" s="62" t="str">
        <f>IFERROR(VLOOKUP($B1223,'로템1,2단계-고장설명'!$B$4:$O$341,COLUMN()-16,FALSE),"")</f>
        <v>DCU-출입문 열림시간 초과</v>
      </c>
      <c r="S1223" s="62" t="str">
        <f>IFERROR(VLOOKUP($B1223,'로템1,2단계-고장설명'!$B$4:$O$341,COLUMN()-16,FALSE),"")</f>
        <v>C</v>
      </c>
      <c r="T1223" s="62" t="str">
        <f t="shared" si="119"/>
        <v>DCU</v>
      </c>
      <c r="U1223" s="62" t="str">
        <f>IFERROR(VLOOKUP($B1223,'로템1,2단계-고장설명'!$B$4:$O$341,COLUMN()-16,FALSE),"")</f>
        <v>DCU의 RS485 데이터 중 DCU-TCMS SD TEXT5의 Bit3 "Open time out” 신호가 "1"이 되면 검지.</v>
      </c>
      <c r="V1223" s="62" t="str">
        <f>IFERROR(VLOOKUP($B1223,'로템1,2단계-고장설명'!$B$4:$O$341,COLUMN()-16,FALSE),"")</f>
        <v>Close time out 현시 (출입문은 정상작동 가능)</v>
      </c>
      <c r="W1223" s="62" t="str">
        <f>IFERROR(VLOOKUP($B1223,'로템1,2단계-고장설명'!$B$4:$O$341,COLUMN()-16,FALSE),"")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223" s="62" t="str">
        <f>IFERROR(VLOOKUP($B1223,'로템1,2단계-고장설명'!$B$4:$O$341,COLUMN()-16,FALSE),"")</f>
        <v>출입문이 6초 이내에 열림 완료</v>
      </c>
      <c r="Y1223" s="62" t="str">
        <f>IFERROR(VLOOKUP($B1223,'로템1,2단계-고장설명'!$B$4:$O$341,COLUMN()-16,FALSE),"")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223" s="62" t="str">
        <f>IFERROR(VLOOKUP($B1223,'로템1,2단계-고장설명'!$B$4:$O$341,COLUMN()-16,FALSE),"")</f>
        <v/>
      </c>
      <c r="AA1223" s="62" t="str">
        <f>IFERROR(VLOOKUP($B1223,'로템1,2단계-고장설명'!$B$4:$O$341,COLUMN()-16,FALSE),"")</f>
        <v>1단계40량, 2단계48량</v>
      </c>
      <c r="AB1223" s="62" t="str">
        <f>IFERROR(VLOOKUP($B1223,'로템1,2단계-고장설명'!$B$4:$O$341,COLUMN()-16,FALSE),"")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223" s="62" t="str">
        <f>IFERROR(VLOOKUP($B1223,'로템1,2단계-고장설명'!$B$4:$O$341,COLUMN()-16,FALSE),"")</f>
        <v>2,3,4</v>
      </c>
      <c r="AD1223" s="62" t="str">
        <f>IFERROR(VLOOKUP($B1223,'로템1,2단계-고장설명'!$B$4:$O$341,COLUMN()-16,FALSE),"")</f>
        <v>Rotem</v>
      </c>
    </row>
    <row r="1224" spans="1:30" x14ac:dyDescent="0.4">
      <c r="A1224" s="60">
        <v>1222</v>
      </c>
      <c r="B1224" s="60">
        <v>516</v>
      </c>
      <c r="C1224" s="61" t="s">
        <v>16403</v>
      </c>
      <c r="D1224" s="60" t="s">
        <v>3662</v>
      </c>
      <c r="E1224" s="60">
        <v>6</v>
      </c>
      <c r="F1224" s="60" t="s">
        <v>12000</v>
      </c>
      <c r="G1224" s="60" t="s">
        <v>2837</v>
      </c>
      <c r="H1224" s="57"/>
      <c r="L1224" s="62">
        <v>1222</v>
      </c>
      <c r="M1224" s="140">
        <f t="shared" si="114"/>
        <v>516</v>
      </c>
      <c r="N1224" s="62">
        <f t="shared" si="115"/>
        <v>516</v>
      </c>
      <c r="O1224" s="62" t="str">
        <f t="shared" si="116"/>
        <v>DCU#6 2위(L1)-출입문 장애물로 인한 닫힘 실패</v>
      </c>
      <c r="P1224" s="62" t="str">
        <f t="shared" si="117"/>
        <v>M3</v>
      </c>
      <c r="Q1224" s="62" t="str">
        <f t="shared" si="118"/>
        <v>C</v>
      </c>
      <c r="R1224" s="62" t="str">
        <f>IFERROR(VLOOKUP($B1224,'로템1,2단계-고장설명'!$B$4:$O$341,COLUMN()-16,FALSE),"")</f>
        <v>DCU-출입문 장애물로 인한 닫힘 실패</v>
      </c>
      <c r="S1224" s="62" t="str">
        <f>IFERROR(VLOOKUP($B1224,'로템1,2단계-고장설명'!$B$4:$O$341,COLUMN()-16,FALSE),"")</f>
        <v>C</v>
      </c>
      <c r="T1224" s="62" t="str">
        <f t="shared" si="119"/>
        <v>DCU</v>
      </c>
      <c r="U1224" s="62" t="str">
        <f>IFERROR(VLOOKUP($B1224,'로템1,2단계-고장설명'!$B$4:$O$341,COLUMN()-16,FALSE),"")</f>
        <v>DCU의 RS485 데이터 중 DCU-TCMS SD TEXT5의 Bit4 "Close failure due to obstacle” 신호가 "1"이 되면 검지.</v>
      </c>
      <c r="V1224" s="62" t="str">
        <f>IFERROR(VLOOKUP($B1224,'로템1,2단계-고장설명'!$B$4:$O$341,COLUMN()-16,FALSE),"")</f>
        <v>3회 재열림 및 재닫힘을 시도한 후, 출입문 완전 열림상태로 대기</v>
      </c>
      <c r="W1224" s="62" t="str">
        <f>IFERROR(VLOOKUP($B1224,'로템1,2단계-고장설명'!$B$4:$O$341,COLUMN()-16,FALSE),"")</f>
        <v>도어 닫힘 중 3회 장애물 감지로 인해 닫힘 완료 실패(물리적 장애물, 기구 부품 불량, DCU 불량)</v>
      </c>
      <c r="X1224" s="62" t="str">
        <f>IFERROR(VLOOKUP($B1224,'로템1,2단계-고장설명'!$B$4:$O$341,COLUMN()-16,FALSE),"")</f>
        <v>출입문 닫힘 시, 장애물 감지 없이 닫힘 완료</v>
      </c>
      <c r="Y1224" s="62" t="str">
        <f>IFERROR(VLOOKUP($B1224,'로템1,2단계-고장설명'!$B$4:$O$341,COLUMN()-16,FALSE),"")</f>
        <v>1) 출입문 구동부, 바닥면, 포켓 또는 개구부 사이에 이물질이 끼어 있는지 확인하여 조치한다.
2) 위 조치 후에도 문제가 지속될 경우, DCU를 교체한다.</v>
      </c>
      <c r="Z1224" s="62" t="str">
        <f>IFERROR(VLOOKUP($B1224,'로템1,2단계-고장설명'!$B$4:$O$341,COLUMN()-16,FALSE),"")</f>
        <v/>
      </c>
      <c r="AA1224" s="62" t="str">
        <f>IFERROR(VLOOKUP($B1224,'로템1,2단계-고장설명'!$B$4:$O$341,COLUMN()-16,FALSE),"")</f>
        <v>1단계40량, 2단계48량</v>
      </c>
      <c r="AB1224" s="62" t="str">
        <f>IFERROR(VLOOKUP($B1224,'로템1,2단계-고장설명'!$B$4:$O$341,COLUMN()-16,FALSE),"")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224" s="62" t="str">
        <f>IFERROR(VLOOKUP($B1224,'로템1,2단계-고장설명'!$B$4:$O$341,COLUMN()-16,FALSE),"")</f>
        <v>2,3,4</v>
      </c>
      <c r="AD1224" s="62" t="str">
        <f>IFERROR(VLOOKUP($B1224,'로템1,2단계-고장설명'!$B$4:$O$341,COLUMN()-16,FALSE),"")</f>
        <v>Rotem</v>
      </c>
    </row>
    <row r="1225" spans="1:30" x14ac:dyDescent="0.4">
      <c r="A1225" s="60">
        <v>1223</v>
      </c>
      <c r="B1225" s="60">
        <v>517</v>
      </c>
      <c r="C1225" s="61" t="s">
        <v>16404</v>
      </c>
      <c r="D1225" s="60" t="s">
        <v>3662</v>
      </c>
      <c r="E1225" s="60">
        <v>6</v>
      </c>
      <c r="F1225" s="60" t="s">
        <v>12000</v>
      </c>
      <c r="G1225" s="60" t="s">
        <v>2837</v>
      </c>
      <c r="H1225" s="57"/>
      <c r="L1225" s="62">
        <v>1223</v>
      </c>
      <c r="M1225" s="140">
        <f t="shared" si="114"/>
        <v>517</v>
      </c>
      <c r="N1225" s="62">
        <f t="shared" si="115"/>
        <v>517</v>
      </c>
      <c r="O1225" s="62" t="str">
        <f t="shared" si="116"/>
        <v>DCU#6 2위(L1)-출입문 장애물로 인한 열림 실패</v>
      </c>
      <c r="P1225" s="62" t="str">
        <f t="shared" si="117"/>
        <v>M3</v>
      </c>
      <c r="Q1225" s="62" t="str">
        <f t="shared" si="118"/>
        <v>C</v>
      </c>
      <c r="R1225" s="62" t="str">
        <f>IFERROR(VLOOKUP($B1225,'로템1,2단계-고장설명'!$B$4:$O$341,COLUMN()-16,FALSE),"")</f>
        <v>DCU-출입문 장애물로 인한 열림 실패</v>
      </c>
      <c r="S1225" s="62" t="str">
        <f>IFERROR(VLOOKUP($B1225,'로템1,2단계-고장설명'!$B$4:$O$341,COLUMN()-16,FALSE),"")</f>
        <v>C</v>
      </c>
      <c r="T1225" s="62" t="str">
        <f t="shared" si="119"/>
        <v>DCU</v>
      </c>
      <c r="U1225" s="62" t="str">
        <f>IFERROR(VLOOKUP($B1225,'로템1,2단계-고장설명'!$B$4:$O$341,COLUMN()-16,FALSE),"")</f>
        <v>DCU의 RS485 데이터 중 DCU-TCMS SD TEXT5의 Bit4 "Open failure due to obstacle” 신호가 "1"이 되면 검지.</v>
      </c>
      <c r="V1225" s="62" t="str">
        <f>IFERROR(VLOOKUP($B1225,'로템1,2단계-고장설명'!$B$4:$O$341,COLUMN()-16,FALSE),"")</f>
        <v>3회 재닫힘 및 재열림을 시도한 후, 출입문 완전 닫힘상태로 대기</v>
      </c>
      <c r="W1225" s="62" t="str">
        <f>IFERROR(VLOOKUP($B1225,'로템1,2단계-고장설명'!$B$4:$O$341,COLUMN()-16,FALSE),"")</f>
        <v>도어 열림 중 3회 장애물 감지로 인해 열림 완료 실패(물리적 장애물, 기구 부품 불량, DCU 불량)</v>
      </c>
      <c r="X1225" s="62" t="str">
        <f>IFERROR(VLOOKUP($B1225,'로템1,2단계-고장설명'!$B$4:$O$341,COLUMN()-16,FALSE),"")</f>
        <v>출입문 열림 시, 장애물 감지 없이 열림 완료</v>
      </c>
      <c r="Y1225" s="62" t="str">
        <f>IFERROR(VLOOKUP($B1225,'로템1,2단계-고장설명'!$B$4:$O$341,COLUMN()-16,FALSE),"")</f>
        <v>1) 출입문 구동부, 바닥면, 포켓 또는 개구부 사이에 이물질이 끼어 있는지 확인하여 조치한다.
2) 위 조치 후에도 문제가 지속될 경우, DCU를 교체한다.</v>
      </c>
      <c r="Z1225" s="62" t="str">
        <f>IFERROR(VLOOKUP($B1225,'로템1,2단계-고장설명'!$B$4:$O$341,COLUMN()-16,FALSE),"")</f>
        <v/>
      </c>
      <c r="AA1225" s="62" t="str">
        <f>IFERROR(VLOOKUP($B1225,'로템1,2단계-고장설명'!$B$4:$O$341,COLUMN()-16,FALSE),"")</f>
        <v>1단계40량, 2단계48량</v>
      </c>
      <c r="AB1225" s="62" t="str">
        <f>IFERROR(VLOOKUP($B1225,'로템1,2단계-고장설명'!$B$4:$O$341,COLUMN()-16,FALSE),"")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225" s="62" t="str">
        <f>IFERROR(VLOOKUP($B1225,'로템1,2단계-고장설명'!$B$4:$O$341,COLUMN()-16,FALSE),"")</f>
        <v>2,3,4</v>
      </c>
      <c r="AD1225" s="62" t="str">
        <f>IFERROR(VLOOKUP($B1225,'로템1,2단계-고장설명'!$B$4:$O$341,COLUMN()-16,FALSE),"")</f>
        <v>Rotem</v>
      </c>
    </row>
    <row r="1226" spans="1:30" x14ac:dyDescent="0.4">
      <c r="A1226" s="60">
        <v>1224</v>
      </c>
      <c r="B1226" s="60">
        <v>500</v>
      </c>
      <c r="C1226" s="61" t="s">
        <v>3937</v>
      </c>
      <c r="D1226" s="60" t="s">
        <v>3662</v>
      </c>
      <c r="E1226" s="60">
        <v>6</v>
      </c>
      <c r="F1226" s="60" t="s">
        <v>12000</v>
      </c>
      <c r="G1226" s="60" t="s">
        <v>2837</v>
      </c>
      <c r="H1226" s="57"/>
      <c r="L1226" s="62">
        <v>1224</v>
      </c>
      <c r="M1226" s="140">
        <f t="shared" si="114"/>
        <v>500</v>
      </c>
      <c r="N1226" s="62">
        <f t="shared" si="115"/>
        <v>500</v>
      </c>
      <c r="O1226" s="62" t="str">
        <f t="shared" si="116"/>
        <v>DCU#6 4위(L2) 통신고장</v>
      </c>
      <c r="P1226" s="62" t="str">
        <f t="shared" si="117"/>
        <v>M3</v>
      </c>
      <c r="Q1226" s="62" t="str">
        <f t="shared" si="118"/>
        <v>C</v>
      </c>
      <c r="R1226" s="62" t="str">
        <f>IFERROR(VLOOKUP($B1226,'로템1,2단계-고장설명'!$B$4:$O$341,COLUMN()-16,FALSE),"")</f>
        <v>DCU 통신고장</v>
      </c>
      <c r="S1226" s="62" t="str">
        <f>IFERROR(VLOOKUP($B1226,'로템1,2단계-고장설명'!$B$4:$O$341,COLUMN()-16,FALSE),"")</f>
        <v>C</v>
      </c>
      <c r="T1226" s="62" t="str">
        <f t="shared" si="119"/>
        <v>DCU</v>
      </c>
      <c r="U1226" s="62" t="str">
        <f>IFERROR(VLOOKUP($B1226,'로템1,2단계-고장설명'!$B$4:$O$341,COLUMN()-16,FALSE),"")</f>
        <v>DCU와 TCMS간 RS485 통신고장이 검지되면 발생.</v>
      </c>
      <c r="V1226" s="62" t="str">
        <f>IFERROR(VLOOKUP($B1226,'로템1,2단계-고장설명'!$B$4:$O$341,COLUMN()-16,FALSE),"")</f>
        <v>정상적으로 출입문을 취급했음에도 불구하고, 화면상 출입문의 개폐 상태 등의 변화가 없음.</v>
      </c>
      <c r="W1226" s="62" t="str">
        <f>IFERROR(VLOOKUP($B1226,'로템1,2단계-고장설명'!$B$4:$O$341,COLUMN()-16,FALSE),"")</f>
        <v>1) DCU 전원 CB OFF
2) 통신연결 불량
3) 해당 DCU가 검수요원에 의해 firmware 업데이트 중인 경우</v>
      </c>
      <c r="X1226" s="62" t="str">
        <f>IFERROR(VLOOKUP($B1226,'로템1,2단계-고장설명'!$B$4:$O$341,COLUMN()-16,FALSE),"")</f>
        <v>해당차량의 DCU 및 CU/TU 의 전원이 정상상태이고, 통신라인 연결상태가 정상</v>
      </c>
      <c r="Y1226" s="62" t="str">
        <f>IFERROR(VLOOKUP($B1226,'로템1,2단계-고장설명'!$B$4:$O$341,COLUMN()-16,FALSE),"")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226" s="62" t="str">
        <f>IFERROR(VLOOKUP($B1226,'로템1,2단계-고장설명'!$B$4:$O$341,COLUMN()-16,FALSE),"")</f>
        <v/>
      </c>
      <c r="AA1226" s="62" t="str">
        <f>IFERROR(VLOOKUP($B1226,'로템1,2단계-고장설명'!$B$4:$O$341,COLUMN()-16,FALSE),"")</f>
        <v>1단계40량, 2단계48량</v>
      </c>
      <c r="AB1226" s="62" t="str">
        <f>IFERROR(VLOOKUP($B1226,'로템1,2단계-고장설명'!$B$4:$O$341,COLUMN()-16,FALSE),"")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226" s="62" t="str">
        <f>IFERROR(VLOOKUP($B1226,'로템1,2단계-고장설명'!$B$4:$O$341,COLUMN()-16,FALSE),"")</f>
        <v>2,3,4</v>
      </c>
      <c r="AD1226" s="62" t="str">
        <f>IFERROR(VLOOKUP($B1226,'로템1,2단계-고장설명'!$B$4:$O$341,COLUMN()-16,FALSE),"")</f>
        <v>Rotem</v>
      </c>
    </row>
    <row r="1227" spans="1:30" x14ac:dyDescent="0.4">
      <c r="A1227" s="60">
        <v>1225</v>
      </c>
      <c r="B1227" s="60">
        <v>501</v>
      </c>
      <c r="C1227" s="61" t="s">
        <v>16405</v>
      </c>
      <c r="D1227" s="60" t="s">
        <v>3662</v>
      </c>
      <c r="E1227" s="60">
        <v>6</v>
      </c>
      <c r="F1227" s="60" t="s">
        <v>12000</v>
      </c>
      <c r="G1227" s="60" t="s">
        <v>3034</v>
      </c>
      <c r="H1227" s="57"/>
      <c r="L1227" s="62">
        <v>1225</v>
      </c>
      <c r="M1227" s="140">
        <f t="shared" si="114"/>
        <v>501</v>
      </c>
      <c r="N1227" s="62">
        <f t="shared" si="115"/>
        <v>501</v>
      </c>
      <c r="O1227" s="62" t="str">
        <f t="shared" si="116"/>
        <v>DCU#6 4위(L2)-출입문 차단</v>
      </c>
      <c r="P1227" s="62" t="str">
        <f t="shared" si="117"/>
        <v>M3</v>
      </c>
      <c r="Q1227" s="62" t="str">
        <f t="shared" si="118"/>
        <v>W</v>
      </c>
      <c r="R1227" s="62" t="str">
        <f>IFERROR(VLOOKUP($B1227,'로템1,2단계-고장설명'!$B$4:$O$341,COLUMN()-16,FALSE),"")</f>
        <v/>
      </c>
      <c r="S1227" s="62" t="str">
        <f>IFERROR(VLOOKUP($B1227,'로템1,2단계-고장설명'!$B$4:$O$341,COLUMN()-16,FALSE),"")</f>
        <v/>
      </c>
      <c r="T1227" s="62" t="str">
        <f t="shared" si="119"/>
        <v>DCU</v>
      </c>
      <c r="U1227" s="62" t="str">
        <f>IFERROR(VLOOKUP($B1227,'로템1,2단계-고장설명'!$B$4:$O$341,COLUMN()-16,FALSE),"")</f>
        <v/>
      </c>
      <c r="V1227" s="62" t="str">
        <f>IFERROR(VLOOKUP($B1227,'로템1,2단계-고장설명'!$B$4:$O$341,COLUMN()-16,FALSE),"")</f>
        <v/>
      </c>
      <c r="W1227" s="62" t="str">
        <f>IFERROR(VLOOKUP($B1227,'로템1,2단계-고장설명'!$B$4:$O$341,COLUMN()-16,FALSE),"")</f>
        <v/>
      </c>
      <c r="X1227" s="62" t="str">
        <f>IFERROR(VLOOKUP($B1227,'로템1,2단계-고장설명'!$B$4:$O$341,COLUMN()-16,FALSE),"")</f>
        <v/>
      </c>
      <c r="Y1227" s="62" t="str">
        <f>IFERROR(VLOOKUP($B1227,'로템1,2단계-고장설명'!$B$4:$O$341,COLUMN()-16,FALSE),"")</f>
        <v/>
      </c>
      <c r="Z1227" s="62" t="str">
        <f>IFERROR(VLOOKUP($B1227,'로템1,2단계-고장설명'!$B$4:$O$341,COLUMN()-16,FALSE),"")</f>
        <v/>
      </c>
      <c r="AA1227" s="62" t="str">
        <f>IFERROR(VLOOKUP($B1227,'로템1,2단계-고장설명'!$B$4:$O$341,COLUMN()-16,FALSE),"")</f>
        <v/>
      </c>
      <c r="AB1227" s="62" t="str">
        <f>IFERROR(VLOOKUP($B1227,'로템1,2단계-고장설명'!$B$4:$O$341,COLUMN()-16,FALSE),"")</f>
        <v/>
      </c>
      <c r="AC1227" s="62" t="str">
        <f>IFERROR(VLOOKUP($B1227,'로템1,2단계-고장설명'!$B$4:$O$341,COLUMN()-16,FALSE),"")</f>
        <v/>
      </c>
      <c r="AD1227" s="62" t="str">
        <f>IFERROR(VLOOKUP($B1227,'로템1,2단계-고장설명'!$B$4:$O$341,COLUMN()-16,FALSE),"")</f>
        <v/>
      </c>
    </row>
    <row r="1228" spans="1:30" x14ac:dyDescent="0.4">
      <c r="A1228" s="60">
        <v>1226</v>
      </c>
      <c r="B1228" s="60">
        <v>502</v>
      </c>
      <c r="C1228" s="61" t="s">
        <v>16406</v>
      </c>
      <c r="D1228" s="60" t="s">
        <v>3662</v>
      </c>
      <c r="E1228" s="60">
        <v>6</v>
      </c>
      <c r="F1228" s="60" t="s">
        <v>12000</v>
      </c>
      <c r="G1228" s="60" t="s">
        <v>3034</v>
      </c>
      <c r="H1228" s="57"/>
      <c r="L1228" s="62">
        <v>1226</v>
      </c>
      <c r="M1228" s="140">
        <f t="shared" si="114"/>
        <v>502</v>
      </c>
      <c r="N1228" s="62">
        <f t="shared" si="115"/>
        <v>502</v>
      </c>
      <c r="O1228" s="62" t="str">
        <f t="shared" si="116"/>
        <v>DCU#6 4위(L2)-출입문 장애물검지</v>
      </c>
      <c r="P1228" s="62" t="str">
        <f t="shared" si="117"/>
        <v>M3</v>
      </c>
      <c r="Q1228" s="62" t="str">
        <f t="shared" si="118"/>
        <v>W</v>
      </c>
      <c r="R1228" s="62" t="str">
        <f>IFERROR(VLOOKUP($B1228,'로템1,2단계-고장설명'!$B$4:$O$341,COLUMN()-16,FALSE),"")</f>
        <v/>
      </c>
      <c r="S1228" s="62" t="str">
        <f>IFERROR(VLOOKUP($B1228,'로템1,2단계-고장설명'!$B$4:$O$341,COLUMN()-16,FALSE),"")</f>
        <v/>
      </c>
      <c r="T1228" s="62" t="str">
        <f t="shared" si="119"/>
        <v>DCU</v>
      </c>
      <c r="U1228" s="62" t="str">
        <f>IFERROR(VLOOKUP($B1228,'로템1,2단계-고장설명'!$B$4:$O$341,COLUMN()-16,FALSE),"")</f>
        <v/>
      </c>
      <c r="V1228" s="62" t="str">
        <f>IFERROR(VLOOKUP($B1228,'로템1,2단계-고장설명'!$B$4:$O$341,COLUMN()-16,FALSE),"")</f>
        <v/>
      </c>
      <c r="W1228" s="62" t="str">
        <f>IFERROR(VLOOKUP($B1228,'로템1,2단계-고장설명'!$B$4:$O$341,COLUMN()-16,FALSE),"")</f>
        <v/>
      </c>
      <c r="X1228" s="62" t="str">
        <f>IFERROR(VLOOKUP($B1228,'로템1,2단계-고장설명'!$B$4:$O$341,COLUMN()-16,FALSE),"")</f>
        <v/>
      </c>
      <c r="Y1228" s="62" t="str">
        <f>IFERROR(VLOOKUP($B1228,'로템1,2단계-고장설명'!$B$4:$O$341,COLUMN()-16,FALSE),"")</f>
        <v/>
      </c>
      <c r="Z1228" s="62" t="str">
        <f>IFERROR(VLOOKUP($B1228,'로템1,2단계-고장설명'!$B$4:$O$341,COLUMN()-16,FALSE),"")</f>
        <v/>
      </c>
      <c r="AA1228" s="62" t="str">
        <f>IFERROR(VLOOKUP($B1228,'로템1,2단계-고장설명'!$B$4:$O$341,COLUMN()-16,FALSE),"")</f>
        <v/>
      </c>
      <c r="AB1228" s="62" t="str">
        <f>IFERROR(VLOOKUP($B1228,'로템1,2단계-고장설명'!$B$4:$O$341,COLUMN()-16,FALSE),"")</f>
        <v/>
      </c>
      <c r="AC1228" s="62" t="str">
        <f>IFERROR(VLOOKUP($B1228,'로템1,2단계-고장설명'!$B$4:$O$341,COLUMN()-16,FALSE),"")</f>
        <v/>
      </c>
      <c r="AD1228" s="62" t="str">
        <f>IFERROR(VLOOKUP($B1228,'로템1,2단계-고장설명'!$B$4:$O$341,COLUMN()-16,FALSE),"")</f>
        <v/>
      </c>
    </row>
    <row r="1229" spans="1:30" x14ac:dyDescent="0.4">
      <c r="A1229" s="60">
        <v>1227</v>
      </c>
      <c r="B1229" s="60">
        <v>503</v>
      </c>
      <c r="C1229" s="61" t="s">
        <v>16407</v>
      </c>
      <c r="D1229" s="60" t="s">
        <v>3662</v>
      </c>
      <c r="E1229" s="60">
        <v>6</v>
      </c>
      <c r="F1229" s="60" t="s">
        <v>12000</v>
      </c>
      <c r="G1229" s="60" t="s">
        <v>2821</v>
      </c>
      <c r="H1229" s="57"/>
      <c r="L1229" s="62">
        <v>1227</v>
      </c>
      <c r="M1229" s="140">
        <f t="shared" si="114"/>
        <v>503</v>
      </c>
      <c r="N1229" s="62">
        <f t="shared" si="115"/>
        <v>503</v>
      </c>
      <c r="O1229" s="62" t="str">
        <f t="shared" si="116"/>
        <v>DCU#6 4위(L2)-출입문 내부비상핸들 취급(EED)</v>
      </c>
      <c r="P1229" s="62" t="str">
        <f t="shared" si="117"/>
        <v>M3</v>
      </c>
      <c r="Q1229" s="62" t="str">
        <f t="shared" si="118"/>
        <v>B</v>
      </c>
      <c r="R1229" s="62" t="str">
        <f>IFERROR(VLOOKUP($B1229,'로템1,2단계-고장설명'!$B$4:$O$341,COLUMN()-16,FALSE),"")</f>
        <v/>
      </c>
      <c r="S1229" s="62" t="str">
        <f>IFERROR(VLOOKUP($B1229,'로템1,2단계-고장설명'!$B$4:$O$341,COLUMN()-16,FALSE),"")</f>
        <v/>
      </c>
      <c r="T1229" s="62" t="str">
        <f t="shared" si="119"/>
        <v>DCU</v>
      </c>
      <c r="U1229" s="62" t="str">
        <f>IFERROR(VLOOKUP($B1229,'로템1,2단계-고장설명'!$B$4:$O$341,COLUMN()-16,FALSE),"")</f>
        <v/>
      </c>
      <c r="V1229" s="62" t="str">
        <f>IFERROR(VLOOKUP($B1229,'로템1,2단계-고장설명'!$B$4:$O$341,COLUMN()-16,FALSE),"")</f>
        <v/>
      </c>
      <c r="W1229" s="62" t="str">
        <f>IFERROR(VLOOKUP($B1229,'로템1,2단계-고장설명'!$B$4:$O$341,COLUMN()-16,FALSE),"")</f>
        <v/>
      </c>
      <c r="X1229" s="62" t="str">
        <f>IFERROR(VLOOKUP($B1229,'로템1,2단계-고장설명'!$B$4:$O$341,COLUMN()-16,FALSE),"")</f>
        <v/>
      </c>
      <c r="Y1229" s="62" t="str">
        <f>IFERROR(VLOOKUP($B1229,'로템1,2단계-고장설명'!$B$4:$O$341,COLUMN()-16,FALSE),"")</f>
        <v/>
      </c>
      <c r="Z1229" s="62" t="str">
        <f>IFERROR(VLOOKUP($B1229,'로템1,2단계-고장설명'!$B$4:$O$341,COLUMN()-16,FALSE),"")</f>
        <v/>
      </c>
      <c r="AA1229" s="62" t="str">
        <f>IFERROR(VLOOKUP($B1229,'로템1,2단계-고장설명'!$B$4:$O$341,COLUMN()-16,FALSE),"")</f>
        <v/>
      </c>
      <c r="AB1229" s="62" t="str">
        <f>IFERROR(VLOOKUP($B1229,'로템1,2단계-고장설명'!$B$4:$O$341,COLUMN()-16,FALSE),"")</f>
        <v/>
      </c>
      <c r="AC1229" s="62" t="str">
        <f>IFERROR(VLOOKUP($B1229,'로템1,2단계-고장설명'!$B$4:$O$341,COLUMN()-16,FALSE),"")</f>
        <v/>
      </c>
      <c r="AD1229" s="62" t="str">
        <f>IFERROR(VLOOKUP($B1229,'로템1,2단계-고장설명'!$B$4:$O$341,COLUMN()-16,FALSE),"")</f>
        <v/>
      </c>
    </row>
    <row r="1230" spans="1:30" x14ac:dyDescent="0.4">
      <c r="A1230" s="60">
        <v>1228</v>
      </c>
      <c r="B1230" s="60">
        <v>504</v>
      </c>
      <c r="C1230" s="61" t="s">
        <v>16408</v>
      </c>
      <c r="D1230" s="60" t="s">
        <v>3662</v>
      </c>
      <c r="E1230" s="60">
        <v>6</v>
      </c>
      <c r="F1230" s="60" t="s">
        <v>12000</v>
      </c>
      <c r="G1230" s="60" t="s">
        <v>2821</v>
      </c>
      <c r="H1230" s="57"/>
      <c r="L1230" s="62">
        <v>1228</v>
      </c>
      <c r="M1230" s="140">
        <f t="shared" si="114"/>
        <v>504</v>
      </c>
      <c r="N1230" s="62">
        <f t="shared" si="115"/>
        <v>504</v>
      </c>
      <c r="O1230" s="62" t="str">
        <f t="shared" si="116"/>
        <v>DCU#6 4위(L2)-출입문 외부비상핸들 취급(EAD)</v>
      </c>
      <c r="P1230" s="62" t="str">
        <f t="shared" si="117"/>
        <v>M3</v>
      </c>
      <c r="Q1230" s="62" t="str">
        <f t="shared" si="118"/>
        <v>B</v>
      </c>
      <c r="R1230" s="62" t="str">
        <f>IFERROR(VLOOKUP($B1230,'로템1,2단계-고장설명'!$B$4:$O$341,COLUMN()-16,FALSE),"")</f>
        <v/>
      </c>
      <c r="S1230" s="62" t="str">
        <f>IFERROR(VLOOKUP($B1230,'로템1,2단계-고장설명'!$B$4:$O$341,COLUMN()-16,FALSE),"")</f>
        <v/>
      </c>
      <c r="T1230" s="62" t="str">
        <f t="shared" si="119"/>
        <v>DCU</v>
      </c>
      <c r="U1230" s="62" t="str">
        <f>IFERROR(VLOOKUP($B1230,'로템1,2단계-고장설명'!$B$4:$O$341,COLUMN()-16,FALSE),"")</f>
        <v/>
      </c>
      <c r="V1230" s="62" t="str">
        <f>IFERROR(VLOOKUP($B1230,'로템1,2단계-고장설명'!$B$4:$O$341,COLUMN()-16,FALSE),"")</f>
        <v/>
      </c>
      <c r="W1230" s="62" t="str">
        <f>IFERROR(VLOOKUP($B1230,'로템1,2단계-고장설명'!$B$4:$O$341,COLUMN()-16,FALSE),"")</f>
        <v/>
      </c>
      <c r="X1230" s="62" t="str">
        <f>IFERROR(VLOOKUP($B1230,'로템1,2단계-고장설명'!$B$4:$O$341,COLUMN()-16,FALSE),"")</f>
        <v/>
      </c>
      <c r="Y1230" s="62" t="str">
        <f>IFERROR(VLOOKUP($B1230,'로템1,2단계-고장설명'!$B$4:$O$341,COLUMN()-16,FALSE),"")</f>
        <v/>
      </c>
      <c r="Z1230" s="62" t="str">
        <f>IFERROR(VLOOKUP($B1230,'로템1,2단계-고장설명'!$B$4:$O$341,COLUMN()-16,FALSE),"")</f>
        <v/>
      </c>
      <c r="AA1230" s="62" t="str">
        <f>IFERROR(VLOOKUP($B1230,'로템1,2단계-고장설명'!$B$4:$O$341,COLUMN()-16,FALSE),"")</f>
        <v/>
      </c>
      <c r="AB1230" s="62" t="str">
        <f>IFERROR(VLOOKUP($B1230,'로템1,2단계-고장설명'!$B$4:$O$341,COLUMN()-16,FALSE),"")</f>
        <v/>
      </c>
      <c r="AC1230" s="62" t="str">
        <f>IFERROR(VLOOKUP($B1230,'로템1,2단계-고장설명'!$B$4:$O$341,COLUMN()-16,FALSE),"")</f>
        <v/>
      </c>
      <c r="AD1230" s="62" t="str">
        <f>IFERROR(VLOOKUP($B1230,'로템1,2단계-고장설명'!$B$4:$O$341,COLUMN()-16,FALSE),"")</f>
        <v/>
      </c>
    </row>
    <row r="1231" spans="1:30" x14ac:dyDescent="0.4">
      <c r="A1231" s="60">
        <v>1229</v>
      </c>
      <c r="B1231" s="60">
        <v>505</v>
      </c>
      <c r="C1231" s="61" t="s">
        <v>16409</v>
      </c>
      <c r="D1231" s="60" t="s">
        <v>3662</v>
      </c>
      <c r="E1231" s="60">
        <v>6</v>
      </c>
      <c r="F1231" s="60" t="s">
        <v>12000</v>
      </c>
      <c r="G1231" s="60" t="s">
        <v>3034</v>
      </c>
      <c r="H1231" s="57"/>
      <c r="L1231" s="62">
        <v>1229</v>
      </c>
      <c r="M1231" s="140">
        <f t="shared" si="114"/>
        <v>505</v>
      </c>
      <c r="N1231" s="62">
        <f t="shared" si="115"/>
        <v>505</v>
      </c>
      <c r="O1231" s="62" t="str">
        <f t="shared" si="116"/>
        <v>DCU#6 4위(L2)-출입문 입력 고전압</v>
      </c>
      <c r="P1231" s="62" t="str">
        <f t="shared" si="117"/>
        <v>M3</v>
      </c>
      <c r="Q1231" s="62" t="str">
        <f t="shared" si="118"/>
        <v>W</v>
      </c>
      <c r="R1231" s="62" t="str">
        <f>IFERROR(VLOOKUP($B1231,'로템1,2단계-고장설명'!$B$4:$O$341,COLUMN()-16,FALSE),"")</f>
        <v>DCU-입력고전압</v>
      </c>
      <c r="S1231" s="62" t="str">
        <f>IFERROR(VLOOKUP($B1231,'로템1,2단계-고장설명'!$B$4:$O$341,COLUMN()-16,FALSE),"")</f>
        <v>W</v>
      </c>
      <c r="T1231" s="62" t="str">
        <f t="shared" si="119"/>
        <v>DCU</v>
      </c>
      <c r="U1231" s="62" t="str">
        <f>IFERROR(VLOOKUP($B1231,'로템1,2단계-고장설명'!$B$4:$O$341,COLUMN()-16,FALSE),"")</f>
        <v>DCU의 RS485 데이터 중 DCU-TCMS SD TEXT3의 Bit4 “High Voltage” 신호가 "1"이 되면 검지.</v>
      </c>
      <c r="V1231" s="62" t="str">
        <f>IFERROR(VLOOKUP($B1231,'로템1,2단계-고장설명'!$B$4:$O$341,COLUMN()-16,FALSE),"")</f>
        <v>고전압 상태. (그리 높지 않은 고전압 상태에서는 출입문 작동에 문제가 없으나, 140Vdc 이상의 큰 전압이 인가될 경우, DCU의 PCB 기판이 손상될 수 있음.)</v>
      </c>
      <c r="W1231" s="62" t="str">
        <f>IFERROR(VLOOKUP($B1231,'로템1,2단계-고장설명'!$B$4:$O$341,COLUMN()-16,FALSE),"")</f>
        <v>차량으로부터 인가되는 공급전원이 125Vdc 이상</v>
      </c>
      <c r="X1231" s="62" t="str">
        <f>IFERROR(VLOOKUP($B1231,'로템1,2단계-고장설명'!$B$4:$O$341,COLUMN()-16,FALSE),"")</f>
        <v>차량으로부터 인가되는 공급전원이 125Vdc 미만</v>
      </c>
      <c r="Y1231" s="62" t="str">
        <f>IFERROR(VLOOKUP($B1231,'로템1,2단계-고장설명'!$B$4:$O$341,COLUMN()-16,FALSE),"")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231" s="62" t="str">
        <f>IFERROR(VLOOKUP($B1231,'로템1,2단계-고장설명'!$B$4:$O$341,COLUMN()-16,FALSE),"")</f>
        <v/>
      </c>
      <c r="AA1231" s="62" t="str">
        <f>IFERROR(VLOOKUP($B1231,'로템1,2단계-고장설명'!$B$4:$O$341,COLUMN()-16,FALSE),"")</f>
        <v>1단계40량, 2단계48량</v>
      </c>
      <c r="AB1231" s="62" t="str">
        <f>IFERROR(VLOOKUP($B1231,'로템1,2단계-고장설명'!$B$4:$O$341,COLUMN()-16,FALSE),"")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231" s="62" t="str">
        <f>IFERROR(VLOOKUP($B1231,'로템1,2단계-고장설명'!$B$4:$O$341,COLUMN()-16,FALSE),"")</f>
        <v>2,3,4</v>
      </c>
      <c r="AD1231" s="62" t="str">
        <f>IFERROR(VLOOKUP($B1231,'로템1,2단계-고장설명'!$B$4:$O$341,COLUMN()-16,FALSE),"")</f>
        <v>Rotem</v>
      </c>
    </row>
    <row r="1232" spans="1:30" x14ac:dyDescent="0.4">
      <c r="A1232" s="60">
        <v>1230</v>
      </c>
      <c r="B1232" s="60">
        <v>506</v>
      </c>
      <c r="C1232" s="61" t="s">
        <v>16410</v>
      </c>
      <c r="D1232" s="60" t="s">
        <v>3662</v>
      </c>
      <c r="E1232" s="60">
        <v>6</v>
      </c>
      <c r="F1232" s="60" t="s">
        <v>12000</v>
      </c>
      <c r="G1232" s="60" t="s">
        <v>3034</v>
      </c>
      <c r="H1232" s="57"/>
      <c r="L1232" s="62">
        <v>1230</v>
      </c>
      <c r="M1232" s="140">
        <f t="shared" si="114"/>
        <v>506</v>
      </c>
      <c r="N1232" s="62">
        <f t="shared" si="115"/>
        <v>506</v>
      </c>
      <c r="O1232" s="62" t="str">
        <f t="shared" si="116"/>
        <v>DCU#6 4위(L2)-출입문 입력 저전압</v>
      </c>
      <c r="P1232" s="62" t="str">
        <f t="shared" si="117"/>
        <v>M3</v>
      </c>
      <c r="Q1232" s="62" t="str">
        <f t="shared" si="118"/>
        <v>W</v>
      </c>
      <c r="R1232" s="62" t="str">
        <f>IFERROR(VLOOKUP($B1232,'로템1,2단계-고장설명'!$B$4:$O$341,COLUMN()-16,FALSE),"")</f>
        <v>DCU-입력저전압</v>
      </c>
      <c r="S1232" s="62" t="str">
        <f>IFERROR(VLOOKUP($B1232,'로템1,2단계-고장설명'!$B$4:$O$341,COLUMN()-16,FALSE),"")</f>
        <v>W</v>
      </c>
      <c r="T1232" s="62" t="str">
        <f t="shared" si="119"/>
        <v>DCU</v>
      </c>
      <c r="U1232" s="62" t="str">
        <f>IFERROR(VLOOKUP($B1232,'로템1,2단계-고장설명'!$B$4:$O$341,COLUMN()-16,FALSE),"")</f>
        <v>DCU의 RS485 데이터 중 DCU-TCMS SD TEXT3의 Bit5 “Low Voltage” 신호가 "1"이 되면 검지.</v>
      </c>
      <c r="V1232" s="62" t="str">
        <f>IFERROR(VLOOKUP($B1232,'로템1,2단계-고장설명'!$B$4:$O$341,COLUMN()-16,FALSE),"")</f>
        <v>저전안 상태 (출입문 동작이 심하게 느려지거나 작동조차 안될 수 있음.)</v>
      </c>
      <c r="W1232" s="62" t="str">
        <f>IFERROR(VLOOKUP($B1232,'로템1,2단계-고장설명'!$B$4:$O$341,COLUMN()-16,FALSE),"")</f>
        <v>차량으로부터 인가되는 공급전원이 70Vdc 이하</v>
      </c>
      <c r="X1232" s="62" t="str">
        <f>IFERROR(VLOOKUP($B1232,'로템1,2단계-고장설명'!$B$4:$O$341,COLUMN()-16,FALSE),"")</f>
        <v>차량으로부터 인가되는 공급전원이 70Vdc 초과</v>
      </c>
      <c r="Y1232" s="62" t="str">
        <f>IFERROR(VLOOKUP($B1232,'로템1,2단계-고장설명'!$B$4:$O$341,COLUMN()-16,FALSE),"")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232" s="62" t="str">
        <f>IFERROR(VLOOKUP($B1232,'로템1,2단계-고장설명'!$B$4:$O$341,COLUMN()-16,FALSE),"")</f>
        <v/>
      </c>
      <c r="AA1232" s="62" t="str">
        <f>IFERROR(VLOOKUP($B1232,'로템1,2단계-고장설명'!$B$4:$O$341,COLUMN()-16,FALSE),"")</f>
        <v>1단계40량, 2단계48량</v>
      </c>
      <c r="AB1232" s="62" t="str">
        <f>IFERROR(VLOOKUP($B1232,'로템1,2단계-고장설명'!$B$4:$O$341,COLUMN()-16,FALSE),"")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232" s="62" t="str">
        <f>IFERROR(VLOOKUP($B1232,'로템1,2단계-고장설명'!$B$4:$O$341,COLUMN()-16,FALSE),"")</f>
        <v>2,3,4</v>
      </c>
      <c r="AD1232" s="62" t="str">
        <f>IFERROR(VLOOKUP($B1232,'로템1,2단계-고장설명'!$B$4:$O$341,COLUMN()-16,FALSE),"")</f>
        <v>Rotem</v>
      </c>
    </row>
    <row r="1233" spans="1:30" x14ac:dyDescent="0.4">
      <c r="A1233" s="60">
        <v>1231</v>
      </c>
      <c r="B1233" s="60">
        <v>507</v>
      </c>
      <c r="C1233" s="61" t="s">
        <v>16411</v>
      </c>
      <c r="D1233" s="60" t="s">
        <v>3662</v>
      </c>
      <c r="E1233" s="60">
        <v>6</v>
      </c>
      <c r="F1233" s="60" t="s">
        <v>12000</v>
      </c>
      <c r="G1233" s="60" t="s">
        <v>2837</v>
      </c>
      <c r="H1233" s="57"/>
      <c r="L1233" s="62">
        <v>1231</v>
      </c>
      <c r="M1233" s="140">
        <f t="shared" si="114"/>
        <v>507</v>
      </c>
      <c r="N1233" s="62">
        <f t="shared" si="115"/>
        <v>507</v>
      </c>
      <c r="O1233" s="62" t="str">
        <f t="shared" si="116"/>
        <v>DCU#6 4위(L2)-초기화 실패</v>
      </c>
      <c r="P1233" s="62" t="str">
        <f t="shared" si="117"/>
        <v>M3</v>
      </c>
      <c r="Q1233" s="62" t="str">
        <f t="shared" si="118"/>
        <v>C</v>
      </c>
      <c r="R1233" s="62" t="str">
        <f>IFERROR(VLOOKUP($B1233,'로템1,2단계-고장설명'!$B$4:$O$341,COLUMN()-16,FALSE),"")</f>
        <v>DCU-초기화 실패</v>
      </c>
      <c r="S1233" s="62" t="str">
        <f>IFERROR(VLOOKUP($B1233,'로템1,2단계-고장설명'!$B$4:$O$341,COLUMN()-16,FALSE),"")</f>
        <v>C</v>
      </c>
      <c r="T1233" s="62" t="str">
        <f t="shared" si="119"/>
        <v>DCU</v>
      </c>
      <c r="U1233" s="62" t="str">
        <f>IFERROR(VLOOKUP($B1233,'로템1,2단계-고장설명'!$B$4:$O$341,COLUMN()-16,FALSE),"")</f>
        <v>DCU의 RS485 데이터 중 DCU-TCMS SD TEXT4의 Bit5 "Calibration failure” 신호가 "1"이 되면 검지.</v>
      </c>
      <c r="V1233" s="62" t="str">
        <f>IFERROR(VLOOKUP($B1233,'로템1,2단계-고장설명'!$B$4:$O$341,COLUMN()-16,FALSE),"")</f>
        <v>초기화가 실패하여 정상적인 출임문 열림/닫힘이 불가능</v>
      </c>
      <c r="W1233" s="62" t="str">
        <f>IFERROR(VLOOKUP($B1233,'로템1,2단계-고장설명'!$B$4:$O$341,COLUMN()-16,FALSE),"")</f>
        <v>DCU 초기화 동작 중, 모터고장, 장애물 감지, 리미트 스위치 고장 등으로 인해 초기화를 완료하지 못하는 경우</v>
      </c>
      <c r="X1233" s="62" t="str">
        <f>IFERROR(VLOOKUP($B1233,'로템1,2단계-고장설명'!$B$4:$O$341,COLUMN()-16,FALSE),"")</f>
        <v>초기화 실패를 야기한 고장 코드를 확인하여 조치 후, 재 닫힘 명령을 주거나 DCU 전원 reset</v>
      </c>
      <c r="Y1233" s="62" t="str">
        <f>IFERROR(VLOOKUP($B1233,'로템1,2단계-고장설명'!$B$4:$O$341,COLUMN()-16,FALSE),"")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233" s="62" t="str">
        <f>IFERROR(VLOOKUP($B1233,'로템1,2단계-고장설명'!$B$4:$O$341,COLUMN()-16,FALSE),"")</f>
        <v/>
      </c>
      <c r="AA1233" s="62" t="str">
        <f>IFERROR(VLOOKUP($B1233,'로템1,2단계-고장설명'!$B$4:$O$341,COLUMN()-16,FALSE),"")</f>
        <v>1단계40량, 2단계48량</v>
      </c>
      <c r="AB1233" s="62" t="str">
        <f>IFERROR(VLOOKUP($B1233,'로템1,2단계-고장설명'!$B$4:$O$341,COLUMN()-16,FALSE),"")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233" s="62" t="str">
        <f>IFERROR(VLOOKUP($B1233,'로템1,2단계-고장설명'!$B$4:$O$341,COLUMN()-16,FALSE),"")</f>
        <v>2,3,4</v>
      </c>
      <c r="AD1233" s="62" t="str">
        <f>IFERROR(VLOOKUP($B1233,'로템1,2단계-고장설명'!$B$4:$O$341,COLUMN()-16,FALSE),"")</f>
        <v>Rotem</v>
      </c>
    </row>
    <row r="1234" spans="1:30" x14ac:dyDescent="0.4">
      <c r="A1234" s="60">
        <v>1232</v>
      </c>
      <c r="B1234" s="60">
        <v>508</v>
      </c>
      <c r="C1234" s="61" t="s">
        <v>16412</v>
      </c>
      <c r="D1234" s="60" t="s">
        <v>3662</v>
      </c>
      <c r="E1234" s="60">
        <v>6</v>
      </c>
      <c r="F1234" s="60" t="s">
        <v>12000</v>
      </c>
      <c r="G1234" s="60" t="s">
        <v>2821</v>
      </c>
      <c r="H1234" s="57"/>
      <c r="L1234" s="62">
        <v>1232</v>
      </c>
      <c r="M1234" s="140">
        <f t="shared" si="114"/>
        <v>508</v>
      </c>
      <c r="N1234" s="62">
        <f t="shared" si="115"/>
        <v>508</v>
      </c>
      <c r="O1234" s="62" t="str">
        <f t="shared" si="116"/>
        <v>DCU#6 4위(L2)-출입문 모터/인코더 고장</v>
      </c>
      <c r="P1234" s="62" t="str">
        <f t="shared" si="117"/>
        <v>M3</v>
      </c>
      <c r="Q1234" s="62" t="str">
        <f t="shared" si="118"/>
        <v>B</v>
      </c>
      <c r="R1234" s="62" t="str">
        <f>IFERROR(VLOOKUP($B1234,'로템1,2단계-고장설명'!$B$4:$O$341,COLUMN()-16,FALSE),"")</f>
        <v>DCU-출입문 모터/인코더 고장</v>
      </c>
      <c r="S1234" s="62" t="str">
        <f>IFERROR(VLOOKUP($B1234,'로템1,2단계-고장설명'!$B$4:$O$341,COLUMN()-16,FALSE),"")</f>
        <v>B</v>
      </c>
      <c r="T1234" s="62" t="str">
        <f t="shared" si="119"/>
        <v>DCU</v>
      </c>
      <c r="U1234" s="62" t="str">
        <f>IFERROR(VLOOKUP($B1234,'로템1,2단계-고장설명'!$B$4:$O$341,COLUMN()-16,FALSE),"")</f>
        <v>DCU의 RS485 데이터 중 DCU-TCMS SD TEXT4의 Bit4 "Motor / Encoder failure” 신호가 "1"이 되면 검지.</v>
      </c>
      <c r="V1234" s="62" t="str">
        <f>IFERROR(VLOOKUP($B1234,'로템1,2단계-고장설명'!$B$4:$O$341,COLUMN()-16,FALSE),"")</f>
        <v>출입문 정상동작 불가</v>
      </c>
      <c r="W1234" s="62" t="str">
        <f>IFERROR(VLOOKUP($B1234,'로템1,2단계-고장설명'!$B$4:$O$341,COLUMN()-16,FALSE),"")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234" s="62" t="str">
        <f>IFERROR(VLOOKUP($B1234,'로템1,2단계-고장설명'!$B$4:$O$341,COLUMN()-16,FALSE),"")</f>
        <v>모터/인코더 및 DCU가 정상상태이고, 전기적 연결상태가 정상</v>
      </c>
      <c r="Y1234" s="62" t="str">
        <f>IFERROR(VLOOKUP($B1234,'로템1,2단계-고장설명'!$B$4:$O$341,COLUMN()-16,FALSE),"")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234" s="62" t="str">
        <f>IFERROR(VLOOKUP($B1234,'로템1,2단계-고장설명'!$B$4:$O$341,COLUMN()-16,FALSE),"")</f>
        <v/>
      </c>
      <c r="AA1234" s="62" t="str">
        <f>IFERROR(VLOOKUP($B1234,'로템1,2단계-고장설명'!$B$4:$O$341,COLUMN()-16,FALSE),"")</f>
        <v>1단계40량, 2단계48량</v>
      </c>
      <c r="AB1234" s="62" t="str">
        <f>IFERROR(VLOOKUP($B1234,'로템1,2단계-고장설명'!$B$4:$O$341,COLUMN()-16,FALSE),"")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234" s="62" t="str">
        <f>IFERROR(VLOOKUP($B1234,'로템1,2단계-고장설명'!$B$4:$O$341,COLUMN()-16,FALSE),"")</f>
        <v>2,3,4</v>
      </c>
      <c r="AD1234" s="62" t="str">
        <f>IFERROR(VLOOKUP($B1234,'로템1,2단계-고장설명'!$B$4:$O$341,COLUMN()-16,FALSE),"")</f>
        <v>Rotem</v>
      </c>
    </row>
    <row r="1235" spans="1:30" x14ac:dyDescent="0.4">
      <c r="A1235" s="60">
        <v>1233</v>
      </c>
      <c r="B1235" s="60">
        <v>509</v>
      </c>
      <c r="C1235" s="61" t="s">
        <v>16413</v>
      </c>
      <c r="D1235" s="60" t="s">
        <v>3662</v>
      </c>
      <c r="E1235" s="60">
        <v>6</v>
      </c>
      <c r="F1235" s="60" t="s">
        <v>12000</v>
      </c>
      <c r="G1235" s="60" t="s">
        <v>2837</v>
      </c>
      <c r="H1235" s="57"/>
      <c r="L1235" s="62">
        <v>1233</v>
      </c>
      <c r="M1235" s="140">
        <f t="shared" si="114"/>
        <v>509</v>
      </c>
      <c r="N1235" s="62">
        <f t="shared" si="115"/>
        <v>509</v>
      </c>
      <c r="O1235" s="62" t="str">
        <f t="shared" si="116"/>
        <v>DCU#6 4위(L2)-출입문 잠김 리미트 스위치 고장</v>
      </c>
      <c r="P1235" s="62" t="str">
        <f t="shared" si="117"/>
        <v>M3</v>
      </c>
      <c r="Q1235" s="62" t="str">
        <f t="shared" si="118"/>
        <v>C</v>
      </c>
      <c r="R1235" s="62" t="str">
        <f>IFERROR(VLOOKUP($B1235,'로템1,2단계-고장설명'!$B$4:$O$341,COLUMN()-16,FALSE),"")</f>
        <v>DCU-출입문 잠김 리미트 스위치 고장</v>
      </c>
      <c r="S1235" s="62" t="str">
        <f>IFERROR(VLOOKUP($B1235,'로템1,2단계-고장설명'!$B$4:$O$341,COLUMN()-16,FALSE),"")</f>
        <v>C</v>
      </c>
      <c r="T1235" s="62" t="str">
        <f t="shared" si="119"/>
        <v>DCU</v>
      </c>
      <c r="U1235" s="62" t="str">
        <f>IFERROR(VLOOKUP($B1235,'로템1,2단계-고장설명'!$B$4:$O$341,COLUMN()-16,FALSE),"")</f>
        <v>DCU의 RS485 데이터 중 DCU-TCMS SD TEXT4의 Bit1 "DLS Failure” 신호가 "1"이 되면 검지.</v>
      </c>
      <c r="V1235" s="62" t="str">
        <f>IFERROR(VLOOKUP($B1235,'로템1,2단계-고장설명'!$B$4:$O$341,COLUMN()-16,FALSE),"")</f>
        <v>출입문 잠김 상태 확인 불가</v>
      </c>
      <c r="W1235" s="62" t="str">
        <f>IFERROR(VLOOKUP($B1235,'로템1,2단계-고장설명'!$B$4:$O$341,COLUMN()-16,FALSE),"")</f>
        <v>1) 출입문이 열림 상태에서 DLS가 작동되어 있는 경우
2) 출입문이 닫힘 상태에서 DLS가 작동되지 않은 경우</v>
      </c>
      <c r="X1235" s="62" t="str">
        <f>IFERROR(VLOOKUP($B1235,'로템1,2단계-고장설명'!$B$4:$O$341,COLUMN()-16,FALSE),"")</f>
        <v>전기적 결선상태가 양호하고, 출입문 열림 닫힘 시, DLS가 정상적으로 작동</v>
      </c>
      <c r="Y1235" s="62" t="str">
        <f>IFERROR(VLOOKUP($B1235,'로템1,2단계-고장설명'!$B$4:$O$341,COLUMN()-16,FALSE),"")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235" s="62" t="str">
        <f>IFERROR(VLOOKUP($B1235,'로템1,2단계-고장설명'!$B$4:$O$341,COLUMN()-16,FALSE),"")</f>
        <v/>
      </c>
      <c r="AA1235" s="62" t="str">
        <f>IFERROR(VLOOKUP($B1235,'로템1,2단계-고장설명'!$B$4:$O$341,COLUMN()-16,FALSE),"")</f>
        <v>1단계40량, 2단계48량</v>
      </c>
      <c r="AB1235" s="62" t="str">
        <f>IFERROR(VLOOKUP($B1235,'로템1,2단계-고장설명'!$B$4:$O$341,COLUMN()-16,FALSE),"")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235" s="62" t="str">
        <f>IFERROR(VLOOKUP($B1235,'로템1,2단계-고장설명'!$B$4:$O$341,COLUMN()-16,FALSE),"")</f>
        <v>2,3,4</v>
      </c>
      <c r="AD1235" s="62" t="str">
        <f>IFERROR(VLOOKUP($B1235,'로템1,2단계-고장설명'!$B$4:$O$341,COLUMN()-16,FALSE),"")</f>
        <v>Rotem</v>
      </c>
    </row>
    <row r="1236" spans="1:30" x14ac:dyDescent="0.4">
      <c r="A1236" s="60">
        <v>1234</v>
      </c>
      <c r="B1236" s="60">
        <v>510</v>
      </c>
      <c r="C1236" s="61" t="s">
        <v>16414</v>
      </c>
      <c r="D1236" s="60" t="s">
        <v>3662</v>
      </c>
      <c r="E1236" s="60">
        <v>6</v>
      </c>
      <c r="F1236" s="60" t="s">
        <v>12000</v>
      </c>
      <c r="G1236" s="60" t="s">
        <v>2837</v>
      </c>
      <c r="H1236" s="57"/>
      <c r="L1236" s="62">
        <v>1234</v>
      </c>
      <c r="M1236" s="140">
        <f t="shared" si="114"/>
        <v>510</v>
      </c>
      <c r="N1236" s="62">
        <f t="shared" si="115"/>
        <v>510</v>
      </c>
      <c r="O1236" s="62" t="str">
        <f t="shared" si="116"/>
        <v>DCU#6 4위(L2)-출입문 닫힘 리미트 스위치1 고장</v>
      </c>
      <c r="P1236" s="62" t="str">
        <f t="shared" si="117"/>
        <v>M3</v>
      </c>
      <c r="Q1236" s="62" t="str">
        <f t="shared" si="118"/>
        <v>C</v>
      </c>
      <c r="R1236" s="62" t="str">
        <f>IFERROR(VLOOKUP($B1236,'로템1,2단계-고장설명'!$B$4:$O$341,COLUMN()-16,FALSE),"")</f>
        <v>DCU-출입문 닫힘 리미트 스위치1 고장</v>
      </c>
      <c r="S1236" s="62" t="str">
        <f>IFERROR(VLOOKUP($B1236,'로템1,2단계-고장설명'!$B$4:$O$341,COLUMN()-16,FALSE),"")</f>
        <v>C</v>
      </c>
      <c r="T1236" s="62" t="str">
        <f t="shared" si="119"/>
        <v>DCU</v>
      </c>
      <c r="U1236" s="62" t="str">
        <f>IFERROR(VLOOKUP($B1236,'로템1,2단계-고장설명'!$B$4:$O$341,COLUMN()-16,FALSE),"")</f>
        <v>DCU의 RS485 데이터 중 DCU-TCMS SD TEXT4의 Bit3 "DCS1 Failure(Leftt)” 신호가 "1"이 되면 검지.</v>
      </c>
      <c r="V1236" s="62" t="str">
        <f>IFERROR(VLOOKUP($B1236,'로템1,2단계-고장설명'!$B$4:$O$341,COLUMN()-16,FALSE),"")</f>
        <v>출입문 왼쪽 판넬 닫힘 상태 확인 불가</v>
      </c>
      <c r="W1236" s="62" t="str">
        <f>IFERROR(VLOOKUP($B1236,'로템1,2단계-고장설명'!$B$4:$O$341,COLUMN()-16,FALSE),"")</f>
        <v>1) 출입문이 열림 상태에서 DCS1이 작동되어 있는 경우
2) 출입문이 닫힘 상태에서 DCS1이 작동되지 않은 경우</v>
      </c>
      <c r="X1236" s="62" t="str">
        <f>IFERROR(VLOOKUP($B1236,'로템1,2단계-고장설명'!$B$4:$O$341,COLUMN()-16,FALSE),"")</f>
        <v>전기적 결선상태가 양호하고, 출입문 열림 닫힘 시, DCS1이 정상적으로 작동</v>
      </c>
      <c r="Y1236" s="62" t="str">
        <f>IFERROR(VLOOKUP($B1236,'로템1,2단계-고장설명'!$B$4:$O$341,COLUMN()-16,FALSE),"")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236" s="62" t="str">
        <f>IFERROR(VLOOKUP($B1236,'로템1,2단계-고장설명'!$B$4:$O$341,COLUMN()-16,FALSE),"")</f>
        <v/>
      </c>
      <c r="AA1236" s="62" t="str">
        <f>IFERROR(VLOOKUP($B1236,'로템1,2단계-고장설명'!$B$4:$O$341,COLUMN()-16,FALSE),"")</f>
        <v>1단계40량, 2단계48량</v>
      </c>
      <c r="AB1236" s="62" t="str">
        <f>IFERROR(VLOOKUP($B1236,'로템1,2단계-고장설명'!$B$4:$O$341,COLUMN()-16,FALSE),"")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236" s="62" t="str">
        <f>IFERROR(VLOOKUP($B1236,'로템1,2단계-고장설명'!$B$4:$O$341,COLUMN()-16,FALSE),"")</f>
        <v>2,3,4</v>
      </c>
      <c r="AD1236" s="62" t="str">
        <f>IFERROR(VLOOKUP($B1236,'로템1,2단계-고장설명'!$B$4:$O$341,COLUMN()-16,FALSE),"")</f>
        <v>Rotem</v>
      </c>
    </row>
    <row r="1237" spans="1:30" x14ac:dyDescent="0.4">
      <c r="A1237" s="60">
        <v>1235</v>
      </c>
      <c r="B1237" s="60">
        <v>511</v>
      </c>
      <c r="C1237" s="61" t="s">
        <v>16415</v>
      </c>
      <c r="D1237" s="60" t="s">
        <v>3662</v>
      </c>
      <c r="E1237" s="60">
        <v>6</v>
      </c>
      <c r="F1237" s="60" t="s">
        <v>12000</v>
      </c>
      <c r="G1237" s="60" t="s">
        <v>2837</v>
      </c>
      <c r="H1237" s="57"/>
      <c r="L1237" s="62">
        <v>1235</v>
      </c>
      <c r="M1237" s="140">
        <f t="shared" si="114"/>
        <v>511</v>
      </c>
      <c r="N1237" s="62">
        <f t="shared" si="115"/>
        <v>511</v>
      </c>
      <c r="O1237" s="62" t="str">
        <f t="shared" si="116"/>
        <v>DCU#6 4위(L2)-출입문 닫힘 리미트 스위치2 고장</v>
      </c>
      <c r="P1237" s="62" t="str">
        <f t="shared" si="117"/>
        <v>M3</v>
      </c>
      <c r="Q1237" s="62" t="str">
        <f t="shared" si="118"/>
        <v>C</v>
      </c>
      <c r="R1237" s="62" t="str">
        <f>IFERROR(VLOOKUP($B1237,'로템1,2단계-고장설명'!$B$4:$O$341,COLUMN()-16,FALSE),"")</f>
        <v>DCU-출입문 닫힘 리미트 스위치2 고장</v>
      </c>
      <c r="S1237" s="62" t="str">
        <f>IFERROR(VLOOKUP($B1237,'로템1,2단계-고장설명'!$B$4:$O$341,COLUMN()-16,FALSE),"")</f>
        <v>C</v>
      </c>
      <c r="T1237" s="62" t="str">
        <f t="shared" si="119"/>
        <v>DCU</v>
      </c>
      <c r="U1237" s="62" t="str">
        <f>IFERROR(VLOOKUP($B1237,'로템1,2단계-고장설명'!$B$4:$O$341,COLUMN()-16,FALSE),"")</f>
        <v>DCU의 RS485 데이터 중 DCU-TCMS SD TEXT4의 Bit2 "DCS2 Failure(Right)” 신호가 "1"이 되면 검지.</v>
      </c>
      <c r="V1237" s="62" t="str">
        <f>IFERROR(VLOOKUP($B1237,'로템1,2단계-고장설명'!$B$4:$O$341,COLUMN()-16,FALSE),"")</f>
        <v>출입문 오른쪽 판넬 닫힘 상태 확인 불가</v>
      </c>
      <c r="W1237" s="62" t="str">
        <f>IFERROR(VLOOKUP($B1237,'로템1,2단계-고장설명'!$B$4:$O$341,COLUMN()-16,FALSE),"")</f>
        <v>1) 출입문이 열림 상태에서 DCS2가 작동되어 있는 경우
2) 출입문이 닫힘 상태에서 DCS2가 작동되지 않은 경우</v>
      </c>
      <c r="X1237" s="62" t="str">
        <f>IFERROR(VLOOKUP($B1237,'로템1,2단계-고장설명'!$B$4:$O$341,COLUMN()-16,FALSE),"")</f>
        <v>전기적 결선상태가 양호하고, 출입문 열림 닫힘 시, DCS2가 정상적으로 작동</v>
      </c>
      <c r="Y1237" s="62" t="str">
        <f>IFERROR(VLOOKUP($B1237,'로템1,2단계-고장설명'!$B$4:$O$341,COLUMN()-16,FALSE),"")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237" s="62" t="str">
        <f>IFERROR(VLOOKUP($B1237,'로템1,2단계-고장설명'!$B$4:$O$341,COLUMN()-16,FALSE),"")</f>
        <v/>
      </c>
      <c r="AA1237" s="62" t="str">
        <f>IFERROR(VLOOKUP($B1237,'로템1,2단계-고장설명'!$B$4:$O$341,COLUMN()-16,FALSE),"")</f>
        <v>1단계40량, 2단계48량</v>
      </c>
      <c r="AB1237" s="62" t="str">
        <f>IFERROR(VLOOKUP($B1237,'로템1,2단계-고장설명'!$B$4:$O$341,COLUMN()-16,FALSE),"")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237" s="62" t="str">
        <f>IFERROR(VLOOKUP($B1237,'로템1,2단계-고장설명'!$B$4:$O$341,COLUMN()-16,FALSE),"")</f>
        <v>2,3,4</v>
      </c>
      <c r="AD1237" s="62" t="str">
        <f>IFERROR(VLOOKUP($B1237,'로템1,2단계-고장설명'!$B$4:$O$341,COLUMN()-16,FALSE),"")</f>
        <v>Rotem</v>
      </c>
    </row>
    <row r="1238" spans="1:30" x14ac:dyDescent="0.4">
      <c r="A1238" s="60">
        <v>1236</v>
      </c>
      <c r="B1238" s="60">
        <v>512</v>
      </c>
      <c r="C1238" s="61" t="s">
        <v>16416</v>
      </c>
      <c r="D1238" s="60" t="s">
        <v>3662</v>
      </c>
      <c r="E1238" s="60">
        <v>6</v>
      </c>
      <c r="F1238" s="60" t="s">
        <v>12000</v>
      </c>
      <c r="G1238" s="60" t="s">
        <v>2837</v>
      </c>
      <c r="H1238" s="57"/>
      <c r="L1238" s="62">
        <v>1236</v>
      </c>
      <c r="M1238" s="140">
        <f t="shared" si="114"/>
        <v>512</v>
      </c>
      <c r="N1238" s="62">
        <f t="shared" si="115"/>
        <v>512</v>
      </c>
      <c r="O1238" s="62" t="str">
        <f t="shared" si="116"/>
        <v>DCU#6 4위(L2)-파라미터 로딩 실패</v>
      </c>
      <c r="P1238" s="62" t="str">
        <f t="shared" si="117"/>
        <v>M3</v>
      </c>
      <c r="Q1238" s="62" t="str">
        <f t="shared" si="118"/>
        <v>C</v>
      </c>
      <c r="R1238" s="62" t="str">
        <f>IFERROR(VLOOKUP($B1238,'로템1,2단계-고장설명'!$B$4:$O$341,COLUMN()-16,FALSE),"")</f>
        <v>DCU-파라미터 로딩 실패</v>
      </c>
      <c r="S1238" s="62" t="str">
        <f>IFERROR(VLOOKUP($B1238,'로템1,2단계-고장설명'!$B$4:$O$341,COLUMN()-16,FALSE),"")</f>
        <v>C</v>
      </c>
      <c r="T1238" s="62" t="str">
        <f t="shared" si="119"/>
        <v>DCU</v>
      </c>
      <c r="U1238" s="62" t="str">
        <f>IFERROR(VLOOKUP($B1238,'로템1,2단계-고장설명'!$B$4:$O$341,COLUMN()-16,FALSE),"")</f>
        <v>DCU의 RS485 데이터 중 DCU-TCMS SD TEXT4의 Bit6 "Paraneter error” 신호가 "1"이 되면 검지.</v>
      </c>
      <c r="V1238" s="62" t="str">
        <f>IFERROR(VLOOKUP($B1238,'로템1,2단계-고장설명'!$B$4:$O$341,COLUMN()-16,FALSE),"")</f>
        <v>Parameter error 현시 (출입문은 정상작동 가능)</v>
      </c>
      <c r="W1238" s="62" t="str">
        <f>IFERROR(VLOOKUP($B1238,'로템1,2단계-고장설명'!$B$4:$O$341,COLUMN()-16,FALSE),"")</f>
        <v>DCU 자체내의 EEPROM으로부터 parameter 데이터 로딩 실패</v>
      </c>
      <c r="X1238" s="62" t="str">
        <f>IFERROR(VLOOKUP($B1238,'로템1,2단계-고장설명'!$B$4:$O$341,COLUMN()-16,FALSE),"")</f>
        <v>DCU의 EEPROM에서 parameter 로딩 완료</v>
      </c>
      <c r="Y1238" s="62" t="str">
        <f>IFERROR(VLOOKUP($B1238,'로템1,2단계-고장설명'!$B$4:$O$341,COLUMN()-16,FALSE),"")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238" s="62" t="str">
        <f>IFERROR(VLOOKUP($B1238,'로템1,2단계-고장설명'!$B$4:$O$341,COLUMN()-16,FALSE),"")</f>
        <v/>
      </c>
      <c r="AA1238" s="62" t="str">
        <f>IFERROR(VLOOKUP($B1238,'로템1,2단계-고장설명'!$B$4:$O$341,COLUMN()-16,FALSE),"")</f>
        <v>1단계40량, 2단계48량</v>
      </c>
      <c r="AB1238" s="62" t="str">
        <f>IFERROR(VLOOKUP($B1238,'로템1,2단계-고장설명'!$B$4:$O$341,COLUMN()-16,FALSE),"")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238" s="62" t="str">
        <f>IFERROR(VLOOKUP($B1238,'로템1,2단계-고장설명'!$B$4:$O$341,COLUMN()-16,FALSE),"")</f>
        <v>2,3,4</v>
      </c>
      <c r="AD1238" s="62" t="str">
        <f>IFERROR(VLOOKUP($B1238,'로템1,2단계-고장설명'!$B$4:$O$341,COLUMN()-16,FALSE),"")</f>
        <v>Rotem</v>
      </c>
    </row>
    <row r="1239" spans="1:30" x14ac:dyDescent="0.4">
      <c r="A1239" s="60">
        <v>1237</v>
      </c>
      <c r="B1239" s="60">
        <v>513</v>
      </c>
      <c r="C1239" s="61" t="s">
        <v>16417</v>
      </c>
      <c r="D1239" s="60" t="s">
        <v>3662</v>
      </c>
      <c r="E1239" s="60">
        <v>6</v>
      </c>
      <c r="F1239" s="60" t="s">
        <v>12000</v>
      </c>
      <c r="G1239" s="60" t="s">
        <v>2837</v>
      </c>
      <c r="H1239" s="57"/>
      <c r="L1239" s="62">
        <v>1237</v>
      </c>
      <c r="M1239" s="140">
        <f t="shared" si="114"/>
        <v>513</v>
      </c>
      <c r="N1239" s="62">
        <f t="shared" si="115"/>
        <v>513</v>
      </c>
      <c r="O1239" s="62" t="str">
        <f t="shared" si="116"/>
        <v>DCU#6 4위(L2)-모듈 상태체크 에러</v>
      </c>
      <c r="P1239" s="62" t="str">
        <f t="shared" si="117"/>
        <v>M3</v>
      </c>
      <c r="Q1239" s="62" t="str">
        <f t="shared" si="118"/>
        <v>C</v>
      </c>
      <c r="R1239" s="62" t="str">
        <f>IFERROR(VLOOKUP($B1239,'로템1,2단계-고장설명'!$B$4:$O$341,COLUMN()-16,FALSE),"")</f>
        <v>DCU-모듈 상태체크 에러</v>
      </c>
      <c r="S1239" s="62" t="str">
        <f>IFERROR(VLOOKUP($B1239,'로템1,2단계-고장설명'!$B$4:$O$341,COLUMN()-16,FALSE),"")</f>
        <v>C</v>
      </c>
      <c r="T1239" s="62" t="str">
        <f t="shared" si="119"/>
        <v>DCU</v>
      </c>
      <c r="U1239" s="62" t="str">
        <f>IFERROR(VLOOKUP($B1239,'로템1,2단계-고장설명'!$B$4:$O$341,COLUMN()-16,FALSE),"")</f>
        <v>DCU의 RS485 데이터 중 DCU-TCMS SD TEXT5의 Bit1 "Module check error” 신호가 "1"이 되면 검지.</v>
      </c>
      <c r="V1239" s="62" t="str">
        <f>IFERROR(VLOOKUP($B1239,'로템1,2단계-고장설명'!$B$4:$O$341,COLUMN()-16,FALSE),"")</f>
        <v>Module check error 현시 (출입문은 정상작동 가능)</v>
      </c>
      <c r="W1239" s="62" t="str">
        <f>IFERROR(VLOOKUP($B1239,'로템1,2단계-고장설명'!$B$4:$O$341,COLUMN()-16,FALSE),"")</f>
        <v>2중계 DCU의 ‘A’ 모듈과 ‘B’ 모듈 간, 상태체크 기능에 이상이 생긴 경우 고장 발생.</v>
      </c>
      <c r="X1239" s="62" t="str">
        <f>IFERROR(VLOOKUP($B1239,'로템1,2단계-고장설명'!$B$4:$O$341,COLUMN()-16,FALSE),"")</f>
        <v>DCU의 'A'모듈과 'B'모듈 간, 상태체크 정상</v>
      </c>
      <c r="Y1239" s="62" t="str">
        <f>IFERROR(VLOOKUP($B1239,'로템1,2단계-고장설명'!$B$4:$O$341,COLUMN()-16,FALSE),"")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239" s="62" t="str">
        <f>IFERROR(VLOOKUP($B1239,'로템1,2단계-고장설명'!$B$4:$O$341,COLUMN()-16,FALSE),"")</f>
        <v/>
      </c>
      <c r="AA1239" s="62" t="str">
        <f>IFERROR(VLOOKUP($B1239,'로템1,2단계-고장설명'!$B$4:$O$341,COLUMN()-16,FALSE),"")</f>
        <v>1단계40량, 2단계48량</v>
      </c>
      <c r="AB1239" s="62" t="str">
        <f>IFERROR(VLOOKUP($B1239,'로템1,2단계-고장설명'!$B$4:$O$341,COLUMN()-16,FALSE),"")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239" s="62" t="str">
        <f>IFERROR(VLOOKUP($B1239,'로템1,2단계-고장설명'!$B$4:$O$341,COLUMN()-16,FALSE),"")</f>
        <v>2,3,4</v>
      </c>
      <c r="AD1239" s="62" t="str">
        <f>IFERROR(VLOOKUP($B1239,'로템1,2단계-고장설명'!$B$4:$O$341,COLUMN()-16,FALSE),"")</f>
        <v>Rotem</v>
      </c>
    </row>
    <row r="1240" spans="1:30" x14ac:dyDescent="0.4">
      <c r="A1240" s="60">
        <v>1238</v>
      </c>
      <c r="B1240" s="60">
        <v>514</v>
      </c>
      <c r="C1240" s="61" t="s">
        <v>16418</v>
      </c>
      <c r="D1240" s="60" t="s">
        <v>3662</v>
      </c>
      <c r="E1240" s="60">
        <v>6</v>
      </c>
      <c r="F1240" s="60" t="s">
        <v>12000</v>
      </c>
      <c r="G1240" s="60" t="s">
        <v>2837</v>
      </c>
      <c r="H1240" s="57"/>
      <c r="L1240" s="62">
        <v>1238</v>
      </c>
      <c r="M1240" s="140">
        <f t="shared" si="114"/>
        <v>514</v>
      </c>
      <c r="N1240" s="62">
        <f t="shared" si="115"/>
        <v>514</v>
      </c>
      <c r="O1240" s="62" t="str">
        <f t="shared" si="116"/>
        <v>DCU#6 4위(L2)-출입문 닫힘 시간 초과</v>
      </c>
      <c r="P1240" s="62" t="str">
        <f t="shared" si="117"/>
        <v>M3</v>
      </c>
      <c r="Q1240" s="62" t="str">
        <f t="shared" si="118"/>
        <v>C</v>
      </c>
      <c r="R1240" s="62" t="str">
        <f>IFERROR(VLOOKUP($B1240,'로템1,2단계-고장설명'!$B$4:$O$341,COLUMN()-16,FALSE),"")</f>
        <v>DCU-출입문 닫힘시간 초과</v>
      </c>
      <c r="S1240" s="62" t="str">
        <f>IFERROR(VLOOKUP($B1240,'로템1,2단계-고장설명'!$B$4:$O$341,COLUMN()-16,FALSE),"")</f>
        <v>C</v>
      </c>
      <c r="T1240" s="62" t="str">
        <f t="shared" si="119"/>
        <v>DCU</v>
      </c>
      <c r="U1240" s="62" t="str">
        <f>IFERROR(VLOOKUP($B1240,'로템1,2단계-고장설명'!$B$4:$O$341,COLUMN()-16,FALSE),"")</f>
        <v>DCU의 RS485 데이터 중 DCU-TCMS SD TEXT5의 Bit2 "Close time out” 신호가 "1"이 되면 검지.</v>
      </c>
      <c r="V1240" s="62" t="str">
        <f>IFERROR(VLOOKUP($B1240,'로템1,2단계-고장설명'!$B$4:$O$341,COLUMN()-16,FALSE),"")</f>
        <v>Close time out 현시 (출입문은 정상작동 가능)</v>
      </c>
      <c r="W1240" s="62" t="str">
        <f>IFERROR(VLOOKUP($B1240,'로템1,2단계-고장설명'!$B$4:$O$341,COLUMN()-16,FALSE),"")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240" s="62" t="str">
        <f>IFERROR(VLOOKUP($B1240,'로템1,2단계-고장설명'!$B$4:$O$341,COLUMN()-16,FALSE),"")</f>
        <v>출입문이 7초 이내에 닫힘 완료</v>
      </c>
      <c r="Y1240" s="62" t="str">
        <f>IFERROR(VLOOKUP($B1240,'로템1,2단계-고장설명'!$B$4:$O$341,COLUMN()-16,FALSE),"")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240" s="62" t="str">
        <f>IFERROR(VLOOKUP($B1240,'로템1,2단계-고장설명'!$B$4:$O$341,COLUMN()-16,FALSE),"")</f>
        <v/>
      </c>
      <c r="AA1240" s="62" t="str">
        <f>IFERROR(VLOOKUP($B1240,'로템1,2단계-고장설명'!$B$4:$O$341,COLUMN()-16,FALSE),"")</f>
        <v>1단계40량, 2단계48량</v>
      </c>
      <c r="AB1240" s="62" t="str">
        <f>IFERROR(VLOOKUP($B1240,'로템1,2단계-고장설명'!$B$4:$O$341,COLUMN()-16,FALSE),"")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240" s="62" t="str">
        <f>IFERROR(VLOOKUP($B1240,'로템1,2단계-고장설명'!$B$4:$O$341,COLUMN()-16,FALSE),"")</f>
        <v>2,3,4</v>
      </c>
      <c r="AD1240" s="62" t="str">
        <f>IFERROR(VLOOKUP($B1240,'로템1,2단계-고장설명'!$B$4:$O$341,COLUMN()-16,FALSE),"")</f>
        <v>Rotem</v>
      </c>
    </row>
    <row r="1241" spans="1:30" x14ac:dyDescent="0.4">
      <c r="A1241" s="60">
        <v>1239</v>
      </c>
      <c r="B1241" s="60">
        <v>515</v>
      </c>
      <c r="C1241" s="61" t="s">
        <v>16419</v>
      </c>
      <c r="D1241" s="60" t="s">
        <v>3662</v>
      </c>
      <c r="E1241" s="60">
        <v>6</v>
      </c>
      <c r="F1241" s="60" t="s">
        <v>12000</v>
      </c>
      <c r="G1241" s="60" t="s">
        <v>2837</v>
      </c>
      <c r="H1241" s="57"/>
      <c r="L1241" s="62">
        <v>1239</v>
      </c>
      <c r="M1241" s="140">
        <f t="shared" si="114"/>
        <v>515</v>
      </c>
      <c r="N1241" s="62">
        <f t="shared" si="115"/>
        <v>515</v>
      </c>
      <c r="O1241" s="62" t="str">
        <f t="shared" si="116"/>
        <v>DCU#6 4위(L2)-출입문 열림 시간 초과</v>
      </c>
      <c r="P1241" s="62" t="str">
        <f t="shared" si="117"/>
        <v>M3</v>
      </c>
      <c r="Q1241" s="62" t="str">
        <f t="shared" si="118"/>
        <v>C</v>
      </c>
      <c r="R1241" s="62" t="str">
        <f>IFERROR(VLOOKUP($B1241,'로템1,2단계-고장설명'!$B$4:$O$341,COLUMN()-16,FALSE),"")</f>
        <v>DCU-출입문 열림시간 초과</v>
      </c>
      <c r="S1241" s="62" t="str">
        <f>IFERROR(VLOOKUP($B1241,'로템1,2단계-고장설명'!$B$4:$O$341,COLUMN()-16,FALSE),"")</f>
        <v>C</v>
      </c>
      <c r="T1241" s="62" t="str">
        <f t="shared" si="119"/>
        <v>DCU</v>
      </c>
      <c r="U1241" s="62" t="str">
        <f>IFERROR(VLOOKUP($B1241,'로템1,2단계-고장설명'!$B$4:$O$341,COLUMN()-16,FALSE),"")</f>
        <v>DCU의 RS485 데이터 중 DCU-TCMS SD TEXT5의 Bit3 "Open time out” 신호가 "1"이 되면 검지.</v>
      </c>
      <c r="V1241" s="62" t="str">
        <f>IFERROR(VLOOKUP($B1241,'로템1,2단계-고장설명'!$B$4:$O$341,COLUMN()-16,FALSE),"")</f>
        <v>Close time out 현시 (출입문은 정상작동 가능)</v>
      </c>
      <c r="W1241" s="62" t="str">
        <f>IFERROR(VLOOKUP($B1241,'로템1,2단계-고장설명'!$B$4:$O$341,COLUMN()-16,FALSE),"")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241" s="62" t="str">
        <f>IFERROR(VLOOKUP($B1241,'로템1,2단계-고장설명'!$B$4:$O$341,COLUMN()-16,FALSE),"")</f>
        <v>출입문이 6초 이내에 열림 완료</v>
      </c>
      <c r="Y1241" s="62" t="str">
        <f>IFERROR(VLOOKUP($B1241,'로템1,2단계-고장설명'!$B$4:$O$341,COLUMN()-16,FALSE),"")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241" s="62" t="str">
        <f>IFERROR(VLOOKUP($B1241,'로템1,2단계-고장설명'!$B$4:$O$341,COLUMN()-16,FALSE),"")</f>
        <v/>
      </c>
      <c r="AA1241" s="62" t="str">
        <f>IFERROR(VLOOKUP($B1241,'로템1,2단계-고장설명'!$B$4:$O$341,COLUMN()-16,FALSE),"")</f>
        <v>1단계40량, 2단계48량</v>
      </c>
      <c r="AB1241" s="62" t="str">
        <f>IFERROR(VLOOKUP($B1241,'로템1,2단계-고장설명'!$B$4:$O$341,COLUMN()-16,FALSE),"")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241" s="62" t="str">
        <f>IFERROR(VLOOKUP($B1241,'로템1,2단계-고장설명'!$B$4:$O$341,COLUMN()-16,FALSE),"")</f>
        <v>2,3,4</v>
      </c>
      <c r="AD1241" s="62" t="str">
        <f>IFERROR(VLOOKUP($B1241,'로템1,2단계-고장설명'!$B$4:$O$341,COLUMN()-16,FALSE),"")</f>
        <v>Rotem</v>
      </c>
    </row>
    <row r="1242" spans="1:30" x14ac:dyDescent="0.4">
      <c r="A1242" s="60">
        <v>1240</v>
      </c>
      <c r="B1242" s="60">
        <v>516</v>
      </c>
      <c r="C1242" s="61" t="s">
        <v>16420</v>
      </c>
      <c r="D1242" s="60" t="s">
        <v>3662</v>
      </c>
      <c r="E1242" s="60">
        <v>6</v>
      </c>
      <c r="F1242" s="60" t="s">
        <v>12000</v>
      </c>
      <c r="G1242" s="60" t="s">
        <v>2837</v>
      </c>
      <c r="H1242" s="57"/>
      <c r="L1242" s="62">
        <v>1240</v>
      </c>
      <c r="M1242" s="140">
        <f t="shared" si="114"/>
        <v>516</v>
      </c>
      <c r="N1242" s="62">
        <f t="shared" si="115"/>
        <v>516</v>
      </c>
      <c r="O1242" s="62" t="str">
        <f t="shared" si="116"/>
        <v>DCU#6 4위(L2)-출입문 장애물로 인한 닫힘 실패</v>
      </c>
      <c r="P1242" s="62" t="str">
        <f t="shared" si="117"/>
        <v>M3</v>
      </c>
      <c r="Q1242" s="62" t="str">
        <f t="shared" si="118"/>
        <v>C</v>
      </c>
      <c r="R1242" s="62" t="str">
        <f>IFERROR(VLOOKUP($B1242,'로템1,2단계-고장설명'!$B$4:$O$341,COLUMN()-16,FALSE),"")</f>
        <v>DCU-출입문 장애물로 인한 닫힘 실패</v>
      </c>
      <c r="S1242" s="62" t="str">
        <f>IFERROR(VLOOKUP($B1242,'로템1,2단계-고장설명'!$B$4:$O$341,COLUMN()-16,FALSE),"")</f>
        <v>C</v>
      </c>
      <c r="T1242" s="62" t="str">
        <f t="shared" si="119"/>
        <v>DCU</v>
      </c>
      <c r="U1242" s="62" t="str">
        <f>IFERROR(VLOOKUP($B1242,'로템1,2단계-고장설명'!$B$4:$O$341,COLUMN()-16,FALSE),"")</f>
        <v>DCU의 RS485 데이터 중 DCU-TCMS SD TEXT5의 Bit4 "Close failure due to obstacle” 신호가 "1"이 되면 검지.</v>
      </c>
      <c r="V1242" s="62" t="str">
        <f>IFERROR(VLOOKUP($B1242,'로템1,2단계-고장설명'!$B$4:$O$341,COLUMN()-16,FALSE),"")</f>
        <v>3회 재열림 및 재닫힘을 시도한 후, 출입문 완전 열림상태로 대기</v>
      </c>
      <c r="W1242" s="62" t="str">
        <f>IFERROR(VLOOKUP($B1242,'로템1,2단계-고장설명'!$B$4:$O$341,COLUMN()-16,FALSE),"")</f>
        <v>도어 닫힘 중 3회 장애물 감지로 인해 닫힘 완료 실패(물리적 장애물, 기구 부품 불량, DCU 불량)</v>
      </c>
      <c r="X1242" s="62" t="str">
        <f>IFERROR(VLOOKUP($B1242,'로템1,2단계-고장설명'!$B$4:$O$341,COLUMN()-16,FALSE),"")</f>
        <v>출입문 닫힘 시, 장애물 감지 없이 닫힘 완료</v>
      </c>
      <c r="Y1242" s="62" t="str">
        <f>IFERROR(VLOOKUP($B1242,'로템1,2단계-고장설명'!$B$4:$O$341,COLUMN()-16,FALSE),"")</f>
        <v>1) 출입문 구동부, 바닥면, 포켓 또는 개구부 사이에 이물질이 끼어 있는지 확인하여 조치한다.
2) 위 조치 후에도 문제가 지속될 경우, DCU를 교체한다.</v>
      </c>
      <c r="Z1242" s="62" t="str">
        <f>IFERROR(VLOOKUP($B1242,'로템1,2단계-고장설명'!$B$4:$O$341,COLUMN()-16,FALSE),"")</f>
        <v/>
      </c>
      <c r="AA1242" s="62" t="str">
        <f>IFERROR(VLOOKUP($B1242,'로템1,2단계-고장설명'!$B$4:$O$341,COLUMN()-16,FALSE),"")</f>
        <v>1단계40량, 2단계48량</v>
      </c>
      <c r="AB1242" s="62" t="str">
        <f>IFERROR(VLOOKUP($B1242,'로템1,2단계-고장설명'!$B$4:$O$341,COLUMN()-16,FALSE),"")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242" s="62" t="str">
        <f>IFERROR(VLOOKUP($B1242,'로템1,2단계-고장설명'!$B$4:$O$341,COLUMN()-16,FALSE),"")</f>
        <v>2,3,4</v>
      </c>
      <c r="AD1242" s="62" t="str">
        <f>IFERROR(VLOOKUP($B1242,'로템1,2단계-고장설명'!$B$4:$O$341,COLUMN()-16,FALSE),"")</f>
        <v>Rotem</v>
      </c>
    </row>
    <row r="1243" spans="1:30" x14ac:dyDescent="0.4">
      <c r="A1243" s="60">
        <v>1241</v>
      </c>
      <c r="B1243" s="60">
        <v>517</v>
      </c>
      <c r="C1243" s="61" t="s">
        <v>16421</v>
      </c>
      <c r="D1243" s="60" t="s">
        <v>3662</v>
      </c>
      <c r="E1243" s="60">
        <v>6</v>
      </c>
      <c r="F1243" s="60" t="s">
        <v>12000</v>
      </c>
      <c r="G1243" s="60" t="s">
        <v>2837</v>
      </c>
      <c r="H1243" s="57"/>
      <c r="L1243" s="62">
        <v>1241</v>
      </c>
      <c r="M1243" s="140">
        <f t="shared" si="114"/>
        <v>517</v>
      </c>
      <c r="N1243" s="62">
        <f t="shared" si="115"/>
        <v>517</v>
      </c>
      <c r="O1243" s="62" t="str">
        <f t="shared" si="116"/>
        <v>DCU#6 4위(L2)-출입문 장애물로 인한 열림 실패</v>
      </c>
      <c r="P1243" s="62" t="str">
        <f t="shared" si="117"/>
        <v>M3</v>
      </c>
      <c r="Q1243" s="62" t="str">
        <f t="shared" si="118"/>
        <v>C</v>
      </c>
      <c r="R1243" s="62" t="str">
        <f>IFERROR(VLOOKUP($B1243,'로템1,2단계-고장설명'!$B$4:$O$341,COLUMN()-16,FALSE),"")</f>
        <v>DCU-출입문 장애물로 인한 열림 실패</v>
      </c>
      <c r="S1243" s="62" t="str">
        <f>IFERROR(VLOOKUP($B1243,'로템1,2단계-고장설명'!$B$4:$O$341,COLUMN()-16,FALSE),"")</f>
        <v>C</v>
      </c>
      <c r="T1243" s="62" t="str">
        <f t="shared" si="119"/>
        <v>DCU</v>
      </c>
      <c r="U1243" s="62" t="str">
        <f>IFERROR(VLOOKUP($B1243,'로템1,2단계-고장설명'!$B$4:$O$341,COLUMN()-16,FALSE),"")</f>
        <v>DCU의 RS485 데이터 중 DCU-TCMS SD TEXT5의 Bit4 "Open failure due to obstacle” 신호가 "1"이 되면 검지.</v>
      </c>
      <c r="V1243" s="62" t="str">
        <f>IFERROR(VLOOKUP($B1243,'로템1,2단계-고장설명'!$B$4:$O$341,COLUMN()-16,FALSE),"")</f>
        <v>3회 재닫힘 및 재열림을 시도한 후, 출입문 완전 닫힘상태로 대기</v>
      </c>
      <c r="W1243" s="62" t="str">
        <f>IFERROR(VLOOKUP($B1243,'로템1,2단계-고장설명'!$B$4:$O$341,COLUMN()-16,FALSE),"")</f>
        <v>도어 열림 중 3회 장애물 감지로 인해 열림 완료 실패(물리적 장애물, 기구 부품 불량, DCU 불량)</v>
      </c>
      <c r="X1243" s="62" t="str">
        <f>IFERROR(VLOOKUP($B1243,'로템1,2단계-고장설명'!$B$4:$O$341,COLUMN()-16,FALSE),"")</f>
        <v>출입문 열림 시, 장애물 감지 없이 열림 완료</v>
      </c>
      <c r="Y1243" s="62" t="str">
        <f>IFERROR(VLOOKUP($B1243,'로템1,2단계-고장설명'!$B$4:$O$341,COLUMN()-16,FALSE),"")</f>
        <v>1) 출입문 구동부, 바닥면, 포켓 또는 개구부 사이에 이물질이 끼어 있는지 확인하여 조치한다.
2) 위 조치 후에도 문제가 지속될 경우, DCU를 교체한다.</v>
      </c>
      <c r="Z1243" s="62" t="str">
        <f>IFERROR(VLOOKUP($B1243,'로템1,2단계-고장설명'!$B$4:$O$341,COLUMN()-16,FALSE),"")</f>
        <v/>
      </c>
      <c r="AA1243" s="62" t="str">
        <f>IFERROR(VLOOKUP($B1243,'로템1,2단계-고장설명'!$B$4:$O$341,COLUMN()-16,FALSE),"")</f>
        <v>1단계40량, 2단계48량</v>
      </c>
      <c r="AB1243" s="62" t="str">
        <f>IFERROR(VLOOKUP($B1243,'로템1,2단계-고장설명'!$B$4:$O$341,COLUMN()-16,FALSE),"")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243" s="62" t="str">
        <f>IFERROR(VLOOKUP($B1243,'로템1,2단계-고장설명'!$B$4:$O$341,COLUMN()-16,FALSE),"")</f>
        <v>2,3,4</v>
      </c>
      <c r="AD1243" s="62" t="str">
        <f>IFERROR(VLOOKUP($B1243,'로템1,2단계-고장설명'!$B$4:$O$341,COLUMN()-16,FALSE),"")</f>
        <v>Rotem</v>
      </c>
    </row>
    <row r="1244" spans="1:30" x14ac:dyDescent="0.4">
      <c r="A1244" s="60">
        <v>1242</v>
      </c>
      <c r="B1244" s="60">
        <v>500</v>
      </c>
      <c r="C1244" s="61" t="s">
        <v>3938</v>
      </c>
      <c r="D1244" s="60" t="s">
        <v>3662</v>
      </c>
      <c r="E1244" s="60">
        <v>6</v>
      </c>
      <c r="F1244" s="60" t="s">
        <v>12000</v>
      </c>
      <c r="G1244" s="60" t="s">
        <v>2837</v>
      </c>
      <c r="H1244" s="57"/>
      <c r="L1244" s="62">
        <v>1242</v>
      </c>
      <c r="M1244" s="140">
        <f t="shared" si="114"/>
        <v>500</v>
      </c>
      <c r="N1244" s="62">
        <f t="shared" si="115"/>
        <v>500</v>
      </c>
      <c r="O1244" s="62" t="str">
        <f t="shared" si="116"/>
        <v>DCU#6 6위(L3) 통신고장</v>
      </c>
      <c r="P1244" s="62" t="str">
        <f t="shared" si="117"/>
        <v>M3</v>
      </c>
      <c r="Q1244" s="62" t="str">
        <f t="shared" si="118"/>
        <v>C</v>
      </c>
      <c r="R1244" s="62" t="str">
        <f>IFERROR(VLOOKUP($B1244,'로템1,2단계-고장설명'!$B$4:$O$341,COLUMN()-16,FALSE),"")</f>
        <v>DCU 통신고장</v>
      </c>
      <c r="S1244" s="62" t="str">
        <f>IFERROR(VLOOKUP($B1244,'로템1,2단계-고장설명'!$B$4:$O$341,COLUMN()-16,FALSE),"")</f>
        <v>C</v>
      </c>
      <c r="T1244" s="62" t="str">
        <f t="shared" si="119"/>
        <v>DCU</v>
      </c>
      <c r="U1244" s="62" t="str">
        <f>IFERROR(VLOOKUP($B1244,'로템1,2단계-고장설명'!$B$4:$O$341,COLUMN()-16,FALSE),"")</f>
        <v>DCU와 TCMS간 RS485 통신고장이 검지되면 발생.</v>
      </c>
      <c r="V1244" s="62" t="str">
        <f>IFERROR(VLOOKUP($B1244,'로템1,2단계-고장설명'!$B$4:$O$341,COLUMN()-16,FALSE),"")</f>
        <v>정상적으로 출입문을 취급했음에도 불구하고, 화면상 출입문의 개폐 상태 등의 변화가 없음.</v>
      </c>
      <c r="W1244" s="62" t="str">
        <f>IFERROR(VLOOKUP($B1244,'로템1,2단계-고장설명'!$B$4:$O$341,COLUMN()-16,FALSE),"")</f>
        <v>1) DCU 전원 CB OFF
2) 통신연결 불량
3) 해당 DCU가 검수요원에 의해 firmware 업데이트 중인 경우</v>
      </c>
      <c r="X1244" s="62" t="str">
        <f>IFERROR(VLOOKUP($B1244,'로템1,2단계-고장설명'!$B$4:$O$341,COLUMN()-16,FALSE),"")</f>
        <v>해당차량의 DCU 및 CU/TU 의 전원이 정상상태이고, 통신라인 연결상태가 정상</v>
      </c>
      <c r="Y1244" s="62" t="str">
        <f>IFERROR(VLOOKUP($B1244,'로템1,2단계-고장설명'!$B$4:$O$341,COLUMN()-16,FALSE),"")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244" s="62" t="str">
        <f>IFERROR(VLOOKUP($B1244,'로템1,2단계-고장설명'!$B$4:$O$341,COLUMN()-16,FALSE),"")</f>
        <v/>
      </c>
      <c r="AA1244" s="62" t="str">
        <f>IFERROR(VLOOKUP($B1244,'로템1,2단계-고장설명'!$B$4:$O$341,COLUMN()-16,FALSE),"")</f>
        <v>1단계40량, 2단계48량</v>
      </c>
      <c r="AB1244" s="62" t="str">
        <f>IFERROR(VLOOKUP($B1244,'로템1,2단계-고장설명'!$B$4:$O$341,COLUMN()-16,FALSE),"")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244" s="62" t="str">
        <f>IFERROR(VLOOKUP($B1244,'로템1,2단계-고장설명'!$B$4:$O$341,COLUMN()-16,FALSE),"")</f>
        <v>2,3,4</v>
      </c>
      <c r="AD1244" s="62" t="str">
        <f>IFERROR(VLOOKUP($B1244,'로템1,2단계-고장설명'!$B$4:$O$341,COLUMN()-16,FALSE),"")</f>
        <v>Rotem</v>
      </c>
    </row>
    <row r="1245" spans="1:30" x14ac:dyDescent="0.4">
      <c r="A1245" s="60">
        <v>1243</v>
      </c>
      <c r="B1245" s="60">
        <v>501</v>
      </c>
      <c r="C1245" s="61" t="s">
        <v>16422</v>
      </c>
      <c r="D1245" s="60" t="s">
        <v>3662</v>
      </c>
      <c r="E1245" s="60">
        <v>6</v>
      </c>
      <c r="F1245" s="60" t="s">
        <v>12000</v>
      </c>
      <c r="G1245" s="60" t="s">
        <v>3034</v>
      </c>
      <c r="H1245" s="57"/>
      <c r="L1245" s="62">
        <v>1243</v>
      </c>
      <c r="M1245" s="140">
        <f t="shared" si="114"/>
        <v>501</v>
      </c>
      <c r="N1245" s="62">
        <f t="shared" si="115"/>
        <v>501</v>
      </c>
      <c r="O1245" s="62" t="str">
        <f t="shared" si="116"/>
        <v>DCU#6 6위(L3)-출입문 차단</v>
      </c>
      <c r="P1245" s="62" t="str">
        <f t="shared" si="117"/>
        <v>M3</v>
      </c>
      <c r="Q1245" s="62" t="str">
        <f t="shared" si="118"/>
        <v>W</v>
      </c>
      <c r="R1245" s="62" t="str">
        <f>IFERROR(VLOOKUP($B1245,'로템1,2단계-고장설명'!$B$4:$O$341,COLUMN()-16,FALSE),"")</f>
        <v/>
      </c>
      <c r="S1245" s="62" t="str">
        <f>IFERROR(VLOOKUP($B1245,'로템1,2단계-고장설명'!$B$4:$O$341,COLUMN()-16,FALSE),"")</f>
        <v/>
      </c>
      <c r="T1245" s="62" t="str">
        <f t="shared" si="119"/>
        <v>DCU</v>
      </c>
      <c r="U1245" s="62" t="str">
        <f>IFERROR(VLOOKUP($B1245,'로템1,2단계-고장설명'!$B$4:$O$341,COLUMN()-16,FALSE),"")</f>
        <v/>
      </c>
      <c r="V1245" s="62" t="str">
        <f>IFERROR(VLOOKUP($B1245,'로템1,2단계-고장설명'!$B$4:$O$341,COLUMN()-16,FALSE),"")</f>
        <v/>
      </c>
      <c r="W1245" s="62" t="str">
        <f>IFERROR(VLOOKUP($B1245,'로템1,2단계-고장설명'!$B$4:$O$341,COLUMN()-16,FALSE),"")</f>
        <v/>
      </c>
      <c r="X1245" s="62" t="str">
        <f>IFERROR(VLOOKUP($B1245,'로템1,2단계-고장설명'!$B$4:$O$341,COLUMN()-16,FALSE),"")</f>
        <v/>
      </c>
      <c r="Y1245" s="62" t="str">
        <f>IFERROR(VLOOKUP($B1245,'로템1,2단계-고장설명'!$B$4:$O$341,COLUMN()-16,FALSE),"")</f>
        <v/>
      </c>
      <c r="Z1245" s="62" t="str">
        <f>IFERROR(VLOOKUP($B1245,'로템1,2단계-고장설명'!$B$4:$O$341,COLUMN()-16,FALSE),"")</f>
        <v/>
      </c>
      <c r="AA1245" s="62" t="str">
        <f>IFERROR(VLOOKUP($B1245,'로템1,2단계-고장설명'!$B$4:$O$341,COLUMN()-16,FALSE),"")</f>
        <v/>
      </c>
      <c r="AB1245" s="62" t="str">
        <f>IFERROR(VLOOKUP($B1245,'로템1,2단계-고장설명'!$B$4:$O$341,COLUMN()-16,FALSE),"")</f>
        <v/>
      </c>
      <c r="AC1245" s="62" t="str">
        <f>IFERROR(VLOOKUP($B1245,'로템1,2단계-고장설명'!$B$4:$O$341,COLUMN()-16,FALSE),"")</f>
        <v/>
      </c>
      <c r="AD1245" s="62" t="str">
        <f>IFERROR(VLOOKUP($B1245,'로템1,2단계-고장설명'!$B$4:$O$341,COLUMN()-16,FALSE),"")</f>
        <v/>
      </c>
    </row>
    <row r="1246" spans="1:30" x14ac:dyDescent="0.4">
      <c r="A1246" s="60">
        <v>1244</v>
      </c>
      <c r="B1246" s="60">
        <v>502</v>
      </c>
      <c r="C1246" s="61" t="s">
        <v>16423</v>
      </c>
      <c r="D1246" s="60" t="s">
        <v>3662</v>
      </c>
      <c r="E1246" s="60">
        <v>6</v>
      </c>
      <c r="F1246" s="60" t="s">
        <v>12000</v>
      </c>
      <c r="G1246" s="60" t="s">
        <v>3034</v>
      </c>
      <c r="H1246" s="57"/>
      <c r="L1246" s="62">
        <v>1244</v>
      </c>
      <c r="M1246" s="140">
        <f t="shared" ref="M1246:M1309" si="120">B1246</f>
        <v>502</v>
      </c>
      <c r="N1246" s="62">
        <f t="shared" ref="N1246:N1309" si="121">INT(B1246)</f>
        <v>502</v>
      </c>
      <c r="O1246" s="62" t="str">
        <f t="shared" ref="O1246:O1309" si="122">C1246</f>
        <v>DCU#6 6위(L3)-출입문 장애물검지</v>
      </c>
      <c r="P1246" s="62" t="str">
        <f t="shared" ref="P1246:P1309" si="123">D1246</f>
        <v>M3</v>
      </c>
      <c r="Q1246" s="62" t="str">
        <f t="shared" ref="Q1246:Q1309" si="124">G1246</f>
        <v>W</v>
      </c>
      <c r="R1246" s="62" t="str">
        <f>IFERROR(VLOOKUP($B1246,'로템1,2단계-고장설명'!$B$4:$O$341,COLUMN()-16,FALSE),"")</f>
        <v/>
      </c>
      <c r="S1246" s="62" t="str">
        <f>IFERROR(VLOOKUP($B1246,'로템1,2단계-고장설명'!$B$4:$O$341,COLUMN()-16,FALSE),"")</f>
        <v/>
      </c>
      <c r="T1246" s="62" t="str">
        <f t="shared" ref="T1246:T1309" si="125">F1246</f>
        <v>DCU</v>
      </c>
      <c r="U1246" s="62" t="str">
        <f>IFERROR(VLOOKUP($B1246,'로템1,2단계-고장설명'!$B$4:$O$341,COLUMN()-16,FALSE),"")</f>
        <v/>
      </c>
      <c r="V1246" s="62" t="str">
        <f>IFERROR(VLOOKUP($B1246,'로템1,2단계-고장설명'!$B$4:$O$341,COLUMN()-16,FALSE),"")</f>
        <v/>
      </c>
      <c r="W1246" s="62" t="str">
        <f>IFERROR(VLOOKUP($B1246,'로템1,2단계-고장설명'!$B$4:$O$341,COLUMN()-16,FALSE),"")</f>
        <v/>
      </c>
      <c r="X1246" s="62" t="str">
        <f>IFERROR(VLOOKUP($B1246,'로템1,2단계-고장설명'!$B$4:$O$341,COLUMN()-16,FALSE),"")</f>
        <v/>
      </c>
      <c r="Y1246" s="62" t="str">
        <f>IFERROR(VLOOKUP($B1246,'로템1,2단계-고장설명'!$B$4:$O$341,COLUMN()-16,FALSE),"")</f>
        <v/>
      </c>
      <c r="Z1246" s="62" t="str">
        <f>IFERROR(VLOOKUP($B1246,'로템1,2단계-고장설명'!$B$4:$O$341,COLUMN()-16,FALSE),"")</f>
        <v/>
      </c>
      <c r="AA1246" s="62" t="str">
        <f>IFERROR(VLOOKUP($B1246,'로템1,2단계-고장설명'!$B$4:$O$341,COLUMN()-16,FALSE),"")</f>
        <v/>
      </c>
      <c r="AB1246" s="62" t="str">
        <f>IFERROR(VLOOKUP($B1246,'로템1,2단계-고장설명'!$B$4:$O$341,COLUMN()-16,FALSE),"")</f>
        <v/>
      </c>
      <c r="AC1246" s="62" t="str">
        <f>IFERROR(VLOOKUP($B1246,'로템1,2단계-고장설명'!$B$4:$O$341,COLUMN()-16,FALSE),"")</f>
        <v/>
      </c>
      <c r="AD1246" s="62" t="str">
        <f>IFERROR(VLOOKUP($B1246,'로템1,2단계-고장설명'!$B$4:$O$341,COLUMN()-16,FALSE),"")</f>
        <v/>
      </c>
    </row>
    <row r="1247" spans="1:30" x14ac:dyDescent="0.4">
      <c r="A1247" s="60">
        <v>1245</v>
      </c>
      <c r="B1247" s="60">
        <v>503</v>
      </c>
      <c r="C1247" s="61" t="s">
        <v>16424</v>
      </c>
      <c r="D1247" s="60" t="s">
        <v>3662</v>
      </c>
      <c r="E1247" s="60">
        <v>6</v>
      </c>
      <c r="F1247" s="60" t="s">
        <v>12000</v>
      </c>
      <c r="G1247" s="60" t="s">
        <v>2821</v>
      </c>
      <c r="H1247" s="57"/>
      <c r="L1247" s="62">
        <v>1245</v>
      </c>
      <c r="M1247" s="140">
        <f t="shared" si="120"/>
        <v>503</v>
      </c>
      <c r="N1247" s="62">
        <f t="shared" si="121"/>
        <v>503</v>
      </c>
      <c r="O1247" s="62" t="str">
        <f t="shared" si="122"/>
        <v>DCU#6 6위(L3)-출입문 내부비상핸들 취급(EED)</v>
      </c>
      <c r="P1247" s="62" t="str">
        <f t="shared" si="123"/>
        <v>M3</v>
      </c>
      <c r="Q1247" s="62" t="str">
        <f t="shared" si="124"/>
        <v>B</v>
      </c>
      <c r="R1247" s="62" t="str">
        <f>IFERROR(VLOOKUP($B1247,'로템1,2단계-고장설명'!$B$4:$O$341,COLUMN()-16,FALSE),"")</f>
        <v/>
      </c>
      <c r="S1247" s="62" t="str">
        <f>IFERROR(VLOOKUP($B1247,'로템1,2단계-고장설명'!$B$4:$O$341,COLUMN()-16,FALSE),"")</f>
        <v/>
      </c>
      <c r="T1247" s="62" t="str">
        <f t="shared" si="125"/>
        <v>DCU</v>
      </c>
      <c r="U1247" s="62" t="str">
        <f>IFERROR(VLOOKUP($B1247,'로템1,2단계-고장설명'!$B$4:$O$341,COLUMN()-16,FALSE),"")</f>
        <v/>
      </c>
      <c r="V1247" s="62" t="str">
        <f>IFERROR(VLOOKUP($B1247,'로템1,2단계-고장설명'!$B$4:$O$341,COLUMN()-16,FALSE),"")</f>
        <v/>
      </c>
      <c r="W1247" s="62" t="str">
        <f>IFERROR(VLOOKUP($B1247,'로템1,2단계-고장설명'!$B$4:$O$341,COLUMN()-16,FALSE),"")</f>
        <v/>
      </c>
      <c r="X1247" s="62" t="str">
        <f>IFERROR(VLOOKUP($B1247,'로템1,2단계-고장설명'!$B$4:$O$341,COLUMN()-16,FALSE),"")</f>
        <v/>
      </c>
      <c r="Y1247" s="62" t="str">
        <f>IFERROR(VLOOKUP($B1247,'로템1,2단계-고장설명'!$B$4:$O$341,COLUMN()-16,FALSE),"")</f>
        <v/>
      </c>
      <c r="Z1247" s="62" t="str">
        <f>IFERROR(VLOOKUP($B1247,'로템1,2단계-고장설명'!$B$4:$O$341,COLUMN()-16,FALSE),"")</f>
        <v/>
      </c>
      <c r="AA1247" s="62" t="str">
        <f>IFERROR(VLOOKUP($B1247,'로템1,2단계-고장설명'!$B$4:$O$341,COLUMN()-16,FALSE),"")</f>
        <v/>
      </c>
      <c r="AB1247" s="62" t="str">
        <f>IFERROR(VLOOKUP($B1247,'로템1,2단계-고장설명'!$B$4:$O$341,COLUMN()-16,FALSE),"")</f>
        <v/>
      </c>
      <c r="AC1247" s="62" t="str">
        <f>IFERROR(VLOOKUP($B1247,'로템1,2단계-고장설명'!$B$4:$O$341,COLUMN()-16,FALSE),"")</f>
        <v/>
      </c>
      <c r="AD1247" s="62" t="str">
        <f>IFERROR(VLOOKUP($B1247,'로템1,2단계-고장설명'!$B$4:$O$341,COLUMN()-16,FALSE),"")</f>
        <v/>
      </c>
    </row>
    <row r="1248" spans="1:30" x14ac:dyDescent="0.4">
      <c r="A1248" s="60">
        <v>1246</v>
      </c>
      <c r="B1248" s="60">
        <v>504</v>
      </c>
      <c r="C1248" s="61" t="s">
        <v>16425</v>
      </c>
      <c r="D1248" s="60" t="s">
        <v>3662</v>
      </c>
      <c r="E1248" s="60">
        <v>6</v>
      </c>
      <c r="F1248" s="60" t="s">
        <v>12000</v>
      </c>
      <c r="G1248" s="60" t="s">
        <v>2821</v>
      </c>
      <c r="H1248" s="57"/>
      <c r="L1248" s="62">
        <v>1246</v>
      </c>
      <c r="M1248" s="140">
        <f t="shared" si="120"/>
        <v>504</v>
      </c>
      <c r="N1248" s="62">
        <f t="shared" si="121"/>
        <v>504</v>
      </c>
      <c r="O1248" s="62" t="str">
        <f t="shared" si="122"/>
        <v>DCU#6 6위(L3)-출입문 외부비상핸들 취급(EAD)</v>
      </c>
      <c r="P1248" s="62" t="str">
        <f t="shared" si="123"/>
        <v>M3</v>
      </c>
      <c r="Q1248" s="62" t="str">
        <f t="shared" si="124"/>
        <v>B</v>
      </c>
      <c r="R1248" s="62" t="str">
        <f>IFERROR(VLOOKUP($B1248,'로템1,2단계-고장설명'!$B$4:$O$341,COLUMN()-16,FALSE),"")</f>
        <v/>
      </c>
      <c r="S1248" s="62" t="str">
        <f>IFERROR(VLOOKUP($B1248,'로템1,2단계-고장설명'!$B$4:$O$341,COLUMN()-16,FALSE),"")</f>
        <v/>
      </c>
      <c r="T1248" s="62" t="str">
        <f t="shared" si="125"/>
        <v>DCU</v>
      </c>
      <c r="U1248" s="62" t="str">
        <f>IFERROR(VLOOKUP($B1248,'로템1,2단계-고장설명'!$B$4:$O$341,COLUMN()-16,FALSE),"")</f>
        <v/>
      </c>
      <c r="V1248" s="62" t="str">
        <f>IFERROR(VLOOKUP($B1248,'로템1,2단계-고장설명'!$B$4:$O$341,COLUMN()-16,FALSE),"")</f>
        <v/>
      </c>
      <c r="W1248" s="62" t="str">
        <f>IFERROR(VLOOKUP($B1248,'로템1,2단계-고장설명'!$B$4:$O$341,COLUMN()-16,FALSE),"")</f>
        <v/>
      </c>
      <c r="X1248" s="62" t="str">
        <f>IFERROR(VLOOKUP($B1248,'로템1,2단계-고장설명'!$B$4:$O$341,COLUMN()-16,FALSE),"")</f>
        <v/>
      </c>
      <c r="Y1248" s="62" t="str">
        <f>IFERROR(VLOOKUP($B1248,'로템1,2단계-고장설명'!$B$4:$O$341,COLUMN()-16,FALSE),"")</f>
        <v/>
      </c>
      <c r="Z1248" s="62" t="str">
        <f>IFERROR(VLOOKUP($B1248,'로템1,2단계-고장설명'!$B$4:$O$341,COLUMN()-16,FALSE),"")</f>
        <v/>
      </c>
      <c r="AA1248" s="62" t="str">
        <f>IFERROR(VLOOKUP($B1248,'로템1,2단계-고장설명'!$B$4:$O$341,COLUMN()-16,FALSE),"")</f>
        <v/>
      </c>
      <c r="AB1248" s="62" t="str">
        <f>IFERROR(VLOOKUP($B1248,'로템1,2단계-고장설명'!$B$4:$O$341,COLUMN()-16,FALSE),"")</f>
        <v/>
      </c>
      <c r="AC1248" s="62" t="str">
        <f>IFERROR(VLOOKUP($B1248,'로템1,2단계-고장설명'!$B$4:$O$341,COLUMN()-16,FALSE),"")</f>
        <v/>
      </c>
      <c r="AD1248" s="62" t="str">
        <f>IFERROR(VLOOKUP($B1248,'로템1,2단계-고장설명'!$B$4:$O$341,COLUMN()-16,FALSE),"")</f>
        <v/>
      </c>
    </row>
    <row r="1249" spans="1:30" x14ac:dyDescent="0.4">
      <c r="A1249" s="60">
        <v>1247</v>
      </c>
      <c r="B1249" s="60">
        <v>505</v>
      </c>
      <c r="C1249" s="61" t="s">
        <v>16426</v>
      </c>
      <c r="D1249" s="60" t="s">
        <v>3662</v>
      </c>
      <c r="E1249" s="60">
        <v>6</v>
      </c>
      <c r="F1249" s="60" t="s">
        <v>12000</v>
      </c>
      <c r="G1249" s="60" t="s">
        <v>3034</v>
      </c>
      <c r="H1249" s="57"/>
      <c r="L1249" s="62">
        <v>1247</v>
      </c>
      <c r="M1249" s="140">
        <f t="shared" si="120"/>
        <v>505</v>
      </c>
      <c r="N1249" s="62">
        <f t="shared" si="121"/>
        <v>505</v>
      </c>
      <c r="O1249" s="62" t="str">
        <f t="shared" si="122"/>
        <v>DCU#6 6위(L3)-출입문 입력 고전압</v>
      </c>
      <c r="P1249" s="62" t="str">
        <f t="shared" si="123"/>
        <v>M3</v>
      </c>
      <c r="Q1249" s="62" t="str">
        <f t="shared" si="124"/>
        <v>W</v>
      </c>
      <c r="R1249" s="62" t="str">
        <f>IFERROR(VLOOKUP($B1249,'로템1,2단계-고장설명'!$B$4:$O$341,COLUMN()-16,FALSE),"")</f>
        <v>DCU-입력고전압</v>
      </c>
      <c r="S1249" s="62" t="str">
        <f>IFERROR(VLOOKUP($B1249,'로템1,2단계-고장설명'!$B$4:$O$341,COLUMN()-16,FALSE),"")</f>
        <v>W</v>
      </c>
      <c r="T1249" s="62" t="str">
        <f t="shared" si="125"/>
        <v>DCU</v>
      </c>
      <c r="U1249" s="62" t="str">
        <f>IFERROR(VLOOKUP($B1249,'로템1,2단계-고장설명'!$B$4:$O$341,COLUMN()-16,FALSE),"")</f>
        <v>DCU의 RS485 데이터 중 DCU-TCMS SD TEXT3의 Bit4 “High Voltage” 신호가 "1"이 되면 검지.</v>
      </c>
      <c r="V1249" s="62" t="str">
        <f>IFERROR(VLOOKUP($B1249,'로템1,2단계-고장설명'!$B$4:$O$341,COLUMN()-16,FALSE),"")</f>
        <v>고전압 상태. (그리 높지 않은 고전압 상태에서는 출입문 작동에 문제가 없으나, 140Vdc 이상의 큰 전압이 인가될 경우, DCU의 PCB 기판이 손상될 수 있음.)</v>
      </c>
      <c r="W1249" s="62" t="str">
        <f>IFERROR(VLOOKUP($B1249,'로템1,2단계-고장설명'!$B$4:$O$341,COLUMN()-16,FALSE),"")</f>
        <v>차량으로부터 인가되는 공급전원이 125Vdc 이상</v>
      </c>
      <c r="X1249" s="62" t="str">
        <f>IFERROR(VLOOKUP($B1249,'로템1,2단계-고장설명'!$B$4:$O$341,COLUMN()-16,FALSE),"")</f>
        <v>차량으로부터 인가되는 공급전원이 125Vdc 미만</v>
      </c>
      <c r="Y1249" s="62" t="str">
        <f>IFERROR(VLOOKUP($B1249,'로템1,2단계-고장설명'!$B$4:$O$341,COLUMN()-16,FALSE),"")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249" s="62" t="str">
        <f>IFERROR(VLOOKUP($B1249,'로템1,2단계-고장설명'!$B$4:$O$341,COLUMN()-16,FALSE),"")</f>
        <v/>
      </c>
      <c r="AA1249" s="62" t="str">
        <f>IFERROR(VLOOKUP($B1249,'로템1,2단계-고장설명'!$B$4:$O$341,COLUMN()-16,FALSE),"")</f>
        <v>1단계40량, 2단계48량</v>
      </c>
      <c r="AB1249" s="62" t="str">
        <f>IFERROR(VLOOKUP($B1249,'로템1,2단계-고장설명'!$B$4:$O$341,COLUMN()-16,FALSE),"")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249" s="62" t="str">
        <f>IFERROR(VLOOKUP($B1249,'로템1,2단계-고장설명'!$B$4:$O$341,COLUMN()-16,FALSE),"")</f>
        <v>2,3,4</v>
      </c>
      <c r="AD1249" s="62" t="str">
        <f>IFERROR(VLOOKUP($B1249,'로템1,2단계-고장설명'!$B$4:$O$341,COLUMN()-16,FALSE),"")</f>
        <v>Rotem</v>
      </c>
    </row>
    <row r="1250" spans="1:30" x14ac:dyDescent="0.4">
      <c r="A1250" s="60">
        <v>1248</v>
      </c>
      <c r="B1250" s="60">
        <v>506</v>
      </c>
      <c r="C1250" s="61" t="s">
        <v>16427</v>
      </c>
      <c r="D1250" s="60" t="s">
        <v>3662</v>
      </c>
      <c r="E1250" s="60">
        <v>6</v>
      </c>
      <c r="F1250" s="60" t="s">
        <v>12000</v>
      </c>
      <c r="G1250" s="60" t="s">
        <v>3034</v>
      </c>
      <c r="H1250" s="57"/>
      <c r="L1250" s="62">
        <v>1248</v>
      </c>
      <c r="M1250" s="140">
        <f t="shared" si="120"/>
        <v>506</v>
      </c>
      <c r="N1250" s="62">
        <f t="shared" si="121"/>
        <v>506</v>
      </c>
      <c r="O1250" s="62" t="str">
        <f t="shared" si="122"/>
        <v>DCU#6 6위(L3)-출입문 입력 저전압</v>
      </c>
      <c r="P1250" s="62" t="str">
        <f t="shared" si="123"/>
        <v>M3</v>
      </c>
      <c r="Q1250" s="62" t="str">
        <f t="shared" si="124"/>
        <v>W</v>
      </c>
      <c r="R1250" s="62" t="str">
        <f>IFERROR(VLOOKUP($B1250,'로템1,2단계-고장설명'!$B$4:$O$341,COLUMN()-16,FALSE),"")</f>
        <v>DCU-입력저전압</v>
      </c>
      <c r="S1250" s="62" t="str">
        <f>IFERROR(VLOOKUP($B1250,'로템1,2단계-고장설명'!$B$4:$O$341,COLUMN()-16,FALSE),"")</f>
        <v>W</v>
      </c>
      <c r="T1250" s="62" t="str">
        <f t="shared" si="125"/>
        <v>DCU</v>
      </c>
      <c r="U1250" s="62" t="str">
        <f>IFERROR(VLOOKUP($B1250,'로템1,2단계-고장설명'!$B$4:$O$341,COLUMN()-16,FALSE),"")</f>
        <v>DCU의 RS485 데이터 중 DCU-TCMS SD TEXT3의 Bit5 “Low Voltage” 신호가 "1"이 되면 검지.</v>
      </c>
      <c r="V1250" s="62" t="str">
        <f>IFERROR(VLOOKUP($B1250,'로템1,2단계-고장설명'!$B$4:$O$341,COLUMN()-16,FALSE),"")</f>
        <v>저전안 상태 (출입문 동작이 심하게 느려지거나 작동조차 안될 수 있음.)</v>
      </c>
      <c r="W1250" s="62" t="str">
        <f>IFERROR(VLOOKUP($B1250,'로템1,2단계-고장설명'!$B$4:$O$341,COLUMN()-16,FALSE),"")</f>
        <v>차량으로부터 인가되는 공급전원이 70Vdc 이하</v>
      </c>
      <c r="X1250" s="62" t="str">
        <f>IFERROR(VLOOKUP($B1250,'로템1,2단계-고장설명'!$B$4:$O$341,COLUMN()-16,FALSE),"")</f>
        <v>차량으로부터 인가되는 공급전원이 70Vdc 초과</v>
      </c>
      <c r="Y1250" s="62" t="str">
        <f>IFERROR(VLOOKUP($B1250,'로템1,2단계-고장설명'!$B$4:$O$341,COLUMN()-16,FALSE),"")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250" s="62" t="str">
        <f>IFERROR(VLOOKUP($B1250,'로템1,2단계-고장설명'!$B$4:$O$341,COLUMN()-16,FALSE),"")</f>
        <v/>
      </c>
      <c r="AA1250" s="62" t="str">
        <f>IFERROR(VLOOKUP($B1250,'로템1,2단계-고장설명'!$B$4:$O$341,COLUMN()-16,FALSE),"")</f>
        <v>1단계40량, 2단계48량</v>
      </c>
      <c r="AB1250" s="62" t="str">
        <f>IFERROR(VLOOKUP($B1250,'로템1,2단계-고장설명'!$B$4:$O$341,COLUMN()-16,FALSE),"")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250" s="62" t="str">
        <f>IFERROR(VLOOKUP($B1250,'로템1,2단계-고장설명'!$B$4:$O$341,COLUMN()-16,FALSE),"")</f>
        <v>2,3,4</v>
      </c>
      <c r="AD1250" s="62" t="str">
        <f>IFERROR(VLOOKUP($B1250,'로템1,2단계-고장설명'!$B$4:$O$341,COLUMN()-16,FALSE),"")</f>
        <v>Rotem</v>
      </c>
    </row>
    <row r="1251" spans="1:30" x14ac:dyDescent="0.4">
      <c r="A1251" s="60">
        <v>1249</v>
      </c>
      <c r="B1251" s="60">
        <v>507</v>
      </c>
      <c r="C1251" s="61" t="s">
        <v>16428</v>
      </c>
      <c r="D1251" s="60" t="s">
        <v>3662</v>
      </c>
      <c r="E1251" s="60">
        <v>6</v>
      </c>
      <c r="F1251" s="60" t="s">
        <v>12000</v>
      </c>
      <c r="G1251" s="60" t="s">
        <v>2837</v>
      </c>
      <c r="H1251" s="57"/>
      <c r="L1251" s="62">
        <v>1249</v>
      </c>
      <c r="M1251" s="140">
        <f t="shared" si="120"/>
        <v>507</v>
      </c>
      <c r="N1251" s="62">
        <f t="shared" si="121"/>
        <v>507</v>
      </c>
      <c r="O1251" s="62" t="str">
        <f t="shared" si="122"/>
        <v>DCU#6 6위(L3)-초기화 실패</v>
      </c>
      <c r="P1251" s="62" t="str">
        <f t="shared" si="123"/>
        <v>M3</v>
      </c>
      <c r="Q1251" s="62" t="str">
        <f t="shared" si="124"/>
        <v>C</v>
      </c>
      <c r="R1251" s="62" t="str">
        <f>IFERROR(VLOOKUP($B1251,'로템1,2단계-고장설명'!$B$4:$O$341,COLUMN()-16,FALSE),"")</f>
        <v>DCU-초기화 실패</v>
      </c>
      <c r="S1251" s="62" t="str">
        <f>IFERROR(VLOOKUP($B1251,'로템1,2단계-고장설명'!$B$4:$O$341,COLUMN()-16,FALSE),"")</f>
        <v>C</v>
      </c>
      <c r="T1251" s="62" t="str">
        <f t="shared" si="125"/>
        <v>DCU</v>
      </c>
      <c r="U1251" s="62" t="str">
        <f>IFERROR(VLOOKUP($B1251,'로템1,2단계-고장설명'!$B$4:$O$341,COLUMN()-16,FALSE),"")</f>
        <v>DCU의 RS485 데이터 중 DCU-TCMS SD TEXT4의 Bit5 "Calibration failure” 신호가 "1"이 되면 검지.</v>
      </c>
      <c r="V1251" s="62" t="str">
        <f>IFERROR(VLOOKUP($B1251,'로템1,2단계-고장설명'!$B$4:$O$341,COLUMN()-16,FALSE),"")</f>
        <v>초기화가 실패하여 정상적인 출임문 열림/닫힘이 불가능</v>
      </c>
      <c r="W1251" s="62" t="str">
        <f>IFERROR(VLOOKUP($B1251,'로템1,2단계-고장설명'!$B$4:$O$341,COLUMN()-16,FALSE),"")</f>
        <v>DCU 초기화 동작 중, 모터고장, 장애물 감지, 리미트 스위치 고장 등으로 인해 초기화를 완료하지 못하는 경우</v>
      </c>
      <c r="X1251" s="62" t="str">
        <f>IFERROR(VLOOKUP($B1251,'로템1,2단계-고장설명'!$B$4:$O$341,COLUMN()-16,FALSE),"")</f>
        <v>초기화 실패를 야기한 고장 코드를 확인하여 조치 후, 재 닫힘 명령을 주거나 DCU 전원 reset</v>
      </c>
      <c r="Y1251" s="62" t="str">
        <f>IFERROR(VLOOKUP($B1251,'로템1,2단계-고장설명'!$B$4:$O$341,COLUMN()-16,FALSE),"")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251" s="62" t="str">
        <f>IFERROR(VLOOKUP($B1251,'로템1,2단계-고장설명'!$B$4:$O$341,COLUMN()-16,FALSE),"")</f>
        <v/>
      </c>
      <c r="AA1251" s="62" t="str">
        <f>IFERROR(VLOOKUP($B1251,'로템1,2단계-고장설명'!$B$4:$O$341,COLUMN()-16,FALSE),"")</f>
        <v>1단계40량, 2단계48량</v>
      </c>
      <c r="AB1251" s="62" t="str">
        <f>IFERROR(VLOOKUP($B1251,'로템1,2단계-고장설명'!$B$4:$O$341,COLUMN()-16,FALSE),"")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251" s="62" t="str">
        <f>IFERROR(VLOOKUP($B1251,'로템1,2단계-고장설명'!$B$4:$O$341,COLUMN()-16,FALSE),"")</f>
        <v>2,3,4</v>
      </c>
      <c r="AD1251" s="62" t="str">
        <f>IFERROR(VLOOKUP($B1251,'로템1,2단계-고장설명'!$B$4:$O$341,COLUMN()-16,FALSE),"")</f>
        <v>Rotem</v>
      </c>
    </row>
    <row r="1252" spans="1:30" x14ac:dyDescent="0.4">
      <c r="A1252" s="60">
        <v>1250</v>
      </c>
      <c r="B1252" s="60">
        <v>508</v>
      </c>
      <c r="C1252" s="61" t="s">
        <v>16429</v>
      </c>
      <c r="D1252" s="60" t="s">
        <v>3662</v>
      </c>
      <c r="E1252" s="60">
        <v>6</v>
      </c>
      <c r="F1252" s="60" t="s">
        <v>12000</v>
      </c>
      <c r="G1252" s="60" t="s">
        <v>2821</v>
      </c>
      <c r="H1252" s="57"/>
      <c r="L1252" s="62">
        <v>1250</v>
      </c>
      <c r="M1252" s="140">
        <f t="shared" si="120"/>
        <v>508</v>
      </c>
      <c r="N1252" s="62">
        <f t="shared" si="121"/>
        <v>508</v>
      </c>
      <c r="O1252" s="62" t="str">
        <f t="shared" si="122"/>
        <v>DCU#6 6위(L3)-출입문 모터/인코더 고장</v>
      </c>
      <c r="P1252" s="62" t="str">
        <f t="shared" si="123"/>
        <v>M3</v>
      </c>
      <c r="Q1252" s="62" t="str">
        <f t="shared" si="124"/>
        <v>B</v>
      </c>
      <c r="R1252" s="62" t="str">
        <f>IFERROR(VLOOKUP($B1252,'로템1,2단계-고장설명'!$B$4:$O$341,COLUMN()-16,FALSE),"")</f>
        <v>DCU-출입문 모터/인코더 고장</v>
      </c>
      <c r="S1252" s="62" t="str">
        <f>IFERROR(VLOOKUP($B1252,'로템1,2단계-고장설명'!$B$4:$O$341,COLUMN()-16,FALSE),"")</f>
        <v>B</v>
      </c>
      <c r="T1252" s="62" t="str">
        <f t="shared" si="125"/>
        <v>DCU</v>
      </c>
      <c r="U1252" s="62" t="str">
        <f>IFERROR(VLOOKUP($B1252,'로템1,2단계-고장설명'!$B$4:$O$341,COLUMN()-16,FALSE),"")</f>
        <v>DCU의 RS485 데이터 중 DCU-TCMS SD TEXT4의 Bit4 "Motor / Encoder failure” 신호가 "1"이 되면 검지.</v>
      </c>
      <c r="V1252" s="62" t="str">
        <f>IFERROR(VLOOKUP($B1252,'로템1,2단계-고장설명'!$B$4:$O$341,COLUMN()-16,FALSE),"")</f>
        <v>출입문 정상동작 불가</v>
      </c>
      <c r="W1252" s="62" t="str">
        <f>IFERROR(VLOOKUP($B1252,'로템1,2단계-고장설명'!$B$4:$O$341,COLUMN()-16,FALSE),"")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252" s="62" t="str">
        <f>IFERROR(VLOOKUP($B1252,'로템1,2단계-고장설명'!$B$4:$O$341,COLUMN()-16,FALSE),"")</f>
        <v>모터/인코더 및 DCU가 정상상태이고, 전기적 연결상태가 정상</v>
      </c>
      <c r="Y1252" s="62" t="str">
        <f>IFERROR(VLOOKUP($B1252,'로템1,2단계-고장설명'!$B$4:$O$341,COLUMN()-16,FALSE),"")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252" s="62" t="str">
        <f>IFERROR(VLOOKUP($B1252,'로템1,2단계-고장설명'!$B$4:$O$341,COLUMN()-16,FALSE),"")</f>
        <v/>
      </c>
      <c r="AA1252" s="62" t="str">
        <f>IFERROR(VLOOKUP($B1252,'로템1,2단계-고장설명'!$B$4:$O$341,COLUMN()-16,FALSE),"")</f>
        <v>1단계40량, 2단계48량</v>
      </c>
      <c r="AB1252" s="62" t="str">
        <f>IFERROR(VLOOKUP($B1252,'로템1,2단계-고장설명'!$B$4:$O$341,COLUMN()-16,FALSE),"")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252" s="62" t="str">
        <f>IFERROR(VLOOKUP($B1252,'로템1,2단계-고장설명'!$B$4:$O$341,COLUMN()-16,FALSE),"")</f>
        <v>2,3,4</v>
      </c>
      <c r="AD1252" s="62" t="str">
        <f>IFERROR(VLOOKUP($B1252,'로템1,2단계-고장설명'!$B$4:$O$341,COLUMN()-16,FALSE),"")</f>
        <v>Rotem</v>
      </c>
    </row>
    <row r="1253" spans="1:30" x14ac:dyDescent="0.4">
      <c r="A1253" s="60">
        <v>1251</v>
      </c>
      <c r="B1253" s="60">
        <v>509</v>
      </c>
      <c r="C1253" s="61" t="s">
        <v>16430</v>
      </c>
      <c r="D1253" s="60" t="s">
        <v>3662</v>
      </c>
      <c r="E1253" s="60">
        <v>6</v>
      </c>
      <c r="F1253" s="60" t="s">
        <v>12000</v>
      </c>
      <c r="G1253" s="60" t="s">
        <v>2837</v>
      </c>
      <c r="H1253" s="57"/>
      <c r="L1253" s="62">
        <v>1251</v>
      </c>
      <c r="M1253" s="140">
        <f t="shared" si="120"/>
        <v>509</v>
      </c>
      <c r="N1253" s="62">
        <f t="shared" si="121"/>
        <v>509</v>
      </c>
      <c r="O1253" s="62" t="str">
        <f t="shared" si="122"/>
        <v>DCU#6 6위(L3)-출입문 잠김 리미트 스위치 고장</v>
      </c>
      <c r="P1253" s="62" t="str">
        <f t="shared" si="123"/>
        <v>M3</v>
      </c>
      <c r="Q1253" s="62" t="str">
        <f t="shared" si="124"/>
        <v>C</v>
      </c>
      <c r="R1253" s="62" t="str">
        <f>IFERROR(VLOOKUP($B1253,'로템1,2단계-고장설명'!$B$4:$O$341,COLUMN()-16,FALSE),"")</f>
        <v>DCU-출입문 잠김 리미트 스위치 고장</v>
      </c>
      <c r="S1253" s="62" t="str">
        <f>IFERROR(VLOOKUP($B1253,'로템1,2단계-고장설명'!$B$4:$O$341,COLUMN()-16,FALSE),"")</f>
        <v>C</v>
      </c>
      <c r="T1253" s="62" t="str">
        <f t="shared" si="125"/>
        <v>DCU</v>
      </c>
      <c r="U1253" s="62" t="str">
        <f>IFERROR(VLOOKUP($B1253,'로템1,2단계-고장설명'!$B$4:$O$341,COLUMN()-16,FALSE),"")</f>
        <v>DCU의 RS485 데이터 중 DCU-TCMS SD TEXT4의 Bit1 "DLS Failure” 신호가 "1"이 되면 검지.</v>
      </c>
      <c r="V1253" s="62" t="str">
        <f>IFERROR(VLOOKUP($B1253,'로템1,2단계-고장설명'!$B$4:$O$341,COLUMN()-16,FALSE),"")</f>
        <v>출입문 잠김 상태 확인 불가</v>
      </c>
      <c r="W1253" s="62" t="str">
        <f>IFERROR(VLOOKUP($B1253,'로템1,2단계-고장설명'!$B$4:$O$341,COLUMN()-16,FALSE),"")</f>
        <v>1) 출입문이 열림 상태에서 DLS가 작동되어 있는 경우
2) 출입문이 닫힘 상태에서 DLS가 작동되지 않은 경우</v>
      </c>
      <c r="X1253" s="62" t="str">
        <f>IFERROR(VLOOKUP($B1253,'로템1,2단계-고장설명'!$B$4:$O$341,COLUMN()-16,FALSE),"")</f>
        <v>전기적 결선상태가 양호하고, 출입문 열림 닫힘 시, DLS가 정상적으로 작동</v>
      </c>
      <c r="Y1253" s="62" t="str">
        <f>IFERROR(VLOOKUP($B1253,'로템1,2단계-고장설명'!$B$4:$O$341,COLUMN()-16,FALSE),"")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253" s="62" t="str">
        <f>IFERROR(VLOOKUP($B1253,'로템1,2단계-고장설명'!$B$4:$O$341,COLUMN()-16,FALSE),"")</f>
        <v/>
      </c>
      <c r="AA1253" s="62" t="str">
        <f>IFERROR(VLOOKUP($B1253,'로템1,2단계-고장설명'!$B$4:$O$341,COLUMN()-16,FALSE),"")</f>
        <v>1단계40량, 2단계48량</v>
      </c>
      <c r="AB1253" s="62" t="str">
        <f>IFERROR(VLOOKUP($B1253,'로템1,2단계-고장설명'!$B$4:$O$341,COLUMN()-16,FALSE),"")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253" s="62" t="str">
        <f>IFERROR(VLOOKUP($B1253,'로템1,2단계-고장설명'!$B$4:$O$341,COLUMN()-16,FALSE),"")</f>
        <v>2,3,4</v>
      </c>
      <c r="AD1253" s="62" t="str">
        <f>IFERROR(VLOOKUP($B1253,'로템1,2단계-고장설명'!$B$4:$O$341,COLUMN()-16,FALSE),"")</f>
        <v>Rotem</v>
      </c>
    </row>
    <row r="1254" spans="1:30" x14ac:dyDescent="0.4">
      <c r="A1254" s="60">
        <v>1252</v>
      </c>
      <c r="B1254" s="60">
        <v>510</v>
      </c>
      <c r="C1254" s="61" t="s">
        <v>16431</v>
      </c>
      <c r="D1254" s="60" t="s">
        <v>3662</v>
      </c>
      <c r="E1254" s="60">
        <v>6</v>
      </c>
      <c r="F1254" s="60" t="s">
        <v>12000</v>
      </c>
      <c r="G1254" s="60" t="s">
        <v>2837</v>
      </c>
      <c r="H1254" s="57"/>
      <c r="L1254" s="62">
        <v>1252</v>
      </c>
      <c r="M1254" s="140">
        <f t="shared" si="120"/>
        <v>510</v>
      </c>
      <c r="N1254" s="62">
        <f t="shared" si="121"/>
        <v>510</v>
      </c>
      <c r="O1254" s="62" t="str">
        <f t="shared" si="122"/>
        <v>DCU#6 6위(L3)-출입문 닫힘 리미트 스위치1 고장</v>
      </c>
      <c r="P1254" s="62" t="str">
        <f t="shared" si="123"/>
        <v>M3</v>
      </c>
      <c r="Q1254" s="62" t="str">
        <f t="shared" si="124"/>
        <v>C</v>
      </c>
      <c r="R1254" s="62" t="str">
        <f>IFERROR(VLOOKUP($B1254,'로템1,2단계-고장설명'!$B$4:$O$341,COLUMN()-16,FALSE),"")</f>
        <v>DCU-출입문 닫힘 리미트 스위치1 고장</v>
      </c>
      <c r="S1254" s="62" t="str">
        <f>IFERROR(VLOOKUP($B1254,'로템1,2단계-고장설명'!$B$4:$O$341,COLUMN()-16,FALSE),"")</f>
        <v>C</v>
      </c>
      <c r="T1254" s="62" t="str">
        <f t="shared" si="125"/>
        <v>DCU</v>
      </c>
      <c r="U1254" s="62" t="str">
        <f>IFERROR(VLOOKUP($B1254,'로템1,2단계-고장설명'!$B$4:$O$341,COLUMN()-16,FALSE),"")</f>
        <v>DCU의 RS485 데이터 중 DCU-TCMS SD TEXT4의 Bit3 "DCS1 Failure(Leftt)” 신호가 "1"이 되면 검지.</v>
      </c>
      <c r="V1254" s="62" t="str">
        <f>IFERROR(VLOOKUP($B1254,'로템1,2단계-고장설명'!$B$4:$O$341,COLUMN()-16,FALSE),"")</f>
        <v>출입문 왼쪽 판넬 닫힘 상태 확인 불가</v>
      </c>
      <c r="W1254" s="62" t="str">
        <f>IFERROR(VLOOKUP($B1254,'로템1,2단계-고장설명'!$B$4:$O$341,COLUMN()-16,FALSE),"")</f>
        <v>1) 출입문이 열림 상태에서 DCS1이 작동되어 있는 경우
2) 출입문이 닫힘 상태에서 DCS1이 작동되지 않은 경우</v>
      </c>
      <c r="X1254" s="62" t="str">
        <f>IFERROR(VLOOKUP($B1254,'로템1,2단계-고장설명'!$B$4:$O$341,COLUMN()-16,FALSE),"")</f>
        <v>전기적 결선상태가 양호하고, 출입문 열림 닫힘 시, DCS1이 정상적으로 작동</v>
      </c>
      <c r="Y1254" s="62" t="str">
        <f>IFERROR(VLOOKUP($B1254,'로템1,2단계-고장설명'!$B$4:$O$341,COLUMN()-16,FALSE),"")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254" s="62" t="str">
        <f>IFERROR(VLOOKUP($B1254,'로템1,2단계-고장설명'!$B$4:$O$341,COLUMN()-16,FALSE),"")</f>
        <v/>
      </c>
      <c r="AA1254" s="62" t="str">
        <f>IFERROR(VLOOKUP($B1254,'로템1,2단계-고장설명'!$B$4:$O$341,COLUMN()-16,FALSE),"")</f>
        <v>1단계40량, 2단계48량</v>
      </c>
      <c r="AB1254" s="62" t="str">
        <f>IFERROR(VLOOKUP($B1254,'로템1,2단계-고장설명'!$B$4:$O$341,COLUMN()-16,FALSE),"")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254" s="62" t="str">
        <f>IFERROR(VLOOKUP($B1254,'로템1,2단계-고장설명'!$B$4:$O$341,COLUMN()-16,FALSE),"")</f>
        <v>2,3,4</v>
      </c>
      <c r="AD1254" s="62" t="str">
        <f>IFERROR(VLOOKUP($B1254,'로템1,2단계-고장설명'!$B$4:$O$341,COLUMN()-16,FALSE),"")</f>
        <v>Rotem</v>
      </c>
    </row>
    <row r="1255" spans="1:30" x14ac:dyDescent="0.4">
      <c r="A1255" s="60">
        <v>1253</v>
      </c>
      <c r="B1255" s="60">
        <v>511</v>
      </c>
      <c r="C1255" s="61" t="s">
        <v>16432</v>
      </c>
      <c r="D1255" s="60" t="s">
        <v>3662</v>
      </c>
      <c r="E1255" s="60">
        <v>6</v>
      </c>
      <c r="F1255" s="60" t="s">
        <v>12000</v>
      </c>
      <c r="G1255" s="60" t="s">
        <v>2837</v>
      </c>
      <c r="H1255" s="57"/>
      <c r="L1255" s="62">
        <v>1253</v>
      </c>
      <c r="M1255" s="140">
        <f t="shared" si="120"/>
        <v>511</v>
      </c>
      <c r="N1255" s="62">
        <f t="shared" si="121"/>
        <v>511</v>
      </c>
      <c r="O1255" s="62" t="str">
        <f t="shared" si="122"/>
        <v>DCU#6 6위(L3)-출입문 닫힘 리미트 스위치2 고장</v>
      </c>
      <c r="P1255" s="62" t="str">
        <f t="shared" si="123"/>
        <v>M3</v>
      </c>
      <c r="Q1255" s="62" t="str">
        <f t="shared" si="124"/>
        <v>C</v>
      </c>
      <c r="R1255" s="62" t="str">
        <f>IFERROR(VLOOKUP($B1255,'로템1,2단계-고장설명'!$B$4:$O$341,COLUMN()-16,FALSE),"")</f>
        <v>DCU-출입문 닫힘 리미트 스위치2 고장</v>
      </c>
      <c r="S1255" s="62" t="str">
        <f>IFERROR(VLOOKUP($B1255,'로템1,2단계-고장설명'!$B$4:$O$341,COLUMN()-16,FALSE),"")</f>
        <v>C</v>
      </c>
      <c r="T1255" s="62" t="str">
        <f t="shared" si="125"/>
        <v>DCU</v>
      </c>
      <c r="U1255" s="62" t="str">
        <f>IFERROR(VLOOKUP($B1255,'로템1,2단계-고장설명'!$B$4:$O$341,COLUMN()-16,FALSE),"")</f>
        <v>DCU의 RS485 데이터 중 DCU-TCMS SD TEXT4의 Bit2 "DCS2 Failure(Right)” 신호가 "1"이 되면 검지.</v>
      </c>
      <c r="V1255" s="62" t="str">
        <f>IFERROR(VLOOKUP($B1255,'로템1,2단계-고장설명'!$B$4:$O$341,COLUMN()-16,FALSE),"")</f>
        <v>출입문 오른쪽 판넬 닫힘 상태 확인 불가</v>
      </c>
      <c r="W1255" s="62" t="str">
        <f>IFERROR(VLOOKUP($B1255,'로템1,2단계-고장설명'!$B$4:$O$341,COLUMN()-16,FALSE),"")</f>
        <v>1) 출입문이 열림 상태에서 DCS2가 작동되어 있는 경우
2) 출입문이 닫힘 상태에서 DCS2가 작동되지 않은 경우</v>
      </c>
      <c r="X1255" s="62" t="str">
        <f>IFERROR(VLOOKUP($B1255,'로템1,2단계-고장설명'!$B$4:$O$341,COLUMN()-16,FALSE),"")</f>
        <v>전기적 결선상태가 양호하고, 출입문 열림 닫힘 시, DCS2가 정상적으로 작동</v>
      </c>
      <c r="Y1255" s="62" t="str">
        <f>IFERROR(VLOOKUP($B1255,'로템1,2단계-고장설명'!$B$4:$O$341,COLUMN()-16,FALSE),"")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255" s="62" t="str">
        <f>IFERROR(VLOOKUP($B1255,'로템1,2단계-고장설명'!$B$4:$O$341,COLUMN()-16,FALSE),"")</f>
        <v/>
      </c>
      <c r="AA1255" s="62" t="str">
        <f>IFERROR(VLOOKUP($B1255,'로템1,2단계-고장설명'!$B$4:$O$341,COLUMN()-16,FALSE),"")</f>
        <v>1단계40량, 2단계48량</v>
      </c>
      <c r="AB1255" s="62" t="str">
        <f>IFERROR(VLOOKUP($B1255,'로템1,2단계-고장설명'!$B$4:$O$341,COLUMN()-16,FALSE),"")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255" s="62" t="str">
        <f>IFERROR(VLOOKUP($B1255,'로템1,2단계-고장설명'!$B$4:$O$341,COLUMN()-16,FALSE),"")</f>
        <v>2,3,4</v>
      </c>
      <c r="AD1255" s="62" t="str">
        <f>IFERROR(VLOOKUP($B1255,'로템1,2단계-고장설명'!$B$4:$O$341,COLUMN()-16,FALSE),"")</f>
        <v>Rotem</v>
      </c>
    </row>
    <row r="1256" spans="1:30" x14ac:dyDescent="0.4">
      <c r="A1256" s="60">
        <v>1254</v>
      </c>
      <c r="B1256" s="60">
        <v>512</v>
      </c>
      <c r="C1256" s="61" t="s">
        <v>16433</v>
      </c>
      <c r="D1256" s="60" t="s">
        <v>3662</v>
      </c>
      <c r="E1256" s="60">
        <v>6</v>
      </c>
      <c r="F1256" s="60" t="s">
        <v>12000</v>
      </c>
      <c r="G1256" s="60" t="s">
        <v>2837</v>
      </c>
      <c r="H1256" s="57"/>
      <c r="L1256" s="62">
        <v>1254</v>
      </c>
      <c r="M1256" s="140">
        <f t="shared" si="120"/>
        <v>512</v>
      </c>
      <c r="N1256" s="62">
        <f t="shared" si="121"/>
        <v>512</v>
      </c>
      <c r="O1256" s="62" t="str">
        <f t="shared" si="122"/>
        <v>DCU#6 6위(L3)-파라미터 로딩 실패</v>
      </c>
      <c r="P1256" s="62" t="str">
        <f t="shared" si="123"/>
        <v>M3</v>
      </c>
      <c r="Q1256" s="62" t="str">
        <f t="shared" si="124"/>
        <v>C</v>
      </c>
      <c r="R1256" s="62" t="str">
        <f>IFERROR(VLOOKUP($B1256,'로템1,2단계-고장설명'!$B$4:$O$341,COLUMN()-16,FALSE),"")</f>
        <v>DCU-파라미터 로딩 실패</v>
      </c>
      <c r="S1256" s="62" t="str">
        <f>IFERROR(VLOOKUP($B1256,'로템1,2단계-고장설명'!$B$4:$O$341,COLUMN()-16,FALSE),"")</f>
        <v>C</v>
      </c>
      <c r="T1256" s="62" t="str">
        <f t="shared" si="125"/>
        <v>DCU</v>
      </c>
      <c r="U1256" s="62" t="str">
        <f>IFERROR(VLOOKUP($B1256,'로템1,2단계-고장설명'!$B$4:$O$341,COLUMN()-16,FALSE),"")</f>
        <v>DCU의 RS485 데이터 중 DCU-TCMS SD TEXT4의 Bit6 "Paraneter error” 신호가 "1"이 되면 검지.</v>
      </c>
      <c r="V1256" s="62" t="str">
        <f>IFERROR(VLOOKUP($B1256,'로템1,2단계-고장설명'!$B$4:$O$341,COLUMN()-16,FALSE),"")</f>
        <v>Parameter error 현시 (출입문은 정상작동 가능)</v>
      </c>
      <c r="W1256" s="62" t="str">
        <f>IFERROR(VLOOKUP($B1256,'로템1,2단계-고장설명'!$B$4:$O$341,COLUMN()-16,FALSE),"")</f>
        <v>DCU 자체내의 EEPROM으로부터 parameter 데이터 로딩 실패</v>
      </c>
      <c r="X1256" s="62" t="str">
        <f>IFERROR(VLOOKUP($B1256,'로템1,2단계-고장설명'!$B$4:$O$341,COLUMN()-16,FALSE),"")</f>
        <v>DCU의 EEPROM에서 parameter 로딩 완료</v>
      </c>
      <c r="Y1256" s="62" t="str">
        <f>IFERROR(VLOOKUP($B1256,'로템1,2단계-고장설명'!$B$4:$O$341,COLUMN()-16,FALSE),"")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256" s="62" t="str">
        <f>IFERROR(VLOOKUP($B1256,'로템1,2단계-고장설명'!$B$4:$O$341,COLUMN()-16,FALSE),"")</f>
        <v/>
      </c>
      <c r="AA1256" s="62" t="str">
        <f>IFERROR(VLOOKUP($B1256,'로템1,2단계-고장설명'!$B$4:$O$341,COLUMN()-16,FALSE),"")</f>
        <v>1단계40량, 2단계48량</v>
      </c>
      <c r="AB1256" s="62" t="str">
        <f>IFERROR(VLOOKUP($B1256,'로템1,2단계-고장설명'!$B$4:$O$341,COLUMN()-16,FALSE),"")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256" s="62" t="str">
        <f>IFERROR(VLOOKUP($B1256,'로템1,2단계-고장설명'!$B$4:$O$341,COLUMN()-16,FALSE),"")</f>
        <v>2,3,4</v>
      </c>
      <c r="AD1256" s="62" t="str">
        <f>IFERROR(VLOOKUP($B1256,'로템1,2단계-고장설명'!$B$4:$O$341,COLUMN()-16,FALSE),"")</f>
        <v>Rotem</v>
      </c>
    </row>
    <row r="1257" spans="1:30" x14ac:dyDescent="0.4">
      <c r="A1257" s="60">
        <v>1255</v>
      </c>
      <c r="B1257" s="60">
        <v>513</v>
      </c>
      <c r="C1257" s="61" t="s">
        <v>16434</v>
      </c>
      <c r="D1257" s="60" t="s">
        <v>3662</v>
      </c>
      <c r="E1257" s="60">
        <v>6</v>
      </c>
      <c r="F1257" s="60" t="s">
        <v>12000</v>
      </c>
      <c r="G1257" s="60" t="s">
        <v>2837</v>
      </c>
      <c r="H1257" s="57"/>
      <c r="L1257" s="62">
        <v>1255</v>
      </c>
      <c r="M1257" s="140">
        <f t="shared" si="120"/>
        <v>513</v>
      </c>
      <c r="N1257" s="62">
        <f t="shared" si="121"/>
        <v>513</v>
      </c>
      <c r="O1257" s="62" t="str">
        <f t="shared" si="122"/>
        <v>DCU#6 6위(L3)-모듈 상태체크 에러</v>
      </c>
      <c r="P1257" s="62" t="str">
        <f t="shared" si="123"/>
        <v>M3</v>
      </c>
      <c r="Q1257" s="62" t="str">
        <f t="shared" si="124"/>
        <v>C</v>
      </c>
      <c r="R1257" s="62" t="str">
        <f>IFERROR(VLOOKUP($B1257,'로템1,2단계-고장설명'!$B$4:$O$341,COLUMN()-16,FALSE),"")</f>
        <v>DCU-모듈 상태체크 에러</v>
      </c>
      <c r="S1257" s="62" t="str">
        <f>IFERROR(VLOOKUP($B1257,'로템1,2단계-고장설명'!$B$4:$O$341,COLUMN()-16,FALSE),"")</f>
        <v>C</v>
      </c>
      <c r="T1257" s="62" t="str">
        <f t="shared" si="125"/>
        <v>DCU</v>
      </c>
      <c r="U1257" s="62" t="str">
        <f>IFERROR(VLOOKUP($B1257,'로템1,2단계-고장설명'!$B$4:$O$341,COLUMN()-16,FALSE),"")</f>
        <v>DCU의 RS485 데이터 중 DCU-TCMS SD TEXT5의 Bit1 "Module check error” 신호가 "1"이 되면 검지.</v>
      </c>
      <c r="V1257" s="62" t="str">
        <f>IFERROR(VLOOKUP($B1257,'로템1,2단계-고장설명'!$B$4:$O$341,COLUMN()-16,FALSE),"")</f>
        <v>Module check error 현시 (출입문은 정상작동 가능)</v>
      </c>
      <c r="W1257" s="62" t="str">
        <f>IFERROR(VLOOKUP($B1257,'로템1,2단계-고장설명'!$B$4:$O$341,COLUMN()-16,FALSE),"")</f>
        <v>2중계 DCU의 ‘A’ 모듈과 ‘B’ 모듈 간, 상태체크 기능에 이상이 생긴 경우 고장 발생.</v>
      </c>
      <c r="X1257" s="62" t="str">
        <f>IFERROR(VLOOKUP($B1257,'로템1,2단계-고장설명'!$B$4:$O$341,COLUMN()-16,FALSE),"")</f>
        <v>DCU의 'A'모듈과 'B'모듈 간, 상태체크 정상</v>
      </c>
      <c r="Y1257" s="62" t="str">
        <f>IFERROR(VLOOKUP($B1257,'로템1,2단계-고장설명'!$B$4:$O$341,COLUMN()-16,FALSE),"")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257" s="62" t="str">
        <f>IFERROR(VLOOKUP($B1257,'로템1,2단계-고장설명'!$B$4:$O$341,COLUMN()-16,FALSE),"")</f>
        <v/>
      </c>
      <c r="AA1257" s="62" t="str">
        <f>IFERROR(VLOOKUP($B1257,'로템1,2단계-고장설명'!$B$4:$O$341,COLUMN()-16,FALSE),"")</f>
        <v>1단계40량, 2단계48량</v>
      </c>
      <c r="AB1257" s="62" t="str">
        <f>IFERROR(VLOOKUP($B1257,'로템1,2단계-고장설명'!$B$4:$O$341,COLUMN()-16,FALSE),"")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257" s="62" t="str">
        <f>IFERROR(VLOOKUP($B1257,'로템1,2단계-고장설명'!$B$4:$O$341,COLUMN()-16,FALSE),"")</f>
        <v>2,3,4</v>
      </c>
      <c r="AD1257" s="62" t="str">
        <f>IFERROR(VLOOKUP($B1257,'로템1,2단계-고장설명'!$B$4:$O$341,COLUMN()-16,FALSE),"")</f>
        <v>Rotem</v>
      </c>
    </row>
    <row r="1258" spans="1:30" x14ac:dyDescent="0.4">
      <c r="A1258" s="60">
        <v>1256</v>
      </c>
      <c r="B1258" s="60">
        <v>514</v>
      </c>
      <c r="C1258" s="61" t="s">
        <v>16435</v>
      </c>
      <c r="D1258" s="60" t="s">
        <v>3662</v>
      </c>
      <c r="E1258" s="60">
        <v>6</v>
      </c>
      <c r="F1258" s="60" t="s">
        <v>12000</v>
      </c>
      <c r="G1258" s="60" t="s">
        <v>2837</v>
      </c>
      <c r="H1258" s="57"/>
      <c r="L1258" s="62">
        <v>1256</v>
      </c>
      <c r="M1258" s="140">
        <f t="shared" si="120"/>
        <v>514</v>
      </c>
      <c r="N1258" s="62">
        <f t="shared" si="121"/>
        <v>514</v>
      </c>
      <c r="O1258" s="62" t="str">
        <f t="shared" si="122"/>
        <v>DCU#6 6위(L3)-출입문 닫힘 시간 초과</v>
      </c>
      <c r="P1258" s="62" t="str">
        <f t="shared" si="123"/>
        <v>M3</v>
      </c>
      <c r="Q1258" s="62" t="str">
        <f t="shared" si="124"/>
        <v>C</v>
      </c>
      <c r="R1258" s="62" t="str">
        <f>IFERROR(VLOOKUP($B1258,'로템1,2단계-고장설명'!$B$4:$O$341,COLUMN()-16,FALSE),"")</f>
        <v>DCU-출입문 닫힘시간 초과</v>
      </c>
      <c r="S1258" s="62" t="str">
        <f>IFERROR(VLOOKUP($B1258,'로템1,2단계-고장설명'!$B$4:$O$341,COLUMN()-16,FALSE),"")</f>
        <v>C</v>
      </c>
      <c r="T1258" s="62" t="str">
        <f t="shared" si="125"/>
        <v>DCU</v>
      </c>
      <c r="U1258" s="62" t="str">
        <f>IFERROR(VLOOKUP($B1258,'로템1,2단계-고장설명'!$B$4:$O$341,COLUMN()-16,FALSE),"")</f>
        <v>DCU의 RS485 데이터 중 DCU-TCMS SD TEXT5의 Bit2 "Close time out” 신호가 "1"이 되면 검지.</v>
      </c>
      <c r="V1258" s="62" t="str">
        <f>IFERROR(VLOOKUP($B1258,'로템1,2단계-고장설명'!$B$4:$O$341,COLUMN()-16,FALSE),"")</f>
        <v>Close time out 현시 (출입문은 정상작동 가능)</v>
      </c>
      <c r="W1258" s="62" t="str">
        <f>IFERROR(VLOOKUP($B1258,'로템1,2단계-고장설명'!$B$4:$O$341,COLUMN()-16,FALSE),"")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258" s="62" t="str">
        <f>IFERROR(VLOOKUP($B1258,'로템1,2단계-고장설명'!$B$4:$O$341,COLUMN()-16,FALSE),"")</f>
        <v>출입문이 7초 이내에 닫힘 완료</v>
      </c>
      <c r="Y1258" s="62" t="str">
        <f>IFERROR(VLOOKUP($B1258,'로템1,2단계-고장설명'!$B$4:$O$341,COLUMN()-16,FALSE),"")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258" s="62" t="str">
        <f>IFERROR(VLOOKUP($B1258,'로템1,2단계-고장설명'!$B$4:$O$341,COLUMN()-16,FALSE),"")</f>
        <v/>
      </c>
      <c r="AA1258" s="62" t="str">
        <f>IFERROR(VLOOKUP($B1258,'로템1,2단계-고장설명'!$B$4:$O$341,COLUMN()-16,FALSE),"")</f>
        <v>1단계40량, 2단계48량</v>
      </c>
      <c r="AB1258" s="62" t="str">
        <f>IFERROR(VLOOKUP($B1258,'로템1,2단계-고장설명'!$B$4:$O$341,COLUMN()-16,FALSE),"")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258" s="62" t="str">
        <f>IFERROR(VLOOKUP($B1258,'로템1,2단계-고장설명'!$B$4:$O$341,COLUMN()-16,FALSE),"")</f>
        <v>2,3,4</v>
      </c>
      <c r="AD1258" s="62" t="str">
        <f>IFERROR(VLOOKUP($B1258,'로템1,2단계-고장설명'!$B$4:$O$341,COLUMN()-16,FALSE),"")</f>
        <v>Rotem</v>
      </c>
    </row>
    <row r="1259" spans="1:30" x14ac:dyDescent="0.4">
      <c r="A1259" s="60">
        <v>1257</v>
      </c>
      <c r="B1259" s="60">
        <v>515</v>
      </c>
      <c r="C1259" s="61" t="s">
        <v>16436</v>
      </c>
      <c r="D1259" s="60" t="s">
        <v>3662</v>
      </c>
      <c r="E1259" s="60">
        <v>6</v>
      </c>
      <c r="F1259" s="60" t="s">
        <v>12000</v>
      </c>
      <c r="G1259" s="60" t="s">
        <v>2837</v>
      </c>
      <c r="H1259" s="57"/>
      <c r="L1259" s="62">
        <v>1257</v>
      </c>
      <c r="M1259" s="140">
        <f t="shared" si="120"/>
        <v>515</v>
      </c>
      <c r="N1259" s="62">
        <f t="shared" si="121"/>
        <v>515</v>
      </c>
      <c r="O1259" s="62" t="str">
        <f t="shared" si="122"/>
        <v>DCU#6 6위(L3)-출입문 열림 시간 초과</v>
      </c>
      <c r="P1259" s="62" t="str">
        <f t="shared" si="123"/>
        <v>M3</v>
      </c>
      <c r="Q1259" s="62" t="str">
        <f t="shared" si="124"/>
        <v>C</v>
      </c>
      <c r="R1259" s="62" t="str">
        <f>IFERROR(VLOOKUP($B1259,'로템1,2단계-고장설명'!$B$4:$O$341,COLUMN()-16,FALSE),"")</f>
        <v>DCU-출입문 열림시간 초과</v>
      </c>
      <c r="S1259" s="62" t="str">
        <f>IFERROR(VLOOKUP($B1259,'로템1,2단계-고장설명'!$B$4:$O$341,COLUMN()-16,FALSE),"")</f>
        <v>C</v>
      </c>
      <c r="T1259" s="62" t="str">
        <f t="shared" si="125"/>
        <v>DCU</v>
      </c>
      <c r="U1259" s="62" t="str">
        <f>IFERROR(VLOOKUP($B1259,'로템1,2단계-고장설명'!$B$4:$O$341,COLUMN()-16,FALSE),"")</f>
        <v>DCU의 RS485 데이터 중 DCU-TCMS SD TEXT5의 Bit3 "Open time out” 신호가 "1"이 되면 검지.</v>
      </c>
      <c r="V1259" s="62" t="str">
        <f>IFERROR(VLOOKUP($B1259,'로템1,2단계-고장설명'!$B$4:$O$341,COLUMN()-16,FALSE),"")</f>
        <v>Close time out 현시 (출입문은 정상작동 가능)</v>
      </c>
      <c r="W1259" s="62" t="str">
        <f>IFERROR(VLOOKUP($B1259,'로템1,2단계-고장설명'!$B$4:$O$341,COLUMN()-16,FALSE),"")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259" s="62" t="str">
        <f>IFERROR(VLOOKUP($B1259,'로템1,2단계-고장설명'!$B$4:$O$341,COLUMN()-16,FALSE),"")</f>
        <v>출입문이 6초 이내에 열림 완료</v>
      </c>
      <c r="Y1259" s="62" t="str">
        <f>IFERROR(VLOOKUP($B1259,'로템1,2단계-고장설명'!$B$4:$O$341,COLUMN()-16,FALSE),"")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259" s="62" t="str">
        <f>IFERROR(VLOOKUP($B1259,'로템1,2단계-고장설명'!$B$4:$O$341,COLUMN()-16,FALSE),"")</f>
        <v/>
      </c>
      <c r="AA1259" s="62" t="str">
        <f>IFERROR(VLOOKUP($B1259,'로템1,2단계-고장설명'!$B$4:$O$341,COLUMN()-16,FALSE),"")</f>
        <v>1단계40량, 2단계48량</v>
      </c>
      <c r="AB1259" s="62" t="str">
        <f>IFERROR(VLOOKUP($B1259,'로템1,2단계-고장설명'!$B$4:$O$341,COLUMN()-16,FALSE),"")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259" s="62" t="str">
        <f>IFERROR(VLOOKUP($B1259,'로템1,2단계-고장설명'!$B$4:$O$341,COLUMN()-16,FALSE),"")</f>
        <v>2,3,4</v>
      </c>
      <c r="AD1259" s="62" t="str">
        <f>IFERROR(VLOOKUP($B1259,'로템1,2단계-고장설명'!$B$4:$O$341,COLUMN()-16,FALSE),"")</f>
        <v>Rotem</v>
      </c>
    </row>
    <row r="1260" spans="1:30" x14ac:dyDescent="0.4">
      <c r="A1260" s="60">
        <v>1258</v>
      </c>
      <c r="B1260" s="60">
        <v>516</v>
      </c>
      <c r="C1260" s="61" t="s">
        <v>16437</v>
      </c>
      <c r="D1260" s="60" t="s">
        <v>3662</v>
      </c>
      <c r="E1260" s="60">
        <v>6</v>
      </c>
      <c r="F1260" s="60" t="s">
        <v>12000</v>
      </c>
      <c r="G1260" s="60" t="s">
        <v>2837</v>
      </c>
      <c r="H1260" s="57"/>
      <c r="L1260" s="62">
        <v>1258</v>
      </c>
      <c r="M1260" s="140">
        <f t="shared" si="120"/>
        <v>516</v>
      </c>
      <c r="N1260" s="62">
        <f t="shared" si="121"/>
        <v>516</v>
      </c>
      <c r="O1260" s="62" t="str">
        <f t="shared" si="122"/>
        <v>DCU#6 6위(L3)-출입문 장애물로 인한 닫힘 실패</v>
      </c>
      <c r="P1260" s="62" t="str">
        <f t="shared" si="123"/>
        <v>M3</v>
      </c>
      <c r="Q1260" s="62" t="str">
        <f t="shared" si="124"/>
        <v>C</v>
      </c>
      <c r="R1260" s="62" t="str">
        <f>IFERROR(VLOOKUP($B1260,'로템1,2단계-고장설명'!$B$4:$O$341,COLUMN()-16,FALSE),"")</f>
        <v>DCU-출입문 장애물로 인한 닫힘 실패</v>
      </c>
      <c r="S1260" s="62" t="str">
        <f>IFERROR(VLOOKUP($B1260,'로템1,2단계-고장설명'!$B$4:$O$341,COLUMN()-16,FALSE),"")</f>
        <v>C</v>
      </c>
      <c r="T1260" s="62" t="str">
        <f t="shared" si="125"/>
        <v>DCU</v>
      </c>
      <c r="U1260" s="62" t="str">
        <f>IFERROR(VLOOKUP($B1260,'로템1,2단계-고장설명'!$B$4:$O$341,COLUMN()-16,FALSE),"")</f>
        <v>DCU의 RS485 데이터 중 DCU-TCMS SD TEXT5의 Bit4 "Close failure due to obstacle” 신호가 "1"이 되면 검지.</v>
      </c>
      <c r="V1260" s="62" t="str">
        <f>IFERROR(VLOOKUP($B1260,'로템1,2단계-고장설명'!$B$4:$O$341,COLUMN()-16,FALSE),"")</f>
        <v>3회 재열림 및 재닫힘을 시도한 후, 출입문 완전 열림상태로 대기</v>
      </c>
      <c r="W1260" s="62" t="str">
        <f>IFERROR(VLOOKUP($B1260,'로템1,2단계-고장설명'!$B$4:$O$341,COLUMN()-16,FALSE),"")</f>
        <v>도어 닫힘 중 3회 장애물 감지로 인해 닫힘 완료 실패(물리적 장애물, 기구 부품 불량, DCU 불량)</v>
      </c>
      <c r="X1260" s="62" t="str">
        <f>IFERROR(VLOOKUP($B1260,'로템1,2단계-고장설명'!$B$4:$O$341,COLUMN()-16,FALSE),"")</f>
        <v>출입문 닫힘 시, 장애물 감지 없이 닫힘 완료</v>
      </c>
      <c r="Y1260" s="62" t="str">
        <f>IFERROR(VLOOKUP($B1260,'로템1,2단계-고장설명'!$B$4:$O$341,COLUMN()-16,FALSE),"")</f>
        <v>1) 출입문 구동부, 바닥면, 포켓 또는 개구부 사이에 이물질이 끼어 있는지 확인하여 조치한다.
2) 위 조치 후에도 문제가 지속될 경우, DCU를 교체한다.</v>
      </c>
      <c r="Z1260" s="62" t="str">
        <f>IFERROR(VLOOKUP($B1260,'로템1,2단계-고장설명'!$B$4:$O$341,COLUMN()-16,FALSE),"")</f>
        <v/>
      </c>
      <c r="AA1260" s="62" t="str">
        <f>IFERROR(VLOOKUP($B1260,'로템1,2단계-고장설명'!$B$4:$O$341,COLUMN()-16,FALSE),"")</f>
        <v>1단계40량, 2단계48량</v>
      </c>
      <c r="AB1260" s="62" t="str">
        <f>IFERROR(VLOOKUP($B1260,'로템1,2단계-고장설명'!$B$4:$O$341,COLUMN()-16,FALSE),"")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260" s="62" t="str">
        <f>IFERROR(VLOOKUP($B1260,'로템1,2단계-고장설명'!$B$4:$O$341,COLUMN()-16,FALSE),"")</f>
        <v>2,3,4</v>
      </c>
      <c r="AD1260" s="62" t="str">
        <f>IFERROR(VLOOKUP($B1260,'로템1,2단계-고장설명'!$B$4:$O$341,COLUMN()-16,FALSE),"")</f>
        <v>Rotem</v>
      </c>
    </row>
    <row r="1261" spans="1:30" x14ac:dyDescent="0.4">
      <c r="A1261" s="60">
        <v>1259</v>
      </c>
      <c r="B1261" s="60">
        <v>517</v>
      </c>
      <c r="C1261" s="61" t="s">
        <v>16438</v>
      </c>
      <c r="D1261" s="60" t="s">
        <v>3662</v>
      </c>
      <c r="E1261" s="60">
        <v>6</v>
      </c>
      <c r="F1261" s="60" t="s">
        <v>12000</v>
      </c>
      <c r="G1261" s="60" t="s">
        <v>2837</v>
      </c>
      <c r="H1261" s="57"/>
      <c r="L1261" s="62">
        <v>1259</v>
      </c>
      <c r="M1261" s="140">
        <f t="shared" si="120"/>
        <v>517</v>
      </c>
      <c r="N1261" s="62">
        <f t="shared" si="121"/>
        <v>517</v>
      </c>
      <c r="O1261" s="62" t="str">
        <f t="shared" si="122"/>
        <v>DCU#6 6위(L3)-출입문 장애물로 인한 열림 실패</v>
      </c>
      <c r="P1261" s="62" t="str">
        <f t="shared" si="123"/>
        <v>M3</v>
      </c>
      <c r="Q1261" s="62" t="str">
        <f t="shared" si="124"/>
        <v>C</v>
      </c>
      <c r="R1261" s="62" t="str">
        <f>IFERROR(VLOOKUP($B1261,'로템1,2단계-고장설명'!$B$4:$O$341,COLUMN()-16,FALSE),"")</f>
        <v>DCU-출입문 장애물로 인한 열림 실패</v>
      </c>
      <c r="S1261" s="62" t="str">
        <f>IFERROR(VLOOKUP($B1261,'로템1,2단계-고장설명'!$B$4:$O$341,COLUMN()-16,FALSE),"")</f>
        <v>C</v>
      </c>
      <c r="T1261" s="62" t="str">
        <f t="shared" si="125"/>
        <v>DCU</v>
      </c>
      <c r="U1261" s="62" t="str">
        <f>IFERROR(VLOOKUP($B1261,'로템1,2단계-고장설명'!$B$4:$O$341,COLUMN()-16,FALSE),"")</f>
        <v>DCU의 RS485 데이터 중 DCU-TCMS SD TEXT5의 Bit4 "Open failure due to obstacle” 신호가 "1"이 되면 검지.</v>
      </c>
      <c r="V1261" s="62" t="str">
        <f>IFERROR(VLOOKUP($B1261,'로템1,2단계-고장설명'!$B$4:$O$341,COLUMN()-16,FALSE),"")</f>
        <v>3회 재닫힘 및 재열림을 시도한 후, 출입문 완전 닫힘상태로 대기</v>
      </c>
      <c r="W1261" s="62" t="str">
        <f>IFERROR(VLOOKUP($B1261,'로템1,2단계-고장설명'!$B$4:$O$341,COLUMN()-16,FALSE),"")</f>
        <v>도어 열림 중 3회 장애물 감지로 인해 열림 완료 실패(물리적 장애물, 기구 부품 불량, DCU 불량)</v>
      </c>
      <c r="X1261" s="62" t="str">
        <f>IFERROR(VLOOKUP($B1261,'로템1,2단계-고장설명'!$B$4:$O$341,COLUMN()-16,FALSE),"")</f>
        <v>출입문 열림 시, 장애물 감지 없이 열림 완료</v>
      </c>
      <c r="Y1261" s="62" t="str">
        <f>IFERROR(VLOOKUP($B1261,'로템1,2단계-고장설명'!$B$4:$O$341,COLUMN()-16,FALSE),"")</f>
        <v>1) 출입문 구동부, 바닥면, 포켓 또는 개구부 사이에 이물질이 끼어 있는지 확인하여 조치한다.
2) 위 조치 후에도 문제가 지속될 경우, DCU를 교체한다.</v>
      </c>
      <c r="Z1261" s="62" t="str">
        <f>IFERROR(VLOOKUP($B1261,'로템1,2단계-고장설명'!$B$4:$O$341,COLUMN()-16,FALSE),"")</f>
        <v/>
      </c>
      <c r="AA1261" s="62" t="str">
        <f>IFERROR(VLOOKUP($B1261,'로템1,2단계-고장설명'!$B$4:$O$341,COLUMN()-16,FALSE),"")</f>
        <v>1단계40량, 2단계48량</v>
      </c>
      <c r="AB1261" s="62" t="str">
        <f>IFERROR(VLOOKUP($B1261,'로템1,2단계-고장설명'!$B$4:$O$341,COLUMN()-16,FALSE),"")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261" s="62" t="str">
        <f>IFERROR(VLOOKUP($B1261,'로템1,2단계-고장설명'!$B$4:$O$341,COLUMN()-16,FALSE),"")</f>
        <v>2,3,4</v>
      </c>
      <c r="AD1261" s="62" t="str">
        <f>IFERROR(VLOOKUP($B1261,'로템1,2단계-고장설명'!$B$4:$O$341,COLUMN()-16,FALSE),"")</f>
        <v>Rotem</v>
      </c>
    </row>
    <row r="1262" spans="1:30" x14ac:dyDescent="0.4">
      <c r="A1262" s="60">
        <v>1260</v>
      </c>
      <c r="B1262" s="60">
        <v>500</v>
      </c>
      <c r="C1262" s="61" t="s">
        <v>3939</v>
      </c>
      <c r="D1262" s="60" t="s">
        <v>3662</v>
      </c>
      <c r="E1262" s="60">
        <v>6</v>
      </c>
      <c r="F1262" s="60" t="s">
        <v>12000</v>
      </c>
      <c r="G1262" s="60" t="s">
        <v>2837</v>
      </c>
      <c r="H1262" s="57"/>
      <c r="L1262" s="62">
        <v>1260</v>
      </c>
      <c r="M1262" s="140">
        <f t="shared" si="120"/>
        <v>500</v>
      </c>
      <c r="N1262" s="62">
        <f t="shared" si="121"/>
        <v>500</v>
      </c>
      <c r="O1262" s="62" t="str">
        <f t="shared" si="122"/>
        <v>DCU#6 1위(R1) 통신고장</v>
      </c>
      <c r="P1262" s="62" t="str">
        <f t="shared" si="123"/>
        <v>M3</v>
      </c>
      <c r="Q1262" s="62" t="str">
        <f t="shared" si="124"/>
        <v>C</v>
      </c>
      <c r="R1262" s="62" t="str">
        <f>IFERROR(VLOOKUP($B1262,'로템1,2단계-고장설명'!$B$4:$O$341,COLUMN()-16,FALSE),"")</f>
        <v>DCU 통신고장</v>
      </c>
      <c r="S1262" s="62" t="str">
        <f>IFERROR(VLOOKUP($B1262,'로템1,2단계-고장설명'!$B$4:$O$341,COLUMN()-16,FALSE),"")</f>
        <v>C</v>
      </c>
      <c r="T1262" s="62" t="str">
        <f t="shared" si="125"/>
        <v>DCU</v>
      </c>
      <c r="U1262" s="62" t="str">
        <f>IFERROR(VLOOKUP($B1262,'로템1,2단계-고장설명'!$B$4:$O$341,COLUMN()-16,FALSE),"")</f>
        <v>DCU와 TCMS간 RS485 통신고장이 검지되면 발생.</v>
      </c>
      <c r="V1262" s="62" t="str">
        <f>IFERROR(VLOOKUP($B1262,'로템1,2단계-고장설명'!$B$4:$O$341,COLUMN()-16,FALSE),"")</f>
        <v>정상적으로 출입문을 취급했음에도 불구하고, 화면상 출입문의 개폐 상태 등의 변화가 없음.</v>
      </c>
      <c r="W1262" s="62" t="str">
        <f>IFERROR(VLOOKUP($B1262,'로템1,2단계-고장설명'!$B$4:$O$341,COLUMN()-16,FALSE),"")</f>
        <v>1) DCU 전원 CB OFF
2) 통신연결 불량
3) 해당 DCU가 검수요원에 의해 firmware 업데이트 중인 경우</v>
      </c>
      <c r="X1262" s="62" t="str">
        <f>IFERROR(VLOOKUP($B1262,'로템1,2단계-고장설명'!$B$4:$O$341,COLUMN()-16,FALSE),"")</f>
        <v>해당차량의 DCU 및 CU/TU 의 전원이 정상상태이고, 통신라인 연결상태가 정상</v>
      </c>
      <c r="Y1262" s="62" t="str">
        <f>IFERROR(VLOOKUP($B1262,'로템1,2단계-고장설명'!$B$4:$O$341,COLUMN()-16,FALSE),"")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262" s="62" t="str">
        <f>IFERROR(VLOOKUP($B1262,'로템1,2단계-고장설명'!$B$4:$O$341,COLUMN()-16,FALSE),"")</f>
        <v/>
      </c>
      <c r="AA1262" s="62" t="str">
        <f>IFERROR(VLOOKUP($B1262,'로템1,2단계-고장설명'!$B$4:$O$341,COLUMN()-16,FALSE),"")</f>
        <v>1단계40량, 2단계48량</v>
      </c>
      <c r="AB1262" s="62" t="str">
        <f>IFERROR(VLOOKUP($B1262,'로템1,2단계-고장설명'!$B$4:$O$341,COLUMN()-16,FALSE),"")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262" s="62" t="str">
        <f>IFERROR(VLOOKUP($B1262,'로템1,2단계-고장설명'!$B$4:$O$341,COLUMN()-16,FALSE),"")</f>
        <v>2,3,4</v>
      </c>
      <c r="AD1262" s="62" t="str">
        <f>IFERROR(VLOOKUP($B1262,'로템1,2단계-고장설명'!$B$4:$O$341,COLUMN()-16,FALSE),"")</f>
        <v>Rotem</v>
      </c>
    </row>
    <row r="1263" spans="1:30" x14ac:dyDescent="0.4">
      <c r="A1263" s="60">
        <v>1261</v>
      </c>
      <c r="B1263" s="60">
        <v>501</v>
      </c>
      <c r="C1263" s="61" t="s">
        <v>16439</v>
      </c>
      <c r="D1263" s="60" t="s">
        <v>3662</v>
      </c>
      <c r="E1263" s="60">
        <v>6</v>
      </c>
      <c r="F1263" s="60" t="s">
        <v>12000</v>
      </c>
      <c r="G1263" s="60" t="s">
        <v>3034</v>
      </c>
      <c r="H1263" s="57"/>
      <c r="L1263" s="62">
        <v>1261</v>
      </c>
      <c r="M1263" s="140">
        <f t="shared" si="120"/>
        <v>501</v>
      </c>
      <c r="N1263" s="62">
        <f t="shared" si="121"/>
        <v>501</v>
      </c>
      <c r="O1263" s="62" t="str">
        <f t="shared" si="122"/>
        <v>DCU#6 1위(R1)-출입문 차단</v>
      </c>
      <c r="P1263" s="62" t="str">
        <f t="shared" si="123"/>
        <v>M3</v>
      </c>
      <c r="Q1263" s="62" t="str">
        <f t="shared" si="124"/>
        <v>W</v>
      </c>
      <c r="R1263" s="62" t="str">
        <f>IFERROR(VLOOKUP($B1263,'로템1,2단계-고장설명'!$B$4:$O$341,COLUMN()-16,FALSE),"")</f>
        <v/>
      </c>
      <c r="S1263" s="62" t="str">
        <f>IFERROR(VLOOKUP($B1263,'로템1,2단계-고장설명'!$B$4:$O$341,COLUMN()-16,FALSE),"")</f>
        <v/>
      </c>
      <c r="T1263" s="62" t="str">
        <f t="shared" si="125"/>
        <v>DCU</v>
      </c>
      <c r="U1263" s="62" t="str">
        <f>IFERROR(VLOOKUP($B1263,'로템1,2단계-고장설명'!$B$4:$O$341,COLUMN()-16,FALSE),"")</f>
        <v/>
      </c>
      <c r="V1263" s="62" t="str">
        <f>IFERROR(VLOOKUP($B1263,'로템1,2단계-고장설명'!$B$4:$O$341,COLUMN()-16,FALSE),"")</f>
        <v/>
      </c>
      <c r="W1263" s="62" t="str">
        <f>IFERROR(VLOOKUP($B1263,'로템1,2단계-고장설명'!$B$4:$O$341,COLUMN()-16,FALSE),"")</f>
        <v/>
      </c>
      <c r="X1263" s="62" t="str">
        <f>IFERROR(VLOOKUP($B1263,'로템1,2단계-고장설명'!$B$4:$O$341,COLUMN()-16,FALSE),"")</f>
        <v/>
      </c>
      <c r="Y1263" s="62" t="str">
        <f>IFERROR(VLOOKUP($B1263,'로템1,2단계-고장설명'!$B$4:$O$341,COLUMN()-16,FALSE),"")</f>
        <v/>
      </c>
      <c r="Z1263" s="62" t="str">
        <f>IFERROR(VLOOKUP($B1263,'로템1,2단계-고장설명'!$B$4:$O$341,COLUMN()-16,FALSE),"")</f>
        <v/>
      </c>
      <c r="AA1263" s="62" t="str">
        <f>IFERROR(VLOOKUP($B1263,'로템1,2단계-고장설명'!$B$4:$O$341,COLUMN()-16,FALSE),"")</f>
        <v/>
      </c>
      <c r="AB1263" s="62" t="str">
        <f>IFERROR(VLOOKUP($B1263,'로템1,2단계-고장설명'!$B$4:$O$341,COLUMN()-16,FALSE),"")</f>
        <v/>
      </c>
      <c r="AC1263" s="62" t="str">
        <f>IFERROR(VLOOKUP($B1263,'로템1,2단계-고장설명'!$B$4:$O$341,COLUMN()-16,FALSE),"")</f>
        <v/>
      </c>
      <c r="AD1263" s="62" t="str">
        <f>IFERROR(VLOOKUP($B1263,'로템1,2단계-고장설명'!$B$4:$O$341,COLUMN()-16,FALSE),"")</f>
        <v/>
      </c>
    </row>
    <row r="1264" spans="1:30" x14ac:dyDescent="0.4">
      <c r="A1264" s="60">
        <v>1262</v>
      </c>
      <c r="B1264" s="60">
        <v>502</v>
      </c>
      <c r="C1264" s="61" t="s">
        <v>16440</v>
      </c>
      <c r="D1264" s="60" t="s">
        <v>3662</v>
      </c>
      <c r="E1264" s="60">
        <v>6</v>
      </c>
      <c r="F1264" s="60" t="s">
        <v>12000</v>
      </c>
      <c r="G1264" s="60" t="s">
        <v>3034</v>
      </c>
      <c r="H1264" s="57"/>
      <c r="L1264" s="62">
        <v>1262</v>
      </c>
      <c r="M1264" s="140">
        <f t="shared" si="120"/>
        <v>502</v>
      </c>
      <c r="N1264" s="62">
        <f t="shared" si="121"/>
        <v>502</v>
      </c>
      <c r="O1264" s="62" t="str">
        <f t="shared" si="122"/>
        <v>DCU#6 1위(R1)-출입문 장애물검지</v>
      </c>
      <c r="P1264" s="62" t="str">
        <f t="shared" si="123"/>
        <v>M3</v>
      </c>
      <c r="Q1264" s="62" t="str">
        <f t="shared" si="124"/>
        <v>W</v>
      </c>
      <c r="R1264" s="62" t="str">
        <f>IFERROR(VLOOKUP($B1264,'로템1,2단계-고장설명'!$B$4:$O$341,COLUMN()-16,FALSE),"")</f>
        <v/>
      </c>
      <c r="S1264" s="62" t="str">
        <f>IFERROR(VLOOKUP($B1264,'로템1,2단계-고장설명'!$B$4:$O$341,COLUMN()-16,FALSE),"")</f>
        <v/>
      </c>
      <c r="T1264" s="62" t="str">
        <f t="shared" si="125"/>
        <v>DCU</v>
      </c>
      <c r="U1264" s="62" t="str">
        <f>IFERROR(VLOOKUP($B1264,'로템1,2단계-고장설명'!$B$4:$O$341,COLUMN()-16,FALSE),"")</f>
        <v/>
      </c>
      <c r="V1264" s="62" t="str">
        <f>IFERROR(VLOOKUP($B1264,'로템1,2단계-고장설명'!$B$4:$O$341,COLUMN()-16,FALSE),"")</f>
        <v/>
      </c>
      <c r="W1264" s="62" t="str">
        <f>IFERROR(VLOOKUP($B1264,'로템1,2단계-고장설명'!$B$4:$O$341,COLUMN()-16,FALSE),"")</f>
        <v/>
      </c>
      <c r="X1264" s="62" t="str">
        <f>IFERROR(VLOOKUP($B1264,'로템1,2단계-고장설명'!$B$4:$O$341,COLUMN()-16,FALSE),"")</f>
        <v/>
      </c>
      <c r="Y1264" s="62" t="str">
        <f>IFERROR(VLOOKUP($B1264,'로템1,2단계-고장설명'!$B$4:$O$341,COLUMN()-16,FALSE),"")</f>
        <v/>
      </c>
      <c r="Z1264" s="62" t="str">
        <f>IFERROR(VLOOKUP($B1264,'로템1,2단계-고장설명'!$B$4:$O$341,COLUMN()-16,FALSE),"")</f>
        <v/>
      </c>
      <c r="AA1264" s="62" t="str">
        <f>IFERROR(VLOOKUP($B1264,'로템1,2단계-고장설명'!$B$4:$O$341,COLUMN()-16,FALSE),"")</f>
        <v/>
      </c>
      <c r="AB1264" s="62" t="str">
        <f>IFERROR(VLOOKUP($B1264,'로템1,2단계-고장설명'!$B$4:$O$341,COLUMN()-16,FALSE),"")</f>
        <v/>
      </c>
      <c r="AC1264" s="62" t="str">
        <f>IFERROR(VLOOKUP($B1264,'로템1,2단계-고장설명'!$B$4:$O$341,COLUMN()-16,FALSE),"")</f>
        <v/>
      </c>
      <c r="AD1264" s="62" t="str">
        <f>IFERROR(VLOOKUP($B1264,'로템1,2단계-고장설명'!$B$4:$O$341,COLUMN()-16,FALSE),"")</f>
        <v/>
      </c>
    </row>
    <row r="1265" spans="1:30" x14ac:dyDescent="0.4">
      <c r="A1265" s="60">
        <v>1263</v>
      </c>
      <c r="B1265" s="60">
        <v>503</v>
      </c>
      <c r="C1265" s="61" t="s">
        <v>16441</v>
      </c>
      <c r="D1265" s="60" t="s">
        <v>3662</v>
      </c>
      <c r="E1265" s="60">
        <v>6</v>
      </c>
      <c r="F1265" s="60" t="s">
        <v>12000</v>
      </c>
      <c r="G1265" s="60" t="s">
        <v>2821</v>
      </c>
      <c r="H1265" s="57"/>
      <c r="L1265" s="62">
        <v>1263</v>
      </c>
      <c r="M1265" s="140">
        <f t="shared" si="120"/>
        <v>503</v>
      </c>
      <c r="N1265" s="62">
        <f t="shared" si="121"/>
        <v>503</v>
      </c>
      <c r="O1265" s="62" t="str">
        <f t="shared" si="122"/>
        <v>DCU#6 1위(R1)-출입문 내부비상핸들 취급(EED)</v>
      </c>
      <c r="P1265" s="62" t="str">
        <f t="shared" si="123"/>
        <v>M3</v>
      </c>
      <c r="Q1265" s="62" t="str">
        <f t="shared" si="124"/>
        <v>B</v>
      </c>
      <c r="R1265" s="62" t="str">
        <f>IFERROR(VLOOKUP($B1265,'로템1,2단계-고장설명'!$B$4:$O$341,COLUMN()-16,FALSE),"")</f>
        <v/>
      </c>
      <c r="S1265" s="62" t="str">
        <f>IFERROR(VLOOKUP($B1265,'로템1,2단계-고장설명'!$B$4:$O$341,COLUMN()-16,FALSE),"")</f>
        <v/>
      </c>
      <c r="T1265" s="62" t="str">
        <f t="shared" si="125"/>
        <v>DCU</v>
      </c>
      <c r="U1265" s="62" t="str">
        <f>IFERROR(VLOOKUP($B1265,'로템1,2단계-고장설명'!$B$4:$O$341,COLUMN()-16,FALSE),"")</f>
        <v/>
      </c>
      <c r="V1265" s="62" t="str">
        <f>IFERROR(VLOOKUP($B1265,'로템1,2단계-고장설명'!$B$4:$O$341,COLUMN()-16,FALSE),"")</f>
        <v/>
      </c>
      <c r="W1265" s="62" t="str">
        <f>IFERROR(VLOOKUP($B1265,'로템1,2단계-고장설명'!$B$4:$O$341,COLUMN()-16,FALSE),"")</f>
        <v/>
      </c>
      <c r="X1265" s="62" t="str">
        <f>IFERROR(VLOOKUP($B1265,'로템1,2단계-고장설명'!$B$4:$O$341,COLUMN()-16,FALSE),"")</f>
        <v/>
      </c>
      <c r="Y1265" s="62" t="str">
        <f>IFERROR(VLOOKUP($B1265,'로템1,2단계-고장설명'!$B$4:$O$341,COLUMN()-16,FALSE),"")</f>
        <v/>
      </c>
      <c r="Z1265" s="62" t="str">
        <f>IFERROR(VLOOKUP($B1265,'로템1,2단계-고장설명'!$B$4:$O$341,COLUMN()-16,FALSE),"")</f>
        <v/>
      </c>
      <c r="AA1265" s="62" t="str">
        <f>IFERROR(VLOOKUP($B1265,'로템1,2단계-고장설명'!$B$4:$O$341,COLUMN()-16,FALSE),"")</f>
        <v/>
      </c>
      <c r="AB1265" s="62" t="str">
        <f>IFERROR(VLOOKUP($B1265,'로템1,2단계-고장설명'!$B$4:$O$341,COLUMN()-16,FALSE),"")</f>
        <v/>
      </c>
      <c r="AC1265" s="62" t="str">
        <f>IFERROR(VLOOKUP($B1265,'로템1,2단계-고장설명'!$B$4:$O$341,COLUMN()-16,FALSE),"")</f>
        <v/>
      </c>
      <c r="AD1265" s="62" t="str">
        <f>IFERROR(VLOOKUP($B1265,'로템1,2단계-고장설명'!$B$4:$O$341,COLUMN()-16,FALSE),"")</f>
        <v/>
      </c>
    </row>
    <row r="1266" spans="1:30" x14ac:dyDescent="0.4">
      <c r="A1266" s="60">
        <v>1264</v>
      </c>
      <c r="B1266" s="60">
        <v>504</v>
      </c>
      <c r="C1266" s="61" t="s">
        <v>16442</v>
      </c>
      <c r="D1266" s="60" t="s">
        <v>3662</v>
      </c>
      <c r="E1266" s="60">
        <v>6</v>
      </c>
      <c r="F1266" s="60" t="s">
        <v>12000</v>
      </c>
      <c r="G1266" s="60" t="s">
        <v>2821</v>
      </c>
      <c r="H1266" s="57"/>
      <c r="L1266" s="62">
        <v>1264</v>
      </c>
      <c r="M1266" s="140">
        <f t="shared" si="120"/>
        <v>504</v>
      </c>
      <c r="N1266" s="62">
        <f t="shared" si="121"/>
        <v>504</v>
      </c>
      <c r="O1266" s="62" t="str">
        <f t="shared" si="122"/>
        <v>DCU#6 1위(R1)-출입문 외부비상핸들 취급(EAD)</v>
      </c>
      <c r="P1266" s="62" t="str">
        <f t="shared" si="123"/>
        <v>M3</v>
      </c>
      <c r="Q1266" s="62" t="str">
        <f t="shared" si="124"/>
        <v>B</v>
      </c>
      <c r="R1266" s="62" t="str">
        <f>IFERROR(VLOOKUP($B1266,'로템1,2단계-고장설명'!$B$4:$O$341,COLUMN()-16,FALSE),"")</f>
        <v/>
      </c>
      <c r="S1266" s="62" t="str">
        <f>IFERROR(VLOOKUP($B1266,'로템1,2단계-고장설명'!$B$4:$O$341,COLUMN()-16,FALSE),"")</f>
        <v/>
      </c>
      <c r="T1266" s="62" t="str">
        <f t="shared" si="125"/>
        <v>DCU</v>
      </c>
      <c r="U1266" s="62" t="str">
        <f>IFERROR(VLOOKUP($B1266,'로템1,2단계-고장설명'!$B$4:$O$341,COLUMN()-16,FALSE),"")</f>
        <v/>
      </c>
      <c r="V1266" s="62" t="str">
        <f>IFERROR(VLOOKUP($B1266,'로템1,2단계-고장설명'!$B$4:$O$341,COLUMN()-16,FALSE),"")</f>
        <v/>
      </c>
      <c r="W1266" s="62" t="str">
        <f>IFERROR(VLOOKUP($B1266,'로템1,2단계-고장설명'!$B$4:$O$341,COLUMN()-16,FALSE),"")</f>
        <v/>
      </c>
      <c r="X1266" s="62" t="str">
        <f>IFERROR(VLOOKUP($B1266,'로템1,2단계-고장설명'!$B$4:$O$341,COLUMN()-16,FALSE),"")</f>
        <v/>
      </c>
      <c r="Y1266" s="62" t="str">
        <f>IFERROR(VLOOKUP($B1266,'로템1,2단계-고장설명'!$B$4:$O$341,COLUMN()-16,FALSE),"")</f>
        <v/>
      </c>
      <c r="Z1266" s="62" t="str">
        <f>IFERROR(VLOOKUP($B1266,'로템1,2단계-고장설명'!$B$4:$O$341,COLUMN()-16,FALSE),"")</f>
        <v/>
      </c>
      <c r="AA1266" s="62" t="str">
        <f>IFERROR(VLOOKUP($B1266,'로템1,2단계-고장설명'!$B$4:$O$341,COLUMN()-16,FALSE),"")</f>
        <v/>
      </c>
      <c r="AB1266" s="62" t="str">
        <f>IFERROR(VLOOKUP($B1266,'로템1,2단계-고장설명'!$B$4:$O$341,COLUMN()-16,FALSE),"")</f>
        <v/>
      </c>
      <c r="AC1266" s="62" t="str">
        <f>IFERROR(VLOOKUP($B1266,'로템1,2단계-고장설명'!$B$4:$O$341,COLUMN()-16,FALSE),"")</f>
        <v/>
      </c>
      <c r="AD1266" s="62" t="str">
        <f>IFERROR(VLOOKUP($B1266,'로템1,2단계-고장설명'!$B$4:$O$341,COLUMN()-16,FALSE),"")</f>
        <v/>
      </c>
    </row>
    <row r="1267" spans="1:30" x14ac:dyDescent="0.4">
      <c r="A1267" s="60">
        <v>1265</v>
      </c>
      <c r="B1267" s="60">
        <v>505</v>
      </c>
      <c r="C1267" s="61" t="s">
        <v>16443</v>
      </c>
      <c r="D1267" s="60" t="s">
        <v>3662</v>
      </c>
      <c r="E1267" s="60">
        <v>6</v>
      </c>
      <c r="F1267" s="60" t="s">
        <v>12000</v>
      </c>
      <c r="G1267" s="60" t="s">
        <v>3034</v>
      </c>
      <c r="H1267" s="57"/>
      <c r="L1267" s="62">
        <v>1265</v>
      </c>
      <c r="M1267" s="140">
        <f t="shared" si="120"/>
        <v>505</v>
      </c>
      <c r="N1267" s="62">
        <f t="shared" si="121"/>
        <v>505</v>
      </c>
      <c r="O1267" s="62" t="str">
        <f t="shared" si="122"/>
        <v>DCU#6 1위(R1)-출입문 입력 고전압</v>
      </c>
      <c r="P1267" s="62" t="str">
        <f t="shared" si="123"/>
        <v>M3</v>
      </c>
      <c r="Q1267" s="62" t="str">
        <f t="shared" si="124"/>
        <v>W</v>
      </c>
      <c r="R1267" s="62" t="str">
        <f>IFERROR(VLOOKUP($B1267,'로템1,2단계-고장설명'!$B$4:$O$341,COLUMN()-16,FALSE),"")</f>
        <v>DCU-입력고전압</v>
      </c>
      <c r="S1267" s="62" t="str">
        <f>IFERROR(VLOOKUP($B1267,'로템1,2단계-고장설명'!$B$4:$O$341,COLUMN()-16,FALSE),"")</f>
        <v>W</v>
      </c>
      <c r="T1267" s="62" t="str">
        <f t="shared" si="125"/>
        <v>DCU</v>
      </c>
      <c r="U1267" s="62" t="str">
        <f>IFERROR(VLOOKUP($B1267,'로템1,2단계-고장설명'!$B$4:$O$341,COLUMN()-16,FALSE),"")</f>
        <v>DCU의 RS485 데이터 중 DCU-TCMS SD TEXT3의 Bit4 “High Voltage” 신호가 "1"이 되면 검지.</v>
      </c>
      <c r="V1267" s="62" t="str">
        <f>IFERROR(VLOOKUP($B1267,'로템1,2단계-고장설명'!$B$4:$O$341,COLUMN()-16,FALSE),"")</f>
        <v>고전압 상태. (그리 높지 않은 고전압 상태에서는 출입문 작동에 문제가 없으나, 140Vdc 이상의 큰 전압이 인가될 경우, DCU의 PCB 기판이 손상될 수 있음.)</v>
      </c>
      <c r="W1267" s="62" t="str">
        <f>IFERROR(VLOOKUP($B1267,'로템1,2단계-고장설명'!$B$4:$O$341,COLUMN()-16,FALSE),"")</f>
        <v>차량으로부터 인가되는 공급전원이 125Vdc 이상</v>
      </c>
      <c r="X1267" s="62" t="str">
        <f>IFERROR(VLOOKUP($B1267,'로템1,2단계-고장설명'!$B$4:$O$341,COLUMN()-16,FALSE),"")</f>
        <v>차량으로부터 인가되는 공급전원이 125Vdc 미만</v>
      </c>
      <c r="Y1267" s="62" t="str">
        <f>IFERROR(VLOOKUP($B1267,'로템1,2단계-고장설명'!$B$4:$O$341,COLUMN()-16,FALSE),"")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267" s="62" t="str">
        <f>IFERROR(VLOOKUP($B1267,'로템1,2단계-고장설명'!$B$4:$O$341,COLUMN()-16,FALSE),"")</f>
        <v/>
      </c>
      <c r="AA1267" s="62" t="str">
        <f>IFERROR(VLOOKUP($B1267,'로템1,2단계-고장설명'!$B$4:$O$341,COLUMN()-16,FALSE),"")</f>
        <v>1단계40량, 2단계48량</v>
      </c>
      <c r="AB1267" s="62" t="str">
        <f>IFERROR(VLOOKUP($B1267,'로템1,2단계-고장설명'!$B$4:$O$341,COLUMN()-16,FALSE),"")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267" s="62" t="str">
        <f>IFERROR(VLOOKUP($B1267,'로템1,2단계-고장설명'!$B$4:$O$341,COLUMN()-16,FALSE),"")</f>
        <v>2,3,4</v>
      </c>
      <c r="AD1267" s="62" t="str">
        <f>IFERROR(VLOOKUP($B1267,'로템1,2단계-고장설명'!$B$4:$O$341,COLUMN()-16,FALSE),"")</f>
        <v>Rotem</v>
      </c>
    </row>
    <row r="1268" spans="1:30" x14ac:dyDescent="0.4">
      <c r="A1268" s="60">
        <v>1266</v>
      </c>
      <c r="B1268" s="60">
        <v>506</v>
      </c>
      <c r="C1268" s="61" t="s">
        <v>16444</v>
      </c>
      <c r="D1268" s="60" t="s">
        <v>3662</v>
      </c>
      <c r="E1268" s="60">
        <v>6</v>
      </c>
      <c r="F1268" s="60" t="s">
        <v>12000</v>
      </c>
      <c r="G1268" s="60" t="s">
        <v>3034</v>
      </c>
      <c r="H1268" s="57"/>
      <c r="L1268" s="62">
        <v>1266</v>
      </c>
      <c r="M1268" s="140">
        <f t="shared" si="120"/>
        <v>506</v>
      </c>
      <c r="N1268" s="62">
        <f t="shared" si="121"/>
        <v>506</v>
      </c>
      <c r="O1268" s="62" t="str">
        <f t="shared" si="122"/>
        <v>DCU#6 1위(R1)-출입문 입력 저전압</v>
      </c>
      <c r="P1268" s="62" t="str">
        <f t="shared" si="123"/>
        <v>M3</v>
      </c>
      <c r="Q1268" s="62" t="str">
        <f t="shared" si="124"/>
        <v>W</v>
      </c>
      <c r="R1268" s="62" t="str">
        <f>IFERROR(VLOOKUP($B1268,'로템1,2단계-고장설명'!$B$4:$O$341,COLUMN()-16,FALSE),"")</f>
        <v>DCU-입력저전압</v>
      </c>
      <c r="S1268" s="62" t="str">
        <f>IFERROR(VLOOKUP($B1268,'로템1,2단계-고장설명'!$B$4:$O$341,COLUMN()-16,FALSE),"")</f>
        <v>W</v>
      </c>
      <c r="T1268" s="62" t="str">
        <f t="shared" si="125"/>
        <v>DCU</v>
      </c>
      <c r="U1268" s="62" t="str">
        <f>IFERROR(VLOOKUP($B1268,'로템1,2단계-고장설명'!$B$4:$O$341,COLUMN()-16,FALSE),"")</f>
        <v>DCU의 RS485 데이터 중 DCU-TCMS SD TEXT3의 Bit5 “Low Voltage” 신호가 "1"이 되면 검지.</v>
      </c>
      <c r="V1268" s="62" t="str">
        <f>IFERROR(VLOOKUP($B1268,'로템1,2단계-고장설명'!$B$4:$O$341,COLUMN()-16,FALSE),"")</f>
        <v>저전안 상태 (출입문 동작이 심하게 느려지거나 작동조차 안될 수 있음.)</v>
      </c>
      <c r="W1268" s="62" t="str">
        <f>IFERROR(VLOOKUP($B1268,'로템1,2단계-고장설명'!$B$4:$O$341,COLUMN()-16,FALSE),"")</f>
        <v>차량으로부터 인가되는 공급전원이 70Vdc 이하</v>
      </c>
      <c r="X1268" s="62" t="str">
        <f>IFERROR(VLOOKUP($B1268,'로템1,2단계-고장설명'!$B$4:$O$341,COLUMN()-16,FALSE),"")</f>
        <v>차량으로부터 인가되는 공급전원이 70Vdc 초과</v>
      </c>
      <c r="Y1268" s="62" t="str">
        <f>IFERROR(VLOOKUP($B1268,'로템1,2단계-고장설명'!$B$4:$O$341,COLUMN()-16,FALSE),"")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268" s="62" t="str">
        <f>IFERROR(VLOOKUP($B1268,'로템1,2단계-고장설명'!$B$4:$O$341,COLUMN()-16,FALSE),"")</f>
        <v/>
      </c>
      <c r="AA1268" s="62" t="str">
        <f>IFERROR(VLOOKUP($B1268,'로템1,2단계-고장설명'!$B$4:$O$341,COLUMN()-16,FALSE),"")</f>
        <v>1단계40량, 2단계48량</v>
      </c>
      <c r="AB1268" s="62" t="str">
        <f>IFERROR(VLOOKUP($B1268,'로템1,2단계-고장설명'!$B$4:$O$341,COLUMN()-16,FALSE),"")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268" s="62" t="str">
        <f>IFERROR(VLOOKUP($B1268,'로템1,2단계-고장설명'!$B$4:$O$341,COLUMN()-16,FALSE),"")</f>
        <v>2,3,4</v>
      </c>
      <c r="AD1268" s="62" t="str">
        <f>IFERROR(VLOOKUP($B1268,'로템1,2단계-고장설명'!$B$4:$O$341,COLUMN()-16,FALSE),"")</f>
        <v>Rotem</v>
      </c>
    </row>
    <row r="1269" spans="1:30" x14ac:dyDescent="0.4">
      <c r="A1269" s="60">
        <v>1267</v>
      </c>
      <c r="B1269" s="60">
        <v>507</v>
      </c>
      <c r="C1269" s="61" t="s">
        <v>16445</v>
      </c>
      <c r="D1269" s="60" t="s">
        <v>3662</v>
      </c>
      <c r="E1269" s="60">
        <v>6</v>
      </c>
      <c r="F1269" s="60" t="s">
        <v>12000</v>
      </c>
      <c r="G1269" s="60" t="s">
        <v>2837</v>
      </c>
      <c r="H1269" s="57"/>
      <c r="L1269" s="62">
        <v>1267</v>
      </c>
      <c r="M1269" s="140">
        <f t="shared" si="120"/>
        <v>507</v>
      </c>
      <c r="N1269" s="62">
        <f t="shared" si="121"/>
        <v>507</v>
      </c>
      <c r="O1269" s="62" t="str">
        <f t="shared" si="122"/>
        <v>DCU#6 1위(R1)-초기화 실패</v>
      </c>
      <c r="P1269" s="62" t="str">
        <f t="shared" si="123"/>
        <v>M3</v>
      </c>
      <c r="Q1269" s="62" t="str">
        <f t="shared" si="124"/>
        <v>C</v>
      </c>
      <c r="R1269" s="62" t="str">
        <f>IFERROR(VLOOKUP($B1269,'로템1,2단계-고장설명'!$B$4:$O$341,COLUMN()-16,FALSE),"")</f>
        <v>DCU-초기화 실패</v>
      </c>
      <c r="S1269" s="62" t="str">
        <f>IFERROR(VLOOKUP($B1269,'로템1,2단계-고장설명'!$B$4:$O$341,COLUMN()-16,FALSE),"")</f>
        <v>C</v>
      </c>
      <c r="T1269" s="62" t="str">
        <f t="shared" si="125"/>
        <v>DCU</v>
      </c>
      <c r="U1269" s="62" t="str">
        <f>IFERROR(VLOOKUP($B1269,'로템1,2단계-고장설명'!$B$4:$O$341,COLUMN()-16,FALSE),"")</f>
        <v>DCU의 RS485 데이터 중 DCU-TCMS SD TEXT4의 Bit5 "Calibration failure” 신호가 "1"이 되면 검지.</v>
      </c>
      <c r="V1269" s="62" t="str">
        <f>IFERROR(VLOOKUP($B1269,'로템1,2단계-고장설명'!$B$4:$O$341,COLUMN()-16,FALSE),"")</f>
        <v>초기화가 실패하여 정상적인 출임문 열림/닫힘이 불가능</v>
      </c>
      <c r="W1269" s="62" t="str">
        <f>IFERROR(VLOOKUP($B1269,'로템1,2단계-고장설명'!$B$4:$O$341,COLUMN()-16,FALSE),"")</f>
        <v>DCU 초기화 동작 중, 모터고장, 장애물 감지, 리미트 스위치 고장 등으로 인해 초기화를 완료하지 못하는 경우</v>
      </c>
      <c r="X1269" s="62" t="str">
        <f>IFERROR(VLOOKUP($B1269,'로템1,2단계-고장설명'!$B$4:$O$341,COLUMN()-16,FALSE),"")</f>
        <v>초기화 실패를 야기한 고장 코드를 확인하여 조치 후, 재 닫힘 명령을 주거나 DCU 전원 reset</v>
      </c>
      <c r="Y1269" s="62" t="str">
        <f>IFERROR(VLOOKUP($B1269,'로템1,2단계-고장설명'!$B$4:$O$341,COLUMN()-16,FALSE),"")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269" s="62" t="str">
        <f>IFERROR(VLOOKUP($B1269,'로템1,2단계-고장설명'!$B$4:$O$341,COLUMN()-16,FALSE),"")</f>
        <v/>
      </c>
      <c r="AA1269" s="62" t="str">
        <f>IFERROR(VLOOKUP($B1269,'로템1,2단계-고장설명'!$B$4:$O$341,COLUMN()-16,FALSE),"")</f>
        <v>1단계40량, 2단계48량</v>
      </c>
      <c r="AB1269" s="62" t="str">
        <f>IFERROR(VLOOKUP($B1269,'로템1,2단계-고장설명'!$B$4:$O$341,COLUMN()-16,FALSE),"")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269" s="62" t="str">
        <f>IFERROR(VLOOKUP($B1269,'로템1,2단계-고장설명'!$B$4:$O$341,COLUMN()-16,FALSE),"")</f>
        <v>2,3,4</v>
      </c>
      <c r="AD1269" s="62" t="str">
        <f>IFERROR(VLOOKUP($B1269,'로템1,2단계-고장설명'!$B$4:$O$341,COLUMN()-16,FALSE),"")</f>
        <v>Rotem</v>
      </c>
    </row>
    <row r="1270" spans="1:30" x14ac:dyDescent="0.4">
      <c r="A1270" s="60">
        <v>1268</v>
      </c>
      <c r="B1270" s="60">
        <v>508</v>
      </c>
      <c r="C1270" s="61" t="s">
        <v>16446</v>
      </c>
      <c r="D1270" s="60" t="s">
        <v>3662</v>
      </c>
      <c r="E1270" s="60">
        <v>6</v>
      </c>
      <c r="F1270" s="60" t="s">
        <v>12000</v>
      </c>
      <c r="G1270" s="60" t="s">
        <v>2821</v>
      </c>
      <c r="H1270" s="57"/>
      <c r="L1270" s="62">
        <v>1268</v>
      </c>
      <c r="M1270" s="140">
        <f t="shared" si="120"/>
        <v>508</v>
      </c>
      <c r="N1270" s="62">
        <f t="shared" si="121"/>
        <v>508</v>
      </c>
      <c r="O1270" s="62" t="str">
        <f t="shared" si="122"/>
        <v>DCU#6 1위(R1)-출입문 모터/인코더 고장</v>
      </c>
      <c r="P1270" s="62" t="str">
        <f t="shared" si="123"/>
        <v>M3</v>
      </c>
      <c r="Q1270" s="62" t="str">
        <f t="shared" si="124"/>
        <v>B</v>
      </c>
      <c r="R1270" s="62" t="str">
        <f>IFERROR(VLOOKUP($B1270,'로템1,2단계-고장설명'!$B$4:$O$341,COLUMN()-16,FALSE),"")</f>
        <v>DCU-출입문 모터/인코더 고장</v>
      </c>
      <c r="S1270" s="62" t="str">
        <f>IFERROR(VLOOKUP($B1270,'로템1,2단계-고장설명'!$B$4:$O$341,COLUMN()-16,FALSE),"")</f>
        <v>B</v>
      </c>
      <c r="T1270" s="62" t="str">
        <f t="shared" si="125"/>
        <v>DCU</v>
      </c>
      <c r="U1270" s="62" t="str">
        <f>IFERROR(VLOOKUP($B1270,'로템1,2단계-고장설명'!$B$4:$O$341,COLUMN()-16,FALSE),"")</f>
        <v>DCU의 RS485 데이터 중 DCU-TCMS SD TEXT4의 Bit4 "Motor / Encoder failure” 신호가 "1"이 되면 검지.</v>
      </c>
      <c r="V1270" s="62" t="str">
        <f>IFERROR(VLOOKUP($B1270,'로템1,2단계-고장설명'!$B$4:$O$341,COLUMN()-16,FALSE),"")</f>
        <v>출입문 정상동작 불가</v>
      </c>
      <c r="W1270" s="62" t="str">
        <f>IFERROR(VLOOKUP($B1270,'로템1,2단계-고장설명'!$B$4:$O$341,COLUMN()-16,FALSE),"")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270" s="62" t="str">
        <f>IFERROR(VLOOKUP($B1270,'로템1,2단계-고장설명'!$B$4:$O$341,COLUMN()-16,FALSE),"")</f>
        <v>모터/인코더 및 DCU가 정상상태이고, 전기적 연결상태가 정상</v>
      </c>
      <c r="Y1270" s="62" t="str">
        <f>IFERROR(VLOOKUP($B1270,'로템1,2단계-고장설명'!$B$4:$O$341,COLUMN()-16,FALSE),"")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270" s="62" t="str">
        <f>IFERROR(VLOOKUP($B1270,'로템1,2단계-고장설명'!$B$4:$O$341,COLUMN()-16,FALSE),"")</f>
        <v/>
      </c>
      <c r="AA1270" s="62" t="str">
        <f>IFERROR(VLOOKUP($B1270,'로템1,2단계-고장설명'!$B$4:$O$341,COLUMN()-16,FALSE),"")</f>
        <v>1단계40량, 2단계48량</v>
      </c>
      <c r="AB1270" s="62" t="str">
        <f>IFERROR(VLOOKUP($B1270,'로템1,2단계-고장설명'!$B$4:$O$341,COLUMN()-16,FALSE),"")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270" s="62" t="str">
        <f>IFERROR(VLOOKUP($B1270,'로템1,2단계-고장설명'!$B$4:$O$341,COLUMN()-16,FALSE),"")</f>
        <v>2,3,4</v>
      </c>
      <c r="AD1270" s="62" t="str">
        <f>IFERROR(VLOOKUP($B1270,'로템1,2단계-고장설명'!$B$4:$O$341,COLUMN()-16,FALSE),"")</f>
        <v>Rotem</v>
      </c>
    </row>
    <row r="1271" spans="1:30" x14ac:dyDescent="0.4">
      <c r="A1271" s="60">
        <v>1269</v>
      </c>
      <c r="B1271" s="60">
        <v>509</v>
      </c>
      <c r="C1271" s="61" t="s">
        <v>16447</v>
      </c>
      <c r="D1271" s="60" t="s">
        <v>3662</v>
      </c>
      <c r="E1271" s="60">
        <v>6</v>
      </c>
      <c r="F1271" s="60" t="s">
        <v>12000</v>
      </c>
      <c r="G1271" s="60" t="s">
        <v>2837</v>
      </c>
      <c r="H1271" s="57"/>
      <c r="L1271" s="62">
        <v>1269</v>
      </c>
      <c r="M1271" s="140">
        <f t="shared" si="120"/>
        <v>509</v>
      </c>
      <c r="N1271" s="62">
        <f t="shared" si="121"/>
        <v>509</v>
      </c>
      <c r="O1271" s="62" t="str">
        <f t="shared" si="122"/>
        <v>DCU#6 1위(R1)-출입문 잠김 리미트 스위치 고장</v>
      </c>
      <c r="P1271" s="62" t="str">
        <f t="shared" si="123"/>
        <v>M3</v>
      </c>
      <c r="Q1271" s="62" t="str">
        <f t="shared" si="124"/>
        <v>C</v>
      </c>
      <c r="R1271" s="62" t="str">
        <f>IFERROR(VLOOKUP($B1271,'로템1,2단계-고장설명'!$B$4:$O$341,COLUMN()-16,FALSE),"")</f>
        <v>DCU-출입문 잠김 리미트 스위치 고장</v>
      </c>
      <c r="S1271" s="62" t="str">
        <f>IFERROR(VLOOKUP($B1271,'로템1,2단계-고장설명'!$B$4:$O$341,COLUMN()-16,FALSE),"")</f>
        <v>C</v>
      </c>
      <c r="T1271" s="62" t="str">
        <f t="shared" si="125"/>
        <v>DCU</v>
      </c>
      <c r="U1271" s="62" t="str">
        <f>IFERROR(VLOOKUP($B1271,'로템1,2단계-고장설명'!$B$4:$O$341,COLUMN()-16,FALSE),"")</f>
        <v>DCU의 RS485 데이터 중 DCU-TCMS SD TEXT4의 Bit1 "DLS Failure” 신호가 "1"이 되면 검지.</v>
      </c>
      <c r="V1271" s="62" t="str">
        <f>IFERROR(VLOOKUP($B1271,'로템1,2단계-고장설명'!$B$4:$O$341,COLUMN()-16,FALSE),"")</f>
        <v>출입문 잠김 상태 확인 불가</v>
      </c>
      <c r="W1271" s="62" t="str">
        <f>IFERROR(VLOOKUP($B1271,'로템1,2단계-고장설명'!$B$4:$O$341,COLUMN()-16,FALSE),"")</f>
        <v>1) 출입문이 열림 상태에서 DLS가 작동되어 있는 경우
2) 출입문이 닫힘 상태에서 DLS가 작동되지 않은 경우</v>
      </c>
      <c r="X1271" s="62" t="str">
        <f>IFERROR(VLOOKUP($B1271,'로템1,2단계-고장설명'!$B$4:$O$341,COLUMN()-16,FALSE),"")</f>
        <v>전기적 결선상태가 양호하고, 출입문 열림 닫힘 시, DLS가 정상적으로 작동</v>
      </c>
      <c r="Y1271" s="62" t="str">
        <f>IFERROR(VLOOKUP($B1271,'로템1,2단계-고장설명'!$B$4:$O$341,COLUMN()-16,FALSE),"")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271" s="62" t="str">
        <f>IFERROR(VLOOKUP($B1271,'로템1,2단계-고장설명'!$B$4:$O$341,COLUMN()-16,FALSE),"")</f>
        <v/>
      </c>
      <c r="AA1271" s="62" t="str">
        <f>IFERROR(VLOOKUP($B1271,'로템1,2단계-고장설명'!$B$4:$O$341,COLUMN()-16,FALSE),"")</f>
        <v>1단계40량, 2단계48량</v>
      </c>
      <c r="AB1271" s="62" t="str">
        <f>IFERROR(VLOOKUP($B1271,'로템1,2단계-고장설명'!$B$4:$O$341,COLUMN()-16,FALSE),"")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271" s="62" t="str">
        <f>IFERROR(VLOOKUP($B1271,'로템1,2단계-고장설명'!$B$4:$O$341,COLUMN()-16,FALSE),"")</f>
        <v>2,3,4</v>
      </c>
      <c r="AD1271" s="62" t="str">
        <f>IFERROR(VLOOKUP($B1271,'로템1,2단계-고장설명'!$B$4:$O$341,COLUMN()-16,FALSE),"")</f>
        <v>Rotem</v>
      </c>
    </row>
    <row r="1272" spans="1:30" x14ac:dyDescent="0.4">
      <c r="A1272" s="60">
        <v>1270</v>
      </c>
      <c r="B1272" s="60">
        <v>510</v>
      </c>
      <c r="C1272" s="61" t="s">
        <v>16448</v>
      </c>
      <c r="D1272" s="60" t="s">
        <v>3662</v>
      </c>
      <c r="E1272" s="60">
        <v>6</v>
      </c>
      <c r="F1272" s="60" t="s">
        <v>12000</v>
      </c>
      <c r="G1272" s="60" t="s">
        <v>2837</v>
      </c>
      <c r="H1272" s="57"/>
      <c r="L1272" s="62">
        <v>1270</v>
      </c>
      <c r="M1272" s="140">
        <f t="shared" si="120"/>
        <v>510</v>
      </c>
      <c r="N1272" s="62">
        <f t="shared" si="121"/>
        <v>510</v>
      </c>
      <c r="O1272" s="62" t="str">
        <f t="shared" si="122"/>
        <v>DCU#6 1위(R1)-출입문 닫힘 리미트 스위치1 고장</v>
      </c>
      <c r="P1272" s="62" t="str">
        <f t="shared" si="123"/>
        <v>M3</v>
      </c>
      <c r="Q1272" s="62" t="str">
        <f t="shared" si="124"/>
        <v>C</v>
      </c>
      <c r="R1272" s="62" t="str">
        <f>IFERROR(VLOOKUP($B1272,'로템1,2단계-고장설명'!$B$4:$O$341,COLUMN()-16,FALSE),"")</f>
        <v>DCU-출입문 닫힘 리미트 스위치1 고장</v>
      </c>
      <c r="S1272" s="62" t="str">
        <f>IFERROR(VLOOKUP($B1272,'로템1,2단계-고장설명'!$B$4:$O$341,COLUMN()-16,FALSE),"")</f>
        <v>C</v>
      </c>
      <c r="T1272" s="62" t="str">
        <f t="shared" si="125"/>
        <v>DCU</v>
      </c>
      <c r="U1272" s="62" t="str">
        <f>IFERROR(VLOOKUP($B1272,'로템1,2단계-고장설명'!$B$4:$O$341,COLUMN()-16,FALSE),"")</f>
        <v>DCU의 RS485 데이터 중 DCU-TCMS SD TEXT4의 Bit3 "DCS1 Failure(Leftt)” 신호가 "1"이 되면 검지.</v>
      </c>
      <c r="V1272" s="62" t="str">
        <f>IFERROR(VLOOKUP($B1272,'로템1,2단계-고장설명'!$B$4:$O$341,COLUMN()-16,FALSE),"")</f>
        <v>출입문 왼쪽 판넬 닫힘 상태 확인 불가</v>
      </c>
      <c r="W1272" s="62" t="str">
        <f>IFERROR(VLOOKUP($B1272,'로템1,2단계-고장설명'!$B$4:$O$341,COLUMN()-16,FALSE),"")</f>
        <v>1) 출입문이 열림 상태에서 DCS1이 작동되어 있는 경우
2) 출입문이 닫힘 상태에서 DCS1이 작동되지 않은 경우</v>
      </c>
      <c r="X1272" s="62" t="str">
        <f>IFERROR(VLOOKUP($B1272,'로템1,2단계-고장설명'!$B$4:$O$341,COLUMN()-16,FALSE),"")</f>
        <v>전기적 결선상태가 양호하고, 출입문 열림 닫힘 시, DCS1이 정상적으로 작동</v>
      </c>
      <c r="Y1272" s="62" t="str">
        <f>IFERROR(VLOOKUP($B1272,'로템1,2단계-고장설명'!$B$4:$O$341,COLUMN()-16,FALSE),"")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272" s="62" t="str">
        <f>IFERROR(VLOOKUP($B1272,'로템1,2단계-고장설명'!$B$4:$O$341,COLUMN()-16,FALSE),"")</f>
        <v/>
      </c>
      <c r="AA1272" s="62" t="str">
        <f>IFERROR(VLOOKUP($B1272,'로템1,2단계-고장설명'!$B$4:$O$341,COLUMN()-16,FALSE),"")</f>
        <v>1단계40량, 2단계48량</v>
      </c>
      <c r="AB1272" s="62" t="str">
        <f>IFERROR(VLOOKUP($B1272,'로템1,2단계-고장설명'!$B$4:$O$341,COLUMN()-16,FALSE),"")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272" s="62" t="str">
        <f>IFERROR(VLOOKUP($B1272,'로템1,2단계-고장설명'!$B$4:$O$341,COLUMN()-16,FALSE),"")</f>
        <v>2,3,4</v>
      </c>
      <c r="AD1272" s="62" t="str">
        <f>IFERROR(VLOOKUP($B1272,'로템1,2단계-고장설명'!$B$4:$O$341,COLUMN()-16,FALSE),"")</f>
        <v>Rotem</v>
      </c>
    </row>
    <row r="1273" spans="1:30" x14ac:dyDescent="0.4">
      <c r="A1273" s="60">
        <v>1271</v>
      </c>
      <c r="B1273" s="60">
        <v>511</v>
      </c>
      <c r="C1273" s="61" t="s">
        <v>16449</v>
      </c>
      <c r="D1273" s="60" t="s">
        <v>3662</v>
      </c>
      <c r="E1273" s="60">
        <v>6</v>
      </c>
      <c r="F1273" s="60" t="s">
        <v>12000</v>
      </c>
      <c r="G1273" s="60" t="s">
        <v>2837</v>
      </c>
      <c r="H1273" s="57"/>
      <c r="L1273" s="62">
        <v>1271</v>
      </c>
      <c r="M1273" s="140">
        <f t="shared" si="120"/>
        <v>511</v>
      </c>
      <c r="N1273" s="62">
        <f t="shared" si="121"/>
        <v>511</v>
      </c>
      <c r="O1273" s="62" t="str">
        <f t="shared" si="122"/>
        <v>DCU#6 1위(R1)-출입문 닫힘 리미트 스위치2 고장</v>
      </c>
      <c r="P1273" s="62" t="str">
        <f t="shared" si="123"/>
        <v>M3</v>
      </c>
      <c r="Q1273" s="62" t="str">
        <f t="shared" si="124"/>
        <v>C</v>
      </c>
      <c r="R1273" s="62" t="str">
        <f>IFERROR(VLOOKUP($B1273,'로템1,2단계-고장설명'!$B$4:$O$341,COLUMN()-16,FALSE),"")</f>
        <v>DCU-출입문 닫힘 리미트 스위치2 고장</v>
      </c>
      <c r="S1273" s="62" t="str">
        <f>IFERROR(VLOOKUP($B1273,'로템1,2단계-고장설명'!$B$4:$O$341,COLUMN()-16,FALSE),"")</f>
        <v>C</v>
      </c>
      <c r="T1273" s="62" t="str">
        <f t="shared" si="125"/>
        <v>DCU</v>
      </c>
      <c r="U1273" s="62" t="str">
        <f>IFERROR(VLOOKUP($B1273,'로템1,2단계-고장설명'!$B$4:$O$341,COLUMN()-16,FALSE),"")</f>
        <v>DCU의 RS485 데이터 중 DCU-TCMS SD TEXT4의 Bit2 "DCS2 Failure(Right)” 신호가 "1"이 되면 검지.</v>
      </c>
      <c r="V1273" s="62" t="str">
        <f>IFERROR(VLOOKUP($B1273,'로템1,2단계-고장설명'!$B$4:$O$341,COLUMN()-16,FALSE),"")</f>
        <v>출입문 오른쪽 판넬 닫힘 상태 확인 불가</v>
      </c>
      <c r="W1273" s="62" t="str">
        <f>IFERROR(VLOOKUP($B1273,'로템1,2단계-고장설명'!$B$4:$O$341,COLUMN()-16,FALSE),"")</f>
        <v>1) 출입문이 열림 상태에서 DCS2가 작동되어 있는 경우
2) 출입문이 닫힘 상태에서 DCS2가 작동되지 않은 경우</v>
      </c>
      <c r="X1273" s="62" t="str">
        <f>IFERROR(VLOOKUP($B1273,'로템1,2단계-고장설명'!$B$4:$O$341,COLUMN()-16,FALSE),"")</f>
        <v>전기적 결선상태가 양호하고, 출입문 열림 닫힘 시, DCS2가 정상적으로 작동</v>
      </c>
      <c r="Y1273" s="62" t="str">
        <f>IFERROR(VLOOKUP($B1273,'로템1,2단계-고장설명'!$B$4:$O$341,COLUMN()-16,FALSE),"")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273" s="62" t="str">
        <f>IFERROR(VLOOKUP($B1273,'로템1,2단계-고장설명'!$B$4:$O$341,COLUMN()-16,FALSE),"")</f>
        <v/>
      </c>
      <c r="AA1273" s="62" t="str">
        <f>IFERROR(VLOOKUP($B1273,'로템1,2단계-고장설명'!$B$4:$O$341,COLUMN()-16,FALSE),"")</f>
        <v>1단계40량, 2단계48량</v>
      </c>
      <c r="AB1273" s="62" t="str">
        <f>IFERROR(VLOOKUP($B1273,'로템1,2단계-고장설명'!$B$4:$O$341,COLUMN()-16,FALSE),"")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273" s="62" t="str">
        <f>IFERROR(VLOOKUP($B1273,'로템1,2단계-고장설명'!$B$4:$O$341,COLUMN()-16,FALSE),"")</f>
        <v>2,3,4</v>
      </c>
      <c r="AD1273" s="62" t="str">
        <f>IFERROR(VLOOKUP($B1273,'로템1,2단계-고장설명'!$B$4:$O$341,COLUMN()-16,FALSE),"")</f>
        <v>Rotem</v>
      </c>
    </row>
    <row r="1274" spans="1:30" x14ac:dyDescent="0.4">
      <c r="A1274" s="60">
        <v>1272</v>
      </c>
      <c r="B1274" s="60">
        <v>512</v>
      </c>
      <c r="C1274" s="61" t="s">
        <v>16450</v>
      </c>
      <c r="D1274" s="60" t="s">
        <v>3662</v>
      </c>
      <c r="E1274" s="60">
        <v>6</v>
      </c>
      <c r="F1274" s="60" t="s">
        <v>12000</v>
      </c>
      <c r="G1274" s="60" t="s">
        <v>2837</v>
      </c>
      <c r="H1274" s="57"/>
      <c r="L1274" s="62">
        <v>1272</v>
      </c>
      <c r="M1274" s="140">
        <f t="shared" si="120"/>
        <v>512</v>
      </c>
      <c r="N1274" s="62">
        <f t="shared" si="121"/>
        <v>512</v>
      </c>
      <c r="O1274" s="62" t="str">
        <f t="shared" si="122"/>
        <v>DCU#6 1위(R1)-파라미터 로딩 실패</v>
      </c>
      <c r="P1274" s="62" t="str">
        <f t="shared" si="123"/>
        <v>M3</v>
      </c>
      <c r="Q1274" s="62" t="str">
        <f t="shared" si="124"/>
        <v>C</v>
      </c>
      <c r="R1274" s="62" t="str">
        <f>IFERROR(VLOOKUP($B1274,'로템1,2단계-고장설명'!$B$4:$O$341,COLUMN()-16,FALSE),"")</f>
        <v>DCU-파라미터 로딩 실패</v>
      </c>
      <c r="S1274" s="62" t="str">
        <f>IFERROR(VLOOKUP($B1274,'로템1,2단계-고장설명'!$B$4:$O$341,COLUMN()-16,FALSE),"")</f>
        <v>C</v>
      </c>
      <c r="T1274" s="62" t="str">
        <f t="shared" si="125"/>
        <v>DCU</v>
      </c>
      <c r="U1274" s="62" t="str">
        <f>IFERROR(VLOOKUP($B1274,'로템1,2단계-고장설명'!$B$4:$O$341,COLUMN()-16,FALSE),"")</f>
        <v>DCU의 RS485 데이터 중 DCU-TCMS SD TEXT4의 Bit6 "Paraneter error” 신호가 "1"이 되면 검지.</v>
      </c>
      <c r="V1274" s="62" t="str">
        <f>IFERROR(VLOOKUP($B1274,'로템1,2단계-고장설명'!$B$4:$O$341,COLUMN()-16,FALSE),"")</f>
        <v>Parameter error 현시 (출입문은 정상작동 가능)</v>
      </c>
      <c r="W1274" s="62" t="str">
        <f>IFERROR(VLOOKUP($B1274,'로템1,2단계-고장설명'!$B$4:$O$341,COLUMN()-16,FALSE),"")</f>
        <v>DCU 자체내의 EEPROM으로부터 parameter 데이터 로딩 실패</v>
      </c>
      <c r="X1274" s="62" t="str">
        <f>IFERROR(VLOOKUP($B1274,'로템1,2단계-고장설명'!$B$4:$O$341,COLUMN()-16,FALSE),"")</f>
        <v>DCU의 EEPROM에서 parameter 로딩 완료</v>
      </c>
      <c r="Y1274" s="62" t="str">
        <f>IFERROR(VLOOKUP($B1274,'로템1,2단계-고장설명'!$B$4:$O$341,COLUMN()-16,FALSE),"")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274" s="62" t="str">
        <f>IFERROR(VLOOKUP($B1274,'로템1,2단계-고장설명'!$B$4:$O$341,COLUMN()-16,FALSE),"")</f>
        <v/>
      </c>
      <c r="AA1274" s="62" t="str">
        <f>IFERROR(VLOOKUP($B1274,'로템1,2단계-고장설명'!$B$4:$O$341,COLUMN()-16,FALSE),"")</f>
        <v>1단계40량, 2단계48량</v>
      </c>
      <c r="AB1274" s="62" t="str">
        <f>IFERROR(VLOOKUP($B1274,'로템1,2단계-고장설명'!$B$4:$O$341,COLUMN()-16,FALSE),"")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274" s="62" t="str">
        <f>IFERROR(VLOOKUP($B1274,'로템1,2단계-고장설명'!$B$4:$O$341,COLUMN()-16,FALSE),"")</f>
        <v>2,3,4</v>
      </c>
      <c r="AD1274" s="62" t="str">
        <f>IFERROR(VLOOKUP($B1274,'로템1,2단계-고장설명'!$B$4:$O$341,COLUMN()-16,FALSE),"")</f>
        <v>Rotem</v>
      </c>
    </row>
    <row r="1275" spans="1:30" x14ac:dyDescent="0.4">
      <c r="A1275" s="60">
        <v>1273</v>
      </c>
      <c r="B1275" s="60">
        <v>513</v>
      </c>
      <c r="C1275" s="61" t="s">
        <v>16451</v>
      </c>
      <c r="D1275" s="60" t="s">
        <v>3662</v>
      </c>
      <c r="E1275" s="60">
        <v>6</v>
      </c>
      <c r="F1275" s="60" t="s">
        <v>12000</v>
      </c>
      <c r="G1275" s="60" t="s">
        <v>2837</v>
      </c>
      <c r="H1275" s="57"/>
      <c r="L1275" s="62">
        <v>1273</v>
      </c>
      <c r="M1275" s="140">
        <f t="shared" si="120"/>
        <v>513</v>
      </c>
      <c r="N1275" s="62">
        <f t="shared" si="121"/>
        <v>513</v>
      </c>
      <c r="O1275" s="62" t="str">
        <f t="shared" si="122"/>
        <v>DCU#6 1위(R1)-모듈 상태체크 에러</v>
      </c>
      <c r="P1275" s="62" t="str">
        <f t="shared" si="123"/>
        <v>M3</v>
      </c>
      <c r="Q1275" s="62" t="str">
        <f t="shared" si="124"/>
        <v>C</v>
      </c>
      <c r="R1275" s="62" t="str">
        <f>IFERROR(VLOOKUP($B1275,'로템1,2단계-고장설명'!$B$4:$O$341,COLUMN()-16,FALSE),"")</f>
        <v>DCU-모듈 상태체크 에러</v>
      </c>
      <c r="S1275" s="62" t="str">
        <f>IFERROR(VLOOKUP($B1275,'로템1,2단계-고장설명'!$B$4:$O$341,COLUMN()-16,FALSE),"")</f>
        <v>C</v>
      </c>
      <c r="T1275" s="62" t="str">
        <f t="shared" si="125"/>
        <v>DCU</v>
      </c>
      <c r="U1275" s="62" t="str">
        <f>IFERROR(VLOOKUP($B1275,'로템1,2단계-고장설명'!$B$4:$O$341,COLUMN()-16,FALSE),"")</f>
        <v>DCU의 RS485 데이터 중 DCU-TCMS SD TEXT5의 Bit1 "Module check error” 신호가 "1"이 되면 검지.</v>
      </c>
      <c r="V1275" s="62" t="str">
        <f>IFERROR(VLOOKUP($B1275,'로템1,2단계-고장설명'!$B$4:$O$341,COLUMN()-16,FALSE),"")</f>
        <v>Module check error 현시 (출입문은 정상작동 가능)</v>
      </c>
      <c r="W1275" s="62" t="str">
        <f>IFERROR(VLOOKUP($B1275,'로템1,2단계-고장설명'!$B$4:$O$341,COLUMN()-16,FALSE),"")</f>
        <v>2중계 DCU의 ‘A’ 모듈과 ‘B’ 모듈 간, 상태체크 기능에 이상이 생긴 경우 고장 발생.</v>
      </c>
      <c r="X1275" s="62" t="str">
        <f>IFERROR(VLOOKUP($B1275,'로템1,2단계-고장설명'!$B$4:$O$341,COLUMN()-16,FALSE),"")</f>
        <v>DCU의 'A'모듈과 'B'모듈 간, 상태체크 정상</v>
      </c>
      <c r="Y1275" s="62" t="str">
        <f>IFERROR(VLOOKUP($B1275,'로템1,2단계-고장설명'!$B$4:$O$341,COLUMN()-16,FALSE),"")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275" s="62" t="str">
        <f>IFERROR(VLOOKUP($B1275,'로템1,2단계-고장설명'!$B$4:$O$341,COLUMN()-16,FALSE),"")</f>
        <v/>
      </c>
      <c r="AA1275" s="62" t="str">
        <f>IFERROR(VLOOKUP($B1275,'로템1,2단계-고장설명'!$B$4:$O$341,COLUMN()-16,FALSE),"")</f>
        <v>1단계40량, 2단계48량</v>
      </c>
      <c r="AB1275" s="62" t="str">
        <f>IFERROR(VLOOKUP($B1275,'로템1,2단계-고장설명'!$B$4:$O$341,COLUMN()-16,FALSE),"")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275" s="62" t="str">
        <f>IFERROR(VLOOKUP($B1275,'로템1,2단계-고장설명'!$B$4:$O$341,COLUMN()-16,FALSE),"")</f>
        <v>2,3,4</v>
      </c>
      <c r="AD1275" s="62" t="str">
        <f>IFERROR(VLOOKUP($B1275,'로템1,2단계-고장설명'!$B$4:$O$341,COLUMN()-16,FALSE),"")</f>
        <v>Rotem</v>
      </c>
    </row>
    <row r="1276" spans="1:30" x14ac:dyDescent="0.4">
      <c r="A1276" s="60">
        <v>1274</v>
      </c>
      <c r="B1276" s="60">
        <v>514</v>
      </c>
      <c r="C1276" s="61" t="s">
        <v>16452</v>
      </c>
      <c r="D1276" s="60" t="s">
        <v>3662</v>
      </c>
      <c r="E1276" s="60">
        <v>6</v>
      </c>
      <c r="F1276" s="60" t="s">
        <v>12000</v>
      </c>
      <c r="G1276" s="60" t="s">
        <v>2837</v>
      </c>
      <c r="H1276" s="57"/>
      <c r="L1276" s="62">
        <v>1274</v>
      </c>
      <c r="M1276" s="140">
        <f t="shared" si="120"/>
        <v>514</v>
      </c>
      <c r="N1276" s="62">
        <f t="shared" si="121"/>
        <v>514</v>
      </c>
      <c r="O1276" s="62" t="str">
        <f t="shared" si="122"/>
        <v>DCU#6 1위(R1)-출입문 닫힘 시간 초과</v>
      </c>
      <c r="P1276" s="62" t="str">
        <f t="shared" si="123"/>
        <v>M3</v>
      </c>
      <c r="Q1276" s="62" t="str">
        <f t="shared" si="124"/>
        <v>C</v>
      </c>
      <c r="R1276" s="62" t="str">
        <f>IFERROR(VLOOKUP($B1276,'로템1,2단계-고장설명'!$B$4:$O$341,COLUMN()-16,FALSE),"")</f>
        <v>DCU-출입문 닫힘시간 초과</v>
      </c>
      <c r="S1276" s="62" t="str">
        <f>IFERROR(VLOOKUP($B1276,'로템1,2단계-고장설명'!$B$4:$O$341,COLUMN()-16,FALSE),"")</f>
        <v>C</v>
      </c>
      <c r="T1276" s="62" t="str">
        <f t="shared" si="125"/>
        <v>DCU</v>
      </c>
      <c r="U1276" s="62" t="str">
        <f>IFERROR(VLOOKUP($B1276,'로템1,2단계-고장설명'!$B$4:$O$341,COLUMN()-16,FALSE),"")</f>
        <v>DCU의 RS485 데이터 중 DCU-TCMS SD TEXT5의 Bit2 "Close time out” 신호가 "1"이 되면 검지.</v>
      </c>
      <c r="V1276" s="62" t="str">
        <f>IFERROR(VLOOKUP($B1276,'로템1,2단계-고장설명'!$B$4:$O$341,COLUMN()-16,FALSE),"")</f>
        <v>Close time out 현시 (출입문은 정상작동 가능)</v>
      </c>
      <c r="W1276" s="62" t="str">
        <f>IFERROR(VLOOKUP($B1276,'로템1,2단계-고장설명'!$B$4:$O$341,COLUMN()-16,FALSE),"")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276" s="62" t="str">
        <f>IFERROR(VLOOKUP($B1276,'로템1,2단계-고장설명'!$B$4:$O$341,COLUMN()-16,FALSE),"")</f>
        <v>출입문이 7초 이내에 닫힘 완료</v>
      </c>
      <c r="Y1276" s="62" t="str">
        <f>IFERROR(VLOOKUP($B1276,'로템1,2단계-고장설명'!$B$4:$O$341,COLUMN()-16,FALSE),"")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276" s="62" t="str">
        <f>IFERROR(VLOOKUP($B1276,'로템1,2단계-고장설명'!$B$4:$O$341,COLUMN()-16,FALSE),"")</f>
        <v/>
      </c>
      <c r="AA1276" s="62" t="str">
        <f>IFERROR(VLOOKUP($B1276,'로템1,2단계-고장설명'!$B$4:$O$341,COLUMN()-16,FALSE),"")</f>
        <v>1단계40량, 2단계48량</v>
      </c>
      <c r="AB1276" s="62" t="str">
        <f>IFERROR(VLOOKUP($B1276,'로템1,2단계-고장설명'!$B$4:$O$341,COLUMN()-16,FALSE),"")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276" s="62" t="str">
        <f>IFERROR(VLOOKUP($B1276,'로템1,2단계-고장설명'!$B$4:$O$341,COLUMN()-16,FALSE),"")</f>
        <v>2,3,4</v>
      </c>
      <c r="AD1276" s="62" t="str">
        <f>IFERROR(VLOOKUP($B1276,'로템1,2단계-고장설명'!$B$4:$O$341,COLUMN()-16,FALSE),"")</f>
        <v>Rotem</v>
      </c>
    </row>
    <row r="1277" spans="1:30" x14ac:dyDescent="0.4">
      <c r="A1277" s="60">
        <v>1275</v>
      </c>
      <c r="B1277" s="60">
        <v>515</v>
      </c>
      <c r="C1277" s="61" t="s">
        <v>16453</v>
      </c>
      <c r="D1277" s="60" t="s">
        <v>3662</v>
      </c>
      <c r="E1277" s="60">
        <v>6</v>
      </c>
      <c r="F1277" s="60" t="s">
        <v>12000</v>
      </c>
      <c r="G1277" s="60" t="s">
        <v>2837</v>
      </c>
      <c r="H1277" s="57"/>
      <c r="L1277" s="62">
        <v>1275</v>
      </c>
      <c r="M1277" s="140">
        <f t="shared" si="120"/>
        <v>515</v>
      </c>
      <c r="N1277" s="62">
        <f t="shared" si="121"/>
        <v>515</v>
      </c>
      <c r="O1277" s="62" t="str">
        <f t="shared" si="122"/>
        <v>DCU#6 1위(R1)-출입문 열림 시간 초과</v>
      </c>
      <c r="P1277" s="62" t="str">
        <f t="shared" si="123"/>
        <v>M3</v>
      </c>
      <c r="Q1277" s="62" t="str">
        <f t="shared" si="124"/>
        <v>C</v>
      </c>
      <c r="R1277" s="62" t="str">
        <f>IFERROR(VLOOKUP($B1277,'로템1,2단계-고장설명'!$B$4:$O$341,COLUMN()-16,FALSE),"")</f>
        <v>DCU-출입문 열림시간 초과</v>
      </c>
      <c r="S1277" s="62" t="str">
        <f>IFERROR(VLOOKUP($B1277,'로템1,2단계-고장설명'!$B$4:$O$341,COLUMN()-16,FALSE),"")</f>
        <v>C</v>
      </c>
      <c r="T1277" s="62" t="str">
        <f t="shared" si="125"/>
        <v>DCU</v>
      </c>
      <c r="U1277" s="62" t="str">
        <f>IFERROR(VLOOKUP($B1277,'로템1,2단계-고장설명'!$B$4:$O$341,COLUMN()-16,FALSE),"")</f>
        <v>DCU의 RS485 데이터 중 DCU-TCMS SD TEXT5의 Bit3 "Open time out” 신호가 "1"이 되면 검지.</v>
      </c>
      <c r="V1277" s="62" t="str">
        <f>IFERROR(VLOOKUP($B1277,'로템1,2단계-고장설명'!$B$4:$O$341,COLUMN()-16,FALSE),"")</f>
        <v>Close time out 현시 (출입문은 정상작동 가능)</v>
      </c>
      <c r="W1277" s="62" t="str">
        <f>IFERROR(VLOOKUP($B1277,'로템1,2단계-고장설명'!$B$4:$O$341,COLUMN()-16,FALSE),"")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277" s="62" t="str">
        <f>IFERROR(VLOOKUP($B1277,'로템1,2단계-고장설명'!$B$4:$O$341,COLUMN()-16,FALSE),"")</f>
        <v>출입문이 6초 이내에 열림 완료</v>
      </c>
      <c r="Y1277" s="62" t="str">
        <f>IFERROR(VLOOKUP($B1277,'로템1,2단계-고장설명'!$B$4:$O$341,COLUMN()-16,FALSE),"")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277" s="62" t="str">
        <f>IFERROR(VLOOKUP($B1277,'로템1,2단계-고장설명'!$B$4:$O$341,COLUMN()-16,FALSE),"")</f>
        <v/>
      </c>
      <c r="AA1277" s="62" t="str">
        <f>IFERROR(VLOOKUP($B1277,'로템1,2단계-고장설명'!$B$4:$O$341,COLUMN()-16,FALSE),"")</f>
        <v>1단계40량, 2단계48량</v>
      </c>
      <c r="AB1277" s="62" t="str">
        <f>IFERROR(VLOOKUP($B1277,'로템1,2단계-고장설명'!$B$4:$O$341,COLUMN()-16,FALSE),"")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277" s="62" t="str">
        <f>IFERROR(VLOOKUP($B1277,'로템1,2단계-고장설명'!$B$4:$O$341,COLUMN()-16,FALSE),"")</f>
        <v>2,3,4</v>
      </c>
      <c r="AD1277" s="62" t="str">
        <f>IFERROR(VLOOKUP($B1277,'로템1,2단계-고장설명'!$B$4:$O$341,COLUMN()-16,FALSE),"")</f>
        <v>Rotem</v>
      </c>
    </row>
    <row r="1278" spans="1:30" x14ac:dyDescent="0.4">
      <c r="A1278" s="60">
        <v>1276</v>
      </c>
      <c r="B1278" s="60">
        <v>516</v>
      </c>
      <c r="C1278" s="61" t="s">
        <v>16454</v>
      </c>
      <c r="D1278" s="60" t="s">
        <v>3662</v>
      </c>
      <c r="E1278" s="60">
        <v>6</v>
      </c>
      <c r="F1278" s="60" t="s">
        <v>12000</v>
      </c>
      <c r="G1278" s="60" t="s">
        <v>2837</v>
      </c>
      <c r="H1278" s="57"/>
      <c r="L1278" s="62">
        <v>1276</v>
      </c>
      <c r="M1278" s="140">
        <f t="shared" si="120"/>
        <v>516</v>
      </c>
      <c r="N1278" s="62">
        <f t="shared" si="121"/>
        <v>516</v>
      </c>
      <c r="O1278" s="62" t="str">
        <f t="shared" si="122"/>
        <v>DCU#6 1위(R1)-출입문 장애물로 인한 닫힘 실패</v>
      </c>
      <c r="P1278" s="62" t="str">
        <f t="shared" si="123"/>
        <v>M3</v>
      </c>
      <c r="Q1278" s="62" t="str">
        <f t="shared" si="124"/>
        <v>C</v>
      </c>
      <c r="R1278" s="62" t="str">
        <f>IFERROR(VLOOKUP($B1278,'로템1,2단계-고장설명'!$B$4:$O$341,COLUMN()-16,FALSE),"")</f>
        <v>DCU-출입문 장애물로 인한 닫힘 실패</v>
      </c>
      <c r="S1278" s="62" t="str">
        <f>IFERROR(VLOOKUP($B1278,'로템1,2단계-고장설명'!$B$4:$O$341,COLUMN()-16,FALSE),"")</f>
        <v>C</v>
      </c>
      <c r="T1278" s="62" t="str">
        <f t="shared" si="125"/>
        <v>DCU</v>
      </c>
      <c r="U1278" s="62" t="str">
        <f>IFERROR(VLOOKUP($B1278,'로템1,2단계-고장설명'!$B$4:$O$341,COLUMN()-16,FALSE),"")</f>
        <v>DCU의 RS485 데이터 중 DCU-TCMS SD TEXT5의 Bit4 "Close failure due to obstacle” 신호가 "1"이 되면 검지.</v>
      </c>
      <c r="V1278" s="62" t="str">
        <f>IFERROR(VLOOKUP($B1278,'로템1,2단계-고장설명'!$B$4:$O$341,COLUMN()-16,FALSE),"")</f>
        <v>3회 재열림 및 재닫힘을 시도한 후, 출입문 완전 열림상태로 대기</v>
      </c>
      <c r="W1278" s="62" t="str">
        <f>IFERROR(VLOOKUP($B1278,'로템1,2단계-고장설명'!$B$4:$O$341,COLUMN()-16,FALSE),"")</f>
        <v>도어 닫힘 중 3회 장애물 감지로 인해 닫힘 완료 실패(물리적 장애물, 기구 부품 불량, DCU 불량)</v>
      </c>
      <c r="X1278" s="62" t="str">
        <f>IFERROR(VLOOKUP($B1278,'로템1,2단계-고장설명'!$B$4:$O$341,COLUMN()-16,FALSE),"")</f>
        <v>출입문 닫힘 시, 장애물 감지 없이 닫힘 완료</v>
      </c>
      <c r="Y1278" s="62" t="str">
        <f>IFERROR(VLOOKUP($B1278,'로템1,2단계-고장설명'!$B$4:$O$341,COLUMN()-16,FALSE),"")</f>
        <v>1) 출입문 구동부, 바닥면, 포켓 또는 개구부 사이에 이물질이 끼어 있는지 확인하여 조치한다.
2) 위 조치 후에도 문제가 지속될 경우, DCU를 교체한다.</v>
      </c>
      <c r="Z1278" s="62" t="str">
        <f>IFERROR(VLOOKUP($B1278,'로템1,2단계-고장설명'!$B$4:$O$341,COLUMN()-16,FALSE),"")</f>
        <v/>
      </c>
      <c r="AA1278" s="62" t="str">
        <f>IFERROR(VLOOKUP($B1278,'로템1,2단계-고장설명'!$B$4:$O$341,COLUMN()-16,FALSE),"")</f>
        <v>1단계40량, 2단계48량</v>
      </c>
      <c r="AB1278" s="62" t="str">
        <f>IFERROR(VLOOKUP($B1278,'로템1,2단계-고장설명'!$B$4:$O$341,COLUMN()-16,FALSE),"")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278" s="62" t="str">
        <f>IFERROR(VLOOKUP($B1278,'로템1,2단계-고장설명'!$B$4:$O$341,COLUMN()-16,FALSE),"")</f>
        <v>2,3,4</v>
      </c>
      <c r="AD1278" s="62" t="str">
        <f>IFERROR(VLOOKUP($B1278,'로템1,2단계-고장설명'!$B$4:$O$341,COLUMN()-16,FALSE),"")</f>
        <v>Rotem</v>
      </c>
    </row>
    <row r="1279" spans="1:30" x14ac:dyDescent="0.4">
      <c r="A1279" s="60">
        <v>1277</v>
      </c>
      <c r="B1279" s="60">
        <v>517</v>
      </c>
      <c r="C1279" s="61" t="s">
        <v>16455</v>
      </c>
      <c r="D1279" s="60" t="s">
        <v>3662</v>
      </c>
      <c r="E1279" s="60">
        <v>6</v>
      </c>
      <c r="F1279" s="60" t="s">
        <v>12000</v>
      </c>
      <c r="G1279" s="60" t="s">
        <v>2837</v>
      </c>
      <c r="H1279" s="57"/>
      <c r="L1279" s="62">
        <v>1277</v>
      </c>
      <c r="M1279" s="140">
        <f t="shared" si="120"/>
        <v>517</v>
      </c>
      <c r="N1279" s="62">
        <f t="shared" si="121"/>
        <v>517</v>
      </c>
      <c r="O1279" s="62" t="str">
        <f t="shared" si="122"/>
        <v>DCU#6 1위(R1)-출입문 장애물로 인한 열림 실패</v>
      </c>
      <c r="P1279" s="62" t="str">
        <f t="shared" si="123"/>
        <v>M3</v>
      </c>
      <c r="Q1279" s="62" t="str">
        <f t="shared" si="124"/>
        <v>C</v>
      </c>
      <c r="R1279" s="62" t="str">
        <f>IFERROR(VLOOKUP($B1279,'로템1,2단계-고장설명'!$B$4:$O$341,COLUMN()-16,FALSE),"")</f>
        <v>DCU-출입문 장애물로 인한 열림 실패</v>
      </c>
      <c r="S1279" s="62" t="str">
        <f>IFERROR(VLOOKUP($B1279,'로템1,2단계-고장설명'!$B$4:$O$341,COLUMN()-16,FALSE),"")</f>
        <v>C</v>
      </c>
      <c r="T1279" s="62" t="str">
        <f t="shared" si="125"/>
        <v>DCU</v>
      </c>
      <c r="U1279" s="62" t="str">
        <f>IFERROR(VLOOKUP($B1279,'로템1,2단계-고장설명'!$B$4:$O$341,COLUMN()-16,FALSE),"")</f>
        <v>DCU의 RS485 데이터 중 DCU-TCMS SD TEXT5의 Bit4 "Open failure due to obstacle” 신호가 "1"이 되면 검지.</v>
      </c>
      <c r="V1279" s="62" t="str">
        <f>IFERROR(VLOOKUP($B1279,'로템1,2단계-고장설명'!$B$4:$O$341,COLUMN()-16,FALSE),"")</f>
        <v>3회 재닫힘 및 재열림을 시도한 후, 출입문 완전 닫힘상태로 대기</v>
      </c>
      <c r="W1279" s="62" t="str">
        <f>IFERROR(VLOOKUP($B1279,'로템1,2단계-고장설명'!$B$4:$O$341,COLUMN()-16,FALSE),"")</f>
        <v>도어 열림 중 3회 장애물 감지로 인해 열림 완료 실패(물리적 장애물, 기구 부품 불량, DCU 불량)</v>
      </c>
      <c r="X1279" s="62" t="str">
        <f>IFERROR(VLOOKUP($B1279,'로템1,2단계-고장설명'!$B$4:$O$341,COLUMN()-16,FALSE),"")</f>
        <v>출입문 열림 시, 장애물 감지 없이 열림 완료</v>
      </c>
      <c r="Y1279" s="62" t="str">
        <f>IFERROR(VLOOKUP($B1279,'로템1,2단계-고장설명'!$B$4:$O$341,COLUMN()-16,FALSE),"")</f>
        <v>1) 출입문 구동부, 바닥면, 포켓 또는 개구부 사이에 이물질이 끼어 있는지 확인하여 조치한다.
2) 위 조치 후에도 문제가 지속될 경우, DCU를 교체한다.</v>
      </c>
      <c r="Z1279" s="62" t="str">
        <f>IFERROR(VLOOKUP($B1279,'로템1,2단계-고장설명'!$B$4:$O$341,COLUMN()-16,FALSE),"")</f>
        <v/>
      </c>
      <c r="AA1279" s="62" t="str">
        <f>IFERROR(VLOOKUP($B1279,'로템1,2단계-고장설명'!$B$4:$O$341,COLUMN()-16,FALSE),"")</f>
        <v>1단계40량, 2단계48량</v>
      </c>
      <c r="AB1279" s="62" t="str">
        <f>IFERROR(VLOOKUP($B1279,'로템1,2단계-고장설명'!$B$4:$O$341,COLUMN()-16,FALSE),"")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279" s="62" t="str">
        <f>IFERROR(VLOOKUP($B1279,'로템1,2단계-고장설명'!$B$4:$O$341,COLUMN()-16,FALSE),"")</f>
        <v>2,3,4</v>
      </c>
      <c r="AD1279" s="62" t="str">
        <f>IFERROR(VLOOKUP($B1279,'로템1,2단계-고장설명'!$B$4:$O$341,COLUMN()-16,FALSE),"")</f>
        <v>Rotem</v>
      </c>
    </row>
    <row r="1280" spans="1:30" x14ac:dyDescent="0.4">
      <c r="A1280" s="60">
        <v>1278</v>
      </c>
      <c r="B1280" s="60">
        <v>500</v>
      </c>
      <c r="C1280" s="61" t="s">
        <v>3940</v>
      </c>
      <c r="D1280" s="60" t="s">
        <v>3662</v>
      </c>
      <c r="E1280" s="60">
        <v>6</v>
      </c>
      <c r="F1280" s="60" t="s">
        <v>12000</v>
      </c>
      <c r="G1280" s="60" t="s">
        <v>2837</v>
      </c>
      <c r="H1280" s="57"/>
      <c r="L1280" s="62">
        <v>1278</v>
      </c>
      <c r="M1280" s="140">
        <f t="shared" si="120"/>
        <v>500</v>
      </c>
      <c r="N1280" s="62">
        <f t="shared" si="121"/>
        <v>500</v>
      </c>
      <c r="O1280" s="62" t="str">
        <f t="shared" si="122"/>
        <v>DCU#6 3위(R2) 통신고장</v>
      </c>
      <c r="P1280" s="62" t="str">
        <f t="shared" si="123"/>
        <v>M3</v>
      </c>
      <c r="Q1280" s="62" t="str">
        <f t="shared" si="124"/>
        <v>C</v>
      </c>
      <c r="R1280" s="62" t="str">
        <f>IFERROR(VLOOKUP($B1280,'로템1,2단계-고장설명'!$B$4:$O$341,COLUMN()-16,FALSE),"")</f>
        <v>DCU 통신고장</v>
      </c>
      <c r="S1280" s="62" t="str">
        <f>IFERROR(VLOOKUP($B1280,'로템1,2단계-고장설명'!$B$4:$O$341,COLUMN()-16,FALSE),"")</f>
        <v>C</v>
      </c>
      <c r="T1280" s="62" t="str">
        <f t="shared" si="125"/>
        <v>DCU</v>
      </c>
      <c r="U1280" s="62" t="str">
        <f>IFERROR(VLOOKUP($B1280,'로템1,2단계-고장설명'!$B$4:$O$341,COLUMN()-16,FALSE),"")</f>
        <v>DCU와 TCMS간 RS485 통신고장이 검지되면 발생.</v>
      </c>
      <c r="V1280" s="62" t="str">
        <f>IFERROR(VLOOKUP($B1280,'로템1,2단계-고장설명'!$B$4:$O$341,COLUMN()-16,FALSE),"")</f>
        <v>정상적으로 출입문을 취급했음에도 불구하고, 화면상 출입문의 개폐 상태 등의 변화가 없음.</v>
      </c>
      <c r="W1280" s="62" t="str">
        <f>IFERROR(VLOOKUP($B1280,'로템1,2단계-고장설명'!$B$4:$O$341,COLUMN()-16,FALSE),"")</f>
        <v>1) DCU 전원 CB OFF
2) 통신연결 불량
3) 해당 DCU가 검수요원에 의해 firmware 업데이트 중인 경우</v>
      </c>
      <c r="X1280" s="62" t="str">
        <f>IFERROR(VLOOKUP($B1280,'로템1,2단계-고장설명'!$B$4:$O$341,COLUMN()-16,FALSE),"")</f>
        <v>해당차량의 DCU 및 CU/TU 의 전원이 정상상태이고, 통신라인 연결상태가 정상</v>
      </c>
      <c r="Y1280" s="62" t="str">
        <f>IFERROR(VLOOKUP($B1280,'로템1,2단계-고장설명'!$B$4:$O$341,COLUMN()-16,FALSE),"")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280" s="62" t="str">
        <f>IFERROR(VLOOKUP($B1280,'로템1,2단계-고장설명'!$B$4:$O$341,COLUMN()-16,FALSE),"")</f>
        <v/>
      </c>
      <c r="AA1280" s="62" t="str">
        <f>IFERROR(VLOOKUP($B1280,'로템1,2단계-고장설명'!$B$4:$O$341,COLUMN()-16,FALSE),"")</f>
        <v>1단계40량, 2단계48량</v>
      </c>
      <c r="AB1280" s="62" t="str">
        <f>IFERROR(VLOOKUP($B1280,'로템1,2단계-고장설명'!$B$4:$O$341,COLUMN()-16,FALSE),"")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280" s="62" t="str">
        <f>IFERROR(VLOOKUP($B1280,'로템1,2단계-고장설명'!$B$4:$O$341,COLUMN()-16,FALSE),"")</f>
        <v>2,3,4</v>
      </c>
      <c r="AD1280" s="62" t="str">
        <f>IFERROR(VLOOKUP($B1280,'로템1,2단계-고장설명'!$B$4:$O$341,COLUMN()-16,FALSE),"")</f>
        <v>Rotem</v>
      </c>
    </row>
    <row r="1281" spans="1:30" x14ac:dyDescent="0.4">
      <c r="A1281" s="60">
        <v>1279</v>
      </c>
      <c r="B1281" s="60">
        <v>501</v>
      </c>
      <c r="C1281" s="61" t="s">
        <v>16456</v>
      </c>
      <c r="D1281" s="60" t="s">
        <v>3662</v>
      </c>
      <c r="E1281" s="60">
        <v>6</v>
      </c>
      <c r="F1281" s="60" t="s">
        <v>12000</v>
      </c>
      <c r="G1281" s="60" t="s">
        <v>3034</v>
      </c>
      <c r="H1281" s="57"/>
      <c r="L1281" s="62">
        <v>1279</v>
      </c>
      <c r="M1281" s="140">
        <f t="shared" si="120"/>
        <v>501</v>
      </c>
      <c r="N1281" s="62">
        <f t="shared" si="121"/>
        <v>501</v>
      </c>
      <c r="O1281" s="62" t="str">
        <f t="shared" si="122"/>
        <v>DCU#6 3위(R2)-출입문 차단</v>
      </c>
      <c r="P1281" s="62" t="str">
        <f t="shared" si="123"/>
        <v>M3</v>
      </c>
      <c r="Q1281" s="62" t="str">
        <f t="shared" si="124"/>
        <v>W</v>
      </c>
      <c r="R1281" s="62" t="str">
        <f>IFERROR(VLOOKUP($B1281,'로템1,2단계-고장설명'!$B$4:$O$341,COLUMN()-16,FALSE),"")</f>
        <v/>
      </c>
      <c r="S1281" s="62" t="str">
        <f>IFERROR(VLOOKUP($B1281,'로템1,2단계-고장설명'!$B$4:$O$341,COLUMN()-16,FALSE),"")</f>
        <v/>
      </c>
      <c r="T1281" s="62" t="str">
        <f t="shared" si="125"/>
        <v>DCU</v>
      </c>
      <c r="U1281" s="62" t="str">
        <f>IFERROR(VLOOKUP($B1281,'로템1,2단계-고장설명'!$B$4:$O$341,COLUMN()-16,FALSE),"")</f>
        <v/>
      </c>
      <c r="V1281" s="62" t="str">
        <f>IFERROR(VLOOKUP($B1281,'로템1,2단계-고장설명'!$B$4:$O$341,COLUMN()-16,FALSE),"")</f>
        <v/>
      </c>
      <c r="W1281" s="62" t="str">
        <f>IFERROR(VLOOKUP($B1281,'로템1,2단계-고장설명'!$B$4:$O$341,COLUMN()-16,FALSE),"")</f>
        <v/>
      </c>
      <c r="X1281" s="62" t="str">
        <f>IFERROR(VLOOKUP($B1281,'로템1,2단계-고장설명'!$B$4:$O$341,COLUMN()-16,FALSE),"")</f>
        <v/>
      </c>
      <c r="Y1281" s="62" t="str">
        <f>IFERROR(VLOOKUP($B1281,'로템1,2단계-고장설명'!$B$4:$O$341,COLUMN()-16,FALSE),"")</f>
        <v/>
      </c>
      <c r="Z1281" s="62" t="str">
        <f>IFERROR(VLOOKUP($B1281,'로템1,2단계-고장설명'!$B$4:$O$341,COLUMN()-16,FALSE),"")</f>
        <v/>
      </c>
      <c r="AA1281" s="62" t="str">
        <f>IFERROR(VLOOKUP($B1281,'로템1,2단계-고장설명'!$B$4:$O$341,COLUMN()-16,FALSE),"")</f>
        <v/>
      </c>
      <c r="AB1281" s="62" t="str">
        <f>IFERROR(VLOOKUP($B1281,'로템1,2단계-고장설명'!$B$4:$O$341,COLUMN()-16,FALSE),"")</f>
        <v/>
      </c>
      <c r="AC1281" s="62" t="str">
        <f>IFERROR(VLOOKUP($B1281,'로템1,2단계-고장설명'!$B$4:$O$341,COLUMN()-16,FALSE),"")</f>
        <v/>
      </c>
      <c r="AD1281" s="62" t="str">
        <f>IFERROR(VLOOKUP($B1281,'로템1,2단계-고장설명'!$B$4:$O$341,COLUMN()-16,FALSE),"")</f>
        <v/>
      </c>
    </row>
    <row r="1282" spans="1:30" x14ac:dyDescent="0.4">
      <c r="A1282" s="60">
        <v>1280</v>
      </c>
      <c r="B1282" s="60">
        <v>502</v>
      </c>
      <c r="C1282" s="61" t="s">
        <v>16457</v>
      </c>
      <c r="D1282" s="60" t="s">
        <v>3662</v>
      </c>
      <c r="E1282" s="60">
        <v>6</v>
      </c>
      <c r="F1282" s="60" t="s">
        <v>12000</v>
      </c>
      <c r="G1282" s="60" t="s">
        <v>3034</v>
      </c>
      <c r="H1282" s="57"/>
      <c r="L1282" s="62">
        <v>1280</v>
      </c>
      <c r="M1282" s="140">
        <f t="shared" si="120"/>
        <v>502</v>
      </c>
      <c r="N1282" s="62">
        <f t="shared" si="121"/>
        <v>502</v>
      </c>
      <c r="O1282" s="62" t="str">
        <f t="shared" si="122"/>
        <v>DCU#6 3위(R2)-출입문 장애물검지</v>
      </c>
      <c r="P1282" s="62" t="str">
        <f t="shared" si="123"/>
        <v>M3</v>
      </c>
      <c r="Q1282" s="62" t="str">
        <f t="shared" si="124"/>
        <v>W</v>
      </c>
      <c r="R1282" s="62" t="str">
        <f>IFERROR(VLOOKUP($B1282,'로템1,2단계-고장설명'!$B$4:$O$341,COLUMN()-16,FALSE),"")</f>
        <v/>
      </c>
      <c r="S1282" s="62" t="str">
        <f>IFERROR(VLOOKUP($B1282,'로템1,2단계-고장설명'!$B$4:$O$341,COLUMN()-16,FALSE),"")</f>
        <v/>
      </c>
      <c r="T1282" s="62" t="str">
        <f t="shared" si="125"/>
        <v>DCU</v>
      </c>
      <c r="U1282" s="62" t="str">
        <f>IFERROR(VLOOKUP($B1282,'로템1,2단계-고장설명'!$B$4:$O$341,COLUMN()-16,FALSE),"")</f>
        <v/>
      </c>
      <c r="V1282" s="62" t="str">
        <f>IFERROR(VLOOKUP($B1282,'로템1,2단계-고장설명'!$B$4:$O$341,COLUMN()-16,FALSE),"")</f>
        <v/>
      </c>
      <c r="W1282" s="62" t="str">
        <f>IFERROR(VLOOKUP($B1282,'로템1,2단계-고장설명'!$B$4:$O$341,COLUMN()-16,FALSE),"")</f>
        <v/>
      </c>
      <c r="X1282" s="62" t="str">
        <f>IFERROR(VLOOKUP($B1282,'로템1,2단계-고장설명'!$B$4:$O$341,COLUMN()-16,FALSE),"")</f>
        <v/>
      </c>
      <c r="Y1282" s="62" t="str">
        <f>IFERROR(VLOOKUP($B1282,'로템1,2단계-고장설명'!$B$4:$O$341,COLUMN()-16,FALSE),"")</f>
        <v/>
      </c>
      <c r="Z1282" s="62" t="str">
        <f>IFERROR(VLOOKUP($B1282,'로템1,2단계-고장설명'!$B$4:$O$341,COLUMN()-16,FALSE),"")</f>
        <v/>
      </c>
      <c r="AA1282" s="62" t="str">
        <f>IFERROR(VLOOKUP($B1282,'로템1,2단계-고장설명'!$B$4:$O$341,COLUMN()-16,FALSE),"")</f>
        <v/>
      </c>
      <c r="AB1282" s="62" t="str">
        <f>IFERROR(VLOOKUP($B1282,'로템1,2단계-고장설명'!$B$4:$O$341,COLUMN()-16,FALSE),"")</f>
        <v/>
      </c>
      <c r="AC1282" s="62" t="str">
        <f>IFERROR(VLOOKUP($B1282,'로템1,2단계-고장설명'!$B$4:$O$341,COLUMN()-16,FALSE),"")</f>
        <v/>
      </c>
      <c r="AD1282" s="62" t="str">
        <f>IFERROR(VLOOKUP($B1282,'로템1,2단계-고장설명'!$B$4:$O$341,COLUMN()-16,FALSE),"")</f>
        <v/>
      </c>
    </row>
    <row r="1283" spans="1:30" x14ac:dyDescent="0.4">
      <c r="A1283" s="60">
        <v>1281</v>
      </c>
      <c r="B1283" s="60">
        <v>503</v>
      </c>
      <c r="C1283" s="61" t="s">
        <v>16458</v>
      </c>
      <c r="D1283" s="60" t="s">
        <v>3662</v>
      </c>
      <c r="E1283" s="60">
        <v>6</v>
      </c>
      <c r="F1283" s="60" t="s">
        <v>12000</v>
      </c>
      <c r="G1283" s="60" t="s">
        <v>2821</v>
      </c>
      <c r="H1283" s="57"/>
      <c r="L1283" s="62">
        <v>1281</v>
      </c>
      <c r="M1283" s="140">
        <f t="shared" si="120"/>
        <v>503</v>
      </c>
      <c r="N1283" s="62">
        <f t="shared" si="121"/>
        <v>503</v>
      </c>
      <c r="O1283" s="62" t="str">
        <f t="shared" si="122"/>
        <v>DCU#6 3위(R2)-출입문 내부비상핸들 취급(EED)</v>
      </c>
      <c r="P1283" s="62" t="str">
        <f t="shared" si="123"/>
        <v>M3</v>
      </c>
      <c r="Q1283" s="62" t="str">
        <f t="shared" si="124"/>
        <v>B</v>
      </c>
      <c r="R1283" s="62" t="str">
        <f>IFERROR(VLOOKUP($B1283,'로템1,2단계-고장설명'!$B$4:$O$341,COLUMN()-16,FALSE),"")</f>
        <v/>
      </c>
      <c r="S1283" s="62" t="str">
        <f>IFERROR(VLOOKUP($B1283,'로템1,2단계-고장설명'!$B$4:$O$341,COLUMN()-16,FALSE),"")</f>
        <v/>
      </c>
      <c r="T1283" s="62" t="str">
        <f t="shared" si="125"/>
        <v>DCU</v>
      </c>
      <c r="U1283" s="62" t="str">
        <f>IFERROR(VLOOKUP($B1283,'로템1,2단계-고장설명'!$B$4:$O$341,COLUMN()-16,FALSE),"")</f>
        <v/>
      </c>
      <c r="V1283" s="62" t="str">
        <f>IFERROR(VLOOKUP($B1283,'로템1,2단계-고장설명'!$B$4:$O$341,COLUMN()-16,FALSE),"")</f>
        <v/>
      </c>
      <c r="W1283" s="62" t="str">
        <f>IFERROR(VLOOKUP($B1283,'로템1,2단계-고장설명'!$B$4:$O$341,COLUMN()-16,FALSE),"")</f>
        <v/>
      </c>
      <c r="X1283" s="62" t="str">
        <f>IFERROR(VLOOKUP($B1283,'로템1,2단계-고장설명'!$B$4:$O$341,COLUMN()-16,FALSE),"")</f>
        <v/>
      </c>
      <c r="Y1283" s="62" t="str">
        <f>IFERROR(VLOOKUP($B1283,'로템1,2단계-고장설명'!$B$4:$O$341,COLUMN()-16,FALSE),"")</f>
        <v/>
      </c>
      <c r="Z1283" s="62" t="str">
        <f>IFERROR(VLOOKUP($B1283,'로템1,2단계-고장설명'!$B$4:$O$341,COLUMN()-16,FALSE),"")</f>
        <v/>
      </c>
      <c r="AA1283" s="62" t="str">
        <f>IFERROR(VLOOKUP($B1283,'로템1,2단계-고장설명'!$B$4:$O$341,COLUMN()-16,FALSE),"")</f>
        <v/>
      </c>
      <c r="AB1283" s="62" t="str">
        <f>IFERROR(VLOOKUP($B1283,'로템1,2단계-고장설명'!$B$4:$O$341,COLUMN()-16,FALSE),"")</f>
        <v/>
      </c>
      <c r="AC1283" s="62" t="str">
        <f>IFERROR(VLOOKUP($B1283,'로템1,2단계-고장설명'!$B$4:$O$341,COLUMN()-16,FALSE),"")</f>
        <v/>
      </c>
      <c r="AD1283" s="62" t="str">
        <f>IFERROR(VLOOKUP($B1283,'로템1,2단계-고장설명'!$B$4:$O$341,COLUMN()-16,FALSE),"")</f>
        <v/>
      </c>
    </row>
    <row r="1284" spans="1:30" x14ac:dyDescent="0.4">
      <c r="A1284" s="60">
        <v>1282</v>
      </c>
      <c r="B1284" s="60">
        <v>504</v>
      </c>
      <c r="C1284" s="61" t="s">
        <v>16459</v>
      </c>
      <c r="D1284" s="60" t="s">
        <v>3662</v>
      </c>
      <c r="E1284" s="60">
        <v>6</v>
      </c>
      <c r="F1284" s="60" t="s">
        <v>12000</v>
      </c>
      <c r="G1284" s="60" t="s">
        <v>2821</v>
      </c>
      <c r="H1284" s="57"/>
      <c r="L1284" s="62">
        <v>1282</v>
      </c>
      <c r="M1284" s="140">
        <f t="shared" si="120"/>
        <v>504</v>
      </c>
      <c r="N1284" s="62">
        <f t="shared" si="121"/>
        <v>504</v>
      </c>
      <c r="O1284" s="62" t="str">
        <f t="shared" si="122"/>
        <v>DCU#6 3위(R2)-출입문 외부비상핸들 취급(EAD)</v>
      </c>
      <c r="P1284" s="62" t="str">
        <f t="shared" si="123"/>
        <v>M3</v>
      </c>
      <c r="Q1284" s="62" t="str">
        <f t="shared" si="124"/>
        <v>B</v>
      </c>
      <c r="R1284" s="62" t="str">
        <f>IFERROR(VLOOKUP($B1284,'로템1,2단계-고장설명'!$B$4:$O$341,COLUMN()-16,FALSE),"")</f>
        <v/>
      </c>
      <c r="S1284" s="62" t="str">
        <f>IFERROR(VLOOKUP($B1284,'로템1,2단계-고장설명'!$B$4:$O$341,COLUMN()-16,FALSE),"")</f>
        <v/>
      </c>
      <c r="T1284" s="62" t="str">
        <f t="shared" si="125"/>
        <v>DCU</v>
      </c>
      <c r="U1284" s="62" t="str">
        <f>IFERROR(VLOOKUP($B1284,'로템1,2단계-고장설명'!$B$4:$O$341,COLUMN()-16,FALSE),"")</f>
        <v/>
      </c>
      <c r="V1284" s="62" t="str">
        <f>IFERROR(VLOOKUP($B1284,'로템1,2단계-고장설명'!$B$4:$O$341,COLUMN()-16,FALSE),"")</f>
        <v/>
      </c>
      <c r="W1284" s="62" t="str">
        <f>IFERROR(VLOOKUP($B1284,'로템1,2단계-고장설명'!$B$4:$O$341,COLUMN()-16,FALSE),"")</f>
        <v/>
      </c>
      <c r="X1284" s="62" t="str">
        <f>IFERROR(VLOOKUP($B1284,'로템1,2단계-고장설명'!$B$4:$O$341,COLUMN()-16,FALSE),"")</f>
        <v/>
      </c>
      <c r="Y1284" s="62" t="str">
        <f>IFERROR(VLOOKUP($B1284,'로템1,2단계-고장설명'!$B$4:$O$341,COLUMN()-16,FALSE),"")</f>
        <v/>
      </c>
      <c r="Z1284" s="62" t="str">
        <f>IFERROR(VLOOKUP($B1284,'로템1,2단계-고장설명'!$B$4:$O$341,COLUMN()-16,FALSE),"")</f>
        <v/>
      </c>
      <c r="AA1284" s="62" t="str">
        <f>IFERROR(VLOOKUP($B1284,'로템1,2단계-고장설명'!$B$4:$O$341,COLUMN()-16,FALSE),"")</f>
        <v/>
      </c>
      <c r="AB1284" s="62" t="str">
        <f>IFERROR(VLOOKUP($B1284,'로템1,2단계-고장설명'!$B$4:$O$341,COLUMN()-16,FALSE),"")</f>
        <v/>
      </c>
      <c r="AC1284" s="62" t="str">
        <f>IFERROR(VLOOKUP($B1284,'로템1,2단계-고장설명'!$B$4:$O$341,COLUMN()-16,FALSE),"")</f>
        <v/>
      </c>
      <c r="AD1284" s="62" t="str">
        <f>IFERROR(VLOOKUP($B1284,'로템1,2단계-고장설명'!$B$4:$O$341,COLUMN()-16,FALSE),"")</f>
        <v/>
      </c>
    </row>
    <row r="1285" spans="1:30" x14ac:dyDescent="0.4">
      <c r="A1285" s="60">
        <v>1283</v>
      </c>
      <c r="B1285" s="60">
        <v>505</v>
      </c>
      <c r="C1285" s="61" t="s">
        <v>16460</v>
      </c>
      <c r="D1285" s="60" t="s">
        <v>3662</v>
      </c>
      <c r="E1285" s="60">
        <v>6</v>
      </c>
      <c r="F1285" s="60" t="s">
        <v>12000</v>
      </c>
      <c r="G1285" s="60" t="s">
        <v>3034</v>
      </c>
      <c r="H1285" s="57"/>
      <c r="L1285" s="62">
        <v>1283</v>
      </c>
      <c r="M1285" s="140">
        <f t="shared" si="120"/>
        <v>505</v>
      </c>
      <c r="N1285" s="62">
        <f t="shared" si="121"/>
        <v>505</v>
      </c>
      <c r="O1285" s="62" t="str">
        <f t="shared" si="122"/>
        <v>DCU#6 3위(R2)-출입문 입력 고전압</v>
      </c>
      <c r="P1285" s="62" t="str">
        <f t="shared" si="123"/>
        <v>M3</v>
      </c>
      <c r="Q1285" s="62" t="str">
        <f t="shared" si="124"/>
        <v>W</v>
      </c>
      <c r="R1285" s="62" t="str">
        <f>IFERROR(VLOOKUP($B1285,'로템1,2단계-고장설명'!$B$4:$O$341,COLUMN()-16,FALSE),"")</f>
        <v>DCU-입력고전압</v>
      </c>
      <c r="S1285" s="62" t="str">
        <f>IFERROR(VLOOKUP($B1285,'로템1,2단계-고장설명'!$B$4:$O$341,COLUMN()-16,FALSE),"")</f>
        <v>W</v>
      </c>
      <c r="T1285" s="62" t="str">
        <f t="shared" si="125"/>
        <v>DCU</v>
      </c>
      <c r="U1285" s="62" t="str">
        <f>IFERROR(VLOOKUP($B1285,'로템1,2단계-고장설명'!$B$4:$O$341,COLUMN()-16,FALSE),"")</f>
        <v>DCU의 RS485 데이터 중 DCU-TCMS SD TEXT3의 Bit4 “High Voltage” 신호가 "1"이 되면 검지.</v>
      </c>
      <c r="V1285" s="62" t="str">
        <f>IFERROR(VLOOKUP($B1285,'로템1,2단계-고장설명'!$B$4:$O$341,COLUMN()-16,FALSE),"")</f>
        <v>고전압 상태. (그리 높지 않은 고전압 상태에서는 출입문 작동에 문제가 없으나, 140Vdc 이상의 큰 전압이 인가될 경우, DCU의 PCB 기판이 손상될 수 있음.)</v>
      </c>
      <c r="W1285" s="62" t="str">
        <f>IFERROR(VLOOKUP($B1285,'로템1,2단계-고장설명'!$B$4:$O$341,COLUMN()-16,FALSE),"")</f>
        <v>차량으로부터 인가되는 공급전원이 125Vdc 이상</v>
      </c>
      <c r="X1285" s="62" t="str">
        <f>IFERROR(VLOOKUP($B1285,'로템1,2단계-고장설명'!$B$4:$O$341,COLUMN()-16,FALSE),"")</f>
        <v>차량으로부터 인가되는 공급전원이 125Vdc 미만</v>
      </c>
      <c r="Y1285" s="62" t="str">
        <f>IFERROR(VLOOKUP($B1285,'로템1,2단계-고장설명'!$B$4:$O$341,COLUMN()-16,FALSE),"")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285" s="62" t="str">
        <f>IFERROR(VLOOKUP($B1285,'로템1,2단계-고장설명'!$B$4:$O$341,COLUMN()-16,FALSE),"")</f>
        <v/>
      </c>
      <c r="AA1285" s="62" t="str">
        <f>IFERROR(VLOOKUP($B1285,'로템1,2단계-고장설명'!$B$4:$O$341,COLUMN()-16,FALSE),"")</f>
        <v>1단계40량, 2단계48량</v>
      </c>
      <c r="AB1285" s="62" t="str">
        <f>IFERROR(VLOOKUP($B1285,'로템1,2단계-고장설명'!$B$4:$O$341,COLUMN()-16,FALSE),"")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285" s="62" t="str">
        <f>IFERROR(VLOOKUP($B1285,'로템1,2단계-고장설명'!$B$4:$O$341,COLUMN()-16,FALSE),"")</f>
        <v>2,3,4</v>
      </c>
      <c r="AD1285" s="62" t="str">
        <f>IFERROR(VLOOKUP($B1285,'로템1,2단계-고장설명'!$B$4:$O$341,COLUMN()-16,FALSE),"")</f>
        <v>Rotem</v>
      </c>
    </row>
    <row r="1286" spans="1:30" x14ac:dyDescent="0.4">
      <c r="A1286" s="60">
        <v>1284</v>
      </c>
      <c r="B1286" s="60">
        <v>506</v>
      </c>
      <c r="C1286" s="61" t="s">
        <v>16461</v>
      </c>
      <c r="D1286" s="60" t="s">
        <v>3662</v>
      </c>
      <c r="E1286" s="60">
        <v>6</v>
      </c>
      <c r="F1286" s="60" t="s">
        <v>12000</v>
      </c>
      <c r="G1286" s="60" t="s">
        <v>3034</v>
      </c>
      <c r="H1286" s="57"/>
      <c r="L1286" s="62">
        <v>1284</v>
      </c>
      <c r="M1286" s="140">
        <f t="shared" si="120"/>
        <v>506</v>
      </c>
      <c r="N1286" s="62">
        <f t="shared" si="121"/>
        <v>506</v>
      </c>
      <c r="O1286" s="62" t="str">
        <f t="shared" si="122"/>
        <v>DCU#6 3위(R2)-출입문 입력 저전압</v>
      </c>
      <c r="P1286" s="62" t="str">
        <f t="shared" si="123"/>
        <v>M3</v>
      </c>
      <c r="Q1286" s="62" t="str">
        <f t="shared" si="124"/>
        <v>W</v>
      </c>
      <c r="R1286" s="62" t="str">
        <f>IFERROR(VLOOKUP($B1286,'로템1,2단계-고장설명'!$B$4:$O$341,COLUMN()-16,FALSE),"")</f>
        <v>DCU-입력저전압</v>
      </c>
      <c r="S1286" s="62" t="str">
        <f>IFERROR(VLOOKUP($B1286,'로템1,2단계-고장설명'!$B$4:$O$341,COLUMN()-16,FALSE),"")</f>
        <v>W</v>
      </c>
      <c r="T1286" s="62" t="str">
        <f t="shared" si="125"/>
        <v>DCU</v>
      </c>
      <c r="U1286" s="62" t="str">
        <f>IFERROR(VLOOKUP($B1286,'로템1,2단계-고장설명'!$B$4:$O$341,COLUMN()-16,FALSE),"")</f>
        <v>DCU의 RS485 데이터 중 DCU-TCMS SD TEXT3의 Bit5 “Low Voltage” 신호가 "1"이 되면 검지.</v>
      </c>
      <c r="V1286" s="62" t="str">
        <f>IFERROR(VLOOKUP($B1286,'로템1,2단계-고장설명'!$B$4:$O$341,COLUMN()-16,FALSE),"")</f>
        <v>저전안 상태 (출입문 동작이 심하게 느려지거나 작동조차 안될 수 있음.)</v>
      </c>
      <c r="W1286" s="62" t="str">
        <f>IFERROR(VLOOKUP($B1286,'로템1,2단계-고장설명'!$B$4:$O$341,COLUMN()-16,FALSE),"")</f>
        <v>차량으로부터 인가되는 공급전원이 70Vdc 이하</v>
      </c>
      <c r="X1286" s="62" t="str">
        <f>IFERROR(VLOOKUP($B1286,'로템1,2단계-고장설명'!$B$4:$O$341,COLUMN()-16,FALSE),"")</f>
        <v>차량으로부터 인가되는 공급전원이 70Vdc 초과</v>
      </c>
      <c r="Y1286" s="62" t="str">
        <f>IFERROR(VLOOKUP($B1286,'로템1,2단계-고장설명'!$B$4:$O$341,COLUMN()-16,FALSE),"")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286" s="62" t="str">
        <f>IFERROR(VLOOKUP($B1286,'로템1,2단계-고장설명'!$B$4:$O$341,COLUMN()-16,FALSE),"")</f>
        <v/>
      </c>
      <c r="AA1286" s="62" t="str">
        <f>IFERROR(VLOOKUP($B1286,'로템1,2단계-고장설명'!$B$4:$O$341,COLUMN()-16,FALSE),"")</f>
        <v>1단계40량, 2단계48량</v>
      </c>
      <c r="AB1286" s="62" t="str">
        <f>IFERROR(VLOOKUP($B1286,'로템1,2단계-고장설명'!$B$4:$O$341,COLUMN()-16,FALSE),"")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286" s="62" t="str">
        <f>IFERROR(VLOOKUP($B1286,'로템1,2단계-고장설명'!$B$4:$O$341,COLUMN()-16,FALSE),"")</f>
        <v>2,3,4</v>
      </c>
      <c r="AD1286" s="62" t="str">
        <f>IFERROR(VLOOKUP($B1286,'로템1,2단계-고장설명'!$B$4:$O$341,COLUMN()-16,FALSE),"")</f>
        <v>Rotem</v>
      </c>
    </row>
    <row r="1287" spans="1:30" x14ac:dyDescent="0.4">
      <c r="A1287" s="60">
        <v>1285</v>
      </c>
      <c r="B1287" s="60">
        <v>507</v>
      </c>
      <c r="C1287" s="61" t="s">
        <v>16462</v>
      </c>
      <c r="D1287" s="60" t="s">
        <v>3662</v>
      </c>
      <c r="E1287" s="60">
        <v>6</v>
      </c>
      <c r="F1287" s="60" t="s">
        <v>12000</v>
      </c>
      <c r="G1287" s="60" t="s">
        <v>2837</v>
      </c>
      <c r="H1287" s="57"/>
      <c r="L1287" s="62">
        <v>1285</v>
      </c>
      <c r="M1287" s="140">
        <f t="shared" si="120"/>
        <v>507</v>
      </c>
      <c r="N1287" s="62">
        <f t="shared" si="121"/>
        <v>507</v>
      </c>
      <c r="O1287" s="62" t="str">
        <f t="shared" si="122"/>
        <v>DCU#6 3위(R2)-초기화 실패</v>
      </c>
      <c r="P1287" s="62" t="str">
        <f t="shared" si="123"/>
        <v>M3</v>
      </c>
      <c r="Q1287" s="62" t="str">
        <f t="shared" si="124"/>
        <v>C</v>
      </c>
      <c r="R1287" s="62" t="str">
        <f>IFERROR(VLOOKUP($B1287,'로템1,2단계-고장설명'!$B$4:$O$341,COLUMN()-16,FALSE),"")</f>
        <v>DCU-초기화 실패</v>
      </c>
      <c r="S1287" s="62" t="str">
        <f>IFERROR(VLOOKUP($B1287,'로템1,2단계-고장설명'!$B$4:$O$341,COLUMN()-16,FALSE),"")</f>
        <v>C</v>
      </c>
      <c r="T1287" s="62" t="str">
        <f t="shared" si="125"/>
        <v>DCU</v>
      </c>
      <c r="U1287" s="62" t="str">
        <f>IFERROR(VLOOKUP($B1287,'로템1,2단계-고장설명'!$B$4:$O$341,COLUMN()-16,FALSE),"")</f>
        <v>DCU의 RS485 데이터 중 DCU-TCMS SD TEXT4의 Bit5 "Calibration failure” 신호가 "1"이 되면 검지.</v>
      </c>
      <c r="V1287" s="62" t="str">
        <f>IFERROR(VLOOKUP($B1287,'로템1,2단계-고장설명'!$B$4:$O$341,COLUMN()-16,FALSE),"")</f>
        <v>초기화가 실패하여 정상적인 출임문 열림/닫힘이 불가능</v>
      </c>
      <c r="W1287" s="62" t="str">
        <f>IFERROR(VLOOKUP($B1287,'로템1,2단계-고장설명'!$B$4:$O$341,COLUMN()-16,FALSE),"")</f>
        <v>DCU 초기화 동작 중, 모터고장, 장애물 감지, 리미트 스위치 고장 등으로 인해 초기화를 완료하지 못하는 경우</v>
      </c>
      <c r="X1287" s="62" t="str">
        <f>IFERROR(VLOOKUP($B1287,'로템1,2단계-고장설명'!$B$4:$O$341,COLUMN()-16,FALSE),"")</f>
        <v>초기화 실패를 야기한 고장 코드를 확인하여 조치 후, 재 닫힘 명령을 주거나 DCU 전원 reset</v>
      </c>
      <c r="Y1287" s="62" t="str">
        <f>IFERROR(VLOOKUP($B1287,'로템1,2단계-고장설명'!$B$4:$O$341,COLUMN()-16,FALSE),"")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287" s="62" t="str">
        <f>IFERROR(VLOOKUP($B1287,'로템1,2단계-고장설명'!$B$4:$O$341,COLUMN()-16,FALSE),"")</f>
        <v/>
      </c>
      <c r="AA1287" s="62" t="str">
        <f>IFERROR(VLOOKUP($B1287,'로템1,2단계-고장설명'!$B$4:$O$341,COLUMN()-16,FALSE),"")</f>
        <v>1단계40량, 2단계48량</v>
      </c>
      <c r="AB1287" s="62" t="str">
        <f>IFERROR(VLOOKUP($B1287,'로템1,2단계-고장설명'!$B$4:$O$341,COLUMN()-16,FALSE),"")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287" s="62" t="str">
        <f>IFERROR(VLOOKUP($B1287,'로템1,2단계-고장설명'!$B$4:$O$341,COLUMN()-16,FALSE),"")</f>
        <v>2,3,4</v>
      </c>
      <c r="AD1287" s="62" t="str">
        <f>IFERROR(VLOOKUP($B1287,'로템1,2단계-고장설명'!$B$4:$O$341,COLUMN()-16,FALSE),"")</f>
        <v>Rotem</v>
      </c>
    </row>
    <row r="1288" spans="1:30" x14ac:dyDescent="0.4">
      <c r="A1288" s="60">
        <v>1286</v>
      </c>
      <c r="B1288" s="60">
        <v>508</v>
      </c>
      <c r="C1288" s="61" t="s">
        <v>16463</v>
      </c>
      <c r="D1288" s="60" t="s">
        <v>3662</v>
      </c>
      <c r="E1288" s="60">
        <v>6</v>
      </c>
      <c r="F1288" s="60" t="s">
        <v>12000</v>
      </c>
      <c r="G1288" s="60" t="s">
        <v>2821</v>
      </c>
      <c r="H1288" s="57"/>
      <c r="L1288" s="62">
        <v>1286</v>
      </c>
      <c r="M1288" s="140">
        <f t="shared" si="120"/>
        <v>508</v>
      </c>
      <c r="N1288" s="62">
        <f t="shared" si="121"/>
        <v>508</v>
      </c>
      <c r="O1288" s="62" t="str">
        <f t="shared" si="122"/>
        <v>DCU#6 3위(R2)-출입문 모터/인코더 고장</v>
      </c>
      <c r="P1288" s="62" t="str">
        <f t="shared" si="123"/>
        <v>M3</v>
      </c>
      <c r="Q1288" s="62" t="str">
        <f t="shared" si="124"/>
        <v>B</v>
      </c>
      <c r="R1288" s="62" t="str">
        <f>IFERROR(VLOOKUP($B1288,'로템1,2단계-고장설명'!$B$4:$O$341,COLUMN()-16,FALSE),"")</f>
        <v>DCU-출입문 모터/인코더 고장</v>
      </c>
      <c r="S1288" s="62" t="str">
        <f>IFERROR(VLOOKUP($B1288,'로템1,2단계-고장설명'!$B$4:$O$341,COLUMN()-16,FALSE),"")</f>
        <v>B</v>
      </c>
      <c r="T1288" s="62" t="str">
        <f t="shared" si="125"/>
        <v>DCU</v>
      </c>
      <c r="U1288" s="62" t="str">
        <f>IFERROR(VLOOKUP($B1288,'로템1,2단계-고장설명'!$B$4:$O$341,COLUMN()-16,FALSE),"")</f>
        <v>DCU의 RS485 데이터 중 DCU-TCMS SD TEXT4의 Bit4 "Motor / Encoder failure” 신호가 "1"이 되면 검지.</v>
      </c>
      <c r="V1288" s="62" t="str">
        <f>IFERROR(VLOOKUP($B1288,'로템1,2단계-고장설명'!$B$4:$O$341,COLUMN()-16,FALSE),"")</f>
        <v>출입문 정상동작 불가</v>
      </c>
      <c r="W1288" s="62" t="str">
        <f>IFERROR(VLOOKUP($B1288,'로템1,2단계-고장설명'!$B$4:$O$341,COLUMN()-16,FALSE),"")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288" s="62" t="str">
        <f>IFERROR(VLOOKUP($B1288,'로템1,2단계-고장설명'!$B$4:$O$341,COLUMN()-16,FALSE),"")</f>
        <v>모터/인코더 및 DCU가 정상상태이고, 전기적 연결상태가 정상</v>
      </c>
      <c r="Y1288" s="62" t="str">
        <f>IFERROR(VLOOKUP($B1288,'로템1,2단계-고장설명'!$B$4:$O$341,COLUMN()-16,FALSE),"")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288" s="62" t="str">
        <f>IFERROR(VLOOKUP($B1288,'로템1,2단계-고장설명'!$B$4:$O$341,COLUMN()-16,FALSE),"")</f>
        <v/>
      </c>
      <c r="AA1288" s="62" t="str">
        <f>IFERROR(VLOOKUP($B1288,'로템1,2단계-고장설명'!$B$4:$O$341,COLUMN()-16,FALSE),"")</f>
        <v>1단계40량, 2단계48량</v>
      </c>
      <c r="AB1288" s="62" t="str">
        <f>IFERROR(VLOOKUP($B1288,'로템1,2단계-고장설명'!$B$4:$O$341,COLUMN()-16,FALSE),"")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288" s="62" t="str">
        <f>IFERROR(VLOOKUP($B1288,'로템1,2단계-고장설명'!$B$4:$O$341,COLUMN()-16,FALSE),"")</f>
        <v>2,3,4</v>
      </c>
      <c r="AD1288" s="62" t="str">
        <f>IFERROR(VLOOKUP($B1288,'로템1,2단계-고장설명'!$B$4:$O$341,COLUMN()-16,FALSE),"")</f>
        <v>Rotem</v>
      </c>
    </row>
    <row r="1289" spans="1:30" x14ac:dyDescent="0.4">
      <c r="A1289" s="60">
        <v>1287</v>
      </c>
      <c r="B1289" s="60">
        <v>509</v>
      </c>
      <c r="C1289" s="61" t="s">
        <v>16464</v>
      </c>
      <c r="D1289" s="60" t="s">
        <v>3662</v>
      </c>
      <c r="E1289" s="60">
        <v>6</v>
      </c>
      <c r="F1289" s="60" t="s">
        <v>12000</v>
      </c>
      <c r="G1289" s="60" t="s">
        <v>2837</v>
      </c>
      <c r="H1289" s="57"/>
      <c r="L1289" s="62">
        <v>1287</v>
      </c>
      <c r="M1289" s="140">
        <f t="shared" si="120"/>
        <v>509</v>
      </c>
      <c r="N1289" s="62">
        <f t="shared" si="121"/>
        <v>509</v>
      </c>
      <c r="O1289" s="62" t="str">
        <f t="shared" si="122"/>
        <v>DCU#6 3위(R2)-출입문 잠김 리미트 스위치 고장</v>
      </c>
      <c r="P1289" s="62" t="str">
        <f t="shared" si="123"/>
        <v>M3</v>
      </c>
      <c r="Q1289" s="62" t="str">
        <f t="shared" si="124"/>
        <v>C</v>
      </c>
      <c r="R1289" s="62" t="str">
        <f>IFERROR(VLOOKUP($B1289,'로템1,2단계-고장설명'!$B$4:$O$341,COLUMN()-16,FALSE),"")</f>
        <v>DCU-출입문 잠김 리미트 스위치 고장</v>
      </c>
      <c r="S1289" s="62" t="str">
        <f>IFERROR(VLOOKUP($B1289,'로템1,2단계-고장설명'!$B$4:$O$341,COLUMN()-16,FALSE),"")</f>
        <v>C</v>
      </c>
      <c r="T1289" s="62" t="str">
        <f t="shared" si="125"/>
        <v>DCU</v>
      </c>
      <c r="U1289" s="62" t="str">
        <f>IFERROR(VLOOKUP($B1289,'로템1,2단계-고장설명'!$B$4:$O$341,COLUMN()-16,FALSE),"")</f>
        <v>DCU의 RS485 데이터 중 DCU-TCMS SD TEXT4의 Bit1 "DLS Failure” 신호가 "1"이 되면 검지.</v>
      </c>
      <c r="V1289" s="62" t="str">
        <f>IFERROR(VLOOKUP($B1289,'로템1,2단계-고장설명'!$B$4:$O$341,COLUMN()-16,FALSE),"")</f>
        <v>출입문 잠김 상태 확인 불가</v>
      </c>
      <c r="W1289" s="62" t="str">
        <f>IFERROR(VLOOKUP($B1289,'로템1,2단계-고장설명'!$B$4:$O$341,COLUMN()-16,FALSE),"")</f>
        <v>1) 출입문이 열림 상태에서 DLS가 작동되어 있는 경우
2) 출입문이 닫힘 상태에서 DLS가 작동되지 않은 경우</v>
      </c>
      <c r="X1289" s="62" t="str">
        <f>IFERROR(VLOOKUP($B1289,'로템1,2단계-고장설명'!$B$4:$O$341,COLUMN()-16,FALSE),"")</f>
        <v>전기적 결선상태가 양호하고, 출입문 열림 닫힘 시, DLS가 정상적으로 작동</v>
      </c>
      <c r="Y1289" s="62" t="str">
        <f>IFERROR(VLOOKUP($B1289,'로템1,2단계-고장설명'!$B$4:$O$341,COLUMN()-16,FALSE),"")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289" s="62" t="str">
        <f>IFERROR(VLOOKUP($B1289,'로템1,2단계-고장설명'!$B$4:$O$341,COLUMN()-16,FALSE),"")</f>
        <v/>
      </c>
      <c r="AA1289" s="62" t="str">
        <f>IFERROR(VLOOKUP($B1289,'로템1,2단계-고장설명'!$B$4:$O$341,COLUMN()-16,FALSE),"")</f>
        <v>1단계40량, 2단계48량</v>
      </c>
      <c r="AB1289" s="62" t="str">
        <f>IFERROR(VLOOKUP($B1289,'로템1,2단계-고장설명'!$B$4:$O$341,COLUMN()-16,FALSE),"")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289" s="62" t="str">
        <f>IFERROR(VLOOKUP($B1289,'로템1,2단계-고장설명'!$B$4:$O$341,COLUMN()-16,FALSE),"")</f>
        <v>2,3,4</v>
      </c>
      <c r="AD1289" s="62" t="str">
        <f>IFERROR(VLOOKUP($B1289,'로템1,2단계-고장설명'!$B$4:$O$341,COLUMN()-16,FALSE),"")</f>
        <v>Rotem</v>
      </c>
    </row>
    <row r="1290" spans="1:30" x14ac:dyDescent="0.4">
      <c r="A1290" s="60">
        <v>1288</v>
      </c>
      <c r="B1290" s="60">
        <v>510</v>
      </c>
      <c r="C1290" s="61" t="s">
        <v>16465</v>
      </c>
      <c r="D1290" s="60" t="s">
        <v>3662</v>
      </c>
      <c r="E1290" s="60">
        <v>6</v>
      </c>
      <c r="F1290" s="60" t="s">
        <v>12000</v>
      </c>
      <c r="G1290" s="60" t="s">
        <v>2837</v>
      </c>
      <c r="H1290" s="57"/>
      <c r="L1290" s="62">
        <v>1288</v>
      </c>
      <c r="M1290" s="140">
        <f t="shared" si="120"/>
        <v>510</v>
      </c>
      <c r="N1290" s="62">
        <f t="shared" si="121"/>
        <v>510</v>
      </c>
      <c r="O1290" s="62" t="str">
        <f t="shared" si="122"/>
        <v>DCU#6 3위(R2)-출입문 닫힘 리미트 스위치1 고장</v>
      </c>
      <c r="P1290" s="62" t="str">
        <f t="shared" si="123"/>
        <v>M3</v>
      </c>
      <c r="Q1290" s="62" t="str">
        <f t="shared" si="124"/>
        <v>C</v>
      </c>
      <c r="R1290" s="62" t="str">
        <f>IFERROR(VLOOKUP($B1290,'로템1,2단계-고장설명'!$B$4:$O$341,COLUMN()-16,FALSE),"")</f>
        <v>DCU-출입문 닫힘 리미트 스위치1 고장</v>
      </c>
      <c r="S1290" s="62" t="str">
        <f>IFERROR(VLOOKUP($B1290,'로템1,2단계-고장설명'!$B$4:$O$341,COLUMN()-16,FALSE),"")</f>
        <v>C</v>
      </c>
      <c r="T1290" s="62" t="str">
        <f t="shared" si="125"/>
        <v>DCU</v>
      </c>
      <c r="U1290" s="62" t="str">
        <f>IFERROR(VLOOKUP($B1290,'로템1,2단계-고장설명'!$B$4:$O$341,COLUMN()-16,FALSE),"")</f>
        <v>DCU의 RS485 데이터 중 DCU-TCMS SD TEXT4의 Bit3 "DCS1 Failure(Leftt)” 신호가 "1"이 되면 검지.</v>
      </c>
      <c r="V1290" s="62" t="str">
        <f>IFERROR(VLOOKUP($B1290,'로템1,2단계-고장설명'!$B$4:$O$341,COLUMN()-16,FALSE),"")</f>
        <v>출입문 왼쪽 판넬 닫힘 상태 확인 불가</v>
      </c>
      <c r="W1290" s="62" t="str">
        <f>IFERROR(VLOOKUP($B1290,'로템1,2단계-고장설명'!$B$4:$O$341,COLUMN()-16,FALSE),"")</f>
        <v>1) 출입문이 열림 상태에서 DCS1이 작동되어 있는 경우
2) 출입문이 닫힘 상태에서 DCS1이 작동되지 않은 경우</v>
      </c>
      <c r="X1290" s="62" t="str">
        <f>IFERROR(VLOOKUP($B1290,'로템1,2단계-고장설명'!$B$4:$O$341,COLUMN()-16,FALSE),"")</f>
        <v>전기적 결선상태가 양호하고, 출입문 열림 닫힘 시, DCS1이 정상적으로 작동</v>
      </c>
      <c r="Y1290" s="62" t="str">
        <f>IFERROR(VLOOKUP($B1290,'로템1,2단계-고장설명'!$B$4:$O$341,COLUMN()-16,FALSE),"")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290" s="62" t="str">
        <f>IFERROR(VLOOKUP($B1290,'로템1,2단계-고장설명'!$B$4:$O$341,COLUMN()-16,FALSE),"")</f>
        <v/>
      </c>
      <c r="AA1290" s="62" t="str">
        <f>IFERROR(VLOOKUP($B1290,'로템1,2단계-고장설명'!$B$4:$O$341,COLUMN()-16,FALSE),"")</f>
        <v>1단계40량, 2단계48량</v>
      </c>
      <c r="AB1290" s="62" t="str">
        <f>IFERROR(VLOOKUP($B1290,'로템1,2단계-고장설명'!$B$4:$O$341,COLUMN()-16,FALSE),"")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290" s="62" t="str">
        <f>IFERROR(VLOOKUP($B1290,'로템1,2단계-고장설명'!$B$4:$O$341,COLUMN()-16,FALSE),"")</f>
        <v>2,3,4</v>
      </c>
      <c r="AD1290" s="62" t="str">
        <f>IFERROR(VLOOKUP($B1290,'로템1,2단계-고장설명'!$B$4:$O$341,COLUMN()-16,FALSE),"")</f>
        <v>Rotem</v>
      </c>
    </row>
    <row r="1291" spans="1:30" x14ac:dyDescent="0.4">
      <c r="A1291" s="60">
        <v>1289</v>
      </c>
      <c r="B1291" s="60">
        <v>511</v>
      </c>
      <c r="C1291" s="61" t="s">
        <v>16466</v>
      </c>
      <c r="D1291" s="60" t="s">
        <v>3662</v>
      </c>
      <c r="E1291" s="60">
        <v>6</v>
      </c>
      <c r="F1291" s="60" t="s">
        <v>12000</v>
      </c>
      <c r="G1291" s="60" t="s">
        <v>2837</v>
      </c>
      <c r="H1291" s="57"/>
      <c r="L1291" s="62">
        <v>1289</v>
      </c>
      <c r="M1291" s="140">
        <f t="shared" si="120"/>
        <v>511</v>
      </c>
      <c r="N1291" s="62">
        <f t="shared" si="121"/>
        <v>511</v>
      </c>
      <c r="O1291" s="62" t="str">
        <f t="shared" si="122"/>
        <v>DCU#6 3위(R2)-출입문 닫힘 리미트 스위치2 고장</v>
      </c>
      <c r="P1291" s="62" t="str">
        <f t="shared" si="123"/>
        <v>M3</v>
      </c>
      <c r="Q1291" s="62" t="str">
        <f t="shared" si="124"/>
        <v>C</v>
      </c>
      <c r="R1291" s="62" t="str">
        <f>IFERROR(VLOOKUP($B1291,'로템1,2단계-고장설명'!$B$4:$O$341,COLUMN()-16,FALSE),"")</f>
        <v>DCU-출입문 닫힘 리미트 스위치2 고장</v>
      </c>
      <c r="S1291" s="62" t="str">
        <f>IFERROR(VLOOKUP($B1291,'로템1,2단계-고장설명'!$B$4:$O$341,COLUMN()-16,FALSE),"")</f>
        <v>C</v>
      </c>
      <c r="T1291" s="62" t="str">
        <f t="shared" si="125"/>
        <v>DCU</v>
      </c>
      <c r="U1291" s="62" t="str">
        <f>IFERROR(VLOOKUP($B1291,'로템1,2단계-고장설명'!$B$4:$O$341,COLUMN()-16,FALSE),"")</f>
        <v>DCU의 RS485 데이터 중 DCU-TCMS SD TEXT4의 Bit2 "DCS2 Failure(Right)” 신호가 "1"이 되면 검지.</v>
      </c>
      <c r="V1291" s="62" t="str">
        <f>IFERROR(VLOOKUP($B1291,'로템1,2단계-고장설명'!$B$4:$O$341,COLUMN()-16,FALSE),"")</f>
        <v>출입문 오른쪽 판넬 닫힘 상태 확인 불가</v>
      </c>
      <c r="W1291" s="62" t="str">
        <f>IFERROR(VLOOKUP($B1291,'로템1,2단계-고장설명'!$B$4:$O$341,COLUMN()-16,FALSE),"")</f>
        <v>1) 출입문이 열림 상태에서 DCS2가 작동되어 있는 경우
2) 출입문이 닫힘 상태에서 DCS2가 작동되지 않은 경우</v>
      </c>
      <c r="X1291" s="62" t="str">
        <f>IFERROR(VLOOKUP($B1291,'로템1,2단계-고장설명'!$B$4:$O$341,COLUMN()-16,FALSE),"")</f>
        <v>전기적 결선상태가 양호하고, 출입문 열림 닫힘 시, DCS2가 정상적으로 작동</v>
      </c>
      <c r="Y1291" s="62" t="str">
        <f>IFERROR(VLOOKUP($B1291,'로템1,2단계-고장설명'!$B$4:$O$341,COLUMN()-16,FALSE),"")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291" s="62" t="str">
        <f>IFERROR(VLOOKUP($B1291,'로템1,2단계-고장설명'!$B$4:$O$341,COLUMN()-16,FALSE),"")</f>
        <v/>
      </c>
      <c r="AA1291" s="62" t="str">
        <f>IFERROR(VLOOKUP($B1291,'로템1,2단계-고장설명'!$B$4:$O$341,COLUMN()-16,FALSE),"")</f>
        <v>1단계40량, 2단계48량</v>
      </c>
      <c r="AB1291" s="62" t="str">
        <f>IFERROR(VLOOKUP($B1291,'로템1,2단계-고장설명'!$B$4:$O$341,COLUMN()-16,FALSE),"")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291" s="62" t="str">
        <f>IFERROR(VLOOKUP($B1291,'로템1,2단계-고장설명'!$B$4:$O$341,COLUMN()-16,FALSE),"")</f>
        <v>2,3,4</v>
      </c>
      <c r="AD1291" s="62" t="str">
        <f>IFERROR(VLOOKUP($B1291,'로템1,2단계-고장설명'!$B$4:$O$341,COLUMN()-16,FALSE),"")</f>
        <v>Rotem</v>
      </c>
    </row>
    <row r="1292" spans="1:30" x14ac:dyDescent="0.4">
      <c r="A1292" s="60">
        <v>1290</v>
      </c>
      <c r="B1292" s="60">
        <v>512</v>
      </c>
      <c r="C1292" s="61" t="s">
        <v>16467</v>
      </c>
      <c r="D1292" s="60" t="s">
        <v>3662</v>
      </c>
      <c r="E1292" s="60">
        <v>6</v>
      </c>
      <c r="F1292" s="60" t="s">
        <v>12000</v>
      </c>
      <c r="G1292" s="60" t="s">
        <v>2837</v>
      </c>
      <c r="H1292" s="57"/>
      <c r="L1292" s="62">
        <v>1290</v>
      </c>
      <c r="M1292" s="140">
        <f t="shared" si="120"/>
        <v>512</v>
      </c>
      <c r="N1292" s="62">
        <f t="shared" si="121"/>
        <v>512</v>
      </c>
      <c r="O1292" s="62" t="str">
        <f t="shared" si="122"/>
        <v>DCU#6 3위(R2)-파라미터 로딩 실패</v>
      </c>
      <c r="P1292" s="62" t="str">
        <f t="shared" si="123"/>
        <v>M3</v>
      </c>
      <c r="Q1292" s="62" t="str">
        <f t="shared" si="124"/>
        <v>C</v>
      </c>
      <c r="R1292" s="62" t="str">
        <f>IFERROR(VLOOKUP($B1292,'로템1,2단계-고장설명'!$B$4:$O$341,COLUMN()-16,FALSE),"")</f>
        <v>DCU-파라미터 로딩 실패</v>
      </c>
      <c r="S1292" s="62" t="str">
        <f>IFERROR(VLOOKUP($B1292,'로템1,2단계-고장설명'!$B$4:$O$341,COLUMN()-16,FALSE),"")</f>
        <v>C</v>
      </c>
      <c r="T1292" s="62" t="str">
        <f t="shared" si="125"/>
        <v>DCU</v>
      </c>
      <c r="U1292" s="62" t="str">
        <f>IFERROR(VLOOKUP($B1292,'로템1,2단계-고장설명'!$B$4:$O$341,COLUMN()-16,FALSE),"")</f>
        <v>DCU의 RS485 데이터 중 DCU-TCMS SD TEXT4의 Bit6 "Paraneter error” 신호가 "1"이 되면 검지.</v>
      </c>
      <c r="V1292" s="62" t="str">
        <f>IFERROR(VLOOKUP($B1292,'로템1,2단계-고장설명'!$B$4:$O$341,COLUMN()-16,FALSE),"")</f>
        <v>Parameter error 현시 (출입문은 정상작동 가능)</v>
      </c>
      <c r="W1292" s="62" t="str">
        <f>IFERROR(VLOOKUP($B1292,'로템1,2단계-고장설명'!$B$4:$O$341,COLUMN()-16,FALSE),"")</f>
        <v>DCU 자체내의 EEPROM으로부터 parameter 데이터 로딩 실패</v>
      </c>
      <c r="X1292" s="62" t="str">
        <f>IFERROR(VLOOKUP($B1292,'로템1,2단계-고장설명'!$B$4:$O$341,COLUMN()-16,FALSE),"")</f>
        <v>DCU의 EEPROM에서 parameter 로딩 완료</v>
      </c>
      <c r="Y1292" s="62" t="str">
        <f>IFERROR(VLOOKUP($B1292,'로템1,2단계-고장설명'!$B$4:$O$341,COLUMN()-16,FALSE),"")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292" s="62" t="str">
        <f>IFERROR(VLOOKUP($B1292,'로템1,2단계-고장설명'!$B$4:$O$341,COLUMN()-16,FALSE),"")</f>
        <v/>
      </c>
      <c r="AA1292" s="62" t="str">
        <f>IFERROR(VLOOKUP($B1292,'로템1,2단계-고장설명'!$B$4:$O$341,COLUMN()-16,FALSE),"")</f>
        <v>1단계40량, 2단계48량</v>
      </c>
      <c r="AB1292" s="62" t="str">
        <f>IFERROR(VLOOKUP($B1292,'로템1,2단계-고장설명'!$B$4:$O$341,COLUMN()-16,FALSE),"")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292" s="62" t="str">
        <f>IFERROR(VLOOKUP($B1292,'로템1,2단계-고장설명'!$B$4:$O$341,COLUMN()-16,FALSE),"")</f>
        <v>2,3,4</v>
      </c>
      <c r="AD1292" s="62" t="str">
        <f>IFERROR(VLOOKUP($B1292,'로템1,2단계-고장설명'!$B$4:$O$341,COLUMN()-16,FALSE),"")</f>
        <v>Rotem</v>
      </c>
    </row>
    <row r="1293" spans="1:30" x14ac:dyDescent="0.4">
      <c r="A1293" s="60">
        <v>1291</v>
      </c>
      <c r="B1293" s="60">
        <v>513</v>
      </c>
      <c r="C1293" s="61" t="s">
        <v>16468</v>
      </c>
      <c r="D1293" s="60" t="s">
        <v>3662</v>
      </c>
      <c r="E1293" s="60">
        <v>6</v>
      </c>
      <c r="F1293" s="60" t="s">
        <v>12000</v>
      </c>
      <c r="G1293" s="60" t="s">
        <v>2837</v>
      </c>
      <c r="H1293" s="57"/>
      <c r="L1293" s="62">
        <v>1291</v>
      </c>
      <c r="M1293" s="140">
        <f t="shared" si="120"/>
        <v>513</v>
      </c>
      <c r="N1293" s="62">
        <f t="shared" si="121"/>
        <v>513</v>
      </c>
      <c r="O1293" s="62" t="str">
        <f t="shared" si="122"/>
        <v>DCU#6 3위(R2)-모듈 상태체크 에러</v>
      </c>
      <c r="P1293" s="62" t="str">
        <f t="shared" si="123"/>
        <v>M3</v>
      </c>
      <c r="Q1293" s="62" t="str">
        <f t="shared" si="124"/>
        <v>C</v>
      </c>
      <c r="R1293" s="62" t="str">
        <f>IFERROR(VLOOKUP($B1293,'로템1,2단계-고장설명'!$B$4:$O$341,COLUMN()-16,FALSE),"")</f>
        <v>DCU-모듈 상태체크 에러</v>
      </c>
      <c r="S1293" s="62" t="str">
        <f>IFERROR(VLOOKUP($B1293,'로템1,2단계-고장설명'!$B$4:$O$341,COLUMN()-16,FALSE),"")</f>
        <v>C</v>
      </c>
      <c r="T1293" s="62" t="str">
        <f t="shared" si="125"/>
        <v>DCU</v>
      </c>
      <c r="U1293" s="62" t="str">
        <f>IFERROR(VLOOKUP($B1293,'로템1,2단계-고장설명'!$B$4:$O$341,COLUMN()-16,FALSE),"")</f>
        <v>DCU의 RS485 데이터 중 DCU-TCMS SD TEXT5의 Bit1 "Module check error” 신호가 "1"이 되면 검지.</v>
      </c>
      <c r="V1293" s="62" t="str">
        <f>IFERROR(VLOOKUP($B1293,'로템1,2단계-고장설명'!$B$4:$O$341,COLUMN()-16,FALSE),"")</f>
        <v>Module check error 현시 (출입문은 정상작동 가능)</v>
      </c>
      <c r="W1293" s="62" t="str">
        <f>IFERROR(VLOOKUP($B1293,'로템1,2단계-고장설명'!$B$4:$O$341,COLUMN()-16,FALSE),"")</f>
        <v>2중계 DCU의 ‘A’ 모듈과 ‘B’ 모듈 간, 상태체크 기능에 이상이 생긴 경우 고장 발생.</v>
      </c>
      <c r="X1293" s="62" t="str">
        <f>IFERROR(VLOOKUP($B1293,'로템1,2단계-고장설명'!$B$4:$O$341,COLUMN()-16,FALSE),"")</f>
        <v>DCU의 'A'모듈과 'B'모듈 간, 상태체크 정상</v>
      </c>
      <c r="Y1293" s="62" t="str">
        <f>IFERROR(VLOOKUP($B1293,'로템1,2단계-고장설명'!$B$4:$O$341,COLUMN()-16,FALSE),"")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293" s="62" t="str">
        <f>IFERROR(VLOOKUP($B1293,'로템1,2단계-고장설명'!$B$4:$O$341,COLUMN()-16,FALSE),"")</f>
        <v/>
      </c>
      <c r="AA1293" s="62" t="str">
        <f>IFERROR(VLOOKUP($B1293,'로템1,2단계-고장설명'!$B$4:$O$341,COLUMN()-16,FALSE),"")</f>
        <v>1단계40량, 2단계48량</v>
      </c>
      <c r="AB1293" s="62" t="str">
        <f>IFERROR(VLOOKUP($B1293,'로템1,2단계-고장설명'!$B$4:$O$341,COLUMN()-16,FALSE),"")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293" s="62" t="str">
        <f>IFERROR(VLOOKUP($B1293,'로템1,2단계-고장설명'!$B$4:$O$341,COLUMN()-16,FALSE),"")</f>
        <v>2,3,4</v>
      </c>
      <c r="AD1293" s="62" t="str">
        <f>IFERROR(VLOOKUP($B1293,'로템1,2단계-고장설명'!$B$4:$O$341,COLUMN()-16,FALSE),"")</f>
        <v>Rotem</v>
      </c>
    </row>
    <row r="1294" spans="1:30" x14ac:dyDescent="0.4">
      <c r="A1294" s="60">
        <v>1292</v>
      </c>
      <c r="B1294" s="60">
        <v>514</v>
      </c>
      <c r="C1294" s="61" t="s">
        <v>16469</v>
      </c>
      <c r="D1294" s="60" t="s">
        <v>3662</v>
      </c>
      <c r="E1294" s="60">
        <v>6</v>
      </c>
      <c r="F1294" s="60" t="s">
        <v>12000</v>
      </c>
      <c r="G1294" s="60" t="s">
        <v>2837</v>
      </c>
      <c r="H1294" s="57"/>
      <c r="L1294" s="62">
        <v>1292</v>
      </c>
      <c r="M1294" s="140">
        <f t="shared" si="120"/>
        <v>514</v>
      </c>
      <c r="N1294" s="62">
        <f t="shared" si="121"/>
        <v>514</v>
      </c>
      <c r="O1294" s="62" t="str">
        <f t="shared" si="122"/>
        <v>DCU#6 3위(R2)-출입문 닫힘 시간 초과</v>
      </c>
      <c r="P1294" s="62" t="str">
        <f t="shared" si="123"/>
        <v>M3</v>
      </c>
      <c r="Q1294" s="62" t="str">
        <f t="shared" si="124"/>
        <v>C</v>
      </c>
      <c r="R1294" s="62" t="str">
        <f>IFERROR(VLOOKUP($B1294,'로템1,2단계-고장설명'!$B$4:$O$341,COLUMN()-16,FALSE),"")</f>
        <v>DCU-출입문 닫힘시간 초과</v>
      </c>
      <c r="S1294" s="62" t="str">
        <f>IFERROR(VLOOKUP($B1294,'로템1,2단계-고장설명'!$B$4:$O$341,COLUMN()-16,FALSE),"")</f>
        <v>C</v>
      </c>
      <c r="T1294" s="62" t="str">
        <f t="shared" si="125"/>
        <v>DCU</v>
      </c>
      <c r="U1294" s="62" t="str">
        <f>IFERROR(VLOOKUP($B1294,'로템1,2단계-고장설명'!$B$4:$O$341,COLUMN()-16,FALSE),"")</f>
        <v>DCU의 RS485 데이터 중 DCU-TCMS SD TEXT5의 Bit2 "Close time out” 신호가 "1"이 되면 검지.</v>
      </c>
      <c r="V1294" s="62" t="str">
        <f>IFERROR(VLOOKUP($B1294,'로템1,2단계-고장설명'!$B$4:$O$341,COLUMN()-16,FALSE),"")</f>
        <v>Close time out 현시 (출입문은 정상작동 가능)</v>
      </c>
      <c r="W1294" s="62" t="str">
        <f>IFERROR(VLOOKUP($B1294,'로템1,2단계-고장설명'!$B$4:$O$341,COLUMN()-16,FALSE),"")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294" s="62" t="str">
        <f>IFERROR(VLOOKUP($B1294,'로템1,2단계-고장설명'!$B$4:$O$341,COLUMN()-16,FALSE),"")</f>
        <v>출입문이 7초 이내에 닫힘 완료</v>
      </c>
      <c r="Y1294" s="62" t="str">
        <f>IFERROR(VLOOKUP($B1294,'로템1,2단계-고장설명'!$B$4:$O$341,COLUMN()-16,FALSE),"")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294" s="62" t="str">
        <f>IFERROR(VLOOKUP($B1294,'로템1,2단계-고장설명'!$B$4:$O$341,COLUMN()-16,FALSE),"")</f>
        <v/>
      </c>
      <c r="AA1294" s="62" t="str">
        <f>IFERROR(VLOOKUP($B1294,'로템1,2단계-고장설명'!$B$4:$O$341,COLUMN()-16,FALSE),"")</f>
        <v>1단계40량, 2단계48량</v>
      </c>
      <c r="AB1294" s="62" t="str">
        <f>IFERROR(VLOOKUP($B1294,'로템1,2단계-고장설명'!$B$4:$O$341,COLUMN()-16,FALSE),"")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294" s="62" t="str">
        <f>IFERROR(VLOOKUP($B1294,'로템1,2단계-고장설명'!$B$4:$O$341,COLUMN()-16,FALSE),"")</f>
        <v>2,3,4</v>
      </c>
      <c r="AD1294" s="62" t="str">
        <f>IFERROR(VLOOKUP($B1294,'로템1,2단계-고장설명'!$B$4:$O$341,COLUMN()-16,FALSE),"")</f>
        <v>Rotem</v>
      </c>
    </row>
    <row r="1295" spans="1:30" x14ac:dyDescent="0.4">
      <c r="A1295" s="60">
        <v>1293</v>
      </c>
      <c r="B1295" s="60">
        <v>515</v>
      </c>
      <c r="C1295" s="61" t="s">
        <v>16470</v>
      </c>
      <c r="D1295" s="60" t="s">
        <v>3662</v>
      </c>
      <c r="E1295" s="60">
        <v>6</v>
      </c>
      <c r="F1295" s="60" t="s">
        <v>12000</v>
      </c>
      <c r="G1295" s="60" t="s">
        <v>2837</v>
      </c>
      <c r="H1295" s="57"/>
      <c r="L1295" s="62">
        <v>1293</v>
      </c>
      <c r="M1295" s="140">
        <f t="shared" si="120"/>
        <v>515</v>
      </c>
      <c r="N1295" s="62">
        <f t="shared" si="121"/>
        <v>515</v>
      </c>
      <c r="O1295" s="62" t="str">
        <f t="shared" si="122"/>
        <v>DCU#6 3위(R2)-출입문 열림 시간 초과</v>
      </c>
      <c r="P1295" s="62" t="str">
        <f t="shared" si="123"/>
        <v>M3</v>
      </c>
      <c r="Q1295" s="62" t="str">
        <f t="shared" si="124"/>
        <v>C</v>
      </c>
      <c r="R1295" s="62" t="str">
        <f>IFERROR(VLOOKUP($B1295,'로템1,2단계-고장설명'!$B$4:$O$341,COLUMN()-16,FALSE),"")</f>
        <v>DCU-출입문 열림시간 초과</v>
      </c>
      <c r="S1295" s="62" t="str">
        <f>IFERROR(VLOOKUP($B1295,'로템1,2단계-고장설명'!$B$4:$O$341,COLUMN()-16,FALSE),"")</f>
        <v>C</v>
      </c>
      <c r="T1295" s="62" t="str">
        <f t="shared" si="125"/>
        <v>DCU</v>
      </c>
      <c r="U1295" s="62" t="str">
        <f>IFERROR(VLOOKUP($B1295,'로템1,2단계-고장설명'!$B$4:$O$341,COLUMN()-16,FALSE),"")</f>
        <v>DCU의 RS485 데이터 중 DCU-TCMS SD TEXT5의 Bit3 "Open time out” 신호가 "1"이 되면 검지.</v>
      </c>
      <c r="V1295" s="62" t="str">
        <f>IFERROR(VLOOKUP($B1295,'로템1,2단계-고장설명'!$B$4:$O$341,COLUMN()-16,FALSE),"")</f>
        <v>Close time out 현시 (출입문은 정상작동 가능)</v>
      </c>
      <c r="W1295" s="62" t="str">
        <f>IFERROR(VLOOKUP($B1295,'로템1,2단계-고장설명'!$B$4:$O$341,COLUMN()-16,FALSE),"")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295" s="62" t="str">
        <f>IFERROR(VLOOKUP($B1295,'로템1,2단계-고장설명'!$B$4:$O$341,COLUMN()-16,FALSE),"")</f>
        <v>출입문이 6초 이내에 열림 완료</v>
      </c>
      <c r="Y1295" s="62" t="str">
        <f>IFERROR(VLOOKUP($B1295,'로템1,2단계-고장설명'!$B$4:$O$341,COLUMN()-16,FALSE),"")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295" s="62" t="str">
        <f>IFERROR(VLOOKUP($B1295,'로템1,2단계-고장설명'!$B$4:$O$341,COLUMN()-16,FALSE),"")</f>
        <v/>
      </c>
      <c r="AA1295" s="62" t="str">
        <f>IFERROR(VLOOKUP($B1295,'로템1,2단계-고장설명'!$B$4:$O$341,COLUMN()-16,FALSE),"")</f>
        <v>1단계40량, 2단계48량</v>
      </c>
      <c r="AB1295" s="62" t="str">
        <f>IFERROR(VLOOKUP($B1295,'로템1,2단계-고장설명'!$B$4:$O$341,COLUMN()-16,FALSE),"")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295" s="62" t="str">
        <f>IFERROR(VLOOKUP($B1295,'로템1,2단계-고장설명'!$B$4:$O$341,COLUMN()-16,FALSE),"")</f>
        <v>2,3,4</v>
      </c>
      <c r="AD1295" s="62" t="str">
        <f>IFERROR(VLOOKUP($B1295,'로템1,2단계-고장설명'!$B$4:$O$341,COLUMN()-16,FALSE),"")</f>
        <v>Rotem</v>
      </c>
    </row>
    <row r="1296" spans="1:30" x14ac:dyDescent="0.4">
      <c r="A1296" s="60">
        <v>1294</v>
      </c>
      <c r="B1296" s="60">
        <v>516</v>
      </c>
      <c r="C1296" s="61" t="s">
        <v>16471</v>
      </c>
      <c r="D1296" s="60" t="s">
        <v>3662</v>
      </c>
      <c r="E1296" s="60">
        <v>6</v>
      </c>
      <c r="F1296" s="60" t="s">
        <v>12000</v>
      </c>
      <c r="G1296" s="60" t="s">
        <v>2837</v>
      </c>
      <c r="H1296" s="57"/>
      <c r="L1296" s="62">
        <v>1294</v>
      </c>
      <c r="M1296" s="140">
        <f t="shared" si="120"/>
        <v>516</v>
      </c>
      <c r="N1296" s="62">
        <f t="shared" si="121"/>
        <v>516</v>
      </c>
      <c r="O1296" s="62" t="str">
        <f t="shared" si="122"/>
        <v>DCU#6 3위(R2)-출입문 장애물로 인한 닫힘 실패</v>
      </c>
      <c r="P1296" s="62" t="str">
        <f t="shared" si="123"/>
        <v>M3</v>
      </c>
      <c r="Q1296" s="62" t="str">
        <f t="shared" si="124"/>
        <v>C</v>
      </c>
      <c r="R1296" s="62" t="str">
        <f>IFERROR(VLOOKUP($B1296,'로템1,2단계-고장설명'!$B$4:$O$341,COLUMN()-16,FALSE),"")</f>
        <v>DCU-출입문 장애물로 인한 닫힘 실패</v>
      </c>
      <c r="S1296" s="62" t="str">
        <f>IFERROR(VLOOKUP($B1296,'로템1,2단계-고장설명'!$B$4:$O$341,COLUMN()-16,FALSE),"")</f>
        <v>C</v>
      </c>
      <c r="T1296" s="62" t="str">
        <f t="shared" si="125"/>
        <v>DCU</v>
      </c>
      <c r="U1296" s="62" t="str">
        <f>IFERROR(VLOOKUP($B1296,'로템1,2단계-고장설명'!$B$4:$O$341,COLUMN()-16,FALSE),"")</f>
        <v>DCU의 RS485 데이터 중 DCU-TCMS SD TEXT5의 Bit4 "Close failure due to obstacle” 신호가 "1"이 되면 검지.</v>
      </c>
      <c r="V1296" s="62" t="str">
        <f>IFERROR(VLOOKUP($B1296,'로템1,2단계-고장설명'!$B$4:$O$341,COLUMN()-16,FALSE),"")</f>
        <v>3회 재열림 및 재닫힘을 시도한 후, 출입문 완전 열림상태로 대기</v>
      </c>
      <c r="W1296" s="62" t="str">
        <f>IFERROR(VLOOKUP($B1296,'로템1,2단계-고장설명'!$B$4:$O$341,COLUMN()-16,FALSE),"")</f>
        <v>도어 닫힘 중 3회 장애물 감지로 인해 닫힘 완료 실패(물리적 장애물, 기구 부품 불량, DCU 불량)</v>
      </c>
      <c r="X1296" s="62" t="str">
        <f>IFERROR(VLOOKUP($B1296,'로템1,2단계-고장설명'!$B$4:$O$341,COLUMN()-16,FALSE),"")</f>
        <v>출입문 닫힘 시, 장애물 감지 없이 닫힘 완료</v>
      </c>
      <c r="Y1296" s="62" t="str">
        <f>IFERROR(VLOOKUP($B1296,'로템1,2단계-고장설명'!$B$4:$O$341,COLUMN()-16,FALSE),"")</f>
        <v>1) 출입문 구동부, 바닥면, 포켓 또는 개구부 사이에 이물질이 끼어 있는지 확인하여 조치한다.
2) 위 조치 후에도 문제가 지속될 경우, DCU를 교체한다.</v>
      </c>
      <c r="Z1296" s="62" t="str">
        <f>IFERROR(VLOOKUP($B1296,'로템1,2단계-고장설명'!$B$4:$O$341,COLUMN()-16,FALSE),"")</f>
        <v/>
      </c>
      <c r="AA1296" s="62" t="str">
        <f>IFERROR(VLOOKUP($B1296,'로템1,2단계-고장설명'!$B$4:$O$341,COLUMN()-16,FALSE),"")</f>
        <v>1단계40량, 2단계48량</v>
      </c>
      <c r="AB1296" s="62" t="str">
        <f>IFERROR(VLOOKUP($B1296,'로템1,2단계-고장설명'!$B$4:$O$341,COLUMN()-16,FALSE),"")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296" s="62" t="str">
        <f>IFERROR(VLOOKUP($B1296,'로템1,2단계-고장설명'!$B$4:$O$341,COLUMN()-16,FALSE),"")</f>
        <v>2,3,4</v>
      </c>
      <c r="AD1296" s="62" t="str">
        <f>IFERROR(VLOOKUP($B1296,'로템1,2단계-고장설명'!$B$4:$O$341,COLUMN()-16,FALSE),"")</f>
        <v>Rotem</v>
      </c>
    </row>
    <row r="1297" spans="1:30" x14ac:dyDescent="0.4">
      <c r="A1297" s="60">
        <v>1295</v>
      </c>
      <c r="B1297" s="60">
        <v>517</v>
      </c>
      <c r="C1297" s="61" t="s">
        <v>16472</v>
      </c>
      <c r="D1297" s="60" t="s">
        <v>3662</v>
      </c>
      <c r="E1297" s="60">
        <v>6</v>
      </c>
      <c r="F1297" s="60" t="s">
        <v>12000</v>
      </c>
      <c r="G1297" s="60" t="s">
        <v>2837</v>
      </c>
      <c r="H1297" s="57"/>
      <c r="L1297" s="62">
        <v>1295</v>
      </c>
      <c r="M1297" s="140">
        <f t="shared" si="120"/>
        <v>517</v>
      </c>
      <c r="N1297" s="62">
        <f t="shared" si="121"/>
        <v>517</v>
      </c>
      <c r="O1297" s="62" t="str">
        <f t="shared" si="122"/>
        <v>DCU#6 3위(R2)-출입문 장애물로 인한 열림 실패</v>
      </c>
      <c r="P1297" s="62" t="str">
        <f t="shared" si="123"/>
        <v>M3</v>
      </c>
      <c r="Q1297" s="62" t="str">
        <f t="shared" si="124"/>
        <v>C</v>
      </c>
      <c r="R1297" s="62" t="str">
        <f>IFERROR(VLOOKUP($B1297,'로템1,2단계-고장설명'!$B$4:$O$341,COLUMN()-16,FALSE),"")</f>
        <v>DCU-출입문 장애물로 인한 열림 실패</v>
      </c>
      <c r="S1297" s="62" t="str">
        <f>IFERROR(VLOOKUP($B1297,'로템1,2단계-고장설명'!$B$4:$O$341,COLUMN()-16,FALSE),"")</f>
        <v>C</v>
      </c>
      <c r="T1297" s="62" t="str">
        <f t="shared" si="125"/>
        <v>DCU</v>
      </c>
      <c r="U1297" s="62" t="str">
        <f>IFERROR(VLOOKUP($B1297,'로템1,2단계-고장설명'!$B$4:$O$341,COLUMN()-16,FALSE),"")</f>
        <v>DCU의 RS485 데이터 중 DCU-TCMS SD TEXT5의 Bit4 "Open failure due to obstacle” 신호가 "1"이 되면 검지.</v>
      </c>
      <c r="V1297" s="62" t="str">
        <f>IFERROR(VLOOKUP($B1297,'로템1,2단계-고장설명'!$B$4:$O$341,COLUMN()-16,FALSE),"")</f>
        <v>3회 재닫힘 및 재열림을 시도한 후, 출입문 완전 닫힘상태로 대기</v>
      </c>
      <c r="W1297" s="62" t="str">
        <f>IFERROR(VLOOKUP($B1297,'로템1,2단계-고장설명'!$B$4:$O$341,COLUMN()-16,FALSE),"")</f>
        <v>도어 열림 중 3회 장애물 감지로 인해 열림 완료 실패(물리적 장애물, 기구 부품 불량, DCU 불량)</v>
      </c>
      <c r="X1297" s="62" t="str">
        <f>IFERROR(VLOOKUP($B1297,'로템1,2단계-고장설명'!$B$4:$O$341,COLUMN()-16,FALSE),"")</f>
        <v>출입문 열림 시, 장애물 감지 없이 열림 완료</v>
      </c>
      <c r="Y1297" s="62" t="str">
        <f>IFERROR(VLOOKUP($B1297,'로템1,2단계-고장설명'!$B$4:$O$341,COLUMN()-16,FALSE),"")</f>
        <v>1) 출입문 구동부, 바닥면, 포켓 또는 개구부 사이에 이물질이 끼어 있는지 확인하여 조치한다.
2) 위 조치 후에도 문제가 지속될 경우, DCU를 교체한다.</v>
      </c>
      <c r="Z1297" s="62" t="str">
        <f>IFERROR(VLOOKUP($B1297,'로템1,2단계-고장설명'!$B$4:$O$341,COLUMN()-16,FALSE),"")</f>
        <v/>
      </c>
      <c r="AA1297" s="62" t="str">
        <f>IFERROR(VLOOKUP($B1297,'로템1,2단계-고장설명'!$B$4:$O$341,COLUMN()-16,FALSE),"")</f>
        <v>1단계40량, 2단계48량</v>
      </c>
      <c r="AB1297" s="62" t="str">
        <f>IFERROR(VLOOKUP($B1297,'로템1,2단계-고장설명'!$B$4:$O$341,COLUMN()-16,FALSE),"")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297" s="62" t="str">
        <f>IFERROR(VLOOKUP($B1297,'로템1,2단계-고장설명'!$B$4:$O$341,COLUMN()-16,FALSE),"")</f>
        <v>2,3,4</v>
      </c>
      <c r="AD1297" s="62" t="str">
        <f>IFERROR(VLOOKUP($B1297,'로템1,2단계-고장설명'!$B$4:$O$341,COLUMN()-16,FALSE),"")</f>
        <v>Rotem</v>
      </c>
    </row>
    <row r="1298" spans="1:30" x14ac:dyDescent="0.4">
      <c r="A1298" s="60">
        <v>1296</v>
      </c>
      <c r="B1298" s="60">
        <v>500</v>
      </c>
      <c r="C1298" s="61" t="s">
        <v>3941</v>
      </c>
      <c r="D1298" s="60" t="s">
        <v>3662</v>
      </c>
      <c r="E1298" s="60">
        <v>6</v>
      </c>
      <c r="F1298" s="60" t="s">
        <v>12000</v>
      </c>
      <c r="G1298" s="60" t="s">
        <v>2837</v>
      </c>
      <c r="H1298" s="57"/>
      <c r="L1298" s="62">
        <v>1296</v>
      </c>
      <c r="M1298" s="140">
        <f t="shared" si="120"/>
        <v>500</v>
      </c>
      <c r="N1298" s="62">
        <f t="shared" si="121"/>
        <v>500</v>
      </c>
      <c r="O1298" s="62" t="str">
        <f t="shared" si="122"/>
        <v>DCU#6 5위(R3) 통신고장</v>
      </c>
      <c r="P1298" s="62" t="str">
        <f t="shared" si="123"/>
        <v>M3</v>
      </c>
      <c r="Q1298" s="62" t="str">
        <f t="shared" si="124"/>
        <v>C</v>
      </c>
      <c r="R1298" s="62" t="str">
        <f>IFERROR(VLOOKUP($B1298,'로템1,2단계-고장설명'!$B$4:$O$341,COLUMN()-16,FALSE),"")</f>
        <v>DCU 통신고장</v>
      </c>
      <c r="S1298" s="62" t="str">
        <f>IFERROR(VLOOKUP($B1298,'로템1,2단계-고장설명'!$B$4:$O$341,COLUMN()-16,FALSE),"")</f>
        <v>C</v>
      </c>
      <c r="T1298" s="62" t="str">
        <f t="shared" si="125"/>
        <v>DCU</v>
      </c>
      <c r="U1298" s="62" t="str">
        <f>IFERROR(VLOOKUP($B1298,'로템1,2단계-고장설명'!$B$4:$O$341,COLUMN()-16,FALSE),"")</f>
        <v>DCU와 TCMS간 RS485 통신고장이 검지되면 발생.</v>
      </c>
      <c r="V1298" s="62" t="str">
        <f>IFERROR(VLOOKUP($B1298,'로템1,2단계-고장설명'!$B$4:$O$341,COLUMN()-16,FALSE),"")</f>
        <v>정상적으로 출입문을 취급했음에도 불구하고, 화면상 출입문의 개폐 상태 등의 변화가 없음.</v>
      </c>
      <c r="W1298" s="62" t="str">
        <f>IFERROR(VLOOKUP($B1298,'로템1,2단계-고장설명'!$B$4:$O$341,COLUMN()-16,FALSE),"")</f>
        <v>1) DCU 전원 CB OFF
2) 통신연결 불량
3) 해당 DCU가 검수요원에 의해 firmware 업데이트 중인 경우</v>
      </c>
      <c r="X1298" s="62" t="str">
        <f>IFERROR(VLOOKUP($B1298,'로템1,2단계-고장설명'!$B$4:$O$341,COLUMN()-16,FALSE),"")</f>
        <v>해당차량의 DCU 및 CU/TU 의 전원이 정상상태이고, 통신라인 연결상태가 정상</v>
      </c>
      <c r="Y1298" s="62" t="str">
        <f>IFERROR(VLOOKUP($B1298,'로템1,2단계-고장설명'!$B$4:$O$341,COLUMN()-16,FALSE),"")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298" s="62" t="str">
        <f>IFERROR(VLOOKUP($B1298,'로템1,2단계-고장설명'!$B$4:$O$341,COLUMN()-16,FALSE),"")</f>
        <v/>
      </c>
      <c r="AA1298" s="62" t="str">
        <f>IFERROR(VLOOKUP($B1298,'로템1,2단계-고장설명'!$B$4:$O$341,COLUMN()-16,FALSE),"")</f>
        <v>1단계40량, 2단계48량</v>
      </c>
      <c r="AB1298" s="62" t="str">
        <f>IFERROR(VLOOKUP($B1298,'로템1,2단계-고장설명'!$B$4:$O$341,COLUMN()-16,FALSE),"")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298" s="62" t="str">
        <f>IFERROR(VLOOKUP($B1298,'로템1,2단계-고장설명'!$B$4:$O$341,COLUMN()-16,FALSE),"")</f>
        <v>2,3,4</v>
      </c>
      <c r="AD1298" s="62" t="str">
        <f>IFERROR(VLOOKUP($B1298,'로템1,2단계-고장설명'!$B$4:$O$341,COLUMN()-16,FALSE),"")</f>
        <v>Rotem</v>
      </c>
    </row>
    <row r="1299" spans="1:30" x14ac:dyDescent="0.4">
      <c r="A1299" s="60">
        <v>1297</v>
      </c>
      <c r="B1299" s="60">
        <v>501</v>
      </c>
      <c r="C1299" s="61" t="s">
        <v>16473</v>
      </c>
      <c r="D1299" s="60" t="s">
        <v>3662</v>
      </c>
      <c r="E1299" s="60">
        <v>6</v>
      </c>
      <c r="F1299" s="60" t="s">
        <v>12000</v>
      </c>
      <c r="G1299" s="60" t="s">
        <v>3034</v>
      </c>
      <c r="H1299" s="57"/>
      <c r="L1299" s="62">
        <v>1297</v>
      </c>
      <c r="M1299" s="140">
        <f t="shared" si="120"/>
        <v>501</v>
      </c>
      <c r="N1299" s="62">
        <f t="shared" si="121"/>
        <v>501</v>
      </c>
      <c r="O1299" s="62" t="str">
        <f t="shared" si="122"/>
        <v>DCU#6 5위(R3)-출입문 차단</v>
      </c>
      <c r="P1299" s="62" t="str">
        <f t="shared" si="123"/>
        <v>M3</v>
      </c>
      <c r="Q1299" s="62" t="str">
        <f t="shared" si="124"/>
        <v>W</v>
      </c>
      <c r="R1299" s="62" t="str">
        <f>IFERROR(VLOOKUP($B1299,'로템1,2단계-고장설명'!$B$4:$O$341,COLUMN()-16,FALSE),"")</f>
        <v/>
      </c>
      <c r="S1299" s="62" t="str">
        <f>IFERROR(VLOOKUP($B1299,'로템1,2단계-고장설명'!$B$4:$O$341,COLUMN()-16,FALSE),"")</f>
        <v/>
      </c>
      <c r="T1299" s="62" t="str">
        <f t="shared" si="125"/>
        <v>DCU</v>
      </c>
      <c r="U1299" s="62" t="str">
        <f>IFERROR(VLOOKUP($B1299,'로템1,2단계-고장설명'!$B$4:$O$341,COLUMN()-16,FALSE),"")</f>
        <v/>
      </c>
      <c r="V1299" s="62" t="str">
        <f>IFERROR(VLOOKUP($B1299,'로템1,2단계-고장설명'!$B$4:$O$341,COLUMN()-16,FALSE),"")</f>
        <v/>
      </c>
      <c r="W1299" s="62" t="str">
        <f>IFERROR(VLOOKUP($B1299,'로템1,2단계-고장설명'!$B$4:$O$341,COLUMN()-16,FALSE),"")</f>
        <v/>
      </c>
      <c r="X1299" s="62" t="str">
        <f>IFERROR(VLOOKUP($B1299,'로템1,2단계-고장설명'!$B$4:$O$341,COLUMN()-16,FALSE),"")</f>
        <v/>
      </c>
      <c r="Y1299" s="62" t="str">
        <f>IFERROR(VLOOKUP($B1299,'로템1,2단계-고장설명'!$B$4:$O$341,COLUMN()-16,FALSE),"")</f>
        <v/>
      </c>
      <c r="Z1299" s="62" t="str">
        <f>IFERROR(VLOOKUP($B1299,'로템1,2단계-고장설명'!$B$4:$O$341,COLUMN()-16,FALSE),"")</f>
        <v/>
      </c>
      <c r="AA1299" s="62" t="str">
        <f>IFERROR(VLOOKUP($B1299,'로템1,2단계-고장설명'!$B$4:$O$341,COLUMN()-16,FALSE),"")</f>
        <v/>
      </c>
      <c r="AB1299" s="62" t="str">
        <f>IFERROR(VLOOKUP($B1299,'로템1,2단계-고장설명'!$B$4:$O$341,COLUMN()-16,FALSE),"")</f>
        <v/>
      </c>
      <c r="AC1299" s="62" t="str">
        <f>IFERROR(VLOOKUP($B1299,'로템1,2단계-고장설명'!$B$4:$O$341,COLUMN()-16,FALSE),"")</f>
        <v/>
      </c>
      <c r="AD1299" s="62" t="str">
        <f>IFERROR(VLOOKUP($B1299,'로템1,2단계-고장설명'!$B$4:$O$341,COLUMN()-16,FALSE),"")</f>
        <v/>
      </c>
    </row>
    <row r="1300" spans="1:30" x14ac:dyDescent="0.4">
      <c r="A1300" s="60">
        <v>1298</v>
      </c>
      <c r="B1300" s="60">
        <v>502</v>
      </c>
      <c r="C1300" s="61" t="s">
        <v>16474</v>
      </c>
      <c r="D1300" s="60" t="s">
        <v>3662</v>
      </c>
      <c r="E1300" s="60">
        <v>6</v>
      </c>
      <c r="F1300" s="60" t="s">
        <v>12000</v>
      </c>
      <c r="G1300" s="60" t="s">
        <v>3034</v>
      </c>
      <c r="H1300" s="57"/>
      <c r="L1300" s="62">
        <v>1298</v>
      </c>
      <c r="M1300" s="140">
        <f t="shared" si="120"/>
        <v>502</v>
      </c>
      <c r="N1300" s="62">
        <f t="shared" si="121"/>
        <v>502</v>
      </c>
      <c r="O1300" s="62" t="str">
        <f t="shared" si="122"/>
        <v>DCU#6 5위(R3)-출입문 장애물검지</v>
      </c>
      <c r="P1300" s="62" t="str">
        <f t="shared" si="123"/>
        <v>M3</v>
      </c>
      <c r="Q1300" s="62" t="str">
        <f t="shared" si="124"/>
        <v>W</v>
      </c>
      <c r="R1300" s="62" t="str">
        <f>IFERROR(VLOOKUP($B1300,'로템1,2단계-고장설명'!$B$4:$O$341,COLUMN()-16,FALSE),"")</f>
        <v/>
      </c>
      <c r="S1300" s="62" t="str">
        <f>IFERROR(VLOOKUP($B1300,'로템1,2단계-고장설명'!$B$4:$O$341,COLUMN()-16,FALSE),"")</f>
        <v/>
      </c>
      <c r="T1300" s="62" t="str">
        <f t="shared" si="125"/>
        <v>DCU</v>
      </c>
      <c r="U1300" s="62" t="str">
        <f>IFERROR(VLOOKUP($B1300,'로템1,2단계-고장설명'!$B$4:$O$341,COLUMN()-16,FALSE),"")</f>
        <v/>
      </c>
      <c r="V1300" s="62" t="str">
        <f>IFERROR(VLOOKUP($B1300,'로템1,2단계-고장설명'!$B$4:$O$341,COLUMN()-16,FALSE),"")</f>
        <v/>
      </c>
      <c r="W1300" s="62" t="str">
        <f>IFERROR(VLOOKUP($B1300,'로템1,2단계-고장설명'!$B$4:$O$341,COLUMN()-16,FALSE),"")</f>
        <v/>
      </c>
      <c r="X1300" s="62" t="str">
        <f>IFERROR(VLOOKUP($B1300,'로템1,2단계-고장설명'!$B$4:$O$341,COLUMN()-16,FALSE),"")</f>
        <v/>
      </c>
      <c r="Y1300" s="62" t="str">
        <f>IFERROR(VLOOKUP($B1300,'로템1,2단계-고장설명'!$B$4:$O$341,COLUMN()-16,FALSE),"")</f>
        <v/>
      </c>
      <c r="Z1300" s="62" t="str">
        <f>IFERROR(VLOOKUP($B1300,'로템1,2단계-고장설명'!$B$4:$O$341,COLUMN()-16,FALSE),"")</f>
        <v/>
      </c>
      <c r="AA1300" s="62" t="str">
        <f>IFERROR(VLOOKUP($B1300,'로템1,2단계-고장설명'!$B$4:$O$341,COLUMN()-16,FALSE),"")</f>
        <v/>
      </c>
      <c r="AB1300" s="62" t="str">
        <f>IFERROR(VLOOKUP($B1300,'로템1,2단계-고장설명'!$B$4:$O$341,COLUMN()-16,FALSE),"")</f>
        <v/>
      </c>
      <c r="AC1300" s="62" t="str">
        <f>IFERROR(VLOOKUP($B1300,'로템1,2단계-고장설명'!$B$4:$O$341,COLUMN()-16,FALSE),"")</f>
        <v/>
      </c>
      <c r="AD1300" s="62" t="str">
        <f>IFERROR(VLOOKUP($B1300,'로템1,2단계-고장설명'!$B$4:$O$341,COLUMN()-16,FALSE),"")</f>
        <v/>
      </c>
    </row>
    <row r="1301" spans="1:30" x14ac:dyDescent="0.4">
      <c r="A1301" s="60">
        <v>1299</v>
      </c>
      <c r="B1301" s="60">
        <v>503</v>
      </c>
      <c r="C1301" s="61" t="s">
        <v>16475</v>
      </c>
      <c r="D1301" s="60" t="s">
        <v>3662</v>
      </c>
      <c r="E1301" s="60">
        <v>6</v>
      </c>
      <c r="F1301" s="60" t="s">
        <v>12000</v>
      </c>
      <c r="G1301" s="60" t="s">
        <v>2821</v>
      </c>
      <c r="H1301" s="57"/>
      <c r="L1301" s="62">
        <v>1299</v>
      </c>
      <c r="M1301" s="140">
        <f t="shared" si="120"/>
        <v>503</v>
      </c>
      <c r="N1301" s="62">
        <f t="shared" si="121"/>
        <v>503</v>
      </c>
      <c r="O1301" s="62" t="str">
        <f t="shared" si="122"/>
        <v>DCU#6 5위(R3)-출입문 내부비상핸들 취급(EED)</v>
      </c>
      <c r="P1301" s="62" t="str">
        <f t="shared" si="123"/>
        <v>M3</v>
      </c>
      <c r="Q1301" s="62" t="str">
        <f t="shared" si="124"/>
        <v>B</v>
      </c>
      <c r="R1301" s="62" t="str">
        <f>IFERROR(VLOOKUP($B1301,'로템1,2단계-고장설명'!$B$4:$O$341,COLUMN()-16,FALSE),"")</f>
        <v/>
      </c>
      <c r="S1301" s="62" t="str">
        <f>IFERROR(VLOOKUP($B1301,'로템1,2단계-고장설명'!$B$4:$O$341,COLUMN()-16,FALSE),"")</f>
        <v/>
      </c>
      <c r="T1301" s="62" t="str">
        <f t="shared" si="125"/>
        <v>DCU</v>
      </c>
      <c r="U1301" s="62" t="str">
        <f>IFERROR(VLOOKUP($B1301,'로템1,2단계-고장설명'!$B$4:$O$341,COLUMN()-16,FALSE),"")</f>
        <v/>
      </c>
      <c r="V1301" s="62" t="str">
        <f>IFERROR(VLOOKUP($B1301,'로템1,2단계-고장설명'!$B$4:$O$341,COLUMN()-16,FALSE),"")</f>
        <v/>
      </c>
      <c r="W1301" s="62" t="str">
        <f>IFERROR(VLOOKUP($B1301,'로템1,2단계-고장설명'!$B$4:$O$341,COLUMN()-16,FALSE),"")</f>
        <v/>
      </c>
      <c r="X1301" s="62" t="str">
        <f>IFERROR(VLOOKUP($B1301,'로템1,2단계-고장설명'!$B$4:$O$341,COLUMN()-16,FALSE),"")</f>
        <v/>
      </c>
      <c r="Y1301" s="62" t="str">
        <f>IFERROR(VLOOKUP($B1301,'로템1,2단계-고장설명'!$B$4:$O$341,COLUMN()-16,FALSE),"")</f>
        <v/>
      </c>
      <c r="Z1301" s="62" t="str">
        <f>IFERROR(VLOOKUP($B1301,'로템1,2단계-고장설명'!$B$4:$O$341,COLUMN()-16,FALSE),"")</f>
        <v/>
      </c>
      <c r="AA1301" s="62" t="str">
        <f>IFERROR(VLOOKUP($B1301,'로템1,2단계-고장설명'!$B$4:$O$341,COLUMN()-16,FALSE),"")</f>
        <v/>
      </c>
      <c r="AB1301" s="62" t="str">
        <f>IFERROR(VLOOKUP($B1301,'로템1,2단계-고장설명'!$B$4:$O$341,COLUMN()-16,FALSE),"")</f>
        <v/>
      </c>
      <c r="AC1301" s="62" t="str">
        <f>IFERROR(VLOOKUP($B1301,'로템1,2단계-고장설명'!$B$4:$O$341,COLUMN()-16,FALSE),"")</f>
        <v/>
      </c>
      <c r="AD1301" s="62" t="str">
        <f>IFERROR(VLOOKUP($B1301,'로템1,2단계-고장설명'!$B$4:$O$341,COLUMN()-16,FALSE),"")</f>
        <v/>
      </c>
    </row>
    <row r="1302" spans="1:30" x14ac:dyDescent="0.4">
      <c r="A1302" s="60">
        <v>1300</v>
      </c>
      <c r="B1302" s="60">
        <v>504</v>
      </c>
      <c r="C1302" s="61" t="s">
        <v>16476</v>
      </c>
      <c r="D1302" s="60" t="s">
        <v>3662</v>
      </c>
      <c r="E1302" s="60">
        <v>6</v>
      </c>
      <c r="F1302" s="60" t="s">
        <v>12000</v>
      </c>
      <c r="G1302" s="60" t="s">
        <v>2821</v>
      </c>
      <c r="H1302" s="57"/>
      <c r="L1302" s="62">
        <v>1300</v>
      </c>
      <c r="M1302" s="140">
        <f t="shared" si="120"/>
        <v>504</v>
      </c>
      <c r="N1302" s="62">
        <f t="shared" si="121"/>
        <v>504</v>
      </c>
      <c r="O1302" s="62" t="str">
        <f t="shared" si="122"/>
        <v>DCU#6 5위(R3)-출입문 외부비상핸들 취급(EAD)</v>
      </c>
      <c r="P1302" s="62" t="str">
        <f t="shared" si="123"/>
        <v>M3</v>
      </c>
      <c r="Q1302" s="62" t="str">
        <f t="shared" si="124"/>
        <v>B</v>
      </c>
      <c r="R1302" s="62" t="str">
        <f>IFERROR(VLOOKUP($B1302,'로템1,2단계-고장설명'!$B$4:$O$341,COLUMN()-16,FALSE),"")</f>
        <v/>
      </c>
      <c r="S1302" s="62" t="str">
        <f>IFERROR(VLOOKUP($B1302,'로템1,2단계-고장설명'!$B$4:$O$341,COLUMN()-16,FALSE),"")</f>
        <v/>
      </c>
      <c r="T1302" s="62" t="str">
        <f t="shared" si="125"/>
        <v>DCU</v>
      </c>
      <c r="U1302" s="62" t="str">
        <f>IFERROR(VLOOKUP($B1302,'로템1,2단계-고장설명'!$B$4:$O$341,COLUMN()-16,FALSE),"")</f>
        <v/>
      </c>
      <c r="V1302" s="62" t="str">
        <f>IFERROR(VLOOKUP($B1302,'로템1,2단계-고장설명'!$B$4:$O$341,COLUMN()-16,FALSE),"")</f>
        <v/>
      </c>
      <c r="W1302" s="62" t="str">
        <f>IFERROR(VLOOKUP($B1302,'로템1,2단계-고장설명'!$B$4:$O$341,COLUMN()-16,FALSE),"")</f>
        <v/>
      </c>
      <c r="X1302" s="62" t="str">
        <f>IFERROR(VLOOKUP($B1302,'로템1,2단계-고장설명'!$B$4:$O$341,COLUMN()-16,FALSE),"")</f>
        <v/>
      </c>
      <c r="Y1302" s="62" t="str">
        <f>IFERROR(VLOOKUP($B1302,'로템1,2단계-고장설명'!$B$4:$O$341,COLUMN()-16,FALSE),"")</f>
        <v/>
      </c>
      <c r="Z1302" s="62" t="str">
        <f>IFERROR(VLOOKUP($B1302,'로템1,2단계-고장설명'!$B$4:$O$341,COLUMN()-16,FALSE),"")</f>
        <v/>
      </c>
      <c r="AA1302" s="62" t="str">
        <f>IFERROR(VLOOKUP($B1302,'로템1,2단계-고장설명'!$B$4:$O$341,COLUMN()-16,FALSE),"")</f>
        <v/>
      </c>
      <c r="AB1302" s="62" t="str">
        <f>IFERROR(VLOOKUP($B1302,'로템1,2단계-고장설명'!$B$4:$O$341,COLUMN()-16,FALSE),"")</f>
        <v/>
      </c>
      <c r="AC1302" s="62" t="str">
        <f>IFERROR(VLOOKUP($B1302,'로템1,2단계-고장설명'!$B$4:$O$341,COLUMN()-16,FALSE),"")</f>
        <v/>
      </c>
      <c r="AD1302" s="62" t="str">
        <f>IFERROR(VLOOKUP($B1302,'로템1,2단계-고장설명'!$B$4:$O$341,COLUMN()-16,FALSE),"")</f>
        <v/>
      </c>
    </row>
    <row r="1303" spans="1:30" x14ac:dyDescent="0.4">
      <c r="A1303" s="60">
        <v>1301</v>
      </c>
      <c r="B1303" s="60">
        <v>505</v>
      </c>
      <c r="C1303" s="61" t="s">
        <v>16477</v>
      </c>
      <c r="D1303" s="60" t="s">
        <v>3662</v>
      </c>
      <c r="E1303" s="60">
        <v>6</v>
      </c>
      <c r="F1303" s="60" t="s">
        <v>12000</v>
      </c>
      <c r="G1303" s="60" t="s">
        <v>3034</v>
      </c>
      <c r="H1303" s="57"/>
      <c r="L1303" s="62">
        <v>1301</v>
      </c>
      <c r="M1303" s="140">
        <f t="shared" si="120"/>
        <v>505</v>
      </c>
      <c r="N1303" s="62">
        <f t="shared" si="121"/>
        <v>505</v>
      </c>
      <c r="O1303" s="62" t="str">
        <f t="shared" si="122"/>
        <v>DCU#6 5위(R3)-출입문 입력 고전압</v>
      </c>
      <c r="P1303" s="62" t="str">
        <f t="shared" si="123"/>
        <v>M3</v>
      </c>
      <c r="Q1303" s="62" t="str">
        <f t="shared" si="124"/>
        <v>W</v>
      </c>
      <c r="R1303" s="62" t="str">
        <f>IFERROR(VLOOKUP($B1303,'로템1,2단계-고장설명'!$B$4:$O$341,COLUMN()-16,FALSE),"")</f>
        <v>DCU-입력고전압</v>
      </c>
      <c r="S1303" s="62" t="str">
        <f>IFERROR(VLOOKUP($B1303,'로템1,2단계-고장설명'!$B$4:$O$341,COLUMN()-16,FALSE),"")</f>
        <v>W</v>
      </c>
      <c r="T1303" s="62" t="str">
        <f t="shared" si="125"/>
        <v>DCU</v>
      </c>
      <c r="U1303" s="62" t="str">
        <f>IFERROR(VLOOKUP($B1303,'로템1,2단계-고장설명'!$B$4:$O$341,COLUMN()-16,FALSE),"")</f>
        <v>DCU의 RS485 데이터 중 DCU-TCMS SD TEXT3의 Bit4 “High Voltage” 신호가 "1"이 되면 검지.</v>
      </c>
      <c r="V1303" s="62" t="str">
        <f>IFERROR(VLOOKUP($B1303,'로템1,2단계-고장설명'!$B$4:$O$341,COLUMN()-16,FALSE),"")</f>
        <v>고전압 상태. (그리 높지 않은 고전압 상태에서는 출입문 작동에 문제가 없으나, 140Vdc 이상의 큰 전압이 인가될 경우, DCU의 PCB 기판이 손상될 수 있음.)</v>
      </c>
      <c r="W1303" s="62" t="str">
        <f>IFERROR(VLOOKUP($B1303,'로템1,2단계-고장설명'!$B$4:$O$341,COLUMN()-16,FALSE),"")</f>
        <v>차량으로부터 인가되는 공급전원이 125Vdc 이상</v>
      </c>
      <c r="X1303" s="62" t="str">
        <f>IFERROR(VLOOKUP($B1303,'로템1,2단계-고장설명'!$B$4:$O$341,COLUMN()-16,FALSE),"")</f>
        <v>차량으로부터 인가되는 공급전원이 125Vdc 미만</v>
      </c>
      <c r="Y1303" s="62" t="str">
        <f>IFERROR(VLOOKUP($B1303,'로템1,2단계-고장설명'!$B$4:$O$341,COLUMN()-16,FALSE),"")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303" s="62" t="str">
        <f>IFERROR(VLOOKUP($B1303,'로템1,2단계-고장설명'!$B$4:$O$341,COLUMN()-16,FALSE),"")</f>
        <v/>
      </c>
      <c r="AA1303" s="62" t="str">
        <f>IFERROR(VLOOKUP($B1303,'로템1,2단계-고장설명'!$B$4:$O$341,COLUMN()-16,FALSE),"")</f>
        <v>1단계40량, 2단계48량</v>
      </c>
      <c r="AB1303" s="62" t="str">
        <f>IFERROR(VLOOKUP($B1303,'로템1,2단계-고장설명'!$B$4:$O$341,COLUMN()-16,FALSE),"")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303" s="62" t="str">
        <f>IFERROR(VLOOKUP($B1303,'로템1,2단계-고장설명'!$B$4:$O$341,COLUMN()-16,FALSE),"")</f>
        <v>2,3,4</v>
      </c>
      <c r="AD1303" s="62" t="str">
        <f>IFERROR(VLOOKUP($B1303,'로템1,2단계-고장설명'!$B$4:$O$341,COLUMN()-16,FALSE),"")</f>
        <v>Rotem</v>
      </c>
    </row>
    <row r="1304" spans="1:30" x14ac:dyDescent="0.4">
      <c r="A1304" s="60">
        <v>1302</v>
      </c>
      <c r="B1304" s="60">
        <v>506</v>
      </c>
      <c r="C1304" s="61" t="s">
        <v>16478</v>
      </c>
      <c r="D1304" s="60" t="s">
        <v>3662</v>
      </c>
      <c r="E1304" s="60">
        <v>6</v>
      </c>
      <c r="F1304" s="60" t="s">
        <v>12000</v>
      </c>
      <c r="G1304" s="60" t="s">
        <v>3034</v>
      </c>
      <c r="H1304" s="57"/>
      <c r="L1304" s="62">
        <v>1302</v>
      </c>
      <c r="M1304" s="140">
        <f t="shared" si="120"/>
        <v>506</v>
      </c>
      <c r="N1304" s="62">
        <f t="shared" si="121"/>
        <v>506</v>
      </c>
      <c r="O1304" s="62" t="str">
        <f t="shared" si="122"/>
        <v>DCU#6 5위(R3)-출입문 입력 저전압</v>
      </c>
      <c r="P1304" s="62" t="str">
        <f t="shared" si="123"/>
        <v>M3</v>
      </c>
      <c r="Q1304" s="62" t="str">
        <f t="shared" si="124"/>
        <v>W</v>
      </c>
      <c r="R1304" s="62" t="str">
        <f>IFERROR(VLOOKUP($B1304,'로템1,2단계-고장설명'!$B$4:$O$341,COLUMN()-16,FALSE),"")</f>
        <v>DCU-입력저전압</v>
      </c>
      <c r="S1304" s="62" t="str">
        <f>IFERROR(VLOOKUP($B1304,'로템1,2단계-고장설명'!$B$4:$O$341,COLUMN()-16,FALSE),"")</f>
        <v>W</v>
      </c>
      <c r="T1304" s="62" t="str">
        <f t="shared" si="125"/>
        <v>DCU</v>
      </c>
      <c r="U1304" s="62" t="str">
        <f>IFERROR(VLOOKUP($B1304,'로템1,2단계-고장설명'!$B$4:$O$341,COLUMN()-16,FALSE),"")</f>
        <v>DCU의 RS485 데이터 중 DCU-TCMS SD TEXT3의 Bit5 “Low Voltage” 신호가 "1"이 되면 검지.</v>
      </c>
      <c r="V1304" s="62" t="str">
        <f>IFERROR(VLOOKUP($B1304,'로템1,2단계-고장설명'!$B$4:$O$341,COLUMN()-16,FALSE),"")</f>
        <v>저전안 상태 (출입문 동작이 심하게 느려지거나 작동조차 안될 수 있음.)</v>
      </c>
      <c r="W1304" s="62" t="str">
        <f>IFERROR(VLOOKUP($B1304,'로템1,2단계-고장설명'!$B$4:$O$341,COLUMN()-16,FALSE),"")</f>
        <v>차량으로부터 인가되는 공급전원이 70Vdc 이하</v>
      </c>
      <c r="X1304" s="62" t="str">
        <f>IFERROR(VLOOKUP($B1304,'로템1,2단계-고장설명'!$B$4:$O$341,COLUMN()-16,FALSE),"")</f>
        <v>차량으로부터 인가되는 공급전원이 70Vdc 초과</v>
      </c>
      <c r="Y1304" s="62" t="str">
        <f>IFERROR(VLOOKUP($B1304,'로템1,2단계-고장설명'!$B$4:$O$341,COLUMN()-16,FALSE),"")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304" s="62" t="str">
        <f>IFERROR(VLOOKUP($B1304,'로템1,2단계-고장설명'!$B$4:$O$341,COLUMN()-16,FALSE),"")</f>
        <v/>
      </c>
      <c r="AA1304" s="62" t="str">
        <f>IFERROR(VLOOKUP($B1304,'로템1,2단계-고장설명'!$B$4:$O$341,COLUMN()-16,FALSE),"")</f>
        <v>1단계40량, 2단계48량</v>
      </c>
      <c r="AB1304" s="62" t="str">
        <f>IFERROR(VLOOKUP($B1304,'로템1,2단계-고장설명'!$B$4:$O$341,COLUMN()-16,FALSE),"")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304" s="62" t="str">
        <f>IFERROR(VLOOKUP($B1304,'로템1,2단계-고장설명'!$B$4:$O$341,COLUMN()-16,FALSE),"")</f>
        <v>2,3,4</v>
      </c>
      <c r="AD1304" s="62" t="str">
        <f>IFERROR(VLOOKUP($B1304,'로템1,2단계-고장설명'!$B$4:$O$341,COLUMN()-16,FALSE),"")</f>
        <v>Rotem</v>
      </c>
    </row>
    <row r="1305" spans="1:30" x14ac:dyDescent="0.4">
      <c r="A1305" s="60">
        <v>1303</v>
      </c>
      <c r="B1305" s="60">
        <v>507</v>
      </c>
      <c r="C1305" s="61" t="s">
        <v>16479</v>
      </c>
      <c r="D1305" s="60" t="s">
        <v>3662</v>
      </c>
      <c r="E1305" s="60">
        <v>6</v>
      </c>
      <c r="F1305" s="60" t="s">
        <v>12000</v>
      </c>
      <c r="G1305" s="60" t="s">
        <v>2837</v>
      </c>
      <c r="H1305" s="57"/>
      <c r="L1305" s="62">
        <v>1303</v>
      </c>
      <c r="M1305" s="140">
        <f t="shared" si="120"/>
        <v>507</v>
      </c>
      <c r="N1305" s="62">
        <f t="shared" si="121"/>
        <v>507</v>
      </c>
      <c r="O1305" s="62" t="str">
        <f t="shared" si="122"/>
        <v>DCU#6 5위(R3)-초기화 실패</v>
      </c>
      <c r="P1305" s="62" t="str">
        <f t="shared" si="123"/>
        <v>M3</v>
      </c>
      <c r="Q1305" s="62" t="str">
        <f t="shared" si="124"/>
        <v>C</v>
      </c>
      <c r="R1305" s="62" t="str">
        <f>IFERROR(VLOOKUP($B1305,'로템1,2단계-고장설명'!$B$4:$O$341,COLUMN()-16,FALSE),"")</f>
        <v>DCU-초기화 실패</v>
      </c>
      <c r="S1305" s="62" t="str">
        <f>IFERROR(VLOOKUP($B1305,'로템1,2단계-고장설명'!$B$4:$O$341,COLUMN()-16,FALSE),"")</f>
        <v>C</v>
      </c>
      <c r="T1305" s="62" t="str">
        <f t="shared" si="125"/>
        <v>DCU</v>
      </c>
      <c r="U1305" s="62" t="str">
        <f>IFERROR(VLOOKUP($B1305,'로템1,2단계-고장설명'!$B$4:$O$341,COLUMN()-16,FALSE),"")</f>
        <v>DCU의 RS485 데이터 중 DCU-TCMS SD TEXT4의 Bit5 "Calibration failure” 신호가 "1"이 되면 검지.</v>
      </c>
      <c r="V1305" s="62" t="str">
        <f>IFERROR(VLOOKUP($B1305,'로템1,2단계-고장설명'!$B$4:$O$341,COLUMN()-16,FALSE),"")</f>
        <v>초기화가 실패하여 정상적인 출임문 열림/닫힘이 불가능</v>
      </c>
      <c r="W1305" s="62" t="str">
        <f>IFERROR(VLOOKUP($B1305,'로템1,2단계-고장설명'!$B$4:$O$341,COLUMN()-16,FALSE),"")</f>
        <v>DCU 초기화 동작 중, 모터고장, 장애물 감지, 리미트 스위치 고장 등으로 인해 초기화를 완료하지 못하는 경우</v>
      </c>
      <c r="X1305" s="62" t="str">
        <f>IFERROR(VLOOKUP($B1305,'로템1,2단계-고장설명'!$B$4:$O$341,COLUMN()-16,FALSE),"")</f>
        <v>초기화 실패를 야기한 고장 코드를 확인하여 조치 후, 재 닫힘 명령을 주거나 DCU 전원 reset</v>
      </c>
      <c r="Y1305" s="62" t="str">
        <f>IFERROR(VLOOKUP($B1305,'로템1,2단계-고장설명'!$B$4:$O$341,COLUMN()-16,FALSE),"")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305" s="62" t="str">
        <f>IFERROR(VLOOKUP($B1305,'로템1,2단계-고장설명'!$B$4:$O$341,COLUMN()-16,FALSE),"")</f>
        <v/>
      </c>
      <c r="AA1305" s="62" t="str">
        <f>IFERROR(VLOOKUP($B1305,'로템1,2단계-고장설명'!$B$4:$O$341,COLUMN()-16,FALSE),"")</f>
        <v>1단계40량, 2단계48량</v>
      </c>
      <c r="AB1305" s="62" t="str">
        <f>IFERROR(VLOOKUP($B1305,'로템1,2단계-고장설명'!$B$4:$O$341,COLUMN()-16,FALSE),"")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305" s="62" t="str">
        <f>IFERROR(VLOOKUP($B1305,'로템1,2단계-고장설명'!$B$4:$O$341,COLUMN()-16,FALSE),"")</f>
        <v>2,3,4</v>
      </c>
      <c r="AD1305" s="62" t="str">
        <f>IFERROR(VLOOKUP($B1305,'로템1,2단계-고장설명'!$B$4:$O$341,COLUMN()-16,FALSE),"")</f>
        <v>Rotem</v>
      </c>
    </row>
    <row r="1306" spans="1:30" x14ac:dyDescent="0.4">
      <c r="A1306" s="60">
        <v>1304</v>
      </c>
      <c r="B1306" s="60">
        <v>508</v>
      </c>
      <c r="C1306" s="61" t="s">
        <v>16480</v>
      </c>
      <c r="D1306" s="60" t="s">
        <v>3662</v>
      </c>
      <c r="E1306" s="60">
        <v>6</v>
      </c>
      <c r="F1306" s="60" t="s">
        <v>12000</v>
      </c>
      <c r="G1306" s="60" t="s">
        <v>2821</v>
      </c>
      <c r="H1306" s="57"/>
      <c r="L1306" s="62">
        <v>1304</v>
      </c>
      <c r="M1306" s="140">
        <f t="shared" si="120"/>
        <v>508</v>
      </c>
      <c r="N1306" s="62">
        <f t="shared" si="121"/>
        <v>508</v>
      </c>
      <c r="O1306" s="62" t="str">
        <f t="shared" si="122"/>
        <v>DCU#6 5위(R3)-출입문 모터/인코더 고장</v>
      </c>
      <c r="P1306" s="62" t="str">
        <f t="shared" si="123"/>
        <v>M3</v>
      </c>
      <c r="Q1306" s="62" t="str">
        <f t="shared" si="124"/>
        <v>B</v>
      </c>
      <c r="R1306" s="62" t="str">
        <f>IFERROR(VLOOKUP($B1306,'로템1,2단계-고장설명'!$B$4:$O$341,COLUMN()-16,FALSE),"")</f>
        <v>DCU-출입문 모터/인코더 고장</v>
      </c>
      <c r="S1306" s="62" t="str">
        <f>IFERROR(VLOOKUP($B1306,'로템1,2단계-고장설명'!$B$4:$O$341,COLUMN()-16,FALSE),"")</f>
        <v>B</v>
      </c>
      <c r="T1306" s="62" t="str">
        <f t="shared" si="125"/>
        <v>DCU</v>
      </c>
      <c r="U1306" s="62" t="str">
        <f>IFERROR(VLOOKUP($B1306,'로템1,2단계-고장설명'!$B$4:$O$341,COLUMN()-16,FALSE),"")</f>
        <v>DCU의 RS485 데이터 중 DCU-TCMS SD TEXT4의 Bit4 "Motor / Encoder failure” 신호가 "1"이 되면 검지.</v>
      </c>
      <c r="V1306" s="62" t="str">
        <f>IFERROR(VLOOKUP($B1306,'로템1,2단계-고장설명'!$B$4:$O$341,COLUMN()-16,FALSE),"")</f>
        <v>출입문 정상동작 불가</v>
      </c>
      <c r="W1306" s="62" t="str">
        <f>IFERROR(VLOOKUP($B1306,'로템1,2단계-고장설명'!$B$4:$O$341,COLUMN()-16,FALSE),"")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306" s="62" t="str">
        <f>IFERROR(VLOOKUP($B1306,'로템1,2단계-고장설명'!$B$4:$O$341,COLUMN()-16,FALSE),"")</f>
        <v>모터/인코더 및 DCU가 정상상태이고, 전기적 연결상태가 정상</v>
      </c>
      <c r="Y1306" s="62" t="str">
        <f>IFERROR(VLOOKUP($B1306,'로템1,2단계-고장설명'!$B$4:$O$341,COLUMN()-16,FALSE),"")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306" s="62" t="str">
        <f>IFERROR(VLOOKUP($B1306,'로템1,2단계-고장설명'!$B$4:$O$341,COLUMN()-16,FALSE),"")</f>
        <v/>
      </c>
      <c r="AA1306" s="62" t="str">
        <f>IFERROR(VLOOKUP($B1306,'로템1,2단계-고장설명'!$B$4:$O$341,COLUMN()-16,FALSE),"")</f>
        <v>1단계40량, 2단계48량</v>
      </c>
      <c r="AB1306" s="62" t="str">
        <f>IFERROR(VLOOKUP($B1306,'로템1,2단계-고장설명'!$B$4:$O$341,COLUMN()-16,FALSE),"")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306" s="62" t="str">
        <f>IFERROR(VLOOKUP($B1306,'로템1,2단계-고장설명'!$B$4:$O$341,COLUMN()-16,FALSE),"")</f>
        <v>2,3,4</v>
      </c>
      <c r="AD1306" s="62" t="str">
        <f>IFERROR(VLOOKUP($B1306,'로템1,2단계-고장설명'!$B$4:$O$341,COLUMN()-16,FALSE),"")</f>
        <v>Rotem</v>
      </c>
    </row>
    <row r="1307" spans="1:30" x14ac:dyDescent="0.4">
      <c r="A1307" s="60">
        <v>1305</v>
      </c>
      <c r="B1307" s="60">
        <v>509</v>
      </c>
      <c r="C1307" s="61" t="s">
        <v>16481</v>
      </c>
      <c r="D1307" s="60" t="s">
        <v>3662</v>
      </c>
      <c r="E1307" s="60">
        <v>6</v>
      </c>
      <c r="F1307" s="60" t="s">
        <v>12000</v>
      </c>
      <c r="G1307" s="60" t="s">
        <v>2837</v>
      </c>
      <c r="H1307" s="57"/>
      <c r="L1307" s="62">
        <v>1305</v>
      </c>
      <c r="M1307" s="140">
        <f t="shared" si="120"/>
        <v>509</v>
      </c>
      <c r="N1307" s="62">
        <f t="shared" si="121"/>
        <v>509</v>
      </c>
      <c r="O1307" s="62" t="str">
        <f t="shared" si="122"/>
        <v>DCU#6 5위(R3)-출입문 잠김 리미트 스위치 고장</v>
      </c>
      <c r="P1307" s="62" t="str">
        <f t="shared" si="123"/>
        <v>M3</v>
      </c>
      <c r="Q1307" s="62" t="str">
        <f t="shared" si="124"/>
        <v>C</v>
      </c>
      <c r="R1307" s="62" t="str">
        <f>IFERROR(VLOOKUP($B1307,'로템1,2단계-고장설명'!$B$4:$O$341,COLUMN()-16,FALSE),"")</f>
        <v>DCU-출입문 잠김 리미트 스위치 고장</v>
      </c>
      <c r="S1307" s="62" t="str">
        <f>IFERROR(VLOOKUP($B1307,'로템1,2단계-고장설명'!$B$4:$O$341,COLUMN()-16,FALSE),"")</f>
        <v>C</v>
      </c>
      <c r="T1307" s="62" t="str">
        <f t="shared" si="125"/>
        <v>DCU</v>
      </c>
      <c r="U1307" s="62" t="str">
        <f>IFERROR(VLOOKUP($B1307,'로템1,2단계-고장설명'!$B$4:$O$341,COLUMN()-16,FALSE),"")</f>
        <v>DCU의 RS485 데이터 중 DCU-TCMS SD TEXT4의 Bit1 "DLS Failure” 신호가 "1"이 되면 검지.</v>
      </c>
      <c r="V1307" s="62" t="str">
        <f>IFERROR(VLOOKUP($B1307,'로템1,2단계-고장설명'!$B$4:$O$341,COLUMN()-16,FALSE),"")</f>
        <v>출입문 잠김 상태 확인 불가</v>
      </c>
      <c r="W1307" s="62" t="str">
        <f>IFERROR(VLOOKUP($B1307,'로템1,2단계-고장설명'!$B$4:$O$341,COLUMN()-16,FALSE),"")</f>
        <v>1) 출입문이 열림 상태에서 DLS가 작동되어 있는 경우
2) 출입문이 닫힘 상태에서 DLS가 작동되지 않은 경우</v>
      </c>
      <c r="X1307" s="62" t="str">
        <f>IFERROR(VLOOKUP($B1307,'로템1,2단계-고장설명'!$B$4:$O$341,COLUMN()-16,FALSE),"")</f>
        <v>전기적 결선상태가 양호하고, 출입문 열림 닫힘 시, DLS가 정상적으로 작동</v>
      </c>
      <c r="Y1307" s="62" t="str">
        <f>IFERROR(VLOOKUP($B1307,'로템1,2단계-고장설명'!$B$4:$O$341,COLUMN()-16,FALSE),"")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307" s="62" t="str">
        <f>IFERROR(VLOOKUP($B1307,'로템1,2단계-고장설명'!$B$4:$O$341,COLUMN()-16,FALSE),"")</f>
        <v/>
      </c>
      <c r="AA1307" s="62" t="str">
        <f>IFERROR(VLOOKUP($B1307,'로템1,2단계-고장설명'!$B$4:$O$341,COLUMN()-16,FALSE),"")</f>
        <v>1단계40량, 2단계48량</v>
      </c>
      <c r="AB1307" s="62" t="str">
        <f>IFERROR(VLOOKUP($B1307,'로템1,2단계-고장설명'!$B$4:$O$341,COLUMN()-16,FALSE),"")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307" s="62" t="str">
        <f>IFERROR(VLOOKUP($B1307,'로템1,2단계-고장설명'!$B$4:$O$341,COLUMN()-16,FALSE),"")</f>
        <v>2,3,4</v>
      </c>
      <c r="AD1307" s="62" t="str">
        <f>IFERROR(VLOOKUP($B1307,'로템1,2단계-고장설명'!$B$4:$O$341,COLUMN()-16,FALSE),"")</f>
        <v>Rotem</v>
      </c>
    </row>
    <row r="1308" spans="1:30" x14ac:dyDescent="0.4">
      <c r="A1308" s="60">
        <v>1306</v>
      </c>
      <c r="B1308" s="60">
        <v>510</v>
      </c>
      <c r="C1308" s="61" t="s">
        <v>16482</v>
      </c>
      <c r="D1308" s="60" t="s">
        <v>3662</v>
      </c>
      <c r="E1308" s="60">
        <v>6</v>
      </c>
      <c r="F1308" s="60" t="s">
        <v>12000</v>
      </c>
      <c r="G1308" s="60" t="s">
        <v>2837</v>
      </c>
      <c r="H1308" s="57"/>
      <c r="L1308" s="62">
        <v>1306</v>
      </c>
      <c r="M1308" s="140">
        <f t="shared" si="120"/>
        <v>510</v>
      </c>
      <c r="N1308" s="62">
        <f t="shared" si="121"/>
        <v>510</v>
      </c>
      <c r="O1308" s="62" t="str">
        <f t="shared" si="122"/>
        <v>DCU#6 5위(R3)-출입문 닫힘 리미트 스위치1 고장</v>
      </c>
      <c r="P1308" s="62" t="str">
        <f t="shared" si="123"/>
        <v>M3</v>
      </c>
      <c r="Q1308" s="62" t="str">
        <f t="shared" si="124"/>
        <v>C</v>
      </c>
      <c r="R1308" s="62" t="str">
        <f>IFERROR(VLOOKUP($B1308,'로템1,2단계-고장설명'!$B$4:$O$341,COLUMN()-16,FALSE),"")</f>
        <v>DCU-출입문 닫힘 리미트 스위치1 고장</v>
      </c>
      <c r="S1308" s="62" t="str">
        <f>IFERROR(VLOOKUP($B1308,'로템1,2단계-고장설명'!$B$4:$O$341,COLUMN()-16,FALSE),"")</f>
        <v>C</v>
      </c>
      <c r="T1308" s="62" t="str">
        <f t="shared" si="125"/>
        <v>DCU</v>
      </c>
      <c r="U1308" s="62" t="str">
        <f>IFERROR(VLOOKUP($B1308,'로템1,2단계-고장설명'!$B$4:$O$341,COLUMN()-16,FALSE),"")</f>
        <v>DCU의 RS485 데이터 중 DCU-TCMS SD TEXT4의 Bit3 "DCS1 Failure(Leftt)” 신호가 "1"이 되면 검지.</v>
      </c>
      <c r="V1308" s="62" t="str">
        <f>IFERROR(VLOOKUP($B1308,'로템1,2단계-고장설명'!$B$4:$O$341,COLUMN()-16,FALSE),"")</f>
        <v>출입문 왼쪽 판넬 닫힘 상태 확인 불가</v>
      </c>
      <c r="W1308" s="62" t="str">
        <f>IFERROR(VLOOKUP($B1308,'로템1,2단계-고장설명'!$B$4:$O$341,COLUMN()-16,FALSE),"")</f>
        <v>1) 출입문이 열림 상태에서 DCS1이 작동되어 있는 경우
2) 출입문이 닫힘 상태에서 DCS1이 작동되지 않은 경우</v>
      </c>
      <c r="X1308" s="62" t="str">
        <f>IFERROR(VLOOKUP($B1308,'로템1,2단계-고장설명'!$B$4:$O$341,COLUMN()-16,FALSE),"")</f>
        <v>전기적 결선상태가 양호하고, 출입문 열림 닫힘 시, DCS1이 정상적으로 작동</v>
      </c>
      <c r="Y1308" s="62" t="str">
        <f>IFERROR(VLOOKUP($B1308,'로템1,2단계-고장설명'!$B$4:$O$341,COLUMN()-16,FALSE),"")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308" s="62" t="str">
        <f>IFERROR(VLOOKUP($B1308,'로템1,2단계-고장설명'!$B$4:$O$341,COLUMN()-16,FALSE),"")</f>
        <v/>
      </c>
      <c r="AA1308" s="62" t="str">
        <f>IFERROR(VLOOKUP($B1308,'로템1,2단계-고장설명'!$B$4:$O$341,COLUMN()-16,FALSE),"")</f>
        <v>1단계40량, 2단계48량</v>
      </c>
      <c r="AB1308" s="62" t="str">
        <f>IFERROR(VLOOKUP($B1308,'로템1,2단계-고장설명'!$B$4:$O$341,COLUMN()-16,FALSE),"")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308" s="62" t="str">
        <f>IFERROR(VLOOKUP($B1308,'로템1,2단계-고장설명'!$B$4:$O$341,COLUMN()-16,FALSE),"")</f>
        <v>2,3,4</v>
      </c>
      <c r="AD1308" s="62" t="str">
        <f>IFERROR(VLOOKUP($B1308,'로템1,2단계-고장설명'!$B$4:$O$341,COLUMN()-16,FALSE),"")</f>
        <v>Rotem</v>
      </c>
    </row>
    <row r="1309" spans="1:30" x14ac:dyDescent="0.4">
      <c r="A1309" s="60">
        <v>1307</v>
      </c>
      <c r="B1309" s="60">
        <v>511</v>
      </c>
      <c r="C1309" s="61" t="s">
        <v>16483</v>
      </c>
      <c r="D1309" s="60" t="s">
        <v>3662</v>
      </c>
      <c r="E1309" s="60">
        <v>6</v>
      </c>
      <c r="F1309" s="60" t="s">
        <v>12000</v>
      </c>
      <c r="G1309" s="60" t="s">
        <v>2837</v>
      </c>
      <c r="H1309" s="57"/>
      <c r="L1309" s="62">
        <v>1307</v>
      </c>
      <c r="M1309" s="140">
        <f t="shared" si="120"/>
        <v>511</v>
      </c>
      <c r="N1309" s="62">
        <f t="shared" si="121"/>
        <v>511</v>
      </c>
      <c r="O1309" s="62" t="str">
        <f t="shared" si="122"/>
        <v>DCU#6 5위(R3)-출입문 닫힘 리미트 스위치2 고장</v>
      </c>
      <c r="P1309" s="62" t="str">
        <f t="shared" si="123"/>
        <v>M3</v>
      </c>
      <c r="Q1309" s="62" t="str">
        <f t="shared" si="124"/>
        <v>C</v>
      </c>
      <c r="R1309" s="62" t="str">
        <f>IFERROR(VLOOKUP($B1309,'로템1,2단계-고장설명'!$B$4:$O$341,COLUMN()-16,FALSE),"")</f>
        <v>DCU-출입문 닫힘 리미트 스위치2 고장</v>
      </c>
      <c r="S1309" s="62" t="str">
        <f>IFERROR(VLOOKUP($B1309,'로템1,2단계-고장설명'!$B$4:$O$341,COLUMN()-16,FALSE),"")</f>
        <v>C</v>
      </c>
      <c r="T1309" s="62" t="str">
        <f t="shared" si="125"/>
        <v>DCU</v>
      </c>
      <c r="U1309" s="62" t="str">
        <f>IFERROR(VLOOKUP($B1309,'로템1,2단계-고장설명'!$B$4:$O$341,COLUMN()-16,FALSE),"")</f>
        <v>DCU의 RS485 데이터 중 DCU-TCMS SD TEXT4의 Bit2 "DCS2 Failure(Right)” 신호가 "1"이 되면 검지.</v>
      </c>
      <c r="V1309" s="62" t="str">
        <f>IFERROR(VLOOKUP($B1309,'로템1,2단계-고장설명'!$B$4:$O$341,COLUMN()-16,FALSE),"")</f>
        <v>출입문 오른쪽 판넬 닫힘 상태 확인 불가</v>
      </c>
      <c r="W1309" s="62" t="str">
        <f>IFERROR(VLOOKUP($B1309,'로템1,2단계-고장설명'!$B$4:$O$341,COLUMN()-16,FALSE),"")</f>
        <v>1) 출입문이 열림 상태에서 DCS2가 작동되어 있는 경우
2) 출입문이 닫힘 상태에서 DCS2가 작동되지 않은 경우</v>
      </c>
      <c r="X1309" s="62" t="str">
        <f>IFERROR(VLOOKUP($B1309,'로템1,2단계-고장설명'!$B$4:$O$341,COLUMN()-16,FALSE),"")</f>
        <v>전기적 결선상태가 양호하고, 출입문 열림 닫힘 시, DCS2가 정상적으로 작동</v>
      </c>
      <c r="Y1309" s="62" t="str">
        <f>IFERROR(VLOOKUP($B1309,'로템1,2단계-고장설명'!$B$4:$O$341,COLUMN()-16,FALSE),"")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309" s="62" t="str">
        <f>IFERROR(VLOOKUP($B1309,'로템1,2단계-고장설명'!$B$4:$O$341,COLUMN()-16,FALSE),"")</f>
        <v/>
      </c>
      <c r="AA1309" s="62" t="str">
        <f>IFERROR(VLOOKUP($B1309,'로템1,2단계-고장설명'!$B$4:$O$341,COLUMN()-16,FALSE),"")</f>
        <v>1단계40량, 2단계48량</v>
      </c>
      <c r="AB1309" s="62" t="str">
        <f>IFERROR(VLOOKUP($B1309,'로템1,2단계-고장설명'!$B$4:$O$341,COLUMN()-16,FALSE),"")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309" s="62" t="str">
        <f>IFERROR(VLOOKUP($B1309,'로템1,2단계-고장설명'!$B$4:$O$341,COLUMN()-16,FALSE),"")</f>
        <v>2,3,4</v>
      </c>
      <c r="AD1309" s="62" t="str">
        <f>IFERROR(VLOOKUP($B1309,'로템1,2단계-고장설명'!$B$4:$O$341,COLUMN()-16,FALSE),"")</f>
        <v>Rotem</v>
      </c>
    </row>
    <row r="1310" spans="1:30" x14ac:dyDescent="0.4">
      <c r="A1310" s="60">
        <v>1308</v>
      </c>
      <c r="B1310" s="60">
        <v>512</v>
      </c>
      <c r="C1310" s="61" t="s">
        <v>16484</v>
      </c>
      <c r="D1310" s="60" t="s">
        <v>3662</v>
      </c>
      <c r="E1310" s="60">
        <v>6</v>
      </c>
      <c r="F1310" s="60" t="s">
        <v>12000</v>
      </c>
      <c r="G1310" s="60" t="s">
        <v>2837</v>
      </c>
      <c r="H1310" s="57"/>
      <c r="L1310" s="62">
        <v>1308</v>
      </c>
      <c r="M1310" s="140">
        <f t="shared" ref="M1310:M1373" si="126">B1310</f>
        <v>512</v>
      </c>
      <c r="N1310" s="62">
        <f t="shared" ref="N1310:N1373" si="127">INT(B1310)</f>
        <v>512</v>
      </c>
      <c r="O1310" s="62" t="str">
        <f t="shared" ref="O1310:O1373" si="128">C1310</f>
        <v>DCU#6 5위(R3)-파라미터 로딩 실패</v>
      </c>
      <c r="P1310" s="62" t="str">
        <f t="shared" ref="P1310:P1373" si="129">D1310</f>
        <v>M3</v>
      </c>
      <c r="Q1310" s="62" t="str">
        <f t="shared" ref="Q1310:Q1373" si="130">G1310</f>
        <v>C</v>
      </c>
      <c r="R1310" s="62" t="str">
        <f>IFERROR(VLOOKUP($B1310,'로템1,2단계-고장설명'!$B$4:$O$341,COLUMN()-16,FALSE),"")</f>
        <v>DCU-파라미터 로딩 실패</v>
      </c>
      <c r="S1310" s="62" t="str">
        <f>IFERROR(VLOOKUP($B1310,'로템1,2단계-고장설명'!$B$4:$O$341,COLUMN()-16,FALSE),"")</f>
        <v>C</v>
      </c>
      <c r="T1310" s="62" t="str">
        <f t="shared" ref="T1310:T1373" si="131">F1310</f>
        <v>DCU</v>
      </c>
      <c r="U1310" s="62" t="str">
        <f>IFERROR(VLOOKUP($B1310,'로템1,2단계-고장설명'!$B$4:$O$341,COLUMN()-16,FALSE),"")</f>
        <v>DCU의 RS485 데이터 중 DCU-TCMS SD TEXT4의 Bit6 "Paraneter error” 신호가 "1"이 되면 검지.</v>
      </c>
      <c r="V1310" s="62" t="str">
        <f>IFERROR(VLOOKUP($B1310,'로템1,2단계-고장설명'!$B$4:$O$341,COLUMN()-16,FALSE),"")</f>
        <v>Parameter error 현시 (출입문은 정상작동 가능)</v>
      </c>
      <c r="W1310" s="62" t="str">
        <f>IFERROR(VLOOKUP($B1310,'로템1,2단계-고장설명'!$B$4:$O$341,COLUMN()-16,FALSE),"")</f>
        <v>DCU 자체내의 EEPROM으로부터 parameter 데이터 로딩 실패</v>
      </c>
      <c r="X1310" s="62" t="str">
        <f>IFERROR(VLOOKUP($B1310,'로템1,2단계-고장설명'!$B$4:$O$341,COLUMN()-16,FALSE),"")</f>
        <v>DCU의 EEPROM에서 parameter 로딩 완료</v>
      </c>
      <c r="Y1310" s="62" t="str">
        <f>IFERROR(VLOOKUP($B1310,'로템1,2단계-고장설명'!$B$4:$O$341,COLUMN()-16,FALSE),"")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310" s="62" t="str">
        <f>IFERROR(VLOOKUP($B1310,'로템1,2단계-고장설명'!$B$4:$O$341,COLUMN()-16,FALSE),"")</f>
        <v/>
      </c>
      <c r="AA1310" s="62" t="str">
        <f>IFERROR(VLOOKUP($B1310,'로템1,2단계-고장설명'!$B$4:$O$341,COLUMN()-16,FALSE),"")</f>
        <v>1단계40량, 2단계48량</v>
      </c>
      <c r="AB1310" s="62" t="str">
        <f>IFERROR(VLOOKUP($B1310,'로템1,2단계-고장설명'!$B$4:$O$341,COLUMN()-16,FALSE),"")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310" s="62" t="str">
        <f>IFERROR(VLOOKUP($B1310,'로템1,2단계-고장설명'!$B$4:$O$341,COLUMN()-16,FALSE),"")</f>
        <v>2,3,4</v>
      </c>
      <c r="AD1310" s="62" t="str">
        <f>IFERROR(VLOOKUP($B1310,'로템1,2단계-고장설명'!$B$4:$O$341,COLUMN()-16,FALSE),"")</f>
        <v>Rotem</v>
      </c>
    </row>
    <row r="1311" spans="1:30" x14ac:dyDescent="0.4">
      <c r="A1311" s="60">
        <v>1309</v>
      </c>
      <c r="B1311" s="60">
        <v>513</v>
      </c>
      <c r="C1311" s="61" t="s">
        <v>16485</v>
      </c>
      <c r="D1311" s="60" t="s">
        <v>3662</v>
      </c>
      <c r="E1311" s="60">
        <v>6</v>
      </c>
      <c r="F1311" s="60" t="s">
        <v>12000</v>
      </c>
      <c r="G1311" s="60" t="s">
        <v>2837</v>
      </c>
      <c r="H1311" s="57"/>
      <c r="L1311" s="62">
        <v>1309</v>
      </c>
      <c r="M1311" s="140">
        <f t="shared" si="126"/>
        <v>513</v>
      </c>
      <c r="N1311" s="62">
        <f t="shared" si="127"/>
        <v>513</v>
      </c>
      <c r="O1311" s="62" t="str">
        <f t="shared" si="128"/>
        <v>DCU#6 5위(R3)-모듈 상태체크 에러</v>
      </c>
      <c r="P1311" s="62" t="str">
        <f t="shared" si="129"/>
        <v>M3</v>
      </c>
      <c r="Q1311" s="62" t="str">
        <f t="shared" si="130"/>
        <v>C</v>
      </c>
      <c r="R1311" s="62" t="str">
        <f>IFERROR(VLOOKUP($B1311,'로템1,2단계-고장설명'!$B$4:$O$341,COLUMN()-16,FALSE),"")</f>
        <v>DCU-모듈 상태체크 에러</v>
      </c>
      <c r="S1311" s="62" t="str">
        <f>IFERROR(VLOOKUP($B1311,'로템1,2단계-고장설명'!$B$4:$O$341,COLUMN()-16,FALSE),"")</f>
        <v>C</v>
      </c>
      <c r="T1311" s="62" t="str">
        <f t="shared" si="131"/>
        <v>DCU</v>
      </c>
      <c r="U1311" s="62" t="str">
        <f>IFERROR(VLOOKUP($B1311,'로템1,2단계-고장설명'!$B$4:$O$341,COLUMN()-16,FALSE),"")</f>
        <v>DCU의 RS485 데이터 중 DCU-TCMS SD TEXT5의 Bit1 "Module check error” 신호가 "1"이 되면 검지.</v>
      </c>
      <c r="V1311" s="62" t="str">
        <f>IFERROR(VLOOKUP($B1311,'로템1,2단계-고장설명'!$B$4:$O$341,COLUMN()-16,FALSE),"")</f>
        <v>Module check error 현시 (출입문은 정상작동 가능)</v>
      </c>
      <c r="W1311" s="62" t="str">
        <f>IFERROR(VLOOKUP($B1311,'로템1,2단계-고장설명'!$B$4:$O$341,COLUMN()-16,FALSE),"")</f>
        <v>2중계 DCU의 ‘A’ 모듈과 ‘B’ 모듈 간, 상태체크 기능에 이상이 생긴 경우 고장 발생.</v>
      </c>
      <c r="X1311" s="62" t="str">
        <f>IFERROR(VLOOKUP($B1311,'로템1,2단계-고장설명'!$B$4:$O$341,COLUMN()-16,FALSE),"")</f>
        <v>DCU의 'A'모듈과 'B'모듈 간, 상태체크 정상</v>
      </c>
      <c r="Y1311" s="62" t="str">
        <f>IFERROR(VLOOKUP($B1311,'로템1,2단계-고장설명'!$B$4:$O$341,COLUMN()-16,FALSE),"")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311" s="62" t="str">
        <f>IFERROR(VLOOKUP($B1311,'로템1,2단계-고장설명'!$B$4:$O$341,COLUMN()-16,FALSE),"")</f>
        <v/>
      </c>
      <c r="AA1311" s="62" t="str">
        <f>IFERROR(VLOOKUP($B1311,'로템1,2단계-고장설명'!$B$4:$O$341,COLUMN()-16,FALSE),"")</f>
        <v>1단계40량, 2단계48량</v>
      </c>
      <c r="AB1311" s="62" t="str">
        <f>IFERROR(VLOOKUP($B1311,'로템1,2단계-고장설명'!$B$4:$O$341,COLUMN()-16,FALSE),"")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311" s="62" t="str">
        <f>IFERROR(VLOOKUP($B1311,'로템1,2단계-고장설명'!$B$4:$O$341,COLUMN()-16,FALSE),"")</f>
        <v>2,3,4</v>
      </c>
      <c r="AD1311" s="62" t="str">
        <f>IFERROR(VLOOKUP($B1311,'로템1,2단계-고장설명'!$B$4:$O$341,COLUMN()-16,FALSE),"")</f>
        <v>Rotem</v>
      </c>
    </row>
    <row r="1312" spans="1:30" x14ac:dyDescent="0.4">
      <c r="A1312" s="60">
        <v>1310</v>
      </c>
      <c r="B1312" s="60">
        <v>514</v>
      </c>
      <c r="C1312" s="61" t="s">
        <v>16486</v>
      </c>
      <c r="D1312" s="60" t="s">
        <v>3662</v>
      </c>
      <c r="E1312" s="60">
        <v>6</v>
      </c>
      <c r="F1312" s="60" t="s">
        <v>12000</v>
      </c>
      <c r="G1312" s="60" t="s">
        <v>2837</v>
      </c>
      <c r="H1312" s="57"/>
      <c r="L1312" s="62">
        <v>1310</v>
      </c>
      <c r="M1312" s="140">
        <f t="shared" si="126"/>
        <v>514</v>
      </c>
      <c r="N1312" s="62">
        <f t="shared" si="127"/>
        <v>514</v>
      </c>
      <c r="O1312" s="62" t="str">
        <f t="shared" si="128"/>
        <v>DCU#6 5위(R3)-출입문 닫힘 시간 초과</v>
      </c>
      <c r="P1312" s="62" t="str">
        <f t="shared" si="129"/>
        <v>M3</v>
      </c>
      <c r="Q1312" s="62" t="str">
        <f t="shared" si="130"/>
        <v>C</v>
      </c>
      <c r="R1312" s="62" t="str">
        <f>IFERROR(VLOOKUP($B1312,'로템1,2단계-고장설명'!$B$4:$O$341,COLUMN()-16,FALSE),"")</f>
        <v>DCU-출입문 닫힘시간 초과</v>
      </c>
      <c r="S1312" s="62" t="str">
        <f>IFERROR(VLOOKUP($B1312,'로템1,2단계-고장설명'!$B$4:$O$341,COLUMN()-16,FALSE),"")</f>
        <v>C</v>
      </c>
      <c r="T1312" s="62" t="str">
        <f t="shared" si="131"/>
        <v>DCU</v>
      </c>
      <c r="U1312" s="62" t="str">
        <f>IFERROR(VLOOKUP($B1312,'로템1,2단계-고장설명'!$B$4:$O$341,COLUMN()-16,FALSE),"")</f>
        <v>DCU의 RS485 데이터 중 DCU-TCMS SD TEXT5의 Bit2 "Close time out” 신호가 "1"이 되면 검지.</v>
      </c>
      <c r="V1312" s="62" t="str">
        <f>IFERROR(VLOOKUP($B1312,'로템1,2단계-고장설명'!$B$4:$O$341,COLUMN()-16,FALSE),"")</f>
        <v>Close time out 현시 (출입문은 정상작동 가능)</v>
      </c>
      <c r="W1312" s="62" t="str">
        <f>IFERROR(VLOOKUP($B1312,'로템1,2단계-고장설명'!$B$4:$O$341,COLUMN()-16,FALSE),"")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312" s="62" t="str">
        <f>IFERROR(VLOOKUP($B1312,'로템1,2단계-고장설명'!$B$4:$O$341,COLUMN()-16,FALSE),"")</f>
        <v>출입문이 7초 이내에 닫힘 완료</v>
      </c>
      <c r="Y1312" s="62" t="str">
        <f>IFERROR(VLOOKUP($B1312,'로템1,2단계-고장설명'!$B$4:$O$341,COLUMN()-16,FALSE),"")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312" s="62" t="str">
        <f>IFERROR(VLOOKUP($B1312,'로템1,2단계-고장설명'!$B$4:$O$341,COLUMN()-16,FALSE),"")</f>
        <v/>
      </c>
      <c r="AA1312" s="62" t="str">
        <f>IFERROR(VLOOKUP($B1312,'로템1,2단계-고장설명'!$B$4:$O$341,COLUMN()-16,FALSE),"")</f>
        <v>1단계40량, 2단계48량</v>
      </c>
      <c r="AB1312" s="62" t="str">
        <f>IFERROR(VLOOKUP($B1312,'로템1,2단계-고장설명'!$B$4:$O$341,COLUMN()-16,FALSE),"")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312" s="62" t="str">
        <f>IFERROR(VLOOKUP($B1312,'로템1,2단계-고장설명'!$B$4:$O$341,COLUMN()-16,FALSE),"")</f>
        <v>2,3,4</v>
      </c>
      <c r="AD1312" s="62" t="str">
        <f>IFERROR(VLOOKUP($B1312,'로템1,2단계-고장설명'!$B$4:$O$341,COLUMN()-16,FALSE),"")</f>
        <v>Rotem</v>
      </c>
    </row>
    <row r="1313" spans="1:30" x14ac:dyDescent="0.4">
      <c r="A1313" s="60">
        <v>1311</v>
      </c>
      <c r="B1313" s="60">
        <v>515</v>
      </c>
      <c r="C1313" s="61" t="s">
        <v>16487</v>
      </c>
      <c r="D1313" s="60" t="s">
        <v>3662</v>
      </c>
      <c r="E1313" s="60">
        <v>6</v>
      </c>
      <c r="F1313" s="60" t="s">
        <v>12000</v>
      </c>
      <c r="G1313" s="60" t="s">
        <v>2837</v>
      </c>
      <c r="H1313" s="57"/>
      <c r="L1313" s="62">
        <v>1311</v>
      </c>
      <c r="M1313" s="140">
        <f t="shared" si="126"/>
        <v>515</v>
      </c>
      <c r="N1313" s="62">
        <f t="shared" si="127"/>
        <v>515</v>
      </c>
      <c r="O1313" s="62" t="str">
        <f t="shared" si="128"/>
        <v>DCU#6 5위(R3)-출입문 열림 시간 초과</v>
      </c>
      <c r="P1313" s="62" t="str">
        <f t="shared" si="129"/>
        <v>M3</v>
      </c>
      <c r="Q1313" s="62" t="str">
        <f t="shared" si="130"/>
        <v>C</v>
      </c>
      <c r="R1313" s="62" t="str">
        <f>IFERROR(VLOOKUP($B1313,'로템1,2단계-고장설명'!$B$4:$O$341,COLUMN()-16,FALSE),"")</f>
        <v>DCU-출입문 열림시간 초과</v>
      </c>
      <c r="S1313" s="62" t="str">
        <f>IFERROR(VLOOKUP($B1313,'로템1,2단계-고장설명'!$B$4:$O$341,COLUMN()-16,FALSE),"")</f>
        <v>C</v>
      </c>
      <c r="T1313" s="62" t="str">
        <f t="shared" si="131"/>
        <v>DCU</v>
      </c>
      <c r="U1313" s="62" t="str">
        <f>IFERROR(VLOOKUP($B1313,'로템1,2단계-고장설명'!$B$4:$O$341,COLUMN()-16,FALSE),"")</f>
        <v>DCU의 RS485 데이터 중 DCU-TCMS SD TEXT5의 Bit3 "Open time out” 신호가 "1"이 되면 검지.</v>
      </c>
      <c r="V1313" s="62" t="str">
        <f>IFERROR(VLOOKUP($B1313,'로템1,2단계-고장설명'!$B$4:$O$341,COLUMN()-16,FALSE),"")</f>
        <v>Close time out 현시 (출입문은 정상작동 가능)</v>
      </c>
      <c r="W1313" s="62" t="str">
        <f>IFERROR(VLOOKUP($B1313,'로템1,2단계-고장설명'!$B$4:$O$341,COLUMN()-16,FALSE),"")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313" s="62" t="str">
        <f>IFERROR(VLOOKUP($B1313,'로템1,2단계-고장설명'!$B$4:$O$341,COLUMN()-16,FALSE),"")</f>
        <v>출입문이 6초 이내에 열림 완료</v>
      </c>
      <c r="Y1313" s="62" t="str">
        <f>IFERROR(VLOOKUP($B1313,'로템1,2단계-고장설명'!$B$4:$O$341,COLUMN()-16,FALSE),"")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313" s="62" t="str">
        <f>IFERROR(VLOOKUP($B1313,'로템1,2단계-고장설명'!$B$4:$O$341,COLUMN()-16,FALSE),"")</f>
        <v/>
      </c>
      <c r="AA1313" s="62" t="str">
        <f>IFERROR(VLOOKUP($B1313,'로템1,2단계-고장설명'!$B$4:$O$341,COLUMN()-16,FALSE),"")</f>
        <v>1단계40량, 2단계48량</v>
      </c>
      <c r="AB1313" s="62" t="str">
        <f>IFERROR(VLOOKUP($B1313,'로템1,2단계-고장설명'!$B$4:$O$341,COLUMN()-16,FALSE),"")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313" s="62" t="str">
        <f>IFERROR(VLOOKUP($B1313,'로템1,2단계-고장설명'!$B$4:$O$341,COLUMN()-16,FALSE),"")</f>
        <v>2,3,4</v>
      </c>
      <c r="AD1313" s="62" t="str">
        <f>IFERROR(VLOOKUP($B1313,'로템1,2단계-고장설명'!$B$4:$O$341,COLUMN()-16,FALSE),"")</f>
        <v>Rotem</v>
      </c>
    </row>
    <row r="1314" spans="1:30" x14ac:dyDescent="0.4">
      <c r="A1314" s="60">
        <v>1312</v>
      </c>
      <c r="B1314" s="60">
        <v>516</v>
      </c>
      <c r="C1314" s="61" t="s">
        <v>16488</v>
      </c>
      <c r="D1314" s="60" t="s">
        <v>3662</v>
      </c>
      <c r="E1314" s="60">
        <v>6</v>
      </c>
      <c r="F1314" s="60" t="s">
        <v>12000</v>
      </c>
      <c r="G1314" s="60" t="s">
        <v>2837</v>
      </c>
      <c r="H1314" s="57"/>
      <c r="L1314" s="62">
        <v>1312</v>
      </c>
      <c r="M1314" s="140">
        <f t="shared" si="126"/>
        <v>516</v>
      </c>
      <c r="N1314" s="62">
        <f t="shared" si="127"/>
        <v>516</v>
      </c>
      <c r="O1314" s="62" t="str">
        <f t="shared" si="128"/>
        <v>DCU#6 5위(R3)-출입문 장애물로 인한 닫힘 실패</v>
      </c>
      <c r="P1314" s="62" t="str">
        <f t="shared" si="129"/>
        <v>M3</v>
      </c>
      <c r="Q1314" s="62" t="str">
        <f t="shared" si="130"/>
        <v>C</v>
      </c>
      <c r="R1314" s="62" t="str">
        <f>IFERROR(VLOOKUP($B1314,'로템1,2단계-고장설명'!$B$4:$O$341,COLUMN()-16,FALSE),"")</f>
        <v>DCU-출입문 장애물로 인한 닫힘 실패</v>
      </c>
      <c r="S1314" s="62" t="str">
        <f>IFERROR(VLOOKUP($B1314,'로템1,2단계-고장설명'!$B$4:$O$341,COLUMN()-16,FALSE),"")</f>
        <v>C</v>
      </c>
      <c r="T1314" s="62" t="str">
        <f t="shared" si="131"/>
        <v>DCU</v>
      </c>
      <c r="U1314" s="62" t="str">
        <f>IFERROR(VLOOKUP($B1314,'로템1,2단계-고장설명'!$B$4:$O$341,COLUMN()-16,FALSE),"")</f>
        <v>DCU의 RS485 데이터 중 DCU-TCMS SD TEXT5의 Bit4 "Close failure due to obstacle” 신호가 "1"이 되면 검지.</v>
      </c>
      <c r="V1314" s="62" t="str">
        <f>IFERROR(VLOOKUP($B1314,'로템1,2단계-고장설명'!$B$4:$O$341,COLUMN()-16,FALSE),"")</f>
        <v>3회 재열림 및 재닫힘을 시도한 후, 출입문 완전 열림상태로 대기</v>
      </c>
      <c r="W1314" s="62" t="str">
        <f>IFERROR(VLOOKUP($B1314,'로템1,2단계-고장설명'!$B$4:$O$341,COLUMN()-16,FALSE),"")</f>
        <v>도어 닫힘 중 3회 장애물 감지로 인해 닫힘 완료 실패(물리적 장애물, 기구 부품 불량, DCU 불량)</v>
      </c>
      <c r="X1314" s="62" t="str">
        <f>IFERROR(VLOOKUP($B1314,'로템1,2단계-고장설명'!$B$4:$O$341,COLUMN()-16,FALSE),"")</f>
        <v>출입문 닫힘 시, 장애물 감지 없이 닫힘 완료</v>
      </c>
      <c r="Y1314" s="62" t="str">
        <f>IFERROR(VLOOKUP($B1314,'로템1,2단계-고장설명'!$B$4:$O$341,COLUMN()-16,FALSE),"")</f>
        <v>1) 출입문 구동부, 바닥면, 포켓 또는 개구부 사이에 이물질이 끼어 있는지 확인하여 조치한다.
2) 위 조치 후에도 문제가 지속될 경우, DCU를 교체한다.</v>
      </c>
      <c r="Z1314" s="62" t="str">
        <f>IFERROR(VLOOKUP($B1314,'로템1,2단계-고장설명'!$B$4:$O$341,COLUMN()-16,FALSE),"")</f>
        <v/>
      </c>
      <c r="AA1314" s="62" t="str">
        <f>IFERROR(VLOOKUP($B1314,'로템1,2단계-고장설명'!$B$4:$O$341,COLUMN()-16,FALSE),"")</f>
        <v>1단계40량, 2단계48량</v>
      </c>
      <c r="AB1314" s="62" t="str">
        <f>IFERROR(VLOOKUP($B1314,'로템1,2단계-고장설명'!$B$4:$O$341,COLUMN()-16,FALSE),"")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314" s="62" t="str">
        <f>IFERROR(VLOOKUP($B1314,'로템1,2단계-고장설명'!$B$4:$O$341,COLUMN()-16,FALSE),"")</f>
        <v>2,3,4</v>
      </c>
      <c r="AD1314" s="62" t="str">
        <f>IFERROR(VLOOKUP($B1314,'로템1,2단계-고장설명'!$B$4:$O$341,COLUMN()-16,FALSE),"")</f>
        <v>Rotem</v>
      </c>
    </row>
    <row r="1315" spans="1:30" x14ac:dyDescent="0.4">
      <c r="A1315" s="60">
        <v>1313</v>
      </c>
      <c r="B1315" s="60">
        <v>517</v>
      </c>
      <c r="C1315" s="61" t="s">
        <v>16489</v>
      </c>
      <c r="D1315" s="60" t="s">
        <v>3662</v>
      </c>
      <c r="E1315" s="60">
        <v>6</v>
      </c>
      <c r="F1315" s="60" t="s">
        <v>12000</v>
      </c>
      <c r="G1315" s="60" t="s">
        <v>2837</v>
      </c>
      <c r="H1315" s="57"/>
      <c r="L1315" s="62">
        <v>1313</v>
      </c>
      <c r="M1315" s="140">
        <f t="shared" si="126"/>
        <v>517</v>
      </c>
      <c r="N1315" s="62">
        <f t="shared" si="127"/>
        <v>517</v>
      </c>
      <c r="O1315" s="62" t="str">
        <f t="shared" si="128"/>
        <v>DCU#6 5위(R3)-출입문 장애물로 인한 열림 실패</v>
      </c>
      <c r="P1315" s="62" t="str">
        <f t="shared" si="129"/>
        <v>M3</v>
      </c>
      <c r="Q1315" s="62" t="str">
        <f t="shared" si="130"/>
        <v>C</v>
      </c>
      <c r="R1315" s="62" t="str">
        <f>IFERROR(VLOOKUP($B1315,'로템1,2단계-고장설명'!$B$4:$O$341,COLUMN()-16,FALSE),"")</f>
        <v>DCU-출입문 장애물로 인한 열림 실패</v>
      </c>
      <c r="S1315" s="62" t="str">
        <f>IFERROR(VLOOKUP($B1315,'로템1,2단계-고장설명'!$B$4:$O$341,COLUMN()-16,FALSE),"")</f>
        <v>C</v>
      </c>
      <c r="T1315" s="62" t="str">
        <f t="shared" si="131"/>
        <v>DCU</v>
      </c>
      <c r="U1315" s="62" t="str">
        <f>IFERROR(VLOOKUP($B1315,'로템1,2단계-고장설명'!$B$4:$O$341,COLUMN()-16,FALSE),"")</f>
        <v>DCU의 RS485 데이터 중 DCU-TCMS SD TEXT5의 Bit4 "Open failure due to obstacle” 신호가 "1"이 되면 검지.</v>
      </c>
      <c r="V1315" s="62" t="str">
        <f>IFERROR(VLOOKUP($B1315,'로템1,2단계-고장설명'!$B$4:$O$341,COLUMN()-16,FALSE),"")</f>
        <v>3회 재닫힘 및 재열림을 시도한 후, 출입문 완전 닫힘상태로 대기</v>
      </c>
      <c r="W1315" s="62" t="str">
        <f>IFERROR(VLOOKUP($B1315,'로템1,2단계-고장설명'!$B$4:$O$341,COLUMN()-16,FALSE),"")</f>
        <v>도어 열림 중 3회 장애물 감지로 인해 열림 완료 실패(물리적 장애물, 기구 부품 불량, DCU 불량)</v>
      </c>
      <c r="X1315" s="62" t="str">
        <f>IFERROR(VLOOKUP($B1315,'로템1,2단계-고장설명'!$B$4:$O$341,COLUMN()-16,FALSE),"")</f>
        <v>출입문 열림 시, 장애물 감지 없이 열림 완료</v>
      </c>
      <c r="Y1315" s="62" t="str">
        <f>IFERROR(VLOOKUP($B1315,'로템1,2단계-고장설명'!$B$4:$O$341,COLUMN()-16,FALSE),"")</f>
        <v>1) 출입문 구동부, 바닥면, 포켓 또는 개구부 사이에 이물질이 끼어 있는지 확인하여 조치한다.
2) 위 조치 후에도 문제가 지속될 경우, DCU를 교체한다.</v>
      </c>
      <c r="Z1315" s="62" t="str">
        <f>IFERROR(VLOOKUP($B1315,'로템1,2단계-고장설명'!$B$4:$O$341,COLUMN()-16,FALSE),"")</f>
        <v/>
      </c>
      <c r="AA1315" s="62" t="str">
        <f>IFERROR(VLOOKUP($B1315,'로템1,2단계-고장설명'!$B$4:$O$341,COLUMN()-16,FALSE),"")</f>
        <v>1단계40량, 2단계48량</v>
      </c>
      <c r="AB1315" s="62" t="str">
        <f>IFERROR(VLOOKUP($B1315,'로템1,2단계-고장설명'!$B$4:$O$341,COLUMN()-16,FALSE),"")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315" s="62" t="str">
        <f>IFERROR(VLOOKUP($B1315,'로템1,2단계-고장설명'!$B$4:$O$341,COLUMN()-16,FALSE),"")</f>
        <v>2,3,4</v>
      </c>
      <c r="AD1315" s="62" t="str">
        <f>IFERROR(VLOOKUP($B1315,'로템1,2단계-고장설명'!$B$4:$O$341,COLUMN()-16,FALSE),"")</f>
        <v>Rotem</v>
      </c>
    </row>
    <row r="1316" spans="1:30" x14ac:dyDescent="0.4">
      <c r="A1316" s="60">
        <v>1314</v>
      </c>
      <c r="B1316" s="60">
        <v>500</v>
      </c>
      <c r="C1316" s="61" t="s">
        <v>3942</v>
      </c>
      <c r="D1316" s="60" t="s">
        <v>3663</v>
      </c>
      <c r="E1316" s="60">
        <v>7</v>
      </c>
      <c r="F1316" s="60" t="s">
        <v>12000</v>
      </c>
      <c r="G1316" s="60" t="s">
        <v>2837</v>
      </c>
      <c r="H1316" s="57"/>
      <c r="L1316" s="62">
        <v>1314</v>
      </c>
      <c r="M1316" s="140">
        <f t="shared" si="126"/>
        <v>500</v>
      </c>
      <c r="N1316" s="62">
        <f t="shared" si="127"/>
        <v>500</v>
      </c>
      <c r="O1316" s="62" t="str">
        <f t="shared" si="128"/>
        <v>DCU#7 2위(L1) 통신고장</v>
      </c>
      <c r="P1316" s="62" t="str">
        <f t="shared" si="129"/>
        <v>M4</v>
      </c>
      <c r="Q1316" s="62" t="str">
        <f t="shared" si="130"/>
        <v>C</v>
      </c>
      <c r="R1316" s="62" t="str">
        <f>IFERROR(VLOOKUP($B1316,'로템1,2단계-고장설명'!$B$4:$O$341,COLUMN()-16,FALSE),"")</f>
        <v>DCU 통신고장</v>
      </c>
      <c r="S1316" s="62" t="str">
        <f>IFERROR(VLOOKUP($B1316,'로템1,2단계-고장설명'!$B$4:$O$341,COLUMN()-16,FALSE),"")</f>
        <v>C</v>
      </c>
      <c r="T1316" s="62" t="str">
        <f t="shared" si="131"/>
        <v>DCU</v>
      </c>
      <c r="U1316" s="62" t="str">
        <f>IFERROR(VLOOKUP($B1316,'로템1,2단계-고장설명'!$B$4:$O$341,COLUMN()-16,FALSE),"")</f>
        <v>DCU와 TCMS간 RS485 통신고장이 검지되면 발생.</v>
      </c>
      <c r="V1316" s="62" t="str">
        <f>IFERROR(VLOOKUP($B1316,'로템1,2단계-고장설명'!$B$4:$O$341,COLUMN()-16,FALSE),"")</f>
        <v>정상적으로 출입문을 취급했음에도 불구하고, 화면상 출입문의 개폐 상태 등의 변화가 없음.</v>
      </c>
      <c r="W1316" s="62" t="str">
        <f>IFERROR(VLOOKUP($B1316,'로템1,2단계-고장설명'!$B$4:$O$341,COLUMN()-16,FALSE),"")</f>
        <v>1) DCU 전원 CB OFF
2) 통신연결 불량
3) 해당 DCU가 검수요원에 의해 firmware 업데이트 중인 경우</v>
      </c>
      <c r="X1316" s="62" t="str">
        <f>IFERROR(VLOOKUP($B1316,'로템1,2단계-고장설명'!$B$4:$O$341,COLUMN()-16,FALSE),"")</f>
        <v>해당차량의 DCU 및 CU/TU 의 전원이 정상상태이고, 통신라인 연결상태가 정상</v>
      </c>
      <c r="Y1316" s="62" t="str">
        <f>IFERROR(VLOOKUP($B1316,'로템1,2단계-고장설명'!$B$4:$O$341,COLUMN()-16,FALSE),"")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316" s="62" t="str">
        <f>IFERROR(VLOOKUP($B1316,'로템1,2단계-고장설명'!$B$4:$O$341,COLUMN()-16,FALSE),"")</f>
        <v/>
      </c>
      <c r="AA1316" s="62" t="str">
        <f>IFERROR(VLOOKUP($B1316,'로템1,2단계-고장설명'!$B$4:$O$341,COLUMN()-16,FALSE),"")</f>
        <v>1단계40량, 2단계48량</v>
      </c>
      <c r="AB1316" s="62" t="str">
        <f>IFERROR(VLOOKUP($B1316,'로템1,2단계-고장설명'!$B$4:$O$341,COLUMN()-16,FALSE),"")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316" s="62" t="str">
        <f>IFERROR(VLOOKUP($B1316,'로템1,2단계-고장설명'!$B$4:$O$341,COLUMN()-16,FALSE),"")</f>
        <v>2,3,4</v>
      </c>
      <c r="AD1316" s="62" t="str">
        <f>IFERROR(VLOOKUP($B1316,'로템1,2단계-고장설명'!$B$4:$O$341,COLUMN()-16,FALSE),"")</f>
        <v>Rotem</v>
      </c>
    </row>
    <row r="1317" spans="1:30" x14ac:dyDescent="0.4">
      <c r="A1317" s="60">
        <v>1315</v>
      </c>
      <c r="B1317" s="60">
        <v>501</v>
      </c>
      <c r="C1317" s="61" t="s">
        <v>16490</v>
      </c>
      <c r="D1317" s="60" t="s">
        <v>3663</v>
      </c>
      <c r="E1317" s="60">
        <v>7</v>
      </c>
      <c r="F1317" s="60" t="s">
        <v>12000</v>
      </c>
      <c r="G1317" s="60" t="s">
        <v>3034</v>
      </c>
      <c r="H1317" s="57"/>
      <c r="L1317" s="62">
        <v>1315</v>
      </c>
      <c r="M1317" s="140">
        <f t="shared" si="126"/>
        <v>501</v>
      </c>
      <c r="N1317" s="62">
        <f t="shared" si="127"/>
        <v>501</v>
      </c>
      <c r="O1317" s="62" t="str">
        <f t="shared" si="128"/>
        <v>DCU#7 2위(L1)-출입문 차단</v>
      </c>
      <c r="P1317" s="62" t="str">
        <f t="shared" si="129"/>
        <v>M4</v>
      </c>
      <c r="Q1317" s="62" t="str">
        <f t="shared" si="130"/>
        <v>W</v>
      </c>
      <c r="R1317" s="62" t="str">
        <f>IFERROR(VLOOKUP($B1317,'로템1,2단계-고장설명'!$B$4:$O$341,COLUMN()-16,FALSE),"")</f>
        <v/>
      </c>
      <c r="S1317" s="62" t="str">
        <f>IFERROR(VLOOKUP($B1317,'로템1,2단계-고장설명'!$B$4:$O$341,COLUMN()-16,FALSE),"")</f>
        <v/>
      </c>
      <c r="T1317" s="62" t="str">
        <f t="shared" si="131"/>
        <v>DCU</v>
      </c>
      <c r="U1317" s="62" t="str">
        <f>IFERROR(VLOOKUP($B1317,'로템1,2단계-고장설명'!$B$4:$O$341,COLUMN()-16,FALSE),"")</f>
        <v/>
      </c>
      <c r="V1317" s="62" t="str">
        <f>IFERROR(VLOOKUP($B1317,'로템1,2단계-고장설명'!$B$4:$O$341,COLUMN()-16,FALSE),"")</f>
        <v/>
      </c>
      <c r="W1317" s="62" t="str">
        <f>IFERROR(VLOOKUP($B1317,'로템1,2단계-고장설명'!$B$4:$O$341,COLUMN()-16,FALSE),"")</f>
        <v/>
      </c>
      <c r="X1317" s="62" t="str">
        <f>IFERROR(VLOOKUP($B1317,'로템1,2단계-고장설명'!$B$4:$O$341,COLUMN()-16,FALSE),"")</f>
        <v/>
      </c>
      <c r="Y1317" s="62" t="str">
        <f>IFERROR(VLOOKUP($B1317,'로템1,2단계-고장설명'!$B$4:$O$341,COLUMN()-16,FALSE),"")</f>
        <v/>
      </c>
      <c r="Z1317" s="62" t="str">
        <f>IFERROR(VLOOKUP($B1317,'로템1,2단계-고장설명'!$B$4:$O$341,COLUMN()-16,FALSE),"")</f>
        <v/>
      </c>
      <c r="AA1317" s="62" t="str">
        <f>IFERROR(VLOOKUP($B1317,'로템1,2단계-고장설명'!$B$4:$O$341,COLUMN()-16,FALSE),"")</f>
        <v/>
      </c>
      <c r="AB1317" s="62" t="str">
        <f>IFERROR(VLOOKUP($B1317,'로템1,2단계-고장설명'!$B$4:$O$341,COLUMN()-16,FALSE),"")</f>
        <v/>
      </c>
      <c r="AC1317" s="62" t="str">
        <f>IFERROR(VLOOKUP($B1317,'로템1,2단계-고장설명'!$B$4:$O$341,COLUMN()-16,FALSE),"")</f>
        <v/>
      </c>
      <c r="AD1317" s="62" t="str">
        <f>IFERROR(VLOOKUP($B1317,'로템1,2단계-고장설명'!$B$4:$O$341,COLUMN()-16,FALSE),"")</f>
        <v/>
      </c>
    </row>
    <row r="1318" spans="1:30" x14ac:dyDescent="0.4">
      <c r="A1318" s="60">
        <v>1316</v>
      </c>
      <c r="B1318" s="60">
        <v>502</v>
      </c>
      <c r="C1318" s="61" t="s">
        <v>16491</v>
      </c>
      <c r="D1318" s="60" t="s">
        <v>3663</v>
      </c>
      <c r="E1318" s="60">
        <v>7</v>
      </c>
      <c r="F1318" s="60" t="s">
        <v>12000</v>
      </c>
      <c r="G1318" s="60" t="s">
        <v>3034</v>
      </c>
      <c r="H1318" s="57"/>
      <c r="L1318" s="62">
        <v>1316</v>
      </c>
      <c r="M1318" s="140">
        <f t="shared" si="126"/>
        <v>502</v>
      </c>
      <c r="N1318" s="62">
        <f t="shared" si="127"/>
        <v>502</v>
      </c>
      <c r="O1318" s="62" t="str">
        <f t="shared" si="128"/>
        <v>DCU#7 2위(L1)-출입문 장애물검지</v>
      </c>
      <c r="P1318" s="62" t="str">
        <f t="shared" si="129"/>
        <v>M4</v>
      </c>
      <c r="Q1318" s="62" t="str">
        <f t="shared" si="130"/>
        <v>W</v>
      </c>
      <c r="R1318" s="62" t="str">
        <f>IFERROR(VLOOKUP($B1318,'로템1,2단계-고장설명'!$B$4:$O$341,COLUMN()-16,FALSE),"")</f>
        <v/>
      </c>
      <c r="S1318" s="62" t="str">
        <f>IFERROR(VLOOKUP($B1318,'로템1,2단계-고장설명'!$B$4:$O$341,COLUMN()-16,FALSE),"")</f>
        <v/>
      </c>
      <c r="T1318" s="62" t="str">
        <f t="shared" si="131"/>
        <v>DCU</v>
      </c>
      <c r="U1318" s="62" t="str">
        <f>IFERROR(VLOOKUP($B1318,'로템1,2단계-고장설명'!$B$4:$O$341,COLUMN()-16,FALSE),"")</f>
        <v/>
      </c>
      <c r="V1318" s="62" t="str">
        <f>IFERROR(VLOOKUP($B1318,'로템1,2단계-고장설명'!$B$4:$O$341,COLUMN()-16,FALSE),"")</f>
        <v/>
      </c>
      <c r="W1318" s="62" t="str">
        <f>IFERROR(VLOOKUP($B1318,'로템1,2단계-고장설명'!$B$4:$O$341,COLUMN()-16,FALSE),"")</f>
        <v/>
      </c>
      <c r="X1318" s="62" t="str">
        <f>IFERROR(VLOOKUP($B1318,'로템1,2단계-고장설명'!$B$4:$O$341,COLUMN()-16,FALSE),"")</f>
        <v/>
      </c>
      <c r="Y1318" s="62" t="str">
        <f>IFERROR(VLOOKUP($B1318,'로템1,2단계-고장설명'!$B$4:$O$341,COLUMN()-16,FALSE),"")</f>
        <v/>
      </c>
      <c r="Z1318" s="62" t="str">
        <f>IFERROR(VLOOKUP($B1318,'로템1,2단계-고장설명'!$B$4:$O$341,COLUMN()-16,FALSE),"")</f>
        <v/>
      </c>
      <c r="AA1318" s="62" t="str">
        <f>IFERROR(VLOOKUP($B1318,'로템1,2단계-고장설명'!$B$4:$O$341,COLUMN()-16,FALSE),"")</f>
        <v/>
      </c>
      <c r="AB1318" s="62" t="str">
        <f>IFERROR(VLOOKUP($B1318,'로템1,2단계-고장설명'!$B$4:$O$341,COLUMN()-16,FALSE),"")</f>
        <v/>
      </c>
      <c r="AC1318" s="62" t="str">
        <f>IFERROR(VLOOKUP($B1318,'로템1,2단계-고장설명'!$B$4:$O$341,COLUMN()-16,FALSE),"")</f>
        <v/>
      </c>
      <c r="AD1318" s="62" t="str">
        <f>IFERROR(VLOOKUP($B1318,'로템1,2단계-고장설명'!$B$4:$O$341,COLUMN()-16,FALSE),"")</f>
        <v/>
      </c>
    </row>
    <row r="1319" spans="1:30" x14ac:dyDescent="0.4">
      <c r="A1319" s="60">
        <v>1317</v>
      </c>
      <c r="B1319" s="60">
        <v>503</v>
      </c>
      <c r="C1319" s="61" t="s">
        <v>16492</v>
      </c>
      <c r="D1319" s="60" t="s">
        <v>3663</v>
      </c>
      <c r="E1319" s="60">
        <v>7</v>
      </c>
      <c r="F1319" s="60" t="s">
        <v>12000</v>
      </c>
      <c r="G1319" s="60" t="s">
        <v>2821</v>
      </c>
      <c r="H1319" s="57"/>
      <c r="L1319" s="62">
        <v>1317</v>
      </c>
      <c r="M1319" s="140">
        <f t="shared" si="126"/>
        <v>503</v>
      </c>
      <c r="N1319" s="62">
        <f t="shared" si="127"/>
        <v>503</v>
      </c>
      <c r="O1319" s="62" t="str">
        <f t="shared" si="128"/>
        <v>DCU#7 2위(L1)-출입문 내부비상핸들 취급(EED)</v>
      </c>
      <c r="P1319" s="62" t="str">
        <f t="shared" si="129"/>
        <v>M4</v>
      </c>
      <c r="Q1319" s="62" t="str">
        <f t="shared" si="130"/>
        <v>B</v>
      </c>
      <c r="R1319" s="62" t="str">
        <f>IFERROR(VLOOKUP($B1319,'로템1,2단계-고장설명'!$B$4:$O$341,COLUMN()-16,FALSE),"")</f>
        <v/>
      </c>
      <c r="S1319" s="62" t="str">
        <f>IFERROR(VLOOKUP($B1319,'로템1,2단계-고장설명'!$B$4:$O$341,COLUMN()-16,FALSE),"")</f>
        <v/>
      </c>
      <c r="T1319" s="62" t="str">
        <f t="shared" si="131"/>
        <v>DCU</v>
      </c>
      <c r="U1319" s="62" t="str">
        <f>IFERROR(VLOOKUP($B1319,'로템1,2단계-고장설명'!$B$4:$O$341,COLUMN()-16,FALSE),"")</f>
        <v/>
      </c>
      <c r="V1319" s="62" t="str">
        <f>IFERROR(VLOOKUP($B1319,'로템1,2단계-고장설명'!$B$4:$O$341,COLUMN()-16,FALSE),"")</f>
        <v/>
      </c>
      <c r="W1319" s="62" t="str">
        <f>IFERROR(VLOOKUP($B1319,'로템1,2단계-고장설명'!$B$4:$O$341,COLUMN()-16,FALSE),"")</f>
        <v/>
      </c>
      <c r="X1319" s="62" t="str">
        <f>IFERROR(VLOOKUP($B1319,'로템1,2단계-고장설명'!$B$4:$O$341,COLUMN()-16,FALSE),"")</f>
        <v/>
      </c>
      <c r="Y1319" s="62" t="str">
        <f>IFERROR(VLOOKUP($B1319,'로템1,2단계-고장설명'!$B$4:$O$341,COLUMN()-16,FALSE),"")</f>
        <v/>
      </c>
      <c r="Z1319" s="62" t="str">
        <f>IFERROR(VLOOKUP($B1319,'로템1,2단계-고장설명'!$B$4:$O$341,COLUMN()-16,FALSE),"")</f>
        <v/>
      </c>
      <c r="AA1319" s="62" t="str">
        <f>IFERROR(VLOOKUP($B1319,'로템1,2단계-고장설명'!$B$4:$O$341,COLUMN()-16,FALSE),"")</f>
        <v/>
      </c>
      <c r="AB1319" s="62" t="str">
        <f>IFERROR(VLOOKUP($B1319,'로템1,2단계-고장설명'!$B$4:$O$341,COLUMN()-16,FALSE),"")</f>
        <v/>
      </c>
      <c r="AC1319" s="62" t="str">
        <f>IFERROR(VLOOKUP($B1319,'로템1,2단계-고장설명'!$B$4:$O$341,COLUMN()-16,FALSE),"")</f>
        <v/>
      </c>
      <c r="AD1319" s="62" t="str">
        <f>IFERROR(VLOOKUP($B1319,'로템1,2단계-고장설명'!$B$4:$O$341,COLUMN()-16,FALSE),"")</f>
        <v/>
      </c>
    </row>
    <row r="1320" spans="1:30" x14ac:dyDescent="0.4">
      <c r="A1320" s="60">
        <v>1318</v>
      </c>
      <c r="B1320" s="60">
        <v>504</v>
      </c>
      <c r="C1320" s="61" t="s">
        <v>16493</v>
      </c>
      <c r="D1320" s="60" t="s">
        <v>3663</v>
      </c>
      <c r="E1320" s="60">
        <v>7</v>
      </c>
      <c r="F1320" s="60" t="s">
        <v>12000</v>
      </c>
      <c r="G1320" s="60" t="s">
        <v>2821</v>
      </c>
      <c r="H1320" s="57"/>
      <c r="L1320" s="62">
        <v>1318</v>
      </c>
      <c r="M1320" s="140">
        <f t="shared" si="126"/>
        <v>504</v>
      </c>
      <c r="N1320" s="62">
        <f t="shared" si="127"/>
        <v>504</v>
      </c>
      <c r="O1320" s="62" t="str">
        <f t="shared" si="128"/>
        <v>DCU#7 2위(L1)-출입문 외부비상핸들 취급(EAD)</v>
      </c>
      <c r="P1320" s="62" t="str">
        <f t="shared" si="129"/>
        <v>M4</v>
      </c>
      <c r="Q1320" s="62" t="str">
        <f t="shared" si="130"/>
        <v>B</v>
      </c>
      <c r="R1320" s="62" t="str">
        <f>IFERROR(VLOOKUP($B1320,'로템1,2단계-고장설명'!$B$4:$O$341,COLUMN()-16,FALSE),"")</f>
        <v/>
      </c>
      <c r="S1320" s="62" t="str">
        <f>IFERROR(VLOOKUP($B1320,'로템1,2단계-고장설명'!$B$4:$O$341,COLUMN()-16,FALSE),"")</f>
        <v/>
      </c>
      <c r="T1320" s="62" t="str">
        <f t="shared" si="131"/>
        <v>DCU</v>
      </c>
      <c r="U1320" s="62" t="str">
        <f>IFERROR(VLOOKUP($B1320,'로템1,2단계-고장설명'!$B$4:$O$341,COLUMN()-16,FALSE),"")</f>
        <v/>
      </c>
      <c r="V1320" s="62" t="str">
        <f>IFERROR(VLOOKUP($B1320,'로템1,2단계-고장설명'!$B$4:$O$341,COLUMN()-16,FALSE),"")</f>
        <v/>
      </c>
      <c r="W1320" s="62" t="str">
        <f>IFERROR(VLOOKUP($B1320,'로템1,2단계-고장설명'!$B$4:$O$341,COLUMN()-16,FALSE),"")</f>
        <v/>
      </c>
      <c r="X1320" s="62" t="str">
        <f>IFERROR(VLOOKUP($B1320,'로템1,2단계-고장설명'!$B$4:$O$341,COLUMN()-16,FALSE),"")</f>
        <v/>
      </c>
      <c r="Y1320" s="62" t="str">
        <f>IFERROR(VLOOKUP($B1320,'로템1,2단계-고장설명'!$B$4:$O$341,COLUMN()-16,FALSE),"")</f>
        <v/>
      </c>
      <c r="Z1320" s="62" t="str">
        <f>IFERROR(VLOOKUP($B1320,'로템1,2단계-고장설명'!$B$4:$O$341,COLUMN()-16,FALSE),"")</f>
        <v/>
      </c>
      <c r="AA1320" s="62" t="str">
        <f>IFERROR(VLOOKUP($B1320,'로템1,2단계-고장설명'!$B$4:$O$341,COLUMN()-16,FALSE),"")</f>
        <v/>
      </c>
      <c r="AB1320" s="62" t="str">
        <f>IFERROR(VLOOKUP($B1320,'로템1,2단계-고장설명'!$B$4:$O$341,COLUMN()-16,FALSE),"")</f>
        <v/>
      </c>
      <c r="AC1320" s="62" t="str">
        <f>IFERROR(VLOOKUP($B1320,'로템1,2단계-고장설명'!$B$4:$O$341,COLUMN()-16,FALSE),"")</f>
        <v/>
      </c>
      <c r="AD1320" s="62" t="str">
        <f>IFERROR(VLOOKUP($B1320,'로템1,2단계-고장설명'!$B$4:$O$341,COLUMN()-16,FALSE),"")</f>
        <v/>
      </c>
    </row>
    <row r="1321" spans="1:30" x14ac:dyDescent="0.4">
      <c r="A1321" s="60">
        <v>1319</v>
      </c>
      <c r="B1321" s="60">
        <v>505</v>
      </c>
      <c r="C1321" s="61" t="s">
        <v>16494</v>
      </c>
      <c r="D1321" s="60" t="s">
        <v>3663</v>
      </c>
      <c r="E1321" s="60">
        <v>7</v>
      </c>
      <c r="F1321" s="60" t="s">
        <v>12000</v>
      </c>
      <c r="G1321" s="60" t="s">
        <v>3034</v>
      </c>
      <c r="H1321" s="57"/>
      <c r="L1321" s="62">
        <v>1319</v>
      </c>
      <c r="M1321" s="140">
        <f t="shared" si="126"/>
        <v>505</v>
      </c>
      <c r="N1321" s="62">
        <f t="shared" si="127"/>
        <v>505</v>
      </c>
      <c r="O1321" s="62" t="str">
        <f t="shared" si="128"/>
        <v>DCU#7 2위(L1)-출입문 입력 고전압</v>
      </c>
      <c r="P1321" s="62" t="str">
        <f t="shared" si="129"/>
        <v>M4</v>
      </c>
      <c r="Q1321" s="62" t="str">
        <f t="shared" si="130"/>
        <v>W</v>
      </c>
      <c r="R1321" s="62" t="str">
        <f>IFERROR(VLOOKUP($B1321,'로템1,2단계-고장설명'!$B$4:$O$341,COLUMN()-16,FALSE),"")</f>
        <v>DCU-입력고전압</v>
      </c>
      <c r="S1321" s="62" t="str">
        <f>IFERROR(VLOOKUP($B1321,'로템1,2단계-고장설명'!$B$4:$O$341,COLUMN()-16,FALSE),"")</f>
        <v>W</v>
      </c>
      <c r="T1321" s="62" t="str">
        <f t="shared" si="131"/>
        <v>DCU</v>
      </c>
      <c r="U1321" s="62" t="str">
        <f>IFERROR(VLOOKUP($B1321,'로템1,2단계-고장설명'!$B$4:$O$341,COLUMN()-16,FALSE),"")</f>
        <v>DCU의 RS485 데이터 중 DCU-TCMS SD TEXT3의 Bit4 “High Voltage” 신호가 "1"이 되면 검지.</v>
      </c>
      <c r="V1321" s="62" t="str">
        <f>IFERROR(VLOOKUP($B1321,'로템1,2단계-고장설명'!$B$4:$O$341,COLUMN()-16,FALSE),"")</f>
        <v>고전압 상태. (그리 높지 않은 고전압 상태에서는 출입문 작동에 문제가 없으나, 140Vdc 이상의 큰 전압이 인가될 경우, DCU의 PCB 기판이 손상될 수 있음.)</v>
      </c>
      <c r="W1321" s="62" t="str">
        <f>IFERROR(VLOOKUP($B1321,'로템1,2단계-고장설명'!$B$4:$O$341,COLUMN()-16,FALSE),"")</f>
        <v>차량으로부터 인가되는 공급전원이 125Vdc 이상</v>
      </c>
      <c r="X1321" s="62" t="str">
        <f>IFERROR(VLOOKUP($B1321,'로템1,2단계-고장설명'!$B$4:$O$341,COLUMN()-16,FALSE),"")</f>
        <v>차량으로부터 인가되는 공급전원이 125Vdc 미만</v>
      </c>
      <c r="Y1321" s="62" t="str">
        <f>IFERROR(VLOOKUP($B1321,'로템1,2단계-고장설명'!$B$4:$O$341,COLUMN()-16,FALSE),"")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321" s="62" t="str">
        <f>IFERROR(VLOOKUP($B1321,'로템1,2단계-고장설명'!$B$4:$O$341,COLUMN()-16,FALSE),"")</f>
        <v/>
      </c>
      <c r="AA1321" s="62" t="str">
        <f>IFERROR(VLOOKUP($B1321,'로템1,2단계-고장설명'!$B$4:$O$341,COLUMN()-16,FALSE),"")</f>
        <v>1단계40량, 2단계48량</v>
      </c>
      <c r="AB1321" s="62" t="str">
        <f>IFERROR(VLOOKUP($B1321,'로템1,2단계-고장설명'!$B$4:$O$341,COLUMN()-16,FALSE),"")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321" s="62" t="str">
        <f>IFERROR(VLOOKUP($B1321,'로템1,2단계-고장설명'!$B$4:$O$341,COLUMN()-16,FALSE),"")</f>
        <v>2,3,4</v>
      </c>
      <c r="AD1321" s="62" t="str">
        <f>IFERROR(VLOOKUP($B1321,'로템1,2단계-고장설명'!$B$4:$O$341,COLUMN()-16,FALSE),"")</f>
        <v>Rotem</v>
      </c>
    </row>
    <row r="1322" spans="1:30" x14ac:dyDescent="0.4">
      <c r="A1322" s="60">
        <v>1320</v>
      </c>
      <c r="B1322" s="60">
        <v>506</v>
      </c>
      <c r="C1322" s="61" t="s">
        <v>16495</v>
      </c>
      <c r="D1322" s="60" t="s">
        <v>3663</v>
      </c>
      <c r="E1322" s="60">
        <v>7</v>
      </c>
      <c r="F1322" s="60" t="s">
        <v>12000</v>
      </c>
      <c r="G1322" s="60" t="s">
        <v>3034</v>
      </c>
      <c r="H1322" s="57"/>
      <c r="L1322" s="62">
        <v>1320</v>
      </c>
      <c r="M1322" s="140">
        <f t="shared" si="126"/>
        <v>506</v>
      </c>
      <c r="N1322" s="62">
        <f t="shared" si="127"/>
        <v>506</v>
      </c>
      <c r="O1322" s="62" t="str">
        <f t="shared" si="128"/>
        <v>DCU#7 2위(L1)-출입문 입력 저전압</v>
      </c>
      <c r="P1322" s="62" t="str">
        <f t="shared" si="129"/>
        <v>M4</v>
      </c>
      <c r="Q1322" s="62" t="str">
        <f t="shared" si="130"/>
        <v>W</v>
      </c>
      <c r="R1322" s="62" t="str">
        <f>IFERROR(VLOOKUP($B1322,'로템1,2단계-고장설명'!$B$4:$O$341,COLUMN()-16,FALSE),"")</f>
        <v>DCU-입력저전압</v>
      </c>
      <c r="S1322" s="62" t="str">
        <f>IFERROR(VLOOKUP($B1322,'로템1,2단계-고장설명'!$B$4:$O$341,COLUMN()-16,FALSE),"")</f>
        <v>W</v>
      </c>
      <c r="T1322" s="62" t="str">
        <f t="shared" si="131"/>
        <v>DCU</v>
      </c>
      <c r="U1322" s="62" t="str">
        <f>IFERROR(VLOOKUP($B1322,'로템1,2단계-고장설명'!$B$4:$O$341,COLUMN()-16,FALSE),"")</f>
        <v>DCU의 RS485 데이터 중 DCU-TCMS SD TEXT3의 Bit5 “Low Voltage” 신호가 "1"이 되면 검지.</v>
      </c>
      <c r="V1322" s="62" t="str">
        <f>IFERROR(VLOOKUP($B1322,'로템1,2단계-고장설명'!$B$4:$O$341,COLUMN()-16,FALSE),"")</f>
        <v>저전안 상태 (출입문 동작이 심하게 느려지거나 작동조차 안될 수 있음.)</v>
      </c>
      <c r="W1322" s="62" t="str">
        <f>IFERROR(VLOOKUP($B1322,'로템1,2단계-고장설명'!$B$4:$O$341,COLUMN()-16,FALSE),"")</f>
        <v>차량으로부터 인가되는 공급전원이 70Vdc 이하</v>
      </c>
      <c r="X1322" s="62" t="str">
        <f>IFERROR(VLOOKUP($B1322,'로템1,2단계-고장설명'!$B$4:$O$341,COLUMN()-16,FALSE),"")</f>
        <v>차량으로부터 인가되는 공급전원이 70Vdc 초과</v>
      </c>
      <c r="Y1322" s="62" t="str">
        <f>IFERROR(VLOOKUP($B1322,'로템1,2단계-고장설명'!$B$4:$O$341,COLUMN()-16,FALSE),"")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322" s="62" t="str">
        <f>IFERROR(VLOOKUP($B1322,'로템1,2단계-고장설명'!$B$4:$O$341,COLUMN()-16,FALSE),"")</f>
        <v/>
      </c>
      <c r="AA1322" s="62" t="str">
        <f>IFERROR(VLOOKUP($B1322,'로템1,2단계-고장설명'!$B$4:$O$341,COLUMN()-16,FALSE),"")</f>
        <v>1단계40량, 2단계48량</v>
      </c>
      <c r="AB1322" s="62" t="str">
        <f>IFERROR(VLOOKUP($B1322,'로템1,2단계-고장설명'!$B$4:$O$341,COLUMN()-16,FALSE),"")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322" s="62" t="str">
        <f>IFERROR(VLOOKUP($B1322,'로템1,2단계-고장설명'!$B$4:$O$341,COLUMN()-16,FALSE),"")</f>
        <v>2,3,4</v>
      </c>
      <c r="AD1322" s="62" t="str">
        <f>IFERROR(VLOOKUP($B1322,'로템1,2단계-고장설명'!$B$4:$O$341,COLUMN()-16,FALSE),"")</f>
        <v>Rotem</v>
      </c>
    </row>
    <row r="1323" spans="1:30" x14ac:dyDescent="0.4">
      <c r="A1323" s="60">
        <v>1321</v>
      </c>
      <c r="B1323" s="60">
        <v>507</v>
      </c>
      <c r="C1323" s="61" t="s">
        <v>16496</v>
      </c>
      <c r="D1323" s="60" t="s">
        <v>3663</v>
      </c>
      <c r="E1323" s="60">
        <v>7</v>
      </c>
      <c r="F1323" s="60" t="s">
        <v>12000</v>
      </c>
      <c r="G1323" s="60" t="s">
        <v>2837</v>
      </c>
      <c r="H1323" s="57"/>
      <c r="L1323" s="62">
        <v>1321</v>
      </c>
      <c r="M1323" s="140">
        <f t="shared" si="126"/>
        <v>507</v>
      </c>
      <c r="N1323" s="62">
        <f t="shared" si="127"/>
        <v>507</v>
      </c>
      <c r="O1323" s="62" t="str">
        <f t="shared" si="128"/>
        <v>DCU#7 2위(L1)-초기화 실패</v>
      </c>
      <c r="P1323" s="62" t="str">
        <f t="shared" si="129"/>
        <v>M4</v>
      </c>
      <c r="Q1323" s="62" t="str">
        <f t="shared" si="130"/>
        <v>C</v>
      </c>
      <c r="R1323" s="62" t="str">
        <f>IFERROR(VLOOKUP($B1323,'로템1,2단계-고장설명'!$B$4:$O$341,COLUMN()-16,FALSE),"")</f>
        <v>DCU-초기화 실패</v>
      </c>
      <c r="S1323" s="62" t="str">
        <f>IFERROR(VLOOKUP($B1323,'로템1,2단계-고장설명'!$B$4:$O$341,COLUMN()-16,FALSE),"")</f>
        <v>C</v>
      </c>
      <c r="T1323" s="62" t="str">
        <f t="shared" si="131"/>
        <v>DCU</v>
      </c>
      <c r="U1323" s="62" t="str">
        <f>IFERROR(VLOOKUP($B1323,'로템1,2단계-고장설명'!$B$4:$O$341,COLUMN()-16,FALSE),"")</f>
        <v>DCU의 RS485 데이터 중 DCU-TCMS SD TEXT4의 Bit5 "Calibration failure” 신호가 "1"이 되면 검지.</v>
      </c>
      <c r="V1323" s="62" t="str">
        <f>IFERROR(VLOOKUP($B1323,'로템1,2단계-고장설명'!$B$4:$O$341,COLUMN()-16,FALSE),"")</f>
        <v>초기화가 실패하여 정상적인 출임문 열림/닫힘이 불가능</v>
      </c>
      <c r="W1323" s="62" t="str">
        <f>IFERROR(VLOOKUP($B1323,'로템1,2단계-고장설명'!$B$4:$O$341,COLUMN()-16,FALSE),"")</f>
        <v>DCU 초기화 동작 중, 모터고장, 장애물 감지, 리미트 스위치 고장 등으로 인해 초기화를 완료하지 못하는 경우</v>
      </c>
      <c r="X1323" s="62" t="str">
        <f>IFERROR(VLOOKUP($B1323,'로템1,2단계-고장설명'!$B$4:$O$341,COLUMN()-16,FALSE),"")</f>
        <v>초기화 실패를 야기한 고장 코드를 확인하여 조치 후, 재 닫힘 명령을 주거나 DCU 전원 reset</v>
      </c>
      <c r="Y1323" s="62" t="str">
        <f>IFERROR(VLOOKUP($B1323,'로템1,2단계-고장설명'!$B$4:$O$341,COLUMN()-16,FALSE),"")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323" s="62" t="str">
        <f>IFERROR(VLOOKUP($B1323,'로템1,2단계-고장설명'!$B$4:$O$341,COLUMN()-16,FALSE),"")</f>
        <v/>
      </c>
      <c r="AA1323" s="62" t="str">
        <f>IFERROR(VLOOKUP($B1323,'로템1,2단계-고장설명'!$B$4:$O$341,COLUMN()-16,FALSE),"")</f>
        <v>1단계40량, 2단계48량</v>
      </c>
      <c r="AB1323" s="62" t="str">
        <f>IFERROR(VLOOKUP($B1323,'로템1,2단계-고장설명'!$B$4:$O$341,COLUMN()-16,FALSE),"")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323" s="62" t="str">
        <f>IFERROR(VLOOKUP($B1323,'로템1,2단계-고장설명'!$B$4:$O$341,COLUMN()-16,FALSE),"")</f>
        <v>2,3,4</v>
      </c>
      <c r="AD1323" s="62" t="str">
        <f>IFERROR(VLOOKUP($B1323,'로템1,2단계-고장설명'!$B$4:$O$341,COLUMN()-16,FALSE),"")</f>
        <v>Rotem</v>
      </c>
    </row>
    <row r="1324" spans="1:30" x14ac:dyDescent="0.4">
      <c r="A1324" s="60">
        <v>1322</v>
      </c>
      <c r="B1324" s="60">
        <v>508</v>
      </c>
      <c r="C1324" s="61" t="s">
        <v>16497</v>
      </c>
      <c r="D1324" s="60" t="s">
        <v>3663</v>
      </c>
      <c r="E1324" s="60">
        <v>7</v>
      </c>
      <c r="F1324" s="60" t="s">
        <v>12000</v>
      </c>
      <c r="G1324" s="60" t="s">
        <v>2821</v>
      </c>
      <c r="H1324" s="57"/>
      <c r="L1324" s="62">
        <v>1322</v>
      </c>
      <c r="M1324" s="140">
        <f t="shared" si="126"/>
        <v>508</v>
      </c>
      <c r="N1324" s="62">
        <f t="shared" si="127"/>
        <v>508</v>
      </c>
      <c r="O1324" s="62" t="str">
        <f t="shared" si="128"/>
        <v>DCU#7 2위(L1)-출입문 모터/인코더 고장</v>
      </c>
      <c r="P1324" s="62" t="str">
        <f t="shared" si="129"/>
        <v>M4</v>
      </c>
      <c r="Q1324" s="62" t="str">
        <f t="shared" si="130"/>
        <v>B</v>
      </c>
      <c r="R1324" s="62" t="str">
        <f>IFERROR(VLOOKUP($B1324,'로템1,2단계-고장설명'!$B$4:$O$341,COLUMN()-16,FALSE),"")</f>
        <v>DCU-출입문 모터/인코더 고장</v>
      </c>
      <c r="S1324" s="62" t="str">
        <f>IFERROR(VLOOKUP($B1324,'로템1,2단계-고장설명'!$B$4:$O$341,COLUMN()-16,FALSE),"")</f>
        <v>B</v>
      </c>
      <c r="T1324" s="62" t="str">
        <f t="shared" si="131"/>
        <v>DCU</v>
      </c>
      <c r="U1324" s="62" t="str">
        <f>IFERROR(VLOOKUP($B1324,'로템1,2단계-고장설명'!$B$4:$O$341,COLUMN()-16,FALSE),"")</f>
        <v>DCU의 RS485 데이터 중 DCU-TCMS SD TEXT4의 Bit4 "Motor / Encoder failure” 신호가 "1"이 되면 검지.</v>
      </c>
      <c r="V1324" s="62" t="str">
        <f>IFERROR(VLOOKUP($B1324,'로템1,2단계-고장설명'!$B$4:$O$341,COLUMN()-16,FALSE),"")</f>
        <v>출입문 정상동작 불가</v>
      </c>
      <c r="W1324" s="62" t="str">
        <f>IFERROR(VLOOKUP($B1324,'로템1,2단계-고장설명'!$B$4:$O$341,COLUMN()-16,FALSE),"")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324" s="62" t="str">
        <f>IFERROR(VLOOKUP($B1324,'로템1,2단계-고장설명'!$B$4:$O$341,COLUMN()-16,FALSE),"")</f>
        <v>모터/인코더 및 DCU가 정상상태이고, 전기적 연결상태가 정상</v>
      </c>
      <c r="Y1324" s="62" t="str">
        <f>IFERROR(VLOOKUP($B1324,'로템1,2단계-고장설명'!$B$4:$O$341,COLUMN()-16,FALSE),"")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324" s="62" t="str">
        <f>IFERROR(VLOOKUP($B1324,'로템1,2단계-고장설명'!$B$4:$O$341,COLUMN()-16,FALSE),"")</f>
        <v/>
      </c>
      <c r="AA1324" s="62" t="str">
        <f>IFERROR(VLOOKUP($B1324,'로템1,2단계-고장설명'!$B$4:$O$341,COLUMN()-16,FALSE),"")</f>
        <v>1단계40량, 2단계48량</v>
      </c>
      <c r="AB1324" s="62" t="str">
        <f>IFERROR(VLOOKUP($B1324,'로템1,2단계-고장설명'!$B$4:$O$341,COLUMN()-16,FALSE),"")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324" s="62" t="str">
        <f>IFERROR(VLOOKUP($B1324,'로템1,2단계-고장설명'!$B$4:$O$341,COLUMN()-16,FALSE),"")</f>
        <v>2,3,4</v>
      </c>
      <c r="AD1324" s="62" t="str">
        <f>IFERROR(VLOOKUP($B1324,'로템1,2단계-고장설명'!$B$4:$O$341,COLUMN()-16,FALSE),"")</f>
        <v>Rotem</v>
      </c>
    </row>
    <row r="1325" spans="1:30" x14ac:dyDescent="0.4">
      <c r="A1325" s="60">
        <v>1323</v>
      </c>
      <c r="B1325" s="60">
        <v>509</v>
      </c>
      <c r="C1325" s="61" t="s">
        <v>16498</v>
      </c>
      <c r="D1325" s="60" t="s">
        <v>3663</v>
      </c>
      <c r="E1325" s="60">
        <v>7</v>
      </c>
      <c r="F1325" s="60" t="s">
        <v>12000</v>
      </c>
      <c r="G1325" s="60" t="s">
        <v>2837</v>
      </c>
      <c r="H1325" s="57"/>
      <c r="L1325" s="62">
        <v>1323</v>
      </c>
      <c r="M1325" s="140">
        <f t="shared" si="126"/>
        <v>509</v>
      </c>
      <c r="N1325" s="62">
        <f t="shared" si="127"/>
        <v>509</v>
      </c>
      <c r="O1325" s="62" t="str">
        <f t="shared" si="128"/>
        <v>DCU#7 2위(L1)-출입문 잠김 리미트 스위치 고장</v>
      </c>
      <c r="P1325" s="62" t="str">
        <f t="shared" si="129"/>
        <v>M4</v>
      </c>
      <c r="Q1325" s="62" t="str">
        <f t="shared" si="130"/>
        <v>C</v>
      </c>
      <c r="R1325" s="62" t="str">
        <f>IFERROR(VLOOKUP($B1325,'로템1,2단계-고장설명'!$B$4:$O$341,COLUMN()-16,FALSE),"")</f>
        <v>DCU-출입문 잠김 리미트 스위치 고장</v>
      </c>
      <c r="S1325" s="62" t="str">
        <f>IFERROR(VLOOKUP($B1325,'로템1,2단계-고장설명'!$B$4:$O$341,COLUMN()-16,FALSE),"")</f>
        <v>C</v>
      </c>
      <c r="T1325" s="62" t="str">
        <f t="shared" si="131"/>
        <v>DCU</v>
      </c>
      <c r="U1325" s="62" t="str">
        <f>IFERROR(VLOOKUP($B1325,'로템1,2단계-고장설명'!$B$4:$O$341,COLUMN()-16,FALSE),"")</f>
        <v>DCU의 RS485 데이터 중 DCU-TCMS SD TEXT4의 Bit1 "DLS Failure” 신호가 "1"이 되면 검지.</v>
      </c>
      <c r="V1325" s="62" t="str">
        <f>IFERROR(VLOOKUP($B1325,'로템1,2단계-고장설명'!$B$4:$O$341,COLUMN()-16,FALSE),"")</f>
        <v>출입문 잠김 상태 확인 불가</v>
      </c>
      <c r="W1325" s="62" t="str">
        <f>IFERROR(VLOOKUP($B1325,'로템1,2단계-고장설명'!$B$4:$O$341,COLUMN()-16,FALSE),"")</f>
        <v>1) 출입문이 열림 상태에서 DLS가 작동되어 있는 경우
2) 출입문이 닫힘 상태에서 DLS가 작동되지 않은 경우</v>
      </c>
      <c r="X1325" s="62" t="str">
        <f>IFERROR(VLOOKUP($B1325,'로템1,2단계-고장설명'!$B$4:$O$341,COLUMN()-16,FALSE),"")</f>
        <v>전기적 결선상태가 양호하고, 출입문 열림 닫힘 시, DLS가 정상적으로 작동</v>
      </c>
      <c r="Y1325" s="62" t="str">
        <f>IFERROR(VLOOKUP($B1325,'로템1,2단계-고장설명'!$B$4:$O$341,COLUMN()-16,FALSE),"")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325" s="62" t="str">
        <f>IFERROR(VLOOKUP($B1325,'로템1,2단계-고장설명'!$B$4:$O$341,COLUMN()-16,FALSE),"")</f>
        <v/>
      </c>
      <c r="AA1325" s="62" t="str">
        <f>IFERROR(VLOOKUP($B1325,'로템1,2단계-고장설명'!$B$4:$O$341,COLUMN()-16,FALSE),"")</f>
        <v>1단계40량, 2단계48량</v>
      </c>
      <c r="AB1325" s="62" t="str">
        <f>IFERROR(VLOOKUP($B1325,'로템1,2단계-고장설명'!$B$4:$O$341,COLUMN()-16,FALSE),"")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325" s="62" t="str">
        <f>IFERROR(VLOOKUP($B1325,'로템1,2단계-고장설명'!$B$4:$O$341,COLUMN()-16,FALSE),"")</f>
        <v>2,3,4</v>
      </c>
      <c r="AD1325" s="62" t="str">
        <f>IFERROR(VLOOKUP($B1325,'로템1,2단계-고장설명'!$B$4:$O$341,COLUMN()-16,FALSE),"")</f>
        <v>Rotem</v>
      </c>
    </row>
    <row r="1326" spans="1:30" x14ac:dyDescent="0.4">
      <c r="A1326" s="60">
        <v>1324</v>
      </c>
      <c r="B1326" s="60">
        <v>510</v>
      </c>
      <c r="C1326" s="61" t="s">
        <v>16499</v>
      </c>
      <c r="D1326" s="60" t="s">
        <v>3663</v>
      </c>
      <c r="E1326" s="60">
        <v>7</v>
      </c>
      <c r="F1326" s="60" t="s">
        <v>12000</v>
      </c>
      <c r="G1326" s="60" t="s">
        <v>2837</v>
      </c>
      <c r="H1326" s="57"/>
      <c r="L1326" s="62">
        <v>1324</v>
      </c>
      <c r="M1326" s="140">
        <f t="shared" si="126"/>
        <v>510</v>
      </c>
      <c r="N1326" s="62">
        <f t="shared" si="127"/>
        <v>510</v>
      </c>
      <c r="O1326" s="62" t="str">
        <f t="shared" si="128"/>
        <v>DCU#7 2위(L1)-출입문 닫힘 리미트 스위치1 고장</v>
      </c>
      <c r="P1326" s="62" t="str">
        <f t="shared" si="129"/>
        <v>M4</v>
      </c>
      <c r="Q1326" s="62" t="str">
        <f t="shared" si="130"/>
        <v>C</v>
      </c>
      <c r="R1326" s="62" t="str">
        <f>IFERROR(VLOOKUP($B1326,'로템1,2단계-고장설명'!$B$4:$O$341,COLUMN()-16,FALSE),"")</f>
        <v>DCU-출입문 닫힘 리미트 스위치1 고장</v>
      </c>
      <c r="S1326" s="62" t="str">
        <f>IFERROR(VLOOKUP($B1326,'로템1,2단계-고장설명'!$B$4:$O$341,COLUMN()-16,FALSE),"")</f>
        <v>C</v>
      </c>
      <c r="T1326" s="62" t="str">
        <f t="shared" si="131"/>
        <v>DCU</v>
      </c>
      <c r="U1326" s="62" t="str">
        <f>IFERROR(VLOOKUP($B1326,'로템1,2단계-고장설명'!$B$4:$O$341,COLUMN()-16,FALSE),"")</f>
        <v>DCU의 RS485 데이터 중 DCU-TCMS SD TEXT4의 Bit3 "DCS1 Failure(Leftt)” 신호가 "1"이 되면 검지.</v>
      </c>
      <c r="V1326" s="62" t="str">
        <f>IFERROR(VLOOKUP($B1326,'로템1,2단계-고장설명'!$B$4:$O$341,COLUMN()-16,FALSE),"")</f>
        <v>출입문 왼쪽 판넬 닫힘 상태 확인 불가</v>
      </c>
      <c r="W1326" s="62" t="str">
        <f>IFERROR(VLOOKUP($B1326,'로템1,2단계-고장설명'!$B$4:$O$341,COLUMN()-16,FALSE),"")</f>
        <v>1) 출입문이 열림 상태에서 DCS1이 작동되어 있는 경우
2) 출입문이 닫힘 상태에서 DCS1이 작동되지 않은 경우</v>
      </c>
      <c r="X1326" s="62" t="str">
        <f>IFERROR(VLOOKUP($B1326,'로템1,2단계-고장설명'!$B$4:$O$341,COLUMN()-16,FALSE),"")</f>
        <v>전기적 결선상태가 양호하고, 출입문 열림 닫힘 시, DCS1이 정상적으로 작동</v>
      </c>
      <c r="Y1326" s="62" t="str">
        <f>IFERROR(VLOOKUP($B1326,'로템1,2단계-고장설명'!$B$4:$O$341,COLUMN()-16,FALSE),"")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326" s="62" t="str">
        <f>IFERROR(VLOOKUP($B1326,'로템1,2단계-고장설명'!$B$4:$O$341,COLUMN()-16,FALSE),"")</f>
        <v/>
      </c>
      <c r="AA1326" s="62" t="str">
        <f>IFERROR(VLOOKUP($B1326,'로템1,2단계-고장설명'!$B$4:$O$341,COLUMN()-16,FALSE),"")</f>
        <v>1단계40량, 2단계48량</v>
      </c>
      <c r="AB1326" s="62" t="str">
        <f>IFERROR(VLOOKUP($B1326,'로템1,2단계-고장설명'!$B$4:$O$341,COLUMN()-16,FALSE),"")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326" s="62" t="str">
        <f>IFERROR(VLOOKUP($B1326,'로템1,2단계-고장설명'!$B$4:$O$341,COLUMN()-16,FALSE),"")</f>
        <v>2,3,4</v>
      </c>
      <c r="AD1326" s="62" t="str">
        <f>IFERROR(VLOOKUP($B1326,'로템1,2단계-고장설명'!$B$4:$O$341,COLUMN()-16,FALSE),"")</f>
        <v>Rotem</v>
      </c>
    </row>
    <row r="1327" spans="1:30" x14ac:dyDescent="0.4">
      <c r="A1327" s="60">
        <v>1325</v>
      </c>
      <c r="B1327" s="60">
        <v>511</v>
      </c>
      <c r="C1327" s="61" t="s">
        <v>16500</v>
      </c>
      <c r="D1327" s="60" t="s">
        <v>3663</v>
      </c>
      <c r="E1327" s="60">
        <v>7</v>
      </c>
      <c r="F1327" s="60" t="s">
        <v>12000</v>
      </c>
      <c r="G1327" s="60" t="s">
        <v>2837</v>
      </c>
      <c r="H1327" s="57"/>
      <c r="L1327" s="62">
        <v>1325</v>
      </c>
      <c r="M1327" s="140">
        <f t="shared" si="126"/>
        <v>511</v>
      </c>
      <c r="N1327" s="62">
        <f t="shared" si="127"/>
        <v>511</v>
      </c>
      <c r="O1327" s="62" t="str">
        <f t="shared" si="128"/>
        <v>DCU#7 2위(L1)-출입문 닫힘 리미트 스위치2 고장</v>
      </c>
      <c r="P1327" s="62" t="str">
        <f t="shared" si="129"/>
        <v>M4</v>
      </c>
      <c r="Q1327" s="62" t="str">
        <f t="shared" si="130"/>
        <v>C</v>
      </c>
      <c r="R1327" s="62" t="str">
        <f>IFERROR(VLOOKUP($B1327,'로템1,2단계-고장설명'!$B$4:$O$341,COLUMN()-16,FALSE),"")</f>
        <v>DCU-출입문 닫힘 리미트 스위치2 고장</v>
      </c>
      <c r="S1327" s="62" t="str">
        <f>IFERROR(VLOOKUP($B1327,'로템1,2단계-고장설명'!$B$4:$O$341,COLUMN()-16,FALSE),"")</f>
        <v>C</v>
      </c>
      <c r="T1327" s="62" t="str">
        <f t="shared" si="131"/>
        <v>DCU</v>
      </c>
      <c r="U1327" s="62" t="str">
        <f>IFERROR(VLOOKUP($B1327,'로템1,2단계-고장설명'!$B$4:$O$341,COLUMN()-16,FALSE),"")</f>
        <v>DCU의 RS485 데이터 중 DCU-TCMS SD TEXT4의 Bit2 "DCS2 Failure(Right)” 신호가 "1"이 되면 검지.</v>
      </c>
      <c r="V1327" s="62" t="str">
        <f>IFERROR(VLOOKUP($B1327,'로템1,2단계-고장설명'!$B$4:$O$341,COLUMN()-16,FALSE),"")</f>
        <v>출입문 오른쪽 판넬 닫힘 상태 확인 불가</v>
      </c>
      <c r="W1327" s="62" t="str">
        <f>IFERROR(VLOOKUP($B1327,'로템1,2단계-고장설명'!$B$4:$O$341,COLUMN()-16,FALSE),"")</f>
        <v>1) 출입문이 열림 상태에서 DCS2가 작동되어 있는 경우
2) 출입문이 닫힘 상태에서 DCS2가 작동되지 않은 경우</v>
      </c>
      <c r="X1327" s="62" t="str">
        <f>IFERROR(VLOOKUP($B1327,'로템1,2단계-고장설명'!$B$4:$O$341,COLUMN()-16,FALSE),"")</f>
        <v>전기적 결선상태가 양호하고, 출입문 열림 닫힘 시, DCS2가 정상적으로 작동</v>
      </c>
      <c r="Y1327" s="62" t="str">
        <f>IFERROR(VLOOKUP($B1327,'로템1,2단계-고장설명'!$B$4:$O$341,COLUMN()-16,FALSE),"")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327" s="62" t="str">
        <f>IFERROR(VLOOKUP($B1327,'로템1,2단계-고장설명'!$B$4:$O$341,COLUMN()-16,FALSE),"")</f>
        <v/>
      </c>
      <c r="AA1327" s="62" t="str">
        <f>IFERROR(VLOOKUP($B1327,'로템1,2단계-고장설명'!$B$4:$O$341,COLUMN()-16,FALSE),"")</f>
        <v>1단계40량, 2단계48량</v>
      </c>
      <c r="AB1327" s="62" t="str">
        <f>IFERROR(VLOOKUP($B1327,'로템1,2단계-고장설명'!$B$4:$O$341,COLUMN()-16,FALSE),"")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327" s="62" t="str">
        <f>IFERROR(VLOOKUP($B1327,'로템1,2단계-고장설명'!$B$4:$O$341,COLUMN()-16,FALSE),"")</f>
        <v>2,3,4</v>
      </c>
      <c r="AD1327" s="62" t="str">
        <f>IFERROR(VLOOKUP($B1327,'로템1,2단계-고장설명'!$B$4:$O$341,COLUMN()-16,FALSE),"")</f>
        <v>Rotem</v>
      </c>
    </row>
    <row r="1328" spans="1:30" x14ac:dyDescent="0.4">
      <c r="A1328" s="60">
        <v>1326</v>
      </c>
      <c r="B1328" s="60">
        <v>512</v>
      </c>
      <c r="C1328" s="61" t="s">
        <v>16501</v>
      </c>
      <c r="D1328" s="60" t="s">
        <v>3663</v>
      </c>
      <c r="E1328" s="60">
        <v>7</v>
      </c>
      <c r="F1328" s="60" t="s">
        <v>12000</v>
      </c>
      <c r="G1328" s="60" t="s">
        <v>2837</v>
      </c>
      <c r="H1328" s="57"/>
      <c r="L1328" s="62">
        <v>1326</v>
      </c>
      <c r="M1328" s="140">
        <f t="shared" si="126"/>
        <v>512</v>
      </c>
      <c r="N1328" s="62">
        <f t="shared" si="127"/>
        <v>512</v>
      </c>
      <c r="O1328" s="62" t="str">
        <f t="shared" si="128"/>
        <v>DCU#7 2위(L1)-파라미터 로딩 실패</v>
      </c>
      <c r="P1328" s="62" t="str">
        <f t="shared" si="129"/>
        <v>M4</v>
      </c>
      <c r="Q1328" s="62" t="str">
        <f t="shared" si="130"/>
        <v>C</v>
      </c>
      <c r="R1328" s="62" t="str">
        <f>IFERROR(VLOOKUP($B1328,'로템1,2단계-고장설명'!$B$4:$O$341,COLUMN()-16,FALSE),"")</f>
        <v>DCU-파라미터 로딩 실패</v>
      </c>
      <c r="S1328" s="62" t="str">
        <f>IFERROR(VLOOKUP($B1328,'로템1,2단계-고장설명'!$B$4:$O$341,COLUMN()-16,FALSE),"")</f>
        <v>C</v>
      </c>
      <c r="T1328" s="62" t="str">
        <f t="shared" si="131"/>
        <v>DCU</v>
      </c>
      <c r="U1328" s="62" t="str">
        <f>IFERROR(VLOOKUP($B1328,'로템1,2단계-고장설명'!$B$4:$O$341,COLUMN()-16,FALSE),"")</f>
        <v>DCU의 RS485 데이터 중 DCU-TCMS SD TEXT4의 Bit6 "Paraneter error” 신호가 "1"이 되면 검지.</v>
      </c>
      <c r="V1328" s="62" t="str">
        <f>IFERROR(VLOOKUP($B1328,'로템1,2단계-고장설명'!$B$4:$O$341,COLUMN()-16,FALSE),"")</f>
        <v>Parameter error 현시 (출입문은 정상작동 가능)</v>
      </c>
      <c r="W1328" s="62" t="str">
        <f>IFERROR(VLOOKUP($B1328,'로템1,2단계-고장설명'!$B$4:$O$341,COLUMN()-16,FALSE),"")</f>
        <v>DCU 자체내의 EEPROM으로부터 parameter 데이터 로딩 실패</v>
      </c>
      <c r="X1328" s="62" t="str">
        <f>IFERROR(VLOOKUP($B1328,'로템1,2단계-고장설명'!$B$4:$O$341,COLUMN()-16,FALSE),"")</f>
        <v>DCU의 EEPROM에서 parameter 로딩 완료</v>
      </c>
      <c r="Y1328" s="62" t="str">
        <f>IFERROR(VLOOKUP($B1328,'로템1,2단계-고장설명'!$B$4:$O$341,COLUMN()-16,FALSE),"")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328" s="62" t="str">
        <f>IFERROR(VLOOKUP($B1328,'로템1,2단계-고장설명'!$B$4:$O$341,COLUMN()-16,FALSE),"")</f>
        <v/>
      </c>
      <c r="AA1328" s="62" t="str">
        <f>IFERROR(VLOOKUP($B1328,'로템1,2단계-고장설명'!$B$4:$O$341,COLUMN()-16,FALSE),"")</f>
        <v>1단계40량, 2단계48량</v>
      </c>
      <c r="AB1328" s="62" t="str">
        <f>IFERROR(VLOOKUP($B1328,'로템1,2단계-고장설명'!$B$4:$O$341,COLUMN()-16,FALSE),"")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328" s="62" t="str">
        <f>IFERROR(VLOOKUP($B1328,'로템1,2단계-고장설명'!$B$4:$O$341,COLUMN()-16,FALSE),"")</f>
        <v>2,3,4</v>
      </c>
      <c r="AD1328" s="62" t="str">
        <f>IFERROR(VLOOKUP($B1328,'로템1,2단계-고장설명'!$B$4:$O$341,COLUMN()-16,FALSE),"")</f>
        <v>Rotem</v>
      </c>
    </row>
    <row r="1329" spans="1:30" x14ac:dyDescent="0.4">
      <c r="A1329" s="60">
        <v>1327</v>
      </c>
      <c r="B1329" s="60">
        <v>513</v>
      </c>
      <c r="C1329" s="61" t="s">
        <v>16502</v>
      </c>
      <c r="D1329" s="60" t="s">
        <v>3663</v>
      </c>
      <c r="E1329" s="60">
        <v>7</v>
      </c>
      <c r="F1329" s="60" t="s">
        <v>12000</v>
      </c>
      <c r="G1329" s="60" t="s">
        <v>2837</v>
      </c>
      <c r="H1329" s="57"/>
      <c r="L1329" s="62">
        <v>1327</v>
      </c>
      <c r="M1329" s="140">
        <f t="shared" si="126"/>
        <v>513</v>
      </c>
      <c r="N1329" s="62">
        <f t="shared" si="127"/>
        <v>513</v>
      </c>
      <c r="O1329" s="62" t="str">
        <f t="shared" si="128"/>
        <v>DCU#7 2위(L1)-모듈 상태체크 에러</v>
      </c>
      <c r="P1329" s="62" t="str">
        <f t="shared" si="129"/>
        <v>M4</v>
      </c>
      <c r="Q1329" s="62" t="str">
        <f t="shared" si="130"/>
        <v>C</v>
      </c>
      <c r="R1329" s="62" t="str">
        <f>IFERROR(VLOOKUP($B1329,'로템1,2단계-고장설명'!$B$4:$O$341,COLUMN()-16,FALSE),"")</f>
        <v>DCU-모듈 상태체크 에러</v>
      </c>
      <c r="S1329" s="62" t="str">
        <f>IFERROR(VLOOKUP($B1329,'로템1,2단계-고장설명'!$B$4:$O$341,COLUMN()-16,FALSE),"")</f>
        <v>C</v>
      </c>
      <c r="T1329" s="62" t="str">
        <f t="shared" si="131"/>
        <v>DCU</v>
      </c>
      <c r="U1329" s="62" t="str">
        <f>IFERROR(VLOOKUP($B1329,'로템1,2단계-고장설명'!$B$4:$O$341,COLUMN()-16,FALSE),"")</f>
        <v>DCU의 RS485 데이터 중 DCU-TCMS SD TEXT5의 Bit1 "Module check error” 신호가 "1"이 되면 검지.</v>
      </c>
      <c r="V1329" s="62" t="str">
        <f>IFERROR(VLOOKUP($B1329,'로템1,2단계-고장설명'!$B$4:$O$341,COLUMN()-16,FALSE),"")</f>
        <v>Module check error 현시 (출입문은 정상작동 가능)</v>
      </c>
      <c r="W1329" s="62" t="str">
        <f>IFERROR(VLOOKUP($B1329,'로템1,2단계-고장설명'!$B$4:$O$341,COLUMN()-16,FALSE),"")</f>
        <v>2중계 DCU의 ‘A’ 모듈과 ‘B’ 모듈 간, 상태체크 기능에 이상이 생긴 경우 고장 발생.</v>
      </c>
      <c r="X1329" s="62" t="str">
        <f>IFERROR(VLOOKUP($B1329,'로템1,2단계-고장설명'!$B$4:$O$341,COLUMN()-16,FALSE),"")</f>
        <v>DCU의 'A'모듈과 'B'모듈 간, 상태체크 정상</v>
      </c>
      <c r="Y1329" s="62" t="str">
        <f>IFERROR(VLOOKUP($B1329,'로템1,2단계-고장설명'!$B$4:$O$341,COLUMN()-16,FALSE),"")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329" s="62" t="str">
        <f>IFERROR(VLOOKUP($B1329,'로템1,2단계-고장설명'!$B$4:$O$341,COLUMN()-16,FALSE),"")</f>
        <v/>
      </c>
      <c r="AA1329" s="62" t="str">
        <f>IFERROR(VLOOKUP($B1329,'로템1,2단계-고장설명'!$B$4:$O$341,COLUMN()-16,FALSE),"")</f>
        <v>1단계40량, 2단계48량</v>
      </c>
      <c r="AB1329" s="62" t="str">
        <f>IFERROR(VLOOKUP($B1329,'로템1,2단계-고장설명'!$B$4:$O$341,COLUMN()-16,FALSE),"")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329" s="62" t="str">
        <f>IFERROR(VLOOKUP($B1329,'로템1,2단계-고장설명'!$B$4:$O$341,COLUMN()-16,FALSE),"")</f>
        <v>2,3,4</v>
      </c>
      <c r="AD1329" s="62" t="str">
        <f>IFERROR(VLOOKUP($B1329,'로템1,2단계-고장설명'!$B$4:$O$341,COLUMN()-16,FALSE),"")</f>
        <v>Rotem</v>
      </c>
    </row>
    <row r="1330" spans="1:30" x14ac:dyDescent="0.4">
      <c r="A1330" s="60">
        <v>1328</v>
      </c>
      <c r="B1330" s="60">
        <v>514</v>
      </c>
      <c r="C1330" s="61" t="s">
        <v>16503</v>
      </c>
      <c r="D1330" s="60" t="s">
        <v>3663</v>
      </c>
      <c r="E1330" s="60">
        <v>7</v>
      </c>
      <c r="F1330" s="60" t="s">
        <v>12000</v>
      </c>
      <c r="G1330" s="60" t="s">
        <v>2837</v>
      </c>
      <c r="H1330" s="57"/>
      <c r="L1330" s="62">
        <v>1328</v>
      </c>
      <c r="M1330" s="140">
        <f t="shared" si="126"/>
        <v>514</v>
      </c>
      <c r="N1330" s="62">
        <f t="shared" si="127"/>
        <v>514</v>
      </c>
      <c r="O1330" s="62" t="str">
        <f t="shared" si="128"/>
        <v>DCU#7 2위(L1)-출입문 닫힘 시간 초과</v>
      </c>
      <c r="P1330" s="62" t="str">
        <f t="shared" si="129"/>
        <v>M4</v>
      </c>
      <c r="Q1330" s="62" t="str">
        <f t="shared" si="130"/>
        <v>C</v>
      </c>
      <c r="R1330" s="62" t="str">
        <f>IFERROR(VLOOKUP($B1330,'로템1,2단계-고장설명'!$B$4:$O$341,COLUMN()-16,FALSE),"")</f>
        <v>DCU-출입문 닫힘시간 초과</v>
      </c>
      <c r="S1330" s="62" t="str">
        <f>IFERROR(VLOOKUP($B1330,'로템1,2단계-고장설명'!$B$4:$O$341,COLUMN()-16,FALSE),"")</f>
        <v>C</v>
      </c>
      <c r="T1330" s="62" t="str">
        <f t="shared" si="131"/>
        <v>DCU</v>
      </c>
      <c r="U1330" s="62" t="str">
        <f>IFERROR(VLOOKUP($B1330,'로템1,2단계-고장설명'!$B$4:$O$341,COLUMN()-16,FALSE),"")</f>
        <v>DCU의 RS485 데이터 중 DCU-TCMS SD TEXT5의 Bit2 "Close time out” 신호가 "1"이 되면 검지.</v>
      </c>
      <c r="V1330" s="62" t="str">
        <f>IFERROR(VLOOKUP($B1330,'로템1,2단계-고장설명'!$B$4:$O$341,COLUMN()-16,FALSE),"")</f>
        <v>Close time out 현시 (출입문은 정상작동 가능)</v>
      </c>
      <c r="W1330" s="62" t="str">
        <f>IFERROR(VLOOKUP($B1330,'로템1,2단계-고장설명'!$B$4:$O$341,COLUMN()-16,FALSE),"")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330" s="62" t="str">
        <f>IFERROR(VLOOKUP($B1330,'로템1,2단계-고장설명'!$B$4:$O$341,COLUMN()-16,FALSE),"")</f>
        <v>출입문이 7초 이내에 닫힘 완료</v>
      </c>
      <c r="Y1330" s="62" t="str">
        <f>IFERROR(VLOOKUP($B1330,'로템1,2단계-고장설명'!$B$4:$O$341,COLUMN()-16,FALSE),"")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330" s="62" t="str">
        <f>IFERROR(VLOOKUP($B1330,'로템1,2단계-고장설명'!$B$4:$O$341,COLUMN()-16,FALSE),"")</f>
        <v/>
      </c>
      <c r="AA1330" s="62" t="str">
        <f>IFERROR(VLOOKUP($B1330,'로템1,2단계-고장설명'!$B$4:$O$341,COLUMN()-16,FALSE),"")</f>
        <v>1단계40량, 2단계48량</v>
      </c>
      <c r="AB1330" s="62" t="str">
        <f>IFERROR(VLOOKUP($B1330,'로템1,2단계-고장설명'!$B$4:$O$341,COLUMN()-16,FALSE),"")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330" s="62" t="str">
        <f>IFERROR(VLOOKUP($B1330,'로템1,2단계-고장설명'!$B$4:$O$341,COLUMN()-16,FALSE),"")</f>
        <v>2,3,4</v>
      </c>
      <c r="AD1330" s="62" t="str">
        <f>IFERROR(VLOOKUP($B1330,'로템1,2단계-고장설명'!$B$4:$O$341,COLUMN()-16,FALSE),"")</f>
        <v>Rotem</v>
      </c>
    </row>
    <row r="1331" spans="1:30" x14ac:dyDescent="0.4">
      <c r="A1331" s="60">
        <v>1329</v>
      </c>
      <c r="B1331" s="60">
        <v>515</v>
      </c>
      <c r="C1331" s="61" t="s">
        <v>16504</v>
      </c>
      <c r="D1331" s="60" t="s">
        <v>3663</v>
      </c>
      <c r="E1331" s="60">
        <v>7</v>
      </c>
      <c r="F1331" s="60" t="s">
        <v>12000</v>
      </c>
      <c r="G1331" s="60" t="s">
        <v>2837</v>
      </c>
      <c r="H1331" s="57"/>
      <c r="L1331" s="62">
        <v>1329</v>
      </c>
      <c r="M1331" s="140">
        <f t="shared" si="126"/>
        <v>515</v>
      </c>
      <c r="N1331" s="62">
        <f t="shared" si="127"/>
        <v>515</v>
      </c>
      <c r="O1331" s="62" t="str">
        <f t="shared" si="128"/>
        <v>DCU#7 2위(L1)-출입문 열림 시간 초과</v>
      </c>
      <c r="P1331" s="62" t="str">
        <f t="shared" si="129"/>
        <v>M4</v>
      </c>
      <c r="Q1331" s="62" t="str">
        <f t="shared" si="130"/>
        <v>C</v>
      </c>
      <c r="R1331" s="62" t="str">
        <f>IFERROR(VLOOKUP($B1331,'로템1,2단계-고장설명'!$B$4:$O$341,COLUMN()-16,FALSE),"")</f>
        <v>DCU-출입문 열림시간 초과</v>
      </c>
      <c r="S1331" s="62" t="str">
        <f>IFERROR(VLOOKUP($B1331,'로템1,2단계-고장설명'!$B$4:$O$341,COLUMN()-16,FALSE),"")</f>
        <v>C</v>
      </c>
      <c r="T1331" s="62" t="str">
        <f t="shared" si="131"/>
        <v>DCU</v>
      </c>
      <c r="U1331" s="62" t="str">
        <f>IFERROR(VLOOKUP($B1331,'로템1,2단계-고장설명'!$B$4:$O$341,COLUMN()-16,FALSE),"")</f>
        <v>DCU의 RS485 데이터 중 DCU-TCMS SD TEXT5의 Bit3 "Open time out” 신호가 "1"이 되면 검지.</v>
      </c>
      <c r="V1331" s="62" t="str">
        <f>IFERROR(VLOOKUP($B1331,'로템1,2단계-고장설명'!$B$4:$O$341,COLUMN()-16,FALSE),"")</f>
        <v>Close time out 현시 (출입문은 정상작동 가능)</v>
      </c>
      <c r="W1331" s="62" t="str">
        <f>IFERROR(VLOOKUP($B1331,'로템1,2단계-고장설명'!$B$4:$O$341,COLUMN()-16,FALSE),"")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331" s="62" t="str">
        <f>IFERROR(VLOOKUP($B1331,'로템1,2단계-고장설명'!$B$4:$O$341,COLUMN()-16,FALSE),"")</f>
        <v>출입문이 6초 이내에 열림 완료</v>
      </c>
      <c r="Y1331" s="62" t="str">
        <f>IFERROR(VLOOKUP($B1331,'로템1,2단계-고장설명'!$B$4:$O$341,COLUMN()-16,FALSE),"")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331" s="62" t="str">
        <f>IFERROR(VLOOKUP($B1331,'로템1,2단계-고장설명'!$B$4:$O$341,COLUMN()-16,FALSE),"")</f>
        <v/>
      </c>
      <c r="AA1331" s="62" t="str">
        <f>IFERROR(VLOOKUP($B1331,'로템1,2단계-고장설명'!$B$4:$O$341,COLUMN()-16,FALSE),"")</f>
        <v>1단계40량, 2단계48량</v>
      </c>
      <c r="AB1331" s="62" t="str">
        <f>IFERROR(VLOOKUP($B1331,'로템1,2단계-고장설명'!$B$4:$O$341,COLUMN()-16,FALSE),"")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331" s="62" t="str">
        <f>IFERROR(VLOOKUP($B1331,'로템1,2단계-고장설명'!$B$4:$O$341,COLUMN()-16,FALSE),"")</f>
        <v>2,3,4</v>
      </c>
      <c r="AD1331" s="62" t="str">
        <f>IFERROR(VLOOKUP($B1331,'로템1,2단계-고장설명'!$B$4:$O$341,COLUMN()-16,FALSE),"")</f>
        <v>Rotem</v>
      </c>
    </row>
    <row r="1332" spans="1:30" x14ac:dyDescent="0.4">
      <c r="A1332" s="60">
        <v>1330</v>
      </c>
      <c r="B1332" s="60">
        <v>516</v>
      </c>
      <c r="C1332" s="61" t="s">
        <v>16505</v>
      </c>
      <c r="D1332" s="60" t="s">
        <v>3663</v>
      </c>
      <c r="E1332" s="60">
        <v>7</v>
      </c>
      <c r="F1332" s="60" t="s">
        <v>12000</v>
      </c>
      <c r="G1332" s="60" t="s">
        <v>2837</v>
      </c>
      <c r="H1332" s="57"/>
      <c r="L1332" s="62">
        <v>1330</v>
      </c>
      <c r="M1332" s="140">
        <f t="shared" si="126"/>
        <v>516</v>
      </c>
      <c r="N1332" s="62">
        <f t="shared" si="127"/>
        <v>516</v>
      </c>
      <c r="O1332" s="62" t="str">
        <f t="shared" si="128"/>
        <v>DCU#7 2위(L1)-출입문 장애물로 인한 닫힘 실패</v>
      </c>
      <c r="P1332" s="62" t="str">
        <f t="shared" si="129"/>
        <v>M4</v>
      </c>
      <c r="Q1332" s="62" t="str">
        <f t="shared" si="130"/>
        <v>C</v>
      </c>
      <c r="R1332" s="62" t="str">
        <f>IFERROR(VLOOKUP($B1332,'로템1,2단계-고장설명'!$B$4:$O$341,COLUMN()-16,FALSE),"")</f>
        <v>DCU-출입문 장애물로 인한 닫힘 실패</v>
      </c>
      <c r="S1332" s="62" t="str">
        <f>IFERROR(VLOOKUP($B1332,'로템1,2단계-고장설명'!$B$4:$O$341,COLUMN()-16,FALSE),"")</f>
        <v>C</v>
      </c>
      <c r="T1332" s="62" t="str">
        <f t="shared" si="131"/>
        <v>DCU</v>
      </c>
      <c r="U1332" s="62" t="str">
        <f>IFERROR(VLOOKUP($B1332,'로템1,2단계-고장설명'!$B$4:$O$341,COLUMN()-16,FALSE),"")</f>
        <v>DCU의 RS485 데이터 중 DCU-TCMS SD TEXT5의 Bit4 "Close failure due to obstacle” 신호가 "1"이 되면 검지.</v>
      </c>
      <c r="V1332" s="62" t="str">
        <f>IFERROR(VLOOKUP($B1332,'로템1,2단계-고장설명'!$B$4:$O$341,COLUMN()-16,FALSE),"")</f>
        <v>3회 재열림 및 재닫힘을 시도한 후, 출입문 완전 열림상태로 대기</v>
      </c>
      <c r="W1332" s="62" t="str">
        <f>IFERROR(VLOOKUP($B1332,'로템1,2단계-고장설명'!$B$4:$O$341,COLUMN()-16,FALSE),"")</f>
        <v>도어 닫힘 중 3회 장애물 감지로 인해 닫힘 완료 실패(물리적 장애물, 기구 부품 불량, DCU 불량)</v>
      </c>
      <c r="X1332" s="62" t="str">
        <f>IFERROR(VLOOKUP($B1332,'로템1,2단계-고장설명'!$B$4:$O$341,COLUMN()-16,FALSE),"")</f>
        <v>출입문 닫힘 시, 장애물 감지 없이 닫힘 완료</v>
      </c>
      <c r="Y1332" s="62" t="str">
        <f>IFERROR(VLOOKUP($B1332,'로템1,2단계-고장설명'!$B$4:$O$341,COLUMN()-16,FALSE),"")</f>
        <v>1) 출입문 구동부, 바닥면, 포켓 또는 개구부 사이에 이물질이 끼어 있는지 확인하여 조치한다.
2) 위 조치 후에도 문제가 지속될 경우, DCU를 교체한다.</v>
      </c>
      <c r="Z1332" s="62" t="str">
        <f>IFERROR(VLOOKUP($B1332,'로템1,2단계-고장설명'!$B$4:$O$341,COLUMN()-16,FALSE),"")</f>
        <v/>
      </c>
      <c r="AA1332" s="62" t="str">
        <f>IFERROR(VLOOKUP($B1332,'로템1,2단계-고장설명'!$B$4:$O$341,COLUMN()-16,FALSE),"")</f>
        <v>1단계40량, 2단계48량</v>
      </c>
      <c r="AB1332" s="62" t="str">
        <f>IFERROR(VLOOKUP($B1332,'로템1,2단계-고장설명'!$B$4:$O$341,COLUMN()-16,FALSE),"")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332" s="62" t="str">
        <f>IFERROR(VLOOKUP($B1332,'로템1,2단계-고장설명'!$B$4:$O$341,COLUMN()-16,FALSE),"")</f>
        <v>2,3,4</v>
      </c>
      <c r="AD1332" s="62" t="str">
        <f>IFERROR(VLOOKUP($B1332,'로템1,2단계-고장설명'!$B$4:$O$341,COLUMN()-16,FALSE),"")</f>
        <v>Rotem</v>
      </c>
    </row>
    <row r="1333" spans="1:30" x14ac:dyDescent="0.4">
      <c r="A1333" s="60">
        <v>1331</v>
      </c>
      <c r="B1333" s="60">
        <v>517</v>
      </c>
      <c r="C1333" s="61" t="s">
        <v>16506</v>
      </c>
      <c r="D1333" s="60" t="s">
        <v>3663</v>
      </c>
      <c r="E1333" s="60">
        <v>7</v>
      </c>
      <c r="F1333" s="60" t="s">
        <v>12000</v>
      </c>
      <c r="G1333" s="60" t="s">
        <v>2837</v>
      </c>
      <c r="H1333" s="57"/>
      <c r="L1333" s="62">
        <v>1331</v>
      </c>
      <c r="M1333" s="140">
        <f t="shared" si="126"/>
        <v>517</v>
      </c>
      <c r="N1333" s="62">
        <f t="shared" si="127"/>
        <v>517</v>
      </c>
      <c r="O1333" s="62" t="str">
        <f t="shared" si="128"/>
        <v>DCU#7 2위(L1)-출입문 장애물로 인한 열림 실패</v>
      </c>
      <c r="P1333" s="62" t="str">
        <f t="shared" si="129"/>
        <v>M4</v>
      </c>
      <c r="Q1333" s="62" t="str">
        <f t="shared" si="130"/>
        <v>C</v>
      </c>
      <c r="R1333" s="62" t="str">
        <f>IFERROR(VLOOKUP($B1333,'로템1,2단계-고장설명'!$B$4:$O$341,COLUMN()-16,FALSE),"")</f>
        <v>DCU-출입문 장애물로 인한 열림 실패</v>
      </c>
      <c r="S1333" s="62" t="str">
        <f>IFERROR(VLOOKUP($B1333,'로템1,2단계-고장설명'!$B$4:$O$341,COLUMN()-16,FALSE),"")</f>
        <v>C</v>
      </c>
      <c r="T1333" s="62" t="str">
        <f t="shared" si="131"/>
        <v>DCU</v>
      </c>
      <c r="U1333" s="62" t="str">
        <f>IFERROR(VLOOKUP($B1333,'로템1,2단계-고장설명'!$B$4:$O$341,COLUMN()-16,FALSE),"")</f>
        <v>DCU의 RS485 데이터 중 DCU-TCMS SD TEXT5의 Bit4 "Open failure due to obstacle” 신호가 "1"이 되면 검지.</v>
      </c>
      <c r="V1333" s="62" t="str">
        <f>IFERROR(VLOOKUP($B1333,'로템1,2단계-고장설명'!$B$4:$O$341,COLUMN()-16,FALSE),"")</f>
        <v>3회 재닫힘 및 재열림을 시도한 후, 출입문 완전 닫힘상태로 대기</v>
      </c>
      <c r="W1333" s="62" t="str">
        <f>IFERROR(VLOOKUP($B1333,'로템1,2단계-고장설명'!$B$4:$O$341,COLUMN()-16,FALSE),"")</f>
        <v>도어 열림 중 3회 장애물 감지로 인해 열림 완료 실패(물리적 장애물, 기구 부품 불량, DCU 불량)</v>
      </c>
      <c r="X1333" s="62" t="str">
        <f>IFERROR(VLOOKUP($B1333,'로템1,2단계-고장설명'!$B$4:$O$341,COLUMN()-16,FALSE),"")</f>
        <v>출입문 열림 시, 장애물 감지 없이 열림 완료</v>
      </c>
      <c r="Y1333" s="62" t="str">
        <f>IFERROR(VLOOKUP($B1333,'로템1,2단계-고장설명'!$B$4:$O$341,COLUMN()-16,FALSE),"")</f>
        <v>1) 출입문 구동부, 바닥면, 포켓 또는 개구부 사이에 이물질이 끼어 있는지 확인하여 조치한다.
2) 위 조치 후에도 문제가 지속될 경우, DCU를 교체한다.</v>
      </c>
      <c r="Z1333" s="62" t="str">
        <f>IFERROR(VLOOKUP($B1333,'로템1,2단계-고장설명'!$B$4:$O$341,COLUMN()-16,FALSE),"")</f>
        <v/>
      </c>
      <c r="AA1333" s="62" t="str">
        <f>IFERROR(VLOOKUP($B1333,'로템1,2단계-고장설명'!$B$4:$O$341,COLUMN()-16,FALSE),"")</f>
        <v>1단계40량, 2단계48량</v>
      </c>
      <c r="AB1333" s="62" t="str">
        <f>IFERROR(VLOOKUP($B1333,'로템1,2단계-고장설명'!$B$4:$O$341,COLUMN()-16,FALSE),"")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333" s="62" t="str">
        <f>IFERROR(VLOOKUP($B1333,'로템1,2단계-고장설명'!$B$4:$O$341,COLUMN()-16,FALSE),"")</f>
        <v>2,3,4</v>
      </c>
      <c r="AD1333" s="62" t="str">
        <f>IFERROR(VLOOKUP($B1333,'로템1,2단계-고장설명'!$B$4:$O$341,COLUMN()-16,FALSE),"")</f>
        <v>Rotem</v>
      </c>
    </row>
    <row r="1334" spans="1:30" x14ac:dyDescent="0.4">
      <c r="A1334" s="60">
        <v>1332</v>
      </c>
      <c r="B1334" s="60">
        <v>500</v>
      </c>
      <c r="C1334" s="61" t="s">
        <v>3943</v>
      </c>
      <c r="D1334" s="60" t="s">
        <v>3663</v>
      </c>
      <c r="E1334" s="60">
        <v>7</v>
      </c>
      <c r="F1334" s="60" t="s">
        <v>12000</v>
      </c>
      <c r="G1334" s="60" t="s">
        <v>2837</v>
      </c>
      <c r="H1334" s="57"/>
      <c r="L1334" s="62">
        <v>1332</v>
      </c>
      <c r="M1334" s="140">
        <f t="shared" si="126"/>
        <v>500</v>
      </c>
      <c r="N1334" s="62">
        <f t="shared" si="127"/>
        <v>500</v>
      </c>
      <c r="O1334" s="62" t="str">
        <f t="shared" si="128"/>
        <v>DCU#7 4위(L2) 통신고장</v>
      </c>
      <c r="P1334" s="62" t="str">
        <f t="shared" si="129"/>
        <v>M4</v>
      </c>
      <c r="Q1334" s="62" t="str">
        <f t="shared" si="130"/>
        <v>C</v>
      </c>
      <c r="R1334" s="62" t="str">
        <f>IFERROR(VLOOKUP($B1334,'로템1,2단계-고장설명'!$B$4:$O$341,COLUMN()-16,FALSE),"")</f>
        <v>DCU 통신고장</v>
      </c>
      <c r="S1334" s="62" t="str">
        <f>IFERROR(VLOOKUP($B1334,'로템1,2단계-고장설명'!$B$4:$O$341,COLUMN()-16,FALSE),"")</f>
        <v>C</v>
      </c>
      <c r="T1334" s="62" t="str">
        <f t="shared" si="131"/>
        <v>DCU</v>
      </c>
      <c r="U1334" s="62" t="str">
        <f>IFERROR(VLOOKUP($B1334,'로템1,2단계-고장설명'!$B$4:$O$341,COLUMN()-16,FALSE),"")</f>
        <v>DCU와 TCMS간 RS485 통신고장이 검지되면 발생.</v>
      </c>
      <c r="V1334" s="62" t="str">
        <f>IFERROR(VLOOKUP($B1334,'로템1,2단계-고장설명'!$B$4:$O$341,COLUMN()-16,FALSE),"")</f>
        <v>정상적으로 출입문을 취급했음에도 불구하고, 화면상 출입문의 개폐 상태 등의 변화가 없음.</v>
      </c>
      <c r="W1334" s="62" t="str">
        <f>IFERROR(VLOOKUP($B1334,'로템1,2단계-고장설명'!$B$4:$O$341,COLUMN()-16,FALSE),"")</f>
        <v>1) DCU 전원 CB OFF
2) 통신연결 불량
3) 해당 DCU가 검수요원에 의해 firmware 업데이트 중인 경우</v>
      </c>
      <c r="X1334" s="62" t="str">
        <f>IFERROR(VLOOKUP($B1334,'로템1,2단계-고장설명'!$B$4:$O$341,COLUMN()-16,FALSE),"")</f>
        <v>해당차량의 DCU 및 CU/TU 의 전원이 정상상태이고, 통신라인 연결상태가 정상</v>
      </c>
      <c r="Y1334" s="62" t="str">
        <f>IFERROR(VLOOKUP($B1334,'로템1,2단계-고장설명'!$B$4:$O$341,COLUMN()-16,FALSE),"")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334" s="62" t="str">
        <f>IFERROR(VLOOKUP($B1334,'로템1,2단계-고장설명'!$B$4:$O$341,COLUMN()-16,FALSE),"")</f>
        <v/>
      </c>
      <c r="AA1334" s="62" t="str">
        <f>IFERROR(VLOOKUP($B1334,'로템1,2단계-고장설명'!$B$4:$O$341,COLUMN()-16,FALSE),"")</f>
        <v>1단계40량, 2단계48량</v>
      </c>
      <c r="AB1334" s="62" t="str">
        <f>IFERROR(VLOOKUP($B1334,'로템1,2단계-고장설명'!$B$4:$O$341,COLUMN()-16,FALSE),"")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334" s="62" t="str">
        <f>IFERROR(VLOOKUP($B1334,'로템1,2단계-고장설명'!$B$4:$O$341,COLUMN()-16,FALSE),"")</f>
        <v>2,3,4</v>
      </c>
      <c r="AD1334" s="62" t="str">
        <f>IFERROR(VLOOKUP($B1334,'로템1,2단계-고장설명'!$B$4:$O$341,COLUMN()-16,FALSE),"")</f>
        <v>Rotem</v>
      </c>
    </row>
    <row r="1335" spans="1:30" x14ac:dyDescent="0.4">
      <c r="A1335" s="60">
        <v>1333</v>
      </c>
      <c r="B1335" s="60">
        <v>501</v>
      </c>
      <c r="C1335" s="61" t="s">
        <v>16507</v>
      </c>
      <c r="D1335" s="60" t="s">
        <v>3663</v>
      </c>
      <c r="E1335" s="60">
        <v>7</v>
      </c>
      <c r="F1335" s="60" t="s">
        <v>12000</v>
      </c>
      <c r="G1335" s="60" t="s">
        <v>3034</v>
      </c>
      <c r="H1335" s="57"/>
      <c r="L1335" s="62">
        <v>1333</v>
      </c>
      <c r="M1335" s="140">
        <f t="shared" si="126"/>
        <v>501</v>
      </c>
      <c r="N1335" s="62">
        <f t="shared" si="127"/>
        <v>501</v>
      </c>
      <c r="O1335" s="62" t="str">
        <f t="shared" si="128"/>
        <v>DCU#7 4위(L2)-출입문 차단</v>
      </c>
      <c r="P1335" s="62" t="str">
        <f t="shared" si="129"/>
        <v>M4</v>
      </c>
      <c r="Q1335" s="62" t="str">
        <f t="shared" si="130"/>
        <v>W</v>
      </c>
      <c r="R1335" s="62" t="str">
        <f>IFERROR(VLOOKUP($B1335,'로템1,2단계-고장설명'!$B$4:$O$341,COLUMN()-16,FALSE),"")</f>
        <v/>
      </c>
      <c r="S1335" s="62" t="str">
        <f>IFERROR(VLOOKUP($B1335,'로템1,2단계-고장설명'!$B$4:$O$341,COLUMN()-16,FALSE),"")</f>
        <v/>
      </c>
      <c r="T1335" s="62" t="str">
        <f t="shared" si="131"/>
        <v>DCU</v>
      </c>
      <c r="U1335" s="62" t="str">
        <f>IFERROR(VLOOKUP($B1335,'로템1,2단계-고장설명'!$B$4:$O$341,COLUMN()-16,FALSE),"")</f>
        <v/>
      </c>
      <c r="V1335" s="62" t="str">
        <f>IFERROR(VLOOKUP($B1335,'로템1,2단계-고장설명'!$B$4:$O$341,COLUMN()-16,FALSE),"")</f>
        <v/>
      </c>
      <c r="W1335" s="62" t="str">
        <f>IFERROR(VLOOKUP($B1335,'로템1,2단계-고장설명'!$B$4:$O$341,COLUMN()-16,FALSE),"")</f>
        <v/>
      </c>
      <c r="X1335" s="62" t="str">
        <f>IFERROR(VLOOKUP($B1335,'로템1,2단계-고장설명'!$B$4:$O$341,COLUMN()-16,FALSE),"")</f>
        <v/>
      </c>
      <c r="Y1335" s="62" t="str">
        <f>IFERROR(VLOOKUP($B1335,'로템1,2단계-고장설명'!$B$4:$O$341,COLUMN()-16,FALSE),"")</f>
        <v/>
      </c>
      <c r="Z1335" s="62" t="str">
        <f>IFERROR(VLOOKUP($B1335,'로템1,2단계-고장설명'!$B$4:$O$341,COLUMN()-16,FALSE),"")</f>
        <v/>
      </c>
      <c r="AA1335" s="62" t="str">
        <f>IFERROR(VLOOKUP($B1335,'로템1,2단계-고장설명'!$B$4:$O$341,COLUMN()-16,FALSE),"")</f>
        <v/>
      </c>
      <c r="AB1335" s="62" t="str">
        <f>IFERROR(VLOOKUP($B1335,'로템1,2단계-고장설명'!$B$4:$O$341,COLUMN()-16,FALSE),"")</f>
        <v/>
      </c>
      <c r="AC1335" s="62" t="str">
        <f>IFERROR(VLOOKUP($B1335,'로템1,2단계-고장설명'!$B$4:$O$341,COLUMN()-16,FALSE),"")</f>
        <v/>
      </c>
      <c r="AD1335" s="62" t="str">
        <f>IFERROR(VLOOKUP($B1335,'로템1,2단계-고장설명'!$B$4:$O$341,COLUMN()-16,FALSE),"")</f>
        <v/>
      </c>
    </row>
    <row r="1336" spans="1:30" x14ac:dyDescent="0.4">
      <c r="A1336" s="60">
        <v>1334</v>
      </c>
      <c r="B1336" s="60">
        <v>502</v>
      </c>
      <c r="C1336" s="61" t="s">
        <v>16508</v>
      </c>
      <c r="D1336" s="60" t="s">
        <v>3663</v>
      </c>
      <c r="E1336" s="60">
        <v>7</v>
      </c>
      <c r="F1336" s="60" t="s">
        <v>12000</v>
      </c>
      <c r="G1336" s="60" t="s">
        <v>3034</v>
      </c>
      <c r="H1336" s="57"/>
      <c r="L1336" s="62">
        <v>1334</v>
      </c>
      <c r="M1336" s="140">
        <f t="shared" si="126"/>
        <v>502</v>
      </c>
      <c r="N1336" s="62">
        <f t="shared" si="127"/>
        <v>502</v>
      </c>
      <c r="O1336" s="62" t="str">
        <f t="shared" si="128"/>
        <v>DCU#7 4위(L2)-출입문 장애물검지</v>
      </c>
      <c r="P1336" s="62" t="str">
        <f t="shared" si="129"/>
        <v>M4</v>
      </c>
      <c r="Q1336" s="62" t="str">
        <f t="shared" si="130"/>
        <v>W</v>
      </c>
      <c r="R1336" s="62" t="str">
        <f>IFERROR(VLOOKUP($B1336,'로템1,2단계-고장설명'!$B$4:$O$341,COLUMN()-16,FALSE),"")</f>
        <v/>
      </c>
      <c r="S1336" s="62" t="str">
        <f>IFERROR(VLOOKUP($B1336,'로템1,2단계-고장설명'!$B$4:$O$341,COLUMN()-16,FALSE),"")</f>
        <v/>
      </c>
      <c r="T1336" s="62" t="str">
        <f t="shared" si="131"/>
        <v>DCU</v>
      </c>
      <c r="U1336" s="62" t="str">
        <f>IFERROR(VLOOKUP($B1336,'로템1,2단계-고장설명'!$B$4:$O$341,COLUMN()-16,FALSE),"")</f>
        <v/>
      </c>
      <c r="V1336" s="62" t="str">
        <f>IFERROR(VLOOKUP($B1336,'로템1,2단계-고장설명'!$B$4:$O$341,COLUMN()-16,FALSE),"")</f>
        <v/>
      </c>
      <c r="W1336" s="62" t="str">
        <f>IFERROR(VLOOKUP($B1336,'로템1,2단계-고장설명'!$B$4:$O$341,COLUMN()-16,FALSE),"")</f>
        <v/>
      </c>
      <c r="X1336" s="62" t="str">
        <f>IFERROR(VLOOKUP($B1336,'로템1,2단계-고장설명'!$B$4:$O$341,COLUMN()-16,FALSE),"")</f>
        <v/>
      </c>
      <c r="Y1336" s="62" t="str">
        <f>IFERROR(VLOOKUP($B1336,'로템1,2단계-고장설명'!$B$4:$O$341,COLUMN()-16,FALSE),"")</f>
        <v/>
      </c>
      <c r="Z1336" s="62" t="str">
        <f>IFERROR(VLOOKUP($B1336,'로템1,2단계-고장설명'!$B$4:$O$341,COLUMN()-16,FALSE),"")</f>
        <v/>
      </c>
      <c r="AA1336" s="62" t="str">
        <f>IFERROR(VLOOKUP($B1336,'로템1,2단계-고장설명'!$B$4:$O$341,COLUMN()-16,FALSE),"")</f>
        <v/>
      </c>
      <c r="AB1336" s="62" t="str">
        <f>IFERROR(VLOOKUP($B1336,'로템1,2단계-고장설명'!$B$4:$O$341,COLUMN()-16,FALSE),"")</f>
        <v/>
      </c>
      <c r="AC1336" s="62" t="str">
        <f>IFERROR(VLOOKUP($B1336,'로템1,2단계-고장설명'!$B$4:$O$341,COLUMN()-16,FALSE),"")</f>
        <v/>
      </c>
      <c r="AD1336" s="62" t="str">
        <f>IFERROR(VLOOKUP($B1336,'로템1,2단계-고장설명'!$B$4:$O$341,COLUMN()-16,FALSE),"")</f>
        <v/>
      </c>
    </row>
    <row r="1337" spans="1:30" x14ac:dyDescent="0.4">
      <c r="A1337" s="60">
        <v>1335</v>
      </c>
      <c r="B1337" s="60">
        <v>503</v>
      </c>
      <c r="C1337" s="61" t="s">
        <v>16509</v>
      </c>
      <c r="D1337" s="60" t="s">
        <v>3663</v>
      </c>
      <c r="E1337" s="60">
        <v>7</v>
      </c>
      <c r="F1337" s="60" t="s">
        <v>12000</v>
      </c>
      <c r="G1337" s="60" t="s">
        <v>2821</v>
      </c>
      <c r="H1337" s="57"/>
      <c r="L1337" s="62">
        <v>1335</v>
      </c>
      <c r="M1337" s="140">
        <f t="shared" si="126"/>
        <v>503</v>
      </c>
      <c r="N1337" s="62">
        <f t="shared" si="127"/>
        <v>503</v>
      </c>
      <c r="O1337" s="62" t="str">
        <f t="shared" si="128"/>
        <v>DCU#7 4위(L2)-출입문 내부비상핸들 취급(EED)</v>
      </c>
      <c r="P1337" s="62" t="str">
        <f t="shared" si="129"/>
        <v>M4</v>
      </c>
      <c r="Q1337" s="62" t="str">
        <f t="shared" si="130"/>
        <v>B</v>
      </c>
      <c r="R1337" s="62" t="str">
        <f>IFERROR(VLOOKUP($B1337,'로템1,2단계-고장설명'!$B$4:$O$341,COLUMN()-16,FALSE),"")</f>
        <v/>
      </c>
      <c r="S1337" s="62" t="str">
        <f>IFERROR(VLOOKUP($B1337,'로템1,2단계-고장설명'!$B$4:$O$341,COLUMN()-16,FALSE),"")</f>
        <v/>
      </c>
      <c r="T1337" s="62" t="str">
        <f t="shared" si="131"/>
        <v>DCU</v>
      </c>
      <c r="U1337" s="62" t="str">
        <f>IFERROR(VLOOKUP($B1337,'로템1,2단계-고장설명'!$B$4:$O$341,COLUMN()-16,FALSE),"")</f>
        <v/>
      </c>
      <c r="V1337" s="62" t="str">
        <f>IFERROR(VLOOKUP($B1337,'로템1,2단계-고장설명'!$B$4:$O$341,COLUMN()-16,FALSE),"")</f>
        <v/>
      </c>
      <c r="W1337" s="62" t="str">
        <f>IFERROR(VLOOKUP($B1337,'로템1,2단계-고장설명'!$B$4:$O$341,COLUMN()-16,FALSE),"")</f>
        <v/>
      </c>
      <c r="X1337" s="62" t="str">
        <f>IFERROR(VLOOKUP($B1337,'로템1,2단계-고장설명'!$B$4:$O$341,COLUMN()-16,FALSE),"")</f>
        <v/>
      </c>
      <c r="Y1337" s="62" t="str">
        <f>IFERROR(VLOOKUP($B1337,'로템1,2단계-고장설명'!$B$4:$O$341,COLUMN()-16,FALSE),"")</f>
        <v/>
      </c>
      <c r="Z1337" s="62" t="str">
        <f>IFERROR(VLOOKUP($B1337,'로템1,2단계-고장설명'!$B$4:$O$341,COLUMN()-16,FALSE),"")</f>
        <v/>
      </c>
      <c r="AA1337" s="62" t="str">
        <f>IFERROR(VLOOKUP($B1337,'로템1,2단계-고장설명'!$B$4:$O$341,COLUMN()-16,FALSE),"")</f>
        <v/>
      </c>
      <c r="AB1337" s="62" t="str">
        <f>IFERROR(VLOOKUP($B1337,'로템1,2단계-고장설명'!$B$4:$O$341,COLUMN()-16,FALSE),"")</f>
        <v/>
      </c>
      <c r="AC1337" s="62" t="str">
        <f>IFERROR(VLOOKUP($B1337,'로템1,2단계-고장설명'!$B$4:$O$341,COLUMN()-16,FALSE),"")</f>
        <v/>
      </c>
      <c r="AD1337" s="62" t="str">
        <f>IFERROR(VLOOKUP($B1337,'로템1,2단계-고장설명'!$B$4:$O$341,COLUMN()-16,FALSE),"")</f>
        <v/>
      </c>
    </row>
    <row r="1338" spans="1:30" x14ac:dyDescent="0.4">
      <c r="A1338" s="60">
        <v>1336</v>
      </c>
      <c r="B1338" s="60">
        <v>504</v>
      </c>
      <c r="C1338" s="61" t="s">
        <v>16510</v>
      </c>
      <c r="D1338" s="60" t="s">
        <v>3663</v>
      </c>
      <c r="E1338" s="60">
        <v>7</v>
      </c>
      <c r="F1338" s="60" t="s">
        <v>12000</v>
      </c>
      <c r="G1338" s="60" t="s">
        <v>2821</v>
      </c>
      <c r="H1338" s="57"/>
      <c r="L1338" s="62">
        <v>1336</v>
      </c>
      <c r="M1338" s="140">
        <f t="shared" si="126"/>
        <v>504</v>
      </c>
      <c r="N1338" s="62">
        <f t="shared" si="127"/>
        <v>504</v>
      </c>
      <c r="O1338" s="62" t="str">
        <f t="shared" si="128"/>
        <v>DCU#7 4위(L2)-출입문 외부비상핸들 취급(EAD)</v>
      </c>
      <c r="P1338" s="62" t="str">
        <f t="shared" si="129"/>
        <v>M4</v>
      </c>
      <c r="Q1338" s="62" t="str">
        <f t="shared" si="130"/>
        <v>B</v>
      </c>
      <c r="R1338" s="62" t="str">
        <f>IFERROR(VLOOKUP($B1338,'로템1,2단계-고장설명'!$B$4:$O$341,COLUMN()-16,FALSE),"")</f>
        <v/>
      </c>
      <c r="S1338" s="62" t="str">
        <f>IFERROR(VLOOKUP($B1338,'로템1,2단계-고장설명'!$B$4:$O$341,COLUMN()-16,FALSE),"")</f>
        <v/>
      </c>
      <c r="T1338" s="62" t="str">
        <f t="shared" si="131"/>
        <v>DCU</v>
      </c>
      <c r="U1338" s="62" t="str">
        <f>IFERROR(VLOOKUP($B1338,'로템1,2단계-고장설명'!$B$4:$O$341,COLUMN()-16,FALSE),"")</f>
        <v/>
      </c>
      <c r="V1338" s="62" t="str">
        <f>IFERROR(VLOOKUP($B1338,'로템1,2단계-고장설명'!$B$4:$O$341,COLUMN()-16,FALSE),"")</f>
        <v/>
      </c>
      <c r="W1338" s="62" t="str">
        <f>IFERROR(VLOOKUP($B1338,'로템1,2단계-고장설명'!$B$4:$O$341,COLUMN()-16,FALSE),"")</f>
        <v/>
      </c>
      <c r="X1338" s="62" t="str">
        <f>IFERROR(VLOOKUP($B1338,'로템1,2단계-고장설명'!$B$4:$O$341,COLUMN()-16,FALSE),"")</f>
        <v/>
      </c>
      <c r="Y1338" s="62" t="str">
        <f>IFERROR(VLOOKUP($B1338,'로템1,2단계-고장설명'!$B$4:$O$341,COLUMN()-16,FALSE),"")</f>
        <v/>
      </c>
      <c r="Z1338" s="62" t="str">
        <f>IFERROR(VLOOKUP($B1338,'로템1,2단계-고장설명'!$B$4:$O$341,COLUMN()-16,FALSE),"")</f>
        <v/>
      </c>
      <c r="AA1338" s="62" t="str">
        <f>IFERROR(VLOOKUP($B1338,'로템1,2단계-고장설명'!$B$4:$O$341,COLUMN()-16,FALSE),"")</f>
        <v/>
      </c>
      <c r="AB1338" s="62" t="str">
        <f>IFERROR(VLOOKUP($B1338,'로템1,2단계-고장설명'!$B$4:$O$341,COLUMN()-16,FALSE),"")</f>
        <v/>
      </c>
      <c r="AC1338" s="62" t="str">
        <f>IFERROR(VLOOKUP($B1338,'로템1,2단계-고장설명'!$B$4:$O$341,COLUMN()-16,FALSE),"")</f>
        <v/>
      </c>
      <c r="AD1338" s="62" t="str">
        <f>IFERROR(VLOOKUP($B1338,'로템1,2단계-고장설명'!$B$4:$O$341,COLUMN()-16,FALSE),"")</f>
        <v/>
      </c>
    </row>
    <row r="1339" spans="1:30" x14ac:dyDescent="0.4">
      <c r="A1339" s="60">
        <v>1337</v>
      </c>
      <c r="B1339" s="60">
        <v>505</v>
      </c>
      <c r="C1339" s="61" t="s">
        <v>16511</v>
      </c>
      <c r="D1339" s="60" t="s">
        <v>3663</v>
      </c>
      <c r="E1339" s="60">
        <v>7</v>
      </c>
      <c r="F1339" s="60" t="s">
        <v>12000</v>
      </c>
      <c r="G1339" s="60" t="s">
        <v>3034</v>
      </c>
      <c r="H1339" s="57"/>
      <c r="L1339" s="62">
        <v>1337</v>
      </c>
      <c r="M1339" s="140">
        <f t="shared" si="126"/>
        <v>505</v>
      </c>
      <c r="N1339" s="62">
        <f t="shared" si="127"/>
        <v>505</v>
      </c>
      <c r="O1339" s="62" t="str">
        <f t="shared" si="128"/>
        <v>DCU#7 4위(L2)-출입문 입력 고전압</v>
      </c>
      <c r="P1339" s="62" t="str">
        <f t="shared" si="129"/>
        <v>M4</v>
      </c>
      <c r="Q1339" s="62" t="str">
        <f t="shared" si="130"/>
        <v>W</v>
      </c>
      <c r="R1339" s="62" t="str">
        <f>IFERROR(VLOOKUP($B1339,'로템1,2단계-고장설명'!$B$4:$O$341,COLUMN()-16,FALSE),"")</f>
        <v>DCU-입력고전압</v>
      </c>
      <c r="S1339" s="62" t="str">
        <f>IFERROR(VLOOKUP($B1339,'로템1,2단계-고장설명'!$B$4:$O$341,COLUMN()-16,FALSE),"")</f>
        <v>W</v>
      </c>
      <c r="T1339" s="62" t="str">
        <f t="shared" si="131"/>
        <v>DCU</v>
      </c>
      <c r="U1339" s="62" t="str">
        <f>IFERROR(VLOOKUP($B1339,'로템1,2단계-고장설명'!$B$4:$O$341,COLUMN()-16,FALSE),"")</f>
        <v>DCU의 RS485 데이터 중 DCU-TCMS SD TEXT3의 Bit4 “High Voltage” 신호가 "1"이 되면 검지.</v>
      </c>
      <c r="V1339" s="62" t="str">
        <f>IFERROR(VLOOKUP($B1339,'로템1,2단계-고장설명'!$B$4:$O$341,COLUMN()-16,FALSE),"")</f>
        <v>고전압 상태. (그리 높지 않은 고전압 상태에서는 출입문 작동에 문제가 없으나, 140Vdc 이상의 큰 전압이 인가될 경우, DCU의 PCB 기판이 손상될 수 있음.)</v>
      </c>
      <c r="W1339" s="62" t="str">
        <f>IFERROR(VLOOKUP($B1339,'로템1,2단계-고장설명'!$B$4:$O$341,COLUMN()-16,FALSE),"")</f>
        <v>차량으로부터 인가되는 공급전원이 125Vdc 이상</v>
      </c>
      <c r="X1339" s="62" t="str">
        <f>IFERROR(VLOOKUP($B1339,'로템1,2단계-고장설명'!$B$4:$O$341,COLUMN()-16,FALSE),"")</f>
        <v>차량으로부터 인가되는 공급전원이 125Vdc 미만</v>
      </c>
      <c r="Y1339" s="62" t="str">
        <f>IFERROR(VLOOKUP($B1339,'로템1,2단계-고장설명'!$B$4:$O$341,COLUMN()-16,FALSE),"")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339" s="62" t="str">
        <f>IFERROR(VLOOKUP($B1339,'로템1,2단계-고장설명'!$B$4:$O$341,COLUMN()-16,FALSE),"")</f>
        <v/>
      </c>
      <c r="AA1339" s="62" t="str">
        <f>IFERROR(VLOOKUP($B1339,'로템1,2단계-고장설명'!$B$4:$O$341,COLUMN()-16,FALSE),"")</f>
        <v>1단계40량, 2단계48량</v>
      </c>
      <c r="AB1339" s="62" t="str">
        <f>IFERROR(VLOOKUP($B1339,'로템1,2단계-고장설명'!$B$4:$O$341,COLUMN()-16,FALSE),"")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339" s="62" t="str">
        <f>IFERROR(VLOOKUP($B1339,'로템1,2단계-고장설명'!$B$4:$O$341,COLUMN()-16,FALSE),"")</f>
        <v>2,3,4</v>
      </c>
      <c r="AD1339" s="62" t="str">
        <f>IFERROR(VLOOKUP($B1339,'로템1,2단계-고장설명'!$B$4:$O$341,COLUMN()-16,FALSE),"")</f>
        <v>Rotem</v>
      </c>
    </row>
    <row r="1340" spans="1:30" x14ac:dyDescent="0.4">
      <c r="A1340" s="60">
        <v>1338</v>
      </c>
      <c r="B1340" s="60">
        <v>506</v>
      </c>
      <c r="C1340" s="61" t="s">
        <v>16512</v>
      </c>
      <c r="D1340" s="60" t="s">
        <v>3663</v>
      </c>
      <c r="E1340" s="60">
        <v>7</v>
      </c>
      <c r="F1340" s="60" t="s">
        <v>12000</v>
      </c>
      <c r="G1340" s="60" t="s">
        <v>3034</v>
      </c>
      <c r="H1340" s="57"/>
      <c r="L1340" s="62">
        <v>1338</v>
      </c>
      <c r="M1340" s="140">
        <f t="shared" si="126"/>
        <v>506</v>
      </c>
      <c r="N1340" s="62">
        <f t="shared" si="127"/>
        <v>506</v>
      </c>
      <c r="O1340" s="62" t="str">
        <f t="shared" si="128"/>
        <v>DCU#7 4위(L2)-출입문 입력 저전압</v>
      </c>
      <c r="P1340" s="62" t="str">
        <f t="shared" si="129"/>
        <v>M4</v>
      </c>
      <c r="Q1340" s="62" t="str">
        <f t="shared" si="130"/>
        <v>W</v>
      </c>
      <c r="R1340" s="62" t="str">
        <f>IFERROR(VLOOKUP($B1340,'로템1,2단계-고장설명'!$B$4:$O$341,COLUMN()-16,FALSE),"")</f>
        <v>DCU-입력저전압</v>
      </c>
      <c r="S1340" s="62" t="str">
        <f>IFERROR(VLOOKUP($B1340,'로템1,2단계-고장설명'!$B$4:$O$341,COLUMN()-16,FALSE),"")</f>
        <v>W</v>
      </c>
      <c r="T1340" s="62" t="str">
        <f t="shared" si="131"/>
        <v>DCU</v>
      </c>
      <c r="U1340" s="62" t="str">
        <f>IFERROR(VLOOKUP($B1340,'로템1,2단계-고장설명'!$B$4:$O$341,COLUMN()-16,FALSE),"")</f>
        <v>DCU의 RS485 데이터 중 DCU-TCMS SD TEXT3의 Bit5 “Low Voltage” 신호가 "1"이 되면 검지.</v>
      </c>
      <c r="V1340" s="62" t="str">
        <f>IFERROR(VLOOKUP($B1340,'로템1,2단계-고장설명'!$B$4:$O$341,COLUMN()-16,FALSE),"")</f>
        <v>저전안 상태 (출입문 동작이 심하게 느려지거나 작동조차 안될 수 있음.)</v>
      </c>
      <c r="W1340" s="62" t="str">
        <f>IFERROR(VLOOKUP($B1340,'로템1,2단계-고장설명'!$B$4:$O$341,COLUMN()-16,FALSE),"")</f>
        <v>차량으로부터 인가되는 공급전원이 70Vdc 이하</v>
      </c>
      <c r="X1340" s="62" t="str">
        <f>IFERROR(VLOOKUP($B1340,'로템1,2단계-고장설명'!$B$4:$O$341,COLUMN()-16,FALSE),"")</f>
        <v>차량으로부터 인가되는 공급전원이 70Vdc 초과</v>
      </c>
      <c r="Y1340" s="62" t="str">
        <f>IFERROR(VLOOKUP($B1340,'로템1,2단계-고장설명'!$B$4:$O$341,COLUMN()-16,FALSE),"")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340" s="62" t="str">
        <f>IFERROR(VLOOKUP($B1340,'로템1,2단계-고장설명'!$B$4:$O$341,COLUMN()-16,FALSE),"")</f>
        <v/>
      </c>
      <c r="AA1340" s="62" t="str">
        <f>IFERROR(VLOOKUP($B1340,'로템1,2단계-고장설명'!$B$4:$O$341,COLUMN()-16,FALSE),"")</f>
        <v>1단계40량, 2단계48량</v>
      </c>
      <c r="AB1340" s="62" t="str">
        <f>IFERROR(VLOOKUP($B1340,'로템1,2단계-고장설명'!$B$4:$O$341,COLUMN()-16,FALSE),"")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340" s="62" t="str">
        <f>IFERROR(VLOOKUP($B1340,'로템1,2단계-고장설명'!$B$4:$O$341,COLUMN()-16,FALSE),"")</f>
        <v>2,3,4</v>
      </c>
      <c r="AD1340" s="62" t="str">
        <f>IFERROR(VLOOKUP($B1340,'로템1,2단계-고장설명'!$B$4:$O$341,COLUMN()-16,FALSE),"")</f>
        <v>Rotem</v>
      </c>
    </row>
    <row r="1341" spans="1:30" x14ac:dyDescent="0.4">
      <c r="A1341" s="60">
        <v>1339</v>
      </c>
      <c r="B1341" s="60">
        <v>507</v>
      </c>
      <c r="C1341" s="61" t="s">
        <v>16513</v>
      </c>
      <c r="D1341" s="60" t="s">
        <v>3663</v>
      </c>
      <c r="E1341" s="60">
        <v>7</v>
      </c>
      <c r="F1341" s="60" t="s">
        <v>12000</v>
      </c>
      <c r="G1341" s="60" t="s">
        <v>2837</v>
      </c>
      <c r="H1341" s="57"/>
      <c r="L1341" s="62">
        <v>1339</v>
      </c>
      <c r="M1341" s="140">
        <f t="shared" si="126"/>
        <v>507</v>
      </c>
      <c r="N1341" s="62">
        <f t="shared" si="127"/>
        <v>507</v>
      </c>
      <c r="O1341" s="62" t="str">
        <f t="shared" si="128"/>
        <v>DCU#7 4위(L2)-초기화 실패</v>
      </c>
      <c r="P1341" s="62" t="str">
        <f t="shared" si="129"/>
        <v>M4</v>
      </c>
      <c r="Q1341" s="62" t="str">
        <f t="shared" si="130"/>
        <v>C</v>
      </c>
      <c r="R1341" s="62" t="str">
        <f>IFERROR(VLOOKUP($B1341,'로템1,2단계-고장설명'!$B$4:$O$341,COLUMN()-16,FALSE),"")</f>
        <v>DCU-초기화 실패</v>
      </c>
      <c r="S1341" s="62" t="str">
        <f>IFERROR(VLOOKUP($B1341,'로템1,2단계-고장설명'!$B$4:$O$341,COLUMN()-16,FALSE),"")</f>
        <v>C</v>
      </c>
      <c r="T1341" s="62" t="str">
        <f t="shared" si="131"/>
        <v>DCU</v>
      </c>
      <c r="U1341" s="62" t="str">
        <f>IFERROR(VLOOKUP($B1341,'로템1,2단계-고장설명'!$B$4:$O$341,COLUMN()-16,FALSE),"")</f>
        <v>DCU의 RS485 데이터 중 DCU-TCMS SD TEXT4의 Bit5 "Calibration failure” 신호가 "1"이 되면 검지.</v>
      </c>
      <c r="V1341" s="62" t="str">
        <f>IFERROR(VLOOKUP($B1341,'로템1,2단계-고장설명'!$B$4:$O$341,COLUMN()-16,FALSE),"")</f>
        <v>초기화가 실패하여 정상적인 출임문 열림/닫힘이 불가능</v>
      </c>
      <c r="W1341" s="62" t="str">
        <f>IFERROR(VLOOKUP($B1341,'로템1,2단계-고장설명'!$B$4:$O$341,COLUMN()-16,FALSE),"")</f>
        <v>DCU 초기화 동작 중, 모터고장, 장애물 감지, 리미트 스위치 고장 등으로 인해 초기화를 완료하지 못하는 경우</v>
      </c>
      <c r="X1341" s="62" t="str">
        <f>IFERROR(VLOOKUP($B1341,'로템1,2단계-고장설명'!$B$4:$O$341,COLUMN()-16,FALSE),"")</f>
        <v>초기화 실패를 야기한 고장 코드를 확인하여 조치 후, 재 닫힘 명령을 주거나 DCU 전원 reset</v>
      </c>
      <c r="Y1341" s="62" t="str">
        <f>IFERROR(VLOOKUP($B1341,'로템1,2단계-고장설명'!$B$4:$O$341,COLUMN()-16,FALSE),"")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341" s="62" t="str">
        <f>IFERROR(VLOOKUP($B1341,'로템1,2단계-고장설명'!$B$4:$O$341,COLUMN()-16,FALSE),"")</f>
        <v/>
      </c>
      <c r="AA1341" s="62" t="str">
        <f>IFERROR(VLOOKUP($B1341,'로템1,2단계-고장설명'!$B$4:$O$341,COLUMN()-16,FALSE),"")</f>
        <v>1단계40량, 2단계48량</v>
      </c>
      <c r="AB1341" s="62" t="str">
        <f>IFERROR(VLOOKUP($B1341,'로템1,2단계-고장설명'!$B$4:$O$341,COLUMN()-16,FALSE),"")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341" s="62" t="str">
        <f>IFERROR(VLOOKUP($B1341,'로템1,2단계-고장설명'!$B$4:$O$341,COLUMN()-16,FALSE),"")</f>
        <v>2,3,4</v>
      </c>
      <c r="AD1341" s="62" t="str">
        <f>IFERROR(VLOOKUP($B1341,'로템1,2단계-고장설명'!$B$4:$O$341,COLUMN()-16,FALSE),"")</f>
        <v>Rotem</v>
      </c>
    </row>
    <row r="1342" spans="1:30" x14ac:dyDescent="0.4">
      <c r="A1342" s="60">
        <v>1340</v>
      </c>
      <c r="B1342" s="60">
        <v>508</v>
      </c>
      <c r="C1342" s="61" t="s">
        <v>16514</v>
      </c>
      <c r="D1342" s="60" t="s">
        <v>3663</v>
      </c>
      <c r="E1342" s="60">
        <v>7</v>
      </c>
      <c r="F1342" s="60" t="s">
        <v>12000</v>
      </c>
      <c r="G1342" s="60" t="s">
        <v>2821</v>
      </c>
      <c r="H1342" s="57"/>
      <c r="L1342" s="62">
        <v>1340</v>
      </c>
      <c r="M1342" s="140">
        <f t="shared" si="126"/>
        <v>508</v>
      </c>
      <c r="N1342" s="62">
        <f t="shared" si="127"/>
        <v>508</v>
      </c>
      <c r="O1342" s="62" t="str">
        <f t="shared" si="128"/>
        <v>DCU#7 4위(L2)-출입문 모터/인코더 고장</v>
      </c>
      <c r="P1342" s="62" t="str">
        <f t="shared" si="129"/>
        <v>M4</v>
      </c>
      <c r="Q1342" s="62" t="str">
        <f t="shared" si="130"/>
        <v>B</v>
      </c>
      <c r="R1342" s="62" t="str">
        <f>IFERROR(VLOOKUP($B1342,'로템1,2단계-고장설명'!$B$4:$O$341,COLUMN()-16,FALSE),"")</f>
        <v>DCU-출입문 모터/인코더 고장</v>
      </c>
      <c r="S1342" s="62" t="str">
        <f>IFERROR(VLOOKUP($B1342,'로템1,2단계-고장설명'!$B$4:$O$341,COLUMN()-16,FALSE),"")</f>
        <v>B</v>
      </c>
      <c r="T1342" s="62" t="str">
        <f t="shared" si="131"/>
        <v>DCU</v>
      </c>
      <c r="U1342" s="62" t="str">
        <f>IFERROR(VLOOKUP($B1342,'로템1,2단계-고장설명'!$B$4:$O$341,COLUMN()-16,FALSE),"")</f>
        <v>DCU의 RS485 데이터 중 DCU-TCMS SD TEXT4의 Bit4 "Motor / Encoder failure” 신호가 "1"이 되면 검지.</v>
      </c>
      <c r="V1342" s="62" t="str">
        <f>IFERROR(VLOOKUP($B1342,'로템1,2단계-고장설명'!$B$4:$O$341,COLUMN()-16,FALSE),"")</f>
        <v>출입문 정상동작 불가</v>
      </c>
      <c r="W1342" s="62" t="str">
        <f>IFERROR(VLOOKUP($B1342,'로템1,2단계-고장설명'!$B$4:$O$341,COLUMN()-16,FALSE),"")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342" s="62" t="str">
        <f>IFERROR(VLOOKUP($B1342,'로템1,2단계-고장설명'!$B$4:$O$341,COLUMN()-16,FALSE),"")</f>
        <v>모터/인코더 및 DCU가 정상상태이고, 전기적 연결상태가 정상</v>
      </c>
      <c r="Y1342" s="62" t="str">
        <f>IFERROR(VLOOKUP($B1342,'로템1,2단계-고장설명'!$B$4:$O$341,COLUMN()-16,FALSE),"")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342" s="62" t="str">
        <f>IFERROR(VLOOKUP($B1342,'로템1,2단계-고장설명'!$B$4:$O$341,COLUMN()-16,FALSE),"")</f>
        <v/>
      </c>
      <c r="AA1342" s="62" t="str">
        <f>IFERROR(VLOOKUP($B1342,'로템1,2단계-고장설명'!$B$4:$O$341,COLUMN()-16,FALSE),"")</f>
        <v>1단계40량, 2단계48량</v>
      </c>
      <c r="AB1342" s="62" t="str">
        <f>IFERROR(VLOOKUP($B1342,'로템1,2단계-고장설명'!$B$4:$O$341,COLUMN()-16,FALSE),"")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342" s="62" t="str">
        <f>IFERROR(VLOOKUP($B1342,'로템1,2단계-고장설명'!$B$4:$O$341,COLUMN()-16,FALSE),"")</f>
        <v>2,3,4</v>
      </c>
      <c r="AD1342" s="62" t="str">
        <f>IFERROR(VLOOKUP($B1342,'로템1,2단계-고장설명'!$B$4:$O$341,COLUMN()-16,FALSE),"")</f>
        <v>Rotem</v>
      </c>
    </row>
    <row r="1343" spans="1:30" x14ac:dyDescent="0.4">
      <c r="A1343" s="60">
        <v>1341</v>
      </c>
      <c r="B1343" s="60">
        <v>509</v>
      </c>
      <c r="C1343" s="61" t="s">
        <v>16515</v>
      </c>
      <c r="D1343" s="60" t="s">
        <v>3663</v>
      </c>
      <c r="E1343" s="60">
        <v>7</v>
      </c>
      <c r="F1343" s="60" t="s">
        <v>12000</v>
      </c>
      <c r="G1343" s="60" t="s">
        <v>2837</v>
      </c>
      <c r="H1343" s="57"/>
      <c r="L1343" s="62">
        <v>1341</v>
      </c>
      <c r="M1343" s="140">
        <f t="shared" si="126"/>
        <v>509</v>
      </c>
      <c r="N1343" s="62">
        <f t="shared" si="127"/>
        <v>509</v>
      </c>
      <c r="O1343" s="62" t="str">
        <f t="shared" si="128"/>
        <v>DCU#7 4위(L2)-출입문 잠김 리미트 스위치 고장</v>
      </c>
      <c r="P1343" s="62" t="str">
        <f t="shared" si="129"/>
        <v>M4</v>
      </c>
      <c r="Q1343" s="62" t="str">
        <f t="shared" si="130"/>
        <v>C</v>
      </c>
      <c r="R1343" s="62" t="str">
        <f>IFERROR(VLOOKUP($B1343,'로템1,2단계-고장설명'!$B$4:$O$341,COLUMN()-16,FALSE),"")</f>
        <v>DCU-출입문 잠김 리미트 스위치 고장</v>
      </c>
      <c r="S1343" s="62" t="str">
        <f>IFERROR(VLOOKUP($B1343,'로템1,2단계-고장설명'!$B$4:$O$341,COLUMN()-16,FALSE),"")</f>
        <v>C</v>
      </c>
      <c r="T1343" s="62" t="str">
        <f t="shared" si="131"/>
        <v>DCU</v>
      </c>
      <c r="U1343" s="62" t="str">
        <f>IFERROR(VLOOKUP($B1343,'로템1,2단계-고장설명'!$B$4:$O$341,COLUMN()-16,FALSE),"")</f>
        <v>DCU의 RS485 데이터 중 DCU-TCMS SD TEXT4의 Bit1 "DLS Failure” 신호가 "1"이 되면 검지.</v>
      </c>
      <c r="V1343" s="62" t="str">
        <f>IFERROR(VLOOKUP($B1343,'로템1,2단계-고장설명'!$B$4:$O$341,COLUMN()-16,FALSE),"")</f>
        <v>출입문 잠김 상태 확인 불가</v>
      </c>
      <c r="W1343" s="62" t="str">
        <f>IFERROR(VLOOKUP($B1343,'로템1,2단계-고장설명'!$B$4:$O$341,COLUMN()-16,FALSE),"")</f>
        <v>1) 출입문이 열림 상태에서 DLS가 작동되어 있는 경우
2) 출입문이 닫힘 상태에서 DLS가 작동되지 않은 경우</v>
      </c>
      <c r="X1343" s="62" t="str">
        <f>IFERROR(VLOOKUP($B1343,'로템1,2단계-고장설명'!$B$4:$O$341,COLUMN()-16,FALSE),"")</f>
        <v>전기적 결선상태가 양호하고, 출입문 열림 닫힘 시, DLS가 정상적으로 작동</v>
      </c>
      <c r="Y1343" s="62" t="str">
        <f>IFERROR(VLOOKUP($B1343,'로템1,2단계-고장설명'!$B$4:$O$341,COLUMN()-16,FALSE),"")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343" s="62" t="str">
        <f>IFERROR(VLOOKUP($B1343,'로템1,2단계-고장설명'!$B$4:$O$341,COLUMN()-16,FALSE),"")</f>
        <v/>
      </c>
      <c r="AA1343" s="62" t="str">
        <f>IFERROR(VLOOKUP($B1343,'로템1,2단계-고장설명'!$B$4:$O$341,COLUMN()-16,FALSE),"")</f>
        <v>1단계40량, 2단계48량</v>
      </c>
      <c r="AB1343" s="62" t="str">
        <f>IFERROR(VLOOKUP($B1343,'로템1,2단계-고장설명'!$B$4:$O$341,COLUMN()-16,FALSE),"")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343" s="62" t="str">
        <f>IFERROR(VLOOKUP($B1343,'로템1,2단계-고장설명'!$B$4:$O$341,COLUMN()-16,FALSE),"")</f>
        <v>2,3,4</v>
      </c>
      <c r="AD1343" s="62" t="str">
        <f>IFERROR(VLOOKUP($B1343,'로템1,2단계-고장설명'!$B$4:$O$341,COLUMN()-16,FALSE),"")</f>
        <v>Rotem</v>
      </c>
    </row>
    <row r="1344" spans="1:30" x14ac:dyDescent="0.4">
      <c r="A1344" s="60">
        <v>1342</v>
      </c>
      <c r="B1344" s="60">
        <v>510</v>
      </c>
      <c r="C1344" s="61" t="s">
        <v>16516</v>
      </c>
      <c r="D1344" s="60" t="s">
        <v>3663</v>
      </c>
      <c r="E1344" s="60">
        <v>7</v>
      </c>
      <c r="F1344" s="60" t="s">
        <v>12000</v>
      </c>
      <c r="G1344" s="60" t="s">
        <v>2837</v>
      </c>
      <c r="H1344" s="57"/>
      <c r="L1344" s="62">
        <v>1342</v>
      </c>
      <c r="M1344" s="140">
        <f t="shared" si="126"/>
        <v>510</v>
      </c>
      <c r="N1344" s="62">
        <f t="shared" si="127"/>
        <v>510</v>
      </c>
      <c r="O1344" s="62" t="str">
        <f t="shared" si="128"/>
        <v>DCU#7 4위(L2)-출입문 닫힘 리미트 스위치1 고장</v>
      </c>
      <c r="P1344" s="62" t="str">
        <f t="shared" si="129"/>
        <v>M4</v>
      </c>
      <c r="Q1344" s="62" t="str">
        <f t="shared" si="130"/>
        <v>C</v>
      </c>
      <c r="R1344" s="62" t="str">
        <f>IFERROR(VLOOKUP($B1344,'로템1,2단계-고장설명'!$B$4:$O$341,COLUMN()-16,FALSE),"")</f>
        <v>DCU-출입문 닫힘 리미트 스위치1 고장</v>
      </c>
      <c r="S1344" s="62" t="str">
        <f>IFERROR(VLOOKUP($B1344,'로템1,2단계-고장설명'!$B$4:$O$341,COLUMN()-16,FALSE),"")</f>
        <v>C</v>
      </c>
      <c r="T1344" s="62" t="str">
        <f t="shared" si="131"/>
        <v>DCU</v>
      </c>
      <c r="U1344" s="62" t="str">
        <f>IFERROR(VLOOKUP($B1344,'로템1,2단계-고장설명'!$B$4:$O$341,COLUMN()-16,FALSE),"")</f>
        <v>DCU의 RS485 데이터 중 DCU-TCMS SD TEXT4의 Bit3 "DCS1 Failure(Leftt)” 신호가 "1"이 되면 검지.</v>
      </c>
      <c r="V1344" s="62" t="str">
        <f>IFERROR(VLOOKUP($B1344,'로템1,2단계-고장설명'!$B$4:$O$341,COLUMN()-16,FALSE),"")</f>
        <v>출입문 왼쪽 판넬 닫힘 상태 확인 불가</v>
      </c>
      <c r="W1344" s="62" t="str">
        <f>IFERROR(VLOOKUP($B1344,'로템1,2단계-고장설명'!$B$4:$O$341,COLUMN()-16,FALSE),"")</f>
        <v>1) 출입문이 열림 상태에서 DCS1이 작동되어 있는 경우
2) 출입문이 닫힘 상태에서 DCS1이 작동되지 않은 경우</v>
      </c>
      <c r="X1344" s="62" t="str">
        <f>IFERROR(VLOOKUP($B1344,'로템1,2단계-고장설명'!$B$4:$O$341,COLUMN()-16,FALSE),"")</f>
        <v>전기적 결선상태가 양호하고, 출입문 열림 닫힘 시, DCS1이 정상적으로 작동</v>
      </c>
      <c r="Y1344" s="62" t="str">
        <f>IFERROR(VLOOKUP($B1344,'로템1,2단계-고장설명'!$B$4:$O$341,COLUMN()-16,FALSE),"")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344" s="62" t="str">
        <f>IFERROR(VLOOKUP($B1344,'로템1,2단계-고장설명'!$B$4:$O$341,COLUMN()-16,FALSE),"")</f>
        <v/>
      </c>
      <c r="AA1344" s="62" t="str">
        <f>IFERROR(VLOOKUP($B1344,'로템1,2단계-고장설명'!$B$4:$O$341,COLUMN()-16,FALSE),"")</f>
        <v>1단계40량, 2단계48량</v>
      </c>
      <c r="AB1344" s="62" t="str">
        <f>IFERROR(VLOOKUP($B1344,'로템1,2단계-고장설명'!$B$4:$O$341,COLUMN()-16,FALSE),"")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344" s="62" t="str">
        <f>IFERROR(VLOOKUP($B1344,'로템1,2단계-고장설명'!$B$4:$O$341,COLUMN()-16,FALSE),"")</f>
        <v>2,3,4</v>
      </c>
      <c r="AD1344" s="62" t="str">
        <f>IFERROR(VLOOKUP($B1344,'로템1,2단계-고장설명'!$B$4:$O$341,COLUMN()-16,FALSE),"")</f>
        <v>Rotem</v>
      </c>
    </row>
    <row r="1345" spans="1:30" x14ac:dyDescent="0.4">
      <c r="A1345" s="60">
        <v>1343</v>
      </c>
      <c r="B1345" s="60">
        <v>511</v>
      </c>
      <c r="C1345" s="61" t="s">
        <v>16517</v>
      </c>
      <c r="D1345" s="60" t="s">
        <v>3663</v>
      </c>
      <c r="E1345" s="60">
        <v>7</v>
      </c>
      <c r="F1345" s="60" t="s">
        <v>12000</v>
      </c>
      <c r="G1345" s="60" t="s">
        <v>2837</v>
      </c>
      <c r="H1345" s="57"/>
      <c r="L1345" s="62">
        <v>1343</v>
      </c>
      <c r="M1345" s="140">
        <f t="shared" si="126"/>
        <v>511</v>
      </c>
      <c r="N1345" s="62">
        <f t="shared" si="127"/>
        <v>511</v>
      </c>
      <c r="O1345" s="62" t="str">
        <f t="shared" si="128"/>
        <v>DCU#7 4위(L2)-출입문 닫힘 리미트 스위치2 고장</v>
      </c>
      <c r="P1345" s="62" t="str">
        <f t="shared" si="129"/>
        <v>M4</v>
      </c>
      <c r="Q1345" s="62" t="str">
        <f t="shared" si="130"/>
        <v>C</v>
      </c>
      <c r="R1345" s="62" t="str">
        <f>IFERROR(VLOOKUP($B1345,'로템1,2단계-고장설명'!$B$4:$O$341,COLUMN()-16,FALSE),"")</f>
        <v>DCU-출입문 닫힘 리미트 스위치2 고장</v>
      </c>
      <c r="S1345" s="62" t="str">
        <f>IFERROR(VLOOKUP($B1345,'로템1,2단계-고장설명'!$B$4:$O$341,COLUMN()-16,FALSE),"")</f>
        <v>C</v>
      </c>
      <c r="T1345" s="62" t="str">
        <f t="shared" si="131"/>
        <v>DCU</v>
      </c>
      <c r="U1345" s="62" t="str">
        <f>IFERROR(VLOOKUP($B1345,'로템1,2단계-고장설명'!$B$4:$O$341,COLUMN()-16,FALSE),"")</f>
        <v>DCU의 RS485 데이터 중 DCU-TCMS SD TEXT4의 Bit2 "DCS2 Failure(Right)” 신호가 "1"이 되면 검지.</v>
      </c>
      <c r="V1345" s="62" t="str">
        <f>IFERROR(VLOOKUP($B1345,'로템1,2단계-고장설명'!$B$4:$O$341,COLUMN()-16,FALSE),"")</f>
        <v>출입문 오른쪽 판넬 닫힘 상태 확인 불가</v>
      </c>
      <c r="W1345" s="62" t="str">
        <f>IFERROR(VLOOKUP($B1345,'로템1,2단계-고장설명'!$B$4:$O$341,COLUMN()-16,FALSE),"")</f>
        <v>1) 출입문이 열림 상태에서 DCS2가 작동되어 있는 경우
2) 출입문이 닫힘 상태에서 DCS2가 작동되지 않은 경우</v>
      </c>
      <c r="X1345" s="62" t="str">
        <f>IFERROR(VLOOKUP($B1345,'로템1,2단계-고장설명'!$B$4:$O$341,COLUMN()-16,FALSE),"")</f>
        <v>전기적 결선상태가 양호하고, 출입문 열림 닫힘 시, DCS2가 정상적으로 작동</v>
      </c>
      <c r="Y1345" s="62" t="str">
        <f>IFERROR(VLOOKUP($B1345,'로템1,2단계-고장설명'!$B$4:$O$341,COLUMN()-16,FALSE),"")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345" s="62" t="str">
        <f>IFERROR(VLOOKUP($B1345,'로템1,2단계-고장설명'!$B$4:$O$341,COLUMN()-16,FALSE),"")</f>
        <v/>
      </c>
      <c r="AA1345" s="62" t="str">
        <f>IFERROR(VLOOKUP($B1345,'로템1,2단계-고장설명'!$B$4:$O$341,COLUMN()-16,FALSE),"")</f>
        <v>1단계40량, 2단계48량</v>
      </c>
      <c r="AB1345" s="62" t="str">
        <f>IFERROR(VLOOKUP($B1345,'로템1,2단계-고장설명'!$B$4:$O$341,COLUMN()-16,FALSE),"")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345" s="62" t="str">
        <f>IFERROR(VLOOKUP($B1345,'로템1,2단계-고장설명'!$B$4:$O$341,COLUMN()-16,FALSE),"")</f>
        <v>2,3,4</v>
      </c>
      <c r="AD1345" s="62" t="str">
        <f>IFERROR(VLOOKUP($B1345,'로템1,2단계-고장설명'!$B$4:$O$341,COLUMN()-16,FALSE),"")</f>
        <v>Rotem</v>
      </c>
    </row>
    <row r="1346" spans="1:30" x14ac:dyDescent="0.4">
      <c r="A1346" s="60">
        <v>1344</v>
      </c>
      <c r="B1346" s="60">
        <v>512</v>
      </c>
      <c r="C1346" s="61" t="s">
        <v>16518</v>
      </c>
      <c r="D1346" s="60" t="s">
        <v>3663</v>
      </c>
      <c r="E1346" s="60">
        <v>7</v>
      </c>
      <c r="F1346" s="60" t="s">
        <v>12000</v>
      </c>
      <c r="G1346" s="60" t="s">
        <v>2837</v>
      </c>
      <c r="H1346" s="57"/>
      <c r="L1346" s="62">
        <v>1344</v>
      </c>
      <c r="M1346" s="140">
        <f t="shared" si="126"/>
        <v>512</v>
      </c>
      <c r="N1346" s="62">
        <f t="shared" si="127"/>
        <v>512</v>
      </c>
      <c r="O1346" s="62" t="str">
        <f t="shared" si="128"/>
        <v>DCU#7 4위(L2)-파라미터 로딩 실패</v>
      </c>
      <c r="P1346" s="62" t="str">
        <f t="shared" si="129"/>
        <v>M4</v>
      </c>
      <c r="Q1346" s="62" t="str">
        <f t="shared" si="130"/>
        <v>C</v>
      </c>
      <c r="R1346" s="62" t="str">
        <f>IFERROR(VLOOKUP($B1346,'로템1,2단계-고장설명'!$B$4:$O$341,COLUMN()-16,FALSE),"")</f>
        <v>DCU-파라미터 로딩 실패</v>
      </c>
      <c r="S1346" s="62" t="str">
        <f>IFERROR(VLOOKUP($B1346,'로템1,2단계-고장설명'!$B$4:$O$341,COLUMN()-16,FALSE),"")</f>
        <v>C</v>
      </c>
      <c r="T1346" s="62" t="str">
        <f t="shared" si="131"/>
        <v>DCU</v>
      </c>
      <c r="U1346" s="62" t="str">
        <f>IFERROR(VLOOKUP($B1346,'로템1,2단계-고장설명'!$B$4:$O$341,COLUMN()-16,FALSE),"")</f>
        <v>DCU의 RS485 데이터 중 DCU-TCMS SD TEXT4의 Bit6 "Paraneter error” 신호가 "1"이 되면 검지.</v>
      </c>
      <c r="V1346" s="62" t="str">
        <f>IFERROR(VLOOKUP($B1346,'로템1,2단계-고장설명'!$B$4:$O$341,COLUMN()-16,FALSE),"")</f>
        <v>Parameter error 현시 (출입문은 정상작동 가능)</v>
      </c>
      <c r="W1346" s="62" t="str">
        <f>IFERROR(VLOOKUP($B1346,'로템1,2단계-고장설명'!$B$4:$O$341,COLUMN()-16,FALSE),"")</f>
        <v>DCU 자체내의 EEPROM으로부터 parameter 데이터 로딩 실패</v>
      </c>
      <c r="X1346" s="62" t="str">
        <f>IFERROR(VLOOKUP($B1346,'로템1,2단계-고장설명'!$B$4:$O$341,COLUMN()-16,FALSE),"")</f>
        <v>DCU의 EEPROM에서 parameter 로딩 완료</v>
      </c>
      <c r="Y1346" s="62" t="str">
        <f>IFERROR(VLOOKUP($B1346,'로템1,2단계-고장설명'!$B$4:$O$341,COLUMN()-16,FALSE),"")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346" s="62" t="str">
        <f>IFERROR(VLOOKUP($B1346,'로템1,2단계-고장설명'!$B$4:$O$341,COLUMN()-16,FALSE),"")</f>
        <v/>
      </c>
      <c r="AA1346" s="62" t="str">
        <f>IFERROR(VLOOKUP($B1346,'로템1,2단계-고장설명'!$B$4:$O$341,COLUMN()-16,FALSE),"")</f>
        <v>1단계40량, 2단계48량</v>
      </c>
      <c r="AB1346" s="62" t="str">
        <f>IFERROR(VLOOKUP($B1346,'로템1,2단계-고장설명'!$B$4:$O$341,COLUMN()-16,FALSE),"")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346" s="62" t="str">
        <f>IFERROR(VLOOKUP($B1346,'로템1,2단계-고장설명'!$B$4:$O$341,COLUMN()-16,FALSE),"")</f>
        <v>2,3,4</v>
      </c>
      <c r="AD1346" s="62" t="str">
        <f>IFERROR(VLOOKUP($B1346,'로템1,2단계-고장설명'!$B$4:$O$341,COLUMN()-16,FALSE),"")</f>
        <v>Rotem</v>
      </c>
    </row>
    <row r="1347" spans="1:30" x14ac:dyDescent="0.4">
      <c r="A1347" s="60">
        <v>1345</v>
      </c>
      <c r="B1347" s="60">
        <v>513</v>
      </c>
      <c r="C1347" s="61" t="s">
        <v>16519</v>
      </c>
      <c r="D1347" s="60" t="s">
        <v>3663</v>
      </c>
      <c r="E1347" s="60">
        <v>7</v>
      </c>
      <c r="F1347" s="60" t="s">
        <v>12000</v>
      </c>
      <c r="G1347" s="60" t="s">
        <v>2837</v>
      </c>
      <c r="H1347" s="57"/>
      <c r="L1347" s="62">
        <v>1345</v>
      </c>
      <c r="M1347" s="140">
        <f t="shared" si="126"/>
        <v>513</v>
      </c>
      <c r="N1347" s="62">
        <f t="shared" si="127"/>
        <v>513</v>
      </c>
      <c r="O1347" s="62" t="str">
        <f t="shared" si="128"/>
        <v>DCU#7 4위(L2)-모듈 상태체크 에러</v>
      </c>
      <c r="P1347" s="62" t="str">
        <f t="shared" si="129"/>
        <v>M4</v>
      </c>
      <c r="Q1347" s="62" t="str">
        <f t="shared" si="130"/>
        <v>C</v>
      </c>
      <c r="R1347" s="62" t="str">
        <f>IFERROR(VLOOKUP($B1347,'로템1,2단계-고장설명'!$B$4:$O$341,COLUMN()-16,FALSE),"")</f>
        <v>DCU-모듈 상태체크 에러</v>
      </c>
      <c r="S1347" s="62" t="str">
        <f>IFERROR(VLOOKUP($B1347,'로템1,2단계-고장설명'!$B$4:$O$341,COLUMN()-16,FALSE),"")</f>
        <v>C</v>
      </c>
      <c r="T1347" s="62" t="str">
        <f t="shared" si="131"/>
        <v>DCU</v>
      </c>
      <c r="U1347" s="62" t="str">
        <f>IFERROR(VLOOKUP($B1347,'로템1,2단계-고장설명'!$B$4:$O$341,COLUMN()-16,FALSE),"")</f>
        <v>DCU의 RS485 데이터 중 DCU-TCMS SD TEXT5의 Bit1 "Module check error” 신호가 "1"이 되면 검지.</v>
      </c>
      <c r="V1347" s="62" t="str">
        <f>IFERROR(VLOOKUP($B1347,'로템1,2단계-고장설명'!$B$4:$O$341,COLUMN()-16,FALSE),"")</f>
        <v>Module check error 현시 (출입문은 정상작동 가능)</v>
      </c>
      <c r="W1347" s="62" t="str">
        <f>IFERROR(VLOOKUP($B1347,'로템1,2단계-고장설명'!$B$4:$O$341,COLUMN()-16,FALSE),"")</f>
        <v>2중계 DCU의 ‘A’ 모듈과 ‘B’ 모듈 간, 상태체크 기능에 이상이 생긴 경우 고장 발생.</v>
      </c>
      <c r="X1347" s="62" t="str">
        <f>IFERROR(VLOOKUP($B1347,'로템1,2단계-고장설명'!$B$4:$O$341,COLUMN()-16,FALSE),"")</f>
        <v>DCU의 'A'모듈과 'B'모듈 간, 상태체크 정상</v>
      </c>
      <c r="Y1347" s="62" t="str">
        <f>IFERROR(VLOOKUP($B1347,'로템1,2단계-고장설명'!$B$4:$O$341,COLUMN()-16,FALSE),"")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347" s="62" t="str">
        <f>IFERROR(VLOOKUP($B1347,'로템1,2단계-고장설명'!$B$4:$O$341,COLUMN()-16,FALSE),"")</f>
        <v/>
      </c>
      <c r="AA1347" s="62" t="str">
        <f>IFERROR(VLOOKUP($B1347,'로템1,2단계-고장설명'!$B$4:$O$341,COLUMN()-16,FALSE),"")</f>
        <v>1단계40량, 2단계48량</v>
      </c>
      <c r="AB1347" s="62" t="str">
        <f>IFERROR(VLOOKUP($B1347,'로템1,2단계-고장설명'!$B$4:$O$341,COLUMN()-16,FALSE),"")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347" s="62" t="str">
        <f>IFERROR(VLOOKUP($B1347,'로템1,2단계-고장설명'!$B$4:$O$341,COLUMN()-16,FALSE),"")</f>
        <v>2,3,4</v>
      </c>
      <c r="AD1347" s="62" t="str">
        <f>IFERROR(VLOOKUP($B1347,'로템1,2단계-고장설명'!$B$4:$O$341,COLUMN()-16,FALSE),"")</f>
        <v>Rotem</v>
      </c>
    </row>
    <row r="1348" spans="1:30" x14ac:dyDescent="0.4">
      <c r="A1348" s="60">
        <v>1346</v>
      </c>
      <c r="B1348" s="60">
        <v>514</v>
      </c>
      <c r="C1348" s="61" t="s">
        <v>16520</v>
      </c>
      <c r="D1348" s="60" t="s">
        <v>3663</v>
      </c>
      <c r="E1348" s="60">
        <v>7</v>
      </c>
      <c r="F1348" s="60" t="s">
        <v>12000</v>
      </c>
      <c r="G1348" s="60" t="s">
        <v>2837</v>
      </c>
      <c r="H1348" s="57"/>
      <c r="L1348" s="62">
        <v>1346</v>
      </c>
      <c r="M1348" s="140">
        <f t="shared" si="126"/>
        <v>514</v>
      </c>
      <c r="N1348" s="62">
        <f t="shared" si="127"/>
        <v>514</v>
      </c>
      <c r="O1348" s="62" t="str">
        <f t="shared" si="128"/>
        <v>DCU#7 4위(L2)-출입문 닫힘 시간 초과</v>
      </c>
      <c r="P1348" s="62" t="str">
        <f t="shared" si="129"/>
        <v>M4</v>
      </c>
      <c r="Q1348" s="62" t="str">
        <f t="shared" si="130"/>
        <v>C</v>
      </c>
      <c r="R1348" s="62" t="str">
        <f>IFERROR(VLOOKUP($B1348,'로템1,2단계-고장설명'!$B$4:$O$341,COLUMN()-16,FALSE),"")</f>
        <v>DCU-출입문 닫힘시간 초과</v>
      </c>
      <c r="S1348" s="62" t="str">
        <f>IFERROR(VLOOKUP($B1348,'로템1,2단계-고장설명'!$B$4:$O$341,COLUMN()-16,FALSE),"")</f>
        <v>C</v>
      </c>
      <c r="T1348" s="62" t="str">
        <f t="shared" si="131"/>
        <v>DCU</v>
      </c>
      <c r="U1348" s="62" t="str">
        <f>IFERROR(VLOOKUP($B1348,'로템1,2단계-고장설명'!$B$4:$O$341,COLUMN()-16,FALSE),"")</f>
        <v>DCU의 RS485 데이터 중 DCU-TCMS SD TEXT5의 Bit2 "Close time out” 신호가 "1"이 되면 검지.</v>
      </c>
      <c r="V1348" s="62" t="str">
        <f>IFERROR(VLOOKUP($B1348,'로템1,2단계-고장설명'!$B$4:$O$341,COLUMN()-16,FALSE),"")</f>
        <v>Close time out 현시 (출입문은 정상작동 가능)</v>
      </c>
      <c r="W1348" s="62" t="str">
        <f>IFERROR(VLOOKUP($B1348,'로템1,2단계-고장설명'!$B$4:$O$341,COLUMN()-16,FALSE),"")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348" s="62" t="str">
        <f>IFERROR(VLOOKUP($B1348,'로템1,2단계-고장설명'!$B$4:$O$341,COLUMN()-16,FALSE),"")</f>
        <v>출입문이 7초 이내에 닫힘 완료</v>
      </c>
      <c r="Y1348" s="62" t="str">
        <f>IFERROR(VLOOKUP($B1348,'로템1,2단계-고장설명'!$B$4:$O$341,COLUMN()-16,FALSE),"")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348" s="62" t="str">
        <f>IFERROR(VLOOKUP($B1348,'로템1,2단계-고장설명'!$B$4:$O$341,COLUMN()-16,FALSE),"")</f>
        <v/>
      </c>
      <c r="AA1348" s="62" t="str">
        <f>IFERROR(VLOOKUP($B1348,'로템1,2단계-고장설명'!$B$4:$O$341,COLUMN()-16,FALSE),"")</f>
        <v>1단계40량, 2단계48량</v>
      </c>
      <c r="AB1348" s="62" t="str">
        <f>IFERROR(VLOOKUP($B1348,'로템1,2단계-고장설명'!$B$4:$O$341,COLUMN()-16,FALSE),"")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348" s="62" t="str">
        <f>IFERROR(VLOOKUP($B1348,'로템1,2단계-고장설명'!$B$4:$O$341,COLUMN()-16,FALSE),"")</f>
        <v>2,3,4</v>
      </c>
      <c r="AD1348" s="62" t="str">
        <f>IFERROR(VLOOKUP($B1348,'로템1,2단계-고장설명'!$B$4:$O$341,COLUMN()-16,FALSE),"")</f>
        <v>Rotem</v>
      </c>
    </row>
    <row r="1349" spans="1:30" x14ac:dyDescent="0.4">
      <c r="A1349" s="60">
        <v>1347</v>
      </c>
      <c r="B1349" s="60">
        <v>515</v>
      </c>
      <c r="C1349" s="61" t="s">
        <v>16521</v>
      </c>
      <c r="D1349" s="60" t="s">
        <v>3663</v>
      </c>
      <c r="E1349" s="60">
        <v>7</v>
      </c>
      <c r="F1349" s="60" t="s">
        <v>12000</v>
      </c>
      <c r="G1349" s="60" t="s">
        <v>2837</v>
      </c>
      <c r="H1349" s="57"/>
      <c r="L1349" s="62">
        <v>1347</v>
      </c>
      <c r="M1349" s="140">
        <f t="shared" si="126"/>
        <v>515</v>
      </c>
      <c r="N1349" s="62">
        <f t="shared" si="127"/>
        <v>515</v>
      </c>
      <c r="O1349" s="62" t="str">
        <f t="shared" si="128"/>
        <v>DCU#7 4위(L2)-출입문 열림 시간 초과</v>
      </c>
      <c r="P1349" s="62" t="str">
        <f t="shared" si="129"/>
        <v>M4</v>
      </c>
      <c r="Q1349" s="62" t="str">
        <f t="shared" si="130"/>
        <v>C</v>
      </c>
      <c r="R1349" s="62" t="str">
        <f>IFERROR(VLOOKUP($B1349,'로템1,2단계-고장설명'!$B$4:$O$341,COLUMN()-16,FALSE),"")</f>
        <v>DCU-출입문 열림시간 초과</v>
      </c>
      <c r="S1349" s="62" t="str">
        <f>IFERROR(VLOOKUP($B1349,'로템1,2단계-고장설명'!$B$4:$O$341,COLUMN()-16,FALSE),"")</f>
        <v>C</v>
      </c>
      <c r="T1349" s="62" t="str">
        <f t="shared" si="131"/>
        <v>DCU</v>
      </c>
      <c r="U1349" s="62" t="str">
        <f>IFERROR(VLOOKUP($B1349,'로템1,2단계-고장설명'!$B$4:$O$341,COLUMN()-16,FALSE),"")</f>
        <v>DCU의 RS485 데이터 중 DCU-TCMS SD TEXT5의 Bit3 "Open time out” 신호가 "1"이 되면 검지.</v>
      </c>
      <c r="V1349" s="62" t="str">
        <f>IFERROR(VLOOKUP($B1349,'로템1,2단계-고장설명'!$B$4:$O$341,COLUMN()-16,FALSE),"")</f>
        <v>Close time out 현시 (출입문은 정상작동 가능)</v>
      </c>
      <c r="W1349" s="62" t="str">
        <f>IFERROR(VLOOKUP($B1349,'로템1,2단계-고장설명'!$B$4:$O$341,COLUMN()-16,FALSE),"")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349" s="62" t="str">
        <f>IFERROR(VLOOKUP($B1349,'로템1,2단계-고장설명'!$B$4:$O$341,COLUMN()-16,FALSE),"")</f>
        <v>출입문이 6초 이내에 열림 완료</v>
      </c>
      <c r="Y1349" s="62" t="str">
        <f>IFERROR(VLOOKUP($B1349,'로템1,2단계-고장설명'!$B$4:$O$341,COLUMN()-16,FALSE),"")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349" s="62" t="str">
        <f>IFERROR(VLOOKUP($B1349,'로템1,2단계-고장설명'!$B$4:$O$341,COLUMN()-16,FALSE),"")</f>
        <v/>
      </c>
      <c r="AA1349" s="62" t="str">
        <f>IFERROR(VLOOKUP($B1349,'로템1,2단계-고장설명'!$B$4:$O$341,COLUMN()-16,FALSE),"")</f>
        <v>1단계40량, 2단계48량</v>
      </c>
      <c r="AB1349" s="62" t="str">
        <f>IFERROR(VLOOKUP($B1349,'로템1,2단계-고장설명'!$B$4:$O$341,COLUMN()-16,FALSE),"")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349" s="62" t="str">
        <f>IFERROR(VLOOKUP($B1349,'로템1,2단계-고장설명'!$B$4:$O$341,COLUMN()-16,FALSE),"")</f>
        <v>2,3,4</v>
      </c>
      <c r="AD1349" s="62" t="str">
        <f>IFERROR(VLOOKUP($B1349,'로템1,2단계-고장설명'!$B$4:$O$341,COLUMN()-16,FALSE),"")</f>
        <v>Rotem</v>
      </c>
    </row>
    <row r="1350" spans="1:30" x14ac:dyDescent="0.4">
      <c r="A1350" s="60">
        <v>1348</v>
      </c>
      <c r="B1350" s="60">
        <v>516</v>
      </c>
      <c r="C1350" s="61" t="s">
        <v>16522</v>
      </c>
      <c r="D1350" s="60" t="s">
        <v>3663</v>
      </c>
      <c r="E1350" s="60">
        <v>7</v>
      </c>
      <c r="F1350" s="60" t="s">
        <v>12000</v>
      </c>
      <c r="G1350" s="60" t="s">
        <v>2837</v>
      </c>
      <c r="H1350" s="57"/>
      <c r="L1350" s="62">
        <v>1348</v>
      </c>
      <c r="M1350" s="140">
        <f t="shared" si="126"/>
        <v>516</v>
      </c>
      <c r="N1350" s="62">
        <f t="shared" si="127"/>
        <v>516</v>
      </c>
      <c r="O1350" s="62" t="str">
        <f t="shared" si="128"/>
        <v>DCU#7 4위(L2)-출입문 장애물로 인한 닫힘 실패</v>
      </c>
      <c r="P1350" s="62" t="str">
        <f t="shared" si="129"/>
        <v>M4</v>
      </c>
      <c r="Q1350" s="62" t="str">
        <f t="shared" si="130"/>
        <v>C</v>
      </c>
      <c r="R1350" s="62" t="str">
        <f>IFERROR(VLOOKUP($B1350,'로템1,2단계-고장설명'!$B$4:$O$341,COLUMN()-16,FALSE),"")</f>
        <v>DCU-출입문 장애물로 인한 닫힘 실패</v>
      </c>
      <c r="S1350" s="62" t="str">
        <f>IFERROR(VLOOKUP($B1350,'로템1,2단계-고장설명'!$B$4:$O$341,COLUMN()-16,FALSE),"")</f>
        <v>C</v>
      </c>
      <c r="T1350" s="62" t="str">
        <f t="shared" si="131"/>
        <v>DCU</v>
      </c>
      <c r="U1350" s="62" t="str">
        <f>IFERROR(VLOOKUP($B1350,'로템1,2단계-고장설명'!$B$4:$O$341,COLUMN()-16,FALSE),"")</f>
        <v>DCU의 RS485 데이터 중 DCU-TCMS SD TEXT5의 Bit4 "Close failure due to obstacle” 신호가 "1"이 되면 검지.</v>
      </c>
      <c r="V1350" s="62" t="str">
        <f>IFERROR(VLOOKUP($B1350,'로템1,2단계-고장설명'!$B$4:$O$341,COLUMN()-16,FALSE),"")</f>
        <v>3회 재열림 및 재닫힘을 시도한 후, 출입문 완전 열림상태로 대기</v>
      </c>
      <c r="W1350" s="62" t="str">
        <f>IFERROR(VLOOKUP($B1350,'로템1,2단계-고장설명'!$B$4:$O$341,COLUMN()-16,FALSE),"")</f>
        <v>도어 닫힘 중 3회 장애물 감지로 인해 닫힘 완료 실패(물리적 장애물, 기구 부품 불량, DCU 불량)</v>
      </c>
      <c r="X1350" s="62" t="str">
        <f>IFERROR(VLOOKUP($B1350,'로템1,2단계-고장설명'!$B$4:$O$341,COLUMN()-16,FALSE),"")</f>
        <v>출입문 닫힘 시, 장애물 감지 없이 닫힘 완료</v>
      </c>
      <c r="Y1350" s="62" t="str">
        <f>IFERROR(VLOOKUP($B1350,'로템1,2단계-고장설명'!$B$4:$O$341,COLUMN()-16,FALSE),"")</f>
        <v>1) 출입문 구동부, 바닥면, 포켓 또는 개구부 사이에 이물질이 끼어 있는지 확인하여 조치한다.
2) 위 조치 후에도 문제가 지속될 경우, DCU를 교체한다.</v>
      </c>
      <c r="Z1350" s="62" t="str">
        <f>IFERROR(VLOOKUP($B1350,'로템1,2단계-고장설명'!$B$4:$O$341,COLUMN()-16,FALSE),"")</f>
        <v/>
      </c>
      <c r="AA1350" s="62" t="str">
        <f>IFERROR(VLOOKUP($B1350,'로템1,2단계-고장설명'!$B$4:$O$341,COLUMN()-16,FALSE),"")</f>
        <v>1단계40량, 2단계48량</v>
      </c>
      <c r="AB1350" s="62" t="str">
        <f>IFERROR(VLOOKUP($B1350,'로템1,2단계-고장설명'!$B$4:$O$341,COLUMN()-16,FALSE),"")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350" s="62" t="str">
        <f>IFERROR(VLOOKUP($B1350,'로템1,2단계-고장설명'!$B$4:$O$341,COLUMN()-16,FALSE),"")</f>
        <v>2,3,4</v>
      </c>
      <c r="AD1350" s="62" t="str">
        <f>IFERROR(VLOOKUP($B1350,'로템1,2단계-고장설명'!$B$4:$O$341,COLUMN()-16,FALSE),"")</f>
        <v>Rotem</v>
      </c>
    </row>
    <row r="1351" spans="1:30" x14ac:dyDescent="0.4">
      <c r="A1351" s="60">
        <v>1349</v>
      </c>
      <c r="B1351" s="60">
        <v>517</v>
      </c>
      <c r="C1351" s="61" t="s">
        <v>16523</v>
      </c>
      <c r="D1351" s="60" t="s">
        <v>3663</v>
      </c>
      <c r="E1351" s="60">
        <v>7</v>
      </c>
      <c r="F1351" s="60" t="s">
        <v>12000</v>
      </c>
      <c r="G1351" s="60" t="s">
        <v>2837</v>
      </c>
      <c r="H1351" s="57"/>
      <c r="L1351" s="62">
        <v>1349</v>
      </c>
      <c r="M1351" s="140">
        <f t="shared" si="126"/>
        <v>517</v>
      </c>
      <c r="N1351" s="62">
        <f t="shared" si="127"/>
        <v>517</v>
      </c>
      <c r="O1351" s="62" t="str">
        <f t="shared" si="128"/>
        <v>DCU#7 4위(L2)-출입문 장애물로 인한 열림 실패</v>
      </c>
      <c r="P1351" s="62" t="str">
        <f t="shared" si="129"/>
        <v>M4</v>
      </c>
      <c r="Q1351" s="62" t="str">
        <f t="shared" si="130"/>
        <v>C</v>
      </c>
      <c r="R1351" s="62" t="str">
        <f>IFERROR(VLOOKUP($B1351,'로템1,2단계-고장설명'!$B$4:$O$341,COLUMN()-16,FALSE),"")</f>
        <v>DCU-출입문 장애물로 인한 열림 실패</v>
      </c>
      <c r="S1351" s="62" t="str">
        <f>IFERROR(VLOOKUP($B1351,'로템1,2단계-고장설명'!$B$4:$O$341,COLUMN()-16,FALSE),"")</f>
        <v>C</v>
      </c>
      <c r="T1351" s="62" t="str">
        <f t="shared" si="131"/>
        <v>DCU</v>
      </c>
      <c r="U1351" s="62" t="str">
        <f>IFERROR(VLOOKUP($B1351,'로템1,2단계-고장설명'!$B$4:$O$341,COLUMN()-16,FALSE),"")</f>
        <v>DCU의 RS485 데이터 중 DCU-TCMS SD TEXT5의 Bit4 "Open failure due to obstacle” 신호가 "1"이 되면 검지.</v>
      </c>
      <c r="V1351" s="62" t="str">
        <f>IFERROR(VLOOKUP($B1351,'로템1,2단계-고장설명'!$B$4:$O$341,COLUMN()-16,FALSE),"")</f>
        <v>3회 재닫힘 및 재열림을 시도한 후, 출입문 완전 닫힘상태로 대기</v>
      </c>
      <c r="W1351" s="62" t="str">
        <f>IFERROR(VLOOKUP($B1351,'로템1,2단계-고장설명'!$B$4:$O$341,COLUMN()-16,FALSE),"")</f>
        <v>도어 열림 중 3회 장애물 감지로 인해 열림 완료 실패(물리적 장애물, 기구 부품 불량, DCU 불량)</v>
      </c>
      <c r="X1351" s="62" t="str">
        <f>IFERROR(VLOOKUP($B1351,'로템1,2단계-고장설명'!$B$4:$O$341,COLUMN()-16,FALSE),"")</f>
        <v>출입문 열림 시, 장애물 감지 없이 열림 완료</v>
      </c>
      <c r="Y1351" s="62" t="str">
        <f>IFERROR(VLOOKUP($B1351,'로템1,2단계-고장설명'!$B$4:$O$341,COLUMN()-16,FALSE),"")</f>
        <v>1) 출입문 구동부, 바닥면, 포켓 또는 개구부 사이에 이물질이 끼어 있는지 확인하여 조치한다.
2) 위 조치 후에도 문제가 지속될 경우, DCU를 교체한다.</v>
      </c>
      <c r="Z1351" s="62" t="str">
        <f>IFERROR(VLOOKUP($B1351,'로템1,2단계-고장설명'!$B$4:$O$341,COLUMN()-16,FALSE),"")</f>
        <v/>
      </c>
      <c r="AA1351" s="62" t="str">
        <f>IFERROR(VLOOKUP($B1351,'로템1,2단계-고장설명'!$B$4:$O$341,COLUMN()-16,FALSE),"")</f>
        <v>1단계40량, 2단계48량</v>
      </c>
      <c r="AB1351" s="62" t="str">
        <f>IFERROR(VLOOKUP($B1351,'로템1,2단계-고장설명'!$B$4:$O$341,COLUMN()-16,FALSE),"")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351" s="62" t="str">
        <f>IFERROR(VLOOKUP($B1351,'로템1,2단계-고장설명'!$B$4:$O$341,COLUMN()-16,FALSE),"")</f>
        <v>2,3,4</v>
      </c>
      <c r="AD1351" s="62" t="str">
        <f>IFERROR(VLOOKUP($B1351,'로템1,2단계-고장설명'!$B$4:$O$341,COLUMN()-16,FALSE),"")</f>
        <v>Rotem</v>
      </c>
    </row>
    <row r="1352" spans="1:30" x14ac:dyDescent="0.4">
      <c r="A1352" s="60">
        <v>1350</v>
      </c>
      <c r="B1352" s="60">
        <v>500</v>
      </c>
      <c r="C1352" s="61" t="s">
        <v>3944</v>
      </c>
      <c r="D1352" s="60" t="s">
        <v>3663</v>
      </c>
      <c r="E1352" s="60">
        <v>7</v>
      </c>
      <c r="F1352" s="60" t="s">
        <v>12000</v>
      </c>
      <c r="G1352" s="60" t="s">
        <v>2837</v>
      </c>
      <c r="H1352" s="57"/>
      <c r="L1352" s="62">
        <v>1350</v>
      </c>
      <c r="M1352" s="140">
        <f t="shared" si="126"/>
        <v>500</v>
      </c>
      <c r="N1352" s="62">
        <f t="shared" si="127"/>
        <v>500</v>
      </c>
      <c r="O1352" s="62" t="str">
        <f t="shared" si="128"/>
        <v>DCU#7 6위(L3) 통신고장</v>
      </c>
      <c r="P1352" s="62" t="str">
        <f t="shared" si="129"/>
        <v>M4</v>
      </c>
      <c r="Q1352" s="62" t="str">
        <f t="shared" si="130"/>
        <v>C</v>
      </c>
      <c r="R1352" s="62" t="str">
        <f>IFERROR(VLOOKUP($B1352,'로템1,2단계-고장설명'!$B$4:$O$341,COLUMN()-16,FALSE),"")</f>
        <v>DCU 통신고장</v>
      </c>
      <c r="S1352" s="62" t="str">
        <f>IFERROR(VLOOKUP($B1352,'로템1,2단계-고장설명'!$B$4:$O$341,COLUMN()-16,FALSE),"")</f>
        <v>C</v>
      </c>
      <c r="T1352" s="62" t="str">
        <f t="shared" si="131"/>
        <v>DCU</v>
      </c>
      <c r="U1352" s="62" t="str">
        <f>IFERROR(VLOOKUP($B1352,'로템1,2단계-고장설명'!$B$4:$O$341,COLUMN()-16,FALSE),"")</f>
        <v>DCU와 TCMS간 RS485 통신고장이 검지되면 발생.</v>
      </c>
      <c r="V1352" s="62" t="str">
        <f>IFERROR(VLOOKUP($B1352,'로템1,2단계-고장설명'!$B$4:$O$341,COLUMN()-16,FALSE),"")</f>
        <v>정상적으로 출입문을 취급했음에도 불구하고, 화면상 출입문의 개폐 상태 등의 변화가 없음.</v>
      </c>
      <c r="W1352" s="62" t="str">
        <f>IFERROR(VLOOKUP($B1352,'로템1,2단계-고장설명'!$B$4:$O$341,COLUMN()-16,FALSE),"")</f>
        <v>1) DCU 전원 CB OFF
2) 통신연결 불량
3) 해당 DCU가 검수요원에 의해 firmware 업데이트 중인 경우</v>
      </c>
      <c r="X1352" s="62" t="str">
        <f>IFERROR(VLOOKUP($B1352,'로템1,2단계-고장설명'!$B$4:$O$341,COLUMN()-16,FALSE),"")</f>
        <v>해당차량의 DCU 및 CU/TU 의 전원이 정상상태이고, 통신라인 연결상태가 정상</v>
      </c>
      <c r="Y1352" s="62" t="str">
        <f>IFERROR(VLOOKUP($B1352,'로템1,2단계-고장설명'!$B$4:$O$341,COLUMN()-16,FALSE),"")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352" s="62" t="str">
        <f>IFERROR(VLOOKUP($B1352,'로템1,2단계-고장설명'!$B$4:$O$341,COLUMN()-16,FALSE),"")</f>
        <v/>
      </c>
      <c r="AA1352" s="62" t="str">
        <f>IFERROR(VLOOKUP($B1352,'로템1,2단계-고장설명'!$B$4:$O$341,COLUMN()-16,FALSE),"")</f>
        <v>1단계40량, 2단계48량</v>
      </c>
      <c r="AB1352" s="62" t="str">
        <f>IFERROR(VLOOKUP($B1352,'로템1,2단계-고장설명'!$B$4:$O$341,COLUMN()-16,FALSE),"")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352" s="62" t="str">
        <f>IFERROR(VLOOKUP($B1352,'로템1,2단계-고장설명'!$B$4:$O$341,COLUMN()-16,FALSE),"")</f>
        <v>2,3,4</v>
      </c>
      <c r="AD1352" s="62" t="str">
        <f>IFERROR(VLOOKUP($B1352,'로템1,2단계-고장설명'!$B$4:$O$341,COLUMN()-16,FALSE),"")</f>
        <v>Rotem</v>
      </c>
    </row>
    <row r="1353" spans="1:30" x14ac:dyDescent="0.4">
      <c r="A1353" s="60">
        <v>1351</v>
      </c>
      <c r="B1353" s="60">
        <v>501</v>
      </c>
      <c r="C1353" s="61" t="s">
        <v>16524</v>
      </c>
      <c r="D1353" s="60" t="s">
        <v>3663</v>
      </c>
      <c r="E1353" s="60">
        <v>7</v>
      </c>
      <c r="F1353" s="60" t="s">
        <v>12000</v>
      </c>
      <c r="G1353" s="60" t="s">
        <v>3034</v>
      </c>
      <c r="H1353" s="57"/>
      <c r="L1353" s="62">
        <v>1351</v>
      </c>
      <c r="M1353" s="140">
        <f t="shared" si="126"/>
        <v>501</v>
      </c>
      <c r="N1353" s="62">
        <f t="shared" si="127"/>
        <v>501</v>
      </c>
      <c r="O1353" s="62" t="str">
        <f t="shared" si="128"/>
        <v>DCU#7 6위(L3)-출입문 차단</v>
      </c>
      <c r="P1353" s="62" t="str">
        <f t="shared" si="129"/>
        <v>M4</v>
      </c>
      <c r="Q1353" s="62" t="str">
        <f t="shared" si="130"/>
        <v>W</v>
      </c>
      <c r="R1353" s="62" t="str">
        <f>IFERROR(VLOOKUP($B1353,'로템1,2단계-고장설명'!$B$4:$O$341,COLUMN()-16,FALSE),"")</f>
        <v/>
      </c>
      <c r="S1353" s="62" t="str">
        <f>IFERROR(VLOOKUP($B1353,'로템1,2단계-고장설명'!$B$4:$O$341,COLUMN()-16,FALSE),"")</f>
        <v/>
      </c>
      <c r="T1353" s="62" t="str">
        <f t="shared" si="131"/>
        <v>DCU</v>
      </c>
      <c r="U1353" s="62" t="str">
        <f>IFERROR(VLOOKUP($B1353,'로템1,2단계-고장설명'!$B$4:$O$341,COLUMN()-16,FALSE),"")</f>
        <v/>
      </c>
      <c r="V1353" s="62" t="str">
        <f>IFERROR(VLOOKUP($B1353,'로템1,2단계-고장설명'!$B$4:$O$341,COLUMN()-16,FALSE),"")</f>
        <v/>
      </c>
      <c r="W1353" s="62" t="str">
        <f>IFERROR(VLOOKUP($B1353,'로템1,2단계-고장설명'!$B$4:$O$341,COLUMN()-16,FALSE),"")</f>
        <v/>
      </c>
      <c r="X1353" s="62" t="str">
        <f>IFERROR(VLOOKUP($B1353,'로템1,2단계-고장설명'!$B$4:$O$341,COLUMN()-16,FALSE),"")</f>
        <v/>
      </c>
      <c r="Y1353" s="62" t="str">
        <f>IFERROR(VLOOKUP($B1353,'로템1,2단계-고장설명'!$B$4:$O$341,COLUMN()-16,FALSE),"")</f>
        <v/>
      </c>
      <c r="Z1353" s="62" t="str">
        <f>IFERROR(VLOOKUP($B1353,'로템1,2단계-고장설명'!$B$4:$O$341,COLUMN()-16,FALSE),"")</f>
        <v/>
      </c>
      <c r="AA1353" s="62" t="str">
        <f>IFERROR(VLOOKUP($B1353,'로템1,2단계-고장설명'!$B$4:$O$341,COLUMN()-16,FALSE),"")</f>
        <v/>
      </c>
      <c r="AB1353" s="62" t="str">
        <f>IFERROR(VLOOKUP($B1353,'로템1,2단계-고장설명'!$B$4:$O$341,COLUMN()-16,FALSE),"")</f>
        <v/>
      </c>
      <c r="AC1353" s="62" t="str">
        <f>IFERROR(VLOOKUP($B1353,'로템1,2단계-고장설명'!$B$4:$O$341,COLUMN()-16,FALSE),"")</f>
        <v/>
      </c>
      <c r="AD1353" s="62" t="str">
        <f>IFERROR(VLOOKUP($B1353,'로템1,2단계-고장설명'!$B$4:$O$341,COLUMN()-16,FALSE),"")</f>
        <v/>
      </c>
    </row>
    <row r="1354" spans="1:30" x14ac:dyDescent="0.4">
      <c r="A1354" s="60">
        <v>1352</v>
      </c>
      <c r="B1354" s="60">
        <v>502</v>
      </c>
      <c r="C1354" s="61" t="s">
        <v>16525</v>
      </c>
      <c r="D1354" s="60" t="s">
        <v>3663</v>
      </c>
      <c r="E1354" s="60">
        <v>7</v>
      </c>
      <c r="F1354" s="60" t="s">
        <v>12000</v>
      </c>
      <c r="G1354" s="60" t="s">
        <v>3034</v>
      </c>
      <c r="H1354" s="57"/>
      <c r="L1354" s="62">
        <v>1352</v>
      </c>
      <c r="M1354" s="140">
        <f t="shared" si="126"/>
        <v>502</v>
      </c>
      <c r="N1354" s="62">
        <f t="shared" si="127"/>
        <v>502</v>
      </c>
      <c r="O1354" s="62" t="str">
        <f t="shared" si="128"/>
        <v>DCU#7 6위(L3)-출입문 장애물검지</v>
      </c>
      <c r="P1354" s="62" t="str">
        <f t="shared" si="129"/>
        <v>M4</v>
      </c>
      <c r="Q1354" s="62" t="str">
        <f t="shared" si="130"/>
        <v>W</v>
      </c>
      <c r="R1354" s="62" t="str">
        <f>IFERROR(VLOOKUP($B1354,'로템1,2단계-고장설명'!$B$4:$O$341,COLUMN()-16,FALSE),"")</f>
        <v/>
      </c>
      <c r="S1354" s="62" t="str">
        <f>IFERROR(VLOOKUP($B1354,'로템1,2단계-고장설명'!$B$4:$O$341,COLUMN()-16,FALSE),"")</f>
        <v/>
      </c>
      <c r="T1354" s="62" t="str">
        <f t="shared" si="131"/>
        <v>DCU</v>
      </c>
      <c r="U1354" s="62" t="str">
        <f>IFERROR(VLOOKUP($B1354,'로템1,2단계-고장설명'!$B$4:$O$341,COLUMN()-16,FALSE),"")</f>
        <v/>
      </c>
      <c r="V1354" s="62" t="str">
        <f>IFERROR(VLOOKUP($B1354,'로템1,2단계-고장설명'!$B$4:$O$341,COLUMN()-16,FALSE),"")</f>
        <v/>
      </c>
      <c r="W1354" s="62" t="str">
        <f>IFERROR(VLOOKUP($B1354,'로템1,2단계-고장설명'!$B$4:$O$341,COLUMN()-16,FALSE),"")</f>
        <v/>
      </c>
      <c r="X1354" s="62" t="str">
        <f>IFERROR(VLOOKUP($B1354,'로템1,2단계-고장설명'!$B$4:$O$341,COLUMN()-16,FALSE),"")</f>
        <v/>
      </c>
      <c r="Y1354" s="62" t="str">
        <f>IFERROR(VLOOKUP($B1354,'로템1,2단계-고장설명'!$B$4:$O$341,COLUMN()-16,FALSE),"")</f>
        <v/>
      </c>
      <c r="Z1354" s="62" t="str">
        <f>IFERROR(VLOOKUP($B1354,'로템1,2단계-고장설명'!$B$4:$O$341,COLUMN()-16,FALSE),"")</f>
        <v/>
      </c>
      <c r="AA1354" s="62" t="str">
        <f>IFERROR(VLOOKUP($B1354,'로템1,2단계-고장설명'!$B$4:$O$341,COLUMN()-16,FALSE),"")</f>
        <v/>
      </c>
      <c r="AB1354" s="62" t="str">
        <f>IFERROR(VLOOKUP($B1354,'로템1,2단계-고장설명'!$B$4:$O$341,COLUMN()-16,FALSE),"")</f>
        <v/>
      </c>
      <c r="AC1354" s="62" t="str">
        <f>IFERROR(VLOOKUP($B1354,'로템1,2단계-고장설명'!$B$4:$O$341,COLUMN()-16,FALSE),"")</f>
        <v/>
      </c>
      <c r="AD1354" s="62" t="str">
        <f>IFERROR(VLOOKUP($B1354,'로템1,2단계-고장설명'!$B$4:$O$341,COLUMN()-16,FALSE),"")</f>
        <v/>
      </c>
    </row>
    <row r="1355" spans="1:30" x14ac:dyDescent="0.4">
      <c r="A1355" s="60">
        <v>1353</v>
      </c>
      <c r="B1355" s="60">
        <v>503</v>
      </c>
      <c r="C1355" s="61" t="s">
        <v>16526</v>
      </c>
      <c r="D1355" s="60" t="s">
        <v>3663</v>
      </c>
      <c r="E1355" s="60">
        <v>7</v>
      </c>
      <c r="F1355" s="60" t="s">
        <v>12000</v>
      </c>
      <c r="G1355" s="60" t="s">
        <v>2821</v>
      </c>
      <c r="H1355" s="57"/>
      <c r="L1355" s="62">
        <v>1353</v>
      </c>
      <c r="M1355" s="140">
        <f t="shared" si="126"/>
        <v>503</v>
      </c>
      <c r="N1355" s="62">
        <f t="shared" si="127"/>
        <v>503</v>
      </c>
      <c r="O1355" s="62" t="str">
        <f t="shared" si="128"/>
        <v>DCU#7 6위(L3)-출입문 내부비상핸들 취급(EED)</v>
      </c>
      <c r="P1355" s="62" t="str">
        <f t="shared" si="129"/>
        <v>M4</v>
      </c>
      <c r="Q1355" s="62" t="str">
        <f t="shared" si="130"/>
        <v>B</v>
      </c>
      <c r="R1355" s="62" t="str">
        <f>IFERROR(VLOOKUP($B1355,'로템1,2단계-고장설명'!$B$4:$O$341,COLUMN()-16,FALSE),"")</f>
        <v/>
      </c>
      <c r="S1355" s="62" t="str">
        <f>IFERROR(VLOOKUP($B1355,'로템1,2단계-고장설명'!$B$4:$O$341,COLUMN()-16,FALSE),"")</f>
        <v/>
      </c>
      <c r="T1355" s="62" t="str">
        <f t="shared" si="131"/>
        <v>DCU</v>
      </c>
      <c r="U1355" s="62" t="str">
        <f>IFERROR(VLOOKUP($B1355,'로템1,2단계-고장설명'!$B$4:$O$341,COLUMN()-16,FALSE),"")</f>
        <v/>
      </c>
      <c r="V1355" s="62" t="str">
        <f>IFERROR(VLOOKUP($B1355,'로템1,2단계-고장설명'!$B$4:$O$341,COLUMN()-16,FALSE),"")</f>
        <v/>
      </c>
      <c r="W1355" s="62" t="str">
        <f>IFERROR(VLOOKUP($B1355,'로템1,2단계-고장설명'!$B$4:$O$341,COLUMN()-16,FALSE),"")</f>
        <v/>
      </c>
      <c r="X1355" s="62" t="str">
        <f>IFERROR(VLOOKUP($B1355,'로템1,2단계-고장설명'!$B$4:$O$341,COLUMN()-16,FALSE),"")</f>
        <v/>
      </c>
      <c r="Y1355" s="62" t="str">
        <f>IFERROR(VLOOKUP($B1355,'로템1,2단계-고장설명'!$B$4:$O$341,COLUMN()-16,FALSE),"")</f>
        <v/>
      </c>
      <c r="Z1355" s="62" t="str">
        <f>IFERROR(VLOOKUP($B1355,'로템1,2단계-고장설명'!$B$4:$O$341,COLUMN()-16,FALSE),"")</f>
        <v/>
      </c>
      <c r="AA1355" s="62" t="str">
        <f>IFERROR(VLOOKUP($B1355,'로템1,2단계-고장설명'!$B$4:$O$341,COLUMN()-16,FALSE),"")</f>
        <v/>
      </c>
      <c r="AB1355" s="62" t="str">
        <f>IFERROR(VLOOKUP($B1355,'로템1,2단계-고장설명'!$B$4:$O$341,COLUMN()-16,FALSE),"")</f>
        <v/>
      </c>
      <c r="AC1355" s="62" t="str">
        <f>IFERROR(VLOOKUP($B1355,'로템1,2단계-고장설명'!$B$4:$O$341,COLUMN()-16,FALSE),"")</f>
        <v/>
      </c>
      <c r="AD1355" s="62" t="str">
        <f>IFERROR(VLOOKUP($B1355,'로템1,2단계-고장설명'!$B$4:$O$341,COLUMN()-16,FALSE),"")</f>
        <v/>
      </c>
    </row>
    <row r="1356" spans="1:30" x14ac:dyDescent="0.4">
      <c r="A1356" s="60">
        <v>1354</v>
      </c>
      <c r="B1356" s="60">
        <v>504</v>
      </c>
      <c r="C1356" s="61" t="s">
        <v>16527</v>
      </c>
      <c r="D1356" s="60" t="s">
        <v>3663</v>
      </c>
      <c r="E1356" s="60">
        <v>7</v>
      </c>
      <c r="F1356" s="60" t="s">
        <v>12000</v>
      </c>
      <c r="G1356" s="60" t="s">
        <v>2821</v>
      </c>
      <c r="H1356" s="57"/>
      <c r="L1356" s="62">
        <v>1354</v>
      </c>
      <c r="M1356" s="140">
        <f t="shared" si="126"/>
        <v>504</v>
      </c>
      <c r="N1356" s="62">
        <f t="shared" si="127"/>
        <v>504</v>
      </c>
      <c r="O1356" s="62" t="str">
        <f t="shared" si="128"/>
        <v>DCU#7 6위(L3)-출입문 외부비상핸들 취급(EAD)</v>
      </c>
      <c r="P1356" s="62" t="str">
        <f t="shared" si="129"/>
        <v>M4</v>
      </c>
      <c r="Q1356" s="62" t="str">
        <f t="shared" si="130"/>
        <v>B</v>
      </c>
      <c r="R1356" s="62" t="str">
        <f>IFERROR(VLOOKUP($B1356,'로템1,2단계-고장설명'!$B$4:$O$341,COLUMN()-16,FALSE),"")</f>
        <v/>
      </c>
      <c r="S1356" s="62" t="str">
        <f>IFERROR(VLOOKUP($B1356,'로템1,2단계-고장설명'!$B$4:$O$341,COLUMN()-16,FALSE),"")</f>
        <v/>
      </c>
      <c r="T1356" s="62" t="str">
        <f t="shared" si="131"/>
        <v>DCU</v>
      </c>
      <c r="U1356" s="62" t="str">
        <f>IFERROR(VLOOKUP($B1356,'로템1,2단계-고장설명'!$B$4:$O$341,COLUMN()-16,FALSE),"")</f>
        <v/>
      </c>
      <c r="V1356" s="62" t="str">
        <f>IFERROR(VLOOKUP($B1356,'로템1,2단계-고장설명'!$B$4:$O$341,COLUMN()-16,FALSE),"")</f>
        <v/>
      </c>
      <c r="W1356" s="62" t="str">
        <f>IFERROR(VLOOKUP($B1356,'로템1,2단계-고장설명'!$B$4:$O$341,COLUMN()-16,FALSE),"")</f>
        <v/>
      </c>
      <c r="X1356" s="62" t="str">
        <f>IFERROR(VLOOKUP($B1356,'로템1,2단계-고장설명'!$B$4:$O$341,COLUMN()-16,FALSE),"")</f>
        <v/>
      </c>
      <c r="Y1356" s="62" t="str">
        <f>IFERROR(VLOOKUP($B1356,'로템1,2단계-고장설명'!$B$4:$O$341,COLUMN()-16,FALSE),"")</f>
        <v/>
      </c>
      <c r="Z1356" s="62" t="str">
        <f>IFERROR(VLOOKUP($B1356,'로템1,2단계-고장설명'!$B$4:$O$341,COLUMN()-16,FALSE),"")</f>
        <v/>
      </c>
      <c r="AA1356" s="62" t="str">
        <f>IFERROR(VLOOKUP($B1356,'로템1,2단계-고장설명'!$B$4:$O$341,COLUMN()-16,FALSE),"")</f>
        <v/>
      </c>
      <c r="AB1356" s="62" t="str">
        <f>IFERROR(VLOOKUP($B1356,'로템1,2단계-고장설명'!$B$4:$O$341,COLUMN()-16,FALSE),"")</f>
        <v/>
      </c>
      <c r="AC1356" s="62" t="str">
        <f>IFERROR(VLOOKUP($B1356,'로템1,2단계-고장설명'!$B$4:$O$341,COLUMN()-16,FALSE),"")</f>
        <v/>
      </c>
      <c r="AD1356" s="62" t="str">
        <f>IFERROR(VLOOKUP($B1356,'로템1,2단계-고장설명'!$B$4:$O$341,COLUMN()-16,FALSE),"")</f>
        <v/>
      </c>
    </row>
    <row r="1357" spans="1:30" x14ac:dyDescent="0.4">
      <c r="A1357" s="60">
        <v>1355</v>
      </c>
      <c r="B1357" s="60">
        <v>505</v>
      </c>
      <c r="C1357" s="61" t="s">
        <v>16528</v>
      </c>
      <c r="D1357" s="60" t="s">
        <v>3663</v>
      </c>
      <c r="E1357" s="60">
        <v>7</v>
      </c>
      <c r="F1357" s="60" t="s">
        <v>12000</v>
      </c>
      <c r="G1357" s="60" t="s">
        <v>3034</v>
      </c>
      <c r="H1357" s="57"/>
      <c r="L1357" s="62">
        <v>1355</v>
      </c>
      <c r="M1357" s="140">
        <f t="shared" si="126"/>
        <v>505</v>
      </c>
      <c r="N1357" s="62">
        <f t="shared" si="127"/>
        <v>505</v>
      </c>
      <c r="O1357" s="62" t="str">
        <f t="shared" si="128"/>
        <v>DCU#7 6위(L3)-출입문 입력 고전압</v>
      </c>
      <c r="P1357" s="62" t="str">
        <f t="shared" si="129"/>
        <v>M4</v>
      </c>
      <c r="Q1357" s="62" t="str">
        <f t="shared" si="130"/>
        <v>W</v>
      </c>
      <c r="R1357" s="62" t="str">
        <f>IFERROR(VLOOKUP($B1357,'로템1,2단계-고장설명'!$B$4:$O$341,COLUMN()-16,FALSE),"")</f>
        <v>DCU-입력고전압</v>
      </c>
      <c r="S1357" s="62" t="str">
        <f>IFERROR(VLOOKUP($B1357,'로템1,2단계-고장설명'!$B$4:$O$341,COLUMN()-16,FALSE),"")</f>
        <v>W</v>
      </c>
      <c r="T1357" s="62" t="str">
        <f t="shared" si="131"/>
        <v>DCU</v>
      </c>
      <c r="U1357" s="62" t="str">
        <f>IFERROR(VLOOKUP($B1357,'로템1,2단계-고장설명'!$B$4:$O$341,COLUMN()-16,FALSE),"")</f>
        <v>DCU의 RS485 데이터 중 DCU-TCMS SD TEXT3의 Bit4 “High Voltage” 신호가 "1"이 되면 검지.</v>
      </c>
      <c r="V1357" s="62" t="str">
        <f>IFERROR(VLOOKUP($B1357,'로템1,2단계-고장설명'!$B$4:$O$341,COLUMN()-16,FALSE),"")</f>
        <v>고전압 상태. (그리 높지 않은 고전압 상태에서는 출입문 작동에 문제가 없으나, 140Vdc 이상의 큰 전압이 인가될 경우, DCU의 PCB 기판이 손상될 수 있음.)</v>
      </c>
      <c r="W1357" s="62" t="str">
        <f>IFERROR(VLOOKUP($B1357,'로템1,2단계-고장설명'!$B$4:$O$341,COLUMN()-16,FALSE),"")</f>
        <v>차량으로부터 인가되는 공급전원이 125Vdc 이상</v>
      </c>
      <c r="X1357" s="62" t="str">
        <f>IFERROR(VLOOKUP($B1357,'로템1,2단계-고장설명'!$B$4:$O$341,COLUMN()-16,FALSE),"")</f>
        <v>차량으로부터 인가되는 공급전원이 125Vdc 미만</v>
      </c>
      <c r="Y1357" s="62" t="str">
        <f>IFERROR(VLOOKUP($B1357,'로템1,2단계-고장설명'!$B$4:$O$341,COLUMN()-16,FALSE),"")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357" s="62" t="str">
        <f>IFERROR(VLOOKUP($B1357,'로템1,2단계-고장설명'!$B$4:$O$341,COLUMN()-16,FALSE),"")</f>
        <v/>
      </c>
      <c r="AA1357" s="62" t="str">
        <f>IFERROR(VLOOKUP($B1357,'로템1,2단계-고장설명'!$B$4:$O$341,COLUMN()-16,FALSE),"")</f>
        <v>1단계40량, 2단계48량</v>
      </c>
      <c r="AB1357" s="62" t="str">
        <f>IFERROR(VLOOKUP($B1357,'로템1,2단계-고장설명'!$B$4:$O$341,COLUMN()-16,FALSE),"")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357" s="62" t="str">
        <f>IFERROR(VLOOKUP($B1357,'로템1,2단계-고장설명'!$B$4:$O$341,COLUMN()-16,FALSE),"")</f>
        <v>2,3,4</v>
      </c>
      <c r="AD1357" s="62" t="str">
        <f>IFERROR(VLOOKUP($B1357,'로템1,2단계-고장설명'!$B$4:$O$341,COLUMN()-16,FALSE),"")</f>
        <v>Rotem</v>
      </c>
    </row>
    <row r="1358" spans="1:30" x14ac:dyDescent="0.4">
      <c r="A1358" s="60">
        <v>1356</v>
      </c>
      <c r="B1358" s="60">
        <v>506</v>
      </c>
      <c r="C1358" s="61" t="s">
        <v>16529</v>
      </c>
      <c r="D1358" s="60" t="s">
        <v>3663</v>
      </c>
      <c r="E1358" s="60">
        <v>7</v>
      </c>
      <c r="F1358" s="60" t="s">
        <v>12000</v>
      </c>
      <c r="G1358" s="60" t="s">
        <v>3034</v>
      </c>
      <c r="H1358" s="57"/>
      <c r="L1358" s="62">
        <v>1356</v>
      </c>
      <c r="M1358" s="140">
        <f t="shared" si="126"/>
        <v>506</v>
      </c>
      <c r="N1358" s="62">
        <f t="shared" si="127"/>
        <v>506</v>
      </c>
      <c r="O1358" s="62" t="str">
        <f t="shared" si="128"/>
        <v>DCU#7 6위(L3)-출입문 입력 저전압</v>
      </c>
      <c r="P1358" s="62" t="str">
        <f t="shared" si="129"/>
        <v>M4</v>
      </c>
      <c r="Q1358" s="62" t="str">
        <f t="shared" si="130"/>
        <v>W</v>
      </c>
      <c r="R1358" s="62" t="str">
        <f>IFERROR(VLOOKUP($B1358,'로템1,2단계-고장설명'!$B$4:$O$341,COLUMN()-16,FALSE),"")</f>
        <v>DCU-입력저전압</v>
      </c>
      <c r="S1358" s="62" t="str">
        <f>IFERROR(VLOOKUP($B1358,'로템1,2단계-고장설명'!$B$4:$O$341,COLUMN()-16,FALSE),"")</f>
        <v>W</v>
      </c>
      <c r="T1358" s="62" t="str">
        <f t="shared" si="131"/>
        <v>DCU</v>
      </c>
      <c r="U1358" s="62" t="str">
        <f>IFERROR(VLOOKUP($B1358,'로템1,2단계-고장설명'!$B$4:$O$341,COLUMN()-16,FALSE),"")</f>
        <v>DCU의 RS485 데이터 중 DCU-TCMS SD TEXT3의 Bit5 “Low Voltage” 신호가 "1"이 되면 검지.</v>
      </c>
      <c r="V1358" s="62" t="str">
        <f>IFERROR(VLOOKUP($B1358,'로템1,2단계-고장설명'!$B$4:$O$341,COLUMN()-16,FALSE),"")</f>
        <v>저전안 상태 (출입문 동작이 심하게 느려지거나 작동조차 안될 수 있음.)</v>
      </c>
      <c r="W1358" s="62" t="str">
        <f>IFERROR(VLOOKUP($B1358,'로템1,2단계-고장설명'!$B$4:$O$341,COLUMN()-16,FALSE),"")</f>
        <v>차량으로부터 인가되는 공급전원이 70Vdc 이하</v>
      </c>
      <c r="X1358" s="62" t="str">
        <f>IFERROR(VLOOKUP($B1358,'로템1,2단계-고장설명'!$B$4:$O$341,COLUMN()-16,FALSE),"")</f>
        <v>차량으로부터 인가되는 공급전원이 70Vdc 초과</v>
      </c>
      <c r="Y1358" s="62" t="str">
        <f>IFERROR(VLOOKUP($B1358,'로템1,2단계-고장설명'!$B$4:$O$341,COLUMN()-16,FALSE),"")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358" s="62" t="str">
        <f>IFERROR(VLOOKUP($B1358,'로템1,2단계-고장설명'!$B$4:$O$341,COLUMN()-16,FALSE),"")</f>
        <v/>
      </c>
      <c r="AA1358" s="62" t="str">
        <f>IFERROR(VLOOKUP($B1358,'로템1,2단계-고장설명'!$B$4:$O$341,COLUMN()-16,FALSE),"")</f>
        <v>1단계40량, 2단계48량</v>
      </c>
      <c r="AB1358" s="62" t="str">
        <f>IFERROR(VLOOKUP($B1358,'로템1,2단계-고장설명'!$B$4:$O$341,COLUMN()-16,FALSE),"")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358" s="62" t="str">
        <f>IFERROR(VLOOKUP($B1358,'로템1,2단계-고장설명'!$B$4:$O$341,COLUMN()-16,FALSE),"")</f>
        <v>2,3,4</v>
      </c>
      <c r="AD1358" s="62" t="str">
        <f>IFERROR(VLOOKUP($B1358,'로템1,2단계-고장설명'!$B$4:$O$341,COLUMN()-16,FALSE),"")</f>
        <v>Rotem</v>
      </c>
    </row>
    <row r="1359" spans="1:30" x14ac:dyDescent="0.4">
      <c r="A1359" s="60">
        <v>1357</v>
      </c>
      <c r="B1359" s="60">
        <v>507</v>
      </c>
      <c r="C1359" s="61" t="s">
        <v>16530</v>
      </c>
      <c r="D1359" s="60" t="s">
        <v>3663</v>
      </c>
      <c r="E1359" s="60">
        <v>7</v>
      </c>
      <c r="F1359" s="60" t="s">
        <v>12000</v>
      </c>
      <c r="G1359" s="60" t="s">
        <v>2837</v>
      </c>
      <c r="H1359" s="57"/>
      <c r="L1359" s="62">
        <v>1357</v>
      </c>
      <c r="M1359" s="140">
        <f t="shared" si="126"/>
        <v>507</v>
      </c>
      <c r="N1359" s="62">
        <f t="shared" si="127"/>
        <v>507</v>
      </c>
      <c r="O1359" s="62" t="str">
        <f t="shared" si="128"/>
        <v>DCU#7 6위(L3)-초기화 실패</v>
      </c>
      <c r="P1359" s="62" t="str">
        <f t="shared" si="129"/>
        <v>M4</v>
      </c>
      <c r="Q1359" s="62" t="str">
        <f t="shared" si="130"/>
        <v>C</v>
      </c>
      <c r="R1359" s="62" t="str">
        <f>IFERROR(VLOOKUP($B1359,'로템1,2단계-고장설명'!$B$4:$O$341,COLUMN()-16,FALSE),"")</f>
        <v>DCU-초기화 실패</v>
      </c>
      <c r="S1359" s="62" t="str">
        <f>IFERROR(VLOOKUP($B1359,'로템1,2단계-고장설명'!$B$4:$O$341,COLUMN()-16,FALSE),"")</f>
        <v>C</v>
      </c>
      <c r="T1359" s="62" t="str">
        <f t="shared" si="131"/>
        <v>DCU</v>
      </c>
      <c r="U1359" s="62" t="str">
        <f>IFERROR(VLOOKUP($B1359,'로템1,2단계-고장설명'!$B$4:$O$341,COLUMN()-16,FALSE),"")</f>
        <v>DCU의 RS485 데이터 중 DCU-TCMS SD TEXT4의 Bit5 "Calibration failure” 신호가 "1"이 되면 검지.</v>
      </c>
      <c r="V1359" s="62" t="str">
        <f>IFERROR(VLOOKUP($B1359,'로템1,2단계-고장설명'!$B$4:$O$341,COLUMN()-16,FALSE),"")</f>
        <v>초기화가 실패하여 정상적인 출임문 열림/닫힘이 불가능</v>
      </c>
      <c r="W1359" s="62" t="str">
        <f>IFERROR(VLOOKUP($B1359,'로템1,2단계-고장설명'!$B$4:$O$341,COLUMN()-16,FALSE),"")</f>
        <v>DCU 초기화 동작 중, 모터고장, 장애물 감지, 리미트 스위치 고장 등으로 인해 초기화를 완료하지 못하는 경우</v>
      </c>
      <c r="X1359" s="62" t="str">
        <f>IFERROR(VLOOKUP($B1359,'로템1,2단계-고장설명'!$B$4:$O$341,COLUMN()-16,FALSE),"")</f>
        <v>초기화 실패를 야기한 고장 코드를 확인하여 조치 후, 재 닫힘 명령을 주거나 DCU 전원 reset</v>
      </c>
      <c r="Y1359" s="62" t="str">
        <f>IFERROR(VLOOKUP($B1359,'로템1,2단계-고장설명'!$B$4:$O$341,COLUMN()-16,FALSE),"")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359" s="62" t="str">
        <f>IFERROR(VLOOKUP($B1359,'로템1,2단계-고장설명'!$B$4:$O$341,COLUMN()-16,FALSE),"")</f>
        <v/>
      </c>
      <c r="AA1359" s="62" t="str">
        <f>IFERROR(VLOOKUP($B1359,'로템1,2단계-고장설명'!$B$4:$O$341,COLUMN()-16,FALSE),"")</f>
        <v>1단계40량, 2단계48량</v>
      </c>
      <c r="AB1359" s="62" t="str">
        <f>IFERROR(VLOOKUP($B1359,'로템1,2단계-고장설명'!$B$4:$O$341,COLUMN()-16,FALSE),"")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359" s="62" t="str">
        <f>IFERROR(VLOOKUP($B1359,'로템1,2단계-고장설명'!$B$4:$O$341,COLUMN()-16,FALSE),"")</f>
        <v>2,3,4</v>
      </c>
      <c r="AD1359" s="62" t="str">
        <f>IFERROR(VLOOKUP($B1359,'로템1,2단계-고장설명'!$B$4:$O$341,COLUMN()-16,FALSE),"")</f>
        <v>Rotem</v>
      </c>
    </row>
    <row r="1360" spans="1:30" x14ac:dyDescent="0.4">
      <c r="A1360" s="60">
        <v>1358</v>
      </c>
      <c r="B1360" s="60">
        <v>508</v>
      </c>
      <c r="C1360" s="61" t="s">
        <v>16531</v>
      </c>
      <c r="D1360" s="60" t="s">
        <v>3663</v>
      </c>
      <c r="E1360" s="60">
        <v>7</v>
      </c>
      <c r="F1360" s="60" t="s">
        <v>12000</v>
      </c>
      <c r="G1360" s="60" t="s">
        <v>2821</v>
      </c>
      <c r="H1360" s="57"/>
      <c r="L1360" s="62">
        <v>1358</v>
      </c>
      <c r="M1360" s="140">
        <f t="shared" si="126"/>
        <v>508</v>
      </c>
      <c r="N1360" s="62">
        <f t="shared" si="127"/>
        <v>508</v>
      </c>
      <c r="O1360" s="62" t="str">
        <f t="shared" si="128"/>
        <v>DCU#7 6위(L3)-출입문 모터/인코더 고장</v>
      </c>
      <c r="P1360" s="62" t="str">
        <f t="shared" si="129"/>
        <v>M4</v>
      </c>
      <c r="Q1360" s="62" t="str">
        <f t="shared" si="130"/>
        <v>B</v>
      </c>
      <c r="R1360" s="62" t="str">
        <f>IFERROR(VLOOKUP($B1360,'로템1,2단계-고장설명'!$B$4:$O$341,COLUMN()-16,FALSE),"")</f>
        <v>DCU-출입문 모터/인코더 고장</v>
      </c>
      <c r="S1360" s="62" t="str">
        <f>IFERROR(VLOOKUP($B1360,'로템1,2단계-고장설명'!$B$4:$O$341,COLUMN()-16,FALSE),"")</f>
        <v>B</v>
      </c>
      <c r="T1360" s="62" t="str">
        <f t="shared" si="131"/>
        <v>DCU</v>
      </c>
      <c r="U1360" s="62" t="str">
        <f>IFERROR(VLOOKUP($B1360,'로템1,2단계-고장설명'!$B$4:$O$341,COLUMN()-16,FALSE),"")</f>
        <v>DCU의 RS485 데이터 중 DCU-TCMS SD TEXT4의 Bit4 "Motor / Encoder failure” 신호가 "1"이 되면 검지.</v>
      </c>
      <c r="V1360" s="62" t="str">
        <f>IFERROR(VLOOKUP($B1360,'로템1,2단계-고장설명'!$B$4:$O$341,COLUMN()-16,FALSE),"")</f>
        <v>출입문 정상동작 불가</v>
      </c>
      <c r="W1360" s="62" t="str">
        <f>IFERROR(VLOOKUP($B1360,'로템1,2단계-고장설명'!$B$4:$O$341,COLUMN()-16,FALSE),"")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360" s="62" t="str">
        <f>IFERROR(VLOOKUP($B1360,'로템1,2단계-고장설명'!$B$4:$O$341,COLUMN()-16,FALSE),"")</f>
        <v>모터/인코더 및 DCU가 정상상태이고, 전기적 연결상태가 정상</v>
      </c>
      <c r="Y1360" s="62" t="str">
        <f>IFERROR(VLOOKUP($B1360,'로템1,2단계-고장설명'!$B$4:$O$341,COLUMN()-16,FALSE),"")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360" s="62" t="str">
        <f>IFERROR(VLOOKUP($B1360,'로템1,2단계-고장설명'!$B$4:$O$341,COLUMN()-16,FALSE),"")</f>
        <v/>
      </c>
      <c r="AA1360" s="62" t="str">
        <f>IFERROR(VLOOKUP($B1360,'로템1,2단계-고장설명'!$B$4:$O$341,COLUMN()-16,FALSE),"")</f>
        <v>1단계40량, 2단계48량</v>
      </c>
      <c r="AB1360" s="62" t="str">
        <f>IFERROR(VLOOKUP($B1360,'로템1,2단계-고장설명'!$B$4:$O$341,COLUMN()-16,FALSE),"")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360" s="62" t="str">
        <f>IFERROR(VLOOKUP($B1360,'로템1,2단계-고장설명'!$B$4:$O$341,COLUMN()-16,FALSE),"")</f>
        <v>2,3,4</v>
      </c>
      <c r="AD1360" s="62" t="str">
        <f>IFERROR(VLOOKUP($B1360,'로템1,2단계-고장설명'!$B$4:$O$341,COLUMN()-16,FALSE),"")</f>
        <v>Rotem</v>
      </c>
    </row>
    <row r="1361" spans="1:30" x14ac:dyDescent="0.4">
      <c r="A1361" s="60">
        <v>1359</v>
      </c>
      <c r="B1361" s="60">
        <v>509</v>
      </c>
      <c r="C1361" s="61" t="s">
        <v>16532</v>
      </c>
      <c r="D1361" s="60" t="s">
        <v>3663</v>
      </c>
      <c r="E1361" s="60">
        <v>7</v>
      </c>
      <c r="F1361" s="60" t="s">
        <v>12000</v>
      </c>
      <c r="G1361" s="60" t="s">
        <v>2837</v>
      </c>
      <c r="H1361" s="57"/>
      <c r="L1361" s="62">
        <v>1359</v>
      </c>
      <c r="M1361" s="140">
        <f t="shared" si="126"/>
        <v>509</v>
      </c>
      <c r="N1361" s="62">
        <f t="shared" si="127"/>
        <v>509</v>
      </c>
      <c r="O1361" s="62" t="str">
        <f t="shared" si="128"/>
        <v>DCU#7 6위(L3)-출입문 잠김 리미트 스위치 고장</v>
      </c>
      <c r="P1361" s="62" t="str">
        <f t="shared" si="129"/>
        <v>M4</v>
      </c>
      <c r="Q1361" s="62" t="str">
        <f t="shared" si="130"/>
        <v>C</v>
      </c>
      <c r="R1361" s="62" t="str">
        <f>IFERROR(VLOOKUP($B1361,'로템1,2단계-고장설명'!$B$4:$O$341,COLUMN()-16,FALSE),"")</f>
        <v>DCU-출입문 잠김 리미트 스위치 고장</v>
      </c>
      <c r="S1361" s="62" t="str">
        <f>IFERROR(VLOOKUP($B1361,'로템1,2단계-고장설명'!$B$4:$O$341,COLUMN()-16,FALSE),"")</f>
        <v>C</v>
      </c>
      <c r="T1361" s="62" t="str">
        <f t="shared" si="131"/>
        <v>DCU</v>
      </c>
      <c r="U1361" s="62" t="str">
        <f>IFERROR(VLOOKUP($B1361,'로템1,2단계-고장설명'!$B$4:$O$341,COLUMN()-16,FALSE),"")</f>
        <v>DCU의 RS485 데이터 중 DCU-TCMS SD TEXT4의 Bit1 "DLS Failure” 신호가 "1"이 되면 검지.</v>
      </c>
      <c r="V1361" s="62" t="str">
        <f>IFERROR(VLOOKUP($B1361,'로템1,2단계-고장설명'!$B$4:$O$341,COLUMN()-16,FALSE),"")</f>
        <v>출입문 잠김 상태 확인 불가</v>
      </c>
      <c r="W1361" s="62" t="str">
        <f>IFERROR(VLOOKUP($B1361,'로템1,2단계-고장설명'!$B$4:$O$341,COLUMN()-16,FALSE),"")</f>
        <v>1) 출입문이 열림 상태에서 DLS가 작동되어 있는 경우
2) 출입문이 닫힘 상태에서 DLS가 작동되지 않은 경우</v>
      </c>
      <c r="X1361" s="62" t="str">
        <f>IFERROR(VLOOKUP($B1361,'로템1,2단계-고장설명'!$B$4:$O$341,COLUMN()-16,FALSE),"")</f>
        <v>전기적 결선상태가 양호하고, 출입문 열림 닫힘 시, DLS가 정상적으로 작동</v>
      </c>
      <c r="Y1361" s="62" t="str">
        <f>IFERROR(VLOOKUP($B1361,'로템1,2단계-고장설명'!$B$4:$O$341,COLUMN()-16,FALSE),"")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361" s="62" t="str">
        <f>IFERROR(VLOOKUP($B1361,'로템1,2단계-고장설명'!$B$4:$O$341,COLUMN()-16,FALSE),"")</f>
        <v/>
      </c>
      <c r="AA1361" s="62" t="str">
        <f>IFERROR(VLOOKUP($B1361,'로템1,2단계-고장설명'!$B$4:$O$341,COLUMN()-16,FALSE),"")</f>
        <v>1단계40량, 2단계48량</v>
      </c>
      <c r="AB1361" s="62" t="str">
        <f>IFERROR(VLOOKUP($B1361,'로템1,2단계-고장설명'!$B$4:$O$341,COLUMN()-16,FALSE),"")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361" s="62" t="str">
        <f>IFERROR(VLOOKUP($B1361,'로템1,2단계-고장설명'!$B$4:$O$341,COLUMN()-16,FALSE),"")</f>
        <v>2,3,4</v>
      </c>
      <c r="AD1361" s="62" t="str">
        <f>IFERROR(VLOOKUP($B1361,'로템1,2단계-고장설명'!$B$4:$O$341,COLUMN()-16,FALSE),"")</f>
        <v>Rotem</v>
      </c>
    </row>
    <row r="1362" spans="1:30" x14ac:dyDescent="0.4">
      <c r="A1362" s="60">
        <v>1360</v>
      </c>
      <c r="B1362" s="60">
        <v>510</v>
      </c>
      <c r="C1362" s="61" t="s">
        <v>16533</v>
      </c>
      <c r="D1362" s="60" t="s">
        <v>3663</v>
      </c>
      <c r="E1362" s="60">
        <v>7</v>
      </c>
      <c r="F1362" s="60" t="s">
        <v>12000</v>
      </c>
      <c r="G1362" s="60" t="s">
        <v>2837</v>
      </c>
      <c r="H1362" s="57"/>
      <c r="L1362" s="62">
        <v>1360</v>
      </c>
      <c r="M1362" s="140">
        <f t="shared" si="126"/>
        <v>510</v>
      </c>
      <c r="N1362" s="62">
        <f t="shared" si="127"/>
        <v>510</v>
      </c>
      <c r="O1362" s="62" t="str">
        <f t="shared" si="128"/>
        <v>DCU#7 6위(L3)-출입문 닫힘 리미트 스위치1 고장</v>
      </c>
      <c r="P1362" s="62" t="str">
        <f t="shared" si="129"/>
        <v>M4</v>
      </c>
      <c r="Q1362" s="62" t="str">
        <f t="shared" si="130"/>
        <v>C</v>
      </c>
      <c r="R1362" s="62" t="str">
        <f>IFERROR(VLOOKUP($B1362,'로템1,2단계-고장설명'!$B$4:$O$341,COLUMN()-16,FALSE),"")</f>
        <v>DCU-출입문 닫힘 리미트 스위치1 고장</v>
      </c>
      <c r="S1362" s="62" t="str">
        <f>IFERROR(VLOOKUP($B1362,'로템1,2단계-고장설명'!$B$4:$O$341,COLUMN()-16,FALSE),"")</f>
        <v>C</v>
      </c>
      <c r="T1362" s="62" t="str">
        <f t="shared" si="131"/>
        <v>DCU</v>
      </c>
      <c r="U1362" s="62" t="str">
        <f>IFERROR(VLOOKUP($B1362,'로템1,2단계-고장설명'!$B$4:$O$341,COLUMN()-16,FALSE),"")</f>
        <v>DCU의 RS485 데이터 중 DCU-TCMS SD TEXT4의 Bit3 "DCS1 Failure(Leftt)” 신호가 "1"이 되면 검지.</v>
      </c>
      <c r="V1362" s="62" t="str">
        <f>IFERROR(VLOOKUP($B1362,'로템1,2단계-고장설명'!$B$4:$O$341,COLUMN()-16,FALSE),"")</f>
        <v>출입문 왼쪽 판넬 닫힘 상태 확인 불가</v>
      </c>
      <c r="W1362" s="62" t="str">
        <f>IFERROR(VLOOKUP($B1362,'로템1,2단계-고장설명'!$B$4:$O$341,COLUMN()-16,FALSE),"")</f>
        <v>1) 출입문이 열림 상태에서 DCS1이 작동되어 있는 경우
2) 출입문이 닫힘 상태에서 DCS1이 작동되지 않은 경우</v>
      </c>
      <c r="X1362" s="62" t="str">
        <f>IFERROR(VLOOKUP($B1362,'로템1,2단계-고장설명'!$B$4:$O$341,COLUMN()-16,FALSE),"")</f>
        <v>전기적 결선상태가 양호하고, 출입문 열림 닫힘 시, DCS1이 정상적으로 작동</v>
      </c>
      <c r="Y1362" s="62" t="str">
        <f>IFERROR(VLOOKUP($B1362,'로템1,2단계-고장설명'!$B$4:$O$341,COLUMN()-16,FALSE),"")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362" s="62" t="str">
        <f>IFERROR(VLOOKUP($B1362,'로템1,2단계-고장설명'!$B$4:$O$341,COLUMN()-16,FALSE),"")</f>
        <v/>
      </c>
      <c r="AA1362" s="62" t="str">
        <f>IFERROR(VLOOKUP($B1362,'로템1,2단계-고장설명'!$B$4:$O$341,COLUMN()-16,FALSE),"")</f>
        <v>1단계40량, 2단계48량</v>
      </c>
      <c r="AB1362" s="62" t="str">
        <f>IFERROR(VLOOKUP($B1362,'로템1,2단계-고장설명'!$B$4:$O$341,COLUMN()-16,FALSE),"")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362" s="62" t="str">
        <f>IFERROR(VLOOKUP($B1362,'로템1,2단계-고장설명'!$B$4:$O$341,COLUMN()-16,FALSE),"")</f>
        <v>2,3,4</v>
      </c>
      <c r="AD1362" s="62" t="str">
        <f>IFERROR(VLOOKUP($B1362,'로템1,2단계-고장설명'!$B$4:$O$341,COLUMN()-16,FALSE),"")</f>
        <v>Rotem</v>
      </c>
    </row>
    <row r="1363" spans="1:30" x14ac:dyDescent="0.4">
      <c r="A1363" s="60">
        <v>1361</v>
      </c>
      <c r="B1363" s="60">
        <v>511</v>
      </c>
      <c r="C1363" s="61" t="s">
        <v>16534</v>
      </c>
      <c r="D1363" s="60" t="s">
        <v>3663</v>
      </c>
      <c r="E1363" s="60">
        <v>7</v>
      </c>
      <c r="F1363" s="60" t="s">
        <v>12000</v>
      </c>
      <c r="G1363" s="60" t="s">
        <v>2837</v>
      </c>
      <c r="H1363" s="57"/>
      <c r="L1363" s="62">
        <v>1361</v>
      </c>
      <c r="M1363" s="140">
        <f t="shared" si="126"/>
        <v>511</v>
      </c>
      <c r="N1363" s="62">
        <f t="shared" si="127"/>
        <v>511</v>
      </c>
      <c r="O1363" s="62" t="str">
        <f t="shared" si="128"/>
        <v>DCU#7 6위(L3)-출입문 닫힘 리미트 스위치2 고장</v>
      </c>
      <c r="P1363" s="62" t="str">
        <f t="shared" si="129"/>
        <v>M4</v>
      </c>
      <c r="Q1363" s="62" t="str">
        <f t="shared" si="130"/>
        <v>C</v>
      </c>
      <c r="R1363" s="62" t="str">
        <f>IFERROR(VLOOKUP($B1363,'로템1,2단계-고장설명'!$B$4:$O$341,COLUMN()-16,FALSE),"")</f>
        <v>DCU-출입문 닫힘 리미트 스위치2 고장</v>
      </c>
      <c r="S1363" s="62" t="str">
        <f>IFERROR(VLOOKUP($B1363,'로템1,2단계-고장설명'!$B$4:$O$341,COLUMN()-16,FALSE),"")</f>
        <v>C</v>
      </c>
      <c r="T1363" s="62" t="str">
        <f t="shared" si="131"/>
        <v>DCU</v>
      </c>
      <c r="U1363" s="62" t="str">
        <f>IFERROR(VLOOKUP($B1363,'로템1,2단계-고장설명'!$B$4:$O$341,COLUMN()-16,FALSE),"")</f>
        <v>DCU의 RS485 데이터 중 DCU-TCMS SD TEXT4의 Bit2 "DCS2 Failure(Right)” 신호가 "1"이 되면 검지.</v>
      </c>
      <c r="V1363" s="62" t="str">
        <f>IFERROR(VLOOKUP($B1363,'로템1,2단계-고장설명'!$B$4:$O$341,COLUMN()-16,FALSE),"")</f>
        <v>출입문 오른쪽 판넬 닫힘 상태 확인 불가</v>
      </c>
      <c r="W1363" s="62" t="str">
        <f>IFERROR(VLOOKUP($B1363,'로템1,2단계-고장설명'!$B$4:$O$341,COLUMN()-16,FALSE),"")</f>
        <v>1) 출입문이 열림 상태에서 DCS2가 작동되어 있는 경우
2) 출입문이 닫힘 상태에서 DCS2가 작동되지 않은 경우</v>
      </c>
      <c r="X1363" s="62" t="str">
        <f>IFERROR(VLOOKUP($B1363,'로템1,2단계-고장설명'!$B$4:$O$341,COLUMN()-16,FALSE),"")</f>
        <v>전기적 결선상태가 양호하고, 출입문 열림 닫힘 시, DCS2가 정상적으로 작동</v>
      </c>
      <c r="Y1363" s="62" t="str">
        <f>IFERROR(VLOOKUP($B1363,'로템1,2단계-고장설명'!$B$4:$O$341,COLUMN()-16,FALSE),"")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363" s="62" t="str">
        <f>IFERROR(VLOOKUP($B1363,'로템1,2단계-고장설명'!$B$4:$O$341,COLUMN()-16,FALSE),"")</f>
        <v/>
      </c>
      <c r="AA1363" s="62" t="str">
        <f>IFERROR(VLOOKUP($B1363,'로템1,2단계-고장설명'!$B$4:$O$341,COLUMN()-16,FALSE),"")</f>
        <v>1단계40량, 2단계48량</v>
      </c>
      <c r="AB1363" s="62" t="str">
        <f>IFERROR(VLOOKUP($B1363,'로템1,2단계-고장설명'!$B$4:$O$341,COLUMN()-16,FALSE),"")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363" s="62" t="str">
        <f>IFERROR(VLOOKUP($B1363,'로템1,2단계-고장설명'!$B$4:$O$341,COLUMN()-16,FALSE),"")</f>
        <v>2,3,4</v>
      </c>
      <c r="AD1363" s="62" t="str">
        <f>IFERROR(VLOOKUP($B1363,'로템1,2단계-고장설명'!$B$4:$O$341,COLUMN()-16,FALSE),"")</f>
        <v>Rotem</v>
      </c>
    </row>
    <row r="1364" spans="1:30" x14ac:dyDescent="0.4">
      <c r="A1364" s="60">
        <v>1362</v>
      </c>
      <c r="B1364" s="60">
        <v>512</v>
      </c>
      <c r="C1364" s="61" t="s">
        <v>16535</v>
      </c>
      <c r="D1364" s="60" t="s">
        <v>3663</v>
      </c>
      <c r="E1364" s="60">
        <v>7</v>
      </c>
      <c r="F1364" s="60" t="s">
        <v>12000</v>
      </c>
      <c r="G1364" s="60" t="s">
        <v>2837</v>
      </c>
      <c r="H1364" s="57"/>
      <c r="L1364" s="62">
        <v>1362</v>
      </c>
      <c r="M1364" s="140">
        <f t="shared" si="126"/>
        <v>512</v>
      </c>
      <c r="N1364" s="62">
        <f t="shared" si="127"/>
        <v>512</v>
      </c>
      <c r="O1364" s="62" t="str">
        <f t="shared" si="128"/>
        <v>DCU#7 6위(L3)-파라미터 로딩 실패</v>
      </c>
      <c r="P1364" s="62" t="str">
        <f t="shared" si="129"/>
        <v>M4</v>
      </c>
      <c r="Q1364" s="62" t="str">
        <f t="shared" si="130"/>
        <v>C</v>
      </c>
      <c r="R1364" s="62" t="str">
        <f>IFERROR(VLOOKUP($B1364,'로템1,2단계-고장설명'!$B$4:$O$341,COLUMN()-16,FALSE),"")</f>
        <v>DCU-파라미터 로딩 실패</v>
      </c>
      <c r="S1364" s="62" t="str">
        <f>IFERROR(VLOOKUP($B1364,'로템1,2단계-고장설명'!$B$4:$O$341,COLUMN()-16,FALSE),"")</f>
        <v>C</v>
      </c>
      <c r="T1364" s="62" t="str">
        <f t="shared" si="131"/>
        <v>DCU</v>
      </c>
      <c r="U1364" s="62" t="str">
        <f>IFERROR(VLOOKUP($B1364,'로템1,2단계-고장설명'!$B$4:$O$341,COLUMN()-16,FALSE),"")</f>
        <v>DCU의 RS485 데이터 중 DCU-TCMS SD TEXT4의 Bit6 "Paraneter error” 신호가 "1"이 되면 검지.</v>
      </c>
      <c r="V1364" s="62" t="str">
        <f>IFERROR(VLOOKUP($B1364,'로템1,2단계-고장설명'!$B$4:$O$341,COLUMN()-16,FALSE),"")</f>
        <v>Parameter error 현시 (출입문은 정상작동 가능)</v>
      </c>
      <c r="W1364" s="62" t="str">
        <f>IFERROR(VLOOKUP($B1364,'로템1,2단계-고장설명'!$B$4:$O$341,COLUMN()-16,FALSE),"")</f>
        <v>DCU 자체내의 EEPROM으로부터 parameter 데이터 로딩 실패</v>
      </c>
      <c r="X1364" s="62" t="str">
        <f>IFERROR(VLOOKUP($B1364,'로템1,2단계-고장설명'!$B$4:$O$341,COLUMN()-16,FALSE),"")</f>
        <v>DCU의 EEPROM에서 parameter 로딩 완료</v>
      </c>
      <c r="Y1364" s="62" t="str">
        <f>IFERROR(VLOOKUP($B1364,'로템1,2단계-고장설명'!$B$4:$O$341,COLUMN()-16,FALSE),"")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364" s="62" t="str">
        <f>IFERROR(VLOOKUP($B1364,'로템1,2단계-고장설명'!$B$4:$O$341,COLUMN()-16,FALSE),"")</f>
        <v/>
      </c>
      <c r="AA1364" s="62" t="str">
        <f>IFERROR(VLOOKUP($B1364,'로템1,2단계-고장설명'!$B$4:$O$341,COLUMN()-16,FALSE),"")</f>
        <v>1단계40량, 2단계48량</v>
      </c>
      <c r="AB1364" s="62" t="str">
        <f>IFERROR(VLOOKUP($B1364,'로템1,2단계-고장설명'!$B$4:$O$341,COLUMN()-16,FALSE),"")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364" s="62" t="str">
        <f>IFERROR(VLOOKUP($B1364,'로템1,2단계-고장설명'!$B$4:$O$341,COLUMN()-16,FALSE),"")</f>
        <v>2,3,4</v>
      </c>
      <c r="AD1364" s="62" t="str">
        <f>IFERROR(VLOOKUP($B1364,'로템1,2단계-고장설명'!$B$4:$O$341,COLUMN()-16,FALSE),"")</f>
        <v>Rotem</v>
      </c>
    </row>
    <row r="1365" spans="1:30" x14ac:dyDescent="0.4">
      <c r="A1365" s="60">
        <v>1363</v>
      </c>
      <c r="B1365" s="60">
        <v>513</v>
      </c>
      <c r="C1365" s="61" t="s">
        <v>16536</v>
      </c>
      <c r="D1365" s="60" t="s">
        <v>3663</v>
      </c>
      <c r="E1365" s="60">
        <v>7</v>
      </c>
      <c r="F1365" s="60" t="s">
        <v>12000</v>
      </c>
      <c r="G1365" s="60" t="s">
        <v>2837</v>
      </c>
      <c r="H1365" s="57"/>
      <c r="L1365" s="62">
        <v>1363</v>
      </c>
      <c r="M1365" s="140">
        <f t="shared" si="126"/>
        <v>513</v>
      </c>
      <c r="N1365" s="62">
        <f t="shared" si="127"/>
        <v>513</v>
      </c>
      <c r="O1365" s="62" t="str">
        <f t="shared" si="128"/>
        <v>DCU#7 6위(L3)-모듈 상태체크 에러</v>
      </c>
      <c r="P1365" s="62" t="str">
        <f t="shared" si="129"/>
        <v>M4</v>
      </c>
      <c r="Q1365" s="62" t="str">
        <f t="shared" si="130"/>
        <v>C</v>
      </c>
      <c r="R1365" s="62" t="str">
        <f>IFERROR(VLOOKUP($B1365,'로템1,2단계-고장설명'!$B$4:$O$341,COLUMN()-16,FALSE),"")</f>
        <v>DCU-모듈 상태체크 에러</v>
      </c>
      <c r="S1365" s="62" t="str">
        <f>IFERROR(VLOOKUP($B1365,'로템1,2단계-고장설명'!$B$4:$O$341,COLUMN()-16,FALSE),"")</f>
        <v>C</v>
      </c>
      <c r="T1365" s="62" t="str">
        <f t="shared" si="131"/>
        <v>DCU</v>
      </c>
      <c r="U1365" s="62" t="str">
        <f>IFERROR(VLOOKUP($B1365,'로템1,2단계-고장설명'!$B$4:$O$341,COLUMN()-16,FALSE),"")</f>
        <v>DCU의 RS485 데이터 중 DCU-TCMS SD TEXT5의 Bit1 "Module check error” 신호가 "1"이 되면 검지.</v>
      </c>
      <c r="V1365" s="62" t="str">
        <f>IFERROR(VLOOKUP($B1365,'로템1,2단계-고장설명'!$B$4:$O$341,COLUMN()-16,FALSE),"")</f>
        <v>Module check error 현시 (출입문은 정상작동 가능)</v>
      </c>
      <c r="W1365" s="62" t="str">
        <f>IFERROR(VLOOKUP($B1365,'로템1,2단계-고장설명'!$B$4:$O$341,COLUMN()-16,FALSE),"")</f>
        <v>2중계 DCU의 ‘A’ 모듈과 ‘B’ 모듈 간, 상태체크 기능에 이상이 생긴 경우 고장 발생.</v>
      </c>
      <c r="X1365" s="62" t="str">
        <f>IFERROR(VLOOKUP($B1365,'로템1,2단계-고장설명'!$B$4:$O$341,COLUMN()-16,FALSE),"")</f>
        <v>DCU의 'A'모듈과 'B'모듈 간, 상태체크 정상</v>
      </c>
      <c r="Y1365" s="62" t="str">
        <f>IFERROR(VLOOKUP($B1365,'로템1,2단계-고장설명'!$B$4:$O$341,COLUMN()-16,FALSE),"")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365" s="62" t="str">
        <f>IFERROR(VLOOKUP($B1365,'로템1,2단계-고장설명'!$B$4:$O$341,COLUMN()-16,FALSE),"")</f>
        <v/>
      </c>
      <c r="AA1365" s="62" t="str">
        <f>IFERROR(VLOOKUP($B1365,'로템1,2단계-고장설명'!$B$4:$O$341,COLUMN()-16,FALSE),"")</f>
        <v>1단계40량, 2단계48량</v>
      </c>
      <c r="AB1365" s="62" t="str">
        <f>IFERROR(VLOOKUP($B1365,'로템1,2단계-고장설명'!$B$4:$O$341,COLUMN()-16,FALSE),"")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365" s="62" t="str">
        <f>IFERROR(VLOOKUP($B1365,'로템1,2단계-고장설명'!$B$4:$O$341,COLUMN()-16,FALSE),"")</f>
        <v>2,3,4</v>
      </c>
      <c r="AD1365" s="62" t="str">
        <f>IFERROR(VLOOKUP($B1365,'로템1,2단계-고장설명'!$B$4:$O$341,COLUMN()-16,FALSE),"")</f>
        <v>Rotem</v>
      </c>
    </row>
    <row r="1366" spans="1:30" x14ac:dyDescent="0.4">
      <c r="A1366" s="60">
        <v>1364</v>
      </c>
      <c r="B1366" s="60">
        <v>514</v>
      </c>
      <c r="C1366" s="61" t="s">
        <v>16537</v>
      </c>
      <c r="D1366" s="60" t="s">
        <v>3663</v>
      </c>
      <c r="E1366" s="60">
        <v>7</v>
      </c>
      <c r="F1366" s="60" t="s">
        <v>12000</v>
      </c>
      <c r="G1366" s="60" t="s">
        <v>2837</v>
      </c>
      <c r="H1366" s="57"/>
      <c r="L1366" s="62">
        <v>1364</v>
      </c>
      <c r="M1366" s="140">
        <f t="shared" si="126"/>
        <v>514</v>
      </c>
      <c r="N1366" s="62">
        <f t="shared" si="127"/>
        <v>514</v>
      </c>
      <c r="O1366" s="62" t="str">
        <f t="shared" si="128"/>
        <v>DCU#7 6위(L3)-출입문 닫힘 시간 초과</v>
      </c>
      <c r="P1366" s="62" t="str">
        <f t="shared" si="129"/>
        <v>M4</v>
      </c>
      <c r="Q1366" s="62" t="str">
        <f t="shared" si="130"/>
        <v>C</v>
      </c>
      <c r="R1366" s="62" t="str">
        <f>IFERROR(VLOOKUP($B1366,'로템1,2단계-고장설명'!$B$4:$O$341,COLUMN()-16,FALSE),"")</f>
        <v>DCU-출입문 닫힘시간 초과</v>
      </c>
      <c r="S1366" s="62" t="str">
        <f>IFERROR(VLOOKUP($B1366,'로템1,2단계-고장설명'!$B$4:$O$341,COLUMN()-16,FALSE),"")</f>
        <v>C</v>
      </c>
      <c r="T1366" s="62" t="str">
        <f t="shared" si="131"/>
        <v>DCU</v>
      </c>
      <c r="U1366" s="62" t="str">
        <f>IFERROR(VLOOKUP($B1366,'로템1,2단계-고장설명'!$B$4:$O$341,COLUMN()-16,FALSE),"")</f>
        <v>DCU의 RS485 데이터 중 DCU-TCMS SD TEXT5의 Bit2 "Close time out” 신호가 "1"이 되면 검지.</v>
      </c>
      <c r="V1366" s="62" t="str">
        <f>IFERROR(VLOOKUP($B1366,'로템1,2단계-고장설명'!$B$4:$O$341,COLUMN()-16,FALSE),"")</f>
        <v>Close time out 현시 (출입문은 정상작동 가능)</v>
      </c>
      <c r="W1366" s="62" t="str">
        <f>IFERROR(VLOOKUP($B1366,'로템1,2단계-고장설명'!$B$4:$O$341,COLUMN()-16,FALSE),"")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366" s="62" t="str">
        <f>IFERROR(VLOOKUP($B1366,'로템1,2단계-고장설명'!$B$4:$O$341,COLUMN()-16,FALSE),"")</f>
        <v>출입문이 7초 이내에 닫힘 완료</v>
      </c>
      <c r="Y1366" s="62" t="str">
        <f>IFERROR(VLOOKUP($B1366,'로템1,2단계-고장설명'!$B$4:$O$341,COLUMN()-16,FALSE),"")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366" s="62" t="str">
        <f>IFERROR(VLOOKUP($B1366,'로템1,2단계-고장설명'!$B$4:$O$341,COLUMN()-16,FALSE),"")</f>
        <v/>
      </c>
      <c r="AA1366" s="62" t="str">
        <f>IFERROR(VLOOKUP($B1366,'로템1,2단계-고장설명'!$B$4:$O$341,COLUMN()-16,FALSE),"")</f>
        <v>1단계40량, 2단계48량</v>
      </c>
      <c r="AB1366" s="62" t="str">
        <f>IFERROR(VLOOKUP($B1366,'로템1,2단계-고장설명'!$B$4:$O$341,COLUMN()-16,FALSE),"")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366" s="62" t="str">
        <f>IFERROR(VLOOKUP($B1366,'로템1,2단계-고장설명'!$B$4:$O$341,COLUMN()-16,FALSE),"")</f>
        <v>2,3,4</v>
      </c>
      <c r="AD1366" s="62" t="str">
        <f>IFERROR(VLOOKUP($B1366,'로템1,2단계-고장설명'!$B$4:$O$341,COLUMN()-16,FALSE),"")</f>
        <v>Rotem</v>
      </c>
    </row>
    <row r="1367" spans="1:30" x14ac:dyDescent="0.4">
      <c r="A1367" s="60">
        <v>1365</v>
      </c>
      <c r="B1367" s="60">
        <v>515</v>
      </c>
      <c r="C1367" s="61" t="s">
        <v>16538</v>
      </c>
      <c r="D1367" s="60" t="s">
        <v>3663</v>
      </c>
      <c r="E1367" s="60">
        <v>7</v>
      </c>
      <c r="F1367" s="60" t="s">
        <v>12000</v>
      </c>
      <c r="G1367" s="60" t="s">
        <v>2837</v>
      </c>
      <c r="H1367" s="57"/>
      <c r="L1367" s="62">
        <v>1365</v>
      </c>
      <c r="M1367" s="140">
        <f t="shared" si="126"/>
        <v>515</v>
      </c>
      <c r="N1367" s="62">
        <f t="shared" si="127"/>
        <v>515</v>
      </c>
      <c r="O1367" s="62" t="str">
        <f t="shared" si="128"/>
        <v>DCU#7 6위(L3)-출입문 열림 시간 초과</v>
      </c>
      <c r="P1367" s="62" t="str">
        <f t="shared" si="129"/>
        <v>M4</v>
      </c>
      <c r="Q1367" s="62" t="str">
        <f t="shared" si="130"/>
        <v>C</v>
      </c>
      <c r="R1367" s="62" t="str">
        <f>IFERROR(VLOOKUP($B1367,'로템1,2단계-고장설명'!$B$4:$O$341,COLUMN()-16,FALSE),"")</f>
        <v>DCU-출입문 열림시간 초과</v>
      </c>
      <c r="S1367" s="62" t="str">
        <f>IFERROR(VLOOKUP($B1367,'로템1,2단계-고장설명'!$B$4:$O$341,COLUMN()-16,FALSE),"")</f>
        <v>C</v>
      </c>
      <c r="T1367" s="62" t="str">
        <f t="shared" si="131"/>
        <v>DCU</v>
      </c>
      <c r="U1367" s="62" t="str">
        <f>IFERROR(VLOOKUP($B1367,'로템1,2단계-고장설명'!$B$4:$O$341,COLUMN()-16,FALSE),"")</f>
        <v>DCU의 RS485 데이터 중 DCU-TCMS SD TEXT5의 Bit3 "Open time out” 신호가 "1"이 되면 검지.</v>
      </c>
      <c r="V1367" s="62" t="str">
        <f>IFERROR(VLOOKUP($B1367,'로템1,2단계-고장설명'!$B$4:$O$341,COLUMN()-16,FALSE),"")</f>
        <v>Close time out 현시 (출입문은 정상작동 가능)</v>
      </c>
      <c r="W1367" s="62" t="str">
        <f>IFERROR(VLOOKUP($B1367,'로템1,2단계-고장설명'!$B$4:$O$341,COLUMN()-16,FALSE),"")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367" s="62" t="str">
        <f>IFERROR(VLOOKUP($B1367,'로템1,2단계-고장설명'!$B$4:$O$341,COLUMN()-16,FALSE),"")</f>
        <v>출입문이 6초 이내에 열림 완료</v>
      </c>
      <c r="Y1367" s="62" t="str">
        <f>IFERROR(VLOOKUP($B1367,'로템1,2단계-고장설명'!$B$4:$O$341,COLUMN()-16,FALSE),"")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367" s="62" t="str">
        <f>IFERROR(VLOOKUP($B1367,'로템1,2단계-고장설명'!$B$4:$O$341,COLUMN()-16,FALSE),"")</f>
        <v/>
      </c>
      <c r="AA1367" s="62" t="str">
        <f>IFERROR(VLOOKUP($B1367,'로템1,2단계-고장설명'!$B$4:$O$341,COLUMN()-16,FALSE),"")</f>
        <v>1단계40량, 2단계48량</v>
      </c>
      <c r="AB1367" s="62" t="str">
        <f>IFERROR(VLOOKUP($B1367,'로템1,2단계-고장설명'!$B$4:$O$341,COLUMN()-16,FALSE),"")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367" s="62" t="str">
        <f>IFERROR(VLOOKUP($B1367,'로템1,2단계-고장설명'!$B$4:$O$341,COLUMN()-16,FALSE),"")</f>
        <v>2,3,4</v>
      </c>
      <c r="AD1367" s="62" t="str">
        <f>IFERROR(VLOOKUP($B1367,'로템1,2단계-고장설명'!$B$4:$O$341,COLUMN()-16,FALSE),"")</f>
        <v>Rotem</v>
      </c>
    </row>
    <row r="1368" spans="1:30" x14ac:dyDescent="0.4">
      <c r="A1368" s="60">
        <v>1366</v>
      </c>
      <c r="B1368" s="60">
        <v>516</v>
      </c>
      <c r="C1368" s="61" t="s">
        <v>16539</v>
      </c>
      <c r="D1368" s="60" t="s">
        <v>3663</v>
      </c>
      <c r="E1368" s="60">
        <v>7</v>
      </c>
      <c r="F1368" s="60" t="s">
        <v>12000</v>
      </c>
      <c r="G1368" s="60" t="s">
        <v>2837</v>
      </c>
      <c r="H1368" s="57"/>
      <c r="L1368" s="62">
        <v>1366</v>
      </c>
      <c r="M1368" s="140">
        <f t="shared" si="126"/>
        <v>516</v>
      </c>
      <c r="N1368" s="62">
        <f t="shared" si="127"/>
        <v>516</v>
      </c>
      <c r="O1368" s="62" t="str">
        <f t="shared" si="128"/>
        <v>DCU#7 6위(L3)-출입문 장애물로 인한 닫힘 실패</v>
      </c>
      <c r="P1368" s="62" t="str">
        <f t="shared" si="129"/>
        <v>M4</v>
      </c>
      <c r="Q1368" s="62" t="str">
        <f t="shared" si="130"/>
        <v>C</v>
      </c>
      <c r="R1368" s="62" t="str">
        <f>IFERROR(VLOOKUP($B1368,'로템1,2단계-고장설명'!$B$4:$O$341,COLUMN()-16,FALSE),"")</f>
        <v>DCU-출입문 장애물로 인한 닫힘 실패</v>
      </c>
      <c r="S1368" s="62" t="str">
        <f>IFERROR(VLOOKUP($B1368,'로템1,2단계-고장설명'!$B$4:$O$341,COLUMN()-16,FALSE),"")</f>
        <v>C</v>
      </c>
      <c r="T1368" s="62" t="str">
        <f t="shared" si="131"/>
        <v>DCU</v>
      </c>
      <c r="U1368" s="62" t="str">
        <f>IFERROR(VLOOKUP($B1368,'로템1,2단계-고장설명'!$B$4:$O$341,COLUMN()-16,FALSE),"")</f>
        <v>DCU의 RS485 데이터 중 DCU-TCMS SD TEXT5의 Bit4 "Close failure due to obstacle” 신호가 "1"이 되면 검지.</v>
      </c>
      <c r="V1368" s="62" t="str">
        <f>IFERROR(VLOOKUP($B1368,'로템1,2단계-고장설명'!$B$4:$O$341,COLUMN()-16,FALSE),"")</f>
        <v>3회 재열림 및 재닫힘을 시도한 후, 출입문 완전 열림상태로 대기</v>
      </c>
      <c r="W1368" s="62" t="str">
        <f>IFERROR(VLOOKUP($B1368,'로템1,2단계-고장설명'!$B$4:$O$341,COLUMN()-16,FALSE),"")</f>
        <v>도어 닫힘 중 3회 장애물 감지로 인해 닫힘 완료 실패(물리적 장애물, 기구 부품 불량, DCU 불량)</v>
      </c>
      <c r="X1368" s="62" t="str">
        <f>IFERROR(VLOOKUP($B1368,'로템1,2단계-고장설명'!$B$4:$O$341,COLUMN()-16,FALSE),"")</f>
        <v>출입문 닫힘 시, 장애물 감지 없이 닫힘 완료</v>
      </c>
      <c r="Y1368" s="62" t="str">
        <f>IFERROR(VLOOKUP($B1368,'로템1,2단계-고장설명'!$B$4:$O$341,COLUMN()-16,FALSE),"")</f>
        <v>1) 출입문 구동부, 바닥면, 포켓 또는 개구부 사이에 이물질이 끼어 있는지 확인하여 조치한다.
2) 위 조치 후에도 문제가 지속될 경우, DCU를 교체한다.</v>
      </c>
      <c r="Z1368" s="62" t="str">
        <f>IFERROR(VLOOKUP($B1368,'로템1,2단계-고장설명'!$B$4:$O$341,COLUMN()-16,FALSE),"")</f>
        <v/>
      </c>
      <c r="AA1368" s="62" t="str">
        <f>IFERROR(VLOOKUP($B1368,'로템1,2단계-고장설명'!$B$4:$O$341,COLUMN()-16,FALSE),"")</f>
        <v>1단계40량, 2단계48량</v>
      </c>
      <c r="AB1368" s="62" t="str">
        <f>IFERROR(VLOOKUP($B1368,'로템1,2단계-고장설명'!$B$4:$O$341,COLUMN()-16,FALSE),"")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368" s="62" t="str">
        <f>IFERROR(VLOOKUP($B1368,'로템1,2단계-고장설명'!$B$4:$O$341,COLUMN()-16,FALSE),"")</f>
        <v>2,3,4</v>
      </c>
      <c r="AD1368" s="62" t="str">
        <f>IFERROR(VLOOKUP($B1368,'로템1,2단계-고장설명'!$B$4:$O$341,COLUMN()-16,FALSE),"")</f>
        <v>Rotem</v>
      </c>
    </row>
    <row r="1369" spans="1:30" x14ac:dyDescent="0.4">
      <c r="A1369" s="60">
        <v>1367</v>
      </c>
      <c r="B1369" s="60">
        <v>517</v>
      </c>
      <c r="C1369" s="61" t="s">
        <v>16540</v>
      </c>
      <c r="D1369" s="60" t="s">
        <v>3663</v>
      </c>
      <c r="E1369" s="60">
        <v>7</v>
      </c>
      <c r="F1369" s="60" t="s">
        <v>12000</v>
      </c>
      <c r="G1369" s="60" t="s">
        <v>2837</v>
      </c>
      <c r="H1369" s="57"/>
      <c r="L1369" s="62">
        <v>1367</v>
      </c>
      <c r="M1369" s="140">
        <f t="shared" si="126"/>
        <v>517</v>
      </c>
      <c r="N1369" s="62">
        <f t="shared" si="127"/>
        <v>517</v>
      </c>
      <c r="O1369" s="62" t="str">
        <f t="shared" si="128"/>
        <v>DCU#7 6위(L3)-출입문 장애물로 인한 열림 실패</v>
      </c>
      <c r="P1369" s="62" t="str">
        <f t="shared" si="129"/>
        <v>M4</v>
      </c>
      <c r="Q1369" s="62" t="str">
        <f t="shared" si="130"/>
        <v>C</v>
      </c>
      <c r="R1369" s="62" t="str">
        <f>IFERROR(VLOOKUP($B1369,'로템1,2단계-고장설명'!$B$4:$O$341,COLUMN()-16,FALSE),"")</f>
        <v>DCU-출입문 장애물로 인한 열림 실패</v>
      </c>
      <c r="S1369" s="62" t="str">
        <f>IFERROR(VLOOKUP($B1369,'로템1,2단계-고장설명'!$B$4:$O$341,COLUMN()-16,FALSE),"")</f>
        <v>C</v>
      </c>
      <c r="T1369" s="62" t="str">
        <f t="shared" si="131"/>
        <v>DCU</v>
      </c>
      <c r="U1369" s="62" t="str">
        <f>IFERROR(VLOOKUP($B1369,'로템1,2단계-고장설명'!$B$4:$O$341,COLUMN()-16,FALSE),"")</f>
        <v>DCU의 RS485 데이터 중 DCU-TCMS SD TEXT5의 Bit4 "Open failure due to obstacle” 신호가 "1"이 되면 검지.</v>
      </c>
      <c r="V1369" s="62" t="str">
        <f>IFERROR(VLOOKUP($B1369,'로템1,2단계-고장설명'!$B$4:$O$341,COLUMN()-16,FALSE),"")</f>
        <v>3회 재닫힘 및 재열림을 시도한 후, 출입문 완전 닫힘상태로 대기</v>
      </c>
      <c r="W1369" s="62" t="str">
        <f>IFERROR(VLOOKUP($B1369,'로템1,2단계-고장설명'!$B$4:$O$341,COLUMN()-16,FALSE),"")</f>
        <v>도어 열림 중 3회 장애물 감지로 인해 열림 완료 실패(물리적 장애물, 기구 부품 불량, DCU 불량)</v>
      </c>
      <c r="X1369" s="62" t="str">
        <f>IFERROR(VLOOKUP($B1369,'로템1,2단계-고장설명'!$B$4:$O$341,COLUMN()-16,FALSE),"")</f>
        <v>출입문 열림 시, 장애물 감지 없이 열림 완료</v>
      </c>
      <c r="Y1369" s="62" t="str">
        <f>IFERROR(VLOOKUP($B1369,'로템1,2단계-고장설명'!$B$4:$O$341,COLUMN()-16,FALSE),"")</f>
        <v>1) 출입문 구동부, 바닥면, 포켓 또는 개구부 사이에 이물질이 끼어 있는지 확인하여 조치한다.
2) 위 조치 후에도 문제가 지속될 경우, DCU를 교체한다.</v>
      </c>
      <c r="Z1369" s="62" t="str">
        <f>IFERROR(VLOOKUP($B1369,'로템1,2단계-고장설명'!$B$4:$O$341,COLUMN()-16,FALSE),"")</f>
        <v/>
      </c>
      <c r="AA1369" s="62" t="str">
        <f>IFERROR(VLOOKUP($B1369,'로템1,2단계-고장설명'!$B$4:$O$341,COLUMN()-16,FALSE),"")</f>
        <v>1단계40량, 2단계48량</v>
      </c>
      <c r="AB1369" s="62" t="str">
        <f>IFERROR(VLOOKUP($B1369,'로템1,2단계-고장설명'!$B$4:$O$341,COLUMN()-16,FALSE),"")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369" s="62" t="str">
        <f>IFERROR(VLOOKUP($B1369,'로템1,2단계-고장설명'!$B$4:$O$341,COLUMN()-16,FALSE),"")</f>
        <v>2,3,4</v>
      </c>
      <c r="AD1369" s="62" t="str">
        <f>IFERROR(VLOOKUP($B1369,'로템1,2단계-고장설명'!$B$4:$O$341,COLUMN()-16,FALSE),"")</f>
        <v>Rotem</v>
      </c>
    </row>
    <row r="1370" spans="1:30" x14ac:dyDescent="0.4">
      <c r="A1370" s="60">
        <v>1368</v>
      </c>
      <c r="B1370" s="60">
        <v>500</v>
      </c>
      <c r="C1370" s="61" t="s">
        <v>3945</v>
      </c>
      <c r="D1370" s="60" t="s">
        <v>3663</v>
      </c>
      <c r="E1370" s="60">
        <v>7</v>
      </c>
      <c r="F1370" s="60" t="s">
        <v>12000</v>
      </c>
      <c r="G1370" s="60" t="s">
        <v>2837</v>
      </c>
      <c r="H1370" s="57"/>
      <c r="L1370" s="62">
        <v>1368</v>
      </c>
      <c r="M1370" s="140">
        <f t="shared" si="126"/>
        <v>500</v>
      </c>
      <c r="N1370" s="62">
        <f t="shared" si="127"/>
        <v>500</v>
      </c>
      <c r="O1370" s="62" t="str">
        <f t="shared" si="128"/>
        <v>DCU#7 1위(R1) 통신고장</v>
      </c>
      <c r="P1370" s="62" t="str">
        <f t="shared" si="129"/>
        <v>M4</v>
      </c>
      <c r="Q1370" s="62" t="str">
        <f t="shared" si="130"/>
        <v>C</v>
      </c>
      <c r="R1370" s="62" t="str">
        <f>IFERROR(VLOOKUP($B1370,'로템1,2단계-고장설명'!$B$4:$O$341,COLUMN()-16,FALSE),"")</f>
        <v>DCU 통신고장</v>
      </c>
      <c r="S1370" s="62" t="str">
        <f>IFERROR(VLOOKUP($B1370,'로템1,2단계-고장설명'!$B$4:$O$341,COLUMN()-16,FALSE),"")</f>
        <v>C</v>
      </c>
      <c r="T1370" s="62" t="str">
        <f t="shared" si="131"/>
        <v>DCU</v>
      </c>
      <c r="U1370" s="62" t="str">
        <f>IFERROR(VLOOKUP($B1370,'로템1,2단계-고장설명'!$B$4:$O$341,COLUMN()-16,FALSE),"")</f>
        <v>DCU와 TCMS간 RS485 통신고장이 검지되면 발생.</v>
      </c>
      <c r="V1370" s="62" t="str">
        <f>IFERROR(VLOOKUP($B1370,'로템1,2단계-고장설명'!$B$4:$O$341,COLUMN()-16,FALSE),"")</f>
        <v>정상적으로 출입문을 취급했음에도 불구하고, 화면상 출입문의 개폐 상태 등의 변화가 없음.</v>
      </c>
      <c r="W1370" s="62" t="str">
        <f>IFERROR(VLOOKUP($B1370,'로템1,2단계-고장설명'!$B$4:$O$341,COLUMN()-16,FALSE),"")</f>
        <v>1) DCU 전원 CB OFF
2) 통신연결 불량
3) 해당 DCU가 검수요원에 의해 firmware 업데이트 중인 경우</v>
      </c>
      <c r="X1370" s="62" t="str">
        <f>IFERROR(VLOOKUP($B1370,'로템1,2단계-고장설명'!$B$4:$O$341,COLUMN()-16,FALSE),"")</f>
        <v>해당차량의 DCU 및 CU/TU 의 전원이 정상상태이고, 통신라인 연결상태가 정상</v>
      </c>
      <c r="Y1370" s="62" t="str">
        <f>IFERROR(VLOOKUP($B1370,'로템1,2단계-고장설명'!$B$4:$O$341,COLUMN()-16,FALSE),"")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370" s="62" t="str">
        <f>IFERROR(VLOOKUP($B1370,'로템1,2단계-고장설명'!$B$4:$O$341,COLUMN()-16,FALSE),"")</f>
        <v/>
      </c>
      <c r="AA1370" s="62" t="str">
        <f>IFERROR(VLOOKUP($B1370,'로템1,2단계-고장설명'!$B$4:$O$341,COLUMN()-16,FALSE),"")</f>
        <v>1단계40량, 2단계48량</v>
      </c>
      <c r="AB1370" s="62" t="str">
        <f>IFERROR(VLOOKUP($B1370,'로템1,2단계-고장설명'!$B$4:$O$341,COLUMN()-16,FALSE),"")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370" s="62" t="str">
        <f>IFERROR(VLOOKUP($B1370,'로템1,2단계-고장설명'!$B$4:$O$341,COLUMN()-16,FALSE),"")</f>
        <v>2,3,4</v>
      </c>
      <c r="AD1370" s="62" t="str">
        <f>IFERROR(VLOOKUP($B1370,'로템1,2단계-고장설명'!$B$4:$O$341,COLUMN()-16,FALSE),"")</f>
        <v>Rotem</v>
      </c>
    </row>
    <row r="1371" spans="1:30" x14ac:dyDescent="0.4">
      <c r="A1371" s="60">
        <v>1369</v>
      </c>
      <c r="B1371" s="60">
        <v>501</v>
      </c>
      <c r="C1371" s="61" t="s">
        <v>16541</v>
      </c>
      <c r="D1371" s="60" t="s">
        <v>3663</v>
      </c>
      <c r="E1371" s="60">
        <v>7</v>
      </c>
      <c r="F1371" s="60" t="s">
        <v>12000</v>
      </c>
      <c r="G1371" s="60" t="s">
        <v>3034</v>
      </c>
      <c r="H1371" s="57"/>
      <c r="L1371" s="62">
        <v>1369</v>
      </c>
      <c r="M1371" s="140">
        <f t="shared" si="126"/>
        <v>501</v>
      </c>
      <c r="N1371" s="62">
        <f t="shared" si="127"/>
        <v>501</v>
      </c>
      <c r="O1371" s="62" t="str">
        <f t="shared" si="128"/>
        <v>DCU#7 1위(R1)-출입문 차단</v>
      </c>
      <c r="P1371" s="62" t="str">
        <f t="shared" si="129"/>
        <v>M4</v>
      </c>
      <c r="Q1371" s="62" t="str">
        <f t="shared" si="130"/>
        <v>W</v>
      </c>
      <c r="R1371" s="62" t="str">
        <f>IFERROR(VLOOKUP($B1371,'로템1,2단계-고장설명'!$B$4:$O$341,COLUMN()-16,FALSE),"")</f>
        <v/>
      </c>
      <c r="S1371" s="62" t="str">
        <f>IFERROR(VLOOKUP($B1371,'로템1,2단계-고장설명'!$B$4:$O$341,COLUMN()-16,FALSE),"")</f>
        <v/>
      </c>
      <c r="T1371" s="62" t="str">
        <f t="shared" si="131"/>
        <v>DCU</v>
      </c>
      <c r="U1371" s="62" t="str">
        <f>IFERROR(VLOOKUP($B1371,'로템1,2단계-고장설명'!$B$4:$O$341,COLUMN()-16,FALSE),"")</f>
        <v/>
      </c>
      <c r="V1371" s="62" t="str">
        <f>IFERROR(VLOOKUP($B1371,'로템1,2단계-고장설명'!$B$4:$O$341,COLUMN()-16,FALSE),"")</f>
        <v/>
      </c>
      <c r="W1371" s="62" t="str">
        <f>IFERROR(VLOOKUP($B1371,'로템1,2단계-고장설명'!$B$4:$O$341,COLUMN()-16,FALSE),"")</f>
        <v/>
      </c>
      <c r="X1371" s="62" t="str">
        <f>IFERROR(VLOOKUP($B1371,'로템1,2단계-고장설명'!$B$4:$O$341,COLUMN()-16,FALSE),"")</f>
        <v/>
      </c>
      <c r="Y1371" s="62" t="str">
        <f>IFERROR(VLOOKUP($B1371,'로템1,2단계-고장설명'!$B$4:$O$341,COLUMN()-16,FALSE),"")</f>
        <v/>
      </c>
      <c r="Z1371" s="62" t="str">
        <f>IFERROR(VLOOKUP($B1371,'로템1,2단계-고장설명'!$B$4:$O$341,COLUMN()-16,FALSE),"")</f>
        <v/>
      </c>
      <c r="AA1371" s="62" t="str">
        <f>IFERROR(VLOOKUP($B1371,'로템1,2단계-고장설명'!$B$4:$O$341,COLUMN()-16,FALSE),"")</f>
        <v/>
      </c>
      <c r="AB1371" s="62" t="str">
        <f>IFERROR(VLOOKUP($B1371,'로템1,2단계-고장설명'!$B$4:$O$341,COLUMN()-16,FALSE),"")</f>
        <v/>
      </c>
      <c r="AC1371" s="62" t="str">
        <f>IFERROR(VLOOKUP($B1371,'로템1,2단계-고장설명'!$B$4:$O$341,COLUMN()-16,FALSE),"")</f>
        <v/>
      </c>
      <c r="AD1371" s="62" t="str">
        <f>IFERROR(VLOOKUP($B1371,'로템1,2단계-고장설명'!$B$4:$O$341,COLUMN()-16,FALSE),"")</f>
        <v/>
      </c>
    </row>
    <row r="1372" spans="1:30" x14ac:dyDescent="0.4">
      <c r="A1372" s="60">
        <v>1370</v>
      </c>
      <c r="B1372" s="60">
        <v>502</v>
      </c>
      <c r="C1372" s="61" t="s">
        <v>16542</v>
      </c>
      <c r="D1372" s="60" t="s">
        <v>3663</v>
      </c>
      <c r="E1372" s="60">
        <v>7</v>
      </c>
      <c r="F1372" s="60" t="s">
        <v>12000</v>
      </c>
      <c r="G1372" s="60" t="s">
        <v>3034</v>
      </c>
      <c r="H1372" s="57"/>
      <c r="L1372" s="62">
        <v>1370</v>
      </c>
      <c r="M1372" s="140">
        <f t="shared" si="126"/>
        <v>502</v>
      </c>
      <c r="N1372" s="62">
        <f t="shared" si="127"/>
        <v>502</v>
      </c>
      <c r="O1372" s="62" t="str">
        <f t="shared" si="128"/>
        <v>DCU#7 1위(R1)-출입문 장애물검지</v>
      </c>
      <c r="P1372" s="62" t="str">
        <f t="shared" si="129"/>
        <v>M4</v>
      </c>
      <c r="Q1372" s="62" t="str">
        <f t="shared" si="130"/>
        <v>W</v>
      </c>
      <c r="R1372" s="62" t="str">
        <f>IFERROR(VLOOKUP($B1372,'로템1,2단계-고장설명'!$B$4:$O$341,COLUMN()-16,FALSE),"")</f>
        <v/>
      </c>
      <c r="S1372" s="62" t="str">
        <f>IFERROR(VLOOKUP($B1372,'로템1,2단계-고장설명'!$B$4:$O$341,COLUMN()-16,FALSE),"")</f>
        <v/>
      </c>
      <c r="T1372" s="62" t="str">
        <f t="shared" si="131"/>
        <v>DCU</v>
      </c>
      <c r="U1372" s="62" t="str">
        <f>IFERROR(VLOOKUP($B1372,'로템1,2단계-고장설명'!$B$4:$O$341,COLUMN()-16,FALSE),"")</f>
        <v/>
      </c>
      <c r="V1372" s="62" t="str">
        <f>IFERROR(VLOOKUP($B1372,'로템1,2단계-고장설명'!$B$4:$O$341,COLUMN()-16,FALSE),"")</f>
        <v/>
      </c>
      <c r="W1372" s="62" t="str">
        <f>IFERROR(VLOOKUP($B1372,'로템1,2단계-고장설명'!$B$4:$O$341,COLUMN()-16,FALSE),"")</f>
        <v/>
      </c>
      <c r="X1372" s="62" t="str">
        <f>IFERROR(VLOOKUP($B1372,'로템1,2단계-고장설명'!$B$4:$O$341,COLUMN()-16,FALSE),"")</f>
        <v/>
      </c>
      <c r="Y1372" s="62" t="str">
        <f>IFERROR(VLOOKUP($B1372,'로템1,2단계-고장설명'!$B$4:$O$341,COLUMN()-16,FALSE),"")</f>
        <v/>
      </c>
      <c r="Z1372" s="62" t="str">
        <f>IFERROR(VLOOKUP($B1372,'로템1,2단계-고장설명'!$B$4:$O$341,COLUMN()-16,FALSE),"")</f>
        <v/>
      </c>
      <c r="AA1372" s="62" t="str">
        <f>IFERROR(VLOOKUP($B1372,'로템1,2단계-고장설명'!$B$4:$O$341,COLUMN()-16,FALSE),"")</f>
        <v/>
      </c>
      <c r="AB1372" s="62" t="str">
        <f>IFERROR(VLOOKUP($B1372,'로템1,2단계-고장설명'!$B$4:$O$341,COLUMN()-16,FALSE),"")</f>
        <v/>
      </c>
      <c r="AC1372" s="62" t="str">
        <f>IFERROR(VLOOKUP($B1372,'로템1,2단계-고장설명'!$B$4:$O$341,COLUMN()-16,FALSE),"")</f>
        <v/>
      </c>
      <c r="AD1372" s="62" t="str">
        <f>IFERROR(VLOOKUP($B1372,'로템1,2단계-고장설명'!$B$4:$O$341,COLUMN()-16,FALSE),"")</f>
        <v/>
      </c>
    </row>
    <row r="1373" spans="1:30" x14ac:dyDescent="0.4">
      <c r="A1373" s="60">
        <v>1371</v>
      </c>
      <c r="B1373" s="60">
        <v>503</v>
      </c>
      <c r="C1373" s="61" t="s">
        <v>16543</v>
      </c>
      <c r="D1373" s="60" t="s">
        <v>3663</v>
      </c>
      <c r="E1373" s="60">
        <v>7</v>
      </c>
      <c r="F1373" s="60" t="s">
        <v>12000</v>
      </c>
      <c r="G1373" s="60" t="s">
        <v>2821</v>
      </c>
      <c r="H1373" s="57"/>
      <c r="L1373" s="62">
        <v>1371</v>
      </c>
      <c r="M1373" s="140">
        <f t="shared" si="126"/>
        <v>503</v>
      </c>
      <c r="N1373" s="62">
        <f t="shared" si="127"/>
        <v>503</v>
      </c>
      <c r="O1373" s="62" t="str">
        <f t="shared" si="128"/>
        <v>DCU#7 1위(R1)-출입문 내부비상핸들 취급(EED)</v>
      </c>
      <c r="P1373" s="62" t="str">
        <f t="shared" si="129"/>
        <v>M4</v>
      </c>
      <c r="Q1373" s="62" t="str">
        <f t="shared" si="130"/>
        <v>B</v>
      </c>
      <c r="R1373" s="62" t="str">
        <f>IFERROR(VLOOKUP($B1373,'로템1,2단계-고장설명'!$B$4:$O$341,COLUMN()-16,FALSE),"")</f>
        <v/>
      </c>
      <c r="S1373" s="62" t="str">
        <f>IFERROR(VLOOKUP($B1373,'로템1,2단계-고장설명'!$B$4:$O$341,COLUMN()-16,FALSE),"")</f>
        <v/>
      </c>
      <c r="T1373" s="62" t="str">
        <f t="shared" si="131"/>
        <v>DCU</v>
      </c>
      <c r="U1373" s="62" t="str">
        <f>IFERROR(VLOOKUP($B1373,'로템1,2단계-고장설명'!$B$4:$O$341,COLUMN()-16,FALSE),"")</f>
        <v/>
      </c>
      <c r="V1373" s="62" t="str">
        <f>IFERROR(VLOOKUP($B1373,'로템1,2단계-고장설명'!$B$4:$O$341,COLUMN()-16,FALSE),"")</f>
        <v/>
      </c>
      <c r="W1373" s="62" t="str">
        <f>IFERROR(VLOOKUP($B1373,'로템1,2단계-고장설명'!$B$4:$O$341,COLUMN()-16,FALSE),"")</f>
        <v/>
      </c>
      <c r="X1373" s="62" t="str">
        <f>IFERROR(VLOOKUP($B1373,'로템1,2단계-고장설명'!$B$4:$O$341,COLUMN()-16,FALSE),"")</f>
        <v/>
      </c>
      <c r="Y1373" s="62" t="str">
        <f>IFERROR(VLOOKUP($B1373,'로템1,2단계-고장설명'!$B$4:$O$341,COLUMN()-16,FALSE),"")</f>
        <v/>
      </c>
      <c r="Z1373" s="62" t="str">
        <f>IFERROR(VLOOKUP($B1373,'로템1,2단계-고장설명'!$B$4:$O$341,COLUMN()-16,FALSE),"")</f>
        <v/>
      </c>
      <c r="AA1373" s="62" t="str">
        <f>IFERROR(VLOOKUP($B1373,'로템1,2단계-고장설명'!$B$4:$O$341,COLUMN()-16,FALSE),"")</f>
        <v/>
      </c>
      <c r="AB1373" s="62" t="str">
        <f>IFERROR(VLOOKUP($B1373,'로템1,2단계-고장설명'!$B$4:$O$341,COLUMN()-16,FALSE),"")</f>
        <v/>
      </c>
      <c r="AC1373" s="62" t="str">
        <f>IFERROR(VLOOKUP($B1373,'로템1,2단계-고장설명'!$B$4:$O$341,COLUMN()-16,FALSE),"")</f>
        <v/>
      </c>
      <c r="AD1373" s="62" t="str">
        <f>IFERROR(VLOOKUP($B1373,'로템1,2단계-고장설명'!$B$4:$O$341,COLUMN()-16,FALSE),"")</f>
        <v/>
      </c>
    </row>
    <row r="1374" spans="1:30" x14ac:dyDescent="0.4">
      <c r="A1374" s="60">
        <v>1372</v>
      </c>
      <c r="B1374" s="60">
        <v>504</v>
      </c>
      <c r="C1374" s="61" t="s">
        <v>16544</v>
      </c>
      <c r="D1374" s="60" t="s">
        <v>3663</v>
      </c>
      <c r="E1374" s="60">
        <v>7</v>
      </c>
      <c r="F1374" s="60" t="s">
        <v>12000</v>
      </c>
      <c r="G1374" s="60" t="s">
        <v>2821</v>
      </c>
      <c r="H1374" s="57"/>
      <c r="L1374" s="62">
        <v>1372</v>
      </c>
      <c r="M1374" s="140">
        <f t="shared" ref="M1374:M1437" si="132">B1374</f>
        <v>504</v>
      </c>
      <c r="N1374" s="62">
        <f t="shared" ref="N1374:N1437" si="133">INT(B1374)</f>
        <v>504</v>
      </c>
      <c r="O1374" s="62" t="str">
        <f t="shared" ref="O1374:O1437" si="134">C1374</f>
        <v>DCU#7 1위(R1)-출입문 외부비상핸들 취급(EAD)</v>
      </c>
      <c r="P1374" s="62" t="str">
        <f t="shared" ref="P1374:P1437" si="135">D1374</f>
        <v>M4</v>
      </c>
      <c r="Q1374" s="62" t="str">
        <f t="shared" ref="Q1374:Q1437" si="136">G1374</f>
        <v>B</v>
      </c>
      <c r="R1374" s="62" t="str">
        <f>IFERROR(VLOOKUP($B1374,'로템1,2단계-고장설명'!$B$4:$O$341,COLUMN()-16,FALSE),"")</f>
        <v/>
      </c>
      <c r="S1374" s="62" t="str">
        <f>IFERROR(VLOOKUP($B1374,'로템1,2단계-고장설명'!$B$4:$O$341,COLUMN()-16,FALSE),"")</f>
        <v/>
      </c>
      <c r="T1374" s="62" t="str">
        <f t="shared" ref="T1374:T1437" si="137">F1374</f>
        <v>DCU</v>
      </c>
      <c r="U1374" s="62" t="str">
        <f>IFERROR(VLOOKUP($B1374,'로템1,2단계-고장설명'!$B$4:$O$341,COLUMN()-16,FALSE),"")</f>
        <v/>
      </c>
      <c r="V1374" s="62" t="str">
        <f>IFERROR(VLOOKUP($B1374,'로템1,2단계-고장설명'!$B$4:$O$341,COLUMN()-16,FALSE),"")</f>
        <v/>
      </c>
      <c r="W1374" s="62" t="str">
        <f>IFERROR(VLOOKUP($B1374,'로템1,2단계-고장설명'!$B$4:$O$341,COLUMN()-16,FALSE),"")</f>
        <v/>
      </c>
      <c r="X1374" s="62" t="str">
        <f>IFERROR(VLOOKUP($B1374,'로템1,2단계-고장설명'!$B$4:$O$341,COLUMN()-16,FALSE),"")</f>
        <v/>
      </c>
      <c r="Y1374" s="62" t="str">
        <f>IFERROR(VLOOKUP($B1374,'로템1,2단계-고장설명'!$B$4:$O$341,COLUMN()-16,FALSE),"")</f>
        <v/>
      </c>
      <c r="Z1374" s="62" t="str">
        <f>IFERROR(VLOOKUP($B1374,'로템1,2단계-고장설명'!$B$4:$O$341,COLUMN()-16,FALSE),"")</f>
        <v/>
      </c>
      <c r="AA1374" s="62" t="str">
        <f>IFERROR(VLOOKUP($B1374,'로템1,2단계-고장설명'!$B$4:$O$341,COLUMN()-16,FALSE),"")</f>
        <v/>
      </c>
      <c r="AB1374" s="62" t="str">
        <f>IFERROR(VLOOKUP($B1374,'로템1,2단계-고장설명'!$B$4:$O$341,COLUMN()-16,FALSE),"")</f>
        <v/>
      </c>
      <c r="AC1374" s="62" t="str">
        <f>IFERROR(VLOOKUP($B1374,'로템1,2단계-고장설명'!$B$4:$O$341,COLUMN()-16,FALSE),"")</f>
        <v/>
      </c>
      <c r="AD1374" s="62" t="str">
        <f>IFERROR(VLOOKUP($B1374,'로템1,2단계-고장설명'!$B$4:$O$341,COLUMN()-16,FALSE),"")</f>
        <v/>
      </c>
    </row>
    <row r="1375" spans="1:30" x14ac:dyDescent="0.4">
      <c r="A1375" s="60">
        <v>1373</v>
      </c>
      <c r="B1375" s="60">
        <v>505</v>
      </c>
      <c r="C1375" s="61" t="s">
        <v>16545</v>
      </c>
      <c r="D1375" s="60" t="s">
        <v>3663</v>
      </c>
      <c r="E1375" s="60">
        <v>7</v>
      </c>
      <c r="F1375" s="60" t="s">
        <v>12000</v>
      </c>
      <c r="G1375" s="60" t="s">
        <v>3034</v>
      </c>
      <c r="H1375" s="57"/>
      <c r="L1375" s="62">
        <v>1373</v>
      </c>
      <c r="M1375" s="140">
        <f t="shared" si="132"/>
        <v>505</v>
      </c>
      <c r="N1375" s="62">
        <f t="shared" si="133"/>
        <v>505</v>
      </c>
      <c r="O1375" s="62" t="str">
        <f t="shared" si="134"/>
        <v>DCU#7 1위(R1)-출입문 입력 고전압</v>
      </c>
      <c r="P1375" s="62" t="str">
        <f t="shared" si="135"/>
        <v>M4</v>
      </c>
      <c r="Q1375" s="62" t="str">
        <f t="shared" si="136"/>
        <v>W</v>
      </c>
      <c r="R1375" s="62" t="str">
        <f>IFERROR(VLOOKUP($B1375,'로템1,2단계-고장설명'!$B$4:$O$341,COLUMN()-16,FALSE),"")</f>
        <v>DCU-입력고전압</v>
      </c>
      <c r="S1375" s="62" t="str">
        <f>IFERROR(VLOOKUP($B1375,'로템1,2단계-고장설명'!$B$4:$O$341,COLUMN()-16,FALSE),"")</f>
        <v>W</v>
      </c>
      <c r="T1375" s="62" t="str">
        <f t="shared" si="137"/>
        <v>DCU</v>
      </c>
      <c r="U1375" s="62" t="str">
        <f>IFERROR(VLOOKUP($B1375,'로템1,2단계-고장설명'!$B$4:$O$341,COLUMN()-16,FALSE),"")</f>
        <v>DCU의 RS485 데이터 중 DCU-TCMS SD TEXT3의 Bit4 “High Voltage” 신호가 "1"이 되면 검지.</v>
      </c>
      <c r="V1375" s="62" t="str">
        <f>IFERROR(VLOOKUP($B1375,'로템1,2단계-고장설명'!$B$4:$O$341,COLUMN()-16,FALSE),"")</f>
        <v>고전압 상태. (그리 높지 않은 고전압 상태에서는 출입문 작동에 문제가 없으나, 140Vdc 이상의 큰 전압이 인가될 경우, DCU의 PCB 기판이 손상될 수 있음.)</v>
      </c>
      <c r="W1375" s="62" t="str">
        <f>IFERROR(VLOOKUP($B1375,'로템1,2단계-고장설명'!$B$4:$O$341,COLUMN()-16,FALSE),"")</f>
        <v>차량으로부터 인가되는 공급전원이 125Vdc 이상</v>
      </c>
      <c r="X1375" s="62" t="str">
        <f>IFERROR(VLOOKUP($B1375,'로템1,2단계-고장설명'!$B$4:$O$341,COLUMN()-16,FALSE),"")</f>
        <v>차량으로부터 인가되는 공급전원이 125Vdc 미만</v>
      </c>
      <c r="Y1375" s="62" t="str">
        <f>IFERROR(VLOOKUP($B1375,'로템1,2단계-고장설명'!$B$4:$O$341,COLUMN()-16,FALSE),"")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375" s="62" t="str">
        <f>IFERROR(VLOOKUP($B1375,'로템1,2단계-고장설명'!$B$4:$O$341,COLUMN()-16,FALSE),"")</f>
        <v/>
      </c>
      <c r="AA1375" s="62" t="str">
        <f>IFERROR(VLOOKUP($B1375,'로템1,2단계-고장설명'!$B$4:$O$341,COLUMN()-16,FALSE),"")</f>
        <v>1단계40량, 2단계48량</v>
      </c>
      <c r="AB1375" s="62" t="str">
        <f>IFERROR(VLOOKUP($B1375,'로템1,2단계-고장설명'!$B$4:$O$341,COLUMN()-16,FALSE),"")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375" s="62" t="str">
        <f>IFERROR(VLOOKUP($B1375,'로템1,2단계-고장설명'!$B$4:$O$341,COLUMN()-16,FALSE),"")</f>
        <v>2,3,4</v>
      </c>
      <c r="AD1375" s="62" t="str">
        <f>IFERROR(VLOOKUP($B1375,'로템1,2단계-고장설명'!$B$4:$O$341,COLUMN()-16,FALSE),"")</f>
        <v>Rotem</v>
      </c>
    </row>
    <row r="1376" spans="1:30" x14ac:dyDescent="0.4">
      <c r="A1376" s="60">
        <v>1374</v>
      </c>
      <c r="B1376" s="60">
        <v>506</v>
      </c>
      <c r="C1376" s="61" t="s">
        <v>16546</v>
      </c>
      <c r="D1376" s="60" t="s">
        <v>3663</v>
      </c>
      <c r="E1376" s="60">
        <v>7</v>
      </c>
      <c r="F1376" s="60" t="s">
        <v>12000</v>
      </c>
      <c r="G1376" s="60" t="s">
        <v>3034</v>
      </c>
      <c r="H1376" s="57"/>
      <c r="L1376" s="62">
        <v>1374</v>
      </c>
      <c r="M1376" s="140">
        <f t="shared" si="132"/>
        <v>506</v>
      </c>
      <c r="N1376" s="62">
        <f t="shared" si="133"/>
        <v>506</v>
      </c>
      <c r="O1376" s="62" t="str">
        <f t="shared" si="134"/>
        <v>DCU#7 1위(R1)-출입문 입력 저전압</v>
      </c>
      <c r="P1376" s="62" t="str">
        <f t="shared" si="135"/>
        <v>M4</v>
      </c>
      <c r="Q1376" s="62" t="str">
        <f t="shared" si="136"/>
        <v>W</v>
      </c>
      <c r="R1376" s="62" t="str">
        <f>IFERROR(VLOOKUP($B1376,'로템1,2단계-고장설명'!$B$4:$O$341,COLUMN()-16,FALSE),"")</f>
        <v>DCU-입력저전압</v>
      </c>
      <c r="S1376" s="62" t="str">
        <f>IFERROR(VLOOKUP($B1376,'로템1,2단계-고장설명'!$B$4:$O$341,COLUMN()-16,FALSE),"")</f>
        <v>W</v>
      </c>
      <c r="T1376" s="62" t="str">
        <f t="shared" si="137"/>
        <v>DCU</v>
      </c>
      <c r="U1376" s="62" t="str">
        <f>IFERROR(VLOOKUP($B1376,'로템1,2단계-고장설명'!$B$4:$O$341,COLUMN()-16,FALSE),"")</f>
        <v>DCU의 RS485 데이터 중 DCU-TCMS SD TEXT3의 Bit5 “Low Voltage” 신호가 "1"이 되면 검지.</v>
      </c>
      <c r="V1376" s="62" t="str">
        <f>IFERROR(VLOOKUP($B1376,'로템1,2단계-고장설명'!$B$4:$O$341,COLUMN()-16,FALSE),"")</f>
        <v>저전안 상태 (출입문 동작이 심하게 느려지거나 작동조차 안될 수 있음.)</v>
      </c>
      <c r="W1376" s="62" t="str">
        <f>IFERROR(VLOOKUP($B1376,'로템1,2단계-고장설명'!$B$4:$O$341,COLUMN()-16,FALSE),"")</f>
        <v>차량으로부터 인가되는 공급전원이 70Vdc 이하</v>
      </c>
      <c r="X1376" s="62" t="str">
        <f>IFERROR(VLOOKUP($B1376,'로템1,2단계-고장설명'!$B$4:$O$341,COLUMN()-16,FALSE),"")</f>
        <v>차량으로부터 인가되는 공급전원이 70Vdc 초과</v>
      </c>
      <c r="Y1376" s="62" t="str">
        <f>IFERROR(VLOOKUP($B1376,'로템1,2단계-고장설명'!$B$4:$O$341,COLUMN()-16,FALSE),"")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376" s="62" t="str">
        <f>IFERROR(VLOOKUP($B1376,'로템1,2단계-고장설명'!$B$4:$O$341,COLUMN()-16,FALSE),"")</f>
        <v/>
      </c>
      <c r="AA1376" s="62" t="str">
        <f>IFERROR(VLOOKUP($B1376,'로템1,2단계-고장설명'!$B$4:$O$341,COLUMN()-16,FALSE),"")</f>
        <v>1단계40량, 2단계48량</v>
      </c>
      <c r="AB1376" s="62" t="str">
        <f>IFERROR(VLOOKUP($B1376,'로템1,2단계-고장설명'!$B$4:$O$341,COLUMN()-16,FALSE),"")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376" s="62" t="str">
        <f>IFERROR(VLOOKUP($B1376,'로템1,2단계-고장설명'!$B$4:$O$341,COLUMN()-16,FALSE),"")</f>
        <v>2,3,4</v>
      </c>
      <c r="AD1376" s="62" t="str">
        <f>IFERROR(VLOOKUP($B1376,'로템1,2단계-고장설명'!$B$4:$O$341,COLUMN()-16,FALSE),"")</f>
        <v>Rotem</v>
      </c>
    </row>
    <row r="1377" spans="1:30" x14ac:dyDescent="0.4">
      <c r="A1377" s="60">
        <v>1375</v>
      </c>
      <c r="B1377" s="60">
        <v>507</v>
      </c>
      <c r="C1377" s="61" t="s">
        <v>16547</v>
      </c>
      <c r="D1377" s="60" t="s">
        <v>3663</v>
      </c>
      <c r="E1377" s="60">
        <v>7</v>
      </c>
      <c r="F1377" s="60" t="s">
        <v>12000</v>
      </c>
      <c r="G1377" s="60" t="s">
        <v>2837</v>
      </c>
      <c r="H1377" s="57"/>
      <c r="L1377" s="62">
        <v>1375</v>
      </c>
      <c r="M1377" s="140">
        <f t="shared" si="132"/>
        <v>507</v>
      </c>
      <c r="N1377" s="62">
        <f t="shared" si="133"/>
        <v>507</v>
      </c>
      <c r="O1377" s="62" t="str">
        <f t="shared" si="134"/>
        <v>DCU#7 1위(R1)-초기화 실패</v>
      </c>
      <c r="P1377" s="62" t="str">
        <f t="shared" si="135"/>
        <v>M4</v>
      </c>
      <c r="Q1377" s="62" t="str">
        <f t="shared" si="136"/>
        <v>C</v>
      </c>
      <c r="R1377" s="62" t="str">
        <f>IFERROR(VLOOKUP($B1377,'로템1,2단계-고장설명'!$B$4:$O$341,COLUMN()-16,FALSE),"")</f>
        <v>DCU-초기화 실패</v>
      </c>
      <c r="S1377" s="62" t="str">
        <f>IFERROR(VLOOKUP($B1377,'로템1,2단계-고장설명'!$B$4:$O$341,COLUMN()-16,FALSE),"")</f>
        <v>C</v>
      </c>
      <c r="T1377" s="62" t="str">
        <f t="shared" si="137"/>
        <v>DCU</v>
      </c>
      <c r="U1377" s="62" t="str">
        <f>IFERROR(VLOOKUP($B1377,'로템1,2단계-고장설명'!$B$4:$O$341,COLUMN()-16,FALSE),"")</f>
        <v>DCU의 RS485 데이터 중 DCU-TCMS SD TEXT4의 Bit5 "Calibration failure” 신호가 "1"이 되면 검지.</v>
      </c>
      <c r="V1377" s="62" t="str">
        <f>IFERROR(VLOOKUP($B1377,'로템1,2단계-고장설명'!$B$4:$O$341,COLUMN()-16,FALSE),"")</f>
        <v>초기화가 실패하여 정상적인 출임문 열림/닫힘이 불가능</v>
      </c>
      <c r="W1377" s="62" t="str">
        <f>IFERROR(VLOOKUP($B1377,'로템1,2단계-고장설명'!$B$4:$O$341,COLUMN()-16,FALSE),"")</f>
        <v>DCU 초기화 동작 중, 모터고장, 장애물 감지, 리미트 스위치 고장 등으로 인해 초기화를 완료하지 못하는 경우</v>
      </c>
      <c r="X1377" s="62" t="str">
        <f>IFERROR(VLOOKUP($B1377,'로템1,2단계-고장설명'!$B$4:$O$341,COLUMN()-16,FALSE),"")</f>
        <v>초기화 실패를 야기한 고장 코드를 확인하여 조치 후, 재 닫힘 명령을 주거나 DCU 전원 reset</v>
      </c>
      <c r="Y1377" s="62" t="str">
        <f>IFERROR(VLOOKUP($B1377,'로템1,2단계-고장설명'!$B$4:$O$341,COLUMN()-16,FALSE),"")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377" s="62" t="str">
        <f>IFERROR(VLOOKUP($B1377,'로템1,2단계-고장설명'!$B$4:$O$341,COLUMN()-16,FALSE),"")</f>
        <v/>
      </c>
      <c r="AA1377" s="62" t="str">
        <f>IFERROR(VLOOKUP($B1377,'로템1,2단계-고장설명'!$B$4:$O$341,COLUMN()-16,FALSE),"")</f>
        <v>1단계40량, 2단계48량</v>
      </c>
      <c r="AB1377" s="62" t="str">
        <f>IFERROR(VLOOKUP($B1377,'로템1,2단계-고장설명'!$B$4:$O$341,COLUMN()-16,FALSE),"")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377" s="62" t="str">
        <f>IFERROR(VLOOKUP($B1377,'로템1,2단계-고장설명'!$B$4:$O$341,COLUMN()-16,FALSE),"")</f>
        <v>2,3,4</v>
      </c>
      <c r="AD1377" s="62" t="str">
        <f>IFERROR(VLOOKUP($B1377,'로템1,2단계-고장설명'!$B$4:$O$341,COLUMN()-16,FALSE),"")</f>
        <v>Rotem</v>
      </c>
    </row>
    <row r="1378" spans="1:30" x14ac:dyDescent="0.4">
      <c r="A1378" s="60">
        <v>1376</v>
      </c>
      <c r="B1378" s="60">
        <v>508</v>
      </c>
      <c r="C1378" s="61" t="s">
        <v>16548</v>
      </c>
      <c r="D1378" s="60" t="s">
        <v>3663</v>
      </c>
      <c r="E1378" s="60">
        <v>7</v>
      </c>
      <c r="F1378" s="60" t="s">
        <v>12000</v>
      </c>
      <c r="G1378" s="60" t="s">
        <v>2821</v>
      </c>
      <c r="H1378" s="57"/>
      <c r="L1378" s="62">
        <v>1376</v>
      </c>
      <c r="M1378" s="140">
        <f t="shared" si="132"/>
        <v>508</v>
      </c>
      <c r="N1378" s="62">
        <f t="shared" si="133"/>
        <v>508</v>
      </c>
      <c r="O1378" s="62" t="str">
        <f t="shared" si="134"/>
        <v>DCU#7 1위(R1)-출입문 모터/인코더 고장</v>
      </c>
      <c r="P1378" s="62" t="str">
        <f t="shared" si="135"/>
        <v>M4</v>
      </c>
      <c r="Q1378" s="62" t="str">
        <f t="shared" si="136"/>
        <v>B</v>
      </c>
      <c r="R1378" s="62" t="str">
        <f>IFERROR(VLOOKUP($B1378,'로템1,2단계-고장설명'!$B$4:$O$341,COLUMN()-16,FALSE),"")</f>
        <v>DCU-출입문 모터/인코더 고장</v>
      </c>
      <c r="S1378" s="62" t="str">
        <f>IFERROR(VLOOKUP($B1378,'로템1,2단계-고장설명'!$B$4:$O$341,COLUMN()-16,FALSE),"")</f>
        <v>B</v>
      </c>
      <c r="T1378" s="62" t="str">
        <f t="shared" si="137"/>
        <v>DCU</v>
      </c>
      <c r="U1378" s="62" t="str">
        <f>IFERROR(VLOOKUP($B1378,'로템1,2단계-고장설명'!$B$4:$O$341,COLUMN()-16,FALSE),"")</f>
        <v>DCU의 RS485 데이터 중 DCU-TCMS SD TEXT4의 Bit4 "Motor / Encoder failure” 신호가 "1"이 되면 검지.</v>
      </c>
      <c r="V1378" s="62" t="str">
        <f>IFERROR(VLOOKUP($B1378,'로템1,2단계-고장설명'!$B$4:$O$341,COLUMN()-16,FALSE),"")</f>
        <v>출입문 정상동작 불가</v>
      </c>
      <c r="W1378" s="62" t="str">
        <f>IFERROR(VLOOKUP($B1378,'로템1,2단계-고장설명'!$B$4:$O$341,COLUMN()-16,FALSE),"")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378" s="62" t="str">
        <f>IFERROR(VLOOKUP($B1378,'로템1,2단계-고장설명'!$B$4:$O$341,COLUMN()-16,FALSE),"")</f>
        <v>모터/인코더 및 DCU가 정상상태이고, 전기적 연결상태가 정상</v>
      </c>
      <c r="Y1378" s="62" t="str">
        <f>IFERROR(VLOOKUP($B1378,'로템1,2단계-고장설명'!$B$4:$O$341,COLUMN()-16,FALSE),"")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378" s="62" t="str">
        <f>IFERROR(VLOOKUP($B1378,'로템1,2단계-고장설명'!$B$4:$O$341,COLUMN()-16,FALSE),"")</f>
        <v/>
      </c>
      <c r="AA1378" s="62" t="str">
        <f>IFERROR(VLOOKUP($B1378,'로템1,2단계-고장설명'!$B$4:$O$341,COLUMN()-16,FALSE),"")</f>
        <v>1단계40량, 2단계48량</v>
      </c>
      <c r="AB1378" s="62" t="str">
        <f>IFERROR(VLOOKUP($B1378,'로템1,2단계-고장설명'!$B$4:$O$341,COLUMN()-16,FALSE),"")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378" s="62" t="str">
        <f>IFERROR(VLOOKUP($B1378,'로템1,2단계-고장설명'!$B$4:$O$341,COLUMN()-16,FALSE),"")</f>
        <v>2,3,4</v>
      </c>
      <c r="AD1378" s="62" t="str">
        <f>IFERROR(VLOOKUP($B1378,'로템1,2단계-고장설명'!$B$4:$O$341,COLUMN()-16,FALSE),"")</f>
        <v>Rotem</v>
      </c>
    </row>
    <row r="1379" spans="1:30" x14ac:dyDescent="0.4">
      <c r="A1379" s="60">
        <v>1377</v>
      </c>
      <c r="B1379" s="60">
        <v>509</v>
      </c>
      <c r="C1379" s="61" t="s">
        <v>16549</v>
      </c>
      <c r="D1379" s="60" t="s">
        <v>3663</v>
      </c>
      <c r="E1379" s="60">
        <v>7</v>
      </c>
      <c r="F1379" s="60" t="s">
        <v>12000</v>
      </c>
      <c r="G1379" s="60" t="s">
        <v>2837</v>
      </c>
      <c r="H1379" s="57"/>
      <c r="L1379" s="62">
        <v>1377</v>
      </c>
      <c r="M1379" s="140">
        <f t="shared" si="132"/>
        <v>509</v>
      </c>
      <c r="N1379" s="62">
        <f t="shared" si="133"/>
        <v>509</v>
      </c>
      <c r="O1379" s="62" t="str">
        <f t="shared" si="134"/>
        <v>DCU#7 1위(R1)-출입문 잠김 리미트 스위치 고장</v>
      </c>
      <c r="P1379" s="62" t="str">
        <f t="shared" si="135"/>
        <v>M4</v>
      </c>
      <c r="Q1379" s="62" t="str">
        <f t="shared" si="136"/>
        <v>C</v>
      </c>
      <c r="R1379" s="62" t="str">
        <f>IFERROR(VLOOKUP($B1379,'로템1,2단계-고장설명'!$B$4:$O$341,COLUMN()-16,FALSE),"")</f>
        <v>DCU-출입문 잠김 리미트 스위치 고장</v>
      </c>
      <c r="S1379" s="62" t="str">
        <f>IFERROR(VLOOKUP($B1379,'로템1,2단계-고장설명'!$B$4:$O$341,COLUMN()-16,FALSE),"")</f>
        <v>C</v>
      </c>
      <c r="T1379" s="62" t="str">
        <f t="shared" si="137"/>
        <v>DCU</v>
      </c>
      <c r="U1379" s="62" t="str">
        <f>IFERROR(VLOOKUP($B1379,'로템1,2단계-고장설명'!$B$4:$O$341,COLUMN()-16,FALSE),"")</f>
        <v>DCU의 RS485 데이터 중 DCU-TCMS SD TEXT4의 Bit1 "DLS Failure” 신호가 "1"이 되면 검지.</v>
      </c>
      <c r="V1379" s="62" t="str">
        <f>IFERROR(VLOOKUP($B1379,'로템1,2단계-고장설명'!$B$4:$O$341,COLUMN()-16,FALSE),"")</f>
        <v>출입문 잠김 상태 확인 불가</v>
      </c>
      <c r="W1379" s="62" t="str">
        <f>IFERROR(VLOOKUP($B1379,'로템1,2단계-고장설명'!$B$4:$O$341,COLUMN()-16,FALSE),"")</f>
        <v>1) 출입문이 열림 상태에서 DLS가 작동되어 있는 경우
2) 출입문이 닫힘 상태에서 DLS가 작동되지 않은 경우</v>
      </c>
      <c r="X1379" s="62" t="str">
        <f>IFERROR(VLOOKUP($B1379,'로템1,2단계-고장설명'!$B$4:$O$341,COLUMN()-16,FALSE),"")</f>
        <v>전기적 결선상태가 양호하고, 출입문 열림 닫힘 시, DLS가 정상적으로 작동</v>
      </c>
      <c r="Y1379" s="62" t="str">
        <f>IFERROR(VLOOKUP($B1379,'로템1,2단계-고장설명'!$B$4:$O$341,COLUMN()-16,FALSE),"")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379" s="62" t="str">
        <f>IFERROR(VLOOKUP($B1379,'로템1,2단계-고장설명'!$B$4:$O$341,COLUMN()-16,FALSE),"")</f>
        <v/>
      </c>
      <c r="AA1379" s="62" t="str">
        <f>IFERROR(VLOOKUP($B1379,'로템1,2단계-고장설명'!$B$4:$O$341,COLUMN()-16,FALSE),"")</f>
        <v>1단계40량, 2단계48량</v>
      </c>
      <c r="AB1379" s="62" t="str">
        <f>IFERROR(VLOOKUP($B1379,'로템1,2단계-고장설명'!$B$4:$O$341,COLUMN()-16,FALSE),"")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379" s="62" t="str">
        <f>IFERROR(VLOOKUP($B1379,'로템1,2단계-고장설명'!$B$4:$O$341,COLUMN()-16,FALSE),"")</f>
        <v>2,3,4</v>
      </c>
      <c r="AD1379" s="62" t="str">
        <f>IFERROR(VLOOKUP($B1379,'로템1,2단계-고장설명'!$B$4:$O$341,COLUMN()-16,FALSE),"")</f>
        <v>Rotem</v>
      </c>
    </row>
    <row r="1380" spans="1:30" x14ac:dyDescent="0.4">
      <c r="A1380" s="60">
        <v>1378</v>
      </c>
      <c r="B1380" s="60">
        <v>510</v>
      </c>
      <c r="C1380" s="61" t="s">
        <v>16550</v>
      </c>
      <c r="D1380" s="60" t="s">
        <v>3663</v>
      </c>
      <c r="E1380" s="60">
        <v>7</v>
      </c>
      <c r="F1380" s="60" t="s">
        <v>12000</v>
      </c>
      <c r="G1380" s="60" t="s">
        <v>2837</v>
      </c>
      <c r="H1380" s="57"/>
      <c r="L1380" s="62">
        <v>1378</v>
      </c>
      <c r="M1380" s="140">
        <f t="shared" si="132"/>
        <v>510</v>
      </c>
      <c r="N1380" s="62">
        <f t="shared" si="133"/>
        <v>510</v>
      </c>
      <c r="O1380" s="62" t="str">
        <f t="shared" si="134"/>
        <v>DCU#7 1위(R1)-출입문 닫힘 리미트 스위치1 고장</v>
      </c>
      <c r="P1380" s="62" t="str">
        <f t="shared" si="135"/>
        <v>M4</v>
      </c>
      <c r="Q1380" s="62" t="str">
        <f t="shared" si="136"/>
        <v>C</v>
      </c>
      <c r="R1380" s="62" t="str">
        <f>IFERROR(VLOOKUP($B1380,'로템1,2단계-고장설명'!$B$4:$O$341,COLUMN()-16,FALSE),"")</f>
        <v>DCU-출입문 닫힘 리미트 스위치1 고장</v>
      </c>
      <c r="S1380" s="62" t="str">
        <f>IFERROR(VLOOKUP($B1380,'로템1,2단계-고장설명'!$B$4:$O$341,COLUMN()-16,FALSE),"")</f>
        <v>C</v>
      </c>
      <c r="T1380" s="62" t="str">
        <f t="shared" si="137"/>
        <v>DCU</v>
      </c>
      <c r="U1380" s="62" t="str">
        <f>IFERROR(VLOOKUP($B1380,'로템1,2단계-고장설명'!$B$4:$O$341,COLUMN()-16,FALSE),"")</f>
        <v>DCU의 RS485 데이터 중 DCU-TCMS SD TEXT4의 Bit3 "DCS1 Failure(Leftt)” 신호가 "1"이 되면 검지.</v>
      </c>
      <c r="V1380" s="62" t="str">
        <f>IFERROR(VLOOKUP($B1380,'로템1,2단계-고장설명'!$B$4:$O$341,COLUMN()-16,FALSE),"")</f>
        <v>출입문 왼쪽 판넬 닫힘 상태 확인 불가</v>
      </c>
      <c r="W1380" s="62" t="str">
        <f>IFERROR(VLOOKUP($B1380,'로템1,2단계-고장설명'!$B$4:$O$341,COLUMN()-16,FALSE),"")</f>
        <v>1) 출입문이 열림 상태에서 DCS1이 작동되어 있는 경우
2) 출입문이 닫힘 상태에서 DCS1이 작동되지 않은 경우</v>
      </c>
      <c r="X1380" s="62" t="str">
        <f>IFERROR(VLOOKUP($B1380,'로템1,2단계-고장설명'!$B$4:$O$341,COLUMN()-16,FALSE),"")</f>
        <v>전기적 결선상태가 양호하고, 출입문 열림 닫힘 시, DCS1이 정상적으로 작동</v>
      </c>
      <c r="Y1380" s="62" t="str">
        <f>IFERROR(VLOOKUP($B1380,'로템1,2단계-고장설명'!$B$4:$O$341,COLUMN()-16,FALSE),"")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380" s="62" t="str">
        <f>IFERROR(VLOOKUP($B1380,'로템1,2단계-고장설명'!$B$4:$O$341,COLUMN()-16,FALSE),"")</f>
        <v/>
      </c>
      <c r="AA1380" s="62" t="str">
        <f>IFERROR(VLOOKUP($B1380,'로템1,2단계-고장설명'!$B$4:$O$341,COLUMN()-16,FALSE),"")</f>
        <v>1단계40량, 2단계48량</v>
      </c>
      <c r="AB1380" s="62" t="str">
        <f>IFERROR(VLOOKUP($B1380,'로템1,2단계-고장설명'!$B$4:$O$341,COLUMN()-16,FALSE),"")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380" s="62" t="str">
        <f>IFERROR(VLOOKUP($B1380,'로템1,2단계-고장설명'!$B$4:$O$341,COLUMN()-16,FALSE),"")</f>
        <v>2,3,4</v>
      </c>
      <c r="AD1380" s="62" t="str">
        <f>IFERROR(VLOOKUP($B1380,'로템1,2단계-고장설명'!$B$4:$O$341,COLUMN()-16,FALSE),"")</f>
        <v>Rotem</v>
      </c>
    </row>
    <row r="1381" spans="1:30" x14ac:dyDescent="0.4">
      <c r="A1381" s="60">
        <v>1379</v>
      </c>
      <c r="B1381" s="60">
        <v>511</v>
      </c>
      <c r="C1381" s="61" t="s">
        <v>16551</v>
      </c>
      <c r="D1381" s="60" t="s">
        <v>3663</v>
      </c>
      <c r="E1381" s="60">
        <v>7</v>
      </c>
      <c r="F1381" s="60" t="s">
        <v>12000</v>
      </c>
      <c r="G1381" s="60" t="s">
        <v>2837</v>
      </c>
      <c r="H1381" s="57"/>
      <c r="L1381" s="62">
        <v>1379</v>
      </c>
      <c r="M1381" s="140">
        <f t="shared" si="132"/>
        <v>511</v>
      </c>
      <c r="N1381" s="62">
        <f t="shared" si="133"/>
        <v>511</v>
      </c>
      <c r="O1381" s="62" t="str">
        <f t="shared" si="134"/>
        <v>DCU#7 1위(R1)-출입문 닫힘 리미트 스위치2 고장</v>
      </c>
      <c r="P1381" s="62" t="str">
        <f t="shared" si="135"/>
        <v>M4</v>
      </c>
      <c r="Q1381" s="62" t="str">
        <f t="shared" si="136"/>
        <v>C</v>
      </c>
      <c r="R1381" s="62" t="str">
        <f>IFERROR(VLOOKUP($B1381,'로템1,2단계-고장설명'!$B$4:$O$341,COLUMN()-16,FALSE),"")</f>
        <v>DCU-출입문 닫힘 리미트 스위치2 고장</v>
      </c>
      <c r="S1381" s="62" t="str">
        <f>IFERROR(VLOOKUP($B1381,'로템1,2단계-고장설명'!$B$4:$O$341,COLUMN()-16,FALSE),"")</f>
        <v>C</v>
      </c>
      <c r="T1381" s="62" t="str">
        <f t="shared" si="137"/>
        <v>DCU</v>
      </c>
      <c r="U1381" s="62" t="str">
        <f>IFERROR(VLOOKUP($B1381,'로템1,2단계-고장설명'!$B$4:$O$341,COLUMN()-16,FALSE),"")</f>
        <v>DCU의 RS485 데이터 중 DCU-TCMS SD TEXT4의 Bit2 "DCS2 Failure(Right)” 신호가 "1"이 되면 검지.</v>
      </c>
      <c r="V1381" s="62" t="str">
        <f>IFERROR(VLOOKUP($B1381,'로템1,2단계-고장설명'!$B$4:$O$341,COLUMN()-16,FALSE),"")</f>
        <v>출입문 오른쪽 판넬 닫힘 상태 확인 불가</v>
      </c>
      <c r="W1381" s="62" t="str">
        <f>IFERROR(VLOOKUP($B1381,'로템1,2단계-고장설명'!$B$4:$O$341,COLUMN()-16,FALSE),"")</f>
        <v>1) 출입문이 열림 상태에서 DCS2가 작동되어 있는 경우
2) 출입문이 닫힘 상태에서 DCS2가 작동되지 않은 경우</v>
      </c>
      <c r="X1381" s="62" t="str">
        <f>IFERROR(VLOOKUP($B1381,'로템1,2단계-고장설명'!$B$4:$O$341,COLUMN()-16,FALSE),"")</f>
        <v>전기적 결선상태가 양호하고, 출입문 열림 닫힘 시, DCS2가 정상적으로 작동</v>
      </c>
      <c r="Y1381" s="62" t="str">
        <f>IFERROR(VLOOKUP($B1381,'로템1,2단계-고장설명'!$B$4:$O$341,COLUMN()-16,FALSE),"")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381" s="62" t="str">
        <f>IFERROR(VLOOKUP($B1381,'로템1,2단계-고장설명'!$B$4:$O$341,COLUMN()-16,FALSE),"")</f>
        <v/>
      </c>
      <c r="AA1381" s="62" t="str">
        <f>IFERROR(VLOOKUP($B1381,'로템1,2단계-고장설명'!$B$4:$O$341,COLUMN()-16,FALSE),"")</f>
        <v>1단계40량, 2단계48량</v>
      </c>
      <c r="AB1381" s="62" t="str">
        <f>IFERROR(VLOOKUP($B1381,'로템1,2단계-고장설명'!$B$4:$O$341,COLUMN()-16,FALSE),"")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381" s="62" t="str">
        <f>IFERROR(VLOOKUP($B1381,'로템1,2단계-고장설명'!$B$4:$O$341,COLUMN()-16,FALSE),"")</f>
        <v>2,3,4</v>
      </c>
      <c r="AD1381" s="62" t="str">
        <f>IFERROR(VLOOKUP($B1381,'로템1,2단계-고장설명'!$B$4:$O$341,COLUMN()-16,FALSE),"")</f>
        <v>Rotem</v>
      </c>
    </row>
    <row r="1382" spans="1:30" x14ac:dyDescent="0.4">
      <c r="A1382" s="60">
        <v>1380</v>
      </c>
      <c r="B1382" s="60">
        <v>512</v>
      </c>
      <c r="C1382" s="61" t="s">
        <v>16552</v>
      </c>
      <c r="D1382" s="60" t="s">
        <v>3663</v>
      </c>
      <c r="E1382" s="60">
        <v>7</v>
      </c>
      <c r="F1382" s="60" t="s">
        <v>12000</v>
      </c>
      <c r="G1382" s="60" t="s">
        <v>2837</v>
      </c>
      <c r="H1382" s="57"/>
      <c r="L1382" s="62">
        <v>1380</v>
      </c>
      <c r="M1382" s="140">
        <f t="shared" si="132"/>
        <v>512</v>
      </c>
      <c r="N1382" s="62">
        <f t="shared" si="133"/>
        <v>512</v>
      </c>
      <c r="O1382" s="62" t="str">
        <f t="shared" si="134"/>
        <v>DCU#7 1위(R1)-파라미터 로딩 실패</v>
      </c>
      <c r="P1382" s="62" t="str">
        <f t="shared" si="135"/>
        <v>M4</v>
      </c>
      <c r="Q1382" s="62" t="str">
        <f t="shared" si="136"/>
        <v>C</v>
      </c>
      <c r="R1382" s="62" t="str">
        <f>IFERROR(VLOOKUP($B1382,'로템1,2단계-고장설명'!$B$4:$O$341,COLUMN()-16,FALSE),"")</f>
        <v>DCU-파라미터 로딩 실패</v>
      </c>
      <c r="S1382" s="62" t="str">
        <f>IFERROR(VLOOKUP($B1382,'로템1,2단계-고장설명'!$B$4:$O$341,COLUMN()-16,FALSE),"")</f>
        <v>C</v>
      </c>
      <c r="T1382" s="62" t="str">
        <f t="shared" si="137"/>
        <v>DCU</v>
      </c>
      <c r="U1382" s="62" t="str">
        <f>IFERROR(VLOOKUP($B1382,'로템1,2단계-고장설명'!$B$4:$O$341,COLUMN()-16,FALSE),"")</f>
        <v>DCU의 RS485 데이터 중 DCU-TCMS SD TEXT4의 Bit6 "Paraneter error” 신호가 "1"이 되면 검지.</v>
      </c>
      <c r="V1382" s="62" t="str">
        <f>IFERROR(VLOOKUP($B1382,'로템1,2단계-고장설명'!$B$4:$O$341,COLUMN()-16,FALSE),"")</f>
        <v>Parameter error 현시 (출입문은 정상작동 가능)</v>
      </c>
      <c r="W1382" s="62" t="str">
        <f>IFERROR(VLOOKUP($B1382,'로템1,2단계-고장설명'!$B$4:$O$341,COLUMN()-16,FALSE),"")</f>
        <v>DCU 자체내의 EEPROM으로부터 parameter 데이터 로딩 실패</v>
      </c>
      <c r="X1382" s="62" t="str">
        <f>IFERROR(VLOOKUP($B1382,'로템1,2단계-고장설명'!$B$4:$O$341,COLUMN()-16,FALSE),"")</f>
        <v>DCU의 EEPROM에서 parameter 로딩 완료</v>
      </c>
      <c r="Y1382" s="62" t="str">
        <f>IFERROR(VLOOKUP($B1382,'로템1,2단계-고장설명'!$B$4:$O$341,COLUMN()-16,FALSE),"")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382" s="62" t="str">
        <f>IFERROR(VLOOKUP($B1382,'로템1,2단계-고장설명'!$B$4:$O$341,COLUMN()-16,FALSE),"")</f>
        <v/>
      </c>
      <c r="AA1382" s="62" t="str">
        <f>IFERROR(VLOOKUP($B1382,'로템1,2단계-고장설명'!$B$4:$O$341,COLUMN()-16,FALSE),"")</f>
        <v>1단계40량, 2단계48량</v>
      </c>
      <c r="AB1382" s="62" t="str">
        <f>IFERROR(VLOOKUP($B1382,'로템1,2단계-고장설명'!$B$4:$O$341,COLUMN()-16,FALSE),"")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382" s="62" t="str">
        <f>IFERROR(VLOOKUP($B1382,'로템1,2단계-고장설명'!$B$4:$O$341,COLUMN()-16,FALSE),"")</f>
        <v>2,3,4</v>
      </c>
      <c r="AD1382" s="62" t="str">
        <f>IFERROR(VLOOKUP($B1382,'로템1,2단계-고장설명'!$B$4:$O$341,COLUMN()-16,FALSE),"")</f>
        <v>Rotem</v>
      </c>
    </row>
    <row r="1383" spans="1:30" x14ac:dyDescent="0.4">
      <c r="A1383" s="60">
        <v>1381</v>
      </c>
      <c r="B1383" s="60">
        <v>513</v>
      </c>
      <c r="C1383" s="61" t="s">
        <v>16553</v>
      </c>
      <c r="D1383" s="60" t="s">
        <v>3663</v>
      </c>
      <c r="E1383" s="60">
        <v>7</v>
      </c>
      <c r="F1383" s="60" t="s">
        <v>12000</v>
      </c>
      <c r="G1383" s="60" t="s">
        <v>2837</v>
      </c>
      <c r="H1383" s="57"/>
      <c r="L1383" s="62">
        <v>1381</v>
      </c>
      <c r="M1383" s="140">
        <f t="shared" si="132"/>
        <v>513</v>
      </c>
      <c r="N1383" s="62">
        <f t="shared" si="133"/>
        <v>513</v>
      </c>
      <c r="O1383" s="62" t="str">
        <f t="shared" si="134"/>
        <v>DCU#7 1위(R1)-모듈 상태체크 에러</v>
      </c>
      <c r="P1383" s="62" t="str">
        <f t="shared" si="135"/>
        <v>M4</v>
      </c>
      <c r="Q1383" s="62" t="str">
        <f t="shared" si="136"/>
        <v>C</v>
      </c>
      <c r="R1383" s="62" t="str">
        <f>IFERROR(VLOOKUP($B1383,'로템1,2단계-고장설명'!$B$4:$O$341,COLUMN()-16,FALSE),"")</f>
        <v>DCU-모듈 상태체크 에러</v>
      </c>
      <c r="S1383" s="62" t="str">
        <f>IFERROR(VLOOKUP($B1383,'로템1,2단계-고장설명'!$B$4:$O$341,COLUMN()-16,FALSE),"")</f>
        <v>C</v>
      </c>
      <c r="T1383" s="62" t="str">
        <f t="shared" si="137"/>
        <v>DCU</v>
      </c>
      <c r="U1383" s="62" t="str">
        <f>IFERROR(VLOOKUP($B1383,'로템1,2단계-고장설명'!$B$4:$O$341,COLUMN()-16,FALSE),"")</f>
        <v>DCU의 RS485 데이터 중 DCU-TCMS SD TEXT5의 Bit1 "Module check error” 신호가 "1"이 되면 검지.</v>
      </c>
      <c r="V1383" s="62" t="str">
        <f>IFERROR(VLOOKUP($B1383,'로템1,2단계-고장설명'!$B$4:$O$341,COLUMN()-16,FALSE),"")</f>
        <v>Module check error 현시 (출입문은 정상작동 가능)</v>
      </c>
      <c r="W1383" s="62" t="str">
        <f>IFERROR(VLOOKUP($B1383,'로템1,2단계-고장설명'!$B$4:$O$341,COLUMN()-16,FALSE),"")</f>
        <v>2중계 DCU의 ‘A’ 모듈과 ‘B’ 모듈 간, 상태체크 기능에 이상이 생긴 경우 고장 발생.</v>
      </c>
      <c r="X1383" s="62" t="str">
        <f>IFERROR(VLOOKUP($B1383,'로템1,2단계-고장설명'!$B$4:$O$341,COLUMN()-16,FALSE),"")</f>
        <v>DCU의 'A'모듈과 'B'모듈 간, 상태체크 정상</v>
      </c>
      <c r="Y1383" s="62" t="str">
        <f>IFERROR(VLOOKUP($B1383,'로템1,2단계-고장설명'!$B$4:$O$341,COLUMN()-16,FALSE),"")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383" s="62" t="str">
        <f>IFERROR(VLOOKUP($B1383,'로템1,2단계-고장설명'!$B$4:$O$341,COLUMN()-16,FALSE),"")</f>
        <v/>
      </c>
      <c r="AA1383" s="62" t="str">
        <f>IFERROR(VLOOKUP($B1383,'로템1,2단계-고장설명'!$B$4:$O$341,COLUMN()-16,FALSE),"")</f>
        <v>1단계40량, 2단계48량</v>
      </c>
      <c r="AB1383" s="62" t="str">
        <f>IFERROR(VLOOKUP($B1383,'로템1,2단계-고장설명'!$B$4:$O$341,COLUMN()-16,FALSE),"")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383" s="62" t="str">
        <f>IFERROR(VLOOKUP($B1383,'로템1,2단계-고장설명'!$B$4:$O$341,COLUMN()-16,FALSE),"")</f>
        <v>2,3,4</v>
      </c>
      <c r="AD1383" s="62" t="str">
        <f>IFERROR(VLOOKUP($B1383,'로템1,2단계-고장설명'!$B$4:$O$341,COLUMN()-16,FALSE),"")</f>
        <v>Rotem</v>
      </c>
    </row>
    <row r="1384" spans="1:30" x14ac:dyDescent="0.4">
      <c r="A1384" s="60">
        <v>1382</v>
      </c>
      <c r="B1384" s="60">
        <v>514</v>
      </c>
      <c r="C1384" s="61" t="s">
        <v>16554</v>
      </c>
      <c r="D1384" s="60" t="s">
        <v>3663</v>
      </c>
      <c r="E1384" s="60">
        <v>7</v>
      </c>
      <c r="F1384" s="60" t="s">
        <v>12000</v>
      </c>
      <c r="G1384" s="60" t="s">
        <v>2837</v>
      </c>
      <c r="H1384" s="57"/>
      <c r="L1384" s="62">
        <v>1382</v>
      </c>
      <c r="M1384" s="140">
        <f t="shared" si="132"/>
        <v>514</v>
      </c>
      <c r="N1384" s="62">
        <f t="shared" si="133"/>
        <v>514</v>
      </c>
      <c r="O1384" s="62" t="str">
        <f t="shared" si="134"/>
        <v>DCU#7 1위(R1)-출입문 닫힘 시간 초과</v>
      </c>
      <c r="P1384" s="62" t="str">
        <f t="shared" si="135"/>
        <v>M4</v>
      </c>
      <c r="Q1384" s="62" t="str">
        <f t="shared" si="136"/>
        <v>C</v>
      </c>
      <c r="R1384" s="62" t="str">
        <f>IFERROR(VLOOKUP($B1384,'로템1,2단계-고장설명'!$B$4:$O$341,COLUMN()-16,FALSE),"")</f>
        <v>DCU-출입문 닫힘시간 초과</v>
      </c>
      <c r="S1384" s="62" t="str">
        <f>IFERROR(VLOOKUP($B1384,'로템1,2단계-고장설명'!$B$4:$O$341,COLUMN()-16,FALSE),"")</f>
        <v>C</v>
      </c>
      <c r="T1384" s="62" t="str">
        <f t="shared" si="137"/>
        <v>DCU</v>
      </c>
      <c r="U1384" s="62" t="str">
        <f>IFERROR(VLOOKUP($B1384,'로템1,2단계-고장설명'!$B$4:$O$341,COLUMN()-16,FALSE),"")</f>
        <v>DCU의 RS485 데이터 중 DCU-TCMS SD TEXT5의 Bit2 "Close time out” 신호가 "1"이 되면 검지.</v>
      </c>
      <c r="V1384" s="62" t="str">
        <f>IFERROR(VLOOKUP($B1384,'로템1,2단계-고장설명'!$B$4:$O$341,COLUMN()-16,FALSE),"")</f>
        <v>Close time out 현시 (출입문은 정상작동 가능)</v>
      </c>
      <c r="W1384" s="62" t="str">
        <f>IFERROR(VLOOKUP($B1384,'로템1,2단계-고장설명'!$B$4:$O$341,COLUMN()-16,FALSE),"")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384" s="62" t="str">
        <f>IFERROR(VLOOKUP($B1384,'로템1,2단계-고장설명'!$B$4:$O$341,COLUMN()-16,FALSE),"")</f>
        <v>출입문이 7초 이내에 닫힘 완료</v>
      </c>
      <c r="Y1384" s="62" t="str">
        <f>IFERROR(VLOOKUP($B1384,'로템1,2단계-고장설명'!$B$4:$O$341,COLUMN()-16,FALSE),"")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384" s="62" t="str">
        <f>IFERROR(VLOOKUP($B1384,'로템1,2단계-고장설명'!$B$4:$O$341,COLUMN()-16,FALSE),"")</f>
        <v/>
      </c>
      <c r="AA1384" s="62" t="str">
        <f>IFERROR(VLOOKUP($B1384,'로템1,2단계-고장설명'!$B$4:$O$341,COLUMN()-16,FALSE),"")</f>
        <v>1단계40량, 2단계48량</v>
      </c>
      <c r="AB1384" s="62" t="str">
        <f>IFERROR(VLOOKUP($B1384,'로템1,2단계-고장설명'!$B$4:$O$341,COLUMN()-16,FALSE),"")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384" s="62" t="str">
        <f>IFERROR(VLOOKUP($B1384,'로템1,2단계-고장설명'!$B$4:$O$341,COLUMN()-16,FALSE),"")</f>
        <v>2,3,4</v>
      </c>
      <c r="AD1384" s="62" t="str">
        <f>IFERROR(VLOOKUP($B1384,'로템1,2단계-고장설명'!$B$4:$O$341,COLUMN()-16,FALSE),"")</f>
        <v>Rotem</v>
      </c>
    </row>
    <row r="1385" spans="1:30" x14ac:dyDescent="0.4">
      <c r="A1385" s="60">
        <v>1383</v>
      </c>
      <c r="B1385" s="60">
        <v>515</v>
      </c>
      <c r="C1385" s="61" t="s">
        <v>16555</v>
      </c>
      <c r="D1385" s="60" t="s">
        <v>3663</v>
      </c>
      <c r="E1385" s="60">
        <v>7</v>
      </c>
      <c r="F1385" s="60" t="s">
        <v>12000</v>
      </c>
      <c r="G1385" s="60" t="s">
        <v>2837</v>
      </c>
      <c r="H1385" s="57"/>
      <c r="L1385" s="62">
        <v>1383</v>
      </c>
      <c r="M1385" s="140">
        <f t="shared" si="132"/>
        <v>515</v>
      </c>
      <c r="N1385" s="62">
        <f t="shared" si="133"/>
        <v>515</v>
      </c>
      <c r="O1385" s="62" t="str">
        <f t="shared" si="134"/>
        <v>DCU#7 1위(R1)-출입문 열림 시간 초과</v>
      </c>
      <c r="P1385" s="62" t="str">
        <f t="shared" si="135"/>
        <v>M4</v>
      </c>
      <c r="Q1385" s="62" t="str">
        <f t="shared" si="136"/>
        <v>C</v>
      </c>
      <c r="R1385" s="62" t="str">
        <f>IFERROR(VLOOKUP($B1385,'로템1,2단계-고장설명'!$B$4:$O$341,COLUMN()-16,FALSE),"")</f>
        <v>DCU-출입문 열림시간 초과</v>
      </c>
      <c r="S1385" s="62" t="str">
        <f>IFERROR(VLOOKUP($B1385,'로템1,2단계-고장설명'!$B$4:$O$341,COLUMN()-16,FALSE),"")</f>
        <v>C</v>
      </c>
      <c r="T1385" s="62" t="str">
        <f t="shared" si="137"/>
        <v>DCU</v>
      </c>
      <c r="U1385" s="62" t="str">
        <f>IFERROR(VLOOKUP($B1385,'로템1,2단계-고장설명'!$B$4:$O$341,COLUMN()-16,FALSE),"")</f>
        <v>DCU의 RS485 데이터 중 DCU-TCMS SD TEXT5의 Bit3 "Open time out” 신호가 "1"이 되면 검지.</v>
      </c>
      <c r="V1385" s="62" t="str">
        <f>IFERROR(VLOOKUP($B1385,'로템1,2단계-고장설명'!$B$4:$O$341,COLUMN()-16,FALSE),"")</f>
        <v>Close time out 현시 (출입문은 정상작동 가능)</v>
      </c>
      <c r="W1385" s="62" t="str">
        <f>IFERROR(VLOOKUP($B1385,'로템1,2단계-고장설명'!$B$4:$O$341,COLUMN()-16,FALSE),"")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385" s="62" t="str">
        <f>IFERROR(VLOOKUP($B1385,'로템1,2단계-고장설명'!$B$4:$O$341,COLUMN()-16,FALSE),"")</f>
        <v>출입문이 6초 이내에 열림 완료</v>
      </c>
      <c r="Y1385" s="62" t="str">
        <f>IFERROR(VLOOKUP($B1385,'로템1,2단계-고장설명'!$B$4:$O$341,COLUMN()-16,FALSE),"")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385" s="62" t="str">
        <f>IFERROR(VLOOKUP($B1385,'로템1,2단계-고장설명'!$B$4:$O$341,COLUMN()-16,FALSE),"")</f>
        <v/>
      </c>
      <c r="AA1385" s="62" t="str">
        <f>IFERROR(VLOOKUP($B1385,'로템1,2단계-고장설명'!$B$4:$O$341,COLUMN()-16,FALSE),"")</f>
        <v>1단계40량, 2단계48량</v>
      </c>
      <c r="AB1385" s="62" t="str">
        <f>IFERROR(VLOOKUP($B1385,'로템1,2단계-고장설명'!$B$4:$O$341,COLUMN()-16,FALSE),"")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385" s="62" t="str">
        <f>IFERROR(VLOOKUP($B1385,'로템1,2단계-고장설명'!$B$4:$O$341,COLUMN()-16,FALSE),"")</f>
        <v>2,3,4</v>
      </c>
      <c r="AD1385" s="62" t="str">
        <f>IFERROR(VLOOKUP($B1385,'로템1,2단계-고장설명'!$B$4:$O$341,COLUMN()-16,FALSE),"")</f>
        <v>Rotem</v>
      </c>
    </row>
    <row r="1386" spans="1:30" x14ac:dyDescent="0.4">
      <c r="A1386" s="60">
        <v>1384</v>
      </c>
      <c r="B1386" s="60">
        <v>516</v>
      </c>
      <c r="C1386" s="61" t="s">
        <v>16556</v>
      </c>
      <c r="D1386" s="60" t="s">
        <v>3663</v>
      </c>
      <c r="E1386" s="60">
        <v>7</v>
      </c>
      <c r="F1386" s="60" t="s">
        <v>12000</v>
      </c>
      <c r="G1386" s="60" t="s">
        <v>2837</v>
      </c>
      <c r="H1386" s="57"/>
      <c r="L1386" s="62">
        <v>1384</v>
      </c>
      <c r="M1386" s="140">
        <f t="shared" si="132"/>
        <v>516</v>
      </c>
      <c r="N1386" s="62">
        <f t="shared" si="133"/>
        <v>516</v>
      </c>
      <c r="O1386" s="62" t="str">
        <f t="shared" si="134"/>
        <v>DCU#7 1위(R1)-출입문 장애물로 인한 닫힘 실패</v>
      </c>
      <c r="P1386" s="62" t="str">
        <f t="shared" si="135"/>
        <v>M4</v>
      </c>
      <c r="Q1386" s="62" t="str">
        <f t="shared" si="136"/>
        <v>C</v>
      </c>
      <c r="R1386" s="62" t="str">
        <f>IFERROR(VLOOKUP($B1386,'로템1,2단계-고장설명'!$B$4:$O$341,COLUMN()-16,FALSE),"")</f>
        <v>DCU-출입문 장애물로 인한 닫힘 실패</v>
      </c>
      <c r="S1386" s="62" t="str">
        <f>IFERROR(VLOOKUP($B1386,'로템1,2단계-고장설명'!$B$4:$O$341,COLUMN()-16,FALSE),"")</f>
        <v>C</v>
      </c>
      <c r="T1386" s="62" t="str">
        <f t="shared" si="137"/>
        <v>DCU</v>
      </c>
      <c r="U1386" s="62" t="str">
        <f>IFERROR(VLOOKUP($B1386,'로템1,2단계-고장설명'!$B$4:$O$341,COLUMN()-16,FALSE),"")</f>
        <v>DCU의 RS485 데이터 중 DCU-TCMS SD TEXT5의 Bit4 "Close failure due to obstacle” 신호가 "1"이 되면 검지.</v>
      </c>
      <c r="V1386" s="62" t="str">
        <f>IFERROR(VLOOKUP($B1386,'로템1,2단계-고장설명'!$B$4:$O$341,COLUMN()-16,FALSE),"")</f>
        <v>3회 재열림 및 재닫힘을 시도한 후, 출입문 완전 열림상태로 대기</v>
      </c>
      <c r="W1386" s="62" t="str">
        <f>IFERROR(VLOOKUP($B1386,'로템1,2단계-고장설명'!$B$4:$O$341,COLUMN()-16,FALSE),"")</f>
        <v>도어 닫힘 중 3회 장애물 감지로 인해 닫힘 완료 실패(물리적 장애물, 기구 부품 불량, DCU 불량)</v>
      </c>
      <c r="X1386" s="62" t="str">
        <f>IFERROR(VLOOKUP($B1386,'로템1,2단계-고장설명'!$B$4:$O$341,COLUMN()-16,FALSE),"")</f>
        <v>출입문 닫힘 시, 장애물 감지 없이 닫힘 완료</v>
      </c>
      <c r="Y1386" s="62" t="str">
        <f>IFERROR(VLOOKUP($B1386,'로템1,2단계-고장설명'!$B$4:$O$341,COLUMN()-16,FALSE),"")</f>
        <v>1) 출입문 구동부, 바닥면, 포켓 또는 개구부 사이에 이물질이 끼어 있는지 확인하여 조치한다.
2) 위 조치 후에도 문제가 지속될 경우, DCU를 교체한다.</v>
      </c>
      <c r="Z1386" s="62" t="str">
        <f>IFERROR(VLOOKUP($B1386,'로템1,2단계-고장설명'!$B$4:$O$341,COLUMN()-16,FALSE),"")</f>
        <v/>
      </c>
      <c r="AA1386" s="62" t="str">
        <f>IFERROR(VLOOKUP($B1386,'로템1,2단계-고장설명'!$B$4:$O$341,COLUMN()-16,FALSE),"")</f>
        <v>1단계40량, 2단계48량</v>
      </c>
      <c r="AB1386" s="62" t="str">
        <f>IFERROR(VLOOKUP($B1386,'로템1,2단계-고장설명'!$B$4:$O$341,COLUMN()-16,FALSE),"")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386" s="62" t="str">
        <f>IFERROR(VLOOKUP($B1386,'로템1,2단계-고장설명'!$B$4:$O$341,COLUMN()-16,FALSE),"")</f>
        <v>2,3,4</v>
      </c>
      <c r="AD1386" s="62" t="str">
        <f>IFERROR(VLOOKUP($B1386,'로템1,2단계-고장설명'!$B$4:$O$341,COLUMN()-16,FALSE),"")</f>
        <v>Rotem</v>
      </c>
    </row>
    <row r="1387" spans="1:30" x14ac:dyDescent="0.4">
      <c r="A1387" s="60">
        <v>1385</v>
      </c>
      <c r="B1387" s="60">
        <v>517</v>
      </c>
      <c r="C1387" s="61" t="s">
        <v>16557</v>
      </c>
      <c r="D1387" s="60" t="s">
        <v>3663</v>
      </c>
      <c r="E1387" s="60">
        <v>7</v>
      </c>
      <c r="F1387" s="60" t="s">
        <v>12000</v>
      </c>
      <c r="G1387" s="60" t="s">
        <v>2837</v>
      </c>
      <c r="H1387" s="57"/>
      <c r="L1387" s="62">
        <v>1385</v>
      </c>
      <c r="M1387" s="140">
        <f t="shared" si="132"/>
        <v>517</v>
      </c>
      <c r="N1387" s="62">
        <f t="shared" si="133"/>
        <v>517</v>
      </c>
      <c r="O1387" s="62" t="str">
        <f t="shared" si="134"/>
        <v>DCU#7 1위(R1)-출입문 장애물로 인한 열림 실패</v>
      </c>
      <c r="P1387" s="62" t="str">
        <f t="shared" si="135"/>
        <v>M4</v>
      </c>
      <c r="Q1387" s="62" t="str">
        <f t="shared" si="136"/>
        <v>C</v>
      </c>
      <c r="R1387" s="62" t="str">
        <f>IFERROR(VLOOKUP($B1387,'로템1,2단계-고장설명'!$B$4:$O$341,COLUMN()-16,FALSE),"")</f>
        <v>DCU-출입문 장애물로 인한 열림 실패</v>
      </c>
      <c r="S1387" s="62" t="str">
        <f>IFERROR(VLOOKUP($B1387,'로템1,2단계-고장설명'!$B$4:$O$341,COLUMN()-16,FALSE),"")</f>
        <v>C</v>
      </c>
      <c r="T1387" s="62" t="str">
        <f t="shared" si="137"/>
        <v>DCU</v>
      </c>
      <c r="U1387" s="62" t="str">
        <f>IFERROR(VLOOKUP($B1387,'로템1,2단계-고장설명'!$B$4:$O$341,COLUMN()-16,FALSE),"")</f>
        <v>DCU의 RS485 데이터 중 DCU-TCMS SD TEXT5의 Bit4 "Open failure due to obstacle” 신호가 "1"이 되면 검지.</v>
      </c>
      <c r="V1387" s="62" t="str">
        <f>IFERROR(VLOOKUP($B1387,'로템1,2단계-고장설명'!$B$4:$O$341,COLUMN()-16,FALSE),"")</f>
        <v>3회 재닫힘 및 재열림을 시도한 후, 출입문 완전 닫힘상태로 대기</v>
      </c>
      <c r="W1387" s="62" t="str">
        <f>IFERROR(VLOOKUP($B1387,'로템1,2단계-고장설명'!$B$4:$O$341,COLUMN()-16,FALSE),"")</f>
        <v>도어 열림 중 3회 장애물 감지로 인해 열림 완료 실패(물리적 장애물, 기구 부품 불량, DCU 불량)</v>
      </c>
      <c r="X1387" s="62" t="str">
        <f>IFERROR(VLOOKUP($B1387,'로템1,2단계-고장설명'!$B$4:$O$341,COLUMN()-16,FALSE),"")</f>
        <v>출입문 열림 시, 장애물 감지 없이 열림 완료</v>
      </c>
      <c r="Y1387" s="62" t="str">
        <f>IFERROR(VLOOKUP($B1387,'로템1,2단계-고장설명'!$B$4:$O$341,COLUMN()-16,FALSE),"")</f>
        <v>1) 출입문 구동부, 바닥면, 포켓 또는 개구부 사이에 이물질이 끼어 있는지 확인하여 조치한다.
2) 위 조치 후에도 문제가 지속될 경우, DCU를 교체한다.</v>
      </c>
      <c r="Z1387" s="62" t="str">
        <f>IFERROR(VLOOKUP($B1387,'로템1,2단계-고장설명'!$B$4:$O$341,COLUMN()-16,FALSE),"")</f>
        <v/>
      </c>
      <c r="AA1387" s="62" t="str">
        <f>IFERROR(VLOOKUP($B1387,'로템1,2단계-고장설명'!$B$4:$O$341,COLUMN()-16,FALSE),"")</f>
        <v>1단계40량, 2단계48량</v>
      </c>
      <c r="AB1387" s="62" t="str">
        <f>IFERROR(VLOOKUP($B1387,'로템1,2단계-고장설명'!$B$4:$O$341,COLUMN()-16,FALSE),"")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387" s="62" t="str">
        <f>IFERROR(VLOOKUP($B1387,'로템1,2단계-고장설명'!$B$4:$O$341,COLUMN()-16,FALSE),"")</f>
        <v>2,3,4</v>
      </c>
      <c r="AD1387" s="62" t="str">
        <f>IFERROR(VLOOKUP($B1387,'로템1,2단계-고장설명'!$B$4:$O$341,COLUMN()-16,FALSE),"")</f>
        <v>Rotem</v>
      </c>
    </row>
    <row r="1388" spans="1:30" x14ac:dyDescent="0.4">
      <c r="A1388" s="60">
        <v>1386</v>
      </c>
      <c r="B1388" s="60">
        <v>500</v>
      </c>
      <c r="C1388" s="61" t="s">
        <v>3946</v>
      </c>
      <c r="D1388" s="60" t="s">
        <v>3663</v>
      </c>
      <c r="E1388" s="60">
        <v>7</v>
      </c>
      <c r="F1388" s="60" t="s">
        <v>12000</v>
      </c>
      <c r="G1388" s="60" t="s">
        <v>2837</v>
      </c>
      <c r="H1388" s="57"/>
      <c r="L1388" s="62">
        <v>1386</v>
      </c>
      <c r="M1388" s="140">
        <f t="shared" si="132"/>
        <v>500</v>
      </c>
      <c r="N1388" s="62">
        <f t="shared" si="133"/>
        <v>500</v>
      </c>
      <c r="O1388" s="62" t="str">
        <f t="shared" si="134"/>
        <v>DCU#7 3위(R2) 통신고장</v>
      </c>
      <c r="P1388" s="62" t="str">
        <f t="shared" si="135"/>
        <v>M4</v>
      </c>
      <c r="Q1388" s="62" t="str">
        <f t="shared" si="136"/>
        <v>C</v>
      </c>
      <c r="R1388" s="62" t="str">
        <f>IFERROR(VLOOKUP($B1388,'로템1,2단계-고장설명'!$B$4:$O$341,COLUMN()-16,FALSE),"")</f>
        <v>DCU 통신고장</v>
      </c>
      <c r="S1388" s="62" t="str">
        <f>IFERROR(VLOOKUP($B1388,'로템1,2단계-고장설명'!$B$4:$O$341,COLUMN()-16,FALSE),"")</f>
        <v>C</v>
      </c>
      <c r="T1388" s="62" t="str">
        <f t="shared" si="137"/>
        <v>DCU</v>
      </c>
      <c r="U1388" s="62" t="str">
        <f>IFERROR(VLOOKUP($B1388,'로템1,2단계-고장설명'!$B$4:$O$341,COLUMN()-16,FALSE),"")</f>
        <v>DCU와 TCMS간 RS485 통신고장이 검지되면 발생.</v>
      </c>
      <c r="V1388" s="62" t="str">
        <f>IFERROR(VLOOKUP($B1388,'로템1,2단계-고장설명'!$B$4:$O$341,COLUMN()-16,FALSE),"")</f>
        <v>정상적으로 출입문을 취급했음에도 불구하고, 화면상 출입문의 개폐 상태 등의 변화가 없음.</v>
      </c>
      <c r="W1388" s="62" t="str">
        <f>IFERROR(VLOOKUP($B1388,'로템1,2단계-고장설명'!$B$4:$O$341,COLUMN()-16,FALSE),"")</f>
        <v>1) DCU 전원 CB OFF
2) 통신연결 불량
3) 해당 DCU가 검수요원에 의해 firmware 업데이트 중인 경우</v>
      </c>
      <c r="X1388" s="62" t="str">
        <f>IFERROR(VLOOKUP($B1388,'로템1,2단계-고장설명'!$B$4:$O$341,COLUMN()-16,FALSE),"")</f>
        <v>해당차량의 DCU 및 CU/TU 의 전원이 정상상태이고, 통신라인 연결상태가 정상</v>
      </c>
      <c r="Y1388" s="62" t="str">
        <f>IFERROR(VLOOKUP($B1388,'로템1,2단계-고장설명'!$B$4:$O$341,COLUMN()-16,FALSE),"")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388" s="62" t="str">
        <f>IFERROR(VLOOKUP($B1388,'로템1,2단계-고장설명'!$B$4:$O$341,COLUMN()-16,FALSE),"")</f>
        <v/>
      </c>
      <c r="AA1388" s="62" t="str">
        <f>IFERROR(VLOOKUP($B1388,'로템1,2단계-고장설명'!$B$4:$O$341,COLUMN()-16,FALSE),"")</f>
        <v>1단계40량, 2단계48량</v>
      </c>
      <c r="AB1388" s="62" t="str">
        <f>IFERROR(VLOOKUP($B1388,'로템1,2단계-고장설명'!$B$4:$O$341,COLUMN()-16,FALSE),"")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388" s="62" t="str">
        <f>IFERROR(VLOOKUP($B1388,'로템1,2단계-고장설명'!$B$4:$O$341,COLUMN()-16,FALSE),"")</f>
        <v>2,3,4</v>
      </c>
      <c r="AD1388" s="62" t="str">
        <f>IFERROR(VLOOKUP($B1388,'로템1,2단계-고장설명'!$B$4:$O$341,COLUMN()-16,FALSE),"")</f>
        <v>Rotem</v>
      </c>
    </row>
    <row r="1389" spans="1:30" x14ac:dyDescent="0.4">
      <c r="A1389" s="60">
        <v>1387</v>
      </c>
      <c r="B1389" s="60">
        <v>501</v>
      </c>
      <c r="C1389" s="61" t="s">
        <v>16558</v>
      </c>
      <c r="D1389" s="60" t="s">
        <v>3663</v>
      </c>
      <c r="E1389" s="60">
        <v>7</v>
      </c>
      <c r="F1389" s="60" t="s">
        <v>12000</v>
      </c>
      <c r="G1389" s="60" t="s">
        <v>3034</v>
      </c>
      <c r="H1389" s="57"/>
      <c r="L1389" s="62">
        <v>1387</v>
      </c>
      <c r="M1389" s="140">
        <f t="shared" si="132"/>
        <v>501</v>
      </c>
      <c r="N1389" s="62">
        <f t="shared" si="133"/>
        <v>501</v>
      </c>
      <c r="O1389" s="62" t="str">
        <f t="shared" si="134"/>
        <v>DCU#7 3위(R2)-출입문 차단</v>
      </c>
      <c r="P1389" s="62" t="str">
        <f t="shared" si="135"/>
        <v>M4</v>
      </c>
      <c r="Q1389" s="62" t="str">
        <f t="shared" si="136"/>
        <v>W</v>
      </c>
      <c r="R1389" s="62" t="str">
        <f>IFERROR(VLOOKUP($B1389,'로템1,2단계-고장설명'!$B$4:$O$341,COLUMN()-16,FALSE),"")</f>
        <v/>
      </c>
      <c r="S1389" s="62" t="str">
        <f>IFERROR(VLOOKUP($B1389,'로템1,2단계-고장설명'!$B$4:$O$341,COLUMN()-16,FALSE),"")</f>
        <v/>
      </c>
      <c r="T1389" s="62" t="str">
        <f t="shared" si="137"/>
        <v>DCU</v>
      </c>
      <c r="U1389" s="62" t="str">
        <f>IFERROR(VLOOKUP($B1389,'로템1,2단계-고장설명'!$B$4:$O$341,COLUMN()-16,FALSE),"")</f>
        <v/>
      </c>
      <c r="V1389" s="62" t="str">
        <f>IFERROR(VLOOKUP($B1389,'로템1,2단계-고장설명'!$B$4:$O$341,COLUMN()-16,FALSE),"")</f>
        <v/>
      </c>
      <c r="W1389" s="62" t="str">
        <f>IFERROR(VLOOKUP($B1389,'로템1,2단계-고장설명'!$B$4:$O$341,COLUMN()-16,FALSE),"")</f>
        <v/>
      </c>
      <c r="X1389" s="62" t="str">
        <f>IFERROR(VLOOKUP($B1389,'로템1,2단계-고장설명'!$B$4:$O$341,COLUMN()-16,FALSE),"")</f>
        <v/>
      </c>
      <c r="Y1389" s="62" t="str">
        <f>IFERROR(VLOOKUP($B1389,'로템1,2단계-고장설명'!$B$4:$O$341,COLUMN()-16,FALSE),"")</f>
        <v/>
      </c>
      <c r="Z1389" s="62" t="str">
        <f>IFERROR(VLOOKUP($B1389,'로템1,2단계-고장설명'!$B$4:$O$341,COLUMN()-16,FALSE),"")</f>
        <v/>
      </c>
      <c r="AA1389" s="62" t="str">
        <f>IFERROR(VLOOKUP($B1389,'로템1,2단계-고장설명'!$B$4:$O$341,COLUMN()-16,FALSE),"")</f>
        <v/>
      </c>
      <c r="AB1389" s="62" t="str">
        <f>IFERROR(VLOOKUP($B1389,'로템1,2단계-고장설명'!$B$4:$O$341,COLUMN()-16,FALSE),"")</f>
        <v/>
      </c>
      <c r="AC1389" s="62" t="str">
        <f>IFERROR(VLOOKUP($B1389,'로템1,2단계-고장설명'!$B$4:$O$341,COLUMN()-16,FALSE),"")</f>
        <v/>
      </c>
      <c r="AD1389" s="62" t="str">
        <f>IFERROR(VLOOKUP($B1389,'로템1,2단계-고장설명'!$B$4:$O$341,COLUMN()-16,FALSE),"")</f>
        <v/>
      </c>
    </row>
    <row r="1390" spans="1:30" x14ac:dyDescent="0.4">
      <c r="A1390" s="60">
        <v>1388</v>
      </c>
      <c r="B1390" s="60">
        <v>502</v>
      </c>
      <c r="C1390" s="61" t="s">
        <v>16559</v>
      </c>
      <c r="D1390" s="60" t="s">
        <v>3663</v>
      </c>
      <c r="E1390" s="60">
        <v>7</v>
      </c>
      <c r="F1390" s="60" t="s">
        <v>12000</v>
      </c>
      <c r="G1390" s="60" t="s">
        <v>3034</v>
      </c>
      <c r="H1390" s="57"/>
      <c r="L1390" s="62">
        <v>1388</v>
      </c>
      <c r="M1390" s="140">
        <f t="shared" si="132"/>
        <v>502</v>
      </c>
      <c r="N1390" s="62">
        <f t="shared" si="133"/>
        <v>502</v>
      </c>
      <c r="O1390" s="62" t="str">
        <f t="shared" si="134"/>
        <v>DCU#7 3위(R2)-출입문 장애물검지</v>
      </c>
      <c r="P1390" s="62" t="str">
        <f t="shared" si="135"/>
        <v>M4</v>
      </c>
      <c r="Q1390" s="62" t="str">
        <f t="shared" si="136"/>
        <v>W</v>
      </c>
      <c r="R1390" s="62" t="str">
        <f>IFERROR(VLOOKUP($B1390,'로템1,2단계-고장설명'!$B$4:$O$341,COLUMN()-16,FALSE),"")</f>
        <v/>
      </c>
      <c r="S1390" s="62" t="str">
        <f>IFERROR(VLOOKUP($B1390,'로템1,2단계-고장설명'!$B$4:$O$341,COLUMN()-16,FALSE),"")</f>
        <v/>
      </c>
      <c r="T1390" s="62" t="str">
        <f t="shared" si="137"/>
        <v>DCU</v>
      </c>
      <c r="U1390" s="62" t="str">
        <f>IFERROR(VLOOKUP($B1390,'로템1,2단계-고장설명'!$B$4:$O$341,COLUMN()-16,FALSE),"")</f>
        <v/>
      </c>
      <c r="V1390" s="62" t="str">
        <f>IFERROR(VLOOKUP($B1390,'로템1,2단계-고장설명'!$B$4:$O$341,COLUMN()-16,FALSE),"")</f>
        <v/>
      </c>
      <c r="W1390" s="62" t="str">
        <f>IFERROR(VLOOKUP($B1390,'로템1,2단계-고장설명'!$B$4:$O$341,COLUMN()-16,FALSE),"")</f>
        <v/>
      </c>
      <c r="X1390" s="62" t="str">
        <f>IFERROR(VLOOKUP($B1390,'로템1,2단계-고장설명'!$B$4:$O$341,COLUMN()-16,FALSE),"")</f>
        <v/>
      </c>
      <c r="Y1390" s="62" t="str">
        <f>IFERROR(VLOOKUP($B1390,'로템1,2단계-고장설명'!$B$4:$O$341,COLUMN()-16,FALSE),"")</f>
        <v/>
      </c>
      <c r="Z1390" s="62" t="str">
        <f>IFERROR(VLOOKUP($B1390,'로템1,2단계-고장설명'!$B$4:$O$341,COLUMN()-16,FALSE),"")</f>
        <v/>
      </c>
      <c r="AA1390" s="62" t="str">
        <f>IFERROR(VLOOKUP($B1390,'로템1,2단계-고장설명'!$B$4:$O$341,COLUMN()-16,FALSE),"")</f>
        <v/>
      </c>
      <c r="AB1390" s="62" t="str">
        <f>IFERROR(VLOOKUP($B1390,'로템1,2단계-고장설명'!$B$4:$O$341,COLUMN()-16,FALSE),"")</f>
        <v/>
      </c>
      <c r="AC1390" s="62" t="str">
        <f>IFERROR(VLOOKUP($B1390,'로템1,2단계-고장설명'!$B$4:$O$341,COLUMN()-16,FALSE),"")</f>
        <v/>
      </c>
      <c r="AD1390" s="62" t="str">
        <f>IFERROR(VLOOKUP($B1390,'로템1,2단계-고장설명'!$B$4:$O$341,COLUMN()-16,FALSE),"")</f>
        <v/>
      </c>
    </row>
    <row r="1391" spans="1:30" x14ac:dyDescent="0.4">
      <c r="A1391" s="60">
        <v>1389</v>
      </c>
      <c r="B1391" s="60">
        <v>503</v>
      </c>
      <c r="C1391" s="61" t="s">
        <v>16560</v>
      </c>
      <c r="D1391" s="60" t="s">
        <v>3663</v>
      </c>
      <c r="E1391" s="60">
        <v>7</v>
      </c>
      <c r="F1391" s="60" t="s">
        <v>12000</v>
      </c>
      <c r="G1391" s="60" t="s">
        <v>2821</v>
      </c>
      <c r="H1391" s="57"/>
      <c r="L1391" s="62">
        <v>1389</v>
      </c>
      <c r="M1391" s="140">
        <f t="shared" si="132"/>
        <v>503</v>
      </c>
      <c r="N1391" s="62">
        <f t="shared" si="133"/>
        <v>503</v>
      </c>
      <c r="O1391" s="62" t="str">
        <f t="shared" si="134"/>
        <v>DCU#7 3위(R2)-출입문 내부비상핸들 취급(EED)</v>
      </c>
      <c r="P1391" s="62" t="str">
        <f t="shared" si="135"/>
        <v>M4</v>
      </c>
      <c r="Q1391" s="62" t="str">
        <f t="shared" si="136"/>
        <v>B</v>
      </c>
      <c r="R1391" s="62" t="str">
        <f>IFERROR(VLOOKUP($B1391,'로템1,2단계-고장설명'!$B$4:$O$341,COLUMN()-16,FALSE),"")</f>
        <v/>
      </c>
      <c r="S1391" s="62" t="str">
        <f>IFERROR(VLOOKUP($B1391,'로템1,2단계-고장설명'!$B$4:$O$341,COLUMN()-16,FALSE),"")</f>
        <v/>
      </c>
      <c r="T1391" s="62" t="str">
        <f t="shared" si="137"/>
        <v>DCU</v>
      </c>
      <c r="U1391" s="62" t="str">
        <f>IFERROR(VLOOKUP($B1391,'로템1,2단계-고장설명'!$B$4:$O$341,COLUMN()-16,FALSE),"")</f>
        <v/>
      </c>
      <c r="V1391" s="62" t="str">
        <f>IFERROR(VLOOKUP($B1391,'로템1,2단계-고장설명'!$B$4:$O$341,COLUMN()-16,FALSE),"")</f>
        <v/>
      </c>
      <c r="W1391" s="62" t="str">
        <f>IFERROR(VLOOKUP($B1391,'로템1,2단계-고장설명'!$B$4:$O$341,COLUMN()-16,FALSE),"")</f>
        <v/>
      </c>
      <c r="X1391" s="62" t="str">
        <f>IFERROR(VLOOKUP($B1391,'로템1,2단계-고장설명'!$B$4:$O$341,COLUMN()-16,FALSE),"")</f>
        <v/>
      </c>
      <c r="Y1391" s="62" t="str">
        <f>IFERROR(VLOOKUP($B1391,'로템1,2단계-고장설명'!$B$4:$O$341,COLUMN()-16,FALSE),"")</f>
        <v/>
      </c>
      <c r="Z1391" s="62" t="str">
        <f>IFERROR(VLOOKUP($B1391,'로템1,2단계-고장설명'!$B$4:$O$341,COLUMN()-16,FALSE),"")</f>
        <v/>
      </c>
      <c r="AA1391" s="62" t="str">
        <f>IFERROR(VLOOKUP($B1391,'로템1,2단계-고장설명'!$B$4:$O$341,COLUMN()-16,FALSE),"")</f>
        <v/>
      </c>
      <c r="AB1391" s="62" t="str">
        <f>IFERROR(VLOOKUP($B1391,'로템1,2단계-고장설명'!$B$4:$O$341,COLUMN()-16,FALSE),"")</f>
        <v/>
      </c>
      <c r="AC1391" s="62" t="str">
        <f>IFERROR(VLOOKUP($B1391,'로템1,2단계-고장설명'!$B$4:$O$341,COLUMN()-16,FALSE),"")</f>
        <v/>
      </c>
      <c r="AD1391" s="62" t="str">
        <f>IFERROR(VLOOKUP($B1391,'로템1,2단계-고장설명'!$B$4:$O$341,COLUMN()-16,FALSE),"")</f>
        <v/>
      </c>
    </row>
    <row r="1392" spans="1:30" x14ac:dyDescent="0.4">
      <c r="A1392" s="60">
        <v>1390</v>
      </c>
      <c r="B1392" s="60">
        <v>504</v>
      </c>
      <c r="C1392" s="61" t="s">
        <v>16561</v>
      </c>
      <c r="D1392" s="60" t="s">
        <v>3663</v>
      </c>
      <c r="E1392" s="60">
        <v>7</v>
      </c>
      <c r="F1392" s="60" t="s">
        <v>12000</v>
      </c>
      <c r="G1392" s="60" t="s">
        <v>2821</v>
      </c>
      <c r="H1392" s="57"/>
      <c r="L1392" s="62">
        <v>1390</v>
      </c>
      <c r="M1392" s="140">
        <f t="shared" si="132"/>
        <v>504</v>
      </c>
      <c r="N1392" s="62">
        <f t="shared" si="133"/>
        <v>504</v>
      </c>
      <c r="O1392" s="62" t="str">
        <f t="shared" si="134"/>
        <v>DCU#7 3위(R2)-출입문 외부비상핸들 취급(EAD)</v>
      </c>
      <c r="P1392" s="62" t="str">
        <f t="shared" si="135"/>
        <v>M4</v>
      </c>
      <c r="Q1392" s="62" t="str">
        <f t="shared" si="136"/>
        <v>B</v>
      </c>
      <c r="R1392" s="62" t="str">
        <f>IFERROR(VLOOKUP($B1392,'로템1,2단계-고장설명'!$B$4:$O$341,COLUMN()-16,FALSE),"")</f>
        <v/>
      </c>
      <c r="S1392" s="62" t="str">
        <f>IFERROR(VLOOKUP($B1392,'로템1,2단계-고장설명'!$B$4:$O$341,COLUMN()-16,FALSE),"")</f>
        <v/>
      </c>
      <c r="T1392" s="62" t="str">
        <f t="shared" si="137"/>
        <v>DCU</v>
      </c>
      <c r="U1392" s="62" t="str">
        <f>IFERROR(VLOOKUP($B1392,'로템1,2단계-고장설명'!$B$4:$O$341,COLUMN()-16,FALSE),"")</f>
        <v/>
      </c>
      <c r="V1392" s="62" t="str">
        <f>IFERROR(VLOOKUP($B1392,'로템1,2단계-고장설명'!$B$4:$O$341,COLUMN()-16,FALSE),"")</f>
        <v/>
      </c>
      <c r="W1392" s="62" t="str">
        <f>IFERROR(VLOOKUP($B1392,'로템1,2단계-고장설명'!$B$4:$O$341,COLUMN()-16,FALSE),"")</f>
        <v/>
      </c>
      <c r="X1392" s="62" t="str">
        <f>IFERROR(VLOOKUP($B1392,'로템1,2단계-고장설명'!$B$4:$O$341,COLUMN()-16,FALSE),"")</f>
        <v/>
      </c>
      <c r="Y1392" s="62" t="str">
        <f>IFERROR(VLOOKUP($B1392,'로템1,2단계-고장설명'!$B$4:$O$341,COLUMN()-16,FALSE),"")</f>
        <v/>
      </c>
      <c r="Z1392" s="62" t="str">
        <f>IFERROR(VLOOKUP($B1392,'로템1,2단계-고장설명'!$B$4:$O$341,COLUMN()-16,FALSE),"")</f>
        <v/>
      </c>
      <c r="AA1392" s="62" t="str">
        <f>IFERROR(VLOOKUP($B1392,'로템1,2단계-고장설명'!$B$4:$O$341,COLUMN()-16,FALSE),"")</f>
        <v/>
      </c>
      <c r="AB1392" s="62" t="str">
        <f>IFERROR(VLOOKUP($B1392,'로템1,2단계-고장설명'!$B$4:$O$341,COLUMN()-16,FALSE),"")</f>
        <v/>
      </c>
      <c r="AC1392" s="62" t="str">
        <f>IFERROR(VLOOKUP($B1392,'로템1,2단계-고장설명'!$B$4:$O$341,COLUMN()-16,FALSE),"")</f>
        <v/>
      </c>
      <c r="AD1392" s="62" t="str">
        <f>IFERROR(VLOOKUP($B1392,'로템1,2단계-고장설명'!$B$4:$O$341,COLUMN()-16,FALSE),"")</f>
        <v/>
      </c>
    </row>
    <row r="1393" spans="1:30" x14ac:dyDescent="0.4">
      <c r="A1393" s="60">
        <v>1391</v>
      </c>
      <c r="B1393" s="60">
        <v>505</v>
      </c>
      <c r="C1393" s="61" t="s">
        <v>16562</v>
      </c>
      <c r="D1393" s="60" t="s">
        <v>3663</v>
      </c>
      <c r="E1393" s="60">
        <v>7</v>
      </c>
      <c r="F1393" s="60" t="s">
        <v>12000</v>
      </c>
      <c r="G1393" s="60" t="s">
        <v>3034</v>
      </c>
      <c r="H1393" s="57"/>
      <c r="L1393" s="62">
        <v>1391</v>
      </c>
      <c r="M1393" s="140">
        <f t="shared" si="132"/>
        <v>505</v>
      </c>
      <c r="N1393" s="62">
        <f t="shared" si="133"/>
        <v>505</v>
      </c>
      <c r="O1393" s="62" t="str">
        <f t="shared" si="134"/>
        <v>DCU#7 3위(R2)-출입문 입력 고전압</v>
      </c>
      <c r="P1393" s="62" t="str">
        <f t="shared" si="135"/>
        <v>M4</v>
      </c>
      <c r="Q1393" s="62" t="str">
        <f t="shared" si="136"/>
        <v>W</v>
      </c>
      <c r="R1393" s="62" t="str">
        <f>IFERROR(VLOOKUP($B1393,'로템1,2단계-고장설명'!$B$4:$O$341,COLUMN()-16,FALSE),"")</f>
        <v>DCU-입력고전압</v>
      </c>
      <c r="S1393" s="62" t="str">
        <f>IFERROR(VLOOKUP($B1393,'로템1,2단계-고장설명'!$B$4:$O$341,COLUMN()-16,FALSE),"")</f>
        <v>W</v>
      </c>
      <c r="T1393" s="62" t="str">
        <f t="shared" si="137"/>
        <v>DCU</v>
      </c>
      <c r="U1393" s="62" t="str">
        <f>IFERROR(VLOOKUP($B1393,'로템1,2단계-고장설명'!$B$4:$O$341,COLUMN()-16,FALSE),"")</f>
        <v>DCU의 RS485 데이터 중 DCU-TCMS SD TEXT3의 Bit4 “High Voltage” 신호가 "1"이 되면 검지.</v>
      </c>
      <c r="V1393" s="62" t="str">
        <f>IFERROR(VLOOKUP($B1393,'로템1,2단계-고장설명'!$B$4:$O$341,COLUMN()-16,FALSE),"")</f>
        <v>고전압 상태. (그리 높지 않은 고전압 상태에서는 출입문 작동에 문제가 없으나, 140Vdc 이상의 큰 전압이 인가될 경우, DCU의 PCB 기판이 손상될 수 있음.)</v>
      </c>
      <c r="W1393" s="62" t="str">
        <f>IFERROR(VLOOKUP($B1393,'로템1,2단계-고장설명'!$B$4:$O$341,COLUMN()-16,FALSE),"")</f>
        <v>차량으로부터 인가되는 공급전원이 125Vdc 이상</v>
      </c>
      <c r="X1393" s="62" t="str">
        <f>IFERROR(VLOOKUP($B1393,'로템1,2단계-고장설명'!$B$4:$O$341,COLUMN()-16,FALSE),"")</f>
        <v>차량으로부터 인가되는 공급전원이 125Vdc 미만</v>
      </c>
      <c r="Y1393" s="62" t="str">
        <f>IFERROR(VLOOKUP($B1393,'로템1,2단계-고장설명'!$B$4:$O$341,COLUMN()-16,FALSE),"")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393" s="62" t="str">
        <f>IFERROR(VLOOKUP($B1393,'로템1,2단계-고장설명'!$B$4:$O$341,COLUMN()-16,FALSE),"")</f>
        <v/>
      </c>
      <c r="AA1393" s="62" t="str">
        <f>IFERROR(VLOOKUP($B1393,'로템1,2단계-고장설명'!$B$4:$O$341,COLUMN()-16,FALSE),"")</f>
        <v>1단계40량, 2단계48량</v>
      </c>
      <c r="AB1393" s="62" t="str">
        <f>IFERROR(VLOOKUP($B1393,'로템1,2단계-고장설명'!$B$4:$O$341,COLUMN()-16,FALSE),"")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393" s="62" t="str">
        <f>IFERROR(VLOOKUP($B1393,'로템1,2단계-고장설명'!$B$4:$O$341,COLUMN()-16,FALSE),"")</f>
        <v>2,3,4</v>
      </c>
      <c r="AD1393" s="62" t="str">
        <f>IFERROR(VLOOKUP($B1393,'로템1,2단계-고장설명'!$B$4:$O$341,COLUMN()-16,FALSE),"")</f>
        <v>Rotem</v>
      </c>
    </row>
    <row r="1394" spans="1:30" x14ac:dyDescent="0.4">
      <c r="A1394" s="60">
        <v>1392</v>
      </c>
      <c r="B1394" s="60">
        <v>506</v>
      </c>
      <c r="C1394" s="61" t="s">
        <v>16563</v>
      </c>
      <c r="D1394" s="60" t="s">
        <v>3663</v>
      </c>
      <c r="E1394" s="60">
        <v>7</v>
      </c>
      <c r="F1394" s="60" t="s">
        <v>12000</v>
      </c>
      <c r="G1394" s="60" t="s">
        <v>3034</v>
      </c>
      <c r="H1394" s="57"/>
      <c r="L1394" s="62">
        <v>1392</v>
      </c>
      <c r="M1394" s="140">
        <f t="shared" si="132"/>
        <v>506</v>
      </c>
      <c r="N1394" s="62">
        <f t="shared" si="133"/>
        <v>506</v>
      </c>
      <c r="O1394" s="62" t="str">
        <f t="shared" si="134"/>
        <v>DCU#7 3위(R2)-출입문 입력 저전압</v>
      </c>
      <c r="P1394" s="62" t="str">
        <f t="shared" si="135"/>
        <v>M4</v>
      </c>
      <c r="Q1394" s="62" t="str">
        <f t="shared" si="136"/>
        <v>W</v>
      </c>
      <c r="R1394" s="62" t="str">
        <f>IFERROR(VLOOKUP($B1394,'로템1,2단계-고장설명'!$B$4:$O$341,COLUMN()-16,FALSE),"")</f>
        <v>DCU-입력저전압</v>
      </c>
      <c r="S1394" s="62" t="str">
        <f>IFERROR(VLOOKUP($B1394,'로템1,2단계-고장설명'!$B$4:$O$341,COLUMN()-16,FALSE),"")</f>
        <v>W</v>
      </c>
      <c r="T1394" s="62" t="str">
        <f t="shared" si="137"/>
        <v>DCU</v>
      </c>
      <c r="U1394" s="62" t="str">
        <f>IFERROR(VLOOKUP($B1394,'로템1,2단계-고장설명'!$B$4:$O$341,COLUMN()-16,FALSE),"")</f>
        <v>DCU의 RS485 데이터 중 DCU-TCMS SD TEXT3의 Bit5 “Low Voltage” 신호가 "1"이 되면 검지.</v>
      </c>
      <c r="V1394" s="62" t="str">
        <f>IFERROR(VLOOKUP($B1394,'로템1,2단계-고장설명'!$B$4:$O$341,COLUMN()-16,FALSE),"")</f>
        <v>저전안 상태 (출입문 동작이 심하게 느려지거나 작동조차 안될 수 있음.)</v>
      </c>
      <c r="W1394" s="62" t="str">
        <f>IFERROR(VLOOKUP($B1394,'로템1,2단계-고장설명'!$B$4:$O$341,COLUMN()-16,FALSE),"")</f>
        <v>차량으로부터 인가되는 공급전원이 70Vdc 이하</v>
      </c>
      <c r="X1394" s="62" t="str">
        <f>IFERROR(VLOOKUP($B1394,'로템1,2단계-고장설명'!$B$4:$O$341,COLUMN()-16,FALSE),"")</f>
        <v>차량으로부터 인가되는 공급전원이 70Vdc 초과</v>
      </c>
      <c r="Y1394" s="62" t="str">
        <f>IFERROR(VLOOKUP($B1394,'로템1,2단계-고장설명'!$B$4:$O$341,COLUMN()-16,FALSE),"")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394" s="62" t="str">
        <f>IFERROR(VLOOKUP($B1394,'로템1,2단계-고장설명'!$B$4:$O$341,COLUMN()-16,FALSE),"")</f>
        <v/>
      </c>
      <c r="AA1394" s="62" t="str">
        <f>IFERROR(VLOOKUP($B1394,'로템1,2단계-고장설명'!$B$4:$O$341,COLUMN()-16,FALSE),"")</f>
        <v>1단계40량, 2단계48량</v>
      </c>
      <c r="AB1394" s="62" t="str">
        <f>IFERROR(VLOOKUP($B1394,'로템1,2단계-고장설명'!$B$4:$O$341,COLUMN()-16,FALSE),"")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394" s="62" t="str">
        <f>IFERROR(VLOOKUP($B1394,'로템1,2단계-고장설명'!$B$4:$O$341,COLUMN()-16,FALSE),"")</f>
        <v>2,3,4</v>
      </c>
      <c r="AD1394" s="62" t="str">
        <f>IFERROR(VLOOKUP($B1394,'로템1,2단계-고장설명'!$B$4:$O$341,COLUMN()-16,FALSE),"")</f>
        <v>Rotem</v>
      </c>
    </row>
    <row r="1395" spans="1:30" x14ac:dyDescent="0.4">
      <c r="A1395" s="60">
        <v>1393</v>
      </c>
      <c r="B1395" s="60">
        <v>507</v>
      </c>
      <c r="C1395" s="61" t="s">
        <v>16564</v>
      </c>
      <c r="D1395" s="60" t="s">
        <v>3663</v>
      </c>
      <c r="E1395" s="60">
        <v>7</v>
      </c>
      <c r="F1395" s="60" t="s">
        <v>12000</v>
      </c>
      <c r="G1395" s="60" t="s">
        <v>2837</v>
      </c>
      <c r="H1395" s="57"/>
      <c r="L1395" s="62">
        <v>1393</v>
      </c>
      <c r="M1395" s="140">
        <f t="shared" si="132"/>
        <v>507</v>
      </c>
      <c r="N1395" s="62">
        <f t="shared" si="133"/>
        <v>507</v>
      </c>
      <c r="O1395" s="62" t="str">
        <f t="shared" si="134"/>
        <v>DCU#7 3위(R2)-초기화 실패</v>
      </c>
      <c r="P1395" s="62" t="str">
        <f t="shared" si="135"/>
        <v>M4</v>
      </c>
      <c r="Q1395" s="62" t="str">
        <f t="shared" si="136"/>
        <v>C</v>
      </c>
      <c r="R1395" s="62" t="str">
        <f>IFERROR(VLOOKUP($B1395,'로템1,2단계-고장설명'!$B$4:$O$341,COLUMN()-16,FALSE),"")</f>
        <v>DCU-초기화 실패</v>
      </c>
      <c r="S1395" s="62" t="str">
        <f>IFERROR(VLOOKUP($B1395,'로템1,2단계-고장설명'!$B$4:$O$341,COLUMN()-16,FALSE),"")</f>
        <v>C</v>
      </c>
      <c r="T1395" s="62" t="str">
        <f t="shared" si="137"/>
        <v>DCU</v>
      </c>
      <c r="U1395" s="62" t="str">
        <f>IFERROR(VLOOKUP($B1395,'로템1,2단계-고장설명'!$B$4:$O$341,COLUMN()-16,FALSE),"")</f>
        <v>DCU의 RS485 데이터 중 DCU-TCMS SD TEXT4의 Bit5 "Calibration failure” 신호가 "1"이 되면 검지.</v>
      </c>
      <c r="V1395" s="62" t="str">
        <f>IFERROR(VLOOKUP($B1395,'로템1,2단계-고장설명'!$B$4:$O$341,COLUMN()-16,FALSE),"")</f>
        <v>초기화가 실패하여 정상적인 출임문 열림/닫힘이 불가능</v>
      </c>
      <c r="W1395" s="62" t="str">
        <f>IFERROR(VLOOKUP($B1395,'로템1,2단계-고장설명'!$B$4:$O$341,COLUMN()-16,FALSE),"")</f>
        <v>DCU 초기화 동작 중, 모터고장, 장애물 감지, 리미트 스위치 고장 등으로 인해 초기화를 완료하지 못하는 경우</v>
      </c>
      <c r="X1395" s="62" t="str">
        <f>IFERROR(VLOOKUP($B1395,'로템1,2단계-고장설명'!$B$4:$O$341,COLUMN()-16,FALSE),"")</f>
        <v>초기화 실패를 야기한 고장 코드를 확인하여 조치 후, 재 닫힘 명령을 주거나 DCU 전원 reset</v>
      </c>
      <c r="Y1395" s="62" t="str">
        <f>IFERROR(VLOOKUP($B1395,'로템1,2단계-고장설명'!$B$4:$O$341,COLUMN()-16,FALSE),"")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395" s="62" t="str">
        <f>IFERROR(VLOOKUP($B1395,'로템1,2단계-고장설명'!$B$4:$O$341,COLUMN()-16,FALSE),"")</f>
        <v/>
      </c>
      <c r="AA1395" s="62" t="str">
        <f>IFERROR(VLOOKUP($B1395,'로템1,2단계-고장설명'!$B$4:$O$341,COLUMN()-16,FALSE),"")</f>
        <v>1단계40량, 2단계48량</v>
      </c>
      <c r="AB1395" s="62" t="str">
        <f>IFERROR(VLOOKUP($B1395,'로템1,2단계-고장설명'!$B$4:$O$341,COLUMN()-16,FALSE),"")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395" s="62" t="str">
        <f>IFERROR(VLOOKUP($B1395,'로템1,2단계-고장설명'!$B$4:$O$341,COLUMN()-16,FALSE),"")</f>
        <v>2,3,4</v>
      </c>
      <c r="AD1395" s="62" t="str">
        <f>IFERROR(VLOOKUP($B1395,'로템1,2단계-고장설명'!$B$4:$O$341,COLUMN()-16,FALSE),"")</f>
        <v>Rotem</v>
      </c>
    </row>
    <row r="1396" spans="1:30" x14ac:dyDescent="0.4">
      <c r="A1396" s="60">
        <v>1394</v>
      </c>
      <c r="B1396" s="60">
        <v>508</v>
      </c>
      <c r="C1396" s="61" t="s">
        <v>16565</v>
      </c>
      <c r="D1396" s="60" t="s">
        <v>3663</v>
      </c>
      <c r="E1396" s="60">
        <v>7</v>
      </c>
      <c r="F1396" s="60" t="s">
        <v>12000</v>
      </c>
      <c r="G1396" s="60" t="s">
        <v>2821</v>
      </c>
      <c r="H1396" s="57"/>
      <c r="L1396" s="62">
        <v>1394</v>
      </c>
      <c r="M1396" s="140">
        <f t="shared" si="132"/>
        <v>508</v>
      </c>
      <c r="N1396" s="62">
        <f t="shared" si="133"/>
        <v>508</v>
      </c>
      <c r="O1396" s="62" t="str">
        <f t="shared" si="134"/>
        <v>DCU#7 3위(R2)-출입문 모터/인코더 고장</v>
      </c>
      <c r="P1396" s="62" t="str">
        <f t="shared" si="135"/>
        <v>M4</v>
      </c>
      <c r="Q1396" s="62" t="str">
        <f t="shared" si="136"/>
        <v>B</v>
      </c>
      <c r="R1396" s="62" t="str">
        <f>IFERROR(VLOOKUP($B1396,'로템1,2단계-고장설명'!$B$4:$O$341,COLUMN()-16,FALSE),"")</f>
        <v>DCU-출입문 모터/인코더 고장</v>
      </c>
      <c r="S1396" s="62" t="str">
        <f>IFERROR(VLOOKUP($B1396,'로템1,2단계-고장설명'!$B$4:$O$341,COLUMN()-16,FALSE),"")</f>
        <v>B</v>
      </c>
      <c r="T1396" s="62" t="str">
        <f t="shared" si="137"/>
        <v>DCU</v>
      </c>
      <c r="U1396" s="62" t="str">
        <f>IFERROR(VLOOKUP($B1396,'로템1,2단계-고장설명'!$B$4:$O$341,COLUMN()-16,FALSE),"")</f>
        <v>DCU의 RS485 데이터 중 DCU-TCMS SD TEXT4의 Bit4 "Motor / Encoder failure” 신호가 "1"이 되면 검지.</v>
      </c>
      <c r="V1396" s="62" t="str">
        <f>IFERROR(VLOOKUP($B1396,'로템1,2단계-고장설명'!$B$4:$O$341,COLUMN()-16,FALSE),"")</f>
        <v>출입문 정상동작 불가</v>
      </c>
      <c r="W1396" s="62" t="str">
        <f>IFERROR(VLOOKUP($B1396,'로템1,2단계-고장설명'!$B$4:$O$341,COLUMN()-16,FALSE),"")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396" s="62" t="str">
        <f>IFERROR(VLOOKUP($B1396,'로템1,2단계-고장설명'!$B$4:$O$341,COLUMN()-16,FALSE),"")</f>
        <v>모터/인코더 및 DCU가 정상상태이고, 전기적 연결상태가 정상</v>
      </c>
      <c r="Y1396" s="62" t="str">
        <f>IFERROR(VLOOKUP($B1396,'로템1,2단계-고장설명'!$B$4:$O$341,COLUMN()-16,FALSE),"")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396" s="62" t="str">
        <f>IFERROR(VLOOKUP($B1396,'로템1,2단계-고장설명'!$B$4:$O$341,COLUMN()-16,FALSE),"")</f>
        <v/>
      </c>
      <c r="AA1396" s="62" t="str">
        <f>IFERROR(VLOOKUP($B1396,'로템1,2단계-고장설명'!$B$4:$O$341,COLUMN()-16,FALSE),"")</f>
        <v>1단계40량, 2단계48량</v>
      </c>
      <c r="AB1396" s="62" t="str">
        <f>IFERROR(VLOOKUP($B1396,'로템1,2단계-고장설명'!$B$4:$O$341,COLUMN()-16,FALSE),"")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396" s="62" t="str">
        <f>IFERROR(VLOOKUP($B1396,'로템1,2단계-고장설명'!$B$4:$O$341,COLUMN()-16,FALSE),"")</f>
        <v>2,3,4</v>
      </c>
      <c r="AD1396" s="62" t="str">
        <f>IFERROR(VLOOKUP($B1396,'로템1,2단계-고장설명'!$B$4:$O$341,COLUMN()-16,FALSE),"")</f>
        <v>Rotem</v>
      </c>
    </row>
    <row r="1397" spans="1:30" x14ac:dyDescent="0.4">
      <c r="A1397" s="60">
        <v>1395</v>
      </c>
      <c r="B1397" s="60">
        <v>509</v>
      </c>
      <c r="C1397" s="61" t="s">
        <v>16566</v>
      </c>
      <c r="D1397" s="60" t="s">
        <v>3663</v>
      </c>
      <c r="E1397" s="60">
        <v>7</v>
      </c>
      <c r="F1397" s="60" t="s">
        <v>12000</v>
      </c>
      <c r="G1397" s="60" t="s">
        <v>2837</v>
      </c>
      <c r="H1397" s="57"/>
      <c r="L1397" s="62">
        <v>1395</v>
      </c>
      <c r="M1397" s="140">
        <f t="shared" si="132"/>
        <v>509</v>
      </c>
      <c r="N1397" s="62">
        <f t="shared" si="133"/>
        <v>509</v>
      </c>
      <c r="O1397" s="62" t="str">
        <f t="shared" si="134"/>
        <v>DCU#7 3위(R2)-출입문 잠김 리미트 스위치 고장</v>
      </c>
      <c r="P1397" s="62" t="str">
        <f t="shared" si="135"/>
        <v>M4</v>
      </c>
      <c r="Q1397" s="62" t="str">
        <f t="shared" si="136"/>
        <v>C</v>
      </c>
      <c r="R1397" s="62" t="str">
        <f>IFERROR(VLOOKUP($B1397,'로템1,2단계-고장설명'!$B$4:$O$341,COLUMN()-16,FALSE),"")</f>
        <v>DCU-출입문 잠김 리미트 스위치 고장</v>
      </c>
      <c r="S1397" s="62" t="str">
        <f>IFERROR(VLOOKUP($B1397,'로템1,2단계-고장설명'!$B$4:$O$341,COLUMN()-16,FALSE),"")</f>
        <v>C</v>
      </c>
      <c r="T1397" s="62" t="str">
        <f t="shared" si="137"/>
        <v>DCU</v>
      </c>
      <c r="U1397" s="62" t="str">
        <f>IFERROR(VLOOKUP($B1397,'로템1,2단계-고장설명'!$B$4:$O$341,COLUMN()-16,FALSE),"")</f>
        <v>DCU의 RS485 데이터 중 DCU-TCMS SD TEXT4의 Bit1 "DLS Failure” 신호가 "1"이 되면 검지.</v>
      </c>
      <c r="V1397" s="62" t="str">
        <f>IFERROR(VLOOKUP($B1397,'로템1,2단계-고장설명'!$B$4:$O$341,COLUMN()-16,FALSE),"")</f>
        <v>출입문 잠김 상태 확인 불가</v>
      </c>
      <c r="W1397" s="62" t="str">
        <f>IFERROR(VLOOKUP($B1397,'로템1,2단계-고장설명'!$B$4:$O$341,COLUMN()-16,FALSE),"")</f>
        <v>1) 출입문이 열림 상태에서 DLS가 작동되어 있는 경우
2) 출입문이 닫힘 상태에서 DLS가 작동되지 않은 경우</v>
      </c>
      <c r="X1397" s="62" t="str">
        <f>IFERROR(VLOOKUP($B1397,'로템1,2단계-고장설명'!$B$4:$O$341,COLUMN()-16,FALSE),"")</f>
        <v>전기적 결선상태가 양호하고, 출입문 열림 닫힘 시, DLS가 정상적으로 작동</v>
      </c>
      <c r="Y1397" s="62" t="str">
        <f>IFERROR(VLOOKUP($B1397,'로템1,2단계-고장설명'!$B$4:$O$341,COLUMN()-16,FALSE),"")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397" s="62" t="str">
        <f>IFERROR(VLOOKUP($B1397,'로템1,2단계-고장설명'!$B$4:$O$341,COLUMN()-16,FALSE),"")</f>
        <v/>
      </c>
      <c r="AA1397" s="62" t="str">
        <f>IFERROR(VLOOKUP($B1397,'로템1,2단계-고장설명'!$B$4:$O$341,COLUMN()-16,FALSE),"")</f>
        <v>1단계40량, 2단계48량</v>
      </c>
      <c r="AB1397" s="62" t="str">
        <f>IFERROR(VLOOKUP($B1397,'로템1,2단계-고장설명'!$B$4:$O$341,COLUMN()-16,FALSE),"")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397" s="62" t="str">
        <f>IFERROR(VLOOKUP($B1397,'로템1,2단계-고장설명'!$B$4:$O$341,COLUMN()-16,FALSE),"")</f>
        <v>2,3,4</v>
      </c>
      <c r="AD1397" s="62" t="str">
        <f>IFERROR(VLOOKUP($B1397,'로템1,2단계-고장설명'!$B$4:$O$341,COLUMN()-16,FALSE),"")</f>
        <v>Rotem</v>
      </c>
    </row>
    <row r="1398" spans="1:30" x14ac:dyDescent="0.4">
      <c r="A1398" s="60">
        <v>1396</v>
      </c>
      <c r="B1398" s="60">
        <v>510</v>
      </c>
      <c r="C1398" s="61" t="s">
        <v>16567</v>
      </c>
      <c r="D1398" s="60" t="s">
        <v>3663</v>
      </c>
      <c r="E1398" s="60">
        <v>7</v>
      </c>
      <c r="F1398" s="60" t="s">
        <v>12000</v>
      </c>
      <c r="G1398" s="60" t="s">
        <v>2837</v>
      </c>
      <c r="H1398" s="57"/>
      <c r="L1398" s="62">
        <v>1396</v>
      </c>
      <c r="M1398" s="140">
        <f t="shared" si="132"/>
        <v>510</v>
      </c>
      <c r="N1398" s="62">
        <f t="shared" si="133"/>
        <v>510</v>
      </c>
      <c r="O1398" s="62" t="str">
        <f t="shared" si="134"/>
        <v>DCU#7 3위(R2)-출입문 닫힘 리미트 스위치1 고장</v>
      </c>
      <c r="P1398" s="62" t="str">
        <f t="shared" si="135"/>
        <v>M4</v>
      </c>
      <c r="Q1398" s="62" t="str">
        <f t="shared" si="136"/>
        <v>C</v>
      </c>
      <c r="R1398" s="62" t="str">
        <f>IFERROR(VLOOKUP($B1398,'로템1,2단계-고장설명'!$B$4:$O$341,COLUMN()-16,FALSE),"")</f>
        <v>DCU-출입문 닫힘 리미트 스위치1 고장</v>
      </c>
      <c r="S1398" s="62" t="str">
        <f>IFERROR(VLOOKUP($B1398,'로템1,2단계-고장설명'!$B$4:$O$341,COLUMN()-16,FALSE),"")</f>
        <v>C</v>
      </c>
      <c r="T1398" s="62" t="str">
        <f t="shared" si="137"/>
        <v>DCU</v>
      </c>
      <c r="U1398" s="62" t="str">
        <f>IFERROR(VLOOKUP($B1398,'로템1,2단계-고장설명'!$B$4:$O$341,COLUMN()-16,FALSE),"")</f>
        <v>DCU의 RS485 데이터 중 DCU-TCMS SD TEXT4의 Bit3 "DCS1 Failure(Leftt)” 신호가 "1"이 되면 검지.</v>
      </c>
      <c r="V1398" s="62" t="str">
        <f>IFERROR(VLOOKUP($B1398,'로템1,2단계-고장설명'!$B$4:$O$341,COLUMN()-16,FALSE),"")</f>
        <v>출입문 왼쪽 판넬 닫힘 상태 확인 불가</v>
      </c>
      <c r="W1398" s="62" t="str">
        <f>IFERROR(VLOOKUP($B1398,'로템1,2단계-고장설명'!$B$4:$O$341,COLUMN()-16,FALSE),"")</f>
        <v>1) 출입문이 열림 상태에서 DCS1이 작동되어 있는 경우
2) 출입문이 닫힘 상태에서 DCS1이 작동되지 않은 경우</v>
      </c>
      <c r="X1398" s="62" t="str">
        <f>IFERROR(VLOOKUP($B1398,'로템1,2단계-고장설명'!$B$4:$O$341,COLUMN()-16,FALSE),"")</f>
        <v>전기적 결선상태가 양호하고, 출입문 열림 닫힘 시, DCS1이 정상적으로 작동</v>
      </c>
      <c r="Y1398" s="62" t="str">
        <f>IFERROR(VLOOKUP($B1398,'로템1,2단계-고장설명'!$B$4:$O$341,COLUMN()-16,FALSE),"")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398" s="62" t="str">
        <f>IFERROR(VLOOKUP($B1398,'로템1,2단계-고장설명'!$B$4:$O$341,COLUMN()-16,FALSE),"")</f>
        <v/>
      </c>
      <c r="AA1398" s="62" t="str">
        <f>IFERROR(VLOOKUP($B1398,'로템1,2단계-고장설명'!$B$4:$O$341,COLUMN()-16,FALSE),"")</f>
        <v>1단계40량, 2단계48량</v>
      </c>
      <c r="AB1398" s="62" t="str">
        <f>IFERROR(VLOOKUP($B1398,'로템1,2단계-고장설명'!$B$4:$O$341,COLUMN()-16,FALSE),"")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398" s="62" t="str">
        <f>IFERROR(VLOOKUP($B1398,'로템1,2단계-고장설명'!$B$4:$O$341,COLUMN()-16,FALSE),"")</f>
        <v>2,3,4</v>
      </c>
      <c r="AD1398" s="62" t="str">
        <f>IFERROR(VLOOKUP($B1398,'로템1,2단계-고장설명'!$B$4:$O$341,COLUMN()-16,FALSE),"")</f>
        <v>Rotem</v>
      </c>
    </row>
    <row r="1399" spans="1:30" x14ac:dyDescent="0.4">
      <c r="A1399" s="60">
        <v>1397</v>
      </c>
      <c r="B1399" s="60">
        <v>511</v>
      </c>
      <c r="C1399" s="61" t="s">
        <v>16568</v>
      </c>
      <c r="D1399" s="60" t="s">
        <v>3663</v>
      </c>
      <c r="E1399" s="60">
        <v>7</v>
      </c>
      <c r="F1399" s="60" t="s">
        <v>12000</v>
      </c>
      <c r="G1399" s="60" t="s">
        <v>2837</v>
      </c>
      <c r="H1399" s="57"/>
      <c r="L1399" s="62">
        <v>1397</v>
      </c>
      <c r="M1399" s="140">
        <f t="shared" si="132"/>
        <v>511</v>
      </c>
      <c r="N1399" s="62">
        <f t="shared" si="133"/>
        <v>511</v>
      </c>
      <c r="O1399" s="62" t="str">
        <f t="shared" si="134"/>
        <v>DCU#7 3위(R2)-출입문 닫힘 리미트 스위치2 고장</v>
      </c>
      <c r="P1399" s="62" t="str">
        <f t="shared" si="135"/>
        <v>M4</v>
      </c>
      <c r="Q1399" s="62" t="str">
        <f t="shared" si="136"/>
        <v>C</v>
      </c>
      <c r="R1399" s="62" t="str">
        <f>IFERROR(VLOOKUP($B1399,'로템1,2단계-고장설명'!$B$4:$O$341,COLUMN()-16,FALSE),"")</f>
        <v>DCU-출입문 닫힘 리미트 스위치2 고장</v>
      </c>
      <c r="S1399" s="62" t="str">
        <f>IFERROR(VLOOKUP($B1399,'로템1,2단계-고장설명'!$B$4:$O$341,COLUMN()-16,FALSE),"")</f>
        <v>C</v>
      </c>
      <c r="T1399" s="62" t="str">
        <f t="shared" si="137"/>
        <v>DCU</v>
      </c>
      <c r="U1399" s="62" t="str">
        <f>IFERROR(VLOOKUP($B1399,'로템1,2단계-고장설명'!$B$4:$O$341,COLUMN()-16,FALSE),"")</f>
        <v>DCU의 RS485 데이터 중 DCU-TCMS SD TEXT4의 Bit2 "DCS2 Failure(Right)” 신호가 "1"이 되면 검지.</v>
      </c>
      <c r="V1399" s="62" t="str">
        <f>IFERROR(VLOOKUP($B1399,'로템1,2단계-고장설명'!$B$4:$O$341,COLUMN()-16,FALSE),"")</f>
        <v>출입문 오른쪽 판넬 닫힘 상태 확인 불가</v>
      </c>
      <c r="W1399" s="62" t="str">
        <f>IFERROR(VLOOKUP($B1399,'로템1,2단계-고장설명'!$B$4:$O$341,COLUMN()-16,FALSE),"")</f>
        <v>1) 출입문이 열림 상태에서 DCS2가 작동되어 있는 경우
2) 출입문이 닫힘 상태에서 DCS2가 작동되지 않은 경우</v>
      </c>
      <c r="X1399" s="62" t="str">
        <f>IFERROR(VLOOKUP($B1399,'로템1,2단계-고장설명'!$B$4:$O$341,COLUMN()-16,FALSE),"")</f>
        <v>전기적 결선상태가 양호하고, 출입문 열림 닫힘 시, DCS2가 정상적으로 작동</v>
      </c>
      <c r="Y1399" s="62" t="str">
        <f>IFERROR(VLOOKUP($B1399,'로템1,2단계-고장설명'!$B$4:$O$341,COLUMN()-16,FALSE),"")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399" s="62" t="str">
        <f>IFERROR(VLOOKUP($B1399,'로템1,2단계-고장설명'!$B$4:$O$341,COLUMN()-16,FALSE),"")</f>
        <v/>
      </c>
      <c r="AA1399" s="62" t="str">
        <f>IFERROR(VLOOKUP($B1399,'로템1,2단계-고장설명'!$B$4:$O$341,COLUMN()-16,FALSE),"")</f>
        <v>1단계40량, 2단계48량</v>
      </c>
      <c r="AB1399" s="62" t="str">
        <f>IFERROR(VLOOKUP($B1399,'로템1,2단계-고장설명'!$B$4:$O$341,COLUMN()-16,FALSE),"")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399" s="62" t="str">
        <f>IFERROR(VLOOKUP($B1399,'로템1,2단계-고장설명'!$B$4:$O$341,COLUMN()-16,FALSE),"")</f>
        <v>2,3,4</v>
      </c>
      <c r="AD1399" s="62" t="str">
        <f>IFERROR(VLOOKUP($B1399,'로템1,2단계-고장설명'!$B$4:$O$341,COLUMN()-16,FALSE),"")</f>
        <v>Rotem</v>
      </c>
    </row>
    <row r="1400" spans="1:30" x14ac:dyDescent="0.4">
      <c r="A1400" s="60">
        <v>1398</v>
      </c>
      <c r="B1400" s="60">
        <v>512</v>
      </c>
      <c r="C1400" s="61" t="s">
        <v>16569</v>
      </c>
      <c r="D1400" s="60" t="s">
        <v>3663</v>
      </c>
      <c r="E1400" s="60">
        <v>7</v>
      </c>
      <c r="F1400" s="60" t="s">
        <v>12000</v>
      </c>
      <c r="G1400" s="60" t="s">
        <v>2837</v>
      </c>
      <c r="H1400" s="57"/>
      <c r="L1400" s="62">
        <v>1398</v>
      </c>
      <c r="M1400" s="140">
        <f t="shared" si="132"/>
        <v>512</v>
      </c>
      <c r="N1400" s="62">
        <f t="shared" si="133"/>
        <v>512</v>
      </c>
      <c r="O1400" s="62" t="str">
        <f t="shared" si="134"/>
        <v>DCU#7 3위(R2)-파라미터 로딩 실패</v>
      </c>
      <c r="P1400" s="62" t="str">
        <f t="shared" si="135"/>
        <v>M4</v>
      </c>
      <c r="Q1400" s="62" t="str">
        <f t="shared" si="136"/>
        <v>C</v>
      </c>
      <c r="R1400" s="62" t="str">
        <f>IFERROR(VLOOKUP($B1400,'로템1,2단계-고장설명'!$B$4:$O$341,COLUMN()-16,FALSE),"")</f>
        <v>DCU-파라미터 로딩 실패</v>
      </c>
      <c r="S1400" s="62" t="str">
        <f>IFERROR(VLOOKUP($B1400,'로템1,2단계-고장설명'!$B$4:$O$341,COLUMN()-16,FALSE),"")</f>
        <v>C</v>
      </c>
      <c r="T1400" s="62" t="str">
        <f t="shared" si="137"/>
        <v>DCU</v>
      </c>
      <c r="U1400" s="62" t="str">
        <f>IFERROR(VLOOKUP($B1400,'로템1,2단계-고장설명'!$B$4:$O$341,COLUMN()-16,FALSE),"")</f>
        <v>DCU의 RS485 데이터 중 DCU-TCMS SD TEXT4의 Bit6 "Paraneter error” 신호가 "1"이 되면 검지.</v>
      </c>
      <c r="V1400" s="62" t="str">
        <f>IFERROR(VLOOKUP($B1400,'로템1,2단계-고장설명'!$B$4:$O$341,COLUMN()-16,FALSE),"")</f>
        <v>Parameter error 현시 (출입문은 정상작동 가능)</v>
      </c>
      <c r="W1400" s="62" t="str">
        <f>IFERROR(VLOOKUP($B1400,'로템1,2단계-고장설명'!$B$4:$O$341,COLUMN()-16,FALSE),"")</f>
        <v>DCU 자체내의 EEPROM으로부터 parameter 데이터 로딩 실패</v>
      </c>
      <c r="X1400" s="62" t="str">
        <f>IFERROR(VLOOKUP($B1400,'로템1,2단계-고장설명'!$B$4:$O$341,COLUMN()-16,FALSE),"")</f>
        <v>DCU의 EEPROM에서 parameter 로딩 완료</v>
      </c>
      <c r="Y1400" s="62" t="str">
        <f>IFERROR(VLOOKUP($B1400,'로템1,2단계-고장설명'!$B$4:$O$341,COLUMN()-16,FALSE),"")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400" s="62" t="str">
        <f>IFERROR(VLOOKUP($B1400,'로템1,2단계-고장설명'!$B$4:$O$341,COLUMN()-16,FALSE),"")</f>
        <v/>
      </c>
      <c r="AA1400" s="62" t="str">
        <f>IFERROR(VLOOKUP($B1400,'로템1,2단계-고장설명'!$B$4:$O$341,COLUMN()-16,FALSE),"")</f>
        <v>1단계40량, 2단계48량</v>
      </c>
      <c r="AB1400" s="62" t="str">
        <f>IFERROR(VLOOKUP($B1400,'로템1,2단계-고장설명'!$B$4:$O$341,COLUMN()-16,FALSE),"")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400" s="62" t="str">
        <f>IFERROR(VLOOKUP($B1400,'로템1,2단계-고장설명'!$B$4:$O$341,COLUMN()-16,FALSE),"")</f>
        <v>2,3,4</v>
      </c>
      <c r="AD1400" s="62" t="str">
        <f>IFERROR(VLOOKUP($B1400,'로템1,2단계-고장설명'!$B$4:$O$341,COLUMN()-16,FALSE),"")</f>
        <v>Rotem</v>
      </c>
    </row>
    <row r="1401" spans="1:30" x14ac:dyDescent="0.4">
      <c r="A1401" s="60">
        <v>1399</v>
      </c>
      <c r="B1401" s="60">
        <v>513</v>
      </c>
      <c r="C1401" s="61" t="s">
        <v>16570</v>
      </c>
      <c r="D1401" s="60" t="s">
        <v>3663</v>
      </c>
      <c r="E1401" s="60">
        <v>7</v>
      </c>
      <c r="F1401" s="60" t="s">
        <v>12000</v>
      </c>
      <c r="G1401" s="60" t="s">
        <v>2837</v>
      </c>
      <c r="H1401" s="57"/>
      <c r="L1401" s="62">
        <v>1399</v>
      </c>
      <c r="M1401" s="140">
        <f t="shared" si="132"/>
        <v>513</v>
      </c>
      <c r="N1401" s="62">
        <f t="shared" si="133"/>
        <v>513</v>
      </c>
      <c r="O1401" s="62" t="str">
        <f t="shared" si="134"/>
        <v>DCU#7 3위(R2)-모듈 상태체크 에러</v>
      </c>
      <c r="P1401" s="62" t="str">
        <f t="shared" si="135"/>
        <v>M4</v>
      </c>
      <c r="Q1401" s="62" t="str">
        <f t="shared" si="136"/>
        <v>C</v>
      </c>
      <c r="R1401" s="62" t="str">
        <f>IFERROR(VLOOKUP($B1401,'로템1,2단계-고장설명'!$B$4:$O$341,COLUMN()-16,FALSE),"")</f>
        <v>DCU-모듈 상태체크 에러</v>
      </c>
      <c r="S1401" s="62" t="str">
        <f>IFERROR(VLOOKUP($B1401,'로템1,2단계-고장설명'!$B$4:$O$341,COLUMN()-16,FALSE),"")</f>
        <v>C</v>
      </c>
      <c r="T1401" s="62" t="str">
        <f t="shared" si="137"/>
        <v>DCU</v>
      </c>
      <c r="U1401" s="62" t="str">
        <f>IFERROR(VLOOKUP($B1401,'로템1,2단계-고장설명'!$B$4:$O$341,COLUMN()-16,FALSE),"")</f>
        <v>DCU의 RS485 데이터 중 DCU-TCMS SD TEXT5의 Bit1 "Module check error” 신호가 "1"이 되면 검지.</v>
      </c>
      <c r="V1401" s="62" t="str">
        <f>IFERROR(VLOOKUP($B1401,'로템1,2단계-고장설명'!$B$4:$O$341,COLUMN()-16,FALSE),"")</f>
        <v>Module check error 현시 (출입문은 정상작동 가능)</v>
      </c>
      <c r="W1401" s="62" t="str">
        <f>IFERROR(VLOOKUP($B1401,'로템1,2단계-고장설명'!$B$4:$O$341,COLUMN()-16,FALSE),"")</f>
        <v>2중계 DCU의 ‘A’ 모듈과 ‘B’ 모듈 간, 상태체크 기능에 이상이 생긴 경우 고장 발생.</v>
      </c>
      <c r="X1401" s="62" t="str">
        <f>IFERROR(VLOOKUP($B1401,'로템1,2단계-고장설명'!$B$4:$O$341,COLUMN()-16,FALSE),"")</f>
        <v>DCU의 'A'모듈과 'B'모듈 간, 상태체크 정상</v>
      </c>
      <c r="Y1401" s="62" t="str">
        <f>IFERROR(VLOOKUP($B1401,'로템1,2단계-고장설명'!$B$4:$O$341,COLUMN()-16,FALSE),"")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401" s="62" t="str">
        <f>IFERROR(VLOOKUP($B1401,'로템1,2단계-고장설명'!$B$4:$O$341,COLUMN()-16,FALSE),"")</f>
        <v/>
      </c>
      <c r="AA1401" s="62" t="str">
        <f>IFERROR(VLOOKUP($B1401,'로템1,2단계-고장설명'!$B$4:$O$341,COLUMN()-16,FALSE),"")</f>
        <v>1단계40량, 2단계48량</v>
      </c>
      <c r="AB1401" s="62" t="str">
        <f>IFERROR(VLOOKUP($B1401,'로템1,2단계-고장설명'!$B$4:$O$341,COLUMN()-16,FALSE),"")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401" s="62" t="str">
        <f>IFERROR(VLOOKUP($B1401,'로템1,2단계-고장설명'!$B$4:$O$341,COLUMN()-16,FALSE),"")</f>
        <v>2,3,4</v>
      </c>
      <c r="AD1401" s="62" t="str">
        <f>IFERROR(VLOOKUP($B1401,'로템1,2단계-고장설명'!$B$4:$O$341,COLUMN()-16,FALSE),"")</f>
        <v>Rotem</v>
      </c>
    </row>
    <row r="1402" spans="1:30" x14ac:dyDescent="0.4">
      <c r="A1402" s="60">
        <v>1400</v>
      </c>
      <c r="B1402" s="60">
        <v>514</v>
      </c>
      <c r="C1402" s="61" t="s">
        <v>16571</v>
      </c>
      <c r="D1402" s="60" t="s">
        <v>3663</v>
      </c>
      <c r="E1402" s="60">
        <v>7</v>
      </c>
      <c r="F1402" s="60" t="s">
        <v>12000</v>
      </c>
      <c r="G1402" s="60" t="s">
        <v>2837</v>
      </c>
      <c r="H1402" s="57"/>
      <c r="L1402" s="62">
        <v>1400</v>
      </c>
      <c r="M1402" s="140">
        <f t="shared" si="132"/>
        <v>514</v>
      </c>
      <c r="N1402" s="62">
        <f t="shared" si="133"/>
        <v>514</v>
      </c>
      <c r="O1402" s="62" t="str">
        <f t="shared" si="134"/>
        <v>DCU#7 3위(R2)-출입문 닫힘 시간 초과</v>
      </c>
      <c r="P1402" s="62" t="str">
        <f t="shared" si="135"/>
        <v>M4</v>
      </c>
      <c r="Q1402" s="62" t="str">
        <f t="shared" si="136"/>
        <v>C</v>
      </c>
      <c r="R1402" s="62" t="str">
        <f>IFERROR(VLOOKUP($B1402,'로템1,2단계-고장설명'!$B$4:$O$341,COLUMN()-16,FALSE),"")</f>
        <v>DCU-출입문 닫힘시간 초과</v>
      </c>
      <c r="S1402" s="62" t="str">
        <f>IFERROR(VLOOKUP($B1402,'로템1,2단계-고장설명'!$B$4:$O$341,COLUMN()-16,FALSE),"")</f>
        <v>C</v>
      </c>
      <c r="T1402" s="62" t="str">
        <f t="shared" si="137"/>
        <v>DCU</v>
      </c>
      <c r="U1402" s="62" t="str">
        <f>IFERROR(VLOOKUP($B1402,'로템1,2단계-고장설명'!$B$4:$O$341,COLUMN()-16,FALSE),"")</f>
        <v>DCU의 RS485 데이터 중 DCU-TCMS SD TEXT5의 Bit2 "Close time out” 신호가 "1"이 되면 검지.</v>
      </c>
      <c r="V1402" s="62" t="str">
        <f>IFERROR(VLOOKUP($B1402,'로템1,2단계-고장설명'!$B$4:$O$341,COLUMN()-16,FALSE),"")</f>
        <v>Close time out 현시 (출입문은 정상작동 가능)</v>
      </c>
      <c r="W1402" s="62" t="str">
        <f>IFERROR(VLOOKUP($B1402,'로템1,2단계-고장설명'!$B$4:$O$341,COLUMN()-16,FALSE),"")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402" s="62" t="str">
        <f>IFERROR(VLOOKUP($B1402,'로템1,2단계-고장설명'!$B$4:$O$341,COLUMN()-16,FALSE),"")</f>
        <v>출입문이 7초 이내에 닫힘 완료</v>
      </c>
      <c r="Y1402" s="62" t="str">
        <f>IFERROR(VLOOKUP($B1402,'로템1,2단계-고장설명'!$B$4:$O$341,COLUMN()-16,FALSE),"")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402" s="62" t="str">
        <f>IFERROR(VLOOKUP($B1402,'로템1,2단계-고장설명'!$B$4:$O$341,COLUMN()-16,FALSE),"")</f>
        <v/>
      </c>
      <c r="AA1402" s="62" t="str">
        <f>IFERROR(VLOOKUP($B1402,'로템1,2단계-고장설명'!$B$4:$O$341,COLUMN()-16,FALSE),"")</f>
        <v>1단계40량, 2단계48량</v>
      </c>
      <c r="AB1402" s="62" t="str">
        <f>IFERROR(VLOOKUP($B1402,'로템1,2단계-고장설명'!$B$4:$O$341,COLUMN()-16,FALSE),"")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402" s="62" t="str">
        <f>IFERROR(VLOOKUP($B1402,'로템1,2단계-고장설명'!$B$4:$O$341,COLUMN()-16,FALSE),"")</f>
        <v>2,3,4</v>
      </c>
      <c r="AD1402" s="62" t="str">
        <f>IFERROR(VLOOKUP($B1402,'로템1,2단계-고장설명'!$B$4:$O$341,COLUMN()-16,FALSE),"")</f>
        <v>Rotem</v>
      </c>
    </row>
    <row r="1403" spans="1:30" x14ac:dyDescent="0.4">
      <c r="A1403" s="60">
        <v>1401</v>
      </c>
      <c r="B1403" s="60">
        <v>515</v>
      </c>
      <c r="C1403" s="61" t="s">
        <v>16572</v>
      </c>
      <c r="D1403" s="60" t="s">
        <v>3663</v>
      </c>
      <c r="E1403" s="60">
        <v>7</v>
      </c>
      <c r="F1403" s="60" t="s">
        <v>12000</v>
      </c>
      <c r="G1403" s="60" t="s">
        <v>2837</v>
      </c>
      <c r="H1403" s="57"/>
      <c r="L1403" s="62">
        <v>1401</v>
      </c>
      <c r="M1403" s="140">
        <f t="shared" si="132"/>
        <v>515</v>
      </c>
      <c r="N1403" s="62">
        <f t="shared" si="133"/>
        <v>515</v>
      </c>
      <c r="O1403" s="62" t="str">
        <f t="shared" si="134"/>
        <v>DCU#7 3위(R2)-출입문 열림 시간 초과</v>
      </c>
      <c r="P1403" s="62" t="str">
        <f t="shared" si="135"/>
        <v>M4</v>
      </c>
      <c r="Q1403" s="62" t="str">
        <f t="shared" si="136"/>
        <v>C</v>
      </c>
      <c r="R1403" s="62" t="str">
        <f>IFERROR(VLOOKUP($B1403,'로템1,2단계-고장설명'!$B$4:$O$341,COLUMN()-16,FALSE),"")</f>
        <v>DCU-출입문 열림시간 초과</v>
      </c>
      <c r="S1403" s="62" t="str">
        <f>IFERROR(VLOOKUP($B1403,'로템1,2단계-고장설명'!$B$4:$O$341,COLUMN()-16,FALSE),"")</f>
        <v>C</v>
      </c>
      <c r="T1403" s="62" t="str">
        <f t="shared" si="137"/>
        <v>DCU</v>
      </c>
      <c r="U1403" s="62" t="str">
        <f>IFERROR(VLOOKUP($B1403,'로템1,2단계-고장설명'!$B$4:$O$341,COLUMN()-16,FALSE),"")</f>
        <v>DCU의 RS485 데이터 중 DCU-TCMS SD TEXT5의 Bit3 "Open time out” 신호가 "1"이 되면 검지.</v>
      </c>
      <c r="V1403" s="62" t="str">
        <f>IFERROR(VLOOKUP($B1403,'로템1,2단계-고장설명'!$B$4:$O$341,COLUMN()-16,FALSE),"")</f>
        <v>Close time out 현시 (출입문은 정상작동 가능)</v>
      </c>
      <c r="W1403" s="62" t="str">
        <f>IFERROR(VLOOKUP($B1403,'로템1,2단계-고장설명'!$B$4:$O$341,COLUMN()-16,FALSE),"")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403" s="62" t="str">
        <f>IFERROR(VLOOKUP($B1403,'로템1,2단계-고장설명'!$B$4:$O$341,COLUMN()-16,FALSE),"")</f>
        <v>출입문이 6초 이내에 열림 완료</v>
      </c>
      <c r="Y1403" s="62" t="str">
        <f>IFERROR(VLOOKUP($B1403,'로템1,2단계-고장설명'!$B$4:$O$341,COLUMN()-16,FALSE),"")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403" s="62" t="str">
        <f>IFERROR(VLOOKUP($B1403,'로템1,2단계-고장설명'!$B$4:$O$341,COLUMN()-16,FALSE),"")</f>
        <v/>
      </c>
      <c r="AA1403" s="62" t="str">
        <f>IFERROR(VLOOKUP($B1403,'로템1,2단계-고장설명'!$B$4:$O$341,COLUMN()-16,FALSE),"")</f>
        <v>1단계40량, 2단계48량</v>
      </c>
      <c r="AB1403" s="62" t="str">
        <f>IFERROR(VLOOKUP($B1403,'로템1,2단계-고장설명'!$B$4:$O$341,COLUMN()-16,FALSE),"")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403" s="62" t="str">
        <f>IFERROR(VLOOKUP($B1403,'로템1,2단계-고장설명'!$B$4:$O$341,COLUMN()-16,FALSE),"")</f>
        <v>2,3,4</v>
      </c>
      <c r="AD1403" s="62" t="str">
        <f>IFERROR(VLOOKUP($B1403,'로템1,2단계-고장설명'!$B$4:$O$341,COLUMN()-16,FALSE),"")</f>
        <v>Rotem</v>
      </c>
    </row>
    <row r="1404" spans="1:30" x14ac:dyDescent="0.4">
      <c r="A1404" s="60">
        <v>1402</v>
      </c>
      <c r="B1404" s="60">
        <v>516</v>
      </c>
      <c r="C1404" s="61" t="s">
        <v>16573</v>
      </c>
      <c r="D1404" s="60" t="s">
        <v>3663</v>
      </c>
      <c r="E1404" s="60">
        <v>7</v>
      </c>
      <c r="F1404" s="60" t="s">
        <v>12000</v>
      </c>
      <c r="G1404" s="60" t="s">
        <v>2837</v>
      </c>
      <c r="H1404" s="57"/>
      <c r="L1404" s="62">
        <v>1402</v>
      </c>
      <c r="M1404" s="140">
        <f t="shared" si="132"/>
        <v>516</v>
      </c>
      <c r="N1404" s="62">
        <f t="shared" si="133"/>
        <v>516</v>
      </c>
      <c r="O1404" s="62" t="str">
        <f t="shared" si="134"/>
        <v>DCU#7 3위(R2)-출입문 장애물로 인한 닫힘 실패</v>
      </c>
      <c r="P1404" s="62" t="str">
        <f t="shared" si="135"/>
        <v>M4</v>
      </c>
      <c r="Q1404" s="62" t="str">
        <f t="shared" si="136"/>
        <v>C</v>
      </c>
      <c r="R1404" s="62" t="str">
        <f>IFERROR(VLOOKUP($B1404,'로템1,2단계-고장설명'!$B$4:$O$341,COLUMN()-16,FALSE),"")</f>
        <v>DCU-출입문 장애물로 인한 닫힘 실패</v>
      </c>
      <c r="S1404" s="62" t="str">
        <f>IFERROR(VLOOKUP($B1404,'로템1,2단계-고장설명'!$B$4:$O$341,COLUMN()-16,FALSE),"")</f>
        <v>C</v>
      </c>
      <c r="T1404" s="62" t="str">
        <f t="shared" si="137"/>
        <v>DCU</v>
      </c>
      <c r="U1404" s="62" t="str">
        <f>IFERROR(VLOOKUP($B1404,'로템1,2단계-고장설명'!$B$4:$O$341,COLUMN()-16,FALSE),"")</f>
        <v>DCU의 RS485 데이터 중 DCU-TCMS SD TEXT5의 Bit4 "Close failure due to obstacle” 신호가 "1"이 되면 검지.</v>
      </c>
      <c r="V1404" s="62" t="str">
        <f>IFERROR(VLOOKUP($B1404,'로템1,2단계-고장설명'!$B$4:$O$341,COLUMN()-16,FALSE),"")</f>
        <v>3회 재열림 및 재닫힘을 시도한 후, 출입문 완전 열림상태로 대기</v>
      </c>
      <c r="W1404" s="62" t="str">
        <f>IFERROR(VLOOKUP($B1404,'로템1,2단계-고장설명'!$B$4:$O$341,COLUMN()-16,FALSE),"")</f>
        <v>도어 닫힘 중 3회 장애물 감지로 인해 닫힘 완료 실패(물리적 장애물, 기구 부품 불량, DCU 불량)</v>
      </c>
      <c r="X1404" s="62" t="str">
        <f>IFERROR(VLOOKUP($B1404,'로템1,2단계-고장설명'!$B$4:$O$341,COLUMN()-16,FALSE),"")</f>
        <v>출입문 닫힘 시, 장애물 감지 없이 닫힘 완료</v>
      </c>
      <c r="Y1404" s="62" t="str">
        <f>IFERROR(VLOOKUP($B1404,'로템1,2단계-고장설명'!$B$4:$O$341,COLUMN()-16,FALSE),"")</f>
        <v>1) 출입문 구동부, 바닥면, 포켓 또는 개구부 사이에 이물질이 끼어 있는지 확인하여 조치한다.
2) 위 조치 후에도 문제가 지속될 경우, DCU를 교체한다.</v>
      </c>
      <c r="Z1404" s="62" t="str">
        <f>IFERROR(VLOOKUP($B1404,'로템1,2단계-고장설명'!$B$4:$O$341,COLUMN()-16,FALSE),"")</f>
        <v/>
      </c>
      <c r="AA1404" s="62" t="str">
        <f>IFERROR(VLOOKUP($B1404,'로템1,2단계-고장설명'!$B$4:$O$341,COLUMN()-16,FALSE),"")</f>
        <v>1단계40량, 2단계48량</v>
      </c>
      <c r="AB1404" s="62" t="str">
        <f>IFERROR(VLOOKUP($B1404,'로템1,2단계-고장설명'!$B$4:$O$341,COLUMN()-16,FALSE),"")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404" s="62" t="str">
        <f>IFERROR(VLOOKUP($B1404,'로템1,2단계-고장설명'!$B$4:$O$341,COLUMN()-16,FALSE),"")</f>
        <v>2,3,4</v>
      </c>
      <c r="AD1404" s="62" t="str">
        <f>IFERROR(VLOOKUP($B1404,'로템1,2단계-고장설명'!$B$4:$O$341,COLUMN()-16,FALSE),"")</f>
        <v>Rotem</v>
      </c>
    </row>
    <row r="1405" spans="1:30" x14ac:dyDescent="0.4">
      <c r="A1405" s="60">
        <v>1403</v>
      </c>
      <c r="B1405" s="60">
        <v>517</v>
      </c>
      <c r="C1405" s="61" t="s">
        <v>16574</v>
      </c>
      <c r="D1405" s="60" t="s">
        <v>3663</v>
      </c>
      <c r="E1405" s="60">
        <v>7</v>
      </c>
      <c r="F1405" s="60" t="s">
        <v>12000</v>
      </c>
      <c r="G1405" s="60" t="s">
        <v>2837</v>
      </c>
      <c r="H1405" s="57"/>
      <c r="L1405" s="62">
        <v>1403</v>
      </c>
      <c r="M1405" s="140">
        <f t="shared" si="132"/>
        <v>517</v>
      </c>
      <c r="N1405" s="62">
        <f t="shared" si="133"/>
        <v>517</v>
      </c>
      <c r="O1405" s="62" t="str">
        <f t="shared" si="134"/>
        <v>DCU#7 3위(R2)-출입문 장애물로 인한 열림 실패</v>
      </c>
      <c r="P1405" s="62" t="str">
        <f t="shared" si="135"/>
        <v>M4</v>
      </c>
      <c r="Q1405" s="62" t="str">
        <f t="shared" si="136"/>
        <v>C</v>
      </c>
      <c r="R1405" s="62" t="str">
        <f>IFERROR(VLOOKUP($B1405,'로템1,2단계-고장설명'!$B$4:$O$341,COLUMN()-16,FALSE),"")</f>
        <v>DCU-출입문 장애물로 인한 열림 실패</v>
      </c>
      <c r="S1405" s="62" t="str">
        <f>IFERROR(VLOOKUP($B1405,'로템1,2단계-고장설명'!$B$4:$O$341,COLUMN()-16,FALSE),"")</f>
        <v>C</v>
      </c>
      <c r="T1405" s="62" t="str">
        <f t="shared" si="137"/>
        <v>DCU</v>
      </c>
      <c r="U1405" s="62" t="str">
        <f>IFERROR(VLOOKUP($B1405,'로템1,2단계-고장설명'!$B$4:$O$341,COLUMN()-16,FALSE),"")</f>
        <v>DCU의 RS485 데이터 중 DCU-TCMS SD TEXT5의 Bit4 "Open failure due to obstacle” 신호가 "1"이 되면 검지.</v>
      </c>
      <c r="V1405" s="62" t="str">
        <f>IFERROR(VLOOKUP($B1405,'로템1,2단계-고장설명'!$B$4:$O$341,COLUMN()-16,FALSE),"")</f>
        <v>3회 재닫힘 및 재열림을 시도한 후, 출입문 완전 닫힘상태로 대기</v>
      </c>
      <c r="W1405" s="62" t="str">
        <f>IFERROR(VLOOKUP($B1405,'로템1,2단계-고장설명'!$B$4:$O$341,COLUMN()-16,FALSE),"")</f>
        <v>도어 열림 중 3회 장애물 감지로 인해 열림 완료 실패(물리적 장애물, 기구 부품 불량, DCU 불량)</v>
      </c>
      <c r="X1405" s="62" t="str">
        <f>IFERROR(VLOOKUP($B1405,'로템1,2단계-고장설명'!$B$4:$O$341,COLUMN()-16,FALSE),"")</f>
        <v>출입문 열림 시, 장애물 감지 없이 열림 완료</v>
      </c>
      <c r="Y1405" s="62" t="str">
        <f>IFERROR(VLOOKUP($B1405,'로템1,2단계-고장설명'!$B$4:$O$341,COLUMN()-16,FALSE),"")</f>
        <v>1) 출입문 구동부, 바닥면, 포켓 또는 개구부 사이에 이물질이 끼어 있는지 확인하여 조치한다.
2) 위 조치 후에도 문제가 지속될 경우, DCU를 교체한다.</v>
      </c>
      <c r="Z1405" s="62" t="str">
        <f>IFERROR(VLOOKUP($B1405,'로템1,2단계-고장설명'!$B$4:$O$341,COLUMN()-16,FALSE),"")</f>
        <v/>
      </c>
      <c r="AA1405" s="62" t="str">
        <f>IFERROR(VLOOKUP($B1405,'로템1,2단계-고장설명'!$B$4:$O$341,COLUMN()-16,FALSE),"")</f>
        <v>1단계40량, 2단계48량</v>
      </c>
      <c r="AB1405" s="62" t="str">
        <f>IFERROR(VLOOKUP($B1405,'로템1,2단계-고장설명'!$B$4:$O$341,COLUMN()-16,FALSE),"")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405" s="62" t="str">
        <f>IFERROR(VLOOKUP($B1405,'로템1,2단계-고장설명'!$B$4:$O$341,COLUMN()-16,FALSE),"")</f>
        <v>2,3,4</v>
      </c>
      <c r="AD1405" s="62" t="str">
        <f>IFERROR(VLOOKUP($B1405,'로템1,2단계-고장설명'!$B$4:$O$341,COLUMN()-16,FALSE),"")</f>
        <v>Rotem</v>
      </c>
    </row>
    <row r="1406" spans="1:30" x14ac:dyDescent="0.4">
      <c r="A1406" s="60">
        <v>1404</v>
      </c>
      <c r="B1406" s="60">
        <v>500</v>
      </c>
      <c r="C1406" s="61" t="s">
        <v>3947</v>
      </c>
      <c r="D1406" s="60" t="s">
        <v>3663</v>
      </c>
      <c r="E1406" s="60">
        <v>7</v>
      </c>
      <c r="F1406" s="60" t="s">
        <v>12000</v>
      </c>
      <c r="G1406" s="60" t="s">
        <v>2837</v>
      </c>
      <c r="H1406" s="57"/>
      <c r="L1406" s="62">
        <v>1404</v>
      </c>
      <c r="M1406" s="140">
        <f t="shared" si="132"/>
        <v>500</v>
      </c>
      <c r="N1406" s="62">
        <f t="shared" si="133"/>
        <v>500</v>
      </c>
      <c r="O1406" s="62" t="str">
        <f t="shared" si="134"/>
        <v>DCU#7 5위(R3) 통신고장</v>
      </c>
      <c r="P1406" s="62" t="str">
        <f t="shared" si="135"/>
        <v>M4</v>
      </c>
      <c r="Q1406" s="62" t="str">
        <f t="shared" si="136"/>
        <v>C</v>
      </c>
      <c r="R1406" s="62" t="str">
        <f>IFERROR(VLOOKUP($B1406,'로템1,2단계-고장설명'!$B$4:$O$341,COLUMN()-16,FALSE),"")</f>
        <v>DCU 통신고장</v>
      </c>
      <c r="S1406" s="62" t="str">
        <f>IFERROR(VLOOKUP($B1406,'로템1,2단계-고장설명'!$B$4:$O$341,COLUMN()-16,FALSE),"")</f>
        <v>C</v>
      </c>
      <c r="T1406" s="62" t="str">
        <f t="shared" si="137"/>
        <v>DCU</v>
      </c>
      <c r="U1406" s="62" t="str">
        <f>IFERROR(VLOOKUP($B1406,'로템1,2단계-고장설명'!$B$4:$O$341,COLUMN()-16,FALSE),"")</f>
        <v>DCU와 TCMS간 RS485 통신고장이 검지되면 발생.</v>
      </c>
      <c r="V1406" s="62" t="str">
        <f>IFERROR(VLOOKUP($B1406,'로템1,2단계-고장설명'!$B$4:$O$341,COLUMN()-16,FALSE),"")</f>
        <v>정상적으로 출입문을 취급했음에도 불구하고, 화면상 출입문의 개폐 상태 등의 변화가 없음.</v>
      </c>
      <c r="W1406" s="62" t="str">
        <f>IFERROR(VLOOKUP($B1406,'로템1,2단계-고장설명'!$B$4:$O$341,COLUMN()-16,FALSE),"")</f>
        <v>1) DCU 전원 CB OFF
2) 통신연결 불량
3) 해당 DCU가 검수요원에 의해 firmware 업데이트 중인 경우</v>
      </c>
      <c r="X1406" s="62" t="str">
        <f>IFERROR(VLOOKUP($B1406,'로템1,2단계-고장설명'!$B$4:$O$341,COLUMN()-16,FALSE),"")</f>
        <v>해당차량의 DCU 및 CU/TU 의 전원이 정상상태이고, 통신라인 연결상태가 정상</v>
      </c>
      <c r="Y1406" s="62" t="str">
        <f>IFERROR(VLOOKUP($B1406,'로템1,2단계-고장설명'!$B$4:$O$341,COLUMN()-16,FALSE),"")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406" s="62" t="str">
        <f>IFERROR(VLOOKUP($B1406,'로템1,2단계-고장설명'!$B$4:$O$341,COLUMN()-16,FALSE),"")</f>
        <v/>
      </c>
      <c r="AA1406" s="62" t="str">
        <f>IFERROR(VLOOKUP($B1406,'로템1,2단계-고장설명'!$B$4:$O$341,COLUMN()-16,FALSE),"")</f>
        <v>1단계40량, 2단계48량</v>
      </c>
      <c r="AB1406" s="62" t="str">
        <f>IFERROR(VLOOKUP($B1406,'로템1,2단계-고장설명'!$B$4:$O$341,COLUMN()-16,FALSE),"")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406" s="62" t="str">
        <f>IFERROR(VLOOKUP($B1406,'로템1,2단계-고장설명'!$B$4:$O$341,COLUMN()-16,FALSE),"")</f>
        <v>2,3,4</v>
      </c>
      <c r="AD1406" s="62" t="str">
        <f>IFERROR(VLOOKUP($B1406,'로템1,2단계-고장설명'!$B$4:$O$341,COLUMN()-16,FALSE),"")</f>
        <v>Rotem</v>
      </c>
    </row>
    <row r="1407" spans="1:30" x14ac:dyDescent="0.4">
      <c r="A1407" s="60">
        <v>1405</v>
      </c>
      <c r="B1407" s="60">
        <v>501</v>
      </c>
      <c r="C1407" s="61" t="s">
        <v>16575</v>
      </c>
      <c r="D1407" s="60" t="s">
        <v>3663</v>
      </c>
      <c r="E1407" s="60">
        <v>7</v>
      </c>
      <c r="F1407" s="60" t="s">
        <v>12000</v>
      </c>
      <c r="G1407" s="60" t="s">
        <v>3034</v>
      </c>
      <c r="H1407" s="57"/>
      <c r="L1407" s="62">
        <v>1405</v>
      </c>
      <c r="M1407" s="140">
        <f t="shared" si="132"/>
        <v>501</v>
      </c>
      <c r="N1407" s="62">
        <f t="shared" si="133"/>
        <v>501</v>
      </c>
      <c r="O1407" s="62" t="str">
        <f t="shared" si="134"/>
        <v>DCU#7 5위(R3)-출입문 차단</v>
      </c>
      <c r="P1407" s="62" t="str">
        <f t="shared" si="135"/>
        <v>M4</v>
      </c>
      <c r="Q1407" s="62" t="str">
        <f t="shared" si="136"/>
        <v>W</v>
      </c>
      <c r="R1407" s="62" t="str">
        <f>IFERROR(VLOOKUP($B1407,'로템1,2단계-고장설명'!$B$4:$O$341,COLUMN()-16,FALSE),"")</f>
        <v/>
      </c>
      <c r="S1407" s="62" t="str">
        <f>IFERROR(VLOOKUP($B1407,'로템1,2단계-고장설명'!$B$4:$O$341,COLUMN()-16,FALSE),"")</f>
        <v/>
      </c>
      <c r="T1407" s="62" t="str">
        <f t="shared" si="137"/>
        <v>DCU</v>
      </c>
      <c r="U1407" s="62" t="str">
        <f>IFERROR(VLOOKUP($B1407,'로템1,2단계-고장설명'!$B$4:$O$341,COLUMN()-16,FALSE),"")</f>
        <v/>
      </c>
      <c r="V1407" s="62" t="str">
        <f>IFERROR(VLOOKUP($B1407,'로템1,2단계-고장설명'!$B$4:$O$341,COLUMN()-16,FALSE),"")</f>
        <v/>
      </c>
      <c r="W1407" s="62" t="str">
        <f>IFERROR(VLOOKUP($B1407,'로템1,2단계-고장설명'!$B$4:$O$341,COLUMN()-16,FALSE),"")</f>
        <v/>
      </c>
      <c r="X1407" s="62" t="str">
        <f>IFERROR(VLOOKUP($B1407,'로템1,2단계-고장설명'!$B$4:$O$341,COLUMN()-16,FALSE),"")</f>
        <v/>
      </c>
      <c r="Y1407" s="62" t="str">
        <f>IFERROR(VLOOKUP($B1407,'로템1,2단계-고장설명'!$B$4:$O$341,COLUMN()-16,FALSE),"")</f>
        <v/>
      </c>
      <c r="Z1407" s="62" t="str">
        <f>IFERROR(VLOOKUP($B1407,'로템1,2단계-고장설명'!$B$4:$O$341,COLUMN()-16,FALSE),"")</f>
        <v/>
      </c>
      <c r="AA1407" s="62" t="str">
        <f>IFERROR(VLOOKUP($B1407,'로템1,2단계-고장설명'!$B$4:$O$341,COLUMN()-16,FALSE),"")</f>
        <v/>
      </c>
      <c r="AB1407" s="62" t="str">
        <f>IFERROR(VLOOKUP($B1407,'로템1,2단계-고장설명'!$B$4:$O$341,COLUMN()-16,FALSE),"")</f>
        <v/>
      </c>
      <c r="AC1407" s="62" t="str">
        <f>IFERROR(VLOOKUP($B1407,'로템1,2단계-고장설명'!$B$4:$O$341,COLUMN()-16,FALSE),"")</f>
        <v/>
      </c>
      <c r="AD1407" s="62" t="str">
        <f>IFERROR(VLOOKUP($B1407,'로템1,2단계-고장설명'!$B$4:$O$341,COLUMN()-16,FALSE),"")</f>
        <v/>
      </c>
    </row>
    <row r="1408" spans="1:30" x14ac:dyDescent="0.4">
      <c r="A1408" s="60">
        <v>1406</v>
      </c>
      <c r="B1408" s="60">
        <v>502</v>
      </c>
      <c r="C1408" s="61" t="s">
        <v>16576</v>
      </c>
      <c r="D1408" s="60" t="s">
        <v>3663</v>
      </c>
      <c r="E1408" s="60">
        <v>7</v>
      </c>
      <c r="F1408" s="60" t="s">
        <v>12000</v>
      </c>
      <c r="G1408" s="60" t="s">
        <v>3034</v>
      </c>
      <c r="H1408" s="57"/>
      <c r="L1408" s="62">
        <v>1406</v>
      </c>
      <c r="M1408" s="140">
        <f t="shared" si="132"/>
        <v>502</v>
      </c>
      <c r="N1408" s="62">
        <f t="shared" si="133"/>
        <v>502</v>
      </c>
      <c r="O1408" s="62" t="str">
        <f t="shared" si="134"/>
        <v>DCU#7 5위(R3)-출입문 장애물검지</v>
      </c>
      <c r="P1408" s="62" t="str">
        <f t="shared" si="135"/>
        <v>M4</v>
      </c>
      <c r="Q1408" s="62" t="str">
        <f t="shared" si="136"/>
        <v>W</v>
      </c>
      <c r="R1408" s="62" t="str">
        <f>IFERROR(VLOOKUP($B1408,'로템1,2단계-고장설명'!$B$4:$O$341,COLUMN()-16,FALSE),"")</f>
        <v/>
      </c>
      <c r="S1408" s="62" t="str">
        <f>IFERROR(VLOOKUP($B1408,'로템1,2단계-고장설명'!$B$4:$O$341,COLUMN()-16,FALSE),"")</f>
        <v/>
      </c>
      <c r="T1408" s="62" t="str">
        <f t="shared" si="137"/>
        <v>DCU</v>
      </c>
      <c r="U1408" s="62" t="str">
        <f>IFERROR(VLOOKUP($B1408,'로템1,2단계-고장설명'!$B$4:$O$341,COLUMN()-16,FALSE),"")</f>
        <v/>
      </c>
      <c r="V1408" s="62" t="str">
        <f>IFERROR(VLOOKUP($B1408,'로템1,2단계-고장설명'!$B$4:$O$341,COLUMN()-16,FALSE),"")</f>
        <v/>
      </c>
      <c r="W1408" s="62" t="str">
        <f>IFERROR(VLOOKUP($B1408,'로템1,2단계-고장설명'!$B$4:$O$341,COLUMN()-16,FALSE),"")</f>
        <v/>
      </c>
      <c r="X1408" s="62" t="str">
        <f>IFERROR(VLOOKUP($B1408,'로템1,2단계-고장설명'!$B$4:$O$341,COLUMN()-16,FALSE),"")</f>
        <v/>
      </c>
      <c r="Y1408" s="62" t="str">
        <f>IFERROR(VLOOKUP($B1408,'로템1,2단계-고장설명'!$B$4:$O$341,COLUMN()-16,FALSE),"")</f>
        <v/>
      </c>
      <c r="Z1408" s="62" t="str">
        <f>IFERROR(VLOOKUP($B1408,'로템1,2단계-고장설명'!$B$4:$O$341,COLUMN()-16,FALSE),"")</f>
        <v/>
      </c>
      <c r="AA1408" s="62" t="str">
        <f>IFERROR(VLOOKUP($B1408,'로템1,2단계-고장설명'!$B$4:$O$341,COLUMN()-16,FALSE),"")</f>
        <v/>
      </c>
      <c r="AB1408" s="62" t="str">
        <f>IFERROR(VLOOKUP($B1408,'로템1,2단계-고장설명'!$B$4:$O$341,COLUMN()-16,FALSE),"")</f>
        <v/>
      </c>
      <c r="AC1408" s="62" t="str">
        <f>IFERROR(VLOOKUP($B1408,'로템1,2단계-고장설명'!$B$4:$O$341,COLUMN()-16,FALSE),"")</f>
        <v/>
      </c>
      <c r="AD1408" s="62" t="str">
        <f>IFERROR(VLOOKUP($B1408,'로템1,2단계-고장설명'!$B$4:$O$341,COLUMN()-16,FALSE),"")</f>
        <v/>
      </c>
    </row>
    <row r="1409" spans="1:30" x14ac:dyDescent="0.4">
      <c r="A1409" s="60">
        <v>1407</v>
      </c>
      <c r="B1409" s="60">
        <v>503</v>
      </c>
      <c r="C1409" s="61" t="s">
        <v>16577</v>
      </c>
      <c r="D1409" s="60" t="s">
        <v>3663</v>
      </c>
      <c r="E1409" s="60">
        <v>7</v>
      </c>
      <c r="F1409" s="60" t="s">
        <v>12000</v>
      </c>
      <c r="G1409" s="60" t="s">
        <v>2821</v>
      </c>
      <c r="H1409" s="57"/>
      <c r="L1409" s="62">
        <v>1407</v>
      </c>
      <c r="M1409" s="140">
        <f t="shared" si="132"/>
        <v>503</v>
      </c>
      <c r="N1409" s="62">
        <f t="shared" si="133"/>
        <v>503</v>
      </c>
      <c r="O1409" s="62" t="str">
        <f t="shared" si="134"/>
        <v>DCU#7 5위(R3)-출입문 내부비상핸들 취급(EED)</v>
      </c>
      <c r="P1409" s="62" t="str">
        <f t="shared" si="135"/>
        <v>M4</v>
      </c>
      <c r="Q1409" s="62" t="str">
        <f t="shared" si="136"/>
        <v>B</v>
      </c>
      <c r="R1409" s="62" t="str">
        <f>IFERROR(VLOOKUP($B1409,'로템1,2단계-고장설명'!$B$4:$O$341,COLUMN()-16,FALSE),"")</f>
        <v/>
      </c>
      <c r="S1409" s="62" t="str">
        <f>IFERROR(VLOOKUP($B1409,'로템1,2단계-고장설명'!$B$4:$O$341,COLUMN()-16,FALSE),"")</f>
        <v/>
      </c>
      <c r="T1409" s="62" t="str">
        <f t="shared" si="137"/>
        <v>DCU</v>
      </c>
      <c r="U1409" s="62" t="str">
        <f>IFERROR(VLOOKUP($B1409,'로템1,2단계-고장설명'!$B$4:$O$341,COLUMN()-16,FALSE),"")</f>
        <v/>
      </c>
      <c r="V1409" s="62" t="str">
        <f>IFERROR(VLOOKUP($B1409,'로템1,2단계-고장설명'!$B$4:$O$341,COLUMN()-16,FALSE),"")</f>
        <v/>
      </c>
      <c r="W1409" s="62" t="str">
        <f>IFERROR(VLOOKUP($B1409,'로템1,2단계-고장설명'!$B$4:$O$341,COLUMN()-16,FALSE),"")</f>
        <v/>
      </c>
      <c r="X1409" s="62" t="str">
        <f>IFERROR(VLOOKUP($B1409,'로템1,2단계-고장설명'!$B$4:$O$341,COLUMN()-16,FALSE),"")</f>
        <v/>
      </c>
      <c r="Y1409" s="62" t="str">
        <f>IFERROR(VLOOKUP($B1409,'로템1,2단계-고장설명'!$B$4:$O$341,COLUMN()-16,FALSE),"")</f>
        <v/>
      </c>
      <c r="Z1409" s="62" t="str">
        <f>IFERROR(VLOOKUP($B1409,'로템1,2단계-고장설명'!$B$4:$O$341,COLUMN()-16,FALSE),"")</f>
        <v/>
      </c>
      <c r="AA1409" s="62" t="str">
        <f>IFERROR(VLOOKUP($B1409,'로템1,2단계-고장설명'!$B$4:$O$341,COLUMN()-16,FALSE),"")</f>
        <v/>
      </c>
      <c r="AB1409" s="62" t="str">
        <f>IFERROR(VLOOKUP($B1409,'로템1,2단계-고장설명'!$B$4:$O$341,COLUMN()-16,FALSE),"")</f>
        <v/>
      </c>
      <c r="AC1409" s="62" t="str">
        <f>IFERROR(VLOOKUP($B1409,'로템1,2단계-고장설명'!$B$4:$O$341,COLUMN()-16,FALSE),"")</f>
        <v/>
      </c>
      <c r="AD1409" s="62" t="str">
        <f>IFERROR(VLOOKUP($B1409,'로템1,2단계-고장설명'!$B$4:$O$341,COLUMN()-16,FALSE),"")</f>
        <v/>
      </c>
    </row>
    <row r="1410" spans="1:30" x14ac:dyDescent="0.4">
      <c r="A1410" s="60">
        <v>1408</v>
      </c>
      <c r="B1410" s="60">
        <v>504</v>
      </c>
      <c r="C1410" s="61" t="s">
        <v>16578</v>
      </c>
      <c r="D1410" s="60" t="s">
        <v>3663</v>
      </c>
      <c r="E1410" s="60">
        <v>7</v>
      </c>
      <c r="F1410" s="60" t="s">
        <v>12000</v>
      </c>
      <c r="G1410" s="60" t="s">
        <v>2821</v>
      </c>
      <c r="H1410" s="57"/>
      <c r="L1410" s="62">
        <v>1408</v>
      </c>
      <c r="M1410" s="140">
        <f t="shared" si="132"/>
        <v>504</v>
      </c>
      <c r="N1410" s="62">
        <f t="shared" si="133"/>
        <v>504</v>
      </c>
      <c r="O1410" s="62" t="str">
        <f t="shared" si="134"/>
        <v>DCU#7 5위(R3)-출입문 외부비상핸들 취급(EAD)</v>
      </c>
      <c r="P1410" s="62" t="str">
        <f t="shared" si="135"/>
        <v>M4</v>
      </c>
      <c r="Q1410" s="62" t="str">
        <f t="shared" si="136"/>
        <v>B</v>
      </c>
      <c r="R1410" s="62" t="str">
        <f>IFERROR(VLOOKUP($B1410,'로템1,2단계-고장설명'!$B$4:$O$341,COLUMN()-16,FALSE),"")</f>
        <v/>
      </c>
      <c r="S1410" s="62" t="str">
        <f>IFERROR(VLOOKUP($B1410,'로템1,2단계-고장설명'!$B$4:$O$341,COLUMN()-16,FALSE),"")</f>
        <v/>
      </c>
      <c r="T1410" s="62" t="str">
        <f t="shared" si="137"/>
        <v>DCU</v>
      </c>
      <c r="U1410" s="62" t="str">
        <f>IFERROR(VLOOKUP($B1410,'로템1,2단계-고장설명'!$B$4:$O$341,COLUMN()-16,FALSE),"")</f>
        <v/>
      </c>
      <c r="V1410" s="62" t="str">
        <f>IFERROR(VLOOKUP($B1410,'로템1,2단계-고장설명'!$B$4:$O$341,COLUMN()-16,FALSE),"")</f>
        <v/>
      </c>
      <c r="W1410" s="62" t="str">
        <f>IFERROR(VLOOKUP($B1410,'로템1,2단계-고장설명'!$B$4:$O$341,COLUMN()-16,FALSE),"")</f>
        <v/>
      </c>
      <c r="X1410" s="62" t="str">
        <f>IFERROR(VLOOKUP($B1410,'로템1,2단계-고장설명'!$B$4:$O$341,COLUMN()-16,FALSE),"")</f>
        <v/>
      </c>
      <c r="Y1410" s="62" t="str">
        <f>IFERROR(VLOOKUP($B1410,'로템1,2단계-고장설명'!$B$4:$O$341,COLUMN()-16,FALSE),"")</f>
        <v/>
      </c>
      <c r="Z1410" s="62" t="str">
        <f>IFERROR(VLOOKUP($B1410,'로템1,2단계-고장설명'!$B$4:$O$341,COLUMN()-16,FALSE),"")</f>
        <v/>
      </c>
      <c r="AA1410" s="62" t="str">
        <f>IFERROR(VLOOKUP($B1410,'로템1,2단계-고장설명'!$B$4:$O$341,COLUMN()-16,FALSE),"")</f>
        <v/>
      </c>
      <c r="AB1410" s="62" t="str">
        <f>IFERROR(VLOOKUP($B1410,'로템1,2단계-고장설명'!$B$4:$O$341,COLUMN()-16,FALSE),"")</f>
        <v/>
      </c>
      <c r="AC1410" s="62" t="str">
        <f>IFERROR(VLOOKUP($B1410,'로템1,2단계-고장설명'!$B$4:$O$341,COLUMN()-16,FALSE),"")</f>
        <v/>
      </c>
      <c r="AD1410" s="62" t="str">
        <f>IFERROR(VLOOKUP($B1410,'로템1,2단계-고장설명'!$B$4:$O$341,COLUMN()-16,FALSE),"")</f>
        <v/>
      </c>
    </row>
    <row r="1411" spans="1:30" x14ac:dyDescent="0.4">
      <c r="A1411" s="60">
        <v>1409</v>
      </c>
      <c r="B1411" s="60">
        <v>505</v>
      </c>
      <c r="C1411" s="61" t="s">
        <v>16579</v>
      </c>
      <c r="D1411" s="60" t="s">
        <v>3663</v>
      </c>
      <c r="E1411" s="60">
        <v>7</v>
      </c>
      <c r="F1411" s="60" t="s">
        <v>12000</v>
      </c>
      <c r="G1411" s="60" t="s">
        <v>3034</v>
      </c>
      <c r="H1411" s="57"/>
      <c r="L1411" s="62">
        <v>1409</v>
      </c>
      <c r="M1411" s="140">
        <f t="shared" si="132"/>
        <v>505</v>
      </c>
      <c r="N1411" s="62">
        <f t="shared" si="133"/>
        <v>505</v>
      </c>
      <c r="O1411" s="62" t="str">
        <f t="shared" si="134"/>
        <v>DCU#7 5위(R3)-출입문 입력 고전압</v>
      </c>
      <c r="P1411" s="62" t="str">
        <f t="shared" si="135"/>
        <v>M4</v>
      </c>
      <c r="Q1411" s="62" t="str">
        <f t="shared" si="136"/>
        <v>W</v>
      </c>
      <c r="R1411" s="62" t="str">
        <f>IFERROR(VLOOKUP($B1411,'로템1,2단계-고장설명'!$B$4:$O$341,COLUMN()-16,FALSE),"")</f>
        <v>DCU-입력고전압</v>
      </c>
      <c r="S1411" s="62" t="str">
        <f>IFERROR(VLOOKUP($B1411,'로템1,2단계-고장설명'!$B$4:$O$341,COLUMN()-16,FALSE),"")</f>
        <v>W</v>
      </c>
      <c r="T1411" s="62" t="str">
        <f t="shared" si="137"/>
        <v>DCU</v>
      </c>
      <c r="U1411" s="62" t="str">
        <f>IFERROR(VLOOKUP($B1411,'로템1,2단계-고장설명'!$B$4:$O$341,COLUMN()-16,FALSE),"")</f>
        <v>DCU의 RS485 데이터 중 DCU-TCMS SD TEXT3의 Bit4 “High Voltage” 신호가 "1"이 되면 검지.</v>
      </c>
      <c r="V1411" s="62" t="str">
        <f>IFERROR(VLOOKUP($B1411,'로템1,2단계-고장설명'!$B$4:$O$341,COLUMN()-16,FALSE),"")</f>
        <v>고전압 상태. (그리 높지 않은 고전압 상태에서는 출입문 작동에 문제가 없으나, 140Vdc 이상의 큰 전압이 인가될 경우, DCU의 PCB 기판이 손상될 수 있음.)</v>
      </c>
      <c r="W1411" s="62" t="str">
        <f>IFERROR(VLOOKUP($B1411,'로템1,2단계-고장설명'!$B$4:$O$341,COLUMN()-16,FALSE),"")</f>
        <v>차량으로부터 인가되는 공급전원이 125Vdc 이상</v>
      </c>
      <c r="X1411" s="62" t="str">
        <f>IFERROR(VLOOKUP($B1411,'로템1,2단계-고장설명'!$B$4:$O$341,COLUMN()-16,FALSE),"")</f>
        <v>차량으로부터 인가되는 공급전원이 125Vdc 미만</v>
      </c>
      <c r="Y1411" s="62" t="str">
        <f>IFERROR(VLOOKUP($B1411,'로템1,2단계-고장설명'!$B$4:$O$341,COLUMN()-16,FALSE),"")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411" s="62" t="str">
        <f>IFERROR(VLOOKUP($B1411,'로템1,2단계-고장설명'!$B$4:$O$341,COLUMN()-16,FALSE),"")</f>
        <v/>
      </c>
      <c r="AA1411" s="62" t="str">
        <f>IFERROR(VLOOKUP($B1411,'로템1,2단계-고장설명'!$B$4:$O$341,COLUMN()-16,FALSE),"")</f>
        <v>1단계40량, 2단계48량</v>
      </c>
      <c r="AB1411" s="62" t="str">
        <f>IFERROR(VLOOKUP($B1411,'로템1,2단계-고장설명'!$B$4:$O$341,COLUMN()-16,FALSE),"")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411" s="62" t="str">
        <f>IFERROR(VLOOKUP($B1411,'로템1,2단계-고장설명'!$B$4:$O$341,COLUMN()-16,FALSE),"")</f>
        <v>2,3,4</v>
      </c>
      <c r="AD1411" s="62" t="str">
        <f>IFERROR(VLOOKUP($B1411,'로템1,2단계-고장설명'!$B$4:$O$341,COLUMN()-16,FALSE),"")</f>
        <v>Rotem</v>
      </c>
    </row>
    <row r="1412" spans="1:30" x14ac:dyDescent="0.4">
      <c r="A1412" s="60">
        <v>1410</v>
      </c>
      <c r="B1412" s="60">
        <v>506</v>
      </c>
      <c r="C1412" s="61" t="s">
        <v>16580</v>
      </c>
      <c r="D1412" s="60" t="s">
        <v>3663</v>
      </c>
      <c r="E1412" s="60">
        <v>7</v>
      </c>
      <c r="F1412" s="60" t="s">
        <v>12000</v>
      </c>
      <c r="G1412" s="60" t="s">
        <v>3034</v>
      </c>
      <c r="H1412" s="57"/>
      <c r="L1412" s="62">
        <v>1410</v>
      </c>
      <c r="M1412" s="140">
        <f t="shared" si="132"/>
        <v>506</v>
      </c>
      <c r="N1412" s="62">
        <f t="shared" si="133"/>
        <v>506</v>
      </c>
      <c r="O1412" s="62" t="str">
        <f t="shared" si="134"/>
        <v>DCU#7 5위(R3)-출입문 입력 저전압</v>
      </c>
      <c r="P1412" s="62" t="str">
        <f t="shared" si="135"/>
        <v>M4</v>
      </c>
      <c r="Q1412" s="62" t="str">
        <f t="shared" si="136"/>
        <v>W</v>
      </c>
      <c r="R1412" s="62" t="str">
        <f>IFERROR(VLOOKUP($B1412,'로템1,2단계-고장설명'!$B$4:$O$341,COLUMN()-16,FALSE),"")</f>
        <v>DCU-입력저전압</v>
      </c>
      <c r="S1412" s="62" t="str">
        <f>IFERROR(VLOOKUP($B1412,'로템1,2단계-고장설명'!$B$4:$O$341,COLUMN()-16,FALSE),"")</f>
        <v>W</v>
      </c>
      <c r="T1412" s="62" t="str">
        <f t="shared" si="137"/>
        <v>DCU</v>
      </c>
      <c r="U1412" s="62" t="str">
        <f>IFERROR(VLOOKUP($B1412,'로템1,2단계-고장설명'!$B$4:$O$341,COLUMN()-16,FALSE),"")</f>
        <v>DCU의 RS485 데이터 중 DCU-TCMS SD TEXT3의 Bit5 “Low Voltage” 신호가 "1"이 되면 검지.</v>
      </c>
      <c r="V1412" s="62" t="str">
        <f>IFERROR(VLOOKUP($B1412,'로템1,2단계-고장설명'!$B$4:$O$341,COLUMN()-16,FALSE),"")</f>
        <v>저전안 상태 (출입문 동작이 심하게 느려지거나 작동조차 안될 수 있음.)</v>
      </c>
      <c r="W1412" s="62" t="str">
        <f>IFERROR(VLOOKUP($B1412,'로템1,2단계-고장설명'!$B$4:$O$341,COLUMN()-16,FALSE),"")</f>
        <v>차량으로부터 인가되는 공급전원이 70Vdc 이하</v>
      </c>
      <c r="X1412" s="62" t="str">
        <f>IFERROR(VLOOKUP($B1412,'로템1,2단계-고장설명'!$B$4:$O$341,COLUMN()-16,FALSE),"")</f>
        <v>차량으로부터 인가되는 공급전원이 70Vdc 초과</v>
      </c>
      <c r="Y1412" s="62" t="str">
        <f>IFERROR(VLOOKUP($B1412,'로템1,2단계-고장설명'!$B$4:$O$341,COLUMN()-16,FALSE),"")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412" s="62" t="str">
        <f>IFERROR(VLOOKUP($B1412,'로템1,2단계-고장설명'!$B$4:$O$341,COLUMN()-16,FALSE),"")</f>
        <v/>
      </c>
      <c r="AA1412" s="62" t="str">
        <f>IFERROR(VLOOKUP($B1412,'로템1,2단계-고장설명'!$B$4:$O$341,COLUMN()-16,FALSE),"")</f>
        <v>1단계40량, 2단계48량</v>
      </c>
      <c r="AB1412" s="62" t="str">
        <f>IFERROR(VLOOKUP($B1412,'로템1,2단계-고장설명'!$B$4:$O$341,COLUMN()-16,FALSE),"")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412" s="62" t="str">
        <f>IFERROR(VLOOKUP($B1412,'로템1,2단계-고장설명'!$B$4:$O$341,COLUMN()-16,FALSE),"")</f>
        <v>2,3,4</v>
      </c>
      <c r="AD1412" s="62" t="str">
        <f>IFERROR(VLOOKUP($B1412,'로템1,2단계-고장설명'!$B$4:$O$341,COLUMN()-16,FALSE),"")</f>
        <v>Rotem</v>
      </c>
    </row>
    <row r="1413" spans="1:30" x14ac:dyDescent="0.4">
      <c r="A1413" s="60">
        <v>1411</v>
      </c>
      <c r="B1413" s="60">
        <v>507</v>
      </c>
      <c r="C1413" s="61" t="s">
        <v>16581</v>
      </c>
      <c r="D1413" s="60" t="s">
        <v>3663</v>
      </c>
      <c r="E1413" s="60">
        <v>7</v>
      </c>
      <c r="F1413" s="60" t="s">
        <v>12000</v>
      </c>
      <c r="G1413" s="60" t="s">
        <v>2837</v>
      </c>
      <c r="H1413" s="57"/>
      <c r="L1413" s="62">
        <v>1411</v>
      </c>
      <c r="M1413" s="140">
        <f t="shared" si="132"/>
        <v>507</v>
      </c>
      <c r="N1413" s="62">
        <f t="shared" si="133"/>
        <v>507</v>
      </c>
      <c r="O1413" s="62" t="str">
        <f t="shared" si="134"/>
        <v>DCU#7 5위(R3)-초기화 실패</v>
      </c>
      <c r="P1413" s="62" t="str">
        <f t="shared" si="135"/>
        <v>M4</v>
      </c>
      <c r="Q1413" s="62" t="str">
        <f t="shared" si="136"/>
        <v>C</v>
      </c>
      <c r="R1413" s="62" t="str">
        <f>IFERROR(VLOOKUP($B1413,'로템1,2단계-고장설명'!$B$4:$O$341,COLUMN()-16,FALSE),"")</f>
        <v>DCU-초기화 실패</v>
      </c>
      <c r="S1413" s="62" t="str">
        <f>IFERROR(VLOOKUP($B1413,'로템1,2단계-고장설명'!$B$4:$O$341,COLUMN()-16,FALSE),"")</f>
        <v>C</v>
      </c>
      <c r="T1413" s="62" t="str">
        <f t="shared" si="137"/>
        <v>DCU</v>
      </c>
      <c r="U1413" s="62" t="str">
        <f>IFERROR(VLOOKUP($B1413,'로템1,2단계-고장설명'!$B$4:$O$341,COLUMN()-16,FALSE),"")</f>
        <v>DCU의 RS485 데이터 중 DCU-TCMS SD TEXT4의 Bit5 "Calibration failure” 신호가 "1"이 되면 검지.</v>
      </c>
      <c r="V1413" s="62" t="str">
        <f>IFERROR(VLOOKUP($B1413,'로템1,2단계-고장설명'!$B$4:$O$341,COLUMN()-16,FALSE),"")</f>
        <v>초기화가 실패하여 정상적인 출임문 열림/닫힘이 불가능</v>
      </c>
      <c r="W1413" s="62" t="str">
        <f>IFERROR(VLOOKUP($B1413,'로템1,2단계-고장설명'!$B$4:$O$341,COLUMN()-16,FALSE),"")</f>
        <v>DCU 초기화 동작 중, 모터고장, 장애물 감지, 리미트 스위치 고장 등으로 인해 초기화를 완료하지 못하는 경우</v>
      </c>
      <c r="X1413" s="62" t="str">
        <f>IFERROR(VLOOKUP($B1413,'로템1,2단계-고장설명'!$B$4:$O$341,COLUMN()-16,FALSE),"")</f>
        <v>초기화 실패를 야기한 고장 코드를 확인하여 조치 후, 재 닫힘 명령을 주거나 DCU 전원 reset</v>
      </c>
      <c r="Y1413" s="62" t="str">
        <f>IFERROR(VLOOKUP($B1413,'로템1,2단계-고장설명'!$B$4:$O$341,COLUMN()-16,FALSE),"")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413" s="62" t="str">
        <f>IFERROR(VLOOKUP($B1413,'로템1,2단계-고장설명'!$B$4:$O$341,COLUMN()-16,FALSE),"")</f>
        <v/>
      </c>
      <c r="AA1413" s="62" t="str">
        <f>IFERROR(VLOOKUP($B1413,'로템1,2단계-고장설명'!$B$4:$O$341,COLUMN()-16,FALSE),"")</f>
        <v>1단계40량, 2단계48량</v>
      </c>
      <c r="AB1413" s="62" t="str">
        <f>IFERROR(VLOOKUP($B1413,'로템1,2단계-고장설명'!$B$4:$O$341,COLUMN()-16,FALSE),"")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413" s="62" t="str">
        <f>IFERROR(VLOOKUP($B1413,'로템1,2단계-고장설명'!$B$4:$O$341,COLUMN()-16,FALSE),"")</f>
        <v>2,3,4</v>
      </c>
      <c r="AD1413" s="62" t="str">
        <f>IFERROR(VLOOKUP($B1413,'로템1,2단계-고장설명'!$B$4:$O$341,COLUMN()-16,FALSE),"")</f>
        <v>Rotem</v>
      </c>
    </row>
    <row r="1414" spans="1:30" x14ac:dyDescent="0.4">
      <c r="A1414" s="60">
        <v>1412</v>
      </c>
      <c r="B1414" s="60">
        <v>508</v>
      </c>
      <c r="C1414" s="61" t="s">
        <v>16582</v>
      </c>
      <c r="D1414" s="60" t="s">
        <v>3663</v>
      </c>
      <c r="E1414" s="60">
        <v>7</v>
      </c>
      <c r="F1414" s="60" t="s">
        <v>12000</v>
      </c>
      <c r="G1414" s="60" t="s">
        <v>2821</v>
      </c>
      <c r="H1414" s="57"/>
      <c r="L1414" s="62">
        <v>1412</v>
      </c>
      <c r="M1414" s="140">
        <f t="shared" si="132"/>
        <v>508</v>
      </c>
      <c r="N1414" s="62">
        <f t="shared" si="133"/>
        <v>508</v>
      </c>
      <c r="O1414" s="62" t="str">
        <f t="shared" si="134"/>
        <v>DCU#7 5위(R3)-출입문 모터/인코더 고장</v>
      </c>
      <c r="P1414" s="62" t="str">
        <f t="shared" si="135"/>
        <v>M4</v>
      </c>
      <c r="Q1414" s="62" t="str">
        <f t="shared" si="136"/>
        <v>B</v>
      </c>
      <c r="R1414" s="62" t="str">
        <f>IFERROR(VLOOKUP($B1414,'로템1,2단계-고장설명'!$B$4:$O$341,COLUMN()-16,FALSE),"")</f>
        <v>DCU-출입문 모터/인코더 고장</v>
      </c>
      <c r="S1414" s="62" t="str">
        <f>IFERROR(VLOOKUP($B1414,'로템1,2단계-고장설명'!$B$4:$O$341,COLUMN()-16,FALSE),"")</f>
        <v>B</v>
      </c>
      <c r="T1414" s="62" t="str">
        <f t="shared" si="137"/>
        <v>DCU</v>
      </c>
      <c r="U1414" s="62" t="str">
        <f>IFERROR(VLOOKUP($B1414,'로템1,2단계-고장설명'!$B$4:$O$341,COLUMN()-16,FALSE),"")</f>
        <v>DCU의 RS485 데이터 중 DCU-TCMS SD TEXT4의 Bit4 "Motor / Encoder failure” 신호가 "1"이 되면 검지.</v>
      </c>
      <c r="V1414" s="62" t="str">
        <f>IFERROR(VLOOKUP($B1414,'로템1,2단계-고장설명'!$B$4:$O$341,COLUMN()-16,FALSE),"")</f>
        <v>출입문 정상동작 불가</v>
      </c>
      <c r="W1414" s="62" t="str">
        <f>IFERROR(VLOOKUP($B1414,'로템1,2단계-고장설명'!$B$4:$O$341,COLUMN()-16,FALSE),"")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414" s="62" t="str">
        <f>IFERROR(VLOOKUP($B1414,'로템1,2단계-고장설명'!$B$4:$O$341,COLUMN()-16,FALSE),"")</f>
        <v>모터/인코더 및 DCU가 정상상태이고, 전기적 연결상태가 정상</v>
      </c>
      <c r="Y1414" s="62" t="str">
        <f>IFERROR(VLOOKUP($B1414,'로템1,2단계-고장설명'!$B$4:$O$341,COLUMN()-16,FALSE),"")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414" s="62" t="str">
        <f>IFERROR(VLOOKUP($B1414,'로템1,2단계-고장설명'!$B$4:$O$341,COLUMN()-16,FALSE),"")</f>
        <v/>
      </c>
      <c r="AA1414" s="62" t="str">
        <f>IFERROR(VLOOKUP($B1414,'로템1,2단계-고장설명'!$B$4:$O$341,COLUMN()-16,FALSE),"")</f>
        <v>1단계40량, 2단계48량</v>
      </c>
      <c r="AB1414" s="62" t="str">
        <f>IFERROR(VLOOKUP($B1414,'로템1,2단계-고장설명'!$B$4:$O$341,COLUMN()-16,FALSE),"")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414" s="62" t="str">
        <f>IFERROR(VLOOKUP($B1414,'로템1,2단계-고장설명'!$B$4:$O$341,COLUMN()-16,FALSE),"")</f>
        <v>2,3,4</v>
      </c>
      <c r="AD1414" s="62" t="str">
        <f>IFERROR(VLOOKUP($B1414,'로템1,2단계-고장설명'!$B$4:$O$341,COLUMN()-16,FALSE),"")</f>
        <v>Rotem</v>
      </c>
    </row>
    <row r="1415" spans="1:30" x14ac:dyDescent="0.4">
      <c r="A1415" s="60">
        <v>1413</v>
      </c>
      <c r="B1415" s="60">
        <v>509</v>
      </c>
      <c r="C1415" s="61" t="s">
        <v>16583</v>
      </c>
      <c r="D1415" s="60" t="s">
        <v>3663</v>
      </c>
      <c r="E1415" s="60">
        <v>7</v>
      </c>
      <c r="F1415" s="60" t="s">
        <v>12000</v>
      </c>
      <c r="G1415" s="60" t="s">
        <v>2837</v>
      </c>
      <c r="H1415" s="57"/>
      <c r="L1415" s="62">
        <v>1413</v>
      </c>
      <c r="M1415" s="140">
        <f t="shared" si="132"/>
        <v>509</v>
      </c>
      <c r="N1415" s="62">
        <f t="shared" si="133"/>
        <v>509</v>
      </c>
      <c r="O1415" s="62" t="str">
        <f t="shared" si="134"/>
        <v>DCU#7 5위(R3)-출입문 잠김 리미트 스위치 고장</v>
      </c>
      <c r="P1415" s="62" t="str">
        <f t="shared" si="135"/>
        <v>M4</v>
      </c>
      <c r="Q1415" s="62" t="str">
        <f t="shared" si="136"/>
        <v>C</v>
      </c>
      <c r="R1415" s="62" t="str">
        <f>IFERROR(VLOOKUP($B1415,'로템1,2단계-고장설명'!$B$4:$O$341,COLUMN()-16,FALSE),"")</f>
        <v>DCU-출입문 잠김 리미트 스위치 고장</v>
      </c>
      <c r="S1415" s="62" t="str">
        <f>IFERROR(VLOOKUP($B1415,'로템1,2단계-고장설명'!$B$4:$O$341,COLUMN()-16,FALSE),"")</f>
        <v>C</v>
      </c>
      <c r="T1415" s="62" t="str">
        <f t="shared" si="137"/>
        <v>DCU</v>
      </c>
      <c r="U1415" s="62" t="str">
        <f>IFERROR(VLOOKUP($B1415,'로템1,2단계-고장설명'!$B$4:$O$341,COLUMN()-16,FALSE),"")</f>
        <v>DCU의 RS485 데이터 중 DCU-TCMS SD TEXT4의 Bit1 "DLS Failure” 신호가 "1"이 되면 검지.</v>
      </c>
      <c r="V1415" s="62" t="str">
        <f>IFERROR(VLOOKUP($B1415,'로템1,2단계-고장설명'!$B$4:$O$341,COLUMN()-16,FALSE),"")</f>
        <v>출입문 잠김 상태 확인 불가</v>
      </c>
      <c r="W1415" s="62" t="str">
        <f>IFERROR(VLOOKUP($B1415,'로템1,2단계-고장설명'!$B$4:$O$341,COLUMN()-16,FALSE),"")</f>
        <v>1) 출입문이 열림 상태에서 DLS가 작동되어 있는 경우
2) 출입문이 닫힘 상태에서 DLS가 작동되지 않은 경우</v>
      </c>
      <c r="X1415" s="62" t="str">
        <f>IFERROR(VLOOKUP($B1415,'로템1,2단계-고장설명'!$B$4:$O$341,COLUMN()-16,FALSE),"")</f>
        <v>전기적 결선상태가 양호하고, 출입문 열림 닫힘 시, DLS가 정상적으로 작동</v>
      </c>
      <c r="Y1415" s="62" t="str">
        <f>IFERROR(VLOOKUP($B1415,'로템1,2단계-고장설명'!$B$4:$O$341,COLUMN()-16,FALSE),"")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415" s="62" t="str">
        <f>IFERROR(VLOOKUP($B1415,'로템1,2단계-고장설명'!$B$4:$O$341,COLUMN()-16,FALSE),"")</f>
        <v/>
      </c>
      <c r="AA1415" s="62" t="str">
        <f>IFERROR(VLOOKUP($B1415,'로템1,2단계-고장설명'!$B$4:$O$341,COLUMN()-16,FALSE),"")</f>
        <v>1단계40량, 2단계48량</v>
      </c>
      <c r="AB1415" s="62" t="str">
        <f>IFERROR(VLOOKUP($B1415,'로템1,2단계-고장설명'!$B$4:$O$341,COLUMN()-16,FALSE),"")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415" s="62" t="str">
        <f>IFERROR(VLOOKUP($B1415,'로템1,2단계-고장설명'!$B$4:$O$341,COLUMN()-16,FALSE),"")</f>
        <v>2,3,4</v>
      </c>
      <c r="AD1415" s="62" t="str">
        <f>IFERROR(VLOOKUP($B1415,'로템1,2단계-고장설명'!$B$4:$O$341,COLUMN()-16,FALSE),"")</f>
        <v>Rotem</v>
      </c>
    </row>
    <row r="1416" spans="1:30" x14ac:dyDescent="0.4">
      <c r="A1416" s="60">
        <v>1414</v>
      </c>
      <c r="B1416" s="60">
        <v>510</v>
      </c>
      <c r="C1416" s="61" t="s">
        <v>16584</v>
      </c>
      <c r="D1416" s="60" t="s">
        <v>3663</v>
      </c>
      <c r="E1416" s="60">
        <v>7</v>
      </c>
      <c r="F1416" s="60" t="s">
        <v>12000</v>
      </c>
      <c r="G1416" s="60" t="s">
        <v>2837</v>
      </c>
      <c r="H1416" s="57"/>
      <c r="L1416" s="62">
        <v>1414</v>
      </c>
      <c r="M1416" s="140">
        <f t="shared" si="132"/>
        <v>510</v>
      </c>
      <c r="N1416" s="62">
        <f t="shared" si="133"/>
        <v>510</v>
      </c>
      <c r="O1416" s="62" t="str">
        <f t="shared" si="134"/>
        <v>DCU#7 5위(R3)-출입문 닫힘 리미트 스위치1 고장</v>
      </c>
      <c r="P1416" s="62" t="str">
        <f t="shared" si="135"/>
        <v>M4</v>
      </c>
      <c r="Q1416" s="62" t="str">
        <f t="shared" si="136"/>
        <v>C</v>
      </c>
      <c r="R1416" s="62" t="str">
        <f>IFERROR(VLOOKUP($B1416,'로템1,2단계-고장설명'!$B$4:$O$341,COLUMN()-16,FALSE),"")</f>
        <v>DCU-출입문 닫힘 리미트 스위치1 고장</v>
      </c>
      <c r="S1416" s="62" t="str">
        <f>IFERROR(VLOOKUP($B1416,'로템1,2단계-고장설명'!$B$4:$O$341,COLUMN()-16,FALSE),"")</f>
        <v>C</v>
      </c>
      <c r="T1416" s="62" t="str">
        <f t="shared" si="137"/>
        <v>DCU</v>
      </c>
      <c r="U1416" s="62" t="str">
        <f>IFERROR(VLOOKUP($B1416,'로템1,2단계-고장설명'!$B$4:$O$341,COLUMN()-16,FALSE),"")</f>
        <v>DCU의 RS485 데이터 중 DCU-TCMS SD TEXT4의 Bit3 "DCS1 Failure(Leftt)” 신호가 "1"이 되면 검지.</v>
      </c>
      <c r="V1416" s="62" t="str">
        <f>IFERROR(VLOOKUP($B1416,'로템1,2단계-고장설명'!$B$4:$O$341,COLUMN()-16,FALSE),"")</f>
        <v>출입문 왼쪽 판넬 닫힘 상태 확인 불가</v>
      </c>
      <c r="W1416" s="62" t="str">
        <f>IFERROR(VLOOKUP($B1416,'로템1,2단계-고장설명'!$B$4:$O$341,COLUMN()-16,FALSE),"")</f>
        <v>1) 출입문이 열림 상태에서 DCS1이 작동되어 있는 경우
2) 출입문이 닫힘 상태에서 DCS1이 작동되지 않은 경우</v>
      </c>
      <c r="X1416" s="62" t="str">
        <f>IFERROR(VLOOKUP($B1416,'로템1,2단계-고장설명'!$B$4:$O$341,COLUMN()-16,FALSE),"")</f>
        <v>전기적 결선상태가 양호하고, 출입문 열림 닫힘 시, DCS1이 정상적으로 작동</v>
      </c>
      <c r="Y1416" s="62" t="str">
        <f>IFERROR(VLOOKUP($B1416,'로템1,2단계-고장설명'!$B$4:$O$341,COLUMN()-16,FALSE),"")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416" s="62" t="str">
        <f>IFERROR(VLOOKUP($B1416,'로템1,2단계-고장설명'!$B$4:$O$341,COLUMN()-16,FALSE),"")</f>
        <v/>
      </c>
      <c r="AA1416" s="62" t="str">
        <f>IFERROR(VLOOKUP($B1416,'로템1,2단계-고장설명'!$B$4:$O$341,COLUMN()-16,FALSE),"")</f>
        <v>1단계40량, 2단계48량</v>
      </c>
      <c r="AB1416" s="62" t="str">
        <f>IFERROR(VLOOKUP($B1416,'로템1,2단계-고장설명'!$B$4:$O$341,COLUMN()-16,FALSE),"")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416" s="62" t="str">
        <f>IFERROR(VLOOKUP($B1416,'로템1,2단계-고장설명'!$B$4:$O$341,COLUMN()-16,FALSE),"")</f>
        <v>2,3,4</v>
      </c>
      <c r="AD1416" s="62" t="str">
        <f>IFERROR(VLOOKUP($B1416,'로템1,2단계-고장설명'!$B$4:$O$341,COLUMN()-16,FALSE),"")</f>
        <v>Rotem</v>
      </c>
    </row>
    <row r="1417" spans="1:30" x14ac:dyDescent="0.4">
      <c r="A1417" s="60">
        <v>1415</v>
      </c>
      <c r="B1417" s="60">
        <v>511</v>
      </c>
      <c r="C1417" s="61" t="s">
        <v>16585</v>
      </c>
      <c r="D1417" s="60" t="s">
        <v>3663</v>
      </c>
      <c r="E1417" s="60">
        <v>7</v>
      </c>
      <c r="F1417" s="60" t="s">
        <v>12000</v>
      </c>
      <c r="G1417" s="60" t="s">
        <v>2837</v>
      </c>
      <c r="H1417" s="57"/>
      <c r="L1417" s="62">
        <v>1415</v>
      </c>
      <c r="M1417" s="140">
        <f t="shared" si="132"/>
        <v>511</v>
      </c>
      <c r="N1417" s="62">
        <f t="shared" si="133"/>
        <v>511</v>
      </c>
      <c r="O1417" s="62" t="str">
        <f t="shared" si="134"/>
        <v>DCU#7 5위(R3)-출입문 닫힘 리미트 스위치2 고장</v>
      </c>
      <c r="P1417" s="62" t="str">
        <f t="shared" si="135"/>
        <v>M4</v>
      </c>
      <c r="Q1417" s="62" t="str">
        <f t="shared" si="136"/>
        <v>C</v>
      </c>
      <c r="R1417" s="62" t="str">
        <f>IFERROR(VLOOKUP($B1417,'로템1,2단계-고장설명'!$B$4:$O$341,COLUMN()-16,FALSE),"")</f>
        <v>DCU-출입문 닫힘 리미트 스위치2 고장</v>
      </c>
      <c r="S1417" s="62" t="str">
        <f>IFERROR(VLOOKUP($B1417,'로템1,2단계-고장설명'!$B$4:$O$341,COLUMN()-16,FALSE),"")</f>
        <v>C</v>
      </c>
      <c r="T1417" s="62" t="str">
        <f t="shared" si="137"/>
        <v>DCU</v>
      </c>
      <c r="U1417" s="62" t="str">
        <f>IFERROR(VLOOKUP($B1417,'로템1,2단계-고장설명'!$B$4:$O$341,COLUMN()-16,FALSE),"")</f>
        <v>DCU의 RS485 데이터 중 DCU-TCMS SD TEXT4의 Bit2 "DCS2 Failure(Right)” 신호가 "1"이 되면 검지.</v>
      </c>
      <c r="V1417" s="62" t="str">
        <f>IFERROR(VLOOKUP($B1417,'로템1,2단계-고장설명'!$B$4:$O$341,COLUMN()-16,FALSE),"")</f>
        <v>출입문 오른쪽 판넬 닫힘 상태 확인 불가</v>
      </c>
      <c r="W1417" s="62" t="str">
        <f>IFERROR(VLOOKUP($B1417,'로템1,2단계-고장설명'!$B$4:$O$341,COLUMN()-16,FALSE),"")</f>
        <v>1) 출입문이 열림 상태에서 DCS2가 작동되어 있는 경우
2) 출입문이 닫힘 상태에서 DCS2가 작동되지 않은 경우</v>
      </c>
      <c r="X1417" s="62" t="str">
        <f>IFERROR(VLOOKUP($B1417,'로템1,2단계-고장설명'!$B$4:$O$341,COLUMN()-16,FALSE),"")</f>
        <v>전기적 결선상태가 양호하고, 출입문 열림 닫힘 시, DCS2가 정상적으로 작동</v>
      </c>
      <c r="Y1417" s="62" t="str">
        <f>IFERROR(VLOOKUP($B1417,'로템1,2단계-고장설명'!$B$4:$O$341,COLUMN()-16,FALSE),"")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417" s="62" t="str">
        <f>IFERROR(VLOOKUP($B1417,'로템1,2단계-고장설명'!$B$4:$O$341,COLUMN()-16,FALSE),"")</f>
        <v/>
      </c>
      <c r="AA1417" s="62" t="str">
        <f>IFERROR(VLOOKUP($B1417,'로템1,2단계-고장설명'!$B$4:$O$341,COLUMN()-16,FALSE),"")</f>
        <v>1단계40량, 2단계48량</v>
      </c>
      <c r="AB1417" s="62" t="str">
        <f>IFERROR(VLOOKUP($B1417,'로템1,2단계-고장설명'!$B$4:$O$341,COLUMN()-16,FALSE),"")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417" s="62" t="str">
        <f>IFERROR(VLOOKUP($B1417,'로템1,2단계-고장설명'!$B$4:$O$341,COLUMN()-16,FALSE),"")</f>
        <v>2,3,4</v>
      </c>
      <c r="AD1417" s="62" t="str">
        <f>IFERROR(VLOOKUP($B1417,'로템1,2단계-고장설명'!$B$4:$O$341,COLUMN()-16,FALSE),"")</f>
        <v>Rotem</v>
      </c>
    </row>
    <row r="1418" spans="1:30" x14ac:dyDescent="0.4">
      <c r="A1418" s="60">
        <v>1416</v>
      </c>
      <c r="B1418" s="60">
        <v>512</v>
      </c>
      <c r="C1418" s="61" t="s">
        <v>16586</v>
      </c>
      <c r="D1418" s="60" t="s">
        <v>3663</v>
      </c>
      <c r="E1418" s="60">
        <v>7</v>
      </c>
      <c r="F1418" s="60" t="s">
        <v>12000</v>
      </c>
      <c r="G1418" s="60" t="s">
        <v>2837</v>
      </c>
      <c r="H1418" s="57"/>
      <c r="L1418" s="62">
        <v>1416</v>
      </c>
      <c r="M1418" s="140">
        <f t="shared" si="132"/>
        <v>512</v>
      </c>
      <c r="N1418" s="62">
        <f t="shared" si="133"/>
        <v>512</v>
      </c>
      <c r="O1418" s="62" t="str">
        <f t="shared" si="134"/>
        <v>DCU#7 5위(R3)-파라미터 로딩 실패</v>
      </c>
      <c r="P1418" s="62" t="str">
        <f t="shared" si="135"/>
        <v>M4</v>
      </c>
      <c r="Q1418" s="62" t="str">
        <f t="shared" si="136"/>
        <v>C</v>
      </c>
      <c r="R1418" s="62" t="str">
        <f>IFERROR(VLOOKUP($B1418,'로템1,2단계-고장설명'!$B$4:$O$341,COLUMN()-16,FALSE),"")</f>
        <v>DCU-파라미터 로딩 실패</v>
      </c>
      <c r="S1418" s="62" t="str">
        <f>IFERROR(VLOOKUP($B1418,'로템1,2단계-고장설명'!$B$4:$O$341,COLUMN()-16,FALSE),"")</f>
        <v>C</v>
      </c>
      <c r="T1418" s="62" t="str">
        <f t="shared" si="137"/>
        <v>DCU</v>
      </c>
      <c r="U1418" s="62" t="str">
        <f>IFERROR(VLOOKUP($B1418,'로템1,2단계-고장설명'!$B$4:$O$341,COLUMN()-16,FALSE),"")</f>
        <v>DCU의 RS485 데이터 중 DCU-TCMS SD TEXT4의 Bit6 "Paraneter error” 신호가 "1"이 되면 검지.</v>
      </c>
      <c r="V1418" s="62" t="str">
        <f>IFERROR(VLOOKUP($B1418,'로템1,2단계-고장설명'!$B$4:$O$341,COLUMN()-16,FALSE),"")</f>
        <v>Parameter error 현시 (출입문은 정상작동 가능)</v>
      </c>
      <c r="W1418" s="62" t="str">
        <f>IFERROR(VLOOKUP($B1418,'로템1,2단계-고장설명'!$B$4:$O$341,COLUMN()-16,FALSE),"")</f>
        <v>DCU 자체내의 EEPROM으로부터 parameter 데이터 로딩 실패</v>
      </c>
      <c r="X1418" s="62" t="str">
        <f>IFERROR(VLOOKUP($B1418,'로템1,2단계-고장설명'!$B$4:$O$341,COLUMN()-16,FALSE),"")</f>
        <v>DCU의 EEPROM에서 parameter 로딩 완료</v>
      </c>
      <c r="Y1418" s="62" t="str">
        <f>IFERROR(VLOOKUP($B1418,'로템1,2단계-고장설명'!$B$4:$O$341,COLUMN()-16,FALSE),"")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418" s="62" t="str">
        <f>IFERROR(VLOOKUP($B1418,'로템1,2단계-고장설명'!$B$4:$O$341,COLUMN()-16,FALSE),"")</f>
        <v/>
      </c>
      <c r="AA1418" s="62" t="str">
        <f>IFERROR(VLOOKUP($B1418,'로템1,2단계-고장설명'!$B$4:$O$341,COLUMN()-16,FALSE),"")</f>
        <v>1단계40량, 2단계48량</v>
      </c>
      <c r="AB1418" s="62" t="str">
        <f>IFERROR(VLOOKUP($B1418,'로템1,2단계-고장설명'!$B$4:$O$341,COLUMN()-16,FALSE),"")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418" s="62" t="str">
        <f>IFERROR(VLOOKUP($B1418,'로템1,2단계-고장설명'!$B$4:$O$341,COLUMN()-16,FALSE),"")</f>
        <v>2,3,4</v>
      </c>
      <c r="AD1418" s="62" t="str">
        <f>IFERROR(VLOOKUP($B1418,'로템1,2단계-고장설명'!$B$4:$O$341,COLUMN()-16,FALSE),"")</f>
        <v>Rotem</v>
      </c>
    </row>
    <row r="1419" spans="1:30" x14ac:dyDescent="0.4">
      <c r="A1419" s="60">
        <v>1417</v>
      </c>
      <c r="B1419" s="60">
        <v>513</v>
      </c>
      <c r="C1419" s="61" t="s">
        <v>16587</v>
      </c>
      <c r="D1419" s="60" t="s">
        <v>3663</v>
      </c>
      <c r="E1419" s="60">
        <v>7</v>
      </c>
      <c r="F1419" s="60" t="s">
        <v>12000</v>
      </c>
      <c r="G1419" s="60" t="s">
        <v>2837</v>
      </c>
      <c r="H1419" s="57"/>
      <c r="L1419" s="62">
        <v>1417</v>
      </c>
      <c r="M1419" s="140">
        <f t="shared" si="132"/>
        <v>513</v>
      </c>
      <c r="N1419" s="62">
        <f t="shared" si="133"/>
        <v>513</v>
      </c>
      <c r="O1419" s="62" t="str">
        <f t="shared" si="134"/>
        <v>DCU#7 5위(R3)-모듈 상태체크 에러</v>
      </c>
      <c r="P1419" s="62" t="str">
        <f t="shared" si="135"/>
        <v>M4</v>
      </c>
      <c r="Q1419" s="62" t="str">
        <f t="shared" si="136"/>
        <v>C</v>
      </c>
      <c r="R1419" s="62" t="str">
        <f>IFERROR(VLOOKUP($B1419,'로템1,2단계-고장설명'!$B$4:$O$341,COLUMN()-16,FALSE),"")</f>
        <v>DCU-모듈 상태체크 에러</v>
      </c>
      <c r="S1419" s="62" t="str">
        <f>IFERROR(VLOOKUP($B1419,'로템1,2단계-고장설명'!$B$4:$O$341,COLUMN()-16,FALSE),"")</f>
        <v>C</v>
      </c>
      <c r="T1419" s="62" t="str">
        <f t="shared" si="137"/>
        <v>DCU</v>
      </c>
      <c r="U1419" s="62" t="str">
        <f>IFERROR(VLOOKUP($B1419,'로템1,2단계-고장설명'!$B$4:$O$341,COLUMN()-16,FALSE),"")</f>
        <v>DCU의 RS485 데이터 중 DCU-TCMS SD TEXT5의 Bit1 "Module check error” 신호가 "1"이 되면 검지.</v>
      </c>
      <c r="V1419" s="62" t="str">
        <f>IFERROR(VLOOKUP($B1419,'로템1,2단계-고장설명'!$B$4:$O$341,COLUMN()-16,FALSE),"")</f>
        <v>Module check error 현시 (출입문은 정상작동 가능)</v>
      </c>
      <c r="W1419" s="62" t="str">
        <f>IFERROR(VLOOKUP($B1419,'로템1,2단계-고장설명'!$B$4:$O$341,COLUMN()-16,FALSE),"")</f>
        <v>2중계 DCU의 ‘A’ 모듈과 ‘B’ 모듈 간, 상태체크 기능에 이상이 생긴 경우 고장 발생.</v>
      </c>
      <c r="X1419" s="62" t="str">
        <f>IFERROR(VLOOKUP($B1419,'로템1,2단계-고장설명'!$B$4:$O$341,COLUMN()-16,FALSE),"")</f>
        <v>DCU의 'A'모듈과 'B'모듈 간, 상태체크 정상</v>
      </c>
      <c r="Y1419" s="62" t="str">
        <f>IFERROR(VLOOKUP($B1419,'로템1,2단계-고장설명'!$B$4:$O$341,COLUMN()-16,FALSE),"")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419" s="62" t="str">
        <f>IFERROR(VLOOKUP($B1419,'로템1,2단계-고장설명'!$B$4:$O$341,COLUMN()-16,FALSE),"")</f>
        <v/>
      </c>
      <c r="AA1419" s="62" t="str">
        <f>IFERROR(VLOOKUP($B1419,'로템1,2단계-고장설명'!$B$4:$O$341,COLUMN()-16,FALSE),"")</f>
        <v>1단계40량, 2단계48량</v>
      </c>
      <c r="AB1419" s="62" t="str">
        <f>IFERROR(VLOOKUP($B1419,'로템1,2단계-고장설명'!$B$4:$O$341,COLUMN()-16,FALSE),"")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419" s="62" t="str">
        <f>IFERROR(VLOOKUP($B1419,'로템1,2단계-고장설명'!$B$4:$O$341,COLUMN()-16,FALSE),"")</f>
        <v>2,3,4</v>
      </c>
      <c r="AD1419" s="62" t="str">
        <f>IFERROR(VLOOKUP($B1419,'로템1,2단계-고장설명'!$B$4:$O$341,COLUMN()-16,FALSE),"")</f>
        <v>Rotem</v>
      </c>
    </row>
    <row r="1420" spans="1:30" x14ac:dyDescent="0.4">
      <c r="A1420" s="60">
        <v>1418</v>
      </c>
      <c r="B1420" s="60">
        <v>514</v>
      </c>
      <c r="C1420" s="61" t="s">
        <v>16588</v>
      </c>
      <c r="D1420" s="60" t="s">
        <v>3663</v>
      </c>
      <c r="E1420" s="60">
        <v>7</v>
      </c>
      <c r="F1420" s="60" t="s">
        <v>12000</v>
      </c>
      <c r="G1420" s="60" t="s">
        <v>2837</v>
      </c>
      <c r="H1420" s="57"/>
      <c r="L1420" s="62">
        <v>1418</v>
      </c>
      <c r="M1420" s="140">
        <f t="shared" si="132"/>
        <v>514</v>
      </c>
      <c r="N1420" s="62">
        <f t="shared" si="133"/>
        <v>514</v>
      </c>
      <c r="O1420" s="62" t="str">
        <f t="shared" si="134"/>
        <v>DCU#7 5위(R3)-출입문 닫힘 시간 초과</v>
      </c>
      <c r="P1420" s="62" t="str">
        <f t="shared" si="135"/>
        <v>M4</v>
      </c>
      <c r="Q1420" s="62" t="str">
        <f t="shared" si="136"/>
        <v>C</v>
      </c>
      <c r="R1420" s="62" t="str">
        <f>IFERROR(VLOOKUP($B1420,'로템1,2단계-고장설명'!$B$4:$O$341,COLUMN()-16,FALSE),"")</f>
        <v>DCU-출입문 닫힘시간 초과</v>
      </c>
      <c r="S1420" s="62" t="str">
        <f>IFERROR(VLOOKUP($B1420,'로템1,2단계-고장설명'!$B$4:$O$341,COLUMN()-16,FALSE),"")</f>
        <v>C</v>
      </c>
      <c r="T1420" s="62" t="str">
        <f t="shared" si="137"/>
        <v>DCU</v>
      </c>
      <c r="U1420" s="62" t="str">
        <f>IFERROR(VLOOKUP($B1420,'로템1,2단계-고장설명'!$B$4:$O$341,COLUMN()-16,FALSE),"")</f>
        <v>DCU의 RS485 데이터 중 DCU-TCMS SD TEXT5의 Bit2 "Close time out” 신호가 "1"이 되면 검지.</v>
      </c>
      <c r="V1420" s="62" t="str">
        <f>IFERROR(VLOOKUP($B1420,'로템1,2단계-고장설명'!$B$4:$O$341,COLUMN()-16,FALSE),"")</f>
        <v>Close time out 현시 (출입문은 정상작동 가능)</v>
      </c>
      <c r="W1420" s="62" t="str">
        <f>IFERROR(VLOOKUP($B1420,'로템1,2단계-고장설명'!$B$4:$O$341,COLUMN()-16,FALSE),"")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420" s="62" t="str">
        <f>IFERROR(VLOOKUP($B1420,'로템1,2단계-고장설명'!$B$4:$O$341,COLUMN()-16,FALSE),"")</f>
        <v>출입문이 7초 이내에 닫힘 완료</v>
      </c>
      <c r="Y1420" s="62" t="str">
        <f>IFERROR(VLOOKUP($B1420,'로템1,2단계-고장설명'!$B$4:$O$341,COLUMN()-16,FALSE),"")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420" s="62" t="str">
        <f>IFERROR(VLOOKUP($B1420,'로템1,2단계-고장설명'!$B$4:$O$341,COLUMN()-16,FALSE),"")</f>
        <v/>
      </c>
      <c r="AA1420" s="62" t="str">
        <f>IFERROR(VLOOKUP($B1420,'로템1,2단계-고장설명'!$B$4:$O$341,COLUMN()-16,FALSE),"")</f>
        <v>1단계40량, 2단계48량</v>
      </c>
      <c r="AB1420" s="62" t="str">
        <f>IFERROR(VLOOKUP($B1420,'로템1,2단계-고장설명'!$B$4:$O$341,COLUMN()-16,FALSE),"")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420" s="62" t="str">
        <f>IFERROR(VLOOKUP($B1420,'로템1,2단계-고장설명'!$B$4:$O$341,COLUMN()-16,FALSE),"")</f>
        <v>2,3,4</v>
      </c>
      <c r="AD1420" s="62" t="str">
        <f>IFERROR(VLOOKUP($B1420,'로템1,2단계-고장설명'!$B$4:$O$341,COLUMN()-16,FALSE),"")</f>
        <v>Rotem</v>
      </c>
    </row>
    <row r="1421" spans="1:30" x14ac:dyDescent="0.4">
      <c r="A1421" s="60">
        <v>1419</v>
      </c>
      <c r="B1421" s="60">
        <v>515</v>
      </c>
      <c r="C1421" s="61" t="s">
        <v>16589</v>
      </c>
      <c r="D1421" s="60" t="s">
        <v>3663</v>
      </c>
      <c r="E1421" s="60">
        <v>7</v>
      </c>
      <c r="F1421" s="60" t="s">
        <v>12000</v>
      </c>
      <c r="G1421" s="60" t="s">
        <v>2837</v>
      </c>
      <c r="H1421" s="57"/>
      <c r="L1421" s="62">
        <v>1419</v>
      </c>
      <c r="M1421" s="140">
        <f t="shared" si="132"/>
        <v>515</v>
      </c>
      <c r="N1421" s="62">
        <f t="shared" si="133"/>
        <v>515</v>
      </c>
      <c r="O1421" s="62" t="str">
        <f t="shared" si="134"/>
        <v>DCU#7 5위(R3)-출입문 열림 시간 초과</v>
      </c>
      <c r="P1421" s="62" t="str">
        <f t="shared" si="135"/>
        <v>M4</v>
      </c>
      <c r="Q1421" s="62" t="str">
        <f t="shared" si="136"/>
        <v>C</v>
      </c>
      <c r="R1421" s="62" t="str">
        <f>IFERROR(VLOOKUP($B1421,'로템1,2단계-고장설명'!$B$4:$O$341,COLUMN()-16,FALSE),"")</f>
        <v>DCU-출입문 열림시간 초과</v>
      </c>
      <c r="S1421" s="62" t="str">
        <f>IFERROR(VLOOKUP($B1421,'로템1,2단계-고장설명'!$B$4:$O$341,COLUMN()-16,FALSE),"")</f>
        <v>C</v>
      </c>
      <c r="T1421" s="62" t="str">
        <f t="shared" si="137"/>
        <v>DCU</v>
      </c>
      <c r="U1421" s="62" t="str">
        <f>IFERROR(VLOOKUP($B1421,'로템1,2단계-고장설명'!$B$4:$O$341,COLUMN()-16,FALSE),"")</f>
        <v>DCU의 RS485 데이터 중 DCU-TCMS SD TEXT5의 Bit3 "Open time out” 신호가 "1"이 되면 검지.</v>
      </c>
      <c r="V1421" s="62" t="str">
        <f>IFERROR(VLOOKUP($B1421,'로템1,2단계-고장설명'!$B$4:$O$341,COLUMN()-16,FALSE),"")</f>
        <v>Close time out 현시 (출입문은 정상작동 가능)</v>
      </c>
      <c r="W1421" s="62" t="str">
        <f>IFERROR(VLOOKUP($B1421,'로템1,2단계-고장설명'!$B$4:$O$341,COLUMN()-16,FALSE),"")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421" s="62" t="str">
        <f>IFERROR(VLOOKUP($B1421,'로템1,2단계-고장설명'!$B$4:$O$341,COLUMN()-16,FALSE),"")</f>
        <v>출입문이 6초 이내에 열림 완료</v>
      </c>
      <c r="Y1421" s="62" t="str">
        <f>IFERROR(VLOOKUP($B1421,'로템1,2단계-고장설명'!$B$4:$O$341,COLUMN()-16,FALSE),"")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421" s="62" t="str">
        <f>IFERROR(VLOOKUP($B1421,'로템1,2단계-고장설명'!$B$4:$O$341,COLUMN()-16,FALSE),"")</f>
        <v/>
      </c>
      <c r="AA1421" s="62" t="str">
        <f>IFERROR(VLOOKUP($B1421,'로템1,2단계-고장설명'!$B$4:$O$341,COLUMN()-16,FALSE),"")</f>
        <v>1단계40량, 2단계48량</v>
      </c>
      <c r="AB1421" s="62" t="str">
        <f>IFERROR(VLOOKUP($B1421,'로템1,2단계-고장설명'!$B$4:$O$341,COLUMN()-16,FALSE),"")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421" s="62" t="str">
        <f>IFERROR(VLOOKUP($B1421,'로템1,2단계-고장설명'!$B$4:$O$341,COLUMN()-16,FALSE),"")</f>
        <v>2,3,4</v>
      </c>
      <c r="AD1421" s="62" t="str">
        <f>IFERROR(VLOOKUP($B1421,'로템1,2단계-고장설명'!$B$4:$O$341,COLUMN()-16,FALSE),"")</f>
        <v>Rotem</v>
      </c>
    </row>
    <row r="1422" spans="1:30" x14ac:dyDescent="0.4">
      <c r="A1422" s="60">
        <v>1420</v>
      </c>
      <c r="B1422" s="60">
        <v>516</v>
      </c>
      <c r="C1422" s="61" t="s">
        <v>16590</v>
      </c>
      <c r="D1422" s="60" t="s">
        <v>3663</v>
      </c>
      <c r="E1422" s="60">
        <v>7</v>
      </c>
      <c r="F1422" s="60" t="s">
        <v>12000</v>
      </c>
      <c r="G1422" s="60" t="s">
        <v>2837</v>
      </c>
      <c r="H1422" s="57"/>
      <c r="L1422" s="62">
        <v>1420</v>
      </c>
      <c r="M1422" s="140">
        <f t="shared" si="132"/>
        <v>516</v>
      </c>
      <c r="N1422" s="62">
        <f t="shared" si="133"/>
        <v>516</v>
      </c>
      <c r="O1422" s="62" t="str">
        <f t="shared" si="134"/>
        <v>DCU#7 5위(R3)-출입문 장애물로 인한 닫힘 실패</v>
      </c>
      <c r="P1422" s="62" t="str">
        <f t="shared" si="135"/>
        <v>M4</v>
      </c>
      <c r="Q1422" s="62" t="str">
        <f t="shared" si="136"/>
        <v>C</v>
      </c>
      <c r="R1422" s="62" t="str">
        <f>IFERROR(VLOOKUP($B1422,'로템1,2단계-고장설명'!$B$4:$O$341,COLUMN()-16,FALSE),"")</f>
        <v>DCU-출입문 장애물로 인한 닫힘 실패</v>
      </c>
      <c r="S1422" s="62" t="str">
        <f>IFERROR(VLOOKUP($B1422,'로템1,2단계-고장설명'!$B$4:$O$341,COLUMN()-16,FALSE),"")</f>
        <v>C</v>
      </c>
      <c r="T1422" s="62" t="str">
        <f t="shared" si="137"/>
        <v>DCU</v>
      </c>
      <c r="U1422" s="62" t="str">
        <f>IFERROR(VLOOKUP($B1422,'로템1,2단계-고장설명'!$B$4:$O$341,COLUMN()-16,FALSE),"")</f>
        <v>DCU의 RS485 데이터 중 DCU-TCMS SD TEXT5의 Bit4 "Close failure due to obstacle” 신호가 "1"이 되면 검지.</v>
      </c>
      <c r="V1422" s="62" t="str">
        <f>IFERROR(VLOOKUP($B1422,'로템1,2단계-고장설명'!$B$4:$O$341,COLUMN()-16,FALSE),"")</f>
        <v>3회 재열림 및 재닫힘을 시도한 후, 출입문 완전 열림상태로 대기</v>
      </c>
      <c r="W1422" s="62" t="str">
        <f>IFERROR(VLOOKUP($B1422,'로템1,2단계-고장설명'!$B$4:$O$341,COLUMN()-16,FALSE),"")</f>
        <v>도어 닫힘 중 3회 장애물 감지로 인해 닫힘 완료 실패(물리적 장애물, 기구 부품 불량, DCU 불량)</v>
      </c>
      <c r="X1422" s="62" t="str">
        <f>IFERROR(VLOOKUP($B1422,'로템1,2단계-고장설명'!$B$4:$O$341,COLUMN()-16,FALSE),"")</f>
        <v>출입문 닫힘 시, 장애물 감지 없이 닫힘 완료</v>
      </c>
      <c r="Y1422" s="62" t="str">
        <f>IFERROR(VLOOKUP($B1422,'로템1,2단계-고장설명'!$B$4:$O$341,COLUMN()-16,FALSE),"")</f>
        <v>1) 출입문 구동부, 바닥면, 포켓 또는 개구부 사이에 이물질이 끼어 있는지 확인하여 조치한다.
2) 위 조치 후에도 문제가 지속될 경우, DCU를 교체한다.</v>
      </c>
      <c r="Z1422" s="62" t="str">
        <f>IFERROR(VLOOKUP($B1422,'로템1,2단계-고장설명'!$B$4:$O$341,COLUMN()-16,FALSE),"")</f>
        <v/>
      </c>
      <c r="AA1422" s="62" t="str">
        <f>IFERROR(VLOOKUP($B1422,'로템1,2단계-고장설명'!$B$4:$O$341,COLUMN()-16,FALSE),"")</f>
        <v>1단계40량, 2단계48량</v>
      </c>
      <c r="AB1422" s="62" t="str">
        <f>IFERROR(VLOOKUP($B1422,'로템1,2단계-고장설명'!$B$4:$O$341,COLUMN()-16,FALSE),"")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422" s="62" t="str">
        <f>IFERROR(VLOOKUP($B1422,'로템1,2단계-고장설명'!$B$4:$O$341,COLUMN()-16,FALSE),"")</f>
        <v>2,3,4</v>
      </c>
      <c r="AD1422" s="62" t="str">
        <f>IFERROR(VLOOKUP($B1422,'로템1,2단계-고장설명'!$B$4:$O$341,COLUMN()-16,FALSE),"")</f>
        <v>Rotem</v>
      </c>
    </row>
    <row r="1423" spans="1:30" x14ac:dyDescent="0.4">
      <c r="A1423" s="60">
        <v>1421</v>
      </c>
      <c r="B1423" s="60">
        <v>517</v>
      </c>
      <c r="C1423" s="61" t="s">
        <v>16591</v>
      </c>
      <c r="D1423" s="60" t="s">
        <v>3663</v>
      </c>
      <c r="E1423" s="60">
        <v>7</v>
      </c>
      <c r="F1423" s="60" t="s">
        <v>12000</v>
      </c>
      <c r="G1423" s="60" t="s">
        <v>2837</v>
      </c>
      <c r="H1423" s="57"/>
      <c r="L1423" s="62">
        <v>1421</v>
      </c>
      <c r="M1423" s="140">
        <f t="shared" si="132"/>
        <v>517</v>
      </c>
      <c r="N1423" s="62">
        <f t="shared" si="133"/>
        <v>517</v>
      </c>
      <c r="O1423" s="62" t="str">
        <f t="shared" si="134"/>
        <v>DCU#7 5위(R3)-출입문 장애물로 인한 열림 실패</v>
      </c>
      <c r="P1423" s="62" t="str">
        <f t="shared" si="135"/>
        <v>M4</v>
      </c>
      <c r="Q1423" s="62" t="str">
        <f t="shared" si="136"/>
        <v>C</v>
      </c>
      <c r="R1423" s="62" t="str">
        <f>IFERROR(VLOOKUP($B1423,'로템1,2단계-고장설명'!$B$4:$O$341,COLUMN()-16,FALSE),"")</f>
        <v>DCU-출입문 장애물로 인한 열림 실패</v>
      </c>
      <c r="S1423" s="62" t="str">
        <f>IFERROR(VLOOKUP($B1423,'로템1,2단계-고장설명'!$B$4:$O$341,COLUMN()-16,FALSE),"")</f>
        <v>C</v>
      </c>
      <c r="T1423" s="62" t="str">
        <f t="shared" si="137"/>
        <v>DCU</v>
      </c>
      <c r="U1423" s="62" t="str">
        <f>IFERROR(VLOOKUP($B1423,'로템1,2단계-고장설명'!$B$4:$O$341,COLUMN()-16,FALSE),"")</f>
        <v>DCU의 RS485 데이터 중 DCU-TCMS SD TEXT5의 Bit4 "Open failure due to obstacle” 신호가 "1"이 되면 검지.</v>
      </c>
      <c r="V1423" s="62" t="str">
        <f>IFERROR(VLOOKUP($B1423,'로템1,2단계-고장설명'!$B$4:$O$341,COLUMN()-16,FALSE),"")</f>
        <v>3회 재닫힘 및 재열림을 시도한 후, 출입문 완전 닫힘상태로 대기</v>
      </c>
      <c r="W1423" s="62" t="str">
        <f>IFERROR(VLOOKUP($B1423,'로템1,2단계-고장설명'!$B$4:$O$341,COLUMN()-16,FALSE),"")</f>
        <v>도어 열림 중 3회 장애물 감지로 인해 열림 완료 실패(물리적 장애물, 기구 부품 불량, DCU 불량)</v>
      </c>
      <c r="X1423" s="62" t="str">
        <f>IFERROR(VLOOKUP($B1423,'로템1,2단계-고장설명'!$B$4:$O$341,COLUMN()-16,FALSE),"")</f>
        <v>출입문 열림 시, 장애물 감지 없이 열림 완료</v>
      </c>
      <c r="Y1423" s="62" t="str">
        <f>IFERROR(VLOOKUP($B1423,'로템1,2단계-고장설명'!$B$4:$O$341,COLUMN()-16,FALSE),"")</f>
        <v>1) 출입문 구동부, 바닥면, 포켓 또는 개구부 사이에 이물질이 끼어 있는지 확인하여 조치한다.
2) 위 조치 후에도 문제가 지속될 경우, DCU를 교체한다.</v>
      </c>
      <c r="Z1423" s="62" t="str">
        <f>IFERROR(VLOOKUP($B1423,'로템1,2단계-고장설명'!$B$4:$O$341,COLUMN()-16,FALSE),"")</f>
        <v/>
      </c>
      <c r="AA1423" s="62" t="str">
        <f>IFERROR(VLOOKUP($B1423,'로템1,2단계-고장설명'!$B$4:$O$341,COLUMN()-16,FALSE),"")</f>
        <v>1단계40량, 2단계48량</v>
      </c>
      <c r="AB1423" s="62" t="str">
        <f>IFERROR(VLOOKUP($B1423,'로템1,2단계-고장설명'!$B$4:$O$341,COLUMN()-16,FALSE),"")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423" s="62" t="str">
        <f>IFERROR(VLOOKUP($B1423,'로템1,2단계-고장설명'!$B$4:$O$341,COLUMN()-16,FALSE),"")</f>
        <v>2,3,4</v>
      </c>
      <c r="AD1423" s="62" t="str">
        <f>IFERROR(VLOOKUP($B1423,'로템1,2단계-고장설명'!$B$4:$O$341,COLUMN()-16,FALSE),"")</f>
        <v>Rotem</v>
      </c>
    </row>
    <row r="1424" spans="1:30" x14ac:dyDescent="0.4">
      <c r="A1424" s="60">
        <v>1422</v>
      </c>
      <c r="B1424" s="60">
        <v>500</v>
      </c>
      <c r="C1424" s="61" t="s">
        <v>3948</v>
      </c>
      <c r="D1424" s="60" t="s">
        <v>3664</v>
      </c>
      <c r="E1424" s="60">
        <v>8</v>
      </c>
      <c r="F1424" s="60" t="s">
        <v>12000</v>
      </c>
      <c r="G1424" s="60" t="s">
        <v>2837</v>
      </c>
      <c r="H1424" s="57"/>
      <c r="L1424" s="62">
        <v>1422</v>
      </c>
      <c r="M1424" s="140">
        <f t="shared" si="132"/>
        <v>500</v>
      </c>
      <c r="N1424" s="62">
        <f t="shared" si="133"/>
        <v>500</v>
      </c>
      <c r="O1424" s="62" t="str">
        <f t="shared" si="134"/>
        <v>DCU#8 2위(L1) 통신고장</v>
      </c>
      <c r="P1424" s="62" t="str">
        <f t="shared" si="135"/>
        <v>Tc2</v>
      </c>
      <c r="Q1424" s="62" t="str">
        <f t="shared" si="136"/>
        <v>C</v>
      </c>
      <c r="R1424" s="62" t="str">
        <f>IFERROR(VLOOKUP($B1424,'로템1,2단계-고장설명'!$B$4:$O$341,COLUMN()-16,FALSE),"")</f>
        <v>DCU 통신고장</v>
      </c>
      <c r="S1424" s="62" t="str">
        <f>IFERROR(VLOOKUP($B1424,'로템1,2단계-고장설명'!$B$4:$O$341,COLUMN()-16,FALSE),"")</f>
        <v>C</v>
      </c>
      <c r="T1424" s="62" t="str">
        <f t="shared" si="137"/>
        <v>DCU</v>
      </c>
      <c r="U1424" s="62" t="str">
        <f>IFERROR(VLOOKUP($B1424,'로템1,2단계-고장설명'!$B$4:$O$341,COLUMN()-16,FALSE),"")</f>
        <v>DCU와 TCMS간 RS485 통신고장이 검지되면 발생.</v>
      </c>
      <c r="V1424" s="62" t="str">
        <f>IFERROR(VLOOKUP($B1424,'로템1,2단계-고장설명'!$B$4:$O$341,COLUMN()-16,FALSE),"")</f>
        <v>정상적으로 출입문을 취급했음에도 불구하고, 화면상 출입문의 개폐 상태 등의 변화가 없음.</v>
      </c>
      <c r="W1424" s="62" t="str">
        <f>IFERROR(VLOOKUP($B1424,'로템1,2단계-고장설명'!$B$4:$O$341,COLUMN()-16,FALSE),"")</f>
        <v>1) DCU 전원 CB OFF
2) 통신연결 불량
3) 해당 DCU가 검수요원에 의해 firmware 업데이트 중인 경우</v>
      </c>
      <c r="X1424" s="62" t="str">
        <f>IFERROR(VLOOKUP($B1424,'로템1,2단계-고장설명'!$B$4:$O$341,COLUMN()-16,FALSE),"")</f>
        <v>해당차량의 DCU 및 CU/TU 의 전원이 정상상태이고, 통신라인 연결상태가 정상</v>
      </c>
      <c r="Y1424" s="62" t="str">
        <f>IFERROR(VLOOKUP($B1424,'로템1,2단계-고장설명'!$B$4:$O$341,COLUMN()-16,FALSE),"")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424" s="62" t="str">
        <f>IFERROR(VLOOKUP($B1424,'로템1,2단계-고장설명'!$B$4:$O$341,COLUMN()-16,FALSE),"")</f>
        <v/>
      </c>
      <c r="AA1424" s="62" t="str">
        <f>IFERROR(VLOOKUP($B1424,'로템1,2단계-고장설명'!$B$4:$O$341,COLUMN()-16,FALSE),"")</f>
        <v>1단계40량, 2단계48량</v>
      </c>
      <c r="AB1424" s="62" t="str">
        <f>IFERROR(VLOOKUP($B1424,'로템1,2단계-고장설명'!$B$4:$O$341,COLUMN()-16,FALSE),"")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424" s="62" t="str">
        <f>IFERROR(VLOOKUP($B1424,'로템1,2단계-고장설명'!$B$4:$O$341,COLUMN()-16,FALSE),"")</f>
        <v>2,3,4</v>
      </c>
      <c r="AD1424" s="62" t="str">
        <f>IFERROR(VLOOKUP($B1424,'로템1,2단계-고장설명'!$B$4:$O$341,COLUMN()-16,FALSE),"")</f>
        <v>Rotem</v>
      </c>
    </row>
    <row r="1425" spans="1:30" x14ac:dyDescent="0.4">
      <c r="A1425" s="60">
        <v>1423</v>
      </c>
      <c r="B1425" s="60">
        <v>501</v>
      </c>
      <c r="C1425" s="61" t="s">
        <v>16592</v>
      </c>
      <c r="D1425" s="60" t="s">
        <v>3664</v>
      </c>
      <c r="E1425" s="60">
        <v>8</v>
      </c>
      <c r="F1425" s="60" t="s">
        <v>12000</v>
      </c>
      <c r="G1425" s="60" t="s">
        <v>3034</v>
      </c>
      <c r="H1425" s="57"/>
      <c r="L1425" s="62">
        <v>1423</v>
      </c>
      <c r="M1425" s="140">
        <f t="shared" si="132"/>
        <v>501</v>
      </c>
      <c r="N1425" s="62">
        <f t="shared" si="133"/>
        <v>501</v>
      </c>
      <c r="O1425" s="62" t="str">
        <f t="shared" si="134"/>
        <v>DCU#8 2위(L1)-출입문 차단</v>
      </c>
      <c r="P1425" s="62" t="str">
        <f t="shared" si="135"/>
        <v>Tc2</v>
      </c>
      <c r="Q1425" s="62" t="str">
        <f t="shared" si="136"/>
        <v>W</v>
      </c>
      <c r="R1425" s="62" t="str">
        <f>IFERROR(VLOOKUP($B1425,'로템1,2단계-고장설명'!$B$4:$O$341,COLUMN()-16,FALSE),"")</f>
        <v/>
      </c>
      <c r="S1425" s="62" t="str">
        <f>IFERROR(VLOOKUP($B1425,'로템1,2단계-고장설명'!$B$4:$O$341,COLUMN()-16,FALSE),"")</f>
        <v/>
      </c>
      <c r="T1425" s="62" t="str">
        <f t="shared" si="137"/>
        <v>DCU</v>
      </c>
      <c r="U1425" s="62" t="str">
        <f>IFERROR(VLOOKUP($B1425,'로템1,2단계-고장설명'!$B$4:$O$341,COLUMN()-16,FALSE),"")</f>
        <v/>
      </c>
      <c r="V1425" s="62" t="str">
        <f>IFERROR(VLOOKUP($B1425,'로템1,2단계-고장설명'!$B$4:$O$341,COLUMN()-16,FALSE),"")</f>
        <v/>
      </c>
      <c r="W1425" s="62" t="str">
        <f>IFERROR(VLOOKUP($B1425,'로템1,2단계-고장설명'!$B$4:$O$341,COLUMN()-16,FALSE),"")</f>
        <v/>
      </c>
      <c r="X1425" s="62" t="str">
        <f>IFERROR(VLOOKUP($B1425,'로템1,2단계-고장설명'!$B$4:$O$341,COLUMN()-16,FALSE),"")</f>
        <v/>
      </c>
      <c r="Y1425" s="62" t="str">
        <f>IFERROR(VLOOKUP($B1425,'로템1,2단계-고장설명'!$B$4:$O$341,COLUMN()-16,FALSE),"")</f>
        <v/>
      </c>
      <c r="Z1425" s="62" t="str">
        <f>IFERROR(VLOOKUP($B1425,'로템1,2단계-고장설명'!$B$4:$O$341,COLUMN()-16,FALSE),"")</f>
        <v/>
      </c>
      <c r="AA1425" s="62" t="str">
        <f>IFERROR(VLOOKUP($B1425,'로템1,2단계-고장설명'!$B$4:$O$341,COLUMN()-16,FALSE),"")</f>
        <v/>
      </c>
      <c r="AB1425" s="62" t="str">
        <f>IFERROR(VLOOKUP($B1425,'로템1,2단계-고장설명'!$B$4:$O$341,COLUMN()-16,FALSE),"")</f>
        <v/>
      </c>
      <c r="AC1425" s="62" t="str">
        <f>IFERROR(VLOOKUP($B1425,'로템1,2단계-고장설명'!$B$4:$O$341,COLUMN()-16,FALSE),"")</f>
        <v/>
      </c>
      <c r="AD1425" s="62" t="str">
        <f>IFERROR(VLOOKUP($B1425,'로템1,2단계-고장설명'!$B$4:$O$341,COLUMN()-16,FALSE),"")</f>
        <v/>
      </c>
    </row>
    <row r="1426" spans="1:30" x14ac:dyDescent="0.4">
      <c r="A1426" s="60">
        <v>1424</v>
      </c>
      <c r="B1426" s="60">
        <v>502</v>
      </c>
      <c r="C1426" s="61" t="s">
        <v>16593</v>
      </c>
      <c r="D1426" s="60" t="s">
        <v>3664</v>
      </c>
      <c r="E1426" s="60">
        <v>8</v>
      </c>
      <c r="F1426" s="60" t="s">
        <v>12000</v>
      </c>
      <c r="G1426" s="60" t="s">
        <v>3034</v>
      </c>
      <c r="H1426" s="57"/>
      <c r="L1426" s="62">
        <v>1424</v>
      </c>
      <c r="M1426" s="140">
        <f t="shared" si="132"/>
        <v>502</v>
      </c>
      <c r="N1426" s="62">
        <f t="shared" si="133"/>
        <v>502</v>
      </c>
      <c r="O1426" s="62" t="str">
        <f t="shared" si="134"/>
        <v>DCU#8 2위(L1)-출입문 장애물검지</v>
      </c>
      <c r="P1426" s="62" t="str">
        <f t="shared" si="135"/>
        <v>Tc2</v>
      </c>
      <c r="Q1426" s="62" t="str">
        <f t="shared" si="136"/>
        <v>W</v>
      </c>
      <c r="R1426" s="62" t="str">
        <f>IFERROR(VLOOKUP($B1426,'로템1,2단계-고장설명'!$B$4:$O$341,COLUMN()-16,FALSE),"")</f>
        <v/>
      </c>
      <c r="S1426" s="62" t="str">
        <f>IFERROR(VLOOKUP($B1426,'로템1,2단계-고장설명'!$B$4:$O$341,COLUMN()-16,FALSE),"")</f>
        <v/>
      </c>
      <c r="T1426" s="62" t="str">
        <f t="shared" si="137"/>
        <v>DCU</v>
      </c>
      <c r="U1426" s="62" t="str">
        <f>IFERROR(VLOOKUP($B1426,'로템1,2단계-고장설명'!$B$4:$O$341,COLUMN()-16,FALSE),"")</f>
        <v/>
      </c>
      <c r="V1426" s="62" t="str">
        <f>IFERROR(VLOOKUP($B1426,'로템1,2단계-고장설명'!$B$4:$O$341,COLUMN()-16,FALSE),"")</f>
        <v/>
      </c>
      <c r="W1426" s="62" t="str">
        <f>IFERROR(VLOOKUP($B1426,'로템1,2단계-고장설명'!$B$4:$O$341,COLUMN()-16,FALSE),"")</f>
        <v/>
      </c>
      <c r="X1426" s="62" t="str">
        <f>IFERROR(VLOOKUP($B1426,'로템1,2단계-고장설명'!$B$4:$O$341,COLUMN()-16,FALSE),"")</f>
        <v/>
      </c>
      <c r="Y1426" s="62" t="str">
        <f>IFERROR(VLOOKUP($B1426,'로템1,2단계-고장설명'!$B$4:$O$341,COLUMN()-16,FALSE),"")</f>
        <v/>
      </c>
      <c r="Z1426" s="62" t="str">
        <f>IFERROR(VLOOKUP($B1426,'로템1,2단계-고장설명'!$B$4:$O$341,COLUMN()-16,FALSE),"")</f>
        <v/>
      </c>
      <c r="AA1426" s="62" t="str">
        <f>IFERROR(VLOOKUP($B1426,'로템1,2단계-고장설명'!$B$4:$O$341,COLUMN()-16,FALSE),"")</f>
        <v/>
      </c>
      <c r="AB1426" s="62" t="str">
        <f>IFERROR(VLOOKUP($B1426,'로템1,2단계-고장설명'!$B$4:$O$341,COLUMN()-16,FALSE),"")</f>
        <v/>
      </c>
      <c r="AC1426" s="62" t="str">
        <f>IFERROR(VLOOKUP($B1426,'로템1,2단계-고장설명'!$B$4:$O$341,COLUMN()-16,FALSE),"")</f>
        <v/>
      </c>
      <c r="AD1426" s="62" t="str">
        <f>IFERROR(VLOOKUP($B1426,'로템1,2단계-고장설명'!$B$4:$O$341,COLUMN()-16,FALSE),"")</f>
        <v/>
      </c>
    </row>
    <row r="1427" spans="1:30" x14ac:dyDescent="0.4">
      <c r="A1427" s="60">
        <v>1425</v>
      </c>
      <c r="B1427" s="60">
        <v>503</v>
      </c>
      <c r="C1427" s="61" t="s">
        <v>16594</v>
      </c>
      <c r="D1427" s="60" t="s">
        <v>3664</v>
      </c>
      <c r="E1427" s="60">
        <v>8</v>
      </c>
      <c r="F1427" s="60" t="s">
        <v>12000</v>
      </c>
      <c r="G1427" s="60" t="s">
        <v>2821</v>
      </c>
      <c r="H1427" s="57"/>
      <c r="L1427" s="62">
        <v>1425</v>
      </c>
      <c r="M1427" s="140">
        <f t="shared" si="132"/>
        <v>503</v>
      </c>
      <c r="N1427" s="62">
        <f t="shared" si="133"/>
        <v>503</v>
      </c>
      <c r="O1427" s="62" t="str">
        <f t="shared" si="134"/>
        <v>DCU#8 2위(L1)-출입문 내부비상핸들 취급(EED)</v>
      </c>
      <c r="P1427" s="62" t="str">
        <f t="shared" si="135"/>
        <v>Tc2</v>
      </c>
      <c r="Q1427" s="62" t="str">
        <f t="shared" si="136"/>
        <v>B</v>
      </c>
      <c r="R1427" s="62" t="str">
        <f>IFERROR(VLOOKUP($B1427,'로템1,2단계-고장설명'!$B$4:$O$341,COLUMN()-16,FALSE),"")</f>
        <v/>
      </c>
      <c r="S1427" s="62" t="str">
        <f>IFERROR(VLOOKUP($B1427,'로템1,2단계-고장설명'!$B$4:$O$341,COLUMN()-16,FALSE),"")</f>
        <v/>
      </c>
      <c r="T1427" s="62" t="str">
        <f t="shared" si="137"/>
        <v>DCU</v>
      </c>
      <c r="U1427" s="62" t="str">
        <f>IFERROR(VLOOKUP($B1427,'로템1,2단계-고장설명'!$B$4:$O$341,COLUMN()-16,FALSE),"")</f>
        <v/>
      </c>
      <c r="V1427" s="62" t="str">
        <f>IFERROR(VLOOKUP($B1427,'로템1,2단계-고장설명'!$B$4:$O$341,COLUMN()-16,FALSE),"")</f>
        <v/>
      </c>
      <c r="W1427" s="62" t="str">
        <f>IFERROR(VLOOKUP($B1427,'로템1,2단계-고장설명'!$B$4:$O$341,COLUMN()-16,FALSE),"")</f>
        <v/>
      </c>
      <c r="X1427" s="62" t="str">
        <f>IFERROR(VLOOKUP($B1427,'로템1,2단계-고장설명'!$B$4:$O$341,COLUMN()-16,FALSE),"")</f>
        <v/>
      </c>
      <c r="Y1427" s="62" t="str">
        <f>IFERROR(VLOOKUP($B1427,'로템1,2단계-고장설명'!$B$4:$O$341,COLUMN()-16,FALSE),"")</f>
        <v/>
      </c>
      <c r="Z1427" s="62" t="str">
        <f>IFERROR(VLOOKUP($B1427,'로템1,2단계-고장설명'!$B$4:$O$341,COLUMN()-16,FALSE),"")</f>
        <v/>
      </c>
      <c r="AA1427" s="62" t="str">
        <f>IFERROR(VLOOKUP($B1427,'로템1,2단계-고장설명'!$B$4:$O$341,COLUMN()-16,FALSE),"")</f>
        <v/>
      </c>
      <c r="AB1427" s="62" t="str">
        <f>IFERROR(VLOOKUP($B1427,'로템1,2단계-고장설명'!$B$4:$O$341,COLUMN()-16,FALSE),"")</f>
        <v/>
      </c>
      <c r="AC1427" s="62" t="str">
        <f>IFERROR(VLOOKUP($B1427,'로템1,2단계-고장설명'!$B$4:$O$341,COLUMN()-16,FALSE),"")</f>
        <v/>
      </c>
      <c r="AD1427" s="62" t="str">
        <f>IFERROR(VLOOKUP($B1427,'로템1,2단계-고장설명'!$B$4:$O$341,COLUMN()-16,FALSE),"")</f>
        <v/>
      </c>
    </row>
    <row r="1428" spans="1:30" x14ac:dyDescent="0.4">
      <c r="A1428" s="60">
        <v>1426</v>
      </c>
      <c r="B1428" s="60">
        <v>504</v>
      </c>
      <c r="C1428" s="61" t="s">
        <v>16595</v>
      </c>
      <c r="D1428" s="60" t="s">
        <v>3664</v>
      </c>
      <c r="E1428" s="60">
        <v>8</v>
      </c>
      <c r="F1428" s="60" t="s">
        <v>12000</v>
      </c>
      <c r="G1428" s="60" t="s">
        <v>2821</v>
      </c>
      <c r="H1428" s="57"/>
      <c r="L1428" s="62">
        <v>1426</v>
      </c>
      <c r="M1428" s="140">
        <f t="shared" si="132"/>
        <v>504</v>
      </c>
      <c r="N1428" s="62">
        <f t="shared" si="133"/>
        <v>504</v>
      </c>
      <c r="O1428" s="62" t="str">
        <f t="shared" si="134"/>
        <v>DCU#8 2위(L1)-출입문 외부비상핸들 취급(EAD)</v>
      </c>
      <c r="P1428" s="62" t="str">
        <f t="shared" si="135"/>
        <v>Tc2</v>
      </c>
      <c r="Q1428" s="62" t="str">
        <f t="shared" si="136"/>
        <v>B</v>
      </c>
      <c r="R1428" s="62" t="str">
        <f>IFERROR(VLOOKUP($B1428,'로템1,2단계-고장설명'!$B$4:$O$341,COLUMN()-16,FALSE),"")</f>
        <v/>
      </c>
      <c r="S1428" s="62" t="str">
        <f>IFERROR(VLOOKUP($B1428,'로템1,2단계-고장설명'!$B$4:$O$341,COLUMN()-16,FALSE),"")</f>
        <v/>
      </c>
      <c r="T1428" s="62" t="str">
        <f t="shared" si="137"/>
        <v>DCU</v>
      </c>
      <c r="U1428" s="62" t="str">
        <f>IFERROR(VLOOKUP($B1428,'로템1,2단계-고장설명'!$B$4:$O$341,COLUMN()-16,FALSE),"")</f>
        <v/>
      </c>
      <c r="V1428" s="62" t="str">
        <f>IFERROR(VLOOKUP($B1428,'로템1,2단계-고장설명'!$B$4:$O$341,COLUMN()-16,FALSE),"")</f>
        <v/>
      </c>
      <c r="W1428" s="62" t="str">
        <f>IFERROR(VLOOKUP($B1428,'로템1,2단계-고장설명'!$B$4:$O$341,COLUMN()-16,FALSE),"")</f>
        <v/>
      </c>
      <c r="X1428" s="62" t="str">
        <f>IFERROR(VLOOKUP($B1428,'로템1,2단계-고장설명'!$B$4:$O$341,COLUMN()-16,FALSE),"")</f>
        <v/>
      </c>
      <c r="Y1428" s="62" t="str">
        <f>IFERROR(VLOOKUP($B1428,'로템1,2단계-고장설명'!$B$4:$O$341,COLUMN()-16,FALSE),"")</f>
        <v/>
      </c>
      <c r="Z1428" s="62" t="str">
        <f>IFERROR(VLOOKUP($B1428,'로템1,2단계-고장설명'!$B$4:$O$341,COLUMN()-16,FALSE),"")</f>
        <v/>
      </c>
      <c r="AA1428" s="62" t="str">
        <f>IFERROR(VLOOKUP($B1428,'로템1,2단계-고장설명'!$B$4:$O$341,COLUMN()-16,FALSE),"")</f>
        <v/>
      </c>
      <c r="AB1428" s="62" t="str">
        <f>IFERROR(VLOOKUP($B1428,'로템1,2단계-고장설명'!$B$4:$O$341,COLUMN()-16,FALSE),"")</f>
        <v/>
      </c>
      <c r="AC1428" s="62" t="str">
        <f>IFERROR(VLOOKUP($B1428,'로템1,2단계-고장설명'!$B$4:$O$341,COLUMN()-16,FALSE),"")</f>
        <v/>
      </c>
      <c r="AD1428" s="62" t="str">
        <f>IFERROR(VLOOKUP($B1428,'로템1,2단계-고장설명'!$B$4:$O$341,COLUMN()-16,FALSE),"")</f>
        <v/>
      </c>
    </row>
    <row r="1429" spans="1:30" x14ac:dyDescent="0.4">
      <c r="A1429" s="60">
        <v>1427</v>
      </c>
      <c r="B1429" s="60">
        <v>505</v>
      </c>
      <c r="C1429" s="61" t="s">
        <v>16596</v>
      </c>
      <c r="D1429" s="60" t="s">
        <v>3664</v>
      </c>
      <c r="E1429" s="60">
        <v>8</v>
      </c>
      <c r="F1429" s="60" t="s">
        <v>12000</v>
      </c>
      <c r="G1429" s="60" t="s">
        <v>3034</v>
      </c>
      <c r="H1429" s="57"/>
      <c r="L1429" s="62">
        <v>1427</v>
      </c>
      <c r="M1429" s="140">
        <f t="shared" si="132"/>
        <v>505</v>
      </c>
      <c r="N1429" s="62">
        <f t="shared" si="133"/>
        <v>505</v>
      </c>
      <c r="O1429" s="62" t="str">
        <f t="shared" si="134"/>
        <v>DCU#8 2위(L1)-출입문 입력 고전압</v>
      </c>
      <c r="P1429" s="62" t="str">
        <f t="shared" si="135"/>
        <v>Tc2</v>
      </c>
      <c r="Q1429" s="62" t="str">
        <f t="shared" si="136"/>
        <v>W</v>
      </c>
      <c r="R1429" s="62" t="str">
        <f>IFERROR(VLOOKUP($B1429,'로템1,2단계-고장설명'!$B$4:$O$341,COLUMN()-16,FALSE),"")</f>
        <v>DCU-입력고전압</v>
      </c>
      <c r="S1429" s="62" t="str">
        <f>IFERROR(VLOOKUP($B1429,'로템1,2단계-고장설명'!$B$4:$O$341,COLUMN()-16,FALSE),"")</f>
        <v>W</v>
      </c>
      <c r="T1429" s="62" t="str">
        <f t="shared" si="137"/>
        <v>DCU</v>
      </c>
      <c r="U1429" s="62" t="str">
        <f>IFERROR(VLOOKUP($B1429,'로템1,2단계-고장설명'!$B$4:$O$341,COLUMN()-16,FALSE),"")</f>
        <v>DCU의 RS485 데이터 중 DCU-TCMS SD TEXT3의 Bit4 “High Voltage” 신호가 "1"이 되면 검지.</v>
      </c>
      <c r="V1429" s="62" t="str">
        <f>IFERROR(VLOOKUP($B1429,'로템1,2단계-고장설명'!$B$4:$O$341,COLUMN()-16,FALSE),"")</f>
        <v>고전압 상태. (그리 높지 않은 고전압 상태에서는 출입문 작동에 문제가 없으나, 140Vdc 이상의 큰 전압이 인가될 경우, DCU의 PCB 기판이 손상될 수 있음.)</v>
      </c>
      <c r="W1429" s="62" t="str">
        <f>IFERROR(VLOOKUP($B1429,'로템1,2단계-고장설명'!$B$4:$O$341,COLUMN()-16,FALSE),"")</f>
        <v>차량으로부터 인가되는 공급전원이 125Vdc 이상</v>
      </c>
      <c r="X1429" s="62" t="str">
        <f>IFERROR(VLOOKUP($B1429,'로템1,2단계-고장설명'!$B$4:$O$341,COLUMN()-16,FALSE),"")</f>
        <v>차량으로부터 인가되는 공급전원이 125Vdc 미만</v>
      </c>
      <c r="Y1429" s="62" t="str">
        <f>IFERROR(VLOOKUP($B1429,'로템1,2단계-고장설명'!$B$4:$O$341,COLUMN()-16,FALSE),"")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429" s="62" t="str">
        <f>IFERROR(VLOOKUP($B1429,'로템1,2단계-고장설명'!$B$4:$O$341,COLUMN()-16,FALSE),"")</f>
        <v/>
      </c>
      <c r="AA1429" s="62" t="str">
        <f>IFERROR(VLOOKUP($B1429,'로템1,2단계-고장설명'!$B$4:$O$341,COLUMN()-16,FALSE),"")</f>
        <v>1단계40량, 2단계48량</v>
      </c>
      <c r="AB1429" s="62" t="str">
        <f>IFERROR(VLOOKUP($B1429,'로템1,2단계-고장설명'!$B$4:$O$341,COLUMN()-16,FALSE),"")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429" s="62" t="str">
        <f>IFERROR(VLOOKUP($B1429,'로템1,2단계-고장설명'!$B$4:$O$341,COLUMN()-16,FALSE),"")</f>
        <v>2,3,4</v>
      </c>
      <c r="AD1429" s="62" t="str">
        <f>IFERROR(VLOOKUP($B1429,'로템1,2단계-고장설명'!$B$4:$O$341,COLUMN()-16,FALSE),"")</f>
        <v>Rotem</v>
      </c>
    </row>
    <row r="1430" spans="1:30" x14ac:dyDescent="0.4">
      <c r="A1430" s="60">
        <v>1428</v>
      </c>
      <c r="B1430" s="60">
        <v>506</v>
      </c>
      <c r="C1430" s="61" t="s">
        <v>16597</v>
      </c>
      <c r="D1430" s="60" t="s">
        <v>3664</v>
      </c>
      <c r="E1430" s="60">
        <v>8</v>
      </c>
      <c r="F1430" s="60" t="s">
        <v>12000</v>
      </c>
      <c r="G1430" s="60" t="s">
        <v>3034</v>
      </c>
      <c r="H1430" s="57"/>
      <c r="L1430" s="62">
        <v>1428</v>
      </c>
      <c r="M1430" s="140">
        <f t="shared" si="132"/>
        <v>506</v>
      </c>
      <c r="N1430" s="62">
        <f t="shared" si="133"/>
        <v>506</v>
      </c>
      <c r="O1430" s="62" t="str">
        <f t="shared" si="134"/>
        <v>DCU#8 2위(L1)-출입문 입력 저전압</v>
      </c>
      <c r="P1430" s="62" t="str">
        <f t="shared" si="135"/>
        <v>Tc2</v>
      </c>
      <c r="Q1430" s="62" t="str">
        <f t="shared" si="136"/>
        <v>W</v>
      </c>
      <c r="R1430" s="62" t="str">
        <f>IFERROR(VLOOKUP($B1430,'로템1,2단계-고장설명'!$B$4:$O$341,COLUMN()-16,FALSE),"")</f>
        <v>DCU-입력저전압</v>
      </c>
      <c r="S1430" s="62" t="str">
        <f>IFERROR(VLOOKUP($B1430,'로템1,2단계-고장설명'!$B$4:$O$341,COLUMN()-16,FALSE),"")</f>
        <v>W</v>
      </c>
      <c r="T1430" s="62" t="str">
        <f t="shared" si="137"/>
        <v>DCU</v>
      </c>
      <c r="U1430" s="62" t="str">
        <f>IFERROR(VLOOKUP($B1430,'로템1,2단계-고장설명'!$B$4:$O$341,COLUMN()-16,FALSE),"")</f>
        <v>DCU의 RS485 데이터 중 DCU-TCMS SD TEXT3의 Bit5 “Low Voltage” 신호가 "1"이 되면 검지.</v>
      </c>
      <c r="V1430" s="62" t="str">
        <f>IFERROR(VLOOKUP($B1430,'로템1,2단계-고장설명'!$B$4:$O$341,COLUMN()-16,FALSE),"")</f>
        <v>저전안 상태 (출입문 동작이 심하게 느려지거나 작동조차 안될 수 있음.)</v>
      </c>
      <c r="W1430" s="62" t="str">
        <f>IFERROR(VLOOKUP($B1430,'로템1,2단계-고장설명'!$B$4:$O$341,COLUMN()-16,FALSE),"")</f>
        <v>차량으로부터 인가되는 공급전원이 70Vdc 이하</v>
      </c>
      <c r="X1430" s="62" t="str">
        <f>IFERROR(VLOOKUP($B1430,'로템1,2단계-고장설명'!$B$4:$O$341,COLUMN()-16,FALSE),"")</f>
        <v>차량으로부터 인가되는 공급전원이 70Vdc 초과</v>
      </c>
      <c r="Y1430" s="62" t="str">
        <f>IFERROR(VLOOKUP($B1430,'로템1,2단계-고장설명'!$B$4:$O$341,COLUMN()-16,FALSE),"")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430" s="62" t="str">
        <f>IFERROR(VLOOKUP($B1430,'로템1,2단계-고장설명'!$B$4:$O$341,COLUMN()-16,FALSE),"")</f>
        <v/>
      </c>
      <c r="AA1430" s="62" t="str">
        <f>IFERROR(VLOOKUP($B1430,'로템1,2단계-고장설명'!$B$4:$O$341,COLUMN()-16,FALSE),"")</f>
        <v>1단계40량, 2단계48량</v>
      </c>
      <c r="AB1430" s="62" t="str">
        <f>IFERROR(VLOOKUP($B1430,'로템1,2단계-고장설명'!$B$4:$O$341,COLUMN()-16,FALSE),"")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430" s="62" t="str">
        <f>IFERROR(VLOOKUP($B1430,'로템1,2단계-고장설명'!$B$4:$O$341,COLUMN()-16,FALSE),"")</f>
        <v>2,3,4</v>
      </c>
      <c r="AD1430" s="62" t="str">
        <f>IFERROR(VLOOKUP($B1430,'로템1,2단계-고장설명'!$B$4:$O$341,COLUMN()-16,FALSE),"")</f>
        <v>Rotem</v>
      </c>
    </row>
    <row r="1431" spans="1:30" x14ac:dyDescent="0.4">
      <c r="A1431" s="60">
        <v>1429</v>
      </c>
      <c r="B1431" s="60">
        <v>507</v>
      </c>
      <c r="C1431" s="61" t="s">
        <v>16598</v>
      </c>
      <c r="D1431" s="60" t="s">
        <v>3664</v>
      </c>
      <c r="E1431" s="60">
        <v>8</v>
      </c>
      <c r="F1431" s="60" t="s">
        <v>12000</v>
      </c>
      <c r="G1431" s="60" t="s">
        <v>2837</v>
      </c>
      <c r="H1431" s="57"/>
      <c r="L1431" s="62">
        <v>1429</v>
      </c>
      <c r="M1431" s="140">
        <f t="shared" si="132"/>
        <v>507</v>
      </c>
      <c r="N1431" s="62">
        <f t="shared" si="133"/>
        <v>507</v>
      </c>
      <c r="O1431" s="62" t="str">
        <f t="shared" si="134"/>
        <v>DCU#8 2위(L1)-초기화 실패</v>
      </c>
      <c r="P1431" s="62" t="str">
        <f t="shared" si="135"/>
        <v>Tc2</v>
      </c>
      <c r="Q1431" s="62" t="str">
        <f t="shared" si="136"/>
        <v>C</v>
      </c>
      <c r="R1431" s="62" t="str">
        <f>IFERROR(VLOOKUP($B1431,'로템1,2단계-고장설명'!$B$4:$O$341,COLUMN()-16,FALSE),"")</f>
        <v>DCU-초기화 실패</v>
      </c>
      <c r="S1431" s="62" t="str">
        <f>IFERROR(VLOOKUP($B1431,'로템1,2단계-고장설명'!$B$4:$O$341,COLUMN()-16,FALSE),"")</f>
        <v>C</v>
      </c>
      <c r="T1431" s="62" t="str">
        <f t="shared" si="137"/>
        <v>DCU</v>
      </c>
      <c r="U1431" s="62" t="str">
        <f>IFERROR(VLOOKUP($B1431,'로템1,2단계-고장설명'!$B$4:$O$341,COLUMN()-16,FALSE),"")</f>
        <v>DCU의 RS485 데이터 중 DCU-TCMS SD TEXT4의 Bit5 "Calibration failure” 신호가 "1"이 되면 검지.</v>
      </c>
      <c r="V1431" s="62" t="str">
        <f>IFERROR(VLOOKUP($B1431,'로템1,2단계-고장설명'!$B$4:$O$341,COLUMN()-16,FALSE),"")</f>
        <v>초기화가 실패하여 정상적인 출임문 열림/닫힘이 불가능</v>
      </c>
      <c r="W1431" s="62" t="str">
        <f>IFERROR(VLOOKUP($B1431,'로템1,2단계-고장설명'!$B$4:$O$341,COLUMN()-16,FALSE),"")</f>
        <v>DCU 초기화 동작 중, 모터고장, 장애물 감지, 리미트 스위치 고장 등으로 인해 초기화를 완료하지 못하는 경우</v>
      </c>
      <c r="X1431" s="62" t="str">
        <f>IFERROR(VLOOKUP($B1431,'로템1,2단계-고장설명'!$B$4:$O$341,COLUMN()-16,FALSE),"")</f>
        <v>초기화 실패를 야기한 고장 코드를 확인하여 조치 후, 재 닫힘 명령을 주거나 DCU 전원 reset</v>
      </c>
      <c r="Y1431" s="62" t="str">
        <f>IFERROR(VLOOKUP($B1431,'로템1,2단계-고장설명'!$B$4:$O$341,COLUMN()-16,FALSE),"")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431" s="62" t="str">
        <f>IFERROR(VLOOKUP($B1431,'로템1,2단계-고장설명'!$B$4:$O$341,COLUMN()-16,FALSE),"")</f>
        <v/>
      </c>
      <c r="AA1431" s="62" t="str">
        <f>IFERROR(VLOOKUP($B1431,'로템1,2단계-고장설명'!$B$4:$O$341,COLUMN()-16,FALSE),"")</f>
        <v>1단계40량, 2단계48량</v>
      </c>
      <c r="AB1431" s="62" t="str">
        <f>IFERROR(VLOOKUP($B1431,'로템1,2단계-고장설명'!$B$4:$O$341,COLUMN()-16,FALSE),"")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431" s="62" t="str">
        <f>IFERROR(VLOOKUP($B1431,'로템1,2단계-고장설명'!$B$4:$O$341,COLUMN()-16,FALSE),"")</f>
        <v>2,3,4</v>
      </c>
      <c r="AD1431" s="62" t="str">
        <f>IFERROR(VLOOKUP($B1431,'로템1,2단계-고장설명'!$B$4:$O$341,COLUMN()-16,FALSE),"")</f>
        <v>Rotem</v>
      </c>
    </row>
    <row r="1432" spans="1:30" x14ac:dyDescent="0.4">
      <c r="A1432" s="60">
        <v>1430</v>
      </c>
      <c r="B1432" s="60">
        <v>508</v>
      </c>
      <c r="C1432" s="61" t="s">
        <v>16599</v>
      </c>
      <c r="D1432" s="60" t="s">
        <v>3664</v>
      </c>
      <c r="E1432" s="60">
        <v>8</v>
      </c>
      <c r="F1432" s="60" t="s">
        <v>12000</v>
      </c>
      <c r="G1432" s="60" t="s">
        <v>2821</v>
      </c>
      <c r="H1432" s="57"/>
      <c r="L1432" s="62">
        <v>1430</v>
      </c>
      <c r="M1432" s="140">
        <f t="shared" si="132"/>
        <v>508</v>
      </c>
      <c r="N1432" s="62">
        <f t="shared" si="133"/>
        <v>508</v>
      </c>
      <c r="O1432" s="62" t="str">
        <f t="shared" si="134"/>
        <v>DCU#8 2위(L1)-출입문 모터/인코더 고장</v>
      </c>
      <c r="P1432" s="62" t="str">
        <f t="shared" si="135"/>
        <v>Tc2</v>
      </c>
      <c r="Q1432" s="62" t="str">
        <f t="shared" si="136"/>
        <v>B</v>
      </c>
      <c r="R1432" s="62" t="str">
        <f>IFERROR(VLOOKUP($B1432,'로템1,2단계-고장설명'!$B$4:$O$341,COLUMN()-16,FALSE),"")</f>
        <v>DCU-출입문 모터/인코더 고장</v>
      </c>
      <c r="S1432" s="62" t="str">
        <f>IFERROR(VLOOKUP($B1432,'로템1,2단계-고장설명'!$B$4:$O$341,COLUMN()-16,FALSE),"")</f>
        <v>B</v>
      </c>
      <c r="T1432" s="62" t="str">
        <f t="shared" si="137"/>
        <v>DCU</v>
      </c>
      <c r="U1432" s="62" t="str">
        <f>IFERROR(VLOOKUP($B1432,'로템1,2단계-고장설명'!$B$4:$O$341,COLUMN()-16,FALSE),"")</f>
        <v>DCU의 RS485 데이터 중 DCU-TCMS SD TEXT4의 Bit4 "Motor / Encoder failure” 신호가 "1"이 되면 검지.</v>
      </c>
      <c r="V1432" s="62" t="str">
        <f>IFERROR(VLOOKUP($B1432,'로템1,2단계-고장설명'!$B$4:$O$341,COLUMN()-16,FALSE),"")</f>
        <v>출입문 정상동작 불가</v>
      </c>
      <c r="W1432" s="62" t="str">
        <f>IFERROR(VLOOKUP($B1432,'로템1,2단계-고장설명'!$B$4:$O$341,COLUMN()-16,FALSE),"")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432" s="62" t="str">
        <f>IFERROR(VLOOKUP($B1432,'로템1,2단계-고장설명'!$B$4:$O$341,COLUMN()-16,FALSE),"")</f>
        <v>모터/인코더 및 DCU가 정상상태이고, 전기적 연결상태가 정상</v>
      </c>
      <c r="Y1432" s="62" t="str">
        <f>IFERROR(VLOOKUP($B1432,'로템1,2단계-고장설명'!$B$4:$O$341,COLUMN()-16,FALSE),"")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432" s="62" t="str">
        <f>IFERROR(VLOOKUP($B1432,'로템1,2단계-고장설명'!$B$4:$O$341,COLUMN()-16,FALSE),"")</f>
        <v/>
      </c>
      <c r="AA1432" s="62" t="str">
        <f>IFERROR(VLOOKUP($B1432,'로템1,2단계-고장설명'!$B$4:$O$341,COLUMN()-16,FALSE),"")</f>
        <v>1단계40량, 2단계48량</v>
      </c>
      <c r="AB1432" s="62" t="str">
        <f>IFERROR(VLOOKUP($B1432,'로템1,2단계-고장설명'!$B$4:$O$341,COLUMN()-16,FALSE),"")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432" s="62" t="str">
        <f>IFERROR(VLOOKUP($B1432,'로템1,2단계-고장설명'!$B$4:$O$341,COLUMN()-16,FALSE),"")</f>
        <v>2,3,4</v>
      </c>
      <c r="AD1432" s="62" t="str">
        <f>IFERROR(VLOOKUP($B1432,'로템1,2단계-고장설명'!$B$4:$O$341,COLUMN()-16,FALSE),"")</f>
        <v>Rotem</v>
      </c>
    </row>
    <row r="1433" spans="1:30" x14ac:dyDescent="0.4">
      <c r="A1433" s="60">
        <v>1431</v>
      </c>
      <c r="B1433" s="60">
        <v>509</v>
      </c>
      <c r="C1433" s="61" t="s">
        <v>16600</v>
      </c>
      <c r="D1433" s="60" t="s">
        <v>3664</v>
      </c>
      <c r="E1433" s="60">
        <v>8</v>
      </c>
      <c r="F1433" s="60" t="s">
        <v>12000</v>
      </c>
      <c r="G1433" s="60" t="s">
        <v>2837</v>
      </c>
      <c r="H1433" s="57"/>
      <c r="L1433" s="62">
        <v>1431</v>
      </c>
      <c r="M1433" s="140">
        <f t="shared" si="132"/>
        <v>509</v>
      </c>
      <c r="N1433" s="62">
        <f t="shared" si="133"/>
        <v>509</v>
      </c>
      <c r="O1433" s="62" t="str">
        <f t="shared" si="134"/>
        <v>DCU#8 2위(L1)-출입문 잠김 리미트 스위치 고장</v>
      </c>
      <c r="P1433" s="62" t="str">
        <f t="shared" si="135"/>
        <v>Tc2</v>
      </c>
      <c r="Q1433" s="62" t="str">
        <f t="shared" si="136"/>
        <v>C</v>
      </c>
      <c r="R1433" s="62" t="str">
        <f>IFERROR(VLOOKUP($B1433,'로템1,2단계-고장설명'!$B$4:$O$341,COLUMN()-16,FALSE),"")</f>
        <v>DCU-출입문 잠김 리미트 스위치 고장</v>
      </c>
      <c r="S1433" s="62" t="str">
        <f>IFERROR(VLOOKUP($B1433,'로템1,2단계-고장설명'!$B$4:$O$341,COLUMN()-16,FALSE),"")</f>
        <v>C</v>
      </c>
      <c r="T1433" s="62" t="str">
        <f t="shared" si="137"/>
        <v>DCU</v>
      </c>
      <c r="U1433" s="62" t="str">
        <f>IFERROR(VLOOKUP($B1433,'로템1,2단계-고장설명'!$B$4:$O$341,COLUMN()-16,FALSE),"")</f>
        <v>DCU의 RS485 데이터 중 DCU-TCMS SD TEXT4의 Bit1 "DLS Failure” 신호가 "1"이 되면 검지.</v>
      </c>
      <c r="V1433" s="62" t="str">
        <f>IFERROR(VLOOKUP($B1433,'로템1,2단계-고장설명'!$B$4:$O$341,COLUMN()-16,FALSE),"")</f>
        <v>출입문 잠김 상태 확인 불가</v>
      </c>
      <c r="W1433" s="62" t="str">
        <f>IFERROR(VLOOKUP($B1433,'로템1,2단계-고장설명'!$B$4:$O$341,COLUMN()-16,FALSE),"")</f>
        <v>1) 출입문이 열림 상태에서 DLS가 작동되어 있는 경우
2) 출입문이 닫힘 상태에서 DLS가 작동되지 않은 경우</v>
      </c>
      <c r="X1433" s="62" t="str">
        <f>IFERROR(VLOOKUP($B1433,'로템1,2단계-고장설명'!$B$4:$O$341,COLUMN()-16,FALSE),"")</f>
        <v>전기적 결선상태가 양호하고, 출입문 열림 닫힘 시, DLS가 정상적으로 작동</v>
      </c>
      <c r="Y1433" s="62" t="str">
        <f>IFERROR(VLOOKUP($B1433,'로템1,2단계-고장설명'!$B$4:$O$341,COLUMN()-16,FALSE),"")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433" s="62" t="str">
        <f>IFERROR(VLOOKUP($B1433,'로템1,2단계-고장설명'!$B$4:$O$341,COLUMN()-16,FALSE),"")</f>
        <v/>
      </c>
      <c r="AA1433" s="62" t="str">
        <f>IFERROR(VLOOKUP($B1433,'로템1,2단계-고장설명'!$B$4:$O$341,COLUMN()-16,FALSE),"")</f>
        <v>1단계40량, 2단계48량</v>
      </c>
      <c r="AB1433" s="62" t="str">
        <f>IFERROR(VLOOKUP($B1433,'로템1,2단계-고장설명'!$B$4:$O$341,COLUMN()-16,FALSE),"")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433" s="62" t="str">
        <f>IFERROR(VLOOKUP($B1433,'로템1,2단계-고장설명'!$B$4:$O$341,COLUMN()-16,FALSE),"")</f>
        <v>2,3,4</v>
      </c>
      <c r="AD1433" s="62" t="str">
        <f>IFERROR(VLOOKUP($B1433,'로템1,2단계-고장설명'!$B$4:$O$341,COLUMN()-16,FALSE),"")</f>
        <v>Rotem</v>
      </c>
    </row>
    <row r="1434" spans="1:30" x14ac:dyDescent="0.4">
      <c r="A1434" s="60">
        <v>1432</v>
      </c>
      <c r="B1434" s="60">
        <v>510</v>
      </c>
      <c r="C1434" s="61" t="s">
        <v>16601</v>
      </c>
      <c r="D1434" s="60" t="s">
        <v>3664</v>
      </c>
      <c r="E1434" s="60">
        <v>8</v>
      </c>
      <c r="F1434" s="60" t="s">
        <v>12000</v>
      </c>
      <c r="G1434" s="60" t="s">
        <v>2837</v>
      </c>
      <c r="H1434" s="57"/>
      <c r="L1434" s="62">
        <v>1432</v>
      </c>
      <c r="M1434" s="140">
        <f t="shared" si="132"/>
        <v>510</v>
      </c>
      <c r="N1434" s="62">
        <f t="shared" si="133"/>
        <v>510</v>
      </c>
      <c r="O1434" s="62" t="str">
        <f t="shared" si="134"/>
        <v>DCU#8 2위(L1)-출입문 닫힘 리미트 스위치1 고장</v>
      </c>
      <c r="P1434" s="62" t="str">
        <f t="shared" si="135"/>
        <v>Tc2</v>
      </c>
      <c r="Q1434" s="62" t="str">
        <f t="shared" si="136"/>
        <v>C</v>
      </c>
      <c r="R1434" s="62" t="str">
        <f>IFERROR(VLOOKUP($B1434,'로템1,2단계-고장설명'!$B$4:$O$341,COLUMN()-16,FALSE),"")</f>
        <v>DCU-출입문 닫힘 리미트 스위치1 고장</v>
      </c>
      <c r="S1434" s="62" t="str">
        <f>IFERROR(VLOOKUP($B1434,'로템1,2단계-고장설명'!$B$4:$O$341,COLUMN()-16,FALSE),"")</f>
        <v>C</v>
      </c>
      <c r="T1434" s="62" t="str">
        <f t="shared" si="137"/>
        <v>DCU</v>
      </c>
      <c r="U1434" s="62" t="str">
        <f>IFERROR(VLOOKUP($B1434,'로템1,2단계-고장설명'!$B$4:$O$341,COLUMN()-16,FALSE),"")</f>
        <v>DCU의 RS485 데이터 중 DCU-TCMS SD TEXT4의 Bit3 "DCS1 Failure(Leftt)” 신호가 "1"이 되면 검지.</v>
      </c>
      <c r="V1434" s="62" t="str">
        <f>IFERROR(VLOOKUP($B1434,'로템1,2단계-고장설명'!$B$4:$O$341,COLUMN()-16,FALSE),"")</f>
        <v>출입문 왼쪽 판넬 닫힘 상태 확인 불가</v>
      </c>
      <c r="W1434" s="62" t="str">
        <f>IFERROR(VLOOKUP($B1434,'로템1,2단계-고장설명'!$B$4:$O$341,COLUMN()-16,FALSE),"")</f>
        <v>1) 출입문이 열림 상태에서 DCS1이 작동되어 있는 경우
2) 출입문이 닫힘 상태에서 DCS1이 작동되지 않은 경우</v>
      </c>
      <c r="X1434" s="62" t="str">
        <f>IFERROR(VLOOKUP($B1434,'로템1,2단계-고장설명'!$B$4:$O$341,COLUMN()-16,FALSE),"")</f>
        <v>전기적 결선상태가 양호하고, 출입문 열림 닫힘 시, DCS1이 정상적으로 작동</v>
      </c>
      <c r="Y1434" s="62" t="str">
        <f>IFERROR(VLOOKUP($B1434,'로템1,2단계-고장설명'!$B$4:$O$341,COLUMN()-16,FALSE),"")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434" s="62" t="str">
        <f>IFERROR(VLOOKUP($B1434,'로템1,2단계-고장설명'!$B$4:$O$341,COLUMN()-16,FALSE),"")</f>
        <v/>
      </c>
      <c r="AA1434" s="62" t="str">
        <f>IFERROR(VLOOKUP($B1434,'로템1,2단계-고장설명'!$B$4:$O$341,COLUMN()-16,FALSE),"")</f>
        <v>1단계40량, 2단계48량</v>
      </c>
      <c r="AB1434" s="62" t="str">
        <f>IFERROR(VLOOKUP($B1434,'로템1,2단계-고장설명'!$B$4:$O$341,COLUMN()-16,FALSE),"")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434" s="62" t="str">
        <f>IFERROR(VLOOKUP($B1434,'로템1,2단계-고장설명'!$B$4:$O$341,COLUMN()-16,FALSE),"")</f>
        <v>2,3,4</v>
      </c>
      <c r="AD1434" s="62" t="str">
        <f>IFERROR(VLOOKUP($B1434,'로템1,2단계-고장설명'!$B$4:$O$341,COLUMN()-16,FALSE),"")</f>
        <v>Rotem</v>
      </c>
    </row>
    <row r="1435" spans="1:30" x14ac:dyDescent="0.4">
      <c r="A1435" s="60">
        <v>1433</v>
      </c>
      <c r="B1435" s="60">
        <v>511</v>
      </c>
      <c r="C1435" s="61" t="s">
        <v>16602</v>
      </c>
      <c r="D1435" s="60" t="s">
        <v>3664</v>
      </c>
      <c r="E1435" s="60">
        <v>8</v>
      </c>
      <c r="F1435" s="60" t="s">
        <v>12000</v>
      </c>
      <c r="G1435" s="60" t="s">
        <v>2837</v>
      </c>
      <c r="H1435" s="57"/>
      <c r="L1435" s="62">
        <v>1433</v>
      </c>
      <c r="M1435" s="140">
        <f t="shared" si="132"/>
        <v>511</v>
      </c>
      <c r="N1435" s="62">
        <f t="shared" si="133"/>
        <v>511</v>
      </c>
      <c r="O1435" s="62" t="str">
        <f t="shared" si="134"/>
        <v>DCU#8 2위(L1)-출입문 닫힘 리미트 스위치2 고장</v>
      </c>
      <c r="P1435" s="62" t="str">
        <f t="shared" si="135"/>
        <v>Tc2</v>
      </c>
      <c r="Q1435" s="62" t="str">
        <f t="shared" si="136"/>
        <v>C</v>
      </c>
      <c r="R1435" s="62" t="str">
        <f>IFERROR(VLOOKUP($B1435,'로템1,2단계-고장설명'!$B$4:$O$341,COLUMN()-16,FALSE),"")</f>
        <v>DCU-출입문 닫힘 리미트 스위치2 고장</v>
      </c>
      <c r="S1435" s="62" t="str">
        <f>IFERROR(VLOOKUP($B1435,'로템1,2단계-고장설명'!$B$4:$O$341,COLUMN()-16,FALSE),"")</f>
        <v>C</v>
      </c>
      <c r="T1435" s="62" t="str">
        <f t="shared" si="137"/>
        <v>DCU</v>
      </c>
      <c r="U1435" s="62" t="str">
        <f>IFERROR(VLOOKUP($B1435,'로템1,2단계-고장설명'!$B$4:$O$341,COLUMN()-16,FALSE),"")</f>
        <v>DCU의 RS485 데이터 중 DCU-TCMS SD TEXT4의 Bit2 "DCS2 Failure(Right)” 신호가 "1"이 되면 검지.</v>
      </c>
      <c r="V1435" s="62" t="str">
        <f>IFERROR(VLOOKUP($B1435,'로템1,2단계-고장설명'!$B$4:$O$341,COLUMN()-16,FALSE),"")</f>
        <v>출입문 오른쪽 판넬 닫힘 상태 확인 불가</v>
      </c>
      <c r="W1435" s="62" t="str">
        <f>IFERROR(VLOOKUP($B1435,'로템1,2단계-고장설명'!$B$4:$O$341,COLUMN()-16,FALSE),"")</f>
        <v>1) 출입문이 열림 상태에서 DCS2가 작동되어 있는 경우
2) 출입문이 닫힘 상태에서 DCS2가 작동되지 않은 경우</v>
      </c>
      <c r="X1435" s="62" t="str">
        <f>IFERROR(VLOOKUP($B1435,'로템1,2단계-고장설명'!$B$4:$O$341,COLUMN()-16,FALSE),"")</f>
        <v>전기적 결선상태가 양호하고, 출입문 열림 닫힘 시, DCS2가 정상적으로 작동</v>
      </c>
      <c r="Y1435" s="62" t="str">
        <f>IFERROR(VLOOKUP($B1435,'로템1,2단계-고장설명'!$B$4:$O$341,COLUMN()-16,FALSE),"")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435" s="62" t="str">
        <f>IFERROR(VLOOKUP($B1435,'로템1,2단계-고장설명'!$B$4:$O$341,COLUMN()-16,FALSE),"")</f>
        <v/>
      </c>
      <c r="AA1435" s="62" t="str">
        <f>IFERROR(VLOOKUP($B1435,'로템1,2단계-고장설명'!$B$4:$O$341,COLUMN()-16,FALSE),"")</f>
        <v>1단계40량, 2단계48량</v>
      </c>
      <c r="AB1435" s="62" t="str">
        <f>IFERROR(VLOOKUP($B1435,'로템1,2단계-고장설명'!$B$4:$O$341,COLUMN()-16,FALSE),"")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435" s="62" t="str">
        <f>IFERROR(VLOOKUP($B1435,'로템1,2단계-고장설명'!$B$4:$O$341,COLUMN()-16,FALSE),"")</f>
        <v>2,3,4</v>
      </c>
      <c r="AD1435" s="62" t="str">
        <f>IFERROR(VLOOKUP($B1435,'로템1,2단계-고장설명'!$B$4:$O$341,COLUMN()-16,FALSE),"")</f>
        <v>Rotem</v>
      </c>
    </row>
    <row r="1436" spans="1:30" x14ac:dyDescent="0.4">
      <c r="A1436" s="60">
        <v>1434</v>
      </c>
      <c r="B1436" s="60">
        <v>512</v>
      </c>
      <c r="C1436" s="61" t="s">
        <v>16603</v>
      </c>
      <c r="D1436" s="60" t="s">
        <v>3664</v>
      </c>
      <c r="E1436" s="60">
        <v>8</v>
      </c>
      <c r="F1436" s="60" t="s">
        <v>12000</v>
      </c>
      <c r="G1436" s="60" t="s">
        <v>2837</v>
      </c>
      <c r="H1436" s="57"/>
      <c r="L1436" s="62">
        <v>1434</v>
      </c>
      <c r="M1436" s="140">
        <f t="shared" si="132"/>
        <v>512</v>
      </c>
      <c r="N1436" s="62">
        <f t="shared" si="133"/>
        <v>512</v>
      </c>
      <c r="O1436" s="62" t="str">
        <f t="shared" si="134"/>
        <v>DCU#8 2위(L1)-파라미터 로딩 실패</v>
      </c>
      <c r="P1436" s="62" t="str">
        <f t="shared" si="135"/>
        <v>Tc2</v>
      </c>
      <c r="Q1436" s="62" t="str">
        <f t="shared" si="136"/>
        <v>C</v>
      </c>
      <c r="R1436" s="62" t="str">
        <f>IFERROR(VLOOKUP($B1436,'로템1,2단계-고장설명'!$B$4:$O$341,COLUMN()-16,FALSE),"")</f>
        <v>DCU-파라미터 로딩 실패</v>
      </c>
      <c r="S1436" s="62" t="str">
        <f>IFERROR(VLOOKUP($B1436,'로템1,2단계-고장설명'!$B$4:$O$341,COLUMN()-16,FALSE),"")</f>
        <v>C</v>
      </c>
      <c r="T1436" s="62" t="str">
        <f t="shared" si="137"/>
        <v>DCU</v>
      </c>
      <c r="U1436" s="62" t="str">
        <f>IFERROR(VLOOKUP($B1436,'로템1,2단계-고장설명'!$B$4:$O$341,COLUMN()-16,FALSE),"")</f>
        <v>DCU의 RS485 데이터 중 DCU-TCMS SD TEXT4의 Bit6 "Paraneter error” 신호가 "1"이 되면 검지.</v>
      </c>
      <c r="V1436" s="62" t="str">
        <f>IFERROR(VLOOKUP($B1436,'로템1,2단계-고장설명'!$B$4:$O$341,COLUMN()-16,FALSE),"")</f>
        <v>Parameter error 현시 (출입문은 정상작동 가능)</v>
      </c>
      <c r="W1436" s="62" t="str">
        <f>IFERROR(VLOOKUP($B1436,'로템1,2단계-고장설명'!$B$4:$O$341,COLUMN()-16,FALSE),"")</f>
        <v>DCU 자체내의 EEPROM으로부터 parameter 데이터 로딩 실패</v>
      </c>
      <c r="X1436" s="62" t="str">
        <f>IFERROR(VLOOKUP($B1436,'로템1,2단계-고장설명'!$B$4:$O$341,COLUMN()-16,FALSE),"")</f>
        <v>DCU의 EEPROM에서 parameter 로딩 완료</v>
      </c>
      <c r="Y1436" s="62" t="str">
        <f>IFERROR(VLOOKUP($B1436,'로템1,2단계-고장설명'!$B$4:$O$341,COLUMN()-16,FALSE),"")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436" s="62" t="str">
        <f>IFERROR(VLOOKUP($B1436,'로템1,2단계-고장설명'!$B$4:$O$341,COLUMN()-16,FALSE),"")</f>
        <v/>
      </c>
      <c r="AA1436" s="62" t="str">
        <f>IFERROR(VLOOKUP($B1436,'로템1,2단계-고장설명'!$B$4:$O$341,COLUMN()-16,FALSE),"")</f>
        <v>1단계40량, 2단계48량</v>
      </c>
      <c r="AB1436" s="62" t="str">
        <f>IFERROR(VLOOKUP($B1436,'로템1,2단계-고장설명'!$B$4:$O$341,COLUMN()-16,FALSE),"")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436" s="62" t="str">
        <f>IFERROR(VLOOKUP($B1436,'로템1,2단계-고장설명'!$B$4:$O$341,COLUMN()-16,FALSE),"")</f>
        <v>2,3,4</v>
      </c>
      <c r="AD1436" s="62" t="str">
        <f>IFERROR(VLOOKUP($B1436,'로템1,2단계-고장설명'!$B$4:$O$341,COLUMN()-16,FALSE),"")</f>
        <v>Rotem</v>
      </c>
    </row>
    <row r="1437" spans="1:30" x14ac:dyDescent="0.4">
      <c r="A1437" s="60">
        <v>1435</v>
      </c>
      <c r="B1437" s="60">
        <v>513</v>
      </c>
      <c r="C1437" s="61" t="s">
        <v>16604</v>
      </c>
      <c r="D1437" s="60" t="s">
        <v>3664</v>
      </c>
      <c r="E1437" s="60">
        <v>8</v>
      </c>
      <c r="F1437" s="60" t="s">
        <v>12000</v>
      </c>
      <c r="G1437" s="60" t="s">
        <v>2837</v>
      </c>
      <c r="H1437" s="57"/>
      <c r="L1437" s="62">
        <v>1435</v>
      </c>
      <c r="M1437" s="140">
        <f t="shared" si="132"/>
        <v>513</v>
      </c>
      <c r="N1437" s="62">
        <f t="shared" si="133"/>
        <v>513</v>
      </c>
      <c r="O1437" s="62" t="str">
        <f t="shared" si="134"/>
        <v>DCU#8 2위(L1)-모듈 상태체크 에러</v>
      </c>
      <c r="P1437" s="62" t="str">
        <f t="shared" si="135"/>
        <v>Tc2</v>
      </c>
      <c r="Q1437" s="62" t="str">
        <f t="shared" si="136"/>
        <v>C</v>
      </c>
      <c r="R1437" s="62" t="str">
        <f>IFERROR(VLOOKUP($B1437,'로템1,2단계-고장설명'!$B$4:$O$341,COLUMN()-16,FALSE),"")</f>
        <v>DCU-모듈 상태체크 에러</v>
      </c>
      <c r="S1437" s="62" t="str">
        <f>IFERROR(VLOOKUP($B1437,'로템1,2단계-고장설명'!$B$4:$O$341,COLUMN()-16,FALSE),"")</f>
        <v>C</v>
      </c>
      <c r="T1437" s="62" t="str">
        <f t="shared" si="137"/>
        <v>DCU</v>
      </c>
      <c r="U1437" s="62" t="str">
        <f>IFERROR(VLOOKUP($B1437,'로템1,2단계-고장설명'!$B$4:$O$341,COLUMN()-16,FALSE),"")</f>
        <v>DCU의 RS485 데이터 중 DCU-TCMS SD TEXT5의 Bit1 "Module check error” 신호가 "1"이 되면 검지.</v>
      </c>
      <c r="V1437" s="62" t="str">
        <f>IFERROR(VLOOKUP($B1437,'로템1,2단계-고장설명'!$B$4:$O$341,COLUMN()-16,FALSE),"")</f>
        <v>Module check error 현시 (출입문은 정상작동 가능)</v>
      </c>
      <c r="W1437" s="62" t="str">
        <f>IFERROR(VLOOKUP($B1437,'로템1,2단계-고장설명'!$B$4:$O$341,COLUMN()-16,FALSE),"")</f>
        <v>2중계 DCU의 ‘A’ 모듈과 ‘B’ 모듈 간, 상태체크 기능에 이상이 생긴 경우 고장 발생.</v>
      </c>
      <c r="X1437" s="62" t="str">
        <f>IFERROR(VLOOKUP($B1437,'로템1,2단계-고장설명'!$B$4:$O$341,COLUMN()-16,FALSE),"")</f>
        <v>DCU의 'A'모듈과 'B'모듈 간, 상태체크 정상</v>
      </c>
      <c r="Y1437" s="62" t="str">
        <f>IFERROR(VLOOKUP($B1437,'로템1,2단계-고장설명'!$B$4:$O$341,COLUMN()-16,FALSE),"")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437" s="62" t="str">
        <f>IFERROR(VLOOKUP($B1437,'로템1,2단계-고장설명'!$B$4:$O$341,COLUMN()-16,FALSE),"")</f>
        <v/>
      </c>
      <c r="AA1437" s="62" t="str">
        <f>IFERROR(VLOOKUP($B1437,'로템1,2단계-고장설명'!$B$4:$O$341,COLUMN()-16,FALSE),"")</f>
        <v>1단계40량, 2단계48량</v>
      </c>
      <c r="AB1437" s="62" t="str">
        <f>IFERROR(VLOOKUP($B1437,'로템1,2단계-고장설명'!$B$4:$O$341,COLUMN()-16,FALSE),"")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437" s="62" t="str">
        <f>IFERROR(VLOOKUP($B1437,'로템1,2단계-고장설명'!$B$4:$O$341,COLUMN()-16,FALSE),"")</f>
        <v>2,3,4</v>
      </c>
      <c r="AD1437" s="62" t="str">
        <f>IFERROR(VLOOKUP($B1437,'로템1,2단계-고장설명'!$B$4:$O$341,COLUMN()-16,FALSE),"")</f>
        <v>Rotem</v>
      </c>
    </row>
    <row r="1438" spans="1:30" x14ac:dyDescent="0.4">
      <c r="A1438" s="60">
        <v>1436</v>
      </c>
      <c r="B1438" s="60">
        <v>514</v>
      </c>
      <c r="C1438" s="61" t="s">
        <v>16605</v>
      </c>
      <c r="D1438" s="60" t="s">
        <v>3664</v>
      </c>
      <c r="E1438" s="60">
        <v>8</v>
      </c>
      <c r="F1438" s="60" t="s">
        <v>12000</v>
      </c>
      <c r="G1438" s="60" t="s">
        <v>2837</v>
      </c>
      <c r="H1438" s="57"/>
      <c r="L1438" s="62">
        <v>1436</v>
      </c>
      <c r="M1438" s="140">
        <f t="shared" ref="M1438:M1501" si="138">B1438</f>
        <v>514</v>
      </c>
      <c r="N1438" s="62">
        <f t="shared" ref="N1438:N1501" si="139">INT(B1438)</f>
        <v>514</v>
      </c>
      <c r="O1438" s="62" t="str">
        <f t="shared" ref="O1438:O1501" si="140">C1438</f>
        <v>DCU#8 2위(L1)-출입문 닫힘 시간 초과</v>
      </c>
      <c r="P1438" s="62" t="str">
        <f t="shared" ref="P1438:P1501" si="141">D1438</f>
        <v>Tc2</v>
      </c>
      <c r="Q1438" s="62" t="str">
        <f t="shared" ref="Q1438:Q1501" si="142">G1438</f>
        <v>C</v>
      </c>
      <c r="R1438" s="62" t="str">
        <f>IFERROR(VLOOKUP($B1438,'로템1,2단계-고장설명'!$B$4:$O$341,COLUMN()-16,FALSE),"")</f>
        <v>DCU-출입문 닫힘시간 초과</v>
      </c>
      <c r="S1438" s="62" t="str">
        <f>IFERROR(VLOOKUP($B1438,'로템1,2단계-고장설명'!$B$4:$O$341,COLUMN()-16,FALSE),"")</f>
        <v>C</v>
      </c>
      <c r="T1438" s="62" t="str">
        <f t="shared" ref="T1438:T1501" si="143">F1438</f>
        <v>DCU</v>
      </c>
      <c r="U1438" s="62" t="str">
        <f>IFERROR(VLOOKUP($B1438,'로템1,2단계-고장설명'!$B$4:$O$341,COLUMN()-16,FALSE),"")</f>
        <v>DCU의 RS485 데이터 중 DCU-TCMS SD TEXT5의 Bit2 "Close time out” 신호가 "1"이 되면 검지.</v>
      </c>
      <c r="V1438" s="62" t="str">
        <f>IFERROR(VLOOKUP($B1438,'로템1,2단계-고장설명'!$B$4:$O$341,COLUMN()-16,FALSE),"")</f>
        <v>Close time out 현시 (출입문은 정상작동 가능)</v>
      </c>
      <c r="W1438" s="62" t="str">
        <f>IFERROR(VLOOKUP($B1438,'로템1,2단계-고장설명'!$B$4:$O$341,COLUMN()-16,FALSE),"")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438" s="62" t="str">
        <f>IFERROR(VLOOKUP($B1438,'로템1,2단계-고장설명'!$B$4:$O$341,COLUMN()-16,FALSE),"")</f>
        <v>출입문이 7초 이내에 닫힘 완료</v>
      </c>
      <c r="Y1438" s="62" t="str">
        <f>IFERROR(VLOOKUP($B1438,'로템1,2단계-고장설명'!$B$4:$O$341,COLUMN()-16,FALSE),"")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438" s="62" t="str">
        <f>IFERROR(VLOOKUP($B1438,'로템1,2단계-고장설명'!$B$4:$O$341,COLUMN()-16,FALSE),"")</f>
        <v/>
      </c>
      <c r="AA1438" s="62" t="str">
        <f>IFERROR(VLOOKUP($B1438,'로템1,2단계-고장설명'!$B$4:$O$341,COLUMN()-16,FALSE),"")</f>
        <v>1단계40량, 2단계48량</v>
      </c>
      <c r="AB1438" s="62" t="str">
        <f>IFERROR(VLOOKUP($B1438,'로템1,2단계-고장설명'!$B$4:$O$341,COLUMN()-16,FALSE),"")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438" s="62" t="str">
        <f>IFERROR(VLOOKUP($B1438,'로템1,2단계-고장설명'!$B$4:$O$341,COLUMN()-16,FALSE),"")</f>
        <v>2,3,4</v>
      </c>
      <c r="AD1438" s="62" t="str">
        <f>IFERROR(VLOOKUP($B1438,'로템1,2단계-고장설명'!$B$4:$O$341,COLUMN()-16,FALSE),"")</f>
        <v>Rotem</v>
      </c>
    </row>
    <row r="1439" spans="1:30" x14ac:dyDescent="0.4">
      <c r="A1439" s="60">
        <v>1437</v>
      </c>
      <c r="B1439" s="60">
        <v>515</v>
      </c>
      <c r="C1439" s="61" t="s">
        <v>16606</v>
      </c>
      <c r="D1439" s="60" t="s">
        <v>3664</v>
      </c>
      <c r="E1439" s="60">
        <v>8</v>
      </c>
      <c r="F1439" s="60" t="s">
        <v>12000</v>
      </c>
      <c r="G1439" s="60" t="s">
        <v>2837</v>
      </c>
      <c r="H1439" s="57"/>
      <c r="L1439" s="62">
        <v>1437</v>
      </c>
      <c r="M1439" s="140">
        <f t="shared" si="138"/>
        <v>515</v>
      </c>
      <c r="N1439" s="62">
        <f t="shared" si="139"/>
        <v>515</v>
      </c>
      <c r="O1439" s="62" t="str">
        <f t="shared" si="140"/>
        <v>DCU#8 2위(L1)-출입문 열림 시간 초과</v>
      </c>
      <c r="P1439" s="62" t="str">
        <f t="shared" si="141"/>
        <v>Tc2</v>
      </c>
      <c r="Q1439" s="62" t="str">
        <f t="shared" si="142"/>
        <v>C</v>
      </c>
      <c r="R1439" s="62" t="str">
        <f>IFERROR(VLOOKUP($B1439,'로템1,2단계-고장설명'!$B$4:$O$341,COLUMN()-16,FALSE),"")</f>
        <v>DCU-출입문 열림시간 초과</v>
      </c>
      <c r="S1439" s="62" t="str">
        <f>IFERROR(VLOOKUP($B1439,'로템1,2단계-고장설명'!$B$4:$O$341,COLUMN()-16,FALSE),"")</f>
        <v>C</v>
      </c>
      <c r="T1439" s="62" t="str">
        <f t="shared" si="143"/>
        <v>DCU</v>
      </c>
      <c r="U1439" s="62" t="str">
        <f>IFERROR(VLOOKUP($B1439,'로템1,2단계-고장설명'!$B$4:$O$341,COLUMN()-16,FALSE),"")</f>
        <v>DCU의 RS485 데이터 중 DCU-TCMS SD TEXT5의 Bit3 "Open time out” 신호가 "1"이 되면 검지.</v>
      </c>
      <c r="V1439" s="62" t="str">
        <f>IFERROR(VLOOKUP($B1439,'로템1,2단계-고장설명'!$B$4:$O$341,COLUMN()-16,FALSE),"")</f>
        <v>Close time out 현시 (출입문은 정상작동 가능)</v>
      </c>
      <c r="W1439" s="62" t="str">
        <f>IFERROR(VLOOKUP($B1439,'로템1,2단계-고장설명'!$B$4:$O$341,COLUMN()-16,FALSE),"")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439" s="62" t="str">
        <f>IFERROR(VLOOKUP($B1439,'로템1,2단계-고장설명'!$B$4:$O$341,COLUMN()-16,FALSE),"")</f>
        <v>출입문이 6초 이내에 열림 완료</v>
      </c>
      <c r="Y1439" s="62" t="str">
        <f>IFERROR(VLOOKUP($B1439,'로템1,2단계-고장설명'!$B$4:$O$341,COLUMN()-16,FALSE),"")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439" s="62" t="str">
        <f>IFERROR(VLOOKUP($B1439,'로템1,2단계-고장설명'!$B$4:$O$341,COLUMN()-16,FALSE),"")</f>
        <v/>
      </c>
      <c r="AA1439" s="62" t="str">
        <f>IFERROR(VLOOKUP($B1439,'로템1,2단계-고장설명'!$B$4:$O$341,COLUMN()-16,FALSE),"")</f>
        <v>1단계40량, 2단계48량</v>
      </c>
      <c r="AB1439" s="62" t="str">
        <f>IFERROR(VLOOKUP($B1439,'로템1,2단계-고장설명'!$B$4:$O$341,COLUMN()-16,FALSE),"")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439" s="62" t="str">
        <f>IFERROR(VLOOKUP($B1439,'로템1,2단계-고장설명'!$B$4:$O$341,COLUMN()-16,FALSE),"")</f>
        <v>2,3,4</v>
      </c>
      <c r="AD1439" s="62" t="str">
        <f>IFERROR(VLOOKUP($B1439,'로템1,2단계-고장설명'!$B$4:$O$341,COLUMN()-16,FALSE),"")</f>
        <v>Rotem</v>
      </c>
    </row>
    <row r="1440" spans="1:30" x14ac:dyDescent="0.4">
      <c r="A1440" s="60">
        <v>1438</v>
      </c>
      <c r="B1440" s="60">
        <v>516</v>
      </c>
      <c r="C1440" s="61" t="s">
        <v>16607</v>
      </c>
      <c r="D1440" s="60" t="s">
        <v>3664</v>
      </c>
      <c r="E1440" s="60">
        <v>8</v>
      </c>
      <c r="F1440" s="60" t="s">
        <v>12000</v>
      </c>
      <c r="G1440" s="60" t="s">
        <v>2837</v>
      </c>
      <c r="H1440" s="57"/>
      <c r="L1440" s="62">
        <v>1438</v>
      </c>
      <c r="M1440" s="140">
        <f t="shared" si="138"/>
        <v>516</v>
      </c>
      <c r="N1440" s="62">
        <f t="shared" si="139"/>
        <v>516</v>
      </c>
      <c r="O1440" s="62" t="str">
        <f t="shared" si="140"/>
        <v>DCU#8 2위(L1)-출입문 장애물로 인한 닫힘 실패</v>
      </c>
      <c r="P1440" s="62" t="str">
        <f t="shared" si="141"/>
        <v>Tc2</v>
      </c>
      <c r="Q1440" s="62" t="str">
        <f t="shared" si="142"/>
        <v>C</v>
      </c>
      <c r="R1440" s="62" t="str">
        <f>IFERROR(VLOOKUP($B1440,'로템1,2단계-고장설명'!$B$4:$O$341,COLUMN()-16,FALSE),"")</f>
        <v>DCU-출입문 장애물로 인한 닫힘 실패</v>
      </c>
      <c r="S1440" s="62" t="str">
        <f>IFERROR(VLOOKUP($B1440,'로템1,2단계-고장설명'!$B$4:$O$341,COLUMN()-16,FALSE),"")</f>
        <v>C</v>
      </c>
      <c r="T1440" s="62" t="str">
        <f t="shared" si="143"/>
        <v>DCU</v>
      </c>
      <c r="U1440" s="62" t="str">
        <f>IFERROR(VLOOKUP($B1440,'로템1,2단계-고장설명'!$B$4:$O$341,COLUMN()-16,FALSE),"")</f>
        <v>DCU의 RS485 데이터 중 DCU-TCMS SD TEXT5의 Bit4 "Close failure due to obstacle” 신호가 "1"이 되면 검지.</v>
      </c>
      <c r="V1440" s="62" t="str">
        <f>IFERROR(VLOOKUP($B1440,'로템1,2단계-고장설명'!$B$4:$O$341,COLUMN()-16,FALSE),"")</f>
        <v>3회 재열림 및 재닫힘을 시도한 후, 출입문 완전 열림상태로 대기</v>
      </c>
      <c r="W1440" s="62" t="str">
        <f>IFERROR(VLOOKUP($B1440,'로템1,2단계-고장설명'!$B$4:$O$341,COLUMN()-16,FALSE),"")</f>
        <v>도어 닫힘 중 3회 장애물 감지로 인해 닫힘 완료 실패(물리적 장애물, 기구 부품 불량, DCU 불량)</v>
      </c>
      <c r="X1440" s="62" t="str">
        <f>IFERROR(VLOOKUP($B1440,'로템1,2단계-고장설명'!$B$4:$O$341,COLUMN()-16,FALSE),"")</f>
        <v>출입문 닫힘 시, 장애물 감지 없이 닫힘 완료</v>
      </c>
      <c r="Y1440" s="62" t="str">
        <f>IFERROR(VLOOKUP($B1440,'로템1,2단계-고장설명'!$B$4:$O$341,COLUMN()-16,FALSE),"")</f>
        <v>1) 출입문 구동부, 바닥면, 포켓 또는 개구부 사이에 이물질이 끼어 있는지 확인하여 조치한다.
2) 위 조치 후에도 문제가 지속될 경우, DCU를 교체한다.</v>
      </c>
      <c r="Z1440" s="62" t="str">
        <f>IFERROR(VLOOKUP($B1440,'로템1,2단계-고장설명'!$B$4:$O$341,COLUMN()-16,FALSE),"")</f>
        <v/>
      </c>
      <c r="AA1440" s="62" t="str">
        <f>IFERROR(VLOOKUP($B1440,'로템1,2단계-고장설명'!$B$4:$O$341,COLUMN()-16,FALSE),"")</f>
        <v>1단계40량, 2단계48량</v>
      </c>
      <c r="AB1440" s="62" t="str">
        <f>IFERROR(VLOOKUP($B1440,'로템1,2단계-고장설명'!$B$4:$O$341,COLUMN()-16,FALSE),"")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440" s="62" t="str">
        <f>IFERROR(VLOOKUP($B1440,'로템1,2단계-고장설명'!$B$4:$O$341,COLUMN()-16,FALSE),"")</f>
        <v>2,3,4</v>
      </c>
      <c r="AD1440" s="62" t="str">
        <f>IFERROR(VLOOKUP($B1440,'로템1,2단계-고장설명'!$B$4:$O$341,COLUMN()-16,FALSE),"")</f>
        <v>Rotem</v>
      </c>
    </row>
    <row r="1441" spans="1:30" x14ac:dyDescent="0.4">
      <c r="A1441" s="60">
        <v>1439</v>
      </c>
      <c r="B1441" s="60">
        <v>517</v>
      </c>
      <c r="C1441" s="61" t="s">
        <v>16608</v>
      </c>
      <c r="D1441" s="60" t="s">
        <v>3664</v>
      </c>
      <c r="E1441" s="60">
        <v>8</v>
      </c>
      <c r="F1441" s="60" t="s">
        <v>12000</v>
      </c>
      <c r="G1441" s="60" t="s">
        <v>2837</v>
      </c>
      <c r="H1441" s="57"/>
      <c r="L1441" s="62">
        <v>1439</v>
      </c>
      <c r="M1441" s="140">
        <f t="shared" si="138"/>
        <v>517</v>
      </c>
      <c r="N1441" s="62">
        <f t="shared" si="139"/>
        <v>517</v>
      </c>
      <c r="O1441" s="62" t="str">
        <f t="shared" si="140"/>
        <v>DCU#8 2위(L1)-출입문 장애물로 인한 열림 실패</v>
      </c>
      <c r="P1441" s="62" t="str">
        <f t="shared" si="141"/>
        <v>Tc2</v>
      </c>
      <c r="Q1441" s="62" t="str">
        <f t="shared" si="142"/>
        <v>C</v>
      </c>
      <c r="R1441" s="62" t="str">
        <f>IFERROR(VLOOKUP($B1441,'로템1,2단계-고장설명'!$B$4:$O$341,COLUMN()-16,FALSE),"")</f>
        <v>DCU-출입문 장애물로 인한 열림 실패</v>
      </c>
      <c r="S1441" s="62" t="str">
        <f>IFERROR(VLOOKUP($B1441,'로템1,2단계-고장설명'!$B$4:$O$341,COLUMN()-16,FALSE),"")</f>
        <v>C</v>
      </c>
      <c r="T1441" s="62" t="str">
        <f t="shared" si="143"/>
        <v>DCU</v>
      </c>
      <c r="U1441" s="62" t="str">
        <f>IFERROR(VLOOKUP($B1441,'로템1,2단계-고장설명'!$B$4:$O$341,COLUMN()-16,FALSE),"")</f>
        <v>DCU의 RS485 데이터 중 DCU-TCMS SD TEXT5의 Bit4 "Open failure due to obstacle” 신호가 "1"이 되면 검지.</v>
      </c>
      <c r="V1441" s="62" t="str">
        <f>IFERROR(VLOOKUP($B1441,'로템1,2단계-고장설명'!$B$4:$O$341,COLUMN()-16,FALSE),"")</f>
        <v>3회 재닫힘 및 재열림을 시도한 후, 출입문 완전 닫힘상태로 대기</v>
      </c>
      <c r="W1441" s="62" t="str">
        <f>IFERROR(VLOOKUP($B1441,'로템1,2단계-고장설명'!$B$4:$O$341,COLUMN()-16,FALSE),"")</f>
        <v>도어 열림 중 3회 장애물 감지로 인해 열림 완료 실패(물리적 장애물, 기구 부품 불량, DCU 불량)</v>
      </c>
      <c r="X1441" s="62" t="str">
        <f>IFERROR(VLOOKUP($B1441,'로템1,2단계-고장설명'!$B$4:$O$341,COLUMN()-16,FALSE),"")</f>
        <v>출입문 열림 시, 장애물 감지 없이 열림 완료</v>
      </c>
      <c r="Y1441" s="62" t="str">
        <f>IFERROR(VLOOKUP($B1441,'로템1,2단계-고장설명'!$B$4:$O$341,COLUMN()-16,FALSE),"")</f>
        <v>1) 출입문 구동부, 바닥면, 포켓 또는 개구부 사이에 이물질이 끼어 있는지 확인하여 조치한다.
2) 위 조치 후에도 문제가 지속될 경우, DCU를 교체한다.</v>
      </c>
      <c r="Z1441" s="62" t="str">
        <f>IFERROR(VLOOKUP($B1441,'로템1,2단계-고장설명'!$B$4:$O$341,COLUMN()-16,FALSE),"")</f>
        <v/>
      </c>
      <c r="AA1441" s="62" t="str">
        <f>IFERROR(VLOOKUP($B1441,'로템1,2단계-고장설명'!$B$4:$O$341,COLUMN()-16,FALSE),"")</f>
        <v>1단계40량, 2단계48량</v>
      </c>
      <c r="AB1441" s="62" t="str">
        <f>IFERROR(VLOOKUP($B1441,'로템1,2단계-고장설명'!$B$4:$O$341,COLUMN()-16,FALSE),"")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441" s="62" t="str">
        <f>IFERROR(VLOOKUP($B1441,'로템1,2단계-고장설명'!$B$4:$O$341,COLUMN()-16,FALSE),"")</f>
        <v>2,3,4</v>
      </c>
      <c r="AD1441" s="62" t="str">
        <f>IFERROR(VLOOKUP($B1441,'로템1,2단계-고장설명'!$B$4:$O$341,COLUMN()-16,FALSE),"")</f>
        <v>Rotem</v>
      </c>
    </row>
    <row r="1442" spans="1:30" x14ac:dyDescent="0.4">
      <c r="A1442" s="60">
        <v>1440</v>
      </c>
      <c r="B1442" s="60">
        <v>500</v>
      </c>
      <c r="C1442" s="61" t="s">
        <v>3949</v>
      </c>
      <c r="D1442" s="60" t="s">
        <v>3664</v>
      </c>
      <c r="E1442" s="60">
        <v>8</v>
      </c>
      <c r="F1442" s="60" t="s">
        <v>12000</v>
      </c>
      <c r="G1442" s="60" t="s">
        <v>2837</v>
      </c>
      <c r="H1442" s="57"/>
      <c r="L1442" s="62">
        <v>1440</v>
      </c>
      <c r="M1442" s="140">
        <f t="shared" si="138"/>
        <v>500</v>
      </c>
      <c r="N1442" s="62">
        <f t="shared" si="139"/>
        <v>500</v>
      </c>
      <c r="O1442" s="62" t="str">
        <f t="shared" si="140"/>
        <v>DCU#8 4위(L2) 통신고장</v>
      </c>
      <c r="P1442" s="62" t="str">
        <f t="shared" si="141"/>
        <v>Tc2</v>
      </c>
      <c r="Q1442" s="62" t="str">
        <f t="shared" si="142"/>
        <v>C</v>
      </c>
      <c r="R1442" s="62" t="str">
        <f>IFERROR(VLOOKUP($B1442,'로템1,2단계-고장설명'!$B$4:$O$341,COLUMN()-16,FALSE),"")</f>
        <v>DCU 통신고장</v>
      </c>
      <c r="S1442" s="62" t="str">
        <f>IFERROR(VLOOKUP($B1442,'로템1,2단계-고장설명'!$B$4:$O$341,COLUMN()-16,FALSE),"")</f>
        <v>C</v>
      </c>
      <c r="T1442" s="62" t="str">
        <f t="shared" si="143"/>
        <v>DCU</v>
      </c>
      <c r="U1442" s="62" t="str">
        <f>IFERROR(VLOOKUP($B1442,'로템1,2단계-고장설명'!$B$4:$O$341,COLUMN()-16,FALSE),"")</f>
        <v>DCU와 TCMS간 RS485 통신고장이 검지되면 발생.</v>
      </c>
      <c r="V1442" s="62" t="str">
        <f>IFERROR(VLOOKUP($B1442,'로템1,2단계-고장설명'!$B$4:$O$341,COLUMN()-16,FALSE),"")</f>
        <v>정상적으로 출입문을 취급했음에도 불구하고, 화면상 출입문의 개폐 상태 등의 변화가 없음.</v>
      </c>
      <c r="W1442" s="62" t="str">
        <f>IFERROR(VLOOKUP($B1442,'로템1,2단계-고장설명'!$B$4:$O$341,COLUMN()-16,FALSE),"")</f>
        <v>1) DCU 전원 CB OFF
2) 통신연결 불량
3) 해당 DCU가 검수요원에 의해 firmware 업데이트 중인 경우</v>
      </c>
      <c r="X1442" s="62" t="str">
        <f>IFERROR(VLOOKUP($B1442,'로템1,2단계-고장설명'!$B$4:$O$341,COLUMN()-16,FALSE),"")</f>
        <v>해당차량의 DCU 및 CU/TU 의 전원이 정상상태이고, 통신라인 연결상태가 정상</v>
      </c>
      <c r="Y1442" s="62" t="str">
        <f>IFERROR(VLOOKUP($B1442,'로템1,2단계-고장설명'!$B$4:$O$341,COLUMN()-16,FALSE),"")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442" s="62" t="str">
        <f>IFERROR(VLOOKUP($B1442,'로템1,2단계-고장설명'!$B$4:$O$341,COLUMN()-16,FALSE),"")</f>
        <v/>
      </c>
      <c r="AA1442" s="62" t="str">
        <f>IFERROR(VLOOKUP($B1442,'로템1,2단계-고장설명'!$B$4:$O$341,COLUMN()-16,FALSE),"")</f>
        <v>1단계40량, 2단계48량</v>
      </c>
      <c r="AB1442" s="62" t="str">
        <f>IFERROR(VLOOKUP($B1442,'로템1,2단계-고장설명'!$B$4:$O$341,COLUMN()-16,FALSE),"")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442" s="62" t="str">
        <f>IFERROR(VLOOKUP($B1442,'로템1,2단계-고장설명'!$B$4:$O$341,COLUMN()-16,FALSE),"")</f>
        <v>2,3,4</v>
      </c>
      <c r="AD1442" s="62" t="str">
        <f>IFERROR(VLOOKUP($B1442,'로템1,2단계-고장설명'!$B$4:$O$341,COLUMN()-16,FALSE),"")</f>
        <v>Rotem</v>
      </c>
    </row>
    <row r="1443" spans="1:30" x14ac:dyDescent="0.4">
      <c r="A1443" s="60">
        <v>1441</v>
      </c>
      <c r="B1443" s="60">
        <v>501</v>
      </c>
      <c r="C1443" s="61" t="s">
        <v>16609</v>
      </c>
      <c r="D1443" s="60" t="s">
        <v>3664</v>
      </c>
      <c r="E1443" s="60">
        <v>8</v>
      </c>
      <c r="F1443" s="60" t="s">
        <v>12000</v>
      </c>
      <c r="G1443" s="60" t="s">
        <v>3034</v>
      </c>
      <c r="H1443" s="57"/>
      <c r="L1443" s="62">
        <v>1441</v>
      </c>
      <c r="M1443" s="140">
        <f t="shared" si="138"/>
        <v>501</v>
      </c>
      <c r="N1443" s="62">
        <f t="shared" si="139"/>
        <v>501</v>
      </c>
      <c r="O1443" s="62" t="str">
        <f t="shared" si="140"/>
        <v>DCU#8 4위(L2)-출입문 차단</v>
      </c>
      <c r="P1443" s="62" t="str">
        <f t="shared" si="141"/>
        <v>Tc2</v>
      </c>
      <c r="Q1443" s="62" t="str">
        <f t="shared" si="142"/>
        <v>W</v>
      </c>
      <c r="R1443" s="62" t="str">
        <f>IFERROR(VLOOKUP($B1443,'로템1,2단계-고장설명'!$B$4:$O$341,COLUMN()-16,FALSE),"")</f>
        <v/>
      </c>
      <c r="S1443" s="62" t="str">
        <f>IFERROR(VLOOKUP($B1443,'로템1,2단계-고장설명'!$B$4:$O$341,COLUMN()-16,FALSE),"")</f>
        <v/>
      </c>
      <c r="T1443" s="62" t="str">
        <f t="shared" si="143"/>
        <v>DCU</v>
      </c>
      <c r="U1443" s="62" t="str">
        <f>IFERROR(VLOOKUP($B1443,'로템1,2단계-고장설명'!$B$4:$O$341,COLUMN()-16,FALSE),"")</f>
        <v/>
      </c>
      <c r="V1443" s="62" t="str">
        <f>IFERROR(VLOOKUP($B1443,'로템1,2단계-고장설명'!$B$4:$O$341,COLUMN()-16,FALSE),"")</f>
        <v/>
      </c>
      <c r="W1443" s="62" t="str">
        <f>IFERROR(VLOOKUP($B1443,'로템1,2단계-고장설명'!$B$4:$O$341,COLUMN()-16,FALSE),"")</f>
        <v/>
      </c>
      <c r="X1443" s="62" t="str">
        <f>IFERROR(VLOOKUP($B1443,'로템1,2단계-고장설명'!$B$4:$O$341,COLUMN()-16,FALSE),"")</f>
        <v/>
      </c>
      <c r="Y1443" s="62" t="str">
        <f>IFERROR(VLOOKUP($B1443,'로템1,2단계-고장설명'!$B$4:$O$341,COLUMN()-16,FALSE),"")</f>
        <v/>
      </c>
      <c r="Z1443" s="62" t="str">
        <f>IFERROR(VLOOKUP($B1443,'로템1,2단계-고장설명'!$B$4:$O$341,COLUMN()-16,FALSE),"")</f>
        <v/>
      </c>
      <c r="AA1443" s="62" t="str">
        <f>IFERROR(VLOOKUP($B1443,'로템1,2단계-고장설명'!$B$4:$O$341,COLUMN()-16,FALSE),"")</f>
        <v/>
      </c>
      <c r="AB1443" s="62" t="str">
        <f>IFERROR(VLOOKUP($B1443,'로템1,2단계-고장설명'!$B$4:$O$341,COLUMN()-16,FALSE),"")</f>
        <v/>
      </c>
      <c r="AC1443" s="62" t="str">
        <f>IFERROR(VLOOKUP($B1443,'로템1,2단계-고장설명'!$B$4:$O$341,COLUMN()-16,FALSE),"")</f>
        <v/>
      </c>
      <c r="AD1443" s="62" t="str">
        <f>IFERROR(VLOOKUP($B1443,'로템1,2단계-고장설명'!$B$4:$O$341,COLUMN()-16,FALSE),"")</f>
        <v/>
      </c>
    </row>
    <row r="1444" spans="1:30" x14ac:dyDescent="0.4">
      <c r="A1444" s="60">
        <v>1442</v>
      </c>
      <c r="B1444" s="60">
        <v>502</v>
      </c>
      <c r="C1444" s="61" t="s">
        <v>16610</v>
      </c>
      <c r="D1444" s="60" t="s">
        <v>3664</v>
      </c>
      <c r="E1444" s="60">
        <v>8</v>
      </c>
      <c r="F1444" s="60" t="s">
        <v>12000</v>
      </c>
      <c r="G1444" s="60" t="s">
        <v>3034</v>
      </c>
      <c r="H1444" s="57"/>
      <c r="L1444" s="62">
        <v>1442</v>
      </c>
      <c r="M1444" s="140">
        <f t="shared" si="138"/>
        <v>502</v>
      </c>
      <c r="N1444" s="62">
        <f t="shared" si="139"/>
        <v>502</v>
      </c>
      <c r="O1444" s="62" t="str">
        <f t="shared" si="140"/>
        <v>DCU#8 4위(L2)-출입문 장애물검지</v>
      </c>
      <c r="P1444" s="62" t="str">
        <f t="shared" si="141"/>
        <v>Tc2</v>
      </c>
      <c r="Q1444" s="62" t="str">
        <f t="shared" si="142"/>
        <v>W</v>
      </c>
      <c r="R1444" s="62" t="str">
        <f>IFERROR(VLOOKUP($B1444,'로템1,2단계-고장설명'!$B$4:$O$341,COLUMN()-16,FALSE),"")</f>
        <v/>
      </c>
      <c r="S1444" s="62" t="str">
        <f>IFERROR(VLOOKUP($B1444,'로템1,2단계-고장설명'!$B$4:$O$341,COLUMN()-16,FALSE),"")</f>
        <v/>
      </c>
      <c r="T1444" s="62" t="str">
        <f t="shared" si="143"/>
        <v>DCU</v>
      </c>
      <c r="U1444" s="62" t="str">
        <f>IFERROR(VLOOKUP($B1444,'로템1,2단계-고장설명'!$B$4:$O$341,COLUMN()-16,FALSE),"")</f>
        <v/>
      </c>
      <c r="V1444" s="62" t="str">
        <f>IFERROR(VLOOKUP($B1444,'로템1,2단계-고장설명'!$B$4:$O$341,COLUMN()-16,FALSE),"")</f>
        <v/>
      </c>
      <c r="W1444" s="62" t="str">
        <f>IFERROR(VLOOKUP($B1444,'로템1,2단계-고장설명'!$B$4:$O$341,COLUMN()-16,FALSE),"")</f>
        <v/>
      </c>
      <c r="X1444" s="62" t="str">
        <f>IFERROR(VLOOKUP($B1444,'로템1,2단계-고장설명'!$B$4:$O$341,COLUMN()-16,FALSE),"")</f>
        <v/>
      </c>
      <c r="Y1444" s="62" t="str">
        <f>IFERROR(VLOOKUP($B1444,'로템1,2단계-고장설명'!$B$4:$O$341,COLUMN()-16,FALSE),"")</f>
        <v/>
      </c>
      <c r="Z1444" s="62" t="str">
        <f>IFERROR(VLOOKUP($B1444,'로템1,2단계-고장설명'!$B$4:$O$341,COLUMN()-16,FALSE),"")</f>
        <v/>
      </c>
      <c r="AA1444" s="62" t="str">
        <f>IFERROR(VLOOKUP($B1444,'로템1,2단계-고장설명'!$B$4:$O$341,COLUMN()-16,FALSE),"")</f>
        <v/>
      </c>
      <c r="AB1444" s="62" t="str">
        <f>IFERROR(VLOOKUP($B1444,'로템1,2단계-고장설명'!$B$4:$O$341,COLUMN()-16,FALSE),"")</f>
        <v/>
      </c>
      <c r="AC1444" s="62" t="str">
        <f>IFERROR(VLOOKUP($B1444,'로템1,2단계-고장설명'!$B$4:$O$341,COLUMN()-16,FALSE),"")</f>
        <v/>
      </c>
      <c r="AD1444" s="62" t="str">
        <f>IFERROR(VLOOKUP($B1444,'로템1,2단계-고장설명'!$B$4:$O$341,COLUMN()-16,FALSE),"")</f>
        <v/>
      </c>
    </row>
    <row r="1445" spans="1:30" x14ac:dyDescent="0.4">
      <c r="A1445" s="60">
        <v>1443</v>
      </c>
      <c r="B1445" s="60">
        <v>503</v>
      </c>
      <c r="C1445" s="61" t="s">
        <v>16611</v>
      </c>
      <c r="D1445" s="60" t="s">
        <v>3664</v>
      </c>
      <c r="E1445" s="60">
        <v>8</v>
      </c>
      <c r="F1445" s="60" t="s">
        <v>12000</v>
      </c>
      <c r="G1445" s="60" t="s">
        <v>2821</v>
      </c>
      <c r="H1445" s="57"/>
      <c r="L1445" s="62">
        <v>1443</v>
      </c>
      <c r="M1445" s="140">
        <f t="shared" si="138"/>
        <v>503</v>
      </c>
      <c r="N1445" s="62">
        <f t="shared" si="139"/>
        <v>503</v>
      </c>
      <c r="O1445" s="62" t="str">
        <f t="shared" si="140"/>
        <v>DCU#8 4위(L2)-출입문 내부비상핸들 취급(EED)</v>
      </c>
      <c r="P1445" s="62" t="str">
        <f t="shared" si="141"/>
        <v>Tc2</v>
      </c>
      <c r="Q1445" s="62" t="str">
        <f t="shared" si="142"/>
        <v>B</v>
      </c>
      <c r="R1445" s="62" t="str">
        <f>IFERROR(VLOOKUP($B1445,'로템1,2단계-고장설명'!$B$4:$O$341,COLUMN()-16,FALSE),"")</f>
        <v/>
      </c>
      <c r="S1445" s="62" t="str">
        <f>IFERROR(VLOOKUP($B1445,'로템1,2단계-고장설명'!$B$4:$O$341,COLUMN()-16,FALSE),"")</f>
        <v/>
      </c>
      <c r="T1445" s="62" t="str">
        <f t="shared" si="143"/>
        <v>DCU</v>
      </c>
      <c r="U1445" s="62" t="str">
        <f>IFERROR(VLOOKUP($B1445,'로템1,2단계-고장설명'!$B$4:$O$341,COLUMN()-16,FALSE),"")</f>
        <v/>
      </c>
      <c r="V1445" s="62" t="str">
        <f>IFERROR(VLOOKUP($B1445,'로템1,2단계-고장설명'!$B$4:$O$341,COLUMN()-16,FALSE),"")</f>
        <v/>
      </c>
      <c r="W1445" s="62" t="str">
        <f>IFERROR(VLOOKUP($B1445,'로템1,2단계-고장설명'!$B$4:$O$341,COLUMN()-16,FALSE),"")</f>
        <v/>
      </c>
      <c r="X1445" s="62" t="str">
        <f>IFERROR(VLOOKUP($B1445,'로템1,2단계-고장설명'!$B$4:$O$341,COLUMN()-16,FALSE),"")</f>
        <v/>
      </c>
      <c r="Y1445" s="62" t="str">
        <f>IFERROR(VLOOKUP($B1445,'로템1,2단계-고장설명'!$B$4:$O$341,COLUMN()-16,FALSE),"")</f>
        <v/>
      </c>
      <c r="Z1445" s="62" t="str">
        <f>IFERROR(VLOOKUP($B1445,'로템1,2단계-고장설명'!$B$4:$O$341,COLUMN()-16,FALSE),"")</f>
        <v/>
      </c>
      <c r="AA1445" s="62" t="str">
        <f>IFERROR(VLOOKUP($B1445,'로템1,2단계-고장설명'!$B$4:$O$341,COLUMN()-16,FALSE),"")</f>
        <v/>
      </c>
      <c r="AB1445" s="62" t="str">
        <f>IFERROR(VLOOKUP($B1445,'로템1,2단계-고장설명'!$B$4:$O$341,COLUMN()-16,FALSE),"")</f>
        <v/>
      </c>
      <c r="AC1445" s="62" t="str">
        <f>IFERROR(VLOOKUP($B1445,'로템1,2단계-고장설명'!$B$4:$O$341,COLUMN()-16,FALSE),"")</f>
        <v/>
      </c>
      <c r="AD1445" s="62" t="str">
        <f>IFERROR(VLOOKUP($B1445,'로템1,2단계-고장설명'!$B$4:$O$341,COLUMN()-16,FALSE),"")</f>
        <v/>
      </c>
    </row>
    <row r="1446" spans="1:30" x14ac:dyDescent="0.4">
      <c r="A1446" s="60">
        <v>1444</v>
      </c>
      <c r="B1446" s="60">
        <v>504</v>
      </c>
      <c r="C1446" s="61" t="s">
        <v>16612</v>
      </c>
      <c r="D1446" s="60" t="s">
        <v>3664</v>
      </c>
      <c r="E1446" s="60">
        <v>8</v>
      </c>
      <c r="F1446" s="60" t="s">
        <v>12000</v>
      </c>
      <c r="G1446" s="60" t="s">
        <v>2821</v>
      </c>
      <c r="H1446" s="57"/>
      <c r="L1446" s="62">
        <v>1444</v>
      </c>
      <c r="M1446" s="140">
        <f t="shared" si="138"/>
        <v>504</v>
      </c>
      <c r="N1446" s="62">
        <f t="shared" si="139"/>
        <v>504</v>
      </c>
      <c r="O1446" s="62" t="str">
        <f t="shared" si="140"/>
        <v>DCU#8 4위(L2)-출입문 외부비상핸들 취급(EAD)</v>
      </c>
      <c r="P1446" s="62" t="str">
        <f t="shared" si="141"/>
        <v>Tc2</v>
      </c>
      <c r="Q1446" s="62" t="str">
        <f t="shared" si="142"/>
        <v>B</v>
      </c>
      <c r="R1446" s="62" t="str">
        <f>IFERROR(VLOOKUP($B1446,'로템1,2단계-고장설명'!$B$4:$O$341,COLUMN()-16,FALSE),"")</f>
        <v/>
      </c>
      <c r="S1446" s="62" t="str">
        <f>IFERROR(VLOOKUP($B1446,'로템1,2단계-고장설명'!$B$4:$O$341,COLUMN()-16,FALSE),"")</f>
        <v/>
      </c>
      <c r="T1446" s="62" t="str">
        <f t="shared" si="143"/>
        <v>DCU</v>
      </c>
      <c r="U1446" s="62" t="str">
        <f>IFERROR(VLOOKUP($B1446,'로템1,2단계-고장설명'!$B$4:$O$341,COLUMN()-16,FALSE),"")</f>
        <v/>
      </c>
      <c r="V1446" s="62" t="str">
        <f>IFERROR(VLOOKUP($B1446,'로템1,2단계-고장설명'!$B$4:$O$341,COLUMN()-16,FALSE),"")</f>
        <v/>
      </c>
      <c r="W1446" s="62" t="str">
        <f>IFERROR(VLOOKUP($B1446,'로템1,2단계-고장설명'!$B$4:$O$341,COLUMN()-16,FALSE),"")</f>
        <v/>
      </c>
      <c r="X1446" s="62" t="str">
        <f>IFERROR(VLOOKUP($B1446,'로템1,2단계-고장설명'!$B$4:$O$341,COLUMN()-16,FALSE),"")</f>
        <v/>
      </c>
      <c r="Y1446" s="62" t="str">
        <f>IFERROR(VLOOKUP($B1446,'로템1,2단계-고장설명'!$B$4:$O$341,COLUMN()-16,FALSE),"")</f>
        <v/>
      </c>
      <c r="Z1446" s="62" t="str">
        <f>IFERROR(VLOOKUP($B1446,'로템1,2단계-고장설명'!$B$4:$O$341,COLUMN()-16,FALSE),"")</f>
        <v/>
      </c>
      <c r="AA1446" s="62" t="str">
        <f>IFERROR(VLOOKUP($B1446,'로템1,2단계-고장설명'!$B$4:$O$341,COLUMN()-16,FALSE),"")</f>
        <v/>
      </c>
      <c r="AB1446" s="62" t="str">
        <f>IFERROR(VLOOKUP($B1446,'로템1,2단계-고장설명'!$B$4:$O$341,COLUMN()-16,FALSE),"")</f>
        <v/>
      </c>
      <c r="AC1446" s="62" t="str">
        <f>IFERROR(VLOOKUP($B1446,'로템1,2단계-고장설명'!$B$4:$O$341,COLUMN()-16,FALSE),"")</f>
        <v/>
      </c>
      <c r="AD1446" s="62" t="str">
        <f>IFERROR(VLOOKUP($B1446,'로템1,2단계-고장설명'!$B$4:$O$341,COLUMN()-16,FALSE),"")</f>
        <v/>
      </c>
    </row>
    <row r="1447" spans="1:30" x14ac:dyDescent="0.4">
      <c r="A1447" s="60">
        <v>1445</v>
      </c>
      <c r="B1447" s="60">
        <v>505</v>
      </c>
      <c r="C1447" s="61" t="s">
        <v>16613</v>
      </c>
      <c r="D1447" s="60" t="s">
        <v>3664</v>
      </c>
      <c r="E1447" s="60">
        <v>8</v>
      </c>
      <c r="F1447" s="60" t="s">
        <v>12000</v>
      </c>
      <c r="G1447" s="60" t="s">
        <v>3034</v>
      </c>
      <c r="H1447" s="57"/>
      <c r="L1447" s="62">
        <v>1445</v>
      </c>
      <c r="M1447" s="140">
        <f t="shared" si="138"/>
        <v>505</v>
      </c>
      <c r="N1447" s="62">
        <f t="shared" si="139"/>
        <v>505</v>
      </c>
      <c r="O1447" s="62" t="str">
        <f t="shared" si="140"/>
        <v>DCU#8 4위(L2)-출입문 입력 고전압</v>
      </c>
      <c r="P1447" s="62" t="str">
        <f t="shared" si="141"/>
        <v>Tc2</v>
      </c>
      <c r="Q1447" s="62" t="str">
        <f t="shared" si="142"/>
        <v>W</v>
      </c>
      <c r="R1447" s="62" t="str">
        <f>IFERROR(VLOOKUP($B1447,'로템1,2단계-고장설명'!$B$4:$O$341,COLUMN()-16,FALSE),"")</f>
        <v>DCU-입력고전압</v>
      </c>
      <c r="S1447" s="62" t="str">
        <f>IFERROR(VLOOKUP($B1447,'로템1,2단계-고장설명'!$B$4:$O$341,COLUMN()-16,FALSE),"")</f>
        <v>W</v>
      </c>
      <c r="T1447" s="62" t="str">
        <f t="shared" si="143"/>
        <v>DCU</v>
      </c>
      <c r="U1447" s="62" t="str">
        <f>IFERROR(VLOOKUP($B1447,'로템1,2단계-고장설명'!$B$4:$O$341,COLUMN()-16,FALSE),"")</f>
        <v>DCU의 RS485 데이터 중 DCU-TCMS SD TEXT3의 Bit4 “High Voltage” 신호가 "1"이 되면 검지.</v>
      </c>
      <c r="V1447" s="62" t="str">
        <f>IFERROR(VLOOKUP($B1447,'로템1,2단계-고장설명'!$B$4:$O$341,COLUMN()-16,FALSE),"")</f>
        <v>고전압 상태. (그리 높지 않은 고전압 상태에서는 출입문 작동에 문제가 없으나, 140Vdc 이상의 큰 전압이 인가될 경우, DCU의 PCB 기판이 손상될 수 있음.)</v>
      </c>
      <c r="W1447" s="62" t="str">
        <f>IFERROR(VLOOKUP($B1447,'로템1,2단계-고장설명'!$B$4:$O$341,COLUMN()-16,FALSE),"")</f>
        <v>차량으로부터 인가되는 공급전원이 125Vdc 이상</v>
      </c>
      <c r="X1447" s="62" t="str">
        <f>IFERROR(VLOOKUP($B1447,'로템1,2단계-고장설명'!$B$4:$O$341,COLUMN()-16,FALSE),"")</f>
        <v>차량으로부터 인가되는 공급전원이 125Vdc 미만</v>
      </c>
      <c r="Y1447" s="62" t="str">
        <f>IFERROR(VLOOKUP($B1447,'로템1,2단계-고장설명'!$B$4:$O$341,COLUMN()-16,FALSE),"")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447" s="62" t="str">
        <f>IFERROR(VLOOKUP($B1447,'로템1,2단계-고장설명'!$B$4:$O$341,COLUMN()-16,FALSE),"")</f>
        <v/>
      </c>
      <c r="AA1447" s="62" t="str">
        <f>IFERROR(VLOOKUP($B1447,'로템1,2단계-고장설명'!$B$4:$O$341,COLUMN()-16,FALSE),"")</f>
        <v>1단계40량, 2단계48량</v>
      </c>
      <c r="AB1447" s="62" t="str">
        <f>IFERROR(VLOOKUP($B1447,'로템1,2단계-고장설명'!$B$4:$O$341,COLUMN()-16,FALSE),"")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447" s="62" t="str">
        <f>IFERROR(VLOOKUP($B1447,'로템1,2단계-고장설명'!$B$4:$O$341,COLUMN()-16,FALSE),"")</f>
        <v>2,3,4</v>
      </c>
      <c r="AD1447" s="62" t="str">
        <f>IFERROR(VLOOKUP($B1447,'로템1,2단계-고장설명'!$B$4:$O$341,COLUMN()-16,FALSE),"")</f>
        <v>Rotem</v>
      </c>
    </row>
    <row r="1448" spans="1:30" x14ac:dyDescent="0.4">
      <c r="A1448" s="60">
        <v>1446</v>
      </c>
      <c r="B1448" s="60">
        <v>506</v>
      </c>
      <c r="C1448" s="61" t="s">
        <v>16614</v>
      </c>
      <c r="D1448" s="60" t="s">
        <v>3664</v>
      </c>
      <c r="E1448" s="60">
        <v>8</v>
      </c>
      <c r="F1448" s="60" t="s">
        <v>12000</v>
      </c>
      <c r="G1448" s="60" t="s">
        <v>3034</v>
      </c>
      <c r="H1448" s="57"/>
      <c r="L1448" s="62">
        <v>1446</v>
      </c>
      <c r="M1448" s="140">
        <f t="shared" si="138"/>
        <v>506</v>
      </c>
      <c r="N1448" s="62">
        <f t="shared" si="139"/>
        <v>506</v>
      </c>
      <c r="O1448" s="62" t="str">
        <f t="shared" si="140"/>
        <v>DCU#8 4위(L2)-출입문 입력 저전압</v>
      </c>
      <c r="P1448" s="62" t="str">
        <f t="shared" si="141"/>
        <v>Tc2</v>
      </c>
      <c r="Q1448" s="62" t="str">
        <f t="shared" si="142"/>
        <v>W</v>
      </c>
      <c r="R1448" s="62" t="str">
        <f>IFERROR(VLOOKUP($B1448,'로템1,2단계-고장설명'!$B$4:$O$341,COLUMN()-16,FALSE),"")</f>
        <v>DCU-입력저전압</v>
      </c>
      <c r="S1448" s="62" t="str">
        <f>IFERROR(VLOOKUP($B1448,'로템1,2단계-고장설명'!$B$4:$O$341,COLUMN()-16,FALSE),"")</f>
        <v>W</v>
      </c>
      <c r="T1448" s="62" t="str">
        <f t="shared" si="143"/>
        <v>DCU</v>
      </c>
      <c r="U1448" s="62" t="str">
        <f>IFERROR(VLOOKUP($B1448,'로템1,2단계-고장설명'!$B$4:$O$341,COLUMN()-16,FALSE),"")</f>
        <v>DCU의 RS485 데이터 중 DCU-TCMS SD TEXT3의 Bit5 “Low Voltage” 신호가 "1"이 되면 검지.</v>
      </c>
      <c r="V1448" s="62" t="str">
        <f>IFERROR(VLOOKUP($B1448,'로템1,2단계-고장설명'!$B$4:$O$341,COLUMN()-16,FALSE),"")</f>
        <v>저전안 상태 (출입문 동작이 심하게 느려지거나 작동조차 안될 수 있음.)</v>
      </c>
      <c r="W1448" s="62" t="str">
        <f>IFERROR(VLOOKUP($B1448,'로템1,2단계-고장설명'!$B$4:$O$341,COLUMN()-16,FALSE),"")</f>
        <v>차량으로부터 인가되는 공급전원이 70Vdc 이하</v>
      </c>
      <c r="X1448" s="62" t="str">
        <f>IFERROR(VLOOKUP($B1448,'로템1,2단계-고장설명'!$B$4:$O$341,COLUMN()-16,FALSE),"")</f>
        <v>차량으로부터 인가되는 공급전원이 70Vdc 초과</v>
      </c>
      <c r="Y1448" s="62" t="str">
        <f>IFERROR(VLOOKUP($B1448,'로템1,2단계-고장설명'!$B$4:$O$341,COLUMN()-16,FALSE),"")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448" s="62" t="str">
        <f>IFERROR(VLOOKUP($B1448,'로템1,2단계-고장설명'!$B$4:$O$341,COLUMN()-16,FALSE),"")</f>
        <v/>
      </c>
      <c r="AA1448" s="62" t="str">
        <f>IFERROR(VLOOKUP($B1448,'로템1,2단계-고장설명'!$B$4:$O$341,COLUMN()-16,FALSE),"")</f>
        <v>1단계40량, 2단계48량</v>
      </c>
      <c r="AB1448" s="62" t="str">
        <f>IFERROR(VLOOKUP($B1448,'로템1,2단계-고장설명'!$B$4:$O$341,COLUMN()-16,FALSE),"")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448" s="62" t="str">
        <f>IFERROR(VLOOKUP($B1448,'로템1,2단계-고장설명'!$B$4:$O$341,COLUMN()-16,FALSE),"")</f>
        <v>2,3,4</v>
      </c>
      <c r="AD1448" s="62" t="str">
        <f>IFERROR(VLOOKUP($B1448,'로템1,2단계-고장설명'!$B$4:$O$341,COLUMN()-16,FALSE),"")</f>
        <v>Rotem</v>
      </c>
    </row>
    <row r="1449" spans="1:30" x14ac:dyDescent="0.4">
      <c r="A1449" s="60">
        <v>1447</v>
      </c>
      <c r="B1449" s="60">
        <v>507</v>
      </c>
      <c r="C1449" s="61" t="s">
        <v>16615</v>
      </c>
      <c r="D1449" s="60" t="s">
        <v>3664</v>
      </c>
      <c r="E1449" s="60">
        <v>8</v>
      </c>
      <c r="F1449" s="60" t="s">
        <v>12000</v>
      </c>
      <c r="G1449" s="60" t="s">
        <v>2837</v>
      </c>
      <c r="H1449" s="57"/>
      <c r="L1449" s="62">
        <v>1447</v>
      </c>
      <c r="M1449" s="140">
        <f t="shared" si="138"/>
        <v>507</v>
      </c>
      <c r="N1449" s="62">
        <f t="shared" si="139"/>
        <v>507</v>
      </c>
      <c r="O1449" s="62" t="str">
        <f t="shared" si="140"/>
        <v>DCU#8 4위(L2)-초기화 실패</v>
      </c>
      <c r="P1449" s="62" t="str">
        <f t="shared" si="141"/>
        <v>Tc2</v>
      </c>
      <c r="Q1449" s="62" t="str">
        <f t="shared" si="142"/>
        <v>C</v>
      </c>
      <c r="R1449" s="62" t="str">
        <f>IFERROR(VLOOKUP($B1449,'로템1,2단계-고장설명'!$B$4:$O$341,COLUMN()-16,FALSE),"")</f>
        <v>DCU-초기화 실패</v>
      </c>
      <c r="S1449" s="62" t="str">
        <f>IFERROR(VLOOKUP($B1449,'로템1,2단계-고장설명'!$B$4:$O$341,COLUMN()-16,FALSE),"")</f>
        <v>C</v>
      </c>
      <c r="T1449" s="62" t="str">
        <f t="shared" si="143"/>
        <v>DCU</v>
      </c>
      <c r="U1449" s="62" t="str">
        <f>IFERROR(VLOOKUP($B1449,'로템1,2단계-고장설명'!$B$4:$O$341,COLUMN()-16,FALSE),"")</f>
        <v>DCU의 RS485 데이터 중 DCU-TCMS SD TEXT4의 Bit5 "Calibration failure” 신호가 "1"이 되면 검지.</v>
      </c>
      <c r="V1449" s="62" t="str">
        <f>IFERROR(VLOOKUP($B1449,'로템1,2단계-고장설명'!$B$4:$O$341,COLUMN()-16,FALSE),"")</f>
        <v>초기화가 실패하여 정상적인 출임문 열림/닫힘이 불가능</v>
      </c>
      <c r="W1449" s="62" t="str">
        <f>IFERROR(VLOOKUP($B1449,'로템1,2단계-고장설명'!$B$4:$O$341,COLUMN()-16,FALSE),"")</f>
        <v>DCU 초기화 동작 중, 모터고장, 장애물 감지, 리미트 스위치 고장 등으로 인해 초기화를 완료하지 못하는 경우</v>
      </c>
      <c r="X1449" s="62" t="str">
        <f>IFERROR(VLOOKUP($B1449,'로템1,2단계-고장설명'!$B$4:$O$341,COLUMN()-16,FALSE),"")</f>
        <v>초기화 실패를 야기한 고장 코드를 확인하여 조치 후, 재 닫힘 명령을 주거나 DCU 전원 reset</v>
      </c>
      <c r="Y1449" s="62" t="str">
        <f>IFERROR(VLOOKUP($B1449,'로템1,2단계-고장설명'!$B$4:$O$341,COLUMN()-16,FALSE),"")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449" s="62" t="str">
        <f>IFERROR(VLOOKUP($B1449,'로템1,2단계-고장설명'!$B$4:$O$341,COLUMN()-16,FALSE),"")</f>
        <v/>
      </c>
      <c r="AA1449" s="62" t="str">
        <f>IFERROR(VLOOKUP($B1449,'로템1,2단계-고장설명'!$B$4:$O$341,COLUMN()-16,FALSE),"")</f>
        <v>1단계40량, 2단계48량</v>
      </c>
      <c r="AB1449" s="62" t="str">
        <f>IFERROR(VLOOKUP($B1449,'로템1,2단계-고장설명'!$B$4:$O$341,COLUMN()-16,FALSE),"")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449" s="62" t="str">
        <f>IFERROR(VLOOKUP($B1449,'로템1,2단계-고장설명'!$B$4:$O$341,COLUMN()-16,FALSE),"")</f>
        <v>2,3,4</v>
      </c>
      <c r="AD1449" s="62" t="str">
        <f>IFERROR(VLOOKUP($B1449,'로템1,2단계-고장설명'!$B$4:$O$341,COLUMN()-16,FALSE),"")</f>
        <v>Rotem</v>
      </c>
    </row>
    <row r="1450" spans="1:30" x14ac:dyDescent="0.4">
      <c r="A1450" s="60">
        <v>1448</v>
      </c>
      <c r="B1450" s="60">
        <v>508</v>
      </c>
      <c r="C1450" s="61" t="s">
        <v>16616</v>
      </c>
      <c r="D1450" s="60" t="s">
        <v>3664</v>
      </c>
      <c r="E1450" s="60">
        <v>8</v>
      </c>
      <c r="F1450" s="60" t="s">
        <v>12000</v>
      </c>
      <c r="G1450" s="60" t="s">
        <v>2821</v>
      </c>
      <c r="H1450" s="57"/>
      <c r="L1450" s="62">
        <v>1448</v>
      </c>
      <c r="M1450" s="140">
        <f t="shared" si="138"/>
        <v>508</v>
      </c>
      <c r="N1450" s="62">
        <f t="shared" si="139"/>
        <v>508</v>
      </c>
      <c r="O1450" s="62" t="str">
        <f t="shared" si="140"/>
        <v>DCU#8 4위(L2)-출입문 모터/인코더 고장</v>
      </c>
      <c r="P1450" s="62" t="str">
        <f t="shared" si="141"/>
        <v>Tc2</v>
      </c>
      <c r="Q1450" s="62" t="str">
        <f t="shared" si="142"/>
        <v>B</v>
      </c>
      <c r="R1450" s="62" t="str">
        <f>IFERROR(VLOOKUP($B1450,'로템1,2단계-고장설명'!$B$4:$O$341,COLUMN()-16,FALSE),"")</f>
        <v>DCU-출입문 모터/인코더 고장</v>
      </c>
      <c r="S1450" s="62" t="str">
        <f>IFERROR(VLOOKUP($B1450,'로템1,2단계-고장설명'!$B$4:$O$341,COLUMN()-16,FALSE),"")</f>
        <v>B</v>
      </c>
      <c r="T1450" s="62" t="str">
        <f t="shared" si="143"/>
        <v>DCU</v>
      </c>
      <c r="U1450" s="62" t="str">
        <f>IFERROR(VLOOKUP($B1450,'로템1,2단계-고장설명'!$B$4:$O$341,COLUMN()-16,FALSE),"")</f>
        <v>DCU의 RS485 데이터 중 DCU-TCMS SD TEXT4의 Bit4 "Motor / Encoder failure” 신호가 "1"이 되면 검지.</v>
      </c>
      <c r="V1450" s="62" t="str">
        <f>IFERROR(VLOOKUP($B1450,'로템1,2단계-고장설명'!$B$4:$O$341,COLUMN()-16,FALSE),"")</f>
        <v>출입문 정상동작 불가</v>
      </c>
      <c r="W1450" s="62" t="str">
        <f>IFERROR(VLOOKUP($B1450,'로템1,2단계-고장설명'!$B$4:$O$341,COLUMN()-16,FALSE),"")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450" s="62" t="str">
        <f>IFERROR(VLOOKUP($B1450,'로템1,2단계-고장설명'!$B$4:$O$341,COLUMN()-16,FALSE),"")</f>
        <v>모터/인코더 및 DCU가 정상상태이고, 전기적 연결상태가 정상</v>
      </c>
      <c r="Y1450" s="62" t="str">
        <f>IFERROR(VLOOKUP($B1450,'로템1,2단계-고장설명'!$B$4:$O$341,COLUMN()-16,FALSE),"")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450" s="62" t="str">
        <f>IFERROR(VLOOKUP($B1450,'로템1,2단계-고장설명'!$B$4:$O$341,COLUMN()-16,FALSE),"")</f>
        <v/>
      </c>
      <c r="AA1450" s="62" t="str">
        <f>IFERROR(VLOOKUP($B1450,'로템1,2단계-고장설명'!$B$4:$O$341,COLUMN()-16,FALSE),"")</f>
        <v>1단계40량, 2단계48량</v>
      </c>
      <c r="AB1450" s="62" t="str">
        <f>IFERROR(VLOOKUP($B1450,'로템1,2단계-고장설명'!$B$4:$O$341,COLUMN()-16,FALSE),"")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450" s="62" t="str">
        <f>IFERROR(VLOOKUP($B1450,'로템1,2단계-고장설명'!$B$4:$O$341,COLUMN()-16,FALSE),"")</f>
        <v>2,3,4</v>
      </c>
      <c r="AD1450" s="62" t="str">
        <f>IFERROR(VLOOKUP($B1450,'로템1,2단계-고장설명'!$B$4:$O$341,COLUMN()-16,FALSE),"")</f>
        <v>Rotem</v>
      </c>
    </row>
    <row r="1451" spans="1:30" x14ac:dyDescent="0.4">
      <c r="A1451" s="60">
        <v>1449</v>
      </c>
      <c r="B1451" s="60">
        <v>509</v>
      </c>
      <c r="C1451" s="61" t="s">
        <v>16617</v>
      </c>
      <c r="D1451" s="60" t="s">
        <v>3664</v>
      </c>
      <c r="E1451" s="60">
        <v>8</v>
      </c>
      <c r="F1451" s="60" t="s">
        <v>12000</v>
      </c>
      <c r="G1451" s="60" t="s">
        <v>2837</v>
      </c>
      <c r="H1451" s="57"/>
      <c r="L1451" s="62">
        <v>1449</v>
      </c>
      <c r="M1451" s="140">
        <f t="shared" si="138"/>
        <v>509</v>
      </c>
      <c r="N1451" s="62">
        <f t="shared" si="139"/>
        <v>509</v>
      </c>
      <c r="O1451" s="62" t="str">
        <f t="shared" si="140"/>
        <v>DCU#8 4위(L2)-출입문 잠김 리미트 스위치 고장</v>
      </c>
      <c r="P1451" s="62" t="str">
        <f t="shared" si="141"/>
        <v>Tc2</v>
      </c>
      <c r="Q1451" s="62" t="str">
        <f t="shared" si="142"/>
        <v>C</v>
      </c>
      <c r="R1451" s="62" t="str">
        <f>IFERROR(VLOOKUP($B1451,'로템1,2단계-고장설명'!$B$4:$O$341,COLUMN()-16,FALSE),"")</f>
        <v>DCU-출입문 잠김 리미트 스위치 고장</v>
      </c>
      <c r="S1451" s="62" t="str">
        <f>IFERROR(VLOOKUP($B1451,'로템1,2단계-고장설명'!$B$4:$O$341,COLUMN()-16,FALSE),"")</f>
        <v>C</v>
      </c>
      <c r="T1451" s="62" t="str">
        <f t="shared" si="143"/>
        <v>DCU</v>
      </c>
      <c r="U1451" s="62" t="str">
        <f>IFERROR(VLOOKUP($B1451,'로템1,2단계-고장설명'!$B$4:$O$341,COLUMN()-16,FALSE),"")</f>
        <v>DCU의 RS485 데이터 중 DCU-TCMS SD TEXT4의 Bit1 "DLS Failure” 신호가 "1"이 되면 검지.</v>
      </c>
      <c r="V1451" s="62" t="str">
        <f>IFERROR(VLOOKUP($B1451,'로템1,2단계-고장설명'!$B$4:$O$341,COLUMN()-16,FALSE),"")</f>
        <v>출입문 잠김 상태 확인 불가</v>
      </c>
      <c r="W1451" s="62" t="str">
        <f>IFERROR(VLOOKUP($B1451,'로템1,2단계-고장설명'!$B$4:$O$341,COLUMN()-16,FALSE),"")</f>
        <v>1) 출입문이 열림 상태에서 DLS가 작동되어 있는 경우
2) 출입문이 닫힘 상태에서 DLS가 작동되지 않은 경우</v>
      </c>
      <c r="X1451" s="62" t="str">
        <f>IFERROR(VLOOKUP($B1451,'로템1,2단계-고장설명'!$B$4:$O$341,COLUMN()-16,FALSE),"")</f>
        <v>전기적 결선상태가 양호하고, 출입문 열림 닫힘 시, DLS가 정상적으로 작동</v>
      </c>
      <c r="Y1451" s="62" t="str">
        <f>IFERROR(VLOOKUP($B1451,'로템1,2단계-고장설명'!$B$4:$O$341,COLUMN()-16,FALSE),"")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451" s="62" t="str">
        <f>IFERROR(VLOOKUP($B1451,'로템1,2단계-고장설명'!$B$4:$O$341,COLUMN()-16,FALSE),"")</f>
        <v/>
      </c>
      <c r="AA1451" s="62" t="str">
        <f>IFERROR(VLOOKUP($B1451,'로템1,2단계-고장설명'!$B$4:$O$341,COLUMN()-16,FALSE),"")</f>
        <v>1단계40량, 2단계48량</v>
      </c>
      <c r="AB1451" s="62" t="str">
        <f>IFERROR(VLOOKUP($B1451,'로템1,2단계-고장설명'!$B$4:$O$341,COLUMN()-16,FALSE),"")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451" s="62" t="str">
        <f>IFERROR(VLOOKUP($B1451,'로템1,2단계-고장설명'!$B$4:$O$341,COLUMN()-16,FALSE),"")</f>
        <v>2,3,4</v>
      </c>
      <c r="AD1451" s="62" t="str">
        <f>IFERROR(VLOOKUP($B1451,'로템1,2단계-고장설명'!$B$4:$O$341,COLUMN()-16,FALSE),"")</f>
        <v>Rotem</v>
      </c>
    </row>
    <row r="1452" spans="1:30" x14ac:dyDescent="0.4">
      <c r="A1452" s="60">
        <v>1450</v>
      </c>
      <c r="B1452" s="60">
        <v>510</v>
      </c>
      <c r="C1452" s="61" t="s">
        <v>16618</v>
      </c>
      <c r="D1452" s="60" t="s">
        <v>3664</v>
      </c>
      <c r="E1452" s="60">
        <v>8</v>
      </c>
      <c r="F1452" s="60" t="s">
        <v>12000</v>
      </c>
      <c r="G1452" s="60" t="s">
        <v>2837</v>
      </c>
      <c r="H1452" s="57"/>
      <c r="L1452" s="62">
        <v>1450</v>
      </c>
      <c r="M1452" s="140">
        <f t="shared" si="138"/>
        <v>510</v>
      </c>
      <c r="N1452" s="62">
        <f t="shared" si="139"/>
        <v>510</v>
      </c>
      <c r="O1452" s="62" t="str">
        <f t="shared" si="140"/>
        <v>DCU#8 4위(L2)-출입문 닫힘 리미트 스위치1 고장</v>
      </c>
      <c r="P1452" s="62" t="str">
        <f t="shared" si="141"/>
        <v>Tc2</v>
      </c>
      <c r="Q1452" s="62" t="str">
        <f t="shared" si="142"/>
        <v>C</v>
      </c>
      <c r="R1452" s="62" t="str">
        <f>IFERROR(VLOOKUP($B1452,'로템1,2단계-고장설명'!$B$4:$O$341,COLUMN()-16,FALSE),"")</f>
        <v>DCU-출입문 닫힘 리미트 스위치1 고장</v>
      </c>
      <c r="S1452" s="62" t="str">
        <f>IFERROR(VLOOKUP($B1452,'로템1,2단계-고장설명'!$B$4:$O$341,COLUMN()-16,FALSE),"")</f>
        <v>C</v>
      </c>
      <c r="T1452" s="62" t="str">
        <f t="shared" si="143"/>
        <v>DCU</v>
      </c>
      <c r="U1452" s="62" t="str">
        <f>IFERROR(VLOOKUP($B1452,'로템1,2단계-고장설명'!$B$4:$O$341,COLUMN()-16,FALSE),"")</f>
        <v>DCU의 RS485 데이터 중 DCU-TCMS SD TEXT4의 Bit3 "DCS1 Failure(Leftt)” 신호가 "1"이 되면 검지.</v>
      </c>
      <c r="V1452" s="62" t="str">
        <f>IFERROR(VLOOKUP($B1452,'로템1,2단계-고장설명'!$B$4:$O$341,COLUMN()-16,FALSE),"")</f>
        <v>출입문 왼쪽 판넬 닫힘 상태 확인 불가</v>
      </c>
      <c r="W1452" s="62" t="str">
        <f>IFERROR(VLOOKUP($B1452,'로템1,2단계-고장설명'!$B$4:$O$341,COLUMN()-16,FALSE),"")</f>
        <v>1) 출입문이 열림 상태에서 DCS1이 작동되어 있는 경우
2) 출입문이 닫힘 상태에서 DCS1이 작동되지 않은 경우</v>
      </c>
      <c r="X1452" s="62" t="str">
        <f>IFERROR(VLOOKUP($B1452,'로템1,2단계-고장설명'!$B$4:$O$341,COLUMN()-16,FALSE),"")</f>
        <v>전기적 결선상태가 양호하고, 출입문 열림 닫힘 시, DCS1이 정상적으로 작동</v>
      </c>
      <c r="Y1452" s="62" t="str">
        <f>IFERROR(VLOOKUP($B1452,'로템1,2단계-고장설명'!$B$4:$O$341,COLUMN()-16,FALSE),"")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452" s="62" t="str">
        <f>IFERROR(VLOOKUP($B1452,'로템1,2단계-고장설명'!$B$4:$O$341,COLUMN()-16,FALSE),"")</f>
        <v/>
      </c>
      <c r="AA1452" s="62" t="str">
        <f>IFERROR(VLOOKUP($B1452,'로템1,2단계-고장설명'!$B$4:$O$341,COLUMN()-16,FALSE),"")</f>
        <v>1단계40량, 2단계48량</v>
      </c>
      <c r="AB1452" s="62" t="str">
        <f>IFERROR(VLOOKUP($B1452,'로템1,2단계-고장설명'!$B$4:$O$341,COLUMN()-16,FALSE),"")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452" s="62" t="str">
        <f>IFERROR(VLOOKUP($B1452,'로템1,2단계-고장설명'!$B$4:$O$341,COLUMN()-16,FALSE),"")</f>
        <v>2,3,4</v>
      </c>
      <c r="AD1452" s="62" t="str">
        <f>IFERROR(VLOOKUP($B1452,'로템1,2단계-고장설명'!$B$4:$O$341,COLUMN()-16,FALSE),"")</f>
        <v>Rotem</v>
      </c>
    </row>
    <row r="1453" spans="1:30" x14ac:dyDescent="0.4">
      <c r="A1453" s="60">
        <v>1451</v>
      </c>
      <c r="B1453" s="60">
        <v>511</v>
      </c>
      <c r="C1453" s="61" t="s">
        <v>16619</v>
      </c>
      <c r="D1453" s="60" t="s">
        <v>3664</v>
      </c>
      <c r="E1453" s="60">
        <v>8</v>
      </c>
      <c r="F1453" s="60" t="s">
        <v>12000</v>
      </c>
      <c r="G1453" s="60" t="s">
        <v>2837</v>
      </c>
      <c r="H1453" s="57"/>
      <c r="L1453" s="62">
        <v>1451</v>
      </c>
      <c r="M1453" s="140">
        <f t="shared" si="138"/>
        <v>511</v>
      </c>
      <c r="N1453" s="62">
        <f t="shared" si="139"/>
        <v>511</v>
      </c>
      <c r="O1453" s="62" t="str">
        <f t="shared" si="140"/>
        <v>DCU#8 4위(L2)-출입문 닫힘 리미트 스위치2 고장</v>
      </c>
      <c r="P1453" s="62" t="str">
        <f t="shared" si="141"/>
        <v>Tc2</v>
      </c>
      <c r="Q1453" s="62" t="str">
        <f t="shared" si="142"/>
        <v>C</v>
      </c>
      <c r="R1453" s="62" t="str">
        <f>IFERROR(VLOOKUP($B1453,'로템1,2단계-고장설명'!$B$4:$O$341,COLUMN()-16,FALSE),"")</f>
        <v>DCU-출입문 닫힘 리미트 스위치2 고장</v>
      </c>
      <c r="S1453" s="62" t="str">
        <f>IFERROR(VLOOKUP($B1453,'로템1,2단계-고장설명'!$B$4:$O$341,COLUMN()-16,FALSE),"")</f>
        <v>C</v>
      </c>
      <c r="T1453" s="62" t="str">
        <f t="shared" si="143"/>
        <v>DCU</v>
      </c>
      <c r="U1453" s="62" t="str">
        <f>IFERROR(VLOOKUP($B1453,'로템1,2단계-고장설명'!$B$4:$O$341,COLUMN()-16,FALSE),"")</f>
        <v>DCU의 RS485 데이터 중 DCU-TCMS SD TEXT4의 Bit2 "DCS2 Failure(Right)” 신호가 "1"이 되면 검지.</v>
      </c>
      <c r="V1453" s="62" t="str">
        <f>IFERROR(VLOOKUP($B1453,'로템1,2단계-고장설명'!$B$4:$O$341,COLUMN()-16,FALSE),"")</f>
        <v>출입문 오른쪽 판넬 닫힘 상태 확인 불가</v>
      </c>
      <c r="W1453" s="62" t="str">
        <f>IFERROR(VLOOKUP($B1453,'로템1,2단계-고장설명'!$B$4:$O$341,COLUMN()-16,FALSE),"")</f>
        <v>1) 출입문이 열림 상태에서 DCS2가 작동되어 있는 경우
2) 출입문이 닫힘 상태에서 DCS2가 작동되지 않은 경우</v>
      </c>
      <c r="X1453" s="62" t="str">
        <f>IFERROR(VLOOKUP($B1453,'로템1,2단계-고장설명'!$B$4:$O$341,COLUMN()-16,FALSE),"")</f>
        <v>전기적 결선상태가 양호하고, 출입문 열림 닫힘 시, DCS2가 정상적으로 작동</v>
      </c>
      <c r="Y1453" s="62" t="str">
        <f>IFERROR(VLOOKUP($B1453,'로템1,2단계-고장설명'!$B$4:$O$341,COLUMN()-16,FALSE),"")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453" s="62" t="str">
        <f>IFERROR(VLOOKUP($B1453,'로템1,2단계-고장설명'!$B$4:$O$341,COLUMN()-16,FALSE),"")</f>
        <v/>
      </c>
      <c r="AA1453" s="62" t="str">
        <f>IFERROR(VLOOKUP($B1453,'로템1,2단계-고장설명'!$B$4:$O$341,COLUMN()-16,FALSE),"")</f>
        <v>1단계40량, 2단계48량</v>
      </c>
      <c r="AB1453" s="62" t="str">
        <f>IFERROR(VLOOKUP($B1453,'로템1,2단계-고장설명'!$B$4:$O$341,COLUMN()-16,FALSE),"")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453" s="62" t="str">
        <f>IFERROR(VLOOKUP($B1453,'로템1,2단계-고장설명'!$B$4:$O$341,COLUMN()-16,FALSE),"")</f>
        <v>2,3,4</v>
      </c>
      <c r="AD1453" s="62" t="str">
        <f>IFERROR(VLOOKUP($B1453,'로템1,2단계-고장설명'!$B$4:$O$341,COLUMN()-16,FALSE),"")</f>
        <v>Rotem</v>
      </c>
    </row>
    <row r="1454" spans="1:30" x14ac:dyDescent="0.4">
      <c r="A1454" s="60">
        <v>1452</v>
      </c>
      <c r="B1454" s="60">
        <v>512</v>
      </c>
      <c r="C1454" s="61" t="s">
        <v>16620</v>
      </c>
      <c r="D1454" s="60" t="s">
        <v>3664</v>
      </c>
      <c r="E1454" s="60">
        <v>8</v>
      </c>
      <c r="F1454" s="60" t="s">
        <v>12000</v>
      </c>
      <c r="G1454" s="60" t="s">
        <v>2837</v>
      </c>
      <c r="H1454" s="57"/>
      <c r="L1454" s="62">
        <v>1452</v>
      </c>
      <c r="M1454" s="140">
        <f t="shared" si="138"/>
        <v>512</v>
      </c>
      <c r="N1454" s="62">
        <f t="shared" si="139"/>
        <v>512</v>
      </c>
      <c r="O1454" s="62" t="str">
        <f t="shared" si="140"/>
        <v>DCU#8 4위(L2)-파라미터 로딩 실패</v>
      </c>
      <c r="P1454" s="62" t="str">
        <f t="shared" si="141"/>
        <v>Tc2</v>
      </c>
      <c r="Q1454" s="62" t="str">
        <f t="shared" si="142"/>
        <v>C</v>
      </c>
      <c r="R1454" s="62" t="str">
        <f>IFERROR(VLOOKUP($B1454,'로템1,2단계-고장설명'!$B$4:$O$341,COLUMN()-16,FALSE),"")</f>
        <v>DCU-파라미터 로딩 실패</v>
      </c>
      <c r="S1454" s="62" t="str">
        <f>IFERROR(VLOOKUP($B1454,'로템1,2단계-고장설명'!$B$4:$O$341,COLUMN()-16,FALSE),"")</f>
        <v>C</v>
      </c>
      <c r="T1454" s="62" t="str">
        <f t="shared" si="143"/>
        <v>DCU</v>
      </c>
      <c r="U1454" s="62" t="str">
        <f>IFERROR(VLOOKUP($B1454,'로템1,2단계-고장설명'!$B$4:$O$341,COLUMN()-16,FALSE),"")</f>
        <v>DCU의 RS485 데이터 중 DCU-TCMS SD TEXT4의 Bit6 "Paraneter error” 신호가 "1"이 되면 검지.</v>
      </c>
      <c r="V1454" s="62" t="str">
        <f>IFERROR(VLOOKUP($B1454,'로템1,2단계-고장설명'!$B$4:$O$341,COLUMN()-16,FALSE),"")</f>
        <v>Parameter error 현시 (출입문은 정상작동 가능)</v>
      </c>
      <c r="W1454" s="62" t="str">
        <f>IFERROR(VLOOKUP($B1454,'로템1,2단계-고장설명'!$B$4:$O$341,COLUMN()-16,FALSE),"")</f>
        <v>DCU 자체내의 EEPROM으로부터 parameter 데이터 로딩 실패</v>
      </c>
      <c r="X1454" s="62" t="str">
        <f>IFERROR(VLOOKUP($B1454,'로템1,2단계-고장설명'!$B$4:$O$341,COLUMN()-16,FALSE),"")</f>
        <v>DCU의 EEPROM에서 parameter 로딩 완료</v>
      </c>
      <c r="Y1454" s="62" t="str">
        <f>IFERROR(VLOOKUP($B1454,'로템1,2단계-고장설명'!$B$4:$O$341,COLUMN()-16,FALSE),"")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454" s="62" t="str">
        <f>IFERROR(VLOOKUP($B1454,'로템1,2단계-고장설명'!$B$4:$O$341,COLUMN()-16,FALSE),"")</f>
        <v/>
      </c>
      <c r="AA1454" s="62" t="str">
        <f>IFERROR(VLOOKUP($B1454,'로템1,2단계-고장설명'!$B$4:$O$341,COLUMN()-16,FALSE),"")</f>
        <v>1단계40량, 2단계48량</v>
      </c>
      <c r="AB1454" s="62" t="str">
        <f>IFERROR(VLOOKUP($B1454,'로템1,2단계-고장설명'!$B$4:$O$341,COLUMN()-16,FALSE),"")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454" s="62" t="str">
        <f>IFERROR(VLOOKUP($B1454,'로템1,2단계-고장설명'!$B$4:$O$341,COLUMN()-16,FALSE),"")</f>
        <v>2,3,4</v>
      </c>
      <c r="AD1454" s="62" t="str">
        <f>IFERROR(VLOOKUP($B1454,'로템1,2단계-고장설명'!$B$4:$O$341,COLUMN()-16,FALSE),"")</f>
        <v>Rotem</v>
      </c>
    </row>
    <row r="1455" spans="1:30" x14ac:dyDescent="0.4">
      <c r="A1455" s="60">
        <v>1453</v>
      </c>
      <c r="B1455" s="60">
        <v>513</v>
      </c>
      <c r="C1455" s="61" t="s">
        <v>16621</v>
      </c>
      <c r="D1455" s="60" t="s">
        <v>3664</v>
      </c>
      <c r="E1455" s="60">
        <v>8</v>
      </c>
      <c r="F1455" s="60" t="s">
        <v>12000</v>
      </c>
      <c r="G1455" s="60" t="s">
        <v>2837</v>
      </c>
      <c r="H1455" s="57"/>
      <c r="L1455" s="62">
        <v>1453</v>
      </c>
      <c r="M1455" s="140">
        <f t="shared" si="138"/>
        <v>513</v>
      </c>
      <c r="N1455" s="62">
        <f t="shared" si="139"/>
        <v>513</v>
      </c>
      <c r="O1455" s="62" t="str">
        <f t="shared" si="140"/>
        <v>DCU#8 4위(L2)-모듈 상태체크 에러</v>
      </c>
      <c r="P1455" s="62" t="str">
        <f t="shared" si="141"/>
        <v>Tc2</v>
      </c>
      <c r="Q1455" s="62" t="str">
        <f t="shared" si="142"/>
        <v>C</v>
      </c>
      <c r="R1455" s="62" t="str">
        <f>IFERROR(VLOOKUP($B1455,'로템1,2단계-고장설명'!$B$4:$O$341,COLUMN()-16,FALSE),"")</f>
        <v>DCU-모듈 상태체크 에러</v>
      </c>
      <c r="S1455" s="62" t="str">
        <f>IFERROR(VLOOKUP($B1455,'로템1,2단계-고장설명'!$B$4:$O$341,COLUMN()-16,FALSE),"")</f>
        <v>C</v>
      </c>
      <c r="T1455" s="62" t="str">
        <f t="shared" si="143"/>
        <v>DCU</v>
      </c>
      <c r="U1455" s="62" t="str">
        <f>IFERROR(VLOOKUP($B1455,'로템1,2단계-고장설명'!$B$4:$O$341,COLUMN()-16,FALSE),"")</f>
        <v>DCU의 RS485 데이터 중 DCU-TCMS SD TEXT5의 Bit1 "Module check error” 신호가 "1"이 되면 검지.</v>
      </c>
      <c r="V1455" s="62" t="str">
        <f>IFERROR(VLOOKUP($B1455,'로템1,2단계-고장설명'!$B$4:$O$341,COLUMN()-16,FALSE),"")</f>
        <v>Module check error 현시 (출입문은 정상작동 가능)</v>
      </c>
      <c r="W1455" s="62" t="str">
        <f>IFERROR(VLOOKUP($B1455,'로템1,2단계-고장설명'!$B$4:$O$341,COLUMN()-16,FALSE),"")</f>
        <v>2중계 DCU의 ‘A’ 모듈과 ‘B’ 모듈 간, 상태체크 기능에 이상이 생긴 경우 고장 발생.</v>
      </c>
      <c r="X1455" s="62" t="str">
        <f>IFERROR(VLOOKUP($B1455,'로템1,2단계-고장설명'!$B$4:$O$341,COLUMN()-16,FALSE),"")</f>
        <v>DCU의 'A'모듈과 'B'모듈 간, 상태체크 정상</v>
      </c>
      <c r="Y1455" s="62" t="str">
        <f>IFERROR(VLOOKUP($B1455,'로템1,2단계-고장설명'!$B$4:$O$341,COLUMN()-16,FALSE),"")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455" s="62" t="str">
        <f>IFERROR(VLOOKUP($B1455,'로템1,2단계-고장설명'!$B$4:$O$341,COLUMN()-16,FALSE),"")</f>
        <v/>
      </c>
      <c r="AA1455" s="62" t="str">
        <f>IFERROR(VLOOKUP($B1455,'로템1,2단계-고장설명'!$B$4:$O$341,COLUMN()-16,FALSE),"")</f>
        <v>1단계40량, 2단계48량</v>
      </c>
      <c r="AB1455" s="62" t="str">
        <f>IFERROR(VLOOKUP($B1455,'로템1,2단계-고장설명'!$B$4:$O$341,COLUMN()-16,FALSE),"")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455" s="62" t="str">
        <f>IFERROR(VLOOKUP($B1455,'로템1,2단계-고장설명'!$B$4:$O$341,COLUMN()-16,FALSE),"")</f>
        <v>2,3,4</v>
      </c>
      <c r="AD1455" s="62" t="str">
        <f>IFERROR(VLOOKUP($B1455,'로템1,2단계-고장설명'!$B$4:$O$341,COLUMN()-16,FALSE),"")</f>
        <v>Rotem</v>
      </c>
    </row>
    <row r="1456" spans="1:30" x14ac:dyDescent="0.4">
      <c r="A1456" s="60">
        <v>1454</v>
      </c>
      <c r="B1456" s="60">
        <v>514</v>
      </c>
      <c r="C1456" s="61" t="s">
        <v>16622</v>
      </c>
      <c r="D1456" s="60" t="s">
        <v>3664</v>
      </c>
      <c r="E1456" s="60">
        <v>8</v>
      </c>
      <c r="F1456" s="60" t="s">
        <v>12000</v>
      </c>
      <c r="G1456" s="60" t="s">
        <v>2837</v>
      </c>
      <c r="H1456" s="57"/>
      <c r="L1456" s="62">
        <v>1454</v>
      </c>
      <c r="M1456" s="140">
        <f t="shared" si="138"/>
        <v>514</v>
      </c>
      <c r="N1456" s="62">
        <f t="shared" si="139"/>
        <v>514</v>
      </c>
      <c r="O1456" s="62" t="str">
        <f t="shared" si="140"/>
        <v>DCU#8 4위(L2)-출입문 닫힘 시간 초과</v>
      </c>
      <c r="P1456" s="62" t="str">
        <f t="shared" si="141"/>
        <v>Tc2</v>
      </c>
      <c r="Q1456" s="62" t="str">
        <f t="shared" si="142"/>
        <v>C</v>
      </c>
      <c r="R1456" s="62" t="str">
        <f>IFERROR(VLOOKUP($B1456,'로템1,2단계-고장설명'!$B$4:$O$341,COLUMN()-16,FALSE),"")</f>
        <v>DCU-출입문 닫힘시간 초과</v>
      </c>
      <c r="S1456" s="62" t="str">
        <f>IFERROR(VLOOKUP($B1456,'로템1,2단계-고장설명'!$B$4:$O$341,COLUMN()-16,FALSE),"")</f>
        <v>C</v>
      </c>
      <c r="T1456" s="62" t="str">
        <f t="shared" si="143"/>
        <v>DCU</v>
      </c>
      <c r="U1456" s="62" t="str">
        <f>IFERROR(VLOOKUP($B1456,'로템1,2단계-고장설명'!$B$4:$O$341,COLUMN()-16,FALSE),"")</f>
        <v>DCU의 RS485 데이터 중 DCU-TCMS SD TEXT5의 Bit2 "Close time out” 신호가 "1"이 되면 검지.</v>
      </c>
      <c r="V1456" s="62" t="str">
        <f>IFERROR(VLOOKUP($B1456,'로템1,2단계-고장설명'!$B$4:$O$341,COLUMN()-16,FALSE),"")</f>
        <v>Close time out 현시 (출입문은 정상작동 가능)</v>
      </c>
      <c r="W1456" s="62" t="str">
        <f>IFERROR(VLOOKUP($B1456,'로템1,2단계-고장설명'!$B$4:$O$341,COLUMN()-16,FALSE),"")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456" s="62" t="str">
        <f>IFERROR(VLOOKUP($B1456,'로템1,2단계-고장설명'!$B$4:$O$341,COLUMN()-16,FALSE),"")</f>
        <v>출입문이 7초 이내에 닫힘 완료</v>
      </c>
      <c r="Y1456" s="62" t="str">
        <f>IFERROR(VLOOKUP($B1456,'로템1,2단계-고장설명'!$B$4:$O$341,COLUMN()-16,FALSE),"")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456" s="62" t="str">
        <f>IFERROR(VLOOKUP($B1456,'로템1,2단계-고장설명'!$B$4:$O$341,COLUMN()-16,FALSE),"")</f>
        <v/>
      </c>
      <c r="AA1456" s="62" t="str">
        <f>IFERROR(VLOOKUP($B1456,'로템1,2단계-고장설명'!$B$4:$O$341,COLUMN()-16,FALSE),"")</f>
        <v>1단계40량, 2단계48량</v>
      </c>
      <c r="AB1456" s="62" t="str">
        <f>IFERROR(VLOOKUP($B1456,'로템1,2단계-고장설명'!$B$4:$O$341,COLUMN()-16,FALSE),"")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456" s="62" t="str">
        <f>IFERROR(VLOOKUP($B1456,'로템1,2단계-고장설명'!$B$4:$O$341,COLUMN()-16,FALSE),"")</f>
        <v>2,3,4</v>
      </c>
      <c r="AD1456" s="62" t="str">
        <f>IFERROR(VLOOKUP($B1456,'로템1,2단계-고장설명'!$B$4:$O$341,COLUMN()-16,FALSE),"")</f>
        <v>Rotem</v>
      </c>
    </row>
    <row r="1457" spans="1:30" x14ac:dyDescent="0.4">
      <c r="A1457" s="60">
        <v>1455</v>
      </c>
      <c r="B1457" s="60">
        <v>515</v>
      </c>
      <c r="C1457" s="61" t="s">
        <v>16623</v>
      </c>
      <c r="D1457" s="60" t="s">
        <v>3664</v>
      </c>
      <c r="E1457" s="60">
        <v>8</v>
      </c>
      <c r="F1457" s="60" t="s">
        <v>12000</v>
      </c>
      <c r="G1457" s="60" t="s">
        <v>2837</v>
      </c>
      <c r="H1457" s="57"/>
      <c r="L1457" s="62">
        <v>1455</v>
      </c>
      <c r="M1457" s="140">
        <f t="shared" si="138"/>
        <v>515</v>
      </c>
      <c r="N1457" s="62">
        <f t="shared" si="139"/>
        <v>515</v>
      </c>
      <c r="O1457" s="62" t="str">
        <f t="shared" si="140"/>
        <v>DCU#8 4위(L2)-출입문 열림 시간 초과</v>
      </c>
      <c r="P1457" s="62" t="str">
        <f t="shared" si="141"/>
        <v>Tc2</v>
      </c>
      <c r="Q1457" s="62" t="str">
        <f t="shared" si="142"/>
        <v>C</v>
      </c>
      <c r="R1457" s="62" t="str">
        <f>IFERROR(VLOOKUP($B1457,'로템1,2단계-고장설명'!$B$4:$O$341,COLUMN()-16,FALSE),"")</f>
        <v>DCU-출입문 열림시간 초과</v>
      </c>
      <c r="S1457" s="62" t="str">
        <f>IFERROR(VLOOKUP($B1457,'로템1,2단계-고장설명'!$B$4:$O$341,COLUMN()-16,FALSE),"")</f>
        <v>C</v>
      </c>
      <c r="T1457" s="62" t="str">
        <f t="shared" si="143"/>
        <v>DCU</v>
      </c>
      <c r="U1457" s="62" t="str">
        <f>IFERROR(VLOOKUP($B1457,'로템1,2단계-고장설명'!$B$4:$O$341,COLUMN()-16,FALSE),"")</f>
        <v>DCU의 RS485 데이터 중 DCU-TCMS SD TEXT5의 Bit3 "Open time out” 신호가 "1"이 되면 검지.</v>
      </c>
      <c r="V1457" s="62" t="str">
        <f>IFERROR(VLOOKUP($B1457,'로템1,2단계-고장설명'!$B$4:$O$341,COLUMN()-16,FALSE),"")</f>
        <v>Close time out 현시 (출입문은 정상작동 가능)</v>
      </c>
      <c r="W1457" s="62" t="str">
        <f>IFERROR(VLOOKUP($B1457,'로템1,2단계-고장설명'!$B$4:$O$341,COLUMN()-16,FALSE),"")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457" s="62" t="str">
        <f>IFERROR(VLOOKUP($B1457,'로템1,2단계-고장설명'!$B$4:$O$341,COLUMN()-16,FALSE),"")</f>
        <v>출입문이 6초 이내에 열림 완료</v>
      </c>
      <c r="Y1457" s="62" t="str">
        <f>IFERROR(VLOOKUP($B1457,'로템1,2단계-고장설명'!$B$4:$O$341,COLUMN()-16,FALSE),"")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457" s="62" t="str">
        <f>IFERROR(VLOOKUP($B1457,'로템1,2단계-고장설명'!$B$4:$O$341,COLUMN()-16,FALSE),"")</f>
        <v/>
      </c>
      <c r="AA1457" s="62" t="str">
        <f>IFERROR(VLOOKUP($B1457,'로템1,2단계-고장설명'!$B$4:$O$341,COLUMN()-16,FALSE),"")</f>
        <v>1단계40량, 2단계48량</v>
      </c>
      <c r="AB1457" s="62" t="str">
        <f>IFERROR(VLOOKUP($B1457,'로템1,2단계-고장설명'!$B$4:$O$341,COLUMN()-16,FALSE),"")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457" s="62" t="str">
        <f>IFERROR(VLOOKUP($B1457,'로템1,2단계-고장설명'!$B$4:$O$341,COLUMN()-16,FALSE),"")</f>
        <v>2,3,4</v>
      </c>
      <c r="AD1457" s="62" t="str">
        <f>IFERROR(VLOOKUP($B1457,'로템1,2단계-고장설명'!$B$4:$O$341,COLUMN()-16,FALSE),"")</f>
        <v>Rotem</v>
      </c>
    </row>
    <row r="1458" spans="1:30" x14ac:dyDescent="0.4">
      <c r="A1458" s="60">
        <v>1456</v>
      </c>
      <c r="B1458" s="60">
        <v>516</v>
      </c>
      <c r="C1458" s="61" t="s">
        <v>16624</v>
      </c>
      <c r="D1458" s="60" t="s">
        <v>3664</v>
      </c>
      <c r="E1458" s="60">
        <v>8</v>
      </c>
      <c r="F1458" s="60" t="s">
        <v>12000</v>
      </c>
      <c r="G1458" s="60" t="s">
        <v>2837</v>
      </c>
      <c r="H1458" s="57"/>
      <c r="L1458" s="62">
        <v>1456</v>
      </c>
      <c r="M1458" s="140">
        <f t="shared" si="138"/>
        <v>516</v>
      </c>
      <c r="N1458" s="62">
        <f t="shared" si="139"/>
        <v>516</v>
      </c>
      <c r="O1458" s="62" t="str">
        <f t="shared" si="140"/>
        <v>DCU#8 4위(L2)-출입문 장애물로 인한 닫힘 실패</v>
      </c>
      <c r="P1458" s="62" t="str">
        <f t="shared" si="141"/>
        <v>Tc2</v>
      </c>
      <c r="Q1458" s="62" t="str">
        <f t="shared" si="142"/>
        <v>C</v>
      </c>
      <c r="R1458" s="62" t="str">
        <f>IFERROR(VLOOKUP($B1458,'로템1,2단계-고장설명'!$B$4:$O$341,COLUMN()-16,FALSE),"")</f>
        <v>DCU-출입문 장애물로 인한 닫힘 실패</v>
      </c>
      <c r="S1458" s="62" t="str">
        <f>IFERROR(VLOOKUP($B1458,'로템1,2단계-고장설명'!$B$4:$O$341,COLUMN()-16,FALSE),"")</f>
        <v>C</v>
      </c>
      <c r="T1458" s="62" t="str">
        <f t="shared" si="143"/>
        <v>DCU</v>
      </c>
      <c r="U1458" s="62" t="str">
        <f>IFERROR(VLOOKUP($B1458,'로템1,2단계-고장설명'!$B$4:$O$341,COLUMN()-16,FALSE),"")</f>
        <v>DCU의 RS485 데이터 중 DCU-TCMS SD TEXT5의 Bit4 "Close failure due to obstacle” 신호가 "1"이 되면 검지.</v>
      </c>
      <c r="V1458" s="62" t="str">
        <f>IFERROR(VLOOKUP($B1458,'로템1,2단계-고장설명'!$B$4:$O$341,COLUMN()-16,FALSE),"")</f>
        <v>3회 재열림 및 재닫힘을 시도한 후, 출입문 완전 열림상태로 대기</v>
      </c>
      <c r="W1458" s="62" t="str">
        <f>IFERROR(VLOOKUP($B1458,'로템1,2단계-고장설명'!$B$4:$O$341,COLUMN()-16,FALSE),"")</f>
        <v>도어 닫힘 중 3회 장애물 감지로 인해 닫힘 완료 실패(물리적 장애물, 기구 부품 불량, DCU 불량)</v>
      </c>
      <c r="X1458" s="62" t="str">
        <f>IFERROR(VLOOKUP($B1458,'로템1,2단계-고장설명'!$B$4:$O$341,COLUMN()-16,FALSE),"")</f>
        <v>출입문 닫힘 시, 장애물 감지 없이 닫힘 완료</v>
      </c>
      <c r="Y1458" s="62" t="str">
        <f>IFERROR(VLOOKUP($B1458,'로템1,2단계-고장설명'!$B$4:$O$341,COLUMN()-16,FALSE),"")</f>
        <v>1) 출입문 구동부, 바닥면, 포켓 또는 개구부 사이에 이물질이 끼어 있는지 확인하여 조치한다.
2) 위 조치 후에도 문제가 지속될 경우, DCU를 교체한다.</v>
      </c>
      <c r="Z1458" s="62" t="str">
        <f>IFERROR(VLOOKUP($B1458,'로템1,2단계-고장설명'!$B$4:$O$341,COLUMN()-16,FALSE),"")</f>
        <v/>
      </c>
      <c r="AA1458" s="62" t="str">
        <f>IFERROR(VLOOKUP($B1458,'로템1,2단계-고장설명'!$B$4:$O$341,COLUMN()-16,FALSE),"")</f>
        <v>1단계40량, 2단계48량</v>
      </c>
      <c r="AB1458" s="62" t="str">
        <f>IFERROR(VLOOKUP($B1458,'로템1,2단계-고장설명'!$B$4:$O$341,COLUMN()-16,FALSE),"")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458" s="62" t="str">
        <f>IFERROR(VLOOKUP($B1458,'로템1,2단계-고장설명'!$B$4:$O$341,COLUMN()-16,FALSE),"")</f>
        <v>2,3,4</v>
      </c>
      <c r="AD1458" s="62" t="str">
        <f>IFERROR(VLOOKUP($B1458,'로템1,2단계-고장설명'!$B$4:$O$341,COLUMN()-16,FALSE),"")</f>
        <v>Rotem</v>
      </c>
    </row>
    <row r="1459" spans="1:30" x14ac:dyDescent="0.4">
      <c r="A1459" s="60">
        <v>1457</v>
      </c>
      <c r="B1459" s="60">
        <v>517</v>
      </c>
      <c r="C1459" s="61" t="s">
        <v>16625</v>
      </c>
      <c r="D1459" s="60" t="s">
        <v>3664</v>
      </c>
      <c r="E1459" s="60">
        <v>8</v>
      </c>
      <c r="F1459" s="60" t="s">
        <v>12000</v>
      </c>
      <c r="G1459" s="60" t="s">
        <v>2837</v>
      </c>
      <c r="H1459" s="57"/>
      <c r="L1459" s="62">
        <v>1457</v>
      </c>
      <c r="M1459" s="140">
        <f t="shared" si="138"/>
        <v>517</v>
      </c>
      <c r="N1459" s="62">
        <f t="shared" si="139"/>
        <v>517</v>
      </c>
      <c r="O1459" s="62" t="str">
        <f t="shared" si="140"/>
        <v>DCU#8 4위(L2)-출입문 장애물로 인한 열림 실패</v>
      </c>
      <c r="P1459" s="62" t="str">
        <f t="shared" si="141"/>
        <v>Tc2</v>
      </c>
      <c r="Q1459" s="62" t="str">
        <f t="shared" si="142"/>
        <v>C</v>
      </c>
      <c r="R1459" s="62" t="str">
        <f>IFERROR(VLOOKUP($B1459,'로템1,2단계-고장설명'!$B$4:$O$341,COLUMN()-16,FALSE),"")</f>
        <v>DCU-출입문 장애물로 인한 열림 실패</v>
      </c>
      <c r="S1459" s="62" t="str">
        <f>IFERROR(VLOOKUP($B1459,'로템1,2단계-고장설명'!$B$4:$O$341,COLUMN()-16,FALSE),"")</f>
        <v>C</v>
      </c>
      <c r="T1459" s="62" t="str">
        <f t="shared" si="143"/>
        <v>DCU</v>
      </c>
      <c r="U1459" s="62" t="str">
        <f>IFERROR(VLOOKUP($B1459,'로템1,2단계-고장설명'!$B$4:$O$341,COLUMN()-16,FALSE),"")</f>
        <v>DCU의 RS485 데이터 중 DCU-TCMS SD TEXT5의 Bit4 "Open failure due to obstacle” 신호가 "1"이 되면 검지.</v>
      </c>
      <c r="V1459" s="62" t="str">
        <f>IFERROR(VLOOKUP($B1459,'로템1,2단계-고장설명'!$B$4:$O$341,COLUMN()-16,FALSE),"")</f>
        <v>3회 재닫힘 및 재열림을 시도한 후, 출입문 완전 닫힘상태로 대기</v>
      </c>
      <c r="W1459" s="62" t="str">
        <f>IFERROR(VLOOKUP($B1459,'로템1,2단계-고장설명'!$B$4:$O$341,COLUMN()-16,FALSE),"")</f>
        <v>도어 열림 중 3회 장애물 감지로 인해 열림 완료 실패(물리적 장애물, 기구 부품 불량, DCU 불량)</v>
      </c>
      <c r="X1459" s="62" t="str">
        <f>IFERROR(VLOOKUP($B1459,'로템1,2단계-고장설명'!$B$4:$O$341,COLUMN()-16,FALSE),"")</f>
        <v>출입문 열림 시, 장애물 감지 없이 열림 완료</v>
      </c>
      <c r="Y1459" s="62" t="str">
        <f>IFERROR(VLOOKUP($B1459,'로템1,2단계-고장설명'!$B$4:$O$341,COLUMN()-16,FALSE),"")</f>
        <v>1) 출입문 구동부, 바닥면, 포켓 또는 개구부 사이에 이물질이 끼어 있는지 확인하여 조치한다.
2) 위 조치 후에도 문제가 지속될 경우, DCU를 교체한다.</v>
      </c>
      <c r="Z1459" s="62" t="str">
        <f>IFERROR(VLOOKUP($B1459,'로템1,2단계-고장설명'!$B$4:$O$341,COLUMN()-16,FALSE),"")</f>
        <v/>
      </c>
      <c r="AA1459" s="62" t="str">
        <f>IFERROR(VLOOKUP($B1459,'로템1,2단계-고장설명'!$B$4:$O$341,COLUMN()-16,FALSE),"")</f>
        <v>1단계40량, 2단계48량</v>
      </c>
      <c r="AB1459" s="62" t="str">
        <f>IFERROR(VLOOKUP($B1459,'로템1,2단계-고장설명'!$B$4:$O$341,COLUMN()-16,FALSE),"")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459" s="62" t="str">
        <f>IFERROR(VLOOKUP($B1459,'로템1,2단계-고장설명'!$B$4:$O$341,COLUMN()-16,FALSE),"")</f>
        <v>2,3,4</v>
      </c>
      <c r="AD1459" s="62" t="str">
        <f>IFERROR(VLOOKUP($B1459,'로템1,2단계-고장설명'!$B$4:$O$341,COLUMN()-16,FALSE),"")</f>
        <v>Rotem</v>
      </c>
    </row>
    <row r="1460" spans="1:30" x14ac:dyDescent="0.4">
      <c r="A1460" s="60">
        <v>1458</v>
      </c>
      <c r="B1460" s="60">
        <v>500</v>
      </c>
      <c r="C1460" s="61" t="s">
        <v>3950</v>
      </c>
      <c r="D1460" s="60" t="s">
        <v>3664</v>
      </c>
      <c r="E1460" s="60">
        <v>8</v>
      </c>
      <c r="F1460" s="60" t="s">
        <v>12000</v>
      </c>
      <c r="G1460" s="60" t="s">
        <v>2837</v>
      </c>
      <c r="H1460" s="57"/>
      <c r="L1460" s="62">
        <v>1458</v>
      </c>
      <c r="M1460" s="140">
        <f t="shared" si="138"/>
        <v>500</v>
      </c>
      <c r="N1460" s="62">
        <f t="shared" si="139"/>
        <v>500</v>
      </c>
      <c r="O1460" s="62" t="str">
        <f t="shared" si="140"/>
        <v>DCU#8 6위(L3) 통신고장</v>
      </c>
      <c r="P1460" s="62" t="str">
        <f t="shared" si="141"/>
        <v>Tc2</v>
      </c>
      <c r="Q1460" s="62" t="str">
        <f t="shared" si="142"/>
        <v>C</v>
      </c>
      <c r="R1460" s="62" t="str">
        <f>IFERROR(VLOOKUP($B1460,'로템1,2단계-고장설명'!$B$4:$O$341,COLUMN()-16,FALSE),"")</f>
        <v>DCU 통신고장</v>
      </c>
      <c r="S1460" s="62" t="str">
        <f>IFERROR(VLOOKUP($B1460,'로템1,2단계-고장설명'!$B$4:$O$341,COLUMN()-16,FALSE),"")</f>
        <v>C</v>
      </c>
      <c r="T1460" s="62" t="str">
        <f t="shared" si="143"/>
        <v>DCU</v>
      </c>
      <c r="U1460" s="62" t="str">
        <f>IFERROR(VLOOKUP($B1460,'로템1,2단계-고장설명'!$B$4:$O$341,COLUMN()-16,FALSE),"")</f>
        <v>DCU와 TCMS간 RS485 통신고장이 검지되면 발생.</v>
      </c>
      <c r="V1460" s="62" t="str">
        <f>IFERROR(VLOOKUP($B1460,'로템1,2단계-고장설명'!$B$4:$O$341,COLUMN()-16,FALSE),"")</f>
        <v>정상적으로 출입문을 취급했음에도 불구하고, 화면상 출입문의 개폐 상태 등의 변화가 없음.</v>
      </c>
      <c r="W1460" s="62" t="str">
        <f>IFERROR(VLOOKUP($B1460,'로템1,2단계-고장설명'!$B$4:$O$341,COLUMN()-16,FALSE),"")</f>
        <v>1) DCU 전원 CB OFF
2) 통신연결 불량
3) 해당 DCU가 검수요원에 의해 firmware 업데이트 중인 경우</v>
      </c>
      <c r="X1460" s="62" t="str">
        <f>IFERROR(VLOOKUP($B1460,'로템1,2단계-고장설명'!$B$4:$O$341,COLUMN()-16,FALSE),"")</f>
        <v>해당차량의 DCU 및 CU/TU 의 전원이 정상상태이고, 통신라인 연결상태가 정상</v>
      </c>
      <c r="Y1460" s="62" t="str">
        <f>IFERROR(VLOOKUP($B1460,'로템1,2단계-고장설명'!$B$4:$O$341,COLUMN()-16,FALSE),"")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460" s="62" t="str">
        <f>IFERROR(VLOOKUP($B1460,'로템1,2단계-고장설명'!$B$4:$O$341,COLUMN()-16,FALSE),"")</f>
        <v/>
      </c>
      <c r="AA1460" s="62" t="str">
        <f>IFERROR(VLOOKUP($B1460,'로템1,2단계-고장설명'!$B$4:$O$341,COLUMN()-16,FALSE),"")</f>
        <v>1단계40량, 2단계48량</v>
      </c>
      <c r="AB1460" s="62" t="str">
        <f>IFERROR(VLOOKUP($B1460,'로템1,2단계-고장설명'!$B$4:$O$341,COLUMN()-16,FALSE),"")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460" s="62" t="str">
        <f>IFERROR(VLOOKUP($B1460,'로템1,2단계-고장설명'!$B$4:$O$341,COLUMN()-16,FALSE),"")</f>
        <v>2,3,4</v>
      </c>
      <c r="AD1460" s="62" t="str">
        <f>IFERROR(VLOOKUP($B1460,'로템1,2단계-고장설명'!$B$4:$O$341,COLUMN()-16,FALSE),"")</f>
        <v>Rotem</v>
      </c>
    </row>
    <row r="1461" spans="1:30" x14ac:dyDescent="0.4">
      <c r="A1461" s="60">
        <v>1459</v>
      </c>
      <c r="B1461" s="60">
        <v>501</v>
      </c>
      <c r="C1461" s="61" t="s">
        <v>16626</v>
      </c>
      <c r="D1461" s="60" t="s">
        <v>3664</v>
      </c>
      <c r="E1461" s="60">
        <v>8</v>
      </c>
      <c r="F1461" s="60" t="s">
        <v>12000</v>
      </c>
      <c r="G1461" s="60" t="s">
        <v>3034</v>
      </c>
      <c r="H1461" s="57"/>
      <c r="L1461" s="62">
        <v>1459</v>
      </c>
      <c r="M1461" s="140">
        <f t="shared" si="138"/>
        <v>501</v>
      </c>
      <c r="N1461" s="62">
        <f t="shared" si="139"/>
        <v>501</v>
      </c>
      <c r="O1461" s="62" t="str">
        <f t="shared" si="140"/>
        <v>DCU#8 6위(L3)-출입문 차단</v>
      </c>
      <c r="P1461" s="62" t="str">
        <f t="shared" si="141"/>
        <v>Tc2</v>
      </c>
      <c r="Q1461" s="62" t="str">
        <f t="shared" si="142"/>
        <v>W</v>
      </c>
      <c r="R1461" s="62" t="str">
        <f>IFERROR(VLOOKUP($B1461,'로템1,2단계-고장설명'!$B$4:$O$341,COLUMN()-16,FALSE),"")</f>
        <v/>
      </c>
      <c r="S1461" s="62" t="str">
        <f>IFERROR(VLOOKUP($B1461,'로템1,2단계-고장설명'!$B$4:$O$341,COLUMN()-16,FALSE),"")</f>
        <v/>
      </c>
      <c r="T1461" s="62" t="str">
        <f t="shared" si="143"/>
        <v>DCU</v>
      </c>
      <c r="U1461" s="62" t="str">
        <f>IFERROR(VLOOKUP($B1461,'로템1,2단계-고장설명'!$B$4:$O$341,COLUMN()-16,FALSE),"")</f>
        <v/>
      </c>
      <c r="V1461" s="62" t="str">
        <f>IFERROR(VLOOKUP($B1461,'로템1,2단계-고장설명'!$B$4:$O$341,COLUMN()-16,FALSE),"")</f>
        <v/>
      </c>
      <c r="W1461" s="62" t="str">
        <f>IFERROR(VLOOKUP($B1461,'로템1,2단계-고장설명'!$B$4:$O$341,COLUMN()-16,FALSE),"")</f>
        <v/>
      </c>
      <c r="X1461" s="62" t="str">
        <f>IFERROR(VLOOKUP($B1461,'로템1,2단계-고장설명'!$B$4:$O$341,COLUMN()-16,FALSE),"")</f>
        <v/>
      </c>
      <c r="Y1461" s="62" t="str">
        <f>IFERROR(VLOOKUP($B1461,'로템1,2단계-고장설명'!$B$4:$O$341,COLUMN()-16,FALSE),"")</f>
        <v/>
      </c>
      <c r="Z1461" s="62" t="str">
        <f>IFERROR(VLOOKUP($B1461,'로템1,2단계-고장설명'!$B$4:$O$341,COLUMN()-16,FALSE),"")</f>
        <v/>
      </c>
      <c r="AA1461" s="62" t="str">
        <f>IFERROR(VLOOKUP($B1461,'로템1,2단계-고장설명'!$B$4:$O$341,COLUMN()-16,FALSE),"")</f>
        <v/>
      </c>
      <c r="AB1461" s="62" t="str">
        <f>IFERROR(VLOOKUP($B1461,'로템1,2단계-고장설명'!$B$4:$O$341,COLUMN()-16,FALSE),"")</f>
        <v/>
      </c>
      <c r="AC1461" s="62" t="str">
        <f>IFERROR(VLOOKUP($B1461,'로템1,2단계-고장설명'!$B$4:$O$341,COLUMN()-16,FALSE),"")</f>
        <v/>
      </c>
      <c r="AD1461" s="62" t="str">
        <f>IFERROR(VLOOKUP($B1461,'로템1,2단계-고장설명'!$B$4:$O$341,COLUMN()-16,FALSE),"")</f>
        <v/>
      </c>
    </row>
    <row r="1462" spans="1:30" x14ac:dyDescent="0.4">
      <c r="A1462" s="60">
        <v>1460</v>
      </c>
      <c r="B1462" s="60">
        <v>502</v>
      </c>
      <c r="C1462" s="61" t="s">
        <v>16627</v>
      </c>
      <c r="D1462" s="60" t="s">
        <v>3664</v>
      </c>
      <c r="E1462" s="60">
        <v>8</v>
      </c>
      <c r="F1462" s="60" t="s">
        <v>12000</v>
      </c>
      <c r="G1462" s="60" t="s">
        <v>3034</v>
      </c>
      <c r="H1462" s="57"/>
      <c r="L1462" s="62">
        <v>1460</v>
      </c>
      <c r="M1462" s="140">
        <f t="shared" si="138"/>
        <v>502</v>
      </c>
      <c r="N1462" s="62">
        <f t="shared" si="139"/>
        <v>502</v>
      </c>
      <c r="O1462" s="62" t="str">
        <f t="shared" si="140"/>
        <v>DCU#8 6위(L3)-출입문 장애물검지</v>
      </c>
      <c r="P1462" s="62" t="str">
        <f t="shared" si="141"/>
        <v>Tc2</v>
      </c>
      <c r="Q1462" s="62" t="str">
        <f t="shared" si="142"/>
        <v>W</v>
      </c>
      <c r="R1462" s="62" t="str">
        <f>IFERROR(VLOOKUP($B1462,'로템1,2단계-고장설명'!$B$4:$O$341,COLUMN()-16,FALSE),"")</f>
        <v/>
      </c>
      <c r="S1462" s="62" t="str">
        <f>IFERROR(VLOOKUP($B1462,'로템1,2단계-고장설명'!$B$4:$O$341,COLUMN()-16,FALSE),"")</f>
        <v/>
      </c>
      <c r="T1462" s="62" t="str">
        <f t="shared" si="143"/>
        <v>DCU</v>
      </c>
      <c r="U1462" s="62" t="str">
        <f>IFERROR(VLOOKUP($B1462,'로템1,2단계-고장설명'!$B$4:$O$341,COLUMN()-16,FALSE),"")</f>
        <v/>
      </c>
      <c r="V1462" s="62" t="str">
        <f>IFERROR(VLOOKUP($B1462,'로템1,2단계-고장설명'!$B$4:$O$341,COLUMN()-16,FALSE),"")</f>
        <v/>
      </c>
      <c r="W1462" s="62" t="str">
        <f>IFERROR(VLOOKUP($B1462,'로템1,2단계-고장설명'!$B$4:$O$341,COLUMN()-16,FALSE),"")</f>
        <v/>
      </c>
      <c r="X1462" s="62" t="str">
        <f>IFERROR(VLOOKUP($B1462,'로템1,2단계-고장설명'!$B$4:$O$341,COLUMN()-16,FALSE),"")</f>
        <v/>
      </c>
      <c r="Y1462" s="62" t="str">
        <f>IFERROR(VLOOKUP($B1462,'로템1,2단계-고장설명'!$B$4:$O$341,COLUMN()-16,FALSE),"")</f>
        <v/>
      </c>
      <c r="Z1462" s="62" t="str">
        <f>IFERROR(VLOOKUP($B1462,'로템1,2단계-고장설명'!$B$4:$O$341,COLUMN()-16,FALSE),"")</f>
        <v/>
      </c>
      <c r="AA1462" s="62" t="str">
        <f>IFERROR(VLOOKUP($B1462,'로템1,2단계-고장설명'!$B$4:$O$341,COLUMN()-16,FALSE),"")</f>
        <v/>
      </c>
      <c r="AB1462" s="62" t="str">
        <f>IFERROR(VLOOKUP($B1462,'로템1,2단계-고장설명'!$B$4:$O$341,COLUMN()-16,FALSE),"")</f>
        <v/>
      </c>
      <c r="AC1462" s="62" t="str">
        <f>IFERROR(VLOOKUP($B1462,'로템1,2단계-고장설명'!$B$4:$O$341,COLUMN()-16,FALSE),"")</f>
        <v/>
      </c>
      <c r="AD1462" s="62" t="str">
        <f>IFERROR(VLOOKUP($B1462,'로템1,2단계-고장설명'!$B$4:$O$341,COLUMN()-16,FALSE),"")</f>
        <v/>
      </c>
    </row>
    <row r="1463" spans="1:30" x14ac:dyDescent="0.4">
      <c r="A1463" s="60">
        <v>1461</v>
      </c>
      <c r="B1463" s="60">
        <v>503</v>
      </c>
      <c r="C1463" s="61" t="s">
        <v>16628</v>
      </c>
      <c r="D1463" s="60" t="s">
        <v>3664</v>
      </c>
      <c r="E1463" s="60">
        <v>8</v>
      </c>
      <c r="F1463" s="60" t="s">
        <v>12000</v>
      </c>
      <c r="G1463" s="60" t="s">
        <v>2821</v>
      </c>
      <c r="H1463" s="57"/>
      <c r="L1463" s="62">
        <v>1461</v>
      </c>
      <c r="M1463" s="140">
        <f t="shared" si="138"/>
        <v>503</v>
      </c>
      <c r="N1463" s="62">
        <f t="shared" si="139"/>
        <v>503</v>
      </c>
      <c r="O1463" s="62" t="str">
        <f t="shared" si="140"/>
        <v>DCU#8 6위(L3)-출입문 내부비상핸들 취급(EED)</v>
      </c>
      <c r="P1463" s="62" t="str">
        <f t="shared" si="141"/>
        <v>Tc2</v>
      </c>
      <c r="Q1463" s="62" t="str">
        <f t="shared" si="142"/>
        <v>B</v>
      </c>
      <c r="R1463" s="62" t="str">
        <f>IFERROR(VLOOKUP($B1463,'로템1,2단계-고장설명'!$B$4:$O$341,COLUMN()-16,FALSE),"")</f>
        <v/>
      </c>
      <c r="S1463" s="62" t="str">
        <f>IFERROR(VLOOKUP($B1463,'로템1,2단계-고장설명'!$B$4:$O$341,COLUMN()-16,FALSE),"")</f>
        <v/>
      </c>
      <c r="T1463" s="62" t="str">
        <f t="shared" si="143"/>
        <v>DCU</v>
      </c>
      <c r="U1463" s="62" t="str">
        <f>IFERROR(VLOOKUP($B1463,'로템1,2단계-고장설명'!$B$4:$O$341,COLUMN()-16,FALSE),"")</f>
        <v/>
      </c>
      <c r="V1463" s="62" t="str">
        <f>IFERROR(VLOOKUP($B1463,'로템1,2단계-고장설명'!$B$4:$O$341,COLUMN()-16,FALSE),"")</f>
        <v/>
      </c>
      <c r="W1463" s="62" t="str">
        <f>IFERROR(VLOOKUP($B1463,'로템1,2단계-고장설명'!$B$4:$O$341,COLUMN()-16,FALSE),"")</f>
        <v/>
      </c>
      <c r="X1463" s="62" t="str">
        <f>IFERROR(VLOOKUP($B1463,'로템1,2단계-고장설명'!$B$4:$O$341,COLUMN()-16,FALSE),"")</f>
        <v/>
      </c>
      <c r="Y1463" s="62" t="str">
        <f>IFERROR(VLOOKUP($B1463,'로템1,2단계-고장설명'!$B$4:$O$341,COLUMN()-16,FALSE),"")</f>
        <v/>
      </c>
      <c r="Z1463" s="62" t="str">
        <f>IFERROR(VLOOKUP($B1463,'로템1,2단계-고장설명'!$B$4:$O$341,COLUMN()-16,FALSE),"")</f>
        <v/>
      </c>
      <c r="AA1463" s="62" t="str">
        <f>IFERROR(VLOOKUP($B1463,'로템1,2단계-고장설명'!$B$4:$O$341,COLUMN()-16,FALSE),"")</f>
        <v/>
      </c>
      <c r="AB1463" s="62" t="str">
        <f>IFERROR(VLOOKUP($B1463,'로템1,2단계-고장설명'!$B$4:$O$341,COLUMN()-16,FALSE),"")</f>
        <v/>
      </c>
      <c r="AC1463" s="62" t="str">
        <f>IFERROR(VLOOKUP($B1463,'로템1,2단계-고장설명'!$B$4:$O$341,COLUMN()-16,FALSE),"")</f>
        <v/>
      </c>
      <c r="AD1463" s="62" t="str">
        <f>IFERROR(VLOOKUP($B1463,'로템1,2단계-고장설명'!$B$4:$O$341,COLUMN()-16,FALSE),"")</f>
        <v/>
      </c>
    </row>
    <row r="1464" spans="1:30" x14ac:dyDescent="0.4">
      <c r="A1464" s="60">
        <v>1462</v>
      </c>
      <c r="B1464" s="60">
        <v>504</v>
      </c>
      <c r="C1464" s="61" t="s">
        <v>16629</v>
      </c>
      <c r="D1464" s="60" t="s">
        <v>3664</v>
      </c>
      <c r="E1464" s="60">
        <v>8</v>
      </c>
      <c r="F1464" s="60" t="s">
        <v>12000</v>
      </c>
      <c r="G1464" s="60" t="s">
        <v>2821</v>
      </c>
      <c r="H1464" s="57"/>
      <c r="L1464" s="62">
        <v>1462</v>
      </c>
      <c r="M1464" s="140">
        <f t="shared" si="138"/>
        <v>504</v>
      </c>
      <c r="N1464" s="62">
        <f t="shared" si="139"/>
        <v>504</v>
      </c>
      <c r="O1464" s="62" t="str">
        <f t="shared" si="140"/>
        <v>DCU#8 6위(L3)-출입문 외부비상핸들 취급(EAD)</v>
      </c>
      <c r="P1464" s="62" t="str">
        <f t="shared" si="141"/>
        <v>Tc2</v>
      </c>
      <c r="Q1464" s="62" t="str">
        <f t="shared" si="142"/>
        <v>B</v>
      </c>
      <c r="R1464" s="62" t="str">
        <f>IFERROR(VLOOKUP($B1464,'로템1,2단계-고장설명'!$B$4:$O$341,COLUMN()-16,FALSE),"")</f>
        <v/>
      </c>
      <c r="S1464" s="62" t="str">
        <f>IFERROR(VLOOKUP($B1464,'로템1,2단계-고장설명'!$B$4:$O$341,COLUMN()-16,FALSE),"")</f>
        <v/>
      </c>
      <c r="T1464" s="62" t="str">
        <f t="shared" si="143"/>
        <v>DCU</v>
      </c>
      <c r="U1464" s="62" t="str">
        <f>IFERROR(VLOOKUP($B1464,'로템1,2단계-고장설명'!$B$4:$O$341,COLUMN()-16,FALSE),"")</f>
        <v/>
      </c>
      <c r="V1464" s="62" t="str">
        <f>IFERROR(VLOOKUP($B1464,'로템1,2단계-고장설명'!$B$4:$O$341,COLUMN()-16,FALSE),"")</f>
        <v/>
      </c>
      <c r="W1464" s="62" t="str">
        <f>IFERROR(VLOOKUP($B1464,'로템1,2단계-고장설명'!$B$4:$O$341,COLUMN()-16,FALSE),"")</f>
        <v/>
      </c>
      <c r="X1464" s="62" t="str">
        <f>IFERROR(VLOOKUP($B1464,'로템1,2단계-고장설명'!$B$4:$O$341,COLUMN()-16,FALSE),"")</f>
        <v/>
      </c>
      <c r="Y1464" s="62" t="str">
        <f>IFERROR(VLOOKUP($B1464,'로템1,2단계-고장설명'!$B$4:$O$341,COLUMN()-16,FALSE),"")</f>
        <v/>
      </c>
      <c r="Z1464" s="62" t="str">
        <f>IFERROR(VLOOKUP($B1464,'로템1,2단계-고장설명'!$B$4:$O$341,COLUMN()-16,FALSE),"")</f>
        <v/>
      </c>
      <c r="AA1464" s="62" t="str">
        <f>IFERROR(VLOOKUP($B1464,'로템1,2단계-고장설명'!$B$4:$O$341,COLUMN()-16,FALSE),"")</f>
        <v/>
      </c>
      <c r="AB1464" s="62" t="str">
        <f>IFERROR(VLOOKUP($B1464,'로템1,2단계-고장설명'!$B$4:$O$341,COLUMN()-16,FALSE),"")</f>
        <v/>
      </c>
      <c r="AC1464" s="62" t="str">
        <f>IFERROR(VLOOKUP($B1464,'로템1,2단계-고장설명'!$B$4:$O$341,COLUMN()-16,FALSE),"")</f>
        <v/>
      </c>
      <c r="AD1464" s="62" t="str">
        <f>IFERROR(VLOOKUP($B1464,'로템1,2단계-고장설명'!$B$4:$O$341,COLUMN()-16,FALSE),"")</f>
        <v/>
      </c>
    </row>
    <row r="1465" spans="1:30" x14ac:dyDescent="0.4">
      <c r="A1465" s="60">
        <v>1463</v>
      </c>
      <c r="B1465" s="60">
        <v>505</v>
      </c>
      <c r="C1465" s="61" t="s">
        <v>16630</v>
      </c>
      <c r="D1465" s="60" t="s">
        <v>3664</v>
      </c>
      <c r="E1465" s="60">
        <v>8</v>
      </c>
      <c r="F1465" s="60" t="s">
        <v>12000</v>
      </c>
      <c r="G1465" s="60" t="s">
        <v>3034</v>
      </c>
      <c r="H1465" s="57"/>
      <c r="L1465" s="62">
        <v>1463</v>
      </c>
      <c r="M1465" s="140">
        <f t="shared" si="138"/>
        <v>505</v>
      </c>
      <c r="N1465" s="62">
        <f t="shared" si="139"/>
        <v>505</v>
      </c>
      <c r="O1465" s="62" t="str">
        <f t="shared" si="140"/>
        <v>DCU#8 6위(L3)-출입문 입력 고전압</v>
      </c>
      <c r="P1465" s="62" t="str">
        <f t="shared" si="141"/>
        <v>Tc2</v>
      </c>
      <c r="Q1465" s="62" t="str">
        <f t="shared" si="142"/>
        <v>W</v>
      </c>
      <c r="R1465" s="62" t="str">
        <f>IFERROR(VLOOKUP($B1465,'로템1,2단계-고장설명'!$B$4:$O$341,COLUMN()-16,FALSE),"")</f>
        <v>DCU-입력고전압</v>
      </c>
      <c r="S1465" s="62" t="str">
        <f>IFERROR(VLOOKUP($B1465,'로템1,2단계-고장설명'!$B$4:$O$341,COLUMN()-16,FALSE),"")</f>
        <v>W</v>
      </c>
      <c r="T1465" s="62" t="str">
        <f t="shared" si="143"/>
        <v>DCU</v>
      </c>
      <c r="U1465" s="62" t="str">
        <f>IFERROR(VLOOKUP($B1465,'로템1,2단계-고장설명'!$B$4:$O$341,COLUMN()-16,FALSE),"")</f>
        <v>DCU의 RS485 데이터 중 DCU-TCMS SD TEXT3의 Bit4 “High Voltage” 신호가 "1"이 되면 검지.</v>
      </c>
      <c r="V1465" s="62" t="str">
        <f>IFERROR(VLOOKUP($B1465,'로템1,2단계-고장설명'!$B$4:$O$341,COLUMN()-16,FALSE),"")</f>
        <v>고전압 상태. (그리 높지 않은 고전압 상태에서는 출입문 작동에 문제가 없으나, 140Vdc 이상의 큰 전압이 인가될 경우, DCU의 PCB 기판이 손상될 수 있음.)</v>
      </c>
      <c r="W1465" s="62" t="str">
        <f>IFERROR(VLOOKUP($B1465,'로템1,2단계-고장설명'!$B$4:$O$341,COLUMN()-16,FALSE),"")</f>
        <v>차량으로부터 인가되는 공급전원이 125Vdc 이상</v>
      </c>
      <c r="X1465" s="62" t="str">
        <f>IFERROR(VLOOKUP($B1465,'로템1,2단계-고장설명'!$B$4:$O$341,COLUMN()-16,FALSE),"")</f>
        <v>차량으로부터 인가되는 공급전원이 125Vdc 미만</v>
      </c>
      <c r="Y1465" s="62" t="str">
        <f>IFERROR(VLOOKUP($B1465,'로템1,2단계-고장설명'!$B$4:$O$341,COLUMN()-16,FALSE),"")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465" s="62" t="str">
        <f>IFERROR(VLOOKUP($B1465,'로템1,2단계-고장설명'!$B$4:$O$341,COLUMN()-16,FALSE),"")</f>
        <v/>
      </c>
      <c r="AA1465" s="62" t="str">
        <f>IFERROR(VLOOKUP($B1465,'로템1,2단계-고장설명'!$B$4:$O$341,COLUMN()-16,FALSE),"")</f>
        <v>1단계40량, 2단계48량</v>
      </c>
      <c r="AB1465" s="62" t="str">
        <f>IFERROR(VLOOKUP($B1465,'로템1,2단계-고장설명'!$B$4:$O$341,COLUMN()-16,FALSE),"")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465" s="62" t="str">
        <f>IFERROR(VLOOKUP($B1465,'로템1,2단계-고장설명'!$B$4:$O$341,COLUMN()-16,FALSE),"")</f>
        <v>2,3,4</v>
      </c>
      <c r="AD1465" s="62" t="str">
        <f>IFERROR(VLOOKUP($B1465,'로템1,2단계-고장설명'!$B$4:$O$341,COLUMN()-16,FALSE),"")</f>
        <v>Rotem</v>
      </c>
    </row>
    <row r="1466" spans="1:30" x14ac:dyDescent="0.4">
      <c r="A1466" s="60">
        <v>1464</v>
      </c>
      <c r="B1466" s="60">
        <v>506</v>
      </c>
      <c r="C1466" s="61" t="s">
        <v>16631</v>
      </c>
      <c r="D1466" s="60" t="s">
        <v>3664</v>
      </c>
      <c r="E1466" s="60">
        <v>8</v>
      </c>
      <c r="F1466" s="60" t="s">
        <v>12000</v>
      </c>
      <c r="G1466" s="60" t="s">
        <v>3034</v>
      </c>
      <c r="H1466" s="57"/>
      <c r="L1466" s="62">
        <v>1464</v>
      </c>
      <c r="M1466" s="140">
        <f t="shared" si="138"/>
        <v>506</v>
      </c>
      <c r="N1466" s="62">
        <f t="shared" si="139"/>
        <v>506</v>
      </c>
      <c r="O1466" s="62" t="str">
        <f t="shared" si="140"/>
        <v>DCU#8 6위(L3)-출입문 입력 저전압</v>
      </c>
      <c r="P1466" s="62" t="str">
        <f t="shared" si="141"/>
        <v>Tc2</v>
      </c>
      <c r="Q1466" s="62" t="str">
        <f t="shared" si="142"/>
        <v>W</v>
      </c>
      <c r="R1466" s="62" t="str">
        <f>IFERROR(VLOOKUP($B1466,'로템1,2단계-고장설명'!$B$4:$O$341,COLUMN()-16,FALSE),"")</f>
        <v>DCU-입력저전압</v>
      </c>
      <c r="S1466" s="62" t="str">
        <f>IFERROR(VLOOKUP($B1466,'로템1,2단계-고장설명'!$B$4:$O$341,COLUMN()-16,FALSE),"")</f>
        <v>W</v>
      </c>
      <c r="T1466" s="62" t="str">
        <f t="shared" si="143"/>
        <v>DCU</v>
      </c>
      <c r="U1466" s="62" t="str">
        <f>IFERROR(VLOOKUP($B1466,'로템1,2단계-고장설명'!$B$4:$O$341,COLUMN()-16,FALSE),"")</f>
        <v>DCU의 RS485 데이터 중 DCU-TCMS SD TEXT3의 Bit5 “Low Voltage” 신호가 "1"이 되면 검지.</v>
      </c>
      <c r="V1466" s="62" t="str">
        <f>IFERROR(VLOOKUP($B1466,'로템1,2단계-고장설명'!$B$4:$O$341,COLUMN()-16,FALSE),"")</f>
        <v>저전안 상태 (출입문 동작이 심하게 느려지거나 작동조차 안될 수 있음.)</v>
      </c>
      <c r="W1466" s="62" t="str">
        <f>IFERROR(VLOOKUP($B1466,'로템1,2단계-고장설명'!$B$4:$O$341,COLUMN()-16,FALSE),"")</f>
        <v>차량으로부터 인가되는 공급전원이 70Vdc 이하</v>
      </c>
      <c r="X1466" s="62" t="str">
        <f>IFERROR(VLOOKUP($B1466,'로템1,2단계-고장설명'!$B$4:$O$341,COLUMN()-16,FALSE),"")</f>
        <v>차량으로부터 인가되는 공급전원이 70Vdc 초과</v>
      </c>
      <c r="Y1466" s="62" t="str">
        <f>IFERROR(VLOOKUP($B1466,'로템1,2단계-고장설명'!$B$4:$O$341,COLUMN()-16,FALSE),"")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466" s="62" t="str">
        <f>IFERROR(VLOOKUP($B1466,'로템1,2단계-고장설명'!$B$4:$O$341,COLUMN()-16,FALSE),"")</f>
        <v/>
      </c>
      <c r="AA1466" s="62" t="str">
        <f>IFERROR(VLOOKUP($B1466,'로템1,2단계-고장설명'!$B$4:$O$341,COLUMN()-16,FALSE),"")</f>
        <v>1단계40량, 2단계48량</v>
      </c>
      <c r="AB1466" s="62" t="str">
        <f>IFERROR(VLOOKUP($B1466,'로템1,2단계-고장설명'!$B$4:$O$341,COLUMN()-16,FALSE),"")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466" s="62" t="str">
        <f>IFERROR(VLOOKUP($B1466,'로템1,2단계-고장설명'!$B$4:$O$341,COLUMN()-16,FALSE),"")</f>
        <v>2,3,4</v>
      </c>
      <c r="AD1466" s="62" t="str">
        <f>IFERROR(VLOOKUP($B1466,'로템1,2단계-고장설명'!$B$4:$O$341,COLUMN()-16,FALSE),"")</f>
        <v>Rotem</v>
      </c>
    </row>
    <row r="1467" spans="1:30" x14ac:dyDescent="0.4">
      <c r="A1467" s="60">
        <v>1465</v>
      </c>
      <c r="B1467" s="60">
        <v>507</v>
      </c>
      <c r="C1467" s="61" t="s">
        <v>16632</v>
      </c>
      <c r="D1467" s="60" t="s">
        <v>3664</v>
      </c>
      <c r="E1467" s="60">
        <v>8</v>
      </c>
      <c r="F1467" s="60" t="s">
        <v>12000</v>
      </c>
      <c r="G1467" s="60" t="s">
        <v>2837</v>
      </c>
      <c r="H1467" s="57"/>
      <c r="L1467" s="62">
        <v>1465</v>
      </c>
      <c r="M1467" s="140">
        <f t="shared" si="138"/>
        <v>507</v>
      </c>
      <c r="N1467" s="62">
        <f t="shared" si="139"/>
        <v>507</v>
      </c>
      <c r="O1467" s="62" t="str">
        <f t="shared" si="140"/>
        <v>DCU#8 6위(L3)-초기화 실패</v>
      </c>
      <c r="P1467" s="62" t="str">
        <f t="shared" si="141"/>
        <v>Tc2</v>
      </c>
      <c r="Q1467" s="62" t="str">
        <f t="shared" si="142"/>
        <v>C</v>
      </c>
      <c r="R1467" s="62" t="str">
        <f>IFERROR(VLOOKUP($B1467,'로템1,2단계-고장설명'!$B$4:$O$341,COLUMN()-16,FALSE),"")</f>
        <v>DCU-초기화 실패</v>
      </c>
      <c r="S1467" s="62" t="str">
        <f>IFERROR(VLOOKUP($B1467,'로템1,2단계-고장설명'!$B$4:$O$341,COLUMN()-16,FALSE),"")</f>
        <v>C</v>
      </c>
      <c r="T1467" s="62" t="str">
        <f t="shared" si="143"/>
        <v>DCU</v>
      </c>
      <c r="U1467" s="62" t="str">
        <f>IFERROR(VLOOKUP($B1467,'로템1,2단계-고장설명'!$B$4:$O$341,COLUMN()-16,FALSE),"")</f>
        <v>DCU의 RS485 데이터 중 DCU-TCMS SD TEXT4의 Bit5 "Calibration failure” 신호가 "1"이 되면 검지.</v>
      </c>
      <c r="V1467" s="62" t="str">
        <f>IFERROR(VLOOKUP($B1467,'로템1,2단계-고장설명'!$B$4:$O$341,COLUMN()-16,FALSE),"")</f>
        <v>초기화가 실패하여 정상적인 출임문 열림/닫힘이 불가능</v>
      </c>
      <c r="W1467" s="62" t="str">
        <f>IFERROR(VLOOKUP($B1467,'로템1,2단계-고장설명'!$B$4:$O$341,COLUMN()-16,FALSE),"")</f>
        <v>DCU 초기화 동작 중, 모터고장, 장애물 감지, 리미트 스위치 고장 등으로 인해 초기화를 완료하지 못하는 경우</v>
      </c>
      <c r="X1467" s="62" t="str">
        <f>IFERROR(VLOOKUP($B1467,'로템1,2단계-고장설명'!$B$4:$O$341,COLUMN()-16,FALSE),"")</f>
        <v>초기화 실패를 야기한 고장 코드를 확인하여 조치 후, 재 닫힘 명령을 주거나 DCU 전원 reset</v>
      </c>
      <c r="Y1467" s="62" t="str">
        <f>IFERROR(VLOOKUP($B1467,'로템1,2단계-고장설명'!$B$4:$O$341,COLUMN()-16,FALSE),"")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467" s="62" t="str">
        <f>IFERROR(VLOOKUP($B1467,'로템1,2단계-고장설명'!$B$4:$O$341,COLUMN()-16,FALSE),"")</f>
        <v/>
      </c>
      <c r="AA1467" s="62" t="str">
        <f>IFERROR(VLOOKUP($B1467,'로템1,2단계-고장설명'!$B$4:$O$341,COLUMN()-16,FALSE),"")</f>
        <v>1단계40량, 2단계48량</v>
      </c>
      <c r="AB1467" s="62" t="str">
        <f>IFERROR(VLOOKUP($B1467,'로템1,2단계-고장설명'!$B$4:$O$341,COLUMN()-16,FALSE),"")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467" s="62" t="str">
        <f>IFERROR(VLOOKUP($B1467,'로템1,2단계-고장설명'!$B$4:$O$341,COLUMN()-16,FALSE),"")</f>
        <v>2,3,4</v>
      </c>
      <c r="AD1467" s="62" t="str">
        <f>IFERROR(VLOOKUP($B1467,'로템1,2단계-고장설명'!$B$4:$O$341,COLUMN()-16,FALSE),"")</f>
        <v>Rotem</v>
      </c>
    </row>
    <row r="1468" spans="1:30" x14ac:dyDescent="0.4">
      <c r="A1468" s="60">
        <v>1466</v>
      </c>
      <c r="B1468" s="60">
        <v>508</v>
      </c>
      <c r="C1468" s="61" t="s">
        <v>16633</v>
      </c>
      <c r="D1468" s="60" t="s">
        <v>3664</v>
      </c>
      <c r="E1468" s="60">
        <v>8</v>
      </c>
      <c r="F1468" s="60" t="s">
        <v>12000</v>
      </c>
      <c r="G1468" s="60" t="s">
        <v>2821</v>
      </c>
      <c r="H1468" s="57"/>
      <c r="L1468" s="62">
        <v>1466</v>
      </c>
      <c r="M1468" s="140">
        <f t="shared" si="138"/>
        <v>508</v>
      </c>
      <c r="N1468" s="62">
        <f t="shared" si="139"/>
        <v>508</v>
      </c>
      <c r="O1468" s="62" t="str">
        <f t="shared" si="140"/>
        <v>DCU#8 6위(L3)-출입문 모터/인코더 고장</v>
      </c>
      <c r="P1468" s="62" t="str">
        <f t="shared" si="141"/>
        <v>Tc2</v>
      </c>
      <c r="Q1468" s="62" t="str">
        <f t="shared" si="142"/>
        <v>B</v>
      </c>
      <c r="R1468" s="62" t="str">
        <f>IFERROR(VLOOKUP($B1468,'로템1,2단계-고장설명'!$B$4:$O$341,COLUMN()-16,FALSE),"")</f>
        <v>DCU-출입문 모터/인코더 고장</v>
      </c>
      <c r="S1468" s="62" t="str">
        <f>IFERROR(VLOOKUP($B1468,'로템1,2단계-고장설명'!$B$4:$O$341,COLUMN()-16,FALSE),"")</f>
        <v>B</v>
      </c>
      <c r="T1468" s="62" t="str">
        <f t="shared" si="143"/>
        <v>DCU</v>
      </c>
      <c r="U1468" s="62" t="str">
        <f>IFERROR(VLOOKUP($B1468,'로템1,2단계-고장설명'!$B$4:$O$341,COLUMN()-16,FALSE),"")</f>
        <v>DCU의 RS485 데이터 중 DCU-TCMS SD TEXT4의 Bit4 "Motor / Encoder failure” 신호가 "1"이 되면 검지.</v>
      </c>
      <c r="V1468" s="62" t="str">
        <f>IFERROR(VLOOKUP($B1468,'로템1,2단계-고장설명'!$B$4:$O$341,COLUMN()-16,FALSE),"")</f>
        <v>출입문 정상동작 불가</v>
      </c>
      <c r="W1468" s="62" t="str">
        <f>IFERROR(VLOOKUP($B1468,'로템1,2단계-고장설명'!$B$4:$O$341,COLUMN()-16,FALSE),"")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468" s="62" t="str">
        <f>IFERROR(VLOOKUP($B1468,'로템1,2단계-고장설명'!$B$4:$O$341,COLUMN()-16,FALSE),"")</f>
        <v>모터/인코더 및 DCU가 정상상태이고, 전기적 연결상태가 정상</v>
      </c>
      <c r="Y1468" s="62" t="str">
        <f>IFERROR(VLOOKUP($B1468,'로템1,2단계-고장설명'!$B$4:$O$341,COLUMN()-16,FALSE),"")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468" s="62" t="str">
        <f>IFERROR(VLOOKUP($B1468,'로템1,2단계-고장설명'!$B$4:$O$341,COLUMN()-16,FALSE),"")</f>
        <v/>
      </c>
      <c r="AA1468" s="62" t="str">
        <f>IFERROR(VLOOKUP($B1468,'로템1,2단계-고장설명'!$B$4:$O$341,COLUMN()-16,FALSE),"")</f>
        <v>1단계40량, 2단계48량</v>
      </c>
      <c r="AB1468" s="62" t="str">
        <f>IFERROR(VLOOKUP($B1468,'로템1,2단계-고장설명'!$B$4:$O$341,COLUMN()-16,FALSE),"")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468" s="62" t="str">
        <f>IFERROR(VLOOKUP($B1468,'로템1,2단계-고장설명'!$B$4:$O$341,COLUMN()-16,FALSE),"")</f>
        <v>2,3,4</v>
      </c>
      <c r="AD1468" s="62" t="str">
        <f>IFERROR(VLOOKUP($B1468,'로템1,2단계-고장설명'!$B$4:$O$341,COLUMN()-16,FALSE),"")</f>
        <v>Rotem</v>
      </c>
    </row>
    <row r="1469" spans="1:30" x14ac:dyDescent="0.4">
      <c r="A1469" s="60">
        <v>1467</v>
      </c>
      <c r="B1469" s="60">
        <v>509</v>
      </c>
      <c r="C1469" s="61" t="s">
        <v>16634</v>
      </c>
      <c r="D1469" s="60" t="s">
        <v>3664</v>
      </c>
      <c r="E1469" s="60">
        <v>8</v>
      </c>
      <c r="F1469" s="60" t="s">
        <v>12000</v>
      </c>
      <c r="G1469" s="60" t="s">
        <v>2837</v>
      </c>
      <c r="H1469" s="57"/>
      <c r="L1469" s="62">
        <v>1467</v>
      </c>
      <c r="M1469" s="140">
        <f t="shared" si="138"/>
        <v>509</v>
      </c>
      <c r="N1469" s="62">
        <f t="shared" si="139"/>
        <v>509</v>
      </c>
      <c r="O1469" s="62" t="str">
        <f t="shared" si="140"/>
        <v>DCU#8 6위(L3)-출입문 잠김 리미트 스위치 고장</v>
      </c>
      <c r="P1469" s="62" t="str">
        <f t="shared" si="141"/>
        <v>Tc2</v>
      </c>
      <c r="Q1469" s="62" t="str">
        <f t="shared" si="142"/>
        <v>C</v>
      </c>
      <c r="R1469" s="62" t="str">
        <f>IFERROR(VLOOKUP($B1469,'로템1,2단계-고장설명'!$B$4:$O$341,COLUMN()-16,FALSE),"")</f>
        <v>DCU-출입문 잠김 리미트 스위치 고장</v>
      </c>
      <c r="S1469" s="62" t="str">
        <f>IFERROR(VLOOKUP($B1469,'로템1,2단계-고장설명'!$B$4:$O$341,COLUMN()-16,FALSE),"")</f>
        <v>C</v>
      </c>
      <c r="T1469" s="62" t="str">
        <f t="shared" si="143"/>
        <v>DCU</v>
      </c>
      <c r="U1469" s="62" t="str">
        <f>IFERROR(VLOOKUP($B1469,'로템1,2단계-고장설명'!$B$4:$O$341,COLUMN()-16,FALSE),"")</f>
        <v>DCU의 RS485 데이터 중 DCU-TCMS SD TEXT4의 Bit1 "DLS Failure” 신호가 "1"이 되면 검지.</v>
      </c>
      <c r="V1469" s="62" t="str">
        <f>IFERROR(VLOOKUP($B1469,'로템1,2단계-고장설명'!$B$4:$O$341,COLUMN()-16,FALSE),"")</f>
        <v>출입문 잠김 상태 확인 불가</v>
      </c>
      <c r="W1469" s="62" t="str">
        <f>IFERROR(VLOOKUP($B1469,'로템1,2단계-고장설명'!$B$4:$O$341,COLUMN()-16,FALSE),"")</f>
        <v>1) 출입문이 열림 상태에서 DLS가 작동되어 있는 경우
2) 출입문이 닫힘 상태에서 DLS가 작동되지 않은 경우</v>
      </c>
      <c r="X1469" s="62" t="str">
        <f>IFERROR(VLOOKUP($B1469,'로템1,2단계-고장설명'!$B$4:$O$341,COLUMN()-16,FALSE),"")</f>
        <v>전기적 결선상태가 양호하고, 출입문 열림 닫힘 시, DLS가 정상적으로 작동</v>
      </c>
      <c r="Y1469" s="62" t="str">
        <f>IFERROR(VLOOKUP($B1469,'로템1,2단계-고장설명'!$B$4:$O$341,COLUMN()-16,FALSE),"")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469" s="62" t="str">
        <f>IFERROR(VLOOKUP($B1469,'로템1,2단계-고장설명'!$B$4:$O$341,COLUMN()-16,FALSE),"")</f>
        <v/>
      </c>
      <c r="AA1469" s="62" t="str">
        <f>IFERROR(VLOOKUP($B1469,'로템1,2단계-고장설명'!$B$4:$O$341,COLUMN()-16,FALSE),"")</f>
        <v>1단계40량, 2단계48량</v>
      </c>
      <c r="AB1469" s="62" t="str">
        <f>IFERROR(VLOOKUP($B1469,'로템1,2단계-고장설명'!$B$4:$O$341,COLUMN()-16,FALSE),"")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469" s="62" t="str">
        <f>IFERROR(VLOOKUP($B1469,'로템1,2단계-고장설명'!$B$4:$O$341,COLUMN()-16,FALSE),"")</f>
        <v>2,3,4</v>
      </c>
      <c r="AD1469" s="62" t="str">
        <f>IFERROR(VLOOKUP($B1469,'로템1,2단계-고장설명'!$B$4:$O$341,COLUMN()-16,FALSE),"")</f>
        <v>Rotem</v>
      </c>
    </row>
    <row r="1470" spans="1:30" x14ac:dyDescent="0.4">
      <c r="A1470" s="60">
        <v>1468</v>
      </c>
      <c r="B1470" s="60">
        <v>510</v>
      </c>
      <c r="C1470" s="61" t="s">
        <v>16635</v>
      </c>
      <c r="D1470" s="60" t="s">
        <v>3664</v>
      </c>
      <c r="E1470" s="60">
        <v>8</v>
      </c>
      <c r="F1470" s="60" t="s">
        <v>12000</v>
      </c>
      <c r="G1470" s="60" t="s">
        <v>2837</v>
      </c>
      <c r="H1470" s="57"/>
      <c r="L1470" s="62">
        <v>1468</v>
      </c>
      <c r="M1470" s="140">
        <f t="shared" si="138"/>
        <v>510</v>
      </c>
      <c r="N1470" s="62">
        <f t="shared" si="139"/>
        <v>510</v>
      </c>
      <c r="O1470" s="62" t="str">
        <f t="shared" si="140"/>
        <v>DCU#8 6위(L3)-출입문 닫힘 리미트 스위치1 고장</v>
      </c>
      <c r="P1470" s="62" t="str">
        <f t="shared" si="141"/>
        <v>Tc2</v>
      </c>
      <c r="Q1470" s="62" t="str">
        <f t="shared" si="142"/>
        <v>C</v>
      </c>
      <c r="R1470" s="62" t="str">
        <f>IFERROR(VLOOKUP($B1470,'로템1,2단계-고장설명'!$B$4:$O$341,COLUMN()-16,FALSE),"")</f>
        <v>DCU-출입문 닫힘 리미트 스위치1 고장</v>
      </c>
      <c r="S1470" s="62" t="str">
        <f>IFERROR(VLOOKUP($B1470,'로템1,2단계-고장설명'!$B$4:$O$341,COLUMN()-16,FALSE),"")</f>
        <v>C</v>
      </c>
      <c r="T1470" s="62" t="str">
        <f t="shared" si="143"/>
        <v>DCU</v>
      </c>
      <c r="U1470" s="62" t="str">
        <f>IFERROR(VLOOKUP($B1470,'로템1,2단계-고장설명'!$B$4:$O$341,COLUMN()-16,FALSE),"")</f>
        <v>DCU의 RS485 데이터 중 DCU-TCMS SD TEXT4의 Bit3 "DCS1 Failure(Leftt)” 신호가 "1"이 되면 검지.</v>
      </c>
      <c r="V1470" s="62" t="str">
        <f>IFERROR(VLOOKUP($B1470,'로템1,2단계-고장설명'!$B$4:$O$341,COLUMN()-16,FALSE),"")</f>
        <v>출입문 왼쪽 판넬 닫힘 상태 확인 불가</v>
      </c>
      <c r="W1470" s="62" t="str">
        <f>IFERROR(VLOOKUP($B1470,'로템1,2단계-고장설명'!$B$4:$O$341,COLUMN()-16,FALSE),"")</f>
        <v>1) 출입문이 열림 상태에서 DCS1이 작동되어 있는 경우
2) 출입문이 닫힘 상태에서 DCS1이 작동되지 않은 경우</v>
      </c>
      <c r="X1470" s="62" t="str">
        <f>IFERROR(VLOOKUP($B1470,'로템1,2단계-고장설명'!$B$4:$O$341,COLUMN()-16,FALSE),"")</f>
        <v>전기적 결선상태가 양호하고, 출입문 열림 닫힘 시, DCS1이 정상적으로 작동</v>
      </c>
      <c r="Y1470" s="62" t="str">
        <f>IFERROR(VLOOKUP($B1470,'로템1,2단계-고장설명'!$B$4:$O$341,COLUMN()-16,FALSE),"")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470" s="62" t="str">
        <f>IFERROR(VLOOKUP($B1470,'로템1,2단계-고장설명'!$B$4:$O$341,COLUMN()-16,FALSE),"")</f>
        <v/>
      </c>
      <c r="AA1470" s="62" t="str">
        <f>IFERROR(VLOOKUP($B1470,'로템1,2단계-고장설명'!$B$4:$O$341,COLUMN()-16,FALSE),"")</f>
        <v>1단계40량, 2단계48량</v>
      </c>
      <c r="AB1470" s="62" t="str">
        <f>IFERROR(VLOOKUP($B1470,'로템1,2단계-고장설명'!$B$4:$O$341,COLUMN()-16,FALSE),"")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470" s="62" t="str">
        <f>IFERROR(VLOOKUP($B1470,'로템1,2단계-고장설명'!$B$4:$O$341,COLUMN()-16,FALSE),"")</f>
        <v>2,3,4</v>
      </c>
      <c r="AD1470" s="62" t="str">
        <f>IFERROR(VLOOKUP($B1470,'로템1,2단계-고장설명'!$B$4:$O$341,COLUMN()-16,FALSE),"")</f>
        <v>Rotem</v>
      </c>
    </row>
    <row r="1471" spans="1:30" x14ac:dyDescent="0.4">
      <c r="A1471" s="60">
        <v>1469</v>
      </c>
      <c r="B1471" s="60">
        <v>511</v>
      </c>
      <c r="C1471" s="61" t="s">
        <v>16636</v>
      </c>
      <c r="D1471" s="60" t="s">
        <v>3664</v>
      </c>
      <c r="E1471" s="60">
        <v>8</v>
      </c>
      <c r="F1471" s="60" t="s">
        <v>12000</v>
      </c>
      <c r="G1471" s="60" t="s">
        <v>2837</v>
      </c>
      <c r="H1471" s="57"/>
      <c r="L1471" s="62">
        <v>1469</v>
      </c>
      <c r="M1471" s="140">
        <f t="shared" si="138"/>
        <v>511</v>
      </c>
      <c r="N1471" s="62">
        <f t="shared" si="139"/>
        <v>511</v>
      </c>
      <c r="O1471" s="62" t="str">
        <f t="shared" si="140"/>
        <v>DCU#8 6위(L3)-출입문 닫힘 리미트 스위치2 고장</v>
      </c>
      <c r="P1471" s="62" t="str">
        <f t="shared" si="141"/>
        <v>Tc2</v>
      </c>
      <c r="Q1471" s="62" t="str">
        <f t="shared" si="142"/>
        <v>C</v>
      </c>
      <c r="R1471" s="62" t="str">
        <f>IFERROR(VLOOKUP($B1471,'로템1,2단계-고장설명'!$B$4:$O$341,COLUMN()-16,FALSE),"")</f>
        <v>DCU-출입문 닫힘 리미트 스위치2 고장</v>
      </c>
      <c r="S1471" s="62" t="str">
        <f>IFERROR(VLOOKUP($B1471,'로템1,2단계-고장설명'!$B$4:$O$341,COLUMN()-16,FALSE),"")</f>
        <v>C</v>
      </c>
      <c r="T1471" s="62" t="str">
        <f t="shared" si="143"/>
        <v>DCU</v>
      </c>
      <c r="U1471" s="62" t="str">
        <f>IFERROR(VLOOKUP($B1471,'로템1,2단계-고장설명'!$B$4:$O$341,COLUMN()-16,FALSE),"")</f>
        <v>DCU의 RS485 데이터 중 DCU-TCMS SD TEXT4의 Bit2 "DCS2 Failure(Right)” 신호가 "1"이 되면 검지.</v>
      </c>
      <c r="V1471" s="62" t="str">
        <f>IFERROR(VLOOKUP($B1471,'로템1,2단계-고장설명'!$B$4:$O$341,COLUMN()-16,FALSE),"")</f>
        <v>출입문 오른쪽 판넬 닫힘 상태 확인 불가</v>
      </c>
      <c r="W1471" s="62" t="str">
        <f>IFERROR(VLOOKUP($B1471,'로템1,2단계-고장설명'!$B$4:$O$341,COLUMN()-16,FALSE),"")</f>
        <v>1) 출입문이 열림 상태에서 DCS2가 작동되어 있는 경우
2) 출입문이 닫힘 상태에서 DCS2가 작동되지 않은 경우</v>
      </c>
      <c r="X1471" s="62" t="str">
        <f>IFERROR(VLOOKUP($B1471,'로템1,2단계-고장설명'!$B$4:$O$341,COLUMN()-16,FALSE),"")</f>
        <v>전기적 결선상태가 양호하고, 출입문 열림 닫힘 시, DCS2가 정상적으로 작동</v>
      </c>
      <c r="Y1471" s="62" t="str">
        <f>IFERROR(VLOOKUP($B1471,'로템1,2단계-고장설명'!$B$4:$O$341,COLUMN()-16,FALSE),"")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471" s="62" t="str">
        <f>IFERROR(VLOOKUP($B1471,'로템1,2단계-고장설명'!$B$4:$O$341,COLUMN()-16,FALSE),"")</f>
        <v/>
      </c>
      <c r="AA1471" s="62" t="str">
        <f>IFERROR(VLOOKUP($B1471,'로템1,2단계-고장설명'!$B$4:$O$341,COLUMN()-16,FALSE),"")</f>
        <v>1단계40량, 2단계48량</v>
      </c>
      <c r="AB1471" s="62" t="str">
        <f>IFERROR(VLOOKUP($B1471,'로템1,2단계-고장설명'!$B$4:$O$341,COLUMN()-16,FALSE),"")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471" s="62" t="str">
        <f>IFERROR(VLOOKUP($B1471,'로템1,2단계-고장설명'!$B$4:$O$341,COLUMN()-16,FALSE),"")</f>
        <v>2,3,4</v>
      </c>
      <c r="AD1471" s="62" t="str">
        <f>IFERROR(VLOOKUP($B1471,'로템1,2단계-고장설명'!$B$4:$O$341,COLUMN()-16,FALSE),"")</f>
        <v>Rotem</v>
      </c>
    </row>
    <row r="1472" spans="1:30" x14ac:dyDescent="0.4">
      <c r="A1472" s="60">
        <v>1470</v>
      </c>
      <c r="B1472" s="60">
        <v>512</v>
      </c>
      <c r="C1472" s="61" t="s">
        <v>16637</v>
      </c>
      <c r="D1472" s="60" t="s">
        <v>3664</v>
      </c>
      <c r="E1472" s="60">
        <v>8</v>
      </c>
      <c r="F1472" s="60" t="s">
        <v>12000</v>
      </c>
      <c r="G1472" s="60" t="s">
        <v>2837</v>
      </c>
      <c r="H1472" s="57"/>
      <c r="L1472" s="62">
        <v>1470</v>
      </c>
      <c r="M1472" s="140">
        <f t="shared" si="138"/>
        <v>512</v>
      </c>
      <c r="N1472" s="62">
        <f t="shared" si="139"/>
        <v>512</v>
      </c>
      <c r="O1472" s="62" t="str">
        <f t="shared" si="140"/>
        <v>DCU#8 6위(L3)-파라미터 로딩 실패</v>
      </c>
      <c r="P1472" s="62" t="str">
        <f t="shared" si="141"/>
        <v>Tc2</v>
      </c>
      <c r="Q1472" s="62" t="str">
        <f t="shared" si="142"/>
        <v>C</v>
      </c>
      <c r="R1472" s="62" t="str">
        <f>IFERROR(VLOOKUP($B1472,'로템1,2단계-고장설명'!$B$4:$O$341,COLUMN()-16,FALSE),"")</f>
        <v>DCU-파라미터 로딩 실패</v>
      </c>
      <c r="S1472" s="62" t="str">
        <f>IFERROR(VLOOKUP($B1472,'로템1,2단계-고장설명'!$B$4:$O$341,COLUMN()-16,FALSE),"")</f>
        <v>C</v>
      </c>
      <c r="T1472" s="62" t="str">
        <f t="shared" si="143"/>
        <v>DCU</v>
      </c>
      <c r="U1472" s="62" t="str">
        <f>IFERROR(VLOOKUP($B1472,'로템1,2단계-고장설명'!$B$4:$O$341,COLUMN()-16,FALSE),"")</f>
        <v>DCU의 RS485 데이터 중 DCU-TCMS SD TEXT4의 Bit6 "Paraneter error” 신호가 "1"이 되면 검지.</v>
      </c>
      <c r="V1472" s="62" t="str">
        <f>IFERROR(VLOOKUP($B1472,'로템1,2단계-고장설명'!$B$4:$O$341,COLUMN()-16,FALSE),"")</f>
        <v>Parameter error 현시 (출입문은 정상작동 가능)</v>
      </c>
      <c r="W1472" s="62" t="str">
        <f>IFERROR(VLOOKUP($B1472,'로템1,2단계-고장설명'!$B$4:$O$341,COLUMN()-16,FALSE),"")</f>
        <v>DCU 자체내의 EEPROM으로부터 parameter 데이터 로딩 실패</v>
      </c>
      <c r="X1472" s="62" t="str">
        <f>IFERROR(VLOOKUP($B1472,'로템1,2단계-고장설명'!$B$4:$O$341,COLUMN()-16,FALSE),"")</f>
        <v>DCU의 EEPROM에서 parameter 로딩 완료</v>
      </c>
      <c r="Y1472" s="62" t="str">
        <f>IFERROR(VLOOKUP($B1472,'로템1,2단계-고장설명'!$B$4:$O$341,COLUMN()-16,FALSE),"")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472" s="62" t="str">
        <f>IFERROR(VLOOKUP($B1472,'로템1,2단계-고장설명'!$B$4:$O$341,COLUMN()-16,FALSE),"")</f>
        <v/>
      </c>
      <c r="AA1472" s="62" t="str">
        <f>IFERROR(VLOOKUP($B1472,'로템1,2단계-고장설명'!$B$4:$O$341,COLUMN()-16,FALSE),"")</f>
        <v>1단계40량, 2단계48량</v>
      </c>
      <c r="AB1472" s="62" t="str">
        <f>IFERROR(VLOOKUP($B1472,'로템1,2단계-고장설명'!$B$4:$O$341,COLUMN()-16,FALSE),"")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472" s="62" t="str">
        <f>IFERROR(VLOOKUP($B1472,'로템1,2단계-고장설명'!$B$4:$O$341,COLUMN()-16,FALSE),"")</f>
        <v>2,3,4</v>
      </c>
      <c r="AD1472" s="62" t="str">
        <f>IFERROR(VLOOKUP($B1472,'로템1,2단계-고장설명'!$B$4:$O$341,COLUMN()-16,FALSE),"")</f>
        <v>Rotem</v>
      </c>
    </row>
    <row r="1473" spans="1:30" x14ac:dyDescent="0.4">
      <c r="A1473" s="60">
        <v>1471</v>
      </c>
      <c r="B1473" s="60">
        <v>513</v>
      </c>
      <c r="C1473" s="61" t="s">
        <v>16638</v>
      </c>
      <c r="D1473" s="60" t="s">
        <v>3664</v>
      </c>
      <c r="E1473" s="60">
        <v>8</v>
      </c>
      <c r="F1473" s="60" t="s">
        <v>12000</v>
      </c>
      <c r="G1473" s="60" t="s">
        <v>2837</v>
      </c>
      <c r="H1473" s="57"/>
      <c r="L1473" s="62">
        <v>1471</v>
      </c>
      <c r="M1473" s="140">
        <f t="shared" si="138"/>
        <v>513</v>
      </c>
      <c r="N1473" s="62">
        <f t="shared" si="139"/>
        <v>513</v>
      </c>
      <c r="O1473" s="62" t="str">
        <f t="shared" si="140"/>
        <v>DCU#8 6위(L3)-모듈 상태체크 에러</v>
      </c>
      <c r="P1473" s="62" t="str">
        <f t="shared" si="141"/>
        <v>Tc2</v>
      </c>
      <c r="Q1473" s="62" t="str">
        <f t="shared" si="142"/>
        <v>C</v>
      </c>
      <c r="R1473" s="62" t="str">
        <f>IFERROR(VLOOKUP($B1473,'로템1,2단계-고장설명'!$B$4:$O$341,COLUMN()-16,FALSE),"")</f>
        <v>DCU-모듈 상태체크 에러</v>
      </c>
      <c r="S1473" s="62" t="str">
        <f>IFERROR(VLOOKUP($B1473,'로템1,2단계-고장설명'!$B$4:$O$341,COLUMN()-16,FALSE),"")</f>
        <v>C</v>
      </c>
      <c r="T1473" s="62" t="str">
        <f t="shared" si="143"/>
        <v>DCU</v>
      </c>
      <c r="U1473" s="62" t="str">
        <f>IFERROR(VLOOKUP($B1473,'로템1,2단계-고장설명'!$B$4:$O$341,COLUMN()-16,FALSE),"")</f>
        <v>DCU의 RS485 데이터 중 DCU-TCMS SD TEXT5의 Bit1 "Module check error” 신호가 "1"이 되면 검지.</v>
      </c>
      <c r="V1473" s="62" t="str">
        <f>IFERROR(VLOOKUP($B1473,'로템1,2단계-고장설명'!$B$4:$O$341,COLUMN()-16,FALSE),"")</f>
        <v>Module check error 현시 (출입문은 정상작동 가능)</v>
      </c>
      <c r="W1473" s="62" t="str">
        <f>IFERROR(VLOOKUP($B1473,'로템1,2단계-고장설명'!$B$4:$O$341,COLUMN()-16,FALSE),"")</f>
        <v>2중계 DCU의 ‘A’ 모듈과 ‘B’ 모듈 간, 상태체크 기능에 이상이 생긴 경우 고장 발생.</v>
      </c>
      <c r="X1473" s="62" t="str">
        <f>IFERROR(VLOOKUP($B1473,'로템1,2단계-고장설명'!$B$4:$O$341,COLUMN()-16,FALSE),"")</f>
        <v>DCU의 'A'모듈과 'B'모듈 간, 상태체크 정상</v>
      </c>
      <c r="Y1473" s="62" t="str">
        <f>IFERROR(VLOOKUP($B1473,'로템1,2단계-고장설명'!$B$4:$O$341,COLUMN()-16,FALSE),"")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473" s="62" t="str">
        <f>IFERROR(VLOOKUP($B1473,'로템1,2단계-고장설명'!$B$4:$O$341,COLUMN()-16,FALSE),"")</f>
        <v/>
      </c>
      <c r="AA1473" s="62" t="str">
        <f>IFERROR(VLOOKUP($B1473,'로템1,2단계-고장설명'!$B$4:$O$341,COLUMN()-16,FALSE),"")</f>
        <v>1단계40량, 2단계48량</v>
      </c>
      <c r="AB1473" s="62" t="str">
        <f>IFERROR(VLOOKUP($B1473,'로템1,2단계-고장설명'!$B$4:$O$341,COLUMN()-16,FALSE),"")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473" s="62" t="str">
        <f>IFERROR(VLOOKUP($B1473,'로템1,2단계-고장설명'!$B$4:$O$341,COLUMN()-16,FALSE),"")</f>
        <v>2,3,4</v>
      </c>
      <c r="AD1473" s="62" t="str">
        <f>IFERROR(VLOOKUP($B1473,'로템1,2단계-고장설명'!$B$4:$O$341,COLUMN()-16,FALSE),"")</f>
        <v>Rotem</v>
      </c>
    </row>
    <row r="1474" spans="1:30" x14ac:dyDescent="0.4">
      <c r="A1474" s="60">
        <v>1472</v>
      </c>
      <c r="B1474" s="60">
        <v>514</v>
      </c>
      <c r="C1474" s="61" t="s">
        <v>16639</v>
      </c>
      <c r="D1474" s="60" t="s">
        <v>3664</v>
      </c>
      <c r="E1474" s="60">
        <v>8</v>
      </c>
      <c r="F1474" s="60" t="s">
        <v>12000</v>
      </c>
      <c r="G1474" s="60" t="s">
        <v>2837</v>
      </c>
      <c r="H1474" s="57"/>
      <c r="L1474" s="62">
        <v>1472</v>
      </c>
      <c r="M1474" s="140">
        <f t="shared" si="138"/>
        <v>514</v>
      </c>
      <c r="N1474" s="62">
        <f t="shared" si="139"/>
        <v>514</v>
      </c>
      <c r="O1474" s="62" t="str">
        <f t="shared" si="140"/>
        <v>DCU#8 6위(L3)-출입문 닫힘 시간 초과</v>
      </c>
      <c r="P1474" s="62" t="str">
        <f t="shared" si="141"/>
        <v>Tc2</v>
      </c>
      <c r="Q1474" s="62" t="str">
        <f t="shared" si="142"/>
        <v>C</v>
      </c>
      <c r="R1474" s="62" t="str">
        <f>IFERROR(VLOOKUP($B1474,'로템1,2단계-고장설명'!$B$4:$O$341,COLUMN()-16,FALSE),"")</f>
        <v>DCU-출입문 닫힘시간 초과</v>
      </c>
      <c r="S1474" s="62" t="str">
        <f>IFERROR(VLOOKUP($B1474,'로템1,2단계-고장설명'!$B$4:$O$341,COLUMN()-16,FALSE),"")</f>
        <v>C</v>
      </c>
      <c r="T1474" s="62" t="str">
        <f t="shared" si="143"/>
        <v>DCU</v>
      </c>
      <c r="U1474" s="62" t="str">
        <f>IFERROR(VLOOKUP($B1474,'로템1,2단계-고장설명'!$B$4:$O$341,COLUMN()-16,FALSE),"")</f>
        <v>DCU의 RS485 데이터 중 DCU-TCMS SD TEXT5의 Bit2 "Close time out” 신호가 "1"이 되면 검지.</v>
      </c>
      <c r="V1474" s="62" t="str">
        <f>IFERROR(VLOOKUP($B1474,'로템1,2단계-고장설명'!$B$4:$O$341,COLUMN()-16,FALSE),"")</f>
        <v>Close time out 현시 (출입문은 정상작동 가능)</v>
      </c>
      <c r="W1474" s="62" t="str">
        <f>IFERROR(VLOOKUP($B1474,'로템1,2단계-고장설명'!$B$4:$O$341,COLUMN()-16,FALSE),"")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474" s="62" t="str">
        <f>IFERROR(VLOOKUP($B1474,'로템1,2단계-고장설명'!$B$4:$O$341,COLUMN()-16,FALSE),"")</f>
        <v>출입문이 7초 이내에 닫힘 완료</v>
      </c>
      <c r="Y1474" s="62" t="str">
        <f>IFERROR(VLOOKUP($B1474,'로템1,2단계-고장설명'!$B$4:$O$341,COLUMN()-16,FALSE),"")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474" s="62" t="str">
        <f>IFERROR(VLOOKUP($B1474,'로템1,2단계-고장설명'!$B$4:$O$341,COLUMN()-16,FALSE),"")</f>
        <v/>
      </c>
      <c r="AA1474" s="62" t="str">
        <f>IFERROR(VLOOKUP($B1474,'로템1,2단계-고장설명'!$B$4:$O$341,COLUMN()-16,FALSE),"")</f>
        <v>1단계40량, 2단계48량</v>
      </c>
      <c r="AB1474" s="62" t="str">
        <f>IFERROR(VLOOKUP($B1474,'로템1,2단계-고장설명'!$B$4:$O$341,COLUMN()-16,FALSE),"")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474" s="62" t="str">
        <f>IFERROR(VLOOKUP($B1474,'로템1,2단계-고장설명'!$B$4:$O$341,COLUMN()-16,FALSE),"")</f>
        <v>2,3,4</v>
      </c>
      <c r="AD1474" s="62" t="str">
        <f>IFERROR(VLOOKUP($B1474,'로템1,2단계-고장설명'!$B$4:$O$341,COLUMN()-16,FALSE),"")</f>
        <v>Rotem</v>
      </c>
    </row>
    <row r="1475" spans="1:30" x14ac:dyDescent="0.4">
      <c r="A1475" s="60">
        <v>1473</v>
      </c>
      <c r="B1475" s="60">
        <v>515</v>
      </c>
      <c r="C1475" s="61" t="s">
        <v>16640</v>
      </c>
      <c r="D1475" s="60" t="s">
        <v>3664</v>
      </c>
      <c r="E1475" s="60">
        <v>8</v>
      </c>
      <c r="F1475" s="60" t="s">
        <v>12000</v>
      </c>
      <c r="G1475" s="60" t="s">
        <v>2837</v>
      </c>
      <c r="H1475" s="57"/>
      <c r="L1475" s="62">
        <v>1473</v>
      </c>
      <c r="M1475" s="140">
        <f t="shared" si="138"/>
        <v>515</v>
      </c>
      <c r="N1475" s="62">
        <f t="shared" si="139"/>
        <v>515</v>
      </c>
      <c r="O1475" s="62" t="str">
        <f t="shared" si="140"/>
        <v>DCU#8 6위(L3)-출입문 열림 시간 초과</v>
      </c>
      <c r="P1475" s="62" t="str">
        <f t="shared" si="141"/>
        <v>Tc2</v>
      </c>
      <c r="Q1475" s="62" t="str">
        <f t="shared" si="142"/>
        <v>C</v>
      </c>
      <c r="R1475" s="62" t="str">
        <f>IFERROR(VLOOKUP($B1475,'로템1,2단계-고장설명'!$B$4:$O$341,COLUMN()-16,FALSE),"")</f>
        <v>DCU-출입문 열림시간 초과</v>
      </c>
      <c r="S1475" s="62" t="str">
        <f>IFERROR(VLOOKUP($B1475,'로템1,2단계-고장설명'!$B$4:$O$341,COLUMN()-16,FALSE),"")</f>
        <v>C</v>
      </c>
      <c r="T1475" s="62" t="str">
        <f t="shared" si="143"/>
        <v>DCU</v>
      </c>
      <c r="U1475" s="62" t="str">
        <f>IFERROR(VLOOKUP($B1475,'로템1,2단계-고장설명'!$B$4:$O$341,COLUMN()-16,FALSE),"")</f>
        <v>DCU의 RS485 데이터 중 DCU-TCMS SD TEXT5의 Bit3 "Open time out” 신호가 "1"이 되면 검지.</v>
      </c>
      <c r="V1475" s="62" t="str">
        <f>IFERROR(VLOOKUP($B1475,'로템1,2단계-고장설명'!$B$4:$O$341,COLUMN()-16,FALSE),"")</f>
        <v>Close time out 현시 (출입문은 정상작동 가능)</v>
      </c>
      <c r="W1475" s="62" t="str">
        <f>IFERROR(VLOOKUP($B1475,'로템1,2단계-고장설명'!$B$4:$O$341,COLUMN()-16,FALSE),"")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475" s="62" t="str">
        <f>IFERROR(VLOOKUP($B1475,'로템1,2단계-고장설명'!$B$4:$O$341,COLUMN()-16,FALSE),"")</f>
        <v>출입문이 6초 이내에 열림 완료</v>
      </c>
      <c r="Y1475" s="62" t="str">
        <f>IFERROR(VLOOKUP($B1475,'로템1,2단계-고장설명'!$B$4:$O$341,COLUMN()-16,FALSE),"")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475" s="62" t="str">
        <f>IFERROR(VLOOKUP($B1475,'로템1,2단계-고장설명'!$B$4:$O$341,COLUMN()-16,FALSE),"")</f>
        <v/>
      </c>
      <c r="AA1475" s="62" t="str">
        <f>IFERROR(VLOOKUP($B1475,'로템1,2단계-고장설명'!$B$4:$O$341,COLUMN()-16,FALSE),"")</f>
        <v>1단계40량, 2단계48량</v>
      </c>
      <c r="AB1475" s="62" t="str">
        <f>IFERROR(VLOOKUP($B1475,'로템1,2단계-고장설명'!$B$4:$O$341,COLUMN()-16,FALSE),"")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475" s="62" t="str">
        <f>IFERROR(VLOOKUP($B1475,'로템1,2단계-고장설명'!$B$4:$O$341,COLUMN()-16,FALSE),"")</f>
        <v>2,3,4</v>
      </c>
      <c r="AD1475" s="62" t="str">
        <f>IFERROR(VLOOKUP($B1475,'로템1,2단계-고장설명'!$B$4:$O$341,COLUMN()-16,FALSE),"")</f>
        <v>Rotem</v>
      </c>
    </row>
    <row r="1476" spans="1:30" x14ac:dyDescent="0.4">
      <c r="A1476" s="60">
        <v>1474</v>
      </c>
      <c r="B1476" s="60">
        <v>516</v>
      </c>
      <c r="C1476" s="61" t="s">
        <v>16641</v>
      </c>
      <c r="D1476" s="60" t="s">
        <v>3664</v>
      </c>
      <c r="E1476" s="60">
        <v>8</v>
      </c>
      <c r="F1476" s="60" t="s">
        <v>12000</v>
      </c>
      <c r="G1476" s="60" t="s">
        <v>2837</v>
      </c>
      <c r="H1476" s="57"/>
      <c r="L1476" s="62">
        <v>1474</v>
      </c>
      <c r="M1476" s="140">
        <f t="shared" si="138"/>
        <v>516</v>
      </c>
      <c r="N1476" s="62">
        <f t="shared" si="139"/>
        <v>516</v>
      </c>
      <c r="O1476" s="62" t="str">
        <f t="shared" si="140"/>
        <v>DCU#8 6위(L3)-출입문 장애물로 인한 닫힘 실패</v>
      </c>
      <c r="P1476" s="62" t="str">
        <f t="shared" si="141"/>
        <v>Tc2</v>
      </c>
      <c r="Q1476" s="62" t="str">
        <f t="shared" si="142"/>
        <v>C</v>
      </c>
      <c r="R1476" s="62" t="str">
        <f>IFERROR(VLOOKUP($B1476,'로템1,2단계-고장설명'!$B$4:$O$341,COLUMN()-16,FALSE),"")</f>
        <v>DCU-출입문 장애물로 인한 닫힘 실패</v>
      </c>
      <c r="S1476" s="62" t="str">
        <f>IFERROR(VLOOKUP($B1476,'로템1,2단계-고장설명'!$B$4:$O$341,COLUMN()-16,FALSE),"")</f>
        <v>C</v>
      </c>
      <c r="T1476" s="62" t="str">
        <f t="shared" si="143"/>
        <v>DCU</v>
      </c>
      <c r="U1476" s="62" t="str">
        <f>IFERROR(VLOOKUP($B1476,'로템1,2단계-고장설명'!$B$4:$O$341,COLUMN()-16,FALSE),"")</f>
        <v>DCU의 RS485 데이터 중 DCU-TCMS SD TEXT5의 Bit4 "Close failure due to obstacle” 신호가 "1"이 되면 검지.</v>
      </c>
      <c r="V1476" s="62" t="str">
        <f>IFERROR(VLOOKUP($B1476,'로템1,2단계-고장설명'!$B$4:$O$341,COLUMN()-16,FALSE),"")</f>
        <v>3회 재열림 및 재닫힘을 시도한 후, 출입문 완전 열림상태로 대기</v>
      </c>
      <c r="W1476" s="62" t="str">
        <f>IFERROR(VLOOKUP($B1476,'로템1,2단계-고장설명'!$B$4:$O$341,COLUMN()-16,FALSE),"")</f>
        <v>도어 닫힘 중 3회 장애물 감지로 인해 닫힘 완료 실패(물리적 장애물, 기구 부품 불량, DCU 불량)</v>
      </c>
      <c r="X1476" s="62" t="str">
        <f>IFERROR(VLOOKUP($B1476,'로템1,2단계-고장설명'!$B$4:$O$341,COLUMN()-16,FALSE),"")</f>
        <v>출입문 닫힘 시, 장애물 감지 없이 닫힘 완료</v>
      </c>
      <c r="Y1476" s="62" t="str">
        <f>IFERROR(VLOOKUP($B1476,'로템1,2단계-고장설명'!$B$4:$O$341,COLUMN()-16,FALSE),"")</f>
        <v>1) 출입문 구동부, 바닥면, 포켓 또는 개구부 사이에 이물질이 끼어 있는지 확인하여 조치한다.
2) 위 조치 후에도 문제가 지속될 경우, DCU를 교체한다.</v>
      </c>
      <c r="Z1476" s="62" t="str">
        <f>IFERROR(VLOOKUP($B1476,'로템1,2단계-고장설명'!$B$4:$O$341,COLUMN()-16,FALSE),"")</f>
        <v/>
      </c>
      <c r="AA1476" s="62" t="str">
        <f>IFERROR(VLOOKUP($B1476,'로템1,2단계-고장설명'!$B$4:$O$341,COLUMN()-16,FALSE),"")</f>
        <v>1단계40량, 2단계48량</v>
      </c>
      <c r="AB1476" s="62" t="str">
        <f>IFERROR(VLOOKUP($B1476,'로템1,2단계-고장설명'!$B$4:$O$341,COLUMN()-16,FALSE),"")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476" s="62" t="str">
        <f>IFERROR(VLOOKUP($B1476,'로템1,2단계-고장설명'!$B$4:$O$341,COLUMN()-16,FALSE),"")</f>
        <v>2,3,4</v>
      </c>
      <c r="AD1476" s="62" t="str">
        <f>IFERROR(VLOOKUP($B1476,'로템1,2단계-고장설명'!$B$4:$O$341,COLUMN()-16,FALSE),"")</f>
        <v>Rotem</v>
      </c>
    </row>
    <row r="1477" spans="1:30" x14ac:dyDescent="0.4">
      <c r="A1477" s="60">
        <v>1475</v>
      </c>
      <c r="B1477" s="60">
        <v>517</v>
      </c>
      <c r="C1477" s="61" t="s">
        <v>16642</v>
      </c>
      <c r="D1477" s="60" t="s">
        <v>3664</v>
      </c>
      <c r="E1477" s="60">
        <v>8</v>
      </c>
      <c r="F1477" s="60" t="s">
        <v>12000</v>
      </c>
      <c r="G1477" s="60" t="s">
        <v>2837</v>
      </c>
      <c r="H1477" s="57"/>
      <c r="L1477" s="62">
        <v>1475</v>
      </c>
      <c r="M1477" s="140">
        <f t="shared" si="138"/>
        <v>517</v>
      </c>
      <c r="N1477" s="62">
        <f t="shared" si="139"/>
        <v>517</v>
      </c>
      <c r="O1477" s="62" t="str">
        <f t="shared" si="140"/>
        <v>DCU#8 6위(L3)-출입문 장애물로 인한 열림 실패</v>
      </c>
      <c r="P1477" s="62" t="str">
        <f t="shared" si="141"/>
        <v>Tc2</v>
      </c>
      <c r="Q1477" s="62" t="str">
        <f t="shared" si="142"/>
        <v>C</v>
      </c>
      <c r="R1477" s="62" t="str">
        <f>IFERROR(VLOOKUP($B1477,'로템1,2단계-고장설명'!$B$4:$O$341,COLUMN()-16,FALSE),"")</f>
        <v>DCU-출입문 장애물로 인한 열림 실패</v>
      </c>
      <c r="S1477" s="62" t="str">
        <f>IFERROR(VLOOKUP($B1477,'로템1,2단계-고장설명'!$B$4:$O$341,COLUMN()-16,FALSE),"")</f>
        <v>C</v>
      </c>
      <c r="T1477" s="62" t="str">
        <f t="shared" si="143"/>
        <v>DCU</v>
      </c>
      <c r="U1477" s="62" t="str">
        <f>IFERROR(VLOOKUP($B1477,'로템1,2단계-고장설명'!$B$4:$O$341,COLUMN()-16,FALSE),"")</f>
        <v>DCU의 RS485 데이터 중 DCU-TCMS SD TEXT5의 Bit4 "Open failure due to obstacle” 신호가 "1"이 되면 검지.</v>
      </c>
      <c r="V1477" s="62" t="str">
        <f>IFERROR(VLOOKUP($B1477,'로템1,2단계-고장설명'!$B$4:$O$341,COLUMN()-16,FALSE),"")</f>
        <v>3회 재닫힘 및 재열림을 시도한 후, 출입문 완전 닫힘상태로 대기</v>
      </c>
      <c r="W1477" s="62" t="str">
        <f>IFERROR(VLOOKUP($B1477,'로템1,2단계-고장설명'!$B$4:$O$341,COLUMN()-16,FALSE),"")</f>
        <v>도어 열림 중 3회 장애물 감지로 인해 열림 완료 실패(물리적 장애물, 기구 부품 불량, DCU 불량)</v>
      </c>
      <c r="X1477" s="62" t="str">
        <f>IFERROR(VLOOKUP($B1477,'로템1,2단계-고장설명'!$B$4:$O$341,COLUMN()-16,FALSE),"")</f>
        <v>출입문 열림 시, 장애물 감지 없이 열림 완료</v>
      </c>
      <c r="Y1477" s="62" t="str">
        <f>IFERROR(VLOOKUP($B1477,'로템1,2단계-고장설명'!$B$4:$O$341,COLUMN()-16,FALSE),"")</f>
        <v>1) 출입문 구동부, 바닥면, 포켓 또는 개구부 사이에 이물질이 끼어 있는지 확인하여 조치한다.
2) 위 조치 후에도 문제가 지속될 경우, DCU를 교체한다.</v>
      </c>
      <c r="Z1477" s="62" t="str">
        <f>IFERROR(VLOOKUP($B1477,'로템1,2단계-고장설명'!$B$4:$O$341,COLUMN()-16,FALSE),"")</f>
        <v/>
      </c>
      <c r="AA1477" s="62" t="str">
        <f>IFERROR(VLOOKUP($B1477,'로템1,2단계-고장설명'!$B$4:$O$341,COLUMN()-16,FALSE),"")</f>
        <v>1단계40량, 2단계48량</v>
      </c>
      <c r="AB1477" s="62" t="str">
        <f>IFERROR(VLOOKUP($B1477,'로템1,2단계-고장설명'!$B$4:$O$341,COLUMN()-16,FALSE),"")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477" s="62" t="str">
        <f>IFERROR(VLOOKUP($B1477,'로템1,2단계-고장설명'!$B$4:$O$341,COLUMN()-16,FALSE),"")</f>
        <v>2,3,4</v>
      </c>
      <c r="AD1477" s="62" t="str">
        <f>IFERROR(VLOOKUP($B1477,'로템1,2단계-고장설명'!$B$4:$O$341,COLUMN()-16,FALSE),"")</f>
        <v>Rotem</v>
      </c>
    </row>
    <row r="1478" spans="1:30" x14ac:dyDescent="0.4">
      <c r="A1478" s="60">
        <v>1476</v>
      </c>
      <c r="B1478" s="60">
        <v>500</v>
      </c>
      <c r="C1478" s="61" t="s">
        <v>3951</v>
      </c>
      <c r="D1478" s="60" t="s">
        <v>3664</v>
      </c>
      <c r="E1478" s="60">
        <v>8</v>
      </c>
      <c r="F1478" s="60" t="s">
        <v>12000</v>
      </c>
      <c r="G1478" s="60" t="s">
        <v>2837</v>
      </c>
      <c r="H1478" s="57"/>
      <c r="L1478" s="62">
        <v>1476</v>
      </c>
      <c r="M1478" s="140">
        <f t="shared" si="138"/>
        <v>500</v>
      </c>
      <c r="N1478" s="62">
        <f t="shared" si="139"/>
        <v>500</v>
      </c>
      <c r="O1478" s="62" t="str">
        <f t="shared" si="140"/>
        <v>DCU#8 1위(R1) 통신고장</v>
      </c>
      <c r="P1478" s="62" t="str">
        <f t="shared" si="141"/>
        <v>Tc2</v>
      </c>
      <c r="Q1478" s="62" t="str">
        <f t="shared" si="142"/>
        <v>C</v>
      </c>
      <c r="R1478" s="62" t="str">
        <f>IFERROR(VLOOKUP($B1478,'로템1,2단계-고장설명'!$B$4:$O$341,COLUMN()-16,FALSE),"")</f>
        <v>DCU 통신고장</v>
      </c>
      <c r="S1478" s="62" t="str">
        <f>IFERROR(VLOOKUP($B1478,'로템1,2단계-고장설명'!$B$4:$O$341,COLUMN()-16,FALSE),"")</f>
        <v>C</v>
      </c>
      <c r="T1478" s="62" t="str">
        <f t="shared" si="143"/>
        <v>DCU</v>
      </c>
      <c r="U1478" s="62" t="str">
        <f>IFERROR(VLOOKUP($B1478,'로템1,2단계-고장설명'!$B$4:$O$341,COLUMN()-16,FALSE),"")</f>
        <v>DCU와 TCMS간 RS485 통신고장이 검지되면 발생.</v>
      </c>
      <c r="V1478" s="62" t="str">
        <f>IFERROR(VLOOKUP($B1478,'로템1,2단계-고장설명'!$B$4:$O$341,COLUMN()-16,FALSE),"")</f>
        <v>정상적으로 출입문을 취급했음에도 불구하고, 화면상 출입문의 개폐 상태 등의 변화가 없음.</v>
      </c>
      <c r="W1478" s="62" t="str">
        <f>IFERROR(VLOOKUP($B1478,'로템1,2단계-고장설명'!$B$4:$O$341,COLUMN()-16,FALSE),"")</f>
        <v>1) DCU 전원 CB OFF
2) 통신연결 불량
3) 해당 DCU가 검수요원에 의해 firmware 업데이트 중인 경우</v>
      </c>
      <c r="X1478" s="62" t="str">
        <f>IFERROR(VLOOKUP($B1478,'로템1,2단계-고장설명'!$B$4:$O$341,COLUMN()-16,FALSE),"")</f>
        <v>해당차량의 DCU 및 CU/TU 의 전원이 정상상태이고, 통신라인 연결상태가 정상</v>
      </c>
      <c r="Y1478" s="62" t="str">
        <f>IFERROR(VLOOKUP($B1478,'로템1,2단계-고장설명'!$B$4:$O$341,COLUMN()-16,FALSE),"")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478" s="62" t="str">
        <f>IFERROR(VLOOKUP($B1478,'로템1,2단계-고장설명'!$B$4:$O$341,COLUMN()-16,FALSE),"")</f>
        <v/>
      </c>
      <c r="AA1478" s="62" t="str">
        <f>IFERROR(VLOOKUP($B1478,'로템1,2단계-고장설명'!$B$4:$O$341,COLUMN()-16,FALSE),"")</f>
        <v>1단계40량, 2단계48량</v>
      </c>
      <c r="AB1478" s="62" t="str">
        <f>IFERROR(VLOOKUP($B1478,'로템1,2단계-고장설명'!$B$4:$O$341,COLUMN()-16,FALSE),"")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478" s="62" t="str">
        <f>IFERROR(VLOOKUP($B1478,'로템1,2단계-고장설명'!$B$4:$O$341,COLUMN()-16,FALSE),"")</f>
        <v>2,3,4</v>
      </c>
      <c r="AD1478" s="62" t="str">
        <f>IFERROR(VLOOKUP($B1478,'로템1,2단계-고장설명'!$B$4:$O$341,COLUMN()-16,FALSE),"")</f>
        <v>Rotem</v>
      </c>
    </row>
    <row r="1479" spans="1:30" x14ac:dyDescent="0.4">
      <c r="A1479" s="60">
        <v>1477</v>
      </c>
      <c r="B1479" s="60">
        <v>501</v>
      </c>
      <c r="C1479" s="61" t="s">
        <v>16643</v>
      </c>
      <c r="D1479" s="60" t="s">
        <v>3664</v>
      </c>
      <c r="E1479" s="60">
        <v>8</v>
      </c>
      <c r="F1479" s="60" t="s">
        <v>12000</v>
      </c>
      <c r="G1479" s="60" t="s">
        <v>3034</v>
      </c>
      <c r="H1479" s="57"/>
      <c r="L1479" s="62">
        <v>1477</v>
      </c>
      <c r="M1479" s="140">
        <f t="shared" si="138"/>
        <v>501</v>
      </c>
      <c r="N1479" s="62">
        <f t="shared" si="139"/>
        <v>501</v>
      </c>
      <c r="O1479" s="62" t="str">
        <f t="shared" si="140"/>
        <v>DCU#8 1위(R1)-출입문 차단</v>
      </c>
      <c r="P1479" s="62" t="str">
        <f t="shared" si="141"/>
        <v>Tc2</v>
      </c>
      <c r="Q1479" s="62" t="str">
        <f t="shared" si="142"/>
        <v>W</v>
      </c>
      <c r="R1479" s="62" t="str">
        <f>IFERROR(VLOOKUP($B1479,'로템1,2단계-고장설명'!$B$4:$O$341,COLUMN()-16,FALSE),"")</f>
        <v/>
      </c>
      <c r="S1479" s="62" t="str">
        <f>IFERROR(VLOOKUP($B1479,'로템1,2단계-고장설명'!$B$4:$O$341,COLUMN()-16,FALSE),"")</f>
        <v/>
      </c>
      <c r="T1479" s="62" t="str">
        <f t="shared" si="143"/>
        <v>DCU</v>
      </c>
      <c r="U1479" s="62" t="str">
        <f>IFERROR(VLOOKUP($B1479,'로템1,2단계-고장설명'!$B$4:$O$341,COLUMN()-16,FALSE),"")</f>
        <v/>
      </c>
      <c r="V1479" s="62" t="str">
        <f>IFERROR(VLOOKUP($B1479,'로템1,2단계-고장설명'!$B$4:$O$341,COLUMN()-16,FALSE),"")</f>
        <v/>
      </c>
      <c r="W1479" s="62" t="str">
        <f>IFERROR(VLOOKUP($B1479,'로템1,2단계-고장설명'!$B$4:$O$341,COLUMN()-16,FALSE),"")</f>
        <v/>
      </c>
      <c r="X1479" s="62" t="str">
        <f>IFERROR(VLOOKUP($B1479,'로템1,2단계-고장설명'!$B$4:$O$341,COLUMN()-16,FALSE),"")</f>
        <v/>
      </c>
      <c r="Y1479" s="62" t="str">
        <f>IFERROR(VLOOKUP($B1479,'로템1,2단계-고장설명'!$B$4:$O$341,COLUMN()-16,FALSE),"")</f>
        <v/>
      </c>
      <c r="Z1479" s="62" t="str">
        <f>IFERROR(VLOOKUP($B1479,'로템1,2단계-고장설명'!$B$4:$O$341,COLUMN()-16,FALSE),"")</f>
        <v/>
      </c>
      <c r="AA1479" s="62" t="str">
        <f>IFERROR(VLOOKUP($B1479,'로템1,2단계-고장설명'!$B$4:$O$341,COLUMN()-16,FALSE),"")</f>
        <v/>
      </c>
      <c r="AB1479" s="62" t="str">
        <f>IFERROR(VLOOKUP($B1479,'로템1,2단계-고장설명'!$B$4:$O$341,COLUMN()-16,FALSE),"")</f>
        <v/>
      </c>
      <c r="AC1479" s="62" t="str">
        <f>IFERROR(VLOOKUP($B1479,'로템1,2단계-고장설명'!$B$4:$O$341,COLUMN()-16,FALSE),"")</f>
        <v/>
      </c>
      <c r="AD1479" s="62" t="str">
        <f>IFERROR(VLOOKUP($B1479,'로템1,2단계-고장설명'!$B$4:$O$341,COLUMN()-16,FALSE),"")</f>
        <v/>
      </c>
    </row>
    <row r="1480" spans="1:30" x14ac:dyDescent="0.4">
      <c r="A1480" s="60">
        <v>1478</v>
      </c>
      <c r="B1480" s="60">
        <v>502</v>
      </c>
      <c r="C1480" s="61" t="s">
        <v>16644</v>
      </c>
      <c r="D1480" s="60" t="s">
        <v>3664</v>
      </c>
      <c r="E1480" s="60">
        <v>8</v>
      </c>
      <c r="F1480" s="60" t="s">
        <v>12000</v>
      </c>
      <c r="G1480" s="60" t="s">
        <v>3034</v>
      </c>
      <c r="H1480" s="57"/>
      <c r="L1480" s="62">
        <v>1478</v>
      </c>
      <c r="M1480" s="140">
        <f t="shared" si="138"/>
        <v>502</v>
      </c>
      <c r="N1480" s="62">
        <f t="shared" si="139"/>
        <v>502</v>
      </c>
      <c r="O1480" s="62" t="str">
        <f t="shared" si="140"/>
        <v>DCU#8 1위(R1)-출입문 장애물검지</v>
      </c>
      <c r="P1480" s="62" t="str">
        <f t="shared" si="141"/>
        <v>Tc2</v>
      </c>
      <c r="Q1480" s="62" t="str">
        <f t="shared" si="142"/>
        <v>W</v>
      </c>
      <c r="R1480" s="62" t="str">
        <f>IFERROR(VLOOKUP($B1480,'로템1,2단계-고장설명'!$B$4:$O$341,COLUMN()-16,FALSE),"")</f>
        <v/>
      </c>
      <c r="S1480" s="62" t="str">
        <f>IFERROR(VLOOKUP($B1480,'로템1,2단계-고장설명'!$B$4:$O$341,COLUMN()-16,FALSE),"")</f>
        <v/>
      </c>
      <c r="T1480" s="62" t="str">
        <f t="shared" si="143"/>
        <v>DCU</v>
      </c>
      <c r="U1480" s="62" t="str">
        <f>IFERROR(VLOOKUP($B1480,'로템1,2단계-고장설명'!$B$4:$O$341,COLUMN()-16,FALSE),"")</f>
        <v/>
      </c>
      <c r="V1480" s="62" t="str">
        <f>IFERROR(VLOOKUP($B1480,'로템1,2단계-고장설명'!$B$4:$O$341,COLUMN()-16,FALSE),"")</f>
        <v/>
      </c>
      <c r="W1480" s="62" t="str">
        <f>IFERROR(VLOOKUP($B1480,'로템1,2단계-고장설명'!$B$4:$O$341,COLUMN()-16,FALSE),"")</f>
        <v/>
      </c>
      <c r="X1480" s="62" t="str">
        <f>IFERROR(VLOOKUP($B1480,'로템1,2단계-고장설명'!$B$4:$O$341,COLUMN()-16,FALSE),"")</f>
        <v/>
      </c>
      <c r="Y1480" s="62" t="str">
        <f>IFERROR(VLOOKUP($B1480,'로템1,2단계-고장설명'!$B$4:$O$341,COLUMN()-16,FALSE),"")</f>
        <v/>
      </c>
      <c r="Z1480" s="62" t="str">
        <f>IFERROR(VLOOKUP($B1480,'로템1,2단계-고장설명'!$B$4:$O$341,COLUMN()-16,FALSE),"")</f>
        <v/>
      </c>
      <c r="AA1480" s="62" t="str">
        <f>IFERROR(VLOOKUP($B1480,'로템1,2단계-고장설명'!$B$4:$O$341,COLUMN()-16,FALSE),"")</f>
        <v/>
      </c>
      <c r="AB1480" s="62" t="str">
        <f>IFERROR(VLOOKUP($B1480,'로템1,2단계-고장설명'!$B$4:$O$341,COLUMN()-16,FALSE),"")</f>
        <v/>
      </c>
      <c r="AC1480" s="62" t="str">
        <f>IFERROR(VLOOKUP($B1480,'로템1,2단계-고장설명'!$B$4:$O$341,COLUMN()-16,FALSE),"")</f>
        <v/>
      </c>
      <c r="AD1480" s="62" t="str">
        <f>IFERROR(VLOOKUP($B1480,'로템1,2단계-고장설명'!$B$4:$O$341,COLUMN()-16,FALSE),"")</f>
        <v/>
      </c>
    </row>
    <row r="1481" spans="1:30" x14ac:dyDescent="0.4">
      <c r="A1481" s="60">
        <v>1479</v>
      </c>
      <c r="B1481" s="60">
        <v>503</v>
      </c>
      <c r="C1481" s="61" t="s">
        <v>16645</v>
      </c>
      <c r="D1481" s="60" t="s">
        <v>3664</v>
      </c>
      <c r="E1481" s="60">
        <v>8</v>
      </c>
      <c r="F1481" s="60" t="s">
        <v>12000</v>
      </c>
      <c r="G1481" s="60" t="s">
        <v>2821</v>
      </c>
      <c r="H1481" s="57"/>
      <c r="L1481" s="62">
        <v>1479</v>
      </c>
      <c r="M1481" s="140">
        <f t="shared" si="138"/>
        <v>503</v>
      </c>
      <c r="N1481" s="62">
        <f t="shared" si="139"/>
        <v>503</v>
      </c>
      <c r="O1481" s="62" t="str">
        <f t="shared" si="140"/>
        <v>DCU#8 1위(R1)-출입문 내부비상핸들 취급(EED)</v>
      </c>
      <c r="P1481" s="62" t="str">
        <f t="shared" si="141"/>
        <v>Tc2</v>
      </c>
      <c r="Q1481" s="62" t="str">
        <f t="shared" si="142"/>
        <v>B</v>
      </c>
      <c r="R1481" s="62" t="str">
        <f>IFERROR(VLOOKUP($B1481,'로템1,2단계-고장설명'!$B$4:$O$341,COLUMN()-16,FALSE),"")</f>
        <v/>
      </c>
      <c r="S1481" s="62" t="str">
        <f>IFERROR(VLOOKUP($B1481,'로템1,2단계-고장설명'!$B$4:$O$341,COLUMN()-16,FALSE),"")</f>
        <v/>
      </c>
      <c r="T1481" s="62" t="str">
        <f t="shared" si="143"/>
        <v>DCU</v>
      </c>
      <c r="U1481" s="62" t="str">
        <f>IFERROR(VLOOKUP($B1481,'로템1,2단계-고장설명'!$B$4:$O$341,COLUMN()-16,FALSE),"")</f>
        <v/>
      </c>
      <c r="V1481" s="62" t="str">
        <f>IFERROR(VLOOKUP($B1481,'로템1,2단계-고장설명'!$B$4:$O$341,COLUMN()-16,FALSE),"")</f>
        <v/>
      </c>
      <c r="W1481" s="62" t="str">
        <f>IFERROR(VLOOKUP($B1481,'로템1,2단계-고장설명'!$B$4:$O$341,COLUMN()-16,FALSE),"")</f>
        <v/>
      </c>
      <c r="X1481" s="62" t="str">
        <f>IFERROR(VLOOKUP($B1481,'로템1,2단계-고장설명'!$B$4:$O$341,COLUMN()-16,FALSE),"")</f>
        <v/>
      </c>
      <c r="Y1481" s="62" t="str">
        <f>IFERROR(VLOOKUP($B1481,'로템1,2단계-고장설명'!$B$4:$O$341,COLUMN()-16,FALSE),"")</f>
        <v/>
      </c>
      <c r="Z1481" s="62" t="str">
        <f>IFERROR(VLOOKUP($B1481,'로템1,2단계-고장설명'!$B$4:$O$341,COLUMN()-16,FALSE),"")</f>
        <v/>
      </c>
      <c r="AA1481" s="62" t="str">
        <f>IFERROR(VLOOKUP($B1481,'로템1,2단계-고장설명'!$B$4:$O$341,COLUMN()-16,FALSE),"")</f>
        <v/>
      </c>
      <c r="AB1481" s="62" t="str">
        <f>IFERROR(VLOOKUP($B1481,'로템1,2단계-고장설명'!$B$4:$O$341,COLUMN()-16,FALSE),"")</f>
        <v/>
      </c>
      <c r="AC1481" s="62" t="str">
        <f>IFERROR(VLOOKUP($B1481,'로템1,2단계-고장설명'!$B$4:$O$341,COLUMN()-16,FALSE),"")</f>
        <v/>
      </c>
      <c r="AD1481" s="62" t="str">
        <f>IFERROR(VLOOKUP($B1481,'로템1,2단계-고장설명'!$B$4:$O$341,COLUMN()-16,FALSE),"")</f>
        <v/>
      </c>
    </row>
    <row r="1482" spans="1:30" x14ac:dyDescent="0.4">
      <c r="A1482" s="60">
        <v>1480</v>
      </c>
      <c r="B1482" s="60">
        <v>504</v>
      </c>
      <c r="C1482" s="61" t="s">
        <v>16646</v>
      </c>
      <c r="D1482" s="60" t="s">
        <v>3664</v>
      </c>
      <c r="E1482" s="60">
        <v>8</v>
      </c>
      <c r="F1482" s="60" t="s">
        <v>12000</v>
      </c>
      <c r="G1482" s="60" t="s">
        <v>2821</v>
      </c>
      <c r="H1482" s="57"/>
      <c r="L1482" s="62">
        <v>1480</v>
      </c>
      <c r="M1482" s="140">
        <f t="shared" si="138"/>
        <v>504</v>
      </c>
      <c r="N1482" s="62">
        <f t="shared" si="139"/>
        <v>504</v>
      </c>
      <c r="O1482" s="62" t="str">
        <f t="shared" si="140"/>
        <v>DCU#8 1위(R1)-출입문 외부비상핸들 취급(EAD)</v>
      </c>
      <c r="P1482" s="62" t="str">
        <f t="shared" si="141"/>
        <v>Tc2</v>
      </c>
      <c r="Q1482" s="62" t="str">
        <f t="shared" si="142"/>
        <v>B</v>
      </c>
      <c r="R1482" s="62" t="str">
        <f>IFERROR(VLOOKUP($B1482,'로템1,2단계-고장설명'!$B$4:$O$341,COLUMN()-16,FALSE),"")</f>
        <v/>
      </c>
      <c r="S1482" s="62" t="str">
        <f>IFERROR(VLOOKUP($B1482,'로템1,2단계-고장설명'!$B$4:$O$341,COLUMN()-16,FALSE),"")</f>
        <v/>
      </c>
      <c r="T1482" s="62" t="str">
        <f t="shared" si="143"/>
        <v>DCU</v>
      </c>
      <c r="U1482" s="62" t="str">
        <f>IFERROR(VLOOKUP($B1482,'로템1,2단계-고장설명'!$B$4:$O$341,COLUMN()-16,FALSE),"")</f>
        <v/>
      </c>
      <c r="V1482" s="62" t="str">
        <f>IFERROR(VLOOKUP($B1482,'로템1,2단계-고장설명'!$B$4:$O$341,COLUMN()-16,FALSE),"")</f>
        <v/>
      </c>
      <c r="W1482" s="62" t="str">
        <f>IFERROR(VLOOKUP($B1482,'로템1,2단계-고장설명'!$B$4:$O$341,COLUMN()-16,FALSE),"")</f>
        <v/>
      </c>
      <c r="X1482" s="62" t="str">
        <f>IFERROR(VLOOKUP($B1482,'로템1,2단계-고장설명'!$B$4:$O$341,COLUMN()-16,FALSE),"")</f>
        <v/>
      </c>
      <c r="Y1482" s="62" t="str">
        <f>IFERROR(VLOOKUP($B1482,'로템1,2단계-고장설명'!$B$4:$O$341,COLUMN()-16,FALSE),"")</f>
        <v/>
      </c>
      <c r="Z1482" s="62" t="str">
        <f>IFERROR(VLOOKUP($B1482,'로템1,2단계-고장설명'!$B$4:$O$341,COLUMN()-16,FALSE),"")</f>
        <v/>
      </c>
      <c r="AA1482" s="62" t="str">
        <f>IFERROR(VLOOKUP($B1482,'로템1,2단계-고장설명'!$B$4:$O$341,COLUMN()-16,FALSE),"")</f>
        <v/>
      </c>
      <c r="AB1482" s="62" t="str">
        <f>IFERROR(VLOOKUP($B1482,'로템1,2단계-고장설명'!$B$4:$O$341,COLUMN()-16,FALSE),"")</f>
        <v/>
      </c>
      <c r="AC1482" s="62" t="str">
        <f>IFERROR(VLOOKUP($B1482,'로템1,2단계-고장설명'!$B$4:$O$341,COLUMN()-16,FALSE),"")</f>
        <v/>
      </c>
      <c r="AD1482" s="62" t="str">
        <f>IFERROR(VLOOKUP($B1482,'로템1,2단계-고장설명'!$B$4:$O$341,COLUMN()-16,FALSE),"")</f>
        <v/>
      </c>
    </row>
    <row r="1483" spans="1:30" x14ac:dyDescent="0.4">
      <c r="A1483" s="60">
        <v>1481</v>
      </c>
      <c r="B1483" s="60">
        <v>505</v>
      </c>
      <c r="C1483" s="61" t="s">
        <v>16647</v>
      </c>
      <c r="D1483" s="60" t="s">
        <v>3664</v>
      </c>
      <c r="E1483" s="60">
        <v>8</v>
      </c>
      <c r="F1483" s="60" t="s">
        <v>12000</v>
      </c>
      <c r="G1483" s="60" t="s">
        <v>3034</v>
      </c>
      <c r="H1483" s="57"/>
      <c r="L1483" s="62">
        <v>1481</v>
      </c>
      <c r="M1483" s="140">
        <f t="shared" si="138"/>
        <v>505</v>
      </c>
      <c r="N1483" s="62">
        <f t="shared" si="139"/>
        <v>505</v>
      </c>
      <c r="O1483" s="62" t="str">
        <f t="shared" si="140"/>
        <v>DCU#8 1위(R1)-출입문 입력 고전압</v>
      </c>
      <c r="P1483" s="62" t="str">
        <f t="shared" si="141"/>
        <v>Tc2</v>
      </c>
      <c r="Q1483" s="62" t="str">
        <f t="shared" si="142"/>
        <v>W</v>
      </c>
      <c r="R1483" s="62" t="str">
        <f>IFERROR(VLOOKUP($B1483,'로템1,2단계-고장설명'!$B$4:$O$341,COLUMN()-16,FALSE),"")</f>
        <v>DCU-입력고전압</v>
      </c>
      <c r="S1483" s="62" t="str">
        <f>IFERROR(VLOOKUP($B1483,'로템1,2단계-고장설명'!$B$4:$O$341,COLUMN()-16,FALSE),"")</f>
        <v>W</v>
      </c>
      <c r="T1483" s="62" t="str">
        <f t="shared" si="143"/>
        <v>DCU</v>
      </c>
      <c r="U1483" s="62" t="str">
        <f>IFERROR(VLOOKUP($B1483,'로템1,2단계-고장설명'!$B$4:$O$341,COLUMN()-16,FALSE),"")</f>
        <v>DCU의 RS485 데이터 중 DCU-TCMS SD TEXT3의 Bit4 “High Voltage” 신호가 "1"이 되면 검지.</v>
      </c>
      <c r="V1483" s="62" t="str">
        <f>IFERROR(VLOOKUP($B1483,'로템1,2단계-고장설명'!$B$4:$O$341,COLUMN()-16,FALSE),"")</f>
        <v>고전압 상태. (그리 높지 않은 고전압 상태에서는 출입문 작동에 문제가 없으나, 140Vdc 이상의 큰 전압이 인가될 경우, DCU의 PCB 기판이 손상될 수 있음.)</v>
      </c>
      <c r="W1483" s="62" t="str">
        <f>IFERROR(VLOOKUP($B1483,'로템1,2단계-고장설명'!$B$4:$O$341,COLUMN()-16,FALSE),"")</f>
        <v>차량으로부터 인가되는 공급전원이 125Vdc 이상</v>
      </c>
      <c r="X1483" s="62" t="str">
        <f>IFERROR(VLOOKUP($B1483,'로템1,2단계-고장설명'!$B$4:$O$341,COLUMN()-16,FALSE),"")</f>
        <v>차량으로부터 인가되는 공급전원이 125Vdc 미만</v>
      </c>
      <c r="Y1483" s="62" t="str">
        <f>IFERROR(VLOOKUP($B1483,'로템1,2단계-고장설명'!$B$4:$O$341,COLUMN()-16,FALSE),"")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483" s="62" t="str">
        <f>IFERROR(VLOOKUP($B1483,'로템1,2단계-고장설명'!$B$4:$O$341,COLUMN()-16,FALSE),"")</f>
        <v/>
      </c>
      <c r="AA1483" s="62" t="str">
        <f>IFERROR(VLOOKUP($B1483,'로템1,2단계-고장설명'!$B$4:$O$341,COLUMN()-16,FALSE),"")</f>
        <v>1단계40량, 2단계48량</v>
      </c>
      <c r="AB1483" s="62" t="str">
        <f>IFERROR(VLOOKUP($B1483,'로템1,2단계-고장설명'!$B$4:$O$341,COLUMN()-16,FALSE),"")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483" s="62" t="str">
        <f>IFERROR(VLOOKUP($B1483,'로템1,2단계-고장설명'!$B$4:$O$341,COLUMN()-16,FALSE),"")</f>
        <v>2,3,4</v>
      </c>
      <c r="AD1483" s="62" t="str">
        <f>IFERROR(VLOOKUP($B1483,'로템1,2단계-고장설명'!$B$4:$O$341,COLUMN()-16,FALSE),"")</f>
        <v>Rotem</v>
      </c>
    </row>
    <row r="1484" spans="1:30" x14ac:dyDescent="0.4">
      <c r="A1484" s="60">
        <v>1482</v>
      </c>
      <c r="B1484" s="60">
        <v>506</v>
      </c>
      <c r="C1484" s="61" t="s">
        <v>16648</v>
      </c>
      <c r="D1484" s="60" t="s">
        <v>3664</v>
      </c>
      <c r="E1484" s="60">
        <v>8</v>
      </c>
      <c r="F1484" s="60" t="s">
        <v>12000</v>
      </c>
      <c r="G1484" s="60" t="s">
        <v>3034</v>
      </c>
      <c r="H1484" s="57"/>
      <c r="L1484" s="62">
        <v>1482</v>
      </c>
      <c r="M1484" s="140">
        <f t="shared" si="138"/>
        <v>506</v>
      </c>
      <c r="N1484" s="62">
        <f t="shared" si="139"/>
        <v>506</v>
      </c>
      <c r="O1484" s="62" t="str">
        <f t="shared" si="140"/>
        <v>DCU#8 1위(R1)-출입문 입력 저전압</v>
      </c>
      <c r="P1484" s="62" t="str">
        <f t="shared" si="141"/>
        <v>Tc2</v>
      </c>
      <c r="Q1484" s="62" t="str">
        <f t="shared" si="142"/>
        <v>W</v>
      </c>
      <c r="R1484" s="62" t="str">
        <f>IFERROR(VLOOKUP($B1484,'로템1,2단계-고장설명'!$B$4:$O$341,COLUMN()-16,FALSE),"")</f>
        <v>DCU-입력저전압</v>
      </c>
      <c r="S1484" s="62" t="str">
        <f>IFERROR(VLOOKUP($B1484,'로템1,2단계-고장설명'!$B$4:$O$341,COLUMN()-16,FALSE),"")</f>
        <v>W</v>
      </c>
      <c r="T1484" s="62" t="str">
        <f t="shared" si="143"/>
        <v>DCU</v>
      </c>
      <c r="U1484" s="62" t="str">
        <f>IFERROR(VLOOKUP($B1484,'로템1,2단계-고장설명'!$B$4:$O$341,COLUMN()-16,FALSE),"")</f>
        <v>DCU의 RS485 데이터 중 DCU-TCMS SD TEXT3의 Bit5 “Low Voltage” 신호가 "1"이 되면 검지.</v>
      </c>
      <c r="V1484" s="62" t="str">
        <f>IFERROR(VLOOKUP($B1484,'로템1,2단계-고장설명'!$B$4:$O$341,COLUMN()-16,FALSE),"")</f>
        <v>저전안 상태 (출입문 동작이 심하게 느려지거나 작동조차 안될 수 있음.)</v>
      </c>
      <c r="W1484" s="62" t="str">
        <f>IFERROR(VLOOKUP($B1484,'로템1,2단계-고장설명'!$B$4:$O$341,COLUMN()-16,FALSE),"")</f>
        <v>차량으로부터 인가되는 공급전원이 70Vdc 이하</v>
      </c>
      <c r="X1484" s="62" t="str">
        <f>IFERROR(VLOOKUP($B1484,'로템1,2단계-고장설명'!$B$4:$O$341,COLUMN()-16,FALSE),"")</f>
        <v>차량으로부터 인가되는 공급전원이 70Vdc 초과</v>
      </c>
      <c r="Y1484" s="62" t="str">
        <f>IFERROR(VLOOKUP($B1484,'로템1,2단계-고장설명'!$B$4:$O$341,COLUMN()-16,FALSE),"")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484" s="62" t="str">
        <f>IFERROR(VLOOKUP($B1484,'로템1,2단계-고장설명'!$B$4:$O$341,COLUMN()-16,FALSE),"")</f>
        <v/>
      </c>
      <c r="AA1484" s="62" t="str">
        <f>IFERROR(VLOOKUP($B1484,'로템1,2단계-고장설명'!$B$4:$O$341,COLUMN()-16,FALSE),"")</f>
        <v>1단계40량, 2단계48량</v>
      </c>
      <c r="AB1484" s="62" t="str">
        <f>IFERROR(VLOOKUP($B1484,'로템1,2단계-고장설명'!$B$4:$O$341,COLUMN()-16,FALSE),"")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484" s="62" t="str">
        <f>IFERROR(VLOOKUP($B1484,'로템1,2단계-고장설명'!$B$4:$O$341,COLUMN()-16,FALSE),"")</f>
        <v>2,3,4</v>
      </c>
      <c r="AD1484" s="62" t="str">
        <f>IFERROR(VLOOKUP($B1484,'로템1,2단계-고장설명'!$B$4:$O$341,COLUMN()-16,FALSE),"")</f>
        <v>Rotem</v>
      </c>
    </row>
    <row r="1485" spans="1:30" x14ac:dyDescent="0.4">
      <c r="A1485" s="60">
        <v>1483</v>
      </c>
      <c r="B1485" s="60">
        <v>507</v>
      </c>
      <c r="C1485" s="61" t="s">
        <v>16649</v>
      </c>
      <c r="D1485" s="60" t="s">
        <v>3664</v>
      </c>
      <c r="E1485" s="60">
        <v>8</v>
      </c>
      <c r="F1485" s="60" t="s">
        <v>12000</v>
      </c>
      <c r="G1485" s="60" t="s">
        <v>2837</v>
      </c>
      <c r="H1485" s="57"/>
      <c r="L1485" s="62">
        <v>1483</v>
      </c>
      <c r="M1485" s="140">
        <f t="shared" si="138"/>
        <v>507</v>
      </c>
      <c r="N1485" s="62">
        <f t="shared" si="139"/>
        <v>507</v>
      </c>
      <c r="O1485" s="62" t="str">
        <f t="shared" si="140"/>
        <v>DCU#8 1위(R1)-초기화 실패</v>
      </c>
      <c r="P1485" s="62" t="str">
        <f t="shared" si="141"/>
        <v>Tc2</v>
      </c>
      <c r="Q1485" s="62" t="str">
        <f t="shared" si="142"/>
        <v>C</v>
      </c>
      <c r="R1485" s="62" t="str">
        <f>IFERROR(VLOOKUP($B1485,'로템1,2단계-고장설명'!$B$4:$O$341,COLUMN()-16,FALSE),"")</f>
        <v>DCU-초기화 실패</v>
      </c>
      <c r="S1485" s="62" t="str">
        <f>IFERROR(VLOOKUP($B1485,'로템1,2단계-고장설명'!$B$4:$O$341,COLUMN()-16,FALSE),"")</f>
        <v>C</v>
      </c>
      <c r="T1485" s="62" t="str">
        <f t="shared" si="143"/>
        <v>DCU</v>
      </c>
      <c r="U1485" s="62" t="str">
        <f>IFERROR(VLOOKUP($B1485,'로템1,2단계-고장설명'!$B$4:$O$341,COLUMN()-16,FALSE),"")</f>
        <v>DCU의 RS485 데이터 중 DCU-TCMS SD TEXT4의 Bit5 "Calibration failure” 신호가 "1"이 되면 검지.</v>
      </c>
      <c r="V1485" s="62" t="str">
        <f>IFERROR(VLOOKUP($B1485,'로템1,2단계-고장설명'!$B$4:$O$341,COLUMN()-16,FALSE),"")</f>
        <v>초기화가 실패하여 정상적인 출임문 열림/닫힘이 불가능</v>
      </c>
      <c r="W1485" s="62" t="str">
        <f>IFERROR(VLOOKUP($B1485,'로템1,2단계-고장설명'!$B$4:$O$341,COLUMN()-16,FALSE),"")</f>
        <v>DCU 초기화 동작 중, 모터고장, 장애물 감지, 리미트 스위치 고장 등으로 인해 초기화를 완료하지 못하는 경우</v>
      </c>
      <c r="X1485" s="62" t="str">
        <f>IFERROR(VLOOKUP($B1485,'로템1,2단계-고장설명'!$B$4:$O$341,COLUMN()-16,FALSE),"")</f>
        <v>초기화 실패를 야기한 고장 코드를 확인하여 조치 후, 재 닫힘 명령을 주거나 DCU 전원 reset</v>
      </c>
      <c r="Y1485" s="62" t="str">
        <f>IFERROR(VLOOKUP($B1485,'로템1,2단계-고장설명'!$B$4:$O$341,COLUMN()-16,FALSE),"")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485" s="62" t="str">
        <f>IFERROR(VLOOKUP($B1485,'로템1,2단계-고장설명'!$B$4:$O$341,COLUMN()-16,FALSE),"")</f>
        <v/>
      </c>
      <c r="AA1485" s="62" t="str">
        <f>IFERROR(VLOOKUP($B1485,'로템1,2단계-고장설명'!$B$4:$O$341,COLUMN()-16,FALSE),"")</f>
        <v>1단계40량, 2단계48량</v>
      </c>
      <c r="AB1485" s="62" t="str">
        <f>IFERROR(VLOOKUP($B1485,'로템1,2단계-고장설명'!$B$4:$O$341,COLUMN()-16,FALSE),"")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485" s="62" t="str">
        <f>IFERROR(VLOOKUP($B1485,'로템1,2단계-고장설명'!$B$4:$O$341,COLUMN()-16,FALSE),"")</f>
        <v>2,3,4</v>
      </c>
      <c r="AD1485" s="62" t="str">
        <f>IFERROR(VLOOKUP($B1485,'로템1,2단계-고장설명'!$B$4:$O$341,COLUMN()-16,FALSE),"")</f>
        <v>Rotem</v>
      </c>
    </row>
    <row r="1486" spans="1:30" x14ac:dyDescent="0.4">
      <c r="A1486" s="60">
        <v>1484</v>
      </c>
      <c r="B1486" s="60">
        <v>508</v>
      </c>
      <c r="C1486" s="61" t="s">
        <v>16650</v>
      </c>
      <c r="D1486" s="60" t="s">
        <v>3664</v>
      </c>
      <c r="E1486" s="60">
        <v>8</v>
      </c>
      <c r="F1486" s="60" t="s">
        <v>12000</v>
      </c>
      <c r="G1486" s="60" t="s">
        <v>2821</v>
      </c>
      <c r="H1486" s="57"/>
      <c r="L1486" s="62">
        <v>1484</v>
      </c>
      <c r="M1486" s="140">
        <f t="shared" si="138"/>
        <v>508</v>
      </c>
      <c r="N1486" s="62">
        <f t="shared" si="139"/>
        <v>508</v>
      </c>
      <c r="O1486" s="62" t="str">
        <f t="shared" si="140"/>
        <v>DCU#8 1위(R1)-출입문 모터/인코더 고장</v>
      </c>
      <c r="P1486" s="62" t="str">
        <f t="shared" si="141"/>
        <v>Tc2</v>
      </c>
      <c r="Q1486" s="62" t="str">
        <f t="shared" si="142"/>
        <v>B</v>
      </c>
      <c r="R1486" s="62" t="str">
        <f>IFERROR(VLOOKUP($B1486,'로템1,2단계-고장설명'!$B$4:$O$341,COLUMN()-16,FALSE),"")</f>
        <v>DCU-출입문 모터/인코더 고장</v>
      </c>
      <c r="S1486" s="62" t="str">
        <f>IFERROR(VLOOKUP($B1486,'로템1,2단계-고장설명'!$B$4:$O$341,COLUMN()-16,FALSE),"")</f>
        <v>B</v>
      </c>
      <c r="T1486" s="62" t="str">
        <f t="shared" si="143"/>
        <v>DCU</v>
      </c>
      <c r="U1486" s="62" t="str">
        <f>IFERROR(VLOOKUP($B1486,'로템1,2단계-고장설명'!$B$4:$O$341,COLUMN()-16,FALSE),"")</f>
        <v>DCU의 RS485 데이터 중 DCU-TCMS SD TEXT4의 Bit4 "Motor / Encoder failure” 신호가 "1"이 되면 검지.</v>
      </c>
      <c r="V1486" s="62" t="str">
        <f>IFERROR(VLOOKUP($B1486,'로템1,2단계-고장설명'!$B$4:$O$341,COLUMN()-16,FALSE),"")</f>
        <v>출입문 정상동작 불가</v>
      </c>
      <c r="W1486" s="62" t="str">
        <f>IFERROR(VLOOKUP($B1486,'로템1,2단계-고장설명'!$B$4:$O$341,COLUMN()-16,FALSE),"")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486" s="62" t="str">
        <f>IFERROR(VLOOKUP($B1486,'로템1,2단계-고장설명'!$B$4:$O$341,COLUMN()-16,FALSE),"")</f>
        <v>모터/인코더 및 DCU가 정상상태이고, 전기적 연결상태가 정상</v>
      </c>
      <c r="Y1486" s="62" t="str">
        <f>IFERROR(VLOOKUP($B1486,'로템1,2단계-고장설명'!$B$4:$O$341,COLUMN()-16,FALSE),"")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486" s="62" t="str">
        <f>IFERROR(VLOOKUP($B1486,'로템1,2단계-고장설명'!$B$4:$O$341,COLUMN()-16,FALSE),"")</f>
        <v/>
      </c>
      <c r="AA1486" s="62" t="str">
        <f>IFERROR(VLOOKUP($B1486,'로템1,2단계-고장설명'!$B$4:$O$341,COLUMN()-16,FALSE),"")</f>
        <v>1단계40량, 2단계48량</v>
      </c>
      <c r="AB1486" s="62" t="str">
        <f>IFERROR(VLOOKUP($B1486,'로템1,2단계-고장설명'!$B$4:$O$341,COLUMN()-16,FALSE),"")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486" s="62" t="str">
        <f>IFERROR(VLOOKUP($B1486,'로템1,2단계-고장설명'!$B$4:$O$341,COLUMN()-16,FALSE),"")</f>
        <v>2,3,4</v>
      </c>
      <c r="AD1486" s="62" t="str">
        <f>IFERROR(VLOOKUP($B1486,'로템1,2단계-고장설명'!$B$4:$O$341,COLUMN()-16,FALSE),"")</f>
        <v>Rotem</v>
      </c>
    </row>
    <row r="1487" spans="1:30" x14ac:dyDescent="0.4">
      <c r="A1487" s="60">
        <v>1485</v>
      </c>
      <c r="B1487" s="60">
        <v>509</v>
      </c>
      <c r="C1487" s="61" t="s">
        <v>16651</v>
      </c>
      <c r="D1487" s="60" t="s">
        <v>3664</v>
      </c>
      <c r="E1487" s="60">
        <v>8</v>
      </c>
      <c r="F1487" s="60" t="s">
        <v>12000</v>
      </c>
      <c r="G1487" s="60" t="s">
        <v>2837</v>
      </c>
      <c r="H1487" s="57"/>
      <c r="L1487" s="62">
        <v>1485</v>
      </c>
      <c r="M1487" s="140">
        <f t="shared" si="138"/>
        <v>509</v>
      </c>
      <c r="N1487" s="62">
        <f t="shared" si="139"/>
        <v>509</v>
      </c>
      <c r="O1487" s="62" t="str">
        <f t="shared" si="140"/>
        <v>DCU#8 1위(R1)-출입문 잠김 리미트 스위치 고장</v>
      </c>
      <c r="P1487" s="62" t="str">
        <f t="shared" si="141"/>
        <v>Tc2</v>
      </c>
      <c r="Q1487" s="62" t="str">
        <f t="shared" si="142"/>
        <v>C</v>
      </c>
      <c r="R1487" s="62" t="str">
        <f>IFERROR(VLOOKUP($B1487,'로템1,2단계-고장설명'!$B$4:$O$341,COLUMN()-16,FALSE),"")</f>
        <v>DCU-출입문 잠김 리미트 스위치 고장</v>
      </c>
      <c r="S1487" s="62" t="str">
        <f>IFERROR(VLOOKUP($B1487,'로템1,2단계-고장설명'!$B$4:$O$341,COLUMN()-16,FALSE),"")</f>
        <v>C</v>
      </c>
      <c r="T1487" s="62" t="str">
        <f t="shared" si="143"/>
        <v>DCU</v>
      </c>
      <c r="U1487" s="62" t="str">
        <f>IFERROR(VLOOKUP($B1487,'로템1,2단계-고장설명'!$B$4:$O$341,COLUMN()-16,FALSE),"")</f>
        <v>DCU의 RS485 데이터 중 DCU-TCMS SD TEXT4의 Bit1 "DLS Failure” 신호가 "1"이 되면 검지.</v>
      </c>
      <c r="V1487" s="62" t="str">
        <f>IFERROR(VLOOKUP($B1487,'로템1,2단계-고장설명'!$B$4:$O$341,COLUMN()-16,FALSE),"")</f>
        <v>출입문 잠김 상태 확인 불가</v>
      </c>
      <c r="W1487" s="62" t="str">
        <f>IFERROR(VLOOKUP($B1487,'로템1,2단계-고장설명'!$B$4:$O$341,COLUMN()-16,FALSE),"")</f>
        <v>1) 출입문이 열림 상태에서 DLS가 작동되어 있는 경우
2) 출입문이 닫힘 상태에서 DLS가 작동되지 않은 경우</v>
      </c>
      <c r="X1487" s="62" t="str">
        <f>IFERROR(VLOOKUP($B1487,'로템1,2단계-고장설명'!$B$4:$O$341,COLUMN()-16,FALSE),"")</f>
        <v>전기적 결선상태가 양호하고, 출입문 열림 닫힘 시, DLS가 정상적으로 작동</v>
      </c>
      <c r="Y1487" s="62" t="str">
        <f>IFERROR(VLOOKUP($B1487,'로템1,2단계-고장설명'!$B$4:$O$341,COLUMN()-16,FALSE),"")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487" s="62" t="str">
        <f>IFERROR(VLOOKUP($B1487,'로템1,2단계-고장설명'!$B$4:$O$341,COLUMN()-16,FALSE),"")</f>
        <v/>
      </c>
      <c r="AA1487" s="62" t="str">
        <f>IFERROR(VLOOKUP($B1487,'로템1,2단계-고장설명'!$B$4:$O$341,COLUMN()-16,FALSE),"")</f>
        <v>1단계40량, 2단계48량</v>
      </c>
      <c r="AB1487" s="62" t="str">
        <f>IFERROR(VLOOKUP($B1487,'로템1,2단계-고장설명'!$B$4:$O$341,COLUMN()-16,FALSE),"")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487" s="62" t="str">
        <f>IFERROR(VLOOKUP($B1487,'로템1,2단계-고장설명'!$B$4:$O$341,COLUMN()-16,FALSE),"")</f>
        <v>2,3,4</v>
      </c>
      <c r="AD1487" s="62" t="str">
        <f>IFERROR(VLOOKUP($B1487,'로템1,2단계-고장설명'!$B$4:$O$341,COLUMN()-16,FALSE),"")</f>
        <v>Rotem</v>
      </c>
    </row>
    <row r="1488" spans="1:30" x14ac:dyDescent="0.4">
      <c r="A1488" s="60">
        <v>1486</v>
      </c>
      <c r="B1488" s="60">
        <v>510</v>
      </c>
      <c r="C1488" s="61" t="s">
        <v>16652</v>
      </c>
      <c r="D1488" s="60" t="s">
        <v>3664</v>
      </c>
      <c r="E1488" s="60">
        <v>8</v>
      </c>
      <c r="F1488" s="60" t="s">
        <v>12000</v>
      </c>
      <c r="G1488" s="60" t="s">
        <v>2837</v>
      </c>
      <c r="H1488" s="57"/>
      <c r="L1488" s="62">
        <v>1486</v>
      </c>
      <c r="M1488" s="140">
        <f t="shared" si="138"/>
        <v>510</v>
      </c>
      <c r="N1488" s="62">
        <f t="shared" si="139"/>
        <v>510</v>
      </c>
      <c r="O1488" s="62" t="str">
        <f t="shared" si="140"/>
        <v>DCU#8 1위(R1)-출입문 닫힘 리미트 스위치1 고장</v>
      </c>
      <c r="P1488" s="62" t="str">
        <f t="shared" si="141"/>
        <v>Tc2</v>
      </c>
      <c r="Q1488" s="62" t="str">
        <f t="shared" si="142"/>
        <v>C</v>
      </c>
      <c r="R1488" s="62" t="str">
        <f>IFERROR(VLOOKUP($B1488,'로템1,2단계-고장설명'!$B$4:$O$341,COLUMN()-16,FALSE),"")</f>
        <v>DCU-출입문 닫힘 리미트 스위치1 고장</v>
      </c>
      <c r="S1488" s="62" t="str">
        <f>IFERROR(VLOOKUP($B1488,'로템1,2단계-고장설명'!$B$4:$O$341,COLUMN()-16,FALSE),"")</f>
        <v>C</v>
      </c>
      <c r="T1488" s="62" t="str">
        <f t="shared" si="143"/>
        <v>DCU</v>
      </c>
      <c r="U1488" s="62" t="str">
        <f>IFERROR(VLOOKUP($B1488,'로템1,2단계-고장설명'!$B$4:$O$341,COLUMN()-16,FALSE),"")</f>
        <v>DCU의 RS485 데이터 중 DCU-TCMS SD TEXT4의 Bit3 "DCS1 Failure(Leftt)” 신호가 "1"이 되면 검지.</v>
      </c>
      <c r="V1488" s="62" t="str">
        <f>IFERROR(VLOOKUP($B1488,'로템1,2단계-고장설명'!$B$4:$O$341,COLUMN()-16,FALSE),"")</f>
        <v>출입문 왼쪽 판넬 닫힘 상태 확인 불가</v>
      </c>
      <c r="W1488" s="62" t="str">
        <f>IFERROR(VLOOKUP($B1488,'로템1,2단계-고장설명'!$B$4:$O$341,COLUMN()-16,FALSE),"")</f>
        <v>1) 출입문이 열림 상태에서 DCS1이 작동되어 있는 경우
2) 출입문이 닫힘 상태에서 DCS1이 작동되지 않은 경우</v>
      </c>
      <c r="X1488" s="62" t="str">
        <f>IFERROR(VLOOKUP($B1488,'로템1,2단계-고장설명'!$B$4:$O$341,COLUMN()-16,FALSE),"")</f>
        <v>전기적 결선상태가 양호하고, 출입문 열림 닫힘 시, DCS1이 정상적으로 작동</v>
      </c>
      <c r="Y1488" s="62" t="str">
        <f>IFERROR(VLOOKUP($B1488,'로템1,2단계-고장설명'!$B$4:$O$341,COLUMN()-16,FALSE),"")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488" s="62" t="str">
        <f>IFERROR(VLOOKUP($B1488,'로템1,2단계-고장설명'!$B$4:$O$341,COLUMN()-16,FALSE),"")</f>
        <v/>
      </c>
      <c r="AA1488" s="62" t="str">
        <f>IFERROR(VLOOKUP($B1488,'로템1,2단계-고장설명'!$B$4:$O$341,COLUMN()-16,FALSE),"")</f>
        <v>1단계40량, 2단계48량</v>
      </c>
      <c r="AB1488" s="62" t="str">
        <f>IFERROR(VLOOKUP($B1488,'로템1,2단계-고장설명'!$B$4:$O$341,COLUMN()-16,FALSE),"")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488" s="62" t="str">
        <f>IFERROR(VLOOKUP($B1488,'로템1,2단계-고장설명'!$B$4:$O$341,COLUMN()-16,FALSE),"")</f>
        <v>2,3,4</v>
      </c>
      <c r="AD1488" s="62" t="str">
        <f>IFERROR(VLOOKUP($B1488,'로템1,2단계-고장설명'!$B$4:$O$341,COLUMN()-16,FALSE),"")</f>
        <v>Rotem</v>
      </c>
    </row>
    <row r="1489" spans="1:30" x14ac:dyDescent="0.4">
      <c r="A1489" s="60">
        <v>1487</v>
      </c>
      <c r="B1489" s="60">
        <v>511</v>
      </c>
      <c r="C1489" s="61" t="s">
        <v>16653</v>
      </c>
      <c r="D1489" s="60" t="s">
        <v>3664</v>
      </c>
      <c r="E1489" s="60">
        <v>8</v>
      </c>
      <c r="F1489" s="60" t="s">
        <v>12000</v>
      </c>
      <c r="G1489" s="60" t="s">
        <v>2837</v>
      </c>
      <c r="H1489" s="57"/>
      <c r="L1489" s="62">
        <v>1487</v>
      </c>
      <c r="M1489" s="140">
        <f t="shared" si="138"/>
        <v>511</v>
      </c>
      <c r="N1489" s="62">
        <f t="shared" si="139"/>
        <v>511</v>
      </c>
      <c r="O1489" s="62" t="str">
        <f t="shared" si="140"/>
        <v>DCU#8 1위(R1)-출입문 닫힘 리미트 스위치2 고장</v>
      </c>
      <c r="P1489" s="62" t="str">
        <f t="shared" si="141"/>
        <v>Tc2</v>
      </c>
      <c r="Q1489" s="62" t="str">
        <f t="shared" si="142"/>
        <v>C</v>
      </c>
      <c r="R1489" s="62" t="str">
        <f>IFERROR(VLOOKUP($B1489,'로템1,2단계-고장설명'!$B$4:$O$341,COLUMN()-16,FALSE),"")</f>
        <v>DCU-출입문 닫힘 리미트 스위치2 고장</v>
      </c>
      <c r="S1489" s="62" t="str">
        <f>IFERROR(VLOOKUP($B1489,'로템1,2단계-고장설명'!$B$4:$O$341,COLUMN()-16,FALSE),"")</f>
        <v>C</v>
      </c>
      <c r="T1489" s="62" t="str">
        <f t="shared" si="143"/>
        <v>DCU</v>
      </c>
      <c r="U1489" s="62" t="str">
        <f>IFERROR(VLOOKUP($B1489,'로템1,2단계-고장설명'!$B$4:$O$341,COLUMN()-16,FALSE),"")</f>
        <v>DCU의 RS485 데이터 중 DCU-TCMS SD TEXT4의 Bit2 "DCS2 Failure(Right)” 신호가 "1"이 되면 검지.</v>
      </c>
      <c r="V1489" s="62" t="str">
        <f>IFERROR(VLOOKUP($B1489,'로템1,2단계-고장설명'!$B$4:$O$341,COLUMN()-16,FALSE),"")</f>
        <v>출입문 오른쪽 판넬 닫힘 상태 확인 불가</v>
      </c>
      <c r="W1489" s="62" t="str">
        <f>IFERROR(VLOOKUP($B1489,'로템1,2단계-고장설명'!$B$4:$O$341,COLUMN()-16,FALSE),"")</f>
        <v>1) 출입문이 열림 상태에서 DCS2가 작동되어 있는 경우
2) 출입문이 닫힘 상태에서 DCS2가 작동되지 않은 경우</v>
      </c>
      <c r="X1489" s="62" t="str">
        <f>IFERROR(VLOOKUP($B1489,'로템1,2단계-고장설명'!$B$4:$O$341,COLUMN()-16,FALSE),"")</f>
        <v>전기적 결선상태가 양호하고, 출입문 열림 닫힘 시, DCS2가 정상적으로 작동</v>
      </c>
      <c r="Y1489" s="62" t="str">
        <f>IFERROR(VLOOKUP($B1489,'로템1,2단계-고장설명'!$B$4:$O$341,COLUMN()-16,FALSE),"")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489" s="62" t="str">
        <f>IFERROR(VLOOKUP($B1489,'로템1,2단계-고장설명'!$B$4:$O$341,COLUMN()-16,FALSE),"")</f>
        <v/>
      </c>
      <c r="AA1489" s="62" t="str">
        <f>IFERROR(VLOOKUP($B1489,'로템1,2단계-고장설명'!$B$4:$O$341,COLUMN()-16,FALSE),"")</f>
        <v>1단계40량, 2단계48량</v>
      </c>
      <c r="AB1489" s="62" t="str">
        <f>IFERROR(VLOOKUP($B1489,'로템1,2단계-고장설명'!$B$4:$O$341,COLUMN()-16,FALSE),"")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489" s="62" t="str">
        <f>IFERROR(VLOOKUP($B1489,'로템1,2단계-고장설명'!$B$4:$O$341,COLUMN()-16,FALSE),"")</f>
        <v>2,3,4</v>
      </c>
      <c r="AD1489" s="62" t="str">
        <f>IFERROR(VLOOKUP($B1489,'로템1,2단계-고장설명'!$B$4:$O$341,COLUMN()-16,FALSE),"")</f>
        <v>Rotem</v>
      </c>
    </row>
    <row r="1490" spans="1:30" x14ac:dyDescent="0.4">
      <c r="A1490" s="60">
        <v>1488</v>
      </c>
      <c r="B1490" s="60">
        <v>512</v>
      </c>
      <c r="C1490" s="61" t="s">
        <v>16654</v>
      </c>
      <c r="D1490" s="60" t="s">
        <v>3664</v>
      </c>
      <c r="E1490" s="60">
        <v>8</v>
      </c>
      <c r="F1490" s="60" t="s">
        <v>12000</v>
      </c>
      <c r="G1490" s="60" t="s">
        <v>2837</v>
      </c>
      <c r="H1490" s="57"/>
      <c r="L1490" s="62">
        <v>1488</v>
      </c>
      <c r="M1490" s="140">
        <f t="shared" si="138"/>
        <v>512</v>
      </c>
      <c r="N1490" s="62">
        <f t="shared" si="139"/>
        <v>512</v>
      </c>
      <c r="O1490" s="62" t="str">
        <f t="shared" si="140"/>
        <v>DCU#8 1위(R1)-파라미터 로딩 실패</v>
      </c>
      <c r="P1490" s="62" t="str">
        <f t="shared" si="141"/>
        <v>Tc2</v>
      </c>
      <c r="Q1490" s="62" t="str">
        <f t="shared" si="142"/>
        <v>C</v>
      </c>
      <c r="R1490" s="62" t="str">
        <f>IFERROR(VLOOKUP($B1490,'로템1,2단계-고장설명'!$B$4:$O$341,COLUMN()-16,FALSE),"")</f>
        <v>DCU-파라미터 로딩 실패</v>
      </c>
      <c r="S1490" s="62" t="str">
        <f>IFERROR(VLOOKUP($B1490,'로템1,2단계-고장설명'!$B$4:$O$341,COLUMN()-16,FALSE),"")</f>
        <v>C</v>
      </c>
      <c r="T1490" s="62" t="str">
        <f t="shared" si="143"/>
        <v>DCU</v>
      </c>
      <c r="U1490" s="62" t="str">
        <f>IFERROR(VLOOKUP($B1490,'로템1,2단계-고장설명'!$B$4:$O$341,COLUMN()-16,FALSE),"")</f>
        <v>DCU의 RS485 데이터 중 DCU-TCMS SD TEXT4의 Bit6 "Paraneter error” 신호가 "1"이 되면 검지.</v>
      </c>
      <c r="V1490" s="62" t="str">
        <f>IFERROR(VLOOKUP($B1490,'로템1,2단계-고장설명'!$B$4:$O$341,COLUMN()-16,FALSE),"")</f>
        <v>Parameter error 현시 (출입문은 정상작동 가능)</v>
      </c>
      <c r="W1490" s="62" t="str">
        <f>IFERROR(VLOOKUP($B1490,'로템1,2단계-고장설명'!$B$4:$O$341,COLUMN()-16,FALSE),"")</f>
        <v>DCU 자체내의 EEPROM으로부터 parameter 데이터 로딩 실패</v>
      </c>
      <c r="X1490" s="62" t="str">
        <f>IFERROR(VLOOKUP($B1490,'로템1,2단계-고장설명'!$B$4:$O$341,COLUMN()-16,FALSE),"")</f>
        <v>DCU의 EEPROM에서 parameter 로딩 완료</v>
      </c>
      <c r="Y1490" s="62" t="str">
        <f>IFERROR(VLOOKUP($B1490,'로템1,2단계-고장설명'!$B$4:$O$341,COLUMN()-16,FALSE),"")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490" s="62" t="str">
        <f>IFERROR(VLOOKUP($B1490,'로템1,2단계-고장설명'!$B$4:$O$341,COLUMN()-16,FALSE),"")</f>
        <v/>
      </c>
      <c r="AA1490" s="62" t="str">
        <f>IFERROR(VLOOKUP($B1490,'로템1,2단계-고장설명'!$B$4:$O$341,COLUMN()-16,FALSE),"")</f>
        <v>1단계40량, 2단계48량</v>
      </c>
      <c r="AB1490" s="62" t="str">
        <f>IFERROR(VLOOKUP($B1490,'로템1,2단계-고장설명'!$B$4:$O$341,COLUMN()-16,FALSE),"")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490" s="62" t="str">
        <f>IFERROR(VLOOKUP($B1490,'로템1,2단계-고장설명'!$B$4:$O$341,COLUMN()-16,FALSE),"")</f>
        <v>2,3,4</v>
      </c>
      <c r="AD1490" s="62" t="str">
        <f>IFERROR(VLOOKUP($B1490,'로템1,2단계-고장설명'!$B$4:$O$341,COLUMN()-16,FALSE),"")</f>
        <v>Rotem</v>
      </c>
    </row>
    <row r="1491" spans="1:30" x14ac:dyDescent="0.4">
      <c r="A1491" s="60">
        <v>1489</v>
      </c>
      <c r="B1491" s="60">
        <v>513</v>
      </c>
      <c r="C1491" s="61" t="s">
        <v>16655</v>
      </c>
      <c r="D1491" s="60" t="s">
        <v>3664</v>
      </c>
      <c r="E1491" s="60">
        <v>8</v>
      </c>
      <c r="F1491" s="60" t="s">
        <v>12000</v>
      </c>
      <c r="G1491" s="60" t="s">
        <v>2837</v>
      </c>
      <c r="H1491" s="57"/>
      <c r="L1491" s="62">
        <v>1489</v>
      </c>
      <c r="M1491" s="140">
        <f t="shared" si="138"/>
        <v>513</v>
      </c>
      <c r="N1491" s="62">
        <f t="shared" si="139"/>
        <v>513</v>
      </c>
      <c r="O1491" s="62" t="str">
        <f t="shared" si="140"/>
        <v>DCU#8 1위(R1)-모듈 상태체크 에러</v>
      </c>
      <c r="P1491" s="62" t="str">
        <f t="shared" si="141"/>
        <v>Tc2</v>
      </c>
      <c r="Q1491" s="62" t="str">
        <f t="shared" si="142"/>
        <v>C</v>
      </c>
      <c r="R1491" s="62" t="str">
        <f>IFERROR(VLOOKUP($B1491,'로템1,2단계-고장설명'!$B$4:$O$341,COLUMN()-16,FALSE),"")</f>
        <v>DCU-모듈 상태체크 에러</v>
      </c>
      <c r="S1491" s="62" t="str">
        <f>IFERROR(VLOOKUP($B1491,'로템1,2단계-고장설명'!$B$4:$O$341,COLUMN()-16,FALSE),"")</f>
        <v>C</v>
      </c>
      <c r="T1491" s="62" t="str">
        <f t="shared" si="143"/>
        <v>DCU</v>
      </c>
      <c r="U1491" s="62" t="str">
        <f>IFERROR(VLOOKUP($B1491,'로템1,2단계-고장설명'!$B$4:$O$341,COLUMN()-16,FALSE),"")</f>
        <v>DCU의 RS485 데이터 중 DCU-TCMS SD TEXT5의 Bit1 "Module check error” 신호가 "1"이 되면 검지.</v>
      </c>
      <c r="V1491" s="62" t="str">
        <f>IFERROR(VLOOKUP($B1491,'로템1,2단계-고장설명'!$B$4:$O$341,COLUMN()-16,FALSE),"")</f>
        <v>Module check error 현시 (출입문은 정상작동 가능)</v>
      </c>
      <c r="W1491" s="62" t="str">
        <f>IFERROR(VLOOKUP($B1491,'로템1,2단계-고장설명'!$B$4:$O$341,COLUMN()-16,FALSE),"")</f>
        <v>2중계 DCU의 ‘A’ 모듈과 ‘B’ 모듈 간, 상태체크 기능에 이상이 생긴 경우 고장 발생.</v>
      </c>
      <c r="X1491" s="62" t="str">
        <f>IFERROR(VLOOKUP($B1491,'로템1,2단계-고장설명'!$B$4:$O$341,COLUMN()-16,FALSE),"")</f>
        <v>DCU의 'A'모듈과 'B'모듈 간, 상태체크 정상</v>
      </c>
      <c r="Y1491" s="62" t="str">
        <f>IFERROR(VLOOKUP($B1491,'로템1,2단계-고장설명'!$B$4:$O$341,COLUMN()-16,FALSE),"")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491" s="62" t="str">
        <f>IFERROR(VLOOKUP($B1491,'로템1,2단계-고장설명'!$B$4:$O$341,COLUMN()-16,FALSE),"")</f>
        <v/>
      </c>
      <c r="AA1491" s="62" t="str">
        <f>IFERROR(VLOOKUP($B1491,'로템1,2단계-고장설명'!$B$4:$O$341,COLUMN()-16,FALSE),"")</f>
        <v>1단계40량, 2단계48량</v>
      </c>
      <c r="AB1491" s="62" t="str">
        <f>IFERROR(VLOOKUP($B1491,'로템1,2단계-고장설명'!$B$4:$O$341,COLUMN()-16,FALSE),"")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491" s="62" t="str">
        <f>IFERROR(VLOOKUP($B1491,'로템1,2단계-고장설명'!$B$4:$O$341,COLUMN()-16,FALSE),"")</f>
        <v>2,3,4</v>
      </c>
      <c r="AD1491" s="62" t="str">
        <f>IFERROR(VLOOKUP($B1491,'로템1,2단계-고장설명'!$B$4:$O$341,COLUMN()-16,FALSE),"")</f>
        <v>Rotem</v>
      </c>
    </row>
    <row r="1492" spans="1:30" x14ac:dyDescent="0.4">
      <c r="A1492" s="60">
        <v>1490</v>
      </c>
      <c r="B1492" s="60">
        <v>514</v>
      </c>
      <c r="C1492" s="61" t="s">
        <v>16656</v>
      </c>
      <c r="D1492" s="60" t="s">
        <v>3664</v>
      </c>
      <c r="E1492" s="60">
        <v>8</v>
      </c>
      <c r="F1492" s="60" t="s">
        <v>12000</v>
      </c>
      <c r="G1492" s="60" t="s">
        <v>2837</v>
      </c>
      <c r="H1492" s="57"/>
      <c r="L1492" s="62">
        <v>1490</v>
      </c>
      <c r="M1492" s="140">
        <f t="shared" si="138"/>
        <v>514</v>
      </c>
      <c r="N1492" s="62">
        <f t="shared" si="139"/>
        <v>514</v>
      </c>
      <c r="O1492" s="62" t="str">
        <f t="shared" si="140"/>
        <v>DCU#8 1위(R1)-출입문 닫힘 시간 초과</v>
      </c>
      <c r="P1492" s="62" t="str">
        <f t="shared" si="141"/>
        <v>Tc2</v>
      </c>
      <c r="Q1492" s="62" t="str">
        <f t="shared" si="142"/>
        <v>C</v>
      </c>
      <c r="R1492" s="62" t="str">
        <f>IFERROR(VLOOKUP($B1492,'로템1,2단계-고장설명'!$B$4:$O$341,COLUMN()-16,FALSE),"")</f>
        <v>DCU-출입문 닫힘시간 초과</v>
      </c>
      <c r="S1492" s="62" t="str">
        <f>IFERROR(VLOOKUP($B1492,'로템1,2단계-고장설명'!$B$4:$O$341,COLUMN()-16,FALSE),"")</f>
        <v>C</v>
      </c>
      <c r="T1492" s="62" t="str">
        <f t="shared" si="143"/>
        <v>DCU</v>
      </c>
      <c r="U1492" s="62" t="str">
        <f>IFERROR(VLOOKUP($B1492,'로템1,2단계-고장설명'!$B$4:$O$341,COLUMN()-16,FALSE),"")</f>
        <v>DCU의 RS485 데이터 중 DCU-TCMS SD TEXT5의 Bit2 "Close time out” 신호가 "1"이 되면 검지.</v>
      </c>
      <c r="V1492" s="62" t="str">
        <f>IFERROR(VLOOKUP($B1492,'로템1,2단계-고장설명'!$B$4:$O$341,COLUMN()-16,FALSE),"")</f>
        <v>Close time out 현시 (출입문은 정상작동 가능)</v>
      </c>
      <c r="W1492" s="62" t="str">
        <f>IFERROR(VLOOKUP($B1492,'로템1,2단계-고장설명'!$B$4:$O$341,COLUMN()-16,FALSE),"")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492" s="62" t="str">
        <f>IFERROR(VLOOKUP($B1492,'로템1,2단계-고장설명'!$B$4:$O$341,COLUMN()-16,FALSE),"")</f>
        <v>출입문이 7초 이내에 닫힘 완료</v>
      </c>
      <c r="Y1492" s="62" t="str">
        <f>IFERROR(VLOOKUP($B1492,'로템1,2단계-고장설명'!$B$4:$O$341,COLUMN()-16,FALSE),"")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492" s="62" t="str">
        <f>IFERROR(VLOOKUP($B1492,'로템1,2단계-고장설명'!$B$4:$O$341,COLUMN()-16,FALSE),"")</f>
        <v/>
      </c>
      <c r="AA1492" s="62" t="str">
        <f>IFERROR(VLOOKUP($B1492,'로템1,2단계-고장설명'!$B$4:$O$341,COLUMN()-16,FALSE),"")</f>
        <v>1단계40량, 2단계48량</v>
      </c>
      <c r="AB1492" s="62" t="str">
        <f>IFERROR(VLOOKUP($B1492,'로템1,2단계-고장설명'!$B$4:$O$341,COLUMN()-16,FALSE),"")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492" s="62" t="str">
        <f>IFERROR(VLOOKUP($B1492,'로템1,2단계-고장설명'!$B$4:$O$341,COLUMN()-16,FALSE),"")</f>
        <v>2,3,4</v>
      </c>
      <c r="AD1492" s="62" t="str">
        <f>IFERROR(VLOOKUP($B1492,'로템1,2단계-고장설명'!$B$4:$O$341,COLUMN()-16,FALSE),"")</f>
        <v>Rotem</v>
      </c>
    </row>
    <row r="1493" spans="1:30" x14ac:dyDescent="0.4">
      <c r="A1493" s="60">
        <v>1491</v>
      </c>
      <c r="B1493" s="60">
        <v>515</v>
      </c>
      <c r="C1493" s="61" t="s">
        <v>16657</v>
      </c>
      <c r="D1493" s="60" t="s">
        <v>3664</v>
      </c>
      <c r="E1493" s="60">
        <v>8</v>
      </c>
      <c r="F1493" s="60" t="s">
        <v>12000</v>
      </c>
      <c r="G1493" s="60" t="s">
        <v>2837</v>
      </c>
      <c r="H1493" s="57"/>
      <c r="L1493" s="62">
        <v>1491</v>
      </c>
      <c r="M1493" s="140">
        <f t="shared" si="138"/>
        <v>515</v>
      </c>
      <c r="N1493" s="62">
        <f t="shared" si="139"/>
        <v>515</v>
      </c>
      <c r="O1493" s="62" t="str">
        <f t="shared" si="140"/>
        <v>DCU#8 1위(R1)-출입문 열림 시간 초과</v>
      </c>
      <c r="P1493" s="62" t="str">
        <f t="shared" si="141"/>
        <v>Tc2</v>
      </c>
      <c r="Q1493" s="62" t="str">
        <f t="shared" si="142"/>
        <v>C</v>
      </c>
      <c r="R1493" s="62" t="str">
        <f>IFERROR(VLOOKUP($B1493,'로템1,2단계-고장설명'!$B$4:$O$341,COLUMN()-16,FALSE),"")</f>
        <v>DCU-출입문 열림시간 초과</v>
      </c>
      <c r="S1493" s="62" t="str">
        <f>IFERROR(VLOOKUP($B1493,'로템1,2단계-고장설명'!$B$4:$O$341,COLUMN()-16,FALSE),"")</f>
        <v>C</v>
      </c>
      <c r="T1493" s="62" t="str">
        <f t="shared" si="143"/>
        <v>DCU</v>
      </c>
      <c r="U1493" s="62" t="str">
        <f>IFERROR(VLOOKUP($B1493,'로템1,2단계-고장설명'!$B$4:$O$341,COLUMN()-16,FALSE),"")</f>
        <v>DCU의 RS485 데이터 중 DCU-TCMS SD TEXT5의 Bit3 "Open time out” 신호가 "1"이 되면 검지.</v>
      </c>
      <c r="V1493" s="62" t="str">
        <f>IFERROR(VLOOKUP($B1493,'로템1,2단계-고장설명'!$B$4:$O$341,COLUMN()-16,FALSE),"")</f>
        <v>Close time out 현시 (출입문은 정상작동 가능)</v>
      </c>
      <c r="W1493" s="62" t="str">
        <f>IFERROR(VLOOKUP($B1493,'로템1,2단계-고장설명'!$B$4:$O$341,COLUMN()-16,FALSE),"")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493" s="62" t="str">
        <f>IFERROR(VLOOKUP($B1493,'로템1,2단계-고장설명'!$B$4:$O$341,COLUMN()-16,FALSE),"")</f>
        <v>출입문이 6초 이내에 열림 완료</v>
      </c>
      <c r="Y1493" s="62" t="str">
        <f>IFERROR(VLOOKUP($B1493,'로템1,2단계-고장설명'!$B$4:$O$341,COLUMN()-16,FALSE),"")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493" s="62" t="str">
        <f>IFERROR(VLOOKUP($B1493,'로템1,2단계-고장설명'!$B$4:$O$341,COLUMN()-16,FALSE),"")</f>
        <v/>
      </c>
      <c r="AA1493" s="62" t="str">
        <f>IFERROR(VLOOKUP($B1493,'로템1,2단계-고장설명'!$B$4:$O$341,COLUMN()-16,FALSE),"")</f>
        <v>1단계40량, 2단계48량</v>
      </c>
      <c r="AB1493" s="62" t="str">
        <f>IFERROR(VLOOKUP($B1493,'로템1,2단계-고장설명'!$B$4:$O$341,COLUMN()-16,FALSE),"")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493" s="62" t="str">
        <f>IFERROR(VLOOKUP($B1493,'로템1,2단계-고장설명'!$B$4:$O$341,COLUMN()-16,FALSE),"")</f>
        <v>2,3,4</v>
      </c>
      <c r="AD1493" s="62" t="str">
        <f>IFERROR(VLOOKUP($B1493,'로템1,2단계-고장설명'!$B$4:$O$341,COLUMN()-16,FALSE),"")</f>
        <v>Rotem</v>
      </c>
    </row>
    <row r="1494" spans="1:30" x14ac:dyDescent="0.4">
      <c r="A1494" s="60">
        <v>1492</v>
      </c>
      <c r="B1494" s="60">
        <v>516</v>
      </c>
      <c r="C1494" s="61" t="s">
        <v>16658</v>
      </c>
      <c r="D1494" s="60" t="s">
        <v>3664</v>
      </c>
      <c r="E1494" s="60">
        <v>8</v>
      </c>
      <c r="F1494" s="60" t="s">
        <v>12000</v>
      </c>
      <c r="G1494" s="60" t="s">
        <v>2837</v>
      </c>
      <c r="H1494" s="57"/>
      <c r="L1494" s="62">
        <v>1492</v>
      </c>
      <c r="M1494" s="140">
        <f t="shared" si="138"/>
        <v>516</v>
      </c>
      <c r="N1494" s="62">
        <f t="shared" si="139"/>
        <v>516</v>
      </c>
      <c r="O1494" s="62" t="str">
        <f t="shared" si="140"/>
        <v>DCU#8 1위(R1)-출입문 장애물로 인한 닫힘 실패</v>
      </c>
      <c r="P1494" s="62" t="str">
        <f t="shared" si="141"/>
        <v>Tc2</v>
      </c>
      <c r="Q1494" s="62" t="str">
        <f t="shared" si="142"/>
        <v>C</v>
      </c>
      <c r="R1494" s="62" t="str">
        <f>IFERROR(VLOOKUP($B1494,'로템1,2단계-고장설명'!$B$4:$O$341,COLUMN()-16,FALSE),"")</f>
        <v>DCU-출입문 장애물로 인한 닫힘 실패</v>
      </c>
      <c r="S1494" s="62" t="str">
        <f>IFERROR(VLOOKUP($B1494,'로템1,2단계-고장설명'!$B$4:$O$341,COLUMN()-16,FALSE),"")</f>
        <v>C</v>
      </c>
      <c r="T1494" s="62" t="str">
        <f t="shared" si="143"/>
        <v>DCU</v>
      </c>
      <c r="U1494" s="62" t="str">
        <f>IFERROR(VLOOKUP($B1494,'로템1,2단계-고장설명'!$B$4:$O$341,COLUMN()-16,FALSE),"")</f>
        <v>DCU의 RS485 데이터 중 DCU-TCMS SD TEXT5의 Bit4 "Close failure due to obstacle” 신호가 "1"이 되면 검지.</v>
      </c>
      <c r="V1494" s="62" t="str">
        <f>IFERROR(VLOOKUP($B1494,'로템1,2단계-고장설명'!$B$4:$O$341,COLUMN()-16,FALSE),"")</f>
        <v>3회 재열림 및 재닫힘을 시도한 후, 출입문 완전 열림상태로 대기</v>
      </c>
      <c r="W1494" s="62" t="str">
        <f>IFERROR(VLOOKUP($B1494,'로템1,2단계-고장설명'!$B$4:$O$341,COLUMN()-16,FALSE),"")</f>
        <v>도어 닫힘 중 3회 장애물 감지로 인해 닫힘 완료 실패(물리적 장애물, 기구 부품 불량, DCU 불량)</v>
      </c>
      <c r="X1494" s="62" t="str">
        <f>IFERROR(VLOOKUP($B1494,'로템1,2단계-고장설명'!$B$4:$O$341,COLUMN()-16,FALSE),"")</f>
        <v>출입문 닫힘 시, 장애물 감지 없이 닫힘 완료</v>
      </c>
      <c r="Y1494" s="62" t="str">
        <f>IFERROR(VLOOKUP($B1494,'로템1,2단계-고장설명'!$B$4:$O$341,COLUMN()-16,FALSE),"")</f>
        <v>1) 출입문 구동부, 바닥면, 포켓 또는 개구부 사이에 이물질이 끼어 있는지 확인하여 조치한다.
2) 위 조치 후에도 문제가 지속될 경우, DCU를 교체한다.</v>
      </c>
      <c r="Z1494" s="62" t="str">
        <f>IFERROR(VLOOKUP($B1494,'로템1,2단계-고장설명'!$B$4:$O$341,COLUMN()-16,FALSE),"")</f>
        <v/>
      </c>
      <c r="AA1494" s="62" t="str">
        <f>IFERROR(VLOOKUP($B1494,'로템1,2단계-고장설명'!$B$4:$O$341,COLUMN()-16,FALSE),"")</f>
        <v>1단계40량, 2단계48량</v>
      </c>
      <c r="AB1494" s="62" t="str">
        <f>IFERROR(VLOOKUP($B1494,'로템1,2단계-고장설명'!$B$4:$O$341,COLUMN()-16,FALSE),"")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494" s="62" t="str">
        <f>IFERROR(VLOOKUP($B1494,'로템1,2단계-고장설명'!$B$4:$O$341,COLUMN()-16,FALSE),"")</f>
        <v>2,3,4</v>
      </c>
      <c r="AD1494" s="62" t="str">
        <f>IFERROR(VLOOKUP($B1494,'로템1,2단계-고장설명'!$B$4:$O$341,COLUMN()-16,FALSE),"")</f>
        <v>Rotem</v>
      </c>
    </row>
    <row r="1495" spans="1:30" x14ac:dyDescent="0.4">
      <c r="A1495" s="60">
        <v>1493</v>
      </c>
      <c r="B1495" s="60">
        <v>517</v>
      </c>
      <c r="C1495" s="61" t="s">
        <v>16659</v>
      </c>
      <c r="D1495" s="60" t="s">
        <v>3664</v>
      </c>
      <c r="E1495" s="60">
        <v>8</v>
      </c>
      <c r="F1495" s="60" t="s">
        <v>12000</v>
      </c>
      <c r="G1495" s="60" t="s">
        <v>2837</v>
      </c>
      <c r="H1495" s="57"/>
      <c r="L1495" s="62">
        <v>1493</v>
      </c>
      <c r="M1495" s="140">
        <f t="shared" si="138"/>
        <v>517</v>
      </c>
      <c r="N1495" s="62">
        <f t="shared" si="139"/>
        <v>517</v>
      </c>
      <c r="O1495" s="62" t="str">
        <f t="shared" si="140"/>
        <v>DCU#8 1위(R1)-출입문 장애물로 인한 열림 실패</v>
      </c>
      <c r="P1495" s="62" t="str">
        <f t="shared" si="141"/>
        <v>Tc2</v>
      </c>
      <c r="Q1495" s="62" t="str">
        <f t="shared" si="142"/>
        <v>C</v>
      </c>
      <c r="R1495" s="62" t="str">
        <f>IFERROR(VLOOKUP($B1495,'로템1,2단계-고장설명'!$B$4:$O$341,COLUMN()-16,FALSE),"")</f>
        <v>DCU-출입문 장애물로 인한 열림 실패</v>
      </c>
      <c r="S1495" s="62" t="str">
        <f>IFERROR(VLOOKUP($B1495,'로템1,2단계-고장설명'!$B$4:$O$341,COLUMN()-16,FALSE),"")</f>
        <v>C</v>
      </c>
      <c r="T1495" s="62" t="str">
        <f t="shared" si="143"/>
        <v>DCU</v>
      </c>
      <c r="U1495" s="62" t="str">
        <f>IFERROR(VLOOKUP($B1495,'로템1,2단계-고장설명'!$B$4:$O$341,COLUMN()-16,FALSE),"")</f>
        <v>DCU의 RS485 데이터 중 DCU-TCMS SD TEXT5의 Bit4 "Open failure due to obstacle” 신호가 "1"이 되면 검지.</v>
      </c>
      <c r="V1495" s="62" t="str">
        <f>IFERROR(VLOOKUP($B1495,'로템1,2단계-고장설명'!$B$4:$O$341,COLUMN()-16,FALSE),"")</f>
        <v>3회 재닫힘 및 재열림을 시도한 후, 출입문 완전 닫힘상태로 대기</v>
      </c>
      <c r="W1495" s="62" t="str">
        <f>IFERROR(VLOOKUP($B1495,'로템1,2단계-고장설명'!$B$4:$O$341,COLUMN()-16,FALSE),"")</f>
        <v>도어 열림 중 3회 장애물 감지로 인해 열림 완료 실패(물리적 장애물, 기구 부품 불량, DCU 불량)</v>
      </c>
      <c r="X1495" s="62" t="str">
        <f>IFERROR(VLOOKUP($B1495,'로템1,2단계-고장설명'!$B$4:$O$341,COLUMN()-16,FALSE),"")</f>
        <v>출입문 열림 시, 장애물 감지 없이 열림 완료</v>
      </c>
      <c r="Y1495" s="62" t="str">
        <f>IFERROR(VLOOKUP($B1495,'로템1,2단계-고장설명'!$B$4:$O$341,COLUMN()-16,FALSE),"")</f>
        <v>1) 출입문 구동부, 바닥면, 포켓 또는 개구부 사이에 이물질이 끼어 있는지 확인하여 조치한다.
2) 위 조치 후에도 문제가 지속될 경우, DCU를 교체한다.</v>
      </c>
      <c r="Z1495" s="62" t="str">
        <f>IFERROR(VLOOKUP($B1495,'로템1,2단계-고장설명'!$B$4:$O$341,COLUMN()-16,FALSE),"")</f>
        <v/>
      </c>
      <c r="AA1495" s="62" t="str">
        <f>IFERROR(VLOOKUP($B1495,'로템1,2단계-고장설명'!$B$4:$O$341,COLUMN()-16,FALSE),"")</f>
        <v>1단계40량, 2단계48량</v>
      </c>
      <c r="AB1495" s="62" t="str">
        <f>IFERROR(VLOOKUP($B1495,'로템1,2단계-고장설명'!$B$4:$O$341,COLUMN()-16,FALSE),"")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495" s="62" t="str">
        <f>IFERROR(VLOOKUP($B1495,'로템1,2단계-고장설명'!$B$4:$O$341,COLUMN()-16,FALSE),"")</f>
        <v>2,3,4</v>
      </c>
      <c r="AD1495" s="62" t="str">
        <f>IFERROR(VLOOKUP($B1495,'로템1,2단계-고장설명'!$B$4:$O$341,COLUMN()-16,FALSE),"")</f>
        <v>Rotem</v>
      </c>
    </row>
    <row r="1496" spans="1:30" x14ac:dyDescent="0.4">
      <c r="A1496" s="60">
        <v>1494</v>
      </c>
      <c r="B1496" s="60">
        <v>500</v>
      </c>
      <c r="C1496" s="61" t="s">
        <v>3952</v>
      </c>
      <c r="D1496" s="60" t="s">
        <v>3664</v>
      </c>
      <c r="E1496" s="60">
        <v>8</v>
      </c>
      <c r="F1496" s="60" t="s">
        <v>12000</v>
      </c>
      <c r="G1496" s="60" t="s">
        <v>2837</v>
      </c>
      <c r="H1496" s="57"/>
      <c r="L1496" s="62">
        <v>1494</v>
      </c>
      <c r="M1496" s="140">
        <f t="shared" si="138"/>
        <v>500</v>
      </c>
      <c r="N1496" s="62">
        <f t="shared" si="139"/>
        <v>500</v>
      </c>
      <c r="O1496" s="62" t="str">
        <f t="shared" si="140"/>
        <v>DCU#8 3위(R2) 통신고장</v>
      </c>
      <c r="P1496" s="62" t="str">
        <f t="shared" si="141"/>
        <v>Tc2</v>
      </c>
      <c r="Q1496" s="62" t="str">
        <f t="shared" si="142"/>
        <v>C</v>
      </c>
      <c r="R1496" s="62" t="str">
        <f>IFERROR(VLOOKUP($B1496,'로템1,2단계-고장설명'!$B$4:$O$341,COLUMN()-16,FALSE),"")</f>
        <v>DCU 통신고장</v>
      </c>
      <c r="S1496" s="62" t="str">
        <f>IFERROR(VLOOKUP($B1496,'로템1,2단계-고장설명'!$B$4:$O$341,COLUMN()-16,FALSE),"")</f>
        <v>C</v>
      </c>
      <c r="T1496" s="62" t="str">
        <f t="shared" si="143"/>
        <v>DCU</v>
      </c>
      <c r="U1496" s="62" t="str">
        <f>IFERROR(VLOOKUP($B1496,'로템1,2단계-고장설명'!$B$4:$O$341,COLUMN()-16,FALSE),"")</f>
        <v>DCU와 TCMS간 RS485 통신고장이 검지되면 발생.</v>
      </c>
      <c r="V1496" s="62" t="str">
        <f>IFERROR(VLOOKUP($B1496,'로템1,2단계-고장설명'!$B$4:$O$341,COLUMN()-16,FALSE),"")</f>
        <v>정상적으로 출입문을 취급했음에도 불구하고, 화면상 출입문의 개폐 상태 등의 변화가 없음.</v>
      </c>
      <c r="W1496" s="62" t="str">
        <f>IFERROR(VLOOKUP($B1496,'로템1,2단계-고장설명'!$B$4:$O$341,COLUMN()-16,FALSE),"")</f>
        <v>1) DCU 전원 CB OFF
2) 통신연결 불량
3) 해당 DCU가 검수요원에 의해 firmware 업데이트 중인 경우</v>
      </c>
      <c r="X1496" s="62" t="str">
        <f>IFERROR(VLOOKUP($B1496,'로템1,2단계-고장설명'!$B$4:$O$341,COLUMN()-16,FALSE),"")</f>
        <v>해당차량의 DCU 및 CU/TU 의 전원이 정상상태이고, 통신라인 연결상태가 정상</v>
      </c>
      <c r="Y1496" s="62" t="str">
        <f>IFERROR(VLOOKUP($B1496,'로템1,2단계-고장설명'!$B$4:$O$341,COLUMN()-16,FALSE),"")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496" s="62" t="str">
        <f>IFERROR(VLOOKUP($B1496,'로템1,2단계-고장설명'!$B$4:$O$341,COLUMN()-16,FALSE),"")</f>
        <v/>
      </c>
      <c r="AA1496" s="62" t="str">
        <f>IFERROR(VLOOKUP($B1496,'로템1,2단계-고장설명'!$B$4:$O$341,COLUMN()-16,FALSE),"")</f>
        <v>1단계40량, 2단계48량</v>
      </c>
      <c r="AB1496" s="62" t="str">
        <f>IFERROR(VLOOKUP($B1496,'로템1,2단계-고장설명'!$B$4:$O$341,COLUMN()-16,FALSE),"")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496" s="62" t="str">
        <f>IFERROR(VLOOKUP($B1496,'로템1,2단계-고장설명'!$B$4:$O$341,COLUMN()-16,FALSE),"")</f>
        <v>2,3,4</v>
      </c>
      <c r="AD1496" s="62" t="str">
        <f>IFERROR(VLOOKUP($B1496,'로템1,2단계-고장설명'!$B$4:$O$341,COLUMN()-16,FALSE),"")</f>
        <v>Rotem</v>
      </c>
    </row>
    <row r="1497" spans="1:30" x14ac:dyDescent="0.4">
      <c r="A1497" s="60">
        <v>1495</v>
      </c>
      <c r="B1497" s="60">
        <v>501</v>
      </c>
      <c r="C1497" s="61" t="s">
        <v>16660</v>
      </c>
      <c r="D1497" s="60" t="s">
        <v>3664</v>
      </c>
      <c r="E1497" s="60">
        <v>8</v>
      </c>
      <c r="F1497" s="60" t="s">
        <v>12000</v>
      </c>
      <c r="G1497" s="60" t="s">
        <v>3034</v>
      </c>
      <c r="H1497" s="57"/>
      <c r="L1497" s="62">
        <v>1495</v>
      </c>
      <c r="M1497" s="140">
        <f t="shared" si="138"/>
        <v>501</v>
      </c>
      <c r="N1497" s="62">
        <f t="shared" si="139"/>
        <v>501</v>
      </c>
      <c r="O1497" s="62" t="str">
        <f t="shared" si="140"/>
        <v>DCU#8 3위(R2)-출입문 차단</v>
      </c>
      <c r="P1497" s="62" t="str">
        <f t="shared" si="141"/>
        <v>Tc2</v>
      </c>
      <c r="Q1497" s="62" t="str">
        <f t="shared" si="142"/>
        <v>W</v>
      </c>
      <c r="R1497" s="62" t="str">
        <f>IFERROR(VLOOKUP($B1497,'로템1,2단계-고장설명'!$B$4:$O$341,COLUMN()-16,FALSE),"")</f>
        <v/>
      </c>
      <c r="S1497" s="62" t="str">
        <f>IFERROR(VLOOKUP($B1497,'로템1,2단계-고장설명'!$B$4:$O$341,COLUMN()-16,FALSE),"")</f>
        <v/>
      </c>
      <c r="T1497" s="62" t="str">
        <f t="shared" si="143"/>
        <v>DCU</v>
      </c>
      <c r="U1497" s="62" t="str">
        <f>IFERROR(VLOOKUP($B1497,'로템1,2단계-고장설명'!$B$4:$O$341,COLUMN()-16,FALSE),"")</f>
        <v/>
      </c>
      <c r="V1497" s="62" t="str">
        <f>IFERROR(VLOOKUP($B1497,'로템1,2단계-고장설명'!$B$4:$O$341,COLUMN()-16,FALSE),"")</f>
        <v/>
      </c>
      <c r="W1497" s="62" t="str">
        <f>IFERROR(VLOOKUP($B1497,'로템1,2단계-고장설명'!$B$4:$O$341,COLUMN()-16,FALSE),"")</f>
        <v/>
      </c>
      <c r="X1497" s="62" t="str">
        <f>IFERROR(VLOOKUP($B1497,'로템1,2단계-고장설명'!$B$4:$O$341,COLUMN()-16,FALSE),"")</f>
        <v/>
      </c>
      <c r="Y1497" s="62" t="str">
        <f>IFERROR(VLOOKUP($B1497,'로템1,2단계-고장설명'!$B$4:$O$341,COLUMN()-16,FALSE),"")</f>
        <v/>
      </c>
      <c r="Z1497" s="62" t="str">
        <f>IFERROR(VLOOKUP($B1497,'로템1,2단계-고장설명'!$B$4:$O$341,COLUMN()-16,FALSE),"")</f>
        <v/>
      </c>
      <c r="AA1497" s="62" t="str">
        <f>IFERROR(VLOOKUP($B1497,'로템1,2단계-고장설명'!$B$4:$O$341,COLUMN()-16,FALSE),"")</f>
        <v/>
      </c>
      <c r="AB1497" s="62" t="str">
        <f>IFERROR(VLOOKUP($B1497,'로템1,2단계-고장설명'!$B$4:$O$341,COLUMN()-16,FALSE),"")</f>
        <v/>
      </c>
      <c r="AC1497" s="62" t="str">
        <f>IFERROR(VLOOKUP($B1497,'로템1,2단계-고장설명'!$B$4:$O$341,COLUMN()-16,FALSE),"")</f>
        <v/>
      </c>
      <c r="AD1497" s="62" t="str">
        <f>IFERROR(VLOOKUP($B1497,'로템1,2단계-고장설명'!$B$4:$O$341,COLUMN()-16,FALSE),"")</f>
        <v/>
      </c>
    </row>
    <row r="1498" spans="1:30" x14ac:dyDescent="0.4">
      <c r="A1498" s="60">
        <v>1496</v>
      </c>
      <c r="B1498" s="60">
        <v>502</v>
      </c>
      <c r="C1498" s="61" t="s">
        <v>16661</v>
      </c>
      <c r="D1498" s="60" t="s">
        <v>3664</v>
      </c>
      <c r="E1498" s="60">
        <v>8</v>
      </c>
      <c r="F1498" s="60" t="s">
        <v>12000</v>
      </c>
      <c r="G1498" s="60" t="s">
        <v>3034</v>
      </c>
      <c r="H1498" s="57"/>
      <c r="L1498" s="62">
        <v>1496</v>
      </c>
      <c r="M1498" s="140">
        <f t="shared" si="138"/>
        <v>502</v>
      </c>
      <c r="N1498" s="62">
        <f t="shared" si="139"/>
        <v>502</v>
      </c>
      <c r="O1498" s="62" t="str">
        <f t="shared" si="140"/>
        <v>DCU#8 3위(R2)-출입문 장애물검지</v>
      </c>
      <c r="P1498" s="62" t="str">
        <f t="shared" si="141"/>
        <v>Tc2</v>
      </c>
      <c r="Q1498" s="62" t="str">
        <f t="shared" si="142"/>
        <v>W</v>
      </c>
      <c r="R1498" s="62" t="str">
        <f>IFERROR(VLOOKUP($B1498,'로템1,2단계-고장설명'!$B$4:$O$341,COLUMN()-16,FALSE),"")</f>
        <v/>
      </c>
      <c r="S1498" s="62" t="str">
        <f>IFERROR(VLOOKUP($B1498,'로템1,2단계-고장설명'!$B$4:$O$341,COLUMN()-16,FALSE),"")</f>
        <v/>
      </c>
      <c r="T1498" s="62" t="str">
        <f t="shared" si="143"/>
        <v>DCU</v>
      </c>
      <c r="U1498" s="62" t="str">
        <f>IFERROR(VLOOKUP($B1498,'로템1,2단계-고장설명'!$B$4:$O$341,COLUMN()-16,FALSE),"")</f>
        <v/>
      </c>
      <c r="V1498" s="62" t="str">
        <f>IFERROR(VLOOKUP($B1498,'로템1,2단계-고장설명'!$B$4:$O$341,COLUMN()-16,FALSE),"")</f>
        <v/>
      </c>
      <c r="W1498" s="62" t="str">
        <f>IFERROR(VLOOKUP($B1498,'로템1,2단계-고장설명'!$B$4:$O$341,COLUMN()-16,FALSE),"")</f>
        <v/>
      </c>
      <c r="X1498" s="62" t="str">
        <f>IFERROR(VLOOKUP($B1498,'로템1,2단계-고장설명'!$B$4:$O$341,COLUMN()-16,FALSE),"")</f>
        <v/>
      </c>
      <c r="Y1498" s="62" t="str">
        <f>IFERROR(VLOOKUP($B1498,'로템1,2단계-고장설명'!$B$4:$O$341,COLUMN()-16,FALSE),"")</f>
        <v/>
      </c>
      <c r="Z1498" s="62" t="str">
        <f>IFERROR(VLOOKUP($B1498,'로템1,2단계-고장설명'!$B$4:$O$341,COLUMN()-16,FALSE),"")</f>
        <v/>
      </c>
      <c r="AA1498" s="62" t="str">
        <f>IFERROR(VLOOKUP($B1498,'로템1,2단계-고장설명'!$B$4:$O$341,COLUMN()-16,FALSE),"")</f>
        <v/>
      </c>
      <c r="AB1498" s="62" t="str">
        <f>IFERROR(VLOOKUP($B1498,'로템1,2단계-고장설명'!$B$4:$O$341,COLUMN()-16,FALSE),"")</f>
        <v/>
      </c>
      <c r="AC1498" s="62" t="str">
        <f>IFERROR(VLOOKUP($B1498,'로템1,2단계-고장설명'!$B$4:$O$341,COLUMN()-16,FALSE),"")</f>
        <v/>
      </c>
      <c r="AD1498" s="62" t="str">
        <f>IFERROR(VLOOKUP($B1498,'로템1,2단계-고장설명'!$B$4:$O$341,COLUMN()-16,FALSE),"")</f>
        <v/>
      </c>
    </row>
    <row r="1499" spans="1:30" x14ac:dyDescent="0.4">
      <c r="A1499" s="60">
        <v>1497</v>
      </c>
      <c r="B1499" s="60">
        <v>503</v>
      </c>
      <c r="C1499" s="61" t="s">
        <v>16662</v>
      </c>
      <c r="D1499" s="60" t="s">
        <v>3664</v>
      </c>
      <c r="E1499" s="60">
        <v>8</v>
      </c>
      <c r="F1499" s="60" t="s">
        <v>12000</v>
      </c>
      <c r="G1499" s="60" t="s">
        <v>2821</v>
      </c>
      <c r="H1499" s="57"/>
      <c r="L1499" s="62">
        <v>1497</v>
      </c>
      <c r="M1499" s="140">
        <f t="shared" si="138"/>
        <v>503</v>
      </c>
      <c r="N1499" s="62">
        <f t="shared" si="139"/>
        <v>503</v>
      </c>
      <c r="O1499" s="62" t="str">
        <f t="shared" si="140"/>
        <v>DCU#8 3위(R2)-출입문 내부비상핸들 취급(EED)</v>
      </c>
      <c r="P1499" s="62" t="str">
        <f t="shared" si="141"/>
        <v>Tc2</v>
      </c>
      <c r="Q1499" s="62" t="str">
        <f t="shared" si="142"/>
        <v>B</v>
      </c>
      <c r="R1499" s="62" t="str">
        <f>IFERROR(VLOOKUP($B1499,'로템1,2단계-고장설명'!$B$4:$O$341,COLUMN()-16,FALSE),"")</f>
        <v/>
      </c>
      <c r="S1499" s="62" t="str">
        <f>IFERROR(VLOOKUP($B1499,'로템1,2단계-고장설명'!$B$4:$O$341,COLUMN()-16,FALSE),"")</f>
        <v/>
      </c>
      <c r="T1499" s="62" t="str">
        <f t="shared" si="143"/>
        <v>DCU</v>
      </c>
      <c r="U1499" s="62" t="str">
        <f>IFERROR(VLOOKUP($B1499,'로템1,2단계-고장설명'!$B$4:$O$341,COLUMN()-16,FALSE),"")</f>
        <v/>
      </c>
      <c r="V1499" s="62" t="str">
        <f>IFERROR(VLOOKUP($B1499,'로템1,2단계-고장설명'!$B$4:$O$341,COLUMN()-16,FALSE),"")</f>
        <v/>
      </c>
      <c r="W1499" s="62" t="str">
        <f>IFERROR(VLOOKUP($B1499,'로템1,2단계-고장설명'!$B$4:$O$341,COLUMN()-16,FALSE),"")</f>
        <v/>
      </c>
      <c r="X1499" s="62" t="str">
        <f>IFERROR(VLOOKUP($B1499,'로템1,2단계-고장설명'!$B$4:$O$341,COLUMN()-16,FALSE),"")</f>
        <v/>
      </c>
      <c r="Y1499" s="62" t="str">
        <f>IFERROR(VLOOKUP($B1499,'로템1,2단계-고장설명'!$B$4:$O$341,COLUMN()-16,FALSE),"")</f>
        <v/>
      </c>
      <c r="Z1499" s="62" t="str">
        <f>IFERROR(VLOOKUP($B1499,'로템1,2단계-고장설명'!$B$4:$O$341,COLUMN()-16,FALSE),"")</f>
        <v/>
      </c>
      <c r="AA1499" s="62" t="str">
        <f>IFERROR(VLOOKUP($B1499,'로템1,2단계-고장설명'!$B$4:$O$341,COLUMN()-16,FALSE),"")</f>
        <v/>
      </c>
      <c r="AB1499" s="62" t="str">
        <f>IFERROR(VLOOKUP($B1499,'로템1,2단계-고장설명'!$B$4:$O$341,COLUMN()-16,FALSE),"")</f>
        <v/>
      </c>
      <c r="AC1499" s="62" t="str">
        <f>IFERROR(VLOOKUP($B1499,'로템1,2단계-고장설명'!$B$4:$O$341,COLUMN()-16,FALSE),"")</f>
        <v/>
      </c>
      <c r="AD1499" s="62" t="str">
        <f>IFERROR(VLOOKUP($B1499,'로템1,2단계-고장설명'!$B$4:$O$341,COLUMN()-16,FALSE),"")</f>
        <v/>
      </c>
    </row>
    <row r="1500" spans="1:30" x14ac:dyDescent="0.4">
      <c r="A1500" s="60">
        <v>1498</v>
      </c>
      <c r="B1500" s="60">
        <v>504</v>
      </c>
      <c r="C1500" s="61" t="s">
        <v>16663</v>
      </c>
      <c r="D1500" s="60" t="s">
        <v>3664</v>
      </c>
      <c r="E1500" s="60">
        <v>8</v>
      </c>
      <c r="F1500" s="60" t="s">
        <v>12000</v>
      </c>
      <c r="G1500" s="60" t="s">
        <v>2821</v>
      </c>
      <c r="H1500" s="57"/>
      <c r="L1500" s="62">
        <v>1498</v>
      </c>
      <c r="M1500" s="140">
        <f t="shared" si="138"/>
        <v>504</v>
      </c>
      <c r="N1500" s="62">
        <f t="shared" si="139"/>
        <v>504</v>
      </c>
      <c r="O1500" s="62" t="str">
        <f t="shared" si="140"/>
        <v>DCU#8 3위(R2)-출입문 외부비상핸들 취급(EAD)</v>
      </c>
      <c r="P1500" s="62" t="str">
        <f t="shared" si="141"/>
        <v>Tc2</v>
      </c>
      <c r="Q1500" s="62" t="str">
        <f t="shared" si="142"/>
        <v>B</v>
      </c>
      <c r="R1500" s="62" t="str">
        <f>IFERROR(VLOOKUP($B1500,'로템1,2단계-고장설명'!$B$4:$O$341,COLUMN()-16,FALSE),"")</f>
        <v/>
      </c>
      <c r="S1500" s="62" t="str">
        <f>IFERROR(VLOOKUP($B1500,'로템1,2단계-고장설명'!$B$4:$O$341,COLUMN()-16,FALSE),"")</f>
        <v/>
      </c>
      <c r="T1500" s="62" t="str">
        <f t="shared" si="143"/>
        <v>DCU</v>
      </c>
      <c r="U1500" s="62" t="str">
        <f>IFERROR(VLOOKUP($B1500,'로템1,2단계-고장설명'!$B$4:$O$341,COLUMN()-16,FALSE),"")</f>
        <v/>
      </c>
      <c r="V1500" s="62" t="str">
        <f>IFERROR(VLOOKUP($B1500,'로템1,2단계-고장설명'!$B$4:$O$341,COLUMN()-16,FALSE),"")</f>
        <v/>
      </c>
      <c r="W1500" s="62" t="str">
        <f>IFERROR(VLOOKUP($B1500,'로템1,2단계-고장설명'!$B$4:$O$341,COLUMN()-16,FALSE),"")</f>
        <v/>
      </c>
      <c r="X1500" s="62" t="str">
        <f>IFERROR(VLOOKUP($B1500,'로템1,2단계-고장설명'!$B$4:$O$341,COLUMN()-16,FALSE),"")</f>
        <v/>
      </c>
      <c r="Y1500" s="62" t="str">
        <f>IFERROR(VLOOKUP($B1500,'로템1,2단계-고장설명'!$B$4:$O$341,COLUMN()-16,FALSE),"")</f>
        <v/>
      </c>
      <c r="Z1500" s="62" t="str">
        <f>IFERROR(VLOOKUP($B1500,'로템1,2단계-고장설명'!$B$4:$O$341,COLUMN()-16,FALSE),"")</f>
        <v/>
      </c>
      <c r="AA1500" s="62" t="str">
        <f>IFERROR(VLOOKUP($B1500,'로템1,2단계-고장설명'!$B$4:$O$341,COLUMN()-16,FALSE),"")</f>
        <v/>
      </c>
      <c r="AB1500" s="62" t="str">
        <f>IFERROR(VLOOKUP($B1500,'로템1,2단계-고장설명'!$B$4:$O$341,COLUMN()-16,FALSE),"")</f>
        <v/>
      </c>
      <c r="AC1500" s="62" t="str">
        <f>IFERROR(VLOOKUP($B1500,'로템1,2단계-고장설명'!$B$4:$O$341,COLUMN()-16,FALSE),"")</f>
        <v/>
      </c>
      <c r="AD1500" s="62" t="str">
        <f>IFERROR(VLOOKUP($B1500,'로템1,2단계-고장설명'!$B$4:$O$341,COLUMN()-16,FALSE),"")</f>
        <v/>
      </c>
    </row>
    <row r="1501" spans="1:30" x14ac:dyDescent="0.4">
      <c r="A1501" s="60">
        <v>1499</v>
      </c>
      <c r="B1501" s="60">
        <v>505</v>
      </c>
      <c r="C1501" s="61" t="s">
        <v>16664</v>
      </c>
      <c r="D1501" s="60" t="s">
        <v>3664</v>
      </c>
      <c r="E1501" s="60">
        <v>8</v>
      </c>
      <c r="F1501" s="60" t="s">
        <v>12000</v>
      </c>
      <c r="G1501" s="60" t="s">
        <v>3034</v>
      </c>
      <c r="H1501" s="57"/>
      <c r="L1501" s="62">
        <v>1499</v>
      </c>
      <c r="M1501" s="140">
        <f t="shared" si="138"/>
        <v>505</v>
      </c>
      <c r="N1501" s="62">
        <f t="shared" si="139"/>
        <v>505</v>
      </c>
      <c r="O1501" s="62" t="str">
        <f t="shared" si="140"/>
        <v>DCU#8 3위(R2)-출입문 입력 고전압</v>
      </c>
      <c r="P1501" s="62" t="str">
        <f t="shared" si="141"/>
        <v>Tc2</v>
      </c>
      <c r="Q1501" s="62" t="str">
        <f t="shared" si="142"/>
        <v>W</v>
      </c>
      <c r="R1501" s="62" t="str">
        <f>IFERROR(VLOOKUP($B1501,'로템1,2단계-고장설명'!$B$4:$O$341,COLUMN()-16,FALSE),"")</f>
        <v>DCU-입력고전압</v>
      </c>
      <c r="S1501" s="62" t="str">
        <f>IFERROR(VLOOKUP($B1501,'로템1,2단계-고장설명'!$B$4:$O$341,COLUMN()-16,FALSE),"")</f>
        <v>W</v>
      </c>
      <c r="T1501" s="62" t="str">
        <f t="shared" si="143"/>
        <v>DCU</v>
      </c>
      <c r="U1501" s="62" t="str">
        <f>IFERROR(VLOOKUP($B1501,'로템1,2단계-고장설명'!$B$4:$O$341,COLUMN()-16,FALSE),"")</f>
        <v>DCU의 RS485 데이터 중 DCU-TCMS SD TEXT3의 Bit4 “High Voltage” 신호가 "1"이 되면 검지.</v>
      </c>
      <c r="V1501" s="62" t="str">
        <f>IFERROR(VLOOKUP($B1501,'로템1,2단계-고장설명'!$B$4:$O$341,COLUMN()-16,FALSE),"")</f>
        <v>고전압 상태. (그리 높지 않은 고전압 상태에서는 출입문 작동에 문제가 없으나, 140Vdc 이상의 큰 전압이 인가될 경우, DCU의 PCB 기판이 손상될 수 있음.)</v>
      </c>
      <c r="W1501" s="62" t="str">
        <f>IFERROR(VLOOKUP($B1501,'로템1,2단계-고장설명'!$B$4:$O$341,COLUMN()-16,FALSE),"")</f>
        <v>차량으로부터 인가되는 공급전원이 125Vdc 이상</v>
      </c>
      <c r="X1501" s="62" t="str">
        <f>IFERROR(VLOOKUP($B1501,'로템1,2단계-고장설명'!$B$4:$O$341,COLUMN()-16,FALSE),"")</f>
        <v>차량으로부터 인가되는 공급전원이 125Vdc 미만</v>
      </c>
      <c r="Y1501" s="62" t="str">
        <f>IFERROR(VLOOKUP($B1501,'로템1,2단계-고장설명'!$B$4:$O$341,COLUMN()-16,FALSE),"")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501" s="62" t="str">
        <f>IFERROR(VLOOKUP($B1501,'로템1,2단계-고장설명'!$B$4:$O$341,COLUMN()-16,FALSE),"")</f>
        <v/>
      </c>
      <c r="AA1501" s="62" t="str">
        <f>IFERROR(VLOOKUP($B1501,'로템1,2단계-고장설명'!$B$4:$O$341,COLUMN()-16,FALSE),"")</f>
        <v>1단계40량, 2단계48량</v>
      </c>
      <c r="AB1501" s="62" t="str">
        <f>IFERROR(VLOOKUP($B1501,'로템1,2단계-고장설명'!$B$4:$O$341,COLUMN()-16,FALSE),"")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501" s="62" t="str">
        <f>IFERROR(VLOOKUP($B1501,'로템1,2단계-고장설명'!$B$4:$O$341,COLUMN()-16,FALSE),"")</f>
        <v>2,3,4</v>
      </c>
      <c r="AD1501" s="62" t="str">
        <f>IFERROR(VLOOKUP($B1501,'로템1,2단계-고장설명'!$B$4:$O$341,COLUMN()-16,FALSE),"")</f>
        <v>Rotem</v>
      </c>
    </row>
    <row r="1502" spans="1:30" x14ac:dyDescent="0.4">
      <c r="A1502" s="60">
        <v>1500</v>
      </c>
      <c r="B1502" s="60">
        <v>506</v>
      </c>
      <c r="C1502" s="61" t="s">
        <v>16665</v>
      </c>
      <c r="D1502" s="60" t="s">
        <v>3664</v>
      </c>
      <c r="E1502" s="60">
        <v>8</v>
      </c>
      <c r="F1502" s="60" t="s">
        <v>12000</v>
      </c>
      <c r="G1502" s="60" t="s">
        <v>3034</v>
      </c>
      <c r="H1502" s="57"/>
      <c r="L1502" s="62">
        <v>1500</v>
      </c>
      <c r="M1502" s="140">
        <f t="shared" ref="M1502:M1565" si="144">B1502</f>
        <v>506</v>
      </c>
      <c r="N1502" s="62">
        <f t="shared" ref="N1502:N1565" si="145">INT(B1502)</f>
        <v>506</v>
      </c>
      <c r="O1502" s="62" t="str">
        <f t="shared" ref="O1502:O1565" si="146">C1502</f>
        <v>DCU#8 3위(R2)-출입문 입력 저전압</v>
      </c>
      <c r="P1502" s="62" t="str">
        <f t="shared" ref="P1502:P1565" si="147">D1502</f>
        <v>Tc2</v>
      </c>
      <c r="Q1502" s="62" t="str">
        <f t="shared" ref="Q1502:Q1565" si="148">G1502</f>
        <v>W</v>
      </c>
      <c r="R1502" s="62" t="str">
        <f>IFERROR(VLOOKUP($B1502,'로템1,2단계-고장설명'!$B$4:$O$341,COLUMN()-16,FALSE),"")</f>
        <v>DCU-입력저전압</v>
      </c>
      <c r="S1502" s="62" t="str">
        <f>IFERROR(VLOOKUP($B1502,'로템1,2단계-고장설명'!$B$4:$O$341,COLUMN()-16,FALSE),"")</f>
        <v>W</v>
      </c>
      <c r="T1502" s="62" t="str">
        <f t="shared" ref="T1502:T1565" si="149">F1502</f>
        <v>DCU</v>
      </c>
      <c r="U1502" s="62" t="str">
        <f>IFERROR(VLOOKUP($B1502,'로템1,2단계-고장설명'!$B$4:$O$341,COLUMN()-16,FALSE),"")</f>
        <v>DCU의 RS485 데이터 중 DCU-TCMS SD TEXT3의 Bit5 “Low Voltage” 신호가 "1"이 되면 검지.</v>
      </c>
      <c r="V1502" s="62" t="str">
        <f>IFERROR(VLOOKUP($B1502,'로템1,2단계-고장설명'!$B$4:$O$341,COLUMN()-16,FALSE),"")</f>
        <v>저전안 상태 (출입문 동작이 심하게 느려지거나 작동조차 안될 수 있음.)</v>
      </c>
      <c r="W1502" s="62" t="str">
        <f>IFERROR(VLOOKUP($B1502,'로템1,2단계-고장설명'!$B$4:$O$341,COLUMN()-16,FALSE),"")</f>
        <v>차량으로부터 인가되는 공급전원이 70Vdc 이하</v>
      </c>
      <c r="X1502" s="62" t="str">
        <f>IFERROR(VLOOKUP($B1502,'로템1,2단계-고장설명'!$B$4:$O$341,COLUMN()-16,FALSE),"")</f>
        <v>차량으로부터 인가되는 공급전원이 70Vdc 초과</v>
      </c>
      <c r="Y1502" s="62" t="str">
        <f>IFERROR(VLOOKUP($B1502,'로템1,2단계-고장설명'!$B$4:$O$341,COLUMN()-16,FALSE),"")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502" s="62" t="str">
        <f>IFERROR(VLOOKUP($B1502,'로템1,2단계-고장설명'!$B$4:$O$341,COLUMN()-16,FALSE),"")</f>
        <v/>
      </c>
      <c r="AA1502" s="62" t="str">
        <f>IFERROR(VLOOKUP($B1502,'로템1,2단계-고장설명'!$B$4:$O$341,COLUMN()-16,FALSE),"")</f>
        <v>1단계40량, 2단계48량</v>
      </c>
      <c r="AB1502" s="62" t="str">
        <f>IFERROR(VLOOKUP($B1502,'로템1,2단계-고장설명'!$B$4:$O$341,COLUMN()-16,FALSE),"")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502" s="62" t="str">
        <f>IFERROR(VLOOKUP($B1502,'로템1,2단계-고장설명'!$B$4:$O$341,COLUMN()-16,FALSE),"")</f>
        <v>2,3,4</v>
      </c>
      <c r="AD1502" s="62" t="str">
        <f>IFERROR(VLOOKUP($B1502,'로템1,2단계-고장설명'!$B$4:$O$341,COLUMN()-16,FALSE),"")</f>
        <v>Rotem</v>
      </c>
    </row>
    <row r="1503" spans="1:30" x14ac:dyDescent="0.4">
      <c r="A1503" s="60">
        <v>1501</v>
      </c>
      <c r="B1503" s="60">
        <v>507</v>
      </c>
      <c r="C1503" s="61" t="s">
        <v>16666</v>
      </c>
      <c r="D1503" s="60" t="s">
        <v>3664</v>
      </c>
      <c r="E1503" s="60">
        <v>8</v>
      </c>
      <c r="F1503" s="60" t="s">
        <v>12000</v>
      </c>
      <c r="G1503" s="60" t="s">
        <v>2837</v>
      </c>
      <c r="H1503" s="57"/>
      <c r="L1503" s="62">
        <v>1501</v>
      </c>
      <c r="M1503" s="140">
        <f t="shared" si="144"/>
        <v>507</v>
      </c>
      <c r="N1503" s="62">
        <f t="shared" si="145"/>
        <v>507</v>
      </c>
      <c r="O1503" s="62" t="str">
        <f t="shared" si="146"/>
        <v>DCU#8 3위(R2)-초기화 실패</v>
      </c>
      <c r="P1503" s="62" t="str">
        <f t="shared" si="147"/>
        <v>Tc2</v>
      </c>
      <c r="Q1503" s="62" t="str">
        <f t="shared" si="148"/>
        <v>C</v>
      </c>
      <c r="R1503" s="62" t="str">
        <f>IFERROR(VLOOKUP($B1503,'로템1,2단계-고장설명'!$B$4:$O$341,COLUMN()-16,FALSE),"")</f>
        <v>DCU-초기화 실패</v>
      </c>
      <c r="S1503" s="62" t="str">
        <f>IFERROR(VLOOKUP($B1503,'로템1,2단계-고장설명'!$B$4:$O$341,COLUMN()-16,FALSE),"")</f>
        <v>C</v>
      </c>
      <c r="T1503" s="62" t="str">
        <f t="shared" si="149"/>
        <v>DCU</v>
      </c>
      <c r="U1503" s="62" t="str">
        <f>IFERROR(VLOOKUP($B1503,'로템1,2단계-고장설명'!$B$4:$O$341,COLUMN()-16,FALSE),"")</f>
        <v>DCU의 RS485 데이터 중 DCU-TCMS SD TEXT4의 Bit5 "Calibration failure” 신호가 "1"이 되면 검지.</v>
      </c>
      <c r="V1503" s="62" t="str">
        <f>IFERROR(VLOOKUP($B1503,'로템1,2단계-고장설명'!$B$4:$O$341,COLUMN()-16,FALSE),"")</f>
        <v>초기화가 실패하여 정상적인 출임문 열림/닫힘이 불가능</v>
      </c>
      <c r="W1503" s="62" t="str">
        <f>IFERROR(VLOOKUP($B1503,'로템1,2단계-고장설명'!$B$4:$O$341,COLUMN()-16,FALSE),"")</f>
        <v>DCU 초기화 동작 중, 모터고장, 장애물 감지, 리미트 스위치 고장 등으로 인해 초기화를 완료하지 못하는 경우</v>
      </c>
      <c r="X1503" s="62" t="str">
        <f>IFERROR(VLOOKUP($B1503,'로템1,2단계-고장설명'!$B$4:$O$341,COLUMN()-16,FALSE),"")</f>
        <v>초기화 실패를 야기한 고장 코드를 확인하여 조치 후, 재 닫힘 명령을 주거나 DCU 전원 reset</v>
      </c>
      <c r="Y1503" s="62" t="str">
        <f>IFERROR(VLOOKUP($B1503,'로템1,2단계-고장설명'!$B$4:$O$341,COLUMN()-16,FALSE),"")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503" s="62" t="str">
        <f>IFERROR(VLOOKUP($B1503,'로템1,2단계-고장설명'!$B$4:$O$341,COLUMN()-16,FALSE),"")</f>
        <v/>
      </c>
      <c r="AA1503" s="62" t="str">
        <f>IFERROR(VLOOKUP($B1503,'로템1,2단계-고장설명'!$B$4:$O$341,COLUMN()-16,FALSE),"")</f>
        <v>1단계40량, 2단계48량</v>
      </c>
      <c r="AB1503" s="62" t="str">
        <f>IFERROR(VLOOKUP($B1503,'로템1,2단계-고장설명'!$B$4:$O$341,COLUMN()-16,FALSE),"")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503" s="62" t="str">
        <f>IFERROR(VLOOKUP($B1503,'로템1,2단계-고장설명'!$B$4:$O$341,COLUMN()-16,FALSE),"")</f>
        <v>2,3,4</v>
      </c>
      <c r="AD1503" s="62" t="str">
        <f>IFERROR(VLOOKUP($B1503,'로템1,2단계-고장설명'!$B$4:$O$341,COLUMN()-16,FALSE),"")</f>
        <v>Rotem</v>
      </c>
    </row>
    <row r="1504" spans="1:30" x14ac:dyDescent="0.4">
      <c r="A1504" s="60">
        <v>1502</v>
      </c>
      <c r="B1504" s="60">
        <v>508</v>
      </c>
      <c r="C1504" s="61" t="s">
        <v>16667</v>
      </c>
      <c r="D1504" s="60" t="s">
        <v>3664</v>
      </c>
      <c r="E1504" s="60">
        <v>8</v>
      </c>
      <c r="F1504" s="60" t="s">
        <v>12000</v>
      </c>
      <c r="G1504" s="60" t="s">
        <v>2821</v>
      </c>
      <c r="H1504" s="57"/>
      <c r="L1504" s="62">
        <v>1502</v>
      </c>
      <c r="M1504" s="140">
        <f t="shared" si="144"/>
        <v>508</v>
      </c>
      <c r="N1504" s="62">
        <f t="shared" si="145"/>
        <v>508</v>
      </c>
      <c r="O1504" s="62" t="str">
        <f t="shared" si="146"/>
        <v>DCU#8 3위(R2)-출입문 모터/인코더 고장</v>
      </c>
      <c r="P1504" s="62" t="str">
        <f t="shared" si="147"/>
        <v>Tc2</v>
      </c>
      <c r="Q1504" s="62" t="str">
        <f t="shared" si="148"/>
        <v>B</v>
      </c>
      <c r="R1504" s="62" t="str">
        <f>IFERROR(VLOOKUP($B1504,'로템1,2단계-고장설명'!$B$4:$O$341,COLUMN()-16,FALSE),"")</f>
        <v>DCU-출입문 모터/인코더 고장</v>
      </c>
      <c r="S1504" s="62" t="str">
        <f>IFERROR(VLOOKUP($B1504,'로템1,2단계-고장설명'!$B$4:$O$341,COLUMN()-16,FALSE),"")</f>
        <v>B</v>
      </c>
      <c r="T1504" s="62" t="str">
        <f t="shared" si="149"/>
        <v>DCU</v>
      </c>
      <c r="U1504" s="62" t="str">
        <f>IFERROR(VLOOKUP($B1504,'로템1,2단계-고장설명'!$B$4:$O$341,COLUMN()-16,FALSE),"")</f>
        <v>DCU의 RS485 데이터 중 DCU-TCMS SD TEXT4의 Bit4 "Motor / Encoder failure” 신호가 "1"이 되면 검지.</v>
      </c>
      <c r="V1504" s="62" t="str">
        <f>IFERROR(VLOOKUP($B1504,'로템1,2단계-고장설명'!$B$4:$O$341,COLUMN()-16,FALSE),"")</f>
        <v>출입문 정상동작 불가</v>
      </c>
      <c r="W1504" s="62" t="str">
        <f>IFERROR(VLOOKUP($B1504,'로템1,2단계-고장설명'!$B$4:$O$341,COLUMN()-16,FALSE),"")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504" s="62" t="str">
        <f>IFERROR(VLOOKUP($B1504,'로템1,2단계-고장설명'!$B$4:$O$341,COLUMN()-16,FALSE),"")</f>
        <v>모터/인코더 및 DCU가 정상상태이고, 전기적 연결상태가 정상</v>
      </c>
      <c r="Y1504" s="62" t="str">
        <f>IFERROR(VLOOKUP($B1504,'로템1,2단계-고장설명'!$B$4:$O$341,COLUMN()-16,FALSE),"")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504" s="62" t="str">
        <f>IFERROR(VLOOKUP($B1504,'로템1,2단계-고장설명'!$B$4:$O$341,COLUMN()-16,FALSE),"")</f>
        <v/>
      </c>
      <c r="AA1504" s="62" t="str">
        <f>IFERROR(VLOOKUP($B1504,'로템1,2단계-고장설명'!$B$4:$O$341,COLUMN()-16,FALSE),"")</f>
        <v>1단계40량, 2단계48량</v>
      </c>
      <c r="AB1504" s="62" t="str">
        <f>IFERROR(VLOOKUP($B1504,'로템1,2단계-고장설명'!$B$4:$O$341,COLUMN()-16,FALSE),"")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504" s="62" t="str">
        <f>IFERROR(VLOOKUP($B1504,'로템1,2단계-고장설명'!$B$4:$O$341,COLUMN()-16,FALSE),"")</f>
        <v>2,3,4</v>
      </c>
      <c r="AD1504" s="62" t="str">
        <f>IFERROR(VLOOKUP($B1504,'로템1,2단계-고장설명'!$B$4:$O$341,COLUMN()-16,FALSE),"")</f>
        <v>Rotem</v>
      </c>
    </row>
    <row r="1505" spans="1:30" x14ac:dyDescent="0.4">
      <c r="A1505" s="60">
        <v>1503</v>
      </c>
      <c r="B1505" s="60">
        <v>509</v>
      </c>
      <c r="C1505" s="61" t="s">
        <v>16668</v>
      </c>
      <c r="D1505" s="60" t="s">
        <v>3664</v>
      </c>
      <c r="E1505" s="60">
        <v>8</v>
      </c>
      <c r="F1505" s="60" t="s">
        <v>12000</v>
      </c>
      <c r="G1505" s="60" t="s">
        <v>2837</v>
      </c>
      <c r="H1505" s="57"/>
      <c r="L1505" s="62">
        <v>1503</v>
      </c>
      <c r="M1505" s="140">
        <f t="shared" si="144"/>
        <v>509</v>
      </c>
      <c r="N1505" s="62">
        <f t="shared" si="145"/>
        <v>509</v>
      </c>
      <c r="O1505" s="62" t="str">
        <f t="shared" si="146"/>
        <v>DCU#8 3위(R2)-출입문 잠김 리미트 스위치 고장</v>
      </c>
      <c r="P1505" s="62" t="str">
        <f t="shared" si="147"/>
        <v>Tc2</v>
      </c>
      <c r="Q1505" s="62" t="str">
        <f t="shared" si="148"/>
        <v>C</v>
      </c>
      <c r="R1505" s="62" t="str">
        <f>IFERROR(VLOOKUP($B1505,'로템1,2단계-고장설명'!$B$4:$O$341,COLUMN()-16,FALSE),"")</f>
        <v>DCU-출입문 잠김 리미트 스위치 고장</v>
      </c>
      <c r="S1505" s="62" t="str">
        <f>IFERROR(VLOOKUP($B1505,'로템1,2단계-고장설명'!$B$4:$O$341,COLUMN()-16,FALSE),"")</f>
        <v>C</v>
      </c>
      <c r="T1505" s="62" t="str">
        <f t="shared" si="149"/>
        <v>DCU</v>
      </c>
      <c r="U1505" s="62" t="str">
        <f>IFERROR(VLOOKUP($B1505,'로템1,2단계-고장설명'!$B$4:$O$341,COLUMN()-16,FALSE),"")</f>
        <v>DCU의 RS485 데이터 중 DCU-TCMS SD TEXT4의 Bit1 "DLS Failure” 신호가 "1"이 되면 검지.</v>
      </c>
      <c r="V1505" s="62" t="str">
        <f>IFERROR(VLOOKUP($B1505,'로템1,2단계-고장설명'!$B$4:$O$341,COLUMN()-16,FALSE),"")</f>
        <v>출입문 잠김 상태 확인 불가</v>
      </c>
      <c r="W1505" s="62" t="str">
        <f>IFERROR(VLOOKUP($B1505,'로템1,2단계-고장설명'!$B$4:$O$341,COLUMN()-16,FALSE),"")</f>
        <v>1) 출입문이 열림 상태에서 DLS가 작동되어 있는 경우
2) 출입문이 닫힘 상태에서 DLS가 작동되지 않은 경우</v>
      </c>
      <c r="X1505" s="62" t="str">
        <f>IFERROR(VLOOKUP($B1505,'로템1,2단계-고장설명'!$B$4:$O$341,COLUMN()-16,FALSE),"")</f>
        <v>전기적 결선상태가 양호하고, 출입문 열림 닫힘 시, DLS가 정상적으로 작동</v>
      </c>
      <c r="Y1505" s="62" t="str">
        <f>IFERROR(VLOOKUP($B1505,'로템1,2단계-고장설명'!$B$4:$O$341,COLUMN()-16,FALSE),"")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505" s="62" t="str">
        <f>IFERROR(VLOOKUP($B1505,'로템1,2단계-고장설명'!$B$4:$O$341,COLUMN()-16,FALSE),"")</f>
        <v/>
      </c>
      <c r="AA1505" s="62" t="str">
        <f>IFERROR(VLOOKUP($B1505,'로템1,2단계-고장설명'!$B$4:$O$341,COLUMN()-16,FALSE),"")</f>
        <v>1단계40량, 2단계48량</v>
      </c>
      <c r="AB1505" s="62" t="str">
        <f>IFERROR(VLOOKUP($B1505,'로템1,2단계-고장설명'!$B$4:$O$341,COLUMN()-16,FALSE),"")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505" s="62" t="str">
        <f>IFERROR(VLOOKUP($B1505,'로템1,2단계-고장설명'!$B$4:$O$341,COLUMN()-16,FALSE),"")</f>
        <v>2,3,4</v>
      </c>
      <c r="AD1505" s="62" t="str">
        <f>IFERROR(VLOOKUP($B1505,'로템1,2단계-고장설명'!$B$4:$O$341,COLUMN()-16,FALSE),"")</f>
        <v>Rotem</v>
      </c>
    </row>
    <row r="1506" spans="1:30" x14ac:dyDescent="0.4">
      <c r="A1506" s="60">
        <v>1504</v>
      </c>
      <c r="B1506" s="60">
        <v>510</v>
      </c>
      <c r="C1506" s="61" t="s">
        <v>16669</v>
      </c>
      <c r="D1506" s="60" t="s">
        <v>3664</v>
      </c>
      <c r="E1506" s="60">
        <v>8</v>
      </c>
      <c r="F1506" s="60" t="s">
        <v>12000</v>
      </c>
      <c r="G1506" s="60" t="s">
        <v>2837</v>
      </c>
      <c r="H1506" s="57"/>
      <c r="L1506" s="62">
        <v>1504</v>
      </c>
      <c r="M1506" s="140">
        <f t="shared" si="144"/>
        <v>510</v>
      </c>
      <c r="N1506" s="62">
        <f t="shared" si="145"/>
        <v>510</v>
      </c>
      <c r="O1506" s="62" t="str">
        <f t="shared" si="146"/>
        <v>DCU#8 3위(R2)-출입문 닫힘 리미트 스위치1 고장</v>
      </c>
      <c r="P1506" s="62" t="str">
        <f t="shared" si="147"/>
        <v>Tc2</v>
      </c>
      <c r="Q1506" s="62" t="str">
        <f t="shared" si="148"/>
        <v>C</v>
      </c>
      <c r="R1506" s="62" t="str">
        <f>IFERROR(VLOOKUP($B1506,'로템1,2단계-고장설명'!$B$4:$O$341,COLUMN()-16,FALSE),"")</f>
        <v>DCU-출입문 닫힘 리미트 스위치1 고장</v>
      </c>
      <c r="S1506" s="62" t="str">
        <f>IFERROR(VLOOKUP($B1506,'로템1,2단계-고장설명'!$B$4:$O$341,COLUMN()-16,FALSE),"")</f>
        <v>C</v>
      </c>
      <c r="T1506" s="62" t="str">
        <f t="shared" si="149"/>
        <v>DCU</v>
      </c>
      <c r="U1506" s="62" t="str">
        <f>IFERROR(VLOOKUP($B1506,'로템1,2단계-고장설명'!$B$4:$O$341,COLUMN()-16,FALSE),"")</f>
        <v>DCU의 RS485 데이터 중 DCU-TCMS SD TEXT4의 Bit3 "DCS1 Failure(Leftt)” 신호가 "1"이 되면 검지.</v>
      </c>
      <c r="V1506" s="62" t="str">
        <f>IFERROR(VLOOKUP($B1506,'로템1,2단계-고장설명'!$B$4:$O$341,COLUMN()-16,FALSE),"")</f>
        <v>출입문 왼쪽 판넬 닫힘 상태 확인 불가</v>
      </c>
      <c r="W1506" s="62" t="str">
        <f>IFERROR(VLOOKUP($B1506,'로템1,2단계-고장설명'!$B$4:$O$341,COLUMN()-16,FALSE),"")</f>
        <v>1) 출입문이 열림 상태에서 DCS1이 작동되어 있는 경우
2) 출입문이 닫힘 상태에서 DCS1이 작동되지 않은 경우</v>
      </c>
      <c r="X1506" s="62" t="str">
        <f>IFERROR(VLOOKUP($B1506,'로템1,2단계-고장설명'!$B$4:$O$341,COLUMN()-16,FALSE),"")</f>
        <v>전기적 결선상태가 양호하고, 출입문 열림 닫힘 시, DCS1이 정상적으로 작동</v>
      </c>
      <c r="Y1506" s="62" t="str">
        <f>IFERROR(VLOOKUP($B1506,'로템1,2단계-고장설명'!$B$4:$O$341,COLUMN()-16,FALSE),"")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506" s="62" t="str">
        <f>IFERROR(VLOOKUP($B1506,'로템1,2단계-고장설명'!$B$4:$O$341,COLUMN()-16,FALSE),"")</f>
        <v/>
      </c>
      <c r="AA1506" s="62" t="str">
        <f>IFERROR(VLOOKUP($B1506,'로템1,2단계-고장설명'!$B$4:$O$341,COLUMN()-16,FALSE),"")</f>
        <v>1단계40량, 2단계48량</v>
      </c>
      <c r="AB1506" s="62" t="str">
        <f>IFERROR(VLOOKUP($B1506,'로템1,2단계-고장설명'!$B$4:$O$341,COLUMN()-16,FALSE),"")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506" s="62" t="str">
        <f>IFERROR(VLOOKUP($B1506,'로템1,2단계-고장설명'!$B$4:$O$341,COLUMN()-16,FALSE),"")</f>
        <v>2,3,4</v>
      </c>
      <c r="AD1506" s="62" t="str">
        <f>IFERROR(VLOOKUP($B1506,'로템1,2단계-고장설명'!$B$4:$O$341,COLUMN()-16,FALSE),"")</f>
        <v>Rotem</v>
      </c>
    </row>
    <row r="1507" spans="1:30" x14ac:dyDescent="0.4">
      <c r="A1507" s="60">
        <v>1505</v>
      </c>
      <c r="B1507" s="60">
        <v>511</v>
      </c>
      <c r="C1507" s="61" t="s">
        <v>16670</v>
      </c>
      <c r="D1507" s="60" t="s">
        <v>3664</v>
      </c>
      <c r="E1507" s="60">
        <v>8</v>
      </c>
      <c r="F1507" s="60" t="s">
        <v>12000</v>
      </c>
      <c r="G1507" s="60" t="s">
        <v>2837</v>
      </c>
      <c r="H1507" s="57"/>
      <c r="L1507" s="62">
        <v>1505</v>
      </c>
      <c r="M1507" s="140">
        <f t="shared" si="144"/>
        <v>511</v>
      </c>
      <c r="N1507" s="62">
        <f t="shared" si="145"/>
        <v>511</v>
      </c>
      <c r="O1507" s="62" t="str">
        <f t="shared" si="146"/>
        <v>DCU#8 3위(R2)-출입문 닫힘 리미트 스위치2 고장</v>
      </c>
      <c r="P1507" s="62" t="str">
        <f t="shared" si="147"/>
        <v>Tc2</v>
      </c>
      <c r="Q1507" s="62" t="str">
        <f t="shared" si="148"/>
        <v>C</v>
      </c>
      <c r="R1507" s="62" t="str">
        <f>IFERROR(VLOOKUP($B1507,'로템1,2단계-고장설명'!$B$4:$O$341,COLUMN()-16,FALSE),"")</f>
        <v>DCU-출입문 닫힘 리미트 스위치2 고장</v>
      </c>
      <c r="S1507" s="62" t="str">
        <f>IFERROR(VLOOKUP($B1507,'로템1,2단계-고장설명'!$B$4:$O$341,COLUMN()-16,FALSE),"")</f>
        <v>C</v>
      </c>
      <c r="T1507" s="62" t="str">
        <f t="shared" si="149"/>
        <v>DCU</v>
      </c>
      <c r="U1507" s="62" t="str">
        <f>IFERROR(VLOOKUP($B1507,'로템1,2단계-고장설명'!$B$4:$O$341,COLUMN()-16,FALSE),"")</f>
        <v>DCU의 RS485 데이터 중 DCU-TCMS SD TEXT4의 Bit2 "DCS2 Failure(Right)” 신호가 "1"이 되면 검지.</v>
      </c>
      <c r="V1507" s="62" t="str">
        <f>IFERROR(VLOOKUP($B1507,'로템1,2단계-고장설명'!$B$4:$O$341,COLUMN()-16,FALSE),"")</f>
        <v>출입문 오른쪽 판넬 닫힘 상태 확인 불가</v>
      </c>
      <c r="W1507" s="62" t="str">
        <f>IFERROR(VLOOKUP($B1507,'로템1,2단계-고장설명'!$B$4:$O$341,COLUMN()-16,FALSE),"")</f>
        <v>1) 출입문이 열림 상태에서 DCS2가 작동되어 있는 경우
2) 출입문이 닫힘 상태에서 DCS2가 작동되지 않은 경우</v>
      </c>
      <c r="X1507" s="62" t="str">
        <f>IFERROR(VLOOKUP($B1507,'로템1,2단계-고장설명'!$B$4:$O$341,COLUMN()-16,FALSE),"")</f>
        <v>전기적 결선상태가 양호하고, 출입문 열림 닫힘 시, DCS2가 정상적으로 작동</v>
      </c>
      <c r="Y1507" s="62" t="str">
        <f>IFERROR(VLOOKUP($B1507,'로템1,2단계-고장설명'!$B$4:$O$341,COLUMN()-16,FALSE),"")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507" s="62" t="str">
        <f>IFERROR(VLOOKUP($B1507,'로템1,2단계-고장설명'!$B$4:$O$341,COLUMN()-16,FALSE),"")</f>
        <v/>
      </c>
      <c r="AA1507" s="62" t="str">
        <f>IFERROR(VLOOKUP($B1507,'로템1,2단계-고장설명'!$B$4:$O$341,COLUMN()-16,FALSE),"")</f>
        <v>1단계40량, 2단계48량</v>
      </c>
      <c r="AB1507" s="62" t="str">
        <f>IFERROR(VLOOKUP($B1507,'로템1,2단계-고장설명'!$B$4:$O$341,COLUMN()-16,FALSE),"")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507" s="62" t="str">
        <f>IFERROR(VLOOKUP($B1507,'로템1,2단계-고장설명'!$B$4:$O$341,COLUMN()-16,FALSE),"")</f>
        <v>2,3,4</v>
      </c>
      <c r="AD1507" s="62" t="str">
        <f>IFERROR(VLOOKUP($B1507,'로템1,2단계-고장설명'!$B$4:$O$341,COLUMN()-16,FALSE),"")</f>
        <v>Rotem</v>
      </c>
    </row>
    <row r="1508" spans="1:30" x14ac:dyDescent="0.4">
      <c r="A1508" s="60">
        <v>1506</v>
      </c>
      <c r="B1508" s="60">
        <v>512</v>
      </c>
      <c r="C1508" s="61" t="s">
        <v>16671</v>
      </c>
      <c r="D1508" s="60" t="s">
        <v>3664</v>
      </c>
      <c r="E1508" s="60">
        <v>8</v>
      </c>
      <c r="F1508" s="60" t="s">
        <v>12000</v>
      </c>
      <c r="G1508" s="60" t="s">
        <v>2837</v>
      </c>
      <c r="H1508" s="57"/>
      <c r="L1508" s="62">
        <v>1506</v>
      </c>
      <c r="M1508" s="140">
        <f t="shared" si="144"/>
        <v>512</v>
      </c>
      <c r="N1508" s="62">
        <f t="shared" si="145"/>
        <v>512</v>
      </c>
      <c r="O1508" s="62" t="str">
        <f t="shared" si="146"/>
        <v>DCU#8 3위(R2)-파라미터 로딩 실패</v>
      </c>
      <c r="P1508" s="62" t="str">
        <f t="shared" si="147"/>
        <v>Tc2</v>
      </c>
      <c r="Q1508" s="62" t="str">
        <f t="shared" si="148"/>
        <v>C</v>
      </c>
      <c r="R1508" s="62" t="str">
        <f>IFERROR(VLOOKUP($B1508,'로템1,2단계-고장설명'!$B$4:$O$341,COLUMN()-16,FALSE),"")</f>
        <v>DCU-파라미터 로딩 실패</v>
      </c>
      <c r="S1508" s="62" t="str">
        <f>IFERROR(VLOOKUP($B1508,'로템1,2단계-고장설명'!$B$4:$O$341,COLUMN()-16,FALSE),"")</f>
        <v>C</v>
      </c>
      <c r="T1508" s="62" t="str">
        <f t="shared" si="149"/>
        <v>DCU</v>
      </c>
      <c r="U1508" s="62" t="str">
        <f>IFERROR(VLOOKUP($B1508,'로템1,2단계-고장설명'!$B$4:$O$341,COLUMN()-16,FALSE),"")</f>
        <v>DCU의 RS485 데이터 중 DCU-TCMS SD TEXT4의 Bit6 "Paraneter error” 신호가 "1"이 되면 검지.</v>
      </c>
      <c r="V1508" s="62" t="str">
        <f>IFERROR(VLOOKUP($B1508,'로템1,2단계-고장설명'!$B$4:$O$341,COLUMN()-16,FALSE),"")</f>
        <v>Parameter error 현시 (출입문은 정상작동 가능)</v>
      </c>
      <c r="W1508" s="62" t="str">
        <f>IFERROR(VLOOKUP($B1508,'로템1,2단계-고장설명'!$B$4:$O$341,COLUMN()-16,FALSE),"")</f>
        <v>DCU 자체내의 EEPROM으로부터 parameter 데이터 로딩 실패</v>
      </c>
      <c r="X1508" s="62" t="str">
        <f>IFERROR(VLOOKUP($B1508,'로템1,2단계-고장설명'!$B$4:$O$341,COLUMN()-16,FALSE),"")</f>
        <v>DCU의 EEPROM에서 parameter 로딩 완료</v>
      </c>
      <c r="Y1508" s="62" t="str">
        <f>IFERROR(VLOOKUP($B1508,'로템1,2단계-고장설명'!$B$4:$O$341,COLUMN()-16,FALSE),"")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508" s="62" t="str">
        <f>IFERROR(VLOOKUP($B1508,'로템1,2단계-고장설명'!$B$4:$O$341,COLUMN()-16,FALSE),"")</f>
        <v/>
      </c>
      <c r="AA1508" s="62" t="str">
        <f>IFERROR(VLOOKUP($B1508,'로템1,2단계-고장설명'!$B$4:$O$341,COLUMN()-16,FALSE),"")</f>
        <v>1단계40량, 2단계48량</v>
      </c>
      <c r="AB1508" s="62" t="str">
        <f>IFERROR(VLOOKUP($B1508,'로템1,2단계-고장설명'!$B$4:$O$341,COLUMN()-16,FALSE),"")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508" s="62" t="str">
        <f>IFERROR(VLOOKUP($B1508,'로템1,2단계-고장설명'!$B$4:$O$341,COLUMN()-16,FALSE),"")</f>
        <v>2,3,4</v>
      </c>
      <c r="AD1508" s="62" t="str">
        <f>IFERROR(VLOOKUP($B1508,'로템1,2단계-고장설명'!$B$4:$O$341,COLUMN()-16,FALSE),"")</f>
        <v>Rotem</v>
      </c>
    </row>
    <row r="1509" spans="1:30" x14ac:dyDescent="0.4">
      <c r="A1509" s="60">
        <v>1507</v>
      </c>
      <c r="B1509" s="60">
        <v>513</v>
      </c>
      <c r="C1509" s="61" t="s">
        <v>16672</v>
      </c>
      <c r="D1509" s="60" t="s">
        <v>3664</v>
      </c>
      <c r="E1509" s="60">
        <v>8</v>
      </c>
      <c r="F1509" s="60" t="s">
        <v>12000</v>
      </c>
      <c r="G1509" s="60" t="s">
        <v>2837</v>
      </c>
      <c r="H1509" s="57"/>
      <c r="L1509" s="62">
        <v>1507</v>
      </c>
      <c r="M1509" s="140">
        <f t="shared" si="144"/>
        <v>513</v>
      </c>
      <c r="N1509" s="62">
        <f t="shared" si="145"/>
        <v>513</v>
      </c>
      <c r="O1509" s="62" t="str">
        <f t="shared" si="146"/>
        <v>DCU#8 3위(R2)-모듈 상태체크 에러</v>
      </c>
      <c r="P1509" s="62" t="str">
        <f t="shared" si="147"/>
        <v>Tc2</v>
      </c>
      <c r="Q1509" s="62" t="str">
        <f t="shared" si="148"/>
        <v>C</v>
      </c>
      <c r="R1509" s="62" t="str">
        <f>IFERROR(VLOOKUP($B1509,'로템1,2단계-고장설명'!$B$4:$O$341,COLUMN()-16,FALSE),"")</f>
        <v>DCU-모듈 상태체크 에러</v>
      </c>
      <c r="S1509" s="62" t="str">
        <f>IFERROR(VLOOKUP($B1509,'로템1,2단계-고장설명'!$B$4:$O$341,COLUMN()-16,FALSE),"")</f>
        <v>C</v>
      </c>
      <c r="T1509" s="62" t="str">
        <f t="shared" si="149"/>
        <v>DCU</v>
      </c>
      <c r="U1509" s="62" t="str">
        <f>IFERROR(VLOOKUP($B1509,'로템1,2단계-고장설명'!$B$4:$O$341,COLUMN()-16,FALSE),"")</f>
        <v>DCU의 RS485 데이터 중 DCU-TCMS SD TEXT5의 Bit1 "Module check error” 신호가 "1"이 되면 검지.</v>
      </c>
      <c r="V1509" s="62" t="str">
        <f>IFERROR(VLOOKUP($B1509,'로템1,2단계-고장설명'!$B$4:$O$341,COLUMN()-16,FALSE),"")</f>
        <v>Module check error 현시 (출입문은 정상작동 가능)</v>
      </c>
      <c r="W1509" s="62" t="str">
        <f>IFERROR(VLOOKUP($B1509,'로템1,2단계-고장설명'!$B$4:$O$341,COLUMN()-16,FALSE),"")</f>
        <v>2중계 DCU의 ‘A’ 모듈과 ‘B’ 모듈 간, 상태체크 기능에 이상이 생긴 경우 고장 발생.</v>
      </c>
      <c r="X1509" s="62" t="str">
        <f>IFERROR(VLOOKUP($B1509,'로템1,2단계-고장설명'!$B$4:$O$341,COLUMN()-16,FALSE),"")</f>
        <v>DCU의 'A'모듈과 'B'모듈 간, 상태체크 정상</v>
      </c>
      <c r="Y1509" s="62" t="str">
        <f>IFERROR(VLOOKUP($B1509,'로템1,2단계-고장설명'!$B$4:$O$341,COLUMN()-16,FALSE),"")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509" s="62" t="str">
        <f>IFERROR(VLOOKUP($B1509,'로템1,2단계-고장설명'!$B$4:$O$341,COLUMN()-16,FALSE),"")</f>
        <v/>
      </c>
      <c r="AA1509" s="62" t="str">
        <f>IFERROR(VLOOKUP($B1509,'로템1,2단계-고장설명'!$B$4:$O$341,COLUMN()-16,FALSE),"")</f>
        <v>1단계40량, 2단계48량</v>
      </c>
      <c r="AB1509" s="62" t="str">
        <f>IFERROR(VLOOKUP($B1509,'로템1,2단계-고장설명'!$B$4:$O$341,COLUMN()-16,FALSE),"")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509" s="62" t="str">
        <f>IFERROR(VLOOKUP($B1509,'로템1,2단계-고장설명'!$B$4:$O$341,COLUMN()-16,FALSE),"")</f>
        <v>2,3,4</v>
      </c>
      <c r="AD1509" s="62" t="str">
        <f>IFERROR(VLOOKUP($B1509,'로템1,2단계-고장설명'!$B$4:$O$341,COLUMN()-16,FALSE),"")</f>
        <v>Rotem</v>
      </c>
    </row>
    <row r="1510" spans="1:30" x14ac:dyDescent="0.4">
      <c r="A1510" s="60">
        <v>1508</v>
      </c>
      <c r="B1510" s="60">
        <v>514</v>
      </c>
      <c r="C1510" s="61" t="s">
        <v>16673</v>
      </c>
      <c r="D1510" s="60" t="s">
        <v>3664</v>
      </c>
      <c r="E1510" s="60">
        <v>8</v>
      </c>
      <c r="F1510" s="60" t="s">
        <v>12000</v>
      </c>
      <c r="G1510" s="60" t="s">
        <v>2837</v>
      </c>
      <c r="H1510" s="57"/>
      <c r="L1510" s="62">
        <v>1508</v>
      </c>
      <c r="M1510" s="140">
        <f t="shared" si="144"/>
        <v>514</v>
      </c>
      <c r="N1510" s="62">
        <f t="shared" si="145"/>
        <v>514</v>
      </c>
      <c r="O1510" s="62" t="str">
        <f t="shared" si="146"/>
        <v>DCU#8 3위(R2)-출입문 닫힘 시간 초과</v>
      </c>
      <c r="P1510" s="62" t="str">
        <f t="shared" si="147"/>
        <v>Tc2</v>
      </c>
      <c r="Q1510" s="62" t="str">
        <f t="shared" si="148"/>
        <v>C</v>
      </c>
      <c r="R1510" s="62" t="str">
        <f>IFERROR(VLOOKUP($B1510,'로템1,2단계-고장설명'!$B$4:$O$341,COLUMN()-16,FALSE),"")</f>
        <v>DCU-출입문 닫힘시간 초과</v>
      </c>
      <c r="S1510" s="62" t="str">
        <f>IFERROR(VLOOKUP($B1510,'로템1,2단계-고장설명'!$B$4:$O$341,COLUMN()-16,FALSE),"")</f>
        <v>C</v>
      </c>
      <c r="T1510" s="62" t="str">
        <f t="shared" si="149"/>
        <v>DCU</v>
      </c>
      <c r="U1510" s="62" t="str">
        <f>IFERROR(VLOOKUP($B1510,'로템1,2단계-고장설명'!$B$4:$O$341,COLUMN()-16,FALSE),"")</f>
        <v>DCU의 RS485 데이터 중 DCU-TCMS SD TEXT5의 Bit2 "Close time out” 신호가 "1"이 되면 검지.</v>
      </c>
      <c r="V1510" s="62" t="str">
        <f>IFERROR(VLOOKUP($B1510,'로템1,2단계-고장설명'!$B$4:$O$341,COLUMN()-16,FALSE),"")</f>
        <v>Close time out 현시 (출입문은 정상작동 가능)</v>
      </c>
      <c r="W1510" s="62" t="str">
        <f>IFERROR(VLOOKUP($B1510,'로템1,2단계-고장설명'!$B$4:$O$341,COLUMN()-16,FALSE),"")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510" s="62" t="str">
        <f>IFERROR(VLOOKUP($B1510,'로템1,2단계-고장설명'!$B$4:$O$341,COLUMN()-16,FALSE),"")</f>
        <v>출입문이 7초 이내에 닫힘 완료</v>
      </c>
      <c r="Y1510" s="62" t="str">
        <f>IFERROR(VLOOKUP($B1510,'로템1,2단계-고장설명'!$B$4:$O$341,COLUMN()-16,FALSE),"")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510" s="62" t="str">
        <f>IFERROR(VLOOKUP($B1510,'로템1,2단계-고장설명'!$B$4:$O$341,COLUMN()-16,FALSE),"")</f>
        <v/>
      </c>
      <c r="AA1510" s="62" t="str">
        <f>IFERROR(VLOOKUP($B1510,'로템1,2단계-고장설명'!$B$4:$O$341,COLUMN()-16,FALSE),"")</f>
        <v>1단계40량, 2단계48량</v>
      </c>
      <c r="AB1510" s="62" t="str">
        <f>IFERROR(VLOOKUP($B1510,'로템1,2단계-고장설명'!$B$4:$O$341,COLUMN()-16,FALSE),"")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510" s="62" t="str">
        <f>IFERROR(VLOOKUP($B1510,'로템1,2단계-고장설명'!$B$4:$O$341,COLUMN()-16,FALSE),"")</f>
        <v>2,3,4</v>
      </c>
      <c r="AD1510" s="62" t="str">
        <f>IFERROR(VLOOKUP($B1510,'로템1,2단계-고장설명'!$B$4:$O$341,COLUMN()-16,FALSE),"")</f>
        <v>Rotem</v>
      </c>
    </row>
    <row r="1511" spans="1:30" x14ac:dyDescent="0.4">
      <c r="A1511" s="60">
        <v>1509</v>
      </c>
      <c r="B1511" s="60">
        <v>515</v>
      </c>
      <c r="C1511" s="61" t="s">
        <v>16674</v>
      </c>
      <c r="D1511" s="60" t="s">
        <v>3664</v>
      </c>
      <c r="E1511" s="60">
        <v>8</v>
      </c>
      <c r="F1511" s="60" t="s">
        <v>12000</v>
      </c>
      <c r="G1511" s="60" t="s">
        <v>2837</v>
      </c>
      <c r="H1511" s="57"/>
      <c r="L1511" s="62">
        <v>1509</v>
      </c>
      <c r="M1511" s="140">
        <f t="shared" si="144"/>
        <v>515</v>
      </c>
      <c r="N1511" s="62">
        <f t="shared" si="145"/>
        <v>515</v>
      </c>
      <c r="O1511" s="62" t="str">
        <f t="shared" si="146"/>
        <v>DCU#8 3위(R2)-출입문 열림 시간 초과</v>
      </c>
      <c r="P1511" s="62" t="str">
        <f t="shared" si="147"/>
        <v>Tc2</v>
      </c>
      <c r="Q1511" s="62" t="str">
        <f t="shared" si="148"/>
        <v>C</v>
      </c>
      <c r="R1511" s="62" t="str">
        <f>IFERROR(VLOOKUP($B1511,'로템1,2단계-고장설명'!$B$4:$O$341,COLUMN()-16,FALSE),"")</f>
        <v>DCU-출입문 열림시간 초과</v>
      </c>
      <c r="S1511" s="62" t="str">
        <f>IFERROR(VLOOKUP($B1511,'로템1,2단계-고장설명'!$B$4:$O$341,COLUMN()-16,FALSE),"")</f>
        <v>C</v>
      </c>
      <c r="T1511" s="62" t="str">
        <f t="shared" si="149"/>
        <v>DCU</v>
      </c>
      <c r="U1511" s="62" t="str">
        <f>IFERROR(VLOOKUP($B1511,'로템1,2단계-고장설명'!$B$4:$O$341,COLUMN()-16,FALSE),"")</f>
        <v>DCU의 RS485 데이터 중 DCU-TCMS SD TEXT5의 Bit3 "Open time out” 신호가 "1"이 되면 검지.</v>
      </c>
      <c r="V1511" s="62" t="str">
        <f>IFERROR(VLOOKUP($B1511,'로템1,2단계-고장설명'!$B$4:$O$341,COLUMN()-16,FALSE),"")</f>
        <v>Close time out 현시 (출입문은 정상작동 가능)</v>
      </c>
      <c r="W1511" s="62" t="str">
        <f>IFERROR(VLOOKUP($B1511,'로템1,2단계-고장설명'!$B$4:$O$341,COLUMN()-16,FALSE),"")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511" s="62" t="str">
        <f>IFERROR(VLOOKUP($B1511,'로템1,2단계-고장설명'!$B$4:$O$341,COLUMN()-16,FALSE),"")</f>
        <v>출입문이 6초 이내에 열림 완료</v>
      </c>
      <c r="Y1511" s="62" t="str">
        <f>IFERROR(VLOOKUP($B1511,'로템1,2단계-고장설명'!$B$4:$O$341,COLUMN()-16,FALSE),"")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511" s="62" t="str">
        <f>IFERROR(VLOOKUP($B1511,'로템1,2단계-고장설명'!$B$4:$O$341,COLUMN()-16,FALSE),"")</f>
        <v/>
      </c>
      <c r="AA1511" s="62" t="str">
        <f>IFERROR(VLOOKUP($B1511,'로템1,2단계-고장설명'!$B$4:$O$341,COLUMN()-16,FALSE),"")</f>
        <v>1단계40량, 2단계48량</v>
      </c>
      <c r="AB1511" s="62" t="str">
        <f>IFERROR(VLOOKUP($B1511,'로템1,2단계-고장설명'!$B$4:$O$341,COLUMN()-16,FALSE),"")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511" s="62" t="str">
        <f>IFERROR(VLOOKUP($B1511,'로템1,2단계-고장설명'!$B$4:$O$341,COLUMN()-16,FALSE),"")</f>
        <v>2,3,4</v>
      </c>
      <c r="AD1511" s="62" t="str">
        <f>IFERROR(VLOOKUP($B1511,'로템1,2단계-고장설명'!$B$4:$O$341,COLUMN()-16,FALSE),"")</f>
        <v>Rotem</v>
      </c>
    </row>
    <row r="1512" spans="1:30" x14ac:dyDescent="0.4">
      <c r="A1512" s="60">
        <v>1510</v>
      </c>
      <c r="B1512" s="60">
        <v>516</v>
      </c>
      <c r="C1512" s="61" t="s">
        <v>16675</v>
      </c>
      <c r="D1512" s="60" t="s">
        <v>3664</v>
      </c>
      <c r="E1512" s="60">
        <v>8</v>
      </c>
      <c r="F1512" s="60" t="s">
        <v>12000</v>
      </c>
      <c r="G1512" s="60" t="s">
        <v>2837</v>
      </c>
      <c r="H1512" s="57"/>
      <c r="L1512" s="62">
        <v>1510</v>
      </c>
      <c r="M1512" s="140">
        <f t="shared" si="144"/>
        <v>516</v>
      </c>
      <c r="N1512" s="62">
        <f t="shared" si="145"/>
        <v>516</v>
      </c>
      <c r="O1512" s="62" t="str">
        <f t="shared" si="146"/>
        <v>DCU#8 3위(R2)-출입문 장애물로 인한 닫힘 실패</v>
      </c>
      <c r="P1512" s="62" t="str">
        <f t="shared" si="147"/>
        <v>Tc2</v>
      </c>
      <c r="Q1512" s="62" t="str">
        <f t="shared" si="148"/>
        <v>C</v>
      </c>
      <c r="R1512" s="62" t="str">
        <f>IFERROR(VLOOKUP($B1512,'로템1,2단계-고장설명'!$B$4:$O$341,COLUMN()-16,FALSE),"")</f>
        <v>DCU-출입문 장애물로 인한 닫힘 실패</v>
      </c>
      <c r="S1512" s="62" t="str">
        <f>IFERROR(VLOOKUP($B1512,'로템1,2단계-고장설명'!$B$4:$O$341,COLUMN()-16,FALSE),"")</f>
        <v>C</v>
      </c>
      <c r="T1512" s="62" t="str">
        <f t="shared" si="149"/>
        <v>DCU</v>
      </c>
      <c r="U1512" s="62" t="str">
        <f>IFERROR(VLOOKUP($B1512,'로템1,2단계-고장설명'!$B$4:$O$341,COLUMN()-16,FALSE),"")</f>
        <v>DCU의 RS485 데이터 중 DCU-TCMS SD TEXT5의 Bit4 "Close failure due to obstacle” 신호가 "1"이 되면 검지.</v>
      </c>
      <c r="V1512" s="62" t="str">
        <f>IFERROR(VLOOKUP($B1512,'로템1,2단계-고장설명'!$B$4:$O$341,COLUMN()-16,FALSE),"")</f>
        <v>3회 재열림 및 재닫힘을 시도한 후, 출입문 완전 열림상태로 대기</v>
      </c>
      <c r="W1512" s="62" t="str">
        <f>IFERROR(VLOOKUP($B1512,'로템1,2단계-고장설명'!$B$4:$O$341,COLUMN()-16,FALSE),"")</f>
        <v>도어 닫힘 중 3회 장애물 감지로 인해 닫힘 완료 실패(물리적 장애물, 기구 부품 불량, DCU 불량)</v>
      </c>
      <c r="X1512" s="62" t="str">
        <f>IFERROR(VLOOKUP($B1512,'로템1,2단계-고장설명'!$B$4:$O$341,COLUMN()-16,FALSE),"")</f>
        <v>출입문 닫힘 시, 장애물 감지 없이 닫힘 완료</v>
      </c>
      <c r="Y1512" s="62" t="str">
        <f>IFERROR(VLOOKUP($B1512,'로템1,2단계-고장설명'!$B$4:$O$341,COLUMN()-16,FALSE),"")</f>
        <v>1) 출입문 구동부, 바닥면, 포켓 또는 개구부 사이에 이물질이 끼어 있는지 확인하여 조치한다.
2) 위 조치 후에도 문제가 지속될 경우, DCU를 교체한다.</v>
      </c>
      <c r="Z1512" s="62" t="str">
        <f>IFERROR(VLOOKUP($B1512,'로템1,2단계-고장설명'!$B$4:$O$341,COLUMN()-16,FALSE),"")</f>
        <v/>
      </c>
      <c r="AA1512" s="62" t="str">
        <f>IFERROR(VLOOKUP($B1512,'로템1,2단계-고장설명'!$B$4:$O$341,COLUMN()-16,FALSE),"")</f>
        <v>1단계40량, 2단계48량</v>
      </c>
      <c r="AB1512" s="62" t="str">
        <f>IFERROR(VLOOKUP($B1512,'로템1,2단계-고장설명'!$B$4:$O$341,COLUMN()-16,FALSE),"")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512" s="62" t="str">
        <f>IFERROR(VLOOKUP($B1512,'로템1,2단계-고장설명'!$B$4:$O$341,COLUMN()-16,FALSE),"")</f>
        <v>2,3,4</v>
      </c>
      <c r="AD1512" s="62" t="str">
        <f>IFERROR(VLOOKUP($B1512,'로템1,2단계-고장설명'!$B$4:$O$341,COLUMN()-16,FALSE),"")</f>
        <v>Rotem</v>
      </c>
    </row>
    <row r="1513" spans="1:30" x14ac:dyDescent="0.4">
      <c r="A1513" s="60">
        <v>1511</v>
      </c>
      <c r="B1513" s="60">
        <v>517</v>
      </c>
      <c r="C1513" s="61" t="s">
        <v>16676</v>
      </c>
      <c r="D1513" s="60" t="s">
        <v>3664</v>
      </c>
      <c r="E1513" s="60">
        <v>8</v>
      </c>
      <c r="F1513" s="60" t="s">
        <v>12000</v>
      </c>
      <c r="G1513" s="60" t="s">
        <v>2837</v>
      </c>
      <c r="H1513" s="57"/>
      <c r="L1513" s="62">
        <v>1511</v>
      </c>
      <c r="M1513" s="140">
        <f t="shared" si="144"/>
        <v>517</v>
      </c>
      <c r="N1513" s="62">
        <f t="shared" si="145"/>
        <v>517</v>
      </c>
      <c r="O1513" s="62" t="str">
        <f t="shared" si="146"/>
        <v>DCU#8 3위(R2)-출입문 장애물로 인한 열림 실패</v>
      </c>
      <c r="P1513" s="62" t="str">
        <f t="shared" si="147"/>
        <v>Tc2</v>
      </c>
      <c r="Q1513" s="62" t="str">
        <f t="shared" si="148"/>
        <v>C</v>
      </c>
      <c r="R1513" s="62" t="str">
        <f>IFERROR(VLOOKUP($B1513,'로템1,2단계-고장설명'!$B$4:$O$341,COLUMN()-16,FALSE),"")</f>
        <v>DCU-출입문 장애물로 인한 열림 실패</v>
      </c>
      <c r="S1513" s="62" t="str">
        <f>IFERROR(VLOOKUP($B1513,'로템1,2단계-고장설명'!$B$4:$O$341,COLUMN()-16,FALSE),"")</f>
        <v>C</v>
      </c>
      <c r="T1513" s="62" t="str">
        <f t="shared" si="149"/>
        <v>DCU</v>
      </c>
      <c r="U1513" s="62" t="str">
        <f>IFERROR(VLOOKUP($B1513,'로템1,2단계-고장설명'!$B$4:$O$341,COLUMN()-16,FALSE),"")</f>
        <v>DCU의 RS485 데이터 중 DCU-TCMS SD TEXT5의 Bit4 "Open failure due to obstacle” 신호가 "1"이 되면 검지.</v>
      </c>
      <c r="V1513" s="62" t="str">
        <f>IFERROR(VLOOKUP($B1513,'로템1,2단계-고장설명'!$B$4:$O$341,COLUMN()-16,FALSE),"")</f>
        <v>3회 재닫힘 및 재열림을 시도한 후, 출입문 완전 닫힘상태로 대기</v>
      </c>
      <c r="W1513" s="62" t="str">
        <f>IFERROR(VLOOKUP($B1513,'로템1,2단계-고장설명'!$B$4:$O$341,COLUMN()-16,FALSE),"")</f>
        <v>도어 열림 중 3회 장애물 감지로 인해 열림 완료 실패(물리적 장애물, 기구 부품 불량, DCU 불량)</v>
      </c>
      <c r="X1513" s="62" t="str">
        <f>IFERROR(VLOOKUP($B1513,'로템1,2단계-고장설명'!$B$4:$O$341,COLUMN()-16,FALSE),"")</f>
        <v>출입문 열림 시, 장애물 감지 없이 열림 완료</v>
      </c>
      <c r="Y1513" s="62" t="str">
        <f>IFERROR(VLOOKUP($B1513,'로템1,2단계-고장설명'!$B$4:$O$341,COLUMN()-16,FALSE),"")</f>
        <v>1) 출입문 구동부, 바닥면, 포켓 또는 개구부 사이에 이물질이 끼어 있는지 확인하여 조치한다.
2) 위 조치 후에도 문제가 지속될 경우, DCU를 교체한다.</v>
      </c>
      <c r="Z1513" s="62" t="str">
        <f>IFERROR(VLOOKUP($B1513,'로템1,2단계-고장설명'!$B$4:$O$341,COLUMN()-16,FALSE),"")</f>
        <v/>
      </c>
      <c r="AA1513" s="62" t="str">
        <f>IFERROR(VLOOKUP($B1513,'로템1,2단계-고장설명'!$B$4:$O$341,COLUMN()-16,FALSE),"")</f>
        <v>1단계40량, 2단계48량</v>
      </c>
      <c r="AB1513" s="62" t="str">
        <f>IFERROR(VLOOKUP($B1513,'로템1,2단계-고장설명'!$B$4:$O$341,COLUMN()-16,FALSE),"")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513" s="62" t="str">
        <f>IFERROR(VLOOKUP($B1513,'로템1,2단계-고장설명'!$B$4:$O$341,COLUMN()-16,FALSE),"")</f>
        <v>2,3,4</v>
      </c>
      <c r="AD1513" s="62" t="str">
        <f>IFERROR(VLOOKUP($B1513,'로템1,2단계-고장설명'!$B$4:$O$341,COLUMN()-16,FALSE),"")</f>
        <v>Rotem</v>
      </c>
    </row>
    <row r="1514" spans="1:30" x14ac:dyDescent="0.4">
      <c r="A1514" s="60">
        <v>1512</v>
      </c>
      <c r="B1514" s="60">
        <v>500</v>
      </c>
      <c r="C1514" s="61" t="s">
        <v>3953</v>
      </c>
      <c r="D1514" s="60" t="s">
        <v>3664</v>
      </c>
      <c r="E1514" s="60">
        <v>8</v>
      </c>
      <c r="F1514" s="60" t="s">
        <v>12000</v>
      </c>
      <c r="G1514" s="60" t="s">
        <v>2837</v>
      </c>
      <c r="H1514" s="57"/>
      <c r="L1514" s="62">
        <v>1512</v>
      </c>
      <c r="M1514" s="140">
        <f t="shared" si="144"/>
        <v>500</v>
      </c>
      <c r="N1514" s="62">
        <f t="shared" si="145"/>
        <v>500</v>
      </c>
      <c r="O1514" s="62" t="str">
        <f t="shared" si="146"/>
        <v>DCU#8 5위(R3) 통신고장</v>
      </c>
      <c r="P1514" s="62" t="str">
        <f t="shared" si="147"/>
        <v>Tc2</v>
      </c>
      <c r="Q1514" s="62" t="str">
        <f t="shared" si="148"/>
        <v>C</v>
      </c>
      <c r="R1514" s="62" t="str">
        <f>IFERROR(VLOOKUP($B1514,'로템1,2단계-고장설명'!$B$4:$O$341,COLUMN()-16,FALSE),"")</f>
        <v>DCU 통신고장</v>
      </c>
      <c r="S1514" s="62" t="str">
        <f>IFERROR(VLOOKUP($B1514,'로템1,2단계-고장설명'!$B$4:$O$341,COLUMN()-16,FALSE),"")</f>
        <v>C</v>
      </c>
      <c r="T1514" s="62" t="str">
        <f t="shared" si="149"/>
        <v>DCU</v>
      </c>
      <c r="U1514" s="62" t="str">
        <f>IFERROR(VLOOKUP($B1514,'로템1,2단계-고장설명'!$B$4:$O$341,COLUMN()-16,FALSE),"")</f>
        <v>DCU와 TCMS간 RS485 통신고장이 검지되면 발생.</v>
      </c>
      <c r="V1514" s="62" t="str">
        <f>IFERROR(VLOOKUP($B1514,'로템1,2단계-고장설명'!$B$4:$O$341,COLUMN()-16,FALSE),"")</f>
        <v>정상적으로 출입문을 취급했음에도 불구하고, 화면상 출입문의 개폐 상태 등의 변화가 없음.</v>
      </c>
      <c r="W1514" s="62" t="str">
        <f>IFERROR(VLOOKUP($B1514,'로템1,2단계-고장설명'!$B$4:$O$341,COLUMN()-16,FALSE),"")</f>
        <v>1) DCU 전원 CB OFF
2) 통신연결 불량
3) 해당 DCU가 검수요원에 의해 firmware 업데이트 중인 경우</v>
      </c>
      <c r="X1514" s="62" t="str">
        <f>IFERROR(VLOOKUP($B1514,'로템1,2단계-고장설명'!$B$4:$O$341,COLUMN()-16,FALSE),"")</f>
        <v>해당차량의 DCU 및 CU/TU 의 전원이 정상상태이고, 통신라인 연결상태가 정상</v>
      </c>
      <c r="Y1514" s="62" t="str">
        <f>IFERROR(VLOOKUP($B1514,'로템1,2단계-고장설명'!$B$4:$O$341,COLUMN()-16,FALSE),"")</f>
        <v>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Z1514" s="62" t="str">
        <f>IFERROR(VLOOKUP($B1514,'로템1,2단계-고장설명'!$B$4:$O$341,COLUMN()-16,FALSE),"")</f>
        <v/>
      </c>
      <c r="AA1514" s="62" t="str">
        <f>IFERROR(VLOOKUP($B1514,'로템1,2단계-고장설명'!$B$4:$O$341,COLUMN()-16,FALSE),"")</f>
        <v>1단계40량, 2단계48량</v>
      </c>
      <c r="AB1514" s="62" t="str">
        <f>IFERROR(VLOOKUP($B1514,'로템1,2단계-고장설명'!$B$4:$O$341,COLUMN()-16,FALSE),"")</f>
        <v>DCU와 TCMS간 RS485 통신고장이 검지되면 발생.
-반응 정상적으로 출입문을 취급했음에도 불구하고, 화면상 출입문의 개폐 상태 등의 변화가 없음.
-검지조건 :
1) DCU 전원 CB OFF
2) 통신연결 불량
3) 해당 DCU가 검수요원에 의해 firmware 업데이트 중인 경우
-소거조건 해당차량의 DCU 및 CU/TU 의 전원이 정상상태이고, 통신라인 연결상태가 정상
-조치방법 :
1) 해당 출입문의 점검커버를 열고, DCU가 정상적으로 켜저 있는지 확인한다.
2) 만약 DCU 전원이 꺼져 있다면, 해당 출입문 CB 및 차량 배전반에 위치한 출입문 CB가 정상적으로 켜져 있는지 확인한다.
3) DCU가 정상적으로 켜져 있는데도 지속적으로 통순고장이 검지되면, DCU의 X2,X3 통신 커넥터가 정상적으로 체결되어 있는지 확인한다.
4) 커넥터 또한 정상체결되어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AC1514" s="62" t="str">
        <f>IFERROR(VLOOKUP($B1514,'로템1,2단계-고장설명'!$B$4:$O$341,COLUMN()-16,FALSE),"")</f>
        <v>2,3,4</v>
      </c>
      <c r="AD1514" s="62" t="str">
        <f>IFERROR(VLOOKUP($B1514,'로템1,2단계-고장설명'!$B$4:$O$341,COLUMN()-16,FALSE),"")</f>
        <v>Rotem</v>
      </c>
    </row>
    <row r="1515" spans="1:30" x14ac:dyDescent="0.4">
      <c r="A1515" s="60">
        <v>1513</v>
      </c>
      <c r="B1515" s="60">
        <v>501</v>
      </c>
      <c r="C1515" s="61" t="s">
        <v>16677</v>
      </c>
      <c r="D1515" s="60" t="s">
        <v>3664</v>
      </c>
      <c r="E1515" s="60">
        <v>8</v>
      </c>
      <c r="F1515" s="60" t="s">
        <v>12000</v>
      </c>
      <c r="G1515" s="60" t="s">
        <v>3034</v>
      </c>
      <c r="H1515" s="57"/>
      <c r="L1515" s="62">
        <v>1513</v>
      </c>
      <c r="M1515" s="140">
        <f t="shared" si="144"/>
        <v>501</v>
      </c>
      <c r="N1515" s="62">
        <f t="shared" si="145"/>
        <v>501</v>
      </c>
      <c r="O1515" s="62" t="str">
        <f t="shared" si="146"/>
        <v>DCU#8 5위(R3)-출입문 차단</v>
      </c>
      <c r="P1515" s="62" t="str">
        <f t="shared" si="147"/>
        <v>Tc2</v>
      </c>
      <c r="Q1515" s="62" t="str">
        <f t="shared" si="148"/>
        <v>W</v>
      </c>
      <c r="R1515" s="62" t="str">
        <f>IFERROR(VLOOKUP($B1515,'로템1,2단계-고장설명'!$B$4:$O$341,COLUMN()-16,FALSE),"")</f>
        <v/>
      </c>
      <c r="S1515" s="62" t="str">
        <f>IFERROR(VLOOKUP($B1515,'로템1,2단계-고장설명'!$B$4:$O$341,COLUMN()-16,FALSE),"")</f>
        <v/>
      </c>
      <c r="T1515" s="62" t="str">
        <f t="shared" si="149"/>
        <v>DCU</v>
      </c>
      <c r="U1515" s="62" t="str">
        <f>IFERROR(VLOOKUP($B1515,'로템1,2단계-고장설명'!$B$4:$O$341,COLUMN()-16,FALSE),"")</f>
        <v/>
      </c>
      <c r="V1515" s="62" t="str">
        <f>IFERROR(VLOOKUP($B1515,'로템1,2단계-고장설명'!$B$4:$O$341,COLUMN()-16,FALSE),"")</f>
        <v/>
      </c>
      <c r="W1515" s="62" t="str">
        <f>IFERROR(VLOOKUP($B1515,'로템1,2단계-고장설명'!$B$4:$O$341,COLUMN()-16,FALSE),"")</f>
        <v/>
      </c>
      <c r="X1515" s="62" t="str">
        <f>IFERROR(VLOOKUP($B1515,'로템1,2단계-고장설명'!$B$4:$O$341,COLUMN()-16,FALSE),"")</f>
        <v/>
      </c>
      <c r="Y1515" s="62" t="str">
        <f>IFERROR(VLOOKUP($B1515,'로템1,2단계-고장설명'!$B$4:$O$341,COLUMN()-16,FALSE),"")</f>
        <v/>
      </c>
      <c r="Z1515" s="62" t="str">
        <f>IFERROR(VLOOKUP($B1515,'로템1,2단계-고장설명'!$B$4:$O$341,COLUMN()-16,FALSE),"")</f>
        <v/>
      </c>
      <c r="AA1515" s="62" t="str">
        <f>IFERROR(VLOOKUP($B1515,'로템1,2단계-고장설명'!$B$4:$O$341,COLUMN()-16,FALSE),"")</f>
        <v/>
      </c>
      <c r="AB1515" s="62" t="str">
        <f>IFERROR(VLOOKUP($B1515,'로템1,2단계-고장설명'!$B$4:$O$341,COLUMN()-16,FALSE),"")</f>
        <v/>
      </c>
      <c r="AC1515" s="62" t="str">
        <f>IFERROR(VLOOKUP($B1515,'로템1,2단계-고장설명'!$B$4:$O$341,COLUMN()-16,FALSE),"")</f>
        <v/>
      </c>
      <c r="AD1515" s="62" t="str">
        <f>IFERROR(VLOOKUP($B1515,'로템1,2단계-고장설명'!$B$4:$O$341,COLUMN()-16,FALSE),"")</f>
        <v/>
      </c>
    </row>
    <row r="1516" spans="1:30" x14ac:dyDescent="0.4">
      <c r="A1516" s="60">
        <v>1514</v>
      </c>
      <c r="B1516" s="60">
        <v>502</v>
      </c>
      <c r="C1516" s="61" t="s">
        <v>16678</v>
      </c>
      <c r="D1516" s="60" t="s">
        <v>3664</v>
      </c>
      <c r="E1516" s="60">
        <v>8</v>
      </c>
      <c r="F1516" s="60" t="s">
        <v>12000</v>
      </c>
      <c r="G1516" s="60" t="s">
        <v>3034</v>
      </c>
      <c r="H1516" s="57"/>
      <c r="L1516" s="62">
        <v>1514</v>
      </c>
      <c r="M1516" s="140">
        <f t="shared" si="144"/>
        <v>502</v>
      </c>
      <c r="N1516" s="62">
        <f t="shared" si="145"/>
        <v>502</v>
      </c>
      <c r="O1516" s="62" t="str">
        <f t="shared" si="146"/>
        <v>DCU#8 5위(R3)-출입문 장애물검지</v>
      </c>
      <c r="P1516" s="62" t="str">
        <f t="shared" si="147"/>
        <v>Tc2</v>
      </c>
      <c r="Q1516" s="62" t="str">
        <f t="shared" si="148"/>
        <v>W</v>
      </c>
      <c r="R1516" s="62" t="str">
        <f>IFERROR(VLOOKUP($B1516,'로템1,2단계-고장설명'!$B$4:$O$341,COLUMN()-16,FALSE),"")</f>
        <v/>
      </c>
      <c r="S1516" s="62" t="str">
        <f>IFERROR(VLOOKUP($B1516,'로템1,2단계-고장설명'!$B$4:$O$341,COLUMN()-16,FALSE),"")</f>
        <v/>
      </c>
      <c r="T1516" s="62" t="str">
        <f t="shared" si="149"/>
        <v>DCU</v>
      </c>
      <c r="U1516" s="62" t="str">
        <f>IFERROR(VLOOKUP($B1516,'로템1,2단계-고장설명'!$B$4:$O$341,COLUMN()-16,FALSE),"")</f>
        <v/>
      </c>
      <c r="V1516" s="62" t="str">
        <f>IFERROR(VLOOKUP($B1516,'로템1,2단계-고장설명'!$B$4:$O$341,COLUMN()-16,FALSE),"")</f>
        <v/>
      </c>
      <c r="W1516" s="62" t="str">
        <f>IFERROR(VLOOKUP($B1516,'로템1,2단계-고장설명'!$B$4:$O$341,COLUMN()-16,FALSE),"")</f>
        <v/>
      </c>
      <c r="X1516" s="62" t="str">
        <f>IFERROR(VLOOKUP($B1516,'로템1,2단계-고장설명'!$B$4:$O$341,COLUMN()-16,FALSE),"")</f>
        <v/>
      </c>
      <c r="Y1516" s="62" t="str">
        <f>IFERROR(VLOOKUP($B1516,'로템1,2단계-고장설명'!$B$4:$O$341,COLUMN()-16,FALSE),"")</f>
        <v/>
      </c>
      <c r="Z1516" s="62" t="str">
        <f>IFERROR(VLOOKUP($B1516,'로템1,2단계-고장설명'!$B$4:$O$341,COLUMN()-16,FALSE),"")</f>
        <v/>
      </c>
      <c r="AA1516" s="62" t="str">
        <f>IFERROR(VLOOKUP($B1516,'로템1,2단계-고장설명'!$B$4:$O$341,COLUMN()-16,FALSE),"")</f>
        <v/>
      </c>
      <c r="AB1516" s="62" t="str">
        <f>IFERROR(VLOOKUP($B1516,'로템1,2단계-고장설명'!$B$4:$O$341,COLUMN()-16,FALSE),"")</f>
        <v/>
      </c>
      <c r="AC1516" s="62" t="str">
        <f>IFERROR(VLOOKUP($B1516,'로템1,2단계-고장설명'!$B$4:$O$341,COLUMN()-16,FALSE),"")</f>
        <v/>
      </c>
      <c r="AD1516" s="62" t="str">
        <f>IFERROR(VLOOKUP($B1516,'로템1,2단계-고장설명'!$B$4:$O$341,COLUMN()-16,FALSE),"")</f>
        <v/>
      </c>
    </row>
    <row r="1517" spans="1:30" x14ac:dyDescent="0.4">
      <c r="A1517" s="60">
        <v>1515</v>
      </c>
      <c r="B1517" s="60">
        <v>503</v>
      </c>
      <c r="C1517" s="61" t="s">
        <v>16679</v>
      </c>
      <c r="D1517" s="60" t="s">
        <v>3664</v>
      </c>
      <c r="E1517" s="60">
        <v>8</v>
      </c>
      <c r="F1517" s="60" t="s">
        <v>12000</v>
      </c>
      <c r="G1517" s="60" t="s">
        <v>2821</v>
      </c>
      <c r="H1517" s="57"/>
      <c r="L1517" s="62">
        <v>1515</v>
      </c>
      <c r="M1517" s="140">
        <f t="shared" si="144"/>
        <v>503</v>
      </c>
      <c r="N1517" s="62">
        <f t="shared" si="145"/>
        <v>503</v>
      </c>
      <c r="O1517" s="62" t="str">
        <f t="shared" si="146"/>
        <v>DCU#8 5위(R3)-출입문 내부비상핸들 취급(EED)</v>
      </c>
      <c r="P1517" s="62" t="str">
        <f t="shared" si="147"/>
        <v>Tc2</v>
      </c>
      <c r="Q1517" s="62" t="str">
        <f t="shared" si="148"/>
        <v>B</v>
      </c>
      <c r="R1517" s="62" t="str">
        <f>IFERROR(VLOOKUP($B1517,'로템1,2단계-고장설명'!$B$4:$O$341,COLUMN()-16,FALSE),"")</f>
        <v/>
      </c>
      <c r="S1517" s="62" t="str">
        <f>IFERROR(VLOOKUP($B1517,'로템1,2단계-고장설명'!$B$4:$O$341,COLUMN()-16,FALSE),"")</f>
        <v/>
      </c>
      <c r="T1517" s="62" t="str">
        <f t="shared" si="149"/>
        <v>DCU</v>
      </c>
      <c r="U1517" s="62" t="str">
        <f>IFERROR(VLOOKUP($B1517,'로템1,2단계-고장설명'!$B$4:$O$341,COLUMN()-16,FALSE),"")</f>
        <v/>
      </c>
      <c r="V1517" s="62" t="str">
        <f>IFERROR(VLOOKUP($B1517,'로템1,2단계-고장설명'!$B$4:$O$341,COLUMN()-16,FALSE),"")</f>
        <v/>
      </c>
      <c r="W1517" s="62" t="str">
        <f>IFERROR(VLOOKUP($B1517,'로템1,2단계-고장설명'!$B$4:$O$341,COLUMN()-16,FALSE),"")</f>
        <v/>
      </c>
      <c r="X1517" s="62" t="str">
        <f>IFERROR(VLOOKUP($B1517,'로템1,2단계-고장설명'!$B$4:$O$341,COLUMN()-16,FALSE),"")</f>
        <v/>
      </c>
      <c r="Y1517" s="62" t="str">
        <f>IFERROR(VLOOKUP($B1517,'로템1,2단계-고장설명'!$B$4:$O$341,COLUMN()-16,FALSE),"")</f>
        <v/>
      </c>
      <c r="Z1517" s="62" t="str">
        <f>IFERROR(VLOOKUP($B1517,'로템1,2단계-고장설명'!$B$4:$O$341,COLUMN()-16,FALSE),"")</f>
        <v/>
      </c>
      <c r="AA1517" s="62" t="str">
        <f>IFERROR(VLOOKUP($B1517,'로템1,2단계-고장설명'!$B$4:$O$341,COLUMN()-16,FALSE),"")</f>
        <v/>
      </c>
      <c r="AB1517" s="62" t="str">
        <f>IFERROR(VLOOKUP($B1517,'로템1,2단계-고장설명'!$B$4:$O$341,COLUMN()-16,FALSE),"")</f>
        <v/>
      </c>
      <c r="AC1517" s="62" t="str">
        <f>IFERROR(VLOOKUP($B1517,'로템1,2단계-고장설명'!$B$4:$O$341,COLUMN()-16,FALSE),"")</f>
        <v/>
      </c>
      <c r="AD1517" s="62" t="str">
        <f>IFERROR(VLOOKUP($B1517,'로템1,2단계-고장설명'!$B$4:$O$341,COLUMN()-16,FALSE),"")</f>
        <v/>
      </c>
    </row>
    <row r="1518" spans="1:30" x14ac:dyDescent="0.4">
      <c r="A1518" s="60">
        <v>1516</v>
      </c>
      <c r="B1518" s="60">
        <v>504</v>
      </c>
      <c r="C1518" s="61" t="s">
        <v>16680</v>
      </c>
      <c r="D1518" s="60" t="s">
        <v>3664</v>
      </c>
      <c r="E1518" s="60">
        <v>8</v>
      </c>
      <c r="F1518" s="60" t="s">
        <v>12000</v>
      </c>
      <c r="G1518" s="60" t="s">
        <v>2821</v>
      </c>
      <c r="H1518" s="57"/>
      <c r="L1518" s="62">
        <v>1516</v>
      </c>
      <c r="M1518" s="140">
        <f t="shared" si="144"/>
        <v>504</v>
      </c>
      <c r="N1518" s="62">
        <f t="shared" si="145"/>
        <v>504</v>
      </c>
      <c r="O1518" s="62" t="str">
        <f t="shared" si="146"/>
        <v>DCU#8 5위(R3)-출입문 외부비상핸들 취급(EAD)</v>
      </c>
      <c r="P1518" s="62" t="str">
        <f t="shared" si="147"/>
        <v>Tc2</v>
      </c>
      <c r="Q1518" s="62" t="str">
        <f t="shared" si="148"/>
        <v>B</v>
      </c>
      <c r="R1518" s="62" t="str">
        <f>IFERROR(VLOOKUP($B1518,'로템1,2단계-고장설명'!$B$4:$O$341,COLUMN()-16,FALSE),"")</f>
        <v/>
      </c>
      <c r="S1518" s="62" t="str">
        <f>IFERROR(VLOOKUP($B1518,'로템1,2단계-고장설명'!$B$4:$O$341,COLUMN()-16,FALSE),"")</f>
        <v/>
      </c>
      <c r="T1518" s="62" t="str">
        <f t="shared" si="149"/>
        <v>DCU</v>
      </c>
      <c r="U1518" s="62" t="str">
        <f>IFERROR(VLOOKUP($B1518,'로템1,2단계-고장설명'!$B$4:$O$341,COLUMN()-16,FALSE),"")</f>
        <v/>
      </c>
      <c r="V1518" s="62" t="str">
        <f>IFERROR(VLOOKUP($B1518,'로템1,2단계-고장설명'!$B$4:$O$341,COLUMN()-16,FALSE),"")</f>
        <v/>
      </c>
      <c r="W1518" s="62" t="str">
        <f>IFERROR(VLOOKUP($B1518,'로템1,2단계-고장설명'!$B$4:$O$341,COLUMN()-16,FALSE),"")</f>
        <v/>
      </c>
      <c r="X1518" s="62" t="str">
        <f>IFERROR(VLOOKUP($B1518,'로템1,2단계-고장설명'!$B$4:$O$341,COLUMN()-16,FALSE),"")</f>
        <v/>
      </c>
      <c r="Y1518" s="62" t="str">
        <f>IFERROR(VLOOKUP($B1518,'로템1,2단계-고장설명'!$B$4:$O$341,COLUMN()-16,FALSE),"")</f>
        <v/>
      </c>
      <c r="Z1518" s="62" t="str">
        <f>IFERROR(VLOOKUP($B1518,'로템1,2단계-고장설명'!$B$4:$O$341,COLUMN()-16,FALSE),"")</f>
        <v/>
      </c>
      <c r="AA1518" s="62" t="str">
        <f>IFERROR(VLOOKUP($B1518,'로템1,2단계-고장설명'!$B$4:$O$341,COLUMN()-16,FALSE),"")</f>
        <v/>
      </c>
      <c r="AB1518" s="62" t="str">
        <f>IFERROR(VLOOKUP($B1518,'로템1,2단계-고장설명'!$B$4:$O$341,COLUMN()-16,FALSE),"")</f>
        <v/>
      </c>
      <c r="AC1518" s="62" t="str">
        <f>IFERROR(VLOOKUP($B1518,'로템1,2단계-고장설명'!$B$4:$O$341,COLUMN()-16,FALSE),"")</f>
        <v/>
      </c>
      <c r="AD1518" s="62" t="str">
        <f>IFERROR(VLOOKUP($B1518,'로템1,2단계-고장설명'!$B$4:$O$341,COLUMN()-16,FALSE),"")</f>
        <v/>
      </c>
    </row>
    <row r="1519" spans="1:30" x14ac:dyDescent="0.4">
      <c r="A1519" s="60">
        <v>1517</v>
      </c>
      <c r="B1519" s="60">
        <v>505</v>
      </c>
      <c r="C1519" s="61" t="s">
        <v>16681</v>
      </c>
      <c r="D1519" s="60" t="s">
        <v>3664</v>
      </c>
      <c r="E1519" s="60">
        <v>8</v>
      </c>
      <c r="F1519" s="60" t="s">
        <v>12000</v>
      </c>
      <c r="G1519" s="60" t="s">
        <v>3034</v>
      </c>
      <c r="H1519" s="57"/>
      <c r="L1519" s="62">
        <v>1517</v>
      </c>
      <c r="M1519" s="140">
        <f t="shared" si="144"/>
        <v>505</v>
      </c>
      <c r="N1519" s="62">
        <f t="shared" si="145"/>
        <v>505</v>
      </c>
      <c r="O1519" s="62" t="str">
        <f t="shared" si="146"/>
        <v>DCU#8 5위(R3)-출입문 입력 고전압</v>
      </c>
      <c r="P1519" s="62" t="str">
        <f t="shared" si="147"/>
        <v>Tc2</v>
      </c>
      <c r="Q1519" s="62" t="str">
        <f t="shared" si="148"/>
        <v>W</v>
      </c>
      <c r="R1519" s="62" t="str">
        <f>IFERROR(VLOOKUP($B1519,'로템1,2단계-고장설명'!$B$4:$O$341,COLUMN()-16,FALSE),"")</f>
        <v>DCU-입력고전압</v>
      </c>
      <c r="S1519" s="62" t="str">
        <f>IFERROR(VLOOKUP($B1519,'로템1,2단계-고장설명'!$B$4:$O$341,COLUMN()-16,FALSE),"")</f>
        <v>W</v>
      </c>
      <c r="T1519" s="62" t="str">
        <f t="shared" si="149"/>
        <v>DCU</v>
      </c>
      <c r="U1519" s="62" t="str">
        <f>IFERROR(VLOOKUP($B1519,'로템1,2단계-고장설명'!$B$4:$O$341,COLUMN()-16,FALSE),"")</f>
        <v>DCU의 RS485 데이터 중 DCU-TCMS SD TEXT3의 Bit4 “High Voltage” 신호가 "1"이 되면 검지.</v>
      </c>
      <c r="V1519" s="62" t="str">
        <f>IFERROR(VLOOKUP($B1519,'로템1,2단계-고장설명'!$B$4:$O$341,COLUMN()-16,FALSE),"")</f>
        <v>고전압 상태. (그리 높지 않은 고전압 상태에서는 출입문 작동에 문제가 없으나, 140Vdc 이상의 큰 전압이 인가될 경우, DCU의 PCB 기판이 손상될 수 있음.)</v>
      </c>
      <c r="W1519" s="62" t="str">
        <f>IFERROR(VLOOKUP($B1519,'로템1,2단계-고장설명'!$B$4:$O$341,COLUMN()-16,FALSE),"")</f>
        <v>차량으로부터 인가되는 공급전원이 125Vdc 이상</v>
      </c>
      <c r="X1519" s="62" t="str">
        <f>IFERROR(VLOOKUP($B1519,'로템1,2단계-고장설명'!$B$4:$O$341,COLUMN()-16,FALSE),"")</f>
        <v>차량으로부터 인가되는 공급전원이 125Vdc 미만</v>
      </c>
      <c r="Y1519" s="62" t="str">
        <f>IFERROR(VLOOKUP($B1519,'로템1,2단계-고장설명'!$B$4:$O$341,COLUMN()-16,FALSE),"")</f>
        <v>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Z1519" s="62" t="str">
        <f>IFERROR(VLOOKUP($B1519,'로템1,2단계-고장설명'!$B$4:$O$341,COLUMN()-16,FALSE),"")</f>
        <v/>
      </c>
      <c r="AA1519" s="62" t="str">
        <f>IFERROR(VLOOKUP($B1519,'로템1,2단계-고장설명'!$B$4:$O$341,COLUMN()-16,FALSE),"")</f>
        <v>1단계40량, 2단계48량</v>
      </c>
      <c r="AB1519" s="62" t="str">
        <f>IFERROR(VLOOKUP($B1519,'로템1,2단계-고장설명'!$B$4:$O$341,COLUMN()-16,FALSE),"")</f>
        <v>DCU의 RS485 데이터 중 DCU-TCMS SD TEXT3의 Bit4 “High Voltage” 신호가 "1"이 되면 검지.
-반응 고전압 상태. (그리 높지 않은 고전압 상태에서는 출입문 작동에 문제가 없으나, 140Vdc 이상의 큰 전압이 인가될 경우, DCU의 PCB 기판이 손상될 수 있음.)
-검지조건 차량으로부터 인가되는 공급전원이 125Vdc 이상
-소거조건 차량으로부터 인가되는 공급전원이 125Vdc 미만
-조치방법 :
1) 차량으로부터 인가되는 공급전원이 실제로 125Vdc 이상으로 입력되는지 확인한다.
2) 차량전원이 정상전압일 경우, DCU 의 전원을 reset 하여 고장이 소거되는지 확인한다.
3) 위 조치 후에도 문제가 지속될 경우, DCU를 교체한다.</v>
      </c>
      <c r="AC1519" s="62" t="str">
        <f>IFERROR(VLOOKUP($B1519,'로템1,2단계-고장설명'!$B$4:$O$341,COLUMN()-16,FALSE),"")</f>
        <v>2,3,4</v>
      </c>
      <c r="AD1519" s="62" t="str">
        <f>IFERROR(VLOOKUP($B1519,'로템1,2단계-고장설명'!$B$4:$O$341,COLUMN()-16,FALSE),"")</f>
        <v>Rotem</v>
      </c>
    </row>
    <row r="1520" spans="1:30" x14ac:dyDescent="0.4">
      <c r="A1520" s="60">
        <v>1518</v>
      </c>
      <c r="B1520" s="60">
        <v>506</v>
      </c>
      <c r="C1520" s="61" t="s">
        <v>16682</v>
      </c>
      <c r="D1520" s="60" t="s">
        <v>3664</v>
      </c>
      <c r="E1520" s="60">
        <v>8</v>
      </c>
      <c r="F1520" s="60" t="s">
        <v>12000</v>
      </c>
      <c r="G1520" s="60" t="s">
        <v>3034</v>
      </c>
      <c r="H1520" s="57"/>
      <c r="L1520" s="62">
        <v>1518</v>
      </c>
      <c r="M1520" s="140">
        <f t="shared" si="144"/>
        <v>506</v>
      </c>
      <c r="N1520" s="62">
        <f t="shared" si="145"/>
        <v>506</v>
      </c>
      <c r="O1520" s="62" t="str">
        <f t="shared" si="146"/>
        <v>DCU#8 5위(R3)-출입문 입력 저전압</v>
      </c>
      <c r="P1520" s="62" t="str">
        <f t="shared" si="147"/>
        <v>Tc2</v>
      </c>
      <c r="Q1520" s="62" t="str">
        <f t="shared" si="148"/>
        <v>W</v>
      </c>
      <c r="R1520" s="62" t="str">
        <f>IFERROR(VLOOKUP($B1520,'로템1,2단계-고장설명'!$B$4:$O$341,COLUMN()-16,FALSE),"")</f>
        <v>DCU-입력저전압</v>
      </c>
      <c r="S1520" s="62" t="str">
        <f>IFERROR(VLOOKUP($B1520,'로템1,2단계-고장설명'!$B$4:$O$341,COLUMN()-16,FALSE),"")</f>
        <v>W</v>
      </c>
      <c r="T1520" s="62" t="str">
        <f t="shared" si="149"/>
        <v>DCU</v>
      </c>
      <c r="U1520" s="62" t="str">
        <f>IFERROR(VLOOKUP($B1520,'로템1,2단계-고장설명'!$B$4:$O$341,COLUMN()-16,FALSE),"")</f>
        <v>DCU의 RS485 데이터 중 DCU-TCMS SD TEXT3의 Bit5 “Low Voltage” 신호가 "1"이 되면 검지.</v>
      </c>
      <c r="V1520" s="62" t="str">
        <f>IFERROR(VLOOKUP($B1520,'로템1,2단계-고장설명'!$B$4:$O$341,COLUMN()-16,FALSE),"")</f>
        <v>저전안 상태 (출입문 동작이 심하게 느려지거나 작동조차 안될 수 있음.)</v>
      </c>
      <c r="W1520" s="62" t="str">
        <f>IFERROR(VLOOKUP($B1520,'로템1,2단계-고장설명'!$B$4:$O$341,COLUMN()-16,FALSE),"")</f>
        <v>차량으로부터 인가되는 공급전원이 70Vdc 이하</v>
      </c>
      <c r="X1520" s="62" t="str">
        <f>IFERROR(VLOOKUP($B1520,'로템1,2단계-고장설명'!$B$4:$O$341,COLUMN()-16,FALSE),"")</f>
        <v>차량으로부터 인가되는 공급전원이 70Vdc 초과</v>
      </c>
      <c r="Y1520" s="62" t="str">
        <f>IFERROR(VLOOKUP($B1520,'로템1,2단계-고장설명'!$B$4:$O$341,COLUMN()-16,FALSE),"")</f>
        <v>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Z1520" s="62" t="str">
        <f>IFERROR(VLOOKUP($B1520,'로템1,2단계-고장설명'!$B$4:$O$341,COLUMN()-16,FALSE),"")</f>
        <v/>
      </c>
      <c r="AA1520" s="62" t="str">
        <f>IFERROR(VLOOKUP($B1520,'로템1,2단계-고장설명'!$B$4:$O$341,COLUMN()-16,FALSE),"")</f>
        <v>1단계40량, 2단계48량</v>
      </c>
      <c r="AB1520" s="62" t="str">
        <f>IFERROR(VLOOKUP($B1520,'로템1,2단계-고장설명'!$B$4:$O$341,COLUMN()-16,FALSE),"")</f>
        <v>DCU의 RS485 데이터 중 DCU-TCMS SD TEXT3의 Bit5 “Low Voltage” 신호가 "1"이 되면 검지.
-반응 저전안 상태 (출입문 동작이 심하게 느려지거나 작동조차 안될 수 있음.)
-검지조건 차량으로부터 인가되는 공급전원이 70Vdc 이하
-소거조건 차량으로부터 인가되는 공급전원이 70Vdc 초과
-조치방법 :
1) 차량으로부터 인가되는 공급전원이 실제로 70Vdc 이하로 입력되는지 확인한다.
2) 차량전원이 정상전압일 경우, DCU 의 전원을 reset 하여 고장이 소거되는지 확인한다.
3) 위 조치 후에도 문제가 지속될 경우, DCU를 교체한다.</v>
      </c>
      <c r="AC1520" s="62" t="str">
        <f>IFERROR(VLOOKUP($B1520,'로템1,2단계-고장설명'!$B$4:$O$341,COLUMN()-16,FALSE),"")</f>
        <v>2,3,4</v>
      </c>
      <c r="AD1520" s="62" t="str">
        <f>IFERROR(VLOOKUP($B1520,'로템1,2단계-고장설명'!$B$4:$O$341,COLUMN()-16,FALSE),"")</f>
        <v>Rotem</v>
      </c>
    </row>
    <row r="1521" spans="1:30" x14ac:dyDescent="0.4">
      <c r="A1521" s="60">
        <v>1519</v>
      </c>
      <c r="B1521" s="60">
        <v>507</v>
      </c>
      <c r="C1521" s="61" t="s">
        <v>16683</v>
      </c>
      <c r="D1521" s="60" t="s">
        <v>3664</v>
      </c>
      <c r="E1521" s="60">
        <v>8</v>
      </c>
      <c r="F1521" s="60" t="s">
        <v>12000</v>
      </c>
      <c r="G1521" s="60" t="s">
        <v>2837</v>
      </c>
      <c r="H1521" s="57"/>
      <c r="L1521" s="62">
        <v>1519</v>
      </c>
      <c r="M1521" s="140">
        <f t="shared" si="144"/>
        <v>507</v>
      </c>
      <c r="N1521" s="62">
        <f t="shared" si="145"/>
        <v>507</v>
      </c>
      <c r="O1521" s="62" t="str">
        <f t="shared" si="146"/>
        <v>DCU#8 5위(R3)-초기화 실패</v>
      </c>
      <c r="P1521" s="62" t="str">
        <f t="shared" si="147"/>
        <v>Tc2</v>
      </c>
      <c r="Q1521" s="62" t="str">
        <f t="shared" si="148"/>
        <v>C</v>
      </c>
      <c r="R1521" s="62" t="str">
        <f>IFERROR(VLOOKUP($B1521,'로템1,2단계-고장설명'!$B$4:$O$341,COLUMN()-16,FALSE),"")</f>
        <v>DCU-초기화 실패</v>
      </c>
      <c r="S1521" s="62" t="str">
        <f>IFERROR(VLOOKUP($B1521,'로템1,2단계-고장설명'!$B$4:$O$341,COLUMN()-16,FALSE),"")</f>
        <v>C</v>
      </c>
      <c r="T1521" s="62" t="str">
        <f t="shared" si="149"/>
        <v>DCU</v>
      </c>
      <c r="U1521" s="62" t="str">
        <f>IFERROR(VLOOKUP($B1521,'로템1,2단계-고장설명'!$B$4:$O$341,COLUMN()-16,FALSE),"")</f>
        <v>DCU의 RS485 데이터 중 DCU-TCMS SD TEXT4의 Bit5 "Calibration failure” 신호가 "1"이 되면 검지.</v>
      </c>
      <c r="V1521" s="62" t="str">
        <f>IFERROR(VLOOKUP($B1521,'로템1,2단계-고장설명'!$B$4:$O$341,COLUMN()-16,FALSE),"")</f>
        <v>초기화가 실패하여 정상적인 출임문 열림/닫힘이 불가능</v>
      </c>
      <c r="W1521" s="62" t="str">
        <f>IFERROR(VLOOKUP($B1521,'로템1,2단계-고장설명'!$B$4:$O$341,COLUMN()-16,FALSE),"")</f>
        <v>DCU 초기화 동작 중, 모터고장, 장애물 감지, 리미트 스위치 고장 등으로 인해 초기화를 완료하지 못하는 경우</v>
      </c>
      <c r="X1521" s="62" t="str">
        <f>IFERROR(VLOOKUP($B1521,'로템1,2단계-고장설명'!$B$4:$O$341,COLUMN()-16,FALSE),"")</f>
        <v>초기화 실패를 야기한 고장 코드를 확인하여 조치 후, 재 닫힘 명령을 주거나 DCU 전원 reset</v>
      </c>
      <c r="Y1521" s="62" t="str">
        <f>IFERROR(VLOOKUP($B1521,'로템1,2단계-고장설명'!$B$4:$O$341,COLUMN()-16,FALSE),"")</f>
        <v>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Z1521" s="62" t="str">
        <f>IFERROR(VLOOKUP($B1521,'로템1,2단계-고장설명'!$B$4:$O$341,COLUMN()-16,FALSE),"")</f>
        <v/>
      </c>
      <c r="AA1521" s="62" t="str">
        <f>IFERROR(VLOOKUP($B1521,'로템1,2단계-고장설명'!$B$4:$O$341,COLUMN()-16,FALSE),"")</f>
        <v>1단계40량, 2단계48량</v>
      </c>
      <c r="AB1521" s="62" t="str">
        <f>IFERROR(VLOOKUP($B1521,'로템1,2단계-고장설명'!$B$4:$O$341,COLUMN()-16,FALSE),"")</f>
        <v>DCU의 RS485 데이터 중 DCU-TCMS SD TEXT4의 Bit5 "Calibration failure” 신호가 "1"이 되면 검지.
-반응 초기화가 실패하여 정상적인 출임문 열림/닫힘이 불가능
-검지조건 DCU 초기화 동작 중, 모터고장, 장애물 감지, 리미트 스위치 고장 등으로 인해 초기화를 완료하지 못하는 경우
-소거조건 초기화 실패를 야기한 고장 코드를 확인하여 조치 후, 재 닫힘 명령을 주거나 DCU 전원 reset
-조치방법 :
1) 초기화 실패 고장이 현시되면서 동시에 초기화 실패를 야기한 고장 코드를 확인다.
2) 해당 고장 코드의 조치방법을 참고하여 고장이 사라지도록 조치한다.
3) DCU의 전원을 reset하여 초기화 동작이 정상적으로 완료되는지 확인한다.</v>
      </c>
      <c r="AC1521" s="62" t="str">
        <f>IFERROR(VLOOKUP($B1521,'로템1,2단계-고장설명'!$B$4:$O$341,COLUMN()-16,FALSE),"")</f>
        <v>2,3,4</v>
      </c>
      <c r="AD1521" s="62" t="str">
        <f>IFERROR(VLOOKUP($B1521,'로템1,2단계-고장설명'!$B$4:$O$341,COLUMN()-16,FALSE),"")</f>
        <v>Rotem</v>
      </c>
    </row>
    <row r="1522" spans="1:30" x14ac:dyDescent="0.4">
      <c r="A1522" s="60">
        <v>1520</v>
      </c>
      <c r="B1522" s="60">
        <v>508</v>
      </c>
      <c r="C1522" s="61" t="s">
        <v>16684</v>
      </c>
      <c r="D1522" s="60" t="s">
        <v>3664</v>
      </c>
      <c r="E1522" s="60">
        <v>8</v>
      </c>
      <c r="F1522" s="60" t="s">
        <v>12000</v>
      </c>
      <c r="G1522" s="60" t="s">
        <v>2821</v>
      </c>
      <c r="H1522" s="57"/>
      <c r="L1522" s="62">
        <v>1520</v>
      </c>
      <c r="M1522" s="140">
        <f t="shared" si="144"/>
        <v>508</v>
      </c>
      <c r="N1522" s="62">
        <f t="shared" si="145"/>
        <v>508</v>
      </c>
      <c r="O1522" s="62" t="str">
        <f t="shared" si="146"/>
        <v>DCU#8 5위(R3)-출입문 모터/인코더 고장</v>
      </c>
      <c r="P1522" s="62" t="str">
        <f t="shared" si="147"/>
        <v>Tc2</v>
      </c>
      <c r="Q1522" s="62" t="str">
        <f t="shared" si="148"/>
        <v>B</v>
      </c>
      <c r="R1522" s="62" t="str">
        <f>IFERROR(VLOOKUP($B1522,'로템1,2단계-고장설명'!$B$4:$O$341,COLUMN()-16,FALSE),"")</f>
        <v>DCU-출입문 모터/인코더 고장</v>
      </c>
      <c r="S1522" s="62" t="str">
        <f>IFERROR(VLOOKUP($B1522,'로템1,2단계-고장설명'!$B$4:$O$341,COLUMN()-16,FALSE),"")</f>
        <v>B</v>
      </c>
      <c r="T1522" s="62" t="str">
        <f t="shared" si="149"/>
        <v>DCU</v>
      </c>
      <c r="U1522" s="62" t="str">
        <f>IFERROR(VLOOKUP($B1522,'로템1,2단계-고장설명'!$B$4:$O$341,COLUMN()-16,FALSE),"")</f>
        <v>DCU의 RS485 데이터 중 DCU-TCMS SD TEXT4의 Bit4 "Motor / Encoder failure” 신호가 "1"이 되면 검지.</v>
      </c>
      <c r="V1522" s="62" t="str">
        <f>IFERROR(VLOOKUP($B1522,'로템1,2단계-고장설명'!$B$4:$O$341,COLUMN()-16,FALSE),"")</f>
        <v>출입문 정상동작 불가</v>
      </c>
      <c r="W1522" s="62" t="str">
        <f>IFERROR(VLOOKUP($B1522,'로템1,2단계-고장설명'!$B$4:$O$341,COLUMN()-16,FALSE),"")</f>
        <v>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v>
      </c>
      <c r="X1522" s="62" t="str">
        <f>IFERROR(VLOOKUP($B1522,'로템1,2단계-고장설명'!$B$4:$O$341,COLUMN()-16,FALSE),"")</f>
        <v>모터/인코더 및 DCU가 정상상태이고, 전기적 연결상태가 정상</v>
      </c>
      <c r="Y1522" s="62" t="str">
        <f>IFERROR(VLOOKUP($B1522,'로템1,2단계-고장설명'!$B$4:$O$341,COLUMN()-16,FALSE),"")</f>
        <v>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Z1522" s="62" t="str">
        <f>IFERROR(VLOOKUP($B1522,'로템1,2단계-고장설명'!$B$4:$O$341,COLUMN()-16,FALSE),"")</f>
        <v/>
      </c>
      <c r="AA1522" s="62" t="str">
        <f>IFERROR(VLOOKUP($B1522,'로템1,2단계-고장설명'!$B$4:$O$341,COLUMN()-16,FALSE),"")</f>
        <v>1단계40량, 2단계48량</v>
      </c>
      <c r="AB1522" s="62" t="str">
        <f>IFERROR(VLOOKUP($B1522,'로템1,2단계-고장설명'!$B$4:$O$341,COLUMN()-16,FALSE),"")</f>
        <v>DCU의 RS485 데이터 중 DCU-TCMS SD TEXT4의 Bit4 "Motor / Encoder failure” 신호가 "1"이 되면 검지.
-반응 출입문 정상동작 불가
-검지조건 :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2) DCU 내부의 모터 / 인코더 회로가 손상된 경우
-소거조건 모터/인코더 및 DCU가 정상상태이고, 전기적 연결상태가 정상
-조치방법 :
1) 모터 및 인코더 커넥터가 분리되어 있거나 전선 혹은 핀이 빠져 있느지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1. DCU의 ‘TRAIN’ / ‘LOCAL’ 스위치를 ‘LOCAL’로 이동시킨다.
2. DCU의 ‘OPEN’ 버튼을 3초간 누른다. (중고장 reset 완료)
3. DCU의 reset 버튼을 누르거나, 전원을 ON/OFF 하여 DCU를 reset 한다.</v>
      </c>
      <c r="AC1522" s="62" t="str">
        <f>IFERROR(VLOOKUP($B1522,'로템1,2단계-고장설명'!$B$4:$O$341,COLUMN()-16,FALSE),"")</f>
        <v>2,3,4</v>
      </c>
      <c r="AD1522" s="62" t="str">
        <f>IFERROR(VLOOKUP($B1522,'로템1,2단계-고장설명'!$B$4:$O$341,COLUMN()-16,FALSE),"")</f>
        <v>Rotem</v>
      </c>
    </row>
    <row r="1523" spans="1:30" x14ac:dyDescent="0.4">
      <c r="A1523" s="60">
        <v>1521</v>
      </c>
      <c r="B1523" s="60">
        <v>509</v>
      </c>
      <c r="C1523" s="61" t="s">
        <v>16685</v>
      </c>
      <c r="D1523" s="60" t="s">
        <v>3664</v>
      </c>
      <c r="E1523" s="60">
        <v>8</v>
      </c>
      <c r="F1523" s="60" t="s">
        <v>12000</v>
      </c>
      <c r="G1523" s="60" t="s">
        <v>2837</v>
      </c>
      <c r="H1523" s="57"/>
      <c r="L1523" s="62">
        <v>1521</v>
      </c>
      <c r="M1523" s="140">
        <f t="shared" si="144"/>
        <v>509</v>
      </c>
      <c r="N1523" s="62">
        <f t="shared" si="145"/>
        <v>509</v>
      </c>
      <c r="O1523" s="62" t="str">
        <f t="shared" si="146"/>
        <v>DCU#8 5위(R3)-출입문 잠김 리미트 스위치 고장</v>
      </c>
      <c r="P1523" s="62" t="str">
        <f t="shared" si="147"/>
        <v>Tc2</v>
      </c>
      <c r="Q1523" s="62" t="str">
        <f t="shared" si="148"/>
        <v>C</v>
      </c>
      <c r="R1523" s="62" t="str">
        <f>IFERROR(VLOOKUP($B1523,'로템1,2단계-고장설명'!$B$4:$O$341,COLUMN()-16,FALSE),"")</f>
        <v>DCU-출입문 잠김 리미트 스위치 고장</v>
      </c>
      <c r="S1523" s="62" t="str">
        <f>IFERROR(VLOOKUP($B1523,'로템1,2단계-고장설명'!$B$4:$O$341,COLUMN()-16,FALSE),"")</f>
        <v>C</v>
      </c>
      <c r="T1523" s="62" t="str">
        <f t="shared" si="149"/>
        <v>DCU</v>
      </c>
      <c r="U1523" s="62" t="str">
        <f>IFERROR(VLOOKUP($B1523,'로템1,2단계-고장설명'!$B$4:$O$341,COLUMN()-16,FALSE),"")</f>
        <v>DCU의 RS485 데이터 중 DCU-TCMS SD TEXT4의 Bit1 "DLS Failure” 신호가 "1"이 되면 검지.</v>
      </c>
      <c r="V1523" s="62" t="str">
        <f>IFERROR(VLOOKUP($B1523,'로템1,2단계-고장설명'!$B$4:$O$341,COLUMN()-16,FALSE),"")</f>
        <v>출입문 잠김 상태 확인 불가</v>
      </c>
      <c r="W1523" s="62" t="str">
        <f>IFERROR(VLOOKUP($B1523,'로템1,2단계-고장설명'!$B$4:$O$341,COLUMN()-16,FALSE),"")</f>
        <v>1) 출입문이 열림 상태에서 DLS가 작동되어 있는 경우
2) 출입문이 닫힘 상태에서 DLS가 작동되지 않은 경우</v>
      </c>
      <c r="X1523" s="62" t="str">
        <f>IFERROR(VLOOKUP($B1523,'로템1,2단계-고장설명'!$B$4:$O$341,COLUMN()-16,FALSE),"")</f>
        <v>전기적 결선상태가 양호하고, 출입문 열림 닫힘 시, DLS가 정상적으로 작동</v>
      </c>
      <c r="Y1523" s="62" t="str">
        <f>IFERROR(VLOOKUP($B1523,'로템1,2단계-고장설명'!$B$4:$O$341,COLUMN()-16,FALSE),"")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523" s="62" t="str">
        <f>IFERROR(VLOOKUP($B1523,'로템1,2단계-고장설명'!$B$4:$O$341,COLUMN()-16,FALSE),"")</f>
        <v/>
      </c>
      <c r="AA1523" s="62" t="str">
        <f>IFERROR(VLOOKUP($B1523,'로템1,2단계-고장설명'!$B$4:$O$341,COLUMN()-16,FALSE),"")</f>
        <v>1단계40량, 2단계48량</v>
      </c>
      <c r="AB1523" s="62" t="str">
        <f>IFERROR(VLOOKUP($B1523,'로템1,2단계-고장설명'!$B$4:$O$341,COLUMN()-16,FALSE),"")</f>
        <v>DCU의 RS485 데이터 중 DCU-TCMS SD TEXT4의 Bit1 "DLS Failure” 신호가 "1"이 되면 검지.
-반응 출입문 잠김 상태 확인 불가
-검지조건 :
1) 출입문이 열림 상태에서 DLS가 작동되어 있는 경우
2) 출입문이 닫힘 상태에서 DLS가 작동되지 않은 경우
-소거조건 전기적 결선상태가 양호하고, 출입문 열림 닫힘 시, DLS가 정상적으로 작동
-조치방법 :
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523" s="62" t="str">
        <f>IFERROR(VLOOKUP($B1523,'로템1,2단계-고장설명'!$B$4:$O$341,COLUMN()-16,FALSE),"")</f>
        <v>2,3,4</v>
      </c>
      <c r="AD1523" s="62" t="str">
        <f>IFERROR(VLOOKUP($B1523,'로템1,2단계-고장설명'!$B$4:$O$341,COLUMN()-16,FALSE),"")</f>
        <v>Rotem</v>
      </c>
    </row>
    <row r="1524" spans="1:30" x14ac:dyDescent="0.4">
      <c r="A1524" s="60">
        <v>1522</v>
      </c>
      <c r="B1524" s="60">
        <v>510</v>
      </c>
      <c r="C1524" s="61" t="s">
        <v>16686</v>
      </c>
      <c r="D1524" s="60" t="s">
        <v>3664</v>
      </c>
      <c r="E1524" s="60">
        <v>8</v>
      </c>
      <c r="F1524" s="60" t="s">
        <v>12000</v>
      </c>
      <c r="G1524" s="60" t="s">
        <v>2837</v>
      </c>
      <c r="H1524" s="57"/>
      <c r="L1524" s="62">
        <v>1522</v>
      </c>
      <c r="M1524" s="140">
        <f t="shared" si="144"/>
        <v>510</v>
      </c>
      <c r="N1524" s="62">
        <f t="shared" si="145"/>
        <v>510</v>
      </c>
      <c r="O1524" s="62" t="str">
        <f t="shared" si="146"/>
        <v>DCU#8 5위(R3)-출입문 닫힘 리미트 스위치1 고장</v>
      </c>
      <c r="P1524" s="62" t="str">
        <f t="shared" si="147"/>
        <v>Tc2</v>
      </c>
      <c r="Q1524" s="62" t="str">
        <f t="shared" si="148"/>
        <v>C</v>
      </c>
      <c r="R1524" s="62" t="str">
        <f>IFERROR(VLOOKUP($B1524,'로템1,2단계-고장설명'!$B$4:$O$341,COLUMN()-16,FALSE),"")</f>
        <v>DCU-출입문 닫힘 리미트 스위치1 고장</v>
      </c>
      <c r="S1524" s="62" t="str">
        <f>IFERROR(VLOOKUP($B1524,'로템1,2단계-고장설명'!$B$4:$O$341,COLUMN()-16,FALSE),"")</f>
        <v>C</v>
      </c>
      <c r="T1524" s="62" t="str">
        <f t="shared" si="149"/>
        <v>DCU</v>
      </c>
      <c r="U1524" s="62" t="str">
        <f>IFERROR(VLOOKUP($B1524,'로템1,2단계-고장설명'!$B$4:$O$341,COLUMN()-16,FALSE),"")</f>
        <v>DCU의 RS485 데이터 중 DCU-TCMS SD TEXT4의 Bit3 "DCS1 Failure(Leftt)” 신호가 "1"이 되면 검지.</v>
      </c>
      <c r="V1524" s="62" t="str">
        <f>IFERROR(VLOOKUP($B1524,'로템1,2단계-고장설명'!$B$4:$O$341,COLUMN()-16,FALSE),"")</f>
        <v>출입문 왼쪽 판넬 닫힘 상태 확인 불가</v>
      </c>
      <c r="W1524" s="62" t="str">
        <f>IFERROR(VLOOKUP($B1524,'로템1,2단계-고장설명'!$B$4:$O$341,COLUMN()-16,FALSE),"")</f>
        <v>1) 출입문이 열림 상태에서 DCS1이 작동되어 있는 경우
2) 출입문이 닫힘 상태에서 DCS1이 작동되지 않은 경우</v>
      </c>
      <c r="X1524" s="62" t="str">
        <f>IFERROR(VLOOKUP($B1524,'로템1,2단계-고장설명'!$B$4:$O$341,COLUMN()-16,FALSE),"")</f>
        <v>전기적 결선상태가 양호하고, 출입문 열림 닫힘 시, DCS1이 정상적으로 작동</v>
      </c>
      <c r="Y1524" s="62" t="str">
        <f>IFERROR(VLOOKUP($B1524,'로템1,2단계-고장설명'!$B$4:$O$341,COLUMN()-16,FALSE),"")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524" s="62" t="str">
        <f>IFERROR(VLOOKUP($B1524,'로템1,2단계-고장설명'!$B$4:$O$341,COLUMN()-16,FALSE),"")</f>
        <v/>
      </c>
      <c r="AA1524" s="62" t="str">
        <f>IFERROR(VLOOKUP($B1524,'로템1,2단계-고장설명'!$B$4:$O$341,COLUMN()-16,FALSE),"")</f>
        <v>1단계40량, 2단계48량</v>
      </c>
      <c r="AB1524" s="62" t="str">
        <f>IFERROR(VLOOKUP($B1524,'로템1,2단계-고장설명'!$B$4:$O$341,COLUMN()-16,FALSE),"")</f>
        <v>DCU의 RS485 데이터 중 DCU-TCMS SD TEXT4의 Bit3 "DCS1 Failure(Leftt)” 신호가 "1"이 되면 검지.
-반응 출입문 왼쪽 판넬 닫힘 상태 확인 불가
-검지조건 :
1) 출입문이 열림 상태에서 DCS1이 작동되어 있는 경우
2) 출입문이 닫힘 상태에서 DCS1이 작동되지 않은 경우
-소거조건 전기적 결선상태가 양호하고, 출입문 열림 닫힘 시, DCS1이 정상적으로 작동
-조치방법 :
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524" s="62" t="str">
        <f>IFERROR(VLOOKUP($B1524,'로템1,2단계-고장설명'!$B$4:$O$341,COLUMN()-16,FALSE),"")</f>
        <v>2,3,4</v>
      </c>
      <c r="AD1524" s="62" t="str">
        <f>IFERROR(VLOOKUP($B1524,'로템1,2단계-고장설명'!$B$4:$O$341,COLUMN()-16,FALSE),"")</f>
        <v>Rotem</v>
      </c>
    </row>
    <row r="1525" spans="1:30" x14ac:dyDescent="0.4">
      <c r="A1525" s="60">
        <v>1523</v>
      </c>
      <c r="B1525" s="60">
        <v>511</v>
      </c>
      <c r="C1525" s="61" t="s">
        <v>16687</v>
      </c>
      <c r="D1525" s="60" t="s">
        <v>3664</v>
      </c>
      <c r="E1525" s="60">
        <v>8</v>
      </c>
      <c r="F1525" s="60" t="s">
        <v>12000</v>
      </c>
      <c r="G1525" s="60" t="s">
        <v>2837</v>
      </c>
      <c r="H1525" s="57"/>
      <c r="L1525" s="62">
        <v>1523</v>
      </c>
      <c r="M1525" s="140">
        <f t="shared" si="144"/>
        <v>511</v>
      </c>
      <c r="N1525" s="62">
        <f t="shared" si="145"/>
        <v>511</v>
      </c>
      <c r="O1525" s="62" t="str">
        <f t="shared" si="146"/>
        <v>DCU#8 5위(R3)-출입문 닫힘 리미트 스위치2 고장</v>
      </c>
      <c r="P1525" s="62" t="str">
        <f t="shared" si="147"/>
        <v>Tc2</v>
      </c>
      <c r="Q1525" s="62" t="str">
        <f t="shared" si="148"/>
        <v>C</v>
      </c>
      <c r="R1525" s="62" t="str">
        <f>IFERROR(VLOOKUP($B1525,'로템1,2단계-고장설명'!$B$4:$O$341,COLUMN()-16,FALSE),"")</f>
        <v>DCU-출입문 닫힘 리미트 스위치2 고장</v>
      </c>
      <c r="S1525" s="62" t="str">
        <f>IFERROR(VLOOKUP($B1525,'로템1,2단계-고장설명'!$B$4:$O$341,COLUMN()-16,FALSE),"")</f>
        <v>C</v>
      </c>
      <c r="T1525" s="62" t="str">
        <f t="shared" si="149"/>
        <v>DCU</v>
      </c>
      <c r="U1525" s="62" t="str">
        <f>IFERROR(VLOOKUP($B1525,'로템1,2단계-고장설명'!$B$4:$O$341,COLUMN()-16,FALSE),"")</f>
        <v>DCU의 RS485 데이터 중 DCU-TCMS SD TEXT4의 Bit2 "DCS2 Failure(Right)” 신호가 "1"이 되면 검지.</v>
      </c>
      <c r="V1525" s="62" t="str">
        <f>IFERROR(VLOOKUP($B1525,'로템1,2단계-고장설명'!$B$4:$O$341,COLUMN()-16,FALSE),"")</f>
        <v>출입문 오른쪽 판넬 닫힘 상태 확인 불가</v>
      </c>
      <c r="W1525" s="62" t="str">
        <f>IFERROR(VLOOKUP($B1525,'로템1,2단계-고장설명'!$B$4:$O$341,COLUMN()-16,FALSE),"")</f>
        <v>1) 출입문이 열림 상태에서 DCS2가 작동되어 있는 경우
2) 출입문이 닫힘 상태에서 DCS2가 작동되지 않은 경우</v>
      </c>
      <c r="X1525" s="62" t="str">
        <f>IFERROR(VLOOKUP($B1525,'로템1,2단계-고장설명'!$B$4:$O$341,COLUMN()-16,FALSE),"")</f>
        <v>전기적 결선상태가 양호하고, 출입문 열림 닫힘 시, DCS2가 정상적으로 작동</v>
      </c>
      <c r="Y1525" s="62" t="str">
        <f>IFERROR(VLOOKUP($B1525,'로템1,2단계-고장설명'!$B$4:$O$341,COLUMN()-16,FALSE),"")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
4)
5) 접점상에 문제가 있을 경우, 스위치를 교체한다.
6) 위 조치 후에도 문제가 지속될 경우, DCU를 교체한다.</v>
      </c>
      <c r="Z1525" s="62" t="str">
        <f>IFERROR(VLOOKUP($B1525,'로템1,2단계-고장설명'!$B$4:$O$341,COLUMN()-16,FALSE),"")</f>
        <v/>
      </c>
      <c r="AA1525" s="62" t="str">
        <f>IFERROR(VLOOKUP($B1525,'로템1,2단계-고장설명'!$B$4:$O$341,COLUMN()-16,FALSE),"")</f>
        <v>1단계40량, 2단계48량</v>
      </c>
      <c r="AB1525" s="62" t="str">
        <f>IFERROR(VLOOKUP($B1525,'로템1,2단계-고장설명'!$B$4:$O$341,COLUMN()-16,FALSE),"")</f>
        <v>DCU의 RS485 데이터 중 DCU-TCMS SD TEXT4의 Bit2 "DCS2 Failure(Right)” 신호가 "1"이 되면 검지.
-반응 출입문 오른쪽 판넬 닫힘 상태 확인 불가
-검지조건 :
1) 출입문이 열림 상태에서 DCS2가 작동되어 있는 경우
2) 출입문이 닫힘 상태에서 DCS2가 작동되지 않은 경우
-소거조건 전기적 결선상태가 양호하고, 출입문 열림 닫힘 시, DCS2가 정상적으로 작동
-조치방법 :
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(NO접점:1-2, NC접점:3-4)
5) 접점상에 문제가 있을 경우, 스위치를 교체한다.
6) 위 조치 후에도 문제가 지속될 경우, DCU를 교체한다.</v>
      </c>
      <c r="AC1525" s="62" t="str">
        <f>IFERROR(VLOOKUP($B1525,'로템1,2단계-고장설명'!$B$4:$O$341,COLUMN()-16,FALSE),"")</f>
        <v>2,3,4</v>
      </c>
      <c r="AD1525" s="62" t="str">
        <f>IFERROR(VLOOKUP($B1525,'로템1,2단계-고장설명'!$B$4:$O$341,COLUMN()-16,FALSE),"")</f>
        <v>Rotem</v>
      </c>
    </row>
    <row r="1526" spans="1:30" x14ac:dyDescent="0.4">
      <c r="A1526" s="60">
        <v>1524</v>
      </c>
      <c r="B1526" s="60">
        <v>512</v>
      </c>
      <c r="C1526" s="61" t="s">
        <v>16688</v>
      </c>
      <c r="D1526" s="60" t="s">
        <v>3664</v>
      </c>
      <c r="E1526" s="60">
        <v>8</v>
      </c>
      <c r="F1526" s="60" t="s">
        <v>12000</v>
      </c>
      <c r="G1526" s="60" t="s">
        <v>2837</v>
      </c>
      <c r="H1526" s="57"/>
      <c r="L1526" s="62">
        <v>1524</v>
      </c>
      <c r="M1526" s="140">
        <f t="shared" si="144"/>
        <v>512</v>
      </c>
      <c r="N1526" s="62">
        <f t="shared" si="145"/>
        <v>512</v>
      </c>
      <c r="O1526" s="62" t="str">
        <f t="shared" si="146"/>
        <v>DCU#8 5위(R3)-파라미터 로딩 실패</v>
      </c>
      <c r="P1526" s="62" t="str">
        <f t="shared" si="147"/>
        <v>Tc2</v>
      </c>
      <c r="Q1526" s="62" t="str">
        <f t="shared" si="148"/>
        <v>C</v>
      </c>
      <c r="R1526" s="62" t="str">
        <f>IFERROR(VLOOKUP($B1526,'로템1,2단계-고장설명'!$B$4:$O$341,COLUMN()-16,FALSE),"")</f>
        <v>DCU-파라미터 로딩 실패</v>
      </c>
      <c r="S1526" s="62" t="str">
        <f>IFERROR(VLOOKUP($B1526,'로템1,2단계-고장설명'!$B$4:$O$341,COLUMN()-16,FALSE),"")</f>
        <v>C</v>
      </c>
      <c r="T1526" s="62" t="str">
        <f t="shared" si="149"/>
        <v>DCU</v>
      </c>
      <c r="U1526" s="62" t="str">
        <f>IFERROR(VLOOKUP($B1526,'로템1,2단계-고장설명'!$B$4:$O$341,COLUMN()-16,FALSE),"")</f>
        <v>DCU의 RS485 데이터 중 DCU-TCMS SD TEXT4의 Bit6 "Paraneter error” 신호가 "1"이 되면 검지.</v>
      </c>
      <c r="V1526" s="62" t="str">
        <f>IFERROR(VLOOKUP($B1526,'로템1,2단계-고장설명'!$B$4:$O$341,COLUMN()-16,FALSE),"")</f>
        <v>Parameter error 현시 (출입문은 정상작동 가능)</v>
      </c>
      <c r="W1526" s="62" t="str">
        <f>IFERROR(VLOOKUP($B1526,'로템1,2단계-고장설명'!$B$4:$O$341,COLUMN()-16,FALSE),"")</f>
        <v>DCU 자체내의 EEPROM으로부터 parameter 데이터 로딩 실패</v>
      </c>
      <c r="X1526" s="62" t="str">
        <f>IFERROR(VLOOKUP($B1526,'로템1,2단계-고장설명'!$B$4:$O$341,COLUMN()-16,FALSE),"")</f>
        <v>DCU의 EEPROM에서 parameter 로딩 완료</v>
      </c>
      <c r="Y1526" s="62" t="str">
        <f>IFERROR(VLOOKUP($B1526,'로템1,2단계-고장설명'!$B$4:$O$341,COLUMN()-16,FALSE),"")</f>
        <v>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Z1526" s="62" t="str">
        <f>IFERROR(VLOOKUP($B1526,'로템1,2단계-고장설명'!$B$4:$O$341,COLUMN()-16,FALSE),"")</f>
        <v/>
      </c>
      <c r="AA1526" s="62" t="str">
        <f>IFERROR(VLOOKUP($B1526,'로템1,2단계-고장설명'!$B$4:$O$341,COLUMN()-16,FALSE),"")</f>
        <v>1단계40량, 2단계48량</v>
      </c>
      <c r="AB1526" s="62" t="str">
        <f>IFERROR(VLOOKUP($B1526,'로템1,2단계-고장설명'!$B$4:$O$341,COLUMN()-16,FALSE),"")</f>
        <v>DCU의 RS485 데이터 중 DCU-TCMS SD TEXT4의 Bit6 "Paraneter error” 신호가 "1"이 되면 검지.
-반응 Parameter error 현시 (출입문은 정상작동 가능)
-검지조건 DCU 자체내의 EEPROM으로부터 parameter 데이터 로딩 실패
-소거조건 DCU의 EEPROM에서 parameter 로딩 완료
-조치방법 :
1) DCU의 전원을 reset하여 고장이 소거되는지 확인한다.
2) 전원 reset 후에도 증상해결이 안될 경우, 최종 parameter 파일을 업로딩 한다. (parameter 업로딩 시, 'A'모듈 및 'B'모듈 모두 업로딩 할 것)
3) 위 조치 후에도 문제가 지속될 경우, DCU를 교체한다.</v>
      </c>
      <c r="AC1526" s="62" t="str">
        <f>IFERROR(VLOOKUP($B1526,'로템1,2단계-고장설명'!$B$4:$O$341,COLUMN()-16,FALSE),"")</f>
        <v>2,3,4</v>
      </c>
      <c r="AD1526" s="62" t="str">
        <f>IFERROR(VLOOKUP($B1526,'로템1,2단계-고장설명'!$B$4:$O$341,COLUMN()-16,FALSE),"")</f>
        <v>Rotem</v>
      </c>
    </row>
    <row r="1527" spans="1:30" x14ac:dyDescent="0.4">
      <c r="A1527" s="60">
        <v>1525</v>
      </c>
      <c r="B1527" s="60">
        <v>513</v>
      </c>
      <c r="C1527" s="61" t="s">
        <v>16689</v>
      </c>
      <c r="D1527" s="60" t="s">
        <v>3664</v>
      </c>
      <c r="E1527" s="60">
        <v>8</v>
      </c>
      <c r="F1527" s="60" t="s">
        <v>12000</v>
      </c>
      <c r="G1527" s="60" t="s">
        <v>2837</v>
      </c>
      <c r="H1527" s="57"/>
      <c r="L1527" s="62">
        <v>1525</v>
      </c>
      <c r="M1527" s="140">
        <f t="shared" si="144"/>
        <v>513</v>
      </c>
      <c r="N1527" s="62">
        <f t="shared" si="145"/>
        <v>513</v>
      </c>
      <c r="O1527" s="62" t="str">
        <f t="shared" si="146"/>
        <v>DCU#8 5위(R3)-모듈 상태체크 에러</v>
      </c>
      <c r="P1527" s="62" t="str">
        <f t="shared" si="147"/>
        <v>Tc2</v>
      </c>
      <c r="Q1527" s="62" t="str">
        <f t="shared" si="148"/>
        <v>C</v>
      </c>
      <c r="R1527" s="62" t="str">
        <f>IFERROR(VLOOKUP($B1527,'로템1,2단계-고장설명'!$B$4:$O$341,COLUMN()-16,FALSE),"")</f>
        <v>DCU-모듈 상태체크 에러</v>
      </c>
      <c r="S1527" s="62" t="str">
        <f>IFERROR(VLOOKUP($B1527,'로템1,2단계-고장설명'!$B$4:$O$341,COLUMN()-16,FALSE),"")</f>
        <v>C</v>
      </c>
      <c r="T1527" s="62" t="str">
        <f t="shared" si="149"/>
        <v>DCU</v>
      </c>
      <c r="U1527" s="62" t="str">
        <f>IFERROR(VLOOKUP($B1527,'로템1,2단계-고장설명'!$B$4:$O$341,COLUMN()-16,FALSE),"")</f>
        <v>DCU의 RS485 데이터 중 DCU-TCMS SD TEXT5의 Bit1 "Module check error” 신호가 "1"이 되면 검지.</v>
      </c>
      <c r="V1527" s="62" t="str">
        <f>IFERROR(VLOOKUP($B1527,'로템1,2단계-고장설명'!$B$4:$O$341,COLUMN()-16,FALSE),"")</f>
        <v>Module check error 현시 (출입문은 정상작동 가능)</v>
      </c>
      <c r="W1527" s="62" t="str">
        <f>IFERROR(VLOOKUP($B1527,'로템1,2단계-고장설명'!$B$4:$O$341,COLUMN()-16,FALSE),"")</f>
        <v>2중계 DCU의 ‘A’ 모듈과 ‘B’ 모듈 간, 상태체크 기능에 이상이 생긴 경우 고장 발생.</v>
      </c>
      <c r="X1527" s="62" t="str">
        <f>IFERROR(VLOOKUP($B1527,'로템1,2단계-고장설명'!$B$4:$O$341,COLUMN()-16,FALSE),"")</f>
        <v>DCU의 'A'모듈과 'B'모듈 간, 상태체크 정상</v>
      </c>
      <c r="Y1527" s="62" t="str">
        <f>IFERROR(VLOOKUP($B1527,'로템1,2단계-고장설명'!$B$4:$O$341,COLUMN()-16,FALSE),"")</f>
        <v>1) DCU의 전원을 reset하여 고장이 소거되는지 확인한다.
2) 전원 reset 후에도 증상해결이 안될 경우, 최종 firmware 파일을 업로딩 한다. (firmware 업로딩 시, 'A'모듈 및 'B'모듈 모두 업로딩 할 것)</v>
      </c>
      <c r="Z1527" s="62" t="str">
        <f>IFERROR(VLOOKUP($B1527,'로템1,2단계-고장설명'!$B$4:$O$341,COLUMN()-16,FALSE),"")</f>
        <v/>
      </c>
      <c r="AA1527" s="62" t="str">
        <f>IFERROR(VLOOKUP($B1527,'로템1,2단계-고장설명'!$B$4:$O$341,COLUMN()-16,FALSE),"")</f>
        <v>1단계40량, 2단계48량</v>
      </c>
      <c r="AB1527" s="62" t="str">
        <f>IFERROR(VLOOKUP($B1527,'로템1,2단계-고장설명'!$B$4:$O$341,COLUMN()-16,FALSE),"")</f>
        <v>DCU의 RS485 데이터 중 DCU-TCMS SD TEXT5의 Bit1 "Module check error” 신호가 "1"이 되면 검지.
-반응 Module check error 현시 (출입문은 정상작동 가능)
-검지조건 2중계 DCU의 ‘A’ 모듈과 ‘B’ 모듈 간, 상태체크 기능에 이상이 생긴 경우 고장 발생.
-소거조건 DCU의 'A'모듈과 'B'모듈 간, 상태체크 정상
-조치방법 :
1) DCU의 전원을 reset하여 고장이 소거되는지 확인한다.
2) 전원 reset 후에도 증상해결이 안될 경우, 최종 firmware 파일을 업로딩 한다. (firmware 업로딩 시, 'A'모듈 및 'B'모듈 모두 업로딩 할 것)</v>
      </c>
      <c r="AC1527" s="62" t="str">
        <f>IFERROR(VLOOKUP($B1527,'로템1,2단계-고장설명'!$B$4:$O$341,COLUMN()-16,FALSE),"")</f>
        <v>2,3,4</v>
      </c>
      <c r="AD1527" s="62" t="str">
        <f>IFERROR(VLOOKUP($B1527,'로템1,2단계-고장설명'!$B$4:$O$341,COLUMN()-16,FALSE),"")</f>
        <v>Rotem</v>
      </c>
    </row>
    <row r="1528" spans="1:30" x14ac:dyDescent="0.4">
      <c r="A1528" s="60">
        <v>1526</v>
      </c>
      <c r="B1528" s="60">
        <v>514</v>
      </c>
      <c r="C1528" s="61" t="s">
        <v>16690</v>
      </c>
      <c r="D1528" s="60" t="s">
        <v>3664</v>
      </c>
      <c r="E1528" s="60">
        <v>8</v>
      </c>
      <c r="F1528" s="60" t="s">
        <v>12000</v>
      </c>
      <c r="G1528" s="60" t="s">
        <v>2837</v>
      </c>
      <c r="H1528" s="57"/>
      <c r="L1528" s="62">
        <v>1526</v>
      </c>
      <c r="M1528" s="140">
        <f t="shared" si="144"/>
        <v>514</v>
      </c>
      <c r="N1528" s="62">
        <f t="shared" si="145"/>
        <v>514</v>
      </c>
      <c r="O1528" s="62" t="str">
        <f t="shared" si="146"/>
        <v>DCU#8 5위(R3)-출입문 닫힘 시간 초과</v>
      </c>
      <c r="P1528" s="62" t="str">
        <f t="shared" si="147"/>
        <v>Tc2</v>
      </c>
      <c r="Q1528" s="62" t="str">
        <f t="shared" si="148"/>
        <v>C</v>
      </c>
      <c r="R1528" s="62" t="str">
        <f>IFERROR(VLOOKUP($B1528,'로템1,2단계-고장설명'!$B$4:$O$341,COLUMN()-16,FALSE),"")</f>
        <v>DCU-출입문 닫힘시간 초과</v>
      </c>
      <c r="S1528" s="62" t="str">
        <f>IFERROR(VLOOKUP($B1528,'로템1,2단계-고장설명'!$B$4:$O$341,COLUMN()-16,FALSE),"")</f>
        <v>C</v>
      </c>
      <c r="T1528" s="62" t="str">
        <f t="shared" si="149"/>
        <v>DCU</v>
      </c>
      <c r="U1528" s="62" t="str">
        <f>IFERROR(VLOOKUP($B1528,'로템1,2단계-고장설명'!$B$4:$O$341,COLUMN()-16,FALSE),"")</f>
        <v>DCU의 RS485 데이터 중 DCU-TCMS SD TEXT5의 Bit2 "Close time out” 신호가 "1"이 되면 검지.</v>
      </c>
      <c r="V1528" s="62" t="str">
        <f>IFERROR(VLOOKUP($B1528,'로템1,2단계-고장설명'!$B$4:$O$341,COLUMN()-16,FALSE),"")</f>
        <v>Close time out 현시 (출입문은 정상작동 가능)</v>
      </c>
      <c r="W1528" s="62" t="str">
        <f>IFERROR(VLOOKUP($B1528,'로템1,2단계-고장설명'!$B$4:$O$341,COLUMN()-16,FALSE),"")</f>
        <v>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v>
      </c>
      <c r="X1528" s="62" t="str">
        <f>IFERROR(VLOOKUP($B1528,'로템1,2단계-고장설명'!$B$4:$O$341,COLUMN()-16,FALSE),"")</f>
        <v>출입문이 7초 이내에 닫힘 완료</v>
      </c>
      <c r="Y1528" s="62" t="str">
        <f>IFERROR(VLOOKUP($B1528,'로템1,2단계-고장설명'!$B$4:$O$341,COLUMN()-16,FALSE),"")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528" s="62" t="str">
        <f>IFERROR(VLOOKUP($B1528,'로템1,2단계-고장설명'!$B$4:$O$341,COLUMN()-16,FALSE),"")</f>
        <v/>
      </c>
      <c r="AA1528" s="62" t="str">
        <f>IFERROR(VLOOKUP($B1528,'로템1,2단계-고장설명'!$B$4:$O$341,COLUMN()-16,FALSE),"")</f>
        <v>1단계40량, 2단계48량</v>
      </c>
      <c r="AB1528" s="62" t="str">
        <f>IFERROR(VLOOKUP($B1528,'로템1,2단계-고장설명'!$B$4:$O$341,COLUMN()-16,FALSE),"")</f>
        <v>DCU의 RS485 데이터 중 DCU-TCMS SD TEXT5의 Bit2 "Close time out” 신호가 "1"이 되면 검지.
-반응 Close time out 현시 (출입문은 정상작동 가능)
-검지조건 출입문 닫힘 동작시간이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 한 후, '장애물로 인한 닫힘실패' 고장과 함께 'Close time out' 고장이 함께 현시
-소거조건 출입문이 7초 이내에 닫힘 완료
-조치방법 :
1) 출입문 구동부, 바닥면, 포켓 또는 개구부 사이에 이물질이 끼어 있는지 확인하여 조치한다.
2) 차량 운전실의 '장애물 바이패스' 스위치가 작동된 상태인지 확인하고, OFF 한다.</v>
      </c>
      <c r="AC1528" s="62" t="str">
        <f>IFERROR(VLOOKUP($B1528,'로템1,2단계-고장설명'!$B$4:$O$341,COLUMN()-16,FALSE),"")</f>
        <v>2,3,4</v>
      </c>
      <c r="AD1528" s="62" t="str">
        <f>IFERROR(VLOOKUP($B1528,'로템1,2단계-고장설명'!$B$4:$O$341,COLUMN()-16,FALSE),"")</f>
        <v>Rotem</v>
      </c>
    </row>
    <row r="1529" spans="1:30" x14ac:dyDescent="0.4">
      <c r="A1529" s="60">
        <v>1527</v>
      </c>
      <c r="B1529" s="60">
        <v>515</v>
      </c>
      <c r="C1529" s="61" t="s">
        <v>16691</v>
      </c>
      <c r="D1529" s="60" t="s">
        <v>3664</v>
      </c>
      <c r="E1529" s="60">
        <v>8</v>
      </c>
      <c r="F1529" s="60" t="s">
        <v>12000</v>
      </c>
      <c r="G1529" s="60" t="s">
        <v>2837</v>
      </c>
      <c r="H1529" s="57"/>
      <c r="L1529" s="62">
        <v>1527</v>
      </c>
      <c r="M1529" s="140">
        <f t="shared" si="144"/>
        <v>515</v>
      </c>
      <c r="N1529" s="62">
        <f t="shared" si="145"/>
        <v>515</v>
      </c>
      <c r="O1529" s="62" t="str">
        <f t="shared" si="146"/>
        <v>DCU#8 5위(R3)-출입문 열림 시간 초과</v>
      </c>
      <c r="P1529" s="62" t="str">
        <f t="shared" si="147"/>
        <v>Tc2</v>
      </c>
      <c r="Q1529" s="62" t="str">
        <f t="shared" si="148"/>
        <v>C</v>
      </c>
      <c r="R1529" s="62" t="str">
        <f>IFERROR(VLOOKUP($B1529,'로템1,2단계-고장설명'!$B$4:$O$341,COLUMN()-16,FALSE),"")</f>
        <v>DCU-출입문 열림시간 초과</v>
      </c>
      <c r="S1529" s="62" t="str">
        <f>IFERROR(VLOOKUP($B1529,'로템1,2단계-고장설명'!$B$4:$O$341,COLUMN()-16,FALSE),"")</f>
        <v>C</v>
      </c>
      <c r="T1529" s="62" t="str">
        <f t="shared" si="149"/>
        <v>DCU</v>
      </c>
      <c r="U1529" s="62" t="str">
        <f>IFERROR(VLOOKUP($B1529,'로템1,2단계-고장설명'!$B$4:$O$341,COLUMN()-16,FALSE),"")</f>
        <v>DCU의 RS485 데이터 중 DCU-TCMS SD TEXT5의 Bit3 "Open time out” 신호가 "1"이 되면 검지.</v>
      </c>
      <c r="V1529" s="62" t="str">
        <f>IFERROR(VLOOKUP($B1529,'로템1,2단계-고장설명'!$B$4:$O$341,COLUMN()-16,FALSE),"")</f>
        <v>Close time out 현시 (출입문은 정상작동 가능)</v>
      </c>
      <c r="W1529" s="62" t="str">
        <f>IFERROR(VLOOKUP($B1529,'로템1,2단계-고장설명'!$B$4:$O$341,COLUMN()-16,FALSE),"")</f>
        <v>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v>
      </c>
      <c r="X1529" s="62" t="str">
        <f>IFERROR(VLOOKUP($B1529,'로템1,2단계-고장설명'!$B$4:$O$341,COLUMN()-16,FALSE),"")</f>
        <v>출입문이 6초 이내에 열림 완료</v>
      </c>
      <c r="Y1529" s="62" t="str">
        <f>IFERROR(VLOOKUP($B1529,'로템1,2단계-고장설명'!$B$4:$O$341,COLUMN()-16,FALSE),"")</f>
        <v>1) 출입문 구동부, 바닥면, 포켓 또는 개구부 사이에 이물질이 끼어 있는지 확인하여 조치한다.
2) 차량 운전실의 '장애물 바이패스' 스위치가 작동된 상태인지 확인하고, OFF 한다.</v>
      </c>
      <c r="Z1529" s="62" t="str">
        <f>IFERROR(VLOOKUP($B1529,'로템1,2단계-고장설명'!$B$4:$O$341,COLUMN()-16,FALSE),"")</f>
        <v/>
      </c>
      <c r="AA1529" s="62" t="str">
        <f>IFERROR(VLOOKUP($B1529,'로템1,2단계-고장설명'!$B$4:$O$341,COLUMN()-16,FALSE),"")</f>
        <v>1단계40량, 2단계48량</v>
      </c>
      <c r="AB1529" s="62" t="str">
        <f>IFERROR(VLOOKUP($B1529,'로템1,2단계-고장설명'!$B$4:$O$341,COLUMN()-16,FALSE),"")</f>
        <v>DCU의 RS485 데이터 중 DCU-TCMS SD TEXT5의 Bit3 "Open time out” 신호가 "1"이 되면 검지.
-반응 Close time out 현시 (출입문은 정상작동 가능)
-검지조건 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 한 후, '장애물로 인한 열림실패' 고장과 함께 'Open time out' 고장이 함께 현시
-소거조건 출입문이 6초 이내에 열림 완료
-조치방법 :
1) 출입문 구동부, 바닥면, 포켓 또는 개구부 사이에 이물질이 끼어 있는지 확인하여 조치한다.
2) 차량 운전실의 '장애물 바이패스' 스위치가 작동된 상태인지 확인하고, OFF 한다.</v>
      </c>
      <c r="AC1529" s="62" t="str">
        <f>IFERROR(VLOOKUP($B1529,'로템1,2단계-고장설명'!$B$4:$O$341,COLUMN()-16,FALSE),"")</f>
        <v>2,3,4</v>
      </c>
      <c r="AD1529" s="62" t="str">
        <f>IFERROR(VLOOKUP($B1529,'로템1,2단계-고장설명'!$B$4:$O$341,COLUMN()-16,FALSE),"")</f>
        <v>Rotem</v>
      </c>
    </row>
    <row r="1530" spans="1:30" x14ac:dyDescent="0.4">
      <c r="A1530" s="60">
        <v>1528</v>
      </c>
      <c r="B1530" s="60">
        <v>516</v>
      </c>
      <c r="C1530" s="61" t="s">
        <v>16692</v>
      </c>
      <c r="D1530" s="60" t="s">
        <v>3664</v>
      </c>
      <c r="E1530" s="60">
        <v>8</v>
      </c>
      <c r="F1530" s="60" t="s">
        <v>12000</v>
      </c>
      <c r="G1530" s="60" t="s">
        <v>2837</v>
      </c>
      <c r="H1530" s="57"/>
      <c r="L1530" s="62">
        <v>1528</v>
      </c>
      <c r="M1530" s="140">
        <f t="shared" si="144"/>
        <v>516</v>
      </c>
      <c r="N1530" s="62">
        <f t="shared" si="145"/>
        <v>516</v>
      </c>
      <c r="O1530" s="62" t="str">
        <f t="shared" si="146"/>
        <v>DCU#8 5위(R3)-출입문 장애물로 인한 닫힘 실패</v>
      </c>
      <c r="P1530" s="62" t="str">
        <f t="shared" si="147"/>
        <v>Tc2</v>
      </c>
      <c r="Q1530" s="62" t="str">
        <f t="shared" si="148"/>
        <v>C</v>
      </c>
      <c r="R1530" s="62" t="str">
        <f>IFERROR(VLOOKUP($B1530,'로템1,2단계-고장설명'!$B$4:$O$341,COLUMN()-16,FALSE),"")</f>
        <v>DCU-출입문 장애물로 인한 닫힘 실패</v>
      </c>
      <c r="S1530" s="62" t="str">
        <f>IFERROR(VLOOKUP($B1530,'로템1,2단계-고장설명'!$B$4:$O$341,COLUMN()-16,FALSE),"")</f>
        <v>C</v>
      </c>
      <c r="T1530" s="62" t="str">
        <f t="shared" si="149"/>
        <v>DCU</v>
      </c>
      <c r="U1530" s="62" t="str">
        <f>IFERROR(VLOOKUP($B1530,'로템1,2단계-고장설명'!$B$4:$O$341,COLUMN()-16,FALSE),"")</f>
        <v>DCU의 RS485 데이터 중 DCU-TCMS SD TEXT5의 Bit4 "Close failure due to obstacle” 신호가 "1"이 되면 검지.</v>
      </c>
      <c r="V1530" s="62" t="str">
        <f>IFERROR(VLOOKUP($B1530,'로템1,2단계-고장설명'!$B$4:$O$341,COLUMN()-16,FALSE),"")</f>
        <v>3회 재열림 및 재닫힘을 시도한 후, 출입문 완전 열림상태로 대기</v>
      </c>
      <c r="W1530" s="62" t="str">
        <f>IFERROR(VLOOKUP($B1530,'로템1,2단계-고장설명'!$B$4:$O$341,COLUMN()-16,FALSE),"")</f>
        <v>도어 닫힘 중 3회 장애물 감지로 인해 닫힘 완료 실패(물리적 장애물, 기구 부품 불량, DCU 불량)</v>
      </c>
      <c r="X1530" s="62" t="str">
        <f>IFERROR(VLOOKUP($B1530,'로템1,2단계-고장설명'!$B$4:$O$341,COLUMN()-16,FALSE),"")</f>
        <v>출입문 닫힘 시, 장애물 감지 없이 닫힘 완료</v>
      </c>
      <c r="Y1530" s="62" t="str">
        <f>IFERROR(VLOOKUP($B1530,'로템1,2단계-고장설명'!$B$4:$O$341,COLUMN()-16,FALSE),"")</f>
        <v>1) 출입문 구동부, 바닥면, 포켓 또는 개구부 사이에 이물질이 끼어 있는지 확인하여 조치한다.
2) 위 조치 후에도 문제가 지속될 경우, DCU를 교체한다.</v>
      </c>
      <c r="Z1530" s="62" t="str">
        <f>IFERROR(VLOOKUP($B1530,'로템1,2단계-고장설명'!$B$4:$O$341,COLUMN()-16,FALSE),"")</f>
        <v/>
      </c>
      <c r="AA1530" s="62" t="str">
        <f>IFERROR(VLOOKUP($B1530,'로템1,2단계-고장설명'!$B$4:$O$341,COLUMN()-16,FALSE),"")</f>
        <v>1단계40량, 2단계48량</v>
      </c>
      <c r="AB1530" s="62" t="str">
        <f>IFERROR(VLOOKUP($B1530,'로템1,2단계-고장설명'!$B$4:$O$341,COLUMN()-16,FALSE),"")</f>
        <v>DCU의 RS485 데이터 중 DCU-TCMS SD TEXT5의 Bit4 "Close failure due to obstacle” 신호가 "1"이 되면 검지.
-반응 3회 재열림 및 재닫힘을 시도한 후, 출입문 완전 열림상태로 대기
-검지조건 도어 닫힘 중 3회 장애물 감지로 인해 닫힘 완료 실패(물리적 장애물, 기구 부품 불량, DCU 불량)
-소거조건 출입문 닫힘 시, 장애물 감지 없이 닫힘 완료
-조치방법 :
1) 출입문 구동부, 바닥면, 포켓 또는 개구부 사이에 이물질이 끼어 있는지 확인하여 조치한다.
2) 위 조치 후에도 문제가 지속될 경우, DCU를 교체한다.</v>
      </c>
      <c r="AC1530" s="62" t="str">
        <f>IFERROR(VLOOKUP($B1530,'로템1,2단계-고장설명'!$B$4:$O$341,COLUMN()-16,FALSE),"")</f>
        <v>2,3,4</v>
      </c>
      <c r="AD1530" s="62" t="str">
        <f>IFERROR(VLOOKUP($B1530,'로템1,2단계-고장설명'!$B$4:$O$341,COLUMN()-16,FALSE),"")</f>
        <v>Rotem</v>
      </c>
    </row>
    <row r="1531" spans="1:30" x14ac:dyDescent="0.4">
      <c r="A1531" s="60">
        <v>1529</v>
      </c>
      <c r="B1531" s="60">
        <v>517</v>
      </c>
      <c r="C1531" s="61" t="s">
        <v>16693</v>
      </c>
      <c r="D1531" s="60" t="s">
        <v>3664</v>
      </c>
      <c r="E1531" s="60">
        <v>8</v>
      </c>
      <c r="F1531" s="60" t="s">
        <v>12000</v>
      </c>
      <c r="G1531" s="60" t="s">
        <v>2837</v>
      </c>
      <c r="H1531" s="57"/>
      <c r="L1531" s="62">
        <v>1529</v>
      </c>
      <c r="M1531" s="140">
        <f t="shared" si="144"/>
        <v>517</v>
      </c>
      <c r="N1531" s="62">
        <f t="shared" si="145"/>
        <v>517</v>
      </c>
      <c r="O1531" s="62" t="str">
        <f t="shared" si="146"/>
        <v>DCU#8 5위(R3)-출입문 장애물로 인한 열림 실패</v>
      </c>
      <c r="P1531" s="62" t="str">
        <f t="shared" si="147"/>
        <v>Tc2</v>
      </c>
      <c r="Q1531" s="62" t="str">
        <f t="shared" si="148"/>
        <v>C</v>
      </c>
      <c r="R1531" s="62" t="str">
        <f>IFERROR(VLOOKUP($B1531,'로템1,2단계-고장설명'!$B$4:$O$341,COLUMN()-16,FALSE),"")</f>
        <v>DCU-출입문 장애물로 인한 열림 실패</v>
      </c>
      <c r="S1531" s="62" t="str">
        <f>IFERROR(VLOOKUP($B1531,'로템1,2단계-고장설명'!$B$4:$O$341,COLUMN()-16,FALSE),"")</f>
        <v>C</v>
      </c>
      <c r="T1531" s="62" t="str">
        <f t="shared" si="149"/>
        <v>DCU</v>
      </c>
      <c r="U1531" s="62" t="str">
        <f>IFERROR(VLOOKUP($B1531,'로템1,2단계-고장설명'!$B$4:$O$341,COLUMN()-16,FALSE),"")</f>
        <v>DCU의 RS485 데이터 중 DCU-TCMS SD TEXT5의 Bit4 "Open failure due to obstacle” 신호가 "1"이 되면 검지.</v>
      </c>
      <c r="V1531" s="62" t="str">
        <f>IFERROR(VLOOKUP($B1531,'로템1,2단계-고장설명'!$B$4:$O$341,COLUMN()-16,FALSE),"")</f>
        <v>3회 재닫힘 및 재열림을 시도한 후, 출입문 완전 닫힘상태로 대기</v>
      </c>
      <c r="W1531" s="62" t="str">
        <f>IFERROR(VLOOKUP($B1531,'로템1,2단계-고장설명'!$B$4:$O$341,COLUMN()-16,FALSE),"")</f>
        <v>도어 열림 중 3회 장애물 감지로 인해 열림 완료 실패(물리적 장애물, 기구 부품 불량, DCU 불량)</v>
      </c>
      <c r="X1531" s="62" t="str">
        <f>IFERROR(VLOOKUP($B1531,'로템1,2단계-고장설명'!$B$4:$O$341,COLUMN()-16,FALSE),"")</f>
        <v>출입문 열림 시, 장애물 감지 없이 열림 완료</v>
      </c>
      <c r="Y1531" s="62" t="str">
        <f>IFERROR(VLOOKUP($B1531,'로템1,2단계-고장설명'!$B$4:$O$341,COLUMN()-16,FALSE),"")</f>
        <v>1) 출입문 구동부, 바닥면, 포켓 또는 개구부 사이에 이물질이 끼어 있는지 확인하여 조치한다.
2) 위 조치 후에도 문제가 지속될 경우, DCU를 교체한다.</v>
      </c>
      <c r="Z1531" s="62" t="str">
        <f>IFERROR(VLOOKUP($B1531,'로템1,2단계-고장설명'!$B$4:$O$341,COLUMN()-16,FALSE),"")</f>
        <v/>
      </c>
      <c r="AA1531" s="62" t="str">
        <f>IFERROR(VLOOKUP($B1531,'로템1,2단계-고장설명'!$B$4:$O$341,COLUMN()-16,FALSE),"")</f>
        <v>1단계40량, 2단계48량</v>
      </c>
      <c r="AB1531" s="62" t="str">
        <f>IFERROR(VLOOKUP($B1531,'로템1,2단계-고장설명'!$B$4:$O$341,COLUMN()-16,FALSE),"")</f>
        <v>DCU의 RS485 데이터 중 DCU-TCMS SD TEXT5의 Bit4 "Open failure due to obstacle” 신호가 "1"이 되면 검지.
-반응 3회 재닫힘 및 재열림을 시도한 후, 출입문 완전 닫힘상태로 대기
-검지조건 도어 열림 중 3회 장애물 감지로 인해 열림 완료 실패(물리적 장애물, 기구 부품 불량, DCU 불량)
-소거조건 출입문 열림 시, 장애물 감지 없이 열림 완료
-조치방법 :
1) 출입문 구동부, 바닥면, 포켓 또는 개구부 사이에 이물질이 끼어 있는지 확인하여 조치한다.
2) 위 조치 후에도 문제가 지속될 경우, DCU를 교체한다.</v>
      </c>
      <c r="AC1531" s="62" t="str">
        <f>IFERROR(VLOOKUP($B1531,'로템1,2단계-고장설명'!$B$4:$O$341,COLUMN()-16,FALSE),"")</f>
        <v>2,3,4</v>
      </c>
      <c r="AD1531" s="62" t="str">
        <f>IFERROR(VLOOKUP($B1531,'로템1,2단계-고장설명'!$B$4:$O$341,COLUMN()-16,FALSE),"")</f>
        <v>Rotem</v>
      </c>
    </row>
    <row r="1532" spans="1:30" x14ac:dyDescent="0.4">
      <c r="A1532" s="60">
        <v>1530</v>
      </c>
      <c r="B1532" s="60">
        <v>700</v>
      </c>
      <c r="C1532" s="61" t="s">
        <v>3954</v>
      </c>
      <c r="D1532" s="60" t="s">
        <v>3668</v>
      </c>
      <c r="E1532" s="60">
        <v>1</v>
      </c>
      <c r="F1532" s="60" t="s">
        <v>12001</v>
      </c>
      <c r="G1532" s="60" t="s">
        <v>2837</v>
      </c>
      <c r="H1532" s="57"/>
      <c r="L1532" s="62">
        <v>1530</v>
      </c>
      <c r="M1532" s="140">
        <f t="shared" si="144"/>
        <v>700</v>
      </c>
      <c r="N1532" s="62">
        <f t="shared" si="145"/>
        <v>700</v>
      </c>
      <c r="O1532" s="62" t="str">
        <f t="shared" si="146"/>
        <v>HVAC#1 통신고장</v>
      </c>
      <c r="P1532" s="62" t="str">
        <f t="shared" si="147"/>
        <v>Tc1</v>
      </c>
      <c r="Q1532" s="62" t="str">
        <f t="shared" si="148"/>
        <v>C</v>
      </c>
      <c r="R1532" s="62" t="str">
        <f>IFERROR(VLOOKUP($B1532,'로템1,2단계-고장설명'!$B$4:$O$341,COLUMN()-16,FALSE),"")</f>
        <v>HVAC-통신고장</v>
      </c>
      <c r="S1532" s="62" t="str">
        <f>IFERROR(VLOOKUP($B1532,'로템1,2단계-고장설명'!$B$4:$O$341,COLUMN()-16,FALSE),"")</f>
        <v>C</v>
      </c>
      <c r="T1532" s="62" t="str">
        <f t="shared" si="149"/>
        <v>HVAC</v>
      </c>
      <c r="U1532" s="62" t="str">
        <f>IFERROR(VLOOKUP($B1532,'로템1,2단계-고장설명'!$B$4:$O$341,COLUMN()-16,FALSE),"")</f>
        <v>HVAC와 TCMS간 RS485 통신고장이 검지되면 발생.</v>
      </c>
      <c r="V1532" s="62" t="str">
        <f>IFERROR(VLOOKUP($B1532,'로템1,2단계-고장설명'!$B$4:$O$341,COLUMN()-16,FALSE),"")</f>
        <v>화면상 HVAC의 실내온도, 운전모드 등의 데이터가 반응하지 않음.</v>
      </c>
      <c r="W1532" s="62" t="str">
        <f>IFERROR(VLOOKUP($B1532,'로템1,2단계-고장설명'!$B$4:$O$341,COLUMN()-16,FALSE),"")</f>
        <v>1) 마이콤 전원 CB OFF
2) 통신연결 불량
3) 해당 마이콤이 검수요원에 의해 firmware 업데이트 중인 경우</v>
      </c>
      <c r="X1532" s="62" t="str">
        <f>IFERROR(VLOOKUP($B1532,'로템1,2단계-고장설명'!$B$4:$O$341,COLUMN()-16,FALSE),"")</f>
        <v>해당차량의 마이콤 및 CU/TU 의 전원이 정상상태이고, 통신라인 연결상태가 정상</v>
      </c>
      <c r="Y1532" s="62" t="str">
        <f>IFERROR(VLOOKUP($B1532,'로템1,2단계-고장설명'!$B$4:$O$341,COLUMN()-16,FALSE),"")</f>
        <v>1) 냉난방배전반의 점검커버를 열고, 마이콤이 정상적으로 켜저 있는지 확인한다.
2) 만약 마이콤 전원이 꺼져 있다면, 마이콤 DC전원 CB 및 차량 배전반에 위치한 냉난방장치 CB가 정상적으로 켜져 있는지 확인한다.
3) 마이콤이 정상적으로 켜져 있는데도 지속적으로 통순고장이 검지되면, CU/TU가 정상적으로 켜져 있는지 확인한다.
5) 그래도 문제가 지속되면 해당 차량의 통신커넥터에서 핀밀림 현상이 있는지 확인하여 문제가 있을 경우, 조치한다.
6) 위 조치 후에도 문제가 지속될 경우, 마이콤을 교체한다.</v>
      </c>
      <c r="Z1532" s="62" t="str">
        <f>IFERROR(VLOOKUP($B1532,'로템1,2단계-고장설명'!$B$4:$O$341,COLUMN()-16,FALSE),"")</f>
        <v/>
      </c>
      <c r="AA1532" s="62" t="str">
        <f>IFERROR(VLOOKUP($B1532,'로템1,2단계-고장설명'!$B$4:$O$341,COLUMN()-16,FALSE),"")</f>
        <v>1단계40량, 2단계48량</v>
      </c>
      <c r="AB1532" s="62" t="str">
        <f>IFERROR(VLOOKUP($B1532,'로템1,2단계-고장설명'!$B$4:$O$341,COLUMN()-16,FALSE),"")</f>
        <v>HVAC와 TCMS간 RS485 통신고장이 검지되면 발생.
-반응 화면상 HVAC의 실내온도, 운전모드 등의 데이터가 반응하지 않음.
-검지조건 :
1) 마이콤 전원 CB OFF
2) 통신연결 불량
3) 해당 마이콤이 검수요원에 의해 firmware 업데이트 중인 경우
-소거조건 해당차량의 마이콤 및 CU/TU 의 전원이 정상상태이고, 통신라인 연결상태가 정상
-조치방법 :
1) 냉난방배전반의 점검커버를 열고, 마이콤이 정상적으로 켜저 있는지 확인한다.
2) 만약 마이콤 전원이 꺼져 있다면, 마이콤 DC전원 CB 및 차량 배전반에 위치한 냉난방장치 CB가 정상적으로 켜져 있는지 확인한다.
3) 마이콤이 정상적으로 켜져 있는데도 지속적으로 통순고장이 검지되면, CU/TU가 정상적으로 켜져 있는지 확인한다.
5) 그래도 문제가 지속되면 해당 차량의 통신커넥터에서 핀밀림 현상이 있는지 확인하여 문제가 있을 경우, 조치한다.
6) 위 조치 후에도 문제가 지속될 경우, 마이콤을 교체한다.</v>
      </c>
      <c r="AC1532" s="62" t="str">
        <f>IFERROR(VLOOKUP($B1532,'로템1,2단계-고장설명'!$B$4:$O$341,COLUMN()-16,FALSE),"")</f>
        <v>2,3,4</v>
      </c>
      <c r="AD1532" s="62" t="str">
        <f>IFERROR(VLOOKUP($B1532,'로템1,2단계-고장설명'!$B$4:$O$341,COLUMN()-16,FALSE),"")</f>
        <v>Rotem</v>
      </c>
    </row>
    <row r="1533" spans="1:30" x14ac:dyDescent="0.4">
      <c r="A1533" s="60">
        <v>1531</v>
      </c>
      <c r="B1533" s="60">
        <v>701</v>
      </c>
      <c r="C1533" s="61" t="s">
        <v>16694</v>
      </c>
      <c r="D1533" s="60" t="s">
        <v>3668</v>
      </c>
      <c r="E1533" s="60">
        <v>1</v>
      </c>
      <c r="F1533" s="60" t="s">
        <v>12001</v>
      </c>
      <c r="G1533" s="60" t="s">
        <v>2837</v>
      </c>
      <c r="H1533" s="57"/>
      <c r="L1533" s="62">
        <v>1531</v>
      </c>
      <c r="M1533" s="140">
        <f t="shared" si="144"/>
        <v>701</v>
      </c>
      <c r="N1533" s="62">
        <f t="shared" si="145"/>
        <v>701</v>
      </c>
      <c r="O1533" s="62" t="str">
        <f t="shared" si="146"/>
        <v>HVAC#1-냉난방장치2 압축기2 과부하</v>
      </c>
      <c r="P1533" s="62" t="str">
        <f t="shared" si="147"/>
        <v>Tc1</v>
      </c>
      <c r="Q1533" s="62" t="str">
        <f t="shared" si="148"/>
        <v>C</v>
      </c>
      <c r="R1533" s="62" t="str">
        <f>IFERROR(VLOOKUP($B1533,'로템1,2단계-고장설명'!$B$4:$O$341,COLUMN()-16,FALSE),"")</f>
        <v>HVAC-냉난방장치2 압축기2 과부하</v>
      </c>
      <c r="S1533" s="62" t="str">
        <f>IFERROR(VLOOKUP($B1533,'로템1,2단계-고장설명'!$B$4:$O$341,COLUMN()-16,FALSE),"")</f>
        <v>C</v>
      </c>
      <c r="T1533" s="62" t="str">
        <f t="shared" si="149"/>
        <v>HVAC</v>
      </c>
      <c r="U1533" s="62" t="str">
        <f>IFERROR(VLOOKUP($B1533,'로템1,2단계-고장설명'!$B$4:$O$341,COLUMN()-16,FALSE),"")</f>
        <v>HVAC 냉방작동 중 냉난방장치2 압축기2 또는 응축기2 모터에 과부하 발생.</v>
      </c>
      <c r="V1533" s="62" t="str">
        <f>IFERROR(VLOOKUP($B1533,'로템1,2단계-고장설명'!$B$4:$O$341,COLUMN()-16,FALSE),"")</f>
        <v>냉방 기능 저하(전냉방시 반냉방으로 작동)</v>
      </c>
      <c r="W1533" s="62" t="str">
        <f>IFERROR(VLOOKUP($B1533,'로템1,2단계-고장설명'!$B$4:$O$341,COLUMN()-16,FALSE),"")</f>
        <v>1) 냉방작동 중 UNIT2의 압축기2 또는 응축기2 모터에 과부하 발생
2) 과부하 발생 시, 냉난방 배전반 CRCM4와 연결된 THR4가 Trip 됨.</v>
      </c>
      <c r="X1533" s="62" t="str">
        <f>IFERROR(VLOOKUP($B1533,'로템1,2단계-고장설명'!$B$4:$O$341,COLUMN()-16,FALSE),"")</f>
        <v>UNIT2의 압축기2 또는 응축기2 모터의 과부하 조건을 해소하여 정상 가능 상태로 만들고, THR4 및 마이콤 전원 리셋</v>
      </c>
      <c r="Y1533" s="62" t="str">
        <f>IFERROR(VLOOKUP($B1533,'로템1,2단계-고장설명'!$B$4:$O$341,COLUMN()-16,FALSE),"")</f>
        <v>1) 냉난방배전반의 점검커버를 열고, THR4의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THR4의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2,4,6 단자에서 각 단자간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Z1533" s="62" t="str">
        <f>IFERROR(VLOOKUP($B1533,'로템1,2단계-고장설명'!$B$4:$O$341,COLUMN()-16,FALSE),"")</f>
        <v/>
      </c>
      <c r="AA1533" s="62" t="str">
        <f>IFERROR(VLOOKUP($B1533,'로템1,2단계-고장설명'!$B$4:$O$341,COLUMN()-16,FALSE),"")</f>
        <v>1단계40량, 2단계48량</v>
      </c>
      <c r="AB1533" s="62" t="str">
        <f>IFERROR(VLOOKUP($B1533,'로템1,2단계-고장설명'!$B$4:$O$341,COLUMN()-16,FALSE),"")</f>
        <v>HVAC 냉방작동 중 냉난방장치2 압축기2 또는 응축기2 모터에 과부하 발생.
-반응 냉방 기능 저하(전냉방시 반냉방으로 작동)
-검지조건 :
1) 냉방작동 중 UNIT2의 압축기2 또는 응축기2 모터에 과부하 발생
2) 과부하 발생 시, 냉난방 배전반 CRCM4와 연결된 THR4가 Trip 됨.
-소거조건 UNIT2의 압축기2 또는 응축기2 모터의 과부하 조건을 해소하여 정상 가능 상태로 만들고, THR4 및 마이콤 전원 리셋
-조치방법 :
1) 냉난방배전반의 점검커버를 열고, THR4의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THR4의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2,4,6 단자에서 각 단자간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AC1533" s="62" t="str">
        <f>IFERROR(VLOOKUP($B1533,'로템1,2단계-고장설명'!$B$4:$O$341,COLUMN()-16,FALSE),"")</f>
        <v>2,3,4</v>
      </c>
      <c r="AD1533" s="62" t="str">
        <f>IFERROR(VLOOKUP($B1533,'로템1,2단계-고장설명'!$B$4:$O$341,COLUMN()-16,FALSE),"")</f>
        <v>Rotem</v>
      </c>
    </row>
    <row r="1534" spans="1:30" x14ac:dyDescent="0.4">
      <c r="A1534" s="60">
        <v>1532</v>
      </c>
      <c r="B1534" s="60">
        <v>702</v>
      </c>
      <c r="C1534" s="61" t="s">
        <v>16695</v>
      </c>
      <c r="D1534" s="60" t="s">
        <v>3668</v>
      </c>
      <c r="E1534" s="60">
        <v>1</v>
      </c>
      <c r="F1534" s="60" t="s">
        <v>12001</v>
      </c>
      <c r="G1534" s="60" t="s">
        <v>2837</v>
      </c>
      <c r="H1534" s="57"/>
      <c r="L1534" s="62">
        <v>1532</v>
      </c>
      <c r="M1534" s="140">
        <f t="shared" si="144"/>
        <v>702</v>
      </c>
      <c r="N1534" s="62">
        <f t="shared" si="145"/>
        <v>702</v>
      </c>
      <c r="O1534" s="62" t="str">
        <f t="shared" si="146"/>
        <v>HVAC#1-냉난방장치2 압축기1 과부하</v>
      </c>
      <c r="P1534" s="62" t="str">
        <f t="shared" si="147"/>
        <v>Tc1</v>
      </c>
      <c r="Q1534" s="62" t="str">
        <f t="shared" si="148"/>
        <v>C</v>
      </c>
      <c r="R1534" s="62" t="str">
        <f>IFERROR(VLOOKUP($B1534,'로템1,2단계-고장설명'!$B$4:$O$341,COLUMN()-16,FALSE),"")</f>
        <v>HVAC-냉난방장치2 압축기1 과부하</v>
      </c>
      <c r="S1534" s="62" t="str">
        <f>IFERROR(VLOOKUP($B1534,'로템1,2단계-고장설명'!$B$4:$O$341,COLUMN()-16,FALSE),"")</f>
        <v>C</v>
      </c>
      <c r="T1534" s="62" t="str">
        <f t="shared" si="149"/>
        <v>HVAC</v>
      </c>
      <c r="U1534" s="62" t="str">
        <f>IFERROR(VLOOKUP($B1534,'로템1,2단계-고장설명'!$B$4:$O$341,COLUMN()-16,FALSE),"")</f>
        <v>HVAC 냉방작동 중 냉난방장치2 압축기1 또는 응축기1 모터에 과부하 발생.</v>
      </c>
      <c r="V1534" s="62" t="str">
        <f>IFERROR(VLOOKUP($B1534,'로템1,2단계-고장설명'!$B$4:$O$341,COLUMN()-16,FALSE),"")</f>
        <v>냉방 기능 저하(전냉방시 반냉방으로 작동)</v>
      </c>
      <c r="W1534" s="62" t="str">
        <f>IFERROR(VLOOKUP($B1534,'로템1,2단계-고장설명'!$B$4:$O$341,COLUMN()-16,FALSE),"")</f>
        <v>1) 냉방작동 중 UNIT2의 압축기1 또는 응축기1 모터에 과부하 발생
2) 과부하 발생 시, 냉난방 배전반 CRCM3과 연결된 THR3이 Trip 됨.</v>
      </c>
      <c r="X1534" s="62" t="str">
        <f>IFERROR(VLOOKUP($B1534,'로템1,2단계-고장설명'!$B$4:$O$341,COLUMN()-16,FALSE),"")</f>
        <v>UNIT2의 압축기1 또는 응축기1 모터의 과부하 조건을 해소하여 정상 가능 상태로 만들고, THR3 및 마이콤 전원 리셋</v>
      </c>
      <c r="Y1534" s="62" t="str">
        <f>IFERROR(VLOOKUP($B1534,'로템1,2단계-고장설명'!$B$4:$O$341,COLUMN()-16,FALSE),"")</f>
        <v>1) 냉난방배전반의 점검커버를 열고, THR3의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THR3의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2,4,6 단자에서 각 단자간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Z1534" s="62" t="str">
        <f>IFERROR(VLOOKUP($B1534,'로템1,2단계-고장설명'!$B$4:$O$341,COLUMN()-16,FALSE),"")</f>
        <v/>
      </c>
      <c r="AA1534" s="62" t="str">
        <f>IFERROR(VLOOKUP($B1534,'로템1,2단계-고장설명'!$B$4:$O$341,COLUMN()-16,FALSE),"")</f>
        <v>1단계40량, 2단계48량</v>
      </c>
      <c r="AB1534" s="62" t="str">
        <f>IFERROR(VLOOKUP($B1534,'로템1,2단계-고장설명'!$B$4:$O$341,COLUMN()-16,FALSE),"")</f>
        <v>HVAC 냉방작동 중 냉난방장치2 압축기1 또는 응축기1 모터에 과부하 발생.
-반응 냉방 기능 저하(전냉방시 반냉방으로 작동)
-검지조건 :
1) 냉방작동 중 UNIT2의 압축기1 또는 응축기1 모터에 과부하 발생
2) 과부하 발생 시, 냉난방 배전반 CRCM3과 연결된 THR3이 Trip 됨.
-소거조건 UNIT2의 압축기1 또는 응축기1 모터의 과부하 조건을 해소하여 정상 가능 상태로 만들고, THR3 및 마이콤 전원 리셋
-조치방법 :
1) 냉난방배전반의 점검커버를 열고, THR3의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THR3의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2,4,6 단자에서 각 단자간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AC1534" s="62" t="str">
        <f>IFERROR(VLOOKUP($B1534,'로템1,2단계-고장설명'!$B$4:$O$341,COLUMN()-16,FALSE),"")</f>
        <v>2,3,4</v>
      </c>
      <c r="AD1534" s="62" t="str">
        <f>IFERROR(VLOOKUP($B1534,'로템1,2단계-고장설명'!$B$4:$O$341,COLUMN()-16,FALSE),"")</f>
        <v>Rotem</v>
      </c>
    </row>
    <row r="1535" spans="1:30" x14ac:dyDescent="0.4">
      <c r="A1535" s="60">
        <v>1533</v>
      </c>
      <c r="B1535" s="60">
        <v>703</v>
      </c>
      <c r="C1535" s="61" t="s">
        <v>16696</v>
      </c>
      <c r="D1535" s="60" t="s">
        <v>3668</v>
      </c>
      <c r="E1535" s="60">
        <v>1</v>
      </c>
      <c r="F1535" s="60" t="s">
        <v>12001</v>
      </c>
      <c r="G1535" s="60" t="s">
        <v>2837</v>
      </c>
      <c r="H1535" s="57"/>
      <c r="L1535" s="62">
        <v>1533</v>
      </c>
      <c r="M1535" s="140">
        <f t="shared" si="144"/>
        <v>703</v>
      </c>
      <c r="N1535" s="62">
        <f t="shared" si="145"/>
        <v>703</v>
      </c>
      <c r="O1535" s="62" t="str">
        <f t="shared" si="146"/>
        <v>HVAC#1-냉난방장치1 압축기2 과부하</v>
      </c>
      <c r="P1535" s="62" t="str">
        <f t="shared" si="147"/>
        <v>Tc1</v>
      </c>
      <c r="Q1535" s="62" t="str">
        <f t="shared" si="148"/>
        <v>C</v>
      </c>
      <c r="R1535" s="62" t="str">
        <f>IFERROR(VLOOKUP($B1535,'로템1,2단계-고장설명'!$B$4:$O$341,COLUMN()-16,FALSE),"")</f>
        <v>HVAC-냉난방장치1 압축기2 과부하</v>
      </c>
      <c r="S1535" s="62" t="str">
        <f>IFERROR(VLOOKUP($B1535,'로템1,2단계-고장설명'!$B$4:$O$341,COLUMN()-16,FALSE),"")</f>
        <v>C</v>
      </c>
      <c r="T1535" s="62" t="str">
        <f t="shared" si="149"/>
        <v>HVAC</v>
      </c>
      <c r="U1535" s="62" t="str">
        <f>IFERROR(VLOOKUP($B1535,'로템1,2단계-고장설명'!$B$4:$O$341,COLUMN()-16,FALSE),"")</f>
        <v>HVAC 냉방작동 중 냉난방장치1 압축기2 또는 응축기2 모터에 과부하 발생.</v>
      </c>
      <c r="V1535" s="62" t="str">
        <f>IFERROR(VLOOKUP($B1535,'로템1,2단계-고장설명'!$B$4:$O$341,COLUMN()-16,FALSE),"")</f>
        <v>냉방 기능 저하(전냉방시 반냉방으로 작동)</v>
      </c>
      <c r="W1535" s="62" t="str">
        <f>IFERROR(VLOOKUP($B1535,'로템1,2단계-고장설명'!$B$4:$O$341,COLUMN()-16,FALSE),"")</f>
        <v>1) 냉방작동 중 UNIT1의 압축기2 또는 응축기2 모터에 과부하 발생
2) 과부하 발생 시, 냉난방 배전반 CRCM2와 연결된 THR2가 Trip 됨.</v>
      </c>
      <c r="X1535" s="62" t="str">
        <f>IFERROR(VLOOKUP($B1535,'로템1,2단계-고장설명'!$B$4:$O$341,COLUMN()-16,FALSE),"")</f>
        <v>UNIT1의 압축기2 또는 응축기2 모터의 과부하 조건을 해소하여 정상 가능 상태로 만들고, THR2 및 마이콤 전원 리셋</v>
      </c>
      <c r="Y1535" s="62" t="str">
        <f>IFERROR(VLOOKUP($B1535,'로템1,2단계-고장설명'!$B$4:$O$341,COLUMN()-16,FALSE),"")</f>
        <v>1) 냉난방배전반의 점검커버를 열고, THR2의 reset 버튼을 눌러 과부하 계전기를 리셋시킨다.
2) THR2의 전류 세팅값이 11.5A에 맞춰져 있는지 확인하여, 아닐 경우, 십자 드라이버를 이용하여 세팅값을 맞춘다.
3) 마이콤 전원을 리셋시키기 위해 CBHVAC OFF한 후, 다시 ON 시킨다.
4) 냉방을 가동 시킨 후, THR2의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2,4,6 단자에서 각 단자간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Z1535" s="62" t="str">
        <f>IFERROR(VLOOKUP($B1535,'로템1,2단계-고장설명'!$B$4:$O$341,COLUMN()-16,FALSE),"")</f>
        <v/>
      </c>
      <c r="AA1535" s="62" t="str">
        <f>IFERROR(VLOOKUP($B1535,'로템1,2단계-고장설명'!$B$4:$O$341,COLUMN()-16,FALSE),"")</f>
        <v>1단계40량, 2단계48량</v>
      </c>
      <c r="AB1535" s="62" t="str">
        <f>IFERROR(VLOOKUP($B1535,'로템1,2단계-고장설명'!$B$4:$O$341,COLUMN()-16,FALSE),"")</f>
        <v>HVAC 냉방작동 중 냉난방장치1 압축기2 또는 응축기2 모터에 과부하 발생.
-반응 냉방 기능 저하(전냉방시 반냉방으로 작동)
-검지조건 :
1) 냉방작동 중 UNIT1의 압축기2 또는 응축기2 모터에 과부하 발생
2) 과부하 발생 시, 냉난방 배전반 CRCM2와 연결된 THR2가 Trip 됨.
-소거조건 UNIT1의 압축기2 또는 응축기2 모터의 과부하 조건을 해소하여 정상 가능 상태로 만들고, THR2 및 마이콤 전원 리셋
-조치방법 :
1) 냉난방배전반의 점검커버를 열고, THR2의 reset 버튼을 눌러 과부하 계전기를 리셋시킨다.
2) THR2의 전류 세팅값이 11.5A에 맞춰져 있는지 확인하여, 아닐 경우, 십자 드라이버를 이용하여 세팅값을 맞춘다.
3) 마이콤 전원을 리셋시키기 위해 CBHVAC OFF한 후, 다시 ON 시킨다.
4) 냉방을 가동 시킨 후, THR2의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2,4,6 단자에서 각 단자간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AC1535" s="62" t="str">
        <f>IFERROR(VLOOKUP($B1535,'로템1,2단계-고장설명'!$B$4:$O$341,COLUMN()-16,FALSE),"")</f>
        <v>2,3,4</v>
      </c>
      <c r="AD1535" s="62" t="str">
        <f>IFERROR(VLOOKUP($B1535,'로템1,2단계-고장설명'!$B$4:$O$341,COLUMN()-16,FALSE),"")</f>
        <v>Rotem</v>
      </c>
    </row>
    <row r="1536" spans="1:30" x14ac:dyDescent="0.4">
      <c r="A1536" s="60">
        <v>1534</v>
      </c>
      <c r="B1536" s="60">
        <v>704</v>
      </c>
      <c r="C1536" s="61" t="s">
        <v>16697</v>
      </c>
      <c r="D1536" s="60" t="s">
        <v>3668</v>
      </c>
      <c r="E1536" s="60">
        <v>1</v>
      </c>
      <c r="F1536" s="60" t="s">
        <v>12001</v>
      </c>
      <c r="G1536" s="60" t="s">
        <v>2837</v>
      </c>
      <c r="H1536" s="57"/>
      <c r="L1536" s="62">
        <v>1534</v>
      </c>
      <c r="M1536" s="140">
        <f t="shared" si="144"/>
        <v>704</v>
      </c>
      <c r="N1536" s="62">
        <f t="shared" si="145"/>
        <v>704</v>
      </c>
      <c r="O1536" s="62" t="str">
        <f t="shared" si="146"/>
        <v>HVAC#1-냉난방장치1 압축기1 과부하</v>
      </c>
      <c r="P1536" s="62" t="str">
        <f t="shared" si="147"/>
        <v>Tc1</v>
      </c>
      <c r="Q1536" s="62" t="str">
        <f t="shared" si="148"/>
        <v>C</v>
      </c>
      <c r="R1536" s="62" t="str">
        <f>IFERROR(VLOOKUP($B1536,'로템1,2단계-고장설명'!$B$4:$O$341,COLUMN()-16,FALSE),"")</f>
        <v>HVAC-냉난방장치1 압축기1 과부하</v>
      </c>
      <c r="S1536" s="62" t="str">
        <f>IFERROR(VLOOKUP($B1536,'로템1,2단계-고장설명'!$B$4:$O$341,COLUMN()-16,FALSE),"")</f>
        <v>C</v>
      </c>
      <c r="T1536" s="62" t="str">
        <f t="shared" si="149"/>
        <v>HVAC</v>
      </c>
      <c r="U1536" s="62" t="str">
        <f>IFERROR(VLOOKUP($B1536,'로템1,2단계-고장설명'!$B$4:$O$341,COLUMN()-16,FALSE),"")</f>
        <v>HVAC 냉방작동 중 냉난방장치1 압축기1 또는 응축기1 모터에 과부하 발생.</v>
      </c>
      <c r="V1536" s="62" t="str">
        <f>IFERROR(VLOOKUP($B1536,'로템1,2단계-고장설명'!$B$4:$O$341,COLUMN()-16,FALSE),"")</f>
        <v>냉방 기능 저하(전냉방시 반냉방으로 작동)</v>
      </c>
      <c r="W1536" s="62" t="str">
        <f>IFERROR(VLOOKUP($B1536,'로템1,2단계-고장설명'!$B$4:$O$341,COLUMN()-16,FALSE),"")</f>
        <v>1) 냉방작동 중 UNIT1의 압축기1 또는 응축기1 모터에 과부하 발생
2) 과부하 발생 시, 냉난방 배전반 CRCM1과 연결된 THR1이 Trip 됨.</v>
      </c>
      <c r="X1536" s="62" t="str">
        <f>IFERROR(VLOOKUP($B1536,'로템1,2단계-고장설명'!$B$4:$O$341,COLUMN()-16,FALSE),"")</f>
        <v>UNIT1의 압축기1 또는 응축기1 모터의 과부하 조건을 해소하여 정상 가능 상태로 만들고, THR1 및 마이콤 전원 리셋</v>
      </c>
      <c r="Y1536" s="62" t="str">
        <f>IFERROR(VLOOKUP($B1536,'로템1,2단계-고장설명'!$B$4:$O$341,COLUMN()-16,FALSE),"")</f>
        <v>1) 냉난방배전반의 점검커버를 열고, THR1의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THR1의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2,4,6 단자에서 각 단자간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Z1536" s="62" t="str">
        <f>IFERROR(VLOOKUP($B1536,'로템1,2단계-고장설명'!$B$4:$O$341,COLUMN()-16,FALSE),"")</f>
        <v/>
      </c>
      <c r="AA1536" s="62" t="str">
        <f>IFERROR(VLOOKUP($B1536,'로템1,2단계-고장설명'!$B$4:$O$341,COLUMN()-16,FALSE),"")</f>
        <v>1단계40량, 2단계48량</v>
      </c>
      <c r="AB1536" s="62" t="str">
        <f>IFERROR(VLOOKUP($B1536,'로템1,2단계-고장설명'!$B$4:$O$341,COLUMN()-16,FALSE),"")</f>
        <v>HVAC 냉방작동 중 냉난방장치1 압축기1 또는 응축기1 모터에 과부하 발생.
-반응 냉방 기능 저하(전냉방시 반냉방으로 작동)
-검지조건 :
1) 냉방작동 중 UNIT1의 압축기1 또는 응축기1 모터에 과부하 발생
2) 과부하 발생 시, 냉난방 배전반 CRCM1과 연결된 THR1이 Trip 됨.
-소거조건 UNIT1의 압축기1 또는 응축기1 모터의 과부하 조건을 해소하여 정상 가능 상태로 만들고, THR1 및 마이콤 전원 리셋
-조치방법 :
1) 냉난방배전반의 점검커버를 열고, THR1의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THR1의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2,4,6 단자에서 각 단자간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AC1536" s="62" t="str">
        <f>IFERROR(VLOOKUP($B1536,'로템1,2단계-고장설명'!$B$4:$O$341,COLUMN()-16,FALSE),"")</f>
        <v>2,3,4</v>
      </c>
      <c r="AD1536" s="62" t="str">
        <f>IFERROR(VLOOKUP($B1536,'로템1,2단계-고장설명'!$B$4:$O$341,COLUMN()-16,FALSE),"")</f>
        <v>Rotem</v>
      </c>
    </row>
    <row r="1537" spans="1:30" x14ac:dyDescent="0.4">
      <c r="A1537" s="60">
        <v>1535</v>
      </c>
      <c r="B1537" s="60">
        <v>705</v>
      </c>
      <c r="C1537" s="61" t="s">
        <v>16698</v>
      </c>
      <c r="D1537" s="60" t="s">
        <v>3668</v>
      </c>
      <c r="E1537" s="60">
        <v>1</v>
      </c>
      <c r="F1537" s="60" t="s">
        <v>12001</v>
      </c>
      <c r="G1537" s="60" t="s">
        <v>2837</v>
      </c>
      <c r="H1537" s="57"/>
      <c r="L1537" s="62">
        <v>1535</v>
      </c>
      <c r="M1537" s="140">
        <f t="shared" si="144"/>
        <v>705</v>
      </c>
      <c r="N1537" s="62">
        <f t="shared" si="145"/>
        <v>705</v>
      </c>
      <c r="O1537" s="62" t="str">
        <f t="shared" si="146"/>
        <v>HVAC#1-냉난방장치2 증발기2 과부하</v>
      </c>
      <c r="P1537" s="62" t="str">
        <f t="shared" si="147"/>
        <v>Tc1</v>
      </c>
      <c r="Q1537" s="62" t="str">
        <f t="shared" si="148"/>
        <v>C</v>
      </c>
      <c r="R1537" s="62" t="str">
        <f>IFERROR(VLOOKUP($B1537,'로템1,2단계-고장설명'!$B$4:$O$341,COLUMN()-16,FALSE),"")</f>
        <v>HVAC-냉난방장치2 증발기2 과부하</v>
      </c>
      <c r="S1537" s="62" t="str">
        <f>IFERROR(VLOOKUP($B1537,'로템1,2단계-고장설명'!$B$4:$O$341,COLUMN()-16,FALSE),"")</f>
        <v>C</v>
      </c>
      <c r="T1537" s="62" t="str">
        <f t="shared" si="149"/>
        <v>HVAC</v>
      </c>
      <c r="U1537" s="62" t="str">
        <f>IFERROR(VLOOKUP($B1537,'로템1,2단계-고장설명'!$B$4:$O$341,COLUMN()-16,FALSE),"")</f>
        <v>HVAC 냉방작동 중 냉난방장치2 증발기 모터에 과부하 발생.</v>
      </c>
      <c r="V1537" s="62" t="str">
        <f>IFERROR(VLOOKUP($B1537,'로템1,2단계-고장설명'!$B$4:$O$341,COLUMN()-16,FALSE),"")</f>
        <v>UNIT2 냉방 기능 불가</v>
      </c>
      <c r="W1537" s="62" t="str">
        <f>IFERROR(VLOOKUP($B1537,'로템1,2단계-고장설명'!$B$4:$O$341,COLUMN()-16,FALSE),"")</f>
        <v>1) 냉방작동 중 UNIT2의 증발기 모터에 과부하 발생
2) 과부하 발생 시, 냉난방 배전반 CREF4와 연결된 THR8이 Trip 됨.</v>
      </c>
      <c r="X1537" s="62" t="str">
        <f>IFERROR(VLOOKUP($B1537,'로템1,2단계-고장설명'!$B$4:$O$341,COLUMN()-16,FALSE),"")</f>
        <v>UNIT2의 증발기 모터의 과부하 조건을 해소하여 정상 가능 상태로 만들고, THR8 및 마이콤 전원 리셋</v>
      </c>
      <c r="Y1537" s="62" t="str">
        <f>IFERROR(VLOOKUP($B1537,'로템1,2단계-고장설명'!$B$4:$O$341,COLUMN()-16,FALSE),"")</f>
        <v>1) 냉난방배전반의 점검커버를 열고, THR8의 reset 버튼을 눌러 과부하 계전기를 리셋시킨다.
2) THR8의 전류 세팅값이 3A에 맞춰져 있는지 확인하여, 아닐 경우, 십자 드라이버를 이용하여 세팅값을 맞춘다.
3) 마이콤 전원을 리셋시키기 위해 CBHVAC OFF한 후, 다시 ON 시킨다.
4) 냉방을 가동 시킨 후, THR8의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THR8 부품을 교체한다.</v>
      </c>
      <c r="Z1537" s="62" t="str">
        <f>IFERROR(VLOOKUP($B1537,'로템1,2단계-고장설명'!$B$4:$O$341,COLUMN()-16,FALSE),"")</f>
        <v/>
      </c>
      <c r="AA1537" s="62" t="str">
        <f>IFERROR(VLOOKUP($B1537,'로템1,2단계-고장설명'!$B$4:$O$341,COLUMN()-16,FALSE),"")</f>
        <v>1단계40량, 2단계48량</v>
      </c>
      <c r="AB1537" s="62" t="str">
        <f>IFERROR(VLOOKUP($B1537,'로템1,2단계-고장설명'!$B$4:$O$341,COLUMN()-16,FALSE),"")</f>
        <v>HVAC 냉방작동 중 냉난방장치2 증발기 모터에 과부하 발생.
-반응 UNIT2 냉방 기능 불가
-검지조건 :
1) 냉방작동 중 UNIT2의 증발기 모터에 과부하 발생
2) 과부하 발생 시, 냉난방 배전반 CREF4와 연결된 THR8이 Trip 됨.
-소거조건 UNIT2의 증발기 모터의 과부하 조건을 해소하여 정상 가능 상태로 만들고, THR8 및 마이콤 전원 리셋
-조치방법 :
1) 냉난방배전반의 점검커버를 열고, THR8의 reset 버튼을 눌러 과부하 계전기를 리셋시킨다.
2) THR8의 전류 세팅값이 3A에 맞춰져 있는지 확인하여, 아닐 경우, 십자 드라이버를 이용하여 세팅값을 맞춘다.
3) 마이콤 전원을 리셋시키기 위해 CBHVAC OFF한 후, 다시 ON 시킨다.
4) 냉방을 가동 시킨 후, THR8의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THR8 부품을 교체한다.</v>
      </c>
      <c r="AC1537" s="62" t="str">
        <f>IFERROR(VLOOKUP($B1537,'로템1,2단계-고장설명'!$B$4:$O$341,COLUMN()-16,FALSE),"")</f>
        <v>2,3,4</v>
      </c>
      <c r="AD1537" s="62" t="str">
        <f>IFERROR(VLOOKUP($B1537,'로템1,2단계-고장설명'!$B$4:$O$341,COLUMN()-16,FALSE),"")</f>
        <v>Rotem</v>
      </c>
    </row>
    <row r="1538" spans="1:30" x14ac:dyDescent="0.4">
      <c r="A1538" s="60">
        <v>1536</v>
      </c>
      <c r="B1538" s="60">
        <v>706</v>
      </c>
      <c r="C1538" s="61" t="s">
        <v>16699</v>
      </c>
      <c r="D1538" s="60" t="s">
        <v>3668</v>
      </c>
      <c r="E1538" s="60">
        <v>1</v>
      </c>
      <c r="F1538" s="60" t="s">
        <v>12001</v>
      </c>
      <c r="G1538" s="60" t="s">
        <v>2837</v>
      </c>
      <c r="H1538" s="57"/>
      <c r="L1538" s="62">
        <v>1536</v>
      </c>
      <c r="M1538" s="140">
        <f t="shared" si="144"/>
        <v>706</v>
      </c>
      <c r="N1538" s="62">
        <f t="shared" si="145"/>
        <v>706</v>
      </c>
      <c r="O1538" s="62" t="str">
        <f t="shared" si="146"/>
        <v>HVAC#1-냉난방장치1 증발기2 과부하</v>
      </c>
      <c r="P1538" s="62" t="str">
        <f t="shared" si="147"/>
        <v>Tc1</v>
      </c>
      <c r="Q1538" s="62" t="str">
        <f t="shared" si="148"/>
        <v>C</v>
      </c>
      <c r="R1538" s="62" t="str">
        <f>IFERROR(VLOOKUP($B1538,'로템1,2단계-고장설명'!$B$4:$O$341,COLUMN()-16,FALSE),"")</f>
        <v>HVAC-냉난방장치1 증발기2 과부하</v>
      </c>
      <c r="S1538" s="62" t="str">
        <f>IFERROR(VLOOKUP($B1538,'로템1,2단계-고장설명'!$B$4:$O$341,COLUMN()-16,FALSE),"")</f>
        <v>C</v>
      </c>
      <c r="T1538" s="62" t="str">
        <f t="shared" si="149"/>
        <v>HVAC</v>
      </c>
      <c r="U1538" s="62" t="str">
        <f>IFERROR(VLOOKUP($B1538,'로템1,2단계-고장설명'!$B$4:$O$341,COLUMN()-16,FALSE),"")</f>
        <v>HVAC 냉방작동 중 냉난방장치1 증발기 모터에 과부하 발생.</v>
      </c>
      <c r="V1538" s="62" t="str">
        <f>IFERROR(VLOOKUP($B1538,'로템1,2단계-고장설명'!$B$4:$O$341,COLUMN()-16,FALSE),"")</f>
        <v>UNIT1 냉방 작동 불가</v>
      </c>
      <c r="W1538" s="62" t="str">
        <f>IFERROR(VLOOKUP($B1538,'로템1,2단계-고장설명'!$B$4:$O$341,COLUMN()-16,FALSE),"")</f>
        <v>1) 냉방작동 중 UNIT1의 증발기 모터에 과부하 발생
2) 과부하 발생 시, 냉난방 배전반 CREF2와 연결된 THR6이 Trip 됨.</v>
      </c>
      <c r="X1538" s="62" t="str">
        <f>IFERROR(VLOOKUP($B1538,'로템1,2단계-고장설명'!$B$4:$O$341,COLUMN()-16,FALSE),"")</f>
        <v>UNIT1의 증발기 모터의 과부하 조건을 해소하여 정상 가능 상태로 만들고, THR6 및 마이콤 전원 리셋</v>
      </c>
      <c r="Y1538" s="62" t="str">
        <f>IFERROR(VLOOKUP($B1538,'로템1,2단계-고장설명'!$B$4:$O$341,COLUMN()-16,FALSE),"")</f>
        <v>1) 냉난방배전반의 점검커버를 열고, THR6의 reset 버튼을 눌러 과부하 계전기를 리셋시킨다.
2) THR6의 전류 세팅값이 3A에 맞춰져 있는지 확인하여, 아닐 경우, 십자 드라이버를 이용하여 세팅값을 맞춘다.
3) 마이콤 전원을 리셋시키기 위해 CBHVAC OFF한 후, 다시 ON 시킨다.
4) 냉방을 가동 시킨 후, THR6의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THR6의 2차측 2,4,6 단자에서 각 단자간 권선저항이 모두 같은지 확인한다. (±10% 이하)   (증발기 모터의 권선저항 확인)
8) 만약 각 권선저항에 문제가 있을 경우, UNIT1의 증발기 모터의 결선을 해제한 후 4극 및 6극 모터의 권선저항을 확인 후, 문제가 있을 겨우, 증발기 모터를 교체한다.
9) 위 조치 후에도 문제가 지속될 경우, THR6 부품을 교체한다.</v>
      </c>
      <c r="Z1538" s="62" t="str">
        <f>IFERROR(VLOOKUP($B1538,'로템1,2단계-고장설명'!$B$4:$O$341,COLUMN()-16,FALSE),"")</f>
        <v/>
      </c>
      <c r="AA1538" s="62" t="str">
        <f>IFERROR(VLOOKUP($B1538,'로템1,2단계-고장설명'!$B$4:$O$341,COLUMN()-16,FALSE),"")</f>
        <v>1단계40량, 2단계48량</v>
      </c>
      <c r="AB1538" s="62" t="str">
        <f>IFERROR(VLOOKUP($B1538,'로템1,2단계-고장설명'!$B$4:$O$341,COLUMN()-16,FALSE),"")</f>
        <v>HVAC 냉방작동 중 냉난방장치1 증발기 모터에 과부하 발생.
-반응 UNIT1 냉방 작동 불가
-검지조건 :
1) 냉방작동 중 UNIT1의 증발기 모터에 과부하 발생
2) 과부하 발생 시, 냉난방 배전반 CREF2와 연결된 THR6이 Trip 됨.
-소거조건 UNIT1의 증발기 모터의 과부하 조건을 해소하여 정상 가능 상태로 만들고, THR6 및 마이콤 전원 리셋
-조치방법 :
1) 냉난방배전반의 점검커버를 열고, THR6의 reset 버튼을 눌러 과부하 계전기를 리셋시킨다.
2) THR6의 전류 세팅값이 3A에 맞춰져 있는지 확인하여, 아닐 경우, 십자 드라이버를 이용하여 세팅값을 맞춘다.
3) 마이콤 전원을 리셋시키기 위해 CBHVAC OFF한 후, 다시 ON 시킨다.
4) 냉방을 가동 시킨 후, THR6의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THR6의 2차측 2,4,6 단자에서 각 단자간 권선저항이 모두 같은지 확인한다. (±10% 이하)   (증발기 모터의 권선저항 확인)
8) 만약 각 권선저항에 문제가 있을 경우, UNIT1의 증발기 모터의 결선을 해제한 후 4극 및 6극 모터의 권선저항을 확인 후, 문제가 있을 겨우, 증발기 모터를 교체한다.
9) 위 조치 후에도 문제가 지속될 경우, THR6 부품을 교체한다.</v>
      </c>
      <c r="AC1538" s="62" t="str">
        <f>IFERROR(VLOOKUP($B1538,'로템1,2단계-고장설명'!$B$4:$O$341,COLUMN()-16,FALSE),"")</f>
        <v>2,3,4</v>
      </c>
      <c r="AD1538" s="62" t="str">
        <f>IFERROR(VLOOKUP($B1538,'로템1,2단계-고장설명'!$B$4:$O$341,COLUMN()-16,FALSE),"")</f>
        <v>Rotem</v>
      </c>
    </row>
    <row r="1539" spans="1:30" x14ac:dyDescent="0.4">
      <c r="A1539" s="60">
        <v>1537</v>
      </c>
      <c r="B1539" s="60">
        <v>707</v>
      </c>
      <c r="C1539" s="61" t="s">
        <v>16700</v>
      </c>
      <c r="D1539" s="60" t="s">
        <v>3668</v>
      </c>
      <c r="E1539" s="60">
        <v>1</v>
      </c>
      <c r="F1539" s="60" t="s">
        <v>12001</v>
      </c>
      <c r="G1539" s="60" t="s">
        <v>2837</v>
      </c>
      <c r="H1539" s="57"/>
      <c r="L1539" s="62">
        <v>1537</v>
      </c>
      <c r="M1539" s="140">
        <f t="shared" si="144"/>
        <v>707</v>
      </c>
      <c r="N1539" s="62">
        <f t="shared" si="145"/>
        <v>707</v>
      </c>
      <c r="O1539" s="62" t="str">
        <f t="shared" si="146"/>
        <v>HVAC#1-냉난방장치2 증발기1 과부하</v>
      </c>
      <c r="P1539" s="62" t="str">
        <f t="shared" si="147"/>
        <v>Tc1</v>
      </c>
      <c r="Q1539" s="62" t="str">
        <f t="shared" si="148"/>
        <v>C</v>
      </c>
      <c r="R1539" s="62" t="str">
        <f>IFERROR(VLOOKUP($B1539,'로템1,2단계-고장설명'!$B$4:$O$341,COLUMN()-16,FALSE),"")</f>
        <v>HVAC-냉난방장치2 증발기1 과부하</v>
      </c>
      <c r="S1539" s="62" t="str">
        <f>IFERROR(VLOOKUP($B1539,'로템1,2단계-고장설명'!$B$4:$O$341,COLUMN()-16,FALSE),"")</f>
        <v>C</v>
      </c>
      <c r="T1539" s="62" t="str">
        <f t="shared" si="149"/>
        <v>HVAC</v>
      </c>
      <c r="U1539" s="62" t="str">
        <f>IFERROR(VLOOKUP($B1539,'로템1,2단계-고장설명'!$B$4:$O$341,COLUMN()-16,FALSE),"")</f>
        <v>HVAC 냉방작동 중 냉난방장치2 증발기 모터에 과부하 발생.</v>
      </c>
      <c r="V1539" s="62" t="str">
        <f>IFERROR(VLOOKUP($B1539,'로템1,2단계-고장설명'!$B$4:$O$341,COLUMN()-16,FALSE),"")</f>
        <v>UNIT2 냉방 기능 불가</v>
      </c>
      <c r="W1539" s="62" t="str">
        <f>IFERROR(VLOOKUP($B1539,'로템1,2단계-고장설명'!$B$4:$O$341,COLUMN()-16,FALSE),"")</f>
        <v>1) 냉방작동 중 UNIT2의 증발기 모터에 과부하 발생
2) 과부하 발생 시, 냉난방 배전반 CREF3과 연결된 THR7이 Trip 됨.</v>
      </c>
      <c r="X1539" s="62" t="str">
        <f>IFERROR(VLOOKUP($B1539,'로템1,2단계-고장설명'!$B$4:$O$341,COLUMN()-16,FALSE),"")</f>
        <v>UNIT2의 증발기 모터의 과부하 조건을 해소하여 정상 가능 상태로 만들고, THR7 및 마이콤 전원 리셋</v>
      </c>
      <c r="Y1539" s="62" t="str">
        <f>IFERROR(VLOOKUP($B1539,'로템1,2단계-고장설명'!$B$4:$O$341,COLUMN()-16,FALSE),"")</f>
        <v>1) 냉난방배전반의 점검커버를 열고, THR7의 reset 버튼을 눌러 과부하 계전기를 리셋시킨다.
2) THR7의 전류 세팅값이 3A에 맞춰져 있는지 확인하여, 아닐 경우, 십자 드라이버를 이용하여 세팅값을 맞춘다.
3) 마이콤 전원을 리셋시키기 위해 CBHVAC OFF한 후, 다시 ON 시킨다.
4) 냉방을 가동 시킨 후, THR7의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THR7의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THR7 부품을 교체한다.</v>
      </c>
      <c r="Z1539" s="62" t="str">
        <f>IFERROR(VLOOKUP($B1539,'로템1,2단계-고장설명'!$B$4:$O$341,COLUMN()-16,FALSE),"")</f>
        <v/>
      </c>
      <c r="AA1539" s="62" t="str">
        <f>IFERROR(VLOOKUP($B1539,'로템1,2단계-고장설명'!$B$4:$O$341,COLUMN()-16,FALSE),"")</f>
        <v>1단계40량, 2단계48량</v>
      </c>
      <c r="AB1539" s="62" t="str">
        <f>IFERROR(VLOOKUP($B1539,'로템1,2단계-고장설명'!$B$4:$O$341,COLUMN()-16,FALSE),"")</f>
        <v>HVAC 냉방작동 중 냉난방장치2 증발기 모터에 과부하 발생.
-반응 UNIT2 냉방 기능 불가
-검지조건 :
1) 냉방작동 중 UNIT2의 증발기 모터에 과부하 발생
2) 과부하 발생 시, 냉난방 배전반 CREF3과 연결된 THR7이 Trip 됨.
-소거조건 UNIT2의 증발기 모터의 과부하 조건을 해소하여 정상 가능 상태로 만들고, THR7 및 마이콤 전원 리셋
-조치방법 :
1) 냉난방배전반의 점검커버를 열고, THR7의 reset 버튼을 눌러 과부하 계전기를 리셋시킨다.
2) THR7의 전류 세팅값이 3A에 맞춰져 있는지 확인하여, 아닐 경우, 십자 드라이버를 이용하여 세팅값을 맞춘다.
3) 마이콤 전원을 리셋시키기 위해 CBHVAC OFF한 후, 다시 ON 시킨다.
4) 냉방을 가동 시킨 후, THR7의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THR7의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THR7 부품을 교체한다.</v>
      </c>
      <c r="AC1539" s="62" t="str">
        <f>IFERROR(VLOOKUP($B1539,'로템1,2단계-고장설명'!$B$4:$O$341,COLUMN()-16,FALSE),"")</f>
        <v>2,3,4</v>
      </c>
      <c r="AD1539" s="62" t="str">
        <f>IFERROR(VLOOKUP($B1539,'로템1,2단계-고장설명'!$B$4:$O$341,COLUMN()-16,FALSE),"")</f>
        <v>Rotem</v>
      </c>
    </row>
    <row r="1540" spans="1:30" x14ac:dyDescent="0.4">
      <c r="A1540" s="60">
        <v>1538</v>
      </c>
      <c r="B1540" s="60">
        <v>708</v>
      </c>
      <c r="C1540" s="61" t="s">
        <v>16701</v>
      </c>
      <c r="D1540" s="60" t="s">
        <v>3668</v>
      </c>
      <c r="E1540" s="60">
        <v>1</v>
      </c>
      <c r="F1540" s="60" t="s">
        <v>12001</v>
      </c>
      <c r="G1540" s="60" t="s">
        <v>2837</v>
      </c>
      <c r="H1540" s="57"/>
      <c r="L1540" s="62">
        <v>1538</v>
      </c>
      <c r="M1540" s="140">
        <f t="shared" si="144"/>
        <v>708</v>
      </c>
      <c r="N1540" s="62">
        <f t="shared" si="145"/>
        <v>708</v>
      </c>
      <c r="O1540" s="62" t="str">
        <f t="shared" si="146"/>
        <v>HVAC#1-냉난방장치1 증발기1 과부하</v>
      </c>
      <c r="P1540" s="62" t="str">
        <f t="shared" si="147"/>
        <v>Tc1</v>
      </c>
      <c r="Q1540" s="62" t="str">
        <f t="shared" si="148"/>
        <v>C</v>
      </c>
      <c r="R1540" s="62" t="str">
        <f>IFERROR(VLOOKUP($B1540,'로템1,2단계-고장설명'!$B$4:$O$341,COLUMN()-16,FALSE),"")</f>
        <v>HVAC-냉난방장치1 증발기1 과부하</v>
      </c>
      <c r="S1540" s="62" t="str">
        <f>IFERROR(VLOOKUP($B1540,'로템1,2단계-고장설명'!$B$4:$O$341,COLUMN()-16,FALSE),"")</f>
        <v>C</v>
      </c>
      <c r="T1540" s="62" t="str">
        <f t="shared" si="149"/>
        <v>HVAC</v>
      </c>
      <c r="U1540" s="62" t="str">
        <f>IFERROR(VLOOKUP($B1540,'로템1,2단계-고장설명'!$B$4:$O$341,COLUMN()-16,FALSE),"")</f>
        <v>HVAC 냉방작동 중 냉난방장치1 증발기 모터에 과부하 발생.</v>
      </c>
      <c r="V1540" s="62" t="str">
        <f>IFERROR(VLOOKUP($B1540,'로템1,2단계-고장설명'!$B$4:$O$341,COLUMN()-16,FALSE),"")</f>
        <v>UNIT1 냉방 작동 불가</v>
      </c>
      <c r="W1540" s="62" t="str">
        <f>IFERROR(VLOOKUP($B1540,'로템1,2단계-고장설명'!$B$4:$O$341,COLUMN()-16,FALSE),"")</f>
        <v>1) 냉방작동 중 UNIT1의 증발기 모터에 과부하 발생
2) 과부하 발생 시, 냉난방 배전반 CREF1과 연결된 THR5가 Trip 됨.</v>
      </c>
      <c r="X1540" s="62" t="str">
        <f>IFERROR(VLOOKUP($B1540,'로템1,2단계-고장설명'!$B$4:$O$341,COLUMN()-16,FALSE),"")</f>
        <v>UNIT1의 증발기 모터의 과부하 조건을 해소하여 정상 가능 상태로 만들고, THR5 및 마이콤 전원 리셋</v>
      </c>
      <c r="Y1540" s="62" t="str">
        <f>IFERROR(VLOOKUP($B1540,'로템1,2단계-고장설명'!$B$4:$O$341,COLUMN()-16,FALSE),"")</f>
        <v>1) 냉난방배전반의 점검커버를 열고, THR5의 reset 버튼을 눌러 과부하 계전기를 리셋시킨다.
2) THR5의 전류 세팅값이 3A에 맞춰져 있는지 확인하여, 아닐 경우, 십자 드라이버를 이용하여 세팅값을 맞춘다.
3) 마이콤 전원을 리셋시키기 위해 CBHVAC OFF한 후, 다시 ON 시킨다.
4) 냉방을 가동 시킨 후, THR5의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THR5의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THR5 부품을 교체한다.</v>
      </c>
      <c r="Z1540" s="62" t="str">
        <f>IFERROR(VLOOKUP($B1540,'로템1,2단계-고장설명'!$B$4:$O$341,COLUMN()-16,FALSE),"")</f>
        <v/>
      </c>
      <c r="AA1540" s="62" t="str">
        <f>IFERROR(VLOOKUP($B1540,'로템1,2단계-고장설명'!$B$4:$O$341,COLUMN()-16,FALSE),"")</f>
        <v>1단계40량, 2단계48량</v>
      </c>
      <c r="AB1540" s="62" t="str">
        <f>IFERROR(VLOOKUP($B1540,'로템1,2단계-고장설명'!$B$4:$O$341,COLUMN()-16,FALSE),"")</f>
        <v>HVAC 냉방작동 중 냉난방장치1 증발기 모터에 과부하 발생.
-반응 UNIT1 냉방 작동 불가
-검지조건 :
1) 냉방작동 중 UNIT1의 증발기 모터에 과부하 발생
2) 과부하 발생 시, 냉난방 배전반 CREF1과 연결된 THR5가 Trip 됨.
-소거조건 UNIT1의 증발기 모터의 과부하 조건을 해소하여 정상 가능 상태로 만들고, THR5 및 마이콤 전원 리셋
-조치방법 :
1) 냉난방배전반의 점검커버를 열고, THR5의 reset 버튼을 눌러 과부하 계전기를 리셋시킨다.
2) THR5의 전류 세팅값이 3A에 맞춰져 있는지 확인하여, 아닐 경우, 십자 드라이버를 이용하여 세팅값을 맞춘다.
3) 마이콤 전원을 리셋시키기 위해 CBHVAC OFF한 후, 다시 ON 시킨다.
4) 냉방을 가동 시킨 후, THR5의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THR5의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THR5 부품을 교체한다.</v>
      </c>
      <c r="AC1540" s="62" t="str">
        <f>IFERROR(VLOOKUP($B1540,'로템1,2단계-고장설명'!$B$4:$O$341,COLUMN()-16,FALSE),"")</f>
        <v>2,3,4</v>
      </c>
      <c r="AD1540" s="62" t="str">
        <f>IFERROR(VLOOKUP($B1540,'로템1,2단계-고장설명'!$B$4:$O$341,COLUMN()-16,FALSE),"")</f>
        <v>Rotem</v>
      </c>
    </row>
    <row r="1541" spans="1:30" x14ac:dyDescent="0.4">
      <c r="A1541" s="60">
        <v>1539</v>
      </c>
      <c r="B1541" s="60">
        <v>709</v>
      </c>
      <c r="C1541" s="61" t="s">
        <v>16702</v>
      </c>
      <c r="D1541" s="60" t="s">
        <v>3668</v>
      </c>
      <c r="E1541" s="60">
        <v>1</v>
      </c>
      <c r="F1541" s="60" t="s">
        <v>12001</v>
      </c>
      <c r="G1541" s="60" t="s">
        <v>3035</v>
      </c>
      <c r="H1541" s="57"/>
      <c r="L1541" s="62">
        <v>1539</v>
      </c>
      <c r="M1541" s="140">
        <f t="shared" si="144"/>
        <v>709</v>
      </c>
      <c r="N1541" s="62">
        <f t="shared" si="145"/>
        <v>709</v>
      </c>
      <c r="O1541" s="62" t="str">
        <f t="shared" si="146"/>
        <v>HVAC#1-냉난방장치2 압력스위치2(DPS) 저압</v>
      </c>
      <c r="P1541" s="62" t="str">
        <f t="shared" si="147"/>
        <v>Tc1</v>
      </c>
      <c r="Q1541" s="62" t="str">
        <f t="shared" si="148"/>
        <v>D</v>
      </c>
      <c r="R1541" s="62" t="str">
        <f>IFERROR(VLOOKUP($B1541,'로템1,2단계-고장설명'!$B$4:$O$341,COLUMN()-16,FALSE),"")</f>
        <v>HVAC-냉난방장치2 압력스위치2(DPS) 저압</v>
      </c>
      <c r="S1541" s="62" t="str">
        <f>IFERROR(VLOOKUP($B1541,'로템1,2단계-고장설명'!$B$4:$O$341,COLUMN()-16,FALSE),"")</f>
        <v>D</v>
      </c>
      <c r="T1541" s="62" t="str">
        <f t="shared" si="149"/>
        <v>HVAC</v>
      </c>
      <c r="U1541" s="62" t="str">
        <f>IFERROR(VLOOKUP($B1541,'로템1,2단계-고장설명'!$B$4:$O$341,COLUMN()-16,FALSE),"")</f>
        <v>냉난방장치2 냉매 압력스위치2 저압 발생.</v>
      </c>
      <c r="V1541" s="62" t="str">
        <f>IFERROR(VLOOKUP($B1541,'로템1,2단계-고장설명'!$B$4:$O$341,COLUMN()-16,FALSE),"")</f>
        <v>UNIT2 CYCLE2 냉방 기능 불가</v>
      </c>
      <c r="W1541" s="62" t="str">
        <f>IFERROR(VLOOKUP($B1541,'로템1,2단계-고장설명'!$B$4:$O$341,COLUMN()-16,FALSE),"")</f>
        <v>UNIT2 DSP2측 냉매 압력이 3초 이상 0.5±0.3(kgf/cm2) 이하로 떨어지는 경우</v>
      </c>
      <c r="X1541" s="62" t="str">
        <f>IFERROR(VLOOKUP($B1541,'로템1,2단계-고장설명'!$B$4:$O$341,COLUMN()-16,FALSE),"")</f>
        <v>냉매 압력이 정상 수치 2±0.5(kgf/cm2 이상으로 1초간 지속되는 경우</v>
      </c>
      <c r="Y1541" s="62" t="str">
        <f>IFERROR(VLOOKUP($B1541,'로템1,2단계-고장설명'!$B$4:$O$341,COLUMN()-16,FALSE),"")</f>
        <v>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541" s="62" t="str">
        <f>IFERROR(VLOOKUP($B1541,'로템1,2단계-고장설명'!$B$4:$O$341,COLUMN()-16,FALSE),"")</f>
        <v/>
      </c>
      <c r="AA1541" s="62" t="str">
        <f>IFERROR(VLOOKUP($B1541,'로템1,2단계-고장설명'!$B$4:$O$341,COLUMN()-16,FALSE),"")</f>
        <v>1단계40량, 2단계48량</v>
      </c>
      <c r="AB1541" s="62" t="str">
        <f>IFERROR(VLOOKUP($B1541,'로템1,2단계-고장설명'!$B$4:$O$341,COLUMN()-16,FALSE),"")</f>
        <v>냉난방장치2 냉매 압력스위치2 저압 발생.
-반응 UNIT2 CYCLE2 냉방 기능 불가
-검지조건 UNIT2 DSP2측 냉매 압력이 3초 이상 0.5±0.3(kgf/cm2) 이하로 떨어지는 경우
-소거조건 냉매 압력이 정상 수치 2±0.5(kgf/cm2 이상으로 1초간 지속되는 경우
-조치방법 :
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541" s="62" t="str">
        <f>IFERROR(VLOOKUP($B1541,'로템1,2단계-고장설명'!$B$4:$O$341,COLUMN()-16,FALSE),"")</f>
        <v>2,3,4</v>
      </c>
      <c r="AD1541" s="62" t="str">
        <f>IFERROR(VLOOKUP($B1541,'로템1,2단계-고장설명'!$B$4:$O$341,COLUMN()-16,FALSE),"")</f>
        <v>Rotem</v>
      </c>
    </row>
    <row r="1542" spans="1:30" x14ac:dyDescent="0.4">
      <c r="A1542" s="60">
        <v>1540</v>
      </c>
      <c r="B1542" s="60">
        <v>710</v>
      </c>
      <c r="C1542" s="61" t="s">
        <v>16703</v>
      </c>
      <c r="D1542" s="60" t="s">
        <v>3668</v>
      </c>
      <c r="E1542" s="60">
        <v>1</v>
      </c>
      <c r="F1542" s="60" t="s">
        <v>12001</v>
      </c>
      <c r="G1542" s="60" t="s">
        <v>3035</v>
      </c>
      <c r="H1542" s="57"/>
      <c r="L1542" s="62">
        <v>1540</v>
      </c>
      <c r="M1542" s="140">
        <f t="shared" si="144"/>
        <v>710</v>
      </c>
      <c r="N1542" s="62">
        <f t="shared" si="145"/>
        <v>710</v>
      </c>
      <c r="O1542" s="62" t="str">
        <f t="shared" si="146"/>
        <v>HVAC#1-냉난방장치2 압력스위치2(DPS) 고압</v>
      </c>
      <c r="P1542" s="62" t="str">
        <f t="shared" si="147"/>
        <v>Tc1</v>
      </c>
      <c r="Q1542" s="62" t="str">
        <f t="shared" si="148"/>
        <v>D</v>
      </c>
      <c r="R1542" s="62" t="str">
        <f>IFERROR(VLOOKUP($B1542,'로템1,2단계-고장설명'!$B$4:$O$341,COLUMN()-16,FALSE),"")</f>
        <v>HVAC-냉난방장치2 압력스위치2(DPS) 고압</v>
      </c>
      <c r="S1542" s="62" t="str">
        <f>IFERROR(VLOOKUP($B1542,'로템1,2단계-고장설명'!$B$4:$O$341,COLUMN()-16,FALSE),"")</f>
        <v>D</v>
      </c>
      <c r="T1542" s="62" t="str">
        <f t="shared" si="149"/>
        <v>HVAC</v>
      </c>
      <c r="U1542" s="62" t="str">
        <f>IFERROR(VLOOKUP($B1542,'로템1,2단계-고장설명'!$B$4:$O$341,COLUMN()-16,FALSE),"")</f>
        <v>냉난방장치2 냉매 압력스위치2 고압 발생.</v>
      </c>
      <c r="V1542" s="62" t="str">
        <f>IFERROR(VLOOKUP($B1542,'로템1,2단계-고장설명'!$B$4:$O$341,COLUMN()-16,FALSE),"")</f>
        <v>UNIT2 CYCLE2 냉방 기능 불가</v>
      </c>
      <c r="W1542" s="62" t="str">
        <f>IFERROR(VLOOKUP($B1542,'로템1,2단계-고장설명'!$B$4:$O$341,COLUMN()-16,FALSE),"")</f>
        <v>UNIT2 DSP2측 냉매 압력이 3초 이상 28±1(kgf/cm2) 이상 되는 경우</v>
      </c>
      <c r="X1542" s="62" t="str">
        <f>IFERROR(VLOOKUP($B1542,'로템1,2단계-고장설명'!$B$4:$O$341,COLUMN()-16,FALSE),"")</f>
        <v>냉매 압력이 정상 수치 15±0.7(kgf/cm2 이하로 1초간 지속되는 경우</v>
      </c>
      <c r="Y1542" s="62" t="str">
        <f>IFERROR(VLOOKUP($B1542,'로템1,2단계-고장설명'!$B$4:$O$341,COLUMN()-16,FALSE),"")</f>
        <v>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542" s="62" t="str">
        <f>IFERROR(VLOOKUP($B1542,'로템1,2단계-고장설명'!$B$4:$O$341,COLUMN()-16,FALSE),"")</f>
        <v/>
      </c>
      <c r="AA1542" s="62" t="str">
        <f>IFERROR(VLOOKUP($B1542,'로템1,2단계-고장설명'!$B$4:$O$341,COLUMN()-16,FALSE),"")</f>
        <v>1단계40량, 2단계48량</v>
      </c>
      <c r="AB1542" s="62" t="str">
        <f>IFERROR(VLOOKUP($B1542,'로템1,2단계-고장설명'!$B$4:$O$341,COLUMN()-16,FALSE),"")</f>
        <v>냉난방장치2 냉매 압력스위치2 고압 발생.
-반응 UNIT2 CYCLE2 냉방 기능 불가
-검지조건 UNIT2 DSP2측 냉매 압력이 3초 이상 28±1(kgf/cm2) 이상 되는 경우
-소거조건 냉매 압력이 정상 수치 15±0.7(kgf/cm2 이하로 1초간 지속되는 경우
-조치방법 :
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542" s="62" t="str">
        <f>IFERROR(VLOOKUP($B1542,'로템1,2단계-고장설명'!$B$4:$O$341,COLUMN()-16,FALSE),"")</f>
        <v>2,3,4</v>
      </c>
      <c r="AD1542" s="62" t="str">
        <f>IFERROR(VLOOKUP($B1542,'로템1,2단계-고장설명'!$B$4:$O$341,COLUMN()-16,FALSE),"")</f>
        <v>Rotem</v>
      </c>
    </row>
    <row r="1543" spans="1:30" x14ac:dyDescent="0.4">
      <c r="A1543" s="60">
        <v>1541</v>
      </c>
      <c r="B1543" s="60">
        <v>711</v>
      </c>
      <c r="C1543" s="61" t="s">
        <v>16704</v>
      </c>
      <c r="D1543" s="60" t="s">
        <v>3668</v>
      </c>
      <c r="E1543" s="60">
        <v>1</v>
      </c>
      <c r="F1543" s="60" t="s">
        <v>12001</v>
      </c>
      <c r="G1543" s="60" t="s">
        <v>3035</v>
      </c>
      <c r="H1543" s="57"/>
      <c r="L1543" s="62">
        <v>1541</v>
      </c>
      <c r="M1543" s="140">
        <f t="shared" si="144"/>
        <v>711</v>
      </c>
      <c r="N1543" s="62">
        <f t="shared" si="145"/>
        <v>711</v>
      </c>
      <c r="O1543" s="62" t="str">
        <f t="shared" si="146"/>
        <v>HVAC#1-냉난방장치2 압력스위치1(DPS) 저압</v>
      </c>
      <c r="P1543" s="62" t="str">
        <f t="shared" si="147"/>
        <v>Tc1</v>
      </c>
      <c r="Q1543" s="62" t="str">
        <f t="shared" si="148"/>
        <v>D</v>
      </c>
      <c r="R1543" s="62" t="str">
        <f>IFERROR(VLOOKUP($B1543,'로템1,2단계-고장설명'!$B$4:$O$341,COLUMN()-16,FALSE),"")</f>
        <v>HVAC-냉난방장치2 압력스위치1(DPS) 저압</v>
      </c>
      <c r="S1543" s="62" t="str">
        <f>IFERROR(VLOOKUP($B1543,'로템1,2단계-고장설명'!$B$4:$O$341,COLUMN()-16,FALSE),"")</f>
        <v>D</v>
      </c>
      <c r="T1543" s="62" t="str">
        <f t="shared" si="149"/>
        <v>HVAC</v>
      </c>
      <c r="U1543" s="62" t="str">
        <f>IFERROR(VLOOKUP($B1543,'로템1,2단계-고장설명'!$B$4:$O$341,COLUMN()-16,FALSE),"")</f>
        <v>냉난방장치2 냉매 압력스위치1 저압 발생.</v>
      </c>
      <c r="V1543" s="62" t="str">
        <f>IFERROR(VLOOKUP($B1543,'로템1,2단계-고장설명'!$B$4:$O$341,COLUMN()-16,FALSE),"")</f>
        <v>UNIT2 CYCLE1 냉방 기능 불가</v>
      </c>
      <c r="W1543" s="62" t="str">
        <f>IFERROR(VLOOKUP($B1543,'로템1,2단계-고장설명'!$B$4:$O$341,COLUMN()-16,FALSE),"")</f>
        <v>UNIT2 DSP1측 냉매 압력이 3초 이상 0.5±0.3(kgf/cm2) 이하로 떨어지는 경우</v>
      </c>
      <c r="X1543" s="62" t="str">
        <f>IFERROR(VLOOKUP($B1543,'로템1,2단계-고장설명'!$B$4:$O$341,COLUMN()-16,FALSE),"")</f>
        <v>냉매 압력이 정상 수치 2±0.5(kgf/cm2 이상으로 1초간 지속되는 경우</v>
      </c>
      <c r="Y1543" s="62" t="str">
        <f>IFERROR(VLOOKUP($B1543,'로템1,2단계-고장설명'!$B$4:$O$341,COLUMN()-16,FALSE),"")</f>
        <v>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543" s="62" t="str">
        <f>IFERROR(VLOOKUP($B1543,'로템1,2단계-고장설명'!$B$4:$O$341,COLUMN()-16,FALSE),"")</f>
        <v/>
      </c>
      <c r="AA1543" s="62" t="str">
        <f>IFERROR(VLOOKUP($B1543,'로템1,2단계-고장설명'!$B$4:$O$341,COLUMN()-16,FALSE),"")</f>
        <v>1단계40량, 2단계48량</v>
      </c>
      <c r="AB1543" s="62" t="str">
        <f>IFERROR(VLOOKUP($B1543,'로템1,2단계-고장설명'!$B$4:$O$341,COLUMN()-16,FALSE),"")</f>
        <v>냉난방장치2 냉매 압력스위치1 저압 발생.
-반응 UNIT2 CYCLE1 냉방 기능 불가
-검지조건 UNIT2 DSP1측 냉매 압력이 3초 이상 0.5±0.3(kgf/cm2) 이하로 떨어지는 경우
-소거조건 냉매 압력이 정상 수치 2±0.5(kgf/cm2 이상으로 1초간 지속되는 경우
-조치방법 :
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543" s="62" t="str">
        <f>IFERROR(VLOOKUP($B1543,'로템1,2단계-고장설명'!$B$4:$O$341,COLUMN()-16,FALSE),"")</f>
        <v>2,3,4</v>
      </c>
      <c r="AD1543" s="62" t="str">
        <f>IFERROR(VLOOKUP($B1543,'로템1,2단계-고장설명'!$B$4:$O$341,COLUMN()-16,FALSE),"")</f>
        <v>Rotem</v>
      </c>
    </row>
    <row r="1544" spans="1:30" x14ac:dyDescent="0.4">
      <c r="A1544" s="60">
        <v>1542</v>
      </c>
      <c r="B1544" s="60">
        <v>712</v>
      </c>
      <c r="C1544" s="61" t="s">
        <v>16705</v>
      </c>
      <c r="D1544" s="60" t="s">
        <v>3668</v>
      </c>
      <c r="E1544" s="60">
        <v>1</v>
      </c>
      <c r="F1544" s="60" t="s">
        <v>12001</v>
      </c>
      <c r="G1544" s="60" t="s">
        <v>3035</v>
      </c>
      <c r="H1544" s="57"/>
      <c r="L1544" s="62">
        <v>1542</v>
      </c>
      <c r="M1544" s="140">
        <f t="shared" si="144"/>
        <v>712</v>
      </c>
      <c r="N1544" s="62">
        <f t="shared" si="145"/>
        <v>712</v>
      </c>
      <c r="O1544" s="62" t="str">
        <f t="shared" si="146"/>
        <v>HVAC#1-냉난방장치2 압력스위치1(DPS) 고압</v>
      </c>
      <c r="P1544" s="62" t="str">
        <f t="shared" si="147"/>
        <v>Tc1</v>
      </c>
      <c r="Q1544" s="62" t="str">
        <f t="shared" si="148"/>
        <v>D</v>
      </c>
      <c r="R1544" s="62" t="str">
        <f>IFERROR(VLOOKUP($B1544,'로템1,2단계-고장설명'!$B$4:$O$341,COLUMN()-16,FALSE),"")</f>
        <v>HVAC-냉난방장치2   압력스위치1(DPS) 고압</v>
      </c>
      <c r="S1544" s="62" t="str">
        <f>IFERROR(VLOOKUP($B1544,'로템1,2단계-고장설명'!$B$4:$O$341,COLUMN()-16,FALSE),"")</f>
        <v>D</v>
      </c>
      <c r="T1544" s="62" t="str">
        <f t="shared" si="149"/>
        <v>HVAC</v>
      </c>
      <c r="U1544" s="62" t="str">
        <f>IFERROR(VLOOKUP($B1544,'로템1,2단계-고장설명'!$B$4:$O$341,COLUMN()-16,FALSE),"")</f>
        <v>냉난방장치2 냉매 압력스위치1 고압 발생.</v>
      </c>
      <c r="V1544" s="62" t="str">
        <f>IFERROR(VLOOKUP($B1544,'로템1,2단계-고장설명'!$B$4:$O$341,COLUMN()-16,FALSE),"")</f>
        <v>UNIT2 CYCLE1 냉방 기능 불가</v>
      </c>
      <c r="W1544" s="62" t="str">
        <f>IFERROR(VLOOKUP($B1544,'로템1,2단계-고장설명'!$B$4:$O$341,COLUMN()-16,FALSE),"")</f>
        <v>UNIT2 DSP1측 냉매 압력이 3초 이상 28±1(kgf/cm2) 이상 되는 경우</v>
      </c>
      <c r="X1544" s="62" t="str">
        <f>IFERROR(VLOOKUP($B1544,'로템1,2단계-고장설명'!$B$4:$O$341,COLUMN()-16,FALSE),"")</f>
        <v>냉매 압력이 정상 수치 15±0.7(kgf/cm2 이하로 1초간 지속되는 경우</v>
      </c>
      <c r="Y1544" s="62" t="str">
        <f>IFERROR(VLOOKUP($B1544,'로템1,2단계-고장설명'!$B$4:$O$341,COLUMN()-16,FALSE),"")</f>
        <v>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544" s="62" t="str">
        <f>IFERROR(VLOOKUP($B1544,'로템1,2단계-고장설명'!$B$4:$O$341,COLUMN()-16,FALSE),"")</f>
        <v/>
      </c>
      <c r="AA1544" s="62" t="str">
        <f>IFERROR(VLOOKUP($B1544,'로템1,2단계-고장설명'!$B$4:$O$341,COLUMN()-16,FALSE),"")</f>
        <v>1단계40량, 2단계48량</v>
      </c>
      <c r="AB1544" s="62" t="str">
        <f>IFERROR(VLOOKUP($B1544,'로템1,2단계-고장설명'!$B$4:$O$341,COLUMN()-16,FALSE),"")</f>
        <v>냉난방장치2 냉매 압력스위치1 고압 발생.
-반응 UNIT2 CYCLE1 냉방 기능 불가
-검지조건 UNIT2 DSP1측 냉매 압력이 3초 이상 28±1(kgf/cm2) 이상 되는 경우
-소거조건 냉매 압력이 정상 수치 15±0.7(kgf/cm2 이하로 1초간 지속되는 경우
-조치방법 :
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544" s="62" t="str">
        <f>IFERROR(VLOOKUP($B1544,'로템1,2단계-고장설명'!$B$4:$O$341,COLUMN()-16,FALSE),"")</f>
        <v>2,3,4</v>
      </c>
      <c r="AD1544" s="62" t="str">
        <f>IFERROR(VLOOKUP($B1544,'로템1,2단계-고장설명'!$B$4:$O$341,COLUMN()-16,FALSE),"")</f>
        <v>Rotem</v>
      </c>
    </row>
    <row r="1545" spans="1:30" x14ac:dyDescent="0.4">
      <c r="A1545" s="60">
        <v>1543</v>
      </c>
      <c r="B1545" s="60">
        <v>713</v>
      </c>
      <c r="C1545" s="61" t="s">
        <v>16706</v>
      </c>
      <c r="D1545" s="60" t="s">
        <v>3668</v>
      </c>
      <c r="E1545" s="60">
        <v>1</v>
      </c>
      <c r="F1545" s="60" t="s">
        <v>12001</v>
      </c>
      <c r="G1545" s="60" t="s">
        <v>3035</v>
      </c>
      <c r="H1545" s="57"/>
      <c r="L1545" s="62">
        <v>1543</v>
      </c>
      <c r="M1545" s="140">
        <f t="shared" si="144"/>
        <v>713</v>
      </c>
      <c r="N1545" s="62">
        <f t="shared" si="145"/>
        <v>713</v>
      </c>
      <c r="O1545" s="62" t="str">
        <f t="shared" si="146"/>
        <v>HVAC#1-냉난방장치1 압력스위치2(DPS) 저압</v>
      </c>
      <c r="P1545" s="62" t="str">
        <f t="shared" si="147"/>
        <v>Tc1</v>
      </c>
      <c r="Q1545" s="62" t="str">
        <f t="shared" si="148"/>
        <v>D</v>
      </c>
      <c r="R1545" s="62" t="str">
        <f>IFERROR(VLOOKUP($B1545,'로템1,2단계-고장설명'!$B$4:$O$341,COLUMN()-16,FALSE),"")</f>
        <v>HVAC-냉난방장치1   압력스위치2(DPS) 저압</v>
      </c>
      <c r="S1545" s="62" t="str">
        <f>IFERROR(VLOOKUP($B1545,'로템1,2단계-고장설명'!$B$4:$O$341,COLUMN()-16,FALSE),"")</f>
        <v>D</v>
      </c>
      <c r="T1545" s="62" t="str">
        <f t="shared" si="149"/>
        <v>HVAC</v>
      </c>
      <c r="U1545" s="62" t="str">
        <f>IFERROR(VLOOKUP($B1545,'로템1,2단계-고장설명'!$B$4:$O$341,COLUMN()-16,FALSE),"")</f>
        <v>냉난방장치1 냉매 압력스위치2 저압 발생.</v>
      </c>
      <c r="V1545" s="62" t="str">
        <f>IFERROR(VLOOKUP($B1545,'로템1,2단계-고장설명'!$B$4:$O$341,COLUMN()-16,FALSE),"")</f>
        <v>UNIT1 CYCLE2 냉방 기능 불가</v>
      </c>
      <c r="W1545" s="62" t="str">
        <f>IFERROR(VLOOKUP($B1545,'로템1,2단계-고장설명'!$B$4:$O$341,COLUMN()-16,FALSE),"")</f>
        <v>UNIT1 DSP2측 냉매 압력이 3초 이상 0.5±0.3(kgf/cm2) 이하로 떨어지는 경우</v>
      </c>
      <c r="X1545" s="62" t="str">
        <f>IFERROR(VLOOKUP($B1545,'로템1,2단계-고장설명'!$B$4:$O$341,COLUMN()-16,FALSE),"")</f>
        <v>냉매 압력이 정상 수치 2±0.5(kgf/cm2 이상으로 1초간 지속되는 경우</v>
      </c>
      <c r="Y1545" s="62" t="str">
        <f>IFERROR(VLOOKUP($B1545,'로템1,2단계-고장설명'!$B$4:$O$341,COLUMN()-16,FALSE),"")</f>
        <v>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545" s="62" t="str">
        <f>IFERROR(VLOOKUP($B1545,'로템1,2단계-고장설명'!$B$4:$O$341,COLUMN()-16,FALSE),"")</f>
        <v/>
      </c>
      <c r="AA1545" s="62" t="str">
        <f>IFERROR(VLOOKUP($B1545,'로템1,2단계-고장설명'!$B$4:$O$341,COLUMN()-16,FALSE),"")</f>
        <v>1단계40량, 2단계48량</v>
      </c>
      <c r="AB1545" s="62" t="str">
        <f>IFERROR(VLOOKUP($B1545,'로템1,2단계-고장설명'!$B$4:$O$341,COLUMN()-16,FALSE),"")</f>
        <v>냉난방장치1 냉매 압력스위치2 저압 발생.
-반응 UNIT1 CYCLE2 냉방 기능 불가
-검지조건 UNIT1 DSP2측 냉매 압력이 3초 이상 0.5±0.3(kgf/cm2) 이하로 떨어지는 경우
-소거조건 냉매 압력이 정상 수치 2±0.5(kgf/cm2 이상으로 1초간 지속되는 경우
-조치방법 :
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545" s="62" t="str">
        <f>IFERROR(VLOOKUP($B1545,'로템1,2단계-고장설명'!$B$4:$O$341,COLUMN()-16,FALSE),"")</f>
        <v>2,3,4</v>
      </c>
      <c r="AD1545" s="62" t="str">
        <f>IFERROR(VLOOKUP($B1545,'로템1,2단계-고장설명'!$B$4:$O$341,COLUMN()-16,FALSE),"")</f>
        <v>Rotem</v>
      </c>
    </row>
    <row r="1546" spans="1:30" x14ac:dyDescent="0.4">
      <c r="A1546" s="60">
        <v>1544</v>
      </c>
      <c r="B1546" s="60">
        <v>714</v>
      </c>
      <c r="C1546" s="61" t="s">
        <v>16707</v>
      </c>
      <c r="D1546" s="60" t="s">
        <v>3668</v>
      </c>
      <c r="E1546" s="60">
        <v>1</v>
      </c>
      <c r="F1546" s="60" t="s">
        <v>12001</v>
      </c>
      <c r="G1546" s="60" t="s">
        <v>3035</v>
      </c>
      <c r="H1546" s="57"/>
      <c r="L1546" s="62">
        <v>1544</v>
      </c>
      <c r="M1546" s="140">
        <f t="shared" si="144"/>
        <v>714</v>
      </c>
      <c r="N1546" s="62">
        <f t="shared" si="145"/>
        <v>714</v>
      </c>
      <c r="O1546" s="62" t="str">
        <f t="shared" si="146"/>
        <v>HVAC#1-냉난방장치1 압력스위치2(DPS) 고압</v>
      </c>
      <c r="P1546" s="62" t="str">
        <f t="shared" si="147"/>
        <v>Tc1</v>
      </c>
      <c r="Q1546" s="62" t="str">
        <f t="shared" si="148"/>
        <v>D</v>
      </c>
      <c r="R1546" s="62" t="str">
        <f>IFERROR(VLOOKUP($B1546,'로템1,2단계-고장설명'!$B$4:$O$341,COLUMN()-16,FALSE),"")</f>
        <v>HVAC-냉난방장치1 압력스위치2(DPS) 고압</v>
      </c>
      <c r="S1546" s="62" t="str">
        <f>IFERROR(VLOOKUP($B1546,'로템1,2단계-고장설명'!$B$4:$O$341,COLUMN()-16,FALSE),"")</f>
        <v>D</v>
      </c>
      <c r="T1546" s="62" t="str">
        <f t="shared" si="149"/>
        <v>HVAC</v>
      </c>
      <c r="U1546" s="62" t="str">
        <f>IFERROR(VLOOKUP($B1546,'로템1,2단계-고장설명'!$B$4:$O$341,COLUMN()-16,FALSE),"")</f>
        <v>냉난방장치1 냉매 압력스위치2 고압 발생.</v>
      </c>
      <c r="V1546" s="62" t="str">
        <f>IFERROR(VLOOKUP($B1546,'로템1,2단계-고장설명'!$B$4:$O$341,COLUMN()-16,FALSE),"")</f>
        <v>UNIT1 CYCLE2 냉방 기능 불가</v>
      </c>
      <c r="W1546" s="62" t="str">
        <f>IFERROR(VLOOKUP($B1546,'로템1,2단계-고장설명'!$B$4:$O$341,COLUMN()-16,FALSE),"")</f>
        <v>UNIT1 DSP2측 냉매 압력이 3초 이상 28±1(kgf/cm2) 이상 되는 경우</v>
      </c>
      <c r="X1546" s="62" t="str">
        <f>IFERROR(VLOOKUP($B1546,'로템1,2단계-고장설명'!$B$4:$O$341,COLUMN()-16,FALSE),"")</f>
        <v>냉매 압력이 정상 수치 15±0.7(kgf/cm2 이하로 1초간 지속되는 경우</v>
      </c>
      <c r="Y1546" s="62" t="str">
        <f>IFERROR(VLOOKUP($B1546,'로템1,2단계-고장설명'!$B$4:$O$341,COLUMN()-16,FALSE),"")</f>
        <v>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546" s="62" t="str">
        <f>IFERROR(VLOOKUP($B1546,'로템1,2단계-고장설명'!$B$4:$O$341,COLUMN()-16,FALSE),"")</f>
        <v/>
      </c>
      <c r="AA1546" s="62" t="str">
        <f>IFERROR(VLOOKUP($B1546,'로템1,2단계-고장설명'!$B$4:$O$341,COLUMN()-16,FALSE),"")</f>
        <v>1단계40량, 2단계48량</v>
      </c>
      <c r="AB1546" s="62" t="str">
        <f>IFERROR(VLOOKUP($B1546,'로템1,2단계-고장설명'!$B$4:$O$341,COLUMN()-16,FALSE),"")</f>
        <v>냉난방장치1 냉매 압력스위치2 고압 발생.
-반응 UNIT1 CYCLE2 냉방 기능 불가
-검지조건 UNIT1 DSP2측 냉매 압력이 3초 이상 28±1(kgf/cm2) 이상 되는 경우
-소거조건 냉매 압력이 정상 수치 15±0.7(kgf/cm2 이하로 1초간 지속되는 경우
-조치방법 :
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546" s="62" t="str">
        <f>IFERROR(VLOOKUP($B1546,'로템1,2단계-고장설명'!$B$4:$O$341,COLUMN()-16,FALSE),"")</f>
        <v>2,3,4</v>
      </c>
      <c r="AD1546" s="62" t="str">
        <f>IFERROR(VLOOKUP($B1546,'로템1,2단계-고장설명'!$B$4:$O$341,COLUMN()-16,FALSE),"")</f>
        <v>Rotem</v>
      </c>
    </row>
    <row r="1547" spans="1:30" x14ac:dyDescent="0.4">
      <c r="A1547" s="60">
        <v>1545</v>
      </c>
      <c r="B1547" s="60">
        <v>715</v>
      </c>
      <c r="C1547" s="61" t="s">
        <v>16708</v>
      </c>
      <c r="D1547" s="60" t="s">
        <v>3668</v>
      </c>
      <c r="E1547" s="60">
        <v>1</v>
      </c>
      <c r="F1547" s="60" t="s">
        <v>12001</v>
      </c>
      <c r="G1547" s="60" t="s">
        <v>3035</v>
      </c>
      <c r="H1547" s="57"/>
      <c r="L1547" s="62">
        <v>1545</v>
      </c>
      <c r="M1547" s="140">
        <f t="shared" si="144"/>
        <v>715</v>
      </c>
      <c r="N1547" s="62">
        <f t="shared" si="145"/>
        <v>715</v>
      </c>
      <c r="O1547" s="62" t="str">
        <f t="shared" si="146"/>
        <v>HVAC#1-냉난방장치1 압력스위치1(DPS) 저압</v>
      </c>
      <c r="P1547" s="62" t="str">
        <f t="shared" si="147"/>
        <v>Tc1</v>
      </c>
      <c r="Q1547" s="62" t="str">
        <f t="shared" si="148"/>
        <v>D</v>
      </c>
      <c r="R1547" s="62" t="str">
        <f>IFERROR(VLOOKUP($B1547,'로템1,2단계-고장설명'!$B$4:$O$341,COLUMN()-16,FALSE),"")</f>
        <v>HVAC-냉난방장치1 압력스위치1(DPS) 저압</v>
      </c>
      <c r="S1547" s="62" t="str">
        <f>IFERROR(VLOOKUP($B1547,'로템1,2단계-고장설명'!$B$4:$O$341,COLUMN()-16,FALSE),"")</f>
        <v>D</v>
      </c>
      <c r="T1547" s="62" t="str">
        <f t="shared" si="149"/>
        <v>HVAC</v>
      </c>
      <c r="U1547" s="62" t="str">
        <f>IFERROR(VLOOKUP($B1547,'로템1,2단계-고장설명'!$B$4:$O$341,COLUMN()-16,FALSE),"")</f>
        <v>냉난방장치1 냉매 압력스위치1 저압 발생.</v>
      </c>
      <c r="V1547" s="62" t="str">
        <f>IFERROR(VLOOKUP($B1547,'로템1,2단계-고장설명'!$B$4:$O$341,COLUMN()-16,FALSE),"")</f>
        <v>UNIT1 CYCLE1 냉방 기능 불가</v>
      </c>
      <c r="W1547" s="62" t="str">
        <f>IFERROR(VLOOKUP($B1547,'로템1,2단계-고장설명'!$B$4:$O$341,COLUMN()-16,FALSE),"")</f>
        <v>UNIT1 DSP1측 냉매 압력이 3초 이상 0.5±0.3(kgf/cm2) 이하로 떨어지는 경우</v>
      </c>
      <c r="X1547" s="62" t="str">
        <f>IFERROR(VLOOKUP($B1547,'로템1,2단계-고장설명'!$B$4:$O$341,COLUMN()-16,FALSE),"")</f>
        <v>냉매 압력이 정상 수치 2±0.5(kgf/cm2 이상으로 1초간 지속되는 경우</v>
      </c>
      <c r="Y1547" s="62" t="str">
        <f>IFERROR(VLOOKUP($B1547,'로템1,2단계-고장설명'!$B$4:$O$341,COLUMN()-16,FALSE),"")</f>
        <v>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547" s="62" t="str">
        <f>IFERROR(VLOOKUP($B1547,'로템1,2단계-고장설명'!$B$4:$O$341,COLUMN()-16,FALSE),"")</f>
        <v/>
      </c>
      <c r="AA1547" s="62" t="str">
        <f>IFERROR(VLOOKUP($B1547,'로템1,2단계-고장설명'!$B$4:$O$341,COLUMN()-16,FALSE),"")</f>
        <v>1단계40량, 2단계48량</v>
      </c>
      <c r="AB1547" s="62" t="str">
        <f>IFERROR(VLOOKUP($B1547,'로템1,2단계-고장설명'!$B$4:$O$341,COLUMN()-16,FALSE),"")</f>
        <v>냉난방장치1 냉매 압력스위치1 저압 발생.
-반응 UNIT1 CYCLE1 냉방 기능 불가
-검지조건 UNIT1 DSP1측 냉매 압력이 3초 이상 0.5±0.3(kgf/cm2) 이하로 떨어지는 경우
-소거조건 냉매 압력이 정상 수치 2±0.5(kgf/cm2 이상으로 1초간 지속되는 경우
-조치방법 :
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547" s="62" t="str">
        <f>IFERROR(VLOOKUP($B1547,'로템1,2단계-고장설명'!$B$4:$O$341,COLUMN()-16,FALSE),"")</f>
        <v>2,3,4</v>
      </c>
      <c r="AD1547" s="62" t="str">
        <f>IFERROR(VLOOKUP($B1547,'로템1,2단계-고장설명'!$B$4:$O$341,COLUMN()-16,FALSE),"")</f>
        <v>Rotem</v>
      </c>
    </row>
    <row r="1548" spans="1:30" x14ac:dyDescent="0.4">
      <c r="A1548" s="60">
        <v>1546</v>
      </c>
      <c r="B1548" s="60">
        <v>716</v>
      </c>
      <c r="C1548" s="61" t="s">
        <v>16709</v>
      </c>
      <c r="D1548" s="60" t="s">
        <v>3668</v>
      </c>
      <c r="E1548" s="60">
        <v>1</v>
      </c>
      <c r="F1548" s="60" t="s">
        <v>12001</v>
      </c>
      <c r="G1548" s="60" t="s">
        <v>3035</v>
      </c>
      <c r="H1548" s="57"/>
      <c r="L1548" s="62">
        <v>1546</v>
      </c>
      <c r="M1548" s="140">
        <f t="shared" si="144"/>
        <v>716</v>
      </c>
      <c r="N1548" s="62">
        <f t="shared" si="145"/>
        <v>716</v>
      </c>
      <c r="O1548" s="62" t="str">
        <f t="shared" si="146"/>
        <v>HVAC#1-냉난방장치1 압력스위치1(DPS) 고압</v>
      </c>
      <c r="P1548" s="62" t="str">
        <f t="shared" si="147"/>
        <v>Tc1</v>
      </c>
      <c r="Q1548" s="62" t="str">
        <f t="shared" si="148"/>
        <v>D</v>
      </c>
      <c r="R1548" s="62" t="str">
        <f>IFERROR(VLOOKUP($B1548,'로템1,2단계-고장설명'!$B$4:$O$341,COLUMN()-16,FALSE),"")</f>
        <v>HVAC-냉난방장치1 압력스위치1(DPS) 고압</v>
      </c>
      <c r="S1548" s="62" t="str">
        <f>IFERROR(VLOOKUP($B1548,'로템1,2단계-고장설명'!$B$4:$O$341,COLUMN()-16,FALSE),"")</f>
        <v>D</v>
      </c>
      <c r="T1548" s="62" t="str">
        <f t="shared" si="149"/>
        <v>HVAC</v>
      </c>
      <c r="U1548" s="62" t="str">
        <f>IFERROR(VLOOKUP($B1548,'로템1,2단계-고장설명'!$B$4:$O$341,COLUMN()-16,FALSE),"")</f>
        <v>냉난방장치1 냉매 압력스위치2 고압 발생.</v>
      </c>
      <c r="V1548" s="62" t="str">
        <f>IFERROR(VLOOKUP($B1548,'로템1,2단계-고장설명'!$B$4:$O$341,COLUMN()-16,FALSE),"")</f>
        <v>UNIT1 CYCLE1 냉방 기능 불가</v>
      </c>
      <c r="W1548" s="62" t="str">
        <f>IFERROR(VLOOKUP($B1548,'로템1,2단계-고장설명'!$B$4:$O$341,COLUMN()-16,FALSE),"")</f>
        <v>UNIT1 DSP1측 냉매 압력이 3초 이상 28±1(kgf/cm2) 이상 되는 경우</v>
      </c>
      <c r="X1548" s="62" t="str">
        <f>IFERROR(VLOOKUP($B1548,'로템1,2단계-고장설명'!$B$4:$O$341,COLUMN()-16,FALSE),"")</f>
        <v>냉매 압력이 정상 수치 15±0.7(kgf/cm2 이하로 1초간 지속되는 경우</v>
      </c>
      <c r="Y1548" s="62" t="str">
        <f>IFERROR(VLOOKUP($B1548,'로템1,2단계-고장설명'!$B$4:$O$341,COLUMN()-16,FALSE),"")</f>
        <v>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548" s="62" t="str">
        <f>IFERROR(VLOOKUP($B1548,'로템1,2단계-고장설명'!$B$4:$O$341,COLUMN()-16,FALSE),"")</f>
        <v/>
      </c>
      <c r="AA1548" s="62" t="str">
        <f>IFERROR(VLOOKUP($B1548,'로템1,2단계-고장설명'!$B$4:$O$341,COLUMN()-16,FALSE),"")</f>
        <v>1단계40량, 2단계48량</v>
      </c>
      <c r="AB1548" s="62" t="str">
        <f>IFERROR(VLOOKUP($B1548,'로템1,2단계-고장설명'!$B$4:$O$341,COLUMN()-16,FALSE),"")</f>
        <v>냉난방장치1 냉매 압력스위치2 고압 발생.
-반응 UNIT1 CYCLE1 냉방 기능 불가
-검지조건 UNIT1 DSP1측 냉매 압력이 3초 이상 28±1(kgf/cm2) 이상 되는 경우
-소거조건 냉매 압력이 정상 수치 15±0.7(kgf/cm2 이하로 1초간 지속되는 경우
-조치방법 :
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548" s="62" t="str">
        <f>IFERROR(VLOOKUP($B1548,'로템1,2단계-고장설명'!$B$4:$O$341,COLUMN()-16,FALSE),"")</f>
        <v>2,3,4</v>
      </c>
      <c r="AD1548" s="62" t="str">
        <f>IFERROR(VLOOKUP($B1548,'로템1,2단계-고장설명'!$B$4:$O$341,COLUMN()-16,FALSE),"")</f>
        <v>Rotem</v>
      </c>
    </row>
    <row r="1549" spans="1:30" x14ac:dyDescent="0.4">
      <c r="A1549" s="60">
        <v>1547</v>
      </c>
      <c r="B1549" s="60">
        <v>717</v>
      </c>
      <c r="C1549" s="61" t="s">
        <v>16710</v>
      </c>
      <c r="D1549" s="60" t="s">
        <v>3668</v>
      </c>
      <c r="E1549" s="60">
        <v>1</v>
      </c>
      <c r="F1549" s="60" t="s">
        <v>12001</v>
      </c>
      <c r="G1549" s="60" t="s">
        <v>2837</v>
      </c>
      <c r="H1549" s="57"/>
      <c r="L1549" s="62">
        <v>1547</v>
      </c>
      <c r="M1549" s="140">
        <f t="shared" si="144"/>
        <v>717</v>
      </c>
      <c r="N1549" s="62">
        <f t="shared" si="145"/>
        <v>717</v>
      </c>
      <c r="O1549" s="62" t="str">
        <f t="shared" si="146"/>
        <v>HVAC#1-CO2 센서2 고장</v>
      </c>
      <c r="P1549" s="62" t="str">
        <f t="shared" si="147"/>
        <v>Tc1</v>
      </c>
      <c r="Q1549" s="62" t="str">
        <f t="shared" si="148"/>
        <v>C</v>
      </c>
      <c r="R1549" s="62" t="str">
        <f>IFERROR(VLOOKUP($B1549,'로템1,2단계-고장설명'!$B$4:$O$341,COLUMN()-16,FALSE),"")</f>
        <v>HVAC-CO2 센서2 고장</v>
      </c>
      <c r="S1549" s="62" t="str">
        <f>IFERROR(VLOOKUP($B1549,'로템1,2단계-고장설명'!$B$4:$O$341,COLUMN()-16,FALSE),"")</f>
        <v>C</v>
      </c>
      <c r="T1549" s="62" t="str">
        <f t="shared" si="149"/>
        <v>HVAC</v>
      </c>
      <c r="U1549" s="62" t="str">
        <f>IFERROR(VLOOKUP($B1549,'로템1,2단계-고장설명'!$B$4:$O$341,COLUMN()-16,FALSE),"")</f>
        <v>객실 CO2 센서2 고장 발생</v>
      </c>
      <c r="V1549" s="62" t="str">
        <f>IFERROR(VLOOKUP($B1549,'로템1,2단계-고장설명'!$B$4:$O$341,COLUMN()-16,FALSE),"")</f>
        <v>CO2 센서2 고장현시</v>
      </c>
      <c r="W1549" s="62" t="str">
        <f>IFERROR(VLOOKUP($B1549,'로템1,2단계-고장설명'!$B$4:$O$341,COLUMN()-16,FALSE),"")</f>
        <v>CO2 센서의 검지범위는 0~4000ppm (2~10Vdc) 인데, 1초 이상 출력전압이 2Vdc (0ppm) 미만으로 떨어지는 경우</v>
      </c>
      <c r="X1549" s="62" t="str">
        <f>IFERROR(VLOOKUP($B1549,'로템1,2단계-고장설명'!$B$4:$O$341,COLUMN()-16,FALSE),"")</f>
        <v>CO2 센서 검지 값이 1초 이상 2Vdc (0ppm) 이상 지속되는 경우</v>
      </c>
      <c r="Y1549" s="62" t="str">
        <f>IFERROR(VLOOKUP($B1549,'로템1,2단계-고장설명'!$B$4:$O$341,COLUMN()-16,FALSE),"")</f>
        <v>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Z1549" s="62" t="str">
        <f>IFERROR(VLOOKUP($B1549,'로템1,2단계-고장설명'!$B$4:$O$341,COLUMN()-16,FALSE),"")</f>
        <v/>
      </c>
      <c r="AA1549" s="62" t="str">
        <f>IFERROR(VLOOKUP($B1549,'로템1,2단계-고장설명'!$B$4:$O$341,COLUMN()-16,FALSE),"")</f>
        <v>1단계40량, 2단계48량</v>
      </c>
      <c r="AB1549" s="62" t="str">
        <f>IFERROR(VLOOKUP($B1549,'로템1,2단계-고장설명'!$B$4:$O$341,COLUMN()-16,FALSE),"")</f>
        <v>객실 CO2 센서2 고장 발생
-반응 CO2 센서2 고장현시
-검지조건 CO2 센서의 검지범위는 0~4000ppm (2~10Vdc) 인데, 1초 이상 출력전압이 2Vdc (0ppm) 미만으로 떨어지는 경우
-소거조건 CO2 센서 검지 값이 1초 이상 2Vdc (0ppm) 이상 지속되는 경우
-조치방법 :
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AC1549" s="62" t="str">
        <f>IFERROR(VLOOKUP($B1549,'로템1,2단계-고장설명'!$B$4:$O$341,COLUMN()-16,FALSE),"")</f>
        <v>2,3,4</v>
      </c>
      <c r="AD1549" s="62" t="str">
        <f>IFERROR(VLOOKUP($B1549,'로템1,2단계-고장설명'!$B$4:$O$341,COLUMN()-16,FALSE),"")</f>
        <v>Rotem</v>
      </c>
    </row>
    <row r="1550" spans="1:30" x14ac:dyDescent="0.4">
      <c r="A1550" s="60">
        <v>1548</v>
      </c>
      <c r="B1550" s="60">
        <v>718</v>
      </c>
      <c r="C1550" s="61" t="s">
        <v>16711</v>
      </c>
      <c r="D1550" s="60" t="s">
        <v>3668</v>
      </c>
      <c r="E1550" s="60">
        <v>1</v>
      </c>
      <c r="F1550" s="60" t="s">
        <v>12001</v>
      </c>
      <c r="G1550" s="60" t="s">
        <v>2837</v>
      </c>
      <c r="H1550" s="57"/>
      <c r="L1550" s="62">
        <v>1548</v>
      </c>
      <c r="M1550" s="140">
        <f t="shared" si="144"/>
        <v>718</v>
      </c>
      <c r="N1550" s="62">
        <f t="shared" si="145"/>
        <v>718</v>
      </c>
      <c r="O1550" s="62" t="str">
        <f t="shared" si="146"/>
        <v>HVAC#1-CO2 센서1 고장</v>
      </c>
      <c r="P1550" s="62" t="str">
        <f t="shared" si="147"/>
        <v>Tc1</v>
      </c>
      <c r="Q1550" s="62" t="str">
        <f t="shared" si="148"/>
        <v>C</v>
      </c>
      <c r="R1550" s="62" t="str">
        <f>IFERROR(VLOOKUP($B1550,'로템1,2단계-고장설명'!$B$4:$O$341,COLUMN()-16,FALSE),"")</f>
        <v>HVAC-CO2 센서1 고장</v>
      </c>
      <c r="S1550" s="62" t="str">
        <f>IFERROR(VLOOKUP($B1550,'로템1,2단계-고장설명'!$B$4:$O$341,COLUMN()-16,FALSE),"")</f>
        <v>C</v>
      </c>
      <c r="T1550" s="62" t="str">
        <f t="shared" si="149"/>
        <v>HVAC</v>
      </c>
      <c r="U1550" s="62" t="str">
        <f>IFERROR(VLOOKUP($B1550,'로템1,2단계-고장설명'!$B$4:$O$341,COLUMN()-16,FALSE),"")</f>
        <v>객실 CO2 센서1 고장 발생</v>
      </c>
      <c r="V1550" s="62" t="str">
        <f>IFERROR(VLOOKUP($B1550,'로템1,2단계-고장설명'!$B$4:$O$341,COLUMN()-16,FALSE),"")</f>
        <v>CO2 센서1 고장현시</v>
      </c>
      <c r="W1550" s="62" t="str">
        <f>IFERROR(VLOOKUP($B1550,'로템1,2단계-고장설명'!$B$4:$O$341,COLUMN()-16,FALSE),"")</f>
        <v>CO2 센서의 검지범위는 0~4000ppm (2~10Vdc) 인데, 1초 이상 출력전압이 2Vdc (0ppm) 미만으로 떨어지는 경우</v>
      </c>
      <c r="X1550" s="62" t="str">
        <f>IFERROR(VLOOKUP($B1550,'로템1,2단계-고장설명'!$B$4:$O$341,COLUMN()-16,FALSE),"")</f>
        <v>CO2 센서 검지 값이 1초 이상 2Vdc (0ppm) 이상 지속되는 경우</v>
      </c>
      <c r="Y1550" s="62" t="str">
        <f>IFERROR(VLOOKUP($B1550,'로템1,2단계-고장설명'!$B$4:$O$341,COLUMN()-16,FALSE),"")</f>
        <v>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Z1550" s="62" t="str">
        <f>IFERROR(VLOOKUP($B1550,'로템1,2단계-고장설명'!$B$4:$O$341,COLUMN()-16,FALSE),"")</f>
        <v/>
      </c>
      <c r="AA1550" s="62" t="str">
        <f>IFERROR(VLOOKUP($B1550,'로템1,2단계-고장설명'!$B$4:$O$341,COLUMN()-16,FALSE),"")</f>
        <v>1단계40량, 2단계48량</v>
      </c>
      <c r="AB1550" s="62" t="str">
        <f>IFERROR(VLOOKUP($B1550,'로템1,2단계-고장설명'!$B$4:$O$341,COLUMN()-16,FALSE),"")</f>
        <v>객실 CO2 센서1 고장 발생
-반응 CO2 센서1 고장현시
-검지조건 CO2 센서의 검지범위는 0~4000ppm (2~10Vdc) 인데, 1초 이상 출력전압이 2Vdc (0ppm) 미만으로 떨어지는 경우
-소거조건 CO2 센서 검지 값이 1초 이상 2Vdc (0ppm) 이상 지속되는 경우
-조치방법 :
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AC1550" s="62" t="str">
        <f>IFERROR(VLOOKUP($B1550,'로템1,2단계-고장설명'!$B$4:$O$341,COLUMN()-16,FALSE),"")</f>
        <v>2,3,4</v>
      </c>
      <c r="AD1550" s="62" t="str">
        <f>IFERROR(VLOOKUP($B1550,'로템1,2단계-고장설명'!$B$4:$O$341,COLUMN()-16,FALSE),"")</f>
        <v>Rotem</v>
      </c>
    </row>
    <row r="1551" spans="1:30" x14ac:dyDescent="0.4">
      <c r="A1551" s="60">
        <v>1549</v>
      </c>
      <c r="B1551" s="60">
        <v>719</v>
      </c>
      <c r="C1551" s="61" t="s">
        <v>16712</v>
      </c>
      <c r="D1551" s="60" t="s">
        <v>3668</v>
      </c>
      <c r="E1551" s="60">
        <v>1</v>
      </c>
      <c r="F1551" s="60" t="s">
        <v>12001</v>
      </c>
      <c r="G1551" s="60" t="s">
        <v>2837</v>
      </c>
      <c r="H1551" s="57"/>
      <c r="L1551" s="62">
        <v>1549</v>
      </c>
      <c r="M1551" s="140">
        <f t="shared" si="144"/>
        <v>719</v>
      </c>
      <c r="N1551" s="62">
        <f t="shared" si="145"/>
        <v>719</v>
      </c>
      <c r="O1551" s="62" t="str">
        <f t="shared" si="146"/>
        <v>HVAC#1-실내온도 센서2 고장</v>
      </c>
      <c r="P1551" s="62" t="str">
        <f t="shared" si="147"/>
        <v>Tc1</v>
      </c>
      <c r="Q1551" s="62" t="str">
        <f t="shared" si="148"/>
        <v>C</v>
      </c>
      <c r="R1551" s="62" t="str">
        <f>IFERROR(VLOOKUP($B1551,'로템1,2단계-고장설명'!$B$4:$O$341,COLUMN()-16,FALSE),"")</f>
        <v>HVAC-실내온도 센서2 고장</v>
      </c>
      <c r="S1551" s="62" t="str">
        <f>IFERROR(VLOOKUP($B1551,'로템1,2단계-고장설명'!$B$4:$O$341,COLUMN()-16,FALSE),"")</f>
        <v>C</v>
      </c>
      <c r="T1551" s="62" t="str">
        <f t="shared" si="149"/>
        <v>HVAC</v>
      </c>
      <c r="U1551" s="62" t="str">
        <f>IFERROR(VLOOKUP($B1551,'로템1,2단계-고장설명'!$B$4:$O$341,COLUMN()-16,FALSE),"")</f>
        <v>객실 실내온도 센서2 고장 발생</v>
      </c>
      <c r="V1551" s="62" t="str">
        <f>IFERROR(VLOOKUP($B1551,'로템1,2단계-고장설명'!$B$4:$O$341,COLUMN()-16,FALSE),"")</f>
        <v>실내온도 센서2 고장현시</v>
      </c>
      <c r="W1551" s="62" t="str">
        <f>IFERROR(VLOOKUP($B1551,'로템1,2단계-고장설명'!$B$4:$O$341,COLUMN()-16,FALSE),"")</f>
        <v>온도센서 검지범위는 -45~85도 (820~1330옴) 인데, 2초 이상 검지범위를 벗어나는 경우</v>
      </c>
      <c r="X1551" s="62" t="str">
        <f>IFERROR(VLOOKUP($B1551,'로템1,2단계-고장설명'!$B$4:$O$341,COLUMN()-16,FALSE),"")</f>
        <v>온도센서 검지 값이 2초 이상 허용온도 범위 내 일 경우</v>
      </c>
      <c r="Y1551" s="62" t="str">
        <f>IFERROR(VLOOKUP($B1551,'로템1,2단계-고장설명'!$B$4:$O$341,COLUMN()-16,FALSE),"")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551" s="62" t="str">
        <f>IFERROR(VLOOKUP($B1551,'로템1,2단계-고장설명'!$B$4:$O$341,COLUMN()-16,FALSE),"")</f>
        <v/>
      </c>
      <c r="AA1551" s="62" t="str">
        <f>IFERROR(VLOOKUP($B1551,'로템1,2단계-고장설명'!$B$4:$O$341,COLUMN()-16,FALSE),"")</f>
        <v>1단계40량, 2단계48량</v>
      </c>
      <c r="AB1551" s="62" t="str">
        <f>IFERROR(VLOOKUP($B1551,'로템1,2단계-고장설명'!$B$4:$O$341,COLUMN()-16,FALSE),"")</f>
        <v>객실 실내온도 센서2 고장 발생
-반응 실내온도 센서2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551" s="62" t="str">
        <f>IFERROR(VLOOKUP($B1551,'로템1,2단계-고장설명'!$B$4:$O$341,COLUMN()-16,FALSE),"")</f>
        <v>2,3,4</v>
      </c>
      <c r="AD1551" s="62" t="str">
        <f>IFERROR(VLOOKUP($B1551,'로템1,2단계-고장설명'!$B$4:$O$341,COLUMN()-16,FALSE),"")</f>
        <v>Rotem</v>
      </c>
    </row>
    <row r="1552" spans="1:30" x14ac:dyDescent="0.4">
      <c r="A1552" s="60">
        <v>1550</v>
      </c>
      <c r="B1552" s="60">
        <v>720</v>
      </c>
      <c r="C1552" s="61" t="s">
        <v>16713</v>
      </c>
      <c r="D1552" s="60" t="s">
        <v>3668</v>
      </c>
      <c r="E1552" s="60">
        <v>1</v>
      </c>
      <c r="F1552" s="60" t="s">
        <v>12001</v>
      </c>
      <c r="G1552" s="60" t="s">
        <v>2837</v>
      </c>
      <c r="H1552" s="57"/>
      <c r="L1552" s="62">
        <v>1550</v>
      </c>
      <c r="M1552" s="140">
        <f t="shared" si="144"/>
        <v>720</v>
      </c>
      <c r="N1552" s="62">
        <f t="shared" si="145"/>
        <v>720</v>
      </c>
      <c r="O1552" s="62" t="str">
        <f t="shared" si="146"/>
        <v>HVAC#1-실내온도 센서1 고장</v>
      </c>
      <c r="P1552" s="62" t="str">
        <f t="shared" si="147"/>
        <v>Tc1</v>
      </c>
      <c r="Q1552" s="62" t="str">
        <f t="shared" si="148"/>
        <v>C</v>
      </c>
      <c r="R1552" s="62" t="str">
        <f>IFERROR(VLOOKUP($B1552,'로템1,2단계-고장설명'!$B$4:$O$341,COLUMN()-16,FALSE),"")</f>
        <v>HVAC-실내온도 센서1 고장</v>
      </c>
      <c r="S1552" s="62" t="str">
        <f>IFERROR(VLOOKUP($B1552,'로템1,2단계-고장설명'!$B$4:$O$341,COLUMN()-16,FALSE),"")</f>
        <v>C</v>
      </c>
      <c r="T1552" s="62" t="str">
        <f t="shared" si="149"/>
        <v>HVAC</v>
      </c>
      <c r="U1552" s="62" t="str">
        <f>IFERROR(VLOOKUP($B1552,'로템1,2단계-고장설명'!$B$4:$O$341,COLUMN()-16,FALSE),"")</f>
        <v>객실 실내온도 센서1 고장 발생</v>
      </c>
      <c r="V1552" s="62" t="str">
        <f>IFERROR(VLOOKUP($B1552,'로템1,2단계-고장설명'!$B$4:$O$341,COLUMN()-16,FALSE),"")</f>
        <v>실내온도 센서1 고장현시</v>
      </c>
      <c r="W1552" s="62" t="str">
        <f>IFERROR(VLOOKUP($B1552,'로템1,2단계-고장설명'!$B$4:$O$341,COLUMN()-16,FALSE),"")</f>
        <v>온도센서 검지범위는 -45~85도 (820~1330옴) 인데, 2초 이상 검지범위를 벗어나는 경우</v>
      </c>
      <c r="X1552" s="62" t="str">
        <f>IFERROR(VLOOKUP($B1552,'로템1,2단계-고장설명'!$B$4:$O$341,COLUMN()-16,FALSE),"")</f>
        <v>온도센서 검지 값이 2초 이상 허용온도 범위 내 일 경우</v>
      </c>
      <c r="Y1552" s="62" t="str">
        <f>IFERROR(VLOOKUP($B1552,'로템1,2단계-고장설명'!$B$4:$O$341,COLUMN()-16,FALSE),"")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552" s="62" t="str">
        <f>IFERROR(VLOOKUP($B1552,'로템1,2단계-고장설명'!$B$4:$O$341,COLUMN()-16,FALSE),"")</f>
        <v/>
      </c>
      <c r="AA1552" s="62" t="str">
        <f>IFERROR(VLOOKUP($B1552,'로템1,2단계-고장설명'!$B$4:$O$341,COLUMN()-16,FALSE),"")</f>
        <v>1단계40량, 2단계48량</v>
      </c>
      <c r="AB1552" s="62" t="str">
        <f>IFERROR(VLOOKUP($B1552,'로템1,2단계-고장설명'!$B$4:$O$341,COLUMN()-16,FALSE),"")</f>
        <v>객실 실내온도 센서1 고장 발생
-반응 실내온도 센서1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552" s="62" t="str">
        <f>IFERROR(VLOOKUP($B1552,'로템1,2단계-고장설명'!$B$4:$O$341,COLUMN()-16,FALSE),"")</f>
        <v>2,3,4</v>
      </c>
      <c r="AD1552" s="62" t="str">
        <f>IFERROR(VLOOKUP($B1552,'로템1,2단계-고장설명'!$B$4:$O$341,COLUMN()-16,FALSE),"")</f>
        <v>Rotem</v>
      </c>
    </row>
    <row r="1553" spans="1:30" x14ac:dyDescent="0.4">
      <c r="A1553" s="60">
        <v>1551</v>
      </c>
      <c r="B1553" s="60">
        <v>721</v>
      </c>
      <c r="C1553" s="61" t="s">
        <v>16714</v>
      </c>
      <c r="D1553" s="60" t="s">
        <v>3668</v>
      </c>
      <c r="E1553" s="60">
        <v>1</v>
      </c>
      <c r="F1553" s="60" t="s">
        <v>12001</v>
      </c>
      <c r="G1553" s="60" t="s">
        <v>2837</v>
      </c>
      <c r="H1553" s="57"/>
      <c r="L1553" s="62">
        <v>1551</v>
      </c>
      <c r="M1553" s="140">
        <f t="shared" si="144"/>
        <v>721</v>
      </c>
      <c r="N1553" s="62">
        <f t="shared" si="145"/>
        <v>721</v>
      </c>
      <c r="O1553" s="62" t="str">
        <f t="shared" si="146"/>
        <v>HVAC#1-냉난방장치2 압력스위치2(DPS) 냉매부족</v>
      </c>
      <c r="P1553" s="62" t="str">
        <f t="shared" si="147"/>
        <v>Tc1</v>
      </c>
      <c r="Q1553" s="62" t="str">
        <f t="shared" si="148"/>
        <v>C</v>
      </c>
      <c r="R1553" s="62" t="str">
        <f>IFERROR(VLOOKUP($B1553,'로템1,2단계-고장설명'!$B$4:$O$341,COLUMN()-16,FALSE),"")</f>
        <v>HVAC-냉난방장치2 압력스위치2(DPS) 냉매부족</v>
      </c>
      <c r="S1553" s="62" t="str">
        <f>IFERROR(VLOOKUP($B1553,'로템1,2단계-고장설명'!$B$4:$O$341,COLUMN()-16,FALSE),"")</f>
        <v>C</v>
      </c>
      <c r="T1553" s="62" t="str">
        <f t="shared" si="149"/>
        <v>HVAC</v>
      </c>
      <c r="U1553" s="62" t="str">
        <f>IFERROR(VLOOKUP($B1553,'로템1,2단계-고장설명'!$B$4:$O$341,COLUMN()-16,FALSE),"")</f>
        <v>냉난방장치2 냉매 압력스위치2 저압 발생.</v>
      </c>
      <c r="V1553" s="62" t="str">
        <f>IFERROR(VLOOKUP($B1553,'로템1,2단계-고장설명'!$B$4:$O$341,COLUMN()-16,FALSE),"")</f>
        <v>UNIT2 CYCLE2 냉방 기능 불가</v>
      </c>
      <c r="W1553" s="62" t="str">
        <f>IFERROR(VLOOKUP($B1553,'로템1,2단계-고장설명'!$B$4:$O$341,COLUMN()-16,FALSE),"")</f>
        <v>UNIT2 DSP2측 냉매 압력이 30초 이상 0.5±0.3(kgf/cm2) 이하로 떨어지는 경우</v>
      </c>
      <c r="X1553" s="62" t="str">
        <f>IFERROR(VLOOKUP($B1553,'로템1,2단계-고장설명'!$B$4:$O$341,COLUMN()-16,FALSE),"")</f>
        <v>냉매 압력이 정상 수치 2±0.5(kgf/cm2 이상 유지하도록 하고, 마이콤 전원을 리셋</v>
      </c>
      <c r="Y1553" s="62" t="str">
        <f>IFERROR(VLOOKUP($B1553,'로템1,2단계-고장설명'!$B$4:$O$341,COLUMN()-16,FALSE),"")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553" s="62" t="str">
        <f>IFERROR(VLOOKUP($B1553,'로템1,2단계-고장설명'!$B$4:$O$341,COLUMN()-16,FALSE),"")</f>
        <v/>
      </c>
      <c r="AA1553" s="62" t="str">
        <f>IFERROR(VLOOKUP($B1553,'로템1,2단계-고장설명'!$B$4:$O$341,COLUMN()-16,FALSE),"")</f>
        <v>1단계40량, 2단계48량</v>
      </c>
      <c r="AB1553" s="62" t="str">
        <f>IFERROR(VLOOKUP($B1553,'로템1,2단계-고장설명'!$B$4:$O$341,COLUMN()-16,FALSE),"")</f>
        <v>냉난방장치2 냉매 압력스위치2 저압 발생.
-반응 UNIT2 CYCLE2 냉방 기능 불가
-검지조건 UNIT2 DSP2측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553" s="62" t="str">
        <f>IFERROR(VLOOKUP($B1553,'로템1,2단계-고장설명'!$B$4:$O$341,COLUMN()-16,FALSE),"")</f>
        <v>2,3,4</v>
      </c>
      <c r="AD1553" s="62" t="str">
        <f>IFERROR(VLOOKUP($B1553,'로템1,2단계-고장설명'!$B$4:$O$341,COLUMN()-16,FALSE),"")</f>
        <v>Rotem</v>
      </c>
    </row>
    <row r="1554" spans="1:30" x14ac:dyDescent="0.4">
      <c r="A1554" s="60">
        <v>1552</v>
      </c>
      <c r="B1554" s="60">
        <v>722</v>
      </c>
      <c r="C1554" s="61" t="s">
        <v>16715</v>
      </c>
      <c r="D1554" s="60" t="s">
        <v>3668</v>
      </c>
      <c r="E1554" s="60">
        <v>1</v>
      </c>
      <c r="F1554" s="60" t="s">
        <v>12001</v>
      </c>
      <c r="G1554" s="60" t="s">
        <v>2837</v>
      </c>
      <c r="H1554" s="57"/>
      <c r="L1554" s="62">
        <v>1552</v>
      </c>
      <c r="M1554" s="140">
        <f t="shared" si="144"/>
        <v>722</v>
      </c>
      <c r="N1554" s="62">
        <f t="shared" si="145"/>
        <v>722</v>
      </c>
      <c r="O1554" s="62" t="str">
        <f t="shared" si="146"/>
        <v>HVAC#1-냉난방장치2 압력스위치1(DPS) 냉매부족</v>
      </c>
      <c r="P1554" s="62" t="str">
        <f t="shared" si="147"/>
        <v>Tc1</v>
      </c>
      <c r="Q1554" s="62" t="str">
        <f t="shared" si="148"/>
        <v>C</v>
      </c>
      <c r="R1554" s="62" t="str">
        <f>IFERROR(VLOOKUP($B1554,'로템1,2단계-고장설명'!$B$4:$O$341,COLUMN()-16,FALSE),"")</f>
        <v>HVAC-냉난방장치2 압력스위치1(DPS) 냉매부족</v>
      </c>
      <c r="S1554" s="62" t="str">
        <f>IFERROR(VLOOKUP($B1554,'로템1,2단계-고장설명'!$B$4:$O$341,COLUMN()-16,FALSE),"")</f>
        <v>C</v>
      </c>
      <c r="T1554" s="62" t="str">
        <f t="shared" si="149"/>
        <v>HVAC</v>
      </c>
      <c r="U1554" s="62" t="str">
        <f>IFERROR(VLOOKUP($B1554,'로템1,2단계-고장설명'!$B$4:$O$341,COLUMN()-16,FALSE),"")</f>
        <v>냉난방장치2 냉매 압력스위치1 저압 발생.</v>
      </c>
      <c r="V1554" s="62" t="str">
        <f>IFERROR(VLOOKUP($B1554,'로템1,2단계-고장설명'!$B$4:$O$341,COLUMN()-16,FALSE),"")</f>
        <v>UNIT2 CYCLE1 냉방 기능 불가</v>
      </c>
      <c r="W1554" s="62" t="str">
        <f>IFERROR(VLOOKUP($B1554,'로템1,2단계-고장설명'!$B$4:$O$341,COLUMN()-16,FALSE),"")</f>
        <v>UNIT2 DSP1측 냉매 압력이 30초 이상 0.5±0.3(kgf/cm2) 이하로 떨어지는 경우</v>
      </c>
      <c r="X1554" s="62" t="str">
        <f>IFERROR(VLOOKUP($B1554,'로템1,2단계-고장설명'!$B$4:$O$341,COLUMN()-16,FALSE),"")</f>
        <v>냉매 압력이 정상 수치 2±0.5(kgf/cm2 이상 유지하도록 하고, 마이콤 전원을 리셋</v>
      </c>
      <c r="Y1554" s="62" t="str">
        <f>IFERROR(VLOOKUP($B1554,'로템1,2단계-고장설명'!$B$4:$O$341,COLUMN()-16,FALSE),"")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554" s="62" t="str">
        <f>IFERROR(VLOOKUP($B1554,'로템1,2단계-고장설명'!$B$4:$O$341,COLUMN()-16,FALSE),"")</f>
        <v/>
      </c>
      <c r="AA1554" s="62" t="str">
        <f>IFERROR(VLOOKUP($B1554,'로템1,2단계-고장설명'!$B$4:$O$341,COLUMN()-16,FALSE),"")</f>
        <v>1단계40량, 2단계48량</v>
      </c>
      <c r="AB1554" s="62" t="str">
        <f>IFERROR(VLOOKUP($B1554,'로템1,2단계-고장설명'!$B$4:$O$341,COLUMN()-16,FALSE),"")</f>
        <v>냉난방장치2 냉매 압력스위치1 저압 발생.
-반응 UNIT2 CYCLE1 냉방 기능 불가
-검지조건 UNIT2 DSP1측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554" s="62" t="str">
        <f>IFERROR(VLOOKUP($B1554,'로템1,2단계-고장설명'!$B$4:$O$341,COLUMN()-16,FALSE),"")</f>
        <v>2,3,4</v>
      </c>
      <c r="AD1554" s="62" t="str">
        <f>IFERROR(VLOOKUP($B1554,'로템1,2단계-고장설명'!$B$4:$O$341,COLUMN()-16,FALSE),"")</f>
        <v>Rotem</v>
      </c>
    </row>
    <row r="1555" spans="1:30" x14ac:dyDescent="0.4">
      <c r="A1555" s="60">
        <v>1553</v>
      </c>
      <c r="B1555" s="60">
        <v>723</v>
      </c>
      <c r="C1555" s="61" t="s">
        <v>16716</v>
      </c>
      <c r="D1555" s="60" t="s">
        <v>3668</v>
      </c>
      <c r="E1555" s="60">
        <v>1</v>
      </c>
      <c r="F1555" s="60" t="s">
        <v>12001</v>
      </c>
      <c r="G1555" s="60" t="s">
        <v>2837</v>
      </c>
      <c r="H1555" s="57"/>
      <c r="L1555" s="62">
        <v>1553</v>
      </c>
      <c r="M1555" s="140">
        <f t="shared" si="144"/>
        <v>723</v>
      </c>
      <c r="N1555" s="62">
        <f t="shared" si="145"/>
        <v>723</v>
      </c>
      <c r="O1555" s="62" t="str">
        <f t="shared" si="146"/>
        <v>HVAC#1-냉난방장치1 압력스위치2(DPS) 냉매부족</v>
      </c>
      <c r="P1555" s="62" t="str">
        <f t="shared" si="147"/>
        <v>Tc1</v>
      </c>
      <c r="Q1555" s="62" t="str">
        <f t="shared" si="148"/>
        <v>C</v>
      </c>
      <c r="R1555" s="62" t="str">
        <f>IFERROR(VLOOKUP($B1555,'로템1,2단계-고장설명'!$B$4:$O$341,COLUMN()-16,FALSE),"")</f>
        <v>HVAC-냉난방장치1 압력스위치2(DPS) 냉매부족</v>
      </c>
      <c r="S1555" s="62" t="str">
        <f>IFERROR(VLOOKUP($B1555,'로템1,2단계-고장설명'!$B$4:$O$341,COLUMN()-16,FALSE),"")</f>
        <v>C</v>
      </c>
      <c r="T1555" s="62" t="str">
        <f t="shared" si="149"/>
        <v>HVAC</v>
      </c>
      <c r="U1555" s="62" t="str">
        <f>IFERROR(VLOOKUP($B1555,'로템1,2단계-고장설명'!$B$4:$O$341,COLUMN()-16,FALSE),"")</f>
        <v>냉난방장치1 냉매 압력스위치2 저압 발생.</v>
      </c>
      <c r="V1555" s="62" t="str">
        <f>IFERROR(VLOOKUP($B1555,'로템1,2단계-고장설명'!$B$4:$O$341,COLUMN()-16,FALSE),"")</f>
        <v>UNIT1 CYCLE2 냉방 기능 불가</v>
      </c>
      <c r="W1555" s="62" t="str">
        <f>IFERROR(VLOOKUP($B1555,'로템1,2단계-고장설명'!$B$4:$O$341,COLUMN()-16,FALSE),"")</f>
        <v>UNIT1 DSP2측 냉매 압력이 30초 이상 0.5±0.3(kgf/cm2) 이하로 떨어지는 경우</v>
      </c>
      <c r="X1555" s="62" t="str">
        <f>IFERROR(VLOOKUP($B1555,'로템1,2단계-고장설명'!$B$4:$O$341,COLUMN()-16,FALSE),"")</f>
        <v>냉매 압력이 정상 수치 2±0.5(kgf/cm2 이상 유지하도록 하고, 마이콤 전원을 리셋</v>
      </c>
      <c r="Y1555" s="62" t="str">
        <f>IFERROR(VLOOKUP($B1555,'로템1,2단계-고장설명'!$B$4:$O$341,COLUMN()-16,FALSE),"")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555" s="62" t="str">
        <f>IFERROR(VLOOKUP($B1555,'로템1,2단계-고장설명'!$B$4:$O$341,COLUMN()-16,FALSE),"")</f>
        <v/>
      </c>
      <c r="AA1555" s="62" t="str">
        <f>IFERROR(VLOOKUP($B1555,'로템1,2단계-고장설명'!$B$4:$O$341,COLUMN()-16,FALSE),"")</f>
        <v>1단계40량, 2단계48량</v>
      </c>
      <c r="AB1555" s="62" t="str">
        <f>IFERROR(VLOOKUP($B1555,'로템1,2단계-고장설명'!$B$4:$O$341,COLUMN()-16,FALSE),"")</f>
        <v>냉난방장치1 냉매 압력스위치2 저압 발생.
-반응 UNIT1 CYCLE2 냉방 기능 불가
-검지조건 UNIT1 DSP2측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555" s="62" t="str">
        <f>IFERROR(VLOOKUP($B1555,'로템1,2단계-고장설명'!$B$4:$O$341,COLUMN()-16,FALSE),"")</f>
        <v>2,3,4</v>
      </c>
      <c r="AD1555" s="62" t="str">
        <f>IFERROR(VLOOKUP($B1555,'로템1,2단계-고장설명'!$B$4:$O$341,COLUMN()-16,FALSE),"")</f>
        <v>Rotem</v>
      </c>
    </row>
    <row r="1556" spans="1:30" x14ac:dyDescent="0.4">
      <c r="A1556" s="60">
        <v>1554</v>
      </c>
      <c r="B1556" s="60">
        <v>724</v>
      </c>
      <c r="C1556" s="61" t="s">
        <v>16717</v>
      </c>
      <c r="D1556" s="60" t="s">
        <v>3668</v>
      </c>
      <c r="E1556" s="60">
        <v>1</v>
      </c>
      <c r="F1556" s="60" t="s">
        <v>12001</v>
      </c>
      <c r="G1556" s="60" t="s">
        <v>2837</v>
      </c>
      <c r="H1556" s="57"/>
      <c r="L1556" s="62">
        <v>1554</v>
      </c>
      <c r="M1556" s="140">
        <f t="shared" si="144"/>
        <v>724</v>
      </c>
      <c r="N1556" s="62">
        <f t="shared" si="145"/>
        <v>724</v>
      </c>
      <c r="O1556" s="62" t="str">
        <f t="shared" si="146"/>
        <v>HVAC#1-냉난방장치1 압력스위치1(DPS) 냉매부족</v>
      </c>
      <c r="P1556" s="62" t="str">
        <f t="shared" si="147"/>
        <v>Tc1</v>
      </c>
      <c r="Q1556" s="62" t="str">
        <f t="shared" si="148"/>
        <v>C</v>
      </c>
      <c r="R1556" s="62" t="str">
        <f>IFERROR(VLOOKUP($B1556,'로템1,2단계-고장설명'!$B$4:$O$341,COLUMN()-16,FALSE),"")</f>
        <v>HVAC-냉난방장치1 압력스위치1(DPS) 냉매부족</v>
      </c>
      <c r="S1556" s="62" t="str">
        <f>IFERROR(VLOOKUP($B1556,'로템1,2단계-고장설명'!$B$4:$O$341,COLUMN()-16,FALSE),"")</f>
        <v>C</v>
      </c>
      <c r="T1556" s="62" t="str">
        <f t="shared" si="149"/>
        <v>HVAC</v>
      </c>
      <c r="U1556" s="62" t="str">
        <f>IFERROR(VLOOKUP($B1556,'로템1,2단계-고장설명'!$B$4:$O$341,COLUMN()-16,FALSE),"")</f>
        <v>냉난방장치1 냉매 압력스위치1 저압 발생.</v>
      </c>
      <c r="V1556" s="62" t="str">
        <f>IFERROR(VLOOKUP($B1556,'로템1,2단계-고장설명'!$B$4:$O$341,COLUMN()-16,FALSE),"")</f>
        <v>UNIT1 CYCLE1 냉방 기능 불가</v>
      </c>
      <c r="W1556" s="62" t="str">
        <f>IFERROR(VLOOKUP($B1556,'로템1,2단계-고장설명'!$B$4:$O$341,COLUMN()-16,FALSE),"")</f>
        <v>UNIT1 DSP1측 냉매 압력이 30초 이상 0.5±0.3(kgf/cm2) 이하로 떨어지는 경우</v>
      </c>
      <c r="X1556" s="62" t="str">
        <f>IFERROR(VLOOKUP($B1556,'로템1,2단계-고장설명'!$B$4:$O$341,COLUMN()-16,FALSE),"")</f>
        <v>냉매 압력이 정상 수치 2±0.5(kgf/cm2 이상 유지하도록 하고, 마이콤 전원을 리셋</v>
      </c>
      <c r="Y1556" s="62" t="str">
        <f>IFERROR(VLOOKUP($B1556,'로템1,2단계-고장설명'!$B$4:$O$341,COLUMN()-16,FALSE),"")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556" s="62" t="str">
        <f>IFERROR(VLOOKUP($B1556,'로템1,2단계-고장설명'!$B$4:$O$341,COLUMN()-16,FALSE),"")</f>
        <v/>
      </c>
      <c r="AA1556" s="62" t="str">
        <f>IFERROR(VLOOKUP($B1556,'로템1,2단계-고장설명'!$B$4:$O$341,COLUMN()-16,FALSE),"")</f>
        <v>1단계40량, 2단계48량</v>
      </c>
      <c r="AB1556" s="62" t="str">
        <f>IFERROR(VLOOKUP($B1556,'로템1,2단계-고장설명'!$B$4:$O$341,COLUMN()-16,FALSE),"")</f>
        <v>냉난방장치1 냉매 압력스위치1 저압 발생.
-반응 UNIT1 CYCLE1 냉방 기능 불가
-검지조건 UNIT1 DSP1측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556" s="62" t="str">
        <f>IFERROR(VLOOKUP($B1556,'로템1,2단계-고장설명'!$B$4:$O$341,COLUMN()-16,FALSE),"")</f>
        <v>2,3,4</v>
      </c>
      <c r="AD1556" s="62" t="str">
        <f>IFERROR(VLOOKUP($B1556,'로템1,2단계-고장설명'!$B$4:$O$341,COLUMN()-16,FALSE),"")</f>
        <v>Rotem</v>
      </c>
    </row>
    <row r="1557" spans="1:30" x14ac:dyDescent="0.4">
      <c r="A1557" s="60">
        <v>1555</v>
      </c>
      <c r="B1557" s="60">
        <v>725</v>
      </c>
      <c r="C1557" s="61" t="s">
        <v>16718</v>
      </c>
      <c r="D1557" s="60" t="s">
        <v>3668</v>
      </c>
      <c r="E1557" s="60">
        <v>1</v>
      </c>
      <c r="F1557" s="60" t="s">
        <v>12001</v>
      </c>
      <c r="G1557" s="60" t="s">
        <v>2837</v>
      </c>
      <c r="H1557" s="57"/>
      <c r="L1557" s="62">
        <v>1555</v>
      </c>
      <c r="M1557" s="140">
        <f t="shared" si="144"/>
        <v>725</v>
      </c>
      <c r="N1557" s="62">
        <f t="shared" si="145"/>
        <v>725</v>
      </c>
      <c r="O1557" s="62" t="str">
        <f t="shared" si="146"/>
        <v>HVAC#1-냉방시험 불가능</v>
      </c>
      <c r="P1557" s="62" t="str">
        <f t="shared" si="147"/>
        <v>Tc1</v>
      </c>
      <c r="Q1557" s="62" t="str">
        <f t="shared" si="148"/>
        <v>C</v>
      </c>
      <c r="R1557" s="62" t="str">
        <f>IFERROR(VLOOKUP($B1557,'로템1,2단계-고장설명'!$B$4:$O$341,COLUMN()-16,FALSE),"")</f>
        <v>HVAC-냉방시험 불가능</v>
      </c>
      <c r="S1557" s="62" t="str">
        <f>IFERROR(VLOOKUP($B1557,'로템1,2단계-고장설명'!$B$4:$O$341,COLUMN()-16,FALSE),"")</f>
        <v>C</v>
      </c>
      <c r="T1557" s="62" t="str">
        <f t="shared" si="149"/>
        <v>HVAC</v>
      </c>
      <c r="U1557" s="62" t="str">
        <f>IFERROR(VLOOKUP($B1557,'로템1,2단계-고장설명'!$B$4:$O$341,COLUMN()-16,FALSE),"")</f>
        <v>운전실 TCMS에서 냉방시험 작동을 할 때, 냉방운전이 불가능한 경우 발생.</v>
      </c>
      <c r="V1557" s="62" t="str">
        <f>IFERROR(VLOOKUP($B1557,'로템1,2단계-고장설명'!$B$4:$O$341,COLUMN()-16,FALSE),"")</f>
        <v>냉방 시험 운전 불가능</v>
      </c>
      <c r="W1557" s="62" t="str">
        <f>IFERROR(VLOOKUP($B1557,'로템1,2단계-고장설명'!$B$4:$O$341,COLUMN()-16,FALSE),"")</f>
        <v>실내 또는 실외 온도가 10도 미만일 경우, (환절기 또는 겨울철에 냉방 가동시 시스템 보호를 위한 온도조건)</v>
      </c>
      <c r="X1557" s="62" t="str">
        <f>IFERROR(VLOOKUP($B1557,'로템1,2단계-고장설명'!$B$4:$O$341,COLUMN()-16,FALSE),"")</f>
        <v>실내 또는 실외 온도가 10도 이상일 때, 냉방시험 작동</v>
      </c>
      <c r="Y1557" s="62" t="str">
        <f>IFERROR(VLOOKUP($B1557,'로템1,2단계-고장설명'!$B$4:$O$341,COLUMN()-16,FALSE),"")</f>
        <v>1) TCMS 화면에서 실내 또는 실외 온도가 10도 미만인지 확인한다.
2) 실내 및 실외 온도가 10도 이상인대도 냉방 가동이 되지 않을 시, TCMS-마이콤 간 통신불량이 있는지 확인하고 조치한다.</v>
      </c>
      <c r="Z1557" s="62" t="str">
        <f>IFERROR(VLOOKUP($B1557,'로템1,2단계-고장설명'!$B$4:$O$341,COLUMN()-16,FALSE),"")</f>
        <v/>
      </c>
      <c r="AA1557" s="62" t="str">
        <f>IFERROR(VLOOKUP($B1557,'로템1,2단계-고장설명'!$B$4:$O$341,COLUMN()-16,FALSE),"")</f>
        <v>1단계40량, 2단계48량</v>
      </c>
      <c r="AB1557" s="62" t="str">
        <f>IFERROR(VLOOKUP($B1557,'로템1,2단계-고장설명'!$B$4:$O$341,COLUMN()-16,FALSE),"")</f>
        <v>운전실 TCMS에서 냉방시험 작동을 할 때, 냉방운전이 불가능한 경우 발생.
-반응 냉방 시험 운전 불가능
-검지조건 실내 또는 실외 온도가 10도 미만일 경우, (환절기 또는 겨울철에 냉방 가동시 시스템 보호를 위한 온도조건)
-소거조건 실내 또는 실외 온도가 10도 이상일 때, 냉방시험 작동
-조치방법 :
1) TCMS 화면에서 실내 또는 실외 온도가 10도 미만인지 확인한다.
2) 실내 및 실외 온도가 10도 이상인대도 냉방 가동이 되지 않을 시, TCMS-마이콤 간 통신불량이 있는지 확인하고 조치한다.</v>
      </c>
      <c r="AC1557" s="62" t="str">
        <f>IFERROR(VLOOKUP($B1557,'로템1,2단계-고장설명'!$B$4:$O$341,COLUMN()-16,FALSE),"")</f>
        <v>2,3,4</v>
      </c>
      <c r="AD1557" s="62" t="str">
        <f>IFERROR(VLOOKUP($B1557,'로템1,2단계-고장설명'!$B$4:$O$341,COLUMN()-16,FALSE),"")</f>
        <v>Rotem</v>
      </c>
    </row>
    <row r="1558" spans="1:30" x14ac:dyDescent="0.4">
      <c r="A1558" s="60">
        <v>1556</v>
      </c>
      <c r="B1558" s="60">
        <v>726</v>
      </c>
      <c r="C1558" s="61" t="s">
        <v>16719</v>
      </c>
      <c r="D1558" s="60" t="s">
        <v>3668</v>
      </c>
      <c r="E1558" s="60">
        <v>1</v>
      </c>
      <c r="F1558" s="60" t="s">
        <v>12001</v>
      </c>
      <c r="G1558" s="60" t="s">
        <v>2837</v>
      </c>
      <c r="H1558" s="57"/>
      <c r="L1558" s="62">
        <v>1556</v>
      </c>
      <c r="M1558" s="140">
        <f t="shared" si="144"/>
        <v>726</v>
      </c>
      <c r="N1558" s="62">
        <f t="shared" si="145"/>
        <v>726</v>
      </c>
      <c r="O1558" s="62" t="str">
        <f t="shared" si="146"/>
        <v>HVAC#1-배기팬2 과부하</v>
      </c>
      <c r="P1558" s="62" t="str">
        <f t="shared" si="147"/>
        <v>Tc1</v>
      </c>
      <c r="Q1558" s="62" t="str">
        <f t="shared" si="148"/>
        <v>C</v>
      </c>
      <c r="R1558" s="62" t="str">
        <f>IFERROR(VLOOKUP($B1558,'로템1,2단계-고장설명'!$B$4:$O$341,COLUMN()-16,FALSE),"")</f>
        <v>HVAC-배기팬2 과부하</v>
      </c>
      <c r="S1558" s="62" t="str">
        <f>IFERROR(VLOOKUP($B1558,'로템1,2단계-고장설명'!$B$4:$O$341,COLUMN()-16,FALSE),"")</f>
        <v>C</v>
      </c>
      <c r="T1558" s="62" t="str">
        <f t="shared" si="149"/>
        <v>HVAC</v>
      </c>
      <c r="U1558" s="62" t="str">
        <f>IFERROR(VLOOKUP($B1558,'로템1,2단계-고장설명'!$B$4:$O$341,COLUMN()-16,FALSE),"")</f>
        <v>HVAC 환기작동 중 차량 배기팬2 모터에 과부하 발생.</v>
      </c>
      <c r="V1558" s="62" t="str">
        <f>IFERROR(VLOOKUP($B1558,'로템1,2단계-고장설명'!$B$4:$O$341,COLUMN()-16,FALSE),"")</f>
        <v>환기 시 차량 배기팬2 운전 불가능</v>
      </c>
      <c r="W1558" s="62" t="str">
        <f>IFERROR(VLOOKUP($B1558,'로템1,2단계-고장설명'!$B$4:$O$341,COLUMN()-16,FALSE),"")</f>
        <v>1) 냉방작동 중 챠량 배기팬2 모터에 과부하 발생
2) 과부하 발생 시, 냉난방 배전반 CRVF2와 연결된 THR10이 Trip 됨.</v>
      </c>
      <c r="X1558" s="62" t="str">
        <f>IFERROR(VLOOKUP($B1558,'로템1,2단계-고장설명'!$B$4:$O$341,COLUMN()-16,FALSE),"")</f>
        <v>차량 배기팬2 모터의 과부하 조건을 해소하여 정상 가능 상태로 만들고, THR10 및 마이콤 전원 리셋</v>
      </c>
      <c r="Y1558" s="62" t="str">
        <f>IFERROR(VLOOKUP($B1558,'로템1,2단계-고장설명'!$B$4:$O$341,COLUMN()-16,FALSE),"")</f>
        <v>1) 냉난방배전반의 점검커버를 열고, THR10의 reset 버튼을 눌러 과부하 계전기를 리셋시킨다.
2) THR10의 전류 세팅값이 2.5A에 맞춰져 있는지 확인하여, 아닐 경우, 십자 드라이버를 이용하여 세팅값을 맞춘다.
3) 마이콤 전원을 리셋시키기 위해 CBHVAC OFF한 후, 다시 ON 시킨다.
4) 냉방을 가동 시킨 후, THR10의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THR10 부품을 교체한다.</v>
      </c>
      <c r="Z1558" s="62" t="str">
        <f>IFERROR(VLOOKUP($B1558,'로템1,2단계-고장설명'!$B$4:$O$341,COLUMN()-16,FALSE),"")</f>
        <v/>
      </c>
      <c r="AA1558" s="62" t="str">
        <f>IFERROR(VLOOKUP($B1558,'로템1,2단계-고장설명'!$B$4:$O$341,COLUMN()-16,FALSE),"")</f>
        <v>1단계40량, 2단계48량</v>
      </c>
      <c r="AB1558" s="62" t="str">
        <f>IFERROR(VLOOKUP($B1558,'로템1,2단계-고장설명'!$B$4:$O$341,COLUMN()-16,FALSE),"")</f>
        <v>HVAC 환기작동 중 차량 배기팬2 모터에 과부하 발생.
-반응 환기 시 차량 배기팬2 운전 불가능
-검지조건 :
1) 냉방작동 중 챠량 배기팬2 모터에 과부하 발생
2) 과부하 발생 시, 냉난방 배전반 CRVF2와 연결된 THR10이 Trip 됨.
-소거조건 차량 배기팬2 모터의 과부하 조건을 해소하여 정상 가능 상태로 만들고, THR10 및 마이콤 전원 리셋
-조치방법 :
1) 냉난방배전반의 점검커버를 열고, THR10의 reset 버튼을 눌러 과부하 계전기를 리셋시킨다.
2) THR10의 전류 세팅값이 2.5A에 맞춰져 있는지 확인하여, 아닐 경우, 십자 드라이버를 이용하여 세팅값을 맞춘다.
3) 마이콤 전원을 리셋시키기 위해 CBHVAC OFF한 후, 다시 ON 시킨다.
4) 냉방을 가동 시킨 후, THR10의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THR10 부품을 교체한다.</v>
      </c>
      <c r="AC1558" s="62" t="str">
        <f>IFERROR(VLOOKUP($B1558,'로템1,2단계-고장설명'!$B$4:$O$341,COLUMN()-16,FALSE),"")</f>
        <v>2,3,4</v>
      </c>
      <c r="AD1558" s="62" t="str">
        <f>IFERROR(VLOOKUP($B1558,'로템1,2단계-고장설명'!$B$4:$O$341,COLUMN()-16,FALSE),"")</f>
        <v>Rotem</v>
      </c>
    </row>
    <row r="1559" spans="1:30" x14ac:dyDescent="0.4">
      <c r="A1559" s="60">
        <v>1557</v>
      </c>
      <c r="B1559" s="60">
        <v>727</v>
      </c>
      <c r="C1559" s="61" t="s">
        <v>16720</v>
      </c>
      <c r="D1559" s="60" t="s">
        <v>3668</v>
      </c>
      <c r="E1559" s="60">
        <v>1</v>
      </c>
      <c r="F1559" s="60" t="s">
        <v>12001</v>
      </c>
      <c r="G1559" s="60" t="s">
        <v>2837</v>
      </c>
      <c r="H1559" s="57"/>
      <c r="L1559" s="62">
        <v>1557</v>
      </c>
      <c r="M1559" s="140">
        <f t="shared" si="144"/>
        <v>727</v>
      </c>
      <c r="N1559" s="62">
        <f t="shared" si="145"/>
        <v>727</v>
      </c>
      <c r="O1559" s="62" t="str">
        <f t="shared" si="146"/>
        <v>HVAC#1-배기팬1 과부하</v>
      </c>
      <c r="P1559" s="62" t="str">
        <f t="shared" si="147"/>
        <v>Tc1</v>
      </c>
      <c r="Q1559" s="62" t="str">
        <f t="shared" si="148"/>
        <v>C</v>
      </c>
      <c r="R1559" s="62" t="str">
        <f>IFERROR(VLOOKUP($B1559,'로템1,2단계-고장설명'!$B$4:$O$341,COLUMN()-16,FALSE),"")</f>
        <v>HVAC-배기팬1 과부하</v>
      </c>
      <c r="S1559" s="62" t="str">
        <f>IFERROR(VLOOKUP($B1559,'로템1,2단계-고장설명'!$B$4:$O$341,COLUMN()-16,FALSE),"")</f>
        <v>C</v>
      </c>
      <c r="T1559" s="62" t="str">
        <f t="shared" si="149"/>
        <v>HVAC</v>
      </c>
      <c r="U1559" s="62" t="str">
        <f>IFERROR(VLOOKUP($B1559,'로템1,2단계-고장설명'!$B$4:$O$341,COLUMN()-16,FALSE),"")</f>
        <v>HVAC 환기작동 중 차량 배기팬1 모터에 과부하 발생.</v>
      </c>
      <c r="V1559" s="62" t="str">
        <f>IFERROR(VLOOKUP($B1559,'로템1,2단계-고장설명'!$B$4:$O$341,COLUMN()-16,FALSE),"")</f>
        <v>환기 시 차량 배기팬2 운전 불가능</v>
      </c>
      <c r="W1559" s="62" t="str">
        <f>IFERROR(VLOOKUP($B1559,'로템1,2단계-고장설명'!$B$4:$O$341,COLUMN()-16,FALSE),"")</f>
        <v>1) 냉방작동 중 챠량 배기팬1 모터에 과부하 발생
2) 과부하 발생 시, 냉난방 배전반 CRVF1와 연결된 THR9가 Trip 됨.</v>
      </c>
      <c r="X1559" s="62" t="str">
        <f>IFERROR(VLOOKUP($B1559,'로템1,2단계-고장설명'!$B$4:$O$341,COLUMN()-16,FALSE),"")</f>
        <v>차량 배기팬1 모터의 과부하 조건을 해소하여 정상 가능 상태로 만들고, THR9 및 마이콤 전원 리셋</v>
      </c>
      <c r="Y1559" s="62" t="str">
        <f>IFERROR(VLOOKUP($B1559,'로템1,2단계-고장설명'!$B$4:$O$341,COLUMN()-16,FALSE),"")</f>
        <v>1) 냉난방배전반의 점검커버를 열고, THR9의 reset 버튼을 눌러 과부하 계전기를 리셋시킨다.
2) THR9의 전류 세팅값이 2.5A에 맞춰져 있는지 확인하여, 아닐 경우, 십자 드라이버를 이용하여 세팅값을 맞춘다.
3) 마이콤 전원을 리셋시키기 위해 CBHVAC OFF한 후, 다시 ON 시킨다.
4) 냉방을 가동 시킨 후, THR9의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THR9 부품을 교체한다.</v>
      </c>
      <c r="Z1559" s="62" t="str">
        <f>IFERROR(VLOOKUP($B1559,'로템1,2단계-고장설명'!$B$4:$O$341,COLUMN()-16,FALSE),"")</f>
        <v/>
      </c>
      <c r="AA1559" s="62" t="str">
        <f>IFERROR(VLOOKUP($B1559,'로템1,2단계-고장설명'!$B$4:$O$341,COLUMN()-16,FALSE),"")</f>
        <v>1단계40량, 2단계48량</v>
      </c>
      <c r="AB1559" s="62" t="str">
        <f>IFERROR(VLOOKUP($B1559,'로템1,2단계-고장설명'!$B$4:$O$341,COLUMN()-16,FALSE),"")</f>
        <v>HVAC 환기작동 중 차량 배기팬1 모터에 과부하 발생.
-반응 환기 시 차량 배기팬2 운전 불가능
-검지조건 :
1) 냉방작동 중 챠량 배기팬1 모터에 과부하 발생
2) 과부하 발생 시, 냉난방 배전반 CRVF1와 연결된 THR9가 Trip 됨.
-소거조건 차량 배기팬1 모터의 과부하 조건을 해소하여 정상 가능 상태로 만들고, THR9 및 마이콤 전원 리셋
-조치방법 :
1) 냉난방배전반의 점검커버를 열고, THR9의 reset 버튼을 눌러 과부하 계전기를 리셋시킨다.
2) THR9의 전류 세팅값이 2.5A에 맞춰져 있는지 확인하여, 아닐 경우, 십자 드라이버를 이용하여 세팅값을 맞춘다.
3) 마이콤 전원을 리셋시키기 위해 CBHVAC OFF한 후, 다시 ON 시킨다.
4) 냉방을 가동 시킨 후, THR9의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THR9 부품을 교체한다.</v>
      </c>
      <c r="AC1559" s="62" t="str">
        <f>IFERROR(VLOOKUP($B1559,'로템1,2단계-고장설명'!$B$4:$O$341,COLUMN()-16,FALSE),"")</f>
        <v>2,3,4</v>
      </c>
      <c r="AD1559" s="62" t="str">
        <f>IFERROR(VLOOKUP($B1559,'로템1,2단계-고장설명'!$B$4:$O$341,COLUMN()-16,FALSE),"")</f>
        <v>Rotem</v>
      </c>
    </row>
    <row r="1560" spans="1:30" x14ac:dyDescent="0.4">
      <c r="A1560" s="60">
        <v>1558</v>
      </c>
      <c r="B1560" s="60">
        <v>728</v>
      </c>
      <c r="C1560" s="61" t="s">
        <v>16721</v>
      </c>
      <c r="D1560" s="60" t="s">
        <v>3668</v>
      </c>
      <c r="E1560" s="60">
        <v>1</v>
      </c>
      <c r="F1560" s="60" t="s">
        <v>12001</v>
      </c>
      <c r="G1560" s="60" t="s">
        <v>2837</v>
      </c>
      <c r="H1560" s="57"/>
      <c r="L1560" s="62">
        <v>1558</v>
      </c>
      <c r="M1560" s="140">
        <f t="shared" si="144"/>
        <v>728</v>
      </c>
      <c r="N1560" s="62">
        <f t="shared" si="145"/>
        <v>728</v>
      </c>
      <c r="O1560" s="62" t="str">
        <f t="shared" si="146"/>
        <v>HVAC#1-냉난방장치2 토출 센서 고장</v>
      </c>
      <c r="P1560" s="62" t="str">
        <f t="shared" si="147"/>
        <v>Tc1</v>
      </c>
      <c r="Q1560" s="62" t="str">
        <f t="shared" si="148"/>
        <v>C</v>
      </c>
      <c r="R1560" s="62" t="str">
        <f>IFERROR(VLOOKUP($B1560,'로템1,2단계-고장설명'!$B$4:$O$341,COLUMN()-16,FALSE),"")</f>
        <v>HVAC-냉난방장치2 토출 센서 고장</v>
      </c>
      <c r="S1560" s="62" t="str">
        <f>IFERROR(VLOOKUP($B1560,'로템1,2단계-고장설명'!$B$4:$O$341,COLUMN()-16,FALSE),"")</f>
        <v>C</v>
      </c>
      <c r="T1560" s="62" t="str">
        <f t="shared" si="149"/>
        <v>HVAC</v>
      </c>
      <c r="U1560" s="62" t="str">
        <f>IFERROR(VLOOKUP($B1560,'로템1,2단계-고장설명'!$B$4:$O$341,COLUMN()-16,FALSE),"")</f>
        <v>냉난방장치2의 토출 센서 고장 발생</v>
      </c>
      <c r="V1560" s="62" t="str">
        <f>IFERROR(VLOOKUP($B1560,'로템1,2단계-고장설명'!$B$4:$O$341,COLUMN()-16,FALSE),"")</f>
        <v>냉난방장치2 토출센서 고장현시</v>
      </c>
      <c r="W1560" s="62" t="str">
        <f>IFERROR(VLOOKUP($B1560,'로템1,2단계-고장설명'!$B$4:$O$341,COLUMN()-16,FALSE),"")</f>
        <v>온도센서 검지범위는 -45~85도 (820~1330옴) 인데, 2초 이상 검지범위를 벗어나는 경우</v>
      </c>
      <c r="X1560" s="62" t="str">
        <f>IFERROR(VLOOKUP($B1560,'로템1,2단계-고장설명'!$B$4:$O$341,COLUMN()-16,FALSE),"")</f>
        <v>온도센서 검지 값이 2초 이상 허용온도 범위 내 일 경우</v>
      </c>
      <c r="Y1560" s="62" t="str">
        <f>IFERROR(VLOOKUP($B1560,'로템1,2단계-고장설명'!$B$4:$O$341,COLUMN()-16,FALSE),"")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560" s="62" t="str">
        <f>IFERROR(VLOOKUP($B1560,'로템1,2단계-고장설명'!$B$4:$O$341,COLUMN()-16,FALSE),"")</f>
        <v/>
      </c>
      <c r="AA1560" s="62" t="str">
        <f>IFERROR(VLOOKUP($B1560,'로템1,2단계-고장설명'!$B$4:$O$341,COLUMN()-16,FALSE),"")</f>
        <v>1단계40량, 2단계48량</v>
      </c>
      <c r="AB1560" s="62" t="str">
        <f>IFERROR(VLOOKUP($B1560,'로템1,2단계-고장설명'!$B$4:$O$341,COLUMN()-16,FALSE),"")</f>
        <v>냉난방장치2의 토출 센서 고장 발생
-반응   냉난방장치2 토출센서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560" s="62" t="str">
        <f>IFERROR(VLOOKUP($B1560,'로템1,2단계-고장설명'!$B$4:$O$341,COLUMN()-16,FALSE),"")</f>
        <v>2,3,4</v>
      </c>
      <c r="AD1560" s="62" t="str">
        <f>IFERROR(VLOOKUP($B1560,'로템1,2단계-고장설명'!$B$4:$O$341,COLUMN()-16,FALSE),"")</f>
        <v>Rotem</v>
      </c>
    </row>
    <row r="1561" spans="1:30" x14ac:dyDescent="0.4">
      <c r="A1561" s="60">
        <v>1559</v>
      </c>
      <c r="B1561" s="60">
        <v>729</v>
      </c>
      <c r="C1561" s="61" t="s">
        <v>16722</v>
      </c>
      <c r="D1561" s="60" t="s">
        <v>3668</v>
      </c>
      <c r="E1561" s="60">
        <v>1</v>
      </c>
      <c r="F1561" s="60" t="s">
        <v>12001</v>
      </c>
      <c r="G1561" s="60" t="s">
        <v>2837</v>
      </c>
      <c r="H1561" s="57"/>
      <c r="L1561" s="62">
        <v>1559</v>
      </c>
      <c r="M1561" s="140">
        <f t="shared" si="144"/>
        <v>729</v>
      </c>
      <c r="N1561" s="62">
        <f t="shared" si="145"/>
        <v>729</v>
      </c>
      <c r="O1561" s="62" t="str">
        <f t="shared" si="146"/>
        <v>HVAC#1-냉난방장치2 리턴 센서 고장</v>
      </c>
      <c r="P1561" s="62" t="str">
        <f t="shared" si="147"/>
        <v>Tc1</v>
      </c>
      <c r="Q1561" s="62" t="str">
        <f t="shared" si="148"/>
        <v>C</v>
      </c>
      <c r="R1561" s="62" t="str">
        <f>IFERROR(VLOOKUP($B1561,'로템1,2단계-고장설명'!$B$4:$O$341,COLUMN()-16,FALSE),"")</f>
        <v>HVAC-냉난방장치2 리턴 센서 고장</v>
      </c>
      <c r="S1561" s="62" t="str">
        <f>IFERROR(VLOOKUP($B1561,'로템1,2단계-고장설명'!$B$4:$O$341,COLUMN()-16,FALSE),"")</f>
        <v>C</v>
      </c>
      <c r="T1561" s="62" t="str">
        <f t="shared" si="149"/>
        <v>HVAC</v>
      </c>
      <c r="U1561" s="62" t="str">
        <f>IFERROR(VLOOKUP($B1561,'로템1,2단계-고장설명'!$B$4:$O$341,COLUMN()-16,FALSE),"")</f>
        <v>냉난방장치2의 리턴 센서 고장 발생</v>
      </c>
      <c r="V1561" s="62" t="str">
        <f>IFERROR(VLOOKUP($B1561,'로템1,2단계-고장설명'!$B$4:$O$341,COLUMN()-16,FALSE),"")</f>
        <v>냉난방장치2 리턴센서 고장현시</v>
      </c>
      <c r="W1561" s="62" t="str">
        <f>IFERROR(VLOOKUP($B1561,'로템1,2단계-고장설명'!$B$4:$O$341,COLUMN()-16,FALSE),"")</f>
        <v>온도센서 검지범위는 -45~85도 (820~1330옴) 인데, 2초 이상 검지범위를 벗어나는 경우</v>
      </c>
      <c r="X1561" s="62" t="str">
        <f>IFERROR(VLOOKUP($B1561,'로템1,2단계-고장설명'!$B$4:$O$341,COLUMN()-16,FALSE),"")</f>
        <v>온도센서 검지 값이 2초 이상 허용온도 범위 내 일 경우</v>
      </c>
      <c r="Y1561" s="62" t="str">
        <f>IFERROR(VLOOKUP($B1561,'로템1,2단계-고장설명'!$B$4:$O$341,COLUMN()-16,FALSE),"")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561" s="62" t="str">
        <f>IFERROR(VLOOKUP($B1561,'로템1,2단계-고장설명'!$B$4:$O$341,COLUMN()-16,FALSE),"")</f>
        <v/>
      </c>
      <c r="AA1561" s="62" t="str">
        <f>IFERROR(VLOOKUP($B1561,'로템1,2단계-고장설명'!$B$4:$O$341,COLUMN()-16,FALSE),"")</f>
        <v>1단계40량, 2단계48량</v>
      </c>
      <c r="AB1561" s="62" t="str">
        <f>IFERROR(VLOOKUP($B1561,'로템1,2단계-고장설명'!$B$4:$O$341,COLUMN()-16,FALSE),"")</f>
        <v>냉난방장치2의 리턴 센서 고장 발생
-반응   냉난방장치2 리턴센서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561" s="62" t="str">
        <f>IFERROR(VLOOKUP($B1561,'로템1,2단계-고장설명'!$B$4:$O$341,COLUMN()-16,FALSE),"")</f>
        <v>2,3,4</v>
      </c>
      <c r="AD1561" s="62" t="str">
        <f>IFERROR(VLOOKUP($B1561,'로템1,2단계-고장설명'!$B$4:$O$341,COLUMN()-16,FALSE),"")</f>
        <v>Rotem</v>
      </c>
    </row>
    <row r="1562" spans="1:30" x14ac:dyDescent="0.4">
      <c r="A1562" s="60">
        <v>1560</v>
      </c>
      <c r="B1562" s="60">
        <v>730</v>
      </c>
      <c r="C1562" s="61" t="s">
        <v>16723</v>
      </c>
      <c r="D1562" s="60" t="s">
        <v>3668</v>
      </c>
      <c r="E1562" s="60">
        <v>1</v>
      </c>
      <c r="F1562" s="60" t="s">
        <v>12001</v>
      </c>
      <c r="G1562" s="60" t="s">
        <v>2837</v>
      </c>
      <c r="H1562" s="57"/>
      <c r="L1562" s="62">
        <v>1560</v>
      </c>
      <c r="M1562" s="140">
        <f t="shared" si="144"/>
        <v>730</v>
      </c>
      <c r="N1562" s="62">
        <f t="shared" si="145"/>
        <v>730</v>
      </c>
      <c r="O1562" s="62" t="str">
        <f t="shared" si="146"/>
        <v>HVAC#1-냉난방장치1 토출 센서 고장</v>
      </c>
      <c r="P1562" s="62" t="str">
        <f t="shared" si="147"/>
        <v>Tc1</v>
      </c>
      <c r="Q1562" s="62" t="str">
        <f t="shared" si="148"/>
        <v>C</v>
      </c>
      <c r="R1562" s="62" t="str">
        <f>IFERROR(VLOOKUP($B1562,'로템1,2단계-고장설명'!$B$4:$O$341,COLUMN()-16,FALSE),"")</f>
        <v>HVAC-냉난방장치1 토출 센서 고장</v>
      </c>
      <c r="S1562" s="62" t="str">
        <f>IFERROR(VLOOKUP($B1562,'로템1,2단계-고장설명'!$B$4:$O$341,COLUMN()-16,FALSE),"")</f>
        <v>C</v>
      </c>
      <c r="T1562" s="62" t="str">
        <f t="shared" si="149"/>
        <v>HVAC</v>
      </c>
      <c r="U1562" s="62" t="str">
        <f>IFERROR(VLOOKUP($B1562,'로템1,2단계-고장설명'!$B$4:$O$341,COLUMN()-16,FALSE),"")</f>
        <v>냉난방장치1의 토출 센서 고장 발생</v>
      </c>
      <c r="V1562" s="62" t="str">
        <f>IFERROR(VLOOKUP($B1562,'로템1,2단계-고장설명'!$B$4:$O$341,COLUMN()-16,FALSE),"")</f>
        <v>냉난방장치1 토출센서 고장현시</v>
      </c>
      <c r="W1562" s="62" t="str">
        <f>IFERROR(VLOOKUP($B1562,'로템1,2단계-고장설명'!$B$4:$O$341,COLUMN()-16,FALSE),"")</f>
        <v>온도센서 검지범위는 -45~85도 (820~1330옴) 인데, 2초 이상 검지범위를 벗어나는 경우</v>
      </c>
      <c r="X1562" s="62" t="str">
        <f>IFERROR(VLOOKUP($B1562,'로템1,2단계-고장설명'!$B$4:$O$341,COLUMN()-16,FALSE),"")</f>
        <v>온도센서 검지 값이 2초 이상 허용온도 범위 내 일 경우</v>
      </c>
      <c r="Y1562" s="62" t="str">
        <f>IFERROR(VLOOKUP($B1562,'로템1,2단계-고장설명'!$B$4:$O$341,COLUMN()-16,FALSE),"")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562" s="62" t="str">
        <f>IFERROR(VLOOKUP($B1562,'로템1,2단계-고장설명'!$B$4:$O$341,COLUMN()-16,FALSE),"")</f>
        <v/>
      </c>
      <c r="AA1562" s="62" t="str">
        <f>IFERROR(VLOOKUP($B1562,'로템1,2단계-고장설명'!$B$4:$O$341,COLUMN()-16,FALSE),"")</f>
        <v>1단계40량, 2단계48량</v>
      </c>
      <c r="AB1562" s="62" t="str">
        <f>IFERROR(VLOOKUP($B1562,'로템1,2단계-고장설명'!$B$4:$O$341,COLUMN()-16,FALSE),"")</f>
        <v>냉난방장치1의 토출 센서 고장 발생
-반응   냉난방장치1 토출센서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562" s="62" t="str">
        <f>IFERROR(VLOOKUP($B1562,'로템1,2단계-고장설명'!$B$4:$O$341,COLUMN()-16,FALSE),"")</f>
        <v>2,3,4</v>
      </c>
      <c r="AD1562" s="62" t="str">
        <f>IFERROR(VLOOKUP($B1562,'로템1,2단계-고장설명'!$B$4:$O$341,COLUMN()-16,FALSE),"")</f>
        <v>Rotem</v>
      </c>
    </row>
    <row r="1563" spans="1:30" x14ac:dyDescent="0.4">
      <c r="A1563" s="60">
        <v>1561</v>
      </c>
      <c r="B1563" s="60">
        <v>731</v>
      </c>
      <c r="C1563" s="61" t="s">
        <v>16724</v>
      </c>
      <c r="D1563" s="60" t="s">
        <v>3668</v>
      </c>
      <c r="E1563" s="60">
        <v>1</v>
      </c>
      <c r="F1563" s="60" t="s">
        <v>12001</v>
      </c>
      <c r="G1563" s="60" t="s">
        <v>2837</v>
      </c>
      <c r="H1563" s="57"/>
      <c r="L1563" s="62">
        <v>1561</v>
      </c>
      <c r="M1563" s="140">
        <f t="shared" si="144"/>
        <v>731</v>
      </c>
      <c r="N1563" s="62">
        <f t="shared" si="145"/>
        <v>731</v>
      </c>
      <c r="O1563" s="62" t="str">
        <f t="shared" si="146"/>
        <v>HVAC#1-냉난방장치1 리턴 센서 고장</v>
      </c>
      <c r="P1563" s="62" t="str">
        <f t="shared" si="147"/>
        <v>Tc1</v>
      </c>
      <c r="Q1563" s="62" t="str">
        <f t="shared" si="148"/>
        <v>C</v>
      </c>
      <c r="R1563" s="62" t="str">
        <f>IFERROR(VLOOKUP($B1563,'로템1,2단계-고장설명'!$B$4:$O$341,COLUMN()-16,FALSE),"")</f>
        <v>HVAC-냉난방장치1 리턴 센서 고장</v>
      </c>
      <c r="S1563" s="62" t="str">
        <f>IFERROR(VLOOKUP($B1563,'로템1,2단계-고장설명'!$B$4:$O$341,COLUMN()-16,FALSE),"")</f>
        <v>C</v>
      </c>
      <c r="T1563" s="62" t="str">
        <f t="shared" si="149"/>
        <v>HVAC</v>
      </c>
      <c r="U1563" s="62" t="str">
        <f>IFERROR(VLOOKUP($B1563,'로템1,2단계-고장설명'!$B$4:$O$341,COLUMN()-16,FALSE),"")</f>
        <v>냉난방장치1의 리턴 센서 고장 발생</v>
      </c>
      <c r="V1563" s="62" t="str">
        <f>IFERROR(VLOOKUP($B1563,'로템1,2단계-고장설명'!$B$4:$O$341,COLUMN()-16,FALSE),"")</f>
        <v>냉난방장치1 리턴센서 고장현시</v>
      </c>
      <c r="W1563" s="62" t="str">
        <f>IFERROR(VLOOKUP($B1563,'로템1,2단계-고장설명'!$B$4:$O$341,COLUMN()-16,FALSE),"")</f>
        <v>온도센서 검지범위는 -45~85도 (820~1330옴) 인데, 2초 이상 검지범위를 벗어나는 경우</v>
      </c>
      <c r="X1563" s="62" t="str">
        <f>IFERROR(VLOOKUP($B1563,'로템1,2단계-고장설명'!$B$4:$O$341,COLUMN()-16,FALSE),"")</f>
        <v>온도센서 검지 값이 2초 이상 허용온도 범위 내 일 경우</v>
      </c>
      <c r="Y1563" s="62" t="str">
        <f>IFERROR(VLOOKUP($B1563,'로템1,2단계-고장설명'!$B$4:$O$341,COLUMN()-16,FALSE),"")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563" s="62" t="str">
        <f>IFERROR(VLOOKUP($B1563,'로템1,2단계-고장설명'!$B$4:$O$341,COLUMN()-16,FALSE),"")</f>
        <v/>
      </c>
      <c r="AA1563" s="62" t="str">
        <f>IFERROR(VLOOKUP($B1563,'로템1,2단계-고장설명'!$B$4:$O$341,COLUMN()-16,FALSE),"")</f>
        <v>1단계40량, 2단계48량</v>
      </c>
      <c r="AB1563" s="62" t="str">
        <f>IFERROR(VLOOKUP($B1563,'로템1,2단계-고장설명'!$B$4:$O$341,COLUMN()-16,FALSE),"")</f>
        <v>냉난방장치1의 리턴 센서 고장 발생
-반응   냉난방장치1 리턴센서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563" s="62" t="str">
        <f>IFERROR(VLOOKUP($B1563,'로템1,2단계-고장설명'!$B$4:$O$341,COLUMN()-16,FALSE),"")</f>
        <v>2,3,4</v>
      </c>
      <c r="AD1563" s="62" t="str">
        <f>IFERROR(VLOOKUP($B1563,'로템1,2단계-고장설명'!$B$4:$O$341,COLUMN()-16,FALSE),"")</f>
        <v>Rotem</v>
      </c>
    </row>
    <row r="1564" spans="1:30" x14ac:dyDescent="0.4">
      <c r="A1564" s="60">
        <v>1562</v>
      </c>
      <c r="B1564" s="60">
        <v>732</v>
      </c>
      <c r="C1564" s="61" t="s">
        <v>16725</v>
      </c>
      <c r="D1564" s="60" t="s">
        <v>3668</v>
      </c>
      <c r="E1564" s="60">
        <v>1</v>
      </c>
      <c r="F1564" s="60" t="s">
        <v>12001</v>
      </c>
      <c r="G1564" s="60" t="s">
        <v>2837</v>
      </c>
      <c r="H1564" s="57"/>
      <c r="L1564" s="62">
        <v>1562</v>
      </c>
      <c r="M1564" s="140">
        <f t="shared" si="144"/>
        <v>732</v>
      </c>
      <c r="N1564" s="62">
        <f t="shared" si="145"/>
        <v>732</v>
      </c>
      <c r="O1564" s="62" t="str">
        <f t="shared" si="146"/>
        <v>HVAC#1-실외온도 센서1 고장</v>
      </c>
      <c r="P1564" s="62" t="str">
        <f t="shared" si="147"/>
        <v>Tc1</v>
      </c>
      <c r="Q1564" s="62" t="str">
        <f t="shared" si="148"/>
        <v>C</v>
      </c>
      <c r="R1564" s="62" t="str">
        <f>IFERROR(VLOOKUP($B1564,'로템1,2단계-고장설명'!$B$4:$O$341,COLUMN()-16,FALSE),"")</f>
        <v>HVAC-실외온도 센서 고장</v>
      </c>
      <c r="S1564" s="62" t="str">
        <f>IFERROR(VLOOKUP($B1564,'로템1,2단계-고장설명'!$B$4:$O$341,COLUMN()-16,FALSE),"")</f>
        <v>C</v>
      </c>
      <c r="T1564" s="62" t="str">
        <f t="shared" si="149"/>
        <v>HVAC</v>
      </c>
      <c r="U1564" s="62" t="str">
        <f>IFERROR(VLOOKUP($B1564,'로템1,2단계-고장설명'!$B$4:$O$341,COLUMN()-16,FALSE),"")</f>
        <v>실외온도 센서 고장 발생</v>
      </c>
      <c r="V1564" s="62" t="str">
        <f>IFERROR(VLOOKUP($B1564,'로템1,2단계-고장설명'!$B$4:$O$341,COLUMN()-16,FALSE),"")</f>
        <v>실외온도 센서 고장현시</v>
      </c>
      <c r="W1564" s="62" t="str">
        <f>IFERROR(VLOOKUP($B1564,'로템1,2단계-고장설명'!$B$4:$O$341,COLUMN()-16,FALSE),"")</f>
        <v>온도센서 검지범위는 -45~85도 (820~1330옴) 인데, 2초 이상 검지범위를 벗어나는 경우</v>
      </c>
      <c r="X1564" s="62" t="str">
        <f>IFERROR(VLOOKUP($B1564,'로템1,2단계-고장설명'!$B$4:$O$341,COLUMN()-16,FALSE),"")</f>
        <v>온도센서 검지 값이 2초 이상 허용온도 범위 내 일 경우</v>
      </c>
      <c r="Y1564" s="62" t="str">
        <f>IFERROR(VLOOKUP($B1564,'로템1,2단계-고장설명'!$B$4:$O$341,COLUMN()-16,FALSE),"")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564" s="62" t="str">
        <f>IFERROR(VLOOKUP($B1564,'로템1,2단계-고장설명'!$B$4:$O$341,COLUMN()-16,FALSE),"")</f>
        <v/>
      </c>
      <c r="AA1564" s="62" t="str">
        <f>IFERROR(VLOOKUP($B1564,'로템1,2단계-고장설명'!$B$4:$O$341,COLUMN()-16,FALSE),"")</f>
        <v>1단계40량, 2단계48량</v>
      </c>
      <c r="AB1564" s="62" t="str">
        <f>IFERROR(VLOOKUP($B1564,'로템1,2단계-고장설명'!$B$4:$O$341,COLUMN()-16,FALSE),"")</f>
        <v>실외온도 센서 고장 발생
-반응 실외온도 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564" s="62" t="str">
        <f>IFERROR(VLOOKUP($B1564,'로템1,2단계-고장설명'!$B$4:$O$341,COLUMN()-16,FALSE),"")</f>
        <v>2,3,4</v>
      </c>
      <c r="AD1564" s="62" t="str">
        <f>IFERROR(VLOOKUP($B1564,'로템1,2단계-고장설명'!$B$4:$O$341,COLUMN()-16,FALSE),"")</f>
        <v>Rotem</v>
      </c>
    </row>
    <row r="1565" spans="1:30" x14ac:dyDescent="0.4">
      <c r="A1565" s="60">
        <v>1563</v>
      </c>
      <c r="B1565" s="60">
        <v>733</v>
      </c>
      <c r="C1565" s="61" t="s">
        <v>16726</v>
      </c>
      <c r="D1565" s="60" t="s">
        <v>3668</v>
      </c>
      <c r="E1565" s="60">
        <v>1</v>
      </c>
      <c r="F1565" s="60" t="s">
        <v>12001</v>
      </c>
      <c r="G1565" s="60" t="s">
        <v>2837</v>
      </c>
      <c r="H1565" s="57"/>
      <c r="L1565" s="62">
        <v>1563</v>
      </c>
      <c r="M1565" s="140">
        <f t="shared" si="144"/>
        <v>733</v>
      </c>
      <c r="N1565" s="62">
        <f t="shared" si="145"/>
        <v>733</v>
      </c>
      <c r="O1565" s="62" t="str">
        <f t="shared" si="146"/>
        <v>HVAC#1-전자접촉기 압축기(CRCM)4 고장</v>
      </c>
      <c r="P1565" s="62" t="str">
        <f t="shared" si="147"/>
        <v>Tc1</v>
      </c>
      <c r="Q1565" s="62" t="str">
        <f t="shared" si="148"/>
        <v>C</v>
      </c>
      <c r="R1565" s="62" t="str">
        <f>IFERROR(VLOOKUP($B1565,'로템1,2단계-고장설명'!$B$4:$O$341,COLUMN()-16,FALSE),"")</f>
        <v>HVAC-전자접촉기 압축기(CRCM)4   고장</v>
      </c>
      <c r="S1565" s="62" t="str">
        <f>IFERROR(VLOOKUP($B1565,'로템1,2단계-고장설명'!$B$4:$O$341,COLUMN()-16,FALSE),"")</f>
        <v>C</v>
      </c>
      <c r="T1565" s="62" t="str">
        <f t="shared" si="149"/>
        <v>HVAC</v>
      </c>
      <c r="U1565" s="62" t="str">
        <f>IFERROR(VLOOKUP($B1565,'로템1,2단계-고장설명'!$B$4:$O$341,COLUMN()-16,FALSE),"")</f>
        <v>HVAC 냉방작동 중 CRCM4 전자접촉기 고장 발생.</v>
      </c>
      <c r="V1565" s="62" t="str">
        <f>IFERROR(VLOOKUP($B1565,'로템1,2단계-고장설명'!$B$4:$O$341,COLUMN()-16,FALSE),"")</f>
        <v>냉방 기능 저하(전냉방시 반냉방으로 작동)</v>
      </c>
      <c r="W1565" s="62" t="str">
        <f>IFERROR(VLOOKUP($B1565,'로템1,2단계-고장설명'!$B$4:$O$341,COLUMN()-16,FALSE),"")</f>
        <v>냉방작동 중 2.5초 이상동안 CRCM4 작동 feedback 신호가 수신되지 않는 경우</v>
      </c>
      <c r="X1565" s="62" t="str">
        <f>IFERROR(VLOOKUP($B1565,'로템1,2단계-고장설명'!$B$4:$O$341,COLUMN()-16,FALSE),"")</f>
        <v>CRCM4 교체 또는 결선확인 후, 마이콤 전원 리셋</v>
      </c>
      <c r="Y1565" s="62" t="str">
        <f>IFERROR(VLOOKUP($B1565,'로템1,2단계-고장설명'!$B$4:$O$341,COLUMN()-16,FALSE),"")</f>
        <v>1) 차량의 가선 및 DC 전원을 끄고, 냉난방배전반의 점검커버를 연다.
2) CRCM4를 교체한 후, 전원을 투입하여 동일 문제가 발생되는지 확인한다.
3) 신규 제품으로 교체한 뒤에도 동일 문제가 발생될 경우, CRCM4와 연결된 결선상태를 확인하여 조치한다.
4) 위 조치 후에도 문제가 지속될 경우, 마이콤을 교체한다.</v>
      </c>
      <c r="Z1565" s="62" t="str">
        <f>IFERROR(VLOOKUP($B1565,'로템1,2단계-고장설명'!$B$4:$O$341,COLUMN()-16,FALSE),"")</f>
        <v/>
      </c>
      <c r="AA1565" s="62" t="str">
        <f>IFERROR(VLOOKUP($B1565,'로템1,2단계-고장설명'!$B$4:$O$341,COLUMN()-16,FALSE),"")</f>
        <v>1단계40량, 2단계48량</v>
      </c>
      <c r="AB1565" s="62" t="str">
        <f>IFERROR(VLOOKUP($B1565,'로템1,2단계-고장설명'!$B$4:$O$341,COLUMN()-16,FALSE),"")</f>
        <v>HVAC 냉방작동 중 CRCM4 전자접촉기 고장 발생.
-반응 냉방 기능 저하(전냉방시 반냉방으로 작동)
-검지조건 냉방작동 중 2.5초 이상동안 CRCM4 작동 feedback 신호가 수신되지 않는 경우
-소거조건 CRCM4 교체 또는 결선확인 후, 마이콤 전원 리셋
-조치방법 :
1) 차량의 가선 및 DC 전원을 끄고, 냉난방배전반의 점검커버를 연다.
2) CRCM4를 교체한 후, 전원을 투입하여 동일 문제가 발생되는지 확인한다.
3) 신규 제품으로 교체한 뒤에도 동일 문제가 발생될 경우, CRCM4와 연결된 결선상태를 확인하여 조치한다.
4) 위 조치 후에도 문제가 지속될 경우, 마이콤을 교체한다.</v>
      </c>
      <c r="AC1565" s="62" t="str">
        <f>IFERROR(VLOOKUP($B1565,'로템1,2단계-고장설명'!$B$4:$O$341,COLUMN()-16,FALSE),"")</f>
        <v>2,3,4</v>
      </c>
      <c r="AD1565" s="62" t="str">
        <f>IFERROR(VLOOKUP($B1565,'로템1,2단계-고장설명'!$B$4:$O$341,COLUMN()-16,FALSE),"")</f>
        <v>Rotem</v>
      </c>
    </row>
    <row r="1566" spans="1:30" x14ac:dyDescent="0.4">
      <c r="A1566" s="60">
        <v>1564</v>
      </c>
      <c r="B1566" s="60">
        <v>734</v>
      </c>
      <c r="C1566" s="61" t="s">
        <v>16727</v>
      </c>
      <c r="D1566" s="60" t="s">
        <v>3668</v>
      </c>
      <c r="E1566" s="60">
        <v>1</v>
      </c>
      <c r="F1566" s="60" t="s">
        <v>12001</v>
      </c>
      <c r="G1566" s="60" t="s">
        <v>2837</v>
      </c>
      <c r="H1566" s="57"/>
      <c r="L1566" s="62">
        <v>1564</v>
      </c>
      <c r="M1566" s="140">
        <f t="shared" ref="M1566:M1629" si="150">B1566</f>
        <v>734</v>
      </c>
      <c r="N1566" s="62">
        <f t="shared" ref="N1566:N1629" si="151">INT(B1566)</f>
        <v>734</v>
      </c>
      <c r="O1566" s="62" t="str">
        <f t="shared" ref="O1566:O1629" si="152">C1566</f>
        <v>HVAC#1-전자접촉기 압축기(CRCM)3 고장</v>
      </c>
      <c r="P1566" s="62" t="str">
        <f t="shared" ref="P1566:P1629" si="153">D1566</f>
        <v>Tc1</v>
      </c>
      <c r="Q1566" s="62" t="str">
        <f t="shared" ref="Q1566:Q1629" si="154">G1566</f>
        <v>C</v>
      </c>
      <c r="R1566" s="62" t="str">
        <f>IFERROR(VLOOKUP($B1566,'로템1,2단계-고장설명'!$B$4:$O$341,COLUMN()-16,FALSE),"")</f>
        <v>HVAC-전자접촉기 압축기(CRCM)3   고장</v>
      </c>
      <c r="S1566" s="62" t="str">
        <f>IFERROR(VLOOKUP($B1566,'로템1,2단계-고장설명'!$B$4:$O$341,COLUMN()-16,FALSE),"")</f>
        <v>C</v>
      </c>
      <c r="T1566" s="62" t="str">
        <f t="shared" ref="T1566:T1629" si="155">F1566</f>
        <v>HVAC</v>
      </c>
      <c r="U1566" s="62" t="str">
        <f>IFERROR(VLOOKUP($B1566,'로템1,2단계-고장설명'!$B$4:$O$341,COLUMN()-16,FALSE),"")</f>
        <v>HVAC 냉방작동 중 CRCM3 전자접촉기 고장 발생.</v>
      </c>
      <c r="V1566" s="62" t="str">
        <f>IFERROR(VLOOKUP($B1566,'로템1,2단계-고장설명'!$B$4:$O$341,COLUMN()-16,FALSE),"")</f>
        <v>냉방 기능 저하(전냉방시 반냉방으로 작동)</v>
      </c>
      <c r="W1566" s="62" t="str">
        <f>IFERROR(VLOOKUP($B1566,'로템1,2단계-고장설명'!$B$4:$O$341,COLUMN()-16,FALSE),"")</f>
        <v>냉방작동 중 2.5초 이상동안 CRCM3 작동 feedback 신호가 수신되지 않는 경우</v>
      </c>
      <c r="X1566" s="62" t="str">
        <f>IFERROR(VLOOKUP($B1566,'로템1,2단계-고장설명'!$B$4:$O$341,COLUMN()-16,FALSE),"")</f>
        <v>CRCM3 교체 또는 결선확인 후, 마이콤 전원 리셋</v>
      </c>
      <c r="Y1566" s="62" t="str">
        <f>IFERROR(VLOOKUP($B1566,'로템1,2단계-고장설명'!$B$4:$O$341,COLUMN()-16,FALSE),"")</f>
        <v>1) 차량의 가선 및 DC 전원을 끄고, 냉난방배전반의 점검커버를 연다.
2) CRCM3을 교체한 후, 전원을 투입하여 동일 문제가 발생되는지 확인한다.
3) 신규 제품으로 교체한 뒤에도 동일 문제가 발생될 경우, CRCM3과 연결된 결선상태를 확인하여 조치한다.
4) 위 조치 후에도 문제가 지속될 경우, 마이콤을 교체한다.</v>
      </c>
      <c r="Z1566" s="62" t="str">
        <f>IFERROR(VLOOKUP($B1566,'로템1,2단계-고장설명'!$B$4:$O$341,COLUMN()-16,FALSE),"")</f>
        <v/>
      </c>
      <c r="AA1566" s="62" t="str">
        <f>IFERROR(VLOOKUP($B1566,'로템1,2단계-고장설명'!$B$4:$O$341,COLUMN()-16,FALSE),"")</f>
        <v>1단계40량, 2단계48량</v>
      </c>
      <c r="AB1566" s="62" t="str">
        <f>IFERROR(VLOOKUP($B1566,'로템1,2단계-고장설명'!$B$4:$O$341,COLUMN()-16,FALSE),"")</f>
        <v>HVAC 냉방작동 중 CRCM3 전자접촉기 고장 발생.
-반응 냉방 기능 저하(전냉방시 반냉방으로 작동)
-검지조건 냉방작동 중 2.5초 이상동안 CRCM3 작동 feedback 신호가 수신되지 않는 경우
-소거조건 CRCM3 교체 또는 결선확인 후, 마이콤 전원 리셋
-조치방법 :
1) 차량의 가선 및 DC 전원을 끄고, 냉난방배전반의 점검커버를 연다.
2) CRCM3을 교체한 후, 전원을 투입하여 동일 문제가 발생되는지 확인한다.
3) 신규 제품으로 교체한 뒤에도 동일 문제가 발생될 경우, CRCM3과 연결된 결선상태를 확인하여 조치한다.
4) 위 조치 후에도 문제가 지속될 경우, 마이콤을 교체한다.</v>
      </c>
      <c r="AC1566" s="62" t="str">
        <f>IFERROR(VLOOKUP($B1566,'로템1,2단계-고장설명'!$B$4:$O$341,COLUMN()-16,FALSE),"")</f>
        <v>2,3,4</v>
      </c>
      <c r="AD1566" s="62" t="str">
        <f>IFERROR(VLOOKUP($B1566,'로템1,2단계-고장설명'!$B$4:$O$341,COLUMN()-16,FALSE),"")</f>
        <v>Rotem</v>
      </c>
    </row>
    <row r="1567" spans="1:30" x14ac:dyDescent="0.4">
      <c r="A1567" s="60">
        <v>1565</v>
      </c>
      <c r="B1567" s="60">
        <v>735</v>
      </c>
      <c r="C1567" s="61" t="s">
        <v>16728</v>
      </c>
      <c r="D1567" s="60" t="s">
        <v>3668</v>
      </c>
      <c r="E1567" s="60">
        <v>1</v>
      </c>
      <c r="F1567" s="60" t="s">
        <v>12001</v>
      </c>
      <c r="G1567" s="60" t="s">
        <v>2837</v>
      </c>
      <c r="H1567" s="57"/>
      <c r="L1567" s="62">
        <v>1565</v>
      </c>
      <c r="M1567" s="140">
        <f t="shared" si="150"/>
        <v>735</v>
      </c>
      <c r="N1567" s="62">
        <f t="shared" si="151"/>
        <v>735</v>
      </c>
      <c r="O1567" s="62" t="str">
        <f t="shared" si="152"/>
        <v>HVAC#1-전자접촉기 압축기(CRCM)2 고장</v>
      </c>
      <c r="P1567" s="62" t="str">
        <f t="shared" si="153"/>
        <v>Tc1</v>
      </c>
      <c r="Q1567" s="62" t="str">
        <f t="shared" si="154"/>
        <v>C</v>
      </c>
      <c r="R1567" s="62" t="str">
        <f>IFERROR(VLOOKUP($B1567,'로템1,2단계-고장설명'!$B$4:$O$341,COLUMN()-16,FALSE),"")</f>
        <v>HVAC-전자접촉기 압축기(CRCM)2 고장</v>
      </c>
      <c r="S1567" s="62" t="str">
        <f>IFERROR(VLOOKUP($B1567,'로템1,2단계-고장설명'!$B$4:$O$341,COLUMN()-16,FALSE),"")</f>
        <v>C</v>
      </c>
      <c r="T1567" s="62" t="str">
        <f t="shared" si="155"/>
        <v>HVAC</v>
      </c>
      <c r="U1567" s="62" t="str">
        <f>IFERROR(VLOOKUP($B1567,'로템1,2단계-고장설명'!$B$4:$O$341,COLUMN()-16,FALSE),"")</f>
        <v>HVAC 냉방작동 중 CRCM2 전자접촉기 고장 발생.</v>
      </c>
      <c r="V1567" s="62" t="str">
        <f>IFERROR(VLOOKUP($B1567,'로템1,2단계-고장설명'!$B$4:$O$341,COLUMN()-16,FALSE),"")</f>
        <v>냉방 기능 저하(전냉방시 반냉방으로 작동)</v>
      </c>
      <c r="W1567" s="62" t="str">
        <f>IFERROR(VLOOKUP($B1567,'로템1,2단계-고장설명'!$B$4:$O$341,COLUMN()-16,FALSE),"")</f>
        <v>냉방작동 중 2.5초 이상동안 CRCM2 작동 feedback 신호가 수신되지 않는 경우</v>
      </c>
      <c r="X1567" s="62" t="str">
        <f>IFERROR(VLOOKUP($B1567,'로템1,2단계-고장설명'!$B$4:$O$341,COLUMN()-16,FALSE),"")</f>
        <v>CRCM2 교체 또는 결선확인 후, 마이콤 전원 리셋</v>
      </c>
      <c r="Y1567" s="62" t="str">
        <f>IFERROR(VLOOKUP($B1567,'로템1,2단계-고장설명'!$B$4:$O$341,COLUMN()-16,FALSE),"")</f>
        <v>1) 차량의 가선 및 DC 전원을 끄고, 냉난방배전반의 점검커버를 연다.
2) CRCM2를 교체한 후, 전원을 투입하여 동일 문제가 발생되는지 확인한다.
3) 신규 제품으로 교체한 뒤에도 동일 문제가 발생될 경우, CRCM2와 연결된 결선상태를 확인하여 조치한다.
4) 위 조치 후에도 문제가 지속될 경우, 마이콤을 교체한다.</v>
      </c>
      <c r="Z1567" s="62" t="str">
        <f>IFERROR(VLOOKUP($B1567,'로템1,2단계-고장설명'!$B$4:$O$341,COLUMN()-16,FALSE),"")</f>
        <v/>
      </c>
      <c r="AA1567" s="62" t="str">
        <f>IFERROR(VLOOKUP($B1567,'로템1,2단계-고장설명'!$B$4:$O$341,COLUMN()-16,FALSE),"")</f>
        <v>1단계40량, 2단계48량</v>
      </c>
      <c r="AB1567" s="62" t="str">
        <f>IFERROR(VLOOKUP($B1567,'로템1,2단계-고장설명'!$B$4:$O$341,COLUMN()-16,FALSE),"")</f>
        <v>HVAC 냉방작동 중 CRCM2 전자접촉기 고장 발생.
-반응 냉방 기능 저하(전냉방시 반냉방으로 작동)
-검지조건 냉방작동 중 2.5초 이상동안 CRCM2 작동 feedback 신호가 수신되지 않는 경우
-소거조건 CRCM2 교체 또는 결선확인 후, 마이콤 전원 리셋
-조치방법 :
1) 차량의 가선 및 DC 전원을 끄고, 냉난방배전반의 점검커버를 연다.
2) CRCM2를 교체한 후, 전원을 투입하여 동일 문제가 발생되는지 확인한다.
3) 신규 제품으로 교체한 뒤에도 동일 문제가 발생될 경우, CRCM2와 연결된 결선상태를 확인하여 조치한다.
4) 위 조치 후에도 문제가 지속될 경우, 마이콤을 교체한다.</v>
      </c>
      <c r="AC1567" s="62" t="str">
        <f>IFERROR(VLOOKUP($B1567,'로템1,2단계-고장설명'!$B$4:$O$341,COLUMN()-16,FALSE),"")</f>
        <v>2,3,4</v>
      </c>
      <c r="AD1567" s="62" t="str">
        <f>IFERROR(VLOOKUP($B1567,'로템1,2단계-고장설명'!$B$4:$O$341,COLUMN()-16,FALSE),"")</f>
        <v>Rotem</v>
      </c>
    </row>
    <row r="1568" spans="1:30" x14ac:dyDescent="0.4">
      <c r="A1568" s="60">
        <v>1566</v>
      </c>
      <c r="B1568" s="60">
        <v>736</v>
      </c>
      <c r="C1568" s="61" t="s">
        <v>16729</v>
      </c>
      <c r="D1568" s="60" t="s">
        <v>3668</v>
      </c>
      <c r="E1568" s="60">
        <v>1</v>
      </c>
      <c r="F1568" s="60" t="s">
        <v>12001</v>
      </c>
      <c r="G1568" s="60" t="s">
        <v>2837</v>
      </c>
      <c r="H1568" s="57"/>
      <c r="L1568" s="62">
        <v>1566</v>
      </c>
      <c r="M1568" s="140">
        <f t="shared" si="150"/>
        <v>736</v>
      </c>
      <c r="N1568" s="62">
        <f t="shared" si="151"/>
        <v>736</v>
      </c>
      <c r="O1568" s="62" t="str">
        <f t="shared" si="152"/>
        <v>HVAC#1-전자접촉기 압축기(CRCM)1 고장</v>
      </c>
      <c r="P1568" s="62" t="str">
        <f t="shared" si="153"/>
        <v>Tc1</v>
      </c>
      <c r="Q1568" s="62" t="str">
        <f t="shared" si="154"/>
        <v>C</v>
      </c>
      <c r="R1568" s="62" t="str">
        <f>IFERROR(VLOOKUP($B1568,'로템1,2단계-고장설명'!$B$4:$O$341,COLUMN()-16,FALSE),"")</f>
        <v>HVAC-전자접촉기 압축기(CRCM)1 고장</v>
      </c>
      <c r="S1568" s="62" t="str">
        <f>IFERROR(VLOOKUP($B1568,'로템1,2단계-고장설명'!$B$4:$O$341,COLUMN()-16,FALSE),"")</f>
        <v>C</v>
      </c>
      <c r="T1568" s="62" t="str">
        <f t="shared" si="155"/>
        <v>HVAC</v>
      </c>
      <c r="U1568" s="62" t="str">
        <f>IFERROR(VLOOKUP($B1568,'로템1,2단계-고장설명'!$B$4:$O$341,COLUMN()-16,FALSE),"")</f>
        <v>HVAC 냉방작동 중 CRCM1 전자접촉기 고장 발생.</v>
      </c>
      <c r="V1568" s="62" t="str">
        <f>IFERROR(VLOOKUP($B1568,'로템1,2단계-고장설명'!$B$4:$O$341,COLUMN()-16,FALSE),"")</f>
        <v>냉방 기능 저하(전냉방시 반냉방으로 작동)</v>
      </c>
      <c r="W1568" s="62" t="str">
        <f>IFERROR(VLOOKUP($B1568,'로템1,2단계-고장설명'!$B$4:$O$341,COLUMN()-16,FALSE),"")</f>
        <v>냉방작동 중 2.5초 이상동안 CRCM1 작동 feedback 신호가 수신되지 않는 경우</v>
      </c>
      <c r="X1568" s="62" t="str">
        <f>IFERROR(VLOOKUP($B1568,'로템1,2단계-고장설명'!$B$4:$O$341,COLUMN()-16,FALSE),"")</f>
        <v>CRCM1 교체 또는 결선확인 후, 마이콤 전원 리셋</v>
      </c>
      <c r="Y1568" s="62" t="str">
        <f>IFERROR(VLOOKUP($B1568,'로템1,2단계-고장설명'!$B$4:$O$341,COLUMN()-16,FALSE),"")</f>
        <v>1) 차량의 가선 및 DC 전원을 끄고, 냉난방배전반의 점검커버를 연다.
2) CRCM1을 교체한 후, 전원을 투입하여 동일 문제가 발생되는지 확인한다.
3) 신규 제품으로 교체한 뒤에도 동일 문제가 발생될 경우, CRCM1과 연결된 결선상태를 확인하여 조치한다.
4) 위 조치 후에도 문제가 지속될 경우, 마이콤을 교체한다.</v>
      </c>
      <c r="Z1568" s="62" t="str">
        <f>IFERROR(VLOOKUP($B1568,'로템1,2단계-고장설명'!$B$4:$O$341,COLUMN()-16,FALSE),"")</f>
        <v/>
      </c>
      <c r="AA1568" s="62" t="str">
        <f>IFERROR(VLOOKUP($B1568,'로템1,2단계-고장설명'!$B$4:$O$341,COLUMN()-16,FALSE),"")</f>
        <v>1단계40량, 2단계48량</v>
      </c>
      <c r="AB1568" s="62" t="str">
        <f>IFERROR(VLOOKUP($B1568,'로템1,2단계-고장설명'!$B$4:$O$341,COLUMN()-16,FALSE),"")</f>
        <v>HVAC 냉방작동 중 CRCM1 전자접촉기 고장 발생.
-반응 냉방 기능 저하(전냉방시 반냉방으로 작동)
-검지조건 냉방작동 중 2.5초 이상동안 CRCM1 작동 feedback 신호가 수신되지 않는 경우
-소거조건 CRCM1 교체 또는 결선확인 후, 마이콤 전원 리셋
-조치방법 :
1) 차량의 가선 및 DC 전원을 끄고, 냉난방배전반의 점검커버를 연다.
2) CRCM1을 교체한 후, 전원을 투입하여 동일 문제가 발생되는지 확인한다.
3) 신규 제품으로 교체한 뒤에도 동일 문제가 발생될 경우, CRCM1과 연결된 결선상태를 확인하여 조치한다.
4) 위 조치 후에도 문제가 지속될 경우, 마이콤을 교체한다.</v>
      </c>
      <c r="AC1568" s="62" t="str">
        <f>IFERROR(VLOOKUP($B1568,'로템1,2단계-고장설명'!$B$4:$O$341,COLUMN()-16,FALSE),"")</f>
        <v>2,3,4</v>
      </c>
      <c r="AD1568" s="62" t="str">
        <f>IFERROR(VLOOKUP($B1568,'로템1,2단계-고장설명'!$B$4:$O$341,COLUMN()-16,FALSE),"")</f>
        <v>Rotem</v>
      </c>
    </row>
    <row r="1569" spans="1:30" x14ac:dyDescent="0.4">
      <c r="A1569" s="60">
        <v>1567</v>
      </c>
      <c r="B1569" s="60">
        <v>737</v>
      </c>
      <c r="C1569" s="61" t="s">
        <v>16730</v>
      </c>
      <c r="D1569" s="60" t="s">
        <v>3668</v>
      </c>
      <c r="E1569" s="60">
        <v>1</v>
      </c>
      <c r="F1569" s="60" t="s">
        <v>12001</v>
      </c>
      <c r="G1569" s="60" t="s">
        <v>2837</v>
      </c>
      <c r="H1569" s="57"/>
      <c r="L1569" s="62">
        <v>1567</v>
      </c>
      <c r="M1569" s="140">
        <f t="shared" si="150"/>
        <v>737</v>
      </c>
      <c r="N1569" s="62">
        <f t="shared" si="151"/>
        <v>737</v>
      </c>
      <c r="O1569" s="62" t="str">
        <f t="shared" si="152"/>
        <v>HVAC#1-전자접촉기 증발기4(CREF) 고장</v>
      </c>
      <c r="P1569" s="62" t="str">
        <f t="shared" si="153"/>
        <v>Tc1</v>
      </c>
      <c r="Q1569" s="62" t="str">
        <f t="shared" si="154"/>
        <v>C</v>
      </c>
      <c r="R1569" s="62" t="str">
        <f>IFERROR(VLOOKUP($B1569,'로템1,2단계-고장설명'!$B$4:$O$341,COLUMN()-16,FALSE),"")</f>
        <v>HVAC-전자접촉기 증발기4(CREF) 고장</v>
      </c>
      <c r="S1569" s="62" t="str">
        <f>IFERROR(VLOOKUP($B1569,'로템1,2단계-고장설명'!$B$4:$O$341,COLUMN()-16,FALSE),"")</f>
        <v>C</v>
      </c>
      <c r="T1569" s="62" t="str">
        <f t="shared" si="155"/>
        <v>HVAC</v>
      </c>
      <c r="U1569" s="62" t="str">
        <f>IFERROR(VLOOKUP($B1569,'로템1,2단계-고장설명'!$B$4:$O$341,COLUMN()-16,FALSE),"")</f>
        <v>HVAC 냉방작동 중 CREF4 전자접촉기 고장 발생.</v>
      </c>
      <c r="V1569" s="62" t="str">
        <f>IFERROR(VLOOKUP($B1569,'로템1,2단계-고장설명'!$B$4:$O$341,COLUMN()-16,FALSE),"")</f>
        <v>UNIT2 냉방 작동 불가</v>
      </c>
      <c r="W1569" s="62" t="str">
        <f>IFERROR(VLOOKUP($B1569,'로템1,2단계-고장설명'!$B$4:$O$341,COLUMN()-16,FALSE),"")</f>
        <v>냉방작동 중 2.5초 이상동안 CREF4 작동 feedback 신호가 수신되지 않는 경우</v>
      </c>
      <c r="X1569" s="62" t="str">
        <f>IFERROR(VLOOKUP($B1569,'로템1,2단계-고장설명'!$B$4:$O$341,COLUMN()-16,FALSE),"")</f>
        <v>CREF4 교체 또는 결선확인 후, 마이콤 전원 리셋</v>
      </c>
      <c r="Y1569" s="62" t="str">
        <f>IFERROR(VLOOKUP($B1569,'로템1,2단계-고장설명'!$B$4:$O$341,COLUMN()-16,FALSE),"")</f>
        <v>1) 차량의 가선 및 DC 전원을 끄고, 냉난방배전반의 점검커버를 연다.
2) CREF4를 교체한 후, 전원을 투입하여 동일 문제가 발생되는지 확인한다.
3) 신규 제품으로 교체한 뒤에도 동일 문제가 발생될 경우, CREF4와 연결된 결선상태를 확인하여 조치한다.
4) 위 조치 후에도 문제가 지속될 경우, 마이콤을 교체한다.</v>
      </c>
      <c r="Z1569" s="62" t="str">
        <f>IFERROR(VLOOKUP($B1569,'로템1,2단계-고장설명'!$B$4:$O$341,COLUMN()-16,FALSE),"")</f>
        <v/>
      </c>
      <c r="AA1569" s="62" t="str">
        <f>IFERROR(VLOOKUP($B1569,'로템1,2단계-고장설명'!$B$4:$O$341,COLUMN()-16,FALSE),"")</f>
        <v>1단계40량, 2단계48량</v>
      </c>
      <c r="AB1569" s="62" t="str">
        <f>IFERROR(VLOOKUP($B1569,'로템1,2단계-고장설명'!$B$4:$O$341,COLUMN()-16,FALSE),"")</f>
        <v>HVAC 냉방작동 중 CREF4 전자접촉기 고장 발생.
-반응 UNIT2 냉방 작동 불가
-검지조건 냉방작동 중 2.5초 이상동안 CREF4 작동 feedback 신호가 수신되지 않는 경우
-소거조건 CREF4 교체 또는 결선확인 후, 마이콤 전원 리셋
-조치방법 :
1) 차량의 가선 및 DC 전원을 끄고, 냉난방배전반의 점검커버를 연다.
2) CREF4를 교체한 후, 전원을 투입하여 동일 문제가 발생되는지 확인한다.
3) 신규 제품으로 교체한 뒤에도 동일 문제가 발생될 경우, CREF4와 연결된 결선상태를 확인하여 조치한다.
4) 위 조치 후에도 문제가 지속될 경우, 마이콤을 교체한다.</v>
      </c>
      <c r="AC1569" s="62" t="str">
        <f>IFERROR(VLOOKUP($B1569,'로템1,2단계-고장설명'!$B$4:$O$341,COLUMN()-16,FALSE),"")</f>
        <v>2,3,4</v>
      </c>
      <c r="AD1569" s="62" t="str">
        <f>IFERROR(VLOOKUP($B1569,'로템1,2단계-고장설명'!$B$4:$O$341,COLUMN()-16,FALSE),"")</f>
        <v>Rotem</v>
      </c>
    </row>
    <row r="1570" spans="1:30" x14ac:dyDescent="0.4">
      <c r="A1570" s="60">
        <v>1568</v>
      </c>
      <c r="B1570" s="60">
        <v>738</v>
      </c>
      <c r="C1570" s="61" t="s">
        <v>16731</v>
      </c>
      <c r="D1570" s="60" t="s">
        <v>3668</v>
      </c>
      <c r="E1570" s="60">
        <v>1</v>
      </c>
      <c r="F1570" s="60" t="s">
        <v>12001</v>
      </c>
      <c r="G1570" s="60" t="s">
        <v>2837</v>
      </c>
      <c r="H1570" s="57"/>
      <c r="L1570" s="62">
        <v>1568</v>
      </c>
      <c r="M1570" s="140">
        <f t="shared" si="150"/>
        <v>738</v>
      </c>
      <c r="N1570" s="62">
        <f t="shared" si="151"/>
        <v>738</v>
      </c>
      <c r="O1570" s="62" t="str">
        <f t="shared" si="152"/>
        <v>HVAC#1-전자접촉기 증발기3(CREF) 고장</v>
      </c>
      <c r="P1570" s="62" t="str">
        <f t="shared" si="153"/>
        <v>Tc1</v>
      </c>
      <c r="Q1570" s="62" t="str">
        <f t="shared" si="154"/>
        <v>C</v>
      </c>
      <c r="R1570" s="62" t="str">
        <f>IFERROR(VLOOKUP($B1570,'로템1,2단계-고장설명'!$B$4:$O$341,COLUMN()-16,FALSE),"")</f>
        <v>HVAC-전자접촉기 증발기3(CREF) 고장</v>
      </c>
      <c r="S1570" s="62" t="str">
        <f>IFERROR(VLOOKUP($B1570,'로템1,2단계-고장설명'!$B$4:$O$341,COLUMN()-16,FALSE),"")</f>
        <v>C</v>
      </c>
      <c r="T1570" s="62" t="str">
        <f t="shared" si="155"/>
        <v>HVAC</v>
      </c>
      <c r="U1570" s="62" t="str">
        <f>IFERROR(VLOOKUP($B1570,'로템1,2단계-고장설명'!$B$4:$O$341,COLUMN()-16,FALSE),"")</f>
        <v>HVAC 냉방작동 중 CREF3 전자접촉기 고장 발생.</v>
      </c>
      <c r="V1570" s="62" t="str">
        <f>IFERROR(VLOOKUP($B1570,'로템1,2단계-고장설명'!$B$4:$O$341,COLUMN()-16,FALSE),"")</f>
        <v>UNIT2 냉방 작동 불가</v>
      </c>
      <c r="W1570" s="62" t="str">
        <f>IFERROR(VLOOKUP($B1570,'로템1,2단계-고장설명'!$B$4:$O$341,COLUMN()-16,FALSE),"")</f>
        <v>냉방작동 중 2.5초 이상동안 CREF3 작동 feedback 신호가 수신되지 않는 경우</v>
      </c>
      <c r="X1570" s="62" t="str">
        <f>IFERROR(VLOOKUP($B1570,'로템1,2단계-고장설명'!$B$4:$O$341,COLUMN()-16,FALSE),"")</f>
        <v>CREF3 교체 또는 결선확인 후, 마이콤 전원 리셋</v>
      </c>
      <c r="Y1570" s="62" t="str">
        <f>IFERROR(VLOOKUP($B1570,'로템1,2단계-고장설명'!$B$4:$O$341,COLUMN()-16,FALSE),"")</f>
        <v>1) 차량의 가선 및 DC 전원을 끄고, 냉난방배전반의 점검커버를 연다.
2) CREF3을 교체한 후, 전원을 투입하여 동일 문제가 발생되는지 확인한다.
3) 신규 제품으로 교체한 뒤에도 동일 문제가 발생될 경우, CREF3과 연결된 결선상태를 확인하여 조치한다.
4) 위 조치 후에도 문제가 지속될 경우, 마이콤을 교체한다.</v>
      </c>
      <c r="Z1570" s="62" t="str">
        <f>IFERROR(VLOOKUP($B1570,'로템1,2단계-고장설명'!$B$4:$O$341,COLUMN()-16,FALSE),"")</f>
        <v/>
      </c>
      <c r="AA1570" s="62" t="str">
        <f>IFERROR(VLOOKUP($B1570,'로템1,2단계-고장설명'!$B$4:$O$341,COLUMN()-16,FALSE),"")</f>
        <v>1단계40량, 2단계48량</v>
      </c>
      <c r="AB1570" s="62" t="str">
        <f>IFERROR(VLOOKUP($B1570,'로템1,2단계-고장설명'!$B$4:$O$341,COLUMN()-16,FALSE),"")</f>
        <v>HVAC 냉방작동 중 CREF3 전자접촉기 고장 발생.
-반응 UNIT2 냉방 작동 불가
-검지조건 냉방작동 중 2.5초 이상동안 CREF3 작동 feedback 신호가 수신되지 않는 경우
-소거조건 CREF3 교체 또는 결선확인 후, 마이콤 전원 리셋
-조치방법 :
1) 차량의 가선 및 DC 전원을 끄고, 냉난방배전반의 점검커버를 연다.
2) CREF3을 교체한 후, 전원을 투입하여 동일 문제가 발생되는지 확인한다.
3) 신규 제품으로 교체한 뒤에도 동일 문제가 발생될 경우, CREF3과 연결된 결선상태를 확인하여 조치한다.
4) 위 조치 후에도 문제가 지속될 경우, 마이콤을 교체한다.</v>
      </c>
      <c r="AC1570" s="62" t="str">
        <f>IFERROR(VLOOKUP($B1570,'로템1,2단계-고장설명'!$B$4:$O$341,COLUMN()-16,FALSE),"")</f>
        <v>2,3,4</v>
      </c>
      <c r="AD1570" s="62" t="str">
        <f>IFERROR(VLOOKUP($B1570,'로템1,2단계-고장설명'!$B$4:$O$341,COLUMN()-16,FALSE),"")</f>
        <v>Rotem</v>
      </c>
    </row>
    <row r="1571" spans="1:30" x14ac:dyDescent="0.4">
      <c r="A1571" s="60">
        <v>1569</v>
      </c>
      <c r="B1571" s="60">
        <v>739</v>
      </c>
      <c r="C1571" s="61" t="s">
        <v>16732</v>
      </c>
      <c r="D1571" s="60" t="s">
        <v>3668</v>
      </c>
      <c r="E1571" s="60">
        <v>1</v>
      </c>
      <c r="F1571" s="60" t="s">
        <v>12001</v>
      </c>
      <c r="G1571" s="60" t="s">
        <v>2837</v>
      </c>
      <c r="H1571" s="57"/>
      <c r="L1571" s="62">
        <v>1569</v>
      </c>
      <c r="M1571" s="140">
        <f t="shared" si="150"/>
        <v>739</v>
      </c>
      <c r="N1571" s="62">
        <f t="shared" si="151"/>
        <v>739</v>
      </c>
      <c r="O1571" s="62" t="str">
        <f t="shared" si="152"/>
        <v>HVAC#1-전자접촉기 증발기2(CREF) 고장</v>
      </c>
      <c r="P1571" s="62" t="str">
        <f t="shared" si="153"/>
        <v>Tc1</v>
      </c>
      <c r="Q1571" s="62" t="str">
        <f t="shared" si="154"/>
        <v>C</v>
      </c>
      <c r="R1571" s="62" t="str">
        <f>IFERROR(VLOOKUP($B1571,'로템1,2단계-고장설명'!$B$4:$O$341,COLUMN()-16,FALSE),"")</f>
        <v>HVAC-전자접촉기 증발기2(CREF)   고장</v>
      </c>
      <c r="S1571" s="62" t="str">
        <f>IFERROR(VLOOKUP($B1571,'로템1,2단계-고장설명'!$B$4:$O$341,COLUMN()-16,FALSE),"")</f>
        <v>C</v>
      </c>
      <c r="T1571" s="62" t="str">
        <f t="shared" si="155"/>
        <v>HVAC</v>
      </c>
      <c r="U1571" s="62" t="str">
        <f>IFERROR(VLOOKUP($B1571,'로템1,2단계-고장설명'!$B$4:$O$341,COLUMN()-16,FALSE),"")</f>
        <v>HVAC 냉방작동 중 CREF2 전자접촉기 고장 발생.</v>
      </c>
      <c r="V1571" s="62" t="str">
        <f>IFERROR(VLOOKUP($B1571,'로템1,2단계-고장설명'!$B$4:$O$341,COLUMN()-16,FALSE),"")</f>
        <v>UNIT1 냉방 작동 불가</v>
      </c>
      <c r="W1571" s="62" t="str">
        <f>IFERROR(VLOOKUP($B1571,'로템1,2단계-고장설명'!$B$4:$O$341,COLUMN()-16,FALSE),"")</f>
        <v>냉방작동 중 2.5초 이상동안 CREF2 작동 feedback 신호가 수신되지 않는 경우</v>
      </c>
      <c r="X1571" s="62" t="str">
        <f>IFERROR(VLOOKUP($B1571,'로템1,2단계-고장설명'!$B$4:$O$341,COLUMN()-16,FALSE),"")</f>
        <v>CREF2 교체 또는 결선확인 후, 마이콤 전원 리셋</v>
      </c>
      <c r="Y1571" s="62" t="str">
        <f>IFERROR(VLOOKUP($B1571,'로템1,2단계-고장설명'!$B$4:$O$341,COLUMN()-16,FALSE),"")</f>
        <v>1) 차량의 가선 및 DC 전원을 끄고, 냉난방배전반의 점검커버를 연다.
2) CREF2를 교체한 후, 전원을 투입하여 동일 문제가 발생되는지 확인한다.
3) 신규 제품으로 교체한 뒤에도 동일 문제가 발생될 경우, CREF2와 연결된 결선상태를 확인하여 조치한다.
4) 위 조치 후에도 문제가 지속될 경우, 마이콤을 교체한다.</v>
      </c>
      <c r="Z1571" s="62" t="str">
        <f>IFERROR(VLOOKUP($B1571,'로템1,2단계-고장설명'!$B$4:$O$341,COLUMN()-16,FALSE),"")</f>
        <v/>
      </c>
      <c r="AA1571" s="62" t="str">
        <f>IFERROR(VLOOKUP($B1571,'로템1,2단계-고장설명'!$B$4:$O$341,COLUMN()-16,FALSE),"")</f>
        <v>1단계40량, 2단계48량</v>
      </c>
      <c r="AB1571" s="62" t="str">
        <f>IFERROR(VLOOKUP($B1571,'로템1,2단계-고장설명'!$B$4:$O$341,COLUMN()-16,FALSE),"")</f>
        <v>HVAC 냉방작동 중 CREF2 전자접촉기 고장 발생.
-반응 UNIT1 냉방 작동 불가
-검지조건 냉방작동 중 2.5초 이상동안 CREF2 작동 feedback 신호가 수신되지 않는 경우
-소거조건 CREF2 교체 또는 결선확인 후, 마이콤 전원 리셋
-조치방법 :
1) 차량의 가선 및 DC 전원을 끄고, 냉난방배전반의 점검커버를 연다.
2) CREF2를 교체한 후, 전원을 투입하여 동일 문제가 발생되는지 확인한다.
3) 신규 제품으로 교체한 뒤에도 동일 문제가 발생될 경우, CREF2와 연결된 결선상태를 확인하여 조치한다.
4) 위 조치 후에도 문제가 지속될 경우, 마이콤을 교체한다.</v>
      </c>
      <c r="AC1571" s="62" t="str">
        <f>IFERROR(VLOOKUP($B1571,'로템1,2단계-고장설명'!$B$4:$O$341,COLUMN()-16,FALSE),"")</f>
        <v>2,3,4</v>
      </c>
      <c r="AD1571" s="62" t="str">
        <f>IFERROR(VLOOKUP($B1571,'로템1,2단계-고장설명'!$B$4:$O$341,COLUMN()-16,FALSE),"")</f>
        <v>Rotem</v>
      </c>
    </row>
    <row r="1572" spans="1:30" x14ac:dyDescent="0.4">
      <c r="A1572" s="60">
        <v>1570</v>
      </c>
      <c r="B1572" s="60">
        <v>740</v>
      </c>
      <c r="C1572" s="61" t="s">
        <v>16733</v>
      </c>
      <c r="D1572" s="60" t="s">
        <v>3668</v>
      </c>
      <c r="E1572" s="60">
        <v>1</v>
      </c>
      <c r="F1572" s="60" t="s">
        <v>12001</v>
      </c>
      <c r="G1572" s="60" t="s">
        <v>2837</v>
      </c>
      <c r="H1572" s="57"/>
      <c r="L1572" s="62">
        <v>1570</v>
      </c>
      <c r="M1572" s="140">
        <f t="shared" si="150"/>
        <v>740</v>
      </c>
      <c r="N1572" s="62">
        <f t="shared" si="151"/>
        <v>740</v>
      </c>
      <c r="O1572" s="62" t="str">
        <f t="shared" si="152"/>
        <v>HVAC#1-전자접촉기 증발기1(CREF) 고장</v>
      </c>
      <c r="P1572" s="62" t="str">
        <f t="shared" si="153"/>
        <v>Tc1</v>
      </c>
      <c r="Q1572" s="62" t="str">
        <f t="shared" si="154"/>
        <v>C</v>
      </c>
      <c r="R1572" s="62" t="str">
        <f>IFERROR(VLOOKUP($B1572,'로템1,2단계-고장설명'!$B$4:$O$341,COLUMN()-16,FALSE),"")</f>
        <v>HVAC-전자접촉기 증발기1(CREF) 고장</v>
      </c>
      <c r="S1572" s="62" t="str">
        <f>IFERROR(VLOOKUP($B1572,'로템1,2단계-고장설명'!$B$4:$O$341,COLUMN()-16,FALSE),"")</f>
        <v>C</v>
      </c>
      <c r="T1572" s="62" t="str">
        <f t="shared" si="155"/>
        <v>HVAC</v>
      </c>
      <c r="U1572" s="62" t="str">
        <f>IFERROR(VLOOKUP($B1572,'로템1,2단계-고장설명'!$B$4:$O$341,COLUMN()-16,FALSE),"")</f>
        <v>HVAC 냉방작동 중 CREF1 전자접촉기 고장 발생.</v>
      </c>
      <c r="V1572" s="62" t="str">
        <f>IFERROR(VLOOKUP($B1572,'로템1,2단계-고장설명'!$B$4:$O$341,COLUMN()-16,FALSE),"")</f>
        <v>UNIT1 냉방 작동 불가</v>
      </c>
      <c r="W1572" s="62" t="str">
        <f>IFERROR(VLOOKUP($B1572,'로템1,2단계-고장설명'!$B$4:$O$341,COLUMN()-16,FALSE),"")</f>
        <v>냉방작동 중 2.5초 이상동안 CREF1 작동 feedback 신호가 수신되지 않는 경우</v>
      </c>
      <c r="X1572" s="62" t="str">
        <f>IFERROR(VLOOKUP($B1572,'로템1,2단계-고장설명'!$B$4:$O$341,COLUMN()-16,FALSE),"")</f>
        <v>CREF1 교체 또는 결선확인 후, 마이콤 전원 리셋</v>
      </c>
      <c r="Y1572" s="62" t="str">
        <f>IFERROR(VLOOKUP($B1572,'로템1,2단계-고장설명'!$B$4:$O$341,COLUMN()-16,FALSE),"")</f>
        <v>1) 차량의 가선 및 DC 전원을 끄고, 냉난방배전반의 점검커버를 연다.
2) CREF1을 교체한 후, 전원을 투입하여 동일 문제가 발생되는지 확인한다.
3) 신규 제품으로 교체한 뒤에도 동일 문제가 발생될 경우, CREF1과 연결된 결선상태를 확인하여 조치한다.
4) 위 조치 후에도 문제가 지속될 경우, 마이콤을 교체한다.</v>
      </c>
      <c r="Z1572" s="62" t="str">
        <f>IFERROR(VLOOKUP($B1572,'로템1,2단계-고장설명'!$B$4:$O$341,COLUMN()-16,FALSE),"")</f>
        <v/>
      </c>
      <c r="AA1572" s="62" t="str">
        <f>IFERROR(VLOOKUP($B1572,'로템1,2단계-고장설명'!$B$4:$O$341,COLUMN()-16,FALSE),"")</f>
        <v>1단계40량, 2단계48량</v>
      </c>
      <c r="AB1572" s="62" t="str">
        <f>IFERROR(VLOOKUP($B1572,'로템1,2단계-고장설명'!$B$4:$O$341,COLUMN()-16,FALSE),"")</f>
        <v>HVAC 냉방작동 중 CREF1 전자접촉기 고장 발생.
-반응 UNIT1 냉방 작동 불가
-검지조건 냉방작동 중 2.5초 이상동안 CREF1 작동 feedback 신호가 수신되지 않는 경우
-소거조건 CREF1 교체 또는 결선확인 후, 마이콤 전원 리셋
-조치방법 :
1) 차량의 가선 및 DC 전원을 끄고, 냉난방배전반의 점검커버를 연다.
2) CREF1을 교체한 후, 전원을 투입하여 동일 문제가 발생되는지 확인한다.
3) 신규 제품으로 교체한 뒤에도 동일 문제가 발생될 경우, CREF1과 연결된 결선상태를 확인하여 조치한다.
4) 위 조치 후에도 문제가 지속될 경우, 마이콤을 교체한다.</v>
      </c>
      <c r="AC1572" s="62" t="str">
        <f>IFERROR(VLOOKUP($B1572,'로템1,2단계-고장설명'!$B$4:$O$341,COLUMN()-16,FALSE),"")</f>
        <v>2,3,4</v>
      </c>
      <c r="AD1572" s="62" t="str">
        <f>IFERROR(VLOOKUP($B1572,'로템1,2단계-고장설명'!$B$4:$O$341,COLUMN()-16,FALSE),"")</f>
        <v>Rotem</v>
      </c>
    </row>
    <row r="1573" spans="1:30" x14ac:dyDescent="0.4">
      <c r="A1573" s="60">
        <v>1571</v>
      </c>
      <c r="B1573" s="60">
        <v>741</v>
      </c>
      <c r="C1573" s="61" t="s">
        <v>16734</v>
      </c>
      <c r="D1573" s="60" t="s">
        <v>3668</v>
      </c>
      <c r="E1573" s="60">
        <v>1</v>
      </c>
      <c r="F1573" s="60" t="s">
        <v>12001</v>
      </c>
      <c r="G1573" s="60" t="s">
        <v>2837</v>
      </c>
      <c r="H1573" s="57"/>
      <c r="L1573" s="62">
        <v>1571</v>
      </c>
      <c r="M1573" s="140">
        <f t="shared" si="150"/>
        <v>741</v>
      </c>
      <c r="N1573" s="62">
        <f t="shared" si="151"/>
        <v>741</v>
      </c>
      <c r="O1573" s="62" t="str">
        <f t="shared" si="152"/>
        <v>HVAC#1-전자접촉기 보조히터4(AHEK) 고장</v>
      </c>
      <c r="P1573" s="62" t="str">
        <f t="shared" si="153"/>
        <v>Tc1</v>
      </c>
      <c r="Q1573" s="62" t="str">
        <f t="shared" si="154"/>
        <v>C</v>
      </c>
      <c r="R1573" s="62" t="str">
        <f>IFERROR(VLOOKUP($B1573,'로템1,2단계-고장설명'!$B$4:$O$341,COLUMN()-16,FALSE),"")</f>
        <v>HVAC-전자접촉기 보조히터4(AHEK) 고장</v>
      </c>
      <c r="S1573" s="62" t="str">
        <f>IFERROR(VLOOKUP($B1573,'로템1,2단계-고장설명'!$B$4:$O$341,COLUMN()-16,FALSE),"")</f>
        <v>C</v>
      </c>
      <c r="T1573" s="62" t="str">
        <f t="shared" si="155"/>
        <v>HVAC</v>
      </c>
      <c r="U1573" s="62" t="str">
        <f>IFERROR(VLOOKUP($B1573,'로템1,2단계-고장설명'!$B$4:$O$341,COLUMN()-16,FALSE),"")</f>
        <v>HVAC 보조난방기 작동 중 AHEK4 전자접촉기 고장 발생.</v>
      </c>
      <c r="V1573" s="62" t="str">
        <f>IFERROR(VLOOKUP($B1573,'로템1,2단계-고장설명'!$B$4:$O$341,COLUMN()-16,FALSE),"")</f>
        <v>UNIT2 보조난방기 전난방 시 반난방만 작동</v>
      </c>
      <c r="W1573" s="62" t="str">
        <f>IFERROR(VLOOKUP($B1573,'로템1,2단계-고장설명'!$B$4:$O$341,COLUMN()-16,FALSE),"")</f>
        <v>보조난방기 작동 중 2.5초 이상동안 AHEK4 작동 feedback 신호가 수신되지 않는 경우</v>
      </c>
      <c r="X1573" s="62" t="str">
        <f>IFERROR(VLOOKUP($B1573,'로템1,2단계-고장설명'!$B$4:$O$341,COLUMN()-16,FALSE),"")</f>
        <v>AHEK4 교체 또는 결선확인 후, 마이콤 전원 리셋</v>
      </c>
      <c r="Y1573" s="62" t="str">
        <f>IFERROR(VLOOKUP($B1573,'로템1,2단계-고장설명'!$B$4:$O$341,COLUMN()-16,FALSE),"")</f>
        <v>1) 차량의 가선 및 DC 전원을 끄고, 냉난방배전반의 점검커버를 연다.
2) AHEK4를 교체한 후, 전원을 투입하여 동일 문제가 발생되는지 확인한다.
3) 신규 제품으로 교체한 뒤에도 동일 문제가 발생될 경우, AHEK4와 연결된 결선상태를 확인하여 조치한다.
4) 위 조치 후에도 문제가 지속될 경우, 마이콤을 교체한다.</v>
      </c>
      <c r="Z1573" s="62" t="str">
        <f>IFERROR(VLOOKUP($B1573,'로템1,2단계-고장설명'!$B$4:$O$341,COLUMN()-16,FALSE),"")</f>
        <v/>
      </c>
      <c r="AA1573" s="62" t="str">
        <f>IFERROR(VLOOKUP($B1573,'로템1,2단계-고장설명'!$B$4:$O$341,COLUMN()-16,FALSE),"")</f>
        <v>1단계40량, 2단계48량</v>
      </c>
      <c r="AB1573" s="62" t="str">
        <f>IFERROR(VLOOKUP($B1573,'로템1,2단계-고장설명'!$B$4:$O$341,COLUMN()-16,FALSE),"")</f>
        <v>HVAC 보조난방기 작동 중 AHEK4 전자접촉기 고장 발생.
-반응 UNIT2 보조난방기 전난방 시 반난방만 작동
-검지조건 보조난방기 작동 중 2.5초 이상동안 AHEK4 작동 feedback 신호가 수신되지 않는 경우
-소거조건 AHEK4 교체 또는 결선확인 후, 마이콤 전원 리셋
-조치방법 :
1) 차량의 가선 및 DC 전원을 끄고, 냉난방배전반의 점검커버를 연다.
2) AHEK4를 교체한 후, 전원을 투입하여 동일 문제가 발생되는지 확인한다.
3) 신규 제품으로 교체한 뒤에도 동일 문제가 발생될 경우, AHEK4와 연결된 결선상태를 확인하여 조치한다.
4) 위 조치 후에도 문제가 지속될 경우, 마이콤을 교체한다.</v>
      </c>
      <c r="AC1573" s="62" t="str">
        <f>IFERROR(VLOOKUP($B1573,'로템1,2단계-고장설명'!$B$4:$O$341,COLUMN()-16,FALSE),"")</f>
        <v>2,3,4</v>
      </c>
      <c r="AD1573" s="62" t="str">
        <f>IFERROR(VLOOKUP($B1573,'로템1,2단계-고장설명'!$B$4:$O$341,COLUMN()-16,FALSE),"")</f>
        <v>Rotem</v>
      </c>
    </row>
    <row r="1574" spans="1:30" x14ac:dyDescent="0.4">
      <c r="A1574" s="60">
        <v>1572</v>
      </c>
      <c r="B1574" s="60">
        <v>742</v>
      </c>
      <c r="C1574" s="61" t="s">
        <v>16735</v>
      </c>
      <c r="D1574" s="60" t="s">
        <v>3668</v>
      </c>
      <c r="E1574" s="60">
        <v>1</v>
      </c>
      <c r="F1574" s="60" t="s">
        <v>12001</v>
      </c>
      <c r="G1574" s="60" t="s">
        <v>2837</v>
      </c>
      <c r="H1574" s="57"/>
      <c r="L1574" s="62">
        <v>1572</v>
      </c>
      <c r="M1574" s="140">
        <f t="shared" si="150"/>
        <v>742</v>
      </c>
      <c r="N1574" s="62">
        <f t="shared" si="151"/>
        <v>742</v>
      </c>
      <c r="O1574" s="62" t="str">
        <f t="shared" si="152"/>
        <v>HVAC#1-전자접촉기 보조히터3(AHEK) 고장</v>
      </c>
      <c r="P1574" s="62" t="str">
        <f t="shared" si="153"/>
        <v>Tc1</v>
      </c>
      <c r="Q1574" s="62" t="str">
        <f t="shared" si="154"/>
        <v>C</v>
      </c>
      <c r="R1574" s="62" t="str">
        <f>IFERROR(VLOOKUP($B1574,'로템1,2단계-고장설명'!$B$4:$O$341,COLUMN()-16,FALSE),"")</f>
        <v>HVAC-전자접촉기 보조히터3(AHEK) 고장</v>
      </c>
      <c r="S1574" s="62" t="str">
        <f>IFERROR(VLOOKUP($B1574,'로템1,2단계-고장설명'!$B$4:$O$341,COLUMN()-16,FALSE),"")</f>
        <v>C</v>
      </c>
      <c r="T1574" s="62" t="str">
        <f t="shared" si="155"/>
        <v>HVAC</v>
      </c>
      <c r="U1574" s="62" t="str">
        <f>IFERROR(VLOOKUP($B1574,'로템1,2단계-고장설명'!$B$4:$O$341,COLUMN()-16,FALSE),"")</f>
        <v>HVAC 보조난방기 작동 중 AHEK3 전자접촉기 고장 발생.</v>
      </c>
      <c r="V1574" s="62" t="str">
        <f>IFERROR(VLOOKUP($B1574,'로템1,2단계-고장설명'!$B$4:$O$341,COLUMN()-16,FALSE),"")</f>
        <v>UNIT2 보조난방기 전난방 시 반난방만 작동</v>
      </c>
      <c r="W1574" s="62" t="str">
        <f>IFERROR(VLOOKUP($B1574,'로템1,2단계-고장설명'!$B$4:$O$341,COLUMN()-16,FALSE),"")</f>
        <v>보조난방기 작동 중 2.5초 이상동안 AHEK3 작동 feedback 신호가 수신되지 않는 경우</v>
      </c>
      <c r="X1574" s="62" t="str">
        <f>IFERROR(VLOOKUP($B1574,'로템1,2단계-고장설명'!$B$4:$O$341,COLUMN()-16,FALSE),"")</f>
        <v>AHEK3 교체 또는 결선확인 후, 마이콤 전원 리셋</v>
      </c>
      <c r="Y1574" s="62" t="str">
        <f>IFERROR(VLOOKUP($B1574,'로템1,2단계-고장설명'!$B$4:$O$341,COLUMN()-16,FALSE),"")</f>
        <v>1) 차량의 가선 및 DC 전원을 끄고, 냉난방배전반의 점검커버를 연다.
2) AHEK3을 교체한 후, 전원을 투입하여 동일 문제가 발생되는지 확인한다.
3) 신규 제품으로 교체한 뒤에도 동일 문제가 발생될 경우, AHEK3과 연결된 결선상태를 확인하여 조치한다.
4) 위 조치 후에도 문제가 지속될 경우, 마이콤을 교체한다.</v>
      </c>
      <c r="Z1574" s="62" t="str">
        <f>IFERROR(VLOOKUP($B1574,'로템1,2단계-고장설명'!$B$4:$O$341,COLUMN()-16,FALSE),"")</f>
        <v/>
      </c>
      <c r="AA1574" s="62" t="str">
        <f>IFERROR(VLOOKUP($B1574,'로템1,2단계-고장설명'!$B$4:$O$341,COLUMN()-16,FALSE),"")</f>
        <v>1단계40량, 2단계48량</v>
      </c>
      <c r="AB1574" s="62" t="str">
        <f>IFERROR(VLOOKUP($B1574,'로템1,2단계-고장설명'!$B$4:$O$341,COLUMN()-16,FALSE),"")</f>
        <v>HVAC 보조난방기 작동 중 AHEK3 전자접촉기 고장 발생.
-반응 UNIT2 보조난방기 전난방 시 반난방만 작동
-검지조건 보조난방기 작동 중 2.5초 이상동안 AHEK3 작동 feedback 신호가 수신되지 않는 경우
-소거조건 AHEK3 교체 또는 결선확인 후, 마이콤 전원 리셋
-조치방법 :
1) 차량의 가선 및 DC 전원을 끄고, 냉난방배전반의 점검커버를 연다.
2) AHEK3을 교체한 후, 전원을 투입하여 동일 문제가 발생되는지 확인한다.
3) 신규 제품으로 교체한 뒤에도 동일 문제가 발생될 경우, AHEK3과 연결된 결선상태를 확인하여 조치한다.
4) 위 조치 후에도 문제가 지속될 경우, 마이콤을 교체한다.</v>
      </c>
      <c r="AC1574" s="62" t="str">
        <f>IFERROR(VLOOKUP($B1574,'로템1,2단계-고장설명'!$B$4:$O$341,COLUMN()-16,FALSE),"")</f>
        <v>2,3,4</v>
      </c>
      <c r="AD1574" s="62" t="str">
        <f>IFERROR(VLOOKUP($B1574,'로템1,2단계-고장설명'!$B$4:$O$341,COLUMN()-16,FALSE),"")</f>
        <v>Rotem</v>
      </c>
    </row>
    <row r="1575" spans="1:30" x14ac:dyDescent="0.4">
      <c r="A1575" s="60">
        <v>1573</v>
      </c>
      <c r="B1575" s="60">
        <v>743</v>
      </c>
      <c r="C1575" s="61" t="s">
        <v>16736</v>
      </c>
      <c r="D1575" s="60" t="s">
        <v>3668</v>
      </c>
      <c r="E1575" s="60">
        <v>1</v>
      </c>
      <c r="F1575" s="60" t="s">
        <v>12001</v>
      </c>
      <c r="G1575" s="60" t="s">
        <v>2837</v>
      </c>
      <c r="H1575" s="57"/>
      <c r="L1575" s="62">
        <v>1573</v>
      </c>
      <c r="M1575" s="140">
        <f t="shared" si="150"/>
        <v>743</v>
      </c>
      <c r="N1575" s="62">
        <f t="shared" si="151"/>
        <v>743</v>
      </c>
      <c r="O1575" s="62" t="str">
        <f t="shared" si="152"/>
        <v>HVAC#1-전자접촉기 보조히터2(AHEK) 고장</v>
      </c>
      <c r="P1575" s="62" t="str">
        <f t="shared" si="153"/>
        <v>Tc1</v>
      </c>
      <c r="Q1575" s="62" t="str">
        <f t="shared" si="154"/>
        <v>C</v>
      </c>
      <c r="R1575" s="62" t="str">
        <f>IFERROR(VLOOKUP($B1575,'로템1,2단계-고장설명'!$B$4:$O$341,COLUMN()-16,FALSE),"")</f>
        <v>HVAC-전자접촉기 보조히터2(AHEK) 고장</v>
      </c>
      <c r="S1575" s="62" t="str">
        <f>IFERROR(VLOOKUP($B1575,'로템1,2단계-고장설명'!$B$4:$O$341,COLUMN()-16,FALSE),"")</f>
        <v>C</v>
      </c>
      <c r="T1575" s="62" t="str">
        <f t="shared" si="155"/>
        <v>HVAC</v>
      </c>
      <c r="U1575" s="62" t="str">
        <f>IFERROR(VLOOKUP($B1575,'로템1,2단계-고장설명'!$B$4:$O$341,COLUMN()-16,FALSE),"")</f>
        <v>HVAC 보조난방기 작동 중 AHEK2 전자접촉기 고장 발생.</v>
      </c>
      <c r="V1575" s="62" t="str">
        <f>IFERROR(VLOOKUP($B1575,'로템1,2단계-고장설명'!$B$4:$O$341,COLUMN()-16,FALSE),"")</f>
        <v>UNIT1 보조난방기 전난방 시 반난방만 작동</v>
      </c>
      <c r="W1575" s="62" t="str">
        <f>IFERROR(VLOOKUP($B1575,'로템1,2단계-고장설명'!$B$4:$O$341,COLUMN()-16,FALSE),"")</f>
        <v>보조난방기 작동 중 2.5초 이상동안 AHEK2 작동 feedback 신호가 수신되지 않는 경우</v>
      </c>
      <c r="X1575" s="62" t="str">
        <f>IFERROR(VLOOKUP($B1575,'로템1,2단계-고장설명'!$B$4:$O$341,COLUMN()-16,FALSE),"")</f>
        <v>AHEK2 교체 또는 결선확인 후, 마이콤 전원 리셋</v>
      </c>
      <c r="Y1575" s="62" t="str">
        <f>IFERROR(VLOOKUP($B1575,'로템1,2단계-고장설명'!$B$4:$O$341,COLUMN()-16,FALSE),"")</f>
        <v>1) 차량의 가선 및 DC 전원을 끄고, 냉난방배전반의 점검커버를 연다.
2) AHEK2를 교체한 후, 전원을 투입하여 동일 문제가 발생되는지 확인한다.
3) 신규 제품으로 교체한 뒤에도 동일 문제가 발생될 경우, AHEK2와 연결된 결선상태를 확인하여 조치한다.
4) 위 조치 후에도 문제가 지속될 경우, 마이콤을 교체한다.</v>
      </c>
      <c r="Z1575" s="62" t="str">
        <f>IFERROR(VLOOKUP($B1575,'로템1,2단계-고장설명'!$B$4:$O$341,COLUMN()-16,FALSE),"")</f>
        <v/>
      </c>
      <c r="AA1575" s="62" t="str">
        <f>IFERROR(VLOOKUP($B1575,'로템1,2단계-고장설명'!$B$4:$O$341,COLUMN()-16,FALSE),"")</f>
        <v>1단계40량, 2단계48량</v>
      </c>
      <c r="AB1575" s="62" t="str">
        <f>IFERROR(VLOOKUP($B1575,'로템1,2단계-고장설명'!$B$4:$O$341,COLUMN()-16,FALSE),"")</f>
        <v>HVAC 보조난방기 작동 중 AHEK2 전자접촉기 고장 발생.
-반응 UNIT1 보조난방기 전난방 시 반난방만 작동
-검지조건 보조난방기 작동 중 2.5초 이상동안 AHEK2 작동 feedback 신호가 수신되지 않는 경우
-소거조건 AHEK2 교체 또는 결선확인 후, 마이콤 전원 리셋
-조치방법 :
1) 차량의 가선 및 DC 전원을 끄고, 냉난방배전반의 점검커버를 연다.
2) AHEK2를 교체한 후, 전원을 투입하여 동일 문제가 발생되는지 확인한다.
3) 신규 제품으로 교체한 뒤에도 동일 문제가 발생될 경우, AHEK2와 연결된 결선상태를 확인하여 조치한다.
4) 위 조치 후에도 문제가 지속될 경우, 마이콤을 교체한다.</v>
      </c>
      <c r="AC1575" s="62" t="str">
        <f>IFERROR(VLOOKUP($B1575,'로템1,2단계-고장설명'!$B$4:$O$341,COLUMN()-16,FALSE),"")</f>
        <v>2,3,4</v>
      </c>
      <c r="AD1575" s="62" t="str">
        <f>IFERROR(VLOOKUP($B1575,'로템1,2단계-고장설명'!$B$4:$O$341,COLUMN()-16,FALSE),"")</f>
        <v>Rotem</v>
      </c>
    </row>
    <row r="1576" spans="1:30" x14ac:dyDescent="0.4">
      <c r="A1576" s="60">
        <v>1574</v>
      </c>
      <c r="B1576" s="60">
        <v>744</v>
      </c>
      <c r="C1576" s="61" t="s">
        <v>16737</v>
      </c>
      <c r="D1576" s="60" t="s">
        <v>3668</v>
      </c>
      <c r="E1576" s="60">
        <v>1</v>
      </c>
      <c r="F1576" s="60" t="s">
        <v>12001</v>
      </c>
      <c r="G1576" s="60" t="s">
        <v>2837</v>
      </c>
      <c r="H1576" s="57"/>
      <c r="L1576" s="62">
        <v>1574</v>
      </c>
      <c r="M1576" s="140">
        <f t="shared" si="150"/>
        <v>744</v>
      </c>
      <c r="N1576" s="62">
        <f t="shared" si="151"/>
        <v>744</v>
      </c>
      <c r="O1576" s="62" t="str">
        <f t="shared" si="152"/>
        <v>HVAC#1-전자접촉기 보조히터1(AHEK) 고장</v>
      </c>
      <c r="P1576" s="62" t="str">
        <f t="shared" si="153"/>
        <v>Tc1</v>
      </c>
      <c r="Q1576" s="62" t="str">
        <f t="shared" si="154"/>
        <v>C</v>
      </c>
      <c r="R1576" s="62" t="str">
        <f>IFERROR(VLOOKUP($B1576,'로템1,2단계-고장설명'!$B$4:$O$341,COLUMN()-16,FALSE),"")</f>
        <v>HVAC-전자접촉기 보조히터1(AHEK) 고장</v>
      </c>
      <c r="S1576" s="62" t="str">
        <f>IFERROR(VLOOKUP($B1576,'로템1,2단계-고장설명'!$B$4:$O$341,COLUMN()-16,FALSE),"")</f>
        <v>C</v>
      </c>
      <c r="T1576" s="62" t="str">
        <f t="shared" si="155"/>
        <v>HVAC</v>
      </c>
      <c r="U1576" s="62" t="str">
        <f>IFERROR(VLOOKUP($B1576,'로템1,2단계-고장설명'!$B$4:$O$341,COLUMN()-16,FALSE),"")</f>
        <v>HVAC 보조난방기 작동 중 AHEK1 전자접촉기 고장 발생.</v>
      </c>
      <c r="V1576" s="62" t="str">
        <f>IFERROR(VLOOKUP($B1576,'로템1,2단계-고장설명'!$B$4:$O$341,COLUMN()-16,FALSE),"")</f>
        <v>UNIT1 보조난방기 전난방 시 반난방만 작동</v>
      </c>
      <c r="W1576" s="62" t="str">
        <f>IFERROR(VLOOKUP($B1576,'로템1,2단계-고장설명'!$B$4:$O$341,COLUMN()-16,FALSE),"")</f>
        <v>보조난방기 작동 중 2.5초 이상동안 AHEK1 작동 feedback 신호가 수신되지 않는 경우</v>
      </c>
      <c r="X1576" s="62" t="str">
        <f>IFERROR(VLOOKUP($B1576,'로템1,2단계-고장설명'!$B$4:$O$341,COLUMN()-16,FALSE),"")</f>
        <v>AHEK1 교체 또는 결선확인 후, 마이콤 전원 리셋</v>
      </c>
      <c r="Y1576" s="62" t="str">
        <f>IFERROR(VLOOKUP($B1576,'로템1,2단계-고장설명'!$B$4:$O$341,COLUMN()-16,FALSE),"")</f>
        <v>1) 차량의 가선 및 DC 전원을 끄고, 냉난방배전반의 점검커버를 연다.
2) AHEK1을 교체한 후, 전원을 투입하여 동일 문제가 발생되는지 확인한다.
3) 신규 제품으로 교체한 뒤에도 동일 문제가 발생될 경우, AHEK1과 연결된 결선상태를 확인하여 조치한다.
4) 위 조치 후에도 문제가 지속될 경우, 마이콤을 교체한다.</v>
      </c>
      <c r="Z1576" s="62" t="str">
        <f>IFERROR(VLOOKUP($B1576,'로템1,2단계-고장설명'!$B$4:$O$341,COLUMN()-16,FALSE),"")</f>
        <v/>
      </c>
      <c r="AA1576" s="62" t="str">
        <f>IFERROR(VLOOKUP($B1576,'로템1,2단계-고장설명'!$B$4:$O$341,COLUMN()-16,FALSE),"")</f>
        <v>1단계40량, 2단계48량</v>
      </c>
      <c r="AB1576" s="62" t="str">
        <f>IFERROR(VLOOKUP($B1576,'로템1,2단계-고장설명'!$B$4:$O$341,COLUMN()-16,FALSE),"")</f>
        <v>HVAC 보조난방기 작동 중 AHEK1 전자접촉기 고장 발생.
-반응 UNIT1 보조난방기 전난방 시 반난방만 작동
-검지조건 보조난방기 작동 중 2.5초 이상동안 AHEK1 작동 feedback 신호가 수신되지 않는 경우
-소거조건 AHEK1 교체 또는 결선확인 후, 마이콤 전원 리셋
-조치방법 :
1) 차량의 가선 및 DC 전원을 끄고, 냉난방배전반의 점검커버를 연다.
2) AHEK1을 교체한 후, 전원을 투입하여 동일 문제가 발생되는지 확인한다.
3) 신규 제품으로 교체한 뒤에도 동일 문제가 발생될 경우, AHEK1과 연결된 결선상태를 확인하여 조치한다.
4) 위 조치 후에도 문제가 지속될 경우, 마이콤을 교체한다.</v>
      </c>
      <c r="AC1576" s="62" t="str">
        <f>IFERROR(VLOOKUP($B1576,'로템1,2단계-고장설명'!$B$4:$O$341,COLUMN()-16,FALSE),"")</f>
        <v>2,3,4</v>
      </c>
      <c r="AD1576" s="62" t="str">
        <f>IFERROR(VLOOKUP($B1576,'로템1,2단계-고장설명'!$B$4:$O$341,COLUMN()-16,FALSE),"")</f>
        <v>Rotem</v>
      </c>
    </row>
    <row r="1577" spans="1:30" x14ac:dyDescent="0.4">
      <c r="A1577" s="60">
        <v>1575</v>
      </c>
      <c r="B1577" s="60">
        <v>745</v>
      </c>
      <c r="C1577" s="61" t="s">
        <v>16738</v>
      </c>
      <c r="D1577" s="60" t="s">
        <v>3668</v>
      </c>
      <c r="E1577" s="60">
        <v>1</v>
      </c>
      <c r="F1577" s="60" t="s">
        <v>12001</v>
      </c>
      <c r="G1577" s="60" t="s">
        <v>2837</v>
      </c>
      <c r="H1577" s="57"/>
      <c r="L1577" s="62">
        <v>1575</v>
      </c>
      <c r="M1577" s="140">
        <f t="shared" si="150"/>
        <v>745</v>
      </c>
      <c r="N1577" s="62">
        <f t="shared" si="151"/>
        <v>745</v>
      </c>
      <c r="O1577" s="62" t="str">
        <f t="shared" si="152"/>
        <v>HVAC#1-전자접촉기 배기팬2(CRVF) 고장</v>
      </c>
      <c r="P1577" s="62" t="str">
        <f t="shared" si="153"/>
        <v>Tc1</v>
      </c>
      <c r="Q1577" s="62" t="str">
        <f t="shared" si="154"/>
        <v>C</v>
      </c>
      <c r="R1577" s="62" t="str">
        <f>IFERROR(VLOOKUP($B1577,'로템1,2단계-고장설명'!$B$4:$O$341,COLUMN()-16,FALSE),"")</f>
        <v>HVAC-전자접촉기 배기팬2(CRVF) 고장</v>
      </c>
      <c r="S1577" s="62" t="str">
        <f>IFERROR(VLOOKUP($B1577,'로템1,2단계-고장설명'!$B$4:$O$341,COLUMN()-16,FALSE),"")</f>
        <v>C</v>
      </c>
      <c r="T1577" s="62" t="str">
        <f t="shared" si="155"/>
        <v>HVAC</v>
      </c>
      <c r="U1577" s="62" t="str">
        <f>IFERROR(VLOOKUP($B1577,'로템1,2단계-고장설명'!$B$4:$O$341,COLUMN()-16,FALSE),"")</f>
        <v>HVAC 환기 작동 중 CRVF2 전자접촉기 고장 발생.</v>
      </c>
      <c r="V1577" s="62" t="str">
        <f>IFERROR(VLOOKUP($B1577,'로템1,2단계-고장설명'!$B$4:$O$341,COLUMN()-16,FALSE),"")</f>
        <v>환기 시 차량 배기팬2 운전 불가능</v>
      </c>
      <c r="W1577" s="62" t="str">
        <f>IFERROR(VLOOKUP($B1577,'로템1,2단계-고장설명'!$B$4:$O$341,COLUMN()-16,FALSE),"")</f>
        <v>환기 작동 중 2.5초 이상동안 CRVF2 작동 feedback 신호가 수신되지 않는 경우</v>
      </c>
      <c r="X1577" s="62" t="str">
        <f>IFERROR(VLOOKUP($B1577,'로템1,2단계-고장설명'!$B$4:$O$341,COLUMN()-16,FALSE),"")</f>
        <v>CRVF2 교체 또는 결선확인 후, 마이콤 전원 리셋</v>
      </c>
      <c r="Y1577" s="62" t="str">
        <f>IFERROR(VLOOKUP($B1577,'로템1,2단계-고장설명'!$B$4:$O$341,COLUMN()-16,FALSE),"")</f>
        <v>1) 차량의 가선 및 DC 전원을 끄고, 냉난방배전반의 점검커버를 연다.
2) CRVF2를 교체한 후, 전원을 투입하여 동일 문제가 발생되는지 확인한다.
3) 신규 제품으로 교체한 뒤에도 동일 문제가 발생될 경우, CRVF2와 연결된 결선상태를 확인하여 조치한다.
4) 위 조치 후에도 문제가 지속될 경우, 마이콤을 교체한다.</v>
      </c>
      <c r="Z1577" s="62" t="str">
        <f>IFERROR(VLOOKUP($B1577,'로템1,2단계-고장설명'!$B$4:$O$341,COLUMN()-16,FALSE),"")</f>
        <v/>
      </c>
      <c r="AA1577" s="62" t="str">
        <f>IFERROR(VLOOKUP($B1577,'로템1,2단계-고장설명'!$B$4:$O$341,COLUMN()-16,FALSE),"")</f>
        <v>1단계40량, 2단계48량</v>
      </c>
      <c r="AB1577" s="62" t="str">
        <f>IFERROR(VLOOKUP($B1577,'로템1,2단계-고장설명'!$B$4:$O$341,COLUMN()-16,FALSE),"")</f>
        <v>HVAC 환기 작동 중 CRVF2 전자접촉기 고장 발생.
-반응   환기 시 차량 배기팬2 운전 불가능
-검지조건 환기 작동 중 2.5초 이상동안 CRVF2 작동 feedback 신호가 수신되지 않는 경우
-소거조건 CRVF2 교체 또는 결선확인 후, 마이콤 전원 리셋
-조치방법 :
1) 차량의 가선 및 DC 전원을 끄고, 냉난방배전반의 점검커버를 연다.
2) CRVF2를 교체한 후, 전원을 투입하여 동일 문제가 발생되는지 확인한다.
3) 신규 제품으로 교체한 뒤에도 동일 문제가 발생될 경우, CRVF2와 연결된 결선상태를 확인하여 조치한다.
4) 위 조치 후에도 문제가 지속될 경우, 마이콤을 교체한다.</v>
      </c>
      <c r="AC1577" s="62" t="str">
        <f>IFERROR(VLOOKUP($B1577,'로템1,2단계-고장설명'!$B$4:$O$341,COLUMN()-16,FALSE),"")</f>
        <v>2,3,4</v>
      </c>
      <c r="AD1577" s="62" t="str">
        <f>IFERROR(VLOOKUP($B1577,'로템1,2단계-고장설명'!$B$4:$O$341,COLUMN()-16,FALSE),"")</f>
        <v>Rotem</v>
      </c>
    </row>
    <row r="1578" spans="1:30" x14ac:dyDescent="0.4">
      <c r="A1578" s="60">
        <v>1576</v>
      </c>
      <c r="B1578" s="60">
        <v>746</v>
      </c>
      <c r="C1578" s="61" t="s">
        <v>16739</v>
      </c>
      <c r="D1578" s="60" t="s">
        <v>3668</v>
      </c>
      <c r="E1578" s="60">
        <v>1</v>
      </c>
      <c r="F1578" s="60" t="s">
        <v>12001</v>
      </c>
      <c r="G1578" s="60" t="s">
        <v>2837</v>
      </c>
      <c r="H1578" s="57"/>
      <c r="L1578" s="62">
        <v>1576</v>
      </c>
      <c r="M1578" s="140">
        <f t="shared" si="150"/>
        <v>746</v>
      </c>
      <c r="N1578" s="62">
        <f t="shared" si="151"/>
        <v>746</v>
      </c>
      <c r="O1578" s="62" t="str">
        <f t="shared" si="152"/>
        <v>HVAC#1-전자접촉기 배기팬1(CRVF) 고장</v>
      </c>
      <c r="P1578" s="62" t="str">
        <f t="shared" si="153"/>
        <v>Tc1</v>
      </c>
      <c r="Q1578" s="62" t="str">
        <f t="shared" si="154"/>
        <v>C</v>
      </c>
      <c r="R1578" s="62" t="str">
        <f>IFERROR(VLOOKUP($B1578,'로템1,2단계-고장설명'!$B$4:$O$341,COLUMN()-16,FALSE),"")</f>
        <v>HVAC-전자접촉기 배기팬1(CRVF) 고장</v>
      </c>
      <c r="S1578" s="62" t="str">
        <f>IFERROR(VLOOKUP($B1578,'로템1,2단계-고장설명'!$B$4:$O$341,COLUMN()-16,FALSE),"")</f>
        <v>C</v>
      </c>
      <c r="T1578" s="62" t="str">
        <f t="shared" si="155"/>
        <v>HVAC</v>
      </c>
      <c r="U1578" s="62" t="str">
        <f>IFERROR(VLOOKUP($B1578,'로템1,2단계-고장설명'!$B$4:$O$341,COLUMN()-16,FALSE),"")</f>
        <v>HVAC 환기 작동 중 CRVF1 전자접촉기 고장 발생.</v>
      </c>
      <c r="V1578" s="62" t="str">
        <f>IFERROR(VLOOKUP($B1578,'로템1,2단계-고장설명'!$B$4:$O$341,COLUMN()-16,FALSE),"")</f>
        <v>환기 시 차량 배기팬1 운전 불가능</v>
      </c>
      <c r="W1578" s="62" t="str">
        <f>IFERROR(VLOOKUP($B1578,'로템1,2단계-고장설명'!$B$4:$O$341,COLUMN()-16,FALSE),"")</f>
        <v>환기 작동 중 2.5초 이상동안 CRVF1 작동 feedback 신호가 수신되지 않는 경우</v>
      </c>
      <c r="X1578" s="62" t="str">
        <f>IFERROR(VLOOKUP($B1578,'로템1,2단계-고장설명'!$B$4:$O$341,COLUMN()-16,FALSE),"")</f>
        <v>CRVF1 교체 또는 결선확인 후, 마이콤 전원 리셋</v>
      </c>
      <c r="Y1578" s="62" t="str">
        <f>IFERROR(VLOOKUP($B1578,'로템1,2단계-고장설명'!$B$4:$O$341,COLUMN()-16,FALSE),"")</f>
        <v>1) 차량의 가선 및 DC 전원을 끄고, 냉난방배전반의 점검커버를 연다.
2) CRVF1을 교체한 후, 전원을 투입하여 동일 문제가 발생되는지 확인한다.
3) 신규 제품으로 교체한 뒤에도 동일 문제가 발생될 경우, CRVF1과 연결된 결선상태를 확인하여 조치한다.
4) 위 조치 후에도 문제가 지속될 경우, 마이콤을 교체한다.</v>
      </c>
      <c r="Z1578" s="62" t="str">
        <f>IFERROR(VLOOKUP($B1578,'로템1,2단계-고장설명'!$B$4:$O$341,COLUMN()-16,FALSE),"")</f>
        <v/>
      </c>
      <c r="AA1578" s="62" t="str">
        <f>IFERROR(VLOOKUP($B1578,'로템1,2단계-고장설명'!$B$4:$O$341,COLUMN()-16,FALSE),"")</f>
        <v>1단계40량, 2단계48량</v>
      </c>
      <c r="AB1578" s="62" t="str">
        <f>IFERROR(VLOOKUP($B1578,'로템1,2단계-고장설명'!$B$4:$O$341,COLUMN()-16,FALSE),"")</f>
        <v>HVAC 환기 작동 중 CRVF1 전자접촉기 고장 발생.
-반응   환기 시 차량 배기팬1 운전 불가능
-검지조건 환기 작동 중 2.5초 이상동안 CRVF1 작동 feedback 신호가 수신되지 않는 경우
-소거조건 CRVF1 교체 또는 결선확인 후, 마이콤 전원 리셋
-조치방법 :
1) 차량의 가선 및 DC 전원을 끄고, 냉난방배전반의 점검커버를 연다.
2) CRVF1을 교체한 후, 전원을 투입하여 동일 문제가 발생되는지 확인한다.
3) 신규 제품으로 교체한 뒤에도 동일 문제가 발생될 경우, CRVF1과 연결된 결선상태를 확인하여 조치한다.
4) 위 조치 후에도 문제가 지속될 경우, 마이콤을 교체한다.</v>
      </c>
      <c r="AC1578" s="62" t="str">
        <f>IFERROR(VLOOKUP($B1578,'로템1,2단계-고장설명'!$B$4:$O$341,COLUMN()-16,FALSE),"")</f>
        <v>2,3,4</v>
      </c>
      <c r="AD1578" s="62" t="str">
        <f>IFERROR(VLOOKUP($B1578,'로템1,2단계-고장설명'!$B$4:$O$341,COLUMN()-16,FALSE),"")</f>
        <v>Rotem</v>
      </c>
    </row>
    <row r="1579" spans="1:30" x14ac:dyDescent="0.4">
      <c r="A1579" s="60">
        <v>1577</v>
      </c>
      <c r="B1579" s="60">
        <v>747</v>
      </c>
      <c r="C1579" s="61" t="s">
        <v>16740</v>
      </c>
      <c r="D1579" s="60" t="s">
        <v>3668</v>
      </c>
      <c r="E1579" s="60">
        <v>1</v>
      </c>
      <c r="F1579" s="60" t="s">
        <v>12001</v>
      </c>
      <c r="G1579" s="60" t="s">
        <v>2837</v>
      </c>
      <c r="H1579" s="57"/>
      <c r="L1579" s="62">
        <v>1577</v>
      </c>
      <c r="M1579" s="140">
        <f t="shared" si="150"/>
        <v>747</v>
      </c>
      <c r="N1579" s="62">
        <f t="shared" si="151"/>
        <v>747</v>
      </c>
      <c r="O1579" s="62" t="str">
        <f t="shared" si="152"/>
        <v>HVAC#1-전자접촉기 차량히터2(CRRHT) 고장</v>
      </c>
      <c r="P1579" s="62" t="str">
        <f t="shared" si="153"/>
        <v>Tc1</v>
      </c>
      <c r="Q1579" s="62" t="str">
        <f t="shared" si="154"/>
        <v>C</v>
      </c>
      <c r="R1579" s="62" t="str">
        <f>IFERROR(VLOOKUP($B1579,'로템1,2단계-고장설명'!$B$4:$O$341,COLUMN()-16,FALSE),"")</f>
        <v>HVAC-전자접촉기 차량히터2(CRRHT) 고장</v>
      </c>
      <c r="S1579" s="62" t="str">
        <f>IFERROR(VLOOKUP($B1579,'로템1,2단계-고장설명'!$B$4:$O$341,COLUMN()-16,FALSE),"")</f>
        <v>C</v>
      </c>
      <c r="T1579" s="62" t="str">
        <f t="shared" si="155"/>
        <v>HVAC</v>
      </c>
      <c r="U1579" s="62" t="str">
        <f>IFERROR(VLOOKUP($B1579,'로템1,2단계-고장설명'!$B$4:$O$341,COLUMN()-16,FALSE),"")</f>
        <v>객실 난방기 작동 중 CRRHT2 전자접촉기 고장 발생.</v>
      </c>
      <c r="V1579" s="62" t="str">
        <f>IFERROR(VLOOKUP($B1579,'로템1,2단계-고장설명'!$B$4:$O$341,COLUMN()-16,FALSE),"")</f>
        <v>객실 전난방 시 1/3난방만 작동</v>
      </c>
      <c r="W1579" s="62" t="str">
        <f>IFERROR(VLOOKUP($B1579,'로템1,2단계-고장설명'!$B$4:$O$341,COLUMN()-16,FALSE),"")</f>
        <v>객실 전난방 작동 중 2.5초 이상동안 CRRHT2 작동 feedback 신호가 수신되지 않는 경우</v>
      </c>
      <c r="X1579" s="62" t="str">
        <f>IFERROR(VLOOKUP($B1579,'로템1,2단계-고장설명'!$B$4:$O$341,COLUMN()-16,FALSE),"")</f>
        <v>CRRHT2 교체 또는 결선확인 후, 마이콤 전원 리셋</v>
      </c>
      <c r="Y1579" s="62" t="str">
        <f>IFERROR(VLOOKUP($B1579,'로템1,2단계-고장설명'!$B$4:$O$341,COLUMN()-16,FALSE),"")</f>
        <v>1) 차량의 가선 및 DC 전원을 끄고, 냉난방배전반의 점검커버를 연다.
2) CRRHT2를 교체한 후, 전원을 투입하여 동일 문제가 발생되는지 확인한다.
3) 신규 제품으로 교체한 뒤에도 동일 문제가 발생될 경우, CRRHT2와 연결된 결선상태를 확인하여 조치한다.
4) 위 조치 후에도 문제가 지속될 경우, 마이콤을 교체한다.</v>
      </c>
      <c r="Z1579" s="62" t="str">
        <f>IFERROR(VLOOKUP($B1579,'로템1,2단계-고장설명'!$B$4:$O$341,COLUMN()-16,FALSE),"")</f>
        <v/>
      </c>
      <c r="AA1579" s="62" t="str">
        <f>IFERROR(VLOOKUP($B1579,'로템1,2단계-고장설명'!$B$4:$O$341,COLUMN()-16,FALSE),"")</f>
        <v>1단계40량, 2단계48량</v>
      </c>
      <c r="AB1579" s="62" t="str">
        <f>IFERROR(VLOOKUP($B1579,'로템1,2단계-고장설명'!$B$4:$O$341,COLUMN()-16,FALSE),"")</f>
        <v>객실 난방기 작동 중 CRRHT2 전자접촉기 고장 발생.
-반응 객실 전난방 시 1/3난방만 작동
-검지조건 객실 전난방 작동 중 2.5초 이상동안 CRRHT2 작동 feedback 신호가 수신되지 않는 경우
-소거조건 CRRHT2 교체 또는 결선확인 후, 마이콤 전원 리셋
-조치방법 :
1) 차량의 가선 및 DC 전원을 끄고, 냉난방배전반의 점검커버를 연다.
2) CRRHT2를 교체한 후, 전원을 투입하여 동일 문제가 발생되는지 확인한다.
3) 신규 제품으로 교체한 뒤에도 동일 문제가 발생될 경우, CRRHT2와 연결된 결선상태를 확인하여 조치한다.
4) 위 조치 후에도 문제가 지속될 경우, 마이콤을 교체한다.</v>
      </c>
      <c r="AC1579" s="62" t="str">
        <f>IFERROR(VLOOKUP($B1579,'로템1,2단계-고장설명'!$B$4:$O$341,COLUMN()-16,FALSE),"")</f>
        <v>2,3,4</v>
      </c>
      <c r="AD1579" s="62" t="str">
        <f>IFERROR(VLOOKUP($B1579,'로템1,2단계-고장설명'!$B$4:$O$341,COLUMN()-16,FALSE),"")</f>
        <v>Rotem</v>
      </c>
    </row>
    <row r="1580" spans="1:30" x14ac:dyDescent="0.4">
      <c r="A1580" s="60">
        <v>1578</v>
      </c>
      <c r="B1580" s="60">
        <v>748</v>
      </c>
      <c r="C1580" s="61" t="s">
        <v>16741</v>
      </c>
      <c r="D1580" s="60" t="s">
        <v>3668</v>
      </c>
      <c r="E1580" s="60">
        <v>1</v>
      </c>
      <c r="F1580" s="60" t="s">
        <v>12001</v>
      </c>
      <c r="G1580" s="60" t="s">
        <v>2837</v>
      </c>
      <c r="H1580" s="57"/>
      <c r="L1580" s="62">
        <v>1578</v>
      </c>
      <c r="M1580" s="140">
        <f t="shared" si="150"/>
        <v>748</v>
      </c>
      <c r="N1580" s="62">
        <f t="shared" si="151"/>
        <v>748</v>
      </c>
      <c r="O1580" s="62" t="str">
        <f t="shared" si="152"/>
        <v>HVAC#1-전자접촉기 차량히터1(CRRHT) 고장</v>
      </c>
      <c r="P1580" s="62" t="str">
        <f t="shared" si="153"/>
        <v>Tc1</v>
      </c>
      <c r="Q1580" s="62" t="str">
        <f t="shared" si="154"/>
        <v>C</v>
      </c>
      <c r="R1580" s="62" t="str">
        <f>IFERROR(VLOOKUP($B1580,'로템1,2단계-고장설명'!$B$4:$O$341,COLUMN()-16,FALSE),"")</f>
        <v>HVAC-전자접촉기 차량히터1(CRRHT) 고장</v>
      </c>
      <c r="S1580" s="62" t="str">
        <f>IFERROR(VLOOKUP($B1580,'로템1,2단계-고장설명'!$B$4:$O$341,COLUMN()-16,FALSE),"")</f>
        <v>C</v>
      </c>
      <c r="T1580" s="62" t="str">
        <f t="shared" si="155"/>
        <v>HVAC</v>
      </c>
      <c r="U1580" s="62" t="str">
        <f>IFERROR(VLOOKUP($B1580,'로템1,2단계-고장설명'!$B$4:$O$341,COLUMN()-16,FALSE),"")</f>
        <v>객실 난방기 작동 중 CRRHT1 전자접촉기 고장 발생.</v>
      </c>
      <c r="V1580" s="62" t="str">
        <f>IFERROR(VLOOKUP($B1580,'로템1,2단계-고장설명'!$B$4:$O$341,COLUMN()-16,FALSE),"")</f>
        <v>객실 전난방 시 2/3난방만 작동</v>
      </c>
      <c r="W1580" s="62" t="str">
        <f>IFERROR(VLOOKUP($B1580,'로템1,2단계-고장설명'!$B$4:$O$341,COLUMN()-16,FALSE),"")</f>
        <v>객실 전난방 작동 중 2.5초 이상동안 CRRHT1 작동 feedback 신호가 수신되지 않는 경우</v>
      </c>
      <c r="X1580" s="62" t="str">
        <f>IFERROR(VLOOKUP($B1580,'로템1,2단계-고장설명'!$B$4:$O$341,COLUMN()-16,FALSE),"")</f>
        <v>CRRHT1 교체 또는 결선확인 후, 마이콤 전원 리셋</v>
      </c>
      <c r="Y1580" s="62" t="str">
        <f>IFERROR(VLOOKUP($B1580,'로템1,2단계-고장설명'!$B$4:$O$341,COLUMN()-16,FALSE),"")</f>
        <v>1) 차량의 가선 및 DC 전원을 끄고, 냉난방배전반의 점검커버를 연다.
2) CRRHT1을 교체한 후, 전원을 투입하여 동일 문제가 발생되는지 확인한다.
3) 신규 제품으로 교체한 뒤에도 동일 문제가 발생될 경우, CRRHT1과 연결된 결선상태를 확인하여 조치한다.
4) 위 조치 후에도 문제가 지속될 경우, 마이콤을 교체한다.</v>
      </c>
      <c r="Z1580" s="62" t="str">
        <f>IFERROR(VLOOKUP($B1580,'로템1,2단계-고장설명'!$B$4:$O$341,COLUMN()-16,FALSE),"")</f>
        <v/>
      </c>
      <c r="AA1580" s="62" t="str">
        <f>IFERROR(VLOOKUP($B1580,'로템1,2단계-고장설명'!$B$4:$O$341,COLUMN()-16,FALSE),"")</f>
        <v>1단계40량, 2단계48량</v>
      </c>
      <c r="AB1580" s="62" t="str">
        <f>IFERROR(VLOOKUP($B1580,'로템1,2단계-고장설명'!$B$4:$O$341,COLUMN()-16,FALSE),"")</f>
        <v>객실 난방기 작동 중 CRRHT1 전자접촉기 고장 발생.
-반응 객실 전난방 시 2/3난방만 작동
-검지조건 객실 전난방 작동 중 2.5초 이상동안 CRRHT1 작동 feedback 신호가 수신되지 않는 경우
-소거조건 CRRHT1 교체 또는 결선확인 후, 마이콤 전원 리셋
-조치방법 :
1) 차량의 가선 및 DC 전원을 끄고, 냉난방배전반의 점검커버를 연다.
2) CRRHT1을 교체한 후, 전원을 투입하여 동일 문제가 발생되는지 확인한다.
3) 신규 제품으로 교체한 뒤에도 동일 문제가 발생될 경우, CRRHT1과 연결된 결선상태를 확인하여 조치한다.
4) 위 조치 후에도 문제가 지속될 경우, 마이콤을 교체한다.</v>
      </c>
      <c r="AC1580" s="62" t="str">
        <f>IFERROR(VLOOKUP($B1580,'로템1,2단계-고장설명'!$B$4:$O$341,COLUMN()-16,FALSE),"")</f>
        <v>2,3,4</v>
      </c>
      <c r="AD1580" s="62" t="str">
        <f>IFERROR(VLOOKUP($B1580,'로템1,2단계-고장설명'!$B$4:$O$341,COLUMN()-16,FALSE),"")</f>
        <v>Rotem</v>
      </c>
    </row>
    <row r="1581" spans="1:30" x14ac:dyDescent="0.4">
      <c r="A1581" s="60">
        <v>1579</v>
      </c>
      <c r="B1581" s="60">
        <v>749</v>
      </c>
      <c r="C1581" s="61" t="s">
        <v>16742</v>
      </c>
      <c r="D1581" s="60" t="s">
        <v>3668</v>
      </c>
      <c r="E1581" s="60">
        <v>1</v>
      </c>
      <c r="F1581" s="60" t="s">
        <v>12001</v>
      </c>
      <c r="G1581" s="60" t="s">
        <v>2837</v>
      </c>
      <c r="H1581" s="57"/>
      <c r="L1581" s="62">
        <v>1579</v>
      </c>
      <c r="M1581" s="140">
        <f t="shared" si="150"/>
        <v>749</v>
      </c>
      <c r="N1581" s="62">
        <f t="shared" si="151"/>
        <v>749</v>
      </c>
      <c r="O1581" s="62" t="str">
        <f t="shared" si="152"/>
        <v>HVAC#1-380V 전원고장</v>
      </c>
      <c r="P1581" s="62" t="str">
        <f t="shared" si="153"/>
        <v>Tc1</v>
      </c>
      <c r="Q1581" s="62" t="str">
        <f t="shared" si="154"/>
        <v>C</v>
      </c>
      <c r="R1581" s="62" t="str">
        <f>IFERROR(VLOOKUP($B1581,'로템1,2단계-고장설명'!$B$4:$O$341,COLUMN()-16,FALSE),"")</f>
        <v>HVAC-380V 전원고장</v>
      </c>
      <c r="S1581" s="62" t="str">
        <f>IFERROR(VLOOKUP($B1581,'로템1,2단계-고장설명'!$B$4:$O$341,COLUMN()-16,FALSE),"")</f>
        <v>C</v>
      </c>
      <c r="T1581" s="62" t="str">
        <f t="shared" si="155"/>
        <v>HVAC</v>
      </c>
      <c r="U1581" s="62" t="str">
        <f>IFERROR(VLOOKUP($B1581,'로템1,2단계-고장설명'!$B$4:$O$341,COLUMN()-16,FALSE),"")</f>
        <v>HVAC 메인 전원 AC 380V 전원 고장 발생</v>
      </c>
      <c r="V1581" s="62" t="str">
        <f>IFERROR(VLOOKUP($B1581,'로템1,2단계-고장설명'!$B$4:$O$341,COLUMN()-16,FALSE),"")</f>
        <v>HVAC 냉방 및 난방 기능 불가</v>
      </c>
      <c r="W1581" s="62" t="str">
        <f>IFERROR(VLOOKUP($B1581,'로템1,2단계-고장설명'!$B$4:$O$341,COLUMN()-16,FALSE),"")</f>
        <v>차량으로부터 공급되는 AC 380V가 입력되지 않는 경우</v>
      </c>
      <c r="X1581" s="62" t="str">
        <f>IFERROR(VLOOKUP($B1581,'로템1,2단계-고장설명'!$B$4:$O$341,COLUMN()-16,FALSE),"")</f>
        <v>차량으로부터 AC 380V 전압이 정상적으로 입력</v>
      </c>
      <c r="Y1581" s="62" t="str">
        <f>IFERROR(VLOOKUP($B1581,'로템1,2단계-고장설명'!$B$4:$O$341,COLUMN()-16,FALSE),"")</f>
        <v>1) 차량으로부터 AC 380V 전압이 정상적으로 입력되는지 확인한다.
2) 차량전원이 정상일 경우, 냉난방 배전반의 CBLVD 차단기가 꺼져 있는지 확인 후, 꺼져있을 경우, 켠다.
3) 위 조치 후에도 문제가 지속될 경우, 마이콤을 교체한다.</v>
      </c>
      <c r="Z1581" s="62" t="str">
        <f>IFERROR(VLOOKUP($B1581,'로템1,2단계-고장설명'!$B$4:$O$341,COLUMN()-16,FALSE),"")</f>
        <v/>
      </c>
      <c r="AA1581" s="62" t="str">
        <f>IFERROR(VLOOKUP($B1581,'로템1,2단계-고장설명'!$B$4:$O$341,COLUMN()-16,FALSE),"")</f>
        <v>1단계40량, 2단계48량</v>
      </c>
      <c r="AB1581" s="62" t="str">
        <f>IFERROR(VLOOKUP($B1581,'로템1,2단계-고장설명'!$B$4:$O$341,COLUMN()-16,FALSE),"")</f>
        <v>HVAC 메인 전원 AC 380V 전원 고장 발생
-반응 HVAC 냉방 및 난방 기능 불가
-검지조건 차량으로부터 공급되는 AC 380V가 입력되지 않는 경우
-소거조건 차량으로부터 AC 380V 전압이 정상적으로 입력
-조치방법 :
1) 차량으로부터 AC 380V 전압이 정상적으로 입력되는지 확인한다.
2) 차량전원이 정상일 경우, 냉난방 배전반의 CBLVD 차단기가 꺼져 있는지 확인 후, 꺼져있을 경우, 켠다.
3) 위 조치 후에도 문제가 지속될 경우, 마이콤을 교체한다.</v>
      </c>
      <c r="AC1581" s="62" t="str">
        <f>IFERROR(VLOOKUP($B1581,'로템1,2단계-고장설명'!$B$4:$O$341,COLUMN()-16,FALSE),"")</f>
        <v>2,3,4</v>
      </c>
      <c r="AD1581" s="62" t="str">
        <f>IFERROR(VLOOKUP($B1581,'로템1,2단계-고장설명'!$B$4:$O$341,COLUMN()-16,FALSE),"")</f>
        <v>Rotem</v>
      </c>
    </row>
    <row r="1582" spans="1:30" x14ac:dyDescent="0.4">
      <c r="A1582" s="60">
        <v>1580</v>
      </c>
      <c r="B1582" s="60">
        <v>750</v>
      </c>
      <c r="C1582" s="61" t="s">
        <v>16743</v>
      </c>
      <c r="D1582" s="60" t="s">
        <v>3668</v>
      </c>
      <c r="E1582" s="60">
        <v>1</v>
      </c>
      <c r="F1582" s="60" t="s">
        <v>12001</v>
      </c>
      <c r="G1582" s="60" t="s">
        <v>2837</v>
      </c>
      <c r="H1582" s="57"/>
      <c r="L1582" s="62">
        <v>1580</v>
      </c>
      <c r="M1582" s="140">
        <f t="shared" si="150"/>
        <v>750</v>
      </c>
      <c r="N1582" s="62">
        <f t="shared" si="151"/>
        <v>750</v>
      </c>
      <c r="O1582" s="62" t="str">
        <f t="shared" si="152"/>
        <v>HVAC#1-냉난방장치2 보조히터 과열</v>
      </c>
      <c r="P1582" s="62" t="str">
        <f t="shared" si="153"/>
        <v>Tc1</v>
      </c>
      <c r="Q1582" s="62" t="str">
        <f t="shared" si="154"/>
        <v>C</v>
      </c>
      <c r="R1582" s="62" t="str">
        <f>IFERROR(VLOOKUP($B1582,'로템1,2단계-고장설명'!$B$4:$O$341,COLUMN()-16,FALSE),"")</f>
        <v>HVAC-냉난방장치2 보조히터 과열</v>
      </c>
      <c r="S1582" s="62" t="str">
        <f>IFERROR(VLOOKUP($B1582,'로템1,2단계-고장설명'!$B$4:$O$341,COLUMN()-16,FALSE),"")</f>
        <v>C</v>
      </c>
      <c r="T1582" s="62" t="str">
        <f t="shared" si="155"/>
        <v>HVAC</v>
      </c>
      <c r="U1582" s="62" t="str">
        <f>IFERROR(VLOOKUP($B1582,'로템1,2단계-고장설명'!$B$4:$O$341,COLUMN()-16,FALSE),"")</f>
        <v>HVAC2 보조난방기 작동 중 과열 발생.</v>
      </c>
      <c r="V1582" s="62" t="str">
        <f>IFERROR(VLOOKUP($B1582,'로템1,2단계-고장설명'!$B$4:$O$341,COLUMN()-16,FALSE),"")</f>
        <v>UNIT2 보조난방기 난방 불가</v>
      </c>
      <c r="W1582" s="62" t="str">
        <f>IFERROR(VLOOKUP($B1582,'로템1,2단계-고장설명'!$B$4:$O$341,COLUMN()-16,FALSE),"")</f>
        <v>보조난방기 작동 중 1초 이상동안 온도가 70도 이상으로 과온센서 정상 신호가 수신되지 않는 경우</v>
      </c>
      <c r="X1582" s="62" t="str">
        <f>IFERROR(VLOOKUP($B1582,'로템1,2단계-고장설명'!$B$4:$O$341,COLUMN()-16,FALSE),"")</f>
        <v>1초 이상동안 60도 미만으로 온도가 떨어져 과온센서 정상 신호가 수신되는 경우</v>
      </c>
      <c r="Y1582" s="62" t="str">
        <f>IFERROR(VLOOKUP($B1582,'로템1,2단계-고장설명'!$B$4:$O$341,COLUMN()-16,FALSE),"")</f>
        <v>1) 보조난방기가 꺼진 상태에서도 문제 발생 시, 과온 센서를 교체한다.
2) 센서 교체 후에도 문제가 발생되면, 배선에 문제가 없는지 확인한다.
3) 위 조치 후에도 문제가 지속될 경우, 마이콤을 교체한다.</v>
      </c>
      <c r="Z1582" s="62" t="str">
        <f>IFERROR(VLOOKUP($B1582,'로템1,2단계-고장설명'!$B$4:$O$341,COLUMN()-16,FALSE),"")</f>
        <v/>
      </c>
      <c r="AA1582" s="62" t="str">
        <f>IFERROR(VLOOKUP($B1582,'로템1,2단계-고장설명'!$B$4:$O$341,COLUMN()-16,FALSE),"")</f>
        <v>1단계40량, 2단계48량</v>
      </c>
      <c r="AB1582" s="62" t="str">
        <f>IFERROR(VLOOKUP($B1582,'로템1,2단계-고장설명'!$B$4:$O$341,COLUMN()-16,FALSE),"")</f>
        <v>HVAC2 보조난방기 작동 중 과열 발생.
-반응 UNIT2 보조난방기 난방 불가
-검지조건 보조난방기 작동 중 1초 이상동안 온도가 70도 이상으로 과온센서 정상 신호가 수신되지 않는 경우
-소거조건 1초 이상동안 60도 미만으로 온도가 떨어져 과온센서 정상 신호가 수신되는 경우
-조치방법 :
1) 보조난방기가 꺼진 상태에서도 문제 발생 시, 과온 센서를 교체한다.
2) 센서 교체 후에도 문제가 발생되면, 배선에 문제가 없는지 확인한다.
3) 위 조치 후에도 문제가 지속될 경우, 마이콤을 교체한다.</v>
      </c>
      <c r="AC1582" s="62" t="str">
        <f>IFERROR(VLOOKUP($B1582,'로템1,2단계-고장설명'!$B$4:$O$341,COLUMN()-16,FALSE),"")</f>
        <v>2,3,4</v>
      </c>
      <c r="AD1582" s="62" t="str">
        <f>IFERROR(VLOOKUP($B1582,'로템1,2단계-고장설명'!$B$4:$O$341,COLUMN()-16,FALSE),"")</f>
        <v>Rotem</v>
      </c>
    </row>
    <row r="1583" spans="1:30" x14ac:dyDescent="0.4">
      <c r="A1583" s="60">
        <v>1581</v>
      </c>
      <c r="B1583" s="60">
        <v>751</v>
      </c>
      <c r="C1583" s="61" t="s">
        <v>16744</v>
      </c>
      <c r="D1583" s="60" t="s">
        <v>3668</v>
      </c>
      <c r="E1583" s="60">
        <v>1</v>
      </c>
      <c r="F1583" s="60" t="s">
        <v>12001</v>
      </c>
      <c r="G1583" s="60" t="s">
        <v>2837</v>
      </c>
      <c r="H1583" s="57"/>
      <c r="L1583" s="62">
        <v>1581</v>
      </c>
      <c r="M1583" s="140">
        <f t="shared" si="150"/>
        <v>751</v>
      </c>
      <c r="N1583" s="62">
        <f t="shared" si="151"/>
        <v>751</v>
      </c>
      <c r="O1583" s="62" t="str">
        <f t="shared" si="152"/>
        <v>HVAC#1-냉난방장치1 보조히터 과열</v>
      </c>
      <c r="P1583" s="62" t="str">
        <f t="shared" si="153"/>
        <v>Tc1</v>
      </c>
      <c r="Q1583" s="62" t="str">
        <f t="shared" si="154"/>
        <v>C</v>
      </c>
      <c r="R1583" s="62" t="str">
        <f>IFERROR(VLOOKUP($B1583,'로템1,2단계-고장설명'!$B$4:$O$341,COLUMN()-16,FALSE),"")</f>
        <v>HVAC-냉난방장치1 보조히터 과열</v>
      </c>
      <c r="S1583" s="62" t="str">
        <f>IFERROR(VLOOKUP($B1583,'로템1,2단계-고장설명'!$B$4:$O$341,COLUMN()-16,FALSE),"")</f>
        <v>C</v>
      </c>
      <c r="T1583" s="62" t="str">
        <f t="shared" si="155"/>
        <v>HVAC</v>
      </c>
      <c r="U1583" s="62" t="str">
        <f>IFERROR(VLOOKUP($B1583,'로템1,2단계-고장설명'!$B$4:$O$341,COLUMN()-16,FALSE),"")</f>
        <v>HVAC1 보조난방기 작동 중 과열 발생.</v>
      </c>
      <c r="V1583" s="62" t="str">
        <f>IFERROR(VLOOKUP($B1583,'로템1,2단계-고장설명'!$B$4:$O$341,COLUMN()-16,FALSE),"")</f>
        <v>UNIT1 보조난방기 난방 불가</v>
      </c>
      <c r="W1583" s="62" t="str">
        <f>IFERROR(VLOOKUP($B1583,'로템1,2단계-고장설명'!$B$4:$O$341,COLUMN()-16,FALSE),"")</f>
        <v>보조난방기 작동 중 1초 이상동안 온도가 70도 이상으로 과온센서 정상 신호가 수신되지 않는 경우</v>
      </c>
      <c r="X1583" s="62" t="str">
        <f>IFERROR(VLOOKUP($B1583,'로템1,2단계-고장설명'!$B$4:$O$341,COLUMN()-16,FALSE),"")</f>
        <v>1초 이상동안 60도 미만으로 온도가 떨어져 과온센서 정상 신호가 수신되는 경우</v>
      </c>
      <c r="Y1583" s="62" t="str">
        <f>IFERROR(VLOOKUP($B1583,'로템1,2단계-고장설명'!$B$4:$O$341,COLUMN()-16,FALSE),"")</f>
        <v>1) 보조난방기가 꺼진 상태에서도 문제 발생 시, 과온 센서를 교체한다.
2) 센서 교체 후에도 문제가 발생되면, 배선에 문제가 없는지 확인한다.
3) 위 조치 후에도 문제가 지속될 경우, 마이콤을 교체한다.</v>
      </c>
      <c r="Z1583" s="62" t="str">
        <f>IFERROR(VLOOKUP($B1583,'로템1,2단계-고장설명'!$B$4:$O$341,COLUMN()-16,FALSE),"")</f>
        <v/>
      </c>
      <c r="AA1583" s="62" t="str">
        <f>IFERROR(VLOOKUP($B1583,'로템1,2단계-고장설명'!$B$4:$O$341,COLUMN()-16,FALSE),"")</f>
        <v>1단계40량, 2단계48량</v>
      </c>
      <c r="AB1583" s="62" t="str">
        <f>IFERROR(VLOOKUP($B1583,'로템1,2단계-고장설명'!$B$4:$O$341,COLUMN()-16,FALSE),"")</f>
        <v>HVAC1 보조난방기 작동 중 과열 발생.
-반응 UNIT1 보조난방기 난방 불가
-검지조건 보조난방기 작동 중 1초 이상동안 온도가 70도 이상으로 과온센서 정상 신호가 수신되지 않는 경우
-소거조건 1초 이상동안 60도 미만으로 온도가 떨어져 과온센서 정상 신호가 수신되는 경우
-조치방법 :
1) 보조난방기가 꺼진 상태에서도 문제 발생 시, 과온 센서를 교체한다.
2) 센서 교체 후에도 문제가 발생되면, 배선에 문제가 없는지 확인한다.
3) 위 조치 후에도 문제가 지속될 경우, 마이콤을 교체한다.</v>
      </c>
      <c r="AC1583" s="62" t="str">
        <f>IFERROR(VLOOKUP($B1583,'로템1,2단계-고장설명'!$B$4:$O$341,COLUMN()-16,FALSE),"")</f>
        <v>2,3,4</v>
      </c>
      <c r="AD1583" s="62" t="str">
        <f>IFERROR(VLOOKUP($B1583,'로템1,2단계-고장설명'!$B$4:$O$341,COLUMN()-16,FALSE),"")</f>
        <v>Rotem</v>
      </c>
    </row>
    <row r="1584" spans="1:30" x14ac:dyDescent="0.4">
      <c r="A1584" s="60">
        <v>1582</v>
      </c>
      <c r="B1584" s="60">
        <v>752</v>
      </c>
      <c r="C1584" s="61" t="s">
        <v>16745</v>
      </c>
      <c r="D1584" s="60" t="s">
        <v>3668</v>
      </c>
      <c r="E1584" s="60">
        <v>1</v>
      </c>
      <c r="F1584" s="60" t="s">
        <v>12001</v>
      </c>
      <c r="G1584" s="60" t="s">
        <v>2837</v>
      </c>
      <c r="H1584" s="57"/>
      <c r="L1584" s="62">
        <v>1582</v>
      </c>
      <c r="M1584" s="140">
        <f t="shared" si="150"/>
        <v>752</v>
      </c>
      <c r="N1584" s="62">
        <f t="shared" si="151"/>
        <v>752</v>
      </c>
      <c r="O1584" s="62" t="str">
        <f t="shared" si="152"/>
        <v>HVAC#1-배기댐퍼 닫힘고장</v>
      </c>
      <c r="P1584" s="62" t="str">
        <f t="shared" si="153"/>
        <v>Tc1</v>
      </c>
      <c r="Q1584" s="62" t="str">
        <f t="shared" si="154"/>
        <v>C</v>
      </c>
      <c r="R1584" s="62" t="str">
        <f>IFERROR(VLOOKUP($B1584,'로템1,2단계-고장설명'!$B$4:$O$341,COLUMN()-16,FALSE),"")</f>
        <v>HVAC-배기댐퍼 닫힘고장</v>
      </c>
      <c r="S1584" s="62" t="str">
        <f>IFERROR(VLOOKUP($B1584,'로템1,2단계-고장설명'!$B$4:$O$341,COLUMN()-16,FALSE),"")</f>
        <v>C</v>
      </c>
      <c r="T1584" s="62" t="str">
        <f t="shared" si="155"/>
        <v>HVAC</v>
      </c>
      <c r="U1584" s="62" t="str">
        <f>IFERROR(VLOOKUP($B1584,'로템1,2단계-고장설명'!$B$4:$O$341,COLUMN()-16,FALSE),"")</f>
        <v>차량 배기댐퍼가 닫혀있는 상태에서 배기댐퍼 닫힘 리미트 스위치가 작동되지 않음</v>
      </c>
      <c r="V1584" s="62" t="str">
        <f>IFERROR(VLOOKUP($B1584,'로템1,2단계-고장설명'!$B$4:$O$341,COLUMN()-16,FALSE),"")</f>
        <v>배기댐퍼 닫힘 고장 현시</v>
      </c>
      <c r="W1584" s="62" t="str">
        <f>IFERROR(VLOOKUP($B1584,'로템1,2단계-고장설명'!$B$4:$O$341,COLUMN()-16,FALSE),"")</f>
        <v>배기댐퍼를 닫힘으로 제어했으나 닫힘 리미트 스위치 입력이 없을 경우</v>
      </c>
      <c r="X1584" s="62" t="str">
        <f>IFERROR(VLOOKUP($B1584,'로템1,2단계-고장설명'!$B$4:$O$341,COLUMN()-16,FALSE),"")</f>
        <v>배기댐퍼 닫힘 상태에서 리미트 스위치 입력이 정상적으로 입력</v>
      </c>
      <c r="Y1584" s="62" t="str">
        <f>IFERROR(VLOOKUP($B1584,'로템1,2단계-고장설명'!$B$4:$O$341,COLUMN()-16,FALSE),"")</f>
        <v>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Z1584" s="62" t="str">
        <f>IFERROR(VLOOKUP($B1584,'로템1,2단계-고장설명'!$B$4:$O$341,COLUMN()-16,FALSE),"")</f>
        <v/>
      </c>
      <c r="AA1584" s="62" t="str">
        <f>IFERROR(VLOOKUP($B1584,'로템1,2단계-고장설명'!$B$4:$O$341,COLUMN()-16,FALSE),"")</f>
        <v>1단계40량, 2단계48량</v>
      </c>
      <c r="AB1584" s="62" t="str">
        <f>IFERROR(VLOOKUP($B1584,'로템1,2단계-고장설명'!$B$4:$O$341,COLUMN()-16,FALSE),"")</f>
        <v>차량 배기댐퍼가 닫혀있는 상태에서 배기댐퍼 닫힘 리미트 스위치가 작동되지 않음
-반응 배기댐퍼 닫힘 고장 현시
-검지조건 배기댐퍼를 닫힘으로 제어했으나 닫힘 리미트 스위치 입력이 없을 경우
-소거조건 배기댐퍼 닫힘 상태에서 리미트 스위치 입력이 정상적으로 입력
-조치방법 :
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AC1584" s="62" t="str">
        <f>IFERROR(VLOOKUP($B1584,'로템1,2단계-고장설명'!$B$4:$O$341,COLUMN()-16,FALSE),"")</f>
        <v>2,3,4</v>
      </c>
      <c r="AD1584" s="62" t="str">
        <f>IFERROR(VLOOKUP($B1584,'로템1,2단계-고장설명'!$B$4:$O$341,COLUMN()-16,FALSE),"")</f>
        <v>Rotem</v>
      </c>
    </row>
    <row r="1585" spans="1:30" x14ac:dyDescent="0.4">
      <c r="A1585" s="60">
        <v>1583</v>
      </c>
      <c r="B1585" s="60">
        <v>700</v>
      </c>
      <c r="C1585" s="61" t="s">
        <v>3955</v>
      </c>
      <c r="D1585" s="60" t="s">
        <v>3658</v>
      </c>
      <c r="E1585" s="60">
        <v>2</v>
      </c>
      <c r="F1585" s="60" t="s">
        <v>12001</v>
      </c>
      <c r="G1585" s="60" t="s">
        <v>2837</v>
      </c>
      <c r="H1585" s="57"/>
      <c r="L1585" s="62">
        <v>1583</v>
      </c>
      <c r="M1585" s="140">
        <f t="shared" si="150"/>
        <v>700</v>
      </c>
      <c r="N1585" s="62">
        <f t="shared" si="151"/>
        <v>700</v>
      </c>
      <c r="O1585" s="62" t="str">
        <f t="shared" si="152"/>
        <v>HVAC#2 통신고장</v>
      </c>
      <c r="P1585" s="62" t="str">
        <f t="shared" si="153"/>
        <v>M1</v>
      </c>
      <c r="Q1585" s="62" t="str">
        <f t="shared" si="154"/>
        <v>C</v>
      </c>
      <c r="R1585" s="62" t="str">
        <f>IFERROR(VLOOKUP($B1585,'로템1,2단계-고장설명'!$B$4:$O$341,COLUMN()-16,FALSE),"")</f>
        <v>HVAC-통신고장</v>
      </c>
      <c r="S1585" s="62" t="str">
        <f>IFERROR(VLOOKUP($B1585,'로템1,2단계-고장설명'!$B$4:$O$341,COLUMN()-16,FALSE),"")</f>
        <v>C</v>
      </c>
      <c r="T1585" s="62" t="str">
        <f t="shared" si="155"/>
        <v>HVAC</v>
      </c>
      <c r="U1585" s="62" t="str">
        <f>IFERROR(VLOOKUP($B1585,'로템1,2단계-고장설명'!$B$4:$O$341,COLUMN()-16,FALSE),"")</f>
        <v>HVAC와 TCMS간 RS485 통신고장이 검지되면 발생.</v>
      </c>
      <c r="V1585" s="62" t="str">
        <f>IFERROR(VLOOKUP($B1585,'로템1,2단계-고장설명'!$B$4:$O$341,COLUMN()-16,FALSE),"")</f>
        <v>화면상 HVAC의 실내온도, 운전모드 등의 데이터가 반응하지 않음.</v>
      </c>
      <c r="W1585" s="62" t="str">
        <f>IFERROR(VLOOKUP($B1585,'로템1,2단계-고장설명'!$B$4:$O$341,COLUMN()-16,FALSE),"")</f>
        <v>1) 마이콤 전원 CB OFF
2) 통신연결 불량
3) 해당 마이콤이 검수요원에 의해 firmware 업데이트 중인 경우</v>
      </c>
      <c r="X1585" s="62" t="str">
        <f>IFERROR(VLOOKUP($B1585,'로템1,2단계-고장설명'!$B$4:$O$341,COLUMN()-16,FALSE),"")</f>
        <v>해당차량의 마이콤 및 CU/TU 의 전원이 정상상태이고, 통신라인 연결상태가 정상</v>
      </c>
      <c r="Y1585" s="62" t="str">
        <f>IFERROR(VLOOKUP($B1585,'로템1,2단계-고장설명'!$B$4:$O$341,COLUMN()-16,FALSE),"")</f>
        <v>1) 냉난방배전반의 점검커버를 열고, 마이콤이 정상적으로 켜저 있는지 확인한다.
2) 만약 마이콤 전원이 꺼져 있다면, 마이콤 DC전원 CB 및 차량 배전반에 위치한 냉난방장치 CB가 정상적으로 켜져 있는지 확인한다.
3) 마이콤이 정상적으로 켜져 있는데도 지속적으로 통순고장이 검지되면, CU/TU가 정상적으로 켜져 있는지 확인한다.
5) 그래도 문제가 지속되면 해당 차량의 통신커넥터에서 핀밀림 현상이 있는지 확인하여 문제가 있을 경우, 조치한다.
6) 위 조치 후에도 문제가 지속될 경우, 마이콤을 교체한다.</v>
      </c>
      <c r="Z1585" s="62" t="str">
        <f>IFERROR(VLOOKUP($B1585,'로템1,2단계-고장설명'!$B$4:$O$341,COLUMN()-16,FALSE),"")</f>
        <v/>
      </c>
      <c r="AA1585" s="62" t="str">
        <f>IFERROR(VLOOKUP($B1585,'로템1,2단계-고장설명'!$B$4:$O$341,COLUMN()-16,FALSE),"")</f>
        <v>1단계40량, 2단계48량</v>
      </c>
      <c r="AB1585" s="62" t="str">
        <f>IFERROR(VLOOKUP($B1585,'로템1,2단계-고장설명'!$B$4:$O$341,COLUMN()-16,FALSE),"")</f>
        <v>HVAC와 TCMS간 RS485 통신고장이 검지되면 발생.
-반응 화면상 HVAC의 실내온도, 운전모드 등의 데이터가 반응하지 않음.
-검지조건 :
1) 마이콤 전원 CB OFF
2) 통신연결 불량
3) 해당 마이콤이 검수요원에 의해 firmware 업데이트 중인 경우
-소거조건 해당차량의 마이콤 및 CU/TU 의 전원이 정상상태이고, 통신라인 연결상태가 정상
-조치방법 :
1) 냉난방배전반의 점검커버를 열고, 마이콤이 정상적으로 켜저 있는지 확인한다.
2) 만약 마이콤 전원이 꺼져 있다면, 마이콤 DC전원 CB 및 차량 배전반에 위치한 냉난방장치 CB가 정상적으로 켜져 있는지 확인한다.
3) 마이콤이 정상적으로 켜져 있는데도 지속적으로 통순고장이 검지되면, CU/TU가 정상적으로 켜져 있는지 확인한다.
5) 그래도 문제가 지속되면 해당 차량의 통신커넥터에서 핀밀림 현상이 있는지 확인하여 문제가 있을 경우, 조치한다.
6) 위 조치 후에도 문제가 지속될 경우, 마이콤을 교체한다.</v>
      </c>
      <c r="AC1585" s="62" t="str">
        <f>IFERROR(VLOOKUP($B1585,'로템1,2단계-고장설명'!$B$4:$O$341,COLUMN()-16,FALSE),"")</f>
        <v>2,3,4</v>
      </c>
      <c r="AD1585" s="62" t="str">
        <f>IFERROR(VLOOKUP($B1585,'로템1,2단계-고장설명'!$B$4:$O$341,COLUMN()-16,FALSE),"")</f>
        <v>Rotem</v>
      </c>
    </row>
    <row r="1586" spans="1:30" x14ac:dyDescent="0.4">
      <c r="A1586" s="60">
        <v>1584</v>
      </c>
      <c r="B1586" s="60">
        <v>701</v>
      </c>
      <c r="C1586" s="61" t="s">
        <v>16746</v>
      </c>
      <c r="D1586" s="60" t="s">
        <v>3658</v>
      </c>
      <c r="E1586" s="60">
        <v>2</v>
      </c>
      <c r="F1586" s="60" t="s">
        <v>12001</v>
      </c>
      <c r="G1586" s="60" t="s">
        <v>2837</v>
      </c>
      <c r="H1586" s="57"/>
      <c r="L1586" s="62">
        <v>1584</v>
      </c>
      <c r="M1586" s="140">
        <f t="shared" si="150"/>
        <v>701</v>
      </c>
      <c r="N1586" s="62">
        <f t="shared" si="151"/>
        <v>701</v>
      </c>
      <c r="O1586" s="62" t="str">
        <f t="shared" si="152"/>
        <v>HVAC#2-냉난방장치2 압축기2 과부하</v>
      </c>
      <c r="P1586" s="62" t="str">
        <f t="shared" si="153"/>
        <v>M1</v>
      </c>
      <c r="Q1586" s="62" t="str">
        <f t="shared" si="154"/>
        <v>C</v>
      </c>
      <c r="R1586" s="62" t="str">
        <f>IFERROR(VLOOKUP($B1586,'로템1,2단계-고장설명'!$B$4:$O$341,COLUMN()-16,FALSE),"")</f>
        <v>HVAC-냉난방장치2 압축기2 과부하</v>
      </c>
      <c r="S1586" s="62" t="str">
        <f>IFERROR(VLOOKUP($B1586,'로템1,2단계-고장설명'!$B$4:$O$341,COLUMN()-16,FALSE),"")</f>
        <v>C</v>
      </c>
      <c r="T1586" s="62" t="str">
        <f t="shared" si="155"/>
        <v>HVAC</v>
      </c>
      <c r="U1586" s="62" t="str">
        <f>IFERROR(VLOOKUP($B1586,'로템1,2단계-고장설명'!$B$4:$O$341,COLUMN()-16,FALSE),"")</f>
        <v>HVAC 냉방작동 중 냉난방장치2 압축기2 또는 응축기2 모터에 과부하 발생.</v>
      </c>
      <c r="V1586" s="62" t="str">
        <f>IFERROR(VLOOKUP($B1586,'로템1,2단계-고장설명'!$B$4:$O$341,COLUMN()-16,FALSE),"")</f>
        <v>냉방 기능 저하(전냉방시 반냉방으로 작동)</v>
      </c>
      <c r="W1586" s="62" t="str">
        <f>IFERROR(VLOOKUP($B1586,'로템1,2단계-고장설명'!$B$4:$O$341,COLUMN()-16,FALSE),"")</f>
        <v>1) 냉방작동 중 UNIT2의 압축기2 또는 응축기2 모터에 과부하 발생
2) 과부하 발생 시, 냉난방 배전반 CRCM4와 연결된 THR4가 Trip 됨.</v>
      </c>
      <c r="X1586" s="62" t="str">
        <f>IFERROR(VLOOKUP($B1586,'로템1,2단계-고장설명'!$B$4:$O$341,COLUMN()-16,FALSE),"")</f>
        <v>UNIT2의 압축기2 또는 응축기2 모터의 과부하 조건을 해소하여 정상 가능 상태로 만들고, THR4 및 마이콤 전원 리셋</v>
      </c>
      <c r="Y1586" s="62" t="str">
        <f>IFERROR(VLOOKUP($B1586,'로템1,2단계-고장설명'!$B$4:$O$341,COLUMN()-16,FALSE),"")</f>
        <v>1) 냉난방배전반의 점검커버를 열고, THR4의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THR4의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2,4,6 단자에서 각 단자간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Z1586" s="62" t="str">
        <f>IFERROR(VLOOKUP($B1586,'로템1,2단계-고장설명'!$B$4:$O$341,COLUMN()-16,FALSE),"")</f>
        <v/>
      </c>
      <c r="AA1586" s="62" t="str">
        <f>IFERROR(VLOOKUP($B1586,'로템1,2단계-고장설명'!$B$4:$O$341,COLUMN()-16,FALSE),"")</f>
        <v>1단계40량, 2단계48량</v>
      </c>
      <c r="AB1586" s="62" t="str">
        <f>IFERROR(VLOOKUP($B1586,'로템1,2단계-고장설명'!$B$4:$O$341,COLUMN()-16,FALSE),"")</f>
        <v>HVAC 냉방작동 중 냉난방장치2 압축기2 또는 응축기2 모터에 과부하 발생.
-반응 냉방 기능 저하(전냉방시 반냉방으로 작동)
-검지조건 :
1) 냉방작동 중 UNIT2의 압축기2 또는 응축기2 모터에 과부하 발생
2) 과부하 발생 시, 냉난방 배전반 CRCM4와 연결된 THR4가 Trip 됨.
-소거조건 UNIT2의 압축기2 또는 응축기2 모터의 과부하 조건을 해소하여 정상 가능 상태로 만들고, THR4 및 마이콤 전원 리셋
-조치방법 :
1) 냉난방배전반의 점검커버를 열고, THR4의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THR4의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2,4,6 단자에서 각 단자간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AC1586" s="62" t="str">
        <f>IFERROR(VLOOKUP($B1586,'로템1,2단계-고장설명'!$B$4:$O$341,COLUMN()-16,FALSE),"")</f>
        <v>2,3,4</v>
      </c>
      <c r="AD1586" s="62" t="str">
        <f>IFERROR(VLOOKUP($B1586,'로템1,2단계-고장설명'!$B$4:$O$341,COLUMN()-16,FALSE),"")</f>
        <v>Rotem</v>
      </c>
    </row>
    <row r="1587" spans="1:30" x14ac:dyDescent="0.4">
      <c r="A1587" s="60">
        <v>1585</v>
      </c>
      <c r="B1587" s="60">
        <v>702</v>
      </c>
      <c r="C1587" s="61" t="s">
        <v>16747</v>
      </c>
      <c r="D1587" s="60" t="s">
        <v>3658</v>
      </c>
      <c r="E1587" s="60">
        <v>2</v>
      </c>
      <c r="F1587" s="60" t="s">
        <v>12001</v>
      </c>
      <c r="G1587" s="60" t="s">
        <v>2837</v>
      </c>
      <c r="H1587" s="57"/>
      <c r="L1587" s="62">
        <v>1585</v>
      </c>
      <c r="M1587" s="140">
        <f t="shared" si="150"/>
        <v>702</v>
      </c>
      <c r="N1587" s="62">
        <f t="shared" si="151"/>
        <v>702</v>
      </c>
      <c r="O1587" s="62" t="str">
        <f t="shared" si="152"/>
        <v>HVAC#2-냉난방장치2 압축기1 과부하</v>
      </c>
      <c r="P1587" s="62" t="str">
        <f t="shared" si="153"/>
        <v>M1</v>
      </c>
      <c r="Q1587" s="62" t="str">
        <f t="shared" si="154"/>
        <v>C</v>
      </c>
      <c r="R1587" s="62" t="str">
        <f>IFERROR(VLOOKUP($B1587,'로템1,2단계-고장설명'!$B$4:$O$341,COLUMN()-16,FALSE),"")</f>
        <v>HVAC-냉난방장치2 압축기1 과부하</v>
      </c>
      <c r="S1587" s="62" t="str">
        <f>IFERROR(VLOOKUP($B1587,'로템1,2단계-고장설명'!$B$4:$O$341,COLUMN()-16,FALSE),"")</f>
        <v>C</v>
      </c>
      <c r="T1587" s="62" t="str">
        <f t="shared" si="155"/>
        <v>HVAC</v>
      </c>
      <c r="U1587" s="62" t="str">
        <f>IFERROR(VLOOKUP($B1587,'로템1,2단계-고장설명'!$B$4:$O$341,COLUMN()-16,FALSE),"")</f>
        <v>HVAC 냉방작동 중 냉난방장치2 압축기1 또는 응축기1 모터에 과부하 발생.</v>
      </c>
      <c r="V1587" s="62" t="str">
        <f>IFERROR(VLOOKUP($B1587,'로템1,2단계-고장설명'!$B$4:$O$341,COLUMN()-16,FALSE),"")</f>
        <v>냉방 기능 저하(전냉방시 반냉방으로 작동)</v>
      </c>
      <c r="W1587" s="62" t="str">
        <f>IFERROR(VLOOKUP($B1587,'로템1,2단계-고장설명'!$B$4:$O$341,COLUMN()-16,FALSE),"")</f>
        <v>1) 냉방작동 중 UNIT2의 압축기1 또는 응축기1 모터에 과부하 발생
2) 과부하 발생 시, 냉난방 배전반 CRCM3과 연결된 THR3이 Trip 됨.</v>
      </c>
      <c r="X1587" s="62" t="str">
        <f>IFERROR(VLOOKUP($B1587,'로템1,2단계-고장설명'!$B$4:$O$341,COLUMN()-16,FALSE),"")</f>
        <v>UNIT2의 압축기1 또는 응축기1 모터의 과부하 조건을 해소하여 정상 가능 상태로 만들고, THR3 및 마이콤 전원 리셋</v>
      </c>
      <c r="Y1587" s="62" t="str">
        <f>IFERROR(VLOOKUP($B1587,'로템1,2단계-고장설명'!$B$4:$O$341,COLUMN()-16,FALSE),"")</f>
        <v>1) 냉난방배전반의 점검커버를 열고, THR3의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THR3의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2,4,6 단자에서 각 단자간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Z1587" s="62" t="str">
        <f>IFERROR(VLOOKUP($B1587,'로템1,2단계-고장설명'!$B$4:$O$341,COLUMN()-16,FALSE),"")</f>
        <v/>
      </c>
      <c r="AA1587" s="62" t="str">
        <f>IFERROR(VLOOKUP($B1587,'로템1,2단계-고장설명'!$B$4:$O$341,COLUMN()-16,FALSE),"")</f>
        <v>1단계40량, 2단계48량</v>
      </c>
      <c r="AB1587" s="62" t="str">
        <f>IFERROR(VLOOKUP($B1587,'로템1,2단계-고장설명'!$B$4:$O$341,COLUMN()-16,FALSE),"")</f>
        <v>HVAC 냉방작동 중 냉난방장치2 압축기1 또는 응축기1 모터에 과부하 발생.
-반응 냉방 기능 저하(전냉방시 반냉방으로 작동)
-검지조건 :
1) 냉방작동 중 UNIT2의 압축기1 또는 응축기1 모터에 과부하 발생
2) 과부하 발생 시, 냉난방 배전반 CRCM3과 연결된 THR3이 Trip 됨.
-소거조건 UNIT2의 압축기1 또는 응축기1 모터의 과부하 조건을 해소하여 정상 가능 상태로 만들고, THR3 및 마이콤 전원 리셋
-조치방법 :
1) 냉난방배전반의 점검커버를 열고, THR3의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THR3의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2,4,6 단자에서 각 단자간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AC1587" s="62" t="str">
        <f>IFERROR(VLOOKUP($B1587,'로템1,2단계-고장설명'!$B$4:$O$341,COLUMN()-16,FALSE),"")</f>
        <v>2,3,4</v>
      </c>
      <c r="AD1587" s="62" t="str">
        <f>IFERROR(VLOOKUP($B1587,'로템1,2단계-고장설명'!$B$4:$O$341,COLUMN()-16,FALSE),"")</f>
        <v>Rotem</v>
      </c>
    </row>
    <row r="1588" spans="1:30" x14ac:dyDescent="0.4">
      <c r="A1588" s="60">
        <v>1586</v>
      </c>
      <c r="B1588" s="60">
        <v>703</v>
      </c>
      <c r="C1588" s="61" t="s">
        <v>16748</v>
      </c>
      <c r="D1588" s="60" t="s">
        <v>3658</v>
      </c>
      <c r="E1588" s="60">
        <v>2</v>
      </c>
      <c r="F1588" s="60" t="s">
        <v>12001</v>
      </c>
      <c r="G1588" s="60" t="s">
        <v>2837</v>
      </c>
      <c r="H1588" s="57"/>
      <c r="L1588" s="62">
        <v>1586</v>
      </c>
      <c r="M1588" s="140">
        <f t="shared" si="150"/>
        <v>703</v>
      </c>
      <c r="N1588" s="62">
        <f t="shared" si="151"/>
        <v>703</v>
      </c>
      <c r="O1588" s="62" t="str">
        <f t="shared" si="152"/>
        <v>HVAC#2-냉난방장치1 압축기2 과부하</v>
      </c>
      <c r="P1588" s="62" t="str">
        <f t="shared" si="153"/>
        <v>M1</v>
      </c>
      <c r="Q1588" s="62" t="str">
        <f t="shared" si="154"/>
        <v>C</v>
      </c>
      <c r="R1588" s="62" t="str">
        <f>IFERROR(VLOOKUP($B1588,'로템1,2단계-고장설명'!$B$4:$O$341,COLUMN()-16,FALSE),"")</f>
        <v>HVAC-냉난방장치1 압축기2 과부하</v>
      </c>
      <c r="S1588" s="62" t="str">
        <f>IFERROR(VLOOKUP($B1588,'로템1,2단계-고장설명'!$B$4:$O$341,COLUMN()-16,FALSE),"")</f>
        <v>C</v>
      </c>
      <c r="T1588" s="62" t="str">
        <f t="shared" si="155"/>
        <v>HVAC</v>
      </c>
      <c r="U1588" s="62" t="str">
        <f>IFERROR(VLOOKUP($B1588,'로템1,2단계-고장설명'!$B$4:$O$341,COLUMN()-16,FALSE),"")</f>
        <v>HVAC 냉방작동 중 냉난방장치1 압축기2 또는 응축기2 모터에 과부하 발생.</v>
      </c>
      <c r="V1588" s="62" t="str">
        <f>IFERROR(VLOOKUP($B1588,'로템1,2단계-고장설명'!$B$4:$O$341,COLUMN()-16,FALSE),"")</f>
        <v>냉방 기능 저하(전냉방시 반냉방으로 작동)</v>
      </c>
      <c r="W1588" s="62" t="str">
        <f>IFERROR(VLOOKUP($B1588,'로템1,2단계-고장설명'!$B$4:$O$341,COLUMN()-16,FALSE),"")</f>
        <v>1) 냉방작동 중 UNIT1의 압축기2 또는 응축기2 모터에 과부하 발생
2) 과부하 발생 시, 냉난방 배전반 CRCM2와 연결된 THR2가 Trip 됨.</v>
      </c>
      <c r="X1588" s="62" t="str">
        <f>IFERROR(VLOOKUP($B1588,'로템1,2단계-고장설명'!$B$4:$O$341,COLUMN()-16,FALSE),"")</f>
        <v>UNIT1의 압축기2 또는 응축기2 모터의 과부하 조건을 해소하여 정상 가능 상태로 만들고, THR2 및 마이콤 전원 리셋</v>
      </c>
      <c r="Y1588" s="62" t="str">
        <f>IFERROR(VLOOKUP($B1588,'로템1,2단계-고장설명'!$B$4:$O$341,COLUMN()-16,FALSE),"")</f>
        <v>1) 냉난방배전반의 점검커버를 열고, THR2의 reset 버튼을 눌러 과부하 계전기를 리셋시킨다.
2) THR2의 전류 세팅값이 11.5A에 맞춰져 있는지 확인하여, 아닐 경우, 십자 드라이버를 이용하여 세팅값을 맞춘다.
3) 마이콤 전원을 리셋시키기 위해 CBHVAC OFF한 후, 다시 ON 시킨다.
4) 냉방을 가동 시킨 후, THR2의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2,4,6 단자에서 각 단자간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Z1588" s="62" t="str">
        <f>IFERROR(VLOOKUP($B1588,'로템1,2단계-고장설명'!$B$4:$O$341,COLUMN()-16,FALSE),"")</f>
        <v/>
      </c>
      <c r="AA1588" s="62" t="str">
        <f>IFERROR(VLOOKUP($B1588,'로템1,2단계-고장설명'!$B$4:$O$341,COLUMN()-16,FALSE),"")</f>
        <v>1단계40량, 2단계48량</v>
      </c>
      <c r="AB1588" s="62" t="str">
        <f>IFERROR(VLOOKUP($B1588,'로템1,2단계-고장설명'!$B$4:$O$341,COLUMN()-16,FALSE),"")</f>
        <v>HVAC 냉방작동 중 냉난방장치1 압축기2 또는 응축기2 모터에 과부하 발생.
-반응 냉방 기능 저하(전냉방시 반냉방으로 작동)
-검지조건 :
1) 냉방작동 중 UNIT1의 압축기2 또는 응축기2 모터에 과부하 발생
2) 과부하 발생 시, 냉난방 배전반 CRCM2와 연결된 THR2가 Trip 됨.
-소거조건 UNIT1의 압축기2 또는 응축기2 모터의 과부하 조건을 해소하여 정상 가능 상태로 만들고, THR2 및 마이콤 전원 리셋
-조치방법 :
1) 냉난방배전반의 점검커버를 열고, THR2의 reset 버튼을 눌러 과부하 계전기를 리셋시킨다.
2) THR2의 전류 세팅값이 11.5A에 맞춰져 있는지 확인하여, 아닐 경우, 십자 드라이버를 이용하여 세팅값을 맞춘다.
3) 마이콤 전원을 리셋시키기 위해 CBHVAC OFF한 후, 다시 ON 시킨다.
4) 냉방을 가동 시킨 후, THR2의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2,4,6 단자에서 각 단자간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AC1588" s="62" t="str">
        <f>IFERROR(VLOOKUP($B1588,'로템1,2단계-고장설명'!$B$4:$O$341,COLUMN()-16,FALSE),"")</f>
        <v>2,3,4</v>
      </c>
      <c r="AD1588" s="62" t="str">
        <f>IFERROR(VLOOKUP($B1588,'로템1,2단계-고장설명'!$B$4:$O$341,COLUMN()-16,FALSE),"")</f>
        <v>Rotem</v>
      </c>
    </row>
    <row r="1589" spans="1:30" x14ac:dyDescent="0.4">
      <c r="A1589" s="60">
        <v>1587</v>
      </c>
      <c r="B1589" s="60">
        <v>704</v>
      </c>
      <c r="C1589" s="61" t="s">
        <v>16749</v>
      </c>
      <c r="D1589" s="60" t="s">
        <v>3658</v>
      </c>
      <c r="E1589" s="60">
        <v>2</v>
      </c>
      <c r="F1589" s="60" t="s">
        <v>12001</v>
      </c>
      <c r="G1589" s="60" t="s">
        <v>2837</v>
      </c>
      <c r="H1589" s="57"/>
      <c r="L1589" s="62">
        <v>1587</v>
      </c>
      <c r="M1589" s="140">
        <f t="shared" si="150"/>
        <v>704</v>
      </c>
      <c r="N1589" s="62">
        <f t="shared" si="151"/>
        <v>704</v>
      </c>
      <c r="O1589" s="62" t="str">
        <f t="shared" si="152"/>
        <v>HVAC#2-냉난방장치1 압축기1 과부하</v>
      </c>
      <c r="P1589" s="62" t="str">
        <f t="shared" si="153"/>
        <v>M1</v>
      </c>
      <c r="Q1589" s="62" t="str">
        <f t="shared" si="154"/>
        <v>C</v>
      </c>
      <c r="R1589" s="62" t="str">
        <f>IFERROR(VLOOKUP($B1589,'로템1,2단계-고장설명'!$B$4:$O$341,COLUMN()-16,FALSE),"")</f>
        <v>HVAC-냉난방장치1 압축기1 과부하</v>
      </c>
      <c r="S1589" s="62" t="str">
        <f>IFERROR(VLOOKUP($B1589,'로템1,2단계-고장설명'!$B$4:$O$341,COLUMN()-16,FALSE),"")</f>
        <v>C</v>
      </c>
      <c r="T1589" s="62" t="str">
        <f t="shared" si="155"/>
        <v>HVAC</v>
      </c>
      <c r="U1589" s="62" t="str">
        <f>IFERROR(VLOOKUP($B1589,'로템1,2단계-고장설명'!$B$4:$O$341,COLUMN()-16,FALSE),"")</f>
        <v>HVAC 냉방작동 중 냉난방장치1 압축기1 또는 응축기1 모터에 과부하 발생.</v>
      </c>
      <c r="V1589" s="62" t="str">
        <f>IFERROR(VLOOKUP($B1589,'로템1,2단계-고장설명'!$B$4:$O$341,COLUMN()-16,FALSE),"")</f>
        <v>냉방 기능 저하(전냉방시 반냉방으로 작동)</v>
      </c>
      <c r="W1589" s="62" t="str">
        <f>IFERROR(VLOOKUP($B1589,'로템1,2단계-고장설명'!$B$4:$O$341,COLUMN()-16,FALSE),"")</f>
        <v>1) 냉방작동 중 UNIT1의 압축기1 또는 응축기1 모터에 과부하 발생
2) 과부하 발생 시, 냉난방 배전반 CRCM1과 연결된 THR1이 Trip 됨.</v>
      </c>
      <c r="X1589" s="62" t="str">
        <f>IFERROR(VLOOKUP($B1589,'로템1,2단계-고장설명'!$B$4:$O$341,COLUMN()-16,FALSE),"")</f>
        <v>UNIT1의 압축기1 또는 응축기1 모터의 과부하 조건을 해소하여 정상 가능 상태로 만들고, THR1 및 마이콤 전원 리셋</v>
      </c>
      <c r="Y1589" s="62" t="str">
        <f>IFERROR(VLOOKUP($B1589,'로템1,2단계-고장설명'!$B$4:$O$341,COLUMN()-16,FALSE),"")</f>
        <v>1) 냉난방배전반의 점검커버를 열고, THR1의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THR1의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2,4,6 단자에서 각 단자간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Z1589" s="62" t="str">
        <f>IFERROR(VLOOKUP($B1589,'로템1,2단계-고장설명'!$B$4:$O$341,COLUMN()-16,FALSE),"")</f>
        <v/>
      </c>
      <c r="AA1589" s="62" t="str">
        <f>IFERROR(VLOOKUP($B1589,'로템1,2단계-고장설명'!$B$4:$O$341,COLUMN()-16,FALSE),"")</f>
        <v>1단계40량, 2단계48량</v>
      </c>
      <c r="AB1589" s="62" t="str">
        <f>IFERROR(VLOOKUP($B1589,'로템1,2단계-고장설명'!$B$4:$O$341,COLUMN()-16,FALSE),"")</f>
        <v>HVAC 냉방작동 중 냉난방장치1 압축기1 또는 응축기1 모터에 과부하 발생.
-반응 냉방 기능 저하(전냉방시 반냉방으로 작동)
-검지조건 :
1) 냉방작동 중 UNIT1의 압축기1 또는 응축기1 모터에 과부하 발생
2) 과부하 발생 시, 냉난방 배전반 CRCM1과 연결된 THR1이 Trip 됨.
-소거조건 UNIT1의 압축기1 또는 응축기1 모터의 과부하 조건을 해소하여 정상 가능 상태로 만들고, THR1 및 마이콤 전원 리셋
-조치방법 :
1) 냉난방배전반의 점검커버를 열고, THR1의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THR1의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2,4,6 단자에서 각 단자간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AC1589" s="62" t="str">
        <f>IFERROR(VLOOKUP($B1589,'로템1,2단계-고장설명'!$B$4:$O$341,COLUMN()-16,FALSE),"")</f>
        <v>2,3,4</v>
      </c>
      <c r="AD1589" s="62" t="str">
        <f>IFERROR(VLOOKUP($B1589,'로템1,2단계-고장설명'!$B$4:$O$341,COLUMN()-16,FALSE),"")</f>
        <v>Rotem</v>
      </c>
    </row>
    <row r="1590" spans="1:30" x14ac:dyDescent="0.4">
      <c r="A1590" s="60">
        <v>1588</v>
      </c>
      <c r="B1590" s="60">
        <v>705</v>
      </c>
      <c r="C1590" s="61" t="s">
        <v>16750</v>
      </c>
      <c r="D1590" s="60" t="s">
        <v>3658</v>
      </c>
      <c r="E1590" s="60">
        <v>2</v>
      </c>
      <c r="F1590" s="60" t="s">
        <v>12001</v>
      </c>
      <c r="G1590" s="60" t="s">
        <v>2837</v>
      </c>
      <c r="H1590" s="57"/>
      <c r="L1590" s="62">
        <v>1588</v>
      </c>
      <c r="M1590" s="140">
        <f t="shared" si="150"/>
        <v>705</v>
      </c>
      <c r="N1590" s="62">
        <f t="shared" si="151"/>
        <v>705</v>
      </c>
      <c r="O1590" s="62" t="str">
        <f t="shared" si="152"/>
        <v>HVAC#2-냉난방장치2 증발기2 과부하</v>
      </c>
      <c r="P1590" s="62" t="str">
        <f t="shared" si="153"/>
        <v>M1</v>
      </c>
      <c r="Q1590" s="62" t="str">
        <f t="shared" si="154"/>
        <v>C</v>
      </c>
      <c r="R1590" s="62" t="str">
        <f>IFERROR(VLOOKUP($B1590,'로템1,2단계-고장설명'!$B$4:$O$341,COLUMN()-16,FALSE),"")</f>
        <v>HVAC-냉난방장치2 증발기2 과부하</v>
      </c>
      <c r="S1590" s="62" t="str">
        <f>IFERROR(VLOOKUP($B1590,'로템1,2단계-고장설명'!$B$4:$O$341,COLUMN()-16,FALSE),"")</f>
        <v>C</v>
      </c>
      <c r="T1590" s="62" t="str">
        <f t="shared" si="155"/>
        <v>HVAC</v>
      </c>
      <c r="U1590" s="62" t="str">
        <f>IFERROR(VLOOKUP($B1590,'로템1,2단계-고장설명'!$B$4:$O$341,COLUMN()-16,FALSE),"")</f>
        <v>HVAC 냉방작동 중 냉난방장치2 증발기 모터에 과부하 발생.</v>
      </c>
      <c r="V1590" s="62" t="str">
        <f>IFERROR(VLOOKUP($B1590,'로템1,2단계-고장설명'!$B$4:$O$341,COLUMN()-16,FALSE),"")</f>
        <v>UNIT2 냉방 기능 불가</v>
      </c>
      <c r="W1590" s="62" t="str">
        <f>IFERROR(VLOOKUP($B1590,'로템1,2단계-고장설명'!$B$4:$O$341,COLUMN()-16,FALSE),"")</f>
        <v>1) 냉방작동 중 UNIT2의 증발기 모터에 과부하 발생
2) 과부하 발생 시, 냉난방 배전반 CREF4와 연결된 THR8이 Trip 됨.</v>
      </c>
      <c r="X1590" s="62" t="str">
        <f>IFERROR(VLOOKUP($B1590,'로템1,2단계-고장설명'!$B$4:$O$341,COLUMN()-16,FALSE),"")</f>
        <v>UNIT2의 증발기 모터의 과부하 조건을 해소하여 정상 가능 상태로 만들고, THR8 및 마이콤 전원 리셋</v>
      </c>
      <c r="Y1590" s="62" t="str">
        <f>IFERROR(VLOOKUP($B1590,'로템1,2단계-고장설명'!$B$4:$O$341,COLUMN()-16,FALSE),"")</f>
        <v>1) 냉난방배전반의 점검커버를 열고, THR8의 reset 버튼을 눌러 과부하 계전기를 리셋시킨다.
2) THR8의 전류 세팅값이 3A에 맞춰져 있는지 확인하여, 아닐 경우, 십자 드라이버를 이용하여 세팅값을 맞춘다.
3) 마이콤 전원을 리셋시키기 위해 CBHVAC OFF한 후, 다시 ON 시킨다.
4) 냉방을 가동 시킨 후, THR8의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THR8 부품을 교체한다.</v>
      </c>
      <c r="Z1590" s="62" t="str">
        <f>IFERROR(VLOOKUP($B1590,'로템1,2단계-고장설명'!$B$4:$O$341,COLUMN()-16,FALSE),"")</f>
        <v/>
      </c>
      <c r="AA1590" s="62" t="str">
        <f>IFERROR(VLOOKUP($B1590,'로템1,2단계-고장설명'!$B$4:$O$341,COLUMN()-16,FALSE),"")</f>
        <v>1단계40량, 2단계48량</v>
      </c>
      <c r="AB1590" s="62" t="str">
        <f>IFERROR(VLOOKUP($B1590,'로템1,2단계-고장설명'!$B$4:$O$341,COLUMN()-16,FALSE),"")</f>
        <v>HVAC 냉방작동 중 냉난방장치2 증발기 모터에 과부하 발생.
-반응 UNIT2 냉방 기능 불가
-검지조건 :
1) 냉방작동 중 UNIT2의 증발기 모터에 과부하 발생
2) 과부하 발생 시, 냉난방 배전반 CREF4와 연결된 THR8이 Trip 됨.
-소거조건 UNIT2의 증발기 모터의 과부하 조건을 해소하여 정상 가능 상태로 만들고, THR8 및 마이콤 전원 리셋
-조치방법 :
1) 냉난방배전반의 점검커버를 열고, THR8의 reset 버튼을 눌러 과부하 계전기를 리셋시킨다.
2) THR8의 전류 세팅값이 3A에 맞춰져 있는지 확인하여, 아닐 경우, 십자 드라이버를 이용하여 세팅값을 맞춘다.
3) 마이콤 전원을 리셋시키기 위해 CBHVAC OFF한 후, 다시 ON 시킨다.
4) 냉방을 가동 시킨 후, THR8의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THR8 부품을 교체한다.</v>
      </c>
      <c r="AC1590" s="62" t="str">
        <f>IFERROR(VLOOKUP($B1590,'로템1,2단계-고장설명'!$B$4:$O$341,COLUMN()-16,FALSE),"")</f>
        <v>2,3,4</v>
      </c>
      <c r="AD1590" s="62" t="str">
        <f>IFERROR(VLOOKUP($B1590,'로템1,2단계-고장설명'!$B$4:$O$341,COLUMN()-16,FALSE),"")</f>
        <v>Rotem</v>
      </c>
    </row>
    <row r="1591" spans="1:30" x14ac:dyDescent="0.4">
      <c r="A1591" s="60">
        <v>1589</v>
      </c>
      <c r="B1591" s="60">
        <v>706</v>
      </c>
      <c r="C1591" s="61" t="s">
        <v>16751</v>
      </c>
      <c r="D1591" s="60" t="s">
        <v>3658</v>
      </c>
      <c r="E1591" s="60">
        <v>2</v>
      </c>
      <c r="F1591" s="60" t="s">
        <v>12001</v>
      </c>
      <c r="G1591" s="60" t="s">
        <v>2837</v>
      </c>
      <c r="H1591" s="57"/>
      <c r="L1591" s="62">
        <v>1589</v>
      </c>
      <c r="M1591" s="140">
        <f t="shared" si="150"/>
        <v>706</v>
      </c>
      <c r="N1591" s="62">
        <f t="shared" si="151"/>
        <v>706</v>
      </c>
      <c r="O1591" s="62" t="str">
        <f t="shared" si="152"/>
        <v>HVAC#2-냉난방장치1 증발기2 과부하</v>
      </c>
      <c r="P1591" s="62" t="str">
        <f t="shared" si="153"/>
        <v>M1</v>
      </c>
      <c r="Q1591" s="62" t="str">
        <f t="shared" si="154"/>
        <v>C</v>
      </c>
      <c r="R1591" s="62" t="str">
        <f>IFERROR(VLOOKUP($B1591,'로템1,2단계-고장설명'!$B$4:$O$341,COLUMN()-16,FALSE),"")</f>
        <v>HVAC-냉난방장치1 증발기2 과부하</v>
      </c>
      <c r="S1591" s="62" t="str">
        <f>IFERROR(VLOOKUP($B1591,'로템1,2단계-고장설명'!$B$4:$O$341,COLUMN()-16,FALSE),"")</f>
        <v>C</v>
      </c>
      <c r="T1591" s="62" t="str">
        <f t="shared" si="155"/>
        <v>HVAC</v>
      </c>
      <c r="U1591" s="62" t="str">
        <f>IFERROR(VLOOKUP($B1591,'로템1,2단계-고장설명'!$B$4:$O$341,COLUMN()-16,FALSE),"")</f>
        <v>HVAC 냉방작동 중 냉난방장치1 증발기 모터에 과부하 발생.</v>
      </c>
      <c r="V1591" s="62" t="str">
        <f>IFERROR(VLOOKUP($B1591,'로템1,2단계-고장설명'!$B$4:$O$341,COLUMN()-16,FALSE),"")</f>
        <v>UNIT1 냉방 작동 불가</v>
      </c>
      <c r="W1591" s="62" t="str">
        <f>IFERROR(VLOOKUP($B1591,'로템1,2단계-고장설명'!$B$4:$O$341,COLUMN()-16,FALSE),"")</f>
        <v>1) 냉방작동 중 UNIT1의 증발기 모터에 과부하 발생
2) 과부하 발생 시, 냉난방 배전반 CREF2와 연결된 THR6이 Trip 됨.</v>
      </c>
      <c r="X1591" s="62" t="str">
        <f>IFERROR(VLOOKUP($B1591,'로템1,2단계-고장설명'!$B$4:$O$341,COLUMN()-16,FALSE),"")</f>
        <v>UNIT1의 증발기 모터의 과부하 조건을 해소하여 정상 가능 상태로 만들고, THR6 및 마이콤 전원 리셋</v>
      </c>
      <c r="Y1591" s="62" t="str">
        <f>IFERROR(VLOOKUP($B1591,'로템1,2단계-고장설명'!$B$4:$O$341,COLUMN()-16,FALSE),"")</f>
        <v>1) 냉난방배전반의 점검커버를 열고, THR6의 reset 버튼을 눌러 과부하 계전기를 리셋시킨다.
2) THR6의 전류 세팅값이 3A에 맞춰져 있는지 확인하여, 아닐 경우, 십자 드라이버를 이용하여 세팅값을 맞춘다.
3) 마이콤 전원을 리셋시키기 위해 CBHVAC OFF한 후, 다시 ON 시킨다.
4) 냉방을 가동 시킨 후, THR6의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THR6의 2차측 2,4,6 단자에서 각 단자간 권선저항이 모두 같은지 확인한다. (±10% 이하)   (증발기 모터의 권선저항 확인)
8) 만약 각 권선저항에 문제가 있을 경우, UNIT1의 증발기 모터의 결선을 해제한 후 4극 및 6극 모터의 권선저항을 확인 후, 문제가 있을 겨우, 증발기 모터를 교체한다.
9) 위 조치 후에도 문제가 지속될 경우, THR6 부품을 교체한다.</v>
      </c>
      <c r="Z1591" s="62" t="str">
        <f>IFERROR(VLOOKUP($B1591,'로템1,2단계-고장설명'!$B$4:$O$341,COLUMN()-16,FALSE),"")</f>
        <v/>
      </c>
      <c r="AA1591" s="62" t="str">
        <f>IFERROR(VLOOKUP($B1591,'로템1,2단계-고장설명'!$B$4:$O$341,COLUMN()-16,FALSE),"")</f>
        <v>1단계40량, 2단계48량</v>
      </c>
      <c r="AB1591" s="62" t="str">
        <f>IFERROR(VLOOKUP($B1591,'로템1,2단계-고장설명'!$B$4:$O$341,COLUMN()-16,FALSE),"")</f>
        <v>HVAC 냉방작동 중 냉난방장치1 증발기 모터에 과부하 발생.
-반응 UNIT1 냉방 작동 불가
-검지조건 :
1) 냉방작동 중 UNIT1의 증발기 모터에 과부하 발생
2) 과부하 발생 시, 냉난방 배전반 CREF2와 연결된 THR6이 Trip 됨.
-소거조건 UNIT1의 증발기 모터의 과부하 조건을 해소하여 정상 가능 상태로 만들고, THR6 및 마이콤 전원 리셋
-조치방법 :
1) 냉난방배전반의 점검커버를 열고, THR6의 reset 버튼을 눌러 과부하 계전기를 리셋시킨다.
2) THR6의 전류 세팅값이 3A에 맞춰져 있는지 확인하여, 아닐 경우, 십자 드라이버를 이용하여 세팅값을 맞춘다.
3) 마이콤 전원을 리셋시키기 위해 CBHVAC OFF한 후, 다시 ON 시킨다.
4) 냉방을 가동 시킨 후, THR6의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THR6의 2차측 2,4,6 단자에서 각 단자간 권선저항이 모두 같은지 확인한다. (±10% 이하)   (증발기 모터의 권선저항 확인)
8) 만약 각 권선저항에 문제가 있을 경우, UNIT1의 증발기 모터의 결선을 해제한 후 4극 및 6극 모터의 권선저항을 확인 후, 문제가 있을 겨우, 증발기 모터를 교체한다.
9) 위 조치 후에도 문제가 지속될 경우, THR6 부품을 교체한다.</v>
      </c>
      <c r="AC1591" s="62" t="str">
        <f>IFERROR(VLOOKUP($B1591,'로템1,2단계-고장설명'!$B$4:$O$341,COLUMN()-16,FALSE),"")</f>
        <v>2,3,4</v>
      </c>
      <c r="AD1591" s="62" t="str">
        <f>IFERROR(VLOOKUP($B1591,'로템1,2단계-고장설명'!$B$4:$O$341,COLUMN()-16,FALSE),"")</f>
        <v>Rotem</v>
      </c>
    </row>
    <row r="1592" spans="1:30" x14ac:dyDescent="0.4">
      <c r="A1592" s="60">
        <v>1590</v>
      </c>
      <c r="B1592" s="60">
        <v>707</v>
      </c>
      <c r="C1592" s="61" t="s">
        <v>16752</v>
      </c>
      <c r="D1592" s="60" t="s">
        <v>3658</v>
      </c>
      <c r="E1592" s="60">
        <v>2</v>
      </c>
      <c r="F1592" s="60" t="s">
        <v>12001</v>
      </c>
      <c r="G1592" s="60" t="s">
        <v>2837</v>
      </c>
      <c r="H1592" s="57"/>
      <c r="L1592" s="62">
        <v>1590</v>
      </c>
      <c r="M1592" s="140">
        <f t="shared" si="150"/>
        <v>707</v>
      </c>
      <c r="N1592" s="62">
        <f t="shared" si="151"/>
        <v>707</v>
      </c>
      <c r="O1592" s="62" t="str">
        <f t="shared" si="152"/>
        <v>HVAC#2-냉난방장치2 증발기1 과부하</v>
      </c>
      <c r="P1592" s="62" t="str">
        <f t="shared" si="153"/>
        <v>M1</v>
      </c>
      <c r="Q1592" s="62" t="str">
        <f t="shared" si="154"/>
        <v>C</v>
      </c>
      <c r="R1592" s="62" t="str">
        <f>IFERROR(VLOOKUP($B1592,'로템1,2단계-고장설명'!$B$4:$O$341,COLUMN()-16,FALSE),"")</f>
        <v>HVAC-냉난방장치2 증발기1 과부하</v>
      </c>
      <c r="S1592" s="62" t="str">
        <f>IFERROR(VLOOKUP($B1592,'로템1,2단계-고장설명'!$B$4:$O$341,COLUMN()-16,FALSE),"")</f>
        <v>C</v>
      </c>
      <c r="T1592" s="62" t="str">
        <f t="shared" si="155"/>
        <v>HVAC</v>
      </c>
      <c r="U1592" s="62" t="str">
        <f>IFERROR(VLOOKUP($B1592,'로템1,2단계-고장설명'!$B$4:$O$341,COLUMN()-16,FALSE),"")</f>
        <v>HVAC 냉방작동 중 냉난방장치2 증발기 모터에 과부하 발생.</v>
      </c>
      <c r="V1592" s="62" t="str">
        <f>IFERROR(VLOOKUP($B1592,'로템1,2단계-고장설명'!$B$4:$O$341,COLUMN()-16,FALSE),"")</f>
        <v>UNIT2 냉방 기능 불가</v>
      </c>
      <c r="W1592" s="62" t="str">
        <f>IFERROR(VLOOKUP($B1592,'로템1,2단계-고장설명'!$B$4:$O$341,COLUMN()-16,FALSE),"")</f>
        <v>1) 냉방작동 중 UNIT2의 증발기 모터에 과부하 발생
2) 과부하 발생 시, 냉난방 배전반 CREF3과 연결된 THR7이 Trip 됨.</v>
      </c>
      <c r="X1592" s="62" t="str">
        <f>IFERROR(VLOOKUP($B1592,'로템1,2단계-고장설명'!$B$4:$O$341,COLUMN()-16,FALSE),"")</f>
        <v>UNIT2의 증발기 모터의 과부하 조건을 해소하여 정상 가능 상태로 만들고, THR7 및 마이콤 전원 리셋</v>
      </c>
      <c r="Y1592" s="62" t="str">
        <f>IFERROR(VLOOKUP($B1592,'로템1,2단계-고장설명'!$B$4:$O$341,COLUMN()-16,FALSE),"")</f>
        <v>1) 냉난방배전반의 점검커버를 열고, THR7의 reset 버튼을 눌러 과부하 계전기를 리셋시킨다.
2) THR7의 전류 세팅값이 3A에 맞춰져 있는지 확인하여, 아닐 경우, 십자 드라이버를 이용하여 세팅값을 맞춘다.
3) 마이콤 전원을 리셋시키기 위해 CBHVAC OFF한 후, 다시 ON 시킨다.
4) 냉방을 가동 시킨 후, THR7의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THR7의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THR7 부품을 교체한다.</v>
      </c>
      <c r="Z1592" s="62" t="str">
        <f>IFERROR(VLOOKUP($B1592,'로템1,2단계-고장설명'!$B$4:$O$341,COLUMN()-16,FALSE),"")</f>
        <v/>
      </c>
      <c r="AA1592" s="62" t="str">
        <f>IFERROR(VLOOKUP($B1592,'로템1,2단계-고장설명'!$B$4:$O$341,COLUMN()-16,FALSE),"")</f>
        <v>1단계40량, 2단계48량</v>
      </c>
      <c r="AB1592" s="62" t="str">
        <f>IFERROR(VLOOKUP($B1592,'로템1,2단계-고장설명'!$B$4:$O$341,COLUMN()-16,FALSE),"")</f>
        <v>HVAC 냉방작동 중 냉난방장치2 증발기 모터에 과부하 발생.
-반응 UNIT2 냉방 기능 불가
-검지조건 :
1) 냉방작동 중 UNIT2의 증발기 모터에 과부하 발생
2) 과부하 발생 시, 냉난방 배전반 CREF3과 연결된 THR7이 Trip 됨.
-소거조건 UNIT2의 증발기 모터의 과부하 조건을 해소하여 정상 가능 상태로 만들고, THR7 및 마이콤 전원 리셋
-조치방법 :
1) 냉난방배전반의 점검커버를 열고, THR7의 reset 버튼을 눌러 과부하 계전기를 리셋시킨다.
2) THR7의 전류 세팅값이 3A에 맞춰져 있는지 확인하여, 아닐 경우, 십자 드라이버를 이용하여 세팅값을 맞춘다.
3) 마이콤 전원을 리셋시키기 위해 CBHVAC OFF한 후, 다시 ON 시킨다.
4) 냉방을 가동 시킨 후, THR7의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THR7의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THR7 부품을 교체한다.</v>
      </c>
      <c r="AC1592" s="62" t="str">
        <f>IFERROR(VLOOKUP($B1592,'로템1,2단계-고장설명'!$B$4:$O$341,COLUMN()-16,FALSE),"")</f>
        <v>2,3,4</v>
      </c>
      <c r="AD1592" s="62" t="str">
        <f>IFERROR(VLOOKUP($B1592,'로템1,2단계-고장설명'!$B$4:$O$341,COLUMN()-16,FALSE),"")</f>
        <v>Rotem</v>
      </c>
    </row>
    <row r="1593" spans="1:30" x14ac:dyDescent="0.4">
      <c r="A1593" s="60">
        <v>1591</v>
      </c>
      <c r="B1593" s="60">
        <v>708</v>
      </c>
      <c r="C1593" s="61" t="s">
        <v>16753</v>
      </c>
      <c r="D1593" s="60" t="s">
        <v>3658</v>
      </c>
      <c r="E1593" s="60">
        <v>2</v>
      </c>
      <c r="F1593" s="60" t="s">
        <v>12001</v>
      </c>
      <c r="G1593" s="60" t="s">
        <v>2837</v>
      </c>
      <c r="H1593" s="57"/>
      <c r="L1593" s="62">
        <v>1591</v>
      </c>
      <c r="M1593" s="140">
        <f t="shared" si="150"/>
        <v>708</v>
      </c>
      <c r="N1593" s="62">
        <f t="shared" si="151"/>
        <v>708</v>
      </c>
      <c r="O1593" s="62" t="str">
        <f t="shared" si="152"/>
        <v>HVAC#2-냉난방장치1 증발기1 과부하</v>
      </c>
      <c r="P1593" s="62" t="str">
        <f t="shared" si="153"/>
        <v>M1</v>
      </c>
      <c r="Q1593" s="62" t="str">
        <f t="shared" si="154"/>
        <v>C</v>
      </c>
      <c r="R1593" s="62" t="str">
        <f>IFERROR(VLOOKUP($B1593,'로템1,2단계-고장설명'!$B$4:$O$341,COLUMN()-16,FALSE),"")</f>
        <v>HVAC-냉난방장치1 증발기1 과부하</v>
      </c>
      <c r="S1593" s="62" t="str">
        <f>IFERROR(VLOOKUP($B1593,'로템1,2단계-고장설명'!$B$4:$O$341,COLUMN()-16,FALSE),"")</f>
        <v>C</v>
      </c>
      <c r="T1593" s="62" t="str">
        <f t="shared" si="155"/>
        <v>HVAC</v>
      </c>
      <c r="U1593" s="62" t="str">
        <f>IFERROR(VLOOKUP($B1593,'로템1,2단계-고장설명'!$B$4:$O$341,COLUMN()-16,FALSE),"")</f>
        <v>HVAC 냉방작동 중 냉난방장치1 증발기 모터에 과부하 발생.</v>
      </c>
      <c r="V1593" s="62" t="str">
        <f>IFERROR(VLOOKUP($B1593,'로템1,2단계-고장설명'!$B$4:$O$341,COLUMN()-16,FALSE),"")</f>
        <v>UNIT1 냉방 작동 불가</v>
      </c>
      <c r="W1593" s="62" t="str">
        <f>IFERROR(VLOOKUP($B1593,'로템1,2단계-고장설명'!$B$4:$O$341,COLUMN()-16,FALSE),"")</f>
        <v>1) 냉방작동 중 UNIT1의 증발기 모터에 과부하 발생
2) 과부하 발생 시, 냉난방 배전반 CREF1과 연결된 THR5가 Trip 됨.</v>
      </c>
      <c r="X1593" s="62" t="str">
        <f>IFERROR(VLOOKUP($B1593,'로템1,2단계-고장설명'!$B$4:$O$341,COLUMN()-16,FALSE),"")</f>
        <v>UNIT1의 증발기 모터의 과부하 조건을 해소하여 정상 가능 상태로 만들고, THR5 및 마이콤 전원 리셋</v>
      </c>
      <c r="Y1593" s="62" t="str">
        <f>IFERROR(VLOOKUP($B1593,'로템1,2단계-고장설명'!$B$4:$O$341,COLUMN()-16,FALSE),"")</f>
        <v>1) 냉난방배전반의 점검커버를 열고, THR5의 reset 버튼을 눌러 과부하 계전기를 리셋시킨다.
2) THR5의 전류 세팅값이 3A에 맞춰져 있는지 확인하여, 아닐 경우, 십자 드라이버를 이용하여 세팅값을 맞춘다.
3) 마이콤 전원을 리셋시키기 위해 CBHVAC OFF한 후, 다시 ON 시킨다.
4) 냉방을 가동 시킨 후, THR5의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THR5의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THR5 부품을 교체한다.</v>
      </c>
      <c r="Z1593" s="62" t="str">
        <f>IFERROR(VLOOKUP($B1593,'로템1,2단계-고장설명'!$B$4:$O$341,COLUMN()-16,FALSE),"")</f>
        <v/>
      </c>
      <c r="AA1593" s="62" t="str">
        <f>IFERROR(VLOOKUP($B1593,'로템1,2단계-고장설명'!$B$4:$O$341,COLUMN()-16,FALSE),"")</f>
        <v>1단계40량, 2단계48량</v>
      </c>
      <c r="AB1593" s="62" t="str">
        <f>IFERROR(VLOOKUP($B1593,'로템1,2단계-고장설명'!$B$4:$O$341,COLUMN()-16,FALSE),"")</f>
        <v>HVAC 냉방작동 중 냉난방장치1 증발기 모터에 과부하 발생.
-반응 UNIT1 냉방 작동 불가
-검지조건 :
1) 냉방작동 중 UNIT1의 증발기 모터에 과부하 발생
2) 과부하 발생 시, 냉난방 배전반 CREF1과 연결된 THR5가 Trip 됨.
-소거조건 UNIT1의 증발기 모터의 과부하 조건을 해소하여 정상 가능 상태로 만들고, THR5 및 마이콤 전원 리셋
-조치방법 :
1) 냉난방배전반의 점검커버를 열고, THR5의 reset 버튼을 눌러 과부하 계전기를 리셋시킨다.
2) THR5의 전류 세팅값이 3A에 맞춰져 있는지 확인하여, 아닐 경우, 십자 드라이버를 이용하여 세팅값을 맞춘다.
3) 마이콤 전원을 리셋시키기 위해 CBHVAC OFF한 후, 다시 ON 시킨다.
4) 냉방을 가동 시킨 후, THR5의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THR5의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THR5 부품을 교체한다.</v>
      </c>
      <c r="AC1593" s="62" t="str">
        <f>IFERROR(VLOOKUP($B1593,'로템1,2단계-고장설명'!$B$4:$O$341,COLUMN()-16,FALSE),"")</f>
        <v>2,3,4</v>
      </c>
      <c r="AD1593" s="62" t="str">
        <f>IFERROR(VLOOKUP($B1593,'로템1,2단계-고장설명'!$B$4:$O$341,COLUMN()-16,FALSE),"")</f>
        <v>Rotem</v>
      </c>
    </row>
    <row r="1594" spans="1:30" x14ac:dyDescent="0.4">
      <c r="A1594" s="60">
        <v>1592</v>
      </c>
      <c r="B1594" s="60">
        <v>709</v>
      </c>
      <c r="C1594" s="61" t="s">
        <v>16754</v>
      </c>
      <c r="D1594" s="60" t="s">
        <v>3658</v>
      </c>
      <c r="E1594" s="60">
        <v>2</v>
      </c>
      <c r="F1594" s="60" t="s">
        <v>12001</v>
      </c>
      <c r="G1594" s="60" t="s">
        <v>3035</v>
      </c>
      <c r="H1594" s="57"/>
      <c r="L1594" s="62">
        <v>1592</v>
      </c>
      <c r="M1594" s="140">
        <f t="shared" si="150"/>
        <v>709</v>
      </c>
      <c r="N1594" s="62">
        <f t="shared" si="151"/>
        <v>709</v>
      </c>
      <c r="O1594" s="62" t="str">
        <f t="shared" si="152"/>
        <v>HVAC#2-냉난방장치2 압력스위치2(DPS) 저압</v>
      </c>
      <c r="P1594" s="62" t="str">
        <f t="shared" si="153"/>
        <v>M1</v>
      </c>
      <c r="Q1594" s="62" t="str">
        <f t="shared" si="154"/>
        <v>D</v>
      </c>
      <c r="R1594" s="62" t="str">
        <f>IFERROR(VLOOKUP($B1594,'로템1,2단계-고장설명'!$B$4:$O$341,COLUMN()-16,FALSE),"")</f>
        <v>HVAC-냉난방장치2 압력스위치2(DPS) 저압</v>
      </c>
      <c r="S1594" s="62" t="str">
        <f>IFERROR(VLOOKUP($B1594,'로템1,2단계-고장설명'!$B$4:$O$341,COLUMN()-16,FALSE),"")</f>
        <v>D</v>
      </c>
      <c r="T1594" s="62" t="str">
        <f t="shared" si="155"/>
        <v>HVAC</v>
      </c>
      <c r="U1594" s="62" t="str">
        <f>IFERROR(VLOOKUP($B1594,'로템1,2단계-고장설명'!$B$4:$O$341,COLUMN()-16,FALSE),"")</f>
        <v>냉난방장치2 냉매 압력스위치2 저압 발생.</v>
      </c>
      <c r="V1594" s="62" t="str">
        <f>IFERROR(VLOOKUP($B1594,'로템1,2단계-고장설명'!$B$4:$O$341,COLUMN()-16,FALSE),"")</f>
        <v>UNIT2 CYCLE2 냉방 기능 불가</v>
      </c>
      <c r="W1594" s="62" t="str">
        <f>IFERROR(VLOOKUP($B1594,'로템1,2단계-고장설명'!$B$4:$O$341,COLUMN()-16,FALSE),"")</f>
        <v>UNIT2 DSP2측 냉매 압력이 3초 이상 0.5±0.3(kgf/cm2) 이하로 떨어지는 경우</v>
      </c>
      <c r="X1594" s="62" t="str">
        <f>IFERROR(VLOOKUP($B1594,'로템1,2단계-고장설명'!$B$4:$O$341,COLUMN()-16,FALSE),"")</f>
        <v>냉매 압력이 정상 수치 2±0.5(kgf/cm2 이상으로 1초간 지속되는 경우</v>
      </c>
      <c r="Y1594" s="62" t="str">
        <f>IFERROR(VLOOKUP($B1594,'로템1,2단계-고장설명'!$B$4:$O$341,COLUMN()-16,FALSE),"")</f>
        <v>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594" s="62" t="str">
        <f>IFERROR(VLOOKUP($B1594,'로템1,2단계-고장설명'!$B$4:$O$341,COLUMN()-16,FALSE),"")</f>
        <v/>
      </c>
      <c r="AA1594" s="62" t="str">
        <f>IFERROR(VLOOKUP($B1594,'로템1,2단계-고장설명'!$B$4:$O$341,COLUMN()-16,FALSE),"")</f>
        <v>1단계40량, 2단계48량</v>
      </c>
      <c r="AB1594" s="62" t="str">
        <f>IFERROR(VLOOKUP($B1594,'로템1,2단계-고장설명'!$B$4:$O$341,COLUMN()-16,FALSE),"")</f>
        <v>냉난방장치2 냉매 압력스위치2 저압 발생.
-반응 UNIT2 CYCLE2 냉방 기능 불가
-검지조건 UNIT2 DSP2측 냉매 압력이 3초 이상 0.5±0.3(kgf/cm2) 이하로 떨어지는 경우
-소거조건 냉매 압력이 정상 수치 2±0.5(kgf/cm2 이상으로 1초간 지속되는 경우
-조치방법 :
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594" s="62" t="str">
        <f>IFERROR(VLOOKUP($B1594,'로템1,2단계-고장설명'!$B$4:$O$341,COLUMN()-16,FALSE),"")</f>
        <v>2,3,4</v>
      </c>
      <c r="AD1594" s="62" t="str">
        <f>IFERROR(VLOOKUP($B1594,'로템1,2단계-고장설명'!$B$4:$O$341,COLUMN()-16,FALSE),"")</f>
        <v>Rotem</v>
      </c>
    </row>
    <row r="1595" spans="1:30" x14ac:dyDescent="0.4">
      <c r="A1595" s="60">
        <v>1593</v>
      </c>
      <c r="B1595" s="60">
        <v>710</v>
      </c>
      <c r="C1595" s="61" t="s">
        <v>16755</v>
      </c>
      <c r="D1595" s="60" t="s">
        <v>3658</v>
      </c>
      <c r="E1595" s="60">
        <v>2</v>
      </c>
      <c r="F1595" s="60" t="s">
        <v>12001</v>
      </c>
      <c r="G1595" s="60" t="s">
        <v>3035</v>
      </c>
      <c r="H1595" s="57"/>
      <c r="L1595" s="62">
        <v>1593</v>
      </c>
      <c r="M1595" s="140">
        <f t="shared" si="150"/>
        <v>710</v>
      </c>
      <c r="N1595" s="62">
        <f t="shared" si="151"/>
        <v>710</v>
      </c>
      <c r="O1595" s="62" t="str">
        <f t="shared" si="152"/>
        <v>HVAC#2-냉난방장치2 압력스위치2(DPS) 고압</v>
      </c>
      <c r="P1595" s="62" t="str">
        <f t="shared" si="153"/>
        <v>M1</v>
      </c>
      <c r="Q1595" s="62" t="str">
        <f t="shared" si="154"/>
        <v>D</v>
      </c>
      <c r="R1595" s="62" t="str">
        <f>IFERROR(VLOOKUP($B1595,'로템1,2단계-고장설명'!$B$4:$O$341,COLUMN()-16,FALSE),"")</f>
        <v>HVAC-냉난방장치2 압력스위치2(DPS) 고압</v>
      </c>
      <c r="S1595" s="62" t="str">
        <f>IFERROR(VLOOKUP($B1595,'로템1,2단계-고장설명'!$B$4:$O$341,COLUMN()-16,FALSE),"")</f>
        <v>D</v>
      </c>
      <c r="T1595" s="62" t="str">
        <f t="shared" si="155"/>
        <v>HVAC</v>
      </c>
      <c r="U1595" s="62" t="str">
        <f>IFERROR(VLOOKUP($B1595,'로템1,2단계-고장설명'!$B$4:$O$341,COLUMN()-16,FALSE),"")</f>
        <v>냉난방장치2 냉매 압력스위치2 고압 발생.</v>
      </c>
      <c r="V1595" s="62" t="str">
        <f>IFERROR(VLOOKUP($B1595,'로템1,2단계-고장설명'!$B$4:$O$341,COLUMN()-16,FALSE),"")</f>
        <v>UNIT2 CYCLE2 냉방 기능 불가</v>
      </c>
      <c r="W1595" s="62" t="str">
        <f>IFERROR(VLOOKUP($B1595,'로템1,2단계-고장설명'!$B$4:$O$341,COLUMN()-16,FALSE),"")</f>
        <v>UNIT2 DSP2측 냉매 압력이 3초 이상 28±1(kgf/cm2) 이상 되는 경우</v>
      </c>
      <c r="X1595" s="62" t="str">
        <f>IFERROR(VLOOKUP($B1595,'로템1,2단계-고장설명'!$B$4:$O$341,COLUMN()-16,FALSE),"")</f>
        <v>냉매 압력이 정상 수치 15±0.7(kgf/cm2 이하로 1초간 지속되는 경우</v>
      </c>
      <c r="Y1595" s="62" t="str">
        <f>IFERROR(VLOOKUP($B1595,'로템1,2단계-고장설명'!$B$4:$O$341,COLUMN()-16,FALSE),"")</f>
        <v>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595" s="62" t="str">
        <f>IFERROR(VLOOKUP($B1595,'로템1,2단계-고장설명'!$B$4:$O$341,COLUMN()-16,FALSE),"")</f>
        <v/>
      </c>
      <c r="AA1595" s="62" t="str">
        <f>IFERROR(VLOOKUP($B1595,'로템1,2단계-고장설명'!$B$4:$O$341,COLUMN()-16,FALSE),"")</f>
        <v>1단계40량, 2단계48량</v>
      </c>
      <c r="AB1595" s="62" t="str">
        <f>IFERROR(VLOOKUP($B1595,'로템1,2단계-고장설명'!$B$4:$O$341,COLUMN()-16,FALSE),"")</f>
        <v>냉난방장치2 냉매 압력스위치2 고압 발생.
-반응 UNIT2 CYCLE2 냉방 기능 불가
-검지조건 UNIT2 DSP2측 냉매 압력이 3초 이상 28±1(kgf/cm2) 이상 되는 경우
-소거조건 냉매 압력이 정상 수치 15±0.7(kgf/cm2 이하로 1초간 지속되는 경우
-조치방법 :
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595" s="62" t="str">
        <f>IFERROR(VLOOKUP($B1595,'로템1,2단계-고장설명'!$B$4:$O$341,COLUMN()-16,FALSE),"")</f>
        <v>2,3,4</v>
      </c>
      <c r="AD1595" s="62" t="str">
        <f>IFERROR(VLOOKUP($B1595,'로템1,2단계-고장설명'!$B$4:$O$341,COLUMN()-16,FALSE),"")</f>
        <v>Rotem</v>
      </c>
    </row>
    <row r="1596" spans="1:30" x14ac:dyDescent="0.4">
      <c r="A1596" s="60">
        <v>1594</v>
      </c>
      <c r="B1596" s="60">
        <v>711</v>
      </c>
      <c r="C1596" s="61" t="s">
        <v>16756</v>
      </c>
      <c r="D1596" s="60" t="s">
        <v>3658</v>
      </c>
      <c r="E1596" s="60">
        <v>2</v>
      </c>
      <c r="F1596" s="60" t="s">
        <v>12001</v>
      </c>
      <c r="G1596" s="60" t="s">
        <v>3035</v>
      </c>
      <c r="H1596" s="57"/>
      <c r="L1596" s="62">
        <v>1594</v>
      </c>
      <c r="M1596" s="140">
        <f t="shared" si="150"/>
        <v>711</v>
      </c>
      <c r="N1596" s="62">
        <f t="shared" si="151"/>
        <v>711</v>
      </c>
      <c r="O1596" s="62" t="str">
        <f t="shared" si="152"/>
        <v>HVAC#2-냉난방장치2 압력스위치1(DPS) 저압</v>
      </c>
      <c r="P1596" s="62" t="str">
        <f t="shared" si="153"/>
        <v>M1</v>
      </c>
      <c r="Q1596" s="62" t="str">
        <f t="shared" si="154"/>
        <v>D</v>
      </c>
      <c r="R1596" s="62" t="str">
        <f>IFERROR(VLOOKUP($B1596,'로템1,2단계-고장설명'!$B$4:$O$341,COLUMN()-16,FALSE),"")</f>
        <v>HVAC-냉난방장치2 압력스위치1(DPS) 저압</v>
      </c>
      <c r="S1596" s="62" t="str">
        <f>IFERROR(VLOOKUP($B1596,'로템1,2단계-고장설명'!$B$4:$O$341,COLUMN()-16,FALSE),"")</f>
        <v>D</v>
      </c>
      <c r="T1596" s="62" t="str">
        <f t="shared" si="155"/>
        <v>HVAC</v>
      </c>
      <c r="U1596" s="62" t="str">
        <f>IFERROR(VLOOKUP($B1596,'로템1,2단계-고장설명'!$B$4:$O$341,COLUMN()-16,FALSE),"")</f>
        <v>냉난방장치2 냉매 압력스위치1 저압 발생.</v>
      </c>
      <c r="V1596" s="62" t="str">
        <f>IFERROR(VLOOKUP($B1596,'로템1,2단계-고장설명'!$B$4:$O$341,COLUMN()-16,FALSE),"")</f>
        <v>UNIT2 CYCLE1 냉방 기능 불가</v>
      </c>
      <c r="W1596" s="62" t="str">
        <f>IFERROR(VLOOKUP($B1596,'로템1,2단계-고장설명'!$B$4:$O$341,COLUMN()-16,FALSE),"")</f>
        <v>UNIT2 DSP1측 냉매 압력이 3초 이상 0.5±0.3(kgf/cm2) 이하로 떨어지는 경우</v>
      </c>
      <c r="X1596" s="62" t="str">
        <f>IFERROR(VLOOKUP($B1596,'로템1,2단계-고장설명'!$B$4:$O$341,COLUMN()-16,FALSE),"")</f>
        <v>냉매 압력이 정상 수치 2±0.5(kgf/cm2 이상으로 1초간 지속되는 경우</v>
      </c>
      <c r="Y1596" s="62" t="str">
        <f>IFERROR(VLOOKUP($B1596,'로템1,2단계-고장설명'!$B$4:$O$341,COLUMN()-16,FALSE),"")</f>
        <v>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596" s="62" t="str">
        <f>IFERROR(VLOOKUP($B1596,'로템1,2단계-고장설명'!$B$4:$O$341,COLUMN()-16,FALSE),"")</f>
        <v/>
      </c>
      <c r="AA1596" s="62" t="str">
        <f>IFERROR(VLOOKUP($B1596,'로템1,2단계-고장설명'!$B$4:$O$341,COLUMN()-16,FALSE),"")</f>
        <v>1단계40량, 2단계48량</v>
      </c>
      <c r="AB1596" s="62" t="str">
        <f>IFERROR(VLOOKUP($B1596,'로템1,2단계-고장설명'!$B$4:$O$341,COLUMN()-16,FALSE),"")</f>
        <v>냉난방장치2 냉매 압력스위치1 저압 발생.
-반응 UNIT2 CYCLE1 냉방 기능 불가
-검지조건 UNIT2 DSP1측 냉매 압력이 3초 이상 0.5±0.3(kgf/cm2) 이하로 떨어지는 경우
-소거조건 냉매 압력이 정상 수치 2±0.5(kgf/cm2 이상으로 1초간 지속되는 경우
-조치방법 :
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596" s="62" t="str">
        <f>IFERROR(VLOOKUP($B1596,'로템1,2단계-고장설명'!$B$4:$O$341,COLUMN()-16,FALSE),"")</f>
        <v>2,3,4</v>
      </c>
      <c r="AD1596" s="62" t="str">
        <f>IFERROR(VLOOKUP($B1596,'로템1,2단계-고장설명'!$B$4:$O$341,COLUMN()-16,FALSE),"")</f>
        <v>Rotem</v>
      </c>
    </row>
    <row r="1597" spans="1:30" x14ac:dyDescent="0.4">
      <c r="A1597" s="60">
        <v>1595</v>
      </c>
      <c r="B1597" s="60">
        <v>712</v>
      </c>
      <c r="C1597" s="61" t="s">
        <v>16757</v>
      </c>
      <c r="D1597" s="60" t="s">
        <v>3658</v>
      </c>
      <c r="E1597" s="60">
        <v>2</v>
      </c>
      <c r="F1597" s="60" t="s">
        <v>12001</v>
      </c>
      <c r="G1597" s="60" t="s">
        <v>3035</v>
      </c>
      <c r="H1597" s="57"/>
      <c r="L1597" s="62">
        <v>1595</v>
      </c>
      <c r="M1597" s="140">
        <f t="shared" si="150"/>
        <v>712</v>
      </c>
      <c r="N1597" s="62">
        <f t="shared" si="151"/>
        <v>712</v>
      </c>
      <c r="O1597" s="62" t="str">
        <f t="shared" si="152"/>
        <v>HVAC#2-냉난방장치2 압력스위치1(DPS) 고압</v>
      </c>
      <c r="P1597" s="62" t="str">
        <f t="shared" si="153"/>
        <v>M1</v>
      </c>
      <c r="Q1597" s="62" t="str">
        <f t="shared" si="154"/>
        <v>D</v>
      </c>
      <c r="R1597" s="62" t="str">
        <f>IFERROR(VLOOKUP($B1597,'로템1,2단계-고장설명'!$B$4:$O$341,COLUMN()-16,FALSE),"")</f>
        <v>HVAC-냉난방장치2   압력스위치1(DPS) 고압</v>
      </c>
      <c r="S1597" s="62" t="str">
        <f>IFERROR(VLOOKUP($B1597,'로템1,2단계-고장설명'!$B$4:$O$341,COLUMN()-16,FALSE),"")</f>
        <v>D</v>
      </c>
      <c r="T1597" s="62" t="str">
        <f t="shared" si="155"/>
        <v>HVAC</v>
      </c>
      <c r="U1597" s="62" t="str">
        <f>IFERROR(VLOOKUP($B1597,'로템1,2단계-고장설명'!$B$4:$O$341,COLUMN()-16,FALSE),"")</f>
        <v>냉난방장치2 냉매 압력스위치1 고압 발생.</v>
      </c>
      <c r="V1597" s="62" t="str">
        <f>IFERROR(VLOOKUP($B1597,'로템1,2단계-고장설명'!$B$4:$O$341,COLUMN()-16,FALSE),"")</f>
        <v>UNIT2 CYCLE1 냉방 기능 불가</v>
      </c>
      <c r="W1597" s="62" t="str">
        <f>IFERROR(VLOOKUP($B1597,'로템1,2단계-고장설명'!$B$4:$O$341,COLUMN()-16,FALSE),"")</f>
        <v>UNIT2 DSP1측 냉매 압력이 3초 이상 28±1(kgf/cm2) 이상 되는 경우</v>
      </c>
      <c r="X1597" s="62" t="str">
        <f>IFERROR(VLOOKUP($B1597,'로템1,2단계-고장설명'!$B$4:$O$341,COLUMN()-16,FALSE),"")</f>
        <v>냉매 압력이 정상 수치 15±0.7(kgf/cm2 이하로 1초간 지속되는 경우</v>
      </c>
      <c r="Y1597" s="62" t="str">
        <f>IFERROR(VLOOKUP($B1597,'로템1,2단계-고장설명'!$B$4:$O$341,COLUMN()-16,FALSE),"")</f>
        <v>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597" s="62" t="str">
        <f>IFERROR(VLOOKUP($B1597,'로템1,2단계-고장설명'!$B$4:$O$341,COLUMN()-16,FALSE),"")</f>
        <v/>
      </c>
      <c r="AA1597" s="62" t="str">
        <f>IFERROR(VLOOKUP($B1597,'로템1,2단계-고장설명'!$B$4:$O$341,COLUMN()-16,FALSE),"")</f>
        <v>1단계40량, 2단계48량</v>
      </c>
      <c r="AB1597" s="62" t="str">
        <f>IFERROR(VLOOKUP($B1597,'로템1,2단계-고장설명'!$B$4:$O$341,COLUMN()-16,FALSE),"")</f>
        <v>냉난방장치2 냉매 압력스위치1 고압 발생.
-반응 UNIT2 CYCLE1 냉방 기능 불가
-검지조건 UNIT2 DSP1측 냉매 압력이 3초 이상 28±1(kgf/cm2) 이상 되는 경우
-소거조건 냉매 압력이 정상 수치 15±0.7(kgf/cm2 이하로 1초간 지속되는 경우
-조치방법 :
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597" s="62" t="str">
        <f>IFERROR(VLOOKUP($B1597,'로템1,2단계-고장설명'!$B$4:$O$341,COLUMN()-16,FALSE),"")</f>
        <v>2,3,4</v>
      </c>
      <c r="AD1597" s="62" t="str">
        <f>IFERROR(VLOOKUP($B1597,'로템1,2단계-고장설명'!$B$4:$O$341,COLUMN()-16,FALSE),"")</f>
        <v>Rotem</v>
      </c>
    </row>
    <row r="1598" spans="1:30" x14ac:dyDescent="0.4">
      <c r="A1598" s="60">
        <v>1596</v>
      </c>
      <c r="B1598" s="60">
        <v>713</v>
      </c>
      <c r="C1598" s="61" t="s">
        <v>16758</v>
      </c>
      <c r="D1598" s="60" t="s">
        <v>3658</v>
      </c>
      <c r="E1598" s="60">
        <v>2</v>
      </c>
      <c r="F1598" s="60" t="s">
        <v>12001</v>
      </c>
      <c r="G1598" s="60" t="s">
        <v>3035</v>
      </c>
      <c r="H1598" s="57"/>
      <c r="L1598" s="62">
        <v>1596</v>
      </c>
      <c r="M1598" s="140">
        <f t="shared" si="150"/>
        <v>713</v>
      </c>
      <c r="N1598" s="62">
        <f t="shared" si="151"/>
        <v>713</v>
      </c>
      <c r="O1598" s="62" t="str">
        <f t="shared" si="152"/>
        <v>HVAC#2-냉난방장치1 압력스위치2(DPS) 저압</v>
      </c>
      <c r="P1598" s="62" t="str">
        <f t="shared" si="153"/>
        <v>M1</v>
      </c>
      <c r="Q1598" s="62" t="str">
        <f t="shared" si="154"/>
        <v>D</v>
      </c>
      <c r="R1598" s="62" t="str">
        <f>IFERROR(VLOOKUP($B1598,'로템1,2단계-고장설명'!$B$4:$O$341,COLUMN()-16,FALSE),"")</f>
        <v>HVAC-냉난방장치1   압력스위치2(DPS) 저압</v>
      </c>
      <c r="S1598" s="62" t="str">
        <f>IFERROR(VLOOKUP($B1598,'로템1,2단계-고장설명'!$B$4:$O$341,COLUMN()-16,FALSE),"")</f>
        <v>D</v>
      </c>
      <c r="T1598" s="62" t="str">
        <f t="shared" si="155"/>
        <v>HVAC</v>
      </c>
      <c r="U1598" s="62" t="str">
        <f>IFERROR(VLOOKUP($B1598,'로템1,2단계-고장설명'!$B$4:$O$341,COLUMN()-16,FALSE),"")</f>
        <v>냉난방장치1 냉매 압력스위치2 저압 발생.</v>
      </c>
      <c r="V1598" s="62" t="str">
        <f>IFERROR(VLOOKUP($B1598,'로템1,2단계-고장설명'!$B$4:$O$341,COLUMN()-16,FALSE),"")</f>
        <v>UNIT1 CYCLE2 냉방 기능 불가</v>
      </c>
      <c r="W1598" s="62" t="str">
        <f>IFERROR(VLOOKUP($B1598,'로템1,2단계-고장설명'!$B$4:$O$341,COLUMN()-16,FALSE),"")</f>
        <v>UNIT1 DSP2측 냉매 압력이 3초 이상 0.5±0.3(kgf/cm2) 이하로 떨어지는 경우</v>
      </c>
      <c r="X1598" s="62" t="str">
        <f>IFERROR(VLOOKUP($B1598,'로템1,2단계-고장설명'!$B$4:$O$341,COLUMN()-16,FALSE),"")</f>
        <v>냉매 압력이 정상 수치 2±0.5(kgf/cm2 이상으로 1초간 지속되는 경우</v>
      </c>
      <c r="Y1598" s="62" t="str">
        <f>IFERROR(VLOOKUP($B1598,'로템1,2단계-고장설명'!$B$4:$O$341,COLUMN()-16,FALSE),"")</f>
        <v>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598" s="62" t="str">
        <f>IFERROR(VLOOKUP($B1598,'로템1,2단계-고장설명'!$B$4:$O$341,COLUMN()-16,FALSE),"")</f>
        <v/>
      </c>
      <c r="AA1598" s="62" t="str">
        <f>IFERROR(VLOOKUP($B1598,'로템1,2단계-고장설명'!$B$4:$O$341,COLUMN()-16,FALSE),"")</f>
        <v>1단계40량, 2단계48량</v>
      </c>
      <c r="AB1598" s="62" t="str">
        <f>IFERROR(VLOOKUP($B1598,'로템1,2단계-고장설명'!$B$4:$O$341,COLUMN()-16,FALSE),"")</f>
        <v>냉난방장치1 냉매 압력스위치2 저압 발생.
-반응 UNIT1 CYCLE2 냉방 기능 불가
-검지조건 UNIT1 DSP2측 냉매 압력이 3초 이상 0.5±0.3(kgf/cm2) 이하로 떨어지는 경우
-소거조건 냉매 압력이 정상 수치 2±0.5(kgf/cm2 이상으로 1초간 지속되는 경우
-조치방법 :
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598" s="62" t="str">
        <f>IFERROR(VLOOKUP($B1598,'로템1,2단계-고장설명'!$B$4:$O$341,COLUMN()-16,FALSE),"")</f>
        <v>2,3,4</v>
      </c>
      <c r="AD1598" s="62" t="str">
        <f>IFERROR(VLOOKUP($B1598,'로템1,2단계-고장설명'!$B$4:$O$341,COLUMN()-16,FALSE),"")</f>
        <v>Rotem</v>
      </c>
    </row>
    <row r="1599" spans="1:30" x14ac:dyDescent="0.4">
      <c r="A1599" s="60">
        <v>1597</v>
      </c>
      <c r="B1599" s="60">
        <v>714</v>
      </c>
      <c r="C1599" s="61" t="s">
        <v>16759</v>
      </c>
      <c r="D1599" s="60" t="s">
        <v>3658</v>
      </c>
      <c r="E1599" s="60">
        <v>2</v>
      </c>
      <c r="F1599" s="60" t="s">
        <v>12001</v>
      </c>
      <c r="G1599" s="60" t="s">
        <v>3035</v>
      </c>
      <c r="H1599" s="57"/>
      <c r="L1599" s="62">
        <v>1597</v>
      </c>
      <c r="M1599" s="140">
        <f t="shared" si="150"/>
        <v>714</v>
      </c>
      <c r="N1599" s="62">
        <f t="shared" si="151"/>
        <v>714</v>
      </c>
      <c r="O1599" s="62" t="str">
        <f t="shared" si="152"/>
        <v>HVAC#2-냉난방장치1 압력스위치2(DPS) 고압</v>
      </c>
      <c r="P1599" s="62" t="str">
        <f t="shared" si="153"/>
        <v>M1</v>
      </c>
      <c r="Q1599" s="62" t="str">
        <f t="shared" si="154"/>
        <v>D</v>
      </c>
      <c r="R1599" s="62" t="str">
        <f>IFERROR(VLOOKUP($B1599,'로템1,2단계-고장설명'!$B$4:$O$341,COLUMN()-16,FALSE),"")</f>
        <v>HVAC-냉난방장치1 압력스위치2(DPS) 고압</v>
      </c>
      <c r="S1599" s="62" t="str">
        <f>IFERROR(VLOOKUP($B1599,'로템1,2단계-고장설명'!$B$4:$O$341,COLUMN()-16,FALSE),"")</f>
        <v>D</v>
      </c>
      <c r="T1599" s="62" t="str">
        <f t="shared" si="155"/>
        <v>HVAC</v>
      </c>
      <c r="U1599" s="62" t="str">
        <f>IFERROR(VLOOKUP($B1599,'로템1,2단계-고장설명'!$B$4:$O$341,COLUMN()-16,FALSE),"")</f>
        <v>냉난방장치1 냉매 압력스위치2 고압 발생.</v>
      </c>
      <c r="V1599" s="62" t="str">
        <f>IFERROR(VLOOKUP($B1599,'로템1,2단계-고장설명'!$B$4:$O$341,COLUMN()-16,FALSE),"")</f>
        <v>UNIT1 CYCLE2 냉방 기능 불가</v>
      </c>
      <c r="W1599" s="62" t="str">
        <f>IFERROR(VLOOKUP($B1599,'로템1,2단계-고장설명'!$B$4:$O$341,COLUMN()-16,FALSE),"")</f>
        <v>UNIT1 DSP2측 냉매 압력이 3초 이상 28±1(kgf/cm2) 이상 되는 경우</v>
      </c>
      <c r="X1599" s="62" t="str">
        <f>IFERROR(VLOOKUP($B1599,'로템1,2단계-고장설명'!$B$4:$O$341,COLUMN()-16,FALSE),"")</f>
        <v>냉매 압력이 정상 수치 15±0.7(kgf/cm2 이하로 1초간 지속되는 경우</v>
      </c>
      <c r="Y1599" s="62" t="str">
        <f>IFERROR(VLOOKUP($B1599,'로템1,2단계-고장설명'!$B$4:$O$341,COLUMN()-16,FALSE),"")</f>
        <v>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599" s="62" t="str">
        <f>IFERROR(VLOOKUP($B1599,'로템1,2단계-고장설명'!$B$4:$O$341,COLUMN()-16,FALSE),"")</f>
        <v/>
      </c>
      <c r="AA1599" s="62" t="str">
        <f>IFERROR(VLOOKUP($B1599,'로템1,2단계-고장설명'!$B$4:$O$341,COLUMN()-16,FALSE),"")</f>
        <v>1단계40량, 2단계48량</v>
      </c>
      <c r="AB1599" s="62" t="str">
        <f>IFERROR(VLOOKUP($B1599,'로템1,2단계-고장설명'!$B$4:$O$341,COLUMN()-16,FALSE),"")</f>
        <v>냉난방장치1 냉매 압력스위치2 고압 발생.
-반응 UNIT1 CYCLE2 냉방 기능 불가
-검지조건 UNIT1 DSP2측 냉매 압력이 3초 이상 28±1(kgf/cm2) 이상 되는 경우
-소거조건 냉매 압력이 정상 수치 15±0.7(kgf/cm2 이하로 1초간 지속되는 경우
-조치방법 :
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599" s="62" t="str">
        <f>IFERROR(VLOOKUP($B1599,'로템1,2단계-고장설명'!$B$4:$O$341,COLUMN()-16,FALSE),"")</f>
        <v>2,3,4</v>
      </c>
      <c r="AD1599" s="62" t="str">
        <f>IFERROR(VLOOKUP($B1599,'로템1,2단계-고장설명'!$B$4:$O$341,COLUMN()-16,FALSE),"")</f>
        <v>Rotem</v>
      </c>
    </row>
    <row r="1600" spans="1:30" x14ac:dyDescent="0.4">
      <c r="A1600" s="60">
        <v>1598</v>
      </c>
      <c r="B1600" s="60">
        <v>715</v>
      </c>
      <c r="C1600" s="61" t="s">
        <v>16760</v>
      </c>
      <c r="D1600" s="60" t="s">
        <v>3658</v>
      </c>
      <c r="E1600" s="60">
        <v>2</v>
      </c>
      <c r="F1600" s="60" t="s">
        <v>12001</v>
      </c>
      <c r="G1600" s="60" t="s">
        <v>3035</v>
      </c>
      <c r="H1600" s="57"/>
      <c r="L1600" s="62">
        <v>1598</v>
      </c>
      <c r="M1600" s="140">
        <f t="shared" si="150"/>
        <v>715</v>
      </c>
      <c r="N1600" s="62">
        <f t="shared" si="151"/>
        <v>715</v>
      </c>
      <c r="O1600" s="62" t="str">
        <f t="shared" si="152"/>
        <v>HVAC#2-냉난방장치1 압력스위치1(DPS) 저압</v>
      </c>
      <c r="P1600" s="62" t="str">
        <f t="shared" si="153"/>
        <v>M1</v>
      </c>
      <c r="Q1600" s="62" t="str">
        <f t="shared" si="154"/>
        <v>D</v>
      </c>
      <c r="R1600" s="62" t="str">
        <f>IFERROR(VLOOKUP($B1600,'로템1,2단계-고장설명'!$B$4:$O$341,COLUMN()-16,FALSE),"")</f>
        <v>HVAC-냉난방장치1 압력스위치1(DPS) 저압</v>
      </c>
      <c r="S1600" s="62" t="str">
        <f>IFERROR(VLOOKUP($B1600,'로템1,2단계-고장설명'!$B$4:$O$341,COLUMN()-16,FALSE),"")</f>
        <v>D</v>
      </c>
      <c r="T1600" s="62" t="str">
        <f t="shared" si="155"/>
        <v>HVAC</v>
      </c>
      <c r="U1600" s="62" t="str">
        <f>IFERROR(VLOOKUP($B1600,'로템1,2단계-고장설명'!$B$4:$O$341,COLUMN()-16,FALSE),"")</f>
        <v>냉난방장치1 냉매 압력스위치1 저압 발생.</v>
      </c>
      <c r="V1600" s="62" t="str">
        <f>IFERROR(VLOOKUP($B1600,'로템1,2단계-고장설명'!$B$4:$O$341,COLUMN()-16,FALSE),"")</f>
        <v>UNIT1 CYCLE1 냉방 기능 불가</v>
      </c>
      <c r="W1600" s="62" t="str">
        <f>IFERROR(VLOOKUP($B1600,'로템1,2단계-고장설명'!$B$4:$O$341,COLUMN()-16,FALSE),"")</f>
        <v>UNIT1 DSP1측 냉매 압력이 3초 이상 0.5±0.3(kgf/cm2) 이하로 떨어지는 경우</v>
      </c>
      <c r="X1600" s="62" t="str">
        <f>IFERROR(VLOOKUP($B1600,'로템1,2단계-고장설명'!$B$4:$O$341,COLUMN()-16,FALSE),"")</f>
        <v>냉매 압력이 정상 수치 2±0.5(kgf/cm2 이상으로 1초간 지속되는 경우</v>
      </c>
      <c r="Y1600" s="62" t="str">
        <f>IFERROR(VLOOKUP($B1600,'로템1,2단계-고장설명'!$B$4:$O$341,COLUMN()-16,FALSE),"")</f>
        <v>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600" s="62" t="str">
        <f>IFERROR(VLOOKUP($B1600,'로템1,2단계-고장설명'!$B$4:$O$341,COLUMN()-16,FALSE),"")</f>
        <v/>
      </c>
      <c r="AA1600" s="62" t="str">
        <f>IFERROR(VLOOKUP($B1600,'로템1,2단계-고장설명'!$B$4:$O$341,COLUMN()-16,FALSE),"")</f>
        <v>1단계40량, 2단계48량</v>
      </c>
      <c r="AB1600" s="62" t="str">
        <f>IFERROR(VLOOKUP($B1600,'로템1,2단계-고장설명'!$B$4:$O$341,COLUMN()-16,FALSE),"")</f>
        <v>냉난방장치1 냉매 압력스위치1 저압 발생.
-반응 UNIT1 CYCLE1 냉방 기능 불가
-검지조건 UNIT1 DSP1측 냉매 압력이 3초 이상 0.5±0.3(kgf/cm2) 이하로 떨어지는 경우
-소거조건 냉매 압력이 정상 수치 2±0.5(kgf/cm2 이상으로 1초간 지속되는 경우
-조치방법 :
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600" s="62" t="str">
        <f>IFERROR(VLOOKUP($B1600,'로템1,2단계-고장설명'!$B$4:$O$341,COLUMN()-16,FALSE),"")</f>
        <v>2,3,4</v>
      </c>
      <c r="AD1600" s="62" t="str">
        <f>IFERROR(VLOOKUP($B1600,'로템1,2단계-고장설명'!$B$4:$O$341,COLUMN()-16,FALSE),"")</f>
        <v>Rotem</v>
      </c>
    </row>
    <row r="1601" spans="1:30" x14ac:dyDescent="0.4">
      <c r="A1601" s="60">
        <v>1599</v>
      </c>
      <c r="B1601" s="60">
        <v>716</v>
      </c>
      <c r="C1601" s="61" t="s">
        <v>16761</v>
      </c>
      <c r="D1601" s="60" t="s">
        <v>3658</v>
      </c>
      <c r="E1601" s="60">
        <v>2</v>
      </c>
      <c r="F1601" s="60" t="s">
        <v>12001</v>
      </c>
      <c r="G1601" s="60" t="s">
        <v>3035</v>
      </c>
      <c r="H1601" s="57"/>
      <c r="L1601" s="62">
        <v>1599</v>
      </c>
      <c r="M1601" s="140">
        <f t="shared" si="150"/>
        <v>716</v>
      </c>
      <c r="N1601" s="62">
        <f t="shared" si="151"/>
        <v>716</v>
      </c>
      <c r="O1601" s="62" t="str">
        <f t="shared" si="152"/>
        <v>HVAC#2-냉난방장치1 압력스위치1(DPS) 고압</v>
      </c>
      <c r="P1601" s="62" t="str">
        <f t="shared" si="153"/>
        <v>M1</v>
      </c>
      <c r="Q1601" s="62" t="str">
        <f t="shared" si="154"/>
        <v>D</v>
      </c>
      <c r="R1601" s="62" t="str">
        <f>IFERROR(VLOOKUP($B1601,'로템1,2단계-고장설명'!$B$4:$O$341,COLUMN()-16,FALSE),"")</f>
        <v>HVAC-냉난방장치1 압력스위치1(DPS) 고압</v>
      </c>
      <c r="S1601" s="62" t="str">
        <f>IFERROR(VLOOKUP($B1601,'로템1,2단계-고장설명'!$B$4:$O$341,COLUMN()-16,FALSE),"")</f>
        <v>D</v>
      </c>
      <c r="T1601" s="62" t="str">
        <f t="shared" si="155"/>
        <v>HVAC</v>
      </c>
      <c r="U1601" s="62" t="str">
        <f>IFERROR(VLOOKUP($B1601,'로템1,2단계-고장설명'!$B$4:$O$341,COLUMN()-16,FALSE),"")</f>
        <v>냉난방장치1 냉매 압력스위치2 고압 발생.</v>
      </c>
      <c r="V1601" s="62" t="str">
        <f>IFERROR(VLOOKUP($B1601,'로템1,2단계-고장설명'!$B$4:$O$341,COLUMN()-16,FALSE),"")</f>
        <v>UNIT1 CYCLE1 냉방 기능 불가</v>
      </c>
      <c r="W1601" s="62" t="str">
        <f>IFERROR(VLOOKUP($B1601,'로템1,2단계-고장설명'!$B$4:$O$341,COLUMN()-16,FALSE),"")</f>
        <v>UNIT1 DSP1측 냉매 압력이 3초 이상 28±1(kgf/cm2) 이상 되는 경우</v>
      </c>
      <c r="X1601" s="62" t="str">
        <f>IFERROR(VLOOKUP($B1601,'로템1,2단계-고장설명'!$B$4:$O$341,COLUMN()-16,FALSE),"")</f>
        <v>냉매 압력이 정상 수치 15±0.7(kgf/cm2 이하로 1초간 지속되는 경우</v>
      </c>
      <c r="Y1601" s="62" t="str">
        <f>IFERROR(VLOOKUP($B1601,'로템1,2단계-고장설명'!$B$4:$O$341,COLUMN()-16,FALSE),"")</f>
        <v>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601" s="62" t="str">
        <f>IFERROR(VLOOKUP($B1601,'로템1,2단계-고장설명'!$B$4:$O$341,COLUMN()-16,FALSE),"")</f>
        <v/>
      </c>
      <c r="AA1601" s="62" t="str">
        <f>IFERROR(VLOOKUP($B1601,'로템1,2단계-고장설명'!$B$4:$O$341,COLUMN()-16,FALSE),"")</f>
        <v>1단계40량, 2단계48량</v>
      </c>
      <c r="AB1601" s="62" t="str">
        <f>IFERROR(VLOOKUP($B1601,'로템1,2단계-고장설명'!$B$4:$O$341,COLUMN()-16,FALSE),"")</f>
        <v>냉난방장치1 냉매 압력스위치2 고압 발생.
-반응 UNIT1 CYCLE1 냉방 기능 불가
-검지조건 UNIT1 DSP1측 냉매 압력이 3초 이상 28±1(kgf/cm2) 이상 되는 경우
-소거조건 냉매 압력이 정상 수치 15±0.7(kgf/cm2 이하로 1초간 지속되는 경우
-조치방법 :
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601" s="62" t="str">
        <f>IFERROR(VLOOKUP($B1601,'로템1,2단계-고장설명'!$B$4:$O$341,COLUMN()-16,FALSE),"")</f>
        <v>2,3,4</v>
      </c>
      <c r="AD1601" s="62" t="str">
        <f>IFERROR(VLOOKUP($B1601,'로템1,2단계-고장설명'!$B$4:$O$341,COLUMN()-16,FALSE),"")</f>
        <v>Rotem</v>
      </c>
    </row>
    <row r="1602" spans="1:30" x14ac:dyDescent="0.4">
      <c r="A1602" s="60">
        <v>1600</v>
      </c>
      <c r="B1602" s="60">
        <v>717</v>
      </c>
      <c r="C1602" s="61" t="s">
        <v>16762</v>
      </c>
      <c r="D1602" s="60" t="s">
        <v>3658</v>
      </c>
      <c r="E1602" s="60">
        <v>2</v>
      </c>
      <c r="F1602" s="60" t="s">
        <v>12001</v>
      </c>
      <c r="G1602" s="60" t="s">
        <v>2837</v>
      </c>
      <c r="H1602" s="57"/>
      <c r="L1602" s="62">
        <v>1600</v>
      </c>
      <c r="M1602" s="140">
        <f t="shared" si="150"/>
        <v>717</v>
      </c>
      <c r="N1602" s="62">
        <f t="shared" si="151"/>
        <v>717</v>
      </c>
      <c r="O1602" s="62" t="str">
        <f t="shared" si="152"/>
        <v>HVAC#2-CO2 센서2 고장</v>
      </c>
      <c r="P1602" s="62" t="str">
        <f t="shared" si="153"/>
        <v>M1</v>
      </c>
      <c r="Q1602" s="62" t="str">
        <f t="shared" si="154"/>
        <v>C</v>
      </c>
      <c r="R1602" s="62" t="str">
        <f>IFERROR(VLOOKUP($B1602,'로템1,2단계-고장설명'!$B$4:$O$341,COLUMN()-16,FALSE),"")</f>
        <v>HVAC-CO2 센서2 고장</v>
      </c>
      <c r="S1602" s="62" t="str">
        <f>IFERROR(VLOOKUP($B1602,'로템1,2단계-고장설명'!$B$4:$O$341,COLUMN()-16,FALSE),"")</f>
        <v>C</v>
      </c>
      <c r="T1602" s="62" t="str">
        <f t="shared" si="155"/>
        <v>HVAC</v>
      </c>
      <c r="U1602" s="62" t="str">
        <f>IFERROR(VLOOKUP($B1602,'로템1,2단계-고장설명'!$B$4:$O$341,COLUMN()-16,FALSE),"")</f>
        <v>객실 CO2 센서2 고장 발생</v>
      </c>
      <c r="V1602" s="62" t="str">
        <f>IFERROR(VLOOKUP($B1602,'로템1,2단계-고장설명'!$B$4:$O$341,COLUMN()-16,FALSE),"")</f>
        <v>CO2 센서2 고장현시</v>
      </c>
      <c r="W1602" s="62" t="str">
        <f>IFERROR(VLOOKUP($B1602,'로템1,2단계-고장설명'!$B$4:$O$341,COLUMN()-16,FALSE),"")</f>
        <v>CO2 센서의 검지범위는 0~4000ppm (2~10Vdc) 인데, 1초 이상 출력전압이 2Vdc (0ppm) 미만으로 떨어지는 경우</v>
      </c>
      <c r="X1602" s="62" t="str">
        <f>IFERROR(VLOOKUP($B1602,'로템1,2단계-고장설명'!$B$4:$O$341,COLUMN()-16,FALSE),"")</f>
        <v>CO2 센서 검지 값이 1초 이상 2Vdc (0ppm) 이상 지속되는 경우</v>
      </c>
      <c r="Y1602" s="62" t="str">
        <f>IFERROR(VLOOKUP($B1602,'로템1,2단계-고장설명'!$B$4:$O$341,COLUMN()-16,FALSE),"")</f>
        <v>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Z1602" s="62" t="str">
        <f>IFERROR(VLOOKUP($B1602,'로템1,2단계-고장설명'!$B$4:$O$341,COLUMN()-16,FALSE),"")</f>
        <v/>
      </c>
      <c r="AA1602" s="62" t="str">
        <f>IFERROR(VLOOKUP($B1602,'로템1,2단계-고장설명'!$B$4:$O$341,COLUMN()-16,FALSE),"")</f>
        <v>1단계40량, 2단계48량</v>
      </c>
      <c r="AB1602" s="62" t="str">
        <f>IFERROR(VLOOKUP($B1602,'로템1,2단계-고장설명'!$B$4:$O$341,COLUMN()-16,FALSE),"")</f>
        <v>객실 CO2 센서2 고장 발생
-반응 CO2 센서2 고장현시
-검지조건 CO2 센서의 검지범위는 0~4000ppm (2~10Vdc) 인데, 1초 이상 출력전압이 2Vdc (0ppm) 미만으로 떨어지는 경우
-소거조건 CO2 센서 검지 값이 1초 이상 2Vdc (0ppm) 이상 지속되는 경우
-조치방법 :
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AC1602" s="62" t="str">
        <f>IFERROR(VLOOKUP($B1602,'로템1,2단계-고장설명'!$B$4:$O$341,COLUMN()-16,FALSE),"")</f>
        <v>2,3,4</v>
      </c>
      <c r="AD1602" s="62" t="str">
        <f>IFERROR(VLOOKUP($B1602,'로템1,2단계-고장설명'!$B$4:$O$341,COLUMN()-16,FALSE),"")</f>
        <v>Rotem</v>
      </c>
    </row>
    <row r="1603" spans="1:30" x14ac:dyDescent="0.4">
      <c r="A1603" s="60">
        <v>1601</v>
      </c>
      <c r="B1603" s="60">
        <v>718</v>
      </c>
      <c r="C1603" s="61" t="s">
        <v>16763</v>
      </c>
      <c r="D1603" s="60" t="s">
        <v>3658</v>
      </c>
      <c r="E1603" s="60">
        <v>2</v>
      </c>
      <c r="F1603" s="60" t="s">
        <v>12001</v>
      </c>
      <c r="G1603" s="60" t="s">
        <v>2837</v>
      </c>
      <c r="H1603" s="57"/>
      <c r="L1603" s="62">
        <v>1601</v>
      </c>
      <c r="M1603" s="140">
        <f t="shared" si="150"/>
        <v>718</v>
      </c>
      <c r="N1603" s="62">
        <f t="shared" si="151"/>
        <v>718</v>
      </c>
      <c r="O1603" s="62" t="str">
        <f t="shared" si="152"/>
        <v>HVAC#2-CO2 센서1 고장</v>
      </c>
      <c r="P1603" s="62" t="str">
        <f t="shared" si="153"/>
        <v>M1</v>
      </c>
      <c r="Q1603" s="62" t="str">
        <f t="shared" si="154"/>
        <v>C</v>
      </c>
      <c r="R1603" s="62" t="str">
        <f>IFERROR(VLOOKUP($B1603,'로템1,2단계-고장설명'!$B$4:$O$341,COLUMN()-16,FALSE),"")</f>
        <v>HVAC-CO2 센서1 고장</v>
      </c>
      <c r="S1603" s="62" t="str">
        <f>IFERROR(VLOOKUP($B1603,'로템1,2단계-고장설명'!$B$4:$O$341,COLUMN()-16,FALSE),"")</f>
        <v>C</v>
      </c>
      <c r="T1603" s="62" t="str">
        <f t="shared" si="155"/>
        <v>HVAC</v>
      </c>
      <c r="U1603" s="62" t="str">
        <f>IFERROR(VLOOKUP($B1603,'로템1,2단계-고장설명'!$B$4:$O$341,COLUMN()-16,FALSE),"")</f>
        <v>객실 CO2 센서1 고장 발생</v>
      </c>
      <c r="V1603" s="62" t="str">
        <f>IFERROR(VLOOKUP($B1603,'로템1,2단계-고장설명'!$B$4:$O$341,COLUMN()-16,FALSE),"")</f>
        <v>CO2 센서1 고장현시</v>
      </c>
      <c r="W1603" s="62" t="str">
        <f>IFERROR(VLOOKUP($B1603,'로템1,2단계-고장설명'!$B$4:$O$341,COLUMN()-16,FALSE),"")</f>
        <v>CO2 센서의 검지범위는 0~4000ppm (2~10Vdc) 인데, 1초 이상 출력전압이 2Vdc (0ppm) 미만으로 떨어지는 경우</v>
      </c>
      <c r="X1603" s="62" t="str">
        <f>IFERROR(VLOOKUP($B1603,'로템1,2단계-고장설명'!$B$4:$O$341,COLUMN()-16,FALSE),"")</f>
        <v>CO2 센서 검지 값이 1초 이상 2Vdc (0ppm) 이상 지속되는 경우</v>
      </c>
      <c r="Y1603" s="62" t="str">
        <f>IFERROR(VLOOKUP($B1603,'로템1,2단계-고장설명'!$B$4:$O$341,COLUMN()-16,FALSE),"")</f>
        <v>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Z1603" s="62" t="str">
        <f>IFERROR(VLOOKUP($B1603,'로템1,2단계-고장설명'!$B$4:$O$341,COLUMN()-16,FALSE),"")</f>
        <v/>
      </c>
      <c r="AA1603" s="62" t="str">
        <f>IFERROR(VLOOKUP($B1603,'로템1,2단계-고장설명'!$B$4:$O$341,COLUMN()-16,FALSE),"")</f>
        <v>1단계40량, 2단계48량</v>
      </c>
      <c r="AB1603" s="62" t="str">
        <f>IFERROR(VLOOKUP($B1603,'로템1,2단계-고장설명'!$B$4:$O$341,COLUMN()-16,FALSE),"")</f>
        <v>객실 CO2 센서1 고장 발생
-반응 CO2 센서1 고장현시
-검지조건 CO2 센서의 검지범위는 0~4000ppm (2~10Vdc) 인데, 1초 이상 출력전압이 2Vdc (0ppm) 미만으로 떨어지는 경우
-소거조건 CO2 센서 검지 값이 1초 이상 2Vdc (0ppm) 이상 지속되는 경우
-조치방법 :
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AC1603" s="62" t="str">
        <f>IFERROR(VLOOKUP($B1603,'로템1,2단계-고장설명'!$B$4:$O$341,COLUMN()-16,FALSE),"")</f>
        <v>2,3,4</v>
      </c>
      <c r="AD1603" s="62" t="str">
        <f>IFERROR(VLOOKUP($B1603,'로템1,2단계-고장설명'!$B$4:$O$341,COLUMN()-16,FALSE),"")</f>
        <v>Rotem</v>
      </c>
    </row>
    <row r="1604" spans="1:30" x14ac:dyDescent="0.4">
      <c r="A1604" s="60">
        <v>1602</v>
      </c>
      <c r="B1604" s="60">
        <v>719</v>
      </c>
      <c r="C1604" s="61" t="s">
        <v>16764</v>
      </c>
      <c r="D1604" s="60" t="s">
        <v>3658</v>
      </c>
      <c r="E1604" s="60">
        <v>2</v>
      </c>
      <c r="F1604" s="60" t="s">
        <v>12001</v>
      </c>
      <c r="G1604" s="60" t="s">
        <v>2837</v>
      </c>
      <c r="H1604" s="57"/>
      <c r="L1604" s="62">
        <v>1602</v>
      </c>
      <c r="M1604" s="140">
        <f t="shared" si="150"/>
        <v>719</v>
      </c>
      <c r="N1604" s="62">
        <f t="shared" si="151"/>
        <v>719</v>
      </c>
      <c r="O1604" s="62" t="str">
        <f t="shared" si="152"/>
        <v>HVAC#2-실내온도 센서2 고장</v>
      </c>
      <c r="P1604" s="62" t="str">
        <f t="shared" si="153"/>
        <v>M1</v>
      </c>
      <c r="Q1604" s="62" t="str">
        <f t="shared" si="154"/>
        <v>C</v>
      </c>
      <c r="R1604" s="62" t="str">
        <f>IFERROR(VLOOKUP($B1604,'로템1,2단계-고장설명'!$B$4:$O$341,COLUMN()-16,FALSE),"")</f>
        <v>HVAC-실내온도 센서2 고장</v>
      </c>
      <c r="S1604" s="62" t="str">
        <f>IFERROR(VLOOKUP($B1604,'로템1,2단계-고장설명'!$B$4:$O$341,COLUMN()-16,FALSE),"")</f>
        <v>C</v>
      </c>
      <c r="T1604" s="62" t="str">
        <f t="shared" si="155"/>
        <v>HVAC</v>
      </c>
      <c r="U1604" s="62" t="str">
        <f>IFERROR(VLOOKUP($B1604,'로템1,2단계-고장설명'!$B$4:$O$341,COLUMN()-16,FALSE),"")</f>
        <v>객실 실내온도 센서2 고장 발생</v>
      </c>
      <c r="V1604" s="62" t="str">
        <f>IFERROR(VLOOKUP($B1604,'로템1,2단계-고장설명'!$B$4:$O$341,COLUMN()-16,FALSE),"")</f>
        <v>실내온도 센서2 고장현시</v>
      </c>
      <c r="W1604" s="62" t="str">
        <f>IFERROR(VLOOKUP($B1604,'로템1,2단계-고장설명'!$B$4:$O$341,COLUMN()-16,FALSE),"")</f>
        <v>온도센서 검지범위는 -45~85도 (820~1330옴) 인데, 2초 이상 검지범위를 벗어나는 경우</v>
      </c>
      <c r="X1604" s="62" t="str">
        <f>IFERROR(VLOOKUP($B1604,'로템1,2단계-고장설명'!$B$4:$O$341,COLUMN()-16,FALSE),"")</f>
        <v>온도센서 검지 값이 2초 이상 허용온도 범위 내 일 경우</v>
      </c>
      <c r="Y1604" s="62" t="str">
        <f>IFERROR(VLOOKUP($B1604,'로템1,2단계-고장설명'!$B$4:$O$341,COLUMN()-16,FALSE),"")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604" s="62" t="str">
        <f>IFERROR(VLOOKUP($B1604,'로템1,2단계-고장설명'!$B$4:$O$341,COLUMN()-16,FALSE),"")</f>
        <v/>
      </c>
      <c r="AA1604" s="62" t="str">
        <f>IFERROR(VLOOKUP($B1604,'로템1,2단계-고장설명'!$B$4:$O$341,COLUMN()-16,FALSE),"")</f>
        <v>1단계40량, 2단계48량</v>
      </c>
      <c r="AB1604" s="62" t="str">
        <f>IFERROR(VLOOKUP($B1604,'로템1,2단계-고장설명'!$B$4:$O$341,COLUMN()-16,FALSE),"")</f>
        <v>객실 실내온도 센서2 고장 발생
-반응 실내온도 센서2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604" s="62" t="str">
        <f>IFERROR(VLOOKUP($B1604,'로템1,2단계-고장설명'!$B$4:$O$341,COLUMN()-16,FALSE),"")</f>
        <v>2,3,4</v>
      </c>
      <c r="AD1604" s="62" t="str">
        <f>IFERROR(VLOOKUP($B1604,'로템1,2단계-고장설명'!$B$4:$O$341,COLUMN()-16,FALSE),"")</f>
        <v>Rotem</v>
      </c>
    </row>
    <row r="1605" spans="1:30" x14ac:dyDescent="0.4">
      <c r="A1605" s="60">
        <v>1603</v>
      </c>
      <c r="B1605" s="60">
        <v>720</v>
      </c>
      <c r="C1605" s="61" t="s">
        <v>16765</v>
      </c>
      <c r="D1605" s="60" t="s">
        <v>3658</v>
      </c>
      <c r="E1605" s="60">
        <v>2</v>
      </c>
      <c r="F1605" s="60" t="s">
        <v>12001</v>
      </c>
      <c r="G1605" s="60" t="s">
        <v>2837</v>
      </c>
      <c r="H1605" s="57"/>
      <c r="L1605" s="62">
        <v>1603</v>
      </c>
      <c r="M1605" s="140">
        <f t="shared" si="150"/>
        <v>720</v>
      </c>
      <c r="N1605" s="62">
        <f t="shared" si="151"/>
        <v>720</v>
      </c>
      <c r="O1605" s="62" t="str">
        <f t="shared" si="152"/>
        <v>HVAC#2-실내온도 센서1 고장</v>
      </c>
      <c r="P1605" s="62" t="str">
        <f t="shared" si="153"/>
        <v>M1</v>
      </c>
      <c r="Q1605" s="62" t="str">
        <f t="shared" si="154"/>
        <v>C</v>
      </c>
      <c r="R1605" s="62" t="str">
        <f>IFERROR(VLOOKUP($B1605,'로템1,2단계-고장설명'!$B$4:$O$341,COLUMN()-16,FALSE),"")</f>
        <v>HVAC-실내온도 센서1 고장</v>
      </c>
      <c r="S1605" s="62" t="str">
        <f>IFERROR(VLOOKUP($B1605,'로템1,2단계-고장설명'!$B$4:$O$341,COLUMN()-16,FALSE),"")</f>
        <v>C</v>
      </c>
      <c r="T1605" s="62" t="str">
        <f t="shared" si="155"/>
        <v>HVAC</v>
      </c>
      <c r="U1605" s="62" t="str">
        <f>IFERROR(VLOOKUP($B1605,'로템1,2단계-고장설명'!$B$4:$O$341,COLUMN()-16,FALSE),"")</f>
        <v>객실 실내온도 센서1 고장 발생</v>
      </c>
      <c r="V1605" s="62" t="str">
        <f>IFERROR(VLOOKUP($B1605,'로템1,2단계-고장설명'!$B$4:$O$341,COLUMN()-16,FALSE),"")</f>
        <v>실내온도 센서1 고장현시</v>
      </c>
      <c r="W1605" s="62" t="str">
        <f>IFERROR(VLOOKUP($B1605,'로템1,2단계-고장설명'!$B$4:$O$341,COLUMN()-16,FALSE),"")</f>
        <v>온도센서 검지범위는 -45~85도 (820~1330옴) 인데, 2초 이상 검지범위를 벗어나는 경우</v>
      </c>
      <c r="X1605" s="62" t="str">
        <f>IFERROR(VLOOKUP($B1605,'로템1,2단계-고장설명'!$B$4:$O$341,COLUMN()-16,FALSE),"")</f>
        <v>온도센서 검지 값이 2초 이상 허용온도 범위 내 일 경우</v>
      </c>
      <c r="Y1605" s="62" t="str">
        <f>IFERROR(VLOOKUP($B1605,'로템1,2단계-고장설명'!$B$4:$O$341,COLUMN()-16,FALSE),"")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605" s="62" t="str">
        <f>IFERROR(VLOOKUP($B1605,'로템1,2단계-고장설명'!$B$4:$O$341,COLUMN()-16,FALSE),"")</f>
        <v/>
      </c>
      <c r="AA1605" s="62" t="str">
        <f>IFERROR(VLOOKUP($B1605,'로템1,2단계-고장설명'!$B$4:$O$341,COLUMN()-16,FALSE),"")</f>
        <v>1단계40량, 2단계48량</v>
      </c>
      <c r="AB1605" s="62" t="str">
        <f>IFERROR(VLOOKUP($B1605,'로템1,2단계-고장설명'!$B$4:$O$341,COLUMN()-16,FALSE),"")</f>
        <v>객실 실내온도 센서1 고장 발생
-반응 실내온도 센서1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605" s="62" t="str">
        <f>IFERROR(VLOOKUP($B1605,'로템1,2단계-고장설명'!$B$4:$O$341,COLUMN()-16,FALSE),"")</f>
        <v>2,3,4</v>
      </c>
      <c r="AD1605" s="62" t="str">
        <f>IFERROR(VLOOKUP($B1605,'로템1,2단계-고장설명'!$B$4:$O$341,COLUMN()-16,FALSE),"")</f>
        <v>Rotem</v>
      </c>
    </row>
    <row r="1606" spans="1:30" x14ac:dyDescent="0.4">
      <c r="A1606" s="60">
        <v>1604</v>
      </c>
      <c r="B1606" s="60">
        <v>721</v>
      </c>
      <c r="C1606" s="61" t="s">
        <v>16766</v>
      </c>
      <c r="D1606" s="60" t="s">
        <v>3658</v>
      </c>
      <c r="E1606" s="60">
        <v>2</v>
      </c>
      <c r="F1606" s="60" t="s">
        <v>12001</v>
      </c>
      <c r="G1606" s="60" t="s">
        <v>2837</v>
      </c>
      <c r="H1606" s="57"/>
      <c r="L1606" s="62">
        <v>1604</v>
      </c>
      <c r="M1606" s="140">
        <f t="shared" si="150"/>
        <v>721</v>
      </c>
      <c r="N1606" s="62">
        <f t="shared" si="151"/>
        <v>721</v>
      </c>
      <c r="O1606" s="62" t="str">
        <f t="shared" si="152"/>
        <v>HVAC#2-냉난방장치2 압력스위치2(DPS) 냉매부족</v>
      </c>
      <c r="P1606" s="62" t="str">
        <f t="shared" si="153"/>
        <v>M1</v>
      </c>
      <c r="Q1606" s="62" t="str">
        <f t="shared" si="154"/>
        <v>C</v>
      </c>
      <c r="R1606" s="62" t="str">
        <f>IFERROR(VLOOKUP($B1606,'로템1,2단계-고장설명'!$B$4:$O$341,COLUMN()-16,FALSE),"")</f>
        <v>HVAC-냉난방장치2 압력스위치2(DPS) 냉매부족</v>
      </c>
      <c r="S1606" s="62" t="str">
        <f>IFERROR(VLOOKUP($B1606,'로템1,2단계-고장설명'!$B$4:$O$341,COLUMN()-16,FALSE),"")</f>
        <v>C</v>
      </c>
      <c r="T1606" s="62" t="str">
        <f t="shared" si="155"/>
        <v>HVAC</v>
      </c>
      <c r="U1606" s="62" t="str">
        <f>IFERROR(VLOOKUP($B1606,'로템1,2단계-고장설명'!$B$4:$O$341,COLUMN()-16,FALSE),"")</f>
        <v>냉난방장치2 냉매 압력스위치2 저압 발생.</v>
      </c>
      <c r="V1606" s="62" t="str">
        <f>IFERROR(VLOOKUP($B1606,'로템1,2단계-고장설명'!$B$4:$O$341,COLUMN()-16,FALSE),"")</f>
        <v>UNIT2 CYCLE2 냉방 기능 불가</v>
      </c>
      <c r="W1606" s="62" t="str">
        <f>IFERROR(VLOOKUP($B1606,'로템1,2단계-고장설명'!$B$4:$O$341,COLUMN()-16,FALSE),"")</f>
        <v>UNIT2 DSP2측 냉매 압력이 30초 이상 0.5±0.3(kgf/cm2) 이하로 떨어지는 경우</v>
      </c>
      <c r="X1606" s="62" t="str">
        <f>IFERROR(VLOOKUP($B1606,'로템1,2단계-고장설명'!$B$4:$O$341,COLUMN()-16,FALSE),"")</f>
        <v>냉매 압력이 정상 수치 2±0.5(kgf/cm2 이상 유지하도록 하고, 마이콤 전원을 리셋</v>
      </c>
      <c r="Y1606" s="62" t="str">
        <f>IFERROR(VLOOKUP($B1606,'로템1,2단계-고장설명'!$B$4:$O$341,COLUMN()-16,FALSE),"")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606" s="62" t="str">
        <f>IFERROR(VLOOKUP($B1606,'로템1,2단계-고장설명'!$B$4:$O$341,COLUMN()-16,FALSE),"")</f>
        <v/>
      </c>
      <c r="AA1606" s="62" t="str">
        <f>IFERROR(VLOOKUP($B1606,'로템1,2단계-고장설명'!$B$4:$O$341,COLUMN()-16,FALSE),"")</f>
        <v>1단계40량, 2단계48량</v>
      </c>
      <c r="AB1606" s="62" t="str">
        <f>IFERROR(VLOOKUP($B1606,'로템1,2단계-고장설명'!$B$4:$O$341,COLUMN()-16,FALSE),"")</f>
        <v>냉난방장치2 냉매 압력스위치2 저압 발생.
-반응 UNIT2 CYCLE2 냉방 기능 불가
-검지조건 UNIT2 DSP2측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606" s="62" t="str">
        <f>IFERROR(VLOOKUP($B1606,'로템1,2단계-고장설명'!$B$4:$O$341,COLUMN()-16,FALSE),"")</f>
        <v>2,3,4</v>
      </c>
      <c r="AD1606" s="62" t="str">
        <f>IFERROR(VLOOKUP($B1606,'로템1,2단계-고장설명'!$B$4:$O$341,COLUMN()-16,FALSE),"")</f>
        <v>Rotem</v>
      </c>
    </row>
    <row r="1607" spans="1:30" x14ac:dyDescent="0.4">
      <c r="A1607" s="60">
        <v>1605</v>
      </c>
      <c r="B1607" s="60">
        <v>722</v>
      </c>
      <c r="C1607" s="61" t="s">
        <v>16767</v>
      </c>
      <c r="D1607" s="60" t="s">
        <v>3658</v>
      </c>
      <c r="E1607" s="60">
        <v>2</v>
      </c>
      <c r="F1607" s="60" t="s">
        <v>12001</v>
      </c>
      <c r="G1607" s="60" t="s">
        <v>2837</v>
      </c>
      <c r="H1607" s="57"/>
      <c r="L1607" s="62">
        <v>1605</v>
      </c>
      <c r="M1607" s="140">
        <f t="shared" si="150"/>
        <v>722</v>
      </c>
      <c r="N1607" s="62">
        <f t="shared" si="151"/>
        <v>722</v>
      </c>
      <c r="O1607" s="62" t="str">
        <f t="shared" si="152"/>
        <v>HVAC#2-냉난방장치2 압력스위치1(DPS) 냉매부족</v>
      </c>
      <c r="P1607" s="62" t="str">
        <f t="shared" si="153"/>
        <v>M1</v>
      </c>
      <c r="Q1607" s="62" t="str">
        <f t="shared" si="154"/>
        <v>C</v>
      </c>
      <c r="R1607" s="62" t="str">
        <f>IFERROR(VLOOKUP($B1607,'로템1,2단계-고장설명'!$B$4:$O$341,COLUMN()-16,FALSE),"")</f>
        <v>HVAC-냉난방장치2 압력스위치1(DPS) 냉매부족</v>
      </c>
      <c r="S1607" s="62" t="str">
        <f>IFERROR(VLOOKUP($B1607,'로템1,2단계-고장설명'!$B$4:$O$341,COLUMN()-16,FALSE),"")</f>
        <v>C</v>
      </c>
      <c r="T1607" s="62" t="str">
        <f t="shared" si="155"/>
        <v>HVAC</v>
      </c>
      <c r="U1607" s="62" t="str">
        <f>IFERROR(VLOOKUP($B1607,'로템1,2단계-고장설명'!$B$4:$O$341,COLUMN()-16,FALSE),"")</f>
        <v>냉난방장치2 냉매 압력스위치1 저압 발생.</v>
      </c>
      <c r="V1607" s="62" t="str">
        <f>IFERROR(VLOOKUP($B1607,'로템1,2단계-고장설명'!$B$4:$O$341,COLUMN()-16,FALSE),"")</f>
        <v>UNIT2 CYCLE1 냉방 기능 불가</v>
      </c>
      <c r="W1607" s="62" t="str">
        <f>IFERROR(VLOOKUP($B1607,'로템1,2단계-고장설명'!$B$4:$O$341,COLUMN()-16,FALSE),"")</f>
        <v>UNIT2 DSP1측 냉매 압력이 30초 이상 0.5±0.3(kgf/cm2) 이하로 떨어지는 경우</v>
      </c>
      <c r="X1607" s="62" t="str">
        <f>IFERROR(VLOOKUP($B1607,'로템1,2단계-고장설명'!$B$4:$O$341,COLUMN()-16,FALSE),"")</f>
        <v>냉매 압력이 정상 수치 2±0.5(kgf/cm2 이상 유지하도록 하고, 마이콤 전원을 리셋</v>
      </c>
      <c r="Y1607" s="62" t="str">
        <f>IFERROR(VLOOKUP($B1607,'로템1,2단계-고장설명'!$B$4:$O$341,COLUMN()-16,FALSE),"")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607" s="62" t="str">
        <f>IFERROR(VLOOKUP($B1607,'로템1,2단계-고장설명'!$B$4:$O$341,COLUMN()-16,FALSE),"")</f>
        <v/>
      </c>
      <c r="AA1607" s="62" t="str">
        <f>IFERROR(VLOOKUP($B1607,'로템1,2단계-고장설명'!$B$4:$O$341,COLUMN()-16,FALSE),"")</f>
        <v>1단계40량, 2단계48량</v>
      </c>
      <c r="AB1607" s="62" t="str">
        <f>IFERROR(VLOOKUP($B1607,'로템1,2단계-고장설명'!$B$4:$O$341,COLUMN()-16,FALSE),"")</f>
        <v>냉난방장치2 냉매 압력스위치1 저압 발생.
-반응 UNIT2 CYCLE1 냉방 기능 불가
-검지조건 UNIT2 DSP1측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607" s="62" t="str">
        <f>IFERROR(VLOOKUP($B1607,'로템1,2단계-고장설명'!$B$4:$O$341,COLUMN()-16,FALSE),"")</f>
        <v>2,3,4</v>
      </c>
      <c r="AD1607" s="62" t="str">
        <f>IFERROR(VLOOKUP($B1607,'로템1,2단계-고장설명'!$B$4:$O$341,COLUMN()-16,FALSE),"")</f>
        <v>Rotem</v>
      </c>
    </row>
    <row r="1608" spans="1:30" x14ac:dyDescent="0.4">
      <c r="A1608" s="60">
        <v>1606</v>
      </c>
      <c r="B1608" s="60">
        <v>723</v>
      </c>
      <c r="C1608" s="61" t="s">
        <v>16768</v>
      </c>
      <c r="D1608" s="60" t="s">
        <v>3658</v>
      </c>
      <c r="E1608" s="60">
        <v>2</v>
      </c>
      <c r="F1608" s="60" t="s">
        <v>12001</v>
      </c>
      <c r="G1608" s="60" t="s">
        <v>2837</v>
      </c>
      <c r="H1608" s="57"/>
      <c r="L1608" s="62">
        <v>1606</v>
      </c>
      <c r="M1608" s="140">
        <f t="shared" si="150"/>
        <v>723</v>
      </c>
      <c r="N1608" s="62">
        <f t="shared" si="151"/>
        <v>723</v>
      </c>
      <c r="O1608" s="62" t="str">
        <f t="shared" si="152"/>
        <v>HVAC#2-냉난방장치1 압력스위치2(DPS) 냉매부족</v>
      </c>
      <c r="P1608" s="62" t="str">
        <f t="shared" si="153"/>
        <v>M1</v>
      </c>
      <c r="Q1608" s="62" t="str">
        <f t="shared" si="154"/>
        <v>C</v>
      </c>
      <c r="R1608" s="62" t="str">
        <f>IFERROR(VLOOKUP($B1608,'로템1,2단계-고장설명'!$B$4:$O$341,COLUMN()-16,FALSE),"")</f>
        <v>HVAC-냉난방장치1 압력스위치2(DPS) 냉매부족</v>
      </c>
      <c r="S1608" s="62" t="str">
        <f>IFERROR(VLOOKUP($B1608,'로템1,2단계-고장설명'!$B$4:$O$341,COLUMN()-16,FALSE),"")</f>
        <v>C</v>
      </c>
      <c r="T1608" s="62" t="str">
        <f t="shared" si="155"/>
        <v>HVAC</v>
      </c>
      <c r="U1608" s="62" t="str">
        <f>IFERROR(VLOOKUP($B1608,'로템1,2단계-고장설명'!$B$4:$O$341,COLUMN()-16,FALSE),"")</f>
        <v>냉난방장치1 냉매 압력스위치2 저압 발생.</v>
      </c>
      <c r="V1608" s="62" t="str">
        <f>IFERROR(VLOOKUP($B1608,'로템1,2단계-고장설명'!$B$4:$O$341,COLUMN()-16,FALSE),"")</f>
        <v>UNIT1 CYCLE2 냉방 기능 불가</v>
      </c>
      <c r="W1608" s="62" t="str">
        <f>IFERROR(VLOOKUP($B1608,'로템1,2단계-고장설명'!$B$4:$O$341,COLUMN()-16,FALSE),"")</f>
        <v>UNIT1 DSP2측 냉매 압력이 30초 이상 0.5±0.3(kgf/cm2) 이하로 떨어지는 경우</v>
      </c>
      <c r="X1608" s="62" t="str">
        <f>IFERROR(VLOOKUP($B1608,'로템1,2단계-고장설명'!$B$4:$O$341,COLUMN()-16,FALSE),"")</f>
        <v>냉매 압력이 정상 수치 2±0.5(kgf/cm2 이상 유지하도록 하고, 마이콤 전원을 리셋</v>
      </c>
      <c r="Y1608" s="62" t="str">
        <f>IFERROR(VLOOKUP($B1608,'로템1,2단계-고장설명'!$B$4:$O$341,COLUMN()-16,FALSE),"")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608" s="62" t="str">
        <f>IFERROR(VLOOKUP($B1608,'로템1,2단계-고장설명'!$B$4:$O$341,COLUMN()-16,FALSE),"")</f>
        <v/>
      </c>
      <c r="AA1608" s="62" t="str">
        <f>IFERROR(VLOOKUP($B1608,'로템1,2단계-고장설명'!$B$4:$O$341,COLUMN()-16,FALSE),"")</f>
        <v>1단계40량, 2단계48량</v>
      </c>
      <c r="AB1608" s="62" t="str">
        <f>IFERROR(VLOOKUP($B1608,'로템1,2단계-고장설명'!$B$4:$O$341,COLUMN()-16,FALSE),"")</f>
        <v>냉난방장치1 냉매 압력스위치2 저압 발생.
-반응 UNIT1 CYCLE2 냉방 기능 불가
-검지조건 UNIT1 DSP2측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608" s="62" t="str">
        <f>IFERROR(VLOOKUP($B1608,'로템1,2단계-고장설명'!$B$4:$O$341,COLUMN()-16,FALSE),"")</f>
        <v>2,3,4</v>
      </c>
      <c r="AD1608" s="62" t="str">
        <f>IFERROR(VLOOKUP($B1608,'로템1,2단계-고장설명'!$B$4:$O$341,COLUMN()-16,FALSE),"")</f>
        <v>Rotem</v>
      </c>
    </row>
    <row r="1609" spans="1:30" x14ac:dyDescent="0.4">
      <c r="A1609" s="60">
        <v>1607</v>
      </c>
      <c r="B1609" s="60">
        <v>724</v>
      </c>
      <c r="C1609" s="61" t="s">
        <v>16769</v>
      </c>
      <c r="D1609" s="60" t="s">
        <v>3658</v>
      </c>
      <c r="E1609" s="60">
        <v>2</v>
      </c>
      <c r="F1609" s="60" t="s">
        <v>12001</v>
      </c>
      <c r="G1609" s="60" t="s">
        <v>2837</v>
      </c>
      <c r="H1609" s="57"/>
      <c r="L1609" s="62">
        <v>1607</v>
      </c>
      <c r="M1609" s="140">
        <f t="shared" si="150"/>
        <v>724</v>
      </c>
      <c r="N1609" s="62">
        <f t="shared" si="151"/>
        <v>724</v>
      </c>
      <c r="O1609" s="62" t="str">
        <f t="shared" si="152"/>
        <v>HVAC#2-냉난방장치1 압력스위치1(DPS) 냉매부족</v>
      </c>
      <c r="P1609" s="62" t="str">
        <f t="shared" si="153"/>
        <v>M1</v>
      </c>
      <c r="Q1609" s="62" t="str">
        <f t="shared" si="154"/>
        <v>C</v>
      </c>
      <c r="R1609" s="62" t="str">
        <f>IFERROR(VLOOKUP($B1609,'로템1,2단계-고장설명'!$B$4:$O$341,COLUMN()-16,FALSE),"")</f>
        <v>HVAC-냉난방장치1 압력스위치1(DPS) 냉매부족</v>
      </c>
      <c r="S1609" s="62" t="str">
        <f>IFERROR(VLOOKUP($B1609,'로템1,2단계-고장설명'!$B$4:$O$341,COLUMN()-16,FALSE),"")</f>
        <v>C</v>
      </c>
      <c r="T1609" s="62" t="str">
        <f t="shared" si="155"/>
        <v>HVAC</v>
      </c>
      <c r="U1609" s="62" t="str">
        <f>IFERROR(VLOOKUP($B1609,'로템1,2단계-고장설명'!$B$4:$O$341,COLUMN()-16,FALSE),"")</f>
        <v>냉난방장치1 냉매 압력스위치1 저압 발생.</v>
      </c>
      <c r="V1609" s="62" t="str">
        <f>IFERROR(VLOOKUP($B1609,'로템1,2단계-고장설명'!$B$4:$O$341,COLUMN()-16,FALSE),"")</f>
        <v>UNIT1 CYCLE1 냉방 기능 불가</v>
      </c>
      <c r="W1609" s="62" t="str">
        <f>IFERROR(VLOOKUP($B1609,'로템1,2단계-고장설명'!$B$4:$O$341,COLUMN()-16,FALSE),"")</f>
        <v>UNIT1 DSP1측 냉매 압력이 30초 이상 0.5±0.3(kgf/cm2) 이하로 떨어지는 경우</v>
      </c>
      <c r="X1609" s="62" t="str">
        <f>IFERROR(VLOOKUP($B1609,'로템1,2단계-고장설명'!$B$4:$O$341,COLUMN()-16,FALSE),"")</f>
        <v>냉매 압력이 정상 수치 2±0.5(kgf/cm2 이상 유지하도록 하고, 마이콤 전원을 리셋</v>
      </c>
      <c r="Y1609" s="62" t="str">
        <f>IFERROR(VLOOKUP($B1609,'로템1,2단계-고장설명'!$B$4:$O$341,COLUMN()-16,FALSE),"")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609" s="62" t="str">
        <f>IFERROR(VLOOKUP($B1609,'로템1,2단계-고장설명'!$B$4:$O$341,COLUMN()-16,FALSE),"")</f>
        <v/>
      </c>
      <c r="AA1609" s="62" t="str">
        <f>IFERROR(VLOOKUP($B1609,'로템1,2단계-고장설명'!$B$4:$O$341,COLUMN()-16,FALSE),"")</f>
        <v>1단계40량, 2단계48량</v>
      </c>
      <c r="AB1609" s="62" t="str">
        <f>IFERROR(VLOOKUP($B1609,'로템1,2단계-고장설명'!$B$4:$O$341,COLUMN()-16,FALSE),"")</f>
        <v>냉난방장치1 냉매 압력스위치1 저압 발생.
-반응 UNIT1 CYCLE1 냉방 기능 불가
-검지조건 UNIT1 DSP1측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609" s="62" t="str">
        <f>IFERROR(VLOOKUP($B1609,'로템1,2단계-고장설명'!$B$4:$O$341,COLUMN()-16,FALSE),"")</f>
        <v>2,3,4</v>
      </c>
      <c r="AD1609" s="62" t="str">
        <f>IFERROR(VLOOKUP($B1609,'로템1,2단계-고장설명'!$B$4:$O$341,COLUMN()-16,FALSE),"")</f>
        <v>Rotem</v>
      </c>
    </row>
    <row r="1610" spans="1:30" x14ac:dyDescent="0.4">
      <c r="A1610" s="60">
        <v>1608</v>
      </c>
      <c r="B1610" s="60">
        <v>725</v>
      </c>
      <c r="C1610" s="61" t="s">
        <v>16770</v>
      </c>
      <c r="D1610" s="60" t="s">
        <v>3658</v>
      </c>
      <c r="E1610" s="60">
        <v>2</v>
      </c>
      <c r="F1610" s="60" t="s">
        <v>12001</v>
      </c>
      <c r="G1610" s="60" t="s">
        <v>2837</v>
      </c>
      <c r="H1610" s="57"/>
      <c r="L1610" s="62">
        <v>1608</v>
      </c>
      <c r="M1610" s="140">
        <f t="shared" si="150"/>
        <v>725</v>
      </c>
      <c r="N1610" s="62">
        <f t="shared" si="151"/>
        <v>725</v>
      </c>
      <c r="O1610" s="62" t="str">
        <f t="shared" si="152"/>
        <v>HVAC#2-냉방시험 불가능</v>
      </c>
      <c r="P1610" s="62" t="str">
        <f t="shared" si="153"/>
        <v>M1</v>
      </c>
      <c r="Q1610" s="62" t="str">
        <f t="shared" si="154"/>
        <v>C</v>
      </c>
      <c r="R1610" s="62" t="str">
        <f>IFERROR(VLOOKUP($B1610,'로템1,2단계-고장설명'!$B$4:$O$341,COLUMN()-16,FALSE),"")</f>
        <v>HVAC-냉방시험 불가능</v>
      </c>
      <c r="S1610" s="62" t="str">
        <f>IFERROR(VLOOKUP($B1610,'로템1,2단계-고장설명'!$B$4:$O$341,COLUMN()-16,FALSE),"")</f>
        <v>C</v>
      </c>
      <c r="T1610" s="62" t="str">
        <f t="shared" si="155"/>
        <v>HVAC</v>
      </c>
      <c r="U1610" s="62" t="str">
        <f>IFERROR(VLOOKUP($B1610,'로템1,2단계-고장설명'!$B$4:$O$341,COLUMN()-16,FALSE),"")</f>
        <v>운전실 TCMS에서 냉방시험 작동을 할 때, 냉방운전이 불가능한 경우 발생.</v>
      </c>
      <c r="V1610" s="62" t="str">
        <f>IFERROR(VLOOKUP($B1610,'로템1,2단계-고장설명'!$B$4:$O$341,COLUMN()-16,FALSE),"")</f>
        <v>냉방 시험 운전 불가능</v>
      </c>
      <c r="W1610" s="62" t="str">
        <f>IFERROR(VLOOKUP($B1610,'로템1,2단계-고장설명'!$B$4:$O$341,COLUMN()-16,FALSE),"")</f>
        <v>실내 또는 실외 온도가 10도 미만일 경우, (환절기 또는 겨울철에 냉방 가동시 시스템 보호를 위한 온도조건)</v>
      </c>
      <c r="X1610" s="62" t="str">
        <f>IFERROR(VLOOKUP($B1610,'로템1,2단계-고장설명'!$B$4:$O$341,COLUMN()-16,FALSE),"")</f>
        <v>실내 또는 실외 온도가 10도 이상일 때, 냉방시험 작동</v>
      </c>
      <c r="Y1610" s="62" t="str">
        <f>IFERROR(VLOOKUP($B1610,'로템1,2단계-고장설명'!$B$4:$O$341,COLUMN()-16,FALSE),"")</f>
        <v>1) TCMS 화면에서 실내 또는 실외 온도가 10도 미만인지 확인한다.
2) 실내 및 실외 온도가 10도 이상인대도 냉방 가동이 되지 않을 시, TCMS-마이콤 간 통신불량이 있는지 확인하고 조치한다.</v>
      </c>
      <c r="Z1610" s="62" t="str">
        <f>IFERROR(VLOOKUP($B1610,'로템1,2단계-고장설명'!$B$4:$O$341,COLUMN()-16,FALSE),"")</f>
        <v/>
      </c>
      <c r="AA1610" s="62" t="str">
        <f>IFERROR(VLOOKUP($B1610,'로템1,2단계-고장설명'!$B$4:$O$341,COLUMN()-16,FALSE),"")</f>
        <v>1단계40량, 2단계48량</v>
      </c>
      <c r="AB1610" s="62" t="str">
        <f>IFERROR(VLOOKUP($B1610,'로템1,2단계-고장설명'!$B$4:$O$341,COLUMN()-16,FALSE),"")</f>
        <v>운전실 TCMS에서 냉방시험 작동을 할 때, 냉방운전이 불가능한 경우 발생.
-반응 냉방 시험 운전 불가능
-검지조건 실내 또는 실외 온도가 10도 미만일 경우, (환절기 또는 겨울철에 냉방 가동시 시스템 보호를 위한 온도조건)
-소거조건 실내 또는 실외 온도가 10도 이상일 때, 냉방시험 작동
-조치방법 :
1) TCMS 화면에서 실내 또는 실외 온도가 10도 미만인지 확인한다.
2) 실내 및 실외 온도가 10도 이상인대도 냉방 가동이 되지 않을 시, TCMS-마이콤 간 통신불량이 있는지 확인하고 조치한다.</v>
      </c>
      <c r="AC1610" s="62" t="str">
        <f>IFERROR(VLOOKUP($B1610,'로템1,2단계-고장설명'!$B$4:$O$341,COLUMN()-16,FALSE),"")</f>
        <v>2,3,4</v>
      </c>
      <c r="AD1610" s="62" t="str">
        <f>IFERROR(VLOOKUP($B1610,'로템1,2단계-고장설명'!$B$4:$O$341,COLUMN()-16,FALSE),"")</f>
        <v>Rotem</v>
      </c>
    </row>
    <row r="1611" spans="1:30" x14ac:dyDescent="0.4">
      <c r="A1611" s="60">
        <v>1609</v>
      </c>
      <c r="B1611" s="60">
        <v>726</v>
      </c>
      <c r="C1611" s="61" t="s">
        <v>16771</v>
      </c>
      <c r="D1611" s="60" t="s">
        <v>3658</v>
      </c>
      <c r="E1611" s="60">
        <v>2</v>
      </c>
      <c r="F1611" s="60" t="s">
        <v>12001</v>
      </c>
      <c r="G1611" s="60" t="s">
        <v>2837</v>
      </c>
      <c r="H1611" s="57"/>
      <c r="L1611" s="62">
        <v>1609</v>
      </c>
      <c r="M1611" s="140">
        <f t="shared" si="150"/>
        <v>726</v>
      </c>
      <c r="N1611" s="62">
        <f t="shared" si="151"/>
        <v>726</v>
      </c>
      <c r="O1611" s="62" t="str">
        <f t="shared" si="152"/>
        <v>HVAC#2-배기팬2 과부하</v>
      </c>
      <c r="P1611" s="62" t="str">
        <f t="shared" si="153"/>
        <v>M1</v>
      </c>
      <c r="Q1611" s="62" t="str">
        <f t="shared" si="154"/>
        <v>C</v>
      </c>
      <c r="R1611" s="62" t="str">
        <f>IFERROR(VLOOKUP($B1611,'로템1,2단계-고장설명'!$B$4:$O$341,COLUMN()-16,FALSE),"")</f>
        <v>HVAC-배기팬2 과부하</v>
      </c>
      <c r="S1611" s="62" t="str">
        <f>IFERROR(VLOOKUP($B1611,'로템1,2단계-고장설명'!$B$4:$O$341,COLUMN()-16,FALSE),"")</f>
        <v>C</v>
      </c>
      <c r="T1611" s="62" t="str">
        <f t="shared" si="155"/>
        <v>HVAC</v>
      </c>
      <c r="U1611" s="62" t="str">
        <f>IFERROR(VLOOKUP($B1611,'로템1,2단계-고장설명'!$B$4:$O$341,COLUMN()-16,FALSE),"")</f>
        <v>HVAC 환기작동 중 차량 배기팬2 모터에 과부하 발생.</v>
      </c>
      <c r="V1611" s="62" t="str">
        <f>IFERROR(VLOOKUP($B1611,'로템1,2단계-고장설명'!$B$4:$O$341,COLUMN()-16,FALSE),"")</f>
        <v>환기 시 차량 배기팬2 운전 불가능</v>
      </c>
      <c r="W1611" s="62" t="str">
        <f>IFERROR(VLOOKUP($B1611,'로템1,2단계-고장설명'!$B$4:$O$341,COLUMN()-16,FALSE),"")</f>
        <v>1) 냉방작동 중 챠량 배기팬2 모터에 과부하 발생
2) 과부하 발생 시, 냉난방 배전반 CRVF2와 연결된 THR10이 Trip 됨.</v>
      </c>
      <c r="X1611" s="62" t="str">
        <f>IFERROR(VLOOKUP($B1611,'로템1,2단계-고장설명'!$B$4:$O$341,COLUMN()-16,FALSE),"")</f>
        <v>차량 배기팬2 모터의 과부하 조건을 해소하여 정상 가능 상태로 만들고, THR10 및 마이콤 전원 리셋</v>
      </c>
      <c r="Y1611" s="62" t="str">
        <f>IFERROR(VLOOKUP($B1611,'로템1,2단계-고장설명'!$B$4:$O$341,COLUMN()-16,FALSE),"")</f>
        <v>1) 냉난방배전반의 점검커버를 열고, THR10의 reset 버튼을 눌러 과부하 계전기를 리셋시킨다.
2) THR10의 전류 세팅값이 2.5A에 맞춰져 있는지 확인하여, 아닐 경우, 십자 드라이버를 이용하여 세팅값을 맞춘다.
3) 마이콤 전원을 리셋시키기 위해 CBHVAC OFF한 후, 다시 ON 시킨다.
4) 냉방을 가동 시킨 후, THR10의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THR10 부품을 교체한다.</v>
      </c>
      <c r="Z1611" s="62" t="str">
        <f>IFERROR(VLOOKUP($B1611,'로템1,2단계-고장설명'!$B$4:$O$341,COLUMN()-16,FALSE),"")</f>
        <v/>
      </c>
      <c r="AA1611" s="62" t="str">
        <f>IFERROR(VLOOKUP($B1611,'로템1,2단계-고장설명'!$B$4:$O$341,COLUMN()-16,FALSE),"")</f>
        <v>1단계40량, 2단계48량</v>
      </c>
      <c r="AB1611" s="62" t="str">
        <f>IFERROR(VLOOKUP($B1611,'로템1,2단계-고장설명'!$B$4:$O$341,COLUMN()-16,FALSE),"")</f>
        <v>HVAC 환기작동 중 차량 배기팬2 모터에 과부하 발생.
-반응 환기 시 차량 배기팬2 운전 불가능
-검지조건 :
1) 냉방작동 중 챠량 배기팬2 모터에 과부하 발생
2) 과부하 발생 시, 냉난방 배전반 CRVF2와 연결된 THR10이 Trip 됨.
-소거조건 차량 배기팬2 모터의 과부하 조건을 해소하여 정상 가능 상태로 만들고, THR10 및 마이콤 전원 리셋
-조치방법 :
1) 냉난방배전반의 점검커버를 열고, THR10의 reset 버튼을 눌러 과부하 계전기를 리셋시킨다.
2) THR10의 전류 세팅값이 2.5A에 맞춰져 있는지 확인하여, 아닐 경우, 십자 드라이버를 이용하여 세팅값을 맞춘다.
3) 마이콤 전원을 리셋시키기 위해 CBHVAC OFF한 후, 다시 ON 시킨다.
4) 냉방을 가동 시킨 후, THR10의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THR10 부품을 교체한다.</v>
      </c>
      <c r="AC1611" s="62" t="str">
        <f>IFERROR(VLOOKUP($B1611,'로템1,2단계-고장설명'!$B$4:$O$341,COLUMN()-16,FALSE),"")</f>
        <v>2,3,4</v>
      </c>
      <c r="AD1611" s="62" t="str">
        <f>IFERROR(VLOOKUP($B1611,'로템1,2단계-고장설명'!$B$4:$O$341,COLUMN()-16,FALSE),"")</f>
        <v>Rotem</v>
      </c>
    </row>
    <row r="1612" spans="1:30" x14ac:dyDescent="0.4">
      <c r="A1612" s="60">
        <v>1610</v>
      </c>
      <c r="B1612" s="60">
        <v>727</v>
      </c>
      <c r="C1612" s="61" t="s">
        <v>16772</v>
      </c>
      <c r="D1612" s="60" t="s">
        <v>3658</v>
      </c>
      <c r="E1612" s="60">
        <v>2</v>
      </c>
      <c r="F1612" s="60" t="s">
        <v>12001</v>
      </c>
      <c r="G1612" s="60" t="s">
        <v>2837</v>
      </c>
      <c r="H1612" s="57"/>
      <c r="L1612" s="62">
        <v>1610</v>
      </c>
      <c r="M1612" s="140">
        <f t="shared" si="150"/>
        <v>727</v>
      </c>
      <c r="N1612" s="62">
        <f t="shared" si="151"/>
        <v>727</v>
      </c>
      <c r="O1612" s="62" t="str">
        <f t="shared" si="152"/>
        <v>HVAC#2-배기팬1 과부하</v>
      </c>
      <c r="P1612" s="62" t="str">
        <f t="shared" si="153"/>
        <v>M1</v>
      </c>
      <c r="Q1612" s="62" t="str">
        <f t="shared" si="154"/>
        <v>C</v>
      </c>
      <c r="R1612" s="62" t="str">
        <f>IFERROR(VLOOKUP($B1612,'로템1,2단계-고장설명'!$B$4:$O$341,COLUMN()-16,FALSE),"")</f>
        <v>HVAC-배기팬1 과부하</v>
      </c>
      <c r="S1612" s="62" t="str">
        <f>IFERROR(VLOOKUP($B1612,'로템1,2단계-고장설명'!$B$4:$O$341,COLUMN()-16,FALSE),"")</f>
        <v>C</v>
      </c>
      <c r="T1612" s="62" t="str">
        <f t="shared" si="155"/>
        <v>HVAC</v>
      </c>
      <c r="U1612" s="62" t="str">
        <f>IFERROR(VLOOKUP($B1612,'로템1,2단계-고장설명'!$B$4:$O$341,COLUMN()-16,FALSE),"")</f>
        <v>HVAC 환기작동 중 차량 배기팬1 모터에 과부하 발생.</v>
      </c>
      <c r="V1612" s="62" t="str">
        <f>IFERROR(VLOOKUP($B1612,'로템1,2단계-고장설명'!$B$4:$O$341,COLUMN()-16,FALSE),"")</f>
        <v>환기 시 차량 배기팬2 운전 불가능</v>
      </c>
      <c r="W1612" s="62" t="str">
        <f>IFERROR(VLOOKUP($B1612,'로템1,2단계-고장설명'!$B$4:$O$341,COLUMN()-16,FALSE),"")</f>
        <v>1) 냉방작동 중 챠량 배기팬1 모터에 과부하 발생
2) 과부하 발생 시, 냉난방 배전반 CRVF1와 연결된 THR9가 Trip 됨.</v>
      </c>
      <c r="X1612" s="62" t="str">
        <f>IFERROR(VLOOKUP($B1612,'로템1,2단계-고장설명'!$B$4:$O$341,COLUMN()-16,FALSE),"")</f>
        <v>차량 배기팬1 모터의 과부하 조건을 해소하여 정상 가능 상태로 만들고, THR9 및 마이콤 전원 리셋</v>
      </c>
      <c r="Y1612" s="62" t="str">
        <f>IFERROR(VLOOKUP($B1612,'로템1,2단계-고장설명'!$B$4:$O$341,COLUMN()-16,FALSE),"")</f>
        <v>1) 냉난방배전반의 점검커버를 열고, THR9의 reset 버튼을 눌러 과부하 계전기를 리셋시킨다.
2) THR9의 전류 세팅값이 2.5A에 맞춰져 있는지 확인하여, 아닐 경우, 십자 드라이버를 이용하여 세팅값을 맞춘다.
3) 마이콤 전원을 리셋시키기 위해 CBHVAC OFF한 후, 다시 ON 시킨다.
4) 냉방을 가동 시킨 후, THR9의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THR9 부품을 교체한다.</v>
      </c>
      <c r="Z1612" s="62" t="str">
        <f>IFERROR(VLOOKUP($B1612,'로템1,2단계-고장설명'!$B$4:$O$341,COLUMN()-16,FALSE),"")</f>
        <v/>
      </c>
      <c r="AA1612" s="62" t="str">
        <f>IFERROR(VLOOKUP($B1612,'로템1,2단계-고장설명'!$B$4:$O$341,COLUMN()-16,FALSE),"")</f>
        <v>1단계40량, 2단계48량</v>
      </c>
      <c r="AB1612" s="62" t="str">
        <f>IFERROR(VLOOKUP($B1612,'로템1,2단계-고장설명'!$B$4:$O$341,COLUMN()-16,FALSE),"")</f>
        <v>HVAC 환기작동 중 차량 배기팬1 모터에 과부하 발생.
-반응 환기 시 차량 배기팬2 운전 불가능
-검지조건 :
1) 냉방작동 중 챠량 배기팬1 모터에 과부하 발생
2) 과부하 발생 시, 냉난방 배전반 CRVF1와 연결된 THR9가 Trip 됨.
-소거조건 차량 배기팬1 모터의 과부하 조건을 해소하여 정상 가능 상태로 만들고, THR9 및 마이콤 전원 리셋
-조치방법 :
1) 냉난방배전반의 점검커버를 열고, THR9의 reset 버튼을 눌러 과부하 계전기를 리셋시킨다.
2) THR9의 전류 세팅값이 2.5A에 맞춰져 있는지 확인하여, 아닐 경우, 십자 드라이버를 이용하여 세팅값을 맞춘다.
3) 마이콤 전원을 리셋시키기 위해 CBHVAC OFF한 후, 다시 ON 시킨다.
4) 냉방을 가동 시킨 후, THR9의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THR9 부품을 교체한다.</v>
      </c>
      <c r="AC1612" s="62" t="str">
        <f>IFERROR(VLOOKUP($B1612,'로템1,2단계-고장설명'!$B$4:$O$341,COLUMN()-16,FALSE),"")</f>
        <v>2,3,4</v>
      </c>
      <c r="AD1612" s="62" t="str">
        <f>IFERROR(VLOOKUP($B1612,'로템1,2단계-고장설명'!$B$4:$O$341,COLUMN()-16,FALSE),"")</f>
        <v>Rotem</v>
      </c>
    </row>
    <row r="1613" spans="1:30" x14ac:dyDescent="0.4">
      <c r="A1613" s="60">
        <v>1611</v>
      </c>
      <c r="B1613" s="60">
        <v>728</v>
      </c>
      <c r="C1613" s="61" t="s">
        <v>16773</v>
      </c>
      <c r="D1613" s="60" t="s">
        <v>3658</v>
      </c>
      <c r="E1613" s="60">
        <v>2</v>
      </c>
      <c r="F1613" s="60" t="s">
        <v>12001</v>
      </c>
      <c r="G1613" s="60" t="s">
        <v>2837</v>
      </c>
      <c r="H1613" s="57"/>
      <c r="L1613" s="62">
        <v>1611</v>
      </c>
      <c r="M1613" s="140">
        <f t="shared" si="150"/>
        <v>728</v>
      </c>
      <c r="N1613" s="62">
        <f t="shared" si="151"/>
        <v>728</v>
      </c>
      <c r="O1613" s="62" t="str">
        <f t="shared" si="152"/>
        <v>HVAC#2-냉난방장치2 토출 센서 고장</v>
      </c>
      <c r="P1613" s="62" t="str">
        <f t="shared" si="153"/>
        <v>M1</v>
      </c>
      <c r="Q1613" s="62" t="str">
        <f t="shared" si="154"/>
        <v>C</v>
      </c>
      <c r="R1613" s="62" t="str">
        <f>IFERROR(VLOOKUP($B1613,'로템1,2단계-고장설명'!$B$4:$O$341,COLUMN()-16,FALSE),"")</f>
        <v>HVAC-냉난방장치2 토출 센서 고장</v>
      </c>
      <c r="S1613" s="62" t="str">
        <f>IFERROR(VLOOKUP($B1613,'로템1,2단계-고장설명'!$B$4:$O$341,COLUMN()-16,FALSE),"")</f>
        <v>C</v>
      </c>
      <c r="T1613" s="62" t="str">
        <f t="shared" si="155"/>
        <v>HVAC</v>
      </c>
      <c r="U1613" s="62" t="str">
        <f>IFERROR(VLOOKUP($B1613,'로템1,2단계-고장설명'!$B$4:$O$341,COLUMN()-16,FALSE),"")</f>
        <v>냉난방장치2의 토출 센서 고장 발생</v>
      </c>
      <c r="V1613" s="62" t="str">
        <f>IFERROR(VLOOKUP($B1613,'로템1,2단계-고장설명'!$B$4:$O$341,COLUMN()-16,FALSE),"")</f>
        <v>냉난방장치2 토출센서 고장현시</v>
      </c>
      <c r="W1613" s="62" t="str">
        <f>IFERROR(VLOOKUP($B1613,'로템1,2단계-고장설명'!$B$4:$O$341,COLUMN()-16,FALSE),"")</f>
        <v>온도센서 검지범위는 -45~85도 (820~1330옴) 인데, 2초 이상 검지범위를 벗어나는 경우</v>
      </c>
      <c r="X1613" s="62" t="str">
        <f>IFERROR(VLOOKUP($B1613,'로템1,2단계-고장설명'!$B$4:$O$341,COLUMN()-16,FALSE),"")</f>
        <v>온도센서 검지 값이 2초 이상 허용온도 범위 내 일 경우</v>
      </c>
      <c r="Y1613" s="62" t="str">
        <f>IFERROR(VLOOKUP($B1613,'로템1,2단계-고장설명'!$B$4:$O$341,COLUMN()-16,FALSE),"")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613" s="62" t="str">
        <f>IFERROR(VLOOKUP($B1613,'로템1,2단계-고장설명'!$B$4:$O$341,COLUMN()-16,FALSE),"")</f>
        <v/>
      </c>
      <c r="AA1613" s="62" t="str">
        <f>IFERROR(VLOOKUP($B1613,'로템1,2단계-고장설명'!$B$4:$O$341,COLUMN()-16,FALSE),"")</f>
        <v>1단계40량, 2단계48량</v>
      </c>
      <c r="AB1613" s="62" t="str">
        <f>IFERROR(VLOOKUP($B1613,'로템1,2단계-고장설명'!$B$4:$O$341,COLUMN()-16,FALSE),"")</f>
        <v>냉난방장치2의 토출 센서 고장 발생
-반응   냉난방장치2 토출센서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613" s="62" t="str">
        <f>IFERROR(VLOOKUP($B1613,'로템1,2단계-고장설명'!$B$4:$O$341,COLUMN()-16,FALSE),"")</f>
        <v>2,3,4</v>
      </c>
      <c r="AD1613" s="62" t="str">
        <f>IFERROR(VLOOKUP($B1613,'로템1,2단계-고장설명'!$B$4:$O$341,COLUMN()-16,FALSE),"")</f>
        <v>Rotem</v>
      </c>
    </row>
    <row r="1614" spans="1:30" x14ac:dyDescent="0.4">
      <c r="A1614" s="60">
        <v>1612</v>
      </c>
      <c r="B1614" s="60">
        <v>729</v>
      </c>
      <c r="C1614" s="61" t="s">
        <v>16774</v>
      </c>
      <c r="D1614" s="60" t="s">
        <v>3658</v>
      </c>
      <c r="E1614" s="60">
        <v>2</v>
      </c>
      <c r="F1614" s="60" t="s">
        <v>12001</v>
      </c>
      <c r="G1614" s="60" t="s">
        <v>2837</v>
      </c>
      <c r="H1614" s="57"/>
      <c r="L1614" s="62">
        <v>1612</v>
      </c>
      <c r="M1614" s="140">
        <f t="shared" si="150"/>
        <v>729</v>
      </c>
      <c r="N1614" s="62">
        <f t="shared" si="151"/>
        <v>729</v>
      </c>
      <c r="O1614" s="62" t="str">
        <f t="shared" si="152"/>
        <v>HVAC#2-냉난방장치2 리턴 센서 고장</v>
      </c>
      <c r="P1614" s="62" t="str">
        <f t="shared" si="153"/>
        <v>M1</v>
      </c>
      <c r="Q1614" s="62" t="str">
        <f t="shared" si="154"/>
        <v>C</v>
      </c>
      <c r="R1614" s="62" t="str">
        <f>IFERROR(VLOOKUP($B1614,'로템1,2단계-고장설명'!$B$4:$O$341,COLUMN()-16,FALSE),"")</f>
        <v>HVAC-냉난방장치2 리턴 센서 고장</v>
      </c>
      <c r="S1614" s="62" t="str">
        <f>IFERROR(VLOOKUP($B1614,'로템1,2단계-고장설명'!$B$4:$O$341,COLUMN()-16,FALSE),"")</f>
        <v>C</v>
      </c>
      <c r="T1614" s="62" t="str">
        <f t="shared" si="155"/>
        <v>HVAC</v>
      </c>
      <c r="U1614" s="62" t="str">
        <f>IFERROR(VLOOKUP($B1614,'로템1,2단계-고장설명'!$B$4:$O$341,COLUMN()-16,FALSE),"")</f>
        <v>냉난방장치2의 리턴 센서 고장 발생</v>
      </c>
      <c r="V1614" s="62" t="str">
        <f>IFERROR(VLOOKUP($B1614,'로템1,2단계-고장설명'!$B$4:$O$341,COLUMN()-16,FALSE),"")</f>
        <v>냉난방장치2 리턴센서 고장현시</v>
      </c>
      <c r="W1614" s="62" t="str">
        <f>IFERROR(VLOOKUP($B1614,'로템1,2단계-고장설명'!$B$4:$O$341,COLUMN()-16,FALSE),"")</f>
        <v>온도센서 검지범위는 -45~85도 (820~1330옴) 인데, 2초 이상 검지범위를 벗어나는 경우</v>
      </c>
      <c r="X1614" s="62" t="str">
        <f>IFERROR(VLOOKUP($B1614,'로템1,2단계-고장설명'!$B$4:$O$341,COLUMN()-16,FALSE),"")</f>
        <v>온도센서 검지 값이 2초 이상 허용온도 범위 내 일 경우</v>
      </c>
      <c r="Y1614" s="62" t="str">
        <f>IFERROR(VLOOKUP($B1614,'로템1,2단계-고장설명'!$B$4:$O$341,COLUMN()-16,FALSE),"")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614" s="62" t="str">
        <f>IFERROR(VLOOKUP($B1614,'로템1,2단계-고장설명'!$B$4:$O$341,COLUMN()-16,FALSE),"")</f>
        <v/>
      </c>
      <c r="AA1614" s="62" t="str">
        <f>IFERROR(VLOOKUP($B1614,'로템1,2단계-고장설명'!$B$4:$O$341,COLUMN()-16,FALSE),"")</f>
        <v>1단계40량, 2단계48량</v>
      </c>
      <c r="AB1614" s="62" t="str">
        <f>IFERROR(VLOOKUP($B1614,'로템1,2단계-고장설명'!$B$4:$O$341,COLUMN()-16,FALSE),"")</f>
        <v>냉난방장치2의 리턴 센서 고장 발생
-반응   냉난방장치2 리턴센서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614" s="62" t="str">
        <f>IFERROR(VLOOKUP($B1614,'로템1,2단계-고장설명'!$B$4:$O$341,COLUMN()-16,FALSE),"")</f>
        <v>2,3,4</v>
      </c>
      <c r="AD1614" s="62" t="str">
        <f>IFERROR(VLOOKUP($B1614,'로템1,2단계-고장설명'!$B$4:$O$341,COLUMN()-16,FALSE),"")</f>
        <v>Rotem</v>
      </c>
    </row>
    <row r="1615" spans="1:30" x14ac:dyDescent="0.4">
      <c r="A1615" s="60">
        <v>1613</v>
      </c>
      <c r="B1615" s="60">
        <v>730</v>
      </c>
      <c r="C1615" s="61" t="s">
        <v>16775</v>
      </c>
      <c r="D1615" s="60" t="s">
        <v>3658</v>
      </c>
      <c r="E1615" s="60">
        <v>2</v>
      </c>
      <c r="F1615" s="60" t="s">
        <v>12001</v>
      </c>
      <c r="G1615" s="60" t="s">
        <v>2837</v>
      </c>
      <c r="H1615" s="57"/>
      <c r="L1615" s="62">
        <v>1613</v>
      </c>
      <c r="M1615" s="140">
        <f t="shared" si="150"/>
        <v>730</v>
      </c>
      <c r="N1615" s="62">
        <f t="shared" si="151"/>
        <v>730</v>
      </c>
      <c r="O1615" s="62" t="str">
        <f t="shared" si="152"/>
        <v>HVAC#2-냉난방장치1 토출 센서 고장</v>
      </c>
      <c r="P1615" s="62" t="str">
        <f t="shared" si="153"/>
        <v>M1</v>
      </c>
      <c r="Q1615" s="62" t="str">
        <f t="shared" si="154"/>
        <v>C</v>
      </c>
      <c r="R1615" s="62" t="str">
        <f>IFERROR(VLOOKUP($B1615,'로템1,2단계-고장설명'!$B$4:$O$341,COLUMN()-16,FALSE),"")</f>
        <v>HVAC-냉난방장치1 토출 센서 고장</v>
      </c>
      <c r="S1615" s="62" t="str">
        <f>IFERROR(VLOOKUP($B1615,'로템1,2단계-고장설명'!$B$4:$O$341,COLUMN()-16,FALSE),"")</f>
        <v>C</v>
      </c>
      <c r="T1615" s="62" t="str">
        <f t="shared" si="155"/>
        <v>HVAC</v>
      </c>
      <c r="U1615" s="62" t="str">
        <f>IFERROR(VLOOKUP($B1615,'로템1,2단계-고장설명'!$B$4:$O$341,COLUMN()-16,FALSE),"")</f>
        <v>냉난방장치1의 토출 센서 고장 발생</v>
      </c>
      <c r="V1615" s="62" t="str">
        <f>IFERROR(VLOOKUP($B1615,'로템1,2단계-고장설명'!$B$4:$O$341,COLUMN()-16,FALSE),"")</f>
        <v>냉난방장치1 토출센서 고장현시</v>
      </c>
      <c r="W1615" s="62" t="str">
        <f>IFERROR(VLOOKUP($B1615,'로템1,2단계-고장설명'!$B$4:$O$341,COLUMN()-16,FALSE),"")</f>
        <v>온도센서 검지범위는 -45~85도 (820~1330옴) 인데, 2초 이상 검지범위를 벗어나는 경우</v>
      </c>
      <c r="X1615" s="62" t="str">
        <f>IFERROR(VLOOKUP($B1615,'로템1,2단계-고장설명'!$B$4:$O$341,COLUMN()-16,FALSE),"")</f>
        <v>온도센서 검지 값이 2초 이상 허용온도 범위 내 일 경우</v>
      </c>
      <c r="Y1615" s="62" t="str">
        <f>IFERROR(VLOOKUP($B1615,'로템1,2단계-고장설명'!$B$4:$O$341,COLUMN()-16,FALSE),"")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615" s="62" t="str">
        <f>IFERROR(VLOOKUP($B1615,'로템1,2단계-고장설명'!$B$4:$O$341,COLUMN()-16,FALSE),"")</f>
        <v/>
      </c>
      <c r="AA1615" s="62" t="str">
        <f>IFERROR(VLOOKUP($B1615,'로템1,2단계-고장설명'!$B$4:$O$341,COLUMN()-16,FALSE),"")</f>
        <v>1단계40량, 2단계48량</v>
      </c>
      <c r="AB1615" s="62" t="str">
        <f>IFERROR(VLOOKUP($B1615,'로템1,2단계-고장설명'!$B$4:$O$341,COLUMN()-16,FALSE),"")</f>
        <v>냉난방장치1의 토출 센서 고장 발생
-반응   냉난방장치1 토출센서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615" s="62" t="str">
        <f>IFERROR(VLOOKUP($B1615,'로템1,2단계-고장설명'!$B$4:$O$341,COLUMN()-16,FALSE),"")</f>
        <v>2,3,4</v>
      </c>
      <c r="AD1615" s="62" t="str">
        <f>IFERROR(VLOOKUP($B1615,'로템1,2단계-고장설명'!$B$4:$O$341,COLUMN()-16,FALSE),"")</f>
        <v>Rotem</v>
      </c>
    </row>
    <row r="1616" spans="1:30" x14ac:dyDescent="0.4">
      <c r="A1616" s="60">
        <v>1614</v>
      </c>
      <c r="B1616" s="60">
        <v>731</v>
      </c>
      <c r="C1616" s="61" t="s">
        <v>16776</v>
      </c>
      <c r="D1616" s="60" t="s">
        <v>3658</v>
      </c>
      <c r="E1616" s="60">
        <v>2</v>
      </c>
      <c r="F1616" s="60" t="s">
        <v>12001</v>
      </c>
      <c r="G1616" s="60" t="s">
        <v>2837</v>
      </c>
      <c r="H1616" s="57"/>
      <c r="L1616" s="62">
        <v>1614</v>
      </c>
      <c r="M1616" s="140">
        <f t="shared" si="150"/>
        <v>731</v>
      </c>
      <c r="N1616" s="62">
        <f t="shared" si="151"/>
        <v>731</v>
      </c>
      <c r="O1616" s="62" t="str">
        <f t="shared" si="152"/>
        <v>HVAC#2-냉난방장치1 리턴 센서 고장</v>
      </c>
      <c r="P1616" s="62" t="str">
        <f t="shared" si="153"/>
        <v>M1</v>
      </c>
      <c r="Q1616" s="62" t="str">
        <f t="shared" si="154"/>
        <v>C</v>
      </c>
      <c r="R1616" s="62" t="str">
        <f>IFERROR(VLOOKUP($B1616,'로템1,2단계-고장설명'!$B$4:$O$341,COLUMN()-16,FALSE),"")</f>
        <v>HVAC-냉난방장치1 리턴 센서 고장</v>
      </c>
      <c r="S1616" s="62" t="str">
        <f>IFERROR(VLOOKUP($B1616,'로템1,2단계-고장설명'!$B$4:$O$341,COLUMN()-16,FALSE),"")</f>
        <v>C</v>
      </c>
      <c r="T1616" s="62" t="str">
        <f t="shared" si="155"/>
        <v>HVAC</v>
      </c>
      <c r="U1616" s="62" t="str">
        <f>IFERROR(VLOOKUP($B1616,'로템1,2단계-고장설명'!$B$4:$O$341,COLUMN()-16,FALSE),"")</f>
        <v>냉난방장치1의 리턴 센서 고장 발생</v>
      </c>
      <c r="V1616" s="62" t="str">
        <f>IFERROR(VLOOKUP($B1616,'로템1,2단계-고장설명'!$B$4:$O$341,COLUMN()-16,FALSE),"")</f>
        <v>냉난방장치1 리턴센서 고장현시</v>
      </c>
      <c r="W1616" s="62" t="str">
        <f>IFERROR(VLOOKUP($B1616,'로템1,2단계-고장설명'!$B$4:$O$341,COLUMN()-16,FALSE),"")</f>
        <v>온도센서 검지범위는 -45~85도 (820~1330옴) 인데, 2초 이상 검지범위를 벗어나는 경우</v>
      </c>
      <c r="X1616" s="62" t="str">
        <f>IFERROR(VLOOKUP($B1616,'로템1,2단계-고장설명'!$B$4:$O$341,COLUMN()-16,FALSE),"")</f>
        <v>온도센서 검지 값이 2초 이상 허용온도 범위 내 일 경우</v>
      </c>
      <c r="Y1616" s="62" t="str">
        <f>IFERROR(VLOOKUP($B1616,'로템1,2단계-고장설명'!$B$4:$O$341,COLUMN()-16,FALSE),"")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616" s="62" t="str">
        <f>IFERROR(VLOOKUP($B1616,'로템1,2단계-고장설명'!$B$4:$O$341,COLUMN()-16,FALSE),"")</f>
        <v/>
      </c>
      <c r="AA1616" s="62" t="str">
        <f>IFERROR(VLOOKUP($B1616,'로템1,2단계-고장설명'!$B$4:$O$341,COLUMN()-16,FALSE),"")</f>
        <v>1단계40량, 2단계48량</v>
      </c>
      <c r="AB1616" s="62" t="str">
        <f>IFERROR(VLOOKUP($B1616,'로템1,2단계-고장설명'!$B$4:$O$341,COLUMN()-16,FALSE),"")</f>
        <v>냉난방장치1의 리턴 센서 고장 발생
-반응   냉난방장치1 리턴센서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616" s="62" t="str">
        <f>IFERROR(VLOOKUP($B1616,'로템1,2단계-고장설명'!$B$4:$O$341,COLUMN()-16,FALSE),"")</f>
        <v>2,3,4</v>
      </c>
      <c r="AD1616" s="62" t="str">
        <f>IFERROR(VLOOKUP($B1616,'로템1,2단계-고장설명'!$B$4:$O$341,COLUMN()-16,FALSE),"")</f>
        <v>Rotem</v>
      </c>
    </row>
    <row r="1617" spans="1:30" x14ac:dyDescent="0.4">
      <c r="A1617" s="60">
        <v>1615</v>
      </c>
      <c r="B1617" s="60">
        <v>732</v>
      </c>
      <c r="C1617" s="61" t="s">
        <v>16777</v>
      </c>
      <c r="D1617" s="60" t="s">
        <v>3658</v>
      </c>
      <c r="E1617" s="60">
        <v>2</v>
      </c>
      <c r="F1617" s="60" t="s">
        <v>12001</v>
      </c>
      <c r="G1617" s="60" t="s">
        <v>2837</v>
      </c>
      <c r="H1617" s="57"/>
      <c r="L1617" s="62">
        <v>1615</v>
      </c>
      <c r="M1617" s="140">
        <f t="shared" si="150"/>
        <v>732</v>
      </c>
      <c r="N1617" s="62">
        <f t="shared" si="151"/>
        <v>732</v>
      </c>
      <c r="O1617" s="62" t="str">
        <f t="shared" si="152"/>
        <v>HVAC#2-실외온도 센서1 고장</v>
      </c>
      <c r="P1617" s="62" t="str">
        <f t="shared" si="153"/>
        <v>M1</v>
      </c>
      <c r="Q1617" s="62" t="str">
        <f t="shared" si="154"/>
        <v>C</v>
      </c>
      <c r="R1617" s="62" t="str">
        <f>IFERROR(VLOOKUP($B1617,'로템1,2단계-고장설명'!$B$4:$O$341,COLUMN()-16,FALSE),"")</f>
        <v>HVAC-실외온도 센서 고장</v>
      </c>
      <c r="S1617" s="62" t="str">
        <f>IFERROR(VLOOKUP($B1617,'로템1,2단계-고장설명'!$B$4:$O$341,COLUMN()-16,FALSE),"")</f>
        <v>C</v>
      </c>
      <c r="T1617" s="62" t="str">
        <f t="shared" si="155"/>
        <v>HVAC</v>
      </c>
      <c r="U1617" s="62" t="str">
        <f>IFERROR(VLOOKUP($B1617,'로템1,2단계-고장설명'!$B$4:$O$341,COLUMN()-16,FALSE),"")</f>
        <v>실외온도 센서 고장 발생</v>
      </c>
      <c r="V1617" s="62" t="str">
        <f>IFERROR(VLOOKUP($B1617,'로템1,2단계-고장설명'!$B$4:$O$341,COLUMN()-16,FALSE),"")</f>
        <v>실외온도 센서 고장현시</v>
      </c>
      <c r="W1617" s="62" t="str">
        <f>IFERROR(VLOOKUP($B1617,'로템1,2단계-고장설명'!$B$4:$O$341,COLUMN()-16,FALSE),"")</f>
        <v>온도센서 검지범위는 -45~85도 (820~1330옴) 인데, 2초 이상 검지범위를 벗어나는 경우</v>
      </c>
      <c r="X1617" s="62" t="str">
        <f>IFERROR(VLOOKUP($B1617,'로템1,2단계-고장설명'!$B$4:$O$341,COLUMN()-16,FALSE),"")</f>
        <v>온도센서 검지 값이 2초 이상 허용온도 범위 내 일 경우</v>
      </c>
      <c r="Y1617" s="62" t="str">
        <f>IFERROR(VLOOKUP($B1617,'로템1,2단계-고장설명'!$B$4:$O$341,COLUMN()-16,FALSE),"")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617" s="62" t="str">
        <f>IFERROR(VLOOKUP($B1617,'로템1,2단계-고장설명'!$B$4:$O$341,COLUMN()-16,FALSE),"")</f>
        <v/>
      </c>
      <c r="AA1617" s="62" t="str">
        <f>IFERROR(VLOOKUP($B1617,'로템1,2단계-고장설명'!$B$4:$O$341,COLUMN()-16,FALSE),"")</f>
        <v>1단계40량, 2단계48량</v>
      </c>
      <c r="AB1617" s="62" t="str">
        <f>IFERROR(VLOOKUP($B1617,'로템1,2단계-고장설명'!$B$4:$O$341,COLUMN()-16,FALSE),"")</f>
        <v>실외온도 센서 고장 발생
-반응 실외온도 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617" s="62" t="str">
        <f>IFERROR(VLOOKUP($B1617,'로템1,2단계-고장설명'!$B$4:$O$341,COLUMN()-16,FALSE),"")</f>
        <v>2,3,4</v>
      </c>
      <c r="AD1617" s="62" t="str">
        <f>IFERROR(VLOOKUP($B1617,'로템1,2단계-고장설명'!$B$4:$O$341,COLUMN()-16,FALSE),"")</f>
        <v>Rotem</v>
      </c>
    </row>
    <row r="1618" spans="1:30" x14ac:dyDescent="0.4">
      <c r="A1618" s="60">
        <v>1616</v>
      </c>
      <c r="B1618" s="60">
        <v>733</v>
      </c>
      <c r="C1618" s="61" t="s">
        <v>16778</v>
      </c>
      <c r="D1618" s="60" t="s">
        <v>3658</v>
      </c>
      <c r="E1618" s="60">
        <v>2</v>
      </c>
      <c r="F1618" s="60" t="s">
        <v>12001</v>
      </c>
      <c r="G1618" s="60" t="s">
        <v>2837</v>
      </c>
      <c r="H1618" s="57"/>
      <c r="L1618" s="62">
        <v>1616</v>
      </c>
      <c r="M1618" s="140">
        <f t="shared" si="150"/>
        <v>733</v>
      </c>
      <c r="N1618" s="62">
        <f t="shared" si="151"/>
        <v>733</v>
      </c>
      <c r="O1618" s="62" t="str">
        <f t="shared" si="152"/>
        <v>HVAC#2-전자접촉기 압축기(CRCM)4 고장</v>
      </c>
      <c r="P1618" s="62" t="str">
        <f t="shared" si="153"/>
        <v>M1</v>
      </c>
      <c r="Q1618" s="62" t="str">
        <f t="shared" si="154"/>
        <v>C</v>
      </c>
      <c r="R1618" s="62" t="str">
        <f>IFERROR(VLOOKUP($B1618,'로템1,2단계-고장설명'!$B$4:$O$341,COLUMN()-16,FALSE),"")</f>
        <v>HVAC-전자접촉기 압축기(CRCM)4   고장</v>
      </c>
      <c r="S1618" s="62" t="str">
        <f>IFERROR(VLOOKUP($B1618,'로템1,2단계-고장설명'!$B$4:$O$341,COLUMN()-16,FALSE),"")</f>
        <v>C</v>
      </c>
      <c r="T1618" s="62" t="str">
        <f t="shared" si="155"/>
        <v>HVAC</v>
      </c>
      <c r="U1618" s="62" t="str">
        <f>IFERROR(VLOOKUP($B1618,'로템1,2단계-고장설명'!$B$4:$O$341,COLUMN()-16,FALSE),"")</f>
        <v>HVAC 냉방작동 중 CRCM4 전자접촉기 고장 발생.</v>
      </c>
      <c r="V1618" s="62" t="str">
        <f>IFERROR(VLOOKUP($B1618,'로템1,2단계-고장설명'!$B$4:$O$341,COLUMN()-16,FALSE),"")</f>
        <v>냉방 기능 저하(전냉방시 반냉방으로 작동)</v>
      </c>
      <c r="W1618" s="62" t="str">
        <f>IFERROR(VLOOKUP($B1618,'로템1,2단계-고장설명'!$B$4:$O$341,COLUMN()-16,FALSE),"")</f>
        <v>냉방작동 중 2.5초 이상동안 CRCM4 작동 feedback 신호가 수신되지 않는 경우</v>
      </c>
      <c r="X1618" s="62" t="str">
        <f>IFERROR(VLOOKUP($B1618,'로템1,2단계-고장설명'!$B$4:$O$341,COLUMN()-16,FALSE),"")</f>
        <v>CRCM4 교체 또는 결선확인 후, 마이콤 전원 리셋</v>
      </c>
      <c r="Y1618" s="62" t="str">
        <f>IFERROR(VLOOKUP($B1618,'로템1,2단계-고장설명'!$B$4:$O$341,COLUMN()-16,FALSE),"")</f>
        <v>1) 차량의 가선 및 DC 전원을 끄고, 냉난방배전반의 점검커버를 연다.
2) CRCM4를 교체한 후, 전원을 투입하여 동일 문제가 발생되는지 확인한다.
3) 신규 제품으로 교체한 뒤에도 동일 문제가 발생될 경우, CRCM4와 연결된 결선상태를 확인하여 조치한다.
4) 위 조치 후에도 문제가 지속될 경우, 마이콤을 교체한다.</v>
      </c>
      <c r="Z1618" s="62" t="str">
        <f>IFERROR(VLOOKUP($B1618,'로템1,2단계-고장설명'!$B$4:$O$341,COLUMN()-16,FALSE),"")</f>
        <v/>
      </c>
      <c r="AA1618" s="62" t="str">
        <f>IFERROR(VLOOKUP($B1618,'로템1,2단계-고장설명'!$B$4:$O$341,COLUMN()-16,FALSE),"")</f>
        <v>1단계40량, 2단계48량</v>
      </c>
      <c r="AB1618" s="62" t="str">
        <f>IFERROR(VLOOKUP($B1618,'로템1,2단계-고장설명'!$B$4:$O$341,COLUMN()-16,FALSE),"")</f>
        <v>HVAC 냉방작동 중 CRCM4 전자접촉기 고장 발생.
-반응 냉방 기능 저하(전냉방시 반냉방으로 작동)
-검지조건 냉방작동 중 2.5초 이상동안 CRCM4 작동 feedback 신호가 수신되지 않는 경우
-소거조건 CRCM4 교체 또는 결선확인 후, 마이콤 전원 리셋
-조치방법 :
1) 차량의 가선 및 DC 전원을 끄고, 냉난방배전반의 점검커버를 연다.
2) CRCM4를 교체한 후, 전원을 투입하여 동일 문제가 발생되는지 확인한다.
3) 신규 제품으로 교체한 뒤에도 동일 문제가 발생될 경우, CRCM4와 연결된 결선상태를 확인하여 조치한다.
4) 위 조치 후에도 문제가 지속될 경우, 마이콤을 교체한다.</v>
      </c>
      <c r="AC1618" s="62" t="str">
        <f>IFERROR(VLOOKUP($B1618,'로템1,2단계-고장설명'!$B$4:$O$341,COLUMN()-16,FALSE),"")</f>
        <v>2,3,4</v>
      </c>
      <c r="AD1618" s="62" t="str">
        <f>IFERROR(VLOOKUP($B1618,'로템1,2단계-고장설명'!$B$4:$O$341,COLUMN()-16,FALSE),"")</f>
        <v>Rotem</v>
      </c>
    </row>
    <row r="1619" spans="1:30" x14ac:dyDescent="0.4">
      <c r="A1619" s="60">
        <v>1617</v>
      </c>
      <c r="B1619" s="60">
        <v>734</v>
      </c>
      <c r="C1619" s="61" t="s">
        <v>16779</v>
      </c>
      <c r="D1619" s="60" t="s">
        <v>3658</v>
      </c>
      <c r="E1619" s="60">
        <v>2</v>
      </c>
      <c r="F1619" s="60" t="s">
        <v>12001</v>
      </c>
      <c r="G1619" s="60" t="s">
        <v>2837</v>
      </c>
      <c r="H1619" s="57"/>
      <c r="L1619" s="62">
        <v>1617</v>
      </c>
      <c r="M1619" s="140">
        <f t="shared" si="150"/>
        <v>734</v>
      </c>
      <c r="N1619" s="62">
        <f t="shared" si="151"/>
        <v>734</v>
      </c>
      <c r="O1619" s="62" t="str">
        <f t="shared" si="152"/>
        <v>HVAC#2-전자접촉기 압축기(CRCM)3 고장</v>
      </c>
      <c r="P1619" s="62" t="str">
        <f t="shared" si="153"/>
        <v>M1</v>
      </c>
      <c r="Q1619" s="62" t="str">
        <f t="shared" si="154"/>
        <v>C</v>
      </c>
      <c r="R1619" s="62" t="str">
        <f>IFERROR(VLOOKUP($B1619,'로템1,2단계-고장설명'!$B$4:$O$341,COLUMN()-16,FALSE),"")</f>
        <v>HVAC-전자접촉기 압축기(CRCM)3   고장</v>
      </c>
      <c r="S1619" s="62" t="str">
        <f>IFERROR(VLOOKUP($B1619,'로템1,2단계-고장설명'!$B$4:$O$341,COLUMN()-16,FALSE),"")</f>
        <v>C</v>
      </c>
      <c r="T1619" s="62" t="str">
        <f t="shared" si="155"/>
        <v>HVAC</v>
      </c>
      <c r="U1619" s="62" t="str">
        <f>IFERROR(VLOOKUP($B1619,'로템1,2단계-고장설명'!$B$4:$O$341,COLUMN()-16,FALSE),"")</f>
        <v>HVAC 냉방작동 중 CRCM3 전자접촉기 고장 발생.</v>
      </c>
      <c r="V1619" s="62" t="str">
        <f>IFERROR(VLOOKUP($B1619,'로템1,2단계-고장설명'!$B$4:$O$341,COLUMN()-16,FALSE),"")</f>
        <v>냉방 기능 저하(전냉방시 반냉방으로 작동)</v>
      </c>
      <c r="W1619" s="62" t="str">
        <f>IFERROR(VLOOKUP($B1619,'로템1,2단계-고장설명'!$B$4:$O$341,COLUMN()-16,FALSE),"")</f>
        <v>냉방작동 중 2.5초 이상동안 CRCM3 작동 feedback 신호가 수신되지 않는 경우</v>
      </c>
      <c r="X1619" s="62" t="str">
        <f>IFERROR(VLOOKUP($B1619,'로템1,2단계-고장설명'!$B$4:$O$341,COLUMN()-16,FALSE),"")</f>
        <v>CRCM3 교체 또는 결선확인 후, 마이콤 전원 리셋</v>
      </c>
      <c r="Y1619" s="62" t="str">
        <f>IFERROR(VLOOKUP($B1619,'로템1,2단계-고장설명'!$B$4:$O$341,COLUMN()-16,FALSE),"")</f>
        <v>1) 차량의 가선 및 DC 전원을 끄고, 냉난방배전반의 점검커버를 연다.
2) CRCM3을 교체한 후, 전원을 투입하여 동일 문제가 발생되는지 확인한다.
3) 신규 제품으로 교체한 뒤에도 동일 문제가 발생될 경우, CRCM3과 연결된 결선상태를 확인하여 조치한다.
4) 위 조치 후에도 문제가 지속될 경우, 마이콤을 교체한다.</v>
      </c>
      <c r="Z1619" s="62" t="str">
        <f>IFERROR(VLOOKUP($B1619,'로템1,2단계-고장설명'!$B$4:$O$341,COLUMN()-16,FALSE),"")</f>
        <v/>
      </c>
      <c r="AA1619" s="62" t="str">
        <f>IFERROR(VLOOKUP($B1619,'로템1,2단계-고장설명'!$B$4:$O$341,COLUMN()-16,FALSE),"")</f>
        <v>1단계40량, 2단계48량</v>
      </c>
      <c r="AB1619" s="62" t="str">
        <f>IFERROR(VLOOKUP($B1619,'로템1,2단계-고장설명'!$B$4:$O$341,COLUMN()-16,FALSE),"")</f>
        <v>HVAC 냉방작동 중 CRCM3 전자접촉기 고장 발생.
-반응 냉방 기능 저하(전냉방시 반냉방으로 작동)
-검지조건 냉방작동 중 2.5초 이상동안 CRCM3 작동 feedback 신호가 수신되지 않는 경우
-소거조건 CRCM3 교체 또는 결선확인 후, 마이콤 전원 리셋
-조치방법 :
1) 차량의 가선 및 DC 전원을 끄고, 냉난방배전반의 점검커버를 연다.
2) CRCM3을 교체한 후, 전원을 투입하여 동일 문제가 발생되는지 확인한다.
3) 신규 제품으로 교체한 뒤에도 동일 문제가 발생될 경우, CRCM3과 연결된 결선상태를 확인하여 조치한다.
4) 위 조치 후에도 문제가 지속될 경우, 마이콤을 교체한다.</v>
      </c>
      <c r="AC1619" s="62" t="str">
        <f>IFERROR(VLOOKUP($B1619,'로템1,2단계-고장설명'!$B$4:$O$341,COLUMN()-16,FALSE),"")</f>
        <v>2,3,4</v>
      </c>
      <c r="AD1619" s="62" t="str">
        <f>IFERROR(VLOOKUP($B1619,'로템1,2단계-고장설명'!$B$4:$O$341,COLUMN()-16,FALSE),"")</f>
        <v>Rotem</v>
      </c>
    </row>
    <row r="1620" spans="1:30" x14ac:dyDescent="0.4">
      <c r="A1620" s="60">
        <v>1618</v>
      </c>
      <c r="B1620" s="60">
        <v>735</v>
      </c>
      <c r="C1620" s="61" t="s">
        <v>16780</v>
      </c>
      <c r="D1620" s="60" t="s">
        <v>3658</v>
      </c>
      <c r="E1620" s="60">
        <v>2</v>
      </c>
      <c r="F1620" s="60" t="s">
        <v>12001</v>
      </c>
      <c r="G1620" s="60" t="s">
        <v>2837</v>
      </c>
      <c r="H1620" s="57"/>
      <c r="L1620" s="62">
        <v>1618</v>
      </c>
      <c r="M1620" s="140">
        <f t="shared" si="150"/>
        <v>735</v>
      </c>
      <c r="N1620" s="62">
        <f t="shared" si="151"/>
        <v>735</v>
      </c>
      <c r="O1620" s="62" t="str">
        <f t="shared" si="152"/>
        <v>HVAC#2-전자접촉기 압축기(CRCM)2 고장</v>
      </c>
      <c r="P1620" s="62" t="str">
        <f t="shared" si="153"/>
        <v>M1</v>
      </c>
      <c r="Q1620" s="62" t="str">
        <f t="shared" si="154"/>
        <v>C</v>
      </c>
      <c r="R1620" s="62" t="str">
        <f>IFERROR(VLOOKUP($B1620,'로템1,2단계-고장설명'!$B$4:$O$341,COLUMN()-16,FALSE),"")</f>
        <v>HVAC-전자접촉기 압축기(CRCM)2 고장</v>
      </c>
      <c r="S1620" s="62" t="str">
        <f>IFERROR(VLOOKUP($B1620,'로템1,2단계-고장설명'!$B$4:$O$341,COLUMN()-16,FALSE),"")</f>
        <v>C</v>
      </c>
      <c r="T1620" s="62" t="str">
        <f t="shared" si="155"/>
        <v>HVAC</v>
      </c>
      <c r="U1620" s="62" t="str">
        <f>IFERROR(VLOOKUP($B1620,'로템1,2단계-고장설명'!$B$4:$O$341,COLUMN()-16,FALSE),"")</f>
        <v>HVAC 냉방작동 중 CRCM2 전자접촉기 고장 발생.</v>
      </c>
      <c r="V1620" s="62" t="str">
        <f>IFERROR(VLOOKUP($B1620,'로템1,2단계-고장설명'!$B$4:$O$341,COLUMN()-16,FALSE),"")</f>
        <v>냉방 기능 저하(전냉방시 반냉방으로 작동)</v>
      </c>
      <c r="W1620" s="62" t="str">
        <f>IFERROR(VLOOKUP($B1620,'로템1,2단계-고장설명'!$B$4:$O$341,COLUMN()-16,FALSE),"")</f>
        <v>냉방작동 중 2.5초 이상동안 CRCM2 작동 feedback 신호가 수신되지 않는 경우</v>
      </c>
      <c r="X1620" s="62" t="str">
        <f>IFERROR(VLOOKUP($B1620,'로템1,2단계-고장설명'!$B$4:$O$341,COLUMN()-16,FALSE),"")</f>
        <v>CRCM2 교체 또는 결선확인 후, 마이콤 전원 리셋</v>
      </c>
      <c r="Y1620" s="62" t="str">
        <f>IFERROR(VLOOKUP($B1620,'로템1,2단계-고장설명'!$B$4:$O$341,COLUMN()-16,FALSE),"")</f>
        <v>1) 차량의 가선 및 DC 전원을 끄고, 냉난방배전반의 점검커버를 연다.
2) CRCM2를 교체한 후, 전원을 투입하여 동일 문제가 발생되는지 확인한다.
3) 신규 제품으로 교체한 뒤에도 동일 문제가 발생될 경우, CRCM2와 연결된 결선상태를 확인하여 조치한다.
4) 위 조치 후에도 문제가 지속될 경우, 마이콤을 교체한다.</v>
      </c>
      <c r="Z1620" s="62" t="str">
        <f>IFERROR(VLOOKUP($B1620,'로템1,2단계-고장설명'!$B$4:$O$341,COLUMN()-16,FALSE),"")</f>
        <v/>
      </c>
      <c r="AA1620" s="62" t="str">
        <f>IFERROR(VLOOKUP($B1620,'로템1,2단계-고장설명'!$B$4:$O$341,COLUMN()-16,FALSE),"")</f>
        <v>1단계40량, 2단계48량</v>
      </c>
      <c r="AB1620" s="62" t="str">
        <f>IFERROR(VLOOKUP($B1620,'로템1,2단계-고장설명'!$B$4:$O$341,COLUMN()-16,FALSE),"")</f>
        <v>HVAC 냉방작동 중 CRCM2 전자접촉기 고장 발생.
-반응 냉방 기능 저하(전냉방시 반냉방으로 작동)
-검지조건 냉방작동 중 2.5초 이상동안 CRCM2 작동 feedback 신호가 수신되지 않는 경우
-소거조건 CRCM2 교체 또는 결선확인 후, 마이콤 전원 리셋
-조치방법 :
1) 차량의 가선 및 DC 전원을 끄고, 냉난방배전반의 점검커버를 연다.
2) CRCM2를 교체한 후, 전원을 투입하여 동일 문제가 발생되는지 확인한다.
3) 신규 제품으로 교체한 뒤에도 동일 문제가 발생될 경우, CRCM2와 연결된 결선상태를 확인하여 조치한다.
4) 위 조치 후에도 문제가 지속될 경우, 마이콤을 교체한다.</v>
      </c>
      <c r="AC1620" s="62" t="str">
        <f>IFERROR(VLOOKUP($B1620,'로템1,2단계-고장설명'!$B$4:$O$341,COLUMN()-16,FALSE),"")</f>
        <v>2,3,4</v>
      </c>
      <c r="AD1620" s="62" t="str">
        <f>IFERROR(VLOOKUP($B1620,'로템1,2단계-고장설명'!$B$4:$O$341,COLUMN()-16,FALSE),"")</f>
        <v>Rotem</v>
      </c>
    </row>
    <row r="1621" spans="1:30" x14ac:dyDescent="0.4">
      <c r="A1621" s="60">
        <v>1619</v>
      </c>
      <c r="B1621" s="60">
        <v>736</v>
      </c>
      <c r="C1621" s="61" t="s">
        <v>16781</v>
      </c>
      <c r="D1621" s="60" t="s">
        <v>3658</v>
      </c>
      <c r="E1621" s="60">
        <v>2</v>
      </c>
      <c r="F1621" s="60" t="s">
        <v>12001</v>
      </c>
      <c r="G1621" s="60" t="s">
        <v>2837</v>
      </c>
      <c r="H1621" s="57"/>
      <c r="L1621" s="62">
        <v>1619</v>
      </c>
      <c r="M1621" s="140">
        <f t="shared" si="150"/>
        <v>736</v>
      </c>
      <c r="N1621" s="62">
        <f t="shared" si="151"/>
        <v>736</v>
      </c>
      <c r="O1621" s="62" t="str">
        <f t="shared" si="152"/>
        <v>HVAC#2-전자접촉기 압축기(CRCM)1 고장</v>
      </c>
      <c r="P1621" s="62" t="str">
        <f t="shared" si="153"/>
        <v>M1</v>
      </c>
      <c r="Q1621" s="62" t="str">
        <f t="shared" si="154"/>
        <v>C</v>
      </c>
      <c r="R1621" s="62" t="str">
        <f>IFERROR(VLOOKUP($B1621,'로템1,2단계-고장설명'!$B$4:$O$341,COLUMN()-16,FALSE),"")</f>
        <v>HVAC-전자접촉기 압축기(CRCM)1 고장</v>
      </c>
      <c r="S1621" s="62" t="str">
        <f>IFERROR(VLOOKUP($B1621,'로템1,2단계-고장설명'!$B$4:$O$341,COLUMN()-16,FALSE),"")</f>
        <v>C</v>
      </c>
      <c r="T1621" s="62" t="str">
        <f t="shared" si="155"/>
        <v>HVAC</v>
      </c>
      <c r="U1621" s="62" t="str">
        <f>IFERROR(VLOOKUP($B1621,'로템1,2단계-고장설명'!$B$4:$O$341,COLUMN()-16,FALSE),"")</f>
        <v>HVAC 냉방작동 중 CRCM1 전자접촉기 고장 발생.</v>
      </c>
      <c r="V1621" s="62" t="str">
        <f>IFERROR(VLOOKUP($B1621,'로템1,2단계-고장설명'!$B$4:$O$341,COLUMN()-16,FALSE),"")</f>
        <v>냉방 기능 저하(전냉방시 반냉방으로 작동)</v>
      </c>
      <c r="W1621" s="62" t="str">
        <f>IFERROR(VLOOKUP($B1621,'로템1,2단계-고장설명'!$B$4:$O$341,COLUMN()-16,FALSE),"")</f>
        <v>냉방작동 중 2.5초 이상동안 CRCM1 작동 feedback 신호가 수신되지 않는 경우</v>
      </c>
      <c r="X1621" s="62" t="str">
        <f>IFERROR(VLOOKUP($B1621,'로템1,2단계-고장설명'!$B$4:$O$341,COLUMN()-16,FALSE),"")</f>
        <v>CRCM1 교체 또는 결선확인 후, 마이콤 전원 리셋</v>
      </c>
      <c r="Y1621" s="62" t="str">
        <f>IFERROR(VLOOKUP($B1621,'로템1,2단계-고장설명'!$B$4:$O$341,COLUMN()-16,FALSE),"")</f>
        <v>1) 차량의 가선 및 DC 전원을 끄고, 냉난방배전반의 점검커버를 연다.
2) CRCM1을 교체한 후, 전원을 투입하여 동일 문제가 발생되는지 확인한다.
3) 신규 제품으로 교체한 뒤에도 동일 문제가 발생될 경우, CRCM1과 연결된 결선상태를 확인하여 조치한다.
4) 위 조치 후에도 문제가 지속될 경우, 마이콤을 교체한다.</v>
      </c>
      <c r="Z1621" s="62" t="str">
        <f>IFERROR(VLOOKUP($B1621,'로템1,2단계-고장설명'!$B$4:$O$341,COLUMN()-16,FALSE),"")</f>
        <v/>
      </c>
      <c r="AA1621" s="62" t="str">
        <f>IFERROR(VLOOKUP($B1621,'로템1,2단계-고장설명'!$B$4:$O$341,COLUMN()-16,FALSE),"")</f>
        <v>1단계40량, 2단계48량</v>
      </c>
      <c r="AB1621" s="62" t="str">
        <f>IFERROR(VLOOKUP($B1621,'로템1,2단계-고장설명'!$B$4:$O$341,COLUMN()-16,FALSE),"")</f>
        <v>HVAC 냉방작동 중 CRCM1 전자접촉기 고장 발생.
-반응 냉방 기능 저하(전냉방시 반냉방으로 작동)
-검지조건 냉방작동 중 2.5초 이상동안 CRCM1 작동 feedback 신호가 수신되지 않는 경우
-소거조건 CRCM1 교체 또는 결선확인 후, 마이콤 전원 리셋
-조치방법 :
1) 차량의 가선 및 DC 전원을 끄고, 냉난방배전반의 점검커버를 연다.
2) CRCM1을 교체한 후, 전원을 투입하여 동일 문제가 발생되는지 확인한다.
3) 신규 제품으로 교체한 뒤에도 동일 문제가 발생될 경우, CRCM1과 연결된 결선상태를 확인하여 조치한다.
4) 위 조치 후에도 문제가 지속될 경우, 마이콤을 교체한다.</v>
      </c>
      <c r="AC1621" s="62" t="str">
        <f>IFERROR(VLOOKUP($B1621,'로템1,2단계-고장설명'!$B$4:$O$341,COLUMN()-16,FALSE),"")</f>
        <v>2,3,4</v>
      </c>
      <c r="AD1621" s="62" t="str">
        <f>IFERROR(VLOOKUP($B1621,'로템1,2단계-고장설명'!$B$4:$O$341,COLUMN()-16,FALSE),"")</f>
        <v>Rotem</v>
      </c>
    </row>
    <row r="1622" spans="1:30" x14ac:dyDescent="0.4">
      <c r="A1622" s="60">
        <v>1620</v>
      </c>
      <c r="B1622" s="60">
        <v>737</v>
      </c>
      <c r="C1622" s="61" t="s">
        <v>16782</v>
      </c>
      <c r="D1622" s="60" t="s">
        <v>3658</v>
      </c>
      <c r="E1622" s="60">
        <v>2</v>
      </c>
      <c r="F1622" s="60" t="s">
        <v>12001</v>
      </c>
      <c r="G1622" s="60" t="s">
        <v>2837</v>
      </c>
      <c r="H1622" s="57"/>
      <c r="L1622" s="62">
        <v>1620</v>
      </c>
      <c r="M1622" s="140">
        <f t="shared" si="150"/>
        <v>737</v>
      </c>
      <c r="N1622" s="62">
        <f t="shared" si="151"/>
        <v>737</v>
      </c>
      <c r="O1622" s="62" t="str">
        <f t="shared" si="152"/>
        <v>HVAC#2-전자접촉기 증발기4(CREF) 고장</v>
      </c>
      <c r="P1622" s="62" t="str">
        <f t="shared" si="153"/>
        <v>M1</v>
      </c>
      <c r="Q1622" s="62" t="str">
        <f t="shared" si="154"/>
        <v>C</v>
      </c>
      <c r="R1622" s="62" t="str">
        <f>IFERROR(VLOOKUP($B1622,'로템1,2단계-고장설명'!$B$4:$O$341,COLUMN()-16,FALSE),"")</f>
        <v>HVAC-전자접촉기 증발기4(CREF) 고장</v>
      </c>
      <c r="S1622" s="62" t="str">
        <f>IFERROR(VLOOKUP($B1622,'로템1,2단계-고장설명'!$B$4:$O$341,COLUMN()-16,FALSE),"")</f>
        <v>C</v>
      </c>
      <c r="T1622" s="62" t="str">
        <f t="shared" si="155"/>
        <v>HVAC</v>
      </c>
      <c r="U1622" s="62" t="str">
        <f>IFERROR(VLOOKUP($B1622,'로템1,2단계-고장설명'!$B$4:$O$341,COLUMN()-16,FALSE),"")</f>
        <v>HVAC 냉방작동 중 CREF4 전자접촉기 고장 발생.</v>
      </c>
      <c r="V1622" s="62" t="str">
        <f>IFERROR(VLOOKUP($B1622,'로템1,2단계-고장설명'!$B$4:$O$341,COLUMN()-16,FALSE),"")</f>
        <v>UNIT2 냉방 작동 불가</v>
      </c>
      <c r="W1622" s="62" t="str">
        <f>IFERROR(VLOOKUP($B1622,'로템1,2단계-고장설명'!$B$4:$O$341,COLUMN()-16,FALSE),"")</f>
        <v>냉방작동 중 2.5초 이상동안 CREF4 작동 feedback 신호가 수신되지 않는 경우</v>
      </c>
      <c r="X1622" s="62" t="str">
        <f>IFERROR(VLOOKUP($B1622,'로템1,2단계-고장설명'!$B$4:$O$341,COLUMN()-16,FALSE),"")</f>
        <v>CREF4 교체 또는 결선확인 후, 마이콤 전원 리셋</v>
      </c>
      <c r="Y1622" s="62" t="str">
        <f>IFERROR(VLOOKUP($B1622,'로템1,2단계-고장설명'!$B$4:$O$341,COLUMN()-16,FALSE),"")</f>
        <v>1) 차량의 가선 및 DC 전원을 끄고, 냉난방배전반의 점검커버를 연다.
2) CREF4를 교체한 후, 전원을 투입하여 동일 문제가 발생되는지 확인한다.
3) 신규 제품으로 교체한 뒤에도 동일 문제가 발생될 경우, CREF4와 연결된 결선상태를 확인하여 조치한다.
4) 위 조치 후에도 문제가 지속될 경우, 마이콤을 교체한다.</v>
      </c>
      <c r="Z1622" s="62" t="str">
        <f>IFERROR(VLOOKUP($B1622,'로템1,2단계-고장설명'!$B$4:$O$341,COLUMN()-16,FALSE),"")</f>
        <v/>
      </c>
      <c r="AA1622" s="62" t="str">
        <f>IFERROR(VLOOKUP($B1622,'로템1,2단계-고장설명'!$B$4:$O$341,COLUMN()-16,FALSE),"")</f>
        <v>1단계40량, 2단계48량</v>
      </c>
      <c r="AB1622" s="62" t="str">
        <f>IFERROR(VLOOKUP($B1622,'로템1,2단계-고장설명'!$B$4:$O$341,COLUMN()-16,FALSE),"")</f>
        <v>HVAC 냉방작동 중 CREF4 전자접촉기 고장 발생.
-반응 UNIT2 냉방 작동 불가
-검지조건 냉방작동 중 2.5초 이상동안 CREF4 작동 feedback 신호가 수신되지 않는 경우
-소거조건 CREF4 교체 또는 결선확인 후, 마이콤 전원 리셋
-조치방법 :
1) 차량의 가선 및 DC 전원을 끄고, 냉난방배전반의 점검커버를 연다.
2) CREF4를 교체한 후, 전원을 투입하여 동일 문제가 발생되는지 확인한다.
3) 신규 제품으로 교체한 뒤에도 동일 문제가 발생될 경우, CREF4와 연결된 결선상태를 확인하여 조치한다.
4) 위 조치 후에도 문제가 지속될 경우, 마이콤을 교체한다.</v>
      </c>
      <c r="AC1622" s="62" t="str">
        <f>IFERROR(VLOOKUP($B1622,'로템1,2단계-고장설명'!$B$4:$O$341,COLUMN()-16,FALSE),"")</f>
        <v>2,3,4</v>
      </c>
      <c r="AD1622" s="62" t="str">
        <f>IFERROR(VLOOKUP($B1622,'로템1,2단계-고장설명'!$B$4:$O$341,COLUMN()-16,FALSE),"")</f>
        <v>Rotem</v>
      </c>
    </row>
    <row r="1623" spans="1:30" x14ac:dyDescent="0.4">
      <c r="A1623" s="60">
        <v>1621</v>
      </c>
      <c r="B1623" s="60">
        <v>738</v>
      </c>
      <c r="C1623" s="61" t="s">
        <v>16783</v>
      </c>
      <c r="D1623" s="60" t="s">
        <v>3658</v>
      </c>
      <c r="E1623" s="60">
        <v>2</v>
      </c>
      <c r="F1623" s="60" t="s">
        <v>12001</v>
      </c>
      <c r="G1623" s="60" t="s">
        <v>2837</v>
      </c>
      <c r="H1623" s="57"/>
      <c r="L1623" s="62">
        <v>1621</v>
      </c>
      <c r="M1623" s="140">
        <f t="shared" si="150"/>
        <v>738</v>
      </c>
      <c r="N1623" s="62">
        <f t="shared" si="151"/>
        <v>738</v>
      </c>
      <c r="O1623" s="62" t="str">
        <f t="shared" si="152"/>
        <v>HVAC#2-전자접촉기 증발기3(CREF) 고장</v>
      </c>
      <c r="P1623" s="62" t="str">
        <f t="shared" si="153"/>
        <v>M1</v>
      </c>
      <c r="Q1623" s="62" t="str">
        <f t="shared" si="154"/>
        <v>C</v>
      </c>
      <c r="R1623" s="62" t="str">
        <f>IFERROR(VLOOKUP($B1623,'로템1,2단계-고장설명'!$B$4:$O$341,COLUMN()-16,FALSE),"")</f>
        <v>HVAC-전자접촉기 증발기3(CREF) 고장</v>
      </c>
      <c r="S1623" s="62" t="str">
        <f>IFERROR(VLOOKUP($B1623,'로템1,2단계-고장설명'!$B$4:$O$341,COLUMN()-16,FALSE),"")</f>
        <v>C</v>
      </c>
      <c r="T1623" s="62" t="str">
        <f t="shared" si="155"/>
        <v>HVAC</v>
      </c>
      <c r="U1623" s="62" t="str">
        <f>IFERROR(VLOOKUP($B1623,'로템1,2단계-고장설명'!$B$4:$O$341,COLUMN()-16,FALSE),"")</f>
        <v>HVAC 냉방작동 중 CREF3 전자접촉기 고장 발생.</v>
      </c>
      <c r="V1623" s="62" t="str">
        <f>IFERROR(VLOOKUP($B1623,'로템1,2단계-고장설명'!$B$4:$O$341,COLUMN()-16,FALSE),"")</f>
        <v>UNIT2 냉방 작동 불가</v>
      </c>
      <c r="W1623" s="62" t="str">
        <f>IFERROR(VLOOKUP($B1623,'로템1,2단계-고장설명'!$B$4:$O$341,COLUMN()-16,FALSE),"")</f>
        <v>냉방작동 중 2.5초 이상동안 CREF3 작동 feedback 신호가 수신되지 않는 경우</v>
      </c>
      <c r="X1623" s="62" t="str">
        <f>IFERROR(VLOOKUP($B1623,'로템1,2단계-고장설명'!$B$4:$O$341,COLUMN()-16,FALSE),"")</f>
        <v>CREF3 교체 또는 결선확인 후, 마이콤 전원 리셋</v>
      </c>
      <c r="Y1623" s="62" t="str">
        <f>IFERROR(VLOOKUP($B1623,'로템1,2단계-고장설명'!$B$4:$O$341,COLUMN()-16,FALSE),"")</f>
        <v>1) 차량의 가선 및 DC 전원을 끄고, 냉난방배전반의 점검커버를 연다.
2) CREF3을 교체한 후, 전원을 투입하여 동일 문제가 발생되는지 확인한다.
3) 신규 제품으로 교체한 뒤에도 동일 문제가 발생될 경우, CREF3과 연결된 결선상태를 확인하여 조치한다.
4) 위 조치 후에도 문제가 지속될 경우, 마이콤을 교체한다.</v>
      </c>
      <c r="Z1623" s="62" t="str">
        <f>IFERROR(VLOOKUP($B1623,'로템1,2단계-고장설명'!$B$4:$O$341,COLUMN()-16,FALSE),"")</f>
        <v/>
      </c>
      <c r="AA1623" s="62" t="str">
        <f>IFERROR(VLOOKUP($B1623,'로템1,2단계-고장설명'!$B$4:$O$341,COLUMN()-16,FALSE),"")</f>
        <v>1단계40량, 2단계48량</v>
      </c>
      <c r="AB1623" s="62" t="str">
        <f>IFERROR(VLOOKUP($B1623,'로템1,2단계-고장설명'!$B$4:$O$341,COLUMN()-16,FALSE),"")</f>
        <v>HVAC 냉방작동 중 CREF3 전자접촉기 고장 발생.
-반응 UNIT2 냉방 작동 불가
-검지조건 냉방작동 중 2.5초 이상동안 CREF3 작동 feedback 신호가 수신되지 않는 경우
-소거조건 CREF3 교체 또는 결선확인 후, 마이콤 전원 리셋
-조치방법 :
1) 차량의 가선 및 DC 전원을 끄고, 냉난방배전반의 점검커버를 연다.
2) CREF3을 교체한 후, 전원을 투입하여 동일 문제가 발생되는지 확인한다.
3) 신규 제품으로 교체한 뒤에도 동일 문제가 발생될 경우, CREF3과 연결된 결선상태를 확인하여 조치한다.
4) 위 조치 후에도 문제가 지속될 경우, 마이콤을 교체한다.</v>
      </c>
      <c r="AC1623" s="62" t="str">
        <f>IFERROR(VLOOKUP($B1623,'로템1,2단계-고장설명'!$B$4:$O$341,COLUMN()-16,FALSE),"")</f>
        <v>2,3,4</v>
      </c>
      <c r="AD1623" s="62" t="str">
        <f>IFERROR(VLOOKUP($B1623,'로템1,2단계-고장설명'!$B$4:$O$341,COLUMN()-16,FALSE),"")</f>
        <v>Rotem</v>
      </c>
    </row>
    <row r="1624" spans="1:30" x14ac:dyDescent="0.4">
      <c r="A1624" s="60">
        <v>1622</v>
      </c>
      <c r="B1624" s="60">
        <v>739</v>
      </c>
      <c r="C1624" s="61" t="s">
        <v>16784</v>
      </c>
      <c r="D1624" s="60" t="s">
        <v>3658</v>
      </c>
      <c r="E1624" s="60">
        <v>2</v>
      </c>
      <c r="F1624" s="60" t="s">
        <v>12001</v>
      </c>
      <c r="G1624" s="60" t="s">
        <v>2837</v>
      </c>
      <c r="H1624" s="57"/>
      <c r="L1624" s="62">
        <v>1622</v>
      </c>
      <c r="M1624" s="140">
        <f t="shared" si="150"/>
        <v>739</v>
      </c>
      <c r="N1624" s="62">
        <f t="shared" si="151"/>
        <v>739</v>
      </c>
      <c r="O1624" s="62" t="str">
        <f t="shared" si="152"/>
        <v>HVAC#2-전자접촉기 증발기2(CREF) 고장</v>
      </c>
      <c r="P1624" s="62" t="str">
        <f t="shared" si="153"/>
        <v>M1</v>
      </c>
      <c r="Q1624" s="62" t="str">
        <f t="shared" si="154"/>
        <v>C</v>
      </c>
      <c r="R1624" s="62" t="str">
        <f>IFERROR(VLOOKUP($B1624,'로템1,2단계-고장설명'!$B$4:$O$341,COLUMN()-16,FALSE),"")</f>
        <v>HVAC-전자접촉기 증발기2(CREF)   고장</v>
      </c>
      <c r="S1624" s="62" t="str">
        <f>IFERROR(VLOOKUP($B1624,'로템1,2단계-고장설명'!$B$4:$O$341,COLUMN()-16,FALSE),"")</f>
        <v>C</v>
      </c>
      <c r="T1624" s="62" t="str">
        <f t="shared" si="155"/>
        <v>HVAC</v>
      </c>
      <c r="U1624" s="62" t="str">
        <f>IFERROR(VLOOKUP($B1624,'로템1,2단계-고장설명'!$B$4:$O$341,COLUMN()-16,FALSE),"")</f>
        <v>HVAC 냉방작동 중 CREF2 전자접촉기 고장 발생.</v>
      </c>
      <c r="V1624" s="62" t="str">
        <f>IFERROR(VLOOKUP($B1624,'로템1,2단계-고장설명'!$B$4:$O$341,COLUMN()-16,FALSE),"")</f>
        <v>UNIT1 냉방 작동 불가</v>
      </c>
      <c r="W1624" s="62" t="str">
        <f>IFERROR(VLOOKUP($B1624,'로템1,2단계-고장설명'!$B$4:$O$341,COLUMN()-16,FALSE),"")</f>
        <v>냉방작동 중 2.5초 이상동안 CREF2 작동 feedback 신호가 수신되지 않는 경우</v>
      </c>
      <c r="X1624" s="62" t="str">
        <f>IFERROR(VLOOKUP($B1624,'로템1,2단계-고장설명'!$B$4:$O$341,COLUMN()-16,FALSE),"")</f>
        <v>CREF2 교체 또는 결선확인 후, 마이콤 전원 리셋</v>
      </c>
      <c r="Y1624" s="62" t="str">
        <f>IFERROR(VLOOKUP($B1624,'로템1,2단계-고장설명'!$B$4:$O$341,COLUMN()-16,FALSE),"")</f>
        <v>1) 차량의 가선 및 DC 전원을 끄고, 냉난방배전반의 점검커버를 연다.
2) CREF2를 교체한 후, 전원을 투입하여 동일 문제가 발생되는지 확인한다.
3) 신규 제품으로 교체한 뒤에도 동일 문제가 발생될 경우, CREF2와 연결된 결선상태를 확인하여 조치한다.
4) 위 조치 후에도 문제가 지속될 경우, 마이콤을 교체한다.</v>
      </c>
      <c r="Z1624" s="62" t="str">
        <f>IFERROR(VLOOKUP($B1624,'로템1,2단계-고장설명'!$B$4:$O$341,COLUMN()-16,FALSE),"")</f>
        <v/>
      </c>
      <c r="AA1624" s="62" t="str">
        <f>IFERROR(VLOOKUP($B1624,'로템1,2단계-고장설명'!$B$4:$O$341,COLUMN()-16,FALSE),"")</f>
        <v>1단계40량, 2단계48량</v>
      </c>
      <c r="AB1624" s="62" t="str">
        <f>IFERROR(VLOOKUP($B1624,'로템1,2단계-고장설명'!$B$4:$O$341,COLUMN()-16,FALSE),"")</f>
        <v>HVAC 냉방작동 중 CREF2 전자접촉기 고장 발생.
-반응 UNIT1 냉방 작동 불가
-검지조건 냉방작동 중 2.5초 이상동안 CREF2 작동 feedback 신호가 수신되지 않는 경우
-소거조건 CREF2 교체 또는 결선확인 후, 마이콤 전원 리셋
-조치방법 :
1) 차량의 가선 및 DC 전원을 끄고, 냉난방배전반의 점검커버를 연다.
2) CREF2를 교체한 후, 전원을 투입하여 동일 문제가 발생되는지 확인한다.
3) 신규 제품으로 교체한 뒤에도 동일 문제가 발생될 경우, CREF2와 연결된 결선상태를 확인하여 조치한다.
4) 위 조치 후에도 문제가 지속될 경우, 마이콤을 교체한다.</v>
      </c>
      <c r="AC1624" s="62" t="str">
        <f>IFERROR(VLOOKUP($B1624,'로템1,2단계-고장설명'!$B$4:$O$341,COLUMN()-16,FALSE),"")</f>
        <v>2,3,4</v>
      </c>
      <c r="AD1624" s="62" t="str">
        <f>IFERROR(VLOOKUP($B1624,'로템1,2단계-고장설명'!$B$4:$O$341,COLUMN()-16,FALSE),"")</f>
        <v>Rotem</v>
      </c>
    </row>
    <row r="1625" spans="1:30" x14ac:dyDescent="0.4">
      <c r="A1625" s="60">
        <v>1623</v>
      </c>
      <c r="B1625" s="60">
        <v>740</v>
      </c>
      <c r="C1625" s="61" t="s">
        <v>16785</v>
      </c>
      <c r="D1625" s="60" t="s">
        <v>3658</v>
      </c>
      <c r="E1625" s="60">
        <v>2</v>
      </c>
      <c r="F1625" s="60" t="s">
        <v>12001</v>
      </c>
      <c r="G1625" s="60" t="s">
        <v>2837</v>
      </c>
      <c r="H1625" s="57"/>
      <c r="L1625" s="62">
        <v>1623</v>
      </c>
      <c r="M1625" s="140">
        <f t="shared" si="150"/>
        <v>740</v>
      </c>
      <c r="N1625" s="62">
        <f t="shared" si="151"/>
        <v>740</v>
      </c>
      <c r="O1625" s="62" t="str">
        <f t="shared" si="152"/>
        <v>HVAC#2-전자접촉기 증발기1(CREF) 고장</v>
      </c>
      <c r="P1625" s="62" t="str">
        <f t="shared" si="153"/>
        <v>M1</v>
      </c>
      <c r="Q1625" s="62" t="str">
        <f t="shared" si="154"/>
        <v>C</v>
      </c>
      <c r="R1625" s="62" t="str">
        <f>IFERROR(VLOOKUP($B1625,'로템1,2단계-고장설명'!$B$4:$O$341,COLUMN()-16,FALSE),"")</f>
        <v>HVAC-전자접촉기 증발기1(CREF) 고장</v>
      </c>
      <c r="S1625" s="62" t="str">
        <f>IFERROR(VLOOKUP($B1625,'로템1,2단계-고장설명'!$B$4:$O$341,COLUMN()-16,FALSE),"")</f>
        <v>C</v>
      </c>
      <c r="T1625" s="62" t="str">
        <f t="shared" si="155"/>
        <v>HVAC</v>
      </c>
      <c r="U1625" s="62" t="str">
        <f>IFERROR(VLOOKUP($B1625,'로템1,2단계-고장설명'!$B$4:$O$341,COLUMN()-16,FALSE),"")</f>
        <v>HVAC 냉방작동 중 CREF1 전자접촉기 고장 발생.</v>
      </c>
      <c r="V1625" s="62" t="str">
        <f>IFERROR(VLOOKUP($B1625,'로템1,2단계-고장설명'!$B$4:$O$341,COLUMN()-16,FALSE),"")</f>
        <v>UNIT1 냉방 작동 불가</v>
      </c>
      <c r="W1625" s="62" t="str">
        <f>IFERROR(VLOOKUP($B1625,'로템1,2단계-고장설명'!$B$4:$O$341,COLUMN()-16,FALSE),"")</f>
        <v>냉방작동 중 2.5초 이상동안 CREF1 작동 feedback 신호가 수신되지 않는 경우</v>
      </c>
      <c r="X1625" s="62" t="str">
        <f>IFERROR(VLOOKUP($B1625,'로템1,2단계-고장설명'!$B$4:$O$341,COLUMN()-16,FALSE),"")</f>
        <v>CREF1 교체 또는 결선확인 후, 마이콤 전원 리셋</v>
      </c>
      <c r="Y1625" s="62" t="str">
        <f>IFERROR(VLOOKUP($B1625,'로템1,2단계-고장설명'!$B$4:$O$341,COLUMN()-16,FALSE),"")</f>
        <v>1) 차량의 가선 및 DC 전원을 끄고, 냉난방배전반의 점검커버를 연다.
2) CREF1을 교체한 후, 전원을 투입하여 동일 문제가 발생되는지 확인한다.
3) 신규 제품으로 교체한 뒤에도 동일 문제가 발생될 경우, CREF1과 연결된 결선상태를 확인하여 조치한다.
4) 위 조치 후에도 문제가 지속될 경우, 마이콤을 교체한다.</v>
      </c>
      <c r="Z1625" s="62" t="str">
        <f>IFERROR(VLOOKUP($B1625,'로템1,2단계-고장설명'!$B$4:$O$341,COLUMN()-16,FALSE),"")</f>
        <v/>
      </c>
      <c r="AA1625" s="62" t="str">
        <f>IFERROR(VLOOKUP($B1625,'로템1,2단계-고장설명'!$B$4:$O$341,COLUMN()-16,FALSE),"")</f>
        <v>1단계40량, 2단계48량</v>
      </c>
      <c r="AB1625" s="62" t="str">
        <f>IFERROR(VLOOKUP($B1625,'로템1,2단계-고장설명'!$B$4:$O$341,COLUMN()-16,FALSE),"")</f>
        <v>HVAC 냉방작동 중 CREF1 전자접촉기 고장 발생.
-반응 UNIT1 냉방 작동 불가
-검지조건 냉방작동 중 2.5초 이상동안 CREF1 작동 feedback 신호가 수신되지 않는 경우
-소거조건 CREF1 교체 또는 결선확인 후, 마이콤 전원 리셋
-조치방법 :
1) 차량의 가선 및 DC 전원을 끄고, 냉난방배전반의 점검커버를 연다.
2) CREF1을 교체한 후, 전원을 투입하여 동일 문제가 발생되는지 확인한다.
3) 신규 제품으로 교체한 뒤에도 동일 문제가 발생될 경우, CREF1과 연결된 결선상태를 확인하여 조치한다.
4) 위 조치 후에도 문제가 지속될 경우, 마이콤을 교체한다.</v>
      </c>
      <c r="AC1625" s="62" t="str">
        <f>IFERROR(VLOOKUP($B1625,'로템1,2단계-고장설명'!$B$4:$O$341,COLUMN()-16,FALSE),"")</f>
        <v>2,3,4</v>
      </c>
      <c r="AD1625" s="62" t="str">
        <f>IFERROR(VLOOKUP($B1625,'로템1,2단계-고장설명'!$B$4:$O$341,COLUMN()-16,FALSE),"")</f>
        <v>Rotem</v>
      </c>
    </row>
    <row r="1626" spans="1:30" x14ac:dyDescent="0.4">
      <c r="A1626" s="60">
        <v>1624</v>
      </c>
      <c r="B1626" s="60">
        <v>741</v>
      </c>
      <c r="C1626" s="61" t="s">
        <v>16786</v>
      </c>
      <c r="D1626" s="60" t="s">
        <v>3658</v>
      </c>
      <c r="E1626" s="60">
        <v>2</v>
      </c>
      <c r="F1626" s="60" t="s">
        <v>12001</v>
      </c>
      <c r="G1626" s="60" t="s">
        <v>2837</v>
      </c>
      <c r="H1626" s="57"/>
      <c r="L1626" s="62">
        <v>1624</v>
      </c>
      <c r="M1626" s="140">
        <f t="shared" si="150"/>
        <v>741</v>
      </c>
      <c r="N1626" s="62">
        <f t="shared" si="151"/>
        <v>741</v>
      </c>
      <c r="O1626" s="62" t="str">
        <f t="shared" si="152"/>
        <v>HVAC#2-전자접촉기 보조히터4(AHEK) 고장</v>
      </c>
      <c r="P1626" s="62" t="str">
        <f t="shared" si="153"/>
        <v>M1</v>
      </c>
      <c r="Q1626" s="62" t="str">
        <f t="shared" si="154"/>
        <v>C</v>
      </c>
      <c r="R1626" s="62" t="str">
        <f>IFERROR(VLOOKUP($B1626,'로템1,2단계-고장설명'!$B$4:$O$341,COLUMN()-16,FALSE),"")</f>
        <v>HVAC-전자접촉기 보조히터4(AHEK) 고장</v>
      </c>
      <c r="S1626" s="62" t="str">
        <f>IFERROR(VLOOKUP($B1626,'로템1,2단계-고장설명'!$B$4:$O$341,COLUMN()-16,FALSE),"")</f>
        <v>C</v>
      </c>
      <c r="T1626" s="62" t="str">
        <f t="shared" si="155"/>
        <v>HVAC</v>
      </c>
      <c r="U1626" s="62" t="str">
        <f>IFERROR(VLOOKUP($B1626,'로템1,2단계-고장설명'!$B$4:$O$341,COLUMN()-16,FALSE),"")</f>
        <v>HVAC 보조난방기 작동 중 AHEK4 전자접촉기 고장 발생.</v>
      </c>
      <c r="V1626" s="62" t="str">
        <f>IFERROR(VLOOKUP($B1626,'로템1,2단계-고장설명'!$B$4:$O$341,COLUMN()-16,FALSE),"")</f>
        <v>UNIT2 보조난방기 전난방 시 반난방만 작동</v>
      </c>
      <c r="W1626" s="62" t="str">
        <f>IFERROR(VLOOKUP($B1626,'로템1,2단계-고장설명'!$B$4:$O$341,COLUMN()-16,FALSE),"")</f>
        <v>보조난방기 작동 중 2.5초 이상동안 AHEK4 작동 feedback 신호가 수신되지 않는 경우</v>
      </c>
      <c r="X1626" s="62" t="str">
        <f>IFERROR(VLOOKUP($B1626,'로템1,2단계-고장설명'!$B$4:$O$341,COLUMN()-16,FALSE),"")</f>
        <v>AHEK4 교체 또는 결선확인 후, 마이콤 전원 리셋</v>
      </c>
      <c r="Y1626" s="62" t="str">
        <f>IFERROR(VLOOKUP($B1626,'로템1,2단계-고장설명'!$B$4:$O$341,COLUMN()-16,FALSE),"")</f>
        <v>1) 차량의 가선 및 DC 전원을 끄고, 냉난방배전반의 점검커버를 연다.
2) AHEK4를 교체한 후, 전원을 투입하여 동일 문제가 발생되는지 확인한다.
3) 신규 제품으로 교체한 뒤에도 동일 문제가 발생될 경우, AHEK4와 연결된 결선상태를 확인하여 조치한다.
4) 위 조치 후에도 문제가 지속될 경우, 마이콤을 교체한다.</v>
      </c>
      <c r="Z1626" s="62" t="str">
        <f>IFERROR(VLOOKUP($B1626,'로템1,2단계-고장설명'!$B$4:$O$341,COLUMN()-16,FALSE),"")</f>
        <v/>
      </c>
      <c r="AA1626" s="62" t="str">
        <f>IFERROR(VLOOKUP($B1626,'로템1,2단계-고장설명'!$B$4:$O$341,COLUMN()-16,FALSE),"")</f>
        <v>1단계40량, 2단계48량</v>
      </c>
      <c r="AB1626" s="62" t="str">
        <f>IFERROR(VLOOKUP($B1626,'로템1,2단계-고장설명'!$B$4:$O$341,COLUMN()-16,FALSE),"")</f>
        <v>HVAC 보조난방기 작동 중 AHEK4 전자접촉기 고장 발생.
-반응 UNIT2 보조난방기 전난방 시 반난방만 작동
-검지조건 보조난방기 작동 중 2.5초 이상동안 AHEK4 작동 feedback 신호가 수신되지 않는 경우
-소거조건 AHEK4 교체 또는 결선확인 후, 마이콤 전원 리셋
-조치방법 :
1) 차량의 가선 및 DC 전원을 끄고, 냉난방배전반의 점검커버를 연다.
2) AHEK4를 교체한 후, 전원을 투입하여 동일 문제가 발생되는지 확인한다.
3) 신규 제품으로 교체한 뒤에도 동일 문제가 발생될 경우, AHEK4와 연결된 결선상태를 확인하여 조치한다.
4) 위 조치 후에도 문제가 지속될 경우, 마이콤을 교체한다.</v>
      </c>
      <c r="AC1626" s="62" t="str">
        <f>IFERROR(VLOOKUP($B1626,'로템1,2단계-고장설명'!$B$4:$O$341,COLUMN()-16,FALSE),"")</f>
        <v>2,3,4</v>
      </c>
      <c r="AD1626" s="62" t="str">
        <f>IFERROR(VLOOKUP($B1626,'로템1,2단계-고장설명'!$B$4:$O$341,COLUMN()-16,FALSE),"")</f>
        <v>Rotem</v>
      </c>
    </row>
    <row r="1627" spans="1:30" x14ac:dyDescent="0.4">
      <c r="A1627" s="60">
        <v>1625</v>
      </c>
      <c r="B1627" s="60">
        <v>742</v>
      </c>
      <c r="C1627" s="61" t="s">
        <v>16787</v>
      </c>
      <c r="D1627" s="60" t="s">
        <v>3658</v>
      </c>
      <c r="E1627" s="60">
        <v>2</v>
      </c>
      <c r="F1627" s="60" t="s">
        <v>12001</v>
      </c>
      <c r="G1627" s="60" t="s">
        <v>2837</v>
      </c>
      <c r="H1627" s="57"/>
      <c r="L1627" s="62">
        <v>1625</v>
      </c>
      <c r="M1627" s="140">
        <f t="shared" si="150"/>
        <v>742</v>
      </c>
      <c r="N1627" s="62">
        <f t="shared" si="151"/>
        <v>742</v>
      </c>
      <c r="O1627" s="62" t="str">
        <f t="shared" si="152"/>
        <v>HVAC#2-전자접촉기 보조히터3(AHEK) 고장</v>
      </c>
      <c r="P1627" s="62" t="str">
        <f t="shared" si="153"/>
        <v>M1</v>
      </c>
      <c r="Q1627" s="62" t="str">
        <f t="shared" si="154"/>
        <v>C</v>
      </c>
      <c r="R1627" s="62" t="str">
        <f>IFERROR(VLOOKUP($B1627,'로템1,2단계-고장설명'!$B$4:$O$341,COLUMN()-16,FALSE),"")</f>
        <v>HVAC-전자접촉기 보조히터3(AHEK) 고장</v>
      </c>
      <c r="S1627" s="62" t="str">
        <f>IFERROR(VLOOKUP($B1627,'로템1,2단계-고장설명'!$B$4:$O$341,COLUMN()-16,FALSE),"")</f>
        <v>C</v>
      </c>
      <c r="T1627" s="62" t="str">
        <f t="shared" si="155"/>
        <v>HVAC</v>
      </c>
      <c r="U1627" s="62" t="str">
        <f>IFERROR(VLOOKUP($B1627,'로템1,2단계-고장설명'!$B$4:$O$341,COLUMN()-16,FALSE),"")</f>
        <v>HVAC 보조난방기 작동 중 AHEK3 전자접촉기 고장 발생.</v>
      </c>
      <c r="V1627" s="62" t="str">
        <f>IFERROR(VLOOKUP($B1627,'로템1,2단계-고장설명'!$B$4:$O$341,COLUMN()-16,FALSE),"")</f>
        <v>UNIT2 보조난방기 전난방 시 반난방만 작동</v>
      </c>
      <c r="W1627" s="62" t="str">
        <f>IFERROR(VLOOKUP($B1627,'로템1,2단계-고장설명'!$B$4:$O$341,COLUMN()-16,FALSE),"")</f>
        <v>보조난방기 작동 중 2.5초 이상동안 AHEK3 작동 feedback 신호가 수신되지 않는 경우</v>
      </c>
      <c r="X1627" s="62" t="str">
        <f>IFERROR(VLOOKUP($B1627,'로템1,2단계-고장설명'!$B$4:$O$341,COLUMN()-16,FALSE),"")</f>
        <v>AHEK3 교체 또는 결선확인 후, 마이콤 전원 리셋</v>
      </c>
      <c r="Y1627" s="62" t="str">
        <f>IFERROR(VLOOKUP($B1627,'로템1,2단계-고장설명'!$B$4:$O$341,COLUMN()-16,FALSE),"")</f>
        <v>1) 차량의 가선 및 DC 전원을 끄고, 냉난방배전반의 점검커버를 연다.
2) AHEK3을 교체한 후, 전원을 투입하여 동일 문제가 발생되는지 확인한다.
3) 신규 제품으로 교체한 뒤에도 동일 문제가 발생될 경우, AHEK3과 연결된 결선상태를 확인하여 조치한다.
4) 위 조치 후에도 문제가 지속될 경우, 마이콤을 교체한다.</v>
      </c>
      <c r="Z1627" s="62" t="str">
        <f>IFERROR(VLOOKUP($B1627,'로템1,2단계-고장설명'!$B$4:$O$341,COLUMN()-16,FALSE),"")</f>
        <v/>
      </c>
      <c r="AA1627" s="62" t="str">
        <f>IFERROR(VLOOKUP($B1627,'로템1,2단계-고장설명'!$B$4:$O$341,COLUMN()-16,FALSE),"")</f>
        <v>1단계40량, 2단계48량</v>
      </c>
      <c r="AB1627" s="62" t="str">
        <f>IFERROR(VLOOKUP($B1627,'로템1,2단계-고장설명'!$B$4:$O$341,COLUMN()-16,FALSE),"")</f>
        <v>HVAC 보조난방기 작동 중 AHEK3 전자접촉기 고장 발생.
-반응 UNIT2 보조난방기 전난방 시 반난방만 작동
-검지조건 보조난방기 작동 중 2.5초 이상동안 AHEK3 작동 feedback 신호가 수신되지 않는 경우
-소거조건 AHEK3 교체 또는 결선확인 후, 마이콤 전원 리셋
-조치방법 :
1) 차량의 가선 및 DC 전원을 끄고, 냉난방배전반의 점검커버를 연다.
2) AHEK3을 교체한 후, 전원을 투입하여 동일 문제가 발생되는지 확인한다.
3) 신규 제품으로 교체한 뒤에도 동일 문제가 발생될 경우, AHEK3과 연결된 결선상태를 확인하여 조치한다.
4) 위 조치 후에도 문제가 지속될 경우, 마이콤을 교체한다.</v>
      </c>
      <c r="AC1627" s="62" t="str">
        <f>IFERROR(VLOOKUP($B1627,'로템1,2단계-고장설명'!$B$4:$O$341,COLUMN()-16,FALSE),"")</f>
        <v>2,3,4</v>
      </c>
      <c r="AD1627" s="62" t="str">
        <f>IFERROR(VLOOKUP($B1627,'로템1,2단계-고장설명'!$B$4:$O$341,COLUMN()-16,FALSE),"")</f>
        <v>Rotem</v>
      </c>
    </row>
    <row r="1628" spans="1:30" x14ac:dyDescent="0.4">
      <c r="A1628" s="60">
        <v>1626</v>
      </c>
      <c r="B1628" s="60">
        <v>743</v>
      </c>
      <c r="C1628" s="61" t="s">
        <v>16788</v>
      </c>
      <c r="D1628" s="60" t="s">
        <v>3658</v>
      </c>
      <c r="E1628" s="60">
        <v>2</v>
      </c>
      <c r="F1628" s="60" t="s">
        <v>12001</v>
      </c>
      <c r="G1628" s="60" t="s">
        <v>2837</v>
      </c>
      <c r="H1628" s="57"/>
      <c r="L1628" s="62">
        <v>1626</v>
      </c>
      <c r="M1628" s="140">
        <f t="shared" si="150"/>
        <v>743</v>
      </c>
      <c r="N1628" s="62">
        <f t="shared" si="151"/>
        <v>743</v>
      </c>
      <c r="O1628" s="62" t="str">
        <f t="shared" si="152"/>
        <v>HVAC#2-전자접촉기 보조히터2(AHEK) 고장</v>
      </c>
      <c r="P1628" s="62" t="str">
        <f t="shared" si="153"/>
        <v>M1</v>
      </c>
      <c r="Q1628" s="62" t="str">
        <f t="shared" si="154"/>
        <v>C</v>
      </c>
      <c r="R1628" s="62" t="str">
        <f>IFERROR(VLOOKUP($B1628,'로템1,2단계-고장설명'!$B$4:$O$341,COLUMN()-16,FALSE),"")</f>
        <v>HVAC-전자접촉기 보조히터2(AHEK) 고장</v>
      </c>
      <c r="S1628" s="62" t="str">
        <f>IFERROR(VLOOKUP($B1628,'로템1,2단계-고장설명'!$B$4:$O$341,COLUMN()-16,FALSE),"")</f>
        <v>C</v>
      </c>
      <c r="T1628" s="62" t="str">
        <f t="shared" si="155"/>
        <v>HVAC</v>
      </c>
      <c r="U1628" s="62" t="str">
        <f>IFERROR(VLOOKUP($B1628,'로템1,2단계-고장설명'!$B$4:$O$341,COLUMN()-16,FALSE),"")</f>
        <v>HVAC 보조난방기 작동 중 AHEK2 전자접촉기 고장 발생.</v>
      </c>
      <c r="V1628" s="62" t="str">
        <f>IFERROR(VLOOKUP($B1628,'로템1,2단계-고장설명'!$B$4:$O$341,COLUMN()-16,FALSE),"")</f>
        <v>UNIT1 보조난방기 전난방 시 반난방만 작동</v>
      </c>
      <c r="W1628" s="62" t="str">
        <f>IFERROR(VLOOKUP($B1628,'로템1,2단계-고장설명'!$B$4:$O$341,COLUMN()-16,FALSE),"")</f>
        <v>보조난방기 작동 중 2.5초 이상동안 AHEK2 작동 feedback 신호가 수신되지 않는 경우</v>
      </c>
      <c r="X1628" s="62" t="str">
        <f>IFERROR(VLOOKUP($B1628,'로템1,2단계-고장설명'!$B$4:$O$341,COLUMN()-16,FALSE),"")</f>
        <v>AHEK2 교체 또는 결선확인 후, 마이콤 전원 리셋</v>
      </c>
      <c r="Y1628" s="62" t="str">
        <f>IFERROR(VLOOKUP($B1628,'로템1,2단계-고장설명'!$B$4:$O$341,COLUMN()-16,FALSE),"")</f>
        <v>1) 차량의 가선 및 DC 전원을 끄고, 냉난방배전반의 점검커버를 연다.
2) AHEK2를 교체한 후, 전원을 투입하여 동일 문제가 발생되는지 확인한다.
3) 신규 제품으로 교체한 뒤에도 동일 문제가 발생될 경우, AHEK2와 연결된 결선상태를 확인하여 조치한다.
4) 위 조치 후에도 문제가 지속될 경우, 마이콤을 교체한다.</v>
      </c>
      <c r="Z1628" s="62" t="str">
        <f>IFERROR(VLOOKUP($B1628,'로템1,2단계-고장설명'!$B$4:$O$341,COLUMN()-16,FALSE),"")</f>
        <v/>
      </c>
      <c r="AA1628" s="62" t="str">
        <f>IFERROR(VLOOKUP($B1628,'로템1,2단계-고장설명'!$B$4:$O$341,COLUMN()-16,FALSE),"")</f>
        <v>1단계40량, 2단계48량</v>
      </c>
      <c r="AB1628" s="62" t="str">
        <f>IFERROR(VLOOKUP($B1628,'로템1,2단계-고장설명'!$B$4:$O$341,COLUMN()-16,FALSE),"")</f>
        <v>HVAC 보조난방기 작동 중 AHEK2 전자접촉기 고장 발생.
-반응 UNIT1 보조난방기 전난방 시 반난방만 작동
-검지조건 보조난방기 작동 중 2.5초 이상동안 AHEK2 작동 feedback 신호가 수신되지 않는 경우
-소거조건 AHEK2 교체 또는 결선확인 후, 마이콤 전원 리셋
-조치방법 :
1) 차량의 가선 및 DC 전원을 끄고, 냉난방배전반의 점검커버를 연다.
2) AHEK2를 교체한 후, 전원을 투입하여 동일 문제가 발생되는지 확인한다.
3) 신규 제품으로 교체한 뒤에도 동일 문제가 발생될 경우, AHEK2와 연결된 결선상태를 확인하여 조치한다.
4) 위 조치 후에도 문제가 지속될 경우, 마이콤을 교체한다.</v>
      </c>
      <c r="AC1628" s="62" t="str">
        <f>IFERROR(VLOOKUP($B1628,'로템1,2단계-고장설명'!$B$4:$O$341,COLUMN()-16,FALSE),"")</f>
        <v>2,3,4</v>
      </c>
      <c r="AD1628" s="62" t="str">
        <f>IFERROR(VLOOKUP($B1628,'로템1,2단계-고장설명'!$B$4:$O$341,COLUMN()-16,FALSE),"")</f>
        <v>Rotem</v>
      </c>
    </row>
    <row r="1629" spans="1:30" x14ac:dyDescent="0.4">
      <c r="A1629" s="60">
        <v>1627</v>
      </c>
      <c r="B1629" s="60">
        <v>744</v>
      </c>
      <c r="C1629" s="61" t="s">
        <v>16789</v>
      </c>
      <c r="D1629" s="60" t="s">
        <v>3658</v>
      </c>
      <c r="E1629" s="60">
        <v>2</v>
      </c>
      <c r="F1629" s="60" t="s">
        <v>12001</v>
      </c>
      <c r="G1629" s="60" t="s">
        <v>2837</v>
      </c>
      <c r="H1629" s="57"/>
      <c r="L1629" s="62">
        <v>1627</v>
      </c>
      <c r="M1629" s="140">
        <f t="shared" si="150"/>
        <v>744</v>
      </c>
      <c r="N1629" s="62">
        <f t="shared" si="151"/>
        <v>744</v>
      </c>
      <c r="O1629" s="62" t="str">
        <f t="shared" si="152"/>
        <v>HVAC#2-전자접촉기 보조히터1(AHEK) 고장</v>
      </c>
      <c r="P1629" s="62" t="str">
        <f t="shared" si="153"/>
        <v>M1</v>
      </c>
      <c r="Q1629" s="62" t="str">
        <f t="shared" si="154"/>
        <v>C</v>
      </c>
      <c r="R1629" s="62" t="str">
        <f>IFERROR(VLOOKUP($B1629,'로템1,2단계-고장설명'!$B$4:$O$341,COLUMN()-16,FALSE),"")</f>
        <v>HVAC-전자접촉기 보조히터1(AHEK) 고장</v>
      </c>
      <c r="S1629" s="62" t="str">
        <f>IFERROR(VLOOKUP($B1629,'로템1,2단계-고장설명'!$B$4:$O$341,COLUMN()-16,FALSE),"")</f>
        <v>C</v>
      </c>
      <c r="T1629" s="62" t="str">
        <f t="shared" si="155"/>
        <v>HVAC</v>
      </c>
      <c r="U1629" s="62" t="str">
        <f>IFERROR(VLOOKUP($B1629,'로템1,2단계-고장설명'!$B$4:$O$341,COLUMN()-16,FALSE),"")</f>
        <v>HVAC 보조난방기 작동 중 AHEK1 전자접촉기 고장 발생.</v>
      </c>
      <c r="V1629" s="62" t="str">
        <f>IFERROR(VLOOKUP($B1629,'로템1,2단계-고장설명'!$B$4:$O$341,COLUMN()-16,FALSE),"")</f>
        <v>UNIT1 보조난방기 전난방 시 반난방만 작동</v>
      </c>
      <c r="W1629" s="62" t="str">
        <f>IFERROR(VLOOKUP($B1629,'로템1,2단계-고장설명'!$B$4:$O$341,COLUMN()-16,FALSE),"")</f>
        <v>보조난방기 작동 중 2.5초 이상동안 AHEK1 작동 feedback 신호가 수신되지 않는 경우</v>
      </c>
      <c r="X1629" s="62" t="str">
        <f>IFERROR(VLOOKUP($B1629,'로템1,2단계-고장설명'!$B$4:$O$341,COLUMN()-16,FALSE),"")</f>
        <v>AHEK1 교체 또는 결선확인 후, 마이콤 전원 리셋</v>
      </c>
      <c r="Y1629" s="62" t="str">
        <f>IFERROR(VLOOKUP($B1629,'로템1,2단계-고장설명'!$B$4:$O$341,COLUMN()-16,FALSE),"")</f>
        <v>1) 차량의 가선 및 DC 전원을 끄고, 냉난방배전반의 점검커버를 연다.
2) AHEK1을 교체한 후, 전원을 투입하여 동일 문제가 발생되는지 확인한다.
3) 신규 제품으로 교체한 뒤에도 동일 문제가 발생될 경우, AHEK1과 연결된 결선상태를 확인하여 조치한다.
4) 위 조치 후에도 문제가 지속될 경우, 마이콤을 교체한다.</v>
      </c>
      <c r="Z1629" s="62" t="str">
        <f>IFERROR(VLOOKUP($B1629,'로템1,2단계-고장설명'!$B$4:$O$341,COLUMN()-16,FALSE),"")</f>
        <v/>
      </c>
      <c r="AA1629" s="62" t="str">
        <f>IFERROR(VLOOKUP($B1629,'로템1,2단계-고장설명'!$B$4:$O$341,COLUMN()-16,FALSE),"")</f>
        <v>1단계40량, 2단계48량</v>
      </c>
      <c r="AB1629" s="62" t="str">
        <f>IFERROR(VLOOKUP($B1629,'로템1,2단계-고장설명'!$B$4:$O$341,COLUMN()-16,FALSE),"")</f>
        <v>HVAC 보조난방기 작동 중 AHEK1 전자접촉기 고장 발생.
-반응 UNIT1 보조난방기 전난방 시 반난방만 작동
-검지조건 보조난방기 작동 중 2.5초 이상동안 AHEK1 작동 feedback 신호가 수신되지 않는 경우
-소거조건 AHEK1 교체 또는 결선확인 후, 마이콤 전원 리셋
-조치방법 :
1) 차량의 가선 및 DC 전원을 끄고, 냉난방배전반의 점검커버를 연다.
2) AHEK1을 교체한 후, 전원을 투입하여 동일 문제가 발생되는지 확인한다.
3) 신규 제품으로 교체한 뒤에도 동일 문제가 발생될 경우, AHEK1과 연결된 결선상태를 확인하여 조치한다.
4) 위 조치 후에도 문제가 지속될 경우, 마이콤을 교체한다.</v>
      </c>
      <c r="AC1629" s="62" t="str">
        <f>IFERROR(VLOOKUP($B1629,'로템1,2단계-고장설명'!$B$4:$O$341,COLUMN()-16,FALSE),"")</f>
        <v>2,3,4</v>
      </c>
      <c r="AD1629" s="62" t="str">
        <f>IFERROR(VLOOKUP($B1629,'로템1,2단계-고장설명'!$B$4:$O$341,COLUMN()-16,FALSE),"")</f>
        <v>Rotem</v>
      </c>
    </row>
    <row r="1630" spans="1:30" x14ac:dyDescent="0.4">
      <c r="A1630" s="60">
        <v>1628</v>
      </c>
      <c r="B1630" s="60">
        <v>745</v>
      </c>
      <c r="C1630" s="61" t="s">
        <v>16790</v>
      </c>
      <c r="D1630" s="60" t="s">
        <v>3658</v>
      </c>
      <c r="E1630" s="60">
        <v>2</v>
      </c>
      <c r="F1630" s="60" t="s">
        <v>12001</v>
      </c>
      <c r="G1630" s="60" t="s">
        <v>2837</v>
      </c>
      <c r="H1630" s="57"/>
      <c r="L1630" s="62">
        <v>1628</v>
      </c>
      <c r="M1630" s="140">
        <f t="shared" ref="M1630:M1693" si="156">B1630</f>
        <v>745</v>
      </c>
      <c r="N1630" s="62">
        <f t="shared" ref="N1630:N1693" si="157">INT(B1630)</f>
        <v>745</v>
      </c>
      <c r="O1630" s="62" t="str">
        <f t="shared" ref="O1630:O1693" si="158">C1630</f>
        <v>HVAC#2-전자접촉기 배기팬2(CRVF) 고장</v>
      </c>
      <c r="P1630" s="62" t="str">
        <f t="shared" ref="P1630:P1693" si="159">D1630</f>
        <v>M1</v>
      </c>
      <c r="Q1630" s="62" t="str">
        <f t="shared" ref="Q1630:Q1693" si="160">G1630</f>
        <v>C</v>
      </c>
      <c r="R1630" s="62" t="str">
        <f>IFERROR(VLOOKUP($B1630,'로템1,2단계-고장설명'!$B$4:$O$341,COLUMN()-16,FALSE),"")</f>
        <v>HVAC-전자접촉기 배기팬2(CRVF) 고장</v>
      </c>
      <c r="S1630" s="62" t="str">
        <f>IFERROR(VLOOKUP($B1630,'로템1,2단계-고장설명'!$B$4:$O$341,COLUMN()-16,FALSE),"")</f>
        <v>C</v>
      </c>
      <c r="T1630" s="62" t="str">
        <f t="shared" ref="T1630:T1693" si="161">F1630</f>
        <v>HVAC</v>
      </c>
      <c r="U1630" s="62" t="str">
        <f>IFERROR(VLOOKUP($B1630,'로템1,2단계-고장설명'!$B$4:$O$341,COLUMN()-16,FALSE),"")</f>
        <v>HVAC 환기 작동 중 CRVF2 전자접촉기 고장 발생.</v>
      </c>
      <c r="V1630" s="62" t="str">
        <f>IFERROR(VLOOKUP($B1630,'로템1,2단계-고장설명'!$B$4:$O$341,COLUMN()-16,FALSE),"")</f>
        <v>환기 시 차량 배기팬2 운전 불가능</v>
      </c>
      <c r="W1630" s="62" t="str">
        <f>IFERROR(VLOOKUP($B1630,'로템1,2단계-고장설명'!$B$4:$O$341,COLUMN()-16,FALSE),"")</f>
        <v>환기 작동 중 2.5초 이상동안 CRVF2 작동 feedback 신호가 수신되지 않는 경우</v>
      </c>
      <c r="X1630" s="62" t="str">
        <f>IFERROR(VLOOKUP($B1630,'로템1,2단계-고장설명'!$B$4:$O$341,COLUMN()-16,FALSE),"")</f>
        <v>CRVF2 교체 또는 결선확인 후, 마이콤 전원 리셋</v>
      </c>
      <c r="Y1630" s="62" t="str">
        <f>IFERROR(VLOOKUP($B1630,'로템1,2단계-고장설명'!$B$4:$O$341,COLUMN()-16,FALSE),"")</f>
        <v>1) 차량의 가선 및 DC 전원을 끄고, 냉난방배전반의 점검커버를 연다.
2) CRVF2를 교체한 후, 전원을 투입하여 동일 문제가 발생되는지 확인한다.
3) 신규 제품으로 교체한 뒤에도 동일 문제가 발생될 경우, CRVF2와 연결된 결선상태를 확인하여 조치한다.
4) 위 조치 후에도 문제가 지속될 경우, 마이콤을 교체한다.</v>
      </c>
      <c r="Z1630" s="62" t="str">
        <f>IFERROR(VLOOKUP($B1630,'로템1,2단계-고장설명'!$B$4:$O$341,COLUMN()-16,FALSE),"")</f>
        <v/>
      </c>
      <c r="AA1630" s="62" t="str">
        <f>IFERROR(VLOOKUP($B1630,'로템1,2단계-고장설명'!$B$4:$O$341,COLUMN()-16,FALSE),"")</f>
        <v>1단계40량, 2단계48량</v>
      </c>
      <c r="AB1630" s="62" t="str">
        <f>IFERROR(VLOOKUP($B1630,'로템1,2단계-고장설명'!$B$4:$O$341,COLUMN()-16,FALSE),"")</f>
        <v>HVAC 환기 작동 중 CRVF2 전자접촉기 고장 발생.
-반응   환기 시 차량 배기팬2 운전 불가능
-검지조건 환기 작동 중 2.5초 이상동안 CRVF2 작동 feedback 신호가 수신되지 않는 경우
-소거조건 CRVF2 교체 또는 결선확인 후, 마이콤 전원 리셋
-조치방법 :
1) 차량의 가선 및 DC 전원을 끄고, 냉난방배전반의 점검커버를 연다.
2) CRVF2를 교체한 후, 전원을 투입하여 동일 문제가 발생되는지 확인한다.
3) 신규 제품으로 교체한 뒤에도 동일 문제가 발생될 경우, CRVF2와 연결된 결선상태를 확인하여 조치한다.
4) 위 조치 후에도 문제가 지속될 경우, 마이콤을 교체한다.</v>
      </c>
      <c r="AC1630" s="62" t="str">
        <f>IFERROR(VLOOKUP($B1630,'로템1,2단계-고장설명'!$B$4:$O$341,COLUMN()-16,FALSE),"")</f>
        <v>2,3,4</v>
      </c>
      <c r="AD1630" s="62" t="str">
        <f>IFERROR(VLOOKUP($B1630,'로템1,2단계-고장설명'!$B$4:$O$341,COLUMN()-16,FALSE),"")</f>
        <v>Rotem</v>
      </c>
    </row>
    <row r="1631" spans="1:30" x14ac:dyDescent="0.4">
      <c r="A1631" s="60">
        <v>1629</v>
      </c>
      <c r="B1631" s="60">
        <v>746</v>
      </c>
      <c r="C1631" s="61" t="s">
        <v>16791</v>
      </c>
      <c r="D1631" s="60" t="s">
        <v>3658</v>
      </c>
      <c r="E1631" s="60">
        <v>2</v>
      </c>
      <c r="F1631" s="60" t="s">
        <v>12001</v>
      </c>
      <c r="G1631" s="60" t="s">
        <v>2837</v>
      </c>
      <c r="H1631" s="57"/>
      <c r="L1631" s="62">
        <v>1629</v>
      </c>
      <c r="M1631" s="140">
        <f t="shared" si="156"/>
        <v>746</v>
      </c>
      <c r="N1631" s="62">
        <f t="shared" si="157"/>
        <v>746</v>
      </c>
      <c r="O1631" s="62" t="str">
        <f t="shared" si="158"/>
        <v>HVAC#2-전자접촉기 배기팬1(CRVF) 고장</v>
      </c>
      <c r="P1631" s="62" t="str">
        <f t="shared" si="159"/>
        <v>M1</v>
      </c>
      <c r="Q1631" s="62" t="str">
        <f t="shared" si="160"/>
        <v>C</v>
      </c>
      <c r="R1631" s="62" t="str">
        <f>IFERROR(VLOOKUP($B1631,'로템1,2단계-고장설명'!$B$4:$O$341,COLUMN()-16,FALSE),"")</f>
        <v>HVAC-전자접촉기 배기팬1(CRVF) 고장</v>
      </c>
      <c r="S1631" s="62" t="str">
        <f>IFERROR(VLOOKUP($B1631,'로템1,2단계-고장설명'!$B$4:$O$341,COLUMN()-16,FALSE),"")</f>
        <v>C</v>
      </c>
      <c r="T1631" s="62" t="str">
        <f t="shared" si="161"/>
        <v>HVAC</v>
      </c>
      <c r="U1631" s="62" t="str">
        <f>IFERROR(VLOOKUP($B1631,'로템1,2단계-고장설명'!$B$4:$O$341,COLUMN()-16,FALSE),"")</f>
        <v>HVAC 환기 작동 중 CRVF1 전자접촉기 고장 발생.</v>
      </c>
      <c r="V1631" s="62" t="str">
        <f>IFERROR(VLOOKUP($B1631,'로템1,2단계-고장설명'!$B$4:$O$341,COLUMN()-16,FALSE),"")</f>
        <v>환기 시 차량 배기팬1 운전 불가능</v>
      </c>
      <c r="W1631" s="62" t="str">
        <f>IFERROR(VLOOKUP($B1631,'로템1,2단계-고장설명'!$B$4:$O$341,COLUMN()-16,FALSE),"")</f>
        <v>환기 작동 중 2.5초 이상동안 CRVF1 작동 feedback 신호가 수신되지 않는 경우</v>
      </c>
      <c r="X1631" s="62" t="str">
        <f>IFERROR(VLOOKUP($B1631,'로템1,2단계-고장설명'!$B$4:$O$341,COLUMN()-16,FALSE),"")</f>
        <v>CRVF1 교체 또는 결선확인 후, 마이콤 전원 리셋</v>
      </c>
      <c r="Y1631" s="62" t="str">
        <f>IFERROR(VLOOKUP($B1631,'로템1,2단계-고장설명'!$B$4:$O$341,COLUMN()-16,FALSE),"")</f>
        <v>1) 차량의 가선 및 DC 전원을 끄고, 냉난방배전반의 점검커버를 연다.
2) CRVF1을 교체한 후, 전원을 투입하여 동일 문제가 발생되는지 확인한다.
3) 신규 제품으로 교체한 뒤에도 동일 문제가 발생될 경우, CRVF1과 연결된 결선상태를 확인하여 조치한다.
4) 위 조치 후에도 문제가 지속될 경우, 마이콤을 교체한다.</v>
      </c>
      <c r="Z1631" s="62" t="str">
        <f>IFERROR(VLOOKUP($B1631,'로템1,2단계-고장설명'!$B$4:$O$341,COLUMN()-16,FALSE),"")</f>
        <v/>
      </c>
      <c r="AA1631" s="62" t="str">
        <f>IFERROR(VLOOKUP($B1631,'로템1,2단계-고장설명'!$B$4:$O$341,COLUMN()-16,FALSE),"")</f>
        <v>1단계40량, 2단계48량</v>
      </c>
      <c r="AB1631" s="62" t="str">
        <f>IFERROR(VLOOKUP($B1631,'로템1,2단계-고장설명'!$B$4:$O$341,COLUMN()-16,FALSE),"")</f>
        <v>HVAC 환기 작동 중 CRVF1 전자접촉기 고장 발생.
-반응   환기 시 차량 배기팬1 운전 불가능
-검지조건 환기 작동 중 2.5초 이상동안 CRVF1 작동 feedback 신호가 수신되지 않는 경우
-소거조건 CRVF1 교체 또는 결선확인 후, 마이콤 전원 리셋
-조치방법 :
1) 차량의 가선 및 DC 전원을 끄고, 냉난방배전반의 점검커버를 연다.
2) CRVF1을 교체한 후, 전원을 투입하여 동일 문제가 발생되는지 확인한다.
3) 신규 제품으로 교체한 뒤에도 동일 문제가 발생될 경우, CRVF1과 연결된 결선상태를 확인하여 조치한다.
4) 위 조치 후에도 문제가 지속될 경우, 마이콤을 교체한다.</v>
      </c>
      <c r="AC1631" s="62" t="str">
        <f>IFERROR(VLOOKUP($B1631,'로템1,2단계-고장설명'!$B$4:$O$341,COLUMN()-16,FALSE),"")</f>
        <v>2,3,4</v>
      </c>
      <c r="AD1631" s="62" t="str">
        <f>IFERROR(VLOOKUP($B1631,'로템1,2단계-고장설명'!$B$4:$O$341,COLUMN()-16,FALSE),"")</f>
        <v>Rotem</v>
      </c>
    </row>
    <row r="1632" spans="1:30" x14ac:dyDescent="0.4">
      <c r="A1632" s="60">
        <v>1630</v>
      </c>
      <c r="B1632" s="60">
        <v>747</v>
      </c>
      <c r="C1632" s="61" t="s">
        <v>16792</v>
      </c>
      <c r="D1632" s="60" t="s">
        <v>3658</v>
      </c>
      <c r="E1632" s="60">
        <v>2</v>
      </c>
      <c r="F1632" s="60" t="s">
        <v>12001</v>
      </c>
      <c r="G1632" s="60" t="s">
        <v>2837</v>
      </c>
      <c r="H1632" s="57"/>
      <c r="L1632" s="62">
        <v>1630</v>
      </c>
      <c r="M1632" s="140">
        <f t="shared" si="156"/>
        <v>747</v>
      </c>
      <c r="N1632" s="62">
        <f t="shared" si="157"/>
        <v>747</v>
      </c>
      <c r="O1632" s="62" t="str">
        <f t="shared" si="158"/>
        <v>HVAC#2-전자접촉기 차량히터2(CRRHT) 고장</v>
      </c>
      <c r="P1632" s="62" t="str">
        <f t="shared" si="159"/>
        <v>M1</v>
      </c>
      <c r="Q1632" s="62" t="str">
        <f t="shared" si="160"/>
        <v>C</v>
      </c>
      <c r="R1632" s="62" t="str">
        <f>IFERROR(VLOOKUP($B1632,'로템1,2단계-고장설명'!$B$4:$O$341,COLUMN()-16,FALSE),"")</f>
        <v>HVAC-전자접촉기 차량히터2(CRRHT) 고장</v>
      </c>
      <c r="S1632" s="62" t="str">
        <f>IFERROR(VLOOKUP($B1632,'로템1,2단계-고장설명'!$B$4:$O$341,COLUMN()-16,FALSE),"")</f>
        <v>C</v>
      </c>
      <c r="T1632" s="62" t="str">
        <f t="shared" si="161"/>
        <v>HVAC</v>
      </c>
      <c r="U1632" s="62" t="str">
        <f>IFERROR(VLOOKUP($B1632,'로템1,2단계-고장설명'!$B$4:$O$341,COLUMN()-16,FALSE),"")</f>
        <v>객실 난방기 작동 중 CRRHT2 전자접촉기 고장 발생.</v>
      </c>
      <c r="V1632" s="62" t="str">
        <f>IFERROR(VLOOKUP($B1632,'로템1,2단계-고장설명'!$B$4:$O$341,COLUMN()-16,FALSE),"")</f>
        <v>객실 전난방 시 1/3난방만 작동</v>
      </c>
      <c r="W1632" s="62" t="str">
        <f>IFERROR(VLOOKUP($B1632,'로템1,2단계-고장설명'!$B$4:$O$341,COLUMN()-16,FALSE),"")</f>
        <v>객실 전난방 작동 중 2.5초 이상동안 CRRHT2 작동 feedback 신호가 수신되지 않는 경우</v>
      </c>
      <c r="X1632" s="62" t="str">
        <f>IFERROR(VLOOKUP($B1632,'로템1,2단계-고장설명'!$B$4:$O$341,COLUMN()-16,FALSE),"")</f>
        <v>CRRHT2 교체 또는 결선확인 후, 마이콤 전원 리셋</v>
      </c>
      <c r="Y1632" s="62" t="str">
        <f>IFERROR(VLOOKUP($B1632,'로템1,2단계-고장설명'!$B$4:$O$341,COLUMN()-16,FALSE),"")</f>
        <v>1) 차량의 가선 및 DC 전원을 끄고, 냉난방배전반의 점검커버를 연다.
2) CRRHT2를 교체한 후, 전원을 투입하여 동일 문제가 발생되는지 확인한다.
3) 신규 제품으로 교체한 뒤에도 동일 문제가 발생될 경우, CRRHT2와 연결된 결선상태를 확인하여 조치한다.
4) 위 조치 후에도 문제가 지속될 경우, 마이콤을 교체한다.</v>
      </c>
      <c r="Z1632" s="62" t="str">
        <f>IFERROR(VLOOKUP($B1632,'로템1,2단계-고장설명'!$B$4:$O$341,COLUMN()-16,FALSE),"")</f>
        <v/>
      </c>
      <c r="AA1632" s="62" t="str">
        <f>IFERROR(VLOOKUP($B1632,'로템1,2단계-고장설명'!$B$4:$O$341,COLUMN()-16,FALSE),"")</f>
        <v>1단계40량, 2단계48량</v>
      </c>
      <c r="AB1632" s="62" t="str">
        <f>IFERROR(VLOOKUP($B1632,'로템1,2단계-고장설명'!$B$4:$O$341,COLUMN()-16,FALSE),"")</f>
        <v>객실 난방기 작동 중 CRRHT2 전자접촉기 고장 발생.
-반응 객실 전난방 시 1/3난방만 작동
-검지조건 객실 전난방 작동 중 2.5초 이상동안 CRRHT2 작동 feedback 신호가 수신되지 않는 경우
-소거조건 CRRHT2 교체 또는 결선확인 후, 마이콤 전원 리셋
-조치방법 :
1) 차량의 가선 및 DC 전원을 끄고, 냉난방배전반의 점검커버를 연다.
2) CRRHT2를 교체한 후, 전원을 투입하여 동일 문제가 발생되는지 확인한다.
3) 신규 제품으로 교체한 뒤에도 동일 문제가 발생될 경우, CRRHT2와 연결된 결선상태를 확인하여 조치한다.
4) 위 조치 후에도 문제가 지속될 경우, 마이콤을 교체한다.</v>
      </c>
      <c r="AC1632" s="62" t="str">
        <f>IFERROR(VLOOKUP($B1632,'로템1,2단계-고장설명'!$B$4:$O$341,COLUMN()-16,FALSE),"")</f>
        <v>2,3,4</v>
      </c>
      <c r="AD1632" s="62" t="str">
        <f>IFERROR(VLOOKUP($B1632,'로템1,2단계-고장설명'!$B$4:$O$341,COLUMN()-16,FALSE),"")</f>
        <v>Rotem</v>
      </c>
    </row>
    <row r="1633" spans="1:30" x14ac:dyDescent="0.4">
      <c r="A1633" s="60">
        <v>1631</v>
      </c>
      <c r="B1633" s="60">
        <v>748</v>
      </c>
      <c r="C1633" s="61" t="s">
        <v>16793</v>
      </c>
      <c r="D1633" s="60" t="s">
        <v>3658</v>
      </c>
      <c r="E1633" s="60">
        <v>2</v>
      </c>
      <c r="F1633" s="60" t="s">
        <v>12001</v>
      </c>
      <c r="G1633" s="60" t="s">
        <v>2837</v>
      </c>
      <c r="H1633" s="57"/>
      <c r="L1633" s="62">
        <v>1631</v>
      </c>
      <c r="M1633" s="140">
        <f t="shared" si="156"/>
        <v>748</v>
      </c>
      <c r="N1633" s="62">
        <f t="shared" si="157"/>
        <v>748</v>
      </c>
      <c r="O1633" s="62" t="str">
        <f t="shared" si="158"/>
        <v>HVAC#2-전자접촉기 차량히터1(CRRHT) 고장</v>
      </c>
      <c r="P1633" s="62" t="str">
        <f t="shared" si="159"/>
        <v>M1</v>
      </c>
      <c r="Q1633" s="62" t="str">
        <f t="shared" si="160"/>
        <v>C</v>
      </c>
      <c r="R1633" s="62" t="str">
        <f>IFERROR(VLOOKUP($B1633,'로템1,2단계-고장설명'!$B$4:$O$341,COLUMN()-16,FALSE),"")</f>
        <v>HVAC-전자접촉기 차량히터1(CRRHT) 고장</v>
      </c>
      <c r="S1633" s="62" t="str">
        <f>IFERROR(VLOOKUP($B1633,'로템1,2단계-고장설명'!$B$4:$O$341,COLUMN()-16,FALSE),"")</f>
        <v>C</v>
      </c>
      <c r="T1633" s="62" t="str">
        <f t="shared" si="161"/>
        <v>HVAC</v>
      </c>
      <c r="U1633" s="62" t="str">
        <f>IFERROR(VLOOKUP($B1633,'로템1,2단계-고장설명'!$B$4:$O$341,COLUMN()-16,FALSE),"")</f>
        <v>객실 난방기 작동 중 CRRHT1 전자접촉기 고장 발생.</v>
      </c>
      <c r="V1633" s="62" t="str">
        <f>IFERROR(VLOOKUP($B1633,'로템1,2단계-고장설명'!$B$4:$O$341,COLUMN()-16,FALSE),"")</f>
        <v>객실 전난방 시 2/3난방만 작동</v>
      </c>
      <c r="W1633" s="62" t="str">
        <f>IFERROR(VLOOKUP($B1633,'로템1,2단계-고장설명'!$B$4:$O$341,COLUMN()-16,FALSE),"")</f>
        <v>객실 전난방 작동 중 2.5초 이상동안 CRRHT1 작동 feedback 신호가 수신되지 않는 경우</v>
      </c>
      <c r="X1633" s="62" t="str">
        <f>IFERROR(VLOOKUP($B1633,'로템1,2단계-고장설명'!$B$4:$O$341,COLUMN()-16,FALSE),"")</f>
        <v>CRRHT1 교체 또는 결선확인 후, 마이콤 전원 리셋</v>
      </c>
      <c r="Y1633" s="62" t="str">
        <f>IFERROR(VLOOKUP($B1633,'로템1,2단계-고장설명'!$B$4:$O$341,COLUMN()-16,FALSE),"")</f>
        <v>1) 차량의 가선 및 DC 전원을 끄고, 냉난방배전반의 점검커버를 연다.
2) CRRHT1을 교체한 후, 전원을 투입하여 동일 문제가 발생되는지 확인한다.
3) 신규 제품으로 교체한 뒤에도 동일 문제가 발생될 경우, CRRHT1과 연결된 결선상태를 확인하여 조치한다.
4) 위 조치 후에도 문제가 지속될 경우, 마이콤을 교체한다.</v>
      </c>
      <c r="Z1633" s="62" t="str">
        <f>IFERROR(VLOOKUP($B1633,'로템1,2단계-고장설명'!$B$4:$O$341,COLUMN()-16,FALSE),"")</f>
        <v/>
      </c>
      <c r="AA1633" s="62" t="str">
        <f>IFERROR(VLOOKUP($B1633,'로템1,2단계-고장설명'!$B$4:$O$341,COLUMN()-16,FALSE),"")</f>
        <v>1단계40량, 2단계48량</v>
      </c>
      <c r="AB1633" s="62" t="str">
        <f>IFERROR(VLOOKUP($B1633,'로템1,2단계-고장설명'!$B$4:$O$341,COLUMN()-16,FALSE),"")</f>
        <v>객실 난방기 작동 중 CRRHT1 전자접촉기 고장 발생.
-반응 객실 전난방 시 2/3난방만 작동
-검지조건 객실 전난방 작동 중 2.5초 이상동안 CRRHT1 작동 feedback 신호가 수신되지 않는 경우
-소거조건 CRRHT1 교체 또는 결선확인 후, 마이콤 전원 리셋
-조치방법 :
1) 차량의 가선 및 DC 전원을 끄고, 냉난방배전반의 점검커버를 연다.
2) CRRHT1을 교체한 후, 전원을 투입하여 동일 문제가 발생되는지 확인한다.
3) 신규 제품으로 교체한 뒤에도 동일 문제가 발생될 경우, CRRHT1과 연결된 결선상태를 확인하여 조치한다.
4) 위 조치 후에도 문제가 지속될 경우, 마이콤을 교체한다.</v>
      </c>
      <c r="AC1633" s="62" t="str">
        <f>IFERROR(VLOOKUP($B1633,'로템1,2단계-고장설명'!$B$4:$O$341,COLUMN()-16,FALSE),"")</f>
        <v>2,3,4</v>
      </c>
      <c r="AD1633" s="62" t="str">
        <f>IFERROR(VLOOKUP($B1633,'로템1,2단계-고장설명'!$B$4:$O$341,COLUMN()-16,FALSE),"")</f>
        <v>Rotem</v>
      </c>
    </row>
    <row r="1634" spans="1:30" x14ac:dyDescent="0.4">
      <c r="A1634" s="60">
        <v>1632</v>
      </c>
      <c r="B1634" s="60">
        <v>749</v>
      </c>
      <c r="C1634" s="61" t="s">
        <v>16794</v>
      </c>
      <c r="D1634" s="60" t="s">
        <v>3658</v>
      </c>
      <c r="E1634" s="60">
        <v>2</v>
      </c>
      <c r="F1634" s="60" t="s">
        <v>12001</v>
      </c>
      <c r="G1634" s="60" t="s">
        <v>2837</v>
      </c>
      <c r="H1634" s="57"/>
      <c r="L1634" s="62">
        <v>1632</v>
      </c>
      <c r="M1634" s="140">
        <f t="shared" si="156"/>
        <v>749</v>
      </c>
      <c r="N1634" s="62">
        <f t="shared" si="157"/>
        <v>749</v>
      </c>
      <c r="O1634" s="62" t="str">
        <f t="shared" si="158"/>
        <v>HVAC#2-380V 전원고장</v>
      </c>
      <c r="P1634" s="62" t="str">
        <f t="shared" si="159"/>
        <v>M1</v>
      </c>
      <c r="Q1634" s="62" t="str">
        <f t="shared" si="160"/>
        <v>C</v>
      </c>
      <c r="R1634" s="62" t="str">
        <f>IFERROR(VLOOKUP($B1634,'로템1,2단계-고장설명'!$B$4:$O$341,COLUMN()-16,FALSE),"")</f>
        <v>HVAC-380V 전원고장</v>
      </c>
      <c r="S1634" s="62" t="str">
        <f>IFERROR(VLOOKUP($B1634,'로템1,2단계-고장설명'!$B$4:$O$341,COLUMN()-16,FALSE),"")</f>
        <v>C</v>
      </c>
      <c r="T1634" s="62" t="str">
        <f t="shared" si="161"/>
        <v>HVAC</v>
      </c>
      <c r="U1634" s="62" t="str">
        <f>IFERROR(VLOOKUP($B1634,'로템1,2단계-고장설명'!$B$4:$O$341,COLUMN()-16,FALSE),"")</f>
        <v>HVAC 메인 전원 AC 380V 전원 고장 발생</v>
      </c>
      <c r="V1634" s="62" t="str">
        <f>IFERROR(VLOOKUP($B1634,'로템1,2단계-고장설명'!$B$4:$O$341,COLUMN()-16,FALSE),"")</f>
        <v>HVAC 냉방 및 난방 기능 불가</v>
      </c>
      <c r="W1634" s="62" t="str">
        <f>IFERROR(VLOOKUP($B1634,'로템1,2단계-고장설명'!$B$4:$O$341,COLUMN()-16,FALSE),"")</f>
        <v>차량으로부터 공급되는 AC 380V가 입력되지 않는 경우</v>
      </c>
      <c r="X1634" s="62" t="str">
        <f>IFERROR(VLOOKUP($B1634,'로템1,2단계-고장설명'!$B$4:$O$341,COLUMN()-16,FALSE),"")</f>
        <v>차량으로부터 AC 380V 전압이 정상적으로 입력</v>
      </c>
      <c r="Y1634" s="62" t="str">
        <f>IFERROR(VLOOKUP($B1634,'로템1,2단계-고장설명'!$B$4:$O$341,COLUMN()-16,FALSE),"")</f>
        <v>1) 차량으로부터 AC 380V 전압이 정상적으로 입력되는지 확인한다.
2) 차량전원이 정상일 경우, 냉난방 배전반의 CBLVD 차단기가 꺼져 있는지 확인 후, 꺼져있을 경우, 켠다.
3) 위 조치 후에도 문제가 지속될 경우, 마이콤을 교체한다.</v>
      </c>
      <c r="Z1634" s="62" t="str">
        <f>IFERROR(VLOOKUP($B1634,'로템1,2단계-고장설명'!$B$4:$O$341,COLUMN()-16,FALSE),"")</f>
        <v/>
      </c>
      <c r="AA1634" s="62" t="str">
        <f>IFERROR(VLOOKUP($B1634,'로템1,2단계-고장설명'!$B$4:$O$341,COLUMN()-16,FALSE),"")</f>
        <v>1단계40량, 2단계48량</v>
      </c>
      <c r="AB1634" s="62" t="str">
        <f>IFERROR(VLOOKUP($B1634,'로템1,2단계-고장설명'!$B$4:$O$341,COLUMN()-16,FALSE),"")</f>
        <v>HVAC 메인 전원 AC 380V 전원 고장 발생
-반응 HVAC 냉방 및 난방 기능 불가
-검지조건 차량으로부터 공급되는 AC 380V가 입력되지 않는 경우
-소거조건 차량으로부터 AC 380V 전압이 정상적으로 입력
-조치방법 :
1) 차량으로부터 AC 380V 전압이 정상적으로 입력되는지 확인한다.
2) 차량전원이 정상일 경우, 냉난방 배전반의 CBLVD 차단기가 꺼져 있는지 확인 후, 꺼져있을 경우, 켠다.
3) 위 조치 후에도 문제가 지속될 경우, 마이콤을 교체한다.</v>
      </c>
      <c r="AC1634" s="62" t="str">
        <f>IFERROR(VLOOKUP($B1634,'로템1,2단계-고장설명'!$B$4:$O$341,COLUMN()-16,FALSE),"")</f>
        <v>2,3,4</v>
      </c>
      <c r="AD1634" s="62" t="str">
        <f>IFERROR(VLOOKUP($B1634,'로템1,2단계-고장설명'!$B$4:$O$341,COLUMN()-16,FALSE),"")</f>
        <v>Rotem</v>
      </c>
    </row>
    <row r="1635" spans="1:30" x14ac:dyDescent="0.4">
      <c r="A1635" s="60">
        <v>1633</v>
      </c>
      <c r="B1635" s="60">
        <v>750</v>
      </c>
      <c r="C1635" s="61" t="s">
        <v>16795</v>
      </c>
      <c r="D1635" s="60" t="s">
        <v>3658</v>
      </c>
      <c r="E1635" s="60">
        <v>2</v>
      </c>
      <c r="F1635" s="60" t="s">
        <v>12001</v>
      </c>
      <c r="G1635" s="60" t="s">
        <v>2837</v>
      </c>
      <c r="H1635" s="57"/>
      <c r="L1635" s="62">
        <v>1633</v>
      </c>
      <c r="M1635" s="140">
        <f t="shared" si="156"/>
        <v>750</v>
      </c>
      <c r="N1635" s="62">
        <f t="shared" si="157"/>
        <v>750</v>
      </c>
      <c r="O1635" s="62" t="str">
        <f t="shared" si="158"/>
        <v>HVAC#2-냉난방장치2 보조히터 과열</v>
      </c>
      <c r="P1635" s="62" t="str">
        <f t="shared" si="159"/>
        <v>M1</v>
      </c>
      <c r="Q1635" s="62" t="str">
        <f t="shared" si="160"/>
        <v>C</v>
      </c>
      <c r="R1635" s="62" t="str">
        <f>IFERROR(VLOOKUP($B1635,'로템1,2단계-고장설명'!$B$4:$O$341,COLUMN()-16,FALSE),"")</f>
        <v>HVAC-냉난방장치2 보조히터 과열</v>
      </c>
      <c r="S1635" s="62" t="str">
        <f>IFERROR(VLOOKUP($B1635,'로템1,2단계-고장설명'!$B$4:$O$341,COLUMN()-16,FALSE),"")</f>
        <v>C</v>
      </c>
      <c r="T1635" s="62" t="str">
        <f t="shared" si="161"/>
        <v>HVAC</v>
      </c>
      <c r="U1635" s="62" t="str">
        <f>IFERROR(VLOOKUP($B1635,'로템1,2단계-고장설명'!$B$4:$O$341,COLUMN()-16,FALSE),"")</f>
        <v>HVAC2 보조난방기 작동 중 과열 발생.</v>
      </c>
      <c r="V1635" s="62" t="str">
        <f>IFERROR(VLOOKUP($B1635,'로템1,2단계-고장설명'!$B$4:$O$341,COLUMN()-16,FALSE),"")</f>
        <v>UNIT2 보조난방기 난방 불가</v>
      </c>
      <c r="W1635" s="62" t="str">
        <f>IFERROR(VLOOKUP($B1635,'로템1,2단계-고장설명'!$B$4:$O$341,COLUMN()-16,FALSE),"")</f>
        <v>보조난방기 작동 중 1초 이상동안 온도가 70도 이상으로 과온센서 정상 신호가 수신되지 않는 경우</v>
      </c>
      <c r="X1635" s="62" t="str">
        <f>IFERROR(VLOOKUP($B1635,'로템1,2단계-고장설명'!$B$4:$O$341,COLUMN()-16,FALSE),"")</f>
        <v>1초 이상동안 60도 미만으로 온도가 떨어져 과온센서 정상 신호가 수신되는 경우</v>
      </c>
      <c r="Y1635" s="62" t="str">
        <f>IFERROR(VLOOKUP($B1635,'로템1,2단계-고장설명'!$B$4:$O$341,COLUMN()-16,FALSE),"")</f>
        <v>1) 보조난방기가 꺼진 상태에서도 문제 발생 시, 과온 센서를 교체한다.
2) 센서 교체 후에도 문제가 발생되면, 배선에 문제가 없는지 확인한다.
3) 위 조치 후에도 문제가 지속될 경우, 마이콤을 교체한다.</v>
      </c>
      <c r="Z1635" s="62" t="str">
        <f>IFERROR(VLOOKUP($B1635,'로템1,2단계-고장설명'!$B$4:$O$341,COLUMN()-16,FALSE),"")</f>
        <v/>
      </c>
      <c r="AA1635" s="62" t="str">
        <f>IFERROR(VLOOKUP($B1635,'로템1,2단계-고장설명'!$B$4:$O$341,COLUMN()-16,FALSE),"")</f>
        <v>1단계40량, 2단계48량</v>
      </c>
      <c r="AB1635" s="62" t="str">
        <f>IFERROR(VLOOKUP($B1635,'로템1,2단계-고장설명'!$B$4:$O$341,COLUMN()-16,FALSE),"")</f>
        <v>HVAC2 보조난방기 작동 중 과열 발생.
-반응 UNIT2 보조난방기 난방 불가
-검지조건 보조난방기 작동 중 1초 이상동안 온도가 70도 이상으로 과온센서 정상 신호가 수신되지 않는 경우
-소거조건 1초 이상동안 60도 미만으로 온도가 떨어져 과온센서 정상 신호가 수신되는 경우
-조치방법 :
1) 보조난방기가 꺼진 상태에서도 문제 발생 시, 과온 센서를 교체한다.
2) 센서 교체 후에도 문제가 발생되면, 배선에 문제가 없는지 확인한다.
3) 위 조치 후에도 문제가 지속될 경우, 마이콤을 교체한다.</v>
      </c>
      <c r="AC1635" s="62" t="str">
        <f>IFERROR(VLOOKUP($B1635,'로템1,2단계-고장설명'!$B$4:$O$341,COLUMN()-16,FALSE),"")</f>
        <v>2,3,4</v>
      </c>
      <c r="AD1635" s="62" t="str">
        <f>IFERROR(VLOOKUP($B1635,'로템1,2단계-고장설명'!$B$4:$O$341,COLUMN()-16,FALSE),"")</f>
        <v>Rotem</v>
      </c>
    </row>
    <row r="1636" spans="1:30" x14ac:dyDescent="0.4">
      <c r="A1636" s="60">
        <v>1634</v>
      </c>
      <c r="B1636" s="60">
        <v>751</v>
      </c>
      <c r="C1636" s="61" t="s">
        <v>16796</v>
      </c>
      <c r="D1636" s="60" t="s">
        <v>3658</v>
      </c>
      <c r="E1636" s="60">
        <v>2</v>
      </c>
      <c r="F1636" s="60" t="s">
        <v>12001</v>
      </c>
      <c r="G1636" s="60" t="s">
        <v>2837</v>
      </c>
      <c r="H1636" s="57"/>
      <c r="L1636" s="62">
        <v>1634</v>
      </c>
      <c r="M1636" s="140">
        <f t="shared" si="156"/>
        <v>751</v>
      </c>
      <c r="N1636" s="62">
        <f t="shared" si="157"/>
        <v>751</v>
      </c>
      <c r="O1636" s="62" t="str">
        <f t="shared" si="158"/>
        <v>HVAC#2-냉난방장치1 보조히터 과열</v>
      </c>
      <c r="P1636" s="62" t="str">
        <f t="shared" si="159"/>
        <v>M1</v>
      </c>
      <c r="Q1636" s="62" t="str">
        <f t="shared" si="160"/>
        <v>C</v>
      </c>
      <c r="R1636" s="62" t="str">
        <f>IFERROR(VLOOKUP($B1636,'로템1,2단계-고장설명'!$B$4:$O$341,COLUMN()-16,FALSE),"")</f>
        <v>HVAC-냉난방장치1 보조히터 과열</v>
      </c>
      <c r="S1636" s="62" t="str">
        <f>IFERROR(VLOOKUP($B1636,'로템1,2단계-고장설명'!$B$4:$O$341,COLUMN()-16,FALSE),"")</f>
        <v>C</v>
      </c>
      <c r="T1636" s="62" t="str">
        <f t="shared" si="161"/>
        <v>HVAC</v>
      </c>
      <c r="U1636" s="62" t="str">
        <f>IFERROR(VLOOKUP($B1636,'로템1,2단계-고장설명'!$B$4:$O$341,COLUMN()-16,FALSE),"")</f>
        <v>HVAC1 보조난방기 작동 중 과열 발생.</v>
      </c>
      <c r="V1636" s="62" t="str">
        <f>IFERROR(VLOOKUP($B1636,'로템1,2단계-고장설명'!$B$4:$O$341,COLUMN()-16,FALSE),"")</f>
        <v>UNIT1 보조난방기 난방 불가</v>
      </c>
      <c r="W1636" s="62" t="str">
        <f>IFERROR(VLOOKUP($B1636,'로템1,2단계-고장설명'!$B$4:$O$341,COLUMN()-16,FALSE),"")</f>
        <v>보조난방기 작동 중 1초 이상동안 온도가 70도 이상으로 과온센서 정상 신호가 수신되지 않는 경우</v>
      </c>
      <c r="X1636" s="62" t="str">
        <f>IFERROR(VLOOKUP($B1636,'로템1,2단계-고장설명'!$B$4:$O$341,COLUMN()-16,FALSE),"")</f>
        <v>1초 이상동안 60도 미만으로 온도가 떨어져 과온센서 정상 신호가 수신되는 경우</v>
      </c>
      <c r="Y1636" s="62" t="str">
        <f>IFERROR(VLOOKUP($B1636,'로템1,2단계-고장설명'!$B$4:$O$341,COLUMN()-16,FALSE),"")</f>
        <v>1) 보조난방기가 꺼진 상태에서도 문제 발생 시, 과온 센서를 교체한다.
2) 센서 교체 후에도 문제가 발생되면, 배선에 문제가 없는지 확인한다.
3) 위 조치 후에도 문제가 지속될 경우, 마이콤을 교체한다.</v>
      </c>
      <c r="Z1636" s="62" t="str">
        <f>IFERROR(VLOOKUP($B1636,'로템1,2단계-고장설명'!$B$4:$O$341,COLUMN()-16,FALSE),"")</f>
        <v/>
      </c>
      <c r="AA1636" s="62" t="str">
        <f>IFERROR(VLOOKUP($B1636,'로템1,2단계-고장설명'!$B$4:$O$341,COLUMN()-16,FALSE),"")</f>
        <v>1단계40량, 2단계48량</v>
      </c>
      <c r="AB1636" s="62" t="str">
        <f>IFERROR(VLOOKUP($B1636,'로템1,2단계-고장설명'!$B$4:$O$341,COLUMN()-16,FALSE),"")</f>
        <v>HVAC1 보조난방기 작동 중 과열 발생.
-반응 UNIT1 보조난방기 난방 불가
-검지조건 보조난방기 작동 중 1초 이상동안 온도가 70도 이상으로 과온센서 정상 신호가 수신되지 않는 경우
-소거조건 1초 이상동안 60도 미만으로 온도가 떨어져 과온센서 정상 신호가 수신되는 경우
-조치방법 :
1) 보조난방기가 꺼진 상태에서도 문제 발생 시, 과온 센서를 교체한다.
2) 센서 교체 후에도 문제가 발생되면, 배선에 문제가 없는지 확인한다.
3) 위 조치 후에도 문제가 지속될 경우, 마이콤을 교체한다.</v>
      </c>
      <c r="AC1636" s="62" t="str">
        <f>IFERROR(VLOOKUP($B1636,'로템1,2단계-고장설명'!$B$4:$O$341,COLUMN()-16,FALSE),"")</f>
        <v>2,3,4</v>
      </c>
      <c r="AD1636" s="62" t="str">
        <f>IFERROR(VLOOKUP($B1636,'로템1,2단계-고장설명'!$B$4:$O$341,COLUMN()-16,FALSE),"")</f>
        <v>Rotem</v>
      </c>
    </row>
    <row r="1637" spans="1:30" x14ac:dyDescent="0.4">
      <c r="A1637" s="60">
        <v>1635</v>
      </c>
      <c r="B1637" s="60">
        <v>752</v>
      </c>
      <c r="C1637" s="61" t="s">
        <v>16797</v>
      </c>
      <c r="D1637" s="60" t="s">
        <v>3658</v>
      </c>
      <c r="E1637" s="60">
        <v>2</v>
      </c>
      <c r="F1637" s="60" t="s">
        <v>12001</v>
      </c>
      <c r="G1637" s="60" t="s">
        <v>2837</v>
      </c>
      <c r="H1637" s="57"/>
      <c r="L1637" s="62">
        <v>1635</v>
      </c>
      <c r="M1637" s="140">
        <f t="shared" si="156"/>
        <v>752</v>
      </c>
      <c r="N1637" s="62">
        <f t="shared" si="157"/>
        <v>752</v>
      </c>
      <c r="O1637" s="62" t="str">
        <f t="shared" si="158"/>
        <v>HVAC#2-배기댐퍼 닫힘고장</v>
      </c>
      <c r="P1637" s="62" t="str">
        <f t="shared" si="159"/>
        <v>M1</v>
      </c>
      <c r="Q1637" s="62" t="str">
        <f t="shared" si="160"/>
        <v>C</v>
      </c>
      <c r="R1637" s="62" t="str">
        <f>IFERROR(VLOOKUP($B1637,'로템1,2단계-고장설명'!$B$4:$O$341,COLUMN()-16,FALSE),"")</f>
        <v>HVAC-배기댐퍼 닫힘고장</v>
      </c>
      <c r="S1637" s="62" t="str">
        <f>IFERROR(VLOOKUP($B1637,'로템1,2단계-고장설명'!$B$4:$O$341,COLUMN()-16,FALSE),"")</f>
        <v>C</v>
      </c>
      <c r="T1637" s="62" t="str">
        <f t="shared" si="161"/>
        <v>HVAC</v>
      </c>
      <c r="U1637" s="62" t="str">
        <f>IFERROR(VLOOKUP($B1637,'로템1,2단계-고장설명'!$B$4:$O$341,COLUMN()-16,FALSE),"")</f>
        <v>차량 배기댐퍼가 닫혀있는 상태에서 배기댐퍼 닫힘 리미트 스위치가 작동되지 않음</v>
      </c>
      <c r="V1637" s="62" t="str">
        <f>IFERROR(VLOOKUP($B1637,'로템1,2단계-고장설명'!$B$4:$O$341,COLUMN()-16,FALSE),"")</f>
        <v>배기댐퍼 닫힘 고장 현시</v>
      </c>
      <c r="W1637" s="62" t="str">
        <f>IFERROR(VLOOKUP($B1637,'로템1,2단계-고장설명'!$B$4:$O$341,COLUMN()-16,FALSE),"")</f>
        <v>배기댐퍼를 닫힘으로 제어했으나 닫힘 리미트 스위치 입력이 없을 경우</v>
      </c>
      <c r="X1637" s="62" t="str">
        <f>IFERROR(VLOOKUP($B1637,'로템1,2단계-고장설명'!$B$4:$O$341,COLUMN()-16,FALSE),"")</f>
        <v>배기댐퍼 닫힘 상태에서 리미트 스위치 입력이 정상적으로 입력</v>
      </c>
      <c r="Y1637" s="62" t="str">
        <f>IFERROR(VLOOKUP($B1637,'로템1,2단계-고장설명'!$B$4:$O$341,COLUMN()-16,FALSE),"")</f>
        <v>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Z1637" s="62" t="str">
        <f>IFERROR(VLOOKUP($B1637,'로템1,2단계-고장설명'!$B$4:$O$341,COLUMN()-16,FALSE),"")</f>
        <v/>
      </c>
      <c r="AA1637" s="62" t="str">
        <f>IFERROR(VLOOKUP($B1637,'로템1,2단계-고장설명'!$B$4:$O$341,COLUMN()-16,FALSE),"")</f>
        <v>1단계40량, 2단계48량</v>
      </c>
      <c r="AB1637" s="62" t="str">
        <f>IFERROR(VLOOKUP($B1637,'로템1,2단계-고장설명'!$B$4:$O$341,COLUMN()-16,FALSE),"")</f>
        <v>차량 배기댐퍼가 닫혀있는 상태에서 배기댐퍼 닫힘 리미트 스위치가 작동되지 않음
-반응 배기댐퍼 닫힘 고장 현시
-검지조건 배기댐퍼를 닫힘으로 제어했으나 닫힘 리미트 스위치 입력이 없을 경우
-소거조건 배기댐퍼 닫힘 상태에서 리미트 스위치 입력이 정상적으로 입력
-조치방법 :
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AC1637" s="62" t="str">
        <f>IFERROR(VLOOKUP($B1637,'로템1,2단계-고장설명'!$B$4:$O$341,COLUMN()-16,FALSE),"")</f>
        <v>2,3,4</v>
      </c>
      <c r="AD1637" s="62" t="str">
        <f>IFERROR(VLOOKUP($B1637,'로템1,2단계-고장설명'!$B$4:$O$341,COLUMN()-16,FALSE),"")</f>
        <v>Rotem</v>
      </c>
    </row>
    <row r="1638" spans="1:30" x14ac:dyDescent="0.4">
      <c r="A1638" s="60">
        <v>1636</v>
      </c>
      <c r="B1638" s="60">
        <v>700</v>
      </c>
      <c r="C1638" s="61" t="s">
        <v>3956</v>
      </c>
      <c r="D1638" s="60" t="s">
        <v>3659</v>
      </c>
      <c r="E1638" s="60">
        <v>3</v>
      </c>
      <c r="F1638" s="60" t="s">
        <v>12001</v>
      </c>
      <c r="G1638" s="60" t="s">
        <v>2837</v>
      </c>
      <c r="H1638" s="57"/>
      <c r="L1638" s="62">
        <v>1636</v>
      </c>
      <c r="M1638" s="140">
        <f t="shared" si="156"/>
        <v>700</v>
      </c>
      <c r="N1638" s="62">
        <f t="shared" si="157"/>
        <v>700</v>
      </c>
      <c r="O1638" s="62" t="str">
        <f t="shared" si="158"/>
        <v>HVAC#3 통신고장</v>
      </c>
      <c r="P1638" s="62" t="str">
        <f t="shared" si="159"/>
        <v>M2</v>
      </c>
      <c r="Q1638" s="62" t="str">
        <f t="shared" si="160"/>
        <v>C</v>
      </c>
      <c r="R1638" s="62" t="str">
        <f>IFERROR(VLOOKUP($B1638,'로템1,2단계-고장설명'!$B$4:$O$341,COLUMN()-16,FALSE),"")</f>
        <v>HVAC-통신고장</v>
      </c>
      <c r="S1638" s="62" t="str">
        <f>IFERROR(VLOOKUP($B1638,'로템1,2단계-고장설명'!$B$4:$O$341,COLUMN()-16,FALSE),"")</f>
        <v>C</v>
      </c>
      <c r="T1638" s="62" t="str">
        <f t="shared" si="161"/>
        <v>HVAC</v>
      </c>
      <c r="U1638" s="62" t="str">
        <f>IFERROR(VLOOKUP($B1638,'로템1,2단계-고장설명'!$B$4:$O$341,COLUMN()-16,FALSE),"")</f>
        <v>HVAC와 TCMS간 RS485 통신고장이 검지되면 발생.</v>
      </c>
      <c r="V1638" s="62" t="str">
        <f>IFERROR(VLOOKUP($B1638,'로템1,2단계-고장설명'!$B$4:$O$341,COLUMN()-16,FALSE),"")</f>
        <v>화면상 HVAC의 실내온도, 운전모드 등의 데이터가 반응하지 않음.</v>
      </c>
      <c r="W1638" s="62" t="str">
        <f>IFERROR(VLOOKUP($B1638,'로템1,2단계-고장설명'!$B$4:$O$341,COLUMN()-16,FALSE),"")</f>
        <v>1) 마이콤 전원 CB OFF
2) 통신연결 불량
3) 해당 마이콤이 검수요원에 의해 firmware 업데이트 중인 경우</v>
      </c>
      <c r="X1638" s="62" t="str">
        <f>IFERROR(VLOOKUP($B1638,'로템1,2단계-고장설명'!$B$4:$O$341,COLUMN()-16,FALSE),"")</f>
        <v>해당차량의 마이콤 및 CU/TU 의 전원이 정상상태이고, 통신라인 연결상태가 정상</v>
      </c>
      <c r="Y1638" s="62" t="str">
        <f>IFERROR(VLOOKUP($B1638,'로템1,2단계-고장설명'!$B$4:$O$341,COLUMN()-16,FALSE),"")</f>
        <v>1) 냉난방배전반의 점검커버를 열고, 마이콤이 정상적으로 켜저 있는지 확인한다.
2) 만약 마이콤 전원이 꺼져 있다면, 마이콤 DC전원 CB 및 차량 배전반에 위치한 냉난방장치 CB가 정상적으로 켜져 있는지 확인한다.
3) 마이콤이 정상적으로 켜져 있는데도 지속적으로 통순고장이 검지되면, CU/TU가 정상적으로 켜져 있는지 확인한다.
5) 그래도 문제가 지속되면 해당 차량의 통신커넥터에서 핀밀림 현상이 있는지 확인하여 문제가 있을 경우, 조치한다.
6) 위 조치 후에도 문제가 지속될 경우, 마이콤을 교체한다.</v>
      </c>
      <c r="Z1638" s="62" t="str">
        <f>IFERROR(VLOOKUP($B1638,'로템1,2단계-고장설명'!$B$4:$O$341,COLUMN()-16,FALSE),"")</f>
        <v/>
      </c>
      <c r="AA1638" s="62" t="str">
        <f>IFERROR(VLOOKUP($B1638,'로템1,2단계-고장설명'!$B$4:$O$341,COLUMN()-16,FALSE),"")</f>
        <v>1단계40량, 2단계48량</v>
      </c>
      <c r="AB1638" s="62" t="str">
        <f>IFERROR(VLOOKUP($B1638,'로템1,2단계-고장설명'!$B$4:$O$341,COLUMN()-16,FALSE),"")</f>
        <v>HVAC와 TCMS간 RS485 통신고장이 검지되면 발생.
-반응 화면상 HVAC의 실내온도, 운전모드 등의 데이터가 반응하지 않음.
-검지조건 :
1) 마이콤 전원 CB OFF
2) 통신연결 불량
3) 해당 마이콤이 검수요원에 의해 firmware 업데이트 중인 경우
-소거조건 해당차량의 마이콤 및 CU/TU 의 전원이 정상상태이고, 통신라인 연결상태가 정상
-조치방법 :
1) 냉난방배전반의 점검커버를 열고, 마이콤이 정상적으로 켜저 있는지 확인한다.
2) 만약 마이콤 전원이 꺼져 있다면, 마이콤 DC전원 CB 및 차량 배전반에 위치한 냉난방장치 CB가 정상적으로 켜져 있는지 확인한다.
3) 마이콤이 정상적으로 켜져 있는데도 지속적으로 통순고장이 검지되면, CU/TU가 정상적으로 켜져 있는지 확인한다.
5) 그래도 문제가 지속되면 해당 차량의 통신커넥터에서 핀밀림 현상이 있는지 확인하여 문제가 있을 경우, 조치한다.
6) 위 조치 후에도 문제가 지속될 경우, 마이콤을 교체한다.</v>
      </c>
      <c r="AC1638" s="62" t="str">
        <f>IFERROR(VLOOKUP($B1638,'로템1,2단계-고장설명'!$B$4:$O$341,COLUMN()-16,FALSE),"")</f>
        <v>2,3,4</v>
      </c>
      <c r="AD1638" s="62" t="str">
        <f>IFERROR(VLOOKUP($B1638,'로템1,2단계-고장설명'!$B$4:$O$341,COLUMN()-16,FALSE),"")</f>
        <v>Rotem</v>
      </c>
    </row>
    <row r="1639" spans="1:30" x14ac:dyDescent="0.4">
      <c r="A1639" s="60">
        <v>1637</v>
      </c>
      <c r="B1639" s="60">
        <v>701</v>
      </c>
      <c r="C1639" s="61" t="s">
        <v>16798</v>
      </c>
      <c r="D1639" s="60" t="s">
        <v>3659</v>
      </c>
      <c r="E1639" s="60">
        <v>3</v>
      </c>
      <c r="F1639" s="60" t="s">
        <v>12001</v>
      </c>
      <c r="G1639" s="60" t="s">
        <v>2837</v>
      </c>
      <c r="H1639" s="57"/>
      <c r="L1639" s="62">
        <v>1637</v>
      </c>
      <c r="M1639" s="140">
        <f t="shared" si="156"/>
        <v>701</v>
      </c>
      <c r="N1639" s="62">
        <f t="shared" si="157"/>
        <v>701</v>
      </c>
      <c r="O1639" s="62" t="str">
        <f t="shared" si="158"/>
        <v>HVAC#3-냉난방장치2 압축기2 과부하</v>
      </c>
      <c r="P1639" s="62" t="str">
        <f t="shared" si="159"/>
        <v>M2</v>
      </c>
      <c r="Q1639" s="62" t="str">
        <f t="shared" si="160"/>
        <v>C</v>
      </c>
      <c r="R1639" s="62" t="str">
        <f>IFERROR(VLOOKUP($B1639,'로템1,2단계-고장설명'!$B$4:$O$341,COLUMN()-16,FALSE),"")</f>
        <v>HVAC-냉난방장치2 압축기2 과부하</v>
      </c>
      <c r="S1639" s="62" t="str">
        <f>IFERROR(VLOOKUP($B1639,'로템1,2단계-고장설명'!$B$4:$O$341,COLUMN()-16,FALSE),"")</f>
        <v>C</v>
      </c>
      <c r="T1639" s="62" t="str">
        <f t="shared" si="161"/>
        <v>HVAC</v>
      </c>
      <c r="U1639" s="62" t="str">
        <f>IFERROR(VLOOKUP($B1639,'로템1,2단계-고장설명'!$B$4:$O$341,COLUMN()-16,FALSE),"")</f>
        <v>HVAC 냉방작동 중 냉난방장치2 압축기2 또는 응축기2 모터에 과부하 발생.</v>
      </c>
      <c r="V1639" s="62" t="str">
        <f>IFERROR(VLOOKUP($B1639,'로템1,2단계-고장설명'!$B$4:$O$341,COLUMN()-16,FALSE),"")</f>
        <v>냉방 기능 저하(전냉방시 반냉방으로 작동)</v>
      </c>
      <c r="W1639" s="62" t="str">
        <f>IFERROR(VLOOKUP($B1639,'로템1,2단계-고장설명'!$B$4:$O$341,COLUMN()-16,FALSE),"")</f>
        <v>1) 냉방작동 중 UNIT2의 압축기2 또는 응축기2 모터에 과부하 발생
2) 과부하 발생 시, 냉난방 배전반 CRCM4와 연결된 THR4가 Trip 됨.</v>
      </c>
      <c r="X1639" s="62" t="str">
        <f>IFERROR(VLOOKUP($B1639,'로템1,2단계-고장설명'!$B$4:$O$341,COLUMN()-16,FALSE),"")</f>
        <v>UNIT2의 압축기2 또는 응축기2 모터의 과부하 조건을 해소하여 정상 가능 상태로 만들고, THR4 및 마이콤 전원 리셋</v>
      </c>
      <c r="Y1639" s="62" t="str">
        <f>IFERROR(VLOOKUP($B1639,'로템1,2단계-고장설명'!$B$4:$O$341,COLUMN()-16,FALSE),"")</f>
        <v>1) 냉난방배전반의 점검커버를 열고, THR4의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THR4의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2,4,6 단자에서 각 단자간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Z1639" s="62" t="str">
        <f>IFERROR(VLOOKUP($B1639,'로템1,2단계-고장설명'!$B$4:$O$341,COLUMN()-16,FALSE),"")</f>
        <v/>
      </c>
      <c r="AA1639" s="62" t="str">
        <f>IFERROR(VLOOKUP($B1639,'로템1,2단계-고장설명'!$B$4:$O$341,COLUMN()-16,FALSE),"")</f>
        <v>1단계40량, 2단계48량</v>
      </c>
      <c r="AB1639" s="62" t="str">
        <f>IFERROR(VLOOKUP($B1639,'로템1,2단계-고장설명'!$B$4:$O$341,COLUMN()-16,FALSE),"")</f>
        <v>HVAC 냉방작동 중 냉난방장치2 압축기2 또는 응축기2 모터에 과부하 발생.
-반응 냉방 기능 저하(전냉방시 반냉방으로 작동)
-검지조건 :
1) 냉방작동 중 UNIT2의 압축기2 또는 응축기2 모터에 과부하 발생
2) 과부하 발생 시, 냉난방 배전반 CRCM4와 연결된 THR4가 Trip 됨.
-소거조건 UNIT2의 압축기2 또는 응축기2 모터의 과부하 조건을 해소하여 정상 가능 상태로 만들고, THR4 및 마이콤 전원 리셋
-조치방법 :
1) 냉난방배전반의 점검커버를 열고, THR4의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THR4의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2,4,6 단자에서 각 단자간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AC1639" s="62" t="str">
        <f>IFERROR(VLOOKUP($B1639,'로템1,2단계-고장설명'!$B$4:$O$341,COLUMN()-16,FALSE),"")</f>
        <v>2,3,4</v>
      </c>
      <c r="AD1639" s="62" t="str">
        <f>IFERROR(VLOOKUP($B1639,'로템1,2단계-고장설명'!$B$4:$O$341,COLUMN()-16,FALSE),"")</f>
        <v>Rotem</v>
      </c>
    </row>
    <row r="1640" spans="1:30" x14ac:dyDescent="0.4">
      <c r="A1640" s="60">
        <v>1638</v>
      </c>
      <c r="B1640" s="60">
        <v>702</v>
      </c>
      <c r="C1640" s="61" t="s">
        <v>16799</v>
      </c>
      <c r="D1640" s="60" t="s">
        <v>3659</v>
      </c>
      <c r="E1640" s="60">
        <v>3</v>
      </c>
      <c r="F1640" s="60" t="s">
        <v>12001</v>
      </c>
      <c r="G1640" s="60" t="s">
        <v>2837</v>
      </c>
      <c r="H1640" s="57"/>
      <c r="L1640" s="62">
        <v>1638</v>
      </c>
      <c r="M1640" s="140">
        <f t="shared" si="156"/>
        <v>702</v>
      </c>
      <c r="N1640" s="62">
        <f t="shared" si="157"/>
        <v>702</v>
      </c>
      <c r="O1640" s="62" t="str">
        <f t="shared" si="158"/>
        <v>HVAC#3-냉난방장치2 압축기1 과부하</v>
      </c>
      <c r="P1640" s="62" t="str">
        <f t="shared" si="159"/>
        <v>M2</v>
      </c>
      <c r="Q1640" s="62" t="str">
        <f t="shared" si="160"/>
        <v>C</v>
      </c>
      <c r="R1640" s="62" t="str">
        <f>IFERROR(VLOOKUP($B1640,'로템1,2단계-고장설명'!$B$4:$O$341,COLUMN()-16,FALSE),"")</f>
        <v>HVAC-냉난방장치2 압축기1 과부하</v>
      </c>
      <c r="S1640" s="62" t="str">
        <f>IFERROR(VLOOKUP($B1640,'로템1,2단계-고장설명'!$B$4:$O$341,COLUMN()-16,FALSE),"")</f>
        <v>C</v>
      </c>
      <c r="T1640" s="62" t="str">
        <f t="shared" si="161"/>
        <v>HVAC</v>
      </c>
      <c r="U1640" s="62" t="str">
        <f>IFERROR(VLOOKUP($B1640,'로템1,2단계-고장설명'!$B$4:$O$341,COLUMN()-16,FALSE),"")</f>
        <v>HVAC 냉방작동 중 냉난방장치2 압축기1 또는 응축기1 모터에 과부하 발생.</v>
      </c>
      <c r="V1640" s="62" t="str">
        <f>IFERROR(VLOOKUP($B1640,'로템1,2단계-고장설명'!$B$4:$O$341,COLUMN()-16,FALSE),"")</f>
        <v>냉방 기능 저하(전냉방시 반냉방으로 작동)</v>
      </c>
      <c r="W1640" s="62" t="str">
        <f>IFERROR(VLOOKUP($B1640,'로템1,2단계-고장설명'!$B$4:$O$341,COLUMN()-16,FALSE),"")</f>
        <v>1) 냉방작동 중 UNIT2의 압축기1 또는 응축기1 모터에 과부하 발생
2) 과부하 발생 시, 냉난방 배전반 CRCM3과 연결된 THR3이 Trip 됨.</v>
      </c>
      <c r="X1640" s="62" t="str">
        <f>IFERROR(VLOOKUP($B1640,'로템1,2단계-고장설명'!$B$4:$O$341,COLUMN()-16,FALSE),"")</f>
        <v>UNIT2의 압축기1 또는 응축기1 모터의 과부하 조건을 해소하여 정상 가능 상태로 만들고, THR3 및 마이콤 전원 리셋</v>
      </c>
      <c r="Y1640" s="62" t="str">
        <f>IFERROR(VLOOKUP($B1640,'로템1,2단계-고장설명'!$B$4:$O$341,COLUMN()-16,FALSE),"")</f>
        <v>1) 냉난방배전반의 점검커버를 열고, THR3의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THR3의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2,4,6 단자에서 각 단자간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Z1640" s="62" t="str">
        <f>IFERROR(VLOOKUP($B1640,'로템1,2단계-고장설명'!$B$4:$O$341,COLUMN()-16,FALSE),"")</f>
        <v/>
      </c>
      <c r="AA1640" s="62" t="str">
        <f>IFERROR(VLOOKUP($B1640,'로템1,2단계-고장설명'!$B$4:$O$341,COLUMN()-16,FALSE),"")</f>
        <v>1단계40량, 2단계48량</v>
      </c>
      <c r="AB1640" s="62" t="str">
        <f>IFERROR(VLOOKUP($B1640,'로템1,2단계-고장설명'!$B$4:$O$341,COLUMN()-16,FALSE),"")</f>
        <v>HVAC 냉방작동 중 냉난방장치2 압축기1 또는 응축기1 모터에 과부하 발생.
-반응 냉방 기능 저하(전냉방시 반냉방으로 작동)
-검지조건 :
1) 냉방작동 중 UNIT2의 압축기1 또는 응축기1 모터에 과부하 발생
2) 과부하 발생 시, 냉난방 배전반 CRCM3과 연결된 THR3이 Trip 됨.
-소거조건 UNIT2의 압축기1 또는 응축기1 모터의 과부하 조건을 해소하여 정상 가능 상태로 만들고, THR3 및 마이콤 전원 리셋
-조치방법 :
1) 냉난방배전반의 점검커버를 열고, THR3의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THR3의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2,4,6 단자에서 각 단자간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AC1640" s="62" t="str">
        <f>IFERROR(VLOOKUP($B1640,'로템1,2단계-고장설명'!$B$4:$O$341,COLUMN()-16,FALSE),"")</f>
        <v>2,3,4</v>
      </c>
      <c r="AD1640" s="62" t="str">
        <f>IFERROR(VLOOKUP($B1640,'로템1,2단계-고장설명'!$B$4:$O$341,COLUMN()-16,FALSE),"")</f>
        <v>Rotem</v>
      </c>
    </row>
    <row r="1641" spans="1:30" x14ac:dyDescent="0.4">
      <c r="A1641" s="60">
        <v>1639</v>
      </c>
      <c r="B1641" s="60">
        <v>703</v>
      </c>
      <c r="C1641" s="61" t="s">
        <v>16800</v>
      </c>
      <c r="D1641" s="60" t="s">
        <v>3659</v>
      </c>
      <c r="E1641" s="60">
        <v>3</v>
      </c>
      <c r="F1641" s="60" t="s">
        <v>12001</v>
      </c>
      <c r="G1641" s="60" t="s">
        <v>2837</v>
      </c>
      <c r="H1641" s="57"/>
      <c r="L1641" s="62">
        <v>1639</v>
      </c>
      <c r="M1641" s="140">
        <f t="shared" si="156"/>
        <v>703</v>
      </c>
      <c r="N1641" s="62">
        <f t="shared" si="157"/>
        <v>703</v>
      </c>
      <c r="O1641" s="62" t="str">
        <f t="shared" si="158"/>
        <v>HVAC#3-냉난방장치1 압축기2 과부하</v>
      </c>
      <c r="P1641" s="62" t="str">
        <f t="shared" si="159"/>
        <v>M2</v>
      </c>
      <c r="Q1641" s="62" t="str">
        <f t="shared" si="160"/>
        <v>C</v>
      </c>
      <c r="R1641" s="62" t="str">
        <f>IFERROR(VLOOKUP($B1641,'로템1,2단계-고장설명'!$B$4:$O$341,COLUMN()-16,FALSE),"")</f>
        <v>HVAC-냉난방장치1 압축기2 과부하</v>
      </c>
      <c r="S1641" s="62" t="str">
        <f>IFERROR(VLOOKUP($B1641,'로템1,2단계-고장설명'!$B$4:$O$341,COLUMN()-16,FALSE),"")</f>
        <v>C</v>
      </c>
      <c r="T1641" s="62" t="str">
        <f t="shared" si="161"/>
        <v>HVAC</v>
      </c>
      <c r="U1641" s="62" t="str">
        <f>IFERROR(VLOOKUP($B1641,'로템1,2단계-고장설명'!$B$4:$O$341,COLUMN()-16,FALSE),"")</f>
        <v>HVAC 냉방작동 중 냉난방장치1 압축기2 또는 응축기2 모터에 과부하 발생.</v>
      </c>
      <c r="V1641" s="62" t="str">
        <f>IFERROR(VLOOKUP($B1641,'로템1,2단계-고장설명'!$B$4:$O$341,COLUMN()-16,FALSE),"")</f>
        <v>냉방 기능 저하(전냉방시 반냉방으로 작동)</v>
      </c>
      <c r="W1641" s="62" t="str">
        <f>IFERROR(VLOOKUP($B1641,'로템1,2단계-고장설명'!$B$4:$O$341,COLUMN()-16,FALSE),"")</f>
        <v>1) 냉방작동 중 UNIT1의 압축기2 또는 응축기2 모터에 과부하 발생
2) 과부하 발생 시, 냉난방 배전반 CRCM2와 연결된 THR2가 Trip 됨.</v>
      </c>
      <c r="X1641" s="62" t="str">
        <f>IFERROR(VLOOKUP($B1641,'로템1,2단계-고장설명'!$B$4:$O$341,COLUMN()-16,FALSE),"")</f>
        <v>UNIT1의 압축기2 또는 응축기2 모터의 과부하 조건을 해소하여 정상 가능 상태로 만들고, THR2 및 마이콤 전원 리셋</v>
      </c>
      <c r="Y1641" s="62" t="str">
        <f>IFERROR(VLOOKUP($B1641,'로템1,2단계-고장설명'!$B$4:$O$341,COLUMN()-16,FALSE),"")</f>
        <v>1) 냉난방배전반의 점검커버를 열고, THR2의 reset 버튼을 눌러 과부하 계전기를 리셋시킨다.
2) THR2의 전류 세팅값이 11.5A에 맞춰져 있는지 확인하여, 아닐 경우, 십자 드라이버를 이용하여 세팅값을 맞춘다.
3) 마이콤 전원을 리셋시키기 위해 CBHVAC OFF한 후, 다시 ON 시킨다.
4) 냉방을 가동 시킨 후, THR2의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2,4,6 단자에서 각 단자간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Z1641" s="62" t="str">
        <f>IFERROR(VLOOKUP($B1641,'로템1,2단계-고장설명'!$B$4:$O$341,COLUMN()-16,FALSE),"")</f>
        <v/>
      </c>
      <c r="AA1641" s="62" t="str">
        <f>IFERROR(VLOOKUP($B1641,'로템1,2단계-고장설명'!$B$4:$O$341,COLUMN()-16,FALSE),"")</f>
        <v>1단계40량, 2단계48량</v>
      </c>
      <c r="AB1641" s="62" t="str">
        <f>IFERROR(VLOOKUP($B1641,'로템1,2단계-고장설명'!$B$4:$O$341,COLUMN()-16,FALSE),"")</f>
        <v>HVAC 냉방작동 중 냉난방장치1 압축기2 또는 응축기2 모터에 과부하 발생.
-반응 냉방 기능 저하(전냉방시 반냉방으로 작동)
-검지조건 :
1) 냉방작동 중 UNIT1의 압축기2 또는 응축기2 모터에 과부하 발생
2) 과부하 발생 시, 냉난방 배전반 CRCM2와 연결된 THR2가 Trip 됨.
-소거조건 UNIT1의 압축기2 또는 응축기2 모터의 과부하 조건을 해소하여 정상 가능 상태로 만들고, THR2 및 마이콤 전원 리셋
-조치방법 :
1) 냉난방배전반의 점검커버를 열고, THR2의 reset 버튼을 눌러 과부하 계전기를 리셋시킨다.
2) THR2의 전류 세팅값이 11.5A에 맞춰져 있는지 확인하여, 아닐 경우, 십자 드라이버를 이용하여 세팅값을 맞춘다.
3) 마이콤 전원을 리셋시키기 위해 CBHVAC OFF한 후, 다시 ON 시킨다.
4) 냉방을 가동 시킨 후, THR2의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2,4,6 단자에서 각 단자간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AC1641" s="62" t="str">
        <f>IFERROR(VLOOKUP($B1641,'로템1,2단계-고장설명'!$B$4:$O$341,COLUMN()-16,FALSE),"")</f>
        <v>2,3,4</v>
      </c>
      <c r="AD1641" s="62" t="str">
        <f>IFERROR(VLOOKUP($B1641,'로템1,2단계-고장설명'!$B$4:$O$341,COLUMN()-16,FALSE),"")</f>
        <v>Rotem</v>
      </c>
    </row>
    <row r="1642" spans="1:30" x14ac:dyDescent="0.4">
      <c r="A1642" s="60">
        <v>1640</v>
      </c>
      <c r="B1642" s="60">
        <v>704</v>
      </c>
      <c r="C1642" s="61" t="s">
        <v>16801</v>
      </c>
      <c r="D1642" s="60" t="s">
        <v>3659</v>
      </c>
      <c r="E1642" s="60">
        <v>3</v>
      </c>
      <c r="F1642" s="60" t="s">
        <v>12001</v>
      </c>
      <c r="G1642" s="60" t="s">
        <v>2837</v>
      </c>
      <c r="H1642" s="57"/>
      <c r="L1642" s="62">
        <v>1640</v>
      </c>
      <c r="M1642" s="140">
        <f t="shared" si="156"/>
        <v>704</v>
      </c>
      <c r="N1642" s="62">
        <f t="shared" si="157"/>
        <v>704</v>
      </c>
      <c r="O1642" s="62" t="str">
        <f t="shared" si="158"/>
        <v>HVAC#3-냉난방장치1 압축기1 과부하</v>
      </c>
      <c r="P1642" s="62" t="str">
        <f t="shared" si="159"/>
        <v>M2</v>
      </c>
      <c r="Q1642" s="62" t="str">
        <f t="shared" si="160"/>
        <v>C</v>
      </c>
      <c r="R1642" s="62" t="str">
        <f>IFERROR(VLOOKUP($B1642,'로템1,2단계-고장설명'!$B$4:$O$341,COLUMN()-16,FALSE),"")</f>
        <v>HVAC-냉난방장치1 압축기1 과부하</v>
      </c>
      <c r="S1642" s="62" t="str">
        <f>IFERROR(VLOOKUP($B1642,'로템1,2단계-고장설명'!$B$4:$O$341,COLUMN()-16,FALSE),"")</f>
        <v>C</v>
      </c>
      <c r="T1642" s="62" t="str">
        <f t="shared" si="161"/>
        <v>HVAC</v>
      </c>
      <c r="U1642" s="62" t="str">
        <f>IFERROR(VLOOKUP($B1642,'로템1,2단계-고장설명'!$B$4:$O$341,COLUMN()-16,FALSE),"")</f>
        <v>HVAC 냉방작동 중 냉난방장치1 압축기1 또는 응축기1 모터에 과부하 발생.</v>
      </c>
      <c r="V1642" s="62" t="str">
        <f>IFERROR(VLOOKUP($B1642,'로템1,2단계-고장설명'!$B$4:$O$341,COLUMN()-16,FALSE),"")</f>
        <v>냉방 기능 저하(전냉방시 반냉방으로 작동)</v>
      </c>
      <c r="W1642" s="62" t="str">
        <f>IFERROR(VLOOKUP($B1642,'로템1,2단계-고장설명'!$B$4:$O$341,COLUMN()-16,FALSE),"")</f>
        <v>1) 냉방작동 중 UNIT1의 압축기1 또는 응축기1 모터에 과부하 발생
2) 과부하 발생 시, 냉난방 배전반 CRCM1과 연결된 THR1이 Trip 됨.</v>
      </c>
      <c r="X1642" s="62" t="str">
        <f>IFERROR(VLOOKUP($B1642,'로템1,2단계-고장설명'!$B$4:$O$341,COLUMN()-16,FALSE),"")</f>
        <v>UNIT1의 압축기1 또는 응축기1 모터의 과부하 조건을 해소하여 정상 가능 상태로 만들고, THR1 및 마이콤 전원 리셋</v>
      </c>
      <c r="Y1642" s="62" t="str">
        <f>IFERROR(VLOOKUP($B1642,'로템1,2단계-고장설명'!$B$4:$O$341,COLUMN()-16,FALSE),"")</f>
        <v>1) 냉난방배전반의 점검커버를 열고, THR1의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THR1의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2,4,6 단자에서 각 단자간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Z1642" s="62" t="str">
        <f>IFERROR(VLOOKUP($B1642,'로템1,2단계-고장설명'!$B$4:$O$341,COLUMN()-16,FALSE),"")</f>
        <v/>
      </c>
      <c r="AA1642" s="62" t="str">
        <f>IFERROR(VLOOKUP($B1642,'로템1,2단계-고장설명'!$B$4:$O$341,COLUMN()-16,FALSE),"")</f>
        <v>1단계40량, 2단계48량</v>
      </c>
      <c r="AB1642" s="62" t="str">
        <f>IFERROR(VLOOKUP($B1642,'로템1,2단계-고장설명'!$B$4:$O$341,COLUMN()-16,FALSE),"")</f>
        <v>HVAC 냉방작동 중 냉난방장치1 압축기1 또는 응축기1 모터에 과부하 발생.
-반응 냉방 기능 저하(전냉방시 반냉방으로 작동)
-검지조건 :
1) 냉방작동 중 UNIT1의 압축기1 또는 응축기1 모터에 과부하 발생
2) 과부하 발생 시, 냉난방 배전반 CRCM1과 연결된 THR1이 Trip 됨.
-소거조건 UNIT1의 압축기1 또는 응축기1 모터의 과부하 조건을 해소하여 정상 가능 상태로 만들고, THR1 및 마이콤 전원 리셋
-조치방법 :
1) 냉난방배전반의 점검커버를 열고, THR1의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THR1의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2,4,6 단자에서 각 단자간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AC1642" s="62" t="str">
        <f>IFERROR(VLOOKUP($B1642,'로템1,2단계-고장설명'!$B$4:$O$341,COLUMN()-16,FALSE),"")</f>
        <v>2,3,4</v>
      </c>
      <c r="AD1642" s="62" t="str">
        <f>IFERROR(VLOOKUP($B1642,'로템1,2단계-고장설명'!$B$4:$O$341,COLUMN()-16,FALSE),"")</f>
        <v>Rotem</v>
      </c>
    </row>
    <row r="1643" spans="1:30" x14ac:dyDescent="0.4">
      <c r="A1643" s="60">
        <v>1641</v>
      </c>
      <c r="B1643" s="60">
        <v>705</v>
      </c>
      <c r="C1643" s="61" t="s">
        <v>16802</v>
      </c>
      <c r="D1643" s="60" t="s">
        <v>3659</v>
      </c>
      <c r="E1643" s="60">
        <v>3</v>
      </c>
      <c r="F1643" s="60" t="s">
        <v>12001</v>
      </c>
      <c r="G1643" s="60" t="s">
        <v>2837</v>
      </c>
      <c r="H1643" s="57"/>
      <c r="L1643" s="62">
        <v>1641</v>
      </c>
      <c r="M1643" s="140">
        <f t="shared" si="156"/>
        <v>705</v>
      </c>
      <c r="N1643" s="62">
        <f t="shared" si="157"/>
        <v>705</v>
      </c>
      <c r="O1643" s="62" t="str">
        <f t="shared" si="158"/>
        <v>HVAC#3-냉난방장치2 증발기2 과부하</v>
      </c>
      <c r="P1643" s="62" t="str">
        <f t="shared" si="159"/>
        <v>M2</v>
      </c>
      <c r="Q1643" s="62" t="str">
        <f t="shared" si="160"/>
        <v>C</v>
      </c>
      <c r="R1643" s="62" t="str">
        <f>IFERROR(VLOOKUP($B1643,'로템1,2단계-고장설명'!$B$4:$O$341,COLUMN()-16,FALSE),"")</f>
        <v>HVAC-냉난방장치2 증발기2 과부하</v>
      </c>
      <c r="S1643" s="62" t="str">
        <f>IFERROR(VLOOKUP($B1643,'로템1,2단계-고장설명'!$B$4:$O$341,COLUMN()-16,FALSE),"")</f>
        <v>C</v>
      </c>
      <c r="T1643" s="62" t="str">
        <f t="shared" si="161"/>
        <v>HVAC</v>
      </c>
      <c r="U1643" s="62" t="str">
        <f>IFERROR(VLOOKUP($B1643,'로템1,2단계-고장설명'!$B$4:$O$341,COLUMN()-16,FALSE),"")</f>
        <v>HVAC 냉방작동 중 냉난방장치2 증발기 모터에 과부하 발생.</v>
      </c>
      <c r="V1643" s="62" t="str">
        <f>IFERROR(VLOOKUP($B1643,'로템1,2단계-고장설명'!$B$4:$O$341,COLUMN()-16,FALSE),"")</f>
        <v>UNIT2 냉방 기능 불가</v>
      </c>
      <c r="W1643" s="62" t="str">
        <f>IFERROR(VLOOKUP($B1643,'로템1,2단계-고장설명'!$B$4:$O$341,COLUMN()-16,FALSE),"")</f>
        <v>1) 냉방작동 중 UNIT2의 증발기 모터에 과부하 발생
2) 과부하 발생 시, 냉난방 배전반 CREF4와 연결된 THR8이 Trip 됨.</v>
      </c>
      <c r="X1643" s="62" t="str">
        <f>IFERROR(VLOOKUP($B1643,'로템1,2단계-고장설명'!$B$4:$O$341,COLUMN()-16,FALSE),"")</f>
        <v>UNIT2의 증발기 모터의 과부하 조건을 해소하여 정상 가능 상태로 만들고, THR8 및 마이콤 전원 리셋</v>
      </c>
      <c r="Y1643" s="62" t="str">
        <f>IFERROR(VLOOKUP($B1643,'로템1,2단계-고장설명'!$B$4:$O$341,COLUMN()-16,FALSE),"")</f>
        <v>1) 냉난방배전반의 점검커버를 열고, THR8의 reset 버튼을 눌러 과부하 계전기를 리셋시킨다.
2) THR8의 전류 세팅값이 3A에 맞춰져 있는지 확인하여, 아닐 경우, 십자 드라이버를 이용하여 세팅값을 맞춘다.
3) 마이콤 전원을 리셋시키기 위해 CBHVAC OFF한 후, 다시 ON 시킨다.
4) 냉방을 가동 시킨 후, THR8의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THR8 부품을 교체한다.</v>
      </c>
      <c r="Z1643" s="62" t="str">
        <f>IFERROR(VLOOKUP($B1643,'로템1,2단계-고장설명'!$B$4:$O$341,COLUMN()-16,FALSE),"")</f>
        <v/>
      </c>
      <c r="AA1643" s="62" t="str">
        <f>IFERROR(VLOOKUP($B1643,'로템1,2단계-고장설명'!$B$4:$O$341,COLUMN()-16,FALSE),"")</f>
        <v>1단계40량, 2단계48량</v>
      </c>
      <c r="AB1643" s="62" t="str">
        <f>IFERROR(VLOOKUP($B1643,'로템1,2단계-고장설명'!$B$4:$O$341,COLUMN()-16,FALSE),"")</f>
        <v>HVAC 냉방작동 중 냉난방장치2 증발기 모터에 과부하 발생.
-반응 UNIT2 냉방 기능 불가
-검지조건 :
1) 냉방작동 중 UNIT2의 증발기 모터에 과부하 발생
2) 과부하 발생 시, 냉난방 배전반 CREF4와 연결된 THR8이 Trip 됨.
-소거조건 UNIT2의 증발기 모터의 과부하 조건을 해소하여 정상 가능 상태로 만들고, THR8 및 마이콤 전원 리셋
-조치방법 :
1) 냉난방배전반의 점검커버를 열고, THR8의 reset 버튼을 눌러 과부하 계전기를 리셋시킨다.
2) THR8의 전류 세팅값이 3A에 맞춰져 있는지 확인하여, 아닐 경우, 십자 드라이버를 이용하여 세팅값을 맞춘다.
3) 마이콤 전원을 리셋시키기 위해 CBHVAC OFF한 후, 다시 ON 시킨다.
4) 냉방을 가동 시킨 후, THR8의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THR8 부품을 교체한다.</v>
      </c>
      <c r="AC1643" s="62" t="str">
        <f>IFERROR(VLOOKUP($B1643,'로템1,2단계-고장설명'!$B$4:$O$341,COLUMN()-16,FALSE),"")</f>
        <v>2,3,4</v>
      </c>
      <c r="AD1643" s="62" t="str">
        <f>IFERROR(VLOOKUP($B1643,'로템1,2단계-고장설명'!$B$4:$O$341,COLUMN()-16,FALSE),"")</f>
        <v>Rotem</v>
      </c>
    </row>
    <row r="1644" spans="1:30" x14ac:dyDescent="0.4">
      <c r="A1644" s="60">
        <v>1642</v>
      </c>
      <c r="B1644" s="60">
        <v>706</v>
      </c>
      <c r="C1644" s="61" t="s">
        <v>16803</v>
      </c>
      <c r="D1644" s="60" t="s">
        <v>3659</v>
      </c>
      <c r="E1644" s="60">
        <v>3</v>
      </c>
      <c r="F1644" s="60" t="s">
        <v>12001</v>
      </c>
      <c r="G1644" s="60" t="s">
        <v>2837</v>
      </c>
      <c r="H1644" s="57"/>
      <c r="L1644" s="62">
        <v>1642</v>
      </c>
      <c r="M1644" s="140">
        <f t="shared" si="156"/>
        <v>706</v>
      </c>
      <c r="N1644" s="62">
        <f t="shared" si="157"/>
        <v>706</v>
      </c>
      <c r="O1644" s="62" t="str">
        <f t="shared" si="158"/>
        <v>HVAC#3-냉난방장치1 증발기2 과부하</v>
      </c>
      <c r="P1644" s="62" t="str">
        <f t="shared" si="159"/>
        <v>M2</v>
      </c>
      <c r="Q1644" s="62" t="str">
        <f t="shared" si="160"/>
        <v>C</v>
      </c>
      <c r="R1644" s="62" t="str">
        <f>IFERROR(VLOOKUP($B1644,'로템1,2단계-고장설명'!$B$4:$O$341,COLUMN()-16,FALSE),"")</f>
        <v>HVAC-냉난방장치1 증발기2 과부하</v>
      </c>
      <c r="S1644" s="62" t="str">
        <f>IFERROR(VLOOKUP($B1644,'로템1,2단계-고장설명'!$B$4:$O$341,COLUMN()-16,FALSE),"")</f>
        <v>C</v>
      </c>
      <c r="T1644" s="62" t="str">
        <f t="shared" si="161"/>
        <v>HVAC</v>
      </c>
      <c r="U1644" s="62" t="str">
        <f>IFERROR(VLOOKUP($B1644,'로템1,2단계-고장설명'!$B$4:$O$341,COLUMN()-16,FALSE),"")</f>
        <v>HVAC 냉방작동 중 냉난방장치1 증발기 모터에 과부하 발생.</v>
      </c>
      <c r="V1644" s="62" t="str">
        <f>IFERROR(VLOOKUP($B1644,'로템1,2단계-고장설명'!$B$4:$O$341,COLUMN()-16,FALSE),"")</f>
        <v>UNIT1 냉방 작동 불가</v>
      </c>
      <c r="W1644" s="62" t="str">
        <f>IFERROR(VLOOKUP($B1644,'로템1,2단계-고장설명'!$B$4:$O$341,COLUMN()-16,FALSE),"")</f>
        <v>1) 냉방작동 중 UNIT1의 증발기 모터에 과부하 발생
2) 과부하 발생 시, 냉난방 배전반 CREF2와 연결된 THR6이 Trip 됨.</v>
      </c>
      <c r="X1644" s="62" t="str">
        <f>IFERROR(VLOOKUP($B1644,'로템1,2단계-고장설명'!$B$4:$O$341,COLUMN()-16,FALSE),"")</f>
        <v>UNIT1의 증발기 모터의 과부하 조건을 해소하여 정상 가능 상태로 만들고, THR6 및 마이콤 전원 리셋</v>
      </c>
      <c r="Y1644" s="62" t="str">
        <f>IFERROR(VLOOKUP($B1644,'로템1,2단계-고장설명'!$B$4:$O$341,COLUMN()-16,FALSE),"")</f>
        <v>1) 냉난방배전반의 점검커버를 열고, THR6의 reset 버튼을 눌러 과부하 계전기를 리셋시킨다.
2) THR6의 전류 세팅값이 3A에 맞춰져 있는지 확인하여, 아닐 경우, 십자 드라이버를 이용하여 세팅값을 맞춘다.
3) 마이콤 전원을 리셋시키기 위해 CBHVAC OFF한 후, 다시 ON 시킨다.
4) 냉방을 가동 시킨 후, THR6의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THR6의 2차측 2,4,6 단자에서 각 단자간 권선저항이 모두 같은지 확인한다. (±10% 이하)   (증발기 모터의 권선저항 확인)
8) 만약 각 권선저항에 문제가 있을 경우, UNIT1의 증발기 모터의 결선을 해제한 후 4극 및 6극 모터의 권선저항을 확인 후, 문제가 있을 겨우, 증발기 모터를 교체한다.
9) 위 조치 후에도 문제가 지속될 경우, THR6 부품을 교체한다.</v>
      </c>
      <c r="Z1644" s="62" t="str">
        <f>IFERROR(VLOOKUP($B1644,'로템1,2단계-고장설명'!$B$4:$O$341,COLUMN()-16,FALSE),"")</f>
        <v/>
      </c>
      <c r="AA1644" s="62" t="str">
        <f>IFERROR(VLOOKUP($B1644,'로템1,2단계-고장설명'!$B$4:$O$341,COLUMN()-16,FALSE),"")</f>
        <v>1단계40량, 2단계48량</v>
      </c>
      <c r="AB1644" s="62" t="str">
        <f>IFERROR(VLOOKUP($B1644,'로템1,2단계-고장설명'!$B$4:$O$341,COLUMN()-16,FALSE),"")</f>
        <v>HVAC 냉방작동 중 냉난방장치1 증발기 모터에 과부하 발생.
-반응 UNIT1 냉방 작동 불가
-검지조건 :
1) 냉방작동 중 UNIT1의 증발기 모터에 과부하 발생
2) 과부하 발생 시, 냉난방 배전반 CREF2와 연결된 THR6이 Trip 됨.
-소거조건 UNIT1의 증발기 모터의 과부하 조건을 해소하여 정상 가능 상태로 만들고, THR6 및 마이콤 전원 리셋
-조치방법 :
1) 냉난방배전반의 점검커버를 열고, THR6의 reset 버튼을 눌러 과부하 계전기를 리셋시킨다.
2) THR6의 전류 세팅값이 3A에 맞춰져 있는지 확인하여, 아닐 경우, 십자 드라이버를 이용하여 세팅값을 맞춘다.
3) 마이콤 전원을 리셋시키기 위해 CBHVAC OFF한 후, 다시 ON 시킨다.
4) 냉방을 가동 시킨 후, THR6의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THR6의 2차측 2,4,6 단자에서 각 단자간 권선저항이 모두 같은지 확인한다. (±10% 이하)   (증발기 모터의 권선저항 확인)
8) 만약 각 권선저항에 문제가 있을 경우, UNIT1의 증발기 모터의 결선을 해제한 후 4극 및 6극 모터의 권선저항을 확인 후, 문제가 있을 겨우, 증발기 모터를 교체한다.
9) 위 조치 후에도 문제가 지속될 경우, THR6 부품을 교체한다.</v>
      </c>
      <c r="AC1644" s="62" t="str">
        <f>IFERROR(VLOOKUP($B1644,'로템1,2단계-고장설명'!$B$4:$O$341,COLUMN()-16,FALSE),"")</f>
        <v>2,3,4</v>
      </c>
      <c r="AD1644" s="62" t="str">
        <f>IFERROR(VLOOKUP($B1644,'로템1,2단계-고장설명'!$B$4:$O$341,COLUMN()-16,FALSE),"")</f>
        <v>Rotem</v>
      </c>
    </row>
    <row r="1645" spans="1:30" x14ac:dyDescent="0.4">
      <c r="A1645" s="60">
        <v>1643</v>
      </c>
      <c r="B1645" s="60">
        <v>707</v>
      </c>
      <c r="C1645" s="61" t="s">
        <v>16804</v>
      </c>
      <c r="D1645" s="60" t="s">
        <v>3659</v>
      </c>
      <c r="E1645" s="60">
        <v>3</v>
      </c>
      <c r="F1645" s="60" t="s">
        <v>12001</v>
      </c>
      <c r="G1645" s="60" t="s">
        <v>2837</v>
      </c>
      <c r="H1645" s="57"/>
      <c r="L1645" s="62">
        <v>1643</v>
      </c>
      <c r="M1645" s="140">
        <f t="shared" si="156"/>
        <v>707</v>
      </c>
      <c r="N1645" s="62">
        <f t="shared" si="157"/>
        <v>707</v>
      </c>
      <c r="O1645" s="62" t="str">
        <f t="shared" si="158"/>
        <v>HVAC#3-냉난방장치2 증발기1 과부하</v>
      </c>
      <c r="P1645" s="62" t="str">
        <f t="shared" si="159"/>
        <v>M2</v>
      </c>
      <c r="Q1645" s="62" t="str">
        <f t="shared" si="160"/>
        <v>C</v>
      </c>
      <c r="R1645" s="62" t="str">
        <f>IFERROR(VLOOKUP($B1645,'로템1,2단계-고장설명'!$B$4:$O$341,COLUMN()-16,FALSE),"")</f>
        <v>HVAC-냉난방장치2 증발기1 과부하</v>
      </c>
      <c r="S1645" s="62" t="str">
        <f>IFERROR(VLOOKUP($B1645,'로템1,2단계-고장설명'!$B$4:$O$341,COLUMN()-16,FALSE),"")</f>
        <v>C</v>
      </c>
      <c r="T1645" s="62" t="str">
        <f t="shared" si="161"/>
        <v>HVAC</v>
      </c>
      <c r="U1645" s="62" t="str">
        <f>IFERROR(VLOOKUP($B1645,'로템1,2단계-고장설명'!$B$4:$O$341,COLUMN()-16,FALSE),"")</f>
        <v>HVAC 냉방작동 중 냉난방장치2 증발기 모터에 과부하 발생.</v>
      </c>
      <c r="V1645" s="62" t="str">
        <f>IFERROR(VLOOKUP($B1645,'로템1,2단계-고장설명'!$B$4:$O$341,COLUMN()-16,FALSE),"")</f>
        <v>UNIT2 냉방 기능 불가</v>
      </c>
      <c r="W1645" s="62" t="str">
        <f>IFERROR(VLOOKUP($B1645,'로템1,2단계-고장설명'!$B$4:$O$341,COLUMN()-16,FALSE),"")</f>
        <v>1) 냉방작동 중 UNIT2의 증발기 모터에 과부하 발생
2) 과부하 발생 시, 냉난방 배전반 CREF3과 연결된 THR7이 Trip 됨.</v>
      </c>
      <c r="X1645" s="62" t="str">
        <f>IFERROR(VLOOKUP($B1645,'로템1,2단계-고장설명'!$B$4:$O$341,COLUMN()-16,FALSE),"")</f>
        <v>UNIT2의 증발기 모터의 과부하 조건을 해소하여 정상 가능 상태로 만들고, THR7 및 마이콤 전원 리셋</v>
      </c>
      <c r="Y1645" s="62" t="str">
        <f>IFERROR(VLOOKUP($B1645,'로템1,2단계-고장설명'!$B$4:$O$341,COLUMN()-16,FALSE),"")</f>
        <v>1) 냉난방배전반의 점검커버를 열고, THR7의 reset 버튼을 눌러 과부하 계전기를 리셋시킨다.
2) THR7의 전류 세팅값이 3A에 맞춰져 있는지 확인하여, 아닐 경우, 십자 드라이버를 이용하여 세팅값을 맞춘다.
3) 마이콤 전원을 리셋시키기 위해 CBHVAC OFF한 후, 다시 ON 시킨다.
4) 냉방을 가동 시킨 후, THR7의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THR7의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THR7 부품을 교체한다.</v>
      </c>
      <c r="Z1645" s="62" t="str">
        <f>IFERROR(VLOOKUP($B1645,'로템1,2단계-고장설명'!$B$4:$O$341,COLUMN()-16,FALSE),"")</f>
        <v/>
      </c>
      <c r="AA1645" s="62" t="str">
        <f>IFERROR(VLOOKUP($B1645,'로템1,2단계-고장설명'!$B$4:$O$341,COLUMN()-16,FALSE),"")</f>
        <v>1단계40량, 2단계48량</v>
      </c>
      <c r="AB1645" s="62" t="str">
        <f>IFERROR(VLOOKUP($B1645,'로템1,2단계-고장설명'!$B$4:$O$341,COLUMN()-16,FALSE),"")</f>
        <v>HVAC 냉방작동 중 냉난방장치2 증발기 모터에 과부하 발생.
-반응 UNIT2 냉방 기능 불가
-검지조건 :
1) 냉방작동 중 UNIT2의 증발기 모터에 과부하 발생
2) 과부하 발생 시, 냉난방 배전반 CREF3과 연결된 THR7이 Trip 됨.
-소거조건 UNIT2의 증발기 모터의 과부하 조건을 해소하여 정상 가능 상태로 만들고, THR7 및 마이콤 전원 리셋
-조치방법 :
1) 냉난방배전반의 점검커버를 열고, THR7의 reset 버튼을 눌러 과부하 계전기를 리셋시킨다.
2) THR7의 전류 세팅값이 3A에 맞춰져 있는지 확인하여, 아닐 경우, 십자 드라이버를 이용하여 세팅값을 맞춘다.
3) 마이콤 전원을 리셋시키기 위해 CBHVAC OFF한 후, 다시 ON 시킨다.
4) 냉방을 가동 시킨 후, THR7의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THR7의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THR7 부품을 교체한다.</v>
      </c>
      <c r="AC1645" s="62" t="str">
        <f>IFERROR(VLOOKUP($B1645,'로템1,2단계-고장설명'!$B$4:$O$341,COLUMN()-16,FALSE),"")</f>
        <v>2,3,4</v>
      </c>
      <c r="AD1645" s="62" t="str">
        <f>IFERROR(VLOOKUP($B1645,'로템1,2단계-고장설명'!$B$4:$O$341,COLUMN()-16,FALSE),"")</f>
        <v>Rotem</v>
      </c>
    </row>
    <row r="1646" spans="1:30" x14ac:dyDescent="0.4">
      <c r="A1646" s="60">
        <v>1644</v>
      </c>
      <c r="B1646" s="60">
        <v>708</v>
      </c>
      <c r="C1646" s="61" t="s">
        <v>16805</v>
      </c>
      <c r="D1646" s="60" t="s">
        <v>3659</v>
      </c>
      <c r="E1646" s="60">
        <v>3</v>
      </c>
      <c r="F1646" s="60" t="s">
        <v>12001</v>
      </c>
      <c r="G1646" s="60" t="s">
        <v>2837</v>
      </c>
      <c r="H1646" s="57"/>
      <c r="L1646" s="62">
        <v>1644</v>
      </c>
      <c r="M1646" s="140">
        <f t="shared" si="156"/>
        <v>708</v>
      </c>
      <c r="N1646" s="62">
        <f t="shared" si="157"/>
        <v>708</v>
      </c>
      <c r="O1646" s="62" t="str">
        <f t="shared" si="158"/>
        <v>HVAC#3-냉난방장치1 증발기1 과부하</v>
      </c>
      <c r="P1646" s="62" t="str">
        <f t="shared" si="159"/>
        <v>M2</v>
      </c>
      <c r="Q1646" s="62" t="str">
        <f t="shared" si="160"/>
        <v>C</v>
      </c>
      <c r="R1646" s="62" t="str">
        <f>IFERROR(VLOOKUP($B1646,'로템1,2단계-고장설명'!$B$4:$O$341,COLUMN()-16,FALSE),"")</f>
        <v>HVAC-냉난방장치1 증발기1 과부하</v>
      </c>
      <c r="S1646" s="62" t="str">
        <f>IFERROR(VLOOKUP($B1646,'로템1,2단계-고장설명'!$B$4:$O$341,COLUMN()-16,FALSE),"")</f>
        <v>C</v>
      </c>
      <c r="T1646" s="62" t="str">
        <f t="shared" si="161"/>
        <v>HVAC</v>
      </c>
      <c r="U1646" s="62" t="str">
        <f>IFERROR(VLOOKUP($B1646,'로템1,2단계-고장설명'!$B$4:$O$341,COLUMN()-16,FALSE),"")</f>
        <v>HVAC 냉방작동 중 냉난방장치1 증발기 모터에 과부하 발생.</v>
      </c>
      <c r="V1646" s="62" t="str">
        <f>IFERROR(VLOOKUP($B1646,'로템1,2단계-고장설명'!$B$4:$O$341,COLUMN()-16,FALSE),"")</f>
        <v>UNIT1 냉방 작동 불가</v>
      </c>
      <c r="W1646" s="62" t="str">
        <f>IFERROR(VLOOKUP($B1646,'로템1,2단계-고장설명'!$B$4:$O$341,COLUMN()-16,FALSE),"")</f>
        <v>1) 냉방작동 중 UNIT1의 증발기 모터에 과부하 발생
2) 과부하 발생 시, 냉난방 배전반 CREF1과 연결된 THR5가 Trip 됨.</v>
      </c>
      <c r="X1646" s="62" t="str">
        <f>IFERROR(VLOOKUP($B1646,'로템1,2단계-고장설명'!$B$4:$O$341,COLUMN()-16,FALSE),"")</f>
        <v>UNIT1의 증발기 모터의 과부하 조건을 해소하여 정상 가능 상태로 만들고, THR5 및 마이콤 전원 리셋</v>
      </c>
      <c r="Y1646" s="62" t="str">
        <f>IFERROR(VLOOKUP($B1646,'로템1,2단계-고장설명'!$B$4:$O$341,COLUMN()-16,FALSE),"")</f>
        <v>1) 냉난방배전반의 점검커버를 열고, THR5의 reset 버튼을 눌러 과부하 계전기를 리셋시킨다.
2) THR5의 전류 세팅값이 3A에 맞춰져 있는지 확인하여, 아닐 경우, 십자 드라이버를 이용하여 세팅값을 맞춘다.
3) 마이콤 전원을 리셋시키기 위해 CBHVAC OFF한 후, 다시 ON 시킨다.
4) 냉방을 가동 시킨 후, THR5의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THR5의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THR5 부품을 교체한다.</v>
      </c>
      <c r="Z1646" s="62" t="str">
        <f>IFERROR(VLOOKUP($B1646,'로템1,2단계-고장설명'!$B$4:$O$341,COLUMN()-16,FALSE),"")</f>
        <v/>
      </c>
      <c r="AA1646" s="62" t="str">
        <f>IFERROR(VLOOKUP($B1646,'로템1,2단계-고장설명'!$B$4:$O$341,COLUMN()-16,FALSE),"")</f>
        <v>1단계40량, 2단계48량</v>
      </c>
      <c r="AB1646" s="62" t="str">
        <f>IFERROR(VLOOKUP($B1646,'로템1,2단계-고장설명'!$B$4:$O$341,COLUMN()-16,FALSE),"")</f>
        <v>HVAC 냉방작동 중 냉난방장치1 증발기 모터에 과부하 발생.
-반응 UNIT1 냉방 작동 불가
-검지조건 :
1) 냉방작동 중 UNIT1의 증발기 모터에 과부하 발생
2) 과부하 발생 시, 냉난방 배전반 CREF1과 연결된 THR5가 Trip 됨.
-소거조건 UNIT1의 증발기 모터의 과부하 조건을 해소하여 정상 가능 상태로 만들고, THR5 및 마이콤 전원 리셋
-조치방법 :
1) 냉난방배전반의 점검커버를 열고, THR5의 reset 버튼을 눌러 과부하 계전기를 리셋시킨다.
2) THR5의 전류 세팅값이 3A에 맞춰져 있는지 확인하여, 아닐 경우, 십자 드라이버를 이용하여 세팅값을 맞춘다.
3) 마이콤 전원을 리셋시키기 위해 CBHVAC OFF한 후, 다시 ON 시킨다.
4) 냉방을 가동 시킨 후, THR5의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THR5의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THR5 부품을 교체한다.</v>
      </c>
      <c r="AC1646" s="62" t="str">
        <f>IFERROR(VLOOKUP($B1646,'로템1,2단계-고장설명'!$B$4:$O$341,COLUMN()-16,FALSE),"")</f>
        <v>2,3,4</v>
      </c>
      <c r="AD1646" s="62" t="str">
        <f>IFERROR(VLOOKUP($B1646,'로템1,2단계-고장설명'!$B$4:$O$341,COLUMN()-16,FALSE),"")</f>
        <v>Rotem</v>
      </c>
    </row>
    <row r="1647" spans="1:30" x14ac:dyDescent="0.4">
      <c r="A1647" s="60">
        <v>1645</v>
      </c>
      <c r="B1647" s="60">
        <v>709</v>
      </c>
      <c r="C1647" s="61" t="s">
        <v>16806</v>
      </c>
      <c r="D1647" s="60" t="s">
        <v>3659</v>
      </c>
      <c r="E1647" s="60">
        <v>3</v>
      </c>
      <c r="F1647" s="60" t="s">
        <v>12001</v>
      </c>
      <c r="G1647" s="60" t="s">
        <v>3035</v>
      </c>
      <c r="H1647" s="57"/>
      <c r="L1647" s="62">
        <v>1645</v>
      </c>
      <c r="M1647" s="140">
        <f t="shared" si="156"/>
        <v>709</v>
      </c>
      <c r="N1647" s="62">
        <f t="shared" si="157"/>
        <v>709</v>
      </c>
      <c r="O1647" s="62" t="str">
        <f t="shared" si="158"/>
        <v>HVAC#3-냉난방장치2 압력스위치2(DPS) 저압</v>
      </c>
      <c r="P1647" s="62" t="str">
        <f t="shared" si="159"/>
        <v>M2</v>
      </c>
      <c r="Q1647" s="62" t="str">
        <f t="shared" si="160"/>
        <v>D</v>
      </c>
      <c r="R1647" s="62" t="str">
        <f>IFERROR(VLOOKUP($B1647,'로템1,2단계-고장설명'!$B$4:$O$341,COLUMN()-16,FALSE),"")</f>
        <v>HVAC-냉난방장치2 압력스위치2(DPS) 저압</v>
      </c>
      <c r="S1647" s="62" t="str">
        <f>IFERROR(VLOOKUP($B1647,'로템1,2단계-고장설명'!$B$4:$O$341,COLUMN()-16,FALSE),"")</f>
        <v>D</v>
      </c>
      <c r="T1647" s="62" t="str">
        <f t="shared" si="161"/>
        <v>HVAC</v>
      </c>
      <c r="U1647" s="62" t="str">
        <f>IFERROR(VLOOKUP($B1647,'로템1,2단계-고장설명'!$B$4:$O$341,COLUMN()-16,FALSE),"")</f>
        <v>냉난방장치2 냉매 압력스위치2 저압 발생.</v>
      </c>
      <c r="V1647" s="62" t="str">
        <f>IFERROR(VLOOKUP($B1647,'로템1,2단계-고장설명'!$B$4:$O$341,COLUMN()-16,FALSE),"")</f>
        <v>UNIT2 CYCLE2 냉방 기능 불가</v>
      </c>
      <c r="W1647" s="62" t="str">
        <f>IFERROR(VLOOKUP($B1647,'로템1,2단계-고장설명'!$B$4:$O$341,COLUMN()-16,FALSE),"")</f>
        <v>UNIT2 DSP2측 냉매 압력이 3초 이상 0.5±0.3(kgf/cm2) 이하로 떨어지는 경우</v>
      </c>
      <c r="X1647" s="62" t="str">
        <f>IFERROR(VLOOKUP($B1647,'로템1,2단계-고장설명'!$B$4:$O$341,COLUMN()-16,FALSE),"")</f>
        <v>냉매 압력이 정상 수치 2±0.5(kgf/cm2 이상으로 1초간 지속되는 경우</v>
      </c>
      <c r="Y1647" s="62" t="str">
        <f>IFERROR(VLOOKUP($B1647,'로템1,2단계-고장설명'!$B$4:$O$341,COLUMN()-16,FALSE),"")</f>
        <v>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647" s="62" t="str">
        <f>IFERROR(VLOOKUP($B1647,'로템1,2단계-고장설명'!$B$4:$O$341,COLUMN()-16,FALSE),"")</f>
        <v/>
      </c>
      <c r="AA1647" s="62" t="str">
        <f>IFERROR(VLOOKUP($B1647,'로템1,2단계-고장설명'!$B$4:$O$341,COLUMN()-16,FALSE),"")</f>
        <v>1단계40량, 2단계48량</v>
      </c>
      <c r="AB1647" s="62" t="str">
        <f>IFERROR(VLOOKUP($B1647,'로템1,2단계-고장설명'!$B$4:$O$341,COLUMN()-16,FALSE),"")</f>
        <v>냉난방장치2 냉매 압력스위치2 저압 발생.
-반응 UNIT2 CYCLE2 냉방 기능 불가
-검지조건 UNIT2 DSP2측 냉매 압력이 3초 이상 0.5±0.3(kgf/cm2) 이하로 떨어지는 경우
-소거조건 냉매 압력이 정상 수치 2±0.5(kgf/cm2 이상으로 1초간 지속되는 경우
-조치방법 :
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647" s="62" t="str">
        <f>IFERROR(VLOOKUP($B1647,'로템1,2단계-고장설명'!$B$4:$O$341,COLUMN()-16,FALSE),"")</f>
        <v>2,3,4</v>
      </c>
      <c r="AD1647" s="62" t="str">
        <f>IFERROR(VLOOKUP($B1647,'로템1,2단계-고장설명'!$B$4:$O$341,COLUMN()-16,FALSE),"")</f>
        <v>Rotem</v>
      </c>
    </row>
    <row r="1648" spans="1:30" x14ac:dyDescent="0.4">
      <c r="A1648" s="60">
        <v>1646</v>
      </c>
      <c r="B1648" s="60">
        <v>710</v>
      </c>
      <c r="C1648" s="61" t="s">
        <v>16807</v>
      </c>
      <c r="D1648" s="60" t="s">
        <v>3659</v>
      </c>
      <c r="E1648" s="60">
        <v>3</v>
      </c>
      <c r="F1648" s="60" t="s">
        <v>12001</v>
      </c>
      <c r="G1648" s="60" t="s">
        <v>3035</v>
      </c>
      <c r="H1648" s="57"/>
      <c r="L1648" s="62">
        <v>1646</v>
      </c>
      <c r="M1648" s="140">
        <f t="shared" si="156"/>
        <v>710</v>
      </c>
      <c r="N1648" s="62">
        <f t="shared" si="157"/>
        <v>710</v>
      </c>
      <c r="O1648" s="62" t="str">
        <f t="shared" si="158"/>
        <v>HVAC#3-냉난방장치2 압력스위치2(DPS) 고압</v>
      </c>
      <c r="P1648" s="62" t="str">
        <f t="shared" si="159"/>
        <v>M2</v>
      </c>
      <c r="Q1648" s="62" t="str">
        <f t="shared" si="160"/>
        <v>D</v>
      </c>
      <c r="R1648" s="62" t="str">
        <f>IFERROR(VLOOKUP($B1648,'로템1,2단계-고장설명'!$B$4:$O$341,COLUMN()-16,FALSE),"")</f>
        <v>HVAC-냉난방장치2 압력스위치2(DPS) 고압</v>
      </c>
      <c r="S1648" s="62" t="str">
        <f>IFERROR(VLOOKUP($B1648,'로템1,2단계-고장설명'!$B$4:$O$341,COLUMN()-16,FALSE),"")</f>
        <v>D</v>
      </c>
      <c r="T1648" s="62" t="str">
        <f t="shared" si="161"/>
        <v>HVAC</v>
      </c>
      <c r="U1648" s="62" t="str">
        <f>IFERROR(VLOOKUP($B1648,'로템1,2단계-고장설명'!$B$4:$O$341,COLUMN()-16,FALSE),"")</f>
        <v>냉난방장치2 냉매 압력스위치2 고압 발생.</v>
      </c>
      <c r="V1648" s="62" t="str">
        <f>IFERROR(VLOOKUP($B1648,'로템1,2단계-고장설명'!$B$4:$O$341,COLUMN()-16,FALSE),"")</f>
        <v>UNIT2 CYCLE2 냉방 기능 불가</v>
      </c>
      <c r="W1648" s="62" t="str">
        <f>IFERROR(VLOOKUP($B1648,'로템1,2단계-고장설명'!$B$4:$O$341,COLUMN()-16,FALSE),"")</f>
        <v>UNIT2 DSP2측 냉매 압력이 3초 이상 28±1(kgf/cm2) 이상 되는 경우</v>
      </c>
      <c r="X1648" s="62" t="str">
        <f>IFERROR(VLOOKUP($B1648,'로템1,2단계-고장설명'!$B$4:$O$341,COLUMN()-16,FALSE),"")</f>
        <v>냉매 압력이 정상 수치 15±0.7(kgf/cm2 이하로 1초간 지속되는 경우</v>
      </c>
      <c r="Y1648" s="62" t="str">
        <f>IFERROR(VLOOKUP($B1648,'로템1,2단계-고장설명'!$B$4:$O$341,COLUMN()-16,FALSE),"")</f>
        <v>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648" s="62" t="str">
        <f>IFERROR(VLOOKUP($B1648,'로템1,2단계-고장설명'!$B$4:$O$341,COLUMN()-16,FALSE),"")</f>
        <v/>
      </c>
      <c r="AA1648" s="62" t="str">
        <f>IFERROR(VLOOKUP($B1648,'로템1,2단계-고장설명'!$B$4:$O$341,COLUMN()-16,FALSE),"")</f>
        <v>1단계40량, 2단계48량</v>
      </c>
      <c r="AB1648" s="62" t="str">
        <f>IFERROR(VLOOKUP($B1648,'로템1,2단계-고장설명'!$B$4:$O$341,COLUMN()-16,FALSE),"")</f>
        <v>냉난방장치2 냉매 압력스위치2 고압 발생.
-반응 UNIT2 CYCLE2 냉방 기능 불가
-검지조건 UNIT2 DSP2측 냉매 압력이 3초 이상 28±1(kgf/cm2) 이상 되는 경우
-소거조건 냉매 압력이 정상 수치 15±0.7(kgf/cm2 이하로 1초간 지속되는 경우
-조치방법 :
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648" s="62" t="str">
        <f>IFERROR(VLOOKUP($B1648,'로템1,2단계-고장설명'!$B$4:$O$341,COLUMN()-16,FALSE),"")</f>
        <v>2,3,4</v>
      </c>
      <c r="AD1648" s="62" t="str">
        <f>IFERROR(VLOOKUP($B1648,'로템1,2단계-고장설명'!$B$4:$O$341,COLUMN()-16,FALSE),"")</f>
        <v>Rotem</v>
      </c>
    </row>
    <row r="1649" spans="1:30" x14ac:dyDescent="0.4">
      <c r="A1649" s="60">
        <v>1647</v>
      </c>
      <c r="B1649" s="60">
        <v>711</v>
      </c>
      <c r="C1649" s="61" t="s">
        <v>16808</v>
      </c>
      <c r="D1649" s="60" t="s">
        <v>3659</v>
      </c>
      <c r="E1649" s="60">
        <v>3</v>
      </c>
      <c r="F1649" s="60" t="s">
        <v>12001</v>
      </c>
      <c r="G1649" s="60" t="s">
        <v>3035</v>
      </c>
      <c r="H1649" s="57"/>
      <c r="L1649" s="62">
        <v>1647</v>
      </c>
      <c r="M1649" s="140">
        <f t="shared" si="156"/>
        <v>711</v>
      </c>
      <c r="N1649" s="62">
        <f t="shared" si="157"/>
        <v>711</v>
      </c>
      <c r="O1649" s="62" t="str">
        <f t="shared" si="158"/>
        <v>HVAC#3-냉난방장치2 압력스위치1(DPS) 저압</v>
      </c>
      <c r="P1649" s="62" t="str">
        <f t="shared" si="159"/>
        <v>M2</v>
      </c>
      <c r="Q1649" s="62" t="str">
        <f t="shared" si="160"/>
        <v>D</v>
      </c>
      <c r="R1649" s="62" t="str">
        <f>IFERROR(VLOOKUP($B1649,'로템1,2단계-고장설명'!$B$4:$O$341,COLUMN()-16,FALSE),"")</f>
        <v>HVAC-냉난방장치2 압력스위치1(DPS) 저압</v>
      </c>
      <c r="S1649" s="62" t="str">
        <f>IFERROR(VLOOKUP($B1649,'로템1,2단계-고장설명'!$B$4:$O$341,COLUMN()-16,FALSE),"")</f>
        <v>D</v>
      </c>
      <c r="T1649" s="62" t="str">
        <f t="shared" si="161"/>
        <v>HVAC</v>
      </c>
      <c r="U1649" s="62" t="str">
        <f>IFERROR(VLOOKUP($B1649,'로템1,2단계-고장설명'!$B$4:$O$341,COLUMN()-16,FALSE),"")</f>
        <v>냉난방장치2 냉매 압력스위치1 저압 발생.</v>
      </c>
      <c r="V1649" s="62" t="str">
        <f>IFERROR(VLOOKUP($B1649,'로템1,2단계-고장설명'!$B$4:$O$341,COLUMN()-16,FALSE),"")</f>
        <v>UNIT2 CYCLE1 냉방 기능 불가</v>
      </c>
      <c r="W1649" s="62" t="str">
        <f>IFERROR(VLOOKUP($B1649,'로템1,2단계-고장설명'!$B$4:$O$341,COLUMN()-16,FALSE),"")</f>
        <v>UNIT2 DSP1측 냉매 압력이 3초 이상 0.5±0.3(kgf/cm2) 이하로 떨어지는 경우</v>
      </c>
      <c r="X1649" s="62" t="str">
        <f>IFERROR(VLOOKUP($B1649,'로템1,2단계-고장설명'!$B$4:$O$341,COLUMN()-16,FALSE),"")</f>
        <v>냉매 압력이 정상 수치 2±0.5(kgf/cm2 이상으로 1초간 지속되는 경우</v>
      </c>
      <c r="Y1649" s="62" t="str">
        <f>IFERROR(VLOOKUP($B1649,'로템1,2단계-고장설명'!$B$4:$O$341,COLUMN()-16,FALSE),"")</f>
        <v>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649" s="62" t="str">
        <f>IFERROR(VLOOKUP($B1649,'로템1,2단계-고장설명'!$B$4:$O$341,COLUMN()-16,FALSE),"")</f>
        <v/>
      </c>
      <c r="AA1649" s="62" t="str">
        <f>IFERROR(VLOOKUP($B1649,'로템1,2단계-고장설명'!$B$4:$O$341,COLUMN()-16,FALSE),"")</f>
        <v>1단계40량, 2단계48량</v>
      </c>
      <c r="AB1649" s="62" t="str">
        <f>IFERROR(VLOOKUP($B1649,'로템1,2단계-고장설명'!$B$4:$O$341,COLUMN()-16,FALSE),"")</f>
        <v>냉난방장치2 냉매 압력스위치1 저압 발생.
-반응 UNIT2 CYCLE1 냉방 기능 불가
-검지조건 UNIT2 DSP1측 냉매 압력이 3초 이상 0.5±0.3(kgf/cm2) 이하로 떨어지는 경우
-소거조건 냉매 압력이 정상 수치 2±0.5(kgf/cm2 이상으로 1초간 지속되는 경우
-조치방법 :
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649" s="62" t="str">
        <f>IFERROR(VLOOKUP($B1649,'로템1,2단계-고장설명'!$B$4:$O$341,COLUMN()-16,FALSE),"")</f>
        <v>2,3,4</v>
      </c>
      <c r="AD1649" s="62" t="str">
        <f>IFERROR(VLOOKUP($B1649,'로템1,2단계-고장설명'!$B$4:$O$341,COLUMN()-16,FALSE),"")</f>
        <v>Rotem</v>
      </c>
    </row>
    <row r="1650" spans="1:30" x14ac:dyDescent="0.4">
      <c r="A1650" s="60">
        <v>1648</v>
      </c>
      <c r="B1650" s="60">
        <v>712</v>
      </c>
      <c r="C1650" s="61" t="s">
        <v>16809</v>
      </c>
      <c r="D1650" s="60" t="s">
        <v>3659</v>
      </c>
      <c r="E1650" s="60">
        <v>3</v>
      </c>
      <c r="F1650" s="60" t="s">
        <v>12001</v>
      </c>
      <c r="G1650" s="60" t="s">
        <v>3035</v>
      </c>
      <c r="H1650" s="57"/>
      <c r="L1650" s="62">
        <v>1648</v>
      </c>
      <c r="M1650" s="140">
        <f t="shared" si="156"/>
        <v>712</v>
      </c>
      <c r="N1650" s="62">
        <f t="shared" si="157"/>
        <v>712</v>
      </c>
      <c r="O1650" s="62" t="str">
        <f t="shared" si="158"/>
        <v>HVAC#3-냉난방장치2 압력스위치1(DPS) 고압</v>
      </c>
      <c r="P1650" s="62" t="str">
        <f t="shared" si="159"/>
        <v>M2</v>
      </c>
      <c r="Q1650" s="62" t="str">
        <f t="shared" si="160"/>
        <v>D</v>
      </c>
      <c r="R1650" s="62" t="str">
        <f>IFERROR(VLOOKUP($B1650,'로템1,2단계-고장설명'!$B$4:$O$341,COLUMN()-16,FALSE),"")</f>
        <v>HVAC-냉난방장치2   압력스위치1(DPS) 고압</v>
      </c>
      <c r="S1650" s="62" t="str">
        <f>IFERROR(VLOOKUP($B1650,'로템1,2단계-고장설명'!$B$4:$O$341,COLUMN()-16,FALSE),"")</f>
        <v>D</v>
      </c>
      <c r="T1650" s="62" t="str">
        <f t="shared" si="161"/>
        <v>HVAC</v>
      </c>
      <c r="U1650" s="62" t="str">
        <f>IFERROR(VLOOKUP($B1650,'로템1,2단계-고장설명'!$B$4:$O$341,COLUMN()-16,FALSE),"")</f>
        <v>냉난방장치2 냉매 압력스위치1 고압 발생.</v>
      </c>
      <c r="V1650" s="62" t="str">
        <f>IFERROR(VLOOKUP($B1650,'로템1,2단계-고장설명'!$B$4:$O$341,COLUMN()-16,FALSE),"")</f>
        <v>UNIT2 CYCLE1 냉방 기능 불가</v>
      </c>
      <c r="W1650" s="62" t="str">
        <f>IFERROR(VLOOKUP($B1650,'로템1,2단계-고장설명'!$B$4:$O$341,COLUMN()-16,FALSE),"")</f>
        <v>UNIT2 DSP1측 냉매 압력이 3초 이상 28±1(kgf/cm2) 이상 되는 경우</v>
      </c>
      <c r="X1650" s="62" t="str">
        <f>IFERROR(VLOOKUP($B1650,'로템1,2단계-고장설명'!$B$4:$O$341,COLUMN()-16,FALSE),"")</f>
        <v>냉매 압력이 정상 수치 15±0.7(kgf/cm2 이하로 1초간 지속되는 경우</v>
      </c>
      <c r="Y1650" s="62" t="str">
        <f>IFERROR(VLOOKUP($B1650,'로템1,2단계-고장설명'!$B$4:$O$341,COLUMN()-16,FALSE),"")</f>
        <v>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650" s="62" t="str">
        <f>IFERROR(VLOOKUP($B1650,'로템1,2단계-고장설명'!$B$4:$O$341,COLUMN()-16,FALSE),"")</f>
        <v/>
      </c>
      <c r="AA1650" s="62" t="str">
        <f>IFERROR(VLOOKUP($B1650,'로템1,2단계-고장설명'!$B$4:$O$341,COLUMN()-16,FALSE),"")</f>
        <v>1단계40량, 2단계48량</v>
      </c>
      <c r="AB1650" s="62" t="str">
        <f>IFERROR(VLOOKUP($B1650,'로템1,2단계-고장설명'!$B$4:$O$341,COLUMN()-16,FALSE),"")</f>
        <v>냉난방장치2 냉매 압력스위치1 고압 발생.
-반응 UNIT2 CYCLE1 냉방 기능 불가
-검지조건 UNIT2 DSP1측 냉매 압력이 3초 이상 28±1(kgf/cm2) 이상 되는 경우
-소거조건 냉매 압력이 정상 수치 15±0.7(kgf/cm2 이하로 1초간 지속되는 경우
-조치방법 :
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650" s="62" t="str">
        <f>IFERROR(VLOOKUP($B1650,'로템1,2단계-고장설명'!$B$4:$O$341,COLUMN()-16,FALSE),"")</f>
        <v>2,3,4</v>
      </c>
      <c r="AD1650" s="62" t="str">
        <f>IFERROR(VLOOKUP($B1650,'로템1,2단계-고장설명'!$B$4:$O$341,COLUMN()-16,FALSE),"")</f>
        <v>Rotem</v>
      </c>
    </row>
    <row r="1651" spans="1:30" x14ac:dyDescent="0.4">
      <c r="A1651" s="60">
        <v>1649</v>
      </c>
      <c r="B1651" s="60">
        <v>713</v>
      </c>
      <c r="C1651" s="61" t="s">
        <v>16810</v>
      </c>
      <c r="D1651" s="60" t="s">
        <v>3659</v>
      </c>
      <c r="E1651" s="60">
        <v>3</v>
      </c>
      <c r="F1651" s="60" t="s">
        <v>12001</v>
      </c>
      <c r="G1651" s="60" t="s">
        <v>3035</v>
      </c>
      <c r="H1651" s="57"/>
      <c r="L1651" s="62">
        <v>1649</v>
      </c>
      <c r="M1651" s="140">
        <f t="shared" si="156"/>
        <v>713</v>
      </c>
      <c r="N1651" s="62">
        <f t="shared" si="157"/>
        <v>713</v>
      </c>
      <c r="O1651" s="62" t="str">
        <f t="shared" si="158"/>
        <v>HVAC#3-냉난방장치1 압력스위치2(DPS) 저압</v>
      </c>
      <c r="P1651" s="62" t="str">
        <f t="shared" si="159"/>
        <v>M2</v>
      </c>
      <c r="Q1651" s="62" t="str">
        <f t="shared" si="160"/>
        <v>D</v>
      </c>
      <c r="R1651" s="62" t="str">
        <f>IFERROR(VLOOKUP($B1651,'로템1,2단계-고장설명'!$B$4:$O$341,COLUMN()-16,FALSE),"")</f>
        <v>HVAC-냉난방장치1   압력스위치2(DPS) 저압</v>
      </c>
      <c r="S1651" s="62" t="str">
        <f>IFERROR(VLOOKUP($B1651,'로템1,2단계-고장설명'!$B$4:$O$341,COLUMN()-16,FALSE),"")</f>
        <v>D</v>
      </c>
      <c r="T1651" s="62" t="str">
        <f t="shared" si="161"/>
        <v>HVAC</v>
      </c>
      <c r="U1651" s="62" t="str">
        <f>IFERROR(VLOOKUP($B1651,'로템1,2단계-고장설명'!$B$4:$O$341,COLUMN()-16,FALSE),"")</f>
        <v>냉난방장치1 냉매 압력스위치2 저압 발생.</v>
      </c>
      <c r="V1651" s="62" t="str">
        <f>IFERROR(VLOOKUP($B1651,'로템1,2단계-고장설명'!$B$4:$O$341,COLUMN()-16,FALSE),"")</f>
        <v>UNIT1 CYCLE2 냉방 기능 불가</v>
      </c>
      <c r="W1651" s="62" t="str">
        <f>IFERROR(VLOOKUP($B1651,'로템1,2단계-고장설명'!$B$4:$O$341,COLUMN()-16,FALSE),"")</f>
        <v>UNIT1 DSP2측 냉매 압력이 3초 이상 0.5±0.3(kgf/cm2) 이하로 떨어지는 경우</v>
      </c>
      <c r="X1651" s="62" t="str">
        <f>IFERROR(VLOOKUP($B1651,'로템1,2단계-고장설명'!$B$4:$O$341,COLUMN()-16,FALSE),"")</f>
        <v>냉매 압력이 정상 수치 2±0.5(kgf/cm2 이상으로 1초간 지속되는 경우</v>
      </c>
      <c r="Y1651" s="62" t="str">
        <f>IFERROR(VLOOKUP($B1651,'로템1,2단계-고장설명'!$B$4:$O$341,COLUMN()-16,FALSE),"")</f>
        <v>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651" s="62" t="str">
        <f>IFERROR(VLOOKUP($B1651,'로템1,2단계-고장설명'!$B$4:$O$341,COLUMN()-16,FALSE),"")</f>
        <v/>
      </c>
      <c r="AA1651" s="62" t="str">
        <f>IFERROR(VLOOKUP($B1651,'로템1,2단계-고장설명'!$B$4:$O$341,COLUMN()-16,FALSE),"")</f>
        <v>1단계40량, 2단계48량</v>
      </c>
      <c r="AB1651" s="62" t="str">
        <f>IFERROR(VLOOKUP($B1651,'로템1,2단계-고장설명'!$B$4:$O$341,COLUMN()-16,FALSE),"")</f>
        <v>냉난방장치1 냉매 압력스위치2 저압 발생.
-반응 UNIT1 CYCLE2 냉방 기능 불가
-검지조건 UNIT1 DSP2측 냉매 압력이 3초 이상 0.5±0.3(kgf/cm2) 이하로 떨어지는 경우
-소거조건 냉매 압력이 정상 수치 2±0.5(kgf/cm2 이상으로 1초간 지속되는 경우
-조치방법 :
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651" s="62" t="str">
        <f>IFERROR(VLOOKUP($B1651,'로템1,2단계-고장설명'!$B$4:$O$341,COLUMN()-16,FALSE),"")</f>
        <v>2,3,4</v>
      </c>
      <c r="AD1651" s="62" t="str">
        <f>IFERROR(VLOOKUP($B1651,'로템1,2단계-고장설명'!$B$4:$O$341,COLUMN()-16,FALSE),"")</f>
        <v>Rotem</v>
      </c>
    </row>
    <row r="1652" spans="1:30" x14ac:dyDescent="0.4">
      <c r="A1652" s="60">
        <v>1650</v>
      </c>
      <c r="B1652" s="60">
        <v>714</v>
      </c>
      <c r="C1652" s="61" t="s">
        <v>16811</v>
      </c>
      <c r="D1652" s="60" t="s">
        <v>3659</v>
      </c>
      <c r="E1652" s="60">
        <v>3</v>
      </c>
      <c r="F1652" s="60" t="s">
        <v>12001</v>
      </c>
      <c r="G1652" s="60" t="s">
        <v>3035</v>
      </c>
      <c r="H1652" s="57"/>
      <c r="L1652" s="62">
        <v>1650</v>
      </c>
      <c r="M1652" s="140">
        <f t="shared" si="156"/>
        <v>714</v>
      </c>
      <c r="N1652" s="62">
        <f t="shared" si="157"/>
        <v>714</v>
      </c>
      <c r="O1652" s="62" t="str">
        <f t="shared" si="158"/>
        <v>HVAC#3-냉난방장치1 압력스위치2(DPS) 고압</v>
      </c>
      <c r="P1652" s="62" t="str">
        <f t="shared" si="159"/>
        <v>M2</v>
      </c>
      <c r="Q1652" s="62" t="str">
        <f t="shared" si="160"/>
        <v>D</v>
      </c>
      <c r="R1652" s="62" t="str">
        <f>IFERROR(VLOOKUP($B1652,'로템1,2단계-고장설명'!$B$4:$O$341,COLUMN()-16,FALSE),"")</f>
        <v>HVAC-냉난방장치1 압력스위치2(DPS) 고압</v>
      </c>
      <c r="S1652" s="62" t="str">
        <f>IFERROR(VLOOKUP($B1652,'로템1,2단계-고장설명'!$B$4:$O$341,COLUMN()-16,FALSE),"")</f>
        <v>D</v>
      </c>
      <c r="T1652" s="62" t="str">
        <f t="shared" si="161"/>
        <v>HVAC</v>
      </c>
      <c r="U1652" s="62" t="str">
        <f>IFERROR(VLOOKUP($B1652,'로템1,2단계-고장설명'!$B$4:$O$341,COLUMN()-16,FALSE),"")</f>
        <v>냉난방장치1 냉매 압력스위치2 고압 발생.</v>
      </c>
      <c r="V1652" s="62" t="str">
        <f>IFERROR(VLOOKUP($B1652,'로템1,2단계-고장설명'!$B$4:$O$341,COLUMN()-16,FALSE),"")</f>
        <v>UNIT1 CYCLE2 냉방 기능 불가</v>
      </c>
      <c r="W1652" s="62" t="str">
        <f>IFERROR(VLOOKUP($B1652,'로템1,2단계-고장설명'!$B$4:$O$341,COLUMN()-16,FALSE),"")</f>
        <v>UNIT1 DSP2측 냉매 압력이 3초 이상 28±1(kgf/cm2) 이상 되는 경우</v>
      </c>
      <c r="X1652" s="62" t="str">
        <f>IFERROR(VLOOKUP($B1652,'로템1,2단계-고장설명'!$B$4:$O$341,COLUMN()-16,FALSE),"")</f>
        <v>냉매 압력이 정상 수치 15±0.7(kgf/cm2 이하로 1초간 지속되는 경우</v>
      </c>
      <c r="Y1652" s="62" t="str">
        <f>IFERROR(VLOOKUP($B1652,'로템1,2단계-고장설명'!$B$4:$O$341,COLUMN()-16,FALSE),"")</f>
        <v>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652" s="62" t="str">
        <f>IFERROR(VLOOKUP($B1652,'로템1,2단계-고장설명'!$B$4:$O$341,COLUMN()-16,FALSE),"")</f>
        <v/>
      </c>
      <c r="AA1652" s="62" t="str">
        <f>IFERROR(VLOOKUP($B1652,'로템1,2단계-고장설명'!$B$4:$O$341,COLUMN()-16,FALSE),"")</f>
        <v>1단계40량, 2단계48량</v>
      </c>
      <c r="AB1652" s="62" t="str">
        <f>IFERROR(VLOOKUP($B1652,'로템1,2단계-고장설명'!$B$4:$O$341,COLUMN()-16,FALSE),"")</f>
        <v>냉난방장치1 냉매 압력스위치2 고압 발생.
-반응 UNIT1 CYCLE2 냉방 기능 불가
-검지조건 UNIT1 DSP2측 냉매 압력이 3초 이상 28±1(kgf/cm2) 이상 되는 경우
-소거조건 냉매 압력이 정상 수치 15±0.7(kgf/cm2 이하로 1초간 지속되는 경우
-조치방법 :
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652" s="62" t="str">
        <f>IFERROR(VLOOKUP($B1652,'로템1,2단계-고장설명'!$B$4:$O$341,COLUMN()-16,FALSE),"")</f>
        <v>2,3,4</v>
      </c>
      <c r="AD1652" s="62" t="str">
        <f>IFERROR(VLOOKUP($B1652,'로템1,2단계-고장설명'!$B$4:$O$341,COLUMN()-16,FALSE),"")</f>
        <v>Rotem</v>
      </c>
    </row>
    <row r="1653" spans="1:30" x14ac:dyDescent="0.4">
      <c r="A1653" s="60">
        <v>1651</v>
      </c>
      <c r="B1653" s="60">
        <v>715</v>
      </c>
      <c r="C1653" s="61" t="s">
        <v>16812</v>
      </c>
      <c r="D1653" s="60" t="s">
        <v>3659</v>
      </c>
      <c r="E1653" s="60">
        <v>3</v>
      </c>
      <c r="F1653" s="60" t="s">
        <v>12001</v>
      </c>
      <c r="G1653" s="60" t="s">
        <v>3035</v>
      </c>
      <c r="H1653" s="57"/>
      <c r="L1653" s="62">
        <v>1651</v>
      </c>
      <c r="M1653" s="140">
        <f t="shared" si="156"/>
        <v>715</v>
      </c>
      <c r="N1653" s="62">
        <f t="shared" si="157"/>
        <v>715</v>
      </c>
      <c r="O1653" s="62" t="str">
        <f t="shared" si="158"/>
        <v>HVAC#3-냉난방장치1 압력스위치1(DPS) 저압</v>
      </c>
      <c r="P1653" s="62" t="str">
        <f t="shared" si="159"/>
        <v>M2</v>
      </c>
      <c r="Q1653" s="62" t="str">
        <f t="shared" si="160"/>
        <v>D</v>
      </c>
      <c r="R1653" s="62" t="str">
        <f>IFERROR(VLOOKUP($B1653,'로템1,2단계-고장설명'!$B$4:$O$341,COLUMN()-16,FALSE),"")</f>
        <v>HVAC-냉난방장치1 압력스위치1(DPS) 저압</v>
      </c>
      <c r="S1653" s="62" t="str">
        <f>IFERROR(VLOOKUP($B1653,'로템1,2단계-고장설명'!$B$4:$O$341,COLUMN()-16,FALSE),"")</f>
        <v>D</v>
      </c>
      <c r="T1653" s="62" t="str">
        <f t="shared" si="161"/>
        <v>HVAC</v>
      </c>
      <c r="U1653" s="62" t="str">
        <f>IFERROR(VLOOKUP($B1653,'로템1,2단계-고장설명'!$B$4:$O$341,COLUMN()-16,FALSE),"")</f>
        <v>냉난방장치1 냉매 압력스위치1 저압 발생.</v>
      </c>
      <c r="V1653" s="62" t="str">
        <f>IFERROR(VLOOKUP($B1653,'로템1,2단계-고장설명'!$B$4:$O$341,COLUMN()-16,FALSE),"")</f>
        <v>UNIT1 CYCLE1 냉방 기능 불가</v>
      </c>
      <c r="W1653" s="62" t="str">
        <f>IFERROR(VLOOKUP($B1653,'로템1,2단계-고장설명'!$B$4:$O$341,COLUMN()-16,FALSE),"")</f>
        <v>UNIT1 DSP1측 냉매 압력이 3초 이상 0.5±0.3(kgf/cm2) 이하로 떨어지는 경우</v>
      </c>
      <c r="X1653" s="62" t="str">
        <f>IFERROR(VLOOKUP($B1653,'로템1,2단계-고장설명'!$B$4:$O$341,COLUMN()-16,FALSE),"")</f>
        <v>냉매 압력이 정상 수치 2±0.5(kgf/cm2 이상으로 1초간 지속되는 경우</v>
      </c>
      <c r="Y1653" s="62" t="str">
        <f>IFERROR(VLOOKUP($B1653,'로템1,2단계-고장설명'!$B$4:$O$341,COLUMN()-16,FALSE),"")</f>
        <v>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653" s="62" t="str">
        <f>IFERROR(VLOOKUP($B1653,'로템1,2단계-고장설명'!$B$4:$O$341,COLUMN()-16,FALSE),"")</f>
        <v/>
      </c>
      <c r="AA1653" s="62" t="str">
        <f>IFERROR(VLOOKUP($B1653,'로템1,2단계-고장설명'!$B$4:$O$341,COLUMN()-16,FALSE),"")</f>
        <v>1단계40량, 2단계48량</v>
      </c>
      <c r="AB1653" s="62" t="str">
        <f>IFERROR(VLOOKUP($B1653,'로템1,2단계-고장설명'!$B$4:$O$341,COLUMN()-16,FALSE),"")</f>
        <v>냉난방장치1 냉매 압력스위치1 저압 발생.
-반응 UNIT1 CYCLE1 냉방 기능 불가
-검지조건 UNIT1 DSP1측 냉매 압력이 3초 이상 0.5±0.3(kgf/cm2) 이하로 떨어지는 경우
-소거조건 냉매 압력이 정상 수치 2±0.5(kgf/cm2 이상으로 1초간 지속되는 경우
-조치방법 :
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653" s="62" t="str">
        <f>IFERROR(VLOOKUP($B1653,'로템1,2단계-고장설명'!$B$4:$O$341,COLUMN()-16,FALSE),"")</f>
        <v>2,3,4</v>
      </c>
      <c r="AD1653" s="62" t="str">
        <f>IFERROR(VLOOKUP($B1653,'로템1,2단계-고장설명'!$B$4:$O$341,COLUMN()-16,FALSE),"")</f>
        <v>Rotem</v>
      </c>
    </row>
    <row r="1654" spans="1:30" x14ac:dyDescent="0.4">
      <c r="A1654" s="60">
        <v>1652</v>
      </c>
      <c r="B1654" s="60">
        <v>716</v>
      </c>
      <c r="C1654" s="61" t="s">
        <v>16813</v>
      </c>
      <c r="D1654" s="60" t="s">
        <v>3659</v>
      </c>
      <c r="E1654" s="60">
        <v>3</v>
      </c>
      <c r="F1654" s="60" t="s">
        <v>12001</v>
      </c>
      <c r="G1654" s="60" t="s">
        <v>3035</v>
      </c>
      <c r="H1654" s="57"/>
      <c r="L1654" s="62">
        <v>1652</v>
      </c>
      <c r="M1654" s="140">
        <f t="shared" si="156"/>
        <v>716</v>
      </c>
      <c r="N1654" s="62">
        <f t="shared" si="157"/>
        <v>716</v>
      </c>
      <c r="O1654" s="62" t="str">
        <f t="shared" si="158"/>
        <v>HVAC#3-냉난방장치1 압력스위치1(DPS) 고압</v>
      </c>
      <c r="P1654" s="62" t="str">
        <f t="shared" si="159"/>
        <v>M2</v>
      </c>
      <c r="Q1654" s="62" t="str">
        <f t="shared" si="160"/>
        <v>D</v>
      </c>
      <c r="R1654" s="62" t="str">
        <f>IFERROR(VLOOKUP($B1654,'로템1,2단계-고장설명'!$B$4:$O$341,COLUMN()-16,FALSE),"")</f>
        <v>HVAC-냉난방장치1 압력스위치1(DPS) 고압</v>
      </c>
      <c r="S1654" s="62" t="str">
        <f>IFERROR(VLOOKUP($B1654,'로템1,2단계-고장설명'!$B$4:$O$341,COLUMN()-16,FALSE),"")</f>
        <v>D</v>
      </c>
      <c r="T1654" s="62" t="str">
        <f t="shared" si="161"/>
        <v>HVAC</v>
      </c>
      <c r="U1654" s="62" t="str">
        <f>IFERROR(VLOOKUP($B1654,'로템1,2단계-고장설명'!$B$4:$O$341,COLUMN()-16,FALSE),"")</f>
        <v>냉난방장치1 냉매 압력스위치2 고압 발생.</v>
      </c>
      <c r="V1654" s="62" t="str">
        <f>IFERROR(VLOOKUP($B1654,'로템1,2단계-고장설명'!$B$4:$O$341,COLUMN()-16,FALSE),"")</f>
        <v>UNIT1 CYCLE1 냉방 기능 불가</v>
      </c>
      <c r="W1654" s="62" t="str">
        <f>IFERROR(VLOOKUP($B1654,'로템1,2단계-고장설명'!$B$4:$O$341,COLUMN()-16,FALSE),"")</f>
        <v>UNIT1 DSP1측 냉매 압력이 3초 이상 28±1(kgf/cm2) 이상 되는 경우</v>
      </c>
      <c r="X1654" s="62" t="str">
        <f>IFERROR(VLOOKUP($B1654,'로템1,2단계-고장설명'!$B$4:$O$341,COLUMN()-16,FALSE),"")</f>
        <v>냉매 압력이 정상 수치 15±0.7(kgf/cm2 이하로 1초간 지속되는 경우</v>
      </c>
      <c r="Y1654" s="62" t="str">
        <f>IFERROR(VLOOKUP($B1654,'로템1,2단계-고장설명'!$B$4:$O$341,COLUMN()-16,FALSE),"")</f>
        <v>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654" s="62" t="str">
        <f>IFERROR(VLOOKUP($B1654,'로템1,2단계-고장설명'!$B$4:$O$341,COLUMN()-16,FALSE),"")</f>
        <v/>
      </c>
      <c r="AA1654" s="62" t="str">
        <f>IFERROR(VLOOKUP($B1654,'로템1,2단계-고장설명'!$B$4:$O$341,COLUMN()-16,FALSE),"")</f>
        <v>1단계40량, 2단계48량</v>
      </c>
      <c r="AB1654" s="62" t="str">
        <f>IFERROR(VLOOKUP($B1654,'로템1,2단계-고장설명'!$B$4:$O$341,COLUMN()-16,FALSE),"")</f>
        <v>냉난방장치1 냉매 압력스위치2 고압 발생.
-반응 UNIT1 CYCLE1 냉방 기능 불가
-검지조건 UNIT1 DSP1측 냉매 압력이 3초 이상 28±1(kgf/cm2) 이상 되는 경우
-소거조건 냉매 압력이 정상 수치 15±0.7(kgf/cm2 이하로 1초간 지속되는 경우
-조치방법 :
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654" s="62" t="str">
        <f>IFERROR(VLOOKUP($B1654,'로템1,2단계-고장설명'!$B$4:$O$341,COLUMN()-16,FALSE),"")</f>
        <v>2,3,4</v>
      </c>
      <c r="AD1654" s="62" t="str">
        <f>IFERROR(VLOOKUP($B1654,'로템1,2단계-고장설명'!$B$4:$O$341,COLUMN()-16,FALSE),"")</f>
        <v>Rotem</v>
      </c>
    </row>
    <row r="1655" spans="1:30" x14ac:dyDescent="0.4">
      <c r="A1655" s="60">
        <v>1653</v>
      </c>
      <c r="B1655" s="60">
        <v>717</v>
      </c>
      <c r="C1655" s="61" t="s">
        <v>16814</v>
      </c>
      <c r="D1655" s="60" t="s">
        <v>3659</v>
      </c>
      <c r="E1655" s="60">
        <v>3</v>
      </c>
      <c r="F1655" s="60" t="s">
        <v>12001</v>
      </c>
      <c r="G1655" s="60" t="s">
        <v>2837</v>
      </c>
      <c r="H1655" s="57"/>
      <c r="L1655" s="62">
        <v>1653</v>
      </c>
      <c r="M1655" s="140">
        <f t="shared" si="156"/>
        <v>717</v>
      </c>
      <c r="N1655" s="62">
        <f t="shared" si="157"/>
        <v>717</v>
      </c>
      <c r="O1655" s="62" t="str">
        <f t="shared" si="158"/>
        <v>HVAC#3-CO2 센서2 고장</v>
      </c>
      <c r="P1655" s="62" t="str">
        <f t="shared" si="159"/>
        <v>M2</v>
      </c>
      <c r="Q1655" s="62" t="str">
        <f t="shared" si="160"/>
        <v>C</v>
      </c>
      <c r="R1655" s="62" t="str">
        <f>IFERROR(VLOOKUP($B1655,'로템1,2단계-고장설명'!$B$4:$O$341,COLUMN()-16,FALSE),"")</f>
        <v>HVAC-CO2 센서2 고장</v>
      </c>
      <c r="S1655" s="62" t="str">
        <f>IFERROR(VLOOKUP($B1655,'로템1,2단계-고장설명'!$B$4:$O$341,COLUMN()-16,FALSE),"")</f>
        <v>C</v>
      </c>
      <c r="T1655" s="62" t="str">
        <f t="shared" si="161"/>
        <v>HVAC</v>
      </c>
      <c r="U1655" s="62" t="str">
        <f>IFERROR(VLOOKUP($B1655,'로템1,2단계-고장설명'!$B$4:$O$341,COLUMN()-16,FALSE),"")</f>
        <v>객실 CO2 센서2 고장 발생</v>
      </c>
      <c r="V1655" s="62" t="str">
        <f>IFERROR(VLOOKUP($B1655,'로템1,2단계-고장설명'!$B$4:$O$341,COLUMN()-16,FALSE),"")</f>
        <v>CO2 센서2 고장현시</v>
      </c>
      <c r="W1655" s="62" t="str">
        <f>IFERROR(VLOOKUP($B1655,'로템1,2단계-고장설명'!$B$4:$O$341,COLUMN()-16,FALSE),"")</f>
        <v>CO2 센서의 검지범위는 0~4000ppm (2~10Vdc) 인데, 1초 이상 출력전압이 2Vdc (0ppm) 미만으로 떨어지는 경우</v>
      </c>
      <c r="X1655" s="62" t="str">
        <f>IFERROR(VLOOKUP($B1655,'로템1,2단계-고장설명'!$B$4:$O$341,COLUMN()-16,FALSE),"")</f>
        <v>CO2 센서 검지 값이 1초 이상 2Vdc (0ppm) 이상 지속되는 경우</v>
      </c>
      <c r="Y1655" s="62" t="str">
        <f>IFERROR(VLOOKUP($B1655,'로템1,2단계-고장설명'!$B$4:$O$341,COLUMN()-16,FALSE),"")</f>
        <v>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Z1655" s="62" t="str">
        <f>IFERROR(VLOOKUP($B1655,'로템1,2단계-고장설명'!$B$4:$O$341,COLUMN()-16,FALSE),"")</f>
        <v/>
      </c>
      <c r="AA1655" s="62" t="str">
        <f>IFERROR(VLOOKUP($B1655,'로템1,2단계-고장설명'!$B$4:$O$341,COLUMN()-16,FALSE),"")</f>
        <v>1단계40량, 2단계48량</v>
      </c>
      <c r="AB1655" s="62" t="str">
        <f>IFERROR(VLOOKUP($B1655,'로템1,2단계-고장설명'!$B$4:$O$341,COLUMN()-16,FALSE),"")</f>
        <v>객실 CO2 센서2 고장 발생
-반응 CO2 센서2 고장현시
-검지조건 CO2 센서의 검지범위는 0~4000ppm (2~10Vdc) 인데, 1초 이상 출력전압이 2Vdc (0ppm) 미만으로 떨어지는 경우
-소거조건 CO2 센서 검지 값이 1초 이상 2Vdc (0ppm) 이상 지속되는 경우
-조치방법 :
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AC1655" s="62" t="str">
        <f>IFERROR(VLOOKUP($B1655,'로템1,2단계-고장설명'!$B$4:$O$341,COLUMN()-16,FALSE),"")</f>
        <v>2,3,4</v>
      </c>
      <c r="AD1655" s="62" t="str">
        <f>IFERROR(VLOOKUP($B1655,'로템1,2단계-고장설명'!$B$4:$O$341,COLUMN()-16,FALSE),"")</f>
        <v>Rotem</v>
      </c>
    </row>
    <row r="1656" spans="1:30" x14ac:dyDescent="0.4">
      <c r="A1656" s="60">
        <v>1654</v>
      </c>
      <c r="B1656" s="60">
        <v>718</v>
      </c>
      <c r="C1656" s="61" t="s">
        <v>16815</v>
      </c>
      <c r="D1656" s="60" t="s">
        <v>3659</v>
      </c>
      <c r="E1656" s="60">
        <v>3</v>
      </c>
      <c r="F1656" s="60" t="s">
        <v>12001</v>
      </c>
      <c r="G1656" s="60" t="s">
        <v>2837</v>
      </c>
      <c r="H1656" s="57"/>
      <c r="L1656" s="62">
        <v>1654</v>
      </c>
      <c r="M1656" s="140">
        <f t="shared" si="156"/>
        <v>718</v>
      </c>
      <c r="N1656" s="62">
        <f t="shared" si="157"/>
        <v>718</v>
      </c>
      <c r="O1656" s="62" t="str">
        <f t="shared" si="158"/>
        <v>HVAC#3-CO2 센서1 고장</v>
      </c>
      <c r="P1656" s="62" t="str">
        <f t="shared" si="159"/>
        <v>M2</v>
      </c>
      <c r="Q1656" s="62" t="str">
        <f t="shared" si="160"/>
        <v>C</v>
      </c>
      <c r="R1656" s="62" t="str">
        <f>IFERROR(VLOOKUP($B1656,'로템1,2단계-고장설명'!$B$4:$O$341,COLUMN()-16,FALSE),"")</f>
        <v>HVAC-CO2 센서1 고장</v>
      </c>
      <c r="S1656" s="62" t="str">
        <f>IFERROR(VLOOKUP($B1656,'로템1,2단계-고장설명'!$B$4:$O$341,COLUMN()-16,FALSE),"")</f>
        <v>C</v>
      </c>
      <c r="T1656" s="62" t="str">
        <f t="shared" si="161"/>
        <v>HVAC</v>
      </c>
      <c r="U1656" s="62" t="str">
        <f>IFERROR(VLOOKUP($B1656,'로템1,2단계-고장설명'!$B$4:$O$341,COLUMN()-16,FALSE),"")</f>
        <v>객실 CO2 센서1 고장 발생</v>
      </c>
      <c r="V1656" s="62" t="str">
        <f>IFERROR(VLOOKUP($B1656,'로템1,2단계-고장설명'!$B$4:$O$341,COLUMN()-16,FALSE),"")</f>
        <v>CO2 센서1 고장현시</v>
      </c>
      <c r="W1656" s="62" t="str">
        <f>IFERROR(VLOOKUP($B1656,'로템1,2단계-고장설명'!$B$4:$O$341,COLUMN()-16,FALSE),"")</f>
        <v>CO2 센서의 검지범위는 0~4000ppm (2~10Vdc) 인데, 1초 이상 출력전압이 2Vdc (0ppm) 미만으로 떨어지는 경우</v>
      </c>
      <c r="X1656" s="62" t="str">
        <f>IFERROR(VLOOKUP($B1656,'로템1,2단계-고장설명'!$B$4:$O$341,COLUMN()-16,FALSE),"")</f>
        <v>CO2 센서 검지 값이 1초 이상 2Vdc (0ppm) 이상 지속되는 경우</v>
      </c>
      <c r="Y1656" s="62" t="str">
        <f>IFERROR(VLOOKUP($B1656,'로템1,2단계-고장설명'!$B$4:$O$341,COLUMN()-16,FALSE),"")</f>
        <v>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Z1656" s="62" t="str">
        <f>IFERROR(VLOOKUP($B1656,'로템1,2단계-고장설명'!$B$4:$O$341,COLUMN()-16,FALSE),"")</f>
        <v/>
      </c>
      <c r="AA1656" s="62" t="str">
        <f>IFERROR(VLOOKUP($B1656,'로템1,2단계-고장설명'!$B$4:$O$341,COLUMN()-16,FALSE),"")</f>
        <v>1단계40량, 2단계48량</v>
      </c>
      <c r="AB1656" s="62" t="str">
        <f>IFERROR(VLOOKUP($B1656,'로템1,2단계-고장설명'!$B$4:$O$341,COLUMN()-16,FALSE),"")</f>
        <v>객실 CO2 센서1 고장 발생
-반응 CO2 센서1 고장현시
-검지조건 CO2 센서의 검지범위는 0~4000ppm (2~10Vdc) 인데, 1초 이상 출력전압이 2Vdc (0ppm) 미만으로 떨어지는 경우
-소거조건 CO2 센서 검지 값이 1초 이상 2Vdc (0ppm) 이상 지속되는 경우
-조치방법 :
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AC1656" s="62" t="str">
        <f>IFERROR(VLOOKUP($B1656,'로템1,2단계-고장설명'!$B$4:$O$341,COLUMN()-16,FALSE),"")</f>
        <v>2,3,4</v>
      </c>
      <c r="AD1656" s="62" t="str">
        <f>IFERROR(VLOOKUP($B1656,'로템1,2단계-고장설명'!$B$4:$O$341,COLUMN()-16,FALSE),"")</f>
        <v>Rotem</v>
      </c>
    </row>
    <row r="1657" spans="1:30" x14ac:dyDescent="0.4">
      <c r="A1657" s="60">
        <v>1655</v>
      </c>
      <c r="B1657" s="60">
        <v>719</v>
      </c>
      <c r="C1657" s="61" t="s">
        <v>16816</v>
      </c>
      <c r="D1657" s="60" t="s">
        <v>3659</v>
      </c>
      <c r="E1657" s="60">
        <v>3</v>
      </c>
      <c r="F1657" s="60" t="s">
        <v>12001</v>
      </c>
      <c r="G1657" s="60" t="s">
        <v>2837</v>
      </c>
      <c r="H1657" s="57"/>
      <c r="L1657" s="62">
        <v>1655</v>
      </c>
      <c r="M1657" s="140">
        <f t="shared" si="156"/>
        <v>719</v>
      </c>
      <c r="N1657" s="62">
        <f t="shared" si="157"/>
        <v>719</v>
      </c>
      <c r="O1657" s="62" t="str">
        <f t="shared" si="158"/>
        <v>HVAC#3-실내온도 센서2 고장</v>
      </c>
      <c r="P1657" s="62" t="str">
        <f t="shared" si="159"/>
        <v>M2</v>
      </c>
      <c r="Q1657" s="62" t="str">
        <f t="shared" si="160"/>
        <v>C</v>
      </c>
      <c r="R1657" s="62" t="str">
        <f>IFERROR(VLOOKUP($B1657,'로템1,2단계-고장설명'!$B$4:$O$341,COLUMN()-16,FALSE),"")</f>
        <v>HVAC-실내온도 센서2 고장</v>
      </c>
      <c r="S1657" s="62" t="str">
        <f>IFERROR(VLOOKUP($B1657,'로템1,2단계-고장설명'!$B$4:$O$341,COLUMN()-16,FALSE),"")</f>
        <v>C</v>
      </c>
      <c r="T1657" s="62" t="str">
        <f t="shared" si="161"/>
        <v>HVAC</v>
      </c>
      <c r="U1657" s="62" t="str">
        <f>IFERROR(VLOOKUP($B1657,'로템1,2단계-고장설명'!$B$4:$O$341,COLUMN()-16,FALSE),"")</f>
        <v>객실 실내온도 센서2 고장 발생</v>
      </c>
      <c r="V1657" s="62" t="str">
        <f>IFERROR(VLOOKUP($B1657,'로템1,2단계-고장설명'!$B$4:$O$341,COLUMN()-16,FALSE),"")</f>
        <v>실내온도 센서2 고장현시</v>
      </c>
      <c r="W1657" s="62" t="str">
        <f>IFERROR(VLOOKUP($B1657,'로템1,2단계-고장설명'!$B$4:$O$341,COLUMN()-16,FALSE),"")</f>
        <v>온도센서 검지범위는 -45~85도 (820~1330옴) 인데, 2초 이상 검지범위를 벗어나는 경우</v>
      </c>
      <c r="X1657" s="62" t="str">
        <f>IFERROR(VLOOKUP($B1657,'로템1,2단계-고장설명'!$B$4:$O$341,COLUMN()-16,FALSE),"")</f>
        <v>온도센서 검지 값이 2초 이상 허용온도 범위 내 일 경우</v>
      </c>
      <c r="Y1657" s="62" t="str">
        <f>IFERROR(VLOOKUP($B1657,'로템1,2단계-고장설명'!$B$4:$O$341,COLUMN()-16,FALSE),"")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657" s="62" t="str">
        <f>IFERROR(VLOOKUP($B1657,'로템1,2단계-고장설명'!$B$4:$O$341,COLUMN()-16,FALSE),"")</f>
        <v/>
      </c>
      <c r="AA1657" s="62" t="str">
        <f>IFERROR(VLOOKUP($B1657,'로템1,2단계-고장설명'!$B$4:$O$341,COLUMN()-16,FALSE),"")</f>
        <v>1단계40량, 2단계48량</v>
      </c>
      <c r="AB1657" s="62" t="str">
        <f>IFERROR(VLOOKUP($B1657,'로템1,2단계-고장설명'!$B$4:$O$341,COLUMN()-16,FALSE),"")</f>
        <v>객실 실내온도 센서2 고장 발생
-반응 실내온도 센서2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657" s="62" t="str">
        <f>IFERROR(VLOOKUP($B1657,'로템1,2단계-고장설명'!$B$4:$O$341,COLUMN()-16,FALSE),"")</f>
        <v>2,3,4</v>
      </c>
      <c r="AD1657" s="62" t="str">
        <f>IFERROR(VLOOKUP($B1657,'로템1,2단계-고장설명'!$B$4:$O$341,COLUMN()-16,FALSE),"")</f>
        <v>Rotem</v>
      </c>
    </row>
    <row r="1658" spans="1:30" x14ac:dyDescent="0.4">
      <c r="A1658" s="60">
        <v>1656</v>
      </c>
      <c r="B1658" s="60">
        <v>720</v>
      </c>
      <c r="C1658" s="61" t="s">
        <v>16817</v>
      </c>
      <c r="D1658" s="60" t="s">
        <v>3659</v>
      </c>
      <c r="E1658" s="60">
        <v>3</v>
      </c>
      <c r="F1658" s="60" t="s">
        <v>12001</v>
      </c>
      <c r="G1658" s="60" t="s">
        <v>2837</v>
      </c>
      <c r="H1658" s="57"/>
      <c r="L1658" s="62">
        <v>1656</v>
      </c>
      <c r="M1658" s="140">
        <f t="shared" si="156"/>
        <v>720</v>
      </c>
      <c r="N1658" s="62">
        <f t="shared" si="157"/>
        <v>720</v>
      </c>
      <c r="O1658" s="62" t="str">
        <f t="shared" si="158"/>
        <v>HVAC#3-실내온도 센서1 고장</v>
      </c>
      <c r="P1658" s="62" t="str">
        <f t="shared" si="159"/>
        <v>M2</v>
      </c>
      <c r="Q1658" s="62" t="str">
        <f t="shared" si="160"/>
        <v>C</v>
      </c>
      <c r="R1658" s="62" t="str">
        <f>IFERROR(VLOOKUP($B1658,'로템1,2단계-고장설명'!$B$4:$O$341,COLUMN()-16,FALSE),"")</f>
        <v>HVAC-실내온도 센서1 고장</v>
      </c>
      <c r="S1658" s="62" t="str">
        <f>IFERROR(VLOOKUP($B1658,'로템1,2단계-고장설명'!$B$4:$O$341,COLUMN()-16,FALSE),"")</f>
        <v>C</v>
      </c>
      <c r="T1658" s="62" t="str">
        <f t="shared" si="161"/>
        <v>HVAC</v>
      </c>
      <c r="U1658" s="62" t="str">
        <f>IFERROR(VLOOKUP($B1658,'로템1,2단계-고장설명'!$B$4:$O$341,COLUMN()-16,FALSE),"")</f>
        <v>객실 실내온도 센서1 고장 발생</v>
      </c>
      <c r="V1658" s="62" t="str">
        <f>IFERROR(VLOOKUP($B1658,'로템1,2단계-고장설명'!$B$4:$O$341,COLUMN()-16,FALSE),"")</f>
        <v>실내온도 센서1 고장현시</v>
      </c>
      <c r="W1658" s="62" t="str">
        <f>IFERROR(VLOOKUP($B1658,'로템1,2단계-고장설명'!$B$4:$O$341,COLUMN()-16,FALSE),"")</f>
        <v>온도센서 검지범위는 -45~85도 (820~1330옴) 인데, 2초 이상 검지범위를 벗어나는 경우</v>
      </c>
      <c r="X1658" s="62" t="str">
        <f>IFERROR(VLOOKUP($B1658,'로템1,2단계-고장설명'!$B$4:$O$341,COLUMN()-16,FALSE),"")</f>
        <v>온도센서 검지 값이 2초 이상 허용온도 범위 내 일 경우</v>
      </c>
      <c r="Y1658" s="62" t="str">
        <f>IFERROR(VLOOKUP($B1658,'로템1,2단계-고장설명'!$B$4:$O$341,COLUMN()-16,FALSE),"")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658" s="62" t="str">
        <f>IFERROR(VLOOKUP($B1658,'로템1,2단계-고장설명'!$B$4:$O$341,COLUMN()-16,FALSE),"")</f>
        <v/>
      </c>
      <c r="AA1658" s="62" t="str">
        <f>IFERROR(VLOOKUP($B1658,'로템1,2단계-고장설명'!$B$4:$O$341,COLUMN()-16,FALSE),"")</f>
        <v>1단계40량, 2단계48량</v>
      </c>
      <c r="AB1658" s="62" t="str">
        <f>IFERROR(VLOOKUP($B1658,'로템1,2단계-고장설명'!$B$4:$O$341,COLUMN()-16,FALSE),"")</f>
        <v>객실 실내온도 센서1 고장 발생
-반응 실내온도 센서1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658" s="62" t="str">
        <f>IFERROR(VLOOKUP($B1658,'로템1,2단계-고장설명'!$B$4:$O$341,COLUMN()-16,FALSE),"")</f>
        <v>2,3,4</v>
      </c>
      <c r="AD1658" s="62" t="str">
        <f>IFERROR(VLOOKUP($B1658,'로템1,2단계-고장설명'!$B$4:$O$341,COLUMN()-16,FALSE),"")</f>
        <v>Rotem</v>
      </c>
    </row>
    <row r="1659" spans="1:30" x14ac:dyDescent="0.4">
      <c r="A1659" s="60">
        <v>1657</v>
      </c>
      <c r="B1659" s="60">
        <v>721</v>
      </c>
      <c r="C1659" s="61" t="s">
        <v>16818</v>
      </c>
      <c r="D1659" s="60" t="s">
        <v>3659</v>
      </c>
      <c r="E1659" s="60">
        <v>3</v>
      </c>
      <c r="F1659" s="60" t="s">
        <v>12001</v>
      </c>
      <c r="G1659" s="60" t="s">
        <v>2837</v>
      </c>
      <c r="H1659" s="57"/>
      <c r="L1659" s="62">
        <v>1657</v>
      </c>
      <c r="M1659" s="140">
        <f t="shared" si="156"/>
        <v>721</v>
      </c>
      <c r="N1659" s="62">
        <f t="shared" si="157"/>
        <v>721</v>
      </c>
      <c r="O1659" s="62" t="str">
        <f t="shared" si="158"/>
        <v>HVAC#3-냉난방장치2 압력스위치2(DPS) 냉매부족</v>
      </c>
      <c r="P1659" s="62" t="str">
        <f t="shared" si="159"/>
        <v>M2</v>
      </c>
      <c r="Q1659" s="62" t="str">
        <f t="shared" si="160"/>
        <v>C</v>
      </c>
      <c r="R1659" s="62" t="str">
        <f>IFERROR(VLOOKUP($B1659,'로템1,2단계-고장설명'!$B$4:$O$341,COLUMN()-16,FALSE),"")</f>
        <v>HVAC-냉난방장치2 압력스위치2(DPS) 냉매부족</v>
      </c>
      <c r="S1659" s="62" t="str">
        <f>IFERROR(VLOOKUP($B1659,'로템1,2단계-고장설명'!$B$4:$O$341,COLUMN()-16,FALSE),"")</f>
        <v>C</v>
      </c>
      <c r="T1659" s="62" t="str">
        <f t="shared" si="161"/>
        <v>HVAC</v>
      </c>
      <c r="U1659" s="62" t="str">
        <f>IFERROR(VLOOKUP($B1659,'로템1,2단계-고장설명'!$B$4:$O$341,COLUMN()-16,FALSE),"")</f>
        <v>냉난방장치2 냉매 압력스위치2 저압 발생.</v>
      </c>
      <c r="V1659" s="62" t="str">
        <f>IFERROR(VLOOKUP($B1659,'로템1,2단계-고장설명'!$B$4:$O$341,COLUMN()-16,FALSE),"")</f>
        <v>UNIT2 CYCLE2 냉방 기능 불가</v>
      </c>
      <c r="W1659" s="62" t="str">
        <f>IFERROR(VLOOKUP($B1659,'로템1,2단계-고장설명'!$B$4:$O$341,COLUMN()-16,FALSE),"")</f>
        <v>UNIT2 DSP2측 냉매 압력이 30초 이상 0.5±0.3(kgf/cm2) 이하로 떨어지는 경우</v>
      </c>
      <c r="X1659" s="62" t="str">
        <f>IFERROR(VLOOKUP($B1659,'로템1,2단계-고장설명'!$B$4:$O$341,COLUMN()-16,FALSE),"")</f>
        <v>냉매 압력이 정상 수치 2±0.5(kgf/cm2 이상 유지하도록 하고, 마이콤 전원을 리셋</v>
      </c>
      <c r="Y1659" s="62" t="str">
        <f>IFERROR(VLOOKUP($B1659,'로템1,2단계-고장설명'!$B$4:$O$341,COLUMN()-16,FALSE),"")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659" s="62" t="str">
        <f>IFERROR(VLOOKUP($B1659,'로템1,2단계-고장설명'!$B$4:$O$341,COLUMN()-16,FALSE),"")</f>
        <v/>
      </c>
      <c r="AA1659" s="62" t="str">
        <f>IFERROR(VLOOKUP($B1659,'로템1,2단계-고장설명'!$B$4:$O$341,COLUMN()-16,FALSE),"")</f>
        <v>1단계40량, 2단계48량</v>
      </c>
      <c r="AB1659" s="62" t="str">
        <f>IFERROR(VLOOKUP($B1659,'로템1,2단계-고장설명'!$B$4:$O$341,COLUMN()-16,FALSE),"")</f>
        <v>냉난방장치2 냉매 압력스위치2 저압 발생.
-반응 UNIT2 CYCLE2 냉방 기능 불가
-검지조건 UNIT2 DSP2측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659" s="62" t="str">
        <f>IFERROR(VLOOKUP($B1659,'로템1,2단계-고장설명'!$B$4:$O$341,COLUMN()-16,FALSE),"")</f>
        <v>2,3,4</v>
      </c>
      <c r="AD1659" s="62" t="str">
        <f>IFERROR(VLOOKUP($B1659,'로템1,2단계-고장설명'!$B$4:$O$341,COLUMN()-16,FALSE),"")</f>
        <v>Rotem</v>
      </c>
    </row>
    <row r="1660" spans="1:30" x14ac:dyDescent="0.4">
      <c r="A1660" s="60">
        <v>1658</v>
      </c>
      <c r="B1660" s="60">
        <v>722</v>
      </c>
      <c r="C1660" s="61" t="s">
        <v>16819</v>
      </c>
      <c r="D1660" s="60" t="s">
        <v>3659</v>
      </c>
      <c r="E1660" s="60">
        <v>3</v>
      </c>
      <c r="F1660" s="60" t="s">
        <v>12001</v>
      </c>
      <c r="G1660" s="60" t="s">
        <v>2837</v>
      </c>
      <c r="H1660" s="57"/>
      <c r="L1660" s="62">
        <v>1658</v>
      </c>
      <c r="M1660" s="140">
        <f t="shared" si="156"/>
        <v>722</v>
      </c>
      <c r="N1660" s="62">
        <f t="shared" si="157"/>
        <v>722</v>
      </c>
      <c r="O1660" s="62" t="str">
        <f t="shared" si="158"/>
        <v>HVAC#3-냉난방장치2 압력스위치1(DPS) 냉매부족</v>
      </c>
      <c r="P1660" s="62" t="str">
        <f t="shared" si="159"/>
        <v>M2</v>
      </c>
      <c r="Q1660" s="62" t="str">
        <f t="shared" si="160"/>
        <v>C</v>
      </c>
      <c r="R1660" s="62" t="str">
        <f>IFERROR(VLOOKUP($B1660,'로템1,2단계-고장설명'!$B$4:$O$341,COLUMN()-16,FALSE),"")</f>
        <v>HVAC-냉난방장치2 압력스위치1(DPS) 냉매부족</v>
      </c>
      <c r="S1660" s="62" t="str">
        <f>IFERROR(VLOOKUP($B1660,'로템1,2단계-고장설명'!$B$4:$O$341,COLUMN()-16,FALSE),"")</f>
        <v>C</v>
      </c>
      <c r="T1660" s="62" t="str">
        <f t="shared" si="161"/>
        <v>HVAC</v>
      </c>
      <c r="U1660" s="62" t="str">
        <f>IFERROR(VLOOKUP($B1660,'로템1,2단계-고장설명'!$B$4:$O$341,COLUMN()-16,FALSE),"")</f>
        <v>냉난방장치2 냉매 압력스위치1 저압 발생.</v>
      </c>
      <c r="V1660" s="62" t="str">
        <f>IFERROR(VLOOKUP($B1660,'로템1,2단계-고장설명'!$B$4:$O$341,COLUMN()-16,FALSE),"")</f>
        <v>UNIT2 CYCLE1 냉방 기능 불가</v>
      </c>
      <c r="W1660" s="62" t="str">
        <f>IFERROR(VLOOKUP($B1660,'로템1,2단계-고장설명'!$B$4:$O$341,COLUMN()-16,FALSE),"")</f>
        <v>UNIT2 DSP1측 냉매 압력이 30초 이상 0.5±0.3(kgf/cm2) 이하로 떨어지는 경우</v>
      </c>
      <c r="X1660" s="62" t="str">
        <f>IFERROR(VLOOKUP($B1660,'로템1,2단계-고장설명'!$B$4:$O$341,COLUMN()-16,FALSE),"")</f>
        <v>냉매 압력이 정상 수치 2±0.5(kgf/cm2 이상 유지하도록 하고, 마이콤 전원을 리셋</v>
      </c>
      <c r="Y1660" s="62" t="str">
        <f>IFERROR(VLOOKUP($B1660,'로템1,2단계-고장설명'!$B$4:$O$341,COLUMN()-16,FALSE),"")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660" s="62" t="str">
        <f>IFERROR(VLOOKUP($B1660,'로템1,2단계-고장설명'!$B$4:$O$341,COLUMN()-16,FALSE),"")</f>
        <v/>
      </c>
      <c r="AA1660" s="62" t="str">
        <f>IFERROR(VLOOKUP($B1660,'로템1,2단계-고장설명'!$B$4:$O$341,COLUMN()-16,FALSE),"")</f>
        <v>1단계40량, 2단계48량</v>
      </c>
      <c r="AB1660" s="62" t="str">
        <f>IFERROR(VLOOKUP($B1660,'로템1,2단계-고장설명'!$B$4:$O$341,COLUMN()-16,FALSE),"")</f>
        <v>냉난방장치2 냉매 압력스위치1 저압 발생.
-반응 UNIT2 CYCLE1 냉방 기능 불가
-검지조건 UNIT2 DSP1측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660" s="62" t="str">
        <f>IFERROR(VLOOKUP($B1660,'로템1,2단계-고장설명'!$B$4:$O$341,COLUMN()-16,FALSE),"")</f>
        <v>2,3,4</v>
      </c>
      <c r="AD1660" s="62" t="str">
        <f>IFERROR(VLOOKUP($B1660,'로템1,2단계-고장설명'!$B$4:$O$341,COLUMN()-16,FALSE),"")</f>
        <v>Rotem</v>
      </c>
    </row>
    <row r="1661" spans="1:30" x14ac:dyDescent="0.4">
      <c r="A1661" s="60">
        <v>1659</v>
      </c>
      <c r="B1661" s="60">
        <v>723</v>
      </c>
      <c r="C1661" s="61" t="s">
        <v>16820</v>
      </c>
      <c r="D1661" s="60" t="s">
        <v>3659</v>
      </c>
      <c r="E1661" s="60">
        <v>3</v>
      </c>
      <c r="F1661" s="60" t="s">
        <v>12001</v>
      </c>
      <c r="G1661" s="60" t="s">
        <v>2837</v>
      </c>
      <c r="H1661" s="57"/>
      <c r="L1661" s="62">
        <v>1659</v>
      </c>
      <c r="M1661" s="140">
        <f t="shared" si="156"/>
        <v>723</v>
      </c>
      <c r="N1661" s="62">
        <f t="shared" si="157"/>
        <v>723</v>
      </c>
      <c r="O1661" s="62" t="str">
        <f t="shared" si="158"/>
        <v>HVAC#3-냉난방장치1 압력스위치2(DPS) 냉매부족</v>
      </c>
      <c r="P1661" s="62" t="str">
        <f t="shared" si="159"/>
        <v>M2</v>
      </c>
      <c r="Q1661" s="62" t="str">
        <f t="shared" si="160"/>
        <v>C</v>
      </c>
      <c r="R1661" s="62" t="str">
        <f>IFERROR(VLOOKUP($B1661,'로템1,2단계-고장설명'!$B$4:$O$341,COLUMN()-16,FALSE),"")</f>
        <v>HVAC-냉난방장치1 압력스위치2(DPS) 냉매부족</v>
      </c>
      <c r="S1661" s="62" t="str">
        <f>IFERROR(VLOOKUP($B1661,'로템1,2단계-고장설명'!$B$4:$O$341,COLUMN()-16,FALSE),"")</f>
        <v>C</v>
      </c>
      <c r="T1661" s="62" t="str">
        <f t="shared" si="161"/>
        <v>HVAC</v>
      </c>
      <c r="U1661" s="62" t="str">
        <f>IFERROR(VLOOKUP($B1661,'로템1,2단계-고장설명'!$B$4:$O$341,COLUMN()-16,FALSE),"")</f>
        <v>냉난방장치1 냉매 압력스위치2 저압 발생.</v>
      </c>
      <c r="V1661" s="62" t="str">
        <f>IFERROR(VLOOKUP($B1661,'로템1,2단계-고장설명'!$B$4:$O$341,COLUMN()-16,FALSE),"")</f>
        <v>UNIT1 CYCLE2 냉방 기능 불가</v>
      </c>
      <c r="W1661" s="62" t="str">
        <f>IFERROR(VLOOKUP($B1661,'로템1,2단계-고장설명'!$B$4:$O$341,COLUMN()-16,FALSE),"")</f>
        <v>UNIT1 DSP2측 냉매 압력이 30초 이상 0.5±0.3(kgf/cm2) 이하로 떨어지는 경우</v>
      </c>
      <c r="X1661" s="62" t="str">
        <f>IFERROR(VLOOKUP($B1661,'로템1,2단계-고장설명'!$B$4:$O$341,COLUMN()-16,FALSE),"")</f>
        <v>냉매 압력이 정상 수치 2±0.5(kgf/cm2 이상 유지하도록 하고, 마이콤 전원을 리셋</v>
      </c>
      <c r="Y1661" s="62" t="str">
        <f>IFERROR(VLOOKUP($B1661,'로템1,2단계-고장설명'!$B$4:$O$341,COLUMN()-16,FALSE),"")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661" s="62" t="str">
        <f>IFERROR(VLOOKUP($B1661,'로템1,2단계-고장설명'!$B$4:$O$341,COLUMN()-16,FALSE),"")</f>
        <v/>
      </c>
      <c r="AA1661" s="62" t="str">
        <f>IFERROR(VLOOKUP($B1661,'로템1,2단계-고장설명'!$B$4:$O$341,COLUMN()-16,FALSE),"")</f>
        <v>1단계40량, 2단계48량</v>
      </c>
      <c r="AB1661" s="62" t="str">
        <f>IFERROR(VLOOKUP($B1661,'로템1,2단계-고장설명'!$B$4:$O$341,COLUMN()-16,FALSE),"")</f>
        <v>냉난방장치1 냉매 압력스위치2 저압 발생.
-반응 UNIT1 CYCLE2 냉방 기능 불가
-검지조건 UNIT1 DSP2측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661" s="62" t="str">
        <f>IFERROR(VLOOKUP($B1661,'로템1,2단계-고장설명'!$B$4:$O$341,COLUMN()-16,FALSE),"")</f>
        <v>2,3,4</v>
      </c>
      <c r="AD1661" s="62" t="str">
        <f>IFERROR(VLOOKUP($B1661,'로템1,2단계-고장설명'!$B$4:$O$341,COLUMN()-16,FALSE),"")</f>
        <v>Rotem</v>
      </c>
    </row>
    <row r="1662" spans="1:30" x14ac:dyDescent="0.4">
      <c r="A1662" s="60">
        <v>1660</v>
      </c>
      <c r="B1662" s="60">
        <v>724</v>
      </c>
      <c r="C1662" s="61" t="s">
        <v>16821</v>
      </c>
      <c r="D1662" s="60" t="s">
        <v>3659</v>
      </c>
      <c r="E1662" s="60">
        <v>3</v>
      </c>
      <c r="F1662" s="60" t="s">
        <v>12001</v>
      </c>
      <c r="G1662" s="60" t="s">
        <v>2837</v>
      </c>
      <c r="H1662" s="57"/>
      <c r="L1662" s="62">
        <v>1660</v>
      </c>
      <c r="M1662" s="140">
        <f t="shared" si="156"/>
        <v>724</v>
      </c>
      <c r="N1662" s="62">
        <f t="shared" si="157"/>
        <v>724</v>
      </c>
      <c r="O1662" s="62" t="str">
        <f t="shared" si="158"/>
        <v>HVAC#3-냉난방장치1 압력스위치1(DPS) 냉매부족</v>
      </c>
      <c r="P1662" s="62" t="str">
        <f t="shared" si="159"/>
        <v>M2</v>
      </c>
      <c r="Q1662" s="62" t="str">
        <f t="shared" si="160"/>
        <v>C</v>
      </c>
      <c r="R1662" s="62" t="str">
        <f>IFERROR(VLOOKUP($B1662,'로템1,2단계-고장설명'!$B$4:$O$341,COLUMN()-16,FALSE),"")</f>
        <v>HVAC-냉난방장치1 압력스위치1(DPS) 냉매부족</v>
      </c>
      <c r="S1662" s="62" t="str">
        <f>IFERROR(VLOOKUP($B1662,'로템1,2단계-고장설명'!$B$4:$O$341,COLUMN()-16,FALSE),"")</f>
        <v>C</v>
      </c>
      <c r="T1662" s="62" t="str">
        <f t="shared" si="161"/>
        <v>HVAC</v>
      </c>
      <c r="U1662" s="62" t="str">
        <f>IFERROR(VLOOKUP($B1662,'로템1,2단계-고장설명'!$B$4:$O$341,COLUMN()-16,FALSE),"")</f>
        <v>냉난방장치1 냉매 압력스위치1 저압 발생.</v>
      </c>
      <c r="V1662" s="62" t="str">
        <f>IFERROR(VLOOKUP($B1662,'로템1,2단계-고장설명'!$B$4:$O$341,COLUMN()-16,FALSE),"")</f>
        <v>UNIT1 CYCLE1 냉방 기능 불가</v>
      </c>
      <c r="W1662" s="62" t="str">
        <f>IFERROR(VLOOKUP($B1662,'로템1,2단계-고장설명'!$B$4:$O$341,COLUMN()-16,FALSE),"")</f>
        <v>UNIT1 DSP1측 냉매 압력이 30초 이상 0.5±0.3(kgf/cm2) 이하로 떨어지는 경우</v>
      </c>
      <c r="X1662" s="62" t="str">
        <f>IFERROR(VLOOKUP($B1662,'로템1,2단계-고장설명'!$B$4:$O$341,COLUMN()-16,FALSE),"")</f>
        <v>냉매 압력이 정상 수치 2±0.5(kgf/cm2 이상 유지하도록 하고, 마이콤 전원을 리셋</v>
      </c>
      <c r="Y1662" s="62" t="str">
        <f>IFERROR(VLOOKUP($B1662,'로템1,2단계-고장설명'!$B$4:$O$341,COLUMN()-16,FALSE),"")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662" s="62" t="str">
        <f>IFERROR(VLOOKUP($B1662,'로템1,2단계-고장설명'!$B$4:$O$341,COLUMN()-16,FALSE),"")</f>
        <v/>
      </c>
      <c r="AA1662" s="62" t="str">
        <f>IFERROR(VLOOKUP($B1662,'로템1,2단계-고장설명'!$B$4:$O$341,COLUMN()-16,FALSE),"")</f>
        <v>1단계40량, 2단계48량</v>
      </c>
      <c r="AB1662" s="62" t="str">
        <f>IFERROR(VLOOKUP($B1662,'로템1,2단계-고장설명'!$B$4:$O$341,COLUMN()-16,FALSE),"")</f>
        <v>냉난방장치1 냉매 압력스위치1 저압 발생.
-반응 UNIT1 CYCLE1 냉방 기능 불가
-검지조건 UNIT1 DSP1측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662" s="62" t="str">
        <f>IFERROR(VLOOKUP($B1662,'로템1,2단계-고장설명'!$B$4:$O$341,COLUMN()-16,FALSE),"")</f>
        <v>2,3,4</v>
      </c>
      <c r="AD1662" s="62" t="str">
        <f>IFERROR(VLOOKUP($B1662,'로템1,2단계-고장설명'!$B$4:$O$341,COLUMN()-16,FALSE),"")</f>
        <v>Rotem</v>
      </c>
    </row>
    <row r="1663" spans="1:30" x14ac:dyDescent="0.4">
      <c r="A1663" s="60">
        <v>1661</v>
      </c>
      <c r="B1663" s="60">
        <v>725</v>
      </c>
      <c r="C1663" s="61" t="s">
        <v>16822</v>
      </c>
      <c r="D1663" s="60" t="s">
        <v>3659</v>
      </c>
      <c r="E1663" s="60">
        <v>3</v>
      </c>
      <c r="F1663" s="60" t="s">
        <v>12001</v>
      </c>
      <c r="G1663" s="60" t="s">
        <v>2837</v>
      </c>
      <c r="H1663" s="57"/>
      <c r="L1663" s="62">
        <v>1661</v>
      </c>
      <c r="M1663" s="140">
        <f t="shared" si="156"/>
        <v>725</v>
      </c>
      <c r="N1663" s="62">
        <f t="shared" si="157"/>
        <v>725</v>
      </c>
      <c r="O1663" s="62" t="str">
        <f t="shared" si="158"/>
        <v>HVAC#3-냉방시험 불가능</v>
      </c>
      <c r="P1663" s="62" t="str">
        <f t="shared" si="159"/>
        <v>M2</v>
      </c>
      <c r="Q1663" s="62" t="str">
        <f t="shared" si="160"/>
        <v>C</v>
      </c>
      <c r="R1663" s="62" t="str">
        <f>IFERROR(VLOOKUP($B1663,'로템1,2단계-고장설명'!$B$4:$O$341,COLUMN()-16,FALSE),"")</f>
        <v>HVAC-냉방시험 불가능</v>
      </c>
      <c r="S1663" s="62" t="str">
        <f>IFERROR(VLOOKUP($B1663,'로템1,2단계-고장설명'!$B$4:$O$341,COLUMN()-16,FALSE),"")</f>
        <v>C</v>
      </c>
      <c r="T1663" s="62" t="str">
        <f t="shared" si="161"/>
        <v>HVAC</v>
      </c>
      <c r="U1663" s="62" t="str">
        <f>IFERROR(VLOOKUP($B1663,'로템1,2단계-고장설명'!$B$4:$O$341,COLUMN()-16,FALSE),"")</f>
        <v>운전실 TCMS에서 냉방시험 작동을 할 때, 냉방운전이 불가능한 경우 발생.</v>
      </c>
      <c r="V1663" s="62" t="str">
        <f>IFERROR(VLOOKUP($B1663,'로템1,2단계-고장설명'!$B$4:$O$341,COLUMN()-16,FALSE),"")</f>
        <v>냉방 시험 운전 불가능</v>
      </c>
      <c r="W1663" s="62" t="str">
        <f>IFERROR(VLOOKUP($B1663,'로템1,2단계-고장설명'!$B$4:$O$341,COLUMN()-16,FALSE),"")</f>
        <v>실내 또는 실외 온도가 10도 미만일 경우, (환절기 또는 겨울철에 냉방 가동시 시스템 보호를 위한 온도조건)</v>
      </c>
      <c r="X1663" s="62" t="str">
        <f>IFERROR(VLOOKUP($B1663,'로템1,2단계-고장설명'!$B$4:$O$341,COLUMN()-16,FALSE),"")</f>
        <v>실내 또는 실외 온도가 10도 이상일 때, 냉방시험 작동</v>
      </c>
      <c r="Y1663" s="62" t="str">
        <f>IFERROR(VLOOKUP($B1663,'로템1,2단계-고장설명'!$B$4:$O$341,COLUMN()-16,FALSE),"")</f>
        <v>1) TCMS 화면에서 실내 또는 실외 온도가 10도 미만인지 확인한다.
2) 실내 및 실외 온도가 10도 이상인대도 냉방 가동이 되지 않을 시, TCMS-마이콤 간 통신불량이 있는지 확인하고 조치한다.</v>
      </c>
      <c r="Z1663" s="62" t="str">
        <f>IFERROR(VLOOKUP($B1663,'로템1,2단계-고장설명'!$B$4:$O$341,COLUMN()-16,FALSE),"")</f>
        <v/>
      </c>
      <c r="AA1663" s="62" t="str">
        <f>IFERROR(VLOOKUP($B1663,'로템1,2단계-고장설명'!$B$4:$O$341,COLUMN()-16,FALSE),"")</f>
        <v>1단계40량, 2단계48량</v>
      </c>
      <c r="AB1663" s="62" t="str">
        <f>IFERROR(VLOOKUP($B1663,'로템1,2단계-고장설명'!$B$4:$O$341,COLUMN()-16,FALSE),"")</f>
        <v>운전실 TCMS에서 냉방시험 작동을 할 때, 냉방운전이 불가능한 경우 발생.
-반응 냉방 시험 운전 불가능
-검지조건 실내 또는 실외 온도가 10도 미만일 경우, (환절기 또는 겨울철에 냉방 가동시 시스템 보호를 위한 온도조건)
-소거조건 실내 또는 실외 온도가 10도 이상일 때, 냉방시험 작동
-조치방법 :
1) TCMS 화면에서 실내 또는 실외 온도가 10도 미만인지 확인한다.
2) 실내 및 실외 온도가 10도 이상인대도 냉방 가동이 되지 않을 시, TCMS-마이콤 간 통신불량이 있는지 확인하고 조치한다.</v>
      </c>
      <c r="AC1663" s="62" t="str">
        <f>IFERROR(VLOOKUP($B1663,'로템1,2단계-고장설명'!$B$4:$O$341,COLUMN()-16,FALSE),"")</f>
        <v>2,3,4</v>
      </c>
      <c r="AD1663" s="62" t="str">
        <f>IFERROR(VLOOKUP($B1663,'로템1,2단계-고장설명'!$B$4:$O$341,COLUMN()-16,FALSE),"")</f>
        <v>Rotem</v>
      </c>
    </row>
    <row r="1664" spans="1:30" x14ac:dyDescent="0.4">
      <c r="A1664" s="60">
        <v>1662</v>
      </c>
      <c r="B1664" s="60">
        <v>726</v>
      </c>
      <c r="C1664" s="61" t="s">
        <v>16823</v>
      </c>
      <c r="D1664" s="60" t="s">
        <v>3659</v>
      </c>
      <c r="E1664" s="60">
        <v>3</v>
      </c>
      <c r="F1664" s="60" t="s">
        <v>12001</v>
      </c>
      <c r="G1664" s="60" t="s">
        <v>2837</v>
      </c>
      <c r="H1664" s="57"/>
      <c r="L1664" s="62">
        <v>1662</v>
      </c>
      <c r="M1664" s="140">
        <f t="shared" si="156"/>
        <v>726</v>
      </c>
      <c r="N1664" s="62">
        <f t="shared" si="157"/>
        <v>726</v>
      </c>
      <c r="O1664" s="62" t="str">
        <f t="shared" si="158"/>
        <v>HVAC#3-배기팬2 과부하</v>
      </c>
      <c r="P1664" s="62" t="str">
        <f t="shared" si="159"/>
        <v>M2</v>
      </c>
      <c r="Q1664" s="62" t="str">
        <f t="shared" si="160"/>
        <v>C</v>
      </c>
      <c r="R1664" s="62" t="str">
        <f>IFERROR(VLOOKUP($B1664,'로템1,2단계-고장설명'!$B$4:$O$341,COLUMN()-16,FALSE),"")</f>
        <v>HVAC-배기팬2 과부하</v>
      </c>
      <c r="S1664" s="62" t="str">
        <f>IFERROR(VLOOKUP($B1664,'로템1,2단계-고장설명'!$B$4:$O$341,COLUMN()-16,FALSE),"")</f>
        <v>C</v>
      </c>
      <c r="T1664" s="62" t="str">
        <f t="shared" si="161"/>
        <v>HVAC</v>
      </c>
      <c r="U1664" s="62" t="str">
        <f>IFERROR(VLOOKUP($B1664,'로템1,2단계-고장설명'!$B$4:$O$341,COLUMN()-16,FALSE),"")</f>
        <v>HVAC 환기작동 중 차량 배기팬2 모터에 과부하 발생.</v>
      </c>
      <c r="V1664" s="62" t="str">
        <f>IFERROR(VLOOKUP($B1664,'로템1,2단계-고장설명'!$B$4:$O$341,COLUMN()-16,FALSE),"")</f>
        <v>환기 시 차량 배기팬2 운전 불가능</v>
      </c>
      <c r="W1664" s="62" t="str">
        <f>IFERROR(VLOOKUP($B1664,'로템1,2단계-고장설명'!$B$4:$O$341,COLUMN()-16,FALSE),"")</f>
        <v>1) 냉방작동 중 챠량 배기팬2 모터에 과부하 발생
2) 과부하 발생 시, 냉난방 배전반 CRVF2와 연결된 THR10이 Trip 됨.</v>
      </c>
      <c r="X1664" s="62" t="str">
        <f>IFERROR(VLOOKUP($B1664,'로템1,2단계-고장설명'!$B$4:$O$341,COLUMN()-16,FALSE),"")</f>
        <v>차량 배기팬2 모터의 과부하 조건을 해소하여 정상 가능 상태로 만들고, THR10 및 마이콤 전원 리셋</v>
      </c>
      <c r="Y1664" s="62" t="str">
        <f>IFERROR(VLOOKUP($B1664,'로템1,2단계-고장설명'!$B$4:$O$341,COLUMN()-16,FALSE),"")</f>
        <v>1) 냉난방배전반의 점검커버를 열고, THR10의 reset 버튼을 눌러 과부하 계전기를 리셋시킨다.
2) THR10의 전류 세팅값이 2.5A에 맞춰져 있는지 확인하여, 아닐 경우, 십자 드라이버를 이용하여 세팅값을 맞춘다.
3) 마이콤 전원을 리셋시키기 위해 CBHVAC OFF한 후, 다시 ON 시킨다.
4) 냉방을 가동 시킨 후, THR10의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THR10 부품을 교체한다.</v>
      </c>
      <c r="Z1664" s="62" t="str">
        <f>IFERROR(VLOOKUP($B1664,'로템1,2단계-고장설명'!$B$4:$O$341,COLUMN()-16,FALSE),"")</f>
        <v/>
      </c>
      <c r="AA1664" s="62" t="str">
        <f>IFERROR(VLOOKUP($B1664,'로템1,2단계-고장설명'!$B$4:$O$341,COLUMN()-16,FALSE),"")</f>
        <v>1단계40량, 2단계48량</v>
      </c>
      <c r="AB1664" s="62" t="str">
        <f>IFERROR(VLOOKUP($B1664,'로템1,2단계-고장설명'!$B$4:$O$341,COLUMN()-16,FALSE),"")</f>
        <v>HVAC 환기작동 중 차량 배기팬2 모터에 과부하 발생.
-반응 환기 시 차량 배기팬2 운전 불가능
-검지조건 :
1) 냉방작동 중 챠량 배기팬2 모터에 과부하 발생
2) 과부하 발생 시, 냉난방 배전반 CRVF2와 연결된 THR10이 Trip 됨.
-소거조건 차량 배기팬2 모터의 과부하 조건을 해소하여 정상 가능 상태로 만들고, THR10 및 마이콤 전원 리셋
-조치방법 :
1) 냉난방배전반의 점검커버를 열고, THR10의 reset 버튼을 눌러 과부하 계전기를 리셋시킨다.
2) THR10의 전류 세팅값이 2.5A에 맞춰져 있는지 확인하여, 아닐 경우, 십자 드라이버를 이용하여 세팅값을 맞춘다.
3) 마이콤 전원을 리셋시키기 위해 CBHVAC OFF한 후, 다시 ON 시킨다.
4) 냉방을 가동 시킨 후, THR10의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THR10 부품을 교체한다.</v>
      </c>
      <c r="AC1664" s="62" t="str">
        <f>IFERROR(VLOOKUP($B1664,'로템1,2단계-고장설명'!$B$4:$O$341,COLUMN()-16,FALSE),"")</f>
        <v>2,3,4</v>
      </c>
      <c r="AD1664" s="62" t="str">
        <f>IFERROR(VLOOKUP($B1664,'로템1,2단계-고장설명'!$B$4:$O$341,COLUMN()-16,FALSE),"")</f>
        <v>Rotem</v>
      </c>
    </row>
    <row r="1665" spans="1:30" x14ac:dyDescent="0.4">
      <c r="A1665" s="60">
        <v>1663</v>
      </c>
      <c r="B1665" s="60">
        <v>727</v>
      </c>
      <c r="C1665" s="61" t="s">
        <v>16824</v>
      </c>
      <c r="D1665" s="60" t="s">
        <v>3659</v>
      </c>
      <c r="E1665" s="60">
        <v>3</v>
      </c>
      <c r="F1665" s="60" t="s">
        <v>12001</v>
      </c>
      <c r="G1665" s="60" t="s">
        <v>2837</v>
      </c>
      <c r="H1665" s="57"/>
      <c r="L1665" s="62">
        <v>1663</v>
      </c>
      <c r="M1665" s="140">
        <f t="shared" si="156"/>
        <v>727</v>
      </c>
      <c r="N1665" s="62">
        <f t="shared" si="157"/>
        <v>727</v>
      </c>
      <c r="O1665" s="62" t="str">
        <f t="shared" si="158"/>
        <v>HVAC#3-배기팬1 과부하</v>
      </c>
      <c r="P1665" s="62" t="str">
        <f t="shared" si="159"/>
        <v>M2</v>
      </c>
      <c r="Q1665" s="62" t="str">
        <f t="shared" si="160"/>
        <v>C</v>
      </c>
      <c r="R1665" s="62" t="str">
        <f>IFERROR(VLOOKUP($B1665,'로템1,2단계-고장설명'!$B$4:$O$341,COLUMN()-16,FALSE),"")</f>
        <v>HVAC-배기팬1 과부하</v>
      </c>
      <c r="S1665" s="62" t="str">
        <f>IFERROR(VLOOKUP($B1665,'로템1,2단계-고장설명'!$B$4:$O$341,COLUMN()-16,FALSE),"")</f>
        <v>C</v>
      </c>
      <c r="T1665" s="62" t="str">
        <f t="shared" si="161"/>
        <v>HVAC</v>
      </c>
      <c r="U1665" s="62" t="str">
        <f>IFERROR(VLOOKUP($B1665,'로템1,2단계-고장설명'!$B$4:$O$341,COLUMN()-16,FALSE),"")</f>
        <v>HVAC 환기작동 중 차량 배기팬1 모터에 과부하 발생.</v>
      </c>
      <c r="V1665" s="62" t="str">
        <f>IFERROR(VLOOKUP($B1665,'로템1,2단계-고장설명'!$B$4:$O$341,COLUMN()-16,FALSE),"")</f>
        <v>환기 시 차량 배기팬2 운전 불가능</v>
      </c>
      <c r="W1665" s="62" t="str">
        <f>IFERROR(VLOOKUP($B1665,'로템1,2단계-고장설명'!$B$4:$O$341,COLUMN()-16,FALSE),"")</f>
        <v>1) 냉방작동 중 챠량 배기팬1 모터에 과부하 발생
2) 과부하 발생 시, 냉난방 배전반 CRVF1와 연결된 THR9가 Trip 됨.</v>
      </c>
      <c r="X1665" s="62" t="str">
        <f>IFERROR(VLOOKUP($B1665,'로템1,2단계-고장설명'!$B$4:$O$341,COLUMN()-16,FALSE),"")</f>
        <v>차량 배기팬1 모터의 과부하 조건을 해소하여 정상 가능 상태로 만들고, THR9 및 마이콤 전원 리셋</v>
      </c>
      <c r="Y1665" s="62" t="str">
        <f>IFERROR(VLOOKUP($B1665,'로템1,2단계-고장설명'!$B$4:$O$341,COLUMN()-16,FALSE),"")</f>
        <v>1) 냉난방배전반의 점검커버를 열고, THR9의 reset 버튼을 눌러 과부하 계전기를 리셋시킨다.
2) THR9의 전류 세팅값이 2.5A에 맞춰져 있는지 확인하여, 아닐 경우, 십자 드라이버를 이용하여 세팅값을 맞춘다.
3) 마이콤 전원을 리셋시키기 위해 CBHVAC OFF한 후, 다시 ON 시킨다.
4) 냉방을 가동 시킨 후, THR9의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THR9 부품을 교체한다.</v>
      </c>
      <c r="Z1665" s="62" t="str">
        <f>IFERROR(VLOOKUP($B1665,'로템1,2단계-고장설명'!$B$4:$O$341,COLUMN()-16,FALSE),"")</f>
        <v/>
      </c>
      <c r="AA1665" s="62" t="str">
        <f>IFERROR(VLOOKUP($B1665,'로템1,2단계-고장설명'!$B$4:$O$341,COLUMN()-16,FALSE),"")</f>
        <v>1단계40량, 2단계48량</v>
      </c>
      <c r="AB1665" s="62" t="str">
        <f>IFERROR(VLOOKUP($B1665,'로템1,2단계-고장설명'!$B$4:$O$341,COLUMN()-16,FALSE),"")</f>
        <v>HVAC 환기작동 중 차량 배기팬1 모터에 과부하 발생.
-반응 환기 시 차량 배기팬2 운전 불가능
-검지조건 :
1) 냉방작동 중 챠량 배기팬1 모터에 과부하 발생
2) 과부하 발생 시, 냉난방 배전반 CRVF1와 연결된 THR9가 Trip 됨.
-소거조건 차량 배기팬1 모터의 과부하 조건을 해소하여 정상 가능 상태로 만들고, THR9 및 마이콤 전원 리셋
-조치방법 :
1) 냉난방배전반의 점검커버를 열고, THR9의 reset 버튼을 눌러 과부하 계전기를 리셋시킨다.
2) THR9의 전류 세팅값이 2.5A에 맞춰져 있는지 확인하여, 아닐 경우, 십자 드라이버를 이용하여 세팅값을 맞춘다.
3) 마이콤 전원을 리셋시키기 위해 CBHVAC OFF한 후, 다시 ON 시킨다.
4) 냉방을 가동 시킨 후, THR9의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THR9 부품을 교체한다.</v>
      </c>
      <c r="AC1665" s="62" t="str">
        <f>IFERROR(VLOOKUP($B1665,'로템1,2단계-고장설명'!$B$4:$O$341,COLUMN()-16,FALSE),"")</f>
        <v>2,3,4</v>
      </c>
      <c r="AD1665" s="62" t="str">
        <f>IFERROR(VLOOKUP($B1665,'로템1,2단계-고장설명'!$B$4:$O$341,COLUMN()-16,FALSE),"")</f>
        <v>Rotem</v>
      </c>
    </row>
    <row r="1666" spans="1:30" x14ac:dyDescent="0.4">
      <c r="A1666" s="60">
        <v>1664</v>
      </c>
      <c r="B1666" s="60">
        <v>728</v>
      </c>
      <c r="C1666" s="61" t="s">
        <v>16825</v>
      </c>
      <c r="D1666" s="60" t="s">
        <v>3659</v>
      </c>
      <c r="E1666" s="60">
        <v>3</v>
      </c>
      <c r="F1666" s="60" t="s">
        <v>12001</v>
      </c>
      <c r="G1666" s="60" t="s">
        <v>2837</v>
      </c>
      <c r="H1666" s="57"/>
      <c r="L1666" s="62">
        <v>1664</v>
      </c>
      <c r="M1666" s="140">
        <f t="shared" si="156"/>
        <v>728</v>
      </c>
      <c r="N1666" s="62">
        <f t="shared" si="157"/>
        <v>728</v>
      </c>
      <c r="O1666" s="62" t="str">
        <f t="shared" si="158"/>
        <v>HVAC#3-냉난방장치2 토출 센서 고장</v>
      </c>
      <c r="P1666" s="62" t="str">
        <f t="shared" si="159"/>
        <v>M2</v>
      </c>
      <c r="Q1666" s="62" t="str">
        <f t="shared" si="160"/>
        <v>C</v>
      </c>
      <c r="R1666" s="62" t="str">
        <f>IFERROR(VLOOKUP($B1666,'로템1,2단계-고장설명'!$B$4:$O$341,COLUMN()-16,FALSE),"")</f>
        <v>HVAC-냉난방장치2 토출 센서 고장</v>
      </c>
      <c r="S1666" s="62" t="str">
        <f>IFERROR(VLOOKUP($B1666,'로템1,2단계-고장설명'!$B$4:$O$341,COLUMN()-16,FALSE),"")</f>
        <v>C</v>
      </c>
      <c r="T1666" s="62" t="str">
        <f t="shared" si="161"/>
        <v>HVAC</v>
      </c>
      <c r="U1666" s="62" t="str">
        <f>IFERROR(VLOOKUP($B1666,'로템1,2단계-고장설명'!$B$4:$O$341,COLUMN()-16,FALSE),"")</f>
        <v>냉난방장치2의 토출 센서 고장 발생</v>
      </c>
      <c r="V1666" s="62" t="str">
        <f>IFERROR(VLOOKUP($B1666,'로템1,2단계-고장설명'!$B$4:$O$341,COLUMN()-16,FALSE),"")</f>
        <v>냉난방장치2 토출센서 고장현시</v>
      </c>
      <c r="W1666" s="62" t="str">
        <f>IFERROR(VLOOKUP($B1666,'로템1,2단계-고장설명'!$B$4:$O$341,COLUMN()-16,FALSE),"")</f>
        <v>온도센서 검지범위는 -45~85도 (820~1330옴) 인데, 2초 이상 검지범위를 벗어나는 경우</v>
      </c>
      <c r="X1666" s="62" t="str">
        <f>IFERROR(VLOOKUP($B1666,'로템1,2단계-고장설명'!$B$4:$O$341,COLUMN()-16,FALSE),"")</f>
        <v>온도센서 검지 값이 2초 이상 허용온도 범위 내 일 경우</v>
      </c>
      <c r="Y1666" s="62" t="str">
        <f>IFERROR(VLOOKUP($B1666,'로템1,2단계-고장설명'!$B$4:$O$341,COLUMN()-16,FALSE),"")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666" s="62" t="str">
        <f>IFERROR(VLOOKUP($B1666,'로템1,2단계-고장설명'!$B$4:$O$341,COLUMN()-16,FALSE),"")</f>
        <v/>
      </c>
      <c r="AA1666" s="62" t="str">
        <f>IFERROR(VLOOKUP($B1666,'로템1,2단계-고장설명'!$B$4:$O$341,COLUMN()-16,FALSE),"")</f>
        <v>1단계40량, 2단계48량</v>
      </c>
      <c r="AB1666" s="62" t="str">
        <f>IFERROR(VLOOKUP($B1666,'로템1,2단계-고장설명'!$B$4:$O$341,COLUMN()-16,FALSE),"")</f>
        <v>냉난방장치2의 토출 센서 고장 발생
-반응   냉난방장치2 토출센서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666" s="62" t="str">
        <f>IFERROR(VLOOKUP($B1666,'로템1,2단계-고장설명'!$B$4:$O$341,COLUMN()-16,FALSE),"")</f>
        <v>2,3,4</v>
      </c>
      <c r="AD1666" s="62" t="str">
        <f>IFERROR(VLOOKUP($B1666,'로템1,2단계-고장설명'!$B$4:$O$341,COLUMN()-16,FALSE),"")</f>
        <v>Rotem</v>
      </c>
    </row>
    <row r="1667" spans="1:30" x14ac:dyDescent="0.4">
      <c r="A1667" s="60">
        <v>1665</v>
      </c>
      <c r="B1667" s="60">
        <v>729</v>
      </c>
      <c r="C1667" s="61" t="s">
        <v>16826</v>
      </c>
      <c r="D1667" s="60" t="s">
        <v>3659</v>
      </c>
      <c r="E1667" s="60">
        <v>3</v>
      </c>
      <c r="F1667" s="60" t="s">
        <v>12001</v>
      </c>
      <c r="G1667" s="60" t="s">
        <v>2837</v>
      </c>
      <c r="H1667" s="57"/>
      <c r="L1667" s="62">
        <v>1665</v>
      </c>
      <c r="M1667" s="140">
        <f t="shared" si="156"/>
        <v>729</v>
      </c>
      <c r="N1667" s="62">
        <f t="shared" si="157"/>
        <v>729</v>
      </c>
      <c r="O1667" s="62" t="str">
        <f t="shared" si="158"/>
        <v>HVAC#3-냉난방장치2 리턴 센서 고장</v>
      </c>
      <c r="P1667" s="62" t="str">
        <f t="shared" si="159"/>
        <v>M2</v>
      </c>
      <c r="Q1667" s="62" t="str">
        <f t="shared" si="160"/>
        <v>C</v>
      </c>
      <c r="R1667" s="62" t="str">
        <f>IFERROR(VLOOKUP($B1667,'로템1,2단계-고장설명'!$B$4:$O$341,COLUMN()-16,FALSE),"")</f>
        <v>HVAC-냉난방장치2 리턴 센서 고장</v>
      </c>
      <c r="S1667" s="62" t="str">
        <f>IFERROR(VLOOKUP($B1667,'로템1,2단계-고장설명'!$B$4:$O$341,COLUMN()-16,FALSE),"")</f>
        <v>C</v>
      </c>
      <c r="T1667" s="62" t="str">
        <f t="shared" si="161"/>
        <v>HVAC</v>
      </c>
      <c r="U1667" s="62" t="str">
        <f>IFERROR(VLOOKUP($B1667,'로템1,2단계-고장설명'!$B$4:$O$341,COLUMN()-16,FALSE),"")</f>
        <v>냉난방장치2의 리턴 센서 고장 발생</v>
      </c>
      <c r="V1667" s="62" t="str">
        <f>IFERROR(VLOOKUP($B1667,'로템1,2단계-고장설명'!$B$4:$O$341,COLUMN()-16,FALSE),"")</f>
        <v>냉난방장치2 리턴센서 고장현시</v>
      </c>
      <c r="W1667" s="62" t="str">
        <f>IFERROR(VLOOKUP($B1667,'로템1,2단계-고장설명'!$B$4:$O$341,COLUMN()-16,FALSE),"")</f>
        <v>온도센서 검지범위는 -45~85도 (820~1330옴) 인데, 2초 이상 검지범위를 벗어나는 경우</v>
      </c>
      <c r="X1667" s="62" t="str">
        <f>IFERROR(VLOOKUP($B1667,'로템1,2단계-고장설명'!$B$4:$O$341,COLUMN()-16,FALSE),"")</f>
        <v>온도센서 검지 값이 2초 이상 허용온도 범위 내 일 경우</v>
      </c>
      <c r="Y1667" s="62" t="str">
        <f>IFERROR(VLOOKUP($B1667,'로템1,2단계-고장설명'!$B$4:$O$341,COLUMN()-16,FALSE),"")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667" s="62" t="str">
        <f>IFERROR(VLOOKUP($B1667,'로템1,2단계-고장설명'!$B$4:$O$341,COLUMN()-16,FALSE),"")</f>
        <v/>
      </c>
      <c r="AA1667" s="62" t="str">
        <f>IFERROR(VLOOKUP($B1667,'로템1,2단계-고장설명'!$B$4:$O$341,COLUMN()-16,FALSE),"")</f>
        <v>1단계40량, 2단계48량</v>
      </c>
      <c r="AB1667" s="62" t="str">
        <f>IFERROR(VLOOKUP($B1667,'로템1,2단계-고장설명'!$B$4:$O$341,COLUMN()-16,FALSE),"")</f>
        <v>냉난방장치2의 리턴 센서 고장 발생
-반응   냉난방장치2 리턴센서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667" s="62" t="str">
        <f>IFERROR(VLOOKUP($B1667,'로템1,2단계-고장설명'!$B$4:$O$341,COLUMN()-16,FALSE),"")</f>
        <v>2,3,4</v>
      </c>
      <c r="AD1667" s="62" t="str">
        <f>IFERROR(VLOOKUP($B1667,'로템1,2단계-고장설명'!$B$4:$O$341,COLUMN()-16,FALSE),"")</f>
        <v>Rotem</v>
      </c>
    </row>
    <row r="1668" spans="1:30" x14ac:dyDescent="0.4">
      <c r="A1668" s="60">
        <v>1666</v>
      </c>
      <c r="B1668" s="60">
        <v>730</v>
      </c>
      <c r="C1668" s="61" t="s">
        <v>16827</v>
      </c>
      <c r="D1668" s="60" t="s">
        <v>3659</v>
      </c>
      <c r="E1668" s="60">
        <v>3</v>
      </c>
      <c r="F1668" s="60" t="s">
        <v>12001</v>
      </c>
      <c r="G1668" s="60" t="s">
        <v>2837</v>
      </c>
      <c r="H1668" s="57"/>
      <c r="L1668" s="62">
        <v>1666</v>
      </c>
      <c r="M1668" s="140">
        <f t="shared" si="156"/>
        <v>730</v>
      </c>
      <c r="N1668" s="62">
        <f t="shared" si="157"/>
        <v>730</v>
      </c>
      <c r="O1668" s="62" t="str">
        <f t="shared" si="158"/>
        <v>HVAC#3-냉난방장치1 토출 센서 고장</v>
      </c>
      <c r="P1668" s="62" t="str">
        <f t="shared" si="159"/>
        <v>M2</v>
      </c>
      <c r="Q1668" s="62" t="str">
        <f t="shared" si="160"/>
        <v>C</v>
      </c>
      <c r="R1668" s="62" t="str">
        <f>IFERROR(VLOOKUP($B1668,'로템1,2단계-고장설명'!$B$4:$O$341,COLUMN()-16,FALSE),"")</f>
        <v>HVAC-냉난방장치1 토출 센서 고장</v>
      </c>
      <c r="S1668" s="62" t="str">
        <f>IFERROR(VLOOKUP($B1668,'로템1,2단계-고장설명'!$B$4:$O$341,COLUMN()-16,FALSE),"")</f>
        <v>C</v>
      </c>
      <c r="T1668" s="62" t="str">
        <f t="shared" si="161"/>
        <v>HVAC</v>
      </c>
      <c r="U1668" s="62" t="str">
        <f>IFERROR(VLOOKUP($B1668,'로템1,2단계-고장설명'!$B$4:$O$341,COLUMN()-16,FALSE),"")</f>
        <v>냉난방장치1의 토출 센서 고장 발생</v>
      </c>
      <c r="V1668" s="62" t="str">
        <f>IFERROR(VLOOKUP($B1668,'로템1,2단계-고장설명'!$B$4:$O$341,COLUMN()-16,FALSE),"")</f>
        <v>냉난방장치1 토출센서 고장현시</v>
      </c>
      <c r="W1668" s="62" t="str">
        <f>IFERROR(VLOOKUP($B1668,'로템1,2단계-고장설명'!$B$4:$O$341,COLUMN()-16,FALSE),"")</f>
        <v>온도센서 검지범위는 -45~85도 (820~1330옴) 인데, 2초 이상 검지범위를 벗어나는 경우</v>
      </c>
      <c r="X1668" s="62" t="str">
        <f>IFERROR(VLOOKUP($B1668,'로템1,2단계-고장설명'!$B$4:$O$341,COLUMN()-16,FALSE),"")</f>
        <v>온도센서 검지 값이 2초 이상 허용온도 범위 내 일 경우</v>
      </c>
      <c r="Y1668" s="62" t="str">
        <f>IFERROR(VLOOKUP($B1668,'로템1,2단계-고장설명'!$B$4:$O$341,COLUMN()-16,FALSE),"")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668" s="62" t="str">
        <f>IFERROR(VLOOKUP($B1668,'로템1,2단계-고장설명'!$B$4:$O$341,COLUMN()-16,FALSE),"")</f>
        <v/>
      </c>
      <c r="AA1668" s="62" t="str">
        <f>IFERROR(VLOOKUP($B1668,'로템1,2단계-고장설명'!$B$4:$O$341,COLUMN()-16,FALSE),"")</f>
        <v>1단계40량, 2단계48량</v>
      </c>
      <c r="AB1668" s="62" t="str">
        <f>IFERROR(VLOOKUP($B1668,'로템1,2단계-고장설명'!$B$4:$O$341,COLUMN()-16,FALSE),"")</f>
        <v>냉난방장치1의 토출 센서 고장 발생
-반응   냉난방장치1 토출센서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668" s="62" t="str">
        <f>IFERROR(VLOOKUP($B1668,'로템1,2단계-고장설명'!$B$4:$O$341,COLUMN()-16,FALSE),"")</f>
        <v>2,3,4</v>
      </c>
      <c r="AD1668" s="62" t="str">
        <f>IFERROR(VLOOKUP($B1668,'로템1,2단계-고장설명'!$B$4:$O$341,COLUMN()-16,FALSE),"")</f>
        <v>Rotem</v>
      </c>
    </row>
    <row r="1669" spans="1:30" x14ac:dyDescent="0.4">
      <c r="A1669" s="60">
        <v>1667</v>
      </c>
      <c r="B1669" s="60">
        <v>731</v>
      </c>
      <c r="C1669" s="61" t="s">
        <v>16828</v>
      </c>
      <c r="D1669" s="60" t="s">
        <v>3659</v>
      </c>
      <c r="E1669" s="60">
        <v>3</v>
      </c>
      <c r="F1669" s="60" t="s">
        <v>12001</v>
      </c>
      <c r="G1669" s="60" t="s">
        <v>2837</v>
      </c>
      <c r="H1669" s="57"/>
      <c r="L1669" s="62">
        <v>1667</v>
      </c>
      <c r="M1669" s="140">
        <f t="shared" si="156"/>
        <v>731</v>
      </c>
      <c r="N1669" s="62">
        <f t="shared" si="157"/>
        <v>731</v>
      </c>
      <c r="O1669" s="62" t="str">
        <f t="shared" si="158"/>
        <v>HVAC#3-냉난방장치1 리턴 센서 고장</v>
      </c>
      <c r="P1669" s="62" t="str">
        <f t="shared" si="159"/>
        <v>M2</v>
      </c>
      <c r="Q1669" s="62" t="str">
        <f t="shared" si="160"/>
        <v>C</v>
      </c>
      <c r="R1669" s="62" t="str">
        <f>IFERROR(VLOOKUP($B1669,'로템1,2단계-고장설명'!$B$4:$O$341,COLUMN()-16,FALSE),"")</f>
        <v>HVAC-냉난방장치1 리턴 센서 고장</v>
      </c>
      <c r="S1669" s="62" t="str">
        <f>IFERROR(VLOOKUP($B1669,'로템1,2단계-고장설명'!$B$4:$O$341,COLUMN()-16,FALSE),"")</f>
        <v>C</v>
      </c>
      <c r="T1669" s="62" t="str">
        <f t="shared" si="161"/>
        <v>HVAC</v>
      </c>
      <c r="U1669" s="62" t="str">
        <f>IFERROR(VLOOKUP($B1669,'로템1,2단계-고장설명'!$B$4:$O$341,COLUMN()-16,FALSE),"")</f>
        <v>냉난방장치1의 리턴 센서 고장 발생</v>
      </c>
      <c r="V1669" s="62" t="str">
        <f>IFERROR(VLOOKUP($B1669,'로템1,2단계-고장설명'!$B$4:$O$341,COLUMN()-16,FALSE),"")</f>
        <v>냉난방장치1 리턴센서 고장현시</v>
      </c>
      <c r="W1669" s="62" t="str">
        <f>IFERROR(VLOOKUP($B1669,'로템1,2단계-고장설명'!$B$4:$O$341,COLUMN()-16,FALSE),"")</f>
        <v>온도센서 검지범위는 -45~85도 (820~1330옴) 인데, 2초 이상 검지범위를 벗어나는 경우</v>
      </c>
      <c r="X1669" s="62" t="str">
        <f>IFERROR(VLOOKUP($B1669,'로템1,2단계-고장설명'!$B$4:$O$341,COLUMN()-16,FALSE),"")</f>
        <v>온도센서 검지 값이 2초 이상 허용온도 범위 내 일 경우</v>
      </c>
      <c r="Y1669" s="62" t="str">
        <f>IFERROR(VLOOKUP($B1669,'로템1,2단계-고장설명'!$B$4:$O$341,COLUMN()-16,FALSE),"")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669" s="62" t="str">
        <f>IFERROR(VLOOKUP($B1669,'로템1,2단계-고장설명'!$B$4:$O$341,COLUMN()-16,FALSE),"")</f>
        <v/>
      </c>
      <c r="AA1669" s="62" t="str">
        <f>IFERROR(VLOOKUP($B1669,'로템1,2단계-고장설명'!$B$4:$O$341,COLUMN()-16,FALSE),"")</f>
        <v>1단계40량, 2단계48량</v>
      </c>
      <c r="AB1669" s="62" t="str">
        <f>IFERROR(VLOOKUP($B1669,'로템1,2단계-고장설명'!$B$4:$O$341,COLUMN()-16,FALSE),"")</f>
        <v>냉난방장치1의 리턴 센서 고장 발생
-반응   냉난방장치1 리턴센서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669" s="62" t="str">
        <f>IFERROR(VLOOKUP($B1669,'로템1,2단계-고장설명'!$B$4:$O$341,COLUMN()-16,FALSE),"")</f>
        <v>2,3,4</v>
      </c>
      <c r="AD1669" s="62" t="str">
        <f>IFERROR(VLOOKUP($B1669,'로템1,2단계-고장설명'!$B$4:$O$341,COLUMN()-16,FALSE),"")</f>
        <v>Rotem</v>
      </c>
    </row>
    <row r="1670" spans="1:30" x14ac:dyDescent="0.4">
      <c r="A1670" s="60">
        <v>1668</v>
      </c>
      <c r="B1670" s="60">
        <v>732</v>
      </c>
      <c r="C1670" s="61" t="s">
        <v>16829</v>
      </c>
      <c r="D1670" s="60" t="s">
        <v>3659</v>
      </c>
      <c r="E1670" s="60">
        <v>3</v>
      </c>
      <c r="F1670" s="60" t="s">
        <v>12001</v>
      </c>
      <c r="G1670" s="60" t="s">
        <v>2837</v>
      </c>
      <c r="H1670" s="57"/>
      <c r="L1670" s="62">
        <v>1668</v>
      </c>
      <c r="M1670" s="140">
        <f t="shared" si="156"/>
        <v>732</v>
      </c>
      <c r="N1670" s="62">
        <f t="shared" si="157"/>
        <v>732</v>
      </c>
      <c r="O1670" s="62" t="str">
        <f t="shared" si="158"/>
        <v>HVAC#3-실외온도 센서1 고장</v>
      </c>
      <c r="P1670" s="62" t="str">
        <f t="shared" si="159"/>
        <v>M2</v>
      </c>
      <c r="Q1670" s="62" t="str">
        <f t="shared" si="160"/>
        <v>C</v>
      </c>
      <c r="R1670" s="62" t="str">
        <f>IFERROR(VLOOKUP($B1670,'로템1,2단계-고장설명'!$B$4:$O$341,COLUMN()-16,FALSE),"")</f>
        <v>HVAC-실외온도 센서 고장</v>
      </c>
      <c r="S1670" s="62" t="str">
        <f>IFERROR(VLOOKUP($B1670,'로템1,2단계-고장설명'!$B$4:$O$341,COLUMN()-16,FALSE),"")</f>
        <v>C</v>
      </c>
      <c r="T1670" s="62" t="str">
        <f t="shared" si="161"/>
        <v>HVAC</v>
      </c>
      <c r="U1670" s="62" t="str">
        <f>IFERROR(VLOOKUP($B1670,'로템1,2단계-고장설명'!$B$4:$O$341,COLUMN()-16,FALSE),"")</f>
        <v>실외온도 센서 고장 발생</v>
      </c>
      <c r="V1670" s="62" t="str">
        <f>IFERROR(VLOOKUP($B1670,'로템1,2단계-고장설명'!$B$4:$O$341,COLUMN()-16,FALSE),"")</f>
        <v>실외온도 센서 고장현시</v>
      </c>
      <c r="W1670" s="62" t="str">
        <f>IFERROR(VLOOKUP($B1670,'로템1,2단계-고장설명'!$B$4:$O$341,COLUMN()-16,FALSE),"")</f>
        <v>온도센서 검지범위는 -45~85도 (820~1330옴) 인데, 2초 이상 검지범위를 벗어나는 경우</v>
      </c>
      <c r="X1670" s="62" t="str">
        <f>IFERROR(VLOOKUP($B1670,'로템1,2단계-고장설명'!$B$4:$O$341,COLUMN()-16,FALSE),"")</f>
        <v>온도센서 검지 값이 2초 이상 허용온도 범위 내 일 경우</v>
      </c>
      <c r="Y1670" s="62" t="str">
        <f>IFERROR(VLOOKUP($B1670,'로템1,2단계-고장설명'!$B$4:$O$341,COLUMN()-16,FALSE),"")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670" s="62" t="str">
        <f>IFERROR(VLOOKUP($B1670,'로템1,2단계-고장설명'!$B$4:$O$341,COLUMN()-16,FALSE),"")</f>
        <v/>
      </c>
      <c r="AA1670" s="62" t="str">
        <f>IFERROR(VLOOKUP($B1670,'로템1,2단계-고장설명'!$B$4:$O$341,COLUMN()-16,FALSE),"")</f>
        <v>1단계40량, 2단계48량</v>
      </c>
      <c r="AB1670" s="62" t="str">
        <f>IFERROR(VLOOKUP($B1670,'로템1,2단계-고장설명'!$B$4:$O$341,COLUMN()-16,FALSE),"")</f>
        <v>실외온도 센서 고장 발생
-반응 실외온도 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670" s="62" t="str">
        <f>IFERROR(VLOOKUP($B1670,'로템1,2단계-고장설명'!$B$4:$O$341,COLUMN()-16,FALSE),"")</f>
        <v>2,3,4</v>
      </c>
      <c r="AD1670" s="62" t="str">
        <f>IFERROR(VLOOKUP($B1670,'로템1,2단계-고장설명'!$B$4:$O$341,COLUMN()-16,FALSE),"")</f>
        <v>Rotem</v>
      </c>
    </row>
    <row r="1671" spans="1:30" x14ac:dyDescent="0.4">
      <c r="A1671" s="60">
        <v>1669</v>
      </c>
      <c r="B1671" s="60">
        <v>733</v>
      </c>
      <c r="C1671" s="61" t="s">
        <v>16830</v>
      </c>
      <c r="D1671" s="60" t="s">
        <v>3659</v>
      </c>
      <c r="E1671" s="60">
        <v>3</v>
      </c>
      <c r="F1671" s="60" t="s">
        <v>12001</v>
      </c>
      <c r="G1671" s="60" t="s">
        <v>2837</v>
      </c>
      <c r="H1671" s="57"/>
      <c r="L1671" s="62">
        <v>1669</v>
      </c>
      <c r="M1671" s="140">
        <f t="shared" si="156"/>
        <v>733</v>
      </c>
      <c r="N1671" s="62">
        <f t="shared" si="157"/>
        <v>733</v>
      </c>
      <c r="O1671" s="62" t="str">
        <f t="shared" si="158"/>
        <v>HVAC#3-전자접촉기 압축기(CRCM)4 고장</v>
      </c>
      <c r="P1671" s="62" t="str">
        <f t="shared" si="159"/>
        <v>M2</v>
      </c>
      <c r="Q1671" s="62" t="str">
        <f t="shared" si="160"/>
        <v>C</v>
      </c>
      <c r="R1671" s="62" t="str">
        <f>IFERROR(VLOOKUP($B1671,'로템1,2단계-고장설명'!$B$4:$O$341,COLUMN()-16,FALSE),"")</f>
        <v>HVAC-전자접촉기 압축기(CRCM)4   고장</v>
      </c>
      <c r="S1671" s="62" t="str">
        <f>IFERROR(VLOOKUP($B1671,'로템1,2단계-고장설명'!$B$4:$O$341,COLUMN()-16,FALSE),"")</f>
        <v>C</v>
      </c>
      <c r="T1671" s="62" t="str">
        <f t="shared" si="161"/>
        <v>HVAC</v>
      </c>
      <c r="U1671" s="62" t="str">
        <f>IFERROR(VLOOKUP($B1671,'로템1,2단계-고장설명'!$B$4:$O$341,COLUMN()-16,FALSE),"")</f>
        <v>HVAC 냉방작동 중 CRCM4 전자접촉기 고장 발생.</v>
      </c>
      <c r="V1671" s="62" t="str">
        <f>IFERROR(VLOOKUP($B1671,'로템1,2단계-고장설명'!$B$4:$O$341,COLUMN()-16,FALSE),"")</f>
        <v>냉방 기능 저하(전냉방시 반냉방으로 작동)</v>
      </c>
      <c r="W1671" s="62" t="str">
        <f>IFERROR(VLOOKUP($B1671,'로템1,2단계-고장설명'!$B$4:$O$341,COLUMN()-16,FALSE),"")</f>
        <v>냉방작동 중 2.5초 이상동안 CRCM4 작동 feedback 신호가 수신되지 않는 경우</v>
      </c>
      <c r="X1671" s="62" t="str">
        <f>IFERROR(VLOOKUP($B1671,'로템1,2단계-고장설명'!$B$4:$O$341,COLUMN()-16,FALSE),"")</f>
        <v>CRCM4 교체 또는 결선확인 후, 마이콤 전원 리셋</v>
      </c>
      <c r="Y1671" s="62" t="str">
        <f>IFERROR(VLOOKUP($B1671,'로템1,2단계-고장설명'!$B$4:$O$341,COLUMN()-16,FALSE),"")</f>
        <v>1) 차량의 가선 및 DC 전원을 끄고, 냉난방배전반의 점검커버를 연다.
2) CRCM4를 교체한 후, 전원을 투입하여 동일 문제가 발생되는지 확인한다.
3) 신규 제품으로 교체한 뒤에도 동일 문제가 발생될 경우, CRCM4와 연결된 결선상태를 확인하여 조치한다.
4) 위 조치 후에도 문제가 지속될 경우, 마이콤을 교체한다.</v>
      </c>
      <c r="Z1671" s="62" t="str">
        <f>IFERROR(VLOOKUP($B1671,'로템1,2단계-고장설명'!$B$4:$O$341,COLUMN()-16,FALSE),"")</f>
        <v/>
      </c>
      <c r="AA1671" s="62" t="str">
        <f>IFERROR(VLOOKUP($B1671,'로템1,2단계-고장설명'!$B$4:$O$341,COLUMN()-16,FALSE),"")</f>
        <v>1단계40량, 2단계48량</v>
      </c>
      <c r="AB1671" s="62" t="str">
        <f>IFERROR(VLOOKUP($B1671,'로템1,2단계-고장설명'!$B$4:$O$341,COLUMN()-16,FALSE),"")</f>
        <v>HVAC 냉방작동 중 CRCM4 전자접촉기 고장 발생.
-반응 냉방 기능 저하(전냉방시 반냉방으로 작동)
-검지조건 냉방작동 중 2.5초 이상동안 CRCM4 작동 feedback 신호가 수신되지 않는 경우
-소거조건 CRCM4 교체 또는 결선확인 후, 마이콤 전원 리셋
-조치방법 :
1) 차량의 가선 및 DC 전원을 끄고, 냉난방배전반의 점검커버를 연다.
2) CRCM4를 교체한 후, 전원을 투입하여 동일 문제가 발생되는지 확인한다.
3) 신규 제품으로 교체한 뒤에도 동일 문제가 발생될 경우, CRCM4와 연결된 결선상태를 확인하여 조치한다.
4) 위 조치 후에도 문제가 지속될 경우, 마이콤을 교체한다.</v>
      </c>
      <c r="AC1671" s="62" t="str">
        <f>IFERROR(VLOOKUP($B1671,'로템1,2단계-고장설명'!$B$4:$O$341,COLUMN()-16,FALSE),"")</f>
        <v>2,3,4</v>
      </c>
      <c r="AD1671" s="62" t="str">
        <f>IFERROR(VLOOKUP($B1671,'로템1,2단계-고장설명'!$B$4:$O$341,COLUMN()-16,FALSE),"")</f>
        <v>Rotem</v>
      </c>
    </row>
    <row r="1672" spans="1:30" x14ac:dyDescent="0.4">
      <c r="A1672" s="60">
        <v>1670</v>
      </c>
      <c r="B1672" s="60">
        <v>734</v>
      </c>
      <c r="C1672" s="61" t="s">
        <v>16831</v>
      </c>
      <c r="D1672" s="60" t="s">
        <v>3659</v>
      </c>
      <c r="E1672" s="60">
        <v>3</v>
      </c>
      <c r="F1672" s="60" t="s">
        <v>12001</v>
      </c>
      <c r="G1672" s="60" t="s">
        <v>2837</v>
      </c>
      <c r="H1672" s="57"/>
      <c r="L1672" s="62">
        <v>1670</v>
      </c>
      <c r="M1672" s="140">
        <f t="shared" si="156"/>
        <v>734</v>
      </c>
      <c r="N1672" s="62">
        <f t="shared" si="157"/>
        <v>734</v>
      </c>
      <c r="O1672" s="62" t="str">
        <f t="shared" si="158"/>
        <v>HVAC#3-전자접촉기 압축기(CRCM)3 고장</v>
      </c>
      <c r="P1672" s="62" t="str">
        <f t="shared" si="159"/>
        <v>M2</v>
      </c>
      <c r="Q1672" s="62" t="str">
        <f t="shared" si="160"/>
        <v>C</v>
      </c>
      <c r="R1672" s="62" t="str">
        <f>IFERROR(VLOOKUP($B1672,'로템1,2단계-고장설명'!$B$4:$O$341,COLUMN()-16,FALSE),"")</f>
        <v>HVAC-전자접촉기 압축기(CRCM)3   고장</v>
      </c>
      <c r="S1672" s="62" t="str">
        <f>IFERROR(VLOOKUP($B1672,'로템1,2단계-고장설명'!$B$4:$O$341,COLUMN()-16,FALSE),"")</f>
        <v>C</v>
      </c>
      <c r="T1672" s="62" t="str">
        <f t="shared" si="161"/>
        <v>HVAC</v>
      </c>
      <c r="U1672" s="62" t="str">
        <f>IFERROR(VLOOKUP($B1672,'로템1,2단계-고장설명'!$B$4:$O$341,COLUMN()-16,FALSE),"")</f>
        <v>HVAC 냉방작동 중 CRCM3 전자접촉기 고장 발생.</v>
      </c>
      <c r="V1672" s="62" t="str">
        <f>IFERROR(VLOOKUP($B1672,'로템1,2단계-고장설명'!$B$4:$O$341,COLUMN()-16,FALSE),"")</f>
        <v>냉방 기능 저하(전냉방시 반냉방으로 작동)</v>
      </c>
      <c r="W1672" s="62" t="str">
        <f>IFERROR(VLOOKUP($B1672,'로템1,2단계-고장설명'!$B$4:$O$341,COLUMN()-16,FALSE),"")</f>
        <v>냉방작동 중 2.5초 이상동안 CRCM3 작동 feedback 신호가 수신되지 않는 경우</v>
      </c>
      <c r="X1672" s="62" t="str">
        <f>IFERROR(VLOOKUP($B1672,'로템1,2단계-고장설명'!$B$4:$O$341,COLUMN()-16,FALSE),"")</f>
        <v>CRCM3 교체 또는 결선확인 후, 마이콤 전원 리셋</v>
      </c>
      <c r="Y1672" s="62" t="str">
        <f>IFERROR(VLOOKUP($B1672,'로템1,2단계-고장설명'!$B$4:$O$341,COLUMN()-16,FALSE),"")</f>
        <v>1) 차량의 가선 및 DC 전원을 끄고, 냉난방배전반의 점검커버를 연다.
2) CRCM3을 교체한 후, 전원을 투입하여 동일 문제가 발생되는지 확인한다.
3) 신규 제품으로 교체한 뒤에도 동일 문제가 발생될 경우, CRCM3과 연결된 결선상태를 확인하여 조치한다.
4) 위 조치 후에도 문제가 지속될 경우, 마이콤을 교체한다.</v>
      </c>
      <c r="Z1672" s="62" t="str">
        <f>IFERROR(VLOOKUP($B1672,'로템1,2단계-고장설명'!$B$4:$O$341,COLUMN()-16,FALSE),"")</f>
        <v/>
      </c>
      <c r="AA1672" s="62" t="str">
        <f>IFERROR(VLOOKUP($B1672,'로템1,2단계-고장설명'!$B$4:$O$341,COLUMN()-16,FALSE),"")</f>
        <v>1단계40량, 2단계48량</v>
      </c>
      <c r="AB1672" s="62" t="str">
        <f>IFERROR(VLOOKUP($B1672,'로템1,2단계-고장설명'!$B$4:$O$341,COLUMN()-16,FALSE),"")</f>
        <v>HVAC 냉방작동 중 CRCM3 전자접촉기 고장 발생.
-반응 냉방 기능 저하(전냉방시 반냉방으로 작동)
-검지조건 냉방작동 중 2.5초 이상동안 CRCM3 작동 feedback 신호가 수신되지 않는 경우
-소거조건 CRCM3 교체 또는 결선확인 후, 마이콤 전원 리셋
-조치방법 :
1) 차량의 가선 및 DC 전원을 끄고, 냉난방배전반의 점검커버를 연다.
2) CRCM3을 교체한 후, 전원을 투입하여 동일 문제가 발생되는지 확인한다.
3) 신규 제품으로 교체한 뒤에도 동일 문제가 발생될 경우, CRCM3과 연결된 결선상태를 확인하여 조치한다.
4) 위 조치 후에도 문제가 지속될 경우, 마이콤을 교체한다.</v>
      </c>
      <c r="AC1672" s="62" t="str">
        <f>IFERROR(VLOOKUP($B1672,'로템1,2단계-고장설명'!$B$4:$O$341,COLUMN()-16,FALSE),"")</f>
        <v>2,3,4</v>
      </c>
      <c r="AD1672" s="62" t="str">
        <f>IFERROR(VLOOKUP($B1672,'로템1,2단계-고장설명'!$B$4:$O$341,COLUMN()-16,FALSE),"")</f>
        <v>Rotem</v>
      </c>
    </row>
    <row r="1673" spans="1:30" x14ac:dyDescent="0.4">
      <c r="A1673" s="60">
        <v>1671</v>
      </c>
      <c r="B1673" s="60">
        <v>735</v>
      </c>
      <c r="C1673" s="61" t="s">
        <v>16832</v>
      </c>
      <c r="D1673" s="60" t="s">
        <v>3659</v>
      </c>
      <c r="E1673" s="60">
        <v>3</v>
      </c>
      <c r="F1673" s="60" t="s">
        <v>12001</v>
      </c>
      <c r="G1673" s="60" t="s">
        <v>2837</v>
      </c>
      <c r="H1673" s="57"/>
      <c r="L1673" s="62">
        <v>1671</v>
      </c>
      <c r="M1673" s="140">
        <f t="shared" si="156"/>
        <v>735</v>
      </c>
      <c r="N1673" s="62">
        <f t="shared" si="157"/>
        <v>735</v>
      </c>
      <c r="O1673" s="62" t="str">
        <f t="shared" si="158"/>
        <v>HVAC#3-전자접촉기 압축기(CRCM)2 고장</v>
      </c>
      <c r="P1673" s="62" t="str">
        <f t="shared" si="159"/>
        <v>M2</v>
      </c>
      <c r="Q1673" s="62" t="str">
        <f t="shared" si="160"/>
        <v>C</v>
      </c>
      <c r="R1673" s="62" t="str">
        <f>IFERROR(VLOOKUP($B1673,'로템1,2단계-고장설명'!$B$4:$O$341,COLUMN()-16,FALSE),"")</f>
        <v>HVAC-전자접촉기 압축기(CRCM)2 고장</v>
      </c>
      <c r="S1673" s="62" t="str">
        <f>IFERROR(VLOOKUP($B1673,'로템1,2단계-고장설명'!$B$4:$O$341,COLUMN()-16,FALSE),"")</f>
        <v>C</v>
      </c>
      <c r="T1673" s="62" t="str">
        <f t="shared" si="161"/>
        <v>HVAC</v>
      </c>
      <c r="U1673" s="62" t="str">
        <f>IFERROR(VLOOKUP($B1673,'로템1,2단계-고장설명'!$B$4:$O$341,COLUMN()-16,FALSE),"")</f>
        <v>HVAC 냉방작동 중 CRCM2 전자접촉기 고장 발생.</v>
      </c>
      <c r="V1673" s="62" t="str">
        <f>IFERROR(VLOOKUP($B1673,'로템1,2단계-고장설명'!$B$4:$O$341,COLUMN()-16,FALSE),"")</f>
        <v>냉방 기능 저하(전냉방시 반냉방으로 작동)</v>
      </c>
      <c r="W1673" s="62" t="str">
        <f>IFERROR(VLOOKUP($B1673,'로템1,2단계-고장설명'!$B$4:$O$341,COLUMN()-16,FALSE),"")</f>
        <v>냉방작동 중 2.5초 이상동안 CRCM2 작동 feedback 신호가 수신되지 않는 경우</v>
      </c>
      <c r="X1673" s="62" t="str">
        <f>IFERROR(VLOOKUP($B1673,'로템1,2단계-고장설명'!$B$4:$O$341,COLUMN()-16,FALSE),"")</f>
        <v>CRCM2 교체 또는 결선확인 후, 마이콤 전원 리셋</v>
      </c>
      <c r="Y1673" s="62" t="str">
        <f>IFERROR(VLOOKUP($B1673,'로템1,2단계-고장설명'!$B$4:$O$341,COLUMN()-16,FALSE),"")</f>
        <v>1) 차량의 가선 및 DC 전원을 끄고, 냉난방배전반의 점검커버를 연다.
2) CRCM2를 교체한 후, 전원을 투입하여 동일 문제가 발생되는지 확인한다.
3) 신규 제품으로 교체한 뒤에도 동일 문제가 발생될 경우, CRCM2와 연결된 결선상태를 확인하여 조치한다.
4) 위 조치 후에도 문제가 지속될 경우, 마이콤을 교체한다.</v>
      </c>
      <c r="Z1673" s="62" t="str">
        <f>IFERROR(VLOOKUP($B1673,'로템1,2단계-고장설명'!$B$4:$O$341,COLUMN()-16,FALSE),"")</f>
        <v/>
      </c>
      <c r="AA1673" s="62" t="str">
        <f>IFERROR(VLOOKUP($B1673,'로템1,2단계-고장설명'!$B$4:$O$341,COLUMN()-16,FALSE),"")</f>
        <v>1단계40량, 2단계48량</v>
      </c>
      <c r="AB1673" s="62" t="str">
        <f>IFERROR(VLOOKUP($B1673,'로템1,2단계-고장설명'!$B$4:$O$341,COLUMN()-16,FALSE),"")</f>
        <v>HVAC 냉방작동 중 CRCM2 전자접촉기 고장 발생.
-반응 냉방 기능 저하(전냉방시 반냉방으로 작동)
-검지조건 냉방작동 중 2.5초 이상동안 CRCM2 작동 feedback 신호가 수신되지 않는 경우
-소거조건 CRCM2 교체 또는 결선확인 후, 마이콤 전원 리셋
-조치방법 :
1) 차량의 가선 및 DC 전원을 끄고, 냉난방배전반의 점검커버를 연다.
2) CRCM2를 교체한 후, 전원을 투입하여 동일 문제가 발생되는지 확인한다.
3) 신규 제품으로 교체한 뒤에도 동일 문제가 발생될 경우, CRCM2와 연결된 결선상태를 확인하여 조치한다.
4) 위 조치 후에도 문제가 지속될 경우, 마이콤을 교체한다.</v>
      </c>
      <c r="AC1673" s="62" t="str">
        <f>IFERROR(VLOOKUP($B1673,'로템1,2단계-고장설명'!$B$4:$O$341,COLUMN()-16,FALSE),"")</f>
        <v>2,3,4</v>
      </c>
      <c r="AD1673" s="62" t="str">
        <f>IFERROR(VLOOKUP($B1673,'로템1,2단계-고장설명'!$B$4:$O$341,COLUMN()-16,FALSE),"")</f>
        <v>Rotem</v>
      </c>
    </row>
    <row r="1674" spans="1:30" x14ac:dyDescent="0.4">
      <c r="A1674" s="60">
        <v>1672</v>
      </c>
      <c r="B1674" s="60">
        <v>736</v>
      </c>
      <c r="C1674" s="61" t="s">
        <v>16833</v>
      </c>
      <c r="D1674" s="60" t="s">
        <v>3659</v>
      </c>
      <c r="E1674" s="60">
        <v>3</v>
      </c>
      <c r="F1674" s="60" t="s">
        <v>12001</v>
      </c>
      <c r="G1674" s="60" t="s">
        <v>2837</v>
      </c>
      <c r="H1674" s="57"/>
      <c r="L1674" s="62">
        <v>1672</v>
      </c>
      <c r="M1674" s="140">
        <f t="shared" si="156"/>
        <v>736</v>
      </c>
      <c r="N1674" s="62">
        <f t="shared" si="157"/>
        <v>736</v>
      </c>
      <c r="O1674" s="62" t="str">
        <f t="shared" si="158"/>
        <v>HVAC#3-전자접촉기 압축기(CRCM)1 고장</v>
      </c>
      <c r="P1674" s="62" t="str">
        <f t="shared" si="159"/>
        <v>M2</v>
      </c>
      <c r="Q1674" s="62" t="str">
        <f t="shared" si="160"/>
        <v>C</v>
      </c>
      <c r="R1674" s="62" t="str">
        <f>IFERROR(VLOOKUP($B1674,'로템1,2단계-고장설명'!$B$4:$O$341,COLUMN()-16,FALSE),"")</f>
        <v>HVAC-전자접촉기 압축기(CRCM)1 고장</v>
      </c>
      <c r="S1674" s="62" t="str">
        <f>IFERROR(VLOOKUP($B1674,'로템1,2단계-고장설명'!$B$4:$O$341,COLUMN()-16,FALSE),"")</f>
        <v>C</v>
      </c>
      <c r="T1674" s="62" t="str">
        <f t="shared" si="161"/>
        <v>HVAC</v>
      </c>
      <c r="U1674" s="62" t="str">
        <f>IFERROR(VLOOKUP($B1674,'로템1,2단계-고장설명'!$B$4:$O$341,COLUMN()-16,FALSE),"")</f>
        <v>HVAC 냉방작동 중 CRCM1 전자접촉기 고장 발생.</v>
      </c>
      <c r="V1674" s="62" t="str">
        <f>IFERROR(VLOOKUP($B1674,'로템1,2단계-고장설명'!$B$4:$O$341,COLUMN()-16,FALSE),"")</f>
        <v>냉방 기능 저하(전냉방시 반냉방으로 작동)</v>
      </c>
      <c r="W1674" s="62" t="str">
        <f>IFERROR(VLOOKUP($B1674,'로템1,2단계-고장설명'!$B$4:$O$341,COLUMN()-16,FALSE),"")</f>
        <v>냉방작동 중 2.5초 이상동안 CRCM1 작동 feedback 신호가 수신되지 않는 경우</v>
      </c>
      <c r="X1674" s="62" t="str">
        <f>IFERROR(VLOOKUP($B1674,'로템1,2단계-고장설명'!$B$4:$O$341,COLUMN()-16,FALSE),"")</f>
        <v>CRCM1 교체 또는 결선확인 후, 마이콤 전원 리셋</v>
      </c>
      <c r="Y1674" s="62" t="str">
        <f>IFERROR(VLOOKUP($B1674,'로템1,2단계-고장설명'!$B$4:$O$341,COLUMN()-16,FALSE),"")</f>
        <v>1) 차량의 가선 및 DC 전원을 끄고, 냉난방배전반의 점검커버를 연다.
2) CRCM1을 교체한 후, 전원을 투입하여 동일 문제가 발생되는지 확인한다.
3) 신규 제품으로 교체한 뒤에도 동일 문제가 발생될 경우, CRCM1과 연결된 결선상태를 확인하여 조치한다.
4) 위 조치 후에도 문제가 지속될 경우, 마이콤을 교체한다.</v>
      </c>
      <c r="Z1674" s="62" t="str">
        <f>IFERROR(VLOOKUP($B1674,'로템1,2단계-고장설명'!$B$4:$O$341,COLUMN()-16,FALSE),"")</f>
        <v/>
      </c>
      <c r="AA1674" s="62" t="str">
        <f>IFERROR(VLOOKUP($B1674,'로템1,2단계-고장설명'!$B$4:$O$341,COLUMN()-16,FALSE),"")</f>
        <v>1단계40량, 2단계48량</v>
      </c>
      <c r="AB1674" s="62" t="str">
        <f>IFERROR(VLOOKUP($B1674,'로템1,2단계-고장설명'!$B$4:$O$341,COLUMN()-16,FALSE),"")</f>
        <v>HVAC 냉방작동 중 CRCM1 전자접촉기 고장 발생.
-반응 냉방 기능 저하(전냉방시 반냉방으로 작동)
-검지조건 냉방작동 중 2.5초 이상동안 CRCM1 작동 feedback 신호가 수신되지 않는 경우
-소거조건 CRCM1 교체 또는 결선확인 후, 마이콤 전원 리셋
-조치방법 :
1) 차량의 가선 및 DC 전원을 끄고, 냉난방배전반의 점검커버를 연다.
2) CRCM1을 교체한 후, 전원을 투입하여 동일 문제가 발생되는지 확인한다.
3) 신규 제품으로 교체한 뒤에도 동일 문제가 발생될 경우, CRCM1과 연결된 결선상태를 확인하여 조치한다.
4) 위 조치 후에도 문제가 지속될 경우, 마이콤을 교체한다.</v>
      </c>
      <c r="AC1674" s="62" t="str">
        <f>IFERROR(VLOOKUP($B1674,'로템1,2단계-고장설명'!$B$4:$O$341,COLUMN()-16,FALSE),"")</f>
        <v>2,3,4</v>
      </c>
      <c r="AD1674" s="62" t="str">
        <f>IFERROR(VLOOKUP($B1674,'로템1,2단계-고장설명'!$B$4:$O$341,COLUMN()-16,FALSE),"")</f>
        <v>Rotem</v>
      </c>
    </row>
    <row r="1675" spans="1:30" x14ac:dyDescent="0.4">
      <c r="A1675" s="60">
        <v>1673</v>
      </c>
      <c r="B1675" s="60">
        <v>737</v>
      </c>
      <c r="C1675" s="61" t="s">
        <v>16834</v>
      </c>
      <c r="D1675" s="60" t="s">
        <v>3659</v>
      </c>
      <c r="E1675" s="60">
        <v>3</v>
      </c>
      <c r="F1675" s="60" t="s">
        <v>12001</v>
      </c>
      <c r="G1675" s="60" t="s">
        <v>2837</v>
      </c>
      <c r="H1675" s="57"/>
      <c r="L1675" s="62">
        <v>1673</v>
      </c>
      <c r="M1675" s="140">
        <f t="shared" si="156"/>
        <v>737</v>
      </c>
      <c r="N1675" s="62">
        <f t="shared" si="157"/>
        <v>737</v>
      </c>
      <c r="O1675" s="62" t="str">
        <f t="shared" si="158"/>
        <v>HVAC#3-전자접촉기 증발기4(CREF) 고장</v>
      </c>
      <c r="P1675" s="62" t="str">
        <f t="shared" si="159"/>
        <v>M2</v>
      </c>
      <c r="Q1675" s="62" t="str">
        <f t="shared" si="160"/>
        <v>C</v>
      </c>
      <c r="R1675" s="62" t="str">
        <f>IFERROR(VLOOKUP($B1675,'로템1,2단계-고장설명'!$B$4:$O$341,COLUMN()-16,FALSE),"")</f>
        <v>HVAC-전자접촉기 증발기4(CREF) 고장</v>
      </c>
      <c r="S1675" s="62" t="str">
        <f>IFERROR(VLOOKUP($B1675,'로템1,2단계-고장설명'!$B$4:$O$341,COLUMN()-16,FALSE),"")</f>
        <v>C</v>
      </c>
      <c r="T1675" s="62" t="str">
        <f t="shared" si="161"/>
        <v>HVAC</v>
      </c>
      <c r="U1675" s="62" t="str">
        <f>IFERROR(VLOOKUP($B1675,'로템1,2단계-고장설명'!$B$4:$O$341,COLUMN()-16,FALSE),"")</f>
        <v>HVAC 냉방작동 중 CREF4 전자접촉기 고장 발생.</v>
      </c>
      <c r="V1675" s="62" t="str">
        <f>IFERROR(VLOOKUP($B1675,'로템1,2단계-고장설명'!$B$4:$O$341,COLUMN()-16,FALSE),"")</f>
        <v>UNIT2 냉방 작동 불가</v>
      </c>
      <c r="W1675" s="62" t="str">
        <f>IFERROR(VLOOKUP($B1675,'로템1,2단계-고장설명'!$B$4:$O$341,COLUMN()-16,FALSE),"")</f>
        <v>냉방작동 중 2.5초 이상동안 CREF4 작동 feedback 신호가 수신되지 않는 경우</v>
      </c>
      <c r="X1675" s="62" t="str">
        <f>IFERROR(VLOOKUP($B1675,'로템1,2단계-고장설명'!$B$4:$O$341,COLUMN()-16,FALSE),"")</f>
        <v>CREF4 교체 또는 결선확인 후, 마이콤 전원 리셋</v>
      </c>
      <c r="Y1675" s="62" t="str">
        <f>IFERROR(VLOOKUP($B1675,'로템1,2단계-고장설명'!$B$4:$O$341,COLUMN()-16,FALSE),"")</f>
        <v>1) 차량의 가선 및 DC 전원을 끄고, 냉난방배전반의 점검커버를 연다.
2) CREF4를 교체한 후, 전원을 투입하여 동일 문제가 발생되는지 확인한다.
3) 신규 제품으로 교체한 뒤에도 동일 문제가 발생될 경우, CREF4와 연결된 결선상태를 확인하여 조치한다.
4) 위 조치 후에도 문제가 지속될 경우, 마이콤을 교체한다.</v>
      </c>
      <c r="Z1675" s="62" t="str">
        <f>IFERROR(VLOOKUP($B1675,'로템1,2단계-고장설명'!$B$4:$O$341,COLUMN()-16,FALSE),"")</f>
        <v/>
      </c>
      <c r="AA1675" s="62" t="str">
        <f>IFERROR(VLOOKUP($B1675,'로템1,2단계-고장설명'!$B$4:$O$341,COLUMN()-16,FALSE),"")</f>
        <v>1단계40량, 2단계48량</v>
      </c>
      <c r="AB1675" s="62" t="str">
        <f>IFERROR(VLOOKUP($B1675,'로템1,2단계-고장설명'!$B$4:$O$341,COLUMN()-16,FALSE),"")</f>
        <v>HVAC 냉방작동 중 CREF4 전자접촉기 고장 발생.
-반응 UNIT2 냉방 작동 불가
-검지조건 냉방작동 중 2.5초 이상동안 CREF4 작동 feedback 신호가 수신되지 않는 경우
-소거조건 CREF4 교체 또는 결선확인 후, 마이콤 전원 리셋
-조치방법 :
1) 차량의 가선 및 DC 전원을 끄고, 냉난방배전반의 점검커버를 연다.
2) CREF4를 교체한 후, 전원을 투입하여 동일 문제가 발생되는지 확인한다.
3) 신규 제품으로 교체한 뒤에도 동일 문제가 발생될 경우, CREF4와 연결된 결선상태를 확인하여 조치한다.
4) 위 조치 후에도 문제가 지속될 경우, 마이콤을 교체한다.</v>
      </c>
      <c r="AC1675" s="62" t="str">
        <f>IFERROR(VLOOKUP($B1675,'로템1,2단계-고장설명'!$B$4:$O$341,COLUMN()-16,FALSE),"")</f>
        <v>2,3,4</v>
      </c>
      <c r="AD1675" s="62" t="str">
        <f>IFERROR(VLOOKUP($B1675,'로템1,2단계-고장설명'!$B$4:$O$341,COLUMN()-16,FALSE),"")</f>
        <v>Rotem</v>
      </c>
    </row>
    <row r="1676" spans="1:30" x14ac:dyDescent="0.4">
      <c r="A1676" s="60">
        <v>1674</v>
      </c>
      <c r="B1676" s="60">
        <v>738</v>
      </c>
      <c r="C1676" s="61" t="s">
        <v>16835</v>
      </c>
      <c r="D1676" s="60" t="s">
        <v>3659</v>
      </c>
      <c r="E1676" s="60">
        <v>3</v>
      </c>
      <c r="F1676" s="60" t="s">
        <v>12001</v>
      </c>
      <c r="G1676" s="60" t="s">
        <v>2837</v>
      </c>
      <c r="H1676" s="57"/>
      <c r="L1676" s="62">
        <v>1674</v>
      </c>
      <c r="M1676" s="140">
        <f t="shared" si="156"/>
        <v>738</v>
      </c>
      <c r="N1676" s="62">
        <f t="shared" si="157"/>
        <v>738</v>
      </c>
      <c r="O1676" s="62" t="str">
        <f t="shared" si="158"/>
        <v>HVAC#3-전자접촉기 증발기3(CREF) 고장</v>
      </c>
      <c r="P1676" s="62" t="str">
        <f t="shared" si="159"/>
        <v>M2</v>
      </c>
      <c r="Q1676" s="62" t="str">
        <f t="shared" si="160"/>
        <v>C</v>
      </c>
      <c r="R1676" s="62" t="str">
        <f>IFERROR(VLOOKUP($B1676,'로템1,2단계-고장설명'!$B$4:$O$341,COLUMN()-16,FALSE),"")</f>
        <v>HVAC-전자접촉기 증발기3(CREF) 고장</v>
      </c>
      <c r="S1676" s="62" t="str">
        <f>IFERROR(VLOOKUP($B1676,'로템1,2단계-고장설명'!$B$4:$O$341,COLUMN()-16,FALSE),"")</f>
        <v>C</v>
      </c>
      <c r="T1676" s="62" t="str">
        <f t="shared" si="161"/>
        <v>HVAC</v>
      </c>
      <c r="U1676" s="62" t="str">
        <f>IFERROR(VLOOKUP($B1676,'로템1,2단계-고장설명'!$B$4:$O$341,COLUMN()-16,FALSE),"")</f>
        <v>HVAC 냉방작동 중 CREF3 전자접촉기 고장 발생.</v>
      </c>
      <c r="V1676" s="62" t="str">
        <f>IFERROR(VLOOKUP($B1676,'로템1,2단계-고장설명'!$B$4:$O$341,COLUMN()-16,FALSE),"")</f>
        <v>UNIT2 냉방 작동 불가</v>
      </c>
      <c r="W1676" s="62" t="str">
        <f>IFERROR(VLOOKUP($B1676,'로템1,2단계-고장설명'!$B$4:$O$341,COLUMN()-16,FALSE),"")</f>
        <v>냉방작동 중 2.5초 이상동안 CREF3 작동 feedback 신호가 수신되지 않는 경우</v>
      </c>
      <c r="X1676" s="62" t="str">
        <f>IFERROR(VLOOKUP($B1676,'로템1,2단계-고장설명'!$B$4:$O$341,COLUMN()-16,FALSE),"")</f>
        <v>CREF3 교체 또는 결선확인 후, 마이콤 전원 리셋</v>
      </c>
      <c r="Y1676" s="62" t="str">
        <f>IFERROR(VLOOKUP($B1676,'로템1,2단계-고장설명'!$B$4:$O$341,COLUMN()-16,FALSE),"")</f>
        <v>1) 차량의 가선 및 DC 전원을 끄고, 냉난방배전반의 점검커버를 연다.
2) CREF3을 교체한 후, 전원을 투입하여 동일 문제가 발생되는지 확인한다.
3) 신규 제품으로 교체한 뒤에도 동일 문제가 발생될 경우, CREF3과 연결된 결선상태를 확인하여 조치한다.
4) 위 조치 후에도 문제가 지속될 경우, 마이콤을 교체한다.</v>
      </c>
      <c r="Z1676" s="62" t="str">
        <f>IFERROR(VLOOKUP($B1676,'로템1,2단계-고장설명'!$B$4:$O$341,COLUMN()-16,FALSE),"")</f>
        <v/>
      </c>
      <c r="AA1676" s="62" t="str">
        <f>IFERROR(VLOOKUP($B1676,'로템1,2단계-고장설명'!$B$4:$O$341,COLUMN()-16,FALSE),"")</f>
        <v>1단계40량, 2단계48량</v>
      </c>
      <c r="AB1676" s="62" t="str">
        <f>IFERROR(VLOOKUP($B1676,'로템1,2단계-고장설명'!$B$4:$O$341,COLUMN()-16,FALSE),"")</f>
        <v>HVAC 냉방작동 중 CREF3 전자접촉기 고장 발생.
-반응 UNIT2 냉방 작동 불가
-검지조건 냉방작동 중 2.5초 이상동안 CREF3 작동 feedback 신호가 수신되지 않는 경우
-소거조건 CREF3 교체 또는 결선확인 후, 마이콤 전원 리셋
-조치방법 :
1) 차량의 가선 및 DC 전원을 끄고, 냉난방배전반의 점검커버를 연다.
2) CREF3을 교체한 후, 전원을 투입하여 동일 문제가 발생되는지 확인한다.
3) 신규 제품으로 교체한 뒤에도 동일 문제가 발생될 경우, CREF3과 연결된 결선상태를 확인하여 조치한다.
4) 위 조치 후에도 문제가 지속될 경우, 마이콤을 교체한다.</v>
      </c>
      <c r="AC1676" s="62" t="str">
        <f>IFERROR(VLOOKUP($B1676,'로템1,2단계-고장설명'!$B$4:$O$341,COLUMN()-16,FALSE),"")</f>
        <v>2,3,4</v>
      </c>
      <c r="AD1676" s="62" t="str">
        <f>IFERROR(VLOOKUP($B1676,'로템1,2단계-고장설명'!$B$4:$O$341,COLUMN()-16,FALSE),"")</f>
        <v>Rotem</v>
      </c>
    </row>
    <row r="1677" spans="1:30" x14ac:dyDescent="0.4">
      <c r="A1677" s="60">
        <v>1675</v>
      </c>
      <c r="B1677" s="60">
        <v>739</v>
      </c>
      <c r="C1677" s="61" t="s">
        <v>16836</v>
      </c>
      <c r="D1677" s="60" t="s">
        <v>3659</v>
      </c>
      <c r="E1677" s="60">
        <v>3</v>
      </c>
      <c r="F1677" s="60" t="s">
        <v>12001</v>
      </c>
      <c r="G1677" s="60" t="s">
        <v>2837</v>
      </c>
      <c r="H1677" s="57"/>
      <c r="L1677" s="62">
        <v>1675</v>
      </c>
      <c r="M1677" s="140">
        <f t="shared" si="156"/>
        <v>739</v>
      </c>
      <c r="N1677" s="62">
        <f t="shared" si="157"/>
        <v>739</v>
      </c>
      <c r="O1677" s="62" t="str">
        <f t="shared" si="158"/>
        <v>HVAC#3-전자접촉기 증발기2(CREF) 고장</v>
      </c>
      <c r="P1677" s="62" t="str">
        <f t="shared" si="159"/>
        <v>M2</v>
      </c>
      <c r="Q1677" s="62" t="str">
        <f t="shared" si="160"/>
        <v>C</v>
      </c>
      <c r="R1677" s="62" t="str">
        <f>IFERROR(VLOOKUP($B1677,'로템1,2단계-고장설명'!$B$4:$O$341,COLUMN()-16,FALSE),"")</f>
        <v>HVAC-전자접촉기 증발기2(CREF)   고장</v>
      </c>
      <c r="S1677" s="62" t="str">
        <f>IFERROR(VLOOKUP($B1677,'로템1,2단계-고장설명'!$B$4:$O$341,COLUMN()-16,FALSE),"")</f>
        <v>C</v>
      </c>
      <c r="T1677" s="62" t="str">
        <f t="shared" si="161"/>
        <v>HVAC</v>
      </c>
      <c r="U1677" s="62" t="str">
        <f>IFERROR(VLOOKUP($B1677,'로템1,2단계-고장설명'!$B$4:$O$341,COLUMN()-16,FALSE),"")</f>
        <v>HVAC 냉방작동 중 CREF2 전자접촉기 고장 발생.</v>
      </c>
      <c r="V1677" s="62" t="str">
        <f>IFERROR(VLOOKUP($B1677,'로템1,2단계-고장설명'!$B$4:$O$341,COLUMN()-16,FALSE),"")</f>
        <v>UNIT1 냉방 작동 불가</v>
      </c>
      <c r="W1677" s="62" t="str">
        <f>IFERROR(VLOOKUP($B1677,'로템1,2단계-고장설명'!$B$4:$O$341,COLUMN()-16,FALSE),"")</f>
        <v>냉방작동 중 2.5초 이상동안 CREF2 작동 feedback 신호가 수신되지 않는 경우</v>
      </c>
      <c r="X1677" s="62" t="str">
        <f>IFERROR(VLOOKUP($B1677,'로템1,2단계-고장설명'!$B$4:$O$341,COLUMN()-16,FALSE),"")</f>
        <v>CREF2 교체 또는 결선확인 후, 마이콤 전원 리셋</v>
      </c>
      <c r="Y1677" s="62" t="str">
        <f>IFERROR(VLOOKUP($B1677,'로템1,2단계-고장설명'!$B$4:$O$341,COLUMN()-16,FALSE),"")</f>
        <v>1) 차량의 가선 및 DC 전원을 끄고, 냉난방배전반의 점검커버를 연다.
2) CREF2를 교체한 후, 전원을 투입하여 동일 문제가 발생되는지 확인한다.
3) 신규 제품으로 교체한 뒤에도 동일 문제가 발생될 경우, CREF2와 연결된 결선상태를 확인하여 조치한다.
4) 위 조치 후에도 문제가 지속될 경우, 마이콤을 교체한다.</v>
      </c>
      <c r="Z1677" s="62" t="str">
        <f>IFERROR(VLOOKUP($B1677,'로템1,2단계-고장설명'!$B$4:$O$341,COLUMN()-16,FALSE),"")</f>
        <v/>
      </c>
      <c r="AA1677" s="62" t="str">
        <f>IFERROR(VLOOKUP($B1677,'로템1,2단계-고장설명'!$B$4:$O$341,COLUMN()-16,FALSE),"")</f>
        <v>1단계40량, 2단계48량</v>
      </c>
      <c r="AB1677" s="62" t="str">
        <f>IFERROR(VLOOKUP($B1677,'로템1,2단계-고장설명'!$B$4:$O$341,COLUMN()-16,FALSE),"")</f>
        <v>HVAC 냉방작동 중 CREF2 전자접촉기 고장 발생.
-반응 UNIT1 냉방 작동 불가
-검지조건 냉방작동 중 2.5초 이상동안 CREF2 작동 feedback 신호가 수신되지 않는 경우
-소거조건 CREF2 교체 또는 결선확인 후, 마이콤 전원 리셋
-조치방법 :
1) 차량의 가선 및 DC 전원을 끄고, 냉난방배전반의 점검커버를 연다.
2) CREF2를 교체한 후, 전원을 투입하여 동일 문제가 발생되는지 확인한다.
3) 신규 제품으로 교체한 뒤에도 동일 문제가 발생될 경우, CREF2와 연결된 결선상태를 확인하여 조치한다.
4) 위 조치 후에도 문제가 지속될 경우, 마이콤을 교체한다.</v>
      </c>
      <c r="AC1677" s="62" t="str">
        <f>IFERROR(VLOOKUP($B1677,'로템1,2단계-고장설명'!$B$4:$O$341,COLUMN()-16,FALSE),"")</f>
        <v>2,3,4</v>
      </c>
      <c r="AD1677" s="62" t="str">
        <f>IFERROR(VLOOKUP($B1677,'로템1,2단계-고장설명'!$B$4:$O$341,COLUMN()-16,FALSE),"")</f>
        <v>Rotem</v>
      </c>
    </row>
    <row r="1678" spans="1:30" x14ac:dyDescent="0.4">
      <c r="A1678" s="60">
        <v>1676</v>
      </c>
      <c r="B1678" s="60">
        <v>740</v>
      </c>
      <c r="C1678" s="61" t="s">
        <v>16837</v>
      </c>
      <c r="D1678" s="60" t="s">
        <v>3659</v>
      </c>
      <c r="E1678" s="60">
        <v>3</v>
      </c>
      <c r="F1678" s="60" t="s">
        <v>12001</v>
      </c>
      <c r="G1678" s="60" t="s">
        <v>2837</v>
      </c>
      <c r="H1678" s="57"/>
      <c r="L1678" s="62">
        <v>1676</v>
      </c>
      <c r="M1678" s="140">
        <f t="shared" si="156"/>
        <v>740</v>
      </c>
      <c r="N1678" s="62">
        <f t="shared" si="157"/>
        <v>740</v>
      </c>
      <c r="O1678" s="62" t="str">
        <f t="shared" si="158"/>
        <v>HVAC#3-전자접촉기 증발기1(CREF) 고장</v>
      </c>
      <c r="P1678" s="62" t="str">
        <f t="shared" si="159"/>
        <v>M2</v>
      </c>
      <c r="Q1678" s="62" t="str">
        <f t="shared" si="160"/>
        <v>C</v>
      </c>
      <c r="R1678" s="62" t="str">
        <f>IFERROR(VLOOKUP($B1678,'로템1,2단계-고장설명'!$B$4:$O$341,COLUMN()-16,FALSE),"")</f>
        <v>HVAC-전자접촉기 증발기1(CREF) 고장</v>
      </c>
      <c r="S1678" s="62" t="str">
        <f>IFERROR(VLOOKUP($B1678,'로템1,2단계-고장설명'!$B$4:$O$341,COLUMN()-16,FALSE),"")</f>
        <v>C</v>
      </c>
      <c r="T1678" s="62" t="str">
        <f t="shared" si="161"/>
        <v>HVAC</v>
      </c>
      <c r="U1678" s="62" t="str">
        <f>IFERROR(VLOOKUP($B1678,'로템1,2단계-고장설명'!$B$4:$O$341,COLUMN()-16,FALSE),"")</f>
        <v>HVAC 냉방작동 중 CREF1 전자접촉기 고장 발생.</v>
      </c>
      <c r="V1678" s="62" t="str">
        <f>IFERROR(VLOOKUP($B1678,'로템1,2단계-고장설명'!$B$4:$O$341,COLUMN()-16,FALSE),"")</f>
        <v>UNIT1 냉방 작동 불가</v>
      </c>
      <c r="W1678" s="62" t="str">
        <f>IFERROR(VLOOKUP($B1678,'로템1,2단계-고장설명'!$B$4:$O$341,COLUMN()-16,FALSE),"")</f>
        <v>냉방작동 중 2.5초 이상동안 CREF1 작동 feedback 신호가 수신되지 않는 경우</v>
      </c>
      <c r="X1678" s="62" t="str">
        <f>IFERROR(VLOOKUP($B1678,'로템1,2단계-고장설명'!$B$4:$O$341,COLUMN()-16,FALSE),"")</f>
        <v>CREF1 교체 또는 결선확인 후, 마이콤 전원 리셋</v>
      </c>
      <c r="Y1678" s="62" t="str">
        <f>IFERROR(VLOOKUP($B1678,'로템1,2단계-고장설명'!$B$4:$O$341,COLUMN()-16,FALSE),"")</f>
        <v>1) 차량의 가선 및 DC 전원을 끄고, 냉난방배전반의 점검커버를 연다.
2) CREF1을 교체한 후, 전원을 투입하여 동일 문제가 발생되는지 확인한다.
3) 신규 제품으로 교체한 뒤에도 동일 문제가 발생될 경우, CREF1과 연결된 결선상태를 확인하여 조치한다.
4) 위 조치 후에도 문제가 지속될 경우, 마이콤을 교체한다.</v>
      </c>
      <c r="Z1678" s="62" t="str">
        <f>IFERROR(VLOOKUP($B1678,'로템1,2단계-고장설명'!$B$4:$O$341,COLUMN()-16,FALSE),"")</f>
        <v/>
      </c>
      <c r="AA1678" s="62" t="str">
        <f>IFERROR(VLOOKUP($B1678,'로템1,2단계-고장설명'!$B$4:$O$341,COLUMN()-16,FALSE),"")</f>
        <v>1단계40량, 2단계48량</v>
      </c>
      <c r="AB1678" s="62" t="str">
        <f>IFERROR(VLOOKUP($B1678,'로템1,2단계-고장설명'!$B$4:$O$341,COLUMN()-16,FALSE),"")</f>
        <v>HVAC 냉방작동 중 CREF1 전자접촉기 고장 발생.
-반응 UNIT1 냉방 작동 불가
-검지조건 냉방작동 중 2.5초 이상동안 CREF1 작동 feedback 신호가 수신되지 않는 경우
-소거조건 CREF1 교체 또는 결선확인 후, 마이콤 전원 리셋
-조치방법 :
1) 차량의 가선 및 DC 전원을 끄고, 냉난방배전반의 점검커버를 연다.
2) CREF1을 교체한 후, 전원을 투입하여 동일 문제가 발생되는지 확인한다.
3) 신규 제품으로 교체한 뒤에도 동일 문제가 발생될 경우, CREF1과 연결된 결선상태를 확인하여 조치한다.
4) 위 조치 후에도 문제가 지속될 경우, 마이콤을 교체한다.</v>
      </c>
      <c r="AC1678" s="62" t="str">
        <f>IFERROR(VLOOKUP($B1678,'로템1,2단계-고장설명'!$B$4:$O$341,COLUMN()-16,FALSE),"")</f>
        <v>2,3,4</v>
      </c>
      <c r="AD1678" s="62" t="str">
        <f>IFERROR(VLOOKUP($B1678,'로템1,2단계-고장설명'!$B$4:$O$341,COLUMN()-16,FALSE),"")</f>
        <v>Rotem</v>
      </c>
    </row>
    <row r="1679" spans="1:30" x14ac:dyDescent="0.4">
      <c r="A1679" s="60">
        <v>1677</v>
      </c>
      <c r="B1679" s="60">
        <v>741</v>
      </c>
      <c r="C1679" s="61" t="s">
        <v>16838</v>
      </c>
      <c r="D1679" s="60" t="s">
        <v>3659</v>
      </c>
      <c r="E1679" s="60">
        <v>3</v>
      </c>
      <c r="F1679" s="60" t="s">
        <v>12001</v>
      </c>
      <c r="G1679" s="60" t="s">
        <v>2837</v>
      </c>
      <c r="H1679" s="57"/>
      <c r="L1679" s="62">
        <v>1677</v>
      </c>
      <c r="M1679" s="140">
        <f t="shared" si="156"/>
        <v>741</v>
      </c>
      <c r="N1679" s="62">
        <f t="shared" si="157"/>
        <v>741</v>
      </c>
      <c r="O1679" s="62" t="str">
        <f t="shared" si="158"/>
        <v>HVAC#3-전자접촉기 보조히터4(AHEK) 고장</v>
      </c>
      <c r="P1679" s="62" t="str">
        <f t="shared" si="159"/>
        <v>M2</v>
      </c>
      <c r="Q1679" s="62" t="str">
        <f t="shared" si="160"/>
        <v>C</v>
      </c>
      <c r="R1679" s="62" t="str">
        <f>IFERROR(VLOOKUP($B1679,'로템1,2단계-고장설명'!$B$4:$O$341,COLUMN()-16,FALSE),"")</f>
        <v>HVAC-전자접촉기 보조히터4(AHEK) 고장</v>
      </c>
      <c r="S1679" s="62" t="str">
        <f>IFERROR(VLOOKUP($B1679,'로템1,2단계-고장설명'!$B$4:$O$341,COLUMN()-16,FALSE),"")</f>
        <v>C</v>
      </c>
      <c r="T1679" s="62" t="str">
        <f t="shared" si="161"/>
        <v>HVAC</v>
      </c>
      <c r="U1679" s="62" t="str">
        <f>IFERROR(VLOOKUP($B1679,'로템1,2단계-고장설명'!$B$4:$O$341,COLUMN()-16,FALSE),"")</f>
        <v>HVAC 보조난방기 작동 중 AHEK4 전자접촉기 고장 발생.</v>
      </c>
      <c r="V1679" s="62" t="str">
        <f>IFERROR(VLOOKUP($B1679,'로템1,2단계-고장설명'!$B$4:$O$341,COLUMN()-16,FALSE),"")</f>
        <v>UNIT2 보조난방기 전난방 시 반난방만 작동</v>
      </c>
      <c r="W1679" s="62" t="str">
        <f>IFERROR(VLOOKUP($B1679,'로템1,2단계-고장설명'!$B$4:$O$341,COLUMN()-16,FALSE),"")</f>
        <v>보조난방기 작동 중 2.5초 이상동안 AHEK4 작동 feedback 신호가 수신되지 않는 경우</v>
      </c>
      <c r="X1679" s="62" t="str">
        <f>IFERROR(VLOOKUP($B1679,'로템1,2단계-고장설명'!$B$4:$O$341,COLUMN()-16,FALSE),"")</f>
        <v>AHEK4 교체 또는 결선확인 후, 마이콤 전원 리셋</v>
      </c>
      <c r="Y1679" s="62" t="str">
        <f>IFERROR(VLOOKUP($B1679,'로템1,2단계-고장설명'!$B$4:$O$341,COLUMN()-16,FALSE),"")</f>
        <v>1) 차량의 가선 및 DC 전원을 끄고, 냉난방배전반의 점검커버를 연다.
2) AHEK4를 교체한 후, 전원을 투입하여 동일 문제가 발생되는지 확인한다.
3) 신규 제품으로 교체한 뒤에도 동일 문제가 발생될 경우, AHEK4와 연결된 결선상태를 확인하여 조치한다.
4) 위 조치 후에도 문제가 지속될 경우, 마이콤을 교체한다.</v>
      </c>
      <c r="Z1679" s="62" t="str">
        <f>IFERROR(VLOOKUP($B1679,'로템1,2단계-고장설명'!$B$4:$O$341,COLUMN()-16,FALSE),"")</f>
        <v/>
      </c>
      <c r="AA1679" s="62" t="str">
        <f>IFERROR(VLOOKUP($B1679,'로템1,2단계-고장설명'!$B$4:$O$341,COLUMN()-16,FALSE),"")</f>
        <v>1단계40량, 2단계48량</v>
      </c>
      <c r="AB1679" s="62" t="str">
        <f>IFERROR(VLOOKUP($B1679,'로템1,2단계-고장설명'!$B$4:$O$341,COLUMN()-16,FALSE),"")</f>
        <v>HVAC 보조난방기 작동 중 AHEK4 전자접촉기 고장 발생.
-반응 UNIT2 보조난방기 전난방 시 반난방만 작동
-검지조건 보조난방기 작동 중 2.5초 이상동안 AHEK4 작동 feedback 신호가 수신되지 않는 경우
-소거조건 AHEK4 교체 또는 결선확인 후, 마이콤 전원 리셋
-조치방법 :
1) 차량의 가선 및 DC 전원을 끄고, 냉난방배전반의 점검커버를 연다.
2) AHEK4를 교체한 후, 전원을 투입하여 동일 문제가 발생되는지 확인한다.
3) 신규 제품으로 교체한 뒤에도 동일 문제가 발생될 경우, AHEK4와 연결된 결선상태를 확인하여 조치한다.
4) 위 조치 후에도 문제가 지속될 경우, 마이콤을 교체한다.</v>
      </c>
      <c r="AC1679" s="62" t="str">
        <f>IFERROR(VLOOKUP($B1679,'로템1,2단계-고장설명'!$B$4:$O$341,COLUMN()-16,FALSE),"")</f>
        <v>2,3,4</v>
      </c>
      <c r="AD1679" s="62" t="str">
        <f>IFERROR(VLOOKUP($B1679,'로템1,2단계-고장설명'!$B$4:$O$341,COLUMN()-16,FALSE),"")</f>
        <v>Rotem</v>
      </c>
    </row>
    <row r="1680" spans="1:30" x14ac:dyDescent="0.4">
      <c r="A1680" s="60">
        <v>1678</v>
      </c>
      <c r="B1680" s="60">
        <v>742</v>
      </c>
      <c r="C1680" s="61" t="s">
        <v>16839</v>
      </c>
      <c r="D1680" s="60" t="s">
        <v>3659</v>
      </c>
      <c r="E1680" s="60">
        <v>3</v>
      </c>
      <c r="F1680" s="60" t="s">
        <v>12001</v>
      </c>
      <c r="G1680" s="60" t="s">
        <v>2837</v>
      </c>
      <c r="H1680" s="57"/>
      <c r="L1680" s="62">
        <v>1678</v>
      </c>
      <c r="M1680" s="140">
        <f t="shared" si="156"/>
        <v>742</v>
      </c>
      <c r="N1680" s="62">
        <f t="shared" si="157"/>
        <v>742</v>
      </c>
      <c r="O1680" s="62" t="str">
        <f t="shared" si="158"/>
        <v>HVAC#3-전자접촉기 보조히터3(AHEK) 고장</v>
      </c>
      <c r="P1680" s="62" t="str">
        <f t="shared" si="159"/>
        <v>M2</v>
      </c>
      <c r="Q1680" s="62" t="str">
        <f t="shared" si="160"/>
        <v>C</v>
      </c>
      <c r="R1680" s="62" t="str">
        <f>IFERROR(VLOOKUP($B1680,'로템1,2단계-고장설명'!$B$4:$O$341,COLUMN()-16,FALSE),"")</f>
        <v>HVAC-전자접촉기 보조히터3(AHEK) 고장</v>
      </c>
      <c r="S1680" s="62" t="str">
        <f>IFERROR(VLOOKUP($B1680,'로템1,2단계-고장설명'!$B$4:$O$341,COLUMN()-16,FALSE),"")</f>
        <v>C</v>
      </c>
      <c r="T1680" s="62" t="str">
        <f t="shared" si="161"/>
        <v>HVAC</v>
      </c>
      <c r="U1680" s="62" t="str">
        <f>IFERROR(VLOOKUP($B1680,'로템1,2단계-고장설명'!$B$4:$O$341,COLUMN()-16,FALSE),"")</f>
        <v>HVAC 보조난방기 작동 중 AHEK3 전자접촉기 고장 발생.</v>
      </c>
      <c r="V1680" s="62" t="str">
        <f>IFERROR(VLOOKUP($B1680,'로템1,2단계-고장설명'!$B$4:$O$341,COLUMN()-16,FALSE),"")</f>
        <v>UNIT2 보조난방기 전난방 시 반난방만 작동</v>
      </c>
      <c r="W1680" s="62" t="str">
        <f>IFERROR(VLOOKUP($B1680,'로템1,2단계-고장설명'!$B$4:$O$341,COLUMN()-16,FALSE),"")</f>
        <v>보조난방기 작동 중 2.5초 이상동안 AHEK3 작동 feedback 신호가 수신되지 않는 경우</v>
      </c>
      <c r="X1680" s="62" t="str">
        <f>IFERROR(VLOOKUP($B1680,'로템1,2단계-고장설명'!$B$4:$O$341,COLUMN()-16,FALSE),"")</f>
        <v>AHEK3 교체 또는 결선확인 후, 마이콤 전원 리셋</v>
      </c>
      <c r="Y1680" s="62" t="str">
        <f>IFERROR(VLOOKUP($B1680,'로템1,2단계-고장설명'!$B$4:$O$341,COLUMN()-16,FALSE),"")</f>
        <v>1) 차량의 가선 및 DC 전원을 끄고, 냉난방배전반의 점검커버를 연다.
2) AHEK3을 교체한 후, 전원을 투입하여 동일 문제가 발생되는지 확인한다.
3) 신규 제품으로 교체한 뒤에도 동일 문제가 발생될 경우, AHEK3과 연결된 결선상태를 확인하여 조치한다.
4) 위 조치 후에도 문제가 지속될 경우, 마이콤을 교체한다.</v>
      </c>
      <c r="Z1680" s="62" t="str">
        <f>IFERROR(VLOOKUP($B1680,'로템1,2단계-고장설명'!$B$4:$O$341,COLUMN()-16,FALSE),"")</f>
        <v/>
      </c>
      <c r="AA1680" s="62" t="str">
        <f>IFERROR(VLOOKUP($B1680,'로템1,2단계-고장설명'!$B$4:$O$341,COLUMN()-16,FALSE),"")</f>
        <v>1단계40량, 2단계48량</v>
      </c>
      <c r="AB1680" s="62" t="str">
        <f>IFERROR(VLOOKUP($B1680,'로템1,2단계-고장설명'!$B$4:$O$341,COLUMN()-16,FALSE),"")</f>
        <v>HVAC 보조난방기 작동 중 AHEK3 전자접촉기 고장 발생.
-반응 UNIT2 보조난방기 전난방 시 반난방만 작동
-검지조건 보조난방기 작동 중 2.5초 이상동안 AHEK3 작동 feedback 신호가 수신되지 않는 경우
-소거조건 AHEK3 교체 또는 결선확인 후, 마이콤 전원 리셋
-조치방법 :
1) 차량의 가선 및 DC 전원을 끄고, 냉난방배전반의 점검커버를 연다.
2) AHEK3을 교체한 후, 전원을 투입하여 동일 문제가 발생되는지 확인한다.
3) 신규 제품으로 교체한 뒤에도 동일 문제가 발생될 경우, AHEK3과 연결된 결선상태를 확인하여 조치한다.
4) 위 조치 후에도 문제가 지속될 경우, 마이콤을 교체한다.</v>
      </c>
      <c r="AC1680" s="62" t="str">
        <f>IFERROR(VLOOKUP($B1680,'로템1,2단계-고장설명'!$B$4:$O$341,COLUMN()-16,FALSE),"")</f>
        <v>2,3,4</v>
      </c>
      <c r="AD1680" s="62" t="str">
        <f>IFERROR(VLOOKUP($B1680,'로템1,2단계-고장설명'!$B$4:$O$341,COLUMN()-16,FALSE),"")</f>
        <v>Rotem</v>
      </c>
    </row>
    <row r="1681" spans="1:30" x14ac:dyDescent="0.4">
      <c r="A1681" s="60">
        <v>1679</v>
      </c>
      <c r="B1681" s="60">
        <v>743</v>
      </c>
      <c r="C1681" s="61" t="s">
        <v>16840</v>
      </c>
      <c r="D1681" s="60" t="s">
        <v>3659</v>
      </c>
      <c r="E1681" s="60">
        <v>3</v>
      </c>
      <c r="F1681" s="60" t="s">
        <v>12001</v>
      </c>
      <c r="G1681" s="60" t="s">
        <v>2837</v>
      </c>
      <c r="H1681" s="57"/>
      <c r="L1681" s="62">
        <v>1679</v>
      </c>
      <c r="M1681" s="140">
        <f t="shared" si="156"/>
        <v>743</v>
      </c>
      <c r="N1681" s="62">
        <f t="shared" si="157"/>
        <v>743</v>
      </c>
      <c r="O1681" s="62" t="str">
        <f t="shared" si="158"/>
        <v>HVAC#3-전자접촉기 보조히터2(AHEK) 고장</v>
      </c>
      <c r="P1681" s="62" t="str">
        <f t="shared" si="159"/>
        <v>M2</v>
      </c>
      <c r="Q1681" s="62" t="str">
        <f t="shared" si="160"/>
        <v>C</v>
      </c>
      <c r="R1681" s="62" t="str">
        <f>IFERROR(VLOOKUP($B1681,'로템1,2단계-고장설명'!$B$4:$O$341,COLUMN()-16,FALSE),"")</f>
        <v>HVAC-전자접촉기 보조히터2(AHEK) 고장</v>
      </c>
      <c r="S1681" s="62" t="str">
        <f>IFERROR(VLOOKUP($B1681,'로템1,2단계-고장설명'!$B$4:$O$341,COLUMN()-16,FALSE),"")</f>
        <v>C</v>
      </c>
      <c r="T1681" s="62" t="str">
        <f t="shared" si="161"/>
        <v>HVAC</v>
      </c>
      <c r="U1681" s="62" t="str">
        <f>IFERROR(VLOOKUP($B1681,'로템1,2단계-고장설명'!$B$4:$O$341,COLUMN()-16,FALSE),"")</f>
        <v>HVAC 보조난방기 작동 중 AHEK2 전자접촉기 고장 발생.</v>
      </c>
      <c r="V1681" s="62" t="str">
        <f>IFERROR(VLOOKUP($B1681,'로템1,2단계-고장설명'!$B$4:$O$341,COLUMN()-16,FALSE),"")</f>
        <v>UNIT1 보조난방기 전난방 시 반난방만 작동</v>
      </c>
      <c r="W1681" s="62" t="str">
        <f>IFERROR(VLOOKUP($B1681,'로템1,2단계-고장설명'!$B$4:$O$341,COLUMN()-16,FALSE),"")</f>
        <v>보조난방기 작동 중 2.5초 이상동안 AHEK2 작동 feedback 신호가 수신되지 않는 경우</v>
      </c>
      <c r="X1681" s="62" t="str">
        <f>IFERROR(VLOOKUP($B1681,'로템1,2단계-고장설명'!$B$4:$O$341,COLUMN()-16,FALSE),"")</f>
        <v>AHEK2 교체 또는 결선확인 후, 마이콤 전원 리셋</v>
      </c>
      <c r="Y1681" s="62" t="str">
        <f>IFERROR(VLOOKUP($B1681,'로템1,2단계-고장설명'!$B$4:$O$341,COLUMN()-16,FALSE),"")</f>
        <v>1) 차량의 가선 및 DC 전원을 끄고, 냉난방배전반의 점검커버를 연다.
2) AHEK2를 교체한 후, 전원을 투입하여 동일 문제가 발생되는지 확인한다.
3) 신규 제품으로 교체한 뒤에도 동일 문제가 발생될 경우, AHEK2와 연결된 결선상태를 확인하여 조치한다.
4) 위 조치 후에도 문제가 지속될 경우, 마이콤을 교체한다.</v>
      </c>
      <c r="Z1681" s="62" t="str">
        <f>IFERROR(VLOOKUP($B1681,'로템1,2단계-고장설명'!$B$4:$O$341,COLUMN()-16,FALSE),"")</f>
        <v/>
      </c>
      <c r="AA1681" s="62" t="str">
        <f>IFERROR(VLOOKUP($B1681,'로템1,2단계-고장설명'!$B$4:$O$341,COLUMN()-16,FALSE),"")</f>
        <v>1단계40량, 2단계48량</v>
      </c>
      <c r="AB1681" s="62" t="str">
        <f>IFERROR(VLOOKUP($B1681,'로템1,2단계-고장설명'!$B$4:$O$341,COLUMN()-16,FALSE),"")</f>
        <v>HVAC 보조난방기 작동 중 AHEK2 전자접촉기 고장 발생.
-반응 UNIT1 보조난방기 전난방 시 반난방만 작동
-검지조건 보조난방기 작동 중 2.5초 이상동안 AHEK2 작동 feedback 신호가 수신되지 않는 경우
-소거조건 AHEK2 교체 또는 결선확인 후, 마이콤 전원 리셋
-조치방법 :
1) 차량의 가선 및 DC 전원을 끄고, 냉난방배전반의 점검커버를 연다.
2) AHEK2를 교체한 후, 전원을 투입하여 동일 문제가 발생되는지 확인한다.
3) 신규 제품으로 교체한 뒤에도 동일 문제가 발생될 경우, AHEK2와 연결된 결선상태를 확인하여 조치한다.
4) 위 조치 후에도 문제가 지속될 경우, 마이콤을 교체한다.</v>
      </c>
      <c r="AC1681" s="62" t="str">
        <f>IFERROR(VLOOKUP($B1681,'로템1,2단계-고장설명'!$B$4:$O$341,COLUMN()-16,FALSE),"")</f>
        <v>2,3,4</v>
      </c>
      <c r="AD1681" s="62" t="str">
        <f>IFERROR(VLOOKUP($B1681,'로템1,2단계-고장설명'!$B$4:$O$341,COLUMN()-16,FALSE),"")</f>
        <v>Rotem</v>
      </c>
    </row>
    <row r="1682" spans="1:30" x14ac:dyDescent="0.4">
      <c r="A1682" s="60">
        <v>1680</v>
      </c>
      <c r="B1682" s="60">
        <v>744</v>
      </c>
      <c r="C1682" s="61" t="s">
        <v>16841</v>
      </c>
      <c r="D1682" s="60" t="s">
        <v>3659</v>
      </c>
      <c r="E1682" s="60">
        <v>3</v>
      </c>
      <c r="F1682" s="60" t="s">
        <v>12001</v>
      </c>
      <c r="G1682" s="60" t="s">
        <v>2837</v>
      </c>
      <c r="H1682" s="57"/>
      <c r="L1682" s="62">
        <v>1680</v>
      </c>
      <c r="M1682" s="140">
        <f t="shared" si="156"/>
        <v>744</v>
      </c>
      <c r="N1682" s="62">
        <f t="shared" si="157"/>
        <v>744</v>
      </c>
      <c r="O1682" s="62" t="str">
        <f t="shared" si="158"/>
        <v>HVAC#3-전자접촉기 보조히터1(AHEK) 고장</v>
      </c>
      <c r="P1682" s="62" t="str">
        <f t="shared" si="159"/>
        <v>M2</v>
      </c>
      <c r="Q1682" s="62" t="str">
        <f t="shared" si="160"/>
        <v>C</v>
      </c>
      <c r="R1682" s="62" t="str">
        <f>IFERROR(VLOOKUP($B1682,'로템1,2단계-고장설명'!$B$4:$O$341,COLUMN()-16,FALSE),"")</f>
        <v>HVAC-전자접촉기 보조히터1(AHEK) 고장</v>
      </c>
      <c r="S1682" s="62" t="str">
        <f>IFERROR(VLOOKUP($B1682,'로템1,2단계-고장설명'!$B$4:$O$341,COLUMN()-16,FALSE),"")</f>
        <v>C</v>
      </c>
      <c r="T1682" s="62" t="str">
        <f t="shared" si="161"/>
        <v>HVAC</v>
      </c>
      <c r="U1682" s="62" t="str">
        <f>IFERROR(VLOOKUP($B1682,'로템1,2단계-고장설명'!$B$4:$O$341,COLUMN()-16,FALSE),"")</f>
        <v>HVAC 보조난방기 작동 중 AHEK1 전자접촉기 고장 발생.</v>
      </c>
      <c r="V1682" s="62" t="str">
        <f>IFERROR(VLOOKUP($B1682,'로템1,2단계-고장설명'!$B$4:$O$341,COLUMN()-16,FALSE),"")</f>
        <v>UNIT1 보조난방기 전난방 시 반난방만 작동</v>
      </c>
      <c r="W1682" s="62" t="str">
        <f>IFERROR(VLOOKUP($B1682,'로템1,2단계-고장설명'!$B$4:$O$341,COLUMN()-16,FALSE),"")</f>
        <v>보조난방기 작동 중 2.5초 이상동안 AHEK1 작동 feedback 신호가 수신되지 않는 경우</v>
      </c>
      <c r="X1682" s="62" t="str">
        <f>IFERROR(VLOOKUP($B1682,'로템1,2단계-고장설명'!$B$4:$O$341,COLUMN()-16,FALSE),"")</f>
        <v>AHEK1 교체 또는 결선확인 후, 마이콤 전원 리셋</v>
      </c>
      <c r="Y1682" s="62" t="str">
        <f>IFERROR(VLOOKUP($B1682,'로템1,2단계-고장설명'!$B$4:$O$341,COLUMN()-16,FALSE),"")</f>
        <v>1) 차량의 가선 및 DC 전원을 끄고, 냉난방배전반의 점검커버를 연다.
2) AHEK1을 교체한 후, 전원을 투입하여 동일 문제가 발생되는지 확인한다.
3) 신규 제품으로 교체한 뒤에도 동일 문제가 발생될 경우, AHEK1과 연결된 결선상태를 확인하여 조치한다.
4) 위 조치 후에도 문제가 지속될 경우, 마이콤을 교체한다.</v>
      </c>
      <c r="Z1682" s="62" t="str">
        <f>IFERROR(VLOOKUP($B1682,'로템1,2단계-고장설명'!$B$4:$O$341,COLUMN()-16,FALSE),"")</f>
        <v/>
      </c>
      <c r="AA1682" s="62" t="str">
        <f>IFERROR(VLOOKUP($B1682,'로템1,2단계-고장설명'!$B$4:$O$341,COLUMN()-16,FALSE),"")</f>
        <v>1단계40량, 2단계48량</v>
      </c>
      <c r="AB1682" s="62" t="str">
        <f>IFERROR(VLOOKUP($B1682,'로템1,2단계-고장설명'!$B$4:$O$341,COLUMN()-16,FALSE),"")</f>
        <v>HVAC 보조난방기 작동 중 AHEK1 전자접촉기 고장 발생.
-반응 UNIT1 보조난방기 전난방 시 반난방만 작동
-검지조건 보조난방기 작동 중 2.5초 이상동안 AHEK1 작동 feedback 신호가 수신되지 않는 경우
-소거조건 AHEK1 교체 또는 결선확인 후, 마이콤 전원 리셋
-조치방법 :
1) 차량의 가선 및 DC 전원을 끄고, 냉난방배전반의 점검커버를 연다.
2) AHEK1을 교체한 후, 전원을 투입하여 동일 문제가 발생되는지 확인한다.
3) 신규 제품으로 교체한 뒤에도 동일 문제가 발생될 경우, AHEK1과 연결된 결선상태를 확인하여 조치한다.
4) 위 조치 후에도 문제가 지속될 경우, 마이콤을 교체한다.</v>
      </c>
      <c r="AC1682" s="62" t="str">
        <f>IFERROR(VLOOKUP($B1682,'로템1,2단계-고장설명'!$B$4:$O$341,COLUMN()-16,FALSE),"")</f>
        <v>2,3,4</v>
      </c>
      <c r="AD1682" s="62" t="str">
        <f>IFERROR(VLOOKUP($B1682,'로템1,2단계-고장설명'!$B$4:$O$341,COLUMN()-16,FALSE),"")</f>
        <v>Rotem</v>
      </c>
    </row>
    <row r="1683" spans="1:30" x14ac:dyDescent="0.4">
      <c r="A1683" s="60">
        <v>1681</v>
      </c>
      <c r="B1683" s="60">
        <v>745</v>
      </c>
      <c r="C1683" s="61" t="s">
        <v>16842</v>
      </c>
      <c r="D1683" s="60" t="s">
        <v>3659</v>
      </c>
      <c r="E1683" s="60">
        <v>3</v>
      </c>
      <c r="F1683" s="60" t="s">
        <v>12001</v>
      </c>
      <c r="G1683" s="60" t="s">
        <v>2837</v>
      </c>
      <c r="H1683" s="57"/>
      <c r="L1683" s="62">
        <v>1681</v>
      </c>
      <c r="M1683" s="140">
        <f t="shared" si="156"/>
        <v>745</v>
      </c>
      <c r="N1683" s="62">
        <f t="shared" si="157"/>
        <v>745</v>
      </c>
      <c r="O1683" s="62" t="str">
        <f t="shared" si="158"/>
        <v>HVAC#3-전자접촉기 배기팬2(CRVF) 고장</v>
      </c>
      <c r="P1683" s="62" t="str">
        <f t="shared" si="159"/>
        <v>M2</v>
      </c>
      <c r="Q1683" s="62" t="str">
        <f t="shared" si="160"/>
        <v>C</v>
      </c>
      <c r="R1683" s="62" t="str">
        <f>IFERROR(VLOOKUP($B1683,'로템1,2단계-고장설명'!$B$4:$O$341,COLUMN()-16,FALSE),"")</f>
        <v>HVAC-전자접촉기 배기팬2(CRVF) 고장</v>
      </c>
      <c r="S1683" s="62" t="str">
        <f>IFERROR(VLOOKUP($B1683,'로템1,2단계-고장설명'!$B$4:$O$341,COLUMN()-16,FALSE),"")</f>
        <v>C</v>
      </c>
      <c r="T1683" s="62" t="str">
        <f t="shared" si="161"/>
        <v>HVAC</v>
      </c>
      <c r="U1683" s="62" t="str">
        <f>IFERROR(VLOOKUP($B1683,'로템1,2단계-고장설명'!$B$4:$O$341,COLUMN()-16,FALSE),"")</f>
        <v>HVAC 환기 작동 중 CRVF2 전자접촉기 고장 발생.</v>
      </c>
      <c r="V1683" s="62" t="str">
        <f>IFERROR(VLOOKUP($B1683,'로템1,2단계-고장설명'!$B$4:$O$341,COLUMN()-16,FALSE),"")</f>
        <v>환기 시 차량 배기팬2 운전 불가능</v>
      </c>
      <c r="W1683" s="62" t="str">
        <f>IFERROR(VLOOKUP($B1683,'로템1,2단계-고장설명'!$B$4:$O$341,COLUMN()-16,FALSE),"")</f>
        <v>환기 작동 중 2.5초 이상동안 CRVF2 작동 feedback 신호가 수신되지 않는 경우</v>
      </c>
      <c r="X1683" s="62" t="str">
        <f>IFERROR(VLOOKUP($B1683,'로템1,2단계-고장설명'!$B$4:$O$341,COLUMN()-16,FALSE),"")</f>
        <v>CRVF2 교체 또는 결선확인 후, 마이콤 전원 리셋</v>
      </c>
      <c r="Y1683" s="62" t="str">
        <f>IFERROR(VLOOKUP($B1683,'로템1,2단계-고장설명'!$B$4:$O$341,COLUMN()-16,FALSE),"")</f>
        <v>1) 차량의 가선 및 DC 전원을 끄고, 냉난방배전반의 점검커버를 연다.
2) CRVF2를 교체한 후, 전원을 투입하여 동일 문제가 발생되는지 확인한다.
3) 신규 제품으로 교체한 뒤에도 동일 문제가 발생될 경우, CRVF2와 연결된 결선상태를 확인하여 조치한다.
4) 위 조치 후에도 문제가 지속될 경우, 마이콤을 교체한다.</v>
      </c>
      <c r="Z1683" s="62" t="str">
        <f>IFERROR(VLOOKUP($B1683,'로템1,2단계-고장설명'!$B$4:$O$341,COLUMN()-16,FALSE),"")</f>
        <v/>
      </c>
      <c r="AA1683" s="62" t="str">
        <f>IFERROR(VLOOKUP($B1683,'로템1,2단계-고장설명'!$B$4:$O$341,COLUMN()-16,FALSE),"")</f>
        <v>1단계40량, 2단계48량</v>
      </c>
      <c r="AB1683" s="62" t="str">
        <f>IFERROR(VLOOKUP($B1683,'로템1,2단계-고장설명'!$B$4:$O$341,COLUMN()-16,FALSE),"")</f>
        <v>HVAC 환기 작동 중 CRVF2 전자접촉기 고장 발생.
-반응   환기 시 차량 배기팬2 운전 불가능
-검지조건 환기 작동 중 2.5초 이상동안 CRVF2 작동 feedback 신호가 수신되지 않는 경우
-소거조건 CRVF2 교체 또는 결선확인 후, 마이콤 전원 리셋
-조치방법 :
1) 차량의 가선 및 DC 전원을 끄고, 냉난방배전반의 점검커버를 연다.
2) CRVF2를 교체한 후, 전원을 투입하여 동일 문제가 발생되는지 확인한다.
3) 신규 제품으로 교체한 뒤에도 동일 문제가 발생될 경우, CRVF2와 연결된 결선상태를 확인하여 조치한다.
4) 위 조치 후에도 문제가 지속될 경우, 마이콤을 교체한다.</v>
      </c>
      <c r="AC1683" s="62" t="str">
        <f>IFERROR(VLOOKUP($B1683,'로템1,2단계-고장설명'!$B$4:$O$341,COLUMN()-16,FALSE),"")</f>
        <v>2,3,4</v>
      </c>
      <c r="AD1683" s="62" t="str">
        <f>IFERROR(VLOOKUP($B1683,'로템1,2단계-고장설명'!$B$4:$O$341,COLUMN()-16,FALSE),"")</f>
        <v>Rotem</v>
      </c>
    </row>
    <row r="1684" spans="1:30" x14ac:dyDescent="0.4">
      <c r="A1684" s="60">
        <v>1682</v>
      </c>
      <c r="B1684" s="60">
        <v>746</v>
      </c>
      <c r="C1684" s="61" t="s">
        <v>16843</v>
      </c>
      <c r="D1684" s="60" t="s">
        <v>3659</v>
      </c>
      <c r="E1684" s="60">
        <v>3</v>
      </c>
      <c r="F1684" s="60" t="s">
        <v>12001</v>
      </c>
      <c r="G1684" s="60" t="s">
        <v>2837</v>
      </c>
      <c r="H1684" s="57"/>
      <c r="L1684" s="62">
        <v>1682</v>
      </c>
      <c r="M1684" s="140">
        <f t="shared" si="156"/>
        <v>746</v>
      </c>
      <c r="N1684" s="62">
        <f t="shared" si="157"/>
        <v>746</v>
      </c>
      <c r="O1684" s="62" t="str">
        <f t="shared" si="158"/>
        <v>HVAC#3-전자접촉기 배기팬1(CRVF) 고장</v>
      </c>
      <c r="P1684" s="62" t="str">
        <f t="shared" si="159"/>
        <v>M2</v>
      </c>
      <c r="Q1684" s="62" t="str">
        <f t="shared" si="160"/>
        <v>C</v>
      </c>
      <c r="R1684" s="62" t="str">
        <f>IFERROR(VLOOKUP($B1684,'로템1,2단계-고장설명'!$B$4:$O$341,COLUMN()-16,FALSE),"")</f>
        <v>HVAC-전자접촉기 배기팬1(CRVF) 고장</v>
      </c>
      <c r="S1684" s="62" t="str">
        <f>IFERROR(VLOOKUP($B1684,'로템1,2단계-고장설명'!$B$4:$O$341,COLUMN()-16,FALSE),"")</f>
        <v>C</v>
      </c>
      <c r="T1684" s="62" t="str">
        <f t="shared" si="161"/>
        <v>HVAC</v>
      </c>
      <c r="U1684" s="62" t="str">
        <f>IFERROR(VLOOKUP($B1684,'로템1,2단계-고장설명'!$B$4:$O$341,COLUMN()-16,FALSE),"")</f>
        <v>HVAC 환기 작동 중 CRVF1 전자접촉기 고장 발생.</v>
      </c>
      <c r="V1684" s="62" t="str">
        <f>IFERROR(VLOOKUP($B1684,'로템1,2단계-고장설명'!$B$4:$O$341,COLUMN()-16,FALSE),"")</f>
        <v>환기 시 차량 배기팬1 운전 불가능</v>
      </c>
      <c r="W1684" s="62" t="str">
        <f>IFERROR(VLOOKUP($B1684,'로템1,2단계-고장설명'!$B$4:$O$341,COLUMN()-16,FALSE),"")</f>
        <v>환기 작동 중 2.5초 이상동안 CRVF1 작동 feedback 신호가 수신되지 않는 경우</v>
      </c>
      <c r="X1684" s="62" t="str">
        <f>IFERROR(VLOOKUP($B1684,'로템1,2단계-고장설명'!$B$4:$O$341,COLUMN()-16,FALSE),"")</f>
        <v>CRVF1 교체 또는 결선확인 후, 마이콤 전원 리셋</v>
      </c>
      <c r="Y1684" s="62" t="str">
        <f>IFERROR(VLOOKUP($B1684,'로템1,2단계-고장설명'!$B$4:$O$341,COLUMN()-16,FALSE),"")</f>
        <v>1) 차량의 가선 및 DC 전원을 끄고, 냉난방배전반의 점검커버를 연다.
2) CRVF1을 교체한 후, 전원을 투입하여 동일 문제가 발생되는지 확인한다.
3) 신규 제품으로 교체한 뒤에도 동일 문제가 발생될 경우, CRVF1과 연결된 결선상태를 확인하여 조치한다.
4) 위 조치 후에도 문제가 지속될 경우, 마이콤을 교체한다.</v>
      </c>
      <c r="Z1684" s="62" t="str">
        <f>IFERROR(VLOOKUP($B1684,'로템1,2단계-고장설명'!$B$4:$O$341,COLUMN()-16,FALSE),"")</f>
        <v/>
      </c>
      <c r="AA1684" s="62" t="str">
        <f>IFERROR(VLOOKUP($B1684,'로템1,2단계-고장설명'!$B$4:$O$341,COLUMN()-16,FALSE),"")</f>
        <v>1단계40량, 2단계48량</v>
      </c>
      <c r="AB1684" s="62" t="str">
        <f>IFERROR(VLOOKUP($B1684,'로템1,2단계-고장설명'!$B$4:$O$341,COLUMN()-16,FALSE),"")</f>
        <v>HVAC 환기 작동 중 CRVF1 전자접촉기 고장 발생.
-반응   환기 시 차량 배기팬1 운전 불가능
-검지조건 환기 작동 중 2.5초 이상동안 CRVF1 작동 feedback 신호가 수신되지 않는 경우
-소거조건 CRVF1 교체 또는 결선확인 후, 마이콤 전원 리셋
-조치방법 :
1) 차량의 가선 및 DC 전원을 끄고, 냉난방배전반의 점검커버를 연다.
2) CRVF1을 교체한 후, 전원을 투입하여 동일 문제가 발생되는지 확인한다.
3) 신규 제품으로 교체한 뒤에도 동일 문제가 발생될 경우, CRVF1과 연결된 결선상태를 확인하여 조치한다.
4) 위 조치 후에도 문제가 지속될 경우, 마이콤을 교체한다.</v>
      </c>
      <c r="AC1684" s="62" t="str">
        <f>IFERROR(VLOOKUP($B1684,'로템1,2단계-고장설명'!$B$4:$O$341,COLUMN()-16,FALSE),"")</f>
        <v>2,3,4</v>
      </c>
      <c r="AD1684" s="62" t="str">
        <f>IFERROR(VLOOKUP($B1684,'로템1,2단계-고장설명'!$B$4:$O$341,COLUMN()-16,FALSE),"")</f>
        <v>Rotem</v>
      </c>
    </row>
    <row r="1685" spans="1:30" x14ac:dyDescent="0.4">
      <c r="A1685" s="60">
        <v>1683</v>
      </c>
      <c r="B1685" s="60">
        <v>747</v>
      </c>
      <c r="C1685" s="61" t="s">
        <v>16844</v>
      </c>
      <c r="D1685" s="60" t="s">
        <v>3659</v>
      </c>
      <c r="E1685" s="60">
        <v>3</v>
      </c>
      <c r="F1685" s="60" t="s">
        <v>12001</v>
      </c>
      <c r="G1685" s="60" t="s">
        <v>2837</v>
      </c>
      <c r="H1685" s="57"/>
      <c r="L1685" s="62">
        <v>1683</v>
      </c>
      <c r="M1685" s="140">
        <f t="shared" si="156"/>
        <v>747</v>
      </c>
      <c r="N1685" s="62">
        <f t="shared" si="157"/>
        <v>747</v>
      </c>
      <c r="O1685" s="62" t="str">
        <f t="shared" si="158"/>
        <v>HVAC#3-전자접촉기 차량히터2(CRRHT) 고장</v>
      </c>
      <c r="P1685" s="62" t="str">
        <f t="shared" si="159"/>
        <v>M2</v>
      </c>
      <c r="Q1685" s="62" t="str">
        <f t="shared" si="160"/>
        <v>C</v>
      </c>
      <c r="R1685" s="62" t="str">
        <f>IFERROR(VLOOKUP($B1685,'로템1,2단계-고장설명'!$B$4:$O$341,COLUMN()-16,FALSE),"")</f>
        <v>HVAC-전자접촉기 차량히터2(CRRHT) 고장</v>
      </c>
      <c r="S1685" s="62" t="str">
        <f>IFERROR(VLOOKUP($B1685,'로템1,2단계-고장설명'!$B$4:$O$341,COLUMN()-16,FALSE),"")</f>
        <v>C</v>
      </c>
      <c r="T1685" s="62" t="str">
        <f t="shared" si="161"/>
        <v>HVAC</v>
      </c>
      <c r="U1685" s="62" t="str">
        <f>IFERROR(VLOOKUP($B1685,'로템1,2단계-고장설명'!$B$4:$O$341,COLUMN()-16,FALSE),"")</f>
        <v>객실 난방기 작동 중 CRRHT2 전자접촉기 고장 발생.</v>
      </c>
      <c r="V1685" s="62" t="str">
        <f>IFERROR(VLOOKUP($B1685,'로템1,2단계-고장설명'!$B$4:$O$341,COLUMN()-16,FALSE),"")</f>
        <v>객실 전난방 시 1/3난방만 작동</v>
      </c>
      <c r="W1685" s="62" t="str">
        <f>IFERROR(VLOOKUP($B1685,'로템1,2단계-고장설명'!$B$4:$O$341,COLUMN()-16,FALSE),"")</f>
        <v>객실 전난방 작동 중 2.5초 이상동안 CRRHT2 작동 feedback 신호가 수신되지 않는 경우</v>
      </c>
      <c r="X1685" s="62" t="str">
        <f>IFERROR(VLOOKUP($B1685,'로템1,2단계-고장설명'!$B$4:$O$341,COLUMN()-16,FALSE),"")</f>
        <v>CRRHT2 교체 또는 결선확인 후, 마이콤 전원 리셋</v>
      </c>
      <c r="Y1685" s="62" t="str">
        <f>IFERROR(VLOOKUP($B1685,'로템1,2단계-고장설명'!$B$4:$O$341,COLUMN()-16,FALSE),"")</f>
        <v>1) 차량의 가선 및 DC 전원을 끄고, 냉난방배전반의 점검커버를 연다.
2) CRRHT2를 교체한 후, 전원을 투입하여 동일 문제가 발생되는지 확인한다.
3) 신규 제품으로 교체한 뒤에도 동일 문제가 발생될 경우, CRRHT2와 연결된 결선상태를 확인하여 조치한다.
4) 위 조치 후에도 문제가 지속될 경우, 마이콤을 교체한다.</v>
      </c>
      <c r="Z1685" s="62" t="str">
        <f>IFERROR(VLOOKUP($B1685,'로템1,2단계-고장설명'!$B$4:$O$341,COLUMN()-16,FALSE),"")</f>
        <v/>
      </c>
      <c r="AA1685" s="62" t="str">
        <f>IFERROR(VLOOKUP($B1685,'로템1,2단계-고장설명'!$B$4:$O$341,COLUMN()-16,FALSE),"")</f>
        <v>1단계40량, 2단계48량</v>
      </c>
      <c r="AB1685" s="62" t="str">
        <f>IFERROR(VLOOKUP($B1685,'로템1,2단계-고장설명'!$B$4:$O$341,COLUMN()-16,FALSE),"")</f>
        <v>객실 난방기 작동 중 CRRHT2 전자접촉기 고장 발생.
-반응 객실 전난방 시 1/3난방만 작동
-검지조건 객실 전난방 작동 중 2.5초 이상동안 CRRHT2 작동 feedback 신호가 수신되지 않는 경우
-소거조건 CRRHT2 교체 또는 결선확인 후, 마이콤 전원 리셋
-조치방법 :
1) 차량의 가선 및 DC 전원을 끄고, 냉난방배전반의 점검커버를 연다.
2) CRRHT2를 교체한 후, 전원을 투입하여 동일 문제가 발생되는지 확인한다.
3) 신규 제품으로 교체한 뒤에도 동일 문제가 발생될 경우, CRRHT2와 연결된 결선상태를 확인하여 조치한다.
4) 위 조치 후에도 문제가 지속될 경우, 마이콤을 교체한다.</v>
      </c>
      <c r="AC1685" s="62" t="str">
        <f>IFERROR(VLOOKUP($B1685,'로템1,2단계-고장설명'!$B$4:$O$341,COLUMN()-16,FALSE),"")</f>
        <v>2,3,4</v>
      </c>
      <c r="AD1685" s="62" t="str">
        <f>IFERROR(VLOOKUP($B1685,'로템1,2단계-고장설명'!$B$4:$O$341,COLUMN()-16,FALSE),"")</f>
        <v>Rotem</v>
      </c>
    </row>
    <row r="1686" spans="1:30" x14ac:dyDescent="0.4">
      <c r="A1686" s="60">
        <v>1684</v>
      </c>
      <c r="B1686" s="60">
        <v>748</v>
      </c>
      <c r="C1686" s="61" t="s">
        <v>16845</v>
      </c>
      <c r="D1686" s="60" t="s">
        <v>3659</v>
      </c>
      <c r="E1686" s="60">
        <v>3</v>
      </c>
      <c r="F1686" s="60" t="s">
        <v>12001</v>
      </c>
      <c r="G1686" s="60" t="s">
        <v>2837</v>
      </c>
      <c r="H1686" s="57"/>
      <c r="L1686" s="62">
        <v>1684</v>
      </c>
      <c r="M1686" s="140">
        <f t="shared" si="156"/>
        <v>748</v>
      </c>
      <c r="N1686" s="62">
        <f t="shared" si="157"/>
        <v>748</v>
      </c>
      <c r="O1686" s="62" t="str">
        <f t="shared" si="158"/>
        <v>HVAC#3-전자접촉기 차량히터1(CRRHT) 고장</v>
      </c>
      <c r="P1686" s="62" t="str">
        <f t="shared" si="159"/>
        <v>M2</v>
      </c>
      <c r="Q1686" s="62" t="str">
        <f t="shared" si="160"/>
        <v>C</v>
      </c>
      <c r="R1686" s="62" t="str">
        <f>IFERROR(VLOOKUP($B1686,'로템1,2단계-고장설명'!$B$4:$O$341,COLUMN()-16,FALSE),"")</f>
        <v>HVAC-전자접촉기 차량히터1(CRRHT) 고장</v>
      </c>
      <c r="S1686" s="62" t="str">
        <f>IFERROR(VLOOKUP($B1686,'로템1,2단계-고장설명'!$B$4:$O$341,COLUMN()-16,FALSE),"")</f>
        <v>C</v>
      </c>
      <c r="T1686" s="62" t="str">
        <f t="shared" si="161"/>
        <v>HVAC</v>
      </c>
      <c r="U1686" s="62" t="str">
        <f>IFERROR(VLOOKUP($B1686,'로템1,2단계-고장설명'!$B$4:$O$341,COLUMN()-16,FALSE),"")</f>
        <v>객실 난방기 작동 중 CRRHT1 전자접촉기 고장 발생.</v>
      </c>
      <c r="V1686" s="62" t="str">
        <f>IFERROR(VLOOKUP($B1686,'로템1,2단계-고장설명'!$B$4:$O$341,COLUMN()-16,FALSE),"")</f>
        <v>객실 전난방 시 2/3난방만 작동</v>
      </c>
      <c r="W1686" s="62" t="str">
        <f>IFERROR(VLOOKUP($B1686,'로템1,2단계-고장설명'!$B$4:$O$341,COLUMN()-16,FALSE),"")</f>
        <v>객실 전난방 작동 중 2.5초 이상동안 CRRHT1 작동 feedback 신호가 수신되지 않는 경우</v>
      </c>
      <c r="X1686" s="62" t="str">
        <f>IFERROR(VLOOKUP($B1686,'로템1,2단계-고장설명'!$B$4:$O$341,COLUMN()-16,FALSE),"")</f>
        <v>CRRHT1 교체 또는 결선확인 후, 마이콤 전원 리셋</v>
      </c>
      <c r="Y1686" s="62" t="str">
        <f>IFERROR(VLOOKUP($B1686,'로템1,2단계-고장설명'!$B$4:$O$341,COLUMN()-16,FALSE),"")</f>
        <v>1) 차량의 가선 및 DC 전원을 끄고, 냉난방배전반의 점검커버를 연다.
2) CRRHT1을 교체한 후, 전원을 투입하여 동일 문제가 발생되는지 확인한다.
3) 신규 제품으로 교체한 뒤에도 동일 문제가 발생될 경우, CRRHT1과 연결된 결선상태를 확인하여 조치한다.
4) 위 조치 후에도 문제가 지속될 경우, 마이콤을 교체한다.</v>
      </c>
      <c r="Z1686" s="62" t="str">
        <f>IFERROR(VLOOKUP($B1686,'로템1,2단계-고장설명'!$B$4:$O$341,COLUMN()-16,FALSE),"")</f>
        <v/>
      </c>
      <c r="AA1686" s="62" t="str">
        <f>IFERROR(VLOOKUP($B1686,'로템1,2단계-고장설명'!$B$4:$O$341,COLUMN()-16,FALSE),"")</f>
        <v>1단계40량, 2단계48량</v>
      </c>
      <c r="AB1686" s="62" t="str">
        <f>IFERROR(VLOOKUP($B1686,'로템1,2단계-고장설명'!$B$4:$O$341,COLUMN()-16,FALSE),"")</f>
        <v>객실 난방기 작동 중 CRRHT1 전자접촉기 고장 발생.
-반응 객실 전난방 시 2/3난방만 작동
-검지조건 객실 전난방 작동 중 2.5초 이상동안 CRRHT1 작동 feedback 신호가 수신되지 않는 경우
-소거조건 CRRHT1 교체 또는 결선확인 후, 마이콤 전원 리셋
-조치방법 :
1) 차량의 가선 및 DC 전원을 끄고, 냉난방배전반의 점검커버를 연다.
2) CRRHT1을 교체한 후, 전원을 투입하여 동일 문제가 발생되는지 확인한다.
3) 신규 제품으로 교체한 뒤에도 동일 문제가 발생될 경우, CRRHT1과 연결된 결선상태를 확인하여 조치한다.
4) 위 조치 후에도 문제가 지속될 경우, 마이콤을 교체한다.</v>
      </c>
      <c r="AC1686" s="62" t="str">
        <f>IFERROR(VLOOKUP($B1686,'로템1,2단계-고장설명'!$B$4:$O$341,COLUMN()-16,FALSE),"")</f>
        <v>2,3,4</v>
      </c>
      <c r="AD1686" s="62" t="str">
        <f>IFERROR(VLOOKUP($B1686,'로템1,2단계-고장설명'!$B$4:$O$341,COLUMN()-16,FALSE),"")</f>
        <v>Rotem</v>
      </c>
    </row>
    <row r="1687" spans="1:30" x14ac:dyDescent="0.4">
      <c r="A1687" s="60">
        <v>1685</v>
      </c>
      <c r="B1687" s="60">
        <v>749</v>
      </c>
      <c r="C1687" s="61" t="s">
        <v>16846</v>
      </c>
      <c r="D1687" s="60" t="s">
        <v>3659</v>
      </c>
      <c r="E1687" s="60">
        <v>3</v>
      </c>
      <c r="F1687" s="60" t="s">
        <v>12001</v>
      </c>
      <c r="G1687" s="60" t="s">
        <v>2837</v>
      </c>
      <c r="H1687" s="57"/>
      <c r="L1687" s="62">
        <v>1685</v>
      </c>
      <c r="M1687" s="140">
        <f t="shared" si="156"/>
        <v>749</v>
      </c>
      <c r="N1687" s="62">
        <f t="shared" si="157"/>
        <v>749</v>
      </c>
      <c r="O1687" s="62" t="str">
        <f t="shared" si="158"/>
        <v>HVAC#3-380V 전원고장</v>
      </c>
      <c r="P1687" s="62" t="str">
        <f t="shared" si="159"/>
        <v>M2</v>
      </c>
      <c r="Q1687" s="62" t="str">
        <f t="shared" si="160"/>
        <v>C</v>
      </c>
      <c r="R1687" s="62" t="str">
        <f>IFERROR(VLOOKUP($B1687,'로템1,2단계-고장설명'!$B$4:$O$341,COLUMN()-16,FALSE),"")</f>
        <v>HVAC-380V 전원고장</v>
      </c>
      <c r="S1687" s="62" t="str">
        <f>IFERROR(VLOOKUP($B1687,'로템1,2단계-고장설명'!$B$4:$O$341,COLUMN()-16,FALSE),"")</f>
        <v>C</v>
      </c>
      <c r="T1687" s="62" t="str">
        <f t="shared" si="161"/>
        <v>HVAC</v>
      </c>
      <c r="U1687" s="62" t="str">
        <f>IFERROR(VLOOKUP($B1687,'로템1,2단계-고장설명'!$B$4:$O$341,COLUMN()-16,FALSE),"")</f>
        <v>HVAC 메인 전원 AC 380V 전원 고장 발생</v>
      </c>
      <c r="V1687" s="62" t="str">
        <f>IFERROR(VLOOKUP($B1687,'로템1,2단계-고장설명'!$B$4:$O$341,COLUMN()-16,FALSE),"")</f>
        <v>HVAC 냉방 및 난방 기능 불가</v>
      </c>
      <c r="W1687" s="62" t="str">
        <f>IFERROR(VLOOKUP($B1687,'로템1,2단계-고장설명'!$B$4:$O$341,COLUMN()-16,FALSE),"")</f>
        <v>차량으로부터 공급되는 AC 380V가 입력되지 않는 경우</v>
      </c>
      <c r="X1687" s="62" t="str">
        <f>IFERROR(VLOOKUP($B1687,'로템1,2단계-고장설명'!$B$4:$O$341,COLUMN()-16,FALSE),"")</f>
        <v>차량으로부터 AC 380V 전압이 정상적으로 입력</v>
      </c>
      <c r="Y1687" s="62" t="str">
        <f>IFERROR(VLOOKUP($B1687,'로템1,2단계-고장설명'!$B$4:$O$341,COLUMN()-16,FALSE),"")</f>
        <v>1) 차량으로부터 AC 380V 전압이 정상적으로 입력되는지 확인한다.
2) 차량전원이 정상일 경우, 냉난방 배전반의 CBLVD 차단기가 꺼져 있는지 확인 후, 꺼져있을 경우, 켠다.
3) 위 조치 후에도 문제가 지속될 경우, 마이콤을 교체한다.</v>
      </c>
      <c r="Z1687" s="62" t="str">
        <f>IFERROR(VLOOKUP($B1687,'로템1,2단계-고장설명'!$B$4:$O$341,COLUMN()-16,FALSE),"")</f>
        <v/>
      </c>
      <c r="AA1687" s="62" t="str">
        <f>IFERROR(VLOOKUP($B1687,'로템1,2단계-고장설명'!$B$4:$O$341,COLUMN()-16,FALSE),"")</f>
        <v>1단계40량, 2단계48량</v>
      </c>
      <c r="AB1687" s="62" t="str">
        <f>IFERROR(VLOOKUP($B1687,'로템1,2단계-고장설명'!$B$4:$O$341,COLUMN()-16,FALSE),"")</f>
        <v>HVAC 메인 전원 AC 380V 전원 고장 발생
-반응 HVAC 냉방 및 난방 기능 불가
-검지조건 차량으로부터 공급되는 AC 380V가 입력되지 않는 경우
-소거조건 차량으로부터 AC 380V 전압이 정상적으로 입력
-조치방법 :
1) 차량으로부터 AC 380V 전압이 정상적으로 입력되는지 확인한다.
2) 차량전원이 정상일 경우, 냉난방 배전반의 CBLVD 차단기가 꺼져 있는지 확인 후, 꺼져있을 경우, 켠다.
3) 위 조치 후에도 문제가 지속될 경우, 마이콤을 교체한다.</v>
      </c>
      <c r="AC1687" s="62" t="str">
        <f>IFERROR(VLOOKUP($B1687,'로템1,2단계-고장설명'!$B$4:$O$341,COLUMN()-16,FALSE),"")</f>
        <v>2,3,4</v>
      </c>
      <c r="AD1687" s="62" t="str">
        <f>IFERROR(VLOOKUP($B1687,'로템1,2단계-고장설명'!$B$4:$O$341,COLUMN()-16,FALSE),"")</f>
        <v>Rotem</v>
      </c>
    </row>
    <row r="1688" spans="1:30" x14ac:dyDescent="0.4">
      <c r="A1688" s="60">
        <v>1686</v>
      </c>
      <c r="B1688" s="60">
        <v>750</v>
      </c>
      <c r="C1688" s="61" t="s">
        <v>16847</v>
      </c>
      <c r="D1688" s="60" t="s">
        <v>3659</v>
      </c>
      <c r="E1688" s="60">
        <v>3</v>
      </c>
      <c r="F1688" s="60" t="s">
        <v>12001</v>
      </c>
      <c r="G1688" s="60" t="s">
        <v>2837</v>
      </c>
      <c r="H1688" s="57"/>
      <c r="L1688" s="62">
        <v>1686</v>
      </c>
      <c r="M1688" s="140">
        <f t="shared" si="156"/>
        <v>750</v>
      </c>
      <c r="N1688" s="62">
        <f t="shared" si="157"/>
        <v>750</v>
      </c>
      <c r="O1688" s="62" t="str">
        <f t="shared" si="158"/>
        <v>HVAC#3-냉난방장치2 보조히터 과열</v>
      </c>
      <c r="P1688" s="62" t="str">
        <f t="shared" si="159"/>
        <v>M2</v>
      </c>
      <c r="Q1688" s="62" t="str">
        <f t="shared" si="160"/>
        <v>C</v>
      </c>
      <c r="R1688" s="62" t="str">
        <f>IFERROR(VLOOKUP($B1688,'로템1,2단계-고장설명'!$B$4:$O$341,COLUMN()-16,FALSE),"")</f>
        <v>HVAC-냉난방장치2 보조히터 과열</v>
      </c>
      <c r="S1688" s="62" t="str">
        <f>IFERROR(VLOOKUP($B1688,'로템1,2단계-고장설명'!$B$4:$O$341,COLUMN()-16,FALSE),"")</f>
        <v>C</v>
      </c>
      <c r="T1688" s="62" t="str">
        <f t="shared" si="161"/>
        <v>HVAC</v>
      </c>
      <c r="U1688" s="62" t="str">
        <f>IFERROR(VLOOKUP($B1688,'로템1,2단계-고장설명'!$B$4:$O$341,COLUMN()-16,FALSE),"")</f>
        <v>HVAC2 보조난방기 작동 중 과열 발생.</v>
      </c>
      <c r="V1688" s="62" t="str">
        <f>IFERROR(VLOOKUP($B1688,'로템1,2단계-고장설명'!$B$4:$O$341,COLUMN()-16,FALSE),"")</f>
        <v>UNIT2 보조난방기 난방 불가</v>
      </c>
      <c r="W1688" s="62" t="str">
        <f>IFERROR(VLOOKUP($B1688,'로템1,2단계-고장설명'!$B$4:$O$341,COLUMN()-16,FALSE),"")</f>
        <v>보조난방기 작동 중 1초 이상동안 온도가 70도 이상으로 과온센서 정상 신호가 수신되지 않는 경우</v>
      </c>
      <c r="X1688" s="62" t="str">
        <f>IFERROR(VLOOKUP($B1688,'로템1,2단계-고장설명'!$B$4:$O$341,COLUMN()-16,FALSE),"")</f>
        <v>1초 이상동안 60도 미만으로 온도가 떨어져 과온센서 정상 신호가 수신되는 경우</v>
      </c>
      <c r="Y1688" s="62" t="str">
        <f>IFERROR(VLOOKUP($B1688,'로템1,2단계-고장설명'!$B$4:$O$341,COLUMN()-16,FALSE),"")</f>
        <v>1) 보조난방기가 꺼진 상태에서도 문제 발생 시, 과온 센서를 교체한다.
2) 센서 교체 후에도 문제가 발생되면, 배선에 문제가 없는지 확인한다.
3) 위 조치 후에도 문제가 지속될 경우, 마이콤을 교체한다.</v>
      </c>
      <c r="Z1688" s="62" t="str">
        <f>IFERROR(VLOOKUP($B1688,'로템1,2단계-고장설명'!$B$4:$O$341,COLUMN()-16,FALSE),"")</f>
        <v/>
      </c>
      <c r="AA1688" s="62" t="str">
        <f>IFERROR(VLOOKUP($B1688,'로템1,2단계-고장설명'!$B$4:$O$341,COLUMN()-16,FALSE),"")</f>
        <v>1단계40량, 2단계48량</v>
      </c>
      <c r="AB1688" s="62" t="str">
        <f>IFERROR(VLOOKUP($B1688,'로템1,2단계-고장설명'!$B$4:$O$341,COLUMN()-16,FALSE),"")</f>
        <v>HVAC2 보조난방기 작동 중 과열 발생.
-반응 UNIT2 보조난방기 난방 불가
-검지조건 보조난방기 작동 중 1초 이상동안 온도가 70도 이상으로 과온센서 정상 신호가 수신되지 않는 경우
-소거조건 1초 이상동안 60도 미만으로 온도가 떨어져 과온센서 정상 신호가 수신되는 경우
-조치방법 :
1) 보조난방기가 꺼진 상태에서도 문제 발생 시, 과온 센서를 교체한다.
2) 센서 교체 후에도 문제가 발생되면, 배선에 문제가 없는지 확인한다.
3) 위 조치 후에도 문제가 지속될 경우, 마이콤을 교체한다.</v>
      </c>
      <c r="AC1688" s="62" t="str">
        <f>IFERROR(VLOOKUP($B1688,'로템1,2단계-고장설명'!$B$4:$O$341,COLUMN()-16,FALSE),"")</f>
        <v>2,3,4</v>
      </c>
      <c r="AD1688" s="62" t="str">
        <f>IFERROR(VLOOKUP($B1688,'로템1,2단계-고장설명'!$B$4:$O$341,COLUMN()-16,FALSE),"")</f>
        <v>Rotem</v>
      </c>
    </row>
    <row r="1689" spans="1:30" x14ac:dyDescent="0.4">
      <c r="A1689" s="60">
        <v>1687</v>
      </c>
      <c r="B1689" s="60">
        <v>751</v>
      </c>
      <c r="C1689" s="61" t="s">
        <v>16848</v>
      </c>
      <c r="D1689" s="60" t="s">
        <v>3659</v>
      </c>
      <c r="E1689" s="60">
        <v>3</v>
      </c>
      <c r="F1689" s="60" t="s">
        <v>12001</v>
      </c>
      <c r="G1689" s="60" t="s">
        <v>2837</v>
      </c>
      <c r="H1689" s="57"/>
      <c r="L1689" s="62">
        <v>1687</v>
      </c>
      <c r="M1689" s="140">
        <f t="shared" si="156"/>
        <v>751</v>
      </c>
      <c r="N1689" s="62">
        <f t="shared" si="157"/>
        <v>751</v>
      </c>
      <c r="O1689" s="62" t="str">
        <f t="shared" si="158"/>
        <v>HVAC#3-냉난방장치1 보조히터 과열</v>
      </c>
      <c r="P1689" s="62" t="str">
        <f t="shared" si="159"/>
        <v>M2</v>
      </c>
      <c r="Q1689" s="62" t="str">
        <f t="shared" si="160"/>
        <v>C</v>
      </c>
      <c r="R1689" s="62" t="str">
        <f>IFERROR(VLOOKUP($B1689,'로템1,2단계-고장설명'!$B$4:$O$341,COLUMN()-16,FALSE),"")</f>
        <v>HVAC-냉난방장치1 보조히터 과열</v>
      </c>
      <c r="S1689" s="62" t="str">
        <f>IFERROR(VLOOKUP($B1689,'로템1,2단계-고장설명'!$B$4:$O$341,COLUMN()-16,FALSE),"")</f>
        <v>C</v>
      </c>
      <c r="T1689" s="62" t="str">
        <f t="shared" si="161"/>
        <v>HVAC</v>
      </c>
      <c r="U1689" s="62" t="str">
        <f>IFERROR(VLOOKUP($B1689,'로템1,2단계-고장설명'!$B$4:$O$341,COLUMN()-16,FALSE),"")</f>
        <v>HVAC1 보조난방기 작동 중 과열 발생.</v>
      </c>
      <c r="V1689" s="62" t="str">
        <f>IFERROR(VLOOKUP($B1689,'로템1,2단계-고장설명'!$B$4:$O$341,COLUMN()-16,FALSE),"")</f>
        <v>UNIT1 보조난방기 난방 불가</v>
      </c>
      <c r="W1689" s="62" t="str">
        <f>IFERROR(VLOOKUP($B1689,'로템1,2단계-고장설명'!$B$4:$O$341,COLUMN()-16,FALSE),"")</f>
        <v>보조난방기 작동 중 1초 이상동안 온도가 70도 이상으로 과온센서 정상 신호가 수신되지 않는 경우</v>
      </c>
      <c r="X1689" s="62" t="str">
        <f>IFERROR(VLOOKUP($B1689,'로템1,2단계-고장설명'!$B$4:$O$341,COLUMN()-16,FALSE),"")</f>
        <v>1초 이상동안 60도 미만으로 온도가 떨어져 과온센서 정상 신호가 수신되는 경우</v>
      </c>
      <c r="Y1689" s="62" t="str">
        <f>IFERROR(VLOOKUP($B1689,'로템1,2단계-고장설명'!$B$4:$O$341,COLUMN()-16,FALSE),"")</f>
        <v>1) 보조난방기가 꺼진 상태에서도 문제 발생 시, 과온 센서를 교체한다.
2) 센서 교체 후에도 문제가 발생되면, 배선에 문제가 없는지 확인한다.
3) 위 조치 후에도 문제가 지속될 경우, 마이콤을 교체한다.</v>
      </c>
      <c r="Z1689" s="62" t="str">
        <f>IFERROR(VLOOKUP($B1689,'로템1,2단계-고장설명'!$B$4:$O$341,COLUMN()-16,FALSE),"")</f>
        <v/>
      </c>
      <c r="AA1689" s="62" t="str">
        <f>IFERROR(VLOOKUP($B1689,'로템1,2단계-고장설명'!$B$4:$O$341,COLUMN()-16,FALSE),"")</f>
        <v>1단계40량, 2단계48량</v>
      </c>
      <c r="AB1689" s="62" t="str">
        <f>IFERROR(VLOOKUP($B1689,'로템1,2단계-고장설명'!$B$4:$O$341,COLUMN()-16,FALSE),"")</f>
        <v>HVAC1 보조난방기 작동 중 과열 발생.
-반응 UNIT1 보조난방기 난방 불가
-검지조건 보조난방기 작동 중 1초 이상동안 온도가 70도 이상으로 과온센서 정상 신호가 수신되지 않는 경우
-소거조건 1초 이상동안 60도 미만으로 온도가 떨어져 과온센서 정상 신호가 수신되는 경우
-조치방법 :
1) 보조난방기가 꺼진 상태에서도 문제 발생 시, 과온 센서를 교체한다.
2) 센서 교체 후에도 문제가 발생되면, 배선에 문제가 없는지 확인한다.
3) 위 조치 후에도 문제가 지속될 경우, 마이콤을 교체한다.</v>
      </c>
      <c r="AC1689" s="62" t="str">
        <f>IFERROR(VLOOKUP($B1689,'로템1,2단계-고장설명'!$B$4:$O$341,COLUMN()-16,FALSE),"")</f>
        <v>2,3,4</v>
      </c>
      <c r="AD1689" s="62" t="str">
        <f>IFERROR(VLOOKUP($B1689,'로템1,2단계-고장설명'!$B$4:$O$341,COLUMN()-16,FALSE),"")</f>
        <v>Rotem</v>
      </c>
    </row>
    <row r="1690" spans="1:30" x14ac:dyDescent="0.4">
      <c r="A1690" s="60">
        <v>1688</v>
      </c>
      <c r="B1690" s="60">
        <v>752</v>
      </c>
      <c r="C1690" s="61" t="s">
        <v>16849</v>
      </c>
      <c r="D1690" s="60" t="s">
        <v>3659</v>
      </c>
      <c r="E1690" s="60">
        <v>3</v>
      </c>
      <c r="F1690" s="60" t="s">
        <v>12001</v>
      </c>
      <c r="G1690" s="60" t="s">
        <v>2837</v>
      </c>
      <c r="H1690" s="57"/>
      <c r="L1690" s="62">
        <v>1688</v>
      </c>
      <c r="M1690" s="140">
        <f t="shared" si="156"/>
        <v>752</v>
      </c>
      <c r="N1690" s="62">
        <f t="shared" si="157"/>
        <v>752</v>
      </c>
      <c r="O1690" s="62" t="str">
        <f t="shared" si="158"/>
        <v>HVAC#3-배기댐퍼 닫힘고장</v>
      </c>
      <c r="P1690" s="62" t="str">
        <f t="shared" si="159"/>
        <v>M2</v>
      </c>
      <c r="Q1690" s="62" t="str">
        <f t="shared" si="160"/>
        <v>C</v>
      </c>
      <c r="R1690" s="62" t="str">
        <f>IFERROR(VLOOKUP($B1690,'로템1,2단계-고장설명'!$B$4:$O$341,COLUMN()-16,FALSE),"")</f>
        <v>HVAC-배기댐퍼 닫힘고장</v>
      </c>
      <c r="S1690" s="62" t="str">
        <f>IFERROR(VLOOKUP($B1690,'로템1,2단계-고장설명'!$B$4:$O$341,COLUMN()-16,FALSE),"")</f>
        <v>C</v>
      </c>
      <c r="T1690" s="62" t="str">
        <f t="shared" si="161"/>
        <v>HVAC</v>
      </c>
      <c r="U1690" s="62" t="str">
        <f>IFERROR(VLOOKUP($B1690,'로템1,2단계-고장설명'!$B$4:$O$341,COLUMN()-16,FALSE),"")</f>
        <v>차량 배기댐퍼가 닫혀있는 상태에서 배기댐퍼 닫힘 리미트 스위치가 작동되지 않음</v>
      </c>
      <c r="V1690" s="62" t="str">
        <f>IFERROR(VLOOKUP($B1690,'로템1,2단계-고장설명'!$B$4:$O$341,COLUMN()-16,FALSE),"")</f>
        <v>배기댐퍼 닫힘 고장 현시</v>
      </c>
      <c r="W1690" s="62" t="str">
        <f>IFERROR(VLOOKUP($B1690,'로템1,2단계-고장설명'!$B$4:$O$341,COLUMN()-16,FALSE),"")</f>
        <v>배기댐퍼를 닫힘으로 제어했으나 닫힘 리미트 스위치 입력이 없을 경우</v>
      </c>
      <c r="X1690" s="62" t="str">
        <f>IFERROR(VLOOKUP($B1690,'로템1,2단계-고장설명'!$B$4:$O$341,COLUMN()-16,FALSE),"")</f>
        <v>배기댐퍼 닫힘 상태에서 리미트 스위치 입력이 정상적으로 입력</v>
      </c>
      <c r="Y1690" s="62" t="str">
        <f>IFERROR(VLOOKUP($B1690,'로템1,2단계-고장설명'!$B$4:$O$341,COLUMN()-16,FALSE),"")</f>
        <v>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Z1690" s="62" t="str">
        <f>IFERROR(VLOOKUP($B1690,'로템1,2단계-고장설명'!$B$4:$O$341,COLUMN()-16,FALSE),"")</f>
        <v/>
      </c>
      <c r="AA1690" s="62" t="str">
        <f>IFERROR(VLOOKUP($B1690,'로템1,2단계-고장설명'!$B$4:$O$341,COLUMN()-16,FALSE),"")</f>
        <v>1단계40량, 2단계48량</v>
      </c>
      <c r="AB1690" s="62" t="str">
        <f>IFERROR(VLOOKUP($B1690,'로템1,2단계-고장설명'!$B$4:$O$341,COLUMN()-16,FALSE),"")</f>
        <v>차량 배기댐퍼가 닫혀있는 상태에서 배기댐퍼 닫힘 리미트 스위치가 작동되지 않음
-반응 배기댐퍼 닫힘 고장 현시
-검지조건 배기댐퍼를 닫힘으로 제어했으나 닫힘 리미트 스위치 입력이 없을 경우
-소거조건 배기댐퍼 닫힘 상태에서 리미트 스위치 입력이 정상적으로 입력
-조치방법 :
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AC1690" s="62" t="str">
        <f>IFERROR(VLOOKUP($B1690,'로템1,2단계-고장설명'!$B$4:$O$341,COLUMN()-16,FALSE),"")</f>
        <v>2,3,4</v>
      </c>
      <c r="AD1690" s="62" t="str">
        <f>IFERROR(VLOOKUP($B1690,'로템1,2단계-고장설명'!$B$4:$O$341,COLUMN()-16,FALSE),"")</f>
        <v>Rotem</v>
      </c>
    </row>
    <row r="1691" spans="1:30" x14ac:dyDescent="0.4">
      <c r="A1691" s="60">
        <v>1689</v>
      </c>
      <c r="B1691" s="60">
        <v>700</v>
      </c>
      <c r="C1691" s="61" t="s">
        <v>3957</v>
      </c>
      <c r="D1691" s="60" t="s">
        <v>3660</v>
      </c>
      <c r="E1691" s="60">
        <v>4</v>
      </c>
      <c r="F1691" s="60" t="s">
        <v>12001</v>
      </c>
      <c r="G1691" s="60" t="s">
        <v>2837</v>
      </c>
      <c r="H1691" s="57"/>
      <c r="L1691" s="62">
        <v>1689</v>
      </c>
      <c r="M1691" s="140">
        <f t="shared" si="156"/>
        <v>700</v>
      </c>
      <c r="N1691" s="62">
        <f t="shared" si="157"/>
        <v>700</v>
      </c>
      <c r="O1691" s="62" t="str">
        <f t="shared" si="158"/>
        <v>HVAC#4 통신고장</v>
      </c>
      <c r="P1691" s="62" t="str">
        <f t="shared" si="159"/>
        <v>T1</v>
      </c>
      <c r="Q1691" s="62" t="str">
        <f t="shared" si="160"/>
        <v>C</v>
      </c>
      <c r="R1691" s="62" t="str">
        <f>IFERROR(VLOOKUP($B1691,'로템1,2단계-고장설명'!$B$4:$O$341,COLUMN()-16,FALSE),"")</f>
        <v>HVAC-통신고장</v>
      </c>
      <c r="S1691" s="62" t="str">
        <f>IFERROR(VLOOKUP($B1691,'로템1,2단계-고장설명'!$B$4:$O$341,COLUMN()-16,FALSE),"")</f>
        <v>C</v>
      </c>
      <c r="T1691" s="62" t="str">
        <f t="shared" si="161"/>
        <v>HVAC</v>
      </c>
      <c r="U1691" s="62" t="str">
        <f>IFERROR(VLOOKUP($B1691,'로템1,2단계-고장설명'!$B$4:$O$341,COLUMN()-16,FALSE),"")</f>
        <v>HVAC와 TCMS간 RS485 통신고장이 검지되면 발생.</v>
      </c>
      <c r="V1691" s="62" t="str">
        <f>IFERROR(VLOOKUP($B1691,'로템1,2단계-고장설명'!$B$4:$O$341,COLUMN()-16,FALSE),"")</f>
        <v>화면상 HVAC의 실내온도, 운전모드 등의 데이터가 반응하지 않음.</v>
      </c>
      <c r="W1691" s="62" t="str">
        <f>IFERROR(VLOOKUP($B1691,'로템1,2단계-고장설명'!$B$4:$O$341,COLUMN()-16,FALSE),"")</f>
        <v>1) 마이콤 전원 CB OFF
2) 통신연결 불량
3) 해당 마이콤이 검수요원에 의해 firmware 업데이트 중인 경우</v>
      </c>
      <c r="X1691" s="62" t="str">
        <f>IFERROR(VLOOKUP($B1691,'로템1,2단계-고장설명'!$B$4:$O$341,COLUMN()-16,FALSE),"")</f>
        <v>해당차량의 마이콤 및 CU/TU 의 전원이 정상상태이고, 통신라인 연결상태가 정상</v>
      </c>
      <c r="Y1691" s="62" t="str">
        <f>IFERROR(VLOOKUP($B1691,'로템1,2단계-고장설명'!$B$4:$O$341,COLUMN()-16,FALSE),"")</f>
        <v>1) 냉난방배전반의 점검커버를 열고, 마이콤이 정상적으로 켜저 있는지 확인한다.
2) 만약 마이콤 전원이 꺼져 있다면, 마이콤 DC전원 CB 및 차량 배전반에 위치한 냉난방장치 CB가 정상적으로 켜져 있는지 확인한다.
3) 마이콤이 정상적으로 켜져 있는데도 지속적으로 통순고장이 검지되면, CU/TU가 정상적으로 켜져 있는지 확인한다.
5) 그래도 문제가 지속되면 해당 차량의 통신커넥터에서 핀밀림 현상이 있는지 확인하여 문제가 있을 경우, 조치한다.
6) 위 조치 후에도 문제가 지속될 경우, 마이콤을 교체한다.</v>
      </c>
      <c r="Z1691" s="62" t="str">
        <f>IFERROR(VLOOKUP($B1691,'로템1,2단계-고장설명'!$B$4:$O$341,COLUMN()-16,FALSE),"")</f>
        <v/>
      </c>
      <c r="AA1691" s="62" t="str">
        <f>IFERROR(VLOOKUP($B1691,'로템1,2단계-고장설명'!$B$4:$O$341,COLUMN()-16,FALSE),"")</f>
        <v>1단계40량, 2단계48량</v>
      </c>
      <c r="AB1691" s="62" t="str">
        <f>IFERROR(VLOOKUP($B1691,'로템1,2단계-고장설명'!$B$4:$O$341,COLUMN()-16,FALSE),"")</f>
        <v>HVAC와 TCMS간 RS485 통신고장이 검지되면 발생.
-반응 화면상 HVAC의 실내온도, 운전모드 등의 데이터가 반응하지 않음.
-검지조건 :
1) 마이콤 전원 CB OFF
2) 통신연결 불량
3) 해당 마이콤이 검수요원에 의해 firmware 업데이트 중인 경우
-소거조건 해당차량의 마이콤 및 CU/TU 의 전원이 정상상태이고, 통신라인 연결상태가 정상
-조치방법 :
1) 냉난방배전반의 점검커버를 열고, 마이콤이 정상적으로 켜저 있는지 확인한다.
2) 만약 마이콤 전원이 꺼져 있다면, 마이콤 DC전원 CB 및 차량 배전반에 위치한 냉난방장치 CB가 정상적으로 켜져 있는지 확인한다.
3) 마이콤이 정상적으로 켜져 있는데도 지속적으로 통순고장이 검지되면, CU/TU가 정상적으로 켜져 있는지 확인한다.
5) 그래도 문제가 지속되면 해당 차량의 통신커넥터에서 핀밀림 현상이 있는지 확인하여 문제가 있을 경우, 조치한다.
6) 위 조치 후에도 문제가 지속될 경우, 마이콤을 교체한다.</v>
      </c>
      <c r="AC1691" s="62" t="str">
        <f>IFERROR(VLOOKUP($B1691,'로템1,2단계-고장설명'!$B$4:$O$341,COLUMN()-16,FALSE),"")</f>
        <v>2,3,4</v>
      </c>
      <c r="AD1691" s="62" t="str">
        <f>IFERROR(VLOOKUP($B1691,'로템1,2단계-고장설명'!$B$4:$O$341,COLUMN()-16,FALSE),"")</f>
        <v>Rotem</v>
      </c>
    </row>
    <row r="1692" spans="1:30" x14ac:dyDescent="0.4">
      <c r="A1692" s="60">
        <v>1690</v>
      </c>
      <c r="B1692" s="60">
        <v>701</v>
      </c>
      <c r="C1692" s="61" t="s">
        <v>16850</v>
      </c>
      <c r="D1692" s="60" t="s">
        <v>3660</v>
      </c>
      <c r="E1692" s="60">
        <v>4</v>
      </c>
      <c r="F1692" s="60" t="s">
        <v>12001</v>
      </c>
      <c r="G1692" s="60" t="s">
        <v>2837</v>
      </c>
      <c r="H1692" s="57"/>
      <c r="L1692" s="62">
        <v>1690</v>
      </c>
      <c r="M1692" s="140">
        <f t="shared" si="156"/>
        <v>701</v>
      </c>
      <c r="N1692" s="62">
        <f t="shared" si="157"/>
        <v>701</v>
      </c>
      <c r="O1692" s="62" t="str">
        <f t="shared" si="158"/>
        <v>HVAC#4-냉난방장치2 압축기2 과부하</v>
      </c>
      <c r="P1692" s="62" t="str">
        <f t="shared" si="159"/>
        <v>T1</v>
      </c>
      <c r="Q1692" s="62" t="str">
        <f t="shared" si="160"/>
        <v>C</v>
      </c>
      <c r="R1692" s="62" t="str">
        <f>IFERROR(VLOOKUP($B1692,'로템1,2단계-고장설명'!$B$4:$O$341,COLUMN()-16,FALSE),"")</f>
        <v>HVAC-냉난방장치2 압축기2 과부하</v>
      </c>
      <c r="S1692" s="62" t="str">
        <f>IFERROR(VLOOKUP($B1692,'로템1,2단계-고장설명'!$B$4:$O$341,COLUMN()-16,FALSE),"")</f>
        <v>C</v>
      </c>
      <c r="T1692" s="62" t="str">
        <f t="shared" si="161"/>
        <v>HVAC</v>
      </c>
      <c r="U1692" s="62" t="str">
        <f>IFERROR(VLOOKUP($B1692,'로템1,2단계-고장설명'!$B$4:$O$341,COLUMN()-16,FALSE),"")</f>
        <v>HVAC 냉방작동 중 냉난방장치2 압축기2 또는 응축기2 모터에 과부하 발생.</v>
      </c>
      <c r="V1692" s="62" t="str">
        <f>IFERROR(VLOOKUP($B1692,'로템1,2단계-고장설명'!$B$4:$O$341,COLUMN()-16,FALSE),"")</f>
        <v>냉방 기능 저하(전냉방시 반냉방으로 작동)</v>
      </c>
      <c r="W1692" s="62" t="str">
        <f>IFERROR(VLOOKUP($B1692,'로템1,2단계-고장설명'!$B$4:$O$341,COLUMN()-16,FALSE),"")</f>
        <v>1) 냉방작동 중 UNIT2의 압축기2 또는 응축기2 모터에 과부하 발생
2) 과부하 발생 시, 냉난방 배전반 CRCM4와 연결된 THR4가 Trip 됨.</v>
      </c>
      <c r="X1692" s="62" t="str">
        <f>IFERROR(VLOOKUP($B1692,'로템1,2단계-고장설명'!$B$4:$O$341,COLUMN()-16,FALSE),"")</f>
        <v>UNIT2의 압축기2 또는 응축기2 모터의 과부하 조건을 해소하여 정상 가능 상태로 만들고, THR4 및 마이콤 전원 리셋</v>
      </c>
      <c r="Y1692" s="62" t="str">
        <f>IFERROR(VLOOKUP($B1692,'로템1,2단계-고장설명'!$B$4:$O$341,COLUMN()-16,FALSE),"")</f>
        <v>1) 냉난방배전반의 점검커버를 열고, THR4의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THR4의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2,4,6 단자에서 각 단자간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Z1692" s="62" t="str">
        <f>IFERROR(VLOOKUP($B1692,'로템1,2단계-고장설명'!$B$4:$O$341,COLUMN()-16,FALSE),"")</f>
        <v/>
      </c>
      <c r="AA1692" s="62" t="str">
        <f>IFERROR(VLOOKUP($B1692,'로템1,2단계-고장설명'!$B$4:$O$341,COLUMN()-16,FALSE),"")</f>
        <v>1단계40량, 2단계48량</v>
      </c>
      <c r="AB1692" s="62" t="str">
        <f>IFERROR(VLOOKUP($B1692,'로템1,2단계-고장설명'!$B$4:$O$341,COLUMN()-16,FALSE),"")</f>
        <v>HVAC 냉방작동 중 냉난방장치2 압축기2 또는 응축기2 모터에 과부하 발생.
-반응 냉방 기능 저하(전냉방시 반냉방으로 작동)
-검지조건 :
1) 냉방작동 중 UNIT2의 압축기2 또는 응축기2 모터에 과부하 발생
2) 과부하 발생 시, 냉난방 배전반 CRCM4와 연결된 THR4가 Trip 됨.
-소거조건 UNIT2의 압축기2 또는 응축기2 모터의 과부하 조건을 해소하여 정상 가능 상태로 만들고, THR4 및 마이콤 전원 리셋
-조치방법 :
1) 냉난방배전반의 점검커버를 열고, THR4의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THR4의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2,4,6 단자에서 각 단자간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AC1692" s="62" t="str">
        <f>IFERROR(VLOOKUP($B1692,'로템1,2단계-고장설명'!$B$4:$O$341,COLUMN()-16,FALSE),"")</f>
        <v>2,3,4</v>
      </c>
      <c r="AD1692" s="62" t="str">
        <f>IFERROR(VLOOKUP($B1692,'로템1,2단계-고장설명'!$B$4:$O$341,COLUMN()-16,FALSE),"")</f>
        <v>Rotem</v>
      </c>
    </row>
    <row r="1693" spans="1:30" x14ac:dyDescent="0.4">
      <c r="A1693" s="60">
        <v>1691</v>
      </c>
      <c r="B1693" s="60">
        <v>702</v>
      </c>
      <c r="C1693" s="61" t="s">
        <v>16851</v>
      </c>
      <c r="D1693" s="60" t="s">
        <v>3660</v>
      </c>
      <c r="E1693" s="60">
        <v>4</v>
      </c>
      <c r="F1693" s="60" t="s">
        <v>12001</v>
      </c>
      <c r="G1693" s="60" t="s">
        <v>2837</v>
      </c>
      <c r="H1693" s="57"/>
      <c r="L1693" s="62">
        <v>1691</v>
      </c>
      <c r="M1693" s="140">
        <f t="shared" si="156"/>
        <v>702</v>
      </c>
      <c r="N1693" s="62">
        <f t="shared" si="157"/>
        <v>702</v>
      </c>
      <c r="O1693" s="62" t="str">
        <f t="shared" si="158"/>
        <v>HVAC#4-냉난방장치2 압축기1 과부하</v>
      </c>
      <c r="P1693" s="62" t="str">
        <f t="shared" si="159"/>
        <v>T1</v>
      </c>
      <c r="Q1693" s="62" t="str">
        <f t="shared" si="160"/>
        <v>C</v>
      </c>
      <c r="R1693" s="62" t="str">
        <f>IFERROR(VLOOKUP($B1693,'로템1,2단계-고장설명'!$B$4:$O$341,COLUMN()-16,FALSE),"")</f>
        <v>HVAC-냉난방장치2 압축기1 과부하</v>
      </c>
      <c r="S1693" s="62" t="str">
        <f>IFERROR(VLOOKUP($B1693,'로템1,2단계-고장설명'!$B$4:$O$341,COLUMN()-16,FALSE),"")</f>
        <v>C</v>
      </c>
      <c r="T1693" s="62" t="str">
        <f t="shared" si="161"/>
        <v>HVAC</v>
      </c>
      <c r="U1693" s="62" t="str">
        <f>IFERROR(VLOOKUP($B1693,'로템1,2단계-고장설명'!$B$4:$O$341,COLUMN()-16,FALSE),"")</f>
        <v>HVAC 냉방작동 중 냉난방장치2 압축기1 또는 응축기1 모터에 과부하 발생.</v>
      </c>
      <c r="V1693" s="62" t="str">
        <f>IFERROR(VLOOKUP($B1693,'로템1,2단계-고장설명'!$B$4:$O$341,COLUMN()-16,FALSE),"")</f>
        <v>냉방 기능 저하(전냉방시 반냉방으로 작동)</v>
      </c>
      <c r="W1693" s="62" t="str">
        <f>IFERROR(VLOOKUP($B1693,'로템1,2단계-고장설명'!$B$4:$O$341,COLUMN()-16,FALSE),"")</f>
        <v>1) 냉방작동 중 UNIT2의 압축기1 또는 응축기1 모터에 과부하 발생
2) 과부하 발생 시, 냉난방 배전반 CRCM3과 연결된 THR3이 Trip 됨.</v>
      </c>
      <c r="X1693" s="62" t="str">
        <f>IFERROR(VLOOKUP($B1693,'로템1,2단계-고장설명'!$B$4:$O$341,COLUMN()-16,FALSE),"")</f>
        <v>UNIT2의 압축기1 또는 응축기1 모터의 과부하 조건을 해소하여 정상 가능 상태로 만들고, THR3 및 마이콤 전원 리셋</v>
      </c>
      <c r="Y1693" s="62" t="str">
        <f>IFERROR(VLOOKUP($B1693,'로템1,2단계-고장설명'!$B$4:$O$341,COLUMN()-16,FALSE),"")</f>
        <v>1) 냉난방배전반의 점검커버를 열고, THR3의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THR3의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2,4,6 단자에서 각 단자간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Z1693" s="62" t="str">
        <f>IFERROR(VLOOKUP($B1693,'로템1,2단계-고장설명'!$B$4:$O$341,COLUMN()-16,FALSE),"")</f>
        <v/>
      </c>
      <c r="AA1693" s="62" t="str">
        <f>IFERROR(VLOOKUP($B1693,'로템1,2단계-고장설명'!$B$4:$O$341,COLUMN()-16,FALSE),"")</f>
        <v>1단계40량, 2단계48량</v>
      </c>
      <c r="AB1693" s="62" t="str">
        <f>IFERROR(VLOOKUP($B1693,'로템1,2단계-고장설명'!$B$4:$O$341,COLUMN()-16,FALSE),"")</f>
        <v>HVAC 냉방작동 중 냉난방장치2 압축기1 또는 응축기1 모터에 과부하 발생.
-반응 냉방 기능 저하(전냉방시 반냉방으로 작동)
-검지조건 :
1) 냉방작동 중 UNIT2의 압축기1 또는 응축기1 모터에 과부하 발생
2) 과부하 발생 시, 냉난방 배전반 CRCM3과 연결된 THR3이 Trip 됨.
-소거조건 UNIT2의 압축기1 또는 응축기1 모터의 과부하 조건을 해소하여 정상 가능 상태로 만들고, THR3 및 마이콤 전원 리셋
-조치방법 :
1) 냉난방배전반의 점검커버를 열고, THR3의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THR3의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2,4,6 단자에서 각 단자간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AC1693" s="62" t="str">
        <f>IFERROR(VLOOKUP($B1693,'로템1,2단계-고장설명'!$B$4:$O$341,COLUMN()-16,FALSE),"")</f>
        <v>2,3,4</v>
      </c>
      <c r="AD1693" s="62" t="str">
        <f>IFERROR(VLOOKUP($B1693,'로템1,2단계-고장설명'!$B$4:$O$341,COLUMN()-16,FALSE),"")</f>
        <v>Rotem</v>
      </c>
    </row>
    <row r="1694" spans="1:30" x14ac:dyDescent="0.4">
      <c r="A1694" s="60">
        <v>1692</v>
      </c>
      <c r="B1694" s="60">
        <v>703</v>
      </c>
      <c r="C1694" s="61" t="s">
        <v>16852</v>
      </c>
      <c r="D1694" s="60" t="s">
        <v>3660</v>
      </c>
      <c r="E1694" s="60">
        <v>4</v>
      </c>
      <c r="F1694" s="60" t="s">
        <v>12001</v>
      </c>
      <c r="G1694" s="60" t="s">
        <v>2837</v>
      </c>
      <c r="H1694" s="57"/>
      <c r="L1694" s="62">
        <v>1692</v>
      </c>
      <c r="M1694" s="140">
        <f t="shared" ref="M1694:M1757" si="162">B1694</f>
        <v>703</v>
      </c>
      <c r="N1694" s="62">
        <f t="shared" ref="N1694:N1757" si="163">INT(B1694)</f>
        <v>703</v>
      </c>
      <c r="O1694" s="62" t="str">
        <f t="shared" ref="O1694:O1757" si="164">C1694</f>
        <v>HVAC#4-냉난방장치1 압축기2 과부하</v>
      </c>
      <c r="P1694" s="62" t="str">
        <f t="shared" ref="P1694:P1757" si="165">D1694</f>
        <v>T1</v>
      </c>
      <c r="Q1694" s="62" t="str">
        <f t="shared" ref="Q1694:Q1757" si="166">G1694</f>
        <v>C</v>
      </c>
      <c r="R1694" s="62" t="str">
        <f>IFERROR(VLOOKUP($B1694,'로템1,2단계-고장설명'!$B$4:$O$341,COLUMN()-16,FALSE),"")</f>
        <v>HVAC-냉난방장치1 압축기2 과부하</v>
      </c>
      <c r="S1694" s="62" t="str">
        <f>IFERROR(VLOOKUP($B1694,'로템1,2단계-고장설명'!$B$4:$O$341,COLUMN()-16,FALSE),"")</f>
        <v>C</v>
      </c>
      <c r="T1694" s="62" t="str">
        <f t="shared" ref="T1694:T1757" si="167">F1694</f>
        <v>HVAC</v>
      </c>
      <c r="U1694" s="62" t="str">
        <f>IFERROR(VLOOKUP($B1694,'로템1,2단계-고장설명'!$B$4:$O$341,COLUMN()-16,FALSE),"")</f>
        <v>HVAC 냉방작동 중 냉난방장치1 압축기2 또는 응축기2 모터에 과부하 발생.</v>
      </c>
      <c r="V1694" s="62" t="str">
        <f>IFERROR(VLOOKUP($B1694,'로템1,2단계-고장설명'!$B$4:$O$341,COLUMN()-16,FALSE),"")</f>
        <v>냉방 기능 저하(전냉방시 반냉방으로 작동)</v>
      </c>
      <c r="W1694" s="62" t="str">
        <f>IFERROR(VLOOKUP($B1694,'로템1,2단계-고장설명'!$B$4:$O$341,COLUMN()-16,FALSE),"")</f>
        <v>1) 냉방작동 중 UNIT1의 압축기2 또는 응축기2 모터에 과부하 발생
2) 과부하 발생 시, 냉난방 배전반 CRCM2와 연결된 THR2가 Trip 됨.</v>
      </c>
      <c r="X1694" s="62" t="str">
        <f>IFERROR(VLOOKUP($B1694,'로템1,2단계-고장설명'!$B$4:$O$341,COLUMN()-16,FALSE),"")</f>
        <v>UNIT1의 압축기2 또는 응축기2 모터의 과부하 조건을 해소하여 정상 가능 상태로 만들고, THR2 및 마이콤 전원 리셋</v>
      </c>
      <c r="Y1694" s="62" t="str">
        <f>IFERROR(VLOOKUP($B1694,'로템1,2단계-고장설명'!$B$4:$O$341,COLUMN()-16,FALSE),"")</f>
        <v>1) 냉난방배전반의 점검커버를 열고, THR2의 reset 버튼을 눌러 과부하 계전기를 리셋시킨다.
2) THR2의 전류 세팅값이 11.5A에 맞춰져 있는지 확인하여, 아닐 경우, 십자 드라이버를 이용하여 세팅값을 맞춘다.
3) 마이콤 전원을 리셋시키기 위해 CBHVAC OFF한 후, 다시 ON 시킨다.
4) 냉방을 가동 시킨 후, THR2의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2,4,6 단자에서 각 단자간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Z1694" s="62" t="str">
        <f>IFERROR(VLOOKUP($B1694,'로템1,2단계-고장설명'!$B$4:$O$341,COLUMN()-16,FALSE),"")</f>
        <v/>
      </c>
      <c r="AA1694" s="62" t="str">
        <f>IFERROR(VLOOKUP($B1694,'로템1,2단계-고장설명'!$B$4:$O$341,COLUMN()-16,FALSE),"")</f>
        <v>1단계40량, 2단계48량</v>
      </c>
      <c r="AB1694" s="62" t="str">
        <f>IFERROR(VLOOKUP($B1694,'로템1,2단계-고장설명'!$B$4:$O$341,COLUMN()-16,FALSE),"")</f>
        <v>HVAC 냉방작동 중 냉난방장치1 압축기2 또는 응축기2 모터에 과부하 발생.
-반응 냉방 기능 저하(전냉방시 반냉방으로 작동)
-검지조건 :
1) 냉방작동 중 UNIT1의 압축기2 또는 응축기2 모터에 과부하 발생
2) 과부하 발생 시, 냉난방 배전반 CRCM2와 연결된 THR2가 Trip 됨.
-소거조건 UNIT1의 압축기2 또는 응축기2 모터의 과부하 조건을 해소하여 정상 가능 상태로 만들고, THR2 및 마이콤 전원 리셋
-조치방법 :
1) 냉난방배전반의 점검커버를 열고, THR2의 reset 버튼을 눌러 과부하 계전기를 리셋시킨다.
2) THR2의 전류 세팅값이 11.5A에 맞춰져 있는지 확인하여, 아닐 경우, 십자 드라이버를 이용하여 세팅값을 맞춘다.
3) 마이콤 전원을 리셋시키기 위해 CBHVAC OFF한 후, 다시 ON 시킨다.
4) 냉방을 가동 시킨 후, THR2의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2,4,6 단자에서 각 단자간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AC1694" s="62" t="str">
        <f>IFERROR(VLOOKUP($B1694,'로템1,2단계-고장설명'!$B$4:$O$341,COLUMN()-16,FALSE),"")</f>
        <v>2,3,4</v>
      </c>
      <c r="AD1694" s="62" t="str">
        <f>IFERROR(VLOOKUP($B1694,'로템1,2단계-고장설명'!$B$4:$O$341,COLUMN()-16,FALSE),"")</f>
        <v>Rotem</v>
      </c>
    </row>
    <row r="1695" spans="1:30" x14ac:dyDescent="0.4">
      <c r="A1695" s="60">
        <v>1693</v>
      </c>
      <c r="B1695" s="60">
        <v>704</v>
      </c>
      <c r="C1695" s="61" t="s">
        <v>16853</v>
      </c>
      <c r="D1695" s="60" t="s">
        <v>3660</v>
      </c>
      <c r="E1695" s="60">
        <v>4</v>
      </c>
      <c r="F1695" s="60" t="s">
        <v>12001</v>
      </c>
      <c r="G1695" s="60" t="s">
        <v>2837</v>
      </c>
      <c r="H1695" s="57"/>
      <c r="L1695" s="62">
        <v>1693</v>
      </c>
      <c r="M1695" s="140">
        <f t="shared" si="162"/>
        <v>704</v>
      </c>
      <c r="N1695" s="62">
        <f t="shared" si="163"/>
        <v>704</v>
      </c>
      <c r="O1695" s="62" t="str">
        <f t="shared" si="164"/>
        <v>HVAC#4-냉난방장치1 압축기1 과부하</v>
      </c>
      <c r="P1695" s="62" t="str">
        <f t="shared" si="165"/>
        <v>T1</v>
      </c>
      <c r="Q1695" s="62" t="str">
        <f t="shared" si="166"/>
        <v>C</v>
      </c>
      <c r="R1695" s="62" t="str">
        <f>IFERROR(VLOOKUP($B1695,'로템1,2단계-고장설명'!$B$4:$O$341,COLUMN()-16,FALSE),"")</f>
        <v>HVAC-냉난방장치1 압축기1 과부하</v>
      </c>
      <c r="S1695" s="62" t="str">
        <f>IFERROR(VLOOKUP($B1695,'로템1,2단계-고장설명'!$B$4:$O$341,COLUMN()-16,FALSE),"")</f>
        <v>C</v>
      </c>
      <c r="T1695" s="62" t="str">
        <f t="shared" si="167"/>
        <v>HVAC</v>
      </c>
      <c r="U1695" s="62" t="str">
        <f>IFERROR(VLOOKUP($B1695,'로템1,2단계-고장설명'!$B$4:$O$341,COLUMN()-16,FALSE),"")</f>
        <v>HVAC 냉방작동 중 냉난방장치1 압축기1 또는 응축기1 모터에 과부하 발생.</v>
      </c>
      <c r="V1695" s="62" t="str">
        <f>IFERROR(VLOOKUP($B1695,'로템1,2단계-고장설명'!$B$4:$O$341,COLUMN()-16,FALSE),"")</f>
        <v>냉방 기능 저하(전냉방시 반냉방으로 작동)</v>
      </c>
      <c r="W1695" s="62" t="str">
        <f>IFERROR(VLOOKUP($B1695,'로템1,2단계-고장설명'!$B$4:$O$341,COLUMN()-16,FALSE),"")</f>
        <v>1) 냉방작동 중 UNIT1의 압축기1 또는 응축기1 모터에 과부하 발생
2) 과부하 발생 시, 냉난방 배전반 CRCM1과 연결된 THR1이 Trip 됨.</v>
      </c>
      <c r="X1695" s="62" t="str">
        <f>IFERROR(VLOOKUP($B1695,'로템1,2단계-고장설명'!$B$4:$O$341,COLUMN()-16,FALSE),"")</f>
        <v>UNIT1의 압축기1 또는 응축기1 모터의 과부하 조건을 해소하여 정상 가능 상태로 만들고, THR1 및 마이콤 전원 리셋</v>
      </c>
      <c r="Y1695" s="62" t="str">
        <f>IFERROR(VLOOKUP($B1695,'로템1,2단계-고장설명'!$B$4:$O$341,COLUMN()-16,FALSE),"")</f>
        <v>1) 냉난방배전반의 점검커버를 열고, THR1의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THR1의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2,4,6 단자에서 각 단자간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Z1695" s="62" t="str">
        <f>IFERROR(VLOOKUP($B1695,'로템1,2단계-고장설명'!$B$4:$O$341,COLUMN()-16,FALSE),"")</f>
        <v/>
      </c>
      <c r="AA1695" s="62" t="str">
        <f>IFERROR(VLOOKUP($B1695,'로템1,2단계-고장설명'!$B$4:$O$341,COLUMN()-16,FALSE),"")</f>
        <v>1단계40량, 2단계48량</v>
      </c>
      <c r="AB1695" s="62" t="str">
        <f>IFERROR(VLOOKUP($B1695,'로템1,2단계-고장설명'!$B$4:$O$341,COLUMN()-16,FALSE),"")</f>
        <v>HVAC 냉방작동 중 냉난방장치1 압축기1 또는 응축기1 모터에 과부하 발생.
-반응 냉방 기능 저하(전냉방시 반냉방으로 작동)
-검지조건 :
1) 냉방작동 중 UNIT1의 압축기1 또는 응축기1 모터에 과부하 발생
2) 과부하 발생 시, 냉난방 배전반 CRCM1과 연결된 THR1이 Trip 됨.
-소거조건 UNIT1의 압축기1 또는 응축기1 모터의 과부하 조건을 해소하여 정상 가능 상태로 만들고, THR1 및 마이콤 전원 리셋
-조치방법 :
1) 냉난방배전반의 점검커버를 열고, THR1의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THR1의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2,4,6 단자에서 각 단자간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AC1695" s="62" t="str">
        <f>IFERROR(VLOOKUP($B1695,'로템1,2단계-고장설명'!$B$4:$O$341,COLUMN()-16,FALSE),"")</f>
        <v>2,3,4</v>
      </c>
      <c r="AD1695" s="62" t="str">
        <f>IFERROR(VLOOKUP($B1695,'로템1,2단계-고장설명'!$B$4:$O$341,COLUMN()-16,FALSE),"")</f>
        <v>Rotem</v>
      </c>
    </row>
    <row r="1696" spans="1:30" x14ac:dyDescent="0.4">
      <c r="A1696" s="60">
        <v>1694</v>
      </c>
      <c r="B1696" s="60">
        <v>705</v>
      </c>
      <c r="C1696" s="61" t="s">
        <v>16854</v>
      </c>
      <c r="D1696" s="60" t="s">
        <v>3660</v>
      </c>
      <c r="E1696" s="60">
        <v>4</v>
      </c>
      <c r="F1696" s="60" t="s">
        <v>12001</v>
      </c>
      <c r="G1696" s="60" t="s">
        <v>2837</v>
      </c>
      <c r="H1696" s="57"/>
      <c r="L1696" s="62">
        <v>1694</v>
      </c>
      <c r="M1696" s="140">
        <f t="shared" si="162"/>
        <v>705</v>
      </c>
      <c r="N1696" s="62">
        <f t="shared" si="163"/>
        <v>705</v>
      </c>
      <c r="O1696" s="62" t="str">
        <f t="shared" si="164"/>
        <v>HVAC#4-냉난방장치2 증발기2 과부하</v>
      </c>
      <c r="P1696" s="62" t="str">
        <f t="shared" si="165"/>
        <v>T1</v>
      </c>
      <c r="Q1696" s="62" t="str">
        <f t="shared" si="166"/>
        <v>C</v>
      </c>
      <c r="R1696" s="62" t="str">
        <f>IFERROR(VLOOKUP($B1696,'로템1,2단계-고장설명'!$B$4:$O$341,COLUMN()-16,FALSE),"")</f>
        <v>HVAC-냉난방장치2 증발기2 과부하</v>
      </c>
      <c r="S1696" s="62" t="str">
        <f>IFERROR(VLOOKUP($B1696,'로템1,2단계-고장설명'!$B$4:$O$341,COLUMN()-16,FALSE),"")</f>
        <v>C</v>
      </c>
      <c r="T1696" s="62" t="str">
        <f t="shared" si="167"/>
        <v>HVAC</v>
      </c>
      <c r="U1696" s="62" t="str">
        <f>IFERROR(VLOOKUP($B1696,'로템1,2단계-고장설명'!$B$4:$O$341,COLUMN()-16,FALSE),"")</f>
        <v>HVAC 냉방작동 중 냉난방장치2 증발기 모터에 과부하 발생.</v>
      </c>
      <c r="V1696" s="62" t="str">
        <f>IFERROR(VLOOKUP($B1696,'로템1,2단계-고장설명'!$B$4:$O$341,COLUMN()-16,FALSE),"")</f>
        <v>UNIT2 냉방 기능 불가</v>
      </c>
      <c r="W1696" s="62" t="str">
        <f>IFERROR(VLOOKUP($B1696,'로템1,2단계-고장설명'!$B$4:$O$341,COLUMN()-16,FALSE),"")</f>
        <v>1) 냉방작동 중 UNIT2의 증발기 모터에 과부하 발생
2) 과부하 발생 시, 냉난방 배전반 CREF4와 연결된 THR8이 Trip 됨.</v>
      </c>
      <c r="X1696" s="62" t="str">
        <f>IFERROR(VLOOKUP($B1696,'로템1,2단계-고장설명'!$B$4:$O$341,COLUMN()-16,FALSE),"")</f>
        <v>UNIT2의 증발기 모터의 과부하 조건을 해소하여 정상 가능 상태로 만들고, THR8 및 마이콤 전원 리셋</v>
      </c>
      <c r="Y1696" s="62" t="str">
        <f>IFERROR(VLOOKUP($B1696,'로템1,2단계-고장설명'!$B$4:$O$341,COLUMN()-16,FALSE),"")</f>
        <v>1) 냉난방배전반의 점검커버를 열고, THR8의 reset 버튼을 눌러 과부하 계전기를 리셋시킨다.
2) THR8의 전류 세팅값이 3A에 맞춰져 있는지 확인하여, 아닐 경우, 십자 드라이버를 이용하여 세팅값을 맞춘다.
3) 마이콤 전원을 리셋시키기 위해 CBHVAC OFF한 후, 다시 ON 시킨다.
4) 냉방을 가동 시킨 후, THR8의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THR8 부품을 교체한다.</v>
      </c>
      <c r="Z1696" s="62" t="str">
        <f>IFERROR(VLOOKUP($B1696,'로템1,2단계-고장설명'!$B$4:$O$341,COLUMN()-16,FALSE),"")</f>
        <v/>
      </c>
      <c r="AA1696" s="62" t="str">
        <f>IFERROR(VLOOKUP($B1696,'로템1,2단계-고장설명'!$B$4:$O$341,COLUMN()-16,FALSE),"")</f>
        <v>1단계40량, 2단계48량</v>
      </c>
      <c r="AB1696" s="62" t="str">
        <f>IFERROR(VLOOKUP($B1696,'로템1,2단계-고장설명'!$B$4:$O$341,COLUMN()-16,FALSE),"")</f>
        <v>HVAC 냉방작동 중 냉난방장치2 증발기 모터에 과부하 발생.
-반응 UNIT2 냉방 기능 불가
-검지조건 :
1) 냉방작동 중 UNIT2의 증발기 모터에 과부하 발생
2) 과부하 발생 시, 냉난방 배전반 CREF4와 연결된 THR8이 Trip 됨.
-소거조건 UNIT2의 증발기 모터의 과부하 조건을 해소하여 정상 가능 상태로 만들고, THR8 및 마이콤 전원 리셋
-조치방법 :
1) 냉난방배전반의 점검커버를 열고, THR8의 reset 버튼을 눌러 과부하 계전기를 리셋시킨다.
2) THR8의 전류 세팅값이 3A에 맞춰져 있는지 확인하여, 아닐 경우, 십자 드라이버를 이용하여 세팅값을 맞춘다.
3) 마이콤 전원을 리셋시키기 위해 CBHVAC OFF한 후, 다시 ON 시킨다.
4) 냉방을 가동 시킨 후, THR8의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THR8 부품을 교체한다.</v>
      </c>
      <c r="AC1696" s="62" t="str">
        <f>IFERROR(VLOOKUP($B1696,'로템1,2단계-고장설명'!$B$4:$O$341,COLUMN()-16,FALSE),"")</f>
        <v>2,3,4</v>
      </c>
      <c r="AD1696" s="62" t="str">
        <f>IFERROR(VLOOKUP($B1696,'로템1,2단계-고장설명'!$B$4:$O$341,COLUMN()-16,FALSE),"")</f>
        <v>Rotem</v>
      </c>
    </row>
    <row r="1697" spans="1:30" x14ac:dyDescent="0.4">
      <c r="A1697" s="60">
        <v>1695</v>
      </c>
      <c r="B1697" s="60">
        <v>706</v>
      </c>
      <c r="C1697" s="61" t="s">
        <v>16855</v>
      </c>
      <c r="D1697" s="60" t="s">
        <v>3660</v>
      </c>
      <c r="E1697" s="60">
        <v>4</v>
      </c>
      <c r="F1697" s="60" t="s">
        <v>12001</v>
      </c>
      <c r="G1697" s="60" t="s">
        <v>2837</v>
      </c>
      <c r="H1697" s="57"/>
      <c r="L1697" s="62">
        <v>1695</v>
      </c>
      <c r="M1697" s="140">
        <f t="shared" si="162"/>
        <v>706</v>
      </c>
      <c r="N1697" s="62">
        <f t="shared" si="163"/>
        <v>706</v>
      </c>
      <c r="O1697" s="62" t="str">
        <f t="shared" si="164"/>
        <v>HVAC#4-냉난방장치1 증발기2 과부하</v>
      </c>
      <c r="P1697" s="62" t="str">
        <f t="shared" si="165"/>
        <v>T1</v>
      </c>
      <c r="Q1697" s="62" t="str">
        <f t="shared" si="166"/>
        <v>C</v>
      </c>
      <c r="R1697" s="62" t="str">
        <f>IFERROR(VLOOKUP($B1697,'로템1,2단계-고장설명'!$B$4:$O$341,COLUMN()-16,FALSE),"")</f>
        <v>HVAC-냉난방장치1 증발기2 과부하</v>
      </c>
      <c r="S1697" s="62" t="str">
        <f>IFERROR(VLOOKUP($B1697,'로템1,2단계-고장설명'!$B$4:$O$341,COLUMN()-16,FALSE),"")</f>
        <v>C</v>
      </c>
      <c r="T1697" s="62" t="str">
        <f t="shared" si="167"/>
        <v>HVAC</v>
      </c>
      <c r="U1697" s="62" t="str">
        <f>IFERROR(VLOOKUP($B1697,'로템1,2단계-고장설명'!$B$4:$O$341,COLUMN()-16,FALSE),"")</f>
        <v>HVAC 냉방작동 중 냉난방장치1 증발기 모터에 과부하 발생.</v>
      </c>
      <c r="V1697" s="62" t="str">
        <f>IFERROR(VLOOKUP($B1697,'로템1,2단계-고장설명'!$B$4:$O$341,COLUMN()-16,FALSE),"")</f>
        <v>UNIT1 냉방 작동 불가</v>
      </c>
      <c r="W1697" s="62" t="str">
        <f>IFERROR(VLOOKUP($B1697,'로템1,2단계-고장설명'!$B$4:$O$341,COLUMN()-16,FALSE),"")</f>
        <v>1) 냉방작동 중 UNIT1의 증발기 모터에 과부하 발생
2) 과부하 발생 시, 냉난방 배전반 CREF2와 연결된 THR6이 Trip 됨.</v>
      </c>
      <c r="X1697" s="62" t="str">
        <f>IFERROR(VLOOKUP($B1697,'로템1,2단계-고장설명'!$B$4:$O$341,COLUMN()-16,FALSE),"")</f>
        <v>UNIT1의 증발기 모터의 과부하 조건을 해소하여 정상 가능 상태로 만들고, THR6 및 마이콤 전원 리셋</v>
      </c>
      <c r="Y1697" s="62" t="str">
        <f>IFERROR(VLOOKUP($B1697,'로템1,2단계-고장설명'!$B$4:$O$341,COLUMN()-16,FALSE),"")</f>
        <v>1) 냉난방배전반의 점검커버를 열고, THR6의 reset 버튼을 눌러 과부하 계전기를 리셋시킨다.
2) THR6의 전류 세팅값이 3A에 맞춰져 있는지 확인하여, 아닐 경우, 십자 드라이버를 이용하여 세팅값을 맞춘다.
3) 마이콤 전원을 리셋시키기 위해 CBHVAC OFF한 후, 다시 ON 시킨다.
4) 냉방을 가동 시킨 후, THR6의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THR6의 2차측 2,4,6 단자에서 각 단자간 권선저항이 모두 같은지 확인한다. (±10% 이하)   (증발기 모터의 권선저항 확인)
8) 만약 각 권선저항에 문제가 있을 경우, UNIT1의 증발기 모터의 결선을 해제한 후 4극 및 6극 모터의 권선저항을 확인 후, 문제가 있을 겨우, 증발기 모터를 교체한다.
9) 위 조치 후에도 문제가 지속될 경우, THR6 부품을 교체한다.</v>
      </c>
      <c r="Z1697" s="62" t="str">
        <f>IFERROR(VLOOKUP($B1697,'로템1,2단계-고장설명'!$B$4:$O$341,COLUMN()-16,FALSE),"")</f>
        <v/>
      </c>
      <c r="AA1697" s="62" t="str">
        <f>IFERROR(VLOOKUP($B1697,'로템1,2단계-고장설명'!$B$4:$O$341,COLUMN()-16,FALSE),"")</f>
        <v>1단계40량, 2단계48량</v>
      </c>
      <c r="AB1697" s="62" t="str">
        <f>IFERROR(VLOOKUP($B1697,'로템1,2단계-고장설명'!$B$4:$O$341,COLUMN()-16,FALSE),"")</f>
        <v>HVAC 냉방작동 중 냉난방장치1 증발기 모터에 과부하 발생.
-반응 UNIT1 냉방 작동 불가
-검지조건 :
1) 냉방작동 중 UNIT1의 증발기 모터에 과부하 발생
2) 과부하 발생 시, 냉난방 배전반 CREF2와 연결된 THR6이 Trip 됨.
-소거조건 UNIT1의 증발기 모터의 과부하 조건을 해소하여 정상 가능 상태로 만들고, THR6 및 마이콤 전원 리셋
-조치방법 :
1) 냉난방배전반의 점검커버를 열고, THR6의 reset 버튼을 눌러 과부하 계전기를 리셋시킨다.
2) THR6의 전류 세팅값이 3A에 맞춰져 있는지 확인하여, 아닐 경우, 십자 드라이버를 이용하여 세팅값을 맞춘다.
3) 마이콤 전원을 리셋시키기 위해 CBHVAC OFF한 후, 다시 ON 시킨다.
4) 냉방을 가동 시킨 후, THR6의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THR6의 2차측 2,4,6 단자에서 각 단자간 권선저항이 모두 같은지 확인한다. (±10% 이하)   (증발기 모터의 권선저항 확인)
8) 만약 각 권선저항에 문제가 있을 경우, UNIT1의 증발기 모터의 결선을 해제한 후 4극 및 6극 모터의 권선저항을 확인 후, 문제가 있을 겨우, 증발기 모터를 교체한다.
9) 위 조치 후에도 문제가 지속될 경우, THR6 부품을 교체한다.</v>
      </c>
      <c r="AC1697" s="62" t="str">
        <f>IFERROR(VLOOKUP($B1697,'로템1,2단계-고장설명'!$B$4:$O$341,COLUMN()-16,FALSE),"")</f>
        <v>2,3,4</v>
      </c>
      <c r="AD1697" s="62" t="str">
        <f>IFERROR(VLOOKUP($B1697,'로템1,2단계-고장설명'!$B$4:$O$341,COLUMN()-16,FALSE),"")</f>
        <v>Rotem</v>
      </c>
    </row>
    <row r="1698" spans="1:30" x14ac:dyDescent="0.4">
      <c r="A1698" s="60">
        <v>1696</v>
      </c>
      <c r="B1698" s="60">
        <v>707</v>
      </c>
      <c r="C1698" s="61" t="s">
        <v>16856</v>
      </c>
      <c r="D1698" s="60" t="s">
        <v>3660</v>
      </c>
      <c r="E1698" s="60">
        <v>4</v>
      </c>
      <c r="F1698" s="60" t="s">
        <v>12001</v>
      </c>
      <c r="G1698" s="60" t="s">
        <v>2837</v>
      </c>
      <c r="H1698" s="57"/>
      <c r="L1698" s="62">
        <v>1696</v>
      </c>
      <c r="M1698" s="140">
        <f t="shared" si="162"/>
        <v>707</v>
      </c>
      <c r="N1698" s="62">
        <f t="shared" si="163"/>
        <v>707</v>
      </c>
      <c r="O1698" s="62" t="str">
        <f t="shared" si="164"/>
        <v>HVAC#4-냉난방장치2 증발기1 과부하</v>
      </c>
      <c r="P1698" s="62" t="str">
        <f t="shared" si="165"/>
        <v>T1</v>
      </c>
      <c r="Q1698" s="62" t="str">
        <f t="shared" si="166"/>
        <v>C</v>
      </c>
      <c r="R1698" s="62" t="str">
        <f>IFERROR(VLOOKUP($B1698,'로템1,2단계-고장설명'!$B$4:$O$341,COLUMN()-16,FALSE),"")</f>
        <v>HVAC-냉난방장치2 증발기1 과부하</v>
      </c>
      <c r="S1698" s="62" t="str">
        <f>IFERROR(VLOOKUP($B1698,'로템1,2단계-고장설명'!$B$4:$O$341,COLUMN()-16,FALSE),"")</f>
        <v>C</v>
      </c>
      <c r="T1698" s="62" t="str">
        <f t="shared" si="167"/>
        <v>HVAC</v>
      </c>
      <c r="U1698" s="62" t="str">
        <f>IFERROR(VLOOKUP($B1698,'로템1,2단계-고장설명'!$B$4:$O$341,COLUMN()-16,FALSE),"")</f>
        <v>HVAC 냉방작동 중 냉난방장치2 증발기 모터에 과부하 발생.</v>
      </c>
      <c r="V1698" s="62" t="str">
        <f>IFERROR(VLOOKUP($B1698,'로템1,2단계-고장설명'!$B$4:$O$341,COLUMN()-16,FALSE),"")</f>
        <v>UNIT2 냉방 기능 불가</v>
      </c>
      <c r="W1698" s="62" t="str">
        <f>IFERROR(VLOOKUP($B1698,'로템1,2단계-고장설명'!$B$4:$O$341,COLUMN()-16,FALSE),"")</f>
        <v>1) 냉방작동 중 UNIT2의 증발기 모터에 과부하 발생
2) 과부하 발생 시, 냉난방 배전반 CREF3과 연결된 THR7이 Trip 됨.</v>
      </c>
      <c r="X1698" s="62" t="str">
        <f>IFERROR(VLOOKUP($B1698,'로템1,2단계-고장설명'!$B$4:$O$341,COLUMN()-16,FALSE),"")</f>
        <v>UNIT2의 증발기 모터의 과부하 조건을 해소하여 정상 가능 상태로 만들고, THR7 및 마이콤 전원 리셋</v>
      </c>
      <c r="Y1698" s="62" t="str">
        <f>IFERROR(VLOOKUP($B1698,'로템1,2단계-고장설명'!$B$4:$O$341,COLUMN()-16,FALSE),"")</f>
        <v>1) 냉난방배전반의 점검커버를 열고, THR7의 reset 버튼을 눌러 과부하 계전기를 리셋시킨다.
2) THR7의 전류 세팅값이 3A에 맞춰져 있는지 확인하여, 아닐 경우, 십자 드라이버를 이용하여 세팅값을 맞춘다.
3) 마이콤 전원을 리셋시키기 위해 CBHVAC OFF한 후, 다시 ON 시킨다.
4) 냉방을 가동 시킨 후, THR7의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THR7의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THR7 부품을 교체한다.</v>
      </c>
      <c r="Z1698" s="62" t="str">
        <f>IFERROR(VLOOKUP($B1698,'로템1,2단계-고장설명'!$B$4:$O$341,COLUMN()-16,FALSE),"")</f>
        <v/>
      </c>
      <c r="AA1698" s="62" t="str">
        <f>IFERROR(VLOOKUP($B1698,'로템1,2단계-고장설명'!$B$4:$O$341,COLUMN()-16,FALSE),"")</f>
        <v>1단계40량, 2단계48량</v>
      </c>
      <c r="AB1698" s="62" t="str">
        <f>IFERROR(VLOOKUP($B1698,'로템1,2단계-고장설명'!$B$4:$O$341,COLUMN()-16,FALSE),"")</f>
        <v>HVAC 냉방작동 중 냉난방장치2 증발기 모터에 과부하 발생.
-반응 UNIT2 냉방 기능 불가
-검지조건 :
1) 냉방작동 중 UNIT2의 증발기 모터에 과부하 발생
2) 과부하 발생 시, 냉난방 배전반 CREF3과 연결된 THR7이 Trip 됨.
-소거조건 UNIT2의 증발기 모터의 과부하 조건을 해소하여 정상 가능 상태로 만들고, THR7 및 마이콤 전원 리셋
-조치방법 :
1) 냉난방배전반의 점검커버를 열고, THR7의 reset 버튼을 눌러 과부하 계전기를 리셋시킨다.
2) THR7의 전류 세팅값이 3A에 맞춰져 있는지 확인하여, 아닐 경우, 십자 드라이버를 이용하여 세팅값을 맞춘다.
3) 마이콤 전원을 리셋시키기 위해 CBHVAC OFF한 후, 다시 ON 시킨다.
4) 냉방을 가동 시킨 후, THR7의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THR7의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THR7 부품을 교체한다.</v>
      </c>
      <c r="AC1698" s="62" t="str">
        <f>IFERROR(VLOOKUP($B1698,'로템1,2단계-고장설명'!$B$4:$O$341,COLUMN()-16,FALSE),"")</f>
        <v>2,3,4</v>
      </c>
      <c r="AD1698" s="62" t="str">
        <f>IFERROR(VLOOKUP($B1698,'로템1,2단계-고장설명'!$B$4:$O$341,COLUMN()-16,FALSE),"")</f>
        <v>Rotem</v>
      </c>
    </row>
    <row r="1699" spans="1:30" x14ac:dyDescent="0.4">
      <c r="A1699" s="60">
        <v>1697</v>
      </c>
      <c r="B1699" s="60">
        <v>708</v>
      </c>
      <c r="C1699" s="61" t="s">
        <v>16857</v>
      </c>
      <c r="D1699" s="60" t="s">
        <v>3660</v>
      </c>
      <c r="E1699" s="60">
        <v>4</v>
      </c>
      <c r="F1699" s="60" t="s">
        <v>12001</v>
      </c>
      <c r="G1699" s="60" t="s">
        <v>2837</v>
      </c>
      <c r="H1699" s="57"/>
      <c r="L1699" s="62">
        <v>1697</v>
      </c>
      <c r="M1699" s="140">
        <f t="shared" si="162"/>
        <v>708</v>
      </c>
      <c r="N1699" s="62">
        <f t="shared" si="163"/>
        <v>708</v>
      </c>
      <c r="O1699" s="62" t="str">
        <f t="shared" si="164"/>
        <v>HVAC#4-냉난방장치1 증발기1 과부하</v>
      </c>
      <c r="P1699" s="62" t="str">
        <f t="shared" si="165"/>
        <v>T1</v>
      </c>
      <c r="Q1699" s="62" t="str">
        <f t="shared" si="166"/>
        <v>C</v>
      </c>
      <c r="R1699" s="62" t="str">
        <f>IFERROR(VLOOKUP($B1699,'로템1,2단계-고장설명'!$B$4:$O$341,COLUMN()-16,FALSE),"")</f>
        <v>HVAC-냉난방장치1 증발기1 과부하</v>
      </c>
      <c r="S1699" s="62" t="str">
        <f>IFERROR(VLOOKUP($B1699,'로템1,2단계-고장설명'!$B$4:$O$341,COLUMN()-16,FALSE),"")</f>
        <v>C</v>
      </c>
      <c r="T1699" s="62" t="str">
        <f t="shared" si="167"/>
        <v>HVAC</v>
      </c>
      <c r="U1699" s="62" t="str">
        <f>IFERROR(VLOOKUP($B1699,'로템1,2단계-고장설명'!$B$4:$O$341,COLUMN()-16,FALSE),"")</f>
        <v>HVAC 냉방작동 중 냉난방장치1 증발기 모터에 과부하 발생.</v>
      </c>
      <c r="V1699" s="62" t="str">
        <f>IFERROR(VLOOKUP($B1699,'로템1,2단계-고장설명'!$B$4:$O$341,COLUMN()-16,FALSE),"")</f>
        <v>UNIT1 냉방 작동 불가</v>
      </c>
      <c r="W1699" s="62" t="str">
        <f>IFERROR(VLOOKUP($B1699,'로템1,2단계-고장설명'!$B$4:$O$341,COLUMN()-16,FALSE),"")</f>
        <v>1) 냉방작동 중 UNIT1의 증발기 모터에 과부하 발생
2) 과부하 발생 시, 냉난방 배전반 CREF1과 연결된 THR5가 Trip 됨.</v>
      </c>
      <c r="X1699" s="62" t="str">
        <f>IFERROR(VLOOKUP($B1699,'로템1,2단계-고장설명'!$B$4:$O$341,COLUMN()-16,FALSE),"")</f>
        <v>UNIT1의 증발기 모터의 과부하 조건을 해소하여 정상 가능 상태로 만들고, THR5 및 마이콤 전원 리셋</v>
      </c>
      <c r="Y1699" s="62" t="str">
        <f>IFERROR(VLOOKUP($B1699,'로템1,2단계-고장설명'!$B$4:$O$341,COLUMN()-16,FALSE),"")</f>
        <v>1) 냉난방배전반의 점검커버를 열고, THR5의 reset 버튼을 눌러 과부하 계전기를 리셋시킨다.
2) THR5의 전류 세팅값이 3A에 맞춰져 있는지 확인하여, 아닐 경우, 십자 드라이버를 이용하여 세팅값을 맞춘다.
3) 마이콤 전원을 리셋시키기 위해 CBHVAC OFF한 후, 다시 ON 시킨다.
4) 냉방을 가동 시킨 후, THR5의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THR5의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THR5 부품을 교체한다.</v>
      </c>
      <c r="Z1699" s="62" t="str">
        <f>IFERROR(VLOOKUP($B1699,'로템1,2단계-고장설명'!$B$4:$O$341,COLUMN()-16,FALSE),"")</f>
        <v/>
      </c>
      <c r="AA1699" s="62" t="str">
        <f>IFERROR(VLOOKUP($B1699,'로템1,2단계-고장설명'!$B$4:$O$341,COLUMN()-16,FALSE),"")</f>
        <v>1단계40량, 2단계48량</v>
      </c>
      <c r="AB1699" s="62" t="str">
        <f>IFERROR(VLOOKUP($B1699,'로템1,2단계-고장설명'!$B$4:$O$341,COLUMN()-16,FALSE),"")</f>
        <v>HVAC 냉방작동 중 냉난방장치1 증발기 모터에 과부하 발생.
-반응 UNIT1 냉방 작동 불가
-검지조건 :
1) 냉방작동 중 UNIT1의 증발기 모터에 과부하 발생
2) 과부하 발생 시, 냉난방 배전반 CREF1과 연결된 THR5가 Trip 됨.
-소거조건 UNIT1의 증발기 모터의 과부하 조건을 해소하여 정상 가능 상태로 만들고, THR5 및 마이콤 전원 리셋
-조치방법 :
1) 냉난방배전반의 점검커버를 열고, THR5의 reset 버튼을 눌러 과부하 계전기를 리셋시킨다.
2) THR5의 전류 세팅값이 3A에 맞춰져 있는지 확인하여, 아닐 경우, 십자 드라이버를 이용하여 세팅값을 맞춘다.
3) 마이콤 전원을 리셋시키기 위해 CBHVAC OFF한 후, 다시 ON 시킨다.
4) 냉방을 가동 시킨 후, THR5의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THR5의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THR5 부품을 교체한다.</v>
      </c>
      <c r="AC1699" s="62" t="str">
        <f>IFERROR(VLOOKUP($B1699,'로템1,2단계-고장설명'!$B$4:$O$341,COLUMN()-16,FALSE),"")</f>
        <v>2,3,4</v>
      </c>
      <c r="AD1699" s="62" t="str">
        <f>IFERROR(VLOOKUP($B1699,'로템1,2단계-고장설명'!$B$4:$O$341,COLUMN()-16,FALSE),"")</f>
        <v>Rotem</v>
      </c>
    </row>
    <row r="1700" spans="1:30" x14ac:dyDescent="0.4">
      <c r="A1700" s="60">
        <v>1698</v>
      </c>
      <c r="B1700" s="60">
        <v>709</v>
      </c>
      <c r="C1700" s="61" t="s">
        <v>16858</v>
      </c>
      <c r="D1700" s="60" t="s">
        <v>3660</v>
      </c>
      <c r="E1700" s="60">
        <v>4</v>
      </c>
      <c r="F1700" s="60" t="s">
        <v>12001</v>
      </c>
      <c r="G1700" s="60" t="s">
        <v>3035</v>
      </c>
      <c r="H1700" s="57"/>
      <c r="L1700" s="62">
        <v>1698</v>
      </c>
      <c r="M1700" s="140">
        <f t="shared" si="162"/>
        <v>709</v>
      </c>
      <c r="N1700" s="62">
        <f t="shared" si="163"/>
        <v>709</v>
      </c>
      <c r="O1700" s="62" t="str">
        <f t="shared" si="164"/>
        <v>HVAC#4-냉난방장치2 압력스위치2(DPS) 저압</v>
      </c>
      <c r="P1700" s="62" t="str">
        <f t="shared" si="165"/>
        <v>T1</v>
      </c>
      <c r="Q1700" s="62" t="str">
        <f t="shared" si="166"/>
        <v>D</v>
      </c>
      <c r="R1700" s="62" t="str">
        <f>IFERROR(VLOOKUP($B1700,'로템1,2단계-고장설명'!$B$4:$O$341,COLUMN()-16,FALSE),"")</f>
        <v>HVAC-냉난방장치2 압력스위치2(DPS) 저압</v>
      </c>
      <c r="S1700" s="62" t="str">
        <f>IFERROR(VLOOKUP($B1700,'로템1,2단계-고장설명'!$B$4:$O$341,COLUMN()-16,FALSE),"")</f>
        <v>D</v>
      </c>
      <c r="T1700" s="62" t="str">
        <f t="shared" si="167"/>
        <v>HVAC</v>
      </c>
      <c r="U1700" s="62" t="str">
        <f>IFERROR(VLOOKUP($B1700,'로템1,2단계-고장설명'!$B$4:$O$341,COLUMN()-16,FALSE),"")</f>
        <v>냉난방장치2 냉매 압력스위치2 저압 발생.</v>
      </c>
      <c r="V1700" s="62" t="str">
        <f>IFERROR(VLOOKUP($B1700,'로템1,2단계-고장설명'!$B$4:$O$341,COLUMN()-16,FALSE),"")</f>
        <v>UNIT2 CYCLE2 냉방 기능 불가</v>
      </c>
      <c r="W1700" s="62" t="str">
        <f>IFERROR(VLOOKUP($B1700,'로템1,2단계-고장설명'!$B$4:$O$341,COLUMN()-16,FALSE),"")</f>
        <v>UNIT2 DSP2측 냉매 압력이 3초 이상 0.5±0.3(kgf/cm2) 이하로 떨어지는 경우</v>
      </c>
      <c r="X1700" s="62" t="str">
        <f>IFERROR(VLOOKUP($B1700,'로템1,2단계-고장설명'!$B$4:$O$341,COLUMN()-16,FALSE),"")</f>
        <v>냉매 압력이 정상 수치 2±0.5(kgf/cm2 이상으로 1초간 지속되는 경우</v>
      </c>
      <c r="Y1700" s="62" t="str">
        <f>IFERROR(VLOOKUP($B1700,'로템1,2단계-고장설명'!$B$4:$O$341,COLUMN()-16,FALSE),"")</f>
        <v>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700" s="62" t="str">
        <f>IFERROR(VLOOKUP($B1700,'로템1,2단계-고장설명'!$B$4:$O$341,COLUMN()-16,FALSE),"")</f>
        <v/>
      </c>
      <c r="AA1700" s="62" t="str">
        <f>IFERROR(VLOOKUP($B1700,'로템1,2단계-고장설명'!$B$4:$O$341,COLUMN()-16,FALSE),"")</f>
        <v>1단계40량, 2단계48량</v>
      </c>
      <c r="AB1700" s="62" t="str">
        <f>IFERROR(VLOOKUP($B1700,'로템1,2단계-고장설명'!$B$4:$O$341,COLUMN()-16,FALSE),"")</f>
        <v>냉난방장치2 냉매 압력스위치2 저압 발생.
-반응 UNIT2 CYCLE2 냉방 기능 불가
-검지조건 UNIT2 DSP2측 냉매 압력이 3초 이상 0.5±0.3(kgf/cm2) 이하로 떨어지는 경우
-소거조건 냉매 압력이 정상 수치 2±0.5(kgf/cm2 이상으로 1초간 지속되는 경우
-조치방법 :
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700" s="62" t="str">
        <f>IFERROR(VLOOKUP($B1700,'로템1,2단계-고장설명'!$B$4:$O$341,COLUMN()-16,FALSE),"")</f>
        <v>2,3,4</v>
      </c>
      <c r="AD1700" s="62" t="str">
        <f>IFERROR(VLOOKUP($B1700,'로템1,2단계-고장설명'!$B$4:$O$341,COLUMN()-16,FALSE),"")</f>
        <v>Rotem</v>
      </c>
    </row>
    <row r="1701" spans="1:30" x14ac:dyDescent="0.4">
      <c r="A1701" s="60">
        <v>1699</v>
      </c>
      <c r="B1701" s="60">
        <v>710</v>
      </c>
      <c r="C1701" s="61" t="s">
        <v>16859</v>
      </c>
      <c r="D1701" s="60" t="s">
        <v>3660</v>
      </c>
      <c r="E1701" s="60">
        <v>4</v>
      </c>
      <c r="F1701" s="60" t="s">
        <v>12001</v>
      </c>
      <c r="G1701" s="60" t="s">
        <v>3035</v>
      </c>
      <c r="H1701" s="57"/>
      <c r="L1701" s="62">
        <v>1699</v>
      </c>
      <c r="M1701" s="140">
        <f t="shared" si="162"/>
        <v>710</v>
      </c>
      <c r="N1701" s="62">
        <f t="shared" si="163"/>
        <v>710</v>
      </c>
      <c r="O1701" s="62" t="str">
        <f t="shared" si="164"/>
        <v>HVAC#4-냉난방장치2 압력스위치2(DPS) 고압</v>
      </c>
      <c r="P1701" s="62" t="str">
        <f t="shared" si="165"/>
        <v>T1</v>
      </c>
      <c r="Q1701" s="62" t="str">
        <f t="shared" si="166"/>
        <v>D</v>
      </c>
      <c r="R1701" s="62" t="str">
        <f>IFERROR(VLOOKUP($B1701,'로템1,2단계-고장설명'!$B$4:$O$341,COLUMN()-16,FALSE),"")</f>
        <v>HVAC-냉난방장치2 압력스위치2(DPS) 고압</v>
      </c>
      <c r="S1701" s="62" t="str">
        <f>IFERROR(VLOOKUP($B1701,'로템1,2단계-고장설명'!$B$4:$O$341,COLUMN()-16,FALSE),"")</f>
        <v>D</v>
      </c>
      <c r="T1701" s="62" t="str">
        <f t="shared" si="167"/>
        <v>HVAC</v>
      </c>
      <c r="U1701" s="62" t="str">
        <f>IFERROR(VLOOKUP($B1701,'로템1,2단계-고장설명'!$B$4:$O$341,COLUMN()-16,FALSE),"")</f>
        <v>냉난방장치2 냉매 압력스위치2 고압 발생.</v>
      </c>
      <c r="V1701" s="62" t="str">
        <f>IFERROR(VLOOKUP($B1701,'로템1,2단계-고장설명'!$B$4:$O$341,COLUMN()-16,FALSE),"")</f>
        <v>UNIT2 CYCLE2 냉방 기능 불가</v>
      </c>
      <c r="W1701" s="62" t="str">
        <f>IFERROR(VLOOKUP($B1701,'로템1,2단계-고장설명'!$B$4:$O$341,COLUMN()-16,FALSE),"")</f>
        <v>UNIT2 DSP2측 냉매 압력이 3초 이상 28±1(kgf/cm2) 이상 되는 경우</v>
      </c>
      <c r="X1701" s="62" t="str">
        <f>IFERROR(VLOOKUP($B1701,'로템1,2단계-고장설명'!$B$4:$O$341,COLUMN()-16,FALSE),"")</f>
        <v>냉매 압력이 정상 수치 15±0.7(kgf/cm2 이하로 1초간 지속되는 경우</v>
      </c>
      <c r="Y1701" s="62" t="str">
        <f>IFERROR(VLOOKUP($B1701,'로템1,2단계-고장설명'!$B$4:$O$341,COLUMN()-16,FALSE),"")</f>
        <v>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701" s="62" t="str">
        <f>IFERROR(VLOOKUP($B1701,'로템1,2단계-고장설명'!$B$4:$O$341,COLUMN()-16,FALSE),"")</f>
        <v/>
      </c>
      <c r="AA1701" s="62" t="str">
        <f>IFERROR(VLOOKUP($B1701,'로템1,2단계-고장설명'!$B$4:$O$341,COLUMN()-16,FALSE),"")</f>
        <v>1단계40량, 2단계48량</v>
      </c>
      <c r="AB1701" s="62" t="str">
        <f>IFERROR(VLOOKUP($B1701,'로템1,2단계-고장설명'!$B$4:$O$341,COLUMN()-16,FALSE),"")</f>
        <v>냉난방장치2 냉매 압력스위치2 고압 발생.
-반응 UNIT2 CYCLE2 냉방 기능 불가
-검지조건 UNIT2 DSP2측 냉매 압력이 3초 이상 28±1(kgf/cm2) 이상 되는 경우
-소거조건 냉매 압력이 정상 수치 15±0.7(kgf/cm2 이하로 1초간 지속되는 경우
-조치방법 :
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701" s="62" t="str">
        <f>IFERROR(VLOOKUP($B1701,'로템1,2단계-고장설명'!$B$4:$O$341,COLUMN()-16,FALSE),"")</f>
        <v>2,3,4</v>
      </c>
      <c r="AD1701" s="62" t="str">
        <f>IFERROR(VLOOKUP($B1701,'로템1,2단계-고장설명'!$B$4:$O$341,COLUMN()-16,FALSE),"")</f>
        <v>Rotem</v>
      </c>
    </row>
    <row r="1702" spans="1:30" x14ac:dyDescent="0.4">
      <c r="A1702" s="60">
        <v>1700</v>
      </c>
      <c r="B1702" s="60">
        <v>711</v>
      </c>
      <c r="C1702" s="61" t="s">
        <v>16860</v>
      </c>
      <c r="D1702" s="60" t="s">
        <v>3660</v>
      </c>
      <c r="E1702" s="60">
        <v>4</v>
      </c>
      <c r="F1702" s="60" t="s">
        <v>12001</v>
      </c>
      <c r="G1702" s="60" t="s">
        <v>3035</v>
      </c>
      <c r="H1702" s="57"/>
      <c r="L1702" s="62">
        <v>1700</v>
      </c>
      <c r="M1702" s="140">
        <f t="shared" si="162"/>
        <v>711</v>
      </c>
      <c r="N1702" s="62">
        <f t="shared" si="163"/>
        <v>711</v>
      </c>
      <c r="O1702" s="62" t="str">
        <f t="shared" si="164"/>
        <v>HVAC#4-냉난방장치2 압력스위치1(DPS) 저압</v>
      </c>
      <c r="P1702" s="62" t="str">
        <f t="shared" si="165"/>
        <v>T1</v>
      </c>
      <c r="Q1702" s="62" t="str">
        <f t="shared" si="166"/>
        <v>D</v>
      </c>
      <c r="R1702" s="62" t="str">
        <f>IFERROR(VLOOKUP($B1702,'로템1,2단계-고장설명'!$B$4:$O$341,COLUMN()-16,FALSE),"")</f>
        <v>HVAC-냉난방장치2 압력스위치1(DPS) 저압</v>
      </c>
      <c r="S1702" s="62" t="str">
        <f>IFERROR(VLOOKUP($B1702,'로템1,2단계-고장설명'!$B$4:$O$341,COLUMN()-16,FALSE),"")</f>
        <v>D</v>
      </c>
      <c r="T1702" s="62" t="str">
        <f t="shared" si="167"/>
        <v>HVAC</v>
      </c>
      <c r="U1702" s="62" t="str">
        <f>IFERROR(VLOOKUP($B1702,'로템1,2단계-고장설명'!$B$4:$O$341,COLUMN()-16,FALSE),"")</f>
        <v>냉난방장치2 냉매 압력스위치1 저압 발생.</v>
      </c>
      <c r="V1702" s="62" t="str">
        <f>IFERROR(VLOOKUP($B1702,'로템1,2단계-고장설명'!$B$4:$O$341,COLUMN()-16,FALSE),"")</f>
        <v>UNIT2 CYCLE1 냉방 기능 불가</v>
      </c>
      <c r="W1702" s="62" t="str">
        <f>IFERROR(VLOOKUP($B1702,'로템1,2단계-고장설명'!$B$4:$O$341,COLUMN()-16,FALSE),"")</f>
        <v>UNIT2 DSP1측 냉매 압력이 3초 이상 0.5±0.3(kgf/cm2) 이하로 떨어지는 경우</v>
      </c>
      <c r="X1702" s="62" t="str">
        <f>IFERROR(VLOOKUP($B1702,'로템1,2단계-고장설명'!$B$4:$O$341,COLUMN()-16,FALSE),"")</f>
        <v>냉매 압력이 정상 수치 2±0.5(kgf/cm2 이상으로 1초간 지속되는 경우</v>
      </c>
      <c r="Y1702" s="62" t="str">
        <f>IFERROR(VLOOKUP($B1702,'로템1,2단계-고장설명'!$B$4:$O$341,COLUMN()-16,FALSE),"")</f>
        <v>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702" s="62" t="str">
        <f>IFERROR(VLOOKUP($B1702,'로템1,2단계-고장설명'!$B$4:$O$341,COLUMN()-16,FALSE),"")</f>
        <v/>
      </c>
      <c r="AA1702" s="62" t="str">
        <f>IFERROR(VLOOKUP($B1702,'로템1,2단계-고장설명'!$B$4:$O$341,COLUMN()-16,FALSE),"")</f>
        <v>1단계40량, 2단계48량</v>
      </c>
      <c r="AB1702" s="62" t="str">
        <f>IFERROR(VLOOKUP($B1702,'로템1,2단계-고장설명'!$B$4:$O$341,COLUMN()-16,FALSE),"")</f>
        <v>냉난방장치2 냉매 압력스위치1 저압 발생.
-반응 UNIT2 CYCLE1 냉방 기능 불가
-검지조건 UNIT2 DSP1측 냉매 압력이 3초 이상 0.5±0.3(kgf/cm2) 이하로 떨어지는 경우
-소거조건 냉매 압력이 정상 수치 2±0.5(kgf/cm2 이상으로 1초간 지속되는 경우
-조치방법 :
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702" s="62" t="str">
        <f>IFERROR(VLOOKUP($B1702,'로템1,2단계-고장설명'!$B$4:$O$341,COLUMN()-16,FALSE),"")</f>
        <v>2,3,4</v>
      </c>
      <c r="AD1702" s="62" t="str">
        <f>IFERROR(VLOOKUP($B1702,'로템1,2단계-고장설명'!$B$4:$O$341,COLUMN()-16,FALSE),"")</f>
        <v>Rotem</v>
      </c>
    </row>
    <row r="1703" spans="1:30" x14ac:dyDescent="0.4">
      <c r="A1703" s="60">
        <v>1701</v>
      </c>
      <c r="B1703" s="60">
        <v>712</v>
      </c>
      <c r="C1703" s="61" t="s">
        <v>16861</v>
      </c>
      <c r="D1703" s="60" t="s">
        <v>3660</v>
      </c>
      <c r="E1703" s="60">
        <v>4</v>
      </c>
      <c r="F1703" s="60" t="s">
        <v>12001</v>
      </c>
      <c r="G1703" s="60" t="s">
        <v>3035</v>
      </c>
      <c r="H1703" s="57"/>
      <c r="L1703" s="62">
        <v>1701</v>
      </c>
      <c r="M1703" s="140">
        <f t="shared" si="162"/>
        <v>712</v>
      </c>
      <c r="N1703" s="62">
        <f t="shared" si="163"/>
        <v>712</v>
      </c>
      <c r="O1703" s="62" t="str">
        <f t="shared" si="164"/>
        <v>HVAC#4-냉난방장치2 압력스위치1(DPS) 고압</v>
      </c>
      <c r="P1703" s="62" t="str">
        <f t="shared" si="165"/>
        <v>T1</v>
      </c>
      <c r="Q1703" s="62" t="str">
        <f t="shared" si="166"/>
        <v>D</v>
      </c>
      <c r="R1703" s="62" t="str">
        <f>IFERROR(VLOOKUP($B1703,'로템1,2단계-고장설명'!$B$4:$O$341,COLUMN()-16,FALSE),"")</f>
        <v>HVAC-냉난방장치2   압력스위치1(DPS) 고압</v>
      </c>
      <c r="S1703" s="62" t="str">
        <f>IFERROR(VLOOKUP($B1703,'로템1,2단계-고장설명'!$B$4:$O$341,COLUMN()-16,FALSE),"")</f>
        <v>D</v>
      </c>
      <c r="T1703" s="62" t="str">
        <f t="shared" si="167"/>
        <v>HVAC</v>
      </c>
      <c r="U1703" s="62" t="str">
        <f>IFERROR(VLOOKUP($B1703,'로템1,2단계-고장설명'!$B$4:$O$341,COLUMN()-16,FALSE),"")</f>
        <v>냉난방장치2 냉매 압력스위치1 고압 발생.</v>
      </c>
      <c r="V1703" s="62" t="str">
        <f>IFERROR(VLOOKUP($B1703,'로템1,2단계-고장설명'!$B$4:$O$341,COLUMN()-16,FALSE),"")</f>
        <v>UNIT2 CYCLE1 냉방 기능 불가</v>
      </c>
      <c r="W1703" s="62" t="str">
        <f>IFERROR(VLOOKUP($B1703,'로템1,2단계-고장설명'!$B$4:$O$341,COLUMN()-16,FALSE),"")</f>
        <v>UNIT2 DSP1측 냉매 압력이 3초 이상 28±1(kgf/cm2) 이상 되는 경우</v>
      </c>
      <c r="X1703" s="62" t="str">
        <f>IFERROR(VLOOKUP($B1703,'로템1,2단계-고장설명'!$B$4:$O$341,COLUMN()-16,FALSE),"")</f>
        <v>냉매 압력이 정상 수치 15±0.7(kgf/cm2 이하로 1초간 지속되는 경우</v>
      </c>
      <c r="Y1703" s="62" t="str">
        <f>IFERROR(VLOOKUP($B1703,'로템1,2단계-고장설명'!$B$4:$O$341,COLUMN()-16,FALSE),"")</f>
        <v>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703" s="62" t="str">
        <f>IFERROR(VLOOKUP($B1703,'로템1,2단계-고장설명'!$B$4:$O$341,COLUMN()-16,FALSE),"")</f>
        <v/>
      </c>
      <c r="AA1703" s="62" t="str">
        <f>IFERROR(VLOOKUP($B1703,'로템1,2단계-고장설명'!$B$4:$O$341,COLUMN()-16,FALSE),"")</f>
        <v>1단계40량, 2단계48량</v>
      </c>
      <c r="AB1703" s="62" t="str">
        <f>IFERROR(VLOOKUP($B1703,'로템1,2단계-고장설명'!$B$4:$O$341,COLUMN()-16,FALSE),"")</f>
        <v>냉난방장치2 냉매 압력스위치1 고압 발생.
-반응 UNIT2 CYCLE1 냉방 기능 불가
-검지조건 UNIT2 DSP1측 냉매 압력이 3초 이상 28±1(kgf/cm2) 이상 되는 경우
-소거조건 냉매 압력이 정상 수치 15±0.7(kgf/cm2 이하로 1초간 지속되는 경우
-조치방법 :
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703" s="62" t="str">
        <f>IFERROR(VLOOKUP($B1703,'로템1,2단계-고장설명'!$B$4:$O$341,COLUMN()-16,FALSE),"")</f>
        <v>2,3,4</v>
      </c>
      <c r="AD1703" s="62" t="str">
        <f>IFERROR(VLOOKUP($B1703,'로템1,2단계-고장설명'!$B$4:$O$341,COLUMN()-16,FALSE),"")</f>
        <v>Rotem</v>
      </c>
    </row>
    <row r="1704" spans="1:30" x14ac:dyDescent="0.4">
      <c r="A1704" s="60">
        <v>1702</v>
      </c>
      <c r="B1704" s="60">
        <v>713</v>
      </c>
      <c r="C1704" s="61" t="s">
        <v>16862</v>
      </c>
      <c r="D1704" s="60" t="s">
        <v>3660</v>
      </c>
      <c r="E1704" s="60">
        <v>4</v>
      </c>
      <c r="F1704" s="60" t="s">
        <v>12001</v>
      </c>
      <c r="G1704" s="60" t="s">
        <v>3035</v>
      </c>
      <c r="H1704" s="57"/>
      <c r="L1704" s="62">
        <v>1702</v>
      </c>
      <c r="M1704" s="140">
        <f t="shared" si="162"/>
        <v>713</v>
      </c>
      <c r="N1704" s="62">
        <f t="shared" si="163"/>
        <v>713</v>
      </c>
      <c r="O1704" s="62" t="str">
        <f t="shared" si="164"/>
        <v>HVAC#4-냉난방장치1 압력스위치2(DPS) 저압</v>
      </c>
      <c r="P1704" s="62" t="str">
        <f t="shared" si="165"/>
        <v>T1</v>
      </c>
      <c r="Q1704" s="62" t="str">
        <f t="shared" si="166"/>
        <v>D</v>
      </c>
      <c r="R1704" s="62" t="str">
        <f>IFERROR(VLOOKUP($B1704,'로템1,2단계-고장설명'!$B$4:$O$341,COLUMN()-16,FALSE),"")</f>
        <v>HVAC-냉난방장치1   압력스위치2(DPS) 저압</v>
      </c>
      <c r="S1704" s="62" t="str">
        <f>IFERROR(VLOOKUP($B1704,'로템1,2단계-고장설명'!$B$4:$O$341,COLUMN()-16,FALSE),"")</f>
        <v>D</v>
      </c>
      <c r="T1704" s="62" t="str">
        <f t="shared" si="167"/>
        <v>HVAC</v>
      </c>
      <c r="U1704" s="62" t="str">
        <f>IFERROR(VLOOKUP($B1704,'로템1,2단계-고장설명'!$B$4:$O$341,COLUMN()-16,FALSE),"")</f>
        <v>냉난방장치1 냉매 압력스위치2 저압 발생.</v>
      </c>
      <c r="V1704" s="62" t="str">
        <f>IFERROR(VLOOKUP($B1704,'로템1,2단계-고장설명'!$B$4:$O$341,COLUMN()-16,FALSE),"")</f>
        <v>UNIT1 CYCLE2 냉방 기능 불가</v>
      </c>
      <c r="W1704" s="62" t="str">
        <f>IFERROR(VLOOKUP($B1704,'로템1,2단계-고장설명'!$B$4:$O$341,COLUMN()-16,FALSE),"")</f>
        <v>UNIT1 DSP2측 냉매 압력이 3초 이상 0.5±0.3(kgf/cm2) 이하로 떨어지는 경우</v>
      </c>
      <c r="X1704" s="62" t="str">
        <f>IFERROR(VLOOKUP($B1704,'로템1,2단계-고장설명'!$B$4:$O$341,COLUMN()-16,FALSE),"")</f>
        <v>냉매 압력이 정상 수치 2±0.5(kgf/cm2 이상으로 1초간 지속되는 경우</v>
      </c>
      <c r="Y1704" s="62" t="str">
        <f>IFERROR(VLOOKUP($B1704,'로템1,2단계-고장설명'!$B$4:$O$341,COLUMN()-16,FALSE),"")</f>
        <v>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704" s="62" t="str">
        <f>IFERROR(VLOOKUP($B1704,'로템1,2단계-고장설명'!$B$4:$O$341,COLUMN()-16,FALSE),"")</f>
        <v/>
      </c>
      <c r="AA1704" s="62" t="str">
        <f>IFERROR(VLOOKUP($B1704,'로템1,2단계-고장설명'!$B$4:$O$341,COLUMN()-16,FALSE),"")</f>
        <v>1단계40량, 2단계48량</v>
      </c>
      <c r="AB1704" s="62" t="str">
        <f>IFERROR(VLOOKUP($B1704,'로템1,2단계-고장설명'!$B$4:$O$341,COLUMN()-16,FALSE),"")</f>
        <v>냉난방장치1 냉매 압력스위치2 저압 발생.
-반응 UNIT1 CYCLE2 냉방 기능 불가
-검지조건 UNIT1 DSP2측 냉매 압력이 3초 이상 0.5±0.3(kgf/cm2) 이하로 떨어지는 경우
-소거조건 냉매 압력이 정상 수치 2±0.5(kgf/cm2 이상으로 1초간 지속되는 경우
-조치방법 :
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704" s="62" t="str">
        <f>IFERROR(VLOOKUP($B1704,'로템1,2단계-고장설명'!$B$4:$O$341,COLUMN()-16,FALSE),"")</f>
        <v>2,3,4</v>
      </c>
      <c r="AD1704" s="62" t="str">
        <f>IFERROR(VLOOKUP($B1704,'로템1,2단계-고장설명'!$B$4:$O$341,COLUMN()-16,FALSE),"")</f>
        <v>Rotem</v>
      </c>
    </row>
    <row r="1705" spans="1:30" x14ac:dyDescent="0.4">
      <c r="A1705" s="60">
        <v>1703</v>
      </c>
      <c r="B1705" s="60">
        <v>714</v>
      </c>
      <c r="C1705" s="61" t="s">
        <v>16863</v>
      </c>
      <c r="D1705" s="60" t="s">
        <v>3660</v>
      </c>
      <c r="E1705" s="60">
        <v>4</v>
      </c>
      <c r="F1705" s="60" t="s">
        <v>12001</v>
      </c>
      <c r="G1705" s="60" t="s">
        <v>3035</v>
      </c>
      <c r="H1705" s="57"/>
      <c r="L1705" s="62">
        <v>1703</v>
      </c>
      <c r="M1705" s="140">
        <f t="shared" si="162"/>
        <v>714</v>
      </c>
      <c r="N1705" s="62">
        <f t="shared" si="163"/>
        <v>714</v>
      </c>
      <c r="O1705" s="62" t="str">
        <f t="shared" si="164"/>
        <v>HVAC#4-냉난방장치1 압력스위치2(DPS) 고압</v>
      </c>
      <c r="P1705" s="62" t="str">
        <f t="shared" si="165"/>
        <v>T1</v>
      </c>
      <c r="Q1705" s="62" t="str">
        <f t="shared" si="166"/>
        <v>D</v>
      </c>
      <c r="R1705" s="62" t="str">
        <f>IFERROR(VLOOKUP($B1705,'로템1,2단계-고장설명'!$B$4:$O$341,COLUMN()-16,FALSE),"")</f>
        <v>HVAC-냉난방장치1 압력스위치2(DPS) 고압</v>
      </c>
      <c r="S1705" s="62" t="str">
        <f>IFERROR(VLOOKUP($B1705,'로템1,2단계-고장설명'!$B$4:$O$341,COLUMN()-16,FALSE),"")</f>
        <v>D</v>
      </c>
      <c r="T1705" s="62" t="str">
        <f t="shared" si="167"/>
        <v>HVAC</v>
      </c>
      <c r="U1705" s="62" t="str">
        <f>IFERROR(VLOOKUP($B1705,'로템1,2단계-고장설명'!$B$4:$O$341,COLUMN()-16,FALSE),"")</f>
        <v>냉난방장치1 냉매 압력스위치2 고압 발생.</v>
      </c>
      <c r="V1705" s="62" t="str">
        <f>IFERROR(VLOOKUP($B1705,'로템1,2단계-고장설명'!$B$4:$O$341,COLUMN()-16,FALSE),"")</f>
        <v>UNIT1 CYCLE2 냉방 기능 불가</v>
      </c>
      <c r="W1705" s="62" t="str">
        <f>IFERROR(VLOOKUP($B1705,'로템1,2단계-고장설명'!$B$4:$O$341,COLUMN()-16,FALSE),"")</f>
        <v>UNIT1 DSP2측 냉매 압력이 3초 이상 28±1(kgf/cm2) 이상 되는 경우</v>
      </c>
      <c r="X1705" s="62" t="str">
        <f>IFERROR(VLOOKUP($B1705,'로템1,2단계-고장설명'!$B$4:$O$341,COLUMN()-16,FALSE),"")</f>
        <v>냉매 압력이 정상 수치 15±0.7(kgf/cm2 이하로 1초간 지속되는 경우</v>
      </c>
      <c r="Y1705" s="62" t="str">
        <f>IFERROR(VLOOKUP($B1705,'로템1,2단계-고장설명'!$B$4:$O$341,COLUMN()-16,FALSE),"")</f>
        <v>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705" s="62" t="str">
        <f>IFERROR(VLOOKUP($B1705,'로템1,2단계-고장설명'!$B$4:$O$341,COLUMN()-16,FALSE),"")</f>
        <v/>
      </c>
      <c r="AA1705" s="62" t="str">
        <f>IFERROR(VLOOKUP($B1705,'로템1,2단계-고장설명'!$B$4:$O$341,COLUMN()-16,FALSE),"")</f>
        <v>1단계40량, 2단계48량</v>
      </c>
      <c r="AB1705" s="62" t="str">
        <f>IFERROR(VLOOKUP($B1705,'로템1,2단계-고장설명'!$B$4:$O$341,COLUMN()-16,FALSE),"")</f>
        <v>냉난방장치1 냉매 압력스위치2 고압 발생.
-반응 UNIT1 CYCLE2 냉방 기능 불가
-검지조건 UNIT1 DSP2측 냉매 압력이 3초 이상 28±1(kgf/cm2) 이상 되는 경우
-소거조건 냉매 압력이 정상 수치 15±0.7(kgf/cm2 이하로 1초간 지속되는 경우
-조치방법 :
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705" s="62" t="str">
        <f>IFERROR(VLOOKUP($B1705,'로템1,2단계-고장설명'!$B$4:$O$341,COLUMN()-16,FALSE),"")</f>
        <v>2,3,4</v>
      </c>
      <c r="AD1705" s="62" t="str">
        <f>IFERROR(VLOOKUP($B1705,'로템1,2단계-고장설명'!$B$4:$O$341,COLUMN()-16,FALSE),"")</f>
        <v>Rotem</v>
      </c>
    </row>
    <row r="1706" spans="1:30" x14ac:dyDescent="0.4">
      <c r="A1706" s="60">
        <v>1704</v>
      </c>
      <c r="B1706" s="60">
        <v>715</v>
      </c>
      <c r="C1706" s="61" t="s">
        <v>16864</v>
      </c>
      <c r="D1706" s="60" t="s">
        <v>3660</v>
      </c>
      <c r="E1706" s="60">
        <v>4</v>
      </c>
      <c r="F1706" s="60" t="s">
        <v>12001</v>
      </c>
      <c r="G1706" s="60" t="s">
        <v>3035</v>
      </c>
      <c r="H1706" s="57"/>
      <c r="L1706" s="62">
        <v>1704</v>
      </c>
      <c r="M1706" s="140">
        <f t="shared" si="162"/>
        <v>715</v>
      </c>
      <c r="N1706" s="62">
        <f t="shared" si="163"/>
        <v>715</v>
      </c>
      <c r="O1706" s="62" t="str">
        <f t="shared" si="164"/>
        <v>HVAC#4-냉난방장치1 압력스위치1(DPS) 저압</v>
      </c>
      <c r="P1706" s="62" t="str">
        <f t="shared" si="165"/>
        <v>T1</v>
      </c>
      <c r="Q1706" s="62" t="str">
        <f t="shared" si="166"/>
        <v>D</v>
      </c>
      <c r="R1706" s="62" t="str">
        <f>IFERROR(VLOOKUP($B1706,'로템1,2단계-고장설명'!$B$4:$O$341,COLUMN()-16,FALSE),"")</f>
        <v>HVAC-냉난방장치1 압력스위치1(DPS) 저압</v>
      </c>
      <c r="S1706" s="62" t="str">
        <f>IFERROR(VLOOKUP($B1706,'로템1,2단계-고장설명'!$B$4:$O$341,COLUMN()-16,FALSE),"")</f>
        <v>D</v>
      </c>
      <c r="T1706" s="62" t="str">
        <f t="shared" si="167"/>
        <v>HVAC</v>
      </c>
      <c r="U1706" s="62" t="str">
        <f>IFERROR(VLOOKUP($B1706,'로템1,2단계-고장설명'!$B$4:$O$341,COLUMN()-16,FALSE),"")</f>
        <v>냉난방장치1 냉매 압력스위치1 저압 발생.</v>
      </c>
      <c r="V1706" s="62" t="str">
        <f>IFERROR(VLOOKUP($B1706,'로템1,2단계-고장설명'!$B$4:$O$341,COLUMN()-16,FALSE),"")</f>
        <v>UNIT1 CYCLE1 냉방 기능 불가</v>
      </c>
      <c r="W1706" s="62" t="str">
        <f>IFERROR(VLOOKUP($B1706,'로템1,2단계-고장설명'!$B$4:$O$341,COLUMN()-16,FALSE),"")</f>
        <v>UNIT1 DSP1측 냉매 압력이 3초 이상 0.5±0.3(kgf/cm2) 이하로 떨어지는 경우</v>
      </c>
      <c r="X1706" s="62" t="str">
        <f>IFERROR(VLOOKUP($B1706,'로템1,2단계-고장설명'!$B$4:$O$341,COLUMN()-16,FALSE),"")</f>
        <v>냉매 압력이 정상 수치 2±0.5(kgf/cm2 이상으로 1초간 지속되는 경우</v>
      </c>
      <c r="Y1706" s="62" t="str">
        <f>IFERROR(VLOOKUP($B1706,'로템1,2단계-고장설명'!$B$4:$O$341,COLUMN()-16,FALSE),"")</f>
        <v>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706" s="62" t="str">
        <f>IFERROR(VLOOKUP($B1706,'로템1,2단계-고장설명'!$B$4:$O$341,COLUMN()-16,FALSE),"")</f>
        <v/>
      </c>
      <c r="AA1706" s="62" t="str">
        <f>IFERROR(VLOOKUP($B1706,'로템1,2단계-고장설명'!$B$4:$O$341,COLUMN()-16,FALSE),"")</f>
        <v>1단계40량, 2단계48량</v>
      </c>
      <c r="AB1706" s="62" t="str">
        <f>IFERROR(VLOOKUP($B1706,'로템1,2단계-고장설명'!$B$4:$O$341,COLUMN()-16,FALSE),"")</f>
        <v>냉난방장치1 냉매 압력스위치1 저압 발생.
-반응 UNIT1 CYCLE1 냉방 기능 불가
-검지조건 UNIT1 DSP1측 냉매 압력이 3초 이상 0.5±0.3(kgf/cm2) 이하로 떨어지는 경우
-소거조건 냉매 압력이 정상 수치 2±0.5(kgf/cm2 이상으로 1초간 지속되는 경우
-조치방법 :
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706" s="62" t="str">
        <f>IFERROR(VLOOKUP($B1706,'로템1,2단계-고장설명'!$B$4:$O$341,COLUMN()-16,FALSE),"")</f>
        <v>2,3,4</v>
      </c>
      <c r="AD1706" s="62" t="str">
        <f>IFERROR(VLOOKUP($B1706,'로템1,2단계-고장설명'!$B$4:$O$341,COLUMN()-16,FALSE),"")</f>
        <v>Rotem</v>
      </c>
    </row>
    <row r="1707" spans="1:30" x14ac:dyDescent="0.4">
      <c r="A1707" s="60">
        <v>1705</v>
      </c>
      <c r="B1707" s="60">
        <v>716</v>
      </c>
      <c r="C1707" s="61" t="s">
        <v>16865</v>
      </c>
      <c r="D1707" s="60" t="s">
        <v>3660</v>
      </c>
      <c r="E1707" s="60">
        <v>4</v>
      </c>
      <c r="F1707" s="60" t="s">
        <v>12001</v>
      </c>
      <c r="G1707" s="60" t="s">
        <v>3035</v>
      </c>
      <c r="H1707" s="57"/>
      <c r="L1707" s="62">
        <v>1705</v>
      </c>
      <c r="M1707" s="140">
        <f t="shared" si="162"/>
        <v>716</v>
      </c>
      <c r="N1707" s="62">
        <f t="shared" si="163"/>
        <v>716</v>
      </c>
      <c r="O1707" s="62" t="str">
        <f t="shared" si="164"/>
        <v>HVAC#4-냉난방장치1 압력스위치1(DPS) 고압</v>
      </c>
      <c r="P1707" s="62" t="str">
        <f t="shared" si="165"/>
        <v>T1</v>
      </c>
      <c r="Q1707" s="62" t="str">
        <f t="shared" si="166"/>
        <v>D</v>
      </c>
      <c r="R1707" s="62" t="str">
        <f>IFERROR(VLOOKUP($B1707,'로템1,2단계-고장설명'!$B$4:$O$341,COLUMN()-16,FALSE),"")</f>
        <v>HVAC-냉난방장치1 압력스위치1(DPS) 고압</v>
      </c>
      <c r="S1707" s="62" t="str">
        <f>IFERROR(VLOOKUP($B1707,'로템1,2단계-고장설명'!$B$4:$O$341,COLUMN()-16,FALSE),"")</f>
        <v>D</v>
      </c>
      <c r="T1707" s="62" t="str">
        <f t="shared" si="167"/>
        <v>HVAC</v>
      </c>
      <c r="U1707" s="62" t="str">
        <f>IFERROR(VLOOKUP($B1707,'로템1,2단계-고장설명'!$B$4:$O$341,COLUMN()-16,FALSE),"")</f>
        <v>냉난방장치1 냉매 압력스위치2 고압 발생.</v>
      </c>
      <c r="V1707" s="62" t="str">
        <f>IFERROR(VLOOKUP($B1707,'로템1,2단계-고장설명'!$B$4:$O$341,COLUMN()-16,FALSE),"")</f>
        <v>UNIT1 CYCLE1 냉방 기능 불가</v>
      </c>
      <c r="W1707" s="62" t="str">
        <f>IFERROR(VLOOKUP($B1707,'로템1,2단계-고장설명'!$B$4:$O$341,COLUMN()-16,FALSE),"")</f>
        <v>UNIT1 DSP1측 냉매 압력이 3초 이상 28±1(kgf/cm2) 이상 되는 경우</v>
      </c>
      <c r="X1707" s="62" t="str">
        <f>IFERROR(VLOOKUP($B1707,'로템1,2단계-고장설명'!$B$4:$O$341,COLUMN()-16,FALSE),"")</f>
        <v>냉매 압력이 정상 수치 15±0.7(kgf/cm2 이하로 1초간 지속되는 경우</v>
      </c>
      <c r="Y1707" s="62" t="str">
        <f>IFERROR(VLOOKUP($B1707,'로템1,2단계-고장설명'!$B$4:$O$341,COLUMN()-16,FALSE),"")</f>
        <v>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707" s="62" t="str">
        <f>IFERROR(VLOOKUP($B1707,'로템1,2단계-고장설명'!$B$4:$O$341,COLUMN()-16,FALSE),"")</f>
        <v/>
      </c>
      <c r="AA1707" s="62" t="str">
        <f>IFERROR(VLOOKUP($B1707,'로템1,2단계-고장설명'!$B$4:$O$341,COLUMN()-16,FALSE),"")</f>
        <v>1단계40량, 2단계48량</v>
      </c>
      <c r="AB1707" s="62" t="str">
        <f>IFERROR(VLOOKUP($B1707,'로템1,2단계-고장설명'!$B$4:$O$341,COLUMN()-16,FALSE),"")</f>
        <v>냉난방장치1 냉매 압력스위치2 고압 발생.
-반응 UNIT1 CYCLE1 냉방 기능 불가
-검지조건 UNIT1 DSP1측 냉매 압력이 3초 이상 28±1(kgf/cm2) 이상 되는 경우
-소거조건 냉매 압력이 정상 수치 15±0.7(kgf/cm2 이하로 1초간 지속되는 경우
-조치방법 :
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707" s="62" t="str">
        <f>IFERROR(VLOOKUP($B1707,'로템1,2단계-고장설명'!$B$4:$O$341,COLUMN()-16,FALSE),"")</f>
        <v>2,3,4</v>
      </c>
      <c r="AD1707" s="62" t="str">
        <f>IFERROR(VLOOKUP($B1707,'로템1,2단계-고장설명'!$B$4:$O$341,COLUMN()-16,FALSE),"")</f>
        <v>Rotem</v>
      </c>
    </row>
    <row r="1708" spans="1:30" x14ac:dyDescent="0.4">
      <c r="A1708" s="60">
        <v>1706</v>
      </c>
      <c r="B1708" s="60">
        <v>717</v>
      </c>
      <c r="C1708" s="61" t="s">
        <v>16866</v>
      </c>
      <c r="D1708" s="60" t="s">
        <v>3660</v>
      </c>
      <c r="E1708" s="60">
        <v>4</v>
      </c>
      <c r="F1708" s="60" t="s">
        <v>12001</v>
      </c>
      <c r="G1708" s="60" t="s">
        <v>2837</v>
      </c>
      <c r="H1708" s="57"/>
      <c r="L1708" s="62">
        <v>1706</v>
      </c>
      <c r="M1708" s="140">
        <f t="shared" si="162"/>
        <v>717</v>
      </c>
      <c r="N1708" s="62">
        <f t="shared" si="163"/>
        <v>717</v>
      </c>
      <c r="O1708" s="62" t="str">
        <f t="shared" si="164"/>
        <v>HVAC#4-CO2 센서2 고장</v>
      </c>
      <c r="P1708" s="62" t="str">
        <f t="shared" si="165"/>
        <v>T1</v>
      </c>
      <c r="Q1708" s="62" t="str">
        <f t="shared" si="166"/>
        <v>C</v>
      </c>
      <c r="R1708" s="62" t="str">
        <f>IFERROR(VLOOKUP($B1708,'로템1,2단계-고장설명'!$B$4:$O$341,COLUMN()-16,FALSE),"")</f>
        <v>HVAC-CO2 센서2 고장</v>
      </c>
      <c r="S1708" s="62" t="str">
        <f>IFERROR(VLOOKUP($B1708,'로템1,2단계-고장설명'!$B$4:$O$341,COLUMN()-16,FALSE),"")</f>
        <v>C</v>
      </c>
      <c r="T1708" s="62" t="str">
        <f t="shared" si="167"/>
        <v>HVAC</v>
      </c>
      <c r="U1708" s="62" t="str">
        <f>IFERROR(VLOOKUP($B1708,'로템1,2단계-고장설명'!$B$4:$O$341,COLUMN()-16,FALSE),"")</f>
        <v>객실 CO2 센서2 고장 발생</v>
      </c>
      <c r="V1708" s="62" t="str">
        <f>IFERROR(VLOOKUP($B1708,'로템1,2단계-고장설명'!$B$4:$O$341,COLUMN()-16,FALSE),"")</f>
        <v>CO2 센서2 고장현시</v>
      </c>
      <c r="W1708" s="62" t="str">
        <f>IFERROR(VLOOKUP($B1708,'로템1,2단계-고장설명'!$B$4:$O$341,COLUMN()-16,FALSE),"")</f>
        <v>CO2 센서의 검지범위는 0~4000ppm (2~10Vdc) 인데, 1초 이상 출력전압이 2Vdc (0ppm) 미만으로 떨어지는 경우</v>
      </c>
      <c r="X1708" s="62" t="str">
        <f>IFERROR(VLOOKUP($B1708,'로템1,2단계-고장설명'!$B$4:$O$341,COLUMN()-16,FALSE),"")</f>
        <v>CO2 센서 검지 값이 1초 이상 2Vdc (0ppm) 이상 지속되는 경우</v>
      </c>
      <c r="Y1708" s="62" t="str">
        <f>IFERROR(VLOOKUP($B1708,'로템1,2단계-고장설명'!$B$4:$O$341,COLUMN()-16,FALSE),"")</f>
        <v>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Z1708" s="62" t="str">
        <f>IFERROR(VLOOKUP($B1708,'로템1,2단계-고장설명'!$B$4:$O$341,COLUMN()-16,FALSE),"")</f>
        <v/>
      </c>
      <c r="AA1708" s="62" t="str">
        <f>IFERROR(VLOOKUP($B1708,'로템1,2단계-고장설명'!$B$4:$O$341,COLUMN()-16,FALSE),"")</f>
        <v>1단계40량, 2단계48량</v>
      </c>
      <c r="AB1708" s="62" t="str">
        <f>IFERROR(VLOOKUP($B1708,'로템1,2단계-고장설명'!$B$4:$O$341,COLUMN()-16,FALSE),"")</f>
        <v>객실 CO2 센서2 고장 발생
-반응 CO2 센서2 고장현시
-검지조건 CO2 센서의 검지범위는 0~4000ppm (2~10Vdc) 인데, 1초 이상 출력전압이 2Vdc (0ppm) 미만으로 떨어지는 경우
-소거조건 CO2 센서 검지 값이 1초 이상 2Vdc (0ppm) 이상 지속되는 경우
-조치방법 :
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AC1708" s="62" t="str">
        <f>IFERROR(VLOOKUP($B1708,'로템1,2단계-고장설명'!$B$4:$O$341,COLUMN()-16,FALSE),"")</f>
        <v>2,3,4</v>
      </c>
      <c r="AD1708" s="62" t="str">
        <f>IFERROR(VLOOKUP($B1708,'로템1,2단계-고장설명'!$B$4:$O$341,COLUMN()-16,FALSE),"")</f>
        <v>Rotem</v>
      </c>
    </row>
    <row r="1709" spans="1:30" x14ac:dyDescent="0.4">
      <c r="A1709" s="60">
        <v>1707</v>
      </c>
      <c r="B1709" s="60">
        <v>718</v>
      </c>
      <c r="C1709" s="61" t="s">
        <v>16867</v>
      </c>
      <c r="D1709" s="60" t="s">
        <v>3660</v>
      </c>
      <c r="E1709" s="60">
        <v>4</v>
      </c>
      <c r="F1709" s="60" t="s">
        <v>12001</v>
      </c>
      <c r="G1709" s="60" t="s">
        <v>2837</v>
      </c>
      <c r="H1709" s="57"/>
      <c r="L1709" s="62">
        <v>1707</v>
      </c>
      <c r="M1709" s="140">
        <f t="shared" si="162"/>
        <v>718</v>
      </c>
      <c r="N1709" s="62">
        <f t="shared" si="163"/>
        <v>718</v>
      </c>
      <c r="O1709" s="62" t="str">
        <f t="shared" si="164"/>
        <v>HVAC#4-CO2 센서1 고장</v>
      </c>
      <c r="P1709" s="62" t="str">
        <f t="shared" si="165"/>
        <v>T1</v>
      </c>
      <c r="Q1709" s="62" t="str">
        <f t="shared" si="166"/>
        <v>C</v>
      </c>
      <c r="R1709" s="62" t="str">
        <f>IFERROR(VLOOKUP($B1709,'로템1,2단계-고장설명'!$B$4:$O$341,COLUMN()-16,FALSE),"")</f>
        <v>HVAC-CO2 센서1 고장</v>
      </c>
      <c r="S1709" s="62" t="str">
        <f>IFERROR(VLOOKUP($B1709,'로템1,2단계-고장설명'!$B$4:$O$341,COLUMN()-16,FALSE),"")</f>
        <v>C</v>
      </c>
      <c r="T1709" s="62" t="str">
        <f t="shared" si="167"/>
        <v>HVAC</v>
      </c>
      <c r="U1709" s="62" t="str">
        <f>IFERROR(VLOOKUP($B1709,'로템1,2단계-고장설명'!$B$4:$O$341,COLUMN()-16,FALSE),"")</f>
        <v>객실 CO2 센서1 고장 발생</v>
      </c>
      <c r="V1709" s="62" t="str">
        <f>IFERROR(VLOOKUP($B1709,'로템1,2단계-고장설명'!$B$4:$O$341,COLUMN()-16,FALSE),"")</f>
        <v>CO2 센서1 고장현시</v>
      </c>
      <c r="W1709" s="62" t="str">
        <f>IFERROR(VLOOKUP($B1709,'로템1,2단계-고장설명'!$B$4:$O$341,COLUMN()-16,FALSE),"")</f>
        <v>CO2 센서의 검지범위는 0~4000ppm (2~10Vdc) 인데, 1초 이상 출력전압이 2Vdc (0ppm) 미만으로 떨어지는 경우</v>
      </c>
      <c r="X1709" s="62" t="str">
        <f>IFERROR(VLOOKUP($B1709,'로템1,2단계-고장설명'!$B$4:$O$341,COLUMN()-16,FALSE),"")</f>
        <v>CO2 센서 검지 값이 1초 이상 2Vdc (0ppm) 이상 지속되는 경우</v>
      </c>
      <c r="Y1709" s="62" t="str">
        <f>IFERROR(VLOOKUP($B1709,'로템1,2단계-고장설명'!$B$4:$O$341,COLUMN()-16,FALSE),"")</f>
        <v>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Z1709" s="62" t="str">
        <f>IFERROR(VLOOKUP($B1709,'로템1,2단계-고장설명'!$B$4:$O$341,COLUMN()-16,FALSE),"")</f>
        <v/>
      </c>
      <c r="AA1709" s="62" t="str">
        <f>IFERROR(VLOOKUP($B1709,'로템1,2단계-고장설명'!$B$4:$O$341,COLUMN()-16,FALSE),"")</f>
        <v>1단계40량, 2단계48량</v>
      </c>
      <c r="AB1709" s="62" t="str">
        <f>IFERROR(VLOOKUP($B1709,'로템1,2단계-고장설명'!$B$4:$O$341,COLUMN()-16,FALSE),"")</f>
        <v>객실 CO2 센서1 고장 발생
-반응 CO2 센서1 고장현시
-검지조건 CO2 센서의 검지범위는 0~4000ppm (2~10Vdc) 인데, 1초 이상 출력전압이 2Vdc (0ppm) 미만으로 떨어지는 경우
-소거조건 CO2 센서 검지 값이 1초 이상 2Vdc (0ppm) 이상 지속되는 경우
-조치방법 :
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AC1709" s="62" t="str">
        <f>IFERROR(VLOOKUP($B1709,'로템1,2단계-고장설명'!$B$4:$O$341,COLUMN()-16,FALSE),"")</f>
        <v>2,3,4</v>
      </c>
      <c r="AD1709" s="62" t="str">
        <f>IFERROR(VLOOKUP($B1709,'로템1,2단계-고장설명'!$B$4:$O$341,COLUMN()-16,FALSE),"")</f>
        <v>Rotem</v>
      </c>
    </row>
    <row r="1710" spans="1:30" x14ac:dyDescent="0.4">
      <c r="A1710" s="60">
        <v>1708</v>
      </c>
      <c r="B1710" s="60">
        <v>719</v>
      </c>
      <c r="C1710" s="61" t="s">
        <v>16868</v>
      </c>
      <c r="D1710" s="60" t="s">
        <v>3660</v>
      </c>
      <c r="E1710" s="60">
        <v>4</v>
      </c>
      <c r="F1710" s="60" t="s">
        <v>12001</v>
      </c>
      <c r="G1710" s="60" t="s">
        <v>2837</v>
      </c>
      <c r="H1710" s="57"/>
      <c r="L1710" s="62">
        <v>1708</v>
      </c>
      <c r="M1710" s="140">
        <f t="shared" si="162"/>
        <v>719</v>
      </c>
      <c r="N1710" s="62">
        <f t="shared" si="163"/>
        <v>719</v>
      </c>
      <c r="O1710" s="62" t="str">
        <f t="shared" si="164"/>
        <v>HVAC#4-실내온도 센서2 고장</v>
      </c>
      <c r="P1710" s="62" t="str">
        <f t="shared" si="165"/>
        <v>T1</v>
      </c>
      <c r="Q1710" s="62" t="str">
        <f t="shared" si="166"/>
        <v>C</v>
      </c>
      <c r="R1710" s="62" t="str">
        <f>IFERROR(VLOOKUP($B1710,'로템1,2단계-고장설명'!$B$4:$O$341,COLUMN()-16,FALSE),"")</f>
        <v>HVAC-실내온도 센서2 고장</v>
      </c>
      <c r="S1710" s="62" t="str">
        <f>IFERROR(VLOOKUP($B1710,'로템1,2단계-고장설명'!$B$4:$O$341,COLUMN()-16,FALSE),"")</f>
        <v>C</v>
      </c>
      <c r="T1710" s="62" t="str">
        <f t="shared" si="167"/>
        <v>HVAC</v>
      </c>
      <c r="U1710" s="62" t="str">
        <f>IFERROR(VLOOKUP($B1710,'로템1,2단계-고장설명'!$B$4:$O$341,COLUMN()-16,FALSE),"")</f>
        <v>객실 실내온도 센서2 고장 발생</v>
      </c>
      <c r="V1710" s="62" t="str">
        <f>IFERROR(VLOOKUP($B1710,'로템1,2단계-고장설명'!$B$4:$O$341,COLUMN()-16,FALSE),"")</f>
        <v>실내온도 센서2 고장현시</v>
      </c>
      <c r="W1710" s="62" t="str">
        <f>IFERROR(VLOOKUP($B1710,'로템1,2단계-고장설명'!$B$4:$O$341,COLUMN()-16,FALSE),"")</f>
        <v>온도센서 검지범위는 -45~85도 (820~1330옴) 인데, 2초 이상 검지범위를 벗어나는 경우</v>
      </c>
      <c r="X1710" s="62" t="str">
        <f>IFERROR(VLOOKUP($B1710,'로템1,2단계-고장설명'!$B$4:$O$341,COLUMN()-16,FALSE),"")</f>
        <v>온도센서 검지 값이 2초 이상 허용온도 범위 내 일 경우</v>
      </c>
      <c r="Y1710" s="62" t="str">
        <f>IFERROR(VLOOKUP($B1710,'로템1,2단계-고장설명'!$B$4:$O$341,COLUMN()-16,FALSE),"")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710" s="62" t="str">
        <f>IFERROR(VLOOKUP($B1710,'로템1,2단계-고장설명'!$B$4:$O$341,COLUMN()-16,FALSE),"")</f>
        <v/>
      </c>
      <c r="AA1710" s="62" t="str">
        <f>IFERROR(VLOOKUP($B1710,'로템1,2단계-고장설명'!$B$4:$O$341,COLUMN()-16,FALSE),"")</f>
        <v>1단계40량, 2단계48량</v>
      </c>
      <c r="AB1710" s="62" t="str">
        <f>IFERROR(VLOOKUP($B1710,'로템1,2단계-고장설명'!$B$4:$O$341,COLUMN()-16,FALSE),"")</f>
        <v>객실 실내온도 센서2 고장 발생
-반응 실내온도 센서2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710" s="62" t="str">
        <f>IFERROR(VLOOKUP($B1710,'로템1,2단계-고장설명'!$B$4:$O$341,COLUMN()-16,FALSE),"")</f>
        <v>2,3,4</v>
      </c>
      <c r="AD1710" s="62" t="str">
        <f>IFERROR(VLOOKUP($B1710,'로템1,2단계-고장설명'!$B$4:$O$341,COLUMN()-16,FALSE),"")</f>
        <v>Rotem</v>
      </c>
    </row>
    <row r="1711" spans="1:30" x14ac:dyDescent="0.4">
      <c r="A1711" s="60">
        <v>1709</v>
      </c>
      <c r="B1711" s="60">
        <v>720</v>
      </c>
      <c r="C1711" s="61" t="s">
        <v>16869</v>
      </c>
      <c r="D1711" s="60" t="s">
        <v>3660</v>
      </c>
      <c r="E1711" s="60">
        <v>4</v>
      </c>
      <c r="F1711" s="60" t="s">
        <v>12001</v>
      </c>
      <c r="G1711" s="60" t="s">
        <v>2837</v>
      </c>
      <c r="H1711" s="57"/>
      <c r="L1711" s="62">
        <v>1709</v>
      </c>
      <c r="M1711" s="140">
        <f t="shared" si="162"/>
        <v>720</v>
      </c>
      <c r="N1711" s="62">
        <f t="shared" si="163"/>
        <v>720</v>
      </c>
      <c r="O1711" s="62" t="str">
        <f t="shared" si="164"/>
        <v>HVAC#4-실내온도 센서1 고장</v>
      </c>
      <c r="P1711" s="62" t="str">
        <f t="shared" si="165"/>
        <v>T1</v>
      </c>
      <c r="Q1711" s="62" t="str">
        <f t="shared" si="166"/>
        <v>C</v>
      </c>
      <c r="R1711" s="62" t="str">
        <f>IFERROR(VLOOKUP($B1711,'로템1,2단계-고장설명'!$B$4:$O$341,COLUMN()-16,FALSE),"")</f>
        <v>HVAC-실내온도 센서1 고장</v>
      </c>
      <c r="S1711" s="62" t="str">
        <f>IFERROR(VLOOKUP($B1711,'로템1,2단계-고장설명'!$B$4:$O$341,COLUMN()-16,FALSE),"")</f>
        <v>C</v>
      </c>
      <c r="T1711" s="62" t="str">
        <f t="shared" si="167"/>
        <v>HVAC</v>
      </c>
      <c r="U1711" s="62" t="str">
        <f>IFERROR(VLOOKUP($B1711,'로템1,2단계-고장설명'!$B$4:$O$341,COLUMN()-16,FALSE),"")</f>
        <v>객실 실내온도 센서1 고장 발생</v>
      </c>
      <c r="V1711" s="62" t="str">
        <f>IFERROR(VLOOKUP($B1711,'로템1,2단계-고장설명'!$B$4:$O$341,COLUMN()-16,FALSE),"")</f>
        <v>실내온도 센서1 고장현시</v>
      </c>
      <c r="W1711" s="62" t="str">
        <f>IFERROR(VLOOKUP($B1711,'로템1,2단계-고장설명'!$B$4:$O$341,COLUMN()-16,FALSE),"")</f>
        <v>온도센서 검지범위는 -45~85도 (820~1330옴) 인데, 2초 이상 검지범위를 벗어나는 경우</v>
      </c>
      <c r="X1711" s="62" t="str">
        <f>IFERROR(VLOOKUP($B1711,'로템1,2단계-고장설명'!$B$4:$O$341,COLUMN()-16,FALSE),"")</f>
        <v>온도센서 검지 값이 2초 이상 허용온도 범위 내 일 경우</v>
      </c>
      <c r="Y1711" s="62" t="str">
        <f>IFERROR(VLOOKUP($B1711,'로템1,2단계-고장설명'!$B$4:$O$341,COLUMN()-16,FALSE),"")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711" s="62" t="str">
        <f>IFERROR(VLOOKUP($B1711,'로템1,2단계-고장설명'!$B$4:$O$341,COLUMN()-16,FALSE),"")</f>
        <v/>
      </c>
      <c r="AA1711" s="62" t="str">
        <f>IFERROR(VLOOKUP($B1711,'로템1,2단계-고장설명'!$B$4:$O$341,COLUMN()-16,FALSE),"")</f>
        <v>1단계40량, 2단계48량</v>
      </c>
      <c r="AB1711" s="62" t="str">
        <f>IFERROR(VLOOKUP($B1711,'로템1,2단계-고장설명'!$B$4:$O$341,COLUMN()-16,FALSE),"")</f>
        <v>객실 실내온도 센서1 고장 발생
-반응 실내온도 센서1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711" s="62" t="str">
        <f>IFERROR(VLOOKUP($B1711,'로템1,2단계-고장설명'!$B$4:$O$341,COLUMN()-16,FALSE),"")</f>
        <v>2,3,4</v>
      </c>
      <c r="AD1711" s="62" t="str">
        <f>IFERROR(VLOOKUP($B1711,'로템1,2단계-고장설명'!$B$4:$O$341,COLUMN()-16,FALSE),"")</f>
        <v>Rotem</v>
      </c>
    </row>
    <row r="1712" spans="1:30" x14ac:dyDescent="0.4">
      <c r="A1712" s="60">
        <v>1710</v>
      </c>
      <c r="B1712" s="60">
        <v>721</v>
      </c>
      <c r="C1712" s="61" t="s">
        <v>16870</v>
      </c>
      <c r="D1712" s="60" t="s">
        <v>3660</v>
      </c>
      <c r="E1712" s="60">
        <v>4</v>
      </c>
      <c r="F1712" s="60" t="s">
        <v>12001</v>
      </c>
      <c r="G1712" s="60" t="s">
        <v>2837</v>
      </c>
      <c r="H1712" s="57"/>
      <c r="L1712" s="62">
        <v>1710</v>
      </c>
      <c r="M1712" s="140">
        <f t="shared" si="162"/>
        <v>721</v>
      </c>
      <c r="N1712" s="62">
        <f t="shared" si="163"/>
        <v>721</v>
      </c>
      <c r="O1712" s="62" t="str">
        <f t="shared" si="164"/>
        <v>HVAC#4-냉난방장치2 압력스위치2(DPS) 냉매부족</v>
      </c>
      <c r="P1712" s="62" t="str">
        <f t="shared" si="165"/>
        <v>T1</v>
      </c>
      <c r="Q1712" s="62" t="str">
        <f t="shared" si="166"/>
        <v>C</v>
      </c>
      <c r="R1712" s="62" t="str">
        <f>IFERROR(VLOOKUP($B1712,'로템1,2단계-고장설명'!$B$4:$O$341,COLUMN()-16,FALSE),"")</f>
        <v>HVAC-냉난방장치2 압력스위치2(DPS) 냉매부족</v>
      </c>
      <c r="S1712" s="62" t="str">
        <f>IFERROR(VLOOKUP($B1712,'로템1,2단계-고장설명'!$B$4:$O$341,COLUMN()-16,FALSE),"")</f>
        <v>C</v>
      </c>
      <c r="T1712" s="62" t="str">
        <f t="shared" si="167"/>
        <v>HVAC</v>
      </c>
      <c r="U1712" s="62" t="str">
        <f>IFERROR(VLOOKUP($B1712,'로템1,2단계-고장설명'!$B$4:$O$341,COLUMN()-16,FALSE),"")</f>
        <v>냉난방장치2 냉매 압력스위치2 저압 발생.</v>
      </c>
      <c r="V1712" s="62" t="str">
        <f>IFERROR(VLOOKUP($B1712,'로템1,2단계-고장설명'!$B$4:$O$341,COLUMN()-16,FALSE),"")</f>
        <v>UNIT2 CYCLE2 냉방 기능 불가</v>
      </c>
      <c r="W1712" s="62" t="str">
        <f>IFERROR(VLOOKUP($B1712,'로템1,2단계-고장설명'!$B$4:$O$341,COLUMN()-16,FALSE),"")</f>
        <v>UNIT2 DSP2측 냉매 압력이 30초 이상 0.5±0.3(kgf/cm2) 이하로 떨어지는 경우</v>
      </c>
      <c r="X1712" s="62" t="str">
        <f>IFERROR(VLOOKUP($B1712,'로템1,2단계-고장설명'!$B$4:$O$341,COLUMN()-16,FALSE),"")</f>
        <v>냉매 압력이 정상 수치 2±0.5(kgf/cm2 이상 유지하도록 하고, 마이콤 전원을 리셋</v>
      </c>
      <c r="Y1712" s="62" t="str">
        <f>IFERROR(VLOOKUP($B1712,'로템1,2단계-고장설명'!$B$4:$O$341,COLUMN()-16,FALSE),"")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712" s="62" t="str">
        <f>IFERROR(VLOOKUP($B1712,'로템1,2단계-고장설명'!$B$4:$O$341,COLUMN()-16,FALSE),"")</f>
        <v/>
      </c>
      <c r="AA1712" s="62" t="str">
        <f>IFERROR(VLOOKUP($B1712,'로템1,2단계-고장설명'!$B$4:$O$341,COLUMN()-16,FALSE),"")</f>
        <v>1단계40량, 2단계48량</v>
      </c>
      <c r="AB1712" s="62" t="str">
        <f>IFERROR(VLOOKUP($B1712,'로템1,2단계-고장설명'!$B$4:$O$341,COLUMN()-16,FALSE),"")</f>
        <v>냉난방장치2 냉매 압력스위치2 저압 발생.
-반응 UNIT2 CYCLE2 냉방 기능 불가
-검지조건 UNIT2 DSP2측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712" s="62" t="str">
        <f>IFERROR(VLOOKUP($B1712,'로템1,2단계-고장설명'!$B$4:$O$341,COLUMN()-16,FALSE),"")</f>
        <v>2,3,4</v>
      </c>
      <c r="AD1712" s="62" t="str">
        <f>IFERROR(VLOOKUP($B1712,'로템1,2단계-고장설명'!$B$4:$O$341,COLUMN()-16,FALSE),"")</f>
        <v>Rotem</v>
      </c>
    </row>
    <row r="1713" spans="1:30" x14ac:dyDescent="0.4">
      <c r="A1713" s="60">
        <v>1711</v>
      </c>
      <c r="B1713" s="60">
        <v>722</v>
      </c>
      <c r="C1713" s="61" t="s">
        <v>16871</v>
      </c>
      <c r="D1713" s="60" t="s">
        <v>3660</v>
      </c>
      <c r="E1713" s="60">
        <v>4</v>
      </c>
      <c r="F1713" s="60" t="s">
        <v>12001</v>
      </c>
      <c r="G1713" s="60" t="s">
        <v>2837</v>
      </c>
      <c r="H1713" s="57"/>
      <c r="L1713" s="62">
        <v>1711</v>
      </c>
      <c r="M1713" s="140">
        <f t="shared" si="162"/>
        <v>722</v>
      </c>
      <c r="N1713" s="62">
        <f t="shared" si="163"/>
        <v>722</v>
      </c>
      <c r="O1713" s="62" t="str">
        <f t="shared" si="164"/>
        <v>HVAC#4-냉난방장치2 압력스위치1(DPS) 냉매부족</v>
      </c>
      <c r="P1713" s="62" t="str">
        <f t="shared" si="165"/>
        <v>T1</v>
      </c>
      <c r="Q1713" s="62" t="str">
        <f t="shared" si="166"/>
        <v>C</v>
      </c>
      <c r="R1713" s="62" t="str">
        <f>IFERROR(VLOOKUP($B1713,'로템1,2단계-고장설명'!$B$4:$O$341,COLUMN()-16,FALSE),"")</f>
        <v>HVAC-냉난방장치2 압력스위치1(DPS) 냉매부족</v>
      </c>
      <c r="S1713" s="62" t="str">
        <f>IFERROR(VLOOKUP($B1713,'로템1,2단계-고장설명'!$B$4:$O$341,COLUMN()-16,FALSE),"")</f>
        <v>C</v>
      </c>
      <c r="T1713" s="62" t="str">
        <f t="shared" si="167"/>
        <v>HVAC</v>
      </c>
      <c r="U1713" s="62" t="str">
        <f>IFERROR(VLOOKUP($B1713,'로템1,2단계-고장설명'!$B$4:$O$341,COLUMN()-16,FALSE),"")</f>
        <v>냉난방장치2 냉매 압력스위치1 저압 발생.</v>
      </c>
      <c r="V1713" s="62" t="str">
        <f>IFERROR(VLOOKUP($B1713,'로템1,2단계-고장설명'!$B$4:$O$341,COLUMN()-16,FALSE),"")</f>
        <v>UNIT2 CYCLE1 냉방 기능 불가</v>
      </c>
      <c r="W1713" s="62" t="str">
        <f>IFERROR(VLOOKUP($B1713,'로템1,2단계-고장설명'!$B$4:$O$341,COLUMN()-16,FALSE),"")</f>
        <v>UNIT2 DSP1측 냉매 압력이 30초 이상 0.5±0.3(kgf/cm2) 이하로 떨어지는 경우</v>
      </c>
      <c r="X1713" s="62" t="str">
        <f>IFERROR(VLOOKUP($B1713,'로템1,2단계-고장설명'!$B$4:$O$341,COLUMN()-16,FALSE),"")</f>
        <v>냉매 압력이 정상 수치 2±0.5(kgf/cm2 이상 유지하도록 하고, 마이콤 전원을 리셋</v>
      </c>
      <c r="Y1713" s="62" t="str">
        <f>IFERROR(VLOOKUP($B1713,'로템1,2단계-고장설명'!$B$4:$O$341,COLUMN()-16,FALSE),"")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713" s="62" t="str">
        <f>IFERROR(VLOOKUP($B1713,'로템1,2단계-고장설명'!$B$4:$O$341,COLUMN()-16,FALSE),"")</f>
        <v/>
      </c>
      <c r="AA1713" s="62" t="str">
        <f>IFERROR(VLOOKUP($B1713,'로템1,2단계-고장설명'!$B$4:$O$341,COLUMN()-16,FALSE),"")</f>
        <v>1단계40량, 2단계48량</v>
      </c>
      <c r="AB1713" s="62" t="str">
        <f>IFERROR(VLOOKUP($B1713,'로템1,2단계-고장설명'!$B$4:$O$341,COLUMN()-16,FALSE),"")</f>
        <v>냉난방장치2 냉매 압력스위치1 저압 발생.
-반응 UNIT2 CYCLE1 냉방 기능 불가
-검지조건 UNIT2 DSP1측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713" s="62" t="str">
        <f>IFERROR(VLOOKUP($B1713,'로템1,2단계-고장설명'!$B$4:$O$341,COLUMN()-16,FALSE),"")</f>
        <v>2,3,4</v>
      </c>
      <c r="AD1713" s="62" t="str">
        <f>IFERROR(VLOOKUP($B1713,'로템1,2단계-고장설명'!$B$4:$O$341,COLUMN()-16,FALSE),"")</f>
        <v>Rotem</v>
      </c>
    </row>
    <row r="1714" spans="1:30" x14ac:dyDescent="0.4">
      <c r="A1714" s="60">
        <v>1712</v>
      </c>
      <c r="B1714" s="60">
        <v>723</v>
      </c>
      <c r="C1714" s="61" t="s">
        <v>16872</v>
      </c>
      <c r="D1714" s="60" t="s">
        <v>3660</v>
      </c>
      <c r="E1714" s="60">
        <v>4</v>
      </c>
      <c r="F1714" s="60" t="s">
        <v>12001</v>
      </c>
      <c r="G1714" s="60" t="s">
        <v>2837</v>
      </c>
      <c r="H1714" s="57"/>
      <c r="L1714" s="62">
        <v>1712</v>
      </c>
      <c r="M1714" s="140">
        <f t="shared" si="162"/>
        <v>723</v>
      </c>
      <c r="N1714" s="62">
        <f t="shared" si="163"/>
        <v>723</v>
      </c>
      <c r="O1714" s="62" t="str">
        <f t="shared" si="164"/>
        <v>HVAC#4-냉난방장치1 압력스위치2(DPS) 냉매부족</v>
      </c>
      <c r="P1714" s="62" t="str">
        <f t="shared" si="165"/>
        <v>T1</v>
      </c>
      <c r="Q1714" s="62" t="str">
        <f t="shared" si="166"/>
        <v>C</v>
      </c>
      <c r="R1714" s="62" t="str">
        <f>IFERROR(VLOOKUP($B1714,'로템1,2단계-고장설명'!$B$4:$O$341,COLUMN()-16,FALSE),"")</f>
        <v>HVAC-냉난방장치1 압력스위치2(DPS) 냉매부족</v>
      </c>
      <c r="S1714" s="62" t="str">
        <f>IFERROR(VLOOKUP($B1714,'로템1,2단계-고장설명'!$B$4:$O$341,COLUMN()-16,FALSE),"")</f>
        <v>C</v>
      </c>
      <c r="T1714" s="62" t="str">
        <f t="shared" si="167"/>
        <v>HVAC</v>
      </c>
      <c r="U1714" s="62" t="str">
        <f>IFERROR(VLOOKUP($B1714,'로템1,2단계-고장설명'!$B$4:$O$341,COLUMN()-16,FALSE),"")</f>
        <v>냉난방장치1 냉매 압력스위치2 저압 발생.</v>
      </c>
      <c r="V1714" s="62" t="str">
        <f>IFERROR(VLOOKUP($B1714,'로템1,2단계-고장설명'!$B$4:$O$341,COLUMN()-16,FALSE),"")</f>
        <v>UNIT1 CYCLE2 냉방 기능 불가</v>
      </c>
      <c r="W1714" s="62" t="str">
        <f>IFERROR(VLOOKUP($B1714,'로템1,2단계-고장설명'!$B$4:$O$341,COLUMN()-16,FALSE),"")</f>
        <v>UNIT1 DSP2측 냉매 압력이 30초 이상 0.5±0.3(kgf/cm2) 이하로 떨어지는 경우</v>
      </c>
      <c r="X1714" s="62" t="str">
        <f>IFERROR(VLOOKUP($B1714,'로템1,2단계-고장설명'!$B$4:$O$341,COLUMN()-16,FALSE),"")</f>
        <v>냉매 압력이 정상 수치 2±0.5(kgf/cm2 이상 유지하도록 하고, 마이콤 전원을 리셋</v>
      </c>
      <c r="Y1714" s="62" t="str">
        <f>IFERROR(VLOOKUP($B1714,'로템1,2단계-고장설명'!$B$4:$O$341,COLUMN()-16,FALSE),"")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714" s="62" t="str">
        <f>IFERROR(VLOOKUP($B1714,'로템1,2단계-고장설명'!$B$4:$O$341,COLUMN()-16,FALSE),"")</f>
        <v/>
      </c>
      <c r="AA1714" s="62" t="str">
        <f>IFERROR(VLOOKUP($B1714,'로템1,2단계-고장설명'!$B$4:$O$341,COLUMN()-16,FALSE),"")</f>
        <v>1단계40량, 2단계48량</v>
      </c>
      <c r="AB1714" s="62" t="str">
        <f>IFERROR(VLOOKUP($B1714,'로템1,2단계-고장설명'!$B$4:$O$341,COLUMN()-16,FALSE),"")</f>
        <v>냉난방장치1 냉매 압력스위치2 저압 발생.
-반응 UNIT1 CYCLE2 냉방 기능 불가
-검지조건 UNIT1 DSP2측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714" s="62" t="str">
        <f>IFERROR(VLOOKUP($B1714,'로템1,2단계-고장설명'!$B$4:$O$341,COLUMN()-16,FALSE),"")</f>
        <v>2,3,4</v>
      </c>
      <c r="AD1714" s="62" t="str">
        <f>IFERROR(VLOOKUP($B1714,'로템1,2단계-고장설명'!$B$4:$O$341,COLUMN()-16,FALSE),"")</f>
        <v>Rotem</v>
      </c>
    </row>
    <row r="1715" spans="1:30" x14ac:dyDescent="0.4">
      <c r="A1715" s="60">
        <v>1713</v>
      </c>
      <c r="B1715" s="60">
        <v>724</v>
      </c>
      <c r="C1715" s="61" t="s">
        <v>16873</v>
      </c>
      <c r="D1715" s="60" t="s">
        <v>3660</v>
      </c>
      <c r="E1715" s="60">
        <v>4</v>
      </c>
      <c r="F1715" s="60" t="s">
        <v>12001</v>
      </c>
      <c r="G1715" s="60" t="s">
        <v>2837</v>
      </c>
      <c r="H1715" s="57"/>
      <c r="L1715" s="62">
        <v>1713</v>
      </c>
      <c r="M1715" s="140">
        <f t="shared" si="162"/>
        <v>724</v>
      </c>
      <c r="N1715" s="62">
        <f t="shared" si="163"/>
        <v>724</v>
      </c>
      <c r="O1715" s="62" t="str">
        <f t="shared" si="164"/>
        <v>HVAC#4-냉난방장치1 압력스위치1(DPS) 냉매부족</v>
      </c>
      <c r="P1715" s="62" t="str">
        <f t="shared" si="165"/>
        <v>T1</v>
      </c>
      <c r="Q1715" s="62" t="str">
        <f t="shared" si="166"/>
        <v>C</v>
      </c>
      <c r="R1715" s="62" t="str">
        <f>IFERROR(VLOOKUP($B1715,'로템1,2단계-고장설명'!$B$4:$O$341,COLUMN()-16,FALSE),"")</f>
        <v>HVAC-냉난방장치1 압력스위치1(DPS) 냉매부족</v>
      </c>
      <c r="S1715" s="62" t="str">
        <f>IFERROR(VLOOKUP($B1715,'로템1,2단계-고장설명'!$B$4:$O$341,COLUMN()-16,FALSE),"")</f>
        <v>C</v>
      </c>
      <c r="T1715" s="62" t="str">
        <f t="shared" si="167"/>
        <v>HVAC</v>
      </c>
      <c r="U1715" s="62" t="str">
        <f>IFERROR(VLOOKUP($B1715,'로템1,2단계-고장설명'!$B$4:$O$341,COLUMN()-16,FALSE),"")</f>
        <v>냉난방장치1 냉매 압력스위치1 저압 발생.</v>
      </c>
      <c r="V1715" s="62" t="str">
        <f>IFERROR(VLOOKUP($B1715,'로템1,2단계-고장설명'!$B$4:$O$341,COLUMN()-16,FALSE),"")</f>
        <v>UNIT1 CYCLE1 냉방 기능 불가</v>
      </c>
      <c r="W1715" s="62" t="str">
        <f>IFERROR(VLOOKUP($B1715,'로템1,2단계-고장설명'!$B$4:$O$341,COLUMN()-16,FALSE),"")</f>
        <v>UNIT1 DSP1측 냉매 압력이 30초 이상 0.5±0.3(kgf/cm2) 이하로 떨어지는 경우</v>
      </c>
      <c r="X1715" s="62" t="str">
        <f>IFERROR(VLOOKUP($B1715,'로템1,2단계-고장설명'!$B$4:$O$341,COLUMN()-16,FALSE),"")</f>
        <v>냉매 압력이 정상 수치 2±0.5(kgf/cm2 이상 유지하도록 하고, 마이콤 전원을 리셋</v>
      </c>
      <c r="Y1715" s="62" t="str">
        <f>IFERROR(VLOOKUP($B1715,'로템1,2단계-고장설명'!$B$4:$O$341,COLUMN()-16,FALSE),"")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715" s="62" t="str">
        <f>IFERROR(VLOOKUP($B1715,'로템1,2단계-고장설명'!$B$4:$O$341,COLUMN()-16,FALSE),"")</f>
        <v/>
      </c>
      <c r="AA1715" s="62" t="str">
        <f>IFERROR(VLOOKUP($B1715,'로템1,2단계-고장설명'!$B$4:$O$341,COLUMN()-16,FALSE),"")</f>
        <v>1단계40량, 2단계48량</v>
      </c>
      <c r="AB1715" s="62" t="str">
        <f>IFERROR(VLOOKUP($B1715,'로템1,2단계-고장설명'!$B$4:$O$341,COLUMN()-16,FALSE),"")</f>
        <v>냉난방장치1 냉매 압력스위치1 저압 발생.
-반응 UNIT1 CYCLE1 냉방 기능 불가
-검지조건 UNIT1 DSP1측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715" s="62" t="str">
        <f>IFERROR(VLOOKUP($B1715,'로템1,2단계-고장설명'!$B$4:$O$341,COLUMN()-16,FALSE),"")</f>
        <v>2,3,4</v>
      </c>
      <c r="AD1715" s="62" t="str">
        <f>IFERROR(VLOOKUP($B1715,'로템1,2단계-고장설명'!$B$4:$O$341,COLUMN()-16,FALSE),"")</f>
        <v>Rotem</v>
      </c>
    </row>
    <row r="1716" spans="1:30" x14ac:dyDescent="0.4">
      <c r="A1716" s="60">
        <v>1714</v>
      </c>
      <c r="B1716" s="60">
        <v>725</v>
      </c>
      <c r="C1716" s="61" t="s">
        <v>16874</v>
      </c>
      <c r="D1716" s="60" t="s">
        <v>3660</v>
      </c>
      <c r="E1716" s="60">
        <v>4</v>
      </c>
      <c r="F1716" s="60" t="s">
        <v>12001</v>
      </c>
      <c r="G1716" s="60" t="s">
        <v>2837</v>
      </c>
      <c r="H1716" s="57"/>
      <c r="L1716" s="62">
        <v>1714</v>
      </c>
      <c r="M1716" s="140">
        <f t="shared" si="162"/>
        <v>725</v>
      </c>
      <c r="N1716" s="62">
        <f t="shared" si="163"/>
        <v>725</v>
      </c>
      <c r="O1716" s="62" t="str">
        <f t="shared" si="164"/>
        <v>HVAC#4-냉방시험 불가능</v>
      </c>
      <c r="P1716" s="62" t="str">
        <f t="shared" si="165"/>
        <v>T1</v>
      </c>
      <c r="Q1716" s="62" t="str">
        <f t="shared" si="166"/>
        <v>C</v>
      </c>
      <c r="R1716" s="62" t="str">
        <f>IFERROR(VLOOKUP($B1716,'로템1,2단계-고장설명'!$B$4:$O$341,COLUMN()-16,FALSE),"")</f>
        <v>HVAC-냉방시험 불가능</v>
      </c>
      <c r="S1716" s="62" t="str">
        <f>IFERROR(VLOOKUP($B1716,'로템1,2단계-고장설명'!$B$4:$O$341,COLUMN()-16,FALSE),"")</f>
        <v>C</v>
      </c>
      <c r="T1716" s="62" t="str">
        <f t="shared" si="167"/>
        <v>HVAC</v>
      </c>
      <c r="U1716" s="62" t="str">
        <f>IFERROR(VLOOKUP($B1716,'로템1,2단계-고장설명'!$B$4:$O$341,COLUMN()-16,FALSE),"")</f>
        <v>운전실 TCMS에서 냉방시험 작동을 할 때, 냉방운전이 불가능한 경우 발생.</v>
      </c>
      <c r="V1716" s="62" t="str">
        <f>IFERROR(VLOOKUP($B1716,'로템1,2단계-고장설명'!$B$4:$O$341,COLUMN()-16,FALSE),"")</f>
        <v>냉방 시험 운전 불가능</v>
      </c>
      <c r="W1716" s="62" t="str">
        <f>IFERROR(VLOOKUP($B1716,'로템1,2단계-고장설명'!$B$4:$O$341,COLUMN()-16,FALSE),"")</f>
        <v>실내 또는 실외 온도가 10도 미만일 경우, (환절기 또는 겨울철에 냉방 가동시 시스템 보호를 위한 온도조건)</v>
      </c>
      <c r="X1716" s="62" t="str">
        <f>IFERROR(VLOOKUP($B1716,'로템1,2단계-고장설명'!$B$4:$O$341,COLUMN()-16,FALSE),"")</f>
        <v>실내 또는 실외 온도가 10도 이상일 때, 냉방시험 작동</v>
      </c>
      <c r="Y1716" s="62" t="str">
        <f>IFERROR(VLOOKUP($B1716,'로템1,2단계-고장설명'!$B$4:$O$341,COLUMN()-16,FALSE),"")</f>
        <v>1) TCMS 화면에서 실내 또는 실외 온도가 10도 미만인지 확인한다.
2) 실내 및 실외 온도가 10도 이상인대도 냉방 가동이 되지 않을 시, TCMS-마이콤 간 통신불량이 있는지 확인하고 조치한다.</v>
      </c>
      <c r="Z1716" s="62" t="str">
        <f>IFERROR(VLOOKUP($B1716,'로템1,2단계-고장설명'!$B$4:$O$341,COLUMN()-16,FALSE),"")</f>
        <v/>
      </c>
      <c r="AA1716" s="62" t="str">
        <f>IFERROR(VLOOKUP($B1716,'로템1,2단계-고장설명'!$B$4:$O$341,COLUMN()-16,FALSE),"")</f>
        <v>1단계40량, 2단계48량</v>
      </c>
      <c r="AB1716" s="62" t="str">
        <f>IFERROR(VLOOKUP($B1716,'로템1,2단계-고장설명'!$B$4:$O$341,COLUMN()-16,FALSE),"")</f>
        <v>운전실 TCMS에서 냉방시험 작동을 할 때, 냉방운전이 불가능한 경우 발생.
-반응 냉방 시험 운전 불가능
-검지조건 실내 또는 실외 온도가 10도 미만일 경우, (환절기 또는 겨울철에 냉방 가동시 시스템 보호를 위한 온도조건)
-소거조건 실내 또는 실외 온도가 10도 이상일 때, 냉방시험 작동
-조치방법 :
1) TCMS 화면에서 실내 또는 실외 온도가 10도 미만인지 확인한다.
2) 실내 및 실외 온도가 10도 이상인대도 냉방 가동이 되지 않을 시, TCMS-마이콤 간 통신불량이 있는지 확인하고 조치한다.</v>
      </c>
      <c r="AC1716" s="62" t="str">
        <f>IFERROR(VLOOKUP($B1716,'로템1,2단계-고장설명'!$B$4:$O$341,COLUMN()-16,FALSE),"")</f>
        <v>2,3,4</v>
      </c>
      <c r="AD1716" s="62" t="str">
        <f>IFERROR(VLOOKUP($B1716,'로템1,2단계-고장설명'!$B$4:$O$341,COLUMN()-16,FALSE),"")</f>
        <v>Rotem</v>
      </c>
    </row>
    <row r="1717" spans="1:30" x14ac:dyDescent="0.4">
      <c r="A1717" s="60">
        <v>1715</v>
      </c>
      <c r="B1717" s="60">
        <v>726</v>
      </c>
      <c r="C1717" s="61" t="s">
        <v>16875</v>
      </c>
      <c r="D1717" s="60" t="s">
        <v>3660</v>
      </c>
      <c r="E1717" s="60">
        <v>4</v>
      </c>
      <c r="F1717" s="60" t="s">
        <v>12001</v>
      </c>
      <c r="G1717" s="60" t="s">
        <v>2837</v>
      </c>
      <c r="H1717" s="57"/>
      <c r="L1717" s="62">
        <v>1715</v>
      </c>
      <c r="M1717" s="140">
        <f t="shared" si="162"/>
        <v>726</v>
      </c>
      <c r="N1717" s="62">
        <f t="shared" si="163"/>
        <v>726</v>
      </c>
      <c r="O1717" s="62" t="str">
        <f t="shared" si="164"/>
        <v>HVAC#4-배기팬2 과부하</v>
      </c>
      <c r="P1717" s="62" t="str">
        <f t="shared" si="165"/>
        <v>T1</v>
      </c>
      <c r="Q1717" s="62" t="str">
        <f t="shared" si="166"/>
        <v>C</v>
      </c>
      <c r="R1717" s="62" t="str">
        <f>IFERROR(VLOOKUP($B1717,'로템1,2단계-고장설명'!$B$4:$O$341,COLUMN()-16,FALSE),"")</f>
        <v>HVAC-배기팬2 과부하</v>
      </c>
      <c r="S1717" s="62" t="str">
        <f>IFERROR(VLOOKUP($B1717,'로템1,2단계-고장설명'!$B$4:$O$341,COLUMN()-16,FALSE),"")</f>
        <v>C</v>
      </c>
      <c r="T1717" s="62" t="str">
        <f t="shared" si="167"/>
        <v>HVAC</v>
      </c>
      <c r="U1717" s="62" t="str">
        <f>IFERROR(VLOOKUP($B1717,'로템1,2단계-고장설명'!$B$4:$O$341,COLUMN()-16,FALSE),"")</f>
        <v>HVAC 환기작동 중 차량 배기팬2 모터에 과부하 발생.</v>
      </c>
      <c r="V1717" s="62" t="str">
        <f>IFERROR(VLOOKUP($B1717,'로템1,2단계-고장설명'!$B$4:$O$341,COLUMN()-16,FALSE),"")</f>
        <v>환기 시 차량 배기팬2 운전 불가능</v>
      </c>
      <c r="W1717" s="62" t="str">
        <f>IFERROR(VLOOKUP($B1717,'로템1,2단계-고장설명'!$B$4:$O$341,COLUMN()-16,FALSE),"")</f>
        <v>1) 냉방작동 중 챠량 배기팬2 모터에 과부하 발생
2) 과부하 발생 시, 냉난방 배전반 CRVF2와 연결된 THR10이 Trip 됨.</v>
      </c>
      <c r="X1717" s="62" t="str">
        <f>IFERROR(VLOOKUP($B1717,'로템1,2단계-고장설명'!$B$4:$O$341,COLUMN()-16,FALSE),"")</f>
        <v>차량 배기팬2 모터의 과부하 조건을 해소하여 정상 가능 상태로 만들고, THR10 및 마이콤 전원 리셋</v>
      </c>
      <c r="Y1717" s="62" t="str">
        <f>IFERROR(VLOOKUP($B1717,'로템1,2단계-고장설명'!$B$4:$O$341,COLUMN()-16,FALSE),"")</f>
        <v>1) 냉난방배전반의 점검커버를 열고, THR10의 reset 버튼을 눌러 과부하 계전기를 리셋시킨다.
2) THR10의 전류 세팅값이 2.5A에 맞춰져 있는지 확인하여, 아닐 경우, 십자 드라이버를 이용하여 세팅값을 맞춘다.
3) 마이콤 전원을 리셋시키기 위해 CBHVAC OFF한 후, 다시 ON 시킨다.
4) 냉방을 가동 시킨 후, THR10의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THR10 부품을 교체한다.</v>
      </c>
      <c r="Z1717" s="62" t="str">
        <f>IFERROR(VLOOKUP($B1717,'로템1,2단계-고장설명'!$B$4:$O$341,COLUMN()-16,FALSE),"")</f>
        <v/>
      </c>
      <c r="AA1717" s="62" t="str">
        <f>IFERROR(VLOOKUP($B1717,'로템1,2단계-고장설명'!$B$4:$O$341,COLUMN()-16,FALSE),"")</f>
        <v>1단계40량, 2단계48량</v>
      </c>
      <c r="AB1717" s="62" t="str">
        <f>IFERROR(VLOOKUP($B1717,'로템1,2단계-고장설명'!$B$4:$O$341,COLUMN()-16,FALSE),"")</f>
        <v>HVAC 환기작동 중 차량 배기팬2 모터에 과부하 발생.
-반응 환기 시 차량 배기팬2 운전 불가능
-검지조건 :
1) 냉방작동 중 챠량 배기팬2 모터에 과부하 발생
2) 과부하 발생 시, 냉난방 배전반 CRVF2와 연결된 THR10이 Trip 됨.
-소거조건 차량 배기팬2 모터의 과부하 조건을 해소하여 정상 가능 상태로 만들고, THR10 및 마이콤 전원 리셋
-조치방법 :
1) 냉난방배전반의 점검커버를 열고, THR10의 reset 버튼을 눌러 과부하 계전기를 리셋시킨다.
2) THR10의 전류 세팅값이 2.5A에 맞춰져 있는지 확인하여, 아닐 경우, 십자 드라이버를 이용하여 세팅값을 맞춘다.
3) 마이콤 전원을 리셋시키기 위해 CBHVAC OFF한 후, 다시 ON 시킨다.
4) 냉방을 가동 시킨 후, THR10의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THR10 부품을 교체한다.</v>
      </c>
      <c r="AC1717" s="62" t="str">
        <f>IFERROR(VLOOKUP($B1717,'로템1,2단계-고장설명'!$B$4:$O$341,COLUMN()-16,FALSE),"")</f>
        <v>2,3,4</v>
      </c>
      <c r="AD1717" s="62" t="str">
        <f>IFERROR(VLOOKUP($B1717,'로템1,2단계-고장설명'!$B$4:$O$341,COLUMN()-16,FALSE),"")</f>
        <v>Rotem</v>
      </c>
    </row>
    <row r="1718" spans="1:30" x14ac:dyDescent="0.4">
      <c r="A1718" s="60">
        <v>1716</v>
      </c>
      <c r="B1718" s="60">
        <v>727</v>
      </c>
      <c r="C1718" s="61" t="s">
        <v>16876</v>
      </c>
      <c r="D1718" s="60" t="s">
        <v>3660</v>
      </c>
      <c r="E1718" s="60">
        <v>4</v>
      </c>
      <c r="F1718" s="60" t="s">
        <v>12001</v>
      </c>
      <c r="G1718" s="60" t="s">
        <v>2837</v>
      </c>
      <c r="H1718" s="57"/>
      <c r="L1718" s="62">
        <v>1716</v>
      </c>
      <c r="M1718" s="140">
        <f t="shared" si="162"/>
        <v>727</v>
      </c>
      <c r="N1718" s="62">
        <f t="shared" si="163"/>
        <v>727</v>
      </c>
      <c r="O1718" s="62" t="str">
        <f t="shared" si="164"/>
        <v>HVAC#4-배기팬1 과부하</v>
      </c>
      <c r="P1718" s="62" t="str">
        <f t="shared" si="165"/>
        <v>T1</v>
      </c>
      <c r="Q1718" s="62" t="str">
        <f t="shared" si="166"/>
        <v>C</v>
      </c>
      <c r="R1718" s="62" t="str">
        <f>IFERROR(VLOOKUP($B1718,'로템1,2단계-고장설명'!$B$4:$O$341,COLUMN()-16,FALSE),"")</f>
        <v>HVAC-배기팬1 과부하</v>
      </c>
      <c r="S1718" s="62" t="str">
        <f>IFERROR(VLOOKUP($B1718,'로템1,2단계-고장설명'!$B$4:$O$341,COLUMN()-16,FALSE),"")</f>
        <v>C</v>
      </c>
      <c r="T1718" s="62" t="str">
        <f t="shared" si="167"/>
        <v>HVAC</v>
      </c>
      <c r="U1718" s="62" t="str">
        <f>IFERROR(VLOOKUP($B1718,'로템1,2단계-고장설명'!$B$4:$O$341,COLUMN()-16,FALSE),"")</f>
        <v>HVAC 환기작동 중 차량 배기팬1 모터에 과부하 발생.</v>
      </c>
      <c r="V1718" s="62" t="str">
        <f>IFERROR(VLOOKUP($B1718,'로템1,2단계-고장설명'!$B$4:$O$341,COLUMN()-16,FALSE),"")</f>
        <v>환기 시 차량 배기팬2 운전 불가능</v>
      </c>
      <c r="W1718" s="62" t="str">
        <f>IFERROR(VLOOKUP($B1718,'로템1,2단계-고장설명'!$B$4:$O$341,COLUMN()-16,FALSE),"")</f>
        <v>1) 냉방작동 중 챠량 배기팬1 모터에 과부하 발생
2) 과부하 발생 시, 냉난방 배전반 CRVF1와 연결된 THR9가 Trip 됨.</v>
      </c>
      <c r="X1718" s="62" t="str">
        <f>IFERROR(VLOOKUP($B1718,'로템1,2단계-고장설명'!$B$4:$O$341,COLUMN()-16,FALSE),"")</f>
        <v>차량 배기팬1 모터의 과부하 조건을 해소하여 정상 가능 상태로 만들고, THR9 및 마이콤 전원 리셋</v>
      </c>
      <c r="Y1718" s="62" t="str">
        <f>IFERROR(VLOOKUP($B1718,'로템1,2단계-고장설명'!$B$4:$O$341,COLUMN()-16,FALSE),"")</f>
        <v>1) 냉난방배전반의 점검커버를 열고, THR9의 reset 버튼을 눌러 과부하 계전기를 리셋시킨다.
2) THR9의 전류 세팅값이 2.5A에 맞춰져 있는지 확인하여, 아닐 경우, 십자 드라이버를 이용하여 세팅값을 맞춘다.
3) 마이콤 전원을 리셋시키기 위해 CBHVAC OFF한 후, 다시 ON 시킨다.
4) 냉방을 가동 시킨 후, THR9의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THR9 부품을 교체한다.</v>
      </c>
      <c r="Z1718" s="62" t="str">
        <f>IFERROR(VLOOKUP($B1718,'로템1,2단계-고장설명'!$B$4:$O$341,COLUMN()-16,FALSE),"")</f>
        <v/>
      </c>
      <c r="AA1718" s="62" t="str">
        <f>IFERROR(VLOOKUP($B1718,'로템1,2단계-고장설명'!$B$4:$O$341,COLUMN()-16,FALSE),"")</f>
        <v>1단계40량, 2단계48량</v>
      </c>
      <c r="AB1718" s="62" t="str">
        <f>IFERROR(VLOOKUP($B1718,'로템1,2단계-고장설명'!$B$4:$O$341,COLUMN()-16,FALSE),"")</f>
        <v>HVAC 환기작동 중 차량 배기팬1 모터에 과부하 발생.
-반응 환기 시 차량 배기팬2 운전 불가능
-검지조건 :
1) 냉방작동 중 챠량 배기팬1 모터에 과부하 발생
2) 과부하 발생 시, 냉난방 배전반 CRVF1와 연결된 THR9가 Trip 됨.
-소거조건 차량 배기팬1 모터의 과부하 조건을 해소하여 정상 가능 상태로 만들고, THR9 및 마이콤 전원 리셋
-조치방법 :
1) 냉난방배전반의 점검커버를 열고, THR9의 reset 버튼을 눌러 과부하 계전기를 리셋시킨다.
2) THR9의 전류 세팅값이 2.5A에 맞춰져 있는지 확인하여, 아닐 경우, 십자 드라이버를 이용하여 세팅값을 맞춘다.
3) 마이콤 전원을 리셋시키기 위해 CBHVAC OFF한 후, 다시 ON 시킨다.
4) 냉방을 가동 시킨 후, THR9의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THR9 부품을 교체한다.</v>
      </c>
      <c r="AC1718" s="62" t="str">
        <f>IFERROR(VLOOKUP($B1718,'로템1,2단계-고장설명'!$B$4:$O$341,COLUMN()-16,FALSE),"")</f>
        <v>2,3,4</v>
      </c>
      <c r="AD1718" s="62" t="str">
        <f>IFERROR(VLOOKUP($B1718,'로템1,2단계-고장설명'!$B$4:$O$341,COLUMN()-16,FALSE),"")</f>
        <v>Rotem</v>
      </c>
    </row>
    <row r="1719" spans="1:30" x14ac:dyDescent="0.4">
      <c r="A1719" s="60">
        <v>1717</v>
      </c>
      <c r="B1719" s="60">
        <v>728</v>
      </c>
      <c r="C1719" s="61" t="s">
        <v>16877</v>
      </c>
      <c r="D1719" s="60" t="s">
        <v>3660</v>
      </c>
      <c r="E1719" s="60">
        <v>4</v>
      </c>
      <c r="F1719" s="60" t="s">
        <v>12001</v>
      </c>
      <c r="G1719" s="60" t="s">
        <v>2837</v>
      </c>
      <c r="H1719" s="57"/>
      <c r="L1719" s="62">
        <v>1717</v>
      </c>
      <c r="M1719" s="140">
        <f t="shared" si="162"/>
        <v>728</v>
      </c>
      <c r="N1719" s="62">
        <f t="shared" si="163"/>
        <v>728</v>
      </c>
      <c r="O1719" s="62" t="str">
        <f t="shared" si="164"/>
        <v>HVAC#4-냉난방장치2 토출 센서 고장</v>
      </c>
      <c r="P1719" s="62" t="str">
        <f t="shared" si="165"/>
        <v>T1</v>
      </c>
      <c r="Q1719" s="62" t="str">
        <f t="shared" si="166"/>
        <v>C</v>
      </c>
      <c r="R1719" s="62" t="str">
        <f>IFERROR(VLOOKUP($B1719,'로템1,2단계-고장설명'!$B$4:$O$341,COLUMN()-16,FALSE),"")</f>
        <v>HVAC-냉난방장치2 토출 센서 고장</v>
      </c>
      <c r="S1719" s="62" t="str">
        <f>IFERROR(VLOOKUP($B1719,'로템1,2단계-고장설명'!$B$4:$O$341,COLUMN()-16,FALSE),"")</f>
        <v>C</v>
      </c>
      <c r="T1719" s="62" t="str">
        <f t="shared" si="167"/>
        <v>HVAC</v>
      </c>
      <c r="U1719" s="62" t="str">
        <f>IFERROR(VLOOKUP($B1719,'로템1,2단계-고장설명'!$B$4:$O$341,COLUMN()-16,FALSE),"")</f>
        <v>냉난방장치2의 토출 센서 고장 발생</v>
      </c>
      <c r="V1719" s="62" t="str">
        <f>IFERROR(VLOOKUP($B1719,'로템1,2단계-고장설명'!$B$4:$O$341,COLUMN()-16,FALSE),"")</f>
        <v>냉난방장치2 토출센서 고장현시</v>
      </c>
      <c r="W1719" s="62" t="str">
        <f>IFERROR(VLOOKUP($B1719,'로템1,2단계-고장설명'!$B$4:$O$341,COLUMN()-16,FALSE),"")</f>
        <v>온도센서 검지범위는 -45~85도 (820~1330옴) 인데, 2초 이상 검지범위를 벗어나는 경우</v>
      </c>
      <c r="X1719" s="62" t="str">
        <f>IFERROR(VLOOKUP($B1719,'로템1,2단계-고장설명'!$B$4:$O$341,COLUMN()-16,FALSE),"")</f>
        <v>온도센서 검지 값이 2초 이상 허용온도 범위 내 일 경우</v>
      </c>
      <c r="Y1719" s="62" t="str">
        <f>IFERROR(VLOOKUP($B1719,'로템1,2단계-고장설명'!$B$4:$O$341,COLUMN()-16,FALSE),"")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719" s="62" t="str">
        <f>IFERROR(VLOOKUP($B1719,'로템1,2단계-고장설명'!$B$4:$O$341,COLUMN()-16,FALSE),"")</f>
        <v/>
      </c>
      <c r="AA1719" s="62" t="str">
        <f>IFERROR(VLOOKUP($B1719,'로템1,2단계-고장설명'!$B$4:$O$341,COLUMN()-16,FALSE),"")</f>
        <v>1단계40량, 2단계48량</v>
      </c>
      <c r="AB1719" s="62" t="str">
        <f>IFERROR(VLOOKUP($B1719,'로템1,2단계-고장설명'!$B$4:$O$341,COLUMN()-16,FALSE),"")</f>
        <v>냉난방장치2의 토출 센서 고장 발생
-반응   냉난방장치2 토출센서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719" s="62" t="str">
        <f>IFERROR(VLOOKUP($B1719,'로템1,2단계-고장설명'!$B$4:$O$341,COLUMN()-16,FALSE),"")</f>
        <v>2,3,4</v>
      </c>
      <c r="AD1719" s="62" t="str">
        <f>IFERROR(VLOOKUP($B1719,'로템1,2단계-고장설명'!$B$4:$O$341,COLUMN()-16,FALSE),"")</f>
        <v>Rotem</v>
      </c>
    </row>
    <row r="1720" spans="1:30" x14ac:dyDescent="0.4">
      <c r="A1720" s="60">
        <v>1718</v>
      </c>
      <c r="B1720" s="60">
        <v>729</v>
      </c>
      <c r="C1720" s="61" t="s">
        <v>16878</v>
      </c>
      <c r="D1720" s="60" t="s">
        <v>3660</v>
      </c>
      <c r="E1720" s="60">
        <v>4</v>
      </c>
      <c r="F1720" s="60" t="s">
        <v>12001</v>
      </c>
      <c r="G1720" s="60" t="s">
        <v>2837</v>
      </c>
      <c r="H1720" s="57"/>
      <c r="L1720" s="62">
        <v>1718</v>
      </c>
      <c r="M1720" s="140">
        <f t="shared" si="162"/>
        <v>729</v>
      </c>
      <c r="N1720" s="62">
        <f t="shared" si="163"/>
        <v>729</v>
      </c>
      <c r="O1720" s="62" t="str">
        <f t="shared" si="164"/>
        <v>HVAC#4-냉난방장치2 리턴 센서 고장</v>
      </c>
      <c r="P1720" s="62" t="str">
        <f t="shared" si="165"/>
        <v>T1</v>
      </c>
      <c r="Q1720" s="62" t="str">
        <f t="shared" si="166"/>
        <v>C</v>
      </c>
      <c r="R1720" s="62" t="str">
        <f>IFERROR(VLOOKUP($B1720,'로템1,2단계-고장설명'!$B$4:$O$341,COLUMN()-16,FALSE),"")</f>
        <v>HVAC-냉난방장치2 리턴 센서 고장</v>
      </c>
      <c r="S1720" s="62" t="str">
        <f>IFERROR(VLOOKUP($B1720,'로템1,2단계-고장설명'!$B$4:$O$341,COLUMN()-16,FALSE),"")</f>
        <v>C</v>
      </c>
      <c r="T1720" s="62" t="str">
        <f t="shared" si="167"/>
        <v>HVAC</v>
      </c>
      <c r="U1720" s="62" t="str">
        <f>IFERROR(VLOOKUP($B1720,'로템1,2단계-고장설명'!$B$4:$O$341,COLUMN()-16,FALSE),"")</f>
        <v>냉난방장치2의 리턴 센서 고장 발생</v>
      </c>
      <c r="V1720" s="62" t="str">
        <f>IFERROR(VLOOKUP($B1720,'로템1,2단계-고장설명'!$B$4:$O$341,COLUMN()-16,FALSE),"")</f>
        <v>냉난방장치2 리턴센서 고장현시</v>
      </c>
      <c r="W1720" s="62" t="str">
        <f>IFERROR(VLOOKUP($B1720,'로템1,2단계-고장설명'!$B$4:$O$341,COLUMN()-16,FALSE),"")</f>
        <v>온도센서 검지범위는 -45~85도 (820~1330옴) 인데, 2초 이상 검지범위를 벗어나는 경우</v>
      </c>
      <c r="X1720" s="62" t="str">
        <f>IFERROR(VLOOKUP($B1720,'로템1,2단계-고장설명'!$B$4:$O$341,COLUMN()-16,FALSE),"")</f>
        <v>온도센서 검지 값이 2초 이상 허용온도 범위 내 일 경우</v>
      </c>
      <c r="Y1720" s="62" t="str">
        <f>IFERROR(VLOOKUP($B1720,'로템1,2단계-고장설명'!$B$4:$O$341,COLUMN()-16,FALSE),"")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720" s="62" t="str">
        <f>IFERROR(VLOOKUP($B1720,'로템1,2단계-고장설명'!$B$4:$O$341,COLUMN()-16,FALSE),"")</f>
        <v/>
      </c>
      <c r="AA1720" s="62" t="str">
        <f>IFERROR(VLOOKUP($B1720,'로템1,2단계-고장설명'!$B$4:$O$341,COLUMN()-16,FALSE),"")</f>
        <v>1단계40량, 2단계48량</v>
      </c>
      <c r="AB1720" s="62" t="str">
        <f>IFERROR(VLOOKUP($B1720,'로템1,2단계-고장설명'!$B$4:$O$341,COLUMN()-16,FALSE),"")</f>
        <v>냉난방장치2의 리턴 센서 고장 발생
-반응   냉난방장치2 리턴센서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720" s="62" t="str">
        <f>IFERROR(VLOOKUP($B1720,'로템1,2단계-고장설명'!$B$4:$O$341,COLUMN()-16,FALSE),"")</f>
        <v>2,3,4</v>
      </c>
      <c r="AD1720" s="62" t="str">
        <f>IFERROR(VLOOKUP($B1720,'로템1,2단계-고장설명'!$B$4:$O$341,COLUMN()-16,FALSE),"")</f>
        <v>Rotem</v>
      </c>
    </row>
    <row r="1721" spans="1:30" x14ac:dyDescent="0.4">
      <c r="A1721" s="60">
        <v>1719</v>
      </c>
      <c r="B1721" s="60">
        <v>730</v>
      </c>
      <c r="C1721" s="61" t="s">
        <v>16879</v>
      </c>
      <c r="D1721" s="60" t="s">
        <v>3660</v>
      </c>
      <c r="E1721" s="60">
        <v>4</v>
      </c>
      <c r="F1721" s="60" t="s">
        <v>12001</v>
      </c>
      <c r="G1721" s="60" t="s">
        <v>2837</v>
      </c>
      <c r="H1721" s="57"/>
      <c r="L1721" s="62">
        <v>1719</v>
      </c>
      <c r="M1721" s="140">
        <f t="shared" si="162"/>
        <v>730</v>
      </c>
      <c r="N1721" s="62">
        <f t="shared" si="163"/>
        <v>730</v>
      </c>
      <c r="O1721" s="62" t="str">
        <f t="shared" si="164"/>
        <v>HVAC#4-냉난방장치1 토출 센서 고장</v>
      </c>
      <c r="P1721" s="62" t="str">
        <f t="shared" si="165"/>
        <v>T1</v>
      </c>
      <c r="Q1721" s="62" t="str">
        <f t="shared" si="166"/>
        <v>C</v>
      </c>
      <c r="R1721" s="62" t="str">
        <f>IFERROR(VLOOKUP($B1721,'로템1,2단계-고장설명'!$B$4:$O$341,COLUMN()-16,FALSE),"")</f>
        <v>HVAC-냉난방장치1 토출 센서 고장</v>
      </c>
      <c r="S1721" s="62" t="str">
        <f>IFERROR(VLOOKUP($B1721,'로템1,2단계-고장설명'!$B$4:$O$341,COLUMN()-16,FALSE),"")</f>
        <v>C</v>
      </c>
      <c r="T1721" s="62" t="str">
        <f t="shared" si="167"/>
        <v>HVAC</v>
      </c>
      <c r="U1721" s="62" t="str">
        <f>IFERROR(VLOOKUP($B1721,'로템1,2단계-고장설명'!$B$4:$O$341,COLUMN()-16,FALSE),"")</f>
        <v>냉난방장치1의 토출 센서 고장 발생</v>
      </c>
      <c r="V1721" s="62" t="str">
        <f>IFERROR(VLOOKUP($B1721,'로템1,2단계-고장설명'!$B$4:$O$341,COLUMN()-16,FALSE),"")</f>
        <v>냉난방장치1 토출센서 고장현시</v>
      </c>
      <c r="W1721" s="62" t="str">
        <f>IFERROR(VLOOKUP($B1721,'로템1,2단계-고장설명'!$B$4:$O$341,COLUMN()-16,FALSE),"")</f>
        <v>온도센서 검지범위는 -45~85도 (820~1330옴) 인데, 2초 이상 검지범위를 벗어나는 경우</v>
      </c>
      <c r="X1721" s="62" t="str">
        <f>IFERROR(VLOOKUP($B1721,'로템1,2단계-고장설명'!$B$4:$O$341,COLUMN()-16,FALSE),"")</f>
        <v>온도센서 검지 값이 2초 이상 허용온도 범위 내 일 경우</v>
      </c>
      <c r="Y1721" s="62" t="str">
        <f>IFERROR(VLOOKUP($B1721,'로템1,2단계-고장설명'!$B$4:$O$341,COLUMN()-16,FALSE),"")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721" s="62" t="str">
        <f>IFERROR(VLOOKUP($B1721,'로템1,2단계-고장설명'!$B$4:$O$341,COLUMN()-16,FALSE),"")</f>
        <v/>
      </c>
      <c r="AA1721" s="62" t="str">
        <f>IFERROR(VLOOKUP($B1721,'로템1,2단계-고장설명'!$B$4:$O$341,COLUMN()-16,FALSE),"")</f>
        <v>1단계40량, 2단계48량</v>
      </c>
      <c r="AB1721" s="62" t="str">
        <f>IFERROR(VLOOKUP($B1721,'로템1,2단계-고장설명'!$B$4:$O$341,COLUMN()-16,FALSE),"")</f>
        <v>냉난방장치1의 토출 센서 고장 발생
-반응   냉난방장치1 토출센서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721" s="62" t="str">
        <f>IFERROR(VLOOKUP($B1721,'로템1,2단계-고장설명'!$B$4:$O$341,COLUMN()-16,FALSE),"")</f>
        <v>2,3,4</v>
      </c>
      <c r="AD1721" s="62" t="str">
        <f>IFERROR(VLOOKUP($B1721,'로템1,2단계-고장설명'!$B$4:$O$341,COLUMN()-16,FALSE),"")</f>
        <v>Rotem</v>
      </c>
    </row>
    <row r="1722" spans="1:30" x14ac:dyDescent="0.4">
      <c r="A1722" s="60">
        <v>1720</v>
      </c>
      <c r="B1722" s="60">
        <v>731</v>
      </c>
      <c r="C1722" s="61" t="s">
        <v>16880</v>
      </c>
      <c r="D1722" s="60" t="s">
        <v>3660</v>
      </c>
      <c r="E1722" s="60">
        <v>4</v>
      </c>
      <c r="F1722" s="60" t="s">
        <v>12001</v>
      </c>
      <c r="G1722" s="60" t="s">
        <v>2837</v>
      </c>
      <c r="H1722" s="57"/>
      <c r="L1722" s="62">
        <v>1720</v>
      </c>
      <c r="M1722" s="140">
        <f t="shared" si="162"/>
        <v>731</v>
      </c>
      <c r="N1722" s="62">
        <f t="shared" si="163"/>
        <v>731</v>
      </c>
      <c r="O1722" s="62" t="str">
        <f t="shared" si="164"/>
        <v>HVAC#4-냉난방장치1 리턴 센서 고장</v>
      </c>
      <c r="P1722" s="62" t="str">
        <f t="shared" si="165"/>
        <v>T1</v>
      </c>
      <c r="Q1722" s="62" t="str">
        <f t="shared" si="166"/>
        <v>C</v>
      </c>
      <c r="R1722" s="62" t="str">
        <f>IFERROR(VLOOKUP($B1722,'로템1,2단계-고장설명'!$B$4:$O$341,COLUMN()-16,FALSE),"")</f>
        <v>HVAC-냉난방장치1 리턴 센서 고장</v>
      </c>
      <c r="S1722" s="62" t="str">
        <f>IFERROR(VLOOKUP($B1722,'로템1,2단계-고장설명'!$B$4:$O$341,COLUMN()-16,FALSE),"")</f>
        <v>C</v>
      </c>
      <c r="T1722" s="62" t="str">
        <f t="shared" si="167"/>
        <v>HVAC</v>
      </c>
      <c r="U1722" s="62" t="str">
        <f>IFERROR(VLOOKUP($B1722,'로템1,2단계-고장설명'!$B$4:$O$341,COLUMN()-16,FALSE),"")</f>
        <v>냉난방장치1의 리턴 센서 고장 발생</v>
      </c>
      <c r="V1722" s="62" t="str">
        <f>IFERROR(VLOOKUP($B1722,'로템1,2단계-고장설명'!$B$4:$O$341,COLUMN()-16,FALSE),"")</f>
        <v>냉난방장치1 리턴센서 고장현시</v>
      </c>
      <c r="W1722" s="62" t="str">
        <f>IFERROR(VLOOKUP($B1722,'로템1,2단계-고장설명'!$B$4:$O$341,COLUMN()-16,FALSE),"")</f>
        <v>온도센서 검지범위는 -45~85도 (820~1330옴) 인데, 2초 이상 검지범위를 벗어나는 경우</v>
      </c>
      <c r="X1722" s="62" t="str">
        <f>IFERROR(VLOOKUP($B1722,'로템1,2단계-고장설명'!$B$4:$O$341,COLUMN()-16,FALSE),"")</f>
        <v>온도센서 검지 값이 2초 이상 허용온도 범위 내 일 경우</v>
      </c>
      <c r="Y1722" s="62" t="str">
        <f>IFERROR(VLOOKUP($B1722,'로템1,2단계-고장설명'!$B$4:$O$341,COLUMN()-16,FALSE),"")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722" s="62" t="str">
        <f>IFERROR(VLOOKUP($B1722,'로템1,2단계-고장설명'!$B$4:$O$341,COLUMN()-16,FALSE),"")</f>
        <v/>
      </c>
      <c r="AA1722" s="62" t="str">
        <f>IFERROR(VLOOKUP($B1722,'로템1,2단계-고장설명'!$B$4:$O$341,COLUMN()-16,FALSE),"")</f>
        <v>1단계40량, 2단계48량</v>
      </c>
      <c r="AB1722" s="62" t="str">
        <f>IFERROR(VLOOKUP($B1722,'로템1,2단계-고장설명'!$B$4:$O$341,COLUMN()-16,FALSE),"")</f>
        <v>냉난방장치1의 리턴 센서 고장 발생
-반응   냉난방장치1 리턴센서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722" s="62" t="str">
        <f>IFERROR(VLOOKUP($B1722,'로템1,2단계-고장설명'!$B$4:$O$341,COLUMN()-16,FALSE),"")</f>
        <v>2,3,4</v>
      </c>
      <c r="AD1722" s="62" t="str">
        <f>IFERROR(VLOOKUP($B1722,'로템1,2단계-고장설명'!$B$4:$O$341,COLUMN()-16,FALSE),"")</f>
        <v>Rotem</v>
      </c>
    </row>
    <row r="1723" spans="1:30" x14ac:dyDescent="0.4">
      <c r="A1723" s="60">
        <v>1721</v>
      </c>
      <c r="B1723" s="60">
        <v>732</v>
      </c>
      <c r="C1723" s="61" t="s">
        <v>16881</v>
      </c>
      <c r="D1723" s="60" t="s">
        <v>3660</v>
      </c>
      <c r="E1723" s="60">
        <v>4</v>
      </c>
      <c r="F1723" s="60" t="s">
        <v>12001</v>
      </c>
      <c r="G1723" s="60" t="s">
        <v>2837</v>
      </c>
      <c r="H1723" s="57"/>
      <c r="L1723" s="62">
        <v>1721</v>
      </c>
      <c r="M1723" s="140">
        <f t="shared" si="162"/>
        <v>732</v>
      </c>
      <c r="N1723" s="62">
        <f t="shared" si="163"/>
        <v>732</v>
      </c>
      <c r="O1723" s="62" t="str">
        <f t="shared" si="164"/>
        <v>HVAC#4-실외온도 센서1 고장</v>
      </c>
      <c r="P1723" s="62" t="str">
        <f t="shared" si="165"/>
        <v>T1</v>
      </c>
      <c r="Q1723" s="62" t="str">
        <f t="shared" si="166"/>
        <v>C</v>
      </c>
      <c r="R1723" s="62" t="str">
        <f>IFERROR(VLOOKUP($B1723,'로템1,2단계-고장설명'!$B$4:$O$341,COLUMN()-16,FALSE),"")</f>
        <v>HVAC-실외온도 센서 고장</v>
      </c>
      <c r="S1723" s="62" t="str">
        <f>IFERROR(VLOOKUP($B1723,'로템1,2단계-고장설명'!$B$4:$O$341,COLUMN()-16,FALSE),"")</f>
        <v>C</v>
      </c>
      <c r="T1723" s="62" t="str">
        <f t="shared" si="167"/>
        <v>HVAC</v>
      </c>
      <c r="U1723" s="62" t="str">
        <f>IFERROR(VLOOKUP($B1723,'로템1,2단계-고장설명'!$B$4:$O$341,COLUMN()-16,FALSE),"")</f>
        <v>실외온도 센서 고장 발생</v>
      </c>
      <c r="V1723" s="62" t="str">
        <f>IFERROR(VLOOKUP($B1723,'로템1,2단계-고장설명'!$B$4:$O$341,COLUMN()-16,FALSE),"")</f>
        <v>실외온도 센서 고장현시</v>
      </c>
      <c r="W1723" s="62" t="str">
        <f>IFERROR(VLOOKUP($B1723,'로템1,2단계-고장설명'!$B$4:$O$341,COLUMN()-16,FALSE),"")</f>
        <v>온도센서 검지범위는 -45~85도 (820~1330옴) 인데, 2초 이상 검지범위를 벗어나는 경우</v>
      </c>
      <c r="X1723" s="62" t="str">
        <f>IFERROR(VLOOKUP($B1723,'로템1,2단계-고장설명'!$B$4:$O$341,COLUMN()-16,FALSE),"")</f>
        <v>온도센서 검지 값이 2초 이상 허용온도 범위 내 일 경우</v>
      </c>
      <c r="Y1723" s="62" t="str">
        <f>IFERROR(VLOOKUP($B1723,'로템1,2단계-고장설명'!$B$4:$O$341,COLUMN()-16,FALSE),"")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723" s="62" t="str">
        <f>IFERROR(VLOOKUP($B1723,'로템1,2단계-고장설명'!$B$4:$O$341,COLUMN()-16,FALSE),"")</f>
        <v/>
      </c>
      <c r="AA1723" s="62" t="str">
        <f>IFERROR(VLOOKUP($B1723,'로템1,2단계-고장설명'!$B$4:$O$341,COLUMN()-16,FALSE),"")</f>
        <v>1단계40량, 2단계48량</v>
      </c>
      <c r="AB1723" s="62" t="str">
        <f>IFERROR(VLOOKUP($B1723,'로템1,2단계-고장설명'!$B$4:$O$341,COLUMN()-16,FALSE),"")</f>
        <v>실외온도 센서 고장 발생
-반응 실외온도 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723" s="62" t="str">
        <f>IFERROR(VLOOKUP($B1723,'로템1,2단계-고장설명'!$B$4:$O$341,COLUMN()-16,FALSE),"")</f>
        <v>2,3,4</v>
      </c>
      <c r="AD1723" s="62" t="str">
        <f>IFERROR(VLOOKUP($B1723,'로템1,2단계-고장설명'!$B$4:$O$341,COLUMN()-16,FALSE),"")</f>
        <v>Rotem</v>
      </c>
    </row>
    <row r="1724" spans="1:30" x14ac:dyDescent="0.4">
      <c r="A1724" s="60">
        <v>1722</v>
      </c>
      <c r="B1724" s="60">
        <v>733</v>
      </c>
      <c r="C1724" s="61" t="s">
        <v>16882</v>
      </c>
      <c r="D1724" s="60" t="s">
        <v>3660</v>
      </c>
      <c r="E1724" s="60">
        <v>4</v>
      </c>
      <c r="F1724" s="60" t="s">
        <v>12001</v>
      </c>
      <c r="G1724" s="60" t="s">
        <v>2837</v>
      </c>
      <c r="H1724" s="57"/>
      <c r="L1724" s="62">
        <v>1722</v>
      </c>
      <c r="M1724" s="140">
        <f t="shared" si="162"/>
        <v>733</v>
      </c>
      <c r="N1724" s="62">
        <f t="shared" si="163"/>
        <v>733</v>
      </c>
      <c r="O1724" s="62" t="str">
        <f t="shared" si="164"/>
        <v>HVAC#4-전자접촉기 압축기(CRCM)4 고장</v>
      </c>
      <c r="P1724" s="62" t="str">
        <f t="shared" si="165"/>
        <v>T1</v>
      </c>
      <c r="Q1724" s="62" t="str">
        <f t="shared" si="166"/>
        <v>C</v>
      </c>
      <c r="R1724" s="62" t="str">
        <f>IFERROR(VLOOKUP($B1724,'로템1,2단계-고장설명'!$B$4:$O$341,COLUMN()-16,FALSE),"")</f>
        <v>HVAC-전자접촉기 압축기(CRCM)4   고장</v>
      </c>
      <c r="S1724" s="62" t="str">
        <f>IFERROR(VLOOKUP($B1724,'로템1,2단계-고장설명'!$B$4:$O$341,COLUMN()-16,FALSE),"")</f>
        <v>C</v>
      </c>
      <c r="T1724" s="62" t="str">
        <f t="shared" si="167"/>
        <v>HVAC</v>
      </c>
      <c r="U1724" s="62" t="str">
        <f>IFERROR(VLOOKUP($B1724,'로템1,2단계-고장설명'!$B$4:$O$341,COLUMN()-16,FALSE),"")</f>
        <v>HVAC 냉방작동 중 CRCM4 전자접촉기 고장 발생.</v>
      </c>
      <c r="V1724" s="62" t="str">
        <f>IFERROR(VLOOKUP($B1724,'로템1,2단계-고장설명'!$B$4:$O$341,COLUMN()-16,FALSE),"")</f>
        <v>냉방 기능 저하(전냉방시 반냉방으로 작동)</v>
      </c>
      <c r="W1724" s="62" t="str">
        <f>IFERROR(VLOOKUP($B1724,'로템1,2단계-고장설명'!$B$4:$O$341,COLUMN()-16,FALSE),"")</f>
        <v>냉방작동 중 2.5초 이상동안 CRCM4 작동 feedback 신호가 수신되지 않는 경우</v>
      </c>
      <c r="X1724" s="62" t="str">
        <f>IFERROR(VLOOKUP($B1724,'로템1,2단계-고장설명'!$B$4:$O$341,COLUMN()-16,FALSE),"")</f>
        <v>CRCM4 교체 또는 결선확인 후, 마이콤 전원 리셋</v>
      </c>
      <c r="Y1724" s="62" t="str">
        <f>IFERROR(VLOOKUP($B1724,'로템1,2단계-고장설명'!$B$4:$O$341,COLUMN()-16,FALSE),"")</f>
        <v>1) 차량의 가선 및 DC 전원을 끄고, 냉난방배전반의 점검커버를 연다.
2) CRCM4를 교체한 후, 전원을 투입하여 동일 문제가 발생되는지 확인한다.
3) 신규 제품으로 교체한 뒤에도 동일 문제가 발생될 경우, CRCM4와 연결된 결선상태를 확인하여 조치한다.
4) 위 조치 후에도 문제가 지속될 경우, 마이콤을 교체한다.</v>
      </c>
      <c r="Z1724" s="62" t="str">
        <f>IFERROR(VLOOKUP($B1724,'로템1,2단계-고장설명'!$B$4:$O$341,COLUMN()-16,FALSE),"")</f>
        <v/>
      </c>
      <c r="AA1724" s="62" t="str">
        <f>IFERROR(VLOOKUP($B1724,'로템1,2단계-고장설명'!$B$4:$O$341,COLUMN()-16,FALSE),"")</f>
        <v>1단계40량, 2단계48량</v>
      </c>
      <c r="AB1724" s="62" t="str">
        <f>IFERROR(VLOOKUP($B1724,'로템1,2단계-고장설명'!$B$4:$O$341,COLUMN()-16,FALSE),"")</f>
        <v>HVAC 냉방작동 중 CRCM4 전자접촉기 고장 발생.
-반응 냉방 기능 저하(전냉방시 반냉방으로 작동)
-검지조건 냉방작동 중 2.5초 이상동안 CRCM4 작동 feedback 신호가 수신되지 않는 경우
-소거조건 CRCM4 교체 또는 결선확인 후, 마이콤 전원 리셋
-조치방법 :
1) 차량의 가선 및 DC 전원을 끄고, 냉난방배전반의 점검커버를 연다.
2) CRCM4를 교체한 후, 전원을 투입하여 동일 문제가 발생되는지 확인한다.
3) 신규 제품으로 교체한 뒤에도 동일 문제가 발생될 경우, CRCM4와 연결된 결선상태를 확인하여 조치한다.
4) 위 조치 후에도 문제가 지속될 경우, 마이콤을 교체한다.</v>
      </c>
      <c r="AC1724" s="62" t="str">
        <f>IFERROR(VLOOKUP($B1724,'로템1,2단계-고장설명'!$B$4:$O$341,COLUMN()-16,FALSE),"")</f>
        <v>2,3,4</v>
      </c>
      <c r="AD1724" s="62" t="str">
        <f>IFERROR(VLOOKUP($B1724,'로템1,2단계-고장설명'!$B$4:$O$341,COLUMN()-16,FALSE),"")</f>
        <v>Rotem</v>
      </c>
    </row>
    <row r="1725" spans="1:30" x14ac:dyDescent="0.4">
      <c r="A1725" s="60">
        <v>1723</v>
      </c>
      <c r="B1725" s="60">
        <v>734</v>
      </c>
      <c r="C1725" s="61" t="s">
        <v>16883</v>
      </c>
      <c r="D1725" s="60" t="s">
        <v>3660</v>
      </c>
      <c r="E1725" s="60">
        <v>4</v>
      </c>
      <c r="F1725" s="60" t="s">
        <v>12001</v>
      </c>
      <c r="G1725" s="60" t="s">
        <v>2837</v>
      </c>
      <c r="H1725" s="57"/>
      <c r="L1725" s="62">
        <v>1723</v>
      </c>
      <c r="M1725" s="140">
        <f t="shared" si="162"/>
        <v>734</v>
      </c>
      <c r="N1725" s="62">
        <f t="shared" si="163"/>
        <v>734</v>
      </c>
      <c r="O1725" s="62" t="str">
        <f t="shared" si="164"/>
        <v>HVAC#4-전자접촉기 압축기(CRCM)3 고장</v>
      </c>
      <c r="P1725" s="62" t="str">
        <f t="shared" si="165"/>
        <v>T1</v>
      </c>
      <c r="Q1725" s="62" t="str">
        <f t="shared" si="166"/>
        <v>C</v>
      </c>
      <c r="R1725" s="62" t="str">
        <f>IFERROR(VLOOKUP($B1725,'로템1,2단계-고장설명'!$B$4:$O$341,COLUMN()-16,FALSE),"")</f>
        <v>HVAC-전자접촉기 압축기(CRCM)3   고장</v>
      </c>
      <c r="S1725" s="62" t="str">
        <f>IFERROR(VLOOKUP($B1725,'로템1,2단계-고장설명'!$B$4:$O$341,COLUMN()-16,FALSE),"")</f>
        <v>C</v>
      </c>
      <c r="T1725" s="62" t="str">
        <f t="shared" si="167"/>
        <v>HVAC</v>
      </c>
      <c r="U1725" s="62" t="str">
        <f>IFERROR(VLOOKUP($B1725,'로템1,2단계-고장설명'!$B$4:$O$341,COLUMN()-16,FALSE),"")</f>
        <v>HVAC 냉방작동 중 CRCM3 전자접촉기 고장 발생.</v>
      </c>
      <c r="V1725" s="62" t="str">
        <f>IFERROR(VLOOKUP($B1725,'로템1,2단계-고장설명'!$B$4:$O$341,COLUMN()-16,FALSE),"")</f>
        <v>냉방 기능 저하(전냉방시 반냉방으로 작동)</v>
      </c>
      <c r="W1725" s="62" t="str">
        <f>IFERROR(VLOOKUP($B1725,'로템1,2단계-고장설명'!$B$4:$O$341,COLUMN()-16,FALSE),"")</f>
        <v>냉방작동 중 2.5초 이상동안 CRCM3 작동 feedback 신호가 수신되지 않는 경우</v>
      </c>
      <c r="X1725" s="62" t="str">
        <f>IFERROR(VLOOKUP($B1725,'로템1,2단계-고장설명'!$B$4:$O$341,COLUMN()-16,FALSE),"")</f>
        <v>CRCM3 교체 또는 결선확인 후, 마이콤 전원 리셋</v>
      </c>
      <c r="Y1725" s="62" t="str">
        <f>IFERROR(VLOOKUP($B1725,'로템1,2단계-고장설명'!$B$4:$O$341,COLUMN()-16,FALSE),"")</f>
        <v>1) 차량의 가선 및 DC 전원을 끄고, 냉난방배전반의 점검커버를 연다.
2) CRCM3을 교체한 후, 전원을 투입하여 동일 문제가 발생되는지 확인한다.
3) 신규 제품으로 교체한 뒤에도 동일 문제가 발생될 경우, CRCM3과 연결된 결선상태를 확인하여 조치한다.
4) 위 조치 후에도 문제가 지속될 경우, 마이콤을 교체한다.</v>
      </c>
      <c r="Z1725" s="62" t="str">
        <f>IFERROR(VLOOKUP($B1725,'로템1,2단계-고장설명'!$B$4:$O$341,COLUMN()-16,FALSE),"")</f>
        <v/>
      </c>
      <c r="AA1725" s="62" t="str">
        <f>IFERROR(VLOOKUP($B1725,'로템1,2단계-고장설명'!$B$4:$O$341,COLUMN()-16,FALSE),"")</f>
        <v>1단계40량, 2단계48량</v>
      </c>
      <c r="AB1725" s="62" t="str">
        <f>IFERROR(VLOOKUP($B1725,'로템1,2단계-고장설명'!$B$4:$O$341,COLUMN()-16,FALSE),"")</f>
        <v>HVAC 냉방작동 중 CRCM3 전자접촉기 고장 발생.
-반응 냉방 기능 저하(전냉방시 반냉방으로 작동)
-검지조건 냉방작동 중 2.5초 이상동안 CRCM3 작동 feedback 신호가 수신되지 않는 경우
-소거조건 CRCM3 교체 또는 결선확인 후, 마이콤 전원 리셋
-조치방법 :
1) 차량의 가선 및 DC 전원을 끄고, 냉난방배전반의 점검커버를 연다.
2) CRCM3을 교체한 후, 전원을 투입하여 동일 문제가 발생되는지 확인한다.
3) 신규 제품으로 교체한 뒤에도 동일 문제가 발생될 경우, CRCM3과 연결된 결선상태를 확인하여 조치한다.
4) 위 조치 후에도 문제가 지속될 경우, 마이콤을 교체한다.</v>
      </c>
      <c r="AC1725" s="62" t="str">
        <f>IFERROR(VLOOKUP($B1725,'로템1,2단계-고장설명'!$B$4:$O$341,COLUMN()-16,FALSE),"")</f>
        <v>2,3,4</v>
      </c>
      <c r="AD1725" s="62" t="str">
        <f>IFERROR(VLOOKUP($B1725,'로템1,2단계-고장설명'!$B$4:$O$341,COLUMN()-16,FALSE),"")</f>
        <v>Rotem</v>
      </c>
    </row>
    <row r="1726" spans="1:30" x14ac:dyDescent="0.4">
      <c r="A1726" s="60">
        <v>1724</v>
      </c>
      <c r="B1726" s="60">
        <v>735</v>
      </c>
      <c r="C1726" s="61" t="s">
        <v>16884</v>
      </c>
      <c r="D1726" s="60" t="s">
        <v>3660</v>
      </c>
      <c r="E1726" s="60">
        <v>4</v>
      </c>
      <c r="F1726" s="60" t="s">
        <v>12001</v>
      </c>
      <c r="G1726" s="60" t="s">
        <v>2837</v>
      </c>
      <c r="H1726" s="57"/>
      <c r="L1726" s="62">
        <v>1724</v>
      </c>
      <c r="M1726" s="140">
        <f t="shared" si="162"/>
        <v>735</v>
      </c>
      <c r="N1726" s="62">
        <f t="shared" si="163"/>
        <v>735</v>
      </c>
      <c r="O1726" s="62" t="str">
        <f t="shared" si="164"/>
        <v>HVAC#4-전자접촉기 압축기(CRCM)2 고장</v>
      </c>
      <c r="P1726" s="62" t="str">
        <f t="shared" si="165"/>
        <v>T1</v>
      </c>
      <c r="Q1726" s="62" t="str">
        <f t="shared" si="166"/>
        <v>C</v>
      </c>
      <c r="R1726" s="62" t="str">
        <f>IFERROR(VLOOKUP($B1726,'로템1,2단계-고장설명'!$B$4:$O$341,COLUMN()-16,FALSE),"")</f>
        <v>HVAC-전자접촉기 압축기(CRCM)2 고장</v>
      </c>
      <c r="S1726" s="62" t="str">
        <f>IFERROR(VLOOKUP($B1726,'로템1,2단계-고장설명'!$B$4:$O$341,COLUMN()-16,FALSE),"")</f>
        <v>C</v>
      </c>
      <c r="T1726" s="62" t="str">
        <f t="shared" si="167"/>
        <v>HVAC</v>
      </c>
      <c r="U1726" s="62" t="str">
        <f>IFERROR(VLOOKUP($B1726,'로템1,2단계-고장설명'!$B$4:$O$341,COLUMN()-16,FALSE),"")</f>
        <v>HVAC 냉방작동 중 CRCM2 전자접촉기 고장 발생.</v>
      </c>
      <c r="V1726" s="62" t="str">
        <f>IFERROR(VLOOKUP($B1726,'로템1,2단계-고장설명'!$B$4:$O$341,COLUMN()-16,FALSE),"")</f>
        <v>냉방 기능 저하(전냉방시 반냉방으로 작동)</v>
      </c>
      <c r="W1726" s="62" t="str">
        <f>IFERROR(VLOOKUP($B1726,'로템1,2단계-고장설명'!$B$4:$O$341,COLUMN()-16,FALSE),"")</f>
        <v>냉방작동 중 2.5초 이상동안 CRCM2 작동 feedback 신호가 수신되지 않는 경우</v>
      </c>
      <c r="X1726" s="62" t="str">
        <f>IFERROR(VLOOKUP($B1726,'로템1,2단계-고장설명'!$B$4:$O$341,COLUMN()-16,FALSE),"")</f>
        <v>CRCM2 교체 또는 결선확인 후, 마이콤 전원 리셋</v>
      </c>
      <c r="Y1726" s="62" t="str">
        <f>IFERROR(VLOOKUP($B1726,'로템1,2단계-고장설명'!$B$4:$O$341,COLUMN()-16,FALSE),"")</f>
        <v>1) 차량의 가선 및 DC 전원을 끄고, 냉난방배전반의 점검커버를 연다.
2) CRCM2를 교체한 후, 전원을 투입하여 동일 문제가 발생되는지 확인한다.
3) 신규 제품으로 교체한 뒤에도 동일 문제가 발생될 경우, CRCM2와 연결된 결선상태를 확인하여 조치한다.
4) 위 조치 후에도 문제가 지속될 경우, 마이콤을 교체한다.</v>
      </c>
      <c r="Z1726" s="62" t="str">
        <f>IFERROR(VLOOKUP($B1726,'로템1,2단계-고장설명'!$B$4:$O$341,COLUMN()-16,FALSE),"")</f>
        <v/>
      </c>
      <c r="AA1726" s="62" t="str">
        <f>IFERROR(VLOOKUP($B1726,'로템1,2단계-고장설명'!$B$4:$O$341,COLUMN()-16,FALSE),"")</f>
        <v>1단계40량, 2단계48량</v>
      </c>
      <c r="AB1726" s="62" t="str">
        <f>IFERROR(VLOOKUP($B1726,'로템1,2단계-고장설명'!$B$4:$O$341,COLUMN()-16,FALSE),"")</f>
        <v>HVAC 냉방작동 중 CRCM2 전자접촉기 고장 발생.
-반응 냉방 기능 저하(전냉방시 반냉방으로 작동)
-검지조건 냉방작동 중 2.5초 이상동안 CRCM2 작동 feedback 신호가 수신되지 않는 경우
-소거조건 CRCM2 교체 또는 결선확인 후, 마이콤 전원 리셋
-조치방법 :
1) 차량의 가선 및 DC 전원을 끄고, 냉난방배전반의 점검커버를 연다.
2) CRCM2를 교체한 후, 전원을 투입하여 동일 문제가 발생되는지 확인한다.
3) 신규 제품으로 교체한 뒤에도 동일 문제가 발생될 경우, CRCM2와 연결된 결선상태를 확인하여 조치한다.
4) 위 조치 후에도 문제가 지속될 경우, 마이콤을 교체한다.</v>
      </c>
      <c r="AC1726" s="62" t="str">
        <f>IFERROR(VLOOKUP($B1726,'로템1,2단계-고장설명'!$B$4:$O$341,COLUMN()-16,FALSE),"")</f>
        <v>2,3,4</v>
      </c>
      <c r="AD1726" s="62" t="str">
        <f>IFERROR(VLOOKUP($B1726,'로템1,2단계-고장설명'!$B$4:$O$341,COLUMN()-16,FALSE),"")</f>
        <v>Rotem</v>
      </c>
    </row>
    <row r="1727" spans="1:30" x14ac:dyDescent="0.4">
      <c r="A1727" s="60">
        <v>1725</v>
      </c>
      <c r="B1727" s="60">
        <v>736</v>
      </c>
      <c r="C1727" s="61" t="s">
        <v>16885</v>
      </c>
      <c r="D1727" s="60" t="s">
        <v>3660</v>
      </c>
      <c r="E1727" s="60">
        <v>4</v>
      </c>
      <c r="F1727" s="60" t="s">
        <v>12001</v>
      </c>
      <c r="G1727" s="60" t="s">
        <v>2837</v>
      </c>
      <c r="H1727" s="57"/>
      <c r="L1727" s="62">
        <v>1725</v>
      </c>
      <c r="M1727" s="140">
        <f t="shared" si="162"/>
        <v>736</v>
      </c>
      <c r="N1727" s="62">
        <f t="shared" si="163"/>
        <v>736</v>
      </c>
      <c r="O1727" s="62" t="str">
        <f t="shared" si="164"/>
        <v>HVAC#4-전자접촉기 압축기(CRCM)1 고장</v>
      </c>
      <c r="P1727" s="62" t="str">
        <f t="shared" si="165"/>
        <v>T1</v>
      </c>
      <c r="Q1727" s="62" t="str">
        <f t="shared" si="166"/>
        <v>C</v>
      </c>
      <c r="R1727" s="62" t="str">
        <f>IFERROR(VLOOKUP($B1727,'로템1,2단계-고장설명'!$B$4:$O$341,COLUMN()-16,FALSE),"")</f>
        <v>HVAC-전자접촉기 압축기(CRCM)1 고장</v>
      </c>
      <c r="S1727" s="62" t="str">
        <f>IFERROR(VLOOKUP($B1727,'로템1,2단계-고장설명'!$B$4:$O$341,COLUMN()-16,FALSE),"")</f>
        <v>C</v>
      </c>
      <c r="T1727" s="62" t="str">
        <f t="shared" si="167"/>
        <v>HVAC</v>
      </c>
      <c r="U1727" s="62" t="str">
        <f>IFERROR(VLOOKUP($B1727,'로템1,2단계-고장설명'!$B$4:$O$341,COLUMN()-16,FALSE),"")</f>
        <v>HVAC 냉방작동 중 CRCM1 전자접촉기 고장 발생.</v>
      </c>
      <c r="V1727" s="62" t="str">
        <f>IFERROR(VLOOKUP($B1727,'로템1,2단계-고장설명'!$B$4:$O$341,COLUMN()-16,FALSE),"")</f>
        <v>냉방 기능 저하(전냉방시 반냉방으로 작동)</v>
      </c>
      <c r="W1727" s="62" t="str">
        <f>IFERROR(VLOOKUP($B1727,'로템1,2단계-고장설명'!$B$4:$O$341,COLUMN()-16,FALSE),"")</f>
        <v>냉방작동 중 2.5초 이상동안 CRCM1 작동 feedback 신호가 수신되지 않는 경우</v>
      </c>
      <c r="X1727" s="62" t="str">
        <f>IFERROR(VLOOKUP($B1727,'로템1,2단계-고장설명'!$B$4:$O$341,COLUMN()-16,FALSE),"")</f>
        <v>CRCM1 교체 또는 결선확인 후, 마이콤 전원 리셋</v>
      </c>
      <c r="Y1727" s="62" t="str">
        <f>IFERROR(VLOOKUP($B1727,'로템1,2단계-고장설명'!$B$4:$O$341,COLUMN()-16,FALSE),"")</f>
        <v>1) 차량의 가선 및 DC 전원을 끄고, 냉난방배전반의 점검커버를 연다.
2) CRCM1을 교체한 후, 전원을 투입하여 동일 문제가 발생되는지 확인한다.
3) 신규 제품으로 교체한 뒤에도 동일 문제가 발생될 경우, CRCM1과 연결된 결선상태를 확인하여 조치한다.
4) 위 조치 후에도 문제가 지속될 경우, 마이콤을 교체한다.</v>
      </c>
      <c r="Z1727" s="62" t="str">
        <f>IFERROR(VLOOKUP($B1727,'로템1,2단계-고장설명'!$B$4:$O$341,COLUMN()-16,FALSE),"")</f>
        <v/>
      </c>
      <c r="AA1727" s="62" t="str">
        <f>IFERROR(VLOOKUP($B1727,'로템1,2단계-고장설명'!$B$4:$O$341,COLUMN()-16,FALSE),"")</f>
        <v>1단계40량, 2단계48량</v>
      </c>
      <c r="AB1727" s="62" t="str">
        <f>IFERROR(VLOOKUP($B1727,'로템1,2단계-고장설명'!$B$4:$O$341,COLUMN()-16,FALSE),"")</f>
        <v>HVAC 냉방작동 중 CRCM1 전자접촉기 고장 발생.
-반응 냉방 기능 저하(전냉방시 반냉방으로 작동)
-검지조건 냉방작동 중 2.5초 이상동안 CRCM1 작동 feedback 신호가 수신되지 않는 경우
-소거조건 CRCM1 교체 또는 결선확인 후, 마이콤 전원 리셋
-조치방법 :
1) 차량의 가선 및 DC 전원을 끄고, 냉난방배전반의 점검커버를 연다.
2) CRCM1을 교체한 후, 전원을 투입하여 동일 문제가 발생되는지 확인한다.
3) 신규 제품으로 교체한 뒤에도 동일 문제가 발생될 경우, CRCM1과 연결된 결선상태를 확인하여 조치한다.
4) 위 조치 후에도 문제가 지속될 경우, 마이콤을 교체한다.</v>
      </c>
      <c r="AC1727" s="62" t="str">
        <f>IFERROR(VLOOKUP($B1727,'로템1,2단계-고장설명'!$B$4:$O$341,COLUMN()-16,FALSE),"")</f>
        <v>2,3,4</v>
      </c>
      <c r="AD1727" s="62" t="str">
        <f>IFERROR(VLOOKUP($B1727,'로템1,2단계-고장설명'!$B$4:$O$341,COLUMN()-16,FALSE),"")</f>
        <v>Rotem</v>
      </c>
    </row>
    <row r="1728" spans="1:30" x14ac:dyDescent="0.4">
      <c r="A1728" s="60">
        <v>1726</v>
      </c>
      <c r="B1728" s="60">
        <v>737</v>
      </c>
      <c r="C1728" s="61" t="s">
        <v>16886</v>
      </c>
      <c r="D1728" s="60" t="s">
        <v>3660</v>
      </c>
      <c r="E1728" s="60">
        <v>4</v>
      </c>
      <c r="F1728" s="60" t="s">
        <v>12001</v>
      </c>
      <c r="G1728" s="60" t="s">
        <v>2837</v>
      </c>
      <c r="H1728" s="57"/>
      <c r="L1728" s="62">
        <v>1726</v>
      </c>
      <c r="M1728" s="140">
        <f t="shared" si="162"/>
        <v>737</v>
      </c>
      <c r="N1728" s="62">
        <f t="shared" si="163"/>
        <v>737</v>
      </c>
      <c r="O1728" s="62" t="str">
        <f t="shared" si="164"/>
        <v>HVAC#4-전자접촉기 증발기4(CREF) 고장</v>
      </c>
      <c r="P1728" s="62" t="str">
        <f t="shared" si="165"/>
        <v>T1</v>
      </c>
      <c r="Q1728" s="62" t="str">
        <f t="shared" si="166"/>
        <v>C</v>
      </c>
      <c r="R1728" s="62" t="str">
        <f>IFERROR(VLOOKUP($B1728,'로템1,2단계-고장설명'!$B$4:$O$341,COLUMN()-16,FALSE),"")</f>
        <v>HVAC-전자접촉기 증발기4(CREF) 고장</v>
      </c>
      <c r="S1728" s="62" t="str">
        <f>IFERROR(VLOOKUP($B1728,'로템1,2단계-고장설명'!$B$4:$O$341,COLUMN()-16,FALSE),"")</f>
        <v>C</v>
      </c>
      <c r="T1728" s="62" t="str">
        <f t="shared" si="167"/>
        <v>HVAC</v>
      </c>
      <c r="U1728" s="62" t="str">
        <f>IFERROR(VLOOKUP($B1728,'로템1,2단계-고장설명'!$B$4:$O$341,COLUMN()-16,FALSE),"")</f>
        <v>HVAC 냉방작동 중 CREF4 전자접촉기 고장 발생.</v>
      </c>
      <c r="V1728" s="62" t="str">
        <f>IFERROR(VLOOKUP($B1728,'로템1,2단계-고장설명'!$B$4:$O$341,COLUMN()-16,FALSE),"")</f>
        <v>UNIT2 냉방 작동 불가</v>
      </c>
      <c r="W1728" s="62" t="str">
        <f>IFERROR(VLOOKUP($B1728,'로템1,2단계-고장설명'!$B$4:$O$341,COLUMN()-16,FALSE),"")</f>
        <v>냉방작동 중 2.5초 이상동안 CREF4 작동 feedback 신호가 수신되지 않는 경우</v>
      </c>
      <c r="X1728" s="62" t="str">
        <f>IFERROR(VLOOKUP($B1728,'로템1,2단계-고장설명'!$B$4:$O$341,COLUMN()-16,FALSE),"")</f>
        <v>CREF4 교체 또는 결선확인 후, 마이콤 전원 리셋</v>
      </c>
      <c r="Y1728" s="62" t="str">
        <f>IFERROR(VLOOKUP($B1728,'로템1,2단계-고장설명'!$B$4:$O$341,COLUMN()-16,FALSE),"")</f>
        <v>1) 차량의 가선 및 DC 전원을 끄고, 냉난방배전반의 점검커버를 연다.
2) CREF4를 교체한 후, 전원을 투입하여 동일 문제가 발생되는지 확인한다.
3) 신규 제품으로 교체한 뒤에도 동일 문제가 발생될 경우, CREF4와 연결된 결선상태를 확인하여 조치한다.
4) 위 조치 후에도 문제가 지속될 경우, 마이콤을 교체한다.</v>
      </c>
      <c r="Z1728" s="62" t="str">
        <f>IFERROR(VLOOKUP($B1728,'로템1,2단계-고장설명'!$B$4:$O$341,COLUMN()-16,FALSE),"")</f>
        <v/>
      </c>
      <c r="AA1728" s="62" t="str">
        <f>IFERROR(VLOOKUP($B1728,'로템1,2단계-고장설명'!$B$4:$O$341,COLUMN()-16,FALSE),"")</f>
        <v>1단계40량, 2단계48량</v>
      </c>
      <c r="AB1728" s="62" t="str">
        <f>IFERROR(VLOOKUP($B1728,'로템1,2단계-고장설명'!$B$4:$O$341,COLUMN()-16,FALSE),"")</f>
        <v>HVAC 냉방작동 중 CREF4 전자접촉기 고장 발생.
-반응 UNIT2 냉방 작동 불가
-검지조건 냉방작동 중 2.5초 이상동안 CREF4 작동 feedback 신호가 수신되지 않는 경우
-소거조건 CREF4 교체 또는 결선확인 후, 마이콤 전원 리셋
-조치방법 :
1) 차량의 가선 및 DC 전원을 끄고, 냉난방배전반의 점검커버를 연다.
2) CREF4를 교체한 후, 전원을 투입하여 동일 문제가 발생되는지 확인한다.
3) 신규 제품으로 교체한 뒤에도 동일 문제가 발생될 경우, CREF4와 연결된 결선상태를 확인하여 조치한다.
4) 위 조치 후에도 문제가 지속될 경우, 마이콤을 교체한다.</v>
      </c>
      <c r="AC1728" s="62" t="str">
        <f>IFERROR(VLOOKUP($B1728,'로템1,2단계-고장설명'!$B$4:$O$341,COLUMN()-16,FALSE),"")</f>
        <v>2,3,4</v>
      </c>
      <c r="AD1728" s="62" t="str">
        <f>IFERROR(VLOOKUP($B1728,'로템1,2단계-고장설명'!$B$4:$O$341,COLUMN()-16,FALSE),"")</f>
        <v>Rotem</v>
      </c>
    </row>
    <row r="1729" spans="1:30" x14ac:dyDescent="0.4">
      <c r="A1729" s="60">
        <v>1727</v>
      </c>
      <c r="B1729" s="60">
        <v>738</v>
      </c>
      <c r="C1729" s="61" t="s">
        <v>16887</v>
      </c>
      <c r="D1729" s="60" t="s">
        <v>3660</v>
      </c>
      <c r="E1729" s="60">
        <v>4</v>
      </c>
      <c r="F1729" s="60" t="s">
        <v>12001</v>
      </c>
      <c r="G1729" s="60" t="s">
        <v>2837</v>
      </c>
      <c r="H1729" s="57"/>
      <c r="L1729" s="62">
        <v>1727</v>
      </c>
      <c r="M1729" s="140">
        <f t="shared" si="162"/>
        <v>738</v>
      </c>
      <c r="N1729" s="62">
        <f t="shared" si="163"/>
        <v>738</v>
      </c>
      <c r="O1729" s="62" t="str">
        <f t="shared" si="164"/>
        <v>HVAC#4-전자접촉기 증발기3(CREF) 고장</v>
      </c>
      <c r="P1729" s="62" t="str">
        <f t="shared" si="165"/>
        <v>T1</v>
      </c>
      <c r="Q1729" s="62" t="str">
        <f t="shared" si="166"/>
        <v>C</v>
      </c>
      <c r="R1729" s="62" t="str">
        <f>IFERROR(VLOOKUP($B1729,'로템1,2단계-고장설명'!$B$4:$O$341,COLUMN()-16,FALSE),"")</f>
        <v>HVAC-전자접촉기 증발기3(CREF) 고장</v>
      </c>
      <c r="S1729" s="62" t="str">
        <f>IFERROR(VLOOKUP($B1729,'로템1,2단계-고장설명'!$B$4:$O$341,COLUMN()-16,FALSE),"")</f>
        <v>C</v>
      </c>
      <c r="T1729" s="62" t="str">
        <f t="shared" si="167"/>
        <v>HVAC</v>
      </c>
      <c r="U1729" s="62" t="str">
        <f>IFERROR(VLOOKUP($B1729,'로템1,2단계-고장설명'!$B$4:$O$341,COLUMN()-16,FALSE),"")</f>
        <v>HVAC 냉방작동 중 CREF3 전자접촉기 고장 발생.</v>
      </c>
      <c r="V1729" s="62" t="str">
        <f>IFERROR(VLOOKUP($B1729,'로템1,2단계-고장설명'!$B$4:$O$341,COLUMN()-16,FALSE),"")</f>
        <v>UNIT2 냉방 작동 불가</v>
      </c>
      <c r="W1729" s="62" t="str">
        <f>IFERROR(VLOOKUP($B1729,'로템1,2단계-고장설명'!$B$4:$O$341,COLUMN()-16,FALSE),"")</f>
        <v>냉방작동 중 2.5초 이상동안 CREF3 작동 feedback 신호가 수신되지 않는 경우</v>
      </c>
      <c r="X1729" s="62" t="str">
        <f>IFERROR(VLOOKUP($B1729,'로템1,2단계-고장설명'!$B$4:$O$341,COLUMN()-16,FALSE),"")</f>
        <v>CREF3 교체 또는 결선확인 후, 마이콤 전원 리셋</v>
      </c>
      <c r="Y1729" s="62" t="str">
        <f>IFERROR(VLOOKUP($B1729,'로템1,2단계-고장설명'!$B$4:$O$341,COLUMN()-16,FALSE),"")</f>
        <v>1) 차량의 가선 및 DC 전원을 끄고, 냉난방배전반의 점검커버를 연다.
2) CREF3을 교체한 후, 전원을 투입하여 동일 문제가 발생되는지 확인한다.
3) 신규 제품으로 교체한 뒤에도 동일 문제가 발생될 경우, CREF3과 연결된 결선상태를 확인하여 조치한다.
4) 위 조치 후에도 문제가 지속될 경우, 마이콤을 교체한다.</v>
      </c>
      <c r="Z1729" s="62" t="str">
        <f>IFERROR(VLOOKUP($B1729,'로템1,2단계-고장설명'!$B$4:$O$341,COLUMN()-16,FALSE),"")</f>
        <v/>
      </c>
      <c r="AA1729" s="62" t="str">
        <f>IFERROR(VLOOKUP($B1729,'로템1,2단계-고장설명'!$B$4:$O$341,COLUMN()-16,FALSE),"")</f>
        <v>1단계40량, 2단계48량</v>
      </c>
      <c r="AB1729" s="62" t="str">
        <f>IFERROR(VLOOKUP($B1729,'로템1,2단계-고장설명'!$B$4:$O$341,COLUMN()-16,FALSE),"")</f>
        <v>HVAC 냉방작동 중 CREF3 전자접촉기 고장 발생.
-반응 UNIT2 냉방 작동 불가
-검지조건 냉방작동 중 2.5초 이상동안 CREF3 작동 feedback 신호가 수신되지 않는 경우
-소거조건 CREF3 교체 또는 결선확인 후, 마이콤 전원 리셋
-조치방법 :
1) 차량의 가선 및 DC 전원을 끄고, 냉난방배전반의 점검커버를 연다.
2) CREF3을 교체한 후, 전원을 투입하여 동일 문제가 발생되는지 확인한다.
3) 신규 제품으로 교체한 뒤에도 동일 문제가 발생될 경우, CREF3과 연결된 결선상태를 확인하여 조치한다.
4) 위 조치 후에도 문제가 지속될 경우, 마이콤을 교체한다.</v>
      </c>
      <c r="AC1729" s="62" t="str">
        <f>IFERROR(VLOOKUP($B1729,'로템1,2단계-고장설명'!$B$4:$O$341,COLUMN()-16,FALSE),"")</f>
        <v>2,3,4</v>
      </c>
      <c r="AD1729" s="62" t="str">
        <f>IFERROR(VLOOKUP($B1729,'로템1,2단계-고장설명'!$B$4:$O$341,COLUMN()-16,FALSE),"")</f>
        <v>Rotem</v>
      </c>
    </row>
    <row r="1730" spans="1:30" x14ac:dyDescent="0.4">
      <c r="A1730" s="60">
        <v>1728</v>
      </c>
      <c r="B1730" s="60">
        <v>739</v>
      </c>
      <c r="C1730" s="61" t="s">
        <v>16888</v>
      </c>
      <c r="D1730" s="60" t="s">
        <v>3660</v>
      </c>
      <c r="E1730" s="60">
        <v>4</v>
      </c>
      <c r="F1730" s="60" t="s">
        <v>12001</v>
      </c>
      <c r="G1730" s="60" t="s">
        <v>2837</v>
      </c>
      <c r="H1730" s="57"/>
      <c r="L1730" s="62">
        <v>1728</v>
      </c>
      <c r="M1730" s="140">
        <f t="shared" si="162"/>
        <v>739</v>
      </c>
      <c r="N1730" s="62">
        <f t="shared" si="163"/>
        <v>739</v>
      </c>
      <c r="O1730" s="62" t="str">
        <f t="shared" si="164"/>
        <v>HVAC#4-전자접촉기 증발기2(CREF) 고장</v>
      </c>
      <c r="P1730" s="62" t="str">
        <f t="shared" si="165"/>
        <v>T1</v>
      </c>
      <c r="Q1730" s="62" t="str">
        <f t="shared" si="166"/>
        <v>C</v>
      </c>
      <c r="R1730" s="62" t="str">
        <f>IFERROR(VLOOKUP($B1730,'로템1,2단계-고장설명'!$B$4:$O$341,COLUMN()-16,FALSE),"")</f>
        <v>HVAC-전자접촉기 증발기2(CREF)   고장</v>
      </c>
      <c r="S1730" s="62" t="str">
        <f>IFERROR(VLOOKUP($B1730,'로템1,2단계-고장설명'!$B$4:$O$341,COLUMN()-16,FALSE),"")</f>
        <v>C</v>
      </c>
      <c r="T1730" s="62" t="str">
        <f t="shared" si="167"/>
        <v>HVAC</v>
      </c>
      <c r="U1730" s="62" t="str">
        <f>IFERROR(VLOOKUP($B1730,'로템1,2단계-고장설명'!$B$4:$O$341,COLUMN()-16,FALSE),"")</f>
        <v>HVAC 냉방작동 중 CREF2 전자접촉기 고장 발생.</v>
      </c>
      <c r="V1730" s="62" t="str">
        <f>IFERROR(VLOOKUP($B1730,'로템1,2단계-고장설명'!$B$4:$O$341,COLUMN()-16,FALSE),"")</f>
        <v>UNIT1 냉방 작동 불가</v>
      </c>
      <c r="W1730" s="62" t="str">
        <f>IFERROR(VLOOKUP($B1730,'로템1,2단계-고장설명'!$B$4:$O$341,COLUMN()-16,FALSE),"")</f>
        <v>냉방작동 중 2.5초 이상동안 CREF2 작동 feedback 신호가 수신되지 않는 경우</v>
      </c>
      <c r="X1730" s="62" t="str">
        <f>IFERROR(VLOOKUP($B1730,'로템1,2단계-고장설명'!$B$4:$O$341,COLUMN()-16,FALSE),"")</f>
        <v>CREF2 교체 또는 결선확인 후, 마이콤 전원 리셋</v>
      </c>
      <c r="Y1730" s="62" t="str">
        <f>IFERROR(VLOOKUP($B1730,'로템1,2단계-고장설명'!$B$4:$O$341,COLUMN()-16,FALSE),"")</f>
        <v>1) 차량의 가선 및 DC 전원을 끄고, 냉난방배전반의 점검커버를 연다.
2) CREF2를 교체한 후, 전원을 투입하여 동일 문제가 발생되는지 확인한다.
3) 신규 제품으로 교체한 뒤에도 동일 문제가 발생될 경우, CREF2와 연결된 결선상태를 확인하여 조치한다.
4) 위 조치 후에도 문제가 지속될 경우, 마이콤을 교체한다.</v>
      </c>
      <c r="Z1730" s="62" t="str">
        <f>IFERROR(VLOOKUP($B1730,'로템1,2단계-고장설명'!$B$4:$O$341,COLUMN()-16,FALSE),"")</f>
        <v/>
      </c>
      <c r="AA1730" s="62" t="str">
        <f>IFERROR(VLOOKUP($B1730,'로템1,2단계-고장설명'!$B$4:$O$341,COLUMN()-16,FALSE),"")</f>
        <v>1단계40량, 2단계48량</v>
      </c>
      <c r="AB1730" s="62" t="str">
        <f>IFERROR(VLOOKUP($B1730,'로템1,2단계-고장설명'!$B$4:$O$341,COLUMN()-16,FALSE),"")</f>
        <v>HVAC 냉방작동 중 CREF2 전자접촉기 고장 발생.
-반응 UNIT1 냉방 작동 불가
-검지조건 냉방작동 중 2.5초 이상동안 CREF2 작동 feedback 신호가 수신되지 않는 경우
-소거조건 CREF2 교체 또는 결선확인 후, 마이콤 전원 리셋
-조치방법 :
1) 차량의 가선 및 DC 전원을 끄고, 냉난방배전반의 점검커버를 연다.
2) CREF2를 교체한 후, 전원을 투입하여 동일 문제가 발생되는지 확인한다.
3) 신규 제품으로 교체한 뒤에도 동일 문제가 발생될 경우, CREF2와 연결된 결선상태를 확인하여 조치한다.
4) 위 조치 후에도 문제가 지속될 경우, 마이콤을 교체한다.</v>
      </c>
      <c r="AC1730" s="62" t="str">
        <f>IFERROR(VLOOKUP($B1730,'로템1,2단계-고장설명'!$B$4:$O$341,COLUMN()-16,FALSE),"")</f>
        <v>2,3,4</v>
      </c>
      <c r="AD1730" s="62" t="str">
        <f>IFERROR(VLOOKUP($B1730,'로템1,2단계-고장설명'!$B$4:$O$341,COLUMN()-16,FALSE),"")</f>
        <v>Rotem</v>
      </c>
    </row>
    <row r="1731" spans="1:30" x14ac:dyDescent="0.4">
      <c r="A1731" s="60">
        <v>1729</v>
      </c>
      <c r="B1731" s="60">
        <v>740</v>
      </c>
      <c r="C1731" s="61" t="s">
        <v>16889</v>
      </c>
      <c r="D1731" s="60" t="s">
        <v>3660</v>
      </c>
      <c r="E1731" s="60">
        <v>4</v>
      </c>
      <c r="F1731" s="60" t="s">
        <v>12001</v>
      </c>
      <c r="G1731" s="60" t="s">
        <v>2837</v>
      </c>
      <c r="H1731" s="57"/>
      <c r="L1731" s="62">
        <v>1729</v>
      </c>
      <c r="M1731" s="140">
        <f t="shared" si="162"/>
        <v>740</v>
      </c>
      <c r="N1731" s="62">
        <f t="shared" si="163"/>
        <v>740</v>
      </c>
      <c r="O1731" s="62" t="str">
        <f t="shared" si="164"/>
        <v>HVAC#4-전자접촉기 증발기1(CREF) 고장</v>
      </c>
      <c r="P1731" s="62" t="str">
        <f t="shared" si="165"/>
        <v>T1</v>
      </c>
      <c r="Q1731" s="62" t="str">
        <f t="shared" si="166"/>
        <v>C</v>
      </c>
      <c r="R1731" s="62" t="str">
        <f>IFERROR(VLOOKUP($B1731,'로템1,2단계-고장설명'!$B$4:$O$341,COLUMN()-16,FALSE),"")</f>
        <v>HVAC-전자접촉기 증발기1(CREF) 고장</v>
      </c>
      <c r="S1731" s="62" t="str">
        <f>IFERROR(VLOOKUP($B1731,'로템1,2단계-고장설명'!$B$4:$O$341,COLUMN()-16,FALSE),"")</f>
        <v>C</v>
      </c>
      <c r="T1731" s="62" t="str">
        <f t="shared" si="167"/>
        <v>HVAC</v>
      </c>
      <c r="U1731" s="62" t="str">
        <f>IFERROR(VLOOKUP($B1731,'로템1,2단계-고장설명'!$B$4:$O$341,COLUMN()-16,FALSE),"")</f>
        <v>HVAC 냉방작동 중 CREF1 전자접촉기 고장 발생.</v>
      </c>
      <c r="V1731" s="62" t="str">
        <f>IFERROR(VLOOKUP($B1731,'로템1,2단계-고장설명'!$B$4:$O$341,COLUMN()-16,FALSE),"")</f>
        <v>UNIT1 냉방 작동 불가</v>
      </c>
      <c r="W1731" s="62" t="str">
        <f>IFERROR(VLOOKUP($B1731,'로템1,2단계-고장설명'!$B$4:$O$341,COLUMN()-16,FALSE),"")</f>
        <v>냉방작동 중 2.5초 이상동안 CREF1 작동 feedback 신호가 수신되지 않는 경우</v>
      </c>
      <c r="X1731" s="62" t="str">
        <f>IFERROR(VLOOKUP($B1731,'로템1,2단계-고장설명'!$B$4:$O$341,COLUMN()-16,FALSE),"")</f>
        <v>CREF1 교체 또는 결선확인 후, 마이콤 전원 리셋</v>
      </c>
      <c r="Y1731" s="62" t="str">
        <f>IFERROR(VLOOKUP($B1731,'로템1,2단계-고장설명'!$B$4:$O$341,COLUMN()-16,FALSE),"")</f>
        <v>1) 차량의 가선 및 DC 전원을 끄고, 냉난방배전반의 점검커버를 연다.
2) CREF1을 교체한 후, 전원을 투입하여 동일 문제가 발생되는지 확인한다.
3) 신규 제품으로 교체한 뒤에도 동일 문제가 발생될 경우, CREF1과 연결된 결선상태를 확인하여 조치한다.
4) 위 조치 후에도 문제가 지속될 경우, 마이콤을 교체한다.</v>
      </c>
      <c r="Z1731" s="62" t="str">
        <f>IFERROR(VLOOKUP($B1731,'로템1,2단계-고장설명'!$B$4:$O$341,COLUMN()-16,FALSE),"")</f>
        <v/>
      </c>
      <c r="AA1731" s="62" t="str">
        <f>IFERROR(VLOOKUP($B1731,'로템1,2단계-고장설명'!$B$4:$O$341,COLUMN()-16,FALSE),"")</f>
        <v>1단계40량, 2단계48량</v>
      </c>
      <c r="AB1731" s="62" t="str">
        <f>IFERROR(VLOOKUP($B1731,'로템1,2단계-고장설명'!$B$4:$O$341,COLUMN()-16,FALSE),"")</f>
        <v>HVAC 냉방작동 중 CREF1 전자접촉기 고장 발생.
-반응 UNIT1 냉방 작동 불가
-검지조건 냉방작동 중 2.5초 이상동안 CREF1 작동 feedback 신호가 수신되지 않는 경우
-소거조건 CREF1 교체 또는 결선확인 후, 마이콤 전원 리셋
-조치방법 :
1) 차량의 가선 및 DC 전원을 끄고, 냉난방배전반의 점검커버를 연다.
2) CREF1을 교체한 후, 전원을 투입하여 동일 문제가 발생되는지 확인한다.
3) 신규 제품으로 교체한 뒤에도 동일 문제가 발생될 경우, CREF1과 연결된 결선상태를 확인하여 조치한다.
4) 위 조치 후에도 문제가 지속될 경우, 마이콤을 교체한다.</v>
      </c>
      <c r="AC1731" s="62" t="str">
        <f>IFERROR(VLOOKUP($B1731,'로템1,2단계-고장설명'!$B$4:$O$341,COLUMN()-16,FALSE),"")</f>
        <v>2,3,4</v>
      </c>
      <c r="AD1731" s="62" t="str">
        <f>IFERROR(VLOOKUP($B1731,'로템1,2단계-고장설명'!$B$4:$O$341,COLUMN()-16,FALSE),"")</f>
        <v>Rotem</v>
      </c>
    </row>
    <row r="1732" spans="1:30" x14ac:dyDescent="0.4">
      <c r="A1732" s="60">
        <v>1730</v>
      </c>
      <c r="B1732" s="60">
        <v>741</v>
      </c>
      <c r="C1732" s="61" t="s">
        <v>16890</v>
      </c>
      <c r="D1732" s="60" t="s">
        <v>3660</v>
      </c>
      <c r="E1732" s="60">
        <v>4</v>
      </c>
      <c r="F1732" s="60" t="s">
        <v>12001</v>
      </c>
      <c r="G1732" s="60" t="s">
        <v>2837</v>
      </c>
      <c r="H1732" s="57"/>
      <c r="L1732" s="62">
        <v>1730</v>
      </c>
      <c r="M1732" s="140">
        <f t="shared" si="162"/>
        <v>741</v>
      </c>
      <c r="N1732" s="62">
        <f t="shared" si="163"/>
        <v>741</v>
      </c>
      <c r="O1732" s="62" t="str">
        <f t="shared" si="164"/>
        <v>HVAC#4-전자접촉기 보조히터4(AHEK) 고장</v>
      </c>
      <c r="P1732" s="62" t="str">
        <f t="shared" si="165"/>
        <v>T1</v>
      </c>
      <c r="Q1732" s="62" t="str">
        <f t="shared" si="166"/>
        <v>C</v>
      </c>
      <c r="R1732" s="62" t="str">
        <f>IFERROR(VLOOKUP($B1732,'로템1,2단계-고장설명'!$B$4:$O$341,COLUMN()-16,FALSE),"")</f>
        <v>HVAC-전자접촉기 보조히터4(AHEK) 고장</v>
      </c>
      <c r="S1732" s="62" t="str">
        <f>IFERROR(VLOOKUP($B1732,'로템1,2단계-고장설명'!$B$4:$O$341,COLUMN()-16,FALSE),"")</f>
        <v>C</v>
      </c>
      <c r="T1732" s="62" t="str">
        <f t="shared" si="167"/>
        <v>HVAC</v>
      </c>
      <c r="U1732" s="62" t="str">
        <f>IFERROR(VLOOKUP($B1732,'로템1,2단계-고장설명'!$B$4:$O$341,COLUMN()-16,FALSE),"")</f>
        <v>HVAC 보조난방기 작동 중 AHEK4 전자접촉기 고장 발생.</v>
      </c>
      <c r="V1732" s="62" t="str">
        <f>IFERROR(VLOOKUP($B1732,'로템1,2단계-고장설명'!$B$4:$O$341,COLUMN()-16,FALSE),"")</f>
        <v>UNIT2 보조난방기 전난방 시 반난방만 작동</v>
      </c>
      <c r="W1732" s="62" t="str">
        <f>IFERROR(VLOOKUP($B1732,'로템1,2단계-고장설명'!$B$4:$O$341,COLUMN()-16,FALSE),"")</f>
        <v>보조난방기 작동 중 2.5초 이상동안 AHEK4 작동 feedback 신호가 수신되지 않는 경우</v>
      </c>
      <c r="X1732" s="62" t="str">
        <f>IFERROR(VLOOKUP($B1732,'로템1,2단계-고장설명'!$B$4:$O$341,COLUMN()-16,FALSE),"")</f>
        <v>AHEK4 교체 또는 결선확인 후, 마이콤 전원 리셋</v>
      </c>
      <c r="Y1732" s="62" t="str">
        <f>IFERROR(VLOOKUP($B1732,'로템1,2단계-고장설명'!$B$4:$O$341,COLUMN()-16,FALSE),"")</f>
        <v>1) 차량의 가선 및 DC 전원을 끄고, 냉난방배전반의 점검커버를 연다.
2) AHEK4를 교체한 후, 전원을 투입하여 동일 문제가 발생되는지 확인한다.
3) 신규 제품으로 교체한 뒤에도 동일 문제가 발생될 경우, AHEK4와 연결된 결선상태를 확인하여 조치한다.
4) 위 조치 후에도 문제가 지속될 경우, 마이콤을 교체한다.</v>
      </c>
      <c r="Z1732" s="62" t="str">
        <f>IFERROR(VLOOKUP($B1732,'로템1,2단계-고장설명'!$B$4:$O$341,COLUMN()-16,FALSE),"")</f>
        <v/>
      </c>
      <c r="AA1732" s="62" t="str">
        <f>IFERROR(VLOOKUP($B1732,'로템1,2단계-고장설명'!$B$4:$O$341,COLUMN()-16,FALSE),"")</f>
        <v>1단계40량, 2단계48량</v>
      </c>
      <c r="AB1732" s="62" t="str">
        <f>IFERROR(VLOOKUP($B1732,'로템1,2단계-고장설명'!$B$4:$O$341,COLUMN()-16,FALSE),"")</f>
        <v>HVAC 보조난방기 작동 중 AHEK4 전자접촉기 고장 발생.
-반응 UNIT2 보조난방기 전난방 시 반난방만 작동
-검지조건 보조난방기 작동 중 2.5초 이상동안 AHEK4 작동 feedback 신호가 수신되지 않는 경우
-소거조건 AHEK4 교체 또는 결선확인 후, 마이콤 전원 리셋
-조치방법 :
1) 차량의 가선 및 DC 전원을 끄고, 냉난방배전반의 점검커버를 연다.
2) AHEK4를 교체한 후, 전원을 투입하여 동일 문제가 발생되는지 확인한다.
3) 신규 제품으로 교체한 뒤에도 동일 문제가 발생될 경우, AHEK4와 연결된 결선상태를 확인하여 조치한다.
4) 위 조치 후에도 문제가 지속될 경우, 마이콤을 교체한다.</v>
      </c>
      <c r="AC1732" s="62" t="str">
        <f>IFERROR(VLOOKUP($B1732,'로템1,2단계-고장설명'!$B$4:$O$341,COLUMN()-16,FALSE),"")</f>
        <v>2,3,4</v>
      </c>
      <c r="AD1732" s="62" t="str">
        <f>IFERROR(VLOOKUP($B1732,'로템1,2단계-고장설명'!$B$4:$O$341,COLUMN()-16,FALSE),"")</f>
        <v>Rotem</v>
      </c>
    </row>
    <row r="1733" spans="1:30" x14ac:dyDescent="0.4">
      <c r="A1733" s="60">
        <v>1731</v>
      </c>
      <c r="B1733" s="60">
        <v>742</v>
      </c>
      <c r="C1733" s="61" t="s">
        <v>16891</v>
      </c>
      <c r="D1733" s="60" t="s">
        <v>3660</v>
      </c>
      <c r="E1733" s="60">
        <v>4</v>
      </c>
      <c r="F1733" s="60" t="s">
        <v>12001</v>
      </c>
      <c r="G1733" s="60" t="s">
        <v>2837</v>
      </c>
      <c r="H1733" s="57"/>
      <c r="L1733" s="62">
        <v>1731</v>
      </c>
      <c r="M1733" s="140">
        <f t="shared" si="162"/>
        <v>742</v>
      </c>
      <c r="N1733" s="62">
        <f t="shared" si="163"/>
        <v>742</v>
      </c>
      <c r="O1733" s="62" t="str">
        <f t="shared" si="164"/>
        <v>HVAC#4-전자접촉기 보조히터3(AHEK) 고장</v>
      </c>
      <c r="P1733" s="62" t="str">
        <f t="shared" si="165"/>
        <v>T1</v>
      </c>
      <c r="Q1733" s="62" t="str">
        <f t="shared" si="166"/>
        <v>C</v>
      </c>
      <c r="R1733" s="62" t="str">
        <f>IFERROR(VLOOKUP($B1733,'로템1,2단계-고장설명'!$B$4:$O$341,COLUMN()-16,FALSE),"")</f>
        <v>HVAC-전자접촉기 보조히터3(AHEK) 고장</v>
      </c>
      <c r="S1733" s="62" t="str">
        <f>IFERROR(VLOOKUP($B1733,'로템1,2단계-고장설명'!$B$4:$O$341,COLUMN()-16,FALSE),"")</f>
        <v>C</v>
      </c>
      <c r="T1733" s="62" t="str">
        <f t="shared" si="167"/>
        <v>HVAC</v>
      </c>
      <c r="U1733" s="62" t="str">
        <f>IFERROR(VLOOKUP($B1733,'로템1,2단계-고장설명'!$B$4:$O$341,COLUMN()-16,FALSE),"")</f>
        <v>HVAC 보조난방기 작동 중 AHEK3 전자접촉기 고장 발생.</v>
      </c>
      <c r="V1733" s="62" t="str">
        <f>IFERROR(VLOOKUP($B1733,'로템1,2단계-고장설명'!$B$4:$O$341,COLUMN()-16,FALSE),"")</f>
        <v>UNIT2 보조난방기 전난방 시 반난방만 작동</v>
      </c>
      <c r="W1733" s="62" t="str">
        <f>IFERROR(VLOOKUP($B1733,'로템1,2단계-고장설명'!$B$4:$O$341,COLUMN()-16,FALSE),"")</f>
        <v>보조난방기 작동 중 2.5초 이상동안 AHEK3 작동 feedback 신호가 수신되지 않는 경우</v>
      </c>
      <c r="X1733" s="62" t="str">
        <f>IFERROR(VLOOKUP($B1733,'로템1,2단계-고장설명'!$B$4:$O$341,COLUMN()-16,FALSE),"")</f>
        <v>AHEK3 교체 또는 결선확인 후, 마이콤 전원 리셋</v>
      </c>
      <c r="Y1733" s="62" t="str">
        <f>IFERROR(VLOOKUP($B1733,'로템1,2단계-고장설명'!$B$4:$O$341,COLUMN()-16,FALSE),"")</f>
        <v>1) 차량의 가선 및 DC 전원을 끄고, 냉난방배전반의 점검커버를 연다.
2) AHEK3을 교체한 후, 전원을 투입하여 동일 문제가 발생되는지 확인한다.
3) 신규 제품으로 교체한 뒤에도 동일 문제가 발생될 경우, AHEK3과 연결된 결선상태를 확인하여 조치한다.
4) 위 조치 후에도 문제가 지속될 경우, 마이콤을 교체한다.</v>
      </c>
      <c r="Z1733" s="62" t="str">
        <f>IFERROR(VLOOKUP($B1733,'로템1,2단계-고장설명'!$B$4:$O$341,COLUMN()-16,FALSE),"")</f>
        <v/>
      </c>
      <c r="AA1733" s="62" t="str">
        <f>IFERROR(VLOOKUP($B1733,'로템1,2단계-고장설명'!$B$4:$O$341,COLUMN()-16,FALSE),"")</f>
        <v>1단계40량, 2단계48량</v>
      </c>
      <c r="AB1733" s="62" t="str">
        <f>IFERROR(VLOOKUP($B1733,'로템1,2단계-고장설명'!$B$4:$O$341,COLUMN()-16,FALSE),"")</f>
        <v>HVAC 보조난방기 작동 중 AHEK3 전자접촉기 고장 발생.
-반응 UNIT2 보조난방기 전난방 시 반난방만 작동
-검지조건 보조난방기 작동 중 2.5초 이상동안 AHEK3 작동 feedback 신호가 수신되지 않는 경우
-소거조건 AHEK3 교체 또는 결선확인 후, 마이콤 전원 리셋
-조치방법 :
1) 차량의 가선 및 DC 전원을 끄고, 냉난방배전반의 점검커버를 연다.
2) AHEK3을 교체한 후, 전원을 투입하여 동일 문제가 발생되는지 확인한다.
3) 신규 제품으로 교체한 뒤에도 동일 문제가 발생될 경우, AHEK3과 연결된 결선상태를 확인하여 조치한다.
4) 위 조치 후에도 문제가 지속될 경우, 마이콤을 교체한다.</v>
      </c>
      <c r="AC1733" s="62" t="str">
        <f>IFERROR(VLOOKUP($B1733,'로템1,2단계-고장설명'!$B$4:$O$341,COLUMN()-16,FALSE),"")</f>
        <v>2,3,4</v>
      </c>
      <c r="AD1733" s="62" t="str">
        <f>IFERROR(VLOOKUP($B1733,'로템1,2단계-고장설명'!$B$4:$O$341,COLUMN()-16,FALSE),"")</f>
        <v>Rotem</v>
      </c>
    </row>
    <row r="1734" spans="1:30" x14ac:dyDescent="0.4">
      <c r="A1734" s="60">
        <v>1732</v>
      </c>
      <c r="B1734" s="60">
        <v>743</v>
      </c>
      <c r="C1734" s="61" t="s">
        <v>16892</v>
      </c>
      <c r="D1734" s="60" t="s">
        <v>3660</v>
      </c>
      <c r="E1734" s="60">
        <v>4</v>
      </c>
      <c r="F1734" s="60" t="s">
        <v>12001</v>
      </c>
      <c r="G1734" s="60" t="s">
        <v>2837</v>
      </c>
      <c r="H1734" s="57"/>
      <c r="L1734" s="62">
        <v>1732</v>
      </c>
      <c r="M1734" s="140">
        <f t="shared" si="162"/>
        <v>743</v>
      </c>
      <c r="N1734" s="62">
        <f t="shared" si="163"/>
        <v>743</v>
      </c>
      <c r="O1734" s="62" t="str">
        <f t="shared" si="164"/>
        <v>HVAC#4-전자접촉기 보조히터2(AHEK) 고장</v>
      </c>
      <c r="P1734" s="62" t="str">
        <f t="shared" si="165"/>
        <v>T1</v>
      </c>
      <c r="Q1734" s="62" t="str">
        <f t="shared" si="166"/>
        <v>C</v>
      </c>
      <c r="R1734" s="62" t="str">
        <f>IFERROR(VLOOKUP($B1734,'로템1,2단계-고장설명'!$B$4:$O$341,COLUMN()-16,FALSE),"")</f>
        <v>HVAC-전자접촉기 보조히터2(AHEK) 고장</v>
      </c>
      <c r="S1734" s="62" t="str">
        <f>IFERROR(VLOOKUP($B1734,'로템1,2단계-고장설명'!$B$4:$O$341,COLUMN()-16,FALSE),"")</f>
        <v>C</v>
      </c>
      <c r="T1734" s="62" t="str">
        <f t="shared" si="167"/>
        <v>HVAC</v>
      </c>
      <c r="U1734" s="62" t="str">
        <f>IFERROR(VLOOKUP($B1734,'로템1,2단계-고장설명'!$B$4:$O$341,COLUMN()-16,FALSE),"")</f>
        <v>HVAC 보조난방기 작동 중 AHEK2 전자접촉기 고장 발생.</v>
      </c>
      <c r="V1734" s="62" t="str">
        <f>IFERROR(VLOOKUP($B1734,'로템1,2단계-고장설명'!$B$4:$O$341,COLUMN()-16,FALSE),"")</f>
        <v>UNIT1 보조난방기 전난방 시 반난방만 작동</v>
      </c>
      <c r="W1734" s="62" t="str">
        <f>IFERROR(VLOOKUP($B1734,'로템1,2단계-고장설명'!$B$4:$O$341,COLUMN()-16,FALSE),"")</f>
        <v>보조난방기 작동 중 2.5초 이상동안 AHEK2 작동 feedback 신호가 수신되지 않는 경우</v>
      </c>
      <c r="X1734" s="62" t="str">
        <f>IFERROR(VLOOKUP($B1734,'로템1,2단계-고장설명'!$B$4:$O$341,COLUMN()-16,FALSE),"")</f>
        <v>AHEK2 교체 또는 결선확인 후, 마이콤 전원 리셋</v>
      </c>
      <c r="Y1734" s="62" t="str">
        <f>IFERROR(VLOOKUP($B1734,'로템1,2단계-고장설명'!$B$4:$O$341,COLUMN()-16,FALSE),"")</f>
        <v>1) 차량의 가선 및 DC 전원을 끄고, 냉난방배전반의 점검커버를 연다.
2) AHEK2를 교체한 후, 전원을 투입하여 동일 문제가 발생되는지 확인한다.
3) 신규 제품으로 교체한 뒤에도 동일 문제가 발생될 경우, AHEK2와 연결된 결선상태를 확인하여 조치한다.
4) 위 조치 후에도 문제가 지속될 경우, 마이콤을 교체한다.</v>
      </c>
      <c r="Z1734" s="62" t="str">
        <f>IFERROR(VLOOKUP($B1734,'로템1,2단계-고장설명'!$B$4:$O$341,COLUMN()-16,FALSE),"")</f>
        <v/>
      </c>
      <c r="AA1734" s="62" t="str">
        <f>IFERROR(VLOOKUP($B1734,'로템1,2단계-고장설명'!$B$4:$O$341,COLUMN()-16,FALSE),"")</f>
        <v>1단계40량, 2단계48량</v>
      </c>
      <c r="AB1734" s="62" t="str">
        <f>IFERROR(VLOOKUP($B1734,'로템1,2단계-고장설명'!$B$4:$O$341,COLUMN()-16,FALSE),"")</f>
        <v>HVAC 보조난방기 작동 중 AHEK2 전자접촉기 고장 발생.
-반응 UNIT1 보조난방기 전난방 시 반난방만 작동
-검지조건 보조난방기 작동 중 2.5초 이상동안 AHEK2 작동 feedback 신호가 수신되지 않는 경우
-소거조건 AHEK2 교체 또는 결선확인 후, 마이콤 전원 리셋
-조치방법 :
1) 차량의 가선 및 DC 전원을 끄고, 냉난방배전반의 점검커버를 연다.
2) AHEK2를 교체한 후, 전원을 투입하여 동일 문제가 발생되는지 확인한다.
3) 신규 제품으로 교체한 뒤에도 동일 문제가 발생될 경우, AHEK2와 연결된 결선상태를 확인하여 조치한다.
4) 위 조치 후에도 문제가 지속될 경우, 마이콤을 교체한다.</v>
      </c>
      <c r="AC1734" s="62" t="str">
        <f>IFERROR(VLOOKUP($B1734,'로템1,2단계-고장설명'!$B$4:$O$341,COLUMN()-16,FALSE),"")</f>
        <v>2,3,4</v>
      </c>
      <c r="AD1734" s="62" t="str">
        <f>IFERROR(VLOOKUP($B1734,'로템1,2단계-고장설명'!$B$4:$O$341,COLUMN()-16,FALSE),"")</f>
        <v>Rotem</v>
      </c>
    </row>
    <row r="1735" spans="1:30" x14ac:dyDescent="0.4">
      <c r="A1735" s="60">
        <v>1733</v>
      </c>
      <c r="B1735" s="60">
        <v>744</v>
      </c>
      <c r="C1735" s="61" t="s">
        <v>16893</v>
      </c>
      <c r="D1735" s="60" t="s">
        <v>3660</v>
      </c>
      <c r="E1735" s="60">
        <v>4</v>
      </c>
      <c r="F1735" s="60" t="s">
        <v>12001</v>
      </c>
      <c r="G1735" s="60" t="s">
        <v>2837</v>
      </c>
      <c r="H1735" s="57"/>
      <c r="L1735" s="62">
        <v>1733</v>
      </c>
      <c r="M1735" s="140">
        <f t="shared" si="162"/>
        <v>744</v>
      </c>
      <c r="N1735" s="62">
        <f t="shared" si="163"/>
        <v>744</v>
      </c>
      <c r="O1735" s="62" t="str">
        <f t="shared" si="164"/>
        <v>HVAC#4-전자접촉기 보조히터1(AHEK) 고장</v>
      </c>
      <c r="P1735" s="62" t="str">
        <f t="shared" si="165"/>
        <v>T1</v>
      </c>
      <c r="Q1735" s="62" t="str">
        <f t="shared" si="166"/>
        <v>C</v>
      </c>
      <c r="R1735" s="62" t="str">
        <f>IFERROR(VLOOKUP($B1735,'로템1,2단계-고장설명'!$B$4:$O$341,COLUMN()-16,FALSE),"")</f>
        <v>HVAC-전자접촉기 보조히터1(AHEK) 고장</v>
      </c>
      <c r="S1735" s="62" t="str">
        <f>IFERROR(VLOOKUP($B1735,'로템1,2단계-고장설명'!$B$4:$O$341,COLUMN()-16,FALSE),"")</f>
        <v>C</v>
      </c>
      <c r="T1735" s="62" t="str">
        <f t="shared" si="167"/>
        <v>HVAC</v>
      </c>
      <c r="U1735" s="62" t="str">
        <f>IFERROR(VLOOKUP($B1735,'로템1,2단계-고장설명'!$B$4:$O$341,COLUMN()-16,FALSE),"")</f>
        <v>HVAC 보조난방기 작동 중 AHEK1 전자접촉기 고장 발생.</v>
      </c>
      <c r="V1735" s="62" t="str">
        <f>IFERROR(VLOOKUP($B1735,'로템1,2단계-고장설명'!$B$4:$O$341,COLUMN()-16,FALSE),"")</f>
        <v>UNIT1 보조난방기 전난방 시 반난방만 작동</v>
      </c>
      <c r="W1735" s="62" t="str">
        <f>IFERROR(VLOOKUP($B1735,'로템1,2단계-고장설명'!$B$4:$O$341,COLUMN()-16,FALSE),"")</f>
        <v>보조난방기 작동 중 2.5초 이상동안 AHEK1 작동 feedback 신호가 수신되지 않는 경우</v>
      </c>
      <c r="X1735" s="62" t="str">
        <f>IFERROR(VLOOKUP($B1735,'로템1,2단계-고장설명'!$B$4:$O$341,COLUMN()-16,FALSE),"")</f>
        <v>AHEK1 교체 또는 결선확인 후, 마이콤 전원 리셋</v>
      </c>
      <c r="Y1735" s="62" t="str">
        <f>IFERROR(VLOOKUP($B1735,'로템1,2단계-고장설명'!$B$4:$O$341,COLUMN()-16,FALSE),"")</f>
        <v>1) 차량의 가선 및 DC 전원을 끄고, 냉난방배전반의 점검커버를 연다.
2) AHEK1을 교체한 후, 전원을 투입하여 동일 문제가 발생되는지 확인한다.
3) 신규 제품으로 교체한 뒤에도 동일 문제가 발생될 경우, AHEK1과 연결된 결선상태를 확인하여 조치한다.
4) 위 조치 후에도 문제가 지속될 경우, 마이콤을 교체한다.</v>
      </c>
      <c r="Z1735" s="62" t="str">
        <f>IFERROR(VLOOKUP($B1735,'로템1,2단계-고장설명'!$B$4:$O$341,COLUMN()-16,FALSE),"")</f>
        <v/>
      </c>
      <c r="AA1735" s="62" t="str">
        <f>IFERROR(VLOOKUP($B1735,'로템1,2단계-고장설명'!$B$4:$O$341,COLUMN()-16,FALSE),"")</f>
        <v>1단계40량, 2단계48량</v>
      </c>
      <c r="AB1735" s="62" t="str">
        <f>IFERROR(VLOOKUP($B1735,'로템1,2단계-고장설명'!$B$4:$O$341,COLUMN()-16,FALSE),"")</f>
        <v>HVAC 보조난방기 작동 중 AHEK1 전자접촉기 고장 발생.
-반응 UNIT1 보조난방기 전난방 시 반난방만 작동
-검지조건 보조난방기 작동 중 2.5초 이상동안 AHEK1 작동 feedback 신호가 수신되지 않는 경우
-소거조건 AHEK1 교체 또는 결선확인 후, 마이콤 전원 리셋
-조치방법 :
1) 차량의 가선 및 DC 전원을 끄고, 냉난방배전반의 점검커버를 연다.
2) AHEK1을 교체한 후, 전원을 투입하여 동일 문제가 발생되는지 확인한다.
3) 신규 제품으로 교체한 뒤에도 동일 문제가 발생될 경우, AHEK1과 연결된 결선상태를 확인하여 조치한다.
4) 위 조치 후에도 문제가 지속될 경우, 마이콤을 교체한다.</v>
      </c>
      <c r="AC1735" s="62" t="str">
        <f>IFERROR(VLOOKUP($B1735,'로템1,2단계-고장설명'!$B$4:$O$341,COLUMN()-16,FALSE),"")</f>
        <v>2,3,4</v>
      </c>
      <c r="AD1735" s="62" t="str">
        <f>IFERROR(VLOOKUP($B1735,'로템1,2단계-고장설명'!$B$4:$O$341,COLUMN()-16,FALSE),"")</f>
        <v>Rotem</v>
      </c>
    </row>
    <row r="1736" spans="1:30" x14ac:dyDescent="0.4">
      <c r="A1736" s="60">
        <v>1734</v>
      </c>
      <c r="B1736" s="60">
        <v>745</v>
      </c>
      <c r="C1736" s="61" t="s">
        <v>16894</v>
      </c>
      <c r="D1736" s="60" t="s">
        <v>3660</v>
      </c>
      <c r="E1736" s="60">
        <v>4</v>
      </c>
      <c r="F1736" s="60" t="s">
        <v>12001</v>
      </c>
      <c r="G1736" s="60" t="s">
        <v>2837</v>
      </c>
      <c r="H1736" s="57"/>
      <c r="L1736" s="62">
        <v>1734</v>
      </c>
      <c r="M1736" s="140">
        <f t="shared" si="162"/>
        <v>745</v>
      </c>
      <c r="N1736" s="62">
        <f t="shared" si="163"/>
        <v>745</v>
      </c>
      <c r="O1736" s="62" t="str">
        <f t="shared" si="164"/>
        <v>HVAC#4-전자접촉기 배기팬2(CRVF) 고장</v>
      </c>
      <c r="P1736" s="62" t="str">
        <f t="shared" si="165"/>
        <v>T1</v>
      </c>
      <c r="Q1736" s="62" t="str">
        <f t="shared" si="166"/>
        <v>C</v>
      </c>
      <c r="R1736" s="62" t="str">
        <f>IFERROR(VLOOKUP($B1736,'로템1,2단계-고장설명'!$B$4:$O$341,COLUMN()-16,FALSE),"")</f>
        <v>HVAC-전자접촉기 배기팬2(CRVF) 고장</v>
      </c>
      <c r="S1736" s="62" t="str">
        <f>IFERROR(VLOOKUP($B1736,'로템1,2단계-고장설명'!$B$4:$O$341,COLUMN()-16,FALSE),"")</f>
        <v>C</v>
      </c>
      <c r="T1736" s="62" t="str">
        <f t="shared" si="167"/>
        <v>HVAC</v>
      </c>
      <c r="U1736" s="62" t="str">
        <f>IFERROR(VLOOKUP($B1736,'로템1,2단계-고장설명'!$B$4:$O$341,COLUMN()-16,FALSE),"")</f>
        <v>HVAC 환기 작동 중 CRVF2 전자접촉기 고장 발생.</v>
      </c>
      <c r="V1736" s="62" t="str">
        <f>IFERROR(VLOOKUP($B1736,'로템1,2단계-고장설명'!$B$4:$O$341,COLUMN()-16,FALSE),"")</f>
        <v>환기 시 차량 배기팬2 운전 불가능</v>
      </c>
      <c r="W1736" s="62" t="str">
        <f>IFERROR(VLOOKUP($B1736,'로템1,2단계-고장설명'!$B$4:$O$341,COLUMN()-16,FALSE),"")</f>
        <v>환기 작동 중 2.5초 이상동안 CRVF2 작동 feedback 신호가 수신되지 않는 경우</v>
      </c>
      <c r="X1736" s="62" t="str">
        <f>IFERROR(VLOOKUP($B1736,'로템1,2단계-고장설명'!$B$4:$O$341,COLUMN()-16,FALSE),"")</f>
        <v>CRVF2 교체 또는 결선확인 후, 마이콤 전원 리셋</v>
      </c>
      <c r="Y1736" s="62" t="str">
        <f>IFERROR(VLOOKUP($B1736,'로템1,2단계-고장설명'!$B$4:$O$341,COLUMN()-16,FALSE),"")</f>
        <v>1) 차량의 가선 및 DC 전원을 끄고, 냉난방배전반의 점검커버를 연다.
2) CRVF2를 교체한 후, 전원을 투입하여 동일 문제가 발생되는지 확인한다.
3) 신규 제품으로 교체한 뒤에도 동일 문제가 발생될 경우, CRVF2와 연결된 결선상태를 확인하여 조치한다.
4) 위 조치 후에도 문제가 지속될 경우, 마이콤을 교체한다.</v>
      </c>
      <c r="Z1736" s="62" t="str">
        <f>IFERROR(VLOOKUP($B1736,'로템1,2단계-고장설명'!$B$4:$O$341,COLUMN()-16,FALSE),"")</f>
        <v/>
      </c>
      <c r="AA1736" s="62" t="str">
        <f>IFERROR(VLOOKUP($B1736,'로템1,2단계-고장설명'!$B$4:$O$341,COLUMN()-16,FALSE),"")</f>
        <v>1단계40량, 2단계48량</v>
      </c>
      <c r="AB1736" s="62" t="str">
        <f>IFERROR(VLOOKUP($B1736,'로템1,2단계-고장설명'!$B$4:$O$341,COLUMN()-16,FALSE),"")</f>
        <v>HVAC 환기 작동 중 CRVF2 전자접촉기 고장 발생.
-반응   환기 시 차량 배기팬2 운전 불가능
-검지조건 환기 작동 중 2.5초 이상동안 CRVF2 작동 feedback 신호가 수신되지 않는 경우
-소거조건 CRVF2 교체 또는 결선확인 후, 마이콤 전원 리셋
-조치방법 :
1) 차량의 가선 및 DC 전원을 끄고, 냉난방배전반의 점검커버를 연다.
2) CRVF2를 교체한 후, 전원을 투입하여 동일 문제가 발생되는지 확인한다.
3) 신규 제품으로 교체한 뒤에도 동일 문제가 발생될 경우, CRVF2와 연결된 결선상태를 확인하여 조치한다.
4) 위 조치 후에도 문제가 지속될 경우, 마이콤을 교체한다.</v>
      </c>
      <c r="AC1736" s="62" t="str">
        <f>IFERROR(VLOOKUP($B1736,'로템1,2단계-고장설명'!$B$4:$O$341,COLUMN()-16,FALSE),"")</f>
        <v>2,3,4</v>
      </c>
      <c r="AD1736" s="62" t="str">
        <f>IFERROR(VLOOKUP($B1736,'로템1,2단계-고장설명'!$B$4:$O$341,COLUMN()-16,FALSE),"")</f>
        <v>Rotem</v>
      </c>
    </row>
    <row r="1737" spans="1:30" x14ac:dyDescent="0.4">
      <c r="A1737" s="60">
        <v>1735</v>
      </c>
      <c r="B1737" s="60">
        <v>746</v>
      </c>
      <c r="C1737" s="61" t="s">
        <v>16895</v>
      </c>
      <c r="D1737" s="60" t="s">
        <v>3660</v>
      </c>
      <c r="E1737" s="60">
        <v>4</v>
      </c>
      <c r="F1737" s="60" t="s">
        <v>12001</v>
      </c>
      <c r="G1737" s="60" t="s">
        <v>2837</v>
      </c>
      <c r="H1737" s="57"/>
      <c r="L1737" s="62">
        <v>1735</v>
      </c>
      <c r="M1737" s="140">
        <f t="shared" si="162"/>
        <v>746</v>
      </c>
      <c r="N1737" s="62">
        <f t="shared" si="163"/>
        <v>746</v>
      </c>
      <c r="O1737" s="62" t="str">
        <f t="shared" si="164"/>
        <v>HVAC#4-전자접촉기 배기팬1(CRVF) 고장</v>
      </c>
      <c r="P1737" s="62" t="str">
        <f t="shared" si="165"/>
        <v>T1</v>
      </c>
      <c r="Q1737" s="62" t="str">
        <f t="shared" si="166"/>
        <v>C</v>
      </c>
      <c r="R1737" s="62" t="str">
        <f>IFERROR(VLOOKUP($B1737,'로템1,2단계-고장설명'!$B$4:$O$341,COLUMN()-16,FALSE),"")</f>
        <v>HVAC-전자접촉기 배기팬1(CRVF) 고장</v>
      </c>
      <c r="S1737" s="62" t="str">
        <f>IFERROR(VLOOKUP($B1737,'로템1,2단계-고장설명'!$B$4:$O$341,COLUMN()-16,FALSE),"")</f>
        <v>C</v>
      </c>
      <c r="T1737" s="62" t="str">
        <f t="shared" si="167"/>
        <v>HVAC</v>
      </c>
      <c r="U1737" s="62" t="str">
        <f>IFERROR(VLOOKUP($B1737,'로템1,2단계-고장설명'!$B$4:$O$341,COLUMN()-16,FALSE),"")</f>
        <v>HVAC 환기 작동 중 CRVF1 전자접촉기 고장 발생.</v>
      </c>
      <c r="V1737" s="62" t="str">
        <f>IFERROR(VLOOKUP($B1737,'로템1,2단계-고장설명'!$B$4:$O$341,COLUMN()-16,FALSE),"")</f>
        <v>환기 시 차량 배기팬1 운전 불가능</v>
      </c>
      <c r="W1737" s="62" t="str">
        <f>IFERROR(VLOOKUP($B1737,'로템1,2단계-고장설명'!$B$4:$O$341,COLUMN()-16,FALSE),"")</f>
        <v>환기 작동 중 2.5초 이상동안 CRVF1 작동 feedback 신호가 수신되지 않는 경우</v>
      </c>
      <c r="X1737" s="62" t="str">
        <f>IFERROR(VLOOKUP($B1737,'로템1,2단계-고장설명'!$B$4:$O$341,COLUMN()-16,FALSE),"")</f>
        <v>CRVF1 교체 또는 결선확인 후, 마이콤 전원 리셋</v>
      </c>
      <c r="Y1737" s="62" t="str">
        <f>IFERROR(VLOOKUP($B1737,'로템1,2단계-고장설명'!$B$4:$O$341,COLUMN()-16,FALSE),"")</f>
        <v>1) 차량의 가선 및 DC 전원을 끄고, 냉난방배전반의 점검커버를 연다.
2) CRVF1을 교체한 후, 전원을 투입하여 동일 문제가 발생되는지 확인한다.
3) 신규 제품으로 교체한 뒤에도 동일 문제가 발생될 경우, CRVF1과 연결된 결선상태를 확인하여 조치한다.
4) 위 조치 후에도 문제가 지속될 경우, 마이콤을 교체한다.</v>
      </c>
      <c r="Z1737" s="62" t="str">
        <f>IFERROR(VLOOKUP($B1737,'로템1,2단계-고장설명'!$B$4:$O$341,COLUMN()-16,FALSE),"")</f>
        <v/>
      </c>
      <c r="AA1737" s="62" t="str">
        <f>IFERROR(VLOOKUP($B1737,'로템1,2단계-고장설명'!$B$4:$O$341,COLUMN()-16,FALSE),"")</f>
        <v>1단계40량, 2단계48량</v>
      </c>
      <c r="AB1737" s="62" t="str">
        <f>IFERROR(VLOOKUP($B1737,'로템1,2단계-고장설명'!$B$4:$O$341,COLUMN()-16,FALSE),"")</f>
        <v>HVAC 환기 작동 중 CRVF1 전자접촉기 고장 발생.
-반응   환기 시 차량 배기팬1 운전 불가능
-검지조건 환기 작동 중 2.5초 이상동안 CRVF1 작동 feedback 신호가 수신되지 않는 경우
-소거조건 CRVF1 교체 또는 결선확인 후, 마이콤 전원 리셋
-조치방법 :
1) 차량의 가선 및 DC 전원을 끄고, 냉난방배전반의 점검커버를 연다.
2) CRVF1을 교체한 후, 전원을 투입하여 동일 문제가 발생되는지 확인한다.
3) 신규 제품으로 교체한 뒤에도 동일 문제가 발생될 경우, CRVF1과 연결된 결선상태를 확인하여 조치한다.
4) 위 조치 후에도 문제가 지속될 경우, 마이콤을 교체한다.</v>
      </c>
      <c r="AC1737" s="62" t="str">
        <f>IFERROR(VLOOKUP($B1737,'로템1,2단계-고장설명'!$B$4:$O$341,COLUMN()-16,FALSE),"")</f>
        <v>2,3,4</v>
      </c>
      <c r="AD1737" s="62" t="str">
        <f>IFERROR(VLOOKUP($B1737,'로템1,2단계-고장설명'!$B$4:$O$341,COLUMN()-16,FALSE),"")</f>
        <v>Rotem</v>
      </c>
    </row>
    <row r="1738" spans="1:30" x14ac:dyDescent="0.4">
      <c r="A1738" s="60">
        <v>1736</v>
      </c>
      <c r="B1738" s="60">
        <v>747</v>
      </c>
      <c r="C1738" s="61" t="s">
        <v>16896</v>
      </c>
      <c r="D1738" s="60" t="s">
        <v>3660</v>
      </c>
      <c r="E1738" s="60">
        <v>4</v>
      </c>
      <c r="F1738" s="60" t="s">
        <v>12001</v>
      </c>
      <c r="G1738" s="60" t="s">
        <v>2837</v>
      </c>
      <c r="H1738" s="57"/>
      <c r="L1738" s="62">
        <v>1736</v>
      </c>
      <c r="M1738" s="140">
        <f t="shared" si="162"/>
        <v>747</v>
      </c>
      <c r="N1738" s="62">
        <f t="shared" si="163"/>
        <v>747</v>
      </c>
      <c r="O1738" s="62" t="str">
        <f t="shared" si="164"/>
        <v>HVAC#4-전자접촉기 차량히터2(CRRHT) 고장</v>
      </c>
      <c r="P1738" s="62" t="str">
        <f t="shared" si="165"/>
        <v>T1</v>
      </c>
      <c r="Q1738" s="62" t="str">
        <f t="shared" si="166"/>
        <v>C</v>
      </c>
      <c r="R1738" s="62" t="str">
        <f>IFERROR(VLOOKUP($B1738,'로템1,2단계-고장설명'!$B$4:$O$341,COLUMN()-16,FALSE),"")</f>
        <v>HVAC-전자접촉기 차량히터2(CRRHT) 고장</v>
      </c>
      <c r="S1738" s="62" t="str">
        <f>IFERROR(VLOOKUP($B1738,'로템1,2단계-고장설명'!$B$4:$O$341,COLUMN()-16,FALSE),"")</f>
        <v>C</v>
      </c>
      <c r="T1738" s="62" t="str">
        <f t="shared" si="167"/>
        <v>HVAC</v>
      </c>
      <c r="U1738" s="62" t="str">
        <f>IFERROR(VLOOKUP($B1738,'로템1,2단계-고장설명'!$B$4:$O$341,COLUMN()-16,FALSE),"")</f>
        <v>객실 난방기 작동 중 CRRHT2 전자접촉기 고장 발생.</v>
      </c>
      <c r="V1738" s="62" t="str">
        <f>IFERROR(VLOOKUP($B1738,'로템1,2단계-고장설명'!$B$4:$O$341,COLUMN()-16,FALSE),"")</f>
        <v>객실 전난방 시 1/3난방만 작동</v>
      </c>
      <c r="W1738" s="62" t="str">
        <f>IFERROR(VLOOKUP($B1738,'로템1,2단계-고장설명'!$B$4:$O$341,COLUMN()-16,FALSE),"")</f>
        <v>객실 전난방 작동 중 2.5초 이상동안 CRRHT2 작동 feedback 신호가 수신되지 않는 경우</v>
      </c>
      <c r="X1738" s="62" t="str">
        <f>IFERROR(VLOOKUP($B1738,'로템1,2단계-고장설명'!$B$4:$O$341,COLUMN()-16,FALSE),"")</f>
        <v>CRRHT2 교체 또는 결선확인 후, 마이콤 전원 리셋</v>
      </c>
      <c r="Y1738" s="62" t="str">
        <f>IFERROR(VLOOKUP($B1738,'로템1,2단계-고장설명'!$B$4:$O$341,COLUMN()-16,FALSE),"")</f>
        <v>1) 차량의 가선 및 DC 전원을 끄고, 냉난방배전반의 점검커버를 연다.
2) CRRHT2를 교체한 후, 전원을 투입하여 동일 문제가 발생되는지 확인한다.
3) 신규 제품으로 교체한 뒤에도 동일 문제가 발생될 경우, CRRHT2와 연결된 결선상태를 확인하여 조치한다.
4) 위 조치 후에도 문제가 지속될 경우, 마이콤을 교체한다.</v>
      </c>
      <c r="Z1738" s="62" t="str">
        <f>IFERROR(VLOOKUP($B1738,'로템1,2단계-고장설명'!$B$4:$O$341,COLUMN()-16,FALSE),"")</f>
        <v/>
      </c>
      <c r="AA1738" s="62" t="str">
        <f>IFERROR(VLOOKUP($B1738,'로템1,2단계-고장설명'!$B$4:$O$341,COLUMN()-16,FALSE),"")</f>
        <v>1단계40량, 2단계48량</v>
      </c>
      <c r="AB1738" s="62" t="str">
        <f>IFERROR(VLOOKUP($B1738,'로템1,2단계-고장설명'!$B$4:$O$341,COLUMN()-16,FALSE),"")</f>
        <v>객실 난방기 작동 중 CRRHT2 전자접촉기 고장 발생.
-반응 객실 전난방 시 1/3난방만 작동
-검지조건 객실 전난방 작동 중 2.5초 이상동안 CRRHT2 작동 feedback 신호가 수신되지 않는 경우
-소거조건 CRRHT2 교체 또는 결선확인 후, 마이콤 전원 리셋
-조치방법 :
1) 차량의 가선 및 DC 전원을 끄고, 냉난방배전반의 점검커버를 연다.
2) CRRHT2를 교체한 후, 전원을 투입하여 동일 문제가 발생되는지 확인한다.
3) 신규 제품으로 교체한 뒤에도 동일 문제가 발생될 경우, CRRHT2와 연결된 결선상태를 확인하여 조치한다.
4) 위 조치 후에도 문제가 지속될 경우, 마이콤을 교체한다.</v>
      </c>
      <c r="AC1738" s="62" t="str">
        <f>IFERROR(VLOOKUP($B1738,'로템1,2단계-고장설명'!$B$4:$O$341,COLUMN()-16,FALSE),"")</f>
        <v>2,3,4</v>
      </c>
      <c r="AD1738" s="62" t="str">
        <f>IFERROR(VLOOKUP($B1738,'로템1,2단계-고장설명'!$B$4:$O$341,COLUMN()-16,FALSE),"")</f>
        <v>Rotem</v>
      </c>
    </row>
    <row r="1739" spans="1:30" x14ac:dyDescent="0.4">
      <c r="A1739" s="60">
        <v>1737</v>
      </c>
      <c r="B1739" s="60">
        <v>748</v>
      </c>
      <c r="C1739" s="61" t="s">
        <v>16897</v>
      </c>
      <c r="D1739" s="60" t="s">
        <v>3660</v>
      </c>
      <c r="E1739" s="60">
        <v>4</v>
      </c>
      <c r="F1739" s="60" t="s">
        <v>12001</v>
      </c>
      <c r="G1739" s="60" t="s">
        <v>2837</v>
      </c>
      <c r="H1739" s="57"/>
      <c r="L1739" s="62">
        <v>1737</v>
      </c>
      <c r="M1739" s="140">
        <f t="shared" si="162"/>
        <v>748</v>
      </c>
      <c r="N1739" s="62">
        <f t="shared" si="163"/>
        <v>748</v>
      </c>
      <c r="O1739" s="62" t="str">
        <f t="shared" si="164"/>
        <v>HVAC#4-전자접촉기 차량히터1(CRRHT) 고장</v>
      </c>
      <c r="P1739" s="62" t="str">
        <f t="shared" si="165"/>
        <v>T1</v>
      </c>
      <c r="Q1739" s="62" t="str">
        <f t="shared" si="166"/>
        <v>C</v>
      </c>
      <c r="R1739" s="62" t="str">
        <f>IFERROR(VLOOKUP($B1739,'로템1,2단계-고장설명'!$B$4:$O$341,COLUMN()-16,FALSE),"")</f>
        <v>HVAC-전자접촉기 차량히터1(CRRHT) 고장</v>
      </c>
      <c r="S1739" s="62" t="str">
        <f>IFERROR(VLOOKUP($B1739,'로템1,2단계-고장설명'!$B$4:$O$341,COLUMN()-16,FALSE),"")</f>
        <v>C</v>
      </c>
      <c r="T1739" s="62" t="str">
        <f t="shared" si="167"/>
        <v>HVAC</v>
      </c>
      <c r="U1739" s="62" t="str">
        <f>IFERROR(VLOOKUP($B1739,'로템1,2단계-고장설명'!$B$4:$O$341,COLUMN()-16,FALSE),"")</f>
        <v>객실 난방기 작동 중 CRRHT1 전자접촉기 고장 발생.</v>
      </c>
      <c r="V1739" s="62" t="str">
        <f>IFERROR(VLOOKUP($B1739,'로템1,2단계-고장설명'!$B$4:$O$341,COLUMN()-16,FALSE),"")</f>
        <v>객실 전난방 시 2/3난방만 작동</v>
      </c>
      <c r="W1739" s="62" t="str">
        <f>IFERROR(VLOOKUP($B1739,'로템1,2단계-고장설명'!$B$4:$O$341,COLUMN()-16,FALSE),"")</f>
        <v>객실 전난방 작동 중 2.5초 이상동안 CRRHT1 작동 feedback 신호가 수신되지 않는 경우</v>
      </c>
      <c r="X1739" s="62" t="str">
        <f>IFERROR(VLOOKUP($B1739,'로템1,2단계-고장설명'!$B$4:$O$341,COLUMN()-16,FALSE),"")</f>
        <v>CRRHT1 교체 또는 결선확인 후, 마이콤 전원 리셋</v>
      </c>
      <c r="Y1739" s="62" t="str">
        <f>IFERROR(VLOOKUP($B1739,'로템1,2단계-고장설명'!$B$4:$O$341,COLUMN()-16,FALSE),"")</f>
        <v>1) 차량의 가선 및 DC 전원을 끄고, 냉난방배전반의 점검커버를 연다.
2) CRRHT1을 교체한 후, 전원을 투입하여 동일 문제가 발생되는지 확인한다.
3) 신규 제품으로 교체한 뒤에도 동일 문제가 발생될 경우, CRRHT1과 연결된 결선상태를 확인하여 조치한다.
4) 위 조치 후에도 문제가 지속될 경우, 마이콤을 교체한다.</v>
      </c>
      <c r="Z1739" s="62" t="str">
        <f>IFERROR(VLOOKUP($B1739,'로템1,2단계-고장설명'!$B$4:$O$341,COLUMN()-16,FALSE),"")</f>
        <v/>
      </c>
      <c r="AA1739" s="62" t="str">
        <f>IFERROR(VLOOKUP($B1739,'로템1,2단계-고장설명'!$B$4:$O$341,COLUMN()-16,FALSE),"")</f>
        <v>1단계40량, 2단계48량</v>
      </c>
      <c r="AB1739" s="62" t="str">
        <f>IFERROR(VLOOKUP($B1739,'로템1,2단계-고장설명'!$B$4:$O$341,COLUMN()-16,FALSE),"")</f>
        <v>객실 난방기 작동 중 CRRHT1 전자접촉기 고장 발생.
-반응 객실 전난방 시 2/3난방만 작동
-검지조건 객실 전난방 작동 중 2.5초 이상동안 CRRHT1 작동 feedback 신호가 수신되지 않는 경우
-소거조건 CRRHT1 교체 또는 결선확인 후, 마이콤 전원 리셋
-조치방법 :
1) 차량의 가선 및 DC 전원을 끄고, 냉난방배전반의 점검커버를 연다.
2) CRRHT1을 교체한 후, 전원을 투입하여 동일 문제가 발생되는지 확인한다.
3) 신규 제품으로 교체한 뒤에도 동일 문제가 발생될 경우, CRRHT1과 연결된 결선상태를 확인하여 조치한다.
4) 위 조치 후에도 문제가 지속될 경우, 마이콤을 교체한다.</v>
      </c>
      <c r="AC1739" s="62" t="str">
        <f>IFERROR(VLOOKUP($B1739,'로템1,2단계-고장설명'!$B$4:$O$341,COLUMN()-16,FALSE),"")</f>
        <v>2,3,4</v>
      </c>
      <c r="AD1739" s="62" t="str">
        <f>IFERROR(VLOOKUP($B1739,'로템1,2단계-고장설명'!$B$4:$O$341,COLUMN()-16,FALSE),"")</f>
        <v>Rotem</v>
      </c>
    </row>
    <row r="1740" spans="1:30" x14ac:dyDescent="0.4">
      <c r="A1740" s="60">
        <v>1738</v>
      </c>
      <c r="B1740" s="60">
        <v>749</v>
      </c>
      <c r="C1740" s="61" t="s">
        <v>16898</v>
      </c>
      <c r="D1740" s="60" t="s">
        <v>3660</v>
      </c>
      <c r="E1740" s="60">
        <v>4</v>
      </c>
      <c r="F1740" s="60" t="s">
        <v>12001</v>
      </c>
      <c r="G1740" s="60" t="s">
        <v>2837</v>
      </c>
      <c r="H1740" s="57"/>
      <c r="L1740" s="62">
        <v>1738</v>
      </c>
      <c r="M1740" s="140">
        <f t="shared" si="162"/>
        <v>749</v>
      </c>
      <c r="N1740" s="62">
        <f t="shared" si="163"/>
        <v>749</v>
      </c>
      <c r="O1740" s="62" t="str">
        <f t="shared" si="164"/>
        <v>HVAC#4-380V 전원고장</v>
      </c>
      <c r="P1740" s="62" t="str">
        <f t="shared" si="165"/>
        <v>T1</v>
      </c>
      <c r="Q1740" s="62" t="str">
        <f t="shared" si="166"/>
        <v>C</v>
      </c>
      <c r="R1740" s="62" t="str">
        <f>IFERROR(VLOOKUP($B1740,'로템1,2단계-고장설명'!$B$4:$O$341,COLUMN()-16,FALSE),"")</f>
        <v>HVAC-380V 전원고장</v>
      </c>
      <c r="S1740" s="62" t="str">
        <f>IFERROR(VLOOKUP($B1740,'로템1,2단계-고장설명'!$B$4:$O$341,COLUMN()-16,FALSE),"")</f>
        <v>C</v>
      </c>
      <c r="T1740" s="62" t="str">
        <f t="shared" si="167"/>
        <v>HVAC</v>
      </c>
      <c r="U1740" s="62" t="str">
        <f>IFERROR(VLOOKUP($B1740,'로템1,2단계-고장설명'!$B$4:$O$341,COLUMN()-16,FALSE),"")</f>
        <v>HVAC 메인 전원 AC 380V 전원 고장 발생</v>
      </c>
      <c r="V1740" s="62" t="str">
        <f>IFERROR(VLOOKUP($B1740,'로템1,2단계-고장설명'!$B$4:$O$341,COLUMN()-16,FALSE),"")</f>
        <v>HVAC 냉방 및 난방 기능 불가</v>
      </c>
      <c r="W1740" s="62" t="str">
        <f>IFERROR(VLOOKUP($B1740,'로템1,2단계-고장설명'!$B$4:$O$341,COLUMN()-16,FALSE),"")</f>
        <v>차량으로부터 공급되는 AC 380V가 입력되지 않는 경우</v>
      </c>
      <c r="X1740" s="62" t="str">
        <f>IFERROR(VLOOKUP($B1740,'로템1,2단계-고장설명'!$B$4:$O$341,COLUMN()-16,FALSE),"")</f>
        <v>차량으로부터 AC 380V 전압이 정상적으로 입력</v>
      </c>
      <c r="Y1740" s="62" t="str">
        <f>IFERROR(VLOOKUP($B1740,'로템1,2단계-고장설명'!$B$4:$O$341,COLUMN()-16,FALSE),"")</f>
        <v>1) 차량으로부터 AC 380V 전압이 정상적으로 입력되는지 확인한다.
2) 차량전원이 정상일 경우, 냉난방 배전반의 CBLVD 차단기가 꺼져 있는지 확인 후, 꺼져있을 경우, 켠다.
3) 위 조치 후에도 문제가 지속될 경우, 마이콤을 교체한다.</v>
      </c>
      <c r="Z1740" s="62" t="str">
        <f>IFERROR(VLOOKUP($B1740,'로템1,2단계-고장설명'!$B$4:$O$341,COLUMN()-16,FALSE),"")</f>
        <v/>
      </c>
      <c r="AA1740" s="62" t="str">
        <f>IFERROR(VLOOKUP($B1740,'로템1,2단계-고장설명'!$B$4:$O$341,COLUMN()-16,FALSE),"")</f>
        <v>1단계40량, 2단계48량</v>
      </c>
      <c r="AB1740" s="62" t="str">
        <f>IFERROR(VLOOKUP($B1740,'로템1,2단계-고장설명'!$B$4:$O$341,COLUMN()-16,FALSE),"")</f>
        <v>HVAC 메인 전원 AC 380V 전원 고장 발생
-반응 HVAC 냉방 및 난방 기능 불가
-검지조건 차량으로부터 공급되는 AC 380V가 입력되지 않는 경우
-소거조건 차량으로부터 AC 380V 전압이 정상적으로 입력
-조치방법 :
1) 차량으로부터 AC 380V 전압이 정상적으로 입력되는지 확인한다.
2) 차량전원이 정상일 경우, 냉난방 배전반의 CBLVD 차단기가 꺼져 있는지 확인 후, 꺼져있을 경우, 켠다.
3) 위 조치 후에도 문제가 지속될 경우, 마이콤을 교체한다.</v>
      </c>
      <c r="AC1740" s="62" t="str">
        <f>IFERROR(VLOOKUP($B1740,'로템1,2단계-고장설명'!$B$4:$O$341,COLUMN()-16,FALSE),"")</f>
        <v>2,3,4</v>
      </c>
      <c r="AD1740" s="62" t="str">
        <f>IFERROR(VLOOKUP($B1740,'로템1,2단계-고장설명'!$B$4:$O$341,COLUMN()-16,FALSE),"")</f>
        <v>Rotem</v>
      </c>
    </row>
    <row r="1741" spans="1:30" x14ac:dyDescent="0.4">
      <c r="A1741" s="60">
        <v>1739</v>
      </c>
      <c r="B1741" s="60">
        <v>750</v>
      </c>
      <c r="C1741" s="61" t="s">
        <v>16899</v>
      </c>
      <c r="D1741" s="60" t="s">
        <v>3660</v>
      </c>
      <c r="E1741" s="60">
        <v>4</v>
      </c>
      <c r="F1741" s="60" t="s">
        <v>12001</v>
      </c>
      <c r="G1741" s="60" t="s">
        <v>2837</v>
      </c>
      <c r="H1741" s="57"/>
      <c r="L1741" s="62">
        <v>1739</v>
      </c>
      <c r="M1741" s="140">
        <f t="shared" si="162"/>
        <v>750</v>
      </c>
      <c r="N1741" s="62">
        <f t="shared" si="163"/>
        <v>750</v>
      </c>
      <c r="O1741" s="62" t="str">
        <f t="shared" si="164"/>
        <v>HVAC#4-냉난방장치2 보조히터 과열</v>
      </c>
      <c r="P1741" s="62" t="str">
        <f t="shared" si="165"/>
        <v>T1</v>
      </c>
      <c r="Q1741" s="62" t="str">
        <f t="shared" si="166"/>
        <v>C</v>
      </c>
      <c r="R1741" s="62" t="str">
        <f>IFERROR(VLOOKUP($B1741,'로템1,2단계-고장설명'!$B$4:$O$341,COLUMN()-16,FALSE),"")</f>
        <v>HVAC-냉난방장치2 보조히터 과열</v>
      </c>
      <c r="S1741" s="62" t="str">
        <f>IFERROR(VLOOKUP($B1741,'로템1,2단계-고장설명'!$B$4:$O$341,COLUMN()-16,FALSE),"")</f>
        <v>C</v>
      </c>
      <c r="T1741" s="62" t="str">
        <f t="shared" si="167"/>
        <v>HVAC</v>
      </c>
      <c r="U1741" s="62" t="str">
        <f>IFERROR(VLOOKUP($B1741,'로템1,2단계-고장설명'!$B$4:$O$341,COLUMN()-16,FALSE),"")</f>
        <v>HVAC2 보조난방기 작동 중 과열 발생.</v>
      </c>
      <c r="V1741" s="62" t="str">
        <f>IFERROR(VLOOKUP($B1741,'로템1,2단계-고장설명'!$B$4:$O$341,COLUMN()-16,FALSE),"")</f>
        <v>UNIT2 보조난방기 난방 불가</v>
      </c>
      <c r="W1741" s="62" t="str">
        <f>IFERROR(VLOOKUP($B1741,'로템1,2단계-고장설명'!$B$4:$O$341,COLUMN()-16,FALSE),"")</f>
        <v>보조난방기 작동 중 1초 이상동안 온도가 70도 이상으로 과온센서 정상 신호가 수신되지 않는 경우</v>
      </c>
      <c r="X1741" s="62" t="str">
        <f>IFERROR(VLOOKUP($B1741,'로템1,2단계-고장설명'!$B$4:$O$341,COLUMN()-16,FALSE),"")</f>
        <v>1초 이상동안 60도 미만으로 온도가 떨어져 과온센서 정상 신호가 수신되는 경우</v>
      </c>
      <c r="Y1741" s="62" t="str">
        <f>IFERROR(VLOOKUP($B1741,'로템1,2단계-고장설명'!$B$4:$O$341,COLUMN()-16,FALSE),"")</f>
        <v>1) 보조난방기가 꺼진 상태에서도 문제 발생 시, 과온 센서를 교체한다.
2) 센서 교체 후에도 문제가 발생되면, 배선에 문제가 없는지 확인한다.
3) 위 조치 후에도 문제가 지속될 경우, 마이콤을 교체한다.</v>
      </c>
      <c r="Z1741" s="62" t="str">
        <f>IFERROR(VLOOKUP($B1741,'로템1,2단계-고장설명'!$B$4:$O$341,COLUMN()-16,FALSE),"")</f>
        <v/>
      </c>
      <c r="AA1741" s="62" t="str">
        <f>IFERROR(VLOOKUP($B1741,'로템1,2단계-고장설명'!$B$4:$O$341,COLUMN()-16,FALSE),"")</f>
        <v>1단계40량, 2단계48량</v>
      </c>
      <c r="AB1741" s="62" t="str">
        <f>IFERROR(VLOOKUP($B1741,'로템1,2단계-고장설명'!$B$4:$O$341,COLUMN()-16,FALSE),"")</f>
        <v>HVAC2 보조난방기 작동 중 과열 발생.
-반응 UNIT2 보조난방기 난방 불가
-검지조건 보조난방기 작동 중 1초 이상동안 온도가 70도 이상으로 과온센서 정상 신호가 수신되지 않는 경우
-소거조건 1초 이상동안 60도 미만으로 온도가 떨어져 과온센서 정상 신호가 수신되는 경우
-조치방법 :
1) 보조난방기가 꺼진 상태에서도 문제 발생 시, 과온 센서를 교체한다.
2) 센서 교체 후에도 문제가 발생되면, 배선에 문제가 없는지 확인한다.
3) 위 조치 후에도 문제가 지속될 경우, 마이콤을 교체한다.</v>
      </c>
      <c r="AC1741" s="62" t="str">
        <f>IFERROR(VLOOKUP($B1741,'로템1,2단계-고장설명'!$B$4:$O$341,COLUMN()-16,FALSE),"")</f>
        <v>2,3,4</v>
      </c>
      <c r="AD1741" s="62" t="str">
        <f>IFERROR(VLOOKUP($B1741,'로템1,2단계-고장설명'!$B$4:$O$341,COLUMN()-16,FALSE),"")</f>
        <v>Rotem</v>
      </c>
    </row>
    <row r="1742" spans="1:30" x14ac:dyDescent="0.4">
      <c r="A1742" s="60">
        <v>1740</v>
      </c>
      <c r="B1742" s="60">
        <v>751</v>
      </c>
      <c r="C1742" s="61" t="s">
        <v>16900</v>
      </c>
      <c r="D1742" s="60" t="s">
        <v>3660</v>
      </c>
      <c r="E1742" s="60">
        <v>4</v>
      </c>
      <c r="F1742" s="60" t="s">
        <v>12001</v>
      </c>
      <c r="G1742" s="60" t="s">
        <v>2837</v>
      </c>
      <c r="H1742" s="57"/>
      <c r="L1742" s="62">
        <v>1740</v>
      </c>
      <c r="M1742" s="140">
        <f t="shared" si="162"/>
        <v>751</v>
      </c>
      <c r="N1742" s="62">
        <f t="shared" si="163"/>
        <v>751</v>
      </c>
      <c r="O1742" s="62" t="str">
        <f t="shared" si="164"/>
        <v>HVAC#4-냉난방장치1 보조히터 과열</v>
      </c>
      <c r="P1742" s="62" t="str">
        <f t="shared" si="165"/>
        <v>T1</v>
      </c>
      <c r="Q1742" s="62" t="str">
        <f t="shared" si="166"/>
        <v>C</v>
      </c>
      <c r="R1742" s="62" t="str">
        <f>IFERROR(VLOOKUP($B1742,'로템1,2단계-고장설명'!$B$4:$O$341,COLUMN()-16,FALSE),"")</f>
        <v>HVAC-냉난방장치1 보조히터 과열</v>
      </c>
      <c r="S1742" s="62" t="str">
        <f>IFERROR(VLOOKUP($B1742,'로템1,2단계-고장설명'!$B$4:$O$341,COLUMN()-16,FALSE),"")</f>
        <v>C</v>
      </c>
      <c r="T1742" s="62" t="str">
        <f t="shared" si="167"/>
        <v>HVAC</v>
      </c>
      <c r="U1742" s="62" t="str">
        <f>IFERROR(VLOOKUP($B1742,'로템1,2단계-고장설명'!$B$4:$O$341,COLUMN()-16,FALSE),"")</f>
        <v>HVAC1 보조난방기 작동 중 과열 발생.</v>
      </c>
      <c r="V1742" s="62" t="str">
        <f>IFERROR(VLOOKUP($B1742,'로템1,2단계-고장설명'!$B$4:$O$341,COLUMN()-16,FALSE),"")</f>
        <v>UNIT1 보조난방기 난방 불가</v>
      </c>
      <c r="W1742" s="62" t="str">
        <f>IFERROR(VLOOKUP($B1742,'로템1,2단계-고장설명'!$B$4:$O$341,COLUMN()-16,FALSE),"")</f>
        <v>보조난방기 작동 중 1초 이상동안 온도가 70도 이상으로 과온센서 정상 신호가 수신되지 않는 경우</v>
      </c>
      <c r="X1742" s="62" t="str">
        <f>IFERROR(VLOOKUP($B1742,'로템1,2단계-고장설명'!$B$4:$O$341,COLUMN()-16,FALSE),"")</f>
        <v>1초 이상동안 60도 미만으로 온도가 떨어져 과온센서 정상 신호가 수신되는 경우</v>
      </c>
      <c r="Y1742" s="62" t="str">
        <f>IFERROR(VLOOKUP($B1742,'로템1,2단계-고장설명'!$B$4:$O$341,COLUMN()-16,FALSE),"")</f>
        <v>1) 보조난방기가 꺼진 상태에서도 문제 발생 시, 과온 센서를 교체한다.
2) 센서 교체 후에도 문제가 발생되면, 배선에 문제가 없는지 확인한다.
3) 위 조치 후에도 문제가 지속될 경우, 마이콤을 교체한다.</v>
      </c>
      <c r="Z1742" s="62" t="str">
        <f>IFERROR(VLOOKUP($B1742,'로템1,2단계-고장설명'!$B$4:$O$341,COLUMN()-16,FALSE),"")</f>
        <v/>
      </c>
      <c r="AA1742" s="62" t="str">
        <f>IFERROR(VLOOKUP($B1742,'로템1,2단계-고장설명'!$B$4:$O$341,COLUMN()-16,FALSE),"")</f>
        <v>1단계40량, 2단계48량</v>
      </c>
      <c r="AB1742" s="62" t="str">
        <f>IFERROR(VLOOKUP($B1742,'로템1,2단계-고장설명'!$B$4:$O$341,COLUMN()-16,FALSE),"")</f>
        <v>HVAC1 보조난방기 작동 중 과열 발생.
-반응 UNIT1 보조난방기 난방 불가
-검지조건 보조난방기 작동 중 1초 이상동안 온도가 70도 이상으로 과온센서 정상 신호가 수신되지 않는 경우
-소거조건 1초 이상동안 60도 미만으로 온도가 떨어져 과온센서 정상 신호가 수신되는 경우
-조치방법 :
1) 보조난방기가 꺼진 상태에서도 문제 발생 시, 과온 센서를 교체한다.
2) 센서 교체 후에도 문제가 발생되면, 배선에 문제가 없는지 확인한다.
3) 위 조치 후에도 문제가 지속될 경우, 마이콤을 교체한다.</v>
      </c>
      <c r="AC1742" s="62" t="str">
        <f>IFERROR(VLOOKUP($B1742,'로템1,2단계-고장설명'!$B$4:$O$341,COLUMN()-16,FALSE),"")</f>
        <v>2,3,4</v>
      </c>
      <c r="AD1742" s="62" t="str">
        <f>IFERROR(VLOOKUP($B1742,'로템1,2단계-고장설명'!$B$4:$O$341,COLUMN()-16,FALSE),"")</f>
        <v>Rotem</v>
      </c>
    </row>
    <row r="1743" spans="1:30" x14ac:dyDescent="0.4">
      <c r="A1743" s="60">
        <v>1741</v>
      </c>
      <c r="B1743" s="60">
        <v>752</v>
      </c>
      <c r="C1743" s="61" t="s">
        <v>16901</v>
      </c>
      <c r="D1743" s="60" t="s">
        <v>3660</v>
      </c>
      <c r="E1743" s="60">
        <v>4</v>
      </c>
      <c r="F1743" s="60" t="s">
        <v>12001</v>
      </c>
      <c r="G1743" s="60" t="s">
        <v>2837</v>
      </c>
      <c r="H1743" s="57"/>
      <c r="L1743" s="62">
        <v>1741</v>
      </c>
      <c r="M1743" s="140">
        <f t="shared" si="162"/>
        <v>752</v>
      </c>
      <c r="N1743" s="62">
        <f t="shared" si="163"/>
        <v>752</v>
      </c>
      <c r="O1743" s="62" t="str">
        <f t="shared" si="164"/>
        <v>HVAC#4-배기댐퍼 닫힘고장</v>
      </c>
      <c r="P1743" s="62" t="str">
        <f t="shared" si="165"/>
        <v>T1</v>
      </c>
      <c r="Q1743" s="62" t="str">
        <f t="shared" si="166"/>
        <v>C</v>
      </c>
      <c r="R1743" s="62" t="str">
        <f>IFERROR(VLOOKUP($B1743,'로템1,2단계-고장설명'!$B$4:$O$341,COLUMN()-16,FALSE),"")</f>
        <v>HVAC-배기댐퍼 닫힘고장</v>
      </c>
      <c r="S1743" s="62" t="str">
        <f>IFERROR(VLOOKUP($B1743,'로템1,2단계-고장설명'!$B$4:$O$341,COLUMN()-16,FALSE),"")</f>
        <v>C</v>
      </c>
      <c r="T1743" s="62" t="str">
        <f t="shared" si="167"/>
        <v>HVAC</v>
      </c>
      <c r="U1743" s="62" t="str">
        <f>IFERROR(VLOOKUP($B1743,'로템1,2단계-고장설명'!$B$4:$O$341,COLUMN()-16,FALSE),"")</f>
        <v>차량 배기댐퍼가 닫혀있는 상태에서 배기댐퍼 닫힘 리미트 스위치가 작동되지 않음</v>
      </c>
      <c r="V1743" s="62" t="str">
        <f>IFERROR(VLOOKUP($B1743,'로템1,2단계-고장설명'!$B$4:$O$341,COLUMN()-16,FALSE),"")</f>
        <v>배기댐퍼 닫힘 고장 현시</v>
      </c>
      <c r="W1743" s="62" t="str">
        <f>IFERROR(VLOOKUP($B1743,'로템1,2단계-고장설명'!$B$4:$O$341,COLUMN()-16,FALSE),"")</f>
        <v>배기댐퍼를 닫힘으로 제어했으나 닫힘 리미트 스위치 입력이 없을 경우</v>
      </c>
      <c r="X1743" s="62" t="str">
        <f>IFERROR(VLOOKUP($B1743,'로템1,2단계-고장설명'!$B$4:$O$341,COLUMN()-16,FALSE),"")</f>
        <v>배기댐퍼 닫힘 상태에서 리미트 스위치 입력이 정상적으로 입력</v>
      </c>
      <c r="Y1743" s="62" t="str">
        <f>IFERROR(VLOOKUP($B1743,'로템1,2단계-고장설명'!$B$4:$O$341,COLUMN()-16,FALSE),"")</f>
        <v>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Z1743" s="62" t="str">
        <f>IFERROR(VLOOKUP($B1743,'로템1,2단계-고장설명'!$B$4:$O$341,COLUMN()-16,FALSE),"")</f>
        <v/>
      </c>
      <c r="AA1743" s="62" t="str">
        <f>IFERROR(VLOOKUP($B1743,'로템1,2단계-고장설명'!$B$4:$O$341,COLUMN()-16,FALSE),"")</f>
        <v>1단계40량, 2단계48량</v>
      </c>
      <c r="AB1743" s="62" t="str">
        <f>IFERROR(VLOOKUP($B1743,'로템1,2단계-고장설명'!$B$4:$O$341,COLUMN()-16,FALSE),"")</f>
        <v>차량 배기댐퍼가 닫혀있는 상태에서 배기댐퍼 닫힘 리미트 스위치가 작동되지 않음
-반응 배기댐퍼 닫힘 고장 현시
-검지조건 배기댐퍼를 닫힘으로 제어했으나 닫힘 리미트 스위치 입력이 없을 경우
-소거조건 배기댐퍼 닫힘 상태에서 리미트 스위치 입력이 정상적으로 입력
-조치방법 :
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AC1743" s="62" t="str">
        <f>IFERROR(VLOOKUP($B1743,'로템1,2단계-고장설명'!$B$4:$O$341,COLUMN()-16,FALSE),"")</f>
        <v>2,3,4</v>
      </c>
      <c r="AD1743" s="62" t="str">
        <f>IFERROR(VLOOKUP($B1743,'로템1,2단계-고장설명'!$B$4:$O$341,COLUMN()-16,FALSE),"")</f>
        <v>Rotem</v>
      </c>
    </row>
    <row r="1744" spans="1:30" x14ac:dyDescent="0.4">
      <c r="A1744" s="60">
        <v>1742</v>
      </c>
      <c r="B1744" s="60">
        <v>700</v>
      </c>
      <c r="C1744" s="61" t="s">
        <v>3958</v>
      </c>
      <c r="D1744" s="60" t="s">
        <v>3661</v>
      </c>
      <c r="E1744" s="60">
        <v>5</v>
      </c>
      <c r="F1744" s="60" t="s">
        <v>12001</v>
      </c>
      <c r="G1744" s="60" t="s">
        <v>2837</v>
      </c>
      <c r="H1744" s="57"/>
      <c r="L1744" s="62">
        <v>1742</v>
      </c>
      <c r="M1744" s="140">
        <f t="shared" si="162"/>
        <v>700</v>
      </c>
      <c r="N1744" s="62">
        <f t="shared" si="163"/>
        <v>700</v>
      </c>
      <c r="O1744" s="62" t="str">
        <f t="shared" si="164"/>
        <v>HVAC#5 통신고장</v>
      </c>
      <c r="P1744" s="62" t="str">
        <f t="shared" si="165"/>
        <v>T2</v>
      </c>
      <c r="Q1744" s="62" t="str">
        <f t="shared" si="166"/>
        <v>C</v>
      </c>
      <c r="R1744" s="62" t="str">
        <f>IFERROR(VLOOKUP($B1744,'로템1,2단계-고장설명'!$B$4:$O$341,COLUMN()-16,FALSE),"")</f>
        <v>HVAC-통신고장</v>
      </c>
      <c r="S1744" s="62" t="str">
        <f>IFERROR(VLOOKUP($B1744,'로템1,2단계-고장설명'!$B$4:$O$341,COLUMN()-16,FALSE),"")</f>
        <v>C</v>
      </c>
      <c r="T1744" s="62" t="str">
        <f t="shared" si="167"/>
        <v>HVAC</v>
      </c>
      <c r="U1744" s="62" t="str">
        <f>IFERROR(VLOOKUP($B1744,'로템1,2단계-고장설명'!$B$4:$O$341,COLUMN()-16,FALSE),"")</f>
        <v>HVAC와 TCMS간 RS485 통신고장이 검지되면 발생.</v>
      </c>
      <c r="V1744" s="62" t="str">
        <f>IFERROR(VLOOKUP($B1744,'로템1,2단계-고장설명'!$B$4:$O$341,COLUMN()-16,FALSE),"")</f>
        <v>화면상 HVAC의 실내온도, 운전모드 등의 데이터가 반응하지 않음.</v>
      </c>
      <c r="W1744" s="62" t="str">
        <f>IFERROR(VLOOKUP($B1744,'로템1,2단계-고장설명'!$B$4:$O$341,COLUMN()-16,FALSE),"")</f>
        <v>1) 마이콤 전원 CB OFF
2) 통신연결 불량
3) 해당 마이콤이 검수요원에 의해 firmware 업데이트 중인 경우</v>
      </c>
      <c r="X1744" s="62" t="str">
        <f>IFERROR(VLOOKUP($B1744,'로템1,2단계-고장설명'!$B$4:$O$341,COLUMN()-16,FALSE),"")</f>
        <v>해당차량의 마이콤 및 CU/TU 의 전원이 정상상태이고, 통신라인 연결상태가 정상</v>
      </c>
      <c r="Y1744" s="62" t="str">
        <f>IFERROR(VLOOKUP($B1744,'로템1,2단계-고장설명'!$B$4:$O$341,COLUMN()-16,FALSE),"")</f>
        <v>1) 냉난방배전반의 점검커버를 열고, 마이콤이 정상적으로 켜저 있는지 확인한다.
2) 만약 마이콤 전원이 꺼져 있다면, 마이콤 DC전원 CB 및 차량 배전반에 위치한 냉난방장치 CB가 정상적으로 켜져 있는지 확인한다.
3) 마이콤이 정상적으로 켜져 있는데도 지속적으로 통순고장이 검지되면, CU/TU가 정상적으로 켜져 있는지 확인한다.
5) 그래도 문제가 지속되면 해당 차량의 통신커넥터에서 핀밀림 현상이 있는지 확인하여 문제가 있을 경우, 조치한다.
6) 위 조치 후에도 문제가 지속될 경우, 마이콤을 교체한다.</v>
      </c>
      <c r="Z1744" s="62" t="str">
        <f>IFERROR(VLOOKUP($B1744,'로템1,2단계-고장설명'!$B$4:$O$341,COLUMN()-16,FALSE),"")</f>
        <v/>
      </c>
      <c r="AA1744" s="62" t="str">
        <f>IFERROR(VLOOKUP($B1744,'로템1,2단계-고장설명'!$B$4:$O$341,COLUMN()-16,FALSE),"")</f>
        <v>1단계40량, 2단계48량</v>
      </c>
      <c r="AB1744" s="62" t="str">
        <f>IFERROR(VLOOKUP($B1744,'로템1,2단계-고장설명'!$B$4:$O$341,COLUMN()-16,FALSE),"")</f>
        <v>HVAC와 TCMS간 RS485 통신고장이 검지되면 발생.
-반응 화면상 HVAC의 실내온도, 운전모드 등의 데이터가 반응하지 않음.
-검지조건 :
1) 마이콤 전원 CB OFF
2) 통신연결 불량
3) 해당 마이콤이 검수요원에 의해 firmware 업데이트 중인 경우
-소거조건 해당차량의 마이콤 및 CU/TU 의 전원이 정상상태이고, 통신라인 연결상태가 정상
-조치방법 :
1) 냉난방배전반의 점검커버를 열고, 마이콤이 정상적으로 켜저 있는지 확인한다.
2) 만약 마이콤 전원이 꺼져 있다면, 마이콤 DC전원 CB 및 차량 배전반에 위치한 냉난방장치 CB가 정상적으로 켜져 있는지 확인한다.
3) 마이콤이 정상적으로 켜져 있는데도 지속적으로 통순고장이 검지되면, CU/TU가 정상적으로 켜져 있는지 확인한다.
5) 그래도 문제가 지속되면 해당 차량의 통신커넥터에서 핀밀림 현상이 있는지 확인하여 문제가 있을 경우, 조치한다.
6) 위 조치 후에도 문제가 지속될 경우, 마이콤을 교체한다.</v>
      </c>
      <c r="AC1744" s="62" t="str">
        <f>IFERROR(VLOOKUP($B1744,'로템1,2단계-고장설명'!$B$4:$O$341,COLUMN()-16,FALSE),"")</f>
        <v>2,3,4</v>
      </c>
      <c r="AD1744" s="62" t="str">
        <f>IFERROR(VLOOKUP($B1744,'로템1,2단계-고장설명'!$B$4:$O$341,COLUMN()-16,FALSE),"")</f>
        <v>Rotem</v>
      </c>
    </row>
    <row r="1745" spans="1:30" x14ac:dyDescent="0.4">
      <c r="A1745" s="60">
        <v>1743</v>
      </c>
      <c r="B1745" s="60">
        <v>701</v>
      </c>
      <c r="C1745" s="61" t="s">
        <v>16902</v>
      </c>
      <c r="D1745" s="60" t="s">
        <v>3661</v>
      </c>
      <c r="E1745" s="60">
        <v>5</v>
      </c>
      <c r="F1745" s="60" t="s">
        <v>12001</v>
      </c>
      <c r="G1745" s="60" t="s">
        <v>2837</v>
      </c>
      <c r="H1745" s="57"/>
      <c r="L1745" s="62">
        <v>1743</v>
      </c>
      <c r="M1745" s="140">
        <f t="shared" si="162"/>
        <v>701</v>
      </c>
      <c r="N1745" s="62">
        <f t="shared" si="163"/>
        <v>701</v>
      </c>
      <c r="O1745" s="62" t="str">
        <f t="shared" si="164"/>
        <v>HVAC#5-냉난방장치2 압축기2 과부하</v>
      </c>
      <c r="P1745" s="62" t="str">
        <f t="shared" si="165"/>
        <v>T2</v>
      </c>
      <c r="Q1745" s="62" t="str">
        <f t="shared" si="166"/>
        <v>C</v>
      </c>
      <c r="R1745" s="62" t="str">
        <f>IFERROR(VLOOKUP($B1745,'로템1,2단계-고장설명'!$B$4:$O$341,COLUMN()-16,FALSE),"")</f>
        <v>HVAC-냉난방장치2 압축기2 과부하</v>
      </c>
      <c r="S1745" s="62" t="str">
        <f>IFERROR(VLOOKUP($B1745,'로템1,2단계-고장설명'!$B$4:$O$341,COLUMN()-16,FALSE),"")</f>
        <v>C</v>
      </c>
      <c r="T1745" s="62" t="str">
        <f t="shared" si="167"/>
        <v>HVAC</v>
      </c>
      <c r="U1745" s="62" t="str">
        <f>IFERROR(VLOOKUP($B1745,'로템1,2단계-고장설명'!$B$4:$O$341,COLUMN()-16,FALSE),"")</f>
        <v>HVAC 냉방작동 중 냉난방장치2 압축기2 또는 응축기2 모터에 과부하 발생.</v>
      </c>
      <c r="V1745" s="62" t="str">
        <f>IFERROR(VLOOKUP($B1745,'로템1,2단계-고장설명'!$B$4:$O$341,COLUMN()-16,FALSE),"")</f>
        <v>냉방 기능 저하(전냉방시 반냉방으로 작동)</v>
      </c>
      <c r="W1745" s="62" t="str">
        <f>IFERROR(VLOOKUP($B1745,'로템1,2단계-고장설명'!$B$4:$O$341,COLUMN()-16,FALSE),"")</f>
        <v>1) 냉방작동 중 UNIT2의 압축기2 또는 응축기2 모터에 과부하 발생
2) 과부하 발생 시, 냉난방 배전반 CRCM4와 연결된 THR4가 Trip 됨.</v>
      </c>
      <c r="X1745" s="62" t="str">
        <f>IFERROR(VLOOKUP($B1745,'로템1,2단계-고장설명'!$B$4:$O$341,COLUMN()-16,FALSE),"")</f>
        <v>UNIT2의 압축기2 또는 응축기2 모터의 과부하 조건을 해소하여 정상 가능 상태로 만들고, THR4 및 마이콤 전원 리셋</v>
      </c>
      <c r="Y1745" s="62" t="str">
        <f>IFERROR(VLOOKUP($B1745,'로템1,2단계-고장설명'!$B$4:$O$341,COLUMN()-16,FALSE),"")</f>
        <v>1) 냉난방배전반의 점검커버를 열고, THR4의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THR4의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2,4,6 단자에서 각 단자간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Z1745" s="62" t="str">
        <f>IFERROR(VLOOKUP($B1745,'로템1,2단계-고장설명'!$B$4:$O$341,COLUMN()-16,FALSE),"")</f>
        <v/>
      </c>
      <c r="AA1745" s="62" t="str">
        <f>IFERROR(VLOOKUP($B1745,'로템1,2단계-고장설명'!$B$4:$O$341,COLUMN()-16,FALSE),"")</f>
        <v>1단계40량, 2단계48량</v>
      </c>
      <c r="AB1745" s="62" t="str">
        <f>IFERROR(VLOOKUP($B1745,'로템1,2단계-고장설명'!$B$4:$O$341,COLUMN()-16,FALSE),"")</f>
        <v>HVAC 냉방작동 중 냉난방장치2 압축기2 또는 응축기2 모터에 과부하 발생.
-반응 냉방 기능 저하(전냉방시 반냉방으로 작동)
-검지조건 :
1) 냉방작동 중 UNIT2의 압축기2 또는 응축기2 모터에 과부하 발생
2) 과부하 발생 시, 냉난방 배전반 CRCM4와 연결된 THR4가 Trip 됨.
-소거조건 UNIT2의 압축기2 또는 응축기2 모터의 과부하 조건을 해소하여 정상 가능 상태로 만들고, THR4 및 마이콤 전원 리셋
-조치방법 :
1) 냉난방배전반의 점검커버를 열고, THR4의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THR4의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2,4,6 단자에서 각 단자간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AC1745" s="62" t="str">
        <f>IFERROR(VLOOKUP($B1745,'로템1,2단계-고장설명'!$B$4:$O$341,COLUMN()-16,FALSE),"")</f>
        <v>2,3,4</v>
      </c>
      <c r="AD1745" s="62" t="str">
        <f>IFERROR(VLOOKUP($B1745,'로템1,2단계-고장설명'!$B$4:$O$341,COLUMN()-16,FALSE),"")</f>
        <v>Rotem</v>
      </c>
    </row>
    <row r="1746" spans="1:30" x14ac:dyDescent="0.4">
      <c r="A1746" s="60">
        <v>1744</v>
      </c>
      <c r="B1746" s="60">
        <v>702</v>
      </c>
      <c r="C1746" s="61" t="s">
        <v>16903</v>
      </c>
      <c r="D1746" s="60" t="s">
        <v>3661</v>
      </c>
      <c r="E1746" s="60">
        <v>5</v>
      </c>
      <c r="F1746" s="60" t="s">
        <v>12001</v>
      </c>
      <c r="G1746" s="60" t="s">
        <v>2837</v>
      </c>
      <c r="H1746" s="57"/>
      <c r="L1746" s="62">
        <v>1744</v>
      </c>
      <c r="M1746" s="140">
        <f t="shared" si="162"/>
        <v>702</v>
      </c>
      <c r="N1746" s="62">
        <f t="shared" si="163"/>
        <v>702</v>
      </c>
      <c r="O1746" s="62" t="str">
        <f t="shared" si="164"/>
        <v>HVAC#5-냉난방장치2 압축기1 과부하</v>
      </c>
      <c r="P1746" s="62" t="str">
        <f t="shared" si="165"/>
        <v>T2</v>
      </c>
      <c r="Q1746" s="62" t="str">
        <f t="shared" si="166"/>
        <v>C</v>
      </c>
      <c r="R1746" s="62" t="str">
        <f>IFERROR(VLOOKUP($B1746,'로템1,2단계-고장설명'!$B$4:$O$341,COLUMN()-16,FALSE),"")</f>
        <v>HVAC-냉난방장치2 압축기1 과부하</v>
      </c>
      <c r="S1746" s="62" t="str">
        <f>IFERROR(VLOOKUP($B1746,'로템1,2단계-고장설명'!$B$4:$O$341,COLUMN()-16,FALSE),"")</f>
        <v>C</v>
      </c>
      <c r="T1746" s="62" t="str">
        <f t="shared" si="167"/>
        <v>HVAC</v>
      </c>
      <c r="U1746" s="62" t="str">
        <f>IFERROR(VLOOKUP($B1746,'로템1,2단계-고장설명'!$B$4:$O$341,COLUMN()-16,FALSE),"")</f>
        <v>HVAC 냉방작동 중 냉난방장치2 압축기1 또는 응축기1 모터에 과부하 발생.</v>
      </c>
      <c r="V1746" s="62" t="str">
        <f>IFERROR(VLOOKUP($B1746,'로템1,2단계-고장설명'!$B$4:$O$341,COLUMN()-16,FALSE),"")</f>
        <v>냉방 기능 저하(전냉방시 반냉방으로 작동)</v>
      </c>
      <c r="W1746" s="62" t="str">
        <f>IFERROR(VLOOKUP($B1746,'로템1,2단계-고장설명'!$B$4:$O$341,COLUMN()-16,FALSE),"")</f>
        <v>1) 냉방작동 중 UNIT2의 압축기1 또는 응축기1 모터에 과부하 발생
2) 과부하 발생 시, 냉난방 배전반 CRCM3과 연결된 THR3이 Trip 됨.</v>
      </c>
      <c r="X1746" s="62" t="str">
        <f>IFERROR(VLOOKUP($B1746,'로템1,2단계-고장설명'!$B$4:$O$341,COLUMN()-16,FALSE),"")</f>
        <v>UNIT2의 압축기1 또는 응축기1 모터의 과부하 조건을 해소하여 정상 가능 상태로 만들고, THR3 및 마이콤 전원 리셋</v>
      </c>
      <c r="Y1746" s="62" t="str">
        <f>IFERROR(VLOOKUP($B1746,'로템1,2단계-고장설명'!$B$4:$O$341,COLUMN()-16,FALSE),"")</f>
        <v>1) 냉난방배전반의 점검커버를 열고, THR3의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THR3의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2,4,6 단자에서 각 단자간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Z1746" s="62" t="str">
        <f>IFERROR(VLOOKUP($B1746,'로템1,2단계-고장설명'!$B$4:$O$341,COLUMN()-16,FALSE),"")</f>
        <v/>
      </c>
      <c r="AA1746" s="62" t="str">
        <f>IFERROR(VLOOKUP($B1746,'로템1,2단계-고장설명'!$B$4:$O$341,COLUMN()-16,FALSE),"")</f>
        <v>1단계40량, 2단계48량</v>
      </c>
      <c r="AB1746" s="62" t="str">
        <f>IFERROR(VLOOKUP($B1746,'로템1,2단계-고장설명'!$B$4:$O$341,COLUMN()-16,FALSE),"")</f>
        <v>HVAC 냉방작동 중 냉난방장치2 압축기1 또는 응축기1 모터에 과부하 발생.
-반응 냉방 기능 저하(전냉방시 반냉방으로 작동)
-검지조건 :
1) 냉방작동 중 UNIT2의 압축기1 또는 응축기1 모터에 과부하 발생
2) 과부하 발생 시, 냉난방 배전반 CRCM3과 연결된 THR3이 Trip 됨.
-소거조건 UNIT2의 압축기1 또는 응축기1 모터의 과부하 조건을 해소하여 정상 가능 상태로 만들고, THR3 및 마이콤 전원 리셋
-조치방법 :
1) 냉난방배전반의 점검커버를 열고, THR3의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THR3의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2,4,6 단자에서 각 단자간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AC1746" s="62" t="str">
        <f>IFERROR(VLOOKUP($B1746,'로템1,2단계-고장설명'!$B$4:$O$341,COLUMN()-16,FALSE),"")</f>
        <v>2,3,4</v>
      </c>
      <c r="AD1746" s="62" t="str">
        <f>IFERROR(VLOOKUP($B1746,'로템1,2단계-고장설명'!$B$4:$O$341,COLUMN()-16,FALSE),"")</f>
        <v>Rotem</v>
      </c>
    </row>
    <row r="1747" spans="1:30" x14ac:dyDescent="0.4">
      <c r="A1747" s="60">
        <v>1745</v>
      </c>
      <c r="B1747" s="60">
        <v>703</v>
      </c>
      <c r="C1747" s="61" t="s">
        <v>16904</v>
      </c>
      <c r="D1747" s="60" t="s">
        <v>3661</v>
      </c>
      <c r="E1747" s="60">
        <v>5</v>
      </c>
      <c r="F1747" s="60" t="s">
        <v>12001</v>
      </c>
      <c r="G1747" s="60" t="s">
        <v>2837</v>
      </c>
      <c r="H1747" s="57"/>
      <c r="L1747" s="62">
        <v>1745</v>
      </c>
      <c r="M1747" s="140">
        <f t="shared" si="162"/>
        <v>703</v>
      </c>
      <c r="N1747" s="62">
        <f t="shared" si="163"/>
        <v>703</v>
      </c>
      <c r="O1747" s="62" t="str">
        <f t="shared" si="164"/>
        <v>HVAC#5-냉난방장치1 압축기2 과부하</v>
      </c>
      <c r="P1747" s="62" t="str">
        <f t="shared" si="165"/>
        <v>T2</v>
      </c>
      <c r="Q1747" s="62" t="str">
        <f t="shared" si="166"/>
        <v>C</v>
      </c>
      <c r="R1747" s="62" t="str">
        <f>IFERROR(VLOOKUP($B1747,'로템1,2단계-고장설명'!$B$4:$O$341,COLUMN()-16,FALSE),"")</f>
        <v>HVAC-냉난방장치1 압축기2 과부하</v>
      </c>
      <c r="S1747" s="62" t="str">
        <f>IFERROR(VLOOKUP($B1747,'로템1,2단계-고장설명'!$B$4:$O$341,COLUMN()-16,FALSE),"")</f>
        <v>C</v>
      </c>
      <c r="T1747" s="62" t="str">
        <f t="shared" si="167"/>
        <v>HVAC</v>
      </c>
      <c r="U1747" s="62" t="str">
        <f>IFERROR(VLOOKUP($B1747,'로템1,2단계-고장설명'!$B$4:$O$341,COLUMN()-16,FALSE),"")</f>
        <v>HVAC 냉방작동 중 냉난방장치1 압축기2 또는 응축기2 모터에 과부하 발생.</v>
      </c>
      <c r="V1747" s="62" t="str">
        <f>IFERROR(VLOOKUP($B1747,'로템1,2단계-고장설명'!$B$4:$O$341,COLUMN()-16,FALSE),"")</f>
        <v>냉방 기능 저하(전냉방시 반냉방으로 작동)</v>
      </c>
      <c r="W1747" s="62" t="str">
        <f>IFERROR(VLOOKUP($B1747,'로템1,2단계-고장설명'!$B$4:$O$341,COLUMN()-16,FALSE),"")</f>
        <v>1) 냉방작동 중 UNIT1의 압축기2 또는 응축기2 모터에 과부하 발생
2) 과부하 발생 시, 냉난방 배전반 CRCM2와 연결된 THR2가 Trip 됨.</v>
      </c>
      <c r="X1747" s="62" t="str">
        <f>IFERROR(VLOOKUP($B1747,'로템1,2단계-고장설명'!$B$4:$O$341,COLUMN()-16,FALSE),"")</f>
        <v>UNIT1의 압축기2 또는 응축기2 모터의 과부하 조건을 해소하여 정상 가능 상태로 만들고, THR2 및 마이콤 전원 리셋</v>
      </c>
      <c r="Y1747" s="62" t="str">
        <f>IFERROR(VLOOKUP($B1747,'로템1,2단계-고장설명'!$B$4:$O$341,COLUMN()-16,FALSE),"")</f>
        <v>1) 냉난방배전반의 점검커버를 열고, THR2의 reset 버튼을 눌러 과부하 계전기를 리셋시킨다.
2) THR2의 전류 세팅값이 11.5A에 맞춰져 있는지 확인하여, 아닐 경우, 십자 드라이버를 이용하여 세팅값을 맞춘다.
3) 마이콤 전원을 리셋시키기 위해 CBHVAC OFF한 후, 다시 ON 시킨다.
4) 냉방을 가동 시킨 후, THR2의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2,4,6 단자에서 각 단자간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Z1747" s="62" t="str">
        <f>IFERROR(VLOOKUP($B1747,'로템1,2단계-고장설명'!$B$4:$O$341,COLUMN()-16,FALSE),"")</f>
        <v/>
      </c>
      <c r="AA1747" s="62" t="str">
        <f>IFERROR(VLOOKUP($B1747,'로템1,2단계-고장설명'!$B$4:$O$341,COLUMN()-16,FALSE),"")</f>
        <v>1단계40량, 2단계48량</v>
      </c>
      <c r="AB1747" s="62" t="str">
        <f>IFERROR(VLOOKUP($B1747,'로템1,2단계-고장설명'!$B$4:$O$341,COLUMN()-16,FALSE),"")</f>
        <v>HVAC 냉방작동 중 냉난방장치1 압축기2 또는 응축기2 모터에 과부하 발생.
-반응 냉방 기능 저하(전냉방시 반냉방으로 작동)
-검지조건 :
1) 냉방작동 중 UNIT1의 압축기2 또는 응축기2 모터에 과부하 발생
2) 과부하 발생 시, 냉난방 배전반 CRCM2와 연결된 THR2가 Trip 됨.
-소거조건 UNIT1의 압축기2 또는 응축기2 모터의 과부하 조건을 해소하여 정상 가능 상태로 만들고, THR2 및 마이콤 전원 리셋
-조치방법 :
1) 냉난방배전반의 점검커버를 열고, THR2의 reset 버튼을 눌러 과부하 계전기를 리셋시킨다.
2) THR2의 전류 세팅값이 11.5A에 맞춰져 있는지 확인하여, 아닐 경우, 십자 드라이버를 이용하여 세팅값을 맞춘다.
3) 마이콤 전원을 리셋시키기 위해 CBHVAC OFF한 후, 다시 ON 시킨다.
4) 냉방을 가동 시킨 후, THR2의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2,4,6 단자에서 각 단자간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AC1747" s="62" t="str">
        <f>IFERROR(VLOOKUP($B1747,'로템1,2단계-고장설명'!$B$4:$O$341,COLUMN()-16,FALSE),"")</f>
        <v>2,3,4</v>
      </c>
      <c r="AD1747" s="62" t="str">
        <f>IFERROR(VLOOKUP($B1747,'로템1,2단계-고장설명'!$B$4:$O$341,COLUMN()-16,FALSE),"")</f>
        <v>Rotem</v>
      </c>
    </row>
    <row r="1748" spans="1:30" x14ac:dyDescent="0.4">
      <c r="A1748" s="60">
        <v>1746</v>
      </c>
      <c r="B1748" s="60">
        <v>704</v>
      </c>
      <c r="C1748" s="61" t="s">
        <v>16905</v>
      </c>
      <c r="D1748" s="60" t="s">
        <v>3661</v>
      </c>
      <c r="E1748" s="60">
        <v>5</v>
      </c>
      <c r="F1748" s="60" t="s">
        <v>12001</v>
      </c>
      <c r="G1748" s="60" t="s">
        <v>2837</v>
      </c>
      <c r="H1748" s="57"/>
      <c r="L1748" s="62">
        <v>1746</v>
      </c>
      <c r="M1748" s="140">
        <f t="shared" si="162"/>
        <v>704</v>
      </c>
      <c r="N1748" s="62">
        <f t="shared" si="163"/>
        <v>704</v>
      </c>
      <c r="O1748" s="62" t="str">
        <f t="shared" si="164"/>
        <v>HVAC#5-냉난방장치1 압축기1 과부하</v>
      </c>
      <c r="P1748" s="62" t="str">
        <f t="shared" si="165"/>
        <v>T2</v>
      </c>
      <c r="Q1748" s="62" t="str">
        <f t="shared" si="166"/>
        <v>C</v>
      </c>
      <c r="R1748" s="62" t="str">
        <f>IFERROR(VLOOKUP($B1748,'로템1,2단계-고장설명'!$B$4:$O$341,COLUMN()-16,FALSE),"")</f>
        <v>HVAC-냉난방장치1 압축기1 과부하</v>
      </c>
      <c r="S1748" s="62" t="str">
        <f>IFERROR(VLOOKUP($B1748,'로템1,2단계-고장설명'!$B$4:$O$341,COLUMN()-16,FALSE),"")</f>
        <v>C</v>
      </c>
      <c r="T1748" s="62" t="str">
        <f t="shared" si="167"/>
        <v>HVAC</v>
      </c>
      <c r="U1748" s="62" t="str">
        <f>IFERROR(VLOOKUP($B1748,'로템1,2단계-고장설명'!$B$4:$O$341,COLUMN()-16,FALSE),"")</f>
        <v>HVAC 냉방작동 중 냉난방장치1 압축기1 또는 응축기1 모터에 과부하 발생.</v>
      </c>
      <c r="V1748" s="62" t="str">
        <f>IFERROR(VLOOKUP($B1748,'로템1,2단계-고장설명'!$B$4:$O$341,COLUMN()-16,FALSE),"")</f>
        <v>냉방 기능 저하(전냉방시 반냉방으로 작동)</v>
      </c>
      <c r="W1748" s="62" t="str">
        <f>IFERROR(VLOOKUP($B1748,'로템1,2단계-고장설명'!$B$4:$O$341,COLUMN()-16,FALSE),"")</f>
        <v>1) 냉방작동 중 UNIT1의 압축기1 또는 응축기1 모터에 과부하 발생
2) 과부하 발생 시, 냉난방 배전반 CRCM1과 연결된 THR1이 Trip 됨.</v>
      </c>
      <c r="X1748" s="62" t="str">
        <f>IFERROR(VLOOKUP($B1748,'로템1,2단계-고장설명'!$B$4:$O$341,COLUMN()-16,FALSE),"")</f>
        <v>UNIT1의 압축기1 또는 응축기1 모터의 과부하 조건을 해소하여 정상 가능 상태로 만들고, THR1 및 마이콤 전원 리셋</v>
      </c>
      <c r="Y1748" s="62" t="str">
        <f>IFERROR(VLOOKUP($B1748,'로템1,2단계-고장설명'!$B$4:$O$341,COLUMN()-16,FALSE),"")</f>
        <v>1) 냉난방배전반의 점검커버를 열고, THR1의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THR1의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2,4,6 단자에서 각 단자간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Z1748" s="62" t="str">
        <f>IFERROR(VLOOKUP($B1748,'로템1,2단계-고장설명'!$B$4:$O$341,COLUMN()-16,FALSE),"")</f>
        <v/>
      </c>
      <c r="AA1748" s="62" t="str">
        <f>IFERROR(VLOOKUP($B1748,'로템1,2단계-고장설명'!$B$4:$O$341,COLUMN()-16,FALSE),"")</f>
        <v>1단계40량, 2단계48량</v>
      </c>
      <c r="AB1748" s="62" t="str">
        <f>IFERROR(VLOOKUP($B1748,'로템1,2단계-고장설명'!$B$4:$O$341,COLUMN()-16,FALSE),"")</f>
        <v>HVAC 냉방작동 중 냉난방장치1 압축기1 또는 응축기1 모터에 과부하 발생.
-반응 냉방 기능 저하(전냉방시 반냉방으로 작동)
-검지조건 :
1) 냉방작동 중 UNIT1의 압축기1 또는 응축기1 모터에 과부하 발생
2) 과부하 발생 시, 냉난방 배전반 CRCM1과 연결된 THR1이 Trip 됨.
-소거조건 UNIT1의 압축기1 또는 응축기1 모터의 과부하 조건을 해소하여 정상 가능 상태로 만들고, THR1 및 마이콤 전원 리셋
-조치방법 :
1) 냉난방배전반의 점검커버를 열고, THR1의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THR1의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2,4,6 단자에서 각 단자간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AC1748" s="62" t="str">
        <f>IFERROR(VLOOKUP($B1748,'로템1,2단계-고장설명'!$B$4:$O$341,COLUMN()-16,FALSE),"")</f>
        <v>2,3,4</v>
      </c>
      <c r="AD1748" s="62" t="str">
        <f>IFERROR(VLOOKUP($B1748,'로템1,2단계-고장설명'!$B$4:$O$341,COLUMN()-16,FALSE),"")</f>
        <v>Rotem</v>
      </c>
    </row>
    <row r="1749" spans="1:30" x14ac:dyDescent="0.4">
      <c r="A1749" s="60">
        <v>1747</v>
      </c>
      <c r="B1749" s="60">
        <v>705</v>
      </c>
      <c r="C1749" s="61" t="s">
        <v>16906</v>
      </c>
      <c r="D1749" s="60" t="s">
        <v>3661</v>
      </c>
      <c r="E1749" s="60">
        <v>5</v>
      </c>
      <c r="F1749" s="60" t="s">
        <v>12001</v>
      </c>
      <c r="G1749" s="60" t="s">
        <v>2837</v>
      </c>
      <c r="H1749" s="57"/>
      <c r="L1749" s="62">
        <v>1747</v>
      </c>
      <c r="M1749" s="140">
        <f t="shared" si="162"/>
        <v>705</v>
      </c>
      <c r="N1749" s="62">
        <f t="shared" si="163"/>
        <v>705</v>
      </c>
      <c r="O1749" s="62" t="str">
        <f t="shared" si="164"/>
        <v>HVAC#5-냉난방장치2 증발기2 과부하</v>
      </c>
      <c r="P1749" s="62" t="str">
        <f t="shared" si="165"/>
        <v>T2</v>
      </c>
      <c r="Q1749" s="62" t="str">
        <f t="shared" si="166"/>
        <v>C</v>
      </c>
      <c r="R1749" s="62" t="str">
        <f>IFERROR(VLOOKUP($B1749,'로템1,2단계-고장설명'!$B$4:$O$341,COLUMN()-16,FALSE),"")</f>
        <v>HVAC-냉난방장치2 증발기2 과부하</v>
      </c>
      <c r="S1749" s="62" t="str">
        <f>IFERROR(VLOOKUP($B1749,'로템1,2단계-고장설명'!$B$4:$O$341,COLUMN()-16,FALSE),"")</f>
        <v>C</v>
      </c>
      <c r="T1749" s="62" t="str">
        <f t="shared" si="167"/>
        <v>HVAC</v>
      </c>
      <c r="U1749" s="62" t="str">
        <f>IFERROR(VLOOKUP($B1749,'로템1,2단계-고장설명'!$B$4:$O$341,COLUMN()-16,FALSE),"")</f>
        <v>HVAC 냉방작동 중 냉난방장치2 증발기 모터에 과부하 발생.</v>
      </c>
      <c r="V1749" s="62" t="str">
        <f>IFERROR(VLOOKUP($B1749,'로템1,2단계-고장설명'!$B$4:$O$341,COLUMN()-16,FALSE),"")</f>
        <v>UNIT2 냉방 기능 불가</v>
      </c>
      <c r="W1749" s="62" t="str">
        <f>IFERROR(VLOOKUP($B1749,'로템1,2단계-고장설명'!$B$4:$O$341,COLUMN()-16,FALSE),"")</f>
        <v>1) 냉방작동 중 UNIT2의 증발기 모터에 과부하 발생
2) 과부하 발생 시, 냉난방 배전반 CREF4와 연결된 THR8이 Trip 됨.</v>
      </c>
      <c r="X1749" s="62" t="str">
        <f>IFERROR(VLOOKUP($B1749,'로템1,2단계-고장설명'!$B$4:$O$341,COLUMN()-16,FALSE),"")</f>
        <v>UNIT2의 증발기 모터의 과부하 조건을 해소하여 정상 가능 상태로 만들고, THR8 및 마이콤 전원 리셋</v>
      </c>
      <c r="Y1749" s="62" t="str">
        <f>IFERROR(VLOOKUP($B1749,'로템1,2단계-고장설명'!$B$4:$O$341,COLUMN()-16,FALSE),"")</f>
        <v>1) 냉난방배전반의 점검커버를 열고, THR8의 reset 버튼을 눌러 과부하 계전기를 리셋시킨다.
2) THR8의 전류 세팅값이 3A에 맞춰져 있는지 확인하여, 아닐 경우, 십자 드라이버를 이용하여 세팅값을 맞춘다.
3) 마이콤 전원을 리셋시키기 위해 CBHVAC OFF한 후, 다시 ON 시킨다.
4) 냉방을 가동 시킨 후, THR8의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THR8 부품을 교체한다.</v>
      </c>
      <c r="Z1749" s="62" t="str">
        <f>IFERROR(VLOOKUP($B1749,'로템1,2단계-고장설명'!$B$4:$O$341,COLUMN()-16,FALSE),"")</f>
        <v/>
      </c>
      <c r="AA1749" s="62" t="str">
        <f>IFERROR(VLOOKUP($B1749,'로템1,2단계-고장설명'!$B$4:$O$341,COLUMN()-16,FALSE),"")</f>
        <v>1단계40량, 2단계48량</v>
      </c>
      <c r="AB1749" s="62" t="str">
        <f>IFERROR(VLOOKUP($B1749,'로템1,2단계-고장설명'!$B$4:$O$341,COLUMN()-16,FALSE),"")</f>
        <v>HVAC 냉방작동 중 냉난방장치2 증발기 모터에 과부하 발생.
-반응 UNIT2 냉방 기능 불가
-검지조건 :
1) 냉방작동 중 UNIT2의 증발기 모터에 과부하 발생
2) 과부하 발생 시, 냉난방 배전반 CREF4와 연결된 THR8이 Trip 됨.
-소거조건 UNIT2의 증발기 모터의 과부하 조건을 해소하여 정상 가능 상태로 만들고, THR8 및 마이콤 전원 리셋
-조치방법 :
1) 냉난방배전반의 점검커버를 열고, THR8의 reset 버튼을 눌러 과부하 계전기를 리셋시킨다.
2) THR8의 전류 세팅값이 3A에 맞춰져 있는지 확인하여, 아닐 경우, 십자 드라이버를 이용하여 세팅값을 맞춘다.
3) 마이콤 전원을 리셋시키기 위해 CBHVAC OFF한 후, 다시 ON 시킨다.
4) 냉방을 가동 시킨 후, THR8의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THR8 부품을 교체한다.</v>
      </c>
      <c r="AC1749" s="62" t="str">
        <f>IFERROR(VLOOKUP($B1749,'로템1,2단계-고장설명'!$B$4:$O$341,COLUMN()-16,FALSE),"")</f>
        <v>2,3,4</v>
      </c>
      <c r="AD1749" s="62" t="str">
        <f>IFERROR(VLOOKUP($B1749,'로템1,2단계-고장설명'!$B$4:$O$341,COLUMN()-16,FALSE),"")</f>
        <v>Rotem</v>
      </c>
    </row>
    <row r="1750" spans="1:30" x14ac:dyDescent="0.4">
      <c r="A1750" s="60">
        <v>1748</v>
      </c>
      <c r="B1750" s="60">
        <v>706</v>
      </c>
      <c r="C1750" s="61" t="s">
        <v>16907</v>
      </c>
      <c r="D1750" s="60" t="s">
        <v>3661</v>
      </c>
      <c r="E1750" s="60">
        <v>5</v>
      </c>
      <c r="F1750" s="60" t="s">
        <v>12001</v>
      </c>
      <c r="G1750" s="60" t="s">
        <v>2837</v>
      </c>
      <c r="H1750" s="57"/>
      <c r="L1750" s="62">
        <v>1748</v>
      </c>
      <c r="M1750" s="140">
        <f t="shared" si="162"/>
        <v>706</v>
      </c>
      <c r="N1750" s="62">
        <f t="shared" si="163"/>
        <v>706</v>
      </c>
      <c r="O1750" s="62" t="str">
        <f t="shared" si="164"/>
        <v>HVAC#5-냉난방장치1 증발기2 과부하</v>
      </c>
      <c r="P1750" s="62" t="str">
        <f t="shared" si="165"/>
        <v>T2</v>
      </c>
      <c r="Q1750" s="62" t="str">
        <f t="shared" si="166"/>
        <v>C</v>
      </c>
      <c r="R1750" s="62" t="str">
        <f>IFERROR(VLOOKUP($B1750,'로템1,2단계-고장설명'!$B$4:$O$341,COLUMN()-16,FALSE),"")</f>
        <v>HVAC-냉난방장치1 증발기2 과부하</v>
      </c>
      <c r="S1750" s="62" t="str">
        <f>IFERROR(VLOOKUP($B1750,'로템1,2단계-고장설명'!$B$4:$O$341,COLUMN()-16,FALSE),"")</f>
        <v>C</v>
      </c>
      <c r="T1750" s="62" t="str">
        <f t="shared" si="167"/>
        <v>HVAC</v>
      </c>
      <c r="U1750" s="62" t="str">
        <f>IFERROR(VLOOKUP($B1750,'로템1,2단계-고장설명'!$B$4:$O$341,COLUMN()-16,FALSE),"")</f>
        <v>HVAC 냉방작동 중 냉난방장치1 증발기 모터에 과부하 발생.</v>
      </c>
      <c r="V1750" s="62" t="str">
        <f>IFERROR(VLOOKUP($B1750,'로템1,2단계-고장설명'!$B$4:$O$341,COLUMN()-16,FALSE),"")</f>
        <v>UNIT1 냉방 작동 불가</v>
      </c>
      <c r="W1750" s="62" t="str">
        <f>IFERROR(VLOOKUP($B1750,'로템1,2단계-고장설명'!$B$4:$O$341,COLUMN()-16,FALSE),"")</f>
        <v>1) 냉방작동 중 UNIT1의 증발기 모터에 과부하 발생
2) 과부하 발생 시, 냉난방 배전반 CREF2와 연결된 THR6이 Trip 됨.</v>
      </c>
      <c r="X1750" s="62" t="str">
        <f>IFERROR(VLOOKUP($B1750,'로템1,2단계-고장설명'!$B$4:$O$341,COLUMN()-16,FALSE),"")</f>
        <v>UNIT1의 증발기 모터의 과부하 조건을 해소하여 정상 가능 상태로 만들고, THR6 및 마이콤 전원 리셋</v>
      </c>
      <c r="Y1750" s="62" t="str">
        <f>IFERROR(VLOOKUP($B1750,'로템1,2단계-고장설명'!$B$4:$O$341,COLUMN()-16,FALSE),"")</f>
        <v>1) 냉난방배전반의 점검커버를 열고, THR6의 reset 버튼을 눌러 과부하 계전기를 리셋시킨다.
2) THR6의 전류 세팅값이 3A에 맞춰져 있는지 확인하여, 아닐 경우, 십자 드라이버를 이용하여 세팅값을 맞춘다.
3) 마이콤 전원을 리셋시키기 위해 CBHVAC OFF한 후, 다시 ON 시킨다.
4) 냉방을 가동 시킨 후, THR6의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THR6의 2차측 2,4,6 단자에서 각 단자간 권선저항이 모두 같은지 확인한다. (±10% 이하)   (증발기 모터의 권선저항 확인)
8) 만약 각 권선저항에 문제가 있을 경우, UNIT1의 증발기 모터의 결선을 해제한 후 4극 및 6극 모터의 권선저항을 확인 후, 문제가 있을 겨우, 증발기 모터를 교체한다.
9) 위 조치 후에도 문제가 지속될 경우, THR6 부품을 교체한다.</v>
      </c>
      <c r="Z1750" s="62" t="str">
        <f>IFERROR(VLOOKUP($B1750,'로템1,2단계-고장설명'!$B$4:$O$341,COLUMN()-16,FALSE),"")</f>
        <v/>
      </c>
      <c r="AA1750" s="62" t="str">
        <f>IFERROR(VLOOKUP($B1750,'로템1,2단계-고장설명'!$B$4:$O$341,COLUMN()-16,FALSE),"")</f>
        <v>1단계40량, 2단계48량</v>
      </c>
      <c r="AB1750" s="62" t="str">
        <f>IFERROR(VLOOKUP($B1750,'로템1,2단계-고장설명'!$B$4:$O$341,COLUMN()-16,FALSE),"")</f>
        <v>HVAC 냉방작동 중 냉난방장치1 증발기 모터에 과부하 발생.
-반응 UNIT1 냉방 작동 불가
-검지조건 :
1) 냉방작동 중 UNIT1의 증발기 모터에 과부하 발생
2) 과부하 발생 시, 냉난방 배전반 CREF2와 연결된 THR6이 Trip 됨.
-소거조건 UNIT1의 증발기 모터의 과부하 조건을 해소하여 정상 가능 상태로 만들고, THR6 및 마이콤 전원 리셋
-조치방법 :
1) 냉난방배전반의 점검커버를 열고, THR6의 reset 버튼을 눌러 과부하 계전기를 리셋시킨다.
2) THR6의 전류 세팅값이 3A에 맞춰져 있는지 확인하여, 아닐 경우, 십자 드라이버를 이용하여 세팅값을 맞춘다.
3) 마이콤 전원을 리셋시키기 위해 CBHVAC OFF한 후, 다시 ON 시킨다.
4) 냉방을 가동 시킨 후, THR6의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THR6의 2차측 2,4,6 단자에서 각 단자간 권선저항이 모두 같은지 확인한다. (±10% 이하)   (증발기 모터의 권선저항 확인)
8) 만약 각 권선저항에 문제가 있을 경우, UNIT1의 증발기 모터의 결선을 해제한 후 4극 및 6극 모터의 권선저항을 확인 후, 문제가 있을 겨우, 증발기 모터를 교체한다.
9) 위 조치 후에도 문제가 지속될 경우, THR6 부품을 교체한다.</v>
      </c>
      <c r="AC1750" s="62" t="str">
        <f>IFERROR(VLOOKUP($B1750,'로템1,2단계-고장설명'!$B$4:$O$341,COLUMN()-16,FALSE),"")</f>
        <v>2,3,4</v>
      </c>
      <c r="AD1750" s="62" t="str">
        <f>IFERROR(VLOOKUP($B1750,'로템1,2단계-고장설명'!$B$4:$O$341,COLUMN()-16,FALSE),"")</f>
        <v>Rotem</v>
      </c>
    </row>
    <row r="1751" spans="1:30" x14ac:dyDescent="0.4">
      <c r="A1751" s="60">
        <v>1749</v>
      </c>
      <c r="B1751" s="60">
        <v>707</v>
      </c>
      <c r="C1751" s="61" t="s">
        <v>16908</v>
      </c>
      <c r="D1751" s="60" t="s">
        <v>3661</v>
      </c>
      <c r="E1751" s="60">
        <v>5</v>
      </c>
      <c r="F1751" s="60" t="s">
        <v>12001</v>
      </c>
      <c r="G1751" s="60" t="s">
        <v>2837</v>
      </c>
      <c r="H1751" s="57"/>
      <c r="L1751" s="62">
        <v>1749</v>
      </c>
      <c r="M1751" s="140">
        <f t="shared" si="162"/>
        <v>707</v>
      </c>
      <c r="N1751" s="62">
        <f t="shared" si="163"/>
        <v>707</v>
      </c>
      <c r="O1751" s="62" t="str">
        <f t="shared" si="164"/>
        <v>HVAC#5-냉난방장치2 증발기1 과부하</v>
      </c>
      <c r="P1751" s="62" t="str">
        <f t="shared" si="165"/>
        <v>T2</v>
      </c>
      <c r="Q1751" s="62" t="str">
        <f t="shared" si="166"/>
        <v>C</v>
      </c>
      <c r="R1751" s="62" t="str">
        <f>IFERROR(VLOOKUP($B1751,'로템1,2단계-고장설명'!$B$4:$O$341,COLUMN()-16,FALSE),"")</f>
        <v>HVAC-냉난방장치2 증발기1 과부하</v>
      </c>
      <c r="S1751" s="62" t="str">
        <f>IFERROR(VLOOKUP($B1751,'로템1,2단계-고장설명'!$B$4:$O$341,COLUMN()-16,FALSE),"")</f>
        <v>C</v>
      </c>
      <c r="T1751" s="62" t="str">
        <f t="shared" si="167"/>
        <v>HVAC</v>
      </c>
      <c r="U1751" s="62" t="str">
        <f>IFERROR(VLOOKUP($B1751,'로템1,2단계-고장설명'!$B$4:$O$341,COLUMN()-16,FALSE),"")</f>
        <v>HVAC 냉방작동 중 냉난방장치2 증발기 모터에 과부하 발생.</v>
      </c>
      <c r="V1751" s="62" t="str">
        <f>IFERROR(VLOOKUP($B1751,'로템1,2단계-고장설명'!$B$4:$O$341,COLUMN()-16,FALSE),"")</f>
        <v>UNIT2 냉방 기능 불가</v>
      </c>
      <c r="W1751" s="62" t="str">
        <f>IFERROR(VLOOKUP($B1751,'로템1,2단계-고장설명'!$B$4:$O$341,COLUMN()-16,FALSE),"")</f>
        <v>1) 냉방작동 중 UNIT2의 증발기 모터에 과부하 발생
2) 과부하 발생 시, 냉난방 배전반 CREF3과 연결된 THR7이 Trip 됨.</v>
      </c>
      <c r="X1751" s="62" t="str">
        <f>IFERROR(VLOOKUP($B1751,'로템1,2단계-고장설명'!$B$4:$O$341,COLUMN()-16,FALSE),"")</f>
        <v>UNIT2의 증발기 모터의 과부하 조건을 해소하여 정상 가능 상태로 만들고, THR7 및 마이콤 전원 리셋</v>
      </c>
      <c r="Y1751" s="62" t="str">
        <f>IFERROR(VLOOKUP($B1751,'로템1,2단계-고장설명'!$B$4:$O$341,COLUMN()-16,FALSE),"")</f>
        <v>1) 냉난방배전반의 점검커버를 열고, THR7의 reset 버튼을 눌러 과부하 계전기를 리셋시킨다.
2) THR7의 전류 세팅값이 3A에 맞춰져 있는지 확인하여, 아닐 경우, 십자 드라이버를 이용하여 세팅값을 맞춘다.
3) 마이콤 전원을 리셋시키기 위해 CBHVAC OFF한 후, 다시 ON 시킨다.
4) 냉방을 가동 시킨 후, THR7의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THR7의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THR7 부품을 교체한다.</v>
      </c>
      <c r="Z1751" s="62" t="str">
        <f>IFERROR(VLOOKUP($B1751,'로템1,2단계-고장설명'!$B$4:$O$341,COLUMN()-16,FALSE),"")</f>
        <v/>
      </c>
      <c r="AA1751" s="62" t="str">
        <f>IFERROR(VLOOKUP($B1751,'로템1,2단계-고장설명'!$B$4:$O$341,COLUMN()-16,FALSE),"")</f>
        <v>1단계40량, 2단계48량</v>
      </c>
      <c r="AB1751" s="62" t="str">
        <f>IFERROR(VLOOKUP($B1751,'로템1,2단계-고장설명'!$B$4:$O$341,COLUMN()-16,FALSE),"")</f>
        <v>HVAC 냉방작동 중 냉난방장치2 증발기 모터에 과부하 발생.
-반응 UNIT2 냉방 기능 불가
-검지조건 :
1) 냉방작동 중 UNIT2의 증발기 모터에 과부하 발생
2) 과부하 발생 시, 냉난방 배전반 CREF3과 연결된 THR7이 Trip 됨.
-소거조건 UNIT2의 증발기 모터의 과부하 조건을 해소하여 정상 가능 상태로 만들고, THR7 및 마이콤 전원 리셋
-조치방법 :
1) 냉난방배전반의 점검커버를 열고, THR7의 reset 버튼을 눌러 과부하 계전기를 리셋시킨다.
2) THR7의 전류 세팅값이 3A에 맞춰져 있는지 확인하여, 아닐 경우, 십자 드라이버를 이용하여 세팅값을 맞춘다.
3) 마이콤 전원을 리셋시키기 위해 CBHVAC OFF한 후, 다시 ON 시킨다.
4) 냉방을 가동 시킨 후, THR7의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THR7의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THR7 부품을 교체한다.</v>
      </c>
      <c r="AC1751" s="62" t="str">
        <f>IFERROR(VLOOKUP($B1751,'로템1,2단계-고장설명'!$B$4:$O$341,COLUMN()-16,FALSE),"")</f>
        <v>2,3,4</v>
      </c>
      <c r="AD1751" s="62" t="str">
        <f>IFERROR(VLOOKUP($B1751,'로템1,2단계-고장설명'!$B$4:$O$341,COLUMN()-16,FALSE),"")</f>
        <v>Rotem</v>
      </c>
    </row>
    <row r="1752" spans="1:30" x14ac:dyDescent="0.4">
      <c r="A1752" s="60">
        <v>1750</v>
      </c>
      <c r="B1752" s="60">
        <v>708</v>
      </c>
      <c r="C1752" s="61" t="s">
        <v>16909</v>
      </c>
      <c r="D1752" s="60" t="s">
        <v>3661</v>
      </c>
      <c r="E1752" s="60">
        <v>5</v>
      </c>
      <c r="F1752" s="60" t="s">
        <v>12001</v>
      </c>
      <c r="G1752" s="60" t="s">
        <v>2837</v>
      </c>
      <c r="H1752" s="57"/>
      <c r="L1752" s="62">
        <v>1750</v>
      </c>
      <c r="M1752" s="140">
        <f t="shared" si="162"/>
        <v>708</v>
      </c>
      <c r="N1752" s="62">
        <f t="shared" si="163"/>
        <v>708</v>
      </c>
      <c r="O1752" s="62" t="str">
        <f t="shared" si="164"/>
        <v>HVAC#5-냉난방장치1 증발기1 과부하</v>
      </c>
      <c r="P1752" s="62" t="str">
        <f t="shared" si="165"/>
        <v>T2</v>
      </c>
      <c r="Q1752" s="62" t="str">
        <f t="shared" si="166"/>
        <v>C</v>
      </c>
      <c r="R1752" s="62" t="str">
        <f>IFERROR(VLOOKUP($B1752,'로템1,2단계-고장설명'!$B$4:$O$341,COLUMN()-16,FALSE),"")</f>
        <v>HVAC-냉난방장치1 증발기1 과부하</v>
      </c>
      <c r="S1752" s="62" t="str">
        <f>IFERROR(VLOOKUP($B1752,'로템1,2단계-고장설명'!$B$4:$O$341,COLUMN()-16,FALSE),"")</f>
        <v>C</v>
      </c>
      <c r="T1752" s="62" t="str">
        <f t="shared" si="167"/>
        <v>HVAC</v>
      </c>
      <c r="U1752" s="62" t="str">
        <f>IFERROR(VLOOKUP($B1752,'로템1,2단계-고장설명'!$B$4:$O$341,COLUMN()-16,FALSE),"")</f>
        <v>HVAC 냉방작동 중 냉난방장치1 증발기 모터에 과부하 발생.</v>
      </c>
      <c r="V1752" s="62" t="str">
        <f>IFERROR(VLOOKUP($B1752,'로템1,2단계-고장설명'!$B$4:$O$341,COLUMN()-16,FALSE),"")</f>
        <v>UNIT1 냉방 작동 불가</v>
      </c>
      <c r="W1752" s="62" t="str">
        <f>IFERROR(VLOOKUP($B1752,'로템1,2단계-고장설명'!$B$4:$O$341,COLUMN()-16,FALSE),"")</f>
        <v>1) 냉방작동 중 UNIT1의 증발기 모터에 과부하 발생
2) 과부하 발생 시, 냉난방 배전반 CREF1과 연결된 THR5가 Trip 됨.</v>
      </c>
      <c r="X1752" s="62" t="str">
        <f>IFERROR(VLOOKUP($B1752,'로템1,2단계-고장설명'!$B$4:$O$341,COLUMN()-16,FALSE),"")</f>
        <v>UNIT1의 증발기 모터의 과부하 조건을 해소하여 정상 가능 상태로 만들고, THR5 및 마이콤 전원 리셋</v>
      </c>
      <c r="Y1752" s="62" t="str">
        <f>IFERROR(VLOOKUP($B1752,'로템1,2단계-고장설명'!$B$4:$O$341,COLUMN()-16,FALSE),"")</f>
        <v>1) 냉난방배전반의 점검커버를 열고, THR5의 reset 버튼을 눌러 과부하 계전기를 리셋시킨다.
2) THR5의 전류 세팅값이 3A에 맞춰져 있는지 확인하여, 아닐 경우, 십자 드라이버를 이용하여 세팅값을 맞춘다.
3) 마이콤 전원을 리셋시키기 위해 CBHVAC OFF한 후, 다시 ON 시킨다.
4) 냉방을 가동 시킨 후, THR5의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THR5의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THR5 부품을 교체한다.</v>
      </c>
      <c r="Z1752" s="62" t="str">
        <f>IFERROR(VLOOKUP($B1752,'로템1,2단계-고장설명'!$B$4:$O$341,COLUMN()-16,FALSE),"")</f>
        <v/>
      </c>
      <c r="AA1752" s="62" t="str">
        <f>IFERROR(VLOOKUP($B1752,'로템1,2단계-고장설명'!$B$4:$O$341,COLUMN()-16,FALSE),"")</f>
        <v>1단계40량, 2단계48량</v>
      </c>
      <c r="AB1752" s="62" t="str">
        <f>IFERROR(VLOOKUP($B1752,'로템1,2단계-고장설명'!$B$4:$O$341,COLUMN()-16,FALSE),"")</f>
        <v>HVAC 냉방작동 중 냉난방장치1 증발기 모터에 과부하 발생.
-반응 UNIT1 냉방 작동 불가
-검지조건 :
1) 냉방작동 중 UNIT1의 증발기 모터에 과부하 발생
2) 과부하 발생 시, 냉난방 배전반 CREF1과 연결된 THR5가 Trip 됨.
-소거조건 UNIT1의 증발기 모터의 과부하 조건을 해소하여 정상 가능 상태로 만들고, THR5 및 마이콤 전원 리셋
-조치방법 :
1) 냉난방배전반의 점검커버를 열고, THR5의 reset 버튼을 눌러 과부하 계전기를 리셋시킨다.
2) THR5의 전류 세팅값이 3A에 맞춰져 있는지 확인하여, 아닐 경우, 십자 드라이버를 이용하여 세팅값을 맞춘다.
3) 마이콤 전원을 리셋시키기 위해 CBHVAC OFF한 후, 다시 ON 시킨다.
4) 냉방을 가동 시킨 후, THR5의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THR5의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THR5 부품을 교체한다.</v>
      </c>
      <c r="AC1752" s="62" t="str">
        <f>IFERROR(VLOOKUP($B1752,'로템1,2단계-고장설명'!$B$4:$O$341,COLUMN()-16,FALSE),"")</f>
        <v>2,3,4</v>
      </c>
      <c r="AD1752" s="62" t="str">
        <f>IFERROR(VLOOKUP($B1752,'로템1,2단계-고장설명'!$B$4:$O$341,COLUMN()-16,FALSE),"")</f>
        <v>Rotem</v>
      </c>
    </row>
    <row r="1753" spans="1:30" x14ac:dyDescent="0.4">
      <c r="A1753" s="60">
        <v>1751</v>
      </c>
      <c r="B1753" s="60">
        <v>709</v>
      </c>
      <c r="C1753" s="61" t="s">
        <v>16910</v>
      </c>
      <c r="D1753" s="60" t="s">
        <v>3661</v>
      </c>
      <c r="E1753" s="60">
        <v>5</v>
      </c>
      <c r="F1753" s="60" t="s">
        <v>12001</v>
      </c>
      <c r="G1753" s="60" t="s">
        <v>3035</v>
      </c>
      <c r="H1753" s="57"/>
      <c r="L1753" s="62">
        <v>1751</v>
      </c>
      <c r="M1753" s="140">
        <f t="shared" si="162"/>
        <v>709</v>
      </c>
      <c r="N1753" s="62">
        <f t="shared" si="163"/>
        <v>709</v>
      </c>
      <c r="O1753" s="62" t="str">
        <f t="shared" si="164"/>
        <v>HVAC#5-냉난방장치2 압력스위치2(DPS) 저압</v>
      </c>
      <c r="P1753" s="62" t="str">
        <f t="shared" si="165"/>
        <v>T2</v>
      </c>
      <c r="Q1753" s="62" t="str">
        <f t="shared" si="166"/>
        <v>D</v>
      </c>
      <c r="R1753" s="62" t="str">
        <f>IFERROR(VLOOKUP($B1753,'로템1,2단계-고장설명'!$B$4:$O$341,COLUMN()-16,FALSE),"")</f>
        <v>HVAC-냉난방장치2 압력스위치2(DPS) 저압</v>
      </c>
      <c r="S1753" s="62" t="str">
        <f>IFERROR(VLOOKUP($B1753,'로템1,2단계-고장설명'!$B$4:$O$341,COLUMN()-16,FALSE),"")</f>
        <v>D</v>
      </c>
      <c r="T1753" s="62" t="str">
        <f t="shared" si="167"/>
        <v>HVAC</v>
      </c>
      <c r="U1753" s="62" t="str">
        <f>IFERROR(VLOOKUP($B1753,'로템1,2단계-고장설명'!$B$4:$O$341,COLUMN()-16,FALSE),"")</f>
        <v>냉난방장치2 냉매 압력스위치2 저압 발생.</v>
      </c>
      <c r="V1753" s="62" t="str">
        <f>IFERROR(VLOOKUP($B1753,'로템1,2단계-고장설명'!$B$4:$O$341,COLUMN()-16,FALSE),"")</f>
        <v>UNIT2 CYCLE2 냉방 기능 불가</v>
      </c>
      <c r="W1753" s="62" t="str">
        <f>IFERROR(VLOOKUP($B1753,'로템1,2단계-고장설명'!$B$4:$O$341,COLUMN()-16,FALSE),"")</f>
        <v>UNIT2 DSP2측 냉매 압력이 3초 이상 0.5±0.3(kgf/cm2) 이하로 떨어지는 경우</v>
      </c>
      <c r="X1753" s="62" t="str">
        <f>IFERROR(VLOOKUP($B1753,'로템1,2단계-고장설명'!$B$4:$O$341,COLUMN()-16,FALSE),"")</f>
        <v>냉매 압력이 정상 수치 2±0.5(kgf/cm2 이상으로 1초간 지속되는 경우</v>
      </c>
      <c r="Y1753" s="62" t="str">
        <f>IFERROR(VLOOKUP($B1753,'로템1,2단계-고장설명'!$B$4:$O$341,COLUMN()-16,FALSE),"")</f>
        <v>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753" s="62" t="str">
        <f>IFERROR(VLOOKUP($B1753,'로템1,2단계-고장설명'!$B$4:$O$341,COLUMN()-16,FALSE),"")</f>
        <v/>
      </c>
      <c r="AA1753" s="62" t="str">
        <f>IFERROR(VLOOKUP($B1753,'로템1,2단계-고장설명'!$B$4:$O$341,COLUMN()-16,FALSE),"")</f>
        <v>1단계40량, 2단계48량</v>
      </c>
      <c r="AB1753" s="62" t="str">
        <f>IFERROR(VLOOKUP($B1753,'로템1,2단계-고장설명'!$B$4:$O$341,COLUMN()-16,FALSE),"")</f>
        <v>냉난방장치2 냉매 압력스위치2 저압 발생.
-반응 UNIT2 CYCLE2 냉방 기능 불가
-검지조건 UNIT2 DSP2측 냉매 압력이 3초 이상 0.5±0.3(kgf/cm2) 이하로 떨어지는 경우
-소거조건 냉매 압력이 정상 수치 2±0.5(kgf/cm2 이상으로 1초간 지속되는 경우
-조치방법 :
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753" s="62" t="str">
        <f>IFERROR(VLOOKUP($B1753,'로템1,2단계-고장설명'!$B$4:$O$341,COLUMN()-16,FALSE),"")</f>
        <v>2,3,4</v>
      </c>
      <c r="AD1753" s="62" t="str">
        <f>IFERROR(VLOOKUP($B1753,'로템1,2단계-고장설명'!$B$4:$O$341,COLUMN()-16,FALSE),"")</f>
        <v>Rotem</v>
      </c>
    </row>
    <row r="1754" spans="1:30" x14ac:dyDescent="0.4">
      <c r="A1754" s="60">
        <v>1752</v>
      </c>
      <c r="B1754" s="60">
        <v>710</v>
      </c>
      <c r="C1754" s="61" t="s">
        <v>16911</v>
      </c>
      <c r="D1754" s="60" t="s">
        <v>3661</v>
      </c>
      <c r="E1754" s="60">
        <v>5</v>
      </c>
      <c r="F1754" s="60" t="s">
        <v>12001</v>
      </c>
      <c r="G1754" s="60" t="s">
        <v>3035</v>
      </c>
      <c r="H1754" s="57"/>
      <c r="L1754" s="62">
        <v>1752</v>
      </c>
      <c r="M1754" s="140">
        <f t="shared" si="162"/>
        <v>710</v>
      </c>
      <c r="N1754" s="62">
        <f t="shared" si="163"/>
        <v>710</v>
      </c>
      <c r="O1754" s="62" t="str">
        <f t="shared" si="164"/>
        <v>HVAC#5-냉난방장치2 압력스위치2(DPS) 고압</v>
      </c>
      <c r="P1754" s="62" t="str">
        <f t="shared" si="165"/>
        <v>T2</v>
      </c>
      <c r="Q1754" s="62" t="str">
        <f t="shared" si="166"/>
        <v>D</v>
      </c>
      <c r="R1754" s="62" t="str">
        <f>IFERROR(VLOOKUP($B1754,'로템1,2단계-고장설명'!$B$4:$O$341,COLUMN()-16,FALSE),"")</f>
        <v>HVAC-냉난방장치2 압력스위치2(DPS) 고압</v>
      </c>
      <c r="S1754" s="62" t="str">
        <f>IFERROR(VLOOKUP($B1754,'로템1,2단계-고장설명'!$B$4:$O$341,COLUMN()-16,FALSE),"")</f>
        <v>D</v>
      </c>
      <c r="T1754" s="62" t="str">
        <f t="shared" si="167"/>
        <v>HVAC</v>
      </c>
      <c r="U1754" s="62" t="str">
        <f>IFERROR(VLOOKUP($B1754,'로템1,2단계-고장설명'!$B$4:$O$341,COLUMN()-16,FALSE),"")</f>
        <v>냉난방장치2 냉매 압력스위치2 고압 발생.</v>
      </c>
      <c r="V1754" s="62" t="str">
        <f>IFERROR(VLOOKUP($B1754,'로템1,2단계-고장설명'!$B$4:$O$341,COLUMN()-16,FALSE),"")</f>
        <v>UNIT2 CYCLE2 냉방 기능 불가</v>
      </c>
      <c r="W1754" s="62" t="str">
        <f>IFERROR(VLOOKUP($B1754,'로템1,2단계-고장설명'!$B$4:$O$341,COLUMN()-16,FALSE),"")</f>
        <v>UNIT2 DSP2측 냉매 압력이 3초 이상 28±1(kgf/cm2) 이상 되는 경우</v>
      </c>
      <c r="X1754" s="62" t="str">
        <f>IFERROR(VLOOKUP($B1754,'로템1,2단계-고장설명'!$B$4:$O$341,COLUMN()-16,FALSE),"")</f>
        <v>냉매 압력이 정상 수치 15±0.7(kgf/cm2 이하로 1초간 지속되는 경우</v>
      </c>
      <c r="Y1754" s="62" t="str">
        <f>IFERROR(VLOOKUP($B1754,'로템1,2단계-고장설명'!$B$4:$O$341,COLUMN()-16,FALSE),"")</f>
        <v>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754" s="62" t="str">
        <f>IFERROR(VLOOKUP($B1754,'로템1,2단계-고장설명'!$B$4:$O$341,COLUMN()-16,FALSE),"")</f>
        <v/>
      </c>
      <c r="AA1754" s="62" t="str">
        <f>IFERROR(VLOOKUP($B1754,'로템1,2단계-고장설명'!$B$4:$O$341,COLUMN()-16,FALSE),"")</f>
        <v>1단계40량, 2단계48량</v>
      </c>
      <c r="AB1754" s="62" t="str">
        <f>IFERROR(VLOOKUP($B1754,'로템1,2단계-고장설명'!$B$4:$O$341,COLUMN()-16,FALSE),"")</f>
        <v>냉난방장치2 냉매 압력스위치2 고압 발생.
-반응 UNIT2 CYCLE2 냉방 기능 불가
-검지조건 UNIT2 DSP2측 냉매 압력이 3초 이상 28±1(kgf/cm2) 이상 되는 경우
-소거조건 냉매 압력이 정상 수치 15±0.7(kgf/cm2 이하로 1초간 지속되는 경우
-조치방법 :
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754" s="62" t="str">
        <f>IFERROR(VLOOKUP($B1754,'로템1,2단계-고장설명'!$B$4:$O$341,COLUMN()-16,FALSE),"")</f>
        <v>2,3,4</v>
      </c>
      <c r="AD1754" s="62" t="str">
        <f>IFERROR(VLOOKUP($B1754,'로템1,2단계-고장설명'!$B$4:$O$341,COLUMN()-16,FALSE),"")</f>
        <v>Rotem</v>
      </c>
    </row>
    <row r="1755" spans="1:30" x14ac:dyDescent="0.4">
      <c r="A1755" s="60">
        <v>1753</v>
      </c>
      <c r="B1755" s="60">
        <v>711</v>
      </c>
      <c r="C1755" s="61" t="s">
        <v>16912</v>
      </c>
      <c r="D1755" s="60" t="s">
        <v>3661</v>
      </c>
      <c r="E1755" s="60">
        <v>5</v>
      </c>
      <c r="F1755" s="60" t="s">
        <v>12001</v>
      </c>
      <c r="G1755" s="60" t="s">
        <v>3035</v>
      </c>
      <c r="H1755" s="57"/>
      <c r="L1755" s="62">
        <v>1753</v>
      </c>
      <c r="M1755" s="140">
        <f t="shared" si="162"/>
        <v>711</v>
      </c>
      <c r="N1755" s="62">
        <f t="shared" si="163"/>
        <v>711</v>
      </c>
      <c r="O1755" s="62" t="str">
        <f t="shared" si="164"/>
        <v>HVAC#5-냉난방장치2 압력스위치1(DPS) 저압</v>
      </c>
      <c r="P1755" s="62" t="str">
        <f t="shared" si="165"/>
        <v>T2</v>
      </c>
      <c r="Q1755" s="62" t="str">
        <f t="shared" si="166"/>
        <v>D</v>
      </c>
      <c r="R1755" s="62" t="str">
        <f>IFERROR(VLOOKUP($B1755,'로템1,2단계-고장설명'!$B$4:$O$341,COLUMN()-16,FALSE),"")</f>
        <v>HVAC-냉난방장치2 압력스위치1(DPS) 저압</v>
      </c>
      <c r="S1755" s="62" t="str">
        <f>IFERROR(VLOOKUP($B1755,'로템1,2단계-고장설명'!$B$4:$O$341,COLUMN()-16,FALSE),"")</f>
        <v>D</v>
      </c>
      <c r="T1755" s="62" t="str">
        <f t="shared" si="167"/>
        <v>HVAC</v>
      </c>
      <c r="U1755" s="62" t="str">
        <f>IFERROR(VLOOKUP($B1755,'로템1,2단계-고장설명'!$B$4:$O$341,COLUMN()-16,FALSE),"")</f>
        <v>냉난방장치2 냉매 압력스위치1 저압 발생.</v>
      </c>
      <c r="V1755" s="62" t="str">
        <f>IFERROR(VLOOKUP($B1755,'로템1,2단계-고장설명'!$B$4:$O$341,COLUMN()-16,FALSE),"")</f>
        <v>UNIT2 CYCLE1 냉방 기능 불가</v>
      </c>
      <c r="W1755" s="62" t="str">
        <f>IFERROR(VLOOKUP($B1755,'로템1,2단계-고장설명'!$B$4:$O$341,COLUMN()-16,FALSE),"")</f>
        <v>UNIT2 DSP1측 냉매 압력이 3초 이상 0.5±0.3(kgf/cm2) 이하로 떨어지는 경우</v>
      </c>
      <c r="X1755" s="62" t="str">
        <f>IFERROR(VLOOKUP($B1755,'로템1,2단계-고장설명'!$B$4:$O$341,COLUMN()-16,FALSE),"")</f>
        <v>냉매 압력이 정상 수치 2±0.5(kgf/cm2 이상으로 1초간 지속되는 경우</v>
      </c>
      <c r="Y1755" s="62" t="str">
        <f>IFERROR(VLOOKUP($B1755,'로템1,2단계-고장설명'!$B$4:$O$341,COLUMN()-16,FALSE),"")</f>
        <v>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755" s="62" t="str">
        <f>IFERROR(VLOOKUP($B1755,'로템1,2단계-고장설명'!$B$4:$O$341,COLUMN()-16,FALSE),"")</f>
        <v/>
      </c>
      <c r="AA1755" s="62" t="str">
        <f>IFERROR(VLOOKUP($B1755,'로템1,2단계-고장설명'!$B$4:$O$341,COLUMN()-16,FALSE),"")</f>
        <v>1단계40량, 2단계48량</v>
      </c>
      <c r="AB1755" s="62" t="str">
        <f>IFERROR(VLOOKUP($B1755,'로템1,2단계-고장설명'!$B$4:$O$341,COLUMN()-16,FALSE),"")</f>
        <v>냉난방장치2 냉매 압력스위치1 저압 발생.
-반응 UNIT2 CYCLE1 냉방 기능 불가
-검지조건 UNIT2 DSP1측 냉매 압력이 3초 이상 0.5±0.3(kgf/cm2) 이하로 떨어지는 경우
-소거조건 냉매 압력이 정상 수치 2±0.5(kgf/cm2 이상으로 1초간 지속되는 경우
-조치방법 :
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755" s="62" t="str">
        <f>IFERROR(VLOOKUP($B1755,'로템1,2단계-고장설명'!$B$4:$O$341,COLUMN()-16,FALSE),"")</f>
        <v>2,3,4</v>
      </c>
      <c r="AD1755" s="62" t="str">
        <f>IFERROR(VLOOKUP($B1755,'로템1,2단계-고장설명'!$B$4:$O$341,COLUMN()-16,FALSE),"")</f>
        <v>Rotem</v>
      </c>
    </row>
    <row r="1756" spans="1:30" x14ac:dyDescent="0.4">
      <c r="A1756" s="60">
        <v>1754</v>
      </c>
      <c r="B1756" s="60">
        <v>712</v>
      </c>
      <c r="C1756" s="61" t="s">
        <v>16913</v>
      </c>
      <c r="D1756" s="60" t="s">
        <v>3661</v>
      </c>
      <c r="E1756" s="60">
        <v>5</v>
      </c>
      <c r="F1756" s="60" t="s">
        <v>12001</v>
      </c>
      <c r="G1756" s="60" t="s">
        <v>3035</v>
      </c>
      <c r="H1756" s="57"/>
      <c r="L1756" s="62">
        <v>1754</v>
      </c>
      <c r="M1756" s="140">
        <f t="shared" si="162"/>
        <v>712</v>
      </c>
      <c r="N1756" s="62">
        <f t="shared" si="163"/>
        <v>712</v>
      </c>
      <c r="O1756" s="62" t="str">
        <f t="shared" si="164"/>
        <v>HVAC#5-냉난방장치2 압력스위치1(DPS) 고압</v>
      </c>
      <c r="P1756" s="62" t="str">
        <f t="shared" si="165"/>
        <v>T2</v>
      </c>
      <c r="Q1756" s="62" t="str">
        <f t="shared" si="166"/>
        <v>D</v>
      </c>
      <c r="R1756" s="62" t="str">
        <f>IFERROR(VLOOKUP($B1756,'로템1,2단계-고장설명'!$B$4:$O$341,COLUMN()-16,FALSE),"")</f>
        <v>HVAC-냉난방장치2   압력스위치1(DPS) 고압</v>
      </c>
      <c r="S1756" s="62" t="str">
        <f>IFERROR(VLOOKUP($B1756,'로템1,2단계-고장설명'!$B$4:$O$341,COLUMN()-16,FALSE),"")</f>
        <v>D</v>
      </c>
      <c r="T1756" s="62" t="str">
        <f t="shared" si="167"/>
        <v>HVAC</v>
      </c>
      <c r="U1756" s="62" t="str">
        <f>IFERROR(VLOOKUP($B1756,'로템1,2단계-고장설명'!$B$4:$O$341,COLUMN()-16,FALSE),"")</f>
        <v>냉난방장치2 냉매 압력스위치1 고압 발생.</v>
      </c>
      <c r="V1756" s="62" t="str">
        <f>IFERROR(VLOOKUP($B1756,'로템1,2단계-고장설명'!$B$4:$O$341,COLUMN()-16,FALSE),"")</f>
        <v>UNIT2 CYCLE1 냉방 기능 불가</v>
      </c>
      <c r="W1756" s="62" t="str">
        <f>IFERROR(VLOOKUP($B1756,'로템1,2단계-고장설명'!$B$4:$O$341,COLUMN()-16,FALSE),"")</f>
        <v>UNIT2 DSP1측 냉매 압력이 3초 이상 28±1(kgf/cm2) 이상 되는 경우</v>
      </c>
      <c r="X1756" s="62" t="str">
        <f>IFERROR(VLOOKUP($B1756,'로템1,2단계-고장설명'!$B$4:$O$341,COLUMN()-16,FALSE),"")</f>
        <v>냉매 압력이 정상 수치 15±0.7(kgf/cm2 이하로 1초간 지속되는 경우</v>
      </c>
      <c r="Y1756" s="62" t="str">
        <f>IFERROR(VLOOKUP($B1756,'로템1,2단계-고장설명'!$B$4:$O$341,COLUMN()-16,FALSE),"")</f>
        <v>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756" s="62" t="str">
        <f>IFERROR(VLOOKUP($B1756,'로템1,2단계-고장설명'!$B$4:$O$341,COLUMN()-16,FALSE),"")</f>
        <v/>
      </c>
      <c r="AA1756" s="62" t="str">
        <f>IFERROR(VLOOKUP($B1756,'로템1,2단계-고장설명'!$B$4:$O$341,COLUMN()-16,FALSE),"")</f>
        <v>1단계40량, 2단계48량</v>
      </c>
      <c r="AB1756" s="62" t="str">
        <f>IFERROR(VLOOKUP($B1756,'로템1,2단계-고장설명'!$B$4:$O$341,COLUMN()-16,FALSE),"")</f>
        <v>냉난방장치2 냉매 압력스위치1 고압 발생.
-반응 UNIT2 CYCLE1 냉방 기능 불가
-검지조건 UNIT2 DSP1측 냉매 압력이 3초 이상 28±1(kgf/cm2) 이상 되는 경우
-소거조건 냉매 압력이 정상 수치 15±0.7(kgf/cm2 이하로 1초간 지속되는 경우
-조치방법 :
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756" s="62" t="str">
        <f>IFERROR(VLOOKUP($B1756,'로템1,2단계-고장설명'!$B$4:$O$341,COLUMN()-16,FALSE),"")</f>
        <v>2,3,4</v>
      </c>
      <c r="AD1756" s="62" t="str">
        <f>IFERROR(VLOOKUP($B1756,'로템1,2단계-고장설명'!$B$4:$O$341,COLUMN()-16,FALSE),"")</f>
        <v>Rotem</v>
      </c>
    </row>
    <row r="1757" spans="1:30" x14ac:dyDescent="0.4">
      <c r="A1757" s="60">
        <v>1755</v>
      </c>
      <c r="B1757" s="60">
        <v>713</v>
      </c>
      <c r="C1757" s="61" t="s">
        <v>16914</v>
      </c>
      <c r="D1757" s="60" t="s">
        <v>3661</v>
      </c>
      <c r="E1757" s="60">
        <v>5</v>
      </c>
      <c r="F1757" s="60" t="s">
        <v>12001</v>
      </c>
      <c r="G1757" s="60" t="s">
        <v>3035</v>
      </c>
      <c r="H1757" s="57"/>
      <c r="L1757" s="62">
        <v>1755</v>
      </c>
      <c r="M1757" s="140">
        <f t="shared" si="162"/>
        <v>713</v>
      </c>
      <c r="N1757" s="62">
        <f t="shared" si="163"/>
        <v>713</v>
      </c>
      <c r="O1757" s="62" t="str">
        <f t="shared" si="164"/>
        <v>HVAC#5-냉난방장치1 압력스위치2(DPS) 저압</v>
      </c>
      <c r="P1757" s="62" t="str">
        <f t="shared" si="165"/>
        <v>T2</v>
      </c>
      <c r="Q1757" s="62" t="str">
        <f t="shared" si="166"/>
        <v>D</v>
      </c>
      <c r="R1757" s="62" t="str">
        <f>IFERROR(VLOOKUP($B1757,'로템1,2단계-고장설명'!$B$4:$O$341,COLUMN()-16,FALSE),"")</f>
        <v>HVAC-냉난방장치1   압력스위치2(DPS) 저압</v>
      </c>
      <c r="S1757" s="62" t="str">
        <f>IFERROR(VLOOKUP($B1757,'로템1,2단계-고장설명'!$B$4:$O$341,COLUMN()-16,FALSE),"")</f>
        <v>D</v>
      </c>
      <c r="T1757" s="62" t="str">
        <f t="shared" si="167"/>
        <v>HVAC</v>
      </c>
      <c r="U1757" s="62" t="str">
        <f>IFERROR(VLOOKUP($B1757,'로템1,2단계-고장설명'!$B$4:$O$341,COLUMN()-16,FALSE),"")</f>
        <v>냉난방장치1 냉매 압력스위치2 저압 발생.</v>
      </c>
      <c r="V1757" s="62" t="str">
        <f>IFERROR(VLOOKUP($B1757,'로템1,2단계-고장설명'!$B$4:$O$341,COLUMN()-16,FALSE),"")</f>
        <v>UNIT1 CYCLE2 냉방 기능 불가</v>
      </c>
      <c r="W1757" s="62" t="str">
        <f>IFERROR(VLOOKUP($B1757,'로템1,2단계-고장설명'!$B$4:$O$341,COLUMN()-16,FALSE),"")</f>
        <v>UNIT1 DSP2측 냉매 압력이 3초 이상 0.5±0.3(kgf/cm2) 이하로 떨어지는 경우</v>
      </c>
      <c r="X1757" s="62" t="str">
        <f>IFERROR(VLOOKUP($B1757,'로템1,2단계-고장설명'!$B$4:$O$341,COLUMN()-16,FALSE),"")</f>
        <v>냉매 압력이 정상 수치 2±0.5(kgf/cm2 이상으로 1초간 지속되는 경우</v>
      </c>
      <c r="Y1757" s="62" t="str">
        <f>IFERROR(VLOOKUP($B1757,'로템1,2단계-고장설명'!$B$4:$O$341,COLUMN()-16,FALSE),"")</f>
        <v>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757" s="62" t="str">
        <f>IFERROR(VLOOKUP($B1757,'로템1,2단계-고장설명'!$B$4:$O$341,COLUMN()-16,FALSE),"")</f>
        <v/>
      </c>
      <c r="AA1757" s="62" t="str">
        <f>IFERROR(VLOOKUP($B1757,'로템1,2단계-고장설명'!$B$4:$O$341,COLUMN()-16,FALSE),"")</f>
        <v>1단계40량, 2단계48량</v>
      </c>
      <c r="AB1757" s="62" t="str">
        <f>IFERROR(VLOOKUP($B1757,'로템1,2단계-고장설명'!$B$4:$O$341,COLUMN()-16,FALSE),"")</f>
        <v>냉난방장치1 냉매 압력스위치2 저압 발생.
-반응 UNIT1 CYCLE2 냉방 기능 불가
-검지조건 UNIT1 DSP2측 냉매 압력이 3초 이상 0.5±0.3(kgf/cm2) 이하로 떨어지는 경우
-소거조건 냉매 압력이 정상 수치 2±0.5(kgf/cm2 이상으로 1초간 지속되는 경우
-조치방법 :
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757" s="62" t="str">
        <f>IFERROR(VLOOKUP($B1757,'로템1,2단계-고장설명'!$B$4:$O$341,COLUMN()-16,FALSE),"")</f>
        <v>2,3,4</v>
      </c>
      <c r="AD1757" s="62" t="str">
        <f>IFERROR(VLOOKUP($B1757,'로템1,2단계-고장설명'!$B$4:$O$341,COLUMN()-16,FALSE),"")</f>
        <v>Rotem</v>
      </c>
    </row>
    <row r="1758" spans="1:30" x14ac:dyDescent="0.4">
      <c r="A1758" s="60">
        <v>1756</v>
      </c>
      <c r="B1758" s="60">
        <v>714</v>
      </c>
      <c r="C1758" s="61" t="s">
        <v>16915</v>
      </c>
      <c r="D1758" s="60" t="s">
        <v>3661</v>
      </c>
      <c r="E1758" s="60">
        <v>5</v>
      </c>
      <c r="F1758" s="60" t="s">
        <v>12001</v>
      </c>
      <c r="G1758" s="60" t="s">
        <v>3035</v>
      </c>
      <c r="H1758" s="57"/>
      <c r="L1758" s="62">
        <v>1756</v>
      </c>
      <c r="M1758" s="140">
        <f t="shared" ref="M1758:M1821" si="168">B1758</f>
        <v>714</v>
      </c>
      <c r="N1758" s="62">
        <f t="shared" ref="N1758:N1821" si="169">INT(B1758)</f>
        <v>714</v>
      </c>
      <c r="O1758" s="62" t="str">
        <f t="shared" ref="O1758:O1821" si="170">C1758</f>
        <v>HVAC#5-냉난방장치1 압력스위치2(DPS) 고압</v>
      </c>
      <c r="P1758" s="62" t="str">
        <f t="shared" ref="P1758:P1821" si="171">D1758</f>
        <v>T2</v>
      </c>
      <c r="Q1758" s="62" t="str">
        <f t="shared" ref="Q1758:Q1821" si="172">G1758</f>
        <v>D</v>
      </c>
      <c r="R1758" s="62" t="str">
        <f>IFERROR(VLOOKUP($B1758,'로템1,2단계-고장설명'!$B$4:$O$341,COLUMN()-16,FALSE),"")</f>
        <v>HVAC-냉난방장치1 압력스위치2(DPS) 고압</v>
      </c>
      <c r="S1758" s="62" t="str">
        <f>IFERROR(VLOOKUP($B1758,'로템1,2단계-고장설명'!$B$4:$O$341,COLUMN()-16,FALSE),"")</f>
        <v>D</v>
      </c>
      <c r="T1758" s="62" t="str">
        <f t="shared" ref="T1758:T1821" si="173">F1758</f>
        <v>HVAC</v>
      </c>
      <c r="U1758" s="62" t="str">
        <f>IFERROR(VLOOKUP($B1758,'로템1,2단계-고장설명'!$B$4:$O$341,COLUMN()-16,FALSE),"")</f>
        <v>냉난방장치1 냉매 압력스위치2 고압 발생.</v>
      </c>
      <c r="V1758" s="62" t="str">
        <f>IFERROR(VLOOKUP($B1758,'로템1,2단계-고장설명'!$B$4:$O$341,COLUMN()-16,FALSE),"")</f>
        <v>UNIT1 CYCLE2 냉방 기능 불가</v>
      </c>
      <c r="W1758" s="62" t="str">
        <f>IFERROR(VLOOKUP($B1758,'로템1,2단계-고장설명'!$B$4:$O$341,COLUMN()-16,FALSE),"")</f>
        <v>UNIT1 DSP2측 냉매 압력이 3초 이상 28±1(kgf/cm2) 이상 되는 경우</v>
      </c>
      <c r="X1758" s="62" t="str">
        <f>IFERROR(VLOOKUP($B1758,'로템1,2단계-고장설명'!$B$4:$O$341,COLUMN()-16,FALSE),"")</f>
        <v>냉매 압력이 정상 수치 15±0.7(kgf/cm2 이하로 1초간 지속되는 경우</v>
      </c>
      <c r="Y1758" s="62" t="str">
        <f>IFERROR(VLOOKUP($B1758,'로템1,2단계-고장설명'!$B$4:$O$341,COLUMN()-16,FALSE),"")</f>
        <v>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758" s="62" t="str">
        <f>IFERROR(VLOOKUP($B1758,'로템1,2단계-고장설명'!$B$4:$O$341,COLUMN()-16,FALSE),"")</f>
        <v/>
      </c>
      <c r="AA1758" s="62" t="str">
        <f>IFERROR(VLOOKUP($B1758,'로템1,2단계-고장설명'!$B$4:$O$341,COLUMN()-16,FALSE),"")</f>
        <v>1단계40량, 2단계48량</v>
      </c>
      <c r="AB1758" s="62" t="str">
        <f>IFERROR(VLOOKUP($B1758,'로템1,2단계-고장설명'!$B$4:$O$341,COLUMN()-16,FALSE),"")</f>
        <v>냉난방장치1 냉매 압력스위치2 고압 발생.
-반응 UNIT1 CYCLE2 냉방 기능 불가
-검지조건 UNIT1 DSP2측 냉매 압력이 3초 이상 28±1(kgf/cm2) 이상 되는 경우
-소거조건 냉매 압력이 정상 수치 15±0.7(kgf/cm2 이하로 1초간 지속되는 경우
-조치방법 :
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758" s="62" t="str">
        <f>IFERROR(VLOOKUP($B1758,'로템1,2단계-고장설명'!$B$4:$O$341,COLUMN()-16,FALSE),"")</f>
        <v>2,3,4</v>
      </c>
      <c r="AD1758" s="62" t="str">
        <f>IFERROR(VLOOKUP($B1758,'로템1,2단계-고장설명'!$B$4:$O$341,COLUMN()-16,FALSE),"")</f>
        <v>Rotem</v>
      </c>
    </row>
    <row r="1759" spans="1:30" x14ac:dyDescent="0.4">
      <c r="A1759" s="60">
        <v>1757</v>
      </c>
      <c r="B1759" s="60">
        <v>715</v>
      </c>
      <c r="C1759" s="61" t="s">
        <v>16916</v>
      </c>
      <c r="D1759" s="60" t="s">
        <v>3661</v>
      </c>
      <c r="E1759" s="60">
        <v>5</v>
      </c>
      <c r="F1759" s="60" t="s">
        <v>12001</v>
      </c>
      <c r="G1759" s="60" t="s">
        <v>3035</v>
      </c>
      <c r="H1759" s="57"/>
      <c r="L1759" s="62">
        <v>1757</v>
      </c>
      <c r="M1759" s="140">
        <f t="shared" si="168"/>
        <v>715</v>
      </c>
      <c r="N1759" s="62">
        <f t="shared" si="169"/>
        <v>715</v>
      </c>
      <c r="O1759" s="62" t="str">
        <f t="shared" si="170"/>
        <v>HVAC#5-냉난방장치1 압력스위치1(DPS) 저압</v>
      </c>
      <c r="P1759" s="62" t="str">
        <f t="shared" si="171"/>
        <v>T2</v>
      </c>
      <c r="Q1759" s="62" t="str">
        <f t="shared" si="172"/>
        <v>D</v>
      </c>
      <c r="R1759" s="62" t="str">
        <f>IFERROR(VLOOKUP($B1759,'로템1,2단계-고장설명'!$B$4:$O$341,COLUMN()-16,FALSE),"")</f>
        <v>HVAC-냉난방장치1 압력스위치1(DPS) 저압</v>
      </c>
      <c r="S1759" s="62" t="str">
        <f>IFERROR(VLOOKUP($B1759,'로템1,2단계-고장설명'!$B$4:$O$341,COLUMN()-16,FALSE),"")</f>
        <v>D</v>
      </c>
      <c r="T1759" s="62" t="str">
        <f t="shared" si="173"/>
        <v>HVAC</v>
      </c>
      <c r="U1759" s="62" t="str">
        <f>IFERROR(VLOOKUP($B1759,'로템1,2단계-고장설명'!$B$4:$O$341,COLUMN()-16,FALSE),"")</f>
        <v>냉난방장치1 냉매 압력스위치1 저압 발생.</v>
      </c>
      <c r="V1759" s="62" t="str">
        <f>IFERROR(VLOOKUP($B1759,'로템1,2단계-고장설명'!$B$4:$O$341,COLUMN()-16,FALSE),"")</f>
        <v>UNIT1 CYCLE1 냉방 기능 불가</v>
      </c>
      <c r="W1759" s="62" t="str">
        <f>IFERROR(VLOOKUP($B1759,'로템1,2단계-고장설명'!$B$4:$O$341,COLUMN()-16,FALSE),"")</f>
        <v>UNIT1 DSP1측 냉매 압력이 3초 이상 0.5±0.3(kgf/cm2) 이하로 떨어지는 경우</v>
      </c>
      <c r="X1759" s="62" t="str">
        <f>IFERROR(VLOOKUP($B1759,'로템1,2단계-고장설명'!$B$4:$O$341,COLUMN()-16,FALSE),"")</f>
        <v>냉매 압력이 정상 수치 2±0.5(kgf/cm2 이상으로 1초간 지속되는 경우</v>
      </c>
      <c r="Y1759" s="62" t="str">
        <f>IFERROR(VLOOKUP($B1759,'로템1,2단계-고장설명'!$B$4:$O$341,COLUMN()-16,FALSE),"")</f>
        <v>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759" s="62" t="str">
        <f>IFERROR(VLOOKUP($B1759,'로템1,2단계-고장설명'!$B$4:$O$341,COLUMN()-16,FALSE),"")</f>
        <v/>
      </c>
      <c r="AA1759" s="62" t="str">
        <f>IFERROR(VLOOKUP($B1759,'로템1,2단계-고장설명'!$B$4:$O$341,COLUMN()-16,FALSE),"")</f>
        <v>1단계40량, 2단계48량</v>
      </c>
      <c r="AB1759" s="62" t="str">
        <f>IFERROR(VLOOKUP($B1759,'로템1,2단계-고장설명'!$B$4:$O$341,COLUMN()-16,FALSE),"")</f>
        <v>냉난방장치1 냉매 압력스위치1 저압 발생.
-반응 UNIT1 CYCLE1 냉방 기능 불가
-검지조건 UNIT1 DSP1측 냉매 압력이 3초 이상 0.5±0.3(kgf/cm2) 이하로 떨어지는 경우
-소거조건 냉매 압력이 정상 수치 2±0.5(kgf/cm2 이상으로 1초간 지속되는 경우
-조치방법 :
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759" s="62" t="str">
        <f>IFERROR(VLOOKUP($B1759,'로템1,2단계-고장설명'!$B$4:$O$341,COLUMN()-16,FALSE),"")</f>
        <v>2,3,4</v>
      </c>
      <c r="AD1759" s="62" t="str">
        <f>IFERROR(VLOOKUP($B1759,'로템1,2단계-고장설명'!$B$4:$O$341,COLUMN()-16,FALSE),"")</f>
        <v>Rotem</v>
      </c>
    </row>
    <row r="1760" spans="1:30" x14ac:dyDescent="0.4">
      <c r="A1760" s="60">
        <v>1758</v>
      </c>
      <c r="B1760" s="60">
        <v>716</v>
      </c>
      <c r="C1760" s="61" t="s">
        <v>16917</v>
      </c>
      <c r="D1760" s="60" t="s">
        <v>3661</v>
      </c>
      <c r="E1760" s="60">
        <v>5</v>
      </c>
      <c r="F1760" s="60" t="s">
        <v>12001</v>
      </c>
      <c r="G1760" s="60" t="s">
        <v>3035</v>
      </c>
      <c r="H1760" s="57"/>
      <c r="L1760" s="62">
        <v>1758</v>
      </c>
      <c r="M1760" s="140">
        <f t="shared" si="168"/>
        <v>716</v>
      </c>
      <c r="N1760" s="62">
        <f t="shared" si="169"/>
        <v>716</v>
      </c>
      <c r="O1760" s="62" t="str">
        <f t="shared" si="170"/>
        <v>HVAC#5-냉난방장치1 압력스위치1(DPS) 고압</v>
      </c>
      <c r="P1760" s="62" t="str">
        <f t="shared" si="171"/>
        <v>T2</v>
      </c>
      <c r="Q1760" s="62" t="str">
        <f t="shared" si="172"/>
        <v>D</v>
      </c>
      <c r="R1760" s="62" t="str">
        <f>IFERROR(VLOOKUP($B1760,'로템1,2단계-고장설명'!$B$4:$O$341,COLUMN()-16,FALSE),"")</f>
        <v>HVAC-냉난방장치1 압력스위치1(DPS) 고압</v>
      </c>
      <c r="S1760" s="62" t="str">
        <f>IFERROR(VLOOKUP($B1760,'로템1,2단계-고장설명'!$B$4:$O$341,COLUMN()-16,FALSE),"")</f>
        <v>D</v>
      </c>
      <c r="T1760" s="62" t="str">
        <f t="shared" si="173"/>
        <v>HVAC</v>
      </c>
      <c r="U1760" s="62" t="str">
        <f>IFERROR(VLOOKUP($B1760,'로템1,2단계-고장설명'!$B$4:$O$341,COLUMN()-16,FALSE),"")</f>
        <v>냉난방장치1 냉매 압력스위치2 고압 발생.</v>
      </c>
      <c r="V1760" s="62" t="str">
        <f>IFERROR(VLOOKUP($B1760,'로템1,2단계-고장설명'!$B$4:$O$341,COLUMN()-16,FALSE),"")</f>
        <v>UNIT1 CYCLE1 냉방 기능 불가</v>
      </c>
      <c r="W1760" s="62" t="str">
        <f>IFERROR(VLOOKUP($B1760,'로템1,2단계-고장설명'!$B$4:$O$341,COLUMN()-16,FALSE),"")</f>
        <v>UNIT1 DSP1측 냉매 압력이 3초 이상 28±1(kgf/cm2) 이상 되는 경우</v>
      </c>
      <c r="X1760" s="62" t="str">
        <f>IFERROR(VLOOKUP($B1760,'로템1,2단계-고장설명'!$B$4:$O$341,COLUMN()-16,FALSE),"")</f>
        <v>냉매 압력이 정상 수치 15±0.7(kgf/cm2 이하로 1초간 지속되는 경우</v>
      </c>
      <c r="Y1760" s="62" t="str">
        <f>IFERROR(VLOOKUP($B1760,'로템1,2단계-고장설명'!$B$4:$O$341,COLUMN()-16,FALSE),"")</f>
        <v>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760" s="62" t="str">
        <f>IFERROR(VLOOKUP($B1760,'로템1,2단계-고장설명'!$B$4:$O$341,COLUMN()-16,FALSE),"")</f>
        <v/>
      </c>
      <c r="AA1760" s="62" t="str">
        <f>IFERROR(VLOOKUP($B1760,'로템1,2단계-고장설명'!$B$4:$O$341,COLUMN()-16,FALSE),"")</f>
        <v>1단계40량, 2단계48량</v>
      </c>
      <c r="AB1760" s="62" t="str">
        <f>IFERROR(VLOOKUP($B1760,'로템1,2단계-고장설명'!$B$4:$O$341,COLUMN()-16,FALSE),"")</f>
        <v>냉난방장치1 냉매 압력스위치2 고압 발생.
-반응 UNIT1 CYCLE1 냉방 기능 불가
-검지조건 UNIT1 DSP1측 냉매 압력이 3초 이상 28±1(kgf/cm2) 이상 되는 경우
-소거조건 냉매 압력이 정상 수치 15±0.7(kgf/cm2 이하로 1초간 지속되는 경우
-조치방법 :
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760" s="62" t="str">
        <f>IFERROR(VLOOKUP($B1760,'로템1,2단계-고장설명'!$B$4:$O$341,COLUMN()-16,FALSE),"")</f>
        <v>2,3,4</v>
      </c>
      <c r="AD1760" s="62" t="str">
        <f>IFERROR(VLOOKUP($B1760,'로템1,2단계-고장설명'!$B$4:$O$341,COLUMN()-16,FALSE),"")</f>
        <v>Rotem</v>
      </c>
    </row>
    <row r="1761" spans="1:30" x14ac:dyDescent="0.4">
      <c r="A1761" s="60">
        <v>1759</v>
      </c>
      <c r="B1761" s="60">
        <v>717</v>
      </c>
      <c r="C1761" s="61" t="s">
        <v>16918</v>
      </c>
      <c r="D1761" s="60" t="s">
        <v>3661</v>
      </c>
      <c r="E1761" s="60">
        <v>5</v>
      </c>
      <c r="F1761" s="60" t="s">
        <v>12001</v>
      </c>
      <c r="G1761" s="60" t="s">
        <v>2837</v>
      </c>
      <c r="H1761" s="57"/>
      <c r="L1761" s="62">
        <v>1759</v>
      </c>
      <c r="M1761" s="140">
        <f t="shared" si="168"/>
        <v>717</v>
      </c>
      <c r="N1761" s="62">
        <f t="shared" si="169"/>
        <v>717</v>
      </c>
      <c r="O1761" s="62" t="str">
        <f t="shared" si="170"/>
        <v>HVAC#5-CO2 센서2 고장</v>
      </c>
      <c r="P1761" s="62" t="str">
        <f t="shared" si="171"/>
        <v>T2</v>
      </c>
      <c r="Q1761" s="62" t="str">
        <f t="shared" si="172"/>
        <v>C</v>
      </c>
      <c r="R1761" s="62" t="str">
        <f>IFERROR(VLOOKUP($B1761,'로템1,2단계-고장설명'!$B$4:$O$341,COLUMN()-16,FALSE),"")</f>
        <v>HVAC-CO2 센서2 고장</v>
      </c>
      <c r="S1761" s="62" t="str">
        <f>IFERROR(VLOOKUP($B1761,'로템1,2단계-고장설명'!$B$4:$O$341,COLUMN()-16,FALSE),"")</f>
        <v>C</v>
      </c>
      <c r="T1761" s="62" t="str">
        <f t="shared" si="173"/>
        <v>HVAC</v>
      </c>
      <c r="U1761" s="62" t="str">
        <f>IFERROR(VLOOKUP($B1761,'로템1,2단계-고장설명'!$B$4:$O$341,COLUMN()-16,FALSE),"")</f>
        <v>객실 CO2 센서2 고장 발생</v>
      </c>
      <c r="V1761" s="62" t="str">
        <f>IFERROR(VLOOKUP($B1761,'로템1,2단계-고장설명'!$B$4:$O$341,COLUMN()-16,FALSE),"")</f>
        <v>CO2 센서2 고장현시</v>
      </c>
      <c r="W1761" s="62" t="str">
        <f>IFERROR(VLOOKUP($B1761,'로템1,2단계-고장설명'!$B$4:$O$341,COLUMN()-16,FALSE),"")</f>
        <v>CO2 센서의 검지범위는 0~4000ppm (2~10Vdc) 인데, 1초 이상 출력전압이 2Vdc (0ppm) 미만으로 떨어지는 경우</v>
      </c>
      <c r="X1761" s="62" t="str">
        <f>IFERROR(VLOOKUP($B1761,'로템1,2단계-고장설명'!$B$4:$O$341,COLUMN()-16,FALSE),"")</f>
        <v>CO2 센서 검지 값이 1초 이상 2Vdc (0ppm) 이상 지속되는 경우</v>
      </c>
      <c r="Y1761" s="62" t="str">
        <f>IFERROR(VLOOKUP($B1761,'로템1,2단계-고장설명'!$B$4:$O$341,COLUMN()-16,FALSE),"")</f>
        <v>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Z1761" s="62" t="str">
        <f>IFERROR(VLOOKUP($B1761,'로템1,2단계-고장설명'!$B$4:$O$341,COLUMN()-16,FALSE),"")</f>
        <v/>
      </c>
      <c r="AA1761" s="62" t="str">
        <f>IFERROR(VLOOKUP($B1761,'로템1,2단계-고장설명'!$B$4:$O$341,COLUMN()-16,FALSE),"")</f>
        <v>1단계40량, 2단계48량</v>
      </c>
      <c r="AB1761" s="62" t="str">
        <f>IFERROR(VLOOKUP($B1761,'로템1,2단계-고장설명'!$B$4:$O$341,COLUMN()-16,FALSE),"")</f>
        <v>객실 CO2 센서2 고장 발생
-반응 CO2 센서2 고장현시
-검지조건 CO2 센서의 검지범위는 0~4000ppm (2~10Vdc) 인데, 1초 이상 출력전압이 2Vdc (0ppm) 미만으로 떨어지는 경우
-소거조건 CO2 센서 검지 값이 1초 이상 2Vdc (0ppm) 이상 지속되는 경우
-조치방법 :
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AC1761" s="62" t="str">
        <f>IFERROR(VLOOKUP($B1761,'로템1,2단계-고장설명'!$B$4:$O$341,COLUMN()-16,FALSE),"")</f>
        <v>2,3,4</v>
      </c>
      <c r="AD1761" s="62" t="str">
        <f>IFERROR(VLOOKUP($B1761,'로템1,2단계-고장설명'!$B$4:$O$341,COLUMN()-16,FALSE),"")</f>
        <v>Rotem</v>
      </c>
    </row>
    <row r="1762" spans="1:30" x14ac:dyDescent="0.4">
      <c r="A1762" s="60">
        <v>1760</v>
      </c>
      <c r="B1762" s="60">
        <v>718</v>
      </c>
      <c r="C1762" s="61" t="s">
        <v>16919</v>
      </c>
      <c r="D1762" s="60" t="s">
        <v>3661</v>
      </c>
      <c r="E1762" s="60">
        <v>5</v>
      </c>
      <c r="F1762" s="60" t="s">
        <v>12001</v>
      </c>
      <c r="G1762" s="60" t="s">
        <v>2837</v>
      </c>
      <c r="H1762" s="57"/>
      <c r="L1762" s="62">
        <v>1760</v>
      </c>
      <c r="M1762" s="140">
        <f t="shared" si="168"/>
        <v>718</v>
      </c>
      <c r="N1762" s="62">
        <f t="shared" si="169"/>
        <v>718</v>
      </c>
      <c r="O1762" s="62" t="str">
        <f t="shared" si="170"/>
        <v>HVAC#5-CO2 센서1 고장</v>
      </c>
      <c r="P1762" s="62" t="str">
        <f t="shared" si="171"/>
        <v>T2</v>
      </c>
      <c r="Q1762" s="62" t="str">
        <f t="shared" si="172"/>
        <v>C</v>
      </c>
      <c r="R1762" s="62" t="str">
        <f>IFERROR(VLOOKUP($B1762,'로템1,2단계-고장설명'!$B$4:$O$341,COLUMN()-16,FALSE),"")</f>
        <v>HVAC-CO2 센서1 고장</v>
      </c>
      <c r="S1762" s="62" t="str">
        <f>IFERROR(VLOOKUP($B1762,'로템1,2단계-고장설명'!$B$4:$O$341,COLUMN()-16,FALSE),"")</f>
        <v>C</v>
      </c>
      <c r="T1762" s="62" t="str">
        <f t="shared" si="173"/>
        <v>HVAC</v>
      </c>
      <c r="U1762" s="62" t="str">
        <f>IFERROR(VLOOKUP($B1762,'로템1,2단계-고장설명'!$B$4:$O$341,COLUMN()-16,FALSE),"")</f>
        <v>객실 CO2 센서1 고장 발생</v>
      </c>
      <c r="V1762" s="62" t="str">
        <f>IFERROR(VLOOKUP($B1762,'로템1,2단계-고장설명'!$B$4:$O$341,COLUMN()-16,FALSE),"")</f>
        <v>CO2 센서1 고장현시</v>
      </c>
      <c r="W1762" s="62" t="str">
        <f>IFERROR(VLOOKUP($B1762,'로템1,2단계-고장설명'!$B$4:$O$341,COLUMN()-16,FALSE),"")</f>
        <v>CO2 센서의 검지범위는 0~4000ppm (2~10Vdc) 인데, 1초 이상 출력전압이 2Vdc (0ppm) 미만으로 떨어지는 경우</v>
      </c>
      <c r="X1762" s="62" t="str">
        <f>IFERROR(VLOOKUP($B1762,'로템1,2단계-고장설명'!$B$4:$O$341,COLUMN()-16,FALSE),"")</f>
        <v>CO2 센서 검지 값이 1초 이상 2Vdc (0ppm) 이상 지속되는 경우</v>
      </c>
      <c r="Y1762" s="62" t="str">
        <f>IFERROR(VLOOKUP($B1762,'로템1,2단계-고장설명'!$B$4:$O$341,COLUMN()-16,FALSE),"")</f>
        <v>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Z1762" s="62" t="str">
        <f>IFERROR(VLOOKUP($B1762,'로템1,2단계-고장설명'!$B$4:$O$341,COLUMN()-16,FALSE),"")</f>
        <v/>
      </c>
      <c r="AA1762" s="62" t="str">
        <f>IFERROR(VLOOKUP($B1762,'로템1,2단계-고장설명'!$B$4:$O$341,COLUMN()-16,FALSE),"")</f>
        <v>1단계40량, 2단계48량</v>
      </c>
      <c r="AB1762" s="62" t="str">
        <f>IFERROR(VLOOKUP($B1762,'로템1,2단계-고장설명'!$B$4:$O$341,COLUMN()-16,FALSE),"")</f>
        <v>객실 CO2 센서1 고장 발생
-반응 CO2 센서1 고장현시
-검지조건 CO2 센서의 검지범위는 0~4000ppm (2~10Vdc) 인데, 1초 이상 출력전압이 2Vdc (0ppm) 미만으로 떨어지는 경우
-소거조건 CO2 센서 검지 값이 1초 이상 2Vdc (0ppm) 이상 지속되는 경우
-조치방법 :
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AC1762" s="62" t="str">
        <f>IFERROR(VLOOKUP($B1762,'로템1,2단계-고장설명'!$B$4:$O$341,COLUMN()-16,FALSE),"")</f>
        <v>2,3,4</v>
      </c>
      <c r="AD1762" s="62" t="str">
        <f>IFERROR(VLOOKUP($B1762,'로템1,2단계-고장설명'!$B$4:$O$341,COLUMN()-16,FALSE),"")</f>
        <v>Rotem</v>
      </c>
    </row>
    <row r="1763" spans="1:30" x14ac:dyDescent="0.4">
      <c r="A1763" s="60">
        <v>1761</v>
      </c>
      <c r="B1763" s="60">
        <v>719</v>
      </c>
      <c r="C1763" s="61" t="s">
        <v>16920</v>
      </c>
      <c r="D1763" s="60" t="s">
        <v>3661</v>
      </c>
      <c r="E1763" s="60">
        <v>5</v>
      </c>
      <c r="F1763" s="60" t="s">
        <v>12001</v>
      </c>
      <c r="G1763" s="60" t="s">
        <v>2837</v>
      </c>
      <c r="H1763" s="57"/>
      <c r="L1763" s="62">
        <v>1761</v>
      </c>
      <c r="M1763" s="140">
        <f t="shared" si="168"/>
        <v>719</v>
      </c>
      <c r="N1763" s="62">
        <f t="shared" si="169"/>
        <v>719</v>
      </c>
      <c r="O1763" s="62" t="str">
        <f t="shared" si="170"/>
        <v>HVAC#5-실내온도 센서2 고장</v>
      </c>
      <c r="P1763" s="62" t="str">
        <f t="shared" si="171"/>
        <v>T2</v>
      </c>
      <c r="Q1763" s="62" t="str">
        <f t="shared" si="172"/>
        <v>C</v>
      </c>
      <c r="R1763" s="62" t="str">
        <f>IFERROR(VLOOKUP($B1763,'로템1,2단계-고장설명'!$B$4:$O$341,COLUMN()-16,FALSE),"")</f>
        <v>HVAC-실내온도 센서2 고장</v>
      </c>
      <c r="S1763" s="62" t="str">
        <f>IFERROR(VLOOKUP($B1763,'로템1,2단계-고장설명'!$B$4:$O$341,COLUMN()-16,FALSE),"")</f>
        <v>C</v>
      </c>
      <c r="T1763" s="62" t="str">
        <f t="shared" si="173"/>
        <v>HVAC</v>
      </c>
      <c r="U1763" s="62" t="str">
        <f>IFERROR(VLOOKUP($B1763,'로템1,2단계-고장설명'!$B$4:$O$341,COLUMN()-16,FALSE),"")</f>
        <v>객실 실내온도 센서2 고장 발생</v>
      </c>
      <c r="V1763" s="62" t="str">
        <f>IFERROR(VLOOKUP($B1763,'로템1,2단계-고장설명'!$B$4:$O$341,COLUMN()-16,FALSE),"")</f>
        <v>실내온도 센서2 고장현시</v>
      </c>
      <c r="W1763" s="62" t="str">
        <f>IFERROR(VLOOKUP($B1763,'로템1,2단계-고장설명'!$B$4:$O$341,COLUMN()-16,FALSE),"")</f>
        <v>온도센서 검지범위는 -45~85도 (820~1330옴) 인데, 2초 이상 검지범위를 벗어나는 경우</v>
      </c>
      <c r="X1763" s="62" t="str">
        <f>IFERROR(VLOOKUP($B1763,'로템1,2단계-고장설명'!$B$4:$O$341,COLUMN()-16,FALSE),"")</f>
        <v>온도센서 검지 값이 2초 이상 허용온도 범위 내 일 경우</v>
      </c>
      <c r="Y1763" s="62" t="str">
        <f>IFERROR(VLOOKUP($B1763,'로템1,2단계-고장설명'!$B$4:$O$341,COLUMN()-16,FALSE),"")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763" s="62" t="str">
        <f>IFERROR(VLOOKUP($B1763,'로템1,2단계-고장설명'!$B$4:$O$341,COLUMN()-16,FALSE),"")</f>
        <v/>
      </c>
      <c r="AA1763" s="62" t="str">
        <f>IFERROR(VLOOKUP($B1763,'로템1,2단계-고장설명'!$B$4:$O$341,COLUMN()-16,FALSE),"")</f>
        <v>1단계40량, 2단계48량</v>
      </c>
      <c r="AB1763" s="62" t="str">
        <f>IFERROR(VLOOKUP($B1763,'로템1,2단계-고장설명'!$B$4:$O$341,COLUMN()-16,FALSE),"")</f>
        <v>객실 실내온도 센서2 고장 발생
-반응 실내온도 센서2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763" s="62" t="str">
        <f>IFERROR(VLOOKUP($B1763,'로템1,2단계-고장설명'!$B$4:$O$341,COLUMN()-16,FALSE),"")</f>
        <v>2,3,4</v>
      </c>
      <c r="AD1763" s="62" t="str">
        <f>IFERROR(VLOOKUP($B1763,'로템1,2단계-고장설명'!$B$4:$O$341,COLUMN()-16,FALSE),"")</f>
        <v>Rotem</v>
      </c>
    </row>
    <row r="1764" spans="1:30" x14ac:dyDescent="0.4">
      <c r="A1764" s="60">
        <v>1762</v>
      </c>
      <c r="B1764" s="60">
        <v>720</v>
      </c>
      <c r="C1764" s="61" t="s">
        <v>16921</v>
      </c>
      <c r="D1764" s="60" t="s">
        <v>3661</v>
      </c>
      <c r="E1764" s="60">
        <v>5</v>
      </c>
      <c r="F1764" s="60" t="s">
        <v>12001</v>
      </c>
      <c r="G1764" s="60" t="s">
        <v>2837</v>
      </c>
      <c r="H1764" s="57"/>
      <c r="L1764" s="62">
        <v>1762</v>
      </c>
      <c r="M1764" s="140">
        <f t="shared" si="168"/>
        <v>720</v>
      </c>
      <c r="N1764" s="62">
        <f t="shared" si="169"/>
        <v>720</v>
      </c>
      <c r="O1764" s="62" t="str">
        <f t="shared" si="170"/>
        <v>HVAC#5-실내온도 센서1 고장</v>
      </c>
      <c r="P1764" s="62" t="str">
        <f t="shared" si="171"/>
        <v>T2</v>
      </c>
      <c r="Q1764" s="62" t="str">
        <f t="shared" si="172"/>
        <v>C</v>
      </c>
      <c r="R1764" s="62" t="str">
        <f>IFERROR(VLOOKUP($B1764,'로템1,2단계-고장설명'!$B$4:$O$341,COLUMN()-16,FALSE),"")</f>
        <v>HVAC-실내온도 센서1 고장</v>
      </c>
      <c r="S1764" s="62" t="str">
        <f>IFERROR(VLOOKUP($B1764,'로템1,2단계-고장설명'!$B$4:$O$341,COLUMN()-16,FALSE),"")</f>
        <v>C</v>
      </c>
      <c r="T1764" s="62" t="str">
        <f t="shared" si="173"/>
        <v>HVAC</v>
      </c>
      <c r="U1764" s="62" t="str">
        <f>IFERROR(VLOOKUP($B1764,'로템1,2단계-고장설명'!$B$4:$O$341,COLUMN()-16,FALSE),"")</f>
        <v>객실 실내온도 센서1 고장 발생</v>
      </c>
      <c r="V1764" s="62" t="str">
        <f>IFERROR(VLOOKUP($B1764,'로템1,2단계-고장설명'!$B$4:$O$341,COLUMN()-16,FALSE),"")</f>
        <v>실내온도 센서1 고장현시</v>
      </c>
      <c r="W1764" s="62" t="str">
        <f>IFERROR(VLOOKUP($B1764,'로템1,2단계-고장설명'!$B$4:$O$341,COLUMN()-16,FALSE),"")</f>
        <v>온도센서 검지범위는 -45~85도 (820~1330옴) 인데, 2초 이상 검지범위를 벗어나는 경우</v>
      </c>
      <c r="X1764" s="62" t="str">
        <f>IFERROR(VLOOKUP($B1764,'로템1,2단계-고장설명'!$B$4:$O$341,COLUMN()-16,FALSE),"")</f>
        <v>온도센서 검지 값이 2초 이상 허용온도 범위 내 일 경우</v>
      </c>
      <c r="Y1764" s="62" t="str">
        <f>IFERROR(VLOOKUP($B1764,'로템1,2단계-고장설명'!$B$4:$O$341,COLUMN()-16,FALSE),"")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764" s="62" t="str">
        <f>IFERROR(VLOOKUP($B1764,'로템1,2단계-고장설명'!$B$4:$O$341,COLUMN()-16,FALSE),"")</f>
        <v/>
      </c>
      <c r="AA1764" s="62" t="str">
        <f>IFERROR(VLOOKUP($B1764,'로템1,2단계-고장설명'!$B$4:$O$341,COLUMN()-16,FALSE),"")</f>
        <v>1단계40량, 2단계48량</v>
      </c>
      <c r="AB1764" s="62" t="str">
        <f>IFERROR(VLOOKUP($B1764,'로템1,2단계-고장설명'!$B$4:$O$341,COLUMN()-16,FALSE),"")</f>
        <v>객실 실내온도 센서1 고장 발생
-반응 실내온도 센서1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764" s="62" t="str">
        <f>IFERROR(VLOOKUP($B1764,'로템1,2단계-고장설명'!$B$4:$O$341,COLUMN()-16,FALSE),"")</f>
        <v>2,3,4</v>
      </c>
      <c r="AD1764" s="62" t="str">
        <f>IFERROR(VLOOKUP($B1764,'로템1,2단계-고장설명'!$B$4:$O$341,COLUMN()-16,FALSE),"")</f>
        <v>Rotem</v>
      </c>
    </row>
    <row r="1765" spans="1:30" x14ac:dyDescent="0.4">
      <c r="A1765" s="60">
        <v>1763</v>
      </c>
      <c r="B1765" s="60">
        <v>721</v>
      </c>
      <c r="C1765" s="61" t="s">
        <v>16922</v>
      </c>
      <c r="D1765" s="60" t="s">
        <v>3661</v>
      </c>
      <c r="E1765" s="60">
        <v>5</v>
      </c>
      <c r="F1765" s="60" t="s">
        <v>12001</v>
      </c>
      <c r="G1765" s="60" t="s">
        <v>2837</v>
      </c>
      <c r="H1765" s="57"/>
      <c r="L1765" s="62">
        <v>1763</v>
      </c>
      <c r="M1765" s="140">
        <f t="shared" si="168"/>
        <v>721</v>
      </c>
      <c r="N1765" s="62">
        <f t="shared" si="169"/>
        <v>721</v>
      </c>
      <c r="O1765" s="62" t="str">
        <f t="shared" si="170"/>
        <v>HVAC#5-냉난방장치2 압력스위치2(DPS) 냉매부족</v>
      </c>
      <c r="P1765" s="62" t="str">
        <f t="shared" si="171"/>
        <v>T2</v>
      </c>
      <c r="Q1765" s="62" t="str">
        <f t="shared" si="172"/>
        <v>C</v>
      </c>
      <c r="R1765" s="62" t="str">
        <f>IFERROR(VLOOKUP($B1765,'로템1,2단계-고장설명'!$B$4:$O$341,COLUMN()-16,FALSE),"")</f>
        <v>HVAC-냉난방장치2 압력스위치2(DPS) 냉매부족</v>
      </c>
      <c r="S1765" s="62" t="str">
        <f>IFERROR(VLOOKUP($B1765,'로템1,2단계-고장설명'!$B$4:$O$341,COLUMN()-16,FALSE),"")</f>
        <v>C</v>
      </c>
      <c r="T1765" s="62" t="str">
        <f t="shared" si="173"/>
        <v>HVAC</v>
      </c>
      <c r="U1765" s="62" t="str">
        <f>IFERROR(VLOOKUP($B1765,'로템1,2단계-고장설명'!$B$4:$O$341,COLUMN()-16,FALSE),"")</f>
        <v>냉난방장치2 냉매 압력스위치2 저압 발생.</v>
      </c>
      <c r="V1765" s="62" t="str">
        <f>IFERROR(VLOOKUP($B1765,'로템1,2단계-고장설명'!$B$4:$O$341,COLUMN()-16,FALSE),"")</f>
        <v>UNIT2 CYCLE2 냉방 기능 불가</v>
      </c>
      <c r="W1765" s="62" t="str">
        <f>IFERROR(VLOOKUP($B1765,'로템1,2단계-고장설명'!$B$4:$O$341,COLUMN()-16,FALSE),"")</f>
        <v>UNIT2 DSP2측 냉매 압력이 30초 이상 0.5±0.3(kgf/cm2) 이하로 떨어지는 경우</v>
      </c>
      <c r="X1765" s="62" t="str">
        <f>IFERROR(VLOOKUP($B1765,'로템1,2단계-고장설명'!$B$4:$O$341,COLUMN()-16,FALSE),"")</f>
        <v>냉매 압력이 정상 수치 2±0.5(kgf/cm2 이상 유지하도록 하고, 마이콤 전원을 리셋</v>
      </c>
      <c r="Y1765" s="62" t="str">
        <f>IFERROR(VLOOKUP($B1765,'로템1,2단계-고장설명'!$B$4:$O$341,COLUMN()-16,FALSE),"")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765" s="62" t="str">
        <f>IFERROR(VLOOKUP($B1765,'로템1,2단계-고장설명'!$B$4:$O$341,COLUMN()-16,FALSE),"")</f>
        <v/>
      </c>
      <c r="AA1765" s="62" t="str">
        <f>IFERROR(VLOOKUP($B1765,'로템1,2단계-고장설명'!$B$4:$O$341,COLUMN()-16,FALSE),"")</f>
        <v>1단계40량, 2단계48량</v>
      </c>
      <c r="AB1765" s="62" t="str">
        <f>IFERROR(VLOOKUP($B1765,'로템1,2단계-고장설명'!$B$4:$O$341,COLUMN()-16,FALSE),"")</f>
        <v>냉난방장치2 냉매 압력스위치2 저압 발생.
-반응 UNIT2 CYCLE2 냉방 기능 불가
-검지조건 UNIT2 DSP2측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765" s="62" t="str">
        <f>IFERROR(VLOOKUP($B1765,'로템1,2단계-고장설명'!$B$4:$O$341,COLUMN()-16,FALSE),"")</f>
        <v>2,3,4</v>
      </c>
      <c r="AD1765" s="62" t="str">
        <f>IFERROR(VLOOKUP($B1765,'로템1,2단계-고장설명'!$B$4:$O$341,COLUMN()-16,FALSE),"")</f>
        <v>Rotem</v>
      </c>
    </row>
    <row r="1766" spans="1:30" x14ac:dyDescent="0.4">
      <c r="A1766" s="60">
        <v>1764</v>
      </c>
      <c r="B1766" s="60">
        <v>722</v>
      </c>
      <c r="C1766" s="61" t="s">
        <v>16923</v>
      </c>
      <c r="D1766" s="60" t="s">
        <v>3661</v>
      </c>
      <c r="E1766" s="60">
        <v>5</v>
      </c>
      <c r="F1766" s="60" t="s">
        <v>12001</v>
      </c>
      <c r="G1766" s="60" t="s">
        <v>2837</v>
      </c>
      <c r="H1766" s="57"/>
      <c r="L1766" s="62">
        <v>1764</v>
      </c>
      <c r="M1766" s="140">
        <f t="shared" si="168"/>
        <v>722</v>
      </c>
      <c r="N1766" s="62">
        <f t="shared" si="169"/>
        <v>722</v>
      </c>
      <c r="O1766" s="62" t="str">
        <f t="shared" si="170"/>
        <v>HVAC#5-냉난방장치2 압력스위치1(DPS) 냉매부족</v>
      </c>
      <c r="P1766" s="62" t="str">
        <f t="shared" si="171"/>
        <v>T2</v>
      </c>
      <c r="Q1766" s="62" t="str">
        <f t="shared" si="172"/>
        <v>C</v>
      </c>
      <c r="R1766" s="62" t="str">
        <f>IFERROR(VLOOKUP($B1766,'로템1,2단계-고장설명'!$B$4:$O$341,COLUMN()-16,FALSE),"")</f>
        <v>HVAC-냉난방장치2 압력스위치1(DPS) 냉매부족</v>
      </c>
      <c r="S1766" s="62" t="str">
        <f>IFERROR(VLOOKUP($B1766,'로템1,2단계-고장설명'!$B$4:$O$341,COLUMN()-16,FALSE),"")</f>
        <v>C</v>
      </c>
      <c r="T1766" s="62" t="str">
        <f t="shared" si="173"/>
        <v>HVAC</v>
      </c>
      <c r="U1766" s="62" t="str">
        <f>IFERROR(VLOOKUP($B1766,'로템1,2단계-고장설명'!$B$4:$O$341,COLUMN()-16,FALSE),"")</f>
        <v>냉난방장치2 냉매 압력스위치1 저압 발생.</v>
      </c>
      <c r="V1766" s="62" t="str">
        <f>IFERROR(VLOOKUP($B1766,'로템1,2단계-고장설명'!$B$4:$O$341,COLUMN()-16,FALSE),"")</f>
        <v>UNIT2 CYCLE1 냉방 기능 불가</v>
      </c>
      <c r="W1766" s="62" t="str">
        <f>IFERROR(VLOOKUP($B1766,'로템1,2단계-고장설명'!$B$4:$O$341,COLUMN()-16,FALSE),"")</f>
        <v>UNIT2 DSP1측 냉매 압력이 30초 이상 0.5±0.3(kgf/cm2) 이하로 떨어지는 경우</v>
      </c>
      <c r="X1766" s="62" t="str">
        <f>IFERROR(VLOOKUP($B1766,'로템1,2단계-고장설명'!$B$4:$O$341,COLUMN()-16,FALSE),"")</f>
        <v>냉매 압력이 정상 수치 2±0.5(kgf/cm2 이상 유지하도록 하고, 마이콤 전원을 리셋</v>
      </c>
      <c r="Y1766" s="62" t="str">
        <f>IFERROR(VLOOKUP($B1766,'로템1,2단계-고장설명'!$B$4:$O$341,COLUMN()-16,FALSE),"")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766" s="62" t="str">
        <f>IFERROR(VLOOKUP($B1766,'로템1,2단계-고장설명'!$B$4:$O$341,COLUMN()-16,FALSE),"")</f>
        <v/>
      </c>
      <c r="AA1766" s="62" t="str">
        <f>IFERROR(VLOOKUP($B1766,'로템1,2단계-고장설명'!$B$4:$O$341,COLUMN()-16,FALSE),"")</f>
        <v>1단계40량, 2단계48량</v>
      </c>
      <c r="AB1766" s="62" t="str">
        <f>IFERROR(VLOOKUP($B1766,'로템1,2단계-고장설명'!$B$4:$O$341,COLUMN()-16,FALSE),"")</f>
        <v>냉난방장치2 냉매 압력스위치1 저압 발생.
-반응 UNIT2 CYCLE1 냉방 기능 불가
-검지조건 UNIT2 DSP1측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766" s="62" t="str">
        <f>IFERROR(VLOOKUP($B1766,'로템1,2단계-고장설명'!$B$4:$O$341,COLUMN()-16,FALSE),"")</f>
        <v>2,3,4</v>
      </c>
      <c r="AD1766" s="62" t="str">
        <f>IFERROR(VLOOKUP($B1766,'로템1,2단계-고장설명'!$B$4:$O$341,COLUMN()-16,FALSE),"")</f>
        <v>Rotem</v>
      </c>
    </row>
    <row r="1767" spans="1:30" x14ac:dyDescent="0.4">
      <c r="A1767" s="60">
        <v>1765</v>
      </c>
      <c r="B1767" s="60">
        <v>723</v>
      </c>
      <c r="C1767" s="61" t="s">
        <v>16924</v>
      </c>
      <c r="D1767" s="60" t="s">
        <v>3661</v>
      </c>
      <c r="E1767" s="60">
        <v>5</v>
      </c>
      <c r="F1767" s="60" t="s">
        <v>12001</v>
      </c>
      <c r="G1767" s="60" t="s">
        <v>2837</v>
      </c>
      <c r="H1767" s="57"/>
      <c r="L1767" s="62">
        <v>1765</v>
      </c>
      <c r="M1767" s="140">
        <f t="shared" si="168"/>
        <v>723</v>
      </c>
      <c r="N1767" s="62">
        <f t="shared" si="169"/>
        <v>723</v>
      </c>
      <c r="O1767" s="62" t="str">
        <f t="shared" si="170"/>
        <v>HVAC#5-냉난방장치1 압력스위치2(DPS) 냉매부족</v>
      </c>
      <c r="P1767" s="62" t="str">
        <f t="shared" si="171"/>
        <v>T2</v>
      </c>
      <c r="Q1767" s="62" t="str">
        <f t="shared" si="172"/>
        <v>C</v>
      </c>
      <c r="R1767" s="62" t="str">
        <f>IFERROR(VLOOKUP($B1767,'로템1,2단계-고장설명'!$B$4:$O$341,COLUMN()-16,FALSE),"")</f>
        <v>HVAC-냉난방장치1 압력스위치2(DPS) 냉매부족</v>
      </c>
      <c r="S1767" s="62" t="str">
        <f>IFERROR(VLOOKUP($B1767,'로템1,2단계-고장설명'!$B$4:$O$341,COLUMN()-16,FALSE),"")</f>
        <v>C</v>
      </c>
      <c r="T1767" s="62" t="str">
        <f t="shared" si="173"/>
        <v>HVAC</v>
      </c>
      <c r="U1767" s="62" t="str">
        <f>IFERROR(VLOOKUP($B1767,'로템1,2단계-고장설명'!$B$4:$O$341,COLUMN()-16,FALSE),"")</f>
        <v>냉난방장치1 냉매 압력스위치2 저압 발생.</v>
      </c>
      <c r="V1767" s="62" t="str">
        <f>IFERROR(VLOOKUP($B1767,'로템1,2단계-고장설명'!$B$4:$O$341,COLUMN()-16,FALSE),"")</f>
        <v>UNIT1 CYCLE2 냉방 기능 불가</v>
      </c>
      <c r="W1767" s="62" t="str">
        <f>IFERROR(VLOOKUP($B1767,'로템1,2단계-고장설명'!$B$4:$O$341,COLUMN()-16,FALSE),"")</f>
        <v>UNIT1 DSP2측 냉매 압력이 30초 이상 0.5±0.3(kgf/cm2) 이하로 떨어지는 경우</v>
      </c>
      <c r="X1767" s="62" t="str">
        <f>IFERROR(VLOOKUP($B1767,'로템1,2단계-고장설명'!$B$4:$O$341,COLUMN()-16,FALSE),"")</f>
        <v>냉매 압력이 정상 수치 2±0.5(kgf/cm2 이상 유지하도록 하고, 마이콤 전원을 리셋</v>
      </c>
      <c r="Y1767" s="62" t="str">
        <f>IFERROR(VLOOKUP($B1767,'로템1,2단계-고장설명'!$B$4:$O$341,COLUMN()-16,FALSE),"")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767" s="62" t="str">
        <f>IFERROR(VLOOKUP($B1767,'로템1,2단계-고장설명'!$B$4:$O$341,COLUMN()-16,FALSE),"")</f>
        <v/>
      </c>
      <c r="AA1767" s="62" t="str">
        <f>IFERROR(VLOOKUP($B1767,'로템1,2단계-고장설명'!$B$4:$O$341,COLUMN()-16,FALSE),"")</f>
        <v>1단계40량, 2단계48량</v>
      </c>
      <c r="AB1767" s="62" t="str">
        <f>IFERROR(VLOOKUP($B1767,'로템1,2단계-고장설명'!$B$4:$O$341,COLUMN()-16,FALSE),"")</f>
        <v>냉난방장치1 냉매 압력스위치2 저압 발생.
-반응 UNIT1 CYCLE2 냉방 기능 불가
-검지조건 UNIT1 DSP2측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767" s="62" t="str">
        <f>IFERROR(VLOOKUP($B1767,'로템1,2단계-고장설명'!$B$4:$O$341,COLUMN()-16,FALSE),"")</f>
        <v>2,3,4</v>
      </c>
      <c r="AD1767" s="62" t="str">
        <f>IFERROR(VLOOKUP($B1767,'로템1,2단계-고장설명'!$B$4:$O$341,COLUMN()-16,FALSE),"")</f>
        <v>Rotem</v>
      </c>
    </row>
    <row r="1768" spans="1:30" x14ac:dyDescent="0.4">
      <c r="A1768" s="60">
        <v>1766</v>
      </c>
      <c r="B1768" s="60">
        <v>724</v>
      </c>
      <c r="C1768" s="61" t="s">
        <v>16925</v>
      </c>
      <c r="D1768" s="60" t="s">
        <v>3661</v>
      </c>
      <c r="E1768" s="60">
        <v>5</v>
      </c>
      <c r="F1768" s="60" t="s">
        <v>12001</v>
      </c>
      <c r="G1768" s="60" t="s">
        <v>2837</v>
      </c>
      <c r="H1768" s="57"/>
      <c r="L1768" s="62">
        <v>1766</v>
      </c>
      <c r="M1768" s="140">
        <f t="shared" si="168"/>
        <v>724</v>
      </c>
      <c r="N1768" s="62">
        <f t="shared" si="169"/>
        <v>724</v>
      </c>
      <c r="O1768" s="62" t="str">
        <f t="shared" si="170"/>
        <v>HVAC#5-냉난방장치1 압력스위치1(DPS) 냉매부족</v>
      </c>
      <c r="P1768" s="62" t="str">
        <f t="shared" si="171"/>
        <v>T2</v>
      </c>
      <c r="Q1768" s="62" t="str">
        <f t="shared" si="172"/>
        <v>C</v>
      </c>
      <c r="R1768" s="62" t="str">
        <f>IFERROR(VLOOKUP($B1768,'로템1,2단계-고장설명'!$B$4:$O$341,COLUMN()-16,FALSE),"")</f>
        <v>HVAC-냉난방장치1 압력스위치1(DPS) 냉매부족</v>
      </c>
      <c r="S1768" s="62" t="str">
        <f>IFERROR(VLOOKUP($B1768,'로템1,2단계-고장설명'!$B$4:$O$341,COLUMN()-16,FALSE),"")</f>
        <v>C</v>
      </c>
      <c r="T1768" s="62" t="str">
        <f t="shared" si="173"/>
        <v>HVAC</v>
      </c>
      <c r="U1768" s="62" t="str">
        <f>IFERROR(VLOOKUP($B1768,'로템1,2단계-고장설명'!$B$4:$O$341,COLUMN()-16,FALSE),"")</f>
        <v>냉난방장치1 냉매 압력스위치1 저압 발생.</v>
      </c>
      <c r="V1768" s="62" t="str">
        <f>IFERROR(VLOOKUP($B1768,'로템1,2단계-고장설명'!$B$4:$O$341,COLUMN()-16,FALSE),"")</f>
        <v>UNIT1 CYCLE1 냉방 기능 불가</v>
      </c>
      <c r="W1768" s="62" t="str">
        <f>IFERROR(VLOOKUP($B1768,'로템1,2단계-고장설명'!$B$4:$O$341,COLUMN()-16,FALSE),"")</f>
        <v>UNIT1 DSP1측 냉매 압력이 30초 이상 0.5±0.3(kgf/cm2) 이하로 떨어지는 경우</v>
      </c>
      <c r="X1768" s="62" t="str">
        <f>IFERROR(VLOOKUP($B1768,'로템1,2단계-고장설명'!$B$4:$O$341,COLUMN()-16,FALSE),"")</f>
        <v>냉매 압력이 정상 수치 2±0.5(kgf/cm2 이상 유지하도록 하고, 마이콤 전원을 리셋</v>
      </c>
      <c r="Y1768" s="62" t="str">
        <f>IFERROR(VLOOKUP($B1768,'로템1,2단계-고장설명'!$B$4:$O$341,COLUMN()-16,FALSE),"")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768" s="62" t="str">
        <f>IFERROR(VLOOKUP($B1768,'로템1,2단계-고장설명'!$B$4:$O$341,COLUMN()-16,FALSE),"")</f>
        <v/>
      </c>
      <c r="AA1768" s="62" t="str">
        <f>IFERROR(VLOOKUP($B1768,'로템1,2단계-고장설명'!$B$4:$O$341,COLUMN()-16,FALSE),"")</f>
        <v>1단계40량, 2단계48량</v>
      </c>
      <c r="AB1768" s="62" t="str">
        <f>IFERROR(VLOOKUP($B1768,'로템1,2단계-고장설명'!$B$4:$O$341,COLUMN()-16,FALSE),"")</f>
        <v>냉난방장치1 냉매 압력스위치1 저압 발생.
-반응 UNIT1 CYCLE1 냉방 기능 불가
-검지조건 UNIT1 DSP1측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768" s="62" t="str">
        <f>IFERROR(VLOOKUP($B1768,'로템1,2단계-고장설명'!$B$4:$O$341,COLUMN()-16,FALSE),"")</f>
        <v>2,3,4</v>
      </c>
      <c r="AD1768" s="62" t="str">
        <f>IFERROR(VLOOKUP($B1768,'로템1,2단계-고장설명'!$B$4:$O$341,COLUMN()-16,FALSE),"")</f>
        <v>Rotem</v>
      </c>
    </row>
    <row r="1769" spans="1:30" x14ac:dyDescent="0.4">
      <c r="A1769" s="60">
        <v>1767</v>
      </c>
      <c r="B1769" s="60">
        <v>725</v>
      </c>
      <c r="C1769" s="61" t="s">
        <v>16926</v>
      </c>
      <c r="D1769" s="60" t="s">
        <v>3661</v>
      </c>
      <c r="E1769" s="60">
        <v>5</v>
      </c>
      <c r="F1769" s="60" t="s">
        <v>12001</v>
      </c>
      <c r="G1769" s="60" t="s">
        <v>2837</v>
      </c>
      <c r="H1769" s="57"/>
      <c r="L1769" s="62">
        <v>1767</v>
      </c>
      <c r="M1769" s="140">
        <f t="shared" si="168"/>
        <v>725</v>
      </c>
      <c r="N1769" s="62">
        <f t="shared" si="169"/>
        <v>725</v>
      </c>
      <c r="O1769" s="62" t="str">
        <f t="shared" si="170"/>
        <v>HVAC#5-냉방시험 불가능</v>
      </c>
      <c r="P1769" s="62" t="str">
        <f t="shared" si="171"/>
        <v>T2</v>
      </c>
      <c r="Q1769" s="62" t="str">
        <f t="shared" si="172"/>
        <v>C</v>
      </c>
      <c r="R1769" s="62" t="str">
        <f>IFERROR(VLOOKUP($B1769,'로템1,2단계-고장설명'!$B$4:$O$341,COLUMN()-16,FALSE),"")</f>
        <v>HVAC-냉방시험 불가능</v>
      </c>
      <c r="S1769" s="62" t="str">
        <f>IFERROR(VLOOKUP($B1769,'로템1,2단계-고장설명'!$B$4:$O$341,COLUMN()-16,FALSE),"")</f>
        <v>C</v>
      </c>
      <c r="T1769" s="62" t="str">
        <f t="shared" si="173"/>
        <v>HVAC</v>
      </c>
      <c r="U1769" s="62" t="str">
        <f>IFERROR(VLOOKUP($B1769,'로템1,2단계-고장설명'!$B$4:$O$341,COLUMN()-16,FALSE),"")</f>
        <v>운전실 TCMS에서 냉방시험 작동을 할 때, 냉방운전이 불가능한 경우 발생.</v>
      </c>
      <c r="V1769" s="62" t="str">
        <f>IFERROR(VLOOKUP($B1769,'로템1,2단계-고장설명'!$B$4:$O$341,COLUMN()-16,FALSE),"")</f>
        <v>냉방 시험 운전 불가능</v>
      </c>
      <c r="W1769" s="62" t="str">
        <f>IFERROR(VLOOKUP($B1769,'로템1,2단계-고장설명'!$B$4:$O$341,COLUMN()-16,FALSE),"")</f>
        <v>실내 또는 실외 온도가 10도 미만일 경우, (환절기 또는 겨울철에 냉방 가동시 시스템 보호를 위한 온도조건)</v>
      </c>
      <c r="X1769" s="62" t="str">
        <f>IFERROR(VLOOKUP($B1769,'로템1,2단계-고장설명'!$B$4:$O$341,COLUMN()-16,FALSE),"")</f>
        <v>실내 또는 실외 온도가 10도 이상일 때, 냉방시험 작동</v>
      </c>
      <c r="Y1769" s="62" t="str">
        <f>IFERROR(VLOOKUP($B1769,'로템1,2단계-고장설명'!$B$4:$O$341,COLUMN()-16,FALSE),"")</f>
        <v>1) TCMS 화면에서 실내 또는 실외 온도가 10도 미만인지 확인한다.
2) 실내 및 실외 온도가 10도 이상인대도 냉방 가동이 되지 않을 시, TCMS-마이콤 간 통신불량이 있는지 확인하고 조치한다.</v>
      </c>
      <c r="Z1769" s="62" t="str">
        <f>IFERROR(VLOOKUP($B1769,'로템1,2단계-고장설명'!$B$4:$O$341,COLUMN()-16,FALSE),"")</f>
        <v/>
      </c>
      <c r="AA1769" s="62" t="str">
        <f>IFERROR(VLOOKUP($B1769,'로템1,2단계-고장설명'!$B$4:$O$341,COLUMN()-16,FALSE),"")</f>
        <v>1단계40량, 2단계48량</v>
      </c>
      <c r="AB1769" s="62" t="str">
        <f>IFERROR(VLOOKUP($B1769,'로템1,2단계-고장설명'!$B$4:$O$341,COLUMN()-16,FALSE),"")</f>
        <v>운전실 TCMS에서 냉방시험 작동을 할 때, 냉방운전이 불가능한 경우 발생.
-반응 냉방 시험 운전 불가능
-검지조건 실내 또는 실외 온도가 10도 미만일 경우, (환절기 또는 겨울철에 냉방 가동시 시스템 보호를 위한 온도조건)
-소거조건 실내 또는 실외 온도가 10도 이상일 때, 냉방시험 작동
-조치방법 :
1) TCMS 화면에서 실내 또는 실외 온도가 10도 미만인지 확인한다.
2) 실내 및 실외 온도가 10도 이상인대도 냉방 가동이 되지 않을 시, TCMS-마이콤 간 통신불량이 있는지 확인하고 조치한다.</v>
      </c>
      <c r="AC1769" s="62" t="str">
        <f>IFERROR(VLOOKUP($B1769,'로템1,2단계-고장설명'!$B$4:$O$341,COLUMN()-16,FALSE),"")</f>
        <v>2,3,4</v>
      </c>
      <c r="AD1769" s="62" t="str">
        <f>IFERROR(VLOOKUP($B1769,'로템1,2단계-고장설명'!$B$4:$O$341,COLUMN()-16,FALSE),"")</f>
        <v>Rotem</v>
      </c>
    </row>
    <row r="1770" spans="1:30" x14ac:dyDescent="0.4">
      <c r="A1770" s="60">
        <v>1768</v>
      </c>
      <c r="B1770" s="60">
        <v>726</v>
      </c>
      <c r="C1770" s="61" t="s">
        <v>16927</v>
      </c>
      <c r="D1770" s="60" t="s">
        <v>3661</v>
      </c>
      <c r="E1770" s="60">
        <v>5</v>
      </c>
      <c r="F1770" s="60" t="s">
        <v>12001</v>
      </c>
      <c r="G1770" s="60" t="s">
        <v>2837</v>
      </c>
      <c r="H1770" s="57"/>
      <c r="L1770" s="62">
        <v>1768</v>
      </c>
      <c r="M1770" s="140">
        <f t="shared" si="168"/>
        <v>726</v>
      </c>
      <c r="N1770" s="62">
        <f t="shared" si="169"/>
        <v>726</v>
      </c>
      <c r="O1770" s="62" t="str">
        <f t="shared" si="170"/>
        <v>HVAC#5-배기팬2 과부하</v>
      </c>
      <c r="P1770" s="62" t="str">
        <f t="shared" si="171"/>
        <v>T2</v>
      </c>
      <c r="Q1770" s="62" t="str">
        <f t="shared" si="172"/>
        <v>C</v>
      </c>
      <c r="R1770" s="62" t="str">
        <f>IFERROR(VLOOKUP($B1770,'로템1,2단계-고장설명'!$B$4:$O$341,COLUMN()-16,FALSE),"")</f>
        <v>HVAC-배기팬2 과부하</v>
      </c>
      <c r="S1770" s="62" t="str">
        <f>IFERROR(VLOOKUP($B1770,'로템1,2단계-고장설명'!$B$4:$O$341,COLUMN()-16,FALSE),"")</f>
        <v>C</v>
      </c>
      <c r="T1770" s="62" t="str">
        <f t="shared" si="173"/>
        <v>HVAC</v>
      </c>
      <c r="U1770" s="62" t="str">
        <f>IFERROR(VLOOKUP($B1770,'로템1,2단계-고장설명'!$B$4:$O$341,COLUMN()-16,FALSE),"")</f>
        <v>HVAC 환기작동 중 차량 배기팬2 모터에 과부하 발생.</v>
      </c>
      <c r="V1770" s="62" t="str">
        <f>IFERROR(VLOOKUP($B1770,'로템1,2단계-고장설명'!$B$4:$O$341,COLUMN()-16,FALSE),"")</f>
        <v>환기 시 차량 배기팬2 운전 불가능</v>
      </c>
      <c r="W1770" s="62" t="str">
        <f>IFERROR(VLOOKUP($B1770,'로템1,2단계-고장설명'!$B$4:$O$341,COLUMN()-16,FALSE),"")</f>
        <v>1) 냉방작동 중 챠량 배기팬2 모터에 과부하 발생
2) 과부하 발생 시, 냉난방 배전반 CRVF2와 연결된 THR10이 Trip 됨.</v>
      </c>
      <c r="X1770" s="62" t="str">
        <f>IFERROR(VLOOKUP($B1770,'로템1,2단계-고장설명'!$B$4:$O$341,COLUMN()-16,FALSE),"")</f>
        <v>차량 배기팬2 모터의 과부하 조건을 해소하여 정상 가능 상태로 만들고, THR10 및 마이콤 전원 리셋</v>
      </c>
      <c r="Y1770" s="62" t="str">
        <f>IFERROR(VLOOKUP($B1770,'로템1,2단계-고장설명'!$B$4:$O$341,COLUMN()-16,FALSE),"")</f>
        <v>1) 냉난방배전반의 점검커버를 열고, THR10의 reset 버튼을 눌러 과부하 계전기를 리셋시킨다.
2) THR10의 전류 세팅값이 2.5A에 맞춰져 있는지 확인하여, 아닐 경우, 십자 드라이버를 이용하여 세팅값을 맞춘다.
3) 마이콤 전원을 리셋시키기 위해 CBHVAC OFF한 후, 다시 ON 시킨다.
4) 냉방을 가동 시킨 후, THR10의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THR10 부품을 교체한다.</v>
      </c>
      <c r="Z1770" s="62" t="str">
        <f>IFERROR(VLOOKUP($B1770,'로템1,2단계-고장설명'!$B$4:$O$341,COLUMN()-16,FALSE),"")</f>
        <v/>
      </c>
      <c r="AA1770" s="62" t="str">
        <f>IFERROR(VLOOKUP($B1770,'로템1,2단계-고장설명'!$B$4:$O$341,COLUMN()-16,FALSE),"")</f>
        <v>1단계40량, 2단계48량</v>
      </c>
      <c r="AB1770" s="62" t="str">
        <f>IFERROR(VLOOKUP($B1770,'로템1,2단계-고장설명'!$B$4:$O$341,COLUMN()-16,FALSE),"")</f>
        <v>HVAC 환기작동 중 차량 배기팬2 모터에 과부하 발생.
-반응 환기 시 차량 배기팬2 운전 불가능
-검지조건 :
1) 냉방작동 중 챠량 배기팬2 모터에 과부하 발생
2) 과부하 발생 시, 냉난방 배전반 CRVF2와 연결된 THR10이 Trip 됨.
-소거조건 차량 배기팬2 모터의 과부하 조건을 해소하여 정상 가능 상태로 만들고, THR10 및 마이콤 전원 리셋
-조치방법 :
1) 냉난방배전반의 점검커버를 열고, THR10의 reset 버튼을 눌러 과부하 계전기를 리셋시킨다.
2) THR10의 전류 세팅값이 2.5A에 맞춰져 있는지 확인하여, 아닐 경우, 십자 드라이버를 이용하여 세팅값을 맞춘다.
3) 마이콤 전원을 리셋시키기 위해 CBHVAC OFF한 후, 다시 ON 시킨다.
4) 냉방을 가동 시킨 후, THR10의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THR10 부품을 교체한다.</v>
      </c>
      <c r="AC1770" s="62" t="str">
        <f>IFERROR(VLOOKUP($B1770,'로템1,2단계-고장설명'!$B$4:$O$341,COLUMN()-16,FALSE),"")</f>
        <v>2,3,4</v>
      </c>
      <c r="AD1770" s="62" t="str">
        <f>IFERROR(VLOOKUP($B1770,'로템1,2단계-고장설명'!$B$4:$O$341,COLUMN()-16,FALSE),"")</f>
        <v>Rotem</v>
      </c>
    </row>
    <row r="1771" spans="1:30" x14ac:dyDescent="0.4">
      <c r="A1771" s="60">
        <v>1769</v>
      </c>
      <c r="B1771" s="60">
        <v>727</v>
      </c>
      <c r="C1771" s="61" t="s">
        <v>16928</v>
      </c>
      <c r="D1771" s="60" t="s">
        <v>3661</v>
      </c>
      <c r="E1771" s="60">
        <v>5</v>
      </c>
      <c r="F1771" s="60" t="s">
        <v>12001</v>
      </c>
      <c r="G1771" s="60" t="s">
        <v>2837</v>
      </c>
      <c r="H1771" s="57"/>
      <c r="L1771" s="62">
        <v>1769</v>
      </c>
      <c r="M1771" s="140">
        <f t="shared" si="168"/>
        <v>727</v>
      </c>
      <c r="N1771" s="62">
        <f t="shared" si="169"/>
        <v>727</v>
      </c>
      <c r="O1771" s="62" t="str">
        <f t="shared" si="170"/>
        <v>HVAC#5-배기팬1 과부하</v>
      </c>
      <c r="P1771" s="62" t="str">
        <f t="shared" si="171"/>
        <v>T2</v>
      </c>
      <c r="Q1771" s="62" t="str">
        <f t="shared" si="172"/>
        <v>C</v>
      </c>
      <c r="R1771" s="62" t="str">
        <f>IFERROR(VLOOKUP($B1771,'로템1,2단계-고장설명'!$B$4:$O$341,COLUMN()-16,FALSE),"")</f>
        <v>HVAC-배기팬1 과부하</v>
      </c>
      <c r="S1771" s="62" t="str">
        <f>IFERROR(VLOOKUP($B1771,'로템1,2단계-고장설명'!$B$4:$O$341,COLUMN()-16,FALSE),"")</f>
        <v>C</v>
      </c>
      <c r="T1771" s="62" t="str">
        <f t="shared" si="173"/>
        <v>HVAC</v>
      </c>
      <c r="U1771" s="62" t="str">
        <f>IFERROR(VLOOKUP($B1771,'로템1,2단계-고장설명'!$B$4:$O$341,COLUMN()-16,FALSE),"")</f>
        <v>HVAC 환기작동 중 차량 배기팬1 모터에 과부하 발생.</v>
      </c>
      <c r="V1771" s="62" t="str">
        <f>IFERROR(VLOOKUP($B1771,'로템1,2단계-고장설명'!$B$4:$O$341,COLUMN()-16,FALSE),"")</f>
        <v>환기 시 차량 배기팬2 운전 불가능</v>
      </c>
      <c r="W1771" s="62" t="str">
        <f>IFERROR(VLOOKUP($B1771,'로템1,2단계-고장설명'!$B$4:$O$341,COLUMN()-16,FALSE),"")</f>
        <v>1) 냉방작동 중 챠량 배기팬1 모터에 과부하 발생
2) 과부하 발생 시, 냉난방 배전반 CRVF1와 연결된 THR9가 Trip 됨.</v>
      </c>
      <c r="X1771" s="62" t="str">
        <f>IFERROR(VLOOKUP($B1771,'로템1,2단계-고장설명'!$B$4:$O$341,COLUMN()-16,FALSE),"")</f>
        <v>차량 배기팬1 모터의 과부하 조건을 해소하여 정상 가능 상태로 만들고, THR9 및 마이콤 전원 리셋</v>
      </c>
      <c r="Y1771" s="62" t="str">
        <f>IFERROR(VLOOKUP($B1771,'로템1,2단계-고장설명'!$B$4:$O$341,COLUMN()-16,FALSE),"")</f>
        <v>1) 냉난방배전반의 점검커버를 열고, THR9의 reset 버튼을 눌러 과부하 계전기를 리셋시킨다.
2) THR9의 전류 세팅값이 2.5A에 맞춰져 있는지 확인하여, 아닐 경우, 십자 드라이버를 이용하여 세팅값을 맞춘다.
3) 마이콤 전원을 리셋시키기 위해 CBHVAC OFF한 후, 다시 ON 시킨다.
4) 냉방을 가동 시킨 후, THR9의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THR9 부품을 교체한다.</v>
      </c>
      <c r="Z1771" s="62" t="str">
        <f>IFERROR(VLOOKUP($B1771,'로템1,2단계-고장설명'!$B$4:$O$341,COLUMN()-16,FALSE),"")</f>
        <v/>
      </c>
      <c r="AA1771" s="62" t="str">
        <f>IFERROR(VLOOKUP($B1771,'로템1,2단계-고장설명'!$B$4:$O$341,COLUMN()-16,FALSE),"")</f>
        <v>1단계40량, 2단계48량</v>
      </c>
      <c r="AB1771" s="62" t="str">
        <f>IFERROR(VLOOKUP($B1771,'로템1,2단계-고장설명'!$B$4:$O$341,COLUMN()-16,FALSE),"")</f>
        <v>HVAC 환기작동 중 차량 배기팬1 모터에 과부하 발생.
-반응 환기 시 차량 배기팬2 운전 불가능
-검지조건 :
1) 냉방작동 중 챠량 배기팬1 모터에 과부하 발생
2) 과부하 발생 시, 냉난방 배전반 CRVF1와 연결된 THR9가 Trip 됨.
-소거조건 차량 배기팬1 모터의 과부하 조건을 해소하여 정상 가능 상태로 만들고, THR9 및 마이콤 전원 리셋
-조치방법 :
1) 냉난방배전반의 점검커버를 열고, THR9의 reset 버튼을 눌러 과부하 계전기를 리셋시킨다.
2) THR9의 전류 세팅값이 2.5A에 맞춰져 있는지 확인하여, 아닐 경우, 십자 드라이버를 이용하여 세팅값을 맞춘다.
3) 마이콤 전원을 리셋시키기 위해 CBHVAC OFF한 후, 다시 ON 시킨다.
4) 냉방을 가동 시킨 후, THR9의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THR9 부품을 교체한다.</v>
      </c>
      <c r="AC1771" s="62" t="str">
        <f>IFERROR(VLOOKUP($B1771,'로템1,2단계-고장설명'!$B$4:$O$341,COLUMN()-16,FALSE),"")</f>
        <v>2,3,4</v>
      </c>
      <c r="AD1771" s="62" t="str">
        <f>IFERROR(VLOOKUP($B1771,'로템1,2단계-고장설명'!$B$4:$O$341,COLUMN()-16,FALSE),"")</f>
        <v>Rotem</v>
      </c>
    </row>
    <row r="1772" spans="1:30" x14ac:dyDescent="0.4">
      <c r="A1772" s="60">
        <v>1770</v>
      </c>
      <c r="B1772" s="60">
        <v>728</v>
      </c>
      <c r="C1772" s="61" t="s">
        <v>16929</v>
      </c>
      <c r="D1772" s="60" t="s">
        <v>3661</v>
      </c>
      <c r="E1772" s="60">
        <v>5</v>
      </c>
      <c r="F1772" s="60" t="s">
        <v>12001</v>
      </c>
      <c r="G1772" s="60" t="s">
        <v>2837</v>
      </c>
      <c r="H1772" s="57"/>
      <c r="L1772" s="62">
        <v>1770</v>
      </c>
      <c r="M1772" s="140">
        <f t="shared" si="168"/>
        <v>728</v>
      </c>
      <c r="N1772" s="62">
        <f t="shared" si="169"/>
        <v>728</v>
      </c>
      <c r="O1772" s="62" t="str">
        <f t="shared" si="170"/>
        <v>HVAC#5-냉난방장치2 토출 센서 고장</v>
      </c>
      <c r="P1772" s="62" t="str">
        <f t="shared" si="171"/>
        <v>T2</v>
      </c>
      <c r="Q1772" s="62" t="str">
        <f t="shared" si="172"/>
        <v>C</v>
      </c>
      <c r="R1772" s="62" t="str">
        <f>IFERROR(VLOOKUP($B1772,'로템1,2단계-고장설명'!$B$4:$O$341,COLUMN()-16,FALSE),"")</f>
        <v>HVAC-냉난방장치2 토출 센서 고장</v>
      </c>
      <c r="S1772" s="62" t="str">
        <f>IFERROR(VLOOKUP($B1772,'로템1,2단계-고장설명'!$B$4:$O$341,COLUMN()-16,FALSE),"")</f>
        <v>C</v>
      </c>
      <c r="T1772" s="62" t="str">
        <f t="shared" si="173"/>
        <v>HVAC</v>
      </c>
      <c r="U1772" s="62" t="str">
        <f>IFERROR(VLOOKUP($B1772,'로템1,2단계-고장설명'!$B$4:$O$341,COLUMN()-16,FALSE),"")</f>
        <v>냉난방장치2의 토출 센서 고장 발생</v>
      </c>
      <c r="V1772" s="62" t="str">
        <f>IFERROR(VLOOKUP($B1772,'로템1,2단계-고장설명'!$B$4:$O$341,COLUMN()-16,FALSE),"")</f>
        <v>냉난방장치2 토출센서 고장현시</v>
      </c>
      <c r="W1772" s="62" t="str">
        <f>IFERROR(VLOOKUP($B1772,'로템1,2단계-고장설명'!$B$4:$O$341,COLUMN()-16,FALSE),"")</f>
        <v>온도센서 검지범위는 -45~85도 (820~1330옴) 인데, 2초 이상 검지범위를 벗어나는 경우</v>
      </c>
      <c r="X1772" s="62" t="str">
        <f>IFERROR(VLOOKUP($B1772,'로템1,2단계-고장설명'!$B$4:$O$341,COLUMN()-16,FALSE),"")</f>
        <v>온도센서 검지 값이 2초 이상 허용온도 범위 내 일 경우</v>
      </c>
      <c r="Y1772" s="62" t="str">
        <f>IFERROR(VLOOKUP($B1772,'로템1,2단계-고장설명'!$B$4:$O$341,COLUMN()-16,FALSE),"")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772" s="62" t="str">
        <f>IFERROR(VLOOKUP($B1772,'로템1,2단계-고장설명'!$B$4:$O$341,COLUMN()-16,FALSE),"")</f>
        <v/>
      </c>
      <c r="AA1772" s="62" t="str">
        <f>IFERROR(VLOOKUP($B1772,'로템1,2단계-고장설명'!$B$4:$O$341,COLUMN()-16,FALSE),"")</f>
        <v>1단계40량, 2단계48량</v>
      </c>
      <c r="AB1772" s="62" t="str">
        <f>IFERROR(VLOOKUP($B1772,'로템1,2단계-고장설명'!$B$4:$O$341,COLUMN()-16,FALSE),"")</f>
        <v>냉난방장치2의 토출 센서 고장 발생
-반응   냉난방장치2 토출센서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772" s="62" t="str">
        <f>IFERROR(VLOOKUP($B1772,'로템1,2단계-고장설명'!$B$4:$O$341,COLUMN()-16,FALSE),"")</f>
        <v>2,3,4</v>
      </c>
      <c r="AD1772" s="62" t="str">
        <f>IFERROR(VLOOKUP($B1772,'로템1,2단계-고장설명'!$B$4:$O$341,COLUMN()-16,FALSE),"")</f>
        <v>Rotem</v>
      </c>
    </row>
    <row r="1773" spans="1:30" x14ac:dyDescent="0.4">
      <c r="A1773" s="60">
        <v>1771</v>
      </c>
      <c r="B1773" s="60">
        <v>729</v>
      </c>
      <c r="C1773" s="61" t="s">
        <v>16930</v>
      </c>
      <c r="D1773" s="60" t="s">
        <v>3661</v>
      </c>
      <c r="E1773" s="60">
        <v>5</v>
      </c>
      <c r="F1773" s="60" t="s">
        <v>12001</v>
      </c>
      <c r="G1773" s="60" t="s">
        <v>2837</v>
      </c>
      <c r="H1773" s="57"/>
      <c r="L1773" s="62">
        <v>1771</v>
      </c>
      <c r="M1773" s="140">
        <f t="shared" si="168"/>
        <v>729</v>
      </c>
      <c r="N1773" s="62">
        <f t="shared" si="169"/>
        <v>729</v>
      </c>
      <c r="O1773" s="62" t="str">
        <f t="shared" si="170"/>
        <v>HVAC#5-냉난방장치2 리턴 센서 고장</v>
      </c>
      <c r="P1773" s="62" t="str">
        <f t="shared" si="171"/>
        <v>T2</v>
      </c>
      <c r="Q1773" s="62" t="str">
        <f t="shared" si="172"/>
        <v>C</v>
      </c>
      <c r="R1773" s="62" t="str">
        <f>IFERROR(VLOOKUP($B1773,'로템1,2단계-고장설명'!$B$4:$O$341,COLUMN()-16,FALSE),"")</f>
        <v>HVAC-냉난방장치2 리턴 센서 고장</v>
      </c>
      <c r="S1773" s="62" t="str">
        <f>IFERROR(VLOOKUP($B1773,'로템1,2단계-고장설명'!$B$4:$O$341,COLUMN()-16,FALSE),"")</f>
        <v>C</v>
      </c>
      <c r="T1773" s="62" t="str">
        <f t="shared" si="173"/>
        <v>HVAC</v>
      </c>
      <c r="U1773" s="62" t="str">
        <f>IFERROR(VLOOKUP($B1773,'로템1,2단계-고장설명'!$B$4:$O$341,COLUMN()-16,FALSE),"")</f>
        <v>냉난방장치2의 리턴 센서 고장 발생</v>
      </c>
      <c r="V1773" s="62" t="str">
        <f>IFERROR(VLOOKUP($B1773,'로템1,2단계-고장설명'!$B$4:$O$341,COLUMN()-16,FALSE),"")</f>
        <v>냉난방장치2 리턴센서 고장현시</v>
      </c>
      <c r="W1773" s="62" t="str">
        <f>IFERROR(VLOOKUP($B1773,'로템1,2단계-고장설명'!$B$4:$O$341,COLUMN()-16,FALSE),"")</f>
        <v>온도센서 검지범위는 -45~85도 (820~1330옴) 인데, 2초 이상 검지범위를 벗어나는 경우</v>
      </c>
      <c r="X1773" s="62" t="str">
        <f>IFERROR(VLOOKUP($B1773,'로템1,2단계-고장설명'!$B$4:$O$341,COLUMN()-16,FALSE),"")</f>
        <v>온도센서 검지 값이 2초 이상 허용온도 범위 내 일 경우</v>
      </c>
      <c r="Y1773" s="62" t="str">
        <f>IFERROR(VLOOKUP($B1773,'로템1,2단계-고장설명'!$B$4:$O$341,COLUMN()-16,FALSE),"")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773" s="62" t="str">
        <f>IFERROR(VLOOKUP($B1773,'로템1,2단계-고장설명'!$B$4:$O$341,COLUMN()-16,FALSE),"")</f>
        <v/>
      </c>
      <c r="AA1773" s="62" t="str">
        <f>IFERROR(VLOOKUP($B1773,'로템1,2단계-고장설명'!$B$4:$O$341,COLUMN()-16,FALSE),"")</f>
        <v>1단계40량, 2단계48량</v>
      </c>
      <c r="AB1773" s="62" t="str">
        <f>IFERROR(VLOOKUP($B1773,'로템1,2단계-고장설명'!$B$4:$O$341,COLUMN()-16,FALSE),"")</f>
        <v>냉난방장치2의 리턴 센서 고장 발생
-반응   냉난방장치2 리턴센서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773" s="62" t="str">
        <f>IFERROR(VLOOKUP($B1773,'로템1,2단계-고장설명'!$B$4:$O$341,COLUMN()-16,FALSE),"")</f>
        <v>2,3,4</v>
      </c>
      <c r="AD1773" s="62" t="str">
        <f>IFERROR(VLOOKUP($B1773,'로템1,2단계-고장설명'!$B$4:$O$341,COLUMN()-16,FALSE),"")</f>
        <v>Rotem</v>
      </c>
    </row>
    <row r="1774" spans="1:30" x14ac:dyDescent="0.4">
      <c r="A1774" s="60">
        <v>1772</v>
      </c>
      <c r="B1774" s="60">
        <v>730</v>
      </c>
      <c r="C1774" s="61" t="s">
        <v>16931</v>
      </c>
      <c r="D1774" s="60" t="s">
        <v>3661</v>
      </c>
      <c r="E1774" s="60">
        <v>5</v>
      </c>
      <c r="F1774" s="60" t="s">
        <v>12001</v>
      </c>
      <c r="G1774" s="60" t="s">
        <v>2837</v>
      </c>
      <c r="H1774" s="57"/>
      <c r="L1774" s="62">
        <v>1772</v>
      </c>
      <c r="M1774" s="140">
        <f t="shared" si="168"/>
        <v>730</v>
      </c>
      <c r="N1774" s="62">
        <f t="shared" si="169"/>
        <v>730</v>
      </c>
      <c r="O1774" s="62" t="str">
        <f t="shared" si="170"/>
        <v>HVAC#5-냉난방장치1 토출 센서 고장</v>
      </c>
      <c r="P1774" s="62" t="str">
        <f t="shared" si="171"/>
        <v>T2</v>
      </c>
      <c r="Q1774" s="62" t="str">
        <f t="shared" si="172"/>
        <v>C</v>
      </c>
      <c r="R1774" s="62" t="str">
        <f>IFERROR(VLOOKUP($B1774,'로템1,2단계-고장설명'!$B$4:$O$341,COLUMN()-16,FALSE),"")</f>
        <v>HVAC-냉난방장치1 토출 센서 고장</v>
      </c>
      <c r="S1774" s="62" t="str">
        <f>IFERROR(VLOOKUP($B1774,'로템1,2단계-고장설명'!$B$4:$O$341,COLUMN()-16,FALSE),"")</f>
        <v>C</v>
      </c>
      <c r="T1774" s="62" t="str">
        <f t="shared" si="173"/>
        <v>HVAC</v>
      </c>
      <c r="U1774" s="62" t="str">
        <f>IFERROR(VLOOKUP($B1774,'로템1,2단계-고장설명'!$B$4:$O$341,COLUMN()-16,FALSE),"")</f>
        <v>냉난방장치1의 토출 센서 고장 발생</v>
      </c>
      <c r="V1774" s="62" t="str">
        <f>IFERROR(VLOOKUP($B1774,'로템1,2단계-고장설명'!$B$4:$O$341,COLUMN()-16,FALSE),"")</f>
        <v>냉난방장치1 토출센서 고장현시</v>
      </c>
      <c r="W1774" s="62" t="str">
        <f>IFERROR(VLOOKUP($B1774,'로템1,2단계-고장설명'!$B$4:$O$341,COLUMN()-16,FALSE),"")</f>
        <v>온도센서 검지범위는 -45~85도 (820~1330옴) 인데, 2초 이상 검지범위를 벗어나는 경우</v>
      </c>
      <c r="X1774" s="62" t="str">
        <f>IFERROR(VLOOKUP($B1774,'로템1,2단계-고장설명'!$B$4:$O$341,COLUMN()-16,FALSE),"")</f>
        <v>온도센서 검지 값이 2초 이상 허용온도 범위 내 일 경우</v>
      </c>
      <c r="Y1774" s="62" t="str">
        <f>IFERROR(VLOOKUP($B1774,'로템1,2단계-고장설명'!$B$4:$O$341,COLUMN()-16,FALSE),"")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774" s="62" t="str">
        <f>IFERROR(VLOOKUP($B1774,'로템1,2단계-고장설명'!$B$4:$O$341,COLUMN()-16,FALSE),"")</f>
        <v/>
      </c>
      <c r="AA1774" s="62" t="str">
        <f>IFERROR(VLOOKUP($B1774,'로템1,2단계-고장설명'!$B$4:$O$341,COLUMN()-16,FALSE),"")</f>
        <v>1단계40량, 2단계48량</v>
      </c>
      <c r="AB1774" s="62" t="str">
        <f>IFERROR(VLOOKUP($B1774,'로템1,2단계-고장설명'!$B$4:$O$341,COLUMN()-16,FALSE),"")</f>
        <v>냉난방장치1의 토출 센서 고장 발생
-반응   냉난방장치1 토출센서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774" s="62" t="str">
        <f>IFERROR(VLOOKUP($B1774,'로템1,2단계-고장설명'!$B$4:$O$341,COLUMN()-16,FALSE),"")</f>
        <v>2,3,4</v>
      </c>
      <c r="AD1774" s="62" t="str">
        <f>IFERROR(VLOOKUP($B1774,'로템1,2단계-고장설명'!$B$4:$O$341,COLUMN()-16,FALSE),"")</f>
        <v>Rotem</v>
      </c>
    </row>
    <row r="1775" spans="1:30" x14ac:dyDescent="0.4">
      <c r="A1775" s="60">
        <v>1773</v>
      </c>
      <c r="B1775" s="60">
        <v>731</v>
      </c>
      <c r="C1775" s="61" t="s">
        <v>16932</v>
      </c>
      <c r="D1775" s="60" t="s">
        <v>3661</v>
      </c>
      <c r="E1775" s="60">
        <v>5</v>
      </c>
      <c r="F1775" s="60" t="s">
        <v>12001</v>
      </c>
      <c r="G1775" s="60" t="s">
        <v>2837</v>
      </c>
      <c r="H1775" s="57"/>
      <c r="L1775" s="62">
        <v>1773</v>
      </c>
      <c r="M1775" s="140">
        <f t="shared" si="168"/>
        <v>731</v>
      </c>
      <c r="N1775" s="62">
        <f t="shared" si="169"/>
        <v>731</v>
      </c>
      <c r="O1775" s="62" t="str">
        <f t="shared" si="170"/>
        <v>HVAC#5-냉난방장치1 리턴 센서 고장</v>
      </c>
      <c r="P1775" s="62" t="str">
        <f t="shared" si="171"/>
        <v>T2</v>
      </c>
      <c r="Q1775" s="62" t="str">
        <f t="shared" si="172"/>
        <v>C</v>
      </c>
      <c r="R1775" s="62" t="str">
        <f>IFERROR(VLOOKUP($B1775,'로템1,2단계-고장설명'!$B$4:$O$341,COLUMN()-16,FALSE),"")</f>
        <v>HVAC-냉난방장치1 리턴 센서 고장</v>
      </c>
      <c r="S1775" s="62" t="str">
        <f>IFERROR(VLOOKUP($B1775,'로템1,2단계-고장설명'!$B$4:$O$341,COLUMN()-16,FALSE),"")</f>
        <v>C</v>
      </c>
      <c r="T1775" s="62" t="str">
        <f t="shared" si="173"/>
        <v>HVAC</v>
      </c>
      <c r="U1775" s="62" t="str">
        <f>IFERROR(VLOOKUP($B1775,'로템1,2단계-고장설명'!$B$4:$O$341,COLUMN()-16,FALSE),"")</f>
        <v>냉난방장치1의 리턴 센서 고장 발생</v>
      </c>
      <c r="V1775" s="62" t="str">
        <f>IFERROR(VLOOKUP($B1775,'로템1,2단계-고장설명'!$B$4:$O$341,COLUMN()-16,FALSE),"")</f>
        <v>냉난방장치1 리턴센서 고장현시</v>
      </c>
      <c r="W1775" s="62" t="str">
        <f>IFERROR(VLOOKUP($B1775,'로템1,2단계-고장설명'!$B$4:$O$341,COLUMN()-16,FALSE),"")</f>
        <v>온도센서 검지범위는 -45~85도 (820~1330옴) 인데, 2초 이상 검지범위를 벗어나는 경우</v>
      </c>
      <c r="X1775" s="62" t="str">
        <f>IFERROR(VLOOKUP($B1775,'로템1,2단계-고장설명'!$B$4:$O$341,COLUMN()-16,FALSE),"")</f>
        <v>온도센서 검지 값이 2초 이상 허용온도 범위 내 일 경우</v>
      </c>
      <c r="Y1775" s="62" t="str">
        <f>IFERROR(VLOOKUP($B1775,'로템1,2단계-고장설명'!$B$4:$O$341,COLUMN()-16,FALSE),"")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775" s="62" t="str">
        <f>IFERROR(VLOOKUP($B1775,'로템1,2단계-고장설명'!$B$4:$O$341,COLUMN()-16,FALSE),"")</f>
        <v/>
      </c>
      <c r="AA1775" s="62" t="str">
        <f>IFERROR(VLOOKUP($B1775,'로템1,2단계-고장설명'!$B$4:$O$341,COLUMN()-16,FALSE),"")</f>
        <v>1단계40량, 2단계48량</v>
      </c>
      <c r="AB1775" s="62" t="str">
        <f>IFERROR(VLOOKUP($B1775,'로템1,2단계-고장설명'!$B$4:$O$341,COLUMN()-16,FALSE),"")</f>
        <v>냉난방장치1의 리턴 센서 고장 발생
-반응   냉난방장치1 리턴센서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775" s="62" t="str">
        <f>IFERROR(VLOOKUP($B1775,'로템1,2단계-고장설명'!$B$4:$O$341,COLUMN()-16,FALSE),"")</f>
        <v>2,3,4</v>
      </c>
      <c r="AD1775" s="62" t="str">
        <f>IFERROR(VLOOKUP($B1775,'로템1,2단계-고장설명'!$B$4:$O$341,COLUMN()-16,FALSE),"")</f>
        <v>Rotem</v>
      </c>
    </row>
    <row r="1776" spans="1:30" x14ac:dyDescent="0.4">
      <c r="A1776" s="60">
        <v>1774</v>
      </c>
      <c r="B1776" s="60">
        <v>732</v>
      </c>
      <c r="C1776" s="61" t="s">
        <v>16933</v>
      </c>
      <c r="D1776" s="60" t="s">
        <v>3661</v>
      </c>
      <c r="E1776" s="60">
        <v>5</v>
      </c>
      <c r="F1776" s="60" t="s">
        <v>12001</v>
      </c>
      <c r="G1776" s="60" t="s">
        <v>2837</v>
      </c>
      <c r="H1776" s="57"/>
      <c r="L1776" s="62">
        <v>1774</v>
      </c>
      <c r="M1776" s="140">
        <f t="shared" si="168"/>
        <v>732</v>
      </c>
      <c r="N1776" s="62">
        <f t="shared" si="169"/>
        <v>732</v>
      </c>
      <c r="O1776" s="62" t="str">
        <f t="shared" si="170"/>
        <v>HVAC#5-실외온도 센서1 고장</v>
      </c>
      <c r="P1776" s="62" t="str">
        <f t="shared" si="171"/>
        <v>T2</v>
      </c>
      <c r="Q1776" s="62" t="str">
        <f t="shared" si="172"/>
        <v>C</v>
      </c>
      <c r="R1776" s="62" t="str">
        <f>IFERROR(VLOOKUP($B1776,'로템1,2단계-고장설명'!$B$4:$O$341,COLUMN()-16,FALSE),"")</f>
        <v>HVAC-실외온도 센서 고장</v>
      </c>
      <c r="S1776" s="62" t="str">
        <f>IFERROR(VLOOKUP($B1776,'로템1,2단계-고장설명'!$B$4:$O$341,COLUMN()-16,FALSE),"")</f>
        <v>C</v>
      </c>
      <c r="T1776" s="62" t="str">
        <f t="shared" si="173"/>
        <v>HVAC</v>
      </c>
      <c r="U1776" s="62" t="str">
        <f>IFERROR(VLOOKUP($B1776,'로템1,2단계-고장설명'!$B$4:$O$341,COLUMN()-16,FALSE),"")</f>
        <v>실외온도 센서 고장 발생</v>
      </c>
      <c r="V1776" s="62" t="str">
        <f>IFERROR(VLOOKUP($B1776,'로템1,2단계-고장설명'!$B$4:$O$341,COLUMN()-16,FALSE),"")</f>
        <v>실외온도 센서 고장현시</v>
      </c>
      <c r="W1776" s="62" t="str">
        <f>IFERROR(VLOOKUP($B1776,'로템1,2단계-고장설명'!$B$4:$O$341,COLUMN()-16,FALSE),"")</f>
        <v>온도센서 검지범위는 -45~85도 (820~1330옴) 인데, 2초 이상 검지범위를 벗어나는 경우</v>
      </c>
      <c r="X1776" s="62" t="str">
        <f>IFERROR(VLOOKUP($B1776,'로템1,2단계-고장설명'!$B$4:$O$341,COLUMN()-16,FALSE),"")</f>
        <v>온도센서 검지 값이 2초 이상 허용온도 범위 내 일 경우</v>
      </c>
      <c r="Y1776" s="62" t="str">
        <f>IFERROR(VLOOKUP($B1776,'로템1,2단계-고장설명'!$B$4:$O$341,COLUMN()-16,FALSE),"")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776" s="62" t="str">
        <f>IFERROR(VLOOKUP($B1776,'로템1,2단계-고장설명'!$B$4:$O$341,COLUMN()-16,FALSE),"")</f>
        <v/>
      </c>
      <c r="AA1776" s="62" t="str">
        <f>IFERROR(VLOOKUP($B1776,'로템1,2단계-고장설명'!$B$4:$O$341,COLUMN()-16,FALSE),"")</f>
        <v>1단계40량, 2단계48량</v>
      </c>
      <c r="AB1776" s="62" t="str">
        <f>IFERROR(VLOOKUP($B1776,'로템1,2단계-고장설명'!$B$4:$O$341,COLUMN()-16,FALSE),"")</f>
        <v>실외온도 센서 고장 발생
-반응 실외온도 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776" s="62" t="str">
        <f>IFERROR(VLOOKUP($B1776,'로템1,2단계-고장설명'!$B$4:$O$341,COLUMN()-16,FALSE),"")</f>
        <v>2,3,4</v>
      </c>
      <c r="AD1776" s="62" t="str">
        <f>IFERROR(VLOOKUP($B1776,'로템1,2단계-고장설명'!$B$4:$O$341,COLUMN()-16,FALSE),"")</f>
        <v>Rotem</v>
      </c>
    </row>
    <row r="1777" spans="1:30" x14ac:dyDescent="0.4">
      <c r="A1777" s="60">
        <v>1775</v>
      </c>
      <c r="B1777" s="60">
        <v>733</v>
      </c>
      <c r="C1777" s="61" t="s">
        <v>16934</v>
      </c>
      <c r="D1777" s="60" t="s">
        <v>3661</v>
      </c>
      <c r="E1777" s="60">
        <v>5</v>
      </c>
      <c r="F1777" s="60" t="s">
        <v>12001</v>
      </c>
      <c r="G1777" s="60" t="s">
        <v>2837</v>
      </c>
      <c r="H1777" s="57"/>
      <c r="L1777" s="62">
        <v>1775</v>
      </c>
      <c r="M1777" s="140">
        <f t="shared" si="168"/>
        <v>733</v>
      </c>
      <c r="N1777" s="62">
        <f t="shared" si="169"/>
        <v>733</v>
      </c>
      <c r="O1777" s="62" t="str">
        <f t="shared" si="170"/>
        <v>HVAC#5-전자접촉기 압축기(CRCM)4 고장</v>
      </c>
      <c r="P1777" s="62" t="str">
        <f t="shared" si="171"/>
        <v>T2</v>
      </c>
      <c r="Q1777" s="62" t="str">
        <f t="shared" si="172"/>
        <v>C</v>
      </c>
      <c r="R1777" s="62" t="str">
        <f>IFERROR(VLOOKUP($B1777,'로템1,2단계-고장설명'!$B$4:$O$341,COLUMN()-16,FALSE),"")</f>
        <v>HVAC-전자접촉기 압축기(CRCM)4   고장</v>
      </c>
      <c r="S1777" s="62" t="str">
        <f>IFERROR(VLOOKUP($B1777,'로템1,2단계-고장설명'!$B$4:$O$341,COLUMN()-16,FALSE),"")</f>
        <v>C</v>
      </c>
      <c r="T1777" s="62" t="str">
        <f t="shared" si="173"/>
        <v>HVAC</v>
      </c>
      <c r="U1777" s="62" t="str">
        <f>IFERROR(VLOOKUP($B1777,'로템1,2단계-고장설명'!$B$4:$O$341,COLUMN()-16,FALSE),"")</f>
        <v>HVAC 냉방작동 중 CRCM4 전자접촉기 고장 발생.</v>
      </c>
      <c r="V1777" s="62" t="str">
        <f>IFERROR(VLOOKUP($B1777,'로템1,2단계-고장설명'!$B$4:$O$341,COLUMN()-16,FALSE),"")</f>
        <v>냉방 기능 저하(전냉방시 반냉방으로 작동)</v>
      </c>
      <c r="W1777" s="62" t="str">
        <f>IFERROR(VLOOKUP($B1777,'로템1,2단계-고장설명'!$B$4:$O$341,COLUMN()-16,FALSE),"")</f>
        <v>냉방작동 중 2.5초 이상동안 CRCM4 작동 feedback 신호가 수신되지 않는 경우</v>
      </c>
      <c r="X1777" s="62" t="str">
        <f>IFERROR(VLOOKUP($B1777,'로템1,2단계-고장설명'!$B$4:$O$341,COLUMN()-16,FALSE),"")</f>
        <v>CRCM4 교체 또는 결선확인 후, 마이콤 전원 리셋</v>
      </c>
      <c r="Y1777" s="62" t="str">
        <f>IFERROR(VLOOKUP($B1777,'로템1,2단계-고장설명'!$B$4:$O$341,COLUMN()-16,FALSE),"")</f>
        <v>1) 차량의 가선 및 DC 전원을 끄고, 냉난방배전반의 점검커버를 연다.
2) CRCM4를 교체한 후, 전원을 투입하여 동일 문제가 발생되는지 확인한다.
3) 신규 제품으로 교체한 뒤에도 동일 문제가 발생될 경우, CRCM4와 연결된 결선상태를 확인하여 조치한다.
4) 위 조치 후에도 문제가 지속될 경우, 마이콤을 교체한다.</v>
      </c>
      <c r="Z1777" s="62" t="str">
        <f>IFERROR(VLOOKUP($B1777,'로템1,2단계-고장설명'!$B$4:$O$341,COLUMN()-16,FALSE),"")</f>
        <v/>
      </c>
      <c r="AA1777" s="62" t="str">
        <f>IFERROR(VLOOKUP($B1777,'로템1,2단계-고장설명'!$B$4:$O$341,COLUMN()-16,FALSE),"")</f>
        <v>1단계40량, 2단계48량</v>
      </c>
      <c r="AB1777" s="62" t="str">
        <f>IFERROR(VLOOKUP($B1777,'로템1,2단계-고장설명'!$B$4:$O$341,COLUMN()-16,FALSE),"")</f>
        <v>HVAC 냉방작동 중 CRCM4 전자접촉기 고장 발생.
-반응 냉방 기능 저하(전냉방시 반냉방으로 작동)
-검지조건 냉방작동 중 2.5초 이상동안 CRCM4 작동 feedback 신호가 수신되지 않는 경우
-소거조건 CRCM4 교체 또는 결선확인 후, 마이콤 전원 리셋
-조치방법 :
1) 차량의 가선 및 DC 전원을 끄고, 냉난방배전반의 점검커버를 연다.
2) CRCM4를 교체한 후, 전원을 투입하여 동일 문제가 발생되는지 확인한다.
3) 신규 제품으로 교체한 뒤에도 동일 문제가 발생될 경우, CRCM4와 연결된 결선상태를 확인하여 조치한다.
4) 위 조치 후에도 문제가 지속될 경우, 마이콤을 교체한다.</v>
      </c>
      <c r="AC1777" s="62" t="str">
        <f>IFERROR(VLOOKUP($B1777,'로템1,2단계-고장설명'!$B$4:$O$341,COLUMN()-16,FALSE),"")</f>
        <v>2,3,4</v>
      </c>
      <c r="AD1777" s="62" t="str">
        <f>IFERROR(VLOOKUP($B1777,'로템1,2단계-고장설명'!$B$4:$O$341,COLUMN()-16,FALSE),"")</f>
        <v>Rotem</v>
      </c>
    </row>
    <row r="1778" spans="1:30" x14ac:dyDescent="0.4">
      <c r="A1778" s="60">
        <v>1776</v>
      </c>
      <c r="B1778" s="60">
        <v>734</v>
      </c>
      <c r="C1778" s="61" t="s">
        <v>16935</v>
      </c>
      <c r="D1778" s="60" t="s">
        <v>3661</v>
      </c>
      <c r="E1778" s="60">
        <v>5</v>
      </c>
      <c r="F1778" s="60" t="s">
        <v>12001</v>
      </c>
      <c r="G1778" s="60" t="s">
        <v>2837</v>
      </c>
      <c r="H1778" s="57"/>
      <c r="L1778" s="62">
        <v>1776</v>
      </c>
      <c r="M1778" s="140">
        <f t="shared" si="168"/>
        <v>734</v>
      </c>
      <c r="N1778" s="62">
        <f t="shared" si="169"/>
        <v>734</v>
      </c>
      <c r="O1778" s="62" t="str">
        <f t="shared" si="170"/>
        <v>HVAC#5-전자접촉기 압축기(CRCM)3 고장</v>
      </c>
      <c r="P1778" s="62" t="str">
        <f t="shared" si="171"/>
        <v>T2</v>
      </c>
      <c r="Q1778" s="62" t="str">
        <f t="shared" si="172"/>
        <v>C</v>
      </c>
      <c r="R1778" s="62" t="str">
        <f>IFERROR(VLOOKUP($B1778,'로템1,2단계-고장설명'!$B$4:$O$341,COLUMN()-16,FALSE),"")</f>
        <v>HVAC-전자접촉기 압축기(CRCM)3   고장</v>
      </c>
      <c r="S1778" s="62" t="str">
        <f>IFERROR(VLOOKUP($B1778,'로템1,2단계-고장설명'!$B$4:$O$341,COLUMN()-16,FALSE),"")</f>
        <v>C</v>
      </c>
      <c r="T1778" s="62" t="str">
        <f t="shared" si="173"/>
        <v>HVAC</v>
      </c>
      <c r="U1778" s="62" t="str">
        <f>IFERROR(VLOOKUP($B1778,'로템1,2단계-고장설명'!$B$4:$O$341,COLUMN()-16,FALSE),"")</f>
        <v>HVAC 냉방작동 중 CRCM3 전자접촉기 고장 발생.</v>
      </c>
      <c r="V1778" s="62" t="str">
        <f>IFERROR(VLOOKUP($B1778,'로템1,2단계-고장설명'!$B$4:$O$341,COLUMN()-16,FALSE),"")</f>
        <v>냉방 기능 저하(전냉방시 반냉방으로 작동)</v>
      </c>
      <c r="W1778" s="62" t="str">
        <f>IFERROR(VLOOKUP($B1778,'로템1,2단계-고장설명'!$B$4:$O$341,COLUMN()-16,FALSE),"")</f>
        <v>냉방작동 중 2.5초 이상동안 CRCM3 작동 feedback 신호가 수신되지 않는 경우</v>
      </c>
      <c r="X1778" s="62" t="str">
        <f>IFERROR(VLOOKUP($B1778,'로템1,2단계-고장설명'!$B$4:$O$341,COLUMN()-16,FALSE),"")</f>
        <v>CRCM3 교체 또는 결선확인 후, 마이콤 전원 리셋</v>
      </c>
      <c r="Y1778" s="62" t="str">
        <f>IFERROR(VLOOKUP($B1778,'로템1,2단계-고장설명'!$B$4:$O$341,COLUMN()-16,FALSE),"")</f>
        <v>1) 차량의 가선 및 DC 전원을 끄고, 냉난방배전반의 점검커버를 연다.
2) CRCM3을 교체한 후, 전원을 투입하여 동일 문제가 발생되는지 확인한다.
3) 신규 제품으로 교체한 뒤에도 동일 문제가 발생될 경우, CRCM3과 연결된 결선상태를 확인하여 조치한다.
4) 위 조치 후에도 문제가 지속될 경우, 마이콤을 교체한다.</v>
      </c>
      <c r="Z1778" s="62" t="str">
        <f>IFERROR(VLOOKUP($B1778,'로템1,2단계-고장설명'!$B$4:$O$341,COLUMN()-16,FALSE),"")</f>
        <v/>
      </c>
      <c r="AA1778" s="62" t="str">
        <f>IFERROR(VLOOKUP($B1778,'로템1,2단계-고장설명'!$B$4:$O$341,COLUMN()-16,FALSE),"")</f>
        <v>1단계40량, 2단계48량</v>
      </c>
      <c r="AB1778" s="62" t="str">
        <f>IFERROR(VLOOKUP($B1778,'로템1,2단계-고장설명'!$B$4:$O$341,COLUMN()-16,FALSE),"")</f>
        <v>HVAC 냉방작동 중 CRCM3 전자접촉기 고장 발생.
-반응 냉방 기능 저하(전냉방시 반냉방으로 작동)
-검지조건 냉방작동 중 2.5초 이상동안 CRCM3 작동 feedback 신호가 수신되지 않는 경우
-소거조건 CRCM3 교체 또는 결선확인 후, 마이콤 전원 리셋
-조치방법 :
1) 차량의 가선 및 DC 전원을 끄고, 냉난방배전반의 점검커버를 연다.
2) CRCM3을 교체한 후, 전원을 투입하여 동일 문제가 발생되는지 확인한다.
3) 신규 제품으로 교체한 뒤에도 동일 문제가 발생될 경우, CRCM3과 연결된 결선상태를 확인하여 조치한다.
4) 위 조치 후에도 문제가 지속될 경우, 마이콤을 교체한다.</v>
      </c>
      <c r="AC1778" s="62" t="str">
        <f>IFERROR(VLOOKUP($B1778,'로템1,2단계-고장설명'!$B$4:$O$341,COLUMN()-16,FALSE),"")</f>
        <v>2,3,4</v>
      </c>
      <c r="AD1778" s="62" t="str">
        <f>IFERROR(VLOOKUP($B1778,'로템1,2단계-고장설명'!$B$4:$O$341,COLUMN()-16,FALSE),"")</f>
        <v>Rotem</v>
      </c>
    </row>
    <row r="1779" spans="1:30" x14ac:dyDescent="0.4">
      <c r="A1779" s="60">
        <v>1777</v>
      </c>
      <c r="B1779" s="60">
        <v>735</v>
      </c>
      <c r="C1779" s="61" t="s">
        <v>16936</v>
      </c>
      <c r="D1779" s="60" t="s">
        <v>3661</v>
      </c>
      <c r="E1779" s="60">
        <v>5</v>
      </c>
      <c r="F1779" s="60" t="s">
        <v>12001</v>
      </c>
      <c r="G1779" s="60" t="s">
        <v>2837</v>
      </c>
      <c r="H1779" s="57"/>
      <c r="L1779" s="62">
        <v>1777</v>
      </c>
      <c r="M1779" s="140">
        <f t="shared" si="168"/>
        <v>735</v>
      </c>
      <c r="N1779" s="62">
        <f t="shared" si="169"/>
        <v>735</v>
      </c>
      <c r="O1779" s="62" t="str">
        <f t="shared" si="170"/>
        <v>HVAC#5-전자접촉기 압축기(CRCM)2 고장</v>
      </c>
      <c r="P1779" s="62" t="str">
        <f t="shared" si="171"/>
        <v>T2</v>
      </c>
      <c r="Q1779" s="62" t="str">
        <f t="shared" si="172"/>
        <v>C</v>
      </c>
      <c r="R1779" s="62" t="str">
        <f>IFERROR(VLOOKUP($B1779,'로템1,2단계-고장설명'!$B$4:$O$341,COLUMN()-16,FALSE),"")</f>
        <v>HVAC-전자접촉기 압축기(CRCM)2 고장</v>
      </c>
      <c r="S1779" s="62" t="str">
        <f>IFERROR(VLOOKUP($B1779,'로템1,2단계-고장설명'!$B$4:$O$341,COLUMN()-16,FALSE),"")</f>
        <v>C</v>
      </c>
      <c r="T1779" s="62" t="str">
        <f t="shared" si="173"/>
        <v>HVAC</v>
      </c>
      <c r="U1779" s="62" t="str">
        <f>IFERROR(VLOOKUP($B1779,'로템1,2단계-고장설명'!$B$4:$O$341,COLUMN()-16,FALSE),"")</f>
        <v>HVAC 냉방작동 중 CRCM2 전자접촉기 고장 발생.</v>
      </c>
      <c r="V1779" s="62" t="str">
        <f>IFERROR(VLOOKUP($B1779,'로템1,2단계-고장설명'!$B$4:$O$341,COLUMN()-16,FALSE),"")</f>
        <v>냉방 기능 저하(전냉방시 반냉방으로 작동)</v>
      </c>
      <c r="W1779" s="62" t="str">
        <f>IFERROR(VLOOKUP($B1779,'로템1,2단계-고장설명'!$B$4:$O$341,COLUMN()-16,FALSE),"")</f>
        <v>냉방작동 중 2.5초 이상동안 CRCM2 작동 feedback 신호가 수신되지 않는 경우</v>
      </c>
      <c r="X1779" s="62" t="str">
        <f>IFERROR(VLOOKUP($B1779,'로템1,2단계-고장설명'!$B$4:$O$341,COLUMN()-16,FALSE),"")</f>
        <v>CRCM2 교체 또는 결선확인 후, 마이콤 전원 리셋</v>
      </c>
      <c r="Y1779" s="62" t="str">
        <f>IFERROR(VLOOKUP($B1779,'로템1,2단계-고장설명'!$B$4:$O$341,COLUMN()-16,FALSE),"")</f>
        <v>1) 차량의 가선 및 DC 전원을 끄고, 냉난방배전반의 점검커버를 연다.
2) CRCM2를 교체한 후, 전원을 투입하여 동일 문제가 발생되는지 확인한다.
3) 신규 제품으로 교체한 뒤에도 동일 문제가 발생될 경우, CRCM2와 연결된 결선상태를 확인하여 조치한다.
4) 위 조치 후에도 문제가 지속될 경우, 마이콤을 교체한다.</v>
      </c>
      <c r="Z1779" s="62" t="str">
        <f>IFERROR(VLOOKUP($B1779,'로템1,2단계-고장설명'!$B$4:$O$341,COLUMN()-16,FALSE),"")</f>
        <v/>
      </c>
      <c r="AA1779" s="62" t="str">
        <f>IFERROR(VLOOKUP($B1779,'로템1,2단계-고장설명'!$B$4:$O$341,COLUMN()-16,FALSE),"")</f>
        <v>1단계40량, 2단계48량</v>
      </c>
      <c r="AB1779" s="62" t="str">
        <f>IFERROR(VLOOKUP($B1779,'로템1,2단계-고장설명'!$B$4:$O$341,COLUMN()-16,FALSE),"")</f>
        <v>HVAC 냉방작동 중 CRCM2 전자접촉기 고장 발생.
-반응 냉방 기능 저하(전냉방시 반냉방으로 작동)
-검지조건 냉방작동 중 2.5초 이상동안 CRCM2 작동 feedback 신호가 수신되지 않는 경우
-소거조건 CRCM2 교체 또는 결선확인 후, 마이콤 전원 리셋
-조치방법 :
1) 차량의 가선 및 DC 전원을 끄고, 냉난방배전반의 점검커버를 연다.
2) CRCM2를 교체한 후, 전원을 투입하여 동일 문제가 발생되는지 확인한다.
3) 신규 제품으로 교체한 뒤에도 동일 문제가 발생될 경우, CRCM2와 연결된 결선상태를 확인하여 조치한다.
4) 위 조치 후에도 문제가 지속될 경우, 마이콤을 교체한다.</v>
      </c>
      <c r="AC1779" s="62" t="str">
        <f>IFERROR(VLOOKUP($B1779,'로템1,2단계-고장설명'!$B$4:$O$341,COLUMN()-16,FALSE),"")</f>
        <v>2,3,4</v>
      </c>
      <c r="AD1779" s="62" t="str">
        <f>IFERROR(VLOOKUP($B1779,'로템1,2단계-고장설명'!$B$4:$O$341,COLUMN()-16,FALSE),"")</f>
        <v>Rotem</v>
      </c>
    </row>
    <row r="1780" spans="1:30" x14ac:dyDescent="0.4">
      <c r="A1780" s="60">
        <v>1778</v>
      </c>
      <c r="B1780" s="60">
        <v>736</v>
      </c>
      <c r="C1780" s="61" t="s">
        <v>16937</v>
      </c>
      <c r="D1780" s="60" t="s">
        <v>3661</v>
      </c>
      <c r="E1780" s="60">
        <v>5</v>
      </c>
      <c r="F1780" s="60" t="s">
        <v>12001</v>
      </c>
      <c r="G1780" s="60" t="s">
        <v>2837</v>
      </c>
      <c r="H1780" s="57"/>
      <c r="L1780" s="62">
        <v>1778</v>
      </c>
      <c r="M1780" s="140">
        <f t="shared" si="168"/>
        <v>736</v>
      </c>
      <c r="N1780" s="62">
        <f t="shared" si="169"/>
        <v>736</v>
      </c>
      <c r="O1780" s="62" t="str">
        <f t="shared" si="170"/>
        <v>HVAC#5-전자접촉기 압축기(CRCM)1 고장</v>
      </c>
      <c r="P1780" s="62" t="str">
        <f t="shared" si="171"/>
        <v>T2</v>
      </c>
      <c r="Q1780" s="62" t="str">
        <f t="shared" si="172"/>
        <v>C</v>
      </c>
      <c r="R1780" s="62" t="str">
        <f>IFERROR(VLOOKUP($B1780,'로템1,2단계-고장설명'!$B$4:$O$341,COLUMN()-16,FALSE),"")</f>
        <v>HVAC-전자접촉기 압축기(CRCM)1 고장</v>
      </c>
      <c r="S1780" s="62" t="str">
        <f>IFERROR(VLOOKUP($B1780,'로템1,2단계-고장설명'!$B$4:$O$341,COLUMN()-16,FALSE),"")</f>
        <v>C</v>
      </c>
      <c r="T1780" s="62" t="str">
        <f t="shared" si="173"/>
        <v>HVAC</v>
      </c>
      <c r="U1780" s="62" t="str">
        <f>IFERROR(VLOOKUP($B1780,'로템1,2단계-고장설명'!$B$4:$O$341,COLUMN()-16,FALSE),"")</f>
        <v>HVAC 냉방작동 중 CRCM1 전자접촉기 고장 발생.</v>
      </c>
      <c r="V1780" s="62" t="str">
        <f>IFERROR(VLOOKUP($B1780,'로템1,2단계-고장설명'!$B$4:$O$341,COLUMN()-16,FALSE),"")</f>
        <v>냉방 기능 저하(전냉방시 반냉방으로 작동)</v>
      </c>
      <c r="W1780" s="62" t="str">
        <f>IFERROR(VLOOKUP($B1780,'로템1,2단계-고장설명'!$B$4:$O$341,COLUMN()-16,FALSE),"")</f>
        <v>냉방작동 중 2.5초 이상동안 CRCM1 작동 feedback 신호가 수신되지 않는 경우</v>
      </c>
      <c r="X1780" s="62" t="str">
        <f>IFERROR(VLOOKUP($B1780,'로템1,2단계-고장설명'!$B$4:$O$341,COLUMN()-16,FALSE),"")</f>
        <v>CRCM1 교체 또는 결선확인 후, 마이콤 전원 리셋</v>
      </c>
      <c r="Y1780" s="62" t="str">
        <f>IFERROR(VLOOKUP($B1780,'로템1,2단계-고장설명'!$B$4:$O$341,COLUMN()-16,FALSE),"")</f>
        <v>1) 차량의 가선 및 DC 전원을 끄고, 냉난방배전반의 점검커버를 연다.
2) CRCM1을 교체한 후, 전원을 투입하여 동일 문제가 발생되는지 확인한다.
3) 신규 제품으로 교체한 뒤에도 동일 문제가 발생될 경우, CRCM1과 연결된 결선상태를 확인하여 조치한다.
4) 위 조치 후에도 문제가 지속될 경우, 마이콤을 교체한다.</v>
      </c>
      <c r="Z1780" s="62" t="str">
        <f>IFERROR(VLOOKUP($B1780,'로템1,2단계-고장설명'!$B$4:$O$341,COLUMN()-16,FALSE),"")</f>
        <v/>
      </c>
      <c r="AA1780" s="62" t="str">
        <f>IFERROR(VLOOKUP($B1780,'로템1,2단계-고장설명'!$B$4:$O$341,COLUMN()-16,FALSE),"")</f>
        <v>1단계40량, 2단계48량</v>
      </c>
      <c r="AB1780" s="62" t="str">
        <f>IFERROR(VLOOKUP($B1780,'로템1,2단계-고장설명'!$B$4:$O$341,COLUMN()-16,FALSE),"")</f>
        <v>HVAC 냉방작동 중 CRCM1 전자접촉기 고장 발생.
-반응 냉방 기능 저하(전냉방시 반냉방으로 작동)
-검지조건 냉방작동 중 2.5초 이상동안 CRCM1 작동 feedback 신호가 수신되지 않는 경우
-소거조건 CRCM1 교체 또는 결선확인 후, 마이콤 전원 리셋
-조치방법 :
1) 차량의 가선 및 DC 전원을 끄고, 냉난방배전반의 점검커버를 연다.
2) CRCM1을 교체한 후, 전원을 투입하여 동일 문제가 발생되는지 확인한다.
3) 신규 제품으로 교체한 뒤에도 동일 문제가 발생될 경우, CRCM1과 연결된 결선상태를 확인하여 조치한다.
4) 위 조치 후에도 문제가 지속될 경우, 마이콤을 교체한다.</v>
      </c>
      <c r="AC1780" s="62" t="str">
        <f>IFERROR(VLOOKUP($B1780,'로템1,2단계-고장설명'!$B$4:$O$341,COLUMN()-16,FALSE),"")</f>
        <v>2,3,4</v>
      </c>
      <c r="AD1780" s="62" t="str">
        <f>IFERROR(VLOOKUP($B1780,'로템1,2단계-고장설명'!$B$4:$O$341,COLUMN()-16,FALSE),"")</f>
        <v>Rotem</v>
      </c>
    </row>
    <row r="1781" spans="1:30" x14ac:dyDescent="0.4">
      <c r="A1781" s="60">
        <v>1779</v>
      </c>
      <c r="B1781" s="60">
        <v>737</v>
      </c>
      <c r="C1781" s="61" t="s">
        <v>16938</v>
      </c>
      <c r="D1781" s="60" t="s">
        <v>3661</v>
      </c>
      <c r="E1781" s="60">
        <v>5</v>
      </c>
      <c r="F1781" s="60" t="s">
        <v>12001</v>
      </c>
      <c r="G1781" s="60" t="s">
        <v>2837</v>
      </c>
      <c r="H1781" s="57"/>
      <c r="L1781" s="62">
        <v>1779</v>
      </c>
      <c r="M1781" s="140">
        <f t="shared" si="168"/>
        <v>737</v>
      </c>
      <c r="N1781" s="62">
        <f t="shared" si="169"/>
        <v>737</v>
      </c>
      <c r="O1781" s="62" t="str">
        <f t="shared" si="170"/>
        <v>HVAC#5-전자접촉기 증발기4(CREF) 고장</v>
      </c>
      <c r="P1781" s="62" t="str">
        <f t="shared" si="171"/>
        <v>T2</v>
      </c>
      <c r="Q1781" s="62" t="str">
        <f t="shared" si="172"/>
        <v>C</v>
      </c>
      <c r="R1781" s="62" t="str">
        <f>IFERROR(VLOOKUP($B1781,'로템1,2단계-고장설명'!$B$4:$O$341,COLUMN()-16,FALSE),"")</f>
        <v>HVAC-전자접촉기 증발기4(CREF) 고장</v>
      </c>
      <c r="S1781" s="62" t="str">
        <f>IFERROR(VLOOKUP($B1781,'로템1,2단계-고장설명'!$B$4:$O$341,COLUMN()-16,FALSE),"")</f>
        <v>C</v>
      </c>
      <c r="T1781" s="62" t="str">
        <f t="shared" si="173"/>
        <v>HVAC</v>
      </c>
      <c r="U1781" s="62" t="str">
        <f>IFERROR(VLOOKUP($B1781,'로템1,2단계-고장설명'!$B$4:$O$341,COLUMN()-16,FALSE),"")</f>
        <v>HVAC 냉방작동 중 CREF4 전자접촉기 고장 발생.</v>
      </c>
      <c r="V1781" s="62" t="str">
        <f>IFERROR(VLOOKUP($B1781,'로템1,2단계-고장설명'!$B$4:$O$341,COLUMN()-16,FALSE),"")</f>
        <v>UNIT2 냉방 작동 불가</v>
      </c>
      <c r="W1781" s="62" t="str">
        <f>IFERROR(VLOOKUP($B1781,'로템1,2단계-고장설명'!$B$4:$O$341,COLUMN()-16,FALSE),"")</f>
        <v>냉방작동 중 2.5초 이상동안 CREF4 작동 feedback 신호가 수신되지 않는 경우</v>
      </c>
      <c r="X1781" s="62" t="str">
        <f>IFERROR(VLOOKUP($B1781,'로템1,2단계-고장설명'!$B$4:$O$341,COLUMN()-16,FALSE),"")</f>
        <v>CREF4 교체 또는 결선확인 후, 마이콤 전원 리셋</v>
      </c>
      <c r="Y1781" s="62" t="str">
        <f>IFERROR(VLOOKUP($B1781,'로템1,2단계-고장설명'!$B$4:$O$341,COLUMN()-16,FALSE),"")</f>
        <v>1) 차량의 가선 및 DC 전원을 끄고, 냉난방배전반의 점검커버를 연다.
2) CREF4를 교체한 후, 전원을 투입하여 동일 문제가 발생되는지 확인한다.
3) 신규 제품으로 교체한 뒤에도 동일 문제가 발생될 경우, CREF4와 연결된 결선상태를 확인하여 조치한다.
4) 위 조치 후에도 문제가 지속될 경우, 마이콤을 교체한다.</v>
      </c>
      <c r="Z1781" s="62" t="str">
        <f>IFERROR(VLOOKUP($B1781,'로템1,2단계-고장설명'!$B$4:$O$341,COLUMN()-16,FALSE),"")</f>
        <v/>
      </c>
      <c r="AA1781" s="62" t="str">
        <f>IFERROR(VLOOKUP($B1781,'로템1,2단계-고장설명'!$B$4:$O$341,COLUMN()-16,FALSE),"")</f>
        <v>1단계40량, 2단계48량</v>
      </c>
      <c r="AB1781" s="62" t="str">
        <f>IFERROR(VLOOKUP($B1781,'로템1,2단계-고장설명'!$B$4:$O$341,COLUMN()-16,FALSE),"")</f>
        <v>HVAC 냉방작동 중 CREF4 전자접촉기 고장 발생.
-반응 UNIT2 냉방 작동 불가
-검지조건 냉방작동 중 2.5초 이상동안 CREF4 작동 feedback 신호가 수신되지 않는 경우
-소거조건 CREF4 교체 또는 결선확인 후, 마이콤 전원 리셋
-조치방법 :
1) 차량의 가선 및 DC 전원을 끄고, 냉난방배전반의 점검커버를 연다.
2) CREF4를 교체한 후, 전원을 투입하여 동일 문제가 발생되는지 확인한다.
3) 신규 제품으로 교체한 뒤에도 동일 문제가 발생될 경우, CREF4와 연결된 결선상태를 확인하여 조치한다.
4) 위 조치 후에도 문제가 지속될 경우, 마이콤을 교체한다.</v>
      </c>
      <c r="AC1781" s="62" t="str">
        <f>IFERROR(VLOOKUP($B1781,'로템1,2단계-고장설명'!$B$4:$O$341,COLUMN()-16,FALSE),"")</f>
        <v>2,3,4</v>
      </c>
      <c r="AD1781" s="62" t="str">
        <f>IFERROR(VLOOKUP($B1781,'로템1,2단계-고장설명'!$B$4:$O$341,COLUMN()-16,FALSE),"")</f>
        <v>Rotem</v>
      </c>
    </row>
    <row r="1782" spans="1:30" x14ac:dyDescent="0.4">
      <c r="A1782" s="60">
        <v>1780</v>
      </c>
      <c r="B1782" s="60">
        <v>738</v>
      </c>
      <c r="C1782" s="61" t="s">
        <v>16939</v>
      </c>
      <c r="D1782" s="60" t="s">
        <v>3661</v>
      </c>
      <c r="E1782" s="60">
        <v>5</v>
      </c>
      <c r="F1782" s="60" t="s">
        <v>12001</v>
      </c>
      <c r="G1782" s="60" t="s">
        <v>2837</v>
      </c>
      <c r="H1782" s="57"/>
      <c r="L1782" s="62">
        <v>1780</v>
      </c>
      <c r="M1782" s="140">
        <f t="shared" si="168"/>
        <v>738</v>
      </c>
      <c r="N1782" s="62">
        <f t="shared" si="169"/>
        <v>738</v>
      </c>
      <c r="O1782" s="62" t="str">
        <f t="shared" si="170"/>
        <v>HVAC#5-전자접촉기 증발기3(CREF) 고장</v>
      </c>
      <c r="P1782" s="62" t="str">
        <f t="shared" si="171"/>
        <v>T2</v>
      </c>
      <c r="Q1782" s="62" t="str">
        <f t="shared" si="172"/>
        <v>C</v>
      </c>
      <c r="R1782" s="62" t="str">
        <f>IFERROR(VLOOKUP($B1782,'로템1,2단계-고장설명'!$B$4:$O$341,COLUMN()-16,FALSE),"")</f>
        <v>HVAC-전자접촉기 증발기3(CREF) 고장</v>
      </c>
      <c r="S1782" s="62" t="str">
        <f>IFERROR(VLOOKUP($B1782,'로템1,2단계-고장설명'!$B$4:$O$341,COLUMN()-16,FALSE),"")</f>
        <v>C</v>
      </c>
      <c r="T1782" s="62" t="str">
        <f t="shared" si="173"/>
        <v>HVAC</v>
      </c>
      <c r="U1782" s="62" t="str">
        <f>IFERROR(VLOOKUP($B1782,'로템1,2단계-고장설명'!$B$4:$O$341,COLUMN()-16,FALSE),"")</f>
        <v>HVAC 냉방작동 중 CREF3 전자접촉기 고장 발생.</v>
      </c>
      <c r="V1782" s="62" t="str">
        <f>IFERROR(VLOOKUP($B1782,'로템1,2단계-고장설명'!$B$4:$O$341,COLUMN()-16,FALSE),"")</f>
        <v>UNIT2 냉방 작동 불가</v>
      </c>
      <c r="W1782" s="62" t="str">
        <f>IFERROR(VLOOKUP($B1782,'로템1,2단계-고장설명'!$B$4:$O$341,COLUMN()-16,FALSE),"")</f>
        <v>냉방작동 중 2.5초 이상동안 CREF3 작동 feedback 신호가 수신되지 않는 경우</v>
      </c>
      <c r="X1782" s="62" t="str">
        <f>IFERROR(VLOOKUP($B1782,'로템1,2단계-고장설명'!$B$4:$O$341,COLUMN()-16,FALSE),"")</f>
        <v>CREF3 교체 또는 결선확인 후, 마이콤 전원 리셋</v>
      </c>
      <c r="Y1782" s="62" t="str">
        <f>IFERROR(VLOOKUP($B1782,'로템1,2단계-고장설명'!$B$4:$O$341,COLUMN()-16,FALSE),"")</f>
        <v>1) 차량의 가선 및 DC 전원을 끄고, 냉난방배전반의 점검커버를 연다.
2) CREF3을 교체한 후, 전원을 투입하여 동일 문제가 발생되는지 확인한다.
3) 신규 제품으로 교체한 뒤에도 동일 문제가 발생될 경우, CREF3과 연결된 결선상태를 확인하여 조치한다.
4) 위 조치 후에도 문제가 지속될 경우, 마이콤을 교체한다.</v>
      </c>
      <c r="Z1782" s="62" t="str">
        <f>IFERROR(VLOOKUP($B1782,'로템1,2단계-고장설명'!$B$4:$O$341,COLUMN()-16,FALSE),"")</f>
        <v/>
      </c>
      <c r="AA1782" s="62" t="str">
        <f>IFERROR(VLOOKUP($B1782,'로템1,2단계-고장설명'!$B$4:$O$341,COLUMN()-16,FALSE),"")</f>
        <v>1단계40량, 2단계48량</v>
      </c>
      <c r="AB1782" s="62" t="str">
        <f>IFERROR(VLOOKUP($B1782,'로템1,2단계-고장설명'!$B$4:$O$341,COLUMN()-16,FALSE),"")</f>
        <v>HVAC 냉방작동 중 CREF3 전자접촉기 고장 발생.
-반응 UNIT2 냉방 작동 불가
-검지조건 냉방작동 중 2.5초 이상동안 CREF3 작동 feedback 신호가 수신되지 않는 경우
-소거조건 CREF3 교체 또는 결선확인 후, 마이콤 전원 리셋
-조치방법 :
1) 차량의 가선 및 DC 전원을 끄고, 냉난방배전반의 점검커버를 연다.
2) CREF3을 교체한 후, 전원을 투입하여 동일 문제가 발생되는지 확인한다.
3) 신규 제품으로 교체한 뒤에도 동일 문제가 발생될 경우, CREF3과 연결된 결선상태를 확인하여 조치한다.
4) 위 조치 후에도 문제가 지속될 경우, 마이콤을 교체한다.</v>
      </c>
      <c r="AC1782" s="62" t="str">
        <f>IFERROR(VLOOKUP($B1782,'로템1,2단계-고장설명'!$B$4:$O$341,COLUMN()-16,FALSE),"")</f>
        <v>2,3,4</v>
      </c>
      <c r="AD1782" s="62" t="str">
        <f>IFERROR(VLOOKUP($B1782,'로템1,2단계-고장설명'!$B$4:$O$341,COLUMN()-16,FALSE),"")</f>
        <v>Rotem</v>
      </c>
    </row>
    <row r="1783" spans="1:30" x14ac:dyDescent="0.4">
      <c r="A1783" s="60">
        <v>1781</v>
      </c>
      <c r="B1783" s="60">
        <v>739</v>
      </c>
      <c r="C1783" s="61" t="s">
        <v>16940</v>
      </c>
      <c r="D1783" s="60" t="s">
        <v>3661</v>
      </c>
      <c r="E1783" s="60">
        <v>5</v>
      </c>
      <c r="F1783" s="60" t="s">
        <v>12001</v>
      </c>
      <c r="G1783" s="60" t="s">
        <v>2837</v>
      </c>
      <c r="H1783" s="57"/>
      <c r="L1783" s="62">
        <v>1781</v>
      </c>
      <c r="M1783" s="140">
        <f t="shared" si="168"/>
        <v>739</v>
      </c>
      <c r="N1783" s="62">
        <f t="shared" si="169"/>
        <v>739</v>
      </c>
      <c r="O1783" s="62" t="str">
        <f t="shared" si="170"/>
        <v>HVAC#5-전자접촉기 증발기2(CREF) 고장</v>
      </c>
      <c r="P1783" s="62" t="str">
        <f t="shared" si="171"/>
        <v>T2</v>
      </c>
      <c r="Q1783" s="62" t="str">
        <f t="shared" si="172"/>
        <v>C</v>
      </c>
      <c r="R1783" s="62" t="str">
        <f>IFERROR(VLOOKUP($B1783,'로템1,2단계-고장설명'!$B$4:$O$341,COLUMN()-16,FALSE),"")</f>
        <v>HVAC-전자접촉기 증발기2(CREF)   고장</v>
      </c>
      <c r="S1783" s="62" t="str">
        <f>IFERROR(VLOOKUP($B1783,'로템1,2단계-고장설명'!$B$4:$O$341,COLUMN()-16,FALSE),"")</f>
        <v>C</v>
      </c>
      <c r="T1783" s="62" t="str">
        <f t="shared" si="173"/>
        <v>HVAC</v>
      </c>
      <c r="U1783" s="62" t="str">
        <f>IFERROR(VLOOKUP($B1783,'로템1,2단계-고장설명'!$B$4:$O$341,COLUMN()-16,FALSE),"")</f>
        <v>HVAC 냉방작동 중 CREF2 전자접촉기 고장 발생.</v>
      </c>
      <c r="V1783" s="62" t="str">
        <f>IFERROR(VLOOKUP($B1783,'로템1,2단계-고장설명'!$B$4:$O$341,COLUMN()-16,FALSE),"")</f>
        <v>UNIT1 냉방 작동 불가</v>
      </c>
      <c r="W1783" s="62" t="str">
        <f>IFERROR(VLOOKUP($B1783,'로템1,2단계-고장설명'!$B$4:$O$341,COLUMN()-16,FALSE),"")</f>
        <v>냉방작동 중 2.5초 이상동안 CREF2 작동 feedback 신호가 수신되지 않는 경우</v>
      </c>
      <c r="X1783" s="62" t="str">
        <f>IFERROR(VLOOKUP($B1783,'로템1,2단계-고장설명'!$B$4:$O$341,COLUMN()-16,FALSE),"")</f>
        <v>CREF2 교체 또는 결선확인 후, 마이콤 전원 리셋</v>
      </c>
      <c r="Y1783" s="62" t="str">
        <f>IFERROR(VLOOKUP($B1783,'로템1,2단계-고장설명'!$B$4:$O$341,COLUMN()-16,FALSE),"")</f>
        <v>1) 차량의 가선 및 DC 전원을 끄고, 냉난방배전반의 점검커버를 연다.
2) CREF2를 교체한 후, 전원을 투입하여 동일 문제가 발생되는지 확인한다.
3) 신규 제품으로 교체한 뒤에도 동일 문제가 발생될 경우, CREF2와 연결된 결선상태를 확인하여 조치한다.
4) 위 조치 후에도 문제가 지속될 경우, 마이콤을 교체한다.</v>
      </c>
      <c r="Z1783" s="62" t="str">
        <f>IFERROR(VLOOKUP($B1783,'로템1,2단계-고장설명'!$B$4:$O$341,COLUMN()-16,FALSE),"")</f>
        <v/>
      </c>
      <c r="AA1783" s="62" t="str">
        <f>IFERROR(VLOOKUP($B1783,'로템1,2단계-고장설명'!$B$4:$O$341,COLUMN()-16,FALSE),"")</f>
        <v>1단계40량, 2단계48량</v>
      </c>
      <c r="AB1783" s="62" t="str">
        <f>IFERROR(VLOOKUP($B1783,'로템1,2단계-고장설명'!$B$4:$O$341,COLUMN()-16,FALSE),"")</f>
        <v>HVAC 냉방작동 중 CREF2 전자접촉기 고장 발생.
-반응 UNIT1 냉방 작동 불가
-검지조건 냉방작동 중 2.5초 이상동안 CREF2 작동 feedback 신호가 수신되지 않는 경우
-소거조건 CREF2 교체 또는 결선확인 후, 마이콤 전원 리셋
-조치방법 :
1) 차량의 가선 및 DC 전원을 끄고, 냉난방배전반의 점검커버를 연다.
2) CREF2를 교체한 후, 전원을 투입하여 동일 문제가 발생되는지 확인한다.
3) 신규 제품으로 교체한 뒤에도 동일 문제가 발생될 경우, CREF2와 연결된 결선상태를 확인하여 조치한다.
4) 위 조치 후에도 문제가 지속될 경우, 마이콤을 교체한다.</v>
      </c>
      <c r="AC1783" s="62" t="str">
        <f>IFERROR(VLOOKUP($B1783,'로템1,2단계-고장설명'!$B$4:$O$341,COLUMN()-16,FALSE),"")</f>
        <v>2,3,4</v>
      </c>
      <c r="AD1783" s="62" t="str">
        <f>IFERROR(VLOOKUP($B1783,'로템1,2단계-고장설명'!$B$4:$O$341,COLUMN()-16,FALSE),"")</f>
        <v>Rotem</v>
      </c>
    </row>
    <row r="1784" spans="1:30" x14ac:dyDescent="0.4">
      <c r="A1784" s="60">
        <v>1782</v>
      </c>
      <c r="B1784" s="60">
        <v>740</v>
      </c>
      <c r="C1784" s="61" t="s">
        <v>16941</v>
      </c>
      <c r="D1784" s="60" t="s">
        <v>3661</v>
      </c>
      <c r="E1784" s="60">
        <v>5</v>
      </c>
      <c r="F1784" s="60" t="s">
        <v>12001</v>
      </c>
      <c r="G1784" s="60" t="s">
        <v>2837</v>
      </c>
      <c r="H1784" s="57"/>
      <c r="L1784" s="62">
        <v>1782</v>
      </c>
      <c r="M1784" s="140">
        <f t="shared" si="168"/>
        <v>740</v>
      </c>
      <c r="N1784" s="62">
        <f t="shared" si="169"/>
        <v>740</v>
      </c>
      <c r="O1784" s="62" t="str">
        <f t="shared" si="170"/>
        <v>HVAC#5-전자접촉기 증발기1(CREF) 고장</v>
      </c>
      <c r="P1784" s="62" t="str">
        <f t="shared" si="171"/>
        <v>T2</v>
      </c>
      <c r="Q1784" s="62" t="str">
        <f t="shared" si="172"/>
        <v>C</v>
      </c>
      <c r="R1784" s="62" t="str">
        <f>IFERROR(VLOOKUP($B1784,'로템1,2단계-고장설명'!$B$4:$O$341,COLUMN()-16,FALSE),"")</f>
        <v>HVAC-전자접촉기 증발기1(CREF) 고장</v>
      </c>
      <c r="S1784" s="62" t="str">
        <f>IFERROR(VLOOKUP($B1784,'로템1,2단계-고장설명'!$B$4:$O$341,COLUMN()-16,FALSE),"")</f>
        <v>C</v>
      </c>
      <c r="T1784" s="62" t="str">
        <f t="shared" si="173"/>
        <v>HVAC</v>
      </c>
      <c r="U1784" s="62" t="str">
        <f>IFERROR(VLOOKUP($B1784,'로템1,2단계-고장설명'!$B$4:$O$341,COLUMN()-16,FALSE),"")</f>
        <v>HVAC 냉방작동 중 CREF1 전자접촉기 고장 발생.</v>
      </c>
      <c r="V1784" s="62" t="str">
        <f>IFERROR(VLOOKUP($B1784,'로템1,2단계-고장설명'!$B$4:$O$341,COLUMN()-16,FALSE),"")</f>
        <v>UNIT1 냉방 작동 불가</v>
      </c>
      <c r="W1784" s="62" t="str">
        <f>IFERROR(VLOOKUP($B1784,'로템1,2단계-고장설명'!$B$4:$O$341,COLUMN()-16,FALSE),"")</f>
        <v>냉방작동 중 2.5초 이상동안 CREF1 작동 feedback 신호가 수신되지 않는 경우</v>
      </c>
      <c r="X1784" s="62" t="str">
        <f>IFERROR(VLOOKUP($B1784,'로템1,2단계-고장설명'!$B$4:$O$341,COLUMN()-16,FALSE),"")</f>
        <v>CREF1 교체 또는 결선확인 후, 마이콤 전원 리셋</v>
      </c>
      <c r="Y1784" s="62" t="str">
        <f>IFERROR(VLOOKUP($B1784,'로템1,2단계-고장설명'!$B$4:$O$341,COLUMN()-16,FALSE),"")</f>
        <v>1) 차량의 가선 및 DC 전원을 끄고, 냉난방배전반의 점검커버를 연다.
2) CREF1을 교체한 후, 전원을 투입하여 동일 문제가 발생되는지 확인한다.
3) 신규 제품으로 교체한 뒤에도 동일 문제가 발생될 경우, CREF1과 연결된 결선상태를 확인하여 조치한다.
4) 위 조치 후에도 문제가 지속될 경우, 마이콤을 교체한다.</v>
      </c>
      <c r="Z1784" s="62" t="str">
        <f>IFERROR(VLOOKUP($B1784,'로템1,2단계-고장설명'!$B$4:$O$341,COLUMN()-16,FALSE),"")</f>
        <v/>
      </c>
      <c r="AA1784" s="62" t="str">
        <f>IFERROR(VLOOKUP($B1784,'로템1,2단계-고장설명'!$B$4:$O$341,COLUMN()-16,FALSE),"")</f>
        <v>1단계40량, 2단계48량</v>
      </c>
      <c r="AB1784" s="62" t="str">
        <f>IFERROR(VLOOKUP($B1784,'로템1,2단계-고장설명'!$B$4:$O$341,COLUMN()-16,FALSE),"")</f>
        <v>HVAC 냉방작동 중 CREF1 전자접촉기 고장 발생.
-반응 UNIT1 냉방 작동 불가
-검지조건 냉방작동 중 2.5초 이상동안 CREF1 작동 feedback 신호가 수신되지 않는 경우
-소거조건 CREF1 교체 또는 결선확인 후, 마이콤 전원 리셋
-조치방법 :
1) 차량의 가선 및 DC 전원을 끄고, 냉난방배전반의 점검커버를 연다.
2) CREF1을 교체한 후, 전원을 투입하여 동일 문제가 발생되는지 확인한다.
3) 신규 제품으로 교체한 뒤에도 동일 문제가 발생될 경우, CREF1과 연결된 결선상태를 확인하여 조치한다.
4) 위 조치 후에도 문제가 지속될 경우, 마이콤을 교체한다.</v>
      </c>
      <c r="AC1784" s="62" t="str">
        <f>IFERROR(VLOOKUP($B1784,'로템1,2단계-고장설명'!$B$4:$O$341,COLUMN()-16,FALSE),"")</f>
        <v>2,3,4</v>
      </c>
      <c r="AD1784" s="62" t="str">
        <f>IFERROR(VLOOKUP($B1784,'로템1,2단계-고장설명'!$B$4:$O$341,COLUMN()-16,FALSE),"")</f>
        <v>Rotem</v>
      </c>
    </row>
    <row r="1785" spans="1:30" x14ac:dyDescent="0.4">
      <c r="A1785" s="60">
        <v>1783</v>
      </c>
      <c r="B1785" s="60">
        <v>741</v>
      </c>
      <c r="C1785" s="61" t="s">
        <v>16942</v>
      </c>
      <c r="D1785" s="60" t="s">
        <v>3661</v>
      </c>
      <c r="E1785" s="60">
        <v>5</v>
      </c>
      <c r="F1785" s="60" t="s">
        <v>12001</v>
      </c>
      <c r="G1785" s="60" t="s">
        <v>2837</v>
      </c>
      <c r="H1785" s="57"/>
      <c r="L1785" s="62">
        <v>1783</v>
      </c>
      <c r="M1785" s="140">
        <f t="shared" si="168"/>
        <v>741</v>
      </c>
      <c r="N1785" s="62">
        <f t="shared" si="169"/>
        <v>741</v>
      </c>
      <c r="O1785" s="62" t="str">
        <f t="shared" si="170"/>
        <v>HVAC#5-전자접촉기 보조히터4(AHEK) 고장</v>
      </c>
      <c r="P1785" s="62" t="str">
        <f t="shared" si="171"/>
        <v>T2</v>
      </c>
      <c r="Q1785" s="62" t="str">
        <f t="shared" si="172"/>
        <v>C</v>
      </c>
      <c r="R1785" s="62" t="str">
        <f>IFERROR(VLOOKUP($B1785,'로템1,2단계-고장설명'!$B$4:$O$341,COLUMN()-16,FALSE),"")</f>
        <v>HVAC-전자접촉기 보조히터4(AHEK) 고장</v>
      </c>
      <c r="S1785" s="62" t="str">
        <f>IFERROR(VLOOKUP($B1785,'로템1,2단계-고장설명'!$B$4:$O$341,COLUMN()-16,FALSE),"")</f>
        <v>C</v>
      </c>
      <c r="T1785" s="62" t="str">
        <f t="shared" si="173"/>
        <v>HVAC</v>
      </c>
      <c r="U1785" s="62" t="str">
        <f>IFERROR(VLOOKUP($B1785,'로템1,2단계-고장설명'!$B$4:$O$341,COLUMN()-16,FALSE),"")</f>
        <v>HVAC 보조난방기 작동 중 AHEK4 전자접촉기 고장 발생.</v>
      </c>
      <c r="V1785" s="62" t="str">
        <f>IFERROR(VLOOKUP($B1785,'로템1,2단계-고장설명'!$B$4:$O$341,COLUMN()-16,FALSE),"")</f>
        <v>UNIT2 보조난방기 전난방 시 반난방만 작동</v>
      </c>
      <c r="W1785" s="62" t="str">
        <f>IFERROR(VLOOKUP($B1785,'로템1,2단계-고장설명'!$B$4:$O$341,COLUMN()-16,FALSE),"")</f>
        <v>보조난방기 작동 중 2.5초 이상동안 AHEK4 작동 feedback 신호가 수신되지 않는 경우</v>
      </c>
      <c r="X1785" s="62" t="str">
        <f>IFERROR(VLOOKUP($B1785,'로템1,2단계-고장설명'!$B$4:$O$341,COLUMN()-16,FALSE),"")</f>
        <v>AHEK4 교체 또는 결선확인 후, 마이콤 전원 리셋</v>
      </c>
      <c r="Y1785" s="62" t="str">
        <f>IFERROR(VLOOKUP($B1785,'로템1,2단계-고장설명'!$B$4:$O$341,COLUMN()-16,FALSE),"")</f>
        <v>1) 차량의 가선 및 DC 전원을 끄고, 냉난방배전반의 점검커버를 연다.
2) AHEK4를 교체한 후, 전원을 투입하여 동일 문제가 발생되는지 확인한다.
3) 신규 제품으로 교체한 뒤에도 동일 문제가 발생될 경우, AHEK4와 연결된 결선상태를 확인하여 조치한다.
4) 위 조치 후에도 문제가 지속될 경우, 마이콤을 교체한다.</v>
      </c>
      <c r="Z1785" s="62" t="str">
        <f>IFERROR(VLOOKUP($B1785,'로템1,2단계-고장설명'!$B$4:$O$341,COLUMN()-16,FALSE),"")</f>
        <v/>
      </c>
      <c r="AA1785" s="62" t="str">
        <f>IFERROR(VLOOKUP($B1785,'로템1,2단계-고장설명'!$B$4:$O$341,COLUMN()-16,FALSE),"")</f>
        <v>1단계40량, 2단계48량</v>
      </c>
      <c r="AB1785" s="62" t="str">
        <f>IFERROR(VLOOKUP($B1785,'로템1,2단계-고장설명'!$B$4:$O$341,COLUMN()-16,FALSE),"")</f>
        <v>HVAC 보조난방기 작동 중 AHEK4 전자접촉기 고장 발생.
-반응 UNIT2 보조난방기 전난방 시 반난방만 작동
-검지조건 보조난방기 작동 중 2.5초 이상동안 AHEK4 작동 feedback 신호가 수신되지 않는 경우
-소거조건 AHEK4 교체 또는 결선확인 후, 마이콤 전원 리셋
-조치방법 :
1) 차량의 가선 및 DC 전원을 끄고, 냉난방배전반의 점검커버를 연다.
2) AHEK4를 교체한 후, 전원을 투입하여 동일 문제가 발생되는지 확인한다.
3) 신규 제품으로 교체한 뒤에도 동일 문제가 발생될 경우, AHEK4와 연결된 결선상태를 확인하여 조치한다.
4) 위 조치 후에도 문제가 지속될 경우, 마이콤을 교체한다.</v>
      </c>
      <c r="AC1785" s="62" t="str">
        <f>IFERROR(VLOOKUP($B1785,'로템1,2단계-고장설명'!$B$4:$O$341,COLUMN()-16,FALSE),"")</f>
        <v>2,3,4</v>
      </c>
      <c r="AD1785" s="62" t="str">
        <f>IFERROR(VLOOKUP($B1785,'로템1,2단계-고장설명'!$B$4:$O$341,COLUMN()-16,FALSE),"")</f>
        <v>Rotem</v>
      </c>
    </row>
    <row r="1786" spans="1:30" x14ac:dyDescent="0.4">
      <c r="A1786" s="60">
        <v>1784</v>
      </c>
      <c r="B1786" s="60">
        <v>742</v>
      </c>
      <c r="C1786" s="61" t="s">
        <v>16943</v>
      </c>
      <c r="D1786" s="60" t="s">
        <v>3661</v>
      </c>
      <c r="E1786" s="60">
        <v>5</v>
      </c>
      <c r="F1786" s="60" t="s">
        <v>12001</v>
      </c>
      <c r="G1786" s="60" t="s">
        <v>2837</v>
      </c>
      <c r="H1786" s="57"/>
      <c r="L1786" s="62">
        <v>1784</v>
      </c>
      <c r="M1786" s="140">
        <f t="shared" si="168"/>
        <v>742</v>
      </c>
      <c r="N1786" s="62">
        <f t="shared" si="169"/>
        <v>742</v>
      </c>
      <c r="O1786" s="62" t="str">
        <f t="shared" si="170"/>
        <v>HVAC#5-전자접촉기 보조히터3(AHEK) 고장</v>
      </c>
      <c r="P1786" s="62" t="str">
        <f t="shared" si="171"/>
        <v>T2</v>
      </c>
      <c r="Q1786" s="62" t="str">
        <f t="shared" si="172"/>
        <v>C</v>
      </c>
      <c r="R1786" s="62" t="str">
        <f>IFERROR(VLOOKUP($B1786,'로템1,2단계-고장설명'!$B$4:$O$341,COLUMN()-16,FALSE),"")</f>
        <v>HVAC-전자접촉기 보조히터3(AHEK) 고장</v>
      </c>
      <c r="S1786" s="62" t="str">
        <f>IFERROR(VLOOKUP($B1786,'로템1,2단계-고장설명'!$B$4:$O$341,COLUMN()-16,FALSE),"")</f>
        <v>C</v>
      </c>
      <c r="T1786" s="62" t="str">
        <f t="shared" si="173"/>
        <v>HVAC</v>
      </c>
      <c r="U1786" s="62" t="str">
        <f>IFERROR(VLOOKUP($B1786,'로템1,2단계-고장설명'!$B$4:$O$341,COLUMN()-16,FALSE),"")</f>
        <v>HVAC 보조난방기 작동 중 AHEK3 전자접촉기 고장 발생.</v>
      </c>
      <c r="V1786" s="62" t="str">
        <f>IFERROR(VLOOKUP($B1786,'로템1,2단계-고장설명'!$B$4:$O$341,COLUMN()-16,FALSE),"")</f>
        <v>UNIT2 보조난방기 전난방 시 반난방만 작동</v>
      </c>
      <c r="W1786" s="62" t="str">
        <f>IFERROR(VLOOKUP($B1786,'로템1,2단계-고장설명'!$B$4:$O$341,COLUMN()-16,FALSE),"")</f>
        <v>보조난방기 작동 중 2.5초 이상동안 AHEK3 작동 feedback 신호가 수신되지 않는 경우</v>
      </c>
      <c r="X1786" s="62" t="str">
        <f>IFERROR(VLOOKUP($B1786,'로템1,2단계-고장설명'!$B$4:$O$341,COLUMN()-16,FALSE),"")</f>
        <v>AHEK3 교체 또는 결선확인 후, 마이콤 전원 리셋</v>
      </c>
      <c r="Y1786" s="62" t="str">
        <f>IFERROR(VLOOKUP($B1786,'로템1,2단계-고장설명'!$B$4:$O$341,COLUMN()-16,FALSE),"")</f>
        <v>1) 차량의 가선 및 DC 전원을 끄고, 냉난방배전반의 점검커버를 연다.
2) AHEK3을 교체한 후, 전원을 투입하여 동일 문제가 발생되는지 확인한다.
3) 신규 제품으로 교체한 뒤에도 동일 문제가 발생될 경우, AHEK3과 연결된 결선상태를 확인하여 조치한다.
4) 위 조치 후에도 문제가 지속될 경우, 마이콤을 교체한다.</v>
      </c>
      <c r="Z1786" s="62" t="str">
        <f>IFERROR(VLOOKUP($B1786,'로템1,2단계-고장설명'!$B$4:$O$341,COLUMN()-16,FALSE),"")</f>
        <v/>
      </c>
      <c r="AA1786" s="62" t="str">
        <f>IFERROR(VLOOKUP($B1786,'로템1,2단계-고장설명'!$B$4:$O$341,COLUMN()-16,FALSE),"")</f>
        <v>1단계40량, 2단계48량</v>
      </c>
      <c r="AB1786" s="62" t="str">
        <f>IFERROR(VLOOKUP($B1786,'로템1,2단계-고장설명'!$B$4:$O$341,COLUMN()-16,FALSE),"")</f>
        <v>HVAC 보조난방기 작동 중 AHEK3 전자접촉기 고장 발생.
-반응 UNIT2 보조난방기 전난방 시 반난방만 작동
-검지조건 보조난방기 작동 중 2.5초 이상동안 AHEK3 작동 feedback 신호가 수신되지 않는 경우
-소거조건 AHEK3 교체 또는 결선확인 후, 마이콤 전원 리셋
-조치방법 :
1) 차량의 가선 및 DC 전원을 끄고, 냉난방배전반의 점검커버를 연다.
2) AHEK3을 교체한 후, 전원을 투입하여 동일 문제가 발생되는지 확인한다.
3) 신규 제품으로 교체한 뒤에도 동일 문제가 발생될 경우, AHEK3과 연결된 결선상태를 확인하여 조치한다.
4) 위 조치 후에도 문제가 지속될 경우, 마이콤을 교체한다.</v>
      </c>
      <c r="AC1786" s="62" t="str">
        <f>IFERROR(VLOOKUP($B1786,'로템1,2단계-고장설명'!$B$4:$O$341,COLUMN()-16,FALSE),"")</f>
        <v>2,3,4</v>
      </c>
      <c r="AD1786" s="62" t="str">
        <f>IFERROR(VLOOKUP($B1786,'로템1,2단계-고장설명'!$B$4:$O$341,COLUMN()-16,FALSE),"")</f>
        <v>Rotem</v>
      </c>
    </row>
    <row r="1787" spans="1:30" x14ac:dyDescent="0.4">
      <c r="A1787" s="60">
        <v>1785</v>
      </c>
      <c r="B1787" s="60">
        <v>743</v>
      </c>
      <c r="C1787" s="61" t="s">
        <v>16944</v>
      </c>
      <c r="D1787" s="60" t="s">
        <v>3661</v>
      </c>
      <c r="E1787" s="60">
        <v>5</v>
      </c>
      <c r="F1787" s="60" t="s">
        <v>12001</v>
      </c>
      <c r="G1787" s="60" t="s">
        <v>2837</v>
      </c>
      <c r="H1787" s="57"/>
      <c r="L1787" s="62">
        <v>1785</v>
      </c>
      <c r="M1787" s="140">
        <f t="shared" si="168"/>
        <v>743</v>
      </c>
      <c r="N1787" s="62">
        <f t="shared" si="169"/>
        <v>743</v>
      </c>
      <c r="O1787" s="62" t="str">
        <f t="shared" si="170"/>
        <v>HVAC#5-전자접촉기 보조히터2(AHEK) 고장</v>
      </c>
      <c r="P1787" s="62" t="str">
        <f t="shared" si="171"/>
        <v>T2</v>
      </c>
      <c r="Q1787" s="62" t="str">
        <f t="shared" si="172"/>
        <v>C</v>
      </c>
      <c r="R1787" s="62" t="str">
        <f>IFERROR(VLOOKUP($B1787,'로템1,2단계-고장설명'!$B$4:$O$341,COLUMN()-16,FALSE),"")</f>
        <v>HVAC-전자접촉기 보조히터2(AHEK) 고장</v>
      </c>
      <c r="S1787" s="62" t="str">
        <f>IFERROR(VLOOKUP($B1787,'로템1,2단계-고장설명'!$B$4:$O$341,COLUMN()-16,FALSE),"")</f>
        <v>C</v>
      </c>
      <c r="T1787" s="62" t="str">
        <f t="shared" si="173"/>
        <v>HVAC</v>
      </c>
      <c r="U1787" s="62" t="str">
        <f>IFERROR(VLOOKUP($B1787,'로템1,2단계-고장설명'!$B$4:$O$341,COLUMN()-16,FALSE),"")</f>
        <v>HVAC 보조난방기 작동 중 AHEK2 전자접촉기 고장 발생.</v>
      </c>
      <c r="V1787" s="62" t="str">
        <f>IFERROR(VLOOKUP($B1787,'로템1,2단계-고장설명'!$B$4:$O$341,COLUMN()-16,FALSE),"")</f>
        <v>UNIT1 보조난방기 전난방 시 반난방만 작동</v>
      </c>
      <c r="W1787" s="62" t="str">
        <f>IFERROR(VLOOKUP($B1787,'로템1,2단계-고장설명'!$B$4:$O$341,COLUMN()-16,FALSE),"")</f>
        <v>보조난방기 작동 중 2.5초 이상동안 AHEK2 작동 feedback 신호가 수신되지 않는 경우</v>
      </c>
      <c r="X1787" s="62" t="str">
        <f>IFERROR(VLOOKUP($B1787,'로템1,2단계-고장설명'!$B$4:$O$341,COLUMN()-16,FALSE),"")</f>
        <v>AHEK2 교체 또는 결선확인 후, 마이콤 전원 리셋</v>
      </c>
      <c r="Y1787" s="62" t="str">
        <f>IFERROR(VLOOKUP($B1787,'로템1,2단계-고장설명'!$B$4:$O$341,COLUMN()-16,FALSE),"")</f>
        <v>1) 차량의 가선 및 DC 전원을 끄고, 냉난방배전반의 점검커버를 연다.
2) AHEK2를 교체한 후, 전원을 투입하여 동일 문제가 발생되는지 확인한다.
3) 신규 제품으로 교체한 뒤에도 동일 문제가 발생될 경우, AHEK2와 연결된 결선상태를 확인하여 조치한다.
4) 위 조치 후에도 문제가 지속될 경우, 마이콤을 교체한다.</v>
      </c>
      <c r="Z1787" s="62" t="str">
        <f>IFERROR(VLOOKUP($B1787,'로템1,2단계-고장설명'!$B$4:$O$341,COLUMN()-16,FALSE),"")</f>
        <v/>
      </c>
      <c r="AA1787" s="62" t="str">
        <f>IFERROR(VLOOKUP($B1787,'로템1,2단계-고장설명'!$B$4:$O$341,COLUMN()-16,FALSE),"")</f>
        <v>1단계40량, 2단계48량</v>
      </c>
      <c r="AB1787" s="62" t="str">
        <f>IFERROR(VLOOKUP($B1787,'로템1,2단계-고장설명'!$B$4:$O$341,COLUMN()-16,FALSE),"")</f>
        <v>HVAC 보조난방기 작동 중 AHEK2 전자접촉기 고장 발생.
-반응 UNIT1 보조난방기 전난방 시 반난방만 작동
-검지조건 보조난방기 작동 중 2.5초 이상동안 AHEK2 작동 feedback 신호가 수신되지 않는 경우
-소거조건 AHEK2 교체 또는 결선확인 후, 마이콤 전원 리셋
-조치방법 :
1) 차량의 가선 및 DC 전원을 끄고, 냉난방배전반의 점검커버를 연다.
2) AHEK2를 교체한 후, 전원을 투입하여 동일 문제가 발생되는지 확인한다.
3) 신규 제품으로 교체한 뒤에도 동일 문제가 발생될 경우, AHEK2와 연결된 결선상태를 확인하여 조치한다.
4) 위 조치 후에도 문제가 지속될 경우, 마이콤을 교체한다.</v>
      </c>
      <c r="AC1787" s="62" t="str">
        <f>IFERROR(VLOOKUP($B1787,'로템1,2단계-고장설명'!$B$4:$O$341,COLUMN()-16,FALSE),"")</f>
        <v>2,3,4</v>
      </c>
      <c r="AD1787" s="62" t="str">
        <f>IFERROR(VLOOKUP($B1787,'로템1,2단계-고장설명'!$B$4:$O$341,COLUMN()-16,FALSE),"")</f>
        <v>Rotem</v>
      </c>
    </row>
    <row r="1788" spans="1:30" x14ac:dyDescent="0.4">
      <c r="A1788" s="60">
        <v>1786</v>
      </c>
      <c r="B1788" s="60">
        <v>744</v>
      </c>
      <c r="C1788" s="61" t="s">
        <v>16945</v>
      </c>
      <c r="D1788" s="60" t="s">
        <v>3661</v>
      </c>
      <c r="E1788" s="60">
        <v>5</v>
      </c>
      <c r="F1788" s="60" t="s">
        <v>12001</v>
      </c>
      <c r="G1788" s="60" t="s">
        <v>2837</v>
      </c>
      <c r="H1788" s="57"/>
      <c r="L1788" s="62">
        <v>1786</v>
      </c>
      <c r="M1788" s="140">
        <f t="shared" si="168"/>
        <v>744</v>
      </c>
      <c r="N1788" s="62">
        <f t="shared" si="169"/>
        <v>744</v>
      </c>
      <c r="O1788" s="62" t="str">
        <f t="shared" si="170"/>
        <v>HVAC#5-전자접촉기 보조히터1(AHEK) 고장</v>
      </c>
      <c r="P1788" s="62" t="str">
        <f t="shared" si="171"/>
        <v>T2</v>
      </c>
      <c r="Q1788" s="62" t="str">
        <f t="shared" si="172"/>
        <v>C</v>
      </c>
      <c r="R1788" s="62" t="str">
        <f>IFERROR(VLOOKUP($B1788,'로템1,2단계-고장설명'!$B$4:$O$341,COLUMN()-16,FALSE),"")</f>
        <v>HVAC-전자접촉기 보조히터1(AHEK) 고장</v>
      </c>
      <c r="S1788" s="62" t="str">
        <f>IFERROR(VLOOKUP($B1788,'로템1,2단계-고장설명'!$B$4:$O$341,COLUMN()-16,FALSE),"")</f>
        <v>C</v>
      </c>
      <c r="T1788" s="62" t="str">
        <f t="shared" si="173"/>
        <v>HVAC</v>
      </c>
      <c r="U1788" s="62" t="str">
        <f>IFERROR(VLOOKUP($B1788,'로템1,2단계-고장설명'!$B$4:$O$341,COLUMN()-16,FALSE),"")</f>
        <v>HVAC 보조난방기 작동 중 AHEK1 전자접촉기 고장 발생.</v>
      </c>
      <c r="V1788" s="62" t="str">
        <f>IFERROR(VLOOKUP($B1788,'로템1,2단계-고장설명'!$B$4:$O$341,COLUMN()-16,FALSE),"")</f>
        <v>UNIT1 보조난방기 전난방 시 반난방만 작동</v>
      </c>
      <c r="W1788" s="62" t="str">
        <f>IFERROR(VLOOKUP($B1788,'로템1,2단계-고장설명'!$B$4:$O$341,COLUMN()-16,FALSE),"")</f>
        <v>보조난방기 작동 중 2.5초 이상동안 AHEK1 작동 feedback 신호가 수신되지 않는 경우</v>
      </c>
      <c r="X1788" s="62" t="str">
        <f>IFERROR(VLOOKUP($B1788,'로템1,2단계-고장설명'!$B$4:$O$341,COLUMN()-16,FALSE),"")</f>
        <v>AHEK1 교체 또는 결선확인 후, 마이콤 전원 리셋</v>
      </c>
      <c r="Y1788" s="62" t="str">
        <f>IFERROR(VLOOKUP($B1788,'로템1,2단계-고장설명'!$B$4:$O$341,COLUMN()-16,FALSE),"")</f>
        <v>1) 차량의 가선 및 DC 전원을 끄고, 냉난방배전반의 점검커버를 연다.
2) AHEK1을 교체한 후, 전원을 투입하여 동일 문제가 발생되는지 확인한다.
3) 신규 제품으로 교체한 뒤에도 동일 문제가 발생될 경우, AHEK1과 연결된 결선상태를 확인하여 조치한다.
4) 위 조치 후에도 문제가 지속될 경우, 마이콤을 교체한다.</v>
      </c>
      <c r="Z1788" s="62" t="str">
        <f>IFERROR(VLOOKUP($B1788,'로템1,2단계-고장설명'!$B$4:$O$341,COLUMN()-16,FALSE),"")</f>
        <v/>
      </c>
      <c r="AA1788" s="62" t="str">
        <f>IFERROR(VLOOKUP($B1788,'로템1,2단계-고장설명'!$B$4:$O$341,COLUMN()-16,FALSE),"")</f>
        <v>1단계40량, 2단계48량</v>
      </c>
      <c r="AB1788" s="62" t="str">
        <f>IFERROR(VLOOKUP($B1788,'로템1,2단계-고장설명'!$B$4:$O$341,COLUMN()-16,FALSE),"")</f>
        <v>HVAC 보조난방기 작동 중 AHEK1 전자접촉기 고장 발생.
-반응 UNIT1 보조난방기 전난방 시 반난방만 작동
-검지조건 보조난방기 작동 중 2.5초 이상동안 AHEK1 작동 feedback 신호가 수신되지 않는 경우
-소거조건 AHEK1 교체 또는 결선확인 후, 마이콤 전원 리셋
-조치방법 :
1) 차량의 가선 및 DC 전원을 끄고, 냉난방배전반의 점검커버를 연다.
2) AHEK1을 교체한 후, 전원을 투입하여 동일 문제가 발생되는지 확인한다.
3) 신규 제품으로 교체한 뒤에도 동일 문제가 발생될 경우, AHEK1과 연결된 결선상태를 확인하여 조치한다.
4) 위 조치 후에도 문제가 지속될 경우, 마이콤을 교체한다.</v>
      </c>
      <c r="AC1788" s="62" t="str">
        <f>IFERROR(VLOOKUP($B1788,'로템1,2단계-고장설명'!$B$4:$O$341,COLUMN()-16,FALSE),"")</f>
        <v>2,3,4</v>
      </c>
      <c r="AD1788" s="62" t="str">
        <f>IFERROR(VLOOKUP($B1788,'로템1,2단계-고장설명'!$B$4:$O$341,COLUMN()-16,FALSE),"")</f>
        <v>Rotem</v>
      </c>
    </row>
    <row r="1789" spans="1:30" x14ac:dyDescent="0.4">
      <c r="A1789" s="60">
        <v>1787</v>
      </c>
      <c r="B1789" s="60">
        <v>745</v>
      </c>
      <c r="C1789" s="61" t="s">
        <v>16946</v>
      </c>
      <c r="D1789" s="60" t="s">
        <v>3661</v>
      </c>
      <c r="E1789" s="60">
        <v>5</v>
      </c>
      <c r="F1789" s="60" t="s">
        <v>12001</v>
      </c>
      <c r="G1789" s="60" t="s">
        <v>2837</v>
      </c>
      <c r="H1789" s="57"/>
      <c r="L1789" s="62">
        <v>1787</v>
      </c>
      <c r="M1789" s="140">
        <f t="shared" si="168"/>
        <v>745</v>
      </c>
      <c r="N1789" s="62">
        <f t="shared" si="169"/>
        <v>745</v>
      </c>
      <c r="O1789" s="62" t="str">
        <f t="shared" si="170"/>
        <v>HVAC#5-전자접촉기 배기팬2(CRVF) 고장</v>
      </c>
      <c r="P1789" s="62" t="str">
        <f t="shared" si="171"/>
        <v>T2</v>
      </c>
      <c r="Q1789" s="62" t="str">
        <f t="shared" si="172"/>
        <v>C</v>
      </c>
      <c r="R1789" s="62" t="str">
        <f>IFERROR(VLOOKUP($B1789,'로템1,2단계-고장설명'!$B$4:$O$341,COLUMN()-16,FALSE),"")</f>
        <v>HVAC-전자접촉기 배기팬2(CRVF) 고장</v>
      </c>
      <c r="S1789" s="62" t="str">
        <f>IFERROR(VLOOKUP($B1789,'로템1,2단계-고장설명'!$B$4:$O$341,COLUMN()-16,FALSE),"")</f>
        <v>C</v>
      </c>
      <c r="T1789" s="62" t="str">
        <f t="shared" si="173"/>
        <v>HVAC</v>
      </c>
      <c r="U1789" s="62" t="str">
        <f>IFERROR(VLOOKUP($B1789,'로템1,2단계-고장설명'!$B$4:$O$341,COLUMN()-16,FALSE),"")</f>
        <v>HVAC 환기 작동 중 CRVF2 전자접촉기 고장 발생.</v>
      </c>
      <c r="V1789" s="62" t="str">
        <f>IFERROR(VLOOKUP($B1789,'로템1,2단계-고장설명'!$B$4:$O$341,COLUMN()-16,FALSE),"")</f>
        <v>환기 시 차량 배기팬2 운전 불가능</v>
      </c>
      <c r="W1789" s="62" t="str">
        <f>IFERROR(VLOOKUP($B1789,'로템1,2단계-고장설명'!$B$4:$O$341,COLUMN()-16,FALSE),"")</f>
        <v>환기 작동 중 2.5초 이상동안 CRVF2 작동 feedback 신호가 수신되지 않는 경우</v>
      </c>
      <c r="X1789" s="62" t="str">
        <f>IFERROR(VLOOKUP($B1789,'로템1,2단계-고장설명'!$B$4:$O$341,COLUMN()-16,FALSE),"")</f>
        <v>CRVF2 교체 또는 결선확인 후, 마이콤 전원 리셋</v>
      </c>
      <c r="Y1789" s="62" t="str">
        <f>IFERROR(VLOOKUP($B1789,'로템1,2단계-고장설명'!$B$4:$O$341,COLUMN()-16,FALSE),"")</f>
        <v>1) 차량의 가선 및 DC 전원을 끄고, 냉난방배전반의 점검커버를 연다.
2) CRVF2를 교체한 후, 전원을 투입하여 동일 문제가 발생되는지 확인한다.
3) 신규 제품으로 교체한 뒤에도 동일 문제가 발생될 경우, CRVF2와 연결된 결선상태를 확인하여 조치한다.
4) 위 조치 후에도 문제가 지속될 경우, 마이콤을 교체한다.</v>
      </c>
      <c r="Z1789" s="62" t="str">
        <f>IFERROR(VLOOKUP($B1789,'로템1,2단계-고장설명'!$B$4:$O$341,COLUMN()-16,FALSE),"")</f>
        <v/>
      </c>
      <c r="AA1789" s="62" t="str">
        <f>IFERROR(VLOOKUP($B1789,'로템1,2단계-고장설명'!$B$4:$O$341,COLUMN()-16,FALSE),"")</f>
        <v>1단계40량, 2단계48량</v>
      </c>
      <c r="AB1789" s="62" t="str">
        <f>IFERROR(VLOOKUP($B1789,'로템1,2단계-고장설명'!$B$4:$O$341,COLUMN()-16,FALSE),"")</f>
        <v>HVAC 환기 작동 중 CRVF2 전자접촉기 고장 발생.
-반응   환기 시 차량 배기팬2 운전 불가능
-검지조건 환기 작동 중 2.5초 이상동안 CRVF2 작동 feedback 신호가 수신되지 않는 경우
-소거조건 CRVF2 교체 또는 결선확인 후, 마이콤 전원 리셋
-조치방법 :
1) 차량의 가선 및 DC 전원을 끄고, 냉난방배전반의 점검커버를 연다.
2) CRVF2를 교체한 후, 전원을 투입하여 동일 문제가 발생되는지 확인한다.
3) 신규 제품으로 교체한 뒤에도 동일 문제가 발생될 경우, CRVF2와 연결된 결선상태를 확인하여 조치한다.
4) 위 조치 후에도 문제가 지속될 경우, 마이콤을 교체한다.</v>
      </c>
      <c r="AC1789" s="62" t="str">
        <f>IFERROR(VLOOKUP($B1789,'로템1,2단계-고장설명'!$B$4:$O$341,COLUMN()-16,FALSE),"")</f>
        <v>2,3,4</v>
      </c>
      <c r="AD1789" s="62" t="str">
        <f>IFERROR(VLOOKUP($B1789,'로템1,2단계-고장설명'!$B$4:$O$341,COLUMN()-16,FALSE),"")</f>
        <v>Rotem</v>
      </c>
    </row>
    <row r="1790" spans="1:30" x14ac:dyDescent="0.4">
      <c r="A1790" s="60">
        <v>1788</v>
      </c>
      <c r="B1790" s="60">
        <v>746</v>
      </c>
      <c r="C1790" s="61" t="s">
        <v>16947</v>
      </c>
      <c r="D1790" s="60" t="s">
        <v>3661</v>
      </c>
      <c r="E1790" s="60">
        <v>5</v>
      </c>
      <c r="F1790" s="60" t="s">
        <v>12001</v>
      </c>
      <c r="G1790" s="60" t="s">
        <v>2837</v>
      </c>
      <c r="H1790" s="57"/>
      <c r="L1790" s="62">
        <v>1788</v>
      </c>
      <c r="M1790" s="140">
        <f t="shared" si="168"/>
        <v>746</v>
      </c>
      <c r="N1790" s="62">
        <f t="shared" si="169"/>
        <v>746</v>
      </c>
      <c r="O1790" s="62" t="str">
        <f t="shared" si="170"/>
        <v>HVAC#5-전자접촉기 배기팬1(CRVF) 고장</v>
      </c>
      <c r="P1790" s="62" t="str">
        <f t="shared" si="171"/>
        <v>T2</v>
      </c>
      <c r="Q1790" s="62" t="str">
        <f t="shared" si="172"/>
        <v>C</v>
      </c>
      <c r="R1790" s="62" t="str">
        <f>IFERROR(VLOOKUP($B1790,'로템1,2단계-고장설명'!$B$4:$O$341,COLUMN()-16,FALSE),"")</f>
        <v>HVAC-전자접촉기 배기팬1(CRVF) 고장</v>
      </c>
      <c r="S1790" s="62" t="str">
        <f>IFERROR(VLOOKUP($B1790,'로템1,2단계-고장설명'!$B$4:$O$341,COLUMN()-16,FALSE),"")</f>
        <v>C</v>
      </c>
      <c r="T1790" s="62" t="str">
        <f t="shared" si="173"/>
        <v>HVAC</v>
      </c>
      <c r="U1790" s="62" t="str">
        <f>IFERROR(VLOOKUP($B1790,'로템1,2단계-고장설명'!$B$4:$O$341,COLUMN()-16,FALSE),"")</f>
        <v>HVAC 환기 작동 중 CRVF1 전자접촉기 고장 발생.</v>
      </c>
      <c r="V1790" s="62" t="str">
        <f>IFERROR(VLOOKUP($B1790,'로템1,2단계-고장설명'!$B$4:$O$341,COLUMN()-16,FALSE),"")</f>
        <v>환기 시 차량 배기팬1 운전 불가능</v>
      </c>
      <c r="W1790" s="62" t="str">
        <f>IFERROR(VLOOKUP($B1790,'로템1,2단계-고장설명'!$B$4:$O$341,COLUMN()-16,FALSE),"")</f>
        <v>환기 작동 중 2.5초 이상동안 CRVF1 작동 feedback 신호가 수신되지 않는 경우</v>
      </c>
      <c r="X1790" s="62" t="str">
        <f>IFERROR(VLOOKUP($B1790,'로템1,2단계-고장설명'!$B$4:$O$341,COLUMN()-16,FALSE),"")</f>
        <v>CRVF1 교체 또는 결선확인 후, 마이콤 전원 리셋</v>
      </c>
      <c r="Y1790" s="62" t="str">
        <f>IFERROR(VLOOKUP($B1790,'로템1,2단계-고장설명'!$B$4:$O$341,COLUMN()-16,FALSE),"")</f>
        <v>1) 차량의 가선 및 DC 전원을 끄고, 냉난방배전반의 점검커버를 연다.
2) CRVF1을 교체한 후, 전원을 투입하여 동일 문제가 발생되는지 확인한다.
3) 신규 제품으로 교체한 뒤에도 동일 문제가 발생될 경우, CRVF1과 연결된 결선상태를 확인하여 조치한다.
4) 위 조치 후에도 문제가 지속될 경우, 마이콤을 교체한다.</v>
      </c>
      <c r="Z1790" s="62" t="str">
        <f>IFERROR(VLOOKUP($B1790,'로템1,2단계-고장설명'!$B$4:$O$341,COLUMN()-16,FALSE),"")</f>
        <v/>
      </c>
      <c r="AA1790" s="62" t="str">
        <f>IFERROR(VLOOKUP($B1790,'로템1,2단계-고장설명'!$B$4:$O$341,COLUMN()-16,FALSE),"")</f>
        <v>1단계40량, 2단계48량</v>
      </c>
      <c r="AB1790" s="62" t="str">
        <f>IFERROR(VLOOKUP($B1790,'로템1,2단계-고장설명'!$B$4:$O$341,COLUMN()-16,FALSE),"")</f>
        <v>HVAC 환기 작동 중 CRVF1 전자접촉기 고장 발생.
-반응   환기 시 차량 배기팬1 운전 불가능
-검지조건 환기 작동 중 2.5초 이상동안 CRVF1 작동 feedback 신호가 수신되지 않는 경우
-소거조건 CRVF1 교체 또는 결선확인 후, 마이콤 전원 리셋
-조치방법 :
1) 차량의 가선 및 DC 전원을 끄고, 냉난방배전반의 점검커버를 연다.
2) CRVF1을 교체한 후, 전원을 투입하여 동일 문제가 발생되는지 확인한다.
3) 신규 제품으로 교체한 뒤에도 동일 문제가 발생될 경우, CRVF1과 연결된 결선상태를 확인하여 조치한다.
4) 위 조치 후에도 문제가 지속될 경우, 마이콤을 교체한다.</v>
      </c>
      <c r="AC1790" s="62" t="str">
        <f>IFERROR(VLOOKUP($B1790,'로템1,2단계-고장설명'!$B$4:$O$341,COLUMN()-16,FALSE),"")</f>
        <v>2,3,4</v>
      </c>
      <c r="AD1790" s="62" t="str">
        <f>IFERROR(VLOOKUP($B1790,'로템1,2단계-고장설명'!$B$4:$O$341,COLUMN()-16,FALSE),"")</f>
        <v>Rotem</v>
      </c>
    </row>
    <row r="1791" spans="1:30" x14ac:dyDescent="0.4">
      <c r="A1791" s="60">
        <v>1789</v>
      </c>
      <c r="B1791" s="60">
        <v>747</v>
      </c>
      <c r="C1791" s="61" t="s">
        <v>16948</v>
      </c>
      <c r="D1791" s="60" t="s">
        <v>3661</v>
      </c>
      <c r="E1791" s="60">
        <v>5</v>
      </c>
      <c r="F1791" s="60" t="s">
        <v>12001</v>
      </c>
      <c r="G1791" s="60" t="s">
        <v>2837</v>
      </c>
      <c r="H1791" s="57"/>
      <c r="L1791" s="62">
        <v>1789</v>
      </c>
      <c r="M1791" s="140">
        <f t="shared" si="168"/>
        <v>747</v>
      </c>
      <c r="N1791" s="62">
        <f t="shared" si="169"/>
        <v>747</v>
      </c>
      <c r="O1791" s="62" t="str">
        <f t="shared" si="170"/>
        <v>HVAC#5-전자접촉기 차량히터2(CRRHT) 고장</v>
      </c>
      <c r="P1791" s="62" t="str">
        <f t="shared" si="171"/>
        <v>T2</v>
      </c>
      <c r="Q1791" s="62" t="str">
        <f t="shared" si="172"/>
        <v>C</v>
      </c>
      <c r="R1791" s="62" t="str">
        <f>IFERROR(VLOOKUP($B1791,'로템1,2단계-고장설명'!$B$4:$O$341,COLUMN()-16,FALSE),"")</f>
        <v>HVAC-전자접촉기 차량히터2(CRRHT) 고장</v>
      </c>
      <c r="S1791" s="62" t="str">
        <f>IFERROR(VLOOKUP($B1791,'로템1,2단계-고장설명'!$B$4:$O$341,COLUMN()-16,FALSE),"")</f>
        <v>C</v>
      </c>
      <c r="T1791" s="62" t="str">
        <f t="shared" si="173"/>
        <v>HVAC</v>
      </c>
      <c r="U1791" s="62" t="str">
        <f>IFERROR(VLOOKUP($B1791,'로템1,2단계-고장설명'!$B$4:$O$341,COLUMN()-16,FALSE),"")</f>
        <v>객실 난방기 작동 중 CRRHT2 전자접촉기 고장 발생.</v>
      </c>
      <c r="V1791" s="62" t="str">
        <f>IFERROR(VLOOKUP($B1791,'로템1,2단계-고장설명'!$B$4:$O$341,COLUMN()-16,FALSE),"")</f>
        <v>객실 전난방 시 1/3난방만 작동</v>
      </c>
      <c r="W1791" s="62" t="str">
        <f>IFERROR(VLOOKUP($B1791,'로템1,2단계-고장설명'!$B$4:$O$341,COLUMN()-16,FALSE),"")</f>
        <v>객실 전난방 작동 중 2.5초 이상동안 CRRHT2 작동 feedback 신호가 수신되지 않는 경우</v>
      </c>
      <c r="X1791" s="62" t="str">
        <f>IFERROR(VLOOKUP($B1791,'로템1,2단계-고장설명'!$B$4:$O$341,COLUMN()-16,FALSE),"")</f>
        <v>CRRHT2 교체 또는 결선확인 후, 마이콤 전원 리셋</v>
      </c>
      <c r="Y1791" s="62" t="str">
        <f>IFERROR(VLOOKUP($B1791,'로템1,2단계-고장설명'!$B$4:$O$341,COLUMN()-16,FALSE),"")</f>
        <v>1) 차량의 가선 및 DC 전원을 끄고, 냉난방배전반의 점검커버를 연다.
2) CRRHT2를 교체한 후, 전원을 투입하여 동일 문제가 발생되는지 확인한다.
3) 신규 제품으로 교체한 뒤에도 동일 문제가 발생될 경우, CRRHT2와 연결된 결선상태를 확인하여 조치한다.
4) 위 조치 후에도 문제가 지속될 경우, 마이콤을 교체한다.</v>
      </c>
      <c r="Z1791" s="62" t="str">
        <f>IFERROR(VLOOKUP($B1791,'로템1,2단계-고장설명'!$B$4:$O$341,COLUMN()-16,FALSE),"")</f>
        <v/>
      </c>
      <c r="AA1791" s="62" t="str">
        <f>IFERROR(VLOOKUP($B1791,'로템1,2단계-고장설명'!$B$4:$O$341,COLUMN()-16,FALSE),"")</f>
        <v>1단계40량, 2단계48량</v>
      </c>
      <c r="AB1791" s="62" t="str">
        <f>IFERROR(VLOOKUP($B1791,'로템1,2단계-고장설명'!$B$4:$O$341,COLUMN()-16,FALSE),"")</f>
        <v>객실 난방기 작동 중 CRRHT2 전자접촉기 고장 발생.
-반응 객실 전난방 시 1/3난방만 작동
-검지조건 객실 전난방 작동 중 2.5초 이상동안 CRRHT2 작동 feedback 신호가 수신되지 않는 경우
-소거조건 CRRHT2 교체 또는 결선확인 후, 마이콤 전원 리셋
-조치방법 :
1) 차량의 가선 및 DC 전원을 끄고, 냉난방배전반의 점검커버를 연다.
2) CRRHT2를 교체한 후, 전원을 투입하여 동일 문제가 발생되는지 확인한다.
3) 신규 제품으로 교체한 뒤에도 동일 문제가 발생될 경우, CRRHT2와 연결된 결선상태를 확인하여 조치한다.
4) 위 조치 후에도 문제가 지속될 경우, 마이콤을 교체한다.</v>
      </c>
      <c r="AC1791" s="62" t="str">
        <f>IFERROR(VLOOKUP($B1791,'로템1,2단계-고장설명'!$B$4:$O$341,COLUMN()-16,FALSE),"")</f>
        <v>2,3,4</v>
      </c>
      <c r="AD1791" s="62" t="str">
        <f>IFERROR(VLOOKUP($B1791,'로템1,2단계-고장설명'!$B$4:$O$341,COLUMN()-16,FALSE),"")</f>
        <v>Rotem</v>
      </c>
    </row>
    <row r="1792" spans="1:30" x14ac:dyDescent="0.4">
      <c r="A1792" s="60">
        <v>1790</v>
      </c>
      <c r="B1792" s="60">
        <v>748</v>
      </c>
      <c r="C1792" s="61" t="s">
        <v>16949</v>
      </c>
      <c r="D1792" s="60" t="s">
        <v>3661</v>
      </c>
      <c r="E1792" s="60">
        <v>5</v>
      </c>
      <c r="F1792" s="60" t="s">
        <v>12001</v>
      </c>
      <c r="G1792" s="60" t="s">
        <v>2837</v>
      </c>
      <c r="H1792" s="57"/>
      <c r="L1792" s="62">
        <v>1790</v>
      </c>
      <c r="M1792" s="140">
        <f t="shared" si="168"/>
        <v>748</v>
      </c>
      <c r="N1792" s="62">
        <f t="shared" si="169"/>
        <v>748</v>
      </c>
      <c r="O1792" s="62" t="str">
        <f t="shared" si="170"/>
        <v>HVAC#5-전자접촉기 차량히터1(CRRHT) 고장</v>
      </c>
      <c r="P1792" s="62" t="str">
        <f t="shared" si="171"/>
        <v>T2</v>
      </c>
      <c r="Q1792" s="62" t="str">
        <f t="shared" si="172"/>
        <v>C</v>
      </c>
      <c r="R1792" s="62" t="str">
        <f>IFERROR(VLOOKUP($B1792,'로템1,2단계-고장설명'!$B$4:$O$341,COLUMN()-16,FALSE),"")</f>
        <v>HVAC-전자접촉기 차량히터1(CRRHT) 고장</v>
      </c>
      <c r="S1792" s="62" t="str">
        <f>IFERROR(VLOOKUP($B1792,'로템1,2단계-고장설명'!$B$4:$O$341,COLUMN()-16,FALSE),"")</f>
        <v>C</v>
      </c>
      <c r="T1792" s="62" t="str">
        <f t="shared" si="173"/>
        <v>HVAC</v>
      </c>
      <c r="U1792" s="62" t="str">
        <f>IFERROR(VLOOKUP($B1792,'로템1,2단계-고장설명'!$B$4:$O$341,COLUMN()-16,FALSE),"")</f>
        <v>객실 난방기 작동 중 CRRHT1 전자접촉기 고장 발생.</v>
      </c>
      <c r="V1792" s="62" t="str">
        <f>IFERROR(VLOOKUP($B1792,'로템1,2단계-고장설명'!$B$4:$O$341,COLUMN()-16,FALSE),"")</f>
        <v>객실 전난방 시 2/3난방만 작동</v>
      </c>
      <c r="W1792" s="62" t="str">
        <f>IFERROR(VLOOKUP($B1792,'로템1,2단계-고장설명'!$B$4:$O$341,COLUMN()-16,FALSE),"")</f>
        <v>객실 전난방 작동 중 2.5초 이상동안 CRRHT1 작동 feedback 신호가 수신되지 않는 경우</v>
      </c>
      <c r="X1792" s="62" t="str">
        <f>IFERROR(VLOOKUP($B1792,'로템1,2단계-고장설명'!$B$4:$O$341,COLUMN()-16,FALSE),"")</f>
        <v>CRRHT1 교체 또는 결선확인 후, 마이콤 전원 리셋</v>
      </c>
      <c r="Y1792" s="62" t="str">
        <f>IFERROR(VLOOKUP($B1792,'로템1,2단계-고장설명'!$B$4:$O$341,COLUMN()-16,FALSE),"")</f>
        <v>1) 차량의 가선 및 DC 전원을 끄고, 냉난방배전반의 점검커버를 연다.
2) CRRHT1을 교체한 후, 전원을 투입하여 동일 문제가 발생되는지 확인한다.
3) 신규 제품으로 교체한 뒤에도 동일 문제가 발생될 경우, CRRHT1과 연결된 결선상태를 확인하여 조치한다.
4) 위 조치 후에도 문제가 지속될 경우, 마이콤을 교체한다.</v>
      </c>
      <c r="Z1792" s="62" t="str">
        <f>IFERROR(VLOOKUP($B1792,'로템1,2단계-고장설명'!$B$4:$O$341,COLUMN()-16,FALSE),"")</f>
        <v/>
      </c>
      <c r="AA1792" s="62" t="str">
        <f>IFERROR(VLOOKUP($B1792,'로템1,2단계-고장설명'!$B$4:$O$341,COLUMN()-16,FALSE),"")</f>
        <v>1단계40량, 2단계48량</v>
      </c>
      <c r="AB1792" s="62" t="str">
        <f>IFERROR(VLOOKUP($B1792,'로템1,2단계-고장설명'!$B$4:$O$341,COLUMN()-16,FALSE),"")</f>
        <v>객실 난방기 작동 중 CRRHT1 전자접촉기 고장 발생.
-반응 객실 전난방 시 2/3난방만 작동
-검지조건 객실 전난방 작동 중 2.5초 이상동안 CRRHT1 작동 feedback 신호가 수신되지 않는 경우
-소거조건 CRRHT1 교체 또는 결선확인 후, 마이콤 전원 리셋
-조치방법 :
1) 차량의 가선 및 DC 전원을 끄고, 냉난방배전반의 점검커버를 연다.
2) CRRHT1을 교체한 후, 전원을 투입하여 동일 문제가 발생되는지 확인한다.
3) 신규 제품으로 교체한 뒤에도 동일 문제가 발생될 경우, CRRHT1과 연결된 결선상태를 확인하여 조치한다.
4) 위 조치 후에도 문제가 지속될 경우, 마이콤을 교체한다.</v>
      </c>
      <c r="AC1792" s="62" t="str">
        <f>IFERROR(VLOOKUP($B1792,'로템1,2단계-고장설명'!$B$4:$O$341,COLUMN()-16,FALSE),"")</f>
        <v>2,3,4</v>
      </c>
      <c r="AD1792" s="62" t="str">
        <f>IFERROR(VLOOKUP($B1792,'로템1,2단계-고장설명'!$B$4:$O$341,COLUMN()-16,FALSE),"")</f>
        <v>Rotem</v>
      </c>
    </row>
    <row r="1793" spans="1:30" x14ac:dyDescent="0.4">
      <c r="A1793" s="60">
        <v>1791</v>
      </c>
      <c r="B1793" s="60">
        <v>749</v>
      </c>
      <c r="C1793" s="61" t="s">
        <v>16950</v>
      </c>
      <c r="D1793" s="60" t="s">
        <v>3661</v>
      </c>
      <c r="E1793" s="60">
        <v>5</v>
      </c>
      <c r="F1793" s="60" t="s">
        <v>12001</v>
      </c>
      <c r="G1793" s="60" t="s">
        <v>2837</v>
      </c>
      <c r="H1793" s="57"/>
      <c r="L1793" s="62">
        <v>1791</v>
      </c>
      <c r="M1793" s="140">
        <f t="shared" si="168"/>
        <v>749</v>
      </c>
      <c r="N1793" s="62">
        <f t="shared" si="169"/>
        <v>749</v>
      </c>
      <c r="O1793" s="62" t="str">
        <f t="shared" si="170"/>
        <v>HVAC#5-380V 전원고장</v>
      </c>
      <c r="P1793" s="62" t="str">
        <f t="shared" si="171"/>
        <v>T2</v>
      </c>
      <c r="Q1793" s="62" t="str">
        <f t="shared" si="172"/>
        <v>C</v>
      </c>
      <c r="R1793" s="62" t="str">
        <f>IFERROR(VLOOKUP($B1793,'로템1,2단계-고장설명'!$B$4:$O$341,COLUMN()-16,FALSE),"")</f>
        <v>HVAC-380V 전원고장</v>
      </c>
      <c r="S1793" s="62" t="str">
        <f>IFERROR(VLOOKUP($B1793,'로템1,2단계-고장설명'!$B$4:$O$341,COLUMN()-16,FALSE),"")</f>
        <v>C</v>
      </c>
      <c r="T1793" s="62" t="str">
        <f t="shared" si="173"/>
        <v>HVAC</v>
      </c>
      <c r="U1793" s="62" t="str">
        <f>IFERROR(VLOOKUP($B1793,'로템1,2단계-고장설명'!$B$4:$O$341,COLUMN()-16,FALSE),"")</f>
        <v>HVAC 메인 전원 AC 380V 전원 고장 발생</v>
      </c>
      <c r="V1793" s="62" t="str">
        <f>IFERROR(VLOOKUP($B1793,'로템1,2단계-고장설명'!$B$4:$O$341,COLUMN()-16,FALSE),"")</f>
        <v>HVAC 냉방 및 난방 기능 불가</v>
      </c>
      <c r="W1793" s="62" t="str">
        <f>IFERROR(VLOOKUP($B1793,'로템1,2단계-고장설명'!$B$4:$O$341,COLUMN()-16,FALSE),"")</f>
        <v>차량으로부터 공급되는 AC 380V가 입력되지 않는 경우</v>
      </c>
      <c r="X1793" s="62" t="str">
        <f>IFERROR(VLOOKUP($B1793,'로템1,2단계-고장설명'!$B$4:$O$341,COLUMN()-16,FALSE),"")</f>
        <v>차량으로부터 AC 380V 전압이 정상적으로 입력</v>
      </c>
      <c r="Y1793" s="62" t="str">
        <f>IFERROR(VLOOKUP($B1793,'로템1,2단계-고장설명'!$B$4:$O$341,COLUMN()-16,FALSE),"")</f>
        <v>1) 차량으로부터 AC 380V 전압이 정상적으로 입력되는지 확인한다.
2) 차량전원이 정상일 경우, 냉난방 배전반의 CBLVD 차단기가 꺼져 있는지 확인 후, 꺼져있을 경우, 켠다.
3) 위 조치 후에도 문제가 지속될 경우, 마이콤을 교체한다.</v>
      </c>
      <c r="Z1793" s="62" t="str">
        <f>IFERROR(VLOOKUP($B1793,'로템1,2단계-고장설명'!$B$4:$O$341,COLUMN()-16,FALSE),"")</f>
        <v/>
      </c>
      <c r="AA1793" s="62" t="str">
        <f>IFERROR(VLOOKUP($B1793,'로템1,2단계-고장설명'!$B$4:$O$341,COLUMN()-16,FALSE),"")</f>
        <v>1단계40량, 2단계48량</v>
      </c>
      <c r="AB1793" s="62" t="str">
        <f>IFERROR(VLOOKUP($B1793,'로템1,2단계-고장설명'!$B$4:$O$341,COLUMN()-16,FALSE),"")</f>
        <v>HVAC 메인 전원 AC 380V 전원 고장 발생
-반응 HVAC 냉방 및 난방 기능 불가
-검지조건 차량으로부터 공급되는 AC 380V가 입력되지 않는 경우
-소거조건 차량으로부터 AC 380V 전압이 정상적으로 입력
-조치방법 :
1) 차량으로부터 AC 380V 전압이 정상적으로 입력되는지 확인한다.
2) 차량전원이 정상일 경우, 냉난방 배전반의 CBLVD 차단기가 꺼져 있는지 확인 후, 꺼져있을 경우, 켠다.
3) 위 조치 후에도 문제가 지속될 경우, 마이콤을 교체한다.</v>
      </c>
      <c r="AC1793" s="62" t="str">
        <f>IFERROR(VLOOKUP($B1793,'로템1,2단계-고장설명'!$B$4:$O$341,COLUMN()-16,FALSE),"")</f>
        <v>2,3,4</v>
      </c>
      <c r="AD1793" s="62" t="str">
        <f>IFERROR(VLOOKUP($B1793,'로템1,2단계-고장설명'!$B$4:$O$341,COLUMN()-16,FALSE),"")</f>
        <v>Rotem</v>
      </c>
    </row>
    <row r="1794" spans="1:30" x14ac:dyDescent="0.4">
      <c r="A1794" s="60">
        <v>1792</v>
      </c>
      <c r="B1794" s="60">
        <v>750</v>
      </c>
      <c r="C1794" s="61" t="s">
        <v>16951</v>
      </c>
      <c r="D1794" s="60" t="s">
        <v>3661</v>
      </c>
      <c r="E1794" s="60">
        <v>5</v>
      </c>
      <c r="F1794" s="60" t="s">
        <v>12001</v>
      </c>
      <c r="G1794" s="60" t="s">
        <v>2837</v>
      </c>
      <c r="H1794" s="57"/>
      <c r="L1794" s="62">
        <v>1792</v>
      </c>
      <c r="M1794" s="140">
        <f t="shared" si="168"/>
        <v>750</v>
      </c>
      <c r="N1794" s="62">
        <f t="shared" si="169"/>
        <v>750</v>
      </c>
      <c r="O1794" s="62" t="str">
        <f t="shared" si="170"/>
        <v>HVAC#5-냉난방장치2 보조히터 과열</v>
      </c>
      <c r="P1794" s="62" t="str">
        <f t="shared" si="171"/>
        <v>T2</v>
      </c>
      <c r="Q1794" s="62" t="str">
        <f t="shared" si="172"/>
        <v>C</v>
      </c>
      <c r="R1794" s="62" t="str">
        <f>IFERROR(VLOOKUP($B1794,'로템1,2단계-고장설명'!$B$4:$O$341,COLUMN()-16,FALSE),"")</f>
        <v>HVAC-냉난방장치2 보조히터 과열</v>
      </c>
      <c r="S1794" s="62" t="str">
        <f>IFERROR(VLOOKUP($B1794,'로템1,2단계-고장설명'!$B$4:$O$341,COLUMN()-16,FALSE),"")</f>
        <v>C</v>
      </c>
      <c r="T1794" s="62" t="str">
        <f t="shared" si="173"/>
        <v>HVAC</v>
      </c>
      <c r="U1794" s="62" t="str">
        <f>IFERROR(VLOOKUP($B1794,'로템1,2단계-고장설명'!$B$4:$O$341,COLUMN()-16,FALSE),"")</f>
        <v>HVAC2 보조난방기 작동 중 과열 발생.</v>
      </c>
      <c r="V1794" s="62" t="str">
        <f>IFERROR(VLOOKUP($B1794,'로템1,2단계-고장설명'!$B$4:$O$341,COLUMN()-16,FALSE),"")</f>
        <v>UNIT2 보조난방기 난방 불가</v>
      </c>
      <c r="W1794" s="62" t="str">
        <f>IFERROR(VLOOKUP($B1794,'로템1,2단계-고장설명'!$B$4:$O$341,COLUMN()-16,FALSE),"")</f>
        <v>보조난방기 작동 중 1초 이상동안 온도가 70도 이상으로 과온센서 정상 신호가 수신되지 않는 경우</v>
      </c>
      <c r="X1794" s="62" t="str">
        <f>IFERROR(VLOOKUP($B1794,'로템1,2단계-고장설명'!$B$4:$O$341,COLUMN()-16,FALSE),"")</f>
        <v>1초 이상동안 60도 미만으로 온도가 떨어져 과온센서 정상 신호가 수신되는 경우</v>
      </c>
      <c r="Y1794" s="62" t="str">
        <f>IFERROR(VLOOKUP($B1794,'로템1,2단계-고장설명'!$B$4:$O$341,COLUMN()-16,FALSE),"")</f>
        <v>1) 보조난방기가 꺼진 상태에서도 문제 발생 시, 과온 센서를 교체한다.
2) 센서 교체 후에도 문제가 발생되면, 배선에 문제가 없는지 확인한다.
3) 위 조치 후에도 문제가 지속될 경우, 마이콤을 교체한다.</v>
      </c>
      <c r="Z1794" s="62" t="str">
        <f>IFERROR(VLOOKUP($B1794,'로템1,2단계-고장설명'!$B$4:$O$341,COLUMN()-16,FALSE),"")</f>
        <v/>
      </c>
      <c r="AA1794" s="62" t="str">
        <f>IFERROR(VLOOKUP($B1794,'로템1,2단계-고장설명'!$B$4:$O$341,COLUMN()-16,FALSE),"")</f>
        <v>1단계40량, 2단계48량</v>
      </c>
      <c r="AB1794" s="62" t="str">
        <f>IFERROR(VLOOKUP($B1794,'로템1,2단계-고장설명'!$B$4:$O$341,COLUMN()-16,FALSE),"")</f>
        <v>HVAC2 보조난방기 작동 중 과열 발생.
-반응 UNIT2 보조난방기 난방 불가
-검지조건 보조난방기 작동 중 1초 이상동안 온도가 70도 이상으로 과온센서 정상 신호가 수신되지 않는 경우
-소거조건 1초 이상동안 60도 미만으로 온도가 떨어져 과온센서 정상 신호가 수신되는 경우
-조치방법 :
1) 보조난방기가 꺼진 상태에서도 문제 발생 시, 과온 센서를 교체한다.
2) 센서 교체 후에도 문제가 발생되면, 배선에 문제가 없는지 확인한다.
3) 위 조치 후에도 문제가 지속될 경우, 마이콤을 교체한다.</v>
      </c>
      <c r="AC1794" s="62" t="str">
        <f>IFERROR(VLOOKUP($B1794,'로템1,2단계-고장설명'!$B$4:$O$341,COLUMN()-16,FALSE),"")</f>
        <v>2,3,4</v>
      </c>
      <c r="AD1794" s="62" t="str">
        <f>IFERROR(VLOOKUP($B1794,'로템1,2단계-고장설명'!$B$4:$O$341,COLUMN()-16,FALSE),"")</f>
        <v>Rotem</v>
      </c>
    </row>
    <row r="1795" spans="1:30" x14ac:dyDescent="0.4">
      <c r="A1795" s="60">
        <v>1793</v>
      </c>
      <c r="B1795" s="60">
        <v>751</v>
      </c>
      <c r="C1795" s="61" t="s">
        <v>16952</v>
      </c>
      <c r="D1795" s="60" t="s">
        <v>3661</v>
      </c>
      <c r="E1795" s="60">
        <v>5</v>
      </c>
      <c r="F1795" s="60" t="s">
        <v>12001</v>
      </c>
      <c r="G1795" s="60" t="s">
        <v>2837</v>
      </c>
      <c r="H1795" s="57"/>
      <c r="L1795" s="62">
        <v>1793</v>
      </c>
      <c r="M1795" s="140">
        <f t="shared" si="168"/>
        <v>751</v>
      </c>
      <c r="N1795" s="62">
        <f t="shared" si="169"/>
        <v>751</v>
      </c>
      <c r="O1795" s="62" t="str">
        <f t="shared" si="170"/>
        <v>HVAC#5-냉난방장치1 보조히터 과열</v>
      </c>
      <c r="P1795" s="62" t="str">
        <f t="shared" si="171"/>
        <v>T2</v>
      </c>
      <c r="Q1795" s="62" t="str">
        <f t="shared" si="172"/>
        <v>C</v>
      </c>
      <c r="R1795" s="62" t="str">
        <f>IFERROR(VLOOKUP($B1795,'로템1,2단계-고장설명'!$B$4:$O$341,COLUMN()-16,FALSE),"")</f>
        <v>HVAC-냉난방장치1 보조히터 과열</v>
      </c>
      <c r="S1795" s="62" t="str">
        <f>IFERROR(VLOOKUP($B1795,'로템1,2단계-고장설명'!$B$4:$O$341,COLUMN()-16,FALSE),"")</f>
        <v>C</v>
      </c>
      <c r="T1795" s="62" t="str">
        <f t="shared" si="173"/>
        <v>HVAC</v>
      </c>
      <c r="U1795" s="62" t="str">
        <f>IFERROR(VLOOKUP($B1795,'로템1,2단계-고장설명'!$B$4:$O$341,COLUMN()-16,FALSE),"")</f>
        <v>HVAC1 보조난방기 작동 중 과열 발생.</v>
      </c>
      <c r="V1795" s="62" t="str">
        <f>IFERROR(VLOOKUP($B1795,'로템1,2단계-고장설명'!$B$4:$O$341,COLUMN()-16,FALSE),"")</f>
        <v>UNIT1 보조난방기 난방 불가</v>
      </c>
      <c r="W1795" s="62" t="str">
        <f>IFERROR(VLOOKUP($B1795,'로템1,2단계-고장설명'!$B$4:$O$341,COLUMN()-16,FALSE),"")</f>
        <v>보조난방기 작동 중 1초 이상동안 온도가 70도 이상으로 과온센서 정상 신호가 수신되지 않는 경우</v>
      </c>
      <c r="X1795" s="62" t="str">
        <f>IFERROR(VLOOKUP($B1795,'로템1,2단계-고장설명'!$B$4:$O$341,COLUMN()-16,FALSE),"")</f>
        <v>1초 이상동안 60도 미만으로 온도가 떨어져 과온센서 정상 신호가 수신되는 경우</v>
      </c>
      <c r="Y1795" s="62" t="str">
        <f>IFERROR(VLOOKUP($B1795,'로템1,2단계-고장설명'!$B$4:$O$341,COLUMN()-16,FALSE),"")</f>
        <v>1) 보조난방기가 꺼진 상태에서도 문제 발생 시, 과온 센서를 교체한다.
2) 센서 교체 후에도 문제가 발생되면, 배선에 문제가 없는지 확인한다.
3) 위 조치 후에도 문제가 지속될 경우, 마이콤을 교체한다.</v>
      </c>
      <c r="Z1795" s="62" t="str">
        <f>IFERROR(VLOOKUP($B1795,'로템1,2단계-고장설명'!$B$4:$O$341,COLUMN()-16,FALSE),"")</f>
        <v/>
      </c>
      <c r="AA1795" s="62" t="str">
        <f>IFERROR(VLOOKUP($B1795,'로템1,2단계-고장설명'!$B$4:$O$341,COLUMN()-16,FALSE),"")</f>
        <v>1단계40량, 2단계48량</v>
      </c>
      <c r="AB1795" s="62" t="str">
        <f>IFERROR(VLOOKUP($B1795,'로템1,2단계-고장설명'!$B$4:$O$341,COLUMN()-16,FALSE),"")</f>
        <v>HVAC1 보조난방기 작동 중 과열 발생.
-반응 UNIT1 보조난방기 난방 불가
-검지조건 보조난방기 작동 중 1초 이상동안 온도가 70도 이상으로 과온센서 정상 신호가 수신되지 않는 경우
-소거조건 1초 이상동안 60도 미만으로 온도가 떨어져 과온센서 정상 신호가 수신되는 경우
-조치방법 :
1) 보조난방기가 꺼진 상태에서도 문제 발생 시, 과온 센서를 교체한다.
2) 센서 교체 후에도 문제가 발생되면, 배선에 문제가 없는지 확인한다.
3) 위 조치 후에도 문제가 지속될 경우, 마이콤을 교체한다.</v>
      </c>
      <c r="AC1795" s="62" t="str">
        <f>IFERROR(VLOOKUP($B1795,'로템1,2단계-고장설명'!$B$4:$O$341,COLUMN()-16,FALSE),"")</f>
        <v>2,3,4</v>
      </c>
      <c r="AD1795" s="62" t="str">
        <f>IFERROR(VLOOKUP($B1795,'로템1,2단계-고장설명'!$B$4:$O$341,COLUMN()-16,FALSE),"")</f>
        <v>Rotem</v>
      </c>
    </row>
    <row r="1796" spans="1:30" x14ac:dyDescent="0.4">
      <c r="A1796" s="60">
        <v>1794</v>
      </c>
      <c r="B1796" s="60">
        <v>752</v>
      </c>
      <c r="C1796" s="61" t="s">
        <v>16953</v>
      </c>
      <c r="D1796" s="60" t="s">
        <v>3661</v>
      </c>
      <c r="E1796" s="60">
        <v>5</v>
      </c>
      <c r="F1796" s="60" t="s">
        <v>12001</v>
      </c>
      <c r="G1796" s="60" t="s">
        <v>2837</v>
      </c>
      <c r="H1796" s="57"/>
      <c r="L1796" s="62">
        <v>1794</v>
      </c>
      <c r="M1796" s="140">
        <f t="shared" si="168"/>
        <v>752</v>
      </c>
      <c r="N1796" s="62">
        <f t="shared" si="169"/>
        <v>752</v>
      </c>
      <c r="O1796" s="62" t="str">
        <f t="shared" si="170"/>
        <v>HVAC#5-배기댐퍼 닫힘고장</v>
      </c>
      <c r="P1796" s="62" t="str">
        <f t="shared" si="171"/>
        <v>T2</v>
      </c>
      <c r="Q1796" s="62" t="str">
        <f t="shared" si="172"/>
        <v>C</v>
      </c>
      <c r="R1796" s="62" t="str">
        <f>IFERROR(VLOOKUP($B1796,'로템1,2단계-고장설명'!$B$4:$O$341,COLUMN()-16,FALSE),"")</f>
        <v>HVAC-배기댐퍼 닫힘고장</v>
      </c>
      <c r="S1796" s="62" t="str">
        <f>IFERROR(VLOOKUP($B1796,'로템1,2단계-고장설명'!$B$4:$O$341,COLUMN()-16,FALSE),"")</f>
        <v>C</v>
      </c>
      <c r="T1796" s="62" t="str">
        <f t="shared" si="173"/>
        <v>HVAC</v>
      </c>
      <c r="U1796" s="62" t="str">
        <f>IFERROR(VLOOKUP($B1796,'로템1,2단계-고장설명'!$B$4:$O$341,COLUMN()-16,FALSE),"")</f>
        <v>차량 배기댐퍼가 닫혀있는 상태에서 배기댐퍼 닫힘 리미트 스위치가 작동되지 않음</v>
      </c>
      <c r="V1796" s="62" t="str">
        <f>IFERROR(VLOOKUP($B1796,'로템1,2단계-고장설명'!$B$4:$O$341,COLUMN()-16,FALSE),"")</f>
        <v>배기댐퍼 닫힘 고장 현시</v>
      </c>
      <c r="W1796" s="62" t="str">
        <f>IFERROR(VLOOKUP($B1796,'로템1,2단계-고장설명'!$B$4:$O$341,COLUMN()-16,FALSE),"")</f>
        <v>배기댐퍼를 닫힘으로 제어했으나 닫힘 리미트 스위치 입력이 없을 경우</v>
      </c>
      <c r="X1796" s="62" t="str">
        <f>IFERROR(VLOOKUP($B1796,'로템1,2단계-고장설명'!$B$4:$O$341,COLUMN()-16,FALSE),"")</f>
        <v>배기댐퍼 닫힘 상태에서 리미트 스위치 입력이 정상적으로 입력</v>
      </c>
      <c r="Y1796" s="62" t="str">
        <f>IFERROR(VLOOKUP($B1796,'로템1,2단계-고장설명'!$B$4:$O$341,COLUMN()-16,FALSE),"")</f>
        <v>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Z1796" s="62" t="str">
        <f>IFERROR(VLOOKUP($B1796,'로템1,2단계-고장설명'!$B$4:$O$341,COLUMN()-16,FALSE),"")</f>
        <v/>
      </c>
      <c r="AA1796" s="62" t="str">
        <f>IFERROR(VLOOKUP($B1796,'로템1,2단계-고장설명'!$B$4:$O$341,COLUMN()-16,FALSE),"")</f>
        <v>1단계40량, 2단계48량</v>
      </c>
      <c r="AB1796" s="62" t="str">
        <f>IFERROR(VLOOKUP($B1796,'로템1,2단계-고장설명'!$B$4:$O$341,COLUMN()-16,FALSE),"")</f>
        <v>차량 배기댐퍼가 닫혀있는 상태에서 배기댐퍼 닫힘 리미트 스위치가 작동되지 않음
-반응 배기댐퍼 닫힘 고장 현시
-검지조건 배기댐퍼를 닫힘으로 제어했으나 닫힘 리미트 스위치 입력이 없을 경우
-소거조건 배기댐퍼 닫힘 상태에서 리미트 스위치 입력이 정상적으로 입력
-조치방법 :
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AC1796" s="62" t="str">
        <f>IFERROR(VLOOKUP($B1796,'로템1,2단계-고장설명'!$B$4:$O$341,COLUMN()-16,FALSE),"")</f>
        <v>2,3,4</v>
      </c>
      <c r="AD1796" s="62" t="str">
        <f>IFERROR(VLOOKUP($B1796,'로템1,2단계-고장설명'!$B$4:$O$341,COLUMN()-16,FALSE),"")</f>
        <v>Rotem</v>
      </c>
    </row>
    <row r="1797" spans="1:30" x14ac:dyDescent="0.4">
      <c r="A1797" s="60">
        <v>1795</v>
      </c>
      <c r="B1797" s="60">
        <v>700</v>
      </c>
      <c r="C1797" s="61" t="s">
        <v>3959</v>
      </c>
      <c r="D1797" s="60" t="s">
        <v>3662</v>
      </c>
      <c r="E1797" s="60">
        <v>6</v>
      </c>
      <c r="F1797" s="60" t="s">
        <v>12001</v>
      </c>
      <c r="G1797" s="60" t="s">
        <v>2837</v>
      </c>
      <c r="H1797" s="57"/>
      <c r="L1797" s="62">
        <v>1795</v>
      </c>
      <c r="M1797" s="140">
        <f t="shared" si="168"/>
        <v>700</v>
      </c>
      <c r="N1797" s="62">
        <f t="shared" si="169"/>
        <v>700</v>
      </c>
      <c r="O1797" s="62" t="str">
        <f t="shared" si="170"/>
        <v>HVAC#6 통신고장</v>
      </c>
      <c r="P1797" s="62" t="str">
        <f t="shared" si="171"/>
        <v>M3</v>
      </c>
      <c r="Q1797" s="62" t="str">
        <f t="shared" si="172"/>
        <v>C</v>
      </c>
      <c r="R1797" s="62" t="str">
        <f>IFERROR(VLOOKUP($B1797,'로템1,2단계-고장설명'!$B$4:$O$341,COLUMN()-16,FALSE),"")</f>
        <v>HVAC-통신고장</v>
      </c>
      <c r="S1797" s="62" t="str">
        <f>IFERROR(VLOOKUP($B1797,'로템1,2단계-고장설명'!$B$4:$O$341,COLUMN()-16,FALSE),"")</f>
        <v>C</v>
      </c>
      <c r="T1797" s="62" t="str">
        <f t="shared" si="173"/>
        <v>HVAC</v>
      </c>
      <c r="U1797" s="62" t="str">
        <f>IFERROR(VLOOKUP($B1797,'로템1,2단계-고장설명'!$B$4:$O$341,COLUMN()-16,FALSE),"")</f>
        <v>HVAC와 TCMS간 RS485 통신고장이 검지되면 발생.</v>
      </c>
      <c r="V1797" s="62" t="str">
        <f>IFERROR(VLOOKUP($B1797,'로템1,2단계-고장설명'!$B$4:$O$341,COLUMN()-16,FALSE),"")</f>
        <v>화면상 HVAC의 실내온도, 운전모드 등의 데이터가 반응하지 않음.</v>
      </c>
      <c r="W1797" s="62" t="str">
        <f>IFERROR(VLOOKUP($B1797,'로템1,2단계-고장설명'!$B$4:$O$341,COLUMN()-16,FALSE),"")</f>
        <v>1) 마이콤 전원 CB OFF
2) 통신연결 불량
3) 해당 마이콤이 검수요원에 의해 firmware 업데이트 중인 경우</v>
      </c>
      <c r="X1797" s="62" t="str">
        <f>IFERROR(VLOOKUP($B1797,'로템1,2단계-고장설명'!$B$4:$O$341,COLUMN()-16,FALSE),"")</f>
        <v>해당차량의 마이콤 및 CU/TU 의 전원이 정상상태이고, 통신라인 연결상태가 정상</v>
      </c>
      <c r="Y1797" s="62" t="str">
        <f>IFERROR(VLOOKUP($B1797,'로템1,2단계-고장설명'!$B$4:$O$341,COLUMN()-16,FALSE),"")</f>
        <v>1) 냉난방배전반의 점검커버를 열고, 마이콤이 정상적으로 켜저 있는지 확인한다.
2) 만약 마이콤 전원이 꺼져 있다면, 마이콤 DC전원 CB 및 차량 배전반에 위치한 냉난방장치 CB가 정상적으로 켜져 있는지 확인한다.
3) 마이콤이 정상적으로 켜져 있는데도 지속적으로 통순고장이 검지되면, CU/TU가 정상적으로 켜져 있는지 확인한다.
5) 그래도 문제가 지속되면 해당 차량의 통신커넥터에서 핀밀림 현상이 있는지 확인하여 문제가 있을 경우, 조치한다.
6) 위 조치 후에도 문제가 지속될 경우, 마이콤을 교체한다.</v>
      </c>
      <c r="Z1797" s="62" t="str">
        <f>IFERROR(VLOOKUP($B1797,'로템1,2단계-고장설명'!$B$4:$O$341,COLUMN()-16,FALSE),"")</f>
        <v/>
      </c>
      <c r="AA1797" s="62" t="str">
        <f>IFERROR(VLOOKUP($B1797,'로템1,2단계-고장설명'!$B$4:$O$341,COLUMN()-16,FALSE),"")</f>
        <v>1단계40량, 2단계48량</v>
      </c>
      <c r="AB1797" s="62" t="str">
        <f>IFERROR(VLOOKUP($B1797,'로템1,2단계-고장설명'!$B$4:$O$341,COLUMN()-16,FALSE),"")</f>
        <v>HVAC와 TCMS간 RS485 통신고장이 검지되면 발생.
-반응 화면상 HVAC의 실내온도, 운전모드 등의 데이터가 반응하지 않음.
-검지조건 :
1) 마이콤 전원 CB OFF
2) 통신연결 불량
3) 해당 마이콤이 검수요원에 의해 firmware 업데이트 중인 경우
-소거조건 해당차량의 마이콤 및 CU/TU 의 전원이 정상상태이고, 통신라인 연결상태가 정상
-조치방법 :
1) 냉난방배전반의 점검커버를 열고, 마이콤이 정상적으로 켜저 있는지 확인한다.
2) 만약 마이콤 전원이 꺼져 있다면, 마이콤 DC전원 CB 및 차량 배전반에 위치한 냉난방장치 CB가 정상적으로 켜져 있는지 확인한다.
3) 마이콤이 정상적으로 켜져 있는데도 지속적으로 통순고장이 검지되면, CU/TU가 정상적으로 켜져 있는지 확인한다.
5) 그래도 문제가 지속되면 해당 차량의 통신커넥터에서 핀밀림 현상이 있는지 확인하여 문제가 있을 경우, 조치한다.
6) 위 조치 후에도 문제가 지속될 경우, 마이콤을 교체한다.</v>
      </c>
      <c r="AC1797" s="62" t="str">
        <f>IFERROR(VLOOKUP($B1797,'로템1,2단계-고장설명'!$B$4:$O$341,COLUMN()-16,FALSE),"")</f>
        <v>2,3,4</v>
      </c>
      <c r="AD1797" s="62" t="str">
        <f>IFERROR(VLOOKUP($B1797,'로템1,2단계-고장설명'!$B$4:$O$341,COLUMN()-16,FALSE),"")</f>
        <v>Rotem</v>
      </c>
    </row>
    <row r="1798" spans="1:30" x14ac:dyDescent="0.4">
      <c r="A1798" s="60">
        <v>1796</v>
      </c>
      <c r="B1798" s="60">
        <v>701</v>
      </c>
      <c r="C1798" s="61" t="s">
        <v>16954</v>
      </c>
      <c r="D1798" s="60" t="s">
        <v>3662</v>
      </c>
      <c r="E1798" s="60">
        <v>6</v>
      </c>
      <c r="F1798" s="60" t="s">
        <v>12001</v>
      </c>
      <c r="G1798" s="60" t="s">
        <v>2837</v>
      </c>
      <c r="H1798" s="57"/>
      <c r="L1798" s="62">
        <v>1796</v>
      </c>
      <c r="M1798" s="140">
        <f t="shared" si="168"/>
        <v>701</v>
      </c>
      <c r="N1798" s="62">
        <f t="shared" si="169"/>
        <v>701</v>
      </c>
      <c r="O1798" s="62" t="str">
        <f t="shared" si="170"/>
        <v>HVAC#6-냉난방장치2 압축기2 과부하</v>
      </c>
      <c r="P1798" s="62" t="str">
        <f t="shared" si="171"/>
        <v>M3</v>
      </c>
      <c r="Q1798" s="62" t="str">
        <f t="shared" si="172"/>
        <v>C</v>
      </c>
      <c r="R1798" s="62" t="str">
        <f>IFERROR(VLOOKUP($B1798,'로템1,2단계-고장설명'!$B$4:$O$341,COLUMN()-16,FALSE),"")</f>
        <v>HVAC-냉난방장치2 압축기2 과부하</v>
      </c>
      <c r="S1798" s="62" t="str">
        <f>IFERROR(VLOOKUP($B1798,'로템1,2단계-고장설명'!$B$4:$O$341,COLUMN()-16,FALSE),"")</f>
        <v>C</v>
      </c>
      <c r="T1798" s="62" t="str">
        <f t="shared" si="173"/>
        <v>HVAC</v>
      </c>
      <c r="U1798" s="62" t="str">
        <f>IFERROR(VLOOKUP($B1798,'로템1,2단계-고장설명'!$B$4:$O$341,COLUMN()-16,FALSE),"")</f>
        <v>HVAC 냉방작동 중 냉난방장치2 압축기2 또는 응축기2 모터에 과부하 발생.</v>
      </c>
      <c r="V1798" s="62" t="str">
        <f>IFERROR(VLOOKUP($B1798,'로템1,2단계-고장설명'!$B$4:$O$341,COLUMN()-16,FALSE),"")</f>
        <v>냉방 기능 저하(전냉방시 반냉방으로 작동)</v>
      </c>
      <c r="W1798" s="62" t="str">
        <f>IFERROR(VLOOKUP($B1798,'로템1,2단계-고장설명'!$B$4:$O$341,COLUMN()-16,FALSE),"")</f>
        <v>1) 냉방작동 중 UNIT2의 압축기2 또는 응축기2 모터에 과부하 발생
2) 과부하 발생 시, 냉난방 배전반 CRCM4와 연결된 THR4가 Trip 됨.</v>
      </c>
      <c r="X1798" s="62" t="str">
        <f>IFERROR(VLOOKUP($B1798,'로템1,2단계-고장설명'!$B$4:$O$341,COLUMN()-16,FALSE),"")</f>
        <v>UNIT2의 압축기2 또는 응축기2 모터의 과부하 조건을 해소하여 정상 가능 상태로 만들고, THR4 및 마이콤 전원 리셋</v>
      </c>
      <c r="Y1798" s="62" t="str">
        <f>IFERROR(VLOOKUP($B1798,'로템1,2단계-고장설명'!$B$4:$O$341,COLUMN()-16,FALSE),"")</f>
        <v>1) 냉난방배전반의 점검커버를 열고, THR4의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THR4의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2,4,6 단자에서 각 단자간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Z1798" s="62" t="str">
        <f>IFERROR(VLOOKUP($B1798,'로템1,2단계-고장설명'!$B$4:$O$341,COLUMN()-16,FALSE),"")</f>
        <v/>
      </c>
      <c r="AA1798" s="62" t="str">
        <f>IFERROR(VLOOKUP($B1798,'로템1,2단계-고장설명'!$B$4:$O$341,COLUMN()-16,FALSE),"")</f>
        <v>1단계40량, 2단계48량</v>
      </c>
      <c r="AB1798" s="62" t="str">
        <f>IFERROR(VLOOKUP($B1798,'로템1,2단계-고장설명'!$B$4:$O$341,COLUMN()-16,FALSE),"")</f>
        <v>HVAC 냉방작동 중 냉난방장치2 압축기2 또는 응축기2 모터에 과부하 발생.
-반응 냉방 기능 저하(전냉방시 반냉방으로 작동)
-검지조건 :
1) 냉방작동 중 UNIT2의 압축기2 또는 응축기2 모터에 과부하 발생
2) 과부하 발생 시, 냉난방 배전반 CRCM4와 연결된 THR4가 Trip 됨.
-소거조건 UNIT2의 압축기2 또는 응축기2 모터의 과부하 조건을 해소하여 정상 가능 상태로 만들고, THR4 및 마이콤 전원 리셋
-조치방법 :
1) 냉난방배전반의 점검커버를 열고, THR4의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THR4의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2,4,6 단자에서 각 단자간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AC1798" s="62" t="str">
        <f>IFERROR(VLOOKUP($B1798,'로템1,2단계-고장설명'!$B$4:$O$341,COLUMN()-16,FALSE),"")</f>
        <v>2,3,4</v>
      </c>
      <c r="AD1798" s="62" t="str">
        <f>IFERROR(VLOOKUP($B1798,'로템1,2단계-고장설명'!$B$4:$O$341,COLUMN()-16,FALSE),"")</f>
        <v>Rotem</v>
      </c>
    </row>
    <row r="1799" spans="1:30" x14ac:dyDescent="0.4">
      <c r="A1799" s="60">
        <v>1797</v>
      </c>
      <c r="B1799" s="60">
        <v>702</v>
      </c>
      <c r="C1799" s="61" t="s">
        <v>16955</v>
      </c>
      <c r="D1799" s="60" t="s">
        <v>3662</v>
      </c>
      <c r="E1799" s="60">
        <v>6</v>
      </c>
      <c r="F1799" s="60" t="s">
        <v>12001</v>
      </c>
      <c r="G1799" s="60" t="s">
        <v>2837</v>
      </c>
      <c r="H1799" s="57"/>
      <c r="L1799" s="62">
        <v>1797</v>
      </c>
      <c r="M1799" s="140">
        <f t="shared" si="168"/>
        <v>702</v>
      </c>
      <c r="N1799" s="62">
        <f t="shared" si="169"/>
        <v>702</v>
      </c>
      <c r="O1799" s="62" t="str">
        <f t="shared" si="170"/>
        <v>HVAC#6-냉난방장치2 압축기1 과부하</v>
      </c>
      <c r="P1799" s="62" t="str">
        <f t="shared" si="171"/>
        <v>M3</v>
      </c>
      <c r="Q1799" s="62" t="str">
        <f t="shared" si="172"/>
        <v>C</v>
      </c>
      <c r="R1799" s="62" t="str">
        <f>IFERROR(VLOOKUP($B1799,'로템1,2단계-고장설명'!$B$4:$O$341,COLUMN()-16,FALSE),"")</f>
        <v>HVAC-냉난방장치2 압축기1 과부하</v>
      </c>
      <c r="S1799" s="62" t="str">
        <f>IFERROR(VLOOKUP($B1799,'로템1,2단계-고장설명'!$B$4:$O$341,COLUMN()-16,FALSE),"")</f>
        <v>C</v>
      </c>
      <c r="T1799" s="62" t="str">
        <f t="shared" si="173"/>
        <v>HVAC</v>
      </c>
      <c r="U1799" s="62" t="str">
        <f>IFERROR(VLOOKUP($B1799,'로템1,2단계-고장설명'!$B$4:$O$341,COLUMN()-16,FALSE),"")</f>
        <v>HVAC 냉방작동 중 냉난방장치2 압축기1 또는 응축기1 모터에 과부하 발생.</v>
      </c>
      <c r="V1799" s="62" t="str">
        <f>IFERROR(VLOOKUP($B1799,'로템1,2단계-고장설명'!$B$4:$O$341,COLUMN()-16,FALSE),"")</f>
        <v>냉방 기능 저하(전냉방시 반냉방으로 작동)</v>
      </c>
      <c r="W1799" s="62" t="str">
        <f>IFERROR(VLOOKUP($B1799,'로템1,2단계-고장설명'!$B$4:$O$341,COLUMN()-16,FALSE),"")</f>
        <v>1) 냉방작동 중 UNIT2의 압축기1 또는 응축기1 모터에 과부하 발생
2) 과부하 발생 시, 냉난방 배전반 CRCM3과 연결된 THR3이 Trip 됨.</v>
      </c>
      <c r="X1799" s="62" t="str">
        <f>IFERROR(VLOOKUP($B1799,'로템1,2단계-고장설명'!$B$4:$O$341,COLUMN()-16,FALSE),"")</f>
        <v>UNIT2의 압축기1 또는 응축기1 모터의 과부하 조건을 해소하여 정상 가능 상태로 만들고, THR3 및 마이콤 전원 리셋</v>
      </c>
      <c r="Y1799" s="62" t="str">
        <f>IFERROR(VLOOKUP($B1799,'로템1,2단계-고장설명'!$B$4:$O$341,COLUMN()-16,FALSE),"")</f>
        <v>1) 냉난방배전반의 점검커버를 열고, THR3의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THR3의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2,4,6 단자에서 각 단자간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Z1799" s="62" t="str">
        <f>IFERROR(VLOOKUP($B1799,'로템1,2단계-고장설명'!$B$4:$O$341,COLUMN()-16,FALSE),"")</f>
        <v/>
      </c>
      <c r="AA1799" s="62" t="str">
        <f>IFERROR(VLOOKUP($B1799,'로템1,2단계-고장설명'!$B$4:$O$341,COLUMN()-16,FALSE),"")</f>
        <v>1단계40량, 2단계48량</v>
      </c>
      <c r="AB1799" s="62" t="str">
        <f>IFERROR(VLOOKUP($B1799,'로템1,2단계-고장설명'!$B$4:$O$341,COLUMN()-16,FALSE),"")</f>
        <v>HVAC 냉방작동 중 냉난방장치2 압축기1 또는 응축기1 모터에 과부하 발생.
-반응 냉방 기능 저하(전냉방시 반냉방으로 작동)
-검지조건 :
1) 냉방작동 중 UNIT2의 압축기1 또는 응축기1 모터에 과부하 발생
2) 과부하 발생 시, 냉난방 배전반 CRCM3과 연결된 THR3이 Trip 됨.
-소거조건 UNIT2의 압축기1 또는 응축기1 모터의 과부하 조건을 해소하여 정상 가능 상태로 만들고, THR3 및 마이콤 전원 리셋
-조치방법 :
1) 냉난방배전반의 점검커버를 열고, THR3의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THR3의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2,4,6 단자에서 각 단자간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AC1799" s="62" t="str">
        <f>IFERROR(VLOOKUP($B1799,'로템1,2단계-고장설명'!$B$4:$O$341,COLUMN()-16,FALSE),"")</f>
        <v>2,3,4</v>
      </c>
      <c r="AD1799" s="62" t="str">
        <f>IFERROR(VLOOKUP($B1799,'로템1,2단계-고장설명'!$B$4:$O$341,COLUMN()-16,FALSE),"")</f>
        <v>Rotem</v>
      </c>
    </row>
    <row r="1800" spans="1:30" x14ac:dyDescent="0.4">
      <c r="A1800" s="60">
        <v>1798</v>
      </c>
      <c r="B1800" s="60">
        <v>703</v>
      </c>
      <c r="C1800" s="61" t="s">
        <v>16956</v>
      </c>
      <c r="D1800" s="60" t="s">
        <v>3662</v>
      </c>
      <c r="E1800" s="60">
        <v>6</v>
      </c>
      <c r="F1800" s="60" t="s">
        <v>12001</v>
      </c>
      <c r="G1800" s="60" t="s">
        <v>2837</v>
      </c>
      <c r="H1800" s="57"/>
      <c r="L1800" s="62">
        <v>1798</v>
      </c>
      <c r="M1800" s="140">
        <f t="shared" si="168"/>
        <v>703</v>
      </c>
      <c r="N1800" s="62">
        <f t="shared" si="169"/>
        <v>703</v>
      </c>
      <c r="O1800" s="62" t="str">
        <f t="shared" si="170"/>
        <v>HVAC#6-냉난방장치1 압축기2 과부하</v>
      </c>
      <c r="P1800" s="62" t="str">
        <f t="shared" si="171"/>
        <v>M3</v>
      </c>
      <c r="Q1800" s="62" t="str">
        <f t="shared" si="172"/>
        <v>C</v>
      </c>
      <c r="R1800" s="62" t="str">
        <f>IFERROR(VLOOKUP($B1800,'로템1,2단계-고장설명'!$B$4:$O$341,COLUMN()-16,FALSE),"")</f>
        <v>HVAC-냉난방장치1 압축기2 과부하</v>
      </c>
      <c r="S1800" s="62" t="str">
        <f>IFERROR(VLOOKUP($B1800,'로템1,2단계-고장설명'!$B$4:$O$341,COLUMN()-16,FALSE),"")</f>
        <v>C</v>
      </c>
      <c r="T1800" s="62" t="str">
        <f t="shared" si="173"/>
        <v>HVAC</v>
      </c>
      <c r="U1800" s="62" t="str">
        <f>IFERROR(VLOOKUP($B1800,'로템1,2단계-고장설명'!$B$4:$O$341,COLUMN()-16,FALSE),"")</f>
        <v>HVAC 냉방작동 중 냉난방장치1 압축기2 또는 응축기2 모터에 과부하 발생.</v>
      </c>
      <c r="V1800" s="62" t="str">
        <f>IFERROR(VLOOKUP($B1800,'로템1,2단계-고장설명'!$B$4:$O$341,COLUMN()-16,FALSE),"")</f>
        <v>냉방 기능 저하(전냉방시 반냉방으로 작동)</v>
      </c>
      <c r="W1800" s="62" t="str">
        <f>IFERROR(VLOOKUP($B1800,'로템1,2단계-고장설명'!$B$4:$O$341,COLUMN()-16,FALSE),"")</f>
        <v>1) 냉방작동 중 UNIT1의 압축기2 또는 응축기2 모터에 과부하 발생
2) 과부하 발생 시, 냉난방 배전반 CRCM2와 연결된 THR2가 Trip 됨.</v>
      </c>
      <c r="X1800" s="62" t="str">
        <f>IFERROR(VLOOKUP($B1800,'로템1,2단계-고장설명'!$B$4:$O$341,COLUMN()-16,FALSE),"")</f>
        <v>UNIT1의 압축기2 또는 응축기2 모터의 과부하 조건을 해소하여 정상 가능 상태로 만들고, THR2 및 마이콤 전원 리셋</v>
      </c>
      <c r="Y1800" s="62" t="str">
        <f>IFERROR(VLOOKUP($B1800,'로템1,2단계-고장설명'!$B$4:$O$341,COLUMN()-16,FALSE),"")</f>
        <v>1) 냉난방배전반의 점검커버를 열고, THR2의 reset 버튼을 눌러 과부하 계전기를 리셋시킨다.
2) THR2의 전류 세팅값이 11.5A에 맞춰져 있는지 확인하여, 아닐 경우, 십자 드라이버를 이용하여 세팅값을 맞춘다.
3) 마이콤 전원을 리셋시키기 위해 CBHVAC OFF한 후, 다시 ON 시킨다.
4) 냉방을 가동 시킨 후, THR2의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2,4,6 단자에서 각 단자간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Z1800" s="62" t="str">
        <f>IFERROR(VLOOKUP($B1800,'로템1,2단계-고장설명'!$B$4:$O$341,COLUMN()-16,FALSE),"")</f>
        <v/>
      </c>
      <c r="AA1800" s="62" t="str">
        <f>IFERROR(VLOOKUP($B1800,'로템1,2단계-고장설명'!$B$4:$O$341,COLUMN()-16,FALSE),"")</f>
        <v>1단계40량, 2단계48량</v>
      </c>
      <c r="AB1800" s="62" t="str">
        <f>IFERROR(VLOOKUP($B1800,'로템1,2단계-고장설명'!$B$4:$O$341,COLUMN()-16,FALSE),"")</f>
        <v>HVAC 냉방작동 중 냉난방장치1 압축기2 또는 응축기2 모터에 과부하 발생.
-반응 냉방 기능 저하(전냉방시 반냉방으로 작동)
-검지조건 :
1) 냉방작동 중 UNIT1의 압축기2 또는 응축기2 모터에 과부하 발생
2) 과부하 발생 시, 냉난방 배전반 CRCM2와 연결된 THR2가 Trip 됨.
-소거조건 UNIT1의 압축기2 또는 응축기2 모터의 과부하 조건을 해소하여 정상 가능 상태로 만들고, THR2 및 마이콤 전원 리셋
-조치방법 :
1) 냉난방배전반의 점검커버를 열고, THR2의 reset 버튼을 눌러 과부하 계전기를 리셋시킨다.
2) THR2의 전류 세팅값이 11.5A에 맞춰져 있는지 확인하여, 아닐 경우, 십자 드라이버를 이용하여 세팅값을 맞춘다.
3) 마이콤 전원을 리셋시키기 위해 CBHVAC OFF한 후, 다시 ON 시킨다.
4) 냉방을 가동 시킨 후, THR2의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2,4,6 단자에서 각 단자간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AC1800" s="62" t="str">
        <f>IFERROR(VLOOKUP($B1800,'로템1,2단계-고장설명'!$B$4:$O$341,COLUMN()-16,FALSE),"")</f>
        <v>2,3,4</v>
      </c>
      <c r="AD1800" s="62" t="str">
        <f>IFERROR(VLOOKUP($B1800,'로템1,2단계-고장설명'!$B$4:$O$341,COLUMN()-16,FALSE),"")</f>
        <v>Rotem</v>
      </c>
    </row>
    <row r="1801" spans="1:30" x14ac:dyDescent="0.4">
      <c r="A1801" s="60">
        <v>1799</v>
      </c>
      <c r="B1801" s="60">
        <v>704</v>
      </c>
      <c r="C1801" s="61" t="s">
        <v>16957</v>
      </c>
      <c r="D1801" s="60" t="s">
        <v>3662</v>
      </c>
      <c r="E1801" s="60">
        <v>6</v>
      </c>
      <c r="F1801" s="60" t="s">
        <v>12001</v>
      </c>
      <c r="G1801" s="60" t="s">
        <v>2837</v>
      </c>
      <c r="H1801" s="57"/>
      <c r="L1801" s="62">
        <v>1799</v>
      </c>
      <c r="M1801" s="140">
        <f t="shared" si="168"/>
        <v>704</v>
      </c>
      <c r="N1801" s="62">
        <f t="shared" si="169"/>
        <v>704</v>
      </c>
      <c r="O1801" s="62" t="str">
        <f t="shared" si="170"/>
        <v>HVAC#6-냉난방장치1 압축기1 과부하</v>
      </c>
      <c r="P1801" s="62" t="str">
        <f t="shared" si="171"/>
        <v>M3</v>
      </c>
      <c r="Q1801" s="62" t="str">
        <f t="shared" si="172"/>
        <v>C</v>
      </c>
      <c r="R1801" s="62" t="str">
        <f>IFERROR(VLOOKUP($B1801,'로템1,2단계-고장설명'!$B$4:$O$341,COLUMN()-16,FALSE),"")</f>
        <v>HVAC-냉난방장치1 압축기1 과부하</v>
      </c>
      <c r="S1801" s="62" t="str">
        <f>IFERROR(VLOOKUP($B1801,'로템1,2단계-고장설명'!$B$4:$O$341,COLUMN()-16,FALSE),"")</f>
        <v>C</v>
      </c>
      <c r="T1801" s="62" t="str">
        <f t="shared" si="173"/>
        <v>HVAC</v>
      </c>
      <c r="U1801" s="62" t="str">
        <f>IFERROR(VLOOKUP($B1801,'로템1,2단계-고장설명'!$B$4:$O$341,COLUMN()-16,FALSE),"")</f>
        <v>HVAC 냉방작동 중 냉난방장치1 압축기1 또는 응축기1 모터에 과부하 발생.</v>
      </c>
      <c r="V1801" s="62" t="str">
        <f>IFERROR(VLOOKUP($B1801,'로템1,2단계-고장설명'!$B$4:$O$341,COLUMN()-16,FALSE),"")</f>
        <v>냉방 기능 저하(전냉방시 반냉방으로 작동)</v>
      </c>
      <c r="W1801" s="62" t="str">
        <f>IFERROR(VLOOKUP($B1801,'로템1,2단계-고장설명'!$B$4:$O$341,COLUMN()-16,FALSE),"")</f>
        <v>1) 냉방작동 중 UNIT1의 압축기1 또는 응축기1 모터에 과부하 발생
2) 과부하 발생 시, 냉난방 배전반 CRCM1과 연결된 THR1이 Trip 됨.</v>
      </c>
      <c r="X1801" s="62" t="str">
        <f>IFERROR(VLOOKUP($B1801,'로템1,2단계-고장설명'!$B$4:$O$341,COLUMN()-16,FALSE),"")</f>
        <v>UNIT1의 압축기1 또는 응축기1 모터의 과부하 조건을 해소하여 정상 가능 상태로 만들고, THR1 및 마이콤 전원 리셋</v>
      </c>
      <c r="Y1801" s="62" t="str">
        <f>IFERROR(VLOOKUP($B1801,'로템1,2단계-고장설명'!$B$4:$O$341,COLUMN()-16,FALSE),"")</f>
        <v>1) 냉난방배전반의 점검커버를 열고, THR1의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THR1의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2,4,6 단자에서 각 단자간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Z1801" s="62" t="str">
        <f>IFERROR(VLOOKUP($B1801,'로템1,2단계-고장설명'!$B$4:$O$341,COLUMN()-16,FALSE),"")</f>
        <v/>
      </c>
      <c r="AA1801" s="62" t="str">
        <f>IFERROR(VLOOKUP($B1801,'로템1,2단계-고장설명'!$B$4:$O$341,COLUMN()-16,FALSE),"")</f>
        <v>1단계40량, 2단계48량</v>
      </c>
      <c r="AB1801" s="62" t="str">
        <f>IFERROR(VLOOKUP($B1801,'로템1,2단계-고장설명'!$B$4:$O$341,COLUMN()-16,FALSE),"")</f>
        <v>HVAC 냉방작동 중 냉난방장치1 압축기1 또는 응축기1 모터에 과부하 발생.
-반응 냉방 기능 저하(전냉방시 반냉방으로 작동)
-검지조건 :
1) 냉방작동 중 UNIT1의 압축기1 또는 응축기1 모터에 과부하 발생
2) 과부하 발생 시, 냉난방 배전반 CRCM1과 연결된 THR1이 Trip 됨.
-소거조건 UNIT1의 압축기1 또는 응축기1 모터의 과부하 조건을 해소하여 정상 가능 상태로 만들고, THR1 및 마이콤 전원 리셋
-조치방법 :
1) 냉난방배전반의 점검커버를 열고, THR1의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THR1의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2,4,6 단자에서 각 단자간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AC1801" s="62" t="str">
        <f>IFERROR(VLOOKUP($B1801,'로템1,2단계-고장설명'!$B$4:$O$341,COLUMN()-16,FALSE),"")</f>
        <v>2,3,4</v>
      </c>
      <c r="AD1801" s="62" t="str">
        <f>IFERROR(VLOOKUP($B1801,'로템1,2단계-고장설명'!$B$4:$O$341,COLUMN()-16,FALSE),"")</f>
        <v>Rotem</v>
      </c>
    </row>
    <row r="1802" spans="1:30" x14ac:dyDescent="0.4">
      <c r="A1802" s="60">
        <v>1800</v>
      </c>
      <c r="B1802" s="60">
        <v>705</v>
      </c>
      <c r="C1802" s="61" t="s">
        <v>16958</v>
      </c>
      <c r="D1802" s="60" t="s">
        <v>3662</v>
      </c>
      <c r="E1802" s="60">
        <v>6</v>
      </c>
      <c r="F1802" s="60" t="s">
        <v>12001</v>
      </c>
      <c r="G1802" s="60" t="s">
        <v>2837</v>
      </c>
      <c r="H1802" s="57"/>
      <c r="L1802" s="62">
        <v>1800</v>
      </c>
      <c r="M1802" s="140">
        <f t="shared" si="168"/>
        <v>705</v>
      </c>
      <c r="N1802" s="62">
        <f t="shared" si="169"/>
        <v>705</v>
      </c>
      <c r="O1802" s="62" t="str">
        <f t="shared" si="170"/>
        <v>HVAC#6-냉난방장치2 증발기2 과부하</v>
      </c>
      <c r="P1802" s="62" t="str">
        <f t="shared" si="171"/>
        <v>M3</v>
      </c>
      <c r="Q1802" s="62" t="str">
        <f t="shared" si="172"/>
        <v>C</v>
      </c>
      <c r="R1802" s="62" t="str">
        <f>IFERROR(VLOOKUP($B1802,'로템1,2단계-고장설명'!$B$4:$O$341,COLUMN()-16,FALSE),"")</f>
        <v>HVAC-냉난방장치2 증발기2 과부하</v>
      </c>
      <c r="S1802" s="62" t="str">
        <f>IFERROR(VLOOKUP($B1802,'로템1,2단계-고장설명'!$B$4:$O$341,COLUMN()-16,FALSE),"")</f>
        <v>C</v>
      </c>
      <c r="T1802" s="62" t="str">
        <f t="shared" si="173"/>
        <v>HVAC</v>
      </c>
      <c r="U1802" s="62" t="str">
        <f>IFERROR(VLOOKUP($B1802,'로템1,2단계-고장설명'!$B$4:$O$341,COLUMN()-16,FALSE),"")</f>
        <v>HVAC 냉방작동 중 냉난방장치2 증발기 모터에 과부하 발생.</v>
      </c>
      <c r="V1802" s="62" t="str">
        <f>IFERROR(VLOOKUP($B1802,'로템1,2단계-고장설명'!$B$4:$O$341,COLUMN()-16,FALSE),"")</f>
        <v>UNIT2 냉방 기능 불가</v>
      </c>
      <c r="W1802" s="62" t="str">
        <f>IFERROR(VLOOKUP($B1802,'로템1,2단계-고장설명'!$B$4:$O$341,COLUMN()-16,FALSE),"")</f>
        <v>1) 냉방작동 중 UNIT2의 증발기 모터에 과부하 발생
2) 과부하 발생 시, 냉난방 배전반 CREF4와 연결된 THR8이 Trip 됨.</v>
      </c>
      <c r="X1802" s="62" t="str">
        <f>IFERROR(VLOOKUP($B1802,'로템1,2단계-고장설명'!$B$4:$O$341,COLUMN()-16,FALSE),"")</f>
        <v>UNIT2의 증발기 모터의 과부하 조건을 해소하여 정상 가능 상태로 만들고, THR8 및 마이콤 전원 리셋</v>
      </c>
      <c r="Y1802" s="62" t="str">
        <f>IFERROR(VLOOKUP($B1802,'로템1,2단계-고장설명'!$B$4:$O$341,COLUMN()-16,FALSE),"")</f>
        <v>1) 냉난방배전반의 점검커버를 열고, THR8의 reset 버튼을 눌러 과부하 계전기를 리셋시킨다.
2) THR8의 전류 세팅값이 3A에 맞춰져 있는지 확인하여, 아닐 경우, 십자 드라이버를 이용하여 세팅값을 맞춘다.
3) 마이콤 전원을 리셋시키기 위해 CBHVAC OFF한 후, 다시 ON 시킨다.
4) 냉방을 가동 시킨 후, THR8의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THR8 부품을 교체한다.</v>
      </c>
      <c r="Z1802" s="62" t="str">
        <f>IFERROR(VLOOKUP($B1802,'로템1,2단계-고장설명'!$B$4:$O$341,COLUMN()-16,FALSE),"")</f>
        <v/>
      </c>
      <c r="AA1802" s="62" t="str">
        <f>IFERROR(VLOOKUP($B1802,'로템1,2단계-고장설명'!$B$4:$O$341,COLUMN()-16,FALSE),"")</f>
        <v>1단계40량, 2단계48량</v>
      </c>
      <c r="AB1802" s="62" t="str">
        <f>IFERROR(VLOOKUP($B1802,'로템1,2단계-고장설명'!$B$4:$O$341,COLUMN()-16,FALSE),"")</f>
        <v>HVAC 냉방작동 중 냉난방장치2 증발기 모터에 과부하 발생.
-반응 UNIT2 냉방 기능 불가
-검지조건 :
1) 냉방작동 중 UNIT2의 증발기 모터에 과부하 발생
2) 과부하 발생 시, 냉난방 배전반 CREF4와 연결된 THR8이 Trip 됨.
-소거조건 UNIT2의 증발기 모터의 과부하 조건을 해소하여 정상 가능 상태로 만들고, THR8 및 마이콤 전원 리셋
-조치방법 :
1) 냉난방배전반의 점검커버를 열고, THR8의 reset 버튼을 눌러 과부하 계전기를 리셋시킨다.
2) THR8의 전류 세팅값이 3A에 맞춰져 있는지 확인하여, 아닐 경우, 십자 드라이버를 이용하여 세팅값을 맞춘다.
3) 마이콤 전원을 리셋시키기 위해 CBHVAC OFF한 후, 다시 ON 시킨다.
4) 냉방을 가동 시킨 후, THR8의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THR8 부품을 교체한다.</v>
      </c>
      <c r="AC1802" s="62" t="str">
        <f>IFERROR(VLOOKUP($B1802,'로템1,2단계-고장설명'!$B$4:$O$341,COLUMN()-16,FALSE),"")</f>
        <v>2,3,4</v>
      </c>
      <c r="AD1802" s="62" t="str">
        <f>IFERROR(VLOOKUP($B1802,'로템1,2단계-고장설명'!$B$4:$O$341,COLUMN()-16,FALSE),"")</f>
        <v>Rotem</v>
      </c>
    </row>
    <row r="1803" spans="1:30" x14ac:dyDescent="0.4">
      <c r="A1803" s="60">
        <v>1801</v>
      </c>
      <c r="B1803" s="60">
        <v>706</v>
      </c>
      <c r="C1803" s="61" t="s">
        <v>16959</v>
      </c>
      <c r="D1803" s="60" t="s">
        <v>3662</v>
      </c>
      <c r="E1803" s="60">
        <v>6</v>
      </c>
      <c r="F1803" s="60" t="s">
        <v>12001</v>
      </c>
      <c r="G1803" s="60" t="s">
        <v>2837</v>
      </c>
      <c r="H1803" s="57"/>
      <c r="L1803" s="62">
        <v>1801</v>
      </c>
      <c r="M1803" s="140">
        <f t="shared" si="168"/>
        <v>706</v>
      </c>
      <c r="N1803" s="62">
        <f t="shared" si="169"/>
        <v>706</v>
      </c>
      <c r="O1803" s="62" t="str">
        <f t="shared" si="170"/>
        <v>HVAC#6-냉난방장치1 증발기2 과부하</v>
      </c>
      <c r="P1803" s="62" t="str">
        <f t="shared" si="171"/>
        <v>M3</v>
      </c>
      <c r="Q1803" s="62" t="str">
        <f t="shared" si="172"/>
        <v>C</v>
      </c>
      <c r="R1803" s="62" t="str">
        <f>IFERROR(VLOOKUP($B1803,'로템1,2단계-고장설명'!$B$4:$O$341,COLUMN()-16,FALSE),"")</f>
        <v>HVAC-냉난방장치1 증발기2 과부하</v>
      </c>
      <c r="S1803" s="62" t="str">
        <f>IFERROR(VLOOKUP($B1803,'로템1,2단계-고장설명'!$B$4:$O$341,COLUMN()-16,FALSE),"")</f>
        <v>C</v>
      </c>
      <c r="T1803" s="62" t="str">
        <f t="shared" si="173"/>
        <v>HVAC</v>
      </c>
      <c r="U1803" s="62" t="str">
        <f>IFERROR(VLOOKUP($B1803,'로템1,2단계-고장설명'!$B$4:$O$341,COLUMN()-16,FALSE),"")</f>
        <v>HVAC 냉방작동 중 냉난방장치1 증발기 모터에 과부하 발생.</v>
      </c>
      <c r="V1803" s="62" t="str">
        <f>IFERROR(VLOOKUP($B1803,'로템1,2단계-고장설명'!$B$4:$O$341,COLUMN()-16,FALSE),"")</f>
        <v>UNIT1 냉방 작동 불가</v>
      </c>
      <c r="W1803" s="62" t="str">
        <f>IFERROR(VLOOKUP($B1803,'로템1,2단계-고장설명'!$B$4:$O$341,COLUMN()-16,FALSE),"")</f>
        <v>1) 냉방작동 중 UNIT1의 증발기 모터에 과부하 발생
2) 과부하 발생 시, 냉난방 배전반 CREF2와 연결된 THR6이 Trip 됨.</v>
      </c>
      <c r="X1803" s="62" t="str">
        <f>IFERROR(VLOOKUP($B1803,'로템1,2단계-고장설명'!$B$4:$O$341,COLUMN()-16,FALSE),"")</f>
        <v>UNIT1의 증발기 모터의 과부하 조건을 해소하여 정상 가능 상태로 만들고, THR6 및 마이콤 전원 리셋</v>
      </c>
      <c r="Y1803" s="62" t="str">
        <f>IFERROR(VLOOKUP($B1803,'로템1,2단계-고장설명'!$B$4:$O$341,COLUMN()-16,FALSE),"")</f>
        <v>1) 냉난방배전반의 점검커버를 열고, THR6의 reset 버튼을 눌러 과부하 계전기를 리셋시킨다.
2) THR6의 전류 세팅값이 3A에 맞춰져 있는지 확인하여, 아닐 경우, 십자 드라이버를 이용하여 세팅값을 맞춘다.
3) 마이콤 전원을 리셋시키기 위해 CBHVAC OFF한 후, 다시 ON 시킨다.
4) 냉방을 가동 시킨 후, THR6의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THR6의 2차측 2,4,6 단자에서 각 단자간 권선저항이 모두 같은지 확인한다. (±10% 이하)   (증발기 모터의 권선저항 확인)
8) 만약 각 권선저항에 문제가 있을 경우, UNIT1의 증발기 모터의 결선을 해제한 후 4극 및 6극 모터의 권선저항을 확인 후, 문제가 있을 겨우, 증발기 모터를 교체한다.
9) 위 조치 후에도 문제가 지속될 경우, THR6 부품을 교체한다.</v>
      </c>
      <c r="Z1803" s="62" t="str">
        <f>IFERROR(VLOOKUP($B1803,'로템1,2단계-고장설명'!$B$4:$O$341,COLUMN()-16,FALSE),"")</f>
        <v/>
      </c>
      <c r="AA1803" s="62" t="str">
        <f>IFERROR(VLOOKUP($B1803,'로템1,2단계-고장설명'!$B$4:$O$341,COLUMN()-16,FALSE),"")</f>
        <v>1단계40량, 2단계48량</v>
      </c>
      <c r="AB1803" s="62" t="str">
        <f>IFERROR(VLOOKUP($B1803,'로템1,2단계-고장설명'!$B$4:$O$341,COLUMN()-16,FALSE),"")</f>
        <v>HVAC 냉방작동 중 냉난방장치1 증발기 모터에 과부하 발생.
-반응 UNIT1 냉방 작동 불가
-검지조건 :
1) 냉방작동 중 UNIT1의 증발기 모터에 과부하 발생
2) 과부하 발생 시, 냉난방 배전반 CREF2와 연결된 THR6이 Trip 됨.
-소거조건 UNIT1의 증발기 모터의 과부하 조건을 해소하여 정상 가능 상태로 만들고, THR6 및 마이콤 전원 리셋
-조치방법 :
1) 냉난방배전반의 점검커버를 열고, THR6의 reset 버튼을 눌러 과부하 계전기를 리셋시킨다.
2) THR6의 전류 세팅값이 3A에 맞춰져 있는지 확인하여, 아닐 경우, 십자 드라이버를 이용하여 세팅값을 맞춘다.
3) 마이콤 전원을 리셋시키기 위해 CBHVAC OFF한 후, 다시 ON 시킨다.
4) 냉방을 가동 시킨 후, THR6의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THR6의 2차측 2,4,6 단자에서 각 단자간 권선저항이 모두 같은지 확인한다. (±10% 이하)   (증발기 모터의 권선저항 확인)
8) 만약 각 권선저항에 문제가 있을 경우, UNIT1의 증발기 모터의 결선을 해제한 후 4극 및 6극 모터의 권선저항을 확인 후, 문제가 있을 겨우, 증발기 모터를 교체한다.
9) 위 조치 후에도 문제가 지속될 경우, THR6 부품을 교체한다.</v>
      </c>
      <c r="AC1803" s="62" t="str">
        <f>IFERROR(VLOOKUP($B1803,'로템1,2단계-고장설명'!$B$4:$O$341,COLUMN()-16,FALSE),"")</f>
        <v>2,3,4</v>
      </c>
      <c r="AD1803" s="62" t="str">
        <f>IFERROR(VLOOKUP($B1803,'로템1,2단계-고장설명'!$B$4:$O$341,COLUMN()-16,FALSE),"")</f>
        <v>Rotem</v>
      </c>
    </row>
    <row r="1804" spans="1:30" x14ac:dyDescent="0.4">
      <c r="A1804" s="60">
        <v>1802</v>
      </c>
      <c r="B1804" s="60">
        <v>707</v>
      </c>
      <c r="C1804" s="61" t="s">
        <v>16960</v>
      </c>
      <c r="D1804" s="60" t="s">
        <v>3662</v>
      </c>
      <c r="E1804" s="60">
        <v>6</v>
      </c>
      <c r="F1804" s="60" t="s">
        <v>12001</v>
      </c>
      <c r="G1804" s="60" t="s">
        <v>2837</v>
      </c>
      <c r="H1804" s="57"/>
      <c r="L1804" s="62">
        <v>1802</v>
      </c>
      <c r="M1804" s="140">
        <f t="shared" si="168"/>
        <v>707</v>
      </c>
      <c r="N1804" s="62">
        <f t="shared" si="169"/>
        <v>707</v>
      </c>
      <c r="O1804" s="62" t="str">
        <f t="shared" si="170"/>
        <v>HVAC#6-냉난방장치2 증발기1 과부하</v>
      </c>
      <c r="P1804" s="62" t="str">
        <f t="shared" si="171"/>
        <v>M3</v>
      </c>
      <c r="Q1804" s="62" t="str">
        <f t="shared" si="172"/>
        <v>C</v>
      </c>
      <c r="R1804" s="62" t="str">
        <f>IFERROR(VLOOKUP($B1804,'로템1,2단계-고장설명'!$B$4:$O$341,COLUMN()-16,FALSE),"")</f>
        <v>HVAC-냉난방장치2 증발기1 과부하</v>
      </c>
      <c r="S1804" s="62" t="str">
        <f>IFERROR(VLOOKUP($B1804,'로템1,2단계-고장설명'!$B$4:$O$341,COLUMN()-16,FALSE),"")</f>
        <v>C</v>
      </c>
      <c r="T1804" s="62" t="str">
        <f t="shared" si="173"/>
        <v>HVAC</v>
      </c>
      <c r="U1804" s="62" t="str">
        <f>IFERROR(VLOOKUP($B1804,'로템1,2단계-고장설명'!$B$4:$O$341,COLUMN()-16,FALSE),"")</f>
        <v>HVAC 냉방작동 중 냉난방장치2 증발기 모터에 과부하 발생.</v>
      </c>
      <c r="V1804" s="62" t="str">
        <f>IFERROR(VLOOKUP($B1804,'로템1,2단계-고장설명'!$B$4:$O$341,COLUMN()-16,FALSE),"")</f>
        <v>UNIT2 냉방 기능 불가</v>
      </c>
      <c r="W1804" s="62" t="str">
        <f>IFERROR(VLOOKUP($B1804,'로템1,2단계-고장설명'!$B$4:$O$341,COLUMN()-16,FALSE),"")</f>
        <v>1) 냉방작동 중 UNIT2의 증발기 모터에 과부하 발생
2) 과부하 발생 시, 냉난방 배전반 CREF3과 연결된 THR7이 Trip 됨.</v>
      </c>
      <c r="X1804" s="62" t="str">
        <f>IFERROR(VLOOKUP($B1804,'로템1,2단계-고장설명'!$B$4:$O$341,COLUMN()-16,FALSE),"")</f>
        <v>UNIT2의 증발기 모터의 과부하 조건을 해소하여 정상 가능 상태로 만들고, THR7 및 마이콤 전원 리셋</v>
      </c>
      <c r="Y1804" s="62" t="str">
        <f>IFERROR(VLOOKUP($B1804,'로템1,2단계-고장설명'!$B$4:$O$341,COLUMN()-16,FALSE),"")</f>
        <v>1) 냉난방배전반의 점검커버를 열고, THR7의 reset 버튼을 눌러 과부하 계전기를 리셋시킨다.
2) THR7의 전류 세팅값이 3A에 맞춰져 있는지 확인하여, 아닐 경우, 십자 드라이버를 이용하여 세팅값을 맞춘다.
3) 마이콤 전원을 리셋시키기 위해 CBHVAC OFF한 후, 다시 ON 시킨다.
4) 냉방을 가동 시킨 후, THR7의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THR7의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THR7 부품을 교체한다.</v>
      </c>
      <c r="Z1804" s="62" t="str">
        <f>IFERROR(VLOOKUP($B1804,'로템1,2단계-고장설명'!$B$4:$O$341,COLUMN()-16,FALSE),"")</f>
        <v/>
      </c>
      <c r="AA1804" s="62" t="str">
        <f>IFERROR(VLOOKUP($B1804,'로템1,2단계-고장설명'!$B$4:$O$341,COLUMN()-16,FALSE),"")</f>
        <v>1단계40량, 2단계48량</v>
      </c>
      <c r="AB1804" s="62" t="str">
        <f>IFERROR(VLOOKUP($B1804,'로템1,2단계-고장설명'!$B$4:$O$341,COLUMN()-16,FALSE),"")</f>
        <v>HVAC 냉방작동 중 냉난방장치2 증발기 모터에 과부하 발생.
-반응 UNIT2 냉방 기능 불가
-검지조건 :
1) 냉방작동 중 UNIT2의 증발기 모터에 과부하 발생
2) 과부하 발생 시, 냉난방 배전반 CREF3과 연결된 THR7이 Trip 됨.
-소거조건 UNIT2의 증발기 모터의 과부하 조건을 해소하여 정상 가능 상태로 만들고, THR7 및 마이콤 전원 리셋
-조치방법 :
1) 냉난방배전반의 점검커버를 열고, THR7의 reset 버튼을 눌러 과부하 계전기를 리셋시킨다.
2) THR7의 전류 세팅값이 3A에 맞춰져 있는지 확인하여, 아닐 경우, 십자 드라이버를 이용하여 세팅값을 맞춘다.
3) 마이콤 전원을 리셋시키기 위해 CBHVAC OFF한 후, 다시 ON 시킨다.
4) 냉방을 가동 시킨 후, THR7의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THR7의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THR7 부품을 교체한다.</v>
      </c>
      <c r="AC1804" s="62" t="str">
        <f>IFERROR(VLOOKUP($B1804,'로템1,2단계-고장설명'!$B$4:$O$341,COLUMN()-16,FALSE),"")</f>
        <v>2,3,4</v>
      </c>
      <c r="AD1804" s="62" t="str">
        <f>IFERROR(VLOOKUP($B1804,'로템1,2단계-고장설명'!$B$4:$O$341,COLUMN()-16,FALSE),"")</f>
        <v>Rotem</v>
      </c>
    </row>
    <row r="1805" spans="1:30" x14ac:dyDescent="0.4">
      <c r="A1805" s="60">
        <v>1803</v>
      </c>
      <c r="B1805" s="60">
        <v>708</v>
      </c>
      <c r="C1805" s="61" t="s">
        <v>16961</v>
      </c>
      <c r="D1805" s="60" t="s">
        <v>3662</v>
      </c>
      <c r="E1805" s="60">
        <v>6</v>
      </c>
      <c r="F1805" s="60" t="s">
        <v>12001</v>
      </c>
      <c r="G1805" s="60" t="s">
        <v>2837</v>
      </c>
      <c r="H1805" s="57"/>
      <c r="L1805" s="62">
        <v>1803</v>
      </c>
      <c r="M1805" s="140">
        <f t="shared" si="168"/>
        <v>708</v>
      </c>
      <c r="N1805" s="62">
        <f t="shared" si="169"/>
        <v>708</v>
      </c>
      <c r="O1805" s="62" t="str">
        <f t="shared" si="170"/>
        <v>HVAC#6-냉난방장치1 증발기1 과부하</v>
      </c>
      <c r="P1805" s="62" t="str">
        <f t="shared" si="171"/>
        <v>M3</v>
      </c>
      <c r="Q1805" s="62" t="str">
        <f t="shared" si="172"/>
        <v>C</v>
      </c>
      <c r="R1805" s="62" t="str">
        <f>IFERROR(VLOOKUP($B1805,'로템1,2단계-고장설명'!$B$4:$O$341,COLUMN()-16,FALSE),"")</f>
        <v>HVAC-냉난방장치1 증발기1 과부하</v>
      </c>
      <c r="S1805" s="62" t="str">
        <f>IFERROR(VLOOKUP($B1805,'로템1,2단계-고장설명'!$B$4:$O$341,COLUMN()-16,FALSE),"")</f>
        <v>C</v>
      </c>
      <c r="T1805" s="62" t="str">
        <f t="shared" si="173"/>
        <v>HVAC</v>
      </c>
      <c r="U1805" s="62" t="str">
        <f>IFERROR(VLOOKUP($B1805,'로템1,2단계-고장설명'!$B$4:$O$341,COLUMN()-16,FALSE),"")</f>
        <v>HVAC 냉방작동 중 냉난방장치1 증발기 모터에 과부하 발생.</v>
      </c>
      <c r="V1805" s="62" t="str">
        <f>IFERROR(VLOOKUP($B1805,'로템1,2단계-고장설명'!$B$4:$O$341,COLUMN()-16,FALSE),"")</f>
        <v>UNIT1 냉방 작동 불가</v>
      </c>
      <c r="W1805" s="62" t="str">
        <f>IFERROR(VLOOKUP($B1805,'로템1,2단계-고장설명'!$B$4:$O$341,COLUMN()-16,FALSE),"")</f>
        <v>1) 냉방작동 중 UNIT1의 증발기 모터에 과부하 발생
2) 과부하 발생 시, 냉난방 배전반 CREF1과 연결된 THR5가 Trip 됨.</v>
      </c>
      <c r="X1805" s="62" t="str">
        <f>IFERROR(VLOOKUP($B1805,'로템1,2단계-고장설명'!$B$4:$O$341,COLUMN()-16,FALSE),"")</f>
        <v>UNIT1의 증발기 모터의 과부하 조건을 해소하여 정상 가능 상태로 만들고, THR5 및 마이콤 전원 리셋</v>
      </c>
      <c r="Y1805" s="62" t="str">
        <f>IFERROR(VLOOKUP($B1805,'로템1,2단계-고장설명'!$B$4:$O$341,COLUMN()-16,FALSE),"")</f>
        <v>1) 냉난방배전반의 점검커버를 열고, THR5의 reset 버튼을 눌러 과부하 계전기를 리셋시킨다.
2) THR5의 전류 세팅값이 3A에 맞춰져 있는지 확인하여, 아닐 경우, 십자 드라이버를 이용하여 세팅값을 맞춘다.
3) 마이콤 전원을 리셋시키기 위해 CBHVAC OFF한 후, 다시 ON 시킨다.
4) 냉방을 가동 시킨 후, THR5의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THR5의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THR5 부품을 교체한다.</v>
      </c>
      <c r="Z1805" s="62" t="str">
        <f>IFERROR(VLOOKUP($B1805,'로템1,2단계-고장설명'!$B$4:$O$341,COLUMN()-16,FALSE),"")</f>
        <v/>
      </c>
      <c r="AA1805" s="62" t="str">
        <f>IFERROR(VLOOKUP($B1805,'로템1,2단계-고장설명'!$B$4:$O$341,COLUMN()-16,FALSE),"")</f>
        <v>1단계40량, 2단계48량</v>
      </c>
      <c r="AB1805" s="62" t="str">
        <f>IFERROR(VLOOKUP($B1805,'로템1,2단계-고장설명'!$B$4:$O$341,COLUMN()-16,FALSE),"")</f>
        <v>HVAC 냉방작동 중 냉난방장치1 증발기 모터에 과부하 발생.
-반응 UNIT1 냉방 작동 불가
-검지조건 :
1) 냉방작동 중 UNIT1의 증발기 모터에 과부하 발생
2) 과부하 발생 시, 냉난방 배전반 CREF1과 연결된 THR5가 Trip 됨.
-소거조건 UNIT1의 증발기 모터의 과부하 조건을 해소하여 정상 가능 상태로 만들고, THR5 및 마이콤 전원 리셋
-조치방법 :
1) 냉난방배전반의 점검커버를 열고, THR5의 reset 버튼을 눌러 과부하 계전기를 리셋시킨다.
2) THR5의 전류 세팅값이 3A에 맞춰져 있는지 확인하여, 아닐 경우, 십자 드라이버를 이용하여 세팅값을 맞춘다.
3) 마이콤 전원을 리셋시키기 위해 CBHVAC OFF한 후, 다시 ON 시킨다.
4) 냉방을 가동 시킨 후, THR5의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THR5의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THR5 부품을 교체한다.</v>
      </c>
      <c r="AC1805" s="62" t="str">
        <f>IFERROR(VLOOKUP($B1805,'로템1,2단계-고장설명'!$B$4:$O$341,COLUMN()-16,FALSE),"")</f>
        <v>2,3,4</v>
      </c>
      <c r="AD1805" s="62" t="str">
        <f>IFERROR(VLOOKUP($B1805,'로템1,2단계-고장설명'!$B$4:$O$341,COLUMN()-16,FALSE),"")</f>
        <v>Rotem</v>
      </c>
    </row>
    <row r="1806" spans="1:30" x14ac:dyDescent="0.4">
      <c r="A1806" s="60">
        <v>1804</v>
      </c>
      <c r="B1806" s="60">
        <v>709</v>
      </c>
      <c r="C1806" s="61" t="s">
        <v>16962</v>
      </c>
      <c r="D1806" s="60" t="s">
        <v>3662</v>
      </c>
      <c r="E1806" s="60">
        <v>6</v>
      </c>
      <c r="F1806" s="60" t="s">
        <v>12001</v>
      </c>
      <c r="G1806" s="60" t="s">
        <v>3035</v>
      </c>
      <c r="H1806" s="57"/>
      <c r="L1806" s="62">
        <v>1804</v>
      </c>
      <c r="M1806" s="140">
        <f t="shared" si="168"/>
        <v>709</v>
      </c>
      <c r="N1806" s="62">
        <f t="shared" si="169"/>
        <v>709</v>
      </c>
      <c r="O1806" s="62" t="str">
        <f t="shared" si="170"/>
        <v>HVAC#6-냉난방장치2 압력스위치2(DPS) 저압</v>
      </c>
      <c r="P1806" s="62" t="str">
        <f t="shared" si="171"/>
        <v>M3</v>
      </c>
      <c r="Q1806" s="62" t="str">
        <f t="shared" si="172"/>
        <v>D</v>
      </c>
      <c r="R1806" s="62" t="str">
        <f>IFERROR(VLOOKUP($B1806,'로템1,2단계-고장설명'!$B$4:$O$341,COLUMN()-16,FALSE),"")</f>
        <v>HVAC-냉난방장치2 압력스위치2(DPS) 저압</v>
      </c>
      <c r="S1806" s="62" t="str">
        <f>IFERROR(VLOOKUP($B1806,'로템1,2단계-고장설명'!$B$4:$O$341,COLUMN()-16,FALSE),"")</f>
        <v>D</v>
      </c>
      <c r="T1806" s="62" t="str">
        <f t="shared" si="173"/>
        <v>HVAC</v>
      </c>
      <c r="U1806" s="62" t="str">
        <f>IFERROR(VLOOKUP($B1806,'로템1,2단계-고장설명'!$B$4:$O$341,COLUMN()-16,FALSE),"")</f>
        <v>냉난방장치2 냉매 압력스위치2 저압 발생.</v>
      </c>
      <c r="V1806" s="62" t="str">
        <f>IFERROR(VLOOKUP($B1806,'로템1,2단계-고장설명'!$B$4:$O$341,COLUMN()-16,FALSE),"")</f>
        <v>UNIT2 CYCLE2 냉방 기능 불가</v>
      </c>
      <c r="W1806" s="62" t="str">
        <f>IFERROR(VLOOKUP($B1806,'로템1,2단계-고장설명'!$B$4:$O$341,COLUMN()-16,FALSE),"")</f>
        <v>UNIT2 DSP2측 냉매 압력이 3초 이상 0.5±0.3(kgf/cm2) 이하로 떨어지는 경우</v>
      </c>
      <c r="X1806" s="62" t="str">
        <f>IFERROR(VLOOKUP($B1806,'로템1,2단계-고장설명'!$B$4:$O$341,COLUMN()-16,FALSE),"")</f>
        <v>냉매 압력이 정상 수치 2±0.5(kgf/cm2 이상으로 1초간 지속되는 경우</v>
      </c>
      <c r="Y1806" s="62" t="str">
        <f>IFERROR(VLOOKUP($B1806,'로템1,2단계-고장설명'!$B$4:$O$341,COLUMN()-16,FALSE),"")</f>
        <v>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806" s="62" t="str">
        <f>IFERROR(VLOOKUP($B1806,'로템1,2단계-고장설명'!$B$4:$O$341,COLUMN()-16,FALSE),"")</f>
        <v/>
      </c>
      <c r="AA1806" s="62" t="str">
        <f>IFERROR(VLOOKUP($B1806,'로템1,2단계-고장설명'!$B$4:$O$341,COLUMN()-16,FALSE),"")</f>
        <v>1단계40량, 2단계48량</v>
      </c>
      <c r="AB1806" s="62" t="str">
        <f>IFERROR(VLOOKUP($B1806,'로템1,2단계-고장설명'!$B$4:$O$341,COLUMN()-16,FALSE),"")</f>
        <v>냉난방장치2 냉매 압력스위치2 저압 발생.
-반응 UNIT2 CYCLE2 냉방 기능 불가
-검지조건 UNIT2 DSP2측 냉매 압력이 3초 이상 0.5±0.3(kgf/cm2) 이하로 떨어지는 경우
-소거조건 냉매 압력이 정상 수치 2±0.5(kgf/cm2 이상으로 1초간 지속되는 경우
-조치방법 :
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806" s="62" t="str">
        <f>IFERROR(VLOOKUP($B1806,'로템1,2단계-고장설명'!$B$4:$O$341,COLUMN()-16,FALSE),"")</f>
        <v>2,3,4</v>
      </c>
      <c r="AD1806" s="62" t="str">
        <f>IFERROR(VLOOKUP($B1806,'로템1,2단계-고장설명'!$B$4:$O$341,COLUMN()-16,FALSE),"")</f>
        <v>Rotem</v>
      </c>
    </row>
    <row r="1807" spans="1:30" x14ac:dyDescent="0.4">
      <c r="A1807" s="60">
        <v>1805</v>
      </c>
      <c r="B1807" s="60">
        <v>710</v>
      </c>
      <c r="C1807" s="61" t="s">
        <v>16963</v>
      </c>
      <c r="D1807" s="60" t="s">
        <v>3662</v>
      </c>
      <c r="E1807" s="60">
        <v>6</v>
      </c>
      <c r="F1807" s="60" t="s">
        <v>12001</v>
      </c>
      <c r="G1807" s="60" t="s">
        <v>3035</v>
      </c>
      <c r="H1807" s="57"/>
      <c r="L1807" s="62">
        <v>1805</v>
      </c>
      <c r="M1807" s="140">
        <f t="shared" si="168"/>
        <v>710</v>
      </c>
      <c r="N1807" s="62">
        <f t="shared" si="169"/>
        <v>710</v>
      </c>
      <c r="O1807" s="62" t="str">
        <f t="shared" si="170"/>
        <v>HVAC#6-냉난방장치2 압력스위치2(DPS) 고압</v>
      </c>
      <c r="P1807" s="62" t="str">
        <f t="shared" si="171"/>
        <v>M3</v>
      </c>
      <c r="Q1807" s="62" t="str">
        <f t="shared" si="172"/>
        <v>D</v>
      </c>
      <c r="R1807" s="62" t="str">
        <f>IFERROR(VLOOKUP($B1807,'로템1,2단계-고장설명'!$B$4:$O$341,COLUMN()-16,FALSE),"")</f>
        <v>HVAC-냉난방장치2 압력스위치2(DPS) 고압</v>
      </c>
      <c r="S1807" s="62" t="str">
        <f>IFERROR(VLOOKUP($B1807,'로템1,2단계-고장설명'!$B$4:$O$341,COLUMN()-16,FALSE),"")</f>
        <v>D</v>
      </c>
      <c r="T1807" s="62" t="str">
        <f t="shared" si="173"/>
        <v>HVAC</v>
      </c>
      <c r="U1807" s="62" t="str">
        <f>IFERROR(VLOOKUP($B1807,'로템1,2단계-고장설명'!$B$4:$O$341,COLUMN()-16,FALSE),"")</f>
        <v>냉난방장치2 냉매 압력스위치2 고압 발생.</v>
      </c>
      <c r="V1807" s="62" t="str">
        <f>IFERROR(VLOOKUP($B1807,'로템1,2단계-고장설명'!$B$4:$O$341,COLUMN()-16,FALSE),"")</f>
        <v>UNIT2 CYCLE2 냉방 기능 불가</v>
      </c>
      <c r="W1807" s="62" t="str">
        <f>IFERROR(VLOOKUP($B1807,'로템1,2단계-고장설명'!$B$4:$O$341,COLUMN()-16,FALSE),"")</f>
        <v>UNIT2 DSP2측 냉매 압력이 3초 이상 28±1(kgf/cm2) 이상 되는 경우</v>
      </c>
      <c r="X1807" s="62" t="str">
        <f>IFERROR(VLOOKUP($B1807,'로템1,2단계-고장설명'!$B$4:$O$341,COLUMN()-16,FALSE),"")</f>
        <v>냉매 압력이 정상 수치 15±0.7(kgf/cm2 이하로 1초간 지속되는 경우</v>
      </c>
      <c r="Y1807" s="62" t="str">
        <f>IFERROR(VLOOKUP($B1807,'로템1,2단계-고장설명'!$B$4:$O$341,COLUMN()-16,FALSE),"")</f>
        <v>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807" s="62" t="str">
        <f>IFERROR(VLOOKUP($B1807,'로템1,2단계-고장설명'!$B$4:$O$341,COLUMN()-16,FALSE),"")</f>
        <v/>
      </c>
      <c r="AA1807" s="62" t="str">
        <f>IFERROR(VLOOKUP($B1807,'로템1,2단계-고장설명'!$B$4:$O$341,COLUMN()-16,FALSE),"")</f>
        <v>1단계40량, 2단계48량</v>
      </c>
      <c r="AB1807" s="62" t="str">
        <f>IFERROR(VLOOKUP($B1807,'로템1,2단계-고장설명'!$B$4:$O$341,COLUMN()-16,FALSE),"")</f>
        <v>냉난방장치2 냉매 압력스위치2 고압 발생.
-반응 UNIT2 CYCLE2 냉방 기능 불가
-검지조건 UNIT2 DSP2측 냉매 압력이 3초 이상 28±1(kgf/cm2) 이상 되는 경우
-소거조건 냉매 압력이 정상 수치 15±0.7(kgf/cm2 이하로 1초간 지속되는 경우
-조치방법 :
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807" s="62" t="str">
        <f>IFERROR(VLOOKUP($B1807,'로템1,2단계-고장설명'!$B$4:$O$341,COLUMN()-16,FALSE),"")</f>
        <v>2,3,4</v>
      </c>
      <c r="AD1807" s="62" t="str">
        <f>IFERROR(VLOOKUP($B1807,'로템1,2단계-고장설명'!$B$4:$O$341,COLUMN()-16,FALSE),"")</f>
        <v>Rotem</v>
      </c>
    </row>
    <row r="1808" spans="1:30" x14ac:dyDescent="0.4">
      <c r="A1808" s="60">
        <v>1806</v>
      </c>
      <c r="B1808" s="60">
        <v>711</v>
      </c>
      <c r="C1808" s="61" t="s">
        <v>16964</v>
      </c>
      <c r="D1808" s="60" t="s">
        <v>3662</v>
      </c>
      <c r="E1808" s="60">
        <v>6</v>
      </c>
      <c r="F1808" s="60" t="s">
        <v>12001</v>
      </c>
      <c r="G1808" s="60" t="s">
        <v>3035</v>
      </c>
      <c r="H1808" s="57"/>
      <c r="L1808" s="62">
        <v>1806</v>
      </c>
      <c r="M1808" s="140">
        <f t="shared" si="168"/>
        <v>711</v>
      </c>
      <c r="N1808" s="62">
        <f t="shared" si="169"/>
        <v>711</v>
      </c>
      <c r="O1808" s="62" t="str">
        <f t="shared" si="170"/>
        <v>HVAC#6-냉난방장치2 압력스위치1(DPS) 저압</v>
      </c>
      <c r="P1808" s="62" t="str">
        <f t="shared" si="171"/>
        <v>M3</v>
      </c>
      <c r="Q1808" s="62" t="str">
        <f t="shared" si="172"/>
        <v>D</v>
      </c>
      <c r="R1808" s="62" t="str">
        <f>IFERROR(VLOOKUP($B1808,'로템1,2단계-고장설명'!$B$4:$O$341,COLUMN()-16,FALSE),"")</f>
        <v>HVAC-냉난방장치2 압력스위치1(DPS) 저압</v>
      </c>
      <c r="S1808" s="62" t="str">
        <f>IFERROR(VLOOKUP($B1808,'로템1,2단계-고장설명'!$B$4:$O$341,COLUMN()-16,FALSE),"")</f>
        <v>D</v>
      </c>
      <c r="T1808" s="62" t="str">
        <f t="shared" si="173"/>
        <v>HVAC</v>
      </c>
      <c r="U1808" s="62" t="str">
        <f>IFERROR(VLOOKUP($B1808,'로템1,2단계-고장설명'!$B$4:$O$341,COLUMN()-16,FALSE),"")</f>
        <v>냉난방장치2 냉매 압력스위치1 저압 발생.</v>
      </c>
      <c r="V1808" s="62" t="str">
        <f>IFERROR(VLOOKUP($B1808,'로템1,2단계-고장설명'!$B$4:$O$341,COLUMN()-16,FALSE),"")</f>
        <v>UNIT2 CYCLE1 냉방 기능 불가</v>
      </c>
      <c r="W1808" s="62" t="str">
        <f>IFERROR(VLOOKUP($B1808,'로템1,2단계-고장설명'!$B$4:$O$341,COLUMN()-16,FALSE),"")</f>
        <v>UNIT2 DSP1측 냉매 압력이 3초 이상 0.5±0.3(kgf/cm2) 이하로 떨어지는 경우</v>
      </c>
      <c r="X1808" s="62" t="str">
        <f>IFERROR(VLOOKUP($B1808,'로템1,2단계-고장설명'!$B$4:$O$341,COLUMN()-16,FALSE),"")</f>
        <v>냉매 압력이 정상 수치 2±0.5(kgf/cm2 이상으로 1초간 지속되는 경우</v>
      </c>
      <c r="Y1808" s="62" t="str">
        <f>IFERROR(VLOOKUP($B1808,'로템1,2단계-고장설명'!$B$4:$O$341,COLUMN()-16,FALSE),"")</f>
        <v>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808" s="62" t="str">
        <f>IFERROR(VLOOKUP($B1808,'로템1,2단계-고장설명'!$B$4:$O$341,COLUMN()-16,FALSE),"")</f>
        <v/>
      </c>
      <c r="AA1808" s="62" t="str">
        <f>IFERROR(VLOOKUP($B1808,'로템1,2단계-고장설명'!$B$4:$O$341,COLUMN()-16,FALSE),"")</f>
        <v>1단계40량, 2단계48량</v>
      </c>
      <c r="AB1808" s="62" t="str">
        <f>IFERROR(VLOOKUP($B1808,'로템1,2단계-고장설명'!$B$4:$O$341,COLUMN()-16,FALSE),"")</f>
        <v>냉난방장치2 냉매 압력스위치1 저압 발생.
-반응 UNIT2 CYCLE1 냉방 기능 불가
-검지조건 UNIT2 DSP1측 냉매 압력이 3초 이상 0.5±0.3(kgf/cm2) 이하로 떨어지는 경우
-소거조건 냉매 압력이 정상 수치 2±0.5(kgf/cm2 이상으로 1초간 지속되는 경우
-조치방법 :
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808" s="62" t="str">
        <f>IFERROR(VLOOKUP($B1808,'로템1,2단계-고장설명'!$B$4:$O$341,COLUMN()-16,FALSE),"")</f>
        <v>2,3,4</v>
      </c>
      <c r="AD1808" s="62" t="str">
        <f>IFERROR(VLOOKUP($B1808,'로템1,2단계-고장설명'!$B$4:$O$341,COLUMN()-16,FALSE),"")</f>
        <v>Rotem</v>
      </c>
    </row>
    <row r="1809" spans="1:30" x14ac:dyDescent="0.4">
      <c r="A1809" s="60">
        <v>1807</v>
      </c>
      <c r="B1809" s="60">
        <v>712</v>
      </c>
      <c r="C1809" s="61" t="s">
        <v>16965</v>
      </c>
      <c r="D1809" s="60" t="s">
        <v>3662</v>
      </c>
      <c r="E1809" s="60">
        <v>6</v>
      </c>
      <c r="F1809" s="60" t="s">
        <v>12001</v>
      </c>
      <c r="G1809" s="60" t="s">
        <v>3035</v>
      </c>
      <c r="H1809" s="57"/>
      <c r="L1809" s="62">
        <v>1807</v>
      </c>
      <c r="M1809" s="140">
        <f t="shared" si="168"/>
        <v>712</v>
      </c>
      <c r="N1809" s="62">
        <f t="shared" si="169"/>
        <v>712</v>
      </c>
      <c r="O1809" s="62" t="str">
        <f t="shared" si="170"/>
        <v>HVAC#6-냉난방장치2 압력스위치1(DPS) 고압</v>
      </c>
      <c r="P1809" s="62" t="str">
        <f t="shared" si="171"/>
        <v>M3</v>
      </c>
      <c r="Q1809" s="62" t="str">
        <f t="shared" si="172"/>
        <v>D</v>
      </c>
      <c r="R1809" s="62" t="str">
        <f>IFERROR(VLOOKUP($B1809,'로템1,2단계-고장설명'!$B$4:$O$341,COLUMN()-16,FALSE),"")</f>
        <v>HVAC-냉난방장치2   압력스위치1(DPS) 고압</v>
      </c>
      <c r="S1809" s="62" t="str">
        <f>IFERROR(VLOOKUP($B1809,'로템1,2단계-고장설명'!$B$4:$O$341,COLUMN()-16,FALSE),"")</f>
        <v>D</v>
      </c>
      <c r="T1809" s="62" t="str">
        <f t="shared" si="173"/>
        <v>HVAC</v>
      </c>
      <c r="U1809" s="62" t="str">
        <f>IFERROR(VLOOKUP($B1809,'로템1,2단계-고장설명'!$B$4:$O$341,COLUMN()-16,FALSE),"")</f>
        <v>냉난방장치2 냉매 압력스위치1 고압 발생.</v>
      </c>
      <c r="V1809" s="62" t="str">
        <f>IFERROR(VLOOKUP($B1809,'로템1,2단계-고장설명'!$B$4:$O$341,COLUMN()-16,FALSE),"")</f>
        <v>UNIT2 CYCLE1 냉방 기능 불가</v>
      </c>
      <c r="W1809" s="62" t="str">
        <f>IFERROR(VLOOKUP($B1809,'로템1,2단계-고장설명'!$B$4:$O$341,COLUMN()-16,FALSE),"")</f>
        <v>UNIT2 DSP1측 냉매 압력이 3초 이상 28±1(kgf/cm2) 이상 되는 경우</v>
      </c>
      <c r="X1809" s="62" t="str">
        <f>IFERROR(VLOOKUP($B1809,'로템1,2단계-고장설명'!$B$4:$O$341,COLUMN()-16,FALSE),"")</f>
        <v>냉매 압력이 정상 수치 15±0.7(kgf/cm2 이하로 1초간 지속되는 경우</v>
      </c>
      <c r="Y1809" s="62" t="str">
        <f>IFERROR(VLOOKUP($B1809,'로템1,2단계-고장설명'!$B$4:$O$341,COLUMN()-16,FALSE),"")</f>
        <v>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809" s="62" t="str">
        <f>IFERROR(VLOOKUP($B1809,'로템1,2단계-고장설명'!$B$4:$O$341,COLUMN()-16,FALSE),"")</f>
        <v/>
      </c>
      <c r="AA1809" s="62" t="str">
        <f>IFERROR(VLOOKUP($B1809,'로템1,2단계-고장설명'!$B$4:$O$341,COLUMN()-16,FALSE),"")</f>
        <v>1단계40량, 2단계48량</v>
      </c>
      <c r="AB1809" s="62" t="str">
        <f>IFERROR(VLOOKUP($B1809,'로템1,2단계-고장설명'!$B$4:$O$341,COLUMN()-16,FALSE),"")</f>
        <v>냉난방장치2 냉매 압력스위치1 고압 발생.
-반응 UNIT2 CYCLE1 냉방 기능 불가
-검지조건 UNIT2 DSP1측 냉매 압력이 3초 이상 28±1(kgf/cm2) 이상 되는 경우
-소거조건 냉매 압력이 정상 수치 15±0.7(kgf/cm2 이하로 1초간 지속되는 경우
-조치방법 :
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809" s="62" t="str">
        <f>IFERROR(VLOOKUP($B1809,'로템1,2단계-고장설명'!$B$4:$O$341,COLUMN()-16,FALSE),"")</f>
        <v>2,3,4</v>
      </c>
      <c r="AD1809" s="62" t="str">
        <f>IFERROR(VLOOKUP($B1809,'로템1,2단계-고장설명'!$B$4:$O$341,COLUMN()-16,FALSE),"")</f>
        <v>Rotem</v>
      </c>
    </row>
    <row r="1810" spans="1:30" x14ac:dyDescent="0.4">
      <c r="A1810" s="60">
        <v>1808</v>
      </c>
      <c r="B1810" s="60">
        <v>713</v>
      </c>
      <c r="C1810" s="61" t="s">
        <v>16966</v>
      </c>
      <c r="D1810" s="60" t="s">
        <v>3662</v>
      </c>
      <c r="E1810" s="60">
        <v>6</v>
      </c>
      <c r="F1810" s="60" t="s">
        <v>12001</v>
      </c>
      <c r="G1810" s="60" t="s">
        <v>3035</v>
      </c>
      <c r="H1810" s="57"/>
      <c r="L1810" s="62">
        <v>1808</v>
      </c>
      <c r="M1810" s="140">
        <f t="shared" si="168"/>
        <v>713</v>
      </c>
      <c r="N1810" s="62">
        <f t="shared" si="169"/>
        <v>713</v>
      </c>
      <c r="O1810" s="62" t="str">
        <f t="shared" si="170"/>
        <v>HVAC#6-냉난방장치1 압력스위치2(DPS) 저압</v>
      </c>
      <c r="P1810" s="62" t="str">
        <f t="shared" si="171"/>
        <v>M3</v>
      </c>
      <c r="Q1810" s="62" t="str">
        <f t="shared" si="172"/>
        <v>D</v>
      </c>
      <c r="R1810" s="62" t="str">
        <f>IFERROR(VLOOKUP($B1810,'로템1,2단계-고장설명'!$B$4:$O$341,COLUMN()-16,FALSE),"")</f>
        <v>HVAC-냉난방장치1   압력스위치2(DPS) 저압</v>
      </c>
      <c r="S1810" s="62" t="str">
        <f>IFERROR(VLOOKUP($B1810,'로템1,2단계-고장설명'!$B$4:$O$341,COLUMN()-16,FALSE),"")</f>
        <v>D</v>
      </c>
      <c r="T1810" s="62" t="str">
        <f t="shared" si="173"/>
        <v>HVAC</v>
      </c>
      <c r="U1810" s="62" t="str">
        <f>IFERROR(VLOOKUP($B1810,'로템1,2단계-고장설명'!$B$4:$O$341,COLUMN()-16,FALSE),"")</f>
        <v>냉난방장치1 냉매 압력스위치2 저압 발생.</v>
      </c>
      <c r="V1810" s="62" t="str">
        <f>IFERROR(VLOOKUP($B1810,'로템1,2단계-고장설명'!$B$4:$O$341,COLUMN()-16,FALSE),"")</f>
        <v>UNIT1 CYCLE2 냉방 기능 불가</v>
      </c>
      <c r="W1810" s="62" t="str">
        <f>IFERROR(VLOOKUP($B1810,'로템1,2단계-고장설명'!$B$4:$O$341,COLUMN()-16,FALSE),"")</f>
        <v>UNIT1 DSP2측 냉매 압력이 3초 이상 0.5±0.3(kgf/cm2) 이하로 떨어지는 경우</v>
      </c>
      <c r="X1810" s="62" t="str">
        <f>IFERROR(VLOOKUP($B1810,'로템1,2단계-고장설명'!$B$4:$O$341,COLUMN()-16,FALSE),"")</f>
        <v>냉매 압력이 정상 수치 2±0.5(kgf/cm2 이상으로 1초간 지속되는 경우</v>
      </c>
      <c r="Y1810" s="62" t="str">
        <f>IFERROR(VLOOKUP($B1810,'로템1,2단계-고장설명'!$B$4:$O$341,COLUMN()-16,FALSE),"")</f>
        <v>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810" s="62" t="str">
        <f>IFERROR(VLOOKUP($B1810,'로템1,2단계-고장설명'!$B$4:$O$341,COLUMN()-16,FALSE),"")</f>
        <v/>
      </c>
      <c r="AA1810" s="62" t="str">
        <f>IFERROR(VLOOKUP($B1810,'로템1,2단계-고장설명'!$B$4:$O$341,COLUMN()-16,FALSE),"")</f>
        <v>1단계40량, 2단계48량</v>
      </c>
      <c r="AB1810" s="62" t="str">
        <f>IFERROR(VLOOKUP($B1810,'로템1,2단계-고장설명'!$B$4:$O$341,COLUMN()-16,FALSE),"")</f>
        <v>냉난방장치1 냉매 압력스위치2 저압 발생.
-반응 UNIT1 CYCLE2 냉방 기능 불가
-검지조건 UNIT1 DSP2측 냉매 압력이 3초 이상 0.5±0.3(kgf/cm2) 이하로 떨어지는 경우
-소거조건 냉매 압력이 정상 수치 2±0.5(kgf/cm2 이상으로 1초간 지속되는 경우
-조치방법 :
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810" s="62" t="str">
        <f>IFERROR(VLOOKUP($B1810,'로템1,2단계-고장설명'!$B$4:$O$341,COLUMN()-16,FALSE),"")</f>
        <v>2,3,4</v>
      </c>
      <c r="AD1810" s="62" t="str">
        <f>IFERROR(VLOOKUP($B1810,'로템1,2단계-고장설명'!$B$4:$O$341,COLUMN()-16,FALSE),"")</f>
        <v>Rotem</v>
      </c>
    </row>
    <row r="1811" spans="1:30" x14ac:dyDescent="0.4">
      <c r="A1811" s="60">
        <v>1809</v>
      </c>
      <c r="B1811" s="60">
        <v>714</v>
      </c>
      <c r="C1811" s="61" t="s">
        <v>16967</v>
      </c>
      <c r="D1811" s="60" t="s">
        <v>3662</v>
      </c>
      <c r="E1811" s="60">
        <v>6</v>
      </c>
      <c r="F1811" s="60" t="s">
        <v>12001</v>
      </c>
      <c r="G1811" s="60" t="s">
        <v>3035</v>
      </c>
      <c r="H1811" s="57"/>
      <c r="L1811" s="62">
        <v>1809</v>
      </c>
      <c r="M1811" s="140">
        <f t="shared" si="168"/>
        <v>714</v>
      </c>
      <c r="N1811" s="62">
        <f t="shared" si="169"/>
        <v>714</v>
      </c>
      <c r="O1811" s="62" t="str">
        <f t="shared" si="170"/>
        <v>HVAC#6-냉난방장치1 압력스위치2(DPS) 고압</v>
      </c>
      <c r="P1811" s="62" t="str">
        <f t="shared" si="171"/>
        <v>M3</v>
      </c>
      <c r="Q1811" s="62" t="str">
        <f t="shared" si="172"/>
        <v>D</v>
      </c>
      <c r="R1811" s="62" t="str">
        <f>IFERROR(VLOOKUP($B1811,'로템1,2단계-고장설명'!$B$4:$O$341,COLUMN()-16,FALSE),"")</f>
        <v>HVAC-냉난방장치1 압력스위치2(DPS) 고압</v>
      </c>
      <c r="S1811" s="62" t="str">
        <f>IFERROR(VLOOKUP($B1811,'로템1,2단계-고장설명'!$B$4:$O$341,COLUMN()-16,FALSE),"")</f>
        <v>D</v>
      </c>
      <c r="T1811" s="62" t="str">
        <f t="shared" si="173"/>
        <v>HVAC</v>
      </c>
      <c r="U1811" s="62" t="str">
        <f>IFERROR(VLOOKUP($B1811,'로템1,2단계-고장설명'!$B$4:$O$341,COLUMN()-16,FALSE),"")</f>
        <v>냉난방장치1 냉매 압력스위치2 고압 발생.</v>
      </c>
      <c r="V1811" s="62" t="str">
        <f>IFERROR(VLOOKUP($B1811,'로템1,2단계-고장설명'!$B$4:$O$341,COLUMN()-16,FALSE),"")</f>
        <v>UNIT1 CYCLE2 냉방 기능 불가</v>
      </c>
      <c r="W1811" s="62" t="str">
        <f>IFERROR(VLOOKUP($B1811,'로템1,2단계-고장설명'!$B$4:$O$341,COLUMN()-16,FALSE),"")</f>
        <v>UNIT1 DSP2측 냉매 압력이 3초 이상 28±1(kgf/cm2) 이상 되는 경우</v>
      </c>
      <c r="X1811" s="62" t="str">
        <f>IFERROR(VLOOKUP($B1811,'로템1,2단계-고장설명'!$B$4:$O$341,COLUMN()-16,FALSE),"")</f>
        <v>냉매 압력이 정상 수치 15±0.7(kgf/cm2 이하로 1초간 지속되는 경우</v>
      </c>
      <c r="Y1811" s="62" t="str">
        <f>IFERROR(VLOOKUP($B1811,'로템1,2단계-고장설명'!$B$4:$O$341,COLUMN()-16,FALSE),"")</f>
        <v>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811" s="62" t="str">
        <f>IFERROR(VLOOKUP($B1811,'로템1,2단계-고장설명'!$B$4:$O$341,COLUMN()-16,FALSE),"")</f>
        <v/>
      </c>
      <c r="AA1811" s="62" t="str">
        <f>IFERROR(VLOOKUP($B1811,'로템1,2단계-고장설명'!$B$4:$O$341,COLUMN()-16,FALSE),"")</f>
        <v>1단계40량, 2단계48량</v>
      </c>
      <c r="AB1811" s="62" t="str">
        <f>IFERROR(VLOOKUP($B1811,'로템1,2단계-고장설명'!$B$4:$O$341,COLUMN()-16,FALSE),"")</f>
        <v>냉난방장치1 냉매 압력스위치2 고압 발생.
-반응 UNIT1 CYCLE2 냉방 기능 불가
-검지조건 UNIT1 DSP2측 냉매 압력이 3초 이상 28±1(kgf/cm2) 이상 되는 경우
-소거조건 냉매 압력이 정상 수치 15±0.7(kgf/cm2 이하로 1초간 지속되는 경우
-조치방법 :
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811" s="62" t="str">
        <f>IFERROR(VLOOKUP($B1811,'로템1,2단계-고장설명'!$B$4:$O$341,COLUMN()-16,FALSE),"")</f>
        <v>2,3,4</v>
      </c>
      <c r="AD1811" s="62" t="str">
        <f>IFERROR(VLOOKUP($B1811,'로템1,2단계-고장설명'!$B$4:$O$341,COLUMN()-16,FALSE),"")</f>
        <v>Rotem</v>
      </c>
    </row>
    <row r="1812" spans="1:30" x14ac:dyDescent="0.4">
      <c r="A1812" s="60">
        <v>1810</v>
      </c>
      <c r="B1812" s="60">
        <v>715</v>
      </c>
      <c r="C1812" s="61" t="s">
        <v>16968</v>
      </c>
      <c r="D1812" s="60" t="s">
        <v>3662</v>
      </c>
      <c r="E1812" s="60">
        <v>6</v>
      </c>
      <c r="F1812" s="60" t="s">
        <v>12001</v>
      </c>
      <c r="G1812" s="60" t="s">
        <v>3035</v>
      </c>
      <c r="H1812" s="57"/>
      <c r="L1812" s="62">
        <v>1810</v>
      </c>
      <c r="M1812" s="140">
        <f t="shared" si="168"/>
        <v>715</v>
      </c>
      <c r="N1812" s="62">
        <f t="shared" si="169"/>
        <v>715</v>
      </c>
      <c r="O1812" s="62" t="str">
        <f t="shared" si="170"/>
        <v>HVAC#6-냉난방장치1 압력스위치1(DPS) 저압</v>
      </c>
      <c r="P1812" s="62" t="str">
        <f t="shared" si="171"/>
        <v>M3</v>
      </c>
      <c r="Q1812" s="62" t="str">
        <f t="shared" si="172"/>
        <v>D</v>
      </c>
      <c r="R1812" s="62" t="str">
        <f>IFERROR(VLOOKUP($B1812,'로템1,2단계-고장설명'!$B$4:$O$341,COLUMN()-16,FALSE),"")</f>
        <v>HVAC-냉난방장치1 압력스위치1(DPS) 저압</v>
      </c>
      <c r="S1812" s="62" t="str">
        <f>IFERROR(VLOOKUP($B1812,'로템1,2단계-고장설명'!$B$4:$O$341,COLUMN()-16,FALSE),"")</f>
        <v>D</v>
      </c>
      <c r="T1812" s="62" t="str">
        <f t="shared" si="173"/>
        <v>HVAC</v>
      </c>
      <c r="U1812" s="62" t="str">
        <f>IFERROR(VLOOKUP($B1812,'로템1,2단계-고장설명'!$B$4:$O$341,COLUMN()-16,FALSE),"")</f>
        <v>냉난방장치1 냉매 압력스위치1 저압 발생.</v>
      </c>
      <c r="V1812" s="62" t="str">
        <f>IFERROR(VLOOKUP($B1812,'로템1,2단계-고장설명'!$B$4:$O$341,COLUMN()-16,FALSE),"")</f>
        <v>UNIT1 CYCLE1 냉방 기능 불가</v>
      </c>
      <c r="W1812" s="62" t="str">
        <f>IFERROR(VLOOKUP($B1812,'로템1,2단계-고장설명'!$B$4:$O$341,COLUMN()-16,FALSE),"")</f>
        <v>UNIT1 DSP1측 냉매 압력이 3초 이상 0.5±0.3(kgf/cm2) 이하로 떨어지는 경우</v>
      </c>
      <c r="X1812" s="62" t="str">
        <f>IFERROR(VLOOKUP($B1812,'로템1,2단계-고장설명'!$B$4:$O$341,COLUMN()-16,FALSE),"")</f>
        <v>냉매 압력이 정상 수치 2±0.5(kgf/cm2 이상으로 1초간 지속되는 경우</v>
      </c>
      <c r="Y1812" s="62" t="str">
        <f>IFERROR(VLOOKUP($B1812,'로템1,2단계-고장설명'!$B$4:$O$341,COLUMN()-16,FALSE),"")</f>
        <v>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812" s="62" t="str">
        <f>IFERROR(VLOOKUP($B1812,'로템1,2단계-고장설명'!$B$4:$O$341,COLUMN()-16,FALSE),"")</f>
        <v/>
      </c>
      <c r="AA1812" s="62" t="str">
        <f>IFERROR(VLOOKUP($B1812,'로템1,2단계-고장설명'!$B$4:$O$341,COLUMN()-16,FALSE),"")</f>
        <v>1단계40량, 2단계48량</v>
      </c>
      <c r="AB1812" s="62" t="str">
        <f>IFERROR(VLOOKUP($B1812,'로템1,2단계-고장설명'!$B$4:$O$341,COLUMN()-16,FALSE),"")</f>
        <v>냉난방장치1 냉매 압력스위치1 저압 발생.
-반응 UNIT1 CYCLE1 냉방 기능 불가
-검지조건 UNIT1 DSP1측 냉매 압력이 3초 이상 0.5±0.3(kgf/cm2) 이하로 떨어지는 경우
-소거조건 냉매 압력이 정상 수치 2±0.5(kgf/cm2 이상으로 1초간 지속되는 경우
-조치방법 :
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812" s="62" t="str">
        <f>IFERROR(VLOOKUP($B1812,'로템1,2단계-고장설명'!$B$4:$O$341,COLUMN()-16,FALSE),"")</f>
        <v>2,3,4</v>
      </c>
      <c r="AD1812" s="62" t="str">
        <f>IFERROR(VLOOKUP($B1812,'로템1,2단계-고장설명'!$B$4:$O$341,COLUMN()-16,FALSE),"")</f>
        <v>Rotem</v>
      </c>
    </row>
    <row r="1813" spans="1:30" x14ac:dyDescent="0.4">
      <c r="A1813" s="60">
        <v>1811</v>
      </c>
      <c r="B1813" s="60">
        <v>716</v>
      </c>
      <c r="C1813" s="61" t="s">
        <v>16969</v>
      </c>
      <c r="D1813" s="60" t="s">
        <v>3662</v>
      </c>
      <c r="E1813" s="60">
        <v>6</v>
      </c>
      <c r="F1813" s="60" t="s">
        <v>12001</v>
      </c>
      <c r="G1813" s="60" t="s">
        <v>3035</v>
      </c>
      <c r="H1813" s="57"/>
      <c r="L1813" s="62">
        <v>1811</v>
      </c>
      <c r="M1813" s="140">
        <f t="shared" si="168"/>
        <v>716</v>
      </c>
      <c r="N1813" s="62">
        <f t="shared" si="169"/>
        <v>716</v>
      </c>
      <c r="O1813" s="62" t="str">
        <f t="shared" si="170"/>
        <v>HVAC#6-냉난방장치1 압력스위치1(DPS) 고압</v>
      </c>
      <c r="P1813" s="62" t="str">
        <f t="shared" si="171"/>
        <v>M3</v>
      </c>
      <c r="Q1813" s="62" t="str">
        <f t="shared" si="172"/>
        <v>D</v>
      </c>
      <c r="R1813" s="62" t="str">
        <f>IFERROR(VLOOKUP($B1813,'로템1,2단계-고장설명'!$B$4:$O$341,COLUMN()-16,FALSE),"")</f>
        <v>HVAC-냉난방장치1 압력스위치1(DPS) 고압</v>
      </c>
      <c r="S1813" s="62" t="str">
        <f>IFERROR(VLOOKUP($B1813,'로템1,2단계-고장설명'!$B$4:$O$341,COLUMN()-16,FALSE),"")</f>
        <v>D</v>
      </c>
      <c r="T1813" s="62" t="str">
        <f t="shared" si="173"/>
        <v>HVAC</v>
      </c>
      <c r="U1813" s="62" t="str">
        <f>IFERROR(VLOOKUP($B1813,'로템1,2단계-고장설명'!$B$4:$O$341,COLUMN()-16,FALSE),"")</f>
        <v>냉난방장치1 냉매 압력스위치2 고압 발생.</v>
      </c>
      <c r="V1813" s="62" t="str">
        <f>IFERROR(VLOOKUP($B1813,'로템1,2단계-고장설명'!$B$4:$O$341,COLUMN()-16,FALSE),"")</f>
        <v>UNIT1 CYCLE1 냉방 기능 불가</v>
      </c>
      <c r="W1813" s="62" t="str">
        <f>IFERROR(VLOOKUP($B1813,'로템1,2단계-고장설명'!$B$4:$O$341,COLUMN()-16,FALSE),"")</f>
        <v>UNIT1 DSP1측 냉매 압력이 3초 이상 28±1(kgf/cm2) 이상 되는 경우</v>
      </c>
      <c r="X1813" s="62" t="str">
        <f>IFERROR(VLOOKUP($B1813,'로템1,2단계-고장설명'!$B$4:$O$341,COLUMN()-16,FALSE),"")</f>
        <v>냉매 압력이 정상 수치 15±0.7(kgf/cm2 이하로 1초간 지속되는 경우</v>
      </c>
      <c r="Y1813" s="62" t="str">
        <f>IFERROR(VLOOKUP($B1813,'로템1,2단계-고장설명'!$B$4:$O$341,COLUMN()-16,FALSE),"")</f>
        <v>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813" s="62" t="str">
        <f>IFERROR(VLOOKUP($B1813,'로템1,2단계-고장설명'!$B$4:$O$341,COLUMN()-16,FALSE),"")</f>
        <v/>
      </c>
      <c r="AA1813" s="62" t="str">
        <f>IFERROR(VLOOKUP($B1813,'로템1,2단계-고장설명'!$B$4:$O$341,COLUMN()-16,FALSE),"")</f>
        <v>1단계40량, 2단계48량</v>
      </c>
      <c r="AB1813" s="62" t="str">
        <f>IFERROR(VLOOKUP($B1813,'로템1,2단계-고장설명'!$B$4:$O$341,COLUMN()-16,FALSE),"")</f>
        <v>냉난방장치1 냉매 압력스위치2 고압 발생.
-반응 UNIT1 CYCLE1 냉방 기능 불가
-검지조건 UNIT1 DSP1측 냉매 압력이 3초 이상 28±1(kgf/cm2) 이상 되는 경우
-소거조건 냉매 압력이 정상 수치 15±0.7(kgf/cm2 이하로 1초간 지속되는 경우
-조치방법 :
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813" s="62" t="str">
        <f>IFERROR(VLOOKUP($B1813,'로템1,2단계-고장설명'!$B$4:$O$341,COLUMN()-16,FALSE),"")</f>
        <v>2,3,4</v>
      </c>
      <c r="AD1813" s="62" t="str">
        <f>IFERROR(VLOOKUP($B1813,'로템1,2단계-고장설명'!$B$4:$O$341,COLUMN()-16,FALSE),"")</f>
        <v>Rotem</v>
      </c>
    </row>
    <row r="1814" spans="1:30" x14ac:dyDescent="0.4">
      <c r="A1814" s="60">
        <v>1812</v>
      </c>
      <c r="B1814" s="60">
        <v>717</v>
      </c>
      <c r="C1814" s="61" t="s">
        <v>16970</v>
      </c>
      <c r="D1814" s="60" t="s">
        <v>3662</v>
      </c>
      <c r="E1814" s="60">
        <v>6</v>
      </c>
      <c r="F1814" s="60" t="s">
        <v>12001</v>
      </c>
      <c r="G1814" s="60" t="s">
        <v>2837</v>
      </c>
      <c r="H1814" s="57"/>
      <c r="L1814" s="62">
        <v>1812</v>
      </c>
      <c r="M1814" s="140">
        <f t="shared" si="168"/>
        <v>717</v>
      </c>
      <c r="N1814" s="62">
        <f t="shared" si="169"/>
        <v>717</v>
      </c>
      <c r="O1814" s="62" t="str">
        <f t="shared" si="170"/>
        <v>HVAC#6-CO2 센서2 고장</v>
      </c>
      <c r="P1814" s="62" t="str">
        <f t="shared" si="171"/>
        <v>M3</v>
      </c>
      <c r="Q1814" s="62" t="str">
        <f t="shared" si="172"/>
        <v>C</v>
      </c>
      <c r="R1814" s="62" t="str">
        <f>IFERROR(VLOOKUP($B1814,'로템1,2단계-고장설명'!$B$4:$O$341,COLUMN()-16,FALSE),"")</f>
        <v>HVAC-CO2 센서2 고장</v>
      </c>
      <c r="S1814" s="62" t="str">
        <f>IFERROR(VLOOKUP($B1814,'로템1,2단계-고장설명'!$B$4:$O$341,COLUMN()-16,FALSE),"")</f>
        <v>C</v>
      </c>
      <c r="T1814" s="62" t="str">
        <f t="shared" si="173"/>
        <v>HVAC</v>
      </c>
      <c r="U1814" s="62" t="str">
        <f>IFERROR(VLOOKUP($B1814,'로템1,2단계-고장설명'!$B$4:$O$341,COLUMN()-16,FALSE),"")</f>
        <v>객실 CO2 센서2 고장 발생</v>
      </c>
      <c r="V1814" s="62" t="str">
        <f>IFERROR(VLOOKUP($B1814,'로템1,2단계-고장설명'!$B$4:$O$341,COLUMN()-16,FALSE),"")</f>
        <v>CO2 센서2 고장현시</v>
      </c>
      <c r="W1814" s="62" t="str">
        <f>IFERROR(VLOOKUP($B1814,'로템1,2단계-고장설명'!$B$4:$O$341,COLUMN()-16,FALSE),"")</f>
        <v>CO2 센서의 검지범위는 0~4000ppm (2~10Vdc) 인데, 1초 이상 출력전압이 2Vdc (0ppm) 미만으로 떨어지는 경우</v>
      </c>
      <c r="X1814" s="62" t="str">
        <f>IFERROR(VLOOKUP($B1814,'로템1,2단계-고장설명'!$B$4:$O$341,COLUMN()-16,FALSE),"")</f>
        <v>CO2 센서 검지 값이 1초 이상 2Vdc (0ppm) 이상 지속되는 경우</v>
      </c>
      <c r="Y1814" s="62" t="str">
        <f>IFERROR(VLOOKUP($B1814,'로템1,2단계-고장설명'!$B$4:$O$341,COLUMN()-16,FALSE),"")</f>
        <v>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Z1814" s="62" t="str">
        <f>IFERROR(VLOOKUP($B1814,'로템1,2단계-고장설명'!$B$4:$O$341,COLUMN()-16,FALSE),"")</f>
        <v/>
      </c>
      <c r="AA1814" s="62" t="str">
        <f>IFERROR(VLOOKUP($B1814,'로템1,2단계-고장설명'!$B$4:$O$341,COLUMN()-16,FALSE),"")</f>
        <v>1단계40량, 2단계48량</v>
      </c>
      <c r="AB1814" s="62" t="str">
        <f>IFERROR(VLOOKUP($B1814,'로템1,2단계-고장설명'!$B$4:$O$341,COLUMN()-16,FALSE),"")</f>
        <v>객실 CO2 센서2 고장 발생
-반응 CO2 센서2 고장현시
-검지조건 CO2 센서의 검지범위는 0~4000ppm (2~10Vdc) 인데, 1초 이상 출력전압이 2Vdc (0ppm) 미만으로 떨어지는 경우
-소거조건 CO2 센서 검지 값이 1초 이상 2Vdc (0ppm) 이상 지속되는 경우
-조치방법 :
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AC1814" s="62" t="str">
        <f>IFERROR(VLOOKUP($B1814,'로템1,2단계-고장설명'!$B$4:$O$341,COLUMN()-16,FALSE),"")</f>
        <v>2,3,4</v>
      </c>
      <c r="AD1814" s="62" t="str">
        <f>IFERROR(VLOOKUP($B1814,'로템1,2단계-고장설명'!$B$4:$O$341,COLUMN()-16,FALSE),"")</f>
        <v>Rotem</v>
      </c>
    </row>
    <row r="1815" spans="1:30" x14ac:dyDescent="0.4">
      <c r="A1815" s="60">
        <v>1813</v>
      </c>
      <c r="B1815" s="60">
        <v>718</v>
      </c>
      <c r="C1815" s="61" t="s">
        <v>16971</v>
      </c>
      <c r="D1815" s="60" t="s">
        <v>3662</v>
      </c>
      <c r="E1815" s="60">
        <v>6</v>
      </c>
      <c r="F1815" s="60" t="s">
        <v>12001</v>
      </c>
      <c r="G1815" s="60" t="s">
        <v>2837</v>
      </c>
      <c r="H1815" s="57"/>
      <c r="L1815" s="62">
        <v>1813</v>
      </c>
      <c r="M1815" s="140">
        <f t="shared" si="168"/>
        <v>718</v>
      </c>
      <c r="N1815" s="62">
        <f t="shared" si="169"/>
        <v>718</v>
      </c>
      <c r="O1815" s="62" t="str">
        <f t="shared" si="170"/>
        <v>HVAC#6-CO2 센서1 고장</v>
      </c>
      <c r="P1815" s="62" t="str">
        <f t="shared" si="171"/>
        <v>M3</v>
      </c>
      <c r="Q1815" s="62" t="str">
        <f t="shared" si="172"/>
        <v>C</v>
      </c>
      <c r="R1815" s="62" t="str">
        <f>IFERROR(VLOOKUP($B1815,'로템1,2단계-고장설명'!$B$4:$O$341,COLUMN()-16,FALSE),"")</f>
        <v>HVAC-CO2 센서1 고장</v>
      </c>
      <c r="S1815" s="62" t="str">
        <f>IFERROR(VLOOKUP($B1815,'로템1,2단계-고장설명'!$B$4:$O$341,COLUMN()-16,FALSE),"")</f>
        <v>C</v>
      </c>
      <c r="T1815" s="62" t="str">
        <f t="shared" si="173"/>
        <v>HVAC</v>
      </c>
      <c r="U1815" s="62" t="str">
        <f>IFERROR(VLOOKUP($B1815,'로템1,2단계-고장설명'!$B$4:$O$341,COLUMN()-16,FALSE),"")</f>
        <v>객실 CO2 센서1 고장 발생</v>
      </c>
      <c r="V1815" s="62" t="str">
        <f>IFERROR(VLOOKUP($B1815,'로템1,2단계-고장설명'!$B$4:$O$341,COLUMN()-16,FALSE),"")</f>
        <v>CO2 센서1 고장현시</v>
      </c>
      <c r="W1815" s="62" t="str">
        <f>IFERROR(VLOOKUP($B1815,'로템1,2단계-고장설명'!$B$4:$O$341,COLUMN()-16,FALSE),"")</f>
        <v>CO2 센서의 검지범위는 0~4000ppm (2~10Vdc) 인데, 1초 이상 출력전압이 2Vdc (0ppm) 미만으로 떨어지는 경우</v>
      </c>
      <c r="X1815" s="62" t="str">
        <f>IFERROR(VLOOKUP($B1815,'로템1,2단계-고장설명'!$B$4:$O$341,COLUMN()-16,FALSE),"")</f>
        <v>CO2 센서 검지 값이 1초 이상 2Vdc (0ppm) 이상 지속되는 경우</v>
      </c>
      <c r="Y1815" s="62" t="str">
        <f>IFERROR(VLOOKUP($B1815,'로템1,2단계-고장설명'!$B$4:$O$341,COLUMN()-16,FALSE),"")</f>
        <v>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Z1815" s="62" t="str">
        <f>IFERROR(VLOOKUP($B1815,'로템1,2단계-고장설명'!$B$4:$O$341,COLUMN()-16,FALSE),"")</f>
        <v/>
      </c>
      <c r="AA1815" s="62" t="str">
        <f>IFERROR(VLOOKUP($B1815,'로템1,2단계-고장설명'!$B$4:$O$341,COLUMN()-16,FALSE),"")</f>
        <v>1단계40량, 2단계48량</v>
      </c>
      <c r="AB1815" s="62" t="str">
        <f>IFERROR(VLOOKUP($B1815,'로템1,2단계-고장설명'!$B$4:$O$341,COLUMN()-16,FALSE),"")</f>
        <v>객실 CO2 센서1 고장 발생
-반응 CO2 센서1 고장현시
-검지조건 CO2 센서의 검지범위는 0~4000ppm (2~10Vdc) 인데, 1초 이상 출력전압이 2Vdc (0ppm) 미만으로 떨어지는 경우
-소거조건 CO2 센서 검지 값이 1초 이상 2Vdc (0ppm) 이상 지속되는 경우
-조치방법 :
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AC1815" s="62" t="str">
        <f>IFERROR(VLOOKUP($B1815,'로템1,2단계-고장설명'!$B$4:$O$341,COLUMN()-16,FALSE),"")</f>
        <v>2,3,4</v>
      </c>
      <c r="AD1815" s="62" t="str">
        <f>IFERROR(VLOOKUP($B1815,'로템1,2단계-고장설명'!$B$4:$O$341,COLUMN()-16,FALSE),"")</f>
        <v>Rotem</v>
      </c>
    </row>
    <row r="1816" spans="1:30" x14ac:dyDescent="0.4">
      <c r="A1816" s="60">
        <v>1814</v>
      </c>
      <c r="B1816" s="60">
        <v>719</v>
      </c>
      <c r="C1816" s="61" t="s">
        <v>16972</v>
      </c>
      <c r="D1816" s="60" t="s">
        <v>3662</v>
      </c>
      <c r="E1816" s="60">
        <v>6</v>
      </c>
      <c r="F1816" s="60" t="s">
        <v>12001</v>
      </c>
      <c r="G1816" s="60" t="s">
        <v>2837</v>
      </c>
      <c r="H1816" s="57"/>
      <c r="L1816" s="62">
        <v>1814</v>
      </c>
      <c r="M1816" s="140">
        <f t="shared" si="168"/>
        <v>719</v>
      </c>
      <c r="N1816" s="62">
        <f t="shared" si="169"/>
        <v>719</v>
      </c>
      <c r="O1816" s="62" t="str">
        <f t="shared" si="170"/>
        <v>HVAC#6-실내온도 센서2 고장</v>
      </c>
      <c r="P1816" s="62" t="str">
        <f t="shared" si="171"/>
        <v>M3</v>
      </c>
      <c r="Q1816" s="62" t="str">
        <f t="shared" si="172"/>
        <v>C</v>
      </c>
      <c r="R1816" s="62" t="str">
        <f>IFERROR(VLOOKUP($B1816,'로템1,2단계-고장설명'!$B$4:$O$341,COLUMN()-16,FALSE),"")</f>
        <v>HVAC-실내온도 센서2 고장</v>
      </c>
      <c r="S1816" s="62" t="str">
        <f>IFERROR(VLOOKUP($B1816,'로템1,2단계-고장설명'!$B$4:$O$341,COLUMN()-16,FALSE),"")</f>
        <v>C</v>
      </c>
      <c r="T1816" s="62" t="str">
        <f t="shared" si="173"/>
        <v>HVAC</v>
      </c>
      <c r="U1816" s="62" t="str">
        <f>IFERROR(VLOOKUP($B1816,'로템1,2단계-고장설명'!$B$4:$O$341,COLUMN()-16,FALSE),"")</f>
        <v>객실 실내온도 센서2 고장 발생</v>
      </c>
      <c r="V1816" s="62" t="str">
        <f>IFERROR(VLOOKUP($B1816,'로템1,2단계-고장설명'!$B$4:$O$341,COLUMN()-16,FALSE),"")</f>
        <v>실내온도 센서2 고장현시</v>
      </c>
      <c r="W1816" s="62" t="str">
        <f>IFERROR(VLOOKUP($B1816,'로템1,2단계-고장설명'!$B$4:$O$341,COLUMN()-16,FALSE),"")</f>
        <v>온도센서 검지범위는 -45~85도 (820~1330옴) 인데, 2초 이상 검지범위를 벗어나는 경우</v>
      </c>
      <c r="X1816" s="62" t="str">
        <f>IFERROR(VLOOKUP($B1816,'로템1,2단계-고장설명'!$B$4:$O$341,COLUMN()-16,FALSE),"")</f>
        <v>온도센서 검지 값이 2초 이상 허용온도 범위 내 일 경우</v>
      </c>
      <c r="Y1816" s="62" t="str">
        <f>IFERROR(VLOOKUP($B1816,'로템1,2단계-고장설명'!$B$4:$O$341,COLUMN()-16,FALSE),"")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816" s="62" t="str">
        <f>IFERROR(VLOOKUP($B1816,'로템1,2단계-고장설명'!$B$4:$O$341,COLUMN()-16,FALSE),"")</f>
        <v/>
      </c>
      <c r="AA1816" s="62" t="str">
        <f>IFERROR(VLOOKUP($B1816,'로템1,2단계-고장설명'!$B$4:$O$341,COLUMN()-16,FALSE),"")</f>
        <v>1단계40량, 2단계48량</v>
      </c>
      <c r="AB1816" s="62" t="str">
        <f>IFERROR(VLOOKUP($B1816,'로템1,2단계-고장설명'!$B$4:$O$341,COLUMN()-16,FALSE),"")</f>
        <v>객실 실내온도 센서2 고장 발생
-반응 실내온도 센서2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816" s="62" t="str">
        <f>IFERROR(VLOOKUP($B1816,'로템1,2단계-고장설명'!$B$4:$O$341,COLUMN()-16,FALSE),"")</f>
        <v>2,3,4</v>
      </c>
      <c r="AD1816" s="62" t="str">
        <f>IFERROR(VLOOKUP($B1816,'로템1,2단계-고장설명'!$B$4:$O$341,COLUMN()-16,FALSE),"")</f>
        <v>Rotem</v>
      </c>
    </row>
    <row r="1817" spans="1:30" x14ac:dyDescent="0.4">
      <c r="A1817" s="60">
        <v>1815</v>
      </c>
      <c r="B1817" s="60">
        <v>720</v>
      </c>
      <c r="C1817" s="61" t="s">
        <v>16973</v>
      </c>
      <c r="D1817" s="60" t="s">
        <v>3662</v>
      </c>
      <c r="E1817" s="60">
        <v>6</v>
      </c>
      <c r="F1817" s="60" t="s">
        <v>12001</v>
      </c>
      <c r="G1817" s="60" t="s">
        <v>2837</v>
      </c>
      <c r="H1817" s="57"/>
      <c r="L1817" s="62">
        <v>1815</v>
      </c>
      <c r="M1817" s="140">
        <f t="shared" si="168"/>
        <v>720</v>
      </c>
      <c r="N1817" s="62">
        <f t="shared" si="169"/>
        <v>720</v>
      </c>
      <c r="O1817" s="62" t="str">
        <f t="shared" si="170"/>
        <v>HVAC#6-실내온도 센서1 고장</v>
      </c>
      <c r="P1817" s="62" t="str">
        <f t="shared" si="171"/>
        <v>M3</v>
      </c>
      <c r="Q1817" s="62" t="str">
        <f t="shared" si="172"/>
        <v>C</v>
      </c>
      <c r="R1817" s="62" t="str">
        <f>IFERROR(VLOOKUP($B1817,'로템1,2단계-고장설명'!$B$4:$O$341,COLUMN()-16,FALSE),"")</f>
        <v>HVAC-실내온도 센서1 고장</v>
      </c>
      <c r="S1817" s="62" t="str">
        <f>IFERROR(VLOOKUP($B1817,'로템1,2단계-고장설명'!$B$4:$O$341,COLUMN()-16,FALSE),"")</f>
        <v>C</v>
      </c>
      <c r="T1817" s="62" t="str">
        <f t="shared" si="173"/>
        <v>HVAC</v>
      </c>
      <c r="U1817" s="62" t="str">
        <f>IFERROR(VLOOKUP($B1817,'로템1,2단계-고장설명'!$B$4:$O$341,COLUMN()-16,FALSE),"")</f>
        <v>객실 실내온도 센서1 고장 발생</v>
      </c>
      <c r="V1817" s="62" t="str">
        <f>IFERROR(VLOOKUP($B1817,'로템1,2단계-고장설명'!$B$4:$O$341,COLUMN()-16,FALSE),"")</f>
        <v>실내온도 센서1 고장현시</v>
      </c>
      <c r="W1817" s="62" t="str">
        <f>IFERROR(VLOOKUP($B1817,'로템1,2단계-고장설명'!$B$4:$O$341,COLUMN()-16,FALSE),"")</f>
        <v>온도센서 검지범위는 -45~85도 (820~1330옴) 인데, 2초 이상 검지범위를 벗어나는 경우</v>
      </c>
      <c r="X1817" s="62" t="str">
        <f>IFERROR(VLOOKUP($B1817,'로템1,2단계-고장설명'!$B$4:$O$341,COLUMN()-16,FALSE),"")</f>
        <v>온도센서 검지 값이 2초 이상 허용온도 범위 내 일 경우</v>
      </c>
      <c r="Y1817" s="62" t="str">
        <f>IFERROR(VLOOKUP($B1817,'로템1,2단계-고장설명'!$B$4:$O$341,COLUMN()-16,FALSE),"")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817" s="62" t="str">
        <f>IFERROR(VLOOKUP($B1817,'로템1,2단계-고장설명'!$B$4:$O$341,COLUMN()-16,FALSE),"")</f>
        <v/>
      </c>
      <c r="AA1817" s="62" t="str">
        <f>IFERROR(VLOOKUP($B1817,'로템1,2단계-고장설명'!$B$4:$O$341,COLUMN()-16,FALSE),"")</f>
        <v>1단계40량, 2단계48량</v>
      </c>
      <c r="AB1817" s="62" t="str">
        <f>IFERROR(VLOOKUP($B1817,'로템1,2단계-고장설명'!$B$4:$O$341,COLUMN()-16,FALSE),"")</f>
        <v>객실 실내온도 센서1 고장 발생
-반응 실내온도 센서1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817" s="62" t="str">
        <f>IFERROR(VLOOKUP($B1817,'로템1,2단계-고장설명'!$B$4:$O$341,COLUMN()-16,FALSE),"")</f>
        <v>2,3,4</v>
      </c>
      <c r="AD1817" s="62" t="str">
        <f>IFERROR(VLOOKUP($B1817,'로템1,2단계-고장설명'!$B$4:$O$341,COLUMN()-16,FALSE),"")</f>
        <v>Rotem</v>
      </c>
    </row>
    <row r="1818" spans="1:30" x14ac:dyDescent="0.4">
      <c r="A1818" s="60">
        <v>1816</v>
      </c>
      <c r="B1818" s="60">
        <v>721</v>
      </c>
      <c r="C1818" s="61" t="s">
        <v>16974</v>
      </c>
      <c r="D1818" s="60" t="s">
        <v>3662</v>
      </c>
      <c r="E1818" s="60">
        <v>6</v>
      </c>
      <c r="F1818" s="60" t="s">
        <v>12001</v>
      </c>
      <c r="G1818" s="60" t="s">
        <v>2837</v>
      </c>
      <c r="H1818" s="57"/>
      <c r="L1818" s="62">
        <v>1816</v>
      </c>
      <c r="M1818" s="140">
        <f t="shared" si="168"/>
        <v>721</v>
      </c>
      <c r="N1818" s="62">
        <f t="shared" si="169"/>
        <v>721</v>
      </c>
      <c r="O1818" s="62" t="str">
        <f t="shared" si="170"/>
        <v>HVAC#6-냉난방장치2 압력스위치2(DPS) 냉매부족</v>
      </c>
      <c r="P1818" s="62" t="str">
        <f t="shared" si="171"/>
        <v>M3</v>
      </c>
      <c r="Q1818" s="62" t="str">
        <f t="shared" si="172"/>
        <v>C</v>
      </c>
      <c r="R1818" s="62" t="str">
        <f>IFERROR(VLOOKUP($B1818,'로템1,2단계-고장설명'!$B$4:$O$341,COLUMN()-16,FALSE),"")</f>
        <v>HVAC-냉난방장치2 압력스위치2(DPS) 냉매부족</v>
      </c>
      <c r="S1818" s="62" t="str">
        <f>IFERROR(VLOOKUP($B1818,'로템1,2단계-고장설명'!$B$4:$O$341,COLUMN()-16,FALSE),"")</f>
        <v>C</v>
      </c>
      <c r="T1818" s="62" t="str">
        <f t="shared" si="173"/>
        <v>HVAC</v>
      </c>
      <c r="U1818" s="62" t="str">
        <f>IFERROR(VLOOKUP($B1818,'로템1,2단계-고장설명'!$B$4:$O$341,COLUMN()-16,FALSE),"")</f>
        <v>냉난방장치2 냉매 압력스위치2 저압 발생.</v>
      </c>
      <c r="V1818" s="62" t="str">
        <f>IFERROR(VLOOKUP($B1818,'로템1,2단계-고장설명'!$B$4:$O$341,COLUMN()-16,FALSE),"")</f>
        <v>UNIT2 CYCLE2 냉방 기능 불가</v>
      </c>
      <c r="W1818" s="62" t="str">
        <f>IFERROR(VLOOKUP($B1818,'로템1,2단계-고장설명'!$B$4:$O$341,COLUMN()-16,FALSE),"")</f>
        <v>UNIT2 DSP2측 냉매 압력이 30초 이상 0.5±0.3(kgf/cm2) 이하로 떨어지는 경우</v>
      </c>
      <c r="X1818" s="62" t="str">
        <f>IFERROR(VLOOKUP($B1818,'로템1,2단계-고장설명'!$B$4:$O$341,COLUMN()-16,FALSE),"")</f>
        <v>냉매 압력이 정상 수치 2±0.5(kgf/cm2 이상 유지하도록 하고, 마이콤 전원을 리셋</v>
      </c>
      <c r="Y1818" s="62" t="str">
        <f>IFERROR(VLOOKUP($B1818,'로템1,2단계-고장설명'!$B$4:$O$341,COLUMN()-16,FALSE),"")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818" s="62" t="str">
        <f>IFERROR(VLOOKUP($B1818,'로템1,2단계-고장설명'!$B$4:$O$341,COLUMN()-16,FALSE),"")</f>
        <v/>
      </c>
      <c r="AA1818" s="62" t="str">
        <f>IFERROR(VLOOKUP($B1818,'로템1,2단계-고장설명'!$B$4:$O$341,COLUMN()-16,FALSE),"")</f>
        <v>1단계40량, 2단계48량</v>
      </c>
      <c r="AB1818" s="62" t="str">
        <f>IFERROR(VLOOKUP($B1818,'로템1,2단계-고장설명'!$B$4:$O$341,COLUMN()-16,FALSE),"")</f>
        <v>냉난방장치2 냉매 압력스위치2 저압 발생.
-반응 UNIT2 CYCLE2 냉방 기능 불가
-검지조건 UNIT2 DSP2측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818" s="62" t="str">
        <f>IFERROR(VLOOKUP($B1818,'로템1,2단계-고장설명'!$B$4:$O$341,COLUMN()-16,FALSE),"")</f>
        <v>2,3,4</v>
      </c>
      <c r="AD1818" s="62" t="str">
        <f>IFERROR(VLOOKUP($B1818,'로템1,2단계-고장설명'!$B$4:$O$341,COLUMN()-16,FALSE),"")</f>
        <v>Rotem</v>
      </c>
    </row>
    <row r="1819" spans="1:30" x14ac:dyDescent="0.4">
      <c r="A1819" s="60">
        <v>1817</v>
      </c>
      <c r="B1819" s="60">
        <v>722</v>
      </c>
      <c r="C1819" s="61" t="s">
        <v>16975</v>
      </c>
      <c r="D1819" s="60" t="s">
        <v>3662</v>
      </c>
      <c r="E1819" s="60">
        <v>6</v>
      </c>
      <c r="F1819" s="60" t="s">
        <v>12001</v>
      </c>
      <c r="G1819" s="60" t="s">
        <v>2837</v>
      </c>
      <c r="H1819" s="57"/>
      <c r="L1819" s="62">
        <v>1817</v>
      </c>
      <c r="M1819" s="140">
        <f t="shared" si="168"/>
        <v>722</v>
      </c>
      <c r="N1819" s="62">
        <f t="shared" si="169"/>
        <v>722</v>
      </c>
      <c r="O1819" s="62" t="str">
        <f t="shared" si="170"/>
        <v>HVAC#6-냉난방장치2 압력스위치1(DPS) 냉매부족</v>
      </c>
      <c r="P1819" s="62" t="str">
        <f t="shared" si="171"/>
        <v>M3</v>
      </c>
      <c r="Q1819" s="62" t="str">
        <f t="shared" si="172"/>
        <v>C</v>
      </c>
      <c r="R1819" s="62" t="str">
        <f>IFERROR(VLOOKUP($B1819,'로템1,2단계-고장설명'!$B$4:$O$341,COLUMN()-16,FALSE),"")</f>
        <v>HVAC-냉난방장치2 압력스위치1(DPS) 냉매부족</v>
      </c>
      <c r="S1819" s="62" t="str">
        <f>IFERROR(VLOOKUP($B1819,'로템1,2단계-고장설명'!$B$4:$O$341,COLUMN()-16,FALSE),"")</f>
        <v>C</v>
      </c>
      <c r="T1819" s="62" t="str">
        <f t="shared" si="173"/>
        <v>HVAC</v>
      </c>
      <c r="U1819" s="62" t="str">
        <f>IFERROR(VLOOKUP($B1819,'로템1,2단계-고장설명'!$B$4:$O$341,COLUMN()-16,FALSE),"")</f>
        <v>냉난방장치2 냉매 압력스위치1 저압 발생.</v>
      </c>
      <c r="V1819" s="62" t="str">
        <f>IFERROR(VLOOKUP($B1819,'로템1,2단계-고장설명'!$B$4:$O$341,COLUMN()-16,FALSE),"")</f>
        <v>UNIT2 CYCLE1 냉방 기능 불가</v>
      </c>
      <c r="W1819" s="62" t="str">
        <f>IFERROR(VLOOKUP($B1819,'로템1,2단계-고장설명'!$B$4:$O$341,COLUMN()-16,FALSE),"")</f>
        <v>UNIT2 DSP1측 냉매 압력이 30초 이상 0.5±0.3(kgf/cm2) 이하로 떨어지는 경우</v>
      </c>
      <c r="X1819" s="62" t="str">
        <f>IFERROR(VLOOKUP($B1819,'로템1,2단계-고장설명'!$B$4:$O$341,COLUMN()-16,FALSE),"")</f>
        <v>냉매 압력이 정상 수치 2±0.5(kgf/cm2 이상 유지하도록 하고, 마이콤 전원을 리셋</v>
      </c>
      <c r="Y1819" s="62" t="str">
        <f>IFERROR(VLOOKUP($B1819,'로템1,2단계-고장설명'!$B$4:$O$341,COLUMN()-16,FALSE),"")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819" s="62" t="str">
        <f>IFERROR(VLOOKUP($B1819,'로템1,2단계-고장설명'!$B$4:$O$341,COLUMN()-16,FALSE),"")</f>
        <v/>
      </c>
      <c r="AA1819" s="62" t="str">
        <f>IFERROR(VLOOKUP($B1819,'로템1,2단계-고장설명'!$B$4:$O$341,COLUMN()-16,FALSE),"")</f>
        <v>1단계40량, 2단계48량</v>
      </c>
      <c r="AB1819" s="62" t="str">
        <f>IFERROR(VLOOKUP($B1819,'로템1,2단계-고장설명'!$B$4:$O$341,COLUMN()-16,FALSE),"")</f>
        <v>냉난방장치2 냉매 압력스위치1 저압 발생.
-반응 UNIT2 CYCLE1 냉방 기능 불가
-검지조건 UNIT2 DSP1측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819" s="62" t="str">
        <f>IFERROR(VLOOKUP($B1819,'로템1,2단계-고장설명'!$B$4:$O$341,COLUMN()-16,FALSE),"")</f>
        <v>2,3,4</v>
      </c>
      <c r="AD1819" s="62" t="str">
        <f>IFERROR(VLOOKUP($B1819,'로템1,2단계-고장설명'!$B$4:$O$341,COLUMN()-16,FALSE),"")</f>
        <v>Rotem</v>
      </c>
    </row>
    <row r="1820" spans="1:30" x14ac:dyDescent="0.4">
      <c r="A1820" s="60">
        <v>1818</v>
      </c>
      <c r="B1820" s="60">
        <v>723</v>
      </c>
      <c r="C1820" s="61" t="s">
        <v>16976</v>
      </c>
      <c r="D1820" s="60" t="s">
        <v>3662</v>
      </c>
      <c r="E1820" s="60">
        <v>6</v>
      </c>
      <c r="F1820" s="60" t="s">
        <v>12001</v>
      </c>
      <c r="G1820" s="60" t="s">
        <v>2837</v>
      </c>
      <c r="H1820" s="57"/>
      <c r="L1820" s="62">
        <v>1818</v>
      </c>
      <c r="M1820" s="140">
        <f t="shared" si="168"/>
        <v>723</v>
      </c>
      <c r="N1820" s="62">
        <f t="shared" si="169"/>
        <v>723</v>
      </c>
      <c r="O1820" s="62" t="str">
        <f t="shared" si="170"/>
        <v>HVAC#6-냉난방장치1 압력스위치2(DPS) 냉매부족</v>
      </c>
      <c r="P1820" s="62" t="str">
        <f t="shared" si="171"/>
        <v>M3</v>
      </c>
      <c r="Q1820" s="62" t="str">
        <f t="shared" si="172"/>
        <v>C</v>
      </c>
      <c r="R1820" s="62" t="str">
        <f>IFERROR(VLOOKUP($B1820,'로템1,2단계-고장설명'!$B$4:$O$341,COLUMN()-16,FALSE),"")</f>
        <v>HVAC-냉난방장치1 압력스위치2(DPS) 냉매부족</v>
      </c>
      <c r="S1820" s="62" t="str">
        <f>IFERROR(VLOOKUP($B1820,'로템1,2단계-고장설명'!$B$4:$O$341,COLUMN()-16,FALSE),"")</f>
        <v>C</v>
      </c>
      <c r="T1820" s="62" t="str">
        <f t="shared" si="173"/>
        <v>HVAC</v>
      </c>
      <c r="U1820" s="62" t="str">
        <f>IFERROR(VLOOKUP($B1820,'로템1,2단계-고장설명'!$B$4:$O$341,COLUMN()-16,FALSE),"")</f>
        <v>냉난방장치1 냉매 압력스위치2 저압 발생.</v>
      </c>
      <c r="V1820" s="62" t="str">
        <f>IFERROR(VLOOKUP($B1820,'로템1,2단계-고장설명'!$B$4:$O$341,COLUMN()-16,FALSE),"")</f>
        <v>UNIT1 CYCLE2 냉방 기능 불가</v>
      </c>
      <c r="W1820" s="62" t="str">
        <f>IFERROR(VLOOKUP($B1820,'로템1,2단계-고장설명'!$B$4:$O$341,COLUMN()-16,FALSE),"")</f>
        <v>UNIT1 DSP2측 냉매 압력이 30초 이상 0.5±0.3(kgf/cm2) 이하로 떨어지는 경우</v>
      </c>
      <c r="X1820" s="62" t="str">
        <f>IFERROR(VLOOKUP($B1820,'로템1,2단계-고장설명'!$B$4:$O$341,COLUMN()-16,FALSE),"")</f>
        <v>냉매 압력이 정상 수치 2±0.5(kgf/cm2 이상 유지하도록 하고, 마이콤 전원을 리셋</v>
      </c>
      <c r="Y1820" s="62" t="str">
        <f>IFERROR(VLOOKUP($B1820,'로템1,2단계-고장설명'!$B$4:$O$341,COLUMN()-16,FALSE),"")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820" s="62" t="str">
        <f>IFERROR(VLOOKUP($B1820,'로템1,2단계-고장설명'!$B$4:$O$341,COLUMN()-16,FALSE),"")</f>
        <v/>
      </c>
      <c r="AA1820" s="62" t="str">
        <f>IFERROR(VLOOKUP($B1820,'로템1,2단계-고장설명'!$B$4:$O$341,COLUMN()-16,FALSE),"")</f>
        <v>1단계40량, 2단계48량</v>
      </c>
      <c r="AB1820" s="62" t="str">
        <f>IFERROR(VLOOKUP($B1820,'로템1,2단계-고장설명'!$B$4:$O$341,COLUMN()-16,FALSE),"")</f>
        <v>냉난방장치1 냉매 압력스위치2 저압 발생.
-반응 UNIT1 CYCLE2 냉방 기능 불가
-검지조건 UNIT1 DSP2측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820" s="62" t="str">
        <f>IFERROR(VLOOKUP($B1820,'로템1,2단계-고장설명'!$B$4:$O$341,COLUMN()-16,FALSE),"")</f>
        <v>2,3,4</v>
      </c>
      <c r="AD1820" s="62" t="str">
        <f>IFERROR(VLOOKUP($B1820,'로템1,2단계-고장설명'!$B$4:$O$341,COLUMN()-16,FALSE),"")</f>
        <v>Rotem</v>
      </c>
    </row>
    <row r="1821" spans="1:30" x14ac:dyDescent="0.4">
      <c r="A1821" s="60">
        <v>1819</v>
      </c>
      <c r="B1821" s="60">
        <v>724</v>
      </c>
      <c r="C1821" s="61" t="s">
        <v>16977</v>
      </c>
      <c r="D1821" s="60" t="s">
        <v>3662</v>
      </c>
      <c r="E1821" s="60">
        <v>6</v>
      </c>
      <c r="F1821" s="60" t="s">
        <v>12001</v>
      </c>
      <c r="G1821" s="60" t="s">
        <v>2837</v>
      </c>
      <c r="H1821" s="57"/>
      <c r="L1821" s="62">
        <v>1819</v>
      </c>
      <c r="M1821" s="140">
        <f t="shared" si="168"/>
        <v>724</v>
      </c>
      <c r="N1821" s="62">
        <f t="shared" si="169"/>
        <v>724</v>
      </c>
      <c r="O1821" s="62" t="str">
        <f t="shared" si="170"/>
        <v>HVAC#6-냉난방장치1 압력스위치1(DPS) 냉매부족</v>
      </c>
      <c r="P1821" s="62" t="str">
        <f t="shared" si="171"/>
        <v>M3</v>
      </c>
      <c r="Q1821" s="62" t="str">
        <f t="shared" si="172"/>
        <v>C</v>
      </c>
      <c r="R1821" s="62" t="str">
        <f>IFERROR(VLOOKUP($B1821,'로템1,2단계-고장설명'!$B$4:$O$341,COLUMN()-16,FALSE),"")</f>
        <v>HVAC-냉난방장치1 압력스위치1(DPS) 냉매부족</v>
      </c>
      <c r="S1821" s="62" t="str">
        <f>IFERROR(VLOOKUP($B1821,'로템1,2단계-고장설명'!$B$4:$O$341,COLUMN()-16,FALSE),"")</f>
        <v>C</v>
      </c>
      <c r="T1821" s="62" t="str">
        <f t="shared" si="173"/>
        <v>HVAC</v>
      </c>
      <c r="U1821" s="62" t="str">
        <f>IFERROR(VLOOKUP($B1821,'로템1,2단계-고장설명'!$B$4:$O$341,COLUMN()-16,FALSE),"")</f>
        <v>냉난방장치1 냉매 압력스위치1 저압 발생.</v>
      </c>
      <c r="V1821" s="62" t="str">
        <f>IFERROR(VLOOKUP($B1821,'로템1,2단계-고장설명'!$B$4:$O$341,COLUMN()-16,FALSE),"")</f>
        <v>UNIT1 CYCLE1 냉방 기능 불가</v>
      </c>
      <c r="W1821" s="62" t="str">
        <f>IFERROR(VLOOKUP($B1821,'로템1,2단계-고장설명'!$B$4:$O$341,COLUMN()-16,FALSE),"")</f>
        <v>UNIT1 DSP1측 냉매 압력이 30초 이상 0.5±0.3(kgf/cm2) 이하로 떨어지는 경우</v>
      </c>
      <c r="X1821" s="62" t="str">
        <f>IFERROR(VLOOKUP($B1821,'로템1,2단계-고장설명'!$B$4:$O$341,COLUMN()-16,FALSE),"")</f>
        <v>냉매 압력이 정상 수치 2±0.5(kgf/cm2 이상 유지하도록 하고, 마이콤 전원을 리셋</v>
      </c>
      <c r="Y1821" s="62" t="str">
        <f>IFERROR(VLOOKUP($B1821,'로템1,2단계-고장설명'!$B$4:$O$341,COLUMN()-16,FALSE),"")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821" s="62" t="str">
        <f>IFERROR(VLOOKUP($B1821,'로템1,2단계-고장설명'!$B$4:$O$341,COLUMN()-16,FALSE),"")</f>
        <v/>
      </c>
      <c r="AA1821" s="62" t="str">
        <f>IFERROR(VLOOKUP($B1821,'로템1,2단계-고장설명'!$B$4:$O$341,COLUMN()-16,FALSE),"")</f>
        <v>1단계40량, 2단계48량</v>
      </c>
      <c r="AB1821" s="62" t="str">
        <f>IFERROR(VLOOKUP($B1821,'로템1,2단계-고장설명'!$B$4:$O$341,COLUMN()-16,FALSE),"")</f>
        <v>냉난방장치1 냉매 압력스위치1 저압 발생.
-반응 UNIT1 CYCLE1 냉방 기능 불가
-검지조건 UNIT1 DSP1측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821" s="62" t="str">
        <f>IFERROR(VLOOKUP($B1821,'로템1,2단계-고장설명'!$B$4:$O$341,COLUMN()-16,FALSE),"")</f>
        <v>2,3,4</v>
      </c>
      <c r="AD1821" s="62" t="str">
        <f>IFERROR(VLOOKUP($B1821,'로템1,2단계-고장설명'!$B$4:$O$341,COLUMN()-16,FALSE),"")</f>
        <v>Rotem</v>
      </c>
    </row>
    <row r="1822" spans="1:30" x14ac:dyDescent="0.4">
      <c r="A1822" s="60">
        <v>1820</v>
      </c>
      <c r="B1822" s="60">
        <v>725</v>
      </c>
      <c r="C1822" s="61" t="s">
        <v>16978</v>
      </c>
      <c r="D1822" s="60" t="s">
        <v>3662</v>
      </c>
      <c r="E1822" s="60">
        <v>6</v>
      </c>
      <c r="F1822" s="60" t="s">
        <v>12001</v>
      </c>
      <c r="G1822" s="60" t="s">
        <v>2837</v>
      </c>
      <c r="H1822" s="57"/>
      <c r="L1822" s="62">
        <v>1820</v>
      </c>
      <c r="M1822" s="140">
        <f t="shared" ref="M1822:M1885" si="174">B1822</f>
        <v>725</v>
      </c>
      <c r="N1822" s="62">
        <f t="shared" ref="N1822:N1885" si="175">INT(B1822)</f>
        <v>725</v>
      </c>
      <c r="O1822" s="62" t="str">
        <f t="shared" ref="O1822:O1885" si="176">C1822</f>
        <v>HVAC#6-냉방시험 불가능</v>
      </c>
      <c r="P1822" s="62" t="str">
        <f t="shared" ref="P1822:P1885" si="177">D1822</f>
        <v>M3</v>
      </c>
      <c r="Q1822" s="62" t="str">
        <f t="shared" ref="Q1822:Q1885" si="178">G1822</f>
        <v>C</v>
      </c>
      <c r="R1822" s="62" t="str">
        <f>IFERROR(VLOOKUP($B1822,'로템1,2단계-고장설명'!$B$4:$O$341,COLUMN()-16,FALSE),"")</f>
        <v>HVAC-냉방시험 불가능</v>
      </c>
      <c r="S1822" s="62" t="str">
        <f>IFERROR(VLOOKUP($B1822,'로템1,2단계-고장설명'!$B$4:$O$341,COLUMN()-16,FALSE),"")</f>
        <v>C</v>
      </c>
      <c r="T1822" s="62" t="str">
        <f t="shared" ref="T1822:T1885" si="179">F1822</f>
        <v>HVAC</v>
      </c>
      <c r="U1822" s="62" t="str">
        <f>IFERROR(VLOOKUP($B1822,'로템1,2단계-고장설명'!$B$4:$O$341,COLUMN()-16,FALSE),"")</f>
        <v>운전실 TCMS에서 냉방시험 작동을 할 때, 냉방운전이 불가능한 경우 발생.</v>
      </c>
      <c r="V1822" s="62" t="str">
        <f>IFERROR(VLOOKUP($B1822,'로템1,2단계-고장설명'!$B$4:$O$341,COLUMN()-16,FALSE),"")</f>
        <v>냉방 시험 운전 불가능</v>
      </c>
      <c r="W1822" s="62" t="str">
        <f>IFERROR(VLOOKUP($B1822,'로템1,2단계-고장설명'!$B$4:$O$341,COLUMN()-16,FALSE),"")</f>
        <v>실내 또는 실외 온도가 10도 미만일 경우, (환절기 또는 겨울철에 냉방 가동시 시스템 보호를 위한 온도조건)</v>
      </c>
      <c r="X1822" s="62" t="str">
        <f>IFERROR(VLOOKUP($B1822,'로템1,2단계-고장설명'!$B$4:$O$341,COLUMN()-16,FALSE),"")</f>
        <v>실내 또는 실외 온도가 10도 이상일 때, 냉방시험 작동</v>
      </c>
      <c r="Y1822" s="62" t="str">
        <f>IFERROR(VLOOKUP($B1822,'로템1,2단계-고장설명'!$B$4:$O$341,COLUMN()-16,FALSE),"")</f>
        <v>1) TCMS 화면에서 실내 또는 실외 온도가 10도 미만인지 확인한다.
2) 실내 및 실외 온도가 10도 이상인대도 냉방 가동이 되지 않을 시, TCMS-마이콤 간 통신불량이 있는지 확인하고 조치한다.</v>
      </c>
      <c r="Z1822" s="62" t="str">
        <f>IFERROR(VLOOKUP($B1822,'로템1,2단계-고장설명'!$B$4:$O$341,COLUMN()-16,FALSE),"")</f>
        <v/>
      </c>
      <c r="AA1822" s="62" t="str">
        <f>IFERROR(VLOOKUP($B1822,'로템1,2단계-고장설명'!$B$4:$O$341,COLUMN()-16,FALSE),"")</f>
        <v>1단계40량, 2단계48량</v>
      </c>
      <c r="AB1822" s="62" t="str">
        <f>IFERROR(VLOOKUP($B1822,'로템1,2단계-고장설명'!$B$4:$O$341,COLUMN()-16,FALSE),"")</f>
        <v>운전실 TCMS에서 냉방시험 작동을 할 때, 냉방운전이 불가능한 경우 발생.
-반응 냉방 시험 운전 불가능
-검지조건 실내 또는 실외 온도가 10도 미만일 경우, (환절기 또는 겨울철에 냉방 가동시 시스템 보호를 위한 온도조건)
-소거조건 실내 또는 실외 온도가 10도 이상일 때, 냉방시험 작동
-조치방법 :
1) TCMS 화면에서 실내 또는 실외 온도가 10도 미만인지 확인한다.
2) 실내 및 실외 온도가 10도 이상인대도 냉방 가동이 되지 않을 시, TCMS-마이콤 간 통신불량이 있는지 확인하고 조치한다.</v>
      </c>
      <c r="AC1822" s="62" t="str">
        <f>IFERROR(VLOOKUP($B1822,'로템1,2단계-고장설명'!$B$4:$O$341,COLUMN()-16,FALSE),"")</f>
        <v>2,3,4</v>
      </c>
      <c r="AD1822" s="62" t="str">
        <f>IFERROR(VLOOKUP($B1822,'로템1,2단계-고장설명'!$B$4:$O$341,COLUMN()-16,FALSE),"")</f>
        <v>Rotem</v>
      </c>
    </row>
    <row r="1823" spans="1:30" x14ac:dyDescent="0.4">
      <c r="A1823" s="60">
        <v>1821</v>
      </c>
      <c r="B1823" s="60">
        <v>726</v>
      </c>
      <c r="C1823" s="61" t="s">
        <v>16979</v>
      </c>
      <c r="D1823" s="60" t="s">
        <v>3662</v>
      </c>
      <c r="E1823" s="60">
        <v>6</v>
      </c>
      <c r="F1823" s="60" t="s">
        <v>12001</v>
      </c>
      <c r="G1823" s="60" t="s">
        <v>2837</v>
      </c>
      <c r="H1823" s="57"/>
      <c r="L1823" s="62">
        <v>1821</v>
      </c>
      <c r="M1823" s="140">
        <f t="shared" si="174"/>
        <v>726</v>
      </c>
      <c r="N1823" s="62">
        <f t="shared" si="175"/>
        <v>726</v>
      </c>
      <c r="O1823" s="62" t="str">
        <f t="shared" si="176"/>
        <v>HVAC#6-배기팬2 과부하</v>
      </c>
      <c r="P1823" s="62" t="str">
        <f t="shared" si="177"/>
        <v>M3</v>
      </c>
      <c r="Q1823" s="62" t="str">
        <f t="shared" si="178"/>
        <v>C</v>
      </c>
      <c r="R1823" s="62" t="str">
        <f>IFERROR(VLOOKUP($B1823,'로템1,2단계-고장설명'!$B$4:$O$341,COLUMN()-16,FALSE),"")</f>
        <v>HVAC-배기팬2 과부하</v>
      </c>
      <c r="S1823" s="62" t="str">
        <f>IFERROR(VLOOKUP($B1823,'로템1,2단계-고장설명'!$B$4:$O$341,COLUMN()-16,FALSE),"")</f>
        <v>C</v>
      </c>
      <c r="T1823" s="62" t="str">
        <f t="shared" si="179"/>
        <v>HVAC</v>
      </c>
      <c r="U1823" s="62" t="str">
        <f>IFERROR(VLOOKUP($B1823,'로템1,2단계-고장설명'!$B$4:$O$341,COLUMN()-16,FALSE),"")</f>
        <v>HVAC 환기작동 중 차량 배기팬2 모터에 과부하 발생.</v>
      </c>
      <c r="V1823" s="62" t="str">
        <f>IFERROR(VLOOKUP($B1823,'로템1,2단계-고장설명'!$B$4:$O$341,COLUMN()-16,FALSE),"")</f>
        <v>환기 시 차량 배기팬2 운전 불가능</v>
      </c>
      <c r="W1823" s="62" t="str">
        <f>IFERROR(VLOOKUP($B1823,'로템1,2단계-고장설명'!$B$4:$O$341,COLUMN()-16,FALSE),"")</f>
        <v>1) 냉방작동 중 챠량 배기팬2 모터에 과부하 발생
2) 과부하 발생 시, 냉난방 배전반 CRVF2와 연결된 THR10이 Trip 됨.</v>
      </c>
      <c r="X1823" s="62" t="str">
        <f>IFERROR(VLOOKUP($B1823,'로템1,2단계-고장설명'!$B$4:$O$341,COLUMN()-16,FALSE),"")</f>
        <v>차량 배기팬2 모터의 과부하 조건을 해소하여 정상 가능 상태로 만들고, THR10 및 마이콤 전원 리셋</v>
      </c>
      <c r="Y1823" s="62" t="str">
        <f>IFERROR(VLOOKUP($B1823,'로템1,2단계-고장설명'!$B$4:$O$341,COLUMN()-16,FALSE),"")</f>
        <v>1) 냉난방배전반의 점검커버를 열고, THR10의 reset 버튼을 눌러 과부하 계전기를 리셋시킨다.
2) THR10의 전류 세팅값이 2.5A에 맞춰져 있는지 확인하여, 아닐 경우, 십자 드라이버를 이용하여 세팅값을 맞춘다.
3) 마이콤 전원을 리셋시키기 위해 CBHVAC OFF한 후, 다시 ON 시킨다.
4) 냉방을 가동 시킨 후, THR10의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THR10 부품을 교체한다.</v>
      </c>
      <c r="Z1823" s="62" t="str">
        <f>IFERROR(VLOOKUP($B1823,'로템1,2단계-고장설명'!$B$4:$O$341,COLUMN()-16,FALSE),"")</f>
        <v/>
      </c>
      <c r="AA1823" s="62" t="str">
        <f>IFERROR(VLOOKUP($B1823,'로템1,2단계-고장설명'!$B$4:$O$341,COLUMN()-16,FALSE),"")</f>
        <v>1단계40량, 2단계48량</v>
      </c>
      <c r="AB1823" s="62" t="str">
        <f>IFERROR(VLOOKUP($B1823,'로템1,2단계-고장설명'!$B$4:$O$341,COLUMN()-16,FALSE),"")</f>
        <v>HVAC 환기작동 중 차량 배기팬2 모터에 과부하 발생.
-반응 환기 시 차량 배기팬2 운전 불가능
-검지조건 :
1) 냉방작동 중 챠량 배기팬2 모터에 과부하 발생
2) 과부하 발생 시, 냉난방 배전반 CRVF2와 연결된 THR10이 Trip 됨.
-소거조건 차량 배기팬2 모터의 과부하 조건을 해소하여 정상 가능 상태로 만들고, THR10 및 마이콤 전원 리셋
-조치방법 :
1) 냉난방배전반의 점검커버를 열고, THR10의 reset 버튼을 눌러 과부하 계전기를 리셋시킨다.
2) THR10의 전류 세팅값이 2.5A에 맞춰져 있는지 확인하여, 아닐 경우, 십자 드라이버를 이용하여 세팅값을 맞춘다.
3) 마이콤 전원을 리셋시키기 위해 CBHVAC OFF한 후, 다시 ON 시킨다.
4) 냉방을 가동 시킨 후, THR10의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THR10 부품을 교체한다.</v>
      </c>
      <c r="AC1823" s="62" t="str">
        <f>IFERROR(VLOOKUP($B1823,'로템1,2단계-고장설명'!$B$4:$O$341,COLUMN()-16,FALSE),"")</f>
        <v>2,3,4</v>
      </c>
      <c r="AD1823" s="62" t="str">
        <f>IFERROR(VLOOKUP($B1823,'로템1,2단계-고장설명'!$B$4:$O$341,COLUMN()-16,FALSE),"")</f>
        <v>Rotem</v>
      </c>
    </row>
    <row r="1824" spans="1:30" x14ac:dyDescent="0.4">
      <c r="A1824" s="60">
        <v>1822</v>
      </c>
      <c r="B1824" s="60">
        <v>727</v>
      </c>
      <c r="C1824" s="61" t="s">
        <v>16980</v>
      </c>
      <c r="D1824" s="60" t="s">
        <v>3662</v>
      </c>
      <c r="E1824" s="60">
        <v>6</v>
      </c>
      <c r="F1824" s="60" t="s">
        <v>12001</v>
      </c>
      <c r="G1824" s="60" t="s">
        <v>2837</v>
      </c>
      <c r="H1824" s="57"/>
      <c r="L1824" s="62">
        <v>1822</v>
      </c>
      <c r="M1824" s="140">
        <f t="shared" si="174"/>
        <v>727</v>
      </c>
      <c r="N1824" s="62">
        <f t="shared" si="175"/>
        <v>727</v>
      </c>
      <c r="O1824" s="62" t="str">
        <f t="shared" si="176"/>
        <v>HVAC#6-배기팬1 과부하</v>
      </c>
      <c r="P1824" s="62" t="str">
        <f t="shared" si="177"/>
        <v>M3</v>
      </c>
      <c r="Q1824" s="62" t="str">
        <f t="shared" si="178"/>
        <v>C</v>
      </c>
      <c r="R1824" s="62" t="str">
        <f>IFERROR(VLOOKUP($B1824,'로템1,2단계-고장설명'!$B$4:$O$341,COLUMN()-16,FALSE),"")</f>
        <v>HVAC-배기팬1 과부하</v>
      </c>
      <c r="S1824" s="62" t="str">
        <f>IFERROR(VLOOKUP($B1824,'로템1,2단계-고장설명'!$B$4:$O$341,COLUMN()-16,FALSE),"")</f>
        <v>C</v>
      </c>
      <c r="T1824" s="62" t="str">
        <f t="shared" si="179"/>
        <v>HVAC</v>
      </c>
      <c r="U1824" s="62" t="str">
        <f>IFERROR(VLOOKUP($B1824,'로템1,2단계-고장설명'!$B$4:$O$341,COLUMN()-16,FALSE),"")</f>
        <v>HVAC 환기작동 중 차량 배기팬1 모터에 과부하 발생.</v>
      </c>
      <c r="V1824" s="62" t="str">
        <f>IFERROR(VLOOKUP($B1824,'로템1,2단계-고장설명'!$B$4:$O$341,COLUMN()-16,FALSE),"")</f>
        <v>환기 시 차량 배기팬2 운전 불가능</v>
      </c>
      <c r="W1824" s="62" t="str">
        <f>IFERROR(VLOOKUP($B1824,'로템1,2단계-고장설명'!$B$4:$O$341,COLUMN()-16,FALSE),"")</f>
        <v>1) 냉방작동 중 챠량 배기팬1 모터에 과부하 발생
2) 과부하 발생 시, 냉난방 배전반 CRVF1와 연결된 THR9가 Trip 됨.</v>
      </c>
      <c r="X1824" s="62" t="str">
        <f>IFERROR(VLOOKUP($B1824,'로템1,2단계-고장설명'!$B$4:$O$341,COLUMN()-16,FALSE),"")</f>
        <v>차량 배기팬1 모터의 과부하 조건을 해소하여 정상 가능 상태로 만들고, THR9 및 마이콤 전원 리셋</v>
      </c>
      <c r="Y1824" s="62" t="str">
        <f>IFERROR(VLOOKUP($B1824,'로템1,2단계-고장설명'!$B$4:$O$341,COLUMN()-16,FALSE),"")</f>
        <v>1) 냉난방배전반의 점검커버를 열고, THR9의 reset 버튼을 눌러 과부하 계전기를 리셋시킨다.
2) THR9의 전류 세팅값이 2.5A에 맞춰져 있는지 확인하여, 아닐 경우, 십자 드라이버를 이용하여 세팅값을 맞춘다.
3) 마이콤 전원을 리셋시키기 위해 CBHVAC OFF한 후, 다시 ON 시킨다.
4) 냉방을 가동 시킨 후, THR9의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THR9 부품을 교체한다.</v>
      </c>
      <c r="Z1824" s="62" t="str">
        <f>IFERROR(VLOOKUP($B1824,'로템1,2단계-고장설명'!$B$4:$O$341,COLUMN()-16,FALSE),"")</f>
        <v/>
      </c>
      <c r="AA1824" s="62" t="str">
        <f>IFERROR(VLOOKUP($B1824,'로템1,2단계-고장설명'!$B$4:$O$341,COLUMN()-16,FALSE),"")</f>
        <v>1단계40량, 2단계48량</v>
      </c>
      <c r="AB1824" s="62" t="str">
        <f>IFERROR(VLOOKUP($B1824,'로템1,2단계-고장설명'!$B$4:$O$341,COLUMN()-16,FALSE),"")</f>
        <v>HVAC 환기작동 중 차량 배기팬1 모터에 과부하 발생.
-반응 환기 시 차량 배기팬2 운전 불가능
-검지조건 :
1) 냉방작동 중 챠량 배기팬1 모터에 과부하 발생
2) 과부하 발생 시, 냉난방 배전반 CRVF1와 연결된 THR9가 Trip 됨.
-소거조건 차량 배기팬1 모터의 과부하 조건을 해소하여 정상 가능 상태로 만들고, THR9 및 마이콤 전원 리셋
-조치방법 :
1) 냉난방배전반의 점검커버를 열고, THR9의 reset 버튼을 눌러 과부하 계전기를 리셋시킨다.
2) THR9의 전류 세팅값이 2.5A에 맞춰져 있는지 확인하여, 아닐 경우, 십자 드라이버를 이용하여 세팅값을 맞춘다.
3) 마이콤 전원을 리셋시키기 위해 CBHVAC OFF한 후, 다시 ON 시킨다.
4) 냉방을 가동 시킨 후, THR9의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THR9 부품을 교체한다.</v>
      </c>
      <c r="AC1824" s="62" t="str">
        <f>IFERROR(VLOOKUP($B1824,'로템1,2단계-고장설명'!$B$4:$O$341,COLUMN()-16,FALSE),"")</f>
        <v>2,3,4</v>
      </c>
      <c r="AD1824" s="62" t="str">
        <f>IFERROR(VLOOKUP($B1824,'로템1,2단계-고장설명'!$B$4:$O$341,COLUMN()-16,FALSE),"")</f>
        <v>Rotem</v>
      </c>
    </row>
    <row r="1825" spans="1:30" x14ac:dyDescent="0.4">
      <c r="A1825" s="60">
        <v>1823</v>
      </c>
      <c r="B1825" s="60">
        <v>728</v>
      </c>
      <c r="C1825" s="61" t="s">
        <v>16981</v>
      </c>
      <c r="D1825" s="60" t="s">
        <v>3662</v>
      </c>
      <c r="E1825" s="60">
        <v>6</v>
      </c>
      <c r="F1825" s="60" t="s">
        <v>12001</v>
      </c>
      <c r="G1825" s="60" t="s">
        <v>2837</v>
      </c>
      <c r="H1825" s="57"/>
      <c r="L1825" s="62">
        <v>1823</v>
      </c>
      <c r="M1825" s="140">
        <f t="shared" si="174"/>
        <v>728</v>
      </c>
      <c r="N1825" s="62">
        <f t="shared" si="175"/>
        <v>728</v>
      </c>
      <c r="O1825" s="62" t="str">
        <f t="shared" si="176"/>
        <v>HVAC#6-냉난방장치2 토출 센서 고장</v>
      </c>
      <c r="P1825" s="62" t="str">
        <f t="shared" si="177"/>
        <v>M3</v>
      </c>
      <c r="Q1825" s="62" t="str">
        <f t="shared" si="178"/>
        <v>C</v>
      </c>
      <c r="R1825" s="62" t="str">
        <f>IFERROR(VLOOKUP($B1825,'로템1,2단계-고장설명'!$B$4:$O$341,COLUMN()-16,FALSE),"")</f>
        <v>HVAC-냉난방장치2 토출 센서 고장</v>
      </c>
      <c r="S1825" s="62" t="str">
        <f>IFERROR(VLOOKUP($B1825,'로템1,2단계-고장설명'!$B$4:$O$341,COLUMN()-16,FALSE),"")</f>
        <v>C</v>
      </c>
      <c r="T1825" s="62" t="str">
        <f t="shared" si="179"/>
        <v>HVAC</v>
      </c>
      <c r="U1825" s="62" t="str">
        <f>IFERROR(VLOOKUP($B1825,'로템1,2단계-고장설명'!$B$4:$O$341,COLUMN()-16,FALSE),"")</f>
        <v>냉난방장치2의 토출 센서 고장 발생</v>
      </c>
      <c r="V1825" s="62" t="str">
        <f>IFERROR(VLOOKUP($B1825,'로템1,2단계-고장설명'!$B$4:$O$341,COLUMN()-16,FALSE),"")</f>
        <v>냉난방장치2 토출센서 고장현시</v>
      </c>
      <c r="W1825" s="62" t="str">
        <f>IFERROR(VLOOKUP($B1825,'로템1,2단계-고장설명'!$B$4:$O$341,COLUMN()-16,FALSE),"")</f>
        <v>온도센서 검지범위는 -45~85도 (820~1330옴) 인데, 2초 이상 검지범위를 벗어나는 경우</v>
      </c>
      <c r="X1825" s="62" t="str">
        <f>IFERROR(VLOOKUP($B1825,'로템1,2단계-고장설명'!$B$4:$O$341,COLUMN()-16,FALSE),"")</f>
        <v>온도센서 검지 값이 2초 이상 허용온도 범위 내 일 경우</v>
      </c>
      <c r="Y1825" s="62" t="str">
        <f>IFERROR(VLOOKUP($B1825,'로템1,2단계-고장설명'!$B$4:$O$341,COLUMN()-16,FALSE),"")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825" s="62" t="str">
        <f>IFERROR(VLOOKUP($B1825,'로템1,2단계-고장설명'!$B$4:$O$341,COLUMN()-16,FALSE),"")</f>
        <v/>
      </c>
      <c r="AA1825" s="62" t="str">
        <f>IFERROR(VLOOKUP($B1825,'로템1,2단계-고장설명'!$B$4:$O$341,COLUMN()-16,FALSE),"")</f>
        <v>1단계40량, 2단계48량</v>
      </c>
      <c r="AB1825" s="62" t="str">
        <f>IFERROR(VLOOKUP($B1825,'로템1,2단계-고장설명'!$B$4:$O$341,COLUMN()-16,FALSE),"")</f>
        <v>냉난방장치2의 토출 센서 고장 발생
-반응   냉난방장치2 토출센서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825" s="62" t="str">
        <f>IFERROR(VLOOKUP($B1825,'로템1,2단계-고장설명'!$B$4:$O$341,COLUMN()-16,FALSE),"")</f>
        <v>2,3,4</v>
      </c>
      <c r="AD1825" s="62" t="str">
        <f>IFERROR(VLOOKUP($B1825,'로템1,2단계-고장설명'!$B$4:$O$341,COLUMN()-16,FALSE),"")</f>
        <v>Rotem</v>
      </c>
    </row>
    <row r="1826" spans="1:30" x14ac:dyDescent="0.4">
      <c r="A1826" s="60">
        <v>1824</v>
      </c>
      <c r="B1826" s="60">
        <v>729</v>
      </c>
      <c r="C1826" s="61" t="s">
        <v>16982</v>
      </c>
      <c r="D1826" s="60" t="s">
        <v>3662</v>
      </c>
      <c r="E1826" s="60">
        <v>6</v>
      </c>
      <c r="F1826" s="60" t="s">
        <v>12001</v>
      </c>
      <c r="G1826" s="60" t="s">
        <v>2837</v>
      </c>
      <c r="H1826" s="57"/>
      <c r="L1826" s="62">
        <v>1824</v>
      </c>
      <c r="M1826" s="140">
        <f t="shared" si="174"/>
        <v>729</v>
      </c>
      <c r="N1826" s="62">
        <f t="shared" si="175"/>
        <v>729</v>
      </c>
      <c r="O1826" s="62" t="str">
        <f t="shared" si="176"/>
        <v>HVAC#6-냉난방장치2 리턴 센서 고장</v>
      </c>
      <c r="P1826" s="62" t="str">
        <f t="shared" si="177"/>
        <v>M3</v>
      </c>
      <c r="Q1826" s="62" t="str">
        <f t="shared" si="178"/>
        <v>C</v>
      </c>
      <c r="R1826" s="62" t="str">
        <f>IFERROR(VLOOKUP($B1826,'로템1,2단계-고장설명'!$B$4:$O$341,COLUMN()-16,FALSE),"")</f>
        <v>HVAC-냉난방장치2 리턴 센서 고장</v>
      </c>
      <c r="S1826" s="62" t="str">
        <f>IFERROR(VLOOKUP($B1826,'로템1,2단계-고장설명'!$B$4:$O$341,COLUMN()-16,FALSE),"")</f>
        <v>C</v>
      </c>
      <c r="T1826" s="62" t="str">
        <f t="shared" si="179"/>
        <v>HVAC</v>
      </c>
      <c r="U1826" s="62" t="str">
        <f>IFERROR(VLOOKUP($B1826,'로템1,2단계-고장설명'!$B$4:$O$341,COLUMN()-16,FALSE),"")</f>
        <v>냉난방장치2의 리턴 센서 고장 발생</v>
      </c>
      <c r="V1826" s="62" t="str">
        <f>IFERROR(VLOOKUP($B1826,'로템1,2단계-고장설명'!$B$4:$O$341,COLUMN()-16,FALSE),"")</f>
        <v>냉난방장치2 리턴센서 고장현시</v>
      </c>
      <c r="W1826" s="62" t="str">
        <f>IFERROR(VLOOKUP($B1826,'로템1,2단계-고장설명'!$B$4:$O$341,COLUMN()-16,FALSE),"")</f>
        <v>온도센서 검지범위는 -45~85도 (820~1330옴) 인데, 2초 이상 검지범위를 벗어나는 경우</v>
      </c>
      <c r="X1826" s="62" t="str">
        <f>IFERROR(VLOOKUP($B1826,'로템1,2단계-고장설명'!$B$4:$O$341,COLUMN()-16,FALSE),"")</f>
        <v>온도센서 검지 값이 2초 이상 허용온도 범위 내 일 경우</v>
      </c>
      <c r="Y1826" s="62" t="str">
        <f>IFERROR(VLOOKUP($B1826,'로템1,2단계-고장설명'!$B$4:$O$341,COLUMN()-16,FALSE),"")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826" s="62" t="str">
        <f>IFERROR(VLOOKUP($B1826,'로템1,2단계-고장설명'!$B$4:$O$341,COLUMN()-16,FALSE),"")</f>
        <v/>
      </c>
      <c r="AA1826" s="62" t="str">
        <f>IFERROR(VLOOKUP($B1826,'로템1,2단계-고장설명'!$B$4:$O$341,COLUMN()-16,FALSE),"")</f>
        <v>1단계40량, 2단계48량</v>
      </c>
      <c r="AB1826" s="62" t="str">
        <f>IFERROR(VLOOKUP($B1826,'로템1,2단계-고장설명'!$B$4:$O$341,COLUMN()-16,FALSE),"")</f>
        <v>냉난방장치2의 리턴 센서 고장 발생
-반응   냉난방장치2 리턴센서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826" s="62" t="str">
        <f>IFERROR(VLOOKUP($B1826,'로템1,2단계-고장설명'!$B$4:$O$341,COLUMN()-16,FALSE),"")</f>
        <v>2,3,4</v>
      </c>
      <c r="AD1826" s="62" t="str">
        <f>IFERROR(VLOOKUP($B1826,'로템1,2단계-고장설명'!$B$4:$O$341,COLUMN()-16,FALSE),"")</f>
        <v>Rotem</v>
      </c>
    </row>
    <row r="1827" spans="1:30" x14ac:dyDescent="0.4">
      <c r="A1827" s="60">
        <v>1825</v>
      </c>
      <c r="B1827" s="60">
        <v>730</v>
      </c>
      <c r="C1827" s="61" t="s">
        <v>16983</v>
      </c>
      <c r="D1827" s="60" t="s">
        <v>3662</v>
      </c>
      <c r="E1827" s="60">
        <v>6</v>
      </c>
      <c r="F1827" s="60" t="s">
        <v>12001</v>
      </c>
      <c r="G1827" s="60" t="s">
        <v>2837</v>
      </c>
      <c r="H1827" s="57"/>
      <c r="L1827" s="62">
        <v>1825</v>
      </c>
      <c r="M1827" s="140">
        <f t="shared" si="174"/>
        <v>730</v>
      </c>
      <c r="N1827" s="62">
        <f t="shared" si="175"/>
        <v>730</v>
      </c>
      <c r="O1827" s="62" t="str">
        <f t="shared" si="176"/>
        <v>HVAC#6-냉난방장치1 토출 센서 고장</v>
      </c>
      <c r="P1827" s="62" t="str">
        <f t="shared" si="177"/>
        <v>M3</v>
      </c>
      <c r="Q1827" s="62" t="str">
        <f t="shared" si="178"/>
        <v>C</v>
      </c>
      <c r="R1827" s="62" t="str">
        <f>IFERROR(VLOOKUP($B1827,'로템1,2단계-고장설명'!$B$4:$O$341,COLUMN()-16,FALSE),"")</f>
        <v>HVAC-냉난방장치1 토출 센서 고장</v>
      </c>
      <c r="S1827" s="62" t="str">
        <f>IFERROR(VLOOKUP($B1827,'로템1,2단계-고장설명'!$B$4:$O$341,COLUMN()-16,FALSE),"")</f>
        <v>C</v>
      </c>
      <c r="T1827" s="62" t="str">
        <f t="shared" si="179"/>
        <v>HVAC</v>
      </c>
      <c r="U1827" s="62" t="str">
        <f>IFERROR(VLOOKUP($B1827,'로템1,2단계-고장설명'!$B$4:$O$341,COLUMN()-16,FALSE),"")</f>
        <v>냉난방장치1의 토출 센서 고장 발생</v>
      </c>
      <c r="V1827" s="62" t="str">
        <f>IFERROR(VLOOKUP($B1827,'로템1,2단계-고장설명'!$B$4:$O$341,COLUMN()-16,FALSE),"")</f>
        <v>냉난방장치1 토출센서 고장현시</v>
      </c>
      <c r="W1827" s="62" t="str">
        <f>IFERROR(VLOOKUP($B1827,'로템1,2단계-고장설명'!$B$4:$O$341,COLUMN()-16,FALSE),"")</f>
        <v>온도센서 검지범위는 -45~85도 (820~1330옴) 인데, 2초 이상 검지범위를 벗어나는 경우</v>
      </c>
      <c r="X1827" s="62" t="str">
        <f>IFERROR(VLOOKUP($B1827,'로템1,2단계-고장설명'!$B$4:$O$341,COLUMN()-16,FALSE),"")</f>
        <v>온도센서 검지 값이 2초 이상 허용온도 범위 내 일 경우</v>
      </c>
      <c r="Y1827" s="62" t="str">
        <f>IFERROR(VLOOKUP($B1827,'로템1,2단계-고장설명'!$B$4:$O$341,COLUMN()-16,FALSE),"")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827" s="62" t="str">
        <f>IFERROR(VLOOKUP($B1827,'로템1,2단계-고장설명'!$B$4:$O$341,COLUMN()-16,FALSE),"")</f>
        <v/>
      </c>
      <c r="AA1827" s="62" t="str">
        <f>IFERROR(VLOOKUP($B1827,'로템1,2단계-고장설명'!$B$4:$O$341,COLUMN()-16,FALSE),"")</f>
        <v>1단계40량, 2단계48량</v>
      </c>
      <c r="AB1827" s="62" t="str">
        <f>IFERROR(VLOOKUP($B1827,'로템1,2단계-고장설명'!$B$4:$O$341,COLUMN()-16,FALSE),"")</f>
        <v>냉난방장치1의 토출 센서 고장 발생
-반응   냉난방장치1 토출센서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827" s="62" t="str">
        <f>IFERROR(VLOOKUP($B1827,'로템1,2단계-고장설명'!$B$4:$O$341,COLUMN()-16,FALSE),"")</f>
        <v>2,3,4</v>
      </c>
      <c r="AD1827" s="62" t="str">
        <f>IFERROR(VLOOKUP($B1827,'로템1,2단계-고장설명'!$B$4:$O$341,COLUMN()-16,FALSE),"")</f>
        <v>Rotem</v>
      </c>
    </row>
    <row r="1828" spans="1:30" x14ac:dyDescent="0.4">
      <c r="A1828" s="60">
        <v>1826</v>
      </c>
      <c r="B1828" s="60">
        <v>731</v>
      </c>
      <c r="C1828" s="61" t="s">
        <v>16984</v>
      </c>
      <c r="D1828" s="60" t="s">
        <v>3662</v>
      </c>
      <c r="E1828" s="60">
        <v>6</v>
      </c>
      <c r="F1828" s="60" t="s">
        <v>12001</v>
      </c>
      <c r="G1828" s="60" t="s">
        <v>2837</v>
      </c>
      <c r="H1828" s="57"/>
      <c r="L1828" s="62">
        <v>1826</v>
      </c>
      <c r="M1828" s="140">
        <f t="shared" si="174"/>
        <v>731</v>
      </c>
      <c r="N1828" s="62">
        <f t="shared" si="175"/>
        <v>731</v>
      </c>
      <c r="O1828" s="62" t="str">
        <f t="shared" si="176"/>
        <v>HVAC#6-냉난방장치1 리턴 센서 고장</v>
      </c>
      <c r="P1828" s="62" t="str">
        <f t="shared" si="177"/>
        <v>M3</v>
      </c>
      <c r="Q1828" s="62" t="str">
        <f t="shared" si="178"/>
        <v>C</v>
      </c>
      <c r="R1828" s="62" t="str">
        <f>IFERROR(VLOOKUP($B1828,'로템1,2단계-고장설명'!$B$4:$O$341,COLUMN()-16,FALSE),"")</f>
        <v>HVAC-냉난방장치1 리턴 센서 고장</v>
      </c>
      <c r="S1828" s="62" t="str">
        <f>IFERROR(VLOOKUP($B1828,'로템1,2단계-고장설명'!$B$4:$O$341,COLUMN()-16,FALSE),"")</f>
        <v>C</v>
      </c>
      <c r="T1828" s="62" t="str">
        <f t="shared" si="179"/>
        <v>HVAC</v>
      </c>
      <c r="U1828" s="62" t="str">
        <f>IFERROR(VLOOKUP($B1828,'로템1,2단계-고장설명'!$B$4:$O$341,COLUMN()-16,FALSE),"")</f>
        <v>냉난방장치1의 리턴 센서 고장 발생</v>
      </c>
      <c r="V1828" s="62" t="str">
        <f>IFERROR(VLOOKUP($B1828,'로템1,2단계-고장설명'!$B$4:$O$341,COLUMN()-16,FALSE),"")</f>
        <v>냉난방장치1 리턴센서 고장현시</v>
      </c>
      <c r="W1828" s="62" t="str">
        <f>IFERROR(VLOOKUP($B1828,'로템1,2단계-고장설명'!$B$4:$O$341,COLUMN()-16,FALSE),"")</f>
        <v>온도센서 검지범위는 -45~85도 (820~1330옴) 인데, 2초 이상 검지범위를 벗어나는 경우</v>
      </c>
      <c r="X1828" s="62" t="str">
        <f>IFERROR(VLOOKUP($B1828,'로템1,2단계-고장설명'!$B$4:$O$341,COLUMN()-16,FALSE),"")</f>
        <v>온도센서 검지 값이 2초 이상 허용온도 범위 내 일 경우</v>
      </c>
      <c r="Y1828" s="62" t="str">
        <f>IFERROR(VLOOKUP($B1828,'로템1,2단계-고장설명'!$B$4:$O$341,COLUMN()-16,FALSE),"")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828" s="62" t="str">
        <f>IFERROR(VLOOKUP($B1828,'로템1,2단계-고장설명'!$B$4:$O$341,COLUMN()-16,FALSE),"")</f>
        <v/>
      </c>
      <c r="AA1828" s="62" t="str">
        <f>IFERROR(VLOOKUP($B1828,'로템1,2단계-고장설명'!$B$4:$O$341,COLUMN()-16,FALSE),"")</f>
        <v>1단계40량, 2단계48량</v>
      </c>
      <c r="AB1828" s="62" t="str">
        <f>IFERROR(VLOOKUP($B1828,'로템1,2단계-고장설명'!$B$4:$O$341,COLUMN()-16,FALSE),"")</f>
        <v>냉난방장치1의 리턴 센서 고장 발생
-반응   냉난방장치1 리턴센서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828" s="62" t="str">
        <f>IFERROR(VLOOKUP($B1828,'로템1,2단계-고장설명'!$B$4:$O$341,COLUMN()-16,FALSE),"")</f>
        <v>2,3,4</v>
      </c>
      <c r="AD1828" s="62" t="str">
        <f>IFERROR(VLOOKUP($B1828,'로템1,2단계-고장설명'!$B$4:$O$341,COLUMN()-16,FALSE),"")</f>
        <v>Rotem</v>
      </c>
    </row>
    <row r="1829" spans="1:30" x14ac:dyDescent="0.4">
      <c r="A1829" s="60">
        <v>1827</v>
      </c>
      <c r="B1829" s="60">
        <v>732</v>
      </c>
      <c r="C1829" s="61" t="s">
        <v>16985</v>
      </c>
      <c r="D1829" s="60" t="s">
        <v>3662</v>
      </c>
      <c r="E1829" s="60">
        <v>6</v>
      </c>
      <c r="F1829" s="60" t="s">
        <v>12001</v>
      </c>
      <c r="G1829" s="60" t="s">
        <v>2837</v>
      </c>
      <c r="H1829" s="57"/>
      <c r="L1829" s="62">
        <v>1827</v>
      </c>
      <c r="M1829" s="140">
        <f t="shared" si="174"/>
        <v>732</v>
      </c>
      <c r="N1829" s="62">
        <f t="shared" si="175"/>
        <v>732</v>
      </c>
      <c r="O1829" s="62" t="str">
        <f t="shared" si="176"/>
        <v>HVAC#6-실외온도 센서1 고장</v>
      </c>
      <c r="P1829" s="62" t="str">
        <f t="shared" si="177"/>
        <v>M3</v>
      </c>
      <c r="Q1829" s="62" t="str">
        <f t="shared" si="178"/>
        <v>C</v>
      </c>
      <c r="R1829" s="62" t="str">
        <f>IFERROR(VLOOKUP($B1829,'로템1,2단계-고장설명'!$B$4:$O$341,COLUMN()-16,FALSE),"")</f>
        <v>HVAC-실외온도 센서 고장</v>
      </c>
      <c r="S1829" s="62" t="str">
        <f>IFERROR(VLOOKUP($B1829,'로템1,2단계-고장설명'!$B$4:$O$341,COLUMN()-16,FALSE),"")</f>
        <v>C</v>
      </c>
      <c r="T1829" s="62" t="str">
        <f t="shared" si="179"/>
        <v>HVAC</v>
      </c>
      <c r="U1829" s="62" t="str">
        <f>IFERROR(VLOOKUP($B1829,'로템1,2단계-고장설명'!$B$4:$O$341,COLUMN()-16,FALSE),"")</f>
        <v>실외온도 센서 고장 발생</v>
      </c>
      <c r="V1829" s="62" t="str">
        <f>IFERROR(VLOOKUP($B1829,'로템1,2단계-고장설명'!$B$4:$O$341,COLUMN()-16,FALSE),"")</f>
        <v>실외온도 센서 고장현시</v>
      </c>
      <c r="W1829" s="62" t="str">
        <f>IFERROR(VLOOKUP($B1829,'로템1,2단계-고장설명'!$B$4:$O$341,COLUMN()-16,FALSE),"")</f>
        <v>온도센서 검지범위는 -45~85도 (820~1330옴) 인데, 2초 이상 검지범위를 벗어나는 경우</v>
      </c>
      <c r="X1829" s="62" t="str">
        <f>IFERROR(VLOOKUP($B1829,'로템1,2단계-고장설명'!$B$4:$O$341,COLUMN()-16,FALSE),"")</f>
        <v>온도센서 검지 값이 2초 이상 허용온도 범위 내 일 경우</v>
      </c>
      <c r="Y1829" s="62" t="str">
        <f>IFERROR(VLOOKUP($B1829,'로템1,2단계-고장설명'!$B$4:$O$341,COLUMN()-16,FALSE),"")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829" s="62" t="str">
        <f>IFERROR(VLOOKUP($B1829,'로템1,2단계-고장설명'!$B$4:$O$341,COLUMN()-16,FALSE),"")</f>
        <v/>
      </c>
      <c r="AA1829" s="62" t="str">
        <f>IFERROR(VLOOKUP($B1829,'로템1,2단계-고장설명'!$B$4:$O$341,COLUMN()-16,FALSE),"")</f>
        <v>1단계40량, 2단계48량</v>
      </c>
      <c r="AB1829" s="62" t="str">
        <f>IFERROR(VLOOKUP($B1829,'로템1,2단계-고장설명'!$B$4:$O$341,COLUMN()-16,FALSE),"")</f>
        <v>실외온도 센서 고장 발생
-반응 실외온도 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829" s="62" t="str">
        <f>IFERROR(VLOOKUP($B1829,'로템1,2단계-고장설명'!$B$4:$O$341,COLUMN()-16,FALSE),"")</f>
        <v>2,3,4</v>
      </c>
      <c r="AD1829" s="62" t="str">
        <f>IFERROR(VLOOKUP($B1829,'로템1,2단계-고장설명'!$B$4:$O$341,COLUMN()-16,FALSE),"")</f>
        <v>Rotem</v>
      </c>
    </row>
    <row r="1830" spans="1:30" x14ac:dyDescent="0.4">
      <c r="A1830" s="60">
        <v>1828</v>
      </c>
      <c r="B1830" s="60">
        <v>733</v>
      </c>
      <c r="C1830" s="61" t="s">
        <v>16986</v>
      </c>
      <c r="D1830" s="60" t="s">
        <v>3662</v>
      </c>
      <c r="E1830" s="60">
        <v>6</v>
      </c>
      <c r="F1830" s="60" t="s">
        <v>12001</v>
      </c>
      <c r="G1830" s="60" t="s">
        <v>2837</v>
      </c>
      <c r="H1830" s="57"/>
      <c r="L1830" s="62">
        <v>1828</v>
      </c>
      <c r="M1830" s="140">
        <f t="shared" si="174"/>
        <v>733</v>
      </c>
      <c r="N1830" s="62">
        <f t="shared" si="175"/>
        <v>733</v>
      </c>
      <c r="O1830" s="62" t="str">
        <f t="shared" si="176"/>
        <v>HVAC#6-전자접촉기 압축기(CRCM)4 고장</v>
      </c>
      <c r="P1830" s="62" t="str">
        <f t="shared" si="177"/>
        <v>M3</v>
      </c>
      <c r="Q1830" s="62" t="str">
        <f t="shared" si="178"/>
        <v>C</v>
      </c>
      <c r="R1830" s="62" t="str">
        <f>IFERROR(VLOOKUP($B1830,'로템1,2단계-고장설명'!$B$4:$O$341,COLUMN()-16,FALSE),"")</f>
        <v>HVAC-전자접촉기 압축기(CRCM)4   고장</v>
      </c>
      <c r="S1830" s="62" t="str">
        <f>IFERROR(VLOOKUP($B1830,'로템1,2단계-고장설명'!$B$4:$O$341,COLUMN()-16,FALSE),"")</f>
        <v>C</v>
      </c>
      <c r="T1830" s="62" t="str">
        <f t="shared" si="179"/>
        <v>HVAC</v>
      </c>
      <c r="U1830" s="62" t="str">
        <f>IFERROR(VLOOKUP($B1830,'로템1,2단계-고장설명'!$B$4:$O$341,COLUMN()-16,FALSE),"")</f>
        <v>HVAC 냉방작동 중 CRCM4 전자접촉기 고장 발생.</v>
      </c>
      <c r="V1830" s="62" t="str">
        <f>IFERROR(VLOOKUP($B1830,'로템1,2단계-고장설명'!$B$4:$O$341,COLUMN()-16,FALSE),"")</f>
        <v>냉방 기능 저하(전냉방시 반냉방으로 작동)</v>
      </c>
      <c r="W1830" s="62" t="str">
        <f>IFERROR(VLOOKUP($B1830,'로템1,2단계-고장설명'!$B$4:$O$341,COLUMN()-16,FALSE),"")</f>
        <v>냉방작동 중 2.5초 이상동안 CRCM4 작동 feedback 신호가 수신되지 않는 경우</v>
      </c>
      <c r="X1830" s="62" t="str">
        <f>IFERROR(VLOOKUP($B1830,'로템1,2단계-고장설명'!$B$4:$O$341,COLUMN()-16,FALSE),"")</f>
        <v>CRCM4 교체 또는 결선확인 후, 마이콤 전원 리셋</v>
      </c>
      <c r="Y1830" s="62" t="str">
        <f>IFERROR(VLOOKUP($B1830,'로템1,2단계-고장설명'!$B$4:$O$341,COLUMN()-16,FALSE),"")</f>
        <v>1) 차량의 가선 및 DC 전원을 끄고, 냉난방배전반의 점검커버를 연다.
2) CRCM4를 교체한 후, 전원을 투입하여 동일 문제가 발생되는지 확인한다.
3) 신규 제품으로 교체한 뒤에도 동일 문제가 발생될 경우, CRCM4와 연결된 결선상태를 확인하여 조치한다.
4) 위 조치 후에도 문제가 지속될 경우, 마이콤을 교체한다.</v>
      </c>
      <c r="Z1830" s="62" t="str">
        <f>IFERROR(VLOOKUP($B1830,'로템1,2단계-고장설명'!$B$4:$O$341,COLUMN()-16,FALSE),"")</f>
        <v/>
      </c>
      <c r="AA1830" s="62" t="str">
        <f>IFERROR(VLOOKUP($B1830,'로템1,2단계-고장설명'!$B$4:$O$341,COLUMN()-16,FALSE),"")</f>
        <v>1단계40량, 2단계48량</v>
      </c>
      <c r="AB1830" s="62" t="str">
        <f>IFERROR(VLOOKUP($B1830,'로템1,2단계-고장설명'!$B$4:$O$341,COLUMN()-16,FALSE),"")</f>
        <v>HVAC 냉방작동 중 CRCM4 전자접촉기 고장 발생.
-반응 냉방 기능 저하(전냉방시 반냉방으로 작동)
-검지조건 냉방작동 중 2.5초 이상동안 CRCM4 작동 feedback 신호가 수신되지 않는 경우
-소거조건 CRCM4 교체 또는 결선확인 후, 마이콤 전원 리셋
-조치방법 :
1) 차량의 가선 및 DC 전원을 끄고, 냉난방배전반의 점검커버를 연다.
2) CRCM4를 교체한 후, 전원을 투입하여 동일 문제가 발생되는지 확인한다.
3) 신규 제품으로 교체한 뒤에도 동일 문제가 발생될 경우, CRCM4와 연결된 결선상태를 확인하여 조치한다.
4) 위 조치 후에도 문제가 지속될 경우, 마이콤을 교체한다.</v>
      </c>
      <c r="AC1830" s="62" t="str">
        <f>IFERROR(VLOOKUP($B1830,'로템1,2단계-고장설명'!$B$4:$O$341,COLUMN()-16,FALSE),"")</f>
        <v>2,3,4</v>
      </c>
      <c r="AD1830" s="62" t="str">
        <f>IFERROR(VLOOKUP($B1830,'로템1,2단계-고장설명'!$B$4:$O$341,COLUMN()-16,FALSE),"")</f>
        <v>Rotem</v>
      </c>
    </row>
    <row r="1831" spans="1:30" x14ac:dyDescent="0.4">
      <c r="A1831" s="60">
        <v>1829</v>
      </c>
      <c r="B1831" s="60">
        <v>734</v>
      </c>
      <c r="C1831" s="61" t="s">
        <v>16987</v>
      </c>
      <c r="D1831" s="60" t="s">
        <v>3662</v>
      </c>
      <c r="E1831" s="60">
        <v>6</v>
      </c>
      <c r="F1831" s="60" t="s">
        <v>12001</v>
      </c>
      <c r="G1831" s="60" t="s">
        <v>2837</v>
      </c>
      <c r="H1831" s="57"/>
      <c r="L1831" s="62">
        <v>1829</v>
      </c>
      <c r="M1831" s="140">
        <f t="shared" si="174"/>
        <v>734</v>
      </c>
      <c r="N1831" s="62">
        <f t="shared" si="175"/>
        <v>734</v>
      </c>
      <c r="O1831" s="62" t="str">
        <f t="shared" si="176"/>
        <v>HVAC#6-전자접촉기 압축기(CRCM)3 고장</v>
      </c>
      <c r="P1831" s="62" t="str">
        <f t="shared" si="177"/>
        <v>M3</v>
      </c>
      <c r="Q1831" s="62" t="str">
        <f t="shared" si="178"/>
        <v>C</v>
      </c>
      <c r="R1831" s="62" t="str">
        <f>IFERROR(VLOOKUP($B1831,'로템1,2단계-고장설명'!$B$4:$O$341,COLUMN()-16,FALSE),"")</f>
        <v>HVAC-전자접촉기 압축기(CRCM)3   고장</v>
      </c>
      <c r="S1831" s="62" t="str">
        <f>IFERROR(VLOOKUP($B1831,'로템1,2단계-고장설명'!$B$4:$O$341,COLUMN()-16,FALSE),"")</f>
        <v>C</v>
      </c>
      <c r="T1831" s="62" t="str">
        <f t="shared" si="179"/>
        <v>HVAC</v>
      </c>
      <c r="U1831" s="62" t="str">
        <f>IFERROR(VLOOKUP($B1831,'로템1,2단계-고장설명'!$B$4:$O$341,COLUMN()-16,FALSE),"")</f>
        <v>HVAC 냉방작동 중 CRCM3 전자접촉기 고장 발생.</v>
      </c>
      <c r="V1831" s="62" t="str">
        <f>IFERROR(VLOOKUP($B1831,'로템1,2단계-고장설명'!$B$4:$O$341,COLUMN()-16,FALSE),"")</f>
        <v>냉방 기능 저하(전냉방시 반냉방으로 작동)</v>
      </c>
      <c r="W1831" s="62" t="str">
        <f>IFERROR(VLOOKUP($B1831,'로템1,2단계-고장설명'!$B$4:$O$341,COLUMN()-16,FALSE),"")</f>
        <v>냉방작동 중 2.5초 이상동안 CRCM3 작동 feedback 신호가 수신되지 않는 경우</v>
      </c>
      <c r="X1831" s="62" t="str">
        <f>IFERROR(VLOOKUP($B1831,'로템1,2단계-고장설명'!$B$4:$O$341,COLUMN()-16,FALSE),"")</f>
        <v>CRCM3 교체 또는 결선확인 후, 마이콤 전원 리셋</v>
      </c>
      <c r="Y1831" s="62" t="str">
        <f>IFERROR(VLOOKUP($B1831,'로템1,2단계-고장설명'!$B$4:$O$341,COLUMN()-16,FALSE),"")</f>
        <v>1) 차량의 가선 및 DC 전원을 끄고, 냉난방배전반의 점검커버를 연다.
2) CRCM3을 교체한 후, 전원을 투입하여 동일 문제가 발생되는지 확인한다.
3) 신규 제품으로 교체한 뒤에도 동일 문제가 발생될 경우, CRCM3과 연결된 결선상태를 확인하여 조치한다.
4) 위 조치 후에도 문제가 지속될 경우, 마이콤을 교체한다.</v>
      </c>
      <c r="Z1831" s="62" t="str">
        <f>IFERROR(VLOOKUP($B1831,'로템1,2단계-고장설명'!$B$4:$O$341,COLUMN()-16,FALSE),"")</f>
        <v/>
      </c>
      <c r="AA1831" s="62" t="str">
        <f>IFERROR(VLOOKUP($B1831,'로템1,2단계-고장설명'!$B$4:$O$341,COLUMN()-16,FALSE),"")</f>
        <v>1단계40량, 2단계48량</v>
      </c>
      <c r="AB1831" s="62" t="str">
        <f>IFERROR(VLOOKUP($B1831,'로템1,2단계-고장설명'!$B$4:$O$341,COLUMN()-16,FALSE),"")</f>
        <v>HVAC 냉방작동 중 CRCM3 전자접촉기 고장 발생.
-반응 냉방 기능 저하(전냉방시 반냉방으로 작동)
-검지조건 냉방작동 중 2.5초 이상동안 CRCM3 작동 feedback 신호가 수신되지 않는 경우
-소거조건 CRCM3 교체 또는 결선확인 후, 마이콤 전원 리셋
-조치방법 :
1) 차량의 가선 및 DC 전원을 끄고, 냉난방배전반의 점검커버를 연다.
2) CRCM3을 교체한 후, 전원을 투입하여 동일 문제가 발생되는지 확인한다.
3) 신규 제품으로 교체한 뒤에도 동일 문제가 발생될 경우, CRCM3과 연결된 결선상태를 확인하여 조치한다.
4) 위 조치 후에도 문제가 지속될 경우, 마이콤을 교체한다.</v>
      </c>
      <c r="AC1831" s="62" t="str">
        <f>IFERROR(VLOOKUP($B1831,'로템1,2단계-고장설명'!$B$4:$O$341,COLUMN()-16,FALSE),"")</f>
        <v>2,3,4</v>
      </c>
      <c r="AD1831" s="62" t="str">
        <f>IFERROR(VLOOKUP($B1831,'로템1,2단계-고장설명'!$B$4:$O$341,COLUMN()-16,FALSE),"")</f>
        <v>Rotem</v>
      </c>
    </row>
    <row r="1832" spans="1:30" x14ac:dyDescent="0.4">
      <c r="A1832" s="60">
        <v>1830</v>
      </c>
      <c r="B1832" s="60">
        <v>735</v>
      </c>
      <c r="C1832" s="61" t="s">
        <v>16988</v>
      </c>
      <c r="D1832" s="60" t="s">
        <v>3662</v>
      </c>
      <c r="E1832" s="60">
        <v>6</v>
      </c>
      <c r="F1832" s="60" t="s">
        <v>12001</v>
      </c>
      <c r="G1832" s="60" t="s">
        <v>2837</v>
      </c>
      <c r="H1832" s="57"/>
      <c r="L1832" s="62">
        <v>1830</v>
      </c>
      <c r="M1832" s="140">
        <f t="shared" si="174"/>
        <v>735</v>
      </c>
      <c r="N1832" s="62">
        <f t="shared" si="175"/>
        <v>735</v>
      </c>
      <c r="O1832" s="62" t="str">
        <f t="shared" si="176"/>
        <v>HVAC#6-전자접촉기 압축기(CRCM)2 고장</v>
      </c>
      <c r="P1832" s="62" t="str">
        <f t="shared" si="177"/>
        <v>M3</v>
      </c>
      <c r="Q1832" s="62" t="str">
        <f t="shared" si="178"/>
        <v>C</v>
      </c>
      <c r="R1832" s="62" t="str">
        <f>IFERROR(VLOOKUP($B1832,'로템1,2단계-고장설명'!$B$4:$O$341,COLUMN()-16,FALSE),"")</f>
        <v>HVAC-전자접촉기 압축기(CRCM)2 고장</v>
      </c>
      <c r="S1832" s="62" t="str">
        <f>IFERROR(VLOOKUP($B1832,'로템1,2단계-고장설명'!$B$4:$O$341,COLUMN()-16,FALSE),"")</f>
        <v>C</v>
      </c>
      <c r="T1832" s="62" t="str">
        <f t="shared" si="179"/>
        <v>HVAC</v>
      </c>
      <c r="U1832" s="62" t="str">
        <f>IFERROR(VLOOKUP($B1832,'로템1,2단계-고장설명'!$B$4:$O$341,COLUMN()-16,FALSE),"")</f>
        <v>HVAC 냉방작동 중 CRCM2 전자접촉기 고장 발생.</v>
      </c>
      <c r="V1832" s="62" t="str">
        <f>IFERROR(VLOOKUP($B1832,'로템1,2단계-고장설명'!$B$4:$O$341,COLUMN()-16,FALSE),"")</f>
        <v>냉방 기능 저하(전냉방시 반냉방으로 작동)</v>
      </c>
      <c r="W1832" s="62" t="str">
        <f>IFERROR(VLOOKUP($B1832,'로템1,2단계-고장설명'!$B$4:$O$341,COLUMN()-16,FALSE),"")</f>
        <v>냉방작동 중 2.5초 이상동안 CRCM2 작동 feedback 신호가 수신되지 않는 경우</v>
      </c>
      <c r="X1832" s="62" t="str">
        <f>IFERROR(VLOOKUP($B1832,'로템1,2단계-고장설명'!$B$4:$O$341,COLUMN()-16,FALSE),"")</f>
        <v>CRCM2 교체 또는 결선확인 후, 마이콤 전원 리셋</v>
      </c>
      <c r="Y1832" s="62" t="str">
        <f>IFERROR(VLOOKUP($B1832,'로템1,2단계-고장설명'!$B$4:$O$341,COLUMN()-16,FALSE),"")</f>
        <v>1) 차량의 가선 및 DC 전원을 끄고, 냉난방배전반의 점검커버를 연다.
2) CRCM2를 교체한 후, 전원을 투입하여 동일 문제가 발생되는지 확인한다.
3) 신규 제품으로 교체한 뒤에도 동일 문제가 발생될 경우, CRCM2와 연결된 결선상태를 확인하여 조치한다.
4) 위 조치 후에도 문제가 지속될 경우, 마이콤을 교체한다.</v>
      </c>
      <c r="Z1832" s="62" t="str">
        <f>IFERROR(VLOOKUP($B1832,'로템1,2단계-고장설명'!$B$4:$O$341,COLUMN()-16,FALSE),"")</f>
        <v/>
      </c>
      <c r="AA1832" s="62" t="str">
        <f>IFERROR(VLOOKUP($B1832,'로템1,2단계-고장설명'!$B$4:$O$341,COLUMN()-16,FALSE),"")</f>
        <v>1단계40량, 2단계48량</v>
      </c>
      <c r="AB1832" s="62" t="str">
        <f>IFERROR(VLOOKUP($B1832,'로템1,2단계-고장설명'!$B$4:$O$341,COLUMN()-16,FALSE),"")</f>
        <v>HVAC 냉방작동 중 CRCM2 전자접촉기 고장 발생.
-반응 냉방 기능 저하(전냉방시 반냉방으로 작동)
-검지조건 냉방작동 중 2.5초 이상동안 CRCM2 작동 feedback 신호가 수신되지 않는 경우
-소거조건 CRCM2 교체 또는 결선확인 후, 마이콤 전원 리셋
-조치방법 :
1) 차량의 가선 및 DC 전원을 끄고, 냉난방배전반의 점검커버를 연다.
2) CRCM2를 교체한 후, 전원을 투입하여 동일 문제가 발생되는지 확인한다.
3) 신규 제품으로 교체한 뒤에도 동일 문제가 발생될 경우, CRCM2와 연결된 결선상태를 확인하여 조치한다.
4) 위 조치 후에도 문제가 지속될 경우, 마이콤을 교체한다.</v>
      </c>
      <c r="AC1832" s="62" t="str">
        <f>IFERROR(VLOOKUP($B1832,'로템1,2단계-고장설명'!$B$4:$O$341,COLUMN()-16,FALSE),"")</f>
        <v>2,3,4</v>
      </c>
      <c r="AD1832" s="62" t="str">
        <f>IFERROR(VLOOKUP($B1832,'로템1,2단계-고장설명'!$B$4:$O$341,COLUMN()-16,FALSE),"")</f>
        <v>Rotem</v>
      </c>
    </row>
    <row r="1833" spans="1:30" x14ac:dyDescent="0.4">
      <c r="A1833" s="60">
        <v>1831</v>
      </c>
      <c r="B1833" s="60">
        <v>736</v>
      </c>
      <c r="C1833" s="61" t="s">
        <v>16989</v>
      </c>
      <c r="D1833" s="60" t="s">
        <v>3662</v>
      </c>
      <c r="E1833" s="60">
        <v>6</v>
      </c>
      <c r="F1833" s="60" t="s">
        <v>12001</v>
      </c>
      <c r="G1833" s="60" t="s">
        <v>2837</v>
      </c>
      <c r="H1833" s="57"/>
      <c r="L1833" s="62">
        <v>1831</v>
      </c>
      <c r="M1833" s="140">
        <f t="shared" si="174"/>
        <v>736</v>
      </c>
      <c r="N1833" s="62">
        <f t="shared" si="175"/>
        <v>736</v>
      </c>
      <c r="O1833" s="62" t="str">
        <f t="shared" si="176"/>
        <v>HVAC#6-전자접촉기 압축기(CRCM)1 고장</v>
      </c>
      <c r="P1833" s="62" t="str">
        <f t="shared" si="177"/>
        <v>M3</v>
      </c>
      <c r="Q1833" s="62" t="str">
        <f t="shared" si="178"/>
        <v>C</v>
      </c>
      <c r="R1833" s="62" t="str">
        <f>IFERROR(VLOOKUP($B1833,'로템1,2단계-고장설명'!$B$4:$O$341,COLUMN()-16,FALSE),"")</f>
        <v>HVAC-전자접촉기 압축기(CRCM)1 고장</v>
      </c>
      <c r="S1833" s="62" t="str">
        <f>IFERROR(VLOOKUP($B1833,'로템1,2단계-고장설명'!$B$4:$O$341,COLUMN()-16,FALSE),"")</f>
        <v>C</v>
      </c>
      <c r="T1833" s="62" t="str">
        <f t="shared" si="179"/>
        <v>HVAC</v>
      </c>
      <c r="U1833" s="62" t="str">
        <f>IFERROR(VLOOKUP($B1833,'로템1,2단계-고장설명'!$B$4:$O$341,COLUMN()-16,FALSE),"")</f>
        <v>HVAC 냉방작동 중 CRCM1 전자접촉기 고장 발생.</v>
      </c>
      <c r="V1833" s="62" t="str">
        <f>IFERROR(VLOOKUP($B1833,'로템1,2단계-고장설명'!$B$4:$O$341,COLUMN()-16,FALSE),"")</f>
        <v>냉방 기능 저하(전냉방시 반냉방으로 작동)</v>
      </c>
      <c r="W1833" s="62" t="str">
        <f>IFERROR(VLOOKUP($B1833,'로템1,2단계-고장설명'!$B$4:$O$341,COLUMN()-16,FALSE),"")</f>
        <v>냉방작동 중 2.5초 이상동안 CRCM1 작동 feedback 신호가 수신되지 않는 경우</v>
      </c>
      <c r="X1833" s="62" t="str">
        <f>IFERROR(VLOOKUP($B1833,'로템1,2단계-고장설명'!$B$4:$O$341,COLUMN()-16,FALSE),"")</f>
        <v>CRCM1 교체 또는 결선확인 후, 마이콤 전원 리셋</v>
      </c>
      <c r="Y1833" s="62" t="str">
        <f>IFERROR(VLOOKUP($B1833,'로템1,2단계-고장설명'!$B$4:$O$341,COLUMN()-16,FALSE),"")</f>
        <v>1) 차량의 가선 및 DC 전원을 끄고, 냉난방배전반의 점검커버를 연다.
2) CRCM1을 교체한 후, 전원을 투입하여 동일 문제가 발생되는지 확인한다.
3) 신규 제품으로 교체한 뒤에도 동일 문제가 발생될 경우, CRCM1과 연결된 결선상태를 확인하여 조치한다.
4) 위 조치 후에도 문제가 지속될 경우, 마이콤을 교체한다.</v>
      </c>
      <c r="Z1833" s="62" t="str">
        <f>IFERROR(VLOOKUP($B1833,'로템1,2단계-고장설명'!$B$4:$O$341,COLUMN()-16,FALSE),"")</f>
        <v/>
      </c>
      <c r="AA1833" s="62" t="str">
        <f>IFERROR(VLOOKUP($B1833,'로템1,2단계-고장설명'!$B$4:$O$341,COLUMN()-16,FALSE),"")</f>
        <v>1단계40량, 2단계48량</v>
      </c>
      <c r="AB1833" s="62" t="str">
        <f>IFERROR(VLOOKUP($B1833,'로템1,2단계-고장설명'!$B$4:$O$341,COLUMN()-16,FALSE),"")</f>
        <v>HVAC 냉방작동 중 CRCM1 전자접촉기 고장 발생.
-반응 냉방 기능 저하(전냉방시 반냉방으로 작동)
-검지조건 냉방작동 중 2.5초 이상동안 CRCM1 작동 feedback 신호가 수신되지 않는 경우
-소거조건 CRCM1 교체 또는 결선확인 후, 마이콤 전원 리셋
-조치방법 :
1) 차량의 가선 및 DC 전원을 끄고, 냉난방배전반의 점검커버를 연다.
2) CRCM1을 교체한 후, 전원을 투입하여 동일 문제가 발생되는지 확인한다.
3) 신규 제품으로 교체한 뒤에도 동일 문제가 발생될 경우, CRCM1과 연결된 결선상태를 확인하여 조치한다.
4) 위 조치 후에도 문제가 지속될 경우, 마이콤을 교체한다.</v>
      </c>
      <c r="AC1833" s="62" t="str">
        <f>IFERROR(VLOOKUP($B1833,'로템1,2단계-고장설명'!$B$4:$O$341,COLUMN()-16,FALSE),"")</f>
        <v>2,3,4</v>
      </c>
      <c r="AD1833" s="62" t="str">
        <f>IFERROR(VLOOKUP($B1833,'로템1,2단계-고장설명'!$B$4:$O$341,COLUMN()-16,FALSE),"")</f>
        <v>Rotem</v>
      </c>
    </row>
    <row r="1834" spans="1:30" x14ac:dyDescent="0.4">
      <c r="A1834" s="60">
        <v>1832</v>
      </c>
      <c r="B1834" s="60">
        <v>737</v>
      </c>
      <c r="C1834" s="61" t="s">
        <v>16990</v>
      </c>
      <c r="D1834" s="60" t="s">
        <v>3662</v>
      </c>
      <c r="E1834" s="60">
        <v>6</v>
      </c>
      <c r="F1834" s="60" t="s">
        <v>12001</v>
      </c>
      <c r="G1834" s="60" t="s">
        <v>2837</v>
      </c>
      <c r="H1834" s="57"/>
      <c r="L1834" s="62">
        <v>1832</v>
      </c>
      <c r="M1834" s="140">
        <f t="shared" si="174"/>
        <v>737</v>
      </c>
      <c r="N1834" s="62">
        <f t="shared" si="175"/>
        <v>737</v>
      </c>
      <c r="O1834" s="62" t="str">
        <f t="shared" si="176"/>
        <v>HVAC#6-전자접촉기 증발기4(CREF) 고장</v>
      </c>
      <c r="P1834" s="62" t="str">
        <f t="shared" si="177"/>
        <v>M3</v>
      </c>
      <c r="Q1834" s="62" t="str">
        <f t="shared" si="178"/>
        <v>C</v>
      </c>
      <c r="R1834" s="62" t="str">
        <f>IFERROR(VLOOKUP($B1834,'로템1,2단계-고장설명'!$B$4:$O$341,COLUMN()-16,FALSE),"")</f>
        <v>HVAC-전자접촉기 증발기4(CREF) 고장</v>
      </c>
      <c r="S1834" s="62" t="str">
        <f>IFERROR(VLOOKUP($B1834,'로템1,2단계-고장설명'!$B$4:$O$341,COLUMN()-16,FALSE),"")</f>
        <v>C</v>
      </c>
      <c r="T1834" s="62" t="str">
        <f t="shared" si="179"/>
        <v>HVAC</v>
      </c>
      <c r="U1834" s="62" t="str">
        <f>IFERROR(VLOOKUP($B1834,'로템1,2단계-고장설명'!$B$4:$O$341,COLUMN()-16,FALSE),"")</f>
        <v>HVAC 냉방작동 중 CREF4 전자접촉기 고장 발생.</v>
      </c>
      <c r="V1834" s="62" t="str">
        <f>IFERROR(VLOOKUP($B1834,'로템1,2단계-고장설명'!$B$4:$O$341,COLUMN()-16,FALSE),"")</f>
        <v>UNIT2 냉방 작동 불가</v>
      </c>
      <c r="W1834" s="62" t="str">
        <f>IFERROR(VLOOKUP($B1834,'로템1,2단계-고장설명'!$B$4:$O$341,COLUMN()-16,FALSE),"")</f>
        <v>냉방작동 중 2.5초 이상동안 CREF4 작동 feedback 신호가 수신되지 않는 경우</v>
      </c>
      <c r="X1834" s="62" t="str">
        <f>IFERROR(VLOOKUP($B1834,'로템1,2단계-고장설명'!$B$4:$O$341,COLUMN()-16,FALSE),"")</f>
        <v>CREF4 교체 또는 결선확인 후, 마이콤 전원 리셋</v>
      </c>
      <c r="Y1834" s="62" t="str">
        <f>IFERROR(VLOOKUP($B1834,'로템1,2단계-고장설명'!$B$4:$O$341,COLUMN()-16,FALSE),"")</f>
        <v>1) 차량의 가선 및 DC 전원을 끄고, 냉난방배전반의 점검커버를 연다.
2) CREF4를 교체한 후, 전원을 투입하여 동일 문제가 발생되는지 확인한다.
3) 신규 제품으로 교체한 뒤에도 동일 문제가 발생될 경우, CREF4와 연결된 결선상태를 확인하여 조치한다.
4) 위 조치 후에도 문제가 지속될 경우, 마이콤을 교체한다.</v>
      </c>
      <c r="Z1834" s="62" t="str">
        <f>IFERROR(VLOOKUP($B1834,'로템1,2단계-고장설명'!$B$4:$O$341,COLUMN()-16,FALSE),"")</f>
        <v/>
      </c>
      <c r="AA1834" s="62" t="str">
        <f>IFERROR(VLOOKUP($B1834,'로템1,2단계-고장설명'!$B$4:$O$341,COLUMN()-16,FALSE),"")</f>
        <v>1단계40량, 2단계48량</v>
      </c>
      <c r="AB1834" s="62" t="str">
        <f>IFERROR(VLOOKUP($B1834,'로템1,2단계-고장설명'!$B$4:$O$341,COLUMN()-16,FALSE),"")</f>
        <v>HVAC 냉방작동 중 CREF4 전자접촉기 고장 발생.
-반응 UNIT2 냉방 작동 불가
-검지조건 냉방작동 중 2.5초 이상동안 CREF4 작동 feedback 신호가 수신되지 않는 경우
-소거조건 CREF4 교체 또는 결선확인 후, 마이콤 전원 리셋
-조치방법 :
1) 차량의 가선 및 DC 전원을 끄고, 냉난방배전반의 점검커버를 연다.
2) CREF4를 교체한 후, 전원을 투입하여 동일 문제가 발생되는지 확인한다.
3) 신규 제품으로 교체한 뒤에도 동일 문제가 발생될 경우, CREF4와 연결된 결선상태를 확인하여 조치한다.
4) 위 조치 후에도 문제가 지속될 경우, 마이콤을 교체한다.</v>
      </c>
      <c r="AC1834" s="62" t="str">
        <f>IFERROR(VLOOKUP($B1834,'로템1,2단계-고장설명'!$B$4:$O$341,COLUMN()-16,FALSE),"")</f>
        <v>2,3,4</v>
      </c>
      <c r="AD1834" s="62" t="str">
        <f>IFERROR(VLOOKUP($B1834,'로템1,2단계-고장설명'!$B$4:$O$341,COLUMN()-16,FALSE),"")</f>
        <v>Rotem</v>
      </c>
    </row>
    <row r="1835" spans="1:30" x14ac:dyDescent="0.4">
      <c r="A1835" s="60">
        <v>1833</v>
      </c>
      <c r="B1835" s="60">
        <v>738</v>
      </c>
      <c r="C1835" s="61" t="s">
        <v>16991</v>
      </c>
      <c r="D1835" s="60" t="s">
        <v>3662</v>
      </c>
      <c r="E1835" s="60">
        <v>6</v>
      </c>
      <c r="F1835" s="60" t="s">
        <v>12001</v>
      </c>
      <c r="G1835" s="60" t="s">
        <v>2837</v>
      </c>
      <c r="H1835" s="57"/>
      <c r="L1835" s="62">
        <v>1833</v>
      </c>
      <c r="M1835" s="140">
        <f t="shared" si="174"/>
        <v>738</v>
      </c>
      <c r="N1835" s="62">
        <f t="shared" si="175"/>
        <v>738</v>
      </c>
      <c r="O1835" s="62" t="str">
        <f t="shared" si="176"/>
        <v>HVAC#6-전자접촉기 증발기3(CREF) 고장</v>
      </c>
      <c r="P1835" s="62" t="str">
        <f t="shared" si="177"/>
        <v>M3</v>
      </c>
      <c r="Q1835" s="62" t="str">
        <f t="shared" si="178"/>
        <v>C</v>
      </c>
      <c r="R1835" s="62" t="str">
        <f>IFERROR(VLOOKUP($B1835,'로템1,2단계-고장설명'!$B$4:$O$341,COLUMN()-16,FALSE),"")</f>
        <v>HVAC-전자접촉기 증발기3(CREF) 고장</v>
      </c>
      <c r="S1835" s="62" t="str">
        <f>IFERROR(VLOOKUP($B1835,'로템1,2단계-고장설명'!$B$4:$O$341,COLUMN()-16,FALSE),"")</f>
        <v>C</v>
      </c>
      <c r="T1835" s="62" t="str">
        <f t="shared" si="179"/>
        <v>HVAC</v>
      </c>
      <c r="U1835" s="62" t="str">
        <f>IFERROR(VLOOKUP($B1835,'로템1,2단계-고장설명'!$B$4:$O$341,COLUMN()-16,FALSE),"")</f>
        <v>HVAC 냉방작동 중 CREF3 전자접촉기 고장 발생.</v>
      </c>
      <c r="V1835" s="62" t="str">
        <f>IFERROR(VLOOKUP($B1835,'로템1,2단계-고장설명'!$B$4:$O$341,COLUMN()-16,FALSE),"")</f>
        <v>UNIT2 냉방 작동 불가</v>
      </c>
      <c r="W1835" s="62" t="str">
        <f>IFERROR(VLOOKUP($B1835,'로템1,2단계-고장설명'!$B$4:$O$341,COLUMN()-16,FALSE),"")</f>
        <v>냉방작동 중 2.5초 이상동안 CREF3 작동 feedback 신호가 수신되지 않는 경우</v>
      </c>
      <c r="X1835" s="62" t="str">
        <f>IFERROR(VLOOKUP($B1835,'로템1,2단계-고장설명'!$B$4:$O$341,COLUMN()-16,FALSE),"")</f>
        <v>CREF3 교체 또는 결선확인 후, 마이콤 전원 리셋</v>
      </c>
      <c r="Y1835" s="62" t="str">
        <f>IFERROR(VLOOKUP($B1835,'로템1,2단계-고장설명'!$B$4:$O$341,COLUMN()-16,FALSE),"")</f>
        <v>1) 차량의 가선 및 DC 전원을 끄고, 냉난방배전반의 점검커버를 연다.
2) CREF3을 교체한 후, 전원을 투입하여 동일 문제가 발생되는지 확인한다.
3) 신규 제품으로 교체한 뒤에도 동일 문제가 발생될 경우, CREF3과 연결된 결선상태를 확인하여 조치한다.
4) 위 조치 후에도 문제가 지속될 경우, 마이콤을 교체한다.</v>
      </c>
      <c r="Z1835" s="62" t="str">
        <f>IFERROR(VLOOKUP($B1835,'로템1,2단계-고장설명'!$B$4:$O$341,COLUMN()-16,FALSE),"")</f>
        <v/>
      </c>
      <c r="AA1835" s="62" t="str">
        <f>IFERROR(VLOOKUP($B1835,'로템1,2단계-고장설명'!$B$4:$O$341,COLUMN()-16,FALSE),"")</f>
        <v>1단계40량, 2단계48량</v>
      </c>
      <c r="AB1835" s="62" t="str">
        <f>IFERROR(VLOOKUP($B1835,'로템1,2단계-고장설명'!$B$4:$O$341,COLUMN()-16,FALSE),"")</f>
        <v>HVAC 냉방작동 중 CREF3 전자접촉기 고장 발생.
-반응 UNIT2 냉방 작동 불가
-검지조건 냉방작동 중 2.5초 이상동안 CREF3 작동 feedback 신호가 수신되지 않는 경우
-소거조건 CREF3 교체 또는 결선확인 후, 마이콤 전원 리셋
-조치방법 :
1) 차량의 가선 및 DC 전원을 끄고, 냉난방배전반의 점검커버를 연다.
2) CREF3을 교체한 후, 전원을 투입하여 동일 문제가 발생되는지 확인한다.
3) 신규 제품으로 교체한 뒤에도 동일 문제가 발생될 경우, CREF3과 연결된 결선상태를 확인하여 조치한다.
4) 위 조치 후에도 문제가 지속될 경우, 마이콤을 교체한다.</v>
      </c>
      <c r="AC1835" s="62" t="str">
        <f>IFERROR(VLOOKUP($B1835,'로템1,2단계-고장설명'!$B$4:$O$341,COLUMN()-16,FALSE),"")</f>
        <v>2,3,4</v>
      </c>
      <c r="AD1835" s="62" t="str">
        <f>IFERROR(VLOOKUP($B1835,'로템1,2단계-고장설명'!$B$4:$O$341,COLUMN()-16,FALSE),"")</f>
        <v>Rotem</v>
      </c>
    </row>
    <row r="1836" spans="1:30" x14ac:dyDescent="0.4">
      <c r="A1836" s="60">
        <v>1834</v>
      </c>
      <c r="B1836" s="60">
        <v>739</v>
      </c>
      <c r="C1836" s="61" t="s">
        <v>16992</v>
      </c>
      <c r="D1836" s="60" t="s">
        <v>3662</v>
      </c>
      <c r="E1836" s="60">
        <v>6</v>
      </c>
      <c r="F1836" s="60" t="s">
        <v>12001</v>
      </c>
      <c r="G1836" s="60" t="s">
        <v>2837</v>
      </c>
      <c r="H1836" s="57"/>
      <c r="L1836" s="62">
        <v>1834</v>
      </c>
      <c r="M1836" s="140">
        <f t="shared" si="174"/>
        <v>739</v>
      </c>
      <c r="N1836" s="62">
        <f t="shared" si="175"/>
        <v>739</v>
      </c>
      <c r="O1836" s="62" t="str">
        <f t="shared" si="176"/>
        <v>HVAC#6-전자접촉기 증발기2(CREF) 고장</v>
      </c>
      <c r="P1836" s="62" t="str">
        <f t="shared" si="177"/>
        <v>M3</v>
      </c>
      <c r="Q1836" s="62" t="str">
        <f t="shared" si="178"/>
        <v>C</v>
      </c>
      <c r="R1836" s="62" t="str">
        <f>IFERROR(VLOOKUP($B1836,'로템1,2단계-고장설명'!$B$4:$O$341,COLUMN()-16,FALSE),"")</f>
        <v>HVAC-전자접촉기 증발기2(CREF)   고장</v>
      </c>
      <c r="S1836" s="62" t="str">
        <f>IFERROR(VLOOKUP($B1836,'로템1,2단계-고장설명'!$B$4:$O$341,COLUMN()-16,FALSE),"")</f>
        <v>C</v>
      </c>
      <c r="T1836" s="62" t="str">
        <f t="shared" si="179"/>
        <v>HVAC</v>
      </c>
      <c r="U1836" s="62" t="str">
        <f>IFERROR(VLOOKUP($B1836,'로템1,2단계-고장설명'!$B$4:$O$341,COLUMN()-16,FALSE),"")</f>
        <v>HVAC 냉방작동 중 CREF2 전자접촉기 고장 발생.</v>
      </c>
      <c r="V1836" s="62" t="str">
        <f>IFERROR(VLOOKUP($B1836,'로템1,2단계-고장설명'!$B$4:$O$341,COLUMN()-16,FALSE),"")</f>
        <v>UNIT1 냉방 작동 불가</v>
      </c>
      <c r="W1836" s="62" t="str">
        <f>IFERROR(VLOOKUP($B1836,'로템1,2단계-고장설명'!$B$4:$O$341,COLUMN()-16,FALSE),"")</f>
        <v>냉방작동 중 2.5초 이상동안 CREF2 작동 feedback 신호가 수신되지 않는 경우</v>
      </c>
      <c r="X1836" s="62" t="str">
        <f>IFERROR(VLOOKUP($B1836,'로템1,2단계-고장설명'!$B$4:$O$341,COLUMN()-16,FALSE),"")</f>
        <v>CREF2 교체 또는 결선확인 후, 마이콤 전원 리셋</v>
      </c>
      <c r="Y1836" s="62" t="str">
        <f>IFERROR(VLOOKUP($B1836,'로템1,2단계-고장설명'!$B$4:$O$341,COLUMN()-16,FALSE),"")</f>
        <v>1) 차량의 가선 및 DC 전원을 끄고, 냉난방배전반의 점검커버를 연다.
2) CREF2를 교체한 후, 전원을 투입하여 동일 문제가 발생되는지 확인한다.
3) 신규 제품으로 교체한 뒤에도 동일 문제가 발생될 경우, CREF2와 연결된 결선상태를 확인하여 조치한다.
4) 위 조치 후에도 문제가 지속될 경우, 마이콤을 교체한다.</v>
      </c>
      <c r="Z1836" s="62" t="str">
        <f>IFERROR(VLOOKUP($B1836,'로템1,2단계-고장설명'!$B$4:$O$341,COLUMN()-16,FALSE),"")</f>
        <v/>
      </c>
      <c r="AA1836" s="62" t="str">
        <f>IFERROR(VLOOKUP($B1836,'로템1,2단계-고장설명'!$B$4:$O$341,COLUMN()-16,FALSE),"")</f>
        <v>1단계40량, 2단계48량</v>
      </c>
      <c r="AB1836" s="62" t="str">
        <f>IFERROR(VLOOKUP($B1836,'로템1,2단계-고장설명'!$B$4:$O$341,COLUMN()-16,FALSE),"")</f>
        <v>HVAC 냉방작동 중 CREF2 전자접촉기 고장 발생.
-반응 UNIT1 냉방 작동 불가
-검지조건 냉방작동 중 2.5초 이상동안 CREF2 작동 feedback 신호가 수신되지 않는 경우
-소거조건 CREF2 교체 또는 결선확인 후, 마이콤 전원 리셋
-조치방법 :
1) 차량의 가선 및 DC 전원을 끄고, 냉난방배전반의 점검커버를 연다.
2) CREF2를 교체한 후, 전원을 투입하여 동일 문제가 발생되는지 확인한다.
3) 신규 제품으로 교체한 뒤에도 동일 문제가 발생될 경우, CREF2와 연결된 결선상태를 확인하여 조치한다.
4) 위 조치 후에도 문제가 지속될 경우, 마이콤을 교체한다.</v>
      </c>
      <c r="AC1836" s="62" t="str">
        <f>IFERROR(VLOOKUP($B1836,'로템1,2단계-고장설명'!$B$4:$O$341,COLUMN()-16,FALSE),"")</f>
        <v>2,3,4</v>
      </c>
      <c r="AD1836" s="62" t="str">
        <f>IFERROR(VLOOKUP($B1836,'로템1,2단계-고장설명'!$B$4:$O$341,COLUMN()-16,FALSE),"")</f>
        <v>Rotem</v>
      </c>
    </row>
    <row r="1837" spans="1:30" x14ac:dyDescent="0.4">
      <c r="A1837" s="60">
        <v>1835</v>
      </c>
      <c r="B1837" s="60">
        <v>740</v>
      </c>
      <c r="C1837" s="61" t="s">
        <v>16993</v>
      </c>
      <c r="D1837" s="60" t="s">
        <v>3662</v>
      </c>
      <c r="E1837" s="60">
        <v>6</v>
      </c>
      <c r="F1837" s="60" t="s">
        <v>12001</v>
      </c>
      <c r="G1837" s="60" t="s">
        <v>2837</v>
      </c>
      <c r="H1837" s="57"/>
      <c r="L1837" s="62">
        <v>1835</v>
      </c>
      <c r="M1837" s="140">
        <f t="shared" si="174"/>
        <v>740</v>
      </c>
      <c r="N1837" s="62">
        <f t="shared" si="175"/>
        <v>740</v>
      </c>
      <c r="O1837" s="62" t="str">
        <f t="shared" si="176"/>
        <v>HVAC#6-전자접촉기 증발기1(CREF) 고장</v>
      </c>
      <c r="P1837" s="62" t="str">
        <f t="shared" si="177"/>
        <v>M3</v>
      </c>
      <c r="Q1837" s="62" t="str">
        <f t="shared" si="178"/>
        <v>C</v>
      </c>
      <c r="R1837" s="62" t="str">
        <f>IFERROR(VLOOKUP($B1837,'로템1,2단계-고장설명'!$B$4:$O$341,COLUMN()-16,FALSE),"")</f>
        <v>HVAC-전자접촉기 증발기1(CREF) 고장</v>
      </c>
      <c r="S1837" s="62" t="str">
        <f>IFERROR(VLOOKUP($B1837,'로템1,2단계-고장설명'!$B$4:$O$341,COLUMN()-16,FALSE),"")</f>
        <v>C</v>
      </c>
      <c r="T1837" s="62" t="str">
        <f t="shared" si="179"/>
        <v>HVAC</v>
      </c>
      <c r="U1837" s="62" t="str">
        <f>IFERROR(VLOOKUP($B1837,'로템1,2단계-고장설명'!$B$4:$O$341,COLUMN()-16,FALSE),"")</f>
        <v>HVAC 냉방작동 중 CREF1 전자접촉기 고장 발생.</v>
      </c>
      <c r="V1837" s="62" t="str">
        <f>IFERROR(VLOOKUP($B1837,'로템1,2단계-고장설명'!$B$4:$O$341,COLUMN()-16,FALSE),"")</f>
        <v>UNIT1 냉방 작동 불가</v>
      </c>
      <c r="W1837" s="62" t="str">
        <f>IFERROR(VLOOKUP($B1837,'로템1,2단계-고장설명'!$B$4:$O$341,COLUMN()-16,FALSE),"")</f>
        <v>냉방작동 중 2.5초 이상동안 CREF1 작동 feedback 신호가 수신되지 않는 경우</v>
      </c>
      <c r="X1837" s="62" t="str">
        <f>IFERROR(VLOOKUP($B1837,'로템1,2단계-고장설명'!$B$4:$O$341,COLUMN()-16,FALSE),"")</f>
        <v>CREF1 교체 또는 결선확인 후, 마이콤 전원 리셋</v>
      </c>
      <c r="Y1837" s="62" t="str">
        <f>IFERROR(VLOOKUP($B1837,'로템1,2단계-고장설명'!$B$4:$O$341,COLUMN()-16,FALSE),"")</f>
        <v>1) 차량의 가선 및 DC 전원을 끄고, 냉난방배전반의 점검커버를 연다.
2) CREF1을 교체한 후, 전원을 투입하여 동일 문제가 발생되는지 확인한다.
3) 신규 제품으로 교체한 뒤에도 동일 문제가 발생될 경우, CREF1과 연결된 결선상태를 확인하여 조치한다.
4) 위 조치 후에도 문제가 지속될 경우, 마이콤을 교체한다.</v>
      </c>
      <c r="Z1837" s="62" t="str">
        <f>IFERROR(VLOOKUP($B1837,'로템1,2단계-고장설명'!$B$4:$O$341,COLUMN()-16,FALSE),"")</f>
        <v/>
      </c>
      <c r="AA1837" s="62" t="str">
        <f>IFERROR(VLOOKUP($B1837,'로템1,2단계-고장설명'!$B$4:$O$341,COLUMN()-16,FALSE),"")</f>
        <v>1단계40량, 2단계48량</v>
      </c>
      <c r="AB1837" s="62" t="str">
        <f>IFERROR(VLOOKUP($B1837,'로템1,2단계-고장설명'!$B$4:$O$341,COLUMN()-16,FALSE),"")</f>
        <v>HVAC 냉방작동 중 CREF1 전자접촉기 고장 발생.
-반응 UNIT1 냉방 작동 불가
-검지조건 냉방작동 중 2.5초 이상동안 CREF1 작동 feedback 신호가 수신되지 않는 경우
-소거조건 CREF1 교체 또는 결선확인 후, 마이콤 전원 리셋
-조치방법 :
1) 차량의 가선 및 DC 전원을 끄고, 냉난방배전반의 점검커버를 연다.
2) CREF1을 교체한 후, 전원을 투입하여 동일 문제가 발생되는지 확인한다.
3) 신규 제품으로 교체한 뒤에도 동일 문제가 발생될 경우, CREF1과 연결된 결선상태를 확인하여 조치한다.
4) 위 조치 후에도 문제가 지속될 경우, 마이콤을 교체한다.</v>
      </c>
      <c r="AC1837" s="62" t="str">
        <f>IFERROR(VLOOKUP($B1837,'로템1,2단계-고장설명'!$B$4:$O$341,COLUMN()-16,FALSE),"")</f>
        <v>2,3,4</v>
      </c>
      <c r="AD1837" s="62" t="str">
        <f>IFERROR(VLOOKUP($B1837,'로템1,2단계-고장설명'!$B$4:$O$341,COLUMN()-16,FALSE),"")</f>
        <v>Rotem</v>
      </c>
    </row>
    <row r="1838" spans="1:30" x14ac:dyDescent="0.4">
      <c r="A1838" s="60">
        <v>1836</v>
      </c>
      <c r="B1838" s="60">
        <v>741</v>
      </c>
      <c r="C1838" s="61" t="s">
        <v>16994</v>
      </c>
      <c r="D1838" s="60" t="s">
        <v>3662</v>
      </c>
      <c r="E1838" s="60">
        <v>6</v>
      </c>
      <c r="F1838" s="60" t="s">
        <v>12001</v>
      </c>
      <c r="G1838" s="60" t="s">
        <v>2837</v>
      </c>
      <c r="H1838" s="57"/>
      <c r="L1838" s="62">
        <v>1836</v>
      </c>
      <c r="M1838" s="140">
        <f t="shared" si="174"/>
        <v>741</v>
      </c>
      <c r="N1838" s="62">
        <f t="shared" si="175"/>
        <v>741</v>
      </c>
      <c r="O1838" s="62" t="str">
        <f t="shared" si="176"/>
        <v>HVAC#6-전자접촉기 보조히터4(AHEK) 고장</v>
      </c>
      <c r="P1838" s="62" t="str">
        <f t="shared" si="177"/>
        <v>M3</v>
      </c>
      <c r="Q1838" s="62" t="str">
        <f t="shared" si="178"/>
        <v>C</v>
      </c>
      <c r="R1838" s="62" t="str">
        <f>IFERROR(VLOOKUP($B1838,'로템1,2단계-고장설명'!$B$4:$O$341,COLUMN()-16,FALSE),"")</f>
        <v>HVAC-전자접촉기 보조히터4(AHEK) 고장</v>
      </c>
      <c r="S1838" s="62" t="str">
        <f>IFERROR(VLOOKUP($B1838,'로템1,2단계-고장설명'!$B$4:$O$341,COLUMN()-16,FALSE),"")</f>
        <v>C</v>
      </c>
      <c r="T1838" s="62" t="str">
        <f t="shared" si="179"/>
        <v>HVAC</v>
      </c>
      <c r="U1838" s="62" t="str">
        <f>IFERROR(VLOOKUP($B1838,'로템1,2단계-고장설명'!$B$4:$O$341,COLUMN()-16,FALSE),"")</f>
        <v>HVAC 보조난방기 작동 중 AHEK4 전자접촉기 고장 발생.</v>
      </c>
      <c r="V1838" s="62" t="str">
        <f>IFERROR(VLOOKUP($B1838,'로템1,2단계-고장설명'!$B$4:$O$341,COLUMN()-16,FALSE),"")</f>
        <v>UNIT2 보조난방기 전난방 시 반난방만 작동</v>
      </c>
      <c r="W1838" s="62" t="str">
        <f>IFERROR(VLOOKUP($B1838,'로템1,2단계-고장설명'!$B$4:$O$341,COLUMN()-16,FALSE),"")</f>
        <v>보조난방기 작동 중 2.5초 이상동안 AHEK4 작동 feedback 신호가 수신되지 않는 경우</v>
      </c>
      <c r="X1838" s="62" t="str">
        <f>IFERROR(VLOOKUP($B1838,'로템1,2단계-고장설명'!$B$4:$O$341,COLUMN()-16,FALSE),"")</f>
        <v>AHEK4 교체 또는 결선확인 후, 마이콤 전원 리셋</v>
      </c>
      <c r="Y1838" s="62" t="str">
        <f>IFERROR(VLOOKUP($B1838,'로템1,2단계-고장설명'!$B$4:$O$341,COLUMN()-16,FALSE),"")</f>
        <v>1) 차량의 가선 및 DC 전원을 끄고, 냉난방배전반의 점검커버를 연다.
2) AHEK4를 교체한 후, 전원을 투입하여 동일 문제가 발생되는지 확인한다.
3) 신규 제품으로 교체한 뒤에도 동일 문제가 발생될 경우, AHEK4와 연결된 결선상태를 확인하여 조치한다.
4) 위 조치 후에도 문제가 지속될 경우, 마이콤을 교체한다.</v>
      </c>
      <c r="Z1838" s="62" t="str">
        <f>IFERROR(VLOOKUP($B1838,'로템1,2단계-고장설명'!$B$4:$O$341,COLUMN()-16,FALSE),"")</f>
        <v/>
      </c>
      <c r="AA1838" s="62" t="str">
        <f>IFERROR(VLOOKUP($B1838,'로템1,2단계-고장설명'!$B$4:$O$341,COLUMN()-16,FALSE),"")</f>
        <v>1단계40량, 2단계48량</v>
      </c>
      <c r="AB1838" s="62" t="str">
        <f>IFERROR(VLOOKUP($B1838,'로템1,2단계-고장설명'!$B$4:$O$341,COLUMN()-16,FALSE),"")</f>
        <v>HVAC 보조난방기 작동 중 AHEK4 전자접촉기 고장 발생.
-반응 UNIT2 보조난방기 전난방 시 반난방만 작동
-검지조건 보조난방기 작동 중 2.5초 이상동안 AHEK4 작동 feedback 신호가 수신되지 않는 경우
-소거조건 AHEK4 교체 또는 결선확인 후, 마이콤 전원 리셋
-조치방법 :
1) 차량의 가선 및 DC 전원을 끄고, 냉난방배전반의 점검커버를 연다.
2) AHEK4를 교체한 후, 전원을 투입하여 동일 문제가 발생되는지 확인한다.
3) 신규 제품으로 교체한 뒤에도 동일 문제가 발생될 경우, AHEK4와 연결된 결선상태를 확인하여 조치한다.
4) 위 조치 후에도 문제가 지속될 경우, 마이콤을 교체한다.</v>
      </c>
      <c r="AC1838" s="62" t="str">
        <f>IFERROR(VLOOKUP($B1838,'로템1,2단계-고장설명'!$B$4:$O$341,COLUMN()-16,FALSE),"")</f>
        <v>2,3,4</v>
      </c>
      <c r="AD1838" s="62" t="str">
        <f>IFERROR(VLOOKUP($B1838,'로템1,2단계-고장설명'!$B$4:$O$341,COLUMN()-16,FALSE),"")</f>
        <v>Rotem</v>
      </c>
    </row>
    <row r="1839" spans="1:30" x14ac:dyDescent="0.4">
      <c r="A1839" s="60">
        <v>1837</v>
      </c>
      <c r="B1839" s="60">
        <v>742</v>
      </c>
      <c r="C1839" s="61" t="s">
        <v>16995</v>
      </c>
      <c r="D1839" s="60" t="s">
        <v>3662</v>
      </c>
      <c r="E1839" s="60">
        <v>6</v>
      </c>
      <c r="F1839" s="60" t="s">
        <v>12001</v>
      </c>
      <c r="G1839" s="60" t="s">
        <v>2837</v>
      </c>
      <c r="H1839" s="57"/>
      <c r="L1839" s="62">
        <v>1837</v>
      </c>
      <c r="M1839" s="140">
        <f t="shared" si="174"/>
        <v>742</v>
      </c>
      <c r="N1839" s="62">
        <f t="shared" si="175"/>
        <v>742</v>
      </c>
      <c r="O1839" s="62" t="str">
        <f t="shared" si="176"/>
        <v>HVAC#6-전자접촉기 보조히터3(AHEK) 고장</v>
      </c>
      <c r="P1839" s="62" t="str">
        <f t="shared" si="177"/>
        <v>M3</v>
      </c>
      <c r="Q1839" s="62" t="str">
        <f t="shared" si="178"/>
        <v>C</v>
      </c>
      <c r="R1839" s="62" t="str">
        <f>IFERROR(VLOOKUP($B1839,'로템1,2단계-고장설명'!$B$4:$O$341,COLUMN()-16,FALSE),"")</f>
        <v>HVAC-전자접촉기 보조히터3(AHEK) 고장</v>
      </c>
      <c r="S1839" s="62" t="str">
        <f>IFERROR(VLOOKUP($B1839,'로템1,2단계-고장설명'!$B$4:$O$341,COLUMN()-16,FALSE),"")</f>
        <v>C</v>
      </c>
      <c r="T1839" s="62" t="str">
        <f t="shared" si="179"/>
        <v>HVAC</v>
      </c>
      <c r="U1839" s="62" t="str">
        <f>IFERROR(VLOOKUP($B1839,'로템1,2단계-고장설명'!$B$4:$O$341,COLUMN()-16,FALSE),"")</f>
        <v>HVAC 보조난방기 작동 중 AHEK3 전자접촉기 고장 발생.</v>
      </c>
      <c r="V1839" s="62" t="str">
        <f>IFERROR(VLOOKUP($B1839,'로템1,2단계-고장설명'!$B$4:$O$341,COLUMN()-16,FALSE),"")</f>
        <v>UNIT2 보조난방기 전난방 시 반난방만 작동</v>
      </c>
      <c r="W1839" s="62" t="str">
        <f>IFERROR(VLOOKUP($B1839,'로템1,2단계-고장설명'!$B$4:$O$341,COLUMN()-16,FALSE),"")</f>
        <v>보조난방기 작동 중 2.5초 이상동안 AHEK3 작동 feedback 신호가 수신되지 않는 경우</v>
      </c>
      <c r="X1839" s="62" t="str">
        <f>IFERROR(VLOOKUP($B1839,'로템1,2단계-고장설명'!$B$4:$O$341,COLUMN()-16,FALSE),"")</f>
        <v>AHEK3 교체 또는 결선확인 후, 마이콤 전원 리셋</v>
      </c>
      <c r="Y1839" s="62" t="str">
        <f>IFERROR(VLOOKUP($B1839,'로템1,2단계-고장설명'!$B$4:$O$341,COLUMN()-16,FALSE),"")</f>
        <v>1) 차량의 가선 및 DC 전원을 끄고, 냉난방배전반의 점검커버를 연다.
2) AHEK3을 교체한 후, 전원을 투입하여 동일 문제가 발생되는지 확인한다.
3) 신규 제품으로 교체한 뒤에도 동일 문제가 발생될 경우, AHEK3과 연결된 결선상태를 확인하여 조치한다.
4) 위 조치 후에도 문제가 지속될 경우, 마이콤을 교체한다.</v>
      </c>
      <c r="Z1839" s="62" t="str">
        <f>IFERROR(VLOOKUP($B1839,'로템1,2단계-고장설명'!$B$4:$O$341,COLUMN()-16,FALSE),"")</f>
        <v/>
      </c>
      <c r="AA1839" s="62" t="str">
        <f>IFERROR(VLOOKUP($B1839,'로템1,2단계-고장설명'!$B$4:$O$341,COLUMN()-16,FALSE),"")</f>
        <v>1단계40량, 2단계48량</v>
      </c>
      <c r="AB1839" s="62" t="str">
        <f>IFERROR(VLOOKUP($B1839,'로템1,2단계-고장설명'!$B$4:$O$341,COLUMN()-16,FALSE),"")</f>
        <v>HVAC 보조난방기 작동 중 AHEK3 전자접촉기 고장 발생.
-반응 UNIT2 보조난방기 전난방 시 반난방만 작동
-검지조건 보조난방기 작동 중 2.5초 이상동안 AHEK3 작동 feedback 신호가 수신되지 않는 경우
-소거조건 AHEK3 교체 또는 결선확인 후, 마이콤 전원 리셋
-조치방법 :
1) 차량의 가선 및 DC 전원을 끄고, 냉난방배전반의 점검커버를 연다.
2) AHEK3을 교체한 후, 전원을 투입하여 동일 문제가 발생되는지 확인한다.
3) 신규 제품으로 교체한 뒤에도 동일 문제가 발생될 경우, AHEK3과 연결된 결선상태를 확인하여 조치한다.
4) 위 조치 후에도 문제가 지속될 경우, 마이콤을 교체한다.</v>
      </c>
      <c r="AC1839" s="62" t="str">
        <f>IFERROR(VLOOKUP($B1839,'로템1,2단계-고장설명'!$B$4:$O$341,COLUMN()-16,FALSE),"")</f>
        <v>2,3,4</v>
      </c>
      <c r="AD1839" s="62" t="str">
        <f>IFERROR(VLOOKUP($B1839,'로템1,2단계-고장설명'!$B$4:$O$341,COLUMN()-16,FALSE),"")</f>
        <v>Rotem</v>
      </c>
    </row>
    <row r="1840" spans="1:30" x14ac:dyDescent="0.4">
      <c r="A1840" s="60">
        <v>1838</v>
      </c>
      <c r="B1840" s="60">
        <v>743</v>
      </c>
      <c r="C1840" s="61" t="s">
        <v>16996</v>
      </c>
      <c r="D1840" s="60" t="s">
        <v>3662</v>
      </c>
      <c r="E1840" s="60">
        <v>6</v>
      </c>
      <c r="F1840" s="60" t="s">
        <v>12001</v>
      </c>
      <c r="G1840" s="60" t="s">
        <v>2837</v>
      </c>
      <c r="H1840" s="57"/>
      <c r="L1840" s="62">
        <v>1838</v>
      </c>
      <c r="M1840" s="140">
        <f t="shared" si="174"/>
        <v>743</v>
      </c>
      <c r="N1840" s="62">
        <f t="shared" si="175"/>
        <v>743</v>
      </c>
      <c r="O1840" s="62" t="str">
        <f t="shared" si="176"/>
        <v>HVAC#6-전자접촉기 보조히터2(AHEK) 고장</v>
      </c>
      <c r="P1840" s="62" t="str">
        <f t="shared" si="177"/>
        <v>M3</v>
      </c>
      <c r="Q1840" s="62" t="str">
        <f t="shared" si="178"/>
        <v>C</v>
      </c>
      <c r="R1840" s="62" t="str">
        <f>IFERROR(VLOOKUP($B1840,'로템1,2단계-고장설명'!$B$4:$O$341,COLUMN()-16,FALSE),"")</f>
        <v>HVAC-전자접촉기 보조히터2(AHEK) 고장</v>
      </c>
      <c r="S1840" s="62" t="str">
        <f>IFERROR(VLOOKUP($B1840,'로템1,2단계-고장설명'!$B$4:$O$341,COLUMN()-16,FALSE),"")</f>
        <v>C</v>
      </c>
      <c r="T1840" s="62" t="str">
        <f t="shared" si="179"/>
        <v>HVAC</v>
      </c>
      <c r="U1840" s="62" t="str">
        <f>IFERROR(VLOOKUP($B1840,'로템1,2단계-고장설명'!$B$4:$O$341,COLUMN()-16,FALSE),"")</f>
        <v>HVAC 보조난방기 작동 중 AHEK2 전자접촉기 고장 발생.</v>
      </c>
      <c r="V1840" s="62" t="str">
        <f>IFERROR(VLOOKUP($B1840,'로템1,2단계-고장설명'!$B$4:$O$341,COLUMN()-16,FALSE),"")</f>
        <v>UNIT1 보조난방기 전난방 시 반난방만 작동</v>
      </c>
      <c r="W1840" s="62" t="str">
        <f>IFERROR(VLOOKUP($B1840,'로템1,2단계-고장설명'!$B$4:$O$341,COLUMN()-16,FALSE),"")</f>
        <v>보조난방기 작동 중 2.5초 이상동안 AHEK2 작동 feedback 신호가 수신되지 않는 경우</v>
      </c>
      <c r="X1840" s="62" t="str">
        <f>IFERROR(VLOOKUP($B1840,'로템1,2단계-고장설명'!$B$4:$O$341,COLUMN()-16,FALSE),"")</f>
        <v>AHEK2 교체 또는 결선확인 후, 마이콤 전원 리셋</v>
      </c>
      <c r="Y1840" s="62" t="str">
        <f>IFERROR(VLOOKUP($B1840,'로템1,2단계-고장설명'!$B$4:$O$341,COLUMN()-16,FALSE),"")</f>
        <v>1) 차량의 가선 및 DC 전원을 끄고, 냉난방배전반의 점검커버를 연다.
2) AHEK2를 교체한 후, 전원을 투입하여 동일 문제가 발생되는지 확인한다.
3) 신규 제품으로 교체한 뒤에도 동일 문제가 발생될 경우, AHEK2와 연결된 결선상태를 확인하여 조치한다.
4) 위 조치 후에도 문제가 지속될 경우, 마이콤을 교체한다.</v>
      </c>
      <c r="Z1840" s="62" t="str">
        <f>IFERROR(VLOOKUP($B1840,'로템1,2단계-고장설명'!$B$4:$O$341,COLUMN()-16,FALSE),"")</f>
        <v/>
      </c>
      <c r="AA1840" s="62" t="str">
        <f>IFERROR(VLOOKUP($B1840,'로템1,2단계-고장설명'!$B$4:$O$341,COLUMN()-16,FALSE),"")</f>
        <v>1단계40량, 2단계48량</v>
      </c>
      <c r="AB1840" s="62" t="str">
        <f>IFERROR(VLOOKUP($B1840,'로템1,2단계-고장설명'!$B$4:$O$341,COLUMN()-16,FALSE),"")</f>
        <v>HVAC 보조난방기 작동 중 AHEK2 전자접촉기 고장 발생.
-반응 UNIT1 보조난방기 전난방 시 반난방만 작동
-검지조건 보조난방기 작동 중 2.5초 이상동안 AHEK2 작동 feedback 신호가 수신되지 않는 경우
-소거조건 AHEK2 교체 또는 결선확인 후, 마이콤 전원 리셋
-조치방법 :
1) 차량의 가선 및 DC 전원을 끄고, 냉난방배전반의 점검커버를 연다.
2) AHEK2를 교체한 후, 전원을 투입하여 동일 문제가 발생되는지 확인한다.
3) 신규 제품으로 교체한 뒤에도 동일 문제가 발생될 경우, AHEK2와 연결된 결선상태를 확인하여 조치한다.
4) 위 조치 후에도 문제가 지속될 경우, 마이콤을 교체한다.</v>
      </c>
      <c r="AC1840" s="62" t="str">
        <f>IFERROR(VLOOKUP($B1840,'로템1,2단계-고장설명'!$B$4:$O$341,COLUMN()-16,FALSE),"")</f>
        <v>2,3,4</v>
      </c>
      <c r="AD1840" s="62" t="str">
        <f>IFERROR(VLOOKUP($B1840,'로템1,2단계-고장설명'!$B$4:$O$341,COLUMN()-16,FALSE),"")</f>
        <v>Rotem</v>
      </c>
    </row>
    <row r="1841" spans="1:30" x14ac:dyDescent="0.4">
      <c r="A1841" s="60">
        <v>1839</v>
      </c>
      <c r="B1841" s="60">
        <v>744</v>
      </c>
      <c r="C1841" s="61" t="s">
        <v>16997</v>
      </c>
      <c r="D1841" s="60" t="s">
        <v>3662</v>
      </c>
      <c r="E1841" s="60">
        <v>6</v>
      </c>
      <c r="F1841" s="60" t="s">
        <v>12001</v>
      </c>
      <c r="G1841" s="60" t="s">
        <v>2837</v>
      </c>
      <c r="H1841" s="57"/>
      <c r="L1841" s="62">
        <v>1839</v>
      </c>
      <c r="M1841" s="140">
        <f t="shared" si="174"/>
        <v>744</v>
      </c>
      <c r="N1841" s="62">
        <f t="shared" si="175"/>
        <v>744</v>
      </c>
      <c r="O1841" s="62" t="str">
        <f t="shared" si="176"/>
        <v>HVAC#6-전자접촉기 보조히터1(AHEK) 고장</v>
      </c>
      <c r="P1841" s="62" t="str">
        <f t="shared" si="177"/>
        <v>M3</v>
      </c>
      <c r="Q1841" s="62" t="str">
        <f t="shared" si="178"/>
        <v>C</v>
      </c>
      <c r="R1841" s="62" t="str">
        <f>IFERROR(VLOOKUP($B1841,'로템1,2단계-고장설명'!$B$4:$O$341,COLUMN()-16,FALSE),"")</f>
        <v>HVAC-전자접촉기 보조히터1(AHEK) 고장</v>
      </c>
      <c r="S1841" s="62" t="str">
        <f>IFERROR(VLOOKUP($B1841,'로템1,2단계-고장설명'!$B$4:$O$341,COLUMN()-16,FALSE),"")</f>
        <v>C</v>
      </c>
      <c r="T1841" s="62" t="str">
        <f t="shared" si="179"/>
        <v>HVAC</v>
      </c>
      <c r="U1841" s="62" t="str">
        <f>IFERROR(VLOOKUP($B1841,'로템1,2단계-고장설명'!$B$4:$O$341,COLUMN()-16,FALSE),"")</f>
        <v>HVAC 보조난방기 작동 중 AHEK1 전자접촉기 고장 발생.</v>
      </c>
      <c r="V1841" s="62" t="str">
        <f>IFERROR(VLOOKUP($B1841,'로템1,2단계-고장설명'!$B$4:$O$341,COLUMN()-16,FALSE),"")</f>
        <v>UNIT1 보조난방기 전난방 시 반난방만 작동</v>
      </c>
      <c r="W1841" s="62" t="str">
        <f>IFERROR(VLOOKUP($B1841,'로템1,2단계-고장설명'!$B$4:$O$341,COLUMN()-16,FALSE),"")</f>
        <v>보조난방기 작동 중 2.5초 이상동안 AHEK1 작동 feedback 신호가 수신되지 않는 경우</v>
      </c>
      <c r="X1841" s="62" t="str">
        <f>IFERROR(VLOOKUP($B1841,'로템1,2단계-고장설명'!$B$4:$O$341,COLUMN()-16,FALSE),"")</f>
        <v>AHEK1 교체 또는 결선확인 후, 마이콤 전원 리셋</v>
      </c>
      <c r="Y1841" s="62" t="str">
        <f>IFERROR(VLOOKUP($B1841,'로템1,2단계-고장설명'!$B$4:$O$341,COLUMN()-16,FALSE),"")</f>
        <v>1) 차량의 가선 및 DC 전원을 끄고, 냉난방배전반의 점검커버를 연다.
2) AHEK1을 교체한 후, 전원을 투입하여 동일 문제가 발생되는지 확인한다.
3) 신규 제품으로 교체한 뒤에도 동일 문제가 발생될 경우, AHEK1과 연결된 결선상태를 확인하여 조치한다.
4) 위 조치 후에도 문제가 지속될 경우, 마이콤을 교체한다.</v>
      </c>
      <c r="Z1841" s="62" t="str">
        <f>IFERROR(VLOOKUP($B1841,'로템1,2단계-고장설명'!$B$4:$O$341,COLUMN()-16,FALSE),"")</f>
        <v/>
      </c>
      <c r="AA1841" s="62" t="str">
        <f>IFERROR(VLOOKUP($B1841,'로템1,2단계-고장설명'!$B$4:$O$341,COLUMN()-16,FALSE),"")</f>
        <v>1단계40량, 2단계48량</v>
      </c>
      <c r="AB1841" s="62" t="str">
        <f>IFERROR(VLOOKUP($B1841,'로템1,2단계-고장설명'!$B$4:$O$341,COLUMN()-16,FALSE),"")</f>
        <v>HVAC 보조난방기 작동 중 AHEK1 전자접촉기 고장 발생.
-반응 UNIT1 보조난방기 전난방 시 반난방만 작동
-검지조건 보조난방기 작동 중 2.5초 이상동안 AHEK1 작동 feedback 신호가 수신되지 않는 경우
-소거조건 AHEK1 교체 또는 결선확인 후, 마이콤 전원 리셋
-조치방법 :
1) 차량의 가선 및 DC 전원을 끄고, 냉난방배전반의 점검커버를 연다.
2) AHEK1을 교체한 후, 전원을 투입하여 동일 문제가 발생되는지 확인한다.
3) 신규 제품으로 교체한 뒤에도 동일 문제가 발생될 경우, AHEK1과 연결된 결선상태를 확인하여 조치한다.
4) 위 조치 후에도 문제가 지속될 경우, 마이콤을 교체한다.</v>
      </c>
      <c r="AC1841" s="62" t="str">
        <f>IFERROR(VLOOKUP($B1841,'로템1,2단계-고장설명'!$B$4:$O$341,COLUMN()-16,FALSE),"")</f>
        <v>2,3,4</v>
      </c>
      <c r="AD1841" s="62" t="str">
        <f>IFERROR(VLOOKUP($B1841,'로템1,2단계-고장설명'!$B$4:$O$341,COLUMN()-16,FALSE),"")</f>
        <v>Rotem</v>
      </c>
    </row>
    <row r="1842" spans="1:30" x14ac:dyDescent="0.4">
      <c r="A1842" s="60">
        <v>1840</v>
      </c>
      <c r="B1842" s="60">
        <v>745</v>
      </c>
      <c r="C1842" s="61" t="s">
        <v>16998</v>
      </c>
      <c r="D1842" s="60" t="s">
        <v>3662</v>
      </c>
      <c r="E1842" s="60">
        <v>6</v>
      </c>
      <c r="F1842" s="60" t="s">
        <v>12001</v>
      </c>
      <c r="G1842" s="60" t="s">
        <v>2837</v>
      </c>
      <c r="H1842" s="57"/>
      <c r="L1842" s="62">
        <v>1840</v>
      </c>
      <c r="M1842" s="140">
        <f t="shared" si="174"/>
        <v>745</v>
      </c>
      <c r="N1842" s="62">
        <f t="shared" si="175"/>
        <v>745</v>
      </c>
      <c r="O1842" s="62" t="str">
        <f t="shared" si="176"/>
        <v>HVAC#6-전자접촉기 배기팬2(CRVF) 고장</v>
      </c>
      <c r="P1842" s="62" t="str">
        <f t="shared" si="177"/>
        <v>M3</v>
      </c>
      <c r="Q1842" s="62" t="str">
        <f t="shared" si="178"/>
        <v>C</v>
      </c>
      <c r="R1842" s="62" t="str">
        <f>IFERROR(VLOOKUP($B1842,'로템1,2단계-고장설명'!$B$4:$O$341,COLUMN()-16,FALSE),"")</f>
        <v>HVAC-전자접촉기 배기팬2(CRVF) 고장</v>
      </c>
      <c r="S1842" s="62" t="str">
        <f>IFERROR(VLOOKUP($B1842,'로템1,2단계-고장설명'!$B$4:$O$341,COLUMN()-16,FALSE),"")</f>
        <v>C</v>
      </c>
      <c r="T1842" s="62" t="str">
        <f t="shared" si="179"/>
        <v>HVAC</v>
      </c>
      <c r="U1842" s="62" t="str">
        <f>IFERROR(VLOOKUP($B1842,'로템1,2단계-고장설명'!$B$4:$O$341,COLUMN()-16,FALSE),"")</f>
        <v>HVAC 환기 작동 중 CRVF2 전자접촉기 고장 발생.</v>
      </c>
      <c r="V1842" s="62" t="str">
        <f>IFERROR(VLOOKUP($B1842,'로템1,2단계-고장설명'!$B$4:$O$341,COLUMN()-16,FALSE),"")</f>
        <v>환기 시 차량 배기팬2 운전 불가능</v>
      </c>
      <c r="W1842" s="62" t="str">
        <f>IFERROR(VLOOKUP($B1842,'로템1,2단계-고장설명'!$B$4:$O$341,COLUMN()-16,FALSE),"")</f>
        <v>환기 작동 중 2.5초 이상동안 CRVF2 작동 feedback 신호가 수신되지 않는 경우</v>
      </c>
      <c r="X1842" s="62" t="str">
        <f>IFERROR(VLOOKUP($B1842,'로템1,2단계-고장설명'!$B$4:$O$341,COLUMN()-16,FALSE),"")</f>
        <v>CRVF2 교체 또는 결선확인 후, 마이콤 전원 리셋</v>
      </c>
      <c r="Y1842" s="62" t="str">
        <f>IFERROR(VLOOKUP($B1842,'로템1,2단계-고장설명'!$B$4:$O$341,COLUMN()-16,FALSE),"")</f>
        <v>1) 차량의 가선 및 DC 전원을 끄고, 냉난방배전반의 점검커버를 연다.
2) CRVF2를 교체한 후, 전원을 투입하여 동일 문제가 발생되는지 확인한다.
3) 신규 제품으로 교체한 뒤에도 동일 문제가 발생될 경우, CRVF2와 연결된 결선상태를 확인하여 조치한다.
4) 위 조치 후에도 문제가 지속될 경우, 마이콤을 교체한다.</v>
      </c>
      <c r="Z1842" s="62" t="str">
        <f>IFERROR(VLOOKUP($B1842,'로템1,2단계-고장설명'!$B$4:$O$341,COLUMN()-16,FALSE),"")</f>
        <v/>
      </c>
      <c r="AA1842" s="62" t="str">
        <f>IFERROR(VLOOKUP($B1842,'로템1,2단계-고장설명'!$B$4:$O$341,COLUMN()-16,FALSE),"")</f>
        <v>1단계40량, 2단계48량</v>
      </c>
      <c r="AB1842" s="62" t="str">
        <f>IFERROR(VLOOKUP($B1842,'로템1,2단계-고장설명'!$B$4:$O$341,COLUMN()-16,FALSE),"")</f>
        <v>HVAC 환기 작동 중 CRVF2 전자접촉기 고장 발생.
-반응   환기 시 차량 배기팬2 운전 불가능
-검지조건 환기 작동 중 2.5초 이상동안 CRVF2 작동 feedback 신호가 수신되지 않는 경우
-소거조건 CRVF2 교체 또는 결선확인 후, 마이콤 전원 리셋
-조치방법 :
1) 차량의 가선 및 DC 전원을 끄고, 냉난방배전반의 점검커버를 연다.
2) CRVF2를 교체한 후, 전원을 투입하여 동일 문제가 발생되는지 확인한다.
3) 신규 제품으로 교체한 뒤에도 동일 문제가 발생될 경우, CRVF2와 연결된 결선상태를 확인하여 조치한다.
4) 위 조치 후에도 문제가 지속될 경우, 마이콤을 교체한다.</v>
      </c>
      <c r="AC1842" s="62" t="str">
        <f>IFERROR(VLOOKUP($B1842,'로템1,2단계-고장설명'!$B$4:$O$341,COLUMN()-16,FALSE),"")</f>
        <v>2,3,4</v>
      </c>
      <c r="AD1842" s="62" t="str">
        <f>IFERROR(VLOOKUP($B1842,'로템1,2단계-고장설명'!$B$4:$O$341,COLUMN()-16,FALSE),"")</f>
        <v>Rotem</v>
      </c>
    </row>
    <row r="1843" spans="1:30" x14ac:dyDescent="0.4">
      <c r="A1843" s="60">
        <v>1841</v>
      </c>
      <c r="B1843" s="60">
        <v>746</v>
      </c>
      <c r="C1843" s="61" t="s">
        <v>16999</v>
      </c>
      <c r="D1843" s="60" t="s">
        <v>3662</v>
      </c>
      <c r="E1843" s="60">
        <v>6</v>
      </c>
      <c r="F1843" s="60" t="s">
        <v>12001</v>
      </c>
      <c r="G1843" s="60" t="s">
        <v>2837</v>
      </c>
      <c r="H1843" s="57"/>
      <c r="L1843" s="62">
        <v>1841</v>
      </c>
      <c r="M1843" s="140">
        <f t="shared" si="174"/>
        <v>746</v>
      </c>
      <c r="N1843" s="62">
        <f t="shared" si="175"/>
        <v>746</v>
      </c>
      <c r="O1843" s="62" t="str">
        <f t="shared" si="176"/>
        <v>HVAC#6-전자접촉기 배기팬1(CRVF) 고장</v>
      </c>
      <c r="P1843" s="62" t="str">
        <f t="shared" si="177"/>
        <v>M3</v>
      </c>
      <c r="Q1843" s="62" t="str">
        <f t="shared" si="178"/>
        <v>C</v>
      </c>
      <c r="R1843" s="62" t="str">
        <f>IFERROR(VLOOKUP($B1843,'로템1,2단계-고장설명'!$B$4:$O$341,COLUMN()-16,FALSE),"")</f>
        <v>HVAC-전자접촉기 배기팬1(CRVF) 고장</v>
      </c>
      <c r="S1843" s="62" t="str">
        <f>IFERROR(VLOOKUP($B1843,'로템1,2단계-고장설명'!$B$4:$O$341,COLUMN()-16,FALSE),"")</f>
        <v>C</v>
      </c>
      <c r="T1843" s="62" t="str">
        <f t="shared" si="179"/>
        <v>HVAC</v>
      </c>
      <c r="U1843" s="62" t="str">
        <f>IFERROR(VLOOKUP($B1843,'로템1,2단계-고장설명'!$B$4:$O$341,COLUMN()-16,FALSE),"")</f>
        <v>HVAC 환기 작동 중 CRVF1 전자접촉기 고장 발생.</v>
      </c>
      <c r="V1843" s="62" t="str">
        <f>IFERROR(VLOOKUP($B1843,'로템1,2단계-고장설명'!$B$4:$O$341,COLUMN()-16,FALSE),"")</f>
        <v>환기 시 차량 배기팬1 운전 불가능</v>
      </c>
      <c r="W1843" s="62" t="str">
        <f>IFERROR(VLOOKUP($B1843,'로템1,2단계-고장설명'!$B$4:$O$341,COLUMN()-16,FALSE),"")</f>
        <v>환기 작동 중 2.5초 이상동안 CRVF1 작동 feedback 신호가 수신되지 않는 경우</v>
      </c>
      <c r="X1843" s="62" t="str">
        <f>IFERROR(VLOOKUP($B1843,'로템1,2단계-고장설명'!$B$4:$O$341,COLUMN()-16,FALSE),"")</f>
        <v>CRVF1 교체 또는 결선확인 후, 마이콤 전원 리셋</v>
      </c>
      <c r="Y1843" s="62" t="str">
        <f>IFERROR(VLOOKUP($B1843,'로템1,2단계-고장설명'!$B$4:$O$341,COLUMN()-16,FALSE),"")</f>
        <v>1) 차량의 가선 및 DC 전원을 끄고, 냉난방배전반의 점검커버를 연다.
2) CRVF1을 교체한 후, 전원을 투입하여 동일 문제가 발생되는지 확인한다.
3) 신규 제품으로 교체한 뒤에도 동일 문제가 발생될 경우, CRVF1과 연결된 결선상태를 확인하여 조치한다.
4) 위 조치 후에도 문제가 지속될 경우, 마이콤을 교체한다.</v>
      </c>
      <c r="Z1843" s="62" t="str">
        <f>IFERROR(VLOOKUP($B1843,'로템1,2단계-고장설명'!$B$4:$O$341,COLUMN()-16,FALSE),"")</f>
        <v/>
      </c>
      <c r="AA1843" s="62" t="str">
        <f>IFERROR(VLOOKUP($B1843,'로템1,2단계-고장설명'!$B$4:$O$341,COLUMN()-16,FALSE),"")</f>
        <v>1단계40량, 2단계48량</v>
      </c>
      <c r="AB1843" s="62" t="str">
        <f>IFERROR(VLOOKUP($B1843,'로템1,2단계-고장설명'!$B$4:$O$341,COLUMN()-16,FALSE),"")</f>
        <v>HVAC 환기 작동 중 CRVF1 전자접촉기 고장 발생.
-반응   환기 시 차량 배기팬1 운전 불가능
-검지조건 환기 작동 중 2.5초 이상동안 CRVF1 작동 feedback 신호가 수신되지 않는 경우
-소거조건 CRVF1 교체 또는 결선확인 후, 마이콤 전원 리셋
-조치방법 :
1) 차량의 가선 및 DC 전원을 끄고, 냉난방배전반의 점검커버를 연다.
2) CRVF1을 교체한 후, 전원을 투입하여 동일 문제가 발생되는지 확인한다.
3) 신규 제품으로 교체한 뒤에도 동일 문제가 발생될 경우, CRVF1과 연결된 결선상태를 확인하여 조치한다.
4) 위 조치 후에도 문제가 지속될 경우, 마이콤을 교체한다.</v>
      </c>
      <c r="AC1843" s="62" t="str">
        <f>IFERROR(VLOOKUP($B1843,'로템1,2단계-고장설명'!$B$4:$O$341,COLUMN()-16,FALSE),"")</f>
        <v>2,3,4</v>
      </c>
      <c r="AD1843" s="62" t="str">
        <f>IFERROR(VLOOKUP($B1843,'로템1,2단계-고장설명'!$B$4:$O$341,COLUMN()-16,FALSE),"")</f>
        <v>Rotem</v>
      </c>
    </row>
    <row r="1844" spans="1:30" x14ac:dyDescent="0.4">
      <c r="A1844" s="60">
        <v>1842</v>
      </c>
      <c r="B1844" s="60">
        <v>747</v>
      </c>
      <c r="C1844" s="61" t="s">
        <v>17000</v>
      </c>
      <c r="D1844" s="60" t="s">
        <v>3662</v>
      </c>
      <c r="E1844" s="60">
        <v>6</v>
      </c>
      <c r="F1844" s="60" t="s">
        <v>12001</v>
      </c>
      <c r="G1844" s="60" t="s">
        <v>2837</v>
      </c>
      <c r="H1844" s="57"/>
      <c r="L1844" s="62">
        <v>1842</v>
      </c>
      <c r="M1844" s="140">
        <f t="shared" si="174"/>
        <v>747</v>
      </c>
      <c r="N1844" s="62">
        <f t="shared" si="175"/>
        <v>747</v>
      </c>
      <c r="O1844" s="62" t="str">
        <f t="shared" si="176"/>
        <v>HVAC#6-전자접촉기 차량히터2(CRRHT) 고장</v>
      </c>
      <c r="P1844" s="62" t="str">
        <f t="shared" si="177"/>
        <v>M3</v>
      </c>
      <c r="Q1844" s="62" t="str">
        <f t="shared" si="178"/>
        <v>C</v>
      </c>
      <c r="R1844" s="62" t="str">
        <f>IFERROR(VLOOKUP($B1844,'로템1,2단계-고장설명'!$B$4:$O$341,COLUMN()-16,FALSE),"")</f>
        <v>HVAC-전자접촉기 차량히터2(CRRHT) 고장</v>
      </c>
      <c r="S1844" s="62" t="str">
        <f>IFERROR(VLOOKUP($B1844,'로템1,2단계-고장설명'!$B$4:$O$341,COLUMN()-16,FALSE),"")</f>
        <v>C</v>
      </c>
      <c r="T1844" s="62" t="str">
        <f t="shared" si="179"/>
        <v>HVAC</v>
      </c>
      <c r="U1844" s="62" t="str">
        <f>IFERROR(VLOOKUP($B1844,'로템1,2단계-고장설명'!$B$4:$O$341,COLUMN()-16,FALSE),"")</f>
        <v>객실 난방기 작동 중 CRRHT2 전자접촉기 고장 발생.</v>
      </c>
      <c r="V1844" s="62" t="str">
        <f>IFERROR(VLOOKUP($B1844,'로템1,2단계-고장설명'!$B$4:$O$341,COLUMN()-16,FALSE),"")</f>
        <v>객실 전난방 시 1/3난방만 작동</v>
      </c>
      <c r="W1844" s="62" t="str">
        <f>IFERROR(VLOOKUP($B1844,'로템1,2단계-고장설명'!$B$4:$O$341,COLUMN()-16,FALSE),"")</f>
        <v>객실 전난방 작동 중 2.5초 이상동안 CRRHT2 작동 feedback 신호가 수신되지 않는 경우</v>
      </c>
      <c r="X1844" s="62" t="str">
        <f>IFERROR(VLOOKUP($B1844,'로템1,2단계-고장설명'!$B$4:$O$341,COLUMN()-16,FALSE),"")</f>
        <v>CRRHT2 교체 또는 결선확인 후, 마이콤 전원 리셋</v>
      </c>
      <c r="Y1844" s="62" t="str">
        <f>IFERROR(VLOOKUP($B1844,'로템1,2단계-고장설명'!$B$4:$O$341,COLUMN()-16,FALSE),"")</f>
        <v>1) 차량의 가선 및 DC 전원을 끄고, 냉난방배전반의 점검커버를 연다.
2) CRRHT2를 교체한 후, 전원을 투입하여 동일 문제가 발생되는지 확인한다.
3) 신규 제품으로 교체한 뒤에도 동일 문제가 발생될 경우, CRRHT2와 연결된 결선상태를 확인하여 조치한다.
4) 위 조치 후에도 문제가 지속될 경우, 마이콤을 교체한다.</v>
      </c>
      <c r="Z1844" s="62" t="str">
        <f>IFERROR(VLOOKUP($B1844,'로템1,2단계-고장설명'!$B$4:$O$341,COLUMN()-16,FALSE),"")</f>
        <v/>
      </c>
      <c r="AA1844" s="62" t="str">
        <f>IFERROR(VLOOKUP($B1844,'로템1,2단계-고장설명'!$B$4:$O$341,COLUMN()-16,FALSE),"")</f>
        <v>1단계40량, 2단계48량</v>
      </c>
      <c r="AB1844" s="62" t="str">
        <f>IFERROR(VLOOKUP($B1844,'로템1,2단계-고장설명'!$B$4:$O$341,COLUMN()-16,FALSE),"")</f>
        <v>객실 난방기 작동 중 CRRHT2 전자접촉기 고장 발생.
-반응 객실 전난방 시 1/3난방만 작동
-검지조건 객실 전난방 작동 중 2.5초 이상동안 CRRHT2 작동 feedback 신호가 수신되지 않는 경우
-소거조건 CRRHT2 교체 또는 결선확인 후, 마이콤 전원 리셋
-조치방법 :
1) 차량의 가선 및 DC 전원을 끄고, 냉난방배전반의 점검커버를 연다.
2) CRRHT2를 교체한 후, 전원을 투입하여 동일 문제가 발생되는지 확인한다.
3) 신규 제품으로 교체한 뒤에도 동일 문제가 발생될 경우, CRRHT2와 연결된 결선상태를 확인하여 조치한다.
4) 위 조치 후에도 문제가 지속될 경우, 마이콤을 교체한다.</v>
      </c>
      <c r="AC1844" s="62" t="str">
        <f>IFERROR(VLOOKUP($B1844,'로템1,2단계-고장설명'!$B$4:$O$341,COLUMN()-16,FALSE),"")</f>
        <v>2,3,4</v>
      </c>
      <c r="AD1844" s="62" t="str">
        <f>IFERROR(VLOOKUP($B1844,'로템1,2단계-고장설명'!$B$4:$O$341,COLUMN()-16,FALSE),"")</f>
        <v>Rotem</v>
      </c>
    </row>
    <row r="1845" spans="1:30" x14ac:dyDescent="0.4">
      <c r="A1845" s="60">
        <v>1843</v>
      </c>
      <c r="B1845" s="60">
        <v>748</v>
      </c>
      <c r="C1845" s="61" t="s">
        <v>17001</v>
      </c>
      <c r="D1845" s="60" t="s">
        <v>3662</v>
      </c>
      <c r="E1845" s="60">
        <v>6</v>
      </c>
      <c r="F1845" s="60" t="s">
        <v>12001</v>
      </c>
      <c r="G1845" s="60" t="s">
        <v>2837</v>
      </c>
      <c r="H1845" s="57"/>
      <c r="L1845" s="62">
        <v>1843</v>
      </c>
      <c r="M1845" s="140">
        <f t="shared" si="174"/>
        <v>748</v>
      </c>
      <c r="N1845" s="62">
        <f t="shared" si="175"/>
        <v>748</v>
      </c>
      <c r="O1845" s="62" t="str">
        <f t="shared" si="176"/>
        <v>HVAC#6-전자접촉기 차량히터1(CRRHT) 고장</v>
      </c>
      <c r="P1845" s="62" t="str">
        <f t="shared" si="177"/>
        <v>M3</v>
      </c>
      <c r="Q1845" s="62" t="str">
        <f t="shared" si="178"/>
        <v>C</v>
      </c>
      <c r="R1845" s="62" t="str">
        <f>IFERROR(VLOOKUP($B1845,'로템1,2단계-고장설명'!$B$4:$O$341,COLUMN()-16,FALSE),"")</f>
        <v>HVAC-전자접촉기 차량히터1(CRRHT) 고장</v>
      </c>
      <c r="S1845" s="62" t="str">
        <f>IFERROR(VLOOKUP($B1845,'로템1,2단계-고장설명'!$B$4:$O$341,COLUMN()-16,FALSE),"")</f>
        <v>C</v>
      </c>
      <c r="T1845" s="62" t="str">
        <f t="shared" si="179"/>
        <v>HVAC</v>
      </c>
      <c r="U1845" s="62" t="str">
        <f>IFERROR(VLOOKUP($B1845,'로템1,2단계-고장설명'!$B$4:$O$341,COLUMN()-16,FALSE),"")</f>
        <v>객실 난방기 작동 중 CRRHT1 전자접촉기 고장 발생.</v>
      </c>
      <c r="V1845" s="62" t="str">
        <f>IFERROR(VLOOKUP($B1845,'로템1,2단계-고장설명'!$B$4:$O$341,COLUMN()-16,FALSE),"")</f>
        <v>객실 전난방 시 2/3난방만 작동</v>
      </c>
      <c r="W1845" s="62" t="str">
        <f>IFERROR(VLOOKUP($B1845,'로템1,2단계-고장설명'!$B$4:$O$341,COLUMN()-16,FALSE),"")</f>
        <v>객실 전난방 작동 중 2.5초 이상동안 CRRHT1 작동 feedback 신호가 수신되지 않는 경우</v>
      </c>
      <c r="X1845" s="62" t="str">
        <f>IFERROR(VLOOKUP($B1845,'로템1,2단계-고장설명'!$B$4:$O$341,COLUMN()-16,FALSE),"")</f>
        <v>CRRHT1 교체 또는 결선확인 후, 마이콤 전원 리셋</v>
      </c>
      <c r="Y1845" s="62" t="str">
        <f>IFERROR(VLOOKUP($B1845,'로템1,2단계-고장설명'!$B$4:$O$341,COLUMN()-16,FALSE),"")</f>
        <v>1) 차량의 가선 및 DC 전원을 끄고, 냉난방배전반의 점검커버를 연다.
2) CRRHT1을 교체한 후, 전원을 투입하여 동일 문제가 발생되는지 확인한다.
3) 신규 제품으로 교체한 뒤에도 동일 문제가 발생될 경우, CRRHT1과 연결된 결선상태를 확인하여 조치한다.
4) 위 조치 후에도 문제가 지속될 경우, 마이콤을 교체한다.</v>
      </c>
      <c r="Z1845" s="62" t="str">
        <f>IFERROR(VLOOKUP($B1845,'로템1,2단계-고장설명'!$B$4:$O$341,COLUMN()-16,FALSE),"")</f>
        <v/>
      </c>
      <c r="AA1845" s="62" t="str">
        <f>IFERROR(VLOOKUP($B1845,'로템1,2단계-고장설명'!$B$4:$O$341,COLUMN()-16,FALSE),"")</f>
        <v>1단계40량, 2단계48량</v>
      </c>
      <c r="AB1845" s="62" t="str">
        <f>IFERROR(VLOOKUP($B1845,'로템1,2단계-고장설명'!$B$4:$O$341,COLUMN()-16,FALSE),"")</f>
        <v>객실 난방기 작동 중 CRRHT1 전자접촉기 고장 발생.
-반응 객실 전난방 시 2/3난방만 작동
-검지조건 객실 전난방 작동 중 2.5초 이상동안 CRRHT1 작동 feedback 신호가 수신되지 않는 경우
-소거조건 CRRHT1 교체 또는 결선확인 후, 마이콤 전원 리셋
-조치방법 :
1) 차량의 가선 및 DC 전원을 끄고, 냉난방배전반의 점검커버를 연다.
2) CRRHT1을 교체한 후, 전원을 투입하여 동일 문제가 발생되는지 확인한다.
3) 신규 제품으로 교체한 뒤에도 동일 문제가 발생될 경우, CRRHT1과 연결된 결선상태를 확인하여 조치한다.
4) 위 조치 후에도 문제가 지속될 경우, 마이콤을 교체한다.</v>
      </c>
      <c r="AC1845" s="62" t="str">
        <f>IFERROR(VLOOKUP($B1845,'로템1,2단계-고장설명'!$B$4:$O$341,COLUMN()-16,FALSE),"")</f>
        <v>2,3,4</v>
      </c>
      <c r="AD1845" s="62" t="str">
        <f>IFERROR(VLOOKUP($B1845,'로템1,2단계-고장설명'!$B$4:$O$341,COLUMN()-16,FALSE),"")</f>
        <v>Rotem</v>
      </c>
    </row>
    <row r="1846" spans="1:30" x14ac:dyDescent="0.4">
      <c r="A1846" s="60">
        <v>1844</v>
      </c>
      <c r="B1846" s="60">
        <v>749</v>
      </c>
      <c r="C1846" s="61" t="s">
        <v>17002</v>
      </c>
      <c r="D1846" s="60" t="s">
        <v>3662</v>
      </c>
      <c r="E1846" s="60">
        <v>6</v>
      </c>
      <c r="F1846" s="60" t="s">
        <v>12001</v>
      </c>
      <c r="G1846" s="60" t="s">
        <v>2837</v>
      </c>
      <c r="H1846" s="57"/>
      <c r="L1846" s="62">
        <v>1844</v>
      </c>
      <c r="M1846" s="140">
        <f t="shared" si="174"/>
        <v>749</v>
      </c>
      <c r="N1846" s="62">
        <f t="shared" si="175"/>
        <v>749</v>
      </c>
      <c r="O1846" s="62" t="str">
        <f t="shared" si="176"/>
        <v>HVAC#6-380V 전원고장</v>
      </c>
      <c r="P1846" s="62" t="str">
        <f t="shared" si="177"/>
        <v>M3</v>
      </c>
      <c r="Q1846" s="62" t="str">
        <f t="shared" si="178"/>
        <v>C</v>
      </c>
      <c r="R1846" s="62" t="str">
        <f>IFERROR(VLOOKUP($B1846,'로템1,2단계-고장설명'!$B$4:$O$341,COLUMN()-16,FALSE),"")</f>
        <v>HVAC-380V 전원고장</v>
      </c>
      <c r="S1846" s="62" t="str">
        <f>IFERROR(VLOOKUP($B1846,'로템1,2단계-고장설명'!$B$4:$O$341,COLUMN()-16,FALSE),"")</f>
        <v>C</v>
      </c>
      <c r="T1846" s="62" t="str">
        <f t="shared" si="179"/>
        <v>HVAC</v>
      </c>
      <c r="U1846" s="62" t="str">
        <f>IFERROR(VLOOKUP($B1846,'로템1,2단계-고장설명'!$B$4:$O$341,COLUMN()-16,FALSE),"")</f>
        <v>HVAC 메인 전원 AC 380V 전원 고장 발생</v>
      </c>
      <c r="V1846" s="62" t="str">
        <f>IFERROR(VLOOKUP($B1846,'로템1,2단계-고장설명'!$B$4:$O$341,COLUMN()-16,FALSE),"")</f>
        <v>HVAC 냉방 및 난방 기능 불가</v>
      </c>
      <c r="W1846" s="62" t="str">
        <f>IFERROR(VLOOKUP($B1846,'로템1,2단계-고장설명'!$B$4:$O$341,COLUMN()-16,FALSE),"")</f>
        <v>차량으로부터 공급되는 AC 380V가 입력되지 않는 경우</v>
      </c>
      <c r="X1846" s="62" t="str">
        <f>IFERROR(VLOOKUP($B1846,'로템1,2단계-고장설명'!$B$4:$O$341,COLUMN()-16,FALSE),"")</f>
        <v>차량으로부터 AC 380V 전압이 정상적으로 입력</v>
      </c>
      <c r="Y1846" s="62" t="str">
        <f>IFERROR(VLOOKUP($B1846,'로템1,2단계-고장설명'!$B$4:$O$341,COLUMN()-16,FALSE),"")</f>
        <v>1) 차량으로부터 AC 380V 전압이 정상적으로 입력되는지 확인한다.
2) 차량전원이 정상일 경우, 냉난방 배전반의 CBLVD 차단기가 꺼져 있는지 확인 후, 꺼져있을 경우, 켠다.
3) 위 조치 후에도 문제가 지속될 경우, 마이콤을 교체한다.</v>
      </c>
      <c r="Z1846" s="62" t="str">
        <f>IFERROR(VLOOKUP($B1846,'로템1,2단계-고장설명'!$B$4:$O$341,COLUMN()-16,FALSE),"")</f>
        <v/>
      </c>
      <c r="AA1846" s="62" t="str">
        <f>IFERROR(VLOOKUP($B1846,'로템1,2단계-고장설명'!$B$4:$O$341,COLUMN()-16,FALSE),"")</f>
        <v>1단계40량, 2단계48량</v>
      </c>
      <c r="AB1846" s="62" t="str">
        <f>IFERROR(VLOOKUP($B1846,'로템1,2단계-고장설명'!$B$4:$O$341,COLUMN()-16,FALSE),"")</f>
        <v>HVAC 메인 전원 AC 380V 전원 고장 발생
-반응 HVAC 냉방 및 난방 기능 불가
-검지조건 차량으로부터 공급되는 AC 380V가 입력되지 않는 경우
-소거조건 차량으로부터 AC 380V 전압이 정상적으로 입력
-조치방법 :
1) 차량으로부터 AC 380V 전압이 정상적으로 입력되는지 확인한다.
2) 차량전원이 정상일 경우, 냉난방 배전반의 CBLVD 차단기가 꺼져 있는지 확인 후, 꺼져있을 경우, 켠다.
3) 위 조치 후에도 문제가 지속될 경우, 마이콤을 교체한다.</v>
      </c>
      <c r="AC1846" s="62" t="str">
        <f>IFERROR(VLOOKUP($B1846,'로템1,2단계-고장설명'!$B$4:$O$341,COLUMN()-16,FALSE),"")</f>
        <v>2,3,4</v>
      </c>
      <c r="AD1846" s="62" t="str">
        <f>IFERROR(VLOOKUP($B1846,'로템1,2단계-고장설명'!$B$4:$O$341,COLUMN()-16,FALSE),"")</f>
        <v>Rotem</v>
      </c>
    </row>
    <row r="1847" spans="1:30" x14ac:dyDescent="0.4">
      <c r="A1847" s="60">
        <v>1845</v>
      </c>
      <c r="B1847" s="60">
        <v>750</v>
      </c>
      <c r="C1847" s="61" t="s">
        <v>17003</v>
      </c>
      <c r="D1847" s="60" t="s">
        <v>3662</v>
      </c>
      <c r="E1847" s="60">
        <v>6</v>
      </c>
      <c r="F1847" s="60" t="s">
        <v>12001</v>
      </c>
      <c r="G1847" s="60" t="s">
        <v>2837</v>
      </c>
      <c r="H1847" s="57"/>
      <c r="L1847" s="62">
        <v>1845</v>
      </c>
      <c r="M1847" s="140">
        <f t="shared" si="174"/>
        <v>750</v>
      </c>
      <c r="N1847" s="62">
        <f t="shared" si="175"/>
        <v>750</v>
      </c>
      <c r="O1847" s="62" t="str">
        <f t="shared" si="176"/>
        <v>HVAC#6-냉난방장치2 보조히터 과열</v>
      </c>
      <c r="P1847" s="62" t="str">
        <f t="shared" si="177"/>
        <v>M3</v>
      </c>
      <c r="Q1847" s="62" t="str">
        <f t="shared" si="178"/>
        <v>C</v>
      </c>
      <c r="R1847" s="62" t="str">
        <f>IFERROR(VLOOKUP($B1847,'로템1,2단계-고장설명'!$B$4:$O$341,COLUMN()-16,FALSE),"")</f>
        <v>HVAC-냉난방장치2 보조히터 과열</v>
      </c>
      <c r="S1847" s="62" t="str">
        <f>IFERROR(VLOOKUP($B1847,'로템1,2단계-고장설명'!$B$4:$O$341,COLUMN()-16,FALSE),"")</f>
        <v>C</v>
      </c>
      <c r="T1847" s="62" t="str">
        <f t="shared" si="179"/>
        <v>HVAC</v>
      </c>
      <c r="U1847" s="62" t="str">
        <f>IFERROR(VLOOKUP($B1847,'로템1,2단계-고장설명'!$B$4:$O$341,COLUMN()-16,FALSE),"")</f>
        <v>HVAC2 보조난방기 작동 중 과열 발생.</v>
      </c>
      <c r="V1847" s="62" t="str">
        <f>IFERROR(VLOOKUP($B1847,'로템1,2단계-고장설명'!$B$4:$O$341,COLUMN()-16,FALSE),"")</f>
        <v>UNIT2 보조난방기 난방 불가</v>
      </c>
      <c r="W1847" s="62" t="str">
        <f>IFERROR(VLOOKUP($B1847,'로템1,2단계-고장설명'!$B$4:$O$341,COLUMN()-16,FALSE),"")</f>
        <v>보조난방기 작동 중 1초 이상동안 온도가 70도 이상으로 과온센서 정상 신호가 수신되지 않는 경우</v>
      </c>
      <c r="X1847" s="62" t="str">
        <f>IFERROR(VLOOKUP($B1847,'로템1,2단계-고장설명'!$B$4:$O$341,COLUMN()-16,FALSE),"")</f>
        <v>1초 이상동안 60도 미만으로 온도가 떨어져 과온센서 정상 신호가 수신되는 경우</v>
      </c>
      <c r="Y1847" s="62" t="str">
        <f>IFERROR(VLOOKUP($B1847,'로템1,2단계-고장설명'!$B$4:$O$341,COLUMN()-16,FALSE),"")</f>
        <v>1) 보조난방기가 꺼진 상태에서도 문제 발생 시, 과온 센서를 교체한다.
2) 센서 교체 후에도 문제가 발생되면, 배선에 문제가 없는지 확인한다.
3) 위 조치 후에도 문제가 지속될 경우, 마이콤을 교체한다.</v>
      </c>
      <c r="Z1847" s="62" t="str">
        <f>IFERROR(VLOOKUP($B1847,'로템1,2단계-고장설명'!$B$4:$O$341,COLUMN()-16,FALSE),"")</f>
        <v/>
      </c>
      <c r="AA1847" s="62" t="str">
        <f>IFERROR(VLOOKUP($B1847,'로템1,2단계-고장설명'!$B$4:$O$341,COLUMN()-16,FALSE),"")</f>
        <v>1단계40량, 2단계48량</v>
      </c>
      <c r="AB1847" s="62" t="str">
        <f>IFERROR(VLOOKUP($B1847,'로템1,2단계-고장설명'!$B$4:$O$341,COLUMN()-16,FALSE),"")</f>
        <v>HVAC2 보조난방기 작동 중 과열 발생.
-반응 UNIT2 보조난방기 난방 불가
-검지조건 보조난방기 작동 중 1초 이상동안 온도가 70도 이상으로 과온센서 정상 신호가 수신되지 않는 경우
-소거조건 1초 이상동안 60도 미만으로 온도가 떨어져 과온센서 정상 신호가 수신되는 경우
-조치방법 :
1) 보조난방기가 꺼진 상태에서도 문제 발생 시, 과온 센서를 교체한다.
2) 센서 교체 후에도 문제가 발생되면, 배선에 문제가 없는지 확인한다.
3) 위 조치 후에도 문제가 지속될 경우, 마이콤을 교체한다.</v>
      </c>
      <c r="AC1847" s="62" t="str">
        <f>IFERROR(VLOOKUP($B1847,'로템1,2단계-고장설명'!$B$4:$O$341,COLUMN()-16,FALSE),"")</f>
        <v>2,3,4</v>
      </c>
      <c r="AD1847" s="62" t="str">
        <f>IFERROR(VLOOKUP($B1847,'로템1,2단계-고장설명'!$B$4:$O$341,COLUMN()-16,FALSE),"")</f>
        <v>Rotem</v>
      </c>
    </row>
    <row r="1848" spans="1:30" x14ac:dyDescent="0.4">
      <c r="A1848" s="60">
        <v>1846</v>
      </c>
      <c r="B1848" s="60">
        <v>751</v>
      </c>
      <c r="C1848" s="61" t="s">
        <v>17004</v>
      </c>
      <c r="D1848" s="60" t="s">
        <v>3662</v>
      </c>
      <c r="E1848" s="60">
        <v>6</v>
      </c>
      <c r="F1848" s="60" t="s">
        <v>12001</v>
      </c>
      <c r="G1848" s="60" t="s">
        <v>2837</v>
      </c>
      <c r="H1848" s="57"/>
      <c r="L1848" s="62">
        <v>1846</v>
      </c>
      <c r="M1848" s="140">
        <f t="shared" si="174"/>
        <v>751</v>
      </c>
      <c r="N1848" s="62">
        <f t="shared" si="175"/>
        <v>751</v>
      </c>
      <c r="O1848" s="62" t="str">
        <f t="shared" si="176"/>
        <v>HVAC#6-냉난방장치1 보조히터 과열</v>
      </c>
      <c r="P1848" s="62" t="str">
        <f t="shared" si="177"/>
        <v>M3</v>
      </c>
      <c r="Q1848" s="62" t="str">
        <f t="shared" si="178"/>
        <v>C</v>
      </c>
      <c r="R1848" s="62" t="str">
        <f>IFERROR(VLOOKUP($B1848,'로템1,2단계-고장설명'!$B$4:$O$341,COLUMN()-16,FALSE),"")</f>
        <v>HVAC-냉난방장치1 보조히터 과열</v>
      </c>
      <c r="S1848" s="62" t="str">
        <f>IFERROR(VLOOKUP($B1848,'로템1,2단계-고장설명'!$B$4:$O$341,COLUMN()-16,FALSE),"")</f>
        <v>C</v>
      </c>
      <c r="T1848" s="62" t="str">
        <f t="shared" si="179"/>
        <v>HVAC</v>
      </c>
      <c r="U1848" s="62" t="str">
        <f>IFERROR(VLOOKUP($B1848,'로템1,2단계-고장설명'!$B$4:$O$341,COLUMN()-16,FALSE),"")</f>
        <v>HVAC1 보조난방기 작동 중 과열 발생.</v>
      </c>
      <c r="V1848" s="62" t="str">
        <f>IFERROR(VLOOKUP($B1848,'로템1,2단계-고장설명'!$B$4:$O$341,COLUMN()-16,FALSE),"")</f>
        <v>UNIT1 보조난방기 난방 불가</v>
      </c>
      <c r="W1848" s="62" t="str">
        <f>IFERROR(VLOOKUP($B1848,'로템1,2단계-고장설명'!$B$4:$O$341,COLUMN()-16,FALSE),"")</f>
        <v>보조난방기 작동 중 1초 이상동안 온도가 70도 이상으로 과온센서 정상 신호가 수신되지 않는 경우</v>
      </c>
      <c r="X1848" s="62" t="str">
        <f>IFERROR(VLOOKUP($B1848,'로템1,2단계-고장설명'!$B$4:$O$341,COLUMN()-16,FALSE),"")</f>
        <v>1초 이상동안 60도 미만으로 온도가 떨어져 과온센서 정상 신호가 수신되는 경우</v>
      </c>
      <c r="Y1848" s="62" t="str">
        <f>IFERROR(VLOOKUP($B1848,'로템1,2단계-고장설명'!$B$4:$O$341,COLUMN()-16,FALSE),"")</f>
        <v>1) 보조난방기가 꺼진 상태에서도 문제 발생 시, 과온 센서를 교체한다.
2) 센서 교체 후에도 문제가 발생되면, 배선에 문제가 없는지 확인한다.
3) 위 조치 후에도 문제가 지속될 경우, 마이콤을 교체한다.</v>
      </c>
      <c r="Z1848" s="62" t="str">
        <f>IFERROR(VLOOKUP($B1848,'로템1,2단계-고장설명'!$B$4:$O$341,COLUMN()-16,FALSE),"")</f>
        <v/>
      </c>
      <c r="AA1848" s="62" t="str">
        <f>IFERROR(VLOOKUP($B1848,'로템1,2단계-고장설명'!$B$4:$O$341,COLUMN()-16,FALSE),"")</f>
        <v>1단계40량, 2단계48량</v>
      </c>
      <c r="AB1848" s="62" t="str">
        <f>IFERROR(VLOOKUP($B1848,'로템1,2단계-고장설명'!$B$4:$O$341,COLUMN()-16,FALSE),"")</f>
        <v>HVAC1 보조난방기 작동 중 과열 발생.
-반응 UNIT1 보조난방기 난방 불가
-검지조건 보조난방기 작동 중 1초 이상동안 온도가 70도 이상으로 과온센서 정상 신호가 수신되지 않는 경우
-소거조건 1초 이상동안 60도 미만으로 온도가 떨어져 과온센서 정상 신호가 수신되는 경우
-조치방법 :
1) 보조난방기가 꺼진 상태에서도 문제 발생 시, 과온 센서를 교체한다.
2) 센서 교체 후에도 문제가 발생되면, 배선에 문제가 없는지 확인한다.
3) 위 조치 후에도 문제가 지속될 경우, 마이콤을 교체한다.</v>
      </c>
      <c r="AC1848" s="62" t="str">
        <f>IFERROR(VLOOKUP($B1848,'로템1,2단계-고장설명'!$B$4:$O$341,COLUMN()-16,FALSE),"")</f>
        <v>2,3,4</v>
      </c>
      <c r="AD1848" s="62" t="str">
        <f>IFERROR(VLOOKUP($B1848,'로템1,2단계-고장설명'!$B$4:$O$341,COLUMN()-16,FALSE),"")</f>
        <v>Rotem</v>
      </c>
    </row>
    <row r="1849" spans="1:30" x14ac:dyDescent="0.4">
      <c r="A1849" s="60">
        <v>1847</v>
      </c>
      <c r="B1849" s="60">
        <v>752</v>
      </c>
      <c r="C1849" s="61" t="s">
        <v>17005</v>
      </c>
      <c r="D1849" s="60" t="s">
        <v>3662</v>
      </c>
      <c r="E1849" s="60">
        <v>6</v>
      </c>
      <c r="F1849" s="60" t="s">
        <v>12001</v>
      </c>
      <c r="G1849" s="60" t="s">
        <v>2837</v>
      </c>
      <c r="H1849" s="57"/>
      <c r="L1849" s="62">
        <v>1847</v>
      </c>
      <c r="M1849" s="140">
        <f t="shared" si="174"/>
        <v>752</v>
      </c>
      <c r="N1849" s="62">
        <f t="shared" si="175"/>
        <v>752</v>
      </c>
      <c r="O1849" s="62" t="str">
        <f t="shared" si="176"/>
        <v>HVAC#6-배기댐퍼 닫힘고장</v>
      </c>
      <c r="P1849" s="62" t="str">
        <f t="shared" si="177"/>
        <v>M3</v>
      </c>
      <c r="Q1849" s="62" t="str">
        <f t="shared" si="178"/>
        <v>C</v>
      </c>
      <c r="R1849" s="62" t="str">
        <f>IFERROR(VLOOKUP($B1849,'로템1,2단계-고장설명'!$B$4:$O$341,COLUMN()-16,FALSE),"")</f>
        <v>HVAC-배기댐퍼 닫힘고장</v>
      </c>
      <c r="S1849" s="62" t="str">
        <f>IFERROR(VLOOKUP($B1849,'로템1,2단계-고장설명'!$B$4:$O$341,COLUMN()-16,FALSE),"")</f>
        <v>C</v>
      </c>
      <c r="T1849" s="62" t="str">
        <f t="shared" si="179"/>
        <v>HVAC</v>
      </c>
      <c r="U1849" s="62" t="str">
        <f>IFERROR(VLOOKUP($B1849,'로템1,2단계-고장설명'!$B$4:$O$341,COLUMN()-16,FALSE),"")</f>
        <v>차량 배기댐퍼가 닫혀있는 상태에서 배기댐퍼 닫힘 리미트 스위치가 작동되지 않음</v>
      </c>
      <c r="V1849" s="62" t="str">
        <f>IFERROR(VLOOKUP($B1849,'로템1,2단계-고장설명'!$B$4:$O$341,COLUMN()-16,FALSE),"")</f>
        <v>배기댐퍼 닫힘 고장 현시</v>
      </c>
      <c r="W1849" s="62" t="str">
        <f>IFERROR(VLOOKUP($B1849,'로템1,2단계-고장설명'!$B$4:$O$341,COLUMN()-16,FALSE),"")</f>
        <v>배기댐퍼를 닫힘으로 제어했으나 닫힘 리미트 스위치 입력이 없을 경우</v>
      </c>
      <c r="X1849" s="62" t="str">
        <f>IFERROR(VLOOKUP($B1849,'로템1,2단계-고장설명'!$B$4:$O$341,COLUMN()-16,FALSE),"")</f>
        <v>배기댐퍼 닫힘 상태에서 리미트 스위치 입력이 정상적으로 입력</v>
      </c>
      <c r="Y1849" s="62" t="str">
        <f>IFERROR(VLOOKUP($B1849,'로템1,2단계-고장설명'!$B$4:$O$341,COLUMN()-16,FALSE),"")</f>
        <v>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Z1849" s="62" t="str">
        <f>IFERROR(VLOOKUP($B1849,'로템1,2단계-고장설명'!$B$4:$O$341,COLUMN()-16,FALSE),"")</f>
        <v/>
      </c>
      <c r="AA1849" s="62" t="str">
        <f>IFERROR(VLOOKUP($B1849,'로템1,2단계-고장설명'!$B$4:$O$341,COLUMN()-16,FALSE),"")</f>
        <v>1단계40량, 2단계48량</v>
      </c>
      <c r="AB1849" s="62" t="str">
        <f>IFERROR(VLOOKUP($B1849,'로템1,2단계-고장설명'!$B$4:$O$341,COLUMN()-16,FALSE),"")</f>
        <v>차량 배기댐퍼가 닫혀있는 상태에서 배기댐퍼 닫힘 리미트 스위치가 작동되지 않음
-반응 배기댐퍼 닫힘 고장 현시
-검지조건 배기댐퍼를 닫힘으로 제어했으나 닫힘 리미트 스위치 입력이 없을 경우
-소거조건 배기댐퍼 닫힘 상태에서 리미트 스위치 입력이 정상적으로 입력
-조치방법 :
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AC1849" s="62" t="str">
        <f>IFERROR(VLOOKUP($B1849,'로템1,2단계-고장설명'!$B$4:$O$341,COLUMN()-16,FALSE),"")</f>
        <v>2,3,4</v>
      </c>
      <c r="AD1849" s="62" t="str">
        <f>IFERROR(VLOOKUP($B1849,'로템1,2단계-고장설명'!$B$4:$O$341,COLUMN()-16,FALSE),"")</f>
        <v>Rotem</v>
      </c>
    </row>
    <row r="1850" spans="1:30" x14ac:dyDescent="0.4">
      <c r="A1850" s="60">
        <v>1848</v>
      </c>
      <c r="B1850" s="60">
        <v>700</v>
      </c>
      <c r="C1850" s="61" t="s">
        <v>3960</v>
      </c>
      <c r="D1850" s="60" t="s">
        <v>3663</v>
      </c>
      <c r="E1850" s="60">
        <v>7</v>
      </c>
      <c r="F1850" s="60" t="s">
        <v>12001</v>
      </c>
      <c r="G1850" s="60" t="s">
        <v>2837</v>
      </c>
      <c r="H1850" s="57"/>
      <c r="L1850" s="62">
        <v>1848</v>
      </c>
      <c r="M1850" s="140">
        <f t="shared" si="174"/>
        <v>700</v>
      </c>
      <c r="N1850" s="62">
        <f t="shared" si="175"/>
        <v>700</v>
      </c>
      <c r="O1850" s="62" t="str">
        <f t="shared" si="176"/>
        <v>HVAC#7 통신고장</v>
      </c>
      <c r="P1850" s="62" t="str">
        <f t="shared" si="177"/>
        <v>M4</v>
      </c>
      <c r="Q1850" s="62" t="str">
        <f t="shared" si="178"/>
        <v>C</v>
      </c>
      <c r="R1850" s="62" t="str">
        <f>IFERROR(VLOOKUP($B1850,'로템1,2단계-고장설명'!$B$4:$O$341,COLUMN()-16,FALSE),"")</f>
        <v>HVAC-통신고장</v>
      </c>
      <c r="S1850" s="62" t="str">
        <f>IFERROR(VLOOKUP($B1850,'로템1,2단계-고장설명'!$B$4:$O$341,COLUMN()-16,FALSE),"")</f>
        <v>C</v>
      </c>
      <c r="T1850" s="62" t="str">
        <f t="shared" si="179"/>
        <v>HVAC</v>
      </c>
      <c r="U1850" s="62" t="str">
        <f>IFERROR(VLOOKUP($B1850,'로템1,2단계-고장설명'!$B$4:$O$341,COLUMN()-16,FALSE),"")</f>
        <v>HVAC와 TCMS간 RS485 통신고장이 검지되면 발생.</v>
      </c>
      <c r="V1850" s="62" t="str">
        <f>IFERROR(VLOOKUP($B1850,'로템1,2단계-고장설명'!$B$4:$O$341,COLUMN()-16,FALSE),"")</f>
        <v>화면상 HVAC의 실내온도, 운전모드 등의 데이터가 반응하지 않음.</v>
      </c>
      <c r="W1850" s="62" t="str">
        <f>IFERROR(VLOOKUP($B1850,'로템1,2단계-고장설명'!$B$4:$O$341,COLUMN()-16,FALSE),"")</f>
        <v>1) 마이콤 전원 CB OFF
2) 통신연결 불량
3) 해당 마이콤이 검수요원에 의해 firmware 업데이트 중인 경우</v>
      </c>
      <c r="X1850" s="62" t="str">
        <f>IFERROR(VLOOKUP($B1850,'로템1,2단계-고장설명'!$B$4:$O$341,COLUMN()-16,FALSE),"")</f>
        <v>해당차량의 마이콤 및 CU/TU 의 전원이 정상상태이고, 통신라인 연결상태가 정상</v>
      </c>
      <c r="Y1850" s="62" t="str">
        <f>IFERROR(VLOOKUP($B1850,'로템1,2단계-고장설명'!$B$4:$O$341,COLUMN()-16,FALSE),"")</f>
        <v>1) 냉난방배전반의 점검커버를 열고, 마이콤이 정상적으로 켜저 있는지 확인한다.
2) 만약 마이콤 전원이 꺼져 있다면, 마이콤 DC전원 CB 및 차량 배전반에 위치한 냉난방장치 CB가 정상적으로 켜져 있는지 확인한다.
3) 마이콤이 정상적으로 켜져 있는데도 지속적으로 통순고장이 검지되면, CU/TU가 정상적으로 켜져 있는지 확인한다.
5) 그래도 문제가 지속되면 해당 차량의 통신커넥터에서 핀밀림 현상이 있는지 확인하여 문제가 있을 경우, 조치한다.
6) 위 조치 후에도 문제가 지속될 경우, 마이콤을 교체한다.</v>
      </c>
      <c r="Z1850" s="62" t="str">
        <f>IFERROR(VLOOKUP($B1850,'로템1,2단계-고장설명'!$B$4:$O$341,COLUMN()-16,FALSE),"")</f>
        <v/>
      </c>
      <c r="AA1850" s="62" t="str">
        <f>IFERROR(VLOOKUP($B1850,'로템1,2단계-고장설명'!$B$4:$O$341,COLUMN()-16,FALSE),"")</f>
        <v>1단계40량, 2단계48량</v>
      </c>
      <c r="AB1850" s="62" t="str">
        <f>IFERROR(VLOOKUP($B1850,'로템1,2단계-고장설명'!$B$4:$O$341,COLUMN()-16,FALSE),"")</f>
        <v>HVAC와 TCMS간 RS485 통신고장이 검지되면 발생.
-반응 화면상 HVAC의 실내온도, 운전모드 등의 데이터가 반응하지 않음.
-검지조건 :
1) 마이콤 전원 CB OFF
2) 통신연결 불량
3) 해당 마이콤이 검수요원에 의해 firmware 업데이트 중인 경우
-소거조건 해당차량의 마이콤 및 CU/TU 의 전원이 정상상태이고, 통신라인 연결상태가 정상
-조치방법 :
1) 냉난방배전반의 점검커버를 열고, 마이콤이 정상적으로 켜저 있는지 확인한다.
2) 만약 마이콤 전원이 꺼져 있다면, 마이콤 DC전원 CB 및 차량 배전반에 위치한 냉난방장치 CB가 정상적으로 켜져 있는지 확인한다.
3) 마이콤이 정상적으로 켜져 있는데도 지속적으로 통순고장이 검지되면, CU/TU가 정상적으로 켜져 있는지 확인한다.
5) 그래도 문제가 지속되면 해당 차량의 통신커넥터에서 핀밀림 현상이 있는지 확인하여 문제가 있을 경우, 조치한다.
6) 위 조치 후에도 문제가 지속될 경우, 마이콤을 교체한다.</v>
      </c>
      <c r="AC1850" s="62" t="str">
        <f>IFERROR(VLOOKUP($B1850,'로템1,2단계-고장설명'!$B$4:$O$341,COLUMN()-16,FALSE),"")</f>
        <v>2,3,4</v>
      </c>
      <c r="AD1850" s="62" t="str">
        <f>IFERROR(VLOOKUP($B1850,'로템1,2단계-고장설명'!$B$4:$O$341,COLUMN()-16,FALSE),"")</f>
        <v>Rotem</v>
      </c>
    </row>
    <row r="1851" spans="1:30" x14ac:dyDescent="0.4">
      <c r="A1851" s="60">
        <v>1849</v>
      </c>
      <c r="B1851" s="60">
        <v>701</v>
      </c>
      <c r="C1851" s="61" t="s">
        <v>17006</v>
      </c>
      <c r="D1851" s="60" t="s">
        <v>3663</v>
      </c>
      <c r="E1851" s="60">
        <v>7</v>
      </c>
      <c r="F1851" s="60" t="s">
        <v>12001</v>
      </c>
      <c r="G1851" s="60" t="s">
        <v>2837</v>
      </c>
      <c r="H1851" s="57"/>
      <c r="L1851" s="62">
        <v>1849</v>
      </c>
      <c r="M1851" s="140">
        <f t="shared" si="174"/>
        <v>701</v>
      </c>
      <c r="N1851" s="62">
        <f t="shared" si="175"/>
        <v>701</v>
      </c>
      <c r="O1851" s="62" t="str">
        <f t="shared" si="176"/>
        <v>HVAC#7-냉난방장치2 압축기2 과부하</v>
      </c>
      <c r="P1851" s="62" t="str">
        <f t="shared" si="177"/>
        <v>M4</v>
      </c>
      <c r="Q1851" s="62" t="str">
        <f t="shared" si="178"/>
        <v>C</v>
      </c>
      <c r="R1851" s="62" t="str">
        <f>IFERROR(VLOOKUP($B1851,'로템1,2단계-고장설명'!$B$4:$O$341,COLUMN()-16,FALSE),"")</f>
        <v>HVAC-냉난방장치2 압축기2 과부하</v>
      </c>
      <c r="S1851" s="62" t="str">
        <f>IFERROR(VLOOKUP($B1851,'로템1,2단계-고장설명'!$B$4:$O$341,COLUMN()-16,FALSE),"")</f>
        <v>C</v>
      </c>
      <c r="T1851" s="62" t="str">
        <f t="shared" si="179"/>
        <v>HVAC</v>
      </c>
      <c r="U1851" s="62" t="str">
        <f>IFERROR(VLOOKUP($B1851,'로템1,2단계-고장설명'!$B$4:$O$341,COLUMN()-16,FALSE),"")</f>
        <v>HVAC 냉방작동 중 냉난방장치2 압축기2 또는 응축기2 모터에 과부하 발생.</v>
      </c>
      <c r="V1851" s="62" t="str">
        <f>IFERROR(VLOOKUP($B1851,'로템1,2단계-고장설명'!$B$4:$O$341,COLUMN()-16,FALSE),"")</f>
        <v>냉방 기능 저하(전냉방시 반냉방으로 작동)</v>
      </c>
      <c r="W1851" s="62" t="str">
        <f>IFERROR(VLOOKUP($B1851,'로템1,2단계-고장설명'!$B$4:$O$341,COLUMN()-16,FALSE),"")</f>
        <v>1) 냉방작동 중 UNIT2의 압축기2 또는 응축기2 모터에 과부하 발생
2) 과부하 발생 시, 냉난방 배전반 CRCM4와 연결된 THR4가 Trip 됨.</v>
      </c>
      <c r="X1851" s="62" t="str">
        <f>IFERROR(VLOOKUP($B1851,'로템1,2단계-고장설명'!$B$4:$O$341,COLUMN()-16,FALSE),"")</f>
        <v>UNIT2의 압축기2 또는 응축기2 모터의 과부하 조건을 해소하여 정상 가능 상태로 만들고, THR4 및 마이콤 전원 리셋</v>
      </c>
      <c r="Y1851" s="62" t="str">
        <f>IFERROR(VLOOKUP($B1851,'로템1,2단계-고장설명'!$B$4:$O$341,COLUMN()-16,FALSE),"")</f>
        <v>1) 냉난방배전반의 점검커버를 열고, THR4의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THR4의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2,4,6 단자에서 각 단자간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Z1851" s="62" t="str">
        <f>IFERROR(VLOOKUP($B1851,'로템1,2단계-고장설명'!$B$4:$O$341,COLUMN()-16,FALSE),"")</f>
        <v/>
      </c>
      <c r="AA1851" s="62" t="str">
        <f>IFERROR(VLOOKUP($B1851,'로템1,2단계-고장설명'!$B$4:$O$341,COLUMN()-16,FALSE),"")</f>
        <v>1단계40량, 2단계48량</v>
      </c>
      <c r="AB1851" s="62" t="str">
        <f>IFERROR(VLOOKUP($B1851,'로템1,2단계-고장설명'!$B$4:$O$341,COLUMN()-16,FALSE),"")</f>
        <v>HVAC 냉방작동 중 냉난방장치2 압축기2 또는 응축기2 모터에 과부하 발생.
-반응 냉방 기능 저하(전냉방시 반냉방으로 작동)
-검지조건 :
1) 냉방작동 중 UNIT2의 압축기2 또는 응축기2 모터에 과부하 발생
2) 과부하 발생 시, 냉난방 배전반 CRCM4와 연결된 THR4가 Trip 됨.
-소거조건 UNIT2의 압축기2 또는 응축기2 모터의 과부하 조건을 해소하여 정상 가능 상태로 만들고, THR4 및 마이콤 전원 리셋
-조치방법 :
1) 냉난방배전반의 점검커버를 열고, THR4의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THR4의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2,4,6 단자에서 각 단자간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AC1851" s="62" t="str">
        <f>IFERROR(VLOOKUP($B1851,'로템1,2단계-고장설명'!$B$4:$O$341,COLUMN()-16,FALSE),"")</f>
        <v>2,3,4</v>
      </c>
      <c r="AD1851" s="62" t="str">
        <f>IFERROR(VLOOKUP($B1851,'로템1,2단계-고장설명'!$B$4:$O$341,COLUMN()-16,FALSE),"")</f>
        <v>Rotem</v>
      </c>
    </row>
    <row r="1852" spans="1:30" x14ac:dyDescent="0.4">
      <c r="A1852" s="60">
        <v>1850</v>
      </c>
      <c r="B1852" s="60">
        <v>702</v>
      </c>
      <c r="C1852" s="61" t="s">
        <v>17007</v>
      </c>
      <c r="D1852" s="60" t="s">
        <v>3663</v>
      </c>
      <c r="E1852" s="60">
        <v>7</v>
      </c>
      <c r="F1852" s="60" t="s">
        <v>12001</v>
      </c>
      <c r="G1852" s="60" t="s">
        <v>2837</v>
      </c>
      <c r="H1852" s="57"/>
      <c r="L1852" s="62">
        <v>1850</v>
      </c>
      <c r="M1852" s="140">
        <f t="shared" si="174"/>
        <v>702</v>
      </c>
      <c r="N1852" s="62">
        <f t="shared" si="175"/>
        <v>702</v>
      </c>
      <c r="O1852" s="62" t="str">
        <f t="shared" si="176"/>
        <v>HVAC#7-냉난방장치2 압축기1 과부하</v>
      </c>
      <c r="P1852" s="62" t="str">
        <f t="shared" si="177"/>
        <v>M4</v>
      </c>
      <c r="Q1852" s="62" t="str">
        <f t="shared" si="178"/>
        <v>C</v>
      </c>
      <c r="R1852" s="62" t="str">
        <f>IFERROR(VLOOKUP($B1852,'로템1,2단계-고장설명'!$B$4:$O$341,COLUMN()-16,FALSE),"")</f>
        <v>HVAC-냉난방장치2 압축기1 과부하</v>
      </c>
      <c r="S1852" s="62" t="str">
        <f>IFERROR(VLOOKUP($B1852,'로템1,2단계-고장설명'!$B$4:$O$341,COLUMN()-16,FALSE),"")</f>
        <v>C</v>
      </c>
      <c r="T1852" s="62" t="str">
        <f t="shared" si="179"/>
        <v>HVAC</v>
      </c>
      <c r="U1852" s="62" t="str">
        <f>IFERROR(VLOOKUP($B1852,'로템1,2단계-고장설명'!$B$4:$O$341,COLUMN()-16,FALSE),"")</f>
        <v>HVAC 냉방작동 중 냉난방장치2 압축기1 또는 응축기1 모터에 과부하 발생.</v>
      </c>
      <c r="V1852" s="62" t="str">
        <f>IFERROR(VLOOKUP($B1852,'로템1,2단계-고장설명'!$B$4:$O$341,COLUMN()-16,FALSE),"")</f>
        <v>냉방 기능 저하(전냉방시 반냉방으로 작동)</v>
      </c>
      <c r="W1852" s="62" t="str">
        <f>IFERROR(VLOOKUP($B1852,'로템1,2단계-고장설명'!$B$4:$O$341,COLUMN()-16,FALSE),"")</f>
        <v>1) 냉방작동 중 UNIT2의 압축기1 또는 응축기1 모터에 과부하 발생
2) 과부하 발생 시, 냉난방 배전반 CRCM3과 연결된 THR3이 Trip 됨.</v>
      </c>
      <c r="X1852" s="62" t="str">
        <f>IFERROR(VLOOKUP($B1852,'로템1,2단계-고장설명'!$B$4:$O$341,COLUMN()-16,FALSE),"")</f>
        <v>UNIT2의 압축기1 또는 응축기1 모터의 과부하 조건을 해소하여 정상 가능 상태로 만들고, THR3 및 마이콤 전원 리셋</v>
      </c>
      <c r="Y1852" s="62" t="str">
        <f>IFERROR(VLOOKUP($B1852,'로템1,2단계-고장설명'!$B$4:$O$341,COLUMN()-16,FALSE),"")</f>
        <v>1) 냉난방배전반의 점검커버를 열고, THR3의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THR3의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2,4,6 단자에서 각 단자간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Z1852" s="62" t="str">
        <f>IFERROR(VLOOKUP($B1852,'로템1,2단계-고장설명'!$B$4:$O$341,COLUMN()-16,FALSE),"")</f>
        <v/>
      </c>
      <c r="AA1852" s="62" t="str">
        <f>IFERROR(VLOOKUP($B1852,'로템1,2단계-고장설명'!$B$4:$O$341,COLUMN()-16,FALSE),"")</f>
        <v>1단계40량, 2단계48량</v>
      </c>
      <c r="AB1852" s="62" t="str">
        <f>IFERROR(VLOOKUP($B1852,'로템1,2단계-고장설명'!$B$4:$O$341,COLUMN()-16,FALSE),"")</f>
        <v>HVAC 냉방작동 중 냉난방장치2 압축기1 또는 응축기1 모터에 과부하 발생.
-반응 냉방 기능 저하(전냉방시 반냉방으로 작동)
-검지조건 :
1) 냉방작동 중 UNIT2의 압축기1 또는 응축기1 모터에 과부하 발생
2) 과부하 발생 시, 냉난방 배전반 CRCM3과 연결된 THR3이 Trip 됨.
-소거조건 UNIT2의 압축기1 또는 응축기1 모터의 과부하 조건을 해소하여 정상 가능 상태로 만들고, THR3 및 마이콤 전원 리셋
-조치방법 :
1) 냉난방배전반의 점검커버를 열고, THR3의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THR3의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2,4,6 단자에서 각 단자간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AC1852" s="62" t="str">
        <f>IFERROR(VLOOKUP($B1852,'로템1,2단계-고장설명'!$B$4:$O$341,COLUMN()-16,FALSE),"")</f>
        <v>2,3,4</v>
      </c>
      <c r="AD1852" s="62" t="str">
        <f>IFERROR(VLOOKUP($B1852,'로템1,2단계-고장설명'!$B$4:$O$341,COLUMN()-16,FALSE),"")</f>
        <v>Rotem</v>
      </c>
    </row>
    <row r="1853" spans="1:30" x14ac:dyDescent="0.4">
      <c r="A1853" s="60">
        <v>1851</v>
      </c>
      <c r="B1853" s="60">
        <v>703</v>
      </c>
      <c r="C1853" s="61" t="s">
        <v>17008</v>
      </c>
      <c r="D1853" s="60" t="s">
        <v>3663</v>
      </c>
      <c r="E1853" s="60">
        <v>7</v>
      </c>
      <c r="F1853" s="60" t="s">
        <v>12001</v>
      </c>
      <c r="G1853" s="60" t="s">
        <v>2837</v>
      </c>
      <c r="H1853" s="57"/>
      <c r="L1853" s="62">
        <v>1851</v>
      </c>
      <c r="M1853" s="140">
        <f t="shared" si="174"/>
        <v>703</v>
      </c>
      <c r="N1853" s="62">
        <f t="shared" si="175"/>
        <v>703</v>
      </c>
      <c r="O1853" s="62" t="str">
        <f t="shared" si="176"/>
        <v>HVAC#7-냉난방장치1 압축기2 과부하</v>
      </c>
      <c r="P1853" s="62" t="str">
        <f t="shared" si="177"/>
        <v>M4</v>
      </c>
      <c r="Q1853" s="62" t="str">
        <f t="shared" si="178"/>
        <v>C</v>
      </c>
      <c r="R1853" s="62" t="str">
        <f>IFERROR(VLOOKUP($B1853,'로템1,2단계-고장설명'!$B$4:$O$341,COLUMN()-16,FALSE),"")</f>
        <v>HVAC-냉난방장치1 압축기2 과부하</v>
      </c>
      <c r="S1853" s="62" t="str">
        <f>IFERROR(VLOOKUP($B1853,'로템1,2단계-고장설명'!$B$4:$O$341,COLUMN()-16,FALSE),"")</f>
        <v>C</v>
      </c>
      <c r="T1853" s="62" t="str">
        <f t="shared" si="179"/>
        <v>HVAC</v>
      </c>
      <c r="U1853" s="62" t="str">
        <f>IFERROR(VLOOKUP($B1853,'로템1,2단계-고장설명'!$B$4:$O$341,COLUMN()-16,FALSE),"")</f>
        <v>HVAC 냉방작동 중 냉난방장치1 압축기2 또는 응축기2 모터에 과부하 발생.</v>
      </c>
      <c r="V1853" s="62" t="str">
        <f>IFERROR(VLOOKUP($B1853,'로템1,2단계-고장설명'!$B$4:$O$341,COLUMN()-16,FALSE),"")</f>
        <v>냉방 기능 저하(전냉방시 반냉방으로 작동)</v>
      </c>
      <c r="W1853" s="62" t="str">
        <f>IFERROR(VLOOKUP($B1853,'로템1,2단계-고장설명'!$B$4:$O$341,COLUMN()-16,FALSE),"")</f>
        <v>1) 냉방작동 중 UNIT1의 압축기2 또는 응축기2 모터에 과부하 발생
2) 과부하 발생 시, 냉난방 배전반 CRCM2와 연결된 THR2가 Trip 됨.</v>
      </c>
      <c r="X1853" s="62" t="str">
        <f>IFERROR(VLOOKUP($B1853,'로템1,2단계-고장설명'!$B$4:$O$341,COLUMN()-16,FALSE),"")</f>
        <v>UNIT1의 압축기2 또는 응축기2 모터의 과부하 조건을 해소하여 정상 가능 상태로 만들고, THR2 및 마이콤 전원 리셋</v>
      </c>
      <c r="Y1853" s="62" t="str">
        <f>IFERROR(VLOOKUP($B1853,'로템1,2단계-고장설명'!$B$4:$O$341,COLUMN()-16,FALSE),"")</f>
        <v>1) 냉난방배전반의 점검커버를 열고, THR2의 reset 버튼을 눌러 과부하 계전기를 리셋시킨다.
2) THR2의 전류 세팅값이 11.5A에 맞춰져 있는지 확인하여, 아닐 경우, 십자 드라이버를 이용하여 세팅값을 맞춘다.
3) 마이콤 전원을 리셋시키기 위해 CBHVAC OFF한 후, 다시 ON 시킨다.
4) 냉방을 가동 시킨 후, THR2의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2,4,6 단자에서 각 단자간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Z1853" s="62" t="str">
        <f>IFERROR(VLOOKUP($B1853,'로템1,2단계-고장설명'!$B$4:$O$341,COLUMN()-16,FALSE),"")</f>
        <v/>
      </c>
      <c r="AA1853" s="62" t="str">
        <f>IFERROR(VLOOKUP($B1853,'로템1,2단계-고장설명'!$B$4:$O$341,COLUMN()-16,FALSE),"")</f>
        <v>1단계40량, 2단계48량</v>
      </c>
      <c r="AB1853" s="62" t="str">
        <f>IFERROR(VLOOKUP($B1853,'로템1,2단계-고장설명'!$B$4:$O$341,COLUMN()-16,FALSE),"")</f>
        <v>HVAC 냉방작동 중 냉난방장치1 압축기2 또는 응축기2 모터에 과부하 발생.
-반응 냉방 기능 저하(전냉방시 반냉방으로 작동)
-검지조건 :
1) 냉방작동 중 UNIT1의 압축기2 또는 응축기2 모터에 과부하 발생
2) 과부하 발생 시, 냉난방 배전반 CRCM2와 연결된 THR2가 Trip 됨.
-소거조건 UNIT1의 압축기2 또는 응축기2 모터의 과부하 조건을 해소하여 정상 가능 상태로 만들고, THR2 및 마이콤 전원 리셋
-조치방법 :
1) 냉난방배전반의 점검커버를 열고, THR2의 reset 버튼을 눌러 과부하 계전기를 리셋시킨다.
2) THR2의 전류 세팅값이 11.5A에 맞춰져 있는지 확인하여, 아닐 경우, 십자 드라이버를 이용하여 세팅값을 맞춘다.
3) 마이콤 전원을 리셋시키기 위해 CBHVAC OFF한 후, 다시 ON 시킨다.
4) 냉방을 가동 시킨 후, THR2의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2,4,6 단자에서 각 단자간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AC1853" s="62" t="str">
        <f>IFERROR(VLOOKUP($B1853,'로템1,2단계-고장설명'!$B$4:$O$341,COLUMN()-16,FALSE),"")</f>
        <v>2,3,4</v>
      </c>
      <c r="AD1853" s="62" t="str">
        <f>IFERROR(VLOOKUP($B1853,'로템1,2단계-고장설명'!$B$4:$O$341,COLUMN()-16,FALSE),"")</f>
        <v>Rotem</v>
      </c>
    </row>
    <row r="1854" spans="1:30" x14ac:dyDescent="0.4">
      <c r="A1854" s="60">
        <v>1852</v>
      </c>
      <c r="B1854" s="60">
        <v>704</v>
      </c>
      <c r="C1854" s="61" t="s">
        <v>17009</v>
      </c>
      <c r="D1854" s="60" t="s">
        <v>3663</v>
      </c>
      <c r="E1854" s="60">
        <v>7</v>
      </c>
      <c r="F1854" s="60" t="s">
        <v>12001</v>
      </c>
      <c r="G1854" s="60" t="s">
        <v>2837</v>
      </c>
      <c r="H1854" s="57"/>
      <c r="L1854" s="62">
        <v>1852</v>
      </c>
      <c r="M1854" s="140">
        <f t="shared" si="174"/>
        <v>704</v>
      </c>
      <c r="N1854" s="62">
        <f t="shared" si="175"/>
        <v>704</v>
      </c>
      <c r="O1854" s="62" t="str">
        <f t="shared" si="176"/>
        <v>HVAC#7-냉난방장치1 압축기1 과부하</v>
      </c>
      <c r="P1854" s="62" t="str">
        <f t="shared" si="177"/>
        <v>M4</v>
      </c>
      <c r="Q1854" s="62" t="str">
        <f t="shared" si="178"/>
        <v>C</v>
      </c>
      <c r="R1854" s="62" t="str">
        <f>IFERROR(VLOOKUP($B1854,'로템1,2단계-고장설명'!$B$4:$O$341,COLUMN()-16,FALSE),"")</f>
        <v>HVAC-냉난방장치1 압축기1 과부하</v>
      </c>
      <c r="S1854" s="62" t="str">
        <f>IFERROR(VLOOKUP($B1854,'로템1,2단계-고장설명'!$B$4:$O$341,COLUMN()-16,FALSE),"")</f>
        <v>C</v>
      </c>
      <c r="T1854" s="62" t="str">
        <f t="shared" si="179"/>
        <v>HVAC</v>
      </c>
      <c r="U1854" s="62" t="str">
        <f>IFERROR(VLOOKUP($B1854,'로템1,2단계-고장설명'!$B$4:$O$341,COLUMN()-16,FALSE),"")</f>
        <v>HVAC 냉방작동 중 냉난방장치1 압축기1 또는 응축기1 모터에 과부하 발생.</v>
      </c>
      <c r="V1854" s="62" t="str">
        <f>IFERROR(VLOOKUP($B1854,'로템1,2단계-고장설명'!$B$4:$O$341,COLUMN()-16,FALSE),"")</f>
        <v>냉방 기능 저하(전냉방시 반냉방으로 작동)</v>
      </c>
      <c r="W1854" s="62" t="str">
        <f>IFERROR(VLOOKUP($B1854,'로템1,2단계-고장설명'!$B$4:$O$341,COLUMN()-16,FALSE),"")</f>
        <v>1) 냉방작동 중 UNIT1의 압축기1 또는 응축기1 모터에 과부하 발생
2) 과부하 발생 시, 냉난방 배전반 CRCM1과 연결된 THR1이 Trip 됨.</v>
      </c>
      <c r="X1854" s="62" t="str">
        <f>IFERROR(VLOOKUP($B1854,'로템1,2단계-고장설명'!$B$4:$O$341,COLUMN()-16,FALSE),"")</f>
        <v>UNIT1의 압축기1 또는 응축기1 모터의 과부하 조건을 해소하여 정상 가능 상태로 만들고, THR1 및 마이콤 전원 리셋</v>
      </c>
      <c r="Y1854" s="62" t="str">
        <f>IFERROR(VLOOKUP($B1854,'로템1,2단계-고장설명'!$B$4:$O$341,COLUMN()-16,FALSE),"")</f>
        <v>1) 냉난방배전반의 점검커버를 열고, THR1의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THR1의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2,4,6 단자에서 각 단자간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Z1854" s="62" t="str">
        <f>IFERROR(VLOOKUP($B1854,'로템1,2단계-고장설명'!$B$4:$O$341,COLUMN()-16,FALSE),"")</f>
        <v/>
      </c>
      <c r="AA1854" s="62" t="str">
        <f>IFERROR(VLOOKUP($B1854,'로템1,2단계-고장설명'!$B$4:$O$341,COLUMN()-16,FALSE),"")</f>
        <v>1단계40량, 2단계48량</v>
      </c>
      <c r="AB1854" s="62" t="str">
        <f>IFERROR(VLOOKUP($B1854,'로템1,2단계-고장설명'!$B$4:$O$341,COLUMN()-16,FALSE),"")</f>
        <v>HVAC 냉방작동 중 냉난방장치1 압축기1 또는 응축기1 모터에 과부하 발생.
-반응 냉방 기능 저하(전냉방시 반냉방으로 작동)
-검지조건 :
1) 냉방작동 중 UNIT1의 압축기1 또는 응축기1 모터에 과부하 발생
2) 과부하 발생 시, 냉난방 배전반 CRCM1과 연결된 THR1이 Trip 됨.
-소거조건 UNIT1의 압축기1 또는 응축기1 모터의 과부하 조건을 해소하여 정상 가능 상태로 만들고, THR1 및 마이콤 전원 리셋
-조치방법 :
1) 냉난방배전반의 점검커버를 열고, THR1의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THR1의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2,4,6 단자에서 각 단자간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AC1854" s="62" t="str">
        <f>IFERROR(VLOOKUP($B1854,'로템1,2단계-고장설명'!$B$4:$O$341,COLUMN()-16,FALSE),"")</f>
        <v>2,3,4</v>
      </c>
      <c r="AD1854" s="62" t="str">
        <f>IFERROR(VLOOKUP($B1854,'로템1,2단계-고장설명'!$B$4:$O$341,COLUMN()-16,FALSE),"")</f>
        <v>Rotem</v>
      </c>
    </row>
    <row r="1855" spans="1:30" x14ac:dyDescent="0.4">
      <c r="A1855" s="60">
        <v>1853</v>
      </c>
      <c r="B1855" s="60">
        <v>705</v>
      </c>
      <c r="C1855" s="61" t="s">
        <v>17010</v>
      </c>
      <c r="D1855" s="60" t="s">
        <v>3663</v>
      </c>
      <c r="E1855" s="60">
        <v>7</v>
      </c>
      <c r="F1855" s="60" t="s">
        <v>12001</v>
      </c>
      <c r="G1855" s="60" t="s">
        <v>2837</v>
      </c>
      <c r="H1855" s="57"/>
      <c r="L1855" s="62">
        <v>1853</v>
      </c>
      <c r="M1855" s="140">
        <f t="shared" si="174"/>
        <v>705</v>
      </c>
      <c r="N1855" s="62">
        <f t="shared" si="175"/>
        <v>705</v>
      </c>
      <c r="O1855" s="62" t="str">
        <f t="shared" si="176"/>
        <v>HVAC#7-냉난방장치2 증발기2 과부하</v>
      </c>
      <c r="P1855" s="62" t="str">
        <f t="shared" si="177"/>
        <v>M4</v>
      </c>
      <c r="Q1855" s="62" t="str">
        <f t="shared" si="178"/>
        <v>C</v>
      </c>
      <c r="R1855" s="62" t="str">
        <f>IFERROR(VLOOKUP($B1855,'로템1,2단계-고장설명'!$B$4:$O$341,COLUMN()-16,FALSE),"")</f>
        <v>HVAC-냉난방장치2 증발기2 과부하</v>
      </c>
      <c r="S1855" s="62" t="str">
        <f>IFERROR(VLOOKUP($B1855,'로템1,2단계-고장설명'!$B$4:$O$341,COLUMN()-16,FALSE),"")</f>
        <v>C</v>
      </c>
      <c r="T1855" s="62" t="str">
        <f t="shared" si="179"/>
        <v>HVAC</v>
      </c>
      <c r="U1855" s="62" t="str">
        <f>IFERROR(VLOOKUP($B1855,'로템1,2단계-고장설명'!$B$4:$O$341,COLUMN()-16,FALSE),"")</f>
        <v>HVAC 냉방작동 중 냉난방장치2 증발기 모터에 과부하 발생.</v>
      </c>
      <c r="V1855" s="62" t="str">
        <f>IFERROR(VLOOKUP($B1855,'로템1,2단계-고장설명'!$B$4:$O$341,COLUMN()-16,FALSE),"")</f>
        <v>UNIT2 냉방 기능 불가</v>
      </c>
      <c r="W1855" s="62" t="str">
        <f>IFERROR(VLOOKUP($B1855,'로템1,2단계-고장설명'!$B$4:$O$341,COLUMN()-16,FALSE),"")</f>
        <v>1) 냉방작동 중 UNIT2의 증발기 모터에 과부하 발생
2) 과부하 발생 시, 냉난방 배전반 CREF4와 연결된 THR8이 Trip 됨.</v>
      </c>
      <c r="X1855" s="62" t="str">
        <f>IFERROR(VLOOKUP($B1855,'로템1,2단계-고장설명'!$B$4:$O$341,COLUMN()-16,FALSE),"")</f>
        <v>UNIT2의 증발기 모터의 과부하 조건을 해소하여 정상 가능 상태로 만들고, THR8 및 마이콤 전원 리셋</v>
      </c>
      <c r="Y1855" s="62" t="str">
        <f>IFERROR(VLOOKUP($B1855,'로템1,2단계-고장설명'!$B$4:$O$341,COLUMN()-16,FALSE),"")</f>
        <v>1) 냉난방배전반의 점검커버를 열고, THR8의 reset 버튼을 눌러 과부하 계전기를 리셋시킨다.
2) THR8의 전류 세팅값이 3A에 맞춰져 있는지 확인하여, 아닐 경우, 십자 드라이버를 이용하여 세팅값을 맞춘다.
3) 마이콤 전원을 리셋시키기 위해 CBHVAC OFF한 후, 다시 ON 시킨다.
4) 냉방을 가동 시킨 후, THR8의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THR8 부품을 교체한다.</v>
      </c>
      <c r="Z1855" s="62" t="str">
        <f>IFERROR(VLOOKUP($B1855,'로템1,2단계-고장설명'!$B$4:$O$341,COLUMN()-16,FALSE),"")</f>
        <v/>
      </c>
      <c r="AA1855" s="62" t="str">
        <f>IFERROR(VLOOKUP($B1855,'로템1,2단계-고장설명'!$B$4:$O$341,COLUMN()-16,FALSE),"")</f>
        <v>1단계40량, 2단계48량</v>
      </c>
      <c r="AB1855" s="62" t="str">
        <f>IFERROR(VLOOKUP($B1855,'로템1,2단계-고장설명'!$B$4:$O$341,COLUMN()-16,FALSE),"")</f>
        <v>HVAC 냉방작동 중 냉난방장치2 증발기 모터에 과부하 발생.
-반응 UNIT2 냉방 기능 불가
-검지조건 :
1) 냉방작동 중 UNIT2의 증발기 모터에 과부하 발생
2) 과부하 발생 시, 냉난방 배전반 CREF4와 연결된 THR8이 Trip 됨.
-소거조건 UNIT2의 증발기 모터의 과부하 조건을 해소하여 정상 가능 상태로 만들고, THR8 및 마이콤 전원 리셋
-조치방법 :
1) 냉난방배전반의 점검커버를 열고, THR8의 reset 버튼을 눌러 과부하 계전기를 리셋시킨다.
2) THR8의 전류 세팅값이 3A에 맞춰져 있는지 확인하여, 아닐 경우, 십자 드라이버를 이용하여 세팅값을 맞춘다.
3) 마이콤 전원을 리셋시키기 위해 CBHVAC OFF한 후, 다시 ON 시킨다.
4) 냉방을 가동 시킨 후, THR8의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THR8 부품을 교체한다.</v>
      </c>
      <c r="AC1855" s="62" t="str">
        <f>IFERROR(VLOOKUP($B1855,'로템1,2단계-고장설명'!$B$4:$O$341,COLUMN()-16,FALSE),"")</f>
        <v>2,3,4</v>
      </c>
      <c r="AD1855" s="62" t="str">
        <f>IFERROR(VLOOKUP($B1855,'로템1,2단계-고장설명'!$B$4:$O$341,COLUMN()-16,FALSE),"")</f>
        <v>Rotem</v>
      </c>
    </row>
    <row r="1856" spans="1:30" x14ac:dyDescent="0.4">
      <c r="A1856" s="60">
        <v>1854</v>
      </c>
      <c r="B1856" s="60">
        <v>706</v>
      </c>
      <c r="C1856" s="61" t="s">
        <v>17011</v>
      </c>
      <c r="D1856" s="60" t="s">
        <v>3663</v>
      </c>
      <c r="E1856" s="60">
        <v>7</v>
      </c>
      <c r="F1856" s="60" t="s">
        <v>12001</v>
      </c>
      <c r="G1856" s="60" t="s">
        <v>2837</v>
      </c>
      <c r="H1856" s="57"/>
      <c r="L1856" s="62">
        <v>1854</v>
      </c>
      <c r="M1856" s="140">
        <f t="shared" si="174"/>
        <v>706</v>
      </c>
      <c r="N1856" s="62">
        <f t="shared" si="175"/>
        <v>706</v>
      </c>
      <c r="O1856" s="62" t="str">
        <f t="shared" si="176"/>
        <v>HVAC#7-냉난방장치1 증발기2 과부하</v>
      </c>
      <c r="P1856" s="62" t="str">
        <f t="shared" si="177"/>
        <v>M4</v>
      </c>
      <c r="Q1856" s="62" t="str">
        <f t="shared" si="178"/>
        <v>C</v>
      </c>
      <c r="R1856" s="62" t="str">
        <f>IFERROR(VLOOKUP($B1856,'로템1,2단계-고장설명'!$B$4:$O$341,COLUMN()-16,FALSE),"")</f>
        <v>HVAC-냉난방장치1 증발기2 과부하</v>
      </c>
      <c r="S1856" s="62" t="str">
        <f>IFERROR(VLOOKUP($B1856,'로템1,2단계-고장설명'!$B$4:$O$341,COLUMN()-16,FALSE),"")</f>
        <v>C</v>
      </c>
      <c r="T1856" s="62" t="str">
        <f t="shared" si="179"/>
        <v>HVAC</v>
      </c>
      <c r="U1856" s="62" t="str">
        <f>IFERROR(VLOOKUP($B1856,'로템1,2단계-고장설명'!$B$4:$O$341,COLUMN()-16,FALSE),"")</f>
        <v>HVAC 냉방작동 중 냉난방장치1 증발기 모터에 과부하 발생.</v>
      </c>
      <c r="V1856" s="62" t="str">
        <f>IFERROR(VLOOKUP($B1856,'로템1,2단계-고장설명'!$B$4:$O$341,COLUMN()-16,FALSE),"")</f>
        <v>UNIT1 냉방 작동 불가</v>
      </c>
      <c r="W1856" s="62" t="str">
        <f>IFERROR(VLOOKUP($B1856,'로템1,2단계-고장설명'!$B$4:$O$341,COLUMN()-16,FALSE),"")</f>
        <v>1) 냉방작동 중 UNIT1의 증발기 모터에 과부하 발생
2) 과부하 발생 시, 냉난방 배전반 CREF2와 연결된 THR6이 Trip 됨.</v>
      </c>
      <c r="X1856" s="62" t="str">
        <f>IFERROR(VLOOKUP($B1856,'로템1,2단계-고장설명'!$B$4:$O$341,COLUMN()-16,FALSE),"")</f>
        <v>UNIT1의 증발기 모터의 과부하 조건을 해소하여 정상 가능 상태로 만들고, THR6 및 마이콤 전원 리셋</v>
      </c>
      <c r="Y1856" s="62" t="str">
        <f>IFERROR(VLOOKUP($B1856,'로템1,2단계-고장설명'!$B$4:$O$341,COLUMN()-16,FALSE),"")</f>
        <v>1) 냉난방배전반의 점검커버를 열고, THR6의 reset 버튼을 눌러 과부하 계전기를 리셋시킨다.
2) THR6의 전류 세팅값이 3A에 맞춰져 있는지 확인하여, 아닐 경우, 십자 드라이버를 이용하여 세팅값을 맞춘다.
3) 마이콤 전원을 리셋시키기 위해 CBHVAC OFF한 후, 다시 ON 시킨다.
4) 냉방을 가동 시킨 후, THR6의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THR6의 2차측 2,4,6 단자에서 각 단자간 권선저항이 모두 같은지 확인한다. (±10% 이하)   (증발기 모터의 권선저항 확인)
8) 만약 각 권선저항에 문제가 있을 경우, UNIT1의 증발기 모터의 결선을 해제한 후 4극 및 6극 모터의 권선저항을 확인 후, 문제가 있을 겨우, 증발기 모터를 교체한다.
9) 위 조치 후에도 문제가 지속될 경우, THR6 부품을 교체한다.</v>
      </c>
      <c r="Z1856" s="62" t="str">
        <f>IFERROR(VLOOKUP($B1856,'로템1,2단계-고장설명'!$B$4:$O$341,COLUMN()-16,FALSE),"")</f>
        <v/>
      </c>
      <c r="AA1856" s="62" t="str">
        <f>IFERROR(VLOOKUP($B1856,'로템1,2단계-고장설명'!$B$4:$O$341,COLUMN()-16,FALSE),"")</f>
        <v>1단계40량, 2단계48량</v>
      </c>
      <c r="AB1856" s="62" t="str">
        <f>IFERROR(VLOOKUP($B1856,'로템1,2단계-고장설명'!$B$4:$O$341,COLUMN()-16,FALSE),"")</f>
        <v>HVAC 냉방작동 중 냉난방장치1 증발기 모터에 과부하 발생.
-반응 UNIT1 냉방 작동 불가
-검지조건 :
1) 냉방작동 중 UNIT1의 증발기 모터에 과부하 발생
2) 과부하 발생 시, 냉난방 배전반 CREF2와 연결된 THR6이 Trip 됨.
-소거조건 UNIT1의 증발기 모터의 과부하 조건을 해소하여 정상 가능 상태로 만들고, THR6 및 마이콤 전원 리셋
-조치방법 :
1) 냉난방배전반의 점검커버를 열고, THR6의 reset 버튼을 눌러 과부하 계전기를 리셋시킨다.
2) THR6의 전류 세팅값이 3A에 맞춰져 있는지 확인하여, 아닐 경우, 십자 드라이버를 이용하여 세팅값을 맞춘다.
3) 마이콤 전원을 리셋시키기 위해 CBHVAC OFF한 후, 다시 ON 시킨다.
4) 냉방을 가동 시킨 후, THR6의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THR6의 2차측 2,4,6 단자에서 각 단자간 권선저항이 모두 같은지 확인한다. (±10% 이하)   (증발기 모터의 권선저항 확인)
8) 만약 각 권선저항에 문제가 있을 경우, UNIT1의 증발기 모터의 결선을 해제한 후 4극 및 6극 모터의 권선저항을 확인 후, 문제가 있을 겨우, 증발기 모터를 교체한다.
9) 위 조치 후에도 문제가 지속될 경우, THR6 부품을 교체한다.</v>
      </c>
      <c r="AC1856" s="62" t="str">
        <f>IFERROR(VLOOKUP($B1856,'로템1,2단계-고장설명'!$B$4:$O$341,COLUMN()-16,FALSE),"")</f>
        <v>2,3,4</v>
      </c>
      <c r="AD1856" s="62" t="str">
        <f>IFERROR(VLOOKUP($B1856,'로템1,2단계-고장설명'!$B$4:$O$341,COLUMN()-16,FALSE),"")</f>
        <v>Rotem</v>
      </c>
    </row>
    <row r="1857" spans="1:30" x14ac:dyDescent="0.4">
      <c r="A1857" s="60">
        <v>1855</v>
      </c>
      <c r="B1857" s="60">
        <v>707</v>
      </c>
      <c r="C1857" s="61" t="s">
        <v>17012</v>
      </c>
      <c r="D1857" s="60" t="s">
        <v>3663</v>
      </c>
      <c r="E1857" s="60">
        <v>7</v>
      </c>
      <c r="F1857" s="60" t="s">
        <v>12001</v>
      </c>
      <c r="G1857" s="60" t="s">
        <v>2837</v>
      </c>
      <c r="H1857" s="57"/>
      <c r="L1857" s="62">
        <v>1855</v>
      </c>
      <c r="M1857" s="140">
        <f t="shared" si="174"/>
        <v>707</v>
      </c>
      <c r="N1857" s="62">
        <f t="shared" si="175"/>
        <v>707</v>
      </c>
      <c r="O1857" s="62" t="str">
        <f t="shared" si="176"/>
        <v>HVAC#7-냉난방장치2 증발기1 과부하</v>
      </c>
      <c r="P1857" s="62" t="str">
        <f t="shared" si="177"/>
        <v>M4</v>
      </c>
      <c r="Q1857" s="62" t="str">
        <f t="shared" si="178"/>
        <v>C</v>
      </c>
      <c r="R1857" s="62" t="str">
        <f>IFERROR(VLOOKUP($B1857,'로템1,2단계-고장설명'!$B$4:$O$341,COLUMN()-16,FALSE),"")</f>
        <v>HVAC-냉난방장치2 증발기1 과부하</v>
      </c>
      <c r="S1857" s="62" t="str">
        <f>IFERROR(VLOOKUP($B1857,'로템1,2단계-고장설명'!$B$4:$O$341,COLUMN()-16,FALSE),"")</f>
        <v>C</v>
      </c>
      <c r="T1857" s="62" t="str">
        <f t="shared" si="179"/>
        <v>HVAC</v>
      </c>
      <c r="U1857" s="62" t="str">
        <f>IFERROR(VLOOKUP($B1857,'로템1,2단계-고장설명'!$B$4:$O$341,COLUMN()-16,FALSE),"")</f>
        <v>HVAC 냉방작동 중 냉난방장치2 증발기 모터에 과부하 발생.</v>
      </c>
      <c r="V1857" s="62" t="str">
        <f>IFERROR(VLOOKUP($B1857,'로템1,2단계-고장설명'!$B$4:$O$341,COLUMN()-16,FALSE),"")</f>
        <v>UNIT2 냉방 기능 불가</v>
      </c>
      <c r="W1857" s="62" t="str">
        <f>IFERROR(VLOOKUP($B1857,'로템1,2단계-고장설명'!$B$4:$O$341,COLUMN()-16,FALSE),"")</f>
        <v>1) 냉방작동 중 UNIT2의 증발기 모터에 과부하 발생
2) 과부하 발생 시, 냉난방 배전반 CREF3과 연결된 THR7이 Trip 됨.</v>
      </c>
      <c r="X1857" s="62" t="str">
        <f>IFERROR(VLOOKUP($B1857,'로템1,2단계-고장설명'!$B$4:$O$341,COLUMN()-16,FALSE),"")</f>
        <v>UNIT2의 증발기 모터의 과부하 조건을 해소하여 정상 가능 상태로 만들고, THR7 및 마이콤 전원 리셋</v>
      </c>
      <c r="Y1857" s="62" t="str">
        <f>IFERROR(VLOOKUP($B1857,'로템1,2단계-고장설명'!$B$4:$O$341,COLUMN()-16,FALSE),"")</f>
        <v>1) 냉난방배전반의 점검커버를 열고, THR7의 reset 버튼을 눌러 과부하 계전기를 리셋시킨다.
2) THR7의 전류 세팅값이 3A에 맞춰져 있는지 확인하여, 아닐 경우, 십자 드라이버를 이용하여 세팅값을 맞춘다.
3) 마이콤 전원을 리셋시키기 위해 CBHVAC OFF한 후, 다시 ON 시킨다.
4) 냉방을 가동 시킨 후, THR7의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THR7의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THR7 부품을 교체한다.</v>
      </c>
      <c r="Z1857" s="62" t="str">
        <f>IFERROR(VLOOKUP($B1857,'로템1,2단계-고장설명'!$B$4:$O$341,COLUMN()-16,FALSE),"")</f>
        <v/>
      </c>
      <c r="AA1857" s="62" t="str">
        <f>IFERROR(VLOOKUP($B1857,'로템1,2단계-고장설명'!$B$4:$O$341,COLUMN()-16,FALSE),"")</f>
        <v>1단계40량, 2단계48량</v>
      </c>
      <c r="AB1857" s="62" t="str">
        <f>IFERROR(VLOOKUP($B1857,'로템1,2단계-고장설명'!$B$4:$O$341,COLUMN()-16,FALSE),"")</f>
        <v>HVAC 냉방작동 중 냉난방장치2 증발기 모터에 과부하 발생.
-반응 UNIT2 냉방 기능 불가
-검지조건 :
1) 냉방작동 중 UNIT2의 증발기 모터에 과부하 발생
2) 과부하 발생 시, 냉난방 배전반 CREF3과 연결된 THR7이 Trip 됨.
-소거조건 UNIT2의 증발기 모터의 과부하 조건을 해소하여 정상 가능 상태로 만들고, THR7 및 마이콤 전원 리셋
-조치방법 :
1) 냉난방배전반의 점검커버를 열고, THR7의 reset 버튼을 눌러 과부하 계전기를 리셋시킨다.
2) THR7의 전류 세팅값이 3A에 맞춰져 있는지 확인하여, 아닐 경우, 십자 드라이버를 이용하여 세팅값을 맞춘다.
3) 마이콤 전원을 리셋시키기 위해 CBHVAC OFF한 후, 다시 ON 시킨다.
4) 냉방을 가동 시킨 후, THR7의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THR7의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THR7 부품을 교체한다.</v>
      </c>
      <c r="AC1857" s="62" t="str">
        <f>IFERROR(VLOOKUP($B1857,'로템1,2단계-고장설명'!$B$4:$O$341,COLUMN()-16,FALSE),"")</f>
        <v>2,3,4</v>
      </c>
      <c r="AD1857" s="62" t="str">
        <f>IFERROR(VLOOKUP($B1857,'로템1,2단계-고장설명'!$B$4:$O$341,COLUMN()-16,FALSE),"")</f>
        <v>Rotem</v>
      </c>
    </row>
    <row r="1858" spans="1:30" x14ac:dyDescent="0.4">
      <c r="A1858" s="60">
        <v>1856</v>
      </c>
      <c r="B1858" s="60">
        <v>708</v>
      </c>
      <c r="C1858" s="61" t="s">
        <v>17013</v>
      </c>
      <c r="D1858" s="60" t="s">
        <v>3663</v>
      </c>
      <c r="E1858" s="60">
        <v>7</v>
      </c>
      <c r="F1858" s="60" t="s">
        <v>12001</v>
      </c>
      <c r="G1858" s="60" t="s">
        <v>2837</v>
      </c>
      <c r="H1858" s="57"/>
      <c r="L1858" s="62">
        <v>1856</v>
      </c>
      <c r="M1858" s="140">
        <f t="shared" si="174"/>
        <v>708</v>
      </c>
      <c r="N1858" s="62">
        <f t="shared" si="175"/>
        <v>708</v>
      </c>
      <c r="O1858" s="62" t="str">
        <f t="shared" si="176"/>
        <v>HVAC#7-냉난방장치1 증발기1 과부하</v>
      </c>
      <c r="P1858" s="62" t="str">
        <f t="shared" si="177"/>
        <v>M4</v>
      </c>
      <c r="Q1858" s="62" t="str">
        <f t="shared" si="178"/>
        <v>C</v>
      </c>
      <c r="R1858" s="62" t="str">
        <f>IFERROR(VLOOKUP($B1858,'로템1,2단계-고장설명'!$B$4:$O$341,COLUMN()-16,FALSE),"")</f>
        <v>HVAC-냉난방장치1 증발기1 과부하</v>
      </c>
      <c r="S1858" s="62" t="str">
        <f>IFERROR(VLOOKUP($B1858,'로템1,2단계-고장설명'!$B$4:$O$341,COLUMN()-16,FALSE),"")</f>
        <v>C</v>
      </c>
      <c r="T1858" s="62" t="str">
        <f t="shared" si="179"/>
        <v>HVAC</v>
      </c>
      <c r="U1858" s="62" t="str">
        <f>IFERROR(VLOOKUP($B1858,'로템1,2단계-고장설명'!$B$4:$O$341,COLUMN()-16,FALSE),"")</f>
        <v>HVAC 냉방작동 중 냉난방장치1 증발기 모터에 과부하 발생.</v>
      </c>
      <c r="V1858" s="62" t="str">
        <f>IFERROR(VLOOKUP($B1858,'로템1,2단계-고장설명'!$B$4:$O$341,COLUMN()-16,FALSE),"")</f>
        <v>UNIT1 냉방 작동 불가</v>
      </c>
      <c r="W1858" s="62" t="str">
        <f>IFERROR(VLOOKUP($B1858,'로템1,2단계-고장설명'!$B$4:$O$341,COLUMN()-16,FALSE),"")</f>
        <v>1) 냉방작동 중 UNIT1의 증발기 모터에 과부하 발생
2) 과부하 발생 시, 냉난방 배전반 CREF1과 연결된 THR5가 Trip 됨.</v>
      </c>
      <c r="X1858" s="62" t="str">
        <f>IFERROR(VLOOKUP($B1858,'로템1,2단계-고장설명'!$B$4:$O$341,COLUMN()-16,FALSE),"")</f>
        <v>UNIT1의 증발기 모터의 과부하 조건을 해소하여 정상 가능 상태로 만들고, THR5 및 마이콤 전원 리셋</v>
      </c>
      <c r="Y1858" s="62" t="str">
        <f>IFERROR(VLOOKUP($B1858,'로템1,2단계-고장설명'!$B$4:$O$341,COLUMN()-16,FALSE),"")</f>
        <v>1) 냉난방배전반의 점검커버를 열고, THR5의 reset 버튼을 눌러 과부하 계전기를 리셋시킨다.
2) THR5의 전류 세팅값이 3A에 맞춰져 있는지 확인하여, 아닐 경우, 십자 드라이버를 이용하여 세팅값을 맞춘다.
3) 마이콤 전원을 리셋시키기 위해 CBHVAC OFF한 후, 다시 ON 시킨다.
4) 냉방을 가동 시킨 후, THR5의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THR5의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THR5 부품을 교체한다.</v>
      </c>
      <c r="Z1858" s="62" t="str">
        <f>IFERROR(VLOOKUP($B1858,'로템1,2단계-고장설명'!$B$4:$O$341,COLUMN()-16,FALSE),"")</f>
        <v/>
      </c>
      <c r="AA1858" s="62" t="str">
        <f>IFERROR(VLOOKUP($B1858,'로템1,2단계-고장설명'!$B$4:$O$341,COLUMN()-16,FALSE),"")</f>
        <v>1단계40량, 2단계48량</v>
      </c>
      <c r="AB1858" s="62" t="str">
        <f>IFERROR(VLOOKUP($B1858,'로템1,2단계-고장설명'!$B$4:$O$341,COLUMN()-16,FALSE),"")</f>
        <v>HVAC 냉방작동 중 냉난방장치1 증발기 모터에 과부하 발생.
-반응 UNIT1 냉방 작동 불가
-검지조건 :
1) 냉방작동 중 UNIT1의 증발기 모터에 과부하 발생
2) 과부하 발생 시, 냉난방 배전반 CREF1과 연결된 THR5가 Trip 됨.
-소거조건 UNIT1의 증발기 모터의 과부하 조건을 해소하여 정상 가능 상태로 만들고, THR5 및 마이콤 전원 리셋
-조치방법 :
1) 냉난방배전반의 점검커버를 열고, THR5의 reset 버튼을 눌러 과부하 계전기를 리셋시킨다.
2) THR5의 전류 세팅값이 3A에 맞춰져 있는지 확인하여, 아닐 경우, 십자 드라이버를 이용하여 세팅값을 맞춘다.
3) 마이콤 전원을 리셋시키기 위해 CBHVAC OFF한 후, 다시 ON 시킨다.
4) 냉방을 가동 시킨 후, THR5의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THR5의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THR5 부품을 교체한다.</v>
      </c>
      <c r="AC1858" s="62" t="str">
        <f>IFERROR(VLOOKUP($B1858,'로템1,2단계-고장설명'!$B$4:$O$341,COLUMN()-16,FALSE),"")</f>
        <v>2,3,4</v>
      </c>
      <c r="AD1858" s="62" t="str">
        <f>IFERROR(VLOOKUP($B1858,'로템1,2단계-고장설명'!$B$4:$O$341,COLUMN()-16,FALSE),"")</f>
        <v>Rotem</v>
      </c>
    </row>
    <row r="1859" spans="1:30" x14ac:dyDescent="0.4">
      <c r="A1859" s="60">
        <v>1857</v>
      </c>
      <c r="B1859" s="60">
        <v>709</v>
      </c>
      <c r="C1859" s="61" t="s">
        <v>17014</v>
      </c>
      <c r="D1859" s="60" t="s">
        <v>3663</v>
      </c>
      <c r="E1859" s="60">
        <v>7</v>
      </c>
      <c r="F1859" s="60" t="s">
        <v>12001</v>
      </c>
      <c r="G1859" s="60" t="s">
        <v>3035</v>
      </c>
      <c r="H1859" s="57"/>
      <c r="L1859" s="62">
        <v>1857</v>
      </c>
      <c r="M1859" s="140">
        <f t="shared" si="174"/>
        <v>709</v>
      </c>
      <c r="N1859" s="62">
        <f t="shared" si="175"/>
        <v>709</v>
      </c>
      <c r="O1859" s="62" t="str">
        <f t="shared" si="176"/>
        <v>HVAC#7-냉난방장치2 압력스위치2(DPS) 저압</v>
      </c>
      <c r="P1859" s="62" t="str">
        <f t="shared" si="177"/>
        <v>M4</v>
      </c>
      <c r="Q1859" s="62" t="str">
        <f t="shared" si="178"/>
        <v>D</v>
      </c>
      <c r="R1859" s="62" t="str">
        <f>IFERROR(VLOOKUP($B1859,'로템1,2단계-고장설명'!$B$4:$O$341,COLUMN()-16,FALSE),"")</f>
        <v>HVAC-냉난방장치2 압력스위치2(DPS) 저압</v>
      </c>
      <c r="S1859" s="62" t="str">
        <f>IFERROR(VLOOKUP($B1859,'로템1,2단계-고장설명'!$B$4:$O$341,COLUMN()-16,FALSE),"")</f>
        <v>D</v>
      </c>
      <c r="T1859" s="62" t="str">
        <f t="shared" si="179"/>
        <v>HVAC</v>
      </c>
      <c r="U1859" s="62" t="str">
        <f>IFERROR(VLOOKUP($B1859,'로템1,2단계-고장설명'!$B$4:$O$341,COLUMN()-16,FALSE),"")</f>
        <v>냉난방장치2 냉매 압력스위치2 저압 발생.</v>
      </c>
      <c r="V1859" s="62" t="str">
        <f>IFERROR(VLOOKUP($B1859,'로템1,2단계-고장설명'!$B$4:$O$341,COLUMN()-16,FALSE),"")</f>
        <v>UNIT2 CYCLE2 냉방 기능 불가</v>
      </c>
      <c r="W1859" s="62" t="str">
        <f>IFERROR(VLOOKUP($B1859,'로템1,2단계-고장설명'!$B$4:$O$341,COLUMN()-16,FALSE),"")</f>
        <v>UNIT2 DSP2측 냉매 압력이 3초 이상 0.5±0.3(kgf/cm2) 이하로 떨어지는 경우</v>
      </c>
      <c r="X1859" s="62" t="str">
        <f>IFERROR(VLOOKUP($B1859,'로템1,2단계-고장설명'!$B$4:$O$341,COLUMN()-16,FALSE),"")</f>
        <v>냉매 압력이 정상 수치 2±0.5(kgf/cm2 이상으로 1초간 지속되는 경우</v>
      </c>
      <c r="Y1859" s="62" t="str">
        <f>IFERROR(VLOOKUP($B1859,'로템1,2단계-고장설명'!$B$4:$O$341,COLUMN()-16,FALSE),"")</f>
        <v>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859" s="62" t="str">
        <f>IFERROR(VLOOKUP($B1859,'로템1,2단계-고장설명'!$B$4:$O$341,COLUMN()-16,FALSE),"")</f>
        <v/>
      </c>
      <c r="AA1859" s="62" t="str">
        <f>IFERROR(VLOOKUP($B1859,'로템1,2단계-고장설명'!$B$4:$O$341,COLUMN()-16,FALSE),"")</f>
        <v>1단계40량, 2단계48량</v>
      </c>
      <c r="AB1859" s="62" t="str">
        <f>IFERROR(VLOOKUP($B1859,'로템1,2단계-고장설명'!$B$4:$O$341,COLUMN()-16,FALSE),"")</f>
        <v>냉난방장치2 냉매 압력스위치2 저압 발생.
-반응 UNIT2 CYCLE2 냉방 기능 불가
-검지조건 UNIT2 DSP2측 냉매 압력이 3초 이상 0.5±0.3(kgf/cm2) 이하로 떨어지는 경우
-소거조건 냉매 압력이 정상 수치 2±0.5(kgf/cm2 이상으로 1초간 지속되는 경우
-조치방법 :
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859" s="62" t="str">
        <f>IFERROR(VLOOKUP($B1859,'로템1,2단계-고장설명'!$B$4:$O$341,COLUMN()-16,FALSE),"")</f>
        <v>2,3,4</v>
      </c>
      <c r="AD1859" s="62" t="str">
        <f>IFERROR(VLOOKUP($B1859,'로템1,2단계-고장설명'!$B$4:$O$341,COLUMN()-16,FALSE),"")</f>
        <v>Rotem</v>
      </c>
    </row>
    <row r="1860" spans="1:30" x14ac:dyDescent="0.4">
      <c r="A1860" s="60">
        <v>1858</v>
      </c>
      <c r="B1860" s="60">
        <v>710</v>
      </c>
      <c r="C1860" s="61" t="s">
        <v>17015</v>
      </c>
      <c r="D1860" s="60" t="s">
        <v>3663</v>
      </c>
      <c r="E1860" s="60">
        <v>7</v>
      </c>
      <c r="F1860" s="60" t="s">
        <v>12001</v>
      </c>
      <c r="G1860" s="60" t="s">
        <v>3035</v>
      </c>
      <c r="H1860" s="57"/>
      <c r="L1860" s="62">
        <v>1858</v>
      </c>
      <c r="M1860" s="140">
        <f t="shared" si="174"/>
        <v>710</v>
      </c>
      <c r="N1860" s="62">
        <f t="shared" si="175"/>
        <v>710</v>
      </c>
      <c r="O1860" s="62" t="str">
        <f t="shared" si="176"/>
        <v>HVAC#7-냉난방장치2 압력스위치2(DPS) 고압</v>
      </c>
      <c r="P1860" s="62" t="str">
        <f t="shared" si="177"/>
        <v>M4</v>
      </c>
      <c r="Q1860" s="62" t="str">
        <f t="shared" si="178"/>
        <v>D</v>
      </c>
      <c r="R1860" s="62" t="str">
        <f>IFERROR(VLOOKUP($B1860,'로템1,2단계-고장설명'!$B$4:$O$341,COLUMN()-16,FALSE),"")</f>
        <v>HVAC-냉난방장치2 압력스위치2(DPS) 고압</v>
      </c>
      <c r="S1860" s="62" t="str">
        <f>IFERROR(VLOOKUP($B1860,'로템1,2단계-고장설명'!$B$4:$O$341,COLUMN()-16,FALSE),"")</f>
        <v>D</v>
      </c>
      <c r="T1860" s="62" t="str">
        <f t="shared" si="179"/>
        <v>HVAC</v>
      </c>
      <c r="U1860" s="62" t="str">
        <f>IFERROR(VLOOKUP($B1860,'로템1,2단계-고장설명'!$B$4:$O$341,COLUMN()-16,FALSE),"")</f>
        <v>냉난방장치2 냉매 압력스위치2 고압 발생.</v>
      </c>
      <c r="V1860" s="62" t="str">
        <f>IFERROR(VLOOKUP($B1860,'로템1,2단계-고장설명'!$B$4:$O$341,COLUMN()-16,FALSE),"")</f>
        <v>UNIT2 CYCLE2 냉방 기능 불가</v>
      </c>
      <c r="W1860" s="62" t="str">
        <f>IFERROR(VLOOKUP($B1860,'로템1,2단계-고장설명'!$B$4:$O$341,COLUMN()-16,FALSE),"")</f>
        <v>UNIT2 DSP2측 냉매 압력이 3초 이상 28±1(kgf/cm2) 이상 되는 경우</v>
      </c>
      <c r="X1860" s="62" t="str">
        <f>IFERROR(VLOOKUP($B1860,'로템1,2단계-고장설명'!$B$4:$O$341,COLUMN()-16,FALSE),"")</f>
        <v>냉매 압력이 정상 수치 15±0.7(kgf/cm2 이하로 1초간 지속되는 경우</v>
      </c>
      <c r="Y1860" s="62" t="str">
        <f>IFERROR(VLOOKUP($B1860,'로템1,2단계-고장설명'!$B$4:$O$341,COLUMN()-16,FALSE),"")</f>
        <v>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860" s="62" t="str">
        <f>IFERROR(VLOOKUP($B1860,'로템1,2단계-고장설명'!$B$4:$O$341,COLUMN()-16,FALSE),"")</f>
        <v/>
      </c>
      <c r="AA1860" s="62" t="str">
        <f>IFERROR(VLOOKUP($B1860,'로템1,2단계-고장설명'!$B$4:$O$341,COLUMN()-16,FALSE),"")</f>
        <v>1단계40량, 2단계48량</v>
      </c>
      <c r="AB1860" s="62" t="str">
        <f>IFERROR(VLOOKUP($B1860,'로템1,2단계-고장설명'!$B$4:$O$341,COLUMN()-16,FALSE),"")</f>
        <v>냉난방장치2 냉매 압력스위치2 고압 발생.
-반응 UNIT2 CYCLE2 냉방 기능 불가
-검지조건 UNIT2 DSP2측 냉매 압력이 3초 이상 28±1(kgf/cm2) 이상 되는 경우
-소거조건 냉매 압력이 정상 수치 15±0.7(kgf/cm2 이하로 1초간 지속되는 경우
-조치방법 :
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860" s="62" t="str">
        <f>IFERROR(VLOOKUP($B1860,'로템1,2단계-고장설명'!$B$4:$O$341,COLUMN()-16,FALSE),"")</f>
        <v>2,3,4</v>
      </c>
      <c r="AD1860" s="62" t="str">
        <f>IFERROR(VLOOKUP($B1860,'로템1,2단계-고장설명'!$B$4:$O$341,COLUMN()-16,FALSE),"")</f>
        <v>Rotem</v>
      </c>
    </row>
    <row r="1861" spans="1:30" x14ac:dyDescent="0.4">
      <c r="A1861" s="60">
        <v>1859</v>
      </c>
      <c r="B1861" s="60">
        <v>711</v>
      </c>
      <c r="C1861" s="61" t="s">
        <v>17016</v>
      </c>
      <c r="D1861" s="60" t="s">
        <v>3663</v>
      </c>
      <c r="E1861" s="60">
        <v>7</v>
      </c>
      <c r="F1861" s="60" t="s">
        <v>12001</v>
      </c>
      <c r="G1861" s="60" t="s">
        <v>3035</v>
      </c>
      <c r="H1861" s="57"/>
      <c r="L1861" s="62">
        <v>1859</v>
      </c>
      <c r="M1861" s="140">
        <f t="shared" si="174"/>
        <v>711</v>
      </c>
      <c r="N1861" s="62">
        <f t="shared" si="175"/>
        <v>711</v>
      </c>
      <c r="O1861" s="62" t="str">
        <f t="shared" si="176"/>
        <v>HVAC#7-냉난방장치2 압력스위치1(DPS) 저압</v>
      </c>
      <c r="P1861" s="62" t="str">
        <f t="shared" si="177"/>
        <v>M4</v>
      </c>
      <c r="Q1861" s="62" t="str">
        <f t="shared" si="178"/>
        <v>D</v>
      </c>
      <c r="R1861" s="62" t="str">
        <f>IFERROR(VLOOKUP($B1861,'로템1,2단계-고장설명'!$B$4:$O$341,COLUMN()-16,FALSE),"")</f>
        <v>HVAC-냉난방장치2 압력스위치1(DPS) 저압</v>
      </c>
      <c r="S1861" s="62" t="str">
        <f>IFERROR(VLOOKUP($B1861,'로템1,2단계-고장설명'!$B$4:$O$341,COLUMN()-16,FALSE),"")</f>
        <v>D</v>
      </c>
      <c r="T1861" s="62" t="str">
        <f t="shared" si="179"/>
        <v>HVAC</v>
      </c>
      <c r="U1861" s="62" t="str">
        <f>IFERROR(VLOOKUP($B1861,'로템1,2단계-고장설명'!$B$4:$O$341,COLUMN()-16,FALSE),"")</f>
        <v>냉난방장치2 냉매 압력스위치1 저압 발생.</v>
      </c>
      <c r="V1861" s="62" t="str">
        <f>IFERROR(VLOOKUP($B1861,'로템1,2단계-고장설명'!$B$4:$O$341,COLUMN()-16,FALSE),"")</f>
        <v>UNIT2 CYCLE1 냉방 기능 불가</v>
      </c>
      <c r="W1861" s="62" t="str">
        <f>IFERROR(VLOOKUP($B1861,'로템1,2단계-고장설명'!$B$4:$O$341,COLUMN()-16,FALSE),"")</f>
        <v>UNIT2 DSP1측 냉매 압력이 3초 이상 0.5±0.3(kgf/cm2) 이하로 떨어지는 경우</v>
      </c>
      <c r="X1861" s="62" t="str">
        <f>IFERROR(VLOOKUP($B1861,'로템1,2단계-고장설명'!$B$4:$O$341,COLUMN()-16,FALSE),"")</f>
        <v>냉매 압력이 정상 수치 2±0.5(kgf/cm2 이상으로 1초간 지속되는 경우</v>
      </c>
      <c r="Y1861" s="62" t="str">
        <f>IFERROR(VLOOKUP($B1861,'로템1,2단계-고장설명'!$B$4:$O$341,COLUMN()-16,FALSE),"")</f>
        <v>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861" s="62" t="str">
        <f>IFERROR(VLOOKUP($B1861,'로템1,2단계-고장설명'!$B$4:$O$341,COLUMN()-16,FALSE),"")</f>
        <v/>
      </c>
      <c r="AA1861" s="62" t="str">
        <f>IFERROR(VLOOKUP($B1861,'로템1,2단계-고장설명'!$B$4:$O$341,COLUMN()-16,FALSE),"")</f>
        <v>1단계40량, 2단계48량</v>
      </c>
      <c r="AB1861" s="62" t="str">
        <f>IFERROR(VLOOKUP($B1861,'로템1,2단계-고장설명'!$B$4:$O$341,COLUMN()-16,FALSE),"")</f>
        <v>냉난방장치2 냉매 압력스위치1 저압 발생.
-반응 UNIT2 CYCLE1 냉방 기능 불가
-검지조건 UNIT2 DSP1측 냉매 압력이 3초 이상 0.5±0.3(kgf/cm2) 이하로 떨어지는 경우
-소거조건 냉매 압력이 정상 수치 2±0.5(kgf/cm2 이상으로 1초간 지속되는 경우
-조치방법 :
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861" s="62" t="str">
        <f>IFERROR(VLOOKUP($B1861,'로템1,2단계-고장설명'!$B$4:$O$341,COLUMN()-16,FALSE),"")</f>
        <v>2,3,4</v>
      </c>
      <c r="AD1861" s="62" t="str">
        <f>IFERROR(VLOOKUP($B1861,'로템1,2단계-고장설명'!$B$4:$O$341,COLUMN()-16,FALSE),"")</f>
        <v>Rotem</v>
      </c>
    </row>
    <row r="1862" spans="1:30" x14ac:dyDescent="0.4">
      <c r="A1862" s="60">
        <v>1860</v>
      </c>
      <c r="B1862" s="60">
        <v>712</v>
      </c>
      <c r="C1862" s="61" t="s">
        <v>17017</v>
      </c>
      <c r="D1862" s="60" t="s">
        <v>3663</v>
      </c>
      <c r="E1862" s="60">
        <v>7</v>
      </c>
      <c r="F1862" s="60" t="s">
        <v>12001</v>
      </c>
      <c r="G1862" s="60" t="s">
        <v>3035</v>
      </c>
      <c r="H1862" s="57"/>
      <c r="L1862" s="62">
        <v>1860</v>
      </c>
      <c r="M1862" s="140">
        <f t="shared" si="174"/>
        <v>712</v>
      </c>
      <c r="N1862" s="62">
        <f t="shared" si="175"/>
        <v>712</v>
      </c>
      <c r="O1862" s="62" t="str">
        <f t="shared" si="176"/>
        <v>HVAC#7-냉난방장치2 압력스위치1(DPS) 고압</v>
      </c>
      <c r="P1862" s="62" t="str">
        <f t="shared" si="177"/>
        <v>M4</v>
      </c>
      <c r="Q1862" s="62" t="str">
        <f t="shared" si="178"/>
        <v>D</v>
      </c>
      <c r="R1862" s="62" t="str">
        <f>IFERROR(VLOOKUP($B1862,'로템1,2단계-고장설명'!$B$4:$O$341,COLUMN()-16,FALSE),"")</f>
        <v>HVAC-냉난방장치2   압력스위치1(DPS) 고압</v>
      </c>
      <c r="S1862" s="62" t="str">
        <f>IFERROR(VLOOKUP($B1862,'로템1,2단계-고장설명'!$B$4:$O$341,COLUMN()-16,FALSE),"")</f>
        <v>D</v>
      </c>
      <c r="T1862" s="62" t="str">
        <f t="shared" si="179"/>
        <v>HVAC</v>
      </c>
      <c r="U1862" s="62" t="str">
        <f>IFERROR(VLOOKUP($B1862,'로템1,2단계-고장설명'!$B$4:$O$341,COLUMN()-16,FALSE),"")</f>
        <v>냉난방장치2 냉매 압력스위치1 고압 발생.</v>
      </c>
      <c r="V1862" s="62" t="str">
        <f>IFERROR(VLOOKUP($B1862,'로템1,2단계-고장설명'!$B$4:$O$341,COLUMN()-16,FALSE),"")</f>
        <v>UNIT2 CYCLE1 냉방 기능 불가</v>
      </c>
      <c r="W1862" s="62" t="str">
        <f>IFERROR(VLOOKUP($B1862,'로템1,2단계-고장설명'!$B$4:$O$341,COLUMN()-16,FALSE),"")</f>
        <v>UNIT2 DSP1측 냉매 압력이 3초 이상 28±1(kgf/cm2) 이상 되는 경우</v>
      </c>
      <c r="X1862" s="62" t="str">
        <f>IFERROR(VLOOKUP($B1862,'로템1,2단계-고장설명'!$B$4:$O$341,COLUMN()-16,FALSE),"")</f>
        <v>냉매 압력이 정상 수치 15±0.7(kgf/cm2 이하로 1초간 지속되는 경우</v>
      </c>
      <c r="Y1862" s="62" t="str">
        <f>IFERROR(VLOOKUP($B1862,'로템1,2단계-고장설명'!$B$4:$O$341,COLUMN()-16,FALSE),"")</f>
        <v>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862" s="62" t="str">
        <f>IFERROR(VLOOKUP($B1862,'로템1,2단계-고장설명'!$B$4:$O$341,COLUMN()-16,FALSE),"")</f>
        <v/>
      </c>
      <c r="AA1862" s="62" t="str">
        <f>IFERROR(VLOOKUP($B1862,'로템1,2단계-고장설명'!$B$4:$O$341,COLUMN()-16,FALSE),"")</f>
        <v>1단계40량, 2단계48량</v>
      </c>
      <c r="AB1862" s="62" t="str">
        <f>IFERROR(VLOOKUP($B1862,'로템1,2단계-고장설명'!$B$4:$O$341,COLUMN()-16,FALSE),"")</f>
        <v>냉난방장치2 냉매 압력스위치1 고압 발생.
-반응 UNIT2 CYCLE1 냉방 기능 불가
-검지조건 UNIT2 DSP1측 냉매 압력이 3초 이상 28±1(kgf/cm2) 이상 되는 경우
-소거조건 냉매 압력이 정상 수치 15±0.7(kgf/cm2 이하로 1초간 지속되는 경우
-조치방법 :
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862" s="62" t="str">
        <f>IFERROR(VLOOKUP($B1862,'로템1,2단계-고장설명'!$B$4:$O$341,COLUMN()-16,FALSE),"")</f>
        <v>2,3,4</v>
      </c>
      <c r="AD1862" s="62" t="str">
        <f>IFERROR(VLOOKUP($B1862,'로템1,2단계-고장설명'!$B$4:$O$341,COLUMN()-16,FALSE),"")</f>
        <v>Rotem</v>
      </c>
    </row>
    <row r="1863" spans="1:30" x14ac:dyDescent="0.4">
      <c r="A1863" s="60">
        <v>1861</v>
      </c>
      <c r="B1863" s="60">
        <v>713</v>
      </c>
      <c r="C1863" s="61" t="s">
        <v>17018</v>
      </c>
      <c r="D1863" s="60" t="s">
        <v>3663</v>
      </c>
      <c r="E1863" s="60">
        <v>7</v>
      </c>
      <c r="F1863" s="60" t="s">
        <v>12001</v>
      </c>
      <c r="G1863" s="60" t="s">
        <v>3035</v>
      </c>
      <c r="H1863" s="57"/>
      <c r="L1863" s="62">
        <v>1861</v>
      </c>
      <c r="M1863" s="140">
        <f t="shared" si="174"/>
        <v>713</v>
      </c>
      <c r="N1863" s="62">
        <f t="shared" si="175"/>
        <v>713</v>
      </c>
      <c r="O1863" s="62" t="str">
        <f t="shared" si="176"/>
        <v>HVAC#7-냉난방장치1 압력스위치2(DPS) 저압</v>
      </c>
      <c r="P1863" s="62" t="str">
        <f t="shared" si="177"/>
        <v>M4</v>
      </c>
      <c r="Q1863" s="62" t="str">
        <f t="shared" si="178"/>
        <v>D</v>
      </c>
      <c r="R1863" s="62" t="str">
        <f>IFERROR(VLOOKUP($B1863,'로템1,2단계-고장설명'!$B$4:$O$341,COLUMN()-16,FALSE),"")</f>
        <v>HVAC-냉난방장치1   압력스위치2(DPS) 저압</v>
      </c>
      <c r="S1863" s="62" t="str">
        <f>IFERROR(VLOOKUP($B1863,'로템1,2단계-고장설명'!$B$4:$O$341,COLUMN()-16,FALSE),"")</f>
        <v>D</v>
      </c>
      <c r="T1863" s="62" t="str">
        <f t="shared" si="179"/>
        <v>HVAC</v>
      </c>
      <c r="U1863" s="62" t="str">
        <f>IFERROR(VLOOKUP($B1863,'로템1,2단계-고장설명'!$B$4:$O$341,COLUMN()-16,FALSE),"")</f>
        <v>냉난방장치1 냉매 압력스위치2 저압 발생.</v>
      </c>
      <c r="V1863" s="62" t="str">
        <f>IFERROR(VLOOKUP($B1863,'로템1,2단계-고장설명'!$B$4:$O$341,COLUMN()-16,FALSE),"")</f>
        <v>UNIT1 CYCLE2 냉방 기능 불가</v>
      </c>
      <c r="W1863" s="62" t="str">
        <f>IFERROR(VLOOKUP($B1863,'로템1,2단계-고장설명'!$B$4:$O$341,COLUMN()-16,FALSE),"")</f>
        <v>UNIT1 DSP2측 냉매 압력이 3초 이상 0.5±0.3(kgf/cm2) 이하로 떨어지는 경우</v>
      </c>
      <c r="X1863" s="62" t="str">
        <f>IFERROR(VLOOKUP($B1863,'로템1,2단계-고장설명'!$B$4:$O$341,COLUMN()-16,FALSE),"")</f>
        <v>냉매 압력이 정상 수치 2±0.5(kgf/cm2 이상으로 1초간 지속되는 경우</v>
      </c>
      <c r="Y1863" s="62" t="str">
        <f>IFERROR(VLOOKUP($B1863,'로템1,2단계-고장설명'!$B$4:$O$341,COLUMN()-16,FALSE),"")</f>
        <v>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863" s="62" t="str">
        <f>IFERROR(VLOOKUP($B1863,'로템1,2단계-고장설명'!$B$4:$O$341,COLUMN()-16,FALSE),"")</f>
        <v/>
      </c>
      <c r="AA1863" s="62" t="str">
        <f>IFERROR(VLOOKUP($B1863,'로템1,2단계-고장설명'!$B$4:$O$341,COLUMN()-16,FALSE),"")</f>
        <v>1단계40량, 2단계48량</v>
      </c>
      <c r="AB1863" s="62" t="str">
        <f>IFERROR(VLOOKUP($B1863,'로템1,2단계-고장설명'!$B$4:$O$341,COLUMN()-16,FALSE),"")</f>
        <v>냉난방장치1 냉매 압력스위치2 저압 발생.
-반응 UNIT1 CYCLE2 냉방 기능 불가
-검지조건 UNIT1 DSP2측 냉매 압력이 3초 이상 0.5±0.3(kgf/cm2) 이하로 떨어지는 경우
-소거조건 냉매 압력이 정상 수치 2±0.5(kgf/cm2 이상으로 1초간 지속되는 경우
-조치방법 :
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863" s="62" t="str">
        <f>IFERROR(VLOOKUP($B1863,'로템1,2단계-고장설명'!$B$4:$O$341,COLUMN()-16,FALSE),"")</f>
        <v>2,3,4</v>
      </c>
      <c r="AD1863" s="62" t="str">
        <f>IFERROR(VLOOKUP($B1863,'로템1,2단계-고장설명'!$B$4:$O$341,COLUMN()-16,FALSE),"")</f>
        <v>Rotem</v>
      </c>
    </row>
    <row r="1864" spans="1:30" x14ac:dyDescent="0.4">
      <c r="A1864" s="60">
        <v>1862</v>
      </c>
      <c r="B1864" s="60">
        <v>714</v>
      </c>
      <c r="C1864" s="61" t="s">
        <v>17019</v>
      </c>
      <c r="D1864" s="60" t="s">
        <v>3663</v>
      </c>
      <c r="E1864" s="60">
        <v>7</v>
      </c>
      <c r="F1864" s="60" t="s">
        <v>12001</v>
      </c>
      <c r="G1864" s="60" t="s">
        <v>3035</v>
      </c>
      <c r="H1864" s="57"/>
      <c r="L1864" s="62">
        <v>1862</v>
      </c>
      <c r="M1864" s="140">
        <f t="shared" si="174"/>
        <v>714</v>
      </c>
      <c r="N1864" s="62">
        <f t="shared" si="175"/>
        <v>714</v>
      </c>
      <c r="O1864" s="62" t="str">
        <f t="shared" si="176"/>
        <v>HVAC#7-냉난방장치1 압력스위치2(DPS) 고압</v>
      </c>
      <c r="P1864" s="62" t="str">
        <f t="shared" si="177"/>
        <v>M4</v>
      </c>
      <c r="Q1864" s="62" t="str">
        <f t="shared" si="178"/>
        <v>D</v>
      </c>
      <c r="R1864" s="62" t="str">
        <f>IFERROR(VLOOKUP($B1864,'로템1,2단계-고장설명'!$B$4:$O$341,COLUMN()-16,FALSE),"")</f>
        <v>HVAC-냉난방장치1 압력스위치2(DPS) 고압</v>
      </c>
      <c r="S1864" s="62" t="str">
        <f>IFERROR(VLOOKUP($B1864,'로템1,2단계-고장설명'!$B$4:$O$341,COLUMN()-16,FALSE),"")</f>
        <v>D</v>
      </c>
      <c r="T1864" s="62" t="str">
        <f t="shared" si="179"/>
        <v>HVAC</v>
      </c>
      <c r="U1864" s="62" t="str">
        <f>IFERROR(VLOOKUP($B1864,'로템1,2단계-고장설명'!$B$4:$O$341,COLUMN()-16,FALSE),"")</f>
        <v>냉난방장치1 냉매 압력스위치2 고압 발생.</v>
      </c>
      <c r="V1864" s="62" t="str">
        <f>IFERROR(VLOOKUP($B1864,'로템1,2단계-고장설명'!$B$4:$O$341,COLUMN()-16,FALSE),"")</f>
        <v>UNIT1 CYCLE2 냉방 기능 불가</v>
      </c>
      <c r="W1864" s="62" t="str">
        <f>IFERROR(VLOOKUP($B1864,'로템1,2단계-고장설명'!$B$4:$O$341,COLUMN()-16,FALSE),"")</f>
        <v>UNIT1 DSP2측 냉매 압력이 3초 이상 28±1(kgf/cm2) 이상 되는 경우</v>
      </c>
      <c r="X1864" s="62" t="str">
        <f>IFERROR(VLOOKUP($B1864,'로템1,2단계-고장설명'!$B$4:$O$341,COLUMN()-16,FALSE),"")</f>
        <v>냉매 압력이 정상 수치 15±0.7(kgf/cm2 이하로 1초간 지속되는 경우</v>
      </c>
      <c r="Y1864" s="62" t="str">
        <f>IFERROR(VLOOKUP($B1864,'로템1,2단계-고장설명'!$B$4:$O$341,COLUMN()-16,FALSE),"")</f>
        <v>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864" s="62" t="str">
        <f>IFERROR(VLOOKUP($B1864,'로템1,2단계-고장설명'!$B$4:$O$341,COLUMN()-16,FALSE),"")</f>
        <v/>
      </c>
      <c r="AA1864" s="62" t="str">
        <f>IFERROR(VLOOKUP($B1864,'로템1,2단계-고장설명'!$B$4:$O$341,COLUMN()-16,FALSE),"")</f>
        <v>1단계40량, 2단계48량</v>
      </c>
      <c r="AB1864" s="62" t="str">
        <f>IFERROR(VLOOKUP($B1864,'로템1,2단계-고장설명'!$B$4:$O$341,COLUMN()-16,FALSE),"")</f>
        <v>냉난방장치1 냉매 압력스위치2 고압 발생.
-반응 UNIT1 CYCLE2 냉방 기능 불가
-검지조건 UNIT1 DSP2측 냉매 압력이 3초 이상 28±1(kgf/cm2) 이상 되는 경우
-소거조건 냉매 압력이 정상 수치 15±0.7(kgf/cm2 이하로 1초간 지속되는 경우
-조치방법 :
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864" s="62" t="str">
        <f>IFERROR(VLOOKUP($B1864,'로템1,2단계-고장설명'!$B$4:$O$341,COLUMN()-16,FALSE),"")</f>
        <v>2,3,4</v>
      </c>
      <c r="AD1864" s="62" t="str">
        <f>IFERROR(VLOOKUP($B1864,'로템1,2단계-고장설명'!$B$4:$O$341,COLUMN()-16,FALSE),"")</f>
        <v>Rotem</v>
      </c>
    </row>
    <row r="1865" spans="1:30" x14ac:dyDescent="0.4">
      <c r="A1865" s="60">
        <v>1863</v>
      </c>
      <c r="B1865" s="60">
        <v>715</v>
      </c>
      <c r="C1865" s="61" t="s">
        <v>17020</v>
      </c>
      <c r="D1865" s="60" t="s">
        <v>3663</v>
      </c>
      <c r="E1865" s="60">
        <v>7</v>
      </c>
      <c r="F1865" s="60" t="s">
        <v>12001</v>
      </c>
      <c r="G1865" s="60" t="s">
        <v>3035</v>
      </c>
      <c r="H1865" s="57"/>
      <c r="L1865" s="62">
        <v>1863</v>
      </c>
      <c r="M1865" s="140">
        <f t="shared" si="174"/>
        <v>715</v>
      </c>
      <c r="N1865" s="62">
        <f t="shared" si="175"/>
        <v>715</v>
      </c>
      <c r="O1865" s="62" t="str">
        <f t="shared" si="176"/>
        <v>HVAC#7-냉난방장치1 압력스위치1(DPS) 저압</v>
      </c>
      <c r="P1865" s="62" t="str">
        <f t="shared" si="177"/>
        <v>M4</v>
      </c>
      <c r="Q1865" s="62" t="str">
        <f t="shared" si="178"/>
        <v>D</v>
      </c>
      <c r="R1865" s="62" t="str">
        <f>IFERROR(VLOOKUP($B1865,'로템1,2단계-고장설명'!$B$4:$O$341,COLUMN()-16,FALSE),"")</f>
        <v>HVAC-냉난방장치1 압력스위치1(DPS) 저압</v>
      </c>
      <c r="S1865" s="62" t="str">
        <f>IFERROR(VLOOKUP($B1865,'로템1,2단계-고장설명'!$B$4:$O$341,COLUMN()-16,FALSE),"")</f>
        <v>D</v>
      </c>
      <c r="T1865" s="62" t="str">
        <f t="shared" si="179"/>
        <v>HVAC</v>
      </c>
      <c r="U1865" s="62" t="str">
        <f>IFERROR(VLOOKUP($B1865,'로템1,2단계-고장설명'!$B$4:$O$341,COLUMN()-16,FALSE),"")</f>
        <v>냉난방장치1 냉매 압력스위치1 저압 발생.</v>
      </c>
      <c r="V1865" s="62" t="str">
        <f>IFERROR(VLOOKUP($B1865,'로템1,2단계-고장설명'!$B$4:$O$341,COLUMN()-16,FALSE),"")</f>
        <v>UNIT1 CYCLE1 냉방 기능 불가</v>
      </c>
      <c r="W1865" s="62" t="str">
        <f>IFERROR(VLOOKUP($B1865,'로템1,2단계-고장설명'!$B$4:$O$341,COLUMN()-16,FALSE),"")</f>
        <v>UNIT1 DSP1측 냉매 압력이 3초 이상 0.5±0.3(kgf/cm2) 이하로 떨어지는 경우</v>
      </c>
      <c r="X1865" s="62" t="str">
        <f>IFERROR(VLOOKUP($B1865,'로템1,2단계-고장설명'!$B$4:$O$341,COLUMN()-16,FALSE),"")</f>
        <v>냉매 압력이 정상 수치 2±0.5(kgf/cm2 이상으로 1초간 지속되는 경우</v>
      </c>
      <c r="Y1865" s="62" t="str">
        <f>IFERROR(VLOOKUP($B1865,'로템1,2단계-고장설명'!$B$4:$O$341,COLUMN()-16,FALSE),"")</f>
        <v>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865" s="62" t="str">
        <f>IFERROR(VLOOKUP($B1865,'로템1,2단계-고장설명'!$B$4:$O$341,COLUMN()-16,FALSE),"")</f>
        <v/>
      </c>
      <c r="AA1865" s="62" t="str">
        <f>IFERROR(VLOOKUP($B1865,'로템1,2단계-고장설명'!$B$4:$O$341,COLUMN()-16,FALSE),"")</f>
        <v>1단계40량, 2단계48량</v>
      </c>
      <c r="AB1865" s="62" t="str">
        <f>IFERROR(VLOOKUP($B1865,'로템1,2단계-고장설명'!$B$4:$O$341,COLUMN()-16,FALSE),"")</f>
        <v>냉난방장치1 냉매 압력스위치1 저압 발생.
-반응 UNIT1 CYCLE1 냉방 기능 불가
-검지조건 UNIT1 DSP1측 냉매 압력이 3초 이상 0.5±0.3(kgf/cm2) 이하로 떨어지는 경우
-소거조건 냉매 압력이 정상 수치 2±0.5(kgf/cm2 이상으로 1초간 지속되는 경우
-조치방법 :
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865" s="62" t="str">
        <f>IFERROR(VLOOKUP($B1865,'로템1,2단계-고장설명'!$B$4:$O$341,COLUMN()-16,FALSE),"")</f>
        <v>2,3,4</v>
      </c>
      <c r="AD1865" s="62" t="str">
        <f>IFERROR(VLOOKUP($B1865,'로템1,2단계-고장설명'!$B$4:$O$341,COLUMN()-16,FALSE),"")</f>
        <v>Rotem</v>
      </c>
    </row>
    <row r="1866" spans="1:30" x14ac:dyDescent="0.4">
      <c r="A1866" s="60">
        <v>1864</v>
      </c>
      <c r="B1866" s="60">
        <v>716</v>
      </c>
      <c r="C1866" s="61" t="s">
        <v>17021</v>
      </c>
      <c r="D1866" s="60" t="s">
        <v>3663</v>
      </c>
      <c r="E1866" s="60">
        <v>7</v>
      </c>
      <c r="F1866" s="60" t="s">
        <v>12001</v>
      </c>
      <c r="G1866" s="60" t="s">
        <v>3035</v>
      </c>
      <c r="H1866" s="57"/>
      <c r="L1866" s="62">
        <v>1864</v>
      </c>
      <c r="M1866" s="140">
        <f t="shared" si="174"/>
        <v>716</v>
      </c>
      <c r="N1866" s="62">
        <f t="shared" si="175"/>
        <v>716</v>
      </c>
      <c r="O1866" s="62" t="str">
        <f t="shared" si="176"/>
        <v>HVAC#7-냉난방장치1 압력스위치1(DPS) 고압</v>
      </c>
      <c r="P1866" s="62" t="str">
        <f t="shared" si="177"/>
        <v>M4</v>
      </c>
      <c r="Q1866" s="62" t="str">
        <f t="shared" si="178"/>
        <v>D</v>
      </c>
      <c r="R1866" s="62" t="str">
        <f>IFERROR(VLOOKUP($B1866,'로템1,2단계-고장설명'!$B$4:$O$341,COLUMN()-16,FALSE),"")</f>
        <v>HVAC-냉난방장치1 압력스위치1(DPS) 고압</v>
      </c>
      <c r="S1866" s="62" t="str">
        <f>IFERROR(VLOOKUP($B1866,'로템1,2단계-고장설명'!$B$4:$O$341,COLUMN()-16,FALSE),"")</f>
        <v>D</v>
      </c>
      <c r="T1866" s="62" t="str">
        <f t="shared" si="179"/>
        <v>HVAC</v>
      </c>
      <c r="U1866" s="62" t="str">
        <f>IFERROR(VLOOKUP($B1866,'로템1,2단계-고장설명'!$B$4:$O$341,COLUMN()-16,FALSE),"")</f>
        <v>냉난방장치1 냉매 압력스위치2 고압 발생.</v>
      </c>
      <c r="V1866" s="62" t="str">
        <f>IFERROR(VLOOKUP($B1866,'로템1,2단계-고장설명'!$B$4:$O$341,COLUMN()-16,FALSE),"")</f>
        <v>UNIT1 CYCLE1 냉방 기능 불가</v>
      </c>
      <c r="W1866" s="62" t="str">
        <f>IFERROR(VLOOKUP($B1866,'로템1,2단계-고장설명'!$B$4:$O$341,COLUMN()-16,FALSE),"")</f>
        <v>UNIT1 DSP1측 냉매 압력이 3초 이상 28±1(kgf/cm2) 이상 되는 경우</v>
      </c>
      <c r="X1866" s="62" t="str">
        <f>IFERROR(VLOOKUP($B1866,'로템1,2단계-고장설명'!$B$4:$O$341,COLUMN()-16,FALSE),"")</f>
        <v>냉매 압력이 정상 수치 15±0.7(kgf/cm2 이하로 1초간 지속되는 경우</v>
      </c>
      <c r="Y1866" s="62" t="str">
        <f>IFERROR(VLOOKUP($B1866,'로템1,2단계-고장설명'!$B$4:$O$341,COLUMN()-16,FALSE),"")</f>
        <v>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866" s="62" t="str">
        <f>IFERROR(VLOOKUP($B1866,'로템1,2단계-고장설명'!$B$4:$O$341,COLUMN()-16,FALSE),"")</f>
        <v/>
      </c>
      <c r="AA1866" s="62" t="str">
        <f>IFERROR(VLOOKUP($B1866,'로템1,2단계-고장설명'!$B$4:$O$341,COLUMN()-16,FALSE),"")</f>
        <v>1단계40량, 2단계48량</v>
      </c>
      <c r="AB1866" s="62" t="str">
        <f>IFERROR(VLOOKUP($B1866,'로템1,2단계-고장설명'!$B$4:$O$341,COLUMN()-16,FALSE),"")</f>
        <v>냉난방장치1 냉매 압력스위치2 고압 발생.
-반응 UNIT1 CYCLE1 냉방 기능 불가
-검지조건 UNIT1 DSP1측 냉매 압력이 3초 이상 28±1(kgf/cm2) 이상 되는 경우
-소거조건 냉매 압력이 정상 수치 15±0.7(kgf/cm2 이하로 1초간 지속되는 경우
-조치방법 :
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866" s="62" t="str">
        <f>IFERROR(VLOOKUP($B1866,'로템1,2단계-고장설명'!$B$4:$O$341,COLUMN()-16,FALSE),"")</f>
        <v>2,3,4</v>
      </c>
      <c r="AD1866" s="62" t="str">
        <f>IFERROR(VLOOKUP($B1866,'로템1,2단계-고장설명'!$B$4:$O$341,COLUMN()-16,FALSE),"")</f>
        <v>Rotem</v>
      </c>
    </row>
    <row r="1867" spans="1:30" x14ac:dyDescent="0.4">
      <c r="A1867" s="60">
        <v>1865</v>
      </c>
      <c r="B1867" s="60">
        <v>717</v>
      </c>
      <c r="C1867" s="61" t="s">
        <v>17022</v>
      </c>
      <c r="D1867" s="60" t="s">
        <v>3663</v>
      </c>
      <c r="E1867" s="60">
        <v>7</v>
      </c>
      <c r="F1867" s="60" t="s">
        <v>12001</v>
      </c>
      <c r="G1867" s="60" t="s">
        <v>2837</v>
      </c>
      <c r="H1867" s="57"/>
      <c r="L1867" s="62">
        <v>1865</v>
      </c>
      <c r="M1867" s="140">
        <f t="shared" si="174"/>
        <v>717</v>
      </c>
      <c r="N1867" s="62">
        <f t="shared" si="175"/>
        <v>717</v>
      </c>
      <c r="O1867" s="62" t="str">
        <f t="shared" si="176"/>
        <v>HVAC#7-CO2 센서2 고장</v>
      </c>
      <c r="P1867" s="62" t="str">
        <f t="shared" si="177"/>
        <v>M4</v>
      </c>
      <c r="Q1867" s="62" t="str">
        <f t="shared" si="178"/>
        <v>C</v>
      </c>
      <c r="R1867" s="62" t="str">
        <f>IFERROR(VLOOKUP($B1867,'로템1,2단계-고장설명'!$B$4:$O$341,COLUMN()-16,FALSE),"")</f>
        <v>HVAC-CO2 센서2 고장</v>
      </c>
      <c r="S1867" s="62" t="str">
        <f>IFERROR(VLOOKUP($B1867,'로템1,2단계-고장설명'!$B$4:$O$341,COLUMN()-16,FALSE),"")</f>
        <v>C</v>
      </c>
      <c r="T1867" s="62" t="str">
        <f t="shared" si="179"/>
        <v>HVAC</v>
      </c>
      <c r="U1867" s="62" t="str">
        <f>IFERROR(VLOOKUP($B1867,'로템1,2단계-고장설명'!$B$4:$O$341,COLUMN()-16,FALSE),"")</f>
        <v>객실 CO2 센서2 고장 발생</v>
      </c>
      <c r="V1867" s="62" t="str">
        <f>IFERROR(VLOOKUP($B1867,'로템1,2단계-고장설명'!$B$4:$O$341,COLUMN()-16,FALSE),"")</f>
        <v>CO2 센서2 고장현시</v>
      </c>
      <c r="W1867" s="62" t="str">
        <f>IFERROR(VLOOKUP($B1867,'로템1,2단계-고장설명'!$B$4:$O$341,COLUMN()-16,FALSE),"")</f>
        <v>CO2 센서의 검지범위는 0~4000ppm (2~10Vdc) 인데, 1초 이상 출력전압이 2Vdc (0ppm) 미만으로 떨어지는 경우</v>
      </c>
      <c r="X1867" s="62" t="str">
        <f>IFERROR(VLOOKUP($B1867,'로템1,2단계-고장설명'!$B$4:$O$341,COLUMN()-16,FALSE),"")</f>
        <v>CO2 센서 검지 값이 1초 이상 2Vdc (0ppm) 이상 지속되는 경우</v>
      </c>
      <c r="Y1867" s="62" t="str">
        <f>IFERROR(VLOOKUP($B1867,'로템1,2단계-고장설명'!$B$4:$O$341,COLUMN()-16,FALSE),"")</f>
        <v>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Z1867" s="62" t="str">
        <f>IFERROR(VLOOKUP($B1867,'로템1,2단계-고장설명'!$B$4:$O$341,COLUMN()-16,FALSE),"")</f>
        <v/>
      </c>
      <c r="AA1867" s="62" t="str">
        <f>IFERROR(VLOOKUP($B1867,'로템1,2단계-고장설명'!$B$4:$O$341,COLUMN()-16,FALSE),"")</f>
        <v>1단계40량, 2단계48량</v>
      </c>
      <c r="AB1867" s="62" t="str">
        <f>IFERROR(VLOOKUP($B1867,'로템1,2단계-고장설명'!$B$4:$O$341,COLUMN()-16,FALSE),"")</f>
        <v>객실 CO2 센서2 고장 발생
-반응 CO2 센서2 고장현시
-검지조건 CO2 센서의 검지범위는 0~4000ppm (2~10Vdc) 인데, 1초 이상 출력전압이 2Vdc (0ppm) 미만으로 떨어지는 경우
-소거조건 CO2 센서 검지 값이 1초 이상 2Vdc (0ppm) 이상 지속되는 경우
-조치방법 :
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AC1867" s="62" t="str">
        <f>IFERROR(VLOOKUP($B1867,'로템1,2단계-고장설명'!$B$4:$O$341,COLUMN()-16,FALSE),"")</f>
        <v>2,3,4</v>
      </c>
      <c r="AD1867" s="62" t="str">
        <f>IFERROR(VLOOKUP($B1867,'로템1,2단계-고장설명'!$B$4:$O$341,COLUMN()-16,FALSE),"")</f>
        <v>Rotem</v>
      </c>
    </row>
    <row r="1868" spans="1:30" x14ac:dyDescent="0.4">
      <c r="A1868" s="60">
        <v>1866</v>
      </c>
      <c r="B1868" s="60">
        <v>718</v>
      </c>
      <c r="C1868" s="61" t="s">
        <v>17023</v>
      </c>
      <c r="D1868" s="60" t="s">
        <v>3663</v>
      </c>
      <c r="E1868" s="60">
        <v>7</v>
      </c>
      <c r="F1868" s="60" t="s">
        <v>12001</v>
      </c>
      <c r="G1868" s="60" t="s">
        <v>2837</v>
      </c>
      <c r="H1868" s="57"/>
      <c r="L1868" s="62">
        <v>1866</v>
      </c>
      <c r="M1868" s="140">
        <f t="shared" si="174"/>
        <v>718</v>
      </c>
      <c r="N1868" s="62">
        <f t="shared" si="175"/>
        <v>718</v>
      </c>
      <c r="O1868" s="62" t="str">
        <f t="shared" si="176"/>
        <v>HVAC#7-CO2 센서1 고장</v>
      </c>
      <c r="P1868" s="62" t="str">
        <f t="shared" si="177"/>
        <v>M4</v>
      </c>
      <c r="Q1868" s="62" t="str">
        <f t="shared" si="178"/>
        <v>C</v>
      </c>
      <c r="R1868" s="62" t="str">
        <f>IFERROR(VLOOKUP($B1868,'로템1,2단계-고장설명'!$B$4:$O$341,COLUMN()-16,FALSE),"")</f>
        <v>HVAC-CO2 센서1 고장</v>
      </c>
      <c r="S1868" s="62" t="str">
        <f>IFERROR(VLOOKUP($B1868,'로템1,2단계-고장설명'!$B$4:$O$341,COLUMN()-16,FALSE),"")</f>
        <v>C</v>
      </c>
      <c r="T1868" s="62" t="str">
        <f t="shared" si="179"/>
        <v>HVAC</v>
      </c>
      <c r="U1868" s="62" t="str">
        <f>IFERROR(VLOOKUP($B1868,'로템1,2단계-고장설명'!$B$4:$O$341,COLUMN()-16,FALSE),"")</f>
        <v>객실 CO2 센서1 고장 발생</v>
      </c>
      <c r="V1868" s="62" t="str">
        <f>IFERROR(VLOOKUP($B1868,'로템1,2단계-고장설명'!$B$4:$O$341,COLUMN()-16,FALSE),"")</f>
        <v>CO2 센서1 고장현시</v>
      </c>
      <c r="W1868" s="62" t="str">
        <f>IFERROR(VLOOKUP($B1868,'로템1,2단계-고장설명'!$B$4:$O$341,COLUMN()-16,FALSE),"")</f>
        <v>CO2 센서의 검지범위는 0~4000ppm (2~10Vdc) 인데, 1초 이상 출력전압이 2Vdc (0ppm) 미만으로 떨어지는 경우</v>
      </c>
      <c r="X1868" s="62" t="str">
        <f>IFERROR(VLOOKUP($B1868,'로템1,2단계-고장설명'!$B$4:$O$341,COLUMN()-16,FALSE),"")</f>
        <v>CO2 센서 검지 값이 1초 이상 2Vdc (0ppm) 이상 지속되는 경우</v>
      </c>
      <c r="Y1868" s="62" t="str">
        <f>IFERROR(VLOOKUP($B1868,'로템1,2단계-고장설명'!$B$4:$O$341,COLUMN()-16,FALSE),"")</f>
        <v>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Z1868" s="62" t="str">
        <f>IFERROR(VLOOKUP($B1868,'로템1,2단계-고장설명'!$B$4:$O$341,COLUMN()-16,FALSE),"")</f>
        <v/>
      </c>
      <c r="AA1868" s="62" t="str">
        <f>IFERROR(VLOOKUP($B1868,'로템1,2단계-고장설명'!$B$4:$O$341,COLUMN()-16,FALSE),"")</f>
        <v>1단계40량, 2단계48량</v>
      </c>
      <c r="AB1868" s="62" t="str">
        <f>IFERROR(VLOOKUP($B1868,'로템1,2단계-고장설명'!$B$4:$O$341,COLUMN()-16,FALSE),"")</f>
        <v>객실 CO2 센서1 고장 발생
-반응 CO2 센서1 고장현시
-검지조건 CO2 센서의 검지범위는 0~4000ppm (2~10Vdc) 인데, 1초 이상 출력전압이 2Vdc (0ppm) 미만으로 떨어지는 경우
-소거조건 CO2 센서 검지 값이 1초 이상 2Vdc (0ppm) 이상 지속되는 경우
-조치방법 :
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AC1868" s="62" t="str">
        <f>IFERROR(VLOOKUP($B1868,'로템1,2단계-고장설명'!$B$4:$O$341,COLUMN()-16,FALSE),"")</f>
        <v>2,3,4</v>
      </c>
      <c r="AD1868" s="62" t="str">
        <f>IFERROR(VLOOKUP($B1868,'로템1,2단계-고장설명'!$B$4:$O$341,COLUMN()-16,FALSE),"")</f>
        <v>Rotem</v>
      </c>
    </row>
    <row r="1869" spans="1:30" x14ac:dyDescent="0.4">
      <c r="A1869" s="60">
        <v>1867</v>
      </c>
      <c r="B1869" s="60">
        <v>719</v>
      </c>
      <c r="C1869" s="61" t="s">
        <v>17024</v>
      </c>
      <c r="D1869" s="60" t="s">
        <v>3663</v>
      </c>
      <c r="E1869" s="60">
        <v>7</v>
      </c>
      <c r="F1869" s="60" t="s">
        <v>12001</v>
      </c>
      <c r="G1869" s="60" t="s">
        <v>2837</v>
      </c>
      <c r="H1869" s="57"/>
      <c r="L1869" s="62">
        <v>1867</v>
      </c>
      <c r="M1869" s="140">
        <f t="shared" si="174"/>
        <v>719</v>
      </c>
      <c r="N1869" s="62">
        <f t="shared" si="175"/>
        <v>719</v>
      </c>
      <c r="O1869" s="62" t="str">
        <f t="shared" si="176"/>
        <v>HVAC#7-실내온도 센서2 고장</v>
      </c>
      <c r="P1869" s="62" t="str">
        <f t="shared" si="177"/>
        <v>M4</v>
      </c>
      <c r="Q1869" s="62" t="str">
        <f t="shared" si="178"/>
        <v>C</v>
      </c>
      <c r="R1869" s="62" t="str">
        <f>IFERROR(VLOOKUP($B1869,'로템1,2단계-고장설명'!$B$4:$O$341,COLUMN()-16,FALSE),"")</f>
        <v>HVAC-실내온도 센서2 고장</v>
      </c>
      <c r="S1869" s="62" t="str">
        <f>IFERROR(VLOOKUP($B1869,'로템1,2단계-고장설명'!$B$4:$O$341,COLUMN()-16,FALSE),"")</f>
        <v>C</v>
      </c>
      <c r="T1869" s="62" t="str">
        <f t="shared" si="179"/>
        <v>HVAC</v>
      </c>
      <c r="U1869" s="62" t="str">
        <f>IFERROR(VLOOKUP($B1869,'로템1,2단계-고장설명'!$B$4:$O$341,COLUMN()-16,FALSE),"")</f>
        <v>객실 실내온도 센서2 고장 발생</v>
      </c>
      <c r="V1869" s="62" t="str">
        <f>IFERROR(VLOOKUP($B1869,'로템1,2단계-고장설명'!$B$4:$O$341,COLUMN()-16,FALSE),"")</f>
        <v>실내온도 센서2 고장현시</v>
      </c>
      <c r="W1869" s="62" t="str">
        <f>IFERROR(VLOOKUP($B1869,'로템1,2단계-고장설명'!$B$4:$O$341,COLUMN()-16,FALSE),"")</f>
        <v>온도센서 검지범위는 -45~85도 (820~1330옴) 인데, 2초 이상 검지범위를 벗어나는 경우</v>
      </c>
      <c r="X1869" s="62" t="str">
        <f>IFERROR(VLOOKUP($B1869,'로템1,2단계-고장설명'!$B$4:$O$341,COLUMN()-16,FALSE),"")</f>
        <v>온도센서 검지 값이 2초 이상 허용온도 범위 내 일 경우</v>
      </c>
      <c r="Y1869" s="62" t="str">
        <f>IFERROR(VLOOKUP($B1869,'로템1,2단계-고장설명'!$B$4:$O$341,COLUMN()-16,FALSE),"")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869" s="62" t="str">
        <f>IFERROR(VLOOKUP($B1869,'로템1,2단계-고장설명'!$B$4:$O$341,COLUMN()-16,FALSE),"")</f>
        <v/>
      </c>
      <c r="AA1869" s="62" t="str">
        <f>IFERROR(VLOOKUP($B1869,'로템1,2단계-고장설명'!$B$4:$O$341,COLUMN()-16,FALSE),"")</f>
        <v>1단계40량, 2단계48량</v>
      </c>
      <c r="AB1869" s="62" t="str">
        <f>IFERROR(VLOOKUP($B1869,'로템1,2단계-고장설명'!$B$4:$O$341,COLUMN()-16,FALSE),"")</f>
        <v>객실 실내온도 센서2 고장 발생
-반응 실내온도 센서2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869" s="62" t="str">
        <f>IFERROR(VLOOKUP($B1869,'로템1,2단계-고장설명'!$B$4:$O$341,COLUMN()-16,FALSE),"")</f>
        <v>2,3,4</v>
      </c>
      <c r="AD1869" s="62" t="str">
        <f>IFERROR(VLOOKUP($B1869,'로템1,2단계-고장설명'!$B$4:$O$341,COLUMN()-16,FALSE),"")</f>
        <v>Rotem</v>
      </c>
    </row>
    <row r="1870" spans="1:30" x14ac:dyDescent="0.4">
      <c r="A1870" s="60">
        <v>1868</v>
      </c>
      <c r="B1870" s="60">
        <v>720</v>
      </c>
      <c r="C1870" s="61" t="s">
        <v>17025</v>
      </c>
      <c r="D1870" s="60" t="s">
        <v>3663</v>
      </c>
      <c r="E1870" s="60">
        <v>7</v>
      </c>
      <c r="F1870" s="60" t="s">
        <v>12001</v>
      </c>
      <c r="G1870" s="60" t="s">
        <v>2837</v>
      </c>
      <c r="H1870" s="57"/>
      <c r="L1870" s="62">
        <v>1868</v>
      </c>
      <c r="M1870" s="140">
        <f t="shared" si="174"/>
        <v>720</v>
      </c>
      <c r="N1870" s="62">
        <f t="shared" si="175"/>
        <v>720</v>
      </c>
      <c r="O1870" s="62" t="str">
        <f t="shared" si="176"/>
        <v>HVAC#7-실내온도 센서1 고장</v>
      </c>
      <c r="P1870" s="62" t="str">
        <f t="shared" si="177"/>
        <v>M4</v>
      </c>
      <c r="Q1870" s="62" t="str">
        <f t="shared" si="178"/>
        <v>C</v>
      </c>
      <c r="R1870" s="62" t="str">
        <f>IFERROR(VLOOKUP($B1870,'로템1,2단계-고장설명'!$B$4:$O$341,COLUMN()-16,FALSE),"")</f>
        <v>HVAC-실내온도 센서1 고장</v>
      </c>
      <c r="S1870" s="62" t="str">
        <f>IFERROR(VLOOKUP($B1870,'로템1,2단계-고장설명'!$B$4:$O$341,COLUMN()-16,FALSE),"")</f>
        <v>C</v>
      </c>
      <c r="T1870" s="62" t="str">
        <f t="shared" si="179"/>
        <v>HVAC</v>
      </c>
      <c r="U1870" s="62" t="str">
        <f>IFERROR(VLOOKUP($B1870,'로템1,2단계-고장설명'!$B$4:$O$341,COLUMN()-16,FALSE),"")</f>
        <v>객실 실내온도 센서1 고장 발생</v>
      </c>
      <c r="V1870" s="62" t="str">
        <f>IFERROR(VLOOKUP($B1870,'로템1,2단계-고장설명'!$B$4:$O$341,COLUMN()-16,FALSE),"")</f>
        <v>실내온도 센서1 고장현시</v>
      </c>
      <c r="W1870" s="62" t="str">
        <f>IFERROR(VLOOKUP($B1870,'로템1,2단계-고장설명'!$B$4:$O$341,COLUMN()-16,FALSE),"")</f>
        <v>온도센서 검지범위는 -45~85도 (820~1330옴) 인데, 2초 이상 검지범위를 벗어나는 경우</v>
      </c>
      <c r="X1870" s="62" t="str">
        <f>IFERROR(VLOOKUP($B1870,'로템1,2단계-고장설명'!$B$4:$O$341,COLUMN()-16,FALSE),"")</f>
        <v>온도센서 검지 값이 2초 이상 허용온도 범위 내 일 경우</v>
      </c>
      <c r="Y1870" s="62" t="str">
        <f>IFERROR(VLOOKUP($B1870,'로템1,2단계-고장설명'!$B$4:$O$341,COLUMN()-16,FALSE),"")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870" s="62" t="str">
        <f>IFERROR(VLOOKUP($B1870,'로템1,2단계-고장설명'!$B$4:$O$341,COLUMN()-16,FALSE),"")</f>
        <v/>
      </c>
      <c r="AA1870" s="62" t="str">
        <f>IFERROR(VLOOKUP($B1870,'로템1,2단계-고장설명'!$B$4:$O$341,COLUMN()-16,FALSE),"")</f>
        <v>1단계40량, 2단계48량</v>
      </c>
      <c r="AB1870" s="62" t="str">
        <f>IFERROR(VLOOKUP($B1870,'로템1,2단계-고장설명'!$B$4:$O$341,COLUMN()-16,FALSE),"")</f>
        <v>객실 실내온도 센서1 고장 발생
-반응 실내온도 센서1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870" s="62" t="str">
        <f>IFERROR(VLOOKUP($B1870,'로템1,2단계-고장설명'!$B$4:$O$341,COLUMN()-16,FALSE),"")</f>
        <v>2,3,4</v>
      </c>
      <c r="AD1870" s="62" t="str">
        <f>IFERROR(VLOOKUP($B1870,'로템1,2단계-고장설명'!$B$4:$O$341,COLUMN()-16,FALSE),"")</f>
        <v>Rotem</v>
      </c>
    </row>
    <row r="1871" spans="1:30" x14ac:dyDescent="0.4">
      <c r="A1871" s="60">
        <v>1869</v>
      </c>
      <c r="B1871" s="60">
        <v>721</v>
      </c>
      <c r="C1871" s="61" t="s">
        <v>17026</v>
      </c>
      <c r="D1871" s="60" t="s">
        <v>3663</v>
      </c>
      <c r="E1871" s="60">
        <v>7</v>
      </c>
      <c r="F1871" s="60" t="s">
        <v>12001</v>
      </c>
      <c r="G1871" s="60" t="s">
        <v>2837</v>
      </c>
      <c r="H1871" s="57"/>
      <c r="L1871" s="62">
        <v>1869</v>
      </c>
      <c r="M1871" s="140">
        <f t="shared" si="174"/>
        <v>721</v>
      </c>
      <c r="N1871" s="62">
        <f t="shared" si="175"/>
        <v>721</v>
      </c>
      <c r="O1871" s="62" t="str">
        <f t="shared" si="176"/>
        <v>HVAC#7-냉난방장치2 압력스위치2(DPS) 냉매부족</v>
      </c>
      <c r="P1871" s="62" t="str">
        <f t="shared" si="177"/>
        <v>M4</v>
      </c>
      <c r="Q1871" s="62" t="str">
        <f t="shared" si="178"/>
        <v>C</v>
      </c>
      <c r="R1871" s="62" t="str">
        <f>IFERROR(VLOOKUP($B1871,'로템1,2단계-고장설명'!$B$4:$O$341,COLUMN()-16,FALSE),"")</f>
        <v>HVAC-냉난방장치2 압력스위치2(DPS) 냉매부족</v>
      </c>
      <c r="S1871" s="62" t="str">
        <f>IFERROR(VLOOKUP($B1871,'로템1,2단계-고장설명'!$B$4:$O$341,COLUMN()-16,FALSE),"")</f>
        <v>C</v>
      </c>
      <c r="T1871" s="62" t="str">
        <f t="shared" si="179"/>
        <v>HVAC</v>
      </c>
      <c r="U1871" s="62" t="str">
        <f>IFERROR(VLOOKUP($B1871,'로템1,2단계-고장설명'!$B$4:$O$341,COLUMN()-16,FALSE),"")</f>
        <v>냉난방장치2 냉매 압력스위치2 저압 발생.</v>
      </c>
      <c r="V1871" s="62" t="str">
        <f>IFERROR(VLOOKUP($B1871,'로템1,2단계-고장설명'!$B$4:$O$341,COLUMN()-16,FALSE),"")</f>
        <v>UNIT2 CYCLE2 냉방 기능 불가</v>
      </c>
      <c r="W1871" s="62" t="str">
        <f>IFERROR(VLOOKUP($B1871,'로템1,2단계-고장설명'!$B$4:$O$341,COLUMN()-16,FALSE),"")</f>
        <v>UNIT2 DSP2측 냉매 압력이 30초 이상 0.5±0.3(kgf/cm2) 이하로 떨어지는 경우</v>
      </c>
      <c r="X1871" s="62" t="str">
        <f>IFERROR(VLOOKUP($B1871,'로템1,2단계-고장설명'!$B$4:$O$341,COLUMN()-16,FALSE),"")</f>
        <v>냉매 압력이 정상 수치 2±0.5(kgf/cm2 이상 유지하도록 하고, 마이콤 전원을 리셋</v>
      </c>
      <c r="Y1871" s="62" t="str">
        <f>IFERROR(VLOOKUP($B1871,'로템1,2단계-고장설명'!$B$4:$O$341,COLUMN()-16,FALSE),"")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871" s="62" t="str">
        <f>IFERROR(VLOOKUP($B1871,'로템1,2단계-고장설명'!$B$4:$O$341,COLUMN()-16,FALSE),"")</f>
        <v/>
      </c>
      <c r="AA1871" s="62" t="str">
        <f>IFERROR(VLOOKUP($B1871,'로템1,2단계-고장설명'!$B$4:$O$341,COLUMN()-16,FALSE),"")</f>
        <v>1단계40량, 2단계48량</v>
      </c>
      <c r="AB1871" s="62" t="str">
        <f>IFERROR(VLOOKUP($B1871,'로템1,2단계-고장설명'!$B$4:$O$341,COLUMN()-16,FALSE),"")</f>
        <v>냉난방장치2 냉매 압력스위치2 저압 발생.
-반응 UNIT2 CYCLE2 냉방 기능 불가
-검지조건 UNIT2 DSP2측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871" s="62" t="str">
        <f>IFERROR(VLOOKUP($B1871,'로템1,2단계-고장설명'!$B$4:$O$341,COLUMN()-16,FALSE),"")</f>
        <v>2,3,4</v>
      </c>
      <c r="AD1871" s="62" t="str">
        <f>IFERROR(VLOOKUP($B1871,'로템1,2단계-고장설명'!$B$4:$O$341,COLUMN()-16,FALSE),"")</f>
        <v>Rotem</v>
      </c>
    </row>
    <row r="1872" spans="1:30" x14ac:dyDescent="0.4">
      <c r="A1872" s="60">
        <v>1870</v>
      </c>
      <c r="B1872" s="60">
        <v>722</v>
      </c>
      <c r="C1872" s="61" t="s">
        <v>17027</v>
      </c>
      <c r="D1872" s="60" t="s">
        <v>3663</v>
      </c>
      <c r="E1872" s="60">
        <v>7</v>
      </c>
      <c r="F1872" s="60" t="s">
        <v>12001</v>
      </c>
      <c r="G1872" s="60" t="s">
        <v>2837</v>
      </c>
      <c r="H1872" s="57"/>
      <c r="L1872" s="62">
        <v>1870</v>
      </c>
      <c r="M1872" s="140">
        <f t="shared" si="174"/>
        <v>722</v>
      </c>
      <c r="N1872" s="62">
        <f t="shared" si="175"/>
        <v>722</v>
      </c>
      <c r="O1872" s="62" t="str">
        <f t="shared" si="176"/>
        <v>HVAC#7-냉난방장치2 압력스위치1(DPS) 냉매부족</v>
      </c>
      <c r="P1872" s="62" t="str">
        <f t="shared" si="177"/>
        <v>M4</v>
      </c>
      <c r="Q1872" s="62" t="str">
        <f t="shared" si="178"/>
        <v>C</v>
      </c>
      <c r="R1872" s="62" t="str">
        <f>IFERROR(VLOOKUP($B1872,'로템1,2단계-고장설명'!$B$4:$O$341,COLUMN()-16,FALSE),"")</f>
        <v>HVAC-냉난방장치2 압력스위치1(DPS) 냉매부족</v>
      </c>
      <c r="S1872" s="62" t="str">
        <f>IFERROR(VLOOKUP($B1872,'로템1,2단계-고장설명'!$B$4:$O$341,COLUMN()-16,FALSE),"")</f>
        <v>C</v>
      </c>
      <c r="T1872" s="62" t="str">
        <f t="shared" si="179"/>
        <v>HVAC</v>
      </c>
      <c r="U1872" s="62" t="str">
        <f>IFERROR(VLOOKUP($B1872,'로템1,2단계-고장설명'!$B$4:$O$341,COLUMN()-16,FALSE),"")</f>
        <v>냉난방장치2 냉매 압력스위치1 저압 발생.</v>
      </c>
      <c r="V1872" s="62" t="str">
        <f>IFERROR(VLOOKUP($B1872,'로템1,2단계-고장설명'!$B$4:$O$341,COLUMN()-16,FALSE),"")</f>
        <v>UNIT2 CYCLE1 냉방 기능 불가</v>
      </c>
      <c r="W1872" s="62" t="str">
        <f>IFERROR(VLOOKUP($B1872,'로템1,2단계-고장설명'!$B$4:$O$341,COLUMN()-16,FALSE),"")</f>
        <v>UNIT2 DSP1측 냉매 압력이 30초 이상 0.5±0.3(kgf/cm2) 이하로 떨어지는 경우</v>
      </c>
      <c r="X1872" s="62" t="str">
        <f>IFERROR(VLOOKUP($B1872,'로템1,2단계-고장설명'!$B$4:$O$341,COLUMN()-16,FALSE),"")</f>
        <v>냉매 압력이 정상 수치 2±0.5(kgf/cm2 이상 유지하도록 하고, 마이콤 전원을 리셋</v>
      </c>
      <c r="Y1872" s="62" t="str">
        <f>IFERROR(VLOOKUP($B1872,'로템1,2단계-고장설명'!$B$4:$O$341,COLUMN()-16,FALSE),"")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872" s="62" t="str">
        <f>IFERROR(VLOOKUP($B1872,'로템1,2단계-고장설명'!$B$4:$O$341,COLUMN()-16,FALSE),"")</f>
        <v/>
      </c>
      <c r="AA1872" s="62" t="str">
        <f>IFERROR(VLOOKUP($B1872,'로템1,2단계-고장설명'!$B$4:$O$341,COLUMN()-16,FALSE),"")</f>
        <v>1단계40량, 2단계48량</v>
      </c>
      <c r="AB1872" s="62" t="str">
        <f>IFERROR(VLOOKUP($B1872,'로템1,2단계-고장설명'!$B$4:$O$341,COLUMN()-16,FALSE),"")</f>
        <v>냉난방장치2 냉매 압력스위치1 저압 발생.
-반응 UNIT2 CYCLE1 냉방 기능 불가
-검지조건 UNIT2 DSP1측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872" s="62" t="str">
        <f>IFERROR(VLOOKUP($B1872,'로템1,2단계-고장설명'!$B$4:$O$341,COLUMN()-16,FALSE),"")</f>
        <v>2,3,4</v>
      </c>
      <c r="AD1872" s="62" t="str">
        <f>IFERROR(VLOOKUP($B1872,'로템1,2단계-고장설명'!$B$4:$O$341,COLUMN()-16,FALSE),"")</f>
        <v>Rotem</v>
      </c>
    </row>
    <row r="1873" spans="1:30" x14ac:dyDescent="0.4">
      <c r="A1873" s="60">
        <v>1871</v>
      </c>
      <c r="B1873" s="60">
        <v>723</v>
      </c>
      <c r="C1873" s="61" t="s">
        <v>17028</v>
      </c>
      <c r="D1873" s="60" t="s">
        <v>3663</v>
      </c>
      <c r="E1873" s="60">
        <v>7</v>
      </c>
      <c r="F1873" s="60" t="s">
        <v>12001</v>
      </c>
      <c r="G1873" s="60" t="s">
        <v>2837</v>
      </c>
      <c r="H1873" s="57"/>
      <c r="L1873" s="62">
        <v>1871</v>
      </c>
      <c r="M1873" s="140">
        <f t="shared" si="174"/>
        <v>723</v>
      </c>
      <c r="N1873" s="62">
        <f t="shared" si="175"/>
        <v>723</v>
      </c>
      <c r="O1873" s="62" t="str">
        <f t="shared" si="176"/>
        <v>HVAC#7-냉난방장치1 압력스위치2(DPS) 냉매부족</v>
      </c>
      <c r="P1873" s="62" t="str">
        <f t="shared" si="177"/>
        <v>M4</v>
      </c>
      <c r="Q1873" s="62" t="str">
        <f t="shared" si="178"/>
        <v>C</v>
      </c>
      <c r="R1873" s="62" t="str">
        <f>IFERROR(VLOOKUP($B1873,'로템1,2단계-고장설명'!$B$4:$O$341,COLUMN()-16,FALSE),"")</f>
        <v>HVAC-냉난방장치1 압력스위치2(DPS) 냉매부족</v>
      </c>
      <c r="S1873" s="62" t="str">
        <f>IFERROR(VLOOKUP($B1873,'로템1,2단계-고장설명'!$B$4:$O$341,COLUMN()-16,FALSE),"")</f>
        <v>C</v>
      </c>
      <c r="T1873" s="62" t="str">
        <f t="shared" si="179"/>
        <v>HVAC</v>
      </c>
      <c r="U1873" s="62" t="str">
        <f>IFERROR(VLOOKUP($B1873,'로템1,2단계-고장설명'!$B$4:$O$341,COLUMN()-16,FALSE),"")</f>
        <v>냉난방장치1 냉매 압력스위치2 저압 발생.</v>
      </c>
      <c r="V1873" s="62" t="str">
        <f>IFERROR(VLOOKUP($B1873,'로템1,2단계-고장설명'!$B$4:$O$341,COLUMN()-16,FALSE),"")</f>
        <v>UNIT1 CYCLE2 냉방 기능 불가</v>
      </c>
      <c r="W1873" s="62" t="str">
        <f>IFERROR(VLOOKUP($B1873,'로템1,2단계-고장설명'!$B$4:$O$341,COLUMN()-16,FALSE),"")</f>
        <v>UNIT1 DSP2측 냉매 압력이 30초 이상 0.5±0.3(kgf/cm2) 이하로 떨어지는 경우</v>
      </c>
      <c r="X1873" s="62" t="str">
        <f>IFERROR(VLOOKUP($B1873,'로템1,2단계-고장설명'!$B$4:$O$341,COLUMN()-16,FALSE),"")</f>
        <v>냉매 압력이 정상 수치 2±0.5(kgf/cm2 이상 유지하도록 하고, 마이콤 전원을 리셋</v>
      </c>
      <c r="Y1873" s="62" t="str">
        <f>IFERROR(VLOOKUP($B1873,'로템1,2단계-고장설명'!$B$4:$O$341,COLUMN()-16,FALSE),"")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873" s="62" t="str">
        <f>IFERROR(VLOOKUP($B1873,'로템1,2단계-고장설명'!$B$4:$O$341,COLUMN()-16,FALSE),"")</f>
        <v/>
      </c>
      <c r="AA1873" s="62" t="str">
        <f>IFERROR(VLOOKUP($B1873,'로템1,2단계-고장설명'!$B$4:$O$341,COLUMN()-16,FALSE),"")</f>
        <v>1단계40량, 2단계48량</v>
      </c>
      <c r="AB1873" s="62" t="str">
        <f>IFERROR(VLOOKUP($B1873,'로템1,2단계-고장설명'!$B$4:$O$341,COLUMN()-16,FALSE),"")</f>
        <v>냉난방장치1 냉매 압력스위치2 저압 발생.
-반응 UNIT1 CYCLE2 냉방 기능 불가
-검지조건 UNIT1 DSP2측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873" s="62" t="str">
        <f>IFERROR(VLOOKUP($B1873,'로템1,2단계-고장설명'!$B$4:$O$341,COLUMN()-16,FALSE),"")</f>
        <v>2,3,4</v>
      </c>
      <c r="AD1873" s="62" t="str">
        <f>IFERROR(VLOOKUP($B1873,'로템1,2단계-고장설명'!$B$4:$O$341,COLUMN()-16,FALSE),"")</f>
        <v>Rotem</v>
      </c>
    </row>
    <row r="1874" spans="1:30" x14ac:dyDescent="0.4">
      <c r="A1874" s="60">
        <v>1872</v>
      </c>
      <c r="B1874" s="60">
        <v>724</v>
      </c>
      <c r="C1874" s="61" t="s">
        <v>17029</v>
      </c>
      <c r="D1874" s="60" t="s">
        <v>3663</v>
      </c>
      <c r="E1874" s="60">
        <v>7</v>
      </c>
      <c r="F1874" s="60" t="s">
        <v>12001</v>
      </c>
      <c r="G1874" s="60" t="s">
        <v>2837</v>
      </c>
      <c r="H1874" s="57"/>
      <c r="L1874" s="62">
        <v>1872</v>
      </c>
      <c r="M1874" s="140">
        <f t="shared" si="174"/>
        <v>724</v>
      </c>
      <c r="N1874" s="62">
        <f t="shared" si="175"/>
        <v>724</v>
      </c>
      <c r="O1874" s="62" t="str">
        <f t="shared" si="176"/>
        <v>HVAC#7-냉난방장치1 압력스위치1(DPS) 냉매부족</v>
      </c>
      <c r="P1874" s="62" t="str">
        <f t="shared" si="177"/>
        <v>M4</v>
      </c>
      <c r="Q1874" s="62" t="str">
        <f t="shared" si="178"/>
        <v>C</v>
      </c>
      <c r="R1874" s="62" t="str">
        <f>IFERROR(VLOOKUP($B1874,'로템1,2단계-고장설명'!$B$4:$O$341,COLUMN()-16,FALSE),"")</f>
        <v>HVAC-냉난방장치1 압력스위치1(DPS) 냉매부족</v>
      </c>
      <c r="S1874" s="62" t="str">
        <f>IFERROR(VLOOKUP($B1874,'로템1,2단계-고장설명'!$B$4:$O$341,COLUMN()-16,FALSE),"")</f>
        <v>C</v>
      </c>
      <c r="T1874" s="62" t="str">
        <f t="shared" si="179"/>
        <v>HVAC</v>
      </c>
      <c r="U1874" s="62" t="str">
        <f>IFERROR(VLOOKUP($B1874,'로템1,2단계-고장설명'!$B$4:$O$341,COLUMN()-16,FALSE),"")</f>
        <v>냉난방장치1 냉매 압력스위치1 저압 발생.</v>
      </c>
      <c r="V1874" s="62" t="str">
        <f>IFERROR(VLOOKUP($B1874,'로템1,2단계-고장설명'!$B$4:$O$341,COLUMN()-16,FALSE),"")</f>
        <v>UNIT1 CYCLE1 냉방 기능 불가</v>
      </c>
      <c r="W1874" s="62" t="str">
        <f>IFERROR(VLOOKUP($B1874,'로템1,2단계-고장설명'!$B$4:$O$341,COLUMN()-16,FALSE),"")</f>
        <v>UNIT1 DSP1측 냉매 압력이 30초 이상 0.5±0.3(kgf/cm2) 이하로 떨어지는 경우</v>
      </c>
      <c r="X1874" s="62" t="str">
        <f>IFERROR(VLOOKUP($B1874,'로템1,2단계-고장설명'!$B$4:$O$341,COLUMN()-16,FALSE),"")</f>
        <v>냉매 압력이 정상 수치 2±0.5(kgf/cm2 이상 유지하도록 하고, 마이콤 전원을 리셋</v>
      </c>
      <c r="Y1874" s="62" t="str">
        <f>IFERROR(VLOOKUP($B1874,'로템1,2단계-고장설명'!$B$4:$O$341,COLUMN()-16,FALSE),"")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874" s="62" t="str">
        <f>IFERROR(VLOOKUP($B1874,'로템1,2단계-고장설명'!$B$4:$O$341,COLUMN()-16,FALSE),"")</f>
        <v/>
      </c>
      <c r="AA1874" s="62" t="str">
        <f>IFERROR(VLOOKUP($B1874,'로템1,2단계-고장설명'!$B$4:$O$341,COLUMN()-16,FALSE),"")</f>
        <v>1단계40량, 2단계48량</v>
      </c>
      <c r="AB1874" s="62" t="str">
        <f>IFERROR(VLOOKUP($B1874,'로템1,2단계-고장설명'!$B$4:$O$341,COLUMN()-16,FALSE),"")</f>
        <v>냉난방장치1 냉매 압력스위치1 저압 발생.
-반응 UNIT1 CYCLE1 냉방 기능 불가
-검지조건 UNIT1 DSP1측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874" s="62" t="str">
        <f>IFERROR(VLOOKUP($B1874,'로템1,2단계-고장설명'!$B$4:$O$341,COLUMN()-16,FALSE),"")</f>
        <v>2,3,4</v>
      </c>
      <c r="AD1874" s="62" t="str">
        <f>IFERROR(VLOOKUP($B1874,'로템1,2단계-고장설명'!$B$4:$O$341,COLUMN()-16,FALSE),"")</f>
        <v>Rotem</v>
      </c>
    </row>
    <row r="1875" spans="1:30" x14ac:dyDescent="0.4">
      <c r="A1875" s="60">
        <v>1873</v>
      </c>
      <c r="B1875" s="60">
        <v>725</v>
      </c>
      <c r="C1875" s="61" t="s">
        <v>17030</v>
      </c>
      <c r="D1875" s="60" t="s">
        <v>3663</v>
      </c>
      <c r="E1875" s="60">
        <v>7</v>
      </c>
      <c r="F1875" s="60" t="s">
        <v>12001</v>
      </c>
      <c r="G1875" s="60" t="s">
        <v>2837</v>
      </c>
      <c r="H1875" s="57"/>
      <c r="L1875" s="62">
        <v>1873</v>
      </c>
      <c r="M1875" s="140">
        <f t="shared" si="174"/>
        <v>725</v>
      </c>
      <c r="N1875" s="62">
        <f t="shared" si="175"/>
        <v>725</v>
      </c>
      <c r="O1875" s="62" t="str">
        <f t="shared" si="176"/>
        <v>HVAC#7-냉방시험 불가능</v>
      </c>
      <c r="P1875" s="62" t="str">
        <f t="shared" si="177"/>
        <v>M4</v>
      </c>
      <c r="Q1875" s="62" t="str">
        <f t="shared" si="178"/>
        <v>C</v>
      </c>
      <c r="R1875" s="62" t="str">
        <f>IFERROR(VLOOKUP($B1875,'로템1,2단계-고장설명'!$B$4:$O$341,COLUMN()-16,FALSE),"")</f>
        <v>HVAC-냉방시험 불가능</v>
      </c>
      <c r="S1875" s="62" t="str">
        <f>IFERROR(VLOOKUP($B1875,'로템1,2단계-고장설명'!$B$4:$O$341,COLUMN()-16,FALSE),"")</f>
        <v>C</v>
      </c>
      <c r="T1875" s="62" t="str">
        <f t="shared" si="179"/>
        <v>HVAC</v>
      </c>
      <c r="U1875" s="62" t="str">
        <f>IFERROR(VLOOKUP($B1875,'로템1,2단계-고장설명'!$B$4:$O$341,COLUMN()-16,FALSE),"")</f>
        <v>운전실 TCMS에서 냉방시험 작동을 할 때, 냉방운전이 불가능한 경우 발생.</v>
      </c>
      <c r="V1875" s="62" t="str">
        <f>IFERROR(VLOOKUP($B1875,'로템1,2단계-고장설명'!$B$4:$O$341,COLUMN()-16,FALSE),"")</f>
        <v>냉방 시험 운전 불가능</v>
      </c>
      <c r="W1875" s="62" t="str">
        <f>IFERROR(VLOOKUP($B1875,'로템1,2단계-고장설명'!$B$4:$O$341,COLUMN()-16,FALSE),"")</f>
        <v>실내 또는 실외 온도가 10도 미만일 경우, (환절기 또는 겨울철에 냉방 가동시 시스템 보호를 위한 온도조건)</v>
      </c>
      <c r="X1875" s="62" t="str">
        <f>IFERROR(VLOOKUP($B1875,'로템1,2단계-고장설명'!$B$4:$O$341,COLUMN()-16,FALSE),"")</f>
        <v>실내 또는 실외 온도가 10도 이상일 때, 냉방시험 작동</v>
      </c>
      <c r="Y1875" s="62" t="str">
        <f>IFERROR(VLOOKUP($B1875,'로템1,2단계-고장설명'!$B$4:$O$341,COLUMN()-16,FALSE),"")</f>
        <v>1) TCMS 화면에서 실내 또는 실외 온도가 10도 미만인지 확인한다.
2) 실내 및 실외 온도가 10도 이상인대도 냉방 가동이 되지 않을 시, TCMS-마이콤 간 통신불량이 있는지 확인하고 조치한다.</v>
      </c>
      <c r="Z1875" s="62" t="str">
        <f>IFERROR(VLOOKUP($B1875,'로템1,2단계-고장설명'!$B$4:$O$341,COLUMN()-16,FALSE),"")</f>
        <v/>
      </c>
      <c r="AA1875" s="62" t="str">
        <f>IFERROR(VLOOKUP($B1875,'로템1,2단계-고장설명'!$B$4:$O$341,COLUMN()-16,FALSE),"")</f>
        <v>1단계40량, 2단계48량</v>
      </c>
      <c r="AB1875" s="62" t="str">
        <f>IFERROR(VLOOKUP($B1875,'로템1,2단계-고장설명'!$B$4:$O$341,COLUMN()-16,FALSE),"")</f>
        <v>운전실 TCMS에서 냉방시험 작동을 할 때, 냉방운전이 불가능한 경우 발생.
-반응 냉방 시험 운전 불가능
-검지조건 실내 또는 실외 온도가 10도 미만일 경우, (환절기 또는 겨울철에 냉방 가동시 시스템 보호를 위한 온도조건)
-소거조건 실내 또는 실외 온도가 10도 이상일 때, 냉방시험 작동
-조치방법 :
1) TCMS 화면에서 실내 또는 실외 온도가 10도 미만인지 확인한다.
2) 실내 및 실외 온도가 10도 이상인대도 냉방 가동이 되지 않을 시, TCMS-마이콤 간 통신불량이 있는지 확인하고 조치한다.</v>
      </c>
      <c r="AC1875" s="62" t="str">
        <f>IFERROR(VLOOKUP($B1875,'로템1,2단계-고장설명'!$B$4:$O$341,COLUMN()-16,FALSE),"")</f>
        <v>2,3,4</v>
      </c>
      <c r="AD1875" s="62" t="str">
        <f>IFERROR(VLOOKUP($B1875,'로템1,2단계-고장설명'!$B$4:$O$341,COLUMN()-16,FALSE),"")</f>
        <v>Rotem</v>
      </c>
    </row>
    <row r="1876" spans="1:30" x14ac:dyDescent="0.4">
      <c r="A1876" s="60">
        <v>1874</v>
      </c>
      <c r="B1876" s="60">
        <v>726</v>
      </c>
      <c r="C1876" s="61" t="s">
        <v>17031</v>
      </c>
      <c r="D1876" s="60" t="s">
        <v>3663</v>
      </c>
      <c r="E1876" s="60">
        <v>7</v>
      </c>
      <c r="F1876" s="60" t="s">
        <v>12001</v>
      </c>
      <c r="G1876" s="60" t="s">
        <v>2837</v>
      </c>
      <c r="H1876" s="57"/>
      <c r="L1876" s="62">
        <v>1874</v>
      </c>
      <c r="M1876" s="140">
        <f t="shared" si="174"/>
        <v>726</v>
      </c>
      <c r="N1876" s="62">
        <f t="shared" si="175"/>
        <v>726</v>
      </c>
      <c r="O1876" s="62" t="str">
        <f t="shared" si="176"/>
        <v>HVAC#7-배기팬2 과부하</v>
      </c>
      <c r="P1876" s="62" t="str">
        <f t="shared" si="177"/>
        <v>M4</v>
      </c>
      <c r="Q1876" s="62" t="str">
        <f t="shared" si="178"/>
        <v>C</v>
      </c>
      <c r="R1876" s="62" t="str">
        <f>IFERROR(VLOOKUP($B1876,'로템1,2단계-고장설명'!$B$4:$O$341,COLUMN()-16,FALSE),"")</f>
        <v>HVAC-배기팬2 과부하</v>
      </c>
      <c r="S1876" s="62" t="str">
        <f>IFERROR(VLOOKUP($B1876,'로템1,2단계-고장설명'!$B$4:$O$341,COLUMN()-16,FALSE),"")</f>
        <v>C</v>
      </c>
      <c r="T1876" s="62" t="str">
        <f t="shared" si="179"/>
        <v>HVAC</v>
      </c>
      <c r="U1876" s="62" t="str">
        <f>IFERROR(VLOOKUP($B1876,'로템1,2단계-고장설명'!$B$4:$O$341,COLUMN()-16,FALSE),"")</f>
        <v>HVAC 환기작동 중 차량 배기팬2 모터에 과부하 발생.</v>
      </c>
      <c r="V1876" s="62" t="str">
        <f>IFERROR(VLOOKUP($B1876,'로템1,2단계-고장설명'!$B$4:$O$341,COLUMN()-16,FALSE),"")</f>
        <v>환기 시 차량 배기팬2 운전 불가능</v>
      </c>
      <c r="W1876" s="62" t="str">
        <f>IFERROR(VLOOKUP($B1876,'로템1,2단계-고장설명'!$B$4:$O$341,COLUMN()-16,FALSE),"")</f>
        <v>1) 냉방작동 중 챠량 배기팬2 모터에 과부하 발생
2) 과부하 발생 시, 냉난방 배전반 CRVF2와 연결된 THR10이 Trip 됨.</v>
      </c>
      <c r="X1876" s="62" t="str">
        <f>IFERROR(VLOOKUP($B1876,'로템1,2단계-고장설명'!$B$4:$O$341,COLUMN()-16,FALSE),"")</f>
        <v>차량 배기팬2 모터의 과부하 조건을 해소하여 정상 가능 상태로 만들고, THR10 및 마이콤 전원 리셋</v>
      </c>
      <c r="Y1876" s="62" t="str">
        <f>IFERROR(VLOOKUP($B1876,'로템1,2단계-고장설명'!$B$4:$O$341,COLUMN()-16,FALSE),"")</f>
        <v>1) 냉난방배전반의 점검커버를 열고, THR10의 reset 버튼을 눌러 과부하 계전기를 리셋시킨다.
2) THR10의 전류 세팅값이 2.5A에 맞춰져 있는지 확인하여, 아닐 경우, 십자 드라이버를 이용하여 세팅값을 맞춘다.
3) 마이콤 전원을 리셋시키기 위해 CBHVAC OFF한 후, 다시 ON 시킨다.
4) 냉방을 가동 시킨 후, THR10의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THR10 부품을 교체한다.</v>
      </c>
      <c r="Z1876" s="62" t="str">
        <f>IFERROR(VLOOKUP($B1876,'로템1,2단계-고장설명'!$B$4:$O$341,COLUMN()-16,FALSE),"")</f>
        <v/>
      </c>
      <c r="AA1876" s="62" t="str">
        <f>IFERROR(VLOOKUP($B1876,'로템1,2단계-고장설명'!$B$4:$O$341,COLUMN()-16,FALSE),"")</f>
        <v>1단계40량, 2단계48량</v>
      </c>
      <c r="AB1876" s="62" t="str">
        <f>IFERROR(VLOOKUP($B1876,'로템1,2단계-고장설명'!$B$4:$O$341,COLUMN()-16,FALSE),"")</f>
        <v>HVAC 환기작동 중 차량 배기팬2 모터에 과부하 발생.
-반응 환기 시 차량 배기팬2 운전 불가능
-검지조건 :
1) 냉방작동 중 챠량 배기팬2 모터에 과부하 발생
2) 과부하 발생 시, 냉난방 배전반 CRVF2와 연결된 THR10이 Trip 됨.
-소거조건 차량 배기팬2 모터의 과부하 조건을 해소하여 정상 가능 상태로 만들고, THR10 및 마이콤 전원 리셋
-조치방법 :
1) 냉난방배전반의 점검커버를 열고, THR10의 reset 버튼을 눌러 과부하 계전기를 리셋시킨다.
2) THR10의 전류 세팅값이 2.5A에 맞춰져 있는지 확인하여, 아닐 경우, 십자 드라이버를 이용하여 세팅값을 맞춘다.
3) 마이콤 전원을 리셋시키기 위해 CBHVAC OFF한 후, 다시 ON 시킨다.
4) 냉방을 가동 시킨 후, THR10의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THR10 부품을 교체한다.</v>
      </c>
      <c r="AC1876" s="62" t="str">
        <f>IFERROR(VLOOKUP($B1876,'로템1,2단계-고장설명'!$B$4:$O$341,COLUMN()-16,FALSE),"")</f>
        <v>2,3,4</v>
      </c>
      <c r="AD1876" s="62" t="str">
        <f>IFERROR(VLOOKUP($B1876,'로템1,2단계-고장설명'!$B$4:$O$341,COLUMN()-16,FALSE),"")</f>
        <v>Rotem</v>
      </c>
    </row>
    <row r="1877" spans="1:30" x14ac:dyDescent="0.4">
      <c r="A1877" s="60">
        <v>1875</v>
      </c>
      <c r="B1877" s="60">
        <v>727</v>
      </c>
      <c r="C1877" s="61" t="s">
        <v>17032</v>
      </c>
      <c r="D1877" s="60" t="s">
        <v>3663</v>
      </c>
      <c r="E1877" s="60">
        <v>7</v>
      </c>
      <c r="F1877" s="60" t="s">
        <v>12001</v>
      </c>
      <c r="G1877" s="60" t="s">
        <v>2837</v>
      </c>
      <c r="H1877" s="57"/>
      <c r="L1877" s="62">
        <v>1875</v>
      </c>
      <c r="M1877" s="140">
        <f t="shared" si="174"/>
        <v>727</v>
      </c>
      <c r="N1877" s="62">
        <f t="shared" si="175"/>
        <v>727</v>
      </c>
      <c r="O1877" s="62" t="str">
        <f t="shared" si="176"/>
        <v>HVAC#7-배기팬1 과부하</v>
      </c>
      <c r="P1877" s="62" t="str">
        <f t="shared" si="177"/>
        <v>M4</v>
      </c>
      <c r="Q1877" s="62" t="str">
        <f t="shared" si="178"/>
        <v>C</v>
      </c>
      <c r="R1877" s="62" t="str">
        <f>IFERROR(VLOOKUP($B1877,'로템1,2단계-고장설명'!$B$4:$O$341,COLUMN()-16,FALSE),"")</f>
        <v>HVAC-배기팬1 과부하</v>
      </c>
      <c r="S1877" s="62" t="str">
        <f>IFERROR(VLOOKUP($B1877,'로템1,2단계-고장설명'!$B$4:$O$341,COLUMN()-16,FALSE),"")</f>
        <v>C</v>
      </c>
      <c r="T1877" s="62" t="str">
        <f t="shared" si="179"/>
        <v>HVAC</v>
      </c>
      <c r="U1877" s="62" t="str">
        <f>IFERROR(VLOOKUP($B1877,'로템1,2단계-고장설명'!$B$4:$O$341,COLUMN()-16,FALSE),"")</f>
        <v>HVAC 환기작동 중 차량 배기팬1 모터에 과부하 발생.</v>
      </c>
      <c r="V1877" s="62" t="str">
        <f>IFERROR(VLOOKUP($B1877,'로템1,2단계-고장설명'!$B$4:$O$341,COLUMN()-16,FALSE),"")</f>
        <v>환기 시 차량 배기팬2 운전 불가능</v>
      </c>
      <c r="W1877" s="62" t="str">
        <f>IFERROR(VLOOKUP($B1877,'로템1,2단계-고장설명'!$B$4:$O$341,COLUMN()-16,FALSE),"")</f>
        <v>1) 냉방작동 중 챠량 배기팬1 모터에 과부하 발생
2) 과부하 발생 시, 냉난방 배전반 CRVF1와 연결된 THR9가 Trip 됨.</v>
      </c>
      <c r="X1877" s="62" t="str">
        <f>IFERROR(VLOOKUP($B1877,'로템1,2단계-고장설명'!$B$4:$O$341,COLUMN()-16,FALSE),"")</f>
        <v>차량 배기팬1 모터의 과부하 조건을 해소하여 정상 가능 상태로 만들고, THR9 및 마이콤 전원 리셋</v>
      </c>
      <c r="Y1877" s="62" t="str">
        <f>IFERROR(VLOOKUP($B1877,'로템1,2단계-고장설명'!$B$4:$O$341,COLUMN()-16,FALSE),"")</f>
        <v>1) 냉난방배전반의 점검커버를 열고, THR9의 reset 버튼을 눌러 과부하 계전기를 리셋시킨다.
2) THR9의 전류 세팅값이 2.5A에 맞춰져 있는지 확인하여, 아닐 경우, 십자 드라이버를 이용하여 세팅값을 맞춘다.
3) 마이콤 전원을 리셋시키기 위해 CBHVAC OFF한 후, 다시 ON 시킨다.
4) 냉방을 가동 시킨 후, THR9의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THR9 부품을 교체한다.</v>
      </c>
      <c r="Z1877" s="62" t="str">
        <f>IFERROR(VLOOKUP($B1877,'로템1,2단계-고장설명'!$B$4:$O$341,COLUMN()-16,FALSE),"")</f>
        <v/>
      </c>
      <c r="AA1877" s="62" t="str">
        <f>IFERROR(VLOOKUP($B1877,'로템1,2단계-고장설명'!$B$4:$O$341,COLUMN()-16,FALSE),"")</f>
        <v>1단계40량, 2단계48량</v>
      </c>
      <c r="AB1877" s="62" t="str">
        <f>IFERROR(VLOOKUP($B1877,'로템1,2단계-고장설명'!$B$4:$O$341,COLUMN()-16,FALSE),"")</f>
        <v>HVAC 환기작동 중 차량 배기팬1 모터에 과부하 발생.
-반응 환기 시 차량 배기팬2 운전 불가능
-검지조건 :
1) 냉방작동 중 챠량 배기팬1 모터에 과부하 발생
2) 과부하 발생 시, 냉난방 배전반 CRVF1와 연결된 THR9가 Trip 됨.
-소거조건 차량 배기팬1 모터의 과부하 조건을 해소하여 정상 가능 상태로 만들고, THR9 및 마이콤 전원 리셋
-조치방법 :
1) 냉난방배전반의 점검커버를 열고, THR9의 reset 버튼을 눌러 과부하 계전기를 리셋시킨다.
2) THR9의 전류 세팅값이 2.5A에 맞춰져 있는지 확인하여, 아닐 경우, 십자 드라이버를 이용하여 세팅값을 맞춘다.
3) 마이콤 전원을 리셋시키기 위해 CBHVAC OFF한 후, 다시 ON 시킨다.
4) 냉방을 가동 시킨 후, THR9의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THR9 부품을 교체한다.</v>
      </c>
      <c r="AC1877" s="62" t="str">
        <f>IFERROR(VLOOKUP($B1877,'로템1,2단계-고장설명'!$B$4:$O$341,COLUMN()-16,FALSE),"")</f>
        <v>2,3,4</v>
      </c>
      <c r="AD1877" s="62" t="str">
        <f>IFERROR(VLOOKUP($B1877,'로템1,2단계-고장설명'!$B$4:$O$341,COLUMN()-16,FALSE),"")</f>
        <v>Rotem</v>
      </c>
    </row>
    <row r="1878" spans="1:30" x14ac:dyDescent="0.4">
      <c r="A1878" s="60">
        <v>1876</v>
      </c>
      <c r="B1878" s="60">
        <v>728</v>
      </c>
      <c r="C1878" s="61" t="s">
        <v>17033</v>
      </c>
      <c r="D1878" s="60" t="s">
        <v>3663</v>
      </c>
      <c r="E1878" s="60">
        <v>7</v>
      </c>
      <c r="F1878" s="60" t="s">
        <v>12001</v>
      </c>
      <c r="G1878" s="60" t="s">
        <v>2837</v>
      </c>
      <c r="H1878" s="57"/>
      <c r="L1878" s="62">
        <v>1876</v>
      </c>
      <c r="M1878" s="140">
        <f t="shared" si="174"/>
        <v>728</v>
      </c>
      <c r="N1878" s="62">
        <f t="shared" si="175"/>
        <v>728</v>
      </c>
      <c r="O1878" s="62" t="str">
        <f t="shared" si="176"/>
        <v>HVAC#7-냉난방장치2 토출 센서 고장</v>
      </c>
      <c r="P1878" s="62" t="str">
        <f t="shared" si="177"/>
        <v>M4</v>
      </c>
      <c r="Q1878" s="62" t="str">
        <f t="shared" si="178"/>
        <v>C</v>
      </c>
      <c r="R1878" s="62" t="str">
        <f>IFERROR(VLOOKUP($B1878,'로템1,2단계-고장설명'!$B$4:$O$341,COLUMN()-16,FALSE),"")</f>
        <v>HVAC-냉난방장치2 토출 센서 고장</v>
      </c>
      <c r="S1878" s="62" t="str">
        <f>IFERROR(VLOOKUP($B1878,'로템1,2단계-고장설명'!$B$4:$O$341,COLUMN()-16,FALSE),"")</f>
        <v>C</v>
      </c>
      <c r="T1878" s="62" t="str">
        <f t="shared" si="179"/>
        <v>HVAC</v>
      </c>
      <c r="U1878" s="62" t="str">
        <f>IFERROR(VLOOKUP($B1878,'로템1,2단계-고장설명'!$B$4:$O$341,COLUMN()-16,FALSE),"")</f>
        <v>냉난방장치2의 토출 센서 고장 발생</v>
      </c>
      <c r="V1878" s="62" t="str">
        <f>IFERROR(VLOOKUP($B1878,'로템1,2단계-고장설명'!$B$4:$O$341,COLUMN()-16,FALSE),"")</f>
        <v>냉난방장치2 토출센서 고장현시</v>
      </c>
      <c r="W1878" s="62" t="str">
        <f>IFERROR(VLOOKUP($B1878,'로템1,2단계-고장설명'!$B$4:$O$341,COLUMN()-16,FALSE),"")</f>
        <v>온도센서 검지범위는 -45~85도 (820~1330옴) 인데, 2초 이상 검지범위를 벗어나는 경우</v>
      </c>
      <c r="X1878" s="62" t="str">
        <f>IFERROR(VLOOKUP($B1878,'로템1,2단계-고장설명'!$B$4:$O$341,COLUMN()-16,FALSE),"")</f>
        <v>온도센서 검지 값이 2초 이상 허용온도 범위 내 일 경우</v>
      </c>
      <c r="Y1878" s="62" t="str">
        <f>IFERROR(VLOOKUP($B1878,'로템1,2단계-고장설명'!$B$4:$O$341,COLUMN()-16,FALSE),"")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878" s="62" t="str">
        <f>IFERROR(VLOOKUP($B1878,'로템1,2단계-고장설명'!$B$4:$O$341,COLUMN()-16,FALSE),"")</f>
        <v/>
      </c>
      <c r="AA1878" s="62" t="str">
        <f>IFERROR(VLOOKUP($B1878,'로템1,2단계-고장설명'!$B$4:$O$341,COLUMN()-16,FALSE),"")</f>
        <v>1단계40량, 2단계48량</v>
      </c>
      <c r="AB1878" s="62" t="str">
        <f>IFERROR(VLOOKUP($B1878,'로템1,2단계-고장설명'!$B$4:$O$341,COLUMN()-16,FALSE),"")</f>
        <v>냉난방장치2의 토출 센서 고장 발생
-반응   냉난방장치2 토출센서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878" s="62" t="str">
        <f>IFERROR(VLOOKUP($B1878,'로템1,2단계-고장설명'!$B$4:$O$341,COLUMN()-16,FALSE),"")</f>
        <v>2,3,4</v>
      </c>
      <c r="AD1878" s="62" t="str">
        <f>IFERROR(VLOOKUP($B1878,'로템1,2단계-고장설명'!$B$4:$O$341,COLUMN()-16,FALSE),"")</f>
        <v>Rotem</v>
      </c>
    </row>
    <row r="1879" spans="1:30" x14ac:dyDescent="0.4">
      <c r="A1879" s="60">
        <v>1877</v>
      </c>
      <c r="B1879" s="60">
        <v>729</v>
      </c>
      <c r="C1879" s="61" t="s">
        <v>17034</v>
      </c>
      <c r="D1879" s="60" t="s">
        <v>3663</v>
      </c>
      <c r="E1879" s="60">
        <v>7</v>
      </c>
      <c r="F1879" s="60" t="s">
        <v>12001</v>
      </c>
      <c r="G1879" s="60" t="s">
        <v>2837</v>
      </c>
      <c r="H1879" s="57"/>
      <c r="L1879" s="62">
        <v>1877</v>
      </c>
      <c r="M1879" s="140">
        <f t="shared" si="174"/>
        <v>729</v>
      </c>
      <c r="N1879" s="62">
        <f t="shared" si="175"/>
        <v>729</v>
      </c>
      <c r="O1879" s="62" t="str">
        <f t="shared" si="176"/>
        <v>HVAC#7-냉난방장치2 리턴 센서 고장</v>
      </c>
      <c r="P1879" s="62" t="str">
        <f t="shared" si="177"/>
        <v>M4</v>
      </c>
      <c r="Q1879" s="62" t="str">
        <f t="shared" si="178"/>
        <v>C</v>
      </c>
      <c r="R1879" s="62" t="str">
        <f>IFERROR(VLOOKUP($B1879,'로템1,2단계-고장설명'!$B$4:$O$341,COLUMN()-16,FALSE),"")</f>
        <v>HVAC-냉난방장치2 리턴 센서 고장</v>
      </c>
      <c r="S1879" s="62" t="str">
        <f>IFERROR(VLOOKUP($B1879,'로템1,2단계-고장설명'!$B$4:$O$341,COLUMN()-16,FALSE),"")</f>
        <v>C</v>
      </c>
      <c r="T1879" s="62" t="str">
        <f t="shared" si="179"/>
        <v>HVAC</v>
      </c>
      <c r="U1879" s="62" t="str">
        <f>IFERROR(VLOOKUP($B1879,'로템1,2단계-고장설명'!$B$4:$O$341,COLUMN()-16,FALSE),"")</f>
        <v>냉난방장치2의 리턴 센서 고장 발생</v>
      </c>
      <c r="V1879" s="62" t="str">
        <f>IFERROR(VLOOKUP($B1879,'로템1,2단계-고장설명'!$B$4:$O$341,COLUMN()-16,FALSE),"")</f>
        <v>냉난방장치2 리턴센서 고장현시</v>
      </c>
      <c r="W1879" s="62" t="str">
        <f>IFERROR(VLOOKUP($B1879,'로템1,2단계-고장설명'!$B$4:$O$341,COLUMN()-16,FALSE),"")</f>
        <v>온도센서 검지범위는 -45~85도 (820~1330옴) 인데, 2초 이상 검지범위를 벗어나는 경우</v>
      </c>
      <c r="X1879" s="62" t="str">
        <f>IFERROR(VLOOKUP($B1879,'로템1,2단계-고장설명'!$B$4:$O$341,COLUMN()-16,FALSE),"")</f>
        <v>온도센서 검지 값이 2초 이상 허용온도 범위 내 일 경우</v>
      </c>
      <c r="Y1879" s="62" t="str">
        <f>IFERROR(VLOOKUP($B1879,'로템1,2단계-고장설명'!$B$4:$O$341,COLUMN()-16,FALSE),"")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879" s="62" t="str">
        <f>IFERROR(VLOOKUP($B1879,'로템1,2단계-고장설명'!$B$4:$O$341,COLUMN()-16,FALSE),"")</f>
        <v/>
      </c>
      <c r="AA1879" s="62" t="str">
        <f>IFERROR(VLOOKUP($B1879,'로템1,2단계-고장설명'!$B$4:$O$341,COLUMN()-16,FALSE),"")</f>
        <v>1단계40량, 2단계48량</v>
      </c>
      <c r="AB1879" s="62" t="str">
        <f>IFERROR(VLOOKUP($B1879,'로템1,2단계-고장설명'!$B$4:$O$341,COLUMN()-16,FALSE),"")</f>
        <v>냉난방장치2의 리턴 센서 고장 발생
-반응   냉난방장치2 리턴센서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879" s="62" t="str">
        <f>IFERROR(VLOOKUP($B1879,'로템1,2단계-고장설명'!$B$4:$O$341,COLUMN()-16,FALSE),"")</f>
        <v>2,3,4</v>
      </c>
      <c r="AD1879" s="62" t="str">
        <f>IFERROR(VLOOKUP($B1879,'로템1,2단계-고장설명'!$B$4:$O$341,COLUMN()-16,FALSE),"")</f>
        <v>Rotem</v>
      </c>
    </row>
    <row r="1880" spans="1:30" x14ac:dyDescent="0.4">
      <c r="A1880" s="60">
        <v>1878</v>
      </c>
      <c r="B1880" s="60">
        <v>730</v>
      </c>
      <c r="C1880" s="61" t="s">
        <v>17035</v>
      </c>
      <c r="D1880" s="60" t="s">
        <v>3663</v>
      </c>
      <c r="E1880" s="60">
        <v>7</v>
      </c>
      <c r="F1880" s="60" t="s">
        <v>12001</v>
      </c>
      <c r="G1880" s="60" t="s">
        <v>2837</v>
      </c>
      <c r="H1880" s="57"/>
      <c r="L1880" s="62">
        <v>1878</v>
      </c>
      <c r="M1880" s="140">
        <f t="shared" si="174"/>
        <v>730</v>
      </c>
      <c r="N1880" s="62">
        <f t="shared" si="175"/>
        <v>730</v>
      </c>
      <c r="O1880" s="62" t="str">
        <f t="shared" si="176"/>
        <v>HVAC#7-냉난방장치1 토출 센서 고장</v>
      </c>
      <c r="P1880" s="62" t="str">
        <f t="shared" si="177"/>
        <v>M4</v>
      </c>
      <c r="Q1880" s="62" t="str">
        <f t="shared" si="178"/>
        <v>C</v>
      </c>
      <c r="R1880" s="62" t="str">
        <f>IFERROR(VLOOKUP($B1880,'로템1,2단계-고장설명'!$B$4:$O$341,COLUMN()-16,FALSE),"")</f>
        <v>HVAC-냉난방장치1 토출 센서 고장</v>
      </c>
      <c r="S1880" s="62" t="str">
        <f>IFERROR(VLOOKUP($B1880,'로템1,2단계-고장설명'!$B$4:$O$341,COLUMN()-16,FALSE),"")</f>
        <v>C</v>
      </c>
      <c r="T1880" s="62" t="str">
        <f t="shared" si="179"/>
        <v>HVAC</v>
      </c>
      <c r="U1880" s="62" t="str">
        <f>IFERROR(VLOOKUP($B1880,'로템1,2단계-고장설명'!$B$4:$O$341,COLUMN()-16,FALSE),"")</f>
        <v>냉난방장치1의 토출 센서 고장 발생</v>
      </c>
      <c r="V1880" s="62" t="str">
        <f>IFERROR(VLOOKUP($B1880,'로템1,2단계-고장설명'!$B$4:$O$341,COLUMN()-16,FALSE),"")</f>
        <v>냉난방장치1 토출센서 고장현시</v>
      </c>
      <c r="W1880" s="62" t="str">
        <f>IFERROR(VLOOKUP($B1880,'로템1,2단계-고장설명'!$B$4:$O$341,COLUMN()-16,FALSE),"")</f>
        <v>온도센서 검지범위는 -45~85도 (820~1330옴) 인데, 2초 이상 검지범위를 벗어나는 경우</v>
      </c>
      <c r="X1880" s="62" t="str">
        <f>IFERROR(VLOOKUP($B1880,'로템1,2단계-고장설명'!$B$4:$O$341,COLUMN()-16,FALSE),"")</f>
        <v>온도센서 검지 값이 2초 이상 허용온도 범위 내 일 경우</v>
      </c>
      <c r="Y1880" s="62" t="str">
        <f>IFERROR(VLOOKUP($B1880,'로템1,2단계-고장설명'!$B$4:$O$341,COLUMN()-16,FALSE),"")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880" s="62" t="str">
        <f>IFERROR(VLOOKUP($B1880,'로템1,2단계-고장설명'!$B$4:$O$341,COLUMN()-16,FALSE),"")</f>
        <v/>
      </c>
      <c r="AA1880" s="62" t="str">
        <f>IFERROR(VLOOKUP($B1880,'로템1,2단계-고장설명'!$B$4:$O$341,COLUMN()-16,FALSE),"")</f>
        <v>1단계40량, 2단계48량</v>
      </c>
      <c r="AB1880" s="62" t="str">
        <f>IFERROR(VLOOKUP($B1880,'로템1,2단계-고장설명'!$B$4:$O$341,COLUMN()-16,FALSE),"")</f>
        <v>냉난방장치1의 토출 센서 고장 발생
-반응   냉난방장치1 토출센서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880" s="62" t="str">
        <f>IFERROR(VLOOKUP($B1880,'로템1,2단계-고장설명'!$B$4:$O$341,COLUMN()-16,FALSE),"")</f>
        <v>2,3,4</v>
      </c>
      <c r="AD1880" s="62" t="str">
        <f>IFERROR(VLOOKUP($B1880,'로템1,2단계-고장설명'!$B$4:$O$341,COLUMN()-16,FALSE),"")</f>
        <v>Rotem</v>
      </c>
    </row>
    <row r="1881" spans="1:30" x14ac:dyDescent="0.4">
      <c r="A1881" s="60">
        <v>1879</v>
      </c>
      <c r="B1881" s="60">
        <v>731</v>
      </c>
      <c r="C1881" s="61" t="s">
        <v>17036</v>
      </c>
      <c r="D1881" s="60" t="s">
        <v>3663</v>
      </c>
      <c r="E1881" s="60">
        <v>7</v>
      </c>
      <c r="F1881" s="60" t="s">
        <v>12001</v>
      </c>
      <c r="G1881" s="60" t="s">
        <v>2837</v>
      </c>
      <c r="H1881" s="57"/>
      <c r="L1881" s="62">
        <v>1879</v>
      </c>
      <c r="M1881" s="140">
        <f t="shared" si="174"/>
        <v>731</v>
      </c>
      <c r="N1881" s="62">
        <f t="shared" si="175"/>
        <v>731</v>
      </c>
      <c r="O1881" s="62" t="str">
        <f t="shared" si="176"/>
        <v>HVAC#7-냉난방장치1 리턴 센서 고장</v>
      </c>
      <c r="P1881" s="62" t="str">
        <f t="shared" si="177"/>
        <v>M4</v>
      </c>
      <c r="Q1881" s="62" t="str">
        <f t="shared" si="178"/>
        <v>C</v>
      </c>
      <c r="R1881" s="62" t="str">
        <f>IFERROR(VLOOKUP($B1881,'로템1,2단계-고장설명'!$B$4:$O$341,COLUMN()-16,FALSE),"")</f>
        <v>HVAC-냉난방장치1 리턴 센서 고장</v>
      </c>
      <c r="S1881" s="62" t="str">
        <f>IFERROR(VLOOKUP($B1881,'로템1,2단계-고장설명'!$B$4:$O$341,COLUMN()-16,FALSE),"")</f>
        <v>C</v>
      </c>
      <c r="T1881" s="62" t="str">
        <f t="shared" si="179"/>
        <v>HVAC</v>
      </c>
      <c r="U1881" s="62" t="str">
        <f>IFERROR(VLOOKUP($B1881,'로템1,2단계-고장설명'!$B$4:$O$341,COLUMN()-16,FALSE),"")</f>
        <v>냉난방장치1의 리턴 센서 고장 발생</v>
      </c>
      <c r="V1881" s="62" t="str">
        <f>IFERROR(VLOOKUP($B1881,'로템1,2단계-고장설명'!$B$4:$O$341,COLUMN()-16,FALSE),"")</f>
        <v>냉난방장치1 리턴센서 고장현시</v>
      </c>
      <c r="W1881" s="62" t="str">
        <f>IFERROR(VLOOKUP($B1881,'로템1,2단계-고장설명'!$B$4:$O$341,COLUMN()-16,FALSE),"")</f>
        <v>온도센서 검지범위는 -45~85도 (820~1330옴) 인데, 2초 이상 검지범위를 벗어나는 경우</v>
      </c>
      <c r="X1881" s="62" t="str">
        <f>IFERROR(VLOOKUP($B1881,'로템1,2단계-고장설명'!$B$4:$O$341,COLUMN()-16,FALSE),"")</f>
        <v>온도센서 검지 값이 2초 이상 허용온도 범위 내 일 경우</v>
      </c>
      <c r="Y1881" s="62" t="str">
        <f>IFERROR(VLOOKUP($B1881,'로템1,2단계-고장설명'!$B$4:$O$341,COLUMN()-16,FALSE),"")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881" s="62" t="str">
        <f>IFERROR(VLOOKUP($B1881,'로템1,2단계-고장설명'!$B$4:$O$341,COLUMN()-16,FALSE),"")</f>
        <v/>
      </c>
      <c r="AA1881" s="62" t="str">
        <f>IFERROR(VLOOKUP($B1881,'로템1,2단계-고장설명'!$B$4:$O$341,COLUMN()-16,FALSE),"")</f>
        <v>1단계40량, 2단계48량</v>
      </c>
      <c r="AB1881" s="62" t="str">
        <f>IFERROR(VLOOKUP($B1881,'로템1,2단계-고장설명'!$B$4:$O$341,COLUMN()-16,FALSE),"")</f>
        <v>냉난방장치1의 리턴 센서 고장 발생
-반응   냉난방장치1 리턴센서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881" s="62" t="str">
        <f>IFERROR(VLOOKUP($B1881,'로템1,2단계-고장설명'!$B$4:$O$341,COLUMN()-16,FALSE),"")</f>
        <v>2,3,4</v>
      </c>
      <c r="AD1881" s="62" t="str">
        <f>IFERROR(VLOOKUP($B1881,'로템1,2단계-고장설명'!$B$4:$O$341,COLUMN()-16,FALSE),"")</f>
        <v>Rotem</v>
      </c>
    </row>
    <row r="1882" spans="1:30" x14ac:dyDescent="0.4">
      <c r="A1882" s="60">
        <v>1880</v>
      </c>
      <c r="B1882" s="60">
        <v>732</v>
      </c>
      <c r="C1882" s="61" t="s">
        <v>17037</v>
      </c>
      <c r="D1882" s="60" t="s">
        <v>3663</v>
      </c>
      <c r="E1882" s="60">
        <v>7</v>
      </c>
      <c r="F1882" s="60" t="s">
        <v>12001</v>
      </c>
      <c r="G1882" s="60" t="s">
        <v>2837</v>
      </c>
      <c r="H1882" s="57"/>
      <c r="L1882" s="62">
        <v>1880</v>
      </c>
      <c r="M1882" s="140">
        <f t="shared" si="174"/>
        <v>732</v>
      </c>
      <c r="N1882" s="62">
        <f t="shared" si="175"/>
        <v>732</v>
      </c>
      <c r="O1882" s="62" t="str">
        <f t="shared" si="176"/>
        <v>HVAC#7-실외온도 센서1 고장</v>
      </c>
      <c r="P1882" s="62" t="str">
        <f t="shared" si="177"/>
        <v>M4</v>
      </c>
      <c r="Q1882" s="62" t="str">
        <f t="shared" si="178"/>
        <v>C</v>
      </c>
      <c r="R1882" s="62" t="str">
        <f>IFERROR(VLOOKUP($B1882,'로템1,2단계-고장설명'!$B$4:$O$341,COLUMN()-16,FALSE),"")</f>
        <v>HVAC-실외온도 센서 고장</v>
      </c>
      <c r="S1882" s="62" t="str">
        <f>IFERROR(VLOOKUP($B1882,'로템1,2단계-고장설명'!$B$4:$O$341,COLUMN()-16,FALSE),"")</f>
        <v>C</v>
      </c>
      <c r="T1882" s="62" t="str">
        <f t="shared" si="179"/>
        <v>HVAC</v>
      </c>
      <c r="U1882" s="62" t="str">
        <f>IFERROR(VLOOKUP($B1882,'로템1,2단계-고장설명'!$B$4:$O$341,COLUMN()-16,FALSE),"")</f>
        <v>실외온도 센서 고장 발생</v>
      </c>
      <c r="V1882" s="62" t="str">
        <f>IFERROR(VLOOKUP($B1882,'로템1,2단계-고장설명'!$B$4:$O$341,COLUMN()-16,FALSE),"")</f>
        <v>실외온도 센서 고장현시</v>
      </c>
      <c r="W1882" s="62" t="str">
        <f>IFERROR(VLOOKUP($B1882,'로템1,2단계-고장설명'!$B$4:$O$341,COLUMN()-16,FALSE),"")</f>
        <v>온도센서 검지범위는 -45~85도 (820~1330옴) 인데, 2초 이상 검지범위를 벗어나는 경우</v>
      </c>
      <c r="X1882" s="62" t="str">
        <f>IFERROR(VLOOKUP($B1882,'로템1,2단계-고장설명'!$B$4:$O$341,COLUMN()-16,FALSE),"")</f>
        <v>온도센서 검지 값이 2초 이상 허용온도 범위 내 일 경우</v>
      </c>
      <c r="Y1882" s="62" t="str">
        <f>IFERROR(VLOOKUP($B1882,'로템1,2단계-고장설명'!$B$4:$O$341,COLUMN()-16,FALSE),"")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882" s="62" t="str">
        <f>IFERROR(VLOOKUP($B1882,'로템1,2단계-고장설명'!$B$4:$O$341,COLUMN()-16,FALSE),"")</f>
        <v/>
      </c>
      <c r="AA1882" s="62" t="str">
        <f>IFERROR(VLOOKUP($B1882,'로템1,2단계-고장설명'!$B$4:$O$341,COLUMN()-16,FALSE),"")</f>
        <v>1단계40량, 2단계48량</v>
      </c>
      <c r="AB1882" s="62" t="str">
        <f>IFERROR(VLOOKUP($B1882,'로템1,2단계-고장설명'!$B$4:$O$341,COLUMN()-16,FALSE),"")</f>
        <v>실외온도 센서 고장 발생
-반응 실외온도 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882" s="62" t="str">
        <f>IFERROR(VLOOKUP($B1882,'로템1,2단계-고장설명'!$B$4:$O$341,COLUMN()-16,FALSE),"")</f>
        <v>2,3,4</v>
      </c>
      <c r="AD1882" s="62" t="str">
        <f>IFERROR(VLOOKUP($B1882,'로템1,2단계-고장설명'!$B$4:$O$341,COLUMN()-16,FALSE),"")</f>
        <v>Rotem</v>
      </c>
    </row>
    <row r="1883" spans="1:30" x14ac:dyDescent="0.4">
      <c r="A1883" s="60">
        <v>1881</v>
      </c>
      <c r="B1883" s="60">
        <v>733</v>
      </c>
      <c r="C1883" s="61" t="s">
        <v>17038</v>
      </c>
      <c r="D1883" s="60" t="s">
        <v>3663</v>
      </c>
      <c r="E1883" s="60">
        <v>7</v>
      </c>
      <c r="F1883" s="60" t="s">
        <v>12001</v>
      </c>
      <c r="G1883" s="60" t="s">
        <v>2837</v>
      </c>
      <c r="H1883" s="57"/>
      <c r="L1883" s="62">
        <v>1881</v>
      </c>
      <c r="M1883" s="140">
        <f t="shared" si="174"/>
        <v>733</v>
      </c>
      <c r="N1883" s="62">
        <f t="shared" si="175"/>
        <v>733</v>
      </c>
      <c r="O1883" s="62" t="str">
        <f t="shared" si="176"/>
        <v>HVAC#7-전자접촉기 압축기(CRCM)4 고장</v>
      </c>
      <c r="P1883" s="62" t="str">
        <f t="shared" si="177"/>
        <v>M4</v>
      </c>
      <c r="Q1883" s="62" t="str">
        <f t="shared" si="178"/>
        <v>C</v>
      </c>
      <c r="R1883" s="62" t="str">
        <f>IFERROR(VLOOKUP($B1883,'로템1,2단계-고장설명'!$B$4:$O$341,COLUMN()-16,FALSE),"")</f>
        <v>HVAC-전자접촉기 압축기(CRCM)4   고장</v>
      </c>
      <c r="S1883" s="62" t="str">
        <f>IFERROR(VLOOKUP($B1883,'로템1,2단계-고장설명'!$B$4:$O$341,COLUMN()-16,FALSE),"")</f>
        <v>C</v>
      </c>
      <c r="T1883" s="62" t="str">
        <f t="shared" si="179"/>
        <v>HVAC</v>
      </c>
      <c r="U1883" s="62" t="str">
        <f>IFERROR(VLOOKUP($B1883,'로템1,2단계-고장설명'!$B$4:$O$341,COLUMN()-16,FALSE),"")</f>
        <v>HVAC 냉방작동 중 CRCM4 전자접촉기 고장 발생.</v>
      </c>
      <c r="V1883" s="62" t="str">
        <f>IFERROR(VLOOKUP($B1883,'로템1,2단계-고장설명'!$B$4:$O$341,COLUMN()-16,FALSE),"")</f>
        <v>냉방 기능 저하(전냉방시 반냉방으로 작동)</v>
      </c>
      <c r="W1883" s="62" t="str">
        <f>IFERROR(VLOOKUP($B1883,'로템1,2단계-고장설명'!$B$4:$O$341,COLUMN()-16,FALSE),"")</f>
        <v>냉방작동 중 2.5초 이상동안 CRCM4 작동 feedback 신호가 수신되지 않는 경우</v>
      </c>
      <c r="X1883" s="62" t="str">
        <f>IFERROR(VLOOKUP($B1883,'로템1,2단계-고장설명'!$B$4:$O$341,COLUMN()-16,FALSE),"")</f>
        <v>CRCM4 교체 또는 결선확인 후, 마이콤 전원 리셋</v>
      </c>
      <c r="Y1883" s="62" t="str">
        <f>IFERROR(VLOOKUP($B1883,'로템1,2단계-고장설명'!$B$4:$O$341,COLUMN()-16,FALSE),"")</f>
        <v>1) 차량의 가선 및 DC 전원을 끄고, 냉난방배전반의 점검커버를 연다.
2) CRCM4를 교체한 후, 전원을 투입하여 동일 문제가 발생되는지 확인한다.
3) 신규 제품으로 교체한 뒤에도 동일 문제가 발생될 경우, CRCM4와 연결된 결선상태를 확인하여 조치한다.
4) 위 조치 후에도 문제가 지속될 경우, 마이콤을 교체한다.</v>
      </c>
      <c r="Z1883" s="62" t="str">
        <f>IFERROR(VLOOKUP($B1883,'로템1,2단계-고장설명'!$B$4:$O$341,COLUMN()-16,FALSE),"")</f>
        <v/>
      </c>
      <c r="AA1883" s="62" t="str">
        <f>IFERROR(VLOOKUP($B1883,'로템1,2단계-고장설명'!$B$4:$O$341,COLUMN()-16,FALSE),"")</f>
        <v>1단계40량, 2단계48량</v>
      </c>
      <c r="AB1883" s="62" t="str">
        <f>IFERROR(VLOOKUP($B1883,'로템1,2단계-고장설명'!$B$4:$O$341,COLUMN()-16,FALSE),"")</f>
        <v>HVAC 냉방작동 중 CRCM4 전자접촉기 고장 발생.
-반응 냉방 기능 저하(전냉방시 반냉방으로 작동)
-검지조건 냉방작동 중 2.5초 이상동안 CRCM4 작동 feedback 신호가 수신되지 않는 경우
-소거조건 CRCM4 교체 또는 결선확인 후, 마이콤 전원 리셋
-조치방법 :
1) 차량의 가선 및 DC 전원을 끄고, 냉난방배전반의 점검커버를 연다.
2) CRCM4를 교체한 후, 전원을 투입하여 동일 문제가 발생되는지 확인한다.
3) 신규 제품으로 교체한 뒤에도 동일 문제가 발생될 경우, CRCM4와 연결된 결선상태를 확인하여 조치한다.
4) 위 조치 후에도 문제가 지속될 경우, 마이콤을 교체한다.</v>
      </c>
      <c r="AC1883" s="62" t="str">
        <f>IFERROR(VLOOKUP($B1883,'로템1,2단계-고장설명'!$B$4:$O$341,COLUMN()-16,FALSE),"")</f>
        <v>2,3,4</v>
      </c>
      <c r="AD1883" s="62" t="str">
        <f>IFERROR(VLOOKUP($B1883,'로템1,2단계-고장설명'!$B$4:$O$341,COLUMN()-16,FALSE),"")</f>
        <v>Rotem</v>
      </c>
    </row>
    <row r="1884" spans="1:30" x14ac:dyDescent="0.4">
      <c r="A1884" s="60">
        <v>1882</v>
      </c>
      <c r="B1884" s="60">
        <v>734</v>
      </c>
      <c r="C1884" s="61" t="s">
        <v>17039</v>
      </c>
      <c r="D1884" s="60" t="s">
        <v>3663</v>
      </c>
      <c r="E1884" s="60">
        <v>7</v>
      </c>
      <c r="F1884" s="60" t="s">
        <v>12001</v>
      </c>
      <c r="G1884" s="60" t="s">
        <v>2837</v>
      </c>
      <c r="H1884" s="57"/>
      <c r="L1884" s="62">
        <v>1882</v>
      </c>
      <c r="M1884" s="140">
        <f t="shared" si="174"/>
        <v>734</v>
      </c>
      <c r="N1884" s="62">
        <f t="shared" si="175"/>
        <v>734</v>
      </c>
      <c r="O1884" s="62" t="str">
        <f t="shared" si="176"/>
        <v>HVAC#7-전자접촉기 압축기(CRCM)3 고장</v>
      </c>
      <c r="P1884" s="62" t="str">
        <f t="shared" si="177"/>
        <v>M4</v>
      </c>
      <c r="Q1884" s="62" t="str">
        <f t="shared" si="178"/>
        <v>C</v>
      </c>
      <c r="R1884" s="62" t="str">
        <f>IFERROR(VLOOKUP($B1884,'로템1,2단계-고장설명'!$B$4:$O$341,COLUMN()-16,FALSE),"")</f>
        <v>HVAC-전자접촉기 압축기(CRCM)3   고장</v>
      </c>
      <c r="S1884" s="62" t="str">
        <f>IFERROR(VLOOKUP($B1884,'로템1,2단계-고장설명'!$B$4:$O$341,COLUMN()-16,FALSE),"")</f>
        <v>C</v>
      </c>
      <c r="T1884" s="62" t="str">
        <f t="shared" si="179"/>
        <v>HVAC</v>
      </c>
      <c r="U1884" s="62" t="str">
        <f>IFERROR(VLOOKUP($B1884,'로템1,2단계-고장설명'!$B$4:$O$341,COLUMN()-16,FALSE),"")</f>
        <v>HVAC 냉방작동 중 CRCM3 전자접촉기 고장 발생.</v>
      </c>
      <c r="V1884" s="62" t="str">
        <f>IFERROR(VLOOKUP($B1884,'로템1,2단계-고장설명'!$B$4:$O$341,COLUMN()-16,FALSE),"")</f>
        <v>냉방 기능 저하(전냉방시 반냉방으로 작동)</v>
      </c>
      <c r="W1884" s="62" t="str">
        <f>IFERROR(VLOOKUP($B1884,'로템1,2단계-고장설명'!$B$4:$O$341,COLUMN()-16,FALSE),"")</f>
        <v>냉방작동 중 2.5초 이상동안 CRCM3 작동 feedback 신호가 수신되지 않는 경우</v>
      </c>
      <c r="X1884" s="62" t="str">
        <f>IFERROR(VLOOKUP($B1884,'로템1,2단계-고장설명'!$B$4:$O$341,COLUMN()-16,FALSE),"")</f>
        <v>CRCM3 교체 또는 결선확인 후, 마이콤 전원 리셋</v>
      </c>
      <c r="Y1884" s="62" t="str">
        <f>IFERROR(VLOOKUP($B1884,'로템1,2단계-고장설명'!$B$4:$O$341,COLUMN()-16,FALSE),"")</f>
        <v>1) 차량의 가선 및 DC 전원을 끄고, 냉난방배전반의 점검커버를 연다.
2) CRCM3을 교체한 후, 전원을 투입하여 동일 문제가 발생되는지 확인한다.
3) 신규 제품으로 교체한 뒤에도 동일 문제가 발생될 경우, CRCM3과 연결된 결선상태를 확인하여 조치한다.
4) 위 조치 후에도 문제가 지속될 경우, 마이콤을 교체한다.</v>
      </c>
      <c r="Z1884" s="62" t="str">
        <f>IFERROR(VLOOKUP($B1884,'로템1,2단계-고장설명'!$B$4:$O$341,COLUMN()-16,FALSE),"")</f>
        <v/>
      </c>
      <c r="AA1884" s="62" t="str">
        <f>IFERROR(VLOOKUP($B1884,'로템1,2단계-고장설명'!$B$4:$O$341,COLUMN()-16,FALSE),"")</f>
        <v>1단계40량, 2단계48량</v>
      </c>
      <c r="AB1884" s="62" t="str">
        <f>IFERROR(VLOOKUP($B1884,'로템1,2단계-고장설명'!$B$4:$O$341,COLUMN()-16,FALSE),"")</f>
        <v>HVAC 냉방작동 중 CRCM3 전자접촉기 고장 발생.
-반응 냉방 기능 저하(전냉방시 반냉방으로 작동)
-검지조건 냉방작동 중 2.5초 이상동안 CRCM3 작동 feedback 신호가 수신되지 않는 경우
-소거조건 CRCM3 교체 또는 결선확인 후, 마이콤 전원 리셋
-조치방법 :
1) 차량의 가선 및 DC 전원을 끄고, 냉난방배전반의 점검커버를 연다.
2) CRCM3을 교체한 후, 전원을 투입하여 동일 문제가 발생되는지 확인한다.
3) 신규 제품으로 교체한 뒤에도 동일 문제가 발생될 경우, CRCM3과 연결된 결선상태를 확인하여 조치한다.
4) 위 조치 후에도 문제가 지속될 경우, 마이콤을 교체한다.</v>
      </c>
      <c r="AC1884" s="62" t="str">
        <f>IFERROR(VLOOKUP($B1884,'로템1,2단계-고장설명'!$B$4:$O$341,COLUMN()-16,FALSE),"")</f>
        <v>2,3,4</v>
      </c>
      <c r="AD1884" s="62" t="str">
        <f>IFERROR(VLOOKUP($B1884,'로템1,2단계-고장설명'!$B$4:$O$341,COLUMN()-16,FALSE),"")</f>
        <v>Rotem</v>
      </c>
    </row>
    <row r="1885" spans="1:30" x14ac:dyDescent="0.4">
      <c r="A1885" s="60">
        <v>1883</v>
      </c>
      <c r="B1885" s="60">
        <v>735</v>
      </c>
      <c r="C1885" s="61" t="s">
        <v>17040</v>
      </c>
      <c r="D1885" s="60" t="s">
        <v>3663</v>
      </c>
      <c r="E1885" s="60">
        <v>7</v>
      </c>
      <c r="F1885" s="60" t="s">
        <v>12001</v>
      </c>
      <c r="G1885" s="60" t="s">
        <v>2837</v>
      </c>
      <c r="H1885" s="57"/>
      <c r="L1885" s="62">
        <v>1883</v>
      </c>
      <c r="M1885" s="140">
        <f t="shared" si="174"/>
        <v>735</v>
      </c>
      <c r="N1885" s="62">
        <f t="shared" si="175"/>
        <v>735</v>
      </c>
      <c r="O1885" s="62" t="str">
        <f t="shared" si="176"/>
        <v>HVAC#7-전자접촉기 압축기(CRCM)2 고장</v>
      </c>
      <c r="P1885" s="62" t="str">
        <f t="shared" si="177"/>
        <v>M4</v>
      </c>
      <c r="Q1885" s="62" t="str">
        <f t="shared" si="178"/>
        <v>C</v>
      </c>
      <c r="R1885" s="62" t="str">
        <f>IFERROR(VLOOKUP($B1885,'로템1,2단계-고장설명'!$B$4:$O$341,COLUMN()-16,FALSE),"")</f>
        <v>HVAC-전자접촉기 압축기(CRCM)2 고장</v>
      </c>
      <c r="S1885" s="62" t="str">
        <f>IFERROR(VLOOKUP($B1885,'로템1,2단계-고장설명'!$B$4:$O$341,COLUMN()-16,FALSE),"")</f>
        <v>C</v>
      </c>
      <c r="T1885" s="62" t="str">
        <f t="shared" si="179"/>
        <v>HVAC</v>
      </c>
      <c r="U1885" s="62" t="str">
        <f>IFERROR(VLOOKUP($B1885,'로템1,2단계-고장설명'!$B$4:$O$341,COLUMN()-16,FALSE),"")</f>
        <v>HVAC 냉방작동 중 CRCM2 전자접촉기 고장 발생.</v>
      </c>
      <c r="V1885" s="62" t="str">
        <f>IFERROR(VLOOKUP($B1885,'로템1,2단계-고장설명'!$B$4:$O$341,COLUMN()-16,FALSE),"")</f>
        <v>냉방 기능 저하(전냉방시 반냉방으로 작동)</v>
      </c>
      <c r="W1885" s="62" t="str">
        <f>IFERROR(VLOOKUP($B1885,'로템1,2단계-고장설명'!$B$4:$O$341,COLUMN()-16,FALSE),"")</f>
        <v>냉방작동 중 2.5초 이상동안 CRCM2 작동 feedback 신호가 수신되지 않는 경우</v>
      </c>
      <c r="X1885" s="62" t="str">
        <f>IFERROR(VLOOKUP($B1885,'로템1,2단계-고장설명'!$B$4:$O$341,COLUMN()-16,FALSE),"")</f>
        <v>CRCM2 교체 또는 결선확인 후, 마이콤 전원 리셋</v>
      </c>
      <c r="Y1885" s="62" t="str">
        <f>IFERROR(VLOOKUP($B1885,'로템1,2단계-고장설명'!$B$4:$O$341,COLUMN()-16,FALSE),"")</f>
        <v>1) 차량의 가선 및 DC 전원을 끄고, 냉난방배전반의 점검커버를 연다.
2) CRCM2를 교체한 후, 전원을 투입하여 동일 문제가 발생되는지 확인한다.
3) 신규 제품으로 교체한 뒤에도 동일 문제가 발생될 경우, CRCM2와 연결된 결선상태를 확인하여 조치한다.
4) 위 조치 후에도 문제가 지속될 경우, 마이콤을 교체한다.</v>
      </c>
      <c r="Z1885" s="62" t="str">
        <f>IFERROR(VLOOKUP($B1885,'로템1,2단계-고장설명'!$B$4:$O$341,COLUMN()-16,FALSE),"")</f>
        <v/>
      </c>
      <c r="AA1885" s="62" t="str">
        <f>IFERROR(VLOOKUP($B1885,'로템1,2단계-고장설명'!$B$4:$O$341,COLUMN()-16,FALSE),"")</f>
        <v>1단계40량, 2단계48량</v>
      </c>
      <c r="AB1885" s="62" t="str">
        <f>IFERROR(VLOOKUP($B1885,'로템1,2단계-고장설명'!$B$4:$O$341,COLUMN()-16,FALSE),"")</f>
        <v>HVAC 냉방작동 중 CRCM2 전자접촉기 고장 발생.
-반응 냉방 기능 저하(전냉방시 반냉방으로 작동)
-검지조건 냉방작동 중 2.5초 이상동안 CRCM2 작동 feedback 신호가 수신되지 않는 경우
-소거조건 CRCM2 교체 또는 결선확인 후, 마이콤 전원 리셋
-조치방법 :
1) 차량의 가선 및 DC 전원을 끄고, 냉난방배전반의 점검커버를 연다.
2) CRCM2를 교체한 후, 전원을 투입하여 동일 문제가 발생되는지 확인한다.
3) 신규 제품으로 교체한 뒤에도 동일 문제가 발생될 경우, CRCM2와 연결된 결선상태를 확인하여 조치한다.
4) 위 조치 후에도 문제가 지속될 경우, 마이콤을 교체한다.</v>
      </c>
      <c r="AC1885" s="62" t="str">
        <f>IFERROR(VLOOKUP($B1885,'로템1,2단계-고장설명'!$B$4:$O$341,COLUMN()-16,FALSE),"")</f>
        <v>2,3,4</v>
      </c>
      <c r="AD1885" s="62" t="str">
        <f>IFERROR(VLOOKUP($B1885,'로템1,2단계-고장설명'!$B$4:$O$341,COLUMN()-16,FALSE),"")</f>
        <v>Rotem</v>
      </c>
    </row>
    <row r="1886" spans="1:30" x14ac:dyDescent="0.4">
      <c r="A1886" s="60">
        <v>1884</v>
      </c>
      <c r="B1886" s="60">
        <v>736</v>
      </c>
      <c r="C1886" s="61" t="s">
        <v>17041</v>
      </c>
      <c r="D1886" s="60" t="s">
        <v>3663</v>
      </c>
      <c r="E1886" s="60">
        <v>7</v>
      </c>
      <c r="F1886" s="60" t="s">
        <v>12001</v>
      </c>
      <c r="G1886" s="60" t="s">
        <v>2837</v>
      </c>
      <c r="H1886" s="57"/>
      <c r="L1886" s="62">
        <v>1884</v>
      </c>
      <c r="M1886" s="140">
        <f t="shared" ref="M1886:M1949" si="180">B1886</f>
        <v>736</v>
      </c>
      <c r="N1886" s="62">
        <f t="shared" ref="N1886:N1949" si="181">INT(B1886)</f>
        <v>736</v>
      </c>
      <c r="O1886" s="62" t="str">
        <f t="shared" ref="O1886:O1949" si="182">C1886</f>
        <v>HVAC#7-전자접촉기 압축기(CRCM)1 고장</v>
      </c>
      <c r="P1886" s="62" t="str">
        <f t="shared" ref="P1886:P1949" si="183">D1886</f>
        <v>M4</v>
      </c>
      <c r="Q1886" s="62" t="str">
        <f t="shared" ref="Q1886:Q1949" si="184">G1886</f>
        <v>C</v>
      </c>
      <c r="R1886" s="62" t="str">
        <f>IFERROR(VLOOKUP($B1886,'로템1,2단계-고장설명'!$B$4:$O$341,COLUMN()-16,FALSE),"")</f>
        <v>HVAC-전자접촉기 압축기(CRCM)1 고장</v>
      </c>
      <c r="S1886" s="62" t="str">
        <f>IFERROR(VLOOKUP($B1886,'로템1,2단계-고장설명'!$B$4:$O$341,COLUMN()-16,FALSE),"")</f>
        <v>C</v>
      </c>
      <c r="T1886" s="62" t="str">
        <f t="shared" ref="T1886:T1949" si="185">F1886</f>
        <v>HVAC</v>
      </c>
      <c r="U1886" s="62" t="str">
        <f>IFERROR(VLOOKUP($B1886,'로템1,2단계-고장설명'!$B$4:$O$341,COLUMN()-16,FALSE),"")</f>
        <v>HVAC 냉방작동 중 CRCM1 전자접촉기 고장 발생.</v>
      </c>
      <c r="V1886" s="62" t="str">
        <f>IFERROR(VLOOKUP($B1886,'로템1,2단계-고장설명'!$B$4:$O$341,COLUMN()-16,FALSE),"")</f>
        <v>냉방 기능 저하(전냉방시 반냉방으로 작동)</v>
      </c>
      <c r="W1886" s="62" t="str">
        <f>IFERROR(VLOOKUP($B1886,'로템1,2단계-고장설명'!$B$4:$O$341,COLUMN()-16,FALSE),"")</f>
        <v>냉방작동 중 2.5초 이상동안 CRCM1 작동 feedback 신호가 수신되지 않는 경우</v>
      </c>
      <c r="X1886" s="62" t="str">
        <f>IFERROR(VLOOKUP($B1886,'로템1,2단계-고장설명'!$B$4:$O$341,COLUMN()-16,FALSE),"")</f>
        <v>CRCM1 교체 또는 결선확인 후, 마이콤 전원 리셋</v>
      </c>
      <c r="Y1886" s="62" t="str">
        <f>IFERROR(VLOOKUP($B1886,'로템1,2단계-고장설명'!$B$4:$O$341,COLUMN()-16,FALSE),"")</f>
        <v>1) 차량의 가선 및 DC 전원을 끄고, 냉난방배전반의 점검커버를 연다.
2) CRCM1을 교체한 후, 전원을 투입하여 동일 문제가 발생되는지 확인한다.
3) 신규 제품으로 교체한 뒤에도 동일 문제가 발생될 경우, CRCM1과 연결된 결선상태를 확인하여 조치한다.
4) 위 조치 후에도 문제가 지속될 경우, 마이콤을 교체한다.</v>
      </c>
      <c r="Z1886" s="62" t="str">
        <f>IFERROR(VLOOKUP($B1886,'로템1,2단계-고장설명'!$B$4:$O$341,COLUMN()-16,FALSE),"")</f>
        <v/>
      </c>
      <c r="AA1886" s="62" t="str">
        <f>IFERROR(VLOOKUP($B1886,'로템1,2단계-고장설명'!$B$4:$O$341,COLUMN()-16,FALSE),"")</f>
        <v>1단계40량, 2단계48량</v>
      </c>
      <c r="AB1886" s="62" t="str">
        <f>IFERROR(VLOOKUP($B1886,'로템1,2단계-고장설명'!$B$4:$O$341,COLUMN()-16,FALSE),"")</f>
        <v>HVAC 냉방작동 중 CRCM1 전자접촉기 고장 발생.
-반응 냉방 기능 저하(전냉방시 반냉방으로 작동)
-검지조건 냉방작동 중 2.5초 이상동안 CRCM1 작동 feedback 신호가 수신되지 않는 경우
-소거조건 CRCM1 교체 또는 결선확인 후, 마이콤 전원 리셋
-조치방법 :
1) 차량의 가선 및 DC 전원을 끄고, 냉난방배전반의 점검커버를 연다.
2) CRCM1을 교체한 후, 전원을 투입하여 동일 문제가 발생되는지 확인한다.
3) 신규 제품으로 교체한 뒤에도 동일 문제가 발생될 경우, CRCM1과 연결된 결선상태를 확인하여 조치한다.
4) 위 조치 후에도 문제가 지속될 경우, 마이콤을 교체한다.</v>
      </c>
      <c r="AC1886" s="62" t="str">
        <f>IFERROR(VLOOKUP($B1886,'로템1,2단계-고장설명'!$B$4:$O$341,COLUMN()-16,FALSE),"")</f>
        <v>2,3,4</v>
      </c>
      <c r="AD1886" s="62" t="str">
        <f>IFERROR(VLOOKUP($B1886,'로템1,2단계-고장설명'!$B$4:$O$341,COLUMN()-16,FALSE),"")</f>
        <v>Rotem</v>
      </c>
    </row>
    <row r="1887" spans="1:30" x14ac:dyDescent="0.4">
      <c r="A1887" s="60">
        <v>1885</v>
      </c>
      <c r="B1887" s="60">
        <v>737</v>
      </c>
      <c r="C1887" s="61" t="s">
        <v>17042</v>
      </c>
      <c r="D1887" s="60" t="s">
        <v>3663</v>
      </c>
      <c r="E1887" s="60">
        <v>7</v>
      </c>
      <c r="F1887" s="60" t="s">
        <v>12001</v>
      </c>
      <c r="G1887" s="60" t="s">
        <v>2837</v>
      </c>
      <c r="H1887" s="57"/>
      <c r="L1887" s="62">
        <v>1885</v>
      </c>
      <c r="M1887" s="140">
        <f t="shared" si="180"/>
        <v>737</v>
      </c>
      <c r="N1887" s="62">
        <f t="shared" si="181"/>
        <v>737</v>
      </c>
      <c r="O1887" s="62" t="str">
        <f t="shared" si="182"/>
        <v>HVAC#7-전자접촉기 증발기4(CREF) 고장</v>
      </c>
      <c r="P1887" s="62" t="str">
        <f t="shared" si="183"/>
        <v>M4</v>
      </c>
      <c r="Q1887" s="62" t="str">
        <f t="shared" si="184"/>
        <v>C</v>
      </c>
      <c r="R1887" s="62" t="str">
        <f>IFERROR(VLOOKUP($B1887,'로템1,2단계-고장설명'!$B$4:$O$341,COLUMN()-16,FALSE),"")</f>
        <v>HVAC-전자접촉기 증발기4(CREF) 고장</v>
      </c>
      <c r="S1887" s="62" t="str">
        <f>IFERROR(VLOOKUP($B1887,'로템1,2단계-고장설명'!$B$4:$O$341,COLUMN()-16,FALSE),"")</f>
        <v>C</v>
      </c>
      <c r="T1887" s="62" t="str">
        <f t="shared" si="185"/>
        <v>HVAC</v>
      </c>
      <c r="U1887" s="62" t="str">
        <f>IFERROR(VLOOKUP($B1887,'로템1,2단계-고장설명'!$B$4:$O$341,COLUMN()-16,FALSE),"")</f>
        <v>HVAC 냉방작동 중 CREF4 전자접촉기 고장 발생.</v>
      </c>
      <c r="V1887" s="62" t="str">
        <f>IFERROR(VLOOKUP($B1887,'로템1,2단계-고장설명'!$B$4:$O$341,COLUMN()-16,FALSE),"")</f>
        <v>UNIT2 냉방 작동 불가</v>
      </c>
      <c r="W1887" s="62" t="str">
        <f>IFERROR(VLOOKUP($B1887,'로템1,2단계-고장설명'!$B$4:$O$341,COLUMN()-16,FALSE),"")</f>
        <v>냉방작동 중 2.5초 이상동안 CREF4 작동 feedback 신호가 수신되지 않는 경우</v>
      </c>
      <c r="X1887" s="62" t="str">
        <f>IFERROR(VLOOKUP($B1887,'로템1,2단계-고장설명'!$B$4:$O$341,COLUMN()-16,FALSE),"")</f>
        <v>CREF4 교체 또는 결선확인 후, 마이콤 전원 리셋</v>
      </c>
      <c r="Y1887" s="62" t="str">
        <f>IFERROR(VLOOKUP($B1887,'로템1,2단계-고장설명'!$B$4:$O$341,COLUMN()-16,FALSE),"")</f>
        <v>1) 차량의 가선 및 DC 전원을 끄고, 냉난방배전반의 점검커버를 연다.
2) CREF4를 교체한 후, 전원을 투입하여 동일 문제가 발생되는지 확인한다.
3) 신규 제품으로 교체한 뒤에도 동일 문제가 발생될 경우, CREF4와 연결된 결선상태를 확인하여 조치한다.
4) 위 조치 후에도 문제가 지속될 경우, 마이콤을 교체한다.</v>
      </c>
      <c r="Z1887" s="62" t="str">
        <f>IFERROR(VLOOKUP($B1887,'로템1,2단계-고장설명'!$B$4:$O$341,COLUMN()-16,FALSE),"")</f>
        <v/>
      </c>
      <c r="AA1887" s="62" t="str">
        <f>IFERROR(VLOOKUP($B1887,'로템1,2단계-고장설명'!$B$4:$O$341,COLUMN()-16,FALSE),"")</f>
        <v>1단계40량, 2단계48량</v>
      </c>
      <c r="AB1887" s="62" t="str">
        <f>IFERROR(VLOOKUP($B1887,'로템1,2단계-고장설명'!$B$4:$O$341,COLUMN()-16,FALSE),"")</f>
        <v>HVAC 냉방작동 중 CREF4 전자접촉기 고장 발생.
-반응 UNIT2 냉방 작동 불가
-검지조건 냉방작동 중 2.5초 이상동안 CREF4 작동 feedback 신호가 수신되지 않는 경우
-소거조건 CREF4 교체 또는 결선확인 후, 마이콤 전원 리셋
-조치방법 :
1) 차량의 가선 및 DC 전원을 끄고, 냉난방배전반의 점검커버를 연다.
2) CREF4를 교체한 후, 전원을 투입하여 동일 문제가 발생되는지 확인한다.
3) 신규 제품으로 교체한 뒤에도 동일 문제가 발생될 경우, CREF4와 연결된 결선상태를 확인하여 조치한다.
4) 위 조치 후에도 문제가 지속될 경우, 마이콤을 교체한다.</v>
      </c>
      <c r="AC1887" s="62" t="str">
        <f>IFERROR(VLOOKUP($B1887,'로템1,2단계-고장설명'!$B$4:$O$341,COLUMN()-16,FALSE),"")</f>
        <v>2,3,4</v>
      </c>
      <c r="AD1887" s="62" t="str">
        <f>IFERROR(VLOOKUP($B1887,'로템1,2단계-고장설명'!$B$4:$O$341,COLUMN()-16,FALSE),"")</f>
        <v>Rotem</v>
      </c>
    </row>
    <row r="1888" spans="1:30" x14ac:dyDescent="0.4">
      <c r="A1888" s="60">
        <v>1886</v>
      </c>
      <c r="B1888" s="60">
        <v>738</v>
      </c>
      <c r="C1888" s="61" t="s">
        <v>17043</v>
      </c>
      <c r="D1888" s="60" t="s">
        <v>3663</v>
      </c>
      <c r="E1888" s="60">
        <v>7</v>
      </c>
      <c r="F1888" s="60" t="s">
        <v>12001</v>
      </c>
      <c r="G1888" s="60" t="s">
        <v>2837</v>
      </c>
      <c r="H1888" s="57"/>
      <c r="L1888" s="62">
        <v>1886</v>
      </c>
      <c r="M1888" s="140">
        <f t="shared" si="180"/>
        <v>738</v>
      </c>
      <c r="N1888" s="62">
        <f t="shared" si="181"/>
        <v>738</v>
      </c>
      <c r="O1888" s="62" t="str">
        <f t="shared" si="182"/>
        <v>HVAC#7-전자접촉기 증발기3(CREF) 고장</v>
      </c>
      <c r="P1888" s="62" t="str">
        <f t="shared" si="183"/>
        <v>M4</v>
      </c>
      <c r="Q1888" s="62" t="str">
        <f t="shared" si="184"/>
        <v>C</v>
      </c>
      <c r="R1888" s="62" t="str">
        <f>IFERROR(VLOOKUP($B1888,'로템1,2단계-고장설명'!$B$4:$O$341,COLUMN()-16,FALSE),"")</f>
        <v>HVAC-전자접촉기 증발기3(CREF) 고장</v>
      </c>
      <c r="S1888" s="62" t="str">
        <f>IFERROR(VLOOKUP($B1888,'로템1,2단계-고장설명'!$B$4:$O$341,COLUMN()-16,FALSE),"")</f>
        <v>C</v>
      </c>
      <c r="T1888" s="62" t="str">
        <f t="shared" si="185"/>
        <v>HVAC</v>
      </c>
      <c r="U1888" s="62" t="str">
        <f>IFERROR(VLOOKUP($B1888,'로템1,2단계-고장설명'!$B$4:$O$341,COLUMN()-16,FALSE),"")</f>
        <v>HVAC 냉방작동 중 CREF3 전자접촉기 고장 발생.</v>
      </c>
      <c r="V1888" s="62" t="str">
        <f>IFERROR(VLOOKUP($B1888,'로템1,2단계-고장설명'!$B$4:$O$341,COLUMN()-16,FALSE),"")</f>
        <v>UNIT2 냉방 작동 불가</v>
      </c>
      <c r="W1888" s="62" t="str">
        <f>IFERROR(VLOOKUP($B1888,'로템1,2단계-고장설명'!$B$4:$O$341,COLUMN()-16,FALSE),"")</f>
        <v>냉방작동 중 2.5초 이상동안 CREF3 작동 feedback 신호가 수신되지 않는 경우</v>
      </c>
      <c r="X1888" s="62" t="str">
        <f>IFERROR(VLOOKUP($B1888,'로템1,2단계-고장설명'!$B$4:$O$341,COLUMN()-16,FALSE),"")</f>
        <v>CREF3 교체 또는 결선확인 후, 마이콤 전원 리셋</v>
      </c>
      <c r="Y1888" s="62" t="str">
        <f>IFERROR(VLOOKUP($B1888,'로템1,2단계-고장설명'!$B$4:$O$341,COLUMN()-16,FALSE),"")</f>
        <v>1) 차량의 가선 및 DC 전원을 끄고, 냉난방배전반의 점검커버를 연다.
2) CREF3을 교체한 후, 전원을 투입하여 동일 문제가 발생되는지 확인한다.
3) 신규 제품으로 교체한 뒤에도 동일 문제가 발생될 경우, CREF3과 연결된 결선상태를 확인하여 조치한다.
4) 위 조치 후에도 문제가 지속될 경우, 마이콤을 교체한다.</v>
      </c>
      <c r="Z1888" s="62" t="str">
        <f>IFERROR(VLOOKUP($B1888,'로템1,2단계-고장설명'!$B$4:$O$341,COLUMN()-16,FALSE),"")</f>
        <v/>
      </c>
      <c r="AA1888" s="62" t="str">
        <f>IFERROR(VLOOKUP($B1888,'로템1,2단계-고장설명'!$B$4:$O$341,COLUMN()-16,FALSE),"")</f>
        <v>1단계40량, 2단계48량</v>
      </c>
      <c r="AB1888" s="62" t="str">
        <f>IFERROR(VLOOKUP($B1888,'로템1,2단계-고장설명'!$B$4:$O$341,COLUMN()-16,FALSE),"")</f>
        <v>HVAC 냉방작동 중 CREF3 전자접촉기 고장 발생.
-반응 UNIT2 냉방 작동 불가
-검지조건 냉방작동 중 2.5초 이상동안 CREF3 작동 feedback 신호가 수신되지 않는 경우
-소거조건 CREF3 교체 또는 결선확인 후, 마이콤 전원 리셋
-조치방법 :
1) 차량의 가선 및 DC 전원을 끄고, 냉난방배전반의 점검커버를 연다.
2) CREF3을 교체한 후, 전원을 투입하여 동일 문제가 발생되는지 확인한다.
3) 신규 제품으로 교체한 뒤에도 동일 문제가 발생될 경우, CREF3과 연결된 결선상태를 확인하여 조치한다.
4) 위 조치 후에도 문제가 지속될 경우, 마이콤을 교체한다.</v>
      </c>
      <c r="AC1888" s="62" t="str">
        <f>IFERROR(VLOOKUP($B1888,'로템1,2단계-고장설명'!$B$4:$O$341,COLUMN()-16,FALSE),"")</f>
        <v>2,3,4</v>
      </c>
      <c r="AD1888" s="62" t="str">
        <f>IFERROR(VLOOKUP($B1888,'로템1,2단계-고장설명'!$B$4:$O$341,COLUMN()-16,FALSE),"")</f>
        <v>Rotem</v>
      </c>
    </row>
    <row r="1889" spans="1:30" x14ac:dyDescent="0.4">
      <c r="A1889" s="60">
        <v>1887</v>
      </c>
      <c r="B1889" s="60">
        <v>739</v>
      </c>
      <c r="C1889" s="61" t="s">
        <v>17044</v>
      </c>
      <c r="D1889" s="60" t="s">
        <v>3663</v>
      </c>
      <c r="E1889" s="60">
        <v>7</v>
      </c>
      <c r="F1889" s="60" t="s">
        <v>12001</v>
      </c>
      <c r="G1889" s="60" t="s">
        <v>2837</v>
      </c>
      <c r="H1889" s="57"/>
      <c r="L1889" s="62">
        <v>1887</v>
      </c>
      <c r="M1889" s="140">
        <f t="shared" si="180"/>
        <v>739</v>
      </c>
      <c r="N1889" s="62">
        <f t="shared" si="181"/>
        <v>739</v>
      </c>
      <c r="O1889" s="62" t="str">
        <f t="shared" si="182"/>
        <v>HVAC#7-전자접촉기 증발기2(CREF) 고장</v>
      </c>
      <c r="P1889" s="62" t="str">
        <f t="shared" si="183"/>
        <v>M4</v>
      </c>
      <c r="Q1889" s="62" t="str">
        <f t="shared" si="184"/>
        <v>C</v>
      </c>
      <c r="R1889" s="62" t="str">
        <f>IFERROR(VLOOKUP($B1889,'로템1,2단계-고장설명'!$B$4:$O$341,COLUMN()-16,FALSE),"")</f>
        <v>HVAC-전자접촉기 증발기2(CREF)   고장</v>
      </c>
      <c r="S1889" s="62" t="str">
        <f>IFERROR(VLOOKUP($B1889,'로템1,2단계-고장설명'!$B$4:$O$341,COLUMN()-16,FALSE),"")</f>
        <v>C</v>
      </c>
      <c r="T1889" s="62" t="str">
        <f t="shared" si="185"/>
        <v>HVAC</v>
      </c>
      <c r="U1889" s="62" t="str">
        <f>IFERROR(VLOOKUP($B1889,'로템1,2단계-고장설명'!$B$4:$O$341,COLUMN()-16,FALSE),"")</f>
        <v>HVAC 냉방작동 중 CREF2 전자접촉기 고장 발생.</v>
      </c>
      <c r="V1889" s="62" t="str">
        <f>IFERROR(VLOOKUP($B1889,'로템1,2단계-고장설명'!$B$4:$O$341,COLUMN()-16,FALSE),"")</f>
        <v>UNIT1 냉방 작동 불가</v>
      </c>
      <c r="W1889" s="62" t="str">
        <f>IFERROR(VLOOKUP($B1889,'로템1,2단계-고장설명'!$B$4:$O$341,COLUMN()-16,FALSE),"")</f>
        <v>냉방작동 중 2.5초 이상동안 CREF2 작동 feedback 신호가 수신되지 않는 경우</v>
      </c>
      <c r="X1889" s="62" t="str">
        <f>IFERROR(VLOOKUP($B1889,'로템1,2단계-고장설명'!$B$4:$O$341,COLUMN()-16,FALSE),"")</f>
        <v>CREF2 교체 또는 결선확인 후, 마이콤 전원 리셋</v>
      </c>
      <c r="Y1889" s="62" t="str">
        <f>IFERROR(VLOOKUP($B1889,'로템1,2단계-고장설명'!$B$4:$O$341,COLUMN()-16,FALSE),"")</f>
        <v>1) 차량의 가선 및 DC 전원을 끄고, 냉난방배전반의 점검커버를 연다.
2) CREF2를 교체한 후, 전원을 투입하여 동일 문제가 발생되는지 확인한다.
3) 신규 제품으로 교체한 뒤에도 동일 문제가 발생될 경우, CREF2와 연결된 결선상태를 확인하여 조치한다.
4) 위 조치 후에도 문제가 지속될 경우, 마이콤을 교체한다.</v>
      </c>
      <c r="Z1889" s="62" t="str">
        <f>IFERROR(VLOOKUP($B1889,'로템1,2단계-고장설명'!$B$4:$O$341,COLUMN()-16,FALSE),"")</f>
        <v/>
      </c>
      <c r="AA1889" s="62" t="str">
        <f>IFERROR(VLOOKUP($B1889,'로템1,2단계-고장설명'!$B$4:$O$341,COLUMN()-16,FALSE),"")</f>
        <v>1단계40량, 2단계48량</v>
      </c>
      <c r="AB1889" s="62" t="str">
        <f>IFERROR(VLOOKUP($B1889,'로템1,2단계-고장설명'!$B$4:$O$341,COLUMN()-16,FALSE),"")</f>
        <v>HVAC 냉방작동 중 CREF2 전자접촉기 고장 발생.
-반응 UNIT1 냉방 작동 불가
-검지조건 냉방작동 중 2.5초 이상동안 CREF2 작동 feedback 신호가 수신되지 않는 경우
-소거조건 CREF2 교체 또는 결선확인 후, 마이콤 전원 리셋
-조치방법 :
1) 차량의 가선 및 DC 전원을 끄고, 냉난방배전반의 점검커버를 연다.
2) CREF2를 교체한 후, 전원을 투입하여 동일 문제가 발생되는지 확인한다.
3) 신규 제품으로 교체한 뒤에도 동일 문제가 발생될 경우, CREF2와 연결된 결선상태를 확인하여 조치한다.
4) 위 조치 후에도 문제가 지속될 경우, 마이콤을 교체한다.</v>
      </c>
      <c r="AC1889" s="62" t="str">
        <f>IFERROR(VLOOKUP($B1889,'로템1,2단계-고장설명'!$B$4:$O$341,COLUMN()-16,FALSE),"")</f>
        <v>2,3,4</v>
      </c>
      <c r="AD1889" s="62" t="str">
        <f>IFERROR(VLOOKUP($B1889,'로템1,2단계-고장설명'!$B$4:$O$341,COLUMN()-16,FALSE),"")</f>
        <v>Rotem</v>
      </c>
    </row>
    <row r="1890" spans="1:30" x14ac:dyDescent="0.4">
      <c r="A1890" s="60">
        <v>1888</v>
      </c>
      <c r="B1890" s="60">
        <v>740</v>
      </c>
      <c r="C1890" s="61" t="s">
        <v>17045</v>
      </c>
      <c r="D1890" s="60" t="s">
        <v>3663</v>
      </c>
      <c r="E1890" s="60">
        <v>7</v>
      </c>
      <c r="F1890" s="60" t="s">
        <v>12001</v>
      </c>
      <c r="G1890" s="60" t="s">
        <v>2837</v>
      </c>
      <c r="H1890" s="57"/>
      <c r="L1890" s="62">
        <v>1888</v>
      </c>
      <c r="M1890" s="140">
        <f t="shared" si="180"/>
        <v>740</v>
      </c>
      <c r="N1890" s="62">
        <f t="shared" si="181"/>
        <v>740</v>
      </c>
      <c r="O1890" s="62" t="str">
        <f t="shared" si="182"/>
        <v>HVAC#7-전자접촉기 증발기1(CREF) 고장</v>
      </c>
      <c r="P1890" s="62" t="str">
        <f t="shared" si="183"/>
        <v>M4</v>
      </c>
      <c r="Q1890" s="62" t="str">
        <f t="shared" si="184"/>
        <v>C</v>
      </c>
      <c r="R1890" s="62" t="str">
        <f>IFERROR(VLOOKUP($B1890,'로템1,2단계-고장설명'!$B$4:$O$341,COLUMN()-16,FALSE),"")</f>
        <v>HVAC-전자접촉기 증발기1(CREF) 고장</v>
      </c>
      <c r="S1890" s="62" t="str">
        <f>IFERROR(VLOOKUP($B1890,'로템1,2단계-고장설명'!$B$4:$O$341,COLUMN()-16,FALSE),"")</f>
        <v>C</v>
      </c>
      <c r="T1890" s="62" t="str">
        <f t="shared" si="185"/>
        <v>HVAC</v>
      </c>
      <c r="U1890" s="62" t="str">
        <f>IFERROR(VLOOKUP($B1890,'로템1,2단계-고장설명'!$B$4:$O$341,COLUMN()-16,FALSE),"")</f>
        <v>HVAC 냉방작동 중 CREF1 전자접촉기 고장 발생.</v>
      </c>
      <c r="V1890" s="62" t="str">
        <f>IFERROR(VLOOKUP($B1890,'로템1,2단계-고장설명'!$B$4:$O$341,COLUMN()-16,FALSE),"")</f>
        <v>UNIT1 냉방 작동 불가</v>
      </c>
      <c r="W1890" s="62" t="str">
        <f>IFERROR(VLOOKUP($B1890,'로템1,2단계-고장설명'!$B$4:$O$341,COLUMN()-16,FALSE),"")</f>
        <v>냉방작동 중 2.5초 이상동안 CREF1 작동 feedback 신호가 수신되지 않는 경우</v>
      </c>
      <c r="X1890" s="62" t="str">
        <f>IFERROR(VLOOKUP($B1890,'로템1,2단계-고장설명'!$B$4:$O$341,COLUMN()-16,FALSE),"")</f>
        <v>CREF1 교체 또는 결선확인 후, 마이콤 전원 리셋</v>
      </c>
      <c r="Y1890" s="62" t="str">
        <f>IFERROR(VLOOKUP($B1890,'로템1,2단계-고장설명'!$B$4:$O$341,COLUMN()-16,FALSE),"")</f>
        <v>1) 차량의 가선 및 DC 전원을 끄고, 냉난방배전반의 점검커버를 연다.
2) CREF1을 교체한 후, 전원을 투입하여 동일 문제가 발생되는지 확인한다.
3) 신규 제품으로 교체한 뒤에도 동일 문제가 발생될 경우, CREF1과 연결된 결선상태를 확인하여 조치한다.
4) 위 조치 후에도 문제가 지속될 경우, 마이콤을 교체한다.</v>
      </c>
      <c r="Z1890" s="62" t="str">
        <f>IFERROR(VLOOKUP($B1890,'로템1,2단계-고장설명'!$B$4:$O$341,COLUMN()-16,FALSE),"")</f>
        <v/>
      </c>
      <c r="AA1890" s="62" t="str">
        <f>IFERROR(VLOOKUP($B1890,'로템1,2단계-고장설명'!$B$4:$O$341,COLUMN()-16,FALSE),"")</f>
        <v>1단계40량, 2단계48량</v>
      </c>
      <c r="AB1890" s="62" t="str">
        <f>IFERROR(VLOOKUP($B1890,'로템1,2단계-고장설명'!$B$4:$O$341,COLUMN()-16,FALSE),"")</f>
        <v>HVAC 냉방작동 중 CREF1 전자접촉기 고장 발생.
-반응 UNIT1 냉방 작동 불가
-검지조건 냉방작동 중 2.5초 이상동안 CREF1 작동 feedback 신호가 수신되지 않는 경우
-소거조건 CREF1 교체 또는 결선확인 후, 마이콤 전원 리셋
-조치방법 :
1) 차량의 가선 및 DC 전원을 끄고, 냉난방배전반의 점검커버를 연다.
2) CREF1을 교체한 후, 전원을 투입하여 동일 문제가 발생되는지 확인한다.
3) 신규 제품으로 교체한 뒤에도 동일 문제가 발생될 경우, CREF1과 연결된 결선상태를 확인하여 조치한다.
4) 위 조치 후에도 문제가 지속될 경우, 마이콤을 교체한다.</v>
      </c>
      <c r="AC1890" s="62" t="str">
        <f>IFERROR(VLOOKUP($B1890,'로템1,2단계-고장설명'!$B$4:$O$341,COLUMN()-16,FALSE),"")</f>
        <v>2,3,4</v>
      </c>
      <c r="AD1890" s="62" t="str">
        <f>IFERROR(VLOOKUP($B1890,'로템1,2단계-고장설명'!$B$4:$O$341,COLUMN()-16,FALSE),"")</f>
        <v>Rotem</v>
      </c>
    </row>
    <row r="1891" spans="1:30" x14ac:dyDescent="0.4">
      <c r="A1891" s="60">
        <v>1889</v>
      </c>
      <c r="B1891" s="60">
        <v>741</v>
      </c>
      <c r="C1891" s="61" t="s">
        <v>17046</v>
      </c>
      <c r="D1891" s="60" t="s">
        <v>3663</v>
      </c>
      <c r="E1891" s="60">
        <v>7</v>
      </c>
      <c r="F1891" s="60" t="s">
        <v>12001</v>
      </c>
      <c r="G1891" s="60" t="s">
        <v>2837</v>
      </c>
      <c r="H1891" s="57"/>
      <c r="L1891" s="62">
        <v>1889</v>
      </c>
      <c r="M1891" s="140">
        <f t="shared" si="180"/>
        <v>741</v>
      </c>
      <c r="N1891" s="62">
        <f t="shared" si="181"/>
        <v>741</v>
      </c>
      <c r="O1891" s="62" t="str">
        <f t="shared" si="182"/>
        <v>HVAC#7-전자접촉기 보조히터4(AHEK) 고장</v>
      </c>
      <c r="P1891" s="62" t="str">
        <f t="shared" si="183"/>
        <v>M4</v>
      </c>
      <c r="Q1891" s="62" t="str">
        <f t="shared" si="184"/>
        <v>C</v>
      </c>
      <c r="R1891" s="62" t="str">
        <f>IFERROR(VLOOKUP($B1891,'로템1,2단계-고장설명'!$B$4:$O$341,COLUMN()-16,FALSE),"")</f>
        <v>HVAC-전자접촉기 보조히터4(AHEK) 고장</v>
      </c>
      <c r="S1891" s="62" t="str">
        <f>IFERROR(VLOOKUP($B1891,'로템1,2단계-고장설명'!$B$4:$O$341,COLUMN()-16,FALSE),"")</f>
        <v>C</v>
      </c>
      <c r="T1891" s="62" t="str">
        <f t="shared" si="185"/>
        <v>HVAC</v>
      </c>
      <c r="U1891" s="62" t="str">
        <f>IFERROR(VLOOKUP($B1891,'로템1,2단계-고장설명'!$B$4:$O$341,COLUMN()-16,FALSE),"")</f>
        <v>HVAC 보조난방기 작동 중 AHEK4 전자접촉기 고장 발생.</v>
      </c>
      <c r="V1891" s="62" t="str">
        <f>IFERROR(VLOOKUP($B1891,'로템1,2단계-고장설명'!$B$4:$O$341,COLUMN()-16,FALSE),"")</f>
        <v>UNIT2 보조난방기 전난방 시 반난방만 작동</v>
      </c>
      <c r="W1891" s="62" t="str">
        <f>IFERROR(VLOOKUP($B1891,'로템1,2단계-고장설명'!$B$4:$O$341,COLUMN()-16,FALSE),"")</f>
        <v>보조난방기 작동 중 2.5초 이상동안 AHEK4 작동 feedback 신호가 수신되지 않는 경우</v>
      </c>
      <c r="X1891" s="62" t="str">
        <f>IFERROR(VLOOKUP($B1891,'로템1,2단계-고장설명'!$B$4:$O$341,COLUMN()-16,FALSE),"")</f>
        <v>AHEK4 교체 또는 결선확인 후, 마이콤 전원 리셋</v>
      </c>
      <c r="Y1891" s="62" t="str">
        <f>IFERROR(VLOOKUP($B1891,'로템1,2단계-고장설명'!$B$4:$O$341,COLUMN()-16,FALSE),"")</f>
        <v>1) 차량의 가선 및 DC 전원을 끄고, 냉난방배전반의 점검커버를 연다.
2) AHEK4를 교체한 후, 전원을 투입하여 동일 문제가 발생되는지 확인한다.
3) 신규 제품으로 교체한 뒤에도 동일 문제가 발생될 경우, AHEK4와 연결된 결선상태를 확인하여 조치한다.
4) 위 조치 후에도 문제가 지속될 경우, 마이콤을 교체한다.</v>
      </c>
      <c r="Z1891" s="62" t="str">
        <f>IFERROR(VLOOKUP($B1891,'로템1,2단계-고장설명'!$B$4:$O$341,COLUMN()-16,FALSE),"")</f>
        <v/>
      </c>
      <c r="AA1891" s="62" t="str">
        <f>IFERROR(VLOOKUP($B1891,'로템1,2단계-고장설명'!$B$4:$O$341,COLUMN()-16,FALSE),"")</f>
        <v>1단계40량, 2단계48량</v>
      </c>
      <c r="AB1891" s="62" t="str">
        <f>IFERROR(VLOOKUP($B1891,'로템1,2단계-고장설명'!$B$4:$O$341,COLUMN()-16,FALSE),"")</f>
        <v>HVAC 보조난방기 작동 중 AHEK4 전자접촉기 고장 발생.
-반응 UNIT2 보조난방기 전난방 시 반난방만 작동
-검지조건 보조난방기 작동 중 2.5초 이상동안 AHEK4 작동 feedback 신호가 수신되지 않는 경우
-소거조건 AHEK4 교체 또는 결선확인 후, 마이콤 전원 리셋
-조치방법 :
1) 차량의 가선 및 DC 전원을 끄고, 냉난방배전반의 점검커버를 연다.
2) AHEK4를 교체한 후, 전원을 투입하여 동일 문제가 발생되는지 확인한다.
3) 신규 제품으로 교체한 뒤에도 동일 문제가 발생될 경우, AHEK4와 연결된 결선상태를 확인하여 조치한다.
4) 위 조치 후에도 문제가 지속될 경우, 마이콤을 교체한다.</v>
      </c>
      <c r="AC1891" s="62" t="str">
        <f>IFERROR(VLOOKUP($B1891,'로템1,2단계-고장설명'!$B$4:$O$341,COLUMN()-16,FALSE),"")</f>
        <v>2,3,4</v>
      </c>
      <c r="AD1891" s="62" t="str">
        <f>IFERROR(VLOOKUP($B1891,'로템1,2단계-고장설명'!$B$4:$O$341,COLUMN()-16,FALSE),"")</f>
        <v>Rotem</v>
      </c>
    </row>
    <row r="1892" spans="1:30" x14ac:dyDescent="0.4">
      <c r="A1892" s="60">
        <v>1890</v>
      </c>
      <c r="B1892" s="60">
        <v>742</v>
      </c>
      <c r="C1892" s="61" t="s">
        <v>17047</v>
      </c>
      <c r="D1892" s="60" t="s">
        <v>3663</v>
      </c>
      <c r="E1892" s="60">
        <v>7</v>
      </c>
      <c r="F1892" s="60" t="s">
        <v>12001</v>
      </c>
      <c r="G1892" s="60" t="s">
        <v>2837</v>
      </c>
      <c r="H1892" s="57"/>
      <c r="L1892" s="62">
        <v>1890</v>
      </c>
      <c r="M1892" s="140">
        <f t="shared" si="180"/>
        <v>742</v>
      </c>
      <c r="N1892" s="62">
        <f t="shared" si="181"/>
        <v>742</v>
      </c>
      <c r="O1892" s="62" t="str">
        <f t="shared" si="182"/>
        <v>HVAC#7-전자접촉기 보조히터3(AHEK) 고장</v>
      </c>
      <c r="P1892" s="62" t="str">
        <f t="shared" si="183"/>
        <v>M4</v>
      </c>
      <c r="Q1892" s="62" t="str">
        <f t="shared" si="184"/>
        <v>C</v>
      </c>
      <c r="R1892" s="62" t="str">
        <f>IFERROR(VLOOKUP($B1892,'로템1,2단계-고장설명'!$B$4:$O$341,COLUMN()-16,FALSE),"")</f>
        <v>HVAC-전자접촉기 보조히터3(AHEK) 고장</v>
      </c>
      <c r="S1892" s="62" t="str">
        <f>IFERROR(VLOOKUP($B1892,'로템1,2단계-고장설명'!$B$4:$O$341,COLUMN()-16,FALSE),"")</f>
        <v>C</v>
      </c>
      <c r="T1892" s="62" t="str">
        <f t="shared" si="185"/>
        <v>HVAC</v>
      </c>
      <c r="U1892" s="62" t="str">
        <f>IFERROR(VLOOKUP($B1892,'로템1,2단계-고장설명'!$B$4:$O$341,COLUMN()-16,FALSE),"")</f>
        <v>HVAC 보조난방기 작동 중 AHEK3 전자접촉기 고장 발생.</v>
      </c>
      <c r="V1892" s="62" t="str">
        <f>IFERROR(VLOOKUP($B1892,'로템1,2단계-고장설명'!$B$4:$O$341,COLUMN()-16,FALSE),"")</f>
        <v>UNIT2 보조난방기 전난방 시 반난방만 작동</v>
      </c>
      <c r="W1892" s="62" t="str">
        <f>IFERROR(VLOOKUP($B1892,'로템1,2단계-고장설명'!$B$4:$O$341,COLUMN()-16,FALSE),"")</f>
        <v>보조난방기 작동 중 2.5초 이상동안 AHEK3 작동 feedback 신호가 수신되지 않는 경우</v>
      </c>
      <c r="X1892" s="62" t="str">
        <f>IFERROR(VLOOKUP($B1892,'로템1,2단계-고장설명'!$B$4:$O$341,COLUMN()-16,FALSE),"")</f>
        <v>AHEK3 교체 또는 결선확인 후, 마이콤 전원 리셋</v>
      </c>
      <c r="Y1892" s="62" t="str">
        <f>IFERROR(VLOOKUP($B1892,'로템1,2단계-고장설명'!$B$4:$O$341,COLUMN()-16,FALSE),"")</f>
        <v>1) 차량의 가선 및 DC 전원을 끄고, 냉난방배전반의 점검커버를 연다.
2) AHEK3을 교체한 후, 전원을 투입하여 동일 문제가 발생되는지 확인한다.
3) 신규 제품으로 교체한 뒤에도 동일 문제가 발생될 경우, AHEK3과 연결된 결선상태를 확인하여 조치한다.
4) 위 조치 후에도 문제가 지속될 경우, 마이콤을 교체한다.</v>
      </c>
      <c r="Z1892" s="62" t="str">
        <f>IFERROR(VLOOKUP($B1892,'로템1,2단계-고장설명'!$B$4:$O$341,COLUMN()-16,FALSE),"")</f>
        <v/>
      </c>
      <c r="AA1892" s="62" t="str">
        <f>IFERROR(VLOOKUP($B1892,'로템1,2단계-고장설명'!$B$4:$O$341,COLUMN()-16,FALSE),"")</f>
        <v>1단계40량, 2단계48량</v>
      </c>
      <c r="AB1892" s="62" t="str">
        <f>IFERROR(VLOOKUP($B1892,'로템1,2단계-고장설명'!$B$4:$O$341,COLUMN()-16,FALSE),"")</f>
        <v>HVAC 보조난방기 작동 중 AHEK3 전자접촉기 고장 발생.
-반응 UNIT2 보조난방기 전난방 시 반난방만 작동
-검지조건 보조난방기 작동 중 2.5초 이상동안 AHEK3 작동 feedback 신호가 수신되지 않는 경우
-소거조건 AHEK3 교체 또는 결선확인 후, 마이콤 전원 리셋
-조치방법 :
1) 차량의 가선 및 DC 전원을 끄고, 냉난방배전반의 점검커버를 연다.
2) AHEK3을 교체한 후, 전원을 투입하여 동일 문제가 발생되는지 확인한다.
3) 신규 제품으로 교체한 뒤에도 동일 문제가 발생될 경우, AHEK3과 연결된 결선상태를 확인하여 조치한다.
4) 위 조치 후에도 문제가 지속될 경우, 마이콤을 교체한다.</v>
      </c>
      <c r="AC1892" s="62" t="str">
        <f>IFERROR(VLOOKUP($B1892,'로템1,2단계-고장설명'!$B$4:$O$341,COLUMN()-16,FALSE),"")</f>
        <v>2,3,4</v>
      </c>
      <c r="AD1892" s="62" t="str">
        <f>IFERROR(VLOOKUP($B1892,'로템1,2단계-고장설명'!$B$4:$O$341,COLUMN()-16,FALSE),"")</f>
        <v>Rotem</v>
      </c>
    </row>
    <row r="1893" spans="1:30" x14ac:dyDescent="0.4">
      <c r="A1893" s="60">
        <v>1891</v>
      </c>
      <c r="B1893" s="60">
        <v>743</v>
      </c>
      <c r="C1893" s="61" t="s">
        <v>17048</v>
      </c>
      <c r="D1893" s="60" t="s">
        <v>3663</v>
      </c>
      <c r="E1893" s="60">
        <v>7</v>
      </c>
      <c r="F1893" s="60" t="s">
        <v>12001</v>
      </c>
      <c r="G1893" s="60" t="s">
        <v>2837</v>
      </c>
      <c r="H1893" s="57"/>
      <c r="L1893" s="62">
        <v>1891</v>
      </c>
      <c r="M1893" s="140">
        <f t="shared" si="180"/>
        <v>743</v>
      </c>
      <c r="N1893" s="62">
        <f t="shared" si="181"/>
        <v>743</v>
      </c>
      <c r="O1893" s="62" t="str">
        <f t="shared" si="182"/>
        <v>HVAC#7-전자접촉기 보조히터2(AHEK) 고장</v>
      </c>
      <c r="P1893" s="62" t="str">
        <f t="shared" si="183"/>
        <v>M4</v>
      </c>
      <c r="Q1893" s="62" t="str">
        <f t="shared" si="184"/>
        <v>C</v>
      </c>
      <c r="R1893" s="62" t="str">
        <f>IFERROR(VLOOKUP($B1893,'로템1,2단계-고장설명'!$B$4:$O$341,COLUMN()-16,FALSE),"")</f>
        <v>HVAC-전자접촉기 보조히터2(AHEK) 고장</v>
      </c>
      <c r="S1893" s="62" t="str">
        <f>IFERROR(VLOOKUP($B1893,'로템1,2단계-고장설명'!$B$4:$O$341,COLUMN()-16,FALSE),"")</f>
        <v>C</v>
      </c>
      <c r="T1893" s="62" t="str">
        <f t="shared" si="185"/>
        <v>HVAC</v>
      </c>
      <c r="U1893" s="62" t="str">
        <f>IFERROR(VLOOKUP($B1893,'로템1,2단계-고장설명'!$B$4:$O$341,COLUMN()-16,FALSE),"")</f>
        <v>HVAC 보조난방기 작동 중 AHEK2 전자접촉기 고장 발생.</v>
      </c>
      <c r="V1893" s="62" t="str">
        <f>IFERROR(VLOOKUP($B1893,'로템1,2단계-고장설명'!$B$4:$O$341,COLUMN()-16,FALSE),"")</f>
        <v>UNIT1 보조난방기 전난방 시 반난방만 작동</v>
      </c>
      <c r="W1893" s="62" t="str">
        <f>IFERROR(VLOOKUP($B1893,'로템1,2단계-고장설명'!$B$4:$O$341,COLUMN()-16,FALSE),"")</f>
        <v>보조난방기 작동 중 2.5초 이상동안 AHEK2 작동 feedback 신호가 수신되지 않는 경우</v>
      </c>
      <c r="X1893" s="62" t="str">
        <f>IFERROR(VLOOKUP($B1893,'로템1,2단계-고장설명'!$B$4:$O$341,COLUMN()-16,FALSE),"")</f>
        <v>AHEK2 교체 또는 결선확인 후, 마이콤 전원 리셋</v>
      </c>
      <c r="Y1893" s="62" t="str">
        <f>IFERROR(VLOOKUP($B1893,'로템1,2단계-고장설명'!$B$4:$O$341,COLUMN()-16,FALSE),"")</f>
        <v>1) 차량의 가선 및 DC 전원을 끄고, 냉난방배전반의 점검커버를 연다.
2) AHEK2를 교체한 후, 전원을 투입하여 동일 문제가 발생되는지 확인한다.
3) 신규 제품으로 교체한 뒤에도 동일 문제가 발생될 경우, AHEK2와 연결된 결선상태를 확인하여 조치한다.
4) 위 조치 후에도 문제가 지속될 경우, 마이콤을 교체한다.</v>
      </c>
      <c r="Z1893" s="62" t="str">
        <f>IFERROR(VLOOKUP($B1893,'로템1,2단계-고장설명'!$B$4:$O$341,COLUMN()-16,FALSE),"")</f>
        <v/>
      </c>
      <c r="AA1893" s="62" t="str">
        <f>IFERROR(VLOOKUP($B1893,'로템1,2단계-고장설명'!$B$4:$O$341,COLUMN()-16,FALSE),"")</f>
        <v>1단계40량, 2단계48량</v>
      </c>
      <c r="AB1893" s="62" t="str">
        <f>IFERROR(VLOOKUP($B1893,'로템1,2단계-고장설명'!$B$4:$O$341,COLUMN()-16,FALSE),"")</f>
        <v>HVAC 보조난방기 작동 중 AHEK2 전자접촉기 고장 발생.
-반응 UNIT1 보조난방기 전난방 시 반난방만 작동
-검지조건 보조난방기 작동 중 2.5초 이상동안 AHEK2 작동 feedback 신호가 수신되지 않는 경우
-소거조건 AHEK2 교체 또는 결선확인 후, 마이콤 전원 리셋
-조치방법 :
1) 차량의 가선 및 DC 전원을 끄고, 냉난방배전반의 점검커버를 연다.
2) AHEK2를 교체한 후, 전원을 투입하여 동일 문제가 발생되는지 확인한다.
3) 신규 제품으로 교체한 뒤에도 동일 문제가 발생될 경우, AHEK2와 연결된 결선상태를 확인하여 조치한다.
4) 위 조치 후에도 문제가 지속될 경우, 마이콤을 교체한다.</v>
      </c>
      <c r="AC1893" s="62" t="str">
        <f>IFERROR(VLOOKUP($B1893,'로템1,2단계-고장설명'!$B$4:$O$341,COLUMN()-16,FALSE),"")</f>
        <v>2,3,4</v>
      </c>
      <c r="AD1893" s="62" t="str">
        <f>IFERROR(VLOOKUP($B1893,'로템1,2단계-고장설명'!$B$4:$O$341,COLUMN()-16,FALSE),"")</f>
        <v>Rotem</v>
      </c>
    </row>
    <row r="1894" spans="1:30" x14ac:dyDescent="0.4">
      <c r="A1894" s="60">
        <v>1892</v>
      </c>
      <c r="B1894" s="60">
        <v>744</v>
      </c>
      <c r="C1894" s="61" t="s">
        <v>17049</v>
      </c>
      <c r="D1894" s="60" t="s">
        <v>3663</v>
      </c>
      <c r="E1894" s="60">
        <v>7</v>
      </c>
      <c r="F1894" s="60" t="s">
        <v>12001</v>
      </c>
      <c r="G1894" s="60" t="s">
        <v>2837</v>
      </c>
      <c r="H1894" s="57"/>
      <c r="L1894" s="62">
        <v>1892</v>
      </c>
      <c r="M1894" s="140">
        <f t="shared" si="180"/>
        <v>744</v>
      </c>
      <c r="N1894" s="62">
        <f t="shared" si="181"/>
        <v>744</v>
      </c>
      <c r="O1894" s="62" t="str">
        <f t="shared" si="182"/>
        <v>HVAC#7-전자접촉기 보조히터1(AHEK) 고장</v>
      </c>
      <c r="P1894" s="62" t="str">
        <f t="shared" si="183"/>
        <v>M4</v>
      </c>
      <c r="Q1894" s="62" t="str">
        <f t="shared" si="184"/>
        <v>C</v>
      </c>
      <c r="R1894" s="62" t="str">
        <f>IFERROR(VLOOKUP($B1894,'로템1,2단계-고장설명'!$B$4:$O$341,COLUMN()-16,FALSE),"")</f>
        <v>HVAC-전자접촉기 보조히터1(AHEK) 고장</v>
      </c>
      <c r="S1894" s="62" t="str">
        <f>IFERROR(VLOOKUP($B1894,'로템1,2단계-고장설명'!$B$4:$O$341,COLUMN()-16,FALSE),"")</f>
        <v>C</v>
      </c>
      <c r="T1894" s="62" t="str">
        <f t="shared" si="185"/>
        <v>HVAC</v>
      </c>
      <c r="U1894" s="62" t="str">
        <f>IFERROR(VLOOKUP($B1894,'로템1,2단계-고장설명'!$B$4:$O$341,COLUMN()-16,FALSE),"")</f>
        <v>HVAC 보조난방기 작동 중 AHEK1 전자접촉기 고장 발생.</v>
      </c>
      <c r="V1894" s="62" t="str">
        <f>IFERROR(VLOOKUP($B1894,'로템1,2단계-고장설명'!$B$4:$O$341,COLUMN()-16,FALSE),"")</f>
        <v>UNIT1 보조난방기 전난방 시 반난방만 작동</v>
      </c>
      <c r="W1894" s="62" t="str">
        <f>IFERROR(VLOOKUP($B1894,'로템1,2단계-고장설명'!$B$4:$O$341,COLUMN()-16,FALSE),"")</f>
        <v>보조난방기 작동 중 2.5초 이상동안 AHEK1 작동 feedback 신호가 수신되지 않는 경우</v>
      </c>
      <c r="X1894" s="62" t="str">
        <f>IFERROR(VLOOKUP($B1894,'로템1,2단계-고장설명'!$B$4:$O$341,COLUMN()-16,FALSE),"")</f>
        <v>AHEK1 교체 또는 결선확인 후, 마이콤 전원 리셋</v>
      </c>
      <c r="Y1894" s="62" t="str">
        <f>IFERROR(VLOOKUP($B1894,'로템1,2단계-고장설명'!$B$4:$O$341,COLUMN()-16,FALSE),"")</f>
        <v>1) 차량의 가선 및 DC 전원을 끄고, 냉난방배전반의 점검커버를 연다.
2) AHEK1을 교체한 후, 전원을 투입하여 동일 문제가 발생되는지 확인한다.
3) 신규 제품으로 교체한 뒤에도 동일 문제가 발생될 경우, AHEK1과 연결된 결선상태를 확인하여 조치한다.
4) 위 조치 후에도 문제가 지속될 경우, 마이콤을 교체한다.</v>
      </c>
      <c r="Z1894" s="62" t="str">
        <f>IFERROR(VLOOKUP($B1894,'로템1,2단계-고장설명'!$B$4:$O$341,COLUMN()-16,FALSE),"")</f>
        <v/>
      </c>
      <c r="AA1894" s="62" t="str">
        <f>IFERROR(VLOOKUP($B1894,'로템1,2단계-고장설명'!$B$4:$O$341,COLUMN()-16,FALSE),"")</f>
        <v>1단계40량, 2단계48량</v>
      </c>
      <c r="AB1894" s="62" t="str">
        <f>IFERROR(VLOOKUP($B1894,'로템1,2단계-고장설명'!$B$4:$O$341,COLUMN()-16,FALSE),"")</f>
        <v>HVAC 보조난방기 작동 중 AHEK1 전자접촉기 고장 발생.
-반응 UNIT1 보조난방기 전난방 시 반난방만 작동
-검지조건 보조난방기 작동 중 2.5초 이상동안 AHEK1 작동 feedback 신호가 수신되지 않는 경우
-소거조건 AHEK1 교체 또는 결선확인 후, 마이콤 전원 리셋
-조치방법 :
1) 차량의 가선 및 DC 전원을 끄고, 냉난방배전반의 점검커버를 연다.
2) AHEK1을 교체한 후, 전원을 투입하여 동일 문제가 발생되는지 확인한다.
3) 신규 제품으로 교체한 뒤에도 동일 문제가 발생될 경우, AHEK1과 연결된 결선상태를 확인하여 조치한다.
4) 위 조치 후에도 문제가 지속될 경우, 마이콤을 교체한다.</v>
      </c>
      <c r="AC1894" s="62" t="str">
        <f>IFERROR(VLOOKUP($B1894,'로템1,2단계-고장설명'!$B$4:$O$341,COLUMN()-16,FALSE),"")</f>
        <v>2,3,4</v>
      </c>
      <c r="AD1894" s="62" t="str">
        <f>IFERROR(VLOOKUP($B1894,'로템1,2단계-고장설명'!$B$4:$O$341,COLUMN()-16,FALSE),"")</f>
        <v>Rotem</v>
      </c>
    </row>
    <row r="1895" spans="1:30" x14ac:dyDescent="0.4">
      <c r="A1895" s="60">
        <v>1893</v>
      </c>
      <c r="B1895" s="60">
        <v>745</v>
      </c>
      <c r="C1895" s="61" t="s">
        <v>17050</v>
      </c>
      <c r="D1895" s="60" t="s">
        <v>3663</v>
      </c>
      <c r="E1895" s="60">
        <v>7</v>
      </c>
      <c r="F1895" s="60" t="s">
        <v>12001</v>
      </c>
      <c r="G1895" s="60" t="s">
        <v>2837</v>
      </c>
      <c r="H1895" s="57"/>
      <c r="L1895" s="62">
        <v>1893</v>
      </c>
      <c r="M1895" s="140">
        <f t="shared" si="180"/>
        <v>745</v>
      </c>
      <c r="N1895" s="62">
        <f t="shared" si="181"/>
        <v>745</v>
      </c>
      <c r="O1895" s="62" t="str">
        <f t="shared" si="182"/>
        <v>HVAC#7-전자접촉기 배기팬2(CRVF) 고장</v>
      </c>
      <c r="P1895" s="62" t="str">
        <f t="shared" si="183"/>
        <v>M4</v>
      </c>
      <c r="Q1895" s="62" t="str">
        <f t="shared" si="184"/>
        <v>C</v>
      </c>
      <c r="R1895" s="62" t="str">
        <f>IFERROR(VLOOKUP($B1895,'로템1,2단계-고장설명'!$B$4:$O$341,COLUMN()-16,FALSE),"")</f>
        <v>HVAC-전자접촉기 배기팬2(CRVF) 고장</v>
      </c>
      <c r="S1895" s="62" t="str">
        <f>IFERROR(VLOOKUP($B1895,'로템1,2단계-고장설명'!$B$4:$O$341,COLUMN()-16,FALSE),"")</f>
        <v>C</v>
      </c>
      <c r="T1895" s="62" t="str">
        <f t="shared" si="185"/>
        <v>HVAC</v>
      </c>
      <c r="U1895" s="62" t="str">
        <f>IFERROR(VLOOKUP($B1895,'로템1,2단계-고장설명'!$B$4:$O$341,COLUMN()-16,FALSE),"")</f>
        <v>HVAC 환기 작동 중 CRVF2 전자접촉기 고장 발생.</v>
      </c>
      <c r="V1895" s="62" t="str">
        <f>IFERROR(VLOOKUP($B1895,'로템1,2단계-고장설명'!$B$4:$O$341,COLUMN()-16,FALSE),"")</f>
        <v>환기 시 차량 배기팬2 운전 불가능</v>
      </c>
      <c r="W1895" s="62" t="str">
        <f>IFERROR(VLOOKUP($B1895,'로템1,2단계-고장설명'!$B$4:$O$341,COLUMN()-16,FALSE),"")</f>
        <v>환기 작동 중 2.5초 이상동안 CRVF2 작동 feedback 신호가 수신되지 않는 경우</v>
      </c>
      <c r="X1895" s="62" t="str">
        <f>IFERROR(VLOOKUP($B1895,'로템1,2단계-고장설명'!$B$4:$O$341,COLUMN()-16,FALSE),"")</f>
        <v>CRVF2 교체 또는 결선확인 후, 마이콤 전원 리셋</v>
      </c>
      <c r="Y1895" s="62" t="str">
        <f>IFERROR(VLOOKUP($B1895,'로템1,2단계-고장설명'!$B$4:$O$341,COLUMN()-16,FALSE),"")</f>
        <v>1) 차량의 가선 및 DC 전원을 끄고, 냉난방배전반의 점검커버를 연다.
2) CRVF2를 교체한 후, 전원을 투입하여 동일 문제가 발생되는지 확인한다.
3) 신규 제품으로 교체한 뒤에도 동일 문제가 발생될 경우, CRVF2와 연결된 결선상태를 확인하여 조치한다.
4) 위 조치 후에도 문제가 지속될 경우, 마이콤을 교체한다.</v>
      </c>
      <c r="Z1895" s="62" t="str">
        <f>IFERROR(VLOOKUP($B1895,'로템1,2단계-고장설명'!$B$4:$O$341,COLUMN()-16,FALSE),"")</f>
        <v/>
      </c>
      <c r="AA1895" s="62" t="str">
        <f>IFERROR(VLOOKUP($B1895,'로템1,2단계-고장설명'!$B$4:$O$341,COLUMN()-16,FALSE),"")</f>
        <v>1단계40량, 2단계48량</v>
      </c>
      <c r="AB1895" s="62" t="str">
        <f>IFERROR(VLOOKUP($B1895,'로템1,2단계-고장설명'!$B$4:$O$341,COLUMN()-16,FALSE),"")</f>
        <v>HVAC 환기 작동 중 CRVF2 전자접촉기 고장 발생.
-반응   환기 시 차량 배기팬2 운전 불가능
-검지조건 환기 작동 중 2.5초 이상동안 CRVF2 작동 feedback 신호가 수신되지 않는 경우
-소거조건 CRVF2 교체 또는 결선확인 후, 마이콤 전원 리셋
-조치방법 :
1) 차량의 가선 및 DC 전원을 끄고, 냉난방배전반의 점검커버를 연다.
2) CRVF2를 교체한 후, 전원을 투입하여 동일 문제가 발생되는지 확인한다.
3) 신규 제품으로 교체한 뒤에도 동일 문제가 발생될 경우, CRVF2와 연결된 결선상태를 확인하여 조치한다.
4) 위 조치 후에도 문제가 지속될 경우, 마이콤을 교체한다.</v>
      </c>
      <c r="AC1895" s="62" t="str">
        <f>IFERROR(VLOOKUP($B1895,'로템1,2단계-고장설명'!$B$4:$O$341,COLUMN()-16,FALSE),"")</f>
        <v>2,3,4</v>
      </c>
      <c r="AD1895" s="62" t="str">
        <f>IFERROR(VLOOKUP($B1895,'로템1,2단계-고장설명'!$B$4:$O$341,COLUMN()-16,FALSE),"")</f>
        <v>Rotem</v>
      </c>
    </row>
    <row r="1896" spans="1:30" x14ac:dyDescent="0.4">
      <c r="A1896" s="60">
        <v>1894</v>
      </c>
      <c r="B1896" s="60">
        <v>746</v>
      </c>
      <c r="C1896" s="61" t="s">
        <v>17051</v>
      </c>
      <c r="D1896" s="60" t="s">
        <v>3663</v>
      </c>
      <c r="E1896" s="60">
        <v>7</v>
      </c>
      <c r="F1896" s="60" t="s">
        <v>12001</v>
      </c>
      <c r="G1896" s="60" t="s">
        <v>2837</v>
      </c>
      <c r="H1896" s="57"/>
      <c r="L1896" s="62">
        <v>1894</v>
      </c>
      <c r="M1896" s="140">
        <f t="shared" si="180"/>
        <v>746</v>
      </c>
      <c r="N1896" s="62">
        <f t="shared" si="181"/>
        <v>746</v>
      </c>
      <c r="O1896" s="62" t="str">
        <f t="shared" si="182"/>
        <v>HVAC#7-전자접촉기 배기팬1(CRVF) 고장</v>
      </c>
      <c r="P1896" s="62" t="str">
        <f t="shared" si="183"/>
        <v>M4</v>
      </c>
      <c r="Q1896" s="62" t="str">
        <f t="shared" si="184"/>
        <v>C</v>
      </c>
      <c r="R1896" s="62" t="str">
        <f>IFERROR(VLOOKUP($B1896,'로템1,2단계-고장설명'!$B$4:$O$341,COLUMN()-16,FALSE),"")</f>
        <v>HVAC-전자접촉기 배기팬1(CRVF) 고장</v>
      </c>
      <c r="S1896" s="62" t="str">
        <f>IFERROR(VLOOKUP($B1896,'로템1,2단계-고장설명'!$B$4:$O$341,COLUMN()-16,FALSE),"")</f>
        <v>C</v>
      </c>
      <c r="T1896" s="62" t="str">
        <f t="shared" si="185"/>
        <v>HVAC</v>
      </c>
      <c r="U1896" s="62" t="str">
        <f>IFERROR(VLOOKUP($B1896,'로템1,2단계-고장설명'!$B$4:$O$341,COLUMN()-16,FALSE),"")</f>
        <v>HVAC 환기 작동 중 CRVF1 전자접촉기 고장 발생.</v>
      </c>
      <c r="V1896" s="62" t="str">
        <f>IFERROR(VLOOKUP($B1896,'로템1,2단계-고장설명'!$B$4:$O$341,COLUMN()-16,FALSE),"")</f>
        <v>환기 시 차량 배기팬1 운전 불가능</v>
      </c>
      <c r="W1896" s="62" t="str">
        <f>IFERROR(VLOOKUP($B1896,'로템1,2단계-고장설명'!$B$4:$O$341,COLUMN()-16,FALSE),"")</f>
        <v>환기 작동 중 2.5초 이상동안 CRVF1 작동 feedback 신호가 수신되지 않는 경우</v>
      </c>
      <c r="X1896" s="62" t="str">
        <f>IFERROR(VLOOKUP($B1896,'로템1,2단계-고장설명'!$B$4:$O$341,COLUMN()-16,FALSE),"")</f>
        <v>CRVF1 교체 또는 결선확인 후, 마이콤 전원 리셋</v>
      </c>
      <c r="Y1896" s="62" t="str">
        <f>IFERROR(VLOOKUP($B1896,'로템1,2단계-고장설명'!$B$4:$O$341,COLUMN()-16,FALSE),"")</f>
        <v>1) 차량의 가선 및 DC 전원을 끄고, 냉난방배전반의 점검커버를 연다.
2) CRVF1을 교체한 후, 전원을 투입하여 동일 문제가 발생되는지 확인한다.
3) 신규 제품으로 교체한 뒤에도 동일 문제가 발생될 경우, CRVF1과 연결된 결선상태를 확인하여 조치한다.
4) 위 조치 후에도 문제가 지속될 경우, 마이콤을 교체한다.</v>
      </c>
      <c r="Z1896" s="62" t="str">
        <f>IFERROR(VLOOKUP($B1896,'로템1,2단계-고장설명'!$B$4:$O$341,COLUMN()-16,FALSE),"")</f>
        <v/>
      </c>
      <c r="AA1896" s="62" t="str">
        <f>IFERROR(VLOOKUP($B1896,'로템1,2단계-고장설명'!$B$4:$O$341,COLUMN()-16,FALSE),"")</f>
        <v>1단계40량, 2단계48량</v>
      </c>
      <c r="AB1896" s="62" t="str">
        <f>IFERROR(VLOOKUP($B1896,'로템1,2단계-고장설명'!$B$4:$O$341,COLUMN()-16,FALSE),"")</f>
        <v>HVAC 환기 작동 중 CRVF1 전자접촉기 고장 발생.
-반응   환기 시 차량 배기팬1 운전 불가능
-검지조건 환기 작동 중 2.5초 이상동안 CRVF1 작동 feedback 신호가 수신되지 않는 경우
-소거조건 CRVF1 교체 또는 결선확인 후, 마이콤 전원 리셋
-조치방법 :
1) 차량의 가선 및 DC 전원을 끄고, 냉난방배전반의 점검커버를 연다.
2) CRVF1을 교체한 후, 전원을 투입하여 동일 문제가 발생되는지 확인한다.
3) 신규 제품으로 교체한 뒤에도 동일 문제가 발생될 경우, CRVF1과 연결된 결선상태를 확인하여 조치한다.
4) 위 조치 후에도 문제가 지속될 경우, 마이콤을 교체한다.</v>
      </c>
      <c r="AC1896" s="62" t="str">
        <f>IFERROR(VLOOKUP($B1896,'로템1,2단계-고장설명'!$B$4:$O$341,COLUMN()-16,FALSE),"")</f>
        <v>2,3,4</v>
      </c>
      <c r="AD1896" s="62" t="str">
        <f>IFERROR(VLOOKUP($B1896,'로템1,2단계-고장설명'!$B$4:$O$341,COLUMN()-16,FALSE),"")</f>
        <v>Rotem</v>
      </c>
    </row>
    <row r="1897" spans="1:30" x14ac:dyDescent="0.4">
      <c r="A1897" s="60">
        <v>1895</v>
      </c>
      <c r="B1897" s="60">
        <v>747</v>
      </c>
      <c r="C1897" s="61" t="s">
        <v>17052</v>
      </c>
      <c r="D1897" s="60" t="s">
        <v>3663</v>
      </c>
      <c r="E1897" s="60">
        <v>7</v>
      </c>
      <c r="F1897" s="60" t="s">
        <v>12001</v>
      </c>
      <c r="G1897" s="60" t="s">
        <v>2837</v>
      </c>
      <c r="H1897" s="57"/>
      <c r="L1897" s="62">
        <v>1895</v>
      </c>
      <c r="M1897" s="140">
        <f t="shared" si="180"/>
        <v>747</v>
      </c>
      <c r="N1897" s="62">
        <f t="shared" si="181"/>
        <v>747</v>
      </c>
      <c r="O1897" s="62" t="str">
        <f t="shared" si="182"/>
        <v>HVAC#7-전자접촉기 차량히터2(CRRHT) 고장</v>
      </c>
      <c r="P1897" s="62" t="str">
        <f t="shared" si="183"/>
        <v>M4</v>
      </c>
      <c r="Q1897" s="62" t="str">
        <f t="shared" si="184"/>
        <v>C</v>
      </c>
      <c r="R1897" s="62" t="str">
        <f>IFERROR(VLOOKUP($B1897,'로템1,2단계-고장설명'!$B$4:$O$341,COLUMN()-16,FALSE),"")</f>
        <v>HVAC-전자접촉기 차량히터2(CRRHT) 고장</v>
      </c>
      <c r="S1897" s="62" t="str">
        <f>IFERROR(VLOOKUP($B1897,'로템1,2단계-고장설명'!$B$4:$O$341,COLUMN()-16,FALSE),"")</f>
        <v>C</v>
      </c>
      <c r="T1897" s="62" t="str">
        <f t="shared" si="185"/>
        <v>HVAC</v>
      </c>
      <c r="U1897" s="62" t="str">
        <f>IFERROR(VLOOKUP($B1897,'로템1,2단계-고장설명'!$B$4:$O$341,COLUMN()-16,FALSE),"")</f>
        <v>객실 난방기 작동 중 CRRHT2 전자접촉기 고장 발생.</v>
      </c>
      <c r="V1897" s="62" t="str">
        <f>IFERROR(VLOOKUP($B1897,'로템1,2단계-고장설명'!$B$4:$O$341,COLUMN()-16,FALSE),"")</f>
        <v>객실 전난방 시 1/3난방만 작동</v>
      </c>
      <c r="W1897" s="62" t="str">
        <f>IFERROR(VLOOKUP($B1897,'로템1,2단계-고장설명'!$B$4:$O$341,COLUMN()-16,FALSE),"")</f>
        <v>객실 전난방 작동 중 2.5초 이상동안 CRRHT2 작동 feedback 신호가 수신되지 않는 경우</v>
      </c>
      <c r="X1897" s="62" t="str">
        <f>IFERROR(VLOOKUP($B1897,'로템1,2단계-고장설명'!$B$4:$O$341,COLUMN()-16,FALSE),"")</f>
        <v>CRRHT2 교체 또는 결선확인 후, 마이콤 전원 리셋</v>
      </c>
      <c r="Y1897" s="62" t="str">
        <f>IFERROR(VLOOKUP($B1897,'로템1,2단계-고장설명'!$B$4:$O$341,COLUMN()-16,FALSE),"")</f>
        <v>1) 차량의 가선 및 DC 전원을 끄고, 냉난방배전반의 점검커버를 연다.
2) CRRHT2를 교체한 후, 전원을 투입하여 동일 문제가 발생되는지 확인한다.
3) 신규 제품으로 교체한 뒤에도 동일 문제가 발생될 경우, CRRHT2와 연결된 결선상태를 확인하여 조치한다.
4) 위 조치 후에도 문제가 지속될 경우, 마이콤을 교체한다.</v>
      </c>
      <c r="Z1897" s="62" t="str">
        <f>IFERROR(VLOOKUP($B1897,'로템1,2단계-고장설명'!$B$4:$O$341,COLUMN()-16,FALSE),"")</f>
        <v/>
      </c>
      <c r="AA1897" s="62" t="str">
        <f>IFERROR(VLOOKUP($B1897,'로템1,2단계-고장설명'!$B$4:$O$341,COLUMN()-16,FALSE),"")</f>
        <v>1단계40량, 2단계48량</v>
      </c>
      <c r="AB1897" s="62" t="str">
        <f>IFERROR(VLOOKUP($B1897,'로템1,2단계-고장설명'!$B$4:$O$341,COLUMN()-16,FALSE),"")</f>
        <v>객실 난방기 작동 중 CRRHT2 전자접촉기 고장 발생.
-반응 객실 전난방 시 1/3난방만 작동
-검지조건 객실 전난방 작동 중 2.5초 이상동안 CRRHT2 작동 feedback 신호가 수신되지 않는 경우
-소거조건 CRRHT2 교체 또는 결선확인 후, 마이콤 전원 리셋
-조치방법 :
1) 차량의 가선 및 DC 전원을 끄고, 냉난방배전반의 점검커버를 연다.
2) CRRHT2를 교체한 후, 전원을 투입하여 동일 문제가 발생되는지 확인한다.
3) 신규 제품으로 교체한 뒤에도 동일 문제가 발생될 경우, CRRHT2와 연결된 결선상태를 확인하여 조치한다.
4) 위 조치 후에도 문제가 지속될 경우, 마이콤을 교체한다.</v>
      </c>
      <c r="AC1897" s="62" t="str">
        <f>IFERROR(VLOOKUP($B1897,'로템1,2단계-고장설명'!$B$4:$O$341,COLUMN()-16,FALSE),"")</f>
        <v>2,3,4</v>
      </c>
      <c r="AD1897" s="62" t="str">
        <f>IFERROR(VLOOKUP($B1897,'로템1,2단계-고장설명'!$B$4:$O$341,COLUMN()-16,FALSE),"")</f>
        <v>Rotem</v>
      </c>
    </row>
    <row r="1898" spans="1:30" x14ac:dyDescent="0.4">
      <c r="A1898" s="60">
        <v>1896</v>
      </c>
      <c r="B1898" s="60">
        <v>748</v>
      </c>
      <c r="C1898" s="61" t="s">
        <v>17053</v>
      </c>
      <c r="D1898" s="60" t="s">
        <v>3663</v>
      </c>
      <c r="E1898" s="60">
        <v>7</v>
      </c>
      <c r="F1898" s="60" t="s">
        <v>12001</v>
      </c>
      <c r="G1898" s="60" t="s">
        <v>2837</v>
      </c>
      <c r="H1898" s="57"/>
      <c r="L1898" s="62">
        <v>1896</v>
      </c>
      <c r="M1898" s="140">
        <f t="shared" si="180"/>
        <v>748</v>
      </c>
      <c r="N1898" s="62">
        <f t="shared" si="181"/>
        <v>748</v>
      </c>
      <c r="O1898" s="62" t="str">
        <f t="shared" si="182"/>
        <v>HVAC#7-전자접촉기 차량히터1(CRRHT) 고장</v>
      </c>
      <c r="P1898" s="62" t="str">
        <f t="shared" si="183"/>
        <v>M4</v>
      </c>
      <c r="Q1898" s="62" t="str">
        <f t="shared" si="184"/>
        <v>C</v>
      </c>
      <c r="R1898" s="62" t="str">
        <f>IFERROR(VLOOKUP($B1898,'로템1,2단계-고장설명'!$B$4:$O$341,COLUMN()-16,FALSE),"")</f>
        <v>HVAC-전자접촉기 차량히터1(CRRHT) 고장</v>
      </c>
      <c r="S1898" s="62" t="str">
        <f>IFERROR(VLOOKUP($B1898,'로템1,2단계-고장설명'!$B$4:$O$341,COLUMN()-16,FALSE),"")</f>
        <v>C</v>
      </c>
      <c r="T1898" s="62" t="str">
        <f t="shared" si="185"/>
        <v>HVAC</v>
      </c>
      <c r="U1898" s="62" t="str">
        <f>IFERROR(VLOOKUP($B1898,'로템1,2단계-고장설명'!$B$4:$O$341,COLUMN()-16,FALSE),"")</f>
        <v>객실 난방기 작동 중 CRRHT1 전자접촉기 고장 발생.</v>
      </c>
      <c r="V1898" s="62" t="str">
        <f>IFERROR(VLOOKUP($B1898,'로템1,2단계-고장설명'!$B$4:$O$341,COLUMN()-16,FALSE),"")</f>
        <v>객실 전난방 시 2/3난방만 작동</v>
      </c>
      <c r="W1898" s="62" t="str">
        <f>IFERROR(VLOOKUP($B1898,'로템1,2단계-고장설명'!$B$4:$O$341,COLUMN()-16,FALSE),"")</f>
        <v>객실 전난방 작동 중 2.5초 이상동안 CRRHT1 작동 feedback 신호가 수신되지 않는 경우</v>
      </c>
      <c r="X1898" s="62" t="str">
        <f>IFERROR(VLOOKUP($B1898,'로템1,2단계-고장설명'!$B$4:$O$341,COLUMN()-16,FALSE),"")</f>
        <v>CRRHT1 교체 또는 결선확인 후, 마이콤 전원 리셋</v>
      </c>
      <c r="Y1898" s="62" t="str">
        <f>IFERROR(VLOOKUP($B1898,'로템1,2단계-고장설명'!$B$4:$O$341,COLUMN()-16,FALSE),"")</f>
        <v>1) 차량의 가선 및 DC 전원을 끄고, 냉난방배전반의 점검커버를 연다.
2) CRRHT1을 교체한 후, 전원을 투입하여 동일 문제가 발생되는지 확인한다.
3) 신규 제품으로 교체한 뒤에도 동일 문제가 발생될 경우, CRRHT1과 연결된 결선상태를 확인하여 조치한다.
4) 위 조치 후에도 문제가 지속될 경우, 마이콤을 교체한다.</v>
      </c>
      <c r="Z1898" s="62" t="str">
        <f>IFERROR(VLOOKUP($B1898,'로템1,2단계-고장설명'!$B$4:$O$341,COLUMN()-16,FALSE),"")</f>
        <v/>
      </c>
      <c r="AA1898" s="62" t="str">
        <f>IFERROR(VLOOKUP($B1898,'로템1,2단계-고장설명'!$B$4:$O$341,COLUMN()-16,FALSE),"")</f>
        <v>1단계40량, 2단계48량</v>
      </c>
      <c r="AB1898" s="62" t="str">
        <f>IFERROR(VLOOKUP($B1898,'로템1,2단계-고장설명'!$B$4:$O$341,COLUMN()-16,FALSE),"")</f>
        <v>객실 난방기 작동 중 CRRHT1 전자접촉기 고장 발생.
-반응 객실 전난방 시 2/3난방만 작동
-검지조건 객실 전난방 작동 중 2.5초 이상동안 CRRHT1 작동 feedback 신호가 수신되지 않는 경우
-소거조건 CRRHT1 교체 또는 결선확인 후, 마이콤 전원 리셋
-조치방법 :
1) 차량의 가선 및 DC 전원을 끄고, 냉난방배전반의 점검커버를 연다.
2) CRRHT1을 교체한 후, 전원을 투입하여 동일 문제가 발생되는지 확인한다.
3) 신규 제품으로 교체한 뒤에도 동일 문제가 발생될 경우, CRRHT1과 연결된 결선상태를 확인하여 조치한다.
4) 위 조치 후에도 문제가 지속될 경우, 마이콤을 교체한다.</v>
      </c>
      <c r="AC1898" s="62" t="str">
        <f>IFERROR(VLOOKUP($B1898,'로템1,2단계-고장설명'!$B$4:$O$341,COLUMN()-16,FALSE),"")</f>
        <v>2,3,4</v>
      </c>
      <c r="AD1898" s="62" t="str">
        <f>IFERROR(VLOOKUP($B1898,'로템1,2단계-고장설명'!$B$4:$O$341,COLUMN()-16,FALSE),"")</f>
        <v>Rotem</v>
      </c>
    </row>
    <row r="1899" spans="1:30" x14ac:dyDescent="0.4">
      <c r="A1899" s="60">
        <v>1897</v>
      </c>
      <c r="B1899" s="60">
        <v>749</v>
      </c>
      <c r="C1899" s="61" t="s">
        <v>17054</v>
      </c>
      <c r="D1899" s="60" t="s">
        <v>3663</v>
      </c>
      <c r="E1899" s="60">
        <v>7</v>
      </c>
      <c r="F1899" s="60" t="s">
        <v>12001</v>
      </c>
      <c r="G1899" s="60" t="s">
        <v>2837</v>
      </c>
      <c r="H1899" s="57"/>
      <c r="L1899" s="62">
        <v>1897</v>
      </c>
      <c r="M1899" s="140">
        <f t="shared" si="180"/>
        <v>749</v>
      </c>
      <c r="N1899" s="62">
        <f t="shared" si="181"/>
        <v>749</v>
      </c>
      <c r="O1899" s="62" t="str">
        <f t="shared" si="182"/>
        <v>HVAC#7-380V 전원고장</v>
      </c>
      <c r="P1899" s="62" t="str">
        <f t="shared" si="183"/>
        <v>M4</v>
      </c>
      <c r="Q1899" s="62" t="str">
        <f t="shared" si="184"/>
        <v>C</v>
      </c>
      <c r="R1899" s="62" t="str">
        <f>IFERROR(VLOOKUP($B1899,'로템1,2단계-고장설명'!$B$4:$O$341,COLUMN()-16,FALSE),"")</f>
        <v>HVAC-380V 전원고장</v>
      </c>
      <c r="S1899" s="62" t="str">
        <f>IFERROR(VLOOKUP($B1899,'로템1,2단계-고장설명'!$B$4:$O$341,COLUMN()-16,FALSE),"")</f>
        <v>C</v>
      </c>
      <c r="T1899" s="62" t="str">
        <f t="shared" si="185"/>
        <v>HVAC</v>
      </c>
      <c r="U1899" s="62" t="str">
        <f>IFERROR(VLOOKUP($B1899,'로템1,2단계-고장설명'!$B$4:$O$341,COLUMN()-16,FALSE),"")</f>
        <v>HVAC 메인 전원 AC 380V 전원 고장 발생</v>
      </c>
      <c r="V1899" s="62" t="str">
        <f>IFERROR(VLOOKUP($B1899,'로템1,2단계-고장설명'!$B$4:$O$341,COLUMN()-16,FALSE),"")</f>
        <v>HVAC 냉방 및 난방 기능 불가</v>
      </c>
      <c r="W1899" s="62" t="str">
        <f>IFERROR(VLOOKUP($B1899,'로템1,2단계-고장설명'!$B$4:$O$341,COLUMN()-16,FALSE),"")</f>
        <v>차량으로부터 공급되는 AC 380V가 입력되지 않는 경우</v>
      </c>
      <c r="X1899" s="62" t="str">
        <f>IFERROR(VLOOKUP($B1899,'로템1,2단계-고장설명'!$B$4:$O$341,COLUMN()-16,FALSE),"")</f>
        <v>차량으로부터 AC 380V 전압이 정상적으로 입력</v>
      </c>
      <c r="Y1899" s="62" t="str">
        <f>IFERROR(VLOOKUP($B1899,'로템1,2단계-고장설명'!$B$4:$O$341,COLUMN()-16,FALSE),"")</f>
        <v>1) 차량으로부터 AC 380V 전압이 정상적으로 입력되는지 확인한다.
2) 차량전원이 정상일 경우, 냉난방 배전반의 CBLVD 차단기가 꺼져 있는지 확인 후, 꺼져있을 경우, 켠다.
3) 위 조치 후에도 문제가 지속될 경우, 마이콤을 교체한다.</v>
      </c>
      <c r="Z1899" s="62" t="str">
        <f>IFERROR(VLOOKUP($B1899,'로템1,2단계-고장설명'!$B$4:$O$341,COLUMN()-16,FALSE),"")</f>
        <v/>
      </c>
      <c r="AA1899" s="62" t="str">
        <f>IFERROR(VLOOKUP($B1899,'로템1,2단계-고장설명'!$B$4:$O$341,COLUMN()-16,FALSE),"")</f>
        <v>1단계40량, 2단계48량</v>
      </c>
      <c r="AB1899" s="62" t="str">
        <f>IFERROR(VLOOKUP($B1899,'로템1,2단계-고장설명'!$B$4:$O$341,COLUMN()-16,FALSE),"")</f>
        <v>HVAC 메인 전원 AC 380V 전원 고장 발생
-반응 HVAC 냉방 및 난방 기능 불가
-검지조건 차량으로부터 공급되는 AC 380V가 입력되지 않는 경우
-소거조건 차량으로부터 AC 380V 전압이 정상적으로 입력
-조치방법 :
1) 차량으로부터 AC 380V 전압이 정상적으로 입력되는지 확인한다.
2) 차량전원이 정상일 경우, 냉난방 배전반의 CBLVD 차단기가 꺼져 있는지 확인 후, 꺼져있을 경우, 켠다.
3) 위 조치 후에도 문제가 지속될 경우, 마이콤을 교체한다.</v>
      </c>
      <c r="AC1899" s="62" t="str">
        <f>IFERROR(VLOOKUP($B1899,'로템1,2단계-고장설명'!$B$4:$O$341,COLUMN()-16,FALSE),"")</f>
        <v>2,3,4</v>
      </c>
      <c r="AD1899" s="62" t="str">
        <f>IFERROR(VLOOKUP($B1899,'로템1,2단계-고장설명'!$B$4:$O$341,COLUMN()-16,FALSE),"")</f>
        <v>Rotem</v>
      </c>
    </row>
    <row r="1900" spans="1:30" x14ac:dyDescent="0.4">
      <c r="A1900" s="60">
        <v>1898</v>
      </c>
      <c r="B1900" s="60">
        <v>750</v>
      </c>
      <c r="C1900" s="61" t="s">
        <v>17055</v>
      </c>
      <c r="D1900" s="60" t="s">
        <v>3663</v>
      </c>
      <c r="E1900" s="60">
        <v>7</v>
      </c>
      <c r="F1900" s="60" t="s">
        <v>12001</v>
      </c>
      <c r="G1900" s="60" t="s">
        <v>2837</v>
      </c>
      <c r="H1900" s="57"/>
      <c r="L1900" s="62">
        <v>1898</v>
      </c>
      <c r="M1900" s="140">
        <f t="shared" si="180"/>
        <v>750</v>
      </c>
      <c r="N1900" s="62">
        <f t="shared" si="181"/>
        <v>750</v>
      </c>
      <c r="O1900" s="62" t="str">
        <f t="shared" si="182"/>
        <v>HVAC#7-냉난방장치2 보조히터 과열</v>
      </c>
      <c r="P1900" s="62" t="str">
        <f t="shared" si="183"/>
        <v>M4</v>
      </c>
      <c r="Q1900" s="62" t="str">
        <f t="shared" si="184"/>
        <v>C</v>
      </c>
      <c r="R1900" s="62" t="str">
        <f>IFERROR(VLOOKUP($B1900,'로템1,2단계-고장설명'!$B$4:$O$341,COLUMN()-16,FALSE),"")</f>
        <v>HVAC-냉난방장치2 보조히터 과열</v>
      </c>
      <c r="S1900" s="62" t="str">
        <f>IFERROR(VLOOKUP($B1900,'로템1,2단계-고장설명'!$B$4:$O$341,COLUMN()-16,FALSE),"")</f>
        <v>C</v>
      </c>
      <c r="T1900" s="62" t="str">
        <f t="shared" si="185"/>
        <v>HVAC</v>
      </c>
      <c r="U1900" s="62" t="str">
        <f>IFERROR(VLOOKUP($B1900,'로템1,2단계-고장설명'!$B$4:$O$341,COLUMN()-16,FALSE),"")</f>
        <v>HVAC2 보조난방기 작동 중 과열 발생.</v>
      </c>
      <c r="V1900" s="62" t="str">
        <f>IFERROR(VLOOKUP($B1900,'로템1,2단계-고장설명'!$B$4:$O$341,COLUMN()-16,FALSE),"")</f>
        <v>UNIT2 보조난방기 난방 불가</v>
      </c>
      <c r="W1900" s="62" t="str">
        <f>IFERROR(VLOOKUP($B1900,'로템1,2단계-고장설명'!$B$4:$O$341,COLUMN()-16,FALSE),"")</f>
        <v>보조난방기 작동 중 1초 이상동안 온도가 70도 이상으로 과온센서 정상 신호가 수신되지 않는 경우</v>
      </c>
      <c r="X1900" s="62" t="str">
        <f>IFERROR(VLOOKUP($B1900,'로템1,2단계-고장설명'!$B$4:$O$341,COLUMN()-16,FALSE),"")</f>
        <v>1초 이상동안 60도 미만으로 온도가 떨어져 과온센서 정상 신호가 수신되는 경우</v>
      </c>
      <c r="Y1900" s="62" t="str">
        <f>IFERROR(VLOOKUP($B1900,'로템1,2단계-고장설명'!$B$4:$O$341,COLUMN()-16,FALSE),"")</f>
        <v>1) 보조난방기가 꺼진 상태에서도 문제 발생 시, 과온 센서를 교체한다.
2) 센서 교체 후에도 문제가 발생되면, 배선에 문제가 없는지 확인한다.
3) 위 조치 후에도 문제가 지속될 경우, 마이콤을 교체한다.</v>
      </c>
      <c r="Z1900" s="62" t="str">
        <f>IFERROR(VLOOKUP($B1900,'로템1,2단계-고장설명'!$B$4:$O$341,COLUMN()-16,FALSE),"")</f>
        <v/>
      </c>
      <c r="AA1900" s="62" t="str">
        <f>IFERROR(VLOOKUP($B1900,'로템1,2단계-고장설명'!$B$4:$O$341,COLUMN()-16,FALSE),"")</f>
        <v>1단계40량, 2단계48량</v>
      </c>
      <c r="AB1900" s="62" t="str">
        <f>IFERROR(VLOOKUP($B1900,'로템1,2단계-고장설명'!$B$4:$O$341,COLUMN()-16,FALSE),"")</f>
        <v>HVAC2 보조난방기 작동 중 과열 발생.
-반응 UNIT2 보조난방기 난방 불가
-검지조건 보조난방기 작동 중 1초 이상동안 온도가 70도 이상으로 과온센서 정상 신호가 수신되지 않는 경우
-소거조건 1초 이상동안 60도 미만으로 온도가 떨어져 과온센서 정상 신호가 수신되는 경우
-조치방법 :
1) 보조난방기가 꺼진 상태에서도 문제 발생 시, 과온 센서를 교체한다.
2) 센서 교체 후에도 문제가 발생되면, 배선에 문제가 없는지 확인한다.
3) 위 조치 후에도 문제가 지속될 경우, 마이콤을 교체한다.</v>
      </c>
      <c r="AC1900" s="62" t="str">
        <f>IFERROR(VLOOKUP($B1900,'로템1,2단계-고장설명'!$B$4:$O$341,COLUMN()-16,FALSE),"")</f>
        <v>2,3,4</v>
      </c>
      <c r="AD1900" s="62" t="str">
        <f>IFERROR(VLOOKUP($B1900,'로템1,2단계-고장설명'!$B$4:$O$341,COLUMN()-16,FALSE),"")</f>
        <v>Rotem</v>
      </c>
    </row>
    <row r="1901" spans="1:30" x14ac:dyDescent="0.4">
      <c r="A1901" s="60">
        <v>1899</v>
      </c>
      <c r="B1901" s="60">
        <v>751</v>
      </c>
      <c r="C1901" s="61" t="s">
        <v>17056</v>
      </c>
      <c r="D1901" s="60" t="s">
        <v>3663</v>
      </c>
      <c r="E1901" s="60">
        <v>7</v>
      </c>
      <c r="F1901" s="60" t="s">
        <v>12001</v>
      </c>
      <c r="G1901" s="60" t="s">
        <v>2837</v>
      </c>
      <c r="H1901" s="57"/>
      <c r="L1901" s="62">
        <v>1899</v>
      </c>
      <c r="M1901" s="140">
        <f t="shared" si="180"/>
        <v>751</v>
      </c>
      <c r="N1901" s="62">
        <f t="shared" si="181"/>
        <v>751</v>
      </c>
      <c r="O1901" s="62" t="str">
        <f t="shared" si="182"/>
        <v>HVAC#7-냉난방장치1 보조히터 과열</v>
      </c>
      <c r="P1901" s="62" t="str">
        <f t="shared" si="183"/>
        <v>M4</v>
      </c>
      <c r="Q1901" s="62" t="str">
        <f t="shared" si="184"/>
        <v>C</v>
      </c>
      <c r="R1901" s="62" t="str">
        <f>IFERROR(VLOOKUP($B1901,'로템1,2단계-고장설명'!$B$4:$O$341,COLUMN()-16,FALSE),"")</f>
        <v>HVAC-냉난방장치1 보조히터 과열</v>
      </c>
      <c r="S1901" s="62" t="str">
        <f>IFERROR(VLOOKUP($B1901,'로템1,2단계-고장설명'!$B$4:$O$341,COLUMN()-16,FALSE),"")</f>
        <v>C</v>
      </c>
      <c r="T1901" s="62" t="str">
        <f t="shared" si="185"/>
        <v>HVAC</v>
      </c>
      <c r="U1901" s="62" t="str">
        <f>IFERROR(VLOOKUP($B1901,'로템1,2단계-고장설명'!$B$4:$O$341,COLUMN()-16,FALSE),"")</f>
        <v>HVAC1 보조난방기 작동 중 과열 발생.</v>
      </c>
      <c r="V1901" s="62" t="str">
        <f>IFERROR(VLOOKUP($B1901,'로템1,2단계-고장설명'!$B$4:$O$341,COLUMN()-16,FALSE),"")</f>
        <v>UNIT1 보조난방기 난방 불가</v>
      </c>
      <c r="W1901" s="62" t="str">
        <f>IFERROR(VLOOKUP($B1901,'로템1,2단계-고장설명'!$B$4:$O$341,COLUMN()-16,FALSE),"")</f>
        <v>보조난방기 작동 중 1초 이상동안 온도가 70도 이상으로 과온센서 정상 신호가 수신되지 않는 경우</v>
      </c>
      <c r="X1901" s="62" t="str">
        <f>IFERROR(VLOOKUP($B1901,'로템1,2단계-고장설명'!$B$4:$O$341,COLUMN()-16,FALSE),"")</f>
        <v>1초 이상동안 60도 미만으로 온도가 떨어져 과온센서 정상 신호가 수신되는 경우</v>
      </c>
      <c r="Y1901" s="62" t="str">
        <f>IFERROR(VLOOKUP($B1901,'로템1,2단계-고장설명'!$B$4:$O$341,COLUMN()-16,FALSE),"")</f>
        <v>1) 보조난방기가 꺼진 상태에서도 문제 발생 시, 과온 센서를 교체한다.
2) 센서 교체 후에도 문제가 발생되면, 배선에 문제가 없는지 확인한다.
3) 위 조치 후에도 문제가 지속될 경우, 마이콤을 교체한다.</v>
      </c>
      <c r="Z1901" s="62" t="str">
        <f>IFERROR(VLOOKUP($B1901,'로템1,2단계-고장설명'!$B$4:$O$341,COLUMN()-16,FALSE),"")</f>
        <v/>
      </c>
      <c r="AA1901" s="62" t="str">
        <f>IFERROR(VLOOKUP($B1901,'로템1,2단계-고장설명'!$B$4:$O$341,COLUMN()-16,FALSE),"")</f>
        <v>1단계40량, 2단계48량</v>
      </c>
      <c r="AB1901" s="62" t="str">
        <f>IFERROR(VLOOKUP($B1901,'로템1,2단계-고장설명'!$B$4:$O$341,COLUMN()-16,FALSE),"")</f>
        <v>HVAC1 보조난방기 작동 중 과열 발생.
-반응 UNIT1 보조난방기 난방 불가
-검지조건 보조난방기 작동 중 1초 이상동안 온도가 70도 이상으로 과온센서 정상 신호가 수신되지 않는 경우
-소거조건 1초 이상동안 60도 미만으로 온도가 떨어져 과온센서 정상 신호가 수신되는 경우
-조치방법 :
1) 보조난방기가 꺼진 상태에서도 문제 발생 시, 과온 센서를 교체한다.
2) 센서 교체 후에도 문제가 발생되면, 배선에 문제가 없는지 확인한다.
3) 위 조치 후에도 문제가 지속될 경우, 마이콤을 교체한다.</v>
      </c>
      <c r="AC1901" s="62" t="str">
        <f>IFERROR(VLOOKUP($B1901,'로템1,2단계-고장설명'!$B$4:$O$341,COLUMN()-16,FALSE),"")</f>
        <v>2,3,4</v>
      </c>
      <c r="AD1901" s="62" t="str">
        <f>IFERROR(VLOOKUP($B1901,'로템1,2단계-고장설명'!$B$4:$O$341,COLUMN()-16,FALSE),"")</f>
        <v>Rotem</v>
      </c>
    </row>
    <row r="1902" spans="1:30" x14ac:dyDescent="0.4">
      <c r="A1902" s="60">
        <v>1900</v>
      </c>
      <c r="B1902" s="60">
        <v>752</v>
      </c>
      <c r="C1902" s="61" t="s">
        <v>17057</v>
      </c>
      <c r="D1902" s="60" t="s">
        <v>3663</v>
      </c>
      <c r="E1902" s="60">
        <v>7</v>
      </c>
      <c r="F1902" s="60" t="s">
        <v>12001</v>
      </c>
      <c r="G1902" s="60" t="s">
        <v>2837</v>
      </c>
      <c r="H1902" s="57"/>
      <c r="L1902" s="62">
        <v>1900</v>
      </c>
      <c r="M1902" s="140">
        <f t="shared" si="180"/>
        <v>752</v>
      </c>
      <c r="N1902" s="62">
        <f t="shared" si="181"/>
        <v>752</v>
      </c>
      <c r="O1902" s="62" t="str">
        <f t="shared" si="182"/>
        <v>HVAC#7-배기댐퍼 닫힘고장</v>
      </c>
      <c r="P1902" s="62" t="str">
        <f t="shared" si="183"/>
        <v>M4</v>
      </c>
      <c r="Q1902" s="62" t="str">
        <f t="shared" si="184"/>
        <v>C</v>
      </c>
      <c r="R1902" s="62" t="str">
        <f>IFERROR(VLOOKUP($B1902,'로템1,2단계-고장설명'!$B$4:$O$341,COLUMN()-16,FALSE),"")</f>
        <v>HVAC-배기댐퍼 닫힘고장</v>
      </c>
      <c r="S1902" s="62" t="str">
        <f>IFERROR(VLOOKUP($B1902,'로템1,2단계-고장설명'!$B$4:$O$341,COLUMN()-16,FALSE),"")</f>
        <v>C</v>
      </c>
      <c r="T1902" s="62" t="str">
        <f t="shared" si="185"/>
        <v>HVAC</v>
      </c>
      <c r="U1902" s="62" t="str">
        <f>IFERROR(VLOOKUP($B1902,'로템1,2단계-고장설명'!$B$4:$O$341,COLUMN()-16,FALSE),"")</f>
        <v>차량 배기댐퍼가 닫혀있는 상태에서 배기댐퍼 닫힘 리미트 스위치가 작동되지 않음</v>
      </c>
      <c r="V1902" s="62" t="str">
        <f>IFERROR(VLOOKUP($B1902,'로템1,2단계-고장설명'!$B$4:$O$341,COLUMN()-16,FALSE),"")</f>
        <v>배기댐퍼 닫힘 고장 현시</v>
      </c>
      <c r="W1902" s="62" t="str">
        <f>IFERROR(VLOOKUP($B1902,'로템1,2단계-고장설명'!$B$4:$O$341,COLUMN()-16,FALSE),"")</f>
        <v>배기댐퍼를 닫힘으로 제어했으나 닫힘 리미트 스위치 입력이 없을 경우</v>
      </c>
      <c r="X1902" s="62" t="str">
        <f>IFERROR(VLOOKUP($B1902,'로템1,2단계-고장설명'!$B$4:$O$341,COLUMN()-16,FALSE),"")</f>
        <v>배기댐퍼 닫힘 상태에서 리미트 스위치 입력이 정상적으로 입력</v>
      </c>
      <c r="Y1902" s="62" t="str">
        <f>IFERROR(VLOOKUP($B1902,'로템1,2단계-고장설명'!$B$4:$O$341,COLUMN()-16,FALSE),"")</f>
        <v>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Z1902" s="62" t="str">
        <f>IFERROR(VLOOKUP($B1902,'로템1,2단계-고장설명'!$B$4:$O$341,COLUMN()-16,FALSE),"")</f>
        <v/>
      </c>
      <c r="AA1902" s="62" t="str">
        <f>IFERROR(VLOOKUP($B1902,'로템1,2단계-고장설명'!$B$4:$O$341,COLUMN()-16,FALSE),"")</f>
        <v>1단계40량, 2단계48량</v>
      </c>
      <c r="AB1902" s="62" t="str">
        <f>IFERROR(VLOOKUP($B1902,'로템1,2단계-고장설명'!$B$4:$O$341,COLUMN()-16,FALSE),"")</f>
        <v>차량 배기댐퍼가 닫혀있는 상태에서 배기댐퍼 닫힘 리미트 스위치가 작동되지 않음
-반응 배기댐퍼 닫힘 고장 현시
-검지조건 배기댐퍼를 닫힘으로 제어했으나 닫힘 리미트 스위치 입력이 없을 경우
-소거조건 배기댐퍼 닫힘 상태에서 리미트 스위치 입력이 정상적으로 입력
-조치방법 :
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AC1902" s="62" t="str">
        <f>IFERROR(VLOOKUP($B1902,'로템1,2단계-고장설명'!$B$4:$O$341,COLUMN()-16,FALSE),"")</f>
        <v>2,3,4</v>
      </c>
      <c r="AD1902" s="62" t="str">
        <f>IFERROR(VLOOKUP($B1902,'로템1,2단계-고장설명'!$B$4:$O$341,COLUMN()-16,FALSE),"")</f>
        <v>Rotem</v>
      </c>
    </row>
    <row r="1903" spans="1:30" x14ac:dyDescent="0.4">
      <c r="A1903" s="60">
        <v>1901</v>
      </c>
      <c r="B1903" s="60">
        <v>700</v>
      </c>
      <c r="C1903" s="61" t="s">
        <v>3961</v>
      </c>
      <c r="D1903" s="60" t="s">
        <v>3664</v>
      </c>
      <c r="E1903" s="60">
        <v>8</v>
      </c>
      <c r="F1903" s="60" t="s">
        <v>12001</v>
      </c>
      <c r="G1903" s="60" t="s">
        <v>2837</v>
      </c>
      <c r="H1903" s="57"/>
      <c r="L1903" s="62">
        <v>1901</v>
      </c>
      <c r="M1903" s="140">
        <f t="shared" si="180"/>
        <v>700</v>
      </c>
      <c r="N1903" s="62">
        <f t="shared" si="181"/>
        <v>700</v>
      </c>
      <c r="O1903" s="62" t="str">
        <f t="shared" si="182"/>
        <v>HVAC#8 통신고장</v>
      </c>
      <c r="P1903" s="62" t="str">
        <f t="shared" si="183"/>
        <v>Tc2</v>
      </c>
      <c r="Q1903" s="62" t="str">
        <f t="shared" si="184"/>
        <v>C</v>
      </c>
      <c r="R1903" s="62" t="str">
        <f>IFERROR(VLOOKUP($B1903,'로템1,2단계-고장설명'!$B$4:$O$341,COLUMN()-16,FALSE),"")</f>
        <v>HVAC-통신고장</v>
      </c>
      <c r="S1903" s="62" t="str">
        <f>IFERROR(VLOOKUP($B1903,'로템1,2단계-고장설명'!$B$4:$O$341,COLUMN()-16,FALSE),"")</f>
        <v>C</v>
      </c>
      <c r="T1903" s="62" t="str">
        <f t="shared" si="185"/>
        <v>HVAC</v>
      </c>
      <c r="U1903" s="62" t="str">
        <f>IFERROR(VLOOKUP($B1903,'로템1,2단계-고장설명'!$B$4:$O$341,COLUMN()-16,FALSE),"")</f>
        <v>HVAC와 TCMS간 RS485 통신고장이 검지되면 발생.</v>
      </c>
      <c r="V1903" s="62" t="str">
        <f>IFERROR(VLOOKUP($B1903,'로템1,2단계-고장설명'!$B$4:$O$341,COLUMN()-16,FALSE),"")</f>
        <v>화면상 HVAC의 실내온도, 운전모드 등의 데이터가 반응하지 않음.</v>
      </c>
      <c r="W1903" s="62" t="str">
        <f>IFERROR(VLOOKUP($B1903,'로템1,2단계-고장설명'!$B$4:$O$341,COLUMN()-16,FALSE),"")</f>
        <v>1) 마이콤 전원 CB OFF
2) 통신연결 불량
3) 해당 마이콤이 검수요원에 의해 firmware 업데이트 중인 경우</v>
      </c>
      <c r="X1903" s="62" t="str">
        <f>IFERROR(VLOOKUP($B1903,'로템1,2단계-고장설명'!$B$4:$O$341,COLUMN()-16,FALSE),"")</f>
        <v>해당차량의 마이콤 및 CU/TU 의 전원이 정상상태이고, 통신라인 연결상태가 정상</v>
      </c>
      <c r="Y1903" s="62" t="str">
        <f>IFERROR(VLOOKUP($B1903,'로템1,2단계-고장설명'!$B$4:$O$341,COLUMN()-16,FALSE),"")</f>
        <v>1) 냉난방배전반의 점검커버를 열고, 마이콤이 정상적으로 켜저 있는지 확인한다.
2) 만약 마이콤 전원이 꺼져 있다면, 마이콤 DC전원 CB 및 차량 배전반에 위치한 냉난방장치 CB가 정상적으로 켜져 있는지 확인한다.
3) 마이콤이 정상적으로 켜져 있는데도 지속적으로 통순고장이 검지되면, CU/TU가 정상적으로 켜져 있는지 확인한다.
5) 그래도 문제가 지속되면 해당 차량의 통신커넥터에서 핀밀림 현상이 있는지 확인하여 문제가 있을 경우, 조치한다.
6) 위 조치 후에도 문제가 지속될 경우, 마이콤을 교체한다.</v>
      </c>
      <c r="Z1903" s="62" t="str">
        <f>IFERROR(VLOOKUP($B1903,'로템1,2단계-고장설명'!$B$4:$O$341,COLUMN()-16,FALSE),"")</f>
        <v/>
      </c>
      <c r="AA1903" s="62" t="str">
        <f>IFERROR(VLOOKUP($B1903,'로템1,2단계-고장설명'!$B$4:$O$341,COLUMN()-16,FALSE),"")</f>
        <v>1단계40량, 2단계48량</v>
      </c>
      <c r="AB1903" s="62" t="str">
        <f>IFERROR(VLOOKUP($B1903,'로템1,2단계-고장설명'!$B$4:$O$341,COLUMN()-16,FALSE),"")</f>
        <v>HVAC와 TCMS간 RS485 통신고장이 검지되면 발생.
-반응 화면상 HVAC의 실내온도, 운전모드 등의 데이터가 반응하지 않음.
-검지조건 :
1) 마이콤 전원 CB OFF
2) 통신연결 불량
3) 해당 마이콤이 검수요원에 의해 firmware 업데이트 중인 경우
-소거조건 해당차량의 마이콤 및 CU/TU 의 전원이 정상상태이고, 통신라인 연결상태가 정상
-조치방법 :
1) 냉난방배전반의 점검커버를 열고, 마이콤이 정상적으로 켜저 있는지 확인한다.
2) 만약 마이콤 전원이 꺼져 있다면, 마이콤 DC전원 CB 및 차량 배전반에 위치한 냉난방장치 CB가 정상적으로 켜져 있는지 확인한다.
3) 마이콤이 정상적으로 켜져 있는데도 지속적으로 통순고장이 검지되면, CU/TU가 정상적으로 켜져 있는지 확인한다.
5) 그래도 문제가 지속되면 해당 차량의 통신커넥터에서 핀밀림 현상이 있는지 확인하여 문제가 있을 경우, 조치한다.
6) 위 조치 후에도 문제가 지속될 경우, 마이콤을 교체한다.</v>
      </c>
      <c r="AC1903" s="62" t="str">
        <f>IFERROR(VLOOKUP($B1903,'로템1,2단계-고장설명'!$B$4:$O$341,COLUMN()-16,FALSE),"")</f>
        <v>2,3,4</v>
      </c>
      <c r="AD1903" s="62" t="str">
        <f>IFERROR(VLOOKUP($B1903,'로템1,2단계-고장설명'!$B$4:$O$341,COLUMN()-16,FALSE),"")</f>
        <v>Rotem</v>
      </c>
    </row>
    <row r="1904" spans="1:30" x14ac:dyDescent="0.4">
      <c r="A1904" s="60">
        <v>1902</v>
      </c>
      <c r="B1904" s="60">
        <v>701</v>
      </c>
      <c r="C1904" s="61" t="s">
        <v>17058</v>
      </c>
      <c r="D1904" s="60" t="s">
        <v>3664</v>
      </c>
      <c r="E1904" s="60">
        <v>8</v>
      </c>
      <c r="F1904" s="60" t="s">
        <v>12001</v>
      </c>
      <c r="G1904" s="60" t="s">
        <v>2837</v>
      </c>
      <c r="H1904" s="57"/>
      <c r="L1904" s="62">
        <v>1902</v>
      </c>
      <c r="M1904" s="140">
        <f t="shared" si="180"/>
        <v>701</v>
      </c>
      <c r="N1904" s="62">
        <f t="shared" si="181"/>
        <v>701</v>
      </c>
      <c r="O1904" s="62" t="str">
        <f t="shared" si="182"/>
        <v>HVAC#8-냉난방장치2 압축기2 과부하</v>
      </c>
      <c r="P1904" s="62" t="str">
        <f t="shared" si="183"/>
        <v>Tc2</v>
      </c>
      <c r="Q1904" s="62" t="str">
        <f t="shared" si="184"/>
        <v>C</v>
      </c>
      <c r="R1904" s="62" t="str">
        <f>IFERROR(VLOOKUP($B1904,'로템1,2단계-고장설명'!$B$4:$O$341,COLUMN()-16,FALSE),"")</f>
        <v>HVAC-냉난방장치2 압축기2 과부하</v>
      </c>
      <c r="S1904" s="62" t="str">
        <f>IFERROR(VLOOKUP($B1904,'로템1,2단계-고장설명'!$B$4:$O$341,COLUMN()-16,FALSE),"")</f>
        <v>C</v>
      </c>
      <c r="T1904" s="62" t="str">
        <f t="shared" si="185"/>
        <v>HVAC</v>
      </c>
      <c r="U1904" s="62" t="str">
        <f>IFERROR(VLOOKUP($B1904,'로템1,2단계-고장설명'!$B$4:$O$341,COLUMN()-16,FALSE),"")</f>
        <v>HVAC 냉방작동 중 냉난방장치2 압축기2 또는 응축기2 모터에 과부하 발생.</v>
      </c>
      <c r="V1904" s="62" t="str">
        <f>IFERROR(VLOOKUP($B1904,'로템1,2단계-고장설명'!$B$4:$O$341,COLUMN()-16,FALSE),"")</f>
        <v>냉방 기능 저하(전냉방시 반냉방으로 작동)</v>
      </c>
      <c r="W1904" s="62" t="str">
        <f>IFERROR(VLOOKUP($B1904,'로템1,2단계-고장설명'!$B$4:$O$341,COLUMN()-16,FALSE),"")</f>
        <v>1) 냉방작동 중 UNIT2의 압축기2 또는 응축기2 모터에 과부하 발생
2) 과부하 발생 시, 냉난방 배전반 CRCM4와 연결된 THR4가 Trip 됨.</v>
      </c>
      <c r="X1904" s="62" t="str">
        <f>IFERROR(VLOOKUP($B1904,'로템1,2단계-고장설명'!$B$4:$O$341,COLUMN()-16,FALSE),"")</f>
        <v>UNIT2의 압축기2 또는 응축기2 모터의 과부하 조건을 해소하여 정상 가능 상태로 만들고, THR4 및 마이콤 전원 리셋</v>
      </c>
      <c r="Y1904" s="62" t="str">
        <f>IFERROR(VLOOKUP($B1904,'로템1,2단계-고장설명'!$B$4:$O$341,COLUMN()-16,FALSE),"")</f>
        <v>1) 냉난방배전반의 점검커버를 열고, THR4의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THR4의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2,4,6 단자에서 각 단자간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Z1904" s="62" t="str">
        <f>IFERROR(VLOOKUP($B1904,'로템1,2단계-고장설명'!$B$4:$O$341,COLUMN()-16,FALSE),"")</f>
        <v/>
      </c>
      <c r="AA1904" s="62" t="str">
        <f>IFERROR(VLOOKUP($B1904,'로템1,2단계-고장설명'!$B$4:$O$341,COLUMN()-16,FALSE),"")</f>
        <v>1단계40량, 2단계48량</v>
      </c>
      <c r="AB1904" s="62" t="str">
        <f>IFERROR(VLOOKUP($B1904,'로템1,2단계-고장설명'!$B$4:$O$341,COLUMN()-16,FALSE),"")</f>
        <v>HVAC 냉방작동 중 냉난방장치2 압축기2 또는 응축기2 모터에 과부하 발생.
-반응 냉방 기능 저하(전냉방시 반냉방으로 작동)
-검지조건 :
1) 냉방작동 중 UNIT2의 압축기2 또는 응축기2 모터에 과부하 발생
2) 과부하 발생 시, 냉난방 배전반 CRCM4와 연결된 THR4가 Trip 됨.
-소거조건 UNIT2의 압축기2 또는 응축기2 모터의 과부하 조건을 해소하여 정상 가능 상태로 만들고, THR4 및 마이콤 전원 리셋
-조치방법 :
1) 냉난방배전반의 점검커버를 열고, THR4의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THR4의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2,4,6 단자에서 각 단자간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AC1904" s="62" t="str">
        <f>IFERROR(VLOOKUP($B1904,'로템1,2단계-고장설명'!$B$4:$O$341,COLUMN()-16,FALSE),"")</f>
        <v>2,3,4</v>
      </c>
      <c r="AD1904" s="62" t="str">
        <f>IFERROR(VLOOKUP($B1904,'로템1,2단계-고장설명'!$B$4:$O$341,COLUMN()-16,FALSE),"")</f>
        <v>Rotem</v>
      </c>
    </row>
    <row r="1905" spans="1:30" x14ac:dyDescent="0.4">
      <c r="A1905" s="60">
        <v>1903</v>
      </c>
      <c r="B1905" s="60">
        <v>702</v>
      </c>
      <c r="C1905" s="61" t="s">
        <v>17059</v>
      </c>
      <c r="D1905" s="60" t="s">
        <v>3664</v>
      </c>
      <c r="E1905" s="60">
        <v>8</v>
      </c>
      <c r="F1905" s="60" t="s">
        <v>12001</v>
      </c>
      <c r="G1905" s="60" t="s">
        <v>2837</v>
      </c>
      <c r="H1905" s="57"/>
      <c r="L1905" s="62">
        <v>1903</v>
      </c>
      <c r="M1905" s="140">
        <f t="shared" si="180"/>
        <v>702</v>
      </c>
      <c r="N1905" s="62">
        <f t="shared" si="181"/>
        <v>702</v>
      </c>
      <c r="O1905" s="62" t="str">
        <f t="shared" si="182"/>
        <v>HVAC#8-냉난방장치2 압축기1 과부하</v>
      </c>
      <c r="P1905" s="62" t="str">
        <f t="shared" si="183"/>
        <v>Tc2</v>
      </c>
      <c r="Q1905" s="62" t="str">
        <f t="shared" si="184"/>
        <v>C</v>
      </c>
      <c r="R1905" s="62" t="str">
        <f>IFERROR(VLOOKUP($B1905,'로템1,2단계-고장설명'!$B$4:$O$341,COLUMN()-16,FALSE),"")</f>
        <v>HVAC-냉난방장치2 압축기1 과부하</v>
      </c>
      <c r="S1905" s="62" t="str">
        <f>IFERROR(VLOOKUP($B1905,'로템1,2단계-고장설명'!$B$4:$O$341,COLUMN()-16,FALSE),"")</f>
        <v>C</v>
      </c>
      <c r="T1905" s="62" t="str">
        <f t="shared" si="185"/>
        <v>HVAC</v>
      </c>
      <c r="U1905" s="62" t="str">
        <f>IFERROR(VLOOKUP($B1905,'로템1,2단계-고장설명'!$B$4:$O$341,COLUMN()-16,FALSE),"")</f>
        <v>HVAC 냉방작동 중 냉난방장치2 압축기1 또는 응축기1 모터에 과부하 발생.</v>
      </c>
      <c r="V1905" s="62" t="str">
        <f>IFERROR(VLOOKUP($B1905,'로템1,2단계-고장설명'!$B$4:$O$341,COLUMN()-16,FALSE),"")</f>
        <v>냉방 기능 저하(전냉방시 반냉방으로 작동)</v>
      </c>
      <c r="W1905" s="62" t="str">
        <f>IFERROR(VLOOKUP($B1905,'로템1,2단계-고장설명'!$B$4:$O$341,COLUMN()-16,FALSE),"")</f>
        <v>1) 냉방작동 중 UNIT2의 압축기1 또는 응축기1 모터에 과부하 발생
2) 과부하 발생 시, 냉난방 배전반 CRCM3과 연결된 THR3이 Trip 됨.</v>
      </c>
      <c r="X1905" s="62" t="str">
        <f>IFERROR(VLOOKUP($B1905,'로템1,2단계-고장설명'!$B$4:$O$341,COLUMN()-16,FALSE),"")</f>
        <v>UNIT2의 압축기1 또는 응축기1 모터의 과부하 조건을 해소하여 정상 가능 상태로 만들고, THR3 및 마이콤 전원 리셋</v>
      </c>
      <c r="Y1905" s="62" t="str">
        <f>IFERROR(VLOOKUP($B1905,'로템1,2단계-고장설명'!$B$4:$O$341,COLUMN()-16,FALSE),"")</f>
        <v>1) 냉난방배전반의 점검커버를 열고, THR3의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THR3의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2,4,6 단자에서 각 단자간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Z1905" s="62" t="str">
        <f>IFERROR(VLOOKUP($B1905,'로템1,2단계-고장설명'!$B$4:$O$341,COLUMN()-16,FALSE),"")</f>
        <v/>
      </c>
      <c r="AA1905" s="62" t="str">
        <f>IFERROR(VLOOKUP($B1905,'로템1,2단계-고장설명'!$B$4:$O$341,COLUMN()-16,FALSE),"")</f>
        <v>1단계40량, 2단계48량</v>
      </c>
      <c r="AB1905" s="62" t="str">
        <f>IFERROR(VLOOKUP($B1905,'로템1,2단계-고장설명'!$B$4:$O$341,COLUMN()-16,FALSE),"")</f>
        <v>HVAC 냉방작동 중 냉난방장치2 압축기1 또는 응축기1 모터에 과부하 발생.
-반응 냉방 기능 저하(전냉방시 반냉방으로 작동)
-검지조건 :
1) 냉방작동 중 UNIT2의 압축기1 또는 응축기1 모터에 과부하 발생
2) 과부하 발생 시, 냉난방 배전반 CRCM3과 연결된 THR3이 Trip 됨.
-소거조건 UNIT2의 압축기1 또는 응축기1 모터의 과부하 조건을 해소하여 정상 가능 상태로 만들고, THR3 및 마이콤 전원 리셋
-조치방법 :
1) 냉난방배전반의 점검커버를 열고, THR3의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THR3의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2,4,6 단자에서 각 단자간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AC1905" s="62" t="str">
        <f>IFERROR(VLOOKUP($B1905,'로템1,2단계-고장설명'!$B$4:$O$341,COLUMN()-16,FALSE),"")</f>
        <v>2,3,4</v>
      </c>
      <c r="AD1905" s="62" t="str">
        <f>IFERROR(VLOOKUP($B1905,'로템1,2단계-고장설명'!$B$4:$O$341,COLUMN()-16,FALSE),"")</f>
        <v>Rotem</v>
      </c>
    </row>
    <row r="1906" spans="1:30" x14ac:dyDescent="0.4">
      <c r="A1906" s="60">
        <v>1904</v>
      </c>
      <c r="B1906" s="60">
        <v>703</v>
      </c>
      <c r="C1906" s="61" t="s">
        <v>17060</v>
      </c>
      <c r="D1906" s="60" t="s">
        <v>3664</v>
      </c>
      <c r="E1906" s="60">
        <v>8</v>
      </c>
      <c r="F1906" s="60" t="s">
        <v>12001</v>
      </c>
      <c r="G1906" s="60" t="s">
        <v>2837</v>
      </c>
      <c r="H1906" s="57"/>
      <c r="L1906" s="62">
        <v>1904</v>
      </c>
      <c r="M1906" s="140">
        <f t="shared" si="180"/>
        <v>703</v>
      </c>
      <c r="N1906" s="62">
        <f t="shared" si="181"/>
        <v>703</v>
      </c>
      <c r="O1906" s="62" t="str">
        <f t="shared" si="182"/>
        <v>HVAC#8-냉난방장치1 압축기2 과부하</v>
      </c>
      <c r="P1906" s="62" t="str">
        <f t="shared" si="183"/>
        <v>Tc2</v>
      </c>
      <c r="Q1906" s="62" t="str">
        <f t="shared" si="184"/>
        <v>C</v>
      </c>
      <c r="R1906" s="62" t="str">
        <f>IFERROR(VLOOKUP($B1906,'로템1,2단계-고장설명'!$B$4:$O$341,COLUMN()-16,FALSE),"")</f>
        <v>HVAC-냉난방장치1 압축기2 과부하</v>
      </c>
      <c r="S1906" s="62" t="str">
        <f>IFERROR(VLOOKUP($B1906,'로템1,2단계-고장설명'!$B$4:$O$341,COLUMN()-16,FALSE),"")</f>
        <v>C</v>
      </c>
      <c r="T1906" s="62" t="str">
        <f t="shared" si="185"/>
        <v>HVAC</v>
      </c>
      <c r="U1906" s="62" t="str">
        <f>IFERROR(VLOOKUP($B1906,'로템1,2단계-고장설명'!$B$4:$O$341,COLUMN()-16,FALSE),"")</f>
        <v>HVAC 냉방작동 중 냉난방장치1 압축기2 또는 응축기2 모터에 과부하 발생.</v>
      </c>
      <c r="V1906" s="62" t="str">
        <f>IFERROR(VLOOKUP($B1906,'로템1,2단계-고장설명'!$B$4:$O$341,COLUMN()-16,FALSE),"")</f>
        <v>냉방 기능 저하(전냉방시 반냉방으로 작동)</v>
      </c>
      <c r="W1906" s="62" t="str">
        <f>IFERROR(VLOOKUP($B1906,'로템1,2단계-고장설명'!$B$4:$O$341,COLUMN()-16,FALSE),"")</f>
        <v>1) 냉방작동 중 UNIT1의 압축기2 또는 응축기2 모터에 과부하 발생
2) 과부하 발생 시, 냉난방 배전반 CRCM2와 연결된 THR2가 Trip 됨.</v>
      </c>
      <c r="X1906" s="62" t="str">
        <f>IFERROR(VLOOKUP($B1906,'로템1,2단계-고장설명'!$B$4:$O$341,COLUMN()-16,FALSE),"")</f>
        <v>UNIT1의 압축기2 또는 응축기2 모터의 과부하 조건을 해소하여 정상 가능 상태로 만들고, THR2 및 마이콤 전원 리셋</v>
      </c>
      <c r="Y1906" s="62" t="str">
        <f>IFERROR(VLOOKUP($B1906,'로템1,2단계-고장설명'!$B$4:$O$341,COLUMN()-16,FALSE),"")</f>
        <v>1) 냉난방배전반의 점검커버를 열고, THR2의 reset 버튼을 눌러 과부하 계전기를 리셋시킨다.
2) THR2의 전류 세팅값이 11.5A에 맞춰져 있는지 확인하여, 아닐 경우, 십자 드라이버를 이용하여 세팅값을 맞춘다.
3) 마이콤 전원을 리셋시키기 위해 CBHVAC OFF한 후, 다시 ON 시킨다.
4) 냉방을 가동 시킨 후, THR2의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2,4,6 단자에서 각 단자간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Z1906" s="62" t="str">
        <f>IFERROR(VLOOKUP($B1906,'로템1,2단계-고장설명'!$B$4:$O$341,COLUMN()-16,FALSE),"")</f>
        <v/>
      </c>
      <c r="AA1906" s="62" t="str">
        <f>IFERROR(VLOOKUP($B1906,'로템1,2단계-고장설명'!$B$4:$O$341,COLUMN()-16,FALSE),"")</f>
        <v>1단계40량, 2단계48량</v>
      </c>
      <c r="AB1906" s="62" t="str">
        <f>IFERROR(VLOOKUP($B1906,'로템1,2단계-고장설명'!$B$4:$O$341,COLUMN()-16,FALSE),"")</f>
        <v>HVAC 냉방작동 중 냉난방장치1 압축기2 또는 응축기2 모터에 과부하 발생.
-반응 냉방 기능 저하(전냉방시 반냉방으로 작동)
-검지조건 :
1) 냉방작동 중 UNIT1의 압축기2 또는 응축기2 모터에 과부하 발생
2) 과부하 발생 시, 냉난방 배전반 CRCM2와 연결된 THR2가 Trip 됨.
-소거조건 UNIT1의 압축기2 또는 응축기2 모터의 과부하 조건을 해소하여 정상 가능 상태로 만들고, THR2 및 마이콤 전원 리셋
-조치방법 :
1) 냉난방배전반의 점검커버를 열고, THR2의 reset 버튼을 눌러 과부하 계전기를 리셋시킨다.
2) THR2의 전류 세팅값이 11.5A에 맞춰져 있는지 확인하여, 아닐 경우, 십자 드라이버를 이용하여 세팅값을 맞춘다.
3) 마이콤 전원을 리셋시키기 위해 CBHVAC OFF한 후, 다시 ON 시킨다.
4) 냉방을 가동 시킨 후, THR2의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2,4,6 단자에서 각 단자간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AC1906" s="62" t="str">
        <f>IFERROR(VLOOKUP($B1906,'로템1,2단계-고장설명'!$B$4:$O$341,COLUMN()-16,FALSE),"")</f>
        <v>2,3,4</v>
      </c>
      <c r="AD1906" s="62" t="str">
        <f>IFERROR(VLOOKUP($B1906,'로템1,2단계-고장설명'!$B$4:$O$341,COLUMN()-16,FALSE),"")</f>
        <v>Rotem</v>
      </c>
    </row>
    <row r="1907" spans="1:30" x14ac:dyDescent="0.4">
      <c r="A1907" s="60">
        <v>1905</v>
      </c>
      <c r="B1907" s="60">
        <v>704</v>
      </c>
      <c r="C1907" s="61" t="s">
        <v>17061</v>
      </c>
      <c r="D1907" s="60" t="s">
        <v>3664</v>
      </c>
      <c r="E1907" s="60">
        <v>8</v>
      </c>
      <c r="F1907" s="60" t="s">
        <v>12001</v>
      </c>
      <c r="G1907" s="60" t="s">
        <v>2837</v>
      </c>
      <c r="H1907" s="57"/>
      <c r="L1907" s="62">
        <v>1905</v>
      </c>
      <c r="M1907" s="140">
        <f t="shared" si="180"/>
        <v>704</v>
      </c>
      <c r="N1907" s="62">
        <f t="shared" si="181"/>
        <v>704</v>
      </c>
      <c r="O1907" s="62" t="str">
        <f t="shared" si="182"/>
        <v>HVAC#8-냉난방장치1 압축기1 과부하</v>
      </c>
      <c r="P1907" s="62" t="str">
        <f t="shared" si="183"/>
        <v>Tc2</v>
      </c>
      <c r="Q1907" s="62" t="str">
        <f t="shared" si="184"/>
        <v>C</v>
      </c>
      <c r="R1907" s="62" t="str">
        <f>IFERROR(VLOOKUP($B1907,'로템1,2단계-고장설명'!$B$4:$O$341,COLUMN()-16,FALSE),"")</f>
        <v>HVAC-냉난방장치1 압축기1 과부하</v>
      </c>
      <c r="S1907" s="62" t="str">
        <f>IFERROR(VLOOKUP($B1907,'로템1,2단계-고장설명'!$B$4:$O$341,COLUMN()-16,FALSE),"")</f>
        <v>C</v>
      </c>
      <c r="T1907" s="62" t="str">
        <f t="shared" si="185"/>
        <v>HVAC</v>
      </c>
      <c r="U1907" s="62" t="str">
        <f>IFERROR(VLOOKUP($B1907,'로템1,2단계-고장설명'!$B$4:$O$341,COLUMN()-16,FALSE),"")</f>
        <v>HVAC 냉방작동 중 냉난방장치1 압축기1 또는 응축기1 모터에 과부하 발생.</v>
      </c>
      <c r="V1907" s="62" t="str">
        <f>IFERROR(VLOOKUP($B1907,'로템1,2단계-고장설명'!$B$4:$O$341,COLUMN()-16,FALSE),"")</f>
        <v>냉방 기능 저하(전냉방시 반냉방으로 작동)</v>
      </c>
      <c r="W1907" s="62" t="str">
        <f>IFERROR(VLOOKUP($B1907,'로템1,2단계-고장설명'!$B$4:$O$341,COLUMN()-16,FALSE),"")</f>
        <v>1) 냉방작동 중 UNIT1의 압축기1 또는 응축기1 모터에 과부하 발생
2) 과부하 발생 시, 냉난방 배전반 CRCM1과 연결된 THR1이 Trip 됨.</v>
      </c>
      <c r="X1907" s="62" t="str">
        <f>IFERROR(VLOOKUP($B1907,'로템1,2단계-고장설명'!$B$4:$O$341,COLUMN()-16,FALSE),"")</f>
        <v>UNIT1의 압축기1 또는 응축기1 모터의 과부하 조건을 해소하여 정상 가능 상태로 만들고, THR1 및 마이콤 전원 리셋</v>
      </c>
      <c r="Y1907" s="62" t="str">
        <f>IFERROR(VLOOKUP($B1907,'로템1,2단계-고장설명'!$B$4:$O$341,COLUMN()-16,FALSE),"")</f>
        <v>1) 냉난방배전반의 점검커버를 열고, THR1의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THR1의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2,4,6 단자에서 각 단자간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Z1907" s="62" t="str">
        <f>IFERROR(VLOOKUP($B1907,'로템1,2단계-고장설명'!$B$4:$O$341,COLUMN()-16,FALSE),"")</f>
        <v/>
      </c>
      <c r="AA1907" s="62" t="str">
        <f>IFERROR(VLOOKUP($B1907,'로템1,2단계-고장설명'!$B$4:$O$341,COLUMN()-16,FALSE),"")</f>
        <v>1단계40량, 2단계48량</v>
      </c>
      <c r="AB1907" s="62" t="str">
        <f>IFERROR(VLOOKUP($B1907,'로템1,2단계-고장설명'!$B$4:$O$341,COLUMN()-16,FALSE),"")</f>
        <v>HVAC 냉방작동 중 냉난방장치1 압축기1 또는 응축기1 모터에 과부하 발생.
-반응 냉방 기능 저하(전냉방시 반냉방으로 작동)
-검지조건 :
1) 냉방작동 중 UNIT1의 압축기1 또는 응축기1 모터에 과부하 발생
2) 과부하 발생 시, 냉난방 배전반 CRCM1과 연결된 THR1이 Trip 됨.
-소거조건 UNIT1의 압축기1 또는 응축기1 모터의 과부하 조건을 해소하여 정상 가능 상태로 만들고, THR1 및 마이콤 전원 리셋
-조치방법 :
1) 냉난방배전반의 점검커버를 열고, THR1의 reset 버튼을 눌러 과부하 계전기를 리셋시킨다.
2) THR4의 전류 세팅값이 11.5A에 맞춰져 있는지 확인하여, 아닐 경우, 십자 드라이버를 이용하여 세팅값을 맞춘다.
3) 마이콤 전원을 리셋시키기 위해 CBHVAC OFF한 후, 다시 ON 시킨다.
4) 냉방을 가동 시킨 후, THR1의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2,4,6 단자에서 각 단자간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AC1907" s="62" t="str">
        <f>IFERROR(VLOOKUP($B1907,'로템1,2단계-고장설명'!$B$4:$O$341,COLUMN()-16,FALSE),"")</f>
        <v>2,3,4</v>
      </c>
      <c r="AD1907" s="62" t="str">
        <f>IFERROR(VLOOKUP($B1907,'로템1,2단계-고장설명'!$B$4:$O$341,COLUMN()-16,FALSE),"")</f>
        <v>Rotem</v>
      </c>
    </row>
    <row r="1908" spans="1:30" x14ac:dyDescent="0.4">
      <c r="A1908" s="60">
        <v>1906</v>
      </c>
      <c r="B1908" s="60">
        <v>705</v>
      </c>
      <c r="C1908" s="61" t="s">
        <v>17062</v>
      </c>
      <c r="D1908" s="60" t="s">
        <v>3664</v>
      </c>
      <c r="E1908" s="60">
        <v>8</v>
      </c>
      <c r="F1908" s="60" t="s">
        <v>12001</v>
      </c>
      <c r="G1908" s="60" t="s">
        <v>2837</v>
      </c>
      <c r="H1908" s="57"/>
      <c r="L1908" s="62">
        <v>1906</v>
      </c>
      <c r="M1908" s="140">
        <f t="shared" si="180"/>
        <v>705</v>
      </c>
      <c r="N1908" s="62">
        <f t="shared" si="181"/>
        <v>705</v>
      </c>
      <c r="O1908" s="62" t="str">
        <f t="shared" si="182"/>
        <v>HVAC#8-냉난방장치2 증발기2 과부하</v>
      </c>
      <c r="P1908" s="62" t="str">
        <f t="shared" si="183"/>
        <v>Tc2</v>
      </c>
      <c r="Q1908" s="62" t="str">
        <f t="shared" si="184"/>
        <v>C</v>
      </c>
      <c r="R1908" s="62" t="str">
        <f>IFERROR(VLOOKUP($B1908,'로템1,2단계-고장설명'!$B$4:$O$341,COLUMN()-16,FALSE),"")</f>
        <v>HVAC-냉난방장치2 증발기2 과부하</v>
      </c>
      <c r="S1908" s="62" t="str">
        <f>IFERROR(VLOOKUP($B1908,'로템1,2단계-고장설명'!$B$4:$O$341,COLUMN()-16,FALSE),"")</f>
        <v>C</v>
      </c>
      <c r="T1908" s="62" t="str">
        <f t="shared" si="185"/>
        <v>HVAC</v>
      </c>
      <c r="U1908" s="62" t="str">
        <f>IFERROR(VLOOKUP($B1908,'로템1,2단계-고장설명'!$B$4:$O$341,COLUMN()-16,FALSE),"")</f>
        <v>HVAC 냉방작동 중 냉난방장치2 증발기 모터에 과부하 발생.</v>
      </c>
      <c r="V1908" s="62" t="str">
        <f>IFERROR(VLOOKUP($B1908,'로템1,2단계-고장설명'!$B$4:$O$341,COLUMN()-16,FALSE),"")</f>
        <v>UNIT2 냉방 기능 불가</v>
      </c>
      <c r="W1908" s="62" t="str">
        <f>IFERROR(VLOOKUP($B1908,'로템1,2단계-고장설명'!$B$4:$O$341,COLUMN()-16,FALSE),"")</f>
        <v>1) 냉방작동 중 UNIT2의 증발기 모터에 과부하 발생
2) 과부하 발생 시, 냉난방 배전반 CREF4와 연결된 THR8이 Trip 됨.</v>
      </c>
      <c r="X1908" s="62" t="str">
        <f>IFERROR(VLOOKUP($B1908,'로템1,2단계-고장설명'!$B$4:$O$341,COLUMN()-16,FALSE),"")</f>
        <v>UNIT2의 증발기 모터의 과부하 조건을 해소하여 정상 가능 상태로 만들고, THR8 및 마이콤 전원 리셋</v>
      </c>
      <c r="Y1908" s="62" t="str">
        <f>IFERROR(VLOOKUP($B1908,'로템1,2단계-고장설명'!$B$4:$O$341,COLUMN()-16,FALSE),"")</f>
        <v>1) 냉난방배전반의 점검커버를 열고, THR8의 reset 버튼을 눌러 과부하 계전기를 리셋시킨다.
2) THR8의 전류 세팅값이 3A에 맞춰져 있는지 확인하여, 아닐 경우, 십자 드라이버를 이용하여 세팅값을 맞춘다.
3) 마이콤 전원을 리셋시키기 위해 CBHVAC OFF한 후, 다시 ON 시킨다.
4) 냉방을 가동 시킨 후, THR8의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THR8 부품을 교체한다.</v>
      </c>
      <c r="Z1908" s="62" t="str">
        <f>IFERROR(VLOOKUP($B1908,'로템1,2단계-고장설명'!$B$4:$O$341,COLUMN()-16,FALSE),"")</f>
        <v/>
      </c>
      <c r="AA1908" s="62" t="str">
        <f>IFERROR(VLOOKUP($B1908,'로템1,2단계-고장설명'!$B$4:$O$341,COLUMN()-16,FALSE),"")</f>
        <v>1단계40량, 2단계48량</v>
      </c>
      <c r="AB1908" s="62" t="str">
        <f>IFERROR(VLOOKUP($B1908,'로템1,2단계-고장설명'!$B$4:$O$341,COLUMN()-16,FALSE),"")</f>
        <v>HVAC 냉방작동 중 냉난방장치2 증발기 모터에 과부하 발생.
-반응 UNIT2 냉방 기능 불가
-검지조건 :
1) 냉방작동 중 UNIT2의 증발기 모터에 과부하 발생
2) 과부하 발생 시, 냉난방 배전반 CREF4와 연결된 THR8이 Trip 됨.
-소거조건 UNIT2의 증발기 모터의 과부하 조건을 해소하여 정상 가능 상태로 만들고, THR8 및 마이콤 전원 리셋
-조치방법 :
1) 냉난방배전반의 점검커버를 열고, THR8의 reset 버튼을 눌러 과부하 계전기를 리셋시킨다.
2) THR8의 전류 세팅값이 3A에 맞춰져 있는지 확인하여, 아닐 경우, 십자 드라이버를 이용하여 세팅값을 맞춘다.
3) 마이콤 전원을 리셋시키기 위해 CBHVAC OFF한 후, 다시 ON 시킨다.
4) 냉방을 가동 시킨 후, THR8의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THR8 부품을 교체한다.</v>
      </c>
      <c r="AC1908" s="62" t="str">
        <f>IFERROR(VLOOKUP($B1908,'로템1,2단계-고장설명'!$B$4:$O$341,COLUMN()-16,FALSE),"")</f>
        <v>2,3,4</v>
      </c>
      <c r="AD1908" s="62" t="str">
        <f>IFERROR(VLOOKUP($B1908,'로템1,2단계-고장설명'!$B$4:$O$341,COLUMN()-16,FALSE),"")</f>
        <v>Rotem</v>
      </c>
    </row>
    <row r="1909" spans="1:30" x14ac:dyDescent="0.4">
      <c r="A1909" s="60">
        <v>1907</v>
      </c>
      <c r="B1909" s="60">
        <v>706</v>
      </c>
      <c r="C1909" s="61" t="s">
        <v>17063</v>
      </c>
      <c r="D1909" s="60" t="s">
        <v>3664</v>
      </c>
      <c r="E1909" s="60">
        <v>8</v>
      </c>
      <c r="F1909" s="60" t="s">
        <v>12001</v>
      </c>
      <c r="G1909" s="60" t="s">
        <v>2837</v>
      </c>
      <c r="H1909" s="57"/>
      <c r="L1909" s="62">
        <v>1907</v>
      </c>
      <c r="M1909" s="140">
        <f t="shared" si="180"/>
        <v>706</v>
      </c>
      <c r="N1909" s="62">
        <f t="shared" si="181"/>
        <v>706</v>
      </c>
      <c r="O1909" s="62" t="str">
        <f t="shared" si="182"/>
        <v>HVAC#8-냉난방장치1 증발기2 과부하</v>
      </c>
      <c r="P1909" s="62" t="str">
        <f t="shared" si="183"/>
        <v>Tc2</v>
      </c>
      <c r="Q1909" s="62" t="str">
        <f t="shared" si="184"/>
        <v>C</v>
      </c>
      <c r="R1909" s="62" t="str">
        <f>IFERROR(VLOOKUP($B1909,'로템1,2단계-고장설명'!$B$4:$O$341,COLUMN()-16,FALSE),"")</f>
        <v>HVAC-냉난방장치1 증발기2 과부하</v>
      </c>
      <c r="S1909" s="62" t="str">
        <f>IFERROR(VLOOKUP($B1909,'로템1,2단계-고장설명'!$B$4:$O$341,COLUMN()-16,FALSE),"")</f>
        <v>C</v>
      </c>
      <c r="T1909" s="62" t="str">
        <f t="shared" si="185"/>
        <v>HVAC</v>
      </c>
      <c r="U1909" s="62" t="str">
        <f>IFERROR(VLOOKUP($B1909,'로템1,2단계-고장설명'!$B$4:$O$341,COLUMN()-16,FALSE),"")</f>
        <v>HVAC 냉방작동 중 냉난방장치1 증발기 모터에 과부하 발생.</v>
      </c>
      <c r="V1909" s="62" t="str">
        <f>IFERROR(VLOOKUP($B1909,'로템1,2단계-고장설명'!$B$4:$O$341,COLUMN()-16,FALSE),"")</f>
        <v>UNIT1 냉방 작동 불가</v>
      </c>
      <c r="W1909" s="62" t="str">
        <f>IFERROR(VLOOKUP($B1909,'로템1,2단계-고장설명'!$B$4:$O$341,COLUMN()-16,FALSE),"")</f>
        <v>1) 냉방작동 중 UNIT1의 증발기 모터에 과부하 발생
2) 과부하 발생 시, 냉난방 배전반 CREF2와 연결된 THR6이 Trip 됨.</v>
      </c>
      <c r="X1909" s="62" t="str">
        <f>IFERROR(VLOOKUP($B1909,'로템1,2단계-고장설명'!$B$4:$O$341,COLUMN()-16,FALSE),"")</f>
        <v>UNIT1의 증발기 모터의 과부하 조건을 해소하여 정상 가능 상태로 만들고, THR6 및 마이콤 전원 리셋</v>
      </c>
      <c r="Y1909" s="62" t="str">
        <f>IFERROR(VLOOKUP($B1909,'로템1,2단계-고장설명'!$B$4:$O$341,COLUMN()-16,FALSE),"")</f>
        <v>1) 냉난방배전반의 점검커버를 열고, THR6의 reset 버튼을 눌러 과부하 계전기를 리셋시킨다.
2) THR6의 전류 세팅값이 3A에 맞춰져 있는지 확인하여, 아닐 경우, 십자 드라이버를 이용하여 세팅값을 맞춘다.
3) 마이콤 전원을 리셋시키기 위해 CBHVAC OFF한 후, 다시 ON 시킨다.
4) 냉방을 가동 시킨 후, THR6의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THR6의 2차측 2,4,6 단자에서 각 단자간 권선저항이 모두 같은지 확인한다. (±10% 이하)   (증발기 모터의 권선저항 확인)
8) 만약 각 권선저항에 문제가 있을 경우, UNIT1의 증발기 모터의 결선을 해제한 후 4극 및 6극 모터의 권선저항을 확인 후, 문제가 있을 겨우, 증발기 모터를 교체한다.
9) 위 조치 후에도 문제가 지속될 경우, THR6 부품을 교체한다.</v>
      </c>
      <c r="Z1909" s="62" t="str">
        <f>IFERROR(VLOOKUP($B1909,'로템1,2단계-고장설명'!$B$4:$O$341,COLUMN()-16,FALSE),"")</f>
        <v/>
      </c>
      <c r="AA1909" s="62" t="str">
        <f>IFERROR(VLOOKUP($B1909,'로템1,2단계-고장설명'!$B$4:$O$341,COLUMN()-16,FALSE),"")</f>
        <v>1단계40량, 2단계48량</v>
      </c>
      <c r="AB1909" s="62" t="str">
        <f>IFERROR(VLOOKUP($B1909,'로템1,2단계-고장설명'!$B$4:$O$341,COLUMN()-16,FALSE),"")</f>
        <v>HVAC 냉방작동 중 냉난방장치1 증발기 모터에 과부하 발생.
-반응 UNIT1 냉방 작동 불가
-검지조건 :
1) 냉방작동 중 UNIT1의 증발기 모터에 과부하 발생
2) 과부하 발생 시, 냉난방 배전반 CREF2와 연결된 THR6이 Trip 됨.
-소거조건 UNIT1의 증발기 모터의 과부하 조건을 해소하여 정상 가능 상태로 만들고, THR6 및 마이콤 전원 리셋
-조치방법 :
1) 냉난방배전반의 점검커버를 열고, THR6의 reset 버튼을 눌러 과부하 계전기를 리셋시킨다.
2) THR6의 전류 세팅값이 3A에 맞춰져 있는지 확인하여, 아닐 경우, 십자 드라이버를 이용하여 세팅값을 맞춘다.
3) 마이콤 전원을 리셋시키기 위해 CBHVAC OFF한 후, 다시 ON 시킨다.
4) 냉방을 가동 시킨 후, THR6의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THR6의 2차측 2,4,6 단자에서 각 단자간 권선저항이 모두 같은지 확인한다. (±10% 이하)   (증발기 모터의 권선저항 확인)
8) 만약 각 권선저항에 문제가 있을 경우, UNIT1의 증발기 모터의 결선을 해제한 후 4극 및 6극 모터의 권선저항을 확인 후, 문제가 있을 겨우, 증발기 모터를 교체한다.
9) 위 조치 후에도 문제가 지속될 경우, THR6 부품을 교체한다.</v>
      </c>
      <c r="AC1909" s="62" t="str">
        <f>IFERROR(VLOOKUP($B1909,'로템1,2단계-고장설명'!$B$4:$O$341,COLUMN()-16,FALSE),"")</f>
        <v>2,3,4</v>
      </c>
      <c r="AD1909" s="62" t="str">
        <f>IFERROR(VLOOKUP($B1909,'로템1,2단계-고장설명'!$B$4:$O$341,COLUMN()-16,FALSE),"")</f>
        <v>Rotem</v>
      </c>
    </row>
    <row r="1910" spans="1:30" x14ac:dyDescent="0.4">
      <c r="A1910" s="60">
        <v>1908</v>
      </c>
      <c r="B1910" s="60">
        <v>707</v>
      </c>
      <c r="C1910" s="61" t="s">
        <v>17064</v>
      </c>
      <c r="D1910" s="60" t="s">
        <v>3664</v>
      </c>
      <c r="E1910" s="60">
        <v>8</v>
      </c>
      <c r="F1910" s="60" t="s">
        <v>12001</v>
      </c>
      <c r="G1910" s="60" t="s">
        <v>2837</v>
      </c>
      <c r="H1910" s="57"/>
      <c r="L1910" s="62">
        <v>1908</v>
      </c>
      <c r="M1910" s="140">
        <f t="shared" si="180"/>
        <v>707</v>
      </c>
      <c r="N1910" s="62">
        <f t="shared" si="181"/>
        <v>707</v>
      </c>
      <c r="O1910" s="62" t="str">
        <f t="shared" si="182"/>
        <v>HVAC#8-냉난방장치2 증발기1 과부하</v>
      </c>
      <c r="P1910" s="62" t="str">
        <f t="shared" si="183"/>
        <v>Tc2</v>
      </c>
      <c r="Q1910" s="62" t="str">
        <f t="shared" si="184"/>
        <v>C</v>
      </c>
      <c r="R1910" s="62" t="str">
        <f>IFERROR(VLOOKUP($B1910,'로템1,2단계-고장설명'!$B$4:$O$341,COLUMN()-16,FALSE),"")</f>
        <v>HVAC-냉난방장치2 증발기1 과부하</v>
      </c>
      <c r="S1910" s="62" t="str">
        <f>IFERROR(VLOOKUP($B1910,'로템1,2단계-고장설명'!$B$4:$O$341,COLUMN()-16,FALSE),"")</f>
        <v>C</v>
      </c>
      <c r="T1910" s="62" t="str">
        <f t="shared" si="185"/>
        <v>HVAC</v>
      </c>
      <c r="U1910" s="62" t="str">
        <f>IFERROR(VLOOKUP($B1910,'로템1,2단계-고장설명'!$B$4:$O$341,COLUMN()-16,FALSE),"")</f>
        <v>HVAC 냉방작동 중 냉난방장치2 증발기 모터에 과부하 발생.</v>
      </c>
      <c r="V1910" s="62" t="str">
        <f>IFERROR(VLOOKUP($B1910,'로템1,2단계-고장설명'!$B$4:$O$341,COLUMN()-16,FALSE),"")</f>
        <v>UNIT2 냉방 기능 불가</v>
      </c>
      <c r="W1910" s="62" t="str">
        <f>IFERROR(VLOOKUP($B1910,'로템1,2단계-고장설명'!$B$4:$O$341,COLUMN()-16,FALSE),"")</f>
        <v>1) 냉방작동 중 UNIT2의 증발기 모터에 과부하 발생
2) 과부하 발생 시, 냉난방 배전반 CREF3과 연결된 THR7이 Trip 됨.</v>
      </c>
      <c r="X1910" s="62" t="str">
        <f>IFERROR(VLOOKUP($B1910,'로템1,2단계-고장설명'!$B$4:$O$341,COLUMN()-16,FALSE),"")</f>
        <v>UNIT2의 증발기 모터의 과부하 조건을 해소하여 정상 가능 상태로 만들고, THR7 및 마이콤 전원 리셋</v>
      </c>
      <c r="Y1910" s="62" t="str">
        <f>IFERROR(VLOOKUP($B1910,'로템1,2단계-고장설명'!$B$4:$O$341,COLUMN()-16,FALSE),"")</f>
        <v>1) 냉난방배전반의 점검커버를 열고, THR7의 reset 버튼을 눌러 과부하 계전기를 리셋시킨다.
2) THR7의 전류 세팅값이 3A에 맞춰져 있는지 확인하여, 아닐 경우, 십자 드라이버를 이용하여 세팅값을 맞춘다.
3) 마이콤 전원을 리셋시키기 위해 CBHVAC OFF한 후, 다시 ON 시킨다.
4) 냉방을 가동 시킨 후, THR7의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THR7의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THR7 부품을 교체한다.</v>
      </c>
      <c r="Z1910" s="62" t="str">
        <f>IFERROR(VLOOKUP($B1910,'로템1,2단계-고장설명'!$B$4:$O$341,COLUMN()-16,FALSE),"")</f>
        <v/>
      </c>
      <c r="AA1910" s="62" t="str">
        <f>IFERROR(VLOOKUP($B1910,'로템1,2단계-고장설명'!$B$4:$O$341,COLUMN()-16,FALSE),"")</f>
        <v>1단계40량, 2단계48량</v>
      </c>
      <c r="AB1910" s="62" t="str">
        <f>IFERROR(VLOOKUP($B1910,'로템1,2단계-고장설명'!$B$4:$O$341,COLUMN()-16,FALSE),"")</f>
        <v>HVAC 냉방작동 중 냉난방장치2 증발기 모터에 과부하 발생.
-반응 UNIT2 냉방 기능 불가
-검지조건 :
1) 냉방작동 중 UNIT2의 증발기 모터에 과부하 발생
2) 과부하 발생 시, 냉난방 배전반 CREF3과 연결된 THR7이 Trip 됨.
-소거조건 UNIT2의 증발기 모터의 과부하 조건을 해소하여 정상 가능 상태로 만들고, THR7 및 마이콤 전원 리셋
-조치방법 :
1) 냉난방배전반의 점검커버를 열고, THR7의 reset 버튼을 눌러 과부하 계전기를 리셋시킨다.
2) THR7의 전류 세팅값이 3A에 맞춰져 있는지 확인하여, 아닐 경우, 십자 드라이버를 이용하여 세팅값을 맞춘다.
3) 마이콤 전원을 리셋시키기 위해 CBHVAC OFF한 후, 다시 ON 시킨다.
4) 냉방을 가동 시킨 후, THR7의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THR7의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THR7 부품을 교체한다.</v>
      </c>
      <c r="AC1910" s="62" t="str">
        <f>IFERROR(VLOOKUP($B1910,'로템1,2단계-고장설명'!$B$4:$O$341,COLUMN()-16,FALSE),"")</f>
        <v>2,3,4</v>
      </c>
      <c r="AD1910" s="62" t="str">
        <f>IFERROR(VLOOKUP($B1910,'로템1,2단계-고장설명'!$B$4:$O$341,COLUMN()-16,FALSE),"")</f>
        <v>Rotem</v>
      </c>
    </row>
    <row r="1911" spans="1:30" x14ac:dyDescent="0.4">
      <c r="A1911" s="60">
        <v>1909</v>
      </c>
      <c r="B1911" s="60">
        <v>708</v>
      </c>
      <c r="C1911" s="61" t="s">
        <v>17065</v>
      </c>
      <c r="D1911" s="60" t="s">
        <v>3664</v>
      </c>
      <c r="E1911" s="60">
        <v>8</v>
      </c>
      <c r="F1911" s="60" t="s">
        <v>12001</v>
      </c>
      <c r="G1911" s="60" t="s">
        <v>2837</v>
      </c>
      <c r="H1911" s="57"/>
      <c r="L1911" s="62">
        <v>1909</v>
      </c>
      <c r="M1911" s="140">
        <f t="shared" si="180"/>
        <v>708</v>
      </c>
      <c r="N1911" s="62">
        <f t="shared" si="181"/>
        <v>708</v>
      </c>
      <c r="O1911" s="62" t="str">
        <f t="shared" si="182"/>
        <v>HVAC#8-냉난방장치1 증발기1 과부하</v>
      </c>
      <c r="P1911" s="62" t="str">
        <f t="shared" si="183"/>
        <v>Tc2</v>
      </c>
      <c r="Q1911" s="62" t="str">
        <f t="shared" si="184"/>
        <v>C</v>
      </c>
      <c r="R1911" s="62" t="str">
        <f>IFERROR(VLOOKUP($B1911,'로템1,2단계-고장설명'!$B$4:$O$341,COLUMN()-16,FALSE),"")</f>
        <v>HVAC-냉난방장치1 증발기1 과부하</v>
      </c>
      <c r="S1911" s="62" t="str">
        <f>IFERROR(VLOOKUP($B1911,'로템1,2단계-고장설명'!$B$4:$O$341,COLUMN()-16,FALSE),"")</f>
        <v>C</v>
      </c>
      <c r="T1911" s="62" t="str">
        <f t="shared" si="185"/>
        <v>HVAC</v>
      </c>
      <c r="U1911" s="62" t="str">
        <f>IFERROR(VLOOKUP($B1911,'로템1,2단계-고장설명'!$B$4:$O$341,COLUMN()-16,FALSE),"")</f>
        <v>HVAC 냉방작동 중 냉난방장치1 증발기 모터에 과부하 발생.</v>
      </c>
      <c r="V1911" s="62" t="str">
        <f>IFERROR(VLOOKUP($B1911,'로템1,2단계-고장설명'!$B$4:$O$341,COLUMN()-16,FALSE),"")</f>
        <v>UNIT1 냉방 작동 불가</v>
      </c>
      <c r="W1911" s="62" t="str">
        <f>IFERROR(VLOOKUP($B1911,'로템1,2단계-고장설명'!$B$4:$O$341,COLUMN()-16,FALSE),"")</f>
        <v>1) 냉방작동 중 UNIT1의 증발기 모터에 과부하 발생
2) 과부하 발생 시, 냉난방 배전반 CREF1과 연결된 THR5가 Trip 됨.</v>
      </c>
      <c r="X1911" s="62" t="str">
        <f>IFERROR(VLOOKUP($B1911,'로템1,2단계-고장설명'!$B$4:$O$341,COLUMN()-16,FALSE),"")</f>
        <v>UNIT1의 증발기 모터의 과부하 조건을 해소하여 정상 가능 상태로 만들고, THR5 및 마이콤 전원 리셋</v>
      </c>
      <c r="Y1911" s="62" t="str">
        <f>IFERROR(VLOOKUP($B1911,'로템1,2단계-고장설명'!$B$4:$O$341,COLUMN()-16,FALSE),"")</f>
        <v>1) 냉난방배전반의 점검커버를 열고, THR5의 reset 버튼을 눌러 과부하 계전기를 리셋시킨다.
2) THR5의 전류 세팅값이 3A에 맞춰져 있는지 확인하여, 아닐 경우, 십자 드라이버를 이용하여 세팅값을 맞춘다.
3) 마이콤 전원을 리셋시키기 위해 CBHVAC OFF한 후, 다시 ON 시킨다.
4) 냉방을 가동 시킨 후, THR5의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THR5의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THR5 부품을 교체한다.</v>
      </c>
      <c r="Z1911" s="62" t="str">
        <f>IFERROR(VLOOKUP($B1911,'로템1,2단계-고장설명'!$B$4:$O$341,COLUMN()-16,FALSE),"")</f>
        <v/>
      </c>
      <c r="AA1911" s="62" t="str">
        <f>IFERROR(VLOOKUP($B1911,'로템1,2단계-고장설명'!$B$4:$O$341,COLUMN()-16,FALSE),"")</f>
        <v>1단계40량, 2단계48량</v>
      </c>
      <c r="AB1911" s="62" t="str">
        <f>IFERROR(VLOOKUP($B1911,'로템1,2단계-고장설명'!$B$4:$O$341,COLUMN()-16,FALSE),"")</f>
        <v>HVAC 냉방작동 중 냉난방장치1 증발기 모터에 과부하 발생.
-반응 UNIT1 냉방 작동 불가
-검지조건 :
1) 냉방작동 중 UNIT1의 증발기 모터에 과부하 발생
2) 과부하 발생 시, 냉난방 배전반 CREF1과 연결된 THR5가 Trip 됨.
-소거조건 UNIT1의 증발기 모터의 과부하 조건을 해소하여 정상 가능 상태로 만들고, THR5 및 마이콤 전원 리셋
-조치방법 :
1) 냉난방배전반의 점검커버를 열고, THR5의 reset 버튼을 눌러 과부하 계전기를 리셋시킨다.
2) THR5의 전류 세팅값이 3A에 맞춰져 있는지 확인하여, 아닐 경우, 십자 드라이버를 이용하여 세팅값을 맞춘다.
3) 마이콤 전원을 리셋시키기 위해 CBHVAC OFF한 후, 다시 ON 시킨다.
4) 냉방을 가동 시킨 후, THR5의 2차측 2,4,6 단자에서 각 단자간 상간 전압이 AC 380V으로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THR5의 2차측 2,4,6 단자에서 각 단자간 권선저항이 모두 같은지 확인한다. (±10% 이하)   (증발기 모터의 권선저항 확인)
8) 만약 각 권선저항에 문제가 있을 경우, UNIT2의 증발기 모터의 결선을 해제한 후 4극 및 6극 모터의 권선저항을 확인 후, 문제가 있을 겨우, 증발기 모터를 교체한다.
9) 위 조치 후에도 문제가 지속될 경우, THR5 부품을 교체한다.</v>
      </c>
      <c r="AC1911" s="62" t="str">
        <f>IFERROR(VLOOKUP($B1911,'로템1,2단계-고장설명'!$B$4:$O$341,COLUMN()-16,FALSE),"")</f>
        <v>2,3,4</v>
      </c>
      <c r="AD1911" s="62" t="str">
        <f>IFERROR(VLOOKUP($B1911,'로템1,2단계-고장설명'!$B$4:$O$341,COLUMN()-16,FALSE),"")</f>
        <v>Rotem</v>
      </c>
    </row>
    <row r="1912" spans="1:30" x14ac:dyDescent="0.4">
      <c r="A1912" s="60">
        <v>1910</v>
      </c>
      <c r="B1912" s="60">
        <v>709</v>
      </c>
      <c r="C1912" s="61" t="s">
        <v>17066</v>
      </c>
      <c r="D1912" s="60" t="s">
        <v>3664</v>
      </c>
      <c r="E1912" s="60">
        <v>8</v>
      </c>
      <c r="F1912" s="60" t="s">
        <v>12001</v>
      </c>
      <c r="G1912" s="60" t="s">
        <v>3035</v>
      </c>
      <c r="H1912" s="57"/>
      <c r="L1912" s="62">
        <v>1910</v>
      </c>
      <c r="M1912" s="140">
        <f t="shared" si="180"/>
        <v>709</v>
      </c>
      <c r="N1912" s="62">
        <f t="shared" si="181"/>
        <v>709</v>
      </c>
      <c r="O1912" s="62" t="str">
        <f t="shared" si="182"/>
        <v>HVAC#8-냉난방장치2 압력스위치2(DPS) 저압</v>
      </c>
      <c r="P1912" s="62" t="str">
        <f t="shared" si="183"/>
        <v>Tc2</v>
      </c>
      <c r="Q1912" s="62" t="str">
        <f t="shared" si="184"/>
        <v>D</v>
      </c>
      <c r="R1912" s="62" t="str">
        <f>IFERROR(VLOOKUP($B1912,'로템1,2단계-고장설명'!$B$4:$O$341,COLUMN()-16,FALSE),"")</f>
        <v>HVAC-냉난방장치2 압력스위치2(DPS) 저압</v>
      </c>
      <c r="S1912" s="62" t="str">
        <f>IFERROR(VLOOKUP($B1912,'로템1,2단계-고장설명'!$B$4:$O$341,COLUMN()-16,FALSE),"")</f>
        <v>D</v>
      </c>
      <c r="T1912" s="62" t="str">
        <f t="shared" si="185"/>
        <v>HVAC</v>
      </c>
      <c r="U1912" s="62" t="str">
        <f>IFERROR(VLOOKUP($B1912,'로템1,2단계-고장설명'!$B$4:$O$341,COLUMN()-16,FALSE),"")</f>
        <v>냉난방장치2 냉매 압력스위치2 저압 발생.</v>
      </c>
      <c r="V1912" s="62" t="str">
        <f>IFERROR(VLOOKUP($B1912,'로템1,2단계-고장설명'!$B$4:$O$341,COLUMN()-16,FALSE),"")</f>
        <v>UNIT2 CYCLE2 냉방 기능 불가</v>
      </c>
      <c r="W1912" s="62" t="str">
        <f>IFERROR(VLOOKUP($B1912,'로템1,2단계-고장설명'!$B$4:$O$341,COLUMN()-16,FALSE),"")</f>
        <v>UNIT2 DSP2측 냉매 압력이 3초 이상 0.5±0.3(kgf/cm2) 이하로 떨어지는 경우</v>
      </c>
      <c r="X1912" s="62" t="str">
        <f>IFERROR(VLOOKUP($B1912,'로템1,2단계-고장설명'!$B$4:$O$341,COLUMN()-16,FALSE),"")</f>
        <v>냉매 압력이 정상 수치 2±0.5(kgf/cm2 이상으로 1초간 지속되는 경우</v>
      </c>
      <c r="Y1912" s="62" t="str">
        <f>IFERROR(VLOOKUP($B1912,'로템1,2단계-고장설명'!$B$4:$O$341,COLUMN()-16,FALSE),"")</f>
        <v>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912" s="62" t="str">
        <f>IFERROR(VLOOKUP($B1912,'로템1,2단계-고장설명'!$B$4:$O$341,COLUMN()-16,FALSE),"")</f>
        <v/>
      </c>
      <c r="AA1912" s="62" t="str">
        <f>IFERROR(VLOOKUP($B1912,'로템1,2단계-고장설명'!$B$4:$O$341,COLUMN()-16,FALSE),"")</f>
        <v>1단계40량, 2단계48량</v>
      </c>
      <c r="AB1912" s="62" t="str">
        <f>IFERROR(VLOOKUP($B1912,'로템1,2단계-고장설명'!$B$4:$O$341,COLUMN()-16,FALSE),"")</f>
        <v>냉난방장치2 냉매 압력스위치2 저압 발생.
-반응 UNIT2 CYCLE2 냉방 기능 불가
-검지조건 UNIT2 DSP2측 냉매 압력이 3초 이상 0.5±0.3(kgf/cm2) 이하로 떨어지는 경우
-소거조건 냉매 압력이 정상 수치 2±0.5(kgf/cm2 이상으로 1초간 지속되는 경우
-조치방법 :
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912" s="62" t="str">
        <f>IFERROR(VLOOKUP($B1912,'로템1,2단계-고장설명'!$B$4:$O$341,COLUMN()-16,FALSE),"")</f>
        <v>2,3,4</v>
      </c>
      <c r="AD1912" s="62" t="str">
        <f>IFERROR(VLOOKUP($B1912,'로템1,2단계-고장설명'!$B$4:$O$341,COLUMN()-16,FALSE),"")</f>
        <v>Rotem</v>
      </c>
    </row>
    <row r="1913" spans="1:30" x14ac:dyDescent="0.4">
      <c r="A1913" s="60">
        <v>1911</v>
      </c>
      <c r="B1913" s="60">
        <v>710</v>
      </c>
      <c r="C1913" s="61" t="s">
        <v>17067</v>
      </c>
      <c r="D1913" s="60" t="s">
        <v>3664</v>
      </c>
      <c r="E1913" s="60">
        <v>8</v>
      </c>
      <c r="F1913" s="60" t="s">
        <v>12001</v>
      </c>
      <c r="G1913" s="60" t="s">
        <v>3035</v>
      </c>
      <c r="H1913" s="57"/>
      <c r="L1913" s="62">
        <v>1911</v>
      </c>
      <c r="M1913" s="140">
        <f t="shared" si="180"/>
        <v>710</v>
      </c>
      <c r="N1913" s="62">
        <f t="shared" si="181"/>
        <v>710</v>
      </c>
      <c r="O1913" s="62" t="str">
        <f t="shared" si="182"/>
        <v>HVAC#8-냉난방장치2 압력스위치2(DPS) 고압</v>
      </c>
      <c r="P1913" s="62" t="str">
        <f t="shared" si="183"/>
        <v>Tc2</v>
      </c>
      <c r="Q1913" s="62" t="str">
        <f t="shared" si="184"/>
        <v>D</v>
      </c>
      <c r="R1913" s="62" t="str">
        <f>IFERROR(VLOOKUP($B1913,'로템1,2단계-고장설명'!$B$4:$O$341,COLUMN()-16,FALSE),"")</f>
        <v>HVAC-냉난방장치2 압력스위치2(DPS) 고압</v>
      </c>
      <c r="S1913" s="62" t="str">
        <f>IFERROR(VLOOKUP($B1913,'로템1,2단계-고장설명'!$B$4:$O$341,COLUMN()-16,FALSE),"")</f>
        <v>D</v>
      </c>
      <c r="T1913" s="62" t="str">
        <f t="shared" si="185"/>
        <v>HVAC</v>
      </c>
      <c r="U1913" s="62" t="str">
        <f>IFERROR(VLOOKUP($B1913,'로템1,2단계-고장설명'!$B$4:$O$341,COLUMN()-16,FALSE),"")</f>
        <v>냉난방장치2 냉매 압력스위치2 고압 발생.</v>
      </c>
      <c r="V1913" s="62" t="str">
        <f>IFERROR(VLOOKUP($B1913,'로템1,2단계-고장설명'!$B$4:$O$341,COLUMN()-16,FALSE),"")</f>
        <v>UNIT2 CYCLE2 냉방 기능 불가</v>
      </c>
      <c r="W1913" s="62" t="str">
        <f>IFERROR(VLOOKUP($B1913,'로템1,2단계-고장설명'!$B$4:$O$341,COLUMN()-16,FALSE),"")</f>
        <v>UNIT2 DSP2측 냉매 압력이 3초 이상 28±1(kgf/cm2) 이상 되는 경우</v>
      </c>
      <c r="X1913" s="62" t="str">
        <f>IFERROR(VLOOKUP($B1913,'로템1,2단계-고장설명'!$B$4:$O$341,COLUMN()-16,FALSE),"")</f>
        <v>냉매 압력이 정상 수치 15±0.7(kgf/cm2 이하로 1초간 지속되는 경우</v>
      </c>
      <c r="Y1913" s="62" t="str">
        <f>IFERROR(VLOOKUP($B1913,'로템1,2단계-고장설명'!$B$4:$O$341,COLUMN()-16,FALSE),"")</f>
        <v>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913" s="62" t="str">
        <f>IFERROR(VLOOKUP($B1913,'로템1,2단계-고장설명'!$B$4:$O$341,COLUMN()-16,FALSE),"")</f>
        <v/>
      </c>
      <c r="AA1913" s="62" t="str">
        <f>IFERROR(VLOOKUP($B1913,'로템1,2단계-고장설명'!$B$4:$O$341,COLUMN()-16,FALSE),"")</f>
        <v>1단계40량, 2단계48량</v>
      </c>
      <c r="AB1913" s="62" t="str">
        <f>IFERROR(VLOOKUP($B1913,'로템1,2단계-고장설명'!$B$4:$O$341,COLUMN()-16,FALSE),"")</f>
        <v>냉난방장치2 냉매 압력스위치2 고압 발생.
-반응 UNIT2 CYCLE2 냉방 기능 불가
-검지조건 UNIT2 DSP2측 냉매 압력이 3초 이상 28±1(kgf/cm2) 이상 되는 경우
-소거조건 냉매 압력이 정상 수치 15±0.7(kgf/cm2 이하로 1초간 지속되는 경우
-조치방법 :
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913" s="62" t="str">
        <f>IFERROR(VLOOKUP($B1913,'로템1,2단계-고장설명'!$B$4:$O$341,COLUMN()-16,FALSE),"")</f>
        <v>2,3,4</v>
      </c>
      <c r="AD1913" s="62" t="str">
        <f>IFERROR(VLOOKUP($B1913,'로템1,2단계-고장설명'!$B$4:$O$341,COLUMN()-16,FALSE),"")</f>
        <v>Rotem</v>
      </c>
    </row>
    <row r="1914" spans="1:30" x14ac:dyDescent="0.4">
      <c r="A1914" s="60">
        <v>1912</v>
      </c>
      <c r="B1914" s="60">
        <v>711</v>
      </c>
      <c r="C1914" s="61" t="s">
        <v>17068</v>
      </c>
      <c r="D1914" s="60" t="s">
        <v>3664</v>
      </c>
      <c r="E1914" s="60">
        <v>8</v>
      </c>
      <c r="F1914" s="60" t="s">
        <v>12001</v>
      </c>
      <c r="G1914" s="60" t="s">
        <v>3035</v>
      </c>
      <c r="H1914" s="57"/>
      <c r="L1914" s="62">
        <v>1912</v>
      </c>
      <c r="M1914" s="140">
        <f t="shared" si="180"/>
        <v>711</v>
      </c>
      <c r="N1914" s="62">
        <f t="shared" si="181"/>
        <v>711</v>
      </c>
      <c r="O1914" s="62" t="str">
        <f t="shared" si="182"/>
        <v>HVAC#8-냉난방장치2 압력스위치1(DPS) 저압</v>
      </c>
      <c r="P1914" s="62" t="str">
        <f t="shared" si="183"/>
        <v>Tc2</v>
      </c>
      <c r="Q1914" s="62" t="str">
        <f t="shared" si="184"/>
        <v>D</v>
      </c>
      <c r="R1914" s="62" t="str">
        <f>IFERROR(VLOOKUP($B1914,'로템1,2단계-고장설명'!$B$4:$O$341,COLUMN()-16,FALSE),"")</f>
        <v>HVAC-냉난방장치2 압력스위치1(DPS) 저압</v>
      </c>
      <c r="S1914" s="62" t="str">
        <f>IFERROR(VLOOKUP($B1914,'로템1,2단계-고장설명'!$B$4:$O$341,COLUMN()-16,FALSE),"")</f>
        <v>D</v>
      </c>
      <c r="T1914" s="62" t="str">
        <f t="shared" si="185"/>
        <v>HVAC</v>
      </c>
      <c r="U1914" s="62" t="str">
        <f>IFERROR(VLOOKUP($B1914,'로템1,2단계-고장설명'!$B$4:$O$341,COLUMN()-16,FALSE),"")</f>
        <v>냉난방장치2 냉매 압력스위치1 저압 발생.</v>
      </c>
      <c r="V1914" s="62" t="str">
        <f>IFERROR(VLOOKUP($B1914,'로템1,2단계-고장설명'!$B$4:$O$341,COLUMN()-16,FALSE),"")</f>
        <v>UNIT2 CYCLE1 냉방 기능 불가</v>
      </c>
      <c r="W1914" s="62" t="str">
        <f>IFERROR(VLOOKUP($B1914,'로템1,2단계-고장설명'!$B$4:$O$341,COLUMN()-16,FALSE),"")</f>
        <v>UNIT2 DSP1측 냉매 압력이 3초 이상 0.5±0.3(kgf/cm2) 이하로 떨어지는 경우</v>
      </c>
      <c r="X1914" s="62" t="str">
        <f>IFERROR(VLOOKUP($B1914,'로템1,2단계-고장설명'!$B$4:$O$341,COLUMN()-16,FALSE),"")</f>
        <v>냉매 압력이 정상 수치 2±0.5(kgf/cm2 이상으로 1초간 지속되는 경우</v>
      </c>
      <c r="Y1914" s="62" t="str">
        <f>IFERROR(VLOOKUP($B1914,'로템1,2단계-고장설명'!$B$4:$O$341,COLUMN()-16,FALSE),"")</f>
        <v>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914" s="62" t="str">
        <f>IFERROR(VLOOKUP($B1914,'로템1,2단계-고장설명'!$B$4:$O$341,COLUMN()-16,FALSE),"")</f>
        <v/>
      </c>
      <c r="AA1914" s="62" t="str">
        <f>IFERROR(VLOOKUP($B1914,'로템1,2단계-고장설명'!$B$4:$O$341,COLUMN()-16,FALSE),"")</f>
        <v>1단계40량, 2단계48량</v>
      </c>
      <c r="AB1914" s="62" t="str">
        <f>IFERROR(VLOOKUP($B1914,'로템1,2단계-고장설명'!$B$4:$O$341,COLUMN()-16,FALSE),"")</f>
        <v>냉난방장치2 냉매 압력스위치1 저압 발생.
-반응 UNIT2 CYCLE1 냉방 기능 불가
-검지조건 UNIT2 DSP1측 냉매 압력이 3초 이상 0.5±0.3(kgf/cm2) 이하로 떨어지는 경우
-소거조건 냉매 압력이 정상 수치 2±0.5(kgf/cm2 이상으로 1초간 지속되는 경우
-조치방법 :
1) 배전반 점검 커버를 열고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914" s="62" t="str">
        <f>IFERROR(VLOOKUP($B1914,'로템1,2단계-고장설명'!$B$4:$O$341,COLUMN()-16,FALSE),"")</f>
        <v>2,3,4</v>
      </c>
      <c r="AD1914" s="62" t="str">
        <f>IFERROR(VLOOKUP($B1914,'로템1,2단계-고장설명'!$B$4:$O$341,COLUMN()-16,FALSE),"")</f>
        <v>Rotem</v>
      </c>
    </row>
    <row r="1915" spans="1:30" x14ac:dyDescent="0.4">
      <c r="A1915" s="60">
        <v>1913</v>
      </c>
      <c r="B1915" s="60">
        <v>712</v>
      </c>
      <c r="C1915" s="61" t="s">
        <v>17069</v>
      </c>
      <c r="D1915" s="60" t="s">
        <v>3664</v>
      </c>
      <c r="E1915" s="60">
        <v>8</v>
      </c>
      <c r="F1915" s="60" t="s">
        <v>12001</v>
      </c>
      <c r="G1915" s="60" t="s">
        <v>3035</v>
      </c>
      <c r="H1915" s="57"/>
      <c r="L1915" s="62">
        <v>1913</v>
      </c>
      <c r="M1915" s="140">
        <f t="shared" si="180"/>
        <v>712</v>
      </c>
      <c r="N1915" s="62">
        <f t="shared" si="181"/>
        <v>712</v>
      </c>
      <c r="O1915" s="62" t="str">
        <f t="shared" si="182"/>
        <v>HVAC#8-냉난방장치2 압력스위치1(DPS) 고압</v>
      </c>
      <c r="P1915" s="62" t="str">
        <f t="shared" si="183"/>
        <v>Tc2</v>
      </c>
      <c r="Q1915" s="62" t="str">
        <f t="shared" si="184"/>
        <v>D</v>
      </c>
      <c r="R1915" s="62" t="str">
        <f>IFERROR(VLOOKUP($B1915,'로템1,2단계-고장설명'!$B$4:$O$341,COLUMN()-16,FALSE),"")</f>
        <v>HVAC-냉난방장치2   압력스위치1(DPS) 고압</v>
      </c>
      <c r="S1915" s="62" t="str">
        <f>IFERROR(VLOOKUP($B1915,'로템1,2단계-고장설명'!$B$4:$O$341,COLUMN()-16,FALSE),"")</f>
        <v>D</v>
      </c>
      <c r="T1915" s="62" t="str">
        <f t="shared" si="185"/>
        <v>HVAC</v>
      </c>
      <c r="U1915" s="62" t="str">
        <f>IFERROR(VLOOKUP($B1915,'로템1,2단계-고장설명'!$B$4:$O$341,COLUMN()-16,FALSE),"")</f>
        <v>냉난방장치2 냉매 압력스위치1 고압 발생.</v>
      </c>
      <c r="V1915" s="62" t="str">
        <f>IFERROR(VLOOKUP($B1915,'로템1,2단계-고장설명'!$B$4:$O$341,COLUMN()-16,FALSE),"")</f>
        <v>UNIT2 CYCLE1 냉방 기능 불가</v>
      </c>
      <c r="W1915" s="62" t="str">
        <f>IFERROR(VLOOKUP($B1915,'로템1,2단계-고장설명'!$B$4:$O$341,COLUMN()-16,FALSE),"")</f>
        <v>UNIT2 DSP1측 냉매 압력이 3초 이상 28±1(kgf/cm2) 이상 되는 경우</v>
      </c>
      <c r="X1915" s="62" t="str">
        <f>IFERROR(VLOOKUP($B1915,'로템1,2단계-고장설명'!$B$4:$O$341,COLUMN()-16,FALSE),"")</f>
        <v>냉매 압력이 정상 수치 15±0.7(kgf/cm2 이하로 1초간 지속되는 경우</v>
      </c>
      <c r="Y1915" s="62" t="str">
        <f>IFERROR(VLOOKUP($B1915,'로템1,2단계-고장설명'!$B$4:$O$341,COLUMN()-16,FALSE),"")</f>
        <v>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915" s="62" t="str">
        <f>IFERROR(VLOOKUP($B1915,'로템1,2단계-고장설명'!$B$4:$O$341,COLUMN()-16,FALSE),"")</f>
        <v/>
      </c>
      <c r="AA1915" s="62" t="str">
        <f>IFERROR(VLOOKUP($B1915,'로템1,2단계-고장설명'!$B$4:$O$341,COLUMN()-16,FALSE),"")</f>
        <v>1단계40량, 2단계48량</v>
      </c>
      <c r="AB1915" s="62" t="str">
        <f>IFERROR(VLOOKUP($B1915,'로템1,2단계-고장설명'!$B$4:$O$341,COLUMN()-16,FALSE),"")</f>
        <v>냉난방장치2 냉매 압력스위치1 고압 발생.
-반응 UNIT2 CYCLE1 냉방 기능 불가
-검지조건 UNIT2 DSP1측 냉매 압력이 3초 이상 28±1(kgf/cm2) 이상 되는 경우
-소거조건 냉매 압력이 정상 수치 15±0.7(kgf/cm2 이하로 1초간 지속되는 경우
-조치방법 :
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915" s="62" t="str">
        <f>IFERROR(VLOOKUP($B1915,'로템1,2단계-고장설명'!$B$4:$O$341,COLUMN()-16,FALSE),"")</f>
        <v>2,3,4</v>
      </c>
      <c r="AD1915" s="62" t="str">
        <f>IFERROR(VLOOKUP($B1915,'로템1,2단계-고장설명'!$B$4:$O$341,COLUMN()-16,FALSE),"")</f>
        <v>Rotem</v>
      </c>
    </row>
    <row r="1916" spans="1:30" x14ac:dyDescent="0.4">
      <c r="A1916" s="60">
        <v>1914</v>
      </c>
      <c r="B1916" s="60">
        <v>713</v>
      </c>
      <c r="C1916" s="61" t="s">
        <v>17070</v>
      </c>
      <c r="D1916" s="60" t="s">
        <v>3664</v>
      </c>
      <c r="E1916" s="60">
        <v>8</v>
      </c>
      <c r="F1916" s="60" t="s">
        <v>12001</v>
      </c>
      <c r="G1916" s="60" t="s">
        <v>3035</v>
      </c>
      <c r="H1916" s="57"/>
      <c r="L1916" s="62">
        <v>1914</v>
      </c>
      <c r="M1916" s="140">
        <f t="shared" si="180"/>
        <v>713</v>
      </c>
      <c r="N1916" s="62">
        <f t="shared" si="181"/>
        <v>713</v>
      </c>
      <c r="O1916" s="62" t="str">
        <f t="shared" si="182"/>
        <v>HVAC#8-냉난방장치1 압력스위치2(DPS) 저압</v>
      </c>
      <c r="P1916" s="62" t="str">
        <f t="shared" si="183"/>
        <v>Tc2</v>
      </c>
      <c r="Q1916" s="62" t="str">
        <f t="shared" si="184"/>
        <v>D</v>
      </c>
      <c r="R1916" s="62" t="str">
        <f>IFERROR(VLOOKUP($B1916,'로템1,2단계-고장설명'!$B$4:$O$341,COLUMN()-16,FALSE),"")</f>
        <v>HVAC-냉난방장치1   압력스위치2(DPS) 저압</v>
      </c>
      <c r="S1916" s="62" t="str">
        <f>IFERROR(VLOOKUP($B1916,'로템1,2단계-고장설명'!$B$4:$O$341,COLUMN()-16,FALSE),"")</f>
        <v>D</v>
      </c>
      <c r="T1916" s="62" t="str">
        <f t="shared" si="185"/>
        <v>HVAC</v>
      </c>
      <c r="U1916" s="62" t="str">
        <f>IFERROR(VLOOKUP($B1916,'로템1,2단계-고장설명'!$B$4:$O$341,COLUMN()-16,FALSE),"")</f>
        <v>냉난방장치1 냉매 압력스위치2 저압 발생.</v>
      </c>
      <c r="V1916" s="62" t="str">
        <f>IFERROR(VLOOKUP($B1916,'로템1,2단계-고장설명'!$B$4:$O$341,COLUMN()-16,FALSE),"")</f>
        <v>UNIT1 CYCLE2 냉방 기능 불가</v>
      </c>
      <c r="W1916" s="62" t="str">
        <f>IFERROR(VLOOKUP($B1916,'로템1,2단계-고장설명'!$B$4:$O$341,COLUMN()-16,FALSE),"")</f>
        <v>UNIT1 DSP2측 냉매 압력이 3초 이상 0.5±0.3(kgf/cm2) 이하로 떨어지는 경우</v>
      </c>
      <c r="X1916" s="62" t="str">
        <f>IFERROR(VLOOKUP($B1916,'로템1,2단계-고장설명'!$B$4:$O$341,COLUMN()-16,FALSE),"")</f>
        <v>냉매 압력이 정상 수치 2±0.5(kgf/cm2 이상으로 1초간 지속되는 경우</v>
      </c>
      <c r="Y1916" s="62" t="str">
        <f>IFERROR(VLOOKUP($B1916,'로템1,2단계-고장설명'!$B$4:$O$341,COLUMN()-16,FALSE),"")</f>
        <v>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916" s="62" t="str">
        <f>IFERROR(VLOOKUP($B1916,'로템1,2단계-고장설명'!$B$4:$O$341,COLUMN()-16,FALSE),"")</f>
        <v/>
      </c>
      <c r="AA1916" s="62" t="str">
        <f>IFERROR(VLOOKUP($B1916,'로템1,2단계-고장설명'!$B$4:$O$341,COLUMN()-16,FALSE),"")</f>
        <v>1단계40량, 2단계48량</v>
      </c>
      <c r="AB1916" s="62" t="str">
        <f>IFERROR(VLOOKUP($B1916,'로템1,2단계-고장설명'!$B$4:$O$341,COLUMN()-16,FALSE),"")</f>
        <v>냉난방장치1 냉매 압력스위치2 저압 발생.
-반응 UNIT1 CYCLE2 냉방 기능 불가
-검지조건 UNIT1 DSP2측 냉매 압력이 3초 이상 0.5±0.3(kgf/cm2) 이하로 떨어지는 경우
-소거조건 냉매 압력이 정상 수치 2±0.5(kgf/cm2 이상으로 1초간 지속되는 경우
-조치방법 :
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916" s="62" t="str">
        <f>IFERROR(VLOOKUP($B1916,'로템1,2단계-고장설명'!$B$4:$O$341,COLUMN()-16,FALSE),"")</f>
        <v>2,3,4</v>
      </c>
      <c r="AD1916" s="62" t="str">
        <f>IFERROR(VLOOKUP($B1916,'로템1,2단계-고장설명'!$B$4:$O$341,COLUMN()-16,FALSE),"")</f>
        <v>Rotem</v>
      </c>
    </row>
    <row r="1917" spans="1:30" x14ac:dyDescent="0.4">
      <c r="A1917" s="60">
        <v>1915</v>
      </c>
      <c r="B1917" s="60">
        <v>714</v>
      </c>
      <c r="C1917" s="61" t="s">
        <v>17071</v>
      </c>
      <c r="D1917" s="60" t="s">
        <v>3664</v>
      </c>
      <c r="E1917" s="60">
        <v>8</v>
      </c>
      <c r="F1917" s="60" t="s">
        <v>12001</v>
      </c>
      <c r="G1917" s="60" t="s">
        <v>3035</v>
      </c>
      <c r="H1917" s="57"/>
      <c r="L1917" s="62">
        <v>1915</v>
      </c>
      <c r="M1917" s="140">
        <f t="shared" si="180"/>
        <v>714</v>
      </c>
      <c r="N1917" s="62">
        <f t="shared" si="181"/>
        <v>714</v>
      </c>
      <c r="O1917" s="62" t="str">
        <f t="shared" si="182"/>
        <v>HVAC#8-냉난방장치1 압력스위치2(DPS) 고압</v>
      </c>
      <c r="P1917" s="62" t="str">
        <f t="shared" si="183"/>
        <v>Tc2</v>
      </c>
      <c r="Q1917" s="62" t="str">
        <f t="shared" si="184"/>
        <v>D</v>
      </c>
      <c r="R1917" s="62" t="str">
        <f>IFERROR(VLOOKUP($B1917,'로템1,2단계-고장설명'!$B$4:$O$341,COLUMN()-16,FALSE),"")</f>
        <v>HVAC-냉난방장치1 압력스위치2(DPS) 고압</v>
      </c>
      <c r="S1917" s="62" t="str">
        <f>IFERROR(VLOOKUP($B1917,'로템1,2단계-고장설명'!$B$4:$O$341,COLUMN()-16,FALSE),"")</f>
        <v>D</v>
      </c>
      <c r="T1917" s="62" t="str">
        <f t="shared" si="185"/>
        <v>HVAC</v>
      </c>
      <c r="U1917" s="62" t="str">
        <f>IFERROR(VLOOKUP($B1917,'로템1,2단계-고장설명'!$B$4:$O$341,COLUMN()-16,FALSE),"")</f>
        <v>냉난방장치1 냉매 압력스위치2 고압 발생.</v>
      </c>
      <c r="V1917" s="62" t="str">
        <f>IFERROR(VLOOKUP($B1917,'로템1,2단계-고장설명'!$B$4:$O$341,COLUMN()-16,FALSE),"")</f>
        <v>UNIT1 CYCLE2 냉방 기능 불가</v>
      </c>
      <c r="W1917" s="62" t="str">
        <f>IFERROR(VLOOKUP($B1917,'로템1,2단계-고장설명'!$B$4:$O$341,COLUMN()-16,FALSE),"")</f>
        <v>UNIT1 DSP2측 냉매 압력이 3초 이상 28±1(kgf/cm2) 이상 되는 경우</v>
      </c>
      <c r="X1917" s="62" t="str">
        <f>IFERROR(VLOOKUP($B1917,'로템1,2단계-고장설명'!$B$4:$O$341,COLUMN()-16,FALSE),"")</f>
        <v>냉매 압력이 정상 수치 15±0.7(kgf/cm2 이하로 1초간 지속되는 경우</v>
      </c>
      <c r="Y1917" s="62" t="str">
        <f>IFERROR(VLOOKUP($B1917,'로템1,2단계-고장설명'!$B$4:$O$341,COLUMN()-16,FALSE),"")</f>
        <v>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917" s="62" t="str">
        <f>IFERROR(VLOOKUP($B1917,'로템1,2단계-고장설명'!$B$4:$O$341,COLUMN()-16,FALSE),"")</f>
        <v/>
      </c>
      <c r="AA1917" s="62" t="str">
        <f>IFERROR(VLOOKUP($B1917,'로템1,2단계-고장설명'!$B$4:$O$341,COLUMN()-16,FALSE),"")</f>
        <v>1단계40량, 2단계48량</v>
      </c>
      <c r="AB1917" s="62" t="str">
        <f>IFERROR(VLOOKUP($B1917,'로템1,2단계-고장설명'!$B$4:$O$341,COLUMN()-16,FALSE),"")</f>
        <v>냉난방장치1 냉매 압력스위치2 고압 발생.
-반응 UNIT1 CYCLE2 냉방 기능 불가
-검지조건 UNIT1 DSP2측 냉매 압력이 3초 이상 28±1(kgf/cm2) 이상 되는 경우
-소거조건 냉매 압력이 정상 수치 15±0.7(kgf/cm2 이하로 1초간 지속되는 경우
-조치방법 :
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917" s="62" t="str">
        <f>IFERROR(VLOOKUP($B1917,'로템1,2단계-고장설명'!$B$4:$O$341,COLUMN()-16,FALSE),"")</f>
        <v>2,3,4</v>
      </c>
      <c r="AD1917" s="62" t="str">
        <f>IFERROR(VLOOKUP($B1917,'로템1,2단계-고장설명'!$B$4:$O$341,COLUMN()-16,FALSE),"")</f>
        <v>Rotem</v>
      </c>
    </row>
    <row r="1918" spans="1:30" x14ac:dyDescent="0.4">
      <c r="A1918" s="60">
        <v>1916</v>
      </c>
      <c r="B1918" s="60">
        <v>715</v>
      </c>
      <c r="C1918" s="61" t="s">
        <v>17072</v>
      </c>
      <c r="D1918" s="60" t="s">
        <v>3664</v>
      </c>
      <c r="E1918" s="60">
        <v>8</v>
      </c>
      <c r="F1918" s="60" t="s">
        <v>12001</v>
      </c>
      <c r="G1918" s="60" t="s">
        <v>3035</v>
      </c>
      <c r="H1918" s="57"/>
      <c r="L1918" s="62">
        <v>1916</v>
      </c>
      <c r="M1918" s="140">
        <f t="shared" si="180"/>
        <v>715</v>
      </c>
      <c r="N1918" s="62">
        <f t="shared" si="181"/>
        <v>715</v>
      </c>
      <c r="O1918" s="62" t="str">
        <f t="shared" si="182"/>
        <v>HVAC#8-냉난방장치1 압력스위치1(DPS) 저압</v>
      </c>
      <c r="P1918" s="62" t="str">
        <f t="shared" si="183"/>
        <v>Tc2</v>
      </c>
      <c r="Q1918" s="62" t="str">
        <f t="shared" si="184"/>
        <v>D</v>
      </c>
      <c r="R1918" s="62" t="str">
        <f>IFERROR(VLOOKUP($B1918,'로템1,2단계-고장설명'!$B$4:$O$341,COLUMN()-16,FALSE),"")</f>
        <v>HVAC-냉난방장치1 압력스위치1(DPS) 저압</v>
      </c>
      <c r="S1918" s="62" t="str">
        <f>IFERROR(VLOOKUP($B1918,'로템1,2단계-고장설명'!$B$4:$O$341,COLUMN()-16,FALSE),"")</f>
        <v>D</v>
      </c>
      <c r="T1918" s="62" t="str">
        <f t="shared" si="185"/>
        <v>HVAC</v>
      </c>
      <c r="U1918" s="62" t="str">
        <f>IFERROR(VLOOKUP($B1918,'로템1,2단계-고장설명'!$B$4:$O$341,COLUMN()-16,FALSE),"")</f>
        <v>냉난방장치1 냉매 압력스위치1 저압 발생.</v>
      </c>
      <c r="V1918" s="62" t="str">
        <f>IFERROR(VLOOKUP($B1918,'로템1,2단계-고장설명'!$B$4:$O$341,COLUMN()-16,FALSE),"")</f>
        <v>UNIT1 CYCLE1 냉방 기능 불가</v>
      </c>
      <c r="W1918" s="62" t="str">
        <f>IFERROR(VLOOKUP($B1918,'로템1,2단계-고장설명'!$B$4:$O$341,COLUMN()-16,FALSE),"")</f>
        <v>UNIT1 DSP1측 냉매 압력이 3초 이상 0.5±0.3(kgf/cm2) 이하로 떨어지는 경우</v>
      </c>
      <c r="X1918" s="62" t="str">
        <f>IFERROR(VLOOKUP($B1918,'로템1,2단계-고장설명'!$B$4:$O$341,COLUMN()-16,FALSE),"")</f>
        <v>냉매 압력이 정상 수치 2±0.5(kgf/cm2 이상으로 1초간 지속되는 경우</v>
      </c>
      <c r="Y1918" s="62" t="str">
        <f>IFERROR(VLOOKUP($B1918,'로템1,2단계-고장설명'!$B$4:$O$341,COLUMN()-16,FALSE),"")</f>
        <v>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918" s="62" t="str">
        <f>IFERROR(VLOOKUP($B1918,'로템1,2단계-고장설명'!$B$4:$O$341,COLUMN()-16,FALSE),"")</f>
        <v/>
      </c>
      <c r="AA1918" s="62" t="str">
        <f>IFERROR(VLOOKUP($B1918,'로템1,2단계-고장설명'!$B$4:$O$341,COLUMN()-16,FALSE),"")</f>
        <v>1단계40량, 2단계48량</v>
      </c>
      <c r="AB1918" s="62" t="str">
        <f>IFERROR(VLOOKUP($B1918,'로템1,2단계-고장설명'!$B$4:$O$341,COLUMN()-16,FALSE),"")</f>
        <v>냉난방장치1 냉매 압력스위치1 저압 발생.
-반응 UNIT1 CYCLE1 냉방 기능 불가
-검지조건 UNIT1 DSP1측 냉매 압력이 3초 이상 0.5±0.3(kgf/cm2) 이하로 떨어지는 경우
-소거조건 냉매 압력이 정상 수치 2±0.5(kgf/cm2 이상으로 1초간 지속되는 경우
-조치방법 :
1) 배전반 점검 커버를 열고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918" s="62" t="str">
        <f>IFERROR(VLOOKUP($B1918,'로템1,2단계-고장설명'!$B$4:$O$341,COLUMN()-16,FALSE),"")</f>
        <v>2,3,4</v>
      </c>
      <c r="AD1918" s="62" t="str">
        <f>IFERROR(VLOOKUP($B1918,'로템1,2단계-고장설명'!$B$4:$O$341,COLUMN()-16,FALSE),"")</f>
        <v>Rotem</v>
      </c>
    </row>
    <row r="1919" spans="1:30" x14ac:dyDescent="0.4">
      <c r="A1919" s="60">
        <v>1917</v>
      </c>
      <c r="B1919" s="60">
        <v>716</v>
      </c>
      <c r="C1919" s="61" t="s">
        <v>17073</v>
      </c>
      <c r="D1919" s="60" t="s">
        <v>3664</v>
      </c>
      <c r="E1919" s="60">
        <v>8</v>
      </c>
      <c r="F1919" s="60" t="s">
        <v>12001</v>
      </c>
      <c r="G1919" s="60" t="s">
        <v>3035</v>
      </c>
      <c r="H1919" s="57"/>
      <c r="L1919" s="62">
        <v>1917</v>
      </c>
      <c r="M1919" s="140">
        <f t="shared" si="180"/>
        <v>716</v>
      </c>
      <c r="N1919" s="62">
        <f t="shared" si="181"/>
        <v>716</v>
      </c>
      <c r="O1919" s="62" t="str">
        <f t="shared" si="182"/>
        <v>HVAC#8-냉난방장치1 압력스위치1(DPS) 고압</v>
      </c>
      <c r="P1919" s="62" t="str">
        <f t="shared" si="183"/>
        <v>Tc2</v>
      </c>
      <c r="Q1919" s="62" t="str">
        <f t="shared" si="184"/>
        <v>D</v>
      </c>
      <c r="R1919" s="62" t="str">
        <f>IFERROR(VLOOKUP($B1919,'로템1,2단계-고장설명'!$B$4:$O$341,COLUMN()-16,FALSE),"")</f>
        <v>HVAC-냉난방장치1 압력스위치1(DPS) 고압</v>
      </c>
      <c r="S1919" s="62" t="str">
        <f>IFERROR(VLOOKUP($B1919,'로템1,2단계-고장설명'!$B$4:$O$341,COLUMN()-16,FALSE),"")</f>
        <v>D</v>
      </c>
      <c r="T1919" s="62" t="str">
        <f t="shared" si="185"/>
        <v>HVAC</v>
      </c>
      <c r="U1919" s="62" t="str">
        <f>IFERROR(VLOOKUP($B1919,'로템1,2단계-고장설명'!$B$4:$O$341,COLUMN()-16,FALSE),"")</f>
        <v>냉난방장치1 냉매 압력스위치2 고압 발생.</v>
      </c>
      <c r="V1919" s="62" t="str">
        <f>IFERROR(VLOOKUP($B1919,'로템1,2단계-고장설명'!$B$4:$O$341,COLUMN()-16,FALSE),"")</f>
        <v>UNIT1 CYCLE1 냉방 기능 불가</v>
      </c>
      <c r="W1919" s="62" t="str">
        <f>IFERROR(VLOOKUP($B1919,'로템1,2단계-고장설명'!$B$4:$O$341,COLUMN()-16,FALSE),"")</f>
        <v>UNIT1 DSP1측 냉매 압력이 3초 이상 28±1(kgf/cm2) 이상 되는 경우</v>
      </c>
      <c r="X1919" s="62" t="str">
        <f>IFERROR(VLOOKUP($B1919,'로템1,2단계-고장설명'!$B$4:$O$341,COLUMN()-16,FALSE),"")</f>
        <v>냉매 압력이 정상 수치 15±0.7(kgf/cm2 이하로 1초간 지속되는 경우</v>
      </c>
      <c r="Y1919" s="62" t="str">
        <f>IFERROR(VLOOKUP($B1919,'로템1,2단계-고장설명'!$B$4:$O$341,COLUMN()-16,FALSE),"")</f>
        <v>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Z1919" s="62" t="str">
        <f>IFERROR(VLOOKUP($B1919,'로템1,2단계-고장설명'!$B$4:$O$341,COLUMN()-16,FALSE),"")</f>
        <v/>
      </c>
      <c r="AA1919" s="62" t="str">
        <f>IFERROR(VLOOKUP($B1919,'로템1,2단계-고장설명'!$B$4:$O$341,COLUMN()-16,FALSE),"")</f>
        <v>1단계40량, 2단계48량</v>
      </c>
      <c r="AB1919" s="62" t="str">
        <f>IFERROR(VLOOKUP($B1919,'로템1,2단계-고장설명'!$B$4:$O$341,COLUMN()-16,FALSE),"")</f>
        <v>냉난방장치1 냉매 압력스위치2 고압 발생.
-반응 UNIT1 CYCLE1 냉방 기능 불가
-검지조건 UNIT1 DSP1측 냉매 압력이 3초 이상 28±1(kgf/cm2) 이상 되는 경우
-소거조건 냉매 압력이 정상 수치 15±0.7(kgf/cm2 이하로 1초간 지속되는 경우
-조치방법 :
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 스위치를 교체한다.</v>
      </c>
      <c r="AC1919" s="62" t="str">
        <f>IFERROR(VLOOKUP($B1919,'로템1,2단계-고장설명'!$B$4:$O$341,COLUMN()-16,FALSE),"")</f>
        <v>2,3,4</v>
      </c>
      <c r="AD1919" s="62" t="str">
        <f>IFERROR(VLOOKUP($B1919,'로템1,2단계-고장설명'!$B$4:$O$341,COLUMN()-16,FALSE),"")</f>
        <v>Rotem</v>
      </c>
    </row>
    <row r="1920" spans="1:30" x14ac:dyDescent="0.4">
      <c r="A1920" s="60">
        <v>1918</v>
      </c>
      <c r="B1920" s="60">
        <v>717</v>
      </c>
      <c r="C1920" s="61" t="s">
        <v>17074</v>
      </c>
      <c r="D1920" s="60" t="s">
        <v>3664</v>
      </c>
      <c r="E1920" s="60">
        <v>8</v>
      </c>
      <c r="F1920" s="60" t="s">
        <v>12001</v>
      </c>
      <c r="G1920" s="60" t="s">
        <v>2837</v>
      </c>
      <c r="H1920" s="57"/>
      <c r="L1920" s="62">
        <v>1918</v>
      </c>
      <c r="M1920" s="140">
        <f t="shared" si="180"/>
        <v>717</v>
      </c>
      <c r="N1920" s="62">
        <f t="shared" si="181"/>
        <v>717</v>
      </c>
      <c r="O1920" s="62" t="str">
        <f t="shared" si="182"/>
        <v>HVAC#8-CO2 센서2 고장</v>
      </c>
      <c r="P1920" s="62" t="str">
        <f t="shared" si="183"/>
        <v>Tc2</v>
      </c>
      <c r="Q1920" s="62" t="str">
        <f t="shared" si="184"/>
        <v>C</v>
      </c>
      <c r="R1920" s="62" t="str">
        <f>IFERROR(VLOOKUP($B1920,'로템1,2단계-고장설명'!$B$4:$O$341,COLUMN()-16,FALSE),"")</f>
        <v>HVAC-CO2 센서2 고장</v>
      </c>
      <c r="S1920" s="62" t="str">
        <f>IFERROR(VLOOKUP($B1920,'로템1,2단계-고장설명'!$B$4:$O$341,COLUMN()-16,FALSE),"")</f>
        <v>C</v>
      </c>
      <c r="T1920" s="62" t="str">
        <f t="shared" si="185"/>
        <v>HVAC</v>
      </c>
      <c r="U1920" s="62" t="str">
        <f>IFERROR(VLOOKUP($B1920,'로템1,2단계-고장설명'!$B$4:$O$341,COLUMN()-16,FALSE),"")</f>
        <v>객실 CO2 센서2 고장 발생</v>
      </c>
      <c r="V1920" s="62" t="str">
        <f>IFERROR(VLOOKUP($B1920,'로템1,2단계-고장설명'!$B$4:$O$341,COLUMN()-16,FALSE),"")</f>
        <v>CO2 센서2 고장현시</v>
      </c>
      <c r="W1920" s="62" t="str">
        <f>IFERROR(VLOOKUP($B1920,'로템1,2단계-고장설명'!$B$4:$O$341,COLUMN()-16,FALSE),"")</f>
        <v>CO2 센서의 검지범위는 0~4000ppm (2~10Vdc) 인데, 1초 이상 출력전압이 2Vdc (0ppm) 미만으로 떨어지는 경우</v>
      </c>
      <c r="X1920" s="62" t="str">
        <f>IFERROR(VLOOKUP($B1920,'로템1,2단계-고장설명'!$B$4:$O$341,COLUMN()-16,FALSE),"")</f>
        <v>CO2 센서 검지 값이 1초 이상 2Vdc (0ppm) 이상 지속되는 경우</v>
      </c>
      <c r="Y1920" s="62" t="str">
        <f>IFERROR(VLOOKUP($B1920,'로템1,2단계-고장설명'!$B$4:$O$341,COLUMN()-16,FALSE),"")</f>
        <v>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Z1920" s="62" t="str">
        <f>IFERROR(VLOOKUP($B1920,'로템1,2단계-고장설명'!$B$4:$O$341,COLUMN()-16,FALSE),"")</f>
        <v/>
      </c>
      <c r="AA1920" s="62" t="str">
        <f>IFERROR(VLOOKUP($B1920,'로템1,2단계-고장설명'!$B$4:$O$341,COLUMN()-16,FALSE),"")</f>
        <v>1단계40량, 2단계48량</v>
      </c>
      <c r="AB1920" s="62" t="str">
        <f>IFERROR(VLOOKUP($B1920,'로템1,2단계-고장설명'!$B$4:$O$341,COLUMN()-16,FALSE),"")</f>
        <v>객실 CO2 센서2 고장 발생
-반응 CO2 센서2 고장현시
-검지조건 CO2 센서의 검지범위는 0~4000ppm (2~10Vdc) 인데, 1초 이상 출력전압이 2Vdc (0ppm) 미만으로 떨어지는 경우
-소거조건 CO2 센서 검지 값이 1초 이상 2Vdc (0ppm) 이상 지속되는 경우
-조치방법 :
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AC1920" s="62" t="str">
        <f>IFERROR(VLOOKUP($B1920,'로템1,2단계-고장설명'!$B$4:$O$341,COLUMN()-16,FALSE),"")</f>
        <v>2,3,4</v>
      </c>
      <c r="AD1920" s="62" t="str">
        <f>IFERROR(VLOOKUP($B1920,'로템1,2단계-고장설명'!$B$4:$O$341,COLUMN()-16,FALSE),"")</f>
        <v>Rotem</v>
      </c>
    </row>
    <row r="1921" spans="1:30" x14ac:dyDescent="0.4">
      <c r="A1921" s="60">
        <v>1919</v>
      </c>
      <c r="B1921" s="60">
        <v>718</v>
      </c>
      <c r="C1921" s="61" t="s">
        <v>17075</v>
      </c>
      <c r="D1921" s="60" t="s">
        <v>3664</v>
      </c>
      <c r="E1921" s="60">
        <v>8</v>
      </c>
      <c r="F1921" s="60" t="s">
        <v>12001</v>
      </c>
      <c r="G1921" s="60" t="s">
        <v>2837</v>
      </c>
      <c r="H1921" s="57"/>
      <c r="L1921" s="62">
        <v>1919</v>
      </c>
      <c r="M1921" s="140">
        <f t="shared" si="180"/>
        <v>718</v>
      </c>
      <c r="N1921" s="62">
        <f t="shared" si="181"/>
        <v>718</v>
      </c>
      <c r="O1921" s="62" t="str">
        <f t="shared" si="182"/>
        <v>HVAC#8-CO2 센서1 고장</v>
      </c>
      <c r="P1921" s="62" t="str">
        <f t="shared" si="183"/>
        <v>Tc2</v>
      </c>
      <c r="Q1921" s="62" t="str">
        <f t="shared" si="184"/>
        <v>C</v>
      </c>
      <c r="R1921" s="62" t="str">
        <f>IFERROR(VLOOKUP($B1921,'로템1,2단계-고장설명'!$B$4:$O$341,COLUMN()-16,FALSE),"")</f>
        <v>HVAC-CO2 센서1 고장</v>
      </c>
      <c r="S1921" s="62" t="str">
        <f>IFERROR(VLOOKUP($B1921,'로템1,2단계-고장설명'!$B$4:$O$341,COLUMN()-16,FALSE),"")</f>
        <v>C</v>
      </c>
      <c r="T1921" s="62" t="str">
        <f t="shared" si="185"/>
        <v>HVAC</v>
      </c>
      <c r="U1921" s="62" t="str">
        <f>IFERROR(VLOOKUP($B1921,'로템1,2단계-고장설명'!$B$4:$O$341,COLUMN()-16,FALSE),"")</f>
        <v>객실 CO2 센서1 고장 발생</v>
      </c>
      <c r="V1921" s="62" t="str">
        <f>IFERROR(VLOOKUP($B1921,'로템1,2단계-고장설명'!$B$4:$O$341,COLUMN()-16,FALSE),"")</f>
        <v>CO2 센서1 고장현시</v>
      </c>
      <c r="W1921" s="62" t="str">
        <f>IFERROR(VLOOKUP($B1921,'로템1,2단계-고장설명'!$B$4:$O$341,COLUMN()-16,FALSE),"")</f>
        <v>CO2 센서의 검지범위는 0~4000ppm (2~10Vdc) 인데, 1초 이상 출력전압이 2Vdc (0ppm) 미만으로 떨어지는 경우</v>
      </c>
      <c r="X1921" s="62" t="str">
        <f>IFERROR(VLOOKUP($B1921,'로템1,2단계-고장설명'!$B$4:$O$341,COLUMN()-16,FALSE),"")</f>
        <v>CO2 센서 검지 값이 1초 이상 2Vdc (0ppm) 이상 지속되는 경우</v>
      </c>
      <c r="Y1921" s="62" t="str">
        <f>IFERROR(VLOOKUP($B1921,'로템1,2단계-고장설명'!$B$4:$O$341,COLUMN()-16,FALSE),"")</f>
        <v>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Z1921" s="62" t="str">
        <f>IFERROR(VLOOKUP($B1921,'로템1,2단계-고장설명'!$B$4:$O$341,COLUMN()-16,FALSE),"")</f>
        <v/>
      </c>
      <c r="AA1921" s="62" t="str">
        <f>IFERROR(VLOOKUP($B1921,'로템1,2단계-고장설명'!$B$4:$O$341,COLUMN()-16,FALSE),"")</f>
        <v>1단계40량, 2단계48량</v>
      </c>
      <c r="AB1921" s="62" t="str">
        <f>IFERROR(VLOOKUP($B1921,'로템1,2단계-고장설명'!$B$4:$O$341,COLUMN()-16,FALSE),"")</f>
        <v>객실 CO2 센서1 고장 발생
-반응 CO2 센서1 고장현시
-검지조건 CO2 센서의 검지범위는 0~4000ppm (2~10Vdc) 인데, 1초 이상 출력전압이 2Vdc (0ppm) 미만으로 떨어지는 경우
-소거조건 CO2 센서 검지 값이 1초 이상 2Vdc (0ppm) 이상 지속되는 경우
-조치방법 :
1) 전원을 인가한 상태에서 CO2센서 커버를 열고 테스터기를 통해 'OUT2' 단자와 'G' 단자간의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AC1921" s="62" t="str">
        <f>IFERROR(VLOOKUP($B1921,'로템1,2단계-고장설명'!$B$4:$O$341,COLUMN()-16,FALSE),"")</f>
        <v>2,3,4</v>
      </c>
      <c r="AD1921" s="62" t="str">
        <f>IFERROR(VLOOKUP($B1921,'로템1,2단계-고장설명'!$B$4:$O$341,COLUMN()-16,FALSE),"")</f>
        <v>Rotem</v>
      </c>
    </row>
    <row r="1922" spans="1:30" x14ac:dyDescent="0.4">
      <c r="A1922" s="60">
        <v>1920</v>
      </c>
      <c r="B1922" s="60">
        <v>719</v>
      </c>
      <c r="C1922" s="61" t="s">
        <v>17076</v>
      </c>
      <c r="D1922" s="60" t="s">
        <v>3664</v>
      </c>
      <c r="E1922" s="60">
        <v>8</v>
      </c>
      <c r="F1922" s="60" t="s">
        <v>12001</v>
      </c>
      <c r="G1922" s="60" t="s">
        <v>2837</v>
      </c>
      <c r="H1922" s="57"/>
      <c r="L1922" s="62">
        <v>1920</v>
      </c>
      <c r="M1922" s="140">
        <f t="shared" si="180"/>
        <v>719</v>
      </c>
      <c r="N1922" s="62">
        <f t="shared" si="181"/>
        <v>719</v>
      </c>
      <c r="O1922" s="62" t="str">
        <f t="shared" si="182"/>
        <v>HVAC#8-실내온도 센서2 고장</v>
      </c>
      <c r="P1922" s="62" t="str">
        <f t="shared" si="183"/>
        <v>Tc2</v>
      </c>
      <c r="Q1922" s="62" t="str">
        <f t="shared" si="184"/>
        <v>C</v>
      </c>
      <c r="R1922" s="62" t="str">
        <f>IFERROR(VLOOKUP($B1922,'로템1,2단계-고장설명'!$B$4:$O$341,COLUMN()-16,FALSE),"")</f>
        <v>HVAC-실내온도 센서2 고장</v>
      </c>
      <c r="S1922" s="62" t="str">
        <f>IFERROR(VLOOKUP($B1922,'로템1,2단계-고장설명'!$B$4:$O$341,COLUMN()-16,FALSE),"")</f>
        <v>C</v>
      </c>
      <c r="T1922" s="62" t="str">
        <f t="shared" si="185"/>
        <v>HVAC</v>
      </c>
      <c r="U1922" s="62" t="str">
        <f>IFERROR(VLOOKUP($B1922,'로템1,2단계-고장설명'!$B$4:$O$341,COLUMN()-16,FALSE),"")</f>
        <v>객실 실내온도 센서2 고장 발생</v>
      </c>
      <c r="V1922" s="62" t="str">
        <f>IFERROR(VLOOKUP($B1922,'로템1,2단계-고장설명'!$B$4:$O$341,COLUMN()-16,FALSE),"")</f>
        <v>실내온도 센서2 고장현시</v>
      </c>
      <c r="W1922" s="62" t="str">
        <f>IFERROR(VLOOKUP($B1922,'로템1,2단계-고장설명'!$B$4:$O$341,COLUMN()-16,FALSE),"")</f>
        <v>온도센서 검지범위는 -45~85도 (820~1330옴) 인데, 2초 이상 검지범위를 벗어나는 경우</v>
      </c>
      <c r="X1922" s="62" t="str">
        <f>IFERROR(VLOOKUP($B1922,'로템1,2단계-고장설명'!$B$4:$O$341,COLUMN()-16,FALSE),"")</f>
        <v>온도센서 검지 값이 2초 이상 허용온도 범위 내 일 경우</v>
      </c>
      <c r="Y1922" s="62" t="str">
        <f>IFERROR(VLOOKUP($B1922,'로템1,2단계-고장설명'!$B$4:$O$341,COLUMN()-16,FALSE),"")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922" s="62" t="str">
        <f>IFERROR(VLOOKUP($B1922,'로템1,2단계-고장설명'!$B$4:$O$341,COLUMN()-16,FALSE),"")</f>
        <v/>
      </c>
      <c r="AA1922" s="62" t="str">
        <f>IFERROR(VLOOKUP($B1922,'로템1,2단계-고장설명'!$B$4:$O$341,COLUMN()-16,FALSE),"")</f>
        <v>1단계40량, 2단계48량</v>
      </c>
      <c r="AB1922" s="62" t="str">
        <f>IFERROR(VLOOKUP($B1922,'로템1,2단계-고장설명'!$B$4:$O$341,COLUMN()-16,FALSE),"")</f>
        <v>객실 실내온도 센서2 고장 발생
-반응 실내온도 센서2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922" s="62" t="str">
        <f>IFERROR(VLOOKUP($B1922,'로템1,2단계-고장설명'!$B$4:$O$341,COLUMN()-16,FALSE),"")</f>
        <v>2,3,4</v>
      </c>
      <c r="AD1922" s="62" t="str">
        <f>IFERROR(VLOOKUP($B1922,'로템1,2단계-고장설명'!$B$4:$O$341,COLUMN()-16,FALSE),"")</f>
        <v>Rotem</v>
      </c>
    </row>
    <row r="1923" spans="1:30" x14ac:dyDescent="0.4">
      <c r="A1923" s="60">
        <v>1921</v>
      </c>
      <c r="B1923" s="60">
        <v>720</v>
      </c>
      <c r="C1923" s="61" t="s">
        <v>17077</v>
      </c>
      <c r="D1923" s="60" t="s">
        <v>3664</v>
      </c>
      <c r="E1923" s="60">
        <v>8</v>
      </c>
      <c r="F1923" s="60" t="s">
        <v>12001</v>
      </c>
      <c r="G1923" s="60" t="s">
        <v>2837</v>
      </c>
      <c r="H1923" s="57"/>
      <c r="L1923" s="62">
        <v>1921</v>
      </c>
      <c r="M1923" s="140">
        <f t="shared" si="180"/>
        <v>720</v>
      </c>
      <c r="N1923" s="62">
        <f t="shared" si="181"/>
        <v>720</v>
      </c>
      <c r="O1923" s="62" t="str">
        <f t="shared" si="182"/>
        <v>HVAC#8-실내온도 센서1 고장</v>
      </c>
      <c r="P1923" s="62" t="str">
        <f t="shared" si="183"/>
        <v>Tc2</v>
      </c>
      <c r="Q1923" s="62" t="str">
        <f t="shared" si="184"/>
        <v>C</v>
      </c>
      <c r="R1923" s="62" t="str">
        <f>IFERROR(VLOOKUP($B1923,'로템1,2단계-고장설명'!$B$4:$O$341,COLUMN()-16,FALSE),"")</f>
        <v>HVAC-실내온도 센서1 고장</v>
      </c>
      <c r="S1923" s="62" t="str">
        <f>IFERROR(VLOOKUP($B1923,'로템1,2단계-고장설명'!$B$4:$O$341,COLUMN()-16,FALSE),"")</f>
        <v>C</v>
      </c>
      <c r="T1923" s="62" t="str">
        <f t="shared" si="185"/>
        <v>HVAC</v>
      </c>
      <c r="U1923" s="62" t="str">
        <f>IFERROR(VLOOKUP($B1923,'로템1,2단계-고장설명'!$B$4:$O$341,COLUMN()-16,FALSE),"")</f>
        <v>객실 실내온도 센서1 고장 발생</v>
      </c>
      <c r="V1923" s="62" t="str">
        <f>IFERROR(VLOOKUP($B1923,'로템1,2단계-고장설명'!$B$4:$O$341,COLUMN()-16,FALSE),"")</f>
        <v>실내온도 센서1 고장현시</v>
      </c>
      <c r="W1923" s="62" t="str">
        <f>IFERROR(VLOOKUP($B1923,'로템1,2단계-고장설명'!$B$4:$O$341,COLUMN()-16,FALSE),"")</f>
        <v>온도센서 검지범위는 -45~85도 (820~1330옴) 인데, 2초 이상 검지범위를 벗어나는 경우</v>
      </c>
      <c r="X1923" s="62" t="str">
        <f>IFERROR(VLOOKUP($B1923,'로템1,2단계-고장설명'!$B$4:$O$341,COLUMN()-16,FALSE),"")</f>
        <v>온도센서 검지 값이 2초 이상 허용온도 범위 내 일 경우</v>
      </c>
      <c r="Y1923" s="62" t="str">
        <f>IFERROR(VLOOKUP($B1923,'로템1,2단계-고장설명'!$B$4:$O$341,COLUMN()-16,FALSE),"")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923" s="62" t="str">
        <f>IFERROR(VLOOKUP($B1923,'로템1,2단계-고장설명'!$B$4:$O$341,COLUMN()-16,FALSE),"")</f>
        <v/>
      </c>
      <c r="AA1923" s="62" t="str">
        <f>IFERROR(VLOOKUP($B1923,'로템1,2단계-고장설명'!$B$4:$O$341,COLUMN()-16,FALSE),"")</f>
        <v>1단계40량, 2단계48량</v>
      </c>
      <c r="AB1923" s="62" t="str">
        <f>IFERROR(VLOOKUP($B1923,'로템1,2단계-고장설명'!$B$4:$O$341,COLUMN()-16,FALSE),"")</f>
        <v>객실 실내온도 센서1 고장 발생
-반응 실내온도 센서1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923" s="62" t="str">
        <f>IFERROR(VLOOKUP($B1923,'로템1,2단계-고장설명'!$B$4:$O$341,COLUMN()-16,FALSE),"")</f>
        <v>2,3,4</v>
      </c>
      <c r="AD1923" s="62" t="str">
        <f>IFERROR(VLOOKUP($B1923,'로템1,2단계-고장설명'!$B$4:$O$341,COLUMN()-16,FALSE),"")</f>
        <v>Rotem</v>
      </c>
    </row>
    <row r="1924" spans="1:30" x14ac:dyDescent="0.4">
      <c r="A1924" s="60">
        <v>1922</v>
      </c>
      <c r="B1924" s="60">
        <v>721</v>
      </c>
      <c r="C1924" s="61" t="s">
        <v>17078</v>
      </c>
      <c r="D1924" s="60" t="s">
        <v>3664</v>
      </c>
      <c r="E1924" s="60">
        <v>8</v>
      </c>
      <c r="F1924" s="60" t="s">
        <v>12001</v>
      </c>
      <c r="G1924" s="60" t="s">
        <v>2837</v>
      </c>
      <c r="H1924" s="57"/>
      <c r="L1924" s="62">
        <v>1922</v>
      </c>
      <c r="M1924" s="140">
        <f t="shared" si="180"/>
        <v>721</v>
      </c>
      <c r="N1924" s="62">
        <f t="shared" si="181"/>
        <v>721</v>
      </c>
      <c r="O1924" s="62" t="str">
        <f t="shared" si="182"/>
        <v>HVAC#8-냉난방장치2 압력스위치2(DPS) 냉매부족</v>
      </c>
      <c r="P1924" s="62" t="str">
        <f t="shared" si="183"/>
        <v>Tc2</v>
      </c>
      <c r="Q1924" s="62" t="str">
        <f t="shared" si="184"/>
        <v>C</v>
      </c>
      <c r="R1924" s="62" t="str">
        <f>IFERROR(VLOOKUP($B1924,'로템1,2단계-고장설명'!$B$4:$O$341,COLUMN()-16,FALSE),"")</f>
        <v>HVAC-냉난방장치2 압력스위치2(DPS) 냉매부족</v>
      </c>
      <c r="S1924" s="62" t="str">
        <f>IFERROR(VLOOKUP($B1924,'로템1,2단계-고장설명'!$B$4:$O$341,COLUMN()-16,FALSE),"")</f>
        <v>C</v>
      </c>
      <c r="T1924" s="62" t="str">
        <f t="shared" si="185"/>
        <v>HVAC</v>
      </c>
      <c r="U1924" s="62" t="str">
        <f>IFERROR(VLOOKUP($B1924,'로템1,2단계-고장설명'!$B$4:$O$341,COLUMN()-16,FALSE),"")</f>
        <v>냉난방장치2 냉매 압력스위치2 저압 발생.</v>
      </c>
      <c r="V1924" s="62" t="str">
        <f>IFERROR(VLOOKUP($B1924,'로템1,2단계-고장설명'!$B$4:$O$341,COLUMN()-16,FALSE),"")</f>
        <v>UNIT2 CYCLE2 냉방 기능 불가</v>
      </c>
      <c r="W1924" s="62" t="str">
        <f>IFERROR(VLOOKUP($B1924,'로템1,2단계-고장설명'!$B$4:$O$341,COLUMN()-16,FALSE),"")</f>
        <v>UNIT2 DSP2측 냉매 압력이 30초 이상 0.5±0.3(kgf/cm2) 이하로 떨어지는 경우</v>
      </c>
      <c r="X1924" s="62" t="str">
        <f>IFERROR(VLOOKUP($B1924,'로템1,2단계-고장설명'!$B$4:$O$341,COLUMN()-16,FALSE),"")</f>
        <v>냉매 압력이 정상 수치 2±0.5(kgf/cm2 이상 유지하도록 하고, 마이콤 전원을 리셋</v>
      </c>
      <c r="Y1924" s="62" t="str">
        <f>IFERROR(VLOOKUP($B1924,'로템1,2단계-고장설명'!$B$4:$O$341,COLUMN()-16,FALSE),"")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924" s="62" t="str">
        <f>IFERROR(VLOOKUP($B1924,'로템1,2단계-고장설명'!$B$4:$O$341,COLUMN()-16,FALSE),"")</f>
        <v/>
      </c>
      <c r="AA1924" s="62" t="str">
        <f>IFERROR(VLOOKUP($B1924,'로템1,2단계-고장설명'!$B$4:$O$341,COLUMN()-16,FALSE),"")</f>
        <v>1단계40량, 2단계48량</v>
      </c>
      <c r="AB1924" s="62" t="str">
        <f>IFERROR(VLOOKUP($B1924,'로템1,2단계-고장설명'!$B$4:$O$341,COLUMN()-16,FALSE),"")</f>
        <v>냉난방장치2 냉매 압력스위치2 저압 발생.
-반응 UNIT2 CYCLE2 냉방 기능 불가
-검지조건 UNIT2 DSP2측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924" s="62" t="str">
        <f>IFERROR(VLOOKUP($B1924,'로템1,2단계-고장설명'!$B$4:$O$341,COLUMN()-16,FALSE),"")</f>
        <v>2,3,4</v>
      </c>
      <c r="AD1924" s="62" t="str">
        <f>IFERROR(VLOOKUP($B1924,'로템1,2단계-고장설명'!$B$4:$O$341,COLUMN()-16,FALSE),"")</f>
        <v>Rotem</v>
      </c>
    </row>
    <row r="1925" spans="1:30" x14ac:dyDescent="0.4">
      <c r="A1925" s="60">
        <v>1923</v>
      </c>
      <c r="B1925" s="60">
        <v>722</v>
      </c>
      <c r="C1925" s="61" t="s">
        <v>17079</v>
      </c>
      <c r="D1925" s="60" t="s">
        <v>3664</v>
      </c>
      <c r="E1925" s="60">
        <v>8</v>
      </c>
      <c r="F1925" s="60" t="s">
        <v>12001</v>
      </c>
      <c r="G1925" s="60" t="s">
        <v>2837</v>
      </c>
      <c r="H1925" s="57"/>
      <c r="L1925" s="62">
        <v>1923</v>
      </c>
      <c r="M1925" s="140">
        <f t="shared" si="180"/>
        <v>722</v>
      </c>
      <c r="N1925" s="62">
        <f t="shared" si="181"/>
        <v>722</v>
      </c>
      <c r="O1925" s="62" t="str">
        <f t="shared" si="182"/>
        <v>HVAC#8-냉난방장치2 압력스위치1(DPS) 냉매부족</v>
      </c>
      <c r="P1925" s="62" t="str">
        <f t="shared" si="183"/>
        <v>Tc2</v>
      </c>
      <c r="Q1925" s="62" t="str">
        <f t="shared" si="184"/>
        <v>C</v>
      </c>
      <c r="R1925" s="62" t="str">
        <f>IFERROR(VLOOKUP($B1925,'로템1,2단계-고장설명'!$B$4:$O$341,COLUMN()-16,FALSE),"")</f>
        <v>HVAC-냉난방장치2 압력스위치1(DPS) 냉매부족</v>
      </c>
      <c r="S1925" s="62" t="str">
        <f>IFERROR(VLOOKUP($B1925,'로템1,2단계-고장설명'!$B$4:$O$341,COLUMN()-16,FALSE),"")</f>
        <v>C</v>
      </c>
      <c r="T1925" s="62" t="str">
        <f t="shared" si="185"/>
        <v>HVAC</v>
      </c>
      <c r="U1925" s="62" t="str">
        <f>IFERROR(VLOOKUP($B1925,'로템1,2단계-고장설명'!$B$4:$O$341,COLUMN()-16,FALSE),"")</f>
        <v>냉난방장치2 냉매 압력스위치1 저압 발생.</v>
      </c>
      <c r="V1925" s="62" t="str">
        <f>IFERROR(VLOOKUP($B1925,'로템1,2단계-고장설명'!$B$4:$O$341,COLUMN()-16,FALSE),"")</f>
        <v>UNIT2 CYCLE1 냉방 기능 불가</v>
      </c>
      <c r="W1925" s="62" t="str">
        <f>IFERROR(VLOOKUP($B1925,'로템1,2단계-고장설명'!$B$4:$O$341,COLUMN()-16,FALSE),"")</f>
        <v>UNIT2 DSP1측 냉매 압력이 30초 이상 0.5±0.3(kgf/cm2) 이하로 떨어지는 경우</v>
      </c>
      <c r="X1925" s="62" t="str">
        <f>IFERROR(VLOOKUP($B1925,'로템1,2단계-고장설명'!$B$4:$O$341,COLUMN()-16,FALSE),"")</f>
        <v>냉매 압력이 정상 수치 2±0.5(kgf/cm2 이상 유지하도록 하고, 마이콤 전원을 리셋</v>
      </c>
      <c r="Y1925" s="62" t="str">
        <f>IFERROR(VLOOKUP($B1925,'로템1,2단계-고장설명'!$B$4:$O$341,COLUMN()-16,FALSE),"")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925" s="62" t="str">
        <f>IFERROR(VLOOKUP($B1925,'로템1,2단계-고장설명'!$B$4:$O$341,COLUMN()-16,FALSE),"")</f>
        <v/>
      </c>
      <c r="AA1925" s="62" t="str">
        <f>IFERROR(VLOOKUP($B1925,'로템1,2단계-고장설명'!$B$4:$O$341,COLUMN()-16,FALSE),"")</f>
        <v>1단계40량, 2단계48량</v>
      </c>
      <c r="AB1925" s="62" t="str">
        <f>IFERROR(VLOOKUP($B1925,'로템1,2단계-고장설명'!$B$4:$O$341,COLUMN()-16,FALSE),"")</f>
        <v>냉난방장치2 냉매 압력스위치1 저압 발생.
-반응 UNIT2 CYCLE1 냉방 기능 불가
-검지조건 UNIT2 DSP1측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925" s="62" t="str">
        <f>IFERROR(VLOOKUP($B1925,'로템1,2단계-고장설명'!$B$4:$O$341,COLUMN()-16,FALSE),"")</f>
        <v>2,3,4</v>
      </c>
      <c r="AD1925" s="62" t="str">
        <f>IFERROR(VLOOKUP($B1925,'로템1,2단계-고장설명'!$B$4:$O$341,COLUMN()-16,FALSE),"")</f>
        <v>Rotem</v>
      </c>
    </row>
    <row r="1926" spans="1:30" x14ac:dyDescent="0.4">
      <c r="A1926" s="60">
        <v>1924</v>
      </c>
      <c r="B1926" s="60">
        <v>723</v>
      </c>
      <c r="C1926" s="61" t="s">
        <v>17080</v>
      </c>
      <c r="D1926" s="60" t="s">
        <v>3664</v>
      </c>
      <c r="E1926" s="60">
        <v>8</v>
      </c>
      <c r="F1926" s="60" t="s">
        <v>12001</v>
      </c>
      <c r="G1926" s="60" t="s">
        <v>2837</v>
      </c>
      <c r="H1926" s="57"/>
      <c r="L1926" s="62">
        <v>1924</v>
      </c>
      <c r="M1926" s="140">
        <f t="shared" si="180"/>
        <v>723</v>
      </c>
      <c r="N1926" s="62">
        <f t="shared" si="181"/>
        <v>723</v>
      </c>
      <c r="O1926" s="62" t="str">
        <f t="shared" si="182"/>
        <v>HVAC#8-냉난방장치1 압력스위치2(DPS) 냉매부족</v>
      </c>
      <c r="P1926" s="62" t="str">
        <f t="shared" si="183"/>
        <v>Tc2</v>
      </c>
      <c r="Q1926" s="62" t="str">
        <f t="shared" si="184"/>
        <v>C</v>
      </c>
      <c r="R1926" s="62" t="str">
        <f>IFERROR(VLOOKUP($B1926,'로템1,2단계-고장설명'!$B$4:$O$341,COLUMN()-16,FALSE),"")</f>
        <v>HVAC-냉난방장치1 압력스위치2(DPS) 냉매부족</v>
      </c>
      <c r="S1926" s="62" t="str">
        <f>IFERROR(VLOOKUP($B1926,'로템1,2단계-고장설명'!$B$4:$O$341,COLUMN()-16,FALSE),"")</f>
        <v>C</v>
      </c>
      <c r="T1926" s="62" t="str">
        <f t="shared" si="185"/>
        <v>HVAC</v>
      </c>
      <c r="U1926" s="62" t="str">
        <f>IFERROR(VLOOKUP($B1926,'로템1,2단계-고장설명'!$B$4:$O$341,COLUMN()-16,FALSE),"")</f>
        <v>냉난방장치1 냉매 압력스위치2 저압 발생.</v>
      </c>
      <c r="V1926" s="62" t="str">
        <f>IFERROR(VLOOKUP($B1926,'로템1,2단계-고장설명'!$B$4:$O$341,COLUMN()-16,FALSE),"")</f>
        <v>UNIT1 CYCLE2 냉방 기능 불가</v>
      </c>
      <c r="W1926" s="62" t="str">
        <f>IFERROR(VLOOKUP($B1926,'로템1,2단계-고장설명'!$B$4:$O$341,COLUMN()-16,FALSE),"")</f>
        <v>UNIT1 DSP2측 냉매 압력이 30초 이상 0.5±0.3(kgf/cm2) 이하로 떨어지는 경우</v>
      </c>
      <c r="X1926" s="62" t="str">
        <f>IFERROR(VLOOKUP($B1926,'로템1,2단계-고장설명'!$B$4:$O$341,COLUMN()-16,FALSE),"")</f>
        <v>냉매 압력이 정상 수치 2±0.5(kgf/cm2 이상 유지하도록 하고, 마이콤 전원을 리셋</v>
      </c>
      <c r="Y1926" s="62" t="str">
        <f>IFERROR(VLOOKUP($B1926,'로템1,2단계-고장설명'!$B$4:$O$341,COLUMN()-16,FALSE),"")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926" s="62" t="str">
        <f>IFERROR(VLOOKUP($B1926,'로템1,2단계-고장설명'!$B$4:$O$341,COLUMN()-16,FALSE),"")</f>
        <v/>
      </c>
      <c r="AA1926" s="62" t="str">
        <f>IFERROR(VLOOKUP($B1926,'로템1,2단계-고장설명'!$B$4:$O$341,COLUMN()-16,FALSE),"")</f>
        <v>1단계40량, 2단계48량</v>
      </c>
      <c r="AB1926" s="62" t="str">
        <f>IFERROR(VLOOKUP($B1926,'로템1,2단계-고장설명'!$B$4:$O$341,COLUMN()-16,FALSE),"")</f>
        <v>냉난방장치1 냉매 압력스위치2 저압 발생.
-반응 UNIT1 CYCLE2 냉방 기능 불가
-검지조건 UNIT1 DSP2측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926" s="62" t="str">
        <f>IFERROR(VLOOKUP($B1926,'로템1,2단계-고장설명'!$B$4:$O$341,COLUMN()-16,FALSE),"")</f>
        <v>2,3,4</v>
      </c>
      <c r="AD1926" s="62" t="str">
        <f>IFERROR(VLOOKUP($B1926,'로템1,2단계-고장설명'!$B$4:$O$341,COLUMN()-16,FALSE),"")</f>
        <v>Rotem</v>
      </c>
    </row>
    <row r="1927" spans="1:30" x14ac:dyDescent="0.4">
      <c r="A1927" s="60">
        <v>1925</v>
      </c>
      <c r="B1927" s="60">
        <v>724</v>
      </c>
      <c r="C1927" s="61" t="s">
        <v>17081</v>
      </c>
      <c r="D1927" s="60" t="s">
        <v>3664</v>
      </c>
      <c r="E1927" s="60">
        <v>8</v>
      </c>
      <c r="F1927" s="60" t="s">
        <v>12001</v>
      </c>
      <c r="G1927" s="60" t="s">
        <v>2837</v>
      </c>
      <c r="H1927" s="57"/>
      <c r="L1927" s="62">
        <v>1925</v>
      </c>
      <c r="M1927" s="140">
        <f t="shared" si="180"/>
        <v>724</v>
      </c>
      <c r="N1927" s="62">
        <f t="shared" si="181"/>
        <v>724</v>
      </c>
      <c r="O1927" s="62" t="str">
        <f t="shared" si="182"/>
        <v>HVAC#8-냉난방장치1 압력스위치1(DPS) 냉매부족</v>
      </c>
      <c r="P1927" s="62" t="str">
        <f t="shared" si="183"/>
        <v>Tc2</v>
      </c>
      <c r="Q1927" s="62" t="str">
        <f t="shared" si="184"/>
        <v>C</v>
      </c>
      <c r="R1927" s="62" t="str">
        <f>IFERROR(VLOOKUP($B1927,'로템1,2단계-고장설명'!$B$4:$O$341,COLUMN()-16,FALSE),"")</f>
        <v>HVAC-냉난방장치1 압력스위치1(DPS) 냉매부족</v>
      </c>
      <c r="S1927" s="62" t="str">
        <f>IFERROR(VLOOKUP($B1927,'로템1,2단계-고장설명'!$B$4:$O$341,COLUMN()-16,FALSE),"")</f>
        <v>C</v>
      </c>
      <c r="T1927" s="62" t="str">
        <f t="shared" si="185"/>
        <v>HVAC</v>
      </c>
      <c r="U1927" s="62" t="str">
        <f>IFERROR(VLOOKUP($B1927,'로템1,2단계-고장설명'!$B$4:$O$341,COLUMN()-16,FALSE),"")</f>
        <v>냉난방장치1 냉매 압력스위치1 저압 발생.</v>
      </c>
      <c r="V1927" s="62" t="str">
        <f>IFERROR(VLOOKUP($B1927,'로템1,2단계-고장설명'!$B$4:$O$341,COLUMN()-16,FALSE),"")</f>
        <v>UNIT1 CYCLE1 냉방 기능 불가</v>
      </c>
      <c r="W1927" s="62" t="str">
        <f>IFERROR(VLOOKUP($B1927,'로템1,2단계-고장설명'!$B$4:$O$341,COLUMN()-16,FALSE),"")</f>
        <v>UNIT1 DSP1측 냉매 압력이 30초 이상 0.5±0.3(kgf/cm2) 이하로 떨어지는 경우</v>
      </c>
      <c r="X1927" s="62" t="str">
        <f>IFERROR(VLOOKUP($B1927,'로템1,2단계-고장설명'!$B$4:$O$341,COLUMN()-16,FALSE),"")</f>
        <v>냉매 압력이 정상 수치 2±0.5(kgf/cm2 이상 유지하도록 하고, 마이콤 전원을 리셋</v>
      </c>
      <c r="Y1927" s="62" t="str">
        <f>IFERROR(VLOOKUP($B1927,'로템1,2단계-고장설명'!$B$4:$O$341,COLUMN()-16,FALSE),"")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Z1927" s="62" t="str">
        <f>IFERROR(VLOOKUP($B1927,'로템1,2단계-고장설명'!$B$4:$O$341,COLUMN()-16,FALSE),"")</f>
        <v/>
      </c>
      <c r="AA1927" s="62" t="str">
        <f>IFERROR(VLOOKUP($B1927,'로템1,2단계-고장설명'!$B$4:$O$341,COLUMN()-16,FALSE),"")</f>
        <v>1단계40량, 2단계48량</v>
      </c>
      <c r="AB1927" s="62" t="str">
        <f>IFERROR(VLOOKUP($B1927,'로템1,2단계-고장설명'!$B$4:$O$341,COLUMN()-16,FALSE),"")</f>
        <v>냉난방장치1 냉매 압력스위치1 저압 발생.
-반응 UNIT1 CYCLE1 냉방 기능 불가
-검지조건 UNIT1 DSP1측 냉매 압력이 30초 이상 0.5±0.3(kgf/cm2) 이하로 떨어지는 경우
-소거조건 냉매 압력이 정상 수치 2±0.5(kgf/cm2 이상 유지하도록 하고, 마이콤 전원을 리셋
-조치방법 :
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누설여부를 확인하고, 냉매가 빠져 있는 경우, 냉매를 충진한다.
5) 냉매 충진 후 누설이 안되는 것을 확인한 후에도 문제가 지속될 경우, 압력 스위치를 교체한다.</v>
      </c>
      <c r="AC1927" s="62" t="str">
        <f>IFERROR(VLOOKUP($B1927,'로템1,2단계-고장설명'!$B$4:$O$341,COLUMN()-16,FALSE),"")</f>
        <v>2,3,4</v>
      </c>
      <c r="AD1927" s="62" t="str">
        <f>IFERROR(VLOOKUP($B1927,'로템1,2단계-고장설명'!$B$4:$O$341,COLUMN()-16,FALSE),"")</f>
        <v>Rotem</v>
      </c>
    </row>
    <row r="1928" spans="1:30" x14ac:dyDescent="0.4">
      <c r="A1928" s="60">
        <v>1926</v>
      </c>
      <c r="B1928" s="60">
        <v>725</v>
      </c>
      <c r="C1928" s="61" t="s">
        <v>17082</v>
      </c>
      <c r="D1928" s="60" t="s">
        <v>3664</v>
      </c>
      <c r="E1928" s="60">
        <v>8</v>
      </c>
      <c r="F1928" s="60" t="s">
        <v>12001</v>
      </c>
      <c r="G1928" s="60" t="s">
        <v>2837</v>
      </c>
      <c r="H1928" s="57"/>
      <c r="L1928" s="62">
        <v>1926</v>
      </c>
      <c r="M1928" s="140">
        <f t="shared" si="180"/>
        <v>725</v>
      </c>
      <c r="N1928" s="62">
        <f t="shared" si="181"/>
        <v>725</v>
      </c>
      <c r="O1928" s="62" t="str">
        <f t="shared" si="182"/>
        <v>HVAC#8-냉방시험 불가능</v>
      </c>
      <c r="P1928" s="62" t="str">
        <f t="shared" si="183"/>
        <v>Tc2</v>
      </c>
      <c r="Q1928" s="62" t="str">
        <f t="shared" si="184"/>
        <v>C</v>
      </c>
      <c r="R1928" s="62" t="str">
        <f>IFERROR(VLOOKUP($B1928,'로템1,2단계-고장설명'!$B$4:$O$341,COLUMN()-16,FALSE),"")</f>
        <v>HVAC-냉방시험 불가능</v>
      </c>
      <c r="S1928" s="62" t="str">
        <f>IFERROR(VLOOKUP($B1928,'로템1,2단계-고장설명'!$B$4:$O$341,COLUMN()-16,FALSE),"")</f>
        <v>C</v>
      </c>
      <c r="T1928" s="62" t="str">
        <f t="shared" si="185"/>
        <v>HVAC</v>
      </c>
      <c r="U1928" s="62" t="str">
        <f>IFERROR(VLOOKUP($B1928,'로템1,2단계-고장설명'!$B$4:$O$341,COLUMN()-16,FALSE),"")</f>
        <v>운전실 TCMS에서 냉방시험 작동을 할 때, 냉방운전이 불가능한 경우 발생.</v>
      </c>
      <c r="V1928" s="62" t="str">
        <f>IFERROR(VLOOKUP($B1928,'로템1,2단계-고장설명'!$B$4:$O$341,COLUMN()-16,FALSE),"")</f>
        <v>냉방 시험 운전 불가능</v>
      </c>
      <c r="W1928" s="62" t="str">
        <f>IFERROR(VLOOKUP($B1928,'로템1,2단계-고장설명'!$B$4:$O$341,COLUMN()-16,FALSE),"")</f>
        <v>실내 또는 실외 온도가 10도 미만일 경우, (환절기 또는 겨울철에 냉방 가동시 시스템 보호를 위한 온도조건)</v>
      </c>
      <c r="X1928" s="62" t="str">
        <f>IFERROR(VLOOKUP($B1928,'로템1,2단계-고장설명'!$B$4:$O$341,COLUMN()-16,FALSE),"")</f>
        <v>실내 또는 실외 온도가 10도 이상일 때, 냉방시험 작동</v>
      </c>
      <c r="Y1928" s="62" t="str">
        <f>IFERROR(VLOOKUP($B1928,'로템1,2단계-고장설명'!$B$4:$O$341,COLUMN()-16,FALSE),"")</f>
        <v>1) TCMS 화면에서 실내 또는 실외 온도가 10도 미만인지 확인한다.
2) 실내 및 실외 온도가 10도 이상인대도 냉방 가동이 되지 않을 시, TCMS-마이콤 간 통신불량이 있는지 확인하고 조치한다.</v>
      </c>
      <c r="Z1928" s="62" t="str">
        <f>IFERROR(VLOOKUP($B1928,'로템1,2단계-고장설명'!$B$4:$O$341,COLUMN()-16,FALSE),"")</f>
        <v/>
      </c>
      <c r="AA1928" s="62" t="str">
        <f>IFERROR(VLOOKUP($B1928,'로템1,2단계-고장설명'!$B$4:$O$341,COLUMN()-16,FALSE),"")</f>
        <v>1단계40량, 2단계48량</v>
      </c>
      <c r="AB1928" s="62" t="str">
        <f>IFERROR(VLOOKUP($B1928,'로템1,2단계-고장설명'!$B$4:$O$341,COLUMN()-16,FALSE),"")</f>
        <v>운전실 TCMS에서 냉방시험 작동을 할 때, 냉방운전이 불가능한 경우 발생.
-반응 냉방 시험 운전 불가능
-검지조건 실내 또는 실외 온도가 10도 미만일 경우, (환절기 또는 겨울철에 냉방 가동시 시스템 보호를 위한 온도조건)
-소거조건 실내 또는 실외 온도가 10도 이상일 때, 냉방시험 작동
-조치방법 :
1) TCMS 화면에서 실내 또는 실외 온도가 10도 미만인지 확인한다.
2) 실내 및 실외 온도가 10도 이상인대도 냉방 가동이 되지 않을 시, TCMS-마이콤 간 통신불량이 있는지 확인하고 조치한다.</v>
      </c>
      <c r="AC1928" s="62" t="str">
        <f>IFERROR(VLOOKUP($B1928,'로템1,2단계-고장설명'!$B$4:$O$341,COLUMN()-16,FALSE),"")</f>
        <v>2,3,4</v>
      </c>
      <c r="AD1928" s="62" t="str">
        <f>IFERROR(VLOOKUP($B1928,'로템1,2단계-고장설명'!$B$4:$O$341,COLUMN()-16,FALSE),"")</f>
        <v>Rotem</v>
      </c>
    </row>
    <row r="1929" spans="1:30" x14ac:dyDescent="0.4">
      <c r="A1929" s="60">
        <v>1927</v>
      </c>
      <c r="B1929" s="60">
        <v>726</v>
      </c>
      <c r="C1929" s="61" t="s">
        <v>17083</v>
      </c>
      <c r="D1929" s="60" t="s">
        <v>3664</v>
      </c>
      <c r="E1929" s="60">
        <v>8</v>
      </c>
      <c r="F1929" s="60" t="s">
        <v>12001</v>
      </c>
      <c r="G1929" s="60" t="s">
        <v>2837</v>
      </c>
      <c r="H1929" s="57"/>
      <c r="L1929" s="62">
        <v>1927</v>
      </c>
      <c r="M1929" s="140">
        <f t="shared" si="180"/>
        <v>726</v>
      </c>
      <c r="N1929" s="62">
        <f t="shared" si="181"/>
        <v>726</v>
      </c>
      <c r="O1929" s="62" t="str">
        <f t="shared" si="182"/>
        <v>HVAC#8-배기팬2 과부하</v>
      </c>
      <c r="P1929" s="62" t="str">
        <f t="shared" si="183"/>
        <v>Tc2</v>
      </c>
      <c r="Q1929" s="62" t="str">
        <f t="shared" si="184"/>
        <v>C</v>
      </c>
      <c r="R1929" s="62" t="str">
        <f>IFERROR(VLOOKUP($B1929,'로템1,2단계-고장설명'!$B$4:$O$341,COLUMN()-16,FALSE),"")</f>
        <v>HVAC-배기팬2 과부하</v>
      </c>
      <c r="S1929" s="62" t="str">
        <f>IFERROR(VLOOKUP($B1929,'로템1,2단계-고장설명'!$B$4:$O$341,COLUMN()-16,FALSE),"")</f>
        <v>C</v>
      </c>
      <c r="T1929" s="62" t="str">
        <f t="shared" si="185"/>
        <v>HVAC</v>
      </c>
      <c r="U1929" s="62" t="str">
        <f>IFERROR(VLOOKUP($B1929,'로템1,2단계-고장설명'!$B$4:$O$341,COLUMN()-16,FALSE),"")</f>
        <v>HVAC 환기작동 중 차량 배기팬2 모터에 과부하 발생.</v>
      </c>
      <c r="V1929" s="62" t="str">
        <f>IFERROR(VLOOKUP($B1929,'로템1,2단계-고장설명'!$B$4:$O$341,COLUMN()-16,FALSE),"")</f>
        <v>환기 시 차량 배기팬2 운전 불가능</v>
      </c>
      <c r="W1929" s="62" t="str">
        <f>IFERROR(VLOOKUP($B1929,'로템1,2단계-고장설명'!$B$4:$O$341,COLUMN()-16,FALSE),"")</f>
        <v>1) 냉방작동 중 챠량 배기팬2 모터에 과부하 발생
2) 과부하 발생 시, 냉난방 배전반 CRVF2와 연결된 THR10이 Trip 됨.</v>
      </c>
      <c r="X1929" s="62" t="str">
        <f>IFERROR(VLOOKUP($B1929,'로템1,2단계-고장설명'!$B$4:$O$341,COLUMN()-16,FALSE),"")</f>
        <v>차량 배기팬2 모터의 과부하 조건을 해소하여 정상 가능 상태로 만들고, THR10 및 마이콤 전원 리셋</v>
      </c>
      <c r="Y1929" s="62" t="str">
        <f>IFERROR(VLOOKUP($B1929,'로템1,2단계-고장설명'!$B$4:$O$341,COLUMN()-16,FALSE),"")</f>
        <v>1) 냉난방배전반의 점검커버를 열고, THR10의 reset 버튼을 눌러 과부하 계전기를 리셋시킨다.
2) THR10의 전류 세팅값이 2.5A에 맞춰져 있는지 확인하여, 아닐 경우, 십자 드라이버를 이용하여 세팅값을 맞춘다.
3) 마이콤 전원을 리셋시키기 위해 CBHVAC OFF한 후, 다시 ON 시킨다.
4) 냉방을 가동 시킨 후, THR10의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THR10 부품을 교체한다.</v>
      </c>
      <c r="Z1929" s="62" t="str">
        <f>IFERROR(VLOOKUP($B1929,'로템1,2단계-고장설명'!$B$4:$O$341,COLUMN()-16,FALSE),"")</f>
        <v/>
      </c>
      <c r="AA1929" s="62" t="str">
        <f>IFERROR(VLOOKUP($B1929,'로템1,2단계-고장설명'!$B$4:$O$341,COLUMN()-16,FALSE),"")</f>
        <v>1단계40량, 2단계48량</v>
      </c>
      <c r="AB1929" s="62" t="str">
        <f>IFERROR(VLOOKUP($B1929,'로템1,2단계-고장설명'!$B$4:$O$341,COLUMN()-16,FALSE),"")</f>
        <v>HVAC 환기작동 중 차량 배기팬2 모터에 과부하 발생.
-반응 환기 시 차량 배기팬2 운전 불가능
-검지조건 :
1) 냉방작동 중 챠량 배기팬2 모터에 과부하 발생
2) 과부하 발생 시, 냉난방 배전반 CRVF2와 연결된 THR10이 Trip 됨.
-소거조건 차량 배기팬2 모터의 과부하 조건을 해소하여 정상 가능 상태로 만들고, THR10 및 마이콤 전원 리셋
-조치방법 :
1) 냉난방배전반의 점검커버를 열고, THR10의 reset 버튼을 눌러 과부하 계전기를 리셋시킨다.
2) THR10의 전류 세팅값이 2.5A에 맞춰져 있는지 확인하여, 아닐 경우, 십자 드라이버를 이용하여 세팅값을 맞춘다.
3) 마이콤 전원을 리셋시키기 위해 CBHVAC OFF한 후, 다시 ON 시킨다.
4) 냉방을 가동 시킨 후, THR10의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THR10 부품을 교체한다.</v>
      </c>
      <c r="AC1929" s="62" t="str">
        <f>IFERROR(VLOOKUP($B1929,'로템1,2단계-고장설명'!$B$4:$O$341,COLUMN()-16,FALSE),"")</f>
        <v>2,3,4</v>
      </c>
      <c r="AD1929" s="62" t="str">
        <f>IFERROR(VLOOKUP($B1929,'로템1,2단계-고장설명'!$B$4:$O$341,COLUMN()-16,FALSE),"")</f>
        <v>Rotem</v>
      </c>
    </row>
    <row r="1930" spans="1:30" x14ac:dyDescent="0.4">
      <c r="A1930" s="60">
        <v>1928</v>
      </c>
      <c r="B1930" s="60">
        <v>727</v>
      </c>
      <c r="C1930" s="61" t="s">
        <v>17084</v>
      </c>
      <c r="D1930" s="60" t="s">
        <v>3664</v>
      </c>
      <c r="E1930" s="60">
        <v>8</v>
      </c>
      <c r="F1930" s="60" t="s">
        <v>12001</v>
      </c>
      <c r="G1930" s="60" t="s">
        <v>2837</v>
      </c>
      <c r="H1930" s="57"/>
      <c r="L1930" s="62">
        <v>1928</v>
      </c>
      <c r="M1930" s="140">
        <f t="shared" si="180"/>
        <v>727</v>
      </c>
      <c r="N1930" s="62">
        <f t="shared" si="181"/>
        <v>727</v>
      </c>
      <c r="O1930" s="62" t="str">
        <f t="shared" si="182"/>
        <v>HVAC#8-배기팬1 과부하</v>
      </c>
      <c r="P1930" s="62" t="str">
        <f t="shared" si="183"/>
        <v>Tc2</v>
      </c>
      <c r="Q1930" s="62" t="str">
        <f t="shared" si="184"/>
        <v>C</v>
      </c>
      <c r="R1930" s="62" t="str">
        <f>IFERROR(VLOOKUP($B1930,'로템1,2단계-고장설명'!$B$4:$O$341,COLUMN()-16,FALSE),"")</f>
        <v>HVAC-배기팬1 과부하</v>
      </c>
      <c r="S1930" s="62" t="str">
        <f>IFERROR(VLOOKUP($B1930,'로템1,2단계-고장설명'!$B$4:$O$341,COLUMN()-16,FALSE),"")</f>
        <v>C</v>
      </c>
      <c r="T1930" s="62" t="str">
        <f t="shared" si="185"/>
        <v>HVAC</v>
      </c>
      <c r="U1930" s="62" t="str">
        <f>IFERROR(VLOOKUP($B1930,'로템1,2단계-고장설명'!$B$4:$O$341,COLUMN()-16,FALSE),"")</f>
        <v>HVAC 환기작동 중 차량 배기팬1 모터에 과부하 발생.</v>
      </c>
      <c r="V1930" s="62" t="str">
        <f>IFERROR(VLOOKUP($B1930,'로템1,2단계-고장설명'!$B$4:$O$341,COLUMN()-16,FALSE),"")</f>
        <v>환기 시 차량 배기팬2 운전 불가능</v>
      </c>
      <c r="W1930" s="62" t="str">
        <f>IFERROR(VLOOKUP($B1930,'로템1,2단계-고장설명'!$B$4:$O$341,COLUMN()-16,FALSE),"")</f>
        <v>1) 냉방작동 중 챠량 배기팬1 모터에 과부하 발생
2) 과부하 발생 시, 냉난방 배전반 CRVF1와 연결된 THR9가 Trip 됨.</v>
      </c>
      <c r="X1930" s="62" t="str">
        <f>IFERROR(VLOOKUP($B1930,'로템1,2단계-고장설명'!$B$4:$O$341,COLUMN()-16,FALSE),"")</f>
        <v>차량 배기팬1 모터의 과부하 조건을 해소하여 정상 가능 상태로 만들고, THR9 및 마이콤 전원 리셋</v>
      </c>
      <c r="Y1930" s="62" t="str">
        <f>IFERROR(VLOOKUP($B1930,'로템1,2단계-고장설명'!$B$4:$O$341,COLUMN()-16,FALSE),"")</f>
        <v>1) 냉난방배전반의 점검커버를 열고, THR9의 reset 버튼을 눌러 과부하 계전기를 리셋시킨다.
2) THR9의 전류 세팅값이 2.5A에 맞춰져 있는지 확인하여, 아닐 경우, 십자 드라이버를 이용하여 세팅값을 맞춘다.
3) 마이콤 전원을 리셋시키기 위해 CBHVAC OFF한 후, 다시 ON 시킨다.
4) 냉방을 가동 시킨 후, THR9의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THR9 부품을 교체한다.</v>
      </c>
      <c r="Z1930" s="62" t="str">
        <f>IFERROR(VLOOKUP($B1930,'로템1,2단계-고장설명'!$B$4:$O$341,COLUMN()-16,FALSE),"")</f>
        <v/>
      </c>
      <c r="AA1930" s="62" t="str">
        <f>IFERROR(VLOOKUP($B1930,'로템1,2단계-고장설명'!$B$4:$O$341,COLUMN()-16,FALSE),"")</f>
        <v>1단계40량, 2단계48량</v>
      </c>
      <c r="AB1930" s="62" t="str">
        <f>IFERROR(VLOOKUP($B1930,'로템1,2단계-고장설명'!$B$4:$O$341,COLUMN()-16,FALSE),"")</f>
        <v>HVAC 환기작동 중 차량 배기팬1 모터에 과부하 발생.
-반응 환기 시 차량 배기팬2 운전 불가능
-검지조건 :
1) 냉방작동 중 챠량 배기팬1 모터에 과부하 발생
2) 과부하 발생 시, 냉난방 배전반 CRVF1와 연결된 THR9가 Trip 됨.
-소거조건 차량 배기팬1 모터의 과부하 조건을 해소하여 정상 가능 상태로 만들고, THR9 및 마이콤 전원 리셋
-조치방법 :
1) 냉난방배전반의 점검커버를 열고, THR9의 reset 버튼을 눌러 과부하 계전기를 리셋시킨다.
2) THR9의 전류 세팅값이 2.5A에 맞춰져 있는지 확인하여, 아닐 경우, 십자 드라이버를 이용하여 세팅값을 맞춘다.
3) 마이콤 전원을 리셋시키기 위해 CBHVAC OFF한 후, 다시 ON 시킨다.
4) 냉방을 가동 시킨 후, THR9의 2차측 2,4 단자와 6 단자 사이의 전압이 DC 100V으로 정상 측정되는지 확인한다.
5) 만약 전압이 측정되지 않을 시, 전원이 빠져 있는 상태로, 전원을 내리고, 결선상태를 확인하여 조치한다.
6) 위 조치 후에도 문제가 지속될 경우, THR9 부품을 교체한다.</v>
      </c>
      <c r="AC1930" s="62" t="str">
        <f>IFERROR(VLOOKUP($B1930,'로템1,2단계-고장설명'!$B$4:$O$341,COLUMN()-16,FALSE),"")</f>
        <v>2,3,4</v>
      </c>
      <c r="AD1930" s="62" t="str">
        <f>IFERROR(VLOOKUP($B1930,'로템1,2단계-고장설명'!$B$4:$O$341,COLUMN()-16,FALSE),"")</f>
        <v>Rotem</v>
      </c>
    </row>
    <row r="1931" spans="1:30" x14ac:dyDescent="0.4">
      <c r="A1931" s="60">
        <v>1929</v>
      </c>
      <c r="B1931" s="60">
        <v>728</v>
      </c>
      <c r="C1931" s="61" t="s">
        <v>17085</v>
      </c>
      <c r="D1931" s="60" t="s">
        <v>3664</v>
      </c>
      <c r="E1931" s="60">
        <v>8</v>
      </c>
      <c r="F1931" s="60" t="s">
        <v>12001</v>
      </c>
      <c r="G1931" s="60" t="s">
        <v>2837</v>
      </c>
      <c r="H1931" s="57"/>
      <c r="L1931" s="62">
        <v>1929</v>
      </c>
      <c r="M1931" s="140">
        <f t="shared" si="180"/>
        <v>728</v>
      </c>
      <c r="N1931" s="62">
        <f t="shared" si="181"/>
        <v>728</v>
      </c>
      <c r="O1931" s="62" t="str">
        <f t="shared" si="182"/>
        <v>HVAC#8-냉난방장치2 토출 센서 고장</v>
      </c>
      <c r="P1931" s="62" t="str">
        <f t="shared" si="183"/>
        <v>Tc2</v>
      </c>
      <c r="Q1931" s="62" t="str">
        <f t="shared" si="184"/>
        <v>C</v>
      </c>
      <c r="R1931" s="62" t="str">
        <f>IFERROR(VLOOKUP($B1931,'로템1,2단계-고장설명'!$B$4:$O$341,COLUMN()-16,FALSE),"")</f>
        <v>HVAC-냉난방장치2 토출 센서 고장</v>
      </c>
      <c r="S1931" s="62" t="str">
        <f>IFERROR(VLOOKUP($B1931,'로템1,2단계-고장설명'!$B$4:$O$341,COLUMN()-16,FALSE),"")</f>
        <v>C</v>
      </c>
      <c r="T1931" s="62" t="str">
        <f t="shared" si="185"/>
        <v>HVAC</v>
      </c>
      <c r="U1931" s="62" t="str">
        <f>IFERROR(VLOOKUP($B1931,'로템1,2단계-고장설명'!$B$4:$O$341,COLUMN()-16,FALSE),"")</f>
        <v>냉난방장치2의 토출 센서 고장 발생</v>
      </c>
      <c r="V1931" s="62" t="str">
        <f>IFERROR(VLOOKUP($B1931,'로템1,2단계-고장설명'!$B$4:$O$341,COLUMN()-16,FALSE),"")</f>
        <v>냉난방장치2 토출센서 고장현시</v>
      </c>
      <c r="W1931" s="62" t="str">
        <f>IFERROR(VLOOKUP($B1931,'로템1,2단계-고장설명'!$B$4:$O$341,COLUMN()-16,FALSE),"")</f>
        <v>온도센서 검지범위는 -45~85도 (820~1330옴) 인데, 2초 이상 검지범위를 벗어나는 경우</v>
      </c>
      <c r="X1931" s="62" t="str">
        <f>IFERROR(VLOOKUP($B1931,'로템1,2단계-고장설명'!$B$4:$O$341,COLUMN()-16,FALSE),"")</f>
        <v>온도센서 검지 값이 2초 이상 허용온도 범위 내 일 경우</v>
      </c>
      <c r="Y1931" s="62" t="str">
        <f>IFERROR(VLOOKUP($B1931,'로템1,2단계-고장설명'!$B$4:$O$341,COLUMN()-16,FALSE),"")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931" s="62" t="str">
        <f>IFERROR(VLOOKUP($B1931,'로템1,2단계-고장설명'!$B$4:$O$341,COLUMN()-16,FALSE),"")</f>
        <v/>
      </c>
      <c r="AA1931" s="62" t="str">
        <f>IFERROR(VLOOKUP($B1931,'로템1,2단계-고장설명'!$B$4:$O$341,COLUMN()-16,FALSE),"")</f>
        <v>1단계40량, 2단계48량</v>
      </c>
      <c r="AB1931" s="62" t="str">
        <f>IFERROR(VLOOKUP($B1931,'로템1,2단계-고장설명'!$B$4:$O$341,COLUMN()-16,FALSE),"")</f>
        <v>냉난방장치2의 토출 센서 고장 발생
-반응   냉난방장치2 토출센서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931" s="62" t="str">
        <f>IFERROR(VLOOKUP($B1931,'로템1,2단계-고장설명'!$B$4:$O$341,COLUMN()-16,FALSE),"")</f>
        <v>2,3,4</v>
      </c>
      <c r="AD1931" s="62" t="str">
        <f>IFERROR(VLOOKUP($B1931,'로템1,2단계-고장설명'!$B$4:$O$341,COLUMN()-16,FALSE),"")</f>
        <v>Rotem</v>
      </c>
    </row>
    <row r="1932" spans="1:30" x14ac:dyDescent="0.4">
      <c r="A1932" s="60">
        <v>1930</v>
      </c>
      <c r="B1932" s="60">
        <v>729</v>
      </c>
      <c r="C1932" s="61" t="s">
        <v>17086</v>
      </c>
      <c r="D1932" s="60" t="s">
        <v>3664</v>
      </c>
      <c r="E1932" s="60">
        <v>8</v>
      </c>
      <c r="F1932" s="60" t="s">
        <v>12001</v>
      </c>
      <c r="G1932" s="60" t="s">
        <v>2837</v>
      </c>
      <c r="H1932" s="57"/>
      <c r="L1932" s="62">
        <v>1930</v>
      </c>
      <c r="M1932" s="140">
        <f t="shared" si="180"/>
        <v>729</v>
      </c>
      <c r="N1932" s="62">
        <f t="shared" si="181"/>
        <v>729</v>
      </c>
      <c r="O1932" s="62" t="str">
        <f t="shared" si="182"/>
        <v>HVAC#8-냉난방장치2 리턴 센서 고장</v>
      </c>
      <c r="P1932" s="62" t="str">
        <f t="shared" si="183"/>
        <v>Tc2</v>
      </c>
      <c r="Q1932" s="62" t="str">
        <f t="shared" si="184"/>
        <v>C</v>
      </c>
      <c r="R1932" s="62" t="str">
        <f>IFERROR(VLOOKUP($B1932,'로템1,2단계-고장설명'!$B$4:$O$341,COLUMN()-16,FALSE),"")</f>
        <v>HVAC-냉난방장치2 리턴 센서 고장</v>
      </c>
      <c r="S1932" s="62" t="str">
        <f>IFERROR(VLOOKUP($B1932,'로템1,2단계-고장설명'!$B$4:$O$341,COLUMN()-16,FALSE),"")</f>
        <v>C</v>
      </c>
      <c r="T1932" s="62" t="str">
        <f t="shared" si="185"/>
        <v>HVAC</v>
      </c>
      <c r="U1932" s="62" t="str">
        <f>IFERROR(VLOOKUP($B1932,'로템1,2단계-고장설명'!$B$4:$O$341,COLUMN()-16,FALSE),"")</f>
        <v>냉난방장치2의 리턴 센서 고장 발생</v>
      </c>
      <c r="V1932" s="62" t="str">
        <f>IFERROR(VLOOKUP($B1932,'로템1,2단계-고장설명'!$B$4:$O$341,COLUMN()-16,FALSE),"")</f>
        <v>냉난방장치2 리턴센서 고장현시</v>
      </c>
      <c r="W1932" s="62" t="str">
        <f>IFERROR(VLOOKUP($B1932,'로템1,2단계-고장설명'!$B$4:$O$341,COLUMN()-16,FALSE),"")</f>
        <v>온도센서 검지범위는 -45~85도 (820~1330옴) 인데, 2초 이상 검지범위를 벗어나는 경우</v>
      </c>
      <c r="X1932" s="62" t="str">
        <f>IFERROR(VLOOKUP($B1932,'로템1,2단계-고장설명'!$B$4:$O$341,COLUMN()-16,FALSE),"")</f>
        <v>온도센서 검지 값이 2초 이상 허용온도 범위 내 일 경우</v>
      </c>
      <c r="Y1932" s="62" t="str">
        <f>IFERROR(VLOOKUP($B1932,'로템1,2단계-고장설명'!$B$4:$O$341,COLUMN()-16,FALSE),"")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932" s="62" t="str">
        <f>IFERROR(VLOOKUP($B1932,'로템1,2단계-고장설명'!$B$4:$O$341,COLUMN()-16,FALSE),"")</f>
        <v/>
      </c>
      <c r="AA1932" s="62" t="str">
        <f>IFERROR(VLOOKUP($B1932,'로템1,2단계-고장설명'!$B$4:$O$341,COLUMN()-16,FALSE),"")</f>
        <v>1단계40량, 2단계48량</v>
      </c>
      <c r="AB1932" s="62" t="str">
        <f>IFERROR(VLOOKUP($B1932,'로템1,2단계-고장설명'!$B$4:$O$341,COLUMN()-16,FALSE),"")</f>
        <v>냉난방장치2의 리턴 센서 고장 발생
-반응   냉난방장치2 리턴센서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932" s="62" t="str">
        <f>IFERROR(VLOOKUP($B1932,'로템1,2단계-고장설명'!$B$4:$O$341,COLUMN()-16,FALSE),"")</f>
        <v>2,3,4</v>
      </c>
      <c r="AD1932" s="62" t="str">
        <f>IFERROR(VLOOKUP($B1932,'로템1,2단계-고장설명'!$B$4:$O$341,COLUMN()-16,FALSE),"")</f>
        <v>Rotem</v>
      </c>
    </row>
    <row r="1933" spans="1:30" x14ac:dyDescent="0.4">
      <c r="A1933" s="60">
        <v>1931</v>
      </c>
      <c r="B1933" s="60">
        <v>730</v>
      </c>
      <c r="C1933" s="61" t="s">
        <v>17087</v>
      </c>
      <c r="D1933" s="60" t="s">
        <v>3664</v>
      </c>
      <c r="E1933" s="60">
        <v>8</v>
      </c>
      <c r="F1933" s="60" t="s">
        <v>12001</v>
      </c>
      <c r="G1933" s="60" t="s">
        <v>2837</v>
      </c>
      <c r="H1933" s="57"/>
      <c r="L1933" s="62">
        <v>1931</v>
      </c>
      <c r="M1933" s="140">
        <f t="shared" si="180"/>
        <v>730</v>
      </c>
      <c r="N1933" s="62">
        <f t="shared" si="181"/>
        <v>730</v>
      </c>
      <c r="O1933" s="62" t="str">
        <f t="shared" si="182"/>
        <v>HVAC#8-냉난방장치1 토출 센서 고장</v>
      </c>
      <c r="P1933" s="62" t="str">
        <f t="shared" si="183"/>
        <v>Tc2</v>
      </c>
      <c r="Q1933" s="62" t="str">
        <f t="shared" si="184"/>
        <v>C</v>
      </c>
      <c r="R1933" s="62" t="str">
        <f>IFERROR(VLOOKUP($B1933,'로템1,2단계-고장설명'!$B$4:$O$341,COLUMN()-16,FALSE),"")</f>
        <v>HVAC-냉난방장치1 토출 센서 고장</v>
      </c>
      <c r="S1933" s="62" t="str">
        <f>IFERROR(VLOOKUP($B1933,'로템1,2단계-고장설명'!$B$4:$O$341,COLUMN()-16,FALSE),"")</f>
        <v>C</v>
      </c>
      <c r="T1933" s="62" t="str">
        <f t="shared" si="185"/>
        <v>HVAC</v>
      </c>
      <c r="U1933" s="62" t="str">
        <f>IFERROR(VLOOKUP($B1933,'로템1,2단계-고장설명'!$B$4:$O$341,COLUMN()-16,FALSE),"")</f>
        <v>냉난방장치1의 토출 센서 고장 발생</v>
      </c>
      <c r="V1933" s="62" t="str">
        <f>IFERROR(VLOOKUP($B1933,'로템1,2단계-고장설명'!$B$4:$O$341,COLUMN()-16,FALSE),"")</f>
        <v>냉난방장치1 토출센서 고장현시</v>
      </c>
      <c r="W1933" s="62" t="str">
        <f>IFERROR(VLOOKUP($B1933,'로템1,2단계-고장설명'!$B$4:$O$341,COLUMN()-16,FALSE),"")</f>
        <v>온도센서 검지범위는 -45~85도 (820~1330옴) 인데, 2초 이상 검지범위를 벗어나는 경우</v>
      </c>
      <c r="X1933" s="62" t="str">
        <f>IFERROR(VLOOKUP($B1933,'로템1,2단계-고장설명'!$B$4:$O$341,COLUMN()-16,FALSE),"")</f>
        <v>온도센서 검지 값이 2초 이상 허용온도 범위 내 일 경우</v>
      </c>
      <c r="Y1933" s="62" t="str">
        <f>IFERROR(VLOOKUP($B1933,'로템1,2단계-고장설명'!$B$4:$O$341,COLUMN()-16,FALSE),"")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933" s="62" t="str">
        <f>IFERROR(VLOOKUP($B1933,'로템1,2단계-고장설명'!$B$4:$O$341,COLUMN()-16,FALSE),"")</f>
        <v/>
      </c>
      <c r="AA1933" s="62" t="str">
        <f>IFERROR(VLOOKUP($B1933,'로템1,2단계-고장설명'!$B$4:$O$341,COLUMN()-16,FALSE),"")</f>
        <v>1단계40량, 2단계48량</v>
      </c>
      <c r="AB1933" s="62" t="str">
        <f>IFERROR(VLOOKUP($B1933,'로템1,2단계-고장설명'!$B$4:$O$341,COLUMN()-16,FALSE),"")</f>
        <v>냉난방장치1의 토출 센서 고장 발생
-반응   냉난방장치1 토출센서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933" s="62" t="str">
        <f>IFERROR(VLOOKUP($B1933,'로템1,2단계-고장설명'!$B$4:$O$341,COLUMN()-16,FALSE),"")</f>
        <v>2,3,4</v>
      </c>
      <c r="AD1933" s="62" t="str">
        <f>IFERROR(VLOOKUP($B1933,'로템1,2단계-고장설명'!$B$4:$O$341,COLUMN()-16,FALSE),"")</f>
        <v>Rotem</v>
      </c>
    </row>
    <row r="1934" spans="1:30" x14ac:dyDescent="0.4">
      <c r="A1934" s="60">
        <v>1932</v>
      </c>
      <c r="B1934" s="60">
        <v>731</v>
      </c>
      <c r="C1934" s="61" t="s">
        <v>17088</v>
      </c>
      <c r="D1934" s="60" t="s">
        <v>3664</v>
      </c>
      <c r="E1934" s="60">
        <v>8</v>
      </c>
      <c r="F1934" s="60" t="s">
        <v>12001</v>
      </c>
      <c r="G1934" s="60" t="s">
        <v>2837</v>
      </c>
      <c r="H1934" s="57"/>
      <c r="L1934" s="62">
        <v>1932</v>
      </c>
      <c r="M1934" s="140">
        <f t="shared" si="180"/>
        <v>731</v>
      </c>
      <c r="N1934" s="62">
        <f t="shared" si="181"/>
        <v>731</v>
      </c>
      <c r="O1934" s="62" t="str">
        <f t="shared" si="182"/>
        <v>HVAC#8-냉난방장치1 리턴 센서 고장</v>
      </c>
      <c r="P1934" s="62" t="str">
        <f t="shared" si="183"/>
        <v>Tc2</v>
      </c>
      <c r="Q1934" s="62" t="str">
        <f t="shared" si="184"/>
        <v>C</v>
      </c>
      <c r="R1934" s="62" t="str">
        <f>IFERROR(VLOOKUP($B1934,'로템1,2단계-고장설명'!$B$4:$O$341,COLUMN()-16,FALSE),"")</f>
        <v>HVAC-냉난방장치1 리턴 센서 고장</v>
      </c>
      <c r="S1934" s="62" t="str">
        <f>IFERROR(VLOOKUP($B1934,'로템1,2단계-고장설명'!$B$4:$O$341,COLUMN()-16,FALSE),"")</f>
        <v>C</v>
      </c>
      <c r="T1934" s="62" t="str">
        <f t="shared" si="185"/>
        <v>HVAC</v>
      </c>
      <c r="U1934" s="62" t="str">
        <f>IFERROR(VLOOKUP($B1934,'로템1,2단계-고장설명'!$B$4:$O$341,COLUMN()-16,FALSE),"")</f>
        <v>냉난방장치1의 리턴 센서 고장 발생</v>
      </c>
      <c r="V1934" s="62" t="str">
        <f>IFERROR(VLOOKUP($B1934,'로템1,2단계-고장설명'!$B$4:$O$341,COLUMN()-16,FALSE),"")</f>
        <v>냉난방장치1 리턴센서 고장현시</v>
      </c>
      <c r="W1934" s="62" t="str">
        <f>IFERROR(VLOOKUP($B1934,'로템1,2단계-고장설명'!$B$4:$O$341,COLUMN()-16,FALSE),"")</f>
        <v>온도센서 검지범위는 -45~85도 (820~1330옴) 인데, 2초 이상 검지범위를 벗어나는 경우</v>
      </c>
      <c r="X1934" s="62" t="str">
        <f>IFERROR(VLOOKUP($B1934,'로템1,2단계-고장설명'!$B$4:$O$341,COLUMN()-16,FALSE),"")</f>
        <v>온도센서 검지 값이 2초 이상 허용온도 범위 내 일 경우</v>
      </c>
      <c r="Y1934" s="62" t="str">
        <f>IFERROR(VLOOKUP($B1934,'로템1,2단계-고장설명'!$B$4:$O$341,COLUMN()-16,FALSE),"")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934" s="62" t="str">
        <f>IFERROR(VLOOKUP($B1934,'로템1,2단계-고장설명'!$B$4:$O$341,COLUMN()-16,FALSE),"")</f>
        <v/>
      </c>
      <c r="AA1934" s="62" t="str">
        <f>IFERROR(VLOOKUP($B1934,'로템1,2단계-고장설명'!$B$4:$O$341,COLUMN()-16,FALSE),"")</f>
        <v>1단계40량, 2단계48량</v>
      </c>
      <c r="AB1934" s="62" t="str">
        <f>IFERROR(VLOOKUP($B1934,'로템1,2단계-고장설명'!$B$4:$O$341,COLUMN()-16,FALSE),"")</f>
        <v>냉난방장치1의 리턴 센서 고장 발생
-반응   냉난방장치1 리턴센서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934" s="62" t="str">
        <f>IFERROR(VLOOKUP($B1934,'로템1,2단계-고장설명'!$B$4:$O$341,COLUMN()-16,FALSE),"")</f>
        <v>2,3,4</v>
      </c>
      <c r="AD1934" s="62" t="str">
        <f>IFERROR(VLOOKUP($B1934,'로템1,2단계-고장설명'!$B$4:$O$341,COLUMN()-16,FALSE),"")</f>
        <v>Rotem</v>
      </c>
    </row>
    <row r="1935" spans="1:30" x14ac:dyDescent="0.4">
      <c r="A1935" s="60">
        <v>1933</v>
      </c>
      <c r="B1935" s="60">
        <v>732</v>
      </c>
      <c r="C1935" s="61" t="s">
        <v>17089</v>
      </c>
      <c r="D1935" s="60" t="s">
        <v>3664</v>
      </c>
      <c r="E1935" s="60">
        <v>8</v>
      </c>
      <c r="F1935" s="60" t="s">
        <v>12001</v>
      </c>
      <c r="G1935" s="60" t="s">
        <v>2837</v>
      </c>
      <c r="H1935" s="57"/>
      <c r="L1935" s="62">
        <v>1933</v>
      </c>
      <c r="M1935" s="140">
        <f t="shared" si="180"/>
        <v>732</v>
      </c>
      <c r="N1935" s="62">
        <f t="shared" si="181"/>
        <v>732</v>
      </c>
      <c r="O1935" s="62" t="str">
        <f t="shared" si="182"/>
        <v>HVAC#8-실외온도 센서1 고장</v>
      </c>
      <c r="P1935" s="62" t="str">
        <f t="shared" si="183"/>
        <v>Tc2</v>
      </c>
      <c r="Q1935" s="62" t="str">
        <f t="shared" si="184"/>
        <v>C</v>
      </c>
      <c r="R1935" s="62" t="str">
        <f>IFERROR(VLOOKUP($B1935,'로템1,2단계-고장설명'!$B$4:$O$341,COLUMN()-16,FALSE),"")</f>
        <v>HVAC-실외온도 센서 고장</v>
      </c>
      <c r="S1935" s="62" t="str">
        <f>IFERROR(VLOOKUP($B1935,'로템1,2단계-고장설명'!$B$4:$O$341,COLUMN()-16,FALSE),"")</f>
        <v>C</v>
      </c>
      <c r="T1935" s="62" t="str">
        <f t="shared" si="185"/>
        <v>HVAC</v>
      </c>
      <c r="U1935" s="62" t="str">
        <f>IFERROR(VLOOKUP($B1935,'로템1,2단계-고장설명'!$B$4:$O$341,COLUMN()-16,FALSE),"")</f>
        <v>실외온도 센서 고장 발생</v>
      </c>
      <c r="V1935" s="62" t="str">
        <f>IFERROR(VLOOKUP($B1935,'로템1,2단계-고장설명'!$B$4:$O$341,COLUMN()-16,FALSE),"")</f>
        <v>실외온도 센서 고장현시</v>
      </c>
      <c r="W1935" s="62" t="str">
        <f>IFERROR(VLOOKUP($B1935,'로템1,2단계-고장설명'!$B$4:$O$341,COLUMN()-16,FALSE),"")</f>
        <v>온도센서 검지범위는 -45~85도 (820~1330옴) 인데, 2초 이상 검지범위를 벗어나는 경우</v>
      </c>
      <c r="X1935" s="62" t="str">
        <f>IFERROR(VLOOKUP($B1935,'로템1,2단계-고장설명'!$B$4:$O$341,COLUMN()-16,FALSE),"")</f>
        <v>온도센서 검지 값이 2초 이상 허용온도 범위 내 일 경우</v>
      </c>
      <c r="Y1935" s="62" t="str">
        <f>IFERROR(VLOOKUP($B1935,'로템1,2단계-고장설명'!$B$4:$O$341,COLUMN()-16,FALSE),"")</f>
        <v>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Z1935" s="62" t="str">
        <f>IFERROR(VLOOKUP($B1935,'로템1,2단계-고장설명'!$B$4:$O$341,COLUMN()-16,FALSE),"")</f>
        <v/>
      </c>
      <c r="AA1935" s="62" t="str">
        <f>IFERROR(VLOOKUP($B1935,'로템1,2단계-고장설명'!$B$4:$O$341,COLUMN()-16,FALSE),"")</f>
        <v>1단계40량, 2단계48량</v>
      </c>
      <c r="AB1935" s="62" t="str">
        <f>IFERROR(VLOOKUP($B1935,'로템1,2단계-고장설명'!$B$4:$O$341,COLUMN()-16,FALSE),"")</f>
        <v>실외온도 센서 고장 발생
-반응 실외온도 센서 고장현시
-검지조건 온도센서 검지범위는 -45~85도 (820~1330옴) 인데, 2초 이상 검지범위를 벗어나는 경우
-소거조건 온도센서 검지 값이 2초 이상 허용온도 범위 내 일 경우
-조치방법 :
1) 마이콤 전원을 끈 상태에서 해당 센서의 결선을 해제하고 테스터기를 통해 센서의 저항이 820~1330옴 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AC1935" s="62" t="str">
        <f>IFERROR(VLOOKUP($B1935,'로템1,2단계-고장설명'!$B$4:$O$341,COLUMN()-16,FALSE),"")</f>
        <v>2,3,4</v>
      </c>
      <c r="AD1935" s="62" t="str">
        <f>IFERROR(VLOOKUP($B1935,'로템1,2단계-고장설명'!$B$4:$O$341,COLUMN()-16,FALSE),"")</f>
        <v>Rotem</v>
      </c>
    </row>
    <row r="1936" spans="1:30" x14ac:dyDescent="0.4">
      <c r="A1936" s="60">
        <v>1934</v>
      </c>
      <c r="B1936" s="60">
        <v>733</v>
      </c>
      <c r="C1936" s="61" t="s">
        <v>17090</v>
      </c>
      <c r="D1936" s="60" t="s">
        <v>3664</v>
      </c>
      <c r="E1936" s="60">
        <v>8</v>
      </c>
      <c r="F1936" s="60" t="s">
        <v>12001</v>
      </c>
      <c r="G1936" s="60" t="s">
        <v>2837</v>
      </c>
      <c r="H1936" s="57"/>
      <c r="L1936" s="62">
        <v>1934</v>
      </c>
      <c r="M1936" s="140">
        <f t="shared" si="180"/>
        <v>733</v>
      </c>
      <c r="N1936" s="62">
        <f t="shared" si="181"/>
        <v>733</v>
      </c>
      <c r="O1936" s="62" t="str">
        <f t="shared" si="182"/>
        <v>HVAC#8-전자접촉기 압축기(CRCM)4 고장</v>
      </c>
      <c r="P1936" s="62" t="str">
        <f t="shared" si="183"/>
        <v>Tc2</v>
      </c>
      <c r="Q1936" s="62" t="str">
        <f t="shared" si="184"/>
        <v>C</v>
      </c>
      <c r="R1936" s="62" t="str">
        <f>IFERROR(VLOOKUP($B1936,'로템1,2단계-고장설명'!$B$4:$O$341,COLUMN()-16,FALSE),"")</f>
        <v>HVAC-전자접촉기 압축기(CRCM)4   고장</v>
      </c>
      <c r="S1936" s="62" t="str">
        <f>IFERROR(VLOOKUP($B1936,'로템1,2단계-고장설명'!$B$4:$O$341,COLUMN()-16,FALSE),"")</f>
        <v>C</v>
      </c>
      <c r="T1936" s="62" t="str">
        <f t="shared" si="185"/>
        <v>HVAC</v>
      </c>
      <c r="U1936" s="62" t="str">
        <f>IFERROR(VLOOKUP($B1936,'로템1,2단계-고장설명'!$B$4:$O$341,COLUMN()-16,FALSE),"")</f>
        <v>HVAC 냉방작동 중 CRCM4 전자접촉기 고장 발생.</v>
      </c>
      <c r="V1936" s="62" t="str">
        <f>IFERROR(VLOOKUP($B1936,'로템1,2단계-고장설명'!$B$4:$O$341,COLUMN()-16,FALSE),"")</f>
        <v>냉방 기능 저하(전냉방시 반냉방으로 작동)</v>
      </c>
      <c r="W1936" s="62" t="str">
        <f>IFERROR(VLOOKUP($B1936,'로템1,2단계-고장설명'!$B$4:$O$341,COLUMN()-16,FALSE),"")</f>
        <v>냉방작동 중 2.5초 이상동안 CRCM4 작동 feedback 신호가 수신되지 않는 경우</v>
      </c>
      <c r="X1936" s="62" t="str">
        <f>IFERROR(VLOOKUP($B1936,'로템1,2단계-고장설명'!$B$4:$O$341,COLUMN()-16,FALSE),"")</f>
        <v>CRCM4 교체 또는 결선확인 후, 마이콤 전원 리셋</v>
      </c>
      <c r="Y1936" s="62" t="str">
        <f>IFERROR(VLOOKUP($B1936,'로템1,2단계-고장설명'!$B$4:$O$341,COLUMN()-16,FALSE),"")</f>
        <v>1) 차량의 가선 및 DC 전원을 끄고, 냉난방배전반의 점검커버를 연다.
2) CRCM4를 교체한 후, 전원을 투입하여 동일 문제가 발생되는지 확인한다.
3) 신규 제품으로 교체한 뒤에도 동일 문제가 발생될 경우, CRCM4와 연결된 결선상태를 확인하여 조치한다.
4) 위 조치 후에도 문제가 지속될 경우, 마이콤을 교체한다.</v>
      </c>
      <c r="Z1936" s="62" t="str">
        <f>IFERROR(VLOOKUP($B1936,'로템1,2단계-고장설명'!$B$4:$O$341,COLUMN()-16,FALSE),"")</f>
        <v/>
      </c>
      <c r="AA1936" s="62" t="str">
        <f>IFERROR(VLOOKUP($B1936,'로템1,2단계-고장설명'!$B$4:$O$341,COLUMN()-16,FALSE),"")</f>
        <v>1단계40량, 2단계48량</v>
      </c>
      <c r="AB1936" s="62" t="str">
        <f>IFERROR(VLOOKUP($B1936,'로템1,2단계-고장설명'!$B$4:$O$341,COLUMN()-16,FALSE),"")</f>
        <v>HVAC 냉방작동 중 CRCM4 전자접촉기 고장 발생.
-반응 냉방 기능 저하(전냉방시 반냉방으로 작동)
-검지조건 냉방작동 중 2.5초 이상동안 CRCM4 작동 feedback 신호가 수신되지 않는 경우
-소거조건 CRCM4 교체 또는 결선확인 후, 마이콤 전원 리셋
-조치방법 :
1) 차량의 가선 및 DC 전원을 끄고, 냉난방배전반의 점검커버를 연다.
2) CRCM4를 교체한 후, 전원을 투입하여 동일 문제가 발생되는지 확인한다.
3) 신규 제품으로 교체한 뒤에도 동일 문제가 발생될 경우, CRCM4와 연결된 결선상태를 확인하여 조치한다.
4) 위 조치 후에도 문제가 지속될 경우, 마이콤을 교체한다.</v>
      </c>
      <c r="AC1936" s="62" t="str">
        <f>IFERROR(VLOOKUP($B1936,'로템1,2단계-고장설명'!$B$4:$O$341,COLUMN()-16,FALSE),"")</f>
        <v>2,3,4</v>
      </c>
      <c r="AD1936" s="62" t="str">
        <f>IFERROR(VLOOKUP($B1936,'로템1,2단계-고장설명'!$B$4:$O$341,COLUMN()-16,FALSE),"")</f>
        <v>Rotem</v>
      </c>
    </row>
    <row r="1937" spans="1:30" x14ac:dyDescent="0.4">
      <c r="A1937" s="60">
        <v>1935</v>
      </c>
      <c r="B1937" s="60">
        <v>734</v>
      </c>
      <c r="C1937" s="61" t="s">
        <v>17091</v>
      </c>
      <c r="D1937" s="60" t="s">
        <v>3664</v>
      </c>
      <c r="E1937" s="60">
        <v>8</v>
      </c>
      <c r="F1937" s="60" t="s">
        <v>12001</v>
      </c>
      <c r="G1937" s="60" t="s">
        <v>2837</v>
      </c>
      <c r="H1937" s="57"/>
      <c r="L1937" s="62">
        <v>1935</v>
      </c>
      <c r="M1937" s="140">
        <f t="shared" si="180"/>
        <v>734</v>
      </c>
      <c r="N1937" s="62">
        <f t="shared" si="181"/>
        <v>734</v>
      </c>
      <c r="O1937" s="62" t="str">
        <f t="shared" si="182"/>
        <v>HVAC#8-전자접촉기 압축기(CRCM)3 고장</v>
      </c>
      <c r="P1937" s="62" t="str">
        <f t="shared" si="183"/>
        <v>Tc2</v>
      </c>
      <c r="Q1937" s="62" t="str">
        <f t="shared" si="184"/>
        <v>C</v>
      </c>
      <c r="R1937" s="62" t="str">
        <f>IFERROR(VLOOKUP($B1937,'로템1,2단계-고장설명'!$B$4:$O$341,COLUMN()-16,FALSE),"")</f>
        <v>HVAC-전자접촉기 압축기(CRCM)3   고장</v>
      </c>
      <c r="S1937" s="62" t="str">
        <f>IFERROR(VLOOKUP($B1937,'로템1,2단계-고장설명'!$B$4:$O$341,COLUMN()-16,FALSE),"")</f>
        <v>C</v>
      </c>
      <c r="T1937" s="62" t="str">
        <f t="shared" si="185"/>
        <v>HVAC</v>
      </c>
      <c r="U1937" s="62" t="str">
        <f>IFERROR(VLOOKUP($B1937,'로템1,2단계-고장설명'!$B$4:$O$341,COLUMN()-16,FALSE),"")</f>
        <v>HVAC 냉방작동 중 CRCM3 전자접촉기 고장 발생.</v>
      </c>
      <c r="V1937" s="62" t="str">
        <f>IFERROR(VLOOKUP($B1937,'로템1,2단계-고장설명'!$B$4:$O$341,COLUMN()-16,FALSE),"")</f>
        <v>냉방 기능 저하(전냉방시 반냉방으로 작동)</v>
      </c>
      <c r="W1937" s="62" t="str">
        <f>IFERROR(VLOOKUP($B1937,'로템1,2단계-고장설명'!$B$4:$O$341,COLUMN()-16,FALSE),"")</f>
        <v>냉방작동 중 2.5초 이상동안 CRCM3 작동 feedback 신호가 수신되지 않는 경우</v>
      </c>
      <c r="X1937" s="62" t="str">
        <f>IFERROR(VLOOKUP($B1937,'로템1,2단계-고장설명'!$B$4:$O$341,COLUMN()-16,FALSE),"")</f>
        <v>CRCM3 교체 또는 결선확인 후, 마이콤 전원 리셋</v>
      </c>
      <c r="Y1937" s="62" t="str">
        <f>IFERROR(VLOOKUP($B1937,'로템1,2단계-고장설명'!$B$4:$O$341,COLUMN()-16,FALSE),"")</f>
        <v>1) 차량의 가선 및 DC 전원을 끄고, 냉난방배전반의 점검커버를 연다.
2) CRCM3을 교체한 후, 전원을 투입하여 동일 문제가 발생되는지 확인한다.
3) 신규 제품으로 교체한 뒤에도 동일 문제가 발생될 경우, CRCM3과 연결된 결선상태를 확인하여 조치한다.
4) 위 조치 후에도 문제가 지속될 경우, 마이콤을 교체한다.</v>
      </c>
      <c r="Z1937" s="62" t="str">
        <f>IFERROR(VLOOKUP($B1937,'로템1,2단계-고장설명'!$B$4:$O$341,COLUMN()-16,FALSE),"")</f>
        <v/>
      </c>
      <c r="AA1937" s="62" t="str">
        <f>IFERROR(VLOOKUP($B1937,'로템1,2단계-고장설명'!$B$4:$O$341,COLUMN()-16,FALSE),"")</f>
        <v>1단계40량, 2단계48량</v>
      </c>
      <c r="AB1937" s="62" t="str">
        <f>IFERROR(VLOOKUP($B1937,'로템1,2단계-고장설명'!$B$4:$O$341,COLUMN()-16,FALSE),"")</f>
        <v>HVAC 냉방작동 중 CRCM3 전자접촉기 고장 발생.
-반응 냉방 기능 저하(전냉방시 반냉방으로 작동)
-검지조건 냉방작동 중 2.5초 이상동안 CRCM3 작동 feedback 신호가 수신되지 않는 경우
-소거조건 CRCM3 교체 또는 결선확인 후, 마이콤 전원 리셋
-조치방법 :
1) 차량의 가선 및 DC 전원을 끄고, 냉난방배전반의 점검커버를 연다.
2) CRCM3을 교체한 후, 전원을 투입하여 동일 문제가 발생되는지 확인한다.
3) 신규 제품으로 교체한 뒤에도 동일 문제가 발생될 경우, CRCM3과 연결된 결선상태를 확인하여 조치한다.
4) 위 조치 후에도 문제가 지속될 경우, 마이콤을 교체한다.</v>
      </c>
      <c r="AC1937" s="62" t="str">
        <f>IFERROR(VLOOKUP($B1937,'로템1,2단계-고장설명'!$B$4:$O$341,COLUMN()-16,FALSE),"")</f>
        <v>2,3,4</v>
      </c>
      <c r="AD1937" s="62" t="str">
        <f>IFERROR(VLOOKUP($B1937,'로템1,2단계-고장설명'!$B$4:$O$341,COLUMN()-16,FALSE),"")</f>
        <v>Rotem</v>
      </c>
    </row>
    <row r="1938" spans="1:30" x14ac:dyDescent="0.4">
      <c r="A1938" s="60">
        <v>1936</v>
      </c>
      <c r="B1938" s="60">
        <v>735</v>
      </c>
      <c r="C1938" s="61" t="s">
        <v>17092</v>
      </c>
      <c r="D1938" s="60" t="s">
        <v>3664</v>
      </c>
      <c r="E1938" s="60">
        <v>8</v>
      </c>
      <c r="F1938" s="60" t="s">
        <v>12001</v>
      </c>
      <c r="G1938" s="60" t="s">
        <v>2837</v>
      </c>
      <c r="H1938" s="57"/>
      <c r="L1938" s="62">
        <v>1936</v>
      </c>
      <c r="M1938" s="140">
        <f t="shared" si="180"/>
        <v>735</v>
      </c>
      <c r="N1938" s="62">
        <f t="shared" si="181"/>
        <v>735</v>
      </c>
      <c r="O1938" s="62" t="str">
        <f t="shared" si="182"/>
        <v>HVAC#8-전자접촉기 압축기(CRCM)2 고장</v>
      </c>
      <c r="P1938" s="62" t="str">
        <f t="shared" si="183"/>
        <v>Tc2</v>
      </c>
      <c r="Q1938" s="62" t="str">
        <f t="shared" si="184"/>
        <v>C</v>
      </c>
      <c r="R1938" s="62" t="str">
        <f>IFERROR(VLOOKUP($B1938,'로템1,2단계-고장설명'!$B$4:$O$341,COLUMN()-16,FALSE),"")</f>
        <v>HVAC-전자접촉기 압축기(CRCM)2 고장</v>
      </c>
      <c r="S1938" s="62" t="str">
        <f>IFERROR(VLOOKUP($B1938,'로템1,2단계-고장설명'!$B$4:$O$341,COLUMN()-16,FALSE),"")</f>
        <v>C</v>
      </c>
      <c r="T1938" s="62" t="str">
        <f t="shared" si="185"/>
        <v>HVAC</v>
      </c>
      <c r="U1938" s="62" t="str">
        <f>IFERROR(VLOOKUP($B1938,'로템1,2단계-고장설명'!$B$4:$O$341,COLUMN()-16,FALSE),"")</f>
        <v>HVAC 냉방작동 중 CRCM2 전자접촉기 고장 발생.</v>
      </c>
      <c r="V1938" s="62" t="str">
        <f>IFERROR(VLOOKUP($B1938,'로템1,2단계-고장설명'!$B$4:$O$341,COLUMN()-16,FALSE),"")</f>
        <v>냉방 기능 저하(전냉방시 반냉방으로 작동)</v>
      </c>
      <c r="W1938" s="62" t="str">
        <f>IFERROR(VLOOKUP($B1938,'로템1,2단계-고장설명'!$B$4:$O$341,COLUMN()-16,FALSE),"")</f>
        <v>냉방작동 중 2.5초 이상동안 CRCM2 작동 feedback 신호가 수신되지 않는 경우</v>
      </c>
      <c r="X1938" s="62" t="str">
        <f>IFERROR(VLOOKUP($B1938,'로템1,2단계-고장설명'!$B$4:$O$341,COLUMN()-16,FALSE),"")</f>
        <v>CRCM2 교체 또는 결선확인 후, 마이콤 전원 리셋</v>
      </c>
      <c r="Y1938" s="62" t="str">
        <f>IFERROR(VLOOKUP($B1938,'로템1,2단계-고장설명'!$B$4:$O$341,COLUMN()-16,FALSE),"")</f>
        <v>1) 차량의 가선 및 DC 전원을 끄고, 냉난방배전반의 점검커버를 연다.
2) CRCM2를 교체한 후, 전원을 투입하여 동일 문제가 발생되는지 확인한다.
3) 신규 제품으로 교체한 뒤에도 동일 문제가 발생될 경우, CRCM2와 연결된 결선상태를 확인하여 조치한다.
4) 위 조치 후에도 문제가 지속될 경우, 마이콤을 교체한다.</v>
      </c>
      <c r="Z1938" s="62" t="str">
        <f>IFERROR(VLOOKUP($B1938,'로템1,2단계-고장설명'!$B$4:$O$341,COLUMN()-16,FALSE),"")</f>
        <v/>
      </c>
      <c r="AA1938" s="62" t="str">
        <f>IFERROR(VLOOKUP($B1938,'로템1,2단계-고장설명'!$B$4:$O$341,COLUMN()-16,FALSE),"")</f>
        <v>1단계40량, 2단계48량</v>
      </c>
      <c r="AB1938" s="62" t="str">
        <f>IFERROR(VLOOKUP($B1938,'로템1,2단계-고장설명'!$B$4:$O$341,COLUMN()-16,FALSE),"")</f>
        <v>HVAC 냉방작동 중 CRCM2 전자접촉기 고장 발생.
-반응 냉방 기능 저하(전냉방시 반냉방으로 작동)
-검지조건 냉방작동 중 2.5초 이상동안 CRCM2 작동 feedback 신호가 수신되지 않는 경우
-소거조건 CRCM2 교체 또는 결선확인 후, 마이콤 전원 리셋
-조치방법 :
1) 차량의 가선 및 DC 전원을 끄고, 냉난방배전반의 점검커버를 연다.
2) CRCM2를 교체한 후, 전원을 투입하여 동일 문제가 발생되는지 확인한다.
3) 신규 제품으로 교체한 뒤에도 동일 문제가 발생될 경우, CRCM2와 연결된 결선상태를 확인하여 조치한다.
4) 위 조치 후에도 문제가 지속될 경우, 마이콤을 교체한다.</v>
      </c>
      <c r="AC1938" s="62" t="str">
        <f>IFERROR(VLOOKUP($B1938,'로템1,2단계-고장설명'!$B$4:$O$341,COLUMN()-16,FALSE),"")</f>
        <v>2,3,4</v>
      </c>
      <c r="AD1938" s="62" t="str">
        <f>IFERROR(VLOOKUP($B1938,'로템1,2단계-고장설명'!$B$4:$O$341,COLUMN()-16,FALSE),"")</f>
        <v>Rotem</v>
      </c>
    </row>
    <row r="1939" spans="1:30" x14ac:dyDescent="0.4">
      <c r="A1939" s="60">
        <v>1937</v>
      </c>
      <c r="B1939" s="60">
        <v>736</v>
      </c>
      <c r="C1939" s="61" t="s">
        <v>17093</v>
      </c>
      <c r="D1939" s="60" t="s">
        <v>3664</v>
      </c>
      <c r="E1939" s="60">
        <v>8</v>
      </c>
      <c r="F1939" s="60" t="s">
        <v>12001</v>
      </c>
      <c r="G1939" s="60" t="s">
        <v>2837</v>
      </c>
      <c r="H1939" s="57"/>
      <c r="L1939" s="62">
        <v>1937</v>
      </c>
      <c r="M1939" s="140">
        <f t="shared" si="180"/>
        <v>736</v>
      </c>
      <c r="N1939" s="62">
        <f t="shared" si="181"/>
        <v>736</v>
      </c>
      <c r="O1939" s="62" t="str">
        <f t="shared" si="182"/>
        <v>HVAC#8-전자접촉기 압축기(CRCM)1 고장</v>
      </c>
      <c r="P1939" s="62" t="str">
        <f t="shared" si="183"/>
        <v>Tc2</v>
      </c>
      <c r="Q1939" s="62" t="str">
        <f t="shared" si="184"/>
        <v>C</v>
      </c>
      <c r="R1939" s="62" t="str">
        <f>IFERROR(VLOOKUP($B1939,'로템1,2단계-고장설명'!$B$4:$O$341,COLUMN()-16,FALSE),"")</f>
        <v>HVAC-전자접촉기 압축기(CRCM)1 고장</v>
      </c>
      <c r="S1939" s="62" t="str">
        <f>IFERROR(VLOOKUP($B1939,'로템1,2단계-고장설명'!$B$4:$O$341,COLUMN()-16,FALSE),"")</f>
        <v>C</v>
      </c>
      <c r="T1939" s="62" t="str">
        <f t="shared" si="185"/>
        <v>HVAC</v>
      </c>
      <c r="U1939" s="62" t="str">
        <f>IFERROR(VLOOKUP($B1939,'로템1,2단계-고장설명'!$B$4:$O$341,COLUMN()-16,FALSE),"")</f>
        <v>HVAC 냉방작동 중 CRCM1 전자접촉기 고장 발생.</v>
      </c>
      <c r="V1939" s="62" t="str">
        <f>IFERROR(VLOOKUP($B1939,'로템1,2단계-고장설명'!$B$4:$O$341,COLUMN()-16,FALSE),"")</f>
        <v>냉방 기능 저하(전냉방시 반냉방으로 작동)</v>
      </c>
      <c r="W1939" s="62" t="str">
        <f>IFERROR(VLOOKUP($B1939,'로템1,2단계-고장설명'!$B$4:$O$341,COLUMN()-16,FALSE),"")</f>
        <v>냉방작동 중 2.5초 이상동안 CRCM1 작동 feedback 신호가 수신되지 않는 경우</v>
      </c>
      <c r="X1939" s="62" t="str">
        <f>IFERROR(VLOOKUP($B1939,'로템1,2단계-고장설명'!$B$4:$O$341,COLUMN()-16,FALSE),"")</f>
        <v>CRCM1 교체 또는 결선확인 후, 마이콤 전원 리셋</v>
      </c>
      <c r="Y1939" s="62" t="str">
        <f>IFERROR(VLOOKUP($B1939,'로템1,2단계-고장설명'!$B$4:$O$341,COLUMN()-16,FALSE),"")</f>
        <v>1) 차량의 가선 및 DC 전원을 끄고, 냉난방배전반의 점검커버를 연다.
2) CRCM1을 교체한 후, 전원을 투입하여 동일 문제가 발생되는지 확인한다.
3) 신규 제품으로 교체한 뒤에도 동일 문제가 발생될 경우, CRCM1과 연결된 결선상태를 확인하여 조치한다.
4) 위 조치 후에도 문제가 지속될 경우, 마이콤을 교체한다.</v>
      </c>
      <c r="Z1939" s="62" t="str">
        <f>IFERROR(VLOOKUP($B1939,'로템1,2단계-고장설명'!$B$4:$O$341,COLUMN()-16,FALSE),"")</f>
        <v/>
      </c>
      <c r="AA1939" s="62" t="str">
        <f>IFERROR(VLOOKUP($B1939,'로템1,2단계-고장설명'!$B$4:$O$341,COLUMN()-16,FALSE),"")</f>
        <v>1단계40량, 2단계48량</v>
      </c>
      <c r="AB1939" s="62" t="str">
        <f>IFERROR(VLOOKUP($B1939,'로템1,2단계-고장설명'!$B$4:$O$341,COLUMN()-16,FALSE),"")</f>
        <v>HVAC 냉방작동 중 CRCM1 전자접촉기 고장 발생.
-반응 냉방 기능 저하(전냉방시 반냉방으로 작동)
-검지조건 냉방작동 중 2.5초 이상동안 CRCM1 작동 feedback 신호가 수신되지 않는 경우
-소거조건 CRCM1 교체 또는 결선확인 후, 마이콤 전원 리셋
-조치방법 :
1) 차량의 가선 및 DC 전원을 끄고, 냉난방배전반의 점검커버를 연다.
2) CRCM1을 교체한 후, 전원을 투입하여 동일 문제가 발생되는지 확인한다.
3) 신규 제품으로 교체한 뒤에도 동일 문제가 발생될 경우, CRCM1과 연결된 결선상태를 확인하여 조치한다.
4) 위 조치 후에도 문제가 지속될 경우, 마이콤을 교체한다.</v>
      </c>
      <c r="AC1939" s="62" t="str">
        <f>IFERROR(VLOOKUP($B1939,'로템1,2단계-고장설명'!$B$4:$O$341,COLUMN()-16,FALSE),"")</f>
        <v>2,3,4</v>
      </c>
      <c r="AD1939" s="62" t="str">
        <f>IFERROR(VLOOKUP($B1939,'로템1,2단계-고장설명'!$B$4:$O$341,COLUMN()-16,FALSE),"")</f>
        <v>Rotem</v>
      </c>
    </row>
    <row r="1940" spans="1:30" x14ac:dyDescent="0.4">
      <c r="A1940" s="60">
        <v>1938</v>
      </c>
      <c r="B1940" s="60">
        <v>737</v>
      </c>
      <c r="C1940" s="61" t="s">
        <v>17094</v>
      </c>
      <c r="D1940" s="60" t="s">
        <v>3664</v>
      </c>
      <c r="E1940" s="60">
        <v>8</v>
      </c>
      <c r="F1940" s="60" t="s">
        <v>12001</v>
      </c>
      <c r="G1940" s="60" t="s">
        <v>2837</v>
      </c>
      <c r="H1940" s="57"/>
      <c r="L1940" s="62">
        <v>1938</v>
      </c>
      <c r="M1940" s="140">
        <f t="shared" si="180"/>
        <v>737</v>
      </c>
      <c r="N1940" s="62">
        <f t="shared" si="181"/>
        <v>737</v>
      </c>
      <c r="O1940" s="62" t="str">
        <f t="shared" si="182"/>
        <v>HVAC#8-전자접촉기 증발기4(CREF) 고장</v>
      </c>
      <c r="P1940" s="62" t="str">
        <f t="shared" si="183"/>
        <v>Tc2</v>
      </c>
      <c r="Q1940" s="62" t="str">
        <f t="shared" si="184"/>
        <v>C</v>
      </c>
      <c r="R1940" s="62" t="str">
        <f>IFERROR(VLOOKUP($B1940,'로템1,2단계-고장설명'!$B$4:$O$341,COLUMN()-16,FALSE),"")</f>
        <v>HVAC-전자접촉기 증발기4(CREF) 고장</v>
      </c>
      <c r="S1940" s="62" t="str">
        <f>IFERROR(VLOOKUP($B1940,'로템1,2단계-고장설명'!$B$4:$O$341,COLUMN()-16,FALSE),"")</f>
        <v>C</v>
      </c>
      <c r="T1940" s="62" t="str">
        <f t="shared" si="185"/>
        <v>HVAC</v>
      </c>
      <c r="U1940" s="62" t="str">
        <f>IFERROR(VLOOKUP($B1940,'로템1,2단계-고장설명'!$B$4:$O$341,COLUMN()-16,FALSE),"")</f>
        <v>HVAC 냉방작동 중 CREF4 전자접촉기 고장 발생.</v>
      </c>
      <c r="V1940" s="62" t="str">
        <f>IFERROR(VLOOKUP($B1940,'로템1,2단계-고장설명'!$B$4:$O$341,COLUMN()-16,FALSE),"")</f>
        <v>UNIT2 냉방 작동 불가</v>
      </c>
      <c r="W1940" s="62" t="str">
        <f>IFERROR(VLOOKUP($B1940,'로템1,2단계-고장설명'!$B$4:$O$341,COLUMN()-16,FALSE),"")</f>
        <v>냉방작동 중 2.5초 이상동안 CREF4 작동 feedback 신호가 수신되지 않는 경우</v>
      </c>
      <c r="X1940" s="62" t="str">
        <f>IFERROR(VLOOKUP($B1940,'로템1,2단계-고장설명'!$B$4:$O$341,COLUMN()-16,FALSE),"")</f>
        <v>CREF4 교체 또는 결선확인 후, 마이콤 전원 리셋</v>
      </c>
      <c r="Y1940" s="62" t="str">
        <f>IFERROR(VLOOKUP($B1940,'로템1,2단계-고장설명'!$B$4:$O$341,COLUMN()-16,FALSE),"")</f>
        <v>1) 차량의 가선 및 DC 전원을 끄고, 냉난방배전반의 점검커버를 연다.
2) CREF4를 교체한 후, 전원을 투입하여 동일 문제가 발생되는지 확인한다.
3) 신규 제품으로 교체한 뒤에도 동일 문제가 발생될 경우, CREF4와 연결된 결선상태를 확인하여 조치한다.
4) 위 조치 후에도 문제가 지속될 경우, 마이콤을 교체한다.</v>
      </c>
      <c r="Z1940" s="62" t="str">
        <f>IFERROR(VLOOKUP($B1940,'로템1,2단계-고장설명'!$B$4:$O$341,COLUMN()-16,FALSE),"")</f>
        <v/>
      </c>
      <c r="AA1940" s="62" t="str">
        <f>IFERROR(VLOOKUP($B1940,'로템1,2단계-고장설명'!$B$4:$O$341,COLUMN()-16,FALSE),"")</f>
        <v>1단계40량, 2단계48량</v>
      </c>
      <c r="AB1940" s="62" t="str">
        <f>IFERROR(VLOOKUP($B1940,'로템1,2단계-고장설명'!$B$4:$O$341,COLUMN()-16,FALSE),"")</f>
        <v>HVAC 냉방작동 중 CREF4 전자접촉기 고장 발생.
-반응 UNIT2 냉방 작동 불가
-검지조건 냉방작동 중 2.5초 이상동안 CREF4 작동 feedback 신호가 수신되지 않는 경우
-소거조건 CREF4 교체 또는 결선확인 후, 마이콤 전원 리셋
-조치방법 :
1) 차량의 가선 및 DC 전원을 끄고, 냉난방배전반의 점검커버를 연다.
2) CREF4를 교체한 후, 전원을 투입하여 동일 문제가 발생되는지 확인한다.
3) 신규 제품으로 교체한 뒤에도 동일 문제가 발생될 경우, CREF4와 연결된 결선상태를 확인하여 조치한다.
4) 위 조치 후에도 문제가 지속될 경우, 마이콤을 교체한다.</v>
      </c>
      <c r="AC1940" s="62" t="str">
        <f>IFERROR(VLOOKUP($B1940,'로템1,2단계-고장설명'!$B$4:$O$341,COLUMN()-16,FALSE),"")</f>
        <v>2,3,4</v>
      </c>
      <c r="AD1940" s="62" t="str">
        <f>IFERROR(VLOOKUP($B1940,'로템1,2단계-고장설명'!$B$4:$O$341,COLUMN()-16,FALSE),"")</f>
        <v>Rotem</v>
      </c>
    </row>
    <row r="1941" spans="1:30" x14ac:dyDescent="0.4">
      <c r="A1941" s="60">
        <v>1939</v>
      </c>
      <c r="B1941" s="60">
        <v>738</v>
      </c>
      <c r="C1941" s="61" t="s">
        <v>17095</v>
      </c>
      <c r="D1941" s="60" t="s">
        <v>3664</v>
      </c>
      <c r="E1941" s="60">
        <v>8</v>
      </c>
      <c r="F1941" s="60" t="s">
        <v>12001</v>
      </c>
      <c r="G1941" s="60" t="s">
        <v>2837</v>
      </c>
      <c r="H1941" s="57"/>
      <c r="L1941" s="62">
        <v>1939</v>
      </c>
      <c r="M1941" s="140">
        <f t="shared" si="180"/>
        <v>738</v>
      </c>
      <c r="N1941" s="62">
        <f t="shared" si="181"/>
        <v>738</v>
      </c>
      <c r="O1941" s="62" t="str">
        <f t="shared" si="182"/>
        <v>HVAC#8-전자접촉기 증발기3(CREF) 고장</v>
      </c>
      <c r="P1941" s="62" t="str">
        <f t="shared" si="183"/>
        <v>Tc2</v>
      </c>
      <c r="Q1941" s="62" t="str">
        <f t="shared" si="184"/>
        <v>C</v>
      </c>
      <c r="R1941" s="62" t="str">
        <f>IFERROR(VLOOKUP($B1941,'로템1,2단계-고장설명'!$B$4:$O$341,COLUMN()-16,FALSE),"")</f>
        <v>HVAC-전자접촉기 증발기3(CREF) 고장</v>
      </c>
      <c r="S1941" s="62" t="str">
        <f>IFERROR(VLOOKUP($B1941,'로템1,2단계-고장설명'!$B$4:$O$341,COLUMN()-16,FALSE),"")</f>
        <v>C</v>
      </c>
      <c r="T1941" s="62" t="str">
        <f t="shared" si="185"/>
        <v>HVAC</v>
      </c>
      <c r="U1941" s="62" t="str">
        <f>IFERROR(VLOOKUP($B1941,'로템1,2단계-고장설명'!$B$4:$O$341,COLUMN()-16,FALSE),"")</f>
        <v>HVAC 냉방작동 중 CREF3 전자접촉기 고장 발생.</v>
      </c>
      <c r="V1941" s="62" t="str">
        <f>IFERROR(VLOOKUP($B1941,'로템1,2단계-고장설명'!$B$4:$O$341,COLUMN()-16,FALSE),"")</f>
        <v>UNIT2 냉방 작동 불가</v>
      </c>
      <c r="W1941" s="62" t="str">
        <f>IFERROR(VLOOKUP($B1941,'로템1,2단계-고장설명'!$B$4:$O$341,COLUMN()-16,FALSE),"")</f>
        <v>냉방작동 중 2.5초 이상동안 CREF3 작동 feedback 신호가 수신되지 않는 경우</v>
      </c>
      <c r="X1941" s="62" t="str">
        <f>IFERROR(VLOOKUP($B1941,'로템1,2단계-고장설명'!$B$4:$O$341,COLUMN()-16,FALSE),"")</f>
        <v>CREF3 교체 또는 결선확인 후, 마이콤 전원 리셋</v>
      </c>
      <c r="Y1941" s="62" t="str">
        <f>IFERROR(VLOOKUP($B1941,'로템1,2단계-고장설명'!$B$4:$O$341,COLUMN()-16,FALSE),"")</f>
        <v>1) 차량의 가선 및 DC 전원을 끄고, 냉난방배전반의 점검커버를 연다.
2) CREF3을 교체한 후, 전원을 투입하여 동일 문제가 발생되는지 확인한다.
3) 신규 제품으로 교체한 뒤에도 동일 문제가 발생될 경우, CREF3과 연결된 결선상태를 확인하여 조치한다.
4) 위 조치 후에도 문제가 지속될 경우, 마이콤을 교체한다.</v>
      </c>
      <c r="Z1941" s="62" t="str">
        <f>IFERROR(VLOOKUP($B1941,'로템1,2단계-고장설명'!$B$4:$O$341,COLUMN()-16,FALSE),"")</f>
        <v/>
      </c>
      <c r="AA1941" s="62" t="str">
        <f>IFERROR(VLOOKUP($B1941,'로템1,2단계-고장설명'!$B$4:$O$341,COLUMN()-16,FALSE),"")</f>
        <v>1단계40량, 2단계48량</v>
      </c>
      <c r="AB1941" s="62" t="str">
        <f>IFERROR(VLOOKUP($B1941,'로템1,2단계-고장설명'!$B$4:$O$341,COLUMN()-16,FALSE),"")</f>
        <v>HVAC 냉방작동 중 CREF3 전자접촉기 고장 발생.
-반응 UNIT2 냉방 작동 불가
-검지조건 냉방작동 중 2.5초 이상동안 CREF3 작동 feedback 신호가 수신되지 않는 경우
-소거조건 CREF3 교체 또는 결선확인 후, 마이콤 전원 리셋
-조치방법 :
1) 차량의 가선 및 DC 전원을 끄고, 냉난방배전반의 점검커버를 연다.
2) CREF3을 교체한 후, 전원을 투입하여 동일 문제가 발생되는지 확인한다.
3) 신규 제품으로 교체한 뒤에도 동일 문제가 발생될 경우, CREF3과 연결된 결선상태를 확인하여 조치한다.
4) 위 조치 후에도 문제가 지속될 경우, 마이콤을 교체한다.</v>
      </c>
      <c r="AC1941" s="62" t="str">
        <f>IFERROR(VLOOKUP($B1941,'로템1,2단계-고장설명'!$B$4:$O$341,COLUMN()-16,FALSE),"")</f>
        <v>2,3,4</v>
      </c>
      <c r="AD1941" s="62" t="str">
        <f>IFERROR(VLOOKUP($B1941,'로템1,2단계-고장설명'!$B$4:$O$341,COLUMN()-16,FALSE),"")</f>
        <v>Rotem</v>
      </c>
    </row>
    <row r="1942" spans="1:30" x14ac:dyDescent="0.4">
      <c r="A1942" s="60">
        <v>1940</v>
      </c>
      <c r="B1942" s="60">
        <v>739</v>
      </c>
      <c r="C1942" s="61" t="s">
        <v>17096</v>
      </c>
      <c r="D1942" s="60" t="s">
        <v>3664</v>
      </c>
      <c r="E1942" s="60">
        <v>8</v>
      </c>
      <c r="F1942" s="60" t="s">
        <v>12001</v>
      </c>
      <c r="G1942" s="60" t="s">
        <v>2837</v>
      </c>
      <c r="H1942" s="57"/>
      <c r="L1942" s="62">
        <v>1940</v>
      </c>
      <c r="M1942" s="140">
        <f t="shared" si="180"/>
        <v>739</v>
      </c>
      <c r="N1942" s="62">
        <f t="shared" si="181"/>
        <v>739</v>
      </c>
      <c r="O1942" s="62" t="str">
        <f t="shared" si="182"/>
        <v>HVAC#8-전자접촉기 증발기2(CREF) 고장</v>
      </c>
      <c r="P1942" s="62" t="str">
        <f t="shared" si="183"/>
        <v>Tc2</v>
      </c>
      <c r="Q1942" s="62" t="str">
        <f t="shared" si="184"/>
        <v>C</v>
      </c>
      <c r="R1942" s="62" t="str">
        <f>IFERROR(VLOOKUP($B1942,'로템1,2단계-고장설명'!$B$4:$O$341,COLUMN()-16,FALSE),"")</f>
        <v>HVAC-전자접촉기 증발기2(CREF)   고장</v>
      </c>
      <c r="S1942" s="62" t="str">
        <f>IFERROR(VLOOKUP($B1942,'로템1,2단계-고장설명'!$B$4:$O$341,COLUMN()-16,FALSE),"")</f>
        <v>C</v>
      </c>
      <c r="T1942" s="62" t="str">
        <f t="shared" si="185"/>
        <v>HVAC</v>
      </c>
      <c r="U1942" s="62" t="str">
        <f>IFERROR(VLOOKUP($B1942,'로템1,2단계-고장설명'!$B$4:$O$341,COLUMN()-16,FALSE),"")</f>
        <v>HVAC 냉방작동 중 CREF2 전자접촉기 고장 발생.</v>
      </c>
      <c r="V1942" s="62" t="str">
        <f>IFERROR(VLOOKUP($B1942,'로템1,2단계-고장설명'!$B$4:$O$341,COLUMN()-16,FALSE),"")</f>
        <v>UNIT1 냉방 작동 불가</v>
      </c>
      <c r="W1942" s="62" t="str">
        <f>IFERROR(VLOOKUP($B1942,'로템1,2단계-고장설명'!$B$4:$O$341,COLUMN()-16,FALSE),"")</f>
        <v>냉방작동 중 2.5초 이상동안 CREF2 작동 feedback 신호가 수신되지 않는 경우</v>
      </c>
      <c r="X1942" s="62" t="str">
        <f>IFERROR(VLOOKUP($B1942,'로템1,2단계-고장설명'!$B$4:$O$341,COLUMN()-16,FALSE),"")</f>
        <v>CREF2 교체 또는 결선확인 후, 마이콤 전원 리셋</v>
      </c>
      <c r="Y1942" s="62" t="str">
        <f>IFERROR(VLOOKUP($B1942,'로템1,2단계-고장설명'!$B$4:$O$341,COLUMN()-16,FALSE),"")</f>
        <v>1) 차량의 가선 및 DC 전원을 끄고, 냉난방배전반의 점검커버를 연다.
2) CREF2를 교체한 후, 전원을 투입하여 동일 문제가 발생되는지 확인한다.
3) 신규 제품으로 교체한 뒤에도 동일 문제가 발생될 경우, CREF2와 연결된 결선상태를 확인하여 조치한다.
4) 위 조치 후에도 문제가 지속될 경우, 마이콤을 교체한다.</v>
      </c>
      <c r="Z1942" s="62" t="str">
        <f>IFERROR(VLOOKUP($B1942,'로템1,2단계-고장설명'!$B$4:$O$341,COLUMN()-16,FALSE),"")</f>
        <v/>
      </c>
      <c r="AA1942" s="62" t="str">
        <f>IFERROR(VLOOKUP($B1942,'로템1,2단계-고장설명'!$B$4:$O$341,COLUMN()-16,FALSE),"")</f>
        <v>1단계40량, 2단계48량</v>
      </c>
      <c r="AB1942" s="62" t="str">
        <f>IFERROR(VLOOKUP($B1942,'로템1,2단계-고장설명'!$B$4:$O$341,COLUMN()-16,FALSE),"")</f>
        <v>HVAC 냉방작동 중 CREF2 전자접촉기 고장 발생.
-반응 UNIT1 냉방 작동 불가
-검지조건 냉방작동 중 2.5초 이상동안 CREF2 작동 feedback 신호가 수신되지 않는 경우
-소거조건 CREF2 교체 또는 결선확인 후, 마이콤 전원 리셋
-조치방법 :
1) 차량의 가선 및 DC 전원을 끄고, 냉난방배전반의 점검커버를 연다.
2) CREF2를 교체한 후, 전원을 투입하여 동일 문제가 발생되는지 확인한다.
3) 신규 제품으로 교체한 뒤에도 동일 문제가 발생될 경우, CREF2와 연결된 결선상태를 확인하여 조치한다.
4) 위 조치 후에도 문제가 지속될 경우, 마이콤을 교체한다.</v>
      </c>
      <c r="AC1942" s="62" t="str">
        <f>IFERROR(VLOOKUP($B1942,'로템1,2단계-고장설명'!$B$4:$O$341,COLUMN()-16,FALSE),"")</f>
        <v>2,3,4</v>
      </c>
      <c r="AD1942" s="62" t="str">
        <f>IFERROR(VLOOKUP($B1942,'로템1,2단계-고장설명'!$B$4:$O$341,COLUMN()-16,FALSE),"")</f>
        <v>Rotem</v>
      </c>
    </row>
    <row r="1943" spans="1:30" x14ac:dyDescent="0.4">
      <c r="A1943" s="60">
        <v>1941</v>
      </c>
      <c r="B1943" s="60">
        <v>740</v>
      </c>
      <c r="C1943" s="61" t="s">
        <v>17097</v>
      </c>
      <c r="D1943" s="60" t="s">
        <v>3664</v>
      </c>
      <c r="E1943" s="60">
        <v>8</v>
      </c>
      <c r="F1943" s="60" t="s">
        <v>12001</v>
      </c>
      <c r="G1943" s="60" t="s">
        <v>2837</v>
      </c>
      <c r="H1943" s="57"/>
      <c r="L1943" s="62">
        <v>1941</v>
      </c>
      <c r="M1943" s="140">
        <f t="shared" si="180"/>
        <v>740</v>
      </c>
      <c r="N1943" s="62">
        <f t="shared" si="181"/>
        <v>740</v>
      </c>
      <c r="O1943" s="62" t="str">
        <f t="shared" si="182"/>
        <v>HVAC#8-전자접촉기 증발기1(CREF) 고장</v>
      </c>
      <c r="P1943" s="62" t="str">
        <f t="shared" si="183"/>
        <v>Tc2</v>
      </c>
      <c r="Q1943" s="62" t="str">
        <f t="shared" si="184"/>
        <v>C</v>
      </c>
      <c r="R1943" s="62" t="str">
        <f>IFERROR(VLOOKUP($B1943,'로템1,2단계-고장설명'!$B$4:$O$341,COLUMN()-16,FALSE),"")</f>
        <v>HVAC-전자접촉기 증발기1(CREF) 고장</v>
      </c>
      <c r="S1943" s="62" t="str">
        <f>IFERROR(VLOOKUP($B1943,'로템1,2단계-고장설명'!$B$4:$O$341,COLUMN()-16,FALSE),"")</f>
        <v>C</v>
      </c>
      <c r="T1943" s="62" t="str">
        <f t="shared" si="185"/>
        <v>HVAC</v>
      </c>
      <c r="U1943" s="62" t="str">
        <f>IFERROR(VLOOKUP($B1943,'로템1,2단계-고장설명'!$B$4:$O$341,COLUMN()-16,FALSE),"")</f>
        <v>HVAC 냉방작동 중 CREF1 전자접촉기 고장 발생.</v>
      </c>
      <c r="V1943" s="62" t="str">
        <f>IFERROR(VLOOKUP($B1943,'로템1,2단계-고장설명'!$B$4:$O$341,COLUMN()-16,FALSE),"")</f>
        <v>UNIT1 냉방 작동 불가</v>
      </c>
      <c r="W1943" s="62" t="str">
        <f>IFERROR(VLOOKUP($B1943,'로템1,2단계-고장설명'!$B$4:$O$341,COLUMN()-16,FALSE),"")</f>
        <v>냉방작동 중 2.5초 이상동안 CREF1 작동 feedback 신호가 수신되지 않는 경우</v>
      </c>
      <c r="X1943" s="62" t="str">
        <f>IFERROR(VLOOKUP($B1943,'로템1,2단계-고장설명'!$B$4:$O$341,COLUMN()-16,FALSE),"")</f>
        <v>CREF1 교체 또는 결선확인 후, 마이콤 전원 리셋</v>
      </c>
      <c r="Y1943" s="62" t="str">
        <f>IFERROR(VLOOKUP($B1943,'로템1,2단계-고장설명'!$B$4:$O$341,COLUMN()-16,FALSE),"")</f>
        <v>1) 차량의 가선 및 DC 전원을 끄고, 냉난방배전반의 점검커버를 연다.
2) CREF1을 교체한 후, 전원을 투입하여 동일 문제가 발생되는지 확인한다.
3) 신규 제품으로 교체한 뒤에도 동일 문제가 발생될 경우, CREF1과 연결된 결선상태를 확인하여 조치한다.
4) 위 조치 후에도 문제가 지속될 경우, 마이콤을 교체한다.</v>
      </c>
      <c r="Z1943" s="62" t="str">
        <f>IFERROR(VLOOKUP($B1943,'로템1,2단계-고장설명'!$B$4:$O$341,COLUMN()-16,FALSE),"")</f>
        <v/>
      </c>
      <c r="AA1943" s="62" t="str">
        <f>IFERROR(VLOOKUP($B1943,'로템1,2단계-고장설명'!$B$4:$O$341,COLUMN()-16,FALSE),"")</f>
        <v>1단계40량, 2단계48량</v>
      </c>
      <c r="AB1943" s="62" t="str">
        <f>IFERROR(VLOOKUP($B1943,'로템1,2단계-고장설명'!$B$4:$O$341,COLUMN()-16,FALSE),"")</f>
        <v>HVAC 냉방작동 중 CREF1 전자접촉기 고장 발생.
-반응 UNIT1 냉방 작동 불가
-검지조건 냉방작동 중 2.5초 이상동안 CREF1 작동 feedback 신호가 수신되지 않는 경우
-소거조건 CREF1 교체 또는 결선확인 후, 마이콤 전원 리셋
-조치방법 :
1) 차량의 가선 및 DC 전원을 끄고, 냉난방배전반의 점검커버를 연다.
2) CREF1을 교체한 후, 전원을 투입하여 동일 문제가 발생되는지 확인한다.
3) 신규 제품으로 교체한 뒤에도 동일 문제가 발생될 경우, CREF1과 연결된 결선상태를 확인하여 조치한다.
4) 위 조치 후에도 문제가 지속될 경우, 마이콤을 교체한다.</v>
      </c>
      <c r="AC1943" s="62" t="str">
        <f>IFERROR(VLOOKUP($B1943,'로템1,2단계-고장설명'!$B$4:$O$341,COLUMN()-16,FALSE),"")</f>
        <v>2,3,4</v>
      </c>
      <c r="AD1943" s="62" t="str">
        <f>IFERROR(VLOOKUP($B1943,'로템1,2단계-고장설명'!$B$4:$O$341,COLUMN()-16,FALSE),"")</f>
        <v>Rotem</v>
      </c>
    </row>
    <row r="1944" spans="1:30" x14ac:dyDescent="0.4">
      <c r="A1944" s="60">
        <v>1942</v>
      </c>
      <c r="B1944" s="60">
        <v>741</v>
      </c>
      <c r="C1944" s="61" t="s">
        <v>17098</v>
      </c>
      <c r="D1944" s="60" t="s">
        <v>3664</v>
      </c>
      <c r="E1944" s="60">
        <v>8</v>
      </c>
      <c r="F1944" s="60" t="s">
        <v>12001</v>
      </c>
      <c r="G1944" s="60" t="s">
        <v>2837</v>
      </c>
      <c r="H1944" s="57"/>
      <c r="L1944" s="62">
        <v>1942</v>
      </c>
      <c r="M1944" s="140">
        <f t="shared" si="180"/>
        <v>741</v>
      </c>
      <c r="N1944" s="62">
        <f t="shared" si="181"/>
        <v>741</v>
      </c>
      <c r="O1944" s="62" t="str">
        <f t="shared" si="182"/>
        <v>HVAC#8-전자접촉기 보조히터4(AHEK) 고장</v>
      </c>
      <c r="P1944" s="62" t="str">
        <f t="shared" si="183"/>
        <v>Tc2</v>
      </c>
      <c r="Q1944" s="62" t="str">
        <f t="shared" si="184"/>
        <v>C</v>
      </c>
      <c r="R1944" s="62" t="str">
        <f>IFERROR(VLOOKUP($B1944,'로템1,2단계-고장설명'!$B$4:$O$341,COLUMN()-16,FALSE),"")</f>
        <v>HVAC-전자접촉기 보조히터4(AHEK) 고장</v>
      </c>
      <c r="S1944" s="62" t="str">
        <f>IFERROR(VLOOKUP($B1944,'로템1,2단계-고장설명'!$B$4:$O$341,COLUMN()-16,FALSE),"")</f>
        <v>C</v>
      </c>
      <c r="T1944" s="62" t="str">
        <f t="shared" si="185"/>
        <v>HVAC</v>
      </c>
      <c r="U1944" s="62" t="str">
        <f>IFERROR(VLOOKUP($B1944,'로템1,2단계-고장설명'!$B$4:$O$341,COLUMN()-16,FALSE),"")</f>
        <v>HVAC 보조난방기 작동 중 AHEK4 전자접촉기 고장 발생.</v>
      </c>
      <c r="V1944" s="62" t="str">
        <f>IFERROR(VLOOKUP($B1944,'로템1,2단계-고장설명'!$B$4:$O$341,COLUMN()-16,FALSE),"")</f>
        <v>UNIT2 보조난방기 전난방 시 반난방만 작동</v>
      </c>
      <c r="W1944" s="62" t="str">
        <f>IFERROR(VLOOKUP($B1944,'로템1,2단계-고장설명'!$B$4:$O$341,COLUMN()-16,FALSE),"")</f>
        <v>보조난방기 작동 중 2.5초 이상동안 AHEK4 작동 feedback 신호가 수신되지 않는 경우</v>
      </c>
      <c r="X1944" s="62" t="str">
        <f>IFERROR(VLOOKUP($B1944,'로템1,2단계-고장설명'!$B$4:$O$341,COLUMN()-16,FALSE),"")</f>
        <v>AHEK4 교체 또는 결선확인 후, 마이콤 전원 리셋</v>
      </c>
      <c r="Y1944" s="62" t="str">
        <f>IFERROR(VLOOKUP($B1944,'로템1,2단계-고장설명'!$B$4:$O$341,COLUMN()-16,FALSE),"")</f>
        <v>1) 차량의 가선 및 DC 전원을 끄고, 냉난방배전반의 점검커버를 연다.
2) AHEK4를 교체한 후, 전원을 투입하여 동일 문제가 발생되는지 확인한다.
3) 신규 제품으로 교체한 뒤에도 동일 문제가 발생될 경우, AHEK4와 연결된 결선상태를 확인하여 조치한다.
4) 위 조치 후에도 문제가 지속될 경우, 마이콤을 교체한다.</v>
      </c>
      <c r="Z1944" s="62" t="str">
        <f>IFERROR(VLOOKUP($B1944,'로템1,2단계-고장설명'!$B$4:$O$341,COLUMN()-16,FALSE),"")</f>
        <v/>
      </c>
      <c r="AA1944" s="62" t="str">
        <f>IFERROR(VLOOKUP($B1944,'로템1,2단계-고장설명'!$B$4:$O$341,COLUMN()-16,FALSE),"")</f>
        <v>1단계40량, 2단계48량</v>
      </c>
      <c r="AB1944" s="62" t="str">
        <f>IFERROR(VLOOKUP($B1944,'로템1,2단계-고장설명'!$B$4:$O$341,COLUMN()-16,FALSE),"")</f>
        <v>HVAC 보조난방기 작동 중 AHEK4 전자접촉기 고장 발생.
-반응 UNIT2 보조난방기 전난방 시 반난방만 작동
-검지조건 보조난방기 작동 중 2.5초 이상동안 AHEK4 작동 feedback 신호가 수신되지 않는 경우
-소거조건 AHEK4 교체 또는 결선확인 후, 마이콤 전원 리셋
-조치방법 :
1) 차량의 가선 및 DC 전원을 끄고, 냉난방배전반의 점검커버를 연다.
2) AHEK4를 교체한 후, 전원을 투입하여 동일 문제가 발생되는지 확인한다.
3) 신규 제품으로 교체한 뒤에도 동일 문제가 발생될 경우, AHEK4와 연결된 결선상태를 확인하여 조치한다.
4) 위 조치 후에도 문제가 지속될 경우, 마이콤을 교체한다.</v>
      </c>
      <c r="AC1944" s="62" t="str">
        <f>IFERROR(VLOOKUP($B1944,'로템1,2단계-고장설명'!$B$4:$O$341,COLUMN()-16,FALSE),"")</f>
        <v>2,3,4</v>
      </c>
      <c r="AD1944" s="62" t="str">
        <f>IFERROR(VLOOKUP($B1944,'로템1,2단계-고장설명'!$B$4:$O$341,COLUMN()-16,FALSE),"")</f>
        <v>Rotem</v>
      </c>
    </row>
    <row r="1945" spans="1:30" x14ac:dyDescent="0.4">
      <c r="A1945" s="60">
        <v>1943</v>
      </c>
      <c r="B1945" s="60">
        <v>742</v>
      </c>
      <c r="C1945" s="61" t="s">
        <v>17099</v>
      </c>
      <c r="D1945" s="60" t="s">
        <v>3664</v>
      </c>
      <c r="E1945" s="60">
        <v>8</v>
      </c>
      <c r="F1945" s="60" t="s">
        <v>12001</v>
      </c>
      <c r="G1945" s="60" t="s">
        <v>2837</v>
      </c>
      <c r="H1945" s="57"/>
      <c r="L1945" s="62">
        <v>1943</v>
      </c>
      <c r="M1945" s="140">
        <f t="shared" si="180"/>
        <v>742</v>
      </c>
      <c r="N1945" s="62">
        <f t="shared" si="181"/>
        <v>742</v>
      </c>
      <c r="O1945" s="62" t="str">
        <f t="shared" si="182"/>
        <v>HVAC#8-전자접촉기 보조히터3(AHEK) 고장</v>
      </c>
      <c r="P1945" s="62" t="str">
        <f t="shared" si="183"/>
        <v>Tc2</v>
      </c>
      <c r="Q1945" s="62" t="str">
        <f t="shared" si="184"/>
        <v>C</v>
      </c>
      <c r="R1945" s="62" t="str">
        <f>IFERROR(VLOOKUP($B1945,'로템1,2단계-고장설명'!$B$4:$O$341,COLUMN()-16,FALSE),"")</f>
        <v>HVAC-전자접촉기 보조히터3(AHEK) 고장</v>
      </c>
      <c r="S1945" s="62" t="str">
        <f>IFERROR(VLOOKUP($B1945,'로템1,2단계-고장설명'!$B$4:$O$341,COLUMN()-16,FALSE),"")</f>
        <v>C</v>
      </c>
      <c r="T1945" s="62" t="str">
        <f t="shared" si="185"/>
        <v>HVAC</v>
      </c>
      <c r="U1945" s="62" t="str">
        <f>IFERROR(VLOOKUP($B1945,'로템1,2단계-고장설명'!$B$4:$O$341,COLUMN()-16,FALSE),"")</f>
        <v>HVAC 보조난방기 작동 중 AHEK3 전자접촉기 고장 발생.</v>
      </c>
      <c r="V1945" s="62" t="str">
        <f>IFERROR(VLOOKUP($B1945,'로템1,2단계-고장설명'!$B$4:$O$341,COLUMN()-16,FALSE),"")</f>
        <v>UNIT2 보조난방기 전난방 시 반난방만 작동</v>
      </c>
      <c r="W1945" s="62" t="str">
        <f>IFERROR(VLOOKUP($B1945,'로템1,2단계-고장설명'!$B$4:$O$341,COLUMN()-16,FALSE),"")</f>
        <v>보조난방기 작동 중 2.5초 이상동안 AHEK3 작동 feedback 신호가 수신되지 않는 경우</v>
      </c>
      <c r="X1945" s="62" t="str">
        <f>IFERROR(VLOOKUP($B1945,'로템1,2단계-고장설명'!$B$4:$O$341,COLUMN()-16,FALSE),"")</f>
        <v>AHEK3 교체 또는 결선확인 후, 마이콤 전원 리셋</v>
      </c>
      <c r="Y1945" s="62" t="str">
        <f>IFERROR(VLOOKUP($B1945,'로템1,2단계-고장설명'!$B$4:$O$341,COLUMN()-16,FALSE),"")</f>
        <v>1) 차량의 가선 및 DC 전원을 끄고, 냉난방배전반의 점검커버를 연다.
2) AHEK3을 교체한 후, 전원을 투입하여 동일 문제가 발생되는지 확인한다.
3) 신규 제품으로 교체한 뒤에도 동일 문제가 발생될 경우, AHEK3과 연결된 결선상태를 확인하여 조치한다.
4) 위 조치 후에도 문제가 지속될 경우, 마이콤을 교체한다.</v>
      </c>
      <c r="Z1945" s="62" t="str">
        <f>IFERROR(VLOOKUP($B1945,'로템1,2단계-고장설명'!$B$4:$O$341,COLUMN()-16,FALSE),"")</f>
        <v/>
      </c>
      <c r="AA1945" s="62" t="str">
        <f>IFERROR(VLOOKUP($B1945,'로템1,2단계-고장설명'!$B$4:$O$341,COLUMN()-16,FALSE),"")</f>
        <v>1단계40량, 2단계48량</v>
      </c>
      <c r="AB1945" s="62" t="str">
        <f>IFERROR(VLOOKUP($B1945,'로템1,2단계-고장설명'!$B$4:$O$341,COLUMN()-16,FALSE),"")</f>
        <v>HVAC 보조난방기 작동 중 AHEK3 전자접촉기 고장 발생.
-반응 UNIT2 보조난방기 전난방 시 반난방만 작동
-검지조건 보조난방기 작동 중 2.5초 이상동안 AHEK3 작동 feedback 신호가 수신되지 않는 경우
-소거조건 AHEK3 교체 또는 결선확인 후, 마이콤 전원 리셋
-조치방법 :
1) 차량의 가선 및 DC 전원을 끄고, 냉난방배전반의 점검커버를 연다.
2) AHEK3을 교체한 후, 전원을 투입하여 동일 문제가 발생되는지 확인한다.
3) 신규 제품으로 교체한 뒤에도 동일 문제가 발생될 경우, AHEK3과 연결된 결선상태를 확인하여 조치한다.
4) 위 조치 후에도 문제가 지속될 경우, 마이콤을 교체한다.</v>
      </c>
      <c r="AC1945" s="62" t="str">
        <f>IFERROR(VLOOKUP($B1945,'로템1,2단계-고장설명'!$B$4:$O$341,COLUMN()-16,FALSE),"")</f>
        <v>2,3,4</v>
      </c>
      <c r="AD1945" s="62" t="str">
        <f>IFERROR(VLOOKUP($B1945,'로템1,2단계-고장설명'!$B$4:$O$341,COLUMN()-16,FALSE),"")</f>
        <v>Rotem</v>
      </c>
    </row>
    <row r="1946" spans="1:30" x14ac:dyDescent="0.4">
      <c r="A1946" s="60">
        <v>1944</v>
      </c>
      <c r="B1946" s="60">
        <v>743</v>
      </c>
      <c r="C1946" s="61" t="s">
        <v>17100</v>
      </c>
      <c r="D1946" s="60" t="s">
        <v>3664</v>
      </c>
      <c r="E1946" s="60">
        <v>8</v>
      </c>
      <c r="F1946" s="60" t="s">
        <v>12001</v>
      </c>
      <c r="G1946" s="60" t="s">
        <v>2837</v>
      </c>
      <c r="H1946" s="57"/>
      <c r="L1946" s="62">
        <v>1944</v>
      </c>
      <c r="M1946" s="140">
        <f t="shared" si="180"/>
        <v>743</v>
      </c>
      <c r="N1946" s="62">
        <f t="shared" si="181"/>
        <v>743</v>
      </c>
      <c r="O1946" s="62" t="str">
        <f t="shared" si="182"/>
        <v>HVAC#8-전자접촉기 보조히터2(AHEK) 고장</v>
      </c>
      <c r="P1946" s="62" t="str">
        <f t="shared" si="183"/>
        <v>Tc2</v>
      </c>
      <c r="Q1946" s="62" t="str">
        <f t="shared" si="184"/>
        <v>C</v>
      </c>
      <c r="R1946" s="62" t="str">
        <f>IFERROR(VLOOKUP($B1946,'로템1,2단계-고장설명'!$B$4:$O$341,COLUMN()-16,FALSE),"")</f>
        <v>HVAC-전자접촉기 보조히터2(AHEK) 고장</v>
      </c>
      <c r="S1946" s="62" t="str">
        <f>IFERROR(VLOOKUP($B1946,'로템1,2단계-고장설명'!$B$4:$O$341,COLUMN()-16,FALSE),"")</f>
        <v>C</v>
      </c>
      <c r="T1946" s="62" t="str">
        <f t="shared" si="185"/>
        <v>HVAC</v>
      </c>
      <c r="U1946" s="62" t="str">
        <f>IFERROR(VLOOKUP($B1946,'로템1,2단계-고장설명'!$B$4:$O$341,COLUMN()-16,FALSE),"")</f>
        <v>HVAC 보조난방기 작동 중 AHEK2 전자접촉기 고장 발생.</v>
      </c>
      <c r="V1946" s="62" t="str">
        <f>IFERROR(VLOOKUP($B1946,'로템1,2단계-고장설명'!$B$4:$O$341,COLUMN()-16,FALSE),"")</f>
        <v>UNIT1 보조난방기 전난방 시 반난방만 작동</v>
      </c>
      <c r="W1946" s="62" t="str">
        <f>IFERROR(VLOOKUP($B1946,'로템1,2단계-고장설명'!$B$4:$O$341,COLUMN()-16,FALSE),"")</f>
        <v>보조난방기 작동 중 2.5초 이상동안 AHEK2 작동 feedback 신호가 수신되지 않는 경우</v>
      </c>
      <c r="X1946" s="62" t="str">
        <f>IFERROR(VLOOKUP($B1946,'로템1,2단계-고장설명'!$B$4:$O$341,COLUMN()-16,FALSE),"")</f>
        <v>AHEK2 교체 또는 결선확인 후, 마이콤 전원 리셋</v>
      </c>
      <c r="Y1946" s="62" t="str">
        <f>IFERROR(VLOOKUP($B1946,'로템1,2단계-고장설명'!$B$4:$O$341,COLUMN()-16,FALSE),"")</f>
        <v>1) 차량의 가선 및 DC 전원을 끄고, 냉난방배전반의 점검커버를 연다.
2) AHEK2를 교체한 후, 전원을 투입하여 동일 문제가 발생되는지 확인한다.
3) 신규 제품으로 교체한 뒤에도 동일 문제가 발생될 경우, AHEK2와 연결된 결선상태를 확인하여 조치한다.
4) 위 조치 후에도 문제가 지속될 경우, 마이콤을 교체한다.</v>
      </c>
      <c r="Z1946" s="62" t="str">
        <f>IFERROR(VLOOKUP($B1946,'로템1,2단계-고장설명'!$B$4:$O$341,COLUMN()-16,FALSE),"")</f>
        <v/>
      </c>
      <c r="AA1946" s="62" t="str">
        <f>IFERROR(VLOOKUP($B1946,'로템1,2단계-고장설명'!$B$4:$O$341,COLUMN()-16,FALSE),"")</f>
        <v>1단계40량, 2단계48량</v>
      </c>
      <c r="AB1946" s="62" t="str">
        <f>IFERROR(VLOOKUP($B1946,'로템1,2단계-고장설명'!$B$4:$O$341,COLUMN()-16,FALSE),"")</f>
        <v>HVAC 보조난방기 작동 중 AHEK2 전자접촉기 고장 발생.
-반응 UNIT1 보조난방기 전난방 시 반난방만 작동
-검지조건 보조난방기 작동 중 2.5초 이상동안 AHEK2 작동 feedback 신호가 수신되지 않는 경우
-소거조건 AHEK2 교체 또는 결선확인 후, 마이콤 전원 리셋
-조치방법 :
1) 차량의 가선 및 DC 전원을 끄고, 냉난방배전반의 점검커버를 연다.
2) AHEK2를 교체한 후, 전원을 투입하여 동일 문제가 발생되는지 확인한다.
3) 신규 제품으로 교체한 뒤에도 동일 문제가 발생될 경우, AHEK2와 연결된 결선상태를 확인하여 조치한다.
4) 위 조치 후에도 문제가 지속될 경우, 마이콤을 교체한다.</v>
      </c>
      <c r="AC1946" s="62" t="str">
        <f>IFERROR(VLOOKUP($B1946,'로템1,2단계-고장설명'!$B$4:$O$341,COLUMN()-16,FALSE),"")</f>
        <v>2,3,4</v>
      </c>
      <c r="AD1946" s="62" t="str">
        <f>IFERROR(VLOOKUP($B1946,'로템1,2단계-고장설명'!$B$4:$O$341,COLUMN()-16,FALSE),"")</f>
        <v>Rotem</v>
      </c>
    </row>
    <row r="1947" spans="1:30" x14ac:dyDescent="0.4">
      <c r="A1947" s="60">
        <v>1945</v>
      </c>
      <c r="B1947" s="60">
        <v>744</v>
      </c>
      <c r="C1947" s="61" t="s">
        <v>17101</v>
      </c>
      <c r="D1947" s="60" t="s">
        <v>3664</v>
      </c>
      <c r="E1947" s="60">
        <v>8</v>
      </c>
      <c r="F1947" s="60" t="s">
        <v>12001</v>
      </c>
      <c r="G1947" s="60" t="s">
        <v>2837</v>
      </c>
      <c r="H1947" s="57"/>
      <c r="L1947" s="62">
        <v>1945</v>
      </c>
      <c r="M1947" s="140">
        <f t="shared" si="180"/>
        <v>744</v>
      </c>
      <c r="N1947" s="62">
        <f t="shared" si="181"/>
        <v>744</v>
      </c>
      <c r="O1947" s="62" t="str">
        <f t="shared" si="182"/>
        <v>HVAC#8-전자접촉기 보조히터1(AHEK) 고장</v>
      </c>
      <c r="P1947" s="62" t="str">
        <f t="shared" si="183"/>
        <v>Tc2</v>
      </c>
      <c r="Q1947" s="62" t="str">
        <f t="shared" si="184"/>
        <v>C</v>
      </c>
      <c r="R1947" s="62" t="str">
        <f>IFERROR(VLOOKUP($B1947,'로템1,2단계-고장설명'!$B$4:$O$341,COLUMN()-16,FALSE),"")</f>
        <v>HVAC-전자접촉기 보조히터1(AHEK) 고장</v>
      </c>
      <c r="S1947" s="62" t="str">
        <f>IFERROR(VLOOKUP($B1947,'로템1,2단계-고장설명'!$B$4:$O$341,COLUMN()-16,FALSE),"")</f>
        <v>C</v>
      </c>
      <c r="T1947" s="62" t="str">
        <f t="shared" si="185"/>
        <v>HVAC</v>
      </c>
      <c r="U1947" s="62" t="str">
        <f>IFERROR(VLOOKUP($B1947,'로템1,2단계-고장설명'!$B$4:$O$341,COLUMN()-16,FALSE),"")</f>
        <v>HVAC 보조난방기 작동 중 AHEK1 전자접촉기 고장 발생.</v>
      </c>
      <c r="V1947" s="62" t="str">
        <f>IFERROR(VLOOKUP($B1947,'로템1,2단계-고장설명'!$B$4:$O$341,COLUMN()-16,FALSE),"")</f>
        <v>UNIT1 보조난방기 전난방 시 반난방만 작동</v>
      </c>
      <c r="W1947" s="62" t="str">
        <f>IFERROR(VLOOKUP($B1947,'로템1,2단계-고장설명'!$B$4:$O$341,COLUMN()-16,FALSE),"")</f>
        <v>보조난방기 작동 중 2.5초 이상동안 AHEK1 작동 feedback 신호가 수신되지 않는 경우</v>
      </c>
      <c r="X1947" s="62" t="str">
        <f>IFERROR(VLOOKUP($B1947,'로템1,2단계-고장설명'!$B$4:$O$341,COLUMN()-16,FALSE),"")</f>
        <v>AHEK1 교체 또는 결선확인 후, 마이콤 전원 리셋</v>
      </c>
      <c r="Y1947" s="62" t="str">
        <f>IFERROR(VLOOKUP($B1947,'로템1,2단계-고장설명'!$B$4:$O$341,COLUMN()-16,FALSE),"")</f>
        <v>1) 차량의 가선 및 DC 전원을 끄고, 냉난방배전반의 점검커버를 연다.
2) AHEK1을 교체한 후, 전원을 투입하여 동일 문제가 발생되는지 확인한다.
3) 신규 제품으로 교체한 뒤에도 동일 문제가 발생될 경우, AHEK1과 연결된 결선상태를 확인하여 조치한다.
4) 위 조치 후에도 문제가 지속될 경우, 마이콤을 교체한다.</v>
      </c>
      <c r="Z1947" s="62" t="str">
        <f>IFERROR(VLOOKUP($B1947,'로템1,2단계-고장설명'!$B$4:$O$341,COLUMN()-16,FALSE),"")</f>
        <v/>
      </c>
      <c r="AA1947" s="62" t="str">
        <f>IFERROR(VLOOKUP($B1947,'로템1,2단계-고장설명'!$B$4:$O$341,COLUMN()-16,FALSE),"")</f>
        <v>1단계40량, 2단계48량</v>
      </c>
      <c r="AB1947" s="62" t="str">
        <f>IFERROR(VLOOKUP($B1947,'로템1,2단계-고장설명'!$B$4:$O$341,COLUMN()-16,FALSE),"")</f>
        <v>HVAC 보조난방기 작동 중 AHEK1 전자접촉기 고장 발생.
-반응 UNIT1 보조난방기 전난방 시 반난방만 작동
-검지조건 보조난방기 작동 중 2.5초 이상동안 AHEK1 작동 feedback 신호가 수신되지 않는 경우
-소거조건 AHEK1 교체 또는 결선확인 후, 마이콤 전원 리셋
-조치방법 :
1) 차량의 가선 및 DC 전원을 끄고, 냉난방배전반의 점검커버를 연다.
2) AHEK1을 교체한 후, 전원을 투입하여 동일 문제가 발생되는지 확인한다.
3) 신규 제품으로 교체한 뒤에도 동일 문제가 발생될 경우, AHEK1과 연결된 결선상태를 확인하여 조치한다.
4) 위 조치 후에도 문제가 지속될 경우, 마이콤을 교체한다.</v>
      </c>
      <c r="AC1947" s="62" t="str">
        <f>IFERROR(VLOOKUP($B1947,'로템1,2단계-고장설명'!$B$4:$O$341,COLUMN()-16,FALSE),"")</f>
        <v>2,3,4</v>
      </c>
      <c r="AD1947" s="62" t="str">
        <f>IFERROR(VLOOKUP($B1947,'로템1,2단계-고장설명'!$B$4:$O$341,COLUMN()-16,FALSE),"")</f>
        <v>Rotem</v>
      </c>
    </row>
    <row r="1948" spans="1:30" x14ac:dyDescent="0.4">
      <c r="A1948" s="60">
        <v>1946</v>
      </c>
      <c r="B1948" s="60">
        <v>745</v>
      </c>
      <c r="C1948" s="61" t="s">
        <v>17102</v>
      </c>
      <c r="D1948" s="60" t="s">
        <v>3664</v>
      </c>
      <c r="E1948" s="60">
        <v>8</v>
      </c>
      <c r="F1948" s="60" t="s">
        <v>12001</v>
      </c>
      <c r="G1948" s="60" t="s">
        <v>2837</v>
      </c>
      <c r="H1948" s="57"/>
      <c r="L1948" s="62">
        <v>1946</v>
      </c>
      <c r="M1948" s="140">
        <f t="shared" si="180"/>
        <v>745</v>
      </c>
      <c r="N1948" s="62">
        <f t="shared" si="181"/>
        <v>745</v>
      </c>
      <c r="O1948" s="62" t="str">
        <f t="shared" si="182"/>
        <v>HVAC#8-전자접촉기 배기팬2(CRVF) 고장</v>
      </c>
      <c r="P1948" s="62" t="str">
        <f t="shared" si="183"/>
        <v>Tc2</v>
      </c>
      <c r="Q1948" s="62" t="str">
        <f t="shared" si="184"/>
        <v>C</v>
      </c>
      <c r="R1948" s="62" t="str">
        <f>IFERROR(VLOOKUP($B1948,'로템1,2단계-고장설명'!$B$4:$O$341,COLUMN()-16,FALSE),"")</f>
        <v>HVAC-전자접촉기 배기팬2(CRVF) 고장</v>
      </c>
      <c r="S1948" s="62" t="str">
        <f>IFERROR(VLOOKUP($B1948,'로템1,2단계-고장설명'!$B$4:$O$341,COLUMN()-16,FALSE),"")</f>
        <v>C</v>
      </c>
      <c r="T1948" s="62" t="str">
        <f t="shared" si="185"/>
        <v>HVAC</v>
      </c>
      <c r="U1948" s="62" t="str">
        <f>IFERROR(VLOOKUP($B1948,'로템1,2단계-고장설명'!$B$4:$O$341,COLUMN()-16,FALSE),"")</f>
        <v>HVAC 환기 작동 중 CRVF2 전자접촉기 고장 발생.</v>
      </c>
      <c r="V1948" s="62" t="str">
        <f>IFERROR(VLOOKUP($B1948,'로템1,2단계-고장설명'!$B$4:$O$341,COLUMN()-16,FALSE),"")</f>
        <v>환기 시 차량 배기팬2 운전 불가능</v>
      </c>
      <c r="W1948" s="62" t="str">
        <f>IFERROR(VLOOKUP($B1948,'로템1,2단계-고장설명'!$B$4:$O$341,COLUMN()-16,FALSE),"")</f>
        <v>환기 작동 중 2.5초 이상동안 CRVF2 작동 feedback 신호가 수신되지 않는 경우</v>
      </c>
      <c r="X1948" s="62" t="str">
        <f>IFERROR(VLOOKUP($B1948,'로템1,2단계-고장설명'!$B$4:$O$341,COLUMN()-16,FALSE),"")</f>
        <v>CRVF2 교체 또는 결선확인 후, 마이콤 전원 리셋</v>
      </c>
      <c r="Y1948" s="62" t="str">
        <f>IFERROR(VLOOKUP($B1948,'로템1,2단계-고장설명'!$B$4:$O$341,COLUMN()-16,FALSE),"")</f>
        <v>1) 차량의 가선 및 DC 전원을 끄고, 냉난방배전반의 점검커버를 연다.
2) CRVF2를 교체한 후, 전원을 투입하여 동일 문제가 발생되는지 확인한다.
3) 신규 제품으로 교체한 뒤에도 동일 문제가 발생될 경우, CRVF2와 연결된 결선상태를 확인하여 조치한다.
4) 위 조치 후에도 문제가 지속될 경우, 마이콤을 교체한다.</v>
      </c>
      <c r="Z1948" s="62" t="str">
        <f>IFERROR(VLOOKUP($B1948,'로템1,2단계-고장설명'!$B$4:$O$341,COLUMN()-16,FALSE),"")</f>
        <v/>
      </c>
      <c r="AA1948" s="62" t="str">
        <f>IFERROR(VLOOKUP($B1948,'로템1,2단계-고장설명'!$B$4:$O$341,COLUMN()-16,FALSE),"")</f>
        <v>1단계40량, 2단계48량</v>
      </c>
      <c r="AB1948" s="62" t="str">
        <f>IFERROR(VLOOKUP($B1948,'로템1,2단계-고장설명'!$B$4:$O$341,COLUMN()-16,FALSE),"")</f>
        <v>HVAC 환기 작동 중 CRVF2 전자접촉기 고장 발생.
-반응   환기 시 차량 배기팬2 운전 불가능
-검지조건 환기 작동 중 2.5초 이상동안 CRVF2 작동 feedback 신호가 수신되지 않는 경우
-소거조건 CRVF2 교체 또는 결선확인 후, 마이콤 전원 리셋
-조치방법 :
1) 차량의 가선 및 DC 전원을 끄고, 냉난방배전반의 점검커버를 연다.
2) CRVF2를 교체한 후, 전원을 투입하여 동일 문제가 발생되는지 확인한다.
3) 신규 제품으로 교체한 뒤에도 동일 문제가 발생될 경우, CRVF2와 연결된 결선상태를 확인하여 조치한다.
4) 위 조치 후에도 문제가 지속될 경우, 마이콤을 교체한다.</v>
      </c>
      <c r="AC1948" s="62" t="str">
        <f>IFERROR(VLOOKUP($B1948,'로템1,2단계-고장설명'!$B$4:$O$341,COLUMN()-16,FALSE),"")</f>
        <v>2,3,4</v>
      </c>
      <c r="AD1948" s="62" t="str">
        <f>IFERROR(VLOOKUP($B1948,'로템1,2단계-고장설명'!$B$4:$O$341,COLUMN()-16,FALSE),"")</f>
        <v>Rotem</v>
      </c>
    </row>
    <row r="1949" spans="1:30" x14ac:dyDescent="0.4">
      <c r="A1949" s="60">
        <v>1947</v>
      </c>
      <c r="B1949" s="60">
        <v>746</v>
      </c>
      <c r="C1949" s="61" t="s">
        <v>17103</v>
      </c>
      <c r="D1949" s="60" t="s">
        <v>3664</v>
      </c>
      <c r="E1949" s="60">
        <v>8</v>
      </c>
      <c r="F1949" s="60" t="s">
        <v>12001</v>
      </c>
      <c r="G1949" s="60" t="s">
        <v>2837</v>
      </c>
      <c r="H1949" s="57"/>
      <c r="L1949" s="62">
        <v>1947</v>
      </c>
      <c r="M1949" s="140">
        <f t="shared" si="180"/>
        <v>746</v>
      </c>
      <c r="N1949" s="62">
        <f t="shared" si="181"/>
        <v>746</v>
      </c>
      <c r="O1949" s="62" t="str">
        <f t="shared" si="182"/>
        <v>HVAC#8-전자접촉기 배기팬1(CRVF) 고장</v>
      </c>
      <c r="P1949" s="62" t="str">
        <f t="shared" si="183"/>
        <v>Tc2</v>
      </c>
      <c r="Q1949" s="62" t="str">
        <f t="shared" si="184"/>
        <v>C</v>
      </c>
      <c r="R1949" s="62" t="str">
        <f>IFERROR(VLOOKUP($B1949,'로템1,2단계-고장설명'!$B$4:$O$341,COLUMN()-16,FALSE),"")</f>
        <v>HVAC-전자접촉기 배기팬1(CRVF) 고장</v>
      </c>
      <c r="S1949" s="62" t="str">
        <f>IFERROR(VLOOKUP($B1949,'로템1,2단계-고장설명'!$B$4:$O$341,COLUMN()-16,FALSE),"")</f>
        <v>C</v>
      </c>
      <c r="T1949" s="62" t="str">
        <f t="shared" si="185"/>
        <v>HVAC</v>
      </c>
      <c r="U1949" s="62" t="str">
        <f>IFERROR(VLOOKUP($B1949,'로템1,2단계-고장설명'!$B$4:$O$341,COLUMN()-16,FALSE),"")</f>
        <v>HVAC 환기 작동 중 CRVF1 전자접촉기 고장 발생.</v>
      </c>
      <c r="V1949" s="62" t="str">
        <f>IFERROR(VLOOKUP($B1949,'로템1,2단계-고장설명'!$B$4:$O$341,COLUMN()-16,FALSE),"")</f>
        <v>환기 시 차량 배기팬1 운전 불가능</v>
      </c>
      <c r="W1949" s="62" t="str">
        <f>IFERROR(VLOOKUP($B1949,'로템1,2단계-고장설명'!$B$4:$O$341,COLUMN()-16,FALSE),"")</f>
        <v>환기 작동 중 2.5초 이상동안 CRVF1 작동 feedback 신호가 수신되지 않는 경우</v>
      </c>
      <c r="X1949" s="62" t="str">
        <f>IFERROR(VLOOKUP($B1949,'로템1,2단계-고장설명'!$B$4:$O$341,COLUMN()-16,FALSE),"")</f>
        <v>CRVF1 교체 또는 결선확인 후, 마이콤 전원 리셋</v>
      </c>
      <c r="Y1949" s="62" t="str">
        <f>IFERROR(VLOOKUP($B1949,'로템1,2단계-고장설명'!$B$4:$O$341,COLUMN()-16,FALSE),"")</f>
        <v>1) 차량의 가선 및 DC 전원을 끄고, 냉난방배전반의 점검커버를 연다.
2) CRVF1을 교체한 후, 전원을 투입하여 동일 문제가 발생되는지 확인한다.
3) 신규 제품으로 교체한 뒤에도 동일 문제가 발생될 경우, CRVF1과 연결된 결선상태를 확인하여 조치한다.
4) 위 조치 후에도 문제가 지속될 경우, 마이콤을 교체한다.</v>
      </c>
      <c r="Z1949" s="62" t="str">
        <f>IFERROR(VLOOKUP($B1949,'로템1,2단계-고장설명'!$B$4:$O$341,COLUMN()-16,FALSE),"")</f>
        <v/>
      </c>
      <c r="AA1949" s="62" t="str">
        <f>IFERROR(VLOOKUP($B1949,'로템1,2단계-고장설명'!$B$4:$O$341,COLUMN()-16,FALSE),"")</f>
        <v>1단계40량, 2단계48량</v>
      </c>
      <c r="AB1949" s="62" t="str">
        <f>IFERROR(VLOOKUP($B1949,'로템1,2단계-고장설명'!$B$4:$O$341,COLUMN()-16,FALSE),"")</f>
        <v>HVAC 환기 작동 중 CRVF1 전자접촉기 고장 발생.
-반응   환기 시 차량 배기팬1 운전 불가능
-검지조건 환기 작동 중 2.5초 이상동안 CRVF1 작동 feedback 신호가 수신되지 않는 경우
-소거조건 CRVF1 교체 또는 결선확인 후, 마이콤 전원 리셋
-조치방법 :
1) 차량의 가선 및 DC 전원을 끄고, 냉난방배전반의 점검커버를 연다.
2) CRVF1을 교체한 후, 전원을 투입하여 동일 문제가 발생되는지 확인한다.
3) 신규 제품으로 교체한 뒤에도 동일 문제가 발생될 경우, CRVF1과 연결된 결선상태를 확인하여 조치한다.
4) 위 조치 후에도 문제가 지속될 경우, 마이콤을 교체한다.</v>
      </c>
      <c r="AC1949" s="62" t="str">
        <f>IFERROR(VLOOKUP($B1949,'로템1,2단계-고장설명'!$B$4:$O$341,COLUMN()-16,FALSE),"")</f>
        <v>2,3,4</v>
      </c>
      <c r="AD1949" s="62" t="str">
        <f>IFERROR(VLOOKUP($B1949,'로템1,2단계-고장설명'!$B$4:$O$341,COLUMN()-16,FALSE),"")</f>
        <v>Rotem</v>
      </c>
    </row>
    <row r="1950" spans="1:30" x14ac:dyDescent="0.4">
      <c r="A1950" s="60">
        <v>1948</v>
      </c>
      <c r="B1950" s="60">
        <v>747</v>
      </c>
      <c r="C1950" s="61" t="s">
        <v>17104</v>
      </c>
      <c r="D1950" s="60" t="s">
        <v>3664</v>
      </c>
      <c r="E1950" s="60">
        <v>8</v>
      </c>
      <c r="F1950" s="60" t="s">
        <v>12001</v>
      </c>
      <c r="G1950" s="60" t="s">
        <v>2837</v>
      </c>
      <c r="H1950" s="57"/>
      <c r="L1950" s="62">
        <v>1948</v>
      </c>
      <c r="M1950" s="140">
        <f t="shared" ref="M1950:M2013" si="186">B1950</f>
        <v>747</v>
      </c>
      <c r="N1950" s="62">
        <f t="shared" ref="N1950:N2013" si="187">INT(B1950)</f>
        <v>747</v>
      </c>
      <c r="O1950" s="62" t="str">
        <f t="shared" ref="O1950:O2013" si="188">C1950</f>
        <v>HVAC#8-전자접촉기 차량히터2(CRRHT) 고장</v>
      </c>
      <c r="P1950" s="62" t="str">
        <f t="shared" ref="P1950:P2013" si="189">D1950</f>
        <v>Tc2</v>
      </c>
      <c r="Q1950" s="62" t="str">
        <f t="shared" ref="Q1950:Q2013" si="190">G1950</f>
        <v>C</v>
      </c>
      <c r="R1950" s="62" t="str">
        <f>IFERROR(VLOOKUP($B1950,'로템1,2단계-고장설명'!$B$4:$O$341,COLUMN()-16,FALSE),"")</f>
        <v>HVAC-전자접촉기 차량히터2(CRRHT) 고장</v>
      </c>
      <c r="S1950" s="62" t="str">
        <f>IFERROR(VLOOKUP($B1950,'로템1,2단계-고장설명'!$B$4:$O$341,COLUMN()-16,FALSE),"")</f>
        <v>C</v>
      </c>
      <c r="T1950" s="62" t="str">
        <f t="shared" ref="T1950:T2013" si="191">F1950</f>
        <v>HVAC</v>
      </c>
      <c r="U1950" s="62" t="str">
        <f>IFERROR(VLOOKUP($B1950,'로템1,2단계-고장설명'!$B$4:$O$341,COLUMN()-16,FALSE),"")</f>
        <v>객실 난방기 작동 중 CRRHT2 전자접촉기 고장 발생.</v>
      </c>
      <c r="V1950" s="62" t="str">
        <f>IFERROR(VLOOKUP($B1950,'로템1,2단계-고장설명'!$B$4:$O$341,COLUMN()-16,FALSE),"")</f>
        <v>객실 전난방 시 1/3난방만 작동</v>
      </c>
      <c r="W1950" s="62" t="str">
        <f>IFERROR(VLOOKUP($B1950,'로템1,2단계-고장설명'!$B$4:$O$341,COLUMN()-16,FALSE),"")</f>
        <v>객실 전난방 작동 중 2.5초 이상동안 CRRHT2 작동 feedback 신호가 수신되지 않는 경우</v>
      </c>
      <c r="X1950" s="62" t="str">
        <f>IFERROR(VLOOKUP($B1950,'로템1,2단계-고장설명'!$B$4:$O$341,COLUMN()-16,FALSE),"")</f>
        <v>CRRHT2 교체 또는 결선확인 후, 마이콤 전원 리셋</v>
      </c>
      <c r="Y1950" s="62" t="str">
        <f>IFERROR(VLOOKUP($B1950,'로템1,2단계-고장설명'!$B$4:$O$341,COLUMN()-16,FALSE),"")</f>
        <v>1) 차량의 가선 및 DC 전원을 끄고, 냉난방배전반의 점검커버를 연다.
2) CRRHT2를 교체한 후, 전원을 투입하여 동일 문제가 발생되는지 확인한다.
3) 신규 제품으로 교체한 뒤에도 동일 문제가 발생될 경우, CRRHT2와 연결된 결선상태를 확인하여 조치한다.
4) 위 조치 후에도 문제가 지속될 경우, 마이콤을 교체한다.</v>
      </c>
      <c r="Z1950" s="62" t="str">
        <f>IFERROR(VLOOKUP($B1950,'로템1,2단계-고장설명'!$B$4:$O$341,COLUMN()-16,FALSE),"")</f>
        <v/>
      </c>
      <c r="AA1950" s="62" t="str">
        <f>IFERROR(VLOOKUP($B1950,'로템1,2단계-고장설명'!$B$4:$O$341,COLUMN()-16,FALSE),"")</f>
        <v>1단계40량, 2단계48량</v>
      </c>
      <c r="AB1950" s="62" t="str">
        <f>IFERROR(VLOOKUP($B1950,'로템1,2단계-고장설명'!$B$4:$O$341,COLUMN()-16,FALSE),"")</f>
        <v>객실 난방기 작동 중 CRRHT2 전자접촉기 고장 발생.
-반응 객실 전난방 시 1/3난방만 작동
-검지조건 객실 전난방 작동 중 2.5초 이상동안 CRRHT2 작동 feedback 신호가 수신되지 않는 경우
-소거조건 CRRHT2 교체 또는 결선확인 후, 마이콤 전원 리셋
-조치방법 :
1) 차량의 가선 및 DC 전원을 끄고, 냉난방배전반의 점검커버를 연다.
2) CRRHT2를 교체한 후, 전원을 투입하여 동일 문제가 발생되는지 확인한다.
3) 신규 제품으로 교체한 뒤에도 동일 문제가 발생될 경우, CRRHT2와 연결된 결선상태를 확인하여 조치한다.
4) 위 조치 후에도 문제가 지속될 경우, 마이콤을 교체한다.</v>
      </c>
      <c r="AC1950" s="62" t="str">
        <f>IFERROR(VLOOKUP($B1950,'로템1,2단계-고장설명'!$B$4:$O$341,COLUMN()-16,FALSE),"")</f>
        <v>2,3,4</v>
      </c>
      <c r="AD1950" s="62" t="str">
        <f>IFERROR(VLOOKUP($B1950,'로템1,2단계-고장설명'!$B$4:$O$341,COLUMN()-16,FALSE),"")</f>
        <v>Rotem</v>
      </c>
    </row>
    <row r="1951" spans="1:30" x14ac:dyDescent="0.4">
      <c r="A1951" s="60">
        <v>1949</v>
      </c>
      <c r="B1951" s="60">
        <v>748</v>
      </c>
      <c r="C1951" s="61" t="s">
        <v>17105</v>
      </c>
      <c r="D1951" s="60" t="s">
        <v>3664</v>
      </c>
      <c r="E1951" s="60">
        <v>8</v>
      </c>
      <c r="F1951" s="60" t="s">
        <v>12001</v>
      </c>
      <c r="G1951" s="60" t="s">
        <v>2837</v>
      </c>
      <c r="H1951" s="57"/>
      <c r="L1951" s="62">
        <v>1949</v>
      </c>
      <c r="M1951" s="140">
        <f t="shared" si="186"/>
        <v>748</v>
      </c>
      <c r="N1951" s="62">
        <f t="shared" si="187"/>
        <v>748</v>
      </c>
      <c r="O1951" s="62" t="str">
        <f t="shared" si="188"/>
        <v>HVAC#8-전자접촉기 차량히터1(CRRHT) 고장</v>
      </c>
      <c r="P1951" s="62" t="str">
        <f t="shared" si="189"/>
        <v>Tc2</v>
      </c>
      <c r="Q1951" s="62" t="str">
        <f t="shared" si="190"/>
        <v>C</v>
      </c>
      <c r="R1951" s="62" t="str">
        <f>IFERROR(VLOOKUP($B1951,'로템1,2단계-고장설명'!$B$4:$O$341,COLUMN()-16,FALSE),"")</f>
        <v>HVAC-전자접촉기 차량히터1(CRRHT) 고장</v>
      </c>
      <c r="S1951" s="62" t="str">
        <f>IFERROR(VLOOKUP($B1951,'로템1,2단계-고장설명'!$B$4:$O$341,COLUMN()-16,FALSE),"")</f>
        <v>C</v>
      </c>
      <c r="T1951" s="62" t="str">
        <f t="shared" si="191"/>
        <v>HVAC</v>
      </c>
      <c r="U1951" s="62" t="str">
        <f>IFERROR(VLOOKUP($B1951,'로템1,2단계-고장설명'!$B$4:$O$341,COLUMN()-16,FALSE),"")</f>
        <v>객실 난방기 작동 중 CRRHT1 전자접촉기 고장 발생.</v>
      </c>
      <c r="V1951" s="62" t="str">
        <f>IFERROR(VLOOKUP($B1951,'로템1,2단계-고장설명'!$B$4:$O$341,COLUMN()-16,FALSE),"")</f>
        <v>객실 전난방 시 2/3난방만 작동</v>
      </c>
      <c r="W1951" s="62" t="str">
        <f>IFERROR(VLOOKUP($B1951,'로템1,2단계-고장설명'!$B$4:$O$341,COLUMN()-16,FALSE),"")</f>
        <v>객실 전난방 작동 중 2.5초 이상동안 CRRHT1 작동 feedback 신호가 수신되지 않는 경우</v>
      </c>
      <c r="X1951" s="62" t="str">
        <f>IFERROR(VLOOKUP($B1951,'로템1,2단계-고장설명'!$B$4:$O$341,COLUMN()-16,FALSE),"")</f>
        <v>CRRHT1 교체 또는 결선확인 후, 마이콤 전원 리셋</v>
      </c>
      <c r="Y1951" s="62" t="str">
        <f>IFERROR(VLOOKUP($B1951,'로템1,2단계-고장설명'!$B$4:$O$341,COLUMN()-16,FALSE),"")</f>
        <v>1) 차량의 가선 및 DC 전원을 끄고, 냉난방배전반의 점검커버를 연다.
2) CRRHT1을 교체한 후, 전원을 투입하여 동일 문제가 발생되는지 확인한다.
3) 신규 제품으로 교체한 뒤에도 동일 문제가 발생될 경우, CRRHT1과 연결된 결선상태를 확인하여 조치한다.
4) 위 조치 후에도 문제가 지속될 경우, 마이콤을 교체한다.</v>
      </c>
      <c r="Z1951" s="62" t="str">
        <f>IFERROR(VLOOKUP($B1951,'로템1,2단계-고장설명'!$B$4:$O$341,COLUMN()-16,FALSE),"")</f>
        <v/>
      </c>
      <c r="AA1951" s="62" t="str">
        <f>IFERROR(VLOOKUP($B1951,'로템1,2단계-고장설명'!$B$4:$O$341,COLUMN()-16,FALSE),"")</f>
        <v>1단계40량, 2단계48량</v>
      </c>
      <c r="AB1951" s="62" t="str">
        <f>IFERROR(VLOOKUP($B1951,'로템1,2단계-고장설명'!$B$4:$O$341,COLUMN()-16,FALSE),"")</f>
        <v>객실 난방기 작동 중 CRRHT1 전자접촉기 고장 발생.
-반응 객실 전난방 시 2/3난방만 작동
-검지조건 객실 전난방 작동 중 2.5초 이상동안 CRRHT1 작동 feedback 신호가 수신되지 않는 경우
-소거조건 CRRHT1 교체 또는 결선확인 후, 마이콤 전원 리셋
-조치방법 :
1) 차량의 가선 및 DC 전원을 끄고, 냉난방배전반의 점검커버를 연다.
2) CRRHT1을 교체한 후, 전원을 투입하여 동일 문제가 발생되는지 확인한다.
3) 신규 제품으로 교체한 뒤에도 동일 문제가 발생될 경우, CRRHT1과 연결된 결선상태를 확인하여 조치한다.
4) 위 조치 후에도 문제가 지속될 경우, 마이콤을 교체한다.</v>
      </c>
      <c r="AC1951" s="62" t="str">
        <f>IFERROR(VLOOKUP($B1951,'로템1,2단계-고장설명'!$B$4:$O$341,COLUMN()-16,FALSE),"")</f>
        <v>2,3,4</v>
      </c>
      <c r="AD1951" s="62" t="str">
        <f>IFERROR(VLOOKUP($B1951,'로템1,2단계-고장설명'!$B$4:$O$341,COLUMN()-16,FALSE),"")</f>
        <v>Rotem</v>
      </c>
    </row>
    <row r="1952" spans="1:30" x14ac:dyDescent="0.4">
      <c r="A1952" s="60">
        <v>1950</v>
      </c>
      <c r="B1952" s="60">
        <v>749</v>
      </c>
      <c r="C1952" s="61" t="s">
        <v>17106</v>
      </c>
      <c r="D1952" s="60" t="s">
        <v>3664</v>
      </c>
      <c r="E1952" s="60">
        <v>8</v>
      </c>
      <c r="F1952" s="60" t="s">
        <v>12001</v>
      </c>
      <c r="G1952" s="60" t="s">
        <v>2837</v>
      </c>
      <c r="H1952" s="57"/>
      <c r="L1952" s="62">
        <v>1950</v>
      </c>
      <c r="M1952" s="140">
        <f t="shared" si="186"/>
        <v>749</v>
      </c>
      <c r="N1952" s="62">
        <f t="shared" si="187"/>
        <v>749</v>
      </c>
      <c r="O1952" s="62" t="str">
        <f t="shared" si="188"/>
        <v>HVAC#8-380V 전원고장</v>
      </c>
      <c r="P1952" s="62" t="str">
        <f t="shared" si="189"/>
        <v>Tc2</v>
      </c>
      <c r="Q1952" s="62" t="str">
        <f t="shared" si="190"/>
        <v>C</v>
      </c>
      <c r="R1952" s="62" t="str">
        <f>IFERROR(VLOOKUP($B1952,'로템1,2단계-고장설명'!$B$4:$O$341,COLUMN()-16,FALSE),"")</f>
        <v>HVAC-380V 전원고장</v>
      </c>
      <c r="S1952" s="62" t="str">
        <f>IFERROR(VLOOKUP($B1952,'로템1,2단계-고장설명'!$B$4:$O$341,COLUMN()-16,FALSE),"")</f>
        <v>C</v>
      </c>
      <c r="T1952" s="62" t="str">
        <f t="shared" si="191"/>
        <v>HVAC</v>
      </c>
      <c r="U1952" s="62" t="str">
        <f>IFERROR(VLOOKUP($B1952,'로템1,2단계-고장설명'!$B$4:$O$341,COLUMN()-16,FALSE),"")</f>
        <v>HVAC 메인 전원 AC 380V 전원 고장 발생</v>
      </c>
      <c r="V1952" s="62" t="str">
        <f>IFERROR(VLOOKUP($B1952,'로템1,2단계-고장설명'!$B$4:$O$341,COLUMN()-16,FALSE),"")</f>
        <v>HVAC 냉방 및 난방 기능 불가</v>
      </c>
      <c r="W1952" s="62" t="str">
        <f>IFERROR(VLOOKUP($B1952,'로템1,2단계-고장설명'!$B$4:$O$341,COLUMN()-16,FALSE),"")</f>
        <v>차량으로부터 공급되는 AC 380V가 입력되지 않는 경우</v>
      </c>
      <c r="X1952" s="62" t="str">
        <f>IFERROR(VLOOKUP($B1952,'로템1,2단계-고장설명'!$B$4:$O$341,COLUMN()-16,FALSE),"")</f>
        <v>차량으로부터 AC 380V 전압이 정상적으로 입력</v>
      </c>
      <c r="Y1952" s="62" t="str">
        <f>IFERROR(VLOOKUP($B1952,'로템1,2단계-고장설명'!$B$4:$O$341,COLUMN()-16,FALSE),"")</f>
        <v>1) 차량으로부터 AC 380V 전압이 정상적으로 입력되는지 확인한다.
2) 차량전원이 정상일 경우, 냉난방 배전반의 CBLVD 차단기가 꺼져 있는지 확인 후, 꺼져있을 경우, 켠다.
3) 위 조치 후에도 문제가 지속될 경우, 마이콤을 교체한다.</v>
      </c>
      <c r="Z1952" s="62" t="str">
        <f>IFERROR(VLOOKUP($B1952,'로템1,2단계-고장설명'!$B$4:$O$341,COLUMN()-16,FALSE),"")</f>
        <v/>
      </c>
      <c r="AA1952" s="62" t="str">
        <f>IFERROR(VLOOKUP($B1952,'로템1,2단계-고장설명'!$B$4:$O$341,COLUMN()-16,FALSE),"")</f>
        <v>1단계40량, 2단계48량</v>
      </c>
      <c r="AB1952" s="62" t="str">
        <f>IFERROR(VLOOKUP($B1952,'로템1,2단계-고장설명'!$B$4:$O$341,COLUMN()-16,FALSE),"")</f>
        <v>HVAC 메인 전원 AC 380V 전원 고장 발생
-반응 HVAC 냉방 및 난방 기능 불가
-검지조건 차량으로부터 공급되는 AC 380V가 입력되지 않는 경우
-소거조건 차량으로부터 AC 380V 전압이 정상적으로 입력
-조치방법 :
1) 차량으로부터 AC 380V 전압이 정상적으로 입력되는지 확인한다.
2) 차량전원이 정상일 경우, 냉난방 배전반의 CBLVD 차단기가 꺼져 있는지 확인 후, 꺼져있을 경우, 켠다.
3) 위 조치 후에도 문제가 지속될 경우, 마이콤을 교체한다.</v>
      </c>
      <c r="AC1952" s="62" t="str">
        <f>IFERROR(VLOOKUP($B1952,'로템1,2단계-고장설명'!$B$4:$O$341,COLUMN()-16,FALSE),"")</f>
        <v>2,3,4</v>
      </c>
      <c r="AD1952" s="62" t="str">
        <f>IFERROR(VLOOKUP($B1952,'로템1,2단계-고장설명'!$B$4:$O$341,COLUMN()-16,FALSE),"")</f>
        <v>Rotem</v>
      </c>
    </row>
    <row r="1953" spans="1:30" x14ac:dyDescent="0.4">
      <c r="A1953" s="60">
        <v>1951</v>
      </c>
      <c r="B1953" s="60">
        <v>750</v>
      </c>
      <c r="C1953" s="61" t="s">
        <v>17107</v>
      </c>
      <c r="D1953" s="60" t="s">
        <v>3664</v>
      </c>
      <c r="E1953" s="60">
        <v>8</v>
      </c>
      <c r="F1953" s="60" t="s">
        <v>12001</v>
      </c>
      <c r="G1953" s="60" t="s">
        <v>2837</v>
      </c>
      <c r="H1953" s="57"/>
      <c r="L1953" s="62">
        <v>1951</v>
      </c>
      <c r="M1953" s="140">
        <f t="shared" si="186"/>
        <v>750</v>
      </c>
      <c r="N1953" s="62">
        <f t="shared" si="187"/>
        <v>750</v>
      </c>
      <c r="O1953" s="62" t="str">
        <f t="shared" si="188"/>
        <v>HVAC#8-냉난방장치2 보조히터 과열</v>
      </c>
      <c r="P1953" s="62" t="str">
        <f t="shared" si="189"/>
        <v>Tc2</v>
      </c>
      <c r="Q1953" s="62" t="str">
        <f t="shared" si="190"/>
        <v>C</v>
      </c>
      <c r="R1953" s="62" t="str">
        <f>IFERROR(VLOOKUP($B1953,'로템1,2단계-고장설명'!$B$4:$O$341,COLUMN()-16,FALSE),"")</f>
        <v>HVAC-냉난방장치2 보조히터 과열</v>
      </c>
      <c r="S1953" s="62" t="str">
        <f>IFERROR(VLOOKUP($B1953,'로템1,2단계-고장설명'!$B$4:$O$341,COLUMN()-16,FALSE),"")</f>
        <v>C</v>
      </c>
      <c r="T1953" s="62" t="str">
        <f t="shared" si="191"/>
        <v>HVAC</v>
      </c>
      <c r="U1953" s="62" t="str">
        <f>IFERROR(VLOOKUP($B1953,'로템1,2단계-고장설명'!$B$4:$O$341,COLUMN()-16,FALSE),"")</f>
        <v>HVAC2 보조난방기 작동 중 과열 발생.</v>
      </c>
      <c r="V1953" s="62" t="str">
        <f>IFERROR(VLOOKUP($B1953,'로템1,2단계-고장설명'!$B$4:$O$341,COLUMN()-16,FALSE),"")</f>
        <v>UNIT2 보조난방기 난방 불가</v>
      </c>
      <c r="W1953" s="62" t="str">
        <f>IFERROR(VLOOKUP($B1953,'로템1,2단계-고장설명'!$B$4:$O$341,COLUMN()-16,FALSE),"")</f>
        <v>보조난방기 작동 중 1초 이상동안 온도가 70도 이상으로 과온센서 정상 신호가 수신되지 않는 경우</v>
      </c>
      <c r="X1953" s="62" t="str">
        <f>IFERROR(VLOOKUP($B1953,'로템1,2단계-고장설명'!$B$4:$O$341,COLUMN()-16,FALSE),"")</f>
        <v>1초 이상동안 60도 미만으로 온도가 떨어져 과온센서 정상 신호가 수신되는 경우</v>
      </c>
      <c r="Y1953" s="62" t="str">
        <f>IFERROR(VLOOKUP($B1953,'로템1,2단계-고장설명'!$B$4:$O$341,COLUMN()-16,FALSE),"")</f>
        <v>1) 보조난방기가 꺼진 상태에서도 문제 발생 시, 과온 센서를 교체한다.
2) 센서 교체 후에도 문제가 발생되면, 배선에 문제가 없는지 확인한다.
3) 위 조치 후에도 문제가 지속될 경우, 마이콤을 교체한다.</v>
      </c>
      <c r="Z1953" s="62" t="str">
        <f>IFERROR(VLOOKUP($B1953,'로템1,2단계-고장설명'!$B$4:$O$341,COLUMN()-16,FALSE),"")</f>
        <v/>
      </c>
      <c r="AA1953" s="62" t="str">
        <f>IFERROR(VLOOKUP($B1953,'로템1,2단계-고장설명'!$B$4:$O$341,COLUMN()-16,FALSE),"")</f>
        <v>1단계40량, 2단계48량</v>
      </c>
      <c r="AB1953" s="62" t="str">
        <f>IFERROR(VLOOKUP($B1953,'로템1,2단계-고장설명'!$B$4:$O$341,COLUMN()-16,FALSE),"")</f>
        <v>HVAC2 보조난방기 작동 중 과열 발생.
-반응 UNIT2 보조난방기 난방 불가
-검지조건 보조난방기 작동 중 1초 이상동안 온도가 70도 이상으로 과온센서 정상 신호가 수신되지 않는 경우
-소거조건 1초 이상동안 60도 미만으로 온도가 떨어져 과온센서 정상 신호가 수신되는 경우
-조치방법 :
1) 보조난방기가 꺼진 상태에서도 문제 발생 시, 과온 센서를 교체한다.
2) 센서 교체 후에도 문제가 발생되면, 배선에 문제가 없는지 확인한다.
3) 위 조치 후에도 문제가 지속될 경우, 마이콤을 교체한다.</v>
      </c>
      <c r="AC1953" s="62" t="str">
        <f>IFERROR(VLOOKUP($B1953,'로템1,2단계-고장설명'!$B$4:$O$341,COLUMN()-16,FALSE),"")</f>
        <v>2,3,4</v>
      </c>
      <c r="AD1953" s="62" t="str">
        <f>IFERROR(VLOOKUP($B1953,'로템1,2단계-고장설명'!$B$4:$O$341,COLUMN()-16,FALSE),"")</f>
        <v>Rotem</v>
      </c>
    </row>
    <row r="1954" spans="1:30" x14ac:dyDescent="0.4">
      <c r="A1954" s="60">
        <v>1952</v>
      </c>
      <c r="B1954" s="60">
        <v>751</v>
      </c>
      <c r="C1954" s="61" t="s">
        <v>17108</v>
      </c>
      <c r="D1954" s="60" t="s">
        <v>3664</v>
      </c>
      <c r="E1954" s="60">
        <v>8</v>
      </c>
      <c r="F1954" s="60" t="s">
        <v>12001</v>
      </c>
      <c r="G1954" s="60" t="s">
        <v>2837</v>
      </c>
      <c r="H1954" s="57"/>
      <c r="L1954" s="62">
        <v>1952</v>
      </c>
      <c r="M1954" s="140">
        <f t="shared" si="186"/>
        <v>751</v>
      </c>
      <c r="N1954" s="62">
        <f t="shared" si="187"/>
        <v>751</v>
      </c>
      <c r="O1954" s="62" t="str">
        <f t="shared" si="188"/>
        <v>HVAC#8-냉난방장치1 보조히터 과열</v>
      </c>
      <c r="P1954" s="62" t="str">
        <f t="shared" si="189"/>
        <v>Tc2</v>
      </c>
      <c r="Q1954" s="62" t="str">
        <f t="shared" si="190"/>
        <v>C</v>
      </c>
      <c r="R1954" s="62" t="str">
        <f>IFERROR(VLOOKUP($B1954,'로템1,2단계-고장설명'!$B$4:$O$341,COLUMN()-16,FALSE),"")</f>
        <v>HVAC-냉난방장치1 보조히터 과열</v>
      </c>
      <c r="S1954" s="62" t="str">
        <f>IFERROR(VLOOKUP($B1954,'로템1,2단계-고장설명'!$B$4:$O$341,COLUMN()-16,FALSE),"")</f>
        <v>C</v>
      </c>
      <c r="T1954" s="62" t="str">
        <f t="shared" si="191"/>
        <v>HVAC</v>
      </c>
      <c r="U1954" s="62" t="str">
        <f>IFERROR(VLOOKUP($B1954,'로템1,2단계-고장설명'!$B$4:$O$341,COLUMN()-16,FALSE),"")</f>
        <v>HVAC1 보조난방기 작동 중 과열 발생.</v>
      </c>
      <c r="V1954" s="62" t="str">
        <f>IFERROR(VLOOKUP($B1954,'로템1,2단계-고장설명'!$B$4:$O$341,COLUMN()-16,FALSE),"")</f>
        <v>UNIT1 보조난방기 난방 불가</v>
      </c>
      <c r="W1954" s="62" t="str">
        <f>IFERROR(VLOOKUP($B1954,'로템1,2단계-고장설명'!$B$4:$O$341,COLUMN()-16,FALSE),"")</f>
        <v>보조난방기 작동 중 1초 이상동안 온도가 70도 이상으로 과온센서 정상 신호가 수신되지 않는 경우</v>
      </c>
      <c r="X1954" s="62" t="str">
        <f>IFERROR(VLOOKUP($B1954,'로템1,2단계-고장설명'!$B$4:$O$341,COLUMN()-16,FALSE),"")</f>
        <v>1초 이상동안 60도 미만으로 온도가 떨어져 과온센서 정상 신호가 수신되는 경우</v>
      </c>
      <c r="Y1954" s="62" t="str">
        <f>IFERROR(VLOOKUP($B1954,'로템1,2단계-고장설명'!$B$4:$O$341,COLUMN()-16,FALSE),"")</f>
        <v>1) 보조난방기가 꺼진 상태에서도 문제 발생 시, 과온 센서를 교체한다.
2) 센서 교체 후에도 문제가 발생되면, 배선에 문제가 없는지 확인한다.
3) 위 조치 후에도 문제가 지속될 경우, 마이콤을 교체한다.</v>
      </c>
      <c r="Z1954" s="62" t="str">
        <f>IFERROR(VLOOKUP($B1954,'로템1,2단계-고장설명'!$B$4:$O$341,COLUMN()-16,FALSE),"")</f>
        <v/>
      </c>
      <c r="AA1954" s="62" t="str">
        <f>IFERROR(VLOOKUP($B1954,'로템1,2단계-고장설명'!$B$4:$O$341,COLUMN()-16,FALSE),"")</f>
        <v>1단계40량, 2단계48량</v>
      </c>
      <c r="AB1954" s="62" t="str">
        <f>IFERROR(VLOOKUP($B1954,'로템1,2단계-고장설명'!$B$4:$O$341,COLUMN()-16,FALSE),"")</f>
        <v>HVAC1 보조난방기 작동 중 과열 발생.
-반응 UNIT1 보조난방기 난방 불가
-검지조건 보조난방기 작동 중 1초 이상동안 온도가 70도 이상으로 과온센서 정상 신호가 수신되지 않는 경우
-소거조건 1초 이상동안 60도 미만으로 온도가 떨어져 과온센서 정상 신호가 수신되는 경우
-조치방법 :
1) 보조난방기가 꺼진 상태에서도 문제 발생 시, 과온 센서를 교체한다.
2) 센서 교체 후에도 문제가 발생되면, 배선에 문제가 없는지 확인한다.
3) 위 조치 후에도 문제가 지속될 경우, 마이콤을 교체한다.</v>
      </c>
      <c r="AC1954" s="62" t="str">
        <f>IFERROR(VLOOKUP($B1954,'로템1,2단계-고장설명'!$B$4:$O$341,COLUMN()-16,FALSE),"")</f>
        <v>2,3,4</v>
      </c>
      <c r="AD1954" s="62" t="str">
        <f>IFERROR(VLOOKUP($B1954,'로템1,2단계-고장설명'!$B$4:$O$341,COLUMN()-16,FALSE),"")</f>
        <v>Rotem</v>
      </c>
    </row>
    <row r="1955" spans="1:30" x14ac:dyDescent="0.4">
      <c r="A1955" s="60">
        <v>1953</v>
      </c>
      <c r="B1955" s="60">
        <v>752</v>
      </c>
      <c r="C1955" s="61" t="s">
        <v>17109</v>
      </c>
      <c r="D1955" s="60" t="s">
        <v>3664</v>
      </c>
      <c r="E1955" s="60">
        <v>8</v>
      </c>
      <c r="F1955" s="60" t="s">
        <v>12001</v>
      </c>
      <c r="G1955" s="60" t="s">
        <v>2837</v>
      </c>
      <c r="H1955" s="57"/>
      <c r="L1955" s="62">
        <v>1953</v>
      </c>
      <c r="M1955" s="140">
        <f t="shared" si="186"/>
        <v>752</v>
      </c>
      <c r="N1955" s="62">
        <f t="shared" si="187"/>
        <v>752</v>
      </c>
      <c r="O1955" s="62" t="str">
        <f t="shared" si="188"/>
        <v>HVAC#8-배기댐퍼 닫힘고장</v>
      </c>
      <c r="P1955" s="62" t="str">
        <f t="shared" si="189"/>
        <v>Tc2</v>
      </c>
      <c r="Q1955" s="62" t="str">
        <f t="shared" si="190"/>
        <v>C</v>
      </c>
      <c r="R1955" s="62" t="str">
        <f>IFERROR(VLOOKUP($B1955,'로템1,2단계-고장설명'!$B$4:$O$341,COLUMN()-16,FALSE),"")</f>
        <v>HVAC-배기댐퍼 닫힘고장</v>
      </c>
      <c r="S1955" s="62" t="str">
        <f>IFERROR(VLOOKUP($B1955,'로템1,2단계-고장설명'!$B$4:$O$341,COLUMN()-16,FALSE),"")</f>
        <v>C</v>
      </c>
      <c r="T1955" s="62" t="str">
        <f t="shared" si="191"/>
        <v>HVAC</v>
      </c>
      <c r="U1955" s="62" t="str">
        <f>IFERROR(VLOOKUP($B1955,'로템1,2단계-고장설명'!$B$4:$O$341,COLUMN()-16,FALSE),"")</f>
        <v>차량 배기댐퍼가 닫혀있는 상태에서 배기댐퍼 닫힘 리미트 스위치가 작동되지 않음</v>
      </c>
      <c r="V1955" s="62" t="str">
        <f>IFERROR(VLOOKUP($B1955,'로템1,2단계-고장설명'!$B$4:$O$341,COLUMN()-16,FALSE),"")</f>
        <v>배기댐퍼 닫힘 고장 현시</v>
      </c>
      <c r="W1955" s="62" t="str">
        <f>IFERROR(VLOOKUP($B1955,'로템1,2단계-고장설명'!$B$4:$O$341,COLUMN()-16,FALSE),"")</f>
        <v>배기댐퍼를 닫힘으로 제어했으나 닫힘 리미트 스위치 입력이 없을 경우</v>
      </c>
      <c r="X1955" s="62" t="str">
        <f>IFERROR(VLOOKUP($B1955,'로템1,2단계-고장설명'!$B$4:$O$341,COLUMN()-16,FALSE),"")</f>
        <v>배기댐퍼 닫힘 상태에서 리미트 스위치 입력이 정상적으로 입력</v>
      </c>
      <c r="Y1955" s="62" t="str">
        <f>IFERROR(VLOOKUP($B1955,'로템1,2단계-고장설명'!$B$4:$O$341,COLUMN()-16,FALSE),"")</f>
        <v>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Z1955" s="62" t="str">
        <f>IFERROR(VLOOKUP($B1955,'로템1,2단계-고장설명'!$B$4:$O$341,COLUMN()-16,FALSE),"")</f>
        <v/>
      </c>
      <c r="AA1955" s="62" t="str">
        <f>IFERROR(VLOOKUP($B1955,'로템1,2단계-고장설명'!$B$4:$O$341,COLUMN()-16,FALSE),"")</f>
        <v>1단계40량, 2단계48량</v>
      </c>
      <c r="AB1955" s="62" t="str">
        <f>IFERROR(VLOOKUP($B1955,'로템1,2단계-고장설명'!$B$4:$O$341,COLUMN()-16,FALSE),"")</f>
        <v>차량 배기댐퍼가 닫혀있는 상태에서 배기댐퍼 닫힘 리미트 스위치가 작동되지 않음
-반응 배기댐퍼 닫힘 고장 현시
-검지조건 배기댐퍼를 닫힘으로 제어했으나 닫힘 리미트 스위치 입력이 없을 경우
-소거조건 배기댐퍼 닫힘 상태에서 리미트 스위치 입력이 정상적으로 입력
-조치방법 :
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AC1955" s="62" t="str">
        <f>IFERROR(VLOOKUP($B1955,'로템1,2단계-고장설명'!$B$4:$O$341,COLUMN()-16,FALSE),"")</f>
        <v>2,3,4</v>
      </c>
      <c r="AD1955" s="62" t="str">
        <f>IFERROR(VLOOKUP($B1955,'로템1,2단계-고장설명'!$B$4:$O$341,COLUMN()-16,FALSE),"")</f>
        <v>Rotem</v>
      </c>
    </row>
    <row r="1956" spans="1:30" x14ac:dyDescent="0.4">
      <c r="A1956" s="60">
        <v>1954</v>
      </c>
      <c r="B1956" s="60">
        <v>800</v>
      </c>
      <c r="C1956" s="61" t="s">
        <v>3962</v>
      </c>
      <c r="D1956" s="60" t="s">
        <v>3668</v>
      </c>
      <c r="E1956" s="60">
        <v>1</v>
      </c>
      <c r="F1956" s="60" t="s">
        <v>11615</v>
      </c>
      <c r="G1956" s="60" t="s">
        <v>2821</v>
      </c>
      <c r="H1956" s="57"/>
      <c r="L1956" s="62">
        <v>1954</v>
      </c>
      <c r="M1956" s="140">
        <f t="shared" si="186"/>
        <v>800</v>
      </c>
      <c r="N1956" s="62">
        <f t="shared" si="187"/>
        <v>800</v>
      </c>
      <c r="O1956" s="62" t="str">
        <f t="shared" si="188"/>
        <v>통합방송표시기#1 통신고장</v>
      </c>
      <c r="P1956" s="62" t="str">
        <f t="shared" si="189"/>
        <v>Tc1</v>
      </c>
      <c r="Q1956" s="62" t="str">
        <f t="shared" si="190"/>
        <v>B</v>
      </c>
      <c r="R1956" s="62" t="str">
        <f>IFERROR(VLOOKUP($B1956,'로템1,2단계-고장설명'!$B$4:$O$341,COLUMN()-16,FALSE),"")</f>
        <v>통합방송표시기 통신고장</v>
      </c>
      <c r="S1956" s="62" t="str">
        <f>IFERROR(VLOOKUP($B1956,'로템1,2단계-고장설명'!$B$4:$O$341,COLUMN()-16,FALSE),"")</f>
        <v>B</v>
      </c>
      <c r="T1956" s="62" t="str">
        <f t="shared" si="191"/>
        <v>TCMS</v>
      </c>
      <c r="U1956" s="62" t="str">
        <f>IFERROR(VLOOKUP($B1956,'로템1,2단계-고장설명'!$B$4:$O$341,COLUMN()-16,FALSE),"")</f>
        <v>통합방송표시기와 TCMS간 RS485 통신고장이 검지되면 발생.</v>
      </c>
      <c r="V1956" s="62" t="str">
        <f>IFERROR(VLOOKUP($B1956,'로템1,2단계-고장설명'!$B$4:$O$341,COLUMN()-16,FALSE),"")</f>
        <v>TCMS로 부터 수신되는 정보에 따른 동작 불능 (자동방송, 자동객실안내표시기 동작)</v>
      </c>
      <c r="W1956" s="62" t="str">
        <f>IFERROR(VLOOKUP($B1956,'로템1,2단계-고장설명'!$B$4:$O$341,COLUMN()-16,FALSE),"")</f>
        <v>RS485 통신으로 SD 데이터 일정 시간 미수신</v>
      </c>
      <c r="X1956" s="62" t="str">
        <f>IFERROR(VLOOKUP($B1956,'로템1,2단계-고장설명'!$B$4:$O$341,COLUMN()-16,FALSE),"")</f>
        <v>RS485 통신으로 SD 데이터 수신</v>
      </c>
      <c r="Y1956" s="62" t="str">
        <f>IFERROR(VLOOKUP($B1956,'로템1,2단계-고장설명'!$B$4:$O$341,COLUMN()-16,FALSE),"")</f>
        <v>TCMS와 통합방송표시기 간의 통신계통 점검 및 통합방송표시기 CB(오디오/비디오 제어기, CBAVCON) 리셋.
관련도면:</v>
      </c>
      <c r="Z1956" s="62" t="str">
        <f>IFERROR(VLOOKUP($B1956,'로템1,2단계-고장설명'!$B$4:$O$341,COLUMN()-16,FALSE),"")</f>
        <v/>
      </c>
      <c r="AA1956" s="62" t="str">
        <f>IFERROR(VLOOKUP($B1956,'로템1,2단계-고장설명'!$B$4:$O$341,COLUMN()-16,FALSE),"")</f>
        <v>1단계40량, 2단계48량</v>
      </c>
      <c r="AB1956" s="62" t="str">
        <f>IFERROR(VLOOKUP($B1956,'로템1,2단계-고장설명'!$B$4:$O$341,COLUMN()-16,FALSE),"")</f>
        <v>통합방송표시기와 TCMS간 RS485 통신고장이 검지되면 발생.
-반응 TCMS로 부터 수신되는 정보에 따른 동작 불능 (자동방송, 자동객실안내표시기 동작)
-검지조건 RS485 통신으로 SD 데이터 일정 시간 미수신
-소거조건   RS485 통신으로 SD 데이터 수신
-조치방법TCMS와 통합방송표시기 간의 통신계통 점검 및 통합방송표시기 CB(오디오/비디오 제어기, CBAVCON) 리셋.
-관련도면:</v>
      </c>
      <c r="AC1956" s="62" t="str">
        <f>IFERROR(VLOOKUP($B1956,'로템1,2단계-고장설명'!$B$4:$O$341,COLUMN()-16,FALSE),"")</f>
        <v>2,3,4</v>
      </c>
      <c r="AD1956" s="62" t="str">
        <f>IFERROR(VLOOKUP($B1956,'로템1,2단계-고장설명'!$B$4:$O$341,COLUMN()-16,FALSE),"")</f>
        <v>Rotem</v>
      </c>
    </row>
    <row r="1957" spans="1:30" x14ac:dyDescent="0.4">
      <c r="A1957" s="60">
        <v>1955</v>
      </c>
      <c r="B1957" s="60">
        <v>801</v>
      </c>
      <c r="C1957" s="61" t="s">
        <v>3963</v>
      </c>
      <c r="D1957" s="60" t="s">
        <v>3664</v>
      </c>
      <c r="E1957" s="60">
        <v>8</v>
      </c>
      <c r="F1957" s="60" t="s">
        <v>11615</v>
      </c>
      <c r="G1957" s="60" t="s">
        <v>2821</v>
      </c>
      <c r="H1957" s="57"/>
      <c r="L1957" s="62">
        <v>1955</v>
      </c>
      <c r="M1957" s="140">
        <f t="shared" si="186"/>
        <v>801</v>
      </c>
      <c r="N1957" s="62">
        <f t="shared" si="187"/>
        <v>801</v>
      </c>
      <c r="O1957" s="62" t="str">
        <f t="shared" si="188"/>
        <v>통합방송표시기#8 통신고장</v>
      </c>
      <c r="P1957" s="62" t="str">
        <f t="shared" si="189"/>
        <v>Tc2</v>
      </c>
      <c r="Q1957" s="62" t="str">
        <f t="shared" si="190"/>
        <v>B</v>
      </c>
      <c r="R1957" s="62" t="str">
        <f>IFERROR(VLOOKUP($B1957,'로템1,2단계-고장설명'!$B$4:$O$341,COLUMN()-16,FALSE),"")</f>
        <v/>
      </c>
      <c r="S1957" s="62" t="str">
        <f>IFERROR(VLOOKUP($B1957,'로템1,2단계-고장설명'!$B$4:$O$341,COLUMN()-16,FALSE),"")</f>
        <v/>
      </c>
      <c r="T1957" s="62" t="str">
        <f t="shared" si="191"/>
        <v>TCMS</v>
      </c>
      <c r="U1957" s="62" t="str">
        <f>IFERROR(VLOOKUP($B1957,'로템1,2단계-고장설명'!$B$4:$O$341,COLUMN()-16,FALSE),"")</f>
        <v/>
      </c>
      <c r="V1957" s="62" t="str">
        <f>IFERROR(VLOOKUP($B1957,'로템1,2단계-고장설명'!$B$4:$O$341,COLUMN()-16,FALSE),"")</f>
        <v/>
      </c>
      <c r="W1957" s="62" t="str">
        <f>IFERROR(VLOOKUP($B1957,'로템1,2단계-고장설명'!$B$4:$O$341,COLUMN()-16,FALSE),"")</f>
        <v/>
      </c>
      <c r="X1957" s="62" t="str">
        <f>IFERROR(VLOOKUP($B1957,'로템1,2단계-고장설명'!$B$4:$O$341,COLUMN()-16,FALSE),"")</f>
        <v/>
      </c>
      <c r="Y1957" s="62" t="str">
        <f>IFERROR(VLOOKUP($B1957,'로템1,2단계-고장설명'!$B$4:$O$341,COLUMN()-16,FALSE),"")</f>
        <v/>
      </c>
      <c r="Z1957" s="62" t="str">
        <f>IFERROR(VLOOKUP($B1957,'로템1,2단계-고장설명'!$B$4:$O$341,COLUMN()-16,FALSE),"")</f>
        <v/>
      </c>
      <c r="AA1957" s="62" t="str">
        <f>IFERROR(VLOOKUP($B1957,'로템1,2단계-고장설명'!$B$4:$O$341,COLUMN()-16,FALSE),"")</f>
        <v/>
      </c>
      <c r="AB1957" s="62" t="str">
        <f>IFERROR(VLOOKUP($B1957,'로템1,2단계-고장설명'!$B$4:$O$341,COLUMN()-16,FALSE),"")</f>
        <v/>
      </c>
      <c r="AC1957" s="62" t="str">
        <f>IFERROR(VLOOKUP($B1957,'로템1,2단계-고장설명'!$B$4:$O$341,COLUMN()-16,FALSE),"")</f>
        <v/>
      </c>
      <c r="AD1957" s="62" t="str">
        <f>IFERROR(VLOOKUP($B1957,'로템1,2단계-고장설명'!$B$4:$O$341,COLUMN()-16,FALSE),"")</f>
        <v/>
      </c>
    </row>
    <row r="1958" spans="1:30" x14ac:dyDescent="0.4">
      <c r="A1958" s="60">
        <v>1956</v>
      </c>
      <c r="B1958" s="60">
        <v>802</v>
      </c>
      <c r="C1958" s="61" t="s">
        <v>3964</v>
      </c>
      <c r="D1958" s="60" t="s">
        <v>3668</v>
      </c>
      <c r="E1958" s="60">
        <v>1</v>
      </c>
      <c r="F1958" s="60" t="s">
        <v>11615</v>
      </c>
      <c r="G1958" s="60" t="s">
        <v>2837</v>
      </c>
      <c r="H1958" s="57"/>
      <c r="L1958" s="62">
        <v>1956</v>
      </c>
      <c r="M1958" s="140">
        <f t="shared" si="186"/>
        <v>802</v>
      </c>
      <c r="N1958" s="62">
        <f t="shared" si="187"/>
        <v>802</v>
      </c>
      <c r="O1958" s="62" t="str">
        <f t="shared" si="188"/>
        <v>실내객실표시기(PIB) 고장(Car#1)</v>
      </c>
      <c r="P1958" s="62" t="str">
        <f t="shared" si="189"/>
        <v>Tc1</v>
      </c>
      <c r="Q1958" s="62" t="str">
        <f t="shared" si="190"/>
        <v>C</v>
      </c>
      <c r="R1958" s="62" t="str">
        <f>IFERROR(VLOOKUP($B1958,'로템1,2단계-고장설명'!$B$4:$O$341,COLUMN()-16,FALSE),"")</f>
        <v>통합방송표시기-실내객실표시기(PIB) 고장</v>
      </c>
      <c r="S1958" s="62" t="str">
        <f>IFERROR(VLOOKUP($B1958,'로템1,2단계-고장설명'!$B$4:$O$341,COLUMN()-16,FALSE),"")</f>
        <v>C</v>
      </c>
      <c r="T1958" s="62" t="str">
        <f t="shared" si="191"/>
        <v>TCMS</v>
      </c>
      <c r="U1958" s="62" t="str">
        <f>IFERROR(VLOOKUP($B1958,'로템1,2단계-고장설명'!$B$4:$O$341,COLUMN()-16,FALSE),"")</f>
        <v>통합방송표시기의 RS485 데이터 중 통합방송표시기-TCMS SD TEXT8의 Bit0 “PIB 고장” 신호가 "1"이 되면 검지.</v>
      </c>
      <c r="V1958" s="62" t="str">
        <f>IFERROR(VLOOKUP($B1958,'로템1,2단계-고장설명'!$B$4:$O$341,COLUMN()-16,FALSE),"")</f>
        <v>고장장치 통신 불량으로 현시 불능</v>
      </c>
      <c r="W1958" s="62" t="str">
        <f>IFERROR(VLOOKUP($B1958,'로템1,2단계-고장설명'!$B$4:$O$341,COLUMN()-16,FALSE),"")</f>
        <v>마스터 통합방송제어기에 주기적(2초) TCP 응답이 없을 경우 통신 불량으로 판단</v>
      </c>
      <c r="X1958" s="62" t="str">
        <f>IFERROR(VLOOKUP($B1958,'로템1,2단계-고장설명'!$B$4:$O$341,COLUMN()-16,FALSE),"")</f>
        <v>마스터 통합방송제어기에 TCP 응답 재개</v>
      </c>
      <c r="Y1958" s="62" t="str">
        <f>IFERROR(VLOOKUP($B1958,'로템1,2단계-고장설명'!$B$4:$O$341,COLUMN()-16,FALSE),"")</f>
        <v>관련 CB(승객안내표시기, CBPIB) 리셋하고 통신라인 및 상태 점검.
관련도면 REC70710FG0</v>
      </c>
      <c r="Z1958" s="62" t="str">
        <f>IFERROR(VLOOKUP($B1958,'로템1,2단계-고장설명'!$B$4:$O$341,COLUMN()-16,FALSE),"")</f>
        <v/>
      </c>
      <c r="AA1958" s="62" t="str">
        <f>IFERROR(VLOOKUP($B1958,'로템1,2단계-고장설명'!$B$4:$O$341,COLUMN()-16,FALSE),"")</f>
        <v>1단계40량, 2단계48량</v>
      </c>
      <c r="AB1958" s="62" t="str">
        <f>IFERROR(VLOOKUP($B1958,'로템1,2단계-고장설명'!$B$4:$O$341,COLUMN()-16,FALSE),"")</f>
        <v>통합방송표시기의 RS485 데이터 중 통합방송표시기-TCMS SD TEXT8의 Bit0 “PIB 고장” 신호가 "1"이 되면 검지.
-반응 고장장치 통신 불량으로 현시 불능
-검지조건 마스터 통합방송제어기에 주기적(2초) TCP 응답이 없을 경우 통신 불량으로 판단
-소거조건 마스터 통합방송제어기에 TCP 응답 재개
-조치방법 관련 CB(승객안내표시기, CBPIB) 리셋하고 통신라인 및 상태 점검.
-관련도면 REC70710FG0</v>
      </c>
      <c r="AC1958" s="62" t="str">
        <f>IFERROR(VLOOKUP($B1958,'로템1,2단계-고장설명'!$B$4:$O$341,COLUMN()-16,FALSE),"")</f>
        <v>2,3,4</v>
      </c>
      <c r="AD1958" s="62" t="str">
        <f>IFERROR(VLOOKUP($B1958,'로템1,2단계-고장설명'!$B$4:$O$341,COLUMN()-16,FALSE),"")</f>
        <v>Rotem</v>
      </c>
    </row>
    <row r="1959" spans="1:30" x14ac:dyDescent="0.4">
      <c r="A1959" s="60">
        <v>1957</v>
      </c>
      <c r="B1959" s="60">
        <v>803</v>
      </c>
      <c r="C1959" s="61" t="s">
        <v>17110</v>
      </c>
      <c r="D1959" s="60" t="s">
        <v>3668</v>
      </c>
      <c r="E1959" s="60">
        <v>1</v>
      </c>
      <c r="F1959" s="60" t="s">
        <v>11615</v>
      </c>
      <c r="G1959" s="60" t="s">
        <v>2837</v>
      </c>
      <c r="H1959" s="57"/>
      <c r="L1959" s="62">
        <v>1957</v>
      </c>
      <c r="M1959" s="140">
        <f t="shared" si="186"/>
        <v>803</v>
      </c>
      <c r="N1959" s="62">
        <f t="shared" si="187"/>
        <v>803</v>
      </c>
      <c r="O1959" s="62" t="str">
        <f t="shared" si="188"/>
        <v>영상저장장치(NVR) 고장(Car#1)</v>
      </c>
      <c r="P1959" s="62" t="str">
        <f t="shared" si="189"/>
        <v>Tc1</v>
      </c>
      <c r="Q1959" s="62" t="str">
        <f t="shared" si="190"/>
        <v>C</v>
      </c>
      <c r="R1959" s="62" t="str">
        <f>IFERROR(VLOOKUP($B1959,'로템1,2단계-고장설명'!$B$4:$O$341,COLUMN()-16,FALSE),"")</f>
        <v>통합방송표시기-영상저장장치(NVR) 고장</v>
      </c>
      <c r="S1959" s="62" t="str">
        <f>IFERROR(VLOOKUP($B1959,'로템1,2단계-고장설명'!$B$4:$O$341,COLUMN()-16,FALSE),"")</f>
        <v>C</v>
      </c>
      <c r="T1959" s="62" t="str">
        <f t="shared" si="191"/>
        <v>TCMS</v>
      </c>
      <c r="U1959" s="62" t="str">
        <f>IFERROR(VLOOKUP($B1959,'로템1,2단계-고장설명'!$B$4:$O$341,COLUMN()-16,FALSE),"")</f>
        <v>통합방송표시기의 RS485 데이터 중 통합방송표시기-TCMS SD TEXT8의 Bit1 “NVR 고장” 신호가 "1"이 되면 검지.</v>
      </c>
      <c r="V1959" s="62" t="str">
        <f>IFERROR(VLOOKUP($B1959,'로템1,2단계-고장설명'!$B$4:$O$341,COLUMN()-16,FALSE),"")</f>
        <v>고장장치 기능 불량으로 카메라 영상 저장 불능</v>
      </c>
      <c r="W1959" s="62" t="str">
        <f>IFERROR(VLOOKUP($B1959,'로템1,2단계-고장설명'!$B$4:$O$341,COLUMN()-16,FALSE),"")</f>
        <v>마스터 통합방송제어기의 SSD에 디렉토리 생성 불가능/삭제 불가능/파일 생성 불가능/파일 삭제 불가능/SSD 인식 불가능</v>
      </c>
      <c r="X1959" s="62" t="str">
        <f>IFERROR(VLOOKUP($B1959,'로템1,2단계-고장설명'!$B$4:$O$341,COLUMN()-16,FALSE),"")</f>
        <v>마스터 통합방송제어기의 SSD에 디렉토리 생성 가능/삭제 가능/ 파일 생성 가능/파일 삭제 가능시 소거/SSD 인식</v>
      </c>
      <c r="Y1959" s="62" t="str">
        <f>IFERROR(VLOOKUP($B1959,'로템1,2단계-고장설명'!$B$4:$O$341,COLUMN()-16,FALSE),"")</f>
        <v>SSD 상태 점검
관련도면 없음</v>
      </c>
      <c r="Z1959" s="62" t="str">
        <f>IFERROR(VLOOKUP($B1959,'로템1,2단계-고장설명'!$B$4:$O$341,COLUMN()-16,FALSE),"")</f>
        <v/>
      </c>
      <c r="AA1959" s="62" t="str">
        <f>IFERROR(VLOOKUP($B1959,'로템1,2단계-고장설명'!$B$4:$O$341,COLUMN()-16,FALSE),"")</f>
        <v>1단계40량, 2단계48량</v>
      </c>
      <c r="AB1959" s="62" t="str">
        <f>IFERROR(VLOOKUP($B1959,'로템1,2단계-고장설명'!$B$4:$O$341,COLUMN()-16,FALSE),"")</f>
        <v>통합방송표시기의 RS485 데이터 중 통합방송표시기-TCMS SD TEXT8의 Bit1 “NVR 고장” 신호가 "1"이 되면 검지.
-반응 고장장치 기능 불량으로 카메라 영상 저장 불능
-검지조건 마스터 통합방송제어기의 SSD에 디렉토리 생성 불가능/삭제 불가능/파일 생성 불가능/파일 삭제 불가능/SSD 인식 불가능
-소거조건 마스터 통합방송제어기의 SSD에 디렉토리 생성 가능/삭제 가능/ 파일 생성 가능/파일 삭제 가능시 소거/SSD 인식
-조치방법 SSD 상태 점검
-관련도면 없음</v>
      </c>
      <c r="AC1959" s="62" t="str">
        <f>IFERROR(VLOOKUP($B1959,'로템1,2단계-고장설명'!$B$4:$O$341,COLUMN()-16,FALSE),"")</f>
        <v>2,3,4</v>
      </c>
      <c r="AD1959" s="62" t="str">
        <f>IFERROR(VLOOKUP($B1959,'로템1,2단계-고장설명'!$B$4:$O$341,COLUMN()-16,FALSE),"")</f>
        <v>Rotem</v>
      </c>
    </row>
    <row r="1960" spans="1:30" x14ac:dyDescent="0.4">
      <c r="A1960" s="60">
        <v>1958</v>
      </c>
      <c r="B1960" s="60">
        <v>804</v>
      </c>
      <c r="C1960" s="61" t="s">
        <v>3966</v>
      </c>
      <c r="D1960" s="60" t="s">
        <v>3668</v>
      </c>
      <c r="E1960" s="60">
        <v>1</v>
      </c>
      <c r="F1960" s="60" t="s">
        <v>11615</v>
      </c>
      <c r="G1960" s="60" t="s">
        <v>2837</v>
      </c>
      <c r="H1960" s="57"/>
      <c r="L1960" s="62">
        <v>1958</v>
      </c>
      <c r="M1960" s="140">
        <f t="shared" si="186"/>
        <v>804</v>
      </c>
      <c r="N1960" s="62">
        <f t="shared" si="187"/>
        <v>804</v>
      </c>
      <c r="O1960" s="62" t="str">
        <f t="shared" si="188"/>
        <v>측면제어기(SOB) 매립형 고장(Car#1)</v>
      </c>
      <c r="P1960" s="62" t="str">
        <f t="shared" si="189"/>
        <v>Tc1</v>
      </c>
      <c r="Q1960" s="62" t="str">
        <f t="shared" si="190"/>
        <v>C</v>
      </c>
      <c r="R1960" s="62" t="str">
        <f>IFERROR(VLOOKUP($B1960,'로템1,2단계-고장설명'!$B$4:$O$341,COLUMN()-16,FALSE),"")</f>
        <v>통합방송표시기-측면제어기(SOB) 매립형 고장</v>
      </c>
      <c r="S1960" s="62" t="str">
        <f>IFERROR(VLOOKUP($B1960,'로템1,2단계-고장설명'!$B$4:$O$341,COLUMN()-16,FALSE),"")</f>
        <v>C</v>
      </c>
      <c r="T1960" s="62" t="str">
        <f t="shared" si="191"/>
        <v>TCMS</v>
      </c>
      <c r="U1960" s="62" t="str">
        <f>IFERROR(VLOOKUP($B1960,'로템1,2단계-고장설명'!$B$4:$O$341,COLUMN()-16,FALSE),"")</f>
        <v>통합방송표시기의 RS485 데이터 중 통합방송표시기-TCMS SD TEXT8의 Bit2 “SOB IN 고장” 신호가 "1"이 되면 검지.</v>
      </c>
      <c r="V1960" s="62" t="str">
        <f>IFERROR(VLOOKUP($B1960,'로템1,2단계-고장설명'!$B$4:$O$341,COLUMN()-16,FALSE),"")</f>
        <v>고장장치 통신 불량으로 방송기능 불능</v>
      </c>
      <c r="W1960" s="62" t="str">
        <f>IFERROR(VLOOKUP($B1960,'로템1,2단계-고장설명'!$B$4:$O$341,COLUMN()-16,FALSE),"")</f>
        <v>마스터 통합방송제어기에 주기적(2초) TCP 응답이 없을 경우 통신 불량으로 판단</v>
      </c>
      <c r="X1960" s="62" t="str">
        <f>IFERROR(VLOOKUP($B1960,'로템1,2단계-고장설명'!$B$4:$O$341,COLUMN()-16,FALSE),"")</f>
        <v>마스터 통합방송제어기에 TCP 응답 재개</v>
      </c>
      <c r="Y1960" s="62" t="str">
        <f>IFERROR(VLOOKUP($B1960,'로템1,2단계-고장설명'!$B$4:$O$341,COLUMN()-16,FALSE),"")</f>
        <v>관련 CB(방송/표시기/CCTV 전원공급장치1, CBPAU#
1) 리셋하고 통신라인 및 상태 점검.
관련도면 :</v>
      </c>
      <c r="Z1960" s="62" t="str">
        <f>IFERROR(VLOOKUP($B1960,'로템1,2단계-고장설명'!$B$4:$O$341,COLUMN()-16,FALSE),"")</f>
        <v/>
      </c>
      <c r="AA1960" s="62" t="str">
        <f>IFERROR(VLOOKUP($B1960,'로템1,2단계-고장설명'!$B$4:$O$341,COLUMN()-16,FALSE),"")</f>
        <v>1단계40량, 2단계48량</v>
      </c>
      <c r="AB1960" s="62" t="str">
        <f>IFERROR(VLOOKUP($B1960,'로템1,2단계-고장설명'!$B$4:$O$341,COLUMN()-16,FALSE),"")</f>
        <v>통합방송표시기의 RS485 데이터 중 통합방송표시기-TCMS SD TEXT8의 Bit2 “SOB IN 고장” 신호가 "1"이 되면 검지.
-반응 고장장치 통신 불량으로 방송기능 불능
-검지조건 마스터 통합방송제어기에 주기적(2초) TCP 응답이 없을 경우 통신 불량으로 판단
-소거조건 마스터 통합방송제어기에 TCP 응답 재개
-조치방법 관련 CB(방송/표시기/CCTV 전원공급장치1, CBPAU#1) 리셋하고 통신라인 및 상태 점검.
-관련도면 :</v>
      </c>
      <c r="AC1960" s="62" t="str">
        <f>IFERROR(VLOOKUP($B1960,'로템1,2단계-고장설명'!$B$4:$O$341,COLUMN()-16,FALSE),"")</f>
        <v>2,3,4</v>
      </c>
      <c r="AD1960" s="62" t="str">
        <f>IFERROR(VLOOKUP($B1960,'로템1,2단계-고장설명'!$B$4:$O$341,COLUMN()-16,FALSE),"")</f>
        <v>Rotem</v>
      </c>
    </row>
    <row r="1961" spans="1:30" x14ac:dyDescent="0.4">
      <c r="A1961" s="60">
        <v>1959</v>
      </c>
      <c r="B1961" s="60">
        <v>805</v>
      </c>
      <c r="C1961" s="61" t="s">
        <v>3967</v>
      </c>
      <c r="D1961" s="60" t="s">
        <v>3668</v>
      </c>
      <c r="E1961" s="60">
        <v>1</v>
      </c>
      <c r="F1961" s="60" t="s">
        <v>11615</v>
      </c>
      <c r="G1961" s="60" t="s">
        <v>2837</v>
      </c>
      <c r="H1961" s="57"/>
      <c r="L1961" s="62">
        <v>1959</v>
      </c>
      <c r="M1961" s="140">
        <f t="shared" si="186"/>
        <v>805</v>
      </c>
      <c r="N1961" s="62">
        <f t="shared" si="187"/>
        <v>805</v>
      </c>
      <c r="O1961" s="62" t="str">
        <f t="shared" si="188"/>
        <v>측면제어기(SOB) 돌출형 고장(Car#1)</v>
      </c>
      <c r="P1961" s="62" t="str">
        <f t="shared" si="189"/>
        <v>Tc1</v>
      </c>
      <c r="Q1961" s="62" t="str">
        <f t="shared" si="190"/>
        <v>C</v>
      </c>
      <c r="R1961" s="62" t="str">
        <f>IFERROR(VLOOKUP($B1961,'로템1,2단계-고장설명'!$B$4:$O$341,COLUMN()-16,FALSE),"")</f>
        <v>통합방송표시기-측면제어기(SOB) 돌출형 고장</v>
      </c>
      <c r="S1961" s="62" t="str">
        <f>IFERROR(VLOOKUP($B1961,'로템1,2단계-고장설명'!$B$4:$O$341,COLUMN()-16,FALSE),"")</f>
        <v>C</v>
      </c>
      <c r="T1961" s="62" t="str">
        <f t="shared" si="191"/>
        <v>TCMS</v>
      </c>
      <c r="U1961" s="62" t="str">
        <f>IFERROR(VLOOKUP($B1961,'로템1,2단계-고장설명'!$B$4:$O$341,COLUMN()-16,FALSE),"")</f>
        <v>통합방송표시기의 RS485 데이터 중 통합방송표시기-TCMS SD TEXT8의 Bit3 “SOB OUT 고장” 신호가 "1"이 되면 검지.</v>
      </c>
      <c r="V1961" s="62" t="str">
        <f>IFERROR(VLOOKUP($B1961,'로템1,2단계-고장설명'!$B$4:$O$341,COLUMN()-16,FALSE),"")</f>
        <v>고장장치 통신 불량으로 방송기능 불능</v>
      </c>
      <c r="W1961" s="62" t="str">
        <f>IFERROR(VLOOKUP($B1961,'로템1,2단계-고장설명'!$B$4:$O$341,COLUMN()-16,FALSE),"")</f>
        <v>마스터 통합방송제어기에 주기적(2초) TCP 응답이 없을 경우 통신 불량으로 판단</v>
      </c>
      <c r="X1961" s="62" t="str">
        <f>IFERROR(VLOOKUP($B1961,'로템1,2단계-고장설명'!$B$4:$O$341,COLUMN()-16,FALSE),"")</f>
        <v>마스터 통합방송제어기에 TCP 응답 재개</v>
      </c>
      <c r="Y1961" s="62" t="str">
        <f>IFERROR(VLOOKUP($B1961,'로템1,2단계-고장설명'!$B$4:$O$341,COLUMN()-16,FALSE),"")</f>
        <v>관련 CB(방송/표시기/CCTV 전원공급장치2, CBPAU#
2) 리셋하고 통신라인 및 상태 점검.
관련도면 :</v>
      </c>
      <c r="Z1961" s="62" t="str">
        <f>IFERROR(VLOOKUP($B1961,'로템1,2단계-고장설명'!$B$4:$O$341,COLUMN()-16,FALSE),"")</f>
        <v/>
      </c>
      <c r="AA1961" s="62" t="str">
        <f>IFERROR(VLOOKUP($B1961,'로템1,2단계-고장설명'!$B$4:$O$341,COLUMN()-16,FALSE),"")</f>
        <v>1단계40량, 2단계48량</v>
      </c>
      <c r="AB1961" s="62" t="str">
        <f>IFERROR(VLOOKUP($B1961,'로템1,2단계-고장설명'!$B$4:$O$341,COLUMN()-16,FALSE),"")</f>
        <v>통합방송표시기의 RS485 데이터 중 통합방송표시기-TCMS SD TEXT8의 Bit3 “SOB OUT 고장” 신호가 "1"이 되면 검지.
-반응 고장장치 통신 불량으로 방송기능 불능
-검지조건 마스터 통합방송제어기에 주기적(2초) TCP 응답이 없을 경우 통신 불량으로 판단
-소거조건 마스터 통합방송제어기에 TCP 응답 재개
-조치방법 관련 CB(방송/표시기/CCTV 전원공급장치2, CBPAU#2) 리셋하고 통신라인 및 상태 점검.
-관련도면 :</v>
      </c>
      <c r="AC1961" s="62" t="str">
        <f>IFERROR(VLOOKUP($B1961,'로템1,2단계-고장설명'!$B$4:$O$341,COLUMN()-16,FALSE),"")</f>
        <v>2,3,4</v>
      </c>
      <c r="AD1961" s="62" t="str">
        <f>IFERROR(VLOOKUP($B1961,'로템1,2단계-고장설명'!$B$4:$O$341,COLUMN()-16,FALSE),"")</f>
        <v>Rotem</v>
      </c>
    </row>
    <row r="1962" spans="1:30" x14ac:dyDescent="0.4">
      <c r="A1962" s="60">
        <v>1960</v>
      </c>
      <c r="B1962" s="60">
        <v>806</v>
      </c>
      <c r="C1962" s="61" t="s">
        <v>3968</v>
      </c>
      <c r="D1962" s="60" t="s">
        <v>3668</v>
      </c>
      <c r="E1962" s="60">
        <v>1</v>
      </c>
      <c r="F1962" s="60" t="s">
        <v>11615</v>
      </c>
      <c r="G1962" s="60" t="s">
        <v>2837</v>
      </c>
      <c r="H1962" s="57"/>
      <c r="L1962" s="62">
        <v>1960</v>
      </c>
      <c r="M1962" s="140">
        <f t="shared" si="186"/>
        <v>806</v>
      </c>
      <c r="N1962" s="62">
        <f t="shared" si="187"/>
        <v>806</v>
      </c>
      <c r="O1962" s="62" t="str">
        <f t="shared" si="188"/>
        <v>정면행선표시기(FDI) 고장(Car#1)</v>
      </c>
      <c r="P1962" s="62" t="str">
        <f t="shared" si="189"/>
        <v>Tc1</v>
      </c>
      <c r="Q1962" s="62" t="str">
        <f t="shared" si="190"/>
        <v>C</v>
      </c>
      <c r="R1962" s="62" t="str">
        <f>IFERROR(VLOOKUP($B1962,'로템1,2단계-고장설명'!$B$4:$O$341,COLUMN()-16,FALSE),"")</f>
        <v>통합방송표시기-정면행선표시기(FDI)   고장</v>
      </c>
      <c r="S1962" s="62" t="str">
        <f>IFERROR(VLOOKUP($B1962,'로템1,2단계-고장설명'!$B$4:$O$341,COLUMN()-16,FALSE),"")</f>
        <v>C</v>
      </c>
      <c r="T1962" s="62" t="str">
        <f t="shared" si="191"/>
        <v>TCMS</v>
      </c>
      <c r="U1962" s="62" t="str">
        <f>IFERROR(VLOOKUP($B1962,'로템1,2단계-고장설명'!$B$4:$O$341,COLUMN()-16,FALSE),"")</f>
        <v>통합방송표시기의 RS485 데이터 중 통합방송표시기-TCMS SD TEXT8의 Bit4 “FDI 고장” 신호가 "1"이 되면 검지.</v>
      </c>
      <c r="V1962" s="62" t="str">
        <f>IFERROR(VLOOKUP($B1962,'로템1,2단계-고장설명'!$B$4:$O$341,COLUMN()-16,FALSE),"")</f>
        <v>고장장치 통신 불량으로 역 현시 기능 불능</v>
      </c>
      <c r="W1962" s="62" t="str">
        <f>IFERROR(VLOOKUP($B1962,'로템1,2단계-고장설명'!$B$4:$O$341,COLUMN()-16,FALSE),"")</f>
        <v>마스터 통합방송제어기에 주기적(2초) TCP 응답이 없을 경우 통신 불량으로 판단</v>
      </c>
      <c r="X1962" s="62" t="str">
        <f>IFERROR(VLOOKUP($B1962,'로템1,2단계-고장설명'!$B$4:$O$341,COLUMN()-16,FALSE),"")</f>
        <v>마스터 통합방송제어기에 TCP 응답 재개</v>
      </c>
      <c r="Y1962" s="62" t="str">
        <f>IFERROR(VLOOKUP($B1962,'로템1,2단계-고장설명'!$B$4:$O$341,COLUMN()-16,FALSE),"")</f>
        <v>관련 CB(승객안내표시기, CBPIB) 리셋하고 통신라인 및 상태 점검.
관련도면 REC70710FG0</v>
      </c>
      <c r="Z1962" s="62" t="str">
        <f>IFERROR(VLOOKUP($B1962,'로템1,2단계-고장설명'!$B$4:$O$341,COLUMN()-16,FALSE),"")</f>
        <v/>
      </c>
      <c r="AA1962" s="62" t="str">
        <f>IFERROR(VLOOKUP($B1962,'로템1,2단계-고장설명'!$B$4:$O$341,COLUMN()-16,FALSE),"")</f>
        <v>1단계40량, 2단계48량</v>
      </c>
      <c r="AB1962" s="62" t="str">
        <f>IFERROR(VLOOKUP($B1962,'로템1,2단계-고장설명'!$B$4:$O$341,COLUMN()-16,FALSE),"")</f>
        <v>통합방송표시기의 RS485 데이터 중 통합방송표시기-TCMS SD TEXT8의 Bit4 “FDI 고장” 신호가 "1"이 되면 검지.
-반응 고장장치 통신 불량으로 역 현시 기능 불능
-검지조건 마스터 통합방송제어기에 주기적(2초) TCP 응답이 없을 경우 통신 불량으로 판단
-소거조건 마스터 통합방송제어기에 TCP 응답 재개
-조치방법 관련 CB(승객안내표시기, CBPIB) 리셋하고 통신라인 및 상태 점검.
-관련도면 REC70710FG0</v>
      </c>
      <c r="AC1962" s="62" t="str">
        <f>IFERROR(VLOOKUP($B1962,'로템1,2단계-고장설명'!$B$4:$O$341,COLUMN()-16,FALSE),"")</f>
        <v>2,3,4</v>
      </c>
      <c r="AD1962" s="62" t="str">
        <f>IFERROR(VLOOKUP($B1962,'로템1,2단계-고장설명'!$B$4:$O$341,COLUMN()-16,FALSE),"")</f>
        <v>Rotem</v>
      </c>
    </row>
    <row r="1963" spans="1:30" x14ac:dyDescent="0.4">
      <c r="A1963" s="60">
        <v>1961</v>
      </c>
      <c r="B1963" s="60">
        <v>807</v>
      </c>
      <c r="C1963" s="61" t="s">
        <v>3969</v>
      </c>
      <c r="D1963" s="60" t="s">
        <v>3668</v>
      </c>
      <c r="E1963" s="60">
        <v>1</v>
      </c>
      <c r="F1963" s="60" t="s">
        <v>11615</v>
      </c>
      <c r="G1963" s="60" t="s">
        <v>2837</v>
      </c>
      <c r="H1963" s="57"/>
      <c r="L1963" s="62">
        <v>1961</v>
      </c>
      <c r="M1963" s="140">
        <f t="shared" si="186"/>
        <v>807</v>
      </c>
      <c r="N1963" s="62">
        <f t="shared" si="187"/>
        <v>807</v>
      </c>
      <c r="O1963" s="62" t="str">
        <f t="shared" si="188"/>
        <v>통합제어기(AVC) 고장(Car#1)</v>
      </c>
      <c r="P1963" s="62" t="str">
        <f t="shared" si="189"/>
        <v>Tc1</v>
      </c>
      <c r="Q1963" s="62" t="str">
        <f t="shared" si="190"/>
        <v>C</v>
      </c>
      <c r="R1963" s="62" t="str">
        <f>IFERROR(VLOOKUP($B1963,'로템1,2단계-고장설명'!$B$4:$O$341,COLUMN()-16,FALSE),"")</f>
        <v>통합방송표시기-통합제어기(AVC) 고장</v>
      </c>
      <c r="S1963" s="62" t="str">
        <f>IFERROR(VLOOKUP($B1963,'로템1,2단계-고장설명'!$B$4:$O$341,COLUMN()-16,FALSE),"")</f>
        <v>C</v>
      </c>
      <c r="T1963" s="62" t="str">
        <f t="shared" si="191"/>
        <v>TCMS</v>
      </c>
      <c r="U1963" s="62" t="str">
        <f>IFERROR(VLOOKUP($B1963,'로템1,2단계-고장설명'!$B$4:$O$341,COLUMN()-16,FALSE),"")</f>
        <v>통합방송표시기의 RS485 데이터 중 통합방송표시기-TCMS SD TEXT8의 Bit5 “AVC 고장” 신호가 "1"이 되면 검지.</v>
      </c>
      <c r="V1963" s="62" t="str">
        <f>IFERROR(VLOOKUP($B1963,'로템1,2단계-고장설명'!$B$4:$O$341,COLUMN()-16,FALSE),"")</f>
        <v>슬레이브 통합방송제어기가 마스터 통합방송제어기에 주기적(2초) TCP 응답이 없을 경우 통신 불량으로 판단
마스터 통합방송제어기에 고장이 발생한 경우 절체가 이루어지고 절체가 이루어지는 동안 고장 검지 되지 않으며
절체가 완료 된 후 슬레이브 통합제어기가 마스터 통합방송제어기에 주기적(2초) TCP 응답이 없을 경우 통신 불량으로 판단</v>
      </c>
      <c r="W1963" s="62" t="str">
        <f>IFERROR(VLOOKUP($B1963,'로템1,2단계-고장설명'!$B$4:$O$341,COLUMN()-16,FALSE),"")</f>
        <v>마스터 통합방송제어기에 주기적(2초) TCP 응답이 없을 경우 통신 불량으로 판단</v>
      </c>
      <c r="X1963" s="62" t="str">
        <f>IFERROR(VLOOKUP($B1963,'로템1,2단계-고장설명'!$B$4:$O$341,COLUMN()-16,FALSE),"")</f>
        <v>마스터 통합방송제어기에 TCP 응답 재개</v>
      </c>
      <c r="Y1963" s="62" t="str">
        <f>IFERROR(VLOOKUP($B1963,'로템1,2단계-고장설명'!$B$4:$O$341,COLUMN()-16,FALSE),"")</f>
        <v>고장 발생한 통합제거의 CB(오디오/비디오 제어기, CBAVCON) 리셋하고 통신라인 및 상태 점검
관련도면:</v>
      </c>
      <c r="Z1963" s="62" t="str">
        <f>IFERROR(VLOOKUP($B1963,'로템1,2단계-고장설명'!$B$4:$O$341,COLUMN()-16,FALSE),"")</f>
        <v/>
      </c>
      <c r="AA1963" s="62" t="str">
        <f>IFERROR(VLOOKUP($B1963,'로템1,2단계-고장설명'!$B$4:$O$341,COLUMN()-16,FALSE),"")</f>
        <v>1단계40량, 2단계48량</v>
      </c>
      <c r="AB1963" s="62" t="str">
        <f>IFERROR(VLOOKUP($B1963,'로템1,2단계-고장설명'!$B$4:$O$341,COLUMN()-16,FALSE),"")</f>
        <v>통합방송표시기의 RS485 데이터 중 통합방송표시기-TCMS SD TEXT8의 Bit5 “AVC 고장” 신호가 "1"이 되면 검지.
-반응 슬레이브 통합방송제어기가 마스터 통합방송제어기에 주기적(2초) TCP 응답이 없을 경우 통신 불량으로 판단
마스터 통합방송제어기에 고장이 발생한 경우 절체가 이루어지고 절체가 이루어지는 동안 고장 검지 되지 않으며
절체가 완료 된 후 슬레이브 통합제어기가 마스터 통합방송제어기에 주기적(2초) TCP 응답이 없을 경우 통신 불량으로 판단
-검지조건 마스터 통합방송제어기에 주기적(2초) TCP 응답이 없을 경우 통신 불량으로 판단
-소거조건 마스터 통합방송제어기에 TCP 응답 재개
-조치방법고장 발생한 통합제거의 CB(오디오/비디오 제어기, CBAVCON) 리셋하고 통신라인 및 상태 점검
-관련도면:</v>
      </c>
      <c r="AC1963" s="62" t="str">
        <f>IFERROR(VLOOKUP($B1963,'로템1,2단계-고장설명'!$B$4:$O$341,COLUMN()-16,FALSE),"")</f>
        <v>2,3,4</v>
      </c>
      <c r="AD1963" s="62" t="str">
        <f>IFERROR(VLOOKUP($B1963,'로템1,2단계-고장설명'!$B$4:$O$341,COLUMN()-16,FALSE),"")</f>
        <v>Rotem</v>
      </c>
    </row>
    <row r="1964" spans="1:30" x14ac:dyDescent="0.4">
      <c r="A1964" s="60">
        <v>1962</v>
      </c>
      <c r="B1964" s="60">
        <v>808</v>
      </c>
      <c r="C1964" s="61" t="s">
        <v>17111</v>
      </c>
      <c r="D1964" s="60" t="s">
        <v>3668</v>
      </c>
      <c r="E1964" s="60">
        <v>1</v>
      </c>
      <c r="F1964" s="60" t="s">
        <v>11615</v>
      </c>
      <c r="G1964" s="60" t="s">
        <v>2837</v>
      </c>
      <c r="H1964" s="57"/>
      <c r="L1964" s="62">
        <v>1962</v>
      </c>
      <c r="M1964" s="140">
        <f t="shared" si="186"/>
        <v>808</v>
      </c>
      <c r="N1964" s="62">
        <f t="shared" si="187"/>
        <v>808</v>
      </c>
      <c r="O1964" s="62" t="str">
        <f t="shared" si="188"/>
        <v>CCTV 모니터(CTM) 고장(Car#1)</v>
      </c>
      <c r="P1964" s="62" t="str">
        <f t="shared" si="189"/>
        <v>Tc1</v>
      </c>
      <c r="Q1964" s="62" t="str">
        <f t="shared" si="190"/>
        <v>C</v>
      </c>
      <c r="R1964" s="62" t="str">
        <f>IFERROR(VLOOKUP($B1964,'로템1,2단계-고장설명'!$B$4:$O$341,COLUMN()-16,FALSE),"")</f>
        <v>통합방송표시기-CCTV 모니터(CTM) 고장</v>
      </c>
      <c r="S1964" s="62" t="str">
        <f>IFERROR(VLOOKUP($B1964,'로템1,2단계-고장설명'!$B$4:$O$341,COLUMN()-16,FALSE),"")</f>
        <v>C</v>
      </c>
      <c r="T1964" s="62" t="str">
        <f t="shared" si="191"/>
        <v>TCMS</v>
      </c>
      <c r="U1964" s="62" t="str">
        <f>IFERROR(VLOOKUP($B1964,'로템1,2단계-고장설명'!$B$4:$O$341,COLUMN()-16,FALSE),"")</f>
        <v>통합방송표시기의 RS485 데이터 중 통합방송표시기-TCMS SD TEXT8의 Bit6 “CTM 고장” 신호가 "1"이 되면 검지.</v>
      </c>
      <c r="V1964" s="62" t="str">
        <f>IFERROR(VLOOKUP($B1964,'로템1,2단계-고장설명'!$B$4:$O$341,COLUMN()-16,FALSE),"")</f>
        <v>고장장치 통신 불량으로 CCTV현시 기능. 화재, 비상인터폰 발생시 전체화면 현시 기능 불능</v>
      </c>
      <c r="W1964" s="62" t="str">
        <f>IFERROR(VLOOKUP($B1964,'로템1,2단계-고장설명'!$B$4:$O$341,COLUMN()-16,FALSE),"")</f>
        <v>마스터 통합방송제어기에 주기적(2초) TCP 응답이 없을 경우 통신 불량으로 판단</v>
      </c>
      <c r="X1964" s="62" t="str">
        <f>IFERROR(VLOOKUP($B1964,'로템1,2단계-고장설명'!$B$4:$O$341,COLUMN()-16,FALSE),"")</f>
        <v>마스터 통합방송제어기에 TCP 응답 재개</v>
      </c>
      <c r="Y1964" s="62" t="str">
        <f>IFERROR(VLOOKUP($B1964,'로템1,2단계-고장설명'!$B$4:$O$341,COLUMN()-16,FALSE),"")</f>
        <v>관련 CB(대열차공간화상장치, CBCCTV) 리셋하고 통신라인 및 상태 점검.
관련도면 RES40001HN0, REC70720HN0</v>
      </c>
      <c r="Z1964" s="62" t="str">
        <f>IFERROR(VLOOKUP($B1964,'로템1,2단계-고장설명'!$B$4:$O$341,COLUMN()-16,FALSE),"")</f>
        <v/>
      </c>
      <c r="AA1964" s="62" t="str">
        <f>IFERROR(VLOOKUP($B1964,'로템1,2단계-고장설명'!$B$4:$O$341,COLUMN()-16,FALSE),"")</f>
        <v>1단계40량, 2단계48량</v>
      </c>
      <c r="AB1964" s="62" t="str">
        <f>IFERROR(VLOOKUP($B1964,'로템1,2단계-고장설명'!$B$4:$O$341,COLUMN()-16,FALSE),"")</f>
        <v>통합방송표시기의 RS485 데이터 중 통합방송표시기-TCMS SD TEXT8의 Bit6 “CTM 고장” 신호가 "1"이 되면 검지.
-반응 고장장치 통신 불량으로 CCTV현시 기능. 화재, 비상인터폰 발생시 전체화면 현시 기능 불능
-검지조건 마스터 통합방송제어기에 주기적(2초) TCP 응답이 없을 경우 통신 불량으로 판단
-소거조건 마스터 통합방송제어기에 TCP 응답 재개
-조치방법 관련 CB(대열차공간화상장치, CBCCTV) 리셋하고 통신라인 및 상태 점검.
-관련도면 RES40001HN0, REC70720HN0</v>
      </c>
      <c r="AC1964" s="62" t="str">
        <f>IFERROR(VLOOKUP($B1964,'로템1,2단계-고장설명'!$B$4:$O$341,COLUMN()-16,FALSE),"")</f>
        <v>2,3,4</v>
      </c>
      <c r="AD1964" s="62" t="str">
        <f>IFERROR(VLOOKUP($B1964,'로템1,2단계-고장설명'!$B$4:$O$341,COLUMN()-16,FALSE),"")</f>
        <v>Rotem</v>
      </c>
    </row>
    <row r="1965" spans="1:30" x14ac:dyDescent="0.4">
      <c r="A1965" s="60">
        <v>1963</v>
      </c>
      <c r="B1965" s="60">
        <v>809</v>
      </c>
      <c r="C1965" s="61" t="s">
        <v>3970</v>
      </c>
      <c r="D1965" s="60" t="s">
        <v>3668</v>
      </c>
      <c r="E1965" s="60">
        <v>1</v>
      </c>
      <c r="F1965" s="60" t="s">
        <v>11615</v>
      </c>
      <c r="G1965" s="60" t="s">
        <v>2837</v>
      </c>
      <c r="H1965" s="57"/>
      <c r="L1965" s="62">
        <v>1963</v>
      </c>
      <c r="M1965" s="140">
        <f t="shared" si="186"/>
        <v>809</v>
      </c>
      <c r="N1965" s="62">
        <f t="shared" si="187"/>
        <v>809</v>
      </c>
      <c r="O1965" s="62" t="str">
        <f t="shared" si="188"/>
        <v>중앙제어기(COB) 고장(Car#1)</v>
      </c>
      <c r="P1965" s="62" t="str">
        <f t="shared" si="189"/>
        <v>Tc1</v>
      </c>
      <c r="Q1965" s="62" t="str">
        <f t="shared" si="190"/>
        <v>C</v>
      </c>
      <c r="R1965" s="62" t="str">
        <f>IFERROR(VLOOKUP($B1965,'로템1,2단계-고장설명'!$B$4:$O$341,COLUMN()-16,FALSE),"")</f>
        <v>통합방송표시기-중앙제어기(COB) 고장</v>
      </c>
      <c r="S1965" s="62" t="str">
        <f>IFERROR(VLOOKUP($B1965,'로템1,2단계-고장설명'!$B$4:$O$341,COLUMN()-16,FALSE),"")</f>
        <v>C</v>
      </c>
      <c r="T1965" s="62" t="str">
        <f t="shared" si="191"/>
        <v>TCMS</v>
      </c>
      <c r="U1965" s="62" t="str">
        <f>IFERROR(VLOOKUP($B1965,'로템1,2단계-고장설명'!$B$4:$O$341,COLUMN()-16,FALSE),"")</f>
        <v>통합방송표시기의 RS485 데이터 중 통합방송표시기-TCMS SD TEXT8의 Bit7 “COB 고장” 신호가 "1"이 되면 검지.</v>
      </c>
      <c r="V1965" s="62" t="str">
        <f>IFERROR(VLOOKUP($B1965,'로템1,2단계-고장설명'!$B$4:$O$341,COLUMN()-16,FALSE),"")</f>
        <v>고장장치 통신 불량으로 수동방송, 홍보방송, 역안내방송 및 비상통화기능, 운전실간 통화, 구원통화 불능</v>
      </c>
      <c r="W1965" s="62" t="str">
        <f>IFERROR(VLOOKUP($B1965,'로템1,2단계-고장설명'!$B$4:$O$341,COLUMN()-16,FALSE),"")</f>
        <v>마스터 통합방송제어기에 주기적(2초) TCP 응답이 없을 경우 통신 불량으로 판단</v>
      </c>
      <c r="X1965" s="62" t="str">
        <f>IFERROR(VLOOKUP($B1965,'로템1,2단계-고장설명'!$B$4:$O$341,COLUMN()-16,FALSE),"")</f>
        <v>마스터 통합방송제어기에 TCP 응답 재개</v>
      </c>
      <c r="Y1965" s="62" t="str">
        <f>IFERROR(VLOOKUP($B1965,'로템1,2단계-고장설명'!$B$4:$O$341,COLUMN()-16,FALSE),"")</f>
        <v>관련 CB(방송/표시기/CCTV 전원공급장치1, CBPAU#
1) 리셋하고 통신라인 및 상태 점검.
관련도면 RES14001HN0, REC70700HN0</v>
      </c>
      <c r="Z1965" s="62" t="str">
        <f>IFERROR(VLOOKUP($B1965,'로템1,2단계-고장설명'!$B$4:$O$341,COLUMN()-16,FALSE),"")</f>
        <v/>
      </c>
      <c r="AA1965" s="62" t="str">
        <f>IFERROR(VLOOKUP($B1965,'로템1,2단계-고장설명'!$B$4:$O$341,COLUMN()-16,FALSE),"")</f>
        <v>1단계40량, 2단계48량</v>
      </c>
      <c r="AB1965" s="62" t="str">
        <f>IFERROR(VLOOKUP($B1965,'로템1,2단계-고장설명'!$B$4:$O$341,COLUMN()-16,FALSE),"")</f>
        <v>통합방송표시기의 RS485 데이터 중 통합방송표시기-TCMS SD TEXT8의 Bit7 “COB 고장” 신호가 "1"이 되면 검지.
-반응 고장장치 통신 불량으로 수동방송, 홍보방송, 역안내방송 및 비상통화기능, 운전실간 통화, 구원통화 불능
-검지조건 마스터 통합방송제어기에 주기적(2초) TCP 응답이 없을 경우 통신 불량으로 판단
-소거조건 마스터 통합방송제어기에 TCP 응답 재개
-조치방법 관련 CB(방송/표시기/CCTV 전원공급장치1, CBPAU#1) 리셋하고 통신라인 및 상태 점검.
-관련도면 RES14001HN0, REC70700HN0</v>
      </c>
      <c r="AC1965" s="62" t="str">
        <f>IFERROR(VLOOKUP($B1965,'로템1,2단계-고장설명'!$B$4:$O$341,COLUMN()-16,FALSE),"")</f>
        <v>2,3,4</v>
      </c>
      <c r="AD1965" s="62" t="str">
        <f>IFERROR(VLOOKUP($B1965,'로템1,2단계-고장설명'!$B$4:$O$341,COLUMN()-16,FALSE),"")</f>
        <v>Rotem</v>
      </c>
    </row>
    <row r="1966" spans="1:30" x14ac:dyDescent="0.4">
      <c r="A1966" s="60">
        <v>1964</v>
      </c>
      <c r="B1966" s="60">
        <v>810</v>
      </c>
      <c r="C1966" s="61" t="s">
        <v>3971</v>
      </c>
      <c r="D1966" s="60" t="s">
        <v>3668</v>
      </c>
      <c r="E1966" s="60">
        <v>1</v>
      </c>
      <c r="F1966" s="60" t="s">
        <v>11615</v>
      </c>
      <c r="G1966" s="60" t="s">
        <v>2837</v>
      </c>
      <c r="H1966" s="57"/>
      <c r="L1966" s="62">
        <v>1964</v>
      </c>
      <c r="M1966" s="140">
        <f t="shared" si="186"/>
        <v>810</v>
      </c>
      <c r="N1966" s="62">
        <f t="shared" si="187"/>
        <v>810</v>
      </c>
      <c r="O1966" s="62" t="str">
        <f t="shared" si="188"/>
        <v>실내카메라#2(SCAM) 고장(Car#1)</v>
      </c>
      <c r="P1966" s="62" t="str">
        <f t="shared" si="189"/>
        <v>Tc1</v>
      </c>
      <c r="Q1966" s="62" t="str">
        <f t="shared" si="190"/>
        <v>C</v>
      </c>
      <c r="R1966" s="62" t="str">
        <f>IFERROR(VLOOKUP($B1966,'로템1,2단계-고장설명'!$B$4:$O$341,COLUMN()-16,FALSE),"")</f>
        <v>통합방송표시기-실내카메라#2(SCAM) 고장</v>
      </c>
      <c r="S1966" s="62" t="str">
        <f>IFERROR(VLOOKUP($B1966,'로템1,2단계-고장설명'!$B$4:$O$341,COLUMN()-16,FALSE),"")</f>
        <v>C</v>
      </c>
      <c r="T1966" s="62" t="str">
        <f t="shared" si="191"/>
        <v>TCMS</v>
      </c>
      <c r="U1966" s="62" t="str">
        <f>IFERROR(VLOOKUP($B1966,'로템1,2단계-고장설명'!$B$4:$O$341,COLUMN()-16,FALSE),"")</f>
        <v>통합방송표시기의 RS485 데이터 중 통합방송표시기-TCMS SD TEXT9의 Bit2 “SCAM#2 고장” 신호가 "1"이 되면 검지.</v>
      </c>
      <c r="V1966" s="62" t="str">
        <f>IFERROR(VLOOKUP($B1966,'로템1,2단계-고장설명'!$B$4:$O$341,COLUMN()-16,FALSE),"")</f>
        <v>고장장치 통신 불량으로 CCTV 모니터 현시기능 불능 및 DVR 저장기능 불능</v>
      </c>
      <c r="W1966" s="62" t="str">
        <f>IFERROR(VLOOKUP($B1966,'로템1,2단계-고장설명'!$B$4:$O$341,COLUMN()-16,FALSE),"")</f>
        <v>마스터 통합방송제어기에 주기적(2초) TCP 응답이 없을 경우 통신 불량으로 판단</v>
      </c>
      <c r="X1966" s="62" t="str">
        <f>IFERROR(VLOOKUP($B1966,'로템1,2단계-고장설명'!$B$4:$O$341,COLUMN()-16,FALSE),"")</f>
        <v>마스터 통합방송제어기에 TCP 응답 재개</v>
      </c>
      <c r="Y1966" s="62" t="str">
        <f>IFERROR(VLOOKUP($B1966,'로템1,2단계-고장설명'!$B$4:$O$341,COLUMN()-16,FALSE),"")</f>
        <v>관련 CB(방송/표시기/CCTV 전원공급장치2, CBPAU#
2) 리셋하고 통신라인 및 상태 점검.
관련도면 RES41001HN0, REC70720HN0</v>
      </c>
      <c r="Z1966" s="62" t="str">
        <f>IFERROR(VLOOKUP($B1966,'로템1,2단계-고장설명'!$B$4:$O$341,COLUMN()-16,FALSE),"")</f>
        <v/>
      </c>
      <c r="AA1966" s="62" t="str">
        <f>IFERROR(VLOOKUP($B1966,'로템1,2단계-고장설명'!$B$4:$O$341,COLUMN()-16,FALSE),"")</f>
        <v>1단계40량, 2단계48량</v>
      </c>
      <c r="AB1966" s="62" t="str">
        <f>IFERROR(VLOOKUP($B1966,'로템1,2단계-고장설명'!$B$4:$O$341,COLUMN()-16,FALSE),"")</f>
        <v>통합방송표시기의 RS485 데이터 중 통합방송표시기-TCMS SD TEXT9의 Bit2 “SCAM#2 고장” 신호가 "1"이 되면 검지.
-반응 고장장치 통신 불량으로 CCTV 모니터 현시기능 불능 및 DVR 저장기능 불능
-검지조건 마스터 통합방송제어기에 주기적(2초) TCP 응답이 없을 경우 통신 불량으로 판단
-소거조건 마스터 통합방송제어기에 TCP 응답 재개
-조치방법 관련 CB(방송/표시기/CCTV 전원공급장치2, CBPAU#2) 리셋하고 통신라인 및 상태 점검.
-관련도면 RES41001HN0, REC70720HN0</v>
      </c>
      <c r="AC1966" s="62" t="str">
        <f>IFERROR(VLOOKUP($B1966,'로템1,2단계-고장설명'!$B$4:$O$341,COLUMN()-16,FALSE),"")</f>
        <v>2,3,4</v>
      </c>
      <c r="AD1966" s="62" t="str">
        <f>IFERROR(VLOOKUP($B1966,'로템1,2단계-고장설명'!$B$4:$O$341,COLUMN()-16,FALSE),"")</f>
        <v>Rotem</v>
      </c>
    </row>
    <row r="1967" spans="1:30" x14ac:dyDescent="0.4">
      <c r="A1967" s="60">
        <v>1965</v>
      </c>
      <c r="B1967" s="60">
        <v>811</v>
      </c>
      <c r="C1967" s="61" t="s">
        <v>3972</v>
      </c>
      <c r="D1967" s="60" t="s">
        <v>3668</v>
      </c>
      <c r="E1967" s="60">
        <v>1</v>
      </c>
      <c r="F1967" s="60" t="s">
        <v>11615</v>
      </c>
      <c r="G1967" s="60" t="s">
        <v>2837</v>
      </c>
      <c r="H1967" s="57"/>
      <c r="L1967" s="62">
        <v>1965</v>
      </c>
      <c r="M1967" s="140">
        <f t="shared" si="186"/>
        <v>811</v>
      </c>
      <c r="N1967" s="62">
        <f t="shared" si="187"/>
        <v>811</v>
      </c>
      <c r="O1967" s="62" t="str">
        <f t="shared" si="188"/>
        <v>실내카메라#1(SCAM) 고장(Car#1)</v>
      </c>
      <c r="P1967" s="62" t="str">
        <f t="shared" si="189"/>
        <v>Tc1</v>
      </c>
      <c r="Q1967" s="62" t="str">
        <f t="shared" si="190"/>
        <v>C</v>
      </c>
      <c r="R1967" s="62" t="str">
        <f>IFERROR(VLOOKUP($B1967,'로템1,2단계-고장설명'!$B$4:$O$341,COLUMN()-16,FALSE),"")</f>
        <v>통합방송표시기-실내카메라#1(SCAM) 고장</v>
      </c>
      <c r="S1967" s="62" t="str">
        <f>IFERROR(VLOOKUP($B1967,'로템1,2단계-고장설명'!$B$4:$O$341,COLUMN()-16,FALSE),"")</f>
        <v>C</v>
      </c>
      <c r="T1967" s="62" t="str">
        <f t="shared" si="191"/>
        <v>TCMS</v>
      </c>
      <c r="U1967" s="62" t="str">
        <f>IFERROR(VLOOKUP($B1967,'로템1,2단계-고장설명'!$B$4:$O$341,COLUMN()-16,FALSE),"")</f>
        <v>통합방송표시기의 RS485 데이터 중 통합방송표시기-TCMS SD TEXT9의 Bit3 “SCAM#1 고장” 신호가 "1"이 되면 검지.</v>
      </c>
      <c r="V1967" s="62" t="str">
        <f>IFERROR(VLOOKUP($B1967,'로템1,2단계-고장설명'!$B$4:$O$341,COLUMN()-16,FALSE),"")</f>
        <v>고장장치 통신 불량으로 CCTV 모니터 현시기능 불능 및 DVR 저장기능 불능</v>
      </c>
      <c r="W1967" s="62" t="str">
        <f>IFERROR(VLOOKUP($B1967,'로템1,2단계-고장설명'!$B$4:$O$341,COLUMN()-16,FALSE),"")</f>
        <v>마스터 통합방송제어기에 주기적(2초) TCP 응답이 없을 경우 통신 불량으로 판단</v>
      </c>
      <c r="X1967" s="62" t="str">
        <f>IFERROR(VLOOKUP($B1967,'로템1,2단계-고장설명'!$B$4:$O$341,COLUMN()-16,FALSE),"")</f>
        <v>마스터 통합방송제어기에 TCP 응답 재개</v>
      </c>
      <c r="Y1967" s="62" t="str">
        <f>IFERROR(VLOOKUP($B1967,'로템1,2단계-고장설명'!$B$4:$O$341,COLUMN()-16,FALSE),"")</f>
        <v>관련 CB(방송/표시기/CCTV 전원공급장치1, CBPAU#
1) 리셋하고 통신라인 및 상태 점검.
관련도면 RES41001HN0, REC70720HN0</v>
      </c>
      <c r="Z1967" s="62" t="str">
        <f>IFERROR(VLOOKUP($B1967,'로템1,2단계-고장설명'!$B$4:$O$341,COLUMN()-16,FALSE),"")</f>
        <v/>
      </c>
      <c r="AA1967" s="62" t="str">
        <f>IFERROR(VLOOKUP($B1967,'로템1,2단계-고장설명'!$B$4:$O$341,COLUMN()-16,FALSE),"")</f>
        <v>1단계40량, 2단계48량</v>
      </c>
      <c r="AB1967" s="62" t="str">
        <f>IFERROR(VLOOKUP($B1967,'로템1,2단계-고장설명'!$B$4:$O$341,COLUMN()-16,FALSE),"")</f>
        <v>통합방송표시기의 RS485 데이터 중 통합방송표시기-TCMS SD TEXT9의 Bit3 “SCAM#1 고장” 신호가 "1"이 되면 검지.
-반응 고장장치 통신 불량으로 CCTV 모니터 현시기능 불능 및 DVR 저장기능 불능
-검지조건 마스터 통합방송제어기에 주기적(2초) TCP 응답이 없을 경우 통신 불량으로 판단
-소거조건 마스터 통합방송제어기에 TCP 응답 재개
-조치방법 관련 CB(방송/표시기/CCTV 전원공급장치1, CBPAU#1) 리셋하고 통신라인 및 상태 점검.
-관련도면 RES41001HN0, REC70720HN0</v>
      </c>
      <c r="AC1967" s="62" t="str">
        <f>IFERROR(VLOOKUP($B1967,'로템1,2단계-고장설명'!$B$4:$O$341,COLUMN()-16,FALSE),"")</f>
        <v>2,3,4</v>
      </c>
      <c r="AD1967" s="62" t="str">
        <f>IFERROR(VLOOKUP($B1967,'로템1,2단계-고장설명'!$B$4:$O$341,COLUMN()-16,FALSE),"")</f>
        <v>Rotem</v>
      </c>
    </row>
    <row r="1968" spans="1:30" x14ac:dyDescent="0.4">
      <c r="A1968" s="60">
        <v>1966</v>
      </c>
      <c r="B1968" s="60">
        <v>812</v>
      </c>
      <c r="C1968" s="61" t="s">
        <v>3973</v>
      </c>
      <c r="D1968" s="60" t="s">
        <v>3668</v>
      </c>
      <c r="E1968" s="60">
        <v>1</v>
      </c>
      <c r="F1968" s="60" t="s">
        <v>11615</v>
      </c>
      <c r="G1968" s="60" t="s">
        <v>2837</v>
      </c>
      <c r="H1968" s="57"/>
      <c r="L1968" s="62">
        <v>1966</v>
      </c>
      <c r="M1968" s="140">
        <f t="shared" si="186"/>
        <v>812</v>
      </c>
      <c r="N1968" s="62">
        <f t="shared" si="187"/>
        <v>812</v>
      </c>
      <c r="O1968" s="62" t="str">
        <f t="shared" si="188"/>
        <v>출력증폭기#2(AMP) 고장(Car#1)</v>
      </c>
      <c r="P1968" s="62" t="str">
        <f t="shared" si="189"/>
        <v>Tc1</v>
      </c>
      <c r="Q1968" s="62" t="str">
        <f t="shared" si="190"/>
        <v>C</v>
      </c>
      <c r="R1968" s="62" t="str">
        <f>IFERROR(VLOOKUP($B1968,'로템1,2단계-고장설명'!$B$4:$O$341,COLUMN()-16,FALSE),"")</f>
        <v>통합방송표시기-출력증폭기#2(AMP) 고장</v>
      </c>
      <c r="S1968" s="62" t="str">
        <f>IFERROR(VLOOKUP($B1968,'로템1,2단계-고장설명'!$B$4:$O$341,COLUMN()-16,FALSE),"")</f>
        <v>C</v>
      </c>
      <c r="T1968" s="62" t="str">
        <f t="shared" si="191"/>
        <v>TCMS</v>
      </c>
      <c r="U1968" s="62" t="str">
        <f>IFERROR(VLOOKUP($B1968,'로템1,2단계-고장설명'!$B$4:$O$341,COLUMN()-16,FALSE),"")</f>
        <v>통합방송표시기의 RS485 데이터 중 통합방송표시기-TCMS SD TEXT9의 Bit4 “AMP#2 고장” 신호가 "1"이 되면 검지.</v>
      </c>
      <c r="V1968" s="62" t="str">
        <f>IFERROR(VLOOKUP($B1968,'로템1,2단계-고장설명'!$B$4:$O$341,COLUMN()-16,FALSE),"")</f>
        <v>고장장치 통신 불량으로 실내 출력 반절 불능</v>
      </c>
      <c r="W1968" s="62" t="str">
        <f>IFERROR(VLOOKUP($B1968,'로템1,2단계-고장설명'!$B$4:$O$341,COLUMN()-16,FALSE),"")</f>
        <v>마스터 통합방송제어기에 주기적(2초) TCP 응답이 없을 경우 통신 불량으로 판단</v>
      </c>
      <c r="X1968" s="62" t="str">
        <f>IFERROR(VLOOKUP($B1968,'로템1,2단계-고장설명'!$B$4:$O$341,COLUMN()-16,FALSE),"")</f>
        <v>마스터 통합방송제어기에 TCP 응답 재개</v>
      </c>
      <c r="Y1968" s="62" t="str">
        <f>IFERROR(VLOOKUP($B1968,'로템1,2단계-고장설명'!$B$4:$O$341,COLUMN()-16,FALSE),"")</f>
        <v>관련 CB(방송/표시기/CCTV 전원공급장치2, CBPAU#
2) 리셋하고 통신라인 및 상태 점검.
관련도면 RES12001HN0, REC70700HN0</v>
      </c>
      <c r="Z1968" s="62" t="str">
        <f>IFERROR(VLOOKUP($B1968,'로템1,2단계-고장설명'!$B$4:$O$341,COLUMN()-16,FALSE),"")</f>
        <v/>
      </c>
      <c r="AA1968" s="62" t="str">
        <f>IFERROR(VLOOKUP($B1968,'로템1,2단계-고장설명'!$B$4:$O$341,COLUMN()-16,FALSE),"")</f>
        <v>1단계40량, 2단계48량</v>
      </c>
      <c r="AB1968" s="62" t="str">
        <f>IFERROR(VLOOKUP($B1968,'로템1,2단계-고장설명'!$B$4:$O$341,COLUMN()-16,FALSE),"")</f>
        <v>통합방송표시기의 RS485 데이터 중 통합방송표시기-TCMS SD TEXT9의 Bit4 “AMP#2 고장” 신호가 "1"이 되면 검지.
-반응 고장장치 통신 불량으로 실내 출력 반절 불능
-검지조건 마스터 통합방송제어기에 주기적(2초) TCP 응답이 없을 경우 통신 불량으로 판단
-소거조건 마스터 통합방송제어기에 TCP 응답 재개
-조치방법 관련 CB(방송/표시기/CCTV 전원공급장치2, CBPAU#2) 리셋하고 통신라인 및 상태 점검.
-관련도면 RES12001HN0, REC70700HN0</v>
      </c>
      <c r="AC1968" s="62" t="str">
        <f>IFERROR(VLOOKUP($B1968,'로템1,2단계-고장설명'!$B$4:$O$341,COLUMN()-16,FALSE),"")</f>
        <v>2,3,4</v>
      </c>
      <c r="AD1968" s="62" t="str">
        <f>IFERROR(VLOOKUP($B1968,'로템1,2단계-고장설명'!$B$4:$O$341,COLUMN()-16,FALSE),"")</f>
        <v>Rotem</v>
      </c>
    </row>
    <row r="1969" spans="1:30" x14ac:dyDescent="0.4">
      <c r="A1969" s="60">
        <v>1967</v>
      </c>
      <c r="B1969" s="60">
        <v>813</v>
      </c>
      <c r="C1969" s="61" t="s">
        <v>3974</v>
      </c>
      <c r="D1969" s="60" t="s">
        <v>3668</v>
      </c>
      <c r="E1969" s="60">
        <v>1</v>
      </c>
      <c r="F1969" s="60" t="s">
        <v>11615</v>
      </c>
      <c r="G1969" s="60" t="s">
        <v>2837</v>
      </c>
      <c r="H1969" s="57"/>
      <c r="L1969" s="62">
        <v>1967</v>
      </c>
      <c r="M1969" s="140">
        <f t="shared" si="186"/>
        <v>813</v>
      </c>
      <c r="N1969" s="62">
        <f t="shared" si="187"/>
        <v>813</v>
      </c>
      <c r="O1969" s="62" t="str">
        <f t="shared" si="188"/>
        <v>출력증폭기#1(AMP) 고장(Car#1)</v>
      </c>
      <c r="P1969" s="62" t="str">
        <f t="shared" si="189"/>
        <v>Tc1</v>
      </c>
      <c r="Q1969" s="62" t="str">
        <f t="shared" si="190"/>
        <v>C</v>
      </c>
      <c r="R1969" s="62" t="str">
        <f>IFERROR(VLOOKUP($B1969,'로템1,2단계-고장설명'!$B$4:$O$341,COLUMN()-16,FALSE),"")</f>
        <v>통합방송표시기-출력증폭기#1(AMP) 고장</v>
      </c>
      <c r="S1969" s="62" t="str">
        <f>IFERROR(VLOOKUP($B1969,'로템1,2단계-고장설명'!$B$4:$O$341,COLUMN()-16,FALSE),"")</f>
        <v>C</v>
      </c>
      <c r="T1969" s="62" t="str">
        <f t="shared" si="191"/>
        <v>TCMS</v>
      </c>
      <c r="U1969" s="62" t="str">
        <f>IFERROR(VLOOKUP($B1969,'로템1,2단계-고장설명'!$B$4:$O$341,COLUMN()-16,FALSE),"")</f>
        <v>통합방송표시기의 RS485 데이터 중 통합방송표시기-TCMS SD TEXT9의 Bit5 “AMP#1 고장” 신호가 "1"이 되면 검지.</v>
      </c>
      <c r="V1969" s="62" t="str">
        <f>IFERROR(VLOOKUP($B1969,'로템1,2단계-고장설명'!$B$4:$O$341,COLUMN()-16,FALSE),"")</f>
        <v>고장장치 통신 불량으로 실내 출력 반절 불능</v>
      </c>
      <c r="W1969" s="62" t="str">
        <f>IFERROR(VLOOKUP($B1969,'로템1,2단계-고장설명'!$B$4:$O$341,COLUMN()-16,FALSE),"")</f>
        <v>마스터 통합방송제어기에 주기적(2초) TCP 응답이 없을 경우 통신 불량으로 판단</v>
      </c>
      <c r="X1969" s="62" t="str">
        <f>IFERROR(VLOOKUP($B1969,'로템1,2단계-고장설명'!$B$4:$O$341,COLUMN()-16,FALSE),"")</f>
        <v>마스터 통합방송제어기에 TCP 응답 재개</v>
      </c>
      <c r="Y1969" s="62" t="str">
        <f>IFERROR(VLOOKUP($B1969,'로템1,2단계-고장설명'!$B$4:$O$341,COLUMN()-16,FALSE),"")</f>
        <v>관련 CB(방송/표시기/CCTV 전원공급장치1, CBPAU#
1) 리셋하고 통신라인 및 상태 점검.
관련도면 RES12001HN0, REC70700HN0</v>
      </c>
      <c r="Z1969" s="62" t="str">
        <f>IFERROR(VLOOKUP($B1969,'로템1,2단계-고장설명'!$B$4:$O$341,COLUMN()-16,FALSE),"")</f>
        <v/>
      </c>
      <c r="AA1969" s="62" t="str">
        <f>IFERROR(VLOOKUP($B1969,'로템1,2단계-고장설명'!$B$4:$O$341,COLUMN()-16,FALSE),"")</f>
        <v>1단계40량, 2단계48량</v>
      </c>
      <c r="AB1969" s="62" t="str">
        <f>IFERROR(VLOOKUP($B1969,'로템1,2단계-고장설명'!$B$4:$O$341,COLUMN()-16,FALSE),"")</f>
        <v>통합방송표시기의 RS485 데이터 중 통합방송표시기-TCMS SD TEXT9의 Bit5 “AMP#1 고장” 신호가 "1"이 되면 검지.
-반응 고장장치 통신 불량으로 실내 출력 반절 불능
-검지조건 마스터 통합방송제어기에 주기적(2초) TCP 응답이 없을 경우 통신 불량으로 판단
-소거조건 마스터 통합방송제어기에 TCP 응답 재개
-조치방법 관련 CB(방송/표시기/CCTV 전원공급장치1, CBPAU#1) 리셋하고 통신라인 및 상태 점검.
-관련도면 RES12001HN0, REC70700HN0</v>
      </c>
      <c r="AC1969" s="62" t="str">
        <f>IFERROR(VLOOKUP($B1969,'로템1,2단계-고장설명'!$B$4:$O$341,COLUMN()-16,FALSE),"")</f>
        <v>2,3,4</v>
      </c>
      <c r="AD1969" s="62" t="str">
        <f>IFERROR(VLOOKUP($B1969,'로템1,2단계-고장설명'!$B$4:$O$341,COLUMN()-16,FALSE),"")</f>
        <v>Rotem</v>
      </c>
    </row>
    <row r="1970" spans="1:30" x14ac:dyDescent="0.4">
      <c r="A1970" s="60">
        <v>1968</v>
      </c>
      <c r="B1970" s="60">
        <v>814</v>
      </c>
      <c r="C1970" s="61" t="s">
        <v>3975</v>
      </c>
      <c r="D1970" s="60" t="s">
        <v>3668</v>
      </c>
      <c r="E1970" s="60">
        <v>1</v>
      </c>
      <c r="F1970" s="60" t="s">
        <v>11615</v>
      </c>
      <c r="G1970" s="60" t="s">
        <v>2837</v>
      </c>
      <c r="H1970" s="57"/>
      <c r="L1970" s="62">
        <v>1968</v>
      </c>
      <c r="M1970" s="140">
        <f t="shared" si="186"/>
        <v>814</v>
      </c>
      <c r="N1970" s="62">
        <f t="shared" si="187"/>
        <v>814</v>
      </c>
      <c r="O1970" s="62" t="str">
        <f t="shared" si="188"/>
        <v>비상인터폰#2(PEI) 고장(Car#1)</v>
      </c>
      <c r="P1970" s="62" t="str">
        <f t="shared" si="189"/>
        <v>Tc1</v>
      </c>
      <c r="Q1970" s="62" t="str">
        <f t="shared" si="190"/>
        <v>C</v>
      </c>
      <c r="R1970" s="62" t="str">
        <f>IFERROR(VLOOKUP($B1970,'로템1,2단계-고장설명'!$B$4:$O$341,COLUMN()-16,FALSE),"")</f>
        <v>통합방송표시기-비상인터폰#2(PEI) 고장</v>
      </c>
      <c r="S1970" s="62" t="str">
        <f>IFERROR(VLOOKUP($B1970,'로템1,2단계-고장설명'!$B$4:$O$341,COLUMN()-16,FALSE),"")</f>
        <v>C</v>
      </c>
      <c r="T1970" s="62" t="str">
        <f t="shared" si="191"/>
        <v>TCMS</v>
      </c>
      <c r="U1970" s="62" t="str">
        <f>IFERROR(VLOOKUP($B1970,'로템1,2단계-고장설명'!$B$4:$O$341,COLUMN()-16,FALSE),"")</f>
        <v>통합방송표시기의 RS485 데이터 중 통합방송표시기-TCMS SD TEXT9의 Bit6 “PEI#2 고장” 신호가 "1"이 되면 검지.</v>
      </c>
      <c r="V1970" s="62" t="str">
        <f>IFERROR(VLOOKUP($B1970,'로템1,2단계-고장설명'!$B$4:$O$341,COLUMN()-16,FALSE),"")</f>
        <v>고장장치 통신 불량으로 비상통화 기능 불능</v>
      </c>
      <c r="W1970" s="62" t="str">
        <f>IFERROR(VLOOKUP($B1970,'로템1,2단계-고장설명'!$B$4:$O$341,COLUMN()-16,FALSE),"")</f>
        <v>마스터 통합방송제어기에 주기적(2초) TCP 응답이 없을 경우 통신 불량으로 판단</v>
      </c>
      <c r="X1970" s="62" t="str">
        <f>IFERROR(VLOOKUP($B1970,'로템1,2단계-고장설명'!$B$4:$O$341,COLUMN()-16,FALSE),"")</f>
        <v>마스터 통합방송제어기에 TCP 응답 재개</v>
      </c>
      <c r="Y1970" s="62" t="str">
        <f>IFERROR(VLOOKUP($B1970,'로템1,2단계-고장설명'!$B$4:$O$341,COLUMN()-16,FALSE),"")</f>
        <v>관련 CB(방송/표시기/CCTV 전원공급장치2, CBPAU#
2) 리셋하고 통신라인 및 상태 점검.
관련도면 RES16001HN0, REC70700HN0</v>
      </c>
      <c r="Z1970" s="62" t="str">
        <f>IFERROR(VLOOKUP($B1970,'로템1,2단계-고장설명'!$B$4:$O$341,COLUMN()-16,FALSE),"")</f>
        <v/>
      </c>
      <c r="AA1970" s="62" t="str">
        <f>IFERROR(VLOOKUP($B1970,'로템1,2단계-고장설명'!$B$4:$O$341,COLUMN()-16,FALSE),"")</f>
        <v>1단계40량, 2단계48량</v>
      </c>
      <c r="AB1970" s="62" t="str">
        <f>IFERROR(VLOOKUP($B1970,'로템1,2단계-고장설명'!$B$4:$O$341,COLUMN()-16,FALSE),"")</f>
        <v>통합방송표시기의 RS485 데이터 중 통합방송표시기-TCMS SD TEXT9의 Bit6 “PEI#2 고장” 신호가 "1"이 되면 검지.
-반응 고장장치 통신 불량으로 비상통화 기능 불능
-검지조건 마스터 통합방송제어기에 주기적(2초) TCP 응답이 없을 경우 통신 불량으로 판단
-소거조건 마스터 통합방송제어기에 TCP 응답 재개
-조치방법 관련 CB(방송/표시기/CCTV 전원공급장치2, CBPAU#2) 리셋하고 통신라인 및 상태 점검.
-관련도면 RES16001HN0, REC70700HN0</v>
      </c>
      <c r="AC1970" s="62" t="str">
        <f>IFERROR(VLOOKUP($B1970,'로템1,2단계-고장설명'!$B$4:$O$341,COLUMN()-16,FALSE),"")</f>
        <v>2,3,4</v>
      </c>
      <c r="AD1970" s="62" t="str">
        <f>IFERROR(VLOOKUP($B1970,'로템1,2단계-고장설명'!$B$4:$O$341,COLUMN()-16,FALSE),"")</f>
        <v>Rotem</v>
      </c>
    </row>
    <row r="1971" spans="1:30" x14ac:dyDescent="0.4">
      <c r="A1971" s="60">
        <v>1969</v>
      </c>
      <c r="B1971" s="60">
        <v>815</v>
      </c>
      <c r="C1971" s="61" t="s">
        <v>3976</v>
      </c>
      <c r="D1971" s="60" t="s">
        <v>3668</v>
      </c>
      <c r="E1971" s="60">
        <v>1</v>
      </c>
      <c r="F1971" s="60" t="s">
        <v>11615</v>
      </c>
      <c r="G1971" s="60" t="s">
        <v>2837</v>
      </c>
      <c r="H1971" s="57"/>
      <c r="L1971" s="62">
        <v>1969</v>
      </c>
      <c r="M1971" s="140">
        <f t="shared" si="186"/>
        <v>815</v>
      </c>
      <c r="N1971" s="62">
        <f t="shared" si="187"/>
        <v>815</v>
      </c>
      <c r="O1971" s="62" t="str">
        <f t="shared" si="188"/>
        <v>비상인터폰#1(PEI) 고장(Car#1)</v>
      </c>
      <c r="P1971" s="62" t="str">
        <f t="shared" si="189"/>
        <v>Tc1</v>
      </c>
      <c r="Q1971" s="62" t="str">
        <f t="shared" si="190"/>
        <v>C</v>
      </c>
      <c r="R1971" s="62" t="str">
        <f>IFERROR(VLOOKUP($B1971,'로템1,2단계-고장설명'!$B$4:$O$341,COLUMN()-16,FALSE),"")</f>
        <v>통합방송표시기-비상인터폰#1(PEI) 고장</v>
      </c>
      <c r="S1971" s="62" t="str">
        <f>IFERROR(VLOOKUP($B1971,'로템1,2단계-고장설명'!$B$4:$O$341,COLUMN()-16,FALSE),"")</f>
        <v>C</v>
      </c>
      <c r="T1971" s="62" t="str">
        <f t="shared" si="191"/>
        <v>TCMS</v>
      </c>
      <c r="U1971" s="62" t="str">
        <f>IFERROR(VLOOKUP($B1971,'로템1,2단계-고장설명'!$B$4:$O$341,COLUMN()-16,FALSE),"")</f>
        <v>통합방송표시기의 RS485 데이터 중 통합방송표시기-TCMS SD TEXT9의 Bit6 “PEI#1 고장” 신호가 "1"이 되면 검지.</v>
      </c>
      <c r="V1971" s="62" t="str">
        <f>IFERROR(VLOOKUP($B1971,'로템1,2단계-고장설명'!$B$4:$O$341,COLUMN()-16,FALSE),"")</f>
        <v>고장장치 통신 불량으로 비상통화 기능 불능</v>
      </c>
      <c r="W1971" s="62" t="str">
        <f>IFERROR(VLOOKUP($B1971,'로템1,2단계-고장설명'!$B$4:$O$341,COLUMN()-16,FALSE),"")</f>
        <v>마스터 통합방송제어기에 주기적(2초) TCP 응답이 없을 경우 통신 불량으로 판단</v>
      </c>
      <c r="X1971" s="62" t="str">
        <f>IFERROR(VLOOKUP($B1971,'로템1,2단계-고장설명'!$B$4:$O$341,COLUMN()-16,FALSE),"")</f>
        <v>마스터 통합방송제어기에 TCP 응답 재개</v>
      </c>
      <c r="Y1971" s="62" t="str">
        <f>IFERROR(VLOOKUP($B1971,'로템1,2단계-고장설명'!$B$4:$O$341,COLUMN()-16,FALSE),"")</f>
        <v>관련 CB(방송/표시기/CCTV 전원공급장치1, CBPAU#
1) 리셋하고 통신라인 및 상태 점검.
관련도면 RES16001HN0, REC70700HN0</v>
      </c>
      <c r="Z1971" s="62" t="str">
        <f>IFERROR(VLOOKUP($B1971,'로템1,2단계-고장설명'!$B$4:$O$341,COLUMN()-16,FALSE),"")</f>
        <v/>
      </c>
      <c r="AA1971" s="62" t="str">
        <f>IFERROR(VLOOKUP($B1971,'로템1,2단계-고장설명'!$B$4:$O$341,COLUMN()-16,FALSE),"")</f>
        <v>1단계40량, 2단계48량</v>
      </c>
      <c r="AB1971" s="62" t="str">
        <f>IFERROR(VLOOKUP($B1971,'로템1,2단계-고장설명'!$B$4:$O$341,COLUMN()-16,FALSE),"")</f>
        <v>통합방송표시기의 RS485 데이터 중 통합방송표시기-TCMS SD TEXT9의 Bit6 “PEI#1 고장” 신호가 "1"이 되면 검지.
-반응 고장장치 통신 불량으로 비상통화 기능 불능
-검지조건 마스터 통합방송제어기에 주기적(2초) TCP 응답이 없을 경우 통신 불량으로 판단
-소거조건 마스터 통합방송제어기에 TCP 응답 재개
-조치방법 관련 CB(방송/표시기/CCTV 전원공급장치1, CBPAU#1) 리셋하고 통신라인 및 상태 점검.
-관련도면 RES16001HN0, REC70700HN0</v>
      </c>
      <c r="AC1971" s="62" t="str">
        <f>IFERROR(VLOOKUP($B1971,'로템1,2단계-고장설명'!$B$4:$O$341,COLUMN()-16,FALSE),"")</f>
        <v>2,3,4</v>
      </c>
      <c r="AD1971" s="62" t="str">
        <f>IFERROR(VLOOKUP($B1971,'로템1,2단계-고장설명'!$B$4:$O$341,COLUMN()-16,FALSE),"")</f>
        <v>Rotem</v>
      </c>
    </row>
    <row r="1972" spans="1:30" x14ac:dyDescent="0.4">
      <c r="A1972" s="60">
        <v>1970</v>
      </c>
      <c r="B1972" s="60">
        <v>816</v>
      </c>
      <c r="C1972" s="61" t="s">
        <v>17112</v>
      </c>
      <c r="D1972" s="60" t="s">
        <v>3668</v>
      </c>
      <c r="E1972" s="60">
        <v>1</v>
      </c>
      <c r="F1972" s="60" t="s">
        <v>11615</v>
      </c>
      <c r="G1972" s="60" t="s">
        <v>2837</v>
      </c>
      <c r="H1972" s="57"/>
      <c r="L1972" s="62">
        <v>1970</v>
      </c>
      <c r="M1972" s="140">
        <f t="shared" si="186"/>
        <v>816</v>
      </c>
      <c r="N1972" s="62">
        <f t="shared" si="187"/>
        <v>816</v>
      </c>
      <c r="O1972" s="62" t="str">
        <f t="shared" si="188"/>
        <v>통합제어기(AVC) 음원없음(Car#1)</v>
      </c>
      <c r="P1972" s="62" t="str">
        <f t="shared" si="189"/>
        <v>Tc1</v>
      </c>
      <c r="Q1972" s="62" t="str">
        <f t="shared" si="190"/>
        <v>C</v>
      </c>
      <c r="R1972" s="62" t="str">
        <f>IFERROR(VLOOKUP($B1972,'로템1,2단계-고장설명'!$B$4:$O$341,COLUMN()-16,FALSE),"")</f>
        <v>통합방송표시기-통합제어기(AVC) 음원없음</v>
      </c>
      <c r="S1972" s="62" t="str">
        <f>IFERROR(VLOOKUP($B1972,'로템1,2단계-고장설명'!$B$4:$O$341,COLUMN()-16,FALSE),"")</f>
        <v>C</v>
      </c>
      <c r="T1972" s="62" t="str">
        <f t="shared" si="191"/>
        <v>TCMS</v>
      </c>
      <c r="U1972" s="62" t="str">
        <f>IFERROR(VLOOKUP($B1972,'로템1,2단계-고장설명'!$B$4:$O$341,COLUMN()-16,FALSE),"")</f>
        <v>통합방송표시기의 RS485 데이터 중 통합방송표시기-TCMS SD TEXT6의 Bit0 “음원없음” 신호가 "1"이 되면 검지.</v>
      </c>
      <c r="V1972" s="62" t="str">
        <f>IFERROR(VLOOKUP($B1972,'로템1,2단계-고장설명'!$B$4:$O$341,COLUMN()-16,FALSE),"")</f>
        <v>자동방송 음원이 없는 경우 해당 자동방송 송출 불능, 홍보방송 음원이 없는 경우 홍보방송 송출 불능</v>
      </c>
      <c r="W1972" s="62" t="str">
        <f>IFERROR(VLOOKUP($B1972,'로템1,2단계-고장설명'!$B$4:$O$341,COLUMN()-16,FALSE),"")</f>
        <v>스케쥴러를 통해 업데이트된 mp3 파일이 마스터 통합방송제어기의 저장장치에 없는 경우 발생 다음 방송까지 고장 비트 유지</v>
      </c>
      <c r="X1972" s="62" t="str">
        <f>IFERROR(VLOOKUP($B1972,'로템1,2단계-고장설명'!$B$4:$O$341,COLUMN()-16,FALSE),"")</f>
        <v>마스터 통합방송제어기에 해당 mp3 파일이 있고 정상적으로 방송실시된 경우.</v>
      </c>
      <c r="Y1972" s="62" t="str">
        <f>IFERROR(VLOOKUP($B1972,'로템1,2단계-고장설명'!$B$4:$O$341,COLUMN()-16,FALSE),"")</f>
        <v>스케쥴러의 mp3 파일 확인, 차량에 스케쥴러 업데이트
관련도면 없음</v>
      </c>
      <c r="Z1972" s="62" t="str">
        <f>IFERROR(VLOOKUP($B1972,'로템1,2단계-고장설명'!$B$4:$O$341,COLUMN()-16,FALSE),"")</f>
        <v/>
      </c>
      <c r="AA1972" s="62" t="str">
        <f>IFERROR(VLOOKUP($B1972,'로템1,2단계-고장설명'!$B$4:$O$341,COLUMN()-16,FALSE),"")</f>
        <v>1단계40량, 2단계48량</v>
      </c>
      <c r="AB1972" s="62" t="str">
        <f>IFERROR(VLOOKUP($B1972,'로템1,2단계-고장설명'!$B$4:$O$341,COLUMN()-16,FALSE),"")</f>
        <v>통합방송표시기의 RS485 데이터 중 통합방송표시기-TCMS SD TEXT6의 Bit0 “음원없음” 신호가 "1"이 되면 검지.
-반응 자동방송 음원이 없는 경우 해당 자동방송 송출 불능, 홍보방송 음원이 없는 경우 홍보방송 송출 불능
-검지조건 스케쥴러를 통해 업데이트된 mp3 파일이 마스터 통합방송제어기의 저장장치에 없는 경우 발생 다음 방송까지 고장 비트 유지
-소거조건 마스터 통합방송제어기에 해당 mp3 파일이 있고 정상적으로 방송실시된 경우.
-조치방법 스케쥴러의 mp3 파일 확인, 차량에 스케쥴러 업데이트
-관련도면 없음</v>
      </c>
      <c r="AC1972" s="62" t="str">
        <f>IFERROR(VLOOKUP($B1972,'로템1,2단계-고장설명'!$B$4:$O$341,COLUMN()-16,FALSE),"")</f>
        <v>2,3,4</v>
      </c>
      <c r="AD1972" s="62" t="str">
        <f>IFERROR(VLOOKUP($B1972,'로템1,2단계-고장설명'!$B$4:$O$341,COLUMN()-16,FALSE),"")</f>
        <v>Rotem</v>
      </c>
    </row>
    <row r="1973" spans="1:30" x14ac:dyDescent="0.4">
      <c r="A1973" s="60">
        <v>1971</v>
      </c>
      <c r="B1973" s="60">
        <v>817</v>
      </c>
      <c r="C1973" s="61" t="s">
        <v>17113</v>
      </c>
      <c r="D1973" s="60" t="s">
        <v>3668</v>
      </c>
      <c r="E1973" s="60">
        <v>1</v>
      </c>
      <c r="F1973" s="60" t="s">
        <v>11615</v>
      </c>
      <c r="G1973" s="60" t="s">
        <v>2837</v>
      </c>
      <c r="H1973" s="57"/>
      <c r="L1973" s="62">
        <v>1971</v>
      </c>
      <c r="M1973" s="140">
        <f t="shared" si="186"/>
        <v>817</v>
      </c>
      <c r="N1973" s="62">
        <f t="shared" si="187"/>
        <v>817</v>
      </c>
      <c r="O1973" s="62" t="str">
        <f t="shared" si="188"/>
        <v>통합제어기(AVC) 문구없음(Car#1)</v>
      </c>
      <c r="P1973" s="62" t="str">
        <f t="shared" si="189"/>
        <v>Tc1</v>
      </c>
      <c r="Q1973" s="62" t="str">
        <f t="shared" si="190"/>
        <v>C</v>
      </c>
      <c r="R1973" s="62" t="str">
        <f>IFERROR(VLOOKUP($B1973,'로템1,2단계-고장설명'!$B$4:$O$341,COLUMN()-16,FALSE),"")</f>
        <v>통합방송표시기-통합제어기(AVC) 문구없음</v>
      </c>
      <c r="S1973" s="62" t="str">
        <f>IFERROR(VLOOKUP($B1973,'로템1,2단계-고장설명'!$B$4:$O$341,COLUMN()-16,FALSE),"")</f>
        <v>C</v>
      </c>
      <c r="T1973" s="62" t="str">
        <f t="shared" si="191"/>
        <v>TCMS</v>
      </c>
      <c r="U1973" s="62" t="str">
        <f>IFERROR(VLOOKUP($B1973,'로템1,2단계-고장설명'!$B$4:$O$341,COLUMN()-16,FALSE),"")</f>
        <v>통합방송표시기의 RS485 데이터 중 통합방송표시기-TCMS SD TEXT6의 Bit1 “문구없음” 신호가 "1"이 되면 검지.</v>
      </c>
      <c r="V1973" s="62" t="str">
        <f>IFERROR(VLOOKUP($B1973,'로템1,2단계-고장설명'!$B$4:$O$341,COLUMN()-16,FALSE),"")</f>
        <v>해당 역사에 자동으로 표시하여야 할 역 안내 문구 현시 하지 않음</v>
      </c>
      <c r="W1973" s="62" t="str">
        <f>IFERROR(VLOOKUP($B1973,'로템1,2단계-고장설명'!$B$4:$O$341,COLUMN()-16,FALSE),"")</f>
        <v>역사별 역안내 문구가 없는 경우 발생. 다음 역안내 문구 현시까지 고장 비트 유지</v>
      </c>
      <c r="X1973" s="62" t="str">
        <f>IFERROR(VLOOKUP($B1973,'로템1,2단계-고장설명'!$B$4:$O$341,COLUMN()-16,FALSE),"")</f>
        <v>역사별 역안내 문구가 있는 경우 소거</v>
      </c>
      <c r="Y1973" s="62" t="str">
        <f>IFERROR(VLOOKUP($B1973,'로템1,2단계-고장설명'!$B$4:$O$341,COLUMN()-16,FALSE),"")</f>
        <v>스케쥴러의 역안내 문구 확인 및 차량에 스케쥴러 업데이트
관련도면 없음</v>
      </c>
      <c r="Z1973" s="62" t="str">
        <f>IFERROR(VLOOKUP($B1973,'로템1,2단계-고장설명'!$B$4:$O$341,COLUMN()-16,FALSE),"")</f>
        <v/>
      </c>
      <c r="AA1973" s="62" t="str">
        <f>IFERROR(VLOOKUP($B1973,'로템1,2단계-고장설명'!$B$4:$O$341,COLUMN()-16,FALSE),"")</f>
        <v>1단계40량, 2단계48량</v>
      </c>
      <c r="AB1973" s="62" t="str">
        <f>IFERROR(VLOOKUP($B1973,'로템1,2단계-고장설명'!$B$4:$O$341,COLUMN()-16,FALSE),"")</f>
        <v>통합방송표시기의 RS485 데이터 중 통합방송표시기-TCMS SD TEXT6의 Bit1 “문구없음” 신호가 "1"이 되면 검지.
-반응 해당 역사에 자동으로 표시하여야 할 역 안내 문구 현시 하지 않음
-검지조건 역사별 역안내 문구가 없는 경우 발생. 다음 역안내 문구 현시까지 고장 비트 유지
-소거조건 역사별 역안내 문구가 있는 경우 소거
-조치방법 스케쥴러의 역안내 문구 확인 및 차량에 스케쥴러 업데이트
-관련도면 없음</v>
      </c>
      <c r="AC1973" s="62" t="str">
        <f>IFERROR(VLOOKUP($B1973,'로템1,2단계-고장설명'!$B$4:$O$341,COLUMN()-16,FALSE),"")</f>
        <v>2,3,4</v>
      </c>
      <c r="AD1973" s="62" t="str">
        <f>IFERROR(VLOOKUP($B1973,'로템1,2단계-고장설명'!$B$4:$O$341,COLUMN()-16,FALSE),"")</f>
        <v>Rotem</v>
      </c>
    </row>
    <row r="1974" spans="1:30" x14ac:dyDescent="0.4">
      <c r="A1974" s="60">
        <v>1972</v>
      </c>
      <c r="B1974" s="60">
        <v>818</v>
      </c>
      <c r="C1974" s="61" t="s">
        <v>3977</v>
      </c>
      <c r="D1974" s="60" t="s">
        <v>3658</v>
      </c>
      <c r="E1974" s="60">
        <v>2</v>
      </c>
      <c r="F1974" s="60" t="s">
        <v>11615</v>
      </c>
      <c r="G1974" s="60" t="s">
        <v>2837</v>
      </c>
      <c r="H1974" s="57"/>
      <c r="L1974" s="62">
        <v>1972</v>
      </c>
      <c r="M1974" s="140">
        <f t="shared" si="186"/>
        <v>818</v>
      </c>
      <c r="N1974" s="62">
        <f t="shared" si="187"/>
        <v>818</v>
      </c>
      <c r="O1974" s="62" t="str">
        <f t="shared" si="188"/>
        <v>실내객실표시기(PIB) 고장(Car#2)</v>
      </c>
      <c r="P1974" s="62" t="str">
        <f t="shared" si="189"/>
        <v>M1</v>
      </c>
      <c r="Q1974" s="62" t="str">
        <f t="shared" si="190"/>
        <v>C</v>
      </c>
      <c r="R1974" s="62" t="str">
        <f>IFERROR(VLOOKUP($B1974,'로템1,2단계-고장설명'!$B$4:$O$341,COLUMN()-16,FALSE),"")</f>
        <v/>
      </c>
      <c r="S1974" s="62" t="str">
        <f>IFERROR(VLOOKUP($B1974,'로템1,2단계-고장설명'!$B$4:$O$341,COLUMN()-16,FALSE),"")</f>
        <v/>
      </c>
      <c r="T1974" s="62" t="str">
        <f t="shared" si="191"/>
        <v>TCMS</v>
      </c>
      <c r="U1974" s="62" t="str">
        <f>IFERROR(VLOOKUP($B1974,'로템1,2단계-고장설명'!$B$4:$O$341,COLUMN()-16,FALSE),"")</f>
        <v/>
      </c>
      <c r="V1974" s="62" t="str">
        <f>IFERROR(VLOOKUP($B1974,'로템1,2단계-고장설명'!$B$4:$O$341,COLUMN()-16,FALSE),"")</f>
        <v/>
      </c>
      <c r="W1974" s="62" t="str">
        <f>IFERROR(VLOOKUP($B1974,'로템1,2단계-고장설명'!$B$4:$O$341,COLUMN()-16,FALSE),"")</f>
        <v/>
      </c>
      <c r="X1974" s="62" t="str">
        <f>IFERROR(VLOOKUP($B1974,'로템1,2단계-고장설명'!$B$4:$O$341,COLUMN()-16,FALSE),"")</f>
        <v/>
      </c>
      <c r="Y1974" s="62" t="str">
        <f>IFERROR(VLOOKUP($B1974,'로템1,2단계-고장설명'!$B$4:$O$341,COLUMN()-16,FALSE),"")</f>
        <v/>
      </c>
      <c r="Z1974" s="62" t="str">
        <f>IFERROR(VLOOKUP($B1974,'로템1,2단계-고장설명'!$B$4:$O$341,COLUMN()-16,FALSE),"")</f>
        <v/>
      </c>
      <c r="AA1974" s="62" t="str">
        <f>IFERROR(VLOOKUP($B1974,'로템1,2단계-고장설명'!$B$4:$O$341,COLUMN()-16,FALSE),"")</f>
        <v/>
      </c>
      <c r="AB1974" s="62" t="str">
        <f>IFERROR(VLOOKUP($B1974,'로템1,2단계-고장설명'!$B$4:$O$341,COLUMN()-16,FALSE),"")</f>
        <v/>
      </c>
      <c r="AC1974" s="62" t="str">
        <f>IFERROR(VLOOKUP($B1974,'로템1,2단계-고장설명'!$B$4:$O$341,COLUMN()-16,FALSE),"")</f>
        <v/>
      </c>
      <c r="AD1974" s="62" t="str">
        <f>IFERROR(VLOOKUP($B1974,'로템1,2단계-고장설명'!$B$4:$O$341,COLUMN()-16,FALSE),"")</f>
        <v/>
      </c>
    </row>
    <row r="1975" spans="1:30" x14ac:dyDescent="0.4">
      <c r="A1975" s="60">
        <v>1973</v>
      </c>
      <c r="B1975" s="60">
        <v>819</v>
      </c>
      <c r="C1975" s="57"/>
      <c r="D1975" s="60" t="s">
        <v>3658</v>
      </c>
      <c r="E1975" s="60">
        <v>2</v>
      </c>
      <c r="F1975" s="57"/>
      <c r="G1975" s="57"/>
      <c r="H1975" s="57"/>
      <c r="L1975" s="62">
        <v>1973</v>
      </c>
      <c r="M1975" s="140">
        <f t="shared" si="186"/>
        <v>819</v>
      </c>
      <c r="N1975" s="62">
        <f t="shared" si="187"/>
        <v>819</v>
      </c>
      <c r="O1975" s="62">
        <f t="shared" si="188"/>
        <v>0</v>
      </c>
      <c r="P1975" s="62" t="str">
        <f t="shared" si="189"/>
        <v>M1</v>
      </c>
      <c r="Q1975" s="62">
        <f t="shared" si="190"/>
        <v>0</v>
      </c>
      <c r="R1975" s="62" t="str">
        <f>IFERROR(VLOOKUP($B1975,'로템1,2단계-고장설명'!$B$4:$O$341,COLUMN()-16,FALSE),"")</f>
        <v/>
      </c>
      <c r="S1975" s="62" t="str">
        <f>IFERROR(VLOOKUP($B1975,'로템1,2단계-고장설명'!$B$4:$O$341,COLUMN()-16,FALSE),"")</f>
        <v/>
      </c>
      <c r="T1975" s="62">
        <f t="shared" si="191"/>
        <v>0</v>
      </c>
      <c r="U1975" s="62" t="str">
        <f>IFERROR(VLOOKUP($B1975,'로템1,2단계-고장설명'!$B$4:$O$341,COLUMN()-16,FALSE),"")</f>
        <v/>
      </c>
      <c r="V1975" s="62" t="str">
        <f>IFERROR(VLOOKUP($B1975,'로템1,2단계-고장설명'!$B$4:$O$341,COLUMN()-16,FALSE),"")</f>
        <v/>
      </c>
      <c r="W1975" s="62" t="str">
        <f>IFERROR(VLOOKUP($B1975,'로템1,2단계-고장설명'!$B$4:$O$341,COLUMN()-16,FALSE),"")</f>
        <v/>
      </c>
      <c r="X1975" s="62" t="str">
        <f>IFERROR(VLOOKUP($B1975,'로템1,2단계-고장설명'!$B$4:$O$341,COLUMN()-16,FALSE),"")</f>
        <v/>
      </c>
      <c r="Y1975" s="62" t="str">
        <f>IFERROR(VLOOKUP($B1975,'로템1,2단계-고장설명'!$B$4:$O$341,COLUMN()-16,FALSE),"")</f>
        <v/>
      </c>
      <c r="Z1975" s="62" t="str">
        <f>IFERROR(VLOOKUP($B1975,'로템1,2단계-고장설명'!$B$4:$O$341,COLUMN()-16,FALSE),"")</f>
        <v/>
      </c>
      <c r="AA1975" s="62" t="str">
        <f>IFERROR(VLOOKUP($B1975,'로템1,2단계-고장설명'!$B$4:$O$341,COLUMN()-16,FALSE),"")</f>
        <v/>
      </c>
      <c r="AB1975" s="62" t="str">
        <f>IFERROR(VLOOKUP($B1975,'로템1,2단계-고장설명'!$B$4:$O$341,COLUMN()-16,FALSE),"")</f>
        <v/>
      </c>
      <c r="AC1975" s="62" t="str">
        <f>IFERROR(VLOOKUP($B1975,'로템1,2단계-고장설명'!$B$4:$O$341,COLUMN()-16,FALSE),"")</f>
        <v/>
      </c>
      <c r="AD1975" s="62" t="str">
        <f>IFERROR(VLOOKUP($B1975,'로템1,2단계-고장설명'!$B$4:$O$341,COLUMN()-16,FALSE),"")</f>
        <v/>
      </c>
    </row>
    <row r="1976" spans="1:30" x14ac:dyDescent="0.4">
      <c r="A1976" s="60">
        <v>1974</v>
      </c>
      <c r="B1976" s="60">
        <v>820</v>
      </c>
      <c r="C1976" s="61" t="s">
        <v>3979</v>
      </c>
      <c r="D1976" s="60" t="s">
        <v>3658</v>
      </c>
      <c r="E1976" s="60">
        <v>2</v>
      </c>
      <c r="F1976" s="60" t="s">
        <v>11615</v>
      </c>
      <c r="G1976" s="60" t="s">
        <v>2837</v>
      </c>
      <c r="H1976" s="57"/>
      <c r="L1976" s="62">
        <v>1974</v>
      </c>
      <c r="M1976" s="140">
        <f t="shared" si="186"/>
        <v>820</v>
      </c>
      <c r="N1976" s="62">
        <f t="shared" si="187"/>
        <v>820</v>
      </c>
      <c r="O1976" s="62" t="str">
        <f t="shared" si="188"/>
        <v>실내카메라#2(SCAM) 고장(Car#2)</v>
      </c>
      <c r="P1976" s="62" t="str">
        <f t="shared" si="189"/>
        <v>M1</v>
      </c>
      <c r="Q1976" s="62" t="str">
        <f t="shared" si="190"/>
        <v>C</v>
      </c>
      <c r="R1976" s="62" t="str">
        <f>IFERROR(VLOOKUP($B1976,'로템1,2단계-고장설명'!$B$4:$O$341,COLUMN()-16,FALSE),"")</f>
        <v/>
      </c>
      <c r="S1976" s="62" t="str">
        <f>IFERROR(VLOOKUP($B1976,'로템1,2단계-고장설명'!$B$4:$O$341,COLUMN()-16,FALSE),"")</f>
        <v/>
      </c>
      <c r="T1976" s="62" t="str">
        <f t="shared" si="191"/>
        <v>TCMS</v>
      </c>
      <c r="U1976" s="62" t="str">
        <f>IFERROR(VLOOKUP($B1976,'로템1,2단계-고장설명'!$B$4:$O$341,COLUMN()-16,FALSE),"")</f>
        <v/>
      </c>
      <c r="V1976" s="62" t="str">
        <f>IFERROR(VLOOKUP($B1976,'로템1,2단계-고장설명'!$B$4:$O$341,COLUMN()-16,FALSE),"")</f>
        <v/>
      </c>
      <c r="W1976" s="62" t="str">
        <f>IFERROR(VLOOKUP($B1976,'로템1,2단계-고장설명'!$B$4:$O$341,COLUMN()-16,FALSE),"")</f>
        <v/>
      </c>
      <c r="X1976" s="62" t="str">
        <f>IFERROR(VLOOKUP($B1976,'로템1,2단계-고장설명'!$B$4:$O$341,COLUMN()-16,FALSE),"")</f>
        <v/>
      </c>
      <c r="Y1976" s="62" t="str">
        <f>IFERROR(VLOOKUP($B1976,'로템1,2단계-고장설명'!$B$4:$O$341,COLUMN()-16,FALSE),"")</f>
        <v/>
      </c>
      <c r="Z1976" s="62" t="str">
        <f>IFERROR(VLOOKUP($B1976,'로템1,2단계-고장설명'!$B$4:$O$341,COLUMN()-16,FALSE),"")</f>
        <v/>
      </c>
      <c r="AA1976" s="62" t="str">
        <f>IFERROR(VLOOKUP($B1976,'로템1,2단계-고장설명'!$B$4:$O$341,COLUMN()-16,FALSE),"")</f>
        <v/>
      </c>
      <c r="AB1976" s="62" t="str">
        <f>IFERROR(VLOOKUP($B1976,'로템1,2단계-고장설명'!$B$4:$O$341,COLUMN()-16,FALSE),"")</f>
        <v/>
      </c>
      <c r="AC1976" s="62" t="str">
        <f>IFERROR(VLOOKUP($B1976,'로템1,2단계-고장설명'!$B$4:$O$341,COLUMN()-16,FALSE),"")</f>
        <v/>
      </c>
      <c r="AD1976" s="62" t="str">
        <f>IFERROR(VLOOKUP($B1976,'로템1,2단계-고장설명'!$B$4:$O$341,COLUMN()-16,FALSE),"")</f>
        <v/>
      </c>
    </row>
    <row r="1977" spans="1:30" x14ac:dyDescent="0.4">
      <c r="A1977" s="60">
        <v>1975</v>
      </c>
      <c r="B1977" s="60">
        <v>821</v>
      </c>
      <c r="C1977" s="61" t="s">
        <v>3980</v>
      </c>
      <c r="D1977" s="60" t="s">
        <v>3658</v>
      </c>
      <c r="E1977" s="60">
        <v>2</v>
      </c>
      <c r="F1977" s="60" t="s">
        <v>11615</v>
      </c>
      <c r="G1977" s="60" t="s">
        <v>2837</v>
      </c>
      <c r="H1977" s="57"/>
      <c r="L1977" s="62">
        <v>1975</v>
      </c>
      <c r="M1977" s="140">
        <f t="shared" si="186"/>
        <v>821</v>
      </c>
      <c r="N1977" s="62">
        <f t="shared" si="187"/>
        <v>821</v>
      </c>
      <c r="O1977" s="62" t="str">
        <f t="shared" si="188"/>
        <v>실내카메라#1(SCAM) 고장(Car#2)</v>
      </c>
      <c r="P1977" s="62" t="str">
        <f t="shared" si="189"/>
        <v>M1</v>
      </c>
      <c r="Q1977" s="62" t="str">
        <f t="shared" si="190"/>
        <v>C</v>
      </c>
      <c r="R1977" s="62" t="str">
        <f>IFERROR(VLOOKUP($B1977,'로템1,2단계-고장설명'!$B$4:$O$341,COLUMN()-16,FALSE),"")</f>
        <v/>
      </c>
      <c r="S1977" s="62" t="str">
        <f>IFERROR(VLOOKUP($B1977,'로템1,2단계-고장설명'!$B$4:$O$341,COLUMN()-16,FALSE),"")</f>
        <v/>
      </c>
      <c r="T1977" s="62" t="str">
        <f t="shared" si="191"/>
        <v>TCMS</v>
      </c>
      <c r="U1977" s="62" t="str">
        <f>IFERROR(VLOOKUP($B1977,'로템1,2단계-고장설명'!$B$4:$O$341,COLUMN()-16,FALSE),"")</f>
        <v/>
      </c>
      <c r="V1977" s="62" t="str">
        <f>IFERROR(VLOOKUP($B1977,'로템1,2단계-고장설명'!$B$4:$O$341,COLUMN()-16,FALSE),"")</f>
        <v/>
      </c>
      <c r="W1977" s="62" t="str">
        <f>IFERROR(VLOOKUP($B1977,'로템1,2단계-고장설명'!$B$4:$O$341,COLUMN()-16,FALSE),"")</f>
        <v/>
      </c>
      <c r="X1977" s="62" t="str">
        <f>IFERROR(VLOOKUP($B1977,'로템1,2단계-고장설명'!$B$4:$O$341,COLUMN()-16,FALSE),"")</f>
        <v/>
      </c>
      <c r="Y1977" s="62" t="str">
        <f>IFERROR(VLOOKUP($B1977,'로템1,2단계-고장설명'!$B$4:$O$341,COLUMN()-16,FALSE),"")</f>
        <v/>
      </c>
      <c r="Z1977" s="62" t="str">
        <f>IFERROR(VLOOKUP($B1977,'로템1,2단계-고장설명'!$B$4:$O$341,COLUMN()-16,FALSE),"")</f>
        <v/>
      </c>
      <c r="AA1977" s="62" t="str">
        <f>IFERROR(VLOOKUP($B1977,'로템1,2단계-고장설명'!$B$4:$O$341,COLUMN()-16,FALSE),"")</f>
        <v/>
      </c>
      <c r="AB1977" s="62" t="str">
        <f>IFERROR(VLOOKUP($B1977,'로템1,2단계-고장설명'!$B$4:$O$341,COLUMN()-16,FALSE),"")</f>
        <v/>
      </c>
      <c r="AC1977" s="62" t="str">
        <f>IFERROR(VLOOKUP($B1977,'로템1,2단계-고장설명'!$B$4:$O$341,COLUMN()-16,FALSE),"")</f>
        <v/>
      </c>
      <c r="AD1977" s="62" t="str">
        <f>IFERROR(VLOOKUP($B1977,'로템1,2단계-고장설명'!$B$4:$O$341,COLUMN()-16,FALSE),"")</f>
        <v/>
      </c>
    </row>
    <row r="1978" spans="1:30" x14ac:dyDescent="0.4">
      <c r="A1978" s="60">
        <v>1976</v>
      </c>
      <c r="B1978" s="60">
        <v>822</v>
      </c>
      <c r="C1978" s="61" t="s">
        <v>3981</v>
      </c>
      <c r="D1978" s="60" t="s">
        <v>3658</v>
      </c>
      <c r="E1978" s="60">
        <v>2</v>
      </c>
      <c r="F1978" s="60" t="s">
        <v>11615</v>
      </c>
      <c r="G1978" s="60" t="s">
        <v>2837</v>
      </c>
      <c r="H1978" s="57"/>
      <c r="L1978" s="62">
        <v>1976</v>
      </c>
      <c r="M1978" s="140">
        <f t="shared" si="186"/>
        <v>822</v>
      </c>
      <c r="N1978" s="62">
        <f t="shared" si="187"/>
        <v>822</v>
      </c>
      <c r="O1978" s="62" t="str">
        <f t="shared" si="188"/>
        <v>출력증폭기#2(AMP) 고장(Car#2)</v>
      </c>
      <c r="P1978" s="62" t="str">
        <f t="shared" si="189"/>
        <v>M1</v>
      </c>
      <c r="Q1978" s="62" t="str">
        <f t="shared" si="190"/>
        <v>C</v>
      </c>
      <c r="R1978" s="62" t="str">
        <f>IFERROR(VLOOKUP($B1978,'로템1,2단계-고장설명'!$B$4:$O$341,COLUMN()-16,FALSE),"")</f>
        <v/>
      </c>
      <c r="S1978" s="62" t="str">
        <f>IFERROR(VLOOKUP($B1978,'로템1,2단계-고장설명'!$B$4:$O$341,COLUMN()-16,FALSE),"")</f>
        <v/>
      </c>
      <c r="T1978" s="62" t="str">
        <f t="shared" si="191"/>
        <v>TCMS</v>
      </c>
      <c r="U1978" s="62" t="str">
        <f>IFERROR(VLOOKUP($B1978,'로템1,2단계-고장설명'!$B$4:$O$341,COLUMN()-16,FALSE),"")</f>
        <v/>
      </c>
      <c r="V1978" s="62" t="str">
        <f>IFERROR(VLOOKUP($B1978,'로템1,2단계-고장설명'!$B$4:$O$341,COLUMN()-16,FALSE),"")</f>
        <v/>
      </c>
      <c r="W1978" s="62" t="str">
        <f>IFERROR(VLOOKUP($B1978,'로템1,2단계-고장설명'!$B$4:$O$341,COLUMN()-16,FALSE),"")</f>
        <v/>
      </c>
      <c r="X1978" s="62" t="str">
        <f>IFERROR(VLOOKUP($B1978,'로템1,2단계-고장설명'!$B$4:$O$341,COLUMN()-16,FALSE),"")</f>
        <v/>
      </c>
      <c r="Y1978" s="62" t="str">
        <f>IFERROR(VLOOKUP($B1978,'로템1,2단계-고장설명'!$B$4:$O$341,COLUMN()-16,FALSE),"")</f>
        <v/>
      </c>
      <c r="Z1978" s="62" t="str">
        <f>IFERROR(VLOOKUP($B1978,'로템1,2단계-고장설명'!$B$4:$O$341,COLUMN()-16,FALSE),"")</f>
        <v/>
      </c>
      <c r="AA1978" s="62" t="str">
        <f>IFERROR(VLOOKUP($B1978,'로템1,2단계-고장설명'!$B$4:$O$341,COLUMN()-16,FALSE),"")</f>
        <v/>
      </c>
      <c r="AB1978" s="62" t="str">
        <f>IFERROR(VLOOKUP($B1978,'로템1,2단계-고장설명'!$B$4:$O$341,COLUMN()-16,FALSE),"")</f>
        <v/>
      </c>
      <c r="AC1978" s="62" t="str">
        <f>IFERROR(VLOOKUP($B1978,'로템1,2단계-고장설명'!$B$4:$O$341,COLUMN()-16,FALSE),"")</f>
        <v/>
      </c>
      <c r="AD1978" s="62" t="str">
        <f>IFERROR(VLOOKUP($B1978,'로템1,2단계-고장설명'!$B$4:$O$341,COLUMN()-16,FALSE),"")</f>
        <v/>
      </c>
    </row>
    <row r="1979" spans="1:30" x14ac:dyDescent="0.4">
      <c r="A1979" s="60">
        <v>1977</v>
      </c>
      <c r="B1979" s="60">
        <v>823</v>
      </c>
      <c r="C1979" s="61" t="s">
        <v>3982</v>
      </c>
      <c r="D1979" s="60" t="s">
        <v>3658</v>
      </c>
      <c r="E1979" s="60">
        <v>2</v>
      </c>
      <c r="F1979" s="60" t="s">
        <v>11615</v>
      </c>
      <c r="G1979" s="60" t="s">
        <v>2837</v>
      </c>
      <c r="H1979" s="57"/>
      <c r="L1979" s="62">
        <v>1977</v>
      </c>
      <c r="M1979" s="140">
        <f t="shared" si="186"/>
        <v>823</v>
      </c>
      <c r="N1979" s="62">
        <f t="shared" si="187"/>
        <v>823</v>
      </c>
      <c r="O1979" s="62" t="str">
        <f t="shared" si="188"/>
        <v>출력증폭기#1(AMP) 고장(Car#2)</v>
      </c>
      <c r="P1979" s="62" t="str">
        <f t="shared" si="189"/>
        <v>M1</v>
      </c>
      <c r="Q1979" s="62" t="str">
        <f t="shared" si="190"/>
        <v>C</v>
      </c>
      <c r="R1979" s="62" t="str">
        <f>IFERROR(VLOOKUP($B1979,'로템1,2단계-고장설명'!$B$4:$O$341,COLUMN()-16,FALSE),"")</f>
        <v/>
      </c>
      <c r="S1979" s="62" t="str">
        <f>IFERROR(VLOOKUP($B1979,'로템1,2단계-고장설명'!$B$4:$O$341,COLUMN()-16,FALSE),"")</f>
        <v/>
      </c>
      <c r="T1979" s="62" t="str">
        <f t="shared" si="191"/>
        <v>TCMS</v>
      </c>
      <c r="U1979" s="62" t="str">
        <f>IFERROR(VLOOKUP($B1979,'로템1,2단계-고장설명'!$B$4:$O$341,COLUMN()-16,FALSE),"")</f>
        <v/>
      </c>
      <c r="V1979" s="62" t="str">
        <f>IFERROR(VLOOKUP($B1979,'로템1,2단계-고장설명'!$B$4:$O$341,COLUMN()-16,FALSE),"")</f>
        <v/>
      </c>
      <c r="W1979" s="62" t="str">
        <f>IFERROR(VLOOKUP($B1979,'로템1,2단계-고장설명'!$B$4:$O$341,COLUMN()-16,FALSE),"")</f>
        <v/>
      </c>
      <c r="X1979" s="62" t="str">
        <f>IFERROR(VLOOKUP($B1979,'로템1,2단계-고장설명'!$B$4:$O$341,COLUMN()-16,FALSE),"")</f>
        <v/>
      </c>
      <c r="Y1979" s="62" t="str">
        <f>IFERROR(VLOOKUP($B1979,'로템1,2단계-고장설명'!$B$4:$O$341,COLUMN()-16,FALSE),"")</f>
        <v/>
      </c>
      <c r="Z1979" s="62" t="str">
        <f>IFERROR(VLOOKUP($B1979,'로템1,2단계-고장설명'!$B$4:$O$341,COLUMN()-16,FALSE),"")</f>
        <v/>
      </c>
      <c r="AA1979" s="62" t="str">
        <f>IFERROR(VLOOKUP($B1979,'로템1,2단계-고장설명'!$B$4:$O$341,COLUMN()-16,FALSE),"")</f>
        <v/>
      </c>
      <c r="AB1979" s="62" t="str">
        <f>IFERROR(VLOOKUP($B1979,'로템1,2단계-고장설명'!$B$4:$O$341,COLUMN()-16,FALSE),"")</f>
        <v/>
      </c>
      <c r="AC1979" s="62" t="str">
        <f>IFERROR(VLOOKUP($B1979,'로템1,2단계-고장설명'!$B$4:$O$341,COLUMN()-16,FALSE),"")</f>
        <v/>
      </c>
      <c r="AD1979" s="62" t="str">
        <f>IFERROR(VLOOKUP($B1979,'로템1,2단계-고장설명'!$B$4:$O$341,COLUMN()-16,FALSE),"")</f>
        <v/>
      </c>
    </row>
    <row r="1980" spans="1:30" x14ac:dyDescent="0.4">
      <c r="A1980" s="60">
        <v>1978</v>
      </c>
      <c r="B1980" s="60">
        <v>824</v>
      </c>
      <c r="C1980" s="61" t="s">
        <v>3983</v>
      </c>
      <c r="D1980" s="60" t="s">
        <v>3658</v>
      </c>
      <c r="E1980" s="60">
        <v>2</v>
      </c>
      <c r="F1980" s="60" t="s">
        <v>11615</v>
      </c>
      <c r="G1980" s="60" t="s">
        <v>2837</v>
      </c>
      <c r="H1980" s="57"/>
      <c r="L1980" s="62">
        <v>1978</v>
      </c>
      <c r="M1980" s="140">
        <f t="shared" si="186"/>
        <v>824</v>
      </c>
      <c r="N1980" s="62">
        <f t="shared" si="187"/>
        <v>824</v>
      </c>
      <c r="O1980" s="62" t="str">
        <f t="shared" si="188"/>
        <v>비상인터폰#2(PEI) 고장(Car#2)</v>
      </c>
      <c r="P1980" s="62" t="str">
        <f t="shared" si="189"/>
        <v>M1</v>
      </c>
      <c r="Q1980" s="62" t="str">
        <f t="shared" si="190"/>
        <v>C</v>
      </c>
      <c r="R1980" s="62" t="str">
        <f>IFERROR(VLOOKUP($B1980,'로템1,2단계-고장설명'!$B$4:$O$341,COLUMN()-16,FALSE),"")</f>
        <v/>
      </c>
      <c r="S1980" s="62" t="str">
        <f>IFERROR(VLOOKUP($B1980,'로템1,2단계-고장설명'!$B$4:$O$341,COLUMN()-16,FALSE),"")</f>
        <v/>
      </c>
      <c r="T1980" s="62" t="str">
        <f t="shared" si="191"/>
        <v>TCMS</v>
      </c>
      <c r="U1980" s="62" t="str">
        <f>IFERROR(VLOOKUP($B1980,'로템1,2단계-고장설명'!$B$4:$O$341,COLUMN()-16,FALSE),"")</f>
        <v/>
      </c>
      <c r="V1980" s="62" t="str">
        <f>IFERROR(VLOOKUP($B1980,'로템1,2단계-고장설명'!$B$4:$O$341,COLUMN()-16,FALSE),"")</f>
        <v/>
      </c>
      <c r="W1980" s="62" t="str">
        <f>IFERROR(VLOOKUP($B1980,'로템1,2단계-고장설명'!$B$4:$O$341,COLUMN()-16,FALSE),"")</f>
        <v/>
      </c>
      <c r="X1980" s="62" t="str">
        <f>IFERROR(VLOOKUP($B1980,'로템1,2단계-고장설명'!$B$4:$O$341,COLUMN()-16,FALSE),"")</f>
        <v/>
      </c>
      <c r="Y1980" s="62" t="str">
        <f>IFERROR(VLOOKUP($B1980,'로템1,2단계-고장설명'!$B$4:$O$341,COLUMN()-16,FALSE),"")</f>
        <v/>
      </c>
      <c r="Z1980" s="62" t="str">
        <f>IFERROR(VLOOKUP($B1980,'로템1,2단계-고장설명'!$B$4:$O$341,COLUMN()-16,FALSE),"")</f>
        <v/>
      </c>
      <c r="AA1980" s="62" t="str">
        <f>IFERROR(VLOOKUP($B1980,'로템1,2단계-고장설명'!$B$4:$O$341,COLUMN()-16,FALSE),"")</f>
        <v/>
      </c>
      <c r="AB1980" s="62" t="str">
        <f>IFERROR(VLOOKUP($B1980,'로템1,2단계-고장설명'!$B$4:$O$341,COLUMN()-16,FALSE),"")</f>
        <v/>
      </c>
      <c r="AC1980" s="62" t="str">
        <f>IFERROR(VLOOKUP($B1980,'로템1,2단계-고장설명'!$B$4:$O$341,COLUMN()-16,FALSE),"")</f>
        <v/>
      </c>
      <c r="AD1980" s="62" t="str">
        <f>IFERROR(VLOOKUP($B1980,'로템1,2단계-고장설명'!$B$4:$O$341,COLUMN()-16,FALSE),"")</f>
        <v/>
      </c>
    </row>
    <row r="1981" spans="1:30" x14ac:dyDescent="0.4">
      <c r="A1981" s="60">
        <v>1979</v>
      </c>
      <c r="B1981" s="60">
        <v>825</v>
      </c>
      <c r="C1981" s="61" t="s">
        <v>3984</v>
      </c>
      <c r="D1981" s="60" t="s">
        <v>3658</v>
      </c>
      <c r="E1981" s="60">
        <v>2</v>
      </c>
      <c r="F1981" s="60" t="s">
        <v>11615</v>
      </c>
      <c r="G1981" s="60" t="s">
        <v>2837</v>
      </c>
      <c r="H1981" s="57"/>
      <c r="L1981" s="62">
        <v>1979</v>
      </c>
      <c r="M1981" s="140">
        <f t="shared" si="186"/>
        <v>825</v>
      </c>
      <c r="N1981" s="62">
        <f t="shared" si="187"/>
        <v>825</v>
      </c>
      <c r="O1981" s="62" t="str">
        <f t="shared" si="188"/>
        <v>비상인터폰#1(PEI) 고장(Car#2)</v>
      </c>
      <c r="P1981" s="62" t="str">
        <f t="shared" si="189"/>
        <v>M1</v>
      </c>
      <c r="Q1981" s="62" t="str">
        <f t="shared" si="190"/>
        <v>C</v>
      </c>
      <c r="R1981" s="62" t="str">
        <f>IFERROR(VLOOKUP($B1981,'로템1,2단계-고장설명'!$B$4:$O$341,COLUMN()-16,FALSE),"")</f>
        <v/>
      </c>
      <c r="S1981" s="62" t="str">
        <f>IFERROR(VLOOKUP($B1981,'로템1,2단계-고장설명'!$B$4:$O$341,COLUMN()-16,FALSE),"")</f>
        <v/>
      </c>
      <c r="T1981" s="62" t="str">
        <f t="shared" si="191"/>
        <v>TCMS</v>
      </c>
      <c r="U1981" s="62" t="str">
        <f>IFERROR(VLOOKUP($B1981,'로템1,2단계-고장설명'!$B$4:$O$341,COLUMN()-16,FALSE),"")</f>
        <v/>
      </c>
      <c r="V1981" s="62" t="str">
        <f>IFERROR(VLOOKUP($B1981,'로템1,2단계-고장설명'!$B$4:$O$341,COLUMN()-16,FALSE),"")</f>
        <v/>
      </c>
      <c r="W1981" s="62" t="str">
        <f>IFERROR(VLOOKUP($B1981,'로템1,2단계-고장설명'!$B$4:$O$341,COLUMN()-16,FALSE),"")</f>
        <v/>
      </c>
      <c r="X1981" s="62" t="str">
        <f>IFERROR(VLOOKUP($B1981,'로템1,2단계-고장설명'!$B$4:$O$341,COLUMN()-16,FALSE),"")</f>
        <v/>
      </c>
      <c r="Y1981" s="62" t="str">
        <f>IFERROR(VLOOKUP($B1981,'로템1,2단계-고장설명'!$B$4:$O$341,COLUMN()-16,FALSE),"")</f>
        <v/>
      </c>
      <c r="Z1981" s="62" t="str">
        <f>IFERROR(VLOOKUP($B1981,'로템1,2단계-고장설명'!$B$4:$O$341,COLUMN()-16,FALSE),"")</f>
        <v/>
      </c>
      <c r="AA1981" s="62" t="str">
        <f>IFERROR(VLOOKUP($B1981,'로템1,2단계-고장설명'!$B$4:$O$341,COLUMN()-16,FALSE),"")</f>
        <v/>
      </c>
      <c r="AB1981" s="62" t="str">
        <f>IFERROR(VLOOKUP($B1981,'로템1,2단계-고장설명'!$B$4:$O$341,COLUMN()-16,FALSE),"")</f>
        <v/>
      </c>
      <c r="AC1981" s="62" t="str">
        <f>IFERROR(VLOOKUP($B1981,'로템1,2단계-고장설명'!$B$4:$O$341,COLUMN()-16,FALSE),"")</f>
        <v/>
      </c>
      <c r="AD1981" s="62" t="str">
        <f>IFERROR(VLOOKUP($B1981,'로템1,2단계-고장설명'!$B$4:$O$341,COLUMN()-16,FALSE),"")</f>
        <v/>
      </c>
    </row>
    <row r="1982" spans="1:30" x14ac:dyDescent="0.4">
      <c r="A1982" s="60">
        <v>1980</v>
      </c>
      <c r="B1982" s="60">
        <v>826</v>
      </c>
      <c r="C1982" s="61" t="s">
        <v>17114</v>
      </c>
      <c r="D1982" s="60" t="s">
        <v>3668</v>
      </c>
      <c r="E1982" s="60">
        <v>1</v>
      </c>
      <c r="F1982" s="60" t="s">
        <v>11615</v>
      </c>
      <c r="G1982" s="60" t="s">
        <v>2837</v>
      </c>
      <c r="H1982" s="57"/>
      <c r="L1982" s="62">
        <v>1980</v>
      </c>
      <c r="M1982" s="140">
        <f t="shared" si="186"/>
        <v>826</v>
      </c>
      <c r="N1982" s="62">
        <f t="shared" si="187"/>
        <v>826</v>
      </c>
      <c r="O1982" s="62" t="str">
        <f t="shared" si="188"/>
        <v>통합제어기(AVC) SSD 1번 고장(Car#1)</v>
      </c>
      <c r="P1982" s="62" t="str">
        <f t="shared" si="189"/>
        <v>Tc1</v>
      </c>
      <c r="Q1982" s="62" t="str">
        <f t="shared" si="190"/>
        <v>C</v>
      </c>
      <c r="R1982" s="62" t="str">
        <f>IFERROR(VLOOKUP($B1982,'로템1,2단계-고장설명'!$B$4:$O$341,COLUMN()-16,FALSE),"")</f>
        <v>통합방송표시기-통합제어기(AVC) SSD 1번고장</v>
      </c>
      <c r="S1982" s="62" t="str">
        <f>IFERROR(VLOOKUP($B1982,'로템1,2단계-고장설명'!$B$4:$O$341,COLUMN()-16,FALSE),"")</f>
        <v>C</v>
      </c>
      <c r="T1982" s="62" t="str">
        <f t="shared" si="191"/>
        <v>TCMS</v>
      </c>
      <c r="U1982" s="62" t="str">
        <f>IFERROR(VLOOKUP($B1982,'로템1,2단계-고장설명'!$B$4:$O$341,COLUMN()-16,FALSE),"")</f>
        <v>통합방송표시기의 RS485 데이터 중 통합방송표시기-TCMS SD TEXT6의 Bit2,3 “AVC SSD 없음” 신호가 "1"이 되면 검지.</v>
      </c>
      <c r="V1982" s="62" t="str">
        <f>IFERROR(VLOOKUP($B1982,'로템1,2단계-고장설명'!$B$4:$O$341,COLUMN()-16,FALSE),"")</f>
        <v>SSD에 연결되어 있는 카메라 저장 불가능 SSD1번은 1호차 ~ 4호차까지 카메라 8개 저장 SSD2번은 5호차 ~ 8호차까지 카메라 8개 저장</v>
      </c>
      <c r="W1982" s="62" t="str">
        <f>IFERROR(VLOOKUP($B1982,'로템1,2단계-고장설명'!$B$4:$O$341,COLUMN()-16,FALSE),"")</f>
        <v>통합방송제어기에 SSD 인식 불가능</v>
      </c>
      <c r="X1982" s="62" t="str">
        <f>IFERROR(VLOOKUP($B1982,'로템1,2단계-고장설명'!$B$4:$O$341,COLUMN()-16,FALSE),"")</f>
        <v>통합방송제어기에 SSD 인식</v>
      </c>
      <c r="Y1982" s="62" t="str">
        <f>IFERROR(VLOOKUP($B1982,'로템1,2단계-고장설명'!$B$4:$O$341,COLUMN()-16,FALSE),"")</f>
        <v>SSD 점검
관련도면 없음</v>
      </c>
      <c r="Z1982" s="62" t="str">
        <f>IFERROR(VLOOKUP($B1982,'로템1,2단계-고장설명'!$B$4:$O$341,COLUMN()-16,FALSE),"")</f>
        <v/>
      </c>
      <c r="AA1982" s="62" t="str">
        <f>IFERROR(VLOOKUP($B1982,'로템1,2단계-고장설명'!$B$4:$O$341,COLUMN()-16,FALSE),"")</f>
        <v>1단계40량, 2단계48량</v>
      </c>
      <c r="AB1982" s="62" t="str">
        <f>IFERROR(VLOOKUP($B1982,'로템1,2단계-고장설명'!$B$4:$O$341,COLUMN()-16,FALSE),"")</f>
        <v>통합방송표시기의 RS485 데이터 중 통합방송표시기-TCMS SD TEXT6의 Bit2,3 “AVC SSD 없음” 신호가 "1"이 되면 검지.
-반응 SSD에 연결되어 있는 카메라 저장 불가능 SSD1번은 1호차 ~ 4호차까지 카메라 8개 저장 SSD2번은 5호차 ~ 8호차까지 카메라 8개 저장
-검지조건 통합방송제어기에 SSD 인식 불가능
-소거조건 통합방송제어기에 SSD 인식
-조치방법 SSD 점검
-관련도면 없음</v>
      </c>
      <c r="AC1982" s="62" t="str">
        <f>IFERROR(VLOOKUP($B1982,'로템1,2단계-고장설명'!$B$4:$O$341,COLUMN()-16,FALSE),"")</f>
        <v>2,3,4</v>
      </c>
      <c r="AD1982" s="62" t="str">
        <f>IFERROR(VLOOKUP($B1982,'로템1,2단계-고장설명'!$B$4:$O$341,COLUMN()-16,FALSE),"")</f>
        <v>Rotem</v>
      </c>
    </row>
    <row r="1983" spans="1:30" x14ac:dyDescent="0.4">
      <c r="A1983" s="60">
        <v>1981</v>
      </c>
      <c r="B1983" s="60">
        <v>827</v>
      </c>
      <c r="C1983" s="61" t="s">
        <v>17115</v>
      </c>
      <c r="D1983" s="60" t="s">
        <v>3668</v>
      </c>
      <c r="E1983" s="60">
        <v>1</v>
      </c>
      <c r="F1983" s="60" t="s">
        <v>11615</v>
      </c>
      <c r="G1983" s="60" t="s">
        <v>2837</v>
      </c>
      <c r="H1983" s="57"/>
      <c r="L1983" s="62">
        <v>1981</v>
      </c>
      <c r="M1983" s="140">
        <f t="shared" si="186"/>
        <v>827</v>
      </c>
      <c r="N1983" s="62">
        <f t="shared" si="187"/>
        <v>827</v>
      </c>
      <c r="O1983" s="62" t="str">
        <f t="shared" si="188"/>
        <v>통합제어기(AVC) SSD 2번 고장(Car#1)</v>
      </c>
      <c r="P1983" s="62" t="str">
        <f t="shared" si="189"/>
        <v>Tc1</v>
      </c>
      <c r="Q1983" s="62" t="str">
        <f t="shared" si="190"/>
        <v>C</v>
      </c>
      <c r="R1983" s="62" t="str">
        <f>IFERROR(VLOOKUP($B1983,'로템1,2단계-고장설명'!$B$4:$O$341,COLUMN()-16,FALSE),"")</f>
        <v>통합방송표시기-통합제어기(AVC) SSD 2번고장</v>
      </c>
      <c r="S1983" s="62" t="str">
        <f>IFERROR(VLOOKUP($B1983,'로템1,2단계-고장설명'!$B$4:$O$341,COLUMN()-16,FALSE),"")</f>
        <v>C</v>
      </c>
      <c r="T1983" s="62" t="str">
        <f t="shared" si="191"/>
        <v>TCMS</v>
      </c>
      <c r="U1983" s="62" t="str">
        <f>IFERROR(VLOOKUP($B1983,'로템1,2단계-고장설명'!$B$4:$O$341,COLUMN()-16,FALSE),"")</f>
        <v>통합방송표시기의 RS485 데이터 중 통합방송표시기-TCMS SD TEXT6의 Bit2,3 “AVC SSD 없음” 신호가 "1"이 되면 검지.</v>
      </c>
      <c r="V1983" s="62" t="str">
        <f>IFERROR(VLOOKUP($B1983,'로템1,2단계-고장설명'!$B$4:$O$341,COLUMN()-16,FALSE),"")</f>
        <v>SSD에 연결되어 있는 카메라 저장 불가능 SSD1번은 1호차 ~ 4호차까지 카메라 8개 저장 SSD2번은 5호차 ~ 8호차까지 카메라 8개 저장</v>
      </c>
      <c r="W1983" s="62" t="str">
        <f>IFERROR(VLOOKUP($B1983,'로템1,2단계-고장설명'!$B$4:$O$341,COLUMN()-16,FALSE),"")</f>
        <v>통합방송제어기에 SSD 인식 불가능</v>
      </c>
      <c r="X1983" s="62" t="str">
        <f>IFERROR(VLOOKUP($B1983,'로템1,2단계-고장설명'!$B$4:$O$341,COLUMN()-16,FALSE),"")</f>
        <v>통합방송제어기에 SSD 인식</v>
      </c>
      <c r="Y1983" s="62" t="str">
        <f>IFERROR(VLOOKUP($B1983,'로템1,2단계-고장설명'!$B$4:$O$341,COLUMN()-16,FALSE),"")</f>
        <v>SSD 점검
관련도면 없음</v>
      </c>
      <c r="Z1983" s="62" t="str">
        <f>IFERROR(VLOOKUP($B1983,'로템1,2단계-고장설명'!$B$4:$O$341,COLUMN()-16,FALSE),"")</f>
        <v/>
      </c>
      <c r="AA1983" s="62" t="str">
        <f>IFERROR(VLOOKUP($B1983,'로템1,2단계-고장설명'!$B$4:$O$341,COLUMN()-16,FALSE),"")</f>
        <v>1단계40량, 2단계48량</v>
      </c>
      <c r="AB1983" s="62" t="str">
        <f>IFERROR(VLOOKUP($B1983,'로템1,2단계-고장설명'!$B$4:$O$341,COLUMN()-16,FALSE),"")</f>
        <v>통합방송표시기의 RS485 데이터 중 통합방송표시기-TCMS SD TEXT6의 Bit2,3 “AVC SSD 없음” 신호가 "1"이 되면 검지.
-반응 SSD에 연결되어 있는 카메라 저장 불가능 SSD1번은 1호차 ~ 4호차까지 카메라 8개 저장 SSD2번은 5호차 ~ 8호차까지 카메라 8개 저장
-검지조건 통합방송제어기에 SSD 인식 불가능
-소거조건 통합방송제어기에 SSD 인식
-조치방법 SSD 점검
-관련도면 없음</v>
      </c>
      <c r="AC1983" s="62" t="str">
        <f>IFERROR(VLOOKUP($B1983,'로템1,2단계-고장설명'!$B$4:$O$341,COLUMN()-16,FALSE),"")</f>
        <v>2,3,4</v>
      </c>
      <c r="AD1983" s="62" t="str">
        <f>IFERROR(VLOOKUP($B1983,'로템1,2단계-고장설명'!$B$4:$O$341,COLUMN()-16,FALSE),"")</f>
        <v>Rotem</v>
      </c>
    </row>
    <row r="1984" spans="1:30" x14ac:dyDescent="0.4">
      <c r="A1984" s="60">
        <v>1982</v>
      </c>
      <c r="B1984" s="60">
        <v>828</v>
      </c>
      <c r="C1984" s="61" t="s">
        <v>3985</v>
      </c>
      <c r="D1984" s="60" t="s">
        <v>3659</v>
      </c>
      <c r="E1984" s="60">
        <v>3</v>
      </c>
      <c r="F1984" s="60" t="s">
        <v>11615</v>
      </c>
      <c r="G1984" s="60" t="s">
        <v>2837</v>
      </c>
      <c r="H1984" s="57"/>
      <c r="L1984" s="62">
        <v>1982</v>
      </c>
      <c r="M1984" s="140">
        <f t="shared" si="186"/>
        <v>828</v>
      </c>
      <c r="N1984" s="62">
        <f t="shared" si="187"/>
        <v>828</v>
      </c>
      <c r="O1984" s="62" t="str">
        <f t="shared" si="188"/>
        <v>실내객실표시기(PIB) 고장(Car#3)</v>
      </c>
      <c r="P1984" s="62" t="str">
        <f t="shared" si="189"/>
        <v>M2</v>
      </c>
      <c r="Q1984" s="62" t="str">
        <f t="shared" si="190"/>
        <v>C</v>
      </c>
      <c r="R1984" s="62" t="str">
        <f>IFERROR(VLOOKUP($B1984,'로템1,2단계-고장설명'!$B$4:$O$341,COLUMN()-16,FALSE),"")</f>
        <v/>
      </c>
      <c r="S1984" s="62" t="str">
        <f>IFERROR(VLOOKUP($B1984,'로템1,2단계-고장설명'!$B$4:$O$341,COLUMN()-16,FALSE),"")</f>
        <v/>
      </c>
      <c r="T1984" s="62" t="str">
        <f t="shared" si="191"/>
        <v>TCMS</v>
      </c>
      <c r="U1984" s="62" t="str">
        <f>IFERROR(VLOOKUP($B1984,'로템1,2단계-고장설명'!$B$4:$O$341,COLUMN()-16,FALSE),"")</f>
        <v/>
      </c>
      <c r="V1984" s="62" t="str">
        <f>IFERROR(VLOOKUP($B1984,'로템1,2단계-고장설명'!$B$4:$O$341,COLUMN()-16,FALSE),"")</f>
        <v/>
      </c>
      <c r="W1984" s="62" t="str">
        <f>IFERROR(VLOOKUP($B1984,'로템1,2단계-고장설명'!$B$4:$O$341,COLUMN()-16,FALSE),"")</f>
        <v/>
      </c>
      <c r="X1984" s="62" t="str">
        <f>IFERROR(VLOOKUP($B1984,'로템1,2단계-고장설명'!$B$4:$O$341,COLUMN()-16,FALSE),"")</f>
        <v/>
      </c>
      <c r="Y1984" s="62" t="str">
        <f>IFERROR(VLOOKUP($B1984,'로템1,2단계-고장설명'!$B$4:$O$341,COLUMN()-16,FALSE),"")</f>
        <v/>
      </c>
      <c r="Z1984" s="62" t="str">
        <f>IFERROR(VLOOKUP($B1984,'로템1,2단계-고장설명'!$B$4:$O$341,COLUMN()-16,FALSE),"")</f>
        <v/>
      </c>
      <c r="AA1984" s="62" t="str">
        <f>IFERROR(VLOOKUP($B1984,'로템1,2단계-고장설명'!$B$4:$O$341,COLUMN()-16,FALSE),"")</f>
        <v/>
      </c>
      <c r="AB1984" s="62" t="str">
        <f>IFERROR(VLOOKUP($B1984,'로템1,2단계-고장설명'!$B$4:$O$341,COLUMN()-16,FALSE),"")</f>
        <v/>
      </c>
      <c r="AC1984" s="62" t="str">
        <f>IFERROR(VLOOKUP($B1984,'로템1,2단계-고장설명'!$B$4:$O$341,COLUMN()-16,FALSE),"")</f>
        <v/>
      </c>
      <c r="AD1984" s="62" t="str">
        <f>IFERROR(VLOOKUP($B1984,'로템1,2단계-고장설명'!$B$4:$O$341,COLUMN()-16,FALSE),"")</f>
        <v/>
      </c>
    </row>
    <row r="1985" spans="1:30" x14ac:dyDescent="0.4">
      <c r="A1985" s="60">
        <v>1983</v>
      </c>
      <c r="B1985" s="60">
        <v>829</v>
      </c>
      <c r="C1985" s="57"/>
      <c r="D1985" s="60" t="s">
        <v>3659</v>
      </c>
      <c r="E1985" s="60">
        <v>3</v>
      </c>
      <c r="F1985" s="57"/>
      <c r="G1985" s="57"/>
      <c r="H1985" s="57"/>
      <c r="L1985" s="62">
        <v>1983</v>
      </c>
      <c r="M1985" s="140">
        <f t="shared" si="186"/>
        <v>829</v>
      </c>
      <c r="N1985" s="62">
        <f t="shared" si="187"/>
        <v>829</v>
      </c>
      <c r="O1985" s="62">
        <f t="shared" si="188"/>
        <v>0</v>
      </c>
      <c r="P1985" s="62" t="str">
        <f t="shared" si="189"/>
        <v>M2</v>
      </c>
      <c r="Q1985" s="62">
        <f t="shared" si="190"/>
        <v>0</v>
      </c>
      <c r="R1985" s="62" t="str">
        <f>IFERROR(VLOOKUP($B1985,'로템1,2단계-고장설명'!$B$4:$O$341,COLUMN()-16,FALSE),"")</f>
        <v/>
      </c>
      <c r="S1985" s="62" t="str">
        <f>IFERROR(VLOOKUP($B1985,'로템1,2단계-고장설명'!$B$4:$O$341,COLUMN()-16,FALSE),"")</f>
        <v/>
      </c>
      <c r="T1985" s="62">
        <f t="shared" si="191"/>
        <v>0</v>
      </c>
      <c r="U1985" s="62" t="str">
        <f>IFERROR(VLOOKUP($B1985,'로템1,2단계-고장설명'!$B$4:$O$341,COLUMN()-16,FALSE),"")</f>
        <v/>
      </c>
      <c r="V1985" s="62" t="str">
        <f>IFERROR(VLOOKUP($B1985,'로템1,2단계-고장설명'!$B$4:$O$341,COLUMN()-16,FALSE),"")</f>
        <v/>
      </c>
      <c r="W1985" s="62" t="str">
        <f>IFERROR(VLOOKUP($B1985,'로템1,2단계-고장설명'!$B$4:$O$341,COLUMN()-16,FALSE),"")</f>
        <v/>
      </c>
      <c r="X1985" s="62" t="str">
        <f>IFERROR(VLOOKUP($B1985,'로템1,2단계-고장설명'!$B$4:$O$341,COLUMN()-16,FALSE),"")</f>
        <v/>
      </c>
      <c r="Y1985" s="62" t="str">
        <f>IFERROR(VLOOKUP($B1985,'로템1,2단계-고장설명'!$B$4:$O$341,COLUMN()-16,FALSE),"")</f>
        <v/>
      </c>
      <c r="Z1985" s="62" t="str">
        <f>IFERROR(VLOOKUP($B1985,'로템1,2단계-고장설명'!$B$4:$O$341,COLUMN()-16,FALSE),"")</f>
        <v/>
      </c>
      <c r="AA1985" s="62" t="str">
        <f>IFERROR(VLOOKUP($B1985,'로템1,2단계-고장설명'!$B$4:$O$341,COLUMN()-16,FALSE),"")</f>
        <v/>
      </c>
      <c r="AB1985" s="62" t="str">
        <f>IFERROR(VLOOKUP($B1985,'로템1,2단계-고장설명'!$B$4:$O$341,COLUMN()-16,FALSE),"")</f>
        <v/>
      </c>
      <c r="AC1985" s="62" t="str">
        <f>IFERROR(VLOOKUP($B1985,'로템1,2단계-고장설명'!$B$4:$O$341,COLUMN()-16,FALSE),"")</f>
        <v/>
      </c>
      <c r="AD1985" s="62" t="str">
        <f>IFERROR(VLOOKUP($B1985,'로템1,2단계-고장설명'!$B$4:$O$341,COLUMN()-16,FALSE),"")</f>
        <v/>
      </c>
    </row>
    <row r="1986" spans="1:30" x14ac:dyDescent="0.4">
      <c r="A1986" s="60">
        <v>1984</v>
      </c>
      <c r="B1986" s="60">
        <v>830</v>
      </c>
      <c r="C1986" s="61" t="s">
        <v>3987</v>
      </c>
      <c r="D1986" s="60" t="s">
        <v>3659</v>
      </c>
      <c r="E1986" s="60">
        <v>3</v>
      </c>
      <c r="F1986" s="60" t="s">
        <v>11615</v>
      </c>
      <c r="G1986" s="60" t="s">
        <v>2837</v>
      </c>
      <c r="H1986" s="57"/>
      <c r="L1986" s="62">
        <v>1984</v>
      </c>
      <c r="M1986" s="140">
        <f t="shared" si="186"/>
        <v>830</v>
      </c>
      <c r="N1986" s="62">
        <f t="shared" si="187"/>
        <v>830</v>
      </c>
      <c r="O1986" s="62" t="str">
        <f t="shared" si="188"/>
        <v>실내카메라#2(SCAM) 고장(Car#3)</v>
      </c>
      <c r="P1986" s="62" t="str">
        <f t="shared" si="189"/>
        <v>M2</v>
      </c>
      <c r="Q1986" s="62" t="str">
        <f t="shared" si="190"/>
        <v>C</v>
      </c>
      <c r="R1986" s="62" t="str">
        <f>IFERROR(VLOOKUP($B1986,'로템1,2단계-고장설명'!$B$4:$O$341,COLUMN()-16,FALSE),"")</f>
        <v/>
      </c>
      <c r="S1986" s="62" t="str">
        <f>IFERROR(VLOOKUP($B1986,'로템1,2단계-고장설명'!$B$4:$O$341,COLUMN()-16,FALSE),"")</f>
        <v/>
      </c>
      <c r="T1986" s="62" t="str">
        <f t="shared" si="191"/>
        <v>TCMS</v>
      </c>
      <c r="U1986" s="62" t="str">
        <f>IFERROR(VLOOKUP($B1986,'로템1,2단계-고장설명'!$B$4:$O$341,COLUMN()-16,FALSE),"")</f>
        <v/>
      </c>
      <c r="V1986" s="62" t="str">
        <f>IFERROR(VLOOKUP($B1986,'로템1,2단계-고장설명'!$B$4:$O$341,COLUMN()-16,FALSE),"")</f>
        <v/>
      </c>
      <c r="W1986" s="62" t="str">
        <f>IFERROR(VLOOKUP($B1986,'로템1,2단계-고장설명'!$B$4:$O$341,COLUMN()-16,FALSE),"")</f>
        <v/>
      </c>
      <c r="X1986" s="62" t="str">
        <f>IFERROR(VLOOKUP($B1986,'로템1,2단계-고장설명'!$B$4:$O$341,COLUMN()-16,FALSE),"")</f>
        <v/>
      </c>
      <c r="Y1986" s="62" t="str">
        <f>IFERROR(VLOOKUP($B1986,'로템1,2단계-고장설명'!$B$4:$O$341,COLUMN()-16,FALSE),"")</f>
        <v/>
      </c>
      <c r="Z1986" s="62" t="str">
        <f>IFERROR(VLOOKUP($B1986,'로템1,2단계-고장설명'!$B$4:$O$341,COLUMN()-16,FALSE),"")</f>
        <v/>
      </c>
      <c r="AA1986" s="62" t="str">
        <f>IFERROR(VLOOKUP($B1986,'로템1,2단계-고장설명'!$B$4:$O$341,COLUMN()-16,FALSE),"")</f>
        <v/>
      </c>
      <c r="AB1986" s="62" t="str">
        <f>IFERROR(VLOOKUP($B1986,'로템1,2단계-고장설명'!$B$4:$O$341,COLUMN()-16,FALSE),"")</f>
        <v/>
      </c>
      <c r="AC1986" s="62" t="str">
        <f>IFERROR(VLOOKUP($B1986,'로템1,2단계-고장설명'!$B$4:$O$341,COLUMN()-16,FALSE),"")</f>
        <v/>
      </c>
      <c r="AD1986" s="62" t="str">
        <f>IFERROR(VLOOKUP($B1986,'로템1,2단계-고장설명'!$B$4:$O$341,COLUMN()-16,FALSE),"")</f>
        <v/>
      </c>
    </row>
    <row r="1987" spans="1:30" x14ac:dyDescent="0.4">
      <c r="A1987" s="60">
        <v>1985</v>
      </c>
      <c r="B1987" s="60">
        <v>831</v>
      </c>
      <c r="C1987" s="61" t="s">
        <v>3988</v>
      </c>
      <c r="D1987" s="60" t="s">
        <v>3659</v>
      </c>
      <c r="E1987" s="60">
        <v>3</v>
      </c>
      <c r="F1987" s="60" t="s">
        <v>11615</v>
      </c>
      <c r="G1987" s="60" t="s">
        <v>2837</v>
      </c>
      <c r="H1987" s="57"/>
      <c r="L1987" s="62">
        <v>1985</v>
      </c>
      <c r="M1987" s="140">
        <f t="shared" si="186"/>
        <v>831</v>
      </c>
      <c r="N1987" s="62">
        <f t="shared" si="187"/>
        <v>831</v>
      </c>
      <c r="O1987" s="62" t="str">
        <f t="shared" si="188"/>
        <v>실내카메라#1(SCAM) 고장(Car#3)</v>
      </c>
      <c r="P1987" s="62" t="str">
        <f t="shared" si="189"/>
        <v>M2</v>
      </c>
      <c r="Q1987" s="62" t="str">
        <f t="shared" si="190"/>
        <v>C</v>
      </c>
      <c r="R1987" s="62" t="str">
        <f>IFERROR(VLOOKUP($B1987,'로템1,2단계-고장설명'!$B$4:$O$341,COLUMN()-16,FALSE),"")</f>
        <v/>
      </c>
      <c r="S1987" s="62" t="str">
        <f>IFERROR(VLOOKUP($B1987,'로템1,2단계-고장설명'!$B$4:$O$341,COLUMN()-16,FALSE),"")</f>
        <v/>
      </c>
      <c r="T1987" s="62" t="str">
        <f t="shared" si="191"/>
        <v>TCMS</v>
      </c>
      <c r="U1987" s="62" t="str">
        <f>IFERROR(VLOOKUP($B1987,'로템1,2단계-고장설명'!$B$4:$O$341,COLUMN()-16,FALSE),"")</f>
        <v/>
      </c>
      <c r="V1987" s="62" t="str">
        <f>IFERROR(VLOOKUP($B1987,'로템1,2단계-고장설명'!$B$4:$O$341,COLUMN()-16,FALSE),"")</f>
        <v/>
      </c>
      <c r="W1987" s="62" t="str">
        <f>IFERROR(VLOOKUP($B1987,'로템1,2단계-고장설명'!$B$4:$O$341,COLUMN()-16,FALSE),"")</f>
        <v/>
      </c>
      <c r="X1987" s="62" t="str">
        <f>IFERROR(VLOOKUP($B1987,'로템1,2단계-고장설명'!$B$4:$O$341,COLUMN()-16,FALSE),"")</f>
        <v/>
      </c>
      <c r="Y1987" s="62" t="str">
        <f>IFERROR(VLOOKUP($B1987,'로템1,2단계-고장설명'!$B$4:$O$341,COLUMN()-16,FALSE),"")</f>
        <v/>
      </c>
      <c r="Z1987" s="62" t="str">
        <f>IFERROR(VLOOKUP($B1987,'로템1,2단계-고장설명'!$B$4:$O$341,COLUMN()-16,FALSE),"")</f>
        <v/>
      </c>
      <c r="AA1987" s="62" t="str">
        <f>IFERROR(VLOOKUP($B1987,'로템1,2단계-고장설명'!$B$4:$O$341,COLUMN()-16,FALSE),"")</f>
        <v/>
      </c>
      <c r="AB1987" s="62" t="str">
        <f>IFERROR(VLOOKUP($B1987,'로템1,2단계-고장설명'!$B$4:$O$341,COLUMN()-16,FALSE),"")</f>
        <v/>
      </c>
      <c r="AC1987" s="62" t="str">
        <f>IFERROR(VLOOKUP($B1987,'로템1,2단계-고장설명'!$B$4:$O$341,COLUMN()-16,FALSE),"")</f>
        <v/>
      </c>
      <c r="AD1987" s="62" t="str">
        <f>IFERROR(VLOOKUP($B1987,'로템1,2단계-고장설명'!$B$4:$O$341,COLUMN()-16,FALSE),"")</f>
        <v/>
      </c>
    </row>
    <row r="1988" spans="1:30" x14ac:dyDescent="0.4">
      <c r="A1988" s="60">
        <v>1986</v>
      </c>
      <c r="B1988" s="60">
        <v>832</v>
      </c>
      <c r="C1988" s="61" t="s">
        <v>3989</v>
      </c>
      <c r="D1988" s="60" t="s">
        <v>3659</v>
      </c>
      <c r="E1988" s="60">
        <v>3</v>
      </c>
      <c r="F1988" s="60" t="s">
        <v>11615</v>
      </c>
      <c r="G1988" s="60" t="s">
        <v>2837</v>
      </c>
      <c r="H1988" s="57"/>
      <c r="L1988" s="62">
        <v>1986</v>
      </c>
      <c r="M1988" s="140">
        <f t="shared" si="186"/>
        <v>832</v>
      </c>
      <c r="N1988" s="62">
        <f t="shared" si="187"/>
        <v>832</v>
      </c>
      <c r="O1988" s="62" t="str">
        <f t="shared" si="188"/>
        <v>출력증폭기#2(AMP) 고장(Car#3)</v>
      </c>
      <c r="P1988" s="62" t="str">
        <f t="shared" si="189"/>
        <v>M2</v>
      </c>
      <c r="Q1988" s="62" t="str">
        <f t="shared" si="190"/>
        <v>C</v>
      </c>
      <c r="R1988" s="62" t="str">
        <f>IFERROR(VLOOKUP($B1988,'로템1,2단계-고장설명'!$B$4:$O$341,COLUMN()-16,FALSE),"")</f>
        <v/>
      </c>
      <c r="S1988" s="62" t="str">
        <f>IFERROR(VLOOKUP($B1988,'로템1,2단계-고장설명'!$B$4:$O$341,COLUMN()-16,FALSE),"")</f>
        <v/>
      </c>
      <c r="T1988" s="62" t="str">
        <f t="shared" si="191"/>
        <v>TCMS</v>
      </c>
      <c r="U1988" s="62" t="str">
        <f>IFERROR(VLOOKUP($B1988,'로템1,2단계-고장설명'!$B$4:$O$341,COLUMN()-16,FALSE),"")</f>
        <v/>
      </c>
      <c r="V1988" s="62" t="str">
        <f>IFERROR(VLOOKUP($B1988,'로템1,2단계-고장설명'!$B$4:$O$341,COLUMN()-16,FALSE),"")</f>
        <v/>
      </c>
      <c r="W1988" s="62" t="str">
        <f>IFERROR(VLOOKUP($B1988,'로템1,2단계-고장설명'!$B$4:$O$341,COLUMN()-16,FALSE),"")</f>
        <v/>
      </c>
      <c r="X1988" s="62" t="str">
        <f>IFERROR(VLOOKUP($B1988,'로템1,2단계-고장설명'!$B$4:$O$341,COLUMN()-16,FALSE),"")</f>
        <v/>
      </c>
      <c r="Y1988" s="62" t="str">
        <f>IFERROR(VLOOKUP($B1988,'로템1,2단계-고장설명'!$B$4:$O$341,COLUMN()-16,FALSE),"")</f>
        <v/>
      </c>
      <c r="Z1988" s="62" t="str">
        <f>IFERROR(VLOOKUP($B1988,'로템1,2단계-고장설명'!$B$4:$O$341,COLUMN()-16,FALSE),"")</f>
        <v/>
      </c>
      <c r="AA1988" s="62" t="str">
        <f>IFERROR(VLOOKUP($B1988,'로템1,2단계-고장설명'!$B$4:$O$341,COLUMN()-16,FALSE),"")</f>
        <v/>
      </c>
      <c r="AB1988" s="62" t="str">
        <f>IFERROR(VLOOKUP($B1988,'로템1,2단계-고장설명'!$B$4:$O$341,COLUMN()-16,FALSE),"")</f>
        <v/>
      </c>
      <c r="AC1988" s="62" t="str">
        <f>IFERROR(VLOOKUP($B1988,'로템1,2단계-고장설명'!$B$4:$O$341,COLUMN()-16,FALSE),"")</f>
        <v/>
      </c>
      <c r="AD1988" s="62" t="str">
        <f>IFERROR(VLOOKUP($B1988,'로템1,2단계-고장설명'!$B$4:$O$341,COLUMN()-16,FALSE),"")</f>
        <v/>
      </c>
    </row>
    <row r="1989" spans="1:30" x14ac:dyDescent="0.4">
      <c r="A1989" s="60">
        <v>1987</v>
      </c>
      <c r="B1989" s="60">
        <v>833</v>
      </c>
      <c r="C1989" s="61" t="s">
        <v>3990</v>
      </c>
      <c r="D1989" s="60" t="s">
        <v>3659</v>
      </c>
      <c r="E1989" s="60">
        <v>3</v>
      </c>
      <c r="F1989" s="60" t="s">
        <v>11615</v>
      </c>
      <c r="G1989" s="60" t="s">
        <v>2837</v>
      </c>
      <c r="H1989" s="57"/>
      <c r="L1989" s="62">
        <v>1987</v>
      </c>
      <c r="M1989" s="140">
        <f t="shared" si="186"/>
        <v>833</v>
      </c>
      <c r="N1989" s="62">
        <f t="shared" si="187"/>
        <v>833</v>
      </c>
      <c r="O1989" s="62" t="str">
        <f t="shared" si="188"/>
        <v>출력증폭기#1(AMP) 고장(Car#3)</v>
      </c>
      <c r="P1989" s="62" t="str">
        <f t="shared" si="189"/>
        <v>M2</v>
      </c>
      <c r="Q1989" s="62" t="str">
        <f t="shared" si="190"/>
        <v>C</v>
      </c>
      <c r="R1989" s="62" t="str">
        <f>IFERROR(VLOOKUP($B1989,'로템1,2단계-고장설명'!$B$4:$O$341,COLUMN()-16,FALSE),"")</f>
        <v/>
      </c>
      <c r="S1989" s="62" t="str">
        <f>IFERROR(VLOOKUP($B1989,'로템1,2단계-고장설명'!$B$4:$O$341,COLUMN()-16,FALSE),"")</f>
        <v/>
      </c>
      <c r="T1989" s="62" t="str">
        <f t="shared" si="191"/>
        <v>TCMS</v>
      </c>
      <c r="U1989" s="62" t="str">
        <f>IFERROR(VLOOKUP($B1989,'로템1,2단계-고장설명'!$B$4:$O$341,COLUMN()-16,FALSE),"")</f>
        <v/>
      </c>
      <c r="V1989" s="62" t="str">
        <f>IFERROR(VLOOKUP($B1989,'로템1,2단계-고장설명'!$B$4:$O$341,COLUMN()-16,FALSE),"")</f>
        <v/>
      </c>
      <c r="W1989" s="62" t="str">
        <f>IFERROR(VLOOKUP($B1989,'로템1,2단계-고장설명'!$B$4:$O$341,COLUMN()-16,FALSE),"")</f>
        <v/>
      </c>
      <c r="X1989" s="62" t="str">
        <f>IFERROR(VLOOKUP($B1989,'로템1,2단계-고장설명'!$B$4:$O$341,COLUMN()-16,FALSE),"")</f>
        <v/>
      </c>
      <c r="Y1989" s="62" t="str">
        <f>IFERROR(VLOOKUP($B1989,'로템1,2단계-고장설명'!$B$4:$O$341,COLUMN()-16,FALSE),"")</f>
        <v/>
      </c>
      <c r="Z1989" s="62" t="str">
        <f>IFERROR(VLOOKUP($B1989,'로템1,2단계-고장설명'!$B$4:$O$341,COLUMN()-16,FALSE),"")</f>
        <v/>
      </c>
      <c r="AA1989" s="62" t="str">
        <f>IFERROR(VLOOKUP($B1989,'로템1,2단계-고장설명'!$B$4:$O$341,COLUMN()-16,FALSE),"")</f>
        <v/>
      </c>
      <c r="AB1989" s="62" t="str">
        <f>IFERROR(VLOOKUP($B1989,'로템1,2단계-고장설명'!$B$4:$O$341,COLUMN()-16,FALSE),"")</f>
        <v/>
      </c>
      <c r="AC1989" s="62" t="str">
        <f>IFERROR(VLOOKUP($B1989,'로템1,2단계-고장설명'!$B$4:$O$341,COLUMN()-16,FALSE),"")</f>
        <v/>
      </c>
      <c r="AD1989" s="62" t="str">
        <f>IFERROR(VLOOKUP($B1989,'로템1,2단계-고장설명'!$B$4:$O$341,COLUMN()-16,FALSE),"")</f>
        <v/>
      </c>
    </row>
    <row r="1990" spans="1:30" x14ac:dyDescent="0.4">
      <c r="A1990" s="60">
        <v>1988</v>
      </c>
      <c r="B1990" s="60">
        <v>834</v>
      </c>
      <c r="C1990" s="61" t="s">
        <v>3991</v>
      </c>
      <c r="D1990" s="60" t="s">
        <v>3659</v>
      </c>
      <c r="E1990" s="60">
        <v>3</v>
      </c>
      <c r="F1990" s="60" t="s">
        <v>11615</v>
      </c>
      <c r="G1990" s="60" t="s">
        <v>2837</v>
      </c>
      <c r="H1990" s="57"/>
      <c r="L1990" s="62">
        <v>1988</v>
      </c>
      <c r="M1990" s="140">
        <f t="shared" si="186"/>
        <v>834</v>
      </c>
      <c r="N1990" s="62">
        <f t="shared" si="187"/>
        <v>834</v>
      </c>
      <c r="O1990" s="62" t="str">
        <f t="shared" si="188"/>
        <v>비상인터폰#2(PEI) 고장(Car#3)</v>
      </c>
      <c r="P1990" s="62" t="str">
        <f t="shared" si="189"/>
        <v>M2</v>
      </c>
      <c r="Q1990" s="62" t="str">
        <f t="shared" si="190"/>
        <v>C</v>
      </c>
      <c r="R1990" s="62" t="str">
        <f>IFERROR(VLOOKUP($B1990,'로템1,2단계-고장설명'!$B$4:$O$341,COLUMN()-16,FALSE),"")</f>
        <v/>
      </c>
      <c r="S1990" s="62" t="str">
        <f>IFERROR(VLOOKUP($B1990,'로템1,2단계-고장설명'!$B$4:$O$341,COLUMN()-16,FALSE),"")</f>
        <v/>
      </c>
      <c r="T1990" s="62" t="str">
        <f t="shared" si="191"/>
        <v>TCMS</v>
      </c>
      <c r="U1990" s="62" t="str">
        <f>IFERROR(VLOOKUP($B1990,'로템1,2단계-고장설명'!$B$4:$O$341,COLUMN()-16,FALSE),"")</f>
        <v/>
      </c>
      <c r="V1990" s="62" t="str">
        <f>IFERROR(VLOOKUP($B1990,'로템1,2단계-고장설명'!$B$4:$O$341,COLUMN()-16,FALSE),"")</f>
        <v/>
      </c>
      <c r="W1990" s="62" t="str">
        <f>IFERROR(VLOOKUP($B1990,'로템1,2단계-고장설명'!$B$4:$O$341,COLUMN()-16,FALSE),"")</f>
        <v/>
      </c>
      <c r="X1990" s="62" t="str">
        <f>IFERROR(VLOOKUP($B1990,'로템1,2단계-고장설명'!$B$4:$O$341,COLUMN()-16,FALSE),"")</f>
        <v/>
      </c>
      <c r="Y1990" s="62" t="str">
        <f>IFERROR(VLOOKUP($B1990,'로템1,2단계-고장설명'!$B$4:$O$341,COLUMN()-16,FALSE),"")</f>
        <v/>
      </c>
      <c r="Z1990" s="62" t="str">
        <f>IFERROR(VLOOKUP($B1990,'로템1,2단계-고장설명'!$B$4:$O$341,COLUMN()-16,FALSE),"")</f>
        <v/>
      </c>
      <c r="AA1990" s="62" t="str">
        <f>IFERROR(VLOOKUP($B1990,'로템1,2단계-고장설명'!$B$4:$O$341,COLUMN()-16,FALSE),"")</f>
        <v/>
      </c>
      <c r="AB1990" s="62" t="str">
        <f>IFERROR(VLOOKUP($B1990,'로템1,2단계-고장설명'!$B$4:$O$341,COLUMN()-16,FALSE),"")</f>
        <v/>
      </c>
      <c r="AC1990" s="62" t="str">
        <f>IFERROR(VLOOKUP($B1990,'로템1,2단계-고장설명'!$B$4:$O$341,COLUMN()-16,FALSE),"")</f>
        <v/>
      </c>
      <c r="AD1990" s="62" t="str">
        <f>IFERROR(VLOOKUP($B1990,'로템1,2단계-고장설명'!$B$4:$O$341,COLUMN()-16,FALSE),"")</f>
        <v/>
      </c>
    </row>
    <row r="1991" spans="1:30" x14ac:dyDescent="0.4">
      <c r="A1991" s="60">
        <v>1989</v>
      </c>
      <c r="B1991" s="60">
        <v>835</v>
      </c>
      <c r="C1991" s="61" t="s">
        <v>3992</v>
      </c>
      <c r="D1991" s="60" t="s">
        <v>3659</v>
      </c>
      <c r="E1991" s="60">
        <v>3</v>
      </c>
      <c r="F1991" s="60" t="s">
        <v>11615</v>
      </c>
      <c r="G1991" s="60" t="s">
        <v>2837</v>
      </c>
      <c r="H1991" s="57"/>
      <c r="L1991" s="62">
        <v>1989</v>
      </c>
      <c r="M1991" s="140">
        <f t="shared" si="186"/>
        <v>835</v>
      </c>
      <c r="N1991" s="62">
        <f t="shared" si="187"/>
        <v>835</v>
      </c>
      <c r="O1991" s="62" t="str">
        <f t="shared" si="188"/>
        <v>비상인터폰#1(PEI) 고장(Car#3)</v>
      </c>
      <c r="P1991" s="62" t="str">
        <f t="shared" si="189"/>
        <v>M2</v>
      </c>
      <c r="Q1991" s="62" t="str">
        <f t="shared" si="190"/>
        <v>C</v>
      </c>
      <c r="R1991" s="62" t="str">
        <f>IFERROR(VLOOKUP($B1991,'로템1,2단계-고장설명'!$B$4:$O$341,COLUMN()-16,FALSE),"")</f>
        <v/>
      </c>
      <c r="S1991" s="62" t="str">
        <f>IFERROR(VLOOKUP($B1991,'로템1,2단계-고장설명'!$B$4:$O$341,COLUMN()-16,FALSE),"")</f>
        <v/>
      </c>
      <c r="T1991" s="62" t="str">
        <f t="shared" si="191"/>
        <v>TCMS</v>
      </c>
      <c r="U1991" s="62" t="str">
        <f>IFERROR(VLOOKUP($B1991,'로템1,2단계-고장설명'!$B$4:$O$341,COLUMN()-16,FALSE),"")</f>
        <v/>
      </c>
      <c r="V1991" s="62" t="str">
        <f>IFERROR(VLOOKUP($B1991,'로템1,2단계-고장설명'!$B$4:$O$341,COLUMN()-16,FALSE),"")</f>
        <v/>
      </c>
      <c r="W1991" s="62" t="str">
        <f>IFERROR(VLOOKUP($B1991,'로템1,2단계-고장설명'!$B$4:$O$341,COLUMN()-16,FALSE),"")</f>
        <v/>
      </c>
      <c r="X1991" s="62" t="str">
        <f>IFERROR(VLOOKUP($B1991,'로템1,2단계-고장설명'!$B$4:$O$341,COLUMN()-16,FALSE),"")</f>
        <v/>
      </c>
      <c r="Y1991" s="62" t="str">
        <f>IFERROR(VLOOKUP($B1991,'로템1,2단계-고장설명'!$B$4:$O$341,COLUMN()-16,FALSE),"")</f>
        <v/>
      </c>
      <c r="Z1991" s="62" t="str">
        <f>IFERROR(VLOOKUP($B1991,'로템1,2단계-고장설명'!$B$4:$O$341,COLUMN()-16,FALSE),"")</f>
        <v/>
      </c>
      <c r="AA1991" s="62" t="str">
        <f>IFERROR(VLOOKUP($B1991,'로템1,2단계-고장설명'!$B$4:$O$341,COLUMN()-16,FALSE),"")</f>
        <v/>
      </c>
      <c r="AB1991" s="62" t="str">
        <f>IFERROR(VLOOKUP($B1991,'로템1,2단계-고장설명'!$B$4:$O$341,COLUMN()-16,FALSE),"")</f>
        <v/>
      </c>
      <c r="AC1991" s="62" t="str">
        <f>IFERROR(VLOOKUP($B1991,'로템1,2단계-고장설명'!$B$4:$O$341,COLUMN()-16,FALSE),"")</f>
        <v/>
      </c>
      <c r="AD1991" s="62" t="str">
        <f>IFERROR(VLOOKUP($B1991,'로템1,2단계-고장설명'!$B$4:$O$341,COLUMN()-16,FALSE),"")</f>
        <v/>
      </c>
    </row>
    <row r="1992" spans="1:30" x14ac:dyDescent="0.4">
      <c r="A1992" s="60">
        <v>1990</v>
      </c>
      <c r="B1992" s="60">
        <v>836</v>
      </c>
      <c r="C1992" s="57"/>
      <c r="D1992" s="60" t="s">
        <v>3659</v>
      </c>
      <c r="E1992" s="60">
        <v>3</v>
      </c>
      <c r="F1992" s="57"/>
      <c r="G1992" s="57"/>
      <c r="H1992" s="57"/>
      <c r="L1992" s="62">
        <v>1990</v>
      </c>
      <c r="M1992" s="140">
        <f t="shared" si="186"/>
        <v>836</v>
      </c>
      <c r="N1992" s="62">
        <f t="shared" si="187"/>
        <v>836</v>
      </c>
      <c r="O1992" s="62">
        <f t="shared" si="188"/>
        <v>0</v>
      </c>
      <c r="P1992" s="62" t="str">
        <f t="shared" si="189"/>
        <v>M2</v>
      </c>
      <c r="Q1992" s="62">
        <f t="shared" si="190"/>
        <v>0</v>
      </c>
      <c r="R1992" s="62" t="str">
        <f>IFERROR(VLOOKUP($B1992,'로템1,2단계-고장설명'!$B$4:$O$341,COLUMN()-16,FALSE),"")</f>
        <v/>
      </c>
      <c r="S1992" s="62" t="str">
        <f>IFERROR(VLOOKUP($B1992,'로템1,2단계-고장설명'!$B$4:$O$341,COLUMN()-16,FALSE),"")</f>
        <v/>
      </c>
      <c r="T1992" s="62">
        <f t="shared" si="191"/>
        <v>0</v>
      </c>
      <c r="U1992" s="62" t="str">
        <f>IFERROR(VLOOKUP($B1992,'로템1,2단계-고장설명'!$B$4:$O$341,COLUMN()-16,FALSE),"")</f>
        <v/>
      </c>
      <c r="V1992" s="62" t="str">
        <f>IFERROR(VLOOKUP($B1992,'로템1,2단계-고장설명'!$B$4:$O$341,COLUMN()-16,FALSE),"")</f>
        <v/>
      </c>
      <c r="W1992" s="62" t="str">
        <f>IFERROR(VLOOKUP($B1992,'로템1,2단계-고장설명'!$B$4:$O$341,COLUMN()-16,FALSE),"")</f>
        <v/>
      </c>
      <c r="X1992" s="62" t="str">
        <f>IFERROR(VLOOKUP($B1992,'로템1,2단계-고장설명'!$B$4:$O$341,COLUMN()-16,FALSE),"")</f>
        <v/>
      </c>
      <c r="Y1992" s="62" t="str">
        <f>IFERROR(VLOOKUP($B1992,'로템1,2단계-고장설명'!$B$4:$O$341,COLUMN()-16,FALSE),"")</f>
        <v/>
      </c>
      <c r="Z1992" s="62" t="str">
        <f>IFERROR(VLOOKUP($B1992,'로템1,2단계-고장설명'!$B$4:$O$341,COLUMN()-16,FALSE),"")</f>
        <v/>
      </c>
      <c r="AA1992" s="62" t="str">
        <f>IFERROR(VLOOKUP($B1992,'로템1,2단계-고장설명'!$B$4:$O$341,COLUMN()-16,FALSE),"")</f>
        <v/>
      </c>
      <c r="AB1992" s="62" t="str">
        <f>IFERROR(VLOOKUP($B1992,'로템1,2단계-고장설명'!$B$4:$O$341,COLUMN()-16,FALSE),"")</f>
        <v/>
      </c>
      <c r="AC1992" s="62" t="str">
        <f>IFERROR(VLOOKUP($B1992,'로템1,2단계-고장설명'!$B$4:$O$341,COLUMN()-16,FALSE),"")</f>
        <v/>
      </c>
      <c r="AD1992" s="62" t="str">
        <f>IFERROR(VLOOKUP($B1992,'로템1,2단계-고장설명'!$B$4:$O$341,COLUMN()-16,FALSE),"")</f>
        <v/>
      </c>
    </row>
    <row r="1993" spans="1:30" x14ac:dyDescent="0.4">
      <c r="A1993" s="60">
        <v>1991</v>
      </c>
      <c r="B1993" s="60">
        <v>837</v>
      </c>
      <c r="C1993" s="57"/>
      <c r="D1993" s="60" t="s">
        <v>3659</v>
      </c>
      <c r="E1993" s="60">
        <v>3</v>
      </c>
      <c r="F1993" s="57"/>
      <c r="G1993" s="57"/>
      <c r="H1993" s="57"/>
      <c r="L1993" s="62">
        <v>1991</v>
      </c>
      <c r="M1993" s="140">
        <f t="shared" si="186"/>
        <v>837</v>
      </c>
      <c r="N1993" s="62">
        <f t="shared" si="187"/>
        <v>837</v>
      </c>
      <c r="O1993" s="62">
        <f t="shared" si="188"/>
        <v>0</v>
      </c>
      <c r="P1993" s="62" t="str">
        <f t="shared" si="189"/>
        <v>M2</v>
      </c>
      <c r="Q1993" s="62">
        <f t="shared" si="190"/>
        <v>0</v>
      </c>
      <c r="R1993" s="62" t="str">
        <f>IFERROR(VLOOKUP($B1993,'로템1,2단계-고장설명'!$B$4:$O$341,COLUMN()-16,FALSE),"")</f>
        <v/>
      </c>
      <c r="S1993" s="62" t="str">
        <f>IFERROR(VLOOKUP($B1993,'로템1,2단계-고장설명'!$B$4:$O$341,COLUMN()-16,FALSE),"")</f>
        <v/>
      </c>
      <c r="T1993" s="62">
        <f t="shared" si="191"/>
        <v>0</v>
      </c>
      <c r="U1993" s="62" t="str">
        <f>IFERROR(VLOOKUP($B1993,'로템1,2단계-고장설명'!$B$4:$O$341,COLUMN()-16,FALSE),"")</f>
        <v/>
      </c>
      <c r="V1993" s="62" t="str">
        <f>IFERROR(VLOOKUP($B1993,'로템1,2단계-고장설명'!$B$4:$O$341,COLUMN()-16,FALSE),"")</f>
        <v/>
      </c>
      <c r="W1993" s="62" t="str">
        <f>IFERROR(VLOOKUP($B1993,'로템1,2단계-고장설명'!$B$4:$O$341,COLUMN()-16,FALSE),"")</f>
        <v/>
      </c>
      <c r="X1993" s="62" t="str">
        <f>IFERROR(VLOOKUP($B1993,'로템1,2단계-고장설명'!$B$4:$O$341,COLUMN()-16,FALSE),"")</f>
        <v/>
      </c>
      <c r="Y1993" s="62" t="str">
        <f>IFERROR(VLOOKUP($B1993,'로템1,2단계-고장설명'!$B$4:$O$341,COLUMN()-16,FALSE),"")</f>
        <v/>
      </c>
      <c r="Z1993" s="62" t="str">
        <f>IFERROR(VLOOKUP($B1993,'로템1,2단계-고장설명'!$B$4:$O$341,COLUMN()-16,FALSE),"")</f>
        <v/>
      </c>
      <c r="AA1993" s="62" t="str">
        <f>IFERROR(VLOOKUP($B1993,'로템1,2단계-고장설명'!$B$4:$O$341,COLUMN()-16,FALSE),"")</f>
        <v/>
      </c>
      <c r="AB1993" s="62" t="str">
        <f>IFERROR(VLOOKUP($B1993,'로템1,2단계-고장설명'!$B$4:$O$341,COLUMN()-16,FALSE),"")</f>
        <v/>
      </c>
      <c r="AC1993" s="62" t="str">
        <f>IFERROR(VLOOKUP($B1993,'로템1,2단계-고장설명'!$B$4:$O$341,COLUMN()-16,FALSE),"")</f>
        <v/>
      </c>
      <c r="AD1993" s="62" t="str">
        <f>IFERROR(VLOOKUP($B1993,'로템1,2단계-고장설명'!$B$4:$O$341,COLUMN()-16,FALSE),"")</f>
        <v/>
      </c>
    </row>
    <row r="1994" spans="1:30" x14ac:dyDescent="0.4">
      <c r="A1994" s="60">
        <v>1992</v>
      </c>
      <c r="B1994" s="60">
        <v>838</v>
      </c>
      <c r="C1994" s="61" t="s">
        <v>3995</v>
      </c>
      <c r="D1994" s="60" t="s">
        <v>3660</v>
      </c>
      <c r="E1994" s="60">
        <v>4</v>
      </c>
      <c r="F1994" s="60" t="s">
        <v>11615</v>
      </c>
      <c r="G1994" s="60" t="s">
        <v>2837</v>
      </c>
      <c r="H1994" s="57"/>
      <c r="L1994" s="62">
        <v>1992</v>
      </c>
      <c r="M1994" s="140">
        <f t="shared" si="186"/>
        <v>838</v>
      </c>
      <c r="N1994" s="62">
        <f t="shared" si="187"/>
        <v>838</v>
      </c>
      <c r="O1994" s="62" t="str">
        <f t="shared" si="188"/>
        <v>실내객실표시기(PIB) 고장(Car#4)</v>
      </c>
      <c r="P1994" s="62" t="str">
        <f t="shared" si="189"/>
        <v>T1</v>
      </c>
      <c r="Q1994" s="62" t="str">
        <f t="shared" si="190"/>
        <v>C</v>
      </c>
      <c r="R1994" s="62" t="str">
        <f>IFERROR(VLOOKUP($B1994,'로템1,2단계-고장설명'!$B$4:$O$341,COLUMN()-16,FALSE),"")</f>
        <v/>
      </c>
      <c r="S1994" s="62" t="str">
        <f>IFERROR(VLOOKUP($B1994,'로템1,2단계-고장설명'!$B$4:$O$341,COLUMN()-16,FALSE),"")</f>
        <v/>
      </c>
      <c r="T1994" s="62" t="str">
        <f t="shared" si="191"/>
        <v>TCMS</v>
      </c>
      <c r="U1994" s="62" t="str">
        <f>IFERROR(VLOOKUP($B1994,'로템1,2단계-고장설명'!$B$4:$O$341,COLUMN()-16,FALSE),"")</f>
        <v/>
      </c>
      <c r="V1994" s="62" t="str">
        <f>IFERROR(VLOOKUP($B1994,'로템1,2단계-고장설명'!$B$4:$O$341,COLUMN()-16,FALSE),"")</f>
        <v/>
      </c>
      <c r="W1994" s="62" t="str">
        <f>IFERROR(VLOOKUP($B1994,'로템1,2단계-고장설명'!$B$4:$O$341,COLUMN()-16,FALSE),"")</f>
        <v/>
      </c>
      <c r="X1994" s="62" t="str">
        <f>IFERROR(VLOOKUP($B1994,'로템1,2단계-고장설명'!$B$4:$O$341,COLUMN()-16,FALSE),"")</f>
        <v/>
      </c>
      <c r="Y1994" s="62" t="str">
        <f>IFERROR(VLOOKUP($B1994,'로템1,2단계-고장설명'!$B$4:$O$341,COLUMN()-16,FALSE),"")</f>
        <v/>
      </c>
      <c r="Z1994" s="62" t="str">
        <f>IFERROR(VLOOKUP($B1994,'로템1,2단계-고장설명'!$B$4:$O$341,COLUMN()-16,FALSE),"")</f>
        <v/>
      </c>
      <c r="AA1994" s="62" t="str">
        <f>IFERROR(VLOOKUP($B1994,'로템1,2단계-고장설명'!$B$4:$O$341,COLUMN()-16,FALSE),"")</f>
        <v/>
      </c>
      <c r="AB1994" s="62" t="str">
        <f>IFERROR(VLOOKUP($B1994,'로템1,2단계-고장설명'!$B$4:$O$341,COLUMN()-16,FALSE),"")</f>
        <v/>
      </c>
      <c r="AC1994" s="62" t="str">
        <f>IFERROR(VLOOKUP($B1994,'로템1,2단계-고장설명'!$B$4:$O$341,COLUMN()-16,FALSE),"")</f>
        <v/>
      </c>
      <c r="AD1994" s="62" t="str">
        <f>IFERROR(VLOOKUP($B1994,'로템1,2단계-고장설명'!$B$4:$O$341,COLUMN()-16,FALSE),"")</f>
        <v/>
      </c>
    </row>
    <row r="1995" spans="1:30" x14ac:dyDescent="0.4">
      <c r="A1995" s="60">
        <v>1993</v>
      </c>
      <c r="B1995" s="60">
        <v>839</v>
      </c>
      <c r="C1995" s="57"/>
      <c r="D1995" s="60" t="s">
        <v>3660</v>
      </c>
      <c r="E1995" s="60">
        <v>4</v>
      </c>
      <c r="F1995" s="57"/>
      <c r="G1995" s="57"/>
      <c r="H1995" s="57"/>
      <c r="L1995" s="62">
        <v>1993</v>
      </c>
      <c r="M1995" s="140">
        <f t="shared" si="186"/>
        <v>839</v>
      </c>
      <c r="N1995" s="62">
        <f t="shared" si="187"/>
        <v>839</v>
      </c>
      <c r="O1995" s="62">
        <f t="shared" si="188"/>
        <v>0</v>
      </c>
      <c r="P1995" s="62" t="str">
        <f t="shared" si="189"/>
        <v>T1</v>
      </c>
      <c r="Q1995" s="62">
        <f t="shared" si="190"/>
        <v>0</v>
      </c>
      <c r="R1995" s="62" t="str">
        <f>IFERROR(VLOOKUP($B1995,'로템1,2단계-고장설명'!$B$4:$O$341,COLUMN()-16,FALSE),"")</f>
        <v/>
      </c>
      <c r="S1995" s="62" t="str">
        <f>IFERROR(VLOOKUP($B1995,'로템1,2단계-고장설명'!$B$4:$O$341,COLUMN()-16,FALSE),"")</f>
        <v/>
      </c>
      <c r="T1995" s="62">
        <f t="shared" si="191"/>
        <v>0</v>
      </c>
      <c r="U1995" s="62" t="str">
        <f>IFERROR(VLOOKUP($B1995,'로템1,2단계-고장설명'!$B$4:$O$341,COLUMN()-16,FALSE),"")</f>
        <v/>
      </c>
      <c r="V1995" s="62" t="str">
        <f>IFERROR(VLOOKUP($B1995,'로템1,2단계-고장설명'!$B$4:$O$341,COLUMN()-16,FALSE),"")</f>
        <v/>
      </c>
      <c r="W1995" s="62" t="str">
        <f>IFERROR(VLOOKUP($B1995,'로템1,2단계-고장설명'!$B$4:$O$341,COLUMN()-16,FALSE),"")</f>
        <v/>
      </c>
      <c r="X1995" s="62" t="str">
        <f>IFERROR(VLOOKUP($B1995,'로템1,2단계-고장설명'!$B$4:$O$341,COLUMN()-16,FALSE),"")</f>
        <v/>
      </c>
      <c r="Y1995" s="62" t="str">
        <f>IFERROR(VLOOKUP($B1995,'로템1,2단계-고장설명'!$B$4:$O$341,COLUMN()-16,FALSE),"")</f>
        <v/>
      </c>
      <c r="Z1995" s="62" t="str">
        <f>IFERROR(VLOOKUP($B1995,'로템1,2단계-고장설명'!$B$4:$O$341,COLUMN()-16,FALSE),"")</f>
        <v/>
      </c>
      <c r="AA1995" s="62" t="str">
        <f>IFERROR(VLOOKUP($B1995,'로템1,2단계-고장설명'!$B$4:$O$341,COLUMN()-16,FALSE),"")</f>
        <v/>
      </c>
      <c r="AB1995" s="62" t="str">
        <f>IFERROR(VLOOKUP($B1995,'로템1,2단계-고장설명'!$B$4:$O$341,COLUMN()-16,FALSE),"")</f>
        <v/>
      </c>
      <c r="AC1995" s="62" t="str">
        <f>IFERROR(VLOOKUP($B1995,'로템1,2단계-고장설명'!$B$4:$O$341,COLUMN()-16,FALSE),"")</f>
        <v/>
      </c>
      <c r="AD1995" s="62" t="str">
        <f>IFERROR(VLOOKUP($B1995,'로템1,2단계-고장설명'!$B$4:$O$341,COLUMN()-16,FALSE),"")</f>
        <v/>
      </c>
    </row>
    <row r="1996" spans="1:30" x14ac:dyDescent="0.4">
      <c r="A1996" s="60">
        <v>1994</v>
      </c>
      <c r="B1996" s="60">
        <v>840</v>
      </c>
      <c r="C1996" s="61" t="s">
        <v>3997</v>
      </c>
      <c r="D1996" s="60" t="s">
        <v>3660</v>
      </c>
      <c r="E1996" s="60">
        <v>4</v>
      </c>
      <c r="F1996" s="60" t="s">
        <v>11615</v>
      </c>
      <c r="G1996" s="60" t="s">
        <v>2837</v>
      </c>
      <c r="H1996" s="57"/>
      <c r="L1996" s="62">
        <v>1994</v>
      </c>
      <c r="M1996" s="140">
        <f t="shared" si="186"/>
        <v>840</v>
      </c>
      <c r="N1996" s="62">
        <f t="shared" si="187"/>
        <v>840</v>
      </c>
      <c r="O1996" s="62" t="str">
        <f t="shared" si="188"/>
        <v>실내카메라#2(SCAM) 고장(Car#4)</v>
      </c>
      <c r="P1996" s="62" t="str">
        <f t="shared" si="189"/>
        <v>T1</v>
      </c>
      <c r="Q1996" s="62" t="str">
        <f t="shared" si="190"/>
        <v>C</v>
      </c>
      <c r="R1996" s="62" t="str">
        <f>IFERROR(VLOOKUP($B1996,'로템1,2단계-고장설명'!$B$4:$O$341,COLUMN()-16,FALSE),"")</f>
        <v/>
      </c>
      <c r="S1996" s="62" t="str">
        <f>IFERROR(VLOOKUP($B1996,'로템1,2단계-고장설명'!$B$4:$O$341,COLUMN()-16,FALSE),"")</f>
        <v/>
      </c>
      <c r="T1996" s="62" t="str">
        <f t="shared" si="191"/>
        <v>TCMS</v>
      </c>
      <c r="U1996" s="62" t="str">
        <f>IFERROR(VLOOKUP($B1996,'로템1,2단계-고장설명'!$B$4:$O$341,COLUMN()-16,FALSE),"")</f>
        <v/>
      </c>
      <c r="V1996" s="62" t="str">
        <f>IFERROR(VLOOKUP($B1996,'로템1,2단계-고장설명'!$B$4:$O$341,COLUMN()-16,FALSE),"")</f>
        <v/>
      </c>
      <c r="W1996" s="62" t="str">
        <f>IFERROR(VLOOKUP($B1996,'로템1,2단계-고장설명'!$B$4:$O$341,COLUMN()-16,FALSE),"")</f>
        <v/>
      </c>
      <c r="X1996" s="62" t="str">
        <f>IFERROR(VLOOKUP($B1996,'로템1,2단계-고장설명'!$B$4:$O$341,COLUMN()-16,FALSE),"")</f>
        <v/>
      </c>
      <c r="Y1996" s="62" t="str">
        <f>IFERROR(VLOOKUP($B1996,'로템1,2단계-고장설명'!$B$4:$O$341,COLUMN()-16,FALSE),"")</f>
        <v/>
      </c>
      <c r="Z1996" s="62" t="str">
        <f>IFERROR(VLOOKUP($B1996,'로템1,2단계-고장설명'!$B$4:$O$341,COLUMN()-16,FALSE),"")</f>
        <v/>
      </c>
      <c r="AA1996" s="62" t="str">
        <f>IFERROR(VLOOKUP($B1996,'로템1,2단계-고장설명'!$B$4:$O$341,COLUMN()-16,FALSE),"")</f>
        <v/>
      </c>
      <c r="AB1996" s="62" t="str">
        <f>IFERROR(VLOOKUP($B1996,'로템1,2단계-고장설명'!$B$4:$O$341,COLUMN()-16,FALSE),"")</f>
        <v/>
      </c>
      <c r="AC1996" s="62" t="str">
        <f>IFERROR(VLOOKUP($B1996,'로템1,2단계-고장설명'!$B$4:$O$341,COLUMN()-16,FALSE),"")</f>
        <v/>
      </c>
      <c r="AD1996" s="62" t="str">
        <f>IFERROR(VLOOKUP($B1996,'로템1,2단계-고장설명'!$B$4:$O$341,COLUMN()-16,FALSE),"")</f>
        <v/>
      </c>
    </row>
    <row r="1997" spans="1:30" x14ac:dyDescent="0.4">
      <c r="A1997" s="60">
        <v>1995</v>
      </c>
      <c r="B1997" s="60">
        <v>841</v>
      </c>
      <c r="C1997" s="61" t="s">
        <v>3998</v>
      </c>
      <c r="D1997" s="60" t="s">
        <v>3660</v>
      </c>
      <c r="E1997" s="60">
        <v>4</v>
      </c>
      <c r="F1997" s="60" t="s">
        <v>11615</v>
      </c>
      <c r="G1997" s="60" t="s">
        <v>2837</v>
      </c>
      <c r="H1997" s="57"/>
      <c r="L1997" s="62">
        <v>1995</v>
      </c>
      <c r="M1997" s="140">
        <f t="shared" si="186"/>
        <v>841</v>
      </c>
      <c r="N1997" s="62">
        <f t="shared" si="187"/>
        <v>841</v>
      </c>
      <c r="O1997" s="62" t="str">
        <f t="shared" si="188"/>
        <v>실내카메라#1(SCAM) 고장(Car#4)</v>
      </c>
      <c r="P1997" s="62" t="str">
        <f t="shared" si="189"/>
        <v>T1</v>
      </c>
      <c r="Q1997" s="62" t="str">
        <f t="shared" si="190"/>
        <v>C</v>
      </c>
      <c r="R1997" s="62" t="str">
        <f>IFERROR(VLOOKUP($B1997,'로템1,2단계-고장설명'!$B$4:$O$341,COLUMN()-16,FALSE),"")</f>
        <v/>
      </c>
      <c r="S1997" s="62" t="str">
        <f>IFERROR(VLOOKUP($B1997,'로템1,2단계-고장설명'!$B$4:$O$341,COLUMN()-16,FALSE),"")</f>
        <v/>
      </c>
      <c r="T1997" s="62" t="str">
        <f t="shared" si="191"/>
        <v>TCMS</v>
      </c>
      <c r="U1997" s="62" t="str">
        <f>IFERROR(VLOOKUP($B1997,'로템1,2단계-고장설명'!$B$4:$O$341,COLUMN()-16,FALSE),"")</f>
        <v/>
      </c>
      <c r="V1997" s="62" t="str">
        <f>IFERROR(VLOOKUP($B1997,'로템1,2단계-고장설명'!$B$4:$O$341,COLUMN()-16,FALSE),"")</f>
        <v/>
      </c>
      <c r="W1997" s="62" t="str">
        <f>IFERROR(VLOOKUP($B1997,'로템1,2단계-고장설명'!$B$4:$O$341,COLUMN()-16,FALSE),"")</f>
        <v/>
      </c>
      <c r="X1997" s="62" t="str">
        <f>IFERROR(VLOOKUP($B1997,'로템1,2단계-고장설명'!$B$4:$O$341,COLUMN()-16,FALSE),"")</f>
        <v/>
      </c>
      <c r="Y1997" s="62" t="str">
        <f>IFERROR(VLOOKUP($B1997,'로템1,2단계-고장설명'!$B$4:$O$341,COLUMN()-16,FALSE),"")</f>
        <v/>
      </c>
      <c r="Z1997" s="62" t="str">
        <f>IFERROR(VLOOKUP($B1997,'로템1,2단계-고장설명'!$B$4:$O$341,COLUMN()-16,FALSE),"")</f>
        <v/>
      </c>
      <c r="AA1997" s="62" t="str">
        <f>IFERROR(VLOOKUP($B1997,'로템1,2단계-고장설명'!$B$4:$O$341,COLUMN()-16,FALSE),"")</f>
        <v/>
      </c>
      <c r="AB1997" s="62" t="str">
        <f>IFERROR(VLOOKUP($B1997,'로템1,2단계-고장설명'!$B$4:$O$341,COLUMN()-16,FALSE),"")</f>
        <v/>
      </c>
      <c r="AC1997" s="62" t="str">
        <f>IFERROR(VLOOKUP($B1997,'로템1,2단계-고장설명'!$B$4:$O$341,COLUMN()-16,FALSE),"")</f>
        <v/>
      </c>
      <c r="AD1997" s="62" t="str">
        <f>IFERROR(VLOOKUP($B1997,'로템1,2단계-고장설명'!$B$4:$O$341,COLUMN()-16,FALSE),"")</f>
        <v/>
      </c>
    </row>
    <row r="1998" spans="1:30" x14ac:dyDescent="0.4">
      <c r="A1998" s="60">
        <v>1996</v>
      </c>
      <c r="B1998" s="60">
        <v>842</v>
      </c>
      <c r="C1998" s="61" t="s">
        <v>3999</v>
      </c>
      <c r="D1998" s="60" t="s">
        <v>3660</v>
      </c>
      <c r="E1998" s="60">
        <v>4</v>
      </c>
      <c r="F1998" s="60" t="s">
        <v>11615</v>
      </c>
      <c r="G1998" s="60" t="s">
        <v>2837</v>
      </c>
      <c r="H1998" s="57"/>
      <c r="L1998" s="62">
        <v>1996</v>
      </c>
      <c r="M1998" s="140">
        <f t="shared" si="186"/>
        <v>842</v>
      </c>
      <c r="N1998" s="62">
        <f t="shared" si="187"/>
        <v>842</v>
      </c>
      <c r="O1998" s="62" t="str">
        <f t="shared" si="188"/>
        <v>출력증폭기#2(AMP) 고장(Car#4)</v>
      </c>
      <c r="P1998" s="62" t="str">
        <f t="shared" si="189"/>
        <v>T1</v>
      </c>
      <c r="Q1998" s="62" t="str">
        <f t="shared" si="190"/>
        <v>C</v>
      </c>
      <c r="R1998" s="62" t="str">
        <f>IFERROR(VLOOKUP($B1998,'로템1,2단계-고장설명'!$B$4:$O$341,COLUMN()-16,FALSE),"")</f>
        <v/>
      </c>
      <c r="S1998" s="62" t="str">
        <f>IFERROR(VLOOKUP($B1998,'로템1,2단계-고장설명'!$B$4:$O$341,COLUMN()-16,FALSE),"")</f>
        <v/>
      </c>
      <c r="T1998" s="62" t="str">
        <f t="shared" si="191"/>
        <v>TCMS</v>
      </c>
      <c r="U1998" s="62" t="str">
        <f>IFERROR(VLOOKUP($B1998,'로템1,2단계-고장설명'!$B$4:$O$341,COLUMN()-16,FALSE),"")</f>
        <v/>
      </c>
      <c r="V1998" s="62" t="str">
        <f>IFERROR(VLOOKUP($B1998,'로템1,2단계-고장설명'!$B$4:$O$341,COLUMN()-16,FALSE),"")</f>
        <v/>
      </c>
      <c r="W1998" s="62" t="str">
        <f>IFERROR(VLOOKUP($B1998,'로템1,2단계-고장설명'!$B$4:$O$341,COLUMN()-16,FALSE),"")</f>
        <v/>
      </c>
      <c r="X1998" s="62" t="str">
        <f>IFERROR(VLOOKUP($B1998,'로템1,2단계-고장설명'!$B$4:$O$341,COLUMN()-16,FALSE),"")</f>
        <v/>
      </c>
      <c r="Y1998" s="62" t="str">
        <f>IFERROR(VLOOKUP($B1998,'로템1,2단계-고장설명'!$B$4:$O$341,COLUMN()-16,FALSE),"")</f>
        <v/>
      </c>
      <c r="Z1998" s="62" t="str">
        <f>IFERROR(VLOOKUP($B1998,'로템1,2단계-고장설명'!$B$4:$O$341,COLUMN()-16,FALSE),"")</f>
        <v/>
      </c>
      <c r="AA1998" s="62" t="str">
        <f>IFERROR(VLOOKUP($B1998,'로템1,2단계-고장설명'!$B$4:$O$341,COLUMN()-16,FALSE),"")</f>
        <v/>
      </c>
      <c r="AB1998" s="62" t="str">
        <f>IFERROR(VLOOKUP($B1998,'로템1,2단계-고장설명'!$B$4:$O$341,COLUMN()-16,FALSE),"")</f>
        <v/>
      </c>
      <c r="AC1998" s="62" t="str">
        <f>IFERROR(VLOOKUP($B1998,'로템1,2단계-고장설명'!$B$4:$O$341,COLUMN()-16,FALSE),"")</f>
        <v/>
      </c>
      <c r="AD1998" s="62" t="str">
        <f>IFERROR(VLOOKUP($B1998,'로템1,2단계-고장설명'!$B$4:$O$341,COLUMN()-16,FALSE),"")</f>
        <v/>
      </c>
    </row>
    <row r="1999" spans="1:30" x14ac:dyDescent="0.4">
      <c r="A1999" s="60">
        <v>1997</v>
      </c>
      <c r="B1999" s="60">
        <v>843</v>
      </c>
      <c r="C1999" s="61" t="s">
        <v>4000</v>
      </c>
      <c r="D1999" s="60" t="s">
        <v>3660</v>
      </c>
      <c r="E1999" s="60">
        <v>4</v>
      </c>
      <c r="F1999" s="60" t="s">
        <v>11615</v>
      </c>
      <c r="G1999" s="60" t="s">
        <v>2837</v>
      </c>
      <c r="H1999" s="57"/>
      <c r="L1999" s="62">
        <v>1997</v>
      </c>
      <c r="M1999" s="140">
        <f t="shared" si="186"/>
        <v>843</v>
      </c>
      <c r="N1999" s="62">
        <f t="shared" si="187"/>
        <v>843</v>
      </c>
      <c r="O1999" s="62" t="str">
        <f t="shared" si="188"/>
        <v>출력증폭기#1(AMP) 고장(Car#4)</v>
      </c>
      <c r="P1999" s="62" t="str">
        <f t="shared" si="189"/>
        <v>T1</v>
      </c>
      <c r="Q1999" s="62" t="str">
        <f t="shared" si="190"/>
        <v>C</v>
      </c>
      <c r="R1999" s="62" t="str">
        <f>IFERROR(VLOOKUP($B1999,'로템1,2단계-고장설명'!$B$4:$O$341,COLUMN()-16,FALSE),"")</f>
        <v/>
      </c>
      <c r="S1999" s="62" t="str">
        <f>IFERROR(VLOOKUP($B1999,'로템1,2단계-고장설명'!$B$4:$O$341,COLUMN()-16,FALSE),"")</f>
        <v/>
      </c>
      <c r="T1999" s="62" t="str">
        <f t="shared" si="191"/>
        <v>TCMS</v>
      </c>
      <c r="U1999" s="62" t="str">
        <f>IFERROR(VLOOKUP($B1999,'로템1,2단계-고장설명'!$B$4:$O$341,COLUMN()-16,FALSE),"")</f>
        <v/>
      </c>
      <c r="V1999" s="62" t="str">
        <f>IFERROR(VLOOKUP($B1999,'로템1,2단계-고장설명'!$B$4:$O$341,COLUMN()-16,FALSE),"")</f>
        <v/>
      </c>
      <c r="W1999" s="62" t="str">
        <f>IFERROR(VLOOKUP($B1999,'로템1,2단계-고장설명'!$B$4:$O$341,COLUMN()-16,FALSE),"")</f>
        <v/>
      </c>
      <c r="X1999" s="62" t="str">
        <f>IFERROR(VLOOKUP($B1999,'로템1,2단계-고장설명'!$B$4:$O$341,COLUMN()-16,FALSE),"")</f>
        <v/>
      </c>
      <c r="Y1999" s="62" t="str">
        <f>IFERROR(VLOOKUP($B1999,'로템1,2단계-고장설명'!$B$4:$O$341,COLUMN()-16,FALSE),"")</f>
        <v/>
      </c>
      <c r="Z1999" s="62" t="str">
        <f>IFERROR(VLOOKUP($B1999,'로템1,2단계-고장설명'!$B$4:$O$341,COLUMN()-16,FALSE),"")</f>
        <v/>
      </c>
      <c r="AA1999" s="62" t="str">
        <f>IFERROR(VLOOKUP($B1999,'로템1,2단계-고장설명'!$B$4:$O$341,COLUMN()-16,FALSE),"")</f>
        <v/>
      </c>
      <c r="AB1999" s="62" t="str">
        <f>IFERROR(VLOOKUP($B1999,'로템1,2단계-고장설명'!$B$4:$O$341,COLUMN()-16,FALSE),"")</f>
        <v/>
      </c>
      <c r="AC1999" s="62" t="str">
        <f>IFERROR(VLOOKUP($B1999,'로템1,2단계-고장설명'!$B$4:$O$341,COLUMN()-16,FALSE),"")</f>
        <v/>
      </c>
      <c r="AD1999" s="62" t="str">
        <f>IFERROR(VLOOKUP($B1999,'로템1,2단계-고장설명'!$B$4:$O$341,COLUMN()-16,FALSE),"")</f>
        <v/>
      </c>
    </row>
    <row r="2000" spans="1:30" x14ac:dyDescent="0.4">
      <c r="A2000" s="60">
        <v>1998</v>
      </c>
      <c r="B2000" s="60">
        <v>844</v>
      </c>
      <c r="C2000" s="61" t="s">
        <v>4001</v>
      </c>
      <c r="D2000" s="60" t="s">
        <v>3660</v>
      </c>
      <c r="E2000" s="60">
        <v>4</v>
      </c>
      <c r="F2000" s="60" t="s">
        <v>11615</v>
      </c>
      <c r="G2000" s="60" t="s">
        <v>2837</v>
      </c>
      <c r="H2000" s="57"/>
      <c r="L2000" s="62">
        <v>1998</v>
      </c>
      <c r="M2000" s="140">
        <f t="shared" si="186"/>
        <v>844</v>
      </c>
      <c r="N2000" s="62">
        <f t="shared" si="187"/>
        <v>844</v>
      </c>
      <c r="O2000" s="62" t="str">
        <f t="shared" si="188"/>
        <v>비상인터폰#2(PEI) 고장(Car#4)</v>
      </c>
      <c r="P2000" s="62" t="str">
        <f t="shared" si="189"/>
        <v>T1</v>
      </c>
      <c r="Q2000" s="62" t="str">
        <f t="shared" si="190"/>
        <v>C</v>
      </c>
      <c r="R2000" s="62" t="str">
        <f>IFERROR(VLOOKUP($B2000,'로템1,2단계-고장설명'!$B$4:$O$341,COLUMN()-16,FALSE),"")</f>
        <v/>
      </c>
      <c r="S2000" s="62" t="str">
        <f>IFERROR(VLOOKUP($B2000,'로템1,2단계-고장설명'!$B$4:$O$341,COLUMN()-16,FALSE),"")</f>
        <v/>
      </c>
      <c r="T2000" s="62" t="str">
        <f t="shared" si="191"/>
        <v>TCMS</v>
      </c>
      <c r="U2000" s="62" t="str">
        <f>IFERROR(VLOOKUP($B2000,'로템1,2단계-고장설명'!$B$4:$O$341,COLUMN()-16,FALSE),"")</f>
        <v/>
      </c>
      <c r="V2000" s="62" t="str">
        <f>IFERROR(VLOOKUP($B2000,'로템1,2단계-고장설명'!$B$4:$O$341,COLUMN()-16,FALSE),"")</f>
        <v/>
      </c>
      <c r="W2000" s="62" t="str">
        <f>IFERROR(VLOOKUP($B2000,'로템1,2단계-고장설명'!$B$4:$O$341,COLUMN()-16,FALSE),"")</f>
        <v/>
      </c>
      <c r="X2000" s="62" t="str">
        <f>IFERROR(VLOOKUP($B2000,'로템1,2단계-고장설명'!$B$4:$O$341,COLUMN()-16,FALSE),"")</f>
        <v/>
      </c>
      <c r="Y2000" s="62" t="str">
        <f>IFERROR(VLOOKUP($B2000,'로템1,2단계-고장설명'!$B$4:$O$341,COLUMN()-16,FALSE),"")</f>
        <v/>
      </c>
      <c r="Z2000" s="62" t="str">
        <f>IFERROR(VLOOKUP($B2000,'로템1,2단계-고장설명'!$B$4:$O$341,COLUMN()-16,FALSE),"")</f>
        <v/>
      </c>
      <c r="AA2000" s="62" t="str">
        <f>IFERROR(VLOOKUP($B2000,'로템1,2단계-고장설명'!$B$4:$O$341,COLUMN()-16,FALSE),"")</f>
        <v/>
      </c>
      <c r="AB2000" s="62" t="str">
        <f>IFERROR(VLOOKUP($B2000,'로템1,2단계-고장설명'!$B$4:$O$341,COLUMN()-16,FALSE),"")</f>
        <v/>
      </c>
      <c r="AC2000" s="62" t="str">
        <f>IFERROR(VLOOKUP($B2000,'로템1,2단계-고장설명'!$B$4:$O$341,COLUMN()-16,FALSE),"")</f>
        <v/>
      </c>
      <c r="AD2000" s="62" t="str">
        <f>IFERROR(VLOOKUP($B2000,'로템1,2단계-고장설명'!$B$4:$O$341,COLUMN()-16,FALSE),"")</f>
        <v/>
      </c>
    </row>
    <row r="2001" spans="1:30" x14ac:dyDescent="0.4">
      <c r="A2001" s="60">
        <v>1999</v>
      </c>
      <c r="B2001" s="60">
        <v>845</v>
      </c>
      <c r="C2001" s="61" t="s">
        <v>4002</v>
      </c>
      <c r="D2001" s="60" t="s">
        <v>3660</v>
      </c>
      <c r="E2001" s="60">
        <v>4</v>
      </c>
      <c r="F2001" s="60" t="s">
        <v>11615</v>
      </c>
      <c r="G2001" s="60" t="s">
        <v>2837</v>
      </c>
      <c r="H2001" s="57"/>
      <c r="L2001" s="62">
        <v>1999</v>
      </c>
      <c r="M2001" s="140">
        <f t="shared" si="186"/>
        <v>845</v>
      </c>
      <c r="N2001" s="62">
        <f t="shared" si="187"/>
        <v>845</v>
      </c>
      <c r="O2001" s="62" t="str">
        <f t="shared" si="188"/>
        <v>비상인터폰#1(PEI) 고장(Car#4)</v>
      </c>
      <c r="P2001" s="62" t="str">
        <f t="shared" si="189"/>
        <v>T1</v>
      </c>
      <c r="Q2001" s="62" t="str">
        <f t="shared" si="190"/>
        <v>C</v>
      </c>
      <c r="R2001" s="62" t="str">
        <f>IFERROR(VLOOKUP($B2001,'로템1,2단계-고장설명'!$B$4:$O$341,COLUMN()-16,FALSE),"")</f>
        <v/>
      </c>
      <c r="S2001" s="62" t="str">
        <f>IFERROR(VLOOKUP($B2001,'로템1,2단계-고장설명'!$B$4:$O$341,COLUMN()-16,FALSE),"")</f>
        <v/>
      </c>
      <c r="T2001" s="62" t="str">
        <f t="shared" si="191"/>
        <v>TCMS</v>
      </c>
      <c r="U2001" s="62" t="str">
        <f>IFERROR(VLOOKUP($B2001,'로템1,2단계-고장설명'!$B$4:$O$341,COLUMN()-16,FALSE),"")</f>
        <v/>
      </c>
      <c r="V2001" s="62" t="str">
        <f>IFERROR(VLOOKUP($B2001,'로템1,2단계-고장설명'!$B$4:$O$341,COLUMN()-16,FALSE),"")</f>
        <v/>
      </c>
      <c r="W2001" s="62" t="str">
        <f>IFERROR(VLOOKUP($B2001,'로템1,2단계-고장설명'!$B$4:$O$341,COLUMN()-16,FALSE),"")</f>
        <v/>
      </c>
      <c r="X2001" s="62" t="str">
        <f>IFERROR(VLOOKUP($B2001,'로템1,2단계-고장설명'!$B$4:$O$341,COLUMN()-16,FALSE),"")</f>
        <v/>
      </c>
      <c r="Y2001" s="62" t="str">
        <f>IFERROR(VLOOKUP($B2001,'로템1,2단계-고장설명'!$B$4:$O$341,COLUMN()-16,FALSE),"")</f>
        <v/>
      </c>
      <c r="Z2001" s="62" t="str">
        <f>IFERROR(VLOOKUP($B2001,'로템1,2단계-고장설명'!$B$4:$O$341,COLUMN()-16,FALSE),"")</f>
        <v/>
      </c>
      <c r="AA2001" s="62" t="str">
        <f>IFERROR(VLOOKUP($B2001,'로템1,2단계-고장설명'!$B$4:$O$341,COLUMN()-16,FALSE),"")</f>
        <v/>
      </c>
      <c r="AB2001" s="62" t="str">
        <f>IFERROR(VLOOKUP($B2001,'로템1,2단계-고장설명'!$B$4:$O$341,COLUMN()-16,FALSE),"")</f>
        <v/>
      </c>
      <c r="AC2001" s="62" t="str">
        <f>IFERROR(VLOOKUP($B2001,'로템1,2단계-고장설명'!$B$4:$O$341,COLUMN()-16,FALSE),"")</f>
        <v/>
      </c>
      <c r="AD2001" s="62" t="str">
        <f>IFERROR(VLOOKUP($B2001,'로템1,2단계-고장설명'!$B$4:$O$341,COLUMN()-16,FALSE),"")</f>
        <v/>
      </c>
    </row>
    <row r="2002" spans="1:30" x14ac:dyDescent="0.4">
      <c r="A2002" s="60">
        <v>2000</v>
      </c>
      <c r="B2002" s="60">
        <v>846</v>
      </c>
      <c r="C2002" s="57"/>
      <c r="D2002" s="60" t="s">
        <v>3660</v>
      </c>
      <c r="E2002" s="60">
        <v>4</v>
      </c>
      <c r="F2002" s="57"/>
      <c r="G2002" s="57"/>
      <c r="H2002" s="57"/>
      <c r="L2002" s="62">
        <v>2000</v>
      </c>
      <c r="M2002" s="140">
        <f t="shared" si="186"/>
        <v>846</v>
      </c>
      <c r="N2002" s="62">
        <f t="shared" si="187"/>
        <v>846</v>
      </c>
      <c r="O2002" s="62">
        <f t="shared" si="188"/>
        <v>0</v>
      </c>
      <c r="P2002" s="62" t="str">
        <f t="shared" si="189"/>
        <v>T1</v>
      </c>
      <c r="Q2002" s="62">
        <f t="shared" si="190"/>
        <v>0</v>
      </c>
      <c r="R2002" s="62" t="str">
        <f>IFERROR(VLOOKUP($B2002,'로템1,2단계-고장설명'!$B$4:$O$341,COLUMN()-16,FALSE),"")</f>
        <v/>
      </c>
      <c r="S2002" s="62" t="str">
        <f>IFERROR(VLOOKUP($B2002,'로템1,2단계-고장설명'!$B$4:$O$341,COLUMN()-16,FALSE),"")</f>
        <v/>
      </c>
      <c r="T2002" s="62">
        <f t="shared" si="191"/>
        <v>0</v>
      </c>
      <c r="U2002" s="62" t="str">
        <f>IFERROR(VLOOKUP($B2002,'로템1,2단계-고장설명'!$B$4:$O$341,COLUMN()-16,FALSE),"")</f>
        <v/>
      </c>
      <c r="V2002" s="62" t="str">
        <f>IFERROR(VLOOKUP($B2002,'로템1,2단계-고장설명'!$B$4:$O$341,COLUMN()-16,FALSE),"")</f>
        <v/>
      </c>
      <c r="W2002" s="62" t="str">
        <f>IFERROR(VLOOKUP($B2002,'로템1,2단계-고장설명'!$B$4:$O$341,COLUMN()-16,FALSE),"")</f>
        <v/>
      </c>
      <c r="X2002" s="62" t="str">
        <f>IFERROR(VLOOKUP($B2002,'로템1,2단계-고장설명'!$B$4:$O$341,COLUMN()-16,FALSE),"")</f>
        <v/>
      </c>
      <c r="Y2002" s="62" t="str">
        <f>IFERROR(VLOOKUP($B2002,'로템1,2단계-고장설명'!$B$4:$O$341,COLUMN()-16,FALSE),"")</f>
        <v/>
      </c>
      <c r="Z2002" s="62" t="str">
        <f>IFERROR(VLOOKUP($B2002,'로템1,2단계-고장설명'!$B$4:$O$341,COLUMN()-16,FALSE),"")</f>
        <v/>
      </c>
      <c r="AA2002" s="62" t="str">
        <f>IFERROR(VLOOKUP($B2002,'로템1,2단계-고장설명'!$B$4:$O$341,COLUMN()-16,FALSE),"")</f>
        <v/>
      </c>
      <c r="AB2002" s="62" t="str">
        <f>IFERROR(VLOOKUP($B2002,'로템1,2단계-고장설명'!$B$4:$O$341,COLUMN()-16,FALSE),"")</f>
        <v/>
      </c>
      <c r="AC2002" s="62" t="str">
        <f>IFERROR(VLOOKUP($B2002,'로템1,2단계-고장설명'!$B$4:$O$341,COLUMN()-16,FALSE),"")</f>
        <v/>
      </c>
      <c r="AD2002" s="62" t="str">
        <f>IFERROR(VLOOKUP($B2002,'로템1,2단계-고장설명'!$B$4:$O$341,COLUMN()-16,FALSE),"")</f>
        <v/>
      </c>
    </row>
    <row r="2003" spans="1:30" x14ac:dyDescent="0.4">
      <c r="A2003" s="60">
        <v>2001</v>
      </c>
      <c r="B2003" s="60">
        <v>847</v>
      </c>
      <c r="C2003" s="57"/>
      <c r="D2003" s="60" t="s">
        <v>3660</v>
      </c>
      <c r="E2003" s="60">
        <v>4</v>
      </c>
      <c r="F2003" s="57"/>
      <c r="G2003" s="57"/>
      <c r="H2003" s="57"/>
      <c r="L2003" s="62">
        <v>2001</v>
      </c>
      <c r="M2003" s="140">
        <f t="shared" si="186"/>
        <v>847</v>
      </c>
      <c r="N2003" s="62">
        <f t="shared" si="187"/>
        <v>847</v>
      </c>
      <c r="O2003" s="62">
        <f t="shared" si="188"/>
        <v>0</v>
      </c>
      <c r="P2003" s="62" t="str">
        <f t="shared" si="189"/>
        <v>T1</v>
      </c>
      <c r="Q2003" s="62">
        <f t="shared" si="190"/>
        <v>0</v>
      </c>
      <c r="R2003" s="62" t="str">
        <f>IFERROR(VLOOKUP($B2003,'로템1,2단계-고장설명'!$B$4:$O$341,COLUMN()-16,FALSE),"")</f>
        <v/>
      </c>
      <c r="S2003" s="62" t="str">
        <f>IFERROR(VLOOKUP($B2003,'로템1,2단계-고장설명'!$B$4:$O$341,COLUMN()-16,FALSE),"")</f>
        <v/>
      </c>
      <c r="T2003" s="62">
        <f t="shared" si="191"/>
        <v>0</v>
      </c>
      <c r="U2003" s="62" t="str">
        <f>IFERROR(VLOOKUP($B2003,'로템1,2단계-고장설명'!$B$4:$O$341,COLUMN()-16,FALSE),"")</f>
        <v/>
      </c>
      <c r="V2003" s="62" t="str">
        <f>IFERROR(VLOOKUP($B2003,'로템1,2단계-고장설명'!$B$4:$O$341,COLUMN()-16,FALSE),"")</f>
        <v/>
      </c>
      <c r="W2003" s="62" t="str">
        <f>IFERROR(VLOOKUP($B2003,'로템1,2단계-고장설명'!$B$4:$O$341,COLUMN()-16,FALSE),"")</f>
        <v/>
      </c>
      <c r="X2003" s="62" t="str">
        <f>IFERROR(VLOOKUP($B2003,'로템1,2단계-고장설명'!$B$4:$O$341,COLUMN()-16,FALSE),"")</f>
        <v/>
      </c>
      <c r="Y2003" s="62" t="str">
        <f>IFERROR(VLOOKUP($B2003,'로템1,2단계-고장설명'!$B$4:$O$341,COLUMN()-16,FALSE),"")</f>
        <v/>
      </c>
      <c r="Z2003" s="62" t="str">
        <f>IFERROR(VLOOKUP($B2003,'로템1,2단계-고장설명'!$B$4:$O$341,COLUMN()-16,FALSE),"")</f>
        <v/>
      </c>
      <c r="AA2003" s="62" t="str">
        <f>IFERROR(VLOOKUP($B2003,'로템1,2단계-고장설명'!$B$4:$O$341,COLUMN()-16,FALSE),"")</f>
        <v/>
      </c>
      <c r="AB2003" s="62" t="str">
        <f>IFERROR(VLOOKUP($B2003,'로템1,2단계-고장설명'!$B$4:$O$341,COLUMN()-16,FALSE),"")</f>
        <v/>
      </c>
      <c r="AC2003" s="62" t="str">
        <f>IFERROR(VLOOKUP($B2003,'로템1,2단계-고장설명'!$B$4:$O$341,COLUMN()-16,FALSE),"")</f>
        <v/>
      </c>
      <c r="AD2003" s="62" t="str">
        <f>IFERROR(VLOOKUP($B2003,'로템1,2단계-고장설명'!$B$4:$O$341,COLUMN()-16,FALSE),"")</f>
        <v/>
      </c>
    </row>
    <row r="2004" spans="1:30" x14ac:dyDescent="0.4">
      <c r="A2004" s="60">
        <v>2002</v>
      </c>
      <c r="B2004" s="60">
        <v>848</v>
      </c>
      <c r="C2004" s="61" t="s">
        <v>4005</v>
      </c>
      <c r="D2004" s="60" t="s">
        <v>3661</v>
      </c>
      <c r="E2004" s="60">
        <v>5</v>
      </c>
      <c r="F2004" s="60" t="s">
        <v>11615</v>
      </c>
      <c r="G2004" s="60" t="s">
        <v>2837</v>
      </c>
      <c r="H2004" s="57"/>
      <c r="L2004" s="62">
        <v>2002</v>
      </c>
      <c r="M2004" s="140">
        <f t="shared" si="186"/>
        <v>848</v>
      </c>
      <c r="N2004" s="62">
        <f t="shared" si="187"/>
        <v>848</v>
      </c>
      <c r="O2004" s="62" t="str">
        <f t="shared" si="188"/>
        <v>실내객실표시기(PIB) 고장(Car#5)</v>
      </c>
      <c r="P2004" s="62" t="str">
        <f t="shared" si="189"/>
        <v>T2</v>
      </c>
      <c r="Q2004" s="62" t="str">
        <f t="shared" si="190"/>
        <v>C</v>
      </c>
      <c r="R2004" s="62" t="str">
        <f>IFERROR(VLOOKUP($B2004,'로템1,2단계-고장설명'!$B$4:$O$341,COLUMN()-16,FALSE),"")</f>
        <v/>
      </c>
      <c r="S2004" s="62" t="str">
        <f>IFERROR(VLOOKUP($B2004,'로템1,2단계-고장설명'!$B$4:$O$341,COLUMN()-16,FALSE),"")</f>
        <v/>
      </c>
      <c r="T2004" s="62" t="str">
        <f t="shared" si="191"/>
        <v>TCMS</v>
      </c>
      <c r="U2004" s="62" t="str">
        <f>IFERROR(VLOOKUP($B2004,'로템1,2단계-고장설명'!$B$4:$O$341,COLUMN()-16,FALSE),"")</f>
        <v/>
      </c>
      <c r="V2004" s="62" t="str">
        <f>IFERROR(VLOOKUP($B2004,'로템1,2단계-고장설명'!$B$4:$O$341,COLUMN()-16,FALSE),"")</f>
        <v/>
      </c>
      <c r="W2004" s="62" t="str">
        <f>IFERROR(VLOOKUP($B2004,'로템1,2단계-고장설명'!$B$4:$O$341,COLUMN()-16,FALSE),"")</f>
        <v/>
      </c>
      <c r="X2004" s="62" t="str">
        <f>IFERROR(VLOOKUP($B2004,'로템1,2단계-고장설명'!$B$4:$O$341,COLUMN()-16,FALSE),"")</f>
        <v/>
      </c>
      <c r="Y2004" s="62" t="str">
        <f>IFERROR(VLOOKUP($B2004,'로템1,2단계-고장설명'!$B$4:$O$341,COLUMN()-16,FALSE),"")</f>
        <v/>
      </c>
      <c r="Z2004" s="62" t="str">
        <f>IFERROR(VLOOKUP($B2004,'로템1,2단계-고장설명'!$B$4:$O$341,COLUMN()-16,FALSE),"")</f>
        <v/>
      </c>
      <c r="AA2004" s="62" t="str">
        <f>IFERROR(VLOOKUP($B2004,'로템1,2단계-고장설명'!$B$4:$O$341,COLUMN()-16,FALSE),"")</f>
        <v/>
      </c>
      <c r="AB2004" s="62" t="str">
        <f>IFERROR(VLOOKUP($B2004,'로템1,2단계-고장설명'!$B$4:$O$341,COLUMN()-16,FALSE),"")</f>
        <v/>
      </c>
      <c r="AC2004" s="62" t="str">
        <f>IFERROR(VLOOKUP($B2004,'로템1,2단계-고장설명'!$B$4:$O$341,COLUMN()-16,FALSE),"")</f>
        <v/>
      </c>
      <c r="AD2004" s="62" t="str">
        <f>IFERROR(VLOOKUP($B2004,'로템1,2단계-고장설명'!$B$4:$O$341,COLUMN()-16,FALSE),"")</f>
        <v/>
      </c>
    </row>
    <row r="2005" spans="1:30" x14ac:dyDescent="0.4">
      <c r="A2005" s="60">
        <v>2003</v>
      </c>
      <c r="B2005" s="60">
        <v>849</v>
      </c>
      <c r="C2005" s="57"/>
      <c r="D2005" s="60" t="s">
        <v>3661</v>
      </c>
      <c r="E2005" s="60">
        <v>5</v>
      </c>
      <c r="F2005" s="57"/>
      <c r="G2005" s="57"/>
      <c r="H2005" s="57"/>
      <c r="L2005" s="62">
        <v>2003</v>
      </c>
      <c r="M2005" s="140">
        <f t="shared" si="186"/>
        <v>849</v>
      </c>
      <c r="N2005" s="62">
        <f t="shared" si="187"/>
        <v>849</v>
      </c>
      <c r="O2005" s="62">
        <f t="shared" si="188"/>
        <v>0</v>
      </c>
      <c r="P2005" s="62" t="str">
        <f t="shared" si="189"/>
        <v>T2</v>
      </c>
      <c r="Q2005" s="62">
        <f t="shared" si="190"/>
        <v>0</v>
      </c>
      <c r="R2005" s="62" t="str">
        <f>IFERROR(VLOOKUP($B2005,'로템1,2단계-고장설명'!$B$4:$O$341,COLUMN()-16,FALSE),"")</f>
        <v/>
      </c>
      <c r="S2005" s="62" t="str">
        <f>IFERROR(VLOOKUP($B2005,'로템1,2단계-고장설명'!$B$4:$O$341,COLUMN()-16,FALSE),"")</f>
        <v/>
      </c>
      <c r="T2005" s="62">
        <f t="shared" si="191"/>
        <v>0</v>
      </c>
      <c r="U2005" s="62" t="str">
        <f>IFERROR(VLOOKUP($B2005,'로템1,2단계-고장설명'!$B$4:$O$341,COLUMN()-16,FALSE),"")</f>
        <v/>
      </c>
      <c r="V2005" s="62" t="str">
        <f>IFERROR(VLOOKUP($B2005,'로템1,2단계-고장설명'!$B$4:$O$341,COLUMN()-16,FALSE),"")</f>
        <v/>
      </c>
      <c r="W2005" s="62" t="str">
        <f>IFERROR(VLOOKUP($B2005,'로템1,2단계-고장설명'!$B$4:$O$341,COLUMN()-16,FALSE),"")</f>
        <v/>
      </c>
      <c r="X2005" s="62" t="str">
        <f>IFERROR(VLOOKUP($B2005,'로템1,2단계-고장설명'!$B$4:$O$341,COLUMN()-16,FALSE),"")</f>
        <v/>
      </c>
      <c r="Y2005" s="62" t="str">
        <f>IFERROR(VLOOKUP($B2005,'로템1,2단계-고장설명'!$B$4:$O$341,COLUMN()-16,FALSE),"")</f>
        <v/>
      </c>
      <c r="Z2005" s="62" t="str">
        <f>IFERROR(VLOOKUP($B2005,'로템1,2단계-고장설명'!$B$4:$O$341,COLUMN()-16,FALSE),"")</f>
        <v/>
      </c>
      <c r="AA2005" s="62" t="str">
        <f>IFERROR(VLOOKUP($B2005,'로템1,2단계-고장설명'!$B$4:$O$341,COLUMN()-16,FALSE),"")</f>
        <v/>
      </c>
      <c r="AB2005" s="62" t="str">
        <f>IFERROR(VLOOKUP($B2005,'로템1,2단계-고장설명'!$B$4:$O$341,COLUMN()-16,FALSE),"")</f>
        <v/>
      </c>
      <c r="AC2005" s="62" t="str">
        <f>IFERROR(VLOOKUP($B2005,'로템1,2단계-고장설명'!$B$4:$O$341,COLUMN()-16,FALSE),"")</f>
        <v/>
      </c>
      <c r="AD2005" s="62" t="str">
        <f>IFERROR(VLOOKUP($B2005,'로템1,2단계-고장설명'!$B$4:$O$341,COLUMN()-16,FALSE),"")</f>
        <v/>
      </c>
    </row>
    <row r="2006" spans="1:30" x14ac:dyDescent="0.4">
      <c r="A2006" s="60">
        <v>2004</v>
      </c>
      <c r="B2006" s="60">
        <v>850</v>
      </c>
      <c r="C2006" s="61" t="s">
        <v>4007</v>
      </c>
      <c r="D2006" s="60" t="s">
        <v>3661</v>
      </c>
      <c r="E2006" s="60">
        <v>5</v>
      </c>
      <c r="F2006" s="60" t="s">
        <v>11615</v>
      </c>
      <c r="G2006" s="60" t="s">
        <v>2837</v>
      </c>
      <c r="H2006" s="57"/>
      <c r="L2006" s="62">
        <v>2004</v>
      </c>
      <c r="M2006" s="140">
        <f t="shared" si="186"/>
        <v>850</v>
      </c>
      <c r="N2006" s="62">
        <f t="shared" si="187"/>
        <v>850</v>
      </c>
      <c r="O2006" s="62" t="str">
        <f t="shared" si="188"/>
        <v>실내카메라#2(SCAM) 고장(Car#5)</v>
      </c>
      <c r="P2006" s="62" t="str">
        <f t="shared" si="189"/>
        <v>T2</v>
      </c>
      <c r="Q2006" s="62" t="str">
        <f t="shared" si="190"/>
        <v>C</v>
      </c>
      <c r="R2006" s="62" t="str">
        <f>IFERROR(VLOOKUP($B2006,'로템1,2단계-고장설명'!$B$4:$O$341,COLUMN()-16,FALSE),"")</f>
        <v/>
      </c>
      <c r="S2006" s="62" t="str">
        <f>IFERROR(VLOOKUP($B2006,'로템1,2단계-고장설명'!$B$4:$O$341,COLUMN()-16,FALSE),"")</f>
        <v/>
      </c>
      <c r="T2006" s="62" t="str">
        <f t="shared" si="191"/>
        <v>TCMS</v>
      </c>
      <c r="U2006" s="62" t="str">
        <f>IFERROR(VLOOKUP($B2006,'로템1,2단계-고장설명'!$B$4:$O$341,COLUMN()-16,FALSE),"")</f>
        <v/>
      </c>
      <c r="V2006" s="62" t="str">
        <f>IFERROR(VLOOKUP($B2006,'로템1,2단계-고장설명'!$B$4:$O$341,COLUMN()-16,FALSE),"")</f>
        <v/>
      </c>
      <c r="W2006" s="62" t="str">
        <f>IFERROR(VLOOKUP($B2006,'로템1,2단계-고장설명'!$B$4:$O$341,COLUMN()-16,FALSE),"")</f>
        <v/>
      </c>
      <c r="X2006" s="62" t="str">
        <f>IFERROR(VLOOKUP($B2006,'로템1,2단계-고장설명'!$B$4:$O$341,COLUMN()-16,FALSE),"")</f>
        <v/>
      </c>
      <c r="Y2006" s="62" t="str">
        <f>IFERROR(VLOOKUP($B2006,'로템1,2단계-고장설명'!$B$4:$O$341,COLUMN()-16,FALSE),"")</f>
        <v/>
      </c>
      <c r="Z2006" s="62" t="str">
        <f>IFERROR(VLOOKUP($B2006,'로템1,2단계-고장설명'!$B$4:$O$341,COLUMN()-16,FALSE),"")</f>
        <v/>
      </c>
      <c r="AA2006" s="62" t="str">
        <f>IFERROR(VLOOKUP($B2006,'로템1,2단계-고장설명'!$B$4:$O$341,COLUMN()-16,FALSE),"")</f>
        <v/>
      </c>
      <c r="AB2006" s="62" t="str">
        <f>IFERROR(VLOOKUP($B2006,'로템1,2단계-고장설명'!$B$4:$O$341,COLUMN()-16,FALSE),"")</f>
        <v/>
      </c>
      <c r="AC2006" s="62" t="str">
        <f>IFERROR(VLOOKUP($B2006,'로템1,2단계-고장설명'!$B$4:$O$341,COLUMN()-16,FALSE),"")</f>
        <v/>
      </c>
      <c r="AD2006" s="62" t="str">
        <f>IFERROR(VLOOKUP($B2006,'로템1,2단계-고장설명'!$B$4:$O$341,COLUMN()-16,FALSE),"")</f>
        <v/>
      </c>
    </row>
    <row r="2007" spans="1:30" x14ac:dyDescent="0.4">
      <c r="A2007" s="60">
        <v>2005</v>
      </c>
      <c r="B2007" s="60">
        <v>851</v>
      </c>
      <c r="C2007" s="61" t="s">
        <v>4008</v>
      </c>
      <c r="D2007" s="60" t="s">
        <v>3661</v>
      </c>
      <c r="E2007" s="60">
        <v>5</v>
      </c>
      <c r="F2007" s="60" t="s">
        <v>11615</v>
      </c>
      <c r="G2007" s="60" t="s">
        <v>2837</v>
      </c>
      <c r="H2007" s="57"/>
      <c r="L2007" s="62">
        <v>2005</v>
      </c>
      <c r="M2007" s="140">
        <f t="shared" si="186"/>
        <v>851</v>
      </c>
      <c r="N2007" s="62">
        <f t="shared" si="187"/>
        <v>851</v>
      </c>
      <c r="O2007" s="62" t="str">
        <f t="shared" si="188"/>
        <v>실내카메라#1(SCAM) 고장(Car#5)</v>
      </c>
      <c r="P2007" s="62" t="str">
        <f t="shared" si="189"/>
        <v>T2</v>
      </c>
      <c r="Q2007" s="62" t="str">
        <f t="shared" si="190"/>
        <v>C</v>
      </c>
      <c r="R2007" s="62" t="str">
        <f>IFERROR(VLOOKUP($B2007,'로템1,2단계-고장설명'!$B$4:$O$341,COLUMN()-16,FALSE),"")</f>
        <v/>
      </c>
      <c r="S2007" s="62" t="str">
        <f>IFERROR(VLOOKUP($B2007,'로템1,2단계-고장설명'!$B$4:$O$341,COLUMN()-16,FALSE),"")</f>
        <v/>
      </c>
      <c r="T2007" s="62" t="str">
        <f t="shared" si="191"/>
        <v>TCMS</v>
      </c>
      <c r="U2007" s="62" t="str">
        <f>IFERROR(VLOOKUP($B2007,'로템1,2단계-고장설명'!$B$4:$O$341,COLUMN()-16,FALSE),"")</f>
        <v/>
      </c>
      <c r="V2007" s="62" t="str">
        <f>IFERROR(VLOOKUP($B2007,'로템1,2단계-고장설명'!$B$4:$O$341,COLUMN()-16,FALSE),"")</f>
        <v/>
      </c>
      <c r="W2007" s="62" t="str">
        <f>IFERROR(VLOOKUP($B2007,'로템1,2단계-고장설명'!$B$4:$O$341,COLUMN()-16,FALSE),"")</f>
        <v/>
      </c>
      <c r="X2007" s="62" t="str">
        <f>IFERROR(VLOOKUP($B2007,'로템1,2단계-고장설명'!$B$4:$O$341,COLUMN()-16,FALSE),"")</f>
        <v/>
      </c>
      <c r="Y2007" s="62" t="str">
        <f>IFERROR(VLOOKUP($B2007,'로템1,2단계-고장설명'!$B$4:$O$341,COLUMN()-16,FALSE),"")</f>
        <v/>
      </c>
      <c r="Z2007" s="62" t="str">
        <f>IFERROR(VLOOKUP($B2007,'로템1,2단계-고장설명'!$B$4:$O$341,COLUMN()-16,FALSE),"")</f>
        <v/>
      </c>
      <c r="AA2007" s="62" t="str">
        <f>IFERROR(VLOOKUP($B2007,'로템1,2단계-고장설명'!$B$4:$O$341,COLUMN()-16,FALSE),"")</f>
        <v/>
      </c>
      <c r="AB2007" s="62" t="str">
        <f>IFERROR(VLOOKUP($B2007,'로템1,2단계-고장설명'!$B$4:$O$341,COLUMN()-16,FALSE),"")</f>
        <v/>
      </c>
      <c r="AC2007" s="62" t="str">
        <f>IFERROR(VLOOKUP($B2007,'로템1,2단계-고장설명'!$B$4:$O$341,COLUMN()-16,FALSE),"")</f>
        <v/>
      </c>
      <c r="AD2007" s="62" t="str">
        <f>IFERROR(VLOOKUP($B2007,'로템1,2단계-고장설명'!$B$4:$O$341,COLUMN()-16,FALSE),"")</f>
        <v/>
      </c>
    </row>
    <row r="2008" spans="1:30" x14ac:dyDescent="0.4">
      <c r="A2008" s="60">
        <v>2006</v>
      </c>
      <c r="B2008" s="60">
        <v>852</v>
      </c>
      <c r="C2008" s="61" t="s">
        <v>4009</v>
      </c>
      <c r="D2008" s="60" t="s">
        <v>3661</v>
      </c>
      <c r="E2008" s="60">
        <v>5</v>
      </c>
      <c r="F2008" s="60" t="s">
        <v>11615</v>
      </c>
      <c r="G2008" s="60" t="s">
        <v>2837</v>
      </c>
      <c r="H2008" s="57"/>
      <c r="L2008" s="62">
        <v>2006</v>
      </c>
      <c r="M2008" s="140">
        <f t="shared" si="186"/>
        <v>852</v>
      </c>
      <c r="N2008" s="62">
        <f t="shared" si="187"/>
        <v>852</v>
      </c>
      <c r="O2008" s="62" t="str">
        <f t="shared" si="188"/>
        <v>출력증폭기#2(AMP) 고장(Car#5)</v>
      </c>
      <c r="P2008" s="62" t="str">
        <f t="shared" si="189"/>
        <v>T2</v>
      </c>
      <c r="Q2008" s="62" t="str">
        <f t="shared" si="190"/>
        <v>C</v>
      </c>
      <c r="R2008" s="62" t="str">
        <f>IFERROR(VLOOKUP($B2008,'로템1,2단계-고장설명'!$B$4:$O$341,COLUMN()-16,FALSE),"")</f>
        <v/>
      </c>
      <c r="S2008" s="62" t="str">
        <f>IFERROR(VLOOKUP($B2008,'로템1,2단계-고장설명'!$B$4:$O$341,COLUMN()-16,FALSE),"")</f>
        <v/>
      </c>
      <c r="T2008" s="62" t="str">
        <f t="shared" si="191"/>
        <v>TCMS</v>
      </c>
      <c r="U2008" s="62" t="str">
        <f>IFERROR(VLOOKUP($B2008,'로템1,2단계-고장설명'!$B$4:$O$341,COLUMN()-16,FALSE),"")</f>
        <v/>
      </c>
      <c r="V2008" s="62" t="str">
        <f>IFERROR(VLOOKUP($B2008,'로템1,2단계-고장설명'!$B$4:$O$341,COLUMN()-16,FALSE),"")</f>
        <v/>
      </c>
      <c r="W2008" s="62" t="str">
        <f>IFERROR(VLOOKUP($B2008,'로템1,2단계-고장설명'!$B$4:$O$341,COLUMN()-16,FALSE),"")</f>
        <v/>
      </c>
      <c r="X2008" s="62" t="str">
        <f>IFERROR(VLOOKUP($B2008,'로템1,2단계-고장설명'!$B$4:$O$341,COLUMN()-16,FALSE),"")</f>
        <v/>
      </c>
      <c r="Y2008" s="62" t="str">
        <f>IFERROR(VLOOKUP($B2008,'로템1,2단계-고장설명'!$B$4:$O$341,COLUMN()-16,FALSE),"")</f>
        <v/>
      </c>
      <c r="Z2008" s="62" t="str">
        <f>IFERROR(VLOOKUP($B2008,'로템1,2단계-고장설명'!$B$4:$O$341,COLUMN()-16,FALSE),"")</f>
        <v/>
      </c>
      <c r="AA2008" s="62" t="str">
        <f>IFERROR(VLOOKUP($B2008,'로템1,2단계-고장설명'!$B$4:$O$341,COLUMN()-16,FALSE),"")</f>
        <v/>
      </c>
      <c r="AB2008" s="62" t="str">
        <f>IFERROR(VLOOKUP($B2008,'로템1,2단계-고장설명'!$B$4:$O$341,COLUMN()-16,FALSE),"")</f>
        <v/>
      </c>
      <c r="AC2008" s="62" t="str">
        <f>IFERROR(VLOOKUP($B2008,'로템1,2단계-고장설명'!$B$4:$O$341,COLUMN()-16,FALSE),"")</f>
        <v/>
      </c>
      <c r="AD2008" s="62" t="str">
        <f>IFERROR(VLOOKUP($B2008,'로템1,2단계-고장설명'!$B$4:$O$341,COLUMN()-16,FALSE),"")</f>
        <v/>
      </c>
    </row>
    <row r="2009" spans="1:30" x14ac:dyDescent="0.4">
      <c r="A2009" s="60">
        <v>2007</v>
      </c>
      <c r="B2009" s="60">
        <v>853</v>
      </c>
      <c r="C2009" s="61" t="s">
        <v>4010</v>
      </c>
      <c r="D2009" s="60" t="s">
        <v>3661</v>
      </c>
      <c r="E2009" s="60">
        <v>5</v>
      </c>
      <c r="F2009" s="60" t="s">
        <v>11615</v>
      </c>
      <c r="G2009" s="60" t="s">
        <v>2837</v>
      </c>
      <c r="H2009" s="57"/>
      <c r="L2009" s="62">
        <v>2007</v>
      </c>
      <c r="M2009" s="140">
        <f t="shared" si="186"/>
        <v>853</v>
      </c>
      <c r="N2009" s="62">
        <f t="shared" si="187"/>
        <v>853</v>
      </c>
      <c r="O2009" s="62" t="str">
        <f t="shared" si="188"/>
        <v>출력증폭기#1(AMP) 고장(Car#5)</v>
      </c>
      <c r="P2009" s="62" t="str">
        <f t="shared" si="189"/>
        <v>T2</v>
      </c>
      <c r="Q2009" s="62" t="str">
        <f t="shared" si="190"/>
        <v>C</v>
      </c>
      <c r="R2009" s="62" t="str">
        <f>IFERROR(VLOOKUP($B2009,'로템1,2단계-고장설명'!$B$4:$O$341,COLUMN()-16,FALSE),"")</f>
        <v/>
      </c>
      <c r="S2009" s="62" t="str">
        <f>IFERROR(VLOOKUP($B2009,'로템1,2단계-고장설명'!$B$4:$O$341,COLUMN()-16,FALSE),"")</f>
        <v/>
      </c>
      <c r="T2009" s="62" t="str">
        <f t="shared" si="191"/>
        <v>TCMS</v>
      </c>
      <c r="U2009" s="62" t="str">
        <f>IFERROR(VLOOKUP($B2009,'로템1,2단계-고장설명'!$B$4:$O$341,COLUMN()-16,FALSE),"")</f>
        <v/>
      </c>
      <c r="V2009" s="62" t="str">
        <f>IFERROR(VLOOKUP($B2009,'로템1,2단계-고장설명'!$B$4:$O$341,COLUMN()-16,FALSE),"")</f>
        <v/>
      </c>
      <c r="W2009" s="62" t="str">
        <f>IFERROR(VLOOKUP($B2009,'로템1,2단계-고장설명'!$B$4:$O$341,COLUMN()-16,FALSE),"")</f>
        <v/>
      </c>
      <c r="X2009" s="62" t="str">
        <f>IFERROR(VLOOKUP($B2009,'로템1,2단계-고장설명'!$B$4:$O$341,COLUMN()-16,FALSE),"")</f>
        <v/>
      </c>
      <c r="Y2009" s="62" t="str">
        <f>IFERROR(VLOOKUP($B2009,'로템1,2단계-고장설명'!$B$4:$O$341,COLUMN()-16,FALSE),"")</f>
        <v/>
      </c>
      <c r="Z2009" s="62" t="str">
        <f>IFERROR(VLOOKUP($B2009,'로템1,2단계-고장설명'!$B$4:$O$341,COLUMN()-16,FALSE),"")</f>
        <v/>
      </c>
      <c r="AA2009" s="62" t="str">
        <f>IFERROR(VLOOKUP($B2009,'로템1,2단계-고장설명'!$B$4:$O$341,COLUMN()-16,FALSE),"")</f>
        <v/>
      </c>
      <c r="AB2009" s="62" t="str">
        <f>IFERROR(VLOOKUP($B2009,'로템1,2단계-고장설명'!$B$4:$O$341,COLUMN()-16,FALSE),"")</f>
        <v/>
      </c>
      <c r="AC2009" s="62" t="str">
        <f>IFERROR(VLOOKUP($B2009,'로템1,2단계-고장설명'!$B$4:$O$341,COLUMN()-16,FALSE),"")</f>
        <v/>
      </c>
      <c r="AD2009" s="62" t="str">
        <f>IFERROR(VLOOKUP($B2009,'로템1,2단계-고장설명'!$B$4:$O$341,COLUMN()-16,FALSE),"")</f>
        <v/>
      </c>
    </row>
    <row r="2010" spans="1:30" x14ac:dyDescent="0.4">
      <c r="A2010" s="60">
        <v>2008</v>
      </c>
      <c r="B2010" s="60">
        <v>854</v>
      </c>
      <c r="C2010" s="61" t="s">
        <v>4011</v>
      </c>
      <c r="D2010" s="60" t="s">
        <v>3661</v>
      </c>
      <c r="E2010" s="60">
        <v>5</v>
      </c>
      <c r="F2010" s="60" t="s">
        <v>11615</v>
      </c>
      <c r="G2010" s="60" t="s">
        <v>2837</v>
      </c>
      <c r="H2010" s="57"/>
      <c r="L2010" s="62">
        <v>2008</v>
      </c>
      <c r="M2010" s="140">
        <f t="shared" si="186"/>
        <v>854</v>
      </c>
      <c r="N2010" s="62">
        <f t="shared" si="187"/>
        <v>854</v>
      </c>
      <c r="O2010" s="62" t="str">
        <f t="shared" si="188"/>
        <v>비상인터폰#2(PEI) 고장(Car#5)</v>
      </c>
      <c r="P2010" s="62" t="str">
        <f t="shared" si="189"/>
        <v>T2</v>
      </c>
      <c r="Q2010" s="62" t="str">
        <f t="shared" si="190"/>
        <v>C</v>
      </c>
      <c r="R2010" s="62" t="str">
        <f>IFERROR(VLOOKUP($B2010,'로템1,2단계-고장설명'!$B$4:$O$341,COLUMN()-16,FALSE),"")</f>
        <v/>
      </c>
      <c r="S2010" s="62" t="str">
        <f>IFERROR(VLOOKUP($B2010,'로템1,2단계-고장설명'!$B$4:$O$341,COLUMN()-16,FALSE),"")</f>
        <v/>
      </c>
      <c r="T2010" s="62" t="str">
        <f t="shared" si="191"/>
        <v>TCMS</v>
      </c>
      <c r="U2010" s="62" t="str">
        <f>IFERROR(VLOOKUP($B2010,'로템1,2단계-고장설명'!$B$4:$O$341,COLUMN()-16,FALSE),"")</f>
        <v/>
      </c>
      <c r="V2010" s="62" t="str">
        <f>IFERROR(VLOOKUP($B2010,'로템1,2단계-고장설명'!$B$4:$O$341,COLUMN()-16,FALSE),"")</f>
        <v/>
      </c>
      <c r="W2010" s="62" t="str">
        <f>IFERROR(VLOOKUP($B2010,'로템1,2단계-고장설명'!$B$4:$O$341,COLUMN()-16,FALSE),"")</f>
        <v/>
      </c>
      <c r="X2010" s="62" t="str">
        <f>IFERROR(VLOOKUP($B2010,'로템1,2단계-고장설명'!$B$4:$O$341,COLUMN()-16,FALSE),"")</f>
        <v/>
      </c>
      <c r="Y2010" s="62" t="str">
        <f>IFERROR(VLOOKUP($B2010,'로템1,2단계-고장설명'!$B$4:$O$341,COLUMN()-16,FALSE),"")</f>
        <v/>
      </c>
      <c r="Z2010" s="62" t="str">
        <f>IFERROR(VLOOKUP($B2010,'로템1,2단계-고장설명'!$B$4:$O$341,COLUMN()-16,FALSE),"")</f>
        <v/>
      </c>
      <c r="AA2010" s="62" t="str">
        <f>IFERROR(VLOOKUP($B2010,'로템1,2단계-고장설명'!$B$4:$O$341,COLUMN()-16,FALSE),"")</f>
        <v/>
      </c>
      <c r="AB2010" s="62" t="str">
        <f>IFERROR(VLOOKUP($B2010,'로템1,2단계-고장설명'!$B$4:$O$341,COLUMN()-16,FALSE),"")</f>
        <v/>
      </c>
      <c r="AC2010" s="62" t="str">
        <f>IFERROR(VLOOKUP($B2010,'로템1,2단계-고장설명'!$B$4:$O$341,COLUMN()-16,FALSE),"")</f>
        <v/>
      </c>
      <c r="AD2010" s="62" t="str">
        <f>IFERROR(VLOOKUP($B2010,'로템1,2단계-고장설명'!$B$4:$O$341,COLUMN()-16,FALSE),"")</f>
        <v/>
      </c>
    </row>
    <row r="2011" spans="1:30" x14ac:dyDescent="0.4">
      <c r="A2011" s="60">
        <v>2009</v>
      </c>
      <c r="B2011" s="60">
        <v>855</v>
      </c>
      <c r="C2011" s="61" t="s">
        <v>4012</v>
      </c>
      <c r="D2011" s="60" t="s">
        <v>3661</v>
      </c>
      <c r="E2011" s="60">
        <v>5</v>
      </c>
      <c r="F2011" s="60" t="s">
        <v>11615</v>
      </c>
      <c r="G2011" s="60" t="s">
        <v>2837</v>
      </c>
      <c r="H2011" s="57"/>
      <c r="L2011" s="62">
        <v>2009</v>
      </c>
      <c r="M2011" s="140">
        <f t="shared" si="186"/>
        <v>855</v>
      </c>
      <c r="N2011" s="62">
        <f t="shared" si="187"/>
        <v>855</v>
      </c>
      <c r="O2011" s="62" t="str">
        <f t="shared" si="188"/>
        <v>비상인터폰#1(PEI) 고장(Car#5)</v>
      </c>
      <c r="P2011" s="62" t="str">
        <f t="shared" si="189"/>
        <v>T2</v>
      </c>
      <c r="Q2011" s="62" t="str">
        <f t="shared" si="190"/>
        <v>C</v>
      </c>
      <c r="R2011" s="62" t="str">
        <f>IFERROR(VLOOKUP($B2011,'로템1,2단계-고장설명'!$B$4:$O$341,COLUMN()-16,FALSE),"")</f>
        <v/>
      </c>
      <c r="S2011" s="62" t="str">
        <f>IFERROR(VLOOKUP($B2011,'로템1,2단계-고장설명'!$B$4:$O$341,COLUMN()-16,FALSE),"")</f>
        <v/>
      </c>
      <c r="T2011" s="62" t="str">
        <f t="shared" si="191"/>
        <v>TCMS</v>
      </c>
      <c r="U2011" s="62" t="str">
        <f>IFERROR(VLOOKUP($B2011,'로템1,2단계-고장설명'!$B$4:$O$341,COLUMN()-16,FALSE),"")</f>
        <v/>
      </c>
      <c r="V2011" s="62" t="str">
        <f>IFERROR(VLOOKUP($B2011,'로템1,2단계-고장설명'!$B$4:$O$341,COLUMN()-16,FALSE),"")</f>
        <v/>
      </c>
      <c r="W2011" s="62" t="str">
        <f>IFERROR(VLOOKUP($B2011,'로템1,2단계-고장설명'!$B$4:$O$341,COLUMN()-16,FALSE),"")</f>
        <v/>
      </c>
      <c r="X2011" s="62" t="str">
        <f>IFERROR(VLOOKUP($B2011,'로템1,2단계-고장설명'!$B$4:$O$341,COLUMN()-16,FALSE),"")</f>
        <v/>
      </c>
      <c r="Y2011" s="62" t="str">
        <f>IFERROR(VLOOKUP($B2011,'로템1,2단계-고장설명'!$B$4:$O$341,COLUMN()-16,FALSE),"")</f>
        <v/>
      </c>
      <c r="Z2011" s="62" t="str">
        <f>IFERROR(VLOOKUP($B2011,'로템1,2단계-고장설명'!$B$4:$O$341,COLUMN()-16,FALSE),"")</f>
        <v/>
      </c>
      <c r="AA2011" s="62" t="str">
        <f>IFERROR(VLOOKUP($B2011,'로템1,2단계-고장설명'!$B$4:$O$341,COLUMN()-16,FALSE),"")</f>
        <v/>
      </c>
      <c r="AB2011" s="62" t="str">
        <f>IFERROR(VLOOKUP($B2011,'로템1,2단계-고장설명'!$B$4:$O$341,COLUMN()-16,FALSE),"")</f>
        <v/>
      </c>
      <c r="AC2011" s="62" t="str">
        <f>IFERROR(VLOOKUP($B2011,'로템1,2단계-고장설명'!$B$4:$O$341,COLUMN()-16,FALSE),"")</f>
        <v/>
      </c>
      <c r="AD2011" s="62" t="str">
        <f>IFERROR(VLOOKUP($B2011,'로템1,2단계-고장설명'!$B$4:$O$341,COLUMN()-16,FALSE),"")</f>
        <v/>
      </c>
    </row>
    <row r="2012" spans="1:30" x14ac:dyDescent="0.4">
      <c r="A2012" s="60">
        <v>2010</v>
      </c>
      <c r="B2012" s="60">
        <v>856</v>
      </c>
      <c r="C2012" s="57"/>
      <c r="D2012" s="60" t="s">
        <v>3661</v>
      </c>
      <c r="E2012" s="60">
        <v>5</v>
      </c>
      <c r="F2012" s="57"/>
      <c r="G2012" s="57"/>
      <c r="H2012" s="57"/>
      <c r="L2012" s="62">
        <v>2010</v>
      </c>
      <c r="M2012" s="140">
        <f t="shared" si="186"/>
        <v>856</v>
      </c>
      <c r="N2012" s="62">
        <f t="shared" si="187"/>
        <v>856</v>
      </c>
      <c r="O2012" s="62">
        <f t="shared" si="188"/>
        <v>0</v>
      </c>
      <c r="P2012" s="62" t="str">
        <f t="shared" si="189"/>
        <v>T2</v>
      </c>
      <c r="Q2012" s="62">
        <f t="shared" si="190"/>
        <v>0</v>
      </c>
      <c r="R2012" s="62" t="str">
        <f>IFERROR(VLOOKUP($B2012,'로템1,2단계-고장설명'!$B$4:$O$341,COLUMN()-16,FALSE),"")</f>
        <v/>
      </c>
      <c r="S2012" s="62" t="str">
        <f>IFERROR(VLOOKUP($B2012,'로템1,2단계-고장설명'!$B$4:$O$341,COLUMN()-16,FALSE),"")</f>
        <v/>
      </c>
      <c r="T2012" s="62">
        <f t="shared" si="191"/>
        <v>0</v>
      </c>
      <c r="U2012" s="62" t="str">
        <f>IFERROR(VLOOKUP($B2012,'로템1,2단계-고장설명'!$B$4:$O$341,COLUMN()-16,FALSE),"")</f>
        <v/>
      </c>
      <c r="V2012" s="62" t="str">
        <f>IFERROR(VLOOKUP($B2012,'로템1,2단계-고장설명'!$B$4:$O$341,COLUMN()-16,FALSE),"")</f>
        <v/>
      </c>
      <c r="W2012" s="62" t="str">
        <f>IFERROR(VLOOKUP($B2012,'로템1,2단계-고장설명'!$B$4:$O$341,COLUMN()-16,FALSE),"")</f>
        <v/>
      </c>
      <c r="X2012" s="62" t="str">
        <f>IFERROR(VLOOKUP($B2012,'로템1,2단계-고장설명'!$B$4:$O$341,COLUMN()-16,FALSE),"")</f>
        <v/>
      </c>
      <c r="Y2012" s="62" t="str">
        <f>IFERROR(VLOOKUP($B2012,'로템1,2단계-고장설명'!$B$4:$O$341,COLUMN()-16,FALSE),"")</f>
        <v/>
      </c>
      <c r="Z2012" s="62" t="str">
        <f>IFERROR(VLOOKUP($B2012,'로템1,2단계-고장설명'!$B$4:$O$341,COLUMN()-16,FALSE),"")</f>
        <v/>
      </c>
      <c r="AA2012" s="62" t="str">
        <f>IFERROR(VLOOKUP($B2012,'로템1,2단계-고장설명'!$B$4:$O$341,COLUMN()-16,FALSE),"")</f>
        <v/>
      </c>
      <c r="AB2012" s="62" t="str">
        <f>IFERROR(VLOOKUP($B2012,'로템1,2단계-고장설명'!$B$4:$O$341,COLUMN()-16,FALSE),"")</f>
        <v/>
      </c>
      <c r="AC2012" s="62" t="str">
        <f>IFERROR(VLOOKUP($B2012,'로템1,2단계-고장설명'!$B$4:$O$341,COLUMN()-16,FALSE),"")</f>
        <v/>
      </c>
      <c r="AD2012" s="62" t="str">
        <f>IFERROR(VLOOKUP($B2012,'로템1,2단계-고장설명'!$B$4:$O$341,COLUMN()-16,FALSE),"")</f>
        <v/>
      </c>
    </row>
    <row r="2013" spans="1:30" x14ac:dyDescent="0.4">
      <c r="A2013" s="60">
        <v>2011</v>
      </c>
      <c r="B2013" s="60">
        <v>857</v>
      </c>
      <c r="C2013" s="57"/>
      <c r="D2013" s="60" t="s">
        <v>3661</v>
      </c>
      <c r="E2013" s="60">
        <v>5</v>
      </c>
      <c r="F2013" s="57"/>
      <c r="G2013" s="57"/>
      <c r="H2013" s="57"/>
      <c r="L2013" s="62">
        <v>2011</v>
      </c>
      <c r="M2013" s="140">
        <f t="shared" si="186"/>
        <v>857</v>
      </c>
      <c r="N2013" s="62">
        <f t="shared" si="187"/>
        <v>857</v>
      </c>
      <c r="O2013" s="62">
        <f t="shared" si="188"/>
        <v>0</v>
      </c>
      <c r="P2013" s="62" t="str">
        <f t="shared" si="189"/>
        <v>T2</v>
      </c>
      <c r="Q2013" s="62">
        <f t="shared" si="190"/>
        <v>0</v>
      </c>
      <c r="R2013" s="62" t="str">
        <f>IFERROR(VLOOKUP($B2013,'로템1,2단계-고장설명'!$B$4:$O$341,COLUMN()-16,FALSE),"")</f>
        <v/>
      </c>
      <c r="S2013" s="62" t="str">
        <f>IFERROR(VLOOKUP($B2013,'로템1,2단계-고장설명'!$B$4:$O$341,COLUMN()-16,FALSE),"")</f>
        <v/>
      </c>
      <c r="T2013" s="62">
        <f t="shared" si="191"/>
        <v>0</v>
      </c>
      <c r="U2013" s="62" t="str">
        <f>IFERROR(VLOOKUP($B2013,'로템1,2단계-고장설명'!$B$4:$O$341,COLUMN()-16,FALSE),"")</f>
        <v/>
      </c>
      <c r="V2013" s="62" t="str">
        <f>IFERROR(VLOOKUP($B2013,'로템1,2단계-고장설명'!$B$4:$O$341,COLUMN()-16,FALSE),"")</f>
        <v/>
      </c>
      <c r="W2013" s="62" t="str">
        <f>IFERROR(VLOOKUP($B2013,'로템1,2단계-고장설명'!$B$4:$O$341,COLUMN()-16,FALSE),"")</f>
        <v/>
      </c>
      <c r="X2013" s="62" t="str">
        <f>IFERROR(VLOOKUP($B2013,'로템1,2단계-고장설명'!$B$4:$O$341,COLUMN()-16,FALSE),"")</f>
        <v/>
      </c>
      <c r="Y2013" s="62" t="str">
        <f>IFERROR(VLOOKUP($B2013,'로템1,2단계-고장설명'!$B$4:$O$341,COLUMN()-16,FALSE),"")</f>
        <v/>
      </c>
      <c r="Z2013" s="62" t="str">
        <f>IFERROR(VLOOKUP($B2013,'로템1,2단계-고장설명'!$B$4:$O$341,COLUMN()-16,FALSE),"")</f>
        <v/>
      </c>
      <c r="AA2013" s="62" t="str">
        <f>IFERROR(VLOOKUP($B2013,'로템1,2단계-고장설명'!$B$4:$O$341,COLUMN()-16,FALSE),"")</f>
        <v/>
      </c>
      <c r="AB2013" s="62" t="str">
        <f>IFERROR(VLOOKUP($B2013,'로템1,2단계-고장설명'!$B$4:$O$341,COLUMN()-16,FALSE),"")</f>
        <v/>
      </c>
      <c r="AC2013" s="62" t="str">
        <f>IFERROR(VLOOKUP($B2013,'로템1,2단계-고장설명'!$B$4:$O$341,COLUMN()-16,FALSE),"")</f>
        <v/>
      </c>
      <c r="AD2013" s="62" t="str">
        <f>IFERROR(VLOOKUP($B2013,'로템1,2단계-고장설명'!$B$4:$O$341,COLUMN()-16,FALSE),"")</f>
        <v/>
      </c>
    </row>
    <row r="2014" spans="1:30" x14ac:dyDescent="0.4">
      <c r="A2014" s="60">
        <v>2012</v>
      </c>
      <c r="B2014" s="60">
        <v>858</v>
      </c>
      <c r="C2014" s="61" t="s">
        <v>4013</v>
      </c>
      <c r="D2014" s="60" t="s">
        <v>3662</v>
      </c>
      <c r="E2014" s="60">
        <v>6</v>
      </c>
      <c r="F2014" s="60" t="s">
        <v>11615</v>
      </c>
      <c r="G2014" s="60" t="s">
        <v>2837</v>
      </c>
      <c r="H2014" s="57"/>
      <c r="L2014" s="62">
        <v>2012</v>
      </c>
      <c r="M2014" s="140">
        <f t="shared" ref="M2014:M2077" si="192">B2014</f>
        <v>858</v>
      </c>
      <c r="N2014" s="62">
        <f t="shared" ref="N2014:N2077" si="193">INT(B2014)</f>
        <v>858</v>
      </c>
      <c r="O2014" s="62" t="str">
        <f t="shared" ref="O2014:O2077" si="194">C2014</f>
        <v>실내객실표시기(PIB) 고장(Car#6)</v>
      </c>
      <c r="P2014" s="62" t="str">
        <f t="shared" ref="P2014:P2077" si="195">D2014</f>
        <v>M3</v>
      </c>
      <c r="Q2014" s="62" t="str">
        <f t="shared" ref="Q2014:Q2077" si="196">G2014</f>
        <v>C</v>
      </c>
      <c r="R2014" s="62" t="str">
        <f>IFERROR(VLOOKUP($B2014,'로템1,2단계-고장설명'!$B$4:$O$341,COLUMN()-16,FALSE),"")</f>
        <v/>
      </c>
      <c r="S2014" s="62" t="str">
        <f>IFERROR(VLOOKUP($B2014,'로템1,2단계-고장설명'!$B$4:$O$341,COLUMN()-16,FALSE),"")</f>
        <v/>
      </c>
      <c r="T2014" s="62" t="str">
        <f t="shared" ref="T2014:T2077" si="197">F2014</f>
        <v>TCMS</v>
      </c>
      <c r="U2014" s="62" t="str">
        <f>IFERROR(VLOOKUP($B2014,'로템1,2단계-고장설명'!$B$4:$O$341,COLUMN()-16,FALSE),"")</f>
        <v/>
      </c>
      <c r="V2014" s="62" t="str">
        <f>IFERROR(VLOOKUP($B2014,'로템1,2단계-고장설명'!$B$4:$O$341,COLUMN()-16,FALSE),"")</f>
        <v/>
      </c>
      <c r="W2014" s="62" t="str">
        <f>IFERROR(VLOOKUP($B2014,'로템1,2단계-고장설명'!$B$4:$O$341,COLUMN()-16,FALSE),"")</f>
        <v/>
      </c>
      <c r="X2014" s="62" t="str">
        <f>IFERROR(VLOOKUP($B2014,'로템1,2단계-고장설명'!$B$4:$O$341,COLUMN()-16,FALSE),"")</f>
        <v/>
      </c>
      <c r="Y2014" s="62" t="str">
        <f>IFERROR(VLOOKUP($B2014,'로템1,2단계-고장설명'!$B$4:$O$341,COLUMN()-16,FALSE),"")</f>
        <v/>
      </c>
      <c r="Z2014" s="62" t="str">
        <f>IFERROR(VLOOKUP($B2014,'로템1,2단계-고장설명'!$B$4:$O$341,COLUMN()-16,FALSE),"")</f>
        <v/>
      </c>
      <c r="AA2014" s="62" t="str">
        <f>IFERROR(VLOOKUP($B2014,'로템1,2단계-고장설명'!$B$4:$O$341,COLUMN()-16,FALSE),"")</f>
        <v/>
      </c>
      <c r="AB2014" s="62" t="str">
        <f>IFERROR(VLOOKUP($B2014,'로템1,2단계-고장설명'!$B$4:$O$341,COLUMN()-16,FALSE),"")</f>
        <v/>
      </c>
      <c r="AC2014" s="62" t="str">
        <f>IFERROR(VLOOKUP($B2014,'로템1,2단계-고장설명'!$B$4:$O$341,COLUMN()-16,FALSE),"")</f>
        <v/>
      </c>
      <c r="AD2014" s="62" t="str">
        <f>IFERROR(VLOOKUP($B2014,'로템1,2단계-고장설명'!$B$4:$O$341,COLUMN()-16,FALSE),"")</f>
        <v/>
      </c>
    </row>
    <row r="2015" spans="1:30" x14ac:dyDescent="0.4">
      <c r="A2015" s="60">
        <v>2013</v>
      </c>
      <c r="B2015" s="60">
        <v>859</v>
      </c>
      <c r="C2015" s="57"/>
      <c r="D2015" s="60" t="s">
        <v>3662</v>
      </c>
      <c r="E2015" s="60">
        <v>6</v>
      </c>
      <c r="F2015" s="57"/>
      <c r="G2015" s="57"/>
      <c r="H2015" s="57"/>
      <c r="L2015" s="62">
        <v>2013</v>
      </c>
      <c r="M2015" s="140">
        <f t="shared" si="192"/>
        <v>859</v>
      </c>
      <c r="N2015" s="62">
        <f t="shared" si="193"/>
        <v>859</v>
      </c>
      <c r="O2015" s="62">
        <f t="shared" si="194"/>
        <v>0</v>
      </c>
      <c r="P2015" s="62" t="str">
        <f t="shared" si="195"/>
        <v>M3</v>
      </c>
      <c r="Q2015" s="62">
        <f t="shared" si="196"/>
        <v>0</v>
      </c>
      <c r="R2015" s="62" t="str">
        <f>IFERROR(VLOOKUP($B2015,'로템1,2단계-고장설명'!$B$4:$O$341,COLUMN()-16,FALSE),"")</f>
        <v/>
      </c>
      <c r="S2015" s="62" t="str">
        <f>IFERROR(VLOOKUP($B2015,'로템1,2단계-고장설명'!$B$4:$O$341,COLUMN()-16,FALSE),"")</f>
        <v/>
      </c>
      <c r="T2015" s="62">
        <f t="shared" si="197"/>
        <v>0</v>
      </c>
      <c r="U2015" s="62" t="str">
        <f>IFERROR(VLOOKUP($B2015,'로템1,2단계-고장설명'!$B$4:$O$341,COLUMN()-16,FALSE),"")</f>
        <v/>
      </c>
      <c r="V2015" s="62" t="str">
        <f>IFERROR(VLOOKUP($B2015,'로템1,2단계-고장설명'!$B$4:$O$341,COLUMN()-16,FALSE),"")</f>
        <v/>
      </c>
      <c r="W2015" s="62" t="str">
        <f>IFERROR(VLOOKUP($B2015,'로템1,2단계-고장설명'!$B$4:$O$341,COLUMN()-16,FALSE),"")</f>
        <v/>
      </c>
      <c r="X2015" s="62" t="str">
        <f>IFERROR(VLOOKUP($B2015,'로템1,2단계-고장설명'!$B$4:$O$341,COLUMN()-16,FALSE),"")</f>
        <v/>
      </c>
      <c r="Y2015" s="62" t="str">
        <f>IFERROR(VLOOKUP($B2015,'로템1,2단계-고장설명'!$B$4:$O$341,COLUMN()-16,FALSE),"")</f>
        <v/>
      </c>
      <c r="Z2015" s="62" t="str">
        <f>IFERROR(VLOOKUP($B2015,'로템1,2단계-고장설명'!$B$4:$O$341,COLUMN()-16,FALSE),"")</f>
        <v/>
      </c>
      <c r="AA2015" s="62" t="str">
        <f>IFERROR(VLOOKUP($B2015,'로템1,2단계-고장설명'!$B$4:$O$341,COLUMN()-16,FALSE),"")</f>
        <v/>
      </c>
      <c r="AB2015" s="62" t="str">
        <f>IFERROR(VLOOKUP($B2015,'로템1,2단계-고장설명'!$B$4:$O$341,COLUMN()-16,FALSE),"")</f>
        <v/>
      </c>
      <c r="AC2015" s="62" t="str">
        <f>IFERROR(VLOOKUP($B2015,'로템1,2단계-고장설명'!$B$4:$O$341,COLUMN()-16,FALSE),"")</f>
        <v/>
      </c>
      <c r="AD2015" s="62" t="str">
        <f>IFERROR(VLOOKUP($B2015,'로템1,2단계-고장설명'!$B$4:$O$341,COLUMN()-16,FALSE),"")</f>
        <v/>
      </c>
    </row>
    <row r="2016" spans="1:30" x14ac:dyDescent="0.4">
      <c r="A2016" s="60">
        <v>2014</v>
      </c>
      <c r="B2016" s="60">
        <v>860</v>
      </c>
      <c r="C2016" s="61" t="s">
        <v>4015</v>
      </c>
      <c r="D2016" s="60" t="s">
        <v>3662</v>
      </c>
      <c r="E2016" s="60">
        <v>6</v>
      </c>
      <c r="F2016" s="60" t="s">
        <v>11615</v>
      </c>
      <c r="G2016" s="60" t="s">
        <v>2837</v>
      </c>
      <c r="H2016" s="57"/>
      <c r="L2016" s="62">
        <v>2014</v>
      </c>
      <c r="M2016" s="140">
        <f t="shared" si="192"/>
        <v>860</v>
      </c>
      <c r="N2016" s="62">
        <f t="shared" si="193"/>
        <v>860</v>
      </c>
      <c r="O2016" s="62" t="str">
        <f t="shared" si="194"/>
        <v>실내카메라#2(SCAM) 고장(Car#6)</v>
      </c>
      <c r="P2016" s="62" t="str">
        <f t="shared" si="195"/>
        <v>M3</v>
      </c>
      <c r="Q2016" s="62" t="str">
        <f t="shared" si="196"/>
        <v>C</v>
      </c>
      <c r="R2016" s="62" t="str">
        <f>IFERROR(VLOOKUP($B2016,'로템1,2단계-고장설명'!$B$4:$O$341,COLUMN()-16,FALSE),"")</f>
        <v/>
      </c>
      <c r="S2016" s="62" t="str">
        <f>IFERROR(VLOOKUP($B2016,'로템1,2단계-고장설명'!$B$4:$O$341,COLUMN()-16,FALSE),"")</f>
        <v/>
      </c>
      <c r="T2016" s="62" t="str">
        <f t="shared" si="197"/>
        <v>TCMS</v>
      </c>
      <c r="U2016" s="62" t="str">
        <f>IFERROR(VLOOKUP($B2016,'로템1,2단계-고장설명'!$B$4:$O$341,COLUMN()-16,FALSE),"")</f>
        <v/>
      </c>
      <c r="V2016" s="62" t="str">
        <f>IFERROR(VLOOKUP($B2016,'로템1,2단계-고장설명'!$B$4:$O$341,COLUMN()-16,FALSE),"")</f>
        <v/>
      </c>
      <c r="W2016" s="62" t="str">
        <f>IFERROR(VLOOKUP($B2016,'로템1,2단계-고장설명'!$B$4:$O$341,COLUMN()-16,FALSE),"")</f>
        <v/>
      </c>
      <c r="X2016" s="62" t="str">
        <f>IFERROR(VLOOKUP($B2016,'로템1,2단계-고장설명'!$B$4:$O$341,COLUMN()-16,FALSE),"")</f>
        <v/>
      </c>
      <c r="Y2016" s="62" t="str">
        <f>IFERROR(VLOOKUP($B2016,'로템1,2단계-고장설명'!$B$4:$O$341,COLUMN()-16,FALSE),"")</f>
        <v/>
      </c>
      <c r="Z2016" s="62" t="str">
        <f>IFERROR(VLOOKUP($B2016,'로템1,2단계-고장설명'!$B$4:$O$341,COLUMN()-16,FALSE),"")</f>
        <v/>
      </c>
      <c r="AA2016" s="62" t="str">
        <f>IFERROR(VLOOKUP($B2016,'로템1,2단계-고장설명'!$B$4:$O$341,COLUMN()-16,FALSE),"")</f>
        <v/>
      </c>
      <c r="AB2016" s="62" t="str">
        <f>IFERROR(VLOOKUP($B2016,'로템1,2단계-고장설명'!$B$4:$O$341,COLUMN()-16,FALSE),"")</f>
        <v/>
      </c>
      <c r="AC2016" s="62" t="str">
        <f>IFERROR(VLOOKUP($B2016,'로템1,2단계-고장설명'!$B$4:$O$341,COLUMN()-16,FALSE),"")</f>
        <v/>
      </c>
      <c r="AD2016" s="62" t="str">
        <f>IFERROR(VLOOKUP($B2016,'로템1,2단계-고장설명'!$B$4:$O$341,COLUMN()-16,FALSE),"")</f>
        <v/>
      </c>
    </row>
    <row r="2017" spans="1:30" x14ac:dyDescent="0.4">
      <c r="A2017" s="60">
        <v>2015</v>
      </c>
      <c r="B2017" s="60">
        <v>861</v>
      </c>
      <c r="C2017" s="61" t="s">
        <v>4016</v>
      </c>
      <c r="D2017" s="60" t="s">
        <v>3662</v>
      </c>
      <c r="E2017" s="60">
        <v>6</v>
      </c>
      <c r="F2017" s="60" t="s">
        <v>11615</v>
      </c>
      <c r="G2017" s="60" t="s">
        <v>2837</v>
      </c>
      <c r="H2017" s="57"/>
      <c r="L2017" s="62">
        <v>2015</v>
      </c>
      <c r="M2017" s="140">
        <f t="shared" si="192"/>
        <v>861</v>
      </c>
      <c r="N2017" s="62">
        <f t="shared" si="193"/>
        <v>861</v>
      </c>
      <c r="O2017" s="62" t="str">
        <f t="shared" si="194"/>
        <v>실내카메라#1(SCAM) 고장(Car#6)</v>
      </c>
      <c r="P2017" s="62" t="str">
        <f t="shared" si="195"/>
        <v>M3</v>
      </c>
      <c r="Q2017" s="62" t="str">
        <f t="shared" si="196"/>
        <v>C</v>
      </c>
      <c r="R2017" s="62" t="str">
        <f>IFERROR(VLOOKUP($B2017,'로템1,2단계-고장설명'!$B$4:$O$341,COLUMN()-16,FALSE),"")</f>
        <v/>
      </c>
      <c r="S2017" s="62" t="str">
        <f>IFERROR(VLOOKUP($B2017,'로템1,2단계-고장설명'!$B$4:$O$341,COLUMN()-16,FALSE),"")</f>
        <v/>
      </c>
      <c r="T2017" s="62" t="str">
        <f t="shared" si="197"/>
        <v>TCMS</v>
      </c>
      <c r="U2017" s="62" t="str">
        <f>IFERROR(VLOOKUP($B2017,'로템1,2단계-고장설명'!$B$4:$O$341,COLUMN()-16,FALSE),"")</f>
        <v/>
      </c>
      <c r="V2017" s="62" t="str">
        <f>IFERROR(VLOOKUP($B2017,'로템1,2단계-고장설명'!$B$4:$O$341,COLUMN()-16,FALSE),"")</f>
        <v/>
      </c>
      <c r="W2017" s="62" t="str">
        <f>IFERROR(VLOOKUP($B2017,'로템1,2단계-고장설명'!$B$4:$O$341,COLUMN()-16,FALSE),"")</f>
        <v/>
      </c>
      <c r="X2017" s="62" t="str">
        <f>IFERROR(VLOOKUP($B2017,'로템1,2단계-고장설명'!$B$4:$O$341,COLUMN()-16,FALSE),"")</f>
        <v/>
      </c>
      <c r="Y2017" s="62" t="str">
        <f>IFERROR(VLOOKUP($B2017,'로템1,2단계-고장설명'!$B$4:$O$341,COLUMN()-16,FALSE),"")</f>
        <v/>
      </c>
      <c r="Z2017" s="62" t="str">
        <f>IFERROR(VLOOKUP($B2017,'로템1,2단계-고장설명'!$B$4:$O$341,COLUMN()-16,FALSE),"")</f>
        <v/>
      </c>
      <c r="AA2017" s="62" t="str">
        <f>IFERROR(VLOOKUP($B2017,'로템1,2단계-고장설명'!$B$4:$O$341,COLUMN()-16,FALSE),"")</f>
        <v/>
      </c>
      <c r="AB2017" s="62" t="str">
        <f>IFERROR(VLOOKUP($B2017,'로템1,2단계-고장설명'!$B$4:$O$341,COLUMN()-16,FALSE),"")</f>
        <v/>
      </c>
      <c r="AC2017" s="62" t="str">
        <f>IFERROR(VLOOKUP($B2017,'로템1,2단계-고장설명'!$B$4:$O$341,COLUMN()-16,FALSE),"")</f>
        <v/>
      </c>
      <c r="AD2017" s="62" t="str">
        <f>IFERROR(VLOOKUP($B2017,'로템1,2단계-고장설명'!$B$4:$O$341,COLUMN()-16,FALSE),"")</f>
        <v/>
      </c>
    </row>
    <row r="2018" spans="1:30" x14ac:dyDescent="0.4">
      <c r="A2018" s="60">
        <v>2016</v>
      </c>
      <c r="B2018" s="60">
        <v>862</v>
      </c>
      <c r="C2018" s="61" t="s">
        <v>4017</v>
      </c>
      <c r="D2018" s="60" t="s">
        <v>3662</v>
      </c>
      <c r="E2018" s="60">
        <v>6</v>
      </c>
      <c r="F2018" s="60" t="s">
        <v>11615</v>
      </c>
      <c r="G2018" s="60" t="s">
        <v>2837</v>
      </c>
      <c r="H2018" s="57"/>
      <c r="L2018" s="62">
        <v>2016</v>
      </c>
      <c r="M2018" s="140">
        <f t="shared" si="192"/>
        <v>862</v>
      </c>
      <c r="N2018" s="62">
        <f t="shared" si="193"/>
        <v>862</v>
      </c>
      <c r="O2018" s="62" t="str">
        <f t="shared" si="194"/>
        <v>출력증폭기#2(AMP) 고장(Car#6)</v>
      </c>
      <c r="P2018" s="62" t="str">
        <f t="shared" si="195"/>
        <v>M3</v>
      </c>
      <c r="Q2018" s="62" t="str">
        <f t="shared" si="196"/>
        <v>C</v>
      </c>
      <c r="R2018" s="62" t="str">
        <f>IFERROR(VLOOKUP($B2018,'로템1,2단계-고장설명'!$B$4:$O$341,COLUMN()-16,FALSE),"")</f>
        <v/>
      </c>
      <c r="S2018" s="62" t="str">
        <f>IFERROR(VLOOKUP($B2018,'로템1,2단계-고장설명'!$B$4:$O$341,COLUMN()-16,FALSE),"")</f>
        <v/>
      </c>
      <c r="T2018" s="62" t="str">
        <f t="shared" si="197"/>
        <v>TCMS</v>
      </c>
      <c r="U2018" s="62" t="str">
        <f>IFERROR(VLOOKUP($B2018,'로템1,2단계-고장설명'!$B$4:$O$341,COLUMN()-16,FALSE),"")</f>
        <v/>
      </c>
      <c r="V2018" s="62" t="str">
        <f>IFERROR(VLOOKUP($B2018,'로템1,2단계-고장설명'!$B$4:$O$341,COLUMN()-16,FALSE),"")</f>
        <v/>
      </c>
      <c r="W2018" s="62" t="str">
        <f>IFERROR(VLOOKUP($B2018,'로템1,2단계-고장설명'!$B$4:$O$341,COLUMN()-16,FALSE),"")</f>
        <v/>
      </c>
      <c r="X2018" s="62" t="str">
        <f>IFERROR(VLOOKUP($B2018,'로템1,2단계-고장설명'!$B$4:$O$341,COLUMN()-16,FALSE),"")</f>
        <v/>
      </c>
      <c r="Y2018" s="62" t="str">
        <f>IFERROR(VLOOKUP($B2018,'로템1,2단계-고장설명'!$B$4:$O$341,COLUMN()-16,FALSE),"")</f>
        <v/>
      </c>
      <c r="Z2018" s="62" t="str">
        <f>IFERROR(VLOOKUP($B2018,'로템1,2단계-고장설명'!$B$4:$O$341,COLUMN()-16,FALSE),"")</f>
        <v/>
      </c>
      <c r="AA2018" s="62" t="str">
        <f>IFERROR(VLOOKUP($B2018,'로템1,2단계-고장설명'!$B$4:$O$341,COLUMN()-16,FALSE),"")</f>
        <v/>
      </c>
      <c r="AB2018" s="62" t="str">
        <f>IFERROR(VLOOKUP($B2018,'로템1,2단계-고장설명'!$B$4:$O$341,COLUMN()-16,FALSE),"")</f>
        <v/>
      </c>
      <c r="AC2018" s="62" t="str">
        <f>IFERROR(VLOOKUP($B2018,'로템1,2단계-고장설명'!$B$4:$O$341,COLUMN()-16,FALSE),"")</f>
        <v/>
      </c>
      <c r="AD2018" s="62" t="str">
        <f>IFERROR(VLOOKUP($B2018,'로템1,2단계-고장설명'!$B$4:$O$341,COLUMN()-16,FALSE),"")</f>
        <v/>
      </c>
    </row>
    <row r="2019" spans="1:30" x14ac:dyDescent="0.4">
      <c r="A2019" s="60">
        <v>2017</v>
      </c>
      <c r="B2019" s="60">
        <v>863</v>
      </c>
      <c r="C2019" s="61" t="s">
        <v>4018</v>
      </c>
      <c r="D2019" s="60" t="s">
        <v>3662</v>
      </c>
      <c r="E2019" s="60">
        <v>6</v>
      </c>
      <c r="F2019" s="60" t="s">
        <v>11615</v>
      </c>
      <c r="G2019" s="60" t="s">
        <v>2837</v>
      </c>
      <c r="H2019" s="57"/>
      <c r="L2019" s="62">
        <v>2017</v>
      </c>
      <c r="M2019" s="140">
        <f t="shared" si="192"/>
        <v>863</v>
      </c>
      <c r="N2019" s="62">
        <f t="shared" si="193"/>
        <v>863</v>
      </c>
      <c r="O2019" s="62" t="str">
        <f t="shared" si="194"/>
        <v>출력증폭기#1(AMP) 고장(Car#6)</v>
      </c>
      <c r="P2019" s="62" t="str">
        <f t="shared" si="195"/>
        <v>M3</v>
      </c>
      <c r="Q2019" s="62" t="str">
        <f t="shared" si="196"/>
        <v>C</v>
      </c>
      <c r="R2019" s="62" t="str">
        <f>IFERROR(VLOOKUP($B2019,'로템1,2단계-고장설명'!$B$4:$O$341,COLUMN()-16,FALSE),"")</f>
        <v/>
      </c>
      <c r="S2019" s="62" t="str">
        <f>IFERROR(VLOOKUP($B2019,'로템1,2단계-고장설명'!$B$4:$O$341,COLUMN()-16,FALSE),"")</f>
        <v/>
      </c>
      <c r="T2019" s="62" t="str">
        <f t="shared" si="197"/>
        <v>TCMS</v>
      </c>
      <c r="U2019" s="62" t="str">
        <f>IFERROR(VLOOKUP($B2019,'로템1,2단계-고장설명'!$B$4:$O$341,COLUMN()-16,FALSE),"")</f>
        <v/>
      </c>
      <c r="V2019" s="62" t="str">
        <f>IFERROR(VLOOKUP($B2019,'로템1,2단계-고장설명'!$B$4:$O$341,COLUMN()-16,FALSE),"")</f>
        <v/>
      </c>
      <c r="W2019" s="62" t="str">
        <f>IFERROR(VLOOKUP($B2019,'로템1,2단계-고장설명'!$B$4:$O$341,COLUMN()-16,FALSE),"")</f>
        <v/>
      </c>
      <c r="X2019" s="62" t="str">
        <f>IFERROR(VLOOKUP($B2019,'로템1,2단계-고장설명'!$B$4:$O$341,COLUMN()-16,FALSE),"")</f>
        <v/>
      </c>
      <c r="Y2019" s="62" t="str">
        <f>IFERROR(VLOOKUP($B2019,'로템1,2단계-고장설명'!$B$4:$O$341,COLUMN()-16,FALSE),"")</f>
        <v/>
      </c>
      <c r="Z2019" s="62" t="str">
        <f>IFERROR(VLOOKUP($B2019,'로템1,2단계-고장설명'!$B$4:$O$341,COLUMN()-16,FALSE),"")</f>
        <v/>
      </c>
      <c r="AA2019" s="62" t="str">
        <f>IFERROR(VLOOKUP($B2019,'로템1,2단계-고장설명'!$B$4:$O$341,COLUMN()-16,FALSE),"")</f>
        <v/>
      </c>
      <c r="AB2019" s="62" t="str">
        <f>IFERROR(VLOOKUP($B2019,'로템1,2단계-고장설명'!$B$4:$O$341,COLUMN()-16,FALSE),"")</f>
        <v/>
      </c>
      <c r="AC2019" s="62" t="str">
        <f>IFERROR(VLOOKUP($B2019,'로템1,2단계-고장설명'!$B$4:$O$341,COLUMN()-16,FALSE),"")</f>
        <v/>
      </c>
      <c r="AD2019" s="62" t="str">
        <f>IFERROR(VLOOKUP($B2019,'로템1,2단계-고장설명'!$B$4:$O$341,COLUMN()-16,FALSE),"")</f>
        <v/>
      </c>
    </row>
    <row r="2020" spans="1:30" x14ac:dyDescent="0.4">
      <c r="A2020" s="60">
        <v>2018</v>
      </c>
      <c r="B2020" s="60">
        <v>864</v>
      </c>
      <c r="C2020" s="61" t="s">
        <v>4019</v>
      </c>
      <c r="D2020" s="60" t="s">
        <v>3662</v>
      </c>
      <c r="E2020" s="60">
        <v>6</v>
      </c>
      <c r="F2020" s="60" t="s">
        <v>11615</v>
      </c>
      <c r="G2020" s="60" t="s">
        <v>2837</v>
      </c>
      <c r="H2020" s="57"/>
      <c r="L2020" s="62">
        <v>2018</v>
      </c>
      <c r="M2020" s="140">
        <f t="shared" si="192"/>
        <v>864</v>
      </c>
      <c r="N2020" s="62">
        <f t="shared" si="193"/>
        <v>864</v>
      </c>
      <c r="O2020" s="62" t="str">
        <f t="shared" si="194"/>
        <v>비상인터폰#2(PEI) 고장(Car#6)</v>
      </c>
      <c r="P2020" s="62" t="str">
        <f t="shared" si="195"/>
        <v>M3</v>
      </c>
      <c r="Q2020" s="62" t="str">
        <f t="shared" si="196"/>
        <v>C</v>
      </c>
      <c r="R2020" s="62" t="str">
        <f>IFERROR(VLOOKUP($B2020,'로템1,2단계-고장설명'!$B$4:$O$341,COLUMN()-16,FALSE),"")</f>
        <v/>
      </c>
      <c r="S2020" s="62" t="str">
        <f>IFERROR(VLOOKUP($B2020,'로템1,2단계-고장설명'!$B$4:$O$341,COLUMN()-16,FALSE),"")</f>
        <v/>
      </c>
      <c r="T2020" s="62" t="str">
        <f t="shared" si="197"/>
        <v>TCMS</v>
      </c>
      <c r="U2020" s="62" t="str">
        <f>IFERROR(VLOOKUP($B2020,'로템1,2단계-고장설명'!$B$4:$O$341,COLUMN()-16,FALSE),"")</f>
        <v/>
      </c>
      <c r="V2020" s="62" t="str">
        <f>IFERROR(VLOOKUP($B2020,'로템1,2단계-고장설명'!$B$4:$O$341,COLUMN()-16,FALSE),"")</f>
        <v/>
      </c>
      <c r="W2020" s="62" t="str">
        <f>IFERROR(VLOOKUP($B2020,'로템1,2단계-고장설명'!$B$4:$O$341,COLUMN()-16,FALSE),"")</f>
        <v/>
      </c>
      <c r="X2020" s="62" t="str">
        <f>IFERROR(VLOOKUP($B2020,'로템1,2단계-고장설명'!$B$4:$O$341,COLUMN()-16,FALSE),"")</f>
        <v/>
      </c>
      <c r="Y2020" s="62" t="str">
        <f>IFERROR(VLOOKUP($B2020,'로템1,2단계-고장설명'!$B$4:$O$341,COLUMN()-16,FALSE),"")</f>
        <v/>
      </c>
      <c r="Z2020" s="62" t="str">
        <f>IFERROR(VLOOKUP($B2020,'로템1,2단계-고장설명'!$B$4:$O$341,COLUMN()-16,FALSE),"")</f>
        <v/>
      </c>
      <c r="AA2020" s="62" t="str">
        <f>IFERROR(VLOOKUP($B2020,'로템1,2단계-고장설명'!$B$4:$O$341,COLUMN()-16,FALSE),"")</f>
        <v/>
      </c>
      <c r="AB2020" s="62" t="str">
        <f>IFERROR(VLOOKUP($B2020,'로템1,2단계-고장설명'!$B$4:$O$341,COLUMN()-16,FALSE),"")</f>
        <v/>
      </c>
      <c r="AC2020" s="62" t="str">
        <f>IFERROR(VLOOKUP($B2020,'로템1,2단계-고장설명'!$B$4:$O$341,COLUMN()-16,FALSE),"")</f>
        <v/>
      </c>
      <c r="AD2020" s="62" t="str">
        <f>IFERROR(VLOOKUP($B2020,'로템1,2단계-고장설명'!$B$4:$O$341,COLUMN()-16,FALSE),"")</f>
        <v/>
      </c>
    </row>
    <row r="2021" spans="1:30" x14ac:dyDescent="0.4">
      <c r="A2021" s="60">
        <v>2019</v>
      </c>
      <c r="B2021" s="60">
        <v>865</v>
      </c>
      <c r="C2021" s="61" t="s">
        <v>4020</v>
      </c>
      <c r="D2021" s="60" t="s">
        <v>3662</v>
      </c>
      <c r="E2021" s="60">
        <v>6</v>
      </c>
      <c r="F2021" s="60" t="s">
        <v>11615</v>
      </c>
      <c r="G2021" s="60" t="s">
        <v>2837</v>
      </c>
      <c r="H2021" s="57"/>
      <c r="L2021" s="62">
        <v>2019</v>
      </c>
      <c r="M2021" s="140">
        <f t="shared" si="192"/>
        <v>865</v>
      </c>
      <c r="N2021" s="62">
        <f t="shared" si="193"/>
        <v>865</v>
      </c>
      <c r="O2021" s="62" t="str">
        <f t="shared" si="194"/>
        <v>비상인터폰#1(PEI) 고장(Car#6)</v>
      </c>
      <c r="P2021" s="62" t="str">
        <f t="shared" si="195"/>
        <v>M3</v>
      </c>
      <c r="Q2021" s="62" t="str">
        <f t="shared" si="196"/>
        <v>C</v>
      </c>
      <c r="R2021" s="62" t="str">
        <f>IFERROR(VLOOKUP($B2021,'로템1,2단계-고장설명'!$B$4:$O$341,COLUMN()-16,FALSE),"")</f>
        <v/>
      </c>
      <c r="S2021" s="62" t="str">
        <f>IFERROR(VLOOKUP($B2021,'로템1,2단계-고장설명'!$B$4:$O$341,COLUMN()-16,FALSE),"")</f>
        <v/>
      </c>
      <c r="T2021" s="62" t="str">
        <f t="shared" si="197"/>
        <v>TCMS</v>
      </c>
      <c r="U2021" s="62" t="str">
        <f>IFERROR(VLOOKUP($B2021,'로템1,2단계-고장설명'!$B$4:$O$341,COLUMN()-16,FALSE),"")</f>
        <v/>
      </c>
      <c r="V2021" s="62" t="str">
        <f>IFERROR(VLOOKUP($B2021,'로템1,2단계-고장설명'!$B$4:$O$341,COLUMN()-16,FALSE),"")</f>
        <v/>
      </c>
      <c r="W2021" s="62" t="str">
        <f>IFERROR(VLOOKUP($B2021,'로템1,2단계-고장설명'!$B$4:$O$341,COLUMN()-16,FALSE),"")</f>
        <v/>
      </c>
      <c r="X2021" s="62" t="str">
        <f>IFERROR(VLOOKUP($B2021,'로템1,2단계-고장설명'!$B$4:$O$341,COLUMN()-16,FALSE),"")</f>
        <v/>
      </c>
      <c r="Y2021" s="62" t="str">
        <f>IFERROR(VLOOKUP($B2021,'로템1,2단계-고장설명'!$B$4:$O$341,COLUMN()-16,FALSE),"")</f>
        <v/>
      </c>
      <c r="Z2021" s="62" t="str">
        <f>IFERROR(VLOOKUP($B2021,'로템1,2단계-고장설명'!$B$4:$O$341,COLUMN()-16,FALSE),"")</f>
        <v/>
      </c>
      <c r="AA2021" s="62" t="str">
        <f>IFERROR(VLOOKUP($B2021,'로템1,2단계-고장설명'!$B$4:$O$341,COLUMN()-16,FALSE),"")</f>
        <v/>
      </c>
      <c r="AB2021" s="62" t="str">
        <f>IFERROR(VLOOKUP($B2021,'로템1,2단계-고장설명'!$B$4:$O$341,COLUMN()-16,FALSE),"")</f>
        <v/>
      </c>
      <c r="AC2021" s="62" t="str">
        <f>IFERROR(VLOOKUP($B2021,'로템1,2단계-고장설명'!$B$4:$O$341,COLUMN()-16,FALSE),"")</f>
        <v/>
      </c>
      <c r="AD2021" s="62" t="str">
        <f>IFERROR(VLOOKUP($B2021,'로템1,2단계-고장설명'!$B$4:$O$341,COLUMN()-16,FALSE),"")</f>
        <v/>
      </c>
    </row>
    <row r="2022" spans="1:30" x14ac:dyDescent="0.4">
      <c r="A2022" s="60">
        <v>2020</v>
      </c>
      <c r="B2022" s="60">
        <v>866</v>
      </c>
      <c r="C2022" s="61" t="s">
        <v>17116</v>
      </c>
      <c r="D2022" s="60" t="s">
        <v>3664</v>
      </c>
      <c r="E2022" s="60">
        <v>8</v>
      </c>
      <c r="F2022" s="60" t="s">
        <v>11615</v>
      </c>
      <c r="G2022" s="60" t="s">
        <v>2837</v>
      </c>
      <c r="H2022" s="57"/>
      <c r="L2022" s="62">
        <v>2020</v>
      </c>
      <c r="M2022" s="140">
        <f t="shared" si="192"/>
        <v>866</v>
      </c>
      <c r="N2022" s="62">
        <f t="shared" si="193"/>
        <v>866</v>
      </c>
      <c r="O2022" s="62" t="str">
        <f t="shared" si="194"/>
        <v>통합제어기(AVC) 음원없음(Car#8)</v>
      </c>
      <c r="P2022" s="62" t="str">
        <f t="shared" si="195"/>
        <v>Tc2</v>
      </c>
      <c r="Q2022" s="62" t="str">
        <f t="shared" si="196"/>
        <v>C</v>
      </c>
      <c r="R2022" s="62" t="str">
        <f>IFERROR(VLOOKUP($B2022,'로템1,2단계-고장설명'!$B$4:$O$341,COLUMN()-16,FALSE),"")</f>
        <v/>
      </c>
      <c r="S2022" s="62" t="str">
        <f>IFERROR(VLOOKUP($B2022,'로템1,2단계-고장설명'!$B$4:$O$341,COLUMN()-16,FALSE),"")</f>
        <v/>
      </c>
      <c r="T2022" s="62" t="str">
        <f t="shared" si="197"/>
        <v>TCMS</v>
      </c>
      <c r="U2022" s="62" t="str">
        <f>IFERROR(VLOOKUP($B2022,'로템1,2단계-고장설명'!$B$4:$O$341,COLUMN()-16,FALSE),"")</f>
        <v/>
      </c>
      <c r="V2022" s="62" t="str">
        <f>IFERROR(VLOOKUP($B2022,'로템1,2단계-고장설명'!$B$4:$O$341,COLUMN()-16,FALSE),"")</f>
        <v/>
      </c>
      <c r="W2022" s="62" t="str">
        <f>IFERROR(VLOOKUP($B2022,'로템1,2단계-고장설명'!$B$4:$O$341,COLUMN()-16,FALSE),"")</f>
        <v/>
      </c>
      <c r="X2022" s="62" t="str">
        <f>IFERROR(VLOOKUP($B2022,'로템1,2단계-고장설명'!$B$4:$O$341,COLUMN()-16,FALSE),"")</f>
        <v/>
      </c>
      <c r="Y2022" s="62" t="str">
        <f>IFERROR(VLOOKUP($B2022,'로템1,2단계-고장설명'!$B$4:$O$341,COLUMN()-16,FALSE),"")</f>
        <v/>
      </c>
      <c r="Z2022" s="62" t="str">
        <f>IFERROR(VLOOKUP($B2022,'로템1,2단계-고장설명'!$B$4:$O$341,COLUMN()-16,FALSE),"")</f>
        <v/>
      </c>
      <c r="AA2022" s="62" t="str">
        <f>IFERROR(VLOOKUP($B2022,'로템1,2단계-고장설명'!$B$4:$O$341,COLUMN()-16,FALSE),"")</f>
        <v/>
      </c>
      <c r="AB2022" s="62" t="str">
        <f>IFERROR(VLOOKUP($B2022,'로템1,2단계-고장설명'!$B$4:$O$341,COLUMN()-16,FALSE),"")</f>
        <v/>
      </c>
      <c r="AC2022" s="62" t="str">
        <f>IFERROR(VLOOKUP($B2022,'로템1,2단계-고장설명'!$B$4:$O$341,COLUMN()-16,FALSE),"")</f>
        <v/>
      </c>
      <c r="AD2022" s="62" t="str">
        <f>IFERROR(VLOOKUP($B2022,'로템1,2단계-고장설명'!$B$4:$O$341,COLUMN()-16,FALSE),"")</f>
        <v/>
      </c>
    </row>
    <row r="2023" spans="1:30" x14ac:dyDescent="0.4">
      <c r="A2023" s="60">
        <v>2021</v>
      </c>
      <c r="B2023" s="60">
        <v>867</v>
      </c>
      <c r="C2023" s="61" t="s">
        <v>17117</v>
      </c>
      <c r="D2023" s="60" t="s">
        <v>3664</v>
      </c>
      <c r="E2023" s="60">
        <v>8</v>
      </c>
      <c r="F2023" s="60" t="s">
        <v>11615</v>
      </c>
      <c r="G2023" s="60" t="s">
        <v>2837</v>
      </c>
      <c r="H2023" s="57"/>
      <c r="L2023" s="62">
        <v>2021</v>
      </c>
      <c r="M2023" s="140">
        <f t="shared" si="192"/>
        <v>867</v>
      </c>
      <c r="N2023" s="62">
        <f t="shared" si="193"/>
        <v>867</v>
      </c>
      <c r="O2023" s="62" t="str">
        <f t="shared" si="194"/>
        <v>통합제어기(AVC) 문구없음(Car#8)</v>
      </c>
      <c r="P2023" s="62" t="str">
        <f t="shared" si="195"/>
        <v>Tc2</v>
      </c>
      <c r="Q2023" s="62" t="str">
        <f t="shared" si="196"/>
        <v>C</v>
      </c>
      <c r="R2023" s="62" t="str">
        <f>IFERROR(VLOOKUP($B2023,'로템1,2단계-고장설명'!$B$4:$O$341,COLUMN()-16,FALSE),"")</f>
        <v/>
      </c>
      <c r="S2023" s="62" t="str">
        <f>IFERROR(VLOOKUP($B2023,'로템1,2단계-고장설명'!$B$4:$O$341,COLUMN()-16,FALSE),"")</f>
        <v/>
      </c>
      <c r="T2023" s="62" t="str">
        <f t="shared" si="197"/>
        <v>TCMS</v>
      </c>
      <c r="U2023" s="62" t="str">
        <f>IFERROR(VLOOKUP($B2023,'로템1,2단계-고장설명'!$B$4:$O$341,COLUMN()-16,FALSE),"")</f>
        <v/>
      </c>
      <c r="V2023" s="62" t="str">
        <f>IFERROR(VLOOKUP($B2023,'로템1,2단계-고장설명'!$B$4:$O$341,COLUMN()-16,FALSE),"")</f>
        <v/>
      </c>
      <c r="W2023" s="62" t="str">
        <f>IFERROR(VLOOKUP($B2023,'로템1,2단계-고장설명'!$B$4:$O$341,COLUMN()-16,FALSE),"")</f>
        <v/>
      </c>
      <c r="X2023" s="62" t="str">
        <f>IFERROR(VLOOKUP($B2023,'로템1,2단계-고장설명'!$B$4:$O$341,COLUMN()-16,FALSE),"")</f>
        <v/>
      </c>
      <c r="Y2023" s="62" t="str">
        <f>IFERROR(VLOOKUP($B2023,'로템1,2단계-고장설명'!$B$4:$O$341,COLUMN()-16,FALSE),"")</f>
        <v/>
      </c>
      <c r="Z2023" s="62" t="str">
        <f>IFERROR(VLOOKUP($B2023,'로템1,2단계-고장설명'!$B$4:$O$341,COLUMN()-16,FALSE),"")</f>
        <v/>
      </c>
      <c r="AA2023" s="62" t="str">
        <f>IFERROR(VLOOKUP($B2023,'로템1,2단계-고장설명'!$B$4:$O$341,COLUMN()-16,FALSE),"")</f>
        <v/>
      </c>
      <c r="AB2023" s="62" t="str">
        <f>IFERROR(VLOOKUP($B2023,'로템1,2단계-고장설명'!$B$4:$O$341,COLUMN()-16,FALSE),"")</f>
        <v/>
      </c>
      <c r="AC2023" s="62" t="str">
        <f>IFERROR(VLOOKUP($B2023,'로템1,2단계-고장설명'!$B$4:$O$341,COLUMN()-16,FALSE),"")</f>
        <v/>
      </c>
      <c r="AD2023" s="62" t="str">
        <f>IFERROR(VLOOKUP($B2023,'로템1,2단계-고장설명'!$B$4:$O$341,COLUMN()-16,FALSE),"")</f>
        <v/>
      </c>
    </row>
    <row r="2024" spans="1:30" x14ac:dyDescent="0.4">
      <c r="A2024" s="60">
        <v>2022</v>
      </c>
      <c r="B2024" s="60">
        <v>868</v>
      </c>
      <c r="C2024" s="61" t="s">
        <v>4021</v>
      </c>
      <c r="D2024" s="60" t="s">
        <v>3663</v>
      </c>
      <c r="E2024" s="60">
        <v>7</v>
      </c>
      <c r="F2024" s="60" t="s">
        <v>11615</v>
      </c>
      <c r="G2024" s="60" t="s">
        <v>2837</v>
      </c>
      <c r="H2024" s="57"/>
      <c r="L2024" s="62">
        <v>2022</v>
      </c>
      <c r="M2024" s="140">
        <f t="shared" si="192"/>
        <v>868</v>
      </c>
      <c r="N2024" s="62">
        <f t="shared" si="193"/>
        <v>868</v>
      </c>
      <c r="O2024" s="62" t="str">
        <f t="shared" si="194"/>
        <v>실내객실표시기(PIB) 고장(Car#7)</v>
      </c>
      <c r="P2024" s="62" t="str">
        <f t="shared" si="195"/>
        <v>M4</v>
      </c>
      <c r="Q2024" s="62" t="str">
        <f t="shared" si="196"/>
        <v>C</v>
      </c>
      <c r="R2024" s="62" t="str">
        <f>IFERROR(VLOOKUP($B2024,'로템1,2단계-고장설명'!$B$4:$O$341,COLUMN()-16,FALSE),"")</f>
        <v/>
      </c>
      <c r="S2024" s="62" t="str">
        <f>IFERROR(VLOOKUP($B2024,'로템1,2단계-고장설명'!$B$4:$O$341,COLUMN()-16,FALSE),"")</f>
        <v/>
      </c>
      <c r="T2024" s="62" t="str">
        <f t="shared" si="197"/>
        <v>TCMS</v>
      </c>
      <c r="U2024" s="62" t="str">
        <f>IFERROR(VLOOKUP($B2024,'로템1,2단계-고장설명'!$B$4:$O$341,COLUMN()-16,FALSE),"")</f>
        <v/>
      </c>
      <c r="V2024" s="62" t="str">
        <f>IFERROR(VLOOKUP($B2024,'로템1,2단계-고장설명'!$B$4:$O$341,COLUMN()-16,FALSE),"")</f>
        <v/>
      </c>
      <c r="W2024" s="62" t="str">
        <f>IFERROR(VLOOKUP($B2024,'로템1,2단계-고장설명'!$B$4:$O$341,COLUMN()-16,FALSE),"")</f>
        <v/>
      </c>
      <c r="X2024" s="62" t="str">
        <f>IFERROR(VLOOKUP($B2024,'로템1,2단계-고장설명'!$B$4:$O$341,COLUMN()-16,FALSE),"")</f>
        <v/>
      </c>
      <c r="Y2024" s="62" t="str">
        <f>IFERROR(VLOOKUP($B2024,'로템1,2단계-고장설명'!$B$4:$O$341,COLUMN()-16,FALSE),"")</f>
        <v/>
      </c>
      <c r="Z2024" s="62" t="str">
        <f>IFERROR(VLOOKUP($B2024,'로템1,2단계-고장설명'!$B$4:$O$341,COLUMN()-16,FALSE),"")</f>
        <v/>
      </c>
      <c r="AA2024" s="62" t="str">
        <f>IFERROR(VLOOKUP($B2024,'로템1,2단계-고장설명'!$B$4:$O$341,COLUMN()-16,FALSE),"")</f>
        <v/>
      </c>
      <c r="AB2024" s="62" t="str">
        <f>IFERROR(VLOOKUP($B2024,'로템1,2단계-고장설명'!$B$4:$O$341,COLUMN()-16,FALSE),"")</f>
        <v/>
      </c>
      <c r="AC2024" s="62" t="str">
        <f>IFERROR(VLOOKUP($B2024,'로템1,2단계-고장설명'!$B$4:$O$341,COLUMN()-16,FALSE),"")</f>
        <v/>
      </c>
      <c r="AD2024" s="62" t="str">
        <f>IFERROR(VLOOKUP($B2024,'로템1,2단계-고장설명'!$B$4:$O$341,COLUMN()-16,FALSE),"")</f>
        <v/>
      </c>
    </row>
    <row r="2025" spans="1:30" x14ac:dyDescent="0.4">
      <c r="A2025" s="60">
        <v>2023</v>
      </c>
      <c r="B2025" s="60">
        <v>869</v>
      </c>
      <c r="C2025" s="57"/>
      <c r="D2025" s="60" t="s">
        <v>3663</v>
      </c>
      <c r="E2025" s="60">
        <v>7</v>
      </c>
      <c r="F2025" s="57"/>
      <c r="G2025" s="57"/>
      <c r="H2025" s="57"/>
      <c r="L2025" s="62">
        <v>2023</v>
      </c>
      <c r="M2025" s="140">
        <f t="shared" si="192"/>
        <v>869</v>
      </c>
      <c r="N2025" s="62">
        <f t="shared" si="193"/>
        <v>869</v>
      </c>
      <c r="O2025" s="62">
        <f t="shared" si="194"/>
        <v>0</v>
      </c>
      <c r="P2025" s="62" t="str">
        <f t="shared" si="195"/>
        <v>M4</v>
      </c>
      <c r="Q2025" s="62">
        <f t="shared" si="196"/>
        <v>0</v>
      </c>
      <c r="R2025" s="62" t="str">
        <f>IFERROR(VLOOKUP($B2025,'로템1,2단계-고장설명'!$B$4:$O$341,COLUMN()-16,FALSE),"")</f>
        <v/>
      </c>
      <c r="S2025" s="62" t="str">
        <f>IFERROR(VLOOKUP($B2025,'로템1,2단계-고장설명'!$B$4:$O$341,COLUMN()-16,FALSE),"")</f>
        <v/>
      </c>
      <c r="T2025" s="62">
        <f t="shared" si="197"/>
        <v>0</v>
      </c>
      <c r="U2025" s="62" t="str">
        <f>IFERROR(VLOOKUP($B2025,'로템1,2단계-고장설명'!$B$4:$O$341,COLUMN()-16,FALSE),"")</f>
        <v/>
      </c>
      <c r="V2025" s="62" t="str">
        <f>IFERROR(VLOOKUP($B2025,'로템1,2단계-고장설명'!$B$4:$O$341,COLUMN()-16,FALSE),"")</f>
        <v/>
      </c>
      <c r="W2025" s="62" t="str">
        <f>IFERROR(VLOOKUP($B2025,'로템1,2단계-고장설명'!$B$4:$O$341,COLUMN()-16,FALSE),"")</f>
        <v/>
      </c>
      <c r="X2025" s="62" t="str">
        <f>IFERROR(VLOOKUP($B2025,'로템1,2단계-고장설명'!$B$4:$O$341,COLUMN()-16,FALSE),"")</f>
        <v/>
      </c>
      <c r="Y2025" s="62" t="str">
        <f>IFERROR(VLOOKUP($B2025,'로템1,2단계-고장설명'!$B$4:$O$341,COLUMN()-16,FALSE),"")</f>
        <v/>
      </c>
      <c r="Z2025" s="62" t="str">
        <f>IFERROR(VLOOKUP($B2025,'로템1,2단계-고장설명'!$B$4:$O$341,COLUMN()-16,FALSE),"")</f>
        <v/>
      </c>
      <c r="AA2025" s="62" t="str">
        <f>IFERROR(VLOOKUP($B2025,'로템1,2단계-고장설명'!$B$4:$O$341,COLUMN()-16,FALSE),"")</f>
        <v/>
      </c>
      <c r="AB2025" s="62" t="str">
        <f>IFERROR(VLOOKUP($B2025,'로템1,2단계-고장설명'!$B$4:$O$341,COLUMN()-16,FALSE),"")</f>
        <v/>
      </c>
      <c r="AC2025" s="62" t="str">
        <f>IFERROR(VLOOKUP($B2025,'로템1,2단계-고장설명'!$B$4:$O$341,COLUMN()-16,FALSE),"")</f>
        <v/>
      </c>
      <c r="AD2025" s="62" t="str">
        <f>IFERROR(VLOOKUP($B2025,'로템1,2단계-고장설명'!$B$4:$O$341,COLUMN()-16,FALSE),"")</f>
        <v/>
      </c>
    </row>
    <row r="2026" spans="1:30" x14ac:dyDescent="0.4">
      <c r="A2026" s="60">
        <v>2024</v>
      </c>
      <c r="B2026" s="60">
        <v>870</v>
      </c>
      <c r="C2026" s="61" t="s">
        <v>4023</v>
      </c>
      <c r="D2026" s="60" t="s">
        <v>3663</v>
      </c>
      <c r="E2026" s="60">
        <v>7</v>
      </c>
      <c r="F2026" s="60" t="s">
        <v>11615</v>
      </c>
      <c r="G2026" s="60" t="s">
        <v>2837</v>
      </c>
      <c r="H2026" s="57"/>
      <c r="L2026" s="62">
        <v>2024</v>
      </c>
      <c r="M2026" s="140">
        <f t="shared" si="192"/>
        <v>870</v>
      </c>
      <c r="N2026" s="62">
        <f t="shared" si="193"/>
        <v>870</v>
      </c>
      <c r="O2026" s="62" t="str">
        <f t="shared" si="194"/>
        <v>실내카메라#2(SCAM) 고장(Car#7)</v>
      </c>
      <c r="P2026" s="62" t="str">
        <f t="shared" si="195"/>
        <v>M4</v>
      </c>
      <c r="Q2026" s="62" t="str">
        <f t="shared" si="196"/>
        <v>C</v>
      </c>
      <c r="R2026" s="62" t="str">
        <f>IFERROR(VLOOKUP($B2026,'로템1,2단계-고장설명'!$B$4:$O$341,COLUMN()-16,FALSE),"")</f>
        <v/>
      </c>
      <c r="S2026" s="62" t="str">
        <f>IFERROR(VLOOKUP($B2026,'로템1,2단계-고장설명'!$B$4:$O$341,COLUMN()-16,FALSE),"")</f>
        <v/>
      </c>
      <c r="T2026" s="62" t="str">
        <f t="shared" si="197"/>
        <v>TCMS</v>
      </c>
      <c r="U2026" s="62" t="str">
        <f>IFERROR(VLOOKUP($B2026,'로템1,2단계-고장설명'!$B$4:$O$341,COLUMN()-16,FALSE),"")</f>
        <v/>
      </c>
      <c r="V2026" s="62" t="str">
        <f>IFERROR(VLOOKUP($B2026,'로템1,2단계-고장설명'!$B$4:$O$341,COLUMN()-16,FALSE),"")</f>
        <v/>
      </c>
      <c r="W2026" s="62" t="str">
        <f>IFERROR(VLOOKUP($B2026,'로템1,2단계-고장설명'!$B$4:$O$341,COLUMN()-16,FALSE),"")</f>
        <v/>
      </c>
      <c r="X2026" s="62" t="str">
        <f>IFERROR(VLOOKUP($B2026,'로템1,2단계-고장설명'!$B$4:$O$341,COLUMN()-16,FALSE),"")</f>
        <v/>
      </c>
      <c r="Y2026" s="62" t="str">
        <f>IFERROR(VLOOKUP($B2026,'로템1,2단계-고장설명'!$B$4:$O$341,COLUMN()-16,FALSE),"")</f>
        <v/>
      </c>
      <c r="Z2026" s="62" t="str">
        <f>IFERROR(VLOOKUP($B2026,'로템1,2단계-고장설명'!$B$4:$O$341,COLUMN()-16,FALSE),"")</f>
        <v/>
      </c>
      <c r="AA2026" s="62" t="str">
        <f>IFERROR(VLOOKUP($B2026,'로템1,2단계-고장설명'!$B$4:$O$341,COLUMN()-16,FALSE),"")</f>
        <v/>
      </c>
      <c r="AB2026" s="62" t="str">
        <f>IFERROR(VLOOKUP($B2026,'로템1,2단계-고장설명'!$B$4:$O$341,COLUMN()-16,FALSE),"")</f>
        <v/>
      </c>
      <c r="AC2026" s="62" t="str">
        <f>IFERROR(VLOOKUP($B2026,'로템1,2단계-고장설명'!$B$4:$O$341,COLUMN()-16,FALSE),"")</f>
        <v/>
      </c>
      <c r="AD2026" s="62" t="str">
        <f>IFERROR(VLOOKUP($B2026,'로템1,2단계-고장설명'!$B$4:$O$341,COLUMN()-16,FALSE),"")</f>
        <v/>
      </c>
    </row>
    <row r="2027" spans="1:30" x14ac:dyDescent="0.4">
      <c r="A2027" s="60">
        <v>2025</v>
      </c>
      <c r="B2027" s="60">
        <v>871</v>
      </c>
      <c r="C2027" s="61" t="s">
        <v>4024</v>
      </c>
      <c r="D2027" s="60" t="s">
        <v>3663</v>
      </c>
      <c r="E2027" s="60">
        <v>7</v>
      </c>
      <c r="F2027" s="60" t="s">
        <v>11615</v>
      </c>
      <c r="G2027" s="60" t="s">
        <v>2837</v>
      </c>
      <c r="H2027" s="57"/>
      <c r="L2027" s="62">
        <v>2025</v>
      </c>
      <c r="M2027" s="140">
        <f t="shared" si="192"/>
        <v>871</v>
      </c>
      <c r="N2027" s="62">
        <f t="shared" si="193"/>
        <v>871</v>
      </c>
      <c r="O2027" s="62" t="str">
        <f t="shared" si="194"/>
        <v>실내카메라#1(SCAM) 고장(Car#7)</v>
      </c>
      <c r="P2027" s="62" t="str">
        <f t="shared" si="195"/>
        <v>M4</v>
      </c>
      <c r="Q2027" s="62" t="str">
        <f t="shared" si="196"/>
        <v>C</v>
      </c>
      <c r="R2027" s="62" t="str">
        <f>IFERROR(VLOOKUP($B2027,'로템1,2단계-고장설명'!$B$4:$O$341,COLUMN()-16,FALSE),"")</f>
        <v/>
      </c>
      <c r="S2027" s="62" t="str">
        <f>IFERROR(VLOOKUP($B2027,'로템1,2단계-고장설명'!$B$4:$O$341,COLUMN()-16,FALSE),"")</f>
        <v/>
      </c>
      <c r="T2027" s="62" t="str">
        <f t="shared" si="197"/>
        <v>TCMS</v>
      </c>
      <c r="U2027" s="62" t="str">
        <f>IFERROR(VLOOKUP($B2027,'로템1,2단계-고장설명'!$B$4:$O$341,COLUMN()-16,FALSE),"")</f>
        <v/>
      </c>
      <c r="V2027" s="62" t="str">
        <f>IFERROR(VLOOKUP($B2027,'로템1,2단계-고장설명'!$B$4:$O$341,COLUMN()-16,FALSE),"")</f>
        <v/>
      </c>
      <c r="W2027" s="62" t="str">
        <f>IFERROR(VLOOKUP($B2027,'로템1,2단계-고장설명'!$B$4:$O$341,COLUMN()-16,FALSE),"")</f>
        <v/>
      </c>
      <c r="X2027" s="62" t="str">
        <f>IFERROR(VLOOKUP($B2027,'로템1,2단계-고장설명'!$B$4:$O$341,COLUMN()-16,FALSE),"")</f>
        <v/>
      </c>
      <c r="Y2027" s="62" t="str">
        <f>IFERROR(VLOOKUP($B2027,'로템1,2단계-고장설명'!$B$4:$O$341,COLUMN()-16,FALSE),"")</f>
        <v/>
      </c>
      <c r="Z2027" s="62" t="str">
        <f>IFERROR(VLOOKUP($B2027,'로템1,2단계-고장설명'!$B$4:$O$341,COLUMN()-16,FALSE),"")</f>
        <v/>
      </c>
      <c r="AA2027" s="62" t="str">
        <f>IFERROR(VLOOKUP($B2027,'로템1,2단계-고장설명'!$B$4:$O$341,COLUMN()-16,FALSE),"")</f>
        <v/>
      </c>
      <c r="AB2027" s="62" t="str">
        <f>IFERROR(VLOOKUP($B2027,'로템1,2단계-고장설명'!$B$4:$O$341,COLUMN()-16,FALSE),"")</f>
        <v/>
      </c>
      <c r="AC2027" s="62" t="str">
        <f>IFERROR(VLOOKUP($B2027,'로템1,2단계-고장설명'!$B$4:$O$341,COLUMN()-16,FALSE),"")</f>
        <v/>
      </c>
      <c r="AD2027" s="62" t="str">
        <f>IFERROR(VLOOKUP($B2027,'로템1,2단계-고장설명'!$B$4:$O$341,COLUMN()-16,FALSE),"")</f>
        <v/>
      </c>
    </row>
    <row r="2028" spans="1:30" x14ac:dyDescent="0.4">
      <c r="A2028" s="60">
        <v>2026</v>
      </c>
      <c r="B2028" s="60">
        <v>872</v>
      </c>
      <c r="C2028" s="61" t="s">
        <v>4025</v>
      </c>
      <c r="D2028" s="60" t="s">
        <v>3663</v>
      </c>
      <c r="E2028" s="60">
        <v>7</v>
      </c>
      <c r="F2028" s="60" t="s">
        <v>11615</v>
      </c>
      <c r="G2028" s="60" t="s">
        <v>2837</v>
      </c>
      <c r="H2028" s="57"/>
      <c r="L2028" s="62">
        <v>2026</v>
      </c>
      <c r="M2028" s="140">
        <f t="shared" si="192"/>
        <v>872</v>
      </c>
      <c r="N2028" s="62">
        <f t="shared" si="193"/>
        <v>872</v>
      </c>
      <c r="O2028" s="62" t="str">
        <f t="shared" si="194"/>
        <v>출력증폭기#2(AMP) 고장(Car#7)</v>
      </c>
      <c r="P2028" s="62" t="str">
        <f t="shared" si="195"/>
        <v>M4</v>
      </c>
      <c r="Q2028" s="62" t="str">
        <f t="shared" si="196"/>
        <v>C</v>
      </c>
      <c r="R2028" s="62" t="str">
        <f>IFERROR(VLOOKUP($B2028,'로템1,2단계-고장설명'!$B$4:$O$341,COLUMN()-16,FALSE),"")</f>
        <v/>
      </c>
      <c r="S2028" s="62" t="str">
        <f>IFERROR(VLOOKUP($B2028,'로템1,2단계-고장설명'!$B$4:$O$341,COLUMN()-16,FALSE),"")</f>
        <v/>
      </c>
      <c r="T2028" s="62" t="str">
        <f t="shared" si="197"/>
        <v>TCMS</v>
      </c>
      <c r="U2028" s="62" t="str">
        <f>IFERROR(VLOOKUP($B2028,'로템1,2단계-고장설명'!$B$4:$O$341,COLUMN()-16,FALSE),"")</f>
        <v/>
      </c>
      <c r="V2028" s="62" t="str">
        <f>IFERROR(VLOOKUP($B2028,'로템1,2단계-고장설명'!$B$4:$O$341,COLUMN()-16,FALSE),"")</f>
        <v/>
      </c>
      <c r="W2028" s="62" t="str">
        <f>IFERROR(VLOOKUP($B2028,'로템1,2단계-고장설명'!$B$4:$O$341,COLUMN()-16,FALSE),"")</f>
        <v/>
      </c>
      <c r="X2028" s="62" t="str">
        <f>IFERROR(VLOOKUP($B2028,'로템1,2단계-고장설명'!$B$4:$O$341,COLUMN()-16,FALSE),"")</f>
        <v/>
      </c>
      <c r="Y2028" s="62" t="str">
        <f>IFERROR(VLOOKUP($B2028,'로템1,2단계-고장설명'!$B$4:$O$341,COLUMN()-16,FALSE),"")</f>
        <v/>
      </c>
      <c r="Z2028" s="62" t="str">
        <f>IFERROR(VLOOKUP($B2028,'로템1,2단계-고장설명'!$B$4:$O$341,COLUMN()-16,FALSE),"")</f>
        <v/>
      </c>
      <c r="AA2028" s="62" t="str">
        <f>IFERROR(VLOOKUP($B2028,'로템1,2단계-고장설명'!$B$4:$O$341,COLUMN()-16,FALSE),"")</f>
        <v/>
      </c>
      <c r="AB2028" s="62" t="str">
        <f>IFERROR(VLOOKUP($B2028,'로템1,2단계-고장설명'!$B$4:$O$341,COLUMN()-16,FALSE),"")</f>
        <v/>
      </c>
      <c r="AC2028" s="62" t="str">
        <f>IFERROR(VLOOKUP($B2028,'로템1,2단계-고장설명'!$B$4:$O$341,COLUMN()-16,FALSE),"")</f>
        <v/>
      </c>
      <c r="AD2028" s="62" t="str">
        <f>IFERROR(VLOOKUP($B2028,'로템1,2단계-고장설명'!$B$4:$O$341,COLUMN()-16,FALSE),"")</f>
        <v/>
      </c>
    </row>
    <row r="2029" spans="1:30" x14ac:dyDescent="0.4">
      <c r="A2029" s="60">
        <v>2027</v>
      </c>
      <c r="B2029" s="60">
        <v>873</v>
      </c>
      <c r="C2029" s="61" t="s">
        <v>4026</v>
      </c>
      <c r="D2029" s="60" t="s">
        <v>3663</v>
      </c>
      <c r="E2029" s="60">
        <v>7</v>
      </c>
      <c r="F2029" s="60" t="s">
        <v>11615</v>
      </c>
      <c r="G2029" s="60" t="s">
        <v>2837</v>
      </c>
      <c r="H2029" s="57"/>
      <c r="L2029" s="62">
        <v>2027</v>
      </c>
      <c r="M2029" s="140">
        <f t="shared" si="192"/>
        <v>873</v>
      </c>
      <c r="N2029" s="62">
        <f t="shared" si="193"/>
        <v>873</v>
      </c>
      <c r="O2029" s="62" t="str">
        <f t="shared" si="194"/>
        <v>출력증폭기#1(AMP) 고장(Car#7)</v>
      </c>
      <c r="P2029" s="62" t="str">
        <f t="shared" si="195"/>
        <v>M4</v>
      </c>
      <c r="Q2029" s="62" t="str">
        <f t="shared" si="196"/>
        <v>C</v>
      </c>
      <c r="R2029" s="62" t="str">
        <f>IFERROR(VLOOKUP($B2029,'로템1,2단계-고장설명'!$B$4:$O$341,COLUMN()-16,FALSE),"")</f>
        <v/>
      </c>
      <c r="S2029" s="62" t="str">
        <f>IFERROR(VLOOKUP($B2029,'로템1,2단계-고장설명'!$B$4:$O$341,COLUMN()-16,FALSE),"")</f>
        <v/>
      </c>
      <c r="T2029" s="62" t="str">
        <f t="shared" si="197"/>
        <v>TCMS</v>
      </c>
      <c r="U2029" s="62" t="str">
        <f>IFERROR(VLOOKUP($B2029,'로템1,2단계-고장설명'!$B$4:$O$341,COLUMN()-16,FALSE),"")</f>
        <v/>
      </c>
      <c r="V2029" s="62" t="str">
        <f>IFERROR(VLOOKUP($B2029,'로템1,2단계-고장설명'!$B$4:$O$341,COLUMN()-16,FALSE),"")</f>
        <v/>
      </c>
      <c r="W2029" s="62" t="str">
        <f>IFERROR(VLOOKUP($B2029,'로템1,2단계-고장설명'!$B$4:$O$341,COLUMN()-16,FALSE),"")</f>
        <v/>
      </c>
      <c r="X2029" s="62" t="str">
        <f>IFERROR(VLOOKUP($B2029,'로템1,2단계-고장설명'!$B$4:$O$341,COLUMN()-16,FALSE),"")</f>
        <v/>
      </c>
      <c r="Y2029" s="62" t="str">
        <f>IFERROR(VLOOKUP($B2029,'로템1,2단계-고장설명'!$B$4:$O$341,COLUMN()-16,FALSE),"")</f>
        <v/>
      </c>
      <c r="Z2029" s="62" t="str">
        <f>IFERROR(VLOOKUP($B2029,'로템1,2단계-고장설명'!$B$4:$O$341,COLUMN()-16,FALSE),"")</f>
        <v/>
      </c>
      <c r="AA2029" s="62" t="str">
        <f>IFERROR(VLOOKUP($B2029,'로템1,2단계-고장설명'!$B$4:$O$341,COLUMN()-16,FALSE),"")</f>
        <v/>
      </c>
      <c r="AB2029" s="62" t="str">
        <f>IFERROR(VLOOKUP($B2029,'로템1,2단계-고장설명'!$B$4:$O$341,COLUMN()-16,FALSE),"")</f>
        <v/>
      </c>
      <c r="AC2029" s="62" t="str">
        <f>IFERROR(VLOOKUP($B2029,'로템1,2단계-고장설명'!$B$4:$O$341,COLUMN()-16,FALSE),"")</f>
        <v/>
      </c>
      <c r="AD2029" s="62" t="str">
        <f>IFERROR(VLOOKUP($B2029,'로템1,2단계-고장설명'!$B$4:$O$341,COLUMN()-16,FALSE),"")</f>
        <v/>
      </c>
    </row>
    <row r="2030" spans="1:30" x14ac:dyDescent="0.4">
      <c r="A2030" s="60">
        <v>2028</v>
      </c>
      <c r="B2030" s="60">
        <v>874</v>
      </c>
      <c r="C2030" s="61" t="s">
        <v>4027</v>
      </c>
      <c r="D2030" s="60" t="s">
        <v>3663</v>
      </c>
      <c r="E2030" s="60">
        <v>7</v>
      </c>
      <c r="F2030" s="60" t="s">
        <v>11615</v>
      </c>
      <c r="G2030" s="60" t="s">
        <v>2837</v>
      </c>
      <c r="H2030" s="57"/>
      <c r="L2030" s="62">
        <v>2028</v>
      </c>
      <c r="M2030" s="140">
        <f t="shared" si="192"/>
        <v>874</v>
      </c>
      <c r="N2030" s="62">
        <f t="shared" si="193"/>
        <v>874</v>
      </c>
      <c r="O2030" s="62" t="str">
        <f t="shared" si="194"/>
        <v>비상인터폰#2(PEI) 고장(Car#7)</v>
      </c>
      <c r="P2030" s="62" t="str">
        <f t="shared" si="195"/>
        <v>M4</v>
      </c>
      <c r="Q2030" s="62" t="str">
        <f t="shared" si="196"/>
        <v>C</v>
      </c>
      <c r="R2030" s="62" t="str">
        <f>IFERROR(VLOOKUP($B2030,'로템1,2단계-고장설명'!$B$4:$O$341,COLUMN()-16,FALSE),"")</f>
        <v/>
      </c>
      <c r="S2030" s="62" t="str">
        <f>IFERROR(VLOOKUP($B2030,'로템1,2단계-고장설명'!$B$4:$O$341,COLUMN()-16,FALSE),"")</f>
        <v/>
      </c>
      <c r="T2030" s="62" t="str">
        <f t="shared" si="197"/>
        <v>TCMS</v>
      </c>
      <c r="U2030" s="62" t="str">
        <f>IFERROR(VLOOKUP($B2030,'로템1,2단계-고장설명'!$B$4:$O$341,COLUMN()-16,FALSE),"")</f>
        <v/>
      </c>
      <c r="V2030" s="62" t="str">
        <f>IFERROR(VLOOKUP($B2030,'로템1,2단계-고장설명'!$B$4:$O$341,COLUMN()-16,FALSE),"")</f>
        <v/>
      </c>
      <c r="W2030" s="62" t="str">
        <f>IFERROR(VLOOKUP($B2030,'로템1,2단계-고장설명'!$B$4:$O$341,COLUMN()-16,FALSE),"")</f>
        <v/>
      </c>
      <c r="X2030" s="62" t="str">
        <f>IFERROR(VLOOKUP($B2030,'로템1,2단계-고장설명'!$B$4:$O$341,COLUMN()-16,FALSE),"")</f>
        <v/>
      </c>
      <c r="Y2030" s="62" t="str">
        <f>IFERROR(VLOOKUP($B2030,'로템1,2단계-고장설명'!$B$4:$O$341,COLUMN()-16,FALSE),"")</f>
        <v/>
      </c>
      <c r="Z2030" s="62" t="str">
        <f>IFERROR(VLOOKUP($B2030,'로템1,2단계-고장설명'!$B$4:$O$341,COLUMN()-16,FALSE),"")</f>
        <v/>
      </c>
      <c r="AA2030" s="62" t="str">
        <f>IFERROR(VLOOKUP($B2030,'로템1,2단계-고장설명'!$B$4:$O$341,COLUMN()-16,FALSE),"")</f>
        <v/>
      </c>
      <c r="AB2030" s="62" t="str">
        <f>IFERROR(VLOOKUP($B2030,'로템1,2단계-고장설명'!$B$4:$O$341,COLUMN()-16,FALSE),"")</f>
        <v/>
      </c>
      <c r="AC2030" s="62" t="str">
        <f>IFERROR(VLOOKUP($B2030,'로템1,2단계-고장설명'!$B$4:$O$341,COLUMN()-16,FALSE),"")</f>
        <v/>
      </c>
      <c r="AD2030" s="62" t="str">
        <f>IFERROR(VLOOKUP($B2030,'로템1,2단계-고장설명'!$B$4:$O$341,COLUMN()-16,FALSE),"")</f>
        <v/>
      </c>
    </row>
    <row r="2031" spans="1:30" x14ac:dyDescent="0.4">
      <c r="A2031" s="60">
        <v>2029</v>
      </c>
      <c r="B2031" s="60">
        <v>875</v>
      </c>
      <c r="C2031" s="61" t="s">
        <v>4028</v>
      </c>
      <c r="D2031" s="60" t="s">
        <v>3663</v>
      </c>
      <c r="E2031" s="60">
        <v>7</v>
      </c>
      <c r="F2031" s="60" t="s">
        <v>11615</v>
      </c>
      <c r="G2031" s="60" t="s">
        <v>2837</v>
      </c>
      <c r="H2031" s="57"/>
      <c r="L2031" s="62">
        <v>2029</v>
      </c>
      <c r="M2031" s="140">
        <f t="shared" si="192"/>
        <v>875</v>
      </c>
      <c r="N2031" s="62">
        <f t="shared" si="193"/>
        <v>875</v>
      </c>
      <c r="O2031" s="62" t="str">
        <f t="shared" si="194"/>
        <v>비상인터폰#1(PEI) 고장(Car#7)</v>
      </c>
      <c r="P2031" s="62" t="str">
        <f t="shared" si="195"/>
        <v>M4</v>
      </c>
      <c r="Q2031" s="62" t="str">
        <f t="shared" si="196"/>
        <v>C</v>
      </c>
      <c r="R2031" s="62" t="str">
        <f>IFERROR(VLOOKUP($B2031,'로템1,2단계-고장설명'!$B$4:$O$341,COLUMN()-16,FALSE),"")</f>
        <v/>
      </c>
      <c r="S2031" s="62" t="str">
        <f>IFERROR(VLOOKUP($B2031,'로템1,2단계-고장설명'!$B$4:$O$341,COLUMN()-16,FALSE),"")</f>
        <v/>
      </c>
      <c r="T2031" s="62" t="str">
        <f t="shared" si="197"/>
        <v>TCMS</v>
      </c>
      <c r="U2031" s="62" t="str">
        <f>IFERROR(VLOOKUP($B2031,'로템1,2단계-고장설명'!$B$4:$O$341,COLUMN()-16,FALSE),"")</f>
        <v/>
      </c>
      <c r="V2031" s="62" t="str">
        <f>IFERROR(VLOOKUP($B2031,'로템1,2단계-고장설명'!$B$4:$O$341,COLUMN()-16,FALSE),"")</f>
        <v/>
      </c>
      <c r="W2031" s="62" t="str">
        <f>IFERROR(VLOOKUP($B2031,'로템1,2단계-고장설명'!$B$4:$O$341,COLUMN()-16,FALSE),"")</f>
        <v/>
      </c>
      <c r="X2031" s="62" t="str">
        <f>IFERROR(VLOOKUP($B2031,'로템1,2단계-고장설명'!$B$4:$O$341,COLUMN()-16,FALSE),"")</f>
        <v/>
      </c>
      <c r="Y2031" s="62" t="str">
        <f>IFERROR(VLOOKUP($B2031,'로템1,2단계-고장설명'!$B$4:$O$341,COLUMN()-16,FALSE),"")</f>
        <v/>
      </c>
      <c r="Z2031" s="62" t="str">
        <f>IFERROR(VLOOKUP($B2031,'로템1,2단계-고장설명'!$B$4:$O$341,COLUMN()-16,FALSE),"")</f>
        <v/>
      </c>
      <c r="AA2031" s="62" t="str">
        <f>IFERROR(VLOOKUP($B2031,'로템1,2단계-고장설명'!$B$4:$O$341,COLUMN()-16,FALSE),"")</f>
        <v/>
      </c>
      <c r="AB2031" s="62" t="str">
        <f>IFERROR(VLOOKUP($B2031,'로템1,2단계-고장설명'!$B$4:$O$341,COLUMN()-16,FALSE),"")</f>
        <v/>
      </c>
      <c r="AC2031" s="62" t="str">
        <f>IFERROR(VLOOKUP($B2031,'로템1,2단계-고장설명'!$B$4:$O$341,COLUMN()-16,FALSE),"")</f>
        <v/>
      </c>
      <c r="AD2031" s="62" t="str">
        <f>IFERROR(VLOOKUP($B2031,'로템1,2단계-고장설명'!$B$4:$O$341,COLUMN()-16,FALSE),"")</f>
        <v/>
      </c>
    </row>
    <row r="2032" spans="1:30" x14ac:dyDescent="0.4">
      <c r="A2032" s="60">
        <v>2030</v>
      </c>
      <c r="B2032" s="60">
        <v>876</v>
      </c>
      <c r="C2032" s="61" t="s">
        <v>17118</v>
      </c>
      <c r="D2032" s="60" t="s">
        <v>3664</v>
      </c>
      <c r="E2032" s="60">
        <v>8</v>
      </c>
      <c r="F2032" s="60" t="s">
        <v>11615</v>
      </c>
      <c r="G2032" s="60" t="s">
        <v>2837</v>
      </c>
      <c r="H2032" s="57"/>
      <c r="L2032" s="62">
        <v>2030</v>
      </c>
      <c r="M2032" s="140">
        <f t="shared" si="192"/>
        <v>876</v>
      </c>
      <c r="N2032" s="62">
        <f t="shared" si="193"/>
        <v>876</v>
      </c>
      <c r="O2032" s="62" t="str">
        <f t="shared" si="194"/>
        <v>통합제어기(AVC) SSD 1번 고장(Car#8)</v>
      </c>
      <c r="P2032" s="62" t="str">
        <f t="shared" si="195"/>
        <v>Tc2</v>
      </c>
      <c r="Q2032" s="62" t="str">
        <f t="shared" si="196"/>
        <v>C</v>
      </c>
      <c r="R2032" s="62" t="str">
        <f>IFERROR(VLOOKUP($B2032,'로템1,2단계-고장설명'!$B$4:$O$341,COLUMN()-16,FALSE),"")</f>
        <v/>
      </c>
      <c r="S2032" s="62" t="str">
        <f>IFERROR(VLOOKUP($B2032,'로템1,2단계-고장설명'!$B$4:$O$341,COLUMN()-16,FALSE),"")</f>
        <v/>
      </c>
      <c r="T2032" s="62" t="str">
        <f t="shared" si="197"/>
        <v>TCMS</v>
      </c>
      <c r="U2032" s="62" t="str">
        <f>IFERROR(VLOOKUP($B2032,'로템1,2단계-고장설명'!$B$4:$O$341,COLUMN()-16,FALSE),"")</f>
        <v/>
      </c>
      <c r="V2032" s="62" t="str">
        <f>IFERROR(VLOOKUP($B2032,'로템1,2단계-고장설명'!$B$4:$O$341,COLUMN()-16,FALSE),"")</f>
        <v/>
      </c>
      <c r="W2032" s="62" t="str">
        <f>IFERROR(VLOOKUP($B2032,'로템1,2단계-고장설명'!$B$4:$O$341,COLUMN()-16,FALSE),"")</f>
        <v/>
      </c>
      <c r="X2032" s="62" t="str">
        <f>IFERROR(VLOOKUP($B2032,'로템1,2단계-고장설명'!$B$4:$O$341,COLUMN()-16,FALSE),"")</f>
        <v/>
      </c>
      <c r="Y2032" s="62" t="str">
        <f>IFERROR(VLOOKUP($B2032,'로템1,2단계-고장설명'!$B$4:$O$341,COLUMN()-16,FALSE),"")</f>
        <v/>
      </c>
      <c r="Z2032" s="62" t="str">
        <f>IFERROR(VLOOKUP($B2032,'로템1,2단계-고장설명'!$B$4:$O$341,COLUMN()-16,FALSE),"")</f>
        <v/>
      </c>
      <c r="AA2032" s="62" t="str">
        <f>IFERROR(VLOOKUP($B2032,'로템1,2단계-고장설명'!$B$4:$O$341,COLUMN()-16,FALSE),"")</f>
        <v/>
      </c>
      <c r="AB2032" s="62" t="str">
        <f>IFERROR(VLOOKUP($B2032,'로템1,2단계-고장설명'!$B$4:$O$341,COLUMN()-16,FALSE),"")</f>
        <v/>
      </c>
      <c r="AC2032" s="62" t="str">
        <f>IFERROR(VLOOKUP($B2032,'로템1,2단계-고장설명'!$B$4:$O$341,COLUMN()-16,FALSE),"")</f>
        <v/>
      </c>
      <c r="AD2032" s="62" t="str">
        <f>IFERROR(VLOOKUP($B2032,'로템1,2단계-고장설명'!$B$4:$O$341,COLUMN()-16,FALSE),"")</f>
        <v/>
      </c>
    </row>
    <row r="2033" spans="1:30" x14ac:dyDescent="0.4">
      <c r="A2033" s="60">
        <v>2031</v>
      </c>
      <c r="B2033" s="60">
        <v>877</v>
      </c>
      <c r="C2033" s="61" t="s">
        <v>17119</v>
      </c>
      <c r="D2033" s="60" t="s">
        <v>3664</v>
      </c>
      <c r="E2033" s="60">
        <v>8</v>
      </c>
      <c r="F2033" s="60" t="s">
        <v>11615</v>
      </c>
      <c r="G2033" s="60" t="s">
        <v>2837</v>
      </c>
      <c r="H2033" s="57"/>
      <c r="L2033" s="62">
        <v>2031</v>
      </c>
      <c r="M2033" s="140">
        <f t="shared" si="192"/>
        <v>877</v>
      </c>
      <c r="N2033" s="62">
        <f t="shared" si="193"/>
        <v>877</v>
      </c>
      <c r="O2033" s="62" t="str">
        <f t="shared" si="194"/>
        <v>통합제어기(AVC) SSD 2번 고장(Car#8)</v>
      </c>
      <c r="P2033" s="62" t="str">
        <f t="shared" si="195"/>
        <v>Tc2</v>
      </c>
      <c r="Q2033" s="62" t="str">
        <f t="shared" si="196"/>
        <v>C</v>
      </c>
      <c r="R2033" s="62" t="str">
        <f>IFERROR(VLOOKUP($B2033,'로템1,2단계-고장설명'!$B$4:$O$341,COLUMN()-16,FALSE),"")</f>
        <v/>
      </c>
      <c r="S2033" s="62" t="str">
        <f>IFERROR(VLOOKUP($B2033,'로템1,2단계-고장설명'!$B$4:$O$341,COLUMN()-16,FALSE),"")</f>
        <v/>
      </c>
      <c r="T2033" s="62" t="str">
        <f t="shared" si="197"/>
        <v>TCMS</v>
      </c>
      <c r="U2033" s="62" t="str">
        <f>IFERROR(VLOOKUP($B2033,'로템1,2단계-고장설명'!$B$4:$O$341,COLUMN()-16,FALSE),"")</f>
        <v/>
      </c>
      <c r="V2033" s="62" t="str">
        <f>IFERROR(VLOOKUP($B2033,'로템1,2단계-고장설명'!$B$4:$O$341,COLUMN()-16,FALSE),"")</f>
        <v/>
      </c>
      <c r="W2033" s="62" t="str">
        <f>IFERROR(VLOOKUP($B2033,'로템1,2단계-고장설명'!$B$4:$O$341,COLUMN()-16,FALSE),"")</f>
        <v/>
      </c>
      <c r="X2033" s="62" t="str">
        <f>IFERROR(VLOOKUP($B2033,'로템1,2단계-고장설명'!$B$4:$O$341,COLUMN()-16,FALSE),"")</f>
        <v/>
      </c>
      <c r="Y2033" s="62" t="str">
        <f>IFERROR(VLOOKUP($B2033,'로템1,2단계-고장설명'!$B$4:$O$341,COLUMN()-16,FALSE),"")</f>
        <v/>
      </c>
      <c r="Z2033" s="62" t="str">
        <f>IFERROR(VLOOKUP($B2033,'로템1,2단계-고장설명'!$B$4:$O$341,COLUMN()-16,FALSE),"")</f>
        <v/>
      </c>
      <c r="AA2033" s="62" t="str">
        <f>IFERROR(VLOOKUP($B2033,'로템1,2단계-고장설명'!$B$4:$O$341,COLUMN()-16,FALSE),"")</f>
        <v/>
      </c>
      <c r="AB2033" s="62" t="str">
        <f>IFERROR(VLOOKUP($B2033,'로템1,2단계-고장설명'!$B$4:$O$341,COLUMN()-16,FALSE),"")</f>
        <v/>
      </c>
      <c r="AC2033" s="62" t="str">
        <f>IFERROR(VLOOKUP($B2033,'로템1,2단계-고장설명'!$B$4:$O$341,COLUMN()-16,FALSE),"")</f>
        <v/>
      </c>
      <c r="AD2033" s="62" t="str">
        <f>IFERROR(VLOOKUP($B2033,'로템1,2단계-고장설명'!$B$4:$O$341,COLUMN()-16,FALSE),"")</f>
        <v/>
      </c>
    </row>
    <row r="2034" spans="1:30" x14ac:dyDescent="0.4">
      <c r="A2034" s="60">
        <v>2032</v>
      </c>
      <c r="B2034" s="60">
        <v>878</v>
      </c>
      <c r="C2034" s="61" t="s">
        <v>4029</v>
      </c>
      <c r="D2034" s="60" t="s">
        <v>3664</v>
      </c>
      <c r="E2034" s="60">
        <v>8</v>
      </c>
      <c r="F2034" s="60" t="s">
        <v>11615</v>
      </c>
      <c r="G2034" s="60" t="s">
        <v>2837</v>
      </c>
      <c r="H2034" s="57"/>
      <c r="L2034" s="62">
        <v>2032</v>
      </c>
      <c r="M2034" s="140">
        <f t="shared" si="192"/>
        <v>878</v>
      </c>
      <c r="N2034" s="62">
        <f t="shared" si="193"/>
        <v>878</v>
      </c>
      <c r="O2034" s="62" t="str">
        <f t="shared" si="194"/>
        <v>실내객실표시기(PIB) 고장(Car#8)</v>
      </c>
      <c r="P2034" s="62" t="str">
        <f t="shared" si="195"/>
        <v>Tc2</v>
      </c>
      <c r="Q2034" s="62" t="str">
        <f t="shared" si="196"/>
        <v>C</v>
      </c>
      <c r="R2034" s="62" t="str">
        <f>IFERROR(VLOOKUP($B2034,'로템1,2단계-고장설명'!$B$4:$O$341,COLUMN()-16,FALSE),"")</f>
        <v/>
      </c>
      <c r="S2034" s="62" t="str">
        <f>IFERROR(VLOOKUP($B2034,'로템1,2단계-고장설명'!$B$4:$O$341,COLUMN()-16,FALSE),"")</f>
        <v/>
      </c>
      <c r="T2034" s="62" t="str">
        <f t="shared" si="197"/>
        <v>TCMS</v>
      </c>
      <c r="U2034" s="62" t="str">
        <f>IFERROR(VLOOKUP($B2034,'로템1,2단계-고장설명'!$B$4:$O$341,COLUMN()-16,FALSE),"")</f>
        <v/>
      </c>
      <c r="V2034" s="62" t="str">
        <f>IFERROR(VLOOKUP($B2034,'로템1,2단계-고장설명'!$B$4:$O$341,COLUMN()-16,FALSE),"")</f>
        <v/>
      </c>
      <c r="W2034" s="62" t="str">
        <f>IFERROR(VLOOKUP($B2034,'로템1,2단계-고장설명'!$B$4:$O$341,COLUMN()-16,FALSE),"")</f>
        <v/>
      </c>
      <c r="X2034" s="62" t="str">
        <f>IFERROR(VLOOKUP($B2034,'로템1,2단계-고장설명'!$B$4:$O$341,COLUMN()-16,FALSE),"")</f>
        <v/>
      </c>
      <c r="Y2034" s="62" t="str">
        <f>IFERROR(VLOOKUP($B2034,'로템1,2단계-고장설명'!$B$4:$O$341,COLUMN()-16,FALSE),"")</f>
        <v/>
      </c>
      <c r="Z2034" s="62" t="str">
        <f>IFERROR(VLOOKUP($B2034,'로템1,2단계-고장설명'!$B$4:$O$341,COLUMN()-16,FALSE),"")</f>
        <v/>
      </c>
      <c r="AA2034" s="62" t="str">
        <f>IFERROR(VLOOKUP($B2034,'로템1,2단계-고장설명'!$B$4:$O$341,COLUMN()-16,FALSE),"")</f>
        <v/>
      </c>
      <c r="AB2034" s="62" t="str">
        <f>IFERROR(VLOOKUP($B2034,'로템1,2단계-고장설명'!$B$4:$O$341,COLUMN()-16,FALSE),"")</f>
        <v/>
      </c>
      <c r="AC2034" s="62" t="str">
        <f>IFERROR(VLOOKUP($B2034,'로템1,2단계-고장설명'!$B$4:$O$341,COLUMN()-16,FALSE),"")</f>
        <v/>
      </c>
      <c r="AD2034" s="62" t="str">
        <f>IFERROR(VLOOKUP($B2034,'로템1,2단계-고장설명'!$B$4:$O$341,COLUMN()-16,FALSE),"")</f>
        <v/>
      </c>
    </row>
    <row r="2035" spans="1:30" x14ac:dyDescent="0.4">
      <c r="A2035" s="60">
        <v>2033</v>
      </c>
      <c r="B2035" s="60">
        <v>879</v>
      </c>
      <c r="C2035" s="61" t="s">
        <v>17120</v>
      </c>
      <c r="D2035" s="60" t="s">
        <v>3664</v>
      </c>
      <c r="E2035" s="60">
        <v>8</v>
      </c>
      <c r="F2035" s="60" t="s">
        <v>11615</v>
      </c>
      <c r="G2035" s="60" t="s">
        <v>2837</v>
      </c>
      <c r="H2035" s="57"/>
      <c r="L2035" s="62">
        <v>2033</v>
      </c>
      <c r="M2035" s="140">
        <f t="shared" si="192"/>
        <v>879</v>
      </c>
      <c r="N2035" s="62">
        <f t="shared" si="193"/>
        <v>879</v>
      </c>
      <c r="O2035" s="62" t="str">
        <f t="shared" si="194"/>
        <v>영상저장장치(NVR) 고장(Car#8)</v>
      </c>
      <c r="P2035" s="62" t="str">
        <f t="shared" si="195"/>
        <v>Tc2</v>
      </c>
      <c r="Q2035" s="62" t="str">
        <f t="shared" si="196"/>
        <v>C</v>
      </c>
      <c r="R2035" s="62" t="str">
        <f>IFERROR(VLOOKUP($B2035,'로템1,2단계-고장설명'!$B$4:$O$341,COLUMN()-16,FALSE),"")</f>
        <v/>
      </c>
      <c r="S2035" s="62" t="str">
        <f>IFERROR(VLOOKUP($B2035,'로템1,2단계-고장설명'!$B$4:$O$341,COLUMN()-16,FALSE),"")</f>
        <v/>
      </c>
      <c r="T2035" s="62" t="str">
        <f t="shared" si="197"/>
        <v>TCMS</v>
      </c>
      <c r="U2035" s="62" t="str">
        <f>IFERROR(VLOOKUP($B2035,'로템1,2단계-고장설명'!$B$4:$O$341,COLUMN()-16,FALSE),"")</f>
        <v/>
      </c>
      <c r="V2035" s="62" t="str">
        <f>IFERROR(VLOOKUP($B2035,'로템1,2단계-고장설명'!$B$4:$O$341,COLUMN()-16,FALSE),"")</f>
        <v/>
      </c>
      <c r="W2035" s="62" t="str">
        <f>IFERROR(VLOOKUP($B2035,'로템1,2단계-고장설명'!$B$4:$O$341,COLUMN()-16,FALSE),"")</f>
        <v/>
      </c>
      <c r="X2035" s="62" t="str">
        <f>IFERROR(VLOOKUP($B2035,'로템1,2단계-고장설명'!$B$4:$O$341,COLUMN()-16,FALSE),"")</f>
        <v/>
      </c>
      <c r="Y2035" s="62" t="str">
        <f>IFERROR(VLOOKUP($B2035,'로템1,2단계-고장설명'!$B$4:$O$341,COLUMN()-16,FALSE),"")</f>
        <v/>
      </c>
      <c r="Z2035" s="62" t="str">
        <f>IFERROR(VLOOKUP($B2035,'로템1,2단계-고장설명'!$B$4:$O$341,COLUMN()-16,FALSE),"")</f>
        <v/>
      </c>
      <c r="AA2035" s="62" t="str">
        <f>IFERROR(VLOOKUP($B2035,'로템1,2단계-고장설명'!$B$4:$O$341,COLUMN()-16,FALSE),"")</f>
        <v/>
      </c>
      <c r="AB2035" s="62" t="str">
        <f>IFERROR(VLOOKUP($B2035,'로템1,2단계-고장설명'!$B$4:$O$341,COLUMN()-16,FALSE),"")</f>
        <v/>
      </c>
      <c r="AC2035" s="62" t="str">
        <f>IFERROR(VLOOKUP($B2035,'로템1,2단계-고장설명'!$B$4:$O$341,COLUMN()-16,FALSE),"")</f>
        <v/>
      </c>
      <c r="AD2035" s="62" t="str">
        <f>IFERROR(VLOOKUP($B2035,'로템1,2단계-고장설명'!$B$4:$O$341,COLUMN()-16,FALSE),"")</f>
        <v/>
      </c>
    </row>
    <row r="2036" spans="1:30" x14ac:dyDescent="0.4">
      <c r="A2036" s="60">
        <v>2034</v>
      </c>
      <c r="B2036" s="60">
        <v>880</v>
      </c>
      <c r="C2036" s="61" t="s">
        <v>4031</v>
      </c>
      <c r="D2036" s="60" t="s">
        <v>3664</v>
      </c>
      <c r="E2036" s="60">
        <v>8</v>
      </c>
      <c r="F2036" s="60" t="s">
        <v>11615</v>
      </c>
      <c r="G2036" s="60" t="s">
        <v>2837</v>
      </c>
      <c r="H2036" s="57"/>
      <c r="L2036" s="62">
        <v>2034</v>
      </c>
      <c r="M2036" s="140">
        <f t="shared" si="192"/>
        <v>880</v>
      </c>
      <c r="N2036" s="62">
        <f t="shared" si="193"/>
        <v>880</v>
      </c>
      <c r="O2036" s="62" t="str">
        <f t="shared" si="194"/>
        <v>측면제어기(SOB) 매립형 고장(Car#8)</v>
      </c>
      <c r="P2036" s="62" t="str">
        <f t="shared" si="195"/>
        <v>Tc2</v>
      </c>
      <c r="Q2036" s="62" t="str">
        <f t="shared" si="196"/>
        <v>C</v>
      </c>
      <c r="R2036" s="62" t="str">
        <f>IFERROR(VLOOKUP($B2036,'로템1,2단계-고장설명'!$B$4:$O$341,COLUMN()-16,FALSE),"")</f>
        <v/>
      </c>
      <c r="S2036" s="62" t="str">
        <f>IFERROR(VLOOKUP($B2036,'로템1,2단계-고장설명'!$B$4:$O$341,COLUMN()-16,FALSE),"")</f>
        <v/>
      </c>
      <c r="T2036" s="62" t="str">
        <f t="shared" si="197"/>
        <v>TCMS</v>
      </c>
      <c r="U2036" s="62" t="str">
        <f>IFERROR(VLOOKUP($B2036,'로템1,2단계-고장설명'!$B$4:$O$341,COLUMN()-16,FALSE),"")</f>
        <v/>
      </c>
      <c r="V2036" s="62" t="str">
        <f>IFERROR(VLOOKUP($B2036,'로템1,2단계-고장설명'!$B$4:$O$341,COLUMN()-16,FALSE),"")</f>
        <v/>
      </c>
      <c r="W2036" s="62" t="str">
        <f>IFERROR(VLOOKUP($B2036,'로템1,2단계-고장설명'!$B$4:$O$341,COLUMN()-16,FALSE),"")</f>
        <v/>
      </c>
      <c r="X2036" s="62" t="str">
        <f>IFERROR(VLOOKUP($B2036,'로템1,2단계-고장설명'!$B$4:$O$341,COLUMN()-16,FALSE),"")</f>
        <v/>
      </c>
      <c r="Y2036" s="62" t="str">
        <f>IFERROR(VLOOKUP($B2036,'로템1,2단계-고장설명'!$B$4:$O$341,COLUMN()-16,FALSE),"")</f>
        <v/>
      </c>
      <c r="Z2036" s="62" t="str">
        <f>IFERROR(VLOOKUP($B2036,'로템1,2단계-고장설명'!$B$4:$O$341,COLUMN()-16,FALSE),"")</f>
        <v/>
      </c>
      <c r="AA2036" s="62" t="str">
        <f>IFERROR(VLOOKUP($B2036,'로템1,2단계-고장설명'!$B$4:$O$341,COLUMN()-16,FALSE),"")</f>
        <v/>
      </c>
      <c r="AB2036" s="62" t="str">
        <f>IFERROR(VLOOKUP($B2036,'로템1,2단계-고장설명'!$B$4:$O$341,COLUMN()-16,FALSE),"")</f>
        <v/>
      </c>
      <c r="AC2036" s="62" t="str">
        <f>IFERROR(VLOOKUP($B2036,'로템1,2단계-고장설명'!$B$4:$O$341,COLUMN()-16,FALSE),"")</f>
        <v/>
      </c>
      <c r="AD2036" s="62" t="str">
        <f>IFERROR(VLOOKUP($B2036,'로템1,2단계-고장설명'!$B$4:$O$341,COLUMN()-16,FALSE),"")</f>
        <v/>
      </c>
    </row>
    <row r="2037" spans="1:30" x14ac:dyDescent="0.4">
      <c r="A2037" s="60">
        <v>2035</v>
      </c>
      <c r="B2037" s="60">
        <v>881</v>
      </c>
      <c r="C2037" s="61" t="s">
        <v>4032</v>
      </c>
      <c r="D2037" s="60" t="s">
        <v>3664</v>
      </c>
      <c r="E2037" s="60">
        <v>8</v>
      </c>
      <c r="F2037" s="60" t="s">
        <v>11615</v>
      </c>
      <c r="G2037" s="60" t="s">
        <v>2837</v>
      </c>
      <c r="H2037" s="57"/>
      <c r="L2037" s="62">
        <v>2035</v>
      </c>
      <c r="M2037" s="140">
        <f t="shared" si="192"/>
        <v>881</v>
      </c>
      <c r="N2037" s="62">
        <f t="shared" si="193"/>
        <v>881</v>
      </c>
      <c r="O2037" s="62" t="str">
        <f t="shared" si="194"/>
        <v>측면제어기(SOB) 돌출형 고장(Car#8)</v>
      </c>
      <c r="P2037" s="62" t="str">
        <f t="shared" si="195"/>
        <v>Tc2</v>
      </c>
      <c r="Q2037" s="62" t="str">
        <f t="shared" si="196"/>
        <v>C</v>
      </c>
      <c r="R2037" s="62" t="str">
        <f>IFERROR(VLOOKUP($B2037,'로템1,2단계-고장설명'!$B$4:$O$341,COLUMN()-16,FALSE),"")</f>
        <v/>
      </c>
      <c r="S2037" s="62" t="str">
        <f>IFERROR(VLOOKUP($B2037,'로템1,2단계-고장설명'!$B$4:$O$341,COLUMN()-16,FALSE),"")</f>
        <v/>
      </c>
      <c r="T2037" s="62" t="str">
        <f t="shared" si="197"/>
        <v>TCMS</v>
      </c>
      <c r="U2037" s="62" t="str">
        <f>IFERROR(VLOOKUP($B2037,'로템1,2단계-고장설명'!$B$4:$O$341,COLUMN()-16,FALSE),"")</f>
        <v/>
      </c>
      <c r="V2037" s="62" t="str">
        <f>IFERROR(VLOOKUP($B2037,'로템1,2단계-고장설명'!$B$4:$O$341,COLUMN()-16,FALSE),"")</f>
        <v/>
      </c>
      <c r="W2037" s="62" t="str">
        <f>IFERROR(VLOOKUP($B2037,'로템1,2단계-고장설명'!$B$4:$O$341,COLUMN()-16,FALSE),"")</f>
        <v/>
      </c>
      <c r="X2037" s="62" t="str">
        <f>IFERROR(VLOOKUP($B2037,'로템1,2단계-고장설명'!$B$4:$O$341,COLUMN()-16,FALSE),"")</f>
        <v/>
      </c>
      <c r="Y2037" s="62" t="str">
        <f>IFERROR(VLOOKUP($B2037,'로템1,2단계-고장설명'!$B$4:$O$341,COLUMN()-16,FALSE),"")</f>
        <v/>
      </c>
      <c r="Z2037" s="62" t="str">
        <f>IFERROR(VLOOKUP($B2037,'로템1,2단계-고장설명'!$B$4:$O$341,COLUMN()-16,FALSE),"")</f>
        <v/>
      </c>
      <c r="AA2037" s="62" t="str">
        <f>IFERROR(VLOOKUP($B2037,'로템1,2단계-고장설명'!$B$4:$O$341,COLUMN()-16,FALSE),"")</f>
        <v/>
      </c>
      <c r="AB2037" s="62" t="str">
        <f>IFERROR(VLOOKUP($B2037,'로템1,2단계-고장설명'!$B$4:$O$341,COLUMN()-16,FALSE),"")</f>
        <v/>
      </c>
      <c r="AC2037" s="62" t="str">
        <f>IFERROR(VLOOKUP($B2037,'로템1,2단계-고장설명'!$B$4:$O$341,COLUMN()-16,FALSE),"")</f>
        <v/>
      </c>
      <c r="AD2037" s="62" t="str">
        <f>IFERROR(VLOOKUP($B2037,'로템1,2단계-고장설명'!$B$4:$O$341,COLUMN()-16,FALSE),"")</f>
        <v/>
      </c>
    </row>
    <row r="2038" spans="1:30" x14ac:dyDescent="0.4">
      <c r="A2038" s="60">
        <v>2036</v>
      </c>
      <c r="B2038" s="60">
        <v>882</v>
      </c>
      <c r="C2038" s="61" t="s">
        <v>4033</v>
      </c>
      <c r="D2038" s="60" t="s">
        <v>3664</v>
      </c>
      <c r="E2038" s="60">
        <v>8</v>
      </c>
      <c r="F2038" s="60" t="s">
        <v>11615</v>
      </c>
      <c r="G2038" s="60" t="s">
        <v>2837</v>
      </c>
      <c r="H2038" s="57"/>
      <c r="L2038" s="62">
        <v>2036</v>
      </c>
      <c r="M2038" s="140">
        <f t="shared" si="192"/>
        <v>882</v>
      </c>
      <c r="N2038" s="62">
        <f t="shared" si="193"/>
        <v>882</v>
      </c>
      <c r="O2038" s="62" t="str">
        <f t="shared" si="194"/>
        <v>정면행선표시기(FDI) 고장(Car#8)</v>
      </c>
      <c r="P2038" s="62" t="str">
        <f t="shared" si="195"/>
        <v>Tc2</v>
      </c>
      <c r="Q2038" s="62" t="str">
        <f t="shared" si="196"/>
        <v>C</v>
      </c>
      <c r="R2038" s="62" t="str">
        <f>IFERROR(VLOOKUP($B2038,'로템1,2단계-고장설명'!$B$4:$O$341,COLUMN()-16,FALSE),"")</f>
        <v/>
      </c>
      <c r="S2038" s="62" t="str">
        <f>IFERROR(VLOOKUP($B2038,'로템1,2단계-고장설명'!$B$4:$O$341,COLUMN()-16,FALSE),"")</f>
        <v/>
      </c>
      <c r="T2038" s="62" t="str">
        <f t="shared" si="197"/>
        <v>TCMS</v>
      </c>
      <c r="U2038" s="62" t="str">
        <f>IFERROR(VLOOKUP($B2038,'로템1,2단계-고장설명'!$B$4:$O$341,COLUMN()-16,FALSE),"")</f>
        <v/>
      </c>
      <c r="V2038" s="62" t="str">
        <f>IFERROR(VLOOKUP($B2038,'로템1,2단계-고장설명'!$B$4:$O$341,COLUMN()-16,FALSE),"")</f>
        <v/>
      </c>
      <c r="W2038" s="62" t="str">
        <f>IFERROR(VLOOKUP($B2038,'로템1,2단계-고장설명'!$B$4:$O$341,COLUMN()-16,FALSE),"")</f>
        <v/>
      </c>
      <c r="X2038" s="62" t="str">
        <f>IFERROR(VLOOKUP($B2038,'로템1,2단계-고장설명'!$B$4:$O$341,COLUMN()-16,FALSE),"")</f>
        <v/>
      </c>
      <c r="Y2038" s="62" t="str">
        <f>IFERROR(VLOOKUP($B2038,'로템1,2단계-고장설명'!$B$4:$O$341,COLUMN()-16,FALSE),"")</f>
        <v/>
      </c>
      <c r="Z2038" s="62" t="str">
        <f>IFERROR(VLOOKUP($B2038,'로템1,2단계-고장설명'!$B$4:$O$341,COLUMN()-16,FALSE),"")</f>
        <v/>
      </c>
      <c r="AA2038" s="62" t="str">
        <f>IFERROR(VLOOKUP($B2038,'로템1,2단계-고장설명'!$B$4:$O$341,COLUMN()-16,FALSE),"")</f>
        <v/>
      </c>
      <c r="AB2038" s="62" t="str">
        <f>IFERROR(VLOOKUP($B2038,'로템1,2단계-고장설명'!$B$4:$O$341,COLUMN()-16,FALSE),"")</f>
        <v/>
      </c>
      <c r="AC2038" s="62" t="str">
        <f>IFERROR(VLOOKUP($B2038,'로템1,2단계-고장설명'!$B$4:$O$341,COLUMN()-16,FALSE),"")</f>
        <v/>
      </c>
      <c r="AD2038" s="62" t="str">
        <f>IFERROR(VLOOKUP($B2038,'로템1,2단계-고장설명'!$B$4:$O$341,COLUMN()-16,FALSE),"")</f>
        <v/>
      </c>
    </row>
    <row r="2039" spans="1:30" x14ac:dyDescent="0.4">
      <c r="A2039" s="60">
        <v>2037</v>
      </c>
      <c r="B2039" s="60">
        <v>883</v>
      </c>
      <c r="C2039" s="61" t="s">
        <v>4034</v>
      </c>
      <c r="D2039" s="60" t="s">
        <v>3664</v>
      </c>
      <c r="E2039" s="60">
        <v>8</v>
      </c>
      <c r="F2039" s="60" t="s">
        <v>11615</v>
      </c>
      <c r="G2039" s="60" t="s">
        <v>2837</v>
      </c>
      <c r="H2039" s="57"/>
      <c r="L2039" s="62">
        <v>2037</v>
      </c>
      <c r="M2039" s="140">
        <f t="shared" si="192"/>
        <v>883</v>
      </c>
      <c r="N2039" s="62">
        <f t="shared" si="193"/>
        <v>883</v>
      </c>
      <c r="O2039" s="62" t="str">
        <f t="shared" si="194"/>
        <v>통합제어기(AVC) 고장(Car#8)</v>
      </c>
      <c r="P2039" s="62" t="str">
        <f t="shared" si="195"/>
        <v>Tc2</v>
      </c>
      <c r="Q2039" s="62" t="str">
        <f t="shared" si="196"/>
        <v>C</v>
      </c>
      <c r="R2039" s="62" t="str">
        <f>IFERROR(VLOOKUP($B2039,'로템1,2단계-고장설명'!$B$4:$O$341,COLUMN()-16,FALSE),"")</f>
        <v/>
      </c>
      <c r="S2039" s="62" t="str">
        <f>IFERROR(VLOOKUP($B2039,'로템1,2단계-고장설명'!$B$4:$O$341,COLUMN()-16,FALSE),"")</f>
        <v/>
      </c>
      <c r="T2039" s="62" t="str">
        <f t="shared" si="197"/>
        <v>TCMS</v>
      </c>
      <c r="U2039" s="62" t="str">
        <f>IFERROR(VLOOKUP($B2039,'로템1,2단계-고장설명'!$B$4:$O$341,COLUMN()-16,FALSE),"")</f>
        <v/>
      </c>
      <c r="V2039" s="62" t="str">
        <f>IFERROR(VLOOKUP($B2039,'로템1,2단계-고장설명'!$B$4:$O$341,COLUMN()-16,FALSE),"")</f>
        <v/>
      </c>
      <c r="W2039" s="62" t="str">
        <f>IFERROR(VLOOKUP($B2039,'로템1,2단계-고장설명'!$B$4:$O$341,COLUMN()-16,FALSE),"")</f>
        <v/>
      </c>
      <c r="X2039" s="62" t="str">
        <f>IFERROR(VLOOKUP($B2039,'로템1,2단계-고장설명'!$B$4:$O$341,COLUMN()-16,FALSE),"")</f>
        <v/>
      </c>
      <c r="Y2039" s="62" t="str">
        <f>IFERROR(VLOOKUP($B2039,'로템1,2단계-고장설명'!$B$4:$O$341,COLUMN()-16,FALSE),"")</f>
        <v/>
      </c>
      <c r="Z2039" s="62" t="str">
        <f>IFERROR(VLOOKUP($B2039,'로템1,2단계-고장설명'!$B$4:$O$341,COLUMN()-16,FALSE),"")</f>
        <v/>
      </c>
      <c r="AA2039" s="62" t="str">
        <f>IFERROR(VLOOKUP($B2039,'로템1,2단계-고장설명'!$B$4:$O$341,COLUMN()-16,FALSE),"")</f>
        <v/>
      </c>
      <c r="AB2039" s="62" t="str">
        <f>IFERROR(VLOOKUP($B2039,'로템1,2단계-고장설명'!$B$4:$O$341,COLUMN()-16,FALSE),"")</f>
        <v/>
      </c>
      <c r="AC2039" s="62" t="str">
        <f>IFERROR(VLOOKUP($B2039,'로템1,2단계-고장설명'!$B$4:$O$341,COLUMN()-16,FALSE),"")</f>
        <v/>
      </c>
      <c r="AD2039" s="62" t="str">
        <f>IFERROR(VLOOKUP($B2039,'로템1,2단계-고장설명'!$B$4:$O$341,COLUMN()-16,FALSE),"")</f>
        <v/>
      </c>
    </row>
    <row r="2040" spans="1:30" x14ac:dyDescent="0.4">
      <c r="A2040" s="60">
        <v>2038</v>
      </c>
      <c r="B2040" s="60">
        <v>884</v>
      </c>
      <c r="C2040" s="61" t="s">
        <v>17121</v>
      </c>
      <c r="D2040" s="60" t="s">
        <v>3664</v>
      </c>
      <c r="E2040" s="60">
        <v>8</v>
      </c>
      <c r="F2040" s="60" t="s">
        <v>11615</v>
      </c>
      <c r="G2040" s="60" t="s">
        <v>2837</v>
      </c>
      <c r="H2040" s="57"/>
      <c r="L2040" s="62">
        <v>2038</v>
      </c>
      <c r="M2040" s="140">
        <f t="shared" si="192"/>
        <v>884</v>
      </c>
      <c r="N2040" s="62">
        <f t="shared" si="193"/>
        <v>884</v>
      </c>
      <c r="O2040" s="62" t="str">
        <f t="shared" si="194"/>
        <v>CCTV 모니터(CTM) 고장(Car#8)</v>
      </c>
      <c r="P2040" s="62" t="str">
        <f t="shared" si="195"/>
        <v>Tc2</v>
      </c>
      <c r="Q2040" s="62" t="str">
        <f t="shared" si="196"/>
        <v>C</v>
      </c>
      <c r="R2040" s="62" t="str">
        <f>IFERROR(VLOOKUP($B2040,'로템1,2단계-고장설명'!$B$4:$O$341,COLUMN()-16,FALSE),"")</f>
        <v/>
      </c>
      <c r="S2040" s="62" t="str">
        <f>IFERROR(VLOOKUP($B2040,'로템1,2단계-고장설명'!$B$4:$O$341,COLUMN()-16,FALSE),"")</f>
        <v/>
      </c>
      <c r="T2040" s="62" t="str">
        <f t="shared" si="197"/>
        <v>TCMS</v>
      </c>
      <c r="U2040" s="62" t="str">
        <f>IFERROR(VLOOKUP($B2040,'로템1,2단계-고장설명'!$B$4:$O$341,COLUMN()-16,FALSE),"")</f>
        <v/>
      </c>
      <c r="V2040" s="62" t="str">
        <f>IFERROR(VLOOKUP($B2040,'로템1,2단계-고장설명'!$B$4:$O$341,COLUMN()-16,FALSE),"")</f>
        <v/>
      </c>
      <c r="W2040" s="62" t="str">
        <f>IFERROR(VLOOKUP($B2040,'로템1,2단계-고장설명'!$B$4:$O$341,COLUMN()-16,FALSE),"")</f>
        <v/>
      </c>
      <c r="X2040" s="62" t="str">
        <f>IFERROR(VLOOKUP($B2040,'로템1,2단계-고장설명'!$B$4:$O$341,COLUMN()-16,FALSE),"")</f>
        <v/>
      </c>
      <c r="Y2040" s="62" t="str">
        <f>IFERROR(VLOOKUP($B2040,'로템1,2단계-고장설명'!$B$4:$O$341,COLUMN()-16,FALSE),"")</f>
        <v/>
      </c>
      <c r="Z2040" s="62" t="str">
        <f>IFERROR(VLOOKUP($B2040,'로템1,2단계-고장설명'!$B$4:$O$341,COLUMN()-16,FALSE),"")</f>
        <v/>
      </c>
      <c r="AA2040" s="62" t="str">
        <f>IFERROR(VLOOKUP($B2040,'로템1,2단계-고장설명'!$B$4:$O$341,COLUMN()-16,FALSE),"")</f>
        <v/>
      </c>
      <c r="AB2040" s="62" t="str">
        <f>IFERROR(VLOOKUP($B2040,'로템1,2단계-고장설명'!$B$4:$O$341,COLUMN()-16,FALSE),"")</f>
        <v/>
      </c>
      <c r="AC2040" s="62" t="str">
        <f>IFERROR(VLOOKUP($B2040,'로템1,2단계-고장설명'!$B$4:$O$341,COLUMN()-16,FALSE),"")</f>
        <v/>
      </c>
      <c r="AD2040" s="62" t="str">
        <f>IFERROR(VLOOKUP($B2040,'로템1,2단계-고장설명'!$B$4:$O$341,COLUMN()-16,FALSE),"")</f>
        <v/>
      </c>
    </row>
    <row r="2041" spans="1:30" x14ac:dyDescent="0.4">
      <c r="A2041" s="60">
        <v>2039</v>
      </c>
      <c r="B2041" s="60">
        <v>885</v>
      </c>
      <c r="C2041" s="61" t="s">
        <v>4035</v>
      </c>
      <c r="D2041" s="60" t="s">
        <v>3664</v>
      </c>
      <c r="E2041" s="60">
        <v>8</v>
      </c>
      <c r="F2041" s="60" t="s">
        <v>11615</v>
      </c>
      <c r="G2041" s="60" t="s">
        <v>2837</v>
      </c>
      <c r="H2041" s="57"/>
      <c r="L2041" s="62">
        <v>2039</v>
      </c>
      <c r="M2041" s="140">
        <f t="shared" si="192"/>
        <v>885</v>
      </c>
      <c r="N2041" s="62">
        <f t="shared" si="193"/>
        <v>885</v>
      </c>
      <c r="O2041" s="62" t="str">
        <f t="shared" si="194"/>
        <v>중앙제어기(COB) 고장(Car#8)</v>
      </c>
      <c r="P2041" s="62" t="str">
        <f t="shared" si="195"/>
        <v>Tc2</v>
      </c>
      <c r="Q2041" s="62" t="str">
        <f t="shared" si="196"/>
        <v>C</v>
      </c>
      <c r="R2041" s="62" t="str">
        <f>IFERROR(VLOOKUP($B2041,'로템1,2단계-고장설명'!$B$4:$O$341,COLUMN()-16,FALSE),"")</f>
        <v/>
      </c>
      <c r="S2041" s="62" t="str">
        <f>IFERROR(VLOOKUP($B2041,'로템1,2단계-고장설명'!$B$4:$O$341,COLUMN()-16,FALSE),"")</f>
        <v/>
      </c>
      <c r="T2041" s="62" t="str">
        <f t="shared" si="197"/>
        <v>TCMS</v>
      </c>
      <c r="U2041" s="62" t="str">
        <f>IFERROR(VLOOKUP($B2041,'로템1,2단계-고장설명'!$B$4:$O$341,COLUMN()-16,FALSE),"")</f>
        <v/>
      </c>
      <c r="V2041" s="62" t="str">
        <f>IFERROR(VLOOKUP($B2041,'로템1,2단계-고장설명'!$B$4:$O$341,COLUMN()-16,FALSE),"")</f>
        <v/>
      </c>
      <c r="W2041" s="62" t="str">
        <f>IFERROR(VLOOKUP($B2041,'로템1,2단계-고장설명'!$B$4:$O$341,COLUMN()-16,FALSE),"")</f>
        <v/>
      </c>
      <c r="X2041" s="62" t="str">
        <f>IFERROR(VLOOKUP($B2041,'로템1,2단계-고장설명'!$B$4:$O$341,COLUMN()-16,FALSE),"")</f>
        <v/>
      </c>
      <c r="Y2041" s="62" t="str">
        <f>IFERROR(VLOOKUP($B2041,'로템1,2단계-고장설명'!$B$4:$O$341,COLUMN()-16,FALSE),"")</f>
        <v/>
      </c>
      <c r="Z2041" s="62" t="str">
        <f>IFERROR(VLOOKUP($B2041,'로템1,2단계-고장설명'!$B$4:$O$341,COLUMN()-16,FALSE),"")</f>
        <v/>
      </c>
      <c r="AA2041" s="62" t="str">
        <f>IFERROR(VLOOKUP($B2041,'로템1,2단계-고장설명'!$B$4:$O$341,COLUMN()-16,FALSE),"")</f>
        <v/>
      </c>
      <c r="AB2041" s="62" t="str">
        <f>IFERROR(VLOOKUP($B2041,'로템1,2단계-고장설명'!$B$4:$O$341,COLUMN()-16,FALSE),"")</f>
        <v/>
      </c>
      <c r="AC2041" s="62" t="str">
        <f>IFERROR(VLOOKUP($B2041,'로템1,2단계-고장설명'!$B$4:$O$341,COLUMN()-16,FALSE),"")</f>
        <v/>
      </c>
      <c r="AD2041" s="62" t="str">
        <f>IFERROR(VLOOKUP($B2041,'로템1,2단계-고장설명'!$B$4:$O$341,COLUMN()-16,FALSE),"")</f>
        <v/>
      </c>
    </row>
    <row r="2042" spans="1:30" x14ac:dyDescent="0.4">
      <c r="A2042" s="60">
        <v>2040</v>
      </c>
      <c r="B2042" s="60">
        <v>886</v>
      </c>
      <c r="C2042" s="61" t="s">
        <v>4036</v>
      </c>
      <c r="D2042" s="60" t="s">
        <v>3668</v>
      </c>
      <c r="E2042" s="60">
        <v>1</v>
      </c>
      <c r="F2042" s="60" t="s">
        <v>11615</v>
      </c>
      <c r="G2042" s="60" t="s">
        <v>2837</v>
      </c>
      <c r="H2042" s="57"/>
      <c r="L2042" s="62">
        <v>2040</v>
      </c>
      <c r="M2042" s="140">
        <f t="shared" si="192"/>
        <v>886</v>
      </c>
      <c r="N2042" s="62">
        <f t="shared" si="193"/>
        <v>886</v>
      </c>
      <c r="O2042" s="62" t="str">
        <f t="shared" si="194"/>
        <v>전면카메라(FCAM) 고장(Car#1)</v>
      </c>
      <c r="P2042" s="62" t="str">
        <f t="shared" si="195"/>
        <v>Tc1</v>
      </c>
      <c r="Q2042" s="62" t="str">
        <f t="shared" si="196"/>
        <v>C</v>
      </c>
      <c r="R2042" s="62" t="str">
        <f>IFERROR(VLOOKUP($B2042,'로템1,2단계-고장설명'!$B$4:$O$341,COLUMN()-16,FALSE),"")</f>
        <v>통합방송표시기-전면카메라(FCAM) 고장(CAR1)</v>
      </c>
      <c r="S2042" s="62" t="str">
        <f>IFERROR(VLOOKUP($B2042,'로템1,2단계-고장설명'!$B$4:$O$341,COLUMN()-16,FALSE),"")</f>
        <v>C</v>
      </c>
      <c r="T2042" s="62" t="str">
        <f t="shared" si="197"/>
        <v>TCMS</v>
      </c>
      <c r="U2042" s="62" t="str">
        <f>IFERROR(VLOOKUP($B2042,'로템1,2단계-고장설명'!$B$4:$O$341,COLUMN()-16,FALSE),"")</f>
        <v>통합방송표시기의 RS485 데이터 중 통합방송표시기-TCMS SD TEXT9의 Bit1, TEX23의 Bit1 “FCAM 고장” 신호가 "1"이 되면 검지.</v>
      </c>
      <c r="V2042" s="62" t="str">
        <f>IFERROR(VLOOKUP($B2042,'로템1,2단계-고장설명'!$B$4:$O$341,COLUMN()-16,FALSE),"")</f>
        <v>고장 발생FCAM 영상 저장 불가능</v>
      </c>
      <c r="W2042" s="62" t="str">
        <f>IFERROR(VLOOKUP($B2042,'로템1,2단계-고장설명'!$B$4:$O$341,COLUMN()-16,FALSE),"")</f>
        <v>정면카메라(FCAM) 통신 고장</v>
      </c>
      <c r="X2042" s="62" t="str">
        <f>IFERROR(VLOOKUP($B2042,'로템1,2단계-고장설명'!$B$4:$O$341,COLUMN()-16,FALSE),"")</f>
        <v>정면카메라(FCAM) 통신 정상</v>
      </c>
      <c r="Y2042" s="62" t="str">
        <f>IFERROR(VLOOKUP($B2042,'로템1,2단계-고장설명'!$B$4:$O$341,COLUMN()-16,FALSE),"")</f>
        <v>정면카메라(FCAM) 전원 및 통신 라인 점검
관련도면 RES41002FG0</v>
      </c>
      <c r="Z2042" s="62" t="str">
        <f>IFERROR(VLOOKUP($B2042,'로템1,2단계-고장설명'!$B$4:$O$341,COLUMN()-16,FALSE),"")</f>
        <v/>
      </c>
      <c r="AA2042" s="62" t="str">
        <f>IFERROR(VLOOKUP($B2042,'로템1,2단계-고장설명'!$B$4:$O$341,COLUMN()-16,FALSE),"")</f>
        <v>1단계40량, 2단계48량</v>
      </c>
      <c r="AB2042" s="62" t="str">
        <f>IFERROR(VLOOKUP($B2042,'로템1,2단계-고장설명'!$B$4:$O$341,COLUMN()-16,FALSE),"")</f>
        <v>통합방송표시기의 RS485 데이터 중 통합방송표시기-TCMS SD TEXT9의 Bit1, TEX23의 Bit1 “FCAM 고장” 신호가 "1"이 되면 검지.
-반응 고장 발생FCAM 영상 저장 불가능
-검지조건 정면카메라(FCAM) 통신 고장
-소거조건 정면카메라(FCAM) 통신 정상
-조치방법 정면카메라(FCAM) 전원 및 통신 라인 점검
-관련도면 RES41002FG0</v>
      </c>
      <c r="AC2042" s="62" t="str">
        <f>IFERROR(VLOOKUP($B2042,'로템1,2단계-고장설명'!$B$4:$O$341,COLUMN()-16,FALSE),"")</f>
        <v>2,3,4</v>
      </c>
      <c r="AD2042" s="62" t="str">
        <f>IFERROR(VLOOKUP($B2042,'로템1,2단계-고장설명'!$B$4:$O$341,COLUMN()-16,FALSE),"")</f>
        <v>Rotem</v>
      </c>
    </row>
    <row r="2043" spans="1:30" x14ac:dyDescent="0.4">
      <c r="A2043" s="60">
        <v>2041</v>
      </c>
      <c r="B2043" s="60">
        <v>887</v>
      </c>
      <c r="C2043" s="61" t="s">
        <v>4037</v>
      </c>
      <c r="D2043" s="60" t="s">
        <v>3664</v>
      </c>
      <c r="E2043" s="60">
        <v>8</v>
      </c>
      <c r="F2043" s="60" t="s">
        <v>11615</v>
      </c>
      <c r="G2043" s="60" t="s">
        <v>2837</v>
      </c>
      <c r="H2043" s="57"/>
      <c r="L2043" s="62">
        <v>2041</v>
      </c>
      <c r="M2043" s="140">
        <f t="shared" si="192"/>
        <v>887</v>
      </c>
      <c r="N2043" s="62">
        <f t="shared" si="193"/>
        <v>887</v>
      </c>
      <c r="O2043" s="62" t="str">
        <f t="shared" si="194"/>
        <v>실내카메라#2(SCAM) 고장(Car#8)</v>
      </c>
      <c r="P2043" s="62" t="str">
        <f t="shared" si="195"/>
        <v>Tc2</v>
      </c>
      <c r="Q2043" s="62" t="str">
        <f t="shared" si="196"/>
        <v>C</v>
      </c>
      <c r="R2043" s="62" t="str">
        <f>IFERROR(VLOOKUP($B2043,'로템1,2단계-고장설명'!$B$4:$O$341,COLUMN()-16,FALSE),"")</f>
        <v/>
      </c>
      <c r="S2043" s="62" t="str">
        <f>IFERROR(VLOOKUP($B2043,'로템1,2단계-고장설명'!$B$4:$O$341,COLUMN()-16,FALSE),"")</f>
        <v/>
      </c>
      <c r="T2043" s="62" t="str">
        <f t="shared" si="197"/>
        <v>TCMS</v>
      </c>
      <c r="U2043" s="62" t="str">
        <f>IFERROR(VLOOKUP($B2043,'로템1,2단계-고장설명'!$B$4:$O$341,COLUMN()-16,FALSE),"")</f>
        <v/>
      </c>
      <c r="V2043" s="62" t="str">
        <f>IFERROR(VLOOKUP($B2043,'로템1,2단계-고장설명'!$B$4:$O$341,COLUMN()-16,FALSE),"")</f>
        <v/>
      </c>
      <c r="W2043" s="62" t="str">
        <f>IFERROR(VLOOKUP($B2043,'로템1,2단계-고장설명'!$B$4:$O$341,COLUMN()-16,FALSE),"")</f>
        <v/>
      </c>
      <c r="X2043" s="62" t="str">
        <f>IFERROR(VLOOKUP($B2043,'로템1,2단계-고장설명'!$B$4:$O$341,COLUMN()-16,FALSE),"")</f>
        <v/>
      </c>
      <c r="Y2043" s="62" t="str">
        <f>IFERROR(VLOOKUP($B2043,'로템1,2단계-고장설명'!$B$4:$O$341,COLUMN()-16,FALSE),"")</f>
        <v/>
      </c>
      <c r="Z2043" s="62" t="str">
        <f>IFERROR(VLOOKUP($B2043,'로템1,2단계-고장설명'!$B$4:$O$341,COLUMN()-16,FALSE),"")</f>
        <v/>
      </c>
      <c r="AA2043" s="62" t="str">
        <f>IFERROR(VLOOKUP($B2043,'로템1,2단계-고장설명'!$B$4:$O$341,COLUMN()-16,FALSE),"")</f>
        <v/>
      </c>
      <c r="AB2043" s="62" t="str">
        <f>IFERROR(VLOOKUP($B2043,'로템1,2단계-고장설명'!$B$4:$O$341,COLUMN()-16,FALSE),"")</f>
        <v/>
      </c>
      <c r="AC2043" s="62" t="str">
        <f>IFERROR(VLOOKUP($B2043,'로템1,2단계-고장설명'!$B$4:$O$341,COLUMN()-16,FALSE),"")</f>
        <v/>
      </c>
      <c r="AD2043" s="62" t="str">
        <f>IFERROR(VLOOKUP($B2043,'로템1,2단계-고장설명'!$B$4:$O$341,COLUMN()-16,FALSE),"")</f>
        <v/>
      </c>
    </row>
    <row r="2044" spans="1:30" x14ac:dyDescent="0.4">
      <c r="A2044" s="60">
        <v>2042</v>
      </c>
      <c r="B2044" s="60">
        <v>888</v>
      </c>
      <c r="C2044" s="61" t="s">
        <v>4038</v>
      </c>
      <c r="D2044" s="60" t="s">
        <v>3664</v>
      </c>
      <c r="E2044" s="60">
        <v>8</v>
      </c>
      <c r="F2044" s="60" t="s">
        <v>11615</v>
      </c>
      <c r="G2044" s="60" t="s">
        <v>2837</v>
      </c>
      <c r="H2044" s="57"/>
      <c r="L2044" s="62">
        <v>2042</v>
      </c>
      <c r="M2044" s="140">
        <f t="shared" si="192"/>
        <v>888</v>
      </c>
      <c r="N2044" s="62">
        <f t="shared" si="193"/>
        <v>888</v>
      </c>
      <c r="O2044" s="62" t="str">
        <f t="shared" si="194"/>
        <v>실내카메라#1(SCAM) 고장(Car#8)</v>
      </c>
      <c r="P2044" s="62" t="str">
        <f t="shared" si="195"/>
        <v>Tc2</v>
      </c>
      <c r="Q2044" s="62" t="str">
        <f t="shared" si="196"/>
        <v>C</v>
      </c>
      <c r="R2044" s="62" t="str">
        <f>IFERROR(VLOOKUP($B2044,'로템1,2단계-고장설명'!$B$4:$O$341,COLUMN()-16,FALSE),"")</f>
        <v/>
      </c>
      <c r="S2044" s="62" t="str">
        <f>IFERROR(VLOOKUP($B2044,'로템1,2단계-고장설명'!$B$4:$O$341,COLUMN()-16,FALSE),"")</f>
        <v/>
      </c>
      <c r="T2044" s="62" t="str">
        <f t="shared" si="197"/>
        <v>TCMS</v>
      </c>
      <c r="U2044" s="62" t="str">
        <f>IFERROR(VLOOKUP($B2044,'로템1,2단계-고장설명'!$B$4:$O$341,COLUMN()-16,FALSE),"")</f>
        <v/>
      </c>
      <c r="V2044" s="62" t="str">
        <f>IFERROR(VLOOKUP($B2044,'로템1,2단계-고장설명'!$B$4:$O$341,COLUMN()-16,FALSE),"")</f>
        <v/>
      </c>
      <c r="W2044" s="62" t="str">
        <f>IFERROR(VLOOKUP($B2044,'로템1,2단계-고장설명'!$B$4:$O$341,COLUMN()-16,FALSE),"")</f>
        <v/>
      </c>
      <c r="X2044" s="62" t="str">
        <f>IFERROR(VLOOKUP($B2044,'로템1,2단계-고장설명'!$B$4:$O$341,COLUMN()-16,FALSE),"")</f>
        <v/>
      </c>
      <c r="Y2044" s="62" t="str">
        <f>IFERROR(VLOOKUP($B2044,'로템1,2단계-고장설명'!$B$4:$O$341,COLUMN()-16,FALSE),"")</f>
        <v/>
      </c>
      <c r="Z2044" s="62" t="str">
        <f>IFERROR(VLOOKUP($B2044,'로템1,2단계-고장설명'!$B$4:$O$341,COLUMN()-16,FALSE),"")</f>
        <v/>
      </c>
      <c r="AA2044" s="62" t="str">
        <f>IFERROR(VLOOKUP($B2044,'로템1,2단계-고장설명'!$B$4:$O$341,COLUMN()-16,FALSE),"")</f>
        <v/>
      </c>
      <c r="AB2044" s="62" t="str">
        <f>IFERROR(VLOOKUP($B2044,'로템1,2단계-고장설명'!$B$4:$O$341,COLUMN()-16,FALSE),"")</f>
        <v/>
      </c>
      <c r="AC2044" s="62" t="str">
        <f>IFERROR(VLOOKUP($B2044,'로템1,2단계-고장설명'!$B$4:$O$341,COLUMN()-16,FALSE),"")</f>
        <v/>
      </c>
      <c r="AD2044" s="62" t="str">
        <f>IFERROR(VLOOKUP($B2044,'로템1,2단계-고장설명'!$B$4:$O$341,COLUMN()-16,FALSE),"")</f>
        <v/>
      </c>
    </row>
    <row r="2045" spans="1:30" x14ac:dyDescent="0.4">
      <c r="A2045" s="60">
        <v>2043</v>
      </c>
      <c r="B2045" s="60">
        <v>889</v>
      </c>
      <c r="C2045" s="61" t="s">
        <v>4039</v>
      </c>
      <c r="D2045" s="60" t="s">
        <v>3664</v>
      </c>
      <c r="E2045" s="60">
        <v>8</v>
      </c>
      <c r="F2045" s="60" t="s">
        <v>11615</v>
      </c>
      <c r="G2045" s="60" t="s">
        <v>2837</v>
      </c>
      <c r="H2045" s="57"/>
      <c r="L2045" s="62">
        <v>2043</v>
      </c>
      <c r="M2045" s="140">
        <f t="shared" si="192"/>
        <v>889</v>
      </c>
      <c r="N2045" s="62">
        <f t="shared" si="193"/>
        <v>889</v>
      </c>
      <c r="O2045" s="62" t="str">
        <f t="shared" si="194"/>
        <v>출력증폭기#2(AMP) 고장(Car#8)</v>
      </c>
      <c r="P2045" s="62" t="str">
        <f t="shared" si="195"/>
        <v>Tc2</v>
      </c>
      <c r="Q2045" s="62" t="str">
        <f t="shared" si="196"/>
        <v>C</v>
      </c>
      <c r="R2045" s="62" t="str">
        <f>IFERROR(VLOOKUP($B2045,'로템1,2단계-고장설명'!$B$4:$O$341,COLUMN()-16,FALSE),"")</f>
        <v/>
      </c>
      <c r="S2045" s="62" t="str">
        <f>IFERROR(VLOOKUP($B2045,'로템1,2단계-고장설명'!$B$4:$O$341,COLUMN()-16,FALSE),"")</f>
        <v/>
      </c>
      <c r="T2045" s="62" t="str">
        <f t="shared" si="197"/>
        <v>TCMS</v>
      </c>
      <c r="U2045" s="62" t="str">
        <f>IFERROR(VLOOKUP($B2045,'로템1,2단계-고장설명'!$B$4:$O$341,COLUMN()-16,FALSE),"")</f>
        <v/>
      </c>
      <c r="V2045" s="62" t="str">
        <f>IFERROR(VLOOKUP($B2045,'로템1,2단계-고장설명'!$B$4:$O$341,COLUMN()-16,FALSE),"")</f>
        <v/>
      </c>
      <c r="W2045" s="62" t="str">
        <f>IFERROR(VLOOKUP($B2045,'로템1,2단계-고장설명'!$B$4:$O$341,COLUMN()-16,FALSE),"")</f>
        <v/>
      </c>
      <c r="X2045" s="62" t="str">
        <f>IFERROR(VLOOKUP($B2045,'로템1,2단계-고장설명'!$B$4:$O$341,COLUMN()-16,FALSE),"")</f>
        <v/>
      </c>
      <c r="Y2045" s="62" t="str">
        <f>IFERROR(VLOOKUP($B2045,'로템1,2단계-고장설명'!$B$4:$O$341,COLUMN()-16,FALSE),"")</f>
        <v/>
      </c>
      <c r="Z2045" s="62" t="str">
        <f>IFERROR(VLOOKUP($B2045,'로템1,2단계-고장설명'!$B$4:$O$341,COLUMN()-16,FALSE),"")</f>
        <v/>
      </c>
      <c r="AA2045" s="62" t="str">
        <f>IFERROR(VLOOKUP($B2045,'로템1,2단계-고장설명'!$B$4:$O$341,COLUMN()-16,FALSE),"")</f>
        <v/>
      </c>
      <c r="AB2045" s="62" t="str">
        <f>IFERROR(VLOOKUP($B2045,'로템1,2단계-고장설명'!$B$4:$O$341,COLUMN()-16,FALSE),"")</f>
        <v/>
      </c>
      <c r="AC2045" s="62" t="str">
        <f>IFERROR(VLOOKUP($B2045,'로템1,2단계-고장설명'!$B$4:$O$341,COLUMN()-16,FALSE),"")</f>
        <v/>
      </c>
      <c r="AD2045" s="62" t="str">
        <f>IFERROR(VLOOKUP($B2045,'로템1,2단계-고장설명'!$B$4:$O$341,COLUMN()-16,FALSE),"")</f>
        <v/>
      </c>
    </row>
    <row r="2046" spans="1:30" x14ac:dyDescent="0.4">
      <c r="A2046" s="60">
        <v>2044</v>
      </c>
      <c r="B2046" s="60">
        <v>890</v>
      </c>
      <c r="C2046" s="61" t="s">
        <v>4040</v>
      </c>
      <c r="D2046" s="60" t="s">
        <v>3664</v>
      </c>
      <c r="E2046" s="60">
        <v>8</v>
      </c>
      <c r="F2046" s="60" t="s">
        <v>11615</v>
      </c>
      <c r="G2046" s="60" t="s">
        <v>2837</v>
      </c>
      <c r="H2046" s="57"/>
      <c r="L2046" s="62">
        <v>2044</v>
      </c>
      <c r="M2046" s="140">
        <f t="shared" si="192"/>
        <v>890</v>
      </c>
      <c r="N2046" s="62">
        <f t="shared" si="193"/>
        <v>890</v>
      </c>
      <c r="O2046" s="62" t="str">
        <f t="shared" si="194"/>
        <v>출력증폭기#1(AMP) 고장(Car#8)</v>
      </c>
      <c r="P2046" s="62" t="str">
        <f t="shared" si="195"/>
        <v>Tc2</v>
      </c>
      <c r="Q2046" s="62" t="str">
        <f t="shared" si="196"/>
        <v>C</v>
      </c>
      <c r="R2046" s="62" t="str">
        <f>IFERROR(VLOOKUP($B2046,'로템1,2단계-고장설명'!$B$4:$O$341,COLUMN()-16,FALSE),"")</f>
        <v/>
      </c>
      <c r="S2046" s="62" t="str">
        <f>IFERROR(VLOOKUP($B2046,'로템1,2단계-고장설명'!$B$4:$O$341,COLUMN()-16,FALSE),"")</f>
        <v/>
      </c>
      <c r="T2046" s="62" t="str">
        <f t="shared" si="197"/>
        <v>TCMS</v>
      </c>
      <c r="U2046" s="62" t="str">
        <f>IFERROR(VLOOKUP($B2046,'로템1,2단계-고장설명'!$B$4:$O$341,COLUMN()-16,FALSE),"")</f>
        <v/>
      </c>
      <c r="V2046" s="62" t="str">
        <f>IFERROR(VLOOKUP($B2046,'로템1,2단계-고장설명'!$B$4:$O$341,COLUMN()-16,FALSE),"")</f>
        <v/>
      </c>
      <c r="W2046" s="62" t="str">
        <f>IFERROR(VLOOKUP($B2046,'로템1,2단계-고장설명'!$B$4:$O$341,COLUMN()-16,FALSE),"")</f>
        <v/>
      </c>
      <c r="X2046" s="62" t="str">
        <f>IFERROR(VLOOKUP($B2046,'로템1,2단계-고장설명'!$B$4:$O$341,COLUMN()-16,FALSE),"")</f>
        <v/>
      </c>
      <c r="Y2046" s="62" t="str">
        <f>IFERROR(VLOOKUP($B2046,'로템1,2단계-고장설명'!$B$4:$O$341,COLUMN()-16,FALSE),"")</f>
        <v/>
      </c>
      <c r="Z2046" s="62" t="str">
        <f>IFERROR(VLOOKUP($B2046,'로템1,2단계-고장설명'!$B$4:$O$341,COLUMN()-16,FALSE),"")</f>
        <v/>
      </c>
      <c r="AA2046" s="62" t="str">
        <f>IFERROR(VLOOKUP($B2046,'로템1,2단계-고장설명'!$B$4:$O$341,COLUMN()-16,FALSE),"")</f>
        <v/>
      </c>
      <c r="AB2046" s="62" t="str">
        <f>IFERROR(VLOOKUP($B2046,'로템1,2단계-고장설명'!$B$4:$O$341,COLUMN()-16,FALSE),"")</f>
        <v/>
      </c>
      <c r="AC2046" s="62" t="str">
        <f>IFERROR(VLOOKUP($B2046,'로템1,2단계-고장설명'!$B$4:$O$341,COLUMN()-16,FALSE),"")</f>
        <v/>
      </c>
      <c r="AD2046" s="62" t="str">
        <f>IFERROR(VLOOKUP($B2046,'로템1,2단계-고장설명'!$B$4:$O$341,COLUMN()-16,FALSE),"")</f>
        <v/>
      </c>
    </row>
    <row r="2047" spans="1:30" x14ac:dyDescent="0.4">
      <c r="A2047" s="60">
        <v>2045</v>
      </c>
      <c r="B2047" s="60">
        <v>891</v>
      </c>
      <c r="C2047" s="61" t="s">
        <v>4041</v>
      </c>
      <c r="D2047" s="60" t="s">
        <v>3664</v>
      </c>
      <c r="E2047" s="60">
        <v>8</v>
      </c>
      <c r="F2047" s="60" t="s">
        <v>11615</v>
      </c>
      <c r="G2047" s="60" t="s">
        <v>2837</v>
      </c>
      <c r="H2047" s="57"/>
      <c r="L2047" s="62">
        <v>2045</v>
      </c>
      <c r="M2047" s="140">
        <f t="shared" si="192"/>
        <v>891</v>
      </c>
      <c r="N2047" s="62">
        <f t="shared" si="193"/>
        <v>891</v>
      </c>
      <c r="O2047" s="62" t="str">
        <f t="shared" si="194"/>
        <v>비상인터폰#2(PEI) 고장(Car#8)</v>
      </c>
      <c r="P2047" s="62" t="str">
        <f t="shared" si="195"/>
        <v>Tc2</v>
      </c>
      <c r="Q2047" s="62" t="str">
        <f t="shared" si="196"/>
        <v>C</v>
      </c>
      <c r="R2047" s="62" t="str">
        <f>IFERROR(VLOOKUP($B2047,'로템1,2단계-고장설명'!$B$4:$O$341,COLUMN()-16,FALSE),"")</f>
        <v/>
      </c>
      <c r="S2047" s="62" t="str">
        <f>IFERROR(VLOOKUP($B2047,'로템1,2단계-고장설명'!$B$4:$O$341,COLUMN()-16,FALSE),"")</f>
        <v/>
      </c>
      <c r="T2047" s="62" t="str">
        <f t="shared" si="197"/>
        <v>TCMS</v>
      </c>
      <c r="U2047" s="62" t="str">
        <f>IFERROR(VLOOKUP($B2047,'로템1,2단계-고장설명'!$B$4:$O$341,COLUMN()-16,FALSE),"")</f>
        <v/>
      </c>
      <c r="V2047" s="62" t="str">
        <f>IFERROR(VLOOKUP($B2047,'로템1,2단계-고장설명'!$B$4:$O$341,COLUMN()-16,FALSE),"")</f>
        <v/>
      </c>
      <c r="W2047" s="62" t="str">
        <f>IFERROR(VLOOKUP($B2047,'로템1,2단계-고장설명'!$B$4:$O$341,COLUMN()-16,FALSE),"")</f>
        <v/>
      </c>
      <c r="X2047" s="62" t="str">
        <f>IFERROR(VLOOKUP($B2047,'로템1,2단계-고장설명'!$B$4:$O$341,COLUMN()-16,FALSE),"")</f>
        <v/>
      </c>
      <c r="Y2047" s="62" t="str">
        <f>IFERROR(VLOOKUP($B2047,'로템1,2단계-고장설명'!$B$4:$O$341,COLUMN()-16,FALSE),"")</f>
        <v/>
      </c>
      <c r="Z2047" s="62" t="str">
        <f>IFERROR(VLOOKUP($B2047,'로템1,2단계-고장설명'!$B$4:$O$341,COLUMN()-16,FALSE),"")</f>
        <v/>
      </c>
      <c r="AA2047" s="62" t="str">
        <f>IFERROR(VLOOKUP($B2047,'로템1,2단계-고장설명'!$B$4:$O$341,COLUMN()-16,FALSE),"")</f>
        <v/>
      </c>
      <c r="AB2047" s="62" t="str">
        <f>IFERROR(VLOOKUP($B2047,'로템1,2단계-고장설명'!$B$4:$O$341,COLUMN()-16,FALSE),"")</f>
        <v/>
      </c>
      <c r="AC2047" s="62" t="str">
        <f>IFERROR(VLOOKUP($B2047,'로템1,2단계-고장설명'!$B$4:$O$341,COLUMN()-16,FALSE),"")</f>
        <v/>
      </c>
      <c r="AD2047" s="62" t="str">
        <f>IFERROR(VLOOKUP($B2047,'로템1,2단계-고장설명'!$B$4:$O$341,COLUMN()-16,FALSE),"")</f>
        <v/>
      </c>
    </row>
    <row r="2048" spans="1:30" x14ac:dyDescent="0.4">
      <c r="A2048" s="60">
        <v>2046</v>
      </c>
      <c r="B2048" s="60">
        <v>892</v>
      </c>
      <c r="C2048" s="61" t="s">
        <v>4042</v>
      </c>
      <c r="D2048" s="60" t="s">
        <v>3664</v>
      </c>
      <c r="E2048" s="60">
        <v>8</v>
      </c>
      <c r="F2048" s="60" t="s">
        <v>11615</v>
      </c>
      <c r="G2048" s="60" t="s">
        <v>2837</v>
      </c>
      <c r="H2048" s="57"/>
      <c r="L2048" s="62">
        <v>2046</v>
      </c>
      <c r="M2048" s="140">
        <f t="shared" si="192"/>
        <v>892</v>
      </c>
      <c r="N2048" s="62">
        <f t="shared" si="193"/>
        <v>892</v>
      </c>
      <c r="O2048" s="62" t="str">
        <f t="shared" si="194"/>
        <v>비상인터폰#1(PEI) 고장(Car#8)</v>
      </c>
      <c r="P2048" s="62" t="str">
        <f t="shared" si="195"/>
        <v>Tc2</v>
      </c>
      <c r="Q2048" s="62" t="str">
        <f t="shared" si="196"/>
        <v>C</v>
      </c>
      <c r="R2048" s="62" t="str">
        <f>IFERROR(VLOOKUP($B2048,'로템1,2단계-고장설명'!$B$4:$O$341,COLUMN()-16,FALSE),"")</f>
        <v/>
      </c>
      <c r="S2048" s="62" t="str">
        <f>IFERROR(VLOOKUP($B2048,'로템1,2단계-고장설명'!$B$4:$O$341,COLUMN()-16,FALSE),"")</f>
        <v/>
      </c>
      <c r="T2048" s="62" t="str">
        <f t="shared" si="197"/>
        <v>TCMS</v>
      </c>
      <c r="U2048" s="62" t="str">
        <f>IFERROR(VLOOKUP($B2048,'로템1,2단계-고장설명'!$B$4:$O$341,COLUMN()-16,FALSE),"")</f>
        <v/>
      </c>
      <c r="V2048" s="62" t="str">
        <f>IFERROR(VLOOKUP($B2048,'로템1,2단계-고장설명'!$B$4:$O$341,COLUMN()-16,FALSE),"")</f>
        <v/>
      </c>
      <c r="W2048" s="62" t="str">
        <f>IFERROR(VLOOKUP($B2048,'로템1,2단계-고장설명'!$B$4:$O$341,COLUMN()-16,FALSE),"")</f>
        <v/>
      </c>
      <c r="X2048" s="62" t="str">
        <f>IFERROR(VLOOKUP($B2048,'로템1,2단계-고장설명'!$B$4:$O$341,COLUMN()-16,FALSE),"")</f>
        <v/>
      </c>
      <c r="Y2048" s="62" t="str">
        <f>IFERROR(VLOOKUP($B2048,'로템1,2단계-고장설명'!$B$4:$O$341,COLUMN()-16,FALSE),"")</f>
        <v/>
      </c>
      <c r="Z2048" s="62" t="str">
        <f>IFERROR(VLOOKUP($B2048,'로템1,2단계-고장설명'!$B$4:$O$341,COLUMN()-16,FALSE),"")</f>
        <v/>
      </c>
      <c r="AA2048" s="62" t="str">
        <f>IFERROR(VLOOKUP($B2048,'로템1,2단계-고장설명'!$B$4:$O$341,COLUMN()-16,FALSE),"")</f>
        <v/>
      </c>
      <c r="AB2048" s="62" t="str">
        <f>IFERROR(VLOOKUP($B2048,'로템1,2단계-고장설명'!$B$4:$O$341,COLUMN()-16,FALSE),"")</f>
        <v/>
      </c>
      <c r="AC2048" s="62" t="str">
        <f>IFERROR(VLOOKUP($B2048,'로템1,2단계-고장설명'!$B$4:$O$341,COLUMN()-16,FALSE),"")</f>
        <v/>
      </c>
      <c r="AD2048" s="62" t="str">
        <f>IFERROR(VLOOKUP($B2048,'로템1,2단계-고장설명'!$B$4:$O$341,COLUMN()-16,FALSE),"")</f>
        <v/>
      </c>
    </row>
    <row r="2049" spans="1:30" x14ac:dyDescent="0.4">
      <c r="A2049" s="60">
        <v>2047</v>
      </c>
      <c r="B2049" s="60">
        <v>893</v>
      </c>
      <c r="C2049" s="61" t="s">
        <v>4043</v>
      </c>
      <c r="D2049" s="60" t="s">
        <v>3664</v>
      </c>
      <c r="E2049" s="60">
        <v>8</v>
      </c>
      <c r="F2049" s="60" t="s">
        <v>11615</v>
      </c>
      <c r="G2049" s="60" t="s">
        <v>2837</v>
      </c>
      <c r="H2049" s="57"/>
      <c r="L2049" s="62">
        <v>2047</v>
      </c>
      <c r="M2049" s="140">
        <f t="shared" si="192"/>
        <v>893</v>
      </c>
      <c r="N2049" s="62">
        <f t="shared" si="193"/>
        <v>893</v>
      </c>
      <c r="O2049" s="62" t="str">
        <f t="shared" si="194"/>
        <v>전면카메라(FCAM) 고장(Car#8)</v>
      </c>
      <c r="P2049" s="62" t="str">
        <f t="shared" si="195"/>
        <v>Tc2</v>
      </c>
      <c r="Q2049" s="62" t="str">
        <f t="shared" si="196"/>
        <v>C</v>
      </c>
      <c r="R2049" s="62" t="str">
        <f>IFERROR(VLOOKUP($B2049,'로템1,2단계-고장설명'!$B$4:$O$341,COLUMN()-16,FALSE),"")</f>
        <v>통합방송표시기-전면카메라(FCAM) 고장(CAR8)</v>
      </c>
      <c r="S2049" s="62" t="str">
        <f>IFERROR(VLOOKUP($B2049,'로템1,2단계-고장설명'!$B$4:$O$341,COLUMN()-16,FALSE),"")</f>
        <v>C</v>
      </c>
      <c r="T2049" s="62" t="str">
        <f t="shared" si="197"/>
        <v>TCMS</v>
      </c>
      <c r="U2049" s="62" t="str">
        <f>IFERROR(VLOOKUP($B2049,'로템1,2단계-고장설명'!$B$4:$O$341,COLUMN()-16,FALSE),"")</f>
        <v>통합방송표시기의 RS485 데이터 중 통합방송표시기-TCMS SD TEXT9의 Bit1, TEX23의 Bit1 “FCAM 고장” 신호가 "1"이 되면 검지.</v>
      </c>
      <c r="V2049" s="62" t="str">
        <f>IFERROR(VLOOKUP($B2049,'로템1,2단계-고장설명'!$B$4:$O$341,COLUMN()-16,FALSE),"")</f>
        <v>고장 발생FCAM 영상 저장 불가능</v>
      </c>
      <c r="W2049" s="62" t="str">
        <f>IFERROR(VLOOKUP($B2049,'로템1,2단계-고장설명'!$B$4:$O$341,COLUMN()-16,FALSE),"")</f>
        <v>정면카메라(FCAM) 통신 고장</v>
      </c>
      <c r="X2049" s="62" t="str">
        <f>IFERROR(VLOOKUP($B2049,'로템1,2단계-고장설명'!$B$4:$O$341,COLUMN()-16,FALSE),"")</f>
        <v>정면카메라(FCAM) 통신 정상</v>
      </c>
      <c r="Y2049" s="62" t="str">
        <f>IFERROR(VLOOKUP($B2049,'로템1,2단계-고장설명'!$B$4:$O$341,COLUMN()-16,FALSE),"")</f>
        <v>정면카메라(FCAM) 전원 및 통신 라인 점검
관련도면 RES41002FG0</v>
      </c>
      <c r="Z2049" s="62" t="str">
        <f>IFERROR(VLOOKUP($B2049,'로템1,2단계-고장설명'!$B$4:$O$341,COLUMN()-16,FALSE),"")</f>
        <v/>
      </c>
      <c r="AA2049" s="62" t="str">
        <f>IFERROR(VLOOKUP($B2049,'로템1,2단계-고장설명'!$B$4:$O$341,COLUMN()-16,FALSE),"")</f>
        <v>1단계40량, 2단계48량</v>
      </c>
      <c r="AB2049" s="62" t="str">
        <f>IFERROR(VLOOKUP($B2049,'로템1,2단계-고장설명'!$B$4:$O$341,COLUMN()-16,FALSE),"")</f>
        <v>통합방송표시기의 RS485 데이터 중 통합방송표시기-TCMS SD TEXT9의 Bit1, TEX23의 Bit1 “FCAM 고장” 신호가 "1"이 되면 검지.
-반응 고장 발생FCAM 영상 저장 불가능
-검지조건 정면카메라(FCAM) 통신 고장
-소거조건 정면카메라(FCAM) 통신 정상
-조치방법 정면카메라(FCAM) 전원 및 통신 라인 점검
-관련도면 RES41002FG0</v>
      </c>
      <c r="AC2049" s="62" t="str">
        <f>IFERROR(VLOOKUP($B2049,'로템1,2단계-고장설명'!$B$4:$O$341,COLUMN()-16,FALSE),"")</f>
        <v>2,3,4</v>
      </c>
      <c r="AD2049" s="62" t="str">
        <f>IFERROR(VLOOKUP($B2049,'로템1,2단계-고장설명'!$B$4:$O$341,COLUMN()-16,FALSE),"")</f>
        <v>Rotem</v>
      </c>
    </row>
    <row r="2050" spans="1:30" x14ac:dyDescent="0.4">
      <c r="A2050" s="60">
        <v>2048</v>
      </c>
      <c r="B2050" s="60">
        <v>894</v>
      </c>
      <c r="C2050" s="61" t="s">
        <v>17122</v>
      </c>
      <c r="D2050" s="60" t="s">
        <v>3668</v>
      </c>
      <c r="E2050" s="60">
        <v>1</v>
      </c>
      <c r="F2050" s="60" t="s">
        <v>15471</v>
      </c>
      <c r="G2050" s="60" t="s">
        <v>3034</v>
      </c>
      <c r="H2050" s="57"/>
      <c r="L2050" s="62">
        <v>2048</v>
      </c>
      <c r="M2050" s="140">
        <f t="shared" si="192"/>
        <v>894</v>
      </c>
      <c r="N2050" s="62">
        <f t="shared" si="193"/>
        <v>894</v>
      </c>
      <c r="O2050" s="62" t="str">
        <f t="shared" si="194"/>
        <v>비상인터폰 동작(Car#1-1)</v>
      </c>
      <c r="P2050" s="62" t="str">
        <f t="shared" si="195"/>
        <v>Tc1</v>
      </c>
      <c r="Q2050" s="62" t="str">
        <f t="shared" si="196"/>
        <v>W</v>
      </c>
      <c r="R2050" s="62" t="str">
        <f>IFERROR(VLOOKUP($B2050,'로템1,2단계-고장설명'!$B$4:$O$341,COLUMN()-16,FALSE),"")</f>
        <v/>
      </c>
      <c r="S2050" s="62" t="str">
        <f>IFERROR(VLOOKUP($B2050,'로템1,2단계-고장설명'!$B$4:$O$341,COLUMN()-16,FALSE),"")</f>
        <v/>
      </c>
      <c r="T2050" s="62" t="str">
        <f t="shared" si="197"/>
        <v>RADIO</v>
      </c>
      <c r="U2050" s="62" t="str">
        <f>IFERROR(VLOOKUP($B2050,'로템1,2단계-고장설명'!$B$4:$O$341,COLUMN()-16,FALSE),"")</f>
        <v/>
      </c>
      <c r="V2050" s="62" t="str">
        <f>IFERROR(VLOOKUP($B2050,'로템1,2단계-고장설명'!$B$4:$O$341,COLUMN()-16,FALSE),"")</f>
        <v/>
      </c>
      <c r="W2050" s="62" t="str">
        <f>IFERROR(VLOOKUP($B2050,'로템1,2단계-고장설명'!$B$4:$O$341,COLUMN()-16,FALSE),"")</f>
        <v/>
      </c>
      <c r="X2050" s="62" t="str">
        <f>IFERROR(VLOOKUP($B2050,'로템1,2단계-고장설명'!$B$4:$O$341,COLUMN()-16,FALSE),"")</f>
        <v/>
      </c>
      <c r="Y2050" s="62" t="str">
        <f>IFERROR(VLOOKUP($B2050,'로템1,2단계-고장설명'!$B$4:$O$341,COLUMN()-16,FALSE),"")</f>
        <v/>
      </c>
      <c r="Z2050" s="62" t="str">
        <f>IFERROR(VLOOKUP($B2050,'로템1,2단계-고장설명'!$B$4:$O$341,COLUMN()-16,FALSE),"")</f>
        <v/>
      </c>
      <c r="AA2050" s="62" t="str">
        <f>IFERROR(VLOOKUP($B2050,'로템1,2단계-고장설명'!$B$4:$O$341,COLUMN()-16,FALSE),"")</f>
        <v/>
      </c>
      <c r="AB2050" s="62" t="str">
        <f>IFERROR(VLOOKUP($B2050,'로템1,2단계-고장설명'!$B$4:$O$341,COLUMN()-16,FALSE),"")</f>
        <v/>
      </c>
      <c r="AC2050" s="62" t="str">
        <f>IFERROR(VLOOKUP($B2050,'로템1,2단계-고장설명'!$B$4:$O$341,COLUMN()-16,FALSE),"")</f>
        <v/>
      </c>
      <c r="AD2050" s="62" t="str">
        <f>IFERROR(VLOOKUP($B2050,'로템1,2단계-고장설명'!$B$4:$O$341,COLUMN()-16,FALSE),"")</f>
        <v/>
      </c>
    </row>
    <row r="2051" spans="1:30" x14ac:dyDescent="0.4">
      <c r="A2051" s="60">
        <v>2049</v>
      </c>
      <c r="B2051" s="60">
        <v>895</v>
      </c>
      <c r="C2051" s="61" t="s">
        <v>17123</v>
      </c>
      <c r="D2051" s="60" t="s">
        <v>3668</v>
      </c>
      <c r="E2051" s="60">
        <v>1</v>
      </c>
      <c r="F2051" s="60" t="s">
        <v>15471</v>
      </c>
      <c r="G2051" s="60" t="s">
        <v>3034</v>
      </c>
      <c r="H2051" s="57"/>
      <c r="L2051" s="62">
        <v>2049</v>
      </c>
      <c r="M2051" s="140">
        <f t="shared" si="192"/>
        <v>895</v>
      </c>
      <c r="N2051" s="62">
        <f t="shared" si="193"/>
        <v>895</v>
      </c>
      <c r="O2051" s="62" t="str">
        <f t="shared" si="194"/>
        <v>비상인터폰 동작(Car#1-2)</v>
      </c>
      <c r="P2051" s="62" t="str">
        <f t="shared" si="195"/>
        <v>Tc1</v>
      </c>
      <c r="Q2051" s="62" t="str">
        <f t="shared" si="196"/>
        <v>W</v>
      </c>
      <c r="R2051" s="62" t="str">
        <f>IFERROR(VLOOKUP($B2051,'로템1,2단계-고장설명'!$B$4:$O$341,COLUMN()-16,FALSE),"")</f>
        <v/>
      </c>
      <c r="S2051" s="62" t="str">
        <f>IFERROR(VLOOKUP($B2051,'로템1,2단계-고장설명'!$B$4:$O$341,COLUMN()-16,FALSE),"")</f>
        <v/>
      </c>
      <c r="T2051" s="62" t="str">
        <f t="shared" si="197"/>
        <v>RADIO</v>
      </c>
      <c r="U2051" s="62" t="str">
        <f>IFERROR(VLOOKUP($B2051,'로템1,2단계-고장설명'!$B$4:$O$341,COLUMN()-16,FALSE),"")</f>
        <v/>
      </c>
      <c r="V2051" s="62" t="str">
        <f>IFERROR(VLOOKUP($B2051,'로템1,2단계-고장설명'!$B$4:$O$341,COLUMN()-16,FALSE),"")</f>
        <v/>
      </c>
      <c r="W2051" s="62" t="str">
        <f>IFERROR(VLOOKUP($B2051,'로템1,2단계-고장설명'!$B$4:$O$341,COLUMN()-16,FALSE),"")</f>
        <v/>
      </c>
      <c r="X2051" s="62" t="str">
        <f>IFERROR(VLOOKUP($B2051,'로템1,2단계-고장설명'!$B$4:$O$341,COLUMN()-16,FALSE),"")</f>
        <v/>
      </c>
      <c r="Y2051" s="62" t="str">
        <f>IFERROR(VLOOKUP($B2051,'로템1,2단계-고장설명'!$B$4:$O$341,COLUMN()-16,FALSE),"")</f>
        <v/>
      </c>
      <c r="Z2051" s="62" t="str">
        <f>IFERROR(VLOOKUP($B2051,'로템1,2단계-고장설명'!$B$4:$O$341,COLUMN()-16,FALSE),"")</f>
        <v/>
      </c>
      <c r="AA2051" s="62" t="str">
        <f>IFERROR(VLOOKUP($B2051,'로템1,2단계-고장설명'!$B$4:$O$341,COLUMN()-16,FALSE),"")</f>
        <v/>
      </c>
      <c r="AB2051" s="62" t="str">
        <f>IFERROR(VLOOKUP($B2051,'로템1,2단계-고장설명'!$B$4:$O$341,COLUMN()-16,FALSE),"")</f>
        <v/>
      </c>
      <c r="AC2051" s="62" t="str">
        <f>IFERROR(VLOOKUP($B2051,'로템1,2단계-고장설명'!$B$4:$O$341,COLUMN()-16,FALSE),"")</f>
        <v/>
      </c>
      <c r="AD2051" s="62" t="str">
        <f>IFERROR(VLOOKUP($B2051,'로템1,2단계-고장설명'!$B$4:$O$341,COLUMN()-16,FALSE),"")</f>
        <v/>
      </c>
    </row>
    <row r="2052" spans="1:30" x14ac:dyDescent="0.4">
      <c r="A2052" s="60">
        <v>2050</v>
      </c>
      <c r="B2052" s="60">
        <v>896</v>
      </c>
      <c r="C2052" s="61" t="s">
        <v>17124</v>
      </c>
      <c r="D2052" s="60" t="s">
        <v>3658</v>
      </c>
      <c r="E2052" s="60">
        <v>2</v>
      </c>
      <c r="F2052" s="60" t="s">
        <v>15471</v>
      </c>
      <c r="G2052" s="60" t="s">
        <v>3034</v>
      </c>
      <c r="H2052" s="57"/>
      <c r="L2052" s="62">
        <v>2050</v>
      </c>
      <c r="M2052" s="140">
        <f t="shared" si="192"/>
        <v>896</v>
      </c>
      <c r="N2052" s="62">
        <f t="shared" si="193"/>
        <v>896</v>
      </c>
      <c r="O2052" s="62" t="str">
        <f t="shared" si="194"/>
        <v>비상인터폰 동작(Car#2-1)</v>
      </c>
      <c r="P2052" s="62" t="str">
        <f t="shared" si="195"/>
        <v>M1</v>
      </c>
      <c r="Q2052" s="62" t="str">
        <f t="shared" si="196"/>
        <v>W</v>
      </c>
      <c r="R2052" s="62" t="str">
        <f>IFERROR(VLOOKUP($B2052,'로템1,2단계-고장설명'!$B$4:$O$341,COLUMN()-16,FALSE),"")</f>
        <v/>
      </c>
      <c r="S2052" s="62" t="str">
        <f>IFERROR(VLOOKUP($B2052,'로템1,2단계-고장설명'!$B$4:$O$341,COLUMN()-16,FALSE),"")</f>
        <v/>
      </c>
      <c r="T2052" s="62" t="str">
        <f t="shared" si="197"/>
        <v>RADIO</v>
      </c>
      <c r="U2052" s="62" t="str">
        <f>IFERROR(VLOOKUP($B2052,'로템1,2단계-고장설명'!$B$4:$O$341,COLUMN()-16,FALSE),"")</f>
        <v/>
      </c>
      <c r="V2052" s="62" t="str">
        <f>IFERROR(VLOOKUP($B2052,'로템1,2단계-고장설명'!$B$4:$O$341,COLUMN()-16,FALSE),"")</f>
        <v/>
      </c>
      <c r="W2052" s="62" t="str">
        <f>IFERROR(VLOOKUP($B2052,'로템1,2단계-고장설명'!$B$4:$O$341,COLUMN()-16,FALSE),"")</f>
        <v/>
      </c>
      <c r="X2052" s="62" t="str">
        <f>IFERROR(VLOOKUP($B2052,'로템1,2단계-고장설명'!$B$4:$O$341,COLUMN()-16,FALSE),"")</f>
        <v/>
      </c>
      <c r="Y2052" s="62" t="str">
        <f>IFERROR(VLOOKUP($B2052,'로템1,2단계-고장설명'!$B$4:$O$341,COLUMN()-16,FALSE),"")</f>
        <v/>
      </c>
      <c r="Z2052" s="62" t="str">
        <f>IFERROR(VLOOKUP($B2052,'로템1,2단계-고장설명'!$B$4:$O$341,COLUMN()-16,FALSE),"")</f>
        <v/>
      </c>
      <c r="AA2052" s="62" t="str">
        <f>IFERROR(VLOOKUP($B2052,'로템1,2단계-고장설명'!$B$4:$O$341,COLUMN()-16,FALSE),"")</f>
        <v/>
      </c>
      <c r="AB2052" s="62" t="str">
        <f>IFERROR(VLOOKUP($B2052,'로템1,2단계-고장설명'!$B$4:$O$341,COLUMN()-16,FALSE),"")</f>
        <v/>
      </c>
      <c r="AC2052" s="62" t="str">
        <f>IFERROR(VLOOKUP($B2052,'로템1,2단계-고장설명'!$B$4:$O$341,COLUMN()-16,FALSE),"")</f>
        <v/>
      </c>
      <c r="AD2052" s="62" t="str">
        <f>IFERROR(VLOOKUP($B2052,'로템1,2단계-고장설명'!$B$4:$O$341,COLUMN()-16,FALSE),"")</f>
        <v/>
      </c>
    </row>
    <row r="2053" spans="1:30" x14ac:dyDescent="0.4">
      <c r="A2053" s="60">
        <v>2051</v>
      </c>
      <c r="B2053" s="60">
        <v>897</v>
      </c>
      <c r="C2053" s="61" t="s">
        <v>17125</v>
      </c>
      <c r="D2053" s="60" t="s">
        <v>3658</v>
      </c>
      <c r="E2053" s="60">
        <v>2</v>
      </c>
      <c r="F2053" s="60" t="s">
        <v>15471</v>
      </c>
      <c r="G2053" s="60" t="s">
        <v>3034</v>
      </c>
      <c r="H2053" s="57"/>
      <c r="L2053" s="62">
        <v>2051</v>
      </c>
      <c r="M2053" s="140">
        <f t="shared" si="192"/>
        <v>897</v>
      </c>
      <c r="N2053" s="62">
        <f t="shared" si="193"/>
        <v>897</v>
      </c>
      <c r="O2053" s="62" t="str">
        <f t="shared" si="194"/>
        <v>비상인터폰 동작(Car#2-2)</v>
      </c>
      <c r="P2053" s="62" t="str">
        <f t="shared" si="195"/>
        <v>M1</v>
      </c>
      <c r="Q2053" s="62" t="str">
        <f t="shared" si="196"/>
        <v>W</v>
      </c>
      <c r="R2053" s="62" t="str">
        <f>IFERROR(VLOOKUP($B2053,'로템1,2단계-고장설명'!$B$4:$O$341,COLUMN()-16,FALSE),"")</f>
        <v/>
      </c>
      <c r="S2053" s="62" t="str">
        <f>IFERROR(VLOOKUP($B2053,'로템1,2단계-고장설명'!$B$4:$O$341,COLUMN()-16,FALSE),"")</f>
        <v/>
      </c>
      <c r="T2053" s="62" t="str">
        <f t="shared" si="197"/>
        <v>RADIO</v>
      </c>
      <c r="U2053" s="62" t="str">
        <f>IFERROR(VLOOKUP($B2053,'로템1,2단계-고장설명'!$B$4:$O$341,COLUMN()-16,FALSE),"")</f>
        <v/>
      </c>
      <c r="V2053" s="62" t="str">
        <f>IFERROR(VLOOKUP($B2053,'로템1,2단계-고장설명'!$B$4:$O$341,COLUMN()-16,FALSE),"")</f>
        <v/>
      </c>
      <c r="W2053" s="62" t="str">
        <f>IFERROR(VLOOKUP($B2053,'로템1,2단계-고장설명'!$B$4:$O$341,COLUMN()-16,FALSE),"")</f>
        <v/>
      </c>
      <c r="X2053" s="62" t="str">
        <f>IFERROR(VLOOKUP($B2053,'로템1,2단계-고장설명'!$B$4:$O$341,COLUMN()-16,FALSE),"")</f>
        <v/>
      </c>
      <c r="Y2053" s="62" t="str">
        <f>IFERROR(VLOOKUP($B2053,'로템1,2단계-고장설명'!$B$4:$O$341,COLUMN()-16,FALSE),"")</f>
        <v/>
      </c>
      <c r="Z2053" s="62" t="str">
        <f>IFERROR(VLOOKUP($B2053,'로템1,2단계-고장설명'!$B$4:$O$341,COLUMN()-16,FALSE),"")</f>
        <v/>
      </c>
      <c r="AA2053" s="62" t="str">
        <f>IFERROR(VLOOKUP($B2053,'로템1,2단계-고장설명'!$B$4:$O$341,COLUMN()-16,FALSE),"")</f>
        <v/>
      </c>
      <c r="AB2053" s="62" t="str">
        <f>IFERROR(VLOOKUP($B2053,'로템1,2단계-고장설명'!$B$4:$O$341,COLUMN()-16,FALSE),"")</f>
        <v/>
      </c>
      <c r="AC2053" s="62" t="str">
        <f>IFERROR(VLOOKUP($B2053,'로템1,2단계-고장설명'!$B$4:$O$341,COLUMN()-16,FALSE),"")</f>
        <v/>
      </c>
      <c r="AD2053" s="62" t="str">
        <f>IFERROR(VLOOKUP($B2053,'로템1,2단계-고장설명'!$B$4:$O$341,COLUMN()-16,FALSE),"")</f>
        <v/>
      </c>
    </row>
    <row r="2054" spans="1:30" x14ac:dyDescent="0.4">
      <c r="A2054" s="60">
        <v>2052</v>
      </c>
      <c r="B2054" s="60">
        <v>898</v>
      </c>
      <c r="C2054" s="61" t="s">
        <v>17126</v>
      </c>
      <c r="D2054" s="60" t="s">
        <v>3659</v>
      </c>
      <c r="E2054" s="60">
        <v>3</v>
      </c>
      <c r="F2054" s="60" t="s">
        <v>15471</v>
      </c>
      <c r="G2054" s="60" t="s">
        <v>3034</v>
      </c>
      <c r="H2054" s="57"/>
      <c r="L2054" s="62">
        <v>2052</v>
      </c>
      <c r="M2054" s="140">
        <f t="shared" si="192"/>
        <v>898</v>
      </c>
      <c r="N2054" s="62">
        <f t="shared" si="193"/>
        <v>898</v>
      </c>
      <c r="O2054" s="62" t="str">
        <f t="shared" si="194"/>
        <v>비상인터폰 동작(Car#3-1)</v>
      </c>
      <c r="P2054" s="62" t="str">
        <f t="shared" si="195"/>
        <v>M2</v>
      </c>
      <c r="Q2054" s="62" t="str">
        <f t="shared" si="196"/>
        <v>W</v>
      </c>
      <c r="R2054" s="62" t="str">
        <f>IFERROR(VLOOKUP($B2054,'로템1,2단계-고장설명'!$B$4:$O$341,COLUMN()-16,FALSE),"")</f>
        <v/>
      </c>
      <c r="S2054" s="62" t="str">
        <f>IFERROR(VLOOKUP($B2054,'로템1,2단계-고장설명'!$B$4:$O$341,COLUMN()-16,FALSE),"")</f>
        <v/>
      </c>
      <c r="T2054" s="62" t="str">
        <f t="shared" si="197"/>
        <v>RADIO</v>
      </c>
      <c r="U2054" s="62" t="str">
        <f>IFERROR(VLOOKUP($B2054,'로템1,2단계-고장설명'!$B$4:$O$341,COLUMN()-16,FALSE),"")</f>
        <v/>
      </c>
      <c r="V2054" s="62" t="str">
        <f>IFERROR(VLOOKUP($B2054,'로템1,2단계-고장설명'!$B$4:$O$341,COLUMN()-16,FALSE),"")</f>
        <v/>
      </c>
      <c r="W2054" s="62" t="str">
        <f>IFERROR(VLOOKUP($B2054,'로템1,2단계-고장설명'!$B$4:$O$341,COLUMN()-16,FALSE),"")</f>
        <v/>
      </c>
      <c r="X2054" s="62" t="str">
        <f>IFERROR(VLOOKUP($B2054,'로템1,2단계-고장설명'!$B$4:$O$341,COLUMN()-16,FALSE),"")</f>
        <v/>
      </c>
      <c r="Y2054" s="62" t="str">
        <f>IFERROR(VLOOKUP($B2054,'로템1,2단계-고장설명'!$B$4:$O$341,COLUMN()-16,FALSE),"")</f>
        <v/>
      </c>
      <c r="Z2054" s="62" t="str">
        <f>IFERROR(VLOOKUP($B2054,'로템1,2단계-고장설명'!$B$4:$O$341,COLUMN()-16,FALSE),"")</f>
        <v/>
      </c>
      <c r="AA2054" s="62" t="str">
        <f>IFERROR(VLOOKUP($B2054,'로템1,2단계-고장설명'!$B$4:$O$341,COLUMN()-16,FALSE),"")</f>
        <v/>
      </c>
      <c r="AB2054" s="62" t="str">
        <f>IFERROR(VLOOKUP($B2054,'로템1,2단계-고장설명'!$B$4:$O$341,COLUMN()-16,FALSE),"")</f>
        <v/>
      </c>
      <c r="AC2054" s="62" t="str">
        <f>IFERROR(VLOOKUP($B2054,'로템1,2단계-고장설명'!$B$4:$O$341,COLUMN()-16,FALSE),"")</f>
        <v/>
      </c>
      <c r="AD2054" s="62" t="str">
        <f>IFERROR(VLOOKUP($B2054,'로템1,2단계-고장설명'!$B$4:$O$341,COLUMN()-16,FALSE),"")</f>
        <v/>
      </c>
    </row>
    <row r="2055" spans="1:30" x14ac:dyDescent="0.4">
      <c r="A2055" s="60">
        <v>2053</v>
      </c>
      <c r="B2055" s="60">
        <v>899</v>
      </c>
      <c r="C2055" s="61" t="s">
        <v>17127</v>
      </c>
      <c r="D2055" s="60" t="s">
        <v>3659</v>
      </c>
      <c r="E2055" s="60">
        <v>3</v>
      </c>
      <c r="F2055" s="60" t="s">
        <v>15471</v>
      </c>
      <c r="G2055" s="60" t="s">
        <v>3034</v>
      </c>
      <c r="H2055" s="57"/>
      <c r="L2055" s="62">
        <v>2053</v>
      </c>
      <c r="M2055" s="140">
        <f t="shared" si="192"/>
        <v>899</v>
      </c>
      <c r="N2055" s="62">
        <f t="shared" si="193"/>
        <v>899</v>
      </c>
      <c r="O2055" s="62" t="str">
        <f t="shared" si="194"/>
        <v>비상인터폰 동작(Car#3-2)</v>
      </c>
      <c r="P2055" s="62" t="str">
        <f t="shared" si="195"/>
        <v>M2</v>
      </c>
      <c r="Q2055" s="62" t="str">
        <f t="shared" si="196"/>
        <v>W</v>
      </c>
      <c r="R2055" s="62" t="str">
        <f>IFERROR(VLOOKUP($B2055,'로템1,2단계-고장설명'!$B$4:$O$341,COLUMN()-16,FALSE),"")</f>
        <v/>
      </c>
      <c r="S2055" s="62" t="str">
        <f>IFERROR(VLOOKUP($B2055,'로템1,2단계-고장설명'!$B$4:$O$341,COLUMN()-16,FALSE),"")</f>
        <v/>
      </c>
      <c r="T2055" s="62" t="str">
        <f t="shared" si="197"/>
        <v>RADIO</v>
      </c>
      <c r="U2055" s="62" t="str">
        <f>IFERROR(VLOOKUP($B2055,'로템1,2단계-고장설명'!$B$4:$O$341,COLUMN()-16,FALSE),"")</f>
        <v/>
      </c>
      <c r="V2055" s="62" t="str">
        <f>IFERROR(VLOOKUP($B2055,'로템1,2단계-고장설명'!$B$4:$O$341,COLUMN()-16,FALSE),"")</f>
        <v/>
      </c>
      <c r="W2055" s="62" t="str">
        <f>IFERROR(VLOOKUP($B2055,'로템1,2단계-고장설명'!$B$4:$O$341,COLUMN()-16,FALSE),"")</f>
        <v/>
      </c>
      <c r="X2055" s="62" t="str">
        <f>IFERROR(VLOOKUP($B2055,'로템1,2단계-고장설명'!$B$4:$O$341,COLUMN()-16,FALSE),"")</f>
        <v/>
      </c>
      <c r="Y2055" s="62" t="str">
        <f>IFERROR(VLOOKUP($B2055,'로템1,2단계-고장설명'!$B$4:$O$341,COLUMN()-16,FALSE),"")</f>
        <v/>
      </c>
      <c r="Z2055" s="62" t="str">
        <f>IFERROR(VLOOKUP($B2055,'로템1,2단계-고장설명'!$B$4:$O$341,COLUMN()-16,FALSE),"")</f>
        <v/>
      </c>
      <c r="AA2055" s="62" t="str">
        <f>IFERROR(VLOOKUP($B2055,'로템1,2단계-고장설명'!$B$4:$O$341,COLUMN()-16,FALSE),"")</f>
        <v/>
      </c>
      <c r="AB2055" s="62" t="str">
        <f>IFERROR(VLOOKUP($B2055,'로템1,2단계-고장설명'!$B$4:$O$341,COLUMN()-16,FALSE),"")</f>
        <v/>
      </c>
      <c r="AC2055" s="62" t="str">
        <f>IFERROR(VLOOKUP($B2055,'로템1,2단계-고장설명'!$B$4:$O$341,COLUMN()-16,FALSE),"")</f>
        <v/>
      </c>
      <c r="AD2055" s="62" t="str">
        <f>IFERROR(VLOOKUP($B2055,'로템1,2단계-고장설명'!$B$4:$O$341,COLUMN()-16,FALSE),"")</f>
        <v/>
      </c>
    </row>
    <row r="2056" spans="1:30" x14ac:dyDescent="0.4">
      <c r="A2056" s="60">
        <v>2054</v>
      </c>
      <c r="B2056" s="60">
        <v>900</v>
      </c>
      <c r="C2056" s="61" t="s">
        <v>17128</v>
      </c>
      <c r="D2056" s="60" t="s">
        <v>3660</v>
      </c>
      <c r="E2056" s="60">
        <v>4</v>
      </c>
      <c r="F2056" s="60" t="s">
        <v>15471</v>
      </c>
      <c r="G2056" s="60" t="s">
        <v>3034</v>
      </c>
      <c r="H2056" s="57"/>
      <c r="L2056" s="62">
        <v>2054</v>
      </c>
      <c r="M2056" s="140">
        <f t="shared" si="192"/>
        <v>900</v>
      </c>
      <c r="N2056" s="62">
        <f t="shared" si="193"/>
        <v>900</v>
      </c>
      <c r="O2056" s="62" t="str">
        <f t="shared" si="194"/>
        <v>비상인터폰 동작(Car#4-1)</v>
      </c>
      <c r="P2056" s="62" t="str">
        <f t="shared" si="195"/>
        <v>T1</v>
      </c>
      <c r="Q2056" s="62" t="str">
        <f t="shared" si="196"/>
        <v>W</v>
      </c>
      <c r="R2056" s="62" t="str">
        <f>IFERROR(VLOOKUP($B2056,'로템1,2단계-고장설명'!$B$4:$O$341,COLUMN()-16,FALSE),"")</f>
        <v/>
      </c>
      <c r="S2056" s="62" t="str">
        <f>IFERROR(VLOOKUP($B2056,'로템1,2단계-고장설명'!$B$4:$O$341,COLUMN()-16,FALSE),"")</f>
        <v/>
      </c>
      <c r="T2056" s="62" t="str">
        <f t="shared" si="197"/>
        <v>RADIO</v>
      </c>
      <c r="U2056" s="62" t="str">
        <f>IFERROR(VLOOKUP($B2056,'로템1,2단계-고장설명'!$B$4:$O$341,COLUMN()-16,FALSE),"")</f>
        <v/>
      </c>
      <c r="V2056" s="62" t="str">
        <f>IFERROR(VLOOKUP($B2056,'로템1,2단계-고장설명'!$B$4:$O$341,COLUMN()-16,FALSE),"")</f>
        <v/>
      </c>
      <c r="W2056" s="62" t="str">
        <f>IFERROR(VLOOKUP($B2056,'로템1,2단계-고장설명'!$B$4:$O$341,COLUMN()-16,FALSE),"")</f>
        <v/>
      </c>
      <c r="X2056" s="62" t="str">
        <f>IFERROR(VLOOKUP($B2056,'로템1,2단계-고장설명'!$B$4:$O$341,COLUMN()-16,FALSE),"")</f>
        <v/>
      </c>
      <c r="Y2056" s="62" t="str">
        <f>IFERROR(VLOOKUP($B2056,'로템1,2단계-고장설명'!$B$4:$O$341,COLUMN()-16,FALSE),"")</f>
        <v/>
      </c>
      <c r="Z2056" s="62" t="str">
        <f>IFERROR(VLOOKUP($B2056,'로템1,2단계-고장설명'!$B$4:$O$341,COLUMN()-16,FALSE),"")</f>
        <v/>
      </c>
      <c r="AA2056" s="62" t="str">
        <f>IFERROR(VLOOKUP($B2056,'로템1,2단계-고장설명'!$B$4:$O$341,COLUMN()-16,FALSE),"")</f>
        <v/>
      </c>
      <c r="AB2056" s="62" t="str">
        <f>IFERROR(VLOOKUP($B2056,'로템1,2단계-고장설명'!$B$4:$O$341,COLUMN()-16,FALSE),"")</f>
        <v/>
      </c>
      <c r="AC2056" s="62" t="str">
        <f>IFERROR(VLOOKUP($B2056,'로템1,2단계-고장설명'!$B$4:$O$341,COLUMN()-16,FALSE),"")</f>
        <v/>
      </c>
      <c r="AD2056" s="62" t="str">
        <f>IFERROR(VLOOKUP($B2056,'로템1,2단계-고장설명'!$B$4:$O$341,COLUMN()-16,FALSE),"")</f>
        <v/>
      </c>
    </row>
    <row r="2057" spans="1:30" x14ac:dyDescent="0.4">
      <c r="A2057" s="60">
        <v>2055</v>
      </c>
      <c r="B2057" s="60">
        <v>901</v>
      </c>
      <c r="C2057" s="61" t="s">
        <v>17129</v>
      </c>
      <c r="D2057" s="60" t="s">
        <v>3660</v>
      </c>
      <c r="E2057" s="60">
        <v>4</v>
      </c>
      <c r="F2057" s="60" t="s">
        <v>15471</v>
      </c>
      <c r="G2057" s="60" t="s">
        <v>3034</v>
      </c>
      <c r="H2057" s="57"/>
      <c r="L2057" s="62">
        <v>2055</v>
      </c>
      <c r="M2057" s="140">
        <f t="shared" si="192"/>
        <v>901</v>
      </c>
      <c r="N2057" s="62">
        <f t="shared" si="193"/>
        <v>901</v>
      </c>
      <c r="O2057" s="62" t="str">
        <f t="shared" si="194"/>
        <v>비상인터폰 동작(Car#4-2)</v>
      </c>
      <c r="P2057" s="62" t="str">
        <f t="shared" si="195"/>
        <v>T1</v>
      </c>
      <c r="Q2057" s="62" t="str">
        <f t="shared" si="196"/>
        <v>W</v>
      </c>
      <c r="R2057" s="62" t="str">
        <f>IFERROR(VLOOKUP($B2057,'로템1,2단계-고장설명'!$B$4:$O$341,COLUMN()-16,FALSE),"")</f>
        <v/>
      </c>
      <c r="S2057" s="62" t="str">
        <f>IFERROR(VLOOKUP($B2057,'로템1,2단계-고장설명'!$B$4:$O$341,COLUMN()-16,FALSE),"")</f>
        <v/>
      </c>
      <c r="T2057" s="62" t="str">
        <f t="shared" si="197"/>
        <v>RADIO</v>
      </c>
      <c r="U2057" s="62" t="str">
        <f>IFERROR(VLOOKUP($B2057,'로템1,2단계-고장설명'!$B$4:$O$341,COLUMN()-16,FALSE),"")</f>
        <v/>
      </c>
      <c r="V2057" s="62" t="str">
        <f>IFERROR(VLOOKUP($B2057,'로템1,2단계-고장설명'!$B$4:$O$341,COLUMN()-16,FALSE),"")</f>
        <v/>
      </c>
      <c r="W2057" s="62" t="str">
        <f>IFERROR(VLOOKUP($B2057,'로템1,2단계-고장설명'!$B$4:$O$341,COLUMN()-16,FALSE),"")</f>
        <v/>
      </c>
      <c r="X2057" s="62" t="str">
        <f>IFERROR(VLOOKUP($B2057,'로템1,2단계-고장설명'!$B$4:$O$341,COLUMN()-16,FALSE),"")</f>
        <v/>
      </c>
      <c r="Y2057" s="62" t="str">
        <f>IFERROR(VLOOKUP($B2057,'로템1,2단계-고장설명'!$B$4:$O$341,COLUMN()-16,FALSE),"")</f>
        <v/>
      </c>
      <c r="Z2057" s="62" t="str">
        <f>IFERROR(VLOOKUP($B2057,'로템1,2단계-고장설명'!$B$4:$O$341,COLUMN()-16,FALSE),"")</f>
        <v/>
      </c>
      <c r="AA2057" s="62" t="str">
        <f>IFERROR(VLOOKUP($B2057,'로템1,2단계-고장설명'!$B$4:$O$341,COLUMN()-16,FALSE),"")</f>
        <v/>
      </c>
      <c r="AB2057" s="62" t="str">
        <f>IFERROR(VLOOKUP($B2057,'로템1,2단계-고장설명'!$B$4:$O$341,COLUMN()-16,FALSE),"")</f>
        <v/>
      </c>
      <c r="AC2057" s="62" t="str">
        <f>IFERROR(VLOOKUP($B2057,'로템1,2단계-고장설명'!$B$4:$O$341,COLUMN()-16,FALSE),"")</f>
        <v/>
      </c>
      <c r="AD2057" s="62" t="str">
        <f>IFERROR(VLOOKUP($B2057,'로템1,2단계-고장설명'!$B$4:$O$341,COLUMN()-16,FALSE),"")</f>
        <v/>
      </c>
    </row>
    <row r="2058" spans="1:30" x14ac:dyDescent="0.4">
      <c r="A2058" s="60">
        <v>2056</v>
      </c>
      <c r="B2058" s="60">
        <v>902</v>
      </c>
      <c r="C2058" s="61" t="s">
        <v>17130</v>
      </c>
      <c r="D2058" s="60" t="s">
        <v>3661</v>
      </c>
      <c r="E2058" s="60">
        <v>5</v>
      </c>
      <c r="F2058" s="60" t="s">
        <v>15471</v>
      </c>
      <c r="G2058" s="60" t="s">
        <v>3034</v>
      </c>
      <c r="H2058" s="57"/>
      <c r="L2058" s="62">
        <v>2056</v>
      </c>
      <c r="M2058" s="140">
        <f t="shared" si="192"/>
        <v>902</v>
      </c>
      <c r="N2058" s="62">
        <f t="shared" si="193"/>
        <v>902</v>
      </c>
      <c r="O2058" s="62" t="str">
        <f t="shared" si="194"/>
        <v>비상인터폰 동작(Car#5-1)</v>
      </c>
      <c r="P2058" s="62" t="str">
        <f t="shared" si="195"/>
        <v>T2</v>
      </c>
      <c r="Q2058" s="62" t="str">
        <f t="shared" si="196"/>
        <v>W</v>
      </c>
      <c r="R2058" s="62" t="str">
        <f>IFERROR(VLOOKUP($B2058,'로템1,2단계-고장설명'!$B$4:$O$341,COLUMN()-16,FALSE),"")</f>
        <v/>
      </c>
      <c r="S2058" s="62" t="str">
        <f>IFERROR(VLOOKUP($B2058,'로템1,2단계-고장설명'!$B$4:$O$341,COLUMN()-16,FALSE),"")</f>
        <v/>
      </c>
      <c r="T2058" s="62" t="str">
        <f t="shared" si="197"/>
        <v>RADIO</v>
      </c>
      <c r="U2058" s="62" t="str">
        <f>IFERROR(VLOOKUP($B2058,'로템1,2단계-고장설명'!$B$4:$O$341,COLUMN()-16,FALSE),"")</f>
        <v/>
      </c>
      <c r="V2058" s="62" t="str">
        <f>IFERROR(VLOOKUP($B2058,'로템1,2단계-고장설명'!$B$4:$O$341,COLUMN()-16,FALSE),"")</f>
        <v/>
      </c>
      <c r="W2058" s="62" t="str">
        <f>IFERROR(VLOOKUP($B2058,'로템1,2단계-고장설명'!$B$4:$O$341,COLUMN()-16,FALSE),"")</f>
        <v/>
      </c>
      <c r="X2058" s="62" t="str">
        <f>IFERROR(VLOOKUP($B2058,'로템1,2단계-고장설명'!$B$4:$O$341,COLUMN()-16,FALSE),"")</f>
        <v/>
      </c>
      <c r="Y2058" s="62" t="str">
        <f>IFERROR(VLOOKUP($B2058,'로템1,2단계-고장설명'!$B$4:$O$341,COLUMN()-16,FALSE),"")</f>
        <v/>
      </c>
      <c r="Z2058" s="62" t="str">
        <f>IFERROR(VLOOKUP($B2058,'로템1,2단계-고장설명'!$B$4:$O$341,COLUMN()-16,FALSE),"")</f>
        <v/>
      </c>
      <c r="AA2058" s="62" t="str">
        <f>IFERROR(VLOOKUP($B2058,'로템1,2단계-고장설명'!$B$4:$O$341,COLUMN()-16,FALSE),"")</f>
        <v/>
      </c>
      <c r="AB2058" s="62" t="str">
        <f>IFERROR(VLOOKUP($B2058,'로템1,2단계-고장설명'!$B$4:$O$341,COLUMN()-16,FALSE),"")</f>
        <v/>
      </c>
      <c r="AC2058" s="62" t="str">
        <f>IFERROR(VLOOKUP($B2058,'로템1,2단계-고장설명'!$B$4:$O$341,COLUMN()-16,FALSE),"")</f>
        <v/>
      </c>
      <c r="AD2058" s="62" t="str">
        <f>IFERROR(VLOOKUP($B2058,'로템1,2단계-고장설명'!$B$4:$O$341,COLUMN()-16,FALSE),"")</f>
        <v/>
      </c>
    </row>
    <row r="2059" spans="1:30" x14ac:dyDescent="0.4">
      <c r="A2059" s="60">
        <v>2057</v>
      </c>
      <c r="B2059" s="60">
        <v>903</v>
      </c>
      <c r="C2059" s="61" t="s">
        <v>17131</v>
      </c>
      <c r="D2059" s="60" t="s">
        <v>3661</v>
      </c>
      <c r="E2059" s="60">
        <v>5</v>
      </c>
      <c r="F2059" s="60" t="s">
        <v>15471</v>
      </c>
      <c r="G2059" s="60" t="s">
        <v>3034</v>
      </c>
      <c r="H2059" s="57"/>
      <c r="L2059" s="62">
        <v>2057</v>
      </c>
      <c r="M2059" s="140">
        <f t="shared" si="192"/>
        <v>903</v>
      </c>
      <c r="N2059" s="62">
        <f t="shared" si="193"/>
        <v>903</v>
      </c>
      <c r="O2059" s="62" t="str">
        <f t="shared" si="194"/>
        <v>비상인터폰 동작(Car#5-2)</v>
      </c>
      <c r="P2059" s="62" t="str">
        <f t="shared" si="195"/>
        <v>T2</v>
      </c>
      <c r="Q2059" s="62" t="str">
        <f t="shared" si="196"/>
        <v>W</v>
      </c>
      <c r="R2059" s="62" t="str">
        <f>IFERROR(VLOOKUP($B2059,'로템1,2단계-고장설명'!$B$4:$O$341,COLUMN()-16,FALSE),"")</f>
        <v/>
      </c>
      <c r="S2059" s="62" t="str">
        <f>IFERROR(VLOOKUP($B2059,'로템1,2단계-고장설명'!$B$4:$O$341,COLUMN()-16,FALSE),"")</f>
        <v/>
      </c>
      <c r="T2059" s="62" t="str">
        <f t="shared" si="197"/>
        <v>RADIO</v>
      </c>
      <c r="U2059" s="62" t="str">
        <f>IFERROR(VLOOKUP($B2059,'로템1,2단계-고장설명'!$B$4:$O$341,COLUMN()-16,FALSE),"")</f>
        <v/>
      </c>
      <c r="V2059" s="62" t="str">
        <f>IFERROR(VLOOKUP($B2059,'로템1,2단계-고장설명'!$B$4:$O$341,COLUMN()-16,FALSE),"")</f>
        <v/>
      </c>
      <c r="W2059" s="62" t="str">
        <f>IFERROR(VLOOKUP($B2059,'로템1,2단계-고장설명'!$B$4:$O$341,COLUMN()-16,FALSE),"")</f>
        <v/>
      </c>
      <c r="X2059" s="62" t="str">
        <f>IFERROR(VLOOKUP($B2059,'로템1,2단계-고장설명'!$B$4:$O$341,COLUMN()-16,FALSE),"")</f>
        <v/>
      </c>
      <c r="Y2059" s="62" t="str">
        <f>IFERROR(VLOOKUP($B2059,'로템1,2단계-고장설명'!$B$4:$O$341,COLUMN()-16,FALSE),"")</f>
        <v/>
      </c>
      <c r="Z2059" s="62" t="str">
        <f>IFERROR(VLOOKUP($B2059,'로템1,2단계-고장설명'!$B$4:$O$341,COLUMN()-16,FALSE),"")</f>
        <v/>
      </c>
      <c r="AA2059" s="62" t="str">
        <f>IFERROR(VLOOKUP($B2059,'로템1,2단계-고장설명'!$B$4:$O$341,COLUMN()-16,FALSE),"")</f>
        <v/>
      </c>
      <c r="AB2059" s="62" t="str">
        <f>IFERROR(VLOOKUP($B2059,'로템1,2단계-고장설명'!$B$4:$O$341,COLUMN()-16,FALSE),"")</f>
        <v/>
      </c>
      <c r="AC2059" s="62" t="str">
        <f>IFERROR(VLOOKUP($B2059,'로템1,2단계-고장설명'!$B$4:$O$341,COLUMN()-16,FALSE),"")</f>
        <v/>
      </c>
      <c r="AD2059" s="62" t="str">
        <f>IFERROR(VLOOKUP($B2059,'로템1,2단계-고장설명'!$B$4:$O$341,COLUMN()-16,FALSE),"")</f>
        <v/>
      </c>
    </row>
    <row r="2060" spans="1:30" x14ac:dyDescent="0.4">
      <c r="A2060" s="60">
        <v>2058</v>
      </c>
      <c r="B2060" s="60">
        <v>904</v>
      </c>
      <c r="C2060" s="61" t="s">
        <v>17132</v>
      </c>
      <c r="D2060" s="60" t="s">
        <v>3662</v>
      </c>
      <c r="E2060" s="60">
        <v>6</v>
      </c>
      <c r="F2060" s="60" t="s">
        <v>15471</v>
      </c>
      <c r="G2060" s="60" t="s">
        <v>3034</v>
      </c>
      <c r="H2060" s="57"/>
      <c r="L2060" s="62">
        <v>2058</v>
      </c>
      <c r="M2060" s="140">
        <f t="shared" si="192"/>
        <v>904</v>
      </c>
      <c r="N2060" s="62">
        <f t="shared" si="193"/>
        <v>904</v>
      </c>
      <c r="O2060" s="62" t="str">
        <f t="shared" si="194"/>
        <v>비상인터폰 동작(Car#6-1)</v>
      </c>
      <c r="P2060" s="62" t="str">
        <f t="shared" si="195"/>
        <v>M3</v>
      </c>
      <c r="Q2060" s="62" t="str">
        <f t="shared" si="196"/>
        <v>W</v>
      </c>
      <c r="R2060" s="62" t="str">
        <f>IFERROR(VLOOKUP($B2060,'로템1,2단계-고장설명'!$B$4:$O$341,COLUMN()-16,FALSE),"")</f>
        <v/>
      </c>
      <c r="S2060" s="62" t="str">
        <f>IFERROR(VLOOKUP($B2060,'로템1,2단계-고장설명'!$B$4:$O$341,COLUMN()-16,FALSE),"")</f>
        <v/>
      </c>
      <c r="T2060" s="62" t="str">
        <f t="shared" si="197"/>
        <v>RADIO</v>
      </c>
      <c r="U2060" s="62" t="str">
        <f>IFERROR(VLOOKUP($B2060,'로템1,2단계-고장설명'!$B$4:$O$341,COLUMN()-16,FALSE),"")</f>
        <v/>
      </c>
      <c r="V2060" s="62" t="str">
        <f>IFERROR(VLOOKUP($B2060,'로템1,2단계-고장설명'!$B$4:$O$341,COLUMN()-16,FALSE),"")</f>
        <v/>
      </c>
      <c r="W2060" s="62" t="str">
        <f>IFERROR(VLOOKUP($B2060,'로템1,2단계-고장설명'!$B$4:$O$341,COLUMN()-16,FALSE),"")</f>
        <v/>
      </c>
      <c r="X2060" s="62" t="str">
        <f>IFERROR(VLOOKUP($B2060,'로템1,2단계-고장설명'!$B$4:$O$341,COLUMN()-16,FALSE),"")</f>
        <v/>
      </c>
      <c r="Y2060" s="62" t="str">
        <f>IFERROR(VLOOKUP($B2060,'로템1,2단계-고장설명'!$B$4:$O$341,COLUMN()-16,FALSE),"")</f>
        <v/>
      </c>
      <c r="Z2060" s="62" t="str">
        <f>IFERROR(VLOOKUP($B2060,'로템1,2단계-고장설명'!$B$4:$O$341,COLUMN()-16,FALSE),"")</f>
        <v/>
      </c>
      <c r="AA2060" s="62" t="str">
        <f>IFERROR(VLOOKUP($B2060,'로템1,2단계-고장설명'!$B$4:$O$341,COLUMN()-16,FALSE),"")</f>
        <v/>
      </c>
      <c r="AB2060" s="62" t="str">
        <f>IFERROR(VLOOKUP($B2060,'로템1,2단계-고장설명'!$B$4:$O$341,COLUMN()-16,FALSE),"")</f>
        <v/>
      </c>
      <c r="AC2060" s="62" t="str">
        <f>IFERROR(VLOOKUP($B2060,'로템1,2단계-고장설명'!$B$4:$O$341,COLUMN()-16,FALSE),"")</f>
        <v/>
      </c>
      <c r="AD2060" s="62" t="str">
        <f>IFERROR(VLOOKUP($B2060,'로템1,2단계-고장설명'!$B$4:$O$341,COLUMN()-16,FALSE),"")</f>
        <v/>
      </c>
    </row>
    <row r="2061" spans="1:30" x14ac:dyDescent="0.4">
      <c r="A2061" s="60">
        <v>2059</v>
      </c>
      <c r="B2061" s="60">
        <v>905</v>
      </c>
      <c r="C2061" s="61" t="s">
        <v>17133</v>
      </c>
      <c r="D2061" s="60" t="s">
        <v>3662</v>
      </c>
      <c r="E2061" s="60">
        <v>6</v>
      </c>
      <c r="F2061" s="60" t="s">
        <v>15471</v>
      </c>
      <c r="G2061" s="60" t="s">
        <v>3034</v>
      </c>
      <c r="H2061" s="57"/>
      <c r="L2061" s="62">
        <v>2059</v>
      </c>
      <c r="M2061" s="140">
        <f t="shared" si="192"/>
        <v>905</v>
      </c>
      <c r="N2061" s="62">
        <f t="shared" si="193"/>
        <v>905</v>
      </c>
      <c r="O2061" s="62" t="str">
        <f t="shared" si="194"/>
        <v>비상인터폰 동작(Car#6-2)</v>
      </c>
      <c r="P2061" s="62" t="str">
        <f t="shared" si="195"/>
        <v>M3</v>
      </c>
      <c r="Q2061" s="62" t="str">
        <f t="shared" si="196"/>
        <v>W</v>
      </c>
      <c r="R2061" s="62" t="str">
        <f>IFERROR(VLOOKUP($B2061,'로템1,2단계-고장설명'!$B$4:$O$341,COLUMN()-16,FALSE),"")</f>
        <v/>
      </c>
      <c r="S2061" s="62" t="str">
        <f>IFERROR(VLOOKUP($B2061,'로템1,2단계-고장설명'!$B$4:$O$341,COLUMN()-16,FALSE),"")</f>
        <v/>
      </c>
      <c r="T2061" s="62" t="str">
        <f t="shared" si="197"/>
        <v>RADIO</v>
      </c>
      <c r="U2061" s="62" t="str">
        <f>IFERROR(VLOOKUP($B2061,'로템1,2단계-고장설명'!$B$4:$O$341,COLUMN()-16,FALSE),"")</f>
        <v/>
      </c>
      <c r="V2061" s="62" t="str">
        <f>IFERROR(VLOOKUP($B2061,'로템1,2단계-고장설명'!$B$4:$O$341,COLUMN()-16,FALSE),"")</f>
        <v/>
      </c>
      <c r="W2061" s="62" t="str">
        <f>IFERROR(VLOOKUP($B2061,'로템1,2단계-고장설명'!$B$4:$O$341,COLUMN()-16,FALSE),"")</f>
        <v/>
      </c>
      <c r="X2061" s="62" t="str">
        <f>IFERROR(VLOOKUP($B2061,'로템1,2단계-고장설명'!$B$4:$O$341,COLUMN()-16,FALSE),"")</f>
        <v/>
      </c>
      <c r="Y2061" s="62" t="str">
        <f>IFERROR(VLOOKUP($B2061,'로템1,2단계-고장설명'!$B$4:$O$341,COLUMN()-16,FALSE),"")</f>
        <v/>
      </c>
      <c r="Z2061" s="62" t="str">
        <f>IFERROR(VLOOKUP($B2061,'로템1,2단계-고장설명'!$B$4:$O$341,COLUMN()-16,FALSE),"")</f>
        <v/>
      </c>
      <c r="AA2061" s="62" t="str">
        <f>IFERROR(VLOOKUP($B2061,'로템1,2단계-고장설명'!$B$4:$O$341,COLUMN()-16,FALSE),"")</f>
        <v/>
      </c>
      <c r="AB2061" s="62" t="str">
        <f>IFERROR(VLOOKUP($B2061,'로템1,2단계-고장설명'!$B$4:$O$341,COLUMN()-16,FALSE),"")</f>
        <v/>
      </c>
      <c r="AC2061" s="62" t="str">
        <f>IFERROR(VLOOKUP($B2061,'로템1,2단계-고장설명'!$B$4:$O$341,COLUMN()-16,FALSE),"")</f>
        <v/>
      </c>
      <c r="AD2061" s="62" t="str">
        <f>IFERROR(VLOOKUP($B2061,'로템1,2단계-고장설명'!$B$4:$O$341,COLUMN()-16,FALSE),"")</f>
        <v/>
      </c>
    </row>
    <row r="2062" spans="1:30" x14ac:dyDescent="0.4">
      <c r="A2062" s="60">
        <v>2060</v>
      </c>
      <c r="B2062" s="60">
        <v>906</v>
      </c>
      <c r="C2062" s="61" t="s">
        <v>17134</v>
      </c>
      <c r="D2062" s="60" t="s">
        <v>3663</v>
      </c>
      <c r="E2062" s="60">
        <v>7</v>
      </c>
      <c r="F2062" s="60" t="s">
        <v>15471</v>
      </c>
      <c r="G2062" s="60" t="s">
        <v>3034</v>
      </c>
      <c r="H2062" s="57"/>
      <c r="L2062" s="62">
        <v>2060</v>
      </c>
      <c r="M2062" s="140">
        <f t="shared" si="192"/>
        <v>906</v>
      </c>
      <c r="N2062" s="62">
        <f t="shared" si="193"/>
        <v>906</v>
      </c>
      <c r="O2062" s="62" t="str">
        <f t="shared" si="194"/>
        <v>비상인터폰 동작(Car#7-1)</v>
      </c>
      <c r="P2062" s="62" t="str">
        <f t="shared" si="195"/>
        <v>M4</v>
      </c>
      <c r="Q2062" s="62" t="str">
        <f t="shared" si="196"/>
        <v>W</v>
      </c>
      <c r="R2062" s="62" t="str">
        <f>IFERROR(VLOOKUP($B2062,'로템1,2단계-고장설명'!$B$4:$O$341,COLUMN()-16,FALSE),"")</f>
        <v/>
      </c>
      <c r="S2062" s="62" t="str">
        <f>IFERROR(VLOOKUP($B2062,'로템1,2단계-고장설명'!$B$4:$O$341,COLUMN()-16,FALSE),"")</f>
        <v/>
      </c>
      <c r="T2062" s="62" t="str">
        <f t="shared" si="197"/>
        <v>RADIO</v>
      </c>
      <c r="U2062" s="62" t="str">
        <f>IFERROR(VLOOKUP($B2062,'로템1,2단계-고장설명'!$B$4:$O$341,COLUMN()-16,FALSE),"")</f>
        <v/>
      </c>
      <c r="V2062" s="62" t="str">
        <f>IFERROR(VLOOKUP($B2062,'로템1,2단계-고장설명'!$B$4:$O$341,COLUMN()-16,FALSE),"")</f>
        <v/>
      </c>
      <c r="W2062" s="62" t="str">
        <f>IFERROR(VLOOKUP($B2062,'로템1,2단계-고장설명'!$B$4:$O$341,COLUMN()-16,FALSE),"")</f>
        <v/>
      </c>
      <c r="X2062" s="62" t="str">
        <f>IFERROR(VLOOKUP($B2062,'로템1,2단계-고장설명'!$B$4:$O$341,COLUMN()-16,FALSE),"")</f>
        <v/>
      </c>
      <c r="Y2062" s="62" t="str">
        <f>IFERROR(VLOOKUP($B2062,'로템1,2단계-고장설명'!$B$4:$O$341,COLUMN()-16,FALSE),"")</f>
        <v/>
      </c>
      <c r="Z2062" s="62" t="str">
        <f>IFERROR(VLOOKUP($B2062,'로템1,2단계-고장설명'!$B$4:$O$341,COLUMN()-16,FALSE),"")</f>
        <v/>
      </c>
      <c r="AA2062" s="62" t="str">
        <f>IFERROR(VLOOKUP($B2062,'로템1,2단계-고장설명'!$B$4:$O$341,COLUMN()-16,FALSE),"")</f>
        <v/>
      </c>
      <c r="AB2062" s="62" t="str">
        <f>IFERROR(VLOOKUP($B2062,'로템1,2단계-고장설명'!$B$4:$O$341,COLUMN()-16,FALSE),"")</f>
        <v/>
      </c>
      <c r="AC2062" s="62" t="str">
        <f>IFERROR(VLOOKUP($B2062,'로템1,2단계-고장설명'!$B$4:$O$341,COLUMN()-16,FALSE),"")</f>
        <v/>
      </c>
      <c r="AD2062" s="62" t="str">
        <f>IFERROR(VLOOKUP($B2062,'로템1,2단계-고장설명'!$B$4:$O$341,COLUMN()-16,FALSE),"")</f>
        <v/>
      </c>
    </row>
    <row r="2063" spans="1:30" x14ac:dyDescent="0.4">
      <c r="A2063" s="60">
        <v>2061</v>
      </c>
      <c r="B2063" s="60">
        <v>907</v>
      </c>
      <c r="C2063" s="61" t="s">
        <v>17135</v>
      </c>
      <c r="D2063" s="60" t="s">
        <v>3663</v>
      </c>
      <c r="E2063" s="60">
        <v>7</v>
      </c>
      <c r="F2063" s="60" t="s">
        <v>15471</v>
      </c>
      <c r="G2063" s="60" t="s">
        <v>3034</v>
      </c>
      <c r="H2063" s="57"/>
      <c r="L2063" s="62">
        <v>2061</v>
      </c>
      <c r="M2063" s="140">
        <f t="shared" si="192"/>
        <v>907</v>
      </c>
      <c r="N2063" s="62">
        <f t="shared" si="193"/>
        <v>907</v>
      </c>
      <c r="O2063" s="62" t="str">
        <f t="shared" si="194"/>
        <v>비상인터폰 동작(Car#7-2)</v>
      </c>
      <c r="P2063" s="62" t="str">
        <f t="shared" si="195"/>
        <v>M4</v>
      </c>
      <c r="Q2063" s="62" t="str">
        <f t="shared" si="196"/>
        <v>W</v>
      </c>
      <c r="R2063" s="62" t="str">
        <f>IFERROR(VLOOKUP($B2063,'로템1,2단계-고장설명'!$B$4:$O$341,COLUMN()-16,FALSE),"")</f>
        <v/>
      </c>
      <c r="S2063" s="62" t="str">
        <f>IFERROR(VLOOKUP($B2063,'로템1,2단계-고장설명'!$B$4:$O$341,COLUMN()-16,FALSE),"")</f>
        <v/>
      </c>
      <c r="T2063" s="62" t="str">
        <f t="shared" si="197"/>
        <v>RADIO</v>
      </c>
      <c r="U2063" s="62" t="str">
        <f>IFERROR(VLOOKUP($B2063,'로템1,2단계-고장설명'!$B$4:$O$341,COLUMN()-16,FALSE),"")</f>
        <v/>
      </c>
      <c r="V2063" s="62" t="str">
        <f>IFERROR(VLOOKUP($B2063,'로템1,2단계-고장설명'!$B$4:$O$341,COLUMN()-16,FALSE),"")</f>
        <v/>
      </c>
      <c r="W2063" s="62" t="str">
        <f>IFERROR(VLOOKUP($B2063,'로템1,2단계-고장설명'!$B$4:$O$341,COLUMN()-16,FALSE),"")</f>
        <v/>
      </c>
      <c r="X2063" s="62" t="str">
        <f>IFERROR(VLOOKUP($B2063,'로템1,2단계-고장설명'!$B$4:$O$341,COLUMN()-16,FALSE),"")</f>
        <v/>
      </c>
      <c r="Y2063" s="62" t="str">
        <f>IFERROR(VLOOKUP($B2063,'로템1,2단계-고장설명'!$B$4:$O$341,COLUMN()-16,FALSE),"")</f>
        <v/>
      </c>
      <c r="Z2063" s="62" t="str">
        <f>IFERROR(VLOOKUP($B2063,'로템1,2단계-고장설명'!$B$4:$O$341,COLUMN()-16,FALSE),"")</f>
        <v/>
      </c>
      <c r="AA2063" s="62" t="str">
        <f>IFERROR(VLOOKUP($B2063,'로템1,2단계-고장설명'!$B$4:$O$341,COLUMN()-16,FALSE),"")</f>
        <v/>
      </c>
      <c r="AB2063" s="62" t="str">
        <f>IFERROR(VLOOKUP($B2063,'로템1,2단계-고장설명'!$B$4:$O$341,COLUMN()-16,FALSE),"")</f>
        <v/>
      </c>
      <c r="AC2063" s="62" t="str">
        <f>IFERROR(VLOOKUP($B2063,'로템1,2단계-고장설명'!$B$4:$O$341,COLUMN()-16,FALSE),"")</f>
        <v/>
      </c>
      <c r="AD2063" s="62" t="str">
        <f>IFERROR(VLOOKUP($B2063,'로템1,2단계-고장설명'!$B$4:$O$341,COLUMN()-16,FALSE),"")</f>
        <v/>
      </c>
    </row>
    <row r="2064" spans="1:30" x14ac:dyDescent="0.4">
      <c r="A2064" s="60">
        <v>2062</v>
      </c>
      <c r="B2064" s="60">
        <v>908</v>
      </c>
      <c r="C2064" s="61" t="s">
        <v>17136</v>
      </c>
      <c r="D2064" s="60" t="s">
        <v>3664</v>
      </c>
      <c r="E2064" s="60">
        <v>8</v>
      </c>
      <c r="F2064" s="60" t="s">
        <v>15471</v>
      </c>
      <c r="G2064" s="60" t="s">
        <v>3034</v>
      </c>
      <c r="H2064" s="57"/>
      <c r="L2064" s="62">
        <v>2062</v>
      </c>
      <c r="M2064" s="140">
        <f t="shared" si="192"/>
        <v>908</v>
      </c>
      <c r="N2064" s="62">
        <f t="shared" si="193"/>
        <v>908</v>
      </c>
      <c r="O2064" s="62" t="str">
        <f t="shared" si="194"/>
        <v>비상인터폰 동작(Car#8-1)</v>
      </c>
      <c r="P2064" s="62" t="str">
        <f t="shared" si="195"/>
        <v>Tc2</v>
      </c>
      <c r="Q2064" s="62" t="str">
        <f t="shared" si="196"/>
        <v>W</v>
      </c>
      <c r="R2064" s="62" t="str">
        <f>IFERROR(VLOOKUP($B2064,'로템1,2단계-고장설명'!$B$4:$O$341,COLUMN()-16,FALSE),"")</f>
        <v/>
      </c>
      <c r="S2064" s="62" t="str">
        <f>IFERROR(VLOOKUP($B2064,'로템1,2단계-고장설명'!$B$4:$O$341,COLUMN()-16,FALSE),"")</f>
        <v/>
      </c>
      <c r="T2064" s="62" t="str">
        <f t="shared" si="197"/>
        <v>RADIO</v>
      </c>
      <c r="U2064" s="62" t="str">
        <f>IFERROR(VLOOKUP($B2064,'로템1,2단계-고장설명'!$B$4:$O$341,COLUMN()-16,FALSE),"")</f>
        <v/>
      </c>
      <c r="V2064" s="62" t="str">
        <f>IFERROR(VLOOKUP($B2064,'로템1,2단계-고장설명'!$B$4:$O$341,COLUMN()-16,FALSE),"")</f>
        <v/>
      </c>
      <c r="W2064" s="62" t="str">
        <f>IFERROR(VLOOKUP($B2064,'로템1,2단계-고장설명'!$B$4:$O$341,COLUMN()-16,FALSE),"")</f>
        <v/>
      </c>
      <c r="X2064" s="62" t="str">
        <f>IFERROR(VLOOKUP($B2064,'로템1,2단계-고장설명'!$B$4:$O$341,COLUMN()-16,FALSE),"")</f>
        <v/>
      </c>
      <c r="Y2064" s="62" t="str">
        <f>IFERROR(VLOOKUP($B2064,'로템1,2단계-고장설명'!$B$4:$O$341,COLUMN()-16,FALSE),"")</f>
        <v/>
      </c>
      <c r="Z2064" s="62" t="str">
        <f>IFERROR(VLOOKUP($B2064,'로템1,2단계-고장설명'!$B$4:$O$341,COLUMN()-16,FALSE),"")</f>
        <v/>
      </c>
      <c r="AA2064" s="62" t="str">
        <f>IFERROR(VLOOKUP($B2064,'로템1,2단계-고장설명'!$B$4:$O$341,COLUMN()-16,FALSE),"")</f>
        <v/>
      </c>
      <c r="AB2064" s="62" t="str">
        <f>IFERROR(VLOOKUP($B2064,'로템1,2단계-고장설명'!$B$4:$O$341,COLUMN()-16,FALSE),"")</f>
        <v/>
      </c>
      <c r="AC2064" s="62" t="str">
        <f>IFERROR(VLOOKUP($B2064,'로템1,2단계-고장설명'!$B$4:$O$341,COLUMN()-16,FALSE),"")</f>
        <v/>
      </c>
      <c r="AD2064" s="62" t="str">
        <f>IFERROR(VLOOKUP($B2064,'로템1,2단계-고장설명'!$B$4:$O$341,COLUMN()-16,FALSE),"")</f>
        <v/>
      </c>
    </row>
    <row r="2065" spans="1:30" x14ac:dyDescent="0.4">
      <c r="A2065" s="60">
        <v>2063</v>
      </c>
      <c r="B2065" s="60">
        <v>909</v>
      </c>
      <c r="C2065" s="61" t="s">
        <v>17137</v>
      </c>
      <c r="D2065" s="60" t="s">
        <v>3664</v>
      </c>
      <c r="E2065" s="60">
        <v>8</v>
      </c>
      <c r="F2065" s="60" t="s">
        <v>15471</v>
      </c>
      <c r="G2065" s="60" t="s">
        <v>3034</v>
      </c>
      <c r="H2065" s="57"/>
      <c r="L2065" s="62">
        <v>2063</v>
      </c>
      <c r="M2065" s="140">
        <f t="shared" si="192"/>
        <v>909</v>
      </c>
      <c r="N2065" s="62">
        <f t="shared" si="193"/>
        <v>909</v>
      </c>
      <c r="O2065" s="62" t="str">
        <f t="shared" si="194"/>
        <v>비상인터폰 동작(Car#8-2)</v>
      </c>
      <c r="P2065" s="62" t="str">
        <f t="shared" si="195"/>
        <v>Tc2</v>
      </c>
      <c r="Q2065" s="62" t="str">
        <f t="shared" si="196"/>
        <v>W</v>
      </c>
      <c r="R2065" s="62" t="str">
        <f>IFERROR(VLOOKUP($B2065,'로템1,2단계-고장설명'!$B$4:$O$341,COLUMN()-16,FALSE),"")</f>
        <v/>
      </c>
      <c r="S2065" s="62" t="str">
        <f>IFERROR(VLOOKUP($B2065,'로템1,2단계-고장설명'!$B$4:$O$341,COLUMN()-16,FALSE),"")</f>
        <v/>
      </c>
      <c r="T2065" s="62" t="str">
        <f t="shared" si="197"/>
        <v>RADIO</v>
      </c>
      <c r="U2065" s="62" t="str">
        <f>IFERROR(VLOOKUP($B2065,'로템1,2단계-고장설명'!$B$4:$O$341,COLUMN()-16,FALSE),"")</f>
        <v/>
      </c>
      <c r="V2065" s="62" t="str">
        <f>IFERROR(VLOOKUP($B2065,'로템1,2단계-고장설명'!$B$4:$O$341,COLUMN()-16,FALSE),"")</f>
        <v/>
      </c>
      <c r="W2065" s="62" t="str">
        <f>IFERROR(VLOOKUP($B2065,'로템1,2단계-고장설명'!$B$4:$O$341,COLUMN()-16,FALSE),"")</f>
        <v/>
      </c>
      <c r="X2065" s="62" t="str">
        <f>IFERROR(VLOOKUP($B2065,'로템1,2단계-고장설명'!$B$4:$O$341,COLUMN()-16,FALSE),"")</f>
        <v/>
      </c>
      <c r="Y2065" s="62" t="str">
        <f>IFERROR(VLOOKUP($B2065,'로템1,2단계-고장설명'!$B$4:$O$341,COLUMN()-16,FALSE),"")</f>
        <v/>
      </c>
      <c r="Z2065" s="62" t="str">
        <f>IFERROR(VLOOKUP($B2065,'로템1,2단계-고장설명'!$B$4:$O$341,COLUMN()-16,FALSE),"")</f>
        <v/>
      </c>
      <c r="AA2065" s="62" t="str">
        <f>IFERROR(VLOOKUP($B2065,'로템1,2단계-고장설명'!$B$4:$O$341,COLUMN()-16,FALSE),"")</f>
        <v/>
      </c>
      <c r="AB2065" s="62" t="str">
        <f>IFERROR(VLOOKUP($B2065,'로템1,2단계-고장설명'!$B$4:$O$341,COLUMN()-16,FALSE),"")</f>
        <v/>
      </c>
      <c r="AC2065" s="62" t="str">
        <f>IFERROR(VLOOKUP($B2065,'로템1,2단계-고장설명'!$B$4:$O$341,COLUMN()-16,FALSE),"")</f>
        <v/>
      </c>
      <c r="AD2065" s="62" t="str">
        <f>IFERROR(VLOOKUP($B2065,'로템1,2단계-고장설명'!$B$4:$O$341,COLUMN()-16,FALSE),"")</f>
        <v/>
      </c>
    </row>
    <row r="2066" spans="1:30" x14ac:dyDescent="0.4">
      <c r="A2066" s="60">
        <v>2064</v>
      </c>
      <c r="B2066" s="60">
        <v>910</v>
      </c>
      <c r="C2066" s="57"/>
      <c r="D2066" s="57"/>
      <c r="E2066" s="57"/>
      <c r="F2066" s="57"/>
      <c r="G2066" s="57"/>
      <c r="H2066" s="57"/>
      <c r="L2066" s="62">
        <v>2064</v>
      </c>
      <c r="M2066" s="140">
        <f t="shared" si="192"/>
        <v>910</v>
      </c>
      <c r="N2066" s="62">
        <f t="shared" si="193"/>
        <v>910</v>
      </c>
      <c r="O2066" s="62">
        <f t="shared" si="194"/>
        <v>0</v>
      </c>
      <c r="P2066" s="62">
        <f t="shared" si="195"/>
        <v>0</v>
      </c>
      <c r="Q2066" s="62">
        <f t="shared" si="196"/>
        <v>0</v>
      </c>
      <c r="R2066" s="62" t="str">
        <f>IFERROR(VLOOKUP($B2066,'로템1,2단계-고장설명'!$B$4:$O$341,COLUMN()-16,FALSE),"")</f>
        <v/>
      </c>
      <c r="S2066" s="62" t="str">
        <f>IFERROR(VLOOKUP($B2066,'로템1,2단계-고장설명'!$B$4:$O$341,COLUMN()-16,FALSE),"")</f>
        <v/>
      </c>
      <c r="T2066" s="62">
        <f t="shared" si="197"/>
        <v>0</v>
      </c>
      <c r="U2066" s="62" t="str">
        <f>IFERROR(VLOOKUP($B2066,'로템1,2단계-고장설명'!$B$4:$O$341,COLUMN()-16,FALSE),"")</f>
        <v/>
      </c>
      <c r="V2066" s="62" t="str">
        <f>IFERROR(VLOOKUP($B2066,'로템1,2단계-고장설명'!$B$4:$O$341,COLUMN()-16,FALSE),"")</f>
        <v/>
      </c>
      <c r="W2066" s="62" t="str">
        <f>IFERROR(VLOOKUP($B2066,'로템1,2단계-고장설명'!$B$4:$O$341,COLUMN()-16,FALSE),"")</f>
        <v/>
      </c>
      <c r="X2066" s="62" t="str">
        <f>IFERROR(VLOOKUP($B2066,'로템1,2단계-고장설명'!$B$4:$O$341,COLUMN()-16,FALSE),"")</f>
        <v/>
      </c>
      <c r="Y2066" s="62" t="str">
        <f>IFERROR(VLOOKUP($B2066,'로템1,2단계-고장설명'!$B$4:$O$341,COLUMN()-16,FALSE),"")</f>
        <v/>
      </c>
      <c r="Z2066" s="62" t="str">
        <f>IFERROR(VLOOKUP($B2066,'로템1,2단계-고장설명'!$B$4:$O$341,COLUMN()-16,FALSE),"")</f>
        <v/>
      </c>
      <c r="AA2066" s="62" t="str">
        <f>IFERROR(VLOOKUP($B2066,'로템1,2단계-고장설명'!$B$4:$O$341,COLUMN()-16,FALSE),"")</f>
        <v/>
      </c>
      <c r="AB2066" s="62" t="str">
        <f>IFERROR(VLOOKUP($B2066,'로템1,2단계-고장설명'!$B$4:$O$341,COLUMN()-16,FALSE),"")</f>
        <v/>
      </c>
      <c r="AC2066" s="62" t="str">
        <f>IFERROR(VLOOKUP($B2066,'로템1,2단계-고장설명'!$B$4:$O$341,COLUMN()-16,FALSE),"")</f>
        <v/>
      </c>
      <c r="AD2066" s="62" t="str">
        <f>IFERROR(VLOOKUP($B2066,'로템1,2단계-고장설명'!$B$4:$O$341,COLUMN()-16,FALSE),"")</f>
        <v/>
      </c>
    </row>
    <row r="2067" spans="1:30" x14ac:dyDescent="0.4">
      <c r="A2067" s="60">
        <v>2065</v>
      </c>
      <c r="B2067" s="60">
        <v>911</v>
      </c>
      <c r="C2067" s="61" t="s">
        <v>4044</v>
      </c>
      <c r="D2067" s="60" t="s">
        <v>3668</v>
      </c>
      <c r="E2067" s="60">
        <v>1</v>
      </c>
      <c r="F2067" s="60" t="s">
        <v>15471</v>
      </c>
      <c r="G2067" s="60" t="s">
        <v>2837</v>
      </c>
      <c r="H2067" s="57"/>
      <c r="L2067" s="62">
        <v>2065</v>
      </c>
      <c r="M2067" s="140">
        <f t="shared" si="192"/>
        <v>911</v>
      </c>
      <c r="N2067" s="62">
        <f t="shared" si="193"/>
        <v>911</v>
      </c>
      <c r="O2067" s="62" t="str">
        <f t="shared" si="194"/>
        <v>TRAIN RADIO#1 통신고장</v>
      </c>
      <c r="P2067" s="62" t="str">
        <f t="shared" si="195"/>
        <v>Tc1</v>
      </c>
      <c r="Q2067" s="62" t="str">
        <f t="shared" si="196"/>
        <v>C</v>
      </c>
      <c r="R2067" s="62" t="str">
        <f>IFERROR(VLOOKUP($B2067,'로템1,2단계-고장설명'!$B$4:$O$341,COLUMN()-16,FALSE),"")</f>
        <v>TRAIN RADIO 통신고장</v>
      </c>
      <c r="S2067" s="62" t="str">
        <f>IFERROR(VLOOKUP($B2067,'로템1,2단계-고장설명'!$B$4:$O$341,COLUMN()-16,FALSE),"")</f>
        <v>C</v>
      </c>
      <c r="T2067" s="62" t="str">
        <f t="shared" si="197"/>
        <v>RADIO</v>
      </c>
      <c r="U2067" s="62" t="str">
        <f>IFERROR(VLOOKUP($B2067,'로템1,2단계-고장설명'!$B$4:$O$341,COLUMN()-16,FALSE),"")</f>
        <v>Train Radio와 TCMS(CU)간 RS485 통신고장이 검지되면 발생.</v>
      </c>
      <c r="V2067" s="62" t="str">
        <f>IFERROR(VLOOKUP($B2067,'로템1,2단계-고장설명'!$B$4:$O$341,COLUMN()-16,FALSE),"")</f>
        <v>화면상 Train Radio 고장 현시</v>
      </c>
      <c r="W2067" s="62" t="str">
        <f>IFERROR(VLOOKUP($B2067,'로템1,2단계-고장설명'!$B$4:$O$341,COLUMN()-16,FALSE),"")</f>
        <v>Train Radio 통신고장(전원OFF) 또는 통신 케이블 문제</v>
      </c>
      <c r="X2067" s="62" t="str">
        <f>IFERROR(VLOOKUP($B2067,'로템1,2단계-고장설명'!$B$4:$O$341,COLUMN()-16,FALSE),"")</f>
        <v>TCMS와 Train Radio 간의 통신계통 점검 및 Train Radio NFB 점검.</v>
      </c>
      <c r="Y2067" s="62" t="str">
        <f>IFERROR(VLOOKUP($B2067,'로템1,2단계-고장설명'!$B$4:$O$341,COLUMN()-16,FALSE),"")</f>
        <v/>
      </c>
      <c r="Z2067" s="62" t="str">
        <f>IFERROR(VLOOKUP($B2067,'로템1,2단계-고장설명'!$B$4:$O$341,COLUMN()-16,FALSE),"")</f>
        <v/>
      </c>
      <c r="AA2067" s="62" t="str">
        <f>IFERROR(VLOOKUP($B2067,'로템1,2단계-고장설명'!$B$4:$O$341,COLUMN()-16,FALSE),"")</f>
        <v>1단계40량, 2단계48량</v>
      </c>
      <c r="AB2067" s="62" t="str">
        <f>IFERROR(VLOOKUP($B2067,'로템1,2단계-고장설명'!$B$4:$O$341,COLUMN()-16,FALSE),"")</f>
        <v>Train Radio와 TCMS(CU)간 RS485 통신고장이 검지되면 발생.
-반응 화면상 Train Radio 고장 현시
-검지조건 Train Radio 통신고장(전원OFF) 또는 통신 케이블 문제
-소거조건 TCMS와 Train Radio 간의 통신계통 점검 및 Train Radio NFB 점검.</v>
      </c>
      <c r="AC2067" s="62" t="str">
        <f>IFERROR(VLOOKUP($B2067,'로템1,2단계-고장설명'!$B$4:$O$341,COLUMN()-16,FALSE),"")</f>
        <v>2,3,4</v>
      </c>
      <c r="AD2067" s="62" t="str">
        <f>IFERROR(VLOOKUP($B2067,'로템1,2단계-고장설명'!$B$4:$O$341,COLUMN()-16,FALSE),"")</f>
        <v>Rotem</v>
      </c>
    </row>
    <row r="2068" spans="1:30" x14ac:dyDescent="0.4">
      <c r="A2068" s="60">
        <v>2066</v>
      </c>
      <c r="B2068" s="60">
        <v>912</v>
      </c>
      <c r="C2068" s="61" t="s">
        <v>17138</v>
      </c>
      <c r="D2068" s="60" t="s">
        <v>3668</v>
      </c>
      <c r="E2068" s="60">
        <v>1</v>
      </c>
      <c r="F2068" s="60" t="s">
        <v>15471</v>
      </c>
      <c r="G2068" s="60" t="s">
        <v>2837</v>
      </c>
      <c r="H2068" s="57"/>
      <c r="L2068" s="62">
        <v>2066</v>
      </c>
      <c r="M2068" s="140">
        <f t="shared" si="192"/>
        <v>912</v>
      </c>
      <c r="N2068" s="62">
        <f t="shared" si="193"/>
        <v>912</v>
      </c>
      <c r="O2068" s="62" t="str">
        <f t="shared" si="194"/>
        <v>TRAIN RADIO#1-TRCP(차량조작반) 고장</v>
      </c>
      <c r="P2068" s="62" t="str">
        <f t="shared" si="195"/>
        <v>Tc1</v>
      </c>
      <c r="Q2068" s="62" t="str">
        <f t="shared" si="196"/>
        <v>C</v>
      </c>
      <c r="R2068" s="62" t="str">
        <f>IFERROR(VLOOKUP($B2068,'로템1,2단계-고장설명'!$B$4:$O$341,COLUMN()-16,FALSE),"")</f>
        <v>TRAIN   RADIO-TRCP(차량조작반) 고장</v>
      </c>
      <c r="S2068" s="62" t="str">
        <f>IFERROR(VLOOKUP($B2068,'로템1,2단계-고장설명'!$B$4:$O$341,COLUMN()-16,FALSE),"")</f>
        <v>C</v>
      </c>
      <c r="T2068" s="62" t="str">
        <f t="shared" si="197"/>
        <v>RADIO</v>
      </c>
      <c r="U2068" s="62" t="str">
        <f>IFERROR(VLOOKUP($B2068,'로템1,2단계-고장설명'!$B$4:$O$341,COLUMN()-16,FALSE),"")</f>
        <v>Train Radio의 RS485 데이터 중 Train Radio-TCMS SD TEXT15의 Bit0 “TRCP 고장” 신호가 "1"이 되면 검지.</v>
      </c>
      <c r="V2068" s="62" t="str">
        <f>IFERROR(VLOOKUP($B2068,'로템1,2단계-고장설명'!$B$4:$O$341,COLUMN()-16,FALSE),"")</f>
        <v>기관사 무전기 통화 불능</v>
      </c>
      <c r="W2068" s="62" t="str">
        <f>IFERROR(VLOOKUP($B2068,'로템1,2단계-고장설명'!$B$4:$O$341,COLUMN()-16,FALSE),"")</f>
        <v>HW 고장</v>
      </c>
      <c r="X2068" s="62" t="str">
        <f>IFERROR(VLOOKUP($B2068,'로템1,2단계-고장설명'!$B$4:$O$341,COLUMN()-16,FALSE),"")</f>
        <v>제어기 리셋</v>
      </c>
      <c r="Y2068" s="62" t="str">
        <f>IFERROR(VLOOKUP($B2068,'로템1,2단계-고장설명'!$B$4:$O$341,COLUMN()-16,FALSE),"")</f>
        <v/>
      </c>
      <c r="Z2068" s="62" t="str">
        <f>IFERROR(VLOOKUP($B2068,'로템1,2단계-고장설명'!$B$4:$O$341,COLUMN()-16,FALSE),"")</f>
        <v/>
      </c>
      <c r="AA2068" s="62" t="str">
        <f>IFERROR(VLOOKUP($B2068,'로템1,2단계-고장설명'!$B$4:$O$341,COLUMN()-16,FALSE),"")</f>
        <v>1단계40량, 2단계48량</v>
      </c>
      <c r="AB2068" s="62" t="str">
        <f>IFERROR(VLOOKUP($B2068,'로템1,2단계-고장설명'!$B$4:$O$341,COLUMN()-16,FALSE),"")</f>
        <v>Train Radio의 RS485 데이터 중 Train Radio-TCMS SD TEXT15의 Bit0 “TRCP 고장” 신호가 "1"이 되면 검지.
-반응 기관사 무전기 통화 불능
-검지조건 HW 고장
-소거조건 제어기 리셋</v>
      </c>
      <c r="AC2068" s="62" t="str">
        <f>IFERROR(VLOOKUP($B2068,'로템1,2단계-고장설명'!$B$4:$O$341,COLUMN()-16,FALSE),"")</f>
        <v>2,3,4</v>
      </c>
      <c r="AD2068" s="62" t="str">
        <f>IFERROR(VLOOKUP($B2068,'로템1,2단계-고장설명'!$B$4:$O$341,COLUMN()-16,FALSE),"")</f>
        <v>Rotem</v>
      </c>
    </row>
    <row r="2069" spans="1:30" x14ac:dyDescent="0.4">
      <c r="A2069" s="60">
        <v>2067</v>
      </c>
      <c r="B2069" s="60">
        <v>913</v>
      </c>
      <c r="C2069" s="61" t="s">
        <v>17139</v>
      </c>
      <c r="D2069" s="60" t="s">
        <v>3668</v>
      </c>
      <c r="E2069" s="60">
        <v>1</v>
      </c>
      <c r="F2069" s="60" t="s">
        <v>15471</v>
      </c>
      <c r="G2069" s="60" t="s">
        <v>2837</v>
      </c>
      <c r="H2069" s="57"/>
      <c r="L2069" s="62">
        <v>2067</v>
      </c>
      <c r="M2069" s="140">
        <f t="shared" si="192"/>
        <v>913</v>
      </c>
      <c r="N2069" s="62">
        <f t="shared" si="193"/>
        <v>913</v>
      </c>
      <c r="O2069" s="62" t="str">
        <f t="shared" si="194"/>
        <v>TRAIN RADIO#1-TCI(열차통신장치) 고장</v>
      </c>
      <c r="P2069" s="62" t="str">
        <f t="shared" si="195"/>
        <v>Tc1</v>
      </c>
      <c r="Q2069" s="62" t="str">
        <f t="shared" si="196"/>
        <v>C</v>
      </c>
      <c r="R2069" s="62" t="str">
        <f>IFERROR(VLOOKUP($B2069,'로템1,2단계-고장설명'!$B$4:$O$341,COLUMN()-16,FALSE),"")</f>
        <v>TRAIN   RADIO-TCI(열차통신장치) 고장</v>
      </c>
      <c r="S2069" s="62" t="str">
        <f>IFERROR(VLOOKUP($B2069,'로템1,2단계-고장설명'!$B$4:$O$341,COLUMN()-16,FALSE),"")</f>
        <v>C</v>
      </c>
      <c r="T2069" s="62" t="str">
        <f t="shared" si="197"/>
        <v>RADIO</v>
      </c>
      <c r="U2069" s="62" t="str">
        <f>IFERROR(VLOOKUP($B2069,'로템1,2단계-고장설명'!$B$4:$O$341,COLUMN()-16,FALSE),"")</f>
        <v>Train Radio의 RS485 데이터 중 Train Radio-TCMS SD TEXT15의 Bit1 “TCI 고장” 신호가 "1"이 되면 검지.</v>
      </c>
      <c r="V2069" s="62" t="str">
        <f>IFERROR(VLOOKUP($B2069,'로템1,2단계-고장설명'!$B$4:$O$341,COLUMN()-16,FALSE),"")</f>
        <v>객실 방송, 비상 인터폰 기능 불능</v>
      </c>
      <c r="W2069" s="62" t="str">
        <f>IFERROR(VLOOKUP($B2069,'로템1,2단계-고장설명'!$B$4:$O$341,COLUMN()-16,FALSE),"")</f>
        <v>HW 고장</v>
      </c>
      <c r="X2069" s="62" t="str">
        <f>IFERROR(VLOOKUP($B2069,'로템1,2단계-고장설명'!$B$4:$O$341,COLUMN()-16,FALSE),"")</f>
        <v>제어기 리셋</v>
      </c>
      <c r="Y2069" s="62" t="str">
        <f>IFERROR(VLOOKUP($B2069,'로템1,2단계-고장설명'!$B$4:$O$341,COLUMN()-16,FALSE),"")</f>
        <v/>
      </c>
      <c r="Z2069" s="62" t="str">
        <f>IFERROR(VLOOKUP($B2069,'로템1,2단계-고장설명'!$B$4:$O$341,COLUMN()-16,FALSE),"")</f>
        <v/>
      </c>
      <c r="AA2069" s="62" t="str">
        <f>IFERROR(VLOOKUP($B2069,'로템1,2단계-고장설명'!$B$4:$O$341,COLUMN()-16,FALSE),"")</f>
        <v>1단계40량, 2단계48량</v>
      </c>
      <c r="AB2069" s="62" t="str">
        <f>IFERROR(VLOOKUP($B2069,'로템1,2단계-고장설명'!$B$4:$O$341,COLUMN()-16,FALSE),"")</f>
        <v>Train Radio의 RS485 데이터 중 Train Radio-TCMS SD TEXT15의 Bit1 “TCI 고장” 신호가 "1"이 되면 검지.
-반응 객실 방송, 비상 인터폰 기능 불능
-검지조건 HW 고장
-소거조건 제어기 리셋</v>
      </c>
      <c r="AC2069" s="62" t="str">
        <f>IFERROR(VLOOKUP($B2069,'로템1,2단계-고장설명'!$B$4:$O$341,COLUMN()-16,FALSE),"")</f>
        <v>2,3,4</v>
      </c>
      <c r="AD2069" s="62" t="str">
        <f>IFERROR(VLOOKUP($B2069,'로템1,2단계-고장설명'!$B$4:$O$341,COLUMN()-16,FALSE),"")</f>
        <v>Rotem</v>
      </c>
    </row>
    <row r="2070" spans="1:30" x14ac:dyDescent="0.4">
      <c r="A2070" s="60">
        <v>2068</v>
      </c>
      <c r="B2070" s="60">
        <v>914</v>
      </c>
      <c r="C2070" s="61" t="s">
        <v>17140</v>
      </c>
      <c r="D2070" s="60" t="s">
        <v>3668</v>
      </c>
      <c r="E2070" s="60">
        <v>1</v>
      </c>
      <c r="F2070" s="60" t="s">
        <v>15471</v>
      </c>
      <c r="G2070" s="60" t="s">
        <v>2837</v>
      </c>
      <c r="H2070" s="57"/>
      <c r="L2070" s="62">
        <v>2068</v>
      </c>
      <c r="M2070" s="140">
        <f t="shared" si="192"/>
        <v>914</v>
      </c>
      <c r="N2070" s="62">
        <f t="shared" si="193"/>
        <v>914</v>
      </c>
      <c r="O2070" s="62" t="str">
        <f t="shared" si="194"/>
        <v>TRAIN RADIO#1-DID(표출연동장치) 고장</v>
      </c>
      <c r="P2070" s="62" t="str">
        <f t="shared" si="195"/>
        <v>Tc1</v>
      </c>
      <c r="Q2070" s="62" t="str">
        <f t="shared" si="196"/>
        <v>C</v>
      </c>
      <c r="R2070" s="62" t="str">
        <f>IFERROR(VLOOKUP($B2070,'로템1,2단계-고장설명'!$B$4:$O$341,COLUMN()-16,FALSE),"")</f>
        <v>TRAIN RADIO-DID(표출연동장치) 고장</v>
      </c>
      <c r="S2070" s="62" t="str">
        <f>IFERROR(VLOOKUP($B2070,'로템1,2단계-고장설명'!$B$4:$O$341,COLUMN()-16,FALSE),"")</f>
        <v>C</v>
      </c>
      <c r="T2070" s="62" t="str">
        <f t="shared" si="197"/>
        <v>RADIO</v>
      </c>
      <c r="U2070" s="62" t="str">
        <f>IFERROR(VLOOKUP($B2070,'로템1,2단계-고장설명'!$B$4:$O$341,COLUMN()-16,FALSE),"")</f>
        <v>Train Radio의 RS485 데이터 중 Train Radio-TCMS SD TEXT15의 Bit2 “DID 고장” 신호가 "1"이 되면 검지.</v>
      </c>
      <c r="V2070" s="62" t="str">
        <f>IFERROR(VLOOKUP($B2070,'로템1,2단계-고장설명'!$B$4:$O$341,COLUMN()-16,FALSE),"")</f>
        <v>CCTV 모니터 장치에 열차위치정보 표시 불가</v>
      </c>
      <c r="W2070" s="62" t="str">
        <f>IFERROR(VLOOKUP($B2070,'로템1,2단계-고장설명'!$B$4:$O$341,COLUMN()-16,FALSE),"")</f>
        <v>HW 고장</v>
      </c>
      <c r="X2070" s="62" t="str">
        <f>IFERROR(VLOOKUP($B2070,'로템1,2단계-고장설명'!$B$4:$O$341,COLUMN()-16,FALSE),"")</f>
        <v>제어기 리셋</v>
      </c>
      <c r="Y2070" s="62" t="str">
        <f>IFERROR(VLOOKUP($B2070,'로템1,2단계-고장설명'!$B$4:$O$341,COLUMN()-16,FALSE),"")</f>
        <v/>
      </c>
      <c r="Z2070" s="62" t="str">
        <f>IFERROR(VLOOKUP($B2070,'로템1,2단계-고장설명'!$B$4:$O$341,COLUMN()-16,FALSE),"")</f>
        <v/>
      </c>
      <c r="AA2070" s="62" t="str">
        <f>IFERROR(VLOOKUP($B2070,'로템1,2단계-고장설명'!$B$4:$O$341,COLUMN()-16,FALSE),"")</f>
        <v>1단계40량, 2단계48량</v>
      </c>
      <c r="AB2070" s="62" t="str">
        <f>IFERROR(VLOOKUP($B2070,'로템1,2단계-고장설명'!$B$4:$O$341,COLUMN()-16,FALSE),"")</f>
        <v>Train Radio의 RS485 데이터 중 Train Radio-TCMS SD TEXT15의 Bit2 “DID 고장” 신호가 "1"이 되면 검지.
-반응 CCTV 모니터 장치에 열차위치정보 표시 불가
-검지조건 HW 고장
-소거조건 제어기 리셋</v>
      </c>
      <c r="AC2070" s="62" t="str">
        <f>IFERROR(VLOOKUP($B2070,'로템1,2단계-고장설명'!$B$4:$O$341,COLUMN()-16,FALSE),"")</f>
        <v>2,3,4</v>
      </c>
      <c r="AD2070" s="62" t="str">
        <f>IFERROR(VLOOKUP($B2070,'로템1,2단계-고장설명'!$B$4:$O$341,COLUMN()-16,FALSE),"")</f>
        <v>Rotem</v>
      </c>
    </row>
    <row r="2071" spans="1:30" x14ac:dyDescent="0.4">
      <c r="A2071" s="60">
        <v>2069</v>
      </c>
      <c r="B2071" s="60">
        <v>915</v>
      </c>
      <c r="C2071" s="61" t="s">
        <v>17141</v>
      </c>
      <c r="D2071" s="60" t="s">
        <v>3668</v>
      </c>
      <c r="E2071" s="60">
        <v>1</v>
      </c>
      <c r="F2071" s="60" t="s">
        <v>15471</v>
      </c>
      <c r="G2071" s="60" t="s">
        <v>3035</v>
      </c>
      <c r="H2071" s="57"/>
      <c r="L2071" s="62">
        <v>2069</v>
      </c>
      <c r="M2071" s="140">
        <f t="shared" si="192"/>
        <v>915</v>
      </c>
      <c r="N2071" s="62">
        <f t="shared" si="193"/>
        <v>915</v>
      </c>
      <c r="O2071" s="62" t="str">
        <f t="shared" si="194"/>
        <v>TRAIN RADIO#1-CVD (차량영상장치) 고장</v>
      </c>
      <c r="P2071" s="62" t="str">
        <f t="shared" si="195"/>
        <v>Tc1</v>
      </c>
      <c r="Q2071" s="62" t="str">
        <f t="shared" si="196"/>
        <v>D</v>
      </c>
      <c r="R2071" s="62" t="str">
        <f>IFERROR(VLOOKUP($B2071,'로템1,2단계-고장설명'!$B$4:$O$341,COLUMN()-16,FALSE),"")</f>
        <v>TRAIN RADIO-CVD   (차량영상장치) 고장</v>
      </c>
      <c r="S2071" s="62" t="str">
        <f>IFERROR(VLOOKUP($B2071,'로템1,2단계-고장설명'!$B$4:$O$341,COLUMN()-16,FALSE),"")</f>
        <v>C</v>
      </c>
      <c r="T2071" s="62" t="str">
        <f t="shared" si="197"/>
        <v>RADIO</v>
      </c>
      <c r="U2071" s="62" t="str">
        <f>IFERROR(VLOOKUP($B2071,'로템1,2단계-고장설명'!$B$4:$O$341,COLUMN()-16,FALSE),"")</f>
        <v>Train Radio의 RS485 데이터 중 Train Radio-TCMS SD TEXT15의 Bit3 “CVD' 고장” 신호가 "1"이 되면 검지.</v>
      </c>
      <c r="V2071" s="62" t="str">
        <f>IFERROR(VLOOKUP($B2071,'로템1,2단계-고장설명'!$B$4:$O$341,COLUMN()-16,FALSE),"")</f>
        <v>CCTV 영상 저장 불가</v>
      </c>
      <c r="W2071" s="62" t="str">
        <f>IFERROR(VLOOKUP($B2071,'로템1,2단계-고장설명'!$B$4:$O$341,COLUMN()-16,FALSE),"")</f>
        <v>HW 고장, 메모리 고장</v>
      </c>
      <c r="X2071" s="62" t="str">
        <f>IFERROR(VLOOKUP($B2071,'로템1,2단계-고장설명'!$B$4:$O$341,COLUMN()-16,FALSE),"")</f>
        <v>제어기 리셋</v>
      </c>
      <c r="Y2071" s="62" t="str">
        <f>IFERROR(VLOOKUP($B2071,'로템1,2단계-고장설명'!$B$4:$O$341,COLUMN()-16,FALSE),"")</f>
        <v/>
      </c>
      <c r="Z2071" s="62" t="str">
        <f>IFERROR(VLOOKUP($B2071,'로템1,2단계-고장설명'!$B$4:$O$341,COLUMN()-16,FALSE),"")</f>
        <v/>
      </c>
      <c r="AA2071" s="62" t="str">
        <f>IFERROR(VLOOKUP($B2071,'로템1,2단계-고장설명'!$B$4:$O$341,COLUMN()-16,FALSE),"")</f>
        <v>1단계40량, 2단계48량</v>
      </c>
      <c r="AB2071" s="62" t="str">
        <f>IFERROR(VLOOKUP($B2071,'로템1,2단계-고장설명'!$B$4:$O$341,COLUMN()-16,FALSE),"")</f>
        <v>Train Radio의 RS485 데이터 중 Train Radio-TCMS SD TEXT15의 Bit3 “CVD' 고장” 신호가 "1"이 되면 검지.
-반응 CCTV 영상 저장 불가
-검지조건 HW 고장, 메모리 고장
-소거조건 제어기 리셋</v>
      </c>
      <c r="AC2071" s="62" t="str">
        <f>IFERROR(VLOOKUP($B2071,'로템1,2단계-고장설명'!$B$4:$O$341,COLUMN()-16,FALSE),"")</f>
        <v>2,3,4</v>
      </c>
      <c r="AD2071" s="62" t="str">
        <f>IFERROR(VLOOKUP($B2071,'로템1,2단계-고장설명'!$B$4:$O$341,COLUMN()-16,FALSE),"")</f>
        <v>Rotem</v>
      </c>
    </row>
    <row r="2072" spans="1:30" x14ac:dyDescent="0.4">
      <c r="A2072" s="60">
        <v>2070</v>
      </c>
      <c r="B2072" s="60">
        <v>916</v>
      </c>
      <c r="C2072" s="61" t="s">
        <v>17142</v>
      </c>
      <c r="D2072" s="60" t="s">
        <v>3668</v>
      </c>
      <c r="E2072" s="60">
        <v>1</v>
      </c>
      <c r="F2072" s="60" t="s">
        <v>15471</v>
      </c>
      <c r="G2072" s="60" t="s">
        <v>3034</v>
      </c>
      <c r="H2072" s="57"/>
      <c r="L2072" s="62">
        <v>2070</v>
      </c>
      <c r="M2072" s="140">
        <f t="shared" si="192"/>
        <v>916</v>
      </c>
      <c r="N2072" s="62">
        <f t="shared" si="193"/>
        <v>916</v>
      </c>
      <c r="O2072" s="62" t="str">
        <f t="shared" si="194"/>
        <v>TRAIN RADIO#1-열차번호 변경 설정</v>
      </c>
      <c r="P2072" s="62" t="str">
        <f t="shared" si="195"/>
        <v>Tc1</v>
      </c>
      <c r="Q2072" s="62" t="str">
        <f t="shared" si="196"/>
        <v>W</v>
      </c>
      <c r="R2072" s="62" t="str">
        <f>IFERROR(VLOOKUP($B2072,'로템1,2단계-고장설명'!$B$4:$O$341,COLUMN()-16,FALSE),"")</f>
        <v/>
      </c>
      <c r="S2072" s="62" t="str">
        <f>IFERROR(VLOOKUP($B2072,'로템1,2단계-고장설명'!$B$4:$O$341,COLUMN()-16,FALSE),"")</f>
        <v/>
      </c>
      <c r="T2072" s="62" t="str">
        <f t="shared" si="197"/>
        <v>RADIO</v>
      </c>
      <c r="U2072" s="62" t="str">
        <f>IFERROR(VLOOKUP($B2072,'로템1,2단계-고장설명'!$B$4:$O$341,COLUMN()-16,FALSE),"")</f>
        <v/>
      </c>
      <c r="V2072" s="62" t="str">
        <f>IFERROR(VLOOKUP($B2072,'로템1,2단계-고장설명'!$B$4:$O$341,COLUMN()-16,FALSE),"")</f>
        <v/>
      </c>
      <c r="W2072" s="62" t="str">
        <f>IFERROR(VLOOKUP($B2072,'로템1,2단계-고장설명'!$B$4:$O$341,COLUMN()-16,FALSE),"")</f>
        <v/>
      </c>
      <c r="X2072" s="62" t="str">
        <f>IFERROR(VLOOKUP($B2072,'로템1,2단계-고장설명'!$B$4:$O$341,COLUMN()-16,FALSE),"")</f>
        <v/>
      </c>
      <c r="Y2072" s="62" t="str">
        <f>IFERROR(VLOOKUP($B2072,'로템1,2단계-고장설명'!$B$4:$O$341,COLUMN()-16,FALSE),"")</f>
        <v/>
      </c>
      <c r="Z2072" s="62" t="str">
        <f>IFERROR(VLOOKUP($B2072,'로템1,2단계-고장설명'!$B$4:$O$341,COLUMN()-16,FALSE),"")</f>
        <v/>
      </c>
      <c r="AA2072" s="62" t="str">
        <f>IFERROR(VLOOKUP($B2072,'로템1,2단계-고장설명'!$B$4:$O$341,COLUMN()-16,FALSE),"")</f>
        <v/>
      </c>
      <c r="AB2072" s="62" t="str">
        <f>IFERROR(VLOOKUP($B2072,'로템1,2단계-고장설명'!$B$4:$O$341,COLUMN()-16,FALSE),"")</f>
        <v/>
      </c>
      <c r="AC2072" s="62" t="str">
        <f>IFERROR(VLOOKUP($B2072,'로템1,2단계-고장설명'!$B$4:$O$341,COLUMN()-16,FALSE),"")</f>
        <v/>
      </c>
      <c r="AD2072" s="62" t="str">
        <f>IFERROR(VLOOKUP($B2072,'로템1,2단계-고장설명'!$B$4:$O$341,COLUMN()-16,FALSE),"")</f>
        <v/>
      </c>
    </row>
    <row r="2073" spans="1:30" x14ac:dyDescent="0.4">
      <c r="A2073" s="60">
        <v>2071</v>
      </c>
      <c r="B2073" s="60">
        <v>911</v>
      </c>
      <c r="C2073" s="61" t="s">
        <v>4045</v>
      </c>
      <c r="D2073" s="60" t="s">
        <v>3664</v>
      </c>
      <c r="E2073" s="60">
        <v>8</v>
      </c>
      <c r="F2073" s="60" t="s">
        <v>15471</v>
      </c>
      <c r="G2073" s="60" t="s">
        <v>2837</v>
      </c>
      <c r="H2073" s="57"/>
      <c r="L2073" s="62">
        <v>2071</v>
      </c>
      <c r="M2073" s="140">
        <f t="shared" si="192"/>
        <v>911</v>
      </c>
      <c r="N2073" s="62">
        <f t="shared" si="193"/>
        <v>911</v>
      </c>
      <c r="O2073" s="62" t="str">
        <f t="shared" si="194"/>
        <v>TRAIN RADIO#8 통신고장</v>
      </c>
      <c r="P2073" s="62" t="str">
        <f t="shared" si="195"/>
        <v>Tc2</v>
      </c>
      <c r="Q2073" s="62" t="str">
        <f t="shared" si="196"/>
        <v>C</v>
      </c>
      <c r="R2073" s="62" t="str">
        <f>IFERROR(VLOOKUP($B2073,'로템1,2단계-고장설명'!$B$4:$O$341,COLUMN()-16,FALSE),"")</f>
        <v>TRAIN RADIO 통신고장</v>
      </c>
      <c r="S2073" s="62" t="str">
        <f>IFERROR(VLOOKUP($B2073,'로템1,2단계-고장설명'!$B$4:$O$341,COLUMN()-16,FALSE),"")</f>
        <v>C</v>
      </c>
      <c r="T2073" s="62" t="str">
        <f t="shared" si="197"/>
        <v>RADIO</v>
      </c>
      <c r="U2073" s="62" t="str">
        <f>IFERROR(VLOOKUP($B2073,'로템1,2단계-고장설명'!$B$4:$O$341,COLUMN()-16,FALSE),"")</f>
        <v>Train Radio와 TCMS(CU)간 RS485 통신고장이 검지되면 발생.</v>
      </c>
      <c r="V2073" s="62" t="str">
        <f>IFERROR(VLOOKUP($B2073,'로템1,2단계-고장설명'!$B$4:$O$341,COLUMN()-16,FALSE),"")</f>
        <v>화면상 Train Radio 고장 현시</v>
      </c>
      <c r="W2073" s="62" t="str">
        <f>IFERROR(VLOOKUP($B2073,'로템1,2단계-고장설명'!$B$4:$O$341,COLUMN()-16,FALSE),"")</f>
        <v>Train Radio 통신고장(전원OFF) 또는 통신 케이블 문제</v>
      </c>
      <c r="X2073" s="62" t="str">
        <f>IFERROR(VLOOKUP($B2073,'로템1,2단계-고장설명'!$B$4:$O$341,COLUMN()-16,FALSE),"")</f>
        <v>TCMS와 Train Radio 간의 통신계통 점검 및 Train Radio NFB 점검.</v>
      </c>
      <c r="Y2073" s="62" t="str">
        <f>IFERROR(VLOOKUP($B2073,'로템1,2단계-고장설명'!$B$4:$O$341,COLUMN()-16,FALSE),"")</f>
        <v/>
      </c>
      <c r="Z2073" s="62" t="str">
        <f>IFERROR(VLOOKUP($B2073,'로템1,2단계-고장설명'!$B$4:$O$341,COLUMN()-16,FALSE),"")</f>
        <v/>
      </c>
      <c r="AA2073" s="62" t="str">
        <f>IFERROR(VLOOKUP($B2073,'로템1,2단계-고장설명'!$B$4:$O$341,COLUMN()-16,FALSE),"")</f>
        <v>1단계40량, 2단계48량</v>
      </c>
      <c r="AB2073" s="62" t="str">
        <f>IFERROR(VLOOKUP($B2073,'로템1,2단계-고장설명'!$B$4:$O$341,COLUMN()-16,FALSE),"")</f>
        <v>Train Radio와 TCMS(CU)간 RS485 통신고장이 검지되면 발생.
-반응 화면상 Train Radio 고장 현시
-검지조건 Train Radio 통신고장(전원OFF) 또는 통신 케이블 문제
-소거조건 TCMS와 Train Radio 간의 통신계통 점검 및 Train Radio NFB 점검.</v>
      </c>
      <c r="AC2073" s="62" t="str">
        <f>IFERROR(VLOOKUP($B2073,'로템1,2단계-고장설명'!$B$4:$O$341,COLUMN()-16,FALSE),"")</f>
        <v>2,3,4</v>
      </c>
      <c r="AD2073" s="62" t="str">
        <f>IFERROR(VLOOKUP($B2073,'로템1,2단계-고장설명'!$B$4:$O$341,COLUMN()-16,FALSE),"")</f>
        <v>Rotem</v>
      </c>
    </row>
    <row r="2074" spans="1:30" x14ac:dyDescent="0.4">
      <c r="A2074" s="60">
        <v>2072</v>
      </c>
      <c r="B2074" s="60">
        <v>912</v>
      </c>
      <c r="C2074" s="61" t="s">
        <v>17143</v>
      </c>
      <c r="D2074" s="60" t="s">
        <v>3664</v>
      </c>
      <c r="E2074" s="60">
        <v>8</v>
      </c>
      <c r="F2074" s="60" t="s">
        <v>15471</v>
      </c>
      <c r="G2074" s="60" t="s">
        <v>2837</v>
      </c>
      <c r="H2074" s="57"/>
      <c r="L2074" s="62">
        <v>2072</v>
      </c>
      <c r="M2074" s="140">
        <f t="shared" si="192"/>
        <v>912</v>
      </c>
      <c r="N2074" s="62">
        <f t="shared" si="193"/>
        <v>912</v>
      </c>
      <c r="O2074" s="62" t="str">
        <f t="shared" si="194"/>
        <v>TRAIN RADIO#8-TRCP(차량조작반) 고장</v>
      </c>
      <c r="P2074" s="62" t="str">
        <f t="shared" si="195"/>
        <v>Tc2</v>
      </c>
      <c r="Q2074" s="62" t="str">
        <f t="shared" si="196"/>
        <v>C</v>
      </c>
      <c r="R2074" s="62" t="str">
        <f>IFERROR(VLOOKUP($B2074,'로템1,2단계-고장설명'!$B$4:$O$341,COLUMN()-16,FALSE),"")</f>
        <v>TRAIN   RADIO-TRCP(차량조작반) 고장</v>
      </c>
      <c r="S2074" s="62" t="str">
        <f>IFERROR(VLOOKUP($B2074,'로템1,2단계-고장설명'!$B$4:$O$341,COLUMN()-16,FALSE),"")</f>
        <v>C</v>
      </c>
      <c r="T2074" s="62" t="str">
        <f t="shared" si="197"/>
        <v>RADIO</v>
      </c>
      <c r="U2074" s="62" t="str">
        <f>IFERROR(VLOOKUP($B2074,'로템1,2단계-고장설명'!$B$4:$O$341,COLUMN()-16,FALSE),"")</f>
        <v>Train Radio의 RS485 데이터 중 Train Radio-TCMS SD TEXT15의 Bit0 “TRCP 고장” 신호가 "1"이 되면 검지.</v>
      </c>
      <c r="V2074" s="62" t="str">
        <f>IFERROR(VLOOKUP($B2074,'로템1,2단계-고장설명'!$B$4:$O$341,COLUMN()-16,FALSE),"")</f>
        <v>기관사 무전기 통화 불능</v>
      </c>
      <c r="W2074" s="62" t="str">
        <f>IFERROR(VLOOKUP($B2074,'로템1,2단계-고장설명'!$B$4:$O$341,COLUMN()-16,FALSE),"")</f>
        <v>HW 고장</v>
      </c>
      <c r="X2074" s="62" t="str">
        <f>IFERROR(VLOOKUP($B2074,'로템1,2단계-고장설명'!$B$4:$O$341,COLUMN()-16,FALSE),"")</f>
        <v>제어기 리셋</v>
      </c>
      <c r="Y2074" s="62" t="str">
        <f>IFERROR(VLOOKUP($B2074,'로템1,2단계-고장설명'!$B$4:$O$341,COLUMN()-16,FALSE),"")</f>
        <v/>
      </c>
      <c r="Z2074" s="62" t="str">
        <f>IFERROR(VLOOKUP($B2074,'로템1,2단계-고장설명'!$B$4:$O$341,COLUMN()-16,FALSE),"")</f>
        <v/>
      </c>
      <c r="AA2074" s="62" t="str">
        <f>IFERROR(VLOOKUP($B2074,'로템1,2단계-고장설명'!$B$4:$O$341,COLUMN()-16,FALSE),"")</f>
        <v>1단계40량, 2단계48량</v>
      </c>
      <c r="AB2074" s="62" t="str">
        <f>IFERROR(VLOOKUP($B2074,'로템1,2단계-고장설명'!$B$4:$O$341,COLUMN()-16,FALSE),"")</f>
        <v>Train Radio의 RS485 데이터 중 Train Radio-TCMS SD TEXT15의 Bit0 “TRCP 고장” 신호가 "1"이 되면 검지.
-반응 기관사 무전기 통화 불능
-검지조건 HW 고장
-소거조건 제어기 리셋</v>
      </c>
      <c r="AC2074" s="62" t="str">
        <f>IFERROR(VLOOKUP($B2074,'로템1,2단계-고장설명'!$B$4:$O$341,COLUMN()-16,FALSE),"")</f>
        <v>2,3,4</v>
      </c>
      <c r="AD2074" s="62" t="str">
        <f>IFERROR(VLOOKUP($B2074,'로템1,2단계-고장설명'!$B$4:$O$341,COLUMN()-16,FALSE),"")</f>
        <v>Rotem</v>
      </c>
    </row>
    <row r="2075" spans="1:30" x14ac:dyDescent="0.4">
      <c r="A2075" s="60">
        <v>2073</v>
      </c>
      <c r="B2075" s="60">
        <v>913</v>
      </c>
      <c r="C2075" s="61" t="s">
        <v>17144</v>
      </c>
      <c r="D2075" s="60" t="s">
        <v>3664</v>
      </c>
      <c r="E2075" s="60">
        <v>8</v>
      </c>
      <c r="F2075" s="60" t="s">
        <v>15471</v>
      </c>
      <c r="G2075" s="60" t="s">
        <v>2837</v>
      </c>
      <c r="H2075" s="57"/>
      <c r="L2075" s="62">
        <v>2073</v>
      </c>
      <c r="M2075" s="140">
        <f t="shared" si="192"/>
        <v>913</v>
      </c>
      <c r="N2075" s="62">
        <f t="shared" si="193"/>
        <v>913</v>
      </c>
      <c r="O2075" s="62" t="str">
        <f t="shared" si="194"/>
        <v>TRAIN RADIO#8-TCI(열차통신장치) 고장</v>
      </c>
      <c r="P2075" s="62" t="str">
        <f t="shared" si="195"/>
        <v>Tc2</v>
      </c>
      <c r="Q2075" s="62" t="str">
        <f t="shared" si="196"/>
        <v>C</v>
      </c>
      <c r="R2075" s="62" t="str">
        <f>IFERROR(VLOOKUP($B2075,'로템1,2단계-고장설명'!$B$4:$O$341,COLUMN()-16,FALSE),"")</f>
        <v>TRAIN   RADIO-TCI(열차통신장치) 고장</v>
      </c>
      <c r="S2075" s="62" t="str">
        <f>IFERROR(VLOOKUP($B2075,'로템1,2단계-고장설명'!$B$4:$O$341,COLUMN()-16,FALSE),"")</f>
        <v>C</v>
      </c>
      <c r="T2075" s="62" t="str">
        <f t="shared" si="197"/>
        <v>RADIO</v>
      </c>
      <c r="U2075" s="62" t="str">
        <f>IFERROR(VLOOKUP($B2075,'로템1,2단계-고장설명'!$B$4:$O$341,COLUMN()-16,FALSE),"")</f>
        <v>Train Radio의 RS485 데이터 중 Train Radio-TCMS SD TEXT15의 Bit1 “TCI 고장” 신호가 "1"이 되면 검지.</v>
      </c>
      <c r="V2075" s="62" t="str">
        <f>IFERROR(VLOOKUP($B2075,'로템1,2단계-고장설명'!$B$4:$O$341,COLUMN()-16,FALSE),"")</f>
        <v>객실 방송, 비상 인터폰 기능 불능</v>
      </c>
      <c r="W2075" s="62" t="str">
        <f>IFERROR(VLOOKUP($B2075,'로템1,2단계-고장설명'!$B$4:$O$341,COLUMN()-16,FALSE),"")</f>
        <v>HW 고장</v>
      </c>
      <c r="X2075" s="62" t="str">
        <f>IFERROR(VLOOKUP($B2075,'로템1,2단계-고장설명'!$B$4:$O$341,COLUMN()-16,FALSE),"")</f>
        <v>제어기 리셋</v>
      </c>
      <c r="Y2075" s="62" t="str">
        <f>IFERROR(VLOOKUP($B2075,'로템1,2단계-고장설명'!$B$4:$O$341,COLUMN()-16,FALSE),"")</f>
        <v/>
      </c>
      <c r="Z2075" s="62" t="str">
        <f>IFERROR(VLOOKUP($B2075,'로템1,2단계-고장설명'!$B$4:$O$341,COLUMN()-16,FALSE),"")</f>
        <v/>
      </c>
      <c r="AA2075" s="62" t="str">
        <f>IFERROR(VLOOKUP($B2075,'로템1,2단계-고장설명'!$B$4:$O$341,COLUMN()-16,FALSE),"")</f>
        <v>1단계40량, 2단계48량</v>
      </c>
      <c r="AB2075" s="62" t="str">
        <f>IFERROR(VLOOKUP($B2075,'로템1,2단계-고장설명'!$B$4:$O$341,COLUMN()-16,FALSE),"")</f>
        <v>Train Radio의 RS485 데이터 중 Train Radio-TCMS SD TEXT15의 Bit1 “TCI 고장” 신호가 "1"이 되면 검지.
-반응 객실 방송, 비상 인터폰 기능 불능
-검지조건 HW 고장
-소거조건 제어기 리셋</v>
      </c>
      <c r="AC2075" s="62" t="str">
        <f>IFERROR(VLOOKUP($B2075,'로템1,2단계-고장설명'!$B$4:$O$341,COLUMN()-16,FALSE),"")</f>
        <v>2,3,4</v>
      </c>
      <c r="AD2075" s="62" t="str">
        <f>IFERROR(VLOOKUP($B2075,'로템1,2단계-고장설명'!$B$4:$O$341,COLUMN()-16,FALSE),"")</f>
        <v>Rotem</v>
      </c>
    </row>
    <row r="2076" spans="1:30" x14ac:dyDescent="0.4">
      <c r="A2076" s="60">
        <v>2074</v>
      </c>
      <c r="B2076" s="60">
        <v>914</v>
      </c>
      <c r="C2076" s="61" t="s">
        <v>17145</v>
      </c>
      <c r="D2076" s="60" t="s">
        <v>3664</v>
      </c>
      <c r="E2076" s="60">
        <v>8</v>
      </c>
      <c r="F2076" s="60" t="s">
        <v>15471</v>
      </c>
      <c r="G2076" s="60" t="s">
        <v>2837</v>
      </c>
      <c r="H2076" s="57"/>
      <c r="L2076" s="62">
        <v>2074</v>
      </c>
      <c r="M2076" s="140">
        <f t="shared" si="192"/>
        <v>914</v>
      </c>
      <c r="N2076" s="62">
        <f t="shared" si="193"/>
        <v>914</v>
      </c>
      <c r="O2076" s="62" t="str">
        <f t="shared" si="194"/>
        <v>TRAIN RADIO#8-DID(표출연동장치) 고장</v>
      </c>
      <c r="P2076" s="62" t="str">
        <f t="shared" si="195"/>
        <v>Tc2</v>
      </c>
      <c r="Q2076" s="62" t="str">
        <f t="shared" si="196"/>
        <v>C</v>
      </c>
      <c r="R2076" s="62" t="str">
        <f>IFERROR(VLOOKUP($B2076,'로템1,2단계-고장설명'!$B$4:$O$341,COLUMN()-16,FALSE),"")</f>
        <v>TRAIN RADIO-DID(표출연동장치) 고장</v>
      </c>
      <c r="S2076" s="62" t="str">
        <f>IFERROR(VLOOKUP($B2076,'로템1,2단계-고장설명'!$B$4:$O$341,COLUMN()-16,FALSE),"")</f>
        <v>C</v>
      </c>
      <c r="T2076" s="62" t="str">
        <f t="shared" si="197"/>
        <v>RADIO</v>
      </c>
      <c r="U2076" s="62" t="str">
        <f>IFERROR(VLOOKUP($B2076,'로템1,2단계-고장설명'!$B$4:$O$341,COLUMN()-16,FALSE),"")</f>
        <v>Train Radio의 RS485 데이터 중 Train Radio-TCMS SD TEXT15의 Bit2 “DID 고장” 신호가 "1"이 되면 검지.</v>
      </c>
      <c r="V2076" s="62" t="str">
        <f>IFERROR(VLOOKUP($B2076,'로템1,2단계-고장설명'!$B$4:$O$341,COLUMN()-16,FALSE),"")</f>
        <v>CCTV 모니터 장치에 열차위치정보 표시 불가</v>
      </c>
      <c r="W2076" s="62" t="str">
        <f>IFERROR(VLOOKUP($B2076,'로템1,2단계-고장설명'!$B$4:$O$341,COLUMN()-16,FALSE),"")</f>
        <v>HW 고장</v>
      </c>
      <c r="X2076" s="62" t="str">
        <f>IFERROR(VLOOKUP($B2076,'로템1,2단계-고장설명'!$B$4:$O$341,COLUMN()-16,FALSE),"")</f>
        <v>제어기 리셋</v>
      </c>
      <c r="Y2076" s="62" t="str">
        <f>IFERROR(VLOOKUP($B2076,'로템1,2단계-고장설명'!$B$4:$O$341,COLUMN()-16,FALSE),"")</f>
        <v/>
      </c>
      <c r="Z2076" s="62" t="str">
        <f>IFERROR(VLOOKUP($B2076,'로템1,2단계-고장설명'!$B$4:$O$341,COLUMN()-16,FALSE),"")</f>
        <v/>
      </c>
      <c r="AA2076" s="62" t="str">
        <f>IFERROR(VLOOKUP($B2076,'로템1,2단계-고장설명'!$B$4:$O$341,COLUMN()-16,FALSE),"")</f>
        <v>1단계40량, 2단계48량</v>
      </c>
      <c r="AB2076" s="62" t="str">
        <f>IFERROR(VLOOKUP($B2076,'로템1,2단계-고장설명'!$B$4:$O$341,COLUMN()-16,FALSE),"")</f>
        <v>Train Radio의 RS485 데이터 중 Train Radio-TCMS SD TEXT15의 Bit2 “DID 고장” 신호가 "1"이 되면 검지.
-반응 CCTV 모니터 장치에 열차위치정보 표시 불가
-검지조건 HW 고장
-소거조건 제어기 리셋</v>
      </c>
      <c r="AC2076" s="62" t="str">
        <f>IFERROR(VLOOKUP($B2076,'로템1,2단계-고장설명'!$B$4:$O$341,COLUMN()-16,FALSE),"")</f>
        <v>2,3,4</v>
      </c>
      <c r="AD2076" s="62" t="str">
        <f>IFERROR(VLOOKUP($B2076,'로템1,2단계-고장설명'!$B$4:$O$341,COLUMN()-16,FALSE),"")</f>
        <v>Rotem</v>
      </c>
    </row>
    <row r="2077" spans="1:30" x14ac:dyDescent="0.4">
      <c r="A2077" s="60">
        <v>2075</v>
      </c>
      <c r="B2077" s="60">
        <v>915</v>
      </c>
      <c r="C2077" s="61" t="s">
        <v>17146</v>
      </c>
      <c r="D2077" s="60" t="s">
        <v>3664</v>
      </c>
      <c r="E2077" s="60">
        <v>8</v>
      </c>
      <c r="F2077" s="60" t="s">
        <v>15471</v>
      </c>
      <c r="G2077" s="60" t="s">
        <v>3035</v>
      </c>
      <c r="H2077" s="57"/>
      <c r="L2077" s="62">
        <v>2075</v>
      </c>
      <c r="M2077" s="140">
        <f t="shared" si="192"/>
        <v>915</v>
      </c>
      <c r="N2077" s="62">
        <f t="shared" si="193"/>
        <v>915</v>
      </c>
      <c r="O2077" s="62" t="str">
        <f t="shared" si="194"/>
        <v>TRAIN RADIO#8-CVD (차량영상장치) 고장</v>
      </c>
      <c r="P2077" s="62" t="str">
        <f t="shared" si="195"/>
        <v>Tc2</v>
      </c>
      <c r="Q2077" s="62" t="str">
        <f t="shared" si="196"/>
        <v>D</v>
      </c>
      <c r="R2077" s="62" t="str">
        <f>IFERROR(VLOOKUP($B2077,'로템1,2단계-고장설명'!$B$4:$O$341,COLUMN()-16,FALSE),"")</f>
        <v>TRAIN RADIO-CVD   (차량영상장치) 고장</v>
      </c>
      <c r="S2077" s="62" t="str">
        <f>IFERROR(VLOOKUP($B2077,'로템1,2단계-고장설명'!$B$4:$O$341,COLUMN()-16,FALSE),"")</f>
        <v>C</v>
      </c>
      <c r="T2077" s="62" t="str">
        <f t="shared" si="197"/>
        <v>RADIO</v>
      </c>
      <c r="U2077" s="62" t="str">
        <f>IFERROR(VLOOKUP($B2077,'로템1,2단계-고장설명'!$B$4:$O$341,COLUMN()-16,FALSE),"")</f>
        <v>Train Radio의 RS485 데이터 중 Train Radio-TCMS SD TEXT15의 Bit3 “CVD' 고장” 신호가 "1"이 되면 검지.</v>
      </c>
      <c r="V2077" s="62" t="str">
        <f>IFERROR(VLOOKUP($B2077,'로템1,2단계-고장설명'!$B$4:$O$341,COLUMN()-16,FALSE),"")</f>
        <v>CCTV 영상 저장 불가</v>
      </c>
      <c r="W2077" s="62" t="str">
        <f>IFERROR(VLOOKUP($B2077,'로템1,2단계-고장설명'!$B$4:$O$341,COLUMN()-16,FALSE),"")</f>
        <v>HW 고장, 메모리 고장</v>
      </c>
      <c r="X2077" s="62" t="str">
        <f>IFERROR(VLOOKUP($B2077,'로템1,2단계-고장설명'!$B$4:$O$341,COLUMN()-16,FALSE),"")</f>
        <v>제어기 리셋</v>
      </c>
      <c r="Y2077" s="62" t="str">
        <f>IFERROR(VLOOKUP($B2077,'로템1,2단계-고장설명'!$B$4:$O$341,COLUMN()-16,FALSE),"")</f>
        <v/>
      </c>
      <c r="Z2077" s="62" t="str">
        <f>IFERROR(VLOOKUP($B2077,'로템1,2단계-고장설명'!$B$4:$O$341,COLUMN()-16,FALSE),"")</f>
        <v/>
      </c>
      <c r="AA2077" s="62" t="str">
        <f>IFERROR(VLOOKUP($B2077,'로템1,2단계-고장설명'!$B$4:$O$341,COLUMN()-16,FALSE),"")</f>
        <v>1단계40량, 2단계48량</v>
      </c>
      <c r="AB2077" s="62" t="str">
        <f>IFERROR(VLOOKUP($B2077,'로템1,2단계-고장설명'!$B$4:$O$341,COLUMN()-16,FALSE),"")</f>
        <v>Train Radio의 RS485 데이터 중 Train Radio-TCMS SD TEXT15의 Bit3 “CVD' 고장” 신호가 "1"이 되면 검지.
-반응 CCTV 영상 저장 불가
-검지조건 HW 고장, 메모리 고장
-소거조건 제어기 리셋</v>
      </c>
      <c r="AC2077" s="62" t="str">
        <f>IFERROR(VLOOKUP($B2077,'로템1,2단계-고장설명'!$B$4:$O$341,COLUMN()-16,FALSE),"")</f>
        <v>2,3,4</v>
      </c>
      <c r="AD2077" s="62" t="str">
        <f>IFERROR(VLOOKUP($B2077,'로템1,2단계-고장설명'!$B$4:$O$341,COLUMN()-16,FALSE),"")</f>
        <v>Rotem</v>
      </c>
    </row>
    <row r="2078" spans="1:30" x14ac:dyDescent="0.4">
      <c r="A2078" s="60">
        <v>2076</v>
      </c>
      <c r="B2078" s="60">
        <v>916</v>
      </c>
      <c r="C2078" s="61" t="s">
        <v>17147</v>
      </c>
      <c r="D2078" s="60" t="s">
        <v>3664</v>
      </c>
      <c r="E2078" s="60">
        <v>8</v>
      </c>
      <c r="F2078" s="60" t="s">
        <v>15471</v>
      </c>
      <c r="G2078" s="60" t="s">
        <v>3034</v>
      </c>
      <c r="H2078" s="57"/>
      <c r="L2078" s="62">
        <v>2076</v>
      </c>
      <c r="M2078" s="140">
        <f t="shared" ref="M2078:M2141" si="198">B2078</f>
        <v>916</v>
      </c>
      <c r="N2078" s="62">
        <f t="shared" ref="N2078:N2141" si="199">INT(B2078)</f>
        <v>916</v>
      </c>
      <c r="O2078" s="62" t="str">
        <f t="shared" ref="O2078:O2141" si="200">C2078</f>
        <v>TRAIN RADIO#8-열차번호 변경 설정</v>
      </c>
      <c r="P2078" s="62" t="str">
        <f t="shared" ref="P2078:P2141" si="201">D2078</f>
        <v>Tc2</v>
      </c>
      <c r="Q2078" s="62" t="str">
        <f t="shared" ref="Q2078:Q2141" si="202">G2078</f>
        <v>W</v>
      </c>
      <c r="R2078" s="62" t="str">
        <f>IFERROR(VLOOKUP($B2078,'로템1,2단계-고장설명'!$B$4:$O$341,COLUMN()-16,FALSE),"")</f>
        <v/>
      </c>
      <c r="S2078" s="62" t="str">
        <f>IFERROR(VLOOKUP($B2078,'로템1,2단계-고장설명'!$B$4:$O$341,COLUMN()-16,FALSE),"")</f>
        <v/>
      </c>
      <c r="T2078" s="62" t="str">
        <f t="shared" ref="T2078:T2141" si="203">F2078</f>
        <v>RADIO</v>
      </c>
      <c r="U2078" s="62" t="str">
        <f>IFERROR(VLOOKUP($B2078,'로템1,2단계-고장설명'!$B$4:$O$341,COLUMN()-16,FALSE),"")</f>
        <v/>
      </c>
      <c r="V2078" s="62" t="str">
        <f>IFERROR(VLOOKUP($B2078,'로템1,2단계-고장설명'!$B$4:$O$341,COLUMN()-16,FALSE),"")</f>
        <v/>
      </c>
      <c r="W2078" s="62" t="str">
        <f>IFERROR(VLOOKUP($B2078,'로템1,2단계-고장설명'!$B$4:$O$341,COLUMN()-16,FALSE),"")</f>
        <v/>
      </c>
      <c r="X2078" s="62" t="str">
        <f>IFERROR(VLOOKUP($B2078,'로템1,2단계-고장설명'!$B$4:$O$341,COLUMN()-16,FALSE),"")</f>
        <v/>
      </c>
      <c r="Y2078" s="62" t="str">
        <f>IFERROR(VLOOKUP($B2078,'로템1,2단계-고장설명'!$B$4:$O$341,COLUMN()-16,FALSE),"")</f>
        <v/>
      </c>
      <c r="Z2078" s="62" t="str">
        <f>IFERROR(VLOOKUP($B2078,'로템1,2단계-고장설명'!$B$4:$O$341,COLUMN()-16,FALSE),"")</f>
        <v/>
      </c>
      <c r="AA2078" s="62" t="str">
        <f>IFERROR(VLOOKUP($B2078,'로템1,2단계-고장설명'!$B$4:$O$341,COLUMN()-16,FALSE),"")</f>
        <v/>
      </c>
      <c r="AB2078" s="62" t="str">
        <f>IFERROR(VLOOKUP($B2078,'로템1,2단계-고장설명'!$B$4:$O$341,COLUMN()-16,FALSE),"")</f>
        <v/>
      </c>
      <c r="AC2078" s="62" t="str">
        <f>IFERROR(VLOOKUP($B2078,'로템1,2단계-고장설명'!$B$4:$O$341,COLUMN()-16,FALSE),"")</f>
        <v/>
      </c>
      <c r="AD2078" s="62" t="str">
        <f>IFERROR(VLOOKUP($B2078,'로템1,2단계-고장설명'!$B$4:$O$341,COLUMN()-16,FALSE),"")</f>
        <v/>
      </c>
    </row>
    <row r="2079" spans="1:30" x14ac:dyDescent="0.4">
      <c r="A2079" s="60">
        <v>2077</v>
      </c>
      <c r="B2079" s="60">
        <v>1000</v>
      </c>
      <c r="C2079" s="61" t="s">
        <v>4046</v>
      </c>
      <c r="D2079" s="60" t="s">
        <v>3668</v>
      </c>
      <c r="E2079" s="60">
        <v>1</v>
      </c>
      <c r="F2079" s="60" t="s">
        <v>12005</v>
      </c>
      <c r="G2079" s="60" t="s">
        <v>2837</v>
      </c>
      <c r="H2079" s="57"/>
      <c r="L2079" s="62">
        <v>2077</v>
      </c>
      <c r="M2079" s="140">
        <f t="shared" si="198"/>
        <v>1000</v>
      </c>
      <c r="N2079" s="62">
        <f t="shared" si="199"/>
        <v>1000</v>
      </c>
      <c r="O2079" s="62" t="str">
        <f t="shared" si="200"/>
        <v>CMSB#1 통신고장</v>
      </c>
      <c r="P2079" s="62" t="str">
        <f t="shared" si="201"/>
        <v>Tc1</v>
      </c>
      <c r="Q2079" s="62" t="str">
        <f t="shared" si="202"/>
        <v>C</v>
      </c>
      <c r="R2079" s="62" t="str">
        <f>IFERROR(VLOOKUP($B2079,'로템1,2단계-고장설명'!$B$4:$O$341,COLUMN()-16,FALSE),"")</f>
        <v>CMSB 통신고장</v>
      </c>
      <c r="S2079" s="62" t="str">
        <f>IFERROR(VLOOKUP($B2079,'로템1,2단계-고장설명'!$B$4:$O$341,COLUMN()-16,FALSE),"")</f>
        <v>C</v>
      </c>
      <c r="T2079" s="62" t="str">
        <f t="shared" si="203"/>
        <v>CMSB</v>
      </c>
      <c r="U2079" s="62" t="str">
        <f>IFERROR(VLOOKUP($B2079,'로템1,2단계-고장설명'!$B$4:$O$341,COLUMN()-16,FALSE),"")</f>
        <v>CMSB와 TCMS간 RS485 통신고장이 검지되면 발생.</v>
      </c>
      <c r="V2079" s="62" t="str">
        <f>IFERROR(VLOOKUP($B2079,'로템1,2단계-고장설명'!$B$4:$O$341,COLUMN()-16,FALSE),"")</f>
        <v>1) CMSB 통신고장 메시지 현시.</v>
      </c>
      <c r="W2079" s="62" t="str">
        <f>IFERROR(VLOOKUP($B2079,'로템1,2단계-고장설명'!$B$4:$O$341,COLUMN()-16,FALSE),"")</f>
        <v>1) CMSB 통신고장 또는 통신 케이블 문제</v>
      </c>
      <c r="X2079" s="62" t="str">
        <f>IFERROR(VLOOKUP($B2079,'로템1,2단계-고장설명'!$B$4:$O$341,COLUMN()-16,FALSE),"")</f>
        <v/>
      </c>
      <c r="Y2079" s="62" t="str">
        <f>IFERROR(VLOOKUP($B2079,'로템1,2단계-고장설명'!$B$4:$O$341,COLUMN()-16,FALSE),"")</f>
        <v>0) 정상운행 후, 검수고에 입고하여 아래와 같이 조치한다.
1) 상기고장은 고장 소거 후, 재현시험을 진행하여 지속적으로 발생될 경우 아래와 같이 조치한다.
2) TCMS와 CMSB간의 통신계통 점검.(TCMS, 통신케이블, CMSB 제어기보드)</v>
      </c>
      <c r="Z2079" s="62" t="str">
        <f>IFERROR(VLOOKUP($B2079,'로템1,2단계-고장설명'!$B$4:$O$341,COLUMN()-16,FALSE),"")</f>
        <v/>
      </c>
      <c r="AA2079" s="62" t="str">
        <f>IFERROR(VLOOKUP($B2079,'로템1,2단계-고장설명'!$B$4:$O$341,COLUMN()-16,FALSE),"")</f>
        <v>1단계40량, 2단계48량</v>
      </c>
      <c r="AB2079" s="62" t="str">
        <f>IFERROR(VLOOKUP($B2079,'로템1,2단계-고장설명'!$B$4:$O$341,COLUMN()-16,FALSE),"")</f>
        <v>CMSB와 TCMS간 RS485 통신고장이 검지되면 발생.
-반응
1) CMSB 통신고장 메시지 현시.
-검지조건
1) CMSB 통신고장 또는 통신 케이블 문제
-소거조건 :
-조치방법
0) 정상운행 후, 검수고에 입고하여 아래와 같이 조치한다.
1) 상기고장은 고장 소거 후, 재현시험을 진행하여 지속적으로 발생될 경우 아래와 같이 조치한다.
2) TCMS와 CMSB간의 통신계통 점검.(TCMS, 통신케이블, CMSB 제어기보드)</v>
      </c>
      <c r="AC2079" s="62" t="str">
        <f>IFERROR(VLOOKUP($B2079,'로템1,2단계-고장설명'!$B$4:$O$341,COLUMN()-16,FALSE),"")</f>
        <v>2,3,4</v>
      </c>
      <c r="AD2079" s="62" t="str">
        <f>IFERROR(VLOOKUP($B2079,'로템1,2단계-고장설명'!$B$4:$O$341,COLUMN()-16,FALSE),"")</f>
        <v>Rotem</v>
      </c>
    </row>
    <row r="2080" spans="1:30" x14ac:dyDescent="0.4">
      <c r="A2080" s="60">
        <v>2078</v>
      </c>
      <c r="B2080" s="60">
        <v>1001</v>
      </c>
      <c r="C2080" s="61" t="s">
        <v>17148</v>
      </c>
      <c r="D2080" s="60" t="s">
        <v>3668</v>
      </c>
      <c r="E2080" s="60">
        <v>1</v>
      </c>
      <c r="F2080" s="60" t="s">
        <v>12005</v>
      </c>
      <c r="G2080" s="60" t="s">
        <v>2837</v>
      </c>
      <c r="H2080" s="57"/>
      <c r="L2080" s="62">
        <v>2078</v>
      </c>
      <c r="M2080" s="140">
        <f t="shared" si="198"/>
        <v>1001</v>
      </c>
      <c r="N2080" s="62">
        <f t="shared" si="199"/>
        <v>1001</v>
      </c>
      <c r="O2080" s="62" t="str">
        <f t="shared" si="200"/>
        <v>CMSB#1-CM 출력과부하</v>
      </c>
      <c r="P2080" s="62" t="str">
        <f t="shared" si="201"/>
        <v>Tc1</v>
      </c>
      <c r="Q2080" s="62" t="str">
        <f t="shared" si="202"/>
        <v>C</v>
      </c>
      <c r="R2080" s="62" t="str">
        <f>IFERROR(VLOOKUP($B2080,'로템1,2단계-고장설명'!$B$4:$O$341,COLUMN()-16,FALSE),"")</f>
        <v>CMSB-CM 출력과부하</v>
      </c>
      <c r="S2080" s="62" t="str">
        <f>IFERROR(VLOOKUP($B2080,'로템1,2단계-고장설명'!$B$4:$O$341,COLUMN()-16,FALSE),"")</f>
        <v>C</v>
      </c>
      <c r="T2080" s="62" t="str">
        <f t="shared" si="203"/>
        <v>CMSB</v>
      </c>
      <c r="U2080" s="62" t="str">
        <f>IFERROR(VLOOKUP($B2080,'로템1,2단계-고장설명'!$B$4:$O$341,COLUMN()-16,FALSE),"")</f>
        <v>CMSB의 RS485 데이터 중 CMSB-TCMS SD TEXT3의 Bit1 “출력 과부하” 신호가 "1"이 되면 검지.</v>
      </c>
      <c r="V2080" s="62" t="str">
        <f>IFERROR(VLOOKUP($B2080,'로템1,2단계-고장설명'!$B$4:$O$341,COLUMN()-16,FALSE),"")</f>
        <v>1) TCMS 화면 하단 또는 고장화면에 'CM출력과부하' 표시됨.
2) 바이패스 모드로 전환되고, CM 기동 시 '바이패스 기동'으로 표시됨.</v>
      </c>
      <c r="W2080" s="62" t="str">
        <f>IFERROR(VLOOKUP($B2080,'로템1,2단계-고장설명'!$B$4:$O$341,COLUMN()-16,FALSE),"")</f>
        <v>1) CM 기동 시 출력전류가 정격전류의 150%(7.5A) ~ 200%(10A) 사이 전류가 1분간 지속적으로 기동할 경우 검지됨.</v>
      </c>
      <c r="X2080" s="62" t="str">
        <f>IFERROR(VLOOKUP($B2080,'로템1,2단계-고장설명'!$B$4:$O$341,COLUMN()-16,FALSE),"")</f>
        <v>1) 차량 전원 OFF
2) CMSB 내부의 표시기패널 RESET 버튼 누름.</v>
      </c>
      <c r="Y2080" s="62" t="str">
        <f>IFERROR(VLOOKUP($B2080,'로템1,2단계-고장설명'!$B$4:$O$341,COLUMN()-16,FALSE),"")</f>
        <v>0) 정상운행 후, 검수고에 입고하여 아래와 같이 조치한다.
1) 상기고장은 고장 소거 후, 재현시험을 진행하여 지속적으로 발생될 경우 아래와 같이 조치한다.
2) 공기압축기(CM) 출력전류을 확인한다.(공기압축기 매뉴얼 참조)</v>
      </c>
      <c r="Z2080" s="62" t="str">
        <f>IFERROR(VLOOKUP($B2080,'로템1,2단계-고장설명'!$B$4:$O$341,COLUMN()-16,FALSE),"")</f>
        <v/>
      </c>
      <c r="AA2080" s="62" t="str">
        <f>IFERROR(VLOOKUP($B2080,'로템1,2단계-고장설명'!$B$4:$O$341,COLUMN()-16,FALSE),"")</f>
        <v>1단계40량, 2단계48량</v>
      </c>
      <c r="AB2080" s="62" t="str">
        <f>IFERROR(VLOOKUP($B2080,'로템1,2단계-고장설명'!$B$4:$O$341,COLUMN()-16,FALSE),"")</f>
        <v>CMSB의 RS485 데이터 중 CMSB-TCMS SD TEXT3의 Bit1 “출력 과부하” 신호가 "1"이 되면 검지.
-반응
1) TCMS 화면 하단 또는 고장화면에 'CM출력과부하' 표시됨.
2) 바이패스 모드로 전환되고, CM 기동 시 '바이패스 기동'으로 표시됨.
-검지조건
1) CM 기동 시 출력전류가 정격전류의 150%(7.5A) ~ 200%(10A) 사이 전류가 1분간 지속적으로 기동할 경우 검지됨.
-소거조건
1) 차량 전원 OFF
2) CMSB 내부의 표시기패널 RESET 버튼 누름.
-조치방법
0) 정상운행 후, 검수고에 입고하여 아래와 같이 조치한다.
1) 상기고장은 고장 소거 후, 재현시험을 진행하여 지속적으로 발생될 경우 아래와 같이 조치한다.
2) 공기압축기(CM) 출력전류을 확인한다.(공기압축기 매뉴얼 참조)</v>
      </c>
      <c r="AC2080" s="62" t="str">
        <f>IFERROR(VLOOKUP($B2080,'로템1,2단계-고장설명'!$B$4:$O$341,COLUMN()-16,FALSE),"")</f>
        <v>2,3,4</v>
      </c>
      <c r="AD2080" s="62" t="str">
        <f>IFERROR(VLOOKUP($B2080,'로템1,2단계-고장설명'!$B$4:$O$341,COLUMN()-16,FALSE),"")</f>
        <v>Rotem</v>
      </c>
    </row>
    <row r="2081" spans="1:30" x14ac:dyDescent="0.4">
      <c r="A2081" s="60">
        <v>2079</v>
      </c>
      <c r="B2081" s="60">
        <v>1002</v>
      </c>
      <c r="C2081" s="61" t="s">
        <v>17149</v>
      </c>
      <c r="D2081" s="60" t="s">
        <v>3668</v>
      </c>
      <c r="E2081" s="60">
        <v>1</v>
      </c>
      <c r="F2081" s="60" t="s">
        <v>12005</v>
      </c>
      <c r="G2081" s="60" t="s">
        <v>2837</v>
      </c>
      <c r="H2081" s="57"/>
      <c r="L2081" s="62">
        <v>2079</v>
      </c>
      <c r="M2081" s="140">
        <f t="shared" si="198"/>
        <v>1002</v>
      </c>
      <c r="N2081" s="62">
        <f t="shared" si="199"/>
        <v>1002</v>
      </c>
      <c r="O2081" s="62" t="str">
        <f t="shared" si="200"/>
        <v>CMSB#1-방열판 과온</v>
      </c>
      <c r="P2081" s="62" t="str">
        <f t="shared" si="201"/>
        <v>Tc1</v>
      </c>
      <c r="Q2081" s="62" t="str">
        <f t="shared" si="202"/>
        <v>C</v>
      </c>
      <c r="R2081" s="62" t="str">
        <f>IFERROR(VLOOKUP($B2081,'로템1,2단계-고장설명'!$B$4:$O$341,COLUMN()-16,FALSE),"")</f>
        <v>CMSB-방열판 과온</v>
      </c>
      <c r="S2081" s="62" t="str">
        <f>IFERROR(VLOOKUP($B2081,'로템1,2단계-고장설명'!$B$4:$O$341,COLUMN()-16,FALSE),"")</f>
        <v>C</v>
      </c>
      <c r="T2081" s="62" t="str">
        <f t="shared" si="203"/>
        <v>CMSB</v>
      </c>
      <c r="U2081" s="62" t="str">
        <f>IFERROR(VLOOKUP($B2081,'로템1,2단계-고장설명'!$B$4:$O$341,COLUMN()-16,FALSE),"")</f>
        <v>CMSB의 RS485 데이터 중 CMSB-TCMS SD TEXT3의 Bit3 “방열판 과온” 신호가 "1"이 되면 검지.</v>
      </c>
      <c r="V2081" s="62" t="str">
        <f>IFERROR(VLOOKUP($B2081,'로템1,2단계-고장설명'!$B$4:$O$341,COLUMN()-16,FALSE),"")</f>
        <v>1) TCMS 화면 하단 또는 고장화면에 'CM출력과부하' 표시됨.
2) 바이패스 모드로 전환되고, CM 기동 시 '바이패스 기동'으로 표시됨.</v>
      </c>
      <c r="W2081" s="62" t="str">
        <f>IFERROR(VLOOKUP($B2081,'로템1,2단계-고장설명'!$B$4:$O$341,COLUMN()-16,FALSE),"")</f>
        <v>1) CMSB 내부 방열판 온도가 85 ±5℃일 경우 검지됨.</v>
      </c>
      <c r="X2081" s="62" t="str">
        <f>IFERROR(VLOOKUP($B2081,'로템1,2단계-고장설명'!$B$4:$O$341,COLUMN()-16,FALSE),"")</f>
        <v>1) 차량 전원 OFF
2) CMSB 내부의 표시기패널 RESET 버튼 누름.</v>
      </c>
      <c r="Y2081" s="62" t="str">
        <f>IFERROR(VLOOKUP($B2081,'로템1,2단계-고장설명'!$B$4:$O$341,COLUMN()-16,FALSE),"")</f>
        <v>0) 정상운행 후, 검수고에 입고하여 아래와 같이 조치한다.
1) 상기고장은 고장 소거 후, 재현시험을 진행하여 지속적으로 발생될 경우 아래와 같이 조치한다.
2) 방열판 온도 측정
3) 방열판에 부착되어 있는 온도스위치을 점검한다.
4) 온도스위치와 CMSB 제어기 간 연결된 케이블 접촉상태를 확인한다.</v>
      </c>
      <c r="Z2081" s="62" t="str">
        <f>IFERROR(VLOOKUP($B2081,'로템1,2단계-고장설명'!$B$4:$O$341,COLUMN()-16,FALSE),"")</f>
        <v/>
      </c>
      <c r="AA2081" s="62" t="str">
        <f>IFERROR(VLOOKUP($B2081,'로템1,2단계-고장설명'!$B$4:$O$341,COLUMN()-16,FALSE),"")</f>
        <v>1단계40량, 2단계48량</v>
      </c>
      <c r="AB2081" s="62" t="str">
        <f>IFERROR(VLOOKUP($B2081,'로템1,2단계-고장설명'!$B$4:$O$341,COLUMN()-16,FALSE),"")</f>
        <v>CMSB의 RS485 데이터 중 CMSB-TCMS SD TEXT3의 Bit3 “방열판 과온” 신호가 "1"이 되면 검지.
-반응
1) TCMS 화면 하단 또는 고장화면에 'CM출력과부하' 표시됨.
2) 바이패스 모드로 전환되고, CM 기동 시 '바이패스 기동'으로 표시됨.
-검지조건
1) CMSB 내부 방열판 온도가 85 ±5℃일 경우 검지됨.
-소거조건
1) 차량 전원 OFF
2) CMSB 내부의 표시기패널 RESET 버튼 누름.
-조치방법
0) 정상운행 후, 검수고에 입고하여 아래와 같이 조치한다.
1) 상기고장은 고장 소거 후, 재현시험을 진행하여 지속적으로 발생될 경우 아래와 같이 조치한다.
2) 방열판 온도 측정
3) 방열판에 부착되어 있는 온도스위치을 점검한다.
4) 온도스위치와 CMSB 제어기 간 연결된 케이블 접촉상태를 확인한다.</v>
      </c>
      <c r="AC2081" s="62" t="str">
        <f>IFERROR(VLOOKUP($B2081,'로템1,2단계-고장설명'!$B$4:$O$341,COLUMN()-16,FALSE),"")</f>
        <v>2,3,4</v>
      </c>
      <c r="AD2081" s="62" t="str">
        <f>IFERROR(VLOOKUP($B2081,'로템1,2단계-고장설명'!$B$4:$O$341,COLUMN()-16,FALSE),"")</f>
        <v>Rotem</v>
      </c>
    </row>
    <row r="2082" spans="1:30" x14ac:dyDescent="0.4">
      <c r="A2082" s="60">
        <v>2080</v>
      </c>
      <c r="B2082" s="60">
        <v>1003</v>
      </c>
      <c r="C2082" s="61" t="s">
        <v>17150</v>
      </c>
      <c r="D2082" s="60" t="s">
        <v>3668</v>
      </c>
      <c r="E2082" s="60">
        <v>1</v>
      </c>
      <c r="F2082" s="60" t="s">
        <v>12005</v>
      </c>
      <c r="G2082" s="60" t="s">
        <v>2837</v>
      </c>
      <c r="H2082" s="57"/>
      <c r="L2082" s="62">
        <v>2080</v>
      </c>
      <c r="M2082" s="140">
        <f t="shared" si="198"/>
        <v>1003</v>
      </c>
      <c r="N2082" s="62">
        <f t="shared" si="199"/>
        <v>1003</v>
      </c>
      <c r="O2082" s="62" t="str">
        <f t="shared" si="200"/>
        <v>CMSB#1-출력단락</v>
      </c>
      <c r="P2082" s="62" t="str">
        <f t="shared" si="201"/>
        <v>Tc1</v>
      </c>
      <c r="Q2082" s="62" t="str">
        <f t="shared" si="202"/>
        <v>C</v>
      </c>
      <c r="R2082" s="62" t="str">
        <f>IFERROR(VLOOKUP($B2082,'로템1,2단계-고장설명'!$B$4:$O$341,COLUMN()-16,FALSE),"")</f>
        <v>CMSB-출력단락</v>
      </c>
      <c r="S2082" s="62" t="str">
        <f>IFERROR(VLOOKUP($B2082,'로템1,2단계-고장설명'!$B$4:$O$341,COLUMN()-16,FALSE),"")</f>
        <v>C</v>
      </c>
      <c r="T2082" s="62" t="str">
        <f t="shared" si="203"/>
        <v>CMSB</v>
      </c>
      <c r="U2082" s="62" t="str">
        <f>IFERROR(VLOOKUP($B2082,'로템1,2단계-고장설명'!$B$4:$O$341,COLUMN()-16,FALSE),"")</f>
        <v>CMSB의 RS485 데이터 중 CMSB-TCMS SD TEXT3의 Bit4 “출력 단락” 신호가 "1"이 되면 검지.</v>
      </c>
      <c r="V2082" s="62" t="str">
        <f>IFERROR(VLOOKUP($B2082,'로템1,2단계-고장설명'!$B$4:$O$341,COLUMN()-16,FALSE),"")</f>
        <v>1) TCMS 화면 하단 또는 고장화면에 'CM출력 단락' 표시됨.
2) 바이패스 모드로 전환되고, CM 기동 시 '바이패스 기동'으로 표시됨.</v>
      </c>
      <c r="W2082" s="62" t="str">
        <f>IFERROR(VLOOKUP($B2082,'로템1,2단계-고장설명'!$B$4:$O$341,COLUMN()-16,FALSE),"")</f>
        <v>1) CM 모터의 단락이 발생되었을 경우 검지됨.
2) CMSB 내 IBGT 보드의 결함이 발생될 경우 검지됨.
3) CM 출력부하가 급변할 경우 검지됨.</v>
      </c>
      <c r="X2082" s="62" t="str">
        <f>IFERROR(VLOOKUP($B2082,'로템1,2단계-고장설명'!$B$4:$O$341,COLUMN()-16,FALSE),"")</f>
        <v>1) 차량 전원 OFF
2) CMSB 내부의 표시기패널 RESET 버튼 누름.</v>
      </c>
      <c r="Y2082" s="62" t="str">
        <f>IFERROR(VLOOKUP($B2082,'로템1,2단계-고장설명'!$B$4:$O$341,COLUMN()-16,FALSE),"")</f>
        <v>0) 정상운행 후, 검수고에 입고하여 아래와 같이 조치한다.
1) 상기고장은 고장 소거 후, 재현시험을 진행하여 지속적으로 발생될 경우 아래와 같이 조치한다.
2) CM 모터의 절연상태를 점검한다.
3) CMSB 내 IGBT 보드를 점검한다.</v>
      </c>
      <c r="Z2082" s="62" t="str">
        <f>IFERROR(VLOOKUP($B2082,'로템1,2단계-고장설명'!$B$4:$O$341,COLUMN()-16,FALSE),"")</f>
        <v/>
      </c>
      <c r="AA2082" s="62" t="str">
        <f>IFERROR(VLOOKUP($B2082,'로템1,2단계-고장설명'!$B$4:$O$341,COLUMN()-16,FALSE),"")</f>
        <v>1단계40량, 2단계48량</v>
      </c>
      <c r="AB2082" s="62" t="str">
        <f>IFERROR(VLOOKUP($B2082,'로템1,2단계-고장설명'!$B$4:$O$341,COLUMN()-16,FALSE),"")</f>
        <v>CMSB의 RS485 데이터 중 CMSB-TCMS SD TEXT3의 Bit4 “출력 단락” 신호가 "1"이 되면 검지.
-반응
1) TCMS 화면 하단 또는 고장화면에 'CM출력 단락' 표시됨.
2) 바이패스 모드로 전환되고, CM 기동 시 '바이패스 기동'으로 표시됨.
-검지조건
1) CM 모터의 단락이 발생되었을 경우 검지됨.
2) CMSB 내 IBGT 보드의 결함이 발생될 경우 검지됨.
3) CM 출력부하가 급변할 경우 검지됨.
-소거조건
1) 차량 전원 OFF
2) CMSB 내부의 표시기패널 RESET 버튼 누름.
-조치방법
0) 정상운행 후, 검수고에 입고하여 아래와 같이 조치한다.
1) 상기고장은 고장 소거 후, 재현시험을 진행하여 지속적으로 발생될 경우 아래와 같이 조치한다.
2) CM 모터의 절연상태를 점검한다.
3) CMSB 내 IGBT 보드를 점검한다.</v>
      </c>
      <c r="AC2082" s="62" t="str">
        <f>IFERROR(VLOOKUP($B2082,'로템1,2단계-고장설명'!$B$4:$O$341,COLUMN()-16,FALSE),"")</f>
        <v>2,3,4</v>
      </c>
      <c r="AD2082" s="62" t="str">
        <f>IFERROR(VLOOKUP($B2082,'로템1,2단계-고장설명'!$B$4:$O$341,COLUMN()-16,FALSE),"")</f>
        <v>Rotem</v>
      </c>
    </row>
    <row r="2083" spans="1:30" x14ac:dyDescent="0.4">
      <c r="A2083" s="60">
        <v>2081</v>
      </c>
      <c r="B2083" s="60">
        <v>1004</v>
      </c>
      <c r="C2083" s="61" t="s">
        <v>17151</v>
      </c>
      <c r="D2083" s="60" t="s">
        <v>3668</v>
      </c>
      <c r="E2083" s="60">
        <v>1</v>
      </c>
      <c r="F2083" s="60" t="s">
        <v>12005</v>
      </c>
      <c r="G2083" s="60" t="s">
        <v>2837</v>
      </c>
      <c r="H2083" s="57"/>
      <c r="L2083" s="62">
        <v>2081</v>
      </c>
      <c r="M2083" s="140">
        <f t="shared" si="198"/>
        <v>1004</v>
      </c>
      <c r="N2083" s="62">
        <f t="shared" si="199"/>
        <v>1004</v>
      </c>
      <c r="O2083" s="62" t="str">
        <f t="shared" si="200"/>
        <v>CMSB#1-CM 출력과전류</v>
      </c>
      <c r="P2083" s="62" t="str">
        <f t="shared" si="201"/>
        <v>Tc1</v>
      </c>
      <c r="Q2083" s="62" t="str">
        <f t="shared" si="202"/>
        <v>C</v>
      </c>
      <c r="R2083" s="62" t="str">
        <f>IFERROR(VLOOKUP($B2083,'로템1,2단계-고장설명'!$B$4:$O$341,COLUMN()-16,FALSE),"")</f>
        <v>CMSB-CM 출력과전류</v>
      </c>
      <c r="S2083" s="62" t="str">
        <f>IFERROR(VLOOKUP($B2083,'로템1,2단계-고장설명'!$B$4:$O$341,COLUMN()-16,FALSE),"")</f>
        <v>C</v>
      </c>
      <c r="T2083" s="62" t="str">
        <f t="shared" si="203"/>
        <v>CMSB</v>
      </c>
      <c r="U2083" s="62" t="str">
        <f>IFERROR(VLOOKUP($B2083,'로템1,2단계-고장설명'!$B$4:$O$341,COLUMN()-16,FALSE),"")</f>
        <v>CMSB의 RS485 데이터 중 CMSB-TCMS SD TEXT3의 Bit5 “출력 과전류” 신호가 "1"이 되면 검지.</v>
      </c>
      <c r="V2083" s="62" t="str">
        <f>IFERROR(VLOOKUP($B2083,'로템1,2단계-고장설명'!$B$4:$O$341,COLUMN()-16,FALSE),"")</f>
        <v>1) TCMS 화면 하단 또는 고장화면에 'CM출력 과전류' 표시됨.
2) 바이패스 모드로 전환되고, CM 기동 시 '바이패스 기동'으로 표시됨.</v>
      </c>
      <c r="W2083" s="62" t="str">
        <f>IFERROR(VLOOKUP($B2083,'로템1,2단계-고장설명'!$B$4:$O$341,COLUMN()-16,FALSE),"")</f>
        <v>1) CM 기동 시 출력전류가 정격전류의 250%(12.5A)이상 전류가 발생될 경우 검지됨.</v>
      </c>
      <c r="X2083" s="62" t="str">
        <f>IFERROR(VLOOKUP($B2083,'로템1,2단계-고장설명'!$B$4:$O$341,COLUMN()-16,FALSE),"")</f>
        <v>1) 차량 전원 OFF
2) CMSB 내부의 표시기패널 RESET 버튼 누름.</v>
      </c>
      <c r="Y2083" s="62" t="str">
        <f>IFERROR(VLOOKUP($B2083,'로템1,2단계-고장설명'!$B$4:$O$341,COLUMN()-16,FALSE),"")</f>
        <v>1) 상기고장은 고장 소거 후, 재현시험을 진행하여 지속적으로 발생될 경우 아래와 같이 조치한다.
2) 공기압축기(CM) 출력전류을 확인한다.(공기압축기 매뉴얼 참조)</v>
      </c>
      <c r="Z2083" s="62" t="str">
        <f>IFERROR(VLOOKUP($B2083,'로템1,2단계-고장설명'!$B$4:$O$341,COLUMN()-16,FALSE),"")</f>
        <v/>
      </c>
      <c r="AA2083" s="62" t="str">
        <f>IFERROR(VLOOKUP($B2083,'로템1,2단계-고장설명'!$B$4:$O$341,COLUMN()-16,FALSE),"")</f>
        <v>1단계40량, 2단계48량</v>
      </c>
      <c r="AB2083" s="62" t="str">
        <f>IFERROR(VLOOKUP($B2083,'로템1,2단계-고장설명'!$B$4:$O$341,COLUMN()-16,FALSE),"")</f>
        <v>CMSB의 RS485 데이터 중 CMSB-TCMS SD TEXT3의 Bit5 “출력 과전류” 신호가 "1"이 되면 검지.
-반응
1) TCMS 화면 하단 또는 고장화면에 'CM출력 과전류' 표시됨.
2) 바이패스 모드로 전환되고, CM 기동 시 '바이패스 기동'으로 표시됨.
-검지조건
1) CM 기동 시 출력전류가 정격전류의 250%(12.5A)이상 전류가 발생될 경우 검지됨.
-소거조건
1) 차량 전원 OFF
2) CMSB 내부의 표시기패널 RESET 버튼 누름.
-조치방법
1) 상기고장은 고장 소거 후, 재현시험을 진행하여 지속적으로 발생될 경우 아래와 같이 조치한다.
2) 공기압축기(CM) 출력전류을 확인한다.(공기압축기 매뉴얼 참조)</v>
      </c>
      <c r="AC2083" s="62" t="str">
        <f>IFERROR(VLOOKUP($B2083,'로템1,2단계-고장설명'!$B$4:$O$341,COLUMN()-16,FALSE),"")</f>
        <v>2,3,4</v>
      </c>
      <c r="AD2083" s="62" t="str">
        <f>IFERROR(VLOOKUP($B2083,'로템1,2단계-고장설명'!$B$4:$O$341,COLUMN()-16,FALSE),"")</f>
        <v>Rotem</v>
      </c>
    </row>
    <row r="2084" spans="1:30" x14ac:dyDescent="0.4">
      <c r="A2084" s="60">
        <v>2082</v>
      </c>
      <c r="B2084" s="60">
        <v>1005</v>
      </c>
      <c r="C2084" s="61" t="s">
        <v>17152</v>
      </c>
      <c r="D2084" s="60" t="s">
        <v>3668</v>
      </c>
      <c r="E2084" s="60">
        <v>1</v>
      </c>
      <c r="F2084" s="60" t="s">
        <v>12005</v>
      </c>
      <c r="G2084" s="60" t="s">
        <v>2837</v>
      </c>
      <c r="H2084" s="57"/>
      <c r="L2084" s="62">
        <v>2082</v>
      </c>
      <c r="M2084" s="140">
        <f t="shared" si="198"/>
        <v>1005</v>
      </c>
      <c r="N2084" s="62">
        <f t="shared" si="199"/>
        <v>1005</v>
      </c>
      <c r="O2084" s="62" t="str">
        <f t="shared" si="200"/>
        <v>CMSB#1-입력 DC 저전압</v>
      </c>
      <c r="P2084" s="62" t="str">
        <f t="shared" si="201"/>
        <v>Tc1</v>
      </c>
      <c r="Q2084" s="62" t="str">
        <f t="shared" si="202"/>
        <v>C</v>
      </c>
      <c r="R2084" s="62" t="str">
        <f>IFERROR(VLOOKUP($B2084,'로템1,2단계-고장설명'!$B$4:$O$341,COLUMN()-16,FALSE),"")</f>
        <v>CMSB-입력 DC 저전압</v>
      </c>
      <c r="S2084" s="62" t="str">
        <f>IFERROR(VLOOKUP($B2084,'로템1,2단계-고장설명'!$B$4:$O$341,COLUMN()-16,FALSE),"")</f>
        <v>C</v>
      </c>
      <c r="T2084" s="62" t="str">
        <f t="shared" si="203"/>
        <v>CMSB</v>
      </c>
      <c r="U2084" s="62" t="str">
        <f>IFERROR(VLOOKUP($B2084,'로템1,2단계-고장설명'!$B$4:$O$341,COLUMN()-16,FALSE),"")</f>
        <v>CMSB의 RS485 데이터 중 CMSB-TCMS SD TEXT3의 Bit6 “입력 DC 저전압” 신호가 "1"이 되면 검지.</v>
      </c>
      <c r="V2084" s="62" t="str">
        <f>IFERROR(VLOOKUP($B2084,'로템1,2단계-고장설명'!$B$4:$O$341,COLUMN()-16,FALSE),"")</f>
        <v>1) TCMS 화면 하단 또는 고장화면에 '입력 DC 저전압' 표시됨.
2) 바이패스 모드로 전환되고, CM 기동 시 '바이패스 기동'으로 표시됨.</v>
      </c>
      <c r="W2084" s="62" t="str">
        <f>IFERROR(VLOOKUP($B2084,'로템1,2단계-고장설명'!$B$4:$O$341,COLUMN()-16,FALSE),"")</f>
        <v>1) CMSB 내 콘덴서(DC-LINK) 충전 전압이 DC402V 이하 일 경우 검지됨.</v>
      </c>
      <c r="X2084" s="62" t="str">
        <f>IFERROR(VLOOKUP($B2084,'로템1,2단계-고장설명'!$B$4:$O$341,COLUMN()-16,FALSE),"")</f>
        <v>1) 차량 전원 OFF
2) CMSB 내부의 표시기패널 RESET 버튼 누름.</v>
      </c>
      <c r="Y2084" s="62" t="str">
        <f>IFERROR(VLOOKUP($B2084,'로템1,2단계-고장설명'!$B$4:$O$341,COLUMN()-16,FALSE),"")</f>
        <v>0) 정상운행 후, 검수고에 입고하여 아래와 같이 조치한다.
1) 상기고장은 고장 소거 후, 재현시험을 진행하여 지속적으로 발생될 경우 아래와 같이 조치한다.
2) 회로차단기(CMN) 상태를 확인한다.
3) 충전저항 상태를 확인한다.
4) MC 접촉기 동작여부를 확인한다.</v>
      </c>
      <c r="Z2084" s="62" t="str">
        <f>IFERROR(VLOOKUP($B2084,'로템1,2단계-고장설명'!$B$4:$O$341,COLUMN()-16,FALSE),"")</f>
        <v/>
      </c>
      <c r="AA2084" s="62" t="str">
        <f>IFERROR(VLOOKUP($B2084,'로템1,2단계-고장설명'!$B$4:$O$341,COLUMN()-16,FALSE),"")</f>
        <v>1단계40량, 2단계48량</v>
      </c>
      <c r="AB2084" s="62" t="str">
        <f>IFERROR(VLOOKUP($B2084,'로템1,2단계-고장설명'!$B$4:$O$341,COLUMN()-16,FALSE),"")</f>
        <v>CMSB의 RS485 데이터 중 CMSB-TCMS SD TEXT3의 Bit6 “입력 DC 저전압” 신호가 "1"이 되면 검지.
-반응
1) TCMS 화면 하단 또는 고장화면에 '입력 DC 저전압' 표시됨.
2) 바이패스 모드로 전환되고, CM 기동 시 '바이패스 기동'으로 표시됨.
-검지조건
1) CMSB 내 콘덴서(DC-LINK) 충전 전압이 DC402V 이하 일 경우 검지됨.
-소거조건
1) 차량 전원 OFF
2) CMSB 내부의 표시기패널 RESET 버튼 누름.
-조치방법
0) 정상운행 후, 검수고에 입고하여 아래와 같이 조치한다.
1) 상기고장은 고장 소거 후, 재현시험을 진행하여 지속적으로 발생될 경우 아래와 같이 조치한다.
2) 회로차단기(CMN) 상태를 확인한다.
3) 충전저항 상태를 확인한다.
4) MC 접촉기 동작여부를 확인한다.</v>
      </c>
      <c r="AC2084" s="62" t="str">
        <f>IFERROR(VLOOKUP($B2084,'로템1,2단계-고장설명'!$B$4:$O$341,COLUMN()-16,FALSE),"")</f>
        <v>2,3,4</v>
      </c>
      <c r="AD2084" s="62" t="str">
        <f>IFERROR(VLOOKUP($B2084,'로템1,2단계-고장설명'!$B$4:$O$341,COLUMN()-16,FALSE),"")</f>
        <v>Rotem</v>
      </c>
    </row>
    <row r="2085" spans="1:30" x14ac:dyDescent="0.4">
      <c r="A2085" s="60">
        <v>2083</v>
      </c>
      <c r="B2085" s="60">
        <v>1006</v>
      </c>
      <c r="C2085" s="61" t="s">
        <v>17153</v>
      </c>
      <c r="D2085" s="60" t="s">
        <v>3668</v>
      </c>
      <c r="E2085" s="60">
        <v>1</v>
      </c>
      <c r="F2085" s="60" t="s">
        <v>12005</v>
      </c>
      <c r="G2085" s="60" t="s">
        <v>2837</v>
      </c>
      <c r="H2085" s="57"/>
      <c r="L2085" s="62">
        <v>2083</v>
      </c>
      <c r="M2085" s="140">
        <f t="shared" si="198"/>
        <v>1006</v>
      </c>
      <c r="N2085" s="62">
        <f t="shared" si="199"/>
        <v>1006</v>
      </c>
      <c r="O2085" s="62" t="str">
        <f t="shared" si="200"/>
        <v>CMSB#1-입력 DC 과전압</v>
      </c>
      <c r="P2085" s="62" t="str">
        <f t="shared" si="201"/>
        <v>Tc1</v>
      </c>
      <c r="Q2085" s="62" t="str">
        <f t="shared" si="202"/>
        <v>C</v>
      </c>
      <c r="R2085" s="62" t="str">
        <f>IFERROR(VLOOKUP($B2085,'로템1,2단계-고장설명'!$B$4:$O$341,COLUMN()-16,FALSE),"")</f>
        <v>CMSB-입력 DC 과전압</v>
      </c>
      <c r="S2085" s="62" t="str">
        <f>IFERROR(VLOOKUP($B2085,'로템1,2단계-고장설명'!$B$4:$O$341,COLUMN()-16,FALSE),"")</f>
        <v>C</v>
      </c>
      <c r="T2085" s="62" t="str">
        <f t="shared" si="203"/>
        <v>CMSB</v>
      </c>
      <c r="U2085" s="62" t="str">
        <f>IFERROR(VLOOKUP($B2085,'로템1,2단계-고장설명'!$B$4:$O$341,COLUMN()-16,FALSE),"")</f>
        <v>CMSB의 RS485 데이터 중 CMSB-TCMS SD TEXT3의 Bit7 “입력 DC 과전압” 신호가 "1"이 되면 검지.</v>
      </c>
      <c r="V2085" s="62" t="str">
        <f>IFERROR(VLOOKUP($B2085,'로템1,2단계-고장설명'!$B$4:$O$341,COLUMN()-16,FALSE),"")</f>
        <v>1) TCMS 화면 하단 또는 고장화면에 '입력 DC 과전압' 표시됨.
2) 바이패스 모드로 전환되고, CM 기동 시 '바이패스 기동'으로 표시됨.</v>
      </c>
      <c r="W2085" s="62" t="str">
        <f>IFERROR(VLOOKUP($B2085,'로템1,2단계-고장설명'!$B$4:$O$341,COLUMN()-16,FALSE),"")</f>
        <v>1) CMSB 내 콘덴서(DC-LINK) 충전 전압이 DC750V 이상 일 경우 검지됨.</v>
      </c>
      <c r="X2085" s="62" t="str">
        <f>IFERROR(VLOOKUP($B2085,'로템1,2단계-고장설명'!$B$4:$O$341,COLUMN()-16,FALSE),"")</f>
        <v>1) 차량 전원 OFF
2) CMSB 내부의 표시기패널 RESET 버튼 누름.</v>
      </c>
      <c r="Y2085" s="62" t="str">
        <f>IFERROR(VLOOKUP($B2085,'로템1,2단계-고장설명'!$B$4:$O$341,COLUMN()-16,FALSE),"")</f>
        <v>0) 정상운행 후, 검수고에 입고하여 아래와 같이 조치한다.
1) 상기고장은 고장 소거 후, 재현시험을 진행하여 지속적으로 발생될 경우 아래와 같이 조치한다.
2) 차량전원 AC380V를 확인한다.
3) CMSB 제어기에서 DC_LINK 전압을 오 검지하는지 확인한다.</v>
      </c>
      <c r="Z2085" s="62" t="str">
        <f>IFERROR(VLOOKUP($B2085,'로템1,2단계-고장설명'!$B$4:$O$341,COLUMN()-16,FALSE),"")</f>
        <v/>
      </c>
      <c r="AA2085" s="62" t="str">
        <f>IFERROR(VLOOKUP($B2085,'로템1,2단계-고장설명'!$B$4:$O$341,COLUMN()-16,FALSE),"")</f>
        <v>1단계40량, 2단계48량</v>
      </c>
      <c r="AB2085" s="62" t="str">
        <f>IFERROR(VLOOKUP($B2085,'로템1,2단계-고장설명'!$B$4:$O$341,COLUMN()-16,FALSE),"")</f>
        <v>CMSB의 RS485 데이터 중 CMSB-TCMS SD TEXT3의 Bit7 “입력 DC 과전압” 신호가 "1"이 되면 검지.
-반응
1) TCMS 화면 하단 또는 고장화면에 '입력 DC 과전압' 표시됨.
2) 바이패스 모드로 전환되고, CM 기동 시 '바이패스 기동'으로 표시됨.
-검지조건
1) CMSB 내 콘덴서(DC-LINK) 충전 전압이 DC750V 이상 일 경우 검지됨.
-소거조건
1) 차량 전원 OFF
2) CMSB 내부의 표시기패널 RESET 버튼 누름.
-조치방법
0) 정상운행 후, 검수고에 입고하여 아래와 같이 조치한다.
1) 상기고장은 고장 소거 후, 재현시험을 진행하여 지속적으로 발생될 경우 아래와 같이 조치한다.
2) 차량전원 AC380V를 확인한다.
3) CMSB 제어기에서 DC_LINK 전압을 오 검지하는지 확인한다.</v>
      </c>
      <c r="AC2085" s="62" t="str">
        <f>IFERROR(VLOOKUP($B2085,'로템1,2단계-고장설명'!$B$4:$O$341,COLUMN()-16,FALSE),"")</f>
        <v>2,3,4</v>
      </c>
      <c r="AD2085" s="62" t="str">
        <f>IFERROR(VLOOKUP($B2085,'로템1,2단계-고장설명'!$B$4:$O$341,COLUMN()-16,FALSE),"")</f>
        <v>Rotem</v>
      </c>
    </row>
    <row r="2086" spans="1:30" x14ac:dyDescent="0.4">
      <c r="A2086" s="60">
        <v>2084</v>
      </c>
      <c r="B2086" s="60">
        <v>1007</v>
      </c>
      <c r="C2086" s="61" t="s">
        <v>17154</v>
      </c>
      <c r="D2086" s="60" t="s">
        <v>3668</v>
      </c>
      <c r="E2086" s="60">
        <v>1</v>
      </c>
      <c r="F2086" s="60" t="s">
        <v>12005</v>
      </c>
      <c r="G2086" s="60" t="s">
        <v>2837</v>
      </c>
      <c r="H2086" s="57"/>
      <c r="L2086" s="62">
        <v>2084</v>
      </c>
      <c r="M2086" s="140">
        <f t="shared" si="198"/>
        <v>1007</v>
      </c>
      <c r="N2086" s="62">
        <f t="shared" si="199"/>
        <v>1007</v>
      </c>
      <c r="O2086" s="62" t="str">
        <f t="shared" si="200"/>
        <v>CMSB#1-CM 기동불가</v>
      </c>
      <c r="P2086" s="62" t="str">
        <f t="shared" si="201"/>
        <v>Tc1</v>
      </c>
      <c r="Q2086" s="62" t="str">
        <f t="shared" si="202"/>
        <v>C</v>
      </c>
      <c r="R2086" s="62" t="str">
        <f>IFERROR(VLOOKUP($B2086,'로템1,2단계-고장설명'!$B$4:$O$341,COLUMN()-16,FALSE),"")</f>
        <v/>
      </c>
      <c r="S2086" s="62" t="str">
        <f>IFERROR(VLOOKUP($B2086,'로템1,2단계-고장설명'!$B$4:$O$341,COLUMN()-16,FALSE),"")</f>
        <v/>
      </c>
      <c r="T2086" s="62" t="str">
        <f t="shared" si="203"/>
        <v>CMSB</v>
      </c>
      <c r="U2086" s="62" t="str">
        <f>IFERROR(VLOOKUP($B2086,'로템1,2단계-고장설명'!$B$4:$O$341,COLUMN()-16,FALSE),"")</f>
        <v/>
      </c>
      <c r="V2086" s="62" t="str">
        <f>IFERROR(VLOOKUP($B2086,'로템1,2단계-고장설명'!$B$4:$O$341,COLUMN()-16,FALSE),"")</f>
        <v/>
      </c>
      <c r="W2086" s="62" t="str">
        <f>IFERROR(VLOOKUP($B2086,'로템1,2단계-고장설명'!$B$4:$O$341,COLUMN()-16,FALSE),"")</f>
        <v/>
      </c>
      <c r="X2086" s="62" t="str">
        <f>IFERROR(VLOOKUP($B2086,'로템1,2단계-고장설명'!$B$4:$O$341,COLUMN()-16,FALSE),"")</f>
        <v/>
      </c>
      <c r="Y2086" s="62" t="str">
        <f>IFERROR(VLOOKUP($B2086,'로템1,2단계-고장설명'!$B$4:$O$341,COLUMN()-16,FALSE),"")</f>
        <v/>
      </c>
      <c r="Z2086" s="62" t="str">
        <f>IFERROR(VLOOKUP($B2086,'로템1,2단계-고장설명'!$B$4:$O$341,COLUMN()-16,FALSE),"")</f>
        <v/>
      </c>
      <c r="AA2086" s="62" t="str">
        <f>IFERROR(VLOOKUP($B2086,'로템1,2단계-고장설명'!$B$4:$O$341,COLUMN()-16,FALSE),"")</f>
        <v/>
      </c>
      <c r="AB2086" s="62" t="str">
        <f>IFERROR(VLOOKUP($B2086,'로템1,2단계-고장설명'!$B$4:$O$341,COLUMN()-16,FALSE),"")</f>
        <v/>
      </c>
      <c r="AC2086" s="62" t="str">
        <f>IFERROR(VLOOKUP($B2086,'로템1,2단계-고장설명'!$B$4:$O$341,COLUMN()-16,FALSE),"")</f>
        <v/>
      </c>
      <c r="AD2086" s="62" t="str">
        <f>IFERROR(VLOOKUP($B2086,'로템1,2단계-고장설명'!$B$4:$O$341,COLUMN()-16,FALSE),"")</f>
        <v/>
      </c>
    </row>
    <row r="2087" spans="1:30" x14ac:dyDescent="0.4">
      <c r="A2087" s="60">
        <v>2085</v>
      </c>
      <c r="B2087" s="60">
        <v>1008</v>
      </c>
      <c r="C2087" s="61" t="s">
        <v>17155</v>
      </c>
      <c r="D2087" s="60" t="s">
        <v>3668</v>
      </c>
      <c r="E2087" s="60">
        <v>1</v>
      </c>
      <c r="F2087" s="57"/>
      <c r="G2087" s="57"/>
      <c r="H2087" s="57"/>
      <c r="L2087" s="62">
        <v>2085</v>
      </c>
      <c r="M2087" s="140">
        <f t="shared" si="198"/>
        <v>1008</v>
      </c>
      <c r="N2087" s="62">
        <f t="shared" si="199"/>
        <v>1008</v>
      </c>
      <c r="O2087" s="62" t="str">
        <f t="shared" si="200"/>
        <v>CMSB#1-</v>
      </c>
      <c r="P2087" s="62" t="str">
        <f t="shared" si="201"/>
        <v>Tc1</v>
      </c>
      <c r="Q2087" s="62">
        <f t="shared" si="202"/>
        <v>0</v>
      </c>
      <c r="R2087" s="62" t="str">
        <f>IFERROR(VLOOKUP($B2087,'로템1,2단계-고장설명'!$B$4:$O$341,COLUMN()-16,FALSE),"")</f>
        <v/>
      </c>
      <c r="S2087" s="62" t="str">
        <f>IFERROR(VLOOKUP($B2087,'로템1,2단계-고장설명'!$B$4:$O$341,COLUMN()-16,FALSE),"")</f>
        <v/>
      </c>
      <c r="T2087" s="62">
        <f t="shared" si="203"/>
        <v>0</v>
      </c>
      <c r="U2087" s="62" t="str">
        <f>IFERROR(VLOOKUP($B2087,'로템1,2단계-고장설명'!$B$4:$O$341,COLUMN()-16,FALSE),"")</f>
        <v/>
      </c>
      <c r="V2087" s="62" t="str">
        <f>IFERROR(VLOOKUP($B2087,'로템1,2단계-고장설명'!$B$4:$O$341,COLUMN()-16,FALSE),"")</f>
        <v/>
      </c>
      <c r="W2087" s="62" t="str">
        <f>IFERROR(VLOOKUP($B2087,'로템1,2단계-고장설명'!$B$4:$O$341,COLUMN()-16,FALSE),"")</f>
        <v/>
      </c>
      <c r="X2087" s="62" t="str">
        <f>IFERROR(VLOOKUP($B2087,'로템1,2단계-고장설명'!$B$4:$O$341,COLUMN()-16,FALSE),"")</f>
        <v/>
      </c>
      <c r="Y2087" s="62" t="str">
        <f>IFERROR(VLOOKUP($B2087,'로템1,2단계-고장설명'!$B$4:$O$341,COLUMN()-16,FALSE),"")</f>
        <v/>
      </c>
      <c r="Z2087" s="62" t="str">
        <f>IFERROR(VLOOKUP($B2087,'로템1,2단계-고장설명'!$B$4:$O$341,COLUMN()-16,FALSE),"")</f>
        <v/>
      </c>
      <c r="AA2087" s="62" t="str">
        <f>IFERROR(VLOOKUP($B2087,'로템1,2단계-고장설명'!$B$4:$O$341,COLUMN()-16,FALSE),"")</f>
        <v/>
      </c>
      <c r="AB2087" s="62" t="str">
        <f>IFERROR(VLOOKUP($B2087,'로템1,2단계-고장설명'!$B$4:$O$341,COLUMN()-16,FALSE),"")</f>
        <v/>
      </c>
      <c r="AC2087" s="62" t="str">
        <f>IFERROR(VLOOKUP($B2087,'로템1,2단계-고장설명'!$B$4:$O$341,COLUMN()-16,FALSE),"")</f>
        <v/>
      </c>
      <c r="AD2087" s="62" t="str">
        <f>IFERROR(VLOOKUP($B2087,'로템1,2단계-고장설명'!$B$4:$O$341,COLUMN()-16,FALSE),"")</f>
        <v/>
      </c>
    </row>
    <row r="2088" spans="1:30" x14ac:dyDescent="0.4">
      <c r="A2088" s="60">
        <v>2086</v>
      </c>
      <c r="B2088" s="60">
        <v>1009</v>
      </c>
      <c r="C2088" s="61" t="s">
        <v>17155</v>
      </c>
      <c r="D2088" s="60" t="s">
        <v>3668</v>
      </c>
      <c r="E2088" s="60">
        <v>1</v>
      </c>
      <c r="F2088" s="57"/>
      <c r="G2088" s="57"/>
      <c r="H2088" s="57"/>
      <c r="L2088" s="62">
        <v>2086</v>
      </c>
      <c r="M2088" s="140">
        <f t="shared" si="198"/>
        <v>1009</v>
      </c>
      <c r="N2088" s="62">
        <f t="shared" si="199"/>
        <v>1009</v>
      </c>
      <c r="O2088" s="62" t="str">
        <f t="shared" si="200"/>
        <v>CMSB#1-</v>
      </c>
      <c r="P2088" s="62" t="str">
        <f t="shared" si="201"/>
        <v>Tc1</v>
      </c>
      <c r="Q2088" s="62">
        <f t="shared" si="202"/>
        <v>0</v>
      </c>
      <c r="R2088" s="62" t="str">
        <f>IFERROR(VLOOKUP($B2088,'로템1,2단계-고장설명'!$B$4:$O$341,COLUMN()-16,FALSE),"")</f>
        <v/>
      </c>
      <c r="S2088" s="62" t="str">
        <f>IFERROR(VLOOKUP($B2088,'로템1,2단계-고장설명'!$B$4:$O$341,COLUMN()-16,FALSE),"")</f>
        <v/>
      </c>
      <c r="T2088" s="62">
        <f t="shared" si="203"/>
        <v>0</v>
      </c>
      <c r="U2088" s="62" t="str">
        <f>IFERROR(VLOOKUP($B2088,'로템1,2단계-고장설명'!$B$4:$O$341,COLUMN()-16,FALSE),"")</f>
        <v/>
      </c>
      <c r="V2088" s="62" t="str">
        <f>IFERROR(VLOOKUP($B2088,'로템1,2단계-고장설명'!$B$4:$O$341,COLUMN()-16,FALSE),"")</f>
        <v/>
      </c>
      <c r="W2088" s="62" t="str">
        <f>IFERROR(VLOOKUP($B2088,'로템1,2단계-고장설명'!$B$4:$O$341,COLUMN()-16,FALSE),"")</f>
        <v/>
      </c>
      <c r="X2088" s="62" t="str">
        <f>IFERROR(VLOOKUP($B2088,'로템1,2단계-고장설명'!$B$4:$O$341,COLUMN()-16,FALSE),"")</f>
        <v/>
      </c>
      <c r="Y2088" s="62" t="str">
        <f>IFERROR(VLOOKUP($B2088,'로템1,2단계-고장설명'!$B$4:$O$341,COLUMN()-16,FALSE),"")</f>
        <v/>
      </c>
      <c r="Z2088" s="62" t="str">
        <f>IFERROR(VLOOKUP($B2088,'로템1,2단계-고장설명'!$B$4:$O$341,COLUMN()-16,FALSE),"")</f>
        <v/>
      </c>
      <c r="AA2088" s="62" t="str">
        <f>IFERROR(VLOOKUP($B2088,'로템1,2단계-고장설명'!$B$4:$O$341,COLUMN()-16,FALSE),"")</f>
        <v/>
      </c>
      <c r="AB2088" s="62" t="str">
        <f>IFERROR(VLOOKUP($B2088,'로템1,2단계-고장설명'!$B$4:$O$341,COLUMN()-16,FALSE),"")</f>
        <v/>
      </c>
      <c r="AC2088" s="62" t="str">
        <f>IFERROR(VLOOKUP($B2088,'로템1,2단계-고장설명'!$B$4:$O$341,COLUMN()-16,FALSE),"")</f>
        <v/>
      </c>
      <c r="AD2088" s="62" t="str">
        <f>IFERROR(VLOOKUP($B2088,'로템1,2단계-고장설명'!$B$4:$O$341,COLUMN()-16,FALSE),"")</f>
        <v/>
      </c>
    </row>
    <row r="2089" spans="1:30" x14ac:dyDescent="0.4">
      <c r="A2089" s="60">
        <v>2087</v>
      </c>
      <c r="B2089" s="60">
        <v>1000</v>
      </c>
      <c r="C2089" s="61" t="s">
        <v>4047</v>
      </c>
      <c r="D2089" s="60" t="s">
        <v>3664</v>
      </c>
      <c r="E2089" s="60">
        <v>8</v>
      </c>
      <c r="F2089" s="60" t="s">
        <v>12005</v>
      </c>
      <c r="G2089" s="60" t="s">
        <v>2837</v>
      </c>
      <c r="H2089" s="57"/>
      <c r="L2089" s="62">
        <v>2087</v>
      </c>
      <c r="M2089" s="140">
        <f t="shared" si="198"/>
        <v>1000</v>
      </c>
      <c r="N2089" s="62">
        <f t="shared" si="199"/>
        <v>1000</v>
      </c>
      <c r="O2089" s="62" t="str">
        <f t="shared" si="200"/>
        <v>CMSB#8 통신고장</v>
      </c>
      <c r="P2089" s="62" t="str">
        <f t="shared" si="201"/>
        <v>Tc2</v>
      </c>
      <c r="Q2089" s="62" t="str">
        <f t="shared" si="202"/>
        <v>C</v>
      </c>
      <c r="R2089" s="62" t="str">
        <f>IFERROR(VLOOKUP($B2089,'로템1,2단계-고장설명'!$B$4:$O$341,COLUMN()-16,FALSE),"")</f>
        <v>CMSB 통신고장</v>
      </c>
      <c r="S2089" s="62" t="str">
        <f>IFERROR(VLOOKUP($B2089,'로템1,2단계-고장설명'!$B$4:$O$341,COLUMN()-16,FALSE),"")</f>
        <v>C</v>
      </c>
      <c r="T2089" s="62" t="str">
        <f t="shared" si="203"/>
        <v>CMSB</v>
      </c>
      <c r="U2089" s="62" t="str">
        <f>IFERROR(VLOOKUP($B2089,'로템1,2단계-고장설명'!$B$4:$O$341,COLUMN()-16,FALSE),"")</f>
        <v>CMSB와 TCMS간 RS485 통신고장이 검지되면 발생.</v>
      </c>
      <c r="V2089" s="62" t="str">
        <f>IFERROR(VLOOKUP($B2089,'로템1,2단계-고장설명'!$B$4:$O$341,COLUMN()-16,FALSE),"")</f>
        <v>1) CMSB 통신고장 메시지 현시.</v>
      </c>
      <c r="W2089" s="62" t="str">
        <f>IFERROR(VLOOKUP($B2089,'로템1,2단계-고장설명'!$B$4:$O$341,COLUMN()-16,FALSE),"")</f>
        <v>1) CMSB 통신고장 또는 통신 케이블 문제</v>
      </c>
      <c r="X2089" s="62" t="str">
        <f>IFERROR(VLOOKUP($B2089,'로템1,2단계-고장설명'!$B$4:$O$341,COLUMN()-16,FALSE),"")</f>
        <v/>
      </c>
      <c r="Y2089" s="62" t="str">
        <f>IFERROR(VLOOKUP($B2089,'로템1,2단계-고장설명'!$B$4:$O$341,COLUMN()-16,FALSE),"")</f>
        <v>0) 정상운행 후, 검수고에 입고하여 아래와 같이 조치한다.
1) 상기고장은 고장 소거 후, 재현시험을 진행하여 지속적으로 발생될 경우 아래와 같이 조치한다.
2) TCMS와 CMSB간의 통신계통 점검.(TCMS, 통신케이블, CMSB 제어기보드)</v>
      </c>
      <c r="Z2089" s="62" t="str">
        <f>IFERROR(VLOOKUP($B2089,'로템1,2단계-고장설명'!$B$4:$O$341,COLUMN()-16,FALSE),"")</f>
        <v/>
      </c>
      <c r="AA2089" s="62" t="str">
        <f>IFERROR(VLOOKUP($B2089,'로템1,2단계-고장설명'!$B$4:$O$341,COLUMN()-16,FALSE),"")</f>
        <v>1단계40량, 2단계48량</v>
      </c>
      <c r="AB2089" s="62" t="str">
        <f>IFERROR(VLOOKUP($B2089,'로템1,2단계-고장설명'!$B$4:$O$341,COLUMN()-16,FALSE),"")</f>
        <v>CMSB와 TCMS간 RS485 통신고장이 검지되면 발생.
-반응
1) CMSB 통신고장 메시지 현시.
-검지조건
1) CMSB 통신고장 또는 통신 케이블 문제
-소거조건 :
-조치방법
0) 정상운행 후, 검수고에 입고하여 아래와 같이 조치한다.
1) 상기고장은 고장 소거 후, 재현시험을 진행하여 지속적으로 발생될 경우 아래와 같이 조치한다.
2) TCMS와 CMSB간의 통신계통 점검.(TCMS, 통신케이블, CMSB 제어기보드)</v>
      </c>
      <c r="AC2089" s="62" t="str">
        <f>IFERROR(VLOOKUP($B2089,'로템1,2단계-고장설명'!$B$4:$O$341,COLUMN()-16,FALSE),"")</f>
        <v>2,3,4</v>
      </c>
      <c r="AD2089" s="62" t="str">
        <f>IFERROR(VLOOKUP($B2089,'로템1,2단계-고장설명'!$B$4:$O$341,COLUMN()-16,FALSE),"")</f>
        <v>Rotem</v>
      </c>
    </row>
    <row r="2090" spans="1:30" x14ac:dyDescent="0.4">
      <c r="A2090" s="60">
        <v>2088</v>
      </c>
      <c r="B2090" s="60">
        <v>1001</v>
      </c>
      <c r="C2090" s="61" t="s">
        <v>17156</v>
      </c>
      <c r="D2090" s="60" t="s">
        <v>3664</v>
      </c>
      <c r="E2090" s="60">
        <v>8</v>
      </c>
      <c r="F2090" s="60" t="s">
        <v>12005</v>
      </c>
      <c r="G2090" s="60" t="s">
        <v>2837</v>
      </c>
      <c r="H2090" s="57"/>
      <c r="L2090" s="62">
        <v>2088</v>
      </c>
      <c r="M2090" s="140">
        <f t="shared" si="198"/>
        <v>1001</v>
      </c>
      <c r="N2090" s="62">
        <f t="shared" si="199"/>
        <v>1001</v>
      </c>
      <c r="O2090" s="62" t="str">
        <f t="shared" si="200"/>
        <v>CMSB#8-CM 출력과부하</v>
      </c>
      <c r="P2090" s="62" t="str">
        <f t="shared" si="201"/>
        <v>Tc2</v>
      </c>
      <c r="Q2090" s="62" t="str">
        <f t="shared" si="202"/>
        <v>C</v>
      </c>
      <c r="R2090" s="62" t="str">
        <f>IFERROR(VLOOKUP($B2090,'로템1,2단계-고장설명'!$B$4:$O$341,COLUMN()-16,FALSE),"")</f>
        <v>CMSB-CM 출력과부하</v>
      </c>
      <c r="S2090" s="62" t="str">
        <f>IFERROR(VLOOKUP($B2090,'로템1,2단계-고장설명'!$B$4:$O$341,COLUMN()-16,FALSE),"")</f>
        <v>C</v>
      </c>
      <c r="T2090" s="62" t="str">
        <f t="shared" si="203"/>
        <v>CMSB</v>
      </c>
      <c r="U2090" s="62" t="str">
        <f>IFERROR(VLOOKUP($B2090,'로템1,2단계-고장설명'!$B$4:$O$341,COLUMN()-16,FALSE),"")</f>
        <v>CMSB의 RS485 데이터 중 CMSB-TCMS SD TEXT3의 Bit1 “출력 과부하” 신호가 "1"이 되면 검지.</v>
      </c>
      <c r="V2090" s="62" t="str">
        <f>IFERROR(VLOOKUP($B2090,'로템1,2단계-고장설명'!$B$4:$O$341,COLUMN()-16,FALSE),"")</f>
        <v>1) TCMS 화면 하단 또는 고장화면에 'CM출력과부하' 표시됨.
2) 바이패스 모드로 전환되고, CM 기동 시 '바이패스 기동'으로 표시됨.</v>
      </c>
      <c r="W2090" s="62" t="str">
        <f>IFERROR(VLOOKUP($B2090,'로템1,2단계-고장설명'!$B$4:$O$341,COLUMN()-16,FALSE),"")</f>
        <v>1) CM 기동 시 출력전류가 정격전류의 150%(7.5A) ~ 200%(10A) 사이 전류가 1분간 지속적으로 기동할 경우 검지됨.</v>
      </c>
      <c r="X2090" s="62" t="str">
        <f>IFERROR(VLOOKUP($B2090,'로템1,2단계-고장설명'!$B$4:$O$341,COLUMN()-16,FALSE),"")</f>
        <v>1) 차량 전원 OFF
2) CMSB 내부의 표시기패널 RESET 버튼 누름.</v>
      </c>
      <c r="Y2090" s="62" t="str">
        <f>IFERROR(VLOOKUP($B2090,'로템1,2단계-고장설명'!$B$4:$O$341,COLUMN()-16,FALSE),"")</f>
        <v>0) 정상운행 후, 검수고에 입고하여 아래와 같이 조치한다.
1) 상기고장은 고장 소거 후, 재현시험을 진행하여 지속적으로 발생될 경우 아래와 같이 조치한다.
2) 공기압축기(CM) 출력전류을 확인한다.(공기압축기 매뉴얼 참조)</v>
      </c>
      <c r="Z2090" s="62" t="str">
        <f>IFERROR(VLOOKUP($B2090,'로템1,2단계-고장설명'!$B$4:$O$341,COLUMN()-16,FALSE),"")</f>
        <v/>
      </c>
      <c r="AA2090" s="62" t="str">
        <f>IFERROR(VLOOKUP($B2090,'로템1,2단계-고장설명'!$B$4:$O$341,COLUMN()-16,FALSE),"")</f>
        <v>1단계40량, 2단계48량</v>
      </c>
      <c r="AB2090" s="62" t="str">
        <f>IFERROR(VLOOKUP($B2090,'로템1,2단계-고장설명'!$B$4:$O$341,COLUMN()-16,FALSE),"")</f>
        <v>CMSB의 RS485 데이터 중 CMSB-TCMS SD TEXT3의 Bit1 “출력 과부하” 신호가 "1"이 되면 검지.
-반응
1) TCMS 화면 하단 또는 고장화면에 'CM출력과부하' 표시됨.
2) 바이패스 모드로 전환되고, CM 기동 시 '바이패스 기동'으로 표시됨.
-검지조건
1) CM 기동 시 출력전류가 정격전류의 150%(7.5A) ~ 200%(10A) 사이 전류가 1분간 지속적으로 기동할 경우 검지됨.
-소거조건
1) 차량 전원 OFF
2) CMSB 내부의 표시기패널 RESET 버튼 누름.
-조치방법
0) 정상운행 후, 검수고에 입고하여 아래와 같이 조치한다.
1) 상기고장은 고장 소거 후, 재현시험을 진행하여 지속적으로 발생될 경우 아래와 같이 조치한다.
2) 공기압축기(CM) 출력전류을 확인한다.(공기압축기 매뉴얼 참조)</v>
      </c>
      <c r="AC2090" s="62" t="str">
        <f>IFERROR(VLOOKUP($B2090,'로템1,2단계-고장설명'!$B$4:$O$341,COLUMN()-16,FALSE),"")</f>
        <v>2,3,4</v>
      </c>
      <c r="AD2090" s="62" t="str">
        <f>IFERROR(VLOOKUP($B2090,'로템1,2단계-고장설명'!$B$4:$O$341,COLUMN()-16,FALSE),"")</f>
        <v>Rotem</v>
      </c>
    </row>
    <row r="2091" spans="1:30" x14ac:dyDescent="0.4">
      <c r="A2091" s="60">
        <v>2089</v>
      </c>
      <c r="B2091" s="60">
        <v>1002</v>
      </c>
      <c r="C2091" s="61" t="s">
        <v>17157</v>
      </c>
      <c r="D2091" s="60" t="s">
        <v>3664</v>
      </c>
      <c r="E2091" s="60">
        <v>8</v>
      </c>
      <c r="F2091" s="60" t="s">
        <v>12005</v>
      </c>
      <c r="G2091" s="60" t="s">
        <v>2837</v>
      </c>
      <c r="H2091" s="57"/>
      <c r="L2091" s="62">
        <v>2089</v>
      </c>
      <c r="M2091" s="140">
        <f t="shared" si="198"/>
        <v>1002</v>
      </c>
      <c r="N2091" s="62">
        <f t="shared" si="199"/>
        <v>1002</v>
      </c>
      <c r="O2091" s="62" t="str">
        <f t="shared" si="200"/>
        <v>CMSB#8-방열판 과온</v>
      </c>
      <c r="P2091" s="62" t="str">
        <f t="shared" si="201"/>
        <v>Tc2</v>
      </c>
      <c r="Q2091" s="62" t="str">
        <f t="shared" si="202"/>
        <v>C</v>
      </c>
      <c r="R2091" s="62" t="str">
        <f>IFERROR(VLOOKUP($B2091,'로템1,2단계-고장설명'!$B$4:$O$341,COLUMN()-16,FALSE),"")</f>
        <v>CMSB-방열판 과온</v>
      </c>
      <c r="S2091" s="62" t="str">
        <f>IFERROR(VLOOKUP($B2091,'로템1,2단계-고장설명'!$B$4:$O$341,COLUMN()-16,FALSE),"")</f>
        <v>C</v>
      </c>
      <c r="T2091" s="62" t="str">
        <f t="shared" si="203"/>
        <v>CMSB</v>
      </c>
      <c r="U2091" s="62" t="str">
        <f>IFERROR(VLOOKUP($B2091,'로템1,2단계-고장설명'!$B$4:$O$341,COLUMN()-16,FALSE),"")</f>
        <v>CMSB의 RS485 데이터 중 CMSB-TCMS SD TEXT3의 Bit3 “방열판 과온” 신호가 "1"이 되면 검지.</v>
      </c>
      <c r="V2091" s="62" t="str">
        <f>IFERROR(VLOOKUP($B2091,'로템1,2단계-고장설명'!$B$4:$O$341,COLUMN()-16,FALSE),"")</f>
        <v>1) TCMS 화면 하단 또는 고장화면에 'CM출력과부하' 표시됨.
2) 바이패스 모드로 전환되고, CM 기동 시 '바이패스 기동'으로 표시됨.</v>
      </c>
      <c r="W2091" s="62" t="str">
        <f>IFERROR(VLOOKUP($B2091,'로템1,2단계-고장설명'!$B$4:$O$341,COLUMN()-16,FALSE),"")</f>
        <v>1) CMSB 내부 방열판 온도가 85 ±5℃일 경우 검지됨.</v>
      </c>
      <c r="X2091" s="62" t="str">
        <f>IFERROR(VLOOKUP($B2091,'로템1,2단계-고장설명'!$B$4:$O$341,COLUMN()-16,FALSE),"")</f>
        <v>1) 차량 전원 OFF
2) CMSB 내부의 표시기패널 RESET 버튼 누름.</v>
      </c>
      <c r="Y2091" s="62" t="str">
        <f>IFERROR(VLOOKUP($B2091,'로템1,2단계-고장설명'!$B$4:$O$341,COLUMN()-16,FALSE),"")</f>
        <v>0) 정상운행 후, 검수고에 입고하여 아래와 같이 조치한다.
1) 상기고장은 고장 소거 후, 재현시험을 진행하여 지속적으로 발생될 경우 아래와 같이 조치한다.
2) 방열판 온도 측정
3) 방열판에 부착되어 있는 온도스위치을 점검한다.
4) 온도스위치와 CMSB 제어기 간 연결된 케이블 접촉상태를 확인한다.</v>
      </c>
      <c r="Z2091" s="62" t="str">
        <f>IFERROR(VLOOKUP($B2091,'로템1,2단계-고장설명'!$B$4:$O$341,COLUMN()-16,FALSE),"")</f>
        <v/>
      </c>
      <c r="AA2091" s="62" t="str">
        <f>IFERROR(VLOOKUP($B2091,'로템1,2단계-고장설명'!$B$4:$O$341,COLUMN()-16,FALSE),"")</f>
        <v>1단계40량, 2단계48량</v>
      </c>
      <c r="AB2091" s="62" t="str">
        <f>IFERROR(VLOOKUP($B2091,'로템1,2단계-고장설명'!$B$4:$O$341,COLUMN()-16,FALSE),"")</f>
        <v>CMSB의 RS485 데이터 중 CMSB-TCMS SD TEXT3의 Bit3 “방열판 과온” 신호가 "1"이 되면 검지.
-반응
1) TCMS 화면 하단 또는 고장화면에 'CM출력과부하' 표시됨.
2) 바이패스 모드로 전환되고, CM 기동 시 '바이패스 기동'으로 표시됨.
-검지조건
1) CMSB 내부 방열판 온도가 85 ±5℃일 경우 검지됨.
-소거조건
1) 차량 전원 OFF
2) CMSB 내부의 표시기패널 RESET 버튼 누름.
-조치방법
0) 정상운행 후, 검수고에 입고하여 아래와 같이 조치한다.
1) 상기고장은 고장 소거 후, 재현시험을 진행하여 지속적으로 발생될 경우 아래와 같이 조치한다.
2) 방열판 온도 측정
3) 방열판에 부착되어 있는 온도스위치을 점검한다.
4) 온도스위치와 CMSB 제어기 간 연결된 케이블 접촉상태를 확인한다.</v>
      </c>
      <c r="AC2091" s="62" t="str">
        <f>IFERROR(VLOOKUP($B2091,'로템1,2단계-고장설명'!$B$4:$O$341,COLUMN()-16,FALSE),"")</f>
        <v>2,3,4</v>
      </c>
      <c r="AD2091" s="62" t="str">
        <f>IFERROR(VLOOKUP($B2091,'로템1,2단계-고장설명'!$B$4:$O$341,COLUMN()-16,FALSE),"")</f>
        <v>Rotem</v>
      </c>
    </row>
    <row r="2092" spans="1:30" x14ac:dyDescent="0.4">
      <c r="A2092" s="60">
        <v>2090</v>
      </c>
      <c r="B2092" s="60">
        <v>1003</v>
      </c>
      <c r="C2092" s="61" t="s">
        <v>17158</v>
      </c>
      <c r="D2092" s="60" t="s">
        <v>3664</v>
      </c>
      <c r="E2092" s="60">
        <v>8</v>
      </c>
      <c r="F2092" s="60" t="s">
        <v>12005</v>
      </c>
      <c r="G2092" s="60" t="s">
        <v>2837</v>
      </c>
      <c r="H2092" s="57"/>
      <c r="L2092" s="62">
        <v>2090</v>
      </c>
      <c r="M2092" s="140">
        <f t="shared" si="198"/>
        <v>1003</v>
      </c>
      <c r="N2092" s="62">
        <f t="shared" si="199"/>
        <v>1003</v>
      </c>
      <c r="O2092" s="62" t="str">
        <f t="shared" si="200"/>
        <v>CMSB#8-출력단락</v>
      </c>
      <c r="P2092" s="62" t="str">
        <f t="shared" si="201"/>
        <v>Tc2</v>
      </c>
      <c r="Q2092" s="62" t="str">
        <f t="shared" si="202"/>
        <v>C</v>
      </c>
      <c r="R2092" s="62" t="str">
        <f>IFERROR(VLOOKUP($B2092,'로템1,2단계-고장설명'!$B$4:$O$341,COLUMN()-16,FALSE),"")</f>
        <v>CMSB-출력단락</v>
      </c>
      <c r="S2092" s="62" t="str">
        <f>IFERROR(VLOOKUP($B2092,'로템1,2단계-고장설명'!$B$4:$O$341,COLUMN()-16,FALSE),"")</f>
        <v>C</v>
      </c>
      <c r="T2092" s="62" t="str">
        <f t="shared" si="203"/>
        <v>CMSB</v>
      </c>
      <c r="U2092" s="62" t="str">
        <f>IFERROR(VLOOKUP($B2092,'로템1,2단계-고장설명'!$B$4:$O$341,COLUMN()-16,FALSE),"")</f>
        <v>CMSB의 RS485 데이터 중 CMSB-TCMS SD TEXT3의 Bit4 “출력 단락” 신호가 "1"이 되면 검지.</v>
      </c>
      <c r="V2092" s="62" t="str">
        <f>IFERROR(VLOOKUP($B2092,'로템1,2단계-고장설명'!$B$4:$O$341,COLUMN()-16,FALSE),"")</f>
        <v>1) TCMS 화면 하단 또는 고장화면에 'CM출력 단락' 표시됨.
2) 바이패스 모드로 전환되고, CM 기동 시 '바이패스 기동'으로 표시됨.</v>
      </c>
      <c r="W2092" s="62" t="str">
        <f>IFERROR(VLOOKUP($B2092,'로템1,2단계-고장설명'!$B$4:$O$341,COLUMN()-16,FALSE),"")</f>
        <v>1) CM 모터의 단락이 발생되었을 경우 검지됨.
2) CMSB 내 IBGT 보드의 결함이 발생될 경우 검지됨.
3) CM 출력부하가 급변할 경우 검지됨.</v>
      </c>
      <c r="X2092" s="62" t="str">
        <f>IFERROR(VLOOKUP($B2092,'로템1,2단계-고장설명'!$B$4:$O$341,COLUMN()-16,FALSE),"")</f>
        <v>1) 차량 전원 OFF
2) CMSB 내부의 표시기패널 RESET 버튼 누름.</v>
      </c>
      <c r="Y2092" s="62" t="str">
        <f>IFERROR(VLOOKUP($B2092,'로템1,2단계-고장설명'!$B$4:$O$341,COLUMN()-16,FALSE),"")</f>
        <v>0) 정상운행 후, 검수고에 입고하여 아래와 같이 조치한다.
1) 상기고장은 고장 소거 후, 재현시험을 진행하여 지속적으로 발생될 경우 아래와 같이 조치한다.
2) CM 모터의 절연상태를 점검한다.
3) CMSB 내 IGBT 보드를 점검한다.</v>
      </c>
      <c r="Z2092" s="62" t="str">
        <f>IFERROR(VLOOKUP($B2092,'로템1,2단계-고장설명'!$B$4:$O$341,COLUMN()-16,FALSE),"")</f>
        <v/>
      </c>
      <c r="AA2092" s="62" t="str">
        <f>IFERROR(VLOOKUP($B2092,'로템1,2단계-고장설명'!$B$4:$O$341,COLUMN()-16,FALSE),"")</f>
        <v>1단계40량, 2단계48량</v>
      </c>
      <c r="AB2092" s="62" t="str">
        <f>IFERROR(VLOOKUP($B2092,'로템1,2단계-고장설명'!$B$4:$O$341,COLUMN()-16,FALSE),"")</f>
        <v>CMSB의 RS485 데이터 중 CMSB-TCMS SD TEXT3의 Bit4 “출력 단락” 신호가 "1"이 되면 검지.
-반응
1) TCMS 화면 하단 또는 고장화면에 'CM출력 단락' 표시됨.
2) 바이패스 모드로 전환되고, CM 기동 시 '바이패스 기동'으로 표시됨.
-검지조건
1) CM 모터의 단락이 발생되었을 경우 검지됨.
2) CMSB 내 IBGT 보드의 결함이 발생될 경우 검지됨.
3) CM 출력부하가 급변할 경우 검지됨.
-소거조건
1) 차량 전원 OFF
2) CMSB 내부의 표시기패널 RESET 버튼 누름.
-조치방법
0) 정상운행 후, 검수고에 입고하여 아래와 같이 조치한다.
1) 상기고장은 고장 소거 후, 재현시험을 진행하여 지속적으로 발생될 경우 아래와 같이 조치한다.
2) CM 모터의 절연상태를 점검한다.
3) CMSB 내 IGBT 보드를 점검한다.</v>
      </c>
      <c r="AC2092" s="62" t="str">
        <f>IFERROR(VLOOKUP($B2092,'로템1,2단계-고장설명'!$B$4:$O$341,COLUMN()-16,FALSE),"")</f>
        <v>2,3,4</v>
      </c>
      <c r="AD2092" s="62" t="str">
        <f>IFERROR(VLOOKUP($B2092,'로템1,2단계-고장설명'!$B$4:$O$341,COLUMN()-16,FALSE),"")</f>
        <v>Rotem</v>
      </c>
    </row>
    <row r="2093" spans="1:30" x14ac:dyDescent="0.4">
      <c r="A2093" s="60">
        <v>2091</v>
      </c>
      <c r="B2093" s="60">
        <v>1004</v>
      </c>
      <c r="C2093" s="61" t="s">
        <v>17159</v>
      </c>
      <c r="D2093" s="60" t="s">
        <v>3664</v>
      </c>
      <c r="E2093" s="60">
        <v>8</v>
      </c>
      <c r="F2093" s="60" t="s">
        <v>12005</v>
      </c>
      <c r="G2093" s="60" t="s">
        <v>2837</v>
      </c>
      <c r="H2093" s="57"/>
      <c r="L2093" s="62">
        <v>2091</v>
      </c>
      <c r="M2093" s="140">
        <f t="shared" si="198"/>
        <v>1004</v>
      </c>
      <c r="N2093" s="62">
        <f t="shared" si="199"/>
        <v>1004</v>
      </c>
      <c r="O2093" s="62" t="str">
        <f t="shared" si="200"/>
        <v>CMSB#8-CM 출력과전류</v>
      </c>
      <c r="P2093" s="62" t="str">
        <f t="shared" si="201"/>
        <v>Tc2</v>
      </c>
      <c r="Q2093" s="62" t="str">
        <f t="shared" si="202"/>
        <v>C</v>
      </c>
      <c r="R2093" s="62" t="str">
        <f>IFERROR(VLOOKUP($B2093,'로템1,2단계-고장설명'!$B$4:$O$341,COLUMN()-16,FALSE),"")</f>
        <v>CMSB-CM 출력과전류</v>
      </c>
      <c r="S2093" s="62" t="str">
        <f>IFERROR(VLOOKUP($B2093,'로템1,2단계-고장설명'!$B$4:$O$341,COLUMN()-16,FALSE),"")</f>
        <v>C</v>
      </c>
      <c r="T2093" s="62" t="str">
        <f t="shared" si="203"/>
        <v>CMSB</v>
      </c>
      <c r="U2093" s="62" t="str">
        <f>IFERROR(VLOOKUP($B2093,'로템1,2단계-고장설명'!$B$4:$O$341,COLUMN()-16,FALSE),"")</f>
        <v>CMSB의 RS485 데이터 중 CMSB-TCMS SD TEXT3의 Bit5 “출력 과전류” 신호가 "1"이 되면 검지.</v>
      </c>
      <c r="V2093" s="62" t="str">
        <f>IFERROR(VLOOKUP($B2093,'로템1,2단계-고장설명'!$B$4:$O$341,COLUMN()-16,FALSE),"")</f>
        <v>1) TCMS 화면 하단 또는 고장화면에 'CM출력 과전류' 표시됨.
2) 바이패스 모드로 전환되고, CM 기동 시 '바이패스 기동'으로 표시됨.</v>
      </c>
      <c r="W2093" s="62" t="str">
        <f>IFERROR(VLOOKUP($B2093,'로템1,2단계-고장설명'!$B$4:$O$341,COLUMN()-16,FALSE),"")</f>
        <v>1) CM 기동 시 출력전류가 정격전류의 250%(12.5A)이상 전류가 발생될 경우 검지됨.</v>
      </c>
      <c r="X2093" s="62" t="str">
        <f>IFERROR(VLOOKUP($B2093,'로템1,2단계-고장설명'!$B$4:$O$341,COLUMN()-16,FALSE),"")</f>
        <v>1) 차량 전원 OFF
2) CMSB 내부의 표시기패널 RESET 버튼 누름.</v>
      </c>
      <c r="Y2093" s="62" t="str">
        <f>IFERROR(VLOOKUP($B2093,'로템1,2단계-고장설명'!$B$4:$O$341,COLUMN()-16,FALSE),"")</f>
        <v>1) 상기고장은 고장 소거 후, 재현시험을 진행하여 지속적으로 발생될 경우 아래와 같이 조치한다.
2) 공기압축기(CM) 출력전류을 확인한다.(공기압축기 매뉴얼 참조)</v>
      </c>
      <c r="Z2093" s="62" t="str">
        <f>IFERROR(VLOOKUP($B2093,'로템1,2단계-고장설명'!$B$4:$O$341,COLUMN()-16,FALSE),"")</f>
        <v/>
      </c>
      <c r="AA2093" s="62" t="str">
        <f>IFERROR(VLOOKUP($B2093,'로템1,2단계-고장설명'!$B$4:$O$341,COLUMN()-16,FALSE),"")</f>
        <v>1단계40량, 2단계48량</v>
      </c>
      <c r="AB2093" s="62" t="str">
        <f>IFERROR(VLOOKUP($B2093,'로템1,2단계-고장설명'!$B$4:$O$341,COLUMN()-16,FALSE),"")</f>
        <v>CMSB의 RS485 데이터 중 CMSB-TCMS SD TEXT3의 Bit5 “출력 과전류” 신호가 "1"이 되면 검지.
-반응
1) TCMS 화면 하단 또는 고장화면에 'CM출력 과전류' 표시됨.
2) 바이패스 모드로 전환되고, CM 기동 시 '바이패스 기동'으로 표시됨.
-검지조건
1) CM 기동 시 출력전류가 정격전류의 250%(12.5A)이상 전류가 발생될 경우 검지됨.
-소거조건
1) 차량 전원 OFF
2) CMSB 내부의 표시기패널 RESET 버튼 누름.
-조치방법
1) 상기고장은 고장 소거 후, 재현시험을 진행하여 지속적으로 발생될 경우 아래와 같이 조치한다.
2) 공기압축기(CM) 출력전류을 확인한다.(공기압축기 매뉴얼 참조)</v>
      </c>
      <c r="AC2093" s="62" t="str">
        <f>IFERROR(VLOOKUP($B2093,'로템1,2단계-고장설명'!$B$4:$O$341,COLUMN()-16,FALSE),"")</f>
        <v>2,3,4</v>
      </c>
      <c r="AD2093" s="62" t="str">
        <f>IFERROR(VLOOKUP($B2093,'로템1,2단계-고장설명'!$B$4:$O$341,COLUMN()-16,FALSE),"")</f>
        <v>Rotem</v>
      </c>
    </row>
    <row r="2094" spans="1:30" x14ac:dyDescent="0.4">
      <c r="A2094" s="60">
        <v>2092</v>
      </c>
      <c r="B2094" s="60">
        <v>1005</v>
      </c>
      <c r="C2094" s="61" t="s">
        <v>17160</v>
      </c>
      <c r="D2094" s="60" t="s">
        <v>3664</v>
      </c>
      <c r="E2094" s="60">
        <v>8</v>
      </c>
      <c r="F2094" s="60" t="s">
        <v>12005</v>
      </c>
      <c r="G2094" s="60" t="s">
        <v>2837</v>
      </c>
      <c r="H2094" s="57"/>
      <c r="L2094" s="62">
        <v>2092</v>
      </c>
      <c r="M2094" s="140">
        <f t="shared" si="198"/>
        <v>1005</v>
      </c>
      <c r="N2094" s="62">
        <f t="shared" si="199"/>
        <v>1005</v>
      </c>
      <c r="O2094" s="62" t="str">
        <f t="shared" si="200"/>
        <v>CMSB#8-입력 DC 저전압</v>
      </c>
      <c r="P2094" s="62" t="str">
        <f t="shared" si="201"/>
        <v>Tc2</v>
      </c>
      <c r="Q2094" s="62" t="str">
        <f t="shared" si="202"/>
        <v>C</v>
      </c>
      <c r="R2094" s="62" t="str">
        <f>IFERROR(VLOOKUP($B2094,'로템1,2단계-고장설명'!$B$4:$O$341,COLUMN()-16,FALSE),"")</f>
        <v>CMSB-입력 DC 저전압</v>
      </c>
      <c r="S2094" s="62" t="str">
        <f>IFERROR(VLOOKUP($B2094,'로템1,2단계-고장설명'!$B$4:$O$341,COLUMN()-16,FALSE),"")</f>
        <v>C</v>
      </c>
      <c r="T2094" s="62" t="str">
        <f t="shared" si="203"/>
        <v>CMSB</v>
      </c>
      <c r="U2094" s="62" t="str">
        <f>IFERROR(VLOOKUP($B2094,'로템1,2단계-고장설명'!$B$4:$O$341,COLUMN()-16,FALSE),"")</f>
        <v>CMSB의 RS485 데이터 중 CMSB-TCMS SD TEXT3의 Bit6 “입력 DC 저전압” 신호가 "1"이 되면 검지.</v>
      </c>
      <c r="V2094" s="62" t="str">
        <f>IFERROR(VLOOKUP($B2094,'로템1,2단계-고장설명'!$B$4:$O$341,COLUMN()-16,FALSE),"")</f>
        <v>1) TCMS 화면 하단 또는 고장화면에 '입력 DC 저전압' 표시됨.
2) 바이패스 모드로 전환되고, CM 기동 시 '바이패스 기동'으로 표시됨.</v>
      </c>
      <c r="W2094" s="62" t="str">
        <f>IFERROR(VLOOKUP($B2094,'로템1,2단계-고장설명'!$B$4:$O$341,COLUMN()-16,FALSE),"")</f>
        <v>1) CMSB 내 콘덴서(DC-LINK) 충전 전압이 DC402V 이하 일 경우 검지됨.</v>
      </c>
      <c r="X2094" s="62" t="str">
        <f>IFERROR(VLOOKUP($B2094,'로템1,2단계-고장설명'!$B$4:$O$341,COLUMN()-16,FALSE),"")</f>
        <v>1) 차량 전원 OFF
2) CMSB 내부의 표시기패널 RESET 버튼 누름.</v>
      </c>
      <c r="Y2094" s="62" t="str">
        <f>IFERROR(VLOOKUP($B2094,'로템1,2단계-고장설명'!$B$4:$O$341,COLUMN()-16,FALSE),"")</f>
        <v>0) 정상운행 후, 검수고에 입고하여 아래와 같이 조치한다.
1) 상기고장은 고장 소거 후, 재현시험을 진행하여 지속적으로 발생될 경우 아래와 같이 조치한다.
2) 회로차단기(CMN) 상태를 확인한다.
3) 충전저항 상태를 확인한다.
4) MC 접촉기 동작여부를 확인한다.</v>
      </c>
      <c r="Z2094" s="62" t="str">
        <f>IFERROR(VLOOKUP($B2094,'로템1,2단계-고장설명'!$B$4:$O$341,COLUMN()-16,FALSE),"")</f>
        <v/>
      </c>
      <c r="AA2094" s="62" t="str">
        <f>IFERROR(VLOOKUP($B2094,'로템1,2단계-고장설명'!$B$4:$O$341,COLUMN()-16,FALSE),"")</f>
        <v>1단계40량, 2단계48량</v>
      </c>
      <c r="AB2094" s="62" t="str">
        <f>IFERROR(VLOOKUP($B2094,'로템1,2단계-고장설명'!$B$4:$O$341,COLUMN()-16,FALSE),"")</f>
        <v>CMSB의 RS485 데이터 중 CMSB-TCMS SD TEXT3의 Bit6 “입력 DC 저전압” 신호가 "1"이 되면 검지.
-반응
1) TCMS 화면 하단 또는 고장화면에 '입력 DC 저전압' 표시됨.
2) 바이패스 모드로 전환되고, CM 기동 시 '바이패스 기동'으로 표시됨.
-검지조건
1) CMSB 내 콘덴서(DC-LINK) 충전 전압이 DC402V 이하 일 경우 검지됨.
-소거조건
1) 차량 전원 OFF
2) CMSB 내부의 표시기패널 RESET 버튼 누름.
-조치방법
0) 정상운행 후, 검수고에 입고하여 아래와 같이 조치한다.
1) 상기고장은 고장 소거 후, 재현시험을 진행하여 지속적으로 발생될 경우 아래와 같이 조치한다.
2) 회로차단기(CMN) 상태를 확인한다.
3) 충전저항 상태를 확인한다.
4) MC 접촉기 동작여부를 확인한다.</v>
      </c>
      <c r="AC2094" s="62" t="str">
        <f>IFERROR(VLOOKUP($B2094,'로템1,2단계-고장설명'!$B$4:$O$341,COLUMN()-16,FALSE),"")</f>
        <v>2,3,4</v>
      </c>
      <c r="AD2094" s="62" t="str">
        <f>IFERROR(VLOOKUP($B2094,'로템1,2단계-고장설명'!$B$4:$O$341,COLUMN()-16,FALSE),"")</f>
        <v>Rotem</v>
      </c>
    </row>
    <row r="2095" spans="1:30" x14ac:dyDescent="0.4">
      <c r="A2095" s="60">
        <v>2093</v>
      </c>
      <c r="B2095" s="60">
        <v>1006</v>
      </c>
      <c r="C2095" s="61" t="s">
        <v>17161</v>
      </c>
      <c r="D2095" s="60" t="s">
        <v>3664</v>
      </c>
      <c r="E2095" s="60">
        <v>8</v>
      </c>
      <c r="F2095" s="60" t="s">
        <v>12005</v>
      </c>
      <c r="G2095" s="60" t="s">
        <v>2837</v>
      </c>
      <c r="H2095" s="57"/>
      <c r="L2095" s="62">
        <v>2093</v>
      </c>
      <c r="M2095" s="140">
        <f t="shared" si="198"/>
        <v>1006</v>
      </c>
      <c r="N2095" s="62">
        <f t="shared" si="199"/>
        <v>1006</v>
      </c>
      <c r="O2095" s="62" t="str">
        <f t="shared" si="200"/>
        <v>CMSB#8-입력 DC 과전압</v>
      </c>
      <c r="P2095" s="62" t="str">
        <f t="shared" si="201"/>
        <v>Tc2</v>
      </c>
      <c r="Q2095" s="62" t="str">
        <f t="shared" si="202"/>
        <v>C</v>
      </c>
      <c r="R2095" s="62" t="str">
        <f>IFERROR(VLOOKUP($B2095,'로템1,2단계-고장설명'!$B$4:$O$341,COLUMN()-16,FALSE),"")</f>
        <v>CMSB-입력 DC 과전압</v>
      </c>
      <c r="S2095" s="62" t="str">
        <f>IFERROR(VLOOKUP($B2095,'로템1,2단계-고장설명'!$B$4:$O$341,COLUMN()-16,FALSE),"")</f>
        <v>C</v>
      </c>
      <c r="T2095" s="62" t="str">
        <f t="shared" si="203"/>
        <v>CMSB</v>
      </c>
      <c r="U2095" s="62" t="str">
        <f>IFERROR(VLOOKUP($B2095,'로템1,2단계-고장설명'!$B$4:$O$341,COLUMN()-16,FALSE),"")</f>
        <v>CMSB의 RS485 데이터 중 CMSB-TCMS SD TEXT3의 Bit7 “입력 DC 과전압” 신호가 "1"이 되면 검지.</v>
      </c>
      <c r="V2095" s="62" t="str">
        <f>IFERROR(VLOOKUP($B2095,'로템1,2단계-고장설명'!$B$4:$O$341,COLUMN()-16,FALSE),"")</f>
        <v>1) TCMS 화면 하단 또는 고장화면에 '입력 DC 과전압' 표시됨.
2) 바이패스 모드로 전환되고, CM 기동 시 '바이패스 기동'으로 표시됨.</v>
      </c>
      <c r="W2095" s="62" t="str">
        <f>IFERROR(VLOOKUP($B2095,'로템1,2단계-고장설명'!$B$4:$O$341,COLUMN()-16,FALSE),"")</f>
        <v>1) CMSB 내 콘덴서(DC-LINK) 충전 전압이 DC750V 이상 일 경우 검지됨.</v>
      </c>
      <c r="X2095" s="62" t="str">
        <f>IFERROR(VLOOKUP($B2095,'로템1,2단계-고장설명'!$B$4:$O$341,COLUMN()-16,FALSE),"")</f>
        <v>1) 차량 전원 OFF
2) CMSB 내부의 표시기패널 RESET 버튼 누름.</v>
      </c>
      <c r="Y2095" s="62" t="str">
        <f>IFERROR(VLOOKUP($B2095,'로템1,2단계-고장설명'!$B$4:$O$341,COLUMN()-16,FALSE),"")</f>
        <v>0) 정상운행 후, 검수고에 입고하여 아래와 같이 조치한다.
1) 상기고장은 고장 소거 후, 재현시험을 진행하여 지속적으로 발생될 경우 아래와 같이 조치한다.
2) 차량전원 AC380V를 확인한다.
3) CMSB 제어기에서 DC_LINK 전압을 오 검지하는지 확인한다.</v>
      </c>
      <c r="Z2095" s="62" t="str">
        <f>IFERROR(VLOOKUP($B2095,'로템1,2단계-고장설명'!$B$4:$O$341,COLUMN()-16,FALSE),"")</f>
        <v/>
      </c>
      <c r="AA2095" s="62" t="str">
        <f>IFERROR(VLOOKUP($B2095,'로템1,2단계-고장설명'!$B$4:$O$341,COLUMN()-16,FALSE),"")</f>
        <v>1단계40량, 2단계48량</v>
      </c>
      <c r="AB2095" s="62" t="str">
        <f>IFERROR(VLOOKUP($B2095,'로템1,2단계-고장설명'!$B$4:$O$341,COLUMN()-16,FALSE),"")</f>
        <v>CMSB의 RS485 데이터 중 CMSB-TCMS SD TEXT3의 Bit7 “입력 DC 과전압” 신호가 "1"이 되면 검지.
-반응
1) TCMS 화면 하단 또는 고장화면에 '입력 DC 과전압' 표시됨.
2) 바이패스 모드로 전환되고, CM 기동 시 '바이패스 기동'으로 표시됨.
-검지조건
1) CMSB 내 콘덴서(DC-LINK) 충전 전압이 DC750V 이상 일 경우 검지됨.
-소거조건
1) 차량 전원 OFF
2) CMSB 내부의 표시기패널 RESET 버튼 누름.
-조치방법
0) 정상운행 후, 검수고에 입고하여 아래와 같이 조치한다.
1) 상기고장은 고장 소거 후, 재현시험을 진행하여 지속적으로 발생될 경우 아래와 같이 조치한다.
2) 차량전원 AC380V를 확인한다.
3) CMSB 제어기에서 DC_LINK 전압을 오 검지하는지 확인한다.</v>
      </c>
      <c r="AC2095" s="62" t="str">
        <f>IFERROR(VLOOKUP($B2095,'로템1,2단계-고장설명'!$B$4:$O$341,COLUMN()-16,FALSE),"")</f>
        <v>2,3,4</v>
      </c>
      <c r="AD2095" s="62" t="str">
        <f>IFERROR(VLOOKUP($B2095,'로템1,2단계-고장설명'!$B$4:$O$341,COLUMN()-16,FALSE),"")</f>
        <v>Rotem</v>
      </c>
    </row>
    <row r="2096" spans="1:30" x14ac:dyDescent="0.4">
      <c r="A2096" s="60">
        <v>2094</v>
      </c>
      <c r="B2096" s="60">
        <v>1007</v>
      </c>
      <c r="C2096" s="61" t="s">
        <v>17162</v>
      </c>
      <c r="D2096" s="60" t="s">
        <v>3664</v>
      </c>
      <c r="E2096" s="60">
        <v>8</v>
      </c>
      <c r="F2096" s="60" t="s">
        <v>12005</v>
      </c>
      <c r="G2096" s="60" t="s">
        <v>2837</v>
      </c>
      <c r="H2096" s="57"/>
      <c r="L2096" s="62">
        <v>2094</v>
      </c>
      <c r="M2096" s="140">
        <f t="shared" si="198"/>
        <v>1007</v>
      </c>
      <c r="N2096" s="62">
        <f t="shared" si="199"/>
        <v>1007</v>
      </c>
      <c r="O2096" s="62" t="str">
        <f t="shared" si="200"/>
        <v>CMSB#8-CM 기동불가</v>
      </c>
      <c r="P2096" s="62" t="str">
        <f t="shared" si="201"/>
        <v>Tc2</v>
      </c>
      <c r="Q2096" s="62" t="str">
        <f t="shared" si="202"/>
        <v>C</v>
      </c>
      <c r="R2096" s="62" t="str">
        <f>IFERROR(VLOOKUP($B2096,'로템1,2단계-고장설명'!$B$4:$O$341,COLUMN()-16,FALSE),"")</f>
        <v/>
      </c>
      <c r="S2096" s="62" t="str">
        <f>IFERROR(VLOOKUP($B2096,'로템1,2단계-고장설명'!$B$4:$O$341,COLUMN()-16,FALSE),"")</f>
        <v/>
      </c>
      <c r="T2096" s="62" t="str">
        <f t="shared" si="203"/>
        <v>CMSB</v>
      </c>
      <c r="U2096" s="62" t="str">
        <f>IFERROR(VLOOKUP($B2096,'로템1,2단계-고장설명'!$B$4:$O$341,COLUMN()-16,FALSE),"")</f>
        <v/>
      </c>
      <c r="V2096" s="62" t="str">
        <f>IFERROR(VLOOKUP($B2096,'로템1,2단계-고장설명'!$B$4:$O$341,COLUMN()-16,FALSE),"")</f>
        <v/>
      </c>
      <c r="W2096" s="62" t="str">
        <f>IFERROR(VLOOKUP($B2096,'로템1,2단계-고장설명'!$B$4:$O$341,COLUMN()-16,FALSE),"")</f>
        <v/>
      </c>
      <c r="X2096" s="62" t="str">
        <f>IFERROR(VLOOKUP($B2096,'로템1,2단계-고장설명'!$B$4:$O$341,COLUMN()-16,FALSE),"")</f>
        <v/>
      </c>
      <c r="Y2096" s="62" t="str">
        <f>IFERROR(VLOOKUP($B2096,'로템1,2단계-고장설명'!$B$4:$O$341,COLUMN()-16,FALSE),"")</f>
        <v/>
      </c>
      <c r="Z2096" s="62" t="str">
        <f>IFERROR(VLOOKUP($B2096,'로템1,2단계-고장설명'!$B$4:$O$341,COLUMN()-16,FALSE),"")</f>
        <v/>
      </c>
      <c r="AA2096" s="62" t="str">
        <f>IFERROR(VLOOKUP($B2096,'로템1,2단계-고장설명'!$B$4:$O$341,COLUMN()-16,FALSE),"")</f>
        <v/>
      </c>
      <c r="AB2096" s="62" t="str">
        <f>IFERROR(VLOOKUP($B2096,'로템1,2단계-고장설명'!$B$4:$O$341,COLUMN()-16,FALSE),"")</f>
        <v/>
      </c>
      <c r="AC2096" s="62" t="str">
        <f>IFERROR(VLOOKUP($B2096,'로템1,2단계-고장설명'!$B$4:$O$341,COLUMN()-16,FALSE),"")</f>
        <v/>
      </c>
      <c r="AD2096" s="62" t="str">
        <f>IFERROR(VLOOKUP($B2096,'로템1,2단계-고장설명'!$B$4:$O$341,COLUMN()-16,FALSE),"")</f>
        <v/>
      </c>
    </row>
    <row r="2097" spans="1:30" x14ac:dyDescent="0.4">
      <c r="A2097" s="60">
        <v>2095</v>
      </c>
      <c r="B2097" s="60">
        <v>1008</v>
      </c>
      <c r="C2097" s="61" t="s">
        <v>17163</v>
      </c>
      <c r="D2097" s="60" t="s">
        <v>3664</v>
      </c>
      <c r="E2097" s="60">
        <v>8</v>
      </c>
      <c r="F2097" s="57"/>
      <c r="G2097" s="57"/>
      <c r="H2097" s="57"/>
      <c r="L2097" s="62">
        <v>2095</v>
      </c>
      <c r="M2097" s="140">
        <f t="shared" si="198"/>
        <v>1008</v>
      </c>
      <c r="N2097" s="62">
        <f t="shared" si="199"/>
        <v>1008</v>
      </c>
      <c r="O2097" s="62" t="str">
        <f t="shared" si="200"/>
        <v>CMSB#8-</v>
      </c>
      <c r="P2097" s="62" t="str">
        <f t="shared" si="201"/>
        <v>Tc2</v>
      </c>
      <c r="Q2097" s="62">
        <f t="shared" si="202"/>
        <v>0</v>
      </c>
      <c r="R2097" s="62" t="str">
        <f>IFERROR(VLOOKUP($B2097,'로템1,2단계-고장설명'!$B$4:$O$341,COLUMN()-16,FALSE),"")</f>
        <v/>
      </c>
      <c r="S2097" s="62" t="str">
        <f>IFERROR(VLOOKUP($B2097,'로템1,2단계-고장설명'!$B$4:$O$341,COLUMN()-16,FALSE),"")</f>
        <v/>
      </c>
      <c r="T2097" s="62">
        <f t="shared" si="203"/>
        <v>0</v>
      </c>
      <c r="U2097" s="62" t="str">
        <f>IFERROR(VLOOKUP($B2097,'로템1,2단계-고장설명'!$B$4:$O$341,COLUMN()-16,FALSE),"")</f>
        <v/>
      </c>
      <c r="V2097" s="62" t="str">
        <f>IFERROR(VLOOKUP($B2097,'로템1,2단계-고장설명'!$B$4:$O$341,COLUMN()-16,FALSE),"")</f>
        <v/>
      </c>
      <c r="W2097" s="62" t="str">
        <f>IFERROR(VLOOKUP($B2097,'로템1,2단계-고장설명'!$B$4:$O$341,COLUMN()-16,FALSE),"")</f>
        <v/>
      </c>
      <c r="X2097" s="62" t="str">
        <f>IFERROR(VLOOKUP($B2097,'로템1,2단계-고장설명'!$B$4:$O$341,COLUMN()-16,FALSE),"")</f>
        <v/>
      </c>
      <c r="Y2097" s="62" t="str">
        <f>IFERROR(VLOOKUP($B2097,'로템1,2단계-고장설명'!$B$4:$O$341,COLUMN()-16,FALSE),"")</f>
        <v/>
      </c>
      <c r="Z2097" s="62" t="str">
        <f>IFERROR(VLOOKUP($B2097,'로템1,2단계-고장설명'!$B$4:$O$341,COLUMN()-16,FALSE),"")</f>
        <v/>
      </c>
      <c r="AA2097" s="62" t="str">
        <f>IFERROR(VLOOKUP($B2097,'로템1,2단계-고장설명'!$B$4:$O$341,COLUMN()-16,FALSE),"")</f>
        <v/>
      </c>
      <c r="AB2097" s="62" t="str">
        <f>IFERROR(VLOOKUP($B2097,'로템1,2단계-고장설명'!$B$4:$O$341,COLUMN()-16,FALSE),"")</f>
        <v/>
      </c>
      <c r="AC2097" s="62" t="str">
        <f>IFERROR(VLOOKUP($B2097,'로템1,2단계-고장설명'!$B$4:$O$341,COLUMN()-16,FALSE),"")</f>
        <v/>
      </c>
      <c r="AD2097" s="62" t="str">
        <f>IFERROR(VLOOKUP($B2097,'로템1,2단계-고장설명'!$B$4:$O$341,COLUMN()-16,FALSE),"")</f>
        <v/>
      </c>
    </row>
    <row r="2098" spans="1:30" x14ac:dyDescent="0.4">
      <c r="A2098" s="60">
        <v>2096</v>
      </c>
      <c r="B2098" s="60">
        <v>1009</v>
      </c>
      <c r="C2098" s="61" t="s">
        <v>17163</v>
      </c>
      <c r="D2098" s="60" t="s">
        <v>3664</v>
      </c>
      <c r="E2098" s="60">
        <v>8</v>
      </c>
      <c r="F2098" s="57"/>
      <c r="G2098" s="57"/>
      <c r="H2098" s="57"/>
      <c r="L2098" s="62">
        <v>2096</v>
      </c>
      <c r="M2098" s="140">
        <f t="shared" si="198"/>
        <v>1009</v>
      </c>
      <c r="N2098" s="62">
        <f t="shared" si="199"/>
        <v>1009</v>
      </c>
      <c r="O2098" s="62" t="str">
        <f t="shared" si="200"/>
        <v>CMSB#8-</v>
      </c>
      <c r="P2098" s="62" t="str">
        <f t="shared" si="201"/>
        <v>Tc2</v>
      </c>
      <c r="Q2098" s="62">
        <f t="shared" si="202"/>
        <v>0</v>
      </c>
      <c r="R2098" s="62" t="str">
        <f>IFERROR(VLOOKUP($B2098,'로템1,2단계-고장설명'!$B$4:$O$341,COLUMN()-16,FALSE),"")</f>
        <v/>
      </c>
      <c r="S2098" s="62" t="str">
        <f>IFERROR(VLOOKUP($B2098,'로템1,2단계-고장설명'!$B$4:$O$341,COLUMN()-16,FALSE),"")</f>
        <v/>
      </c>
      <c r="T2098" s="62">
        <f t="shared" si="203"/>
        <v>0</v>
      </c>
      <c r="U2098" s="62" t="str">
        <f>IFERROR(VLOOKUP($B2098,'로템1,2단계-고장설명'!$B$4:$O$341,COLUMN()-16,FALSE),"")</f>
        <v/>
      </c>
      <c r="V2098" s="62" t="str">
        <f>IFERROR(VLOOKUP($B2098,'로템1,2단계-고장설명'!$B$4:$O$341,COLUMN()-16,FALSE),"")</f>
        <v/>
      </c>
      <c r="W2098" s="62" t="str">
        <f>IFERROR(VLOOKUP($B2098,'로템1,2단계-고장설명'!$B$4:$O$341,COLUMN()-16,FALSE),"")</f>
        <v/>
      </c>
      <c r="X2098" s="62" t="str">
        <f>IFERROR(VLOOKUP($B2098,'로템1,2단계-고장설명'!$B$4:$O$341,COLUMN()-16,FALSE),"")</f>
        <v/>
      </c>
      <c r="Y2098" s="62" t="str">
        <f>IFERROR(VLOOKUP($B2098,'로템1,2단계-고장설명'!$B$4:$O$341,COLUMN()-16,FALSE),"")</f>
        <v/>
      </c>
      <c r="Z2098" s="62" t="str">
        <f>IFERROR(VLOOKUP($B2098,'로템1,2단계-고장설명'!$B$4:$O$341,COLUMN()-16,FALSE),"")</f>
        <v/>
      </c>
      <c r="AA2098" s="62" t="str">
        <f>IFERROR(VLOOKUP($B2098,'로템1,2단계-고장설명'!$B$4:$O$341,COLUMN()-16,FALSE),"")</f>
        <v/>
      </c>
      <c r="AB2098" s="62" t="str">
        <f>IFERROR(VLOOKUP($B2098,'로템1,2단계-고장설명'!$B$4:$O$341,COLUMN()-16,FALSE),"")</f>
        <v/>
      </c>
      <c r="AC2098" s="62" t="str">
        <f>IFERROR(VLOOKUP($B2098,'로템1,2단계-고장설명'!$B$4:$O$341,COLUMN()-16,FALSE),"")</f>
        <v/>
      </c>
      <c r="AD2098" s="62" t="str">
        <f>IFERROR(VLOOKUP($B2098,'로템1,2단계-고장설명'!$B$4:$O$341,COLUMN()-16,FALSE),"")</f>
        <v/>
      </c>
    </row>
    <row r="2099" spans="1:30" x14ac:dyDescent="0.4">
      <c r="A2099" s="60">
        <v>2097</v>
      </c>
      <c r="B2099" s="60">
        <v>1100</v>
      </c>
      <c r="C2099" s="61" t="s">
        <v>4048</v>
      </c>
      <c r="D2099" s="60" t="s">
        <v>3668</v>
      </c>
      <c r="E2099" s="60">
        <v>1</v>
      </c>
      <c r="F2099" s="60" t="s">
        <v>12006</v>
      </c>
      <c r="G2099" s="60" t="s">
        <v>2837</v>
      </c>
      <c r="H2099" s="57"/>
      <c r="L2099" s="62">
        <v>2097</v>
      </c>
      <c r="M2099" s="140">
        <f t="shared" si="198"/>
        <v>1100</v>
      </c>
      <c r="N2099" s="62">
        <f t="shared" si="199"/>
        <v>1100</v>
      </c>
      <c r="O2099" s="62" t="str">
        <f t="shared" si="200"/>
        <v>PSD#1 통신고장</v>
      </c>
      <c r="P2099" s="62" t="str">
        <f t="shared" si="201"/>
        <v>Tc1</v>
      </c>
      <c r="Q2099" s="62" t="str">
        <f t="shared" si="202"/>
        <v>C</v>
      </c>
      <c r="R2099" s="62" t="str">
        <f>IFERROR(VLOOKUP($B2099,'로템1,2단계-고장설명'!$B$4:$O$341,COLUMN()-16,FALSE),"")</f>
        <v>PSD-통신고장</v>
      </c>
      <c r="S2099" s="62" t="str">
        <f>IFERROR(VLOOKUP($B2099,'로템1,2단계-고장설명'!$B$4:$O$341,COLUMN()-16,FALSE),"")</f>
        <v>B</v>
      </c>
      <c r="T2099" s="62" t="str">
        <f t="shared" si="203"/>
        <v>PSD</v>
      </c>
      <c r="U2099" s="62" t="str">
        <f>IFERROR(VLOOKUP($B2099,'로템1,2단계-고장설명'!$B$4:$O$341,COLUMN()-16,FALSE),"")</f>
        <v>PSD와 TCMS(CU)간 RS485 통신고장이 검지되면 발생.</v>
      </c>
      <c r="V2099" s="62" t="str">
        <f>IFERROR(VLOOKUP($B2099,'로템1,2단계-고장설명'!$B$4:$O$341,COLUMN()-16,FALSE),"")</f>
        <v>1) 화면상 PSD 열림/닫힘 등이 현시되지 않고, PSD 고장현시됨.
2) 전동차 출입문 닫힘중 재열림 기능이 불가함.
3) 차상장치는 TCMS와 통신이 되지 않아도 출입문 열림/닫힘 기능은 구현된다.</v>
      </c>
      <c r="W2099" s="62" t="str">
        <f>IFERROR(VLOOKUP($B2099,'로템1,2단계-고장설명'!$B$4:$O$341,COLUMN()-16,FALSE),"")</f>
        <v>PSD 전원 CB OFF 혹은 통신연결 불량</v>
      </c>
      <c r="X2099" s="62" t="str">
        <f>IFERROR(VLOOKUP($B2099,'로템1,2단계-고장설명'!$B$4:$O$341,COLUMN()-16,FALSE),"")</f>
        <v>1) 차상 PSD 리셋 후에도 동일고장이면 사령실과 연락하여 조치를 취한다.
2) 전동차 출입문 닫힘중 재열림 기능이 구현되지 않으므로 재열림 요구시 전동차 출입문 완전히 닫힘후 다시 열림을 시행함.</v>
      </c>
      <c r="Y2099" s="62" t="str">
        <f>IFERROR(VLOOKUP($B2099,'로템1,2단계-고장설명'!$B$4:$O$341,COLUMN()-16,FALSE),"")</f>
        <v/>
      </c>
      <c r="Z2099" s="62" t="str">
        <f>IFERROR(VLOOKUP($B2099,'로템1,2단계-고장설명'!$B$4:$O$341,COLUMN()-16,FALSE),"")</f>
        <v/>
      </c>
      <c r="AA2099" s="62" t="str">
        <f>IFERROR(VLOOKUP($B2099,'로템1,2단계-고장설명'!$B$4:$O$341,COLUMN()-16,FALSE),"")</f>
        <v>1단계40량, 2단계48량</v>
      </c>
      <c r="AB2099" s="62" t="str">
        <f>IFERROR(VLOOKUP($B2099,'로템1,2단계-고장설명'!$B$4:$O$341,COLUMN()-16,FALSE),"")</f>
        <v>PSD와 TCMS(CU)간 RS485 통신고장이 검지되면 발생.
-반응 1) 화면상 PSD 열림/닫힘 등이 현시되지 않고, PSD 고장현시됨.
2) 전동차 출입문 닫힘중 재열림 기능이 불가함.
3) 차상장치는 TCMS와 통신이 되지 않아도 출입문 열림/닫힘 기능은 구현된다.
-검지조건 PSD 전원 CB OFF 혹은 통신연결 불량
-소거조건 1) 차상 PSD 리셋 후에도 동일고장이면 사령실과 연락하여 조치를 취한다.
2) 전동차 출입문 닫힘중 재열림 기능이 구현되지 않으므로 재열림 요구시 전동차 출입문 완전히 닫힘후 다시 열림을 시행함.</v>
      </c>
      <c r="AC2099" s="62" t="str">
        <f>IFERROR(VLOOKUP($B2099,'로템1,2단계-고장설명'!$B$4:$O$341,COLUMN()-16,FALSE),"")</f>
        <v>2,3,4</v>
      </c>
      <c r="AD2099" s="62" t="str">
        <f>IFERROR(VLOOKUP($B2099,'로템1,2단계-고장설명'!$B$4:$O$341,COLUMN()-16,FALSE),"")</f>
        <v>Rotem</v>
      </c>
    </row>
    <row r="2100" spans="1:30" x14ac:dyDescent="0.4">
      <c r="A2100" s="60">
        <v>2098</v>
      </c>
      <c r="B2100" s="60">
        <v>1101</v>
      </c>
      <c r="C2100" s="61" t="s">
        <v>17164</v>
      </c>
      <c r="D2100" s="60" t="s">
        <v>3668</v>
      </c>
      <c r="E2100" s="60">
        <v>1</v>
      </c>
      <c r="F2100" s="60" t="s">
        <v>12006</v>
      </c>
      <c r="G2100" s="60" t="s">
        <v>3035</v>
      </c>
      <c r="H2100" s="57"/>
      <c r="L2100" s="62">
        <v>2098</v>
      </c>
      <c r="M2100" s="140">
        <f t="shared" si="198"/>
        <v>1101</v>
      </c>
      <c r="N2100" s="62">
        <f t="shared" si="199"/>
        <v>1101</v>
      </c>
      <c r="O2100" s="62" t="str">
        <f t="shared" si="200"/>
        <v xml:space="preserve">PSD#1-지상 PSD 장애(1계) </v>
      </c>
      <c r="P2100" s="62" t="str">
        <f t="shared" si="201"/>
        <v>Tc1</v>
      </c>
      <c r="Q2100" s="62" t="str">
        <f t="shared" si="202"/>
        <v>D</v>
      </c>
      <c r="R2100" s="62" t="str">
        <f>IFERROR(VLOOKUP($B2100,'로템1,2단계-고장설명'!$B$4:$O$341,COLUMN()-16,FALSE),"")</f>
        <v>PSD-지상 PSD 장애</v>
      </c>
      <c r="S2100" s="62" t="str">
        <f>IFERROR(VLOOKUP($B2100,'로템1,2단계-고장설명'!$B$4:$O$341,COLUMN()-16,FALSE),"")</f>
        <v>C</v>
      </c>
      <c r="T2100" s="62" t="str">
        <f t="shared" si="203"/>
        <v>PSD</v>
      </c>
      <c r="U2100" s="62" t="str">
        <f>IFERROR(VLOOKUP($B2100,'로템1,2단계-고장설명'!$B$4:$O$341,COLUMN()-16,FALSE),"")</f>
        <v>PSD 의 RS485 데이터 중 PSD-TCMS SD TEXT5(TEXT6)의 Bit1 “지상 PSD장애” 신호가 "1"이 되면 검지. ([지상 PSD 설비 장애] - 역사내 종합 제어반으로부터 PSD 장애 신호 발생)</v>
      </c>
      <c r="V2100" s="62" t="str">
        <f>IFERROR(VLOOKUP($B2100,'로템1,2단계-고장설명'!$B$4:$O$341,COLUMN()-16,FALSE),"")</f>
        <v>역사내 PSD 개별도어등이 고장 검지될때 발생됨.</v>
      </c>
      <c r="W2100" s="62" t="str">
        <f>IFERROR(VLOOKUP($B2100,'로템1,2단계-고장설명'!$B$4:$O$341,COLUMN()-16,FALSE),"")</f>
        <v>개별도어 물체검지 혹은 PSD 개별도어 고장등 일때 발생됨. 차상장치와 무관한 고장코드이며 차상장치 동작상에 문제가 없다.</v>
      </c>
      <c r="X2100" s="62" t="str">
        <f>IFERROR(VLOOKUP($B2100,'로템1,2단계-고장설명'!$B$4:$O$341,COLUMN()-16,FALSE),"")</f>
        <v>PSD 장애는 역사내 PSD 개별도어 등에 대한 고장이므로 기관사는 주의를 한다. 기관사는 전면 PSD 개별도어 상태를 확인하고 PSD 닫힘을 확인하고 출발 한다.
PSD 닫힘이 시행되지 않고, 전동차에서 PSD 열림 현시로 인하여 자동출발이 시행되지 않을 경우 사령실과 연락하여 조치를 취하고 확인후 안전 출발 한다.
*해당 역사를 벗어나면 소멸됨.</v>
      </c>
      <c r="Y2100" s="62" t="str">
        <f>IFERROR(VLOOKUP($B2100,'로템1,2단계-고장설명'!$B$4:$O$341,COLUMN()-16,FALSE),"")</f>
        <v/>
      </c>
      <c r="Z2100" s="62" t="str">
        <f>IFERROR(VLOOKUP($B2100,'로템1,2단계-고장설명'!$B$4:$O$341,COLUMN()-16,FALSE),"")</f>
        <v/>
      </c>
      <c r="AA2100" s="62" t="str">
        <f>IFERROR(VLOOKUP($B2100,'로템1,2단계-고장설명'!$B$4:$O$341,COLUMN()-16,FALSE),"")</f>
        <v>1단계40량, 2단계48량</v>
      </c>
      <c r="AB2100" s="62" t="str">
        <f>IFERROR(VLOOKUP($B2100,'로템1,2단계-고장설명'!$B$4:$O$341,COLUMN()-16,FALSE),"")</f>
        <v>PSD 의 RS485 데이터 중 PSD-TCMS SD TEXT5(TEXT6)의 Bit1 “지상 PSD장애” 신호가 "1"이 되면 검지. ([지상 PSD 설비 장애] - 역사내 종합 제어반으로부터 PSD 장애 신호 발생)
-반응 역사내 PSD 개별도어등이 고장 검지될때 발생됨.
-검지조건 개별도어 물체검지 혹은 PSD 개별도어 고장등 일때 발생됨. 차상장치와 무관한 고장코드이며 차상장치 동작상에 문제가 없다.
-소거조건 PSD 장애는 역사내 PSD 개별도어 등에 대한 고장이므로 기관사는 주의를 한다. 기관사는 전면 PSD 개별도어 상태를 확인하고 PSD 닫힘을 확인하고 출발 한다.
PSD 닫힘이 시행되지 않고, 전동차에서 PSD 열림 현시로 인하여 자동출발이 시행되지 않을 경우 사령실과 연락하여 조치를 취하고 확인후 안전 출발 한다.
*해당 역사를 벗어나면 소멸됨.</v>
      </c>
      <c r="AC2100" s="62" t="str">
        <f>IFERROR(VLOOKUP($B2100,'로템1,2단계-고장설명'!$B$4:$O$341,COLUMN()-16,FALSE),"")</f>
        <v>2,3,4</v>
      </c>
      <c r="AD2100" s="62" t="str">
        <f>IFERROR(VLOOKUP($B2100,'로템1,2단계-고장설명'!$B$4:$O$341,COLUMN()-16,FALSE),"")</f>
        <v>Rotem</v>
      </c>
    </row>
    <row r="2101" spans="1:30" x14ac:dyDescent="0.4">
      <c r="A2101" s="60">
        <v>2099</v>
      </c>
      <c r="B2101" s="60">
        <v>1102</v>
      </c>
      <c r="C2101" s="61" t="s">
        <v>17165</v>
      </c>
      <c r="D2101" s="60" t="s">
        <v>3668</v>
      </c>
      <c r="E2101" s="60">
        <v>1</v>
      </c>
      <c r="F2101" s="60" t="s">
        <v>12006</v>
      </c>
      <c r="G2101" s="60" t="s">
        <v>3035</v>
      </c>
      <c r="H2101" s="57"/>
      <c r="L2101" s="62">
        <v>2099</v>
      </c>
      <c r="M2101" s="140">
        <f t="shared" si="198"/>
        <v>1102</v>
      </c>
      <c r="N2101" s="62">
        <f t="shared" si="199"/>
        <v>1102</v>
      </c>
      <c r="O2101" s="62" t="str">
        <f t="shared" si="200"/>
        <v>PSD#1-지상 스크린도어 닫힘 고장</v>
      </c>
      <c r="P2101" s="62" t="str">
        <f t="shared" si="201"/>
        <v>Tc1</v>
      </c>
      <c r="Q2101" s="62" t="str">
        <f t="shared" si="202"/>
        <v>D</v>
      </c>
      <c r="R2101" s="62" t="str">
        <f>IFERROR(VLOOKUP($B2101,'로템1,2단계-고장설명'!$B$4:$O$341,COLUMN()-16,FALSE),"")</f>
        <v>PSD-지상 스크린도어 닫힘 고장</v>
      </c>
      <c r="S2101" s="62" t="str">
        <f>IFERROR(VLOOKUP($B2101,'로템1,2단계-고장설명'!$B$4:$O$341,COLUMN()-16,FALSE),"")</f>
        <v>C</v>
      </c>
      <c r="T2101" s="62" t="str">
        <f t="shared" si="203"/>
        <v>PSD</v>
      </c>
      <c r="U2101" s="62" t="str">
        <f>IFERROR(VLOOKUP($B2101,'로템1,2단계-고장설명'!$B$4:$O$341,COLUMN()-16,FALSE),"")</f>
        <v>PSD 의 RS485 데이터 중 PSD-TCMS SD TEXT5(TEXT6)의 Bit2 “지상 PSD 닫힘 확인 NG” 신호가 "1"이 되면 검지. ([지상 PSD 설비 장애] - 전동차 출입문 닫힘, 차상장치가 스크린도어 닫힘 명령을 송신
지상장치로부터 스크린도어 닫힘확인 NG가 수신된 경우)</v>
      </c>
      <c r="V2101" s="62" t="str">
        <f>IFERROR(VLOOKUP($B2101,'로템1,2단계-고장설명'!$B$4:$O$341,COLUMN()-16,FALSE),"")</f>
        <v>전동차 출입문 닫힘 후 전동차 출입문은 닫혔으나, PSD가 닫히지 않을 경우 전동차 출입문과 PSD모두 닫혔으나 장애로 현시될 경우</v>
      </c>
      <c r="W2101" s="62" t="str">
        <f>IFERROR(VLOOKUP($B2101,'로템1,2단계-고장설명'!$B$4:$O$341,COLUMN()-16,FALSE),"")</f>
        <v>지상 PSD 설비에서 PSD 전체 닫힘 명령 실행중 Feedback 신호가 올바르지 않음.</v>
      </c>
      <c r="X2101" s="62" t="str">
        <f>IFERROR(VLOOKUP($B2101,'로템1,2단계-고장설명'!$B$4:$O$341,COLUMN()-16,FALSE),"")</f>
        <v>지상설비에대한 고장이므로 차상장치는 정상 동작한다. 기관사는 PSD 닫힘 상태확인, 닫힘 실패시
기관사 조작반으로 수동취급 실시 할 것.
*해당 역사를 벗어나면 소멸됨.</v>
      </c>
      <c r="Y2101" s="62" t="str">
        <f>IFERROR(VLOOKUP($B2101,'로템1,2단계-고장설명'!$B$4:$O$341,COLUMN()-16,FALSE),"")</f>
        <v/>
      </c>
      <c r="Z2101" s="62" t="str">
        <f>IFERROR(VLOOKUP($B2101,'로템1,2단계-고장설명'!$B$4:$O$341,COLUMN()-16,FALSE),"")</f>
        <v/>
      </c>
      <c r="AA2101" s="62" t="str">
        <f>IFERROR(VLOOKUP($B2101,'로템1,2단계-고장설명'!$B$4:$O$341,COLUMN()-16,FALSE),"")</f>
        <v>1단계40량, 2단계48량</v>
      </c>
      <c r="AB2101" s="62" t="str">
        <f>IFERROR(VLOOKUP($B2101,'로템1,2단계-고장설명'!$B$4:$O$341,COLUMN()-16,FALSE),"")</f>
        <v>PSD 의 RS485 데이터 중 PSD-TCMS SD TEXT5(TEXT6)의 Bit2 “지상 PSD 닫힘 확인 NG” 신호가 "1"이 되면 검지. ([지상 PSD 설비 장애] - 전동차 출입문 닫힘, 차상장치가 스크린도어 닫힘 명령을 송신
지상장치로부터 스크린도어 닫힘확인 NG가 수신된 경우)
-반응 전동차 출입문 닫힘 후
전동차 출입문은 닫혔으나, PSD가 닫히지 않을 경우 전동차 출입문과 PSD모두 닫혔으나 장애로 현시될 경우
-검지조건 지상 PSD 설비에서 PSD 전체 닫힘 명령 실행중 Feedback 신호가 올바르지 않음.
-소거조건 지상설비에대한 고장이므로 차상장치는 정상 동작한다. 기관사는 PSD 닫힘 상태확인, 닫힘 실패시
기관사 조작반으로 수동취급 실시 할 것.
*해당 역사를 벗어나면 소멸됨.</v>
      </c>
      <c r="AC2101" s="62" t="str">
        <f>IFERROR(VLOOKUP($B2101,'로템1,2단계-고장설명'!$B$4:$O$341,COLUMN()-16,FALSE),"")</f>
        <v>2,3,4</v>
      </c>
      <c r="AD2101" s="62" t="str">
        <f>IFERROR(VLOOKUP($B2101,'로템1,2단계-고장설명'!$B$4:$O$341,COLUMN()-16,FALSE),"")</f>
        <v>Rotem</v>
      </c>
    </row>
    <row r="2102" spans="1:30" x14ac:dyDescent="0.4">
      <c r="A2102" s="60">
        <v>2100</v>
      </c>
      <c r="B2102" s="60">
        <v>1103</v>
      </c>
      <c r="C2102" s="61" t="s">
        <v>17166</v>
      </c>
      <c r="D2102" s="60" t="s">
        <v>3668</v>
      </c>
      <c r="E2102" s="60">
        <v>1</v>
      </c>
      <c r="F2102" s="60" t="s">
        <v>12006</v>
      </c>
      <c r="G2102" s="60" t="s">
        <v>3035</v>
      </c>
      <c r="H2102" s="57"/>
      <c r="L2102" s="62">
        <v>2100</v>
      </c>
      <c r="M2102" s="140">
        <f t="shared" si="198"/>
        <v>1103</v>
      </c>
      <c r="N2102" s="62">
        <f t="shared" si="199"/>
        <v>1103</v>
      </c>
      <c r="O2102" s="62" t="str">
        <f t="shared" si="200"/>
        <v>PSD#1-지상 스크린도어 열림 고장</v>
      </c>
      <c r="P2102" s="62" t="str">
        <f t="shared" si="201"/>
        <v>Tc1</v>
      </c>
      <c r="Q2102" s="62" t="str">
        <f t="shared" si="202"/>
        <v>D</v>
      </c>
      <c r="R2102" s="62" t="str">
        <f>IFERROR(VLOOKUP($B2102,'로템1,2단계-고장설명'!$B$4:$O$341,COLUMN()-16,FALSE),"")</f>
        <v>PSD-지상 스크린도어 열림 고장</v>
      </c>
      <c r="S2102" s="62" t="str">
        <f>IFERROR(VLOOKUP($B2102,'로템1,2단계-고장설명'!$B$4:$O$341,COLUMN()-16,FALSE),"")</f>
        <v>C</v>
      </c>
      <c r="T2102" s="62" t="str">
        <f t="shared" si="203"/>
        <v>PSD</v>
      </c>
      <c r="U2102" s="62" t="str">
        <f>IFERROR(VLOOKUP($B2102,'로템1,2단계-고장설명'!$B$4:$O$341,COLUMN()-16,FALSE),"")</f>
        <v>PSD 의 RS485 데이터 중 PSD-TCMS SD TEXT5(TEXT6)의 Bit3 “지상 PSD 열림 확인 NG” 신호가 "1"이 되면 검지. ([지상 PSD 설비 장애] - 전동차 출입문 열림, 차상장치가 스크린도어 열림 명령을 송신
지상장치로부터 스크린도어 열림확인 NG가 수신된 경우)</v>
      </c>
      <c r="V2102" s="62" t="str">
        <f>IFERROR(VLOOKUP($B2102,'로템1,2단계-고장설명'!$B$4:$O$341,COLUMN()-16,FALSE),"")</f>
        <v>전동차 출입문 닫힘 후 전동차 출입문은 닫혔으나, PSD가 닫히지 않을 경우 전동차 출입문과 PSD모두 닫혔으나 장애로 현시될 경우</v>
      </c>
      <c r="W2102" s="62" t="str">
        <f>IFERROR(VLOOKUP($B2102,'로템1,2단계-고장설명'!$B$4:$O$341,COLUMN()-16,FALSE),"")</f>
        <v>지상 PSD 설비에서 PSD 전체 열림 명령 실행중   Feedback 신호가 올바르지 않음.</v>
      </c>
      <c r="X2102" s="62" t="str">
        <f>IFERROR(VLOOKUP($B2102,'로템1,2단계-고장설명'!$B$4:$O$341,COLUMN()-16,FALSE),"")</f>
        <v>지상설비에대한 고장이므로 차상장치는 정상 동작한다. 기관사는 PSD 열림 상태확인, 열림 실패시
기관사 조작반으로 수동취급 실시 할 것.
*해당 역사를 벗어나면 소멸됨.</v>
      </c>
      <c r="Y2102" s="62" t="str">
        <f>IFERROR(VLOOKUP($B2102,'로템1,2단계-고장설명'!$B$4:$O$341,COLUMN()-16,FALSE),"")</f>
        <v/>
      </c>
      <c r="Z2102" s="62" t="str">
        <f>IFERROR(VLOOKUP($B2102,'로템1,2단계-고장설명'!$B$4:$O$341,COLUMN()-16,FALSE),"")</f>
        <v/>
      </c>
      <c r="AA2102" s="62" t="str">
        <f>IFERROR(VLOOKUP($B2102,'로템1,2단계-고장설명'!$B$4:$O$341,COLUMN()-16,FALSE),"")</f>
        <v>1단계40량, 2단계48량</v>
      </c>
      <c r="AB2102" s="62" t="str">
        <f>IFERROR(VLOOKUP($B2102,'로템1,2단계-고장설명'!$B$4:$O$341,COLUMN()-16,FALSE),"")</f>
        <v>PSD 의 RS485 데이터 중 PSD-TCMS SD TEXT5(TEXT6)의 Bit3 “지상 PSD 열림 확인 NG” 신호가 "1"이 되면 검지. ([지상 PSD 설비 장애] - 전동차 출입문 열림, 차상장치가 스크린도어 열림 명령을 송신
지상장치로부터 스크린도어 열림확인 NG가 수신된 경우)
-반응 전동차 출입문 열림 후
전동차 출입문은 열림이나, PSD가 열림이 아닐 경우 전동차 출입문과 PSD모두 열림이나 장애로 현시될 경우
-검지조건 지상 PSD 설비에서 PSD 전체 열림 명령 실행중   Feedback 신호가 올바르지 않음.
-소거조건 지상설비에대한 고장이므로 차상장치는 정상 동작한다. 기관사는 PSD 열림 상태확인, 열림 실패시
기관사 조작반으로 수동취급 실시 할 것.
*해당 역사를 벗어나면 소멸됨.</v>
      </c>
      <c r="AC2102" s="62" t="str">
        <f>IFERROR(VLOOKUP($B2102,'로템1,2단계-고장설명'!$B$4:$O$341,COLUMN()-16,FALSE),"")</f>
        <v>2,3,4</v>
      </c>
      <c r="AD2102" s="62" t="str">
        <f>IFERROR(VLOOKUP($B2102,'로템1,2단계-고장설명'!$B$4:$O$341,COLUMN()-16,FALSE),"")</f>
        <v>Rotem</v>
      </c>
    </row>
    <row r="2103" spans="1:30" x14ac:dyDescent="0.4">
      <c r="A2103" s="60">
        <v>2101</v>
      </c>
      <c r="B2103" s="60">
        <v>1104</v>
      </c>
      <c r="C2103" s="61" t="s">
        <v>17167</v>
      </c>
      <c r="D2103" s="60" t="s">
        <v>3668</v>
      </c>
      <c r="E2103" s="60">
        <v>1</v>
      </c>
      <c r="F2103" s="60" t="s">
        <v>12006</v>
      </c>
      <c r="G2103" s="60" t="s">
        <v>2837</v>
      </c>
      <c r="H2103" s="57"/>
      <c r="L2103" s="62">
        <v>2101</v>
      </c>
      <c r="M2103" s="140">
        <f t="shared" si="198"/>
        <v>1104</v>
      </c>
      <c r="N2103" s="62">
        <f t="shared" si="199"/>
        <v>1104</v>
      </c>
      <c r="O2103" s="62" t="str">
        <f t="shared" si="200"/>
        <v>PSD#1-차상 메모리고장(1계)</v>
      </c>
      <c r="P2103" s="62" t="str">
        <f t="shared" si="201"/>
        <v>Tc1</v>
      </c>
      <c r="Q2103" s="62" t="str">
        <f t="shared" si="202"/>
        <v>C</v>
      </c>
      <c r="R2103" s="62" t="str">
        <f>IFERROR(VLOOKUP($B2103,'로템1,2단계-고장설명'!$B$4:$O$341,COLUMN()-16,FALSE),"")</f>
        <v>PSD-차상 메모리고장</v>
      </c>
      <c r="S2103" s="62" t="str">
        <f>IFERROR(VLOOKUP($B2103,'로템1,2단계-고장설명'!$B$4:$O$341,COLUMN()-16,FALSE),"")</f>
        <v>D</v>
      </c>
      <c r="T2103" s="62" t="str">
        <f t="shared" si="203"/>
        <v>PSD</v>
      </c>
      <c r="U2103" s="62" t="str">
        <f>IFERROR(VLOOKUP($B2103,'로템1,2단계-고장설명'!$B$4:$O$341,COLUMN()-16,FALSE),"")</f>
        <v>PSD 의 RS485 데이터 중 PSD-TCMS SD TEXT5(TEXT6)의 Bit6 “차상 메모리고장” 신호가 "1"이 되면 검지. (차상제어장치 로그 기록용 메모리 고장)</v>
      </c>
      <c r="V2103" s="62" t="str">
        <f>IFERROR(VLOOKUP($B2103,'로템1,2단계-고장설명'!$B$4:$O$341,COLUMN()-16,FALSE),"")</f>
        <v>차상장치 이벤트 발생시. (각종 신호) 출입문 열림, 마스콘KEY ON등등
PSD 열림 닫힘이 연동되는 역사 , 연동되지 않는 역사가 있음.
PSD 고장코드가 지상설비로 전달되면 차상 ERROR코드 Interlock회로에 의하여 차단될수 있으며 이 회로가 적용된 역사는 PSD가 가동되지 않는다. 그외 역사는 전동차 출입문에따라 가동됨.</v>
      </c>
      <c r="W2103" s="62" t="str">
        <f>IFERROR(VLOOKUP($B2103,'로템1,2단계-고장설명'!$B$4:$O$341,COLUMN()-16,FALSE),"")</f>
        <v>로그 기록용 메모리 고장</v>
      </c>
      <c r="X2103" s="62" t="str">
        <f>IFERROR(VLOOKUP($B2103,'로템1,2단계-고장설명'!$B$4:$O$341,COLUMN()-16,FALSE),"")</f>
        <v>메모리 고장이라도 무선통신기능은 정상동작 하므로 기관사는 전동차 출입문 개/폐시 PSD 상태를 주의하여 확인하고, 차상장치 메모리 고장 코드로으로 인하여 PSD 열림 및 닫힘이 동작하지 않는 역사는 조작반으로 수동취급 실시 한다. 기관사는 주의 운행을 한다.
차량사업소 복귀시 해당장치는 점검을 하도록 한다.</v>
      </c>
      <c r="Y2103" s="62" t="str">
        <f>IFERROR(VLOOKUP($B2103,'로템1,2단계-고장설명'!$B$4:$O$341,COLUMN()-16,FALSE),"")</f>
        <v/>
      </c>
      <c r="Z2103" s="62" t="str">
        <f>IFERROR(VLOOKUP($B2103,'로템1,2단계-고장설명'!$B$4:$O$341,COLUMN()-16,FALSE),"")</f>
        <v/>
      </c>
      <c r="AA2103" s="62" t="str">
        <f>IFERROR(VLOOKUP($B2103,'로템1,2단계-고장설명'!$B$4:$O$341,COLUMN()-16,FALSE),"")</f>
        <v>1단계40량, 2단계48량</v>
      </c>
      <c r="AB2103" s="62" t="str">
        <f>IFERROR(VLOOKUP($B2103,'로템1,2단계-고장설명'!$B$4:$O$341,COLUMN()-16,FALSE),"")</f>
        <v>PSD 의 RS485 데이터 중 PSD-TCMS SD TEXT5(TEXT6)의 Bit6 “차상 메모리고장” 신호가 "1"이 되면 검지. (차상제어장치 로그 기록용 메모리 고장)
-반응 차상장치 이벤트 발생시. (각종 신호) 출입문 열림, 마스콘KEY ON등등
PSD 열림 닫힘이 연동되는 역사 , 연동되지 않는 역사가 있음.
PSD 고장코드가 지상설비로 전달되면 차상 ERROR코드 Interlock회로에 의하여 차단될수 있으며 이 회로가 적용된 역사는 PSD가 가동되지 않는다. 그외 역사는 전동차 출입문에따라 가동됨.
-검지조건 로그 기록용 메모리 고장
-소거조건 메모리 고장이라도 무선통신기능은 정상동작 하므로 기관사는 전동차 출입문 개/폐시 PSD 상태를 주의하여 확인하고, 차상장치 메모리 고장 코드로으로 인하여 PSD 열림 및 닫힘이 동작하지 않는 역사는 조작반으로 수동취급 실시 한다. 기관사는 주의 운행을 한다.
차량사업소 복귀시 해당장치는 점검을 하도록 한다.</v>
      </c>
      <c r="AC2103" s="62" t="str">
        <f>IFERROR(VLOOKUP($B2103,'로템1,2단계-고장설명'!$B$4:$O$341,COLUMN()-16,FALSE),"")</f>
        <v>2,3,4</v>
      </c>
      <c r="AD2103" s="62" t="str">
        <f>IFERROR(VLOOKUP($B2103,'로템1,2단계-고장설명'!$B$4:$O$341,COLUMN()-16,FALSE),"")</f>
        <v>Rotem</v>
      </c>
    </row>
    <row r="2104" spans="1:30" x14ac:dyDescent="0.4">
      <c r="A2104" s="60">
        <v>2102</v>
      </c>
      <c r="B2104" s="60">
        <v>1105</v>
      </c>
      <c r="C2104" s="61" t="s">
        <v>17168</v>
      </c>
      <c r="D2104" s="60" t="s">
        <v>3668</v>
      </c>
      <c r="E2104" s="60">
        <v>1</v>
      </c>
      <c r="F2104" s="60" t="s">
        <v>12006</v>
      </c>
      <c r="G2104" s="60" t="s">
        <v>2837</v>
      </c>
      <c r="H2104" s="57"/>
      <c r="L2104" s="62">
        <v>2102</v>
      </c>
      <c r="M2104" s="140">
        <f t="shared" si="198"/>
        <v>1105</v>
      </c>
      <c r="N2104" s="62">
        <f t="shared" si="199"/>
        <v>1105</v>
      </c>
      <c r="O2104" s="62" t="str">
        <f t="shared" si="200"/>
        <v>PSD#1-차상 RF고장(1계)</v>
      </c>
      <c r="P2104" s="62" t="str">
        <f t="shared" si="201"/>
        <v>Tc1</v>
      </c>
      <c r="Q2104" s="62" t="str">
        <f t="shared" si="202"/>
        <v>C</v>
      </c>
      <c r="R2104" s="62" t="str">
        <f>IFERROR(VLOOKUP($B2104,'로템1,2단계-고장설명'!$B$4:$O$341,COLUMN()-16,FALSE),"")</f>
        <v>PSD-차상 RF고장</v>
      </c>
      <c r="S2104" s="62" t="str">
        <f>IFERROR(VLOOKUP($B2104,'로템1,2단계-고장설명'!$B$4:$O$341,COLUMN()-16,FALSE),"")</f>
        <v>C</v>
      </c>
      <c r="T2104" s="62" t="str">
        <f t="shared" si="203"/>
        <v>PSD</v>
      </c>
      <c r="U2104" s="62" t="str">
        <f>IFERROR(VLOOKUP($B2104,'로템1,2단계-고장설명'!$B$4:$O$341,COLUMN()-16,FALSE),"")</f>
        <v>PSD 의 RS485 데이터 중 PSD-TCMS SD TEXT5(TEXT6)의 Bit7 “차상 RF 고장” 신호가 "1"이 되면 검지. (차상장치 RF 고장)</v>
      </c>
      <c r="V2104" s="62" t="str">
        <f>IFERROR(VLOOKUP($B2104,'로템1,2단계-고장설명'!$B$4:$O$341,COLUMN()-16,FALSE),"")</f>
        <v>PSD 지상장치 통신 연결 또는 전원 ON시 NG발생
역사내 진입전 NG 발생 -&gt; 역사내 진입후 NG 복귀 등의 현상이 일어날 경우</v>
      </c>
      <c r="W2104" s="62" t="str">
        <f>IFERROR(VLOOKUP($B2104,'로템1,2단계-고장설명'!$B$4:$O$341,COLUMN()-16,FALSE),"")</f>
        <v>차상장치내 무선모듈의 불량이 주원인이며, 설정 및 채널 변경오류시 발생됨.</v>
      </c>
      <c r="X2104" s="62" t="str">
        <f>IFERROR(VLOOKUP($B2104,'로템1,2단계-고장설명'!$B$4:$O$341,COLUMN()-16,FALSE),"")</f>
        <v>운전실 후부 PSD CN을 OFF - ON 실시하고 복귀가 되지 않을 경우 PSD 조작반을 취급하여 운행한다. 차량사업소 복귀후 해당 차상장치 점검을 한다.</v>
      </c>
      <c r="Y2104" s="62" t="str">
        <f>IFERROR(VLOOKUP($B2104,'로템1,2단계-고장설명'!$B$4:$O$341,COLUMN()-16,FALSE),"")</f>
        <v/>
      </c>
      <c r="Z2104" s="62" t="str">
        <f>IFERROR(VLOOKUP($B2104,'로템1,2단계-고장설명'!$B$4:$O$341,COLUMN()-16,FALSE),"")</f>
        <v/>
      </c>
      <c r="AA2104" s="62" t="str">
        <f>IFERROR(VLOOKUP($B2104,'로템1,2단계-고장설명'!$B$4:$O$341,COLUMN()-16,FALSE),"")</f>
        <v>1단계40량, 2단계48량</v>
      </c>
      <c r="AB2104" s="62" t="str">
        <f>IFERROR(VLOOKUP($B2104,'로템1,2단계-고장설명'!$B$4:$O$341,COLUMN()-16,FALSE),"")</f>
        <v>PSD 의 RS485 데이터 중 PSD-TCMS SD TEXT5(TEXT6)의 Bit7 “차상 RF 고장” 신호가 "1"이 되면 검지. (차상장치 RF 고장)
-반응 PSD 지상장치 통신 연결 또는 전원 ON시 NG발생
역사내 진입전 NG 발생 -&gt; 역사내 진입후 NG 복귀 등의 현상이 일어날 경우
-검지조건 차상장치내 무선모듈의 불량이 주원인이며, 설정 및 채널 변경오류시 발생됨.
-소거조건 운전실 후부 PSD CN을 OFF - ON 실시하고 복귀가 되지 않을 경우 PSD 조작반을 취급하여 운행한다. 차량사업소 복귀후 해당 차상장치 점검을 한다.</v>
      </c>
      <c r="AC2104" s="62" t="str">
        <f>IFERROR(VLOOKUP($B2104,'로템1,2단계-고장설명'!$B$4:$O$341,COLUMN()-16,FALSE),"")</f>
        <v>2,3,4</v>
      </c>
      <c r="AD2104" s="62" t="str">
        <f>IFERROR(VLOOKUP($B2104,'로템1,2단계-고장설명'!$B$4:$O$341,COLUMN()-16,FALSE),"")</f>
        <v>Rotem</v>
      </c>
    </row>
    <row r="2105" spans="1:30" x14ac:dyDescent="0.4">
      <c r="A2105" s="60">
        <v>2103</v>
      </c>
      <c r="B2105" s="60">
        <v>1106</v>
      </c>
      <c r="C2105" s="61" t="s">
        <v>17169</v>
      </c>
      <c r="D2105" s="60" t="s">
        <v>3668</v>
      </c>
      <c r="E2105" s="60">
        <v>1</v>
      </c>
      <c r="F2105" s="60" t="s">
        <v>12006</v>
      </c>
      <c r="G2105" s="60" t="s">
        <v>3035</v>
      </c>
      <c r="H2105" s="57"/>
      <c r="L2105" s="62">
        <v>2103</v>
      </c>
      <c r="M2105" s="140">
        <f t="shared" si="198"/>
        <v>1106</v>
      </c>
      <c r="N2105" s="62">
        <f t="shared" si="199"/>
        <v>1106</v>
      </c>
      <c r="O2105" s="62" t="str">
        <f t="shared" si="200"/>
        <v xml:space="preserve">PSD#1-지상 PSD 장애(2계) </v>
      </c>
      <c r="P2105" s="62" t="str">
        <f t="shared" si="201"/>
        <v>Tc1</v>
      </c>
      <c r="Q2105" s="62" t="str">
        <f t="shared" si="202"/>
        <v>D</v>
      </c>
      <c r="R2105" s="62" t="str">
        <f>IFERROR(VLOOKUP($B2105,'로템1,2단계-고장설명'!$B$4:$O$341,COLUMN()-16,FALSE),"")</f>
        <v/>
      </c>
      <c r="S2105" s="62" t="str">
        <f>IFERROR(VLOOKUP($B2105,'로템1,2단계-고장설명'!$B$4:$O$341,COLUMN()-16,FALSE),"")</f>
        <v/>
      </c>
      <c r="T2105" s="62" t="str">
        <f t="shared" si="203"/>
        <v>PSD</v>
      </c>
      <c r="U2105" s="62" t="str">
        <f>IFERROR(VLOOKUP($B2105,'로템1,2단계-고장설명'!$B$4:$O$341,COLUMN()-16,FALSE),"")</f>
        <v/>
      </c>
      <c r="V2105" s="62" t="str">
        <f>IFERROR(VLOOKUP($B2105,'로템1,2단계-고장설명'!$B$4:$O$341,COLUMN()-16,FALSE),"")</f>
        <v/>
      </c>
      <c r="W2105" s="62" t="str">
        <f>IFERROR(VLOOKUP($B2105,'로템1,2단계-고장설명'!$B$4:$O$341,COLUMN()-16,FALSE),"")</f>
        <v/>
      </c>
      <c r="X2105" s="62" t="str">
        <f>IFERROR(VLOOKUP($B2105,'로템1,2단계-고장설명'!$B$4:$O$341,COLUMN()-16,FALSE),"")</f>
        <v/>
      </c>
      <c r="Y2105" s="62" t="str">
        <f>IFERROR(VLOOKUP($B2105,'로템1,2단계-고장설명'!$B$4:$O$341,COLUMN()-16,FALSE),"")</f>
        <v/>
      </c>
      <c r="Z2105" s="62" t="str">
        <f>IFERROR(VLOOKUP($B2105,'로템1,2단계-고장설명'!$B$4:$O$341,COLUMN()-16,FALSE),"")</f>
        <v/>
      </c>
      <c r="AA2105" s="62" t="str">
        <f>IFERROR(VLOOKUP($B2105,'로템1,2단계-고장설명'!$B$4:$O$341,COLUMN()-16,FALSE),"")</f>
        <v/>
      </c>
      <c r="AB2105" s="62" t="str">
        <f>IFERROR(VLOOKUP($B2105,'로템1,2단계-고장설명'!$B$4:$O$341,COLUMN()-16,FALSE),"")</f>
        <v/>
      </c>
      <c r="AC2105" s="62" t="str">
        <f>IFERROR(VLOOKUP($B2105,'로템1,2단계-고장설명'!$B$4:$O$341,COLUMN()-16,FALSE),"")</f>
        <v/>
      </c>
      <c r="AD2105" s="62" t="str">
        <f>IFERROR(VLOOKUP($B2105,'로템1,2단계-고장설명'!$B$4:$O$341,COLUMN()-16,FALSE),"")</f>
        <v/>
      </c>
    </row>
    <row r="2106" spans="1:30" x14ac:dyDescent="0.4">
      <c r="A2106" s="60">
        <v>2104</v>
      </c>
      <c r="B2106" s="60">
        <v>1107</v>
      </c>
      <c r="C2106" s="57"/>
      <c r="D2106" s="60" t="s">
        <v>3668</v>
      </c>
      <c r="E2106" s="60">
        <v>1</v>
      </c>
      <c r="F2106" s="57"/>
      <c r="G2106" s="57"/>
      <c r="H2106" s="57"/>
      <c r="L2106" s="62">
        <v>2104</v>
      </c>
      <c r="M2106" s="140">
        <f t="shared" si="198"/>
        <v>1107</v>
      </c>
      <c r="N2106" s="62">
        <f t="shared" si="199"/>
        <v>1107</v>
      </c>
      <c r="O2106" s="62">
        <f t="shared" si="200"/>
        <v>0</v>
      </c>
      <c r="P2106" s="62" t="str">
        <f t="shared" si="201"/>
        <v>Tc1</v>
      </c>
      <c r="Q2106" s="62">
        <f t="shared" si="202"/>
        <v>0</v>
      </c>
      <c r="R2106" s="62" t="str">
        <f>IFERROR(VLOOKUP($B2106,'로템1,2단계-고장설명'!$B$4:$O$341,COLUMN()-16,FALSE),"")</f>
        <v/>
      </c>
      <c r="S2106" s="62" t="str">
        <f>IFERROR(VLOOKUP($B2106,'로템1,2단계-고장설명'!$B$4:$O$341,COLUMN()-16,FALSE),"")</f>
        <v/>
      </c>
      <c r="T2106" s="62">
        <f t="shared" si="203"/>
        <v>0</v>
      </c>
      <c r="U2106" s="62" t="str">
        <f>IFERROR(VLOOKUP($B2106,'로템1,2단계-고장설명'!$B$4:$O$341,COLUMN()-16,FALSE),"")</f>
        <v/>
      </c>
      <c r="V2106" s="62" t="str">
        <f>IFERROR(VLOOKUP($B2106,'로템1,2단계-고장설명'!$B$4:$O$341,COLUMN()-16,FALSE),"")</f>
        <v/>
      </c>
      <c r="W2106" s="62" t="str">
        <f>IFERROR(VLOOKUP($B2106,'로템1,2단계-고장설명'!$B$4:$O$341,COLUMN()-16,FALSE),"")</f>
        <v/>
      </c>
      <c r="X2106" s="62" t="str">
        <f>IFERROR(VLOOKUP($B2106,'로템1,2단계-고장설명'!$B$4:$O$341,COLUMN()-16,FALSE),"")</f>
        <v/>
      </c>
      <c r="Y2106" s="62" t="str">
        <f>IFERROR(VLOOKUP($B2106,'로템1,2단계-고장설명'!$B$4:$O$341,COLUMN()-16,FALSE),"")</f>
        <v/>
      </c>
      <c r="Z2106" s="62" t="str">
        <f>IFERROR(VLOOKUP($B2106,'로템1,2단계-고장설명'!$B$4:$O$341,COLUMN()-16,FALSE),"")</f>
        <v/>
      </c>
      <c r="AA2106" s="62" t="str">
        <f>IFERROR(VLOOKUP($B2106,'로템1,2단계-고장설명'!$B$4:$O$341,COLUMN()-16,FALSE),"")</f>
        <v/>
      </c>
      <c r="AB2106" s="62" t="str">
        <f>IFERROR(VLOOKUP($B2106,'로템1,2단계-고장설명'!$B$4:$O$341,COLUMN()-16,FALSE),"")</f>
        <v/>
      </c>
      <c r="AC2106" s="62" t="str">
        <f>IFERROR(VLOOKUP($B2106,'로템1,2단계-고장설명'!$B$4:$O$341,COLUMN()-16,FALSE),"")</f>
        <v/>
      </c>
      <c r="AD2106" s="62" t="str">
        <f>IFERROR(VLOOKUP($B2106,'로템1,2단계-고장설명'!$B$4:$O$341,COLUMN()-16,FALSE),"")</f>
        <v/>
      </c>
    </row>
    <row r="2107" spans="1:30" x14ac:dyDescent="0.4">
      <c r="A2107" s="60">
        <v>2105</v>
      </c>
      <c r="B2107" s="60">
        <v>1108</v>
      </c>
      <c r="C2107" s="57"/>
      <c r="D2107" s="60" t="s">
        <v>3668</v>
      </c>
      <c r="E2107" s="60">
        <v>1</v>
      </c>
      <c r="F2107" s="57"/>
      <c r="G2107" s="57"/>
      <c r="H2107" s="57"/>
      <c r="L2107" s="62">
        <v>2105</v>
      </c>
      <c r="M2107" s="140">
        <f t="shared" si="198"/>
        <v>1108</v>
      </c>
      <c r="N2107" s="62">
        <f t="shared" si="199"/>
        <v>1108</v>
      </c>
      <c r="O2107" s="62">
        <f t="shared" si="200"/>
        <v>0</v>
      </c>
      <c r="P2107" s="62" t="str">
        <f t="shared" si="201"/>
        <v>Tc1</v>
      </c>
      <c r="Q2107" s="62">
        <f t="shared" si="202"/>
        <v>0</v>
      </c>
      <c r="R2107" s="62" t="str">
        <f>IFERROR(VLOOKUP($B2107,'로템1,2단계-고장설명'!$B$4:$O$341,COLUMN()-16,FALSE),"")</f>
        <v/>
      </c>
      <c r="S2107" s="62" t="str">
        <f>IFERROR(VLOOKUP($B2107,'로템1,2단계-고장설명'!$B$4:$O$341,COLUMN()-16,FALSE),"")</f>
        <v/>
      </c>
      <c r="T2107" s="62">
        <f t="shared" si="203"/>
        <v>0</v>
      </c>
      <c r="U2107" s="62" t="str">
        <f>IFERROR(VLOOKUP($B2107,'로템1,2단계-고장설명'!$B$4:$O$341,COLUMN()-16,FALSE),"")</f>
        <v/>
      </c>
      <c r="V2107" s="62" t="str">
        <f>IFERROR(VLOOKUP($B2107,'로템1,2단계-고장설명'!$B$4:$O$341,COLUMN()-16,FALSE),"")</f>
        <v/>
      </c>
      <c r="W2107" s="62" t="str">
        <f>IFERROR(VLOOKUP($B2107,'로템1,2단계-고장설명'!$B$4:$O$341,COLUMN()-16,FALSE),"")</f>
        <v/>
      </c>
      <c r="X2107" s="62" t="str">
        <f>IFERROR(VLOOKUP($B2107,'로템1,2단계-고장설명'!$B$4:$O$341,COLUMN()-16,FALSE),"")</f>
        <v/>
      </c>
      <c r="Y2107" s="62" t="str">
        <f>IFERROR(VLOOKUP($B2107,'로템1,2단계-고장설명'!$B$4:$O$341,COLUMN()-16,FALSE),"")</f>
        <v/>
      </c>
      <c r="Z2107" s="62" t="str">
        <f>IFERROR(VLOOKUP($B2107,'로템1,2단계-고장설명'!$B$4:$O$341,COLUMN()-16,FALSE),"")</f>
        <v/>
      </c>
      <c r="AA2107" s="62" t="str">
        <f>IFERROR(VLOOKUP($B2107,'로템1,2단계-고장설명'!$B$4:$O$341,COLUMN()-16,FALSE),"")</f>
        <v/>
      </c>
      <c r="AB2107" s="62" t="str">
        <f>IFERROR(VLOOKUP($B2107,'로템1,2단계-고장설명'!$B$4:$O$341,COLUMN()-16,FALSE),"")</f>
        <v/>
      </c>
      <c r="AC2107" s="62" t="str">
        <f>IFERROR(VLOOKUP($B2107,'로템1,2단계-고장설명'!$B$4:$O$341,COLUMN()-16,FALSE),"")</f>
        <v/>
      </c>
      <c r="AD2107" s="62" t="str">
        <f>IFERROR(VLOOKUP($B2107,'로템1,2단계-고장설명'!$B$4:$O$341,COLUMN()-16,FALSE),"")</f>
        <v/>
      </c>
    </row>
    <row r="2108" spans="1:30" x14ac:dyDescent="0.4">
      <c r="A2108" s="60">
        <v>2106</v>
      </c>
      <c r="B2108" s="60">
        <v>1109</v>
      </c>
      <c r="C2108" s="61" t="s">
        <v>17170</v>
      </c>
      <c r="D2108" s="60" t="s">
        <v>3668</v>
      </c>
      <c r="E2108" s="60">
        <v>1</v>
      </c>
      <c r="F2108" s="60" t="s">
        <v>12006</v>
      </c>
      <c r="G2108" s="60" t="s">
        <v>2837</v>
      </c>
      <c r="H2108" s="57"/>
      <c r="L2108" s="62">
        <v>2106</v>
      </c>
      <c r="M2108" s="140">
        <f t="shared" si="198"/>
        <v>1109</v>
      </c>
      <c r="N2108" s="62">
        <f t="shared" si="199"/>
        <v>1109</v>
      </c>
      <c r="O2108" s="62" t="str">
        <f t="shared" si="200"/>
        <v>PSD#1-차상 메모리고장(2계)</v>
      </c>
      <c r="P2108" s="62" t="str">
        <f t="shared" si="201"/>
        <v>Tc1</v>
      </c>
      <c r="Q2108" s="62" t="str">
        <f t="shared" si="202"/>
        <v>C</v>
      </c>
      <c r="R2108" s="62" t="str">
        <f>IFERROR(VLOOKUP($B2108,'로템1,2단계-고장설명'!$B$4:$O$341,COLUMN()-16,FALSE),"")</f>
        <v/>
      </c>
      <c r="S2108" s="62" t="str">
        <f>IFERROR(VLOOKUP($B2108,'로템1,2단계-고장설명'!$B$4:$O$341,COLUMN()-16,FALSE),"")</f>
        <v/>
      </c>
      <c r="T2108" s="62" t="str">
        <f t="shared" si="203"/>
        <v>PSD</v>
      </c>
      <c r="U2108" s="62" t="str">
        <f>IFERROR(VLOOKUP($B2108,'로템1,2단계-고장설명'!$B$4:$O$341,COLUMN()-16,FALSE),"")</f>
        <v/>
      </c>
      <c r="V2108" s="62" t="str">
        <f>IFERROR(VLOOKUP($B2108,'로템1,2단계-고장설명'!$B$4:$O$341,COLUMN()-16,FALSE),"")</f>
        <v/>
      </c>
      <c r="W2108" s="62" t="str">
        <f>IFERROR(VLOOKUP($B2108,'로템1,2단계-고장설명'!$B$4:$O$341,COLUMN()-16,FALSE),"")</f>
        <v/>
      </c>
      <c r="X2108" s="62" t="str">
        <f>IFERROR(VLOOKUP($B2108,'로템1,2단계-고장설명'!$B$4:$O$341,COLUMN()-16,FALSE),"")</f>
        <v/>
      </c>
      <c r="Y2108" s="62" t="str">
        <f>IFERROR(VLOOKUP($B2108,'로템1,2단계-고장설명'!$B$4:$O$341,COLUMN()-16,FALSE),"")</f>
        <v/>
      </c>
      <c r="Z2108" s="62" t="str">
        <f>IFERROR(VLOOKUP($B2108,'로템1,2단계-고장설명'!$B$4:$O$341,COLUMN()-16,FALSE),"")</f>
        <v/>
      </c>
      <c r="AA2108" s="62" t="str">
        <f>IFERROR(VLOOKUP($B2108,'로템1,2단계-고장설명'!$B$4:$O$341,COLUMN()-16,FALSE),"")</f>
        <v/>
      </c>
      <c r="AB2108" s="62" t="str">
        <f>IFERROR(VLOOKUP($B2108,'로템1,2단계-고장설명'!$B$4:$O$341,COLUMN()-16,FALSE),"")</f>
        <v/>
      </c>
      <c r="AC2108" s="62" t="str">
        <f>IFERROR(VLOOKUP($B2108,'로템1,2단계-고장설명'!$B$4:$O$341,COLUMN()-16,FALSE),"")</f>
        <v/>
      </c>
      <c r="AD2108" s="62" t="str">
        <f>IFERROR(VLOOKUP($B2108,'로템1,2단계-고장설명'!$B$4:$O$341,COLUMN()-16,FALSE),"")</f>
        <v/>
      </c>
    </row>
    <row r="2109" spans="1:30" x14ac:dyDescent="0.4">
      <c r="A2109" s="60">
        <v>2107</v>
      </c>
      <c r="B2109" s="60">
        <v>1110</v>
      </c>
      <c r="C2109" s="61" t="s">
        <v>17171</v>
      </c>
      <c r="D2109" s="60" t="s">
        <v>3668</v>
      </c>
      <c r="E2109" s="60">
        <v>1</v>
      </c>
      <c r="F2109" s="60" t="s">
        <v>12006</v>
      </c>
      <c r="G2109" s="60" t="s">
        <v>2837</v>
      </c>
      <c r="H2109" s="57"/>
      <c r="L2109" s="62">
        <v>2107</v>
      </c>
      <c r="M2109" s="140">
        <f t="shared" si="198"/>
        <v>1110</v>
      </c>
      <c r="N2109" s="62">
        <f t="shared" si="199"/>
        <v>1110</v>
      </c>
      <c r="O2109" s="62" t="str">
        <f t="shared" si="200"/>
        <v>PSD#1-차상 RF고장(2계)</v>
      </c>
      <c r="P2109" s="62" t="str">
        <f t="shared" si="201"/>
        <v>Tc1</v>
      </c>
      <c r="Q2109" s="62" t="str">
        <f t="shared" si="202"/>
        <v>C</v>
      </c>
      <c r="R2109" s="62" t="str">
        <f>IFERROR(VLOOKUP($B2109,'로템1,2단계-고장설명'!$B$4:$O$341,COLUMN()-16,FALSE),"")</f>
        <v/>
      </c>
      <c r="S2109" s="62" t="str">
        <f>IFERROR(VLOOKUP($B2109,'로템1,2단계-고장설명'!$B$4:$O$341,COLUMN()-16,FALSE),"")</f>
        <v/>
      </c>
      <c r="T2109" s="62" t="str">
        <f t="shared" si="203"/>
        <v>PSD</v>
      </c>
      <c r="U2109" s="62" t="str">
        <f>IFERROR(VLOOKUP($B2109,'로템1,2단계-고장설명'!$B$4:$O$341,COLUMN()-16,FALSE),"")</f>
        <v/>
      </c>
      <c r="V2109" s="62" t="str">
        <f>IFERROR(VLOOKUP($B2109,'로템1,2단계-고장설명'!$B$4:$O$341,COLUMN()-16,FALSE),"")</f>
        <v/>
      </c>
      <c r="W2109" s="62" t="str">
        <f>IFERROR(VLOOKUP($B2109,'로템1,2단계-고장설명'!$B$4:$O$341,COLUMN()-16,FALSE),"")</f>
        <v/>
      </c>
      <c r="X2109" s="62" t="str">
        <f>IFERROR(VLOOKUP($B2109,'로템1,2단계-고장설명'!$B$4:$O$341,COLUMN()-16,FALSE),"")</f>
        <v/>
      </c>
      <c r="Y2109" s="62" t="str">
        <f>IFERROR(VLOOKUP($B2109,'로템1,2단계-고장설명'!$B$4:$O$341,COLUMN()-16,FALSE),"")</f>
        <v/>
      </c>
      <c r="Z2109" s="62" t="str">
        <f>IFERROR(VLOOKUP($B2109,'로템1,2단계-고장설명'!$B$4:$O$341,COLUMN()-16,FALSE),"")</f>
        <v/>
      </c>
      <c r="AA2109" s="62" t="str">
        <f>IFERROR(VLOOKUP($B2109,'로템1,2단계-고장설명'!$B$4:$O$341,COLUMN()-16,FALSE),"")</f>
        <v/>
      </c>
      <c r="AB2109" s="62" t="str">
        <f>IFERROR(VLOOKUP($B2109,'로템1,2단계-고장설명'!$B$4:$O$341,COLUMN()-16,FALSE),"")</f>
        <v/>
      </c>
      <c r="AC2109" s="62" t="str">
        <f>IFERROR(VLOOKUP($B2109,'로템1,2단계-고장설명'!$B$4:$O$341,COLUMN()-16,FALSE),"")</f>
        <v/>
      </c>
      <c r="AD2109" s="62" t="str">
        <f>IFERROR(VLOOKUP($B2109,'로템1,2단계-고장설명'!$B$4:$O$341,COLUMN()-16,FALSE),"")</f>
        <v/>
      </c>
    </row>
    <row r="2110" spans="1:30" x14ac:dyDescent="0.4">
      <c r="A2110" s="60">
        <v>2108</v>
      </c>
      <c r="B2110" s="60">
        <v>1111</v>
      </c>
      <c r="C2110" s="61" t="s">
        <v>17172</v>
      </c>
      <c r="D2110" s="60" t="s">
        <v>3668</v>
      </c>
      <c r="E2110" s="60">
        <v>1</v>
      </c>
      <c r="F2110" s="60" t="s">
        <v>12006</v>
      </c>
      <c r="G2110" s="60" t="s">
        <v>3034</v>
      </c>
      <c r="H2110" s="57"/>
      <c r="L2110" s="62">
        <v>2108</v>
      </c>
      <c r="M2110" s="140">
        <f t="shared" si="198"/>
        <v>1111</v>
      </c>
      <c r="N2110" s="62">
        <f t="shared" si="199"/>
        <v>1111</v>
      </c>
      <c r="O2110" s="62" t="str">
        <f t="shared" si="200"/>
        <v>PSD#1-바이패스 상태</v>
      </c>
      <c r="P2110" s="62" t="str">
        <f t="shared" si="201"/>
        <v>Tc1</v>
      </c>
      <c r="Q2110" s="62" t="str">
        <f t="shared" si="202"/>
        <v>W</v>
      </c>
      <c r="R2110" s="62" t="str">
        <f>IFERROR(VLOOKUP($B2110,'로템1,2단계-고장설명'!$B$4:$O$341,COLUMN()-16,FALSE),"")</f>
        <v/>
      </c>
      <c r="S2110" s="62" t="str">
        <f>IFERROR(VLOOKUP($B2110,'로템1,2단계-고장설명'!$B$4:$O$341,COLUMN()-16,FALSE),"")</f>
        <v/>
      </c>
      <c r="T2110" s="62" t="str">
        <f t="shared" si="203"/>
        <v>PSD</v>
      </c>
      <c r="U2110" s="62" t="str">
        <f>IFERROR(VLOOKUP($B2110,'로템1,2단계-고장설명'!$B$4:$O$341,COLUMN()-16,FALSE),"")</f>
        <v/>
      </c>
      <c r="V2110" s="62" t="str">
        <f>IFERROR(VLOOKUP($B2110,'로템1,2단계-고장설명'!$B$4:$O$341,COLUMN()-16,FALSE),"")</f>
        <v/>
      </c>
      <c r="W2110" s="62" t="str">
        <f>IFERROR(VLOOKUP($B2110,'로템1,2단계-고장설명'!$B$4:$O$341,COLUMN()-16,FALSE),"")</f>
        <v/>
      </c>
      <c r="X2110" s="62" t="str">
        <f>IFERROR(VLOOKUP($B2110,'로템1,2단계-고장설명'!$B$4:$O$341,COLUMN()-16,FALSE),"")</f>
        <v/>
      </c>
      <c r="Y2110" s="62" t="str">
        <f>IFERROR(VLOOKUP($B2110,'로템1,2단계-고장설명'!$B$4:$O$341,COLUMN()-16,FALSE),"")</f>
        <v/>
      </c>
      <c r="Z2110" s="62" t="str">
        <f>IFERROR(VLOOKUP($B2110,'로템1,2단계-고장설명'!$B$4:$O$341,COLUMN()-16,FALSE),"")</f>
        <v/>
      </c>
      <c r="AA2110" s="62" t="str">
        <f>IFERROR(VLOOKUP($B2110,'로템1,2단계-고장설명'!$B$4:$O$341,COLUMN()-16,FALSE),"")</f>
        <v/>
      </c>
      <c r="AB2110" s="62" t="str">
        <f>IFERROR(VLOOKUP($B2110,'로템1,2단계-고장설명'!$B$4:$O$341,COLUMN()-16,FALSE),"")</f>
        <v/>
      </c>
      <c r="AC2110" s="62" t="str">
        <f>IFERROR(VLOOKUP($B2110,'로템1,2단계-고장설명'!$B$4:$O$341,COLUMN()-16,FALSE),"")</f>
        <v/>
      </c>
      <c r="AD2110" s="62" t="str">
        <f>IFERROR(VLOOKUP($B2110,'로템1,2단계-고장설명'!$B$4:$O$341,COLUMN()-16,FALSE),"")</f>
        <v/>
      </c>
    </row>
    <row r="2111" spans="1:30" x14ac:dyDescent="0.4">
      <c r="A2111" s="60">
        <v>2109</v>
      </c>
      <c r="B2111" s="60">
        <v>1112</v>
      </c>
      <c r="C2111" s="57"/>
      <c r="D2111" s="60" t="s">
        <v>3668</v>
      </c>
      <c r="E2111" s="60">
        <v>1</v>
      </c>
      <c r="F2111" s="57"/>
      <c r="G2111" s="57"/>
      <c r="H2111" s="57"/>
      <c r="L2111" s="62">
        <v>2109</v>
      </c>
      <c r="M2111" s="140">
        <f t="shared" si="198"/>
        <v>1112</v>
      </c>
      <c r="N2111" s="62">
        <f t="shared" si="199"/>
        <v>1112</v>
      </c>
      <c r="O2111" s="62">
        <f t="shared" si="200"/>
        <v>0</v>
      </c>
      <c r="P2111" s="62" t="str">
        <f t="shared" si="201"/>
        <v>Tc1</v>
      </c>
      <c r="Q2111" s="62">
        <f t="shared" si="202"/>
        <v>0</v>
      </c>
      <c r="R2111" s="62" t="str">
        <f>IFERROR(VLOOKUP($B2111,'로템1,2단계-고장설명'!$B$4:$O$341,COLUMN()-16,FALSE),"")</f>
        <v/>
      </c>
      <c r="S2111" s="62" t="str">
        <f>IFERROR(VLOOKUP($B2111,'로템1,2단계-고장설명'!$B$4:$O$341,COLUMN()-16,FALSE),"")</f>
        <v/>
      </c>
      <c r="T2111" s="62">
        <f t="shared" si="203"/>
        <v>0</v>
      </c>
      <c r="U2111" s="62" t="str">
        <f>IFERROR(VLOOKUP($B2111,'로템1,2단계-고장설명'!$B$4:$O$341,COLUMN()-16,FALSE),"")</f>
        <v/>
      </c>
      <c r="V2111" s="62" t="str">
        <f>IFERROR(VLOOKUP($B2111,'로템1,2단계-고장설명'!$B$4:$O$341,COLUMN()-16,FALSE),"")</f>
        <v/>
      </c>
      <c r="W2111" s="62" t="str">
        <f>IFERROR(VLOOKUP($B2111,'로템1,2단계-고장설명'!$B$4:$O$341,COLUMN()-16,FALSE),"")</f>
        <v/>
      </c>
      <c r="X2111" s="62" t="str">
        <f>IFERROR(VLOOKUP($B2111,'로템1,2단계-고장설명'!$B$4:$O$341,COLUMN()-16,FALSE),"")</f>
        <v/>
      </c>
      <c r="Y2111" s="62" t="str">
        <f>IFERROR(VLOOKUP($B2111,'로템1,2단계-고장설명'!$B$4:$O$341,COLUMN()-16,FALSE),"")</f>
        <v/>
      </c>
      <c r="Z2111" s="62" t="str">
        <f>IFERROR(VLOOKUP($B2111,'로템1,2단계-고장설명'!$B$4:$O$341,COLUMN()-16,FALSE),"")</f>
        <v/>
      </c>
      <c r="AA2111" s="62" t="str">
        <f>IFERROR(VLOOKUP($B2111,'로템1,2단계-고장설명'!$B$4:$O$341,COLUMN()-16,FALSE),"")</f>
        <v/>
      </c>
      <c r="AB2111" s="62" t="str">
        <f>IFERROR(VLOOKUP($B2111,'로템1,2단계-고장설명'!$B$4:$O$341,COLUMN()-16,FALSE),"")</f>
        <v/>
      </c>
      <c r="AC2111" s="62" t="str">
        <f>IFERROR(VLOOKUP($B2111,'로템1,2단계-고장설명'!$B$4:$O$341,COLUMN()-16,FALSE),"")</f>
        <v/>
      </c>
      <c r="AD2111" s="62" t="str">
        <f>IFERROR(VLOOKUP($B2111,'로템1,2단계-고장설명'!$B$4:$O$341,COLUMN()-16,FALSE),"")</f>
        <v/>
      </c>
    </row>
    <row r="2112" spans="1:30" x14ac:dyDescent="0.4">
      <c r="A2112" s="60">
        <v>2110</v>
      </c>
      <c r="B2112" s="60">
        <v>1100</v>
      </c>
      <c r="C2112" s="61" t="s">
        <v>4049</v>
      </c>
      <c r="D2112" s="60" t="s">
        <v>3664</v>
      </c>
      <c r="E2112" s="60">
        <v>8</v>
      </c>
      <c r="F2112" s="60" t="s">
        <v>12006</v>
      </c>
      <c r="G2112" s="60" t="s">
        <v>2837</v>
      </c>
      <c r="H2112" s="57"/>
      <c r="L2112" s="62">
        <v>2110</v>
      </c>
      <c r="M2112" s="140">
        <f t="shared" si="198"/>
        <v>1100</v>
      </c>
      <c r="N2112" s="62">
        <f t="shared" si="199"/>
        <v>1100</v>
      </c>
      <c r="O2112" s="62" t="str">
        <f t="shared" si="200"/>
        <v>PSD#8 통신고장</v>
      </c>
      <c r="P2112" s="62" t="str">
        <f t="shared" si="201"/>
        <v>Tc2</v>
      </c>
      <c r="Q2112" s="62" t="str">
        <f t="shared" si="202"/>
        <v>C</v>
      </c>
      <c r="R2112" s="62" t="str">
        <f>IFERROR(VLOOKUP($B2112,'로템1,2단계-고장설명'!$B$4:$O$341,COLUMN()-16,FALSE),"")</f>
        <v>PSD-통신고장</v>
      </c>
      <c r="S2112" s="62" t="str">
        <f>IFERROR(VLOOKUP($B2112,'로템1,2단계-고장설명'!$B$4:$O$341,COLUMN()-16,FALSE),"")</f>
        <v>B</v>
      </c>
      <c r="T2112" s="62" t="str">
        <f t="shared" si="203"/>
        <v>PSD</v>
      </c>
      <c r="U2112" s="62" t="str">
        <f>IFERROR(VLOOKUP($B2112,'로템1,2단계-고장설명'!$B$4:$O$341,COLUMN()-16,FALSE),"")</f>
        <v>PSD와 TCMS(CU)간 RS485 통신고장이 검지되면 발생.</v>
      </c>
      <c r="V2112" s="62" t="str">
        <f>IFERROR(VLOOKUP($B2112,'로템1,2단계-고장설명'!$B$4:$O$341,COLUMN()-16,FALSE),"")</f>
        <v>1) 화면상 PSD 열림/닫힘 등이 현시되지 않고, PSD 고장현시됨.
2) 전동차 출입문 닫힘중 재열림 기능이 불가함.
3) 차상장치는 TCMS와 통신이 되지 않아도 출입문 열림/닫힘 기능은 구현된다.</v>
      </c>
      <c r="W2112" s="62" t="str">
        <f>IFERROR(VLOOKUP($B2112,'로템1,2단계-고장설명'!$B$4:$O$341,COLUMN()-16,FALSE),"")</f>
        <v>PSD 전원 CB OFF 혹은 통신연결 불량</v>
      </c>
      <c r="X2112" s="62" t="str">
        <f>IFERROR(VLOOKUP($B2112,'로템1,2단계-고장설명'!$B$4:$O$341,COLUMN()-16,FALSE),"")</f>
        <v>1) 차상 PSD 리셋 후에도 동일고장이면 사령실과 연락하여 조치를 취한다.
2) 전동차 출입문 닫힘중 재열림 기능이 구현되지 않으므로 재열림 요구시 전동차 출입문 완전히 닫힘후 다시 열림을 시행함.</v>
      </c>
      <c r="Y2112" s="62" t="str">
        <f>IFERROR(VLOOKUP($B2112,'로템1,2단계-고장설명'!$B$4:$O$341,COLUMN()-16,FALSE),"")</f>
        <v/>
      </c>
      <c r="Z2112" s="62" t="str">
        <f>IFERROR(VLOOKUP($B2112,'로템1,2단계-고장설명'!$B$4:$O$341,COLUMN()-16,FALSE),"")</f>
        <v/>
      </c>
      <c r="AA2112" s="62" t="str">
        <f>IFERROR(VLOOKUP($B2112,'로템1,2단계-고장설명'!$B$4:$O$341,COLUMN()-16,FALSE),"")</f>
        <v>1단계40량, 2단계48량</v>
      </c>
      <c r="AB2112" s="62" t="str">
        <f>IFERROR(VLOOKUP($B2112,'로템1,2단계-고장설명'!$B$4:$O$341,COLUMN()-16,FALSE),"")</f>
        <v>PSD와 TCMS(CU)간 RS485 통신고장이 검지되면 발생.
-반응 1) 화면상 PSD 열림/닫힘 등이 현시되지 않고, PSD 고장현시됨.
2) 전동차 출입문 닫힘중 재열림 기능이 불가함.
3) 차상장치는 TCMS와 통신이 되지 않아도 출입문 열림/닫힘 기능은 구현된다.
-검지조건 PSD 전원 CB OFF 혹은 통신연결 불량
-소거조건 1) 차상 PSD 리셋 후에도 동일고장이면 사령실과 연락하여 조치를 취한다.
2) 전동차 출입문 닫힘중 재열림 기능이 구현되지 않으므로 재열림 요구시 전동차 출입문 완전히 닫힘후 다시 열림을 시행함.</v>
      </c>
      <c r="AC2112" s="62" t="str">
        <f>IFERROR(VLOOKUP($B2112,'로템1,2단계-고장설명'!$B$4:$O$341,COLUMN()-16,FALSE),"")</f>
        <v>2,3,4</v>
      </c>
      <c r="AD2112" s="62" t="str">
        <f>IFERROR(VLOOKUP($B2112,'로템1,2단계-고장설명'!$B$4:$O$341,COLUMN()-16,FALSE),"")</f>
        <v>Rotem</v>
      </c>
    </row>
    <row r="2113" spans="1:30" x14ac:dyDescent="0.4">
      <c r="A2113" s="60">
        <v>2111</v>
      </c>
      <c r="B2113" s="60">
        <v>1101</v>
      </c>
      <c r="C2113" s="61" t="s">
        <v>17173</v>
      </c>
      <c r="D2113" s="60" t="s">
        <v>3664</v>
      </c>
      <c r="E2113" s="60">
        <v>8</v>
      </c>
      <c r="F2113" s="60" t="s">
        <v>12006</v>
      </c>
      <c r="G2113" s="60" t="s">
        <v>3035</v>
      </c>
      <c r="H2113" s="57"/>
      <c r="L2113" s="62">
        <v>2111</v>
      </c>
      <c r="M2113" s="140">
        <f t="shared" si="198"/>
        <v>1101</v>
      </c>
      <c r="N2113" s="62">
        <f t="shared" si="199"/>
        <v>1101</v>
      </c>
      <c r="O2113" s="62" t="str">
        <f t="shared" si="200"/>
        <v xml:space="preserve">PSD#8-지상 PSD 장애(1계) </v>
      </c>
      <c r="P2113" s="62" t="str">
        <f t="shared" si="201"/>
        <v>Tc2</v>
      </c>
      <c r="Q2113" s="62" t="str">
        <f t="shared" si="202"/>
        <v>D</v>
      </c>
      <c r="R2113" s="62" t="str">
        <f>IFERROR(VLOOKUP($B2113,'로템1,2단계-고장설명'!$B$4:$O$341,COLUMN()-16,FALSE),"")</f>
        <v>PSD-지상 PSD 장애</v>
      </c>
      <c r="S2113" s="62" t="str">
        <f>IFERROR(VLOOKUP($B2113,'로템1,2단계-고장설명'!$B$4:$O$341,COLUMN()-16,FALSE),"")</f>
        <v>C</v>
      </c>
      <c r="T2113" s="62" t="str">
        <f t="shared" si="203"/>
        <v>PSD</v>
      </c>
      <c r="U2113" s="62" t="str">
        <f>IFERROR(VLOOKUP($B2113,'로템1,2단계-고장설명'!$B$4:$O$341,COLUMN()-16,FALSE),"")</f>
        <v>PSD 의 RS485 데이터 중 PSD-TCMS SD TEXT5(TEXT6)의 Bit1 “지상 PSD장애” 신호가 "1"이 되면 검지. ([지상 PSD 설비 장애] - 역사내 종합 제어반으로부터 PSD 장애 신호 발생)</v>
      </c>
      <c r="V2113" s="62" t="str">
        <f>IFERROR(VLOOKUP($B2113,'로템1,2단계-고장설명'!$B$4:$O$341,COLUMN()-16,FALSE),"")</f>
        <v>역사내 PSD 개별도어등이 고장 검지될때 발생됨.</v>
      </c>
      <c r="W2113" s="62" t="str">
        <f>IFERROR(VLOOKUP($B2113,'로템1,2단계-고장설명'!$B$4:$O$341,COLUMN()-16,FALSE),"")</f>
        <v>개별도어 물체검지 혹은 PSD 개별도어 고장등 일때 발생됨. 차상장치와 무관한 고장코드이며 차상장치 동작상에 문제가 없다.</v>
      </c>
      <c r="X2113" s="62" t="str">
        <f>IFERROR(VLOOKUP($B2113,'로템1,2단계-고장설명'!$B$4:$O$341,COLUMN()-16,FALSE),"")</f>
        <v>PSD 장애는 역사내 PSD 개별도어 등에 대한 고장이므로 기관사는 주의를 한다. 기관사는 전면 PSD 개별도어 상태를 확인하고 PSD 닫힘을 확인하고 출발 한다.
PSD 닫힘이 시행되지 않고, 전동차에서 PSD 열림 현시로 인하여 자동출발이 시행되지 않을 경우 사령실과 연락하여 조치를 취하고 확인후 안전 출발 한다.
*해당 역사를 벗어나면 소멸됨.</v>
      </c>
      <c r="Y2113" s="62" t="str">
        <f>IFERROR(VLOOKUP($B2113,'로템1,2단계-고장설명'!$B$4:$O$341,COLUMN()-16,FALSE),"")</f>
        <v/>
      </c>
      <c r="Z2113" s="62" t="str">
        <f>IFERROR(VLOOKUP($B2113,'로템1,2단계-고장설명'!$B$4:$O$341,COLUMN()-16,FALSE),"")</f>
        <v/>
      </c>
      <c r="AA2113" s="62" t="str">
        <f>IFERROR(VLOOKUP($B2113,'로템1,2단계-고장설명'!$B$4:$O$341,COLUMN()-16,FALSE),"")</f>
        <v>1단계40량, 2단계48량</v>
      </c>
      <c r="AB2113" s="62" t="str">
        <f>IFERROR(VLOOKUP($B2113,'로템1,2단계-고장설명'!$B$4:$O$341,COLUMN()-16,FALSE),"")</f>
        <v>PSD 의 RS485 데이터 중 PSD-TCMS SD TEXT5(TEXT6)의 Bit1 “지상 PSD장애” 신호가 "1"이 되면 검지. ([지상 PSD 설비 장애] - 역사내 종합 제어반으로부터 PSD 장애 신호 발생)
-반응 역사내 PSD 개별도어등이 고장 검지될때 발생됨.
-검지조건 개별도어 물체검지 혹은 PSD 개별도어 고장등 일때 발생됨. 차상장치와 무관한 고장코드이며 차상장치 동작상에 문제가 없다.
-소거조건 PSD 장애는 역사내 PSD 개별도어 등에 대한 고장이므로 기관사는 주의를 한다. 기관사는 전면 PSD 개별도어 상태를 확인하고 PSD 닫힘을 확인하고 출발 한다.
PSD 닫힘이 시행되지 않고, 전동차에서 PSD 열림 현시로 인하여 자동출발이 시행되지 않을 경우 사령실과 연락하여 조치를 취하고 확인후 안전 출발 한다.
*해당 역사를 벗어나면 소멸됨.</v>
      </c>
      <c r="AC2113" s="62" t="str">
        <f>IFERROR(VLOOKUP($B2113,'로템1,2단계-고장설명'!$B$4:$O$341,COLUMN()-16,FALSE),"")</f>
        <v>2,3,4</v>
      </c>
      <c r="AD2113" s="62" t="str">
        <f>IFERROR(VLOOKUP($B2113,'로템1,2단계-고장설명'!$B$4:$O$341,COLUMN()-16,FALSE),"")</f>
        <v>Rotem</v>
      </c>
    </row>
    <row r="2114" spans="1:30" x14ac:dyDescent="0.4">
      <c r="A2114" s="60">
        <v>2112</v>
      </c>
      <c r="B2114" s="60">
        <v>1102</v>
      </c>
      <c r="C2114" s="61" t="s">
        <v>17174</v>
      </c>
      <c r="D2114" s="60" t="s">
        <v>3664</v>
      </c>
      <c r="E2114" s="60">
        <v>8</v>
      </c>
      <c r="F2114" s="60" t="s">
        <v>12006</v>
      </c>
      <c r="G2114" s="60" t="s">
        <v>3035</v>
      </c>
      <c r="H2114" s="57"/>
      <c r="L2114" s="62">
        <v>2112</v>
      </c>
      <c r="M2114" s="140">
        <f t="shared" si="198"/>
        <v>1102</v>
      </c>
      <c r="N2114" s="62">
        <f t="shared" si="199"/>
        <v>1102</v>
      </c>
      <c r="O2114" s="62" t="str">
        <f t="shared" si="200"/>
        <v>PSD#8-지상 스크린도어 닫힘 고장</v>
      </c>
      <c r="P2114" s="62" t="str">
        <f t="shared" si="201"/>
        <v>Tc2</v>
      </c>
      <c r="Q2114" s="62" t="str">
        <f t="shared" si="202"/>
        <v>D</v>
      </c>
      <c r="R2114" s="62" t="str">
        <f>IFERROR(VLOOKUP($B2114,'로템1,2단계-고장설명'!$B$4:$O$341,COLUMN()-16,FALSE),"")</f>
        <v>PSD-지상 스크린도어 닫힘 고장</v>
      </c>
      <c r="S2114" s="62" t="str">
        <f>IFERROR(VLOOKUP($B2114,'로템1,2단계-고장설명'!$B$4:$O$341,COLUMN()-16,FALSE),"")</f>
        <v>C</v>
      </c>
      <c r="T2114" s="62" t="str">
        <f t="shared" si="203"/>
        <v>PSD</v>
      </c>
      <c r="U2114" s="62" t="str">
        <f>IFERROR(VLOOKUP($B2114,'로템1,2단계-고장설명'!$B$4:$O$341,COLUMN()-16,FALSE),"")</f>
        <v>PSD 의 RS485 데이터 중 PSD-TCMS SD TEXT5(TEXT6)의 Bit2 “지상 PSD 닫힘 확인 NG” 신호가 "1"이 되면 검지. ([지상 PSD 설비 장애] - 전동차 출입문 닫힘, 차상장치가 스크린도어 닫힘 명령을 송신
지상장치로부터 스크린도어 닫힘확인 NG가 수신된 경우)</v>
      </c>
      <c r="V2114" s="62" t="str">
        <f>IFERROR(VLOOKUP($B2114,'로템1,2단계-고장설명'!$B$4:$O$341,COLUMN()-16,FALSE),"")</f>
        <v>전동차 출입문 닫힘 후 전동차 출입문은 닫혔으나, PSD가 닫히지 않을 경우 전동차 출입문과 PSD모두 닫혔으나 장애로 현시될 경우</v>
      </c>
      <c r="W2114" s="62" t="str">
        <f>IFERROR(VLOOKUP($B2114,'로템1,2단계-고장설명'!$B$4:$O$341,COLUMN()-16,FALSE),"")</f>
        <v>지상 PSD 설비에서 PSD 전체 닫힘 명령 실행중 Feedback 신호가 올바르지 않음.</v>
      </c>
      <c r="X2114" s="62" t="str">
        <f>IFERROR(VLOOKUP($B2114,'로템1,2단계-고장설명'!$B$4:$O$341,COLUMN()-16,FALSE),"")</f>
        <v>지상설비에대한 고장이므로 차상장치는 정상 동작한다. 기관사는 PSD 닫힘 상태확인, 닫힘 실패시
기관사 조작반으로 수동취급 실시 할 것.
*해당 역사를 벗어나면 소멸됨.</v>
      </c>
      <c r="Y2114" s="62" t="str">
        <f>IFERROR(VLOOKUP($B2114,'로템1,2단계-고장설명'!$B$4:$O$341,COLUMN()-16,FALSE),"")</f>
        <v/>
      </c>
      <c r="Z2114" s="62" t="str">
        <f>IFERROR(VLOOKUP($B2114,'로템1,2단계-고장설명'!$B$4:$O$341,COLUMN()-16,FALSE),"")</f>
        <v/>
      </c>
      <c r="AA2114" s="62" t="str">
        <f>IFERROR(VLOOKUP($B2114,'로템1,2단계-고장설명'!$B$4:$O$341,COLUMN()-16,FALSE),"")</f>
        <v>1단계40량, 2단계48량</v>
      </c>
      <c r="AB2114" s="62" t="str">
        <f>IFERROR(VLOOKUP($B2114,'로템1,2단계-고장설명'!$B$4:$O$341,COLUMN()-16,FALSE),"")</f>
        <v>PSD 의 RS485 데이터 중 PSD-TCMS SD TEXT5(TEXT6)의 Bit2 “지상 PSD 닫힘 확인 NG” 신호가 "1"이 되면 검지. ([지상 PSD 설비 장애] - 전동차 출입문 닫힘, 차상장치가 스크린도어 닫힘 명령을 송신
지상장치로부터 스크린도어 닫힘확인 NG가 수신된 경우)
-반응 전동차 출입문 닫힘 후
전동차 출입문은 닫혔으나, PSD가 닫히지 않을 경우 전동차 출입문과 PSD모두 닫혔으나 장애로 현시될 경우
-검지조건 지상 PSD 설비에서 PSD 전체 닫힘 명령 실행중 Feedback 신호가 올바르지 않음.
-소거조건 지상설비에대한 고장이므로 차상장치는 정상 동작한다. 기관사는 PSD 닫힘 상태확인, 닫힘 실패시
기관사 조작반으로 수동취급 실시 할 것.
*해당 역사를 벗어나면 소멸됨.</v>
      </c>
      <c r="AC2114" s="62" t="str">
        <f>IFERROR(VLOOKUP($B2114,'로템1,2단계-고장설명'!$B$4:$O$341,COLUMN()-16,FALSE),"")</f>
        <v>2,3,4</v>
      </c>
      <c r="AD2114" s="62" t="str">
        <f>IFERROR(VLOOKUP($B2114,'로템1,2단계-고장설명'!$B$4:$O$341,COLUMN()-16,FALSE),"")</f>
        <v>Rotem</v>
      </c>
    </row>
    <row r="2115" spans="1:30" x14ac:dyDescent="0.4">
      <c r="A2115" s="60">
        <v>2113</v>
      </c>
      <c r="B2115" s="60">
        <v>1103</v>
      </c>
      <c r="C2115" s="61" t="s">
        <v>17175</v>
      </c>
      <c r="D2115" s="60" t="s">
        <v>3664</v>
      </c>
      <c r="E2115" s="60">
        <v>8</v>
      </c>
      <c r="F2115" s="60" t="s">
        <v>12006</v>
      </c>
      <c r="G2115" s="60" t="s">
        <v>3035</v>
      </c>
      <c r="H2115" s="57"/>
      <c r="L2115" s="62">
        <v>2113</v>
      </c>
      <c r="M2115" s="140">
        <f t="shared" si="198"/>
        <v>1103</v>
      </c>
      <c r="N2115" s="62">
        <f t="shared" si="199"/>
        <v>1103</v>
      </c>
      <c r="O2115" s="62" t="str">
        <f t="shared" si="200"/>
        <v>PSD#8-지상 스크린도어 열림 고장</v>
      </c>
      <c r="P2115" s="62" t="str">
        <f t="shared" si="201"/>
        <v>Tc2</v>
      </c>
      <c r="Q2115" s="62" t="str">
        <f t="shared" si="202"/>
        <v>D</v>
      </c>
      <c r="R2115" s="62" t="str">
        <f>IFERROR(VLOOKUP($B2115,'로템1,2단계-고장설명'!$B$4:$O$341,COLUMN()-16,FALSE),"")</f>
        <v>PSD-지상 스크린도어 열림 고장</v>
      </c>
      <c r="S2115" s="62" t="str">
        <f>IFERROR(VLOOKUP($B2115,'로템1,2단계-고장설명'!$B$4:$O$341,COLUMN()-16,FALSE),"")</f>
        <v>C</v>
      </c>
      <c r="T2115" s="62" t="str">
        <f t="shared" si="203"/>
        <v>PSD</v>
      </c>
      <c r="U2115" s="62" t="str">
        <f>IFERROR(VLOOKUP($B2115,'로템1,2단계-고장설명'!$B$4:$O$341,COLUMN()-16,FALSE),"")</f>
        <v>PSD 의 RS485 데이터 중 PSD-TCMS SD TEXT5(TEXT6)의 Bit3 “지상 PSD 열림 확인 NG” 신호가 "1"이 되면 검지. ([지상 PSD 설비 장애] - 전동차 출입문 열림, 차상장치가 스크린도어 열림 명령을 송신
지상장치로부터 스크린도어 열림확인 NG가 수신된 경우)</v>
      </c>
      <c r="V2115" s="62" t="str">
        <f>IFERROR(VLOOKUP($B2115,'로템1,2단계-고장설명'!$B$4:$O$341,COLUMN()-16,FALSE),"")</f>
        <v>전동차 출입문 닫힘 후 전동차 출입문은 닫혔으나, PSD가 닫히지 않을 경우 전동차 출입문과 PSD모두 닫혔으나 장애로 현시될 경우</v>
      </c>
      <c r="W2115" s="62" t="str">
        <f>IFERROR(VLOOKUP($B2115,'로템1,2단계-고장설명'!$B$4:$O$341,COLUMN()-16,FALSE),"")</f>
        <v>지상 PSD 설비에서 PSD 전체 열림 명령 실행중   Feedback 신호가 올바르지 않음.</v>
      </c>
      <c r="X2115" s="62" t="str">
        <f>IFERROR(VLOOKUP($B2115,'로템1,2단계-고장설명'!$B$4:$O$341,COLUMN()-16,FALSE),"")</f>
        <v>지상설비에대한 고장이므로 차상장치는 정상 동작한다. 기관사는 PSD 열림 상태확인, 열림 실패시
기관사 조작반으로 수동취급 실시 할 것.
*해당 역사를 벗어나면 소멸됨.</v>
      </c>
      <c r="Y2115" s="62" t="str">
        <f>IFERROR(VLOOKUP($B2115,'로템1,2단계-고장설명'!$B$4:$O$341,COLUMN()-16,FALSE),"")</f>
        <v/>
      </c>
      <c r="Z2115" s="62" t="str">
        <f>IFERROR(VLOOKUP($B2115,'로템1,2단계-고장설명'!$B$4:$O$341,COLUMN()-16,FALSE),"")</f>
        <v/>
      </c>
      <c r="AA2115" s="62" t="str">
        <f>IFERROR(VLOOKUP($B2115,'로템1,2단계-고장설명'!$B$4:$O$341,COLUMN()-16,FALSE),"")</f>
        <v>1단계40량, 2단계48량</v>
      </c>
      <c r="AB2115" s="62" t="str">
        <f>IFERROR(VLOOKUP($B2115,'로템1,2단계-고장설명'!$B$4:$O$341,COLUMN()-16,FALSE),"")</f>
        <v>PSD 의 RS485 데이터 중 PSD-TCMS SD TEXT5(TEXT6)의 Bit3 “지상 PSD 열림 확인 NG” 신호가 "1"이 되면 검지. ([지상 PSD 설비 장애] - 전동차 출입문 열림, 차상장치가 스크린도어 열림 명령을 송신
지상장치로부터 스크린도어 열림확인 NG가 수신된 경우)
-반응 전동차 출입문 열림 후
전동차 출입문은 열림이나, PSD가 열림이 아닐 경우 전동차 출입문과 PSD모두 열림이나 장애로 현시될 경우
-검지조건 지상 PSD 설비에서 PSD 전체 열림 명령 실행중   Feedback 신호가 올바르지 않음.
-소거조건 지상설비에대한 고장이므로 차상장치는 정상 동작한다. 기관사는 PSD 열림 상태확인, 열림 실패시
기관사 조작반으로 수동취급 실시 할 것.
*해당 역사를 벗어나면 소멸됨.</v>
      </c>
      <c r="AC2115" s="62" t="str">
        <f>IFERROR(VLOOKUP($B2115,'로템1,2단계-고장설명'!$B$4:$O$341,COLUMN()-16,FALSE),"")</f>
        <v>2,3,4</v>
      </c>
      <c r="AD2115" s="62" t="str">
        <f>IFERROR(VLOOKUP($B2115,'로템1,2단계-고장설명'!$B$4:$O$341,COLUMN()-16,FALSE),"")</f>
        <v>Rotem</v>
      </c>
    </row>
    <row r="2116" spans="1:30" x14ac:dyDescent="0.4">
      <c r="A2116" s="60">
        <v>2114</v>
      </c>
      <c r="B2116" s="60">
        <v>1104</v>
      </c>
      <c r="C2116" s="61" t="s">
        <v>17176</v>
      </c>
      <c r="D2116" s="60" t="s">
        <v>3664</v>
      </c>
      <c r="E2116" s="60">
        <v>8</v>
      </c>
      <c r="F2116" s="60" t="s">
        <v>12006</v>
      </c>
      <c r="G2116" s="60" t="s">
        <v>2837</v>
      </c>
      <c r="H2116" s="57"/>
      <c r="L2116" s="62">
        <v>2114</v>
      </c>
      <c r="M2116" s="140">
        <f t="shared" si="198"/>
        <v>1104</v>
      </c>
      <c r="N2116" s="62">
        <f t="shared" si="199"/>
        <v>1104</v>
      </c>
      <c r="O2116" s="62" t="str">
        <f t="shared" si="200"/>
        <v>PSD#8-차상 메모리고장(1계)</v>
      </c>
      <c r="P2116" s="62" t="str">
        <f t="shared" si="201"/>
        <v>Tc2</v>
      </c>
      <c r="Q2116" s="62" t="str">
        <f t="shared" si="202"/>
        <v>C</v>
      </c>
      <c r="R2116" s="62" t="str">
        <f>IFERROR(VLOOKUP($B2116,'로템1,2단계-고장설명'!$B$4:$O$341,COLUMN()-16,FALSE),"")</f>
        <v>PSD-차상 메모리고장</v>
      </c>
      <c r="S2116" s="62" t="str">
        <f>IFERROR(VLOOKUP($B2116,'로템1,2단계-고장설명'!$B$4:$O$341,COLUMN()-16,FALSE),"")</f>
        <v>D</v>
      </c>
      <c r="T2116" s="62" t="str">
        <f t="shared" si="203"/>
        <v>PSD</v>
      </c>
      <c r="U2116" s="62" t="str">
        <f>IFERROR(VLOOKUP($B2116,'로템1,2단계-고장설명'!$B$4:$O$341,COLUMN()-16,FALSE),"")</f>
        <v>PSD 의 RS485 데이터 중 PSD-TCMS SD TEXT5(TEXT6)의 Bit6 “차상 메모리고장” 신호가 "1"이 되면 검지. (차상제어장치 로그 기록용 메모리 고장)</v>
      </c>
      <c r="V2116" s="62" t="str">
        <f>IFERROR(VLOOKUP($B2116,'로템1,2단계-고장설명'!$B$4:$O$341,COLUMN()-16,FALSE),"")</f>
        <v>차상장치 이벤트 발생시. (각종 신호) 출입문 열림, 마스콘KEY ON등등
PSD 열림 닫힘이 연동되는 역사 , 연동되지 않는 역사가 있음.
PSD 고장코드가 지상설비로 전달되면 차상 ERROR코드 Interlock회로에 의하여 차단될수 있으며 이 회로가 적용된 역사는 PSD가 가동되지 않는다. 그외 역사는 전동차 출입문에따라 가동됨.</v>
      </c>
      <c r="W2116" s="62" t="str">
        <f>IFERROR(VLOOKUP($B2116,'로템1,2단계-고장설명'!$B$4:$O$341,COLUMN()-16,FALSE),"")</f>
        <v>로그 기록용 메모리 고장</v>
      </c>
      <c r="X2116" s="62" t="str">
        <f>IFERROR(VLOOKUP($B2116,'로템1,2단계-고장설명'!$B$4:$O$341,COLUMN()-16,FALSE),"")</f>
        <v>메모리 고장이라도 무선통신기능은 정상동작 하므로 기관사는 전동차 출입문 개/폐시 PSD 상태를 주의하여 확인하고, 차상장치 메모리 고장 코드로으로 인하여 PSD 열림 및 닫힘이 동작하지 않는 역사는 조작반으로 수동취급 실시 한다. 기관사는 주의 운행을 한다.
차량사업소 복귀시 해당장치는 점검을 하도록 한다.</v>
      </c>
      <c r="Y2116" s="62" t="str">
        <f>IFERROR(VLOOKUP($B2116,'로템1,2단계-고장설명'!$B$4:$O$341,COLUMN()-16,FALSE),"")</f>
        <v/>
      </c>
      <c r="Z2116" s="62" t="str">
        <f>IFERROR(VLOOKUP($B2116,'로템1,2단계-고장설명'!$B$4:$O$341,COLUMN()-16,FALSE),"")</f>
        <v/>
      </c>
      <c r="AA2116" s="62" t="str">
        <f>IFERROR(VLOOKUP($B2116,'로템1,2단계-고장설명'!$B$4:$O$341,COLUMN()-16,FALSE),"")</f>
        <v>1단계40량, 2단계48량</v>
      </c>
      <c r="AB2116" s="62" t="str">
        <f>IFERROR(VLOOKUP($B2116,'로템1,2단계-고장설명'!$B$4:$O$341,COLUMN()-16,FALSE),"")</f>
        <v>PSD 의 RS485 데이터 중 PSD-TCMS SD TEXT5(TEXT6)의 Bit6 “차상 메모리고장” 신호가 "1"이 되면 검지. (차상제어장치 로그 기록용 메모리 고장)
-반응 차상장치 이벤트 발생시. (각종 신호) 출입문 열림, 마스콘KEY ON등등
PSD 열림 닫힘이 연동되는 역사 , 연동되지 않는 역사가 있음.
PSD 고장코드가 지상설비로 전달되면 차상 ERROR코드 Interlock회로에 의하여 차단될수 있으며 이 회로가 적용된 역사는 PSD가 가동되지 않는다. 그외 역사는 전동차 출입문에따라 가동됨.
-검지조건 로그 기록용 메모리 고장
-소거조건 메모리 고장이라도 무선통신기능은 정상동작 하므로 기관사는 전동차 출입문 개/폐시 PSD 상태를 주의하여 확인하고, 차상장치 메모리 고장 코드로으로 인하여 PSD 열림 및 닫힘이 동작하지 않는 역사는 조작반으로 수동취급 실시 한다. 기관사는 주의 운행을 한다.
차량사업소 복귀시 해당장치는 점검을 하도록 한다.</v>
      </c>
      <c r="AC2116" s="62" t="str">
        <f>IFERROR(VLOOKUP($B2116,'로템1,2단계-고장설명'!$B$4:$O$341,COLUMN()-16,FALSE),"")</f>
        <v>2,3,4</v>
      </c>
      <c r="AD2116" s="62" t="str">
        <f>IFERROR(VLOOKUP($B2116,'로템1,2단계-고장설명'!$B$4:$O$341,COLUMN()-16,FALSE),"")</f>
        <v>Rotem</v>
      </c>
    </row>
    <row r="2117" spans="1:30" x14ac:dyDescent="0.4">
      <c r="A2117" s="60">
        <v>2115</v>
      </c>
      <c r="B2117" s="60">
        <v>1105</v>
      </c>
      <c r="C2117" s="61" t="s">
        <v>17177</v>
      </c>
      <c r="D2117" s="60" t="s">
        <v>3664</v>
      </c>
      <c r="E2117" s="60">
        <v>8</v>
      </c>
      <c r="F2117" s="60" t="s">
        <v>12006</v>
      </c>
      <c r="G2117" s="60" t="s">
        <v>2837</v>
      </c>
      <c r="H2117" s="57"/>
      <c r="L2117" s="62">
        <v>2115</v>
      </c>
      <c r="M2117" s="140">
        <f t="shared" si="198"/>
        <v>1105</v>
      </c>
      <c r="N2117" s="62">
        <f t="shared" si="199"/>
        <v>1105</v>
      </c>
      <c r="O2117" s="62" t="str">
        <f t="shared" si="200"/>
        <v>PSD#8-차상 RF고장(1계)</v>
      </c>
      <c r="P2117" s="62" t="str">
        <f t="shared" si="201"/>
        <v>Tc2</v>
      </c>
      <c r="Q2117" s="62" t="str">
        <f t="shared" si="202"/>
        <v>C</v>
      </c>
      <c r="R2117" s="62" t="str">
        <f>IFERROR(VLOOKUP($B2117,'로템1,2단계-고장설명'!$B$4:$O$341,COLUMN()-16,FALSE),"")</f>
        <v>PSD-차상 RF고장</v>
      </c>
      <c r="S2117" s="62" t="str">
        <f>IFERROR(VLOOKUP($B2117,'로템1,2단계-고장설명'!$B$4:$O$341,COLUMN()-16,FALSE),"")</f>
        <v>C</v>
      </c>
      <c r="T2117" s="62" t="str">
        <f t="shared" si="203"/>
        <v>PSD</v>
      </c>
      <c r="U2117" s="62" t="str">
        <f>IFERROR(VLOOKUP($B2117,'로템1,2단계-고장설명'!$B$4:$O$341,COLUMN()-16,FALSE),"")</f>
        <v>PSD 의 RS485 데이터 중 PSD-TCMS SD TEXT5(TEXT6)의 Bit7 “차상 RF 고장” 신호가 "1"이 되면 검지. (차상장치 RF 고장)</v>
      </c>
      <c r="V2117" s="62" t="str">
        <f>IFERROR(VLOOKUP($B2117,'로템1,2단계-고장설명'!$B$4:$O$341,COLUMN()-16,FALSE),"")</f>
        <v>PSD 지상장치 통신 연결 또는 전원 ON시 NG발생
역사내 진입전 NG 발생 -&gt; 역사내 진입후 NG 복귀 등의 현상이 일어날 경우</v>
      </c>
      <c r="W2117" s="62" t="str">
        <f>IFERROR(VLOOKUP($B2117,'로템1,2단계-고장설명'!$B$4:$O$341,COLUMN()-16,FALSE),"")</f>
        <v>차상장치내 무선모듈의 불량이 주원인이며, 설정 및 채널 변경오류시 발생됨.</v>
      </c>
      <c r="X2117" s="62" t="str">
        <f>IFERROR(VLOOKUP($B2117,'로템1,2단계-고장설명'!$B$4:$O$341,COLUMN()-16,FALSE),"")</f>
        <v>운전실 후부 PSD CN을 OFF - ON 실시하고 복귀가 되지 않을 경우 PSD 조작반을 취급하여 운행한다. 차량사업소 복귀후 해당 차상장치 점검을 한다.</v>
      </c>
      <c r="Y2117" s="62" t="str">
        <f>IFERROR(VLOOKUP($B2117,'로템1,2단계-고장설명'!$B$4:$O$341,COLUMN()-16,FALSE),"")</f>
        <v/>
      </c>
      <c r="Z2117" s="62" t="str">
        <f>IFERROR(VLOOKUP($B2117,'로템1,2단계-고장설명'!$B$4:$O$341,COLUMN()-16,FALSE),"")</f>
        <v/>
      </c>
      <c r="AA2117" s="62" t="str">
        <f>IFERROR(VLOOKUP($B2117,'로템1,2단계-고장설명'!$B$4:$O$341,COLUMN()-16,FALSE),"")</f>
        <v>1단계40량, 2단계48량</v>
      </c>
      <c r="AB2117" s="62" t="str">
        <f>IFERROR(VLOOKUP($B2117,'로템1,2단계-고장설명'!$B$4:$O$341,COLUMN()-16,FALSE),"")</f>
        <v>PSD 의 RS485 데이터 중 PSD-TCMS SD TEXT5(TEXT6)의 Bit7 “차상 RF 고장” 신호가 "1"이 되면 검지. (차상장치 RF 고장)
-반응 PSD 지상장치 통신 연결 또는 전원 ON시 NG발생
역사내 진입전 NG 발생 -&gt; 역사내 진입후 NG 복귀 등의 현상이 일어날 경우
-검지조건 차상장치내 무선모듈의 불량이 주원인이며, 설정 및 채널 변경오류시 발생됨.
-소거조건 운전실 후부 PSD CN을 OFF - ON 실시하고 복귀가 되지 않을 경우 PSD 조작반을 취급하여 운행한다. 차량사업소 복귀후 해당 차상장치 점검을 한다.</v>
      </c>
      <c r="AC2117" s="62" t="str">
        <f>IFERROR(VLOOKUP($B2117,'로템1,2단계-고장설명'!$B$4:$O$341,COLUMN()-16,FALSE),"")</f>
        <v>2,3,4</v>
      </c>
      <c r="AD2117" s="62" t="str">
        <f>IFERROR(VLOOKUP($B2117,'로템1,2단계-고장설명'!$B$4:$O$341,COLUMN()-16,FALSE),"")</f>
        <v>Rotem</v>
      </c>
    </row>
    <row r="2118" spans="1:30" x14ac:dyDescent="0.4">
      <c r="A2118" s="60">
        <v>2116</v>
      </c>
      <c r="B2118" s="60">
        <v>1106</v>
      </c>
      <c r="C2118" s="61" t="s">
        <v>17178</v>
      </c>
      <c r="D2118" s="60" t="s">
        <v>3664</v>
      </c>
      <c r="E2118" s="60">
        <v>8</v>
      </c>
      <c r="F2118" s="60" t="s">
        <v>12006</v>
      </c>
      <c r="G2118" s="60" t="s">
        <v>3035</v>
      </c>
      <c r="H2118" s="57"/>
      <c r="L2118" s="62">
        <v>2116</v>
      </c>
      <c r="M2118" s="140">
        <f t="shared" si="198"/>
        <v>1106</v>
      </c>
      <c r="N2118" s="62">
        <f t="shared" si="199"/>
        <v>1106</v>
      </c>
      <c r="O2118" s="62" t="str">
        <f t="shared" si="200"/>
        <v xml:space="preserve">PSD#8-지상 PSD 장애(2계) </v>
      </c>
      <c r="P2118" s="62" t="str">
        <f t="shared" si="201"/>
        <v>Tc2</v>
      </c>
      <c r="Q2118" s="62" t="str">
        <f t="shared" si="202"/>
        <v>D</v>
      </c>
      <c r="R2118" s="62" t="str">
        <f>IFERROR(VLOOKUP($B2118,'로템1,2단계-고장설명'!$B$4:$O$341,COLUMN()-16,FALSE),"")</f>
        <v/>
      </c>
      <c r="S2118" s="62" t="str">
        <f>IFERROR(VLOOKUP($B2118,'로템1,2단계-고장설명'!$B$4:$O$341,COLUMN()-16,FALSE),"")</f>
        <v/>
      </c>
      <c r="T2118" s="62" t="str">
        <f t="shared" si="203"/>
        <v>PSD</v>
      </c>
      <c r="U2118" s="62" t="str">
        <f>IFERROR(VLOOKUP($B2118,'로템1,2단계-고장설명'!$B$4:$O$341,COLUMN()-16,FALSE),"")</f>
        <v/>
      </c>
      <c r="V2118" s="62" t="str">
        <f>IFERROR(VLOOKUP($B2118,'로템1,2단계-고장설명'!$B$4:$O$341,COLUMN()-16,FALSE),"")</f>
        <v/>
      </c>
      <c r="W2118" s="62" t="str">
        <f>IFERROR(VLOOKUP($B2118,'로템1,2단계-고장설명'!$B$4:$O$341,COLUMN()-16,FALSE),"")</f>
        <v/>
      </c>
      <c r="X2118" s="62" t="str">
        <f>IFERROR(VLOOKUP($B2118,'로템1,2단계-고장설명'!$B$4:$O$341,COLUMN()-16,FALSE),"")</f>
        <v/>
      </c>
      <c r="Y2118" s="62" t="str">
        <f>IFERROR(VLOOKUP($B2118,'로템1,2단계-고장설명'!$B$4:$O$341,COLUMN()-16,FALSE),"")</f>
        <v/>
      </c>
      <c r="Z2118" s="62" t="str">
        <f>IFERROR(VLOOKUP($B2118,'로템1,2단계-고장설명'!$B$4:$O$341,COLUMN()-16,FALSE),"")</f>
        <v/>
      </c>
      <c r="AA2118" s="62" t="str">
        <f>IFERROR(VLOOKUP($B2118,'로템1,2단계-고장설명'!$B$4:$O$341,COLUMN()-16,FALSE),"")</f>
        <v/>
      </c>
      <c r="AB2118" s="62" t="str">
        <f>IFERROR(VLOOKUP($B2118,'로템1,2단계-고장설명'!$B$4:$O$341,COLUMN()-16,FALSE),"")</f>
        <v/>
      </c>
      <c r="AC2118" s="62" t="str">
        <f>IFERROR(VLOOKUP($B2118,'로템1,2단계-고장설명'!$B$4:$O$341,COLUMN()-16,FALSE),"")</f>
        <v/>
      </c>
      <c r="AD2118" s="62" t="str">
        <f>IFERROR(VLOOKUP($B2118,'로템1,2단계-고장설명'!$B$4:$O$341,COLUMN()-16,FALSE),"")</f>
        <v/>
      </c>
    </row>
    <row r="2119" spans="1:30" x14ac:dyDescent="0.4">
      <c r="A2119" s="60">
        <v>2117</v>
      </c>
      <c r="B2119" s="60">
        <v>1107</v>
      </c>
      <c r="C2119" s="57"/>
      <c r="D2119" s="60" t="s">
        <v>3664</v>
      </c>
      <c r="E2119" s="60">
        <v>8</v>
      </c>
      <c r="F2119" s="57"/>
      <c r="G2119" s="57"/>
      <c r="H2119" s="57"/>
      <c r="L2119" s="62">
        <v>2117</v>
      </c>
      <c r="M2119" s="140">
        <f t="shared" si="198"/>
        <v>1107</v>
      </c>
      <c r="N2119" s="62">
        <f t="shared" si="199"/>
        <v>1107</v>
      </c>
      <c r="O2119" s="62">
        <f t="shared" si="200"/>
        <v>0</v>
      </c>
      <c r="P2119" s="62" t="str">
        <f t="shared" si="201"/>
        <v>Tc2</v>
      </c>
      <c r="Q2119" s="62">
        <f t="shared" si="202"/>
        <v>0</v>
      </c>
      <c r="R2119" s="62" t="str">
        <f>IFERROR(VLOOKUP($B2119,'로템1,2단계-고장설명'!$B$4:$O$341,COLUMN()-16,FALSE),"")</f>
        <v/>
      </c>
      <c r="S2119" s="62" t="str">
        <f>IFERROR(VLOOKUP($B2119,'로템1,2단계-고장설명'!$B$4:$O$341,COLUMN()-16,FALSE),"")</f>
        <v/>
      </c>
      <c r="T2119" s="62">
        <f t="shared" si="203"/>
        <v>0</v>
      </c>
      <c r="U2119" s="62" t="str">
        <f>IFERROR(VLOOKUP($B2119,'로템1,2단계-고장설명'!$B$4:$O$341,COLUMN()-16,FALSE),"")</f>
        <v/>
      </c>
      <c r="V2119" s="62" t="str">
        <f>IFERROR(VLOOKUP($B2119,'로템1,2단계-고장설명'!$B$4:$O$341,COLUMN()-16,FALSE),"")</f>
        <v/>
      </c>
      <c r="W2119" s="62" t="str">
        <f>IFERROR(VLOOKUP($B2119,'로템1,2단계-고장설명'!$B$4:$O$341,COLUMN()-16,FALSE),"")</f>
        <v/>
      </c>
      <c r="X2119" s="62" t="str">
        <f>IFERROR(VLOOKUP($B2119,'로템1,2단계-고장설명'!$B$4:$O$341,COLUMN()-16,FALSE),"")</f>
        <v/>
      </c>
      <c r="Y2119" s="62" t="str">
        <f>IFERROR(VLOOKUP($B2119,'로템1,2단계-고장설명'!$B$4:$O$341,COLUMN()-16,FALSE),"")</f>
        <v/>
      </c>
      <c r="Z2119" s="62" t="str">
        <f>IFERROR(VLOOKUP($B2119,'로템1,2단계-고장설명'!$B$4:$O$341,COLUMN()-16,FALSE),"")</f>
        <v/>
      </c>
      <c r="AA2119" s="62" t="str">
        <f>IFERROR(VLOOKUP($B2119,'로템1,2단계-고장설명'!$B$4:$O$341,COLUMN()-16,FALSE),"")</f>
        <v/>
      </c>
      <c r="AB2119" s="62" t="str">
        <f>IFERROR(VLOOKUP($B2119,'로템1,2단계-고장설명'!$B$4:$O$341,COLUMN()-16,FALSE),"")</f>
        <v/>
      </c>
      <c r="AC2119" s="62" t="str">
        <f>IFERROR(VLOOKUP($B2119,'로템1,2단계-고장설명'!$B$4:$O$341,COLUMN()-16,FALSE),"")</f>
        <v/>
      </c>
      <c r="AD2119" s="62" t="str">
        <f>IFERROR(VLOOKUP($B2119,'로템1,2단계-고장설명'!$B$4:$O$341,COLUMN()-16,FALSE),"")</f>
        <v/>
      </c>
    </row>
    <row r="2120" spans="1:30" x14ac:dyDescent="0.4">
      <c r="A2120" s="60">
        <v>2118</v>
      </c>
      <c r="B2120" s="60">
        <v>1108</v>
      </c>
      <c r="C2120" s="57"/>
      <c r="D2120" s="60" t="s">
        <v>3664</v>
      </c>
      <c r="E2120" s="60">
        <v>8</v>
      </c>
      <c r="F2120" s="57"/>
      <c r="G2120" s="57"/>
      <c r="H2120" s="57"/>
      <c r="L2120" s="62">
        <v>2118</v>
      </c>
      <c r="M2120" s="140">
        <f t="shared" si="198"/>
        <v>1108</v>
      </c>
      <c r="N2120" s="62">
        <f t="shared" si="199"/>
        <v>1108</v>
      </c>
      <c r="O2120" s="62">
        <f t="shared" si="200"/>
        <v>0</v>
      </c>
      <c r="P2120" s="62" t="str">
        <f t="shared" si="201"/>
        <v>Tc2</v>
      </c>
      <c r="Q2120" s="62">
        <f t="shared" si="202"/>
        <v>0</v>
      </c>
      <c r="R2120" s="62" t="str">
        <f>IFERROR(VLOOKUP($B2120,'로템1,2단계-고장설명'!$B$4:$O$341,COLUMN()-16,FALSE),"")</f>
        <v/>
      </c>
      <c r="S2120" s="62" t="str">
        <f>IFERROR(VLOOKUP($B2120,'로템1,2단계-고장설명'!$B$4:$O$341,COLUMN()-16,FALSE),"")</f>
        <v/>
      </c>
      <c r="T2120" s="62">
        <f t="shared" si="203"/>
        <v>0</v>
      </c>
      <c r="U2120" s="62" t="str">
        <f>IFERROR(VLOOKUP($B2120,'로템1,2단계-고장설명'!$B$4:$O$341,COLUMN()-16,FALSE),"")</f>
        <v/>
      </c>
      <c r="V2120" s="62" t="str">
        <f>IFERROR(VLOOKUP($B2120,'로템1,2단계-고장설명'!$B$4:$O$341,COLUMN()-16,FALSE),"")</f>
        <v/>
      </c>
      <c r="W2120" s="62" t="str">
        <f>IFERROR(VLOOKUP($B2120,'로템1,2단계-고장설명'!$B$4:$O$341,COLUMN()-16,FALSE),"")</f>
        <v/>
      </c>
      <c r="X2120" s="62" t="str">
        <f>IFERROR(VLOOKUP($B2120,'로템1,2단계-고장설명'!$B$4:$O$341,COLUMN()-16,FALSE),"")</f>
        <v/>
      </c>
      <c r="Y2120" s="62" t="str">
        <f>IFERROR(VLOOKUP($B2120,'로템1,2단계-고장설명'!$B$4:$O$341,COLUMN()-16,FALSE),"")</f>
        <v/>
      </c>
      <c r="Z2120" s="62" t="str">
        <f>IFERROR(VLOOKUP($B2120,'로템1,2단계-고장설명'!$B$4:$O$341,COLUMN()-16,FALSE),"")</f>
        <v/>
      </c>
      <c r="AA2120" s="62" t="str">
        <f>IFERROR(VLOOKUP($B2120,'로템1,2단계-고장설명'!$B$4:$O$341,COLUMN()-16,FALSE),"")</f>
        <v/>
      </c>
      <c r="AB2120" s="62" t="str">
        <f>IFERROR(VLOOKUP($B2120,'로템1,2단계-고장설명'!$B$4:$O$341,COLUMN()-16,FALSE),"")</f>
        <v/>
      </c>
      <c r="AC2120" s="62" t="str">
        <f>IFERROR(VLOOKUP($B2120,'로템1,2단계-고장설명'!$B$4:$O$341,COLUMN()-16,FALSE),"")</f>
        <v/>
      </c>
      <c r="AD2120" s="62" t="str">
        <f>IFERROR(VLOOKUP($B2120,'로템1,2단계-고장설명'!$B$4:$O$341,COLUMN()-16,FALSE),"")</f>
        <v/>
      </c>
    </row>
    <row r="2121" spans="1:30" x14ac:dyDescent="0.4">
      <c r="A2121" s="60">
        <v>2119</v>
      </c>
      <c r="B2121" s="60">
        <v>1109</v>
      </c>
      <c r="C2121" s="61" t="s">
        <v>17179</v>
      </c>
      <c r="D2121" s="60" t="s">
        <v>3664</v>
      </c>
      <c r="E2121" s="60">
        <v>8</v>
      </c>
      <c r="F2121" s="60" t="s">
        <v>12006</v>
      </c>
      <c r="G2121" s="60" t="s">
        <v>2837</v>
      </c>
      <c r="H2121" s="57"/>
      <c r="L2121" s="62">
        <v>2119</v>
      </c>
      <c r="M2121" s="140">
        <f t="shared" si="198"/>
        <v>1109</v>
      </c>
      <c r="N2121" s="62">
        <f t="shared" si="199"/>
        <v>1109</v>
      </c>
      <c r="O2121" s="62" t="str">
        <f t="shared" si="200"/>
        <v>PSD#8-차상 메모리고장(2계)</v>
      </c>
      <c r="P2121" s="62" t="str">
        <f t="shared" si="201"/>
        <v>Tc2</v>
      </c>
      <c r="Q2121" s="62" t="str">
        <f t="shared" si="202"/>
        <v>C</v>
      </c>
      <c r="R2121" s="62" t="str">
        <f>IFERROR(VLOOKUP($B2121,'로템1,2단계-고장설명'!$B$4:$O$341,COLUMN()-16,FALSE),"")</f>
        <v/>
      </c>
      <c r="S2121" s="62" t="str">
        <f>IFERROR(VLOOKUP($B2121,'로템1,2단계-고장설명'!$B$4:$O$341,COLUMN()-16,FALSE),"")</f>
        <v/>
      </c>
      <c r="T2121" s="62" t="str">
        <f t="shared" si="203"/>
        <v>PSD</v>
      </c>
      <c r="U2121" s="62" t="str">
        <f>IFERROR(VLOOKUP($B2121,'로템1,2단계-고장설명'!$B$4:$O$341,COLUMN()-16,FALSE),"")</f>
        <v/>
      </c>
      <c r="V2121" s="62" t="str">
        <f>IFERROR(VLOOKUP($B2121,'로템1,2단계-고장설명'!$B$4:$O$341,COLUMN()-16,FALSE),"")</f>
        <v/>
      </c>
      <c r="W2121" s="62" t="str">
        <f>IFERROR(VLOOKUP($B2121,'로템1,2단계-고장설명'!$B$4:$O$341,COLUMN()-16,FALSE),"")</f>
        <v/>
      </c>
      <c r="X2121" s="62" t="str">
        <f>IFERROR(VLOOKUP($B2121,'로템1,2단계-고장설명'!$B$4:$O$341,COLUMN()-16,FALSE),"")</f>
        <v/>
      </c>
      <c r="Y2121" s="62" t="str">
        <f>IFERROR(VLOOKUP($B2121,'로템1,2단계-고장설명'!$B$4:$O$341,COLUMN()-16,FALSE),"")</f>
        <v/>
      </c>
      <c r="Z2121" s="62" t="str">
        <f>IFERROR(VLOOKUP($B2121,'로템1,2단계-고장설명'!$B$4:$O$341,COLUMN()-16,FALSE),"")</f>
        <v/>
      </c>
      <c r="AA2121" s="62" t="str">
        <f>IFERROR(VLOOKUP($B2121,'로템1,2단계-고장설명'!$B$4:$O$341,COLUMN()-16,FALSE),"")</f>
        <v/>
      </c>
      <c r="AB2121" s="62" t="str">
        <f>IFERROR(VLOOKUP($B2121,'로템1,2단계-고장설명'!$B$4:$O$341,COLUMN()-16,FALSE),"")</f>
        <v/>
      </c>
      <c r="AC2121" s="62" t="str">
        <f>IFERROR(VLOOKUP($B2121,'로템1,2단계-고장설명'!$B$4:$O$341,COLUMN()-16,FALSE),"")</f>
        <v/>
      </c>
      <c r="AD2121" s="62" t="str">
        <f>IFERROR(VLOOKUP($B2121,'로템1,2단계-고장설명'!$B$4:$O$341,COLUMN()-16,FALSE),"")</f>
        <v/>
      </c>
    </row>
    <row r="2122" spans="1:30" x14ac:dyDescent="0.4">
      <c r="A2122" s="60">
        <v>2120</v>
      </c>
      <c r="B2122" s="60">
        <v>1110</v>
      </c>
      <c r="C2122" s="61" t="s">
        <v>17180</v>
      </c>
      <c r="D2122" s="60" t="s">
        <v>3664</v>
      </c>
      <c r="E2122" s="60">
        <v>8</v>
      </c>
      <c r="F2122" s="60" t="s">
        <v>12006</v>
      </c>
      <c r="G2122" s="60" t="s">
        <v>2837</v>
      </c>
      <c r="H2122" s="57"/>
      <c r="L2122" s="62">
        <v>2120</v>
      </c>
      <c r="M2122" s="140">
        <f t="shared" si="198"/>
        <v>1110</v>
      </c>
      <c r="N2122" s="62">
        <f t="shared" si="199"/>
        <v>1110</v>
      </c>
      <c r="O2122" s="62" t="str">
        <f t="shared" si="200"/>
        <v>PSD#8-차상 RF고장(2계)</v>
      </c>
      <c r="P2122" s="62" t="str">
        <f t="shared" si="201"/>
        <v>Tc2</v>
      </c>
      <c r="Q2122" s="62" t="str">
        <f t="shared" si="202"/>
        <v>C</v>
      </c>
      <c r="R2122" s="62" t="str">
        <f>IFERROR(VLOOKUP($B2122,'로템1,2단계-고장설명'!$B$4:$O$341,COLUMN()-16,FALSE),"")</f>
        <v/>
      </c>
      <c r="S2122" s="62" t="str">
        <f>IFERROR(VLOOKUP($B2122,'로템1,2단계-고장설명'!$B$4:$O$341,COLUMN()-16,FALSE),"")</f>
        <v/>
      </c>
      <c r="T2122" s="62" t="str">
        <f t="shared" si="203"/>
        <v>PSD</v>
      </c>
      <c r="U2122" s="62" t="str">
        <f>IFERROR(VLOOKUP($B2122,'로템1,2단계-고장설명'!$B$4:$O$341,COLUMN()-16,FALSE),"")</f>
        <v/>
      </c>
      <c r="V2122" s="62" t="str">
        <f>IFERROR(VLOOKUP($B2122,'로템1,2단계-고장설명'!$B$4:$O$341,COLUMN()-16,FALSE),"")</f>
        <v/>
      </c>
      <c r="W2122" s="62" t="str">
        <f>IFERROR(VLOOKUP($B2122,'로템1,2단계-고장설명'!$B$4:$O$341,COLUMN()-16,FALSE),"")</f>
        <v/>
      </c>
      <c r="X2122" s="62" t="str">
        <f>IFERROR(VLOOKUP($B2122,'로템1,2단계-고장설명'!$B$4:$O$341,COLUMN()-16,FALSE),"")</f>
        <v/>
      </c>
      <c r="Y2122" s="62" t="str">
        <f>IFERROR(VLOOKUP($B2122,'로템1,2단계-고장설명'!$B$4:$O$341,COLUMN()-16,FALSE),"")</f>
        <v/>
      </c>
      <c r="Z2122" s="62" t="str">
        <f>IFERROR(VLOOKUP($B2122,'로템1,2단계-고장설명'!$B$4:$O$341,COLUMN()-16,FALSE),"")</f>
        <v/>
      </c>
      <c r="AA2122" s="62" t="str">
        <f>IFERROR(VLOOKUP($B2122,'로템1,2단계-고장설명'!$B$4:$O$341,COLUMN()-16,FALSE),"")</f>
        <v/>
      </c>
      <c r="AB2122" s="62" t="str">
        <f>IFERROR(VLOOKUP($B2122,'로템1,2단계-고장설명'!$B$4:$O$341,COLUMN()-16,FALSE),"")</f>
        <v/>
      </c>
      <c r="AC2122" s="62" t="str">
        <f>IFERROR(VLOOKUP($B2122,'로템1,2단계-고장설명'!$B$4:$O$341,COLUMN()-16,FALSE),"")</f>
        <v/>
      </c>
      <c r="AD2122" s="62" t="str">
        <f>IFERROR(VLOOKUP($B2122,'로템1,2단계-고장설명'!$B$4:$O$341,COLUMN()-16,FALSE),"")</f>
        <v/>
      </c>
    </row>
    <row r="2123" spans="1:30" x14ac:dyDescent="0.4">
      <c r="A2123" s="60">
        <v>2121</v>
      </c>
      <c r="B2123" s="60">
        <v>1111</v>
      </c>
      <c r="C2123" s="61" t="s">
        <v>17181</v>
      </c>
      <c r="D2123" s="60" t="s">
        <v>3664</v>
      </c>
      <c r="E2123" s="60">
        <v>8</v>
      </c>
      <c r="F2123" s="60" t="s">
        <v>12006</v>
      </c>
      <c r="G2123" s="60" t="s">
        <v>3034</v>
      </c>
      <c r="H2123" s="57"/>
      <c r="L2123" s="62">
        <v>2121</v>
      </c>
      <c r="M2123" s="140">
        <f t="shared" si="198"/>
        <v>1111</v>
      </c>
      <c r="N2123" s="62">
        <f t="shared" si="199"/>
        <v>1111</v>
      </c>
      <c r="O2123" s="62" t="str">
        <f t="shared" si="200"/>
        <v>PSD#8-바이패스 상태</v>
      </c>
      <c r="P2123" s="62" t="str">
        <f t="shared" si="201"/>
        <v>Tc2</v>
      </c>
      <c r="Q2123" s="62" t="str">
        <f t="shared" si="202"/>
        <v>W</v>
      </c>
      <c r="R2123" s="62" t="str">
        <f>IFERROR(VLOOKUP($B2123,'로템1,2단계-고장설명'!$B$4:$O$341,COLUMN()-16,FALSE),"")</f>
        <v/>
      </c>
      <c r="S2123" s="62" t="str">
        <f>IFERROR(VLOOKUP($B2123,'로템1,2단계-고장설명'!$B$4:$O$341,COLUMN()-16,FALSE),"")</f>
        <v/>
      </c>
      <c r="T2123" s="62" t="str">
        <f t="shared" si="203"/>
        <v>PSD</v>
      </c>
      <c r="U2123" s="62" t="str">
        <f>IFERROR(VLOOKUP($B2123,'로템1,2단계-고장설명'!$B$4:$O$341,COLUMN()-16,FALSE),"")</f>
        <v/>
      </c>
      <c r="V2123" s="62" t="str">
        <f>IFERROR(VLOOKUP($B2123,'로템1,2단계-고장설명'!$B$4:$O$341,COLUMN()-16,FALSE),"")</f>
        <v/>
      </c>
      <c r="W2123" s="62" t="str">
        <f>IFERROR(VLOOKUP($B2123,'로템1,2단계-고장설명'!$B$4:$O$341,COLUMN()-16,FALSE),"")</f>
        <v/>
      </c>
      <c r="X2123" s="62" t="str">
        <f>IFERROR(VLOOKUP($B2123,'로템1,2단계-고장설명'!$B$4:$O$341,COLUMN()-16,FALSE),"")</f>
        <v/>
      </c>
      <c r="Y2123" s="62" t="str">
        <f>IFERROR(VLOOKUP($B2123,'로템1,2단계-고장설명'!$B$4:$O$341,COLUMN()-16,FALSE),"")</f>
        <v/>
      </c>
      <c r="Z2123" s="62" t="str">
        <f>IFERROR(VLOOKUP($B2123,'로템1,2단계-고장설명'!$B$4:$O$341,COLUMN()-16,FALSE),"")</f>
        <v/>
      </c>
      <c r="AA2123" s="62" t="str">
        <f>IFERROR(VLOOKUP($B2123,'로템1,2단계-고장설명'!$B$4:$O$341,COLUMN()-16,FALSE),"")</f>
        <v/>
      </c>
      <c r="AB2123" s="62" t="str">
        <f>IFERROR(VLOOKUP($B2123,'로템1,2단계-고장설명'!$B$4:$O$341,COLUMN()-16,FALSE),"")</f>
        <v/>
      </c>
      <c r="AC2123" s="62" t="str">
        <f>IFERROR(VLOOKUP($B2123,'로템1,2단계-고장설명'!$B$4:$O$341,COLUMN()-16,FALSE),"")</f>
        <v/>
      </c>
      <c r="AD2123" s="62" t="str">
        <f>IFERROR(VLOOKUP($B2123,'로템1,2단계-고장설명'!$B$4:$O$341,COLUMN()-16,FALSE),"")</f>
        <v/>
      </c>
    </row>
    <row r="2124" spans="1:30" x14ac:dyDescent="0.4">
      <c r="A2124" s="60">
        <v>2122</v>
      </c>
      <c r="B2124" s="60">
        <v>1112</v>
      </c>
      <c r="C2124" s="57"/>
      <c r="D2124" s="60" t="s">
        <v>3664</v>
      </c>
      <c r="E2124" s="60">
        <v>8</v>
      </c>
      <c r="F2124" s="57"/>
      <c r="G2124" s="57"/>
      <c r="H2124" s="57"/>
      <c r="L2124" s="62">
        <v>2122</v>
      </c>
      <c r="M2124" s="140">
        <f t="shared" si="198"/>
        <v>1112</v>
      </c>
      <c r="N2124" s="62">
        <f t="shared" si="199"/>
        <v>1112</v>
      </c>
      <c r="O2124" s="62">
        <f t="shared" si="200"/>
        <v>0</v>
      </c>
      <c r="P2124" s="62" t="str">
        <f t="shared" si="201"/>
        <v>Tc2</v>
      </c>
      <c r="Q2124" s="62">
        <f t="shared" si="202"/>
        <v>0</v>
      </c>
      <c r="R2124" s="62" t="str">
        <f>IFERROR(VLOOKUP($B2124,'로템1,2단계-고장설명'!$B$4:$O$341,COLUMN()-16,FALSE),"")</f>
        <v/>
      </c>
      <c r="S2124" s="62" t="str">
        <f>IFERROR(VLOOKUP($B2124,'로템1,2단계-고장설명'!$B$4:$O$341,COLUMN()-16,FALSE),"")</f>
        <v/>
      </c>
      <c r="T2124" s="62">
        <f t="shared" si="203"/>
        <v>0</v>
      </c>
      <c r="U2124" s="62" t="str">
        <f>IFERROR(VLOOKUP($B2124,'로템1,2단계-고장설명'!$B$4:$O$341,COLUMN()-16,FALSE),"")</f>
        <v/>
      </c>
      <c r="V2124" s="62" t="str">
        <f>IFERROR(VLOOKUP($B2124,'로템1,2단계-고장설명'!$B$4:$O$341,COLUMN()-16,FALSE),"")</f>
        <v/>
      </c>
      <c r="W2124" s="62" t="str">
        <f>IFERROR(VLOOKUP($B2124,'로템1,2단계-고장설명'!$B$4:$O$341,COLUMN()-16,FALSE),"")</f>
        <v/>
      </c>
      <c r="X2124" s="62" t="str">
        <f>IFERROR(VLOOKUP($B2124,'로템1,2단계-고장설명'!$B$4:$O$341,COLUMN()-16,FALSE),"")</f>
        <v/>
      </c>
      <c r="Y2124" s="62" t="str">
        <f>IFERROR(VLOOKUP($B2124,'로템1,2단계-고장설명'!$B$4:$O$341,COLUMN()-16,FALSE),"")</f>
        <v/>
      </c>
      <c r="Z2124" s="62" t="str">
        <f>IFERROR(VLOOKUP($B2124,'로템1,2단계-고장설명'!$B$4:$O$341,COLUMN()-16,FALSE),"")</f>
        <v/>
      </c>
      <c r="AA2124" s="62" t="str">
        <f>IFERROR(VLOOKUP($B2124,'로템1,2단계-고장설명'!$B$4:$O$341,COLUMN()-16,FALSE),"")</f>
        <v/>
      </c>
      <c r="AB2124" s="62" t="str">
        <f>IFERROR(VLOOKUP($B2124,'로템1,2단계-고장설명'!$B$4:$O$341,COLUMN()-16,FALSE),"")</f>
        <v/>
      </c>
      <c r="AC2124" s="62" t="str">
        <f>IFERROR(VLOOKUP($B2124,'로템1,2단계-고장설명'!$B$4:$O$341,COLUMN()-16,FALSE),"")</f>
        <v/>
      </c>
      <c r="AD2124" s="62" t="str">
        <f>IFERROR(VLOOKUP($B2124,'로템1,2단계-고장설명'!$B$4:$O$341,COLUMN()-16,FALSE),"")</f>
        <v/>
      </c>
    </row>
    <row r="2125" spans="1:30" x14ac:dyDescent="0.4">
      <c r="A2125" s="60">
        <v>2123</v>
      </c>
      <c r="B2125" s="60">
        <v>1200</v>
      </c>
      <c r="C2125" s="61" t="s">
        <v>4050</v>
      </c>
      <c r="D2125" s="60" t="s">
        <v>3668</v>
      </c>
      <c r="E2125" s="60">
        <v>1</v>
      </c>
      <c r="F2125" s="60" t="s">
        <v>12007</v>
      </c>
      <c r="G2125" s="60" t="s">
        <v>2821</v>
      </c>
      <c r="H2125" s="57"/>
      <c r="L2125" s="62">
        <v>2123</v>
      </c>
      <c r="M2125" s="140">
        <f t="shared" si="198"/>
        <v>1200</v>
      </c>
      <c r="N2125" s="62">
        <f t="shared" si="199"/>
        <v>1200</v>
      </c>
      <c r="O2125" s="62" t="str">
        <f t="shared" si="200"/>
        <v>FDU#1 통신고장</v>
      </c>
      <c r="P2125" s="62" t="str">
        <f t="shared" si="201"/>
        <v>Tc1</v>
      </c>
      <c r="Q2125" s="62" t="str">
        <f t="shared" si="202"/>
        <v>B</v>
      </c>
      <c r="R2125" s="62" t="str">
        <f>IFERROR(VLOOKUP($B2125,'로템1,2단계-고장설명'!$B$4:$O$341,COLUMN()-16,FALSE),"")</f>
        <v>FDU 통신고장</v>
      </c>
      <c r="S2125" s="62" t="str">
        <f>IFERROR(VLOOKUP($B2125,'로템1,2단계-고장설명'!$B$4:$O$341,COLUMN()-16,FALSE),"")</f>
        <v>B</v>
      </c>
      <c r="T2125" s="62" t="str">
        <f t="shared" si="203"/>
        <v>FDU</v>
      </c>
      <c r="U2125" s="62" t="str">
        <f>IFERROR(VLOOKUP($B2125,'로템1,2단계-고장설명'!$B$4:$O$341,COLUMN()-16,FALSE),"")</f>
        <v>FDU와 TCMS간 RS485 통신고장이 검지되면 발생.</v>
      </c>
      <c r="V2125" s="62" t="str">
        <f>IFERROR(VLOOKUP($B2125,'로템1,2단계-고장설명'!$B$4:$O$341,COLUMN()-16,FALSE),"")</f>
        <v>화면상 FDU의 화재검지신호 등의 데이터가 반응하지 않음.</v>
      </c>
      <c r="W2125" s="62" t="str">
        <f>IFERROR(VLOOKUP($B2125,'로템1,2단계-고장설명'!$B$4:$O$341,COLUMN()-16,FALSE),"")</f>
        <v>FDU 통신고장 또는 통신 케이블 문제</v>
      </c>
      <c r="X2125" s="62" t="str">
        <f>IFERROR(VLOOKUP($B2125,'로템1,2단계-고장설명'!$B$4:$O$341,COLUMN()-16,FALSE),"")</f>
        <v>TCMS SDR 신호의 의해 FDU로부터 SD신호가 정상 수신된 경우
조치조건 :
1) FDU 및 TCMS의 전원을 리셋하여 소거여부 확인
2) 통신 고장이 발생하지 않은 다른차량의 수신기와 교체하여 소거 여부 확인(고장이 수신기를 따라가는지 확인)
3) TCMS와 FDU간의 통신계통 점검 및 FDU NFB 점검
4) 문제가 지속될 경우, 수신기 교체</v>
      </c>
      <c r="Y2125" s="62" t="str">
        <f>IFERROR(VLOOKUP($B2125,'로템1,2단계-고장설명'!$B$4:$O$341,COLUMN()-16,FALSE),"")</f>
        <v/>
      </c>
      <c r="Z2125" s="62" t="str">
        <f>IFERROR(VLOOKUP($B2125,'로템1,2단계-고장설명'!$B$4:$O$341,COLUMN()-16,FALSE),"")</f>
        <v/>
      </c>
      <c r="AA2125" s="62" t="str">
        <f>IFERROR(VLOOKUP($B2125,'로템1,2단계-고장설명'!$B$4:$O$341,COLUMN()-16,FALSE),"")</f>
        <v>1단계40량, 2단계48량</v>
      </c>
      <c r="AB2125" s="62" t="str">
        <f>IFERROR(VLOOKUP($B2125,'로템1,2단계-고장설명'!$B$4:$O$341,COLUMN()-16,FALSE),"")</f>
        <v>FDU와 TCMS간 RS485 통신고장이 검지되면 발생.
-반응 화면상 FDU의 화재검지신호 등의 데이터가 반응하지 않음.
-검지조건 FDU 통신고장 또는 통신 케이블 문제
-소거조건 TCMS SDR 신호의 의해 FDU로부터 SD신호가 정상 수신된 경우
-조치조건 :
1) FDU 및 TCMS의 전원을 리셋하여 소거여부 확인
2) 통신 고장이 발생하지 않은 다른차량의 수신기와 교체하여 소거 여부 확인(고장이 수신기를 따라가는지 확인)
3) TCMS와 FDU간의 통신계통 점검 및 FDU NFB 점검
4) 문제가 지속될 경우, 수신기 교체</v>
      </c>
      <c r="AC2125" s="62" t="str">
        <f>IFERROR(VLOOKUP($B2125,'로템1,2단계-고장설명'!$B$4:$O$341,COLUMN()-16,FALSE),"")</f>
        <v>2,3,4</v>
      </c>
      <c r="AD2125" s="62" t="str">
        <f>IFERROR(VLOOKUP($B2125,'로템1,2단계-고장설명'!$B$4:$O$341,COLUMN()-16,FALSE),"")</f>
        <v>Rotem</v>
      </c>
    </row>
    <row r="2126" spans="1:30" x14ac:dyDescent="0.4">
      <c r="A2126" s="60">
        <v>2124</v>
      </c>
      <c r="B2126" s="60">
        <v>1201</v>
      </c>
      <c r="C2126" s="61" t="s">
        <v>17182</v>
      </c>
      <c r="D2126" s="60" t="s">
        <v>3668</v>
      </c>
      <c r="E2126" s="60">
        <v>1</v>
      </c>
      <c r="F2126" s="60" t="s">
        <v>12007</v>
      </c>
      <c r="G2126" s="60" t="s">
        <v>3034</v>
      </c>
      <c r="H2126" s="57"/>
      <c r="L2126" s="62">
        <v>2124</v>
      </c>
      <c r="M2126" s="140">
        <f t="shared" si="198"/>
        <v>1201</v>
      </c>
      <c r="N2126" s="62">
        <f t="shared" si="199"/>
        <v>1201</v>
      </c>
      <c r="O2126" s="62" t="str">
        <f t="shared" si="200"/>
        <v>FDU#1-감지기1 화재감지</v>
      </c>
      <c r="P2126" s="62" t="str">
        <f t="shared" si="201"/>
        <v>Tc1</v>
      </c>
      <c r="Q2126" s="62" t="str">
        <f t="shared" si="202"/>
        <v>W</v>
      </c>
      <c r="R2126" s="62" t="str">
        <f>IFERROR(VLOOKUP($B2126,'로템1,2단계-고장설명'!$B$4:$O$341,COLUMN()-16,FALSE),"")</f>
        <v>FDU-감지기1 화재감지</v>
      </c>
      <c r="S2126" s="62" t="str">
        <f>IFERROR(VLOOKUP($B2126,'로템1,2단계-고장설명'!$B$4:$O$341,COLUMN()-16,FALSE),"")</f>
        <v>W</v>
      </c>
      <c r="T2126" s="62" t="str">
        <f t="shared" si="203"/>
        <v>FDU</v>
      </c>
      <c r="U2126" s="62" t="str">
        <f>IFERROR(VLOOKUP($B2126,'로템1,2단계-고장설명'!$B$4:$O$341,COLUMN()-16,FALSE),"")</f>
        <v>FDU의 RS485 데이터 중 FDU-TCMS SD TEXT3의 "Detector1 State” 신호가 "11"이 되면 검지.</v>
      </c>
      <c r="V2126" s="62" t="str">
        <f>IFERROR(VLOOKUP($B2126,'로템1,2단계-고장설명'!$B$4:$O$341,COLUMN()-16,FALSE),"")</f>
        <v>화재상태 현시(자동 소거 안됨)</v>
      </c>
      <c r="W2126" s="62" t="str">
        <f>IFERROR(VLOOKUP($B2126,'로템1,2단계-고장설명'!$B$4:$O$341,COLUMN()-16,FALSE),"")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26" s="62" t="str">
        <f>IFERROR(VLOOKUP($B2126,'로템1,2단계-고장설명'!$B$4:$O$341,COLUMN()-16,FALSE),"")</f>
        <v>1) FDU의 복귀버튼 조작시
2) FDU 전원 리셋시</v>
      </c>
      <c r="Y2126" s="62" t="str">
        <f>IFERROR(VLOOKUP($B2126,'로템1,2단계-고장설명'!$B$4:$O$341,COLUMN()-16,FALSE),"")</f>
        <v>1) 해당 감지기 위치의 화재 발생 여부 확인
2) 화재 오 감지일경우 FDU의 복귀버튼 취급
3) 오감지일경우 감지기의 청소주기 확인(내부 먼지 제거)</v>
      </c>
      <c r="Z2126" s="62" t="str">
        <f>IFERROR(VLOOKUP($B2126,'로템1,2단계-고장설명'!$B$4:$O$341,COLUMN()-16,FALSE),"")</f>
        <v/>
      </c>
      <c r="AA2126" s="62" t="str">
        <f>IFERROR(VLOOKUP($B2126,'로템1,2단계-고장설명'!$B$4:$O$341,COLUMN()-16,FALSE),"")</f>
        <v>1단계40량, 2단계48량</v>
      </c>
      <c r="AB2126" s="62" t="str">
        <f>IFERROR(VLOOKUP($B2126,'로템1,2단계-고장설명'!$B$4:$O$341,COLUMN()-16,FALSE),"")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26" s="62" t="str">
        <f>IFERROR(VLOOKUP($B2126,'로템1,2단계-고장설명'!$B$4:$O$341,COLUMN()-16,FALSE),"")</f>
        <v>2,3,4</v>
      </c>
      <c r="AD2126" s="62" t="str">
        <f>IFERROR(VLOOKUP($B2126,'로템1,2단계-고장설명'!$B$4:$O$341,COLUMN()-16,FALSE),"")</f>
        <v>Rotem</v>
      </c>
    </row>
    <row r="2127" spans="1:30" x14ac:dyDescent="0.4">
      <c r="A2127" s="60">
        <v>2125</v>
      </c>
      <c r="B2127" s="60">
        <v>1202</v>
      </c>
      <c r="C2127" s="61" t="s">
        <v>17183</v>
      </c>
      <c r="D2127" s="60" t="s">
        <v>3668</v>
      </c>
      <c r="E2127" s="60">
        <v>1</v>
      </c>
      <c r="F2127" s="60" t="s">
        <v>12007</v>
      </c>
      <c r="G2127" s="60" t="s">
        <v>2837</v>
      </c>
      <c r="H2127" s="57"/>
      <c r="L2127" s="62">
        <v>2125</v>
      </c>
      <c r="M2127" s="140">
        <f t="shared" si="198"/>
        <v>1202</v>
      </c>
      <c r="N2127" s="62">
        <f t="shared" si="199"/>
        <v>1202</v>
      </c>
      <c r="O2127" s="62" t="str">
        <f t="shared" si="200"/>
        <v>FDU#1-감지기1 고장</v>
      </c>
      <c r="P2127" s="62" t="str">
        <f t="shared" si="201"/>
        <v>Tc1</v>
      </c>
      <c r="Q2127" s="62" t="str">
        <f t="shared" si="202"/>
        <v>C</v>
      </c>
      <c r="R2127" s="62" t="str">
        <f>IFERROR(VLOOKUP($B2127,'로템1,2단계-고장설명'!$B$4:$O$341,COLUMN()-16,FALSE),"")</f>
        <v>FDU-감지기1 고장</v>
      </c>
      <c r="S2127" s="62" t="str">
        <f>IFERROR(VLOOKUP($B2127,'로템1,2단계-고장설명'!$B$4:$O$341,COLUMN()-16,FALSE),"")</f>
        <v>C</v>
      </c>
      <c r="T2127" s="62" t="str">
        <f t="shared" si="203"/>
        <v>FDU</v>
      </c>
      <c r="U2127" s="62" t="str">
        <f>IFERROR(VLOOKUP($B2127,'로템1,2단계-고장설명'!$B$4:$O$341,COLUMN()-16,FALSE),"")</f>
        <v>FDU의 RS485 데이터 중 FDU-TCMS SD TEXT3의 "Detector1 State” 신호가 "10"이 되면 검지.</v>
      </c>
      <c r="V2127" s="62" t="str">
        <f>IFERROR(VLOOKUP($B2127,'로템1,2단계-고장설명'!$B$4:$O$341,COLUMN()-16,FALSE),"")</f>
        <v>감지기 고장상태 현시(자동 소거 안됨)</v>
      </c>
      <c r="W2127" s="62" t="str">
        <f>IFERROR(VLOOKUP($B2127,'로템1,2단계-고장설명'!$B$4:$O$341,COLUMN()-16,FALSE),"")</f>
        <v>1) 감지기로부터 데이터 응답이 없는경우.
2) 감지기로부터 수신된 데이터의 CRC가 맞지 않는경우
3) 감지기로부터 수신된 데이터의 ID가 송신 ID와 일치하지 않는경우</v>
      </c>
      <c r="X2127" s="62" t="str">
        <f>IFERROR(VLOOKUP($B2127,'로템1,2단계-고장설명'!$B$4:$O$341,COLUMN()-16,FALSE),"")</f>
        <v>FDU 전원 리셋 후 감지기로부터 정상적으로 데이터가 수신된 경우</v>
      </c>
      <c r="Y2127" s="62" t="str">
        <f>IFERROR(VLOOKUP($B2127,'로템1,2단계-고장설명'!$B$4:$O$341,COLUMN()-16,FALSE),"")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27" s="62" t="str">
        <f>IFERROR(VLOOKUP($B2127,'로템1,2단계-고장설명'!$B$4:$O$341,COLUMN()-16,FALSE),"")</f>
        <v/>
      </c>
      <c r="AA2127" s="62" t="str">
        <f>IFERROR(VLOOKUP($B2127,'로템1,2단계-고장설명'!$B$4:$O$341,COLUMN()-16,FALSE),"")</f>
        <v>1단계40량, 2단계48량</v>
      </c>
      <c r="AB2127" s="62" t="str">
        <f>IFERROR(VLOOKUP($B2127,'로템1,2단계-고장설명'!$B$4:$O$341,COLUMN()-16,FALSE),"")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27" s="62" t="str">
        <f>IFERROR(VLOOKUP($B2127,'로템1,2단계-고장설명'!$B$4:$O$341,COLUMN()-16,FALSE),"")</f>
        <v>2,3,4</v>
      </c>
      <c r="AD2127" s="62" t="str">
        <f>IFERROR(VLOOKUP($B2127,'로템1,2단계-고장설명'!$B$4:$O$341,COLUMN()-16,FALSE),"")</f>
        <v>Rotem</v>
      </c>
    </row>
    <row r="2128" spans="1:30" x14ac:dyDescent="0.4">
      <c r="A2128" s="60">
        <v>2126</v>
      </c>
      <c r="B2128" s="60">
        <v>1203</v>
      </c>
      <c r="C2128" s="61" t="s">
        <v>17184</v>
      </c>
      <c r="D2128" s="60" t="s">
        <v>3668</v>
      </c>
      <c r="E2128" s="60">
        <v>1</v>
      </c>
      <c r="F2128" s="60" t="s">
        <v>12007</v>
      </c>
      <c r="G2128" s="60" t="s">
        <v>3034</v>
      </c>
      <c r="H2128" s="57"/>
      <c r="L2128" s="62">
        <v>2126</v>
      </c>
      <c r="M2128" s="140">
        <f t="shared" si="198"/>
        <v>1203</v>
      </c>
      <c r="N2128" s="62">
        <f t="shared" si="199"/>
        <v>1203</v>
      </c>
      <c r="O2128" s="62" t="str">
        <f t="shared" si="200"/>
        <v>FDU#1-감지기2 화재감지</v>
      </c>
      <c r="P2128" s="62" t="str">
        <f t="shared" si="201"/>
        <v>Tc1</v>
      </c>
      <c r="Q2128" s="62" t="str">
        <f t="shared" si="202"/>
        <v>W</v>
      </c>
      <c r="R2128" s="62" t="str">
        <f>IFERROR(VLOOKUP($B2128,'로템1,2단계-고장설명'!$B$4:$O$341,COLUMN()-16,FALSE),"")</f>
        <v>FDU-감지기2 화재감지</v>
      </c>
      <c r="S2128" s="62" t="str">
        <f>IFERROR(VLOOKUP($B2128,'로템1,2단계-고장설명'!$B$4:$O$341,COLUMN()-16,FALSE),"")</f>
        <v>W</v>
      </c>
      <c r="T2128" s="62" t="str">
        <f t="shared" si="203"/>
        <v>FDU</v>
      </c>
      <c r="U2128" s="62" t="str">
        <f>IFERROR(VLOOKUP($B2128,'로템1,2단계-고장설명'!$B$4:$O$341,COLUMN()-16,FALSE),"")</f>
        <v>FDU의 RS485 데이터 중 FDU-TCMS SD TEXT3의 "Detector1 State” 신호가 "11"이 되면 검지.</v>
      </c>
      <c r="V2128" s="62" t="str">
        <f>IFERROR(VLOOKUP($B2128,'로템1,2단계-고장설명'!$B$4:$O$341,COLUMN()-16,FALSE),"")</f>
        <v>화재상태 현시(자동 소거 안됨)</v>
      </c>
      <c r="W2128" s="62" t="str">
        <f>IFERROR(VLOOKUP($B2128,'로템1,2단계-고장설명'!$B$4:$O$341,COLUMN()-16,FALSE),"")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28" s="62" t="str">
        <f>IFERROR(VLOOKUP($B2128,'로템1,2단계-고장설명'!$B$4:$O$341,COLUMN()-16,FALSE),"")</f>
        <v>1) FDU의 복귀버튼 조작시
2) FDU 전원 리셋시</v>
      </c>
      <c r="Y2128" s="62" t="str">
        <f>IFERROR(VLOOKUP($B2128,'로템1,2단계-고장설명'!$B$4:$O$341,COLUMN()-16,FALSE),"")</f>
        <v>1) 해당 감지기 위치의 화재 발생 여부 확인
2) 화재 오 감지일경우 FDU의 복귀버튼 취급
3) 오감지일경우 감지기의 청소주기 확인(내부 먼지 제거)</v>
      </c>
      <c r="Z2128" s="62" t="str">
        <f>IFERROR(VLOOKUP($B2128,'로템1,2단계-고장설명'!$B$4:$O$341,COLUMN()-16,FALSE),"")</f>
        <v/>
      </c>
      <c r="AA2128" s="62" t="str">
        <f>IFERROR(VLOOKUP($B2128,'로템1,2단계-고장설명'!$B$4:$O$341,COLUMN()-16,FALSE),"")</f>
        <v>1단계40량, 2단계48량</v>
      </c>
      <c r="AB2128" s="62" t="str">
        <f>IFERROR(VLOOKUP($B2128,'로템1,2단계-고장설명'!$B$4:$O$341,COLUMN()-16,FALSE),"")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28" s="62" t="str">
        <f>IFERROR(VLOOKUP($B2128,'로템1,2단계-고장설명'!$B$4:$O$341,COLUMN()-16,FALSE),"")</f>
        <v>2,3,4</v>
      </c>
      <c r="AD2128" s="62" t="str">
        <f>IFERROR(VLOOKUP($B2128,'로템1,2단계-고장설명'!$B$4:$O$341,COLUMN()-16,FALSE),"")</f>
        <v>Rotem</v>
      </c>
    </row>
    <row r="2129" spans="1:30" x14ac:dyDescent="0.4">
      <c r="A2129" s="60">
        <v>2127</v>
      </c>
      <c r="B2129" s="60">
        <v>1204</v>
      </c>
      <c r="C2129" s="61" t="s">
        <v>17185</v>
      </c>
      <c r="D2129" s="60" t="s">
        <v>3668</v>
      </c>
      <c r="E2129" s="60">
        <v>1</v>
      </c>
      <c r="F2129" s="60" t="s">
        <v>12007</v>
      </c>
      <c r="G2129" s="60" t="s">
        <v>2837</v>
      </c>
      <c r="H2129" s="57"/>
      <c r="L2129" s="62">
        <v>2127</v>
      </c>
      <c r="M2129" s="140">
        <f t="shared" si="198"/>
        <v>1204</v>
      </c>
      <c r="N2129" s="62">
        <f t="shared" si="199"/>
        <v>1204</v>
      </c>
      <c r="O2129" s="62" t="str">
        <f t="shared" si="200"/>
        <v>FDU#1-감지기2 고장</v>
      </c>
      <c r="P2129" s="62" t="str">
        <f t="shared" si="201"/>
        <v>Tc1</v>
      </c>
      <c r="Q2129" s="62" t="str">
        <f t="shared" si="202"/>
        <v>C</v>
      </c>
      <c r="R2129" s="62" t="str">
        <f>IFERROR(VLOOKUP($B2129,'로템1,2단계-고장설명'!$B$4:$O$341,COLUMN()-16,FALSE),"")</f>
        <v>FDU-감지기2 고장</v>
      </c>
      <c r="S2129" s="62" t="str">
        <f>IFERROR(VLOOKUP($B2129,'로템1,2단계-고장설명'!$B$4:$O$341,COLUMN()-16,FALSE),"")</f>
        <v>C</v>
      </c>
      <c r="T2129" s="62" t="str">
        <f t="shared" si="203"/>
        <v>FDU</v>
      </c>
      <c r="U2129" s="62" t="str">
        <f>IFERROR(VLOOKUP($B2129,'로템1,2단계-고장설명'!$B$4:$O$341,COLUMN()-16,FALSE),"")</f>
        <v>FDU의 RS485 데이터 중 FDU-TCMS SD TEXT3의 "Detector1 State” 신호가 "10"이 되면 검지.</v>
      </c>
      <c r="V2129" s="62" t="str">
        <f>IFERROR(VLOOKUP($B2129,'로템1,2단계-고장설명'!$B$4:$O$341,COLUMN()-16,FALSE),"")</f>
        <v>감지기 고장상태 현시(자동 소거 안됨)</v>
      </c>
      <c r="W2129" s="62" t="str">
        <f>IFERROR(VLOOKUP($B2129,'로템1,2단계-고장설명'!$B$4:$O$341,COLUMN()-16,FALSE),"")</f>
        <v>1) 감지기로부터 데이터 응답이 없는경우.
2) 감지기로부터 수신된 데이터의 CRC가 맞지 않는경우
3) 감지기로부터 수신된 데이터의 ID가 송신 ID와 일치하지 않는경우</v>
      </c>
      <c r="X2129" s="62" t="str">
        <f>IFERROR(VLOOKUP($B2129,'로템1,2단계-고장설명'!$B$4:$O$341,COLUMN()-16,FALSE),"")</f>
        <v>FDU 전원 리셋 후 감지기로부터 정상적으로 데이터가 수신된 경우</v>
      </c>
      <c r="Y2129" s="62" t="str">
        <f>IFERROR(VLOOKUP($B2129,'로템1,2단계-고장설명'!$B$4:$O$341,COLUMN()-16,FALSE),"")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29" s="62" t="str">
        <f>IFERROR(VLOOKUP($B2129,'로템1,2단계-고장설명'!$B$4:$O$341,COLUMN()-16,FALSE),"")</f>
        <v/>
      </c>
      <c r="AA2129" s="62" t="str">
        <f>IFERROR(VLOOKUP($B2129,'로템1,2단계-고장설명'!$B$4:$O$341,COLUMN()-16,FALSE),"")</f>
        <v>1단계40량, 2단계48량</v>
      </c>
      <c r="AB2129" s="62" t="str">
        <f>IFERROR(VLOOKUP($B2129,'로템1,2단계-고장설명'!$B$4:$O$341,COLUMN()-16,FALSE),"")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29" s="62" t="str">
        <f>IFERROR(VLOOKUP($B2129,'로템1,2단계-고장설명'!$B$4:$O$341,COLUMN()-16,FALSE),"")</f>
        <v>2,3,4</v>
      </c>
      <c r="AD2129" s="62" t="str">
        <f>IFERROR(VLOOKUP($B2129,'로템1,2단계-고장설명'!$B$4:$O$341,COLUMN()-16,FALSE),"")</f>
        <v>Rotem</v>
      </c>
    </row>
    <row r="2130" spans="1:30" x14ac:dyDescent="0.4">
      <c r="A2130" s="60">
        <v>2128</v>
      </c>
      <c r="B2130" s="60">
        <v>1205</v>
      </c>
      <c r="C2130" s="61" t="s">
        <v>17186</v>
      </c>
      <c r="D2130" s="60" t="s">
        <v>3668</v>
      </c>
      <c r="E2130" s="60">
        <v>1</v>
      </c>
      <c r="F2130" s="60" t="s">
        <v>12007</v>
      </c>
      <c r="G2130" s="60" t="s">
        <v>3034</v>
      </c>
      <c r="H2130" s="57"/>
      <c r="L2130" s="62">
        <v>2128</v>
      </c>
      <c r="M2130" s="140">
        <f t="shared" si="198"/>
        <v>1205</v>
      </c>
      <c r="N2130" s="62">
        <f t="shared" si="199"/>
        <v>1205</v>
      </c>
      <c r="O2130" s="62" t="str">
        <f t="shared" si="200"/>
        <v>FDU#1-감지기3 화재감지</v>
      </c>
      <c r="P2130" s="62" t="str">
        <f t="shared" si="201"/>
        <v>Tc1</v>
      </c>
      <c r="Q2130" s="62" t="str">
        <f t="shared" si="202"/>
        <v>W</v>
      </c>
      <c r="R2130" s="62" t="str">
        <f>IFERROR(VLOOKUP($B2130,'로템1,2단계-고장설명'!$B$4:$O$341,COLUMN()-16,FALSE),"")</f>
        <v>FDU-감지기3 화재감지</v>
      </c>
      <c r="S2130" s="62" t="str">
        <f>IFERROR(VLOOKUP($B2130,'로템1,2단계-고장설명'!$B$4:$O$341,COLUMN()-16,FALSE),"")</f>
        <v>W</v>
      </c>
      <c r="T2130" s="62" t="str">
        <f t="shared" si="203"/>
        <v>FDU</v>
      </c>
      <c r="U2130" s="62" t="str">
        <f>IFERROR(VLOOKUP($B2130,'로템1,2단계-고장설명'!$B$4:$O$341,COLUMN()-16,FALSE),"")</f>
        <v>FDU의 RS485 데이터 중 FDU-TCMS SD TEXT3의 "Detector1 State” 신호가 "11"이 되면 검지.</v>
      </c>
      <c r="V2130" s="62" t="str">
        <f>IFERROR(VLOOKUP($B2130,'로템1,2단계-고장설명'!$B$4:$O$341,COLUMN()-16,FALSE),"")</f>
        <v>화재상태 현시(자동 소거 안됨)</v>
      </c>
      <c r="W2130" s="62" t="str">
        <f>IFERROR(VLOOKUP($B2130,'로템1,2단계-고장설명'!$B$4:$O$341,COLUMN()-16,FALSE),"")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30" s="62" t="str">
        <f>IFERROR(VLOOKUP($B2130,'로템1,2단계-고장설명'!$B$4:$O$341,COLUMN()-16,FALSE),"")</f>
        <v>1) FDU의 복귀버튼 조작시
2) FDU 전원 리셋시</v>
      </c>
      <c r="Y2130" s="62" t="str">
        <f>IFERROR(VLOOKUP($B2130,'로템1,2단계-고장설명'!$B$4:$O$341,COLUMN()-16,FALSE),"")</f>
        <v>1) 해당 감지기 위치의 화재 발생 여부 확인
2) 화재 오 감지일경우 FDU의 복귀버튼 취급
3) 오감지일경우 감지기의 청소주기 확인(내부 먼지 제거)</v>
      </c>
      <c r="Z2130" s="62" t="str">
        <f>IFERROR(VLOOKUP($B2130,'로템1,2단계-고장설명'!$B$4:$O$341,COLUMN()-16,FALSE),"")</f>
        <v/>
      </c>
      <c r="AA2130" s="62" t="str">
        <f>IFERROR(VLOOKUP($B2130,'로템1,2단계-고장설명'!$B$4:$O$341,COLUMN()-16,FALSE),"")</f>
        <v>1단계40량, 2단계48량</v>
      </c>
      <c r="AB2130" s="62" t="str">
        <f>IFERROR(VLOOKUP($B2130,'로템1,2단계-고장설명'!$B$4:$O$341,COLUMN()-16,FALSE),"")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30" s="62" t="str">
        <f>IFERROR(VLOOKUP($B2130,'로템1,2단계-고장설명'!$B$4:$O$341,COLUMN()-16,FALSE),"")</f>
        <v>2,3,4</v>
      </c>
      <c r="AD2130" s="62" t="str">
        <f>IFERROR(VLOOKUP($B2130,'로템1,2단계-고장설명'!$B$4:$O$341,COLUMN()-16,FALSE),"")</f>
        <v>Rotem</v>
      </c>
    </row>
    <row r="2131" spans="1:30" x14ac:dyDescent="0.4">
      <c r="A2131" s="60">
        <v>2129</v>
      </c>
      <c r="B2131" s="60">
        <v>1206</v>
      </c>
      <c r="C2131" s="61" t="s">
        <v>17187</v>
      </c>
      <c r="D2131" s="60" t="s">
        <v>3668</v>
      </c>
      <c r="E2131" s="60">
        <v>1</v>
      </c>
      <c r="F2131" s="60" t="s">
        <v>12007</v>
      </c>
      <c r="G2131" s="60" t="s">
        <v>2837</v>
      </c>
      <c r="H2131" s="57"/>
      <c r="L2131" s="62">
        <v>2129</v>
      </c>
      <c r="M2131" s="140">
        <f t="shared" si="198"/>
        <v>1206</v>
      </c>
      <c r="N2131" s="62">
        <f t="shared" si="199"/>
        <v>1206</v>
      </c>
      <c r="O2131" s="62" t="str">
        <f t="shared" si="200"/>
        <v>FDU#1-감지기3 고장</v>
      </c>
      <c r="P2131" s="62" t="str">
        <f t="shared" si="201"/>
        <v>Tc1</v>
      </c>
      <c r="Q2131" s="62" t="str">
        <f t="shared" si="202"/>
        <v>C</v>
      </c>
      <c r="R2131" s="62" t="str">
        <f>IFERROR(VLOOKUP($B2131,'로템1,2단계-고장설명'!$B$4:$O$341,COLUMN()-16,FALSE),"")</f>
        <v>FDU-감지기3 고장</v>
      </c>
      <c r="S2131" s="62" t="str">
        <f>IFERROR(VLOOKUP($B2131,'로템1,2단계-고장설명'!$B$4:$O$341,COLUMN()-16,FALSE),"")</f>
        <v>C</v>
      </c>
      <c r="T2131" s="62" t="str">
        <f t="shared" si="203"/>
        <v>FDU</v>
      </c>
      <c r="U2131" s="62" t="str">
        <f>IFERROR(VLOOKUP($B2131,'로템1,2단계-고장설명'!$B$4:$O$341,COLUMN()-16,FALSE),"")</f>
        <v>FDU의 RS485 데이터 중 FDU-TCMS SD TEXT3의 "Detector1 State” 신호가 "10"이 되면 검지.</v>
      </c>
      <c r="V2131" s="62" t="str">
        <f>IFERROR(VLOOKUP($B2131,'로템1,2단계-고장설명'!$B$4:$O$341,COLUMN()-16,FALSE),"")</f>
        <v>감지기 고장상태 현시(자동 소거 안됨)</v>
      </c>
      <c r="W2131" s="62" t="str">
        <f>IFERROR(VLOOKUP($B2131,'로템1,2단계-고장설명'!$B$4:$O$341,COLUMN()-16,FALSE),"")</f>
        <v>1) 감지기로부터 데이터 응답이 없는경우.
2) 감지기로부터 수신된 데이터의 CRC가 맞지 않는경우
3) 감지기로부터 수신된 데이터의 ID가 송신 ID와 일치하지 않는경우</v>
      </c>
      <c r="X2131" s="62" t="str">
        <f>IFERROR(VLOOKUP($B2131,'로템1,2단계-고장설명'!$B$4:$O$341,COLUMN()-16,FALSE),"")</f>
        <v>FDU 전원 리셋 후 감지기로부터 정상적으로 데이터가 수신된 경우</v>
      </c>
      <c r="Y2131" s="62" t="str">
        <f>IFERROR(VLOOKUP($B2131,'로템1,2단계-고장설명'!$B$4:$O$341,COLUMN()-16,FALSE),"")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31" s="62" t="str">
        <f>IFERROR(VLOOKUP($B2131,'로템1,2단계-고장설명'!$B$4:$O$341,COLUMN()-16,FALSE),"")</f>
        <v/>
      </c>
      <c r="AA2131" s="62" t="str">
        <f>IFERROR(VLOOKUP($B2131,'로템1,2단계-고장설명'!$B$4:$O$341,COLUMN()-16,FALSE),"")</f>
        <v>1단계40량, 2단계48량</v>
      </c>
      <c r="AB2131" s="62" t="str">
        <f>IFERROR(VLOOKUP($B2131,'로템1,2단계-고장설명'!$B$4:$O$341,COLUMN()-16,FALSE),"")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31" s="62" t="str">
        <f>IFERROR(VLOOKUP($B2131,'로템1,2단계-고장설명'!$B$4:$O$341,COLUMN()-16,FALSE),"")</f>
        <v>2,3,4</v>
      </c>
      <c r="AD2131" s="62" t="str">
        <f>IFERROR(VLOOKUP($B2131,'로템1,2단계-고장설명'!$B$4:$O$341,COLUMN()-16,FALSE),"")</f>
        <v>Rotem</v>
      </c>
    </row>
    <row r="2132" spans="1:30" x14ac:dyDescent="0.4">
      <c r="A2132" s="60">
        <v>2130</v>
      </c>
      <c r="B2132" s="60">
        <v>1207</v>
      </c>
      <c r="C2132" s="61" t="s">
        <v>17188</v>
      </c>
      <c r="D2132" s="60" t="s">
        <v>3668</v>
      </c>
      <c r="E2132" s="60">
        <v>1</v>
      </c>
      <c r="F2132" s="60" t="s">
        <v>12007</v>
      </c>
      <c r="G2132" s="60" t="s">
        <v>3034</v>
      </c>
      <c r="H2132" s="57"/>
      <c r="L2132" s="62">
        <v>2130</v>
      </c>
      <c r="M2132" s="140">
        <f t="shared" si="198"/>
        <v>1207</v>
      </c>
      <c r="N2132" s="62">
        <f t="shared" si="199"/>
        <v>1207</v>
      </c>
      <c r="O2132" s="62" t="str">
        <f t="shared" si="200"/>
        <v>FDU#1-감지기4 화재감지</v>
      </c>
      <c r="P2132" s="62" t="str">
        <f t="shared" si="201"/>
        <v>Tc1</v>
      </c>
      <c r="Q2132" s="62" t="str">
        <f t="shared" si="202"/>
        <v>W</v>
      </c>
      <c r="R2132" s="62" t="str">
        <f>IFERROR(VLOOKUP($B2132,'로템1,2단계-고장설명'!$B$4:$O$341,COLUMN()-16,FALSE),"")</f>
        <v>FDU-감지기4 화재감지</v>
      </c>
      <c r="S2132" s="62" t="str">
        <f>IFERROR(VLOOKUP($B2132,'로템1,2단계-고장설명'!$B$4:$O$341,COLUMN()-16,FALSE),"")</f>
        <v>W</v>
      </c>
      <c r="T2132" s="62" t="str">
        <f t="shared" si="203"/>
        <v>FDU</v>
      </c>
      <c r="U2132" s="62" t="str">
        <f>IFERROR(VLOOKUP($B2132,'로템1,2단계-고장설명'!$B$4:$O$341,COLUMN()-16,FALSE),"")</f>
        <v>FDU의 RS485 데이터 중 FDU-TCMS SD TEXT3의 "Detector1 State” 신호가 "11"이 되면 검지.</v>
      </c>
      <c r="V2132" s="62" t="str">
        <f>IFERROR(VLOOKUP($B2132,'로템1,2단계-고장설명'!$B$4:$O$341,COLUMN()-16,FALSE),"")</f>
        <v>화재상태 현시(자동 소거 안됨)</v>
      </c>
      <c r="W2132" s="62" t="str">
        <f>IFERROR(VLOOKUP($B2132,'로템1,2단계-고장설명'!$B$4:$O$341,COLUMN()-16,FALSE),"")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32" s="62" t="str">
        <f>IFERROR(VLOOKUP($B2132,'로템1,2단계-고장설명'!$B$4:$O$341,COLUMN()-16,FALSE),"")</f>
        <v>1) FDU의 복귀버튼 조작시
2) FDU 전원 리셋시</v>
      </c>
      <c r="Y2132" s="62" t="str">
        <f>IFERROR(VLOOKUP($B2132,'로템1,2단계-고장설명'!$B$4:$O$341,COLUMN()-16,FALSE),"")</f>
        <v>1) 해당 감지기 위치의 화재 발생 여부 확인
2) 화재 오 감지일경우 FDU의 복귀버튼 취급
3) 오감지일경우 감지기의 청소주기 확인(내부 먼지 제거)</v>
      </c>
      <c r="Z2132" s="62" t="str">
        <f>IFERROR(VLOOKUP($B2132,'로템1,2단계-고장설명'!$B$4:$O$341,COLUMN()-16,FALSE),"")</f>
        <v/>
      </c>
      <c r="AA2132" s="62" t="str">
        <f>IFERROR(VLOOKUP($B2132,'로템1,2단계-고장설명'!$B$4:$O$341,COLUMN()-16,FALSE),"")</f>
        <v>1단계40량, 2단계48량</v>
      </c>
      <c r="AB2132" s="62" t="str">
        <f>IFERROR(VLOOKUP($B2132,'로템1,2단계-고장설명'!$B$4:$O$341,COLUMN()-16,FALSE),"")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32" s="62" t="str">
        <f>IFERROR(VLOOKUP($B2132,'로템1,2단계-고장설명'!$B$4:$O$341,COLUMN()-16,FALSE),"")</f>
        <v>2,3,4</v>
      </c>
      <c r="AD2132" s="62" t="str">
        <f>IFERROR(VLOOKUP($B2132,'로템1,2단계-고장설명'!$B$4:$O$341,COLUMN()-16,FALSE),"")</f>
        <v>Rotem</v>
      </c>
    </row>
    <row r="2133" spans="1:30" x14ac:dyDescent="0.4">
      <c r="A2133" s="60">
        <v>2131</v>
      </c>
      <c r="B2133" s="60">
        <v>1208</v>
      </c>
      <c r="C2133" s="61" t="s">
        <v>17189</v>
      </c>
      <c r="D2133" s="60" t="s">
        <v>3668</v>
      </c>
      <c r="E2133" s="60">
        <v>1</v>
      </c>
      <c r="F2133" s="60" t="s">
        <v>12007</v>
      </c>
      <c r="G2133" s="60" t="s">
        <v>2837</v>
      </c>
      <c r="H2133" s="57"/>
      <c r="L2133" s="62">
        <v>2131</v>
      </c>
      <c r="M2133" s="140">
        <f t="shared" si="198"/>
        <v>1208</v>
      </c>
      <c r="N2133" s="62">
        <f t="shared" si="199"/>
        <v>1208</v>
      </c>
      <c r="O2133" s="62" t="str">
        <f t="shared" si="200"/>
        <v>FDU#1-감지기4 고장</v>
      </c>
      <c r="P2133" s="62" t="str">
        <f t="shared" si="201"/>
        <v>Tc1</v>
      </c>
      <c r="Q2133" s="62" t="str">
        <f t="shared" si="202"/>
        <v>C</v>
      </c>
      <c r="R2133" s="62" t="str">
        <f>IFERROR(VLOOKUP($B2133,'로템1,2단계-고장설명'!$B$4:$O$341,COLUMN()-16,FALSE),"")</f>
        <v>FDU-감지기4 고장</v>
      </c>
      <c r="S2133" s="62" t="str">
        <f>IFERROR(VLOOKUP($B2133,'로템1,2단계-고장설명'!$B$4:$O$341,COLUMN()-16,FALSE),"")</f>
        <v>C</v>
      </c>
      <c r="T2133" s="62" t="str">
        <f t="shared" si="203"/>
        <v>FDU</v>
      </c>
      <c r="U2133" s="62" t="str">
        <f>IFERROR(VLOOKUP($B2133,'로템1,2단계-고장설명'!$B$4:$O$341,COLUMN()-16,FALSE),"")</f>
        <v>FDU의 RS485 데이터 중 FDU-TCMS SD TEXT3의 "Detector1 State” 신호가 "10"이 되면 검지.</v>
      </c>
      <c r="V2133" s="62" t="str">
        <f>IFERROR(VLOOKUP($B2133,'로템1,2단계-고장설명'!$B$4:$O$341,COLUMN()-16,FALSE),"")</f>
        <v>감지기 고장상태 현시(자동 소거 안됨)</v>
      </c>
      <c r="W2133" s="62" t="str">
        <f>IFERROR(VLOOKUP($B2133,'로템1,2단계-고장설명'!$B$4:$O$341,COLUMN()-16,FALSE),"")</f>
        <v>1) 감지기로부터 데이터 응답이 없는경우.
2) 감지기로부터 수신된 데이터의 CRC가 맞지 않는경우
3) 감지기로부터 수신된 데이터의 ID가 송신 ID와 일치하지 않는경우</v>
      </c>
      <c r="X2133" s="62" t="str">
        <f>IFERROR(VLOOKUP($B2133,'로템1,2단계-고장설명'!$B$4:$O$341,COLUMN()-16,FALSE),"")</f>
        <v>FDU 전원 리셋 후 감지기로부터 정상적으로 데이터가 수신된 경우</v>
      </c>
      <c r="Y2133" s="62" t="str">
        <f>IFERROR(VLOOKUP($B2133,'로템1,2단계-고장설명'!$B$4:$O$341,COLUMN()-16,FALSE),"")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33" s="62" t="str">
        <f>IFERROR(VLOOKUP($B2133,'로템1,2단계-고장설명'!$B$4:$O$341,COLUMN()-16,FALSE),"")</f>
        <v/>
      </c>
      <c r="AA2133" s="62" t="str">
        <f>IFERROR(VLOOKUP($B2133,'로템1,2단계-고장설명'!$B$4:$O$341,COLUMN()-16,FALSE),"")</f>
        <v>1단계40량, 2단계48량</v>
      </c>
      <c r="AB2133" s="62" t="str">
        <f>IFERROR(VLOOKUP($B2133,'로템1,2단계-고장설명'!$B$4:$O$341,COLUMN()-16,FALSE),"")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33" s="62" t="str">
        <f>IFERROR(VLOOKUP($B2133,'로템1,2단계-고장설명'!$B$4:$O$341,COLUMN()-16,FALSE),"")</f>
        <v>2,3,4</v>
      </c>
      <c r="AD2133" s="62" t="str">
        <f>IFERROR(VLOOKUP($B2133,'로템1,2단계-고장설명'!$B$4:$O$341,COLUMN()-16,FALSE),"")</f>
        <v>Rotem</v>
      </c>
    </row>
    <row r="2134" spans="1:30" x14ac:dyDescent="0.4">
      <c r="A2134" s="60">
        <v>2132</v>
      </c>
      <c r="B2134" s="60">
        <v>1209</v>
      </c>
      <c r="C2134" s="61" t="s">
        <v>17190</v>
      </c>
      <c r="D2134" s="60" t="s">
        <v>3668</v>
      </c>
      <c r="E2134" s="60">
        <v>1</v>
      </c>
      <c r="F2134" s="60" t="s">
        <v>12007</v>
      </c>
      <c r="G2134" s="60" t="s">
        <v>2837</v>
      </c>
      <c r="H2134" s="57"/>
      <c r="L2134" s="62">
        <v>2132</v>
      </c>
      <c r="M2134" s="140">
        <f t="shared" si="198"/>
        <v>1209</v>
      </c>
      <c r="N2134" s="62">
        <f t="shared" si="199"/>
        <v>1209</v>
      </c>
      <c r="O2134" s="62" t="str">
        <f t="shared" si="200"/>
        <v>FDU#1-스위치 고장</v>
      </c>
      <c r="P2134" s="62" t="str">
        <f t="shared" si="201"/>
        <v>Tc1</v>
      </c>
      <c r="Q2134" s="62" t="str">
        <f t="shared" si="202"/>
        <v>C</v>
      </c>
      <c r="R2134" s="62" t="str">
        <f>IFERROR(VLOOKUP($B2134,'로템1,2단계-고장설명'!$B$4:$O$341,COLUMN()-16,FALSE),"")</f>
        <v>FDU-스위치 고장</v>
      </c>
      <c r="S2134" s="62" t="str">
        <f>IFERROR(VLOOKUP($B2134,'로템1,2단계-고장설명'!$B$4:$O$341,COLUMN()-16,FALSE),"")</f>
        <v>C</v>
      </c>
      <c r="T2134" s="62" t="str">
        <f t="shared" si="203"/>
        <v>FDU</v>
      </c>
      <c r="U2134" s="62" t="str">
        <f>IFERROR(VLOOKUP($B2134,'로템1,2단계-고장설명'!$B$4:$O$341,COLUMN()-16,FALSE),"")</f>
        <v>FDU의 RS485 데이터 중 FDU-TCMS SD TEXT5의 Bit4 “Switch Fault” 신호가 "1"이 되면 검지.</v>
      </c>
      <c r="V2134" s="62" t="str">
        <f>IFERROR(VLOOKUP($B2134,'로템1,2단계-고장설명'!$B$4:$O$341,COLUMN()-16,FALSE),"")</f>
        <v>Switch Fault 현시 및 FDU의 조작 버튼 동작 안됨(화재 검지 및 기타 기능에는 상관없음)</v>
      </c>
      <c r="W2134" s="62" t="str">
        <f>IFERROR(VLOOKUP($B2134,'로템1,2단계-고장설명'!$B$4:$O$341,COLUMN()-16,FALSE),"")</f>
        <v>1) FDU가 부팅될때 스위치가 눌려진 상태(3.3V 전압이 인가된 상태)인 경우
2) FDU가 부팅될때 스위치 고장으로 인하여 항상 눌러진 상태(3.3V 전압이 인가된 상태)에 있는 경우.</v>
      </c>
      <c r="X2134" s="62" t="str">
        <f>IFERROR(VLOOKUP($B2134,'로템1,2단계-고장설명'!$B$4:$O$341,COLUMN()-16,FALSE),"")</f>
        <v>FDU가 부팅될때 스위치가 눌려진 상태(3.3V 전압이 인가된 상태)가 아닌 경우
조치조건 :
1) 고장이 발생한 수신기의 스위치 상태 확인 및 점검
2) FDU의 전원을 리셋하여 소거여부 확인
3) 문제가 지속될 경우, 수신기 교체</v>
      </c>
      <c r="Y2134" s="62" t="str">
        <f>IFERROR(VLOOKUP($B2134,'로템1,2단계-고장설명'!$B$4:$O$341,COLUMN()-16,FALSE),"")</f>
        <v/>
      </c>
      <c r="Z2134" s="62" t="str">
        <f>IFERROR(VLOOKUP($B2134,'로템1,2단계-고장설명'!$B$4:$O$341,COLUMN()-16,FALSE),"")</f>
        <v/>
      </c>
      <c r="AA2134" s="62" t="str">
        <f>IFERROR(VLOOKUP($B2134,'로템1,2단계-고장설명'!$B$4:$O$341,COLUMN()-16,FALSE),"")</f>
        <v>1단계40량, 2단계48량</v>
      </c>
      <c r="AB2134" s="62" t="str">
        <f>IFERROR(VLOOKUP($B2134,'로템1,2단계-고장설명'!$B$4:$O$341,COLUMN()-16,FALSE),"")</f>
        <v>FDU의 RS485 데이터 중 FDU-TCMS SD TEXT5의 Bit4 “Switch Fault” 신호가 "1"이 되면 검지.
-반응 Switch Fault 현시 및 FDU의 조작 버튼 동작 안됨(화재 검지 및 기타 기능에는 상관없음)
-검지조건 :
1) FDU가 부팅될때 스위치가 눌려진 상태(3.3V 전압이 인가된 상태)인 경우
2) FDU가 부팅될때 스위치 고장으로 인하여 항상 눌러진 상태(3.3V 전압이 인가된 상태)에 있는 경우.
-소거조건 FDU가 부팅될때 스위치가 눌려진 상태(3.3V 전압이 인가된 상태)가 아닌 경우
-조치조건 :
1) 고장이 발생한 수신기의 스위치 상태 확인 및 점검
2) FDU의 전원을 리셋하여 소거여부 확인
3) 문제가 지속될 경우, 수신기 교체</v>
      </c>
      <c r="AC2134" s="62" t="str">
        <f>IFERROR(VLOOKUP($B2134,'로템1,2단계-고장설명'!$B$4:$O$341,COLUMN()-16,FALSE),"")</f>
        <v>2,3,4</v>
      </c>
      <c r="AD2134" s="62" t="str">
        <f>IFERROR(VLOOKUP($B2134,'로템1,2단계-고장설명'!$B$4:$O$341,COLUMN()-16,FALSE),"")</f>
        <v>Rotem</v>
      </c>
    </row>
    <row r="2135" spans="1:30" x14ac:dyDescent="0.4">
      <c r="A2135" s="60">
        <v>2133</v>
      </c>
      <c r="B2135" s="60">
        <v>1210</v>
      </c>
      <c r="C2135" s="61" t="s">
        <v>17191</v>
      </c>
      <c r="D2135" s="60" t="s">
        <v>3668</v>
      </c>
      <c r="E2135" s="60">
        <v>1</v>
      </c>
      <c r="F2135" s="60" t="s">
        <v>12007</v>
      </c>
      <c r="G2135" s="60" t="s">
        <v>2837</v>
      </c>
      <c r="H2135" s="57"/>
      <c r="L2135" s="62">
        <v>2133</v>
      </c>
      <c r="M2135" s="140">
        <f t="shared" si="198"/>
        <v>1210</v>
      </c>
      <c r="N2135" s="62">
        <f t="shared" si="199"/>
        <v>1210</v>
      </c>
      <c r="O2135" s="62" t="str">
        <f t="shared" si="200"/>
        <v>FDU#1-메모리 고장</v>
      </c>
      <c r="P2135" s="62" t="str">
        <f t="shared" si="201"/>
        <v>Tc1</v>
      </c>
      <c r="Q2135" s="62" t="str">
        <f t="shared" si="202"/>
        <v>C</v>
      </c>
      <c r="R2135" s="62" t="str">
        <f>IFERROR(VLOOKUP($B2135,'로템1,2단계-고장설명'!$B$4:$O$341,COLUMN()-16,FALSE),"")</f>
        <v>FDU-메모리 고장</v>
      </c>
      <c r="S2135" s="62" t="str">
        <f>IFERROR(VLOOKUP($B2135,'로템1,2단계-고장설명'!$B$4:$O$341,COLUMN()-16,FALSE),"")</f>
        <v>C</v>
      </c>
      <c r="T2135" s="62" t="str">
        <f t="shared" si="203"/>
        <v>FDU</v>
      </c>
      <c r="U2135" s="62" t="str">
        <f>IFERROR(VLOOKUP($B2135,'로템1,2단계-고장설명'!$B$4:$O$341,COLUMN()-16,FALSE),"")</f>
        <v>FDU의 RS485 데이터 중 FDU-TCMS SD TEXT5의 Bit6 “Memory Fault” 신호가 "1"이 되면 검지.</v>
      </c>
      <c r="V2135" s="62" t="str">
        <f>IFERROR(VLOOKUP($B2135,'로템1,2단계-고장설명'!$B$4:$O$341,COLUMN()-16,FALSE),"")</f>
        <v>1) Memory Fault 현시
2) FDU의 이벤트 기록 및 읽기 동작 안됨.
3) FDU 환경설정 정보 로딩 실패(차량번호, 주차시간, 절전시간등의 설정값을 기본값으로 로딩)</v>
      </c>
      <c r="W2135" s="62" t="str">
        <f>IFERROR(VLOOKUP($B2135,'로템1,2단계-고장설명'!$B$4:$O$341,COLUMN()-16,FALSE),"")</f>
        <v>메모리 연결 포트의 이상 혹은 배드섹터 발생(메모리 접근 및 읽기, 쓰기가 실패한 경우)</v>
      </c>
      <c r="X2135" s="62" t="str">
        <f>IFERROR(VLOOKUP($B2135,'로템1,2단계-고장설명'!$B$4:$O$341,COLUMN()-16,FALSE),"")</f>
        <v>메모리의 접근 및 읽기, 쓰기 성공</v>
      </c>
      <c r="Y2135" s="62" t="str">
        <f>IFERROR(VLOOKUP($B2135,'로템1,2단계-고장설명'!$B$4:$O$341,COLUMN()-16,FALSE),"")</f>
        <v>1) FDU의 전원을 리셋하여 소거여부 확인
2) 문제가 지속될 경우, 수신기 교체</v>
      </c>
      <c r="Z2135" s="62" t="str">
        <f>IFERROR(VLOOKUP($B2135,'로템1,2단계-고장설명'!$B$4:$O$341,COLUMN()-16,FALSE),"")</f>
        <v/>
      </c>
      <c r="AA2135" s="62" t="str">
        <f>IFERROR(VLOOKUP($B2135,'로템1,2단계-고장설명'!$B$4:$O$341,COLUMN()-16,FALSE),"")</f>
        <v>1단계40량, 2단계48량</v>
      </c>
      <c r="AB2135" s="62" t="str">
        <f>IFERROR(VLOOKUP($B2135,'로템1,2단계-고장설명'!$B$4:$O$341,COLUMN()-16,FALSE),"")</f>
        <v>FDU의 RS485 데이터 중 FDU-TCMS SD TEXT5의 Bit6 “Memory Fault” 신호가 "1"이 되면 검지.
-반응 :
1) Memory Fault 현시
2) FDU의 이벤트 기록 및 읽기 동작 안됨.
3) FDU 환경설정 정보 로딩 실패(차량번호, 주차시간, 절전시간등의 설정값을 기본값으로 로딩)
-검지조건 메모리 연결 포트의 이상 혹은 배드섹터 발생(메모리 접근 및 읽기, 쓰기가 실패한 경우)
-소거조건 메모리의 접근 및 읽기, 쓰기 성공
-조치방법 :
1) FDU의 전원을 리셋하여 소거여부 확인
2) 문제가 지속될 경우, 수신기 교체</v>
      </c>
      <c r="AC2135" s="62" t="str">
        <f>IFERROR(VLOOKUP($B2135,'로템1,2단계-고장설명'!$B$4:$O$341,COLUMN()-16,FALSE),"")</f>
        <v>2,3,4</v>
      </c>
      <c r="AD2135" s="62" t="str">
        <f>IFERROR(VLOOKUP($B2135,'로템1,2단계-고장설명'!$B$4:$O$341,COLUMN()-16,FALSE),"")</f>
        <v>Rotem</v>
      </c>
    </row>
    <row r="2136" spans="1:30" x14ac:dyDescent="0.4">
      <c r="A2136" s="60">
        <v>2134</v>
      </c>
      <c r="B2136" s="60">
        <v>1211</v>
      </c>
      <c r="C2136" s="61" t="s">
        <v>17192</v>
      </c>
      <c r="D2136" s="60" t="s">
        <v>3668</v>
      </c>
      <c r="E2136" s="60">
        <v>1</v>
      </c>
      <c r="F2136" s="60" t="s">
        <v>12007</v>
      </c>
      <c r="G2136" s="60" t="s">
        <v>2837</v>
      </c>
      <c r="H2136" s="57"/>
      <c r="L2136" s="62">
        <v>2134</v>
      </c>
      <c r="M2136" s="140">
        <f t="shared" si="198"/>
        <v>1211</v>
      </c>
      <c r="N2136" s="62">
        <f t="shared" si="199"/>
        <v>1211</v>
      </c>
      <c r="O2136" s="62" t="str">
        <f t="shared" si="200"/>
        <v>FDU#1-체크섬 고장</v>
      </c>
      <c r="P2136" s="62" t="str">
        <f t="shared" si="201"/>
        <v>Tc1</v>
      </c>
      <c r="Q2136" s="62" t="str">
        <f t="shared" si="202"/>
        <v>C</v>
      </c>
      <c r="R2136" s="62" t="str">
        <f>IFERROR(VLOOKUP($B2136,'로템1,2단계-고장설명'!$B$4:$O$341,COLUMN()-16,FALSE),"")</f>
        <v>FDU-체크섬 고장</v>
      </c>
      <c r="S2136" s="62" t="str">
        <f>IFERROR(VLOOKUP($B2136,'로템1,2단계-고장설명'!$B$4:$O$341,COLUMN()-16,FALSE),"")</f>
        <v>C</v>
      </c>
      <c r="T2136" s="62" t="str">
        <f t="shared" si="203"/>
        <v>FDU</v>
      </c>
      <c r="U2136" s="62" t="str">
        <f>IFERROR(VLOOKUP($B2136,'로템1,2단계-고장설명'!$B$4:$O$341,COLUMN()-16,FALSE),"")</f>
        <v>FDU의 RS485 데이터 중 FDU-TCMS SD TEXT5의 Bit7 "Checksum Fault” 신호가 "1"이 되면 검지.</v>
      </c>
      <c r="V2136" s="62" t="str">
        <f>IFERROR(VLOOKUP($B2136,'로템1,2단계-고장설명'!$B$4:$O$341,COLUMN()-16,FALSE),"")</f>
        <v>Checksum Fault 현시 및 FDU의 정상 동작 불가능</v>
      </c>
      <c r="W2136" s="62" t="str">
        <f>IFERROR(VLOOKUP($B2136,'로템1,2단계-고장설명'!$B$4:$O$341,COLUMN()-16,FALSE),"")</f>
        <v>수신기 펌웨어의 오류로 인한 체크섬 이상(MCU 내부 플래쉬 메모리에 저장된 체크섬과 프로그램의 체크섬 계산값이 다를경우)</v>
      </c>
      <c r="X2136" s="62" t="str">
        <f>IFERROR(VLOOKUP($B2136,'로템1,2단계-고장설명'!$B$4:$O$341,COLUMN()-16,FALSE),"")</f>
        <v>FDU가 부팅될때 MCU 내부 플래쉬 메모리에 저장된 체크섬과 프로그램의 체크섬 계산값이 같을 경우</v>
      </c>
      <c r="Y2136" s="62" t="str">
        <f>IFERROR(VLOOKUP($B2136,'로템1,2단계-고장설명'!$B$4:$O$341,COLUMN()-16,FALSE),"")</f>
        <v>1) FDU의 전원을 리셋하여 소거여부 확인
2) 문제가 지속될 경우, 수신기 교체</v>
      </c>
      <c r="Z2136" s="62" t="str">
        <f>IFERROR(VLOOKUP($B2136,'로템1,2단계-고장설명'!$B$4:$O$341,COLUMN()-16,FALSE),"")</f>
        <v/>
      </c>
      <c r="AA2136" s="62" t="str">
        <f>IFERROR(VLOOKUP($B2136,'로템1,2단계-고장설명'!$B$4:$O$341,COLUMN()-16,FALSE),"")</f>
        <v>1단계40량, 2단계48량</v>
      </c>
      <c r="AB2136" s="62" t="str">
        <f>IFERROR(VLOOKUP($B2136,'로템1,2단계-고장설명'!$B$4:$O$341,COLUMN()-16,FALSE),"")</f>
        <v>FDU의 RS485 데이터 중 FDU-TCMS SD TEXT5의 Bit7 "Checksum Fault” 신호가 "1"이 되면 검지.
-반응 Checksum Fault 현시 및 FDU의 정상 동작 불가능
-검지조건 수신기 펌웨어의 오류로 인한 체크섬 이상(MCU 내부 플래쉬 메모리에 저장된 체크섬과 프로그램의 체크섬 계산값이 다를경우)
-소거조건 FDU가 부팅될때 MCU 내부 플래쉬 메모리에 저장된 체크섬과 프로그램의 체크섬 계산값이 같을 경우
-조치방법 :
1) FDU의 전원을 리셋하여 소거여부 확인
2) 문제가 지속될 경우, 수신기 교체</v>
      </c>
      <c r="AC2136" s="62" t="str">
        <f>IFERROR(VLOOKUP($B2136,'로템1,2단계-고장설명'!$B$4:$O$341,COLUMN()-16,FALSE),"")</f>
        <v>2,3,4</v>
      </c>
      <c r="AD2136" s="62" t="str">
        <f>IFERROR(VLOOKUP($B2136,'로템1,2단계-고장설명'!$B$4:$O$341,COLUMN()-16,FALSE),"")</f>
        <v>Rotem</v>
      </c>
    </row>
    <row r="2137" spans="1:30" x14ac:dyDescent="0.4">
      <c r="A2137" s="60">
        <v>2135</v>
      </c>
      <c r="B2137" s="60">
        <v>1212</v>
      </c>
      <c r="C2137" s="61" t="s">
        <v>17193</v>
      </c>
      <c r="D2137" s="60" t="s">
        <v>3668</v>
      </c>
      <c r="E2137" s="60">
        <v>1</v>
      </c>
      <c r="F2137" s="57"/>
      <c r="G2137" s="57"/>
      <c r="H2137" s="57"/>
      <c r="L2137" s="62">
        <v>2135</v>
      </c>
      <c r="M2137" s="140">
        <f t="shared" si="198"/>
        <v>1212</v>
      </c>
      <c r="N2137" s="62">
        <f t="shared" si="199"/>
        <v>1212</v>
      </c>
      <c r="O2137" s="62" t="str">
        <f t="shared" si="200"/>
        <v>FDU#1-</v>
      </c>
      <c r="P2137" s="62" t="str">
        <f t="shared" si="201"/>
        <v>Tc1</v>
      </c>
      <c r="Q2137" s="62">
        <f t="shared" si="202"/>
        <v>0</v>
      </c>
      <c r="R2137" s="62" t="str">
        <f>IFERROR(VLOOKUP($B2137,'로템1,2단계-고장설명'!$B$4:$O$341,COLUMN()-16,FALSE),"")</f>
        <v/>
      </c>
      <c r="S2137" s="62" t="str">
        <f>IFERROR(VLOOKUP($B2137,'로템1,2단계-고장설명'!$B$4:$O$341,COLUMN()-16,FALSE),"")</f>
        <v/>
      </c>
      <c r="T2137" s="62">
        <f t="shared" si="203"/>
        <v>0</v>
      </c>
      <c r="U2137" s="62" t="str">
        <f>IFERROR(VLOOKUP($B2137,'로템1,2단계-고장설명'!$B$4:$O$341,COLUMN()-16,FALSE),"")</f>
        <v/>
      </c>
      <c r="V2137" s="62" t="str">
        <f>IFERROR(VLOOKUP($B2137,'로템1,2단계-고장설명'!$B$4:$O$341,COLUMN()-16,FALSE),"")</f>
        <v/>
      </c>
      <c r="W2137" s="62" t="str">
        <f>IFERROR(VLOOKUP($B2137,'로템1,2단계-고장설명'!$B$4:$O$341,COLUMN()-16,FALSE),"")</f>
        <v/>
      </c>
      <c r="X2137" s="62" t="str">
        <f>IFERROR(VLOOKUP($B2137,'로템1,2단계-고장설명'!$B$4:$O$341,COLUMN()-16,FALSE),"")</f>
        <v/>
      </c>
      <c r="Y2137" s="62" t="str">
        <f>IFERROR(VLOOKUP($B2137,'로템1,2단계-고장설명'!$B$4:$O$341,COLUMN()-16,FALSE),"")</f>
        <v/>
      </c>
      <c r="Z2137" s="62" t="str">
        <f>IFERROR(VLOOKUP($B2137,'로템1,2단계-고장설명'!$B$4:$O$341,COLUMN()-16,FALSE),"")</f>
        <v/>
      </c>
      <c r="AA2137" s="62" t="str">
        <f>IFERROR(VLOOKUP($B2137,'로템1,2단계-고장설명'!$B$4:$O$341,COLUMN()-16,FALSE),"")</f>
        <v/>
      </c>
      <c r="AB2137" s="62" t="str">
        <f>IFERROR(VLOOKUP($B2137,'로템1,2단계-고장설명'!$B$4:$O$341,COLUMN()-16,FALSE),"")</f>
        <v/>
      </c>
      <c r="AC2137" s="62" t="str">
        <f>IFERROR(VLOOKUP($B2137,'로템1,2단계-고장설명'!$B$4:$O$341,COLUMN()-16,FALSE),"")</f>
        <v/>
      </c>
      <c r="AD2137" s="62" t="str">
        <f>IFERROR(VLOOKUP($B2137,'로템1,2단계-고장설명'!$B$4:$O$341,COLUMN()-16,FALSE),"")</f>
        <v/>
      </c>
    </row>
    <row r="2138" spans="1:30" x14ac:dyDescent="0.4">
      <c r="A2138" s="60">
        <v>2136</v>
      </c>
      <c r="B2138" s="60">
        <v>1200</v>
      </c>
      <c r="C2138" s="61" t="s">
        <v>4051</v>
      </c>
      <c r="D2138" s="60" t="s">
        <v>3658</v>
      </c>
      <c r="E2138" s="60">
        <v>2</v>
      </c>
      <c r="F2138" s="60" t="s">
        <v>12007</v>
      </c>
      <c r="G2138" s="60" t="s">
        <v>2821</v>
      </c>
      <c r="H2138" s="57"/>
      <c r="L2138" s="62">
        <v>2136</v>
      </c>
      <c r="M2138" s="140">
        <f t="shared" si="198"/>
        <v>1200</v>
      </c>
      <c r="N2138" s="62">
        <f t="shared" si="199"/>
        <v>1200</v>
      </c>
      <c r="O2138" s="62" t="str">
        <f t="shared" si="200"/>
        <v>FDU#2 통신고장</v>
      </c>
      <c r="P2138" s="62" t="str">
        <f t="shared" si="201"/>
        <v>M1</v>
      </c>
      <c r="Q2138" s="62" t="str">
        <f t="shared" si="202"/>
        <v>B</v>
      </c>
      <c r="R2138" s="62" t="str">
        <f>IFERROR(VLOOKUP($B2138,'로템1,2단계-고장설명'!$B$4:$O$341,COLUMN()-16,FALSE),"")</f>
        <v>FDU 통신고장</v>
      </c>
      <c r="S2138" s="62" t="str">
        <f>IFERROR(VLOOKUP($B2138,'로템1,2단계-고장설명'!$B$4:$O$341,COLUMN()-16,FALSE),"")</f>
        <v>B</v>
      </c>
      <c r="T2138" s="62" t="str">
        <f t="shared" si="203"/>
        <v>FDU</v>
      </c>
      <c r="U2138" s="62" t="str">
        <f>IFERROR(VLOOKUP($B2138,'로템1,2단계-고장설명'!$B$4:$O$341,COLUMN()-16,FALSE),"")</f>
        <v>FDU와 TCMS간 RS485 통신고장이 검지되면 발생.</v>
      </c>
      <c r="V2138" s="62" t="str">
        <f>IFERROR(VLOOKUP($B2138,'로템1,2단계-고장설명'!$B$4:$O$341,COLUMN()-16,FALSE),"")</f>
        <v>화면상 FDU의 화재검지신호 등의 데이터가 반응하지 않음.</v>
      </c>
      <c r="W2138" s="62" t="str">
        <f>IFERROR(VLOOKUP($B2138,'로템1,2단계-고장설명'!$B$4:$O$341,COLUMN()-16,FALSE),"")</f>
        <v>FDU 통신고장 또는 통신 케이블 문제</v>
      </c>
      <c r="X2138" s="62" t="str">
        <f>IFERROR(VLOOKUP($B2138,'로템1,2단계-고장설명'!$B$4:$O$341,COLUMN()-16,FALSE),"")</f>
        <v>TCMS SDR 신호의 의해 FDU로부터 SD신호가 정상 수신된 경우
조치조건 :
1) FDU 및 TCMS의 전원을 리셋하여 소거여부 확인
2) 통신 고장이 발생하지 않은 다른차량의 수신기와 교체하여 소거 여부 확인(고장이 수신기를 따라가는지 확인)
3) TCMS와 FDU간의 통신계통 점검 및 FDU NFB 점검
4) 문제가 지속될 경우, 수신기 교체</v>
      </c>
      <c r="Y2138" s="62" t="str">
        <f>IFERROR(VLOOKUP($B2138,'로템1,2단계-고장설명'!$B$4:$O$341,COLUMN()-16,FALSE),"")</f>
        <v/>
      </c>
      <c r="Z2138" s="62" t="str">
        <f>IFERROR(VLOOKUP($B2138,'로템1,2단계-고장설명'!$B$4:$O$341,COLUMN()-16,FALSE),"")</f>
        <v/>
      </c>
      <c r="AA2138" s="62" t="str">
        <f>IFERROR(VLOOKUP($B2138,'로템1,2단계-고장설명'!$B$4:$O$341,COLUMN()-16,FALSE),"")</f>
        <v>1단계40량, 2단계48량</v>
      </c>
      <c r="AB2138" s="62" t="str">
        <f>IFERROR(VLOOKUP($B2138,'로템1,2단계-고장설명'!$B$4:$O$341,COLUMN()-16,FALSE),"")</f>
        <v>FDU와 TCMS간 RS485 통신고장이 검지되면 발생.
-반응 화면상 FDU의 화재검지신호 등의 데이터가 반응하지 않음.
-검지조건 FDU 통신고장 또는 통신 케이블 문제
-소거조건 TCMS SDR 신호의 의해 FDU로부터 SD신호가 정상 수신된 경우
-조치조건 :
1) FDU 및 TCMS의 전원을 리셋하여 소거여부 확인
2) 통신 고장이 발생하지 않은 다른차량의 수신기와 교체하여 소거 여부 확인(고장이 수신기를 따라가는지 확인)
3) TCMS와 FDU간의 통신계통 점검 및 FDU NFB 점검
4) 문제가 지속될 경우, 수신기 교체</v>
      </c>
      <c r="AC2138" s="62" t="str">
        <f>IFERROR(VLOOKUP($B2138,'로템1,2단계-고장설명'!$B$4:$O$341,COLUMN()-16,FALSE),"")</f>
        <v>2,3,4</v>
      </c>
      <c r="AD2138" s="62" t="str">
        <f>IFERROR(VLOOKUP($B2138,'로템1,2단계-고장설명'!$B$4:$O$341,COLUMN()-16,FALSE),"")</f>
        <v>Rotem</v>
      </c>
    </row>
    <row r="2139" spans="1:30" x14ac:dyDescent="0.4">
      <c r="A2139" s="60">
        <v>2137</v>
      </c>
      <c r="B2139" s="60">
        <v>1201</v>
      </c>
      <c r="C2139" s="61" t="s">
        <v>17194</v>
      </c>
      <c r="D2139" s="60" t="s">
        <v>3658</v>
      </c>
      <c r="E2139" s="60">
        <v>2</v>
      </c>
      <c r="F2139" s="60" t="s">
        <v>12007</v>
      </c>
      <c r="G2139" s="60" t="s">
        <v>3034</v>
      </c>
      <c r="H2139" s="57"/>
      <c r="L2139" s="62">
        <v>2137</v>
      </c>
      <c r="M2139" s="140">
        <f t="shared" si="198"/>
        <v>1201</v>
      </c>
      <c r="N2139" s="62">
        <f t="shared" si="199"/>
        <v>1201</v>
      </c>
      <c r="O2139" s="62" t="str">
        <f t="shared" si="200"/>
        <v>FDU#2-감지기1 화재감지</v>
      </c>
      <c r="P2139" s="62" t="str">
        <f t="shared" si="201"/>
        <v>M1</v>
      </c>
      <c r="Q2139" s="62" t="str">
        <f t="shared" si="202"/>
        <v>W</v>
      </c>
      <c r="R2139" s="62" t="str">
        <f>IFERROR(VLOOKUP($B2139,'로템1,2단계-고장설명'!$B$4:$O$341,COLUMN()-16,FALSE),"")</f>
        <v>FDU-감지기1 화재감지</v>
      </c>
      <c r="S2139" s="62" t="str">
        <f>IFERROR(VLOOKUP($B2139,'로템1,2단계-고장설명'!$B$4:$O$341,COLUMN()-16,FALSE),"")</f>
        <v>W</v>
      </c>
      <c r="T2139" s="62" t="str">
        <f t="shared" si="203"/>
        <v>FDU</v>
      </c>
      <c r="U2139" s="62" t="str">
        <f>IFERROR(VLOOKUP($B2139,'로템1,2단계-고장설명'!$B$4:$O$341,COLUMN()-16,FALSE),"")</f>
        <v>FDU의 RS485 데이터 중 FDU-TCMS SD TEXT3의 "Detector1 State” 신호가 "11"이 되면 검지.</v>
      </c>
      <c r="V2139" s="62" t="str">
        <f>IFERROR(VLOOKUP($B2139,'로템1,2단계-고장설명'!$B$4:$O$341,COLUMN()-16,FALSE),"")</f>
        <v>화재상태 현시(자동 소거 안됨)</v>
      </c>
      <c r="W2139" s="62" t="str">
        <f>IFERROR(VLOOKUP($B2139,'로템1,2단계-고장설명'!$B$4:$O$341,COLUMN()-16,FALSE),"")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39" s="62" t="str">
        <f>IFERROR(VLOOKUP($B2139,'로템1,2단계-고장설명'!$B$4:$O$341,COLUMN()-16,FALSE),"")</f>
        <v>1) FDU의 복귀버튼 조작시
2) FDU 전원 리셋시</v>
      </c>
      <c r="Y2139" s="62" t="str">
        <f>IFERROR(VLOOKUP($B2139,'로템1,2단계-고장설명'!$B$4:$O$341,COLUMN()-16,FALSE),"")</f>
        <v>1) 해당 감지기 위치의 화재 발생 여부 확인
2) 화재 오 감지일경우 FDU의 복귀버튼 취급
3) 오감지일경우 감지기의 청소주기 확인(내부 먼지 제거)</v>
      </c>
      <c r="Z2139" s="62" t="str">
        <f>IFERROR(VLOOKUP($B2139,'로템1,2단계-고장설명'!$B$4:$O$341,COLUMN()-16,FALSE),"")</f>
        <v/>
      </c>
      <c r="AA2139" s="62" t="str">
        <f>IFERROR(VLOOKUP($B2139,'로템1,2단계-고장설명'!$B$4:$O$341,COLUMN()-16,FALSE),"")</f>
        <v>1단계40량, 2단계48량</v>
      </c>
      <c r="AB2139" s="62" t="str">
        <f>IFERROR(VLOOKUP($B2139,'로템1,2단계-고장설명'!$B$4:$O$341,COLUMN()-16,FALSE),"")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39" s="62" t="str">
        <f>IFERROR(VLOOKUP($B2139,'로템1,2단계-고장설명'!$B$4:$O$341,COLUMN()-16,FALSE),"")</f>
        <v>2,3,4</v>
      </c>
      <c r="AD2139" s="62" t="str">
        <f>IFERROR(VLOOKUP($B2139,'로템1,2단계-고장설명'!$B$4:$O$341,COLUMN()-16,FALSE),"")</f>
        <v>Rotem</v>
      </c>
    </row>
    <row r="2140" spans="1:30" x14ac:dyDescent="0.4">
      <c r="A2140" s="60">
        <v>2138</v>
      </c>
      <c r="B2140" s="60">
        <v>1202</v>
      </c>
      <c r="C2140" s="61" t="s">
        <v>17195</v>
      </c>
      <c r="D2140" s="60" t="s">
        <v>3658</v>
      </c>
      <c r="E2140" s="60">
        <v>2</v>
      </c>
      <c r="F2140" s="60" t="s">
        <v>12007</v>
      </c>
      <c r="G2140" s="60" t="s">
        <v>2837</v>
      </c>
      <c r="H2140" s="57"/>
      <c r="L2140" s="62">
        <v>2138</v>
      </c>
      <c r="M2140" s="140">
        <f t="shared" si="198"/>
        <v>1202</v>
      </c>
      <c r="N2140" s="62">
        <f t="shared" si="199"/>
        <v>1202</v>
      </c>
      <c r="O2140" s="62" t="str">
        <f t="shared" si="200"/>
        <v>FDU#2-감지기1 고장</v>
      </c>
      <c r="P2140" s="62" t="str">
        <f t="shared" si="201"/>
        <v>M1</v>
      </c>
      <c r="Q2140" s="62" t="str">
        <f t="shared" si="202"/>
        <v>C</v>
      </c>
      <c r="R2140" s="62" t="str">
        <f>IFERROR(VLOOKUP($B2140,'로템1,2단계-고장설명'!$B$4:$O$341,COLUMN()-16,FALSE),"")</f>
        <v>FDU-감지기1 고장</v>
      </c>
      <c r="S2140" s="62" t="str">
        <f>IFERROR(VLOOKUP($B2140,'로템1,2단계-고장설명'!$B$4:$O$341,COLUMN()-16,FALSE),"")</f>
        <v>C</v>
      </c>
      <c r="T2140" s="62" t="str">
        <f t="shared" si="203"/>
        <v>FDU</v>
      </c>
      <c r="U2140" s="62" t="str">
        <f>IFERROR(VLOOKUP($B2140,'로템1,2단계-고장설명'!$B$4:$O$341,COLUMN()-16,FALSE),"")</f>
        <v>FDU의 RS485 데이터 중 FDU-TCMS SD TEXT3의 "Detector1 State” 신호가 "10"이 되면 검지.</v>
      </c>
      <c r="V2140" s="62" t="str">
        <f>IFERROR(VLOOKUP($B2140,'로템1,2단계-고장설명'!$B$4:$O$341,COLUMN()-16,FALSE),"")</f>
        <v>감지기 고장상태 현시(자동 소거 안됨)</v>
      </c>
      <c r="W2140" s="62" t="str">
        <f>IFERROR(VLOOKUP($B2140,'로템1,2단계-고장설명'!$B$4:$O$341,COLUMN()-16,FALSE),"")</f>
        <v>1) 감지기로부터 데이터 응답이 없는경우.
2) 감지기로부터 수신된 데이터의 CRC가 맞지 않는경우
3) 감지기로부터 수신된 데이터의 ID가 송신 ID와 일치하지 않는경우</v>
      </c>
      <c r="X2140" s="62" t="str">
        <f>IFERROR(VLOOKUP($B2140,'로템1,2단계-고장설명'!$B$4:$O$341,COLUMN()-16,FALSE),"")</f>
        <v>FDU 전원 리셋 후 감지기로부터 정상적으로 데이터가 수신된 경우</v>
      </c>
      <c r="Y2140" s="62" t="str">
        <f>IFERROR(VLOOKUP($B2140,'로템1,2단계-고장설명'!$B$4:$O$341,COLUMN()-16,FALSE),"")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40" s="62" t="str">
        <f>IFERROR(VLOOKUP($B2140,'로템1,2단계-고장설명'!$B$4:$O$341,COLUMN()-16,FALSE),"")</f>
        <v/>
      </c>
      <c r="AA2140" s="62" t="str">
        <f>IFERROR(VLOOKUP($B2140,'로템1,2단계-고장설명'!$B$4:$O$341,COLUMN()-16,FALSE),"")</f>
        <v>1단계40량, 2단계48량</v>
      </c>
      <c r="AB2140" s="62" t="str">
        <f>IFERROR(VLOOKUP($B2140,'로템1,2단계-고장설명'!$B$4:$O$341,COLUMN()-16,FALSE),"")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40" s="62" t="str">
        <f>IFERROR(VLOOKUP($B2140,'로템1,2단계-고장설명'!$B$4:$O$341,COLUMN()-16,FALSE),"")</f>
        <v>2,3,4</v>
      </c>
      <c r="AD2140" s="62" t="str">
        <f>IFERROR(VLOOKUP($B2140,'로템1,2단계-고장설명'!$B$4:$O$341,COLUMN()-16,FALSE),"")</f>
        <v>Rotem</v>
      </c>
    </row>
    <row r="2141" spans="1:30" x14ac:dyDescent="0.4">
      <c r="A2141" s="60">
        <v>2139</v>
      </c>
      <c r="B2141" s="60">
        <v>1203</v>
      </c>
      <c r="C2141" s="61" t="s">
        <v>17196</v>
      </c>
      <c r="D2141" s="60" t="s">
        <v>3658</v>
      </c>
      <c r="E2141" s="60">
        <v>2</v>
      </c>
      <c r="F2141" s="60" t="s">
        <v>12007</v>
      </c>
      <c r="G2141" s="60" t="s">
        <v>3034</v>
      </c>
      <c r="H2141" s="57"/>
      <c r="L2141" s="62">
        <v>2139</v>
      </c>
      <c r="M2141" s="140">
        <f t="shared" si="198"/>
        <v>1203</v>
      </c>
      <c r="N2141" s="62">
        <f t="shared" si="199"/>
        <v>1203</v>
      </c>
      <c r="O2141" s="62" t="str">
        <f t="shared" si="200"/>
        <v>FDU#2-감지기2 화재감지</v>
      </c>
      <c r="P2141" s="62" t="str">
        <f t="shared" si="201"/>
        <v>M1</v>
      </c>
      <c r="Q2141" s="62" t="str">
        <f t="shared" si="202"/>
        <v>W</v>
      </c>
      <c r="R2141" s="62" t="str">
        <f>IFERROR(VLOOKUP($B2141,'로템1,2단계-고장설명'!$B$4:$O$341,COLUMN()-16,FALSE),"")</f>
        <v>FDU-감지기2 화재감지</v>
      </c>
      <c r="S2141" s="62" t="str">
        <f>IFERROR(VLOOKUP($B2141,'로템1,2단계-고장설명'!$B$4:$O$341,COLUMN()-16,FALSE),"")</f>
        <v>W</v>
      </c>
      <c r="T2141" s="62" t="str">
        <f t="shared" si="203"/>
        <v>FDU</v>
      </c>
      <c r="U2141" s="62" t="str">
        <f>IFERROR(VLOOKUP($B2141,'로템1,2단계-고장설명'!$B$4:$O$341,COLUMN()-16,FALSE),"")</f>
        <v>FDU의 RS485 데이터 중 FDU-TCMS SD TEXT3의 "Detector1 State” 신호가 "11"이 되면 검지.</v>
      </c>
      <c r="V2141" s="62" t="str">
        <f>IFERROR(VLOOKUP($B2141,'로템1,2단계-고장설명'!$B$4:$O$341,COLUMN()-16,FALSE),"")</f>
        <v>화재상태 현시(자동 소거 안됨)</v>
      </c>
      <c r="W2141" s="62" t="str">
        <f>IFERROR(VLOOKUP($B2141,'로템1,2단계-고장설명'!$B$4:$O$341,COLUMN()-16,FALSE),"")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41" s="62" t="str">
        <f>IFERROR(VLOOKUP($B2141,'로템1,2단계-고장설명'!$B$4:$O$341,COLUMN()-16,FALSE),"")</f>
        <v>1) FDU의 복귀버튼 조작시
2) FDU 전원 리셋시</v>
      </c>
      <c r="Y2141" s="62" t="str">
        <f>IFERROR(VLOOKUP($B2141,'로템1,2단계-고장설명'!$B$4:$O$341,COLUMN()-16,FALSE),"")</f>
        <v>1) 해당 감지기 위치의 화재 발생 여부 확인
2) 화재 오 감지일경우 FDU의 복귀버튼 취급
3) 오감지일경우 감지기의 청소주기 확인(내부 먼지 제거)</v>
      </c>
      <c r="Z2141" s="62" t="str">
        <f>IFERROR(VLOOKUP($B2141,'로템1,2단계-고장설명'!$B$4:$O$341,COLUMN()-16,FALSE),"")</f>
        <v/>
      </c>
      <c r="AA2141" s="62" t="str">
        <f>IFERROR(VLOOKUP($B2141,'로템1,2단계-고장설명'!$B$4:$O$341,COLUMN()-16,FALSE),"")</f>
        <v>1단계40량, 2단계48량</v>
      </c>
      <c r="AB2141" s="62" t="str">
        <f>IFERROR(VLOOKUP($B2141,'로템1,2단계-고장설명'!$B$4:$O$341,COLUMN()-16,FALSE),"")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41" s="62" t="str">
        <f>IFERROR(VLOOKUP($B2141,'로템1,2단계-고장설명'!$B$4:$O$341,COLUMN()-16,FALSE),"")</f>
        <v>2,3,4</v>
      </c>
      <c r="AD2141" s="62" t="str">
        <f>IFERROR(VLOOKUP($B2141,'로템1,2단계-고장설명'!$B$4:$O$341,COLUMN()-16,FALSE),"")</f>
        <v>Rotem</v>
      </c>
    </row>
    <row r="2142" spans="1:30" x14ac:dyDescent="0.4">
      <c r="A2142" s="60">
        <v>2140</v>
      </c>
      <c r="B2142" s="60">
        <v>1204</v>
      </c>
      <c r="C2142" s="61" t="s">
        <v>17197</v>
      </c>
      <c r="D2142" s="60" t="s">
        <v>3658</v>
      </c>
      <c r="E2142" s="60">
        <v>2</v>
      </c>
      <c r="F2142" s="60" t="s">
        <v>12007</v>
      </c>
      <c r="G2142" s="60" t="s">
        <v>2837</v>
      </c>
      <c r="H2142" s="57"/>
      <c r="L2142" s="62">
        <v>2140</v>
      </c>
      <c r="M2142" s="140">
        <f t="shared" ref="M2142:M2205" si="204">B2142</f>
        <v>1204</v>
      </c>
      <c r="N2142" s="62">
        <f t="shared" ref="N2142:N2205" si="205">INT(B2142)</f>
        <v>1204</v>
      </c>
      <c r="O2142" s="62" t="str">
        <f t="shared" ref="O2142:O2205" si="206">C2142</f>
        <v>FDU#2-감지기2 고장</v>
      </c>
      <c r="P2142" s="62" t="str">
        <f t="shared" ref="P2142:P2205" si="207">D2142</f>
        <v>M1</v>
      </c>
      <c r="Q2142" s="62" t="str">
        <f t="shared" ref="Q2142:Q2205" si="208">G2142</f>
        <v>C</v>
      </c>
      <c r="R2142" s="62" t="str">
        <f>IFERROR(VLOOKUP($B2142,'로템1,2단계-고장설명'!$B$4:$O$341,COLUMN()-16,FALSE),"")</f>
        <v>FDU-감지기2 고장</v>
      </c>
      <c r="S2142" s="62" t="str">
        <f>IFERROR(VLOOKUP($B2142,'로템1,2단계-고장설명'!$B$4:$O$341,COLUMN()-16,FALSE),"")</f>
        <v>C</v>
      </c>
      <c r="T2142" s="62" t="str">
        <f t="shared" ref="T2142:T2205" si="209">F2142</f>
        <v>FDU</v>
      </c>
      <c r="U2142" s="62" t="str">
        <f>IFERROR(VLOOKUP($B2142,'로템1,2단계-고장설명'!$B$4:$O$341,COLUMN()-16,FALSE),"")</f>
        <v>FDU의 RS485 데이터 중 FDU-TCMS SD TEXT3의 "Detector1 State” 신호가 "10"이 되면 검지.</v>
      </c>
      <c r="V2142" s="62" t="str">
        <f>IFERROR(VLOOKUP($B2142,'로템1,2단계-고장설명'!$B$4:$O$341,COLUMN()-16,FALSE),"")</f>
        <v>감지기 고장상태 현시(자동 소거 안됨)</v>
      </c>
      <c r="W2142" s="62" t="str">
        <f>IFERROR(VLOOKUP($B2142,'로템1,2단계-고장설명'!$B$4:$O$341,COLUMN()-16,FALSE),"")</f>
        <v>1) 감지기로부터 데이터 응답이 없는경우.
2) 감지기로부터 수신된 데이터의 CRC가 맞지 않는경우
3) 감지기로부터 수신된 데이터의 ID가 송신 ID와 일치하지 않는경우</v>
      </c>
      <c r="X2142" s="62" t="str">
        <f>IFERROR(VLOOKUP($B2142,'로템1,2단계-고장설명'!$B$4:$O$341,COLUMN()-16,FALSE),"")</f>
        <v>FDU 전원 리셋 후 감지기로부터 정상적으로 데이터가 수신된 경우</v>
      </c>
      <c r="Y2142" s="62" t="str">
        <f>IFERROR(VLOOKUP($B2142,'로템1,2단계-고장설명'!$B$4:$O$341,COLUMN()-16,FALSE),"")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42" s="62" t="str">
        <f>IFERROR(VLOOKUP($B2142,'로템1,2단계-고장설명'!$B$4:$O$341,COLUMN()-16,FALSE),"")</f>
        <v/>
      </c>
      <c r="AA2142" s="62" t="str">
        <f>IFERROR(VLOOKUP($B2142,'로템1,2단계-고장설명'!$B$4:$O$341,COLUMN()-16,FALSE),"")</f>
        <v>1단계40량, 2단계48량</v>
      </c>
      <c r="AB2142" s="62" t="str">
        <f>IFERROR(VLOOKUP($B2142,'로템1,2단계-고장설명'!$B$4:$O$341,COLUMN()-16,FALSE),"")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42" s="62" t="str">
        <f>IFERROR(VLOOKUP($B2142,'로템1,2단계-고장설명'!$B$4:$O$341,COLUMN()-16,FALSE),"")</f>
        <v>2,3,4</v>
      </c>
      <c r="AD2142" s="62" t="str">
        <f>IFERROR(VLOOKUP($B2142,'로템1,2단계-고장설명'!$B$4:$O$341,COLUMN()-16,FALSE),"")</f>
        <v>Rotem</v>
      </c>
    </row>
    <row r="2143" spans="1:30" x14ac:dyDescent="0.4">
      <c r="A2143" s="60">
        <v>2141</v>
      </c>
      <c r="B2143" s="60">
        <v>1205</v>
      </c>
      <c r="C2143" s="61" t="s">
        <v>17198</v>
      </c>
      <c r="D2143" s="60" t="s">
        <v>3658</v>
      </c>
      <c r="E2143" s="60">
        <v>2</v>
      </c>
      <c r="F2143" s="60" t="s">
        <v>12007</v>
      </c>
      <c r="G2143" s="60" t="s">
        <v>3034</v>
      </c>
      <c r="H2143" s="57"/>
      <c r="L2143" s="62">
        <v>2141</v>
      </c>
      <c r="M2143" s="140">
        <f t="shared" si="204"/>
        <v>1205</v>
      </c>
      <c r="N2143" s="62">
        <f t="shared" si="205"/>
        <v>1205</v>
      </c>
      <c r="O2143" s="62" t="str">
        <f t="shared" si="206"/>
        <v>FDU#2-감지기3 화재감지</v>
      </c>
      <c r="P2143" s="62" t="str">
        <f t="shared" si="207"/>
        <v>M1</v>
      </c>
      <c r="Q2143" s="62" t="str">
        <f t="shared" si="208"/>
        <v>W</v>
      </c>
      <c r="R2143" s="62" t="str">
        <f>IFERROR(VLOOKUP($B2143,'로템1,2단계-고장설명'!$B$4:$O$341,COLUMN()-16,FALSE),"")</f>
        <v>FDU-감지기3 화재감지</v>
      </c>
      <c r="S2143" s="62" t="str">
        <f>IFERROR(VLOOKUP($B2143,'로템1,2단계-고장설명'!$B$4:$O$341,COLUMN()-16,FALSE),"")</f>
        <v>W</v>
      </c>
      <c r="T2143" s="62" t="str">
        <f t="shared" si="209"/>
        <v>FDU</v>
      </c>
      <c r="U2143" s="62" t="str">
        <f>IFERROR(VLOOKUP($B2143,'로템1,2단계-고장설명'!$B$4:$O$341,COLUMN()-16,FALSE),"")</f>
        <v>FDU의 RS485 데이터 중 FDU-TCMS SD TEXT3의 "Detector1 State” 신호가 "11"이 되면 검지.</v>
      </c>
      <c r="V2143" s="62" t="str">
        <f>IFERROR(VLOOKUP($B2143,'로템1,2단계-고장설명'!$B$4:$O$341,COLUMN()-16,FALSE),"")</f>
        <v>화재상태 현시(자동 소거 안됨)</v>
      </c>
      <c r="W2143" s="62" t="str">
        <f>IFERROR(VLOOKUP($B2143,'로템1,2단계-고장설명'!$B$4:$O$341,COLUMN()-16,FALSE),"")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43" s="62" t="str">
        <f>IFERROR(VLOOKUP($B2143,'로템1,2단계-고장설명'!$B$4:$O$341,COLUMN()-16,FALSE),"")</f>
        <v>1) FDU의 복귀버튼 조작시
2) FDU 전원 리셋시</v>
      </c>
      <c r="Y2143" s="62" t="str">
        <f>IFERROR(VLOOKUP($B2143,'로템1,2단계-고장설명'!$B$4:$O$341,COLUMN()-16,FALSE),"")</f>
        <v>1) 해당 감지기 위치의 화재 발생 여부 확인
2) 화재 오 감지일경우 FDU의 복귀버튼 취급
3) 오감지일경우 감지기의 청소주기 확인(내부 먼지 제거)</v>
      </c>
      <c r="Z2143" s="62" t="str">
        <f>IFERROR(VLOOKUP($B2143,'로템1,2단계-고장설명'!$B$4:$O$341,COLUMN()-16,FALSE),"")</f>
        <v/>
      </c>
      <c r="AA2143" s="62" t="str">
        <f>IFERROR(VLOOKUP($B2143,'로템1,2단계-고장설명'!$B$4:$O$341,COLUMN()-16,FALSE),"")</f>
        <v>1단계40량, 2단계48량</v>
      </c>
      <c r="AB2143" s="62" t="str">
        <f>IFERROR(VLOOKUP($B2143,'로템1,2단계-고장설명'!$B$4:$O$341,COLUMN()-16,FALSE),"")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43" s="62" t="str">
        <f>IFERROR(VLOOKUP($B2143,'로템1,2단계-고장설명'!$B$4:$O$341,COLUMN()-16,FALSE),"")</f>
        <v>2,3,4</v>
      </c>
      <c r="AD2143" s="62" t="str">
        <f>IFERROR(VLOOKUP($B2143,'로템1,2단계-고장설명'!$B$4:$O$341,COLUMN()-16,FALSE),"")</f>
        <v>Rotem</v>
      </c>
    </row>
    <row r="2144" spans="1:30" x14ac:dyDescent="0.4">
      <c r="A2144" s="60">
        <v>2142</v>
      </c>
      <c r="B2144" s="60">
        <v>1206</v>
      </c>
      <c r="C2144" s="61" t="s">
        <v>17199</v>
      </c>
      <c r="D2144" s="60" t="s">
        <v>3658</v>
      </c>
      <c r="E2144" s="60">
        <v>2</v>
      </c>
      <c r="F2144" s="60" t="s">
        <v>12007</v>
      </c>
      <c r="G2144" s="60" t="s">
        <v>2837</v>
      </c>
      <c r="H2144" s="57"/>
      <c r="L2144" s="62">
        <v>2142</v>
      </c>
      <c r="M2144" s="140">
        <f t="shared" si="204"/>
        <v>1206</v>
      </c>
      <c r="N2144" s="62">
        <f t="shared" si="205"/>
        <v>1206</v>
      </c>
      <c r="O2144" s="62" t="str">
        <f t="shared" si="206"/>
        <v>FDU#2-감지기3 고장</v>
      </c>
      <c r="P2144" s="62" t="str">
        <f t="shared" si="207"/>
        <v>M1</v>
      </c>
      <c r="Q2144" s="62" t="str">
        <f t="shared" si="208"/>
        <v>C</v>
      </c>
      <c r="R2144" s="62" t="str">
        <f>IFERROR(VLOOKUP($B2144,'로템1,2단계-고장설명'!$B$4:$O$341,COLUMN()-16,FALSE),"")</f>
        <v>FDU-감지기3 고장</v>
      </c>
      <c r="S2144" s="62" t="str">
        <f>IFERROR(VLOOKUP($B2144,'로템1,2단계-고장설명'!$B$4:$O$341,COLUMN()-16,FALSE),"")</f>
        <v>C</v>
      </c>
      <c r="T2144" s="62" t="str">
        <f t="shared" si="209"/>
        <v>FDU</v>
      </c>
      <c r="U2144" s="62" t="str">
        <f>IFERROR(VLOOKUP($B2144,'로템1,2단계-고장설명'!$B$4:$O$341,COLUMN()-16,FALSE),"")</f>
        <v>FDU의 RS485 데이터 중 FDU-TCMS SD TEXT3의 "Detector1 State” 신호가 "10"이 되면 검지.</v>
      </c>
      <c r="V2144" s="62" t="str">
        <f>IFERROR(VLOOKUP($B2144,'로템1,2단계-고장설명'!$B$4:$O$341,COLUMN()-16,FALSE),"")</f>
        <v>감지기 고장상태 현시(자동 소거 안됨)</v>
      </c>
      <c r="W2144" s="62" t="str">
        <f>IFERROR(VLOOKUP($B2144,'로템1,2단계-고장설명'!$B$4:$O$341,COLUMN()-16,FALSE),"")</f>
        <v>1) 감지기로부터 데이터 응답이 없는경우.
2) 감지기로부터 수신된 데이터의 CRC가 맞지 않는경우
3) 감지기로부터 수신된 데이터의 ID가 송신 ID와 일치하지 않는경우</v>
      </c>
      <c r="X2144" s="62" t="str">
        <f>IFERROR(VLOOKUP($B2144,'로템1,2단계-고장설명'!$B$4:$O$341,COLUMN()-16,FALSE),"")</f>
        <v>FDU 전원 리셋 후 감지기로부터 정상적으로 데이터가 수신된 경우</v>
      </c>
      <c r="Y2144" s="62" t="str">
        <f>IFERROR(VLOOKUP($B2144,'로템1,2단계-고장설명'!$B$4:$O$341,COLUMN()-16,FALSE),"")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44" s="62" t="str">
        <f>IFERROR(VLOOKUP($B2144,'로템1,2단계-고장설명'!$B$4:$O$341,COLUMN()-16,FALSE),"")</f>
        <v/>
      </c>
      <c r="AA2144" s="62" t="str">
        <f>IFERROR(VLOOKUP($B2144,'로템1,2단계-고장설명'!$B$4:$O$341,COLUMN()-16,FALSE),"")</f>
        <v>1단계40량, 2단계48량</v>
      </c>
      <c r="AB2144" s="62" t="str">
        <f>IFERROR(VLOOKUP($B2144,'로템1,2단계-고장설명'!$B$4:$O$341,COLUMN()-16,FALSE),"")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44" s="62" t="str">
        <f>IFERROR(VLOOKUP($B2144,'로템1,2단계-고장설명'!$B$4:$O$341,COLUMN()-16,FALSE),"")</f>
        <v>2,3,4</v>
      </c>
      <c r="AD2144" s="62" t="str">
        <f>IFERROR(VLOOKUP($B2144,'로템1,2단계-고장설명'!$B$4:$O$341,COLUMN()-16,FALSE),"")</f>
        <v>Rotem</v>
      </c>
    </row>
    <row r="2145" spans="1:30" x14ac:dyDescent="0.4">
      <c r="A2145" s="60">
        <v>2143</v>
      </c>
      <c r="B2145" s="60">
        <v>1207</v>
      </c>
      <c r="C2145" s="61" t="s">
        <v>17200</v>
      </c>
      <c r="D2145" s="60" t="s">
        <v>3658</v>
      </c>
      <c r="E2145" s="60">
        <v>2</v>
      </c>
      <c r="F2145" s="60" t="s">
        <v>12007</v>
      </c>
      <c r="G2145" s="60" t="s">
        <v>3034</v>
      </c>
      <c r="H2145" s="57"/>
      <c r="L2145" s="62">
        <v>2143</v>
      </c>
      <c r="M2145" s="140">
        <f t="shared" si="204"/>
        <v>1207</v>
      </c>
      <c r="N2145" s="62">
        <f t="shared" si="205"/>
        <v>1207</v>
      </c>
      <c r="O2145" s="62" t="str">
        <f t="shared" si="206"/>
        <v>FDU#2-감지기4 화재감지</v>
      </c>
      <c r="P2145" s="62" t="str">
        <f t="shared" si="207"/>
        <v>M1</v>
      </c>
      <c r="Q2145" s="62" t="str">
        <f t="shared" si="208"/>
        <v>W</v>
      </c>
      <c r="R2145" s="62" t="str">
        <f>IFERROR(VLOOKUP($B2145,'로템1,2단계-고장설명'!$B$4:$O$341,COLUMN()-16,FALSE),"")</f>
        <v>FDU-감지기4 화재감지</v>
      </c>
      <c r="S2145" s="62" t="str">
        <f>IFERROR(VLOOKUP($B2145,'로템1,2단계-고장설명'!$B$4:$O$341,COLUMN()-16,FALSE),"")</f>
        <v>W</v>
      </c>
      <c r="T2145" s="62" t="str">
        <f t="shared" si="209"/>
        <v>FDU</v>
      </c>
      <c r="U2145" s="62" t="str">
        <f>IFERROR(VLOOKUP($B2145,'로템1,2단계-고장설명'!$B$4:$O$341,COLUMN()-16,FALSE),"")</f>
        <v>FDU의 RS485 데이터 중 FDU-TCMS SD TEXT3의 "Detector1 State” 신호가 "11"이 되면 검지.</v>
      </c>
      <c r="V2145" s="62" t="str">
        <f>IFERROR(VLOOKUP($B2145,'로템1,2단계-고장설명'!$B$4:$O$341,COLUMN()-16,FALSE),"")</f>
        <v>화재상태 현시(자동 소거 안됨)</v>
      </c>
      <c r="W2145" s="62" t="str">
        <f>IFERROR(VLOOKUP($B2145,'로템1,2단계-고장설명'!$B$4:$O$341,COLUMN()-16,FALSE),"")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45" s="62" t="str">
        <f>IFERROR(VLOOKUP($B2145,'로템1,2단계-고장설명'!$B$4:$O$341,COLUMN()-16,FALSE),"")</f>
        <v>1) FDU의 복귀버튼 조작시
2) FDU 전원 리셋시</v>
      </c>
      <c r="Y2145" s="62" t="str">
        <f>IFERROR(VLOOKUP($B2145,'로템1,2단계-고장설명'!$B$4:$O$341,COLUMN()-16,FALSE),"")</f>
        <v>1) 해당 감지기 위치의 화재 발생 여부 확인
2) 화재 오 감지일경우 FDU의 복귀버튼 취급
3) 오감지일경우 감지기의 청소주기 확인(내부 먼지 제거)</v>
      </c>
      <c r="Z2145" s="62" t="str">
        <f>IFERROR(VLOOKUP($B2145,'로템1,2단계-고장설명'!$B$4:$O$341,COLUMN()-16,FALSE),"")</f>
        <v/>
      </c>
      <c r="AA2145" s="62" t="str">
        <f>IFERROR(VLOOKUP($B2145,'로템1,2단계-고장설명'!$B$4:$O$341,COLUMN()-16,FALSE),"")</f>
        <v>1단계40량, 2단계48량</v>
      </c>
      <c r="AB2145" s="62" t="str">
        <f>IFERROR(VLOOKUP($B2145,'로템1,2단계-고장설명'!$B$4:$O$341,COLUMN()-16,FALSE),"")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45" s="62" t="str">
        <f>IFERROR(VLOOKUP($B2145,'로템1,2단계-고장설명'!$B$4:$O$341,COLUMN()-16,FALSE),"")</f>
        <v>2,3,4</v>
      </c>
      <c r="AD2145" s="62" t="str">
        <f>IFERROR(VLOOKUP($B2145,'로템1,2단계-고장설명'!$B$4:$O$341,COLUMN()-16,FALSE),"")</f>
        <v>Rotem</v>
      </c>
    </row>
    <row r="2146" spans="1:30" x14ac:dyDescent="0.4">
      <c r="A2146" s="60">
        <v>2144</v>
      </c>
      <c r="B2146" s="60">
        <v>1208</v>
      </c>
      <c r="C2146" s="61" t="s">
        <v>17201</v>
      </c>
      <c r="D2146" s="60" t="s">
        <v>3658</v>
      </c>
      <c r="E2146" s="60">
        <v>2</v>
      </c>
      <c r="F2146" s="60" t="s">
        <v>12007</v>
      </c>
      <c r="G2146" s="60" t="s">
        <v>2837</v>
      </c>
      <c r="H2146" s="57"/>
      <c r="L2146" s="62">
        <v>2144</v>
      </c>
      <c r="M2146" s="140">
        <f t="shared" si="204"/>
        <v>1208</v>
      </c>
      <c r="N2146" s="62">
        <f t="shared" si="205"/>
        <v>1208</v>
      </c>
      <c r="O2146" s="62" t="str">
        <f t="shared" si="206"/>
        <v>FDU#2-감지기4 고장</v>
      </c>
      <c r="P2146" s="62" t="str">
        <f t="shared" si="207"/>
        <v>M1</v>
      </c>
      <c r="Q2146" s="62" t="str">
        <f t="shared" si="208"/>
        <v>C</v>
      </c>
      <c r="R2146" s="62" t="str">
        <f>IFERROR(VLOOKUP($B2146,'로템1,2단계-고장설명'!$B$4:$O$341,COLUMN()-16,FALSE),"")</f>
        <v>FDU-감지기4 고장</v>
      </c>
      <c r="S2146" s="62" t="str">
        <f>IFERROR(VLOOKUP($B2146,'로템1,2단계-고장설명'!$B$4:$O$341,COLUMN()-16,FALSE),"")</f>
        <v>C</v>
      </c>
      <c r="T2146" s="62" t="str">
        <f t="shared" si="209"/>
        <v>FDU</v>
      </c>
      <c r="U2146" s="62" t="str">
        <f>IFERROR(VLOOKUP($B2146,'로템1,2단계-고장설명'!$B$4:$O$341,COLUMN()-16,FALSE),"")</f>
        <v>FDU의 RS485 데이터 중 FDU-TCMS SD TEXT3의 "Detector1 State” 신호가 "10"이 되면 검지.</v>
      </c>
      <c r="V2146" s="62" t="str">
        <f>IFERROR(VLOOKUP($B2146,'로템1,2단계-고장설명'!$B$4:$O$341,COLUMN()-16,FALSE),"")</f>
        <v>감지기 고장상태 현시(자동 소거 안됨)</v>
      </c>
      <c r="W2146" s="62" t="str">
        <f>IFERROR(VLOOKUP($B2146,'로템1,2단계-고장설명'!$B$4:$O$341,COLUMN()-16,FALSE),"")</f>
        <v>1) 감지기로부터 데이터 응답이 없는경우.
2) 감지기로부터 수신된 데이터의 CRC가 맞지 않는경우
3) 감지기로부터 수신된 데이터의 ID가 송신 ID와 일치하지 않는경우</v>
      </c>
      <c r="X2146" s="62" t="str">
        <f>IFERROR(VLOOKUP($B2146,'로템1,2단계-고장설명'!$B$4:$O$341,COLUMN()-16,FALSE),"")</f>
        <v>FDU 전원 리셋 후 감지기로부터 정상적으로 데이터가 수신된 경우</v>
      </c>
      <c r="Y2146" s="62" t="str">
        <f>IFERROR(VLOOKUP($B2146,'로템1,2단계-고장설명'!$B$4:$O$341,COLUMN()-16,FALSE),"")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46" s="62" t="str">
        <f>IFERROR(VLOOKUP($B2146,'로템1,2단계-고장설명'!$B$4:$O$341,COLUMN()-16,FALSE),"")</f>
        <v/>
      </c>
      <c r="AA2146" s="62" t="str">
        <f>IFERROR(VLOOKUP($B2146,'로템1,2단계-고장설명'!$B$4:$O$341,COLUMN()-16,FALSE),"")</f>
        <v>1단계40량, 2단계48량</v>
      </c>
      <c r="AB2146" s="62" t="str">
        <f>IFERROR(VLOOKUP($B2146,'로템1,2단계-고장설명'!$B$4:$O$341,COLUMN()-16,FALSE),"")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46" s="62" t="str">
        <f>IFERROR(VLOOKUP($B2146,'로템1,2단계-고장설명'!$B$4:$O$341,COLUMN()-16,FALSE),"")</f>
        <v>2,3,4</v>
      </c>
      <c r="AD2146" s="62" t="str">
        <f>IFERROR(VLOOKUP($B2146,'로템1,2단계-고장설명'!$B$4:$O$341,COLUMN()-16,FALSE),"")</f>
        <v>Rotem</v>
      </c>
    </row>
    <row r="2147" spans="1:30" x14ac:dyDescent="0.4">
      <c r="A2147" s="60">
        <v>2145</v>
      </c>
      <c r="B2147" s="60">
        <v>1209</v>
      </c>
      <c r="C2147" s="61" t="s">
        <v>17202</v>
      </c>
      <c r="D2147" s="60" t="s">
        <v>3658</v>
      </c>
      <c r="E2147" s="60">
        <v>2</v>
      </c>
      <c r="F2147" s="60" t="s">
        <v>12007</v>
      </c>
      <c r="G2147" s="60" t="s">
        <v>2837</v>
      </c>
      <c r="H2147" s="57"/>
      <c r="L2147" s="62">
        <v>2145</v>
      </c>
      <c r="M2147" s="140">
        <f t="shared" si="204"/>
        <v>1209</v>
      </c>
      <c r="N2147" s="62">
        <f t="shared" si="205"/>
        <v>1209</v>
      </c>
      <c r="O2147" s="62" t="str">
        <f t="shared" si="206"/>
        <v>FDU#2-스위치 고장</v>
      </c>
      <c r="P2147" s="62" t="str">
        <f t="shared" si="207"/>
        <v>M1</v>
      </c>
      <c r="Q2147" s="62" t="str">
        <f t="shared" si="208"/>
        <v>C</v>
      </c>
      <c r="R2147" s="62" t="str">
        <f>IFERROR(VLOOKUP($B2147,'로템1,2단계-고장설명'!$B$4:$O$341,COLUMN()-16,FALSE),"")</f>
        <v>FDU-스위치 고장</v>
      </c>
      <c r="S2147" s="62" t="str">
        <f>IFERROR(VLOOKUP($B2147,'로템1,2단계-고장설명'!$B$4:$O$341,COLUMN()-16,FALSE),"")</f>
        <v>C</v>
      </c>
      <c r="T2147" s="62" t="str">
        <f t="shared" si="209"/>
        <v>FDU</v>
      </c>
      <c r="U2147" s="62" t="str">
        <f>IFERROR(VLOOKUP($B2147,'로템1,2단계-고장설명'!$B$4:$O$341,COLUMN()-16,FALSE),"")</f>
        <v>FDU의 RS485 데이터 중 FDU-TCMS SD TEXT5의 Bit4 “Switch Fault” 신호가 "1"이 되면 검지.</v>
      </c>
      <c r="V2147" s="62" t="str">
        <f>IFERROR(VLOOKUP($B2147,'로템1,2단계-고장설명'!$B$4:$O$341,COLUMN()-16,FALSE),"")</f>
        <v>Switch Fault 현시 및 FDU의 조작 버튼 동작 안됨(화재 검지 및 기타 기능에는 상관없음)</v>
      </c>
      <c r="W2147" s="62" t="str">
        <f>IFERROR(VLOOKUP($B2147,'로템1,2단계-고장설명'!$B$4:$O$341,COLUMN()-16,FALSE),"")</f>
        <v>1) FDU가 부팅될때 스위치가 눌려진 상태(3.3V 전압이 인가된 상태)인 경우
2) FDU가 부팅될때 스위치 고장으로 인하여 항상 눌러진 상태(3.3V 전압이 인가된 상태)에 있는 경우.</v>
      </c>
      <c r="X2147" s="62" t="str">
        <f>IFERROR(VLOOKUP($B2147,'로템1,2단계-고장설명'!$B$4:$O$341,COLUMN()-16,FALSE),"")</f>
        <v>FDU가 부팅될때 스위치가 눌려진 상태(3.3V 전압이 인가된 상태)가 아닌 경우
조치조건 :
1) 고장이 발생한 수신기의 스위치 상태 확인 및 점검
2) FDU의 전원을 리셋하여 소거여부 확인
3) 문제가 지속될 경우, 수신기 교체</v>
      </c>
      <c r="Y2147" s="62" t="str">
        <f>IFERROR(VLOOKUP($B2147,'로템1,2단계-고장설명'!$B$4:$O$341,COLUMN()-16,FALSE),"")</f>
        <v/>
      </c>
      <c r="Z2147" s="62" t="str">
        <f>IFERROR(VLOOKUP($B2147,'로템1,2단계-고장설명'!$B$4:$O$341,COLUMN()-16,FALSE),"")</f>
        <v/>
      </c>
      <c r="AA2147" s="62" t="str">
        <f>IFERROR(VLOOKUP($B2147,'로템1,2단계-고장설명'!$B$4:$O$341,COLUMN()-16,FALSE),"")</f>
        <v>1단계40량, 2단계48량</v>
      </c>
      <c r="AB2147" s="62" t="str">
        <f>IFERROR(VLOOKUP($B2147,'로템1,2단계-고장설명'!$B$4:$O$341,COLUMN()-16,FALSE),"")</f>
        <v>FDU의 RS485 데이터 중 FDU-TCMS SD TEXT5의 Bit4 “Switch Fault” 신호가 "1"이 되면 검지.
-반응 Switch Fault 현시 및 FDU의 조작 버튼 동작 안됨(화재 검지 및 기타 기능에는 상관없음)
-검지조건 :
1) FDU가 부팅될때 스위치가 눌려진 상태(3.3V 전압이 인가된 상태)인 경우
2) FDU가 부팅될때 스위치 고장으로 인하여 항상 눌러진 상태(3.3V 전압이 인가된 상태)에 있는 경우.
-소거조건 FDU가 부팅될때 스위치가 눌려진 상태(3.3V 전압이 인가된 상태)가 아닌 경우
-조치조건 :
1) 고장이 발생한 수신기의 스위치 상태 확인 및 점검
2) FDU의 전원을 리셋하여 소거여부 확인
3) 문제가 지속될 경우, 수신기 교체</v>
      </c>
      <c r="AC2147" s="62" t="str">
        <f>IFERROR(VLOOKUP($B2147,'로템1,2단계-고장설명'!$B$4:$O$341,COLUMN()-16,FALSE),"")</f>
        <v>2,3,4</v>
      </c>
      <c r="AD2147" s="62" t="str">
        <f>IFERROR(VLOOKUP($B2147,'로템1,2단계-고장설명'!$B$4:$O$341,COLUMN()-16,FALSE),"")</f>
        <v>Rotem</v>
      </c>
    </row>
    <row r="2148" spans="1:30" x14ac:dyDescent="0.4">
      <c r="A2148" s="60">
        <v>2146</v>
      </c>
      <c r="B2148" s="60">
        <v>1210</v>
      </c>
      <c r="C2148" s="61" t="s">
        <v>17203</v>
      </c>
      <c r="D2148" s="60" t="s">
        <v>3658</v>
      </c>
      <c r="E2148" s="60">
        <v>2</v>
      </c>
      <c r="F2148" s="60" t="s">
        <v>12007</v>
      </c>
      <c r="G2148" s="60" t="s">
        <v>2837</v>
      </c>
      <c r="H2148" s="57"/>
      <c r="L2148" s="62">
        <v>2146</v>
      </c>
      <c r="M2148" s="140">
        <f t="shared" si="204"/>
        <v>1210</v>
      </c>
      <c r="N2148" s="62">
        <f t="shared" si="205"/>
        <v>1210</v>
      </c>
      <c r="O2148" s="62" t="str">
        <f t="shared" si="206"/>
        <v>FDU#2-메모리 고장</v>
      </c>
      <c r="P2148" s="62" t="str">
        <f t="shared" si="207"/>
        <v>M1</v>
      </c>
      <c r="Q2148" s="62" t="str">
        <f t="shared" si="208"/>
        <v>C</v>
      </c>
      <c r="R2148" s="62" t="str">
        <f>IFERROR(VLOOKUP($B2148,'로템1,2단계-고장설명'!$B$4:$O$341,COLUMN()-16,FALSE),"")</f>
        <v>FDU-메모리 고장</v>
      </c>
      <c r="S2148" s="62" t="str">
        <f>IFERROR(VLOOKUP($B2148,'로템1,2단계-고장설명'!$B$4:$O$341,COLUMN()-16,FALSE),"")</f>
        <v>C</v>
      </c>
      <c r="T2148" s="62" t="str">
        <f t="shared" si="209"/>
        <v>FDU</v>
      </c>
      <c r="U2148" s="62" t="str">
        <f>IFERROR(VLOOKUP($B2148,'로템1,2단계-고장설명'!$B$4:$O$341,COLUMN()-16,FALSE),"")</f>
        <v>FDU의 RS485 데이터 중 FDU-TCMS SD TEXT5의 Bit6 “Memory Fault” 신호가 "1"이 되면 검지.</v>
      </c>
      <c r="V2148" s="62" t="str">
        <f>IFERROR(VLOOKUP($B2148,'로템1,2단계-고장설명'!$B$4:$O$341,COLUMN()-16,FALSE),"")</f>
        <v>1) Memory Fault 현시
2) FDU의 이벤트 기록 및 읽기 동작 안됨.
3) FDU 환경설정 정보 로딩 실패(차량번호, 주차시간, 절전시간등의 설정값을 기본값으로 로딩)</v>
      </c>
      <c r="W2148" s="62" t="str">
        <f>IFERROR(VLOOKUP($B2148,'로템1,2단계-고장설명'!$B$4:$O$341,COLUMN()-16,FALSE),"")</f>
        <v>메모리 연결 포트의 이상 혹은 배드섹터 발생(메모리 접근 및 읽기, 쓰기가 실패한 경우)</v>
      </c>
      <c r="X2148" s="62" t="str">
        <f>IFERROR(VLOOKUP($B2148,'로템1,2단계-고장설명'!$B$4:$O$341,COLUMN()-16,FALSE),"")</f>
        <v>메모리의 접근 및 읽기, 쓰기 성공</v>
      </c>
      <c r="Y2148" s="62" t="str">
        <f>IFERROR(VLOOKUP($B2148,'로템1,2단계-고장설명'!$B$4:$O$341,COLUMN()-16,FALSE),"")</f>
        <v>1) FDU의 전원을 리셋하여 소거여부 확인
2) 문제가 지속될 경우, 수신기 교체</v>
      </c>
      <c r="Z2148" s="62" t="str">
        <f>IFERROR(VLOOKUP($B2148,'로템1,2단계-고장설명'!$B$4:$O$341,COLUMN()-16,FALSE),"")</f>
        <v/>
      </c>
      <c r="AA2148" s="62" t="str">
        <f>IFERROR(VLOOKUP($B2148,'로템1,2단계-고장설명'!$B$4:$O$341,COLUMN()-16,FALSE),"")</f>
        <v>1단계40량, 2단계48량</v>
      </c>
      <c r="AB2148" s="62" t="str">
        <f>IFERROR(VLOOKUP($B2148,'로템1,2단계-고장설명'!$B$4:$O$341,COLUMN()-16,FALSE),"")</f>
        <v>FDU의 RS485 데이터 중 FDU-TCMS SD TEXT5의 Bit6 “Memory Fault” 신호가 "1"이 되면 검지.
-반응 :
1) Memory Fault 현시
2) FDU의 이벤트 기록 및 읽기 동작 안됨.
3) FDU 환경설정 정보 로딩 실패(차량번호, 주차시간, 절전시간등의 설정값을 기본값으로 로딩)
-검지조건 메모리 연결 포트의 이상 혹은 배드섹터 발생(메모리 접근 및 읽기, 쓰기가 실패한 경우)
-소거조건 메모리의 접근 및 읽기, 쓰기 성공
-조치방법 :
1) FDU의 전원을 리셋하여 소거여부 확인
2) 문제가 지속될 경우, 수신기 교체</v>
      </c>
      <c r="AC2148" s="62" t="str">
        <f>IFERROR(VLOOKUP($B2148,'로템1,2단계-고장설명'!$B$4:$O$341,COLUMN()-16,FALSE),"")</f>
        <v>2,3,4</v>
      </c>
      <c r="AD2148" s="62" t="str">
        <f>IFERROR(VLOOKUP($B2148,'로템1,2단계-고장설명'!$B$4:$O$341,COLUMN()-16,FALSE),"")</f>
        <v>Rotem</v>
      </c>
    </row>
    <row r="2149" spans="1:30" x14ac:dyDescent="0.4">
      <c r="A2149" s="60">
        <v>2147</v>
      </c>
      <c r="B2149" s="60">
        <v>1211</v>
      </c>
      <c r="C2149" s="61" t="s">
        <v>17204</v>
      </c>
      <c r="D2149" s="60" t="s">
        <v>3658</v>
      </c>
      <c r="E2149" s="60">
        <v>2</v>
      </c>
      <c r="F2149" s="60" t="s">
        <v>12007</v>
      </c>
      <c r="G2149" s="60" t="s">
        <v>2837</v>
      </c>
      <c r="H2149" s="57"/>
      <c r="L2149" s="62">
        <v>2147</v>
      </c>
      <c r="M2149" s="140">
        <f t="shared" si="204"/>
        <v>1211</v>
      </c>
      <c r="N2149" s="62">
        <f t="shared" si="205"/>
        <v>1211</v>
      </c>
      <c r="O2149" s="62" t="str">
        <f t="shared" si="206"/>
        <v>FDU#2-체크섬 고장</v>
      </c>
      <c r="P2149" s="62" t="str">
        <f t="shared" si="207"/>
        <v>M1</v>
      </c>
      <c r="Q2149" s="62" t="str">
        <f t="shared" si="208"/>
        <v>C</v>
      </c>
      <c r="R2149" s="62" t="str">
        <f>IFERROR(VLOOKUP($B2149,'로템1,2단계-고장설명'!$B$4:$O$341,COLUMN()-16,FALSE),"")</f>
        <v>FDU-체크섬 고장</v>
      </c>
      <c r="S2149" s="62" t="str">
        <f>IFERROR(VLOOKUP($B2149,'로템1,2단계-고장설명'!$B$4:$O$341,COLUMN()-16,FALSE),"")</f>
        <v>C</v>
      </c>
      <c r="T2149" s="62" t="str">
        <f t="shared" si="209"/>
        <v>FDU</v>
      </c>
      <c r="U2149" s="62" t="str">
        <f>IFERROR(VLOOKUP($B2149,'로템1,2단계-고장설명'!$B$4:$O$341,COLUMN()-16,FALSE),"")</f>
        <v>FDU의 RS485 데이터 중 FDU-TCMS SD TEXT5의 Bit7 "Checksum Fault” 신호가 "1"이 되면 검지.</v>
      </c>
      <c r="V2149" s="62" t="str">
        <f>IFERROR(VLOOKUP($B2149,'로템1,2단계-고장설명'!$B$4:$O$341,COLUMN()-16,FALSE),"")</f>
        <v>Checksum Fault 현시 및 FDU의 정상 동작 불가능</v>
      </c>
      <c r="W2149" s="62" t="str">
        <f>IFERROR(VLOOKUP($B2149,'로템1,2단계-고장설명'!$B$4:$O$341,COLUMN()-16,FALSE),"")</f>
        <v>수신기 펌웨어의 오류로 인한 체크섬 이상(MCU 내부 플래쉬 메모리에 저장된 체크섬과 프로그램의 체크섬 계산값이 다를경우)</v>
      </c>
      <c r="X2149" s="62" t="str">
        <f>IFERROR(VLOOKUP($B2149,'로템1,2단계-고장설명'!$B$4:$O$341,COLUMN()-16,FALSE),"")</f>
        <v>FDU가 부팅될때 MCU 내부 플래쉬 메모리에 저장된 체크섬과 프로그램의 체크섬 계산값이 같을 경우</v>
      </c>
      <c r="Y2149" s="62" t="str">
        <f>IFERROR(VLOOKUP($B2149,'로템1,2단계-고장설명'!$B$4:$O$341,COLUMN()-16,FALSE),"")</f>
        <v>1) FDU의 전원을 리셋하여 소거여부 확인
2) 문제가 지속될 경우, 수신기 교체</v>
      </c>
      <c r="Z2149" s="62" t="str">
        <f>IFERROR(VLOOKUP($B2149,'로템1,2단계-고장설명'!$B$4:$O$341,COLUMN()-16,FALSE),"")</f>
        <v/>
      </c>
      <c r="AA2149" s="62" t="str">
        <f>IFERROR(VLOOKUP($B2149,'로템1,2단계-고장설명'!$B$4:$O$341,COLUMN()-16,FALSE),"")</f>
        <v>1단계40량, 2단계48량</v>
      </c>
      <c r="AB2149" s="62" t="str">
        <f>IFERROR(VLOOKUP($B2149,'로템1,2단계-고장설명'!$B$4:$O$341,COLUMN()-16,FALSE),"")</f>
        <v>FDU의 RS485 데이터 중 FDU-TCMS SD TEXT5의 Bit7 "Checksum Fault” 신호가 "1"이 되면 검지.
-반응 Checksum Fault 현시 및 FDU의 정상 동작 불가능
-검지조건 수신기 펌웨어의 오류로 인한 체크섬 이상(MCU 내부 플래쉬 메모리에 저장된 체크섬과 프로그램의 체크섬 계산값이 다를경우)
-소거조건 FDU가 부팅될때 MCU 내부 플래쉬 메모리에 저장된 체크섬과 프로그램의 체크섬 계산값이 같을 경우
-조치방법 :
1) FDU의 전원을 리셋하여 소거여부 확인
2) 문제가 지속될 경우, 수신기 교체</v>
      </c>
      <c r="AC2149" s="62" t="str">
        <f>IFERROR(VLOOKUP($B2149,'로템1,2단계-고장설명'!$B$4:$O$341,COLUMN()-16,FALSE),"")</f>
        <v>2,3,4</v>
      </c>
      <c r="AD2149" s="62" t="str">
        <f>IFERROR(VLOOKUP($B2149,'로템1,2단계-고장설명'!$B$4:$O$341,COLUMN()-16,FALSE),"")</f>
        <v>Rotem</v>
      </c>
    </row>
    <row r="2150" spans="1:30" x14ac:dyDescent="0.4">
      <c r="A2150" s="60">
        <v>2148</v>
      </c>
      <c r="B2150" s="60">
        <v>1212</v>
      </c>
      <c r="C2150" s="61" t="s">
        <v>17205</v>
      </c>
      <c r="D2150" s="60" t="s">
        <v>3658</v>
      </c>
      <c r="E2150" s="60">
        <v>2</v>
      </c>
      <c r="F2150" s="57"/>
      <c r="G2150" s="57"/>
      <c r="H2150" s="57"/>
      <c r="L2150" s="62">
        <v>2148</v>
      </c>
      <c r="M2150" s="140">
        <f t="shared" si="204"/>
        <v>1212</v>
      </c>
      <c r="N2150" s="62">
        <f t="shared" si="205"/>
        <v>1212</v>
      </c>
      <c r="O2150" s="62" t="str">
        <f t="shared" si="206"/>
        <v>FDU#2-</v>
      </c>
      <c r="P2150" s="62" t="str">
        <f t="shared" si="207"/>
        <v>M1</v>
      </c>
      <c r="Q2150" s="62">
        <f t="shared" si="208"/>
        <v>0</v>
      </c>
      <c r="R2150" s="62" t="str">
        <f>IFERROR(VLOOKUP($B2150,'로템1,2단계-고장설명'!$B$4:$O$341,COLUMN()-16,FALSE),"")</f>
        <v/>
      </c>
      <c r="S2150" s="62" t="str">
        <f>IFERROR(VLOOKUP($B2150,'로템1,2단계-고장설명'!$B$4:$O$341,COLUMN()-16,FALSE),"")</f>
        <v/>
      </c>
      <c r="T2150" s="62">
        <f t="shared" si="209"/>
        <v>0</v>
      </c>
      <c r="U2150" s="62" t="str">
        <f>IFERROR(VLOOKUP($B2150,'로템1,2단계-고장설명'!$B$4:$O$341,COLUMN()-16,FALSE),"")</f>
        <v/>
      </c>
      <c r="V2150" s="62" t="str">
        <f>IFERROR(VLOOKUP($B2150,'로템1,2단계-고장설명'!$B$4:$O$341,COLUMN()-16,FALSE),"")</f>
        <v/>
      </c>
      <c r="W2150" s="62" t="str">
        <f>IFERROR(VLOOKUP($B2150,'로템1,2단계-고장설명'!$B$4:$O$341,COLUMN()-16,FALSE),"")</f>
        <v/>
      </c>
      <c r="X2150" s="62" t="str">
        <f>IFERROR(VLOOKUP($B2150,'로템1,2단계-고장설명'!$B$4:$O$341,COLUMN()-16,FALSE),"")</f>
        <v/>
      </c>
      <c r="Y2150" s="62" t="str">
        <f>IFERROR(VLOOKUP($B2150,'로템1,2단계-고장설명'!$B$4:$O$341,COLUMN()-16,FALSE),"")</f>
        <v/>
      </c>
      <c r="Z2150" s="62" t="str">
        <f>IFERROR(VLOOKUP($B2150,'로템1,2단계-고장설명'!$B$4:$O$341,COLUMN()-16,FALSE),"")</f>
        <v/>
      </c>
      <c r="AA2150" s="62" t="str">
        <f>IFERROR(VLOOKUP($B2150,'로템1,2단계-고장설명'!$B$4:$O$341,COLUMN()-16,FALSE),"")</f>
        <v/>
      </c>
      <c r="AB2150" s="62" t="str">
        <f>IFERROR(VLOOKUP($B2150,'로템1,2단계-고장설명'!$B$4:$O$341,COLUMN()-16,FALSE),"")</f>
        <v/>
      </c>
      <c r="AC2150" s="62" t="str">
        <f>IFERROR(VLOOKUP($B2150,'로템1,2단계-고장설명'!$B$4:$O$341,COLUMN()-16,FALSE),"")</f>
        <v/>
      </c>
      <c r="AD2150" s="62" t="str">
        <f>IFERROR(VLOOKUP($B2150,'로템1,2단계-고장설명'!$B$4:$O$341,COLUMN()-16,FALSE),"")</f>
        <v/>
      </c>
    </row>
    <row r="2151" spans="1:30" x14ac:dyDescent="0.4">
      <c r="A2151" s="60">
        <v>2149</v>
      </c>
      <c r="B2151" s="60">
        <v>1200</v>
      </c>
      <c r="C2151" s="61" t="s">
        <v>4052</v>
      </c>
      <c r="D2151" s="60" t="s">
        <v>3659</v>
      </c>
      <c r="E2151" s="60">
        <v>3</v>
      </c>
      <c r="F2151" s="60" t="s">
        <v>12007</v>
      </c>
      <c r="G2151" s="60" t="s">
        <v>2821</v>
      </c>
      <c r="H2151" s="57"/>
      <c r="L2151" s="62">
        <v>2149</v>
      </c>
      <c r="M2151" s="140">
        <f t="shared" si="204"/>
        <v>1200</v>
      </c>
      <c r="N2151" s="62">
        <f t="shared" si="205"/>
        <v>1200</v>
      </c>
      <c r="O2151" s="62" t="str">
        <f t="shared" si="206"/>
        <v>FDU#3 통신고장</v>
      </c>
      <c r="P2151" s="62" t="str">
        <f t="shared" si="207"/>
        <v>M2</v>
      </c>
      <c r="Q2151" s="62" t="str">
        <f t="shared" si="208"/>
        <v>B</v>
      </c>
      <c r="R2151" s="62" t="str">
        <f>IFERROR(VLOOKUP($B2151,'로템1,2단계-고장설명'!$B$4:$O$341,COLUMN()-16,FALSE),"")</f>
        <v>FDU 통신고장</v>
      </c>
      <c r="S2151" s="62" t="str">
        <f>IFERROR(VLOOKUP($B2151,'로템1,2단계-고장설명'!$B$4:$O$341,COLUMN()-16,FALSE),"")</f>
        <v>B</v>
      </c>
      <c r="T2151" s="62" t="str">
        <f t="shared" si="209"/>
        <v>FDU</v>
      </c>
      <c r="U2151" s="62" t="str">
        <f>IFERROR(VLOOKUP($B2151,'로템1,2단계-고장설명'!$B$4:$O$341,COLUMN()-16,FALSE),"")</f>
        <v>FDU와 TCMS간 RS485 통신고장이 검지되면 발생.</v>
      </c>
      <c r="V2151" s="62" t="str">
        <f>IFERROR(VLOOKUP($B2151,'로템1,2단계-고장설명'!$B$4:$O$341,COLUMN()-16,FALSE),"")</f>
        <v>화면상 FDU의 화재검지신호 등의 데이터가 반응하지 않음.</v>
      </c>
      <c r="W2151" s="62" t="str">
        <f>IFERROR(VLOOKUP($B2151,'로템1,2단계-고장설명'!$B$4:$O$341,COLUMN()-16,FALSE),"")</f>
        <v>FDU 통신고장 또는 통신 케이블 문제</v>
      </c>
      <c r="X2151" s="62" t="str">
        <f>IFERROR(VLOOKUP($B2151,'로템1,2단계-고장설명'!$B$4:$O$341,COLUMN()-16,FALSE),"")</f>
        <v>TCMS SDR 신호의 의해 FDU로부터 SD신호가 정상 수신된 경우
조치조건 :
1) FDU 및 TCMS의 전원을 리셋하여 소거여부 확인
2) 통신 고장이 발생하지 않은 다른차량의 수신기와 교체하여 소거 여부 확인(고장이 수신기를 따라가는지 확인)
3) TCMS와 FDU간의 통신계통 점검 및 FDU NFB 점검
4) 문제가 지속될 경우, 수신기 교체</v>
      </c>
      <c r="Y2151" s="62" t="str">
        <f>IFERROR(VLOOKUP($B2151,'로템1,2단계-고장설명'!$B$4:$O$341,COLUMN()-16,FALSE),"")</f>
        <v/>
      </c>
      <c r="Z2151" s="62" t="str">
        <f>IFERROR(VLOOKUP($B2151,'로템1,2단계-고장설명'!$B$4:$O$341,COLUMN()-16,FALSE),"")</f>
        <v/>
      </c>
      <c r="AA2151" s="62" t="str">
        <f>IFERROR(VLOOKUP($B2151,'로템1,2단계-고장설명'!$B$4:$O$341,COLUMN()-16,FALSE),"")</f>
        <v>1단계40량, 2단계48량</v>
      </c>
      <c r="AB2151" s="62" t="str">
        <f>IFERROR(VLOOKUP($B2151,'로템1,2단계-고장설명'!$B$4:$O$341,COLUMN()-16,FALSE),"")</f>
        <v>FDU와 TCMS간 RS485 통신고장이 검지되면 발생.
-반응 화면상 FDU의 화재검지신호 등의 데이터가 반응하지 않음.
-검지조건 FDU 통신고장 또는 통신 케이블 문제
-소거조건 TCMS SDR 신호의 의해 FDU로부터 SD신호가 정상 수신된 경우
-조치조건 :
1) FDU 및 TCMS의 전원을 리셋하여 소거여부 확인
2) 통신 고장이 발생하지 않은 다른차량의 수신기와 교체하여 소거 여부 확인(고장이 수신기를 따라가는지 확인)
3) TCMS와 FDU간의 통신계통 점검 및 FDU NFB 점검
4) 문제가 지속될 경우, 수신기 교체</v>
      </c>
      <c r="AC2151" s="62" t="str">
        <f>IFERROR(VLOOKUP($B2151,'로템1,2단계-고장설명'!$B$4:$O$341,COLUMN()-16,FALSE),"")</f>
        <v>2,3,4</v>
      </c>
      <c r="AD2151" s="62" t="str">
        <f>IFERROR(VLOOKUP($B2151,'로템1,2단계-고장설명'!$B$4:$O$341,COLUMN()-16,FALSE),"")</f>
        <v>Rotem</v>
      </c>
    </row>
    <row r="2152" spans="1:30" x14ac:dyDescent="0.4">
      <c r="A2152" s="60">
        <v>2150</v>
      </c>
      <c r="B2152" s="60">
        <v>1201</v>
      </c>
      <c r="C2152" s="61" t="s">
        <v>17206</v>
      </c>
      <c r="D2152" s="60" t="s">
        <v>3659</v>
      </c>
      <c r="E2152" s="60">
        <v>3</v>
      </c>
      <c r="F2152" s="60" t="s">
        <v>12007</v>
      </c>
      <c r="G2152" s="60" t="s">
        <v>3034</v>
      </c>
      <c r="H2152" s="57"/>
      <c r="L2152" s="62">
        <v>2150</v>
      </c>
      <c r="M2152" s="140">
        <f t="shared" si="204"/>
        <v>1201</v>
      </c>
      <c r="N2152" s="62">
        <f t="shared" si="205"/>
        <v>1201</v>
      </c>
      <c r="O2152" s="62" t="str">
        <f t="shared" si="206"/>
        <v>FDU#3-감지기1 화재감지</v>
      </c>
      <c r="P2152" s="62" t="str">
        <f t="shared" si="207"/>
        <v>M2</v>
      </c>
      <c r="Q2152" s="62" t="str">
        <f t="shared" si="208"/>
        <v>W</v>
      </c>
      <c r="R2152" s="62" t="str">
        <f>IFERROR(VLOOKUP($B2152,'로템1,2단계-고장설명'!$B$4:$O$341,COLUMN()-16,FALSE),"")</f>
        <v>FDU-감지기1 화재감지</v>
      </c>
      <c r="S2152" s="62" t="str">
        <f>IFERROR(VLOOKUP($B2152,'로템1,2단계-고장설명'!$B$4:$O$341,COLUMN()-16,FALSE),"")</f>
        <v>W</v>
      </c>
      <c r="T2152" s="62" t="str">
        <f t="shared" si="209"/>
        <v>FDU</v>
      </c>
      <c r="U2152" s="62" t="str">
        <f>IFERROR(VLOOKUP($B2152,'로템1,2단계-고장설명'!$B$4:$O$341,COLUMN()-16,FALSE),"")</f>
        <v>FDU의 RS485 데이터 중 FDU-TCMS SD TEXT3의 "Detector1 State” 신호가 "11"이 되면 검지.</v>
      </c>
      <c r="V2152" s="62" t="str">
        <f>IFERROR(VLOOKUP($B2152,'로템1,2단계-고장설명'!$B$4:$O$341,COLUMN()-16,FALSE),"")</f>
        <v>화재상태 현시(자동 소거 안됨)</v>
      </c>
      <c r="W2152" s="62" t="str">
        <f>IFERROR(VLOOKUP($B2152,'로템1,2단계-고장설명'!$B$4:$O$341,COLUMN()-16,FALSE),"")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52" s="62" t="str">
        <f>IFERROR(VLOOKUP($B2152,'로템1,2단계-고장설명'!$B$4:$O$341,COLUMN()-16,FALSE),"")</f>
        <v>1) FDU의 복귀버튼 조작시
2) FDU 전원 리셋시</v>
      </c>
      <c r="Y2152" s="62" t="str">
        <f>IFERROR(VLOOKUP($B2152,'로템1,2단계-고장설명'!$B$4:$O$341,COLUMN()-16,FALSE),"")</f>
        <v>1) 해당 감지기 위치의 화재 발생 여부 확인
2) 화재 오 감지일경우 FDU의 복귀버튼 취급
3) 오감지일경우 감지기의 청소주기 확인(내부 먼지 제거)</v>
      </c>
      <c r="Z2152" s="62" t="str">
        <f>IFERROR(VLOOKUP($B2152,'로템1,2단계-고장설명'!$B$4:$O$341,COLUMN()-16,FALSE),"")</f>
        <v/>
      </c>
      <c r="AA2152" s="62" t="str">
        <f>IFERROR(VLOOKUP($B2152,'로템1,2단계-고장설명'!$B$4:$O$341,COLUMN()-16,FALSE),"")</f>
        <v>1단계40량, 2단계48량</v>
      </c>
      <c r="AB2152" s="62" t="str">
        <f>IFERROR(VLOOKUP($B2152,'로템1,2단계-고장설명'!$B$4:$O$341,COLUMN()-16,FALSE),"")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52" s="62" t="str">
        <f>IFERROR(VLOOKUP($B2152,'로템1,2단계-고장설명'!$B$4:$O$341,COLUMN()-16,FALSE),"")</f>
        <v>2,3,4</v>
      </c>
      <c r="AD2152" s="62" t="str">
        <f>IFERROR(VLOOKUP($B2152,'로템1,2단계-고장설명'!$B$4:$O$341,COLUMN()-16,FALSE),"")</f>
        <v>Rotem</v>
      </c>
    </row>
    <row r="2153" spans="1:30" x14ac:dyDescent="0.4">
      <c r="A2153" s="60">
        <v>2151</v>
      </c>
      <c r="B2153" s="60">
        <v>1202</v>
      </c>
      <c r="C2153" s="61" t="s">
        <v>17207</v>
      </c>
      <c r="D2153" s="60" t="s">
        <v>3659</v>
      </c>
      <c r="E2153" s="60">
        <v>3</v>
      </c>
      <c r="F2153" s="60" t="s">
        <v>12007</v>
      </c>
      <c r="G2153" s="60" t="s">
        <v>2837</v>
      </c>
      <c r="H2153" s="57"/>
      <c r="L2153" s="62">
        <v>2151</v>
      </c>
      <c r="M2153" s="140">
        <f t="shared" si="204"/>
        <v>1202</v>
      </c>
      <c r="N2153" s="62">
        <f t="shared" si="205"/>
        <v>1202</v>
      </c>
      <c r="O2153" s="62" t="str">
        <f t="shared" si="206"/>
        <v>FDU#3-감지기1 고장</v>
      </c>
      <c r="P2153" s="62" t="str">
        <f t="shared" si="207"/>
        <v>M2</v>
      </c>
      <c r="Q2153" s="62" t="str">
        <f t="shared" si="208"/>
        <v>C</v>
      </c>
      <c r="R2153" s="62" t="str">
        <f>IFERROR(VLOOKUP($B2153,'로템1,2단계-고장설명'!$B$4:$O$341,COLUMN()-16,FALSE),"")</f>
        <v>FDU-감지기1 고장</v>
      </c>
      <c r="S2153" s="62" t="str">
        <f>IFERROR(VLOOKUP($B2153,'로템1,2단계-고장설명'!$B$4:$O$341,COLUMN()-16,FALSE),"")</f>
        <v>C</v>
      </c>
      <c r="T2153" s="62" t="str">
        <f t="shared" si="209"/>
        <v>FDU</v>
      </c>
      <c r="U2153" s="62" t="str">
        <f>IFERROR(VLOOKUP($B2153,'로템1,2단계-고장설명'!$B$4:$O$341,COLUMN()-16,FALSE),"")</f>
        <v>FDU의 RS485 데이터 중 FDU-TCMS SD TEXT3의 "Detector1 State” 신호가 "10"이 되면 검지.</v>
      </c>
      <c r="V2153" s="62" t="str">
        <f>IFERROR(VLOOKUP($B2153,'로템1,2단계-고장설명'!$B$4:$O$341,COLUMN()-16,FALSE),"")</f>
        <v>감지기 고장상태 현시(자동 소거 안됨)</v>
      </c>
      <c r="W2153" s="62" t="str">
        <f>IFERROR(VLOOKUP($B2153,'로템1,2단계-고장설명'!$B$4:$O$341,COLUMN()-16,FALSE),"")</f>
        <v>1) 감지기로부터 데이터 응답이 없는경우.
2) 감지기로부터 수신된 데이터의 CRC가 맞지 않는경우
3) 감지기로부터 수신된 데이터의 ID가 송신 ID와 일치하지 않는경우</v>
      </c>
      <c r="X2153" s="62" t="str">
        <f>IFERROR(VLOOKUP($B2153,'로템1,2단계-고장설명'!$B$4:$O$341,COLUMN()-16,FALSE),"")</f>
        <v>FDU 전원 리셋 후 감지기로부터 정상적으로 데이터가 수신된 경우</v>
      </c>
      <c r="Y2153" s="62" t="str">
        <f>IFERROR(VLOOKUP($B2153,'로템1,2단계-고장설명'!$B$4:$O$341,COLUMN()-16,FALSE),"")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53" s="62" t="str">
        <f>IFERROR(VLOOKUP($B2153,'로템1,2단계-고장설명'!$B$4:$O$341,COLUMN()-16,FALSE),"")</f>
        <v/>
      </c>
      <c r="AA2153" s="62" t="str">
        <f>IFERROR(VLOOKUP($B2153,'로템1,2단계-고장설명'!$B$4:$O$341,COLUMN()-16,FALSE),"")</f>
        <v>1단계40량, 2단계48량</v>
      </c>
      <c r="AB2153" s="62" t="str">
        <f>IFERROR(VLOOKUP($B2153,'로템1,2단계-고장설명'!$B$4:$O$341,COLUMN()-16,FALSE),"")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53" s="62" t="str">
        <f>IFERROR(VLOOKUP($B2153,'로템1,2단계-고장설명'!$B$4:$O$341,COLUMN()-16,FALSE),"")</f>
        <v>2,3,4</v>
      </c>
      <c r="AD2153" s="62" t="str">
        <f>IFERROR(VLOOKUP($B2153,'로템1,2단계-고장설명'!$B$4:$O$341,COLUMN()-16,FALSE),"")</f>
        <v>Rotem</v>
      </c>
    </row>
    <row r="2154" spans="1:30" x14ac:dyDescent="0.4">
      <c r="A2154" s="60">
        <v>2152</v>
      </c>
      <c r="B2154" s="60">
        <v>1203</v>
      </c>
      <c r="C2154" s="61" t="s">
        <v>17208</v>
      </c>
      <c r="D2154" s="60" t="s">
        <v>3659</v>
      </c>
      <c r="E2154" s="60">
        <v>3</v>
      </c>
      <c r="F2154" s="60" t="s">
        <v>12007</v>
      </c>
      <c r="G2154" s="60" t="s">
        <v>3034</v>
      </c>
      <c r="H2154" s="57"/>
      <c r="L2154" s="62">
        <v>2152</v>
      </c>
      <c r="M2154" s="140">
        <f t="shared" si="204"/>
        <v>1203</v>
      </c>
      <c r="N2154" s="62">
        <f t="shared" si="205"/>
        <v>1203</v>
      </c>
      <c r="O2154" s="62" t="str">
        <f t="shared" si="206"/>
        <v>FDU#3-감지기2 화재감지</v>
      </c>
      <c r="P2154" s="62" t="str">
        <f t="shared" si="207"/>
        <v>M2</v>
      </c>
      <c r="Q2154" s="62" t="str">
        <f t="shared" si="208"/>
        <v>W</v>
      </c>
      <c r="R2154" s="62" t="str">
        <f>IFERROR(VLOOKUP($B2154,'로템1,2단계-고장설명'!$B$4:$O$341,COLUMN()-16,FALSE),"")</f>
        <v>FDU-감지기2 화재감지</v>
      </c>
      <c r="S2154" s="62" t="str">
        <f>IFERROR(VLOOKUP($B2154,'로템1,2단계-고장설명'!$B$4:$O$341,COLUMN()-16,FALSE),"")</f>
        <v>W</v>
      </c>
      <c r="T2154" s="62" t="str">
        <f t="shared" si="209"/>
        <v>FDU</v>
      </c>
      <c r="U2154" s="62" t="str">
        <f>IFERROR(VLOOKUP($B2154,'로템1,2단계-고장설명'!$B$4:$O$341,COLUMN()-16,FALSE),"")</f>
        <v>FDU의 RS485 데이터 중 FDU-TCMS SD TEXT3의 "Detector1 State” 신호가 "11"이 되면 검지.</v>
      </c>
      <c r="V2154" s="62" t="str">
        <f>IFERROR(VLOOKUP($B2154,'로템1,2단계-고장설명'!$B$4:$O$341,COLUMN()-16,FALSE),"")</f>
        <v>화재상태 현시(자동 소거 안됨)</v>
      </c>
      <c r="W2154" s="62" t="str">
        <f>IFERROR(VLOOKUP($B2154,'로템1,2단계-고장설명'!$B$4:$O$341,COLUMN()-16,FALSE),"")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54" s="62" t="str">
        <f>IFERROR(VLOOKUP($B2154,'로템1,2단계-고장설명'!$B$4:$O$341,COLUMN()-16,FALSE),"")</f>
        <v>1) FDU의 복귀버튼 조작시
2) FDU 전원 리셋시</v>
      </c>
      <c r="Y2154" s="62" t="str">
        <f>IFERROR(VLOOKUP($B2154,'로템1,2단계-고장설명'!$B$4:$O$341,COLUMN()-16,FALSE),"")</f>
        <v>1) 해당 감지기 위치의 화재 발생 여부 확인
2) 화재 오 감지일경우 FDU의 복귀버튼 취급
3) 오감지일경우 감지기의 청소주기 확인(내부 먼지 제거)</v>
      </c>
      <c r="Z2154" s="62" t="str">
        <f>IFERROR(VLOOKUP($B2154,'로템1,2단계-고장설명'!$B$4:$O$341,COLUMN()-16,FALSE),"")</f>
        <v/>
      </c>
      <c r="AA2154" s="62" t="str">
        <f>IFERROR(VLOOKUP($B2154,'로템1,2단계-고장설명'!$B$4:$O$341,COLUMN()-16,FALSE),"")</f>
        <v>1단계40량, 2단계48량</v>
      </c>
      <c r="AB2154" s="62" t="str">
        <f>IFERROR(VLOOKUP($B2154,'로템1,2단계-고장설명'!$B$4:$O$341,COLUMN()-16,FALSE),"")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54" s="62" t="str">
        <f>IFERROR(VLOOKUP($B2154,'로템1,2단계-고장설명'!$B$4:$O$341,COLUMN()-16,FALSE),"")</f>
        <v>2,3,4</v>
      </c>
      <c r="AD2154" s="62" t="str">
        <f>IFERROR(VLOOKUP($B2154,'로템1,2단계-고장설명'!$B$4:$O$341,COLUMN()-16,FALSE),"")</f>
        <v>Rotem</v>
      </c>
    </row>
    <row r="2155" spans="1:30" x14ac:dyDescent="0.4">
      <c r="A2155" s="60">
        <v>2153</v>
      </c>
      <c r="B2155" s="60">
        <v>1204</v>
      </c>
      <c r="C2155" s="61" t="s">
        <v>17209</v>
      </c>
      <c r="D2155" s="60" t="s">
        <v>3659</v>
      </c>
      <c r="E2155" s="60">
        <v>3</v>
      </c>
      <c r="F2155" s="60" t="s">
        <v>12007</v>
      </c>
      <c r="G2155" s="60" t="s">
        <v>2837</v>
      </c>
      <c r="H2155" s="57"/>
      <c r="L2155" s="62">
        <v>2153</v>
      </c>
      <c r="M2155" s="140">
        <f t="shared" si="204"/>
        <v>1204</v>
      </c>
      <c r="N2155" s="62">
        <f t="shared" si="205"/>
        <v>1204</v>
      </c>
      <c r="O2155" s="62" t="str">
        <f t="shared" si="206"/>
        <v>FDU#3-감지기2 고장</v>
      </c>
      <c r="P2155" s="62" t="str">
        <f t="shared" si="207"/>
        <v>M2</v>
      </c>
      <c r="Q2155" s="62" t="str">
        <f t="shared" si="208"/>
        <v>C</v>
      </c>
      <c r="R2155" s="62" t="str">
        <f>IFERROR(VLOOKUP($B2155,'로템1,2단계-고장설명'!$B$4:$O$341,COLUMN()-16,FALSE),"")</f>
        <v>FDU-감지기2 고장</v>
      </c>
      <c r="S2155" s="62" t="str">
        <f>IFERROR(VLOOKUP($B2155,'로템1,2단계-고장설명'!$B$4:$O$341,COLUMN()-16,FALSE),"")</f>
        <v>C</v>
      </c>
      <c r="T2155" s="62" t="str">
        <f t="shared" si="209"/>
        <v>FDU</v>
      </c>
      <c r="U2155" s="62" t="str">
        <f>IFERROR(VLOOKUP($B2155,'로템1,2단계-고장설명'!$B$4:$O$341,COLUMN()-16,FALSE),"")</f>
        <v>FDU의 RS485 데이터 중 FDU-TCMS SD TEXT3의 "Detector1 State” 신호가 "10"이 되면 검지.</v>
      </c>
      <c r="V2155" s="62" t="str">
        <f>IFERROR(VLOOKUP($B2155,'로템1,2단계-고장설명'!$B$4:$O$341,COLUMN()-16,FALSE),"")</f>
        <v>감지기 고장상태 현시(자동 소거 안됨)</v>
      </c>
      <c r="W2155" s="62" t="str">
        <f>IFERROR(VLOOKUP($B2155,'로템1,2단계-고장설명'!$B$4:$O$341,COLUMN()-16,FALSE),"")</f>
        <v>1) 감지기로부터 데이터 응답이 없는경우.
2) 감지기로부터 수신된 데이터의 CRC가 맞지 않는경우
3) 감지기로부터 수신된 데이터의 ID가 송신 ID와 일치하지 않는경우</v>
      </c>
      <c r="X2155" s="62" t="str">
        <f>IFERROR(VLOOKUP($B2155,'로템1,2단계-고장설명'!$B$4:$O$341,COLUMN()-16,FALSE),"")</f>
        <v>FDU 전원 리셋 후 감지기로부터 정상적으로 데이터가 수신된 경우</v>
      </c>
      <c r="Y2155" s="62" t="str">
        <f>IFERROR(VLOOKUP($B2155,'로템1,2단계-고장설명'!$B$4:$O$341,COLUMN()-16,FALSE),"")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55" s="62" t="str">
        <f>IFERROR(VLOOKUP($B2155,'로템1,2단계-고장설명'!$B$4:$O$341,COLUMN()-16,FALSE),"")</f>
        <v/>
      </c>
      <c r="AA2155" s="62" t="str">
        <f>IFERROR(VLOOKUP($B2155,'로템1,2단계-고장설명'!$B$4:$O$341,COLUMN()-16,FALSE),"")</f>
        <v>1단계40량, 2단계48량</v>
      </c>
      <c r="AB2155" s="62" t="str">
        <f>IFERROR(VLOOKUP($B2155,'로템1,2단계-고장설명'!$B$4:$O$341,COLUMN()-16,FALSE),"")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55" s="62" t="str">
        <f>IFERROR(VLOOKUP($B2155,'로템1,2단계-고장설명'!$B$4:$O$341,COLUMN()-16,FALSE),"")</f>
        <v>2,3,4</v>
      </c>
      <c r="AD2155" s="62" t="str">
        <f>IFERROR(VLOOKUP($B2155,'로템1,2단계-고장설명'!$B$4:$O$341,COLUMN()-16,FALSE),"")</f>
        <v>Rotem</v>
      </c>
    </row>
    <row r="2156" spans="1:30" x14ac:dyDescent="0.4">
      <c r="A2156" s="60">
        <v>2154</v>
      </c>
      <c r="B2156" s="60">
        <v>1205</v>
      </c>
      <c r="C2156" s="61" t="s">
        <v>17210</v>
      </c>
      <c r="D2156" s="60" t="s">
        <v>3659</v>
      </c>
      <c r="E2156" s="60">
        <v>3</v>
      </c>
      <c r="F2156" s="60" t="s">
        <v>12007</v>
      </c>
      <c r="G2156" s="60" t="s">
        <v>3034</v>
      </c>
      <c r="H2156" s="57"/>
      <c r="L2156" s="62">
        <v>2154</v>
      </c>
      <c r="M2156" s="140">
        <f t="shared" si="204"/>
        <v>1205</v>
      </c>
      <c r="N2156" s="62">
        <f t="shared" si="205"/>
        <v>1205</v>
      </c>
      <c r="O2156" s="62" t="str">
        <f t="shared" si="206"/>
        <v>FDU#3-감지기3 화재감지</v>
      </c>
      <c r="P2156" s="62" t="str">
        <f t="shared" si="207"/>
        <v>M2</v>
      </c>
      <c r="Q2156" s="62" t="str">
        <f t="shared" si="208"/>
        <v>W</v>
      </c>
      <c r="R2156" s="62" t="str">
        <f>IFERROR(VLOOKUP($B2156,'로템1,2단계-고장설명'!$B$4:$O$341,COLUMN()-16,FALSE),"")</f>
        <v>FDU-감지기3 화재감지</v>
      </c>
      <c r="S2156" s="62" t="str">
        <f>IFERROR(VLOOKUP($B2156,'로템1,2단계-고장설명'!$B$4:$O$341,COLUMN()-16,FALSE),"")</f>
        <v>W</v>
      </c>
      <c r="T2156" s="62" t="str">
        <f t="shared" si="209"/>
        <v>FDU</v>
      </c>
      <c r="U2156" s="62" t="str">
        <f>IFERROR(VLOOKUP($B2156,'로템1,2단계-고장설명'!$B$4:$O$341,COLUMN()-16,FALSE),"")</f>
        <v>FDU의 RS485 데이터 중 FDU-TCMS SD TEXT3의 "Detector1 State” 신호가 "11"이 되면 검지.</v>
      </c>
      <c r="V2156" s="62" t="str">
        <f>IFERROR(VLOOKUP($B2156,'로템1,2단계-고장설명'!$B$4:$O$341,COLUMN()-16,FALSE),"")</f>
        <v>화재상태 현시(자동 소거 안됨)</v>
      </c>
      <c r="W2156" s="62" t="str">
        <f>IFERROR(VLOOKUP($B2156,'로템1,2단계-고장설명'!$B$4:$O$341,COLUMN()-16,FALSE),"")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56" s="62" t="str">
        <f>IFERROR(VLOOKUP($B2156,'로템1,2단계-고장설명'!$B$4:$O$341,COLUMN()-16,FALSE),"")</f>
        <v>1) FDU의 복귀버튼 조작시
2) FDU 전원 리셋시</v>
      </c>
      <c r="Y2156" s="62" t="str">
        <f>IFERROR(VLOOKUP($B2156,'로템1,2단계-고장설명'!$B$4:$O$341,COLUMN()-16,FALSE),"")</f>
        <v>1) 해당 감지기 위치의 화재 발생 여부 확인
2) 화재 오 감지일경우 FDU의 복귀버튼 취급
3) 오감지일경우 감지기의 청소주기 확인(내부 먼지 제거)</v>
      </c>
      <c r="Z2156" s="62" t="str">
        <f>IFERROR(VLOOKUP($B2156,'로템1,2단계-고장설명'!$B$4:$O$341,COLUMN()-16,FALSE),"")</f>
        <v/>
      </c>
      <c r="AA2156" s="62" t="str">
        <f>IFERROR(VLOOKUP($B2156,'로템1,2단계-고장설명'!$B$4:$O$341,COLUMN()-16,FALSE),"")</f>
        <v>1단계40량, 2단계48량</v>
      </c>
      <c r="AB2156" s="62" t="str">
        <f>IFERROR(VLOOKUP($B2156,'로템1,2단계-고장설명'!$B$4:$O$341,COLUMN()-16,FALSE),"")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56" s="62" t="str">
        <f>IFERROR(VLOOKUP($B2156,'로템1,2단계-고장설명'!$B$4:$O$341,COLUMN()-16,FALSE),"")</f>
        <v>2,3,4</v>
      </c>
      <c r="AD2156" s="62" t="str">
        <f>IFERROR(VLOOKUP($B2156,'로템1,2단계-고장설명'!$B$4:$O$341,COLUMN()-16,FALSE),"")</f>
        <v>Rotem</v>
      </c>
    </row>
    <row r="2157" spans="1:30" x14ac:dyDescent="0.4">
      <c r="A2157" s="60">
        <v>2155</v>
      </c>
      <c r="B2157" s="60">
        <v>1206</v>
      </c>
      <c r="C2157" s="61" t="s">
        <v>17211</v>
      </c>
      <c r="D2157" s="60" t="s">
        <v>3659</v>
      </c>
      <c r="E2157" s="60">
        <v>3</v>
      </c>
      <c r="F2157" s="60" t="s">
        <v>12007</v>
      </c>
      <c r="G2157" s="60" t="s">
        <v>2837</v>
      </c>
      <c r="H2157" s="57"/>
      <c r="L2157" s="62">
        <v>2155</v>
      </c>
      <c r="M2157" s="140">
        <f t="shared" si="204"/>
        <v>1206</v>
      </c>
      <c r="N2157" s="62">
        <f t="shared" si="205"/>
        <v>1206</v>
      </c>
      <c r="O2157" s="62" t="str">
        <f t="shared" si="206"/>
        <v>FDU#3-감지기3 고장</v>
      </c>
      <c r="P2157" s="62" t="str">
        <f t="shared" si="207"/>
        <v>M2</v>
      </c>
      <c r="Q2157" s="62" t="str">
        <f t="shared" si="208"/>
        <v>C</v>
      </c>
      <c r="R2157" s="62" t="str">
        <f>IFERROR(VLOOKUP($B2157,'로템1,2단계-고장설명'!$B$4:$O$341,COLUMN()-16,FALSE),"")</f>
        <v>FDU-감지기3 고장</v>
      </c>
      <c r="S2157" s="62" t="str">
        <f>IFERROR(VLOOKUP($B2157,'로템1,2단계-고장설명'!$B$4:$O$341,COLUMN()-16,FALSE),"")</f>
        <v>C</v>
      </c>
      <c r="T2157" s="62" t="str">
        <f t="shared" si="209"/>
        <v>FDU</v>
      </c>
      <c r="U2157" s="62" t="str">
        <f>IFERROR(VLOOKUP($B2157,'로템1,2단계-고장설명'!$B$4:$O$341,COLUMN()-16,FALSE),"")</f>
        <v>FDU의 RS485 데이터 중 FDU-TCMS SD TEXT3의 "Detector1 State” 신호가 "10"이 되면 검지.</v>
      </c>
      <c r="V2157" s="62" t="str">
        <f>IFERROR(VLOOKUP($B2157,'로템1,2단계-고장설명'!$B$4:$O$341,COLUMN()-16,FALSE),"")</f>
        <v>감지기 고장상태 현시(자동 소거 안됨)</v>
      </c>
      <c r="W2157" s="62" t="str">
        <f>IFERROR(VLOOKUP($B2157,'로템1,2단계-고장설명'!$B$4:$O$341,COLUMN()-16,FALSE),"")</f>
        <v>1) 감지기로부터 데이터 응답이 없는경우.
2) 감지기로부터 수신된 데이터의 CRC가 맞지 않는경우
3) 감지기로부터 수신된 데이터의 ID가 송신 ID와 일치하지 않는경우</v>
      </c>
      <c r="X2157" s="62" t="str">
        <f>IFERROR(VLOOKUP($B2157,'로템1,2단계-고장설명'!$B$4:$O$341,COLUMN()-16,FALSE),"")</f>
        <v>FDU 전원 리셋 후 감지기로부터 정상적으로 데이터가 수신된 경우</v>
      </c>
      <c r="Y2157" s="62" t="str">
        <f>IFERROR(VLOOKUP($B2157,'로템1,2단계-고장설명'!$B$4:$O$341,COLUMN()-16,FALSE),"")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57" s="62" t="str">
        <f>IFERROR(VLOOKUP($B2157,'로템1,2단계-고장설명'!$B$4:$O$341,COLUMN()-16,FALSE),"")</f>
        <v/>
      </c>
      <c r="AA2157" s="62" t="str">
        <f>IFERROR(VLOOKUP($B2157,'로템1,2단계-고장설명'!$B$4:$O$341,COLUMN()-16,FALSE),"")</f>
        <v>1단계40량, 2단계48량</v>
      </c>
      <c r="AB2157" s="62" t="str">
        <f>IFERROR(VLOOKUP($B2157,'로템1,2단계-고장설명'!$B$4:$O$341,COLUMN()-16,FALSE),"")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57" s="62" t="str">
        <f>IFERROR(VLOOKUP($B2157,'로템1,2단계-고장설명'!$B$4:$O$341,COLUMN()-16,FALSE),"")</f>
        <v>2,3,4</v>
      </c>
      <c r="AD2157" s="62" t="str">
        <f>IFERROR(VLOOKUP($B2157,'로템1,2단계-고장설명'!$B$4:$O$341,COLUMN()-16,FALSE),"")</f>
        <v>Rotem</v>
      </c>
    </row>
    <row r="2158" spans="1:30" x14ac:dyDescent="0.4">
      <c r="A2158" s="60">
        <v>2156</v>
      </c>
      <c r="B2158" s="60">
        <v>1207</v>
      </c>
      <c r="C2158" s="61" t="s">
        <v>17212</v>
      </c>
      <c r="D2158" s="60" t="s">
        <v>3659</v>
      </c>
      <c r="E2158" s="60">
        <v>3</v>
      </c>
      <c r="F2158" s="60" t="s">
        <v>12007</v>
      </c>
      <c r="G2158" s="60" t="s">
        <v>3034</v>
      </c>
      <c r="H2158" s="57"/>
      <c r="L2158" s="62">
        <v>2156</v>
      </c>
      <c r="M2158" s="140">
        <f t="shared" si="204"/>
        <v>1207</v>
      </c>
      <c r="N2158" s="62">
        <f t="shared" si="205"/>
        <v>1207</v>
      </c>
      <c r="O2158" s="62" t="str">
        <f t="shared" si="206"/>
        <v>FDU#3-감지기4 화재감지</v>
      </c>
      <c r="P2158" s="62" t="str">
        <f t="shared" si="207"/>
        <v>M2</v>
      </c>
      <c r="Q2158" s="62" t="str">
        <f t="shared" si="208"/>
        <v>W</v>
      </c>
      <c r="R2158" s="62" t="str">
        <f>IFERROR(VLOOKUP($B2158,'로템1,2단계-고장설명'!$B$4:$O$341,COLUMN()-16,FALSE),"")</f>
        <v>FDU-감지기4 화재감지</v>
      </c>
      <c r="S2158" s="62" t="str">
        <f>IFERROR(VLOOKUP($B2158,'로템1,2단계-고장설명'!$B$4:$O$341,COLUMN()-16,FALSE),"")</f>
        <v>W</v>
      </c>
      <c r="T2158" s="62" t="str">
        <f t="shared" si="209"/>
        <v>FDU</v>
      </c>
      <c r="U2158" s="62" t="str">
        <f>IFERROR(VLOOKUP($B2158,'로템1,2단계-고장설명'!$B$4:$O$341,COLUMN()-16,FALSE),"")</f>
        <v>FDU의 RS485 데이터 중 FDU-TCMS SD TEXT3의 "Detector1 State” 신호가 "11"이 되면 검지.</v>
      </c>
      <c r="V2158" s="62" t="str">
        <f>IFERROR(VLOOKUP($B2158,'로템1,2단계-고장설명'!$B$4:$O$341,COLUMN()-16,FALSE),"")</f>
        <v>화재상태 현시(자동 소거 안됨)</v>
      </c>
      <c r="W2158" s="62" t="str">
        <f>IFERROR(VLOOKUP($B2158,'로템1,2단계-고장설명'!$B$4:$O$341,COLUMN()-16,FALSE),"")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58" s="62" t="str">
        <f>IFERROR(VLOOKUP($B2158,'로템1,2단계-고장설명'!$B$4:$O$341,COLUMN()-16,FALSE),"")</f>
        <v>1) FDU의 복귀버튼 조작시
2) FDU 전원 리셋시</v>
      </c>
      <c r="Y2158" s="62" t="str">
        <f>IFERROR(VLOOKUP($B2158,'로템1,2단계-고장설명'!$B$4:$O$341,COLUMN()-16,FALSE),"")</f>
        <v>1) 해당 감지기 위치의 화재 발생 여부 확인
2) 화재 오 감지일경우 FDU의 복귀버튼 취급
3) 오감지일경우 감지기의 청소주기 확인(내부 먼지 제거)</v>
      </c>
      <c r="Z2158" s="62" t="str">
        <f>IFERROR(VLOOKUP($B2158,'로템1,2단계-고장설명'!$B$4:$O$341,COLUMN()-16,FALSE),"")</f>
        <v/>
      </c>
      <c r="AA2158" s="62" t="str">
        <f>IFERROR(VLOOKUP($B2158,'로템1,2단계-고장설명'!$B$4:$O$341,COLUMN()-16,FALSE),"")</f>
        <v>1단계40량, 2단계48량</v>
      </c>
      <c r="AB2158" s="62" t="str">
        <f>IFERROR(VLOOKUP($B2158,'로템1,2단계-고장설명'!$B$4:$O$341,COLUMN()-16,FALSE),"")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58" s="62" t="str">
        <f>IFERROR(VLOOKUP($B2158,'로템1,2단계-고장설명'!$B$4:$O$341,COLUMN()-16,FALSE),"")</f>
        <v>2,3,4</v>
      </c>
      <c r="AD2158" s="62" t="str">
        <f>IFERROR(VLOOKUP($B2158,'로템1,2단계-고장설명'!$B$4:$O$341,COLUMN()-16,FALSE),"")</f>
        <v>Rotem</v>
      </c>
    </row>
    <row r="2159" spans="1:30" x14ac:dyDescent="0.4">
      <c r="A2159" s="60">
        <v>2157</v>
      </c>
      <c r="B2159" s="60">
        <v>1208</v>
      </c>
      <c r="C2159" s="61" t="s">
        <v>17213</v>
      </c>
      <c r="D2159" s="60" t="s">
        <v>3659</v>
      </c>
      <c r="E2159" s="60">
        <v>3</v>
      </c>
      <c r="F2159" s="60" t="s">
        <v>12007</v>
      </c>
      <c r="G2159" s="60" t="s">
        <v>2837</v>
      </c>
      <c r="H2159" s="57"/>
      <c r="L2159" s="62">
        <v>2157</v>
      </c>
      <c r="M2159" s="140">
        <f t="shared" si="204"/>
        <v>1208</v>
      </c>
      <c r="N2159" s="62">
        <f t="shared" si="205"/>
        <v>1208</v>
      </c>
      <c r="O2159" s="62" t="str">
        <f t="shared" si="206"/>
        <v>FDU#3-감지기4 고장</v>
      </c>
      <c r="P2159" s="62" t="str">
        <f t="shared" si="207"/>
        <v>M2</v>
      </c>
      <c r="Q2159" s="62" t="str">
        <f t="shared" si="208"/>
        <v>C</v>
      </c>
      <c r="R2159" s="62" t="str">
        <f>IFERROR(VLOOKUP($B2159,'로템1,2단계-고장설명'!$B$4:$O$341,COLUMN()-16,FALSE),"")</f>
        <v>FDU-감지기4 고장</v>
      </c>
      <c r="S2159" s="62" t="str">
        <f>IFERROR(VLOOKUP($B2159,'로템1,2단계-고장설명'!$B$4:$O$341,COLUMN()-16,FALSE),"")</f>
        <v>C</v>
      </c>
      <c r="T2159" s="62" t="str">
        <f t="shared" si="209"/>
        <v>FDU</v>
      </c>
      <c r="U2159" s="62" t="str">
        <f>IFERROR(VLOOKUP($B2159,'로템1,2단계-고장설명'!$B$4:$O$341,COLUMN()-16,FALSE),"")</f>
        <v>FDU의 RS485 데이터 중 FDU-TCMS SD TEXT3의 "Detector1 State” 신호가 "10"이 되면 검지.</v>
      </c>
      <c r="V2159" s="62" t="str">
        <f>IFERROR(VLOOKUP($B2159,'로템1,2단계-고장설명'!$B$4:$O$341,COLUMN()-16,FALSE),"")</f>
        <v>감지기 고장상태 현시(자동 소거 안됨)</v>
      </c>
      <c r="W2159" s="62" t="str">
        <f>IFERROR(VLOOKUP($B2159,'로템1,2단계-고장설명'!$B$4:$O$341,COLUMN()-16,FALSE),"")</f>
        <v>1) 감지기로부터 데이터 응답이 없는경우.
2) 감지기로부터 수신된 데이터의 CRC가 맞지 않는경우
3) 감지기로부터 수신된 데이터의 ID가 송신 ID와 일치하지 않는경우</v>
      </c>
      <c r="X2159" s="62" t="str">
        <f>IFERROR(VLOOKUP($B2159,'로템1,2단계-고장설명'!$B$4:$O$341,COLUMN()-16,FALSE),"")</f>
        <v>FDU 전원 리셋 후 감지기로부터 정상적으로 데이터가 수신된 경우</v>
      </c>
      <c r="Y2159" s="62" t="str">
        <f>IFERROR(VLOOKUP($B2159,'로템1,2단계-고장설명'!$B$4:$O$341,COLUMN()-16,FALSE),"")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59" s="62" t="str">
        <f>IFERROR(VLOOKUP($B2159,'로템1,2단계-고장설명'!$B$4:$O$341,COLUMN()-16,FALSE),"")</f>
        <v/>
      </c>
      <c r="AA2159" s="62" t="str">
        <f>IFERROR(VLOOKUP($B2159,'로템1,2단계-고장설명'!$B$4:$O$341,COLUMN()-16,FALSE),"")</f>
        <v>1단계40량, 2단계48량</v>
      </c>
      <c r="AB2159" s="62" t="str">
        <f>IFERROR(VLOOKUP($B2159,'로템1,2단계-고장설명'!$B$4:$O$341,COLUMN()-16,FALSE),"")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59" s="62" t="str">
        <f>IFERROR(VLOOKUP($B2159,'로템1,2단계-고장설명'!$B$4:$O$341,COLUMN()-16,FALSE),"")</f>
        <v>2,3,4</v>
      </c>
      <c r="AD2159" s="62" t="str">
        <f>IFERROR(VLOOKUP($B2159,'로템1,2단계-고장설명'!$B$4:$O$341,COLUMN()-16,FALSE),"")</f>
        <v>Rotem</v>
      </c>
    </row>
    <row r="2160" spans="1:30" x14ac:dyDescent="0.4">
      <c r="A2160" s="60">
        <v>2158</v>
      </c>
      <c r="B2160" s="60">
        <v>1209</v>
      </c>
      <c r="C2160" s="61" t="s">
        <v>17214</v>
      </c>
      <c r="D2160" s="60" t="s">
        <v>3659</v>
      </c>
      <c r="E2160" s="60">
        <v>3</v>
      </c>
      <c r="F2160" s="60" t="s">
        <v>12007</v>
      </c>
      <c r="G2160" s="60" t="s">
        <v>2837</v>
      </c>
      <c r="H2160" s="57"/>
      <c r="L2160" s="62">
        <v>2158</v>
      </c>
      <c r="M2160" s="140">
        <f t="shared" si="204"/>
        <v>1209</v>
      </c>
      <c r="N2160" s="62">
        <f t="shared" si="205"/>
        <v>1209</v>
      </c>
      <c r="O2160" s="62" t="str">
        <f t="shared" si="206"/>
        <v>FDU#3-스위치 고장</v>
      </c>
      <c r="P2160" s="62" t="str">
        <f t="shared" si="207"/>
        <v>M2</v>
      </c>
      <c r="Q2160" s="62" t="str">
        <f t="shared" si="208"/>
        <v>C</v>
      </c>
      <c r="R2160" s="62" t="str">
        <f>IFERROR(VLOOKUP($B2160,'로템1,2단계-고장설명'!$B$4:$O$341,COLUMN()-16,FALSE),"")</f>
        <v>FDU-스위치 고장</v>
      </c>
      <c r="S2160" s="62" t="str">
        <f>IFERROR(VLOOKUP($B2160,'로템1,2단계-고장설명'!$B$4:$O$341,COLUMN()-16,FALSE),"")</f>
        <v>C</v>
      </c>
      <c r="T2160" s="62" t="str">
        <f t="shared" si="209"/>
        <v>FDU</v>
      </c>
      <c r="U2160" s="62" t="str">
        <f>IFERROR(VLOOKUP($B2160,'로템1,2단계-고장설명'!$B$4:$O$341,COLUMN()-16,FALSE),"")</f>
        <v>FDU의 RS485 데이터 중 FDU-TCMS SD TEXT5의 Bit4 “Switch Fault” 신호가 "1"이 되면 검지.</v>
      </c>
      <c r="V2160" s="62" t="str">
        <f>IFERROR(VLOOKUP($B2160,'로템1,2단계-고장설명'!$B$4:$O$341,COLUMN()-16,FALSE),"")</f>
        <v>Switch Fault 현시 및 FDU의 조작 버튼 동작 안됨(화재 검지 및 기타 기능에는 상관없음)</v>
      </c>
      <c r="W2160" s="62" t="str">
        <f>IFERROR(VLOOKUP($B2160,'로템1,2단계-고장설명'!$B$4:$O$341,COLUMN()-16,FALSE),"")</f>
        <v>1) FDU가 부팅될때 스위치가 눌려진 상태(3.3V 전압이 인가된 상태)인 경우
2) FDU가 부팅될때 스위치 고장으로 인하여 항상 눌러진 상태(3.3V 전압이 인가된 상태)에 있는 경우.</v>
      </c>
      <c r="X2160" s="62" t="str">
        <f>IFERROR(VLOOKUP($B2160,'로템1,2단계-고장설명'!$B$4:$O$341,COLUMN()-16,FALSE),"")</f>
        <v>FDU가 부팅될때 스위치가 눌려진 상태(3.3V 전압이 인가된 상태)가 아닌 경우
조치조건 :
1) 고장이 발생한 수신기의 스위치 상태 확인 및 점검
2) FDU의 전원을 리셋하여 소거여부 확인
3) 문제가 지속될 경우, 수신기 교체</v>
      </c>
      <c r="Y2160" s="62" t="str">
        <f>IFERROR(VLOOKUP($B2160,'로템1,2단계-고장설명'!$B$4:$O$341,COLUMN()-16,FALSE),"")</f>
        <v/>
      </c>
      <c r="Z2160" s="62" t="str">
        <f>IFERROR(VLOOKUP($B2160,'로템1,2단계-고장설명'!$B$4:$O$341,COLUMN()-16,FALSE),"")</f>
        <v/>
      </c>
      <c r="AA2160" s="62" t="str">
        <f>IFERROR(VLOOKUP($B2160,'로템1,2단계-고장설명'!$B$4:$O$341,COLUMN()-16,FALSE),"")</f>
        <v>1단계40량, 2단계48량</v>
      </c>
      <c r="AB2160" s="62" t="str">
        <f>IFERROR(VLOOKUP($B2160,'로템1,2단계-고장설명'!$B$4:$O$341,COLUMN()-16,FALSE),"")</f>
        <v>FDU의 RS485 데이터 중 FDU-TCMS SD TEXT5의 Bit4 “Switch Fault” 신호가 "1"이 되면 검지.
-반응 Switch Fault 현시 및 FDU의 조작 버튼 동작 안됨(화재 검지 및 기타 기능에는 상관없음)
-검지조건 :
1) FDU가 부팅될때 스위치가 눌려진 상태(3.3V 전압이 인가된 상태)인 경우
2) FDU가 부팅될때 스위치 고장으로 인하여 항상 눌러진 상태(3.3V 전압이 인가된 상태)에 있는 경우.
-소거조건 FDU가 부팅될때 스위치가 눌려진 상태(3.3V 전압이 인가된 상태)가 아닌 경우
-조치조건 :
1) 고장이 발생한 수신기의 스위치 상태 확인 및 점검
2) FDU의 전원을 리셋하여 소거여부 확인
3) 문제가 지속될 경우, 수신기 교체</v>
      </c>
      <c r="AC2160" s="62" t="str">
        <f>IFERROR(VLOOKUP($B2160,'로템1,2단계-고장설명'!$B$4:$O$341,COLUMN()-16,FALSE),"")</f>
        <v>2,3,4</v>
      </c>
      <c r="AD2160" s="62" t="str">
        <f>IFERROR(VLOOKUP($B2160,'로템1,2단계-고장설명'!$B$4:$O$341,COLUMN()-16,FALSE),"")</f>
        <v>Rotem</v>
      </c>
    </row>
    <row r="2161" spans="1:30" x14ac:dyDescent="0.4">
      <c r="A2161" s="60">
        <v>2159</v>
      </c>
      <c r="B2161" s="60">
        <v>1210</v>
      </c>
      <c r="C2161" s="61" t="s">
        <v>17215</v>
      </c>
      <c r="D2161" s="60" t="s">
        <v>3659</v>
      </c>
      <c r="E2161" s="60">
        <v>3</v>
      </c>
      <c r="F2161" s="60" t="s">
        <v>12007</v>
      </c>
      <c r="G2161" s="60" t="s">
        <v>2837</v>
      </c>
      <c r="H2161" s="57"/>
      <c r="L2161" s="62">
        <v>2159</v>
      </c>
      <c r="M2161" s="140">
        <f t="shared" si="204"/>
        <v>1210</v>
      </c>
      <c r="N2161" s="62">
        <f t="shared" si="205"/>
        <v>1210</v>
      </c>
      <c r="O2161" s="62" t="str">
        <f t="shared" si="206"/>
        <v>FDU#3-메모리 고장</v>
      </c>
      <c r="P2161" s="62" t="str">
        <f t="shared" si="207"/>
        <v>M2</v>
      </c>
      <c r="Q2161" s="62" t="str">
        <f t="shared" si="208"/>
        <v>C</v>
      </c>
      <c r="R2161" s="62" t="str">
        <f>IFERROR(VLOOKUP($B2161,'로템1,2단계-고장설명'!$B$4:$O$341,COLUMN()-16,FALSE),"")</f>
        <v>FDU-메모리 고장</v>
      </c>
      <c r="S2161" s="62" t="str">
        <f>IFERROR(VLOOKUP($B2161,'로템1,2단계-고장설명'!$B$4:$O$341,COLUMN()-16,FALSE),"")</f>
        <v>C</v>
      </c>
      <c r="T2161" s="62" t="str">
        <f t="shared" si="209"/>
        <v>FDU</v>
      </c>
      <c r="U2161" s="62" t="str">
        <f>IFERROR(VLOOKUP($B2161,'로템1,2단계-고장설명'!$B$4:$O$341,COLUMN()-16,FALSE),"")</f>
        <v>FDU의 RS485 데이터 중 FDU-TCMS SD TEXT5의 Bit6 “Memory Fault” 신호가 "1"이 되면 검지.</v>
      </c>
      <c r="V2161" s="62" t="str">
        <f>IFERROR(VLOOKUP($B2161,'로템1,2단계-고장설명'!$B$4:$O$341,COLUMN()-16,FALSE),"")</f>
        <v>1) Memory Fault 현시
2) FDU의 이벤트 기록 및 읽기 동작 안됨.
3) FDU 환경설정 정보 로딩 실패(차량번호, 주차시간, 절전시간등의 설정값을 기본값으로 로딩)</v>
      </c>
      <c r="W2161" s="62" t="str">
        <f>IFERROR(VLOOKUP($B2161,'로템1,2단계-고장설명'!$B$4:$O$341,COLUMN()-16,FALSE),"")</f>
        <v>메모리 연결 포트의 이상 혹은 배드섹터 발생(메모리 접근 및 읽기, 쓰기가 실패한 경우)</v>
      </c>
      <c r="X2161" s="62" t="str">
        <f>IFERROR(VLOOKUP($B2161,'로템1,2단계-고장설명'!$B$4:$O$341,COLUMN()-16,FALSE),"")</f>
        <v>메모리의 접근 및 읽기, 쓰기 성공</v>
      </c>
      <c r="Y2161" s="62" t="str">
        <f>IFERROR(VLOOKUP($B2161,'로템1,2단계-고장설명'!$B$4:$O$341,COLUMN()-16,FALSE),"")</f>
        <v>1) FDU의 전원을 리셋하여 소거여부 확인
2) 문제가 지속될 경우, 수신기 교체</v>
      </c>
      <c r="Z2161" s="62" t="str">
        <f>IFERROR(VLOOKUP($B2161,'로템1,2단계-고장설명'!$B$4:$O$341,COLUMN()-16,FALSE),"")</f>
        <v/>
      </c>
      <c r="AA2161" s="62" t="str">
        <f>IFERROR(VLOOKUP($B2161,'로템1,2단계-고장설명'!$B$4:$O$341,COLUMN()-16,FALSE),"")</f>
        <v>1단계40량, 2단계48량</v>
      </c>
      <c r="AB2161" s="62" t="str">
        <f>IFERROR(VLOOKUP($B2161,'로템1,2단계-고장설명'!$B$4:$O$341,COLUMN()-16,FALSE),"")</f>
        <v>FDU의 RS485 데이터 중 FDU-TCMS SD TEXT5의 Bit6 “Memory Fault” 신호가 "1"이 되면 검지.
-반응 :
1) Memory Fault 현시
2) FDU의 이벤트 기록 및 읽기 동작 안됨.
3) FDU 환경설정 정보 로딩 실패(차량번호, 주차시간, 절전시간등의 설정값을 기본값으로 로딩)
-검지조건 메모리 연결 포트의 이상 혹은 배드섹터 발생(메모리 접근 및 읽기, 쓰기가 실패한 경우)
-소거조건 메모리의 접근 및 읽기, 쓰기 성공
-조치방법 :
1) FDU의 전원을 리셋하여 소거여부 확인
2) 문제가 지속될 경우, 수신기 교체</v>
      </c>
      <c r="AC2161" s="62" t="str">
        <f>IFERROR(VLOOKUP($B2161,'로템1,2단계-고장설명'!$B$4:$O$341,COLUMN()-16,FALSE),"")</f>
        <v>2,3,4</v>
      </c>
      <c r="AD2161" s="62" t="str">
        <f>IFERROR(VLOOKUP($B2161,'로템1,2단계-고장설명'!$B$4:$O$341,COLUMN()-16,FALSE),"")</f>
        <v>Rotem</v>
      </c>
    </row>
    <row r="2162" spans="1:30" x14ac:dyDescent="0.4">
      <c r="A2162" s="60">
        <v>2160</v>
      </c>
      <c r="B2162" s="60">
        <v>1211</v>
      </c>
      <c r="C2162" s="61" t="s">
        <v>17216</v>
      </c>
      <c r="D2162" s="60" t="s">
        <v>3659</v>
      </c>
      <c r="E2162" s="60">
        <v>3</v>
      </c>
      <c r="F2162" s="60" t="s">
        <v>12007</v>
      </c>
      <c r="G2162" s="60" t="s">
        <v>2837</v>
      </c>
      <c r="H2162" s="57"/>
      <c r="L2162" s="62">
        <v>2160</v>
      </c>
      <c r="M2162" s="140">
        <f t="shared" si="204"/>
        <v>1211</v>
      </c>
      <c r="N2162" s="62">
        <f t="shared" si="205"/>
        <v>1211</v>
      </c>
      <c r="O2162" s="62" t="str">
        <f t="shared" si="206"/>
        <v>FDU#3-체크섬 고장</v>
      </c>
      <c r="P2162" s="62" t="str">
        <f t="shared" si="207"/>
        <v>M2</v>
      </c>
      <c r="Q2162" s="62" t="str">
        <f t="shared" si="208"/>
        <v>C</v>
      </c>
      <c r="R2162" s="62" t="str">
        <f>IFERROR(VLOOKUP($B2162,'로템1,2단계-고장설명'!$B$4:$O$341,COLUMN()-16,FALSE),"")</f>
        <v>FDU-체크섬 고장</v>
      </c>
      <c r="S2162" s="62" t="str">
        <f>IFERROR(VLOOKUP($B2162,'로템1,2단계-고장설명'!$B$4:$O$341,COLUMN()-16,FALSE),"")</f>
        <v>C</v>
      </c>
      <c r="T2162" s="62" t="str">
        <f t="shared" si="209"/>
        <v>FDU</v>
      </c>
      <c r="U2162" s="62" t="str">
        <f>IFERROR(VLOOKUP($B2162,'로템1,2단계-고장설명'!$B$4:$O$341,COLUMN()-16,FALSE),"")</f>
        <v>FDU의 RS485 데이터 중 FDU-TCMS SD TEXT5의 Bit7 "Checksum Fault” 신호가 "1"이 되면 검지.</v>
      </c>
      <c r="V2162" s="62" t="str">
        <f>IFERROR(VLOOKUP($B2162,'로템1,2단계-고장설명'!$B$4:$O$341,COLUMN()-16,FALSE),"")</f>
        <v>Checksum Fault 현시 및 FDU의 정상 동작 불가능</v>
      </c>
      <c r="W2162" s="62" t="str">
        <f>IFERROR(VLOOKUP($B2162,'로템1,2단계-고장설명'!$B$4:$O$341,COLUMN()-16,FALSE),"")</f>
        <v>수신기 펌웨어의 오류로 인한 체크섬 이상(MCU 내부 플래쉬 메모리에 저장된 체크섬과 프로그램의 체크섬 계산값이 다를경우)</v>
      </c>
      <c r="X2162" s="62" t="str">
        <f>IFERROR(VLOOKUP($B2162,'로템1,2단계-고장설명'!$B$4:$O$341,COLUMN()-16,FALSE),"")</f>
        <v>FDU가 부팅될때 MCU 내부 플래쉬 메모리에 저장된 체크섬과 프로그램의 체크섬 계산값이 같을 경우</v>
      </c>
      <c r="Y2162" s="62" t="str">
        <f>IFERROR(VLOOKUP($B2162,'로템1,2단계-고장설명'!$B$4:$O$341,COLUMN()-16,FALSE),"")</f>
        <v>1) FDU의 전원을 리셋하여 소거여부 확인
2) 문제가 지속될 경우, 수신기 교체</v>
      </c>
      <c r="Z2162" s="62" t="str">
        <f>IFERROR(VLOOKUP($B2162,'로템1,2단계-고장설명'!$B$4:$O$341,COLUMN()-16,FALSE),"")</f>
        <v/>
      </c>
      <c r="AA2162" s="62" t="str">
        <f>IFERROR(VLOOKUP($B2162,'로템1,2단계-고장설명'!$B$4:$O$341,COLUMN()-16,FALSE),"")</f>
        <v>1단계40량, 2단계48량</v>
      </c>
      <c r="AB2162" s="62" t="str">
        <f>IFERROR(VLOOKUP($B2162,'로템1,2단계-고장설명'!$B$4:$O$341,COLUMN()-16,FALSE),"")</f>
        <v>FDU의 RS485 데이터 중 FDU-TCMS SD TEXT5의 Bit7 "Checksum Fault” 신호가 "1"이 되면 검지.
-반응 Checksum Fault 현시 및 FDU의 정상 동작 불가능
-검지조건 수신기 펌웨어의 오류로 인한 체크섬 이상(MCU 내부 플래쉬 메모리에 저장된 체크섬과 프로그램의 체크섬 계산값이 다를경우)
-소거조건 FDU가 부팅될때 MCU 내부 플래쉬 메모리에 저장된 체크섬과 프로그램의 체크섬 계산값이 같을 경우
-조치방법 :
1) FDU의 전원을 리셋하여 소거여부 확인
2) 문제가 지속될 경우, 수신기 교체</v>
      </c>
      <c r="AC2162" s="62" t="str">
        <f>IFERROR(VLOOKUP($B2162,'로템1,2단계-고장설명'!$B$4:$O$341,COLUMN()-16,FALSE),"")</f>
        <v>2,3,4</v>
      </c>
      <c r="AD2162" s="62" t="str">
        <f>IFERROR(VLOOKUP($B2162,'로템1,2단계-고장설명'!$B$4:$O$341,COLUMN()-16,FALSE),"")</f>
        <v>Rotem</v>
      </c>
    </row>
    <row r="2163" spans="1:30" x14ac:dyDescent="0.4">
      <c r="A2163" s="60">
        <v>2161</v>
      </c>
      <c r="B2163" s="60">
        <v>1212</v>
      </c>
      <c r="C2163" s="61" t="s">
        <v>17217</v>
      </c>
      <c r="D2163" s="60" t="s">
        <v>3659</v>
      </c>
      <c r="E2163" s="60">
        <v>3</v>
      </c>
      <c r="F2163" s="57"/>
      <c r="G2163" s="57"/>
      <c r="H2163" s="57"/>
      <c r="L2163" s="62">
        <v>2161</v>
      </c>
      <c r="M2163" s="140">
        <f t="shared" si="204"/>
        <v>1212</v>
      </c>
      <c r="N2163" s="62">
        <f t="shared" si="205"/>
        <v>1212</v>
      </c>
      <c r="O2163" s="62" t="str">
        <f t="shared" si="206"/>
        <v>FDU#3-</v>
      </c>
      <c r="P2163" s="62" t="str">
        <f t="shared" si="207"/>
        <v>M2</v>
      </c>
      <c r="Q2163" s="62">
        <f t="shared" si="208"/>
        <v>0</v>
      </c>
      <c r="R2163" s="62" t="str">
        <f>IFERROR(VLOOKUP($B2163,'로템1,2단계-고장설명'!$B$4:$O$341,COLUMN()-16,FALSE),"")</f>
        <v/>
      </c>
      <c r="S2163" s="62" t="str">
        <f>IFERROR(VLOOKUP($B2163,'로템1,2단계-고장설명'!$B$4:$O$341,COLUMN()-16,FALSE),"")</f>
        <v/>
      </c>
      <c r="T2163" s="62">
        <f t="shared" si="209"/>
        <v>0</v>
      </c>
      <c r="U2163" s="62" t="str">
        <f>IFERROR(VLOOKUP($B2163,'로템1,2단계-고장설명'!$B$4:$O$341,COLUMN()-16,FALSE),"")</f>
        <v/>
      </c>
      <c r="V2163" s="62" t="str">
        <f>IFERROR(VLOOKUP($B2163,'로템1,2단계-고장설명'!$B$4:$O$341,COLUMN()-16,FALSE),"")</f>
        <v/>
      </c>
      <c r="W2163" s="62" t="str">
        <f>IFERROR(VLOOKUP($B2163,'로템1,2단계-고장설명'!$B$4:$O$341,COLUMN()-16,FALSE),"")</f>
        <v/>
      </c>
      <c r="X2163" s="62" t="str">
        <f>IFERROR(VLOOKUP($B2163,'로템1,2단계-고장설명'!$B$4:$O$341,COLUMN()-16,FALSE),"")</f>
        <v/>
      </c>
      <c r="Y2163" s="62" t="str">
        <f>IFERROR(VLOOKUP($B2163,'로템1,2단계-고장설명'!$B$4:$O$341,COLUMN()-16,FALSE),"")</f>
        <v/>
      </c>
      <c r="Z2163" s="62" t="str">
        <f>IFERROR(VLOOKUP($B2163,'로템1,2단계-고장설명'!$B$4:$O$341,COLUMN()-16,FALSE),"")</f>
        <v/>
      </c>
      <c r="AA2163" s="62" t="str">
        <f>IFERROR(VLOOKUP($B2163,'로템1,2단계-고장설명'!$B$4:$O$341,COLUMN()-16,FALSE),"")</f>
        <v/>
      </c>
      <c r="AB2163" s="62" t="str">
        <f>IFERROR(VLOOKUP($B2163,'로템1,2단계-고장설명'!$B$4:$O$341,COLUMN()-16,FALSE),"")</f>
        <v/>
      </c>
      <c r="AC2163" s="62" t="str">
        <f>IFERROR(VLOOKUP($B2163,'로템1,2단계-고장설명'!$B$4:$O$341,COLUMN()-16,FALSE),"")</f>
        <v/>
      </c>
      <c r="AD2163" s="62" t="str">
        <f>IFERROR(VLOOKUP($B2163,'로템1,2단계-고장설명'!$B$4:$O$341,COLUMN()-16,FALSE),"")</f>
        <v/>
      </c>
    </row>
    <row r="2164" spans="1:30" x14ac:dyDescent="0.4">
      <c r="A2164" s="60">
        <v>2162</v>
      </c>
      <c r="B2164" s="60">
        <v>1200</v>
      </c>
      <c r="C2164" s="61" t="s">
        <v>4053</v>
      </c>
      <c r="D2164" s="60" t="s">
        <v>3660</v>
      </c>
      <c r="E2164" s="60">
        <v>4</v>
      </c>
      <c r="F2164" s="60" t="s">
        <v>12007</v>
      </c>
      <c r="G2164" s="60" t="s">
        <v>2821</v>
      </c>
      <c r="H2164" s="57"/>
      <c r="L2164" s="62">
        <v>2162</v>
      </c>
      <c r="M2164" s="140">
        <f t="shared" si="204"/>
        <v>1200</v>
      </c>
      <c r="N2164" s="62">
        <f t="shared" si="205"/>
        <v>1200</v>
      </c>
      <c r="O2164" s="62" t="str">
        <f t="shared" si="206"/>
        <v>FDU#4 통신고장</v>
      </c>
      <c r="P2164" s="62" t="str">
        <f t="shared" si="207"/>
        <v>T1</v>
      </c>
      <c r="Q2164" s="62" t="str">
        <f t="shared" si="208"/>
        <v>B</v>
      </c>
      <c r="R2164" s="62" t="str">
        <f>IFERROR(VLOOKUP($B2164,'로템1,2단계-고장설명'!$B$4:$O$341,COLUMN()-16,FALSE),"")</f>
        <v>FDU 통신고장</v>
      </c>
      <c r="S2164" s="62" t="str">
        <f>IFERROR(VLOOKUP($B2164,'로템1,2단계-고장설명'!$B$4:$O$341,COLUMN()-16,FALSE),"")</f>
        <v>B</v>
      </c>
      <c r="T2164" s="62" t="str">
        <f t="shared" si="209"/>
        <v>FDU</v>
      </c>
      <c r="U2164" s="62" t="str">
        <f>IFERROR(VLOOKUP($B2164,'로템1,2단계-고장설명'!$B$4:$O$341,COLUMN()-16,FALSE),"")</f>
        <v>FDU와 TCMS간 RS485 통신고장이 검지되면 발생.</v>
      </c>
      <c r="V2164" s="62" t="str">
        <f>IFERROR(VLOOKUP($B2164,'로템1,2단계-고장설명'!$B$4:$O$341,COLUMN()-16,FALSE),"")</f>
        <v>화면상 FDU의 화재검지신호 등의 데이터가 반응하지 않음.</v>
      </c>
      <c r="W2164" s="62" t="str">
        <f>IFERROR(VLOOKUP($B2164,'로템1,2단계-고장설명'!$B$4:$O$341,COLUMN()-16,FALSE),"")</f>
        <v>FDU 통신고장 또는 통신 케이블 문제</v>
      </c>
      <c r="X2164" s="62" t="str">
        <f>IFERROR(VLOOKUP($B2164,'로템1,2단계-고장설명'!$B$4:$O$341,COLUMN()-16,FALSE),"")</f>
        <v>TCMS SDR 신호의 의해 FDU로부터 SD신호가 정상 수신된 경우
조치조건 :
1) FDU 및 TCMS의 전원을 리셋하여 소거여부 확인
2) 통신 고장이 발생하지 않은 다른차량의 수신기와 교체하여 소거 여부 확인(고장이 수신기를 따라가는지 확인)
3) TCMS와 FDU간의 통신계통 점검 및 FDU NFB 점검
4) 문제가 지속될 경우, 수신기 교체</v>
      </c>
      <c r="Y2164" s="62" t="str">
        <f>IFERROR(VLOOKUP($B2164,'로템1,2단계-고장설명'!$B$4:$O$341,COLUMN()-16,FALSE),"")</f>
        <v/>
      </c>
      <c r="Z2164" s="62" t="str">
        <f>IFERROR(VLOOKUP($B2164,'로템1,2단계-고장설명'!$B$4:$O$341,COLUMN()-16,FALSE),"")</f>
        <v/>
      </c>
      <c r="AA2164" s="62" t="str">
        <f>IFERROR(VLOOKUP($B2164,'로템1,2단계-고장설명'!$B$4:$O$341,COLUMN()-16,FALSE),"")</f>
        <v>1단계40량, 2단계48량</v>
      </c>
      <c r="AB2164" s="62" t="str">
        <f>IFERROR(VLOOKUP($B2164,'로템1,2단계-고장설명'!$B$4:$O$341,COLUMN()-16,FALSE),"")</f>
        <v>FDU와 TCMS간 RS485 통신고장이 검지되면 발생.
-반응 화면상 FDU의 화재검지신호 등의 데이터가 반응하지 않음.
-검지조건 FDU 통신고장 또는 통신 케이블 문제
-소거조건 TCMS SDR 신호의 의해 FDU로부터 SD신호가 정상 수신된 경우
-조치조건 :
1) FDU 및 TCMS의 전원을 리셋하여 소거여부 확인
2) 통신 고장이 발생하지 않은 다른차량의 수신기와 교체하여 소거 여부 확인(고장이 수신기를 따라가는지 확인)
3) TCMS와 FDU간의 통신계통 점검 및 FDU NFB 점검
4) 문제가 지속될 경우, 수신기 교체</v>
      </c>
      <c r="AC2164" s="62" t="str">
        <f>IFERROR(VLOOKUP($B2164,'로템1,2단계-고장설명'!$B$4:$O$341,COLUMN()-16,FALSE),"")</f>
        <v>2,3,4</v>
      </c>
      <c r="AD2164" s="62" t="str">
        <f>IFERROR(VLOOKUP($B2164,'로템1,2단계-고장설명'!$B$4:$O$341,COLUMN()-16,FALSE),"")</f>
        <v>Rotem</v>
      </c>
    </row>
    <row r="2165" spans="1:30" x14ac:dyDescent="0.4">
      <c r="A2165" s="60">
        <v>2163</v>
      </c>
      <c r="B2165" s="60">
        <v>1201</v>
      </c>
      <c r="C2165" s="61" t="s">
        <v>17218</v>
      </c>
      <c r="D2165" s="60" t="s">
        <v>3660</v>
      </c>
      <c r="E2165" s="60">
        <v>4</v>
      </c>
      <c r="F2165" s="60" t="s">
        <v>12007</v>
      </c>
      <c r="G2165" s="60" t="s">
        <v>3034</v>
      </c>
      <c r="H2165" s="57"/>
      <c r="L2165" s="62">
        <v>2163</v>
      </c>
      <c r="M2165" s="140">
        <f t="shared" si="204"/>
        <v>1201</v>
      </c>
      <c r="N2165" s="62">
        <f t="shared" si="205"/>
        <v>1201</v>
      </c>
      <c r="O2165" s="62" t="str">
        <f t="shared" si="206"/>
        <v>FDU#4-감지기1 화재감지</v>
      </c>
      <c r="P2165" s="62" t="str">
        <f t="shared" si="207"/>
        <v>T1</v>
      </c>
      <c r="Q2165" s="62" t="str">
        <f t="shared" si="208"/>
        <v>W</v>
      </c>
      <c r="R2165" s="62" t="str">
        <f>IFERROR(VLOOKUP($B2165,'로템1,2단계-고장설명'!$B$4:$O$341,COLUMN()-16,FALSE),"")</f>
        <v>FDU-감지기1 화재감지</v>
      </c>
      <c r="S2165" s="62" t="str">
        <f>IFERROR(VLOOKUP($B2165,'로템1,2단계-고장설명'!$B$4:$O$341,COLUMN()-16,FALSE),"")</f>
        <v>W</v>
      </c>
      <c r="T2165" s="62" t="str">
        <f t="shared" si="209"/>
        <v>FDU</v>
      </c>
      <c r="U2165" s="62" t="str">
        <f>IFERROR(VLOOKUP($B2165,'로템1,2단계-고장설명'!$B$4:$O$341,COLUMN()-16,FALSE),"")</f>
        <v>FDU의 RS485 데이터 중 FDU-TCMS SD TEXT3의 "Detector1 State” 신호가 "11"이 되면 검지.</v>
      </c>
      <c r="V2165" s="62" t="str">
        <f>IFERROR(VLOOKUP($B2165,'로템1,2단계-고장설명'!$B$4:$O$341,COLUMN()-16,FALSE),"")</f>
        <v>화재상태 현시(자동 소거 안됨)</v>
      </c>
      <c r="W2165" s="62" t="str">
        <f>IFERROR(VLOOKUP($B2165,'로템1,2단계-고장설명'!$B$4:$O$341,COLUMN()-16,FALSE),"")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65" s="62" t="str">
        <f>IFERROR(VLOOKUP($B2165,'로템1,2단계-고장설명'!$B$4:$O$341,COLUMN()-16,FALSE),"")</f>
        <v>1) FDU의 복귀버튼 조작시
2) FDU 전원 리셋시</v>
      </c>
      <c r="Y2165" s="62" t="str">
        <f>IFERROR(VLOOKUP($B2165,'로템1,2단계-고장설명'!$B$4:$O$341,COLUMN()-16,FALSE),"")</f>
        <v>1) 해당 감지기 위치의 화재 발생 여부 확인
2) 화재 오 감지일경우 FDU의 복귀버튼 취급
3) 오감지일경우 감지기의 청소주기 확인(내부 먼지 제거)</v>
      </c>
      <c r="Z2165" s="62" t="str">
        <f>IFERROR(VLOOKUP($B2165,'로템1,2단계-고장설명'!$B$4:$O$341,COLUMN()-16,FALSE),"")</f>
        <v/>
      </c>
      <c r="AA2165" s="62" t="str">
        <f>IFERROR(VLOOKUP($B2165,'로템1,2단계-고장설명'!$B$4:$O$341,COLUMN()-16,FALSE),"")</f>
        <v>1단계40량, 2단계48량</v>
      </c>
      <c r="AB2165" s="62" t="str">
        <f>IFERROR(VLOOKUP($B2165,'로템1,2단계-고장설명'!$B$4:$O$341,COLUMN()-16,FALSE),"")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65" s="62" t="str">
        <f>IFERROR(VLOOKUP($B2165,'로템1,2단계-고장설명'!$B$4:$O$341,COLUMN()-16,FALSE),"")</f>
        <v>2,3,4</v>
      </c>
      <c r="AD2165" s="62" t="str">
        <f>IFERROR(VLOOKUP($B2165,'로템1,2단계-고장설명'!$B$4:$O$341,COLUMN()-16,FALSE),"")</f>
        <v>Rotem</v>
      </c>
    </row>
    <row r="2166" spans="1:30" x14ac:dyDescent="0.4">
      <c r="A2166" s="60">
        <v>2164</v>
      </c>
      <c r="B2166" s="60">
        <v>1202</v>
      </c>
      <c r="C2166" s="61" t="s">
        <v>17219</v>
      </c>
      <c r="D2166" s="60" t="s">
        <v>3660</v>
      </c>
      <c r="E2166" s="60">
        <v>4</v>
      </c>
      <c r="F2166" s="60" t="s">
        <v>12007</v>
      </c>
      <c r="G2166" s="60" t="s">
        <v>2837</v>
      </c>
      <c r="H2166" s="57"/>
      <c r="L2166" s="62">
        <v>2164</v>
      </c>
      <c r="M2166" s="140">
        <f t="shared" si="204"/>
        <v>1202</v>
      </c>
      <c r="N2166" s="62">
        <f t="shared" si="205"/>
        <v>1202</v>
      </c>
      <c r="O2166" s="62" t="str">
        <f t="shared" si="206"/>
        <v>FDU#4-감지기1 고장</v>
      </c>
      <c r="P2166" s="62" t="str">
        <f t="shared" si="207"/>
        <v>T1</v>
      </c>
      <c r="Q2166" s="62" t="str">
        <f t="shared" si="208"/>
        <v>C</v>
      </c>
      <c r="R2166" s="62" t="str">
        <f>IFERROR(VLOOKUP($B2166,'로템1,2단계-고장설명'!$B$4:$O$341,COLUMN()-16,FALSE),"")</f>
        <v>FDU-감지기1 고장</v>
      </c>
      <c r="S2166" s="62" t="str">
        <f>IFERROR(VLOOKUP($B2166,'로템1,2단계-고장설명'!$B$4:$O$341,COLUMN()-16,FALSE),"")</f>
        <v>C</v>
      </c>
      <c r="T2166" s="62" t="str">
        <f t="shared" si="209"/>
        <v>FDU</v>
      </c>
      <c r="U2166" s="62" t="str">
        <f>IFERROR(VLOOKUP($B2166,'로템1,2단계-고장설명'!$B$4:$O$341,COLUMN()-16,FALSE),"")</f>
        <v>FDU의 RS485 데이터 중 FDU-TCMS SD TEXT3의 "Detector1 State” 신호가 "10"이 되면 검지.</v>
      </c>
      <c r="V2166" s="62" t="str">
        <f>IFERROR(VLOOKUP($B2166,'로템1,2단계-고장설명'!$B$4:$O$341,COLUMN()-16,FALSE),"")</f>
        <v>감지기 고장상태 현시(자동 소거 안됨)</v>
      </c>
      <c r="W2166" s="62" t="str">
        <f>IFERROR(VLOOKUP($B2166,'로템1,2단계-고장설명'!$B$4:$O$341,COLUMN()-16,FALSE),"")</f>
        <v>1) 감지기로부터 데이터 응답이 없는경우.
2) 감지기로부터 수신된 데이터의 CRC가 맞지 않는경우
3) 감지기로부터 수신된 데이터의 ID가 송신 ID와 일치하지 않는경우</v>
      </c>
      <c r="X2166" s="62" t="str">
        <f>IFERROR(VLOOKUP($B2166,'로템1,2단계-고장설명'!$B$4:$O$341,COLUMN()-16,FALSE),"")</f>
        <v>FDU 전원 리셋 후 감지기로부터 정상적으로 데이터가 수신된 경우</v>
      </c>
      <c r="Y2166" s="62" t="str">
        <f>IFERROR(VLOOKUP($B2166,'로템1,2단계-고장설명'!$B$4:$O$341,COLUMN()-16,FALSE),"")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66" s="62" t="str">
        <f>IFERROR(VLOOKUP($B2166,'로템1,2단계-고장설명'!$B$4:$O$341,COLUMN()-16,FALSE),"")</f>
        <v/>
      </c>
      <c r="AA2166" s="62" t="str">
        <f>IFERROR(VLOOKUP($B2166,'로템1,2단계-고장설명'!$B$4:$O$341,COLUMN()-16,FALSE),"")</f>
        <v>1단계40량, 2단계48량</v>
      </c>
      <c r="AB2166" s="62" t="str">
        <f>IFERROR(VLOOKUP($B2166,'로템1,2단계-고장설명'!$B$4:$O$341,COLUMN()-16,FALSE),"")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66" s="62" t="str">
        <f>IFERROR(VLOOKUP($B2166,'로템1,2단계-고장설명'!$B$4:$O$341,COLUMN()-16,FALSE),"")</f>
        <v>2,3,4</v>
      </c>
      <c r="AD2166" s="62" t="str">
        <f>IFERROR(VLOOKUP($B2166,'로템1,2단계-고장설명'!$B$4:$O$341,COLUMN()-16,FALSE),"")</f>
        <v>Rotem</v>
      </c>
    </row>
    <row r="2167" spans="1:30" x14ac:dyDescent="0.4">
      <c r="A2167" s="60">
        <v>2165</v>
      </c>
      <c r="B2167" s="60">
        <v>1203</v>
      </c>
      <c r="C2167" s="61" t="s">
        <v>17220</v>
      </c>
      <c r="D2167" s="60" t="s">
        <v>3660</v>
      </c>
      <c r="E2167" s="60">
        <v>4</v>
      </c>
      <c r="F2167" s="60" t="s">
        <v>12007</v>
      </c>
      <c r="G2167" s="60" t="s">
        <v>3034</v>
      </c>
      <c r="H2167" s="57"/>
      <c r="L2167" s="62">
        <v>2165</v>
      </c>
      <c r="M2167" s="140">
        <f t="shared" si="204"/>
        <v>1203</v>
      </c>
      <c r="N2167" s="62">
        <f t="shared" si="205"/>
        <v>1203</v>
      </c>
      <c r="O2167" s="62" t="str">
        <f t="shared" si="206"/>
        <v>FDU#4-감지기2 화재감지</v>
      </c>
      <c r="P2167" s="62" t="str">
        <f t="shared" si="207"/>
        <v>T1</v>
      </c>
      <c r="Q2167" s="62" t="str">
        <f t="shared" si="208"/>
        <v>W</v>
      </c>
      <c r="R2167" s="62" t="str">
        <f>IFERROR(VLOOKUP($B2167,'로템1,2단계-고장설명'!$B$4:$O$341,COLUMN()-16,FALSE),"")</f>
        <v>FDU-감지기2 화재감지</v>
      </c>
      <c r="S2167" s="62" t="str">
        <f>IFERROR(VLOOKUP($B2167,'로템1,2단계-고장설명'!$B$4:$O$341,COLUMN()-16,FALSE),"")</f>
        <v>W</v>
      </c>
      <c r="T2167" s="62" t="str">
        <f t="shared" si="209"/>
        <v>FDU</v>
      </c>
      <c r="U2167" s="62" t="str">
        <f>IFERROR(VLOOKUP($B2167,'로템1,2단계-고장설명'!$B$4:$O$341,COLUMN()-16,FALSE),"")</f>
        <v>FDU의 RS485 데이터 중 FDU-TCMS SD TEXT3의 "Detector1 State” 신호가 "11"이 되면 검지.</v>
      </c>
      <c r="V2167" s="62" t="str">
        <f>IFERROR(VLOOKUP($B2167,'로템1,2단계-고장설명'!$B$4:$O$341,COLUMN()-16,FALSE),"")</f>
        <v>화재상태 현시(자동 소거 안됨)</v>
      </c>
      <c r="W2167" s="62" t="str">
        <f>IFERROR(VLOOKUP($B2167,'로템1,2단계-고장설명'!$B$4:$O$341,COLUMN()-16,FALSE),"")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67" s="62" t="str">
        <f>IFERROR(VLOOKUP($B2167,'로템1,2단계-고장설명'!$B$4:$O$341,COLUMN()-16,FALSE),"")</f>
        <v>1) FDU의 복귀버튼 조작시
2) FDU 전원 리셋시</v>
      </c>
      <c r="Y2167" s="62" t="str">
        <f>IFERROR(VLOOKUP($B2167,'로템1,2단계-고장설명'!$B$4:$O$341,COLUMN()-16,FALSE),"")</f>
        <v>1) 해당 감지기 위치의 화재 발생 여부 확인
2) 화재 오 감지일경우 FDU의 복귀버튼 취급
3) 오감지일경우 감지기의 청소주기 확인(내부 먼지 제거)</v>
      </c>
      <c r="Z2167" s="62" t="str">
        <f>IFERROR(VLOOKUP($B2167,'로템1,2단계-고장설명'!$B$4:$O$341,COLUMN()-16,FALSE),"")</f>
        <v/>
      </c>
      <c r="AA2167" s="62" t="str">
        <f>IFERROR(VLOOKUP($B2167,'로템1,2단계-고장설명'!$B$4:$O$341,COLUMN()-16,FALSE),"")</f>
        <v>1단계40량, 2단계48량</v>
      </c>
      <c r="AB2167" s="62" t="str">
        <f>IFERROR(VLOOKUP($B2167,'로템1,2단계-고장설명'!$B$4:$O$341,COLUMN()-16,FALSE),"")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67" s="62" t="str">
        <f>IFERROR(VLOOKUP($B2167,'로템1,2단계-고장설명'!$B$4:$O$341,COLUMN()-16,FALSE),"")</f>
        <v>2,3,4</v>
      </c>
      <c r="AD2167" s="62" t="str">
        <f>IFERROR(VLOOKUP($B2167,'로템1,2단계-고장설명'!$B$4:$O$341,COLUMN()-16,FALSE),"")</f>
        <v>Rotem</v>
      </c>
    </row>
    <row r="2168" spans="1:30" x14ac:dyDescent="0.4">
      <c r="A2168" s="60">
        <v>2166</v>
      </c>
      <c r="B2168" s="60">
        <v>1204</v>
      </c>
      <c r="C2168" s="61" t="s">
        <v>17221</v>
      </c>
      <c r="D2168" s="60" t="s">
        <v>3660</v>
      </c>
      <c r="E2168" s="60">
        <v>4</v>
      </c>
      <c r="F2168" s="60" t="s">
        <v>12007</v>
      </c>
      <c r="G2168" s="60" t="s">
        <v>2837</v>
      </c>
      <c r="H2168" s="57"/>
      <c r="L2168" s="62">
        <v>2166</v>
      </c>
      <c r="M2168" s="140">
        <f t="shared" si="204"/>
        <v>1204</v>
      </c>
      <c r="N2168" s="62">
        <f t="shared" si="205"/>
        <v>1204</v>
      </c>
      <c r="O2168" s="62" t="str">
        <f t="shared" si="206"/>
        <v>FDU#4-감지기2 고장</v>
      </c>
      <c r="P2168" s="62" t="str">
        <f t="shared" si="207"/>
        <v>T1</v>
      </c>
      <c r="Q2168" s="62" t="str">
        <f t="shared" si="208"/>
        <v>C</v>
      </c>
      <c r="R2168" s="62" t="str">
        <f>IFERROR(VLOOKUP($B2168,'로템1,2단계-고장설명'!$B$4:$O$341,COLUMN()-16,FALSE),"")</f>
        <v>FDU-감지기2 고장</v>
      </c>
      <c r="S2168" s="62" t="str">
        <f>IFERROR(VLOOKUP($B2168,'로템1,2단계-고장설명'!$B$4:$O$341,COLUMN()-16,FALSE),"")</f>
        <v>C</v>
      </c>
      <c r="T2168" s="62" t="str">
        <f t="shared" si="209"/>
        <v>FDU</v>
      </c>
      <c r="U2168" s="62" t="str">
        <f>IFERROR(VLOOKUP($B2168,'로템1,2단계-고장설명'!$B$4:$O$341,COLUMN()-16,FALSE),"")</f>
        <v>FDU의 RS485 데이터 중 FDU-TCMS SD TEXT3의 "Detector1 State” 신호가 "10"이 되면 검지.</v>
      </c>
      <c r="V2168" s="62" t="str">
        <f>IFERROR(VLOOKUP($B2168,'로템1,2단계-고장설명'!$B$4:$O$341,COLUMN()-16,FALSE),"")</f>
        <v>감지기 고장상태 현시(자동 소거 안됨)</v>
      </c>
      <c r="W2168" s="62" t="str">
        <f>IFERROR(VLOOKUP($B2168,'로템1,2단계-고장설명'!$B$4:$O$341,COLUMN()-16,FALSE),"")</f>
        <v>1) 감지기로부터 데이터 응답이 없는경우.
2) 감지기로부터 수신된 데이터의 CRC가 맞지 않는경우
3) 감지기로부터 수신된 데이터의 ID가 송신 ID와 일치하지 않는경우</v>
      </c>
      <c r="X2168" s="62" t="str">
        <f>IFERROR(VLOOKUP($B2168,'로템1,2단계-고장설명'!$B$4:$O$341,COLUMN()-16,FALSE),"")</f>
        <v>FDU 전원 리셋 후 감지기로부터 정상적으로 데이터가 수신된 경우</v>
      </c>
      <c r="Y2168" s="62" t="str">
        <f>IFERROR(VLOOKUP($B2168,'로템1,2단계-고장설명'!$B$4:$O$341,COLUMN()-16,FALSE),"")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68" s="62" t="str">
        <f>IFERROR(VLOOKUP($B2168,'로템1,2단계-고장설명'!$B$4:$O$341,COLUMN()-16,FALSE),"")</f>
        <v/>
      </c>
      <c r="AA2168" s="62" t="str">
        <f>IFERROR(VLOOKUP($B2168,'로템1,2단계-고장설명'!$B$4:$O$341,COLUMN()-16,FALSE),"")</f>
        <v>1단계40량, 2단계48량</v>
      </c>
      <c r="AB2168" s="62" t="str">
        <f>IFERROR(VLOOKUP($B2168,'로템1,2단계-고장설명'!$B$4:$O$341,COLUMN()-16,FALSE),"")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68" s="62" t="str">
        <f>IFERROR(VLOOKUP($B2168,'로템1,2단계-고장설명'!$B$4:$O$341,COLUMN()-16,FALSE),"")</f>
        <v>2,3,4</v>
      </c>
      <c r="AD2168" s="62" t="str">
        <f>IFERROR(VLOOKUP($B2168,'로템1,2단계-고장설명'!$B$4:$O$341,COLUMN()-16,FALSE),"")</f>
        <v>Rotem</v>
      </c>
    </row>
    <row r="2169" spans="1:30" x14ac:dyDescent="0.4">
      <c r="A2169" s="60">
        <v>2167</v>
      </c>
      <c r="B2169" s="60">
        <v>1205</v>
      </c>
      <c r="C2169" s="61" t="s">
        <v>17222</v>
      </c>
      <c r="D2169" s="60" t="s">
        <v>3660</v>
      </c>
      <c r="E2169" s="60">
        <v>4</v>
      </c>
      <c r="F2169" s="60" t="s">
        <v>12007</v>
      </c>
      <c r="G2169" s="60" t="s">
        <v>3034</v>
      </c>
      <c r="H2169" s="57"/>
      <c r="L2169" s="62">
        <v>2167</v>
      </c>
      <c r="M2169" s="140">
        <f t="shared" si="204"/>
        <v>1205</v>
      </c>
      <c r="N2169" s="62">
        <f t="shared" si="205"/>
        <v>1205</v>
      </c>
      <c r="O2169" s="62" t="str">
        <f t="shared" si="206"/>
        <v>FDU#4-감지기3 화재감지</v>
      </c>
      <c r="P2169" s="62" t="str">
        <f t="shared" si="207"/>
        <v>T1</v>
      </c>
      <c r="Q2169" s="62" t="str">
        <f t="shared" si="208"/>
        <v>W</v>
      </c>
      <c r="R2169" s="62" t="str">
        <f>IFERROR(VLOOKUP($B2169,'로템1,2단계-고장설명'!$B$4:$O$341,COLUMN()-16,FALSE),"")</f>
        <v>FDU-감지기3 화재감지</v>
      </c>
      <c r="S2169" s="62" t="str">
        <f>IFERROR(VLOOKUP($B2169,'로템1,2단계-고장설명'!$B$4:$O$341,COLUMN()-16,FALSE),"")</f>
        <v>W</v>
      </c>
      <c r="T2169" s="62" t="str">
        <f t="shared" si="209"/>
        <v>FDU</v>
      </c>
      <c r="U2169" s="62" t="str">
        <f>IFERROR(VLOOKUP($B2169,'로템1,2단계-고장설명'!$B$4:$O$341,COLUMN()-16,FALSE),"")</f>
        <v>FDU의 RS485 데이터 중 FDU-TCMS SD TEXT3의 "Detector1 State” 신호가 "11"이 되면 검지.</v>
      </c>
      <c r="V2169" s="62" t="str">
        <f>IFERROR(VLOOKUP($B2169,'로템1,2단계-고장설명'!$B$4:$O$341,COLUMN()-16,FALSE),"")</f>
        <v>화재상태 현시(자동 소거 안됨)</v>
      </c>
      <c r="W2169" s="62" t="str">
        <f>IFERROR(VLOOKUP($B2169,'로템1,2단계-고장설명'!$B$4:$O$341,COLUMN()-16,FALSE),"")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69" s="62" t="str">
        <f>IFERROR(VLOOKUP($B2169,'로템1,2단계-고장설명'!$B$4:$O$341,COLUMN()-16,FALSE),"")</f>
        <v>1) FDU의 복귀버튼 조작시
2) FDU 전원 리셋시</v>
      </c>
      <c r="Y2169" s="62" t="str">
        <f>IFERROR(VLOOKUP($B2169,'로템1,2단계-고장설명'!$B$4:$O$341,COLUMN()-16,FALSE),"")</f>
        <v>1) 해당 감지기 위치의 화재 발생 여부 확인
2) 화재 오 감지일경우 FDU의 복귀버튼 취급
3) 오감지일경우 감지기의 청소주기 확인(내부 먼지 제거)</v>
      </c>
      <c r="Z2169" s="62" t="str">
        <f>IFERROR(VLOOKUP($B2169,'로템1,2단계-고장설명'!$B$4:$O$341,COLUMN()-16,FALSE),"")</f>
        <v/>
      </c>
      <c r="AA2169" s="62" t="str">
        <f>IFERROR(VLOOKUP($B2169,'로템1,2단계-고장설명'!$B$4:$O$341,COLUMN()-16,FALSE),"")</f>
        <v>1단계40량, 2단계48량</v>
      </c>
      <c r="AB2169" s="62" t="str">
        <f>IFERROR(VLOOKUP($B2169,'로템1,2단계-고장설명'!$B$4:$O$341,COLUMN()-16,FALSE),"")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69" s="62" t="str">
        <f>IFERROR(VLOOKUP($B2169,'로템1,2단계-고장설명'!$B$4:$O$341,COLUMN()-16,FALSE),"")</f>
        <v>2,3,4</v>
      </c>
      <c r="AD2169" s="62" t="str">
        <f>IFERROR(VLOOKUP($B2169,'로템1,2단계-고장설명'!$B$4:$O$341,COLUMN()-16,FALSE),"")</f>
        <v>Rotem</v>
      </c>
    </row>
    <row r="2170" spans="1:30" x14ac:dyDescent="0.4">
      <c r="A2170" s="60">
        <v>2168</v>
      </c>
      <c r="B2170" s="60">
        <v>1206</v>
      </c>
      <c r="C2170" s="61" t="s">
        <v>17223</v>
      </c>
      <c r="D2170" s="60" t="s">
        <v>3660</v>
      </c>
      <c r="E2170" s="60">
        <v>4</v>
      </c>
      <c r="F2170" s="60" t="s">
        <v>12007</v>
      </c>
      <c r="G2170" s="60" t="s">
        <v>2837</v>
      </c>
      <c r="H2170" s="57"/>
      <c r="L2170" s="62">
        <v>2168</v>
      </c>
      <c r="M2170" s="140">
        <f t="shared" si="204"/>
        <v>1206</v>
      </c>
      <c r="N2170" s="62">
        <f t="shared" si="205"/>
        <v>1206</v>
      </c>
      <c r="O2170" s="62" t="str">
        <f t="shared" si="206"/>
        <v>FDU#4-감지기3 고장</v>
      </c>
      <c r="P2170" s="62" t="str">
        <f t="shared" si="207"/>
        <v>T1</v>
      </c>
      <c r="Q2170" s="62" t="str">
        <f t="shared" si="208"/>
        <v>C</v>
      </c>
      <c r="R2170" s="62" t="str">
        <f>IFERROR(VLOOKUP($B2170,'로템1,2단계-고장설명'!$B$4:$O$341,COLUMN()-16,FALSE),"")</f>
        <v>FDU-감지기3 고장</v>
      </c>
      <c r="S2170" s="62" t="str">
        <f>IFERROR(VLOOKUP($B2170,'로템1,2단계-고장설명'!$B$4:$O$341,COLUMN()-16,FALSE),"")</f>
        <v>C</v>
      </c>
      <c r="T2170" s="62" t="str">
        <f t="shared" si="209"/>
        <v>FDU</v>
      </c>
      <c r="U2170" s="62" t="str">
        <f>IFERROR(VLOOKUP($B2170,'로템1,2단계-고장설명'!$B$4:$O$341,COLUMN()-16,FALSE),"")</f>
        <v>FDU의 RS485 데이터 중 FDU-TCMS SD TEXT3의 "Detector1 State” 신호가 "10"이 되면 검지.</v>
      </c>
      <c r="V2170" s="62" t="str">
        <f>IFERROR(VLOOKUP($B2170,'로템1,2단계-고장설명'!$B$4:$O$341,COLUMN()-16,FALSE),"")</f>
        <v>감지기 고장상태 현시(자동 소거 안됨)</v>
      </c>
      <c r="W2170" s="62" t="str">
        <f>IFERROR(VLOOKUP($B2170,'로템1,2단계-고장설명'!$B$4:$O$341,COLUMN()-16,FALSE),"")</f>
        <v>1) 감지기로부터 데이터 응답이 없는경우.
2) 감지기로부터 수신된 데이터의 CRC가 맞지 않는경우
3) 감지기로부터 수신된 데이터의 ID가 송신 ID와 일치하지 않는경우</v>
      </c>
      <c r="X2170" s="62" t="str">
        <f>IFERROR(VLOOKUP($B2170,'로템1,2단계-고장설명'!$B$4:$O$341,COLUMN()-16,FALSE),"")</f>
        <v>FDU 전원 리셋 후 감지기로부터 정상적으로 데이터가 수신된 경우</v>
      </c>
      <c r="Y2170" s="62" t="str">
        <f>IFERROR(VLOOKUP($B2170,'로템1,2단계-고장설명'!$B$4:$O$341,COLUMN()-16,FALSE),"")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70" s="62" t="str">
        <f>IFERROR(VLOOKUP($B2170,'로템1,2단계-고장설명'!$B$4:$O$341,COLUMN()-16,FALSE),"")</f>
        <v/>
      </c>
      <c r="AA2170" s="62" t="str">
        <f>IFERROR(VLOOKUP($B2170,'로템1,2단계-고장설명'!$B$4:$O$341,COLUMN()-16,FALSE),"")</f>
        <v>1단계40량, 2단계48량</v>
      </c>
      <c r="AB2170" s="62" t="str">
        <f>IFERROR(VLOOKUP($B2170,'로템1,2단계-고장설명'!$B$4:$O$341,COLUMN()-16,FALSE),"")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70" s="62" t="str">
        <f>IFERROR(VLOOKUP($B2170,'로템1,2단계-고장설명'!$B$4:$O$341,COLUMN()-16,FALSE),"")</f>
        <v>2,3,4</v>
      </c>
      <c r="AD2170" s="62" t="str">
        <f>IFERROR(VLOOKUP($B2170,'로템1,2단계-고장설명'!$B$4:$O$341,COLUMN()-16,FALSE),"")</f>
        <v>Rotem</v>
      </c>
    </row>
    <row r="2171" spans="1:30" x14ac:dyDescent="0.4">
      <c r="A2171" s="60">
        <v>2169</v>
      </c>
      <c r="B2171" s="60">
        <v>1207</v>
      </c>
      <c r="C2171" s="61" t="s">
        <v>17224</v>
      </c>
      <c r="D2171" s="60" t="s">
        <v>3660</v>
      </c>
      <c r="E2171" s="60">
        <v>4</v>
      </c>
      <c r="F2171" s="60" t="s">
        <v>12007</v>
      </c>
      <c r="G2171" s="60" t="s">
        <v>3034</v>
      </c>
      <c r="H2171" s="57"/>
      <c r="L2171" s="62">
        <v>2169</v>
      </c>
      <c r="M2171" s="140">
        <f t="shared" si="204"/>
        <v>1207</v>
      </c>
      <c r="N2171" s="62">
        <f t="shared" si="205"/>
        <v>1207</v>
      </c>
      <c r="O2171" s="62" t="str">
        <f t="shared" si="206"/>
        <v>FDU#4-감지기4 화재감지</v>
      </c>
      <c r="P2171" s="62" t="str">
        <f t="shared" si="207"/>
        <v>T1</v>
      </c>
      <c r="Q2171" s="62" t="str">
        <f t="shared" si="208"/>
        <v>W</v>
      </c>
      <c r="R2171" s="62" t="str">
        <f>IFERROR(VLOOKUP($B2171,'로템1,2단계-고장설명'!$B$4:$O$341,COLUMN()-16,FALSE),"")</f>
        <v>FDU-감지기4 화재감지</v>
      </c>
      <c r="S2171" s="62" t="str">
        <f>IFERROR(VLOOKUP($B2171,'로템1,2단계-고장설명'!$B$4:$O$341,COLUMN()-16,FALSE),"")</f>
        <v>W</v>
      </c>
      <c r="T2171" s="62" t="str">
        <f t="shared" si="209"/>
        <v>FDU</v>
      </c>
      <c r="U2171" s="62" t="str">
        <f>IFERROR(VLOOKUP($B2171,'로템1,2단계-고장설명'!$B$4:$O$341,COLUMN()-16,FALSE),"")</f>
        <v>FDU의 RS485 데이터 중 FDU-TCMS SD TEXT3의 "Detector1 State” 신호가 "11"이 되면 검지.</v>
      </c>
      <c r="V2171" s="62" t="str">
        <f>IFERROR(VLOOKUP($B2171,'로템1,2단계-고장설명'!$B$4:$O$341,COLUMN()-16,FALSE),"")</f>
        <v>화재상태 현시(자동 소거 안됨)</v>
      </c>
      <c r="W2171" s="62" t="str">
        <f>IFERROR(VLOOKUP($B2171,'로템1,2단계-고장설명'!$B$4:$O$341,COLUMN()-16,FALSE),"")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71" s="62" t="str">
        <f>IFERROR(VLOOKUP($B2171,'로템1,2단계-고장설명'!$B$4:$O$341,COLUMN()-16,FALSE),"")</f>
        <v>1) FDU의 복귀버튼 조작시
2) FDU 전원 리셋시</v>
      </c>
      <c r="Y2171" s="62" t="str">
        <f>IFERROR(VLOOKUP($B2171,'로템1,2단계-고장설명'!$B$4:$O$341,COLUMN()-16,FALSE),"")</f>
        <v>1) 해당 감지기 위치의 화재 발생 여부 확인
2) 화재 오 감지일경우 FDU의 복귀버튼 취급
3) 오감지일경우 감지기의 청소주기 확인(내부 먼지 제거)</v>
      </c>
      <c r="Z2171" s="62" t="str">
        <f>IFERROR(VLOOKUP($B2171,'로템1,2단계-고장설명'!$B$4:$O$341,COLUMN()-16,FALSE),"")</f>
        <v/>
      </c>
      <c r="AA2171" s="62" t="str">
        <f>IFERROR(VLOOKUP($B2171,'로템1,2단계-고장설명'!$B$4:$O$341,COLUMN()-16,FALSE),"")</f>
        <v>1단계40량, 2단계48량</v>
      </c>
      <c r="AB2171" s="62" t="str">
        <f>IFERROR(VLOOKUP($B2171,'로템1,2단계-고장설명'!$B$4:$O$341,COLUMN()-16,FALSE),"")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71" s="62" t="str">
        <f>IFERROR(VLOOKUP($B2171,'로템1,2단계-고장설명'!$B$4:$O$341,COLUMN()-16,FALSE),"")</f>
        <v>2,3,4</v>
      </c>
      <c r="AD2171" s="62" t="str">
        <f>IFERROR(VLOOKUP($B2171,'로템1,2단계-고장설명'!$B$4:$O$341,COLUMN()-16,FALSE),"")</f>
        <v>Rotem</v>
      </c>
    </row>
    <row r="2172" spans="1:30" x14ac:dyDescent="0.4">
      <c r="A2172" s="60">
        <v>2170</v>
      </c>
      <c r="B2172" s="60">
        <v>1208</v>
      </c>
      <c r="C2172" s="61" t="s">
        <v>17225</v>
      </c>
      <c r="D2172" s="60" t="s">
        <v>3660</v>
      </c>
      <c r="E2172" s="60">
        <v>4</v>
      </c>
      <c r="F2172" s="60" t="s">
        <v>12007</v>
      </c>
      <c r="G2172" s="60" t="s">
        <v>2837</v>
      </c>
      <c r="H2172" s="57"/>
      <c r="L2172" s="62">
        <v>2170</v>
      </c>
      <c r="M2172" s="140">
        <f t="shared" si="204"/>
        <v>1208</v>
      </c>
      <c r="N2172" s="62">
        <f t="shared" si="205"/>
        <v>1208</v>
      </c>
      <c r="O2172" s="62" t="str">
        <f t="shared" si="206"/>
        <v>FDU#4-감지기4 고장</v>
      </c>
      <c r="P2172" s="62" t="str">
        <f t="shared" si="207"/>
        <v>T1</v>
      </c>
      <c r="Q2172" s="62" t="str">
        <f t="shared" si="208"/>
        <v>C</v>
      </c>
      <c r="R2172" s="62" t="str">
        <f>IFERROR(VLOOKUP($B2172,'로템1,2단계-고장설명'!$B$4:$O$341,COLUMN()-16,FALSE),"")</f>
        <v>FDU-감지기4 고장</v>
      </c>
      <c r="S2172" s="62" t="str">
        <f>IFERROR(VLOOKUP($B2172,'로템1,2단계-고장설명'!$B$4:$O$341,COLUMN()-16,FALSE),"")</f>
        <v>C</v>
      </c>
      <c r="T2172" s="62" t="str">
        <f t="shared" si="209"/>
        <v>FDU</v>
      </c>
      <c r="U2172" s="62" t="str">
        <f>IFERROR(VLOOKUP($B2172,'로템1,2단계-고장설명'!$B$4:$O$341,COLUMN()-16,FALSE),"")</f>
        <v>FDU의 RS485 데이터 중 FDU-TCMS SD TEXT3의 "Detector1 State” 신호가 "10"이 되면 검지.</v>
      </c>
      <c r="V2172" s="62" t="str">
        <f>IFERROR(VLOOKUP($B2172,'로템1,2단계-고장설명'!$B$4:$O$341,COLUMN()-16,FALSE),"")</f>
        <v>감지기 고장상태 현시(자동 소거 안됨)</v>
      </c>
      <c r="W2172" s="62" t="str">
        <f>IFERROR(VLOOKUP($B2172,'로템1,2단계-고장설명'!$B$4:$O$341,COLUMN()-16,FALSE),"")</f>
        <v>1) 감지기로부터 데이터 응답이 없는경우.
2) 감지기로부터 수신된 데이터의 CRC가 맞지 않는경우
3) 감지기로부터 수신된 데이터의 ID가 송신 ID와 일치하지 않는경우</v>
      </c>
      <c r="X2172" s="62" t="str">
        <f>IFERROR(VLOOKUP($B2172,'로템1,2단계-고장설명'!$B$4:$O$341,COLUMN()-16,FALSE),"")</f>
        <v>FDU 전원 리셋 후 감지기로부터 정상적으로 데이터가 수신된 경우</v>
      </c>
      <c r="Y2172" s="62" t="str">
        <f>IFERROR(VLOOKUP($B2172,'로템1,2단계-고장설명'!$B$4:$O$341,COLUMN()-16,FALSE),"")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72" s="62" t="str">
        <f>IFERROR(VLOOKUP($B2172,'로템1,2단계-고장설명'!$B$4:$O$341,COLUMN()-16,FALSE),"")</f>
        <v/>
      </c>
      <c r="AA2172" s="62" t="str">
        <f>IFERROR(VLOOKUP($B2172,'로템1,2단계-고장설명'!$B$4:$O$341,COLUMN()-16,FALSE),"")</f>
        <v>1단계40량, 2단계48량</v>
      </c>
      <c r="AB2172" s="62" t="str">
        <f>IFERROR(VLOOKUP($B2172,'로템1,2단계-고장설명'!$B$4:$O$341,COLUMN()-16,FALSE),"")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72" s="62" t="str">
        <f>IFERROR(VLOOKUP($B2172,'로템1,2단계-고장설명'!$B$4:$O$341,COLUMN()-16,FALSE),"")</f>
        <v>2,3,4</v>
      </c>
      <c r="AD2172" s="62" t="str">
        <f>IFERROR(VLOOKUP($B2172,'로템1,2단계-고장설명'!$B$4:$O$341,COLUMN()-16,FALSE),"")</f>
        <v>Rotem</v>
      </c>
    </row>
    <row r="2173" spans="1:30" x14ac:dyDescent="0.4">
      <c r="A2173" s="60">
        <v>2171</v>
      </c>
      <c r="B2173" s="60">
        <v>1209</v>
      </c>
      <c r="C2173" s="61" t="s">
        <v>17226</v>
      </c>
      <c r="D2173" s="60" t="s">
        <v>3660</v>
      </c>
      <c r="E2173" s="60">
        <v>4</v>
      </c>
      <c r="F2173" s="60" t="s">
        <v>12007</v>
      </c>
      <c r="G2173" s="60" t="s">
        <v>2837</v>
      </c>
      <c r="H2173" s="57"/>
      <c r="L2173" s="62">
        <v>2171</v>
      </c>
      <c r="M2173" s="140">
        <f t="shared" si="204"/>
        <v>1209</v>
      </c>
      <c r="N2173" s="62">
        <f t="shared" si="205"/>
        <v>1209</v>
      </c>
      <c r="O2173" s="62" t="str">
        <f t="shared" si="206"/>
        <v>FDU#4-스위치 고장</v>
      </c>
      <c r="P2173" s="62" t="str">
        <f t="shared" si="207"/>
        <v>T1</v>
      </c>
      <c r="Q2173" s="62" t="str">
        <f t="shared" si="208"/>
        <v>C</v>
      </c>
      <c r="R2173" s="62" t="str">
        <f>IFERROR(VLOOKUP($B2173,'로템1,2단계-고장설명'!$B$4:$O$341,COLUMN()-16,FALSE),"")</f>
        <v>FDU-스위치 고장</v>
      </c>
      <c r="S2173" s="62" t="str">
        <f>IFERROR(VLOOKUP($B2173,'로템1,2단계-고장설명'!$B$4:$O$341,COLUMN()-16,FALSE),"")</f>
        <v>C</v>
      </c>
      <c r="T2173" s="62" t="str">
        <f t="shared" si="209"/>
        <v>FDU</v>
      </c>
      <c r="U2173" s="62" t="str">
        <f>IFERROR(VLOOKUP($B2173,'로템1,2단계-고장설명'!$B$4:$O$341,COLUMN()-16,FALSE),"")</f>
        <v>FDU의 RS485 데이터 중 FDU-TCMS SD TEXT5의 Bit4 “Switch Fault” 신호가 "1"이 되면 검지.</v>
      </c>
      <c r="V2173" s="62" t="str">
        <f>IFERROR(VLOOKUP($B2173,'로템1,2단계-고장설명'!$B$4:$O$341,COLUMN()-16,FALSE),"")</f>
        <v>Switch Fault 현시 및 FDU의 조작 버튼 동작 안됨(화재 검지 및 기타 기능에는 상관없음)</v>
      </c>
      <c r="W2173" s="62" t="str">
        <f>IFERROR(VLOOKUP($B2173,'로템1,2단계-고장설명'!$B$4:$O$341,COLUMN()-16,FALSE),"")</f>
        <v>1) FDU가 부팅될때 스위치가 눌려진 상태(3.3V 전압이 인가된 상태)인 경우
2) FDU가 부팅될때 스위치 고장으로 인하여 항상 눌러진 상태(3.3V 전압이 인가된 상태)에 있는 경우.</v>
      </c>
      <c r="X2173" s="62" t="str">
        <f>IFERROR(VLOOKUP($B2173,'로템1,2단계-고장설명'!$B$4:$O$341,COLUMN()-16,FALSE),"")</f>
        <v>FDU가 부팅될때 스위치가 눌려진 상태(3.3V 전압이 인가된 상태)가 아닌 경우
조치조건 :
1) 고장이 발생한 수신기의 스위치 상태 확인 및 점검
2) FDU의 전원을 리셋하여 소거여부 확인
3) 문제가 지속될 경우, 수신기 교체</v>
      </c>
      <c r="Y2173" s="62" t="str">
        <f>IFERROR(VLOOKUP($B2173,'로템1,2단계-고장설명'!$B$4:$O$341,COLUMN()-16,FALSE),"")</f>
        <v/>
      </c>
      <c r="Z2173" s="62" t="str">
        <f>IFERROR(VLOOKUP($B2173,'로템1,2단계-고장설명'!$B$4:$O$341,COLUMN()-16,FALSE),"")</f>
        <v/>
      </c>
      <c r="AA2173" s="62" t="str">
        <f>IFERROR(VLOOKUP($B2173,'로템1,2단계-고장설명'!$B$4:$O$341,COLUMN()-16,FALSE),"")</f>
        <v>1단계40량, 2단계48량</v>
      </c>
      <c r="AB2173" s="62" t="str">
        <f>IFERROR(VLOOKUP($B2173,'로템1,2단계-고장설명'!$B$4:$O$341,COLUMN()-16,FALSE),"")</f>
        <v>FDU의 RS485 데이터 중 FDU-TCMS SD TEXT5의 Bit4 “Switch Fault” 신호가 "1"이 되면 검지.
-반응 Switch Fault 현시 및 FDU의 조작 버튼 동작 안됨(화재 검지 및 기타 기능에는 상관없음)
-검지조건 :
1) FDU가 부팅될때 스위치가 눌려진 상태(3.3V 전압이 인가된 상태)인 경우
2) FDU가 부팅될때 스위치 고장으로 인하여 항상 눌러진 상태(3.3V 전압이 인가된 상태)에 있는 경우.
-소거조건 FDU가 부팅될때 스위치가 눌려진 상태(3.3V 전압이 인가된 상태)가 아닌 경우
-조치조건 :
1) 고장이 발생한 수신기의 스위치 상태 확인 및 점검
2) FDU의 전원을 리셋하여 소거여부 확인
3) 문제가 지속될 경우, 수신기 교체</v>
      </c>
      <c r="AC2173" s="62" t="str">
        <f>IFERROR(VLOOKUP($B2173,'로템1,2단계-고장설명'!$B$4:$O$341,COLUMN()-16,FALSE),"")</f>
        <v>2,3,4</v>
      </c>
      <c r="AD2173" s="62" t="str">
        <f>IFERROR(VLOOKUP($B2173,'로템1,2단계-고장설명'!$B$4:$O$341,COLUMN()-16,FALSE),"")</f>
        <v>Rotem</v>
      </c>
    </row>
    <row r="2174" spans="1:30" x14ac:dyDescent="0.4">
      <c r="A2174" s="60">
        <v>2172</v>
      </c>
      <c r="B2174" s="60">
        <v>1210</v>
      </c>
      <c r="C2174" s="61" t="s">
        <v>17227</v>
      </c>
      <c r="D2174" s="60" t="s">
        <v>3660</v>
      </c>
      <c r="E2174" s="60">
        <v>4</v>
      </c>
      <c r="F2174" s="60" t="s">
        <v>12007</v>
      </c>
      <c r="G2174" s="60" t="s">
        <v>2837</v>
      </c>
      <c r="H2174" s="57"/>
      <c r="L2174" s="62">
        <v>2172</v>
      </c>
      <c r="M2174" s="140">
        <f t="shared" si="204"/>
        <v>1210</v>
      </c>
      <c r="N2174" s="62">
        <f t="shared" si="205"/>
        <v>1210</v>
      </c>
      <c r="O2174" s="62" t="str">
        <f t="shared" si="206"/>
        <v>FDU#4-메모리 고장</v>
      </c>
      <c r="P2174" s="62" t="str">
        <f t="shared" si="207"/>
        <v>T1</v>
      </c>
      <c r="Q2174" s="62" t="str">
        <f t="shared" si="208"/>
        <v>C</v>
      </c>
      <c r="R2174" s="62" t="str">
        <f>IFERROR(VLOOKUP($B2174,'로템1,2단계-고장설명'!$B$4:$O$341,COLUMN()-16,FALSE),"")</f>
        <v>FDU-메모리 고장</v>
      </c>
      <c r="S2174" s="62" t="str">
        <f>IFERROR(VLOOKUP($B2174,'로템1,2단계-고장설명'!$B$4:$O$341,COLUMN()-16,FALSE),"")</f>
        <v>C</v>
      </c>
      <c r="T2174" s="62" t="str">
        <f t="shared" si="209"/>
        <v>FDU</v>
      </c>
      <c r="U2174" s="62" t="str">
        <f>IFERROR(VLOOKUP($B2174,'로템1,2단계-고장설명'!$B$4:$O$341,COLUMN()-16,FALSE),"")</f>
        <v>FDU의 RS485 데이터 중 FDU-TCMS SD TEXT5의 Bit6 “Memory Fault” 신호가 "1"이 되면 검지.</v>
      </c>
      <c r="V2174" s="62" t="str">
        <f>IFERROR(VLOOKUP($B2174,'로템1,2단계-고장설명'!$B$4:$O$341,COLUMN()-16,FALSE),"")</f>
        <v>1) Memory Fault 현시
2) FDU의 이벤트 기록 및 읽기 동작 안됨.
3) FDU 환경설정 정보 로딩 실패(차량번호, 주차시간, 절전시간등의 설정값을 기본값으로 로딩)</v>
      </c>
      <c r="W2174" s="62" t="str">
        <f>IFERROR(VLOOKUP($B2174,'로템1,2단계-고장설명'!$B$4:$O$341,COLUMN()-16,FALSE),"")</f>
        <v>메모리 연결 포트의 이상 혹은 배드섹터 발생(메모리 접근 및 읽기, 쓰기가 실패한 경우)</v>
      </c>
      <c r="X2174" s="62" t="str">
        <f>IFERROR(VLOOKUP($B2174,'로템1,2단계-고장설명'!$B$4:$O$341,COLUMN()-16,FALSE),"")</f>
        <v>메모리의 접근 및 읽기, 쓰기 성공</v>
      </c>
      <c r="Y2174" s="62" t="str">
        <f>IFERROR(VLOOKUP($B2174,'로템1,2단계-고장설명'!$B$4:$O$341,COLUMN()-16,FALSE),"")</f>
        <v>1) FDU의 전원을 리셋하여 소거여부 확인
2) 문제가 지속될 경우, 수신기 교체</v>
      </c>
      <c r="Z2174" s="62" t="str">
        <f>IFERROR(VLOOKUP($B2174,'로템1,2단계-고장설명'!$B$4:$O$341,COLUMN()-16,FALSE),"")</f>
        <v/>
      </c>
      <c r="AA2174" s="62" t="str">
        <f>IFERROR(VLOOKUP($B2174,'로템1,2단계-고장설명'!$B$4:$O$341,COLUMN()-16,FALSE),"")</f>
        <v>1단계40량, 2단계48량</v>
      </c>
      <c r="AB2174" s="62" t="str">
        <f>IFERROR(VLOOKUP($B2174,'로템1,2단계-고장설명'!$B$4:$O$341,COLUMN()-16,FALSE),"")</f>
        <v>FDU의 RS485 데이터 중 FDU-TCMS SD TEXT5의 Bit6 “Memory Fault” 신호가 "1"이 되면 검지.
-반응 :
1) Memory Fault 현시
2) FDU의 이벤트 기록 및 읽기 동작 안됨.
3) FDU 환경설정 정보 로딩 실패(차량번호, 주차시간, 절전시간등의 설정값을 기본값으로 로딩)
-검지조건 메모리 연결 포트의 이상 혹은 배드섹터 발생(메모리 접근 및 읽기, 쓰기가 실패한 경우)
-소거조건 메모리의 접근 및 읽기, 쓰기 성공
-조치방법 :
1) FDU의 전원을 리셋하여 소거여부 확인
2) 문제가 지속될 경우, 수신기 교체</v>
      </c>
      <c r="AC2174" s="62" t="str">
        <f>IFERROR(VLOOKUP($B2174,'로템1,2단계-고장설명'!$B$4:$O$341,COLUMN()-16,FALSE),"")</f>
        <v>2,3,4</v>
      </c>
      <c r="AD2174" s="62" t="str">
        <f>IFERROR(VLOOKUP($B2174,'로템1,2단계-고장설명'!$B$4:$O$341,COLUMN()-16,FALSE),"")</f>
        <v>Rotem</v>
      </c>
    </row>
    <row r="2175" spans="1:30" x14ac:dyDescent="0.4">
      <c r="A2175" s="60">
        <v>2173</v>
      </c>
      <c r="B2175" s="60">
        <v>1211</v>
      </c>
      <c r="C2175" s="61" t="s">
        <v>17228</v>
      </c>
      <c r="D2175" s="60" t="s">
        <v>3660</v>
      </c>
      <c r="E2175" s="60">
        <v>4</v>
      </c>
      <c r="F2175" s="60" t="s">
        <v>12007</v>
      </c>
      <c r="G2175" s="60" t="s">
        <v>2837</v>
      </c>
      <c r="H2175" s="57"/>
      <c r="L2175" s="62">
        <v>2173</v>
      </c>
      <c r="M2175" s="140">
        <f t="shared" si="204"/>
        <v>1211</v>
      </c>
      <c r="N2175" s="62">
        <f t="shared" si="205"/>
        <v>1211</v>
      </c>
      <c r="O2175" s="62" t="str">
        <f t="shared" si="206"/>
        <v>FDU#4-체크섬 고장</v>
      </c>
      <c r="P2175" s="62" t="str">
        <f t="shared" si="207"/>
        <v>T1</v>
      </c>
      <c r="Q2175" s="62" t="str">
        <f t="shared" si="208"/>
        <v>C</v>
      </c>
      <c r="R2175" s="62" t="str">
        <f>IFERROR(VLOOKUP($B2175,'로템1,2단계-고장설명'!$B$4:$O$341,COLUMN()-16,FALSE),"")</f>
        <v>FDU-체크섬 고장</v>
      </c>
      <c r="S2175" s="62" t="str">
        <f>IFERROR(VLOOKUP($B2175,'로템1,2단계-고장설명'!$B$4:$O$341,COLUMN()-16,FALSE),"")</f>
        <v>C</v>
      </c>
      <c r="T2175" s="62" t="str">
        <f t="shared" si="209"/>
        <v>FDU</v>
      </c>
      <c r="U2175" s="62" t="str">
        <f>IFERROR(VLOOKUP($B2175,'로템1,2단계-고장설명'!$B$4:$O$341,COLUMN()-16,FALSE),"")</f>
        <v>FDU의 RS485 데이터 중 FDU-TCMS SD TEXT5의 Bit7 "Checksum Fault” 신호가 "1"이 되면 검지.</v>
      </c>
      <c r="V2175" s="62" t="str">
        <f>IFERROR(VLOOKUP($B2175,'로템1,2단계-고장설명'!$B$4:$O$341,COLUMN()-16,FALSE),"")</f>
        <v>Checksum Fault 현시 및 FDU의 정상 동작 불가능</v>
      </c>
      <c r="W2175" s="62" t="str">
        <f>IFERROR(VLOOKUP($B2175,'로템1,2단계-고장설명'!$B$4:$O$341,COLUMN()-16,FALSE),"")</f>
        <v>수신기 펌웨어의 오류로 인한 체크섬 이상(MCU 내부 플래쉬 메모리에 저장된 체크섬과 프로그램의 체크섬 계산값이 다를경우)</v>
      </c>
      <c r="X2175" s="62" t="str">
        <f>IFERROR(VLOOKUP($B2175,'로템1,2단계-고장설명'!$B$4:$O$341,COLUMN()-16,FALSE),"")</f>
        <v>FDU가 부팅될때 MCU 내부 플래쉬 메모리에 저장된 체크섬과 프로그램의 체크섬 계산값이 같을 경우</v>
      </c>
      <c r="Y2175" s="62" t="str">
        <f>IFERROR(VLOOKUP($B2175,'로템1,2단계-고장설명'!$B$4:$O$341,COLUMN()-16,FALSE),"")</f>
        <v>1) FDU의 전원을 리셋하여 소거여부 확인
2) 문제가 지속될 경우, 수신기 교체</v>
      </c>
      <c r="Z2175" s="62" t="str">
        <f>IFERROR(VLOOKUP($B2175,'로템1,2단계-고장설명'!$B$4:$O$341,COLUMN()-16,FALSE),"")</f>
        <v/>
      </c>
      <c r="AA2175" s="62" t="str">
        <f>IFERROR(VLOOKUP($B2175,'로템1,2단계-고장설명'!$B$4:$O$341,COLUMN()-16,FALSE),"")</f>
        <v>1단계40량, 2단계48량</v>
      </c>
      <c r="AB2175" s="62" t="str">
        <f>IFERROR(VLOOKUP($B2175,'로템1,2단계-고장설명'!$B$4:$O$341,COLUMN()-16,FALSE),"")</f>
        <v>FDU의 RS485 데이터 중 FDU-TCMS SD TEXT5의 Bit7 "Checksum Fault” 신호가 "1"이 되면 검지.
-반응 Checksum Fault 현시 및 FDU의 정상 동작 불가능
-검지조건 수신기 펌웨어의 오류로 인한 체크섬 이상(MCU 내부 플래쉬 메모리에 저장된 체크섬과 프로그램의 체크섬 계산값이 다를경우)
-소거조건 FDU가 부팅될때 MCU 내부 플래쉬 메모리에 저장된 체크섬과 프로그램의 체크섬 계산값이 같을 경우
-조치방법 :
1) FDU의 전원을 리셋하여 소거여부 확인
2) 문제가 지속될 경우, 수신기 교체</v>
      </c>
      <c r="AC2175" s="62" t="str">
        <f>IFERROR(VLOOKUP($B2175,'로템1,2단계-고장설명'!$B$4:$O$341,COLUMN()-16,FALSE),"")</f>
        <v>2,3,4</v>
      </c>
      <c r="AD2175" s="62" t="str">
        <f>IFERROR(VLOOKUP($B2175,'로템1,2단계-고장설명'!$B$4:$O$341,COLUMN()-16,FALSE),"")</f>
        <v>Rotem</v>
      </c>
    </row>
    <row r="2176" spans="1:30" x14ac:dyDescent="0.4">
      <c r="A2176" s="60">
        <v>2174</v>
      </c>
      <c r="B2176" s="60">
        <v>1212</v>
      </c>
      <c r="C2176" s="61" t="s">
        <v>17229</v>
      </c>
      <c r="D2176" s="60" t="s">
        <v>3660</v>
      </c>
      <c r="E2176" s="60">
        <v>4</v>
      </c>
      <c r="F2176" s="57"/>
      <c r="G2176" s="57"/>
      <c r="H2176" s="57"/>
      <c r="L2176" s="62">
        <v>2174</v>
      </c>
      <c r="M2176" s="140">
        <f t="shared" si="204"/>
        <v>1212</v>
      </c>
      <c r="N2176" s="62">
        <f t="shared" si="205"/>
        <v>1212</v>
      </c>
      <c r="O2176" s="62" t="str">
        <f t="shared" si="206"/>
        <v>FDU#4-</v>
      </c>
      <c r="P2176" s="62" t="str">
        <f t="shared" si="207"/>
        <v>T1</v>
      </c>
      <c r="Q2176" s="62">
        <f t="shared" si="208"/>
        <v>0</v>
      </c>
      <c r="R2176" s="62" t="str">
        <f>IFERROR(VLOOKUP($B2176,'로템1,2단계-고장설명'!$B$4:$O$341,COLUMN()-16,FALSE),"")</f>
        <v/>
      </c>
      <c r="S2176" s="62" t="str">
        <f>IFERROR(VLOOKUP($B2176,'로템1,2단계-고장설명'!$B$4:$O$341,COLUMN()-16,FALSE),"")</f>
        <v/>
      </c>
      <c r="T2176" s="62">
        <f t="shared" si="209"/>
        <v>0</v>
      </c>
      <c r="U2176" s="62" t="str">
        <f>IFERROR(VLOOKUP($B2176,'로템1,2단계-고장설명'!$B$4:$O$341,COLUMN()-16,FALSE),"")</f>
        <v/>
      </c>
      <c r="V2176" s="62" t="str">
        <f>IFERROR(VLOOKUP($B2176,'로템1,2단계-고장설명'!$B$4:$O$341,COLUMN()-16,FALSE),"")</f>
        <v/>
      </c>
      <c r="W2176" s="62" t="str">
        <f>IFERROR(VLOOKUP($B2176,'로템1,2단계-고장설명'!$B$4:$O$341,COLUMN()-16,FALSE),"")</f>
        <v/>
      </c>
      <c r="X2176" s="62" t="str">
        <f>IFERROR(VLOOKUP($B2176,'로템1,2단계-고장설명'!$B$4:$O$341,COLUMN()-16,FALSE),"")</f>
        <v/>
      </c>
      <c r="Y2176" s="62" t="str">
        <f>IFERROR(VLOOKUP($B2176,'로템1,2단계-고장설명'!$B$4:$O$341,COLUMN()-16,FALSE),"")</f>
        <v/>
      </c>
      <c r="Z2176" s="62" t="str">
        <f>IFERROR(VLOOKUP($B2176,'로템1,2단계-고장설명'!$B$4:$O$341,COLUMN()-16,FALSE),"")</f>
        <v/>
      </c>
      <c r="AA2176" s="62" t="str">
        <f>IFERROR(VLOOKUP($B2176,'로템1,2단계-고장설명'!$B$4:$O$341,COLUMN()-16,FALSE),"")</f>
        <v/>
      </c>
      <c r="AB2176" s="62" t="str">
        <f>IFERROR(VLOOKUP($B2176,'로템1,2단계-고장설명'!$B$4:$O$341,COLUMN()-16,FALSE),"")</f>
        <v/>
      </c>
      <c r="AC2176" s="62" t="str">
        <f>IFERROR(VLOOKUP($B2176,'로템1,2단계-고장설명'!$B$4:$O$341,COLUMN()-16,FALSE),"")</f>
        <v/>
      </c>
      <c r="AD2176" s="62" t="str">
        <f>IFERROR(VLOOKUP($B2176,'로템1,2단계-고장설명'!$B$4:$O$341,COLUMN()-16,FALSE),"")</f>
        <v/>
      </c>
    </row>
    <row r="2177" spans="1:30" x14ac:dyDescent="0.4">
      <c r="A2177" s="60">
        <v>2175</v>
      </c>
      <c r="B2177" s="60">
        <v>1200</v>
      </c>
      <c r="C2177" s="61" t="s">
        <v>4054</v>
      </c>
      <c r="D2177" s="60" t="s">
        <v>3661</v>
      </c>
      <c r="E2177" s="60">
        <v>5</v>
      </c>
      <c r="F2177" s="60" t="s">
        <v>12007</v>
      </c>
      <c r="G2177" s="60" t="s">
        <v>2821</v>
      </c>
      <c r="H2177" s="57"/>
      <c r="L2177" s="62">
        <v>2175</v>
      </c>
      <c r="M2177" s="140">
        <f t="shared" si="204"/>
        <v>1200</v>
      </c>
      <c r="N2177" s="62">
        <f t="shared" si="205"/>
        <v>1200</v>
      </c>
      <c r="O2177" s="62" t="str">
        <f t="shared" si="206"/>
        <v>FDU#5 통신고장</v>
      </c>
      <c r="P2177" s="62" t="str">
        <f t="shared" si="207"/>
        <v>T2</v>
      </c>
      <c r="Q2177" s="62" t="str">
        <f t="shared" si="208"/>
        <v>B</v>
      </c>
      <c r="R2177" s="62" t="str">
        <f>IFERROR(VLOOKUP($B2177,'로템1,2단계-고장설명'!$B$4:$O$341,COLUMN()-16,FALSE),"")</f>
        <v>FDU 통신고장</v>
      </c>
      <c r="S2177" s="62" t="str">
        <f>IFERROR(VLOOKUP($B2177,'로템1,2단계-고장설명'!$B$4:$O$341,COLUMN()-16,FALSE),"")</f>
        <v>B</v>
      </c>
      <c r="T2177" s="62" t="str">
        <f t="shared" si="209"/>
        <v>FDU</v>
      </c>
      <c r="U2177" s="62" t="str">
        <f>IFERROR(VLOOKUP($B2177,'로템1,2단계-고장설명'!$B$4:$O$341,COLUMN()-16,FALSE),"")</f>
        <v>FDU와 TCMS간 RS485 통신고장이 검지되면 발생.</v>
      </c>
      <c r="V2177" s="62" t="str">
        <f>IFERROR(VLOOKUP($B2177,'로템1,2단계-고장설명'!$B$4:$O$341,COLUMN()-16,FALSE),"")</f>
        <v>화면상 FDU의 화재검지신호 등의 데이터가 반응하지 않음.</v>
      </c>
      <c r="W2177" s="62" t="str">
        <f>IFERROR(VLOOKUP($B2177,'로템1,2단계-고장설명'!$B$4:$O$341,COLUMN()-16,FALSE),"")</f>
        <v>FDU 통신고장 또는 통신 케이블 문제</v>
      </c>
      <c r="X2177" s="62" t="str">
        <f>IFERROR(VLOOKUP($B2177,'로템1,2단계-고장설명'!$B$4:$O$341,COLUMN()-16,FALSE),"")</f>
        <v>TCMS SDR 신호의 의해 FDU로부터 SD신호가 정상 수신된 경우
조치조건 :
1) FDU 및 TCMS의 전원을 리셋하여 소거여부 확인
2) 통신 고장이 발생하지 않은 다른차량의 수신기와 교체하여 소거 여부 확인(고장이 수신기를 따라가는지 확인)
3) TCMS와 FDU간의 통신계통 점검 및 FDU NFB 점검
4) 문제가 지속될 경우, 수신기 교체</v>
      </c>
      <c r="Y2177" s="62" t="str">
        <f>IFERROR(VLOOKUP($B2177,'로템1,2단계-고장설명'!$B$4:$O$341,COLUMN()-16,FALSE),"")</f>
        <v/>
      </c>
      <c r="Z2177" s="62" t="str">
        <f>IFERROR(VLOOKUP($B2177,'로템1,2단계-고장설명'!$B$4:$O$341,COLUMN()-16,FALSE),"")</f>
        <v/>
      </c>
      <c r="AA2177" s="62" t="str">
        <f>IFERROR(VLOOKUP($B2177,'로템1,2단계-고장설명'!$B$4:$O$341,COLUMN()-16,FALSE),"")</f>
        <v>1단계40량, 2단계48량</v>
      </c>
      <c r="AB2177" s="62" t="str">
        <f>IFERROR(VLOOKUP($B2177,'로템1,2단계-고장설명'!$B$4:$O$341,COLUMN()-16,FALSE),"")</f>
        <v>FDU와 TCMS간 RS485 통신고장이 검지되면 발생.
-반응 화면상 FDU의 화재검지신호 등의 데이터가 반응하지 않음.
-검지조건 FDU 통신고장 또는 통신 케이블 문제
-소거조건 TCMS SDR 신호의 의해 FDU로부터 SD신호가 정상 수신된 경우
-조치조건 :
1) FDU 및 TCMS의 전원을 리셋하여 소거여부 확인
2) 통신 고장이 발생하지 않은 다른차량의 수신기와 교체하여 소거 여부 확인(고장이 수신기를 따라가는지 확인)
3) TCMS와 FDU간의 통신계통 점검 및 FDU NFB 점검
4) 문제가 지속될 경우, 수신기 교체</v>
      </c>
      <c r="AC2177" s="62" t="str">
        <f>IFERROR(VLOOKUP($B2177,'로템1,2단계-고장설명'!$B$4:$O$341,COLUMN()-16,FALSE),"")</f>
        <v>2,3,4</v>
      </c>
      <c r="AD2177" s="62" t="str">
        <f>IFERROR(VLOOKUP($B2177,'로템1,2단계-고장설명'!$B$4:$O$341,COLUMN()-16,FALSE),"")</f>
        <v>Rotem</v>
      </c>
    </row>
    <row r="2178" spans="1:30" x14ac:dyDescent="0.4">
      <c r="A2178" s="60">
        <v>2176</v>
      </c>
      <c r="B2178" s="60">
        <v>1201</v>
      </c>
      <c r="C2178" s="61" t="s">
        <v>17230</v>
      </c>
      <c r="D2178" s="60" t="s">
        <v>3661</v>
      </c>
      <c r="E2178" s="60">
        <v>5</v>
      </c>
      <c r="F2178" s="60" t="s">
        <v>12007</v>
      </c>
      <c r="G2178" s="60" t="s">
        <v>3034</v>
      </c>
      <c r="H2178" s="57"/>
      <c r="L2178" s="62">
        <v>2176</v>
      </c>
      <c r="M2178" s="140">
        <f t="shared" si="204"/>
        <v>1201</v>
      </c>
      <c r="N2178" s="62">
        <f t="shared" si="205"/>
        <v>1201</v>
      </c>
      <c r="O2178" s="62" t="str">
        <f t="shared" si="206"/>
        <v>FDU#5-감지기1 화재감지</v>
      </c>
      <c r="P2178" s="62" t="str">
        <f t="shared" si="207"/>
        <v>T2</v>
      </c>
      <c r="Q2178" s="62" t="str">
        <f t="shared" si="208"/>
        <v>W</v>
      </c>
      <c r="R2178" s="62" t="str">
        <f>IFERROR(VLOOKUP($B2178,'로템1,2단계-고장설명'!$B$4:$O$341,COLUMN()-16,FALSE),"")</f>
        <v>FDU-감지기1 화재감지</v>
      </c>
      <c r="S2178" s="62" t="str">
        <f>IFERROR(VLOOKUP($B2178,'로템1,2단계-고장설명'!$B$4:$O$341,COLUMN()-16,FALSE),"")</f>
        <v>W</v>
      </c>
      <c r="T2178" s="62" t="str">
        <f t="shared" si="209"/>
        <v>FDU</v>
      </c>
      <c r="U2178" s="62" t="str">
        <f>IFERROR(VLOOKUP($B2178,'로템1,2단계-고장설명'!$B$4:$O$341,COLUMN()-16,FALSE),"")</f>
        <v>FDU의 RS485 데이터 중 FDU-TCMS SD TEXT3의 "Detector1 State” 신호가 "11"이 되면 검지.</v>
      </c>
      <c r="V2178" s="62" t="str">
        <f>IFERROR(VLOOKUP($B2178,'로템1,2단계-고장설명'!$B$4:$O$341,COLUMN()-16,FALSE),"")</f>
        <v>화재상태 현시(자동 소거 안됨)</v>
      </c>
      <c r="W2178" s="62" t="str">
        <f>IFERROR(VLOOKUP($B2178,'로템1,2단계-고장설명'!$B$4:$O$341,COLUMN()-16,FALSE),"")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78" s="62" t="str">
        <f>IFERROR(VLOOKUP($B2178,'로템1,2단계-고장설명'!$B$4:$O$341,COLUMN()-16,FALSE),"")</f>
        <v>1) FDU의 복귀버튼 조작시
2) FDU 전원 리셋시</v>
      </c>
      <c r="Y2178" s="62" t="str">
        <f>IFERROR(VLOOKUP($B2178,'로템1,2단계-고장설명'!$B$4:$O$341,COLUMN()-16,FALSE),"")</f>
        <v>1) 해당 감지기 위치의 화재 발생 여부 확인
2) 화재 오 감지일경우 FDU의 복귀버튼 취급
3) 오감지일경우 감지기의 청소주기 확인(내부 먼지 제거)</v>
      </c>
      <c r="Z2178" s="62" t="str">
        <f>IFERROR(VLOOKUP($B2178,'로템1,2단계-고장설명'!$B$4:$O$341,COLUMN()-16,FALSE),"")</f>
        <v/>
      </c>
      <c r="AA2178" s="62" t="str">
        <f>IFERROR(VLOOKUP($B2178,'로템1,2단계-고장설명'!$B$4:$O$341,COLUMN()-16,FALSE),"")</f>
        <v>1단계40량, 2단계48량</v>
      </c>
      <c r="AB2178" s="62" t="str">
        <f>IFERROR(VLOOKUP($B2178,'로템1,2단계-고장설명'!$B$4:$O$341,COLUMN()-16,FALSE),"")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78" s="62" t="str">
        <f>IFERROR(VLOOKUP($B2178,'로템1,2단계-고장설명'!$B$4:$O$341,COLUMN()-16,FALSE),"")</f>
        <v>2,3,4</v>
      </c>
      <c r="AD2178" s="62" t="str">
        <f>IFERROR(VLOOKUP($B2178,'로템1,2단계-고장설명'!$B$4:$O$341,COLUMN()-16,FALSE),"")</f>
        <v>Rotem</v>
      </c>
    </row>
    <row r="2179" spans="1:30" x14ac:dyDescent="0.4">
      <c r="A2179" s="60">
        <v>2177</v>
      </c>
      <c r="B2179" s="60">
        <v>1202</v>
      </c>
      <c r="C2179" s="61" t="s">
        <v>17231</v>
      </c>
      <c r="D2179" s="60" t="s">
        <v>3661</v>
      </c>
      <c r="E2179" s="60">
        <v>5</v>
      </c>
      <c r="F2179" s="60" t="s">
        <v>12007</v>
      </c>
      <c r="G2179" s="60" t="s">
        <v>2837</v>
      </c>
      <c r="H2179" s="57"/>
      <c r="L2179" s="62">
        <v>2177</v>
      </c>
      <c r="M2179" s="140">
        <f t="shared" si="204"/>
        <v>1202</v>
      </c>
      <c r="N2179" s="62">
        <f t="shared" si="205"/>
        <v>1202</v>
      </c>
      <c r="O2179" s="62" t="str">
        <f t="shared" si="206"/>
        <v>FDU#5-감지기1 고장</v>
      </c>
      <c r="P2179" s="62" t="str">
        <f t="shared" si="207"/>
        <v>T2</v>
      </c>
      <c r="Q2179" s="62" t="str">
        <f t="shared" si="208"/>
        <v>C</v>
      </c>
      <c r="R2179" s="62" t="str">
        <f>IFERROR(VLOOKUP($B2179,'로템1,2단계-고장설명'!$B$4:$O$341,COLUMN()-16,FALSE),"")</f>
        <v>FDU-감지기1 고장</v>
      </c>
      <c r="S2179" s="62" t="str">
        <f>IFERROR(VLOOKUP($B2179,'로템1,2단계-고장설명'!$B$4:$O$341,COLUMN()-16,FALSE),"")</f>
        <v>C</v>
      </c>
      <c r="T2179" s="62" t="str">
        <f t="shared" si="209"/>
        <v>FDU</v>
      </c>
      <c r="U2179" s="62" t="str">
        <f>IFERROR(VLOOKUP($B2179,'로템1,2단계-고장설명'!$B$4:$O$341,COLUMN()-16,FALSE),"")</f>
        <v>FDU의 RS485 데이터 중 FDU-TCMS SD TEXT3의 "Detector1 State” 신호가 "10"이 되면 검지.</v>
      </c>
      <c r="V2179" s="62" t="str">
        <f>IFERROR(VLOOKUP($B2179,'로템1,2단계-고장설명'!$B$4:$O$341,COLUMN()-16,FALSE),"")</f>
        <v>감지기 고장상태 현시(자동 소거 안됨)</v>
      </c>
      <c r="W2179" s="62" t="str">
        <f>IFERROR(VLOOKUP($B2179,'로템1,2단계-고장설명'!$B$4:$O$341,COLUMN()-16,FALSE),"")</f>
        <v>1) 감지기로부터 데이터 응답이 없는경우.
2) 감지기로부터 수신된 데이터의 CRC가 맞지 않는경우
3) 감지기로부터 수신된 데이터의 ID가 송신 ID와 일치하지 않는경우</v>
      </c>
      <c r="X2179" s="62" t="str">
        <f>IFERROR(VLOOKUP($B2179,'로템1,2단계-고장설명'!$B$4:$O$341,COLUMN()-16,FALSE),"")</f>
        <v>FDU 전원 리셋 후 감지기로부터 정상적으로 데이터가 수신된 경우</v>
      </c>
      <c r="Y2179" s="62" t="str">
        <f>IFERROR(VLOOKUP($B2179,'로템1,2단계-고장설명'!$B$4:$O$341,COLUMN()-16,FALSE),"")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79" s="62" t="str">
        <f>IFERROR(VLOOKUP($B2179,'로템1,2단계-고장설명'!$B$4:$O$341,COLUMN()-16,FALSE),"")</f>
        <v/>
      </c>
      <c r="AA2179" s="62" t="str">
        <f>IFERROR(VLOOKUP($B2179,'로템1,2단계-고장설명'!$B$4:$O$341,COLUMN()-16,FALSE),"")</f>
        <v>1단계40량, 2단계48량</v>
      </c>
      <c r="AB2179" s="62" t="str">
        <f>IFERROR(VLOOKUP($B2179,'로템1,2단계-고장설명'!$B$4:$O$341,COLUMN()-16,FALSE),"")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79" s="62" t="str">
        <f>IFERROR(VLOOKUP($B2179,'로템1,2단계-고장설명'!$B$4:$O$341,COLUMN()-16,FALSE),"")</f>
        <v>2,3,4</v>
      </c>
      <c r="AD2179" s="62" t="str">
        <f>IFERROR(VLOOKUP($B2179,'로템1,2단계-고장설명'!$B$4:$O$341,COLUMN()-16,FALSE),"")</f>
        <v>Rotem</v>
      </c>
    </row>
    <row r="2180" spans="1:30" x14ac:dyDescent="0.4">
      <c r="A2180" s="60">
        <v>2178</v>
      </c>
      <c r="B2180" s="60">
        <v>1203</v>
      </c>
      <c r="C2180" s="61" t="s">
        <v>17232</v>
      </c>
      <c r="D2180" s="60" t="s">
        <v>3661</v>
      </c>
      <c r="E2180" s="60">
        <v>5</v>
      </c>
      <c r="F2180" s="60" t="s">
        <v>12007</v>
      </c>
      <c r="G2180" s="60" t="s">
        <v>3034</v>
      </c>
      <c r="H2180" s="57"/>
      <c r="L2180" s="62">
        <v>2178</v>
      </c>
      <c r="M2180" s="140">
        <f t="shared" si="204"/>
        <v>1203</v>
      </c>
      <c r="N2180" s="62">
        <f t="shared" si="205"/>
        <v>1203</v>
      </c>
      <c r="O2180" s="62" t="str">
        <f t="shared" si="206"/>
        <v>FDU#5-감지기2 화재감지</v>
      </c>
      <c r="P2180" s="62" t="str">
        <f t="shared" si="207"/>
        <v>T2</v>
      </c>
      <c r="Q2180" s="62" t="str">
        <f t="shared" si="208"/>
        <v>W</v>
      </c>
      <c r="R2180" s="62" t="str">
        <f>IFERROR(VLOOKUP($B2180,'로템1,2단계-고장설명'!$B$4:$O$341,COLUMN()-16,FALSE),"")</f>
        <v>FDU-감지기2 화재감지</v>
      </c>
      <c r="S2180" s="62" t="str">
        <f>IFERROR(VLOOKUP($B2180,'로템1,2단계-고장설명'!$B$4:$O$341,COLUMN()-16,FALSE),"")</f>
        <v>W</v>
      </c>
      <c r="T2180" s="62" t="str">
        <f t="shared" si="209"/>
        <v>FDU</v>
      </c>
      <c r="U2180" s="62" t="str">
        <f>IFERROR(VLOOKUP($B2180,'로템1,2단계-고장설명'!$B$4:$O$341,COLUMN()-16,FALSE),"")</f>
        <v>FDU의 RS485 데이터 중 FDU-TCMS SD TEXT3의 "Detector1 State” 신호가 "11"이 되면 검지.</v>
      </c>
      <c r="V2180" s="62" t="str">
        <f>IFERROR(VLOOKUP($B2180,'로템1,2단계-고장설명'!$B$4:$O$341,COLUMN()-16,FALSE),"")</f>
        <v>화재상태 현시(자동 소거 안됨)</v>
      </c>
      <c r="W2180" s="62" t="str">
        <f>IFERROR(VLOOKUP($B2180,'로템1,2단계-고장설명'!$B$4:$O$341,COLUMN()-16,FALSE),"")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80" s="62" t="str">
        <f>IFERROR(VLOOKUP($B2180,'로템1,2단계-고장설명'!$B$4:$O$341,COLUMN()-16,FALSE),"")</f>
        <v>1) FDU의 복귀버튼 조작시
2) FDU 전원 리셋시</v>
      </c>
      <c r="Y2180" s="62" t="str">
        <f>IFERROR(VLOOKUP($B2180,'로템1,2단계-고장설명'!$B$4:$O$341,COLUMN()-16,FALSE),"")</f>
        <v>1) 해당 감지기 위치의 화재 발생 여부 확인
2) 화재 오 감지일경우 FDU의 복귀버튼 취급
3) 오감지일경우 감지기의 청소주기 확인(내부 먼지 제거)</v>
      </c>
      <c r="Z2180" s="62" t="str">
        <f>IFERROR(VLOOKUP($B2180,'로템1,2단계-고장설명'!$B$4:$O$341,COLUMN()-16,FALSE),"")</f>
        <v/>
      </c>
      <c r="AA2180" s="62" t="str">
        <f>IFERROR(VLOOKUP($B2180,'로템1,2단계-고장설명'!$B$4:$O$341,COLUMN()-16,FALSE),"")</f>
        <v>1단계40량, 2단계48량</v>
      </c>
      <c r="AB2180" s="62" t="str">
        <f>IFERROR(VLOOKUP($B2180,'로템1,2단계-고장설명'!$B$4:$O$341,COLUMN()-16,FALSE),"")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80" s="62" t="str">
        <f>IFERROR(VLOOKUP($B2180,'로템1,2단계-고장설명'!$B$4:$O$341,COLUMN()-16,FALSE),"")</f>
        <v>2,3,4</v>
      </c>
      <c r="AD2180" s="62" t="str">
        <f>IFERROR(VLOOKUP($B2180,'로템1,2단계-고장설명'!$B$4:$O$341,COLUMN()-16,FALSE),"")</f>
        <v>Rotem</v>
      </c>
    </row>
    <row r="2181" spans="1:30" x14ac:dyDescent="0.4">
      <c r="A2181" s="60">
        <v>2179</v>
      </c>
      <c r="B2181" s="60">
        <v>1204</v>
      </c>
      <c r="C2181" s="61" t="s">
        <v>17233</v>
      </c>
      <c r="D2181" s="60" t="s">
        <v>3661</v>
      </c>
      <c r="E2181" s="60">
        <v>5</v>
      </c>
      <c r="F2181" s="60" t="s">
        <v>12007</v>
      </c>
      <c r="G2181" s="60" t="s">
        <v>2837</v>
      </c>
      <c r="H2181" s="57"/>
      <c r="L2181" s="62">
        <v>2179</v>
      </c>
      <c r="M2181" s="140">
        <f t="shared" si="204"/>
        <v>1204</v>
      </c>
      <c r="N2181" s="62">
        <f t="shared" si="205"/>
        <v>1204</v>
      </c>
      <c r="O2181" s="62" t="str">
        <f t="shared" si="206"/>
        <v>FDU#5-감지기2 고장</v>
      </c>
      <c r="P2181" s="62" t="str">
        <f t="shared" si="207"/>
        <v>T2</v>
      </c>
      <c r="Q2181" s="62" t="str">
        <f t="shared" si="208"/>
        <v>C</v>
      </c>
      <c r="R2181" s="62" t="str">
        <f>IFERROR(VLOOKUP($B2181,'로템1,2단계-고장설명'!$B$4:$O$341,COLUMN()-16,FALSE),"")</f>
        <v>FDU-감지기2 고장</v>
      </c>
      <c r="S2181" s="62" t="str">
        <f>IFERROR(VLOOKUP($B2181,'로템1,2단계-고장설명'!$B$4:$O$341,COLUMN()-16,FALSE),"")</f>
        <v>C</v>
      </c>
      <c r="T2181" s="62" t="str">
        <f t="shared" si="209"/>
        <v>FDU</v>
      </c>
      <c r="U2181" s="62" t="str">
        <f>IFERROR(VLOOKUP($B2181,'로템1,2단계-고장설명'!$B$4:$O$341,COLUMN()-16,FALSE),"")</f>
        <v>FDU의 RS485 데이터 중 FDU-TCMS SD TEXT3의 "Detector1 State” 신호가 "10"이 되면 검지.</v>
      </c>
      <c r="V2181" s="62" t="str">
        <f>IFERROR(VLOOKUP($B2181,'로템1,2단계-고장설명'!$B$4:$O$341,COLUMN()-16,FALSE),"")</f>
        <v>감지기 고장상태 현시(자동 소거 안됨)</v>
      </c>
      <c r="W2181" s="62" t="str">
        <f>IFERROR(VLOOKUP($B2181,'로템1,2단계-고장설명'!$B$4:$O$341,COLUMN()-16,FALSE),"")</f>
        <v>1) 감지기로부터 데이터 응답이 없는경우.
2) 감지기로부터 수신된 데이터의 CRC가 맞지 않는경우
3) 감지기로부터 수신된 데이터의 ID가 송신 ID와 일치하지 않는경우</v>
      </c>
      <c r="X2181" s="62" t="str">
        <f>IFERROR(VLOOKUP($B2181,'로템1,2단계-고장설명'!$B$4:$O$341,COLUMN()-16,FALSE),"")</f>
        <v>FDU 전원 리셋 후 감지기로부터 정상적으로 데이터가 수신된 경우</v>
      </c>
      <c r="Y2181" s="62" t="str">
        <f>IFERROR(VLOOKUP($B2181,'로템1,2단계-고장설명'!$B$4:$O$341,COLUMN()-16,FALSE),"")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81" s="62" t="str">
        <f>IFERROR(VLOOKUP($B2181,'로템1,2단계-고장설명'!$B$4:$O$341,COLUMN()-16,FALSE),"")</f>
        <v/>
      </c>
      <c r="AA2181" s="62" t="str">
        <f>IFERROR(VLOOKUP($B2181,'로템1,2단계-고장설명'!$B$4:$O$341,COLUMN()-16,FALSE),"")</f>
        <v>1단계40량, 2단계48량</v>
      </c>
      <c r="AB2181" s="62" t="str">
        <f>IFERROR(VLOOKUP($B2181,'로템1,2단계-고장설명'!$B$4:$O$341,COLUMN()-16,FALSE),"")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81" s="62" t="str">
        <f>IFERROR(VLOOKUP($B2181,'로템1,2단계-고장설명'!$B$4:$O$341,COLUMN()-16,FALSE),"")</f>
        <v>2,3,4</v>
      </c>
      <c r="AD2181" s="62" t="str">
        <f>IFERROR(VLOOKUP($B2181,'로템1,2단계-고장설명'!$B$4:$O$341,COLUMN()-16,FALSE),"")</f>
        <v>Rotem</v>
      </c>
    </row>
    <row r="2182" spans="1:30" x14ac:dyDescent="0.4">
      <c r="A2182" s="60">
        <v>2180</v>
      </c>
      <c r="B2182" s="60">
        <v>1205</v>
      </c>
      <c r="C2182" s="61" t="s">
        <v>17234</v>
      </c>
      <c r="D2182" s="60" t="s">
        <v>3661</v>
      </c>
      <c r="E2182" s="60">
        <v>5</v>
      </c>
      <c r="F2182" s="60" t="s">
        <v>12007</v>
      </c>
      <c r="G2182" s="60" t="s">
        <v>3034</v>
      </c>
      <c r="H2182" s="57"/>
      <c r="L2182" s="62">
        <v>2180</v>
      </c>
      <c r="M2182" s="140">
        <f t="shared" si="204"/>
        <v>1205</v>
      </c>
      <c r="N2182" s="62">
        <f t="shared" si="205"/>
        <v>1205</v>
      </c>
      <c r="O2182" s="62" t="str">
        <f t="shared" si="206"/>
        <v>FDU#5-감지기3 화재감지</v>
      </c>
      <c r="P2182" s="62" t="str">
        <f t="shared" si="207"/>
        <v>T2</v>
      </c>
      <c r="Q2182" s="62" t="str">
        <f t="shared" si="208"/>
        <v>W</v>
      </c>
      <c r="R2182" s="62" t="str">
        <f>IFERROR(VLOOKUP($B2182,'로템1,2단계-고장설명'!$B$4:$O$341,COLUMN()-16,FALSE),"")</f>
        <v>FDU-감지기3 화재감지</v>
      </c>
      <c r="S2182" s="62" t="str">
        <f>IFERROR(VLOOKUP($B2182,'로템1,2단계-고장설명'!$B$4:$O$341,COLUMN()-16,FALSE),"")</f>
        <v>W</v>
      </c>
      <c r="T2182" s="62" t="str">
        <f t="shared" si="209"/>
        <v>FDU</v>
      </c>
      <c r="U2182" s="62" t="str">
        <f>IFERROR(VLOOKUP($B2182,'로템1,2단계-고장설명'!$B$4:$O$341,COLUMN()-16,FALSE),"")</f>
        <v>FDU의 RS485 데이터 중 FDU-TCMS SD TEXT3의 "Detector1 State” 신호가 "11"이 되면 검지.</v>
      </c>
      <c r="V2182" s="62" t="str">
        <f>IFERROR(VLOOKUP($B2182,'로템1,2단계-고장설명'!$B$4:$O$341,COLUMN()-16,FALSE),"")</f>
        <v>화재상태 현시(자동 소거 안됨)</v>
      </c>
      <c r="W2182" s="62" t="str">
        <f>IFERROR(VLOOKUP($B2182,'로템1,2단계-고장설명'!$B$4:$O$341,COLUMN()-16,FALSE),"")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82" s="62" t="str">
        <f>IFERROR(VLOOKUP($B2182,'로템1,2단계-고장설명'!$B$4:$O$341,COLUMN()-16,FALSE),"")</f>
        <v>1) FDU의 복귀버튼 조작시
2) FDU 전원 리셋시</v>
      </c>
      <c r="Y2182" s="62" t="str">
        <f>IFERROR(VLOOKUP($B2182,'로템1,2단계-고장설명'!$B$4:$O$341,COLUMN()-16,FALSE),"")</f>
        <v>1) 해당 감지기 위치의 화재 발생 여부 확인
2) 화재 오 감지일경우 FDU의 복귀버튼 취급
3) 오감지일경우 감지기의 청소주기 확인(내부 먼지 제거)</v>
      </c>
      <c r="Z2182" s="62" t="str">
        <f>IFERROR(VLOOKUP($B2182,'로템1,2단계-고장설명'!$B$4:$O$341,COLUMN()-16,FALSE),"")</f>
        <v/>
      </c>
      <c r="AA2182" s="62" t="str">
        <f>IFERROR(VLOOKUP($B2182,'로템1,2단계-고장설명'!$B$4:$O$341,COLUMN()-16,FALSE),"")</f>
        <v>1단계40량, 2단계48량</v>
      </c>
      <c r="AB2182" s="62" t="str">
        <f>IFERROR(VLOOKUP($B2182,'로템1,2단계-고장설명'!$B$4:$O$341,COLUMN()-16,FALSE),"")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82" s="62" t="str">
        <f>IFERROR(VLOOKUP($B2182,'로템1,2단계-고장설명'!$B$4:$O$341,COLUMN()-16,FALSE),"")</f>
        <v>2,3,4</v>
      </c>
      <c r="AD2182" s="62" t="str">
        <f>IFERROR(VLOOKUP($B2182,'로템1,2단계-고장설명'!$B$4:$O$341,COLUMN()-16,FALSE),"")</f>
        <v>Rotem</v>
      </c>
    </row>
    <row r="2183" spans="1:30" x14ac:dyDescent="0.4">
      <c r="A2183" s="60">
        <v>2181</v>
      </c>
      <c r="B2183" s="60">
        <v>1206</v>
      </c>
      <c r="C2183" s="61" t="s">
        <v>17235</v>
      </c>
      <c r="D2183" s="60" t="s">
        <v>3661</v>
      </c>
      <c r="E2183" s="60">
        <v>5</v>
      </c>
      <c r="F2183" s="60" t="s">
        <v>12007</v>
      </c>
      <c r="G2183" s="60" t="s">
        <v>2837</v>
      </c>
      <c r="H2183" s="57"/>
      <c r="L2183" s="62">
        <v>2181</v>
      </c>
      <c r="M2183" s="140">
        <f t="shared" si="204"/>
        <v>1206</v>
      </c>
      <c r="N2183" s="62">
        <f t="shared" si="205"/>
        <v>1206</v>
      </c>
      <c r="O2183" s="62" t="str">
        <f t="shared" si="206"/>
        <v>FDU#5-감지기3 고장</v>
      </c>
      <c r="P2183" s="62" t="str">
        <f t="shared" si="207"/>
        <v>T2</v>
      </c>
      <c r="Q2183" s="62" t="str">
        <f t="shared" si="208"/>
        <v>C</v>
      </c>
      <c r="R2183" s="62" t="str">
        <f>IFERROR(VLOOKUP($B2183,'로템1,2단계-고장설명'!$B$4:$O$341,COLUMN()-16,FALSE),"")</f>
        <v>FDU-감지기3 고장</v>
      </c>
      <c r="S2183" s="62" t="str">
        <f>IFERROR(VLOOKUP($B2183,'로템1,2단계-고장설명'!$B$4:$O$341,COLUMN()-16,FALSE),"")</f>
        <v>C</v>
      </c>
      <c r="T2183" s="62" t="str">
        <f t="shared" si="209"/>
        <v>FDU</v>
      </c>
      <c r="U2183" s="62" t="str">
        <f>IFERROR(VLOOKUP($B2183,'로템1,2단계-고장설명'!$B$4:$O$341,COLUMN()-16,FALSE),"")</f>
        <v>FDU의 RS485 데이터 중 FDU-TCMS SD TEXT3의 "Detector1 State” 신호가 "10"이 되면 검지.</v>
      </c>
      <c r="V2183" s="62" t="str">
        <f>IFERROR(VLOOKUP($B2183,'로템1,2단계-고장설명'!$B$4:$O$341,COLUMN()-16,FALSE),"")</f>
        <v>감지기 고장상태 현시(자동 소거 안됨)</v>
      </c>
      <c r="W2183" s="62" t="str">
        <f>IFERROR(VLOOKUP($B2183,'로템1,2단계-고장설명'!$B$4:$O$341,COLUMN()-16,FALSE),"")</f>
        <v>1) 감지기로부터 데이터 응답이 없는경우.
2) 감지기로부터 수신된 데이터의 CRC가 맞지 않는경우
3) 감지기로부터 수신된 데이터의 ID가 송신 ID와 일치하지 않는경우</v>
      </c>
      <c r="X2183" s="62" t="str">
        <f>IFERROR(VLOOKUP($B2183,'로템1,2단계-고장설명'!$B$4:$O$341,COLUMN()-16,FALSE),"")</f>
        <v>FDU 전원 리셋 후 감지기로부터 정상적으로 데이터가 수신된 경우</v>
      </c>
      <c r="Y2183" s="62" t="str">
        <f>IFERROR(VLOOKUP($B2183,'로템1,2단계-고장설명'!$B$4:$O$341,COLUMN()-16,FALSE),"")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83" s="62" t="str">
        <f>IFERROR(VLOOKUP($B2183,'로템1,2단계-고장설명'!$B$4:$O$341,COLUMN()-16,FALSE),"")</f>
        <v/>
      </c>
      <c r="AA2183" s="62" t="str">
        <f>IFERROR(VLOOKUP($B2183,'로템1,2단계-고장설명'!$B$4:$O$341,COLUMN()-16,FALSE),"")</f>
        <v>1단계40량, 2단계48량</v>
      </c>
      <c r="AB2183" s="62" t="str">
        <f>IFERROR(VLOOKUP($B2183,'로템1,2단계-고장설명'!$B$4:$O$341,COLUMN()-16,FALSE),"")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83" s="62" t="str">
        <f>IFERROR(VLOOKUP($B2183,'로템1,2단계-고장설명'!$B$4:$O$341,COLUMN()-16,FALSE),"")</f>
        <v>2,3,4</v>
      </c>
      <c r="AD2183" s="62" t="str">
        <f>IFERROR(VLOOKUP($B2183,'로템1,2단계-고장설명'!$B$4:$O$341,COLUMN()-16,FALSE),"")</f>
        <v>Rotem</v>
      </c>
    </row>
    <row r="2184" spans="1:30" x14ac:dyDescent="0.4">
      <c r="A2184" s="60">
        <v>2182</v>
      </c>
      <c r="B2184" s="60">
        <v>1207</v>
      </c>
      <c r="C2184" s="61" t="s">
        <v>17236</v>
      </c>
      <c r="D2184" s="60" t="s">
        <v>3661</v>
      </c>
      <c r="E2184" s="60">
        <v>5</v>
      </c>
      <c r="F2184" s="60" t="s">
        <v>12007</v>
      </c>
      <c r="G2184" s="60" t="s">
        <v>3034</v>
      </c>
      <c r="H2184" s="57"/>
      <c r="L2184" s="62">
        <v>2182</v>
      </c>
      <c r="M2184" s="140">
        <f t="shared" si="204"/>
        <v>1207</v>
      </c>
      <c r="N2184" s="62">
        <f t="shared" si="205"/>
        <v>1207</v>
      </c>
      <c r="O2184" s="62" t="str">
        <f t="shared" si="206"/>
        <v>FDU#5-감지기4 화재감지</v>
      </c>
      <c r="P2184" s="62" t="str">
        <f t="shared" si="207"/>
        <v>T2</v>
      </c>
      <c r="Q2184" s="62" t="str">
        <f t="shared" si="208"/>
        <v>W</v>
      </c>
      <c r="R2184" s="62" t="str">
        <f>IFERROR(VLOOKUP($B2184,'로템1,2단계-고장설명'!$B$4:$O$341,COLUMN()-16,FALSE),"")</f>
        <v>FDU-감지기4 화재감지</v>
      </c>
      <c r="S2184" s="62" t="str">
        <f>IFERROR(VLOOKUP($B2184,'로템1,2단계-고장설명'!$B$4:$O$341,COLUMN()-16,FALSE),"")</f>
        <v>W</v>
      </c>
      <c r="T2184" s="62" t="str">
        <f t="shared" si="209"/>
        <v>FDU</v>
      </c>
      <c r="U2184" s="62" t="str">
        <f>IFERROR(VLOOKUP($B2184,'로템1,2단계-고장설명'!$B$4:$O$341,COLUMN()-16,FALSE),"")</f>
        <v>FDU의 RS485 데이터 중 FDU-TCMS SD TEXT3의 "Detector1 State” 신호가 "11"이 되면 검지.</v>
      </c>
      <c r="V2184" s="62" t="str">
        <f>IFERROR(VLOOKUP($B2184,'로템1,2단계-고장설명'!$B$4:$O$341,COLUMN()-16,FALSE),"")</f>
        <v>화재상태 현시(자동 소거 안됨)</v>
      </c>
      <c r="W2184" s="62" t="str">
        <f>IFERROR(VLOOKUP($B2184,'로템1,2단계-고장설명'!$B$4:$O$341,COLUMN()-16,FALSE),"")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84" s="62" t="str">
        <f>IFERROR(VLOOKUP($B2184,'로템1,2단계-고장설명'!$B$4:$O$341,COLUMN()-16,FALSE),"")</f>
        <v>1) FDU의 복귀버튼 조작시
2) FDU 전원 리셋시</v>
      </c>
      <c r="Y2184" s="62" t="str">
        <f>IFERROR(VLOOKUP($B2184,'로템1,2단계-고장설명'!$B$4:$O$341,COLUMN()-16,FALSE),"")</f>
        <v>1) 해당 감지기 위치의 화재 발생 여부 확인
2) 화재 오 감지일경우 FDU의 복귀버튼 취급
3) 오감지일경우 감지기의 청소주기 확인(내부 먼지 제거)</v>
      </c>
      <c r="Z2184" s="62" t="str">
        <f>IFERROR(VLOOKUP($B2184,'로템1,2단계-고장설명'!$B$4:$O$341,COLUMN()-16,FALSE),"")</f>
        <v/>
      </c>
      <c r="AA2184" s="62" t="str">
        <f>IFERROR(VLOOKUP($B2184,'로템1,2단계-고장설명'!$B$4:$O$341,COLUMN()-16,FALSE),"")</f>
        <v>1단계40량, 2단계48량</v>
      </c>
      <c r="AB2184" s="62" t="str">
        <f>IFERROR(VLOOKUP($B2184,'로템1,2단계-고장설명'!$B$4:$O$341,COLUMN()-16,FALSE),"")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84" s="62" t="str">
        <f>IFERROR(VLOOKUP($B2184,'로템1,2단계-고장설명'!$B$4:$O$341,COLUMN()-16,FALSE),"")</f>
        <v>2,3,4</v>
      </c>
      <c r="AD2184" s="62" t="str">
        <f>IFERROR(VLOOKUP($B2184,'로템1,2단계-고장설명'!$B$4:$O$341,COLUMN()-16,FALSE),"")</f>
        <v>Rotem</v>
      </c>
    </row>
    <row r="2185" spans="1:30" x14ac:dyDescent="0.4">
      <c r="A2185" s="60">
        <v>2183</v>
      </c>
      <c r="B2185" s="60">
        <v>1208</v>
      </c>
      <c r="C2185" s="61" t="s">
        <v>17237</v>
      </c>
      <c r="D2185" s="60" t="s">
        <v>3661</v>
      </c>
      <c r="E2185" s="60">
        <v>5</v>
      </c>
      <c r="F2185" s="60" t="s">
        <v>12007</v>
      </c>
      <c r="G2185" s="60" t="s">
        <v>2837</v>
      </c>
      <c r="H2185" s="57"/>
      <c r="L2185" s="62">
        <v>2183</v>
      </c>
      <c r="M2185" s="140">
        <f t="shared" si="204"/>
        <v>1208</v>
      </c>
      <c r="N2185" s="62">
        <f t="shared" si="205"/>
        <v>1208</v>
      </c>
      <c r="O2185" s="62" t="str">
        <f t="shared" si="206"/>
        <v>FDU#5-감지기4 고장</v>
      </c>
      <c r="P2185" s="62" t="str">
        <f t="shared" si="207"/>
        <v>T2</v>
      </c>
      <c r="Q2185" s="62" t="str">
        <f t="shared" si="208"/>
        <v>C</v>
      </c>
      <c r="R2185" s="62" t="str">
        <f>IFERROR(VLOOKUP($B2185,'로템1,2단계-고장설명'!$B$4:$O$341,COLUMN()-16,FALSE),"")</f>
        <v>FDU-감지기4 고장</v>
      </c>
      <c r="S2185" s="62" t="str">
        <f>IFERROR(VLOOKUP($B2185,'로템1,2단계-고장설명'!$B$4:$O$341,COLUMN()-16,FALSE),"")</f>
        <v>C</v>
      </c>
      <c r="T2185" s="62" t="str">
        <f t="shared" si="209"/>
        <v>FDU</v>
      </c>
      <c r="U2185" s="62" t="str">
        <f>IFERROR(VLOOKUP($B2185,'로템1,2단계-고장설명'!$B$4:$O$341,COLUMN()-16,FALSE),"")</f>
        <v>FDU의 RS485 데이터 중 FDU-TCMS SD TEXT3의 "Detector1 State” 신호가 "10"이 되면 검지.</v>
      </c>
      <c r="V2185" s="62" t="str">
        <f>IFERROR(VLOOKUP($B2185,'로템1,2단계-고장설명'!$B$4:$O$341,COLUMN()-16,FALSE),"")</f>
        <v>감지기 고장상태 현시(자동 소거 안됨)</v>
      </c>
      <c r="W2185" s="62" t="str">
        <f>IFERROR(VLOOKUP($B2185,'로템1,2단계-고장설명'!$B$4:$O$341,COLUMN()-16,FALSE),"")</f>
        <v>1) 감지기로부터 데이터 응답이 없는경우.
2) 감지기로부터 수신된 데이터의 CRC가 맞지 않는경우
3) 감지기로부터 수신된 데이터의 ID가 송신 ID와 일치하지 않는경우</v>
      </c>
      <c r="X2185" s="62" t="str">
        <f>IFERROR(VLOOKUP($B2185,'로템1,2단계-고장설명'!$B$4:$O$341,COLUMN()-16,FALSE),"")</f>
        <v>FDU 전원 리셋 후 감지기로부터 정상적으로 데이터가 수신된 경우</v>
      </c>
      <c r="Y2185" s="62" t="str">
        <f>IFERROR(VLOOKUP($B2185,'로템1,2단계-고장설명'!$B$4:$O$341,COLUMN()-16,FALSE),"")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85" s="62" t="str">
        <f>IFERROR(VLOOKUP($B2185,'로템1,2단계-고장설명'!$B$4:$O$341,COLUMN()-16,FALSE),"")</f>
        <v/>
      </c>
      <c r="AA2185" s="62" t="str">
        <f>IFERROR(VLOOKUP($B2185,'로템1,2단계-고장설명'!$B$4:$O$341,COLUMN()-16,FALSE),"")</f>
        <v>1단계40량, 2단계48량</v>
      </c>
      <c r="AB2185" s="62" t="str">
        <f>IFERROR(VLOOKUP($B2185,'로템1,2단계-고장설명'!$B$4:$O$341,COLUMN()-16,FALSE),"")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85" s="62" t="str">
        <f>IFERROR(VLOOKUP($B2185,'로템1,2단계-고장설명'!$B$4:$O$341,COLUMN()-16,FALSE),"")</f>
        <v>2,3,4</v>
      </c>
      <c r="AD2185" s="62" t="str">
        <f>IFERROR(VLOOKUP($B2185,'로템1,2단계-고장설명'!$B$4:$O$341,COLUMN()-16,FALSE),"")</f>
        <v>Rotem</v>
      </c>
    </row>
    <row r="2186" spans="1:30" x14ac:dyDescent="0.4">
      <c r="A2186" s="60">
        <v>2184</v>
      </c>
      <c r="B2186" s="60">
        <v>1209</v>
      </c>
      <c r="C2186" s="61" t="s">
        <v>17238</v>
      </c>
      <c r="D2186" s="60" t="s">
        <v>3661</v>
      </c>
      <c r="E2186" s="60">
        <v>5</v>
      </c>
      <c r="F2186" s="60" t="s">
        <v>12007</v>
      </c>
      <c r="G2186" s="60" t="s">
        <v>2837</v>
      </c>
      <c r="H2186" s="57"/>
      <c r="L2186" s="62">
        <v>2184</v>
      </c>
      <c r="M2186" s="140">
        <f t="shared" si="204"/>
        <v>1209</v>
      </c>
      <c r="N2186" s="62">
        <f t="shared" si="205"/>
        <v>1209</v>
      </c>
      <c r="O2186" s="62" t="str">
        <f t="shared" si="206"/>
        <v>FDU#5-스위치 고장</v>
      </c>
      <c r="P2186" s="62" t="str">
        <f t="shared" si="207"/>
        <v>T2</v>
      </c>
      <c r="Q2186" s="62" t="str">
        <f t="shared" si="208"/>
        <v>C</v>
      </c>
      <c r="R2186" s="62" t="str">
        <f>IFERROR(VLOOKUP($B2186,'로템1,2단계-고장설명'!$B$4:$O$341,COLUMN()-16,FALSE),"")</f>
        <v>FDU-스위치 고장</v>
      </c>
      <c r="S2186" s="62" t="str">
        <f>IFERROR(VLOOKUP($B2186,'로템1,2단계-고장설명'!$B$4:$O$341,COLUMN()-16,FALSE),"")</f>
        <v>C</v>
      </c>
      <c r="T2186" s="62" t="str">
        <f t="shared" si="209"/>
        <v>FDU</v>
      </c>
      <c r="U2186" s="62" t="str">
        <f>IFERROR(VLOOKUP($B2186,'로템1,2단계-고장설명'!$B$4:$O$341,COLUMN()-16,FALSE),"")</f>
        <v>FDU의 RS485 데이터 중 FDU-TCMS SD TEXT5의 Bit4 “Switch Fault” 신호가 "1"이 되면 검지.</v>
      </c>
      <c r="V2186" s="62" t="str">
        <f>IFERROR(VLOOKUP($B2186,'로템1,2단계-고장설명'!$B$4:$O$341,COLUMN()-16,FALSE),"")</f>
        <v>Switch Fault 현시 및 FDU의 조작 버튼 동작 안됨(화재 검지 및 기타 기능에는 상관없음)</v>
      </c>
      <c r="W2186" s="62" t="str">
        <f>IFERROR(VLOOKUP($B2186,'로템1,2단계-고장설명'!$B$4:$O$341,COLUMN()-16,FALSE),"")</f>
        <v>1) FDU가 부팅될때 스위치가 눌려진 상태(3.3V 전압이 인가된 상태)인 경우
2) FDU가 부팅될때 스위치 고장으로 인하여 항상 눌러진 상태(3.3V 전압이 인가된 상태)에 있는 경우.</v>
      </c>
      <c r="X2186" s="62" t="str">
        <f>IFERROR(VLOOKUP($B2186,'로템1,2단계-고장설명'!$B$4:$O$341,COLUMN()-16,FALSE),"")</f>
        <v>FDU가 부팅될때 스위치가 눌려진 상태(3.3V 전압이 인가된 상태)가 아닌 경우
조치조건 :
1) 고장이 발생한 수신기의 스위치 상태 확인 및 점검
2) FDU의 전원을 리셋하여 소거여부 확인
3) 문제가 지속될 경우, 수신기 교체</v>
      </c>
      <c r="Y2186" s="62" t="str">
        <f>IFERROR(VLOOKUP($B2186,'로템1,2단계-고장설명'!$B$4:$O$341,COLUMN()-16,FALSE),"")</f>
        <v/>
      </c>
      <c r="Z2186" s="62" t="str">
        <f>IFERROR(VLOOKUP($B2186,'로템1,2단계-고장설명'!$B$4:$O$341,COLUMN()-16,FALSE),"")</f>
        <v/>
      </c>
      <c r="AA2186" s="62" t="str">
        <f>IFERROR(VLOOKUP($B2186,'로템1,2단계-고장설명'!$B$4:$O$341,COLUMN()-16,FALSE),"")</f>
        <v>1단계40량, 2단계48량</v>
      </c>
      <c r="AB2186" s="62" t="str">
        <f>IFERROR(VLOOKUP($B2186,'로템1,2단계-고장설명'!$B$4:$O$341,COLUMN()-16,FALSE),"")</f>
        <v>FDU의 RS485 데이터 중 FDU-TCMS SD TEXT5의 Bit4 “Switch Fault” 신호가 "1"이 되면 검지.
-반응 Switch Fault 현시 및 FDU의 조작 버튼 동작 안됨(화재 검지 및 기타 기능에는 상관없음)
-검지조건 :
1) FDU가 부팅될때 스위치가 눌려진 상태(3.3V 전압이 인가된 상태)인 경우
2) FDU가 부팅될때 스위치 고장으로 인하여 항상 눌러진 상태(3.3V 전압이 인가된 상태)에 있는 경우.
-소거조건 FDU가 부팅될때 스위치가 눌려진 상태(3.3V 전압이 인가된 상태)가 아닌 경우
-조치조건 :
1) 고장이 발생한 수신기의 스위치 상태 확인 및 점검
2) FDU의 전원을 리셋하여 소거여부 확인
3) 문제가 지속될 경우, 수신기 교체</v>
      </c>
      <c r="AC2186" s="62" t="str">
        <f>IFERROR(VLOOKUP($B2186,'로템1,2단계-고장설명'!$B$4:$O$341,COLUMN()-16,FALSE),"")</f>
        <v>2,3,4</v>
      </c>
      <c r="AD2186" s="62" t="str">
        <f>IFERROR(VLOOKUP($B2186,'로템1,2단계-고장설명'!$B$4:$O$341,COLUMN()-16,FALSE),"")</f>
        <v>Rotem</v>
      </c>
    </row>
    <row r="2187" spans="1:30" x14ac:dyDescent="0.4">
      <c r="A2187" s="60">
        <v>2185</v>
      </c>
      <c r="B2187" s="60">
        <v>1210</v>
      </c>
      <c r="C2187" s="61" t="s">
        <v>17239</v>
      </c>
      <c r="D2187" s="60" t="s">
        <v>3661</v>
      </c>
      <c r="E2187" s="60">
        <v>5</v>
      </c>
      <c r="F2187" s="60" t="s">
        <v>12007</v>
      </c>
      <c r="G2187" s="60" t="s">
        <v>2837</v>
      </c>
      <c r="H2187" s="57"/>
      <c r="L2187" s="62">
        <v>2185</v>
      </c>
      <c r="M2187" s="140">
        <f t="shared" si="204"/>
        <v>1210</v>
      </c>
      <c r="N2187" s="62">
        <f t="shared" si="205"/>
        <v>1210</v>
      </c>
      <c r="O2187" s="62" t="str">
        <f t="shared" si="206"/>
        <v>FDU#5-메모리 고장</v>
      </c>
      <c r="P2187" s="62" t="str">
        <f t="shared" si="207"/>
        <v>T2</v>
      </c>
      <c r="Q2187" s="62" t="str">
        <f t="shared" si="208"/>
        <v>C</v>
      </c>
      <c r="R2187" s="62" t="str">
        <f>IFERROR(VLOOKUP($B2187,'로템1,2단계-고장설명'!$B$4:$O$341,COLUMN()-16,FALSE),"")</f>
        <v>FDU-메모리 고장</v>
      </c>
      <c r="S2187" s="62" t="str">
        <f>IFERROR(VLOOKUP($B2187,'로템1,2단계-고장설명'!$B$4:$O$341,COLUMN()-16,FALSE),"")</f>
        <v>C</v>
      </c>
      <c r="T2187" s="62" t="str">
        <f t="shared" si="209"/>
        <v>FDU</v>
      </c>
      <c r="U2187" s="62" t="str">
        <f>IFERROR(VLOOKUP($B2187,'로템1,2단계-고장설명'!$B$4:$O$341,COLUMN()-16,FALSE),"")</f>
        <v>FDU의 RS485 데이터 중 FDU-TCMS SD TEXT5의 Bit6 “Memory Fault” 신호가 "1"이 되면 검지.</v>
      </c>
      <c r="V2187" s="62" t="str">
        <f>IFERROR(VLOOKUP($B2187,'로템1,2단계-고장설명'!$B$4:$O$341,COLUMN()-16,FALSE),"")</f>
        <v>1) Memory Fault 현시
2) FDU의 이벤트 기록 및 읽기 동작 안됨.
3) FDU 환경설정 정보 로딩 실패(차량번호, 주차시간, 절전시간등의 설정값을 기본값으로 로딩)</v>
      </c>
      <c r="W2187" s="62" t="str">
        <f>IFERROR(VLOOKUP($B2187,'로템1,2단계-고장설명'!$B$4:$O$341,COLUMN()-16,FALSE),"")</f>
        <v>메모리 연결 포트의 이상 혹은 배드섹터 발생(메모리 접근 및 읽기, 쓰기가 실패한 경우)</v>
      </c>
      <c r="X2187" s="62" t="str">
        <f>IFERROR(VLOOKUP($B2187,'로템1,2단계-고장설명'!$B$4:$O$341,COLUMN()-16,FALSE),"")</f>
        <v>메모리의 접근 및 읽기, 쓰기 성공</v>
      </c>
      <c r="Y2187" s="62" t="str">
        <f>IFERROR(VLOOKUP($B2187,'로템1,2단계-고장설명'!$B$4:$O$341,COLUMN()-16,FALSE),"")</f>
        <v>1) FDU의 전원을 리셋하여 소거여부 확인
2) 문제가 지속될 경우, 수신기 교체</v>
      </c>
      <c r="Z2187" s="62" t="str">
        <f>IFERROR(VLOOKUP($B2187,'로템1,2단계-고장설명'!$B$4:$O$341,COLUMN()-16,FALSE),"")</f>
        <v/>
      </c>
      <c r="AA2187" s="62" t="str">
        <f>IFERROR(VLOOKUP($B2187,'로템1,2단계-고장설명'!$B$4:$O$341,COLUMN()-16,FALSE),"")</f>
        <v>1단계40량, 2단계48량</v>
      </c>
      <c r="AB2187" s="62" t="str">
        <f>IFERROR(VLOOKUP($B2187,'로템1,2단계-고장설명'!$B$4:$O$341,COLUMN()-16,FALSE),"")</f>
        <v>FDU의 RS485 데이터 중 FDU-TCMS SD TEXT5의 Bit6 “Memory Fault” 신호가 "1"이 되면 검지.
-반응 :
1) Memory Fault 현시
2) FDU의 이벤트 기록 및 읽기 동작 안됨.
3) FDU 환경설정 정보 로딩 실패(차량번호, 주차시간, 절전시간등의 설정값을 기본값으로 로딩)
-검지조건 메모리 연결 포트의 이상 혹은 배드섹터 발생(메모리 접근 및 읽기, 쓰기가 실패한 경우)
-소거조건 메모리의 접근 및 읽기, 쓰기 성공
-조치방법 :
1) FDU의 전원을 리셋하여 소거여부 확인
2) 문제가 지속될 경우, 수신기 교체</v>
      </c>
      <c r="AC2187" s="62" t="str">
        <f>IFERROR(VLOOKUP($B2187,'로템1,2단계-고장설명'!$B$4:$O$341,COLUMN()-16,FALSE),"")</f>
        <v>2,3,4</v>
      </c>
      <c r="AD2187" s="62" t="str">
        <f>IFERROR(VLOOKUP($B2187,'로템1,2단계-고장설명'!$B$4:$O$341,COLUMN()-16,FALSE),"")</f>
        <v>Rotem</v>
      </c>
    </row>
    <row r="2188" spans="1:30" x14ac:dyDescent="0.4">
      <c r="A2188" s="60">
        <v>2186</v>
      </c>
      <c r="B2188" s="60">
        <v>1211</v>
      </c>
      <c r="C2188" s="61" t="s">
        <v>17240</v>
      </c>
      <c r="D2188" s="60" t="s">
        <v>3661</v>
      </c>
      <c r="E2188" s="60">
        <v>5</v>
      </c>
      <c r="F2188" s="60" t="s">
        <v>12007</v>
      </c>
      <c r="G2188" s="60" t="s">
        <v>2837</v>
      </c>
      <c r="H2188" s="57"/>
      <c r="L2188" s="62">
        <v>2186</v>
      </c>
      <c r="M2188" s="140">
        <f t="shared" si="204"/>
        <v>1211</v>
      </c>
      <c r="N2188" s="62">
        <f t="shared" si="205"/>
        <v>1211</v>
      </c>
      <c r="O2188" s="62" t="str">
        <f t="shared" si="206"/>
        <v>FDU#5-체크섬 고장</v>
      </c>
      <c r="P2188" s="62" t="str">
        <f t="shared" si="207"/>
        <v>T2</v>
      </c>
      <c r="Q2188" s="62" t="str">
        <f t="shared" si="208"/>
        <v>C</v>
      </c>
      <c r="R2188" s="62" t="str">
        <f>IFERROR(VLOOKUP($B2188,'로템1,2단계-고장설명'!$B$4:$O$341,COLUMN()-16,FALSE),"")</f>
        <v>FDU-체크섬 고장</v>
      </c>
      <c r="S2188" s="62" t="str">
        <f>IFERROR(VLOOKUP($B2188,'로템1,2단계-고장설명'!$B$4:$O$341,COLUMN()-16,FALSE),"")</f>
        <v>C</v>
      </c>
      <c r="T2188" s="62" t="str">
        <f t="shared" si="209"/>
        <v>FDU</v>
      </c>
      <c r="U2188" s="62" t="str">
        <f>IFERROR(VLOOKUP($B2188,'로템1,2단계-고장설명'!$B$4:$O$341,COLUMN()-16,FALSE),"")</f>
        <v>FDU의 RS485 데이터 중 FDU-TCMS SD TEXT5의 Bit7 "Checksum Fault” 신호가 "1"이 되면 검지.</v>
      </c>
      <c r="V2188" s="62" t="str">
        <f>IFERROR(VLOOKUP($B2188,'로템1,2단계-고장설명'!$B$4:$O$341,COLUMN()-16,FALSE),"")</f>
        <v>Checksum Fault 현시 및 FDU의 정상 동작 불가능</v>
      </c>
      <c r="W2188" s="62" t="str">
        <f>IFERROR(VLOOKUP($B2188,'로템1,2단계-고장설명'!$B$4:$O$341,COLUMN()-16,FALSE),"")</f>
        <v>수신기 펌웨어의 오류로 인한 체크섬 이상(MCU 내부 플래쉬 메모리에 저장된 체크섬과 프로그램의 체크섬 계산값이 다를경우)</v>
      </c>
      <c r="X2188" s="62" t="str">
        <f>IFERROR(VLOOKUP($B2188,'로템1,2단계-고장설명'!$B$4:$O$341,COLUMN()-16,FALSE),"")</f>
        <v>FDU가 부팅될때 MCU 내부 플래쉬 메모리에 저장된 체크섬과 프로그램의 체크섬 계산값이 같을 경우</v>
      </c>
      <c r="Y2188" s="62" t="str">
        <f>IFERROR(VLOOKUP($B2188,'로템1,2단계-고장설명'!$B$4:$O$341,COLUMN()-16,FALSE),"")</f>
        <v>1) FDU의 전원을 리셋하여 소거여부 확인
2) 문제가 지속될 경우, 수신기 교체</v>
      </c>
      <c r="Z2188" s="62" t="str">
        <f>IFERROR(VLOOKUP($B2188,'로템1,2단계-고장설명'!$B$4:$O$341,COLUMN()-16,FALSE),"")</f>
        <v/>
      </c>
      <c r="AA2188" s="62" t="str">
        <f>IFERROR(VLOOKUP($B2188,'로템1,2단계-고장설명'!$B$4:$O$341,COLUMN()-16,FALSE),"")</f>
        <v>1단계40량, 2단계48량</v>
      </c>
      <c r="AB2188" s="62" t="str">
        <f>IFERROR(VLOOKUP($B2188,'로템1,2단계-고장설명'!$B$4:$O$341,COLUMN()-16,FALSE),"")</f>
        <v>FDU의 RS485 데이터 중 FDU-TCMS SD TEXT5의 Bit7 "Checksum Fault” 신호가 "1"이 되면 검지.
-반응 Checksum Fault 현시 및 FDU의 정상 동작 불가능
-검지조건 수신기 펌웨어의 오류로 인한 체크섬 이상(MCU 내부 플래쉬 메모리에 저장된 체크섬과 프로그램의 체크섬 계산값이 다를경우)
-소거조건 FDU가 부팅될때 MCU 내부 플래쉬 메모리에 저장된 체크섬과 프로그램의 체크섬 계산값이 같을 경우
-조치방법 :
1) FDU의 전원을 리셋하여 소거여부 확인
2) 문제가 지속될 경우, 수신기 교체</v>
      </c>
      <c r="AC2188" s="62" t="str">
        <f>IFERROR(VLOOKUP($B2188,'로템1,2단계-고장설명'!$B$4:$O$341,COLUMN()-16,FALSE),"")</f>
        <v>2,3,4</v>
      </c>
      <c r="AD2188" s="62" t="str">
        <f>IFERROR(VLOOKUP($B2188,'로템1,2단계-고장설명'!$B$4:$O$341,COLUMN()-16,FALSE),"")</f>
        <v>Rotem</v>
      </c>
    </row>
    <row r="2189" spans="1:30" x14ac:dyDescent="0.4">
      <c r="A2189" s="60">
        <v>2187</v>
      </c>
      <c r="B2189" s="60">
        <v>1212</v>
      </c>
      <c r="C2189" s="61" t="s">
        <v>17241</v>
      </c>
      <c r="D2189" s="60" t="s">
        <v>3661</v>
      </c>
      <c r="E2189" s="60">
        <v>5</v>
      </c>
      <c r="F2189" s="57"/>
      <c r="G2189" s="57"/>
      <c r="H2189" s="57"/>
      <c r="L2189" s="62">
        <v>2187</v>
      </c>
      <c r="M2189" s="140">
        <f t="shared" si="204"/>
        <v>1212</v>
      </c>
      <c r="N2189" s="62">
        <f t="shared" si="205"/>
        <v>1212</v>
      </c>
      <c r="O2189" s="62" t="str">
        <f t="shared" si="206"/>
        <v>FDU#5-</v>
      </c>
      <c r="P2189" s="62" t="str">
        <f t="shared" si="207"/>
        <v>T2</v>
      </c>
      <c r="Q2189" s="62">
        <f t="shared" si="208"/>
        <v>0</v>
      </c>
      <c r="R2189" s="62" t="str">
        <f>IFERROR(VLOOKUP($B2189,'로템1,2단계-고장설명'!$B$4:$O$341,COLUMN()-16,FALSE),"")</f>
        <v/>
      </c>
      <c r="S2189" s="62" t="str">
        <f>IFERROR(VLOOKUP($B2189,'로템1,2단계-고장설명'!$B$4:$O$341,COLUMN()-16,FALSE),"")</f>
        <v/>
      </c>
      <c r="T2189" s="62">
        <f t="shared" si="209"/>
        <v>0</v>
      </c>
      <c r="U2189" s="62" t="str">
        <f>IFERROR(VLOOKUP($B2189,'로템1,2단계-고장설명'!$B$4:$O$341,COLUMN()-16,FALSE),"")</f>
        <v/>
      </c>
      <c r="V2189" s="62" t="str">
        <f>IFERROR(VLOOKUP($B2189,'로템1,2단계-고장설명'!$B$4:$O$341,COLUMN()-16,FALSE),"")</f>
        <v/>
      </c>
      <c r="W2189" s="62" t="str">
        <f>IFERROR(VLOOKUP($B2189,'로템1,2단계-고장설명'!$B$4:$O$341,COLUMN()-16,FALSE),"")</f>
        <v/>
      </c>
      <c r="X2189" s="62" t="str">
        <f>IFERROR(VLOOKUP($B2189,'로템1,2단계-고장설명'!$B$4:$O$341,COLUMN()-16,FALSE),"")</f>
        <v/>
      </c>
      <c r="Y2189" s="62" t="str">
        <f>IFERROR(VLOOKUP($B2189,'로템1,2단계-고장설명'!$B$4:$O$341,COLUMN()-16,FALSE),"")</f>
        <v/>
      </c>
      <c r="Z2189" s="62" t="str">
        <f>IFERROR(VLOOKUP($B2189,'로템1,2단계-고장설명'!$B$4:$O$341,COLUMN()-16,FALSE),"")</f>
        <v/>
      </c>
      <c r="AA2189" s="62" t="str">
        <f>IFERROR(VLOOKUP($B2189,'로템1,2단계-고장설명'!$B$4:$O$341,COLUMN()-16,FALSE),"")</f>
        <v/>
      </c>
      <c r="AB2189" s="62" t="str">
        <f>IFERROR(VLOOKUP($B2189,'로템1,2단계-고장설명'!$B$4:$O$341,COLUMN()-16,FALSE),"")</f>
        <v/>
      </c>
      <c r="AC2189" s="62" t="str">
        <f>IFERROR(VLOOKUP($B2189,'로템1,2단계-고장설명'!$B$4:$O$341,COLUMN()-16,FALSE),"")</f>
        <v/>
      </c>
      <c r="AD2189" s="62" t="str">
        <f>IFERROR(VLOOKUP($B2189,'로템1,2단계-고장설명'!$B$4:$O$341,COLUMN()-16,FALSE),"")</f>
        <v/>
      </c>
    </row>
    <row r="2190" spans="1:30" x14ac:dyDescent="0.4">
      <c r="A2190" s="60">
        <v>2188</v>
      </c>
      <c r="B2190" s="60">
        <v>1200</v>
      </c>
      <c r="C2190" s="61" t="s">
        <v>4055</v>
      </c>
      <c r="D2190" s="60" t="s">
        <v>3662</v>
      </c>
      <c r="E2190" s="60">
        <v>6</v>
      </c>
      <c r="F2190" s="60" t="s">
        <v>12007</v>
      </c>
      <c r="G2190" s="60" t="s">
        <v>2821</v>
      </c>
      <c r="H2190" s="57"/>
      <c r="L2190" s="62">
        <v>2188</v>
      </c>
      <c r="M2190" s="140">
        <f t="shared" si="204"/>
        <v>1200</v>
      </c>
      <c r="N2190" s="62">
        <f t="shared" si="205"/>
        <v>1200</v>
      </c>
      <c r="O2190" s="62" t="str">
        <f t="shared" si="206"/>
        <v>FDU#6 통신고장</v>
      </c>
      <c r="P2190" s="62" t="str">
        <f t="shared" si="207"/>
        <v>M3</v>
      </c>
      <c r="Q2190" s="62" t="str">
        <f t="shared" si="208"/>
        <v>B</v>
      </c>
      <c r="R2190" s="62" t="str">
        <f>IFERROR(VLOOKUP($B2190,'로템1,2단계-고장설명'!$B$4:$O$341,COLUMN()-16,FALSE),"")</f>
        <v>FDU 통신고장</v>
      </c>
      <c r="S2190" s="62" t="str">
        <f>IFERROR(VLOOKUP($B2190,'로템1,2단계-고장설명'!$B$4:$O$341,COLUMN()-16,FALSE),"")</f>
        <v>B</v>
      </c>
      <c r="T2190" s="62" t="str">
        <f t="shared" si="209"/>
        <v>FDU</v>
      </c>
      <c r="U2190" s="62" t="str">
        <f>IFERROR(VLOOKUP($B2190,'로템1,2단계-고장설명'!$B$4:$O$341,COLUMN()-16,FALSE),"")</f>
        <v>FDU와 TCMS간 RS485 통신고장이 검지되면 발생.</v>
      </c>
      <c r="V2190" s="62" t="str">
        <f>IFERROR(VLOOKUP($B2190,'로템1,2단계-고장설명'!$B$4:$O$341,COLUMN()-16,FALSE),"")</f>
        <v>화면상 FDU의 화재검지신호 등의 데이터가 반응하지 않음.</v>
      </c>
      <c r="W2190" s="62" t="str">
        <f>IFERROR(VLOOKUP($B2190,'로템1,2단계-고장설명'!$B$4:$O$341,COLUMN()-16,FALSE),"")</f>
        <v>FDU 통신고장 또는 통신 케이블 문제</v>
      </c>
      <c r="X2190" s="62" t="str">
        <f>IFERROR(VLOOKUP($B2190,'로템1,2단계-고장설명'!$B$4:$O$341,COLUMN()-16,FALSE),"")</f>
        <v>TCMS SDR 신호의 의해 FDU로부터 SD신호가 정상 수신된 경우
조치조건 :
1) FDU 및 TCMS의 전원을 리셋하여 소거여부 확인
2) 통신 고장이 발생하지 않은 다른차량의 수신기와 교체하여 소거 여부 확인(고장이 수신기를 따라가는지 확인)
3) TCMS와 FDU간의 통신계통 점검 및 FDU NFB 점검
4) 문제가 지속될 경우, 수신기 교체</v>
      </c>
      <c r="Y2190" s="62" t="str">
        <f>IFERROR(VLOOKUP($B2190,'로템1,2단계-고장설명'!$B$4:$O$341,COLUMN()-16,FALSE),"")</f>
        <v/>
      </c>
      <c r="Z2190" s="62" t="str">
        <f>IFERROR(VLOOKUP($B2190,'로템1,2단계-고장설명'!$B$4:$O$341,COLUMN()-16,FALSE),"")</f>
        <v/>
      </c>
      <c r="AA2190" s="62" t="str">
        <f>IFERROR(VLOOKUP($B2190,'로템1,2단계-고장설명'!$B$4:$O$341,COLUMN()-16,FALSE),"")</f>
        <v>1단계40량, 2단계48량</v>
      </c>
      <c r="AB2190" s="62" t="str">
        <f>IFERROR(VLOOKUP($B2190,'로템1,2단계-고장설명'!$B$4:$O$341,COLUMN()-16,FALSE),"")</f>
        <v>FDU와 TCMS간 RS485 통신고장이 검지되면 발생.
-반응 화면상 FDU의 화재검지신호 등의 데이터가 반응하지 않음.
-검지조건 FDU 통신고장 또는 통신 케이블 문제
-소거조건 TCMS SDR 신호의 의해 FDU로부터 SD신호가 정상 수신된 경우
-조치조건 :
1) FDU 및 TCMS의 전원을 리셋하여 소거여부 확인
2) 통신 고장이 발생하지 않은 다른차량의 수신기와 교체하여 소거 여부 확인(고장이 수신기를 따라가는지 확인)
3) TCMS와 FDU간의 통신계통 점검 및 FDU NFB 점검
4) 문제가 지속될 경우, 수신기 교체</v>
      </c>
      <c r="AC2190" s="62" t="str">
        <f>IFERROR(VLOOKUP($B2190,'로템1,2단계-고장설명'!$B$4:$O$341,COLUMN()-16,FALSE),"")</f>
        <v>2,3,4</v>
      </c>
      <c r="AD2190" s="62" t="str">
        <f>IFERROR(VLOOKUP($B2190,'로템1,2단계-고장설명'!$B$4:$O$341,COLUMN()-16,FALSE),"")</f>
        <v>Rotem</v>
      </c>
    </row>
    <row r="2191" spans="1:30" x14ac:dyDescent="0.4">
      <c r="A2191" s="60">
        <v>2189</v>
      </c>
      <c r="B2191" s="60">
        <v>1201</v>
      </c>
      <c r="C2191" s="61" t="s">
        <v>17242</v>
      </c>
      <c r="D2191" s="60" t="s">
        <v>3662</v>
      </c>
      <c r="E2191" s="60">
        <v>6</v>
      </c>
      <c r="F2191" s="60" t="s">
        <v>12007</v>
      </c>
      <c r="G2191" s="60" t="s">
        <v>3034</v>
      </c>
      <c r="H2191" s="57"/>
      <c r="L2191" s="62">
        <v>2189</v>
      </c>
      <c r="M2191" s="140">
        <f t="shared" si="204"/>
        <v>1201</v>
      </c>
      <c r="N2191" s="62">
        <f t="shared" si="205"/>
        <v>1201</v>
      </c>
      <c r="O2191" s="62" t="str">
        <f t="shared" si="206"/>
        <v>FDU#6-감지기1 화재감지</v>
      </c>
      <c r="P2191" s="62" t="str">
        <f t="shared" si="207"/>
        <v>M3</v>
      </c>
      <c r="Q2191" s="62" t="str">
        <f t="shared" si="208"/>
        <v>W</v>
      </c>
      <c r="R2191" s="62" t="str">
        <f>IFERROR(VLOOKUP($B2191,'로템1,2단계-고장설명'!$B$4:$O$341,COLUMN()-16,FALSE),"")</f>
        <v>FDU-감지기1 화재감지</v>
      </c>
      <c r="S2191" s="62" t="str">
        <f>IFERROR(VLOOKUP($B2191,'로템1,2단계-고장설명'!$B$4:$O$341,COLUMN()-16,FALSE),"")</f>
        <v>W</v>
      </c>
      <c r="T2191" s="62" t="str">
        <f t="shared" si="209"/>
        <v>FDU</v>
      </c>
      <c r="U2191" s="62" t="str">
        <f>IFERROR(VLOOKUP($B2191,'로템1,2단계-고장설명'!$B$4:$O$341,COLUMN()-16,FALSE),"")</f>
        <v>FDU의 RS485 데이터 중 FDU-TCMS SD TEXT3의 "Detector1 State” 신호가 "11"이 되면 검지.</v>
      </c>
      <c r="V2191" s="62" t="str">
        <f>IFERROR(VLOOKUP($B2191,'로템1,2단계-고장설명'!$B$4:$O$341,COLUMN()-16,FALSE),"")</f>
        <v>화재상태 현시(자동 소거 안됨)</v>
      </c>
      <c r="W2191" s="62" t="str">
        <f>IFERROR(VLOOKUP($B2191,'로템1,2단계-고장설명'!$B$4:$O$341,COLUMN()-16,FALSE),"")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91" s="62" t="str">
        <f>IFERROR(VLOOKUP($B2191,'로템1,2단계-고장설명'!$B$4:$O$341,COLUMN()-16,FALSE),"")</f>
        <v>1) FDU의 복귀버튼 조작시
2) FDU 전원 리셋시</v>
      </c>
      <c r="Y2191" s="62" t="str">
        <f>IFERROR(VLOOKUP($B2191,'로템1,2단계-고장설명'!$B$4:$O$341,COLUMN()-16,FALSE),"")</f>
        <v>1) 해당 감지기 위치의 화재 발생 여부 확인
2) 화재 오 감지일경우 FDU의 복귀버튼 취급
3) 오감지일경우 감지기의 청소주기 확인(내부 먼지 제거)</v>
      </c>
      <c r="Z2191" s="62" t="str">
        <f>IFERROR(VLOOKUP($B2191,'로템1,2단계-고장설명'!$B$4:$O$341,COLUMN()-16,FALSE),"")</f>
        <v/>
      </c>
      <c r="AA2191" s="62" t="str">
        <f>IFERROR(VLOOKUP($B2191,'로템1,2단계-고장설명'!$B$4:$O$341,COLUMN()-16,FALSE),"")</f>
        <v>1단계40량, 2단계48량</v>
      </c>
      <c r="AB2191" s="62" t="str">
        <f>IFERROR(VLOOKUP($B2191,'로템1,2단계-고장설명'!$B$4:$O$341,COLUMN()-16,FALSE),"")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91" s="62" t="str">
        <f>IFERROR(VLOOKUP($B2191,'로템1,2단계-고장설명'!$B$4:$O$341,COLUMN()-16,FALSE),"")</f>
        <v>2,3,4</v>
      </c>
      <c r="AD2191" s="62" t="str">
        <f>IFERROR(VLOOKUP($B2191,'로템1,2단계-고장설명'!$B$4:$O$341,COLUMN()-16,FALSE),"")</f>
        <v>Rotem</v>
      </c>
    </row>
    <row r="2192" spans="1:30" x14ac:dyDescent="0.4">
      <c r="A2192" s="60">
        <v>2190</v>
      </c>
      <c r="B2192" s="60">
        <v>1202</v>
      </c>
      <c r="C2192" s="61" t="s">
        <v>17243</v>
      </c>
      <c r="D2192" s="60" t="s">
        <v>3662</v>
      </c>
      <c r="E2192" s="60">
        <v>6</v>
      </c>
      <c r="F2192" s="60" t="s">
        <v>12007</v>
      </c>
      <c r="G2192" s="60" t="s">
        <v>2837</v>
      </c>
      <c r="H2192" s="57"/>
      <c r="L2192" s="62">
        <v>2190</v>
      </c>
      <c r="M2192" s="140">
        <f t="shared" si="204"/>
        <v>1202</v>
      </c>
      <c r="N2192" s="62">
        <f t="shared" si="205"/>
        <v>1202</v>
      </c>
      <c r="O2192" s="62" t="str">
        <f t="shared" si="206"/>
        <v>FDU#6-감지기1 고장</v>
      </c>
      <c r="P2192" s="62" t="str">
        <f t="shared" si="207"/>
        <v>M3</v>
      </c>
      <c r="Q2192" s="62" t="str">
        <f t="shared" si="208"/>
        <v>C</v>
      </c>
      <c r="R2192" s="62" t="str">
        <f>IFERROR(VLOOKUP($B2192,'로템1,2단계-고장설명'!$B$4:$O$341,COLUMN()-16,FALSE),"")</f>
        <v>FDU-감지기1 고장</v>
      </c>
      <c r="S2192" s="62" t="str">
        <f>IFERROR(VLOOKUP($B2192,'로템1,2단계-고장설명'!$B$4:$O$341,COLUMN()-16,FALSE),"")</f>
        <v>C</v>
      </c>
      <c r="T2192" s="62" t="str">
        <f t="shared" si="209"/>
        <v>FDU</v>
      </c>
      <c r="U2192" s="62" t="str">
        <f>IFERROR(VLOOKUP($B2192,'로템1,2단계-고장설명'!$B$4:$O$341,COLUMN()-16,FALSE),"")</f>
        <v>FDU의 RS485 데이터 중 FDU-TCMS SD TEXT3의 "Detector1 State” 신호가 "10"이 되면 검지.</v>
      </c>
      <c r="V2192" s="62" t="str">
        <f>IFERROR(VLOOKUP($B2192,'로템1,2단계-고장설명'!$B$4:$O$341,COLUMN()-16,FALSE),"")</f>
        <v>감지기 고장상태 현시(자동 소거 안됨)</v>
      </c>
      <c r="W2192" s="62" t="str">
        <f>IFERROR(VLOOKUP($B2192,'로템1,2단계-고장설명'!$B$4:$O$341,COLUMN()-16,FALSE),"")</f>
        <v>1) 감지기로부터 데이터 응답이 없는경우.
2) 감지기로부터 수신된 데이터의 CRC가 맞지 않는경우
3) 감지기로부터 수신된 데이터의 ID가 송신 ID와 일치하지 않는경우</v>
      </c>
      <c r="X2192" s="62" t="str">
        <f>IFERROR(VLOOKUP($B2192,'로템1,2단계-고장설명'!$B$4:$O$341,COLUMN()-16,FALSE),"")</f>
        <v>FDU 전원 리셋 후 감지기로부터 정상적으로 데이터가 수신된 경우</v>
      </c>
      <c r="Y2192" s="62" t="str">
        <f>IFERROR(VLOOKUP($B2192,'로템1,2단계-고장설명'!$B$4:$O$341,COLUMN()-16,FALSE),"")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92" s="62" t="str">
        <f>IFERROR(VLOOKUP($B2192,'로템1,2단계-고장설명'!$B$4:$O$341,COLUMN()-16,FALSE),"")</f>
        <v/>
      </c>
      <c r="AA2192" s="62" t="str">
        <f>IFERROR(VLOOKUP($B2192,'로템1,2단계-고장설명'!$B$4:$O$341,COLUMN()-16,FALSE),"")</f>
        <v>1단계40량, 2단계48량</v>
      </c>
      <c r="AB2192" s="62" t="str">
        <f>IFERROR(VLOOKUP($B2192,'로템1,2단계-고장설명'!$B$4:$O$341,COLUMN()-16,FALSE),"")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92" s="62" t="str">
        <f>IFERROR(VLOOKUP($B2192,'로템1,2단계-고장설명'!$B$4:$O$341,COLUMN()-16,FALSE),"")</f>
        <v>2,3,4</v>
      </c>
      <c r="AD2192" s="62" t="str">
        <f>IFERROR(VLOOKUP($B2192,'로템1,2단계-고장설명'!$B$4:$O$341,COLUMN()-16,FALSE),"")</f>
        <v>Rotem</v>
      </c>
    </row>
    <row r="2193" spans="1:30" x14ac:dyDescent="0.4">
      <c r="A2193" s="60">
        <v>2191</v>
      </c>
      <c r="B2193" s="60">
        <v>1203</v>
      </c>
      <c r="C2193" s="61" t="s">
        <v>17244</v>
      </c>
      <c r="D2193" s="60" t="s">
        <v>3662</v>
      </c>
      <c r="E2193" s="60">
        <v>6</v>
      </c>
      <c r="F2193" s="60" t="s">
        <v>12007</v>
      </c>
      <c r="G2193" s="60" t="s">
        <v>3034</v>
      </c>
      <c r="H2193" s="57"/>
      <c r="L2193" s="62">
        <v>2191</v>
      </c>
      <c r="M2193" s="140">
        <f t="shared" si="204"/>
        <v>1203</v>
      </c>
      <c r="N2193" s="62">
        <f t="shared" si="205"/>
        <v>1203</v>
      </c>
      <c r="O2193" s="62" t="str">
        <f t="shared" si="206"/>
        <v>FDU#6-감지기2 화재감지</v>
      </c>
      <c r="P2193" s="62" t="str">
        <f t="shared" si="207"/>
        <v>M3</v>
      </c>
      <c r="Q2193" s="62" t="str">
        <f t="shared" si="208"/>
        <v>W</v>
      </c>
      <c r="R2193" s="62" t="str">
        <f>IFERROR(VLOOKUP($B2193,'로템1,2단계-고장설명'!$B$4:$O$341,COLUMN()-16,FALSE),"")</f>
        <v>FDU-감지기2 화재감지</v>
      </c>
      <c r="S2193" s="62" t="str">
        <f>IFERROR(VLOOKUP($B2193,'로템1,2단계-고장설명'!$B$4:$O$341,COLUMN()-16,FALSE),"")</f>
        <v>W</v>
      </c>
      <c r="T2193" s="62" t="str">
        <f t="shared" si="209"/>
        <v>FDU</v>
      </c>
      <c r="U2193" s="62" t="str">
        <f>IFERROR(VLOOKUP($B2193,'로템1,2단계-고장설명'!$B$4:$O$341,COLUMN()-16,FALSE),"")</f>
        <v>FDU의 RS485 데이터 중 FDU-TCMS SD TEXT3의 "Detector1 State” 신호가 "11"이 되면 검지.</v>
      </c>
      <c r="V2193" s="62" t="str">
        <f>IFERROR(VLOOKUP($B2193,'로템1,2단계-고장설명'!$B$4:$O$341,COLUMN()-16,FALSE),"")</f>
        <v>화재상태 현시(자동 소거 안됨)</v>
      </c>
      <c r="W2193" s="62" t="str">
        <f>IFERROR(VLOOKUP($B2193,'로템1,2단계-고장설명'!$B$4:$O$341,COLUMN()-16,FALSE),"")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93" s="62" t="str">
        <f>IFERROR(VLOOKUP($B2193,'로템1,2단계-고장설명'!$B$4:$O$341,COLUMN()-16,FALSE),"")</f>
        <v>1) FDU의 복귀버튼 조작시
2) FDU 전원 리셋시</v>
      </c>
      <c r="Y2193" s="62" t="str">
        <f>IFERROR(VLOOKUP($B2193,'로템1,2단계-고장설명'!$B$4:$O$341,COLUMN()-16,FALSE),"")</f>
        <v>1) 해당 감지기 위치의 화재 발생 여부 확인
2) 화재 오 감지일경우 FDU의 복귀버튼 취급
3) 오감지일경우 감지기의 청소주기 확인(내부 먼지 제거)</v>
      </c>
      <c r="Z2193" s="62" t="str">
        <f>IFERROR(VLOOKUP($B2193,'로템1,2단계-고장설명'!$B$4:$O$341,COLUMN()-16,FALSE),"")</f>
        <v/>
      </c>
      <c r="AA2193" s="62" t="str">
        <f>IFERROR(VLOOKUP($B2193,'로템1,2단계-고장설명'!$B$4:$O$341,COLUMN()-16,FALSE),"")</f>
        <v>1단계40량, 2단계48량</v>
      </c>
      <c r="AB2193" s="62" t="str">
        <f>IFERROR(VLOOKUP($B2193,'로템1,2단계-고장설명'!$B$4:$O$341,COLUMN()-16,FALSE),"")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93" s="62" t="str">
        <f>IFERROR(VLOOKUP($B2193,'로템1,2단계-고장설명'!$B$4:$O$341,COLUMN()-16,FALSE),"")</f>
        <v>2,3,4</v>
      </c>
      <c r="AD2193" s="62" t="str">
        <f>IFERROR(VLOOKUP($B2193,'로템1,2단계-고장설명'!$B$4:$O$341,COLUMN()-16,FALSE),"")</f>
        <v>Rotem</v>
      </c>
    </row>
    <row r="2194" spans="1:30" x14ac:dyDescent="0.4">
      <c r="A2194" s="60">
        <v>2192</v>
      </c>
      <c r="B2194" s="60">
        <v>1204</v>
      </c>
      <c r="C2194" s="61" t="s">
        <v>17245</v>
      </c>
      <c r="D2194" s="60" t="s">
        <v>3662</v>
      </c>
      <c r="E2194" s="60">
        <v>6</v>
      </c>
      <c r="F2194" s="60" t="s">
        <v>12007</v>
      </c>
      <c r="G2194" s="60" t="s">
        <v>2837</v>
      </c>
      <c r="H2194" s="57"/>
      <c r="L2194" s="62">
        <v>2192</v>
      </c>
      <c r="M2194" s="140">
        <f t="shared" si="204"/>
        <v>1204</v>
      </c>
      <c r="N2194" s="62">
        <f t="shared" si="205"/>
        <v>1204</v>
      </c>
      <c r="O2194" s="62" t="str">
        <f t="shared" si="206"/>
        <v>FDU#6-감지기2 고장</v>
      </c>
      <c r="P2194" s="62" t="str">
        <f t="shared" si="207"/>
        <v>M3</v>
      </c>
      <c r="Q2194" s="62" t="str">
        <f t="shared" si="208"/>
        <v>C</v>
      </c>
      <c r="R2194" s="62" t="str">
        <f>IFERROR(VLOOKUP($B2194,'로템1,2단계-고장설명'!$B$4:$O$341,COLUMN()-16,FALSE),"")</f>
        <v>FDU-감지기2 고장</v>
      </c>
      <c r="S2194" s="62" t="str">
        <f>IFERROR(VLOOKUP($B2194,'로템1,2단계-고장설명'!$B$4:$O$341,COLUMN()-16,FALSE),"")</f>
        <v>C</v>
      </c>
      <c r="T2194" s="62" t="str">
        <f t="shared" si="209"/>
        <v>FDU</v>
      </c>
      <c r="U2194" s="62" t="str">
        <f>IFERROR(VLOOKUP($B2194,'로템1,2단계-고장설명'!$B$4:$O$341,COLUMN()-16,FALSE),"")</f>
        <v>FDU의 RS485 데이터 중 FDU-TCMS SD TEXT3의 "Detector1 State” 신호가 "10"이 되면 검지.</v>
      </c>
      <c r="V2194" s="62" t="str">
        <f>IFERROR(VLOOKUP($B2194,'로템1,2단계-고장설명'!$B$4:$O$341,COLUMN()-16,FALSE),"")</f>
        <v>감지기 고장상태 현시(자동 소거 안됨)</v>
      </c>
      <c r="W2194" s="62" t="str">
        <f>IFERROR(VLOOKUP($B2194,'로템1,2단계-고장설명'!$B$4:$O$341,COLUMN()-16,FALSE),"")</f>
        <v>1) 감지기로부터 데이터 응답이 없는경우.
2) 감지기로부터 수신된 데이터의 CRC가 맞지 않는경우
3) 감지기로부터 수신된 데이터의 ID가 송신 ID와 일치하지 않는경우</v>
      </c>
      <c r="X2194" s="62" t="str">
        <f>IFERROR(VLOOKUP($B2194,'로템1,2단계-고장설명'!$B$4:$O$341,COLUMN()-16,FALSE),"")</f>
        <v>FDU 전원 리셋 후 감지기로부터 정상적으로 데이터가 수신된 경우</v>
      </c>
      <c r="Y2194" s="62" t="str">
        <f>IFERROR(VLOOKUP($B2194,'로템1,2단계-고장설명'!$B$4:$O$341,COLUMN()-16,FALSE),"")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94" s="62" t="str">
        <f>IFERROR(VLOOKUP($B2194,'로템1,2단계-고장설명'!$B$4:$O$341,COLUMN()-16,FALSE),"")</f>
        <v/>
      </c>
      <c r="AA2194" s="62" t="str">
        <f>IFERROR(VLOOKUP($B2194,'로템1,2단계-고장설명'!$B$4:$O$341,COLUMN()-16,FALSE),"")</f>
        <v>1단계40량, 2단계48량</v>
      </c>
      <c r="AB2194" s="62" t="str">
        <f>IFERROR(VLOOKUP($B2194,'로템1,2단계-고장설명'!$B$4:$O$341,COLUMN()-16,FALSE),"")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94" s="62" t="str">
        <f>IFERROR(VLOOKUP($B2194,'로템1,2단계-고장설명'!$B$4:$O$341,COLUMN()-16,FALSE),"")</f>
        <v>2,3,4</v>
      </c>
      <c r="AD2194" s="62" t="str">
        <f>IFERROR(VLOOKUP($B2194,'로템1,2단계-고장설명'!$B$4:$O$341,COLUMN()-16,FALSE),"")</f>
        <v>Rotem</v>
      </c>
    </row>
    <row r="2195" spans="1:30" x14ac:dyDescent="0.4">
      <c r="A2195" s="60">
        <v>2193</v>
      </c>
      <c r="B2195" s="60">
        <v>1205</v>
      </c>
      <c r="C2195" s="61" t="s">
        <v>17246</v>
      </c>
      <c r="D2195" s="60" t="s">
        <v>3662</v>
      </c>
      <c r="E2195" s="60">
        <v>6</v>
      </c>
      <c r="F2195" s="60" t="s">
        <v>12007</v>
      </c>
      <c r="G2195" s="60" t="s">
        <v>3034</v>
      </c>
      <c r="H2195" s="57"/>
      <c r="L2195" s="62">
        <v>2193</v>
      </c>
      <c r="M2195" s="140">
        <f t="shared" si="204"/>
        <v>1205</v>
      </c>
      <c r="N2195" s="62">
        <f t="shared" si="205"/>
        <v>1205</v>
      </c>
      <c r="O2195" s="62" t="str">
        <f t="shared" si="206"/>
        <v>FDU#6-감지기3 화재감지</v>
      </c>
      <c r="P2195" s="62" t="str">
        <f t="shared" si="207"/>
        <v>M3</v>
      </c>
      <c r="Q2195" s="62" t="str">
        <f t="shared" si="208"/>
        <v>W</v>
      </c>
      <c r="R2195" s="62" t="str">
        <f>IFERROR(VLOOKUP($B2195,'로템1,2단계-고장설명'!$B$4:$O$341,COLUMN()-16,FALSE),"")</f>
        <v>FDU-감지기3 화재감지</v>
      </c>
      <c r="S2195" s="62" t="str">
        <f>IFERROR(VLOOKUP($B2195,'로템1,2단계-고장설명'!$B$4:$O$341,COLUMN()-16,FALSE),"")</f>
        <v>W</v>
      </c>
      <c r="T2195" s="62" t="str">
        <f t="shared" si="209"/>
        <v>FDU</v>
      </c>
      <c r="U2195" s="62" t="str">
        <f>IFERROR(VLOOKUP($B2195,'로템1,2단계-고장설명'!$B$4:$O$341,COLUMN()-16,FALSE),"")</f>
        <v>FDU의 RS485 데이터 중 FDU-TCMS SD TEXT3의 "Detector1 State” 신호가 "11"이 되면 검지.</v>
      </c>
      <c r="V2195" s="62" t="str">
        <f>IFERROR(VLOOKUP($B2195,'로템1,2단계-고장설명'!$B$4:$O$341,COLUMN()-16,FALSE),"")</f>
        <v>화재상태 현시(자동 소거 안됨)</v>
      </c>
      <c r="W2195" s="62" t="str">
        <f>IFERROR(VLOOKUP($B2195,'로템1,2단계-고장설명'!$B$4:$O$341,COLUMN()-16,FALSE),"")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95" s="62" t="str">
        <f>IFERROR(VLOOKUP($B2195,'로템1,2단계-고장설명'!$B$4:$O$341,COLUMN()-16,FALSE),"")</f>
        <v>1) FDU의 복귀버튼 조작시
2) FDU 전원 리셋시</v>
      </c>
      <c r="Y2195" s="62" t="str">
        <f>IFERROR(VLOOKUP($B2195,'로템1,2단계-고장설명'!$B$4:$O$341,COLUMN()-16,FALSE),"")</f>
        <v>1) 해당 감지기 위치의 화재 발생 여부 확인
2) 화재 오 감지일경우 FDU의 복귀버튼 취급
3) 오감지일경우 감지기의 청소주기 확인(내부 먼지 제거)</v>
      </c>
      <c r="Z2195" s="62" t="str">
        <f>IFERROR(VLOOKUP($B2195,'로템1,2단계-고장설명'!$B$4:$O$341,COLUMN()-16,FALSE),"")</f>
        <v/>
      </c>
      <c r="AA2195" s="62" t="str">
        <f>IFERROR(VLOOKUP($B2195,'로템1,2단계-고장설명'!$B$4:$O$341,COLUMN()-16,FALSE),"")</f>
        <v>1단계40량, 2단계48량</v>
      </c>
      <c r="AB2195" s="62" t="str">
        <f>IFERROR(VLOOKUP($B2195,'로템1,2단계-고장설명'!$B$4:$O$341,COLUMN()-16,FALSE),"")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95" s="62" t="str">
        <f>IFERROR(VLOOKUP($B2195,'로템1,2단계-고장설명'!$B$4:$O$341,COLUMN()-16,FALSE),"")</f>
        <v>2,3,4</v>
      </c>
      <c r="AD2195" s="62" t="str">
        <f>IFERROR(VLOOKUP($B2195,'로템1,2단계-고장설명'!$B$4:$O$341,COLUMN()-16,FALSE),"")</f>
        <v>Rotem</v>
      </c>
    </row>
    <row r="2196" spans="1:30" x14ac:dyDescent="0.4">
      <c r="A2196" s="60">
        <v>2194</v>
      </c>
      <c r="B2196" s="60">
        <v>1206</v>
      </c>
      <c r="C2196" s="61" t="s">
        <v>17247</v>
      </c>
      <c r="D2196" s="60" t="s">
        <v>3662</v>
      </c>
      <c r="E2196" s="60">
        <v>6</v>
      </c>
      <c r="F2196" s="60" t="s">
        <v>12007</v>
      </c>
      <c r="G2196" s="60" t="s">
        <v>2837</v>
      </c>
      <c r="H2196" s="57"/>
      <c r="L2196" s="62">
        <v>2194</v>
      </c>
      <c r="M2196" s="140">
        <f t="shared" si="204"/>
        <v>1206</v>
      </c>
      <c r="N2196" s="62">
        <f t="shared" si="205"/>
        <v>1206</v>
      </c>
      <c r="O2196" s="62" t="str">
        <f t="shared" si="206"/>
        <v>FDU#6-감지기3 고장</v>
      </c>
      <c r="P2196" s="62" t="str">
        <f t="shared" si="207"/>
        <v>M3</v>
      </c>
      <c r="Q2196" s="62" t="str">
        <f t="shared" si="208"/>
        <v>C</v>
      </c>
      <c r="R2196" s="62" t="str">
        <f>IFERROR(VLOOKUP($B2196,'로템1,2단계-고장설명'!$B$4:$O$341,COLUMN()-16,FALSE),"")</f>
        <v>FDU-감지기3 고장</v>
      </c>
      <c r="S2196" s="62" t="str">
        <f>IFERROR(VLOOKUP($B2196,'로템1,2단계-고장설명'!$B$4:$O$341,COLUMN()-16,FALSE),"")</f>
        <v>C</v>
      </c>
      <c r="T2196" s="62" t="str">
        <f t="shared" si="209"/>
        <v>FDU</v>
      </c>
      <c r="U2196" s="62" t="str">
        <f>IFERROR(VLOOKUP($B2196,'로템1,2단계-고장설명'!$B$4:$O$341,COLUMN()-16,FALSE),"")</f>
        <v>FDU의 RS485 데이터 중 FDU-TCMS SD TEXT3의 "Detector1 State” 신호가 "10"이 되면 검지.</v>
      </c>
      <c r="V2196" s="62" t="str">
        <f>IFERROR(VLOOKUP($B2196,'로템1,2단계-고장설명'!$B$4:$O$341,COLUMN()-16,FALSE),"")</f>
        <v>감지기 고장상태 현시(자동 소거 안됨)</v>
      </c>
      <c r="W2196" s="62" t="str">
        <f>IFERROR(VLOOKUP($B2196,'로템1,2단계-고장설명'!$B$4:$O$341,COLUMN()-16,FALSE),"")</f>
        <v>1) 감지기로부터 데이터 응답이 없는경우.
2) 감지기로부터 수신된 데이터의 CRC가 맞지 않는경우
3) 감지기로부터 수신된 데이터의 ID가 송신 ID와 일치하지 않는경우</v>
      </c>
      <c r="X2196" s="62" t="str">
        <f>IFERROR(VLOOKUP($B2196,'로템1,2단계-고장설명'!$B$4:$O$341,COLUMN()-16,FALSE),"")</f>
        <v>FDU 전원 리셋 후 감지기로부터 정상적으로 데이터가 수신된 경우</v>
      </c>
      <c r="Y2196" s="62" t="str">
        <f>IFERROR(VLOOKUP($B2196,'로템1,2단계-고장설명'!$B$4:$O$341,COLUMN()-16,FALSE),"")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96" s="62" t="str">
        <f>IFERROR(VLOOKUP($B2196,'로템1,2단계-고장설명'!$B$4:$O$341,COLUMN()-16,FALSE),"")</f>
        <v/>
      </c>
      <c r="AA2196" s="62" t="str">
        <f>IFERROR(VLOOKUP($B2196,'로템1,2단계-고장설명'!$B$4:$O$341,COLUMN()-16,FALSE),"")</f>
        <v>1단계40량, 2단계48량</v>
      </c>
      <c r="AB2196" s="62" t="str">
        <f>IFERROR(VLOOKUP($B2196,'로템1,2단계-고장설명'!$B$4:$O$341,COLUMN()-16,FALSE),"")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96" s="62" t="str">
        <f>IFERROR(VLOOKUP($B2196,'로템1,2단계-고장설명'!$B$4:$O$341,COLUMN()-16,FALSE),"")</f>
        <v>2,3,4</v>
      </c>
      <c r="AD2196" s="62" t="str">
        <f>IFERROR(VLOOKUP($B2196,'로템1,2단계-고장설명'!$B$4:$O$341,COLUMN()-16,FALSE),"")</f>
        <v>Rotem</v>
      </c>
    </row>
    <row r="2197" spans="1:30" x14ac:dyDescent="0.4">
      <c r="A2197" s="60">
        <v>2195</v>
      </c>
      <c r="B2197" s="60">
        <v>1207</v>
      </c>
      <c r="C2197" s="61" t="s">
        <v>17248</v>
      </c>
      <c r="D2197" s="60" t="s">
        <v>3662</v>
      </c>
      <c r="E2197" s="60">
        <v>6</v>
      </c>
      <c r="F2197" s="60" t="s">
        <v>12007</v>
      </c>
      <c r="G2197" s="60" t="s">
        <v>3034</v>
      </c>
      <c r="H2197" s="57"/>
      <c r="L2197" s="62">
        <v>2195</v>
      </c>
      <c r="M2197" s="140">
        <f t="shared" si="204"/>
        <v>1207</v>
      </c>
      <c r="N2197" s="62">
        <f t="shared" si="205"/>
        <v>1207</v>
      </c>
      <c r="O2197" s="62" t="str">
        <f t="shared" si="206"/>
        <v>FDU#6-감지기4 화재감지</v>
      </c>
      <c r="P2197" s="62" t="str">
        <f t="shared" si="207"/>
        <v>M3</v>
      </c>
      <c r="Q2197" s="62" t="str">
        <f t="shared" si="208"/>
        <v>W</v>
      </c>
      <c r="R2197" s="62" t="str">
        <f>IFERROR(VLOOKUP($B2197,'로템1,2단계-고장설명'!$B$4:$O$341,COLUMN()-16,FALSE),"")</f>
        <v>FDU-감지기4 화재감지</v>
      </c>
      <c r="S2197" s="62" t="str">
        <f>IFERROR(VLOOKUP($B2197,'로템1,2단계-고장설명'!$B$4:$O$341,COLUMN()-16,FALSE),"")</f>
        <v>W</v>
      </c>
      <c r="T2197" s="62" t="str">
        <f t="shared" si="209"/>
        <v>FDU</v>
      </c>
      <c r="U2197" s="62" t="str">
        <f>IFERROR(VLOOKUP($B2197,'로템1,2단계-고장설명'!$B$4:$O$341,COLUMN()-16,FALSE),"")</f>
        <v>FDU의 RS485 데이터 중 FDU-TCMS SD TEXT3의 "Detector1 State” 신호가 "11"이 되면 검지.</v>
      </c>
      <c r="V2197" s="62" t="str">
        <f>IFERROR(VLOOKUP($B2197,'로템1,2단계-고장설명'!$B$4:$O$341,COLUMN()-16,FALSE),"")</f>
        <v>화재상태 현시(자동 소거 안됨)</v>
      </c>
      <c r="W2197" s="62" t="str">
        <f>IFERROR(VLOOKUP($B2197,'로템1,2단계-고장설명'!$B$4:$O$341,COLUMN()-16,FALSE),"")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197" s="62" t="str">
        <f>IFERROR(VLOOKUP($B2197,'로템1,2단계-고장설명'!$B$4:$O$341,COLUMN()-16,FALSE),"")</f>
        <v>1) FDU의 복귀버튼 조작시
2) FDU 전원 리셋시</v>
      </c>
      <c r="Y2197" s="62" t="str">
        <f>IFERROR(VLOOKUP($B2197,'로템1,2단계-고장설명'!$B$4:$O$341,COLUMN()-16,FALSE),"")</f>
        <v>1) 해당 감지기 위치의 화재 발생 여부 확인
2) 화재 오 감지일경우 FDU의 복귀버튼 취급
3) 오감지일경우 감지기의 청소주기 확인(내부 먼지 제거)</v>
      </c>
      <c r="Z2197" s="62" t="str">
        <f>IFERROR(VLOOKUP($B2197,'로템1,2단계-고장설명'!$B$4:$O$341,COLUMN()-16,FALSE),"")</f>
        <v/>
      </c>
      <c r="AA2197" s="62" t="str">
        <f>IFERROR(VLOOKUP($B2197,'로템1,2단계-고장설명'!$B$4:$O$341,COLUMN()-16,FALSE),"")</f>
        <v>1단계40량, 2단계48량</v>
      </c>
      <c r="AB2197" s="62" t="str">
        <f>IFERROR(VLOOKUP($B2197,'로템1,2단계-고장설명'!$B$4:$O$341,COLUMN()-16,FALSE),"")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197" s="62" t="str">
        <f>IFERROR(VLOOKUP($B2197,'로템1,2단계-고장설명'!$B$4:$O$341,COLUMN()-16,FALSE),"")</f>
        <v>2,3,4</v>
      </c>
      <c r="AD2197" s="62" t="str">
        <f>IFERROR(VLOOKUP($B2197,'로템1,2단계-고장설명'!$B$4:$O$341,COLUMN()-16,FALSE),"")</f>
        <v>Rotem</v>
      </c>
    </row>
    <row r="2198" spans="1:30" x14ac:dyDescent="0.4">
      <c r="A2198" s="60">
        <v>2196</v>
      </c>
      <c r="B2198" s="60">
        <v>1208</v>
      </c>
      <c r="C2198" s="61" t="s">
        <v>17249</v>
      </c>
      <c r="D2198" s="60" t="s">
        <v>3662</v>
      </c>
      <c r="E2198" s="60">
        <v>6</v>
      </c>
      <c r="F2198" s="60" t="s">
        <v>12007</v>
      </c>
      <c r="G2198" s="60" t="s">
        <v>2837</v>
      </c>
      <c r="H2198" s="57"/>
      <c r="L2198" s="62">
        <v>2196</v>
      </c>
      <c r="M2198" s="140">
        <f t="shared" si="204"/>
        <v>1208</v>
      </c>
      <c r="N2198" s="62">
        <f t="shared" si="205"/>
        <v>1208</v>
      </c>
      <c r="O2198" s="62" t="str">
        <f t="shared" si="206"/>
        <v>FDU#6-감지기4 고장</v>
      </c>
      <c r="P2198" s="62" t="str">
        <f t="shared" si="207"/>
        <v>M3</v>
      </c>
      <c r="Q2198" s="62" t="str">
        <f t="shared" si="208"/>
        <v>C</v>
      </c>
      <c r="R2198" s="62" t="str">
        <f>IFERROR(VLOOKUP($B2198,'로템1,2단계-고장설명'!$B$4:$O$341,COLUMN()-16,FALSE),"")</f>
        <v>FDU-감지기4 고장</v>
      </c>
      <c r="S2198" s="62" t="str">
        <f>IFERROR(VLOOKUP($B2198,'로템1,2단계-고장설명'!$B$4:$O$341,COLUMN()-16,FALSE),"")</f>
        <v>C</v>
      </c>
      <c r="T2198" s="62" t="str">
        <f t="shared" si="209"/>
        <v>FDU</v>
      </c>
      <c r="U2198" s="62" t="str">
        <f>IFERROR(VLOOKUP($B2198,'로템1,2단계-고장설명'!$B$4:$O$341,COLUMN()-16,FALSE),"")</f>
        <v>FDU의 RS485 데이터 중 FDU-TCMS SD TEXT3의 "Detector1 State” 신호가 "10"이 되면 검지.</v>
      </c>
      <c r="V2198" s="62" t="str">
        <f>IFERROR(VLOOKUP($B2198,'로템1,2단계-고장설명'!$B$4:$O$341,COLUMN()-16,FALSE),"")</f>
        <v>감지기 고장상태 현시(자동 소거 안됨)</v>
      </c>
      <c r="W2198" s="62" t="str">
        <f>IFERROR(VLOOKUP($B2198,'로템1,2단계-고장설명'!$B$4:$O$341,COLUMN()-16,FALSE),"")</f>
        <v>1) 감지기로부터 데이터 응답이 없는경우.
2) 감지기로부터 수신된 데이터의 CRC가 맞지 않는경우
3) 감지기로부터 수신된 데이터의 ID가 송신 ID와 일치하지 않는경우</v>
      </c>
      <c r="X2198" s="62" t="str">
        <f>IFERROR(VLOOKUP($B2198,'로템1,2단계-고장설명'!$B$4:$O$341,COLUMN()-16,FALSE),"")</f>
        <v>FDU 전원 리셋 후 감지기로부터 정상적으로 데이터가 수신된 경우</v>
      </c>
      <c r="Y2198" s="62" t="str">
        <f>IFERROR(VLOOKUP($B2198,'로템1,2단계-고장설명'!$B$4:$O$341,COLUMN()-16,FALSE),"")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198" s="62" t="str">
        <f>IFERROR(VLOOKUP($B2198,'로템1,2단계-고장설명'!$B$4:$O$341,COLUMN()-16,FALSE),"")</f>
        <v/>
      </c>
      <c r="AA2198" s="62" t="str">
        <f>IFERROR(VLOOKUP($B2198,'로템1,2단계-고장설명'!$B$4:$O$341,COLUMN()-16,FALSE),"")</f>
        <v>1단계40량, 2단계48량</v>
      </c>
      <c r="AB2198" s="62" t="str">
        <f>IFERROR(VLOOKUP($B2198,'로템1,2단계-고장설명'!$B$4:$O$341,COLUMN()-16,FALSE),"")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198" s="62" t="str">
        <f>IFERROR(VLOOKUP($B2198,'로템1,2단계-고장설명'!$B$4:$O$341,COLUMN()-16,FALSE),"")</f>
        <v>2,3,4</v>
      </c>
      <c r="AD2198" s="62" t="str">
        <f>IFERROR(VLOOKUP($B2198,'로템1,2단계-고장설명'!$B$4:$O$341,COLUMN()-16,FALSE),"")</f>
        <v>Rotem</v>
      </c>
    </row>
    <row r="2199" spans="1:30" x14ac:dyDescent="0.4">
      <c r="A2199" s="60">
        <v>2197</v>
      </c>
      <c r="B2199" s="60">
        <v>1209</v>
      </c>
      <c r="C2199" s="61" t="s">
        <v>17250</v>
      </c>
      <c r="D2199" s="60" t="s">
        <v>3662</v>
      </c>
      <c r="E2199" s="60">
        <v>6</v>
      </c>
      <c r="F2199" s="60" t="s">
        <v>12007</v>
      </c>
      <c r="G2199" s="60" t="s">
        <v>2837</v>
      </c>
      <c r="H2199" s="57"/>
      <c r="L2199" s="62">
        <v>2197</v>
      </c>
      <c r="M2199" s="140">
        <f t="shared" si="204"/>
        <v>1209</v>
      </c>
      <c r="N2199" s="62">
        <f t="shared" si="205"/>
        <v>1209</v>
      </c>
      <c r="O2199" s="62" t="str">
        <f t="shared" si="206"/>
        <v>FDU#6-스위치 고장</v>
      </c>
      <c r="P2199" s="62" t="str">
        <f t="shared" si="207"/>
        <v>M3</v>
      </c>
      <c r="Q2199" s="62" t="str">
        <f t="shared" si="208"/>
        <v>C</v>
      </c>
      <c r="R2199" s="62" t="str">
        <f>IFERROR(VLOOKUP($B2199,'로템1,2단계-고장설명'!$B$4:$O$341,COLUMN()-16,FALSE),"")</f>
        <v>FDU-스위치 고장</v>
      </c>
      <c r="S2199" s="62" t="str">
        <f>IFERROR(VLOOKUP($B2199,'로템1,2단계-고장설명'!$B$4:$O$341,COLUMN()-16,FALSE),"")</f>
        <v>C</v>
      </c>
      <c r="T2199" s="62" t="str">
        <f t="shared" si="209"/>
        <v>FDU</v>
      </c>
      <c r="U2199" s="62" t="str">
        <f>IFERROR(VLOOKUP($B2199,'로템1,2단계-고장설명'!$B$4:$O$341,COLUMN()-16,FALSE),"")</f>
        <v>FDU의 RS485 데이터 중 FDU-TCMS SD TEXT5의 Bit4 “Switch Fault” 신호가 "1"이 되면 검지.</v>
      </c>
      <c r="V2199" s="62" t="str">
        <f>IFERROR(VLOOKUP($B2199,'로템1,2단계-고장설명'!$B$4:$O$341,COLUMN()-16,FALSE),"")</f>
        <v>Switch Fault 현시 및 FDU의 조작 버튼 동작 안됨(화재 검지 및 기타 기능에는 상관없음)</v>
      </c>
      <c r="W2199" s="62" t="str">
        <f>IFERROR(VLOOKUP($B2199,'로템1,2단계-고장설명'!$B$4:$O$341,COLUMN()-16,FALSE),"")</f>
        <v>1) FDU가 부팅될때 스위치가 눌려진 상태(3.3V 전압이 인가된 상태)인 경우
2) FDU가 부팅될때 스위치 고장으로 인하여 항상 눌러진 상태(3.3V 전압이 인가된 상태)에 있는 경우.</v>
      </c>
      <c r="X2199" s="62" t="str">
        <f>IFERROR(VLOOKUP($B2199,'로템1,2단계-고장설명'!$B$4:$O$341,COLUMN()-16,FALSE),"")</f>
        <v>FDU가 부팅될때 스위치가 눌려진 상태(3.3V 전압이 인가된 상태)가 아닌 경우
조치조건 :
1) 고장이 발생한 수신기의 스위치 상태 확인 및 점검
2) FDU의 전원을 리셋하여 소거여부 확인
3) 문제가 지속될 경우, 수신기 교체</v>
      </c>
      <c r="Y2199" s="62" t="str">
        <f>IFERROR(VLOOKUP($B2199,'로템1,2단계-고장설명'!$B$4:$O$341,COLUMN()-16,FALSE),"")</f>
        <v/>
      </c>
      <c r="Z2199" s="62" t="str">
        <f>IFERROR(VLOOKUP($B2199,'로템1,2단계-고장설명'!$B$4:$O$341,COLUMN()-16,FALSE),"")</f>
        <v/>
      </c>
      <c r="AA2199" s="62" t="str">
        <f>IFERROR(VLOOKUP($B2199,'로템1,2단계-고장설명'!$B$4:$O$341,COLUMN()-16,FALSE),"")</f>
        <v>1단계40량, 2단계48량</v>
      </c>
      <c r="AB2199" s="62" t="str">
        <f>IFERROR(VLOOKUP($B2199,'로템1,2단계-고장설명'!$B$4:$O$341,COLUMN()-16,FALSE),"")</f>
        <v>FDU의 RS485 데이터 중 FDU-TCMS SD TEXT5의 Bit4 “Switch Fault” 신호가 "1"이 되면 검지.
-반응 Switch Fault 현시 및 FDU의 조작 버튼 동작 안됨(화재 검지 및 기타 기능에는 상관없음)
-검지조건 :
1) FDU가 부팅될때 스위치가 눌려진 상태(3.3V 전압이 인가된 상태)인 경우
2) FDU가 부팅될때 스위치 고장으로 인하여 항상 눌러진 상태(3.3V 전압이 인가된 상태)에 있는 경우.
-소거조건 FDU가 부팅될때 스위치가 눌려진 상태(3.3V 전압이 인가된 상태)가 아닌 경우
-조치조건 :
1) 고장이 발생한 수신기의 스위치 상태 확인 및 점검
2) FDU의 전원을 리셋하여 소거여부 확인
3) 문제가 지속될 경우, 수신기 교체</v>
      </c>
      <c r="AC2199" s="62" t="str">
        <f>IFERROR(VLOOKUP($B2199,'로템1,2단계-고장설명'!$B$4:$O$341,COLUMN()-16,FALSE),"")</f>
        <v>2,3,4</v>
      </c>
      <c r="AD2199" s="62" t="str">
        <f>IFERROR(VLOOKUP($B2199,'로템1,2단계-고장설명'!$B$4:$O$341,COLUMN()-16,FALSE),"")</f>
        <v>Rotem</v>
      </c>
    </row>
    <row r="2200" spans="1:30" x14ac:dyDescent="0.4">
      <c r="A2200" s="60">
        <v>2198</v>
      </c>
      <c r="B2200" s="60">
        <v>1210</v>
      </c>
      <c r="C2200" s="61" t="s">
        <v>17251</v>
      </c>
      <c r="D2200" s="60" t="s">
        <v>3662</v>
      </c>
      <c r="E2200" s="60">
        <v>6</v>
      </c>
      <c r="F2200" s="60" t="s">
        <v>12007</v>
      </c>
      <c r="G2200" s="60" t="s">
        <v>2837</v>
      </c>
      <c r="H2200" s="57"/>
      <c r="L2200" s="62">
        <v>2198</v>
      </c>
      <c r="M2200" s="140">
        <f t="shared" si="204"/>
        <v>1210</v>
      </c>
      <c r="N2200" s="62">
        <f t="shared" si="205"/>
        <v>1210</v>
      </c>
      <c r="O2200" s="62" t="str">
        <f t="shared" si="206"/>
        <v>FDU#6-메모리 고장</v>
      </c>
      <c r="P2200" s="62" t="str">
        <f t="shared" si="207"/>
        <v>M3</v>
      </c>
      <c r="Q2200" s="62" t="str">
        <f t="shared" si="208"/>
        <v>C</v>
      </c>
      <c r="R2200" s="62" t="str">
        <f>IFERROR(VLOOKUP($B2200,'로템1,2단계-고장설명'!$B$4:$O$341,COLUMN()-16,FALSE),"")</f>
        <v>FDU-메모리 고장</v>
      </c>
      <c r="S2200" s="62" t="str">
        <f>IFERROR(VLOOKUP($B2200,'로템1,2단계-고장설명'!$B$4:$O$341,COLUMN()-16,FALSE),"")</f>
        <v>C</v>
      </c>
      <c r="T2200" s="62" t="str">
        <f t="shared" si="209"/>
        <v>FDU</v>
      </c>
      <c r="U2200" s="62" t="str">
        <f>IFERROR(VLOOKUP($B2200,'로템1,2단계-고장설명'!$B$4:$O$341,COLUMN()-16,FALSE),"")</f>
        <v>FDU의 RS485 데이터 중 FDU-TCMS SD TEXT5의 Bit6 “Memory Fault” 신호가 "1"이 되면 검지.</v>
      </c>
      <c r="V2200" s="62" t="str">
        <f>IFERROR(VLOOKUP($B2200,'로템1,2단계-고장설명'!$B$4:$O$341,COLUMN()-16,FALSE),"")</f>
        <v>1) Memory Fault 현시
2) FDU의 이벤트 기록 및 읽기 동작 안됨.
3) FDU 환경설정 정보 로딩 실패(차량번호, 주차시간, 절전시간등의 설정값을 기본값으로 로딩)</v>
      </c>
      <c r="W2200" s="62" t="str">
        <f>IFERROR(VLOOKUP($B2200,'로템1,2단계-고장설명'!$B$4:$O$341,COLUMN()-16,FALSE),"")</f>
        <v>메모리 연결 포트의 이상 혹은 배드섹터 발생(메모리 접근 및 읽기, 쓰기가 실패한 경우)</v>
      </c>
      <c r="X2200" s="62" t="str">
        <f>IFERROR(VLOOKUP($B2200,'로템1,2단계-고장설명'!$B$4:$O$341,COLUMN()-16,FALSE),"")</f>
        <v>메모리의 접근 및 읽기, 쓰기 성공</v>
      </c>
      <c r="Y2200" s="62" t="str">
        <f>IFERROR(VLOOKUP($B2200,'로템1,2단계-고장설명'!$B$4:$O$341,COLUMN()-16,FALSE),"")</f>
        <v>1) FDU의 전원을 리셋하여 소거여부 확인
2) 문제가 지속될 경우, 수신기 교체</v>
      </c>
      <c r="Z2200" s="62" t="str">
        <f>IFERROR(VLOOKUP($B2200,'로템1,2단계-고장설명'!$B$4:$O$341,COLUMN()-16,FALSE),"")</f>
        <v/>
      </c>
      <c r="AA2200" s="62" t="str">
        <f>IFERROR(VLOOKUP($B2200,'로템1,2단계-고장설명'!$B$4:$O$341,COLUMN()-16,FALSE),"")</f>
        <v>1단계40량, 2단계48량</v>
      </c>
      <c r="AB2200" s="62" t="str">
        <f>IFERROR(VLOOKUP($B2200,'로템1,2단계-고장설명'!$B$4:$O$341,COLUMN()-16,FALSE),"")</f>
        <v>FDU의 RS485 데이터 중 FDU-TCMS SD TEXT5의 Bit6 “Memory Fault” 신호가 "1"이 되면 검지.
-반응 :
1) Memory Fault 현시
2) FDU의 이벤트 기록 및 읽기 동작 안됨.
3) FDU 환경설정 정보 로딩 실패(차량번호, 주차시간, 절전시간등의 설정값을 기본값으로 로딩)
-검지조건 메모리 연결 포트의 이상 혹은 배드섹터 발생(메모리 접근 및 읽기, 쓰기가 실패한 경우)
-소거조건 메모리의 접근 및 읽기, 쓰기 성공
-조치방법 :
1) FDU의 전원을 리셋하여 소거여부 확인
2) 문제가 지속될 경우, 수신기 교체</v>
      </c>
      <c r="AC2200" s="62" t="str">
        <f>IFERROR(VLOOKUP($B2200,'로템1,2단계-고장설명'!$B$4:$O$341,COLUMN()-16,FALSE),"")</f>
        <v>2,3,4</v>
      </c>
      <c r="AD2200" s="62" t="str">
        <f>IFERROR(VLOOKUP($B2200,'로템1,2단계-고장설명'!$B$4:$O$341,COLUMN()-16,FALSE),"")</f>
        <v>Rotem</v>
      </c>
    </row>
    <row r="2201" spans="1:30" x14ac:dyDescent="0.4">
      <c r="A2201" s="60">
        <v>2199</v>
      </c>
      <c r="B2201" s="60">
        <v>1211</v>
      </c>
      <c r="C2201" s="61" t="s">
        <v>17252</v>
      </c>
      <c r="D2201" s="60" t="s">
        <v>3662</v>
      </c>
      <c r="E2201" s="60">
        <v>6</v>
      </c>
      <c r="F2201" s="60" t="s">
        <v>12007</v>
      </c>
      <c r="G2201" s="60" t="s">
        <v>2837</v>
      </c>
      <c r="H2201" s="57"/>
      <c r="L2201" s="62">
        <v>2199</v>
      </c>
      <c r="M2201" s="140">
        <f t="shared" si="204"/>
        <v>1211</v>
      </c>
      <c r="N2201" s="62">
        <f t="shared" si="205"/>
        <v>1211</v>
      </c>
      <c r="O2201" s="62" t="str">
        <f t="shared" si="206"/>
        <v>FDU#6-체크섬 고장</v>
      </c>
      <c r="P2201" s="62" t="str">
        <f t="shared" si="207"/>
        <v>M3</v>
      </c>
      <c r="Q2201" s="62" t="str">
        <f t="shared" si="208"/>
        <v>C</v>
      </c>
      <c r="R2201" s="62" t="str">
        <f>IFERROR(VLOOKUP($B2201,'로템1,2단계-고장설명'!$B$4:$O$341,COLUMN()-16,FALSE),"")</f>
        <v>FDU-체크섬 고장</v>
      </c>
      <c r="S2201" s="62" t="str">
        <f>IFERROR(VLOOKUP($B2201,'로템1,2단계-고장설명'!$B$4:$O$341,COLUMN()-16,FALSE),"")</f>
        <v>C</v>
      </c>
      <c r="T2201" s="62" t="str">
        <f t="shared" si="209"/>
        <v>FDU</v>
      </c>
      <c r="U2201" s="62" t="str">
        <f>IFERROR(VLOOKUP($B2201,'로템1,2단계-고장설명'!$B$4:$O$341,COLUMN()-16,FALSE),"")</f>
        <v>FDU의 RS485 데이터 중 FDU-TCMS SD TEXT5의 Bit7 "Checksum Fault” 신호가 "1"이 되면 검지.</v>
      </c>
      <c r="V2201" s="62" t="str">
        <f>IFERROR(VLOOKUP($B2201,'로템1,2단계-고장설명'!$B$4:$O$341,COLUMN()-16,FALSE),"")</f>
        <v>Checksum Fault 현시 및 FDU의 정상 동작 불가능</v>
      </c>
      <c r="W2201" s="62" t="str">
        <f>IFERROR(VLOOKUP($B2201,'로템1,2단계-고장설명'!$B$4:$O$341,COLUMN()-16,FALSE),"")</f>
        <v>수신기 펌웨어의 오류로 인한 체크섬 이상(MCU 내부 플래쉬 메모리에 저장된 체크섬과 프로그램의 체크섬 계산값이 다를경우)</v>
      </c>
      <c r="X2201" s="62" t="str">
        <f>IFERROR(VLOOKUP($B2201,'로템1,2단계-고장설명'!$B$4:$O$341,COLUMN()-16,FALSE),"")</f>
        <v>FDU가 부팅될때 MCU 내부 플래쉬 메모리에 저장된 체크섬과 프로그램의 체크섬 계산값이 같을 경우</v>
      </c>
      <c r="Y2201" s="62" t="str">
        <f>IFERROR(VLOOKUP($B2201,'로템1,2단계-고장설명'!$B$4:$O$341,COLUMN()-16,FALSE),"")</f>
        <v>1) FDU의 전원을 리셋하여 소거여부 확인
2) 문제가 지속될 경우, 수신기 교체</v>
      </c>
      <c r="Z2201" s="62" t="str">
        <f>IFERROR(VLOOKUP($B2201,'로템1,2단계-고장설명'!$B$4:$O$341,COLUMN()-16,FALSE),"")</f>
        <v/>
      </c>
      <c r="AA2201" s="62" t="str">
        <f>IFERROR(VLOOKUP($B2201,'로템1,2단계-고장설명'!$B$4:$O$341,COLUMN()-16,FALSE),"")</f>
        <v>1단계40량, 2단계48량</v>
      </c>
      <c r="AB2201" s="62" t="str">
        <f>IFERROR(VLOOKUP($B2201,'로템1,2단계-고장설명'!$B$4:$O$341,COLUMN()-16,FALSE),"")</f>
        <v>FDU의 RS485 데이터 중 FDU-TCMS SD TEXT5의 Bit7 "Checksum Fault” 신호가 "1"이 되면 검지.
-반응 Checksum Fault 현시 및 FDU의 정상 동작 불가능
-검지조건 수신기 펌웨어의 오류로 인한 체크섬 이상(MCU 내부 플래쉬 메모리에 저장된 체크섬과 프로그램의 체크섬 계산값이 다를경우)
-소거조건 FDU가 부팅될때 MCU 내부 플래쉬 메모리에 저장된 체크섬과 프로그램의 체크섬 계산값이 같을 경우
-조치방법 :
1) FDU의 전원을 리셋하여 소거여부 확인
2) 문제가 지속될 경우, 수신기 교체</v>
      </c>
      <c r="AC2201" s="62" t="str">
        <f>IFERROR(VLOOKUP($B2201,'로템1,2단계-고장설명'!$B$4:$O$341,COLUMN()-16,FALSE),"")</f>
        <v>2,3,4</v>
      </c>
      <c r="AD2201" s="62" t="str">
        <f>IFERROR(VLOOKUP($B2201,'로템1,2단계-고장설명'!$B$4:$O$341,COLUMN()-16,FALSE),"")</f>
        <v>Rotem</v>
      </c>
    </row>
    <row r="2202" spans="1:30" x14ac:dyDescent="0.4">
      <c r="A2202" s="60">
        <v>2200</v>
      </c>
      <c r="B2202" s="60">
        <v>1212</v>
      </c>
      <c r="C2202" s="61" t="s">
        <v>17253</v>
      </c>
      <c r="D2202" s="60" t="s">
        <v>3662</v>
      </c>
      <c r="E2202" s="60">
        <v>6</v>
      </c>
      <c r="F2202" s="57"/>
      <c r="G2202" s="57"/>
      <c r="H2202" s="57"/>
      <c r="L2202" s="62">
        <v>2200</v>
      </c>
      <c r="M2202" s="140">
        <f t="shared" si="204"/>
        <v>1212</v>
      </c>
      <c r="N2202" s="62">
        <f t="shared" si="205"/>
        <v>1212</v>
      </c>
      <c r="O2202" s="62" t="str">
        <f t="shared" si="206"/>
        <v>FDU#6-</v>
      </c>
      <c r="P2202" s="62" t="str">
        <f t="shared" si="207"/>
        <v>M3</v>
      </c>
      <c r="Q2202" s="62">
        <f t="shared" si="208"/>
        <v>0</v>
      </c>
      <c r="R2202" s="62" t="str">
        <f>IFERROR(VLOOKUP($B2202,'로템1,2단계-고장설명'!$B$4:$O$341,COLUMN()-16,FALSE),"")</f>
        <v/>
      </c>
      <c r="S2202" s="62" t="str">
        <f>IFERROR(VLOOKUP($B2202,'로템1,2단계-고장설명'!$B$4:$O$341,COLUMN()-16,FALSE),"")</f>
        <v/>
      </c>
      <c r="T2202" s="62">
        <f t="shared" si="209"/>
        <v>0</v>
      </c>
      <c r="U2202" s="62" t="str">
        <f>IFERROR(VLOOKUP($B2202,'로템1,2단계-고장설명'!$B$4:$O$341,COLUMN()-16,FALSE),"")</f>
        <v/>
      </c>
      <c r="V2202" s="62" t="str">
        <f>IFERROR(VLOOKUP($B2202,'로템1,2단계-고장설명'!$B$4:$O$341,COLUMN()-16,FALSE),"")</f>
        <v/>
      </c>
      <c r="W2202" s="62" t="str">
        <f>IFERROR(VLOOKUP($B2202,'로템1,2단계-고장설명'!$B$4:$O$341,COLUMN()-16,FALSE),"")</f>
        <v/>
      </c>
      <c r="X2202" s="62" t="str">
        <f>IFERROR(VLOOKUP($B2202,'로템1,2단계-고장설명'!$B$4:$O$341,COLUMN()-16,FALSE),"")</f>
        <v/>
      </c>
      <c r="Y2202" s="62" t="str">
        <f>IFERROR(VLOOKUP($B2202,'로템1,2단계-고장설명'!$B$4:$O$341,COLUMN()-16,FALSE),"")</f>
        <v/>
      </c>
      <c r="Z2202" s="62" t="str">
        <f>IFERROR(VLOOKUP($B2202,'로템1,2단계-고장설명'!$B$4:$O$341,COLUMN()-16,FALSE),"")</f>
        <v/>
      </c>
      <c r="AA2202" s="62" t="str">
        <f>IFERROR(VLOOKUP($B2202,'로템1,2단계-고장설명'!$B$4:$O$341,COLUMN()-16,FALSE),"")</f>
        <v/>
      </c>
      <c r="AB2202" s="62" t="str">
        <f>IFERROR(VLOOKUP($B2202,'로템1,2단계-고장설명'!$B$4:$O$341,COLUMN()-16,FALSE),"")</f>
        <v/>
      </c>
      <c r="AC2202" s="62" t="str">
        <f>IFERROR(VLOOKUP($B2202,'로템1,2단계-고장설명'!$B$4:$O$341,COLUMN()-16,FALSE),"")</f>
        <v/>
      </c>
      <c r="AD2202" s="62" t="str">
        <f>IFERROR(VLOOKUP($B2202,'로템1,2단계-고장설명'!$B$4:$O$341,COLUMN()-16,FALSE),"")</f>
        <v/>
      </c>
    </row>
    <row r="2203" spans="1:30" x14ac:dyDescent="0.4">
      <c r="A2203" s="60">
        <v>2201</v>
      </c>
      <c r="B2203" s="60">
        <v>1200</v>
      </c>
      <c r="C2203" s="61" t="s">
        <v>4056</v>
      </c>
      <c r="D2203" s="60" t="s">
        <v>3663</v>
      </c>
      <c r="E2203" s="60">
        <v>7</v>
      </c>
      <c r="F2203" s="60" t="s">
        <v>12007</v>
      </c>
      <c r="G2203" s="60" t="s">
        <v>2821</v>
      </c>
      <c r="H2203" s="57"/>
      <c r="L2203" s="62">
        <v>2201</v>
      </c>
      <c r="M2203" s="140">
        <f t="shared" si="204"/>
        <v>1200</v>
      </c>
      <c r="N2203" s="62">
        <f t="shared" si="205"/>
        <v>1200</v>
      </c>
      <c r="O2203" s="62" t="str">
        <f t="shared" si="206"/>
        <v>FDU#7 통신고장</v>
      </c>
      <c r="P2203" s="62" t="str">
        <f t="shared" si="207"/>
        <v>M4</v>
      </c>
      <c r="Q2203" s="62" t="str">
        <f t="shared" si="208"/>
        <v>B</v>
      </c>
      <c r="R2203" s="62" t="str">
        <f>IFERROR(VLOOKUP($B2203,'로템1,2단계-고장설명'!$B$4:$O$341,COLUMN()-16,FALSE),"")</f>
        <v>FDU 통신고장</v>
      </c>
      <c r="S2203" s="62" t="str">
        <f>IFERROR(VLOOKUP($B2203,'로템1,2단계-고장설명'!$B$4:$O$341,COLUMN()-16,FALSE),"")</f>
        <v>B</v>
      </c>
      <c r="T2203" s="62" t="str">
        <f t="shared" si="209"/>
        <v>FDU</v>
      </c>
      <c r="U2203" s="62" t="str">
        <f>IFERROR(VLOOKUP($B2203,'로템1,2단계-고장설명'!$B$4:$O$341,COLUMN()-16,FALSE),"")</f>
        <v>FDU와 TCMS간 RS485 통신고장이 검지되면 발생.</v>
      </c>
      <c r="V2203" s="62" t="str">
        <f>IFERROR(VLOOKUP($B2203,'로템1,2단계-고장설명'!$B$4:$O$341,COLUMN()-16,FALSE),"")</f>
        <v>화면상 FDU의 화재검지신호 등의 데이터가 반응하지 않음.</v>
      </c>
      <c r="W2203" s="62" t="str">
        <f>IFERROR(VLOOKUP($B2203,'로템1,2단계-고장설명'!$B$4:$O$341,COLUMN()-16,FALSE),"")</f>
        <v>FDU 통신고장 또는 통신 케이블 문제</v>
      </c>
      <c r="X2203" s="62" t="str">
        <f>IFERROR(VLOOKUP($B2203,'로템1,2단계-고장설명'!$B$4:$O$341,COLUMN()-16,FALSE),"")</f>
        <v>TCMS SDR 신호의 의해 FDU로부터 SD신호가 정상 수신된 경우
조치조건 :
1) FDU 및 TCMS의 전원을 리셋하여 소거여부 확인
2) 통신 고장이 발생하지 않은 다른차량의 수신기와 교체하여 소거 여부 확인(고장이 수신기를 따라가는지 확인)
3) TCMS와 FDU간의 통신계통 점검 및 FDU NFB 점검
4) 문제가 지속될 경우, 수신기 교체</v>
      </c>
      <c r="Y2203" s="62" t="str">
        <f>IFERROR(VLOOKUP($B2203,'로템1,2단계-고장설명'!$B$4:$O$341,COLUMN()-16,FALSE),"")</f>
        <v/>
      </c>
      <c r="Z2203" s="62" t="str">
        <f>IFERROR(VLOOKUP($B2203,'로템1,2단계-고장설명'!$B$4:$O$341,COLUMN()-16,FALSE),"")</f>
        <v/>
      </c>
      <c r="AA2203" s="62" t="str">
        <f>IFERROR(VLOOKUP($B2203,'로템1,2단계-고장설명'!$B$4:$O$341,COLUMN()-16,FALSE),"")</f>
        <v>1단계40량, 2단계48량</v>
      </c>
      <c r="AB2203" s="62" t="str">
        <f>IFERROR(VLOOKUP($B2203,'로템1,2단계-고장설명'!$B$4:$O$341,COLUMN()-16,FALSE),"")</f>
        <v>FDU와 TCMS간 RS485 통신고장이 검지되면 발생.
-반응 화면상 FDU의 화재검지신호 등의 데이터가 반응하지 않음.
-검지조건 FDU 통신고장 또는 통신 케이블 문제
-소거조건 TCMS SDR 신호의 의해 FDU로부터 SD신호가 정상 수신된 경우
-조치조건 :
1) FDU 및 TCMS의 전원을 리셋하여 소거여부 확인
2) 통신 고장이 발생하지 않은 다른차량의 수신기와 교체하여 소거 여부 확인(고장이 수신기를 따라가는지 확인)
3) TCMS와 FDU간의 통신계통 점검 및 FDU NFB 점검
4) 문제가 지속될 경우, 수신기 교체</v>
      </c>
      <c r="AC2203" s="62" t="str">
        <f>IFERROR(VLOOKUP($B2203,'로템1,2단계-고장설명'!$B$4:$O$341,COLUMN()-16,FALSE),"")</f>
        <v>2,3,4</v>
      </c>
      <c r="AD2203" s="62" t="str">
        <f>IFERROR(VLOOKUP($B2203,'로템1,2단계-고장설명'!$B$4:$O$341,COLUMN()-16,FALSE),"")</f>
        <v>Rotem</v>
      </c>
    </row>
    <row r="2204" spans="1:30" x14ac:dyDescent="0.4">
      <c r="A2204" s="60">
        <v>2202</v>
      </c>
      <c r="B2204" s="60">
        <v>1201</v>
      </c>
      <c r="C2204" s="61" t="s">
        <v>17254</v>
      </c>
      <c r="D2204" s="60" t="s">
        <v>3663</v>
      </c>
      <c r="E2204" s="60">
        <v>7</v>
      </c>
      <c r="F2204" s="60" t="s">
        <v>12007</v>
      </c>
      <c r="G2204" s="60" t="s">
        <v>3034</v>
      </c>
      <c r="H2204" s="57"/>
      <c r="L2204" s="62">
        <v>2202</v>
      </c>
      <c r="M2204" s="140">
        <f t="shared" si="204"/>
        <v>1201</v>
      </c>
      <c r="N2204" s="62">
        <f t="shared" si="205"/>
        <v>1201</v>
      </c>
      <c r="O2204" s="62" t="str">
        <f t="shared" si="206"/>
        <v>FDU#7-감지기1 화재감지</v>
      </c>
      <c r="P2204" s="62" t="str">
        <f t="shared" si="207"/>
        <v>M4</v>
      </c>
      <c r="Q2204" s="62" t="str">
        <f t="shared" si="208"/>
        <v>W</v>
      </c>
      <c r="R2204" s="62" t="str">
        <f>IFERROR(VLOOKUP($B2204,'로템1,2단계-고장설명'!$B$4:$O$341,COLUMN()-16,FALSE),"")</f>
        <v>FDU-감지기1 화재감지</v>
      </c>
      <c r="S2204" s="62" t="str">
        <f>IFERROR(VLOOKUP($B2204,'로템1,2단계-고장설명'!$B$4:$O$341,COLUMN()-16,FALSE),"")</f>
        <v>W</v>
      </c>
      <c r="T2204" s="62" t="str">
        <f t="shared" si="209"/>
        <v>FDU</v>
      </c>
      <c r="U2204" s="62" t="str">
        <f>IFERROR(VLOOKUP($B2204,'로템1,2단계-고장설명'!$B$4:$O$341,COLUMN()-16,FALSE),"")</f>
        <v>FDU의 RS485 데이터 중 FDU-TCMS SD TEXT3의 "Detector1 State” 신호가 "11"이 되면 검지.</v>
      </c>
      <c r="V2204" s="62" t="str">
        <f>IFERROR(VLOOKUP($B2204,'로템1,2단계-고장설명'!$B$4:$O$341,COLUMN()-16,FALSE),"")</f>
        <v>화재상태 현시(자동 소거 안됨)</v>
      </c>
      <c r="W2204" s="62" t="str">
        <f>IFERROR(VLOOKUP($B2204,'로템1,2단계-고장설명'!$B$4:$O$341,COLUMN()-16,FALSE),"")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204" s="62" t="str">
        <f>IFERROR(VLOOKUP($B2204,'로템1,2단계-고장설명'!$B$4:$O$341,COLUMN()-16,FALSE),"")</f>
        <v>1) FDU의 복귀버튼 조작시
2) FDU 전원 리셋시</v>
      </c>
      <c r="Y2204" s="62" t="str">
        <f>IFERROR(VLOOKUP($B2204,'로템1,2단계-고장설명'!$B$4:$O$341,COLUMN()-16,FALSE),"")</f>
        <v>1) 해당 감지기 위치의 화재 발생 여부 확인
2) 화재 오 감지일경우 FDU의 복귀버튼 취급
3) 오감지일경우 감지기의 청소주기 확인(내부 먼지 제거)</v>
      </c>
      <c r="Z2204" s="62" t="str">
        <f>IFERROR(VLOOKUP($B2204,'로템1,2단계-고장설명'!$B$4:$O$341,COLUMN()-16,FALSE),"")</f>
        <v/>
      </c>
      <c r="AA2204" s="62" t="str">
        <f>IFERROR(VLOOKUP($B2204,'로템1,2단계-고장설명'!$B$4:$O$341,COLUMN()-16,FALSE),"")</f>
        <v>1단계40량, 2단계48량</v>
      </c>
      <c r="AB2204" s="62" t="str">
        <f>IFERROR(VLOOKUP($B2204,'로템1,2단계-고장설명'!$B$4:$O$341,COLUMN()-16,FALSE),"")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204" s="62" t="str">
        <f>IFERROR(VLOOKUP($B2204,'로템1,2단계-고장설명'!$B$4:$O$341,COLUMN()-16,FALSE),"")</f>
        <v>2,3,4</v>
      </c>
      <c r="AD2204" s="62" t="str">
        <f>IFERROR(VLOOKUP($B2204,'로템1,2단계-고장설명'!$B$4:$O$341,COLUMN()-16,FALSE),"")</f>
        <v>Rotem</v>
      </c>
    </row>
    <row r="2205" spans="1:30" x14ac:dyDescent="0.4">
      <c r="A2205" s="60">
        <v>2203</v>
      </c>
      <c r="B2205" s="60">
        <v>1202</v>
      </c>
      <c r="C2205" s="61" t="s">
        <v>17255</v>
      </c>
      <c r="D2205" s="60" t="s">
        <v>3663</v>
      </c>
      <c r="E2205" s="60">
        <v>7</v>
      </c>
      <c r="F2205" s="60" t="s">
        <v>12007</v>
      </c>
      <c r="G2205" s="60" t="s">
        <v>2837</v>
      </c>
      <c r="H2205" s="57"/>
      <c r="L2205" s="62">
        <v>2203</v>
      </c>
      <c r="M2205" s="140">
        <f t="shared" si="204"/>
        <v>1202</v>
      </c>
      <c r="N2205" s="62">
        <f t="shared" si="205"/>
        <v>1202</v>
      </c>
      <c r="O2205" s="62" t="str">
        <f t="shared" si="206"/>
        <v>FDU#7-감지기1 고장</v>
      </c>
      <c r="P2205" s="62" t="str">
        <f t="shared" si="207"/>
        <v>M4</v>
      </c>
      <c r="Q2205" s="62" t="str">
        <f t="shared" si="208"/>
        <v>C</v>
      </c>
      <c r="R2205" s="62" t="str">
        <f>IFERROR(VLOOKUP($B2205,'로템1,2단계-고장설명'!$B$4:$O$341,COLUMN()-16,FALSE),"")</f>
        <v>FDU-감지기1 고장</v>
      </c>
      <c r="S2205" s="62" t="str">
        <f>IFERROR(VLOOKUP($B2205,'로템1,2단계-고장설명'!$B$4:$O$341,COLUMN()-16,FALSE),"")</f>
        <v>C</v>
      </c>
      <c r="T2205" s="62" t="str">
        <f t="shared" si="209"/>
        <v>FDU</v>
      </c>
      <c r="U2205" s="62" t="str">
        <f>IFERROR(VLOOKUP($B2205,'로템1,2단계-고장설명'!$B$4:$O$341,COLUMN()-16,FALSE),"")</f>
        <v>FDU의 RS485 데이터 중 FDU-TCMS SD TEXT3의 "Detector1 State” 신호가 "10"이 되면 검지.</v>
      </c>
      <c r="V2205" s="62" t="str">
        <f>IFERROR(VLOOKUP($B2205,'로템1,2단계-고장설명'!$B$4:$O$341,COLUMN()-16,FALSE),"")</f>
        <v>감지기 고장상태 현시(자동 소거 안됨)</v>
      </c>
      <c r="W2205" s="62" t="str">
        <f>IFERROR(VLOOKUP($B2205,'로템1,2단계-고장설명'!$B$4:$O$341,COLUMN()-16,FALSE),"")</f>
        <v>1) 감지기로부터 데이터 응답이 없는경우.
2) 감지기로부터 수신된 데이터의 CRC가 맞지 않는경우
3) 감지기로부터 수신된 데이터의 ID가 송신 ID와 일치하지 않는경우</v>
      </c>
      <c r="X2205" s="62" t="str">
        <f>IFERROR(VLOOKUP($B2205,'로템1,2단계-고장설명'!$B$4:$O$341,COLUMN()-16,FALSE),"")</f>
        <v>FDU 전원 리셋 후 감지기로부터 정상적으로 데이터가 수신된 경우</v>
      </c>
      <c r="Y2205" s="62" t="str">
        <f>IFERROR(VLOOKUP($B2205,'로템1,2단계-고장설명'!$B$4:$O$341,COLUMN()-16,FALSE),"")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205" s="62" t="str">
        <f>IFERROR(VLOOKUP($B2205,'로템1,2단계-고장설명'!$B$4:$O$341,COLUMN()-16,FALSE),"")</f>
        <v/>
      </c>
      <c r="AA2205" s="62" t="str">
        <f>IFERROR(VLOOKUP($B2205,'로템1,2단계-고장설명'!$B$4:$O$341,COLUMN()-16,FALSE),"")</f>
        <v>1단계40량, 2단계48량</v>
      </c>
      <c r="AB2205" s="62" t="str">
        <f>IFERROR(VLOOKUP($B2205,'로템1,2단계-고장설명'!$B$4:$O$341,COLUMN()-16,FALSE),"")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205" s="62" t="str">
        <f>IFERROR(VLOOKUP($B2205,'로템1,2단계-고장설명'!$B$4:$O$341,COLUMN()-16,FALSE),"")</f>
        <v>2,3,4</v>
      </c>
      <c r="AD2205" s="62" t="str">
        <f>IFERROR(VLOOKUP($B2205,'로템1,2단계-고장설명'!$B$4:$O$341,COLUMN()-16,FALSE),"")</f>
        <v>Rotem</v>
      </c>
    </row>
    <row r="2206" spans="1:30" x14ac:dyDescent="0.4">
      <c r="A2206" s="60">
        <v>2204</v>
      </c>
      <c r="B2206" s="60">
        <v>1203</v>
      </c>
      <c r="C2206" s="61" t="s">
        <v>17256</v>
      </c>
      <c r="D2206" s="60" t="s">
        <v>3663</v>
      </c>
      <c r="E2206" s="60">
        <v>7</v>
      </c>
      <c r="F2206" s="60" t="s">
        <v>12007</v>
      </c>
      <c r="G2206" s="60" t="s">
        <v>3034</v>
      </c>
      <c r="H2206" s="57"/>
      <c r="L2206" s="62">
        <v>2204</v>
      </c>
      <c r="M2206" s="140">
        <f t="shared" ref="M2206:M2269" si="210">B2206</f>
        <v>1203</v>
      </c>
      <c r="N2206" s="62">
        <f t="shared" ref="N2206:N2269" si="211">INT(B2206)</f>
        <v>1203</v>
      </c>
      <c r="O2206" s="62" t="str">
        <f t="shared" ref="O2206:O2269" si="212">C2206</f>
        <v>FDU#7-감지기2 화재감지</v>
      </c>
      <c r="P2206" s="62" t="str">
        <f t="shared" ref="P2206:P2269" si="213">D2206</f>
        <v>M4</v>
      </c>
      <c r="Q2206" s="62" t="str">
        <f t="shared" ref="Q2206:Q2269" si="214">G2206</f>
        <v>W</v>
      </c>
      <c r="R2206" s="62" t="str">
        <f>IFERROR(VLOOKUP($B2206,'로템1,2단계-고장설명'!$B$4:$O$341,COLUMN()-16,FALSE),"")</f>
        <v>FDU-감지기2 화재감지</v>
      </c>
      <c r="S2206" s="62" t="str">
        <f>IFERROR(VLOOKUP($B2206,'로템1,2단계-고장설명'!$B$4:$O$341,COLUMN()-16,FALSE),"")</f>
        <v>W</v>
      </c>
      <c r="T2206" s="62" t="str">
        <f t="shared" ref="T2206:T2269" si="215">F2206</f>
        <v>FDU</v>
      </c>
      <c r="U2206" s="62" t="str">
        <f>IFERROR(VLOOKUP($B2206,'로템1,2단계-고장설명'!$B$4:$O$341,COLUMN()-16,FALSE),"")</f>
        <v>FDU의 RS485 데이터 중 FDU-TCMS SD TEXT3의 "Detector1 State” 신호가 "11"이 되면 검지.</v>
      </c>
      <c r="V2206" s="62" t="str">
        <f>IFERROR(VLOOKUP($B2206,'로템1,2단계-고장설명'!$B$4:$O$341,COLUMN()-16,FALSE),"")</f>
        <v>화재상태 현시(자동 소거 안됨)</v>
      </c>
      <c r="W2206" s="62" t="str">
        <f>IFERROR(VLOOKUP($B2206,'로템1,2단계-고장설명'!$B$4:$O$341,COLUMN()-16,FALSE),"")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206" s="62" t="str">
        <f>IFERROR(VLOOKUP($B2206,'로템1,2단계-고장설명'!$B$4:$O$341,COLUMN()-16,FALSE),"")</f>
        <v>1) FDU의 복귀버튼 조작시
2) FDU 전원 리셋시</v>
      </c>
      <c r="Y2206" s="62" t="str">
        <f>IFERROR(VLOOKUP($B2206,'로템1,2단계-고장설명'!$B$4:$O$341,COLUMN()-16,FALSE),"")</f>
        <v>1) 해당 감지기 위치의 화재 발생 여부 확인
2) 화재 오 감지일경우 FDU의 복귀버튼 취급
3) 오감지일경우 감지기의 청소주기 확인(내부 먼지 제거)</v>
      </c>
      <c r="Z2206" s="62" t="str">
        <f>IFERROR(VLOOKUP($B2206,'로템1,2단계-고장설명'!$B$4:$O$341,COLUMN()-16,FALSE),"")</f>
        <v/>
      </c>
      <c r="AA2206" s="62" t="str">
        <f>IFERROR(VLOOKUP($B2206,'로템1,2단계-고장설명'!$B$4:$O$341,COLUMN()-16,FALSE),"")</f>
        <v>1단계40량, 2단계48량</v>
      </c>
      <c r="AB2206" s="62" t="str">
        <f>IFERROR(VLOOKUP($B2206,'로템1,2단계-고장설명'!$B$4:$O$341,COLUMN()-16,FALSE),"")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206" s="62" t="str">
        <f>IFERROR(VLOOKUP($B2206,'로템1,2단계-고장설명'!$B$4:$O$341,COLUMN()-16,FALSE),"")</f>
        <v>2,3,4</v>
      </c>
      <c r="AD2206" s="62" t="str">
        <f>IFERROR(VLOOKUP($B2206,'로템1,2단계-고장설명'!$B$4:$O$341,COLUMN()-16,FALSE),"")</f>
        <v>Rotem</v>
      </c>
    </row>
    <row r="2207" spans="1:30" x14ac:dyDescent="0.4">
      <c r="A2207" s="60">
        <v>2205</v>
      </c>
      <c r="B2207" s="60">
        <v>1204</v>
      </c>
      <c r="C2207" s="61" t="s">
        <v>17257</v>
      </c>
      <c r="D2207" s="60" t="s">
        <v>3663</v>
      </c>
      <c r="E2207" s="60">
        <v>7</v>
      </c>
      <c r="F2207" s="60" t="s">
        <v>12007</v>
      </c>
      <c r="G2207" s="60" t="s">
        <v>2837</v>
      </c>
      <c r="H2207" s="57"/>
      <c r="L2207" s="62">
        <v>2205</v>
      </c>
      <c r="M2207" s="140">
        <f t="shared" si="210"/>
        <v>1204</v>
      </c>
      <c r="N2207" s="62">
        <f t="shared" si="211"/>
        <v>1204</v>
      </c>
      <c r="O2207" s="62" t="str">
        <f t="shared" si="212"/>
        <v>FDU#7-감지기2 고장</v>
      </c>
      <c r="P2207" s="62" t="str">
        <f t="shared" si="213"/>
        <v>M4</v>
      </c>
      <c r="Q2207" s="62" t="str">
        <f t="shared" si="214"/>
        <v>C</v>
      </c>
      <c r="R2207" s="62" t="str">
        <f>IFERROR(VLOOKUP($B2207,'로템1,2단계-고장설명'!$B$4:$O$341,COLUMN()-16,FALSE),"")</f>
        <v>FDU-감지기2 고장</v>
      </c>
      <c r="S2207" s="62" t="str">
        <f>IFERROR(VLOOKUP($B2207,'로템1,2단계-고장설명'!$B$4:$O$341,COLUMN()-16,FALSE),"")</f>
        <v>C</v>
      </c>
      <c r="T2207" s="62" t="str">
        <f t="shared" si="215"/>
        <v>FDU</v>
      </c>
      <c r="U2207" s="62" t="str">
        <f>IFERROR(VLOOKUP($B2207,'로템1,2단계-고장설명'!$B$4:$O$341,COLUMN()-16,FALSE),"")</f>
        <v>FDU의 RS485 데이터 중 FDU-TCMS SD TEXT3의 "Detector1 State” 신호가 "10"이 되면 검지.</v>
      </c>
      <c r="V2207" s="62" t="str">
        <f>IFERROR(VLOOKUP($B2207,'로템1,2단계-고장설명'!$B$4:$O$341,COLUMN()-16,FALSE),"")</f>
        <v>감지기 고장상태 현시(자동 소거 안됨)</v>
      </c>
      <c r="W2207" s="62" t="str">
        <f>IFERROR(VLOOKUP($B2207,'로템1,2단계-고장설명'!$B$4:$O$341,COLUMN()-16,FALSE),"")</f>
        <v>1) 감지기로부터 데이터 응답이 없는경우.
2) 감지기로부터 수신된 데이터의 CRC가 맞지 않는경우
3) 감지기로부터 수신된 데이터의 ID가 송신 ID와 일치하지 않는경우</v>
      </c>
      <c r="X2207" s="62" t="str">
        <f>IFERROR(VLOOKUP($B2207,'로템1,2단계-고장설명'!$B$4:$O$341,COLUMN()-16,FALSE),"")</f>
        <v>FDU 전원 리셋 후 감지기로부터 정상적으로 데이터가 수신된 경우</v>
      </c>
      <c r="Y2207" s="62" t="str">
        <f>IFERROR(VLOOKUP($B2207,'로템1,2단계-고장설명'!$B$4:$O$341,COLUMN()-16,FALSE),"")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207" s="62" t="str">
        <f>IFERROR(VLOOKUP($B2207,'로템1,2단계-고장설명'!$B$4:$O$341,COLUMN()-16,FALSE),"")</f>
        <v/>
      </c>
      <c r="AA2207" s="62" t="str">
        <f>IFERROR(VLOOKUP($B2207,'로템1,2단계-고장설명'!$B$4:$O$341,COLUMN()-16,FALSE),"")</f>
        <v>1단계40량, 2단계48량</v>
      </c>
      <c r="AB2207" s="62" t="str">
        <f>IFERROR(VLOOKUP($B2207,'로템1,2단계-고장설명'!$B$4:$O$341,COLUMN()-16,FALSE),"")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207" s="62" t="str">
        <f>IFERROR(VLOOKUP($B2207,'로템1,2단계-고장설명'!$B$4:$O$341,COLUMN()-16,FALSE),"")</f>
        <v>2,3,4</v>
      </c>
      <c r="AD2207" s="62" t="str">
        <f>IFERROR(VLOOKUP($B2207,'로템1,2단계-고장설명'!$B$4:$O$341,COLUMN()-16,FALSE),"")</f>
        <v>Rotem</v>
      </c>
    </row>
    <row r="2208" spans="1:30" x14ac:dyDescent="0.4">
      <c r="A2208" s="60">
        <v>2206</v>
      </c>
      <c r="B2208" s="60">
        <v>1205</v>
      </c>
      <c r="C2208" s="61" t="s">
        <v>17258</v>
      </c>
      <c r="D2208" s="60" t="s">
        <v>3663</v>
      </c>
      <c r="E2208" s="60">
        <v>7</v>
      </c>
      <c r="F2208" s="60" t="s">
        <v>12007</v>
      </c>
      <c r="G2208" s="60" t="s">
        <v>3034</v>
      </c>
      <c r="H2208" s="57"/>
      <c r="L2208" s="62">
        <v>2206</v>
      </c>
      <c r="M2208" s="140">
        <f t="shared" si="210"/>
        <v>1205</v>
      </c>
      <c r="N2208" s="62">
        <f t="shared" si="211"/>
        <v>1205</v>
      </c>
      <c r="O2208" s="62" t="str">
        <f t="shared" si="212"/>
        <v>FDU#7-감지기3 화재감지</v>
      </c>
      <c r="P2208" s="62" t="str">
        <f t="shared" si="213"/>
        <v>M4</v>
      </c>
      <c r="Q2208" s="62" t="str">
        <f t="shared" si="214"/>
        <v>W</v>
      </c>
      <c r="R2208" s="62" t="str">
        <f>IFERROR(VLOOKUP($B2208,'로템1,2단계-고장설명'!$B$4:$O$341,COLUMN()-16,FALSE),"")</f>
        <v>FDU-감지기3 화재감지</v>
      </c>
      <c r="S2208" s="62" t="str">
        <f>IFERROR(VLOOKUP($B2208,'로템1,2단계-고장설명'!$B$4:$O$341,COLUMN()-16,FALSE),"")</f>
        <v>W</v>
      </c>
      <c r="T2208" s="62" t="str">
        <f t="shared" si="215"/>
        <v>FDU</v>
      </c>
      <c r="U2208" s="62" t="str">
        <f>IFERROR(VLOOKUP($B2208,'로템1,2단계-고장설명'!$B$4:$O$341,COLUMN()-16,FALSE),"")</f>
        <v>FDU의 RS485 데이터 중 FDU-TCMS SD TEXT3의 "Detector1 State” 신호가 "11"이 되면 검지.</v>
      </c>
      <c r="V2208" s="62" t="str">
        <f>IFERROR(VLOOKUP($B2208,'로템1,2단계-고장설명'!$B$4:$O$341,COLUMN()-16,FALSE),"")</f>
        <v>화재상태 현시(자동 소거 안됨)</v>
      </c>
      <c r="W2208" s="62" t="str">
        <f>IFERROR(VLOOKUP($B2208,'로템1,2단계-고장설명'!$B$4:$O$341,COLUMN()-16,FALSE),"")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208" s="62" t="str">
        <f>IFERROR(VLOOKUP($B2208,'로템1,2단계-고장설명'!$B$4:$O$341,COLUMN()-16,FALSE),"")</f>
        <v>1) FDU의 복귀버튼 조작시
2) FDU 전원 리셋시</v>
      </c>
      <c r="Y2208" s="62" t="str">
        <f>IFERROR(VLOOKUP($B2208,'로템1,2단계-고장설명'!$B$4:$O$341,COLUMN()-16,FALSE),"")</f>
        <v>1) 해당 감지기 위치의 화재 발생 여부 확인
2) 화재 오 감지일경우 FDU의 복귀버튼 취급
3) 오감지일경우 감지기의 청소주기 확인(내부 먼지 제거)</v>
      </c>
      <c r="Z2208" s="62" t="str">
        <f>IFERROR(VLOOKUP($B2208,'로템1,2단계-고장설명'!$B$4:$O$341,COLUMN()-16,FALSE),"")</f>
        <v/>
      </c>
      <c r="AA2208" s="62" t="str">
        <f>IFERROR(VLOOKUP($B2208,'로템1,2단계-고장설명'!$B$4:$O$341,COLUMN()-16,FALSE),"")</f>
        <v>1단계40량, 2단계48량</v>
      </c>
      <c r="AB2208" s="62" t="str">
        <f>IFERROR(VLOOKUP($B2208,'로템1,2단계-고장설명'!$B$4:$O$341,COLUMN()-16,FALSE),"")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208" s="62" t="str">
        <f>IFERROR(VLOOKUP($B2208,'로템1,2단계-고장설명'!$B$4:$O$341,COLUMN()-16,FALSE),"")</f>
        <v>2,3,4</v>
      </c>
      <c r="AD2208" s="62" t="str">
        <f>IFERROR(VLOOKUP($B2208,'로템1,2단계-고장설명'!$B$4:$O$341,COLUMN()-16,FALSE),"")</f>
        <v>Rotem</v>
      </c>
    </row>
    <row r="2209" spans="1:30" x14ac:dyDescent="0.4">
      <c r="A2209" s="60">
        <v>2207</v>
      </c>
      <c r="B2209" s="60">
        <v>1206</v>
      </c>
      <c r="C2209" s="61" t="s">
        <v>17259</v>
      </c>
      <c r="D2209" s="60" t="s">
        <v>3663</v>
      </c>
      <c r="E2209" s="60">
        <v>7</v>
      </c>
      <c r="F2209" s="60" t="s">
        <v>12007</v>
      </c>
      <c r="G2209" s="60" t="s">
        <v>2837</v>
      </c>
      <c r="H2209" s="57"/>
      <c r="L2209" s="62">
        <v>2207</v>
      </c>
      <c r="M2209" s="140">
        <f t="shared" si="210"/>
        <v>1206</v>
      </c>
      <c r="N2209" s="62">
        <f t="shared" si="211"/>
        <v>1206</v>
      </c>
      <c r="O2209" s="62" t="str">
        <f t="shared" si="212"/>
        <v>FDU#7-감지기3 고장</v>
      </c>
      <c r="P2209" s="62" t="str">
        <f t="shared" si="213"/>
        <v>M4</v>
      </c>
      <c r="Q2209" s="62" t="str">
        <f t="shared" si="214"/>
        <v>C</v>
      </c>
      <c r="R2209" s="62" t="str">
        <f>IFERROR(VLOOKUP($B2209,'로템1,2단계-고장설명'!$B$4:$O$341,COLUMN()-16,FALSE),"")</f>
        <v>FDU-감지기3 고장</v>
      </c>
      <c r="S2209" s="62" t="str">
        <f>IFERROR(VLOOKUP($B2209,'로템1,2단계-고장설명'!$B$4:$O$341,COLUMN()-16,FALSE),"")</f>
        <v>C</v>
      </c>
      <c r="T2209" s="62" t="str">
        <f t="shared" si="215"/>
        <v>FDU</v>
      </c>
      <c r="U2209" s="62" t="str">
        <f>IFERROR(VLOOKUP($B2209,'로템1,2단계-고장설명'!$B$4:$O$341,COLUMN()-16,FALSE),"")</f>
        <v>FDU의 RS485 데이터 중 FDU-TCMS SD TEXT3의 "Detector1 State” 신호가 "10"이 되면 검지.</v>
      </c>
      <c r="V2209" s="62" t="str">
        <f>IFERROR(VLOOKUP($B2209,'로템1,2단계-고장설명'!$B$4:$O$341,COLUMN()-16,FALSE),"")</f>
        <v>감지기 고장상태 현시(자동 소거 안됨)</v>
      </c>
      <c r="W2209" s="62" t="str">
        <f>IFERROR(VLOOKUP($B2209,'로템1,2단계-고장설명'!$B$4:$O$341,COLUMN()-16,FALSE),"")</f>
        <v>1) 감지기로부터 데이터 응답이 없는경우.
2) 감지기로부터 수신된 데이터의 CRC가 맞지 않는경우
3) 감지기로부터 수신된 데이터의 ID가 송신 ID와 일치하지 않는경우</v>
      </c>
      <c r="X2209" s="62" t="str">
        <f>IFERROR(VLOOKUP($B2209,'로템1,2단계-고장설명'!$B$4:$O$341,COLUMN()-16,FALSE),"")</f>
        <v>FDU 전원 리셋 후 감지기로부터 정상적으로 데이터가 수신된 경우</v>
      </c>
      <c r="Y2209" s="62" t="str">
        <f>IFERROR(VLOOKUP($B2209,'로템1,2단계-고장설명'!$B$4:$O$341,COLUMN()-16,FALSE),"")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209" s="62" t="str">
        <f>IFERROR(VLOOKUP($B2209,'로템1,2단계-고장설명'!$B$4:$O$341,COLUMN()-16,FALSE),"")</f>
        <v/>
      </c>
      <c r="AA2209" s="62" t="str">
        <f>IFERROR(VLOOKUP($B2209,'로템1,2단계-고장설명'!$B$4:$O$341,COLUMN()-16,FALSE),"")</f>
        <v>1단계40량, 2단계48량</v>
      </c>
      <c r="AB2209" s="62" t="str">
        <f>IFERROR(VLOOKUP($B2209,'로템1,2단계-고장설명'!$B$4:$O$341,COLUMN()-16,FALSE),"")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209" s="62" t="str">
        <f>IFERROR(VLOOKUP($B2209,'로템1,2단계-고장설명'!$B$4:$O$341,COLUMN()-16,FALSE),"")</f>
        <v>2,3,4</v>
      </c>
      <c r="AD2209" s="62" t="str">
        <f>IFERROR(VLOOKUP($B2209,'로템1,2단계-고장설명'!$B$4:$O$341,COLUMN()-16,FALSE),"")</f>
        <v>Rotem</v>
      </c>
    </row>
    <row r="2210" spans="1:30" x14ac:dyDescent="0.4">
      <c r="A2210" s="60">
        <v>2208</v>
      </c>
      <c r="B2210" s="60">
        <v>1207</v>
      </c>
      <c r="C2210" s="61" t="s">
        <v>17260</v>
      </c>
      <c r="D2210" s="60" t="s">
        <v>3663</v>
      </c>
      <c r="E2210" s="60">
        <v>7</v>
      </c>
      <c r="F2210" s="60" t="s">
        <v>12007</v>
      </c>
      <c r="G2210" s="60" t="s">
        <v>3034</v>
      </c>
      <c r="H2210" s="57"/>
      <c r="L2210" s="62">
        <v>2208</v>
      </c>
      <c r="M2210" s="140">
        <f t="shared" si="210"/>
        <v>1207</v>
      </c>
      <c r="N2210" s="62">
        <f t="shared" si="211"/>
        <v>1207</v>
      </c>
      <c r="O2210" s="62" t="str">
        <f t="shared" si="212"/>
        <v>FDU#7-감지기4 화재감지</v>
      </c>
      <c r="P2210" s="62" t="str">
        <f t="shared" si="213"/>
        <v>M4</v>
      </c>
      <c r="Q2210" s="62" t="str">
        <f t="shared" si="214"/>
        <v>W</v>
      </c>
      <c r="R2210" s="62" t="str">
        <f>IFERROR(VLOOKUP($B2210,'로템1,2단계-고장설명'!$B$4:$O$341,COLUMN()-16,FALSE),"")</f>
        <v>FDU-감지기4 화재감지</v>
      </c>
      <c r="S2210" s="62" t="str">
        <f>IFERROR(VLOOKUP($B2210,'로템1,2단계-고장설명'!$B$4:$O$341,COLUMN()-16,FALSE),"")</f>
        <v>W</v>
      </c>
      <c r="T2210" s="62" t="str">
        <f t="shared" si="215"/>
        <v>FDU</v>
      </c>
      <c r="U2210" s="62" t="str">
        <f>IFERROR(VLOOKUP($B2210,'로템1,2단계-고장설명'!$B$4:$O$341,COLUMN()-16,FALSE),"")</f>
        <v>FDU의 RS485 데이터 중 FDU-TCMS SD TEXT3의 "Detector1 State” 신호가 "11"이 되면 검지.</v>
      </c>
      <c r="V2210" s="62" t="str">
        <f>IFERROR(VLOOKUP($B2210,'로템1,2단계-고장설명'!$B$4:$O$341,COLUMN()-16,FALSE),"")</f>
        <v>화재상태 현시(자동 소거 안됨)</v>
      </c>
      <c r="W2210" s="62" t="str">
        <f>IFERROR(VLOOKUP($B2210,'로템1,2단계-고장설명'!$B$4:$O$341,COLUMN()-16,FALSE),"")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210" s="62" t="str">
        <f>IFERROR(VLOOKUP($B2210,'로템1,2단계-고장설명'!$B$4:$O$341,COLUMN()-16,FALSE),"")</f>
        <v>1) FDU의 복귀버튼 조작시
2) FDU 전원 리셋시</v>
      </c>
      <c r="Y2210" s="62" t="str">
        <f>IFERROR(VLOOKUP($B2210,'로템1,2단계-고장설명'!$B$4:$O$341,COLUMN()-16,FALSE),"")</f>
        <v>1) 해당 감지기 위치의 화재 발생 여부 확인
2) 화재 오 감지일경우 FDU의 복귀버튼 취급
3) 오감지일경우 감지기의 청소주기 확인(내부 먼지 제거)</v>
      </c>
      <c r="Z2210" s="62" t="str">
        <f>IFERROR(VLOOKUP($B2210,'로템1,2단계-고장설명'!$B$4:$O$341,COLUMN()-16,FALSE),"")</f>
        <v/>
      </c>
      <c r="AA2210" s="62" t="str">
        <f>IFERROR(VLOOKUP($B2210,'로템1,2단계-고장설명'!$B$4:$O$341,COLUMN()-16,FALSE),"")</f>
        <v>1단계40량, 2단계48량</v>
      </c>
      <c r="AB2210" s="62" t="str">
        <f>IFERROR(VLOOKUP($B2210,'로템1,2단계-고장설명'!$B$4:$O$341,COLUMN()-16,FALSE),"")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210" s="62" t="str">
        <f>IFERROR(VLOOKUP($B2210,'로템1,2단계-고장설명'!$B$4:$O$341,COLUMN()-16,FALSE),"")</f>
        <v>2,3,4</v>
      </c>
      <c r="AD2210" s="62" t="str">
        <f>IFERROR(VLOOKUP($B2210,'로템1,2단계-고장설명'!$B$4:$O$341,COLUMN()-16,FALSE),"")</f>
        <v>Rotem</v>
      </c>
    </row>
    <row r="2211" spans="1:30" x14ac:dyDescent="0.4">
      <c r="A2211" s="60">
        <v>2209</v>
      </c>
      <c r="B2211" s="60">
        <v>1208</v>
      </c>
      <c r="C2211" s="61" t="s">
        <v>17261</v>
      </c>
      <c r="D2211" s="60" t="s">
        <v>3663</v>
      </c>
      <c r="E2211" s="60">
        <v>7</v>
      </c>
      <c r="F2211" s="60" t="s">
        <v>12007</v>
      </c>
      <c r="G2211" s="60" t="s">
        <v>2837</v>
      </c>
      <c r="H2211" s="57"/>
      <c r="L2211" s="62">
        <v>2209</v>
      </c>
      <c r="M2211" s="140">
        <f t="shared" si="210"/>
        <v>1208</v>
      </c>
      <c r="N2211" s="62">
        <f t="shared" si="211"/>
        <v>1208</v>
      </c>
      <c r="O2211" s="62" t="str">
        <f t="shared" si="212"/>
        <v>FDU#7-감지기4 고장</v>
      </c>
      <c r="P2211" s="62" t="str">
        <f t="shared" si="213"/>
        <v>M4</v>
      </c>
      <c r="Q2211" s="62" t="str">
        <f t="shared" si="214"/>
        <v>C</v>
      </c>
      <c r="R2211" s="62" t="str">
        <f>IFERROR(VLOOKUP($B2211,'로템1,2단계-고장설명'!$B$4:$O$341,COLUMN()-16,FALSE),"")</f>
        <v>FDU-감지기4 고장</v>
      </c>
      <c r="S2211" s="62" t="str">
        <f>IFERROR(VLOOKUP($B2211,'로템1,2단계-고장설명'!$B$4:$O$341,COLUMN()-16,FALSE),"")</f>
        <v>C</v>
      </c>
      <c r="T2211" s="62" t="str">
        <f t="shared" si="215"/>
        <v>FDU</v>
      </c>
      <c r="U2211" s="62" t="str">
        <f>IFERROR(VLOOKUP($B2211,'로템1,2단계-고장설명'!$B$4:$O$341,COLUMN()-16,FALSE),"")</f>
        <v>FDU의 RS485 데이터 중 FDU-TCMS SD TEXT3의 "Detector1 State” 신호가 "10"이 되면 검지.</v>
      </c>
      <c r="V2211" s="62" t="str">
        <f>IFERROR(VLOOKUP($B2211,'로템1,2단계-고장설명'!$B$4:$O$341,COLUMN()-16,FALSE),"")</f>
        <v>감지기 고장상태 현시(자동 소거 안됨)</v>
      </c>
      <c r="W2211" s="62" t="str">
        <f>IFERROR(VLOOKUP($B2211,'로템1,2단계-고장설명'!$B$4:$O$341,COLUMN()-16,FALSE),"")</f>
        <v>1) 감지기로부터 데이터 응답이 없는경우.
2) 감지기로부터 수신된 데이터의 CRC가 맞지 않는경우
3) 감지기로부터 수신된 데이터의 ID가 송신 ID와 일치하지 않는경우</v>
      </c>
      <c r="X2211" s="62" t="str">
        <f>IFERROR(VLOOKUP($B2211,'로템1,2단계-고장설명'!$B$4:$O$341,COLUMN()-16,FALSE),"")</f>
        <v>FDU 전원 리셋 후 감지기로부터 정상적으로 데이터가 수신된 경우</v>
      </c>
      <c r="Y2211" s="62" t="str">
        <f>IFERROR(VLOOKUP($B2211,'로템1,2단계-고장설명'!$B$4:$O$341,COLUMN()-16,FALSE),"")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211" s="62" t="str">
        <f>IFERROR(VLOOKUP($B2211,'로템1,2단계-고장설명'!$B$4:$O$341,COLUMN()-16,FALSE),"")</f>
        <v/>
      </c>
      <c r="AA2211" s="62" t="str">
        <f>IFERROR(VLOOKUP($B2211,'로템1,2단계-고장설명'!$B$4:$O$341,COLUMN()-16,FALSE),"")</f>
        <v>1단계40량, 2단계48량</v>
      </c>
      <c r="AB2211" s="62" t="str">
        <f>IFERROR(VLOOKUP($B2211,'로템1,2단계-고장설명'!$B$4:$O$341,COLUMN()-16,FALSE),"")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211" s="62" t="str">
        <f>IFERROR(VLOOKUP($B2211,'로템1,2단계-고장설명'!$B$4:$O$341,COLUMN()-16,FALSE),"")</f>
        <v>2,3,4</v>
      </c>
      <c r="AD2211" s="62" t="str">
        <f>IFERROR(VLOOKUP($B2211,'로템1,2단계-고장설명'!$B$4:$O$341,COLUMN()-16,FALSE),"")</f>
        <v>Rotem</v>
      </c>
    </row>
    <row r="2212" spans="1:30" x14ac:dyDescent="0.4">
      <c r="A2212" s="60">
        <v>2210</v>
      </c>
      <c r="B2212" s="60">
        <v>1209</v>
      </c>
      <c r="C2212" s="61" t="s">
        <v>17262</v>
      </c>
      <c r="D2212" s="60" t="s">
        <v>3663</v>
      </c>
      <c r="E2212" s="60">
        <v>7</v>
      </c>
      <c r="F2212" s="60" t="s">
        <v>12007</v>
      </c>
      <c r="G2212" s="60" t="s">
        <v>2837</v>
      </c>
      <c r="H2212" s="57"/>
      <c r="L2212" s="62">
        <v>2210</v>
      </c>
      <c r="M2212" s="140">
        <f t="shared" si="210"/>
        <v>1209</v>
      </c>
      <c r="N2212" s="62">
        <f t="shared" si="211"/>
        <v>1209</v>
      </c>
      <c r="O2212" s="62" t="str">
        <f t="shared" si="212"/>
        <v>FDU#7-스위치 고장</v>
      </c>
      <c r="P2212" s="62" t="str">
        <f t="shared" si="213"/>
        <v>M4</v>
      </c>
      <c r="Q2212" s="62" t="str">
        <f t="shared" si="214"/>
        <v>C</v>
      </c>
      <c r="R2212" s="62" t="str">
        <f>IFERROR(VLOOKUP($B2212,'로템1,2단계-고장설명'!$B$4:$O$341,COLUMN()-16,FALSE),"")</f>
        <v>FDU-스위치 고장</v>
      </c>
      <c r="S2212" s="62" t="str">
        <f>IFERROR(VLOOKUP($B2212,'로템1,2단계-고장설명'!$B$4:$O$341,COLUMN()-16,FALSE),"")</f>
        <v>C</v>
      </c>
      <c r="T2212" s="62" t="str">
        <f t="shared" si="215"/>
        <v>FDU</v>
      </c>
      <c r="U2212" s="62" t="str">
        <f>IFERROR(VLOOKUP($B2212,'로템1,2단계-고장설명'!$B$4:$O$341,COLUMN()-16,FALSE),"")</f>
        <v>FDU의 RS485 데이터 중 FDU-TCMS SD TEXT5의 Bit4 “Switch Fault” 신호가 "1"이 되면 검지.</v>
      </c>
      <c r="V2212" s="62" t="str">
        <f>IFERROR(VLOOKUP($B2212,'로템1,2단계-고장설명'!$B$4:$O$341,COLUMN()-16,FALSE),"")</f>
        <v>Switch Fault 현시 및 FDU의 조작 버튼 동작 안됨(화재 검지 및 기타 기능에는 상관없음)</v>
      </c>
      <c r="W2212" s="62" t="str">
        <f>IFERROR(VLOOKUP($B2212,'로템1,2단계-고장설명'!$B$4:$O$341,COLUMN()-16,FALSE),"")</f>
        <v>1) FDU가 부팅될때 스위치가 눌려진 상태(3.3V 전압이 인가된 상태)인 경우
2) FDU가 부팅될때 스위치 고장으로 인하여 항상 눌러진 상태(3.3V 전압이 인가된 상태)에 있는 경우.</v>
      </c>
      <c r="X2212" s="62" t="str">
        <f>IFERROR(VLOOKUP($B2212,'로템1,2단계-고장설명'!$B$4:$O$341,COLUMN()-16,FALSE),"")</f>
        <v>FDU가 부팅될때 스위치가 눌려진 상태(3.3V 전압이 인가된 상태)가 아닌 경우
조치조건 :
1) 고장이 발생한 수신기의 스위치 상태 확인 및 점검
2) FDU의 전원을 리셋하여 소거여부 확인
3) 문제가 지속될 경우, 수신기 교체</v>
      </c>
      <c r="Y2212" s="62" t="str">
        <f>IFERROR(VLOOKUP($B2212,'로템1,2단계-고장설명'!$B$4:$O$341,COLUMN()-16,FALSE),"")</f>
        <v/>
      </c>
      <c r="Z2212" s="62" t="str">
        <f>IFERROR(VLOOKUP($B2212,'로템1,2단계-고장설명'!$B$4:$O$341,COLUMN()-16,FALSE),"")</f>
        <v/>
      </c>
      <c r="AA2212" s="62" t="str">
        <f>IFERROR(VLOOKUP($B2212,'로템1,2단계-고장설명'!$B$4:$O$341,COLUMN()-16,FALSE),"")</f>
        <v>1단계40량, 2단계48량</v>
      </c>
      <c r="AB2212" s="62" t="str">
        <f>IFERROR(VLOOKUP($B2212,'로템1,2단계-고장설명'!$B$4:$O$341,COLUMN()-16,FALSE),"")</f>
        <v>FDU의 RS485 데이터 중 FDU-TCMS SD TEXT5의 Bit4 “Switch Fault” 신호가 "1"이 되면 검지.
-반응 Switch Fault 현시 및 FDU의 조작 버튼 동작 안됨(화재 검지 및 기타 기능에는 상관없음)
-검지조건 :
1) FDU가 부팅될때 스위치가 눌려진 상태(3.3V 전압이 인가된 상태)인 경우
2) FDU가 부팅될때 스위치 고장으로 인하여 항상 눌러진 상태(3.3V 전압이 인가된 상태)에 있는 경우.
-소거조건 FDU가 부팅될때 스위치가 눌려진 상태(3.3V 전압이 인가된 상태)가 아닌 경우
-조치조건 :
1) 고장이 발생한 수신기의 스위치 상태 확인 및 점검
2) FDU의 전원을 리셋하여 소거여부 확인
3) 문제가 지속될 경우, 수신기 교체</v>
      </c>
      <c r="AC2212" s="62" t="str">
        <f>IFERROR(VLOOKUP($B2212,'로템1,2단계-고장설명'!$B$4:$O$341,COLUMN()-16,FALSE),"")</f>
        <v>2,3,4</v>
      </c>
      <c r="AD2212" s="62" t="str">
        <f>IFERROR(VLOOKUP($B2212,'로템1,2단계-고장설명'!$B$4:$O$341,COLUMN()-16,FALSE),"")</f>
        <v>Rotem</v>
      </c>
    </row>
    <row r="2213" spans="1:30" x14ac:dyDescent="0.4">
      <c r="A2213" s="60">
        <v>2211</v>
      </c>
      <c r="B2213" s="60">
        <v>1210</v>
      </c>
      <c r="C2213" s="61" t="s">
        <v>17263</v>
      </c>
      <c r="D2213" s="60" t="s">
        <v>3663</v>
      </c>
      <c r="E2213" s="60">
        <v>7</v>
      </c>
      <c r="F2213" s="60" t="s">
        <v>12007</v>
      </c>
      <c r="G2213" s="60" t="s">
        <v>2837</v>
      </c>
      <c r="H2213" s="57"/>
      <c r="L2213" s="62">
        <v>2211</v>
      </c>
      <c r="M2213" s="140">
        <f t="shared" si="210"/>
        <v>1210</v>
      </c>
      <c r="N2213" s="62">
        <f t="shared" si="211"/>
        <v>1210</v>
      </c>
      <c r="O2213" s="62" t="str">
        <f t="shared" si="212"/>
        <v>FDU#7-메모리 고장</v>
      </c>
      <c r="P2213" s="62" t="str">
        <f t="shared" si="213"/>
        <v>M4</v>
      </c>
      <c r="Q2213" s="62" t="str">
        <f t="shared" si="214"/>
        <v>C</v>
      </c>
      <c r="R2213" s="62" t="str">
        <f>IFERROR(VLOOKUP($B2213,'로템1,2단계-고장설명'!$B$4:$O$341,COLUMN()-16,FALSE),"")</f>
        <v>FDU-메모리 고장</v>
      </c>
      <c r="S2213" s="62" t="str">
        <f>IFERROR(VLOOKUP($B2213,'로템1,2단계-고장설명'!$B$4:$O$341,COLUMN()-16,FALSE),"")</f>
        <v>C</v>
      </c>
      <c r="T2213" s="62" t="str">
        <f t="shared" si="215"/>
        <v>FDU</v>
      </c>
      <c r="U2213" s="62" t="str">
        <f>IFERROR(VLOOKUP($B2213,'로템1,2단계-고장설명'!$B$4:$O$341,COLUMN()-16,FALSE),"")</f>
        <v>FDU의 RS485 데이터 중 FDU-TCMS SD TEXT5의 Bit6 “Memory Fault” 신호가 "1"이 되면 검지.</v>
      </c>
      <c r="V2213" s="62" t="str">
        <f>IFERROR(VLOOKUP($B2213,'로템1,2단계-고장설명'!$B$4:$O$341,COLUMN()-16,FALSE),"")</f>
        <v>1) Memory Fault 현시
2) FDU의 이벤트 기록 및 읽기 동작 안됨.
3) FDU 환경설정 정보 로딩 실패(차량번호, 주차시간, 절전시간등의 설정값을 기본값으로 로딩)</v>
      </c>
      <c r="W2213" s="62" t="str">
        <f>IFERROR(VLOOKUP($B2213,'로템1,2단계-고장설명'!$B$4:$O$341,COLUMN()-16,FALSE),"")</f>
        <v>메모리 연결 포트의 이상 혹은 배드섹터 발생(메모리 접근 및 읽기, 쓰기가 실패한 경우)</v>
      </c>
      <c r="X2213" s="62" t="str">
        <f>IFERROR(VLOOKUP($B2213,'로템1,2단계-고장설명'!$B$4:$O$341,COLUMN()-16,FALSE),"")</f>
        <v>메모리의 접근 및 읽기, 쓰기 성공</v>
      </c>
      <c r="Y2213" s="62" t="str">
        <f>IFERROR(VLOOKUP($B2213,'로템1,2단계-고장설명'!$B$4:$O$341,COLUMN()-16,FALSE),"")</f>
        <v>1) FDU의 전원을 리셋하여 소거여부 확인
2) 문제가 지속될 경우, 수신기 교체</v>
      </c>
      <c r="Z2213" s="62" t="str">
        <f>IFERROR(VLOOKUP($B2213,'로템1,2단계-고장설명'!$B$4:$O$341,COLUMN()-16,FALSE),"")</f>
        <v/>
      </c>
      <c r="AA2213" s="62" t="str">
        <f>IFERROR(VLOOKUP($B2213,'로템1,2단계-고장설명'!$B$4:$O$341,COLUMN()-16,FALSE),"")</f>
        <v>1단계40량, 2단계48량</v>
      </c>
      <c r="AB2213" s="62" t="str">
        <f>IFERROR(VLOOKUP($B2213,'로템1,2단계-고장설명'!$B$4:$O$341,COLUMN()-16,FALSE),"")</f>
        <v>FDU의 RS485 데이터 중 FDU-TCMS SD TEXT5의 Bit6 “Memory Fault” 신호가 "1"이 되면 검지.
-반응 :
1) Memory Fault 현시
2) FDU의 이벤트 기록 및 읽기 동작 안됨.
3) FDU 환경설정 정보 로딩 실패(차량번호, 주차시간, 절전시간등의 설정값을 기본값으로 로딩)
-검지조건 메모리 연결 포트의 이상 혹은 배드섹터 발생(메모리 접근 및 읽기, 쓰기가 실패한 경우)
-소거조건 메모리의 접근 및 읽기, 쓰기 성공
-조치방법 :
1) FDU의 전원을 리셋하여 소거여부 확인
2) 문제가 지속될 경우, 수신기 교체</v>
      </c>
      <c r="AC2213" s="62" t="str">
        <f>IFERROR(VLOOKUP($B2213,'로템1,2단계-고장설명'!$B$4:$O$341,COLUMN()-16,FALSE),"")</f>
        <v>2,3,4</v>
      </c>
      <c r="AD2213" s="62" t="str">
        <f>IFERROR(VLOOKUP($B2213,'로템1,2단계-고장설명'!$B$4:$O$341,COLUMN()-16,FALSE),"")</f>
        <v>Rotem</v>
      </c>
    </row>
    <row r="2214" spans="1:30" x14ac:dyDescent="0.4">
      <c r="A2214" s="60">
        <v>2212</v>
      </c>
      <c r="B2214" s="60">
        <v>1211</v>
      </c>
      <c r="C2214" s="61" t="s">
        <v>17264</v>
      </c>
      <c r="D2214" s="60" t="s">
        <v>3663</v>
      </c>
      <c r="E2214" s="60">
        <v>7</v>
      </c>
      <c r="F2214" s="60" t="s">
        <v>12007</v>
      </c>
      <c r="G2214" s="60" t="s">
        <v>2837</v>
      </c>
      <c r="H2214" s="57"/>
      <c r="L2214" s="62">
        <v>2212</v>
      </c>
      <c r="M2214" s="140">
        <f t="shared" si="210"/>
        <v>1211</v>
      </c>
      <c r="N2214" s="62">
        <f t="shared" si="211"/>
        <v>1211</v>
      </c>
      <c r="O2214" s="62" t="str">
        <f t="shared" si="212"/>
        <v>FDU#7-체크섬 고장</v>
      </c>
      <c r="P2214" s="62" t="str">
        <f t="shared" si="213"/>
        <v>M4</v>
      </c>
      <c r="Q2214" s="62" t="str">
        <f t="shared" si="214"/>
        <v>C</v>
      </c>
      <c r="R2214" s="62" t="str">
        <f>IFERROR(VLOOKUP($B2214,'로템1,2단계-고장설명'!$B$4:$O$341,COLUMN()-16,FALSE),"")</f>
        <v>FDU-체크섬 고장</v>
      </c>
      <c r="S2214" s="62" t="str">
        <f>IFERROR(VLOOKUP($B2214,'로템1,2단계-고장설명'!$B$4:$O$341,COLUMN()-16,FALSE),"")</f>
        <v>C</v>
      </c>
      <c r="T2214" s="62" t="str">
        <f t="shared" si="215"/>
        <v>FDU</v>
      </c>
      <c r="U2214" s="62" t="str">
        <f>IFERROR(VLOOKUP($B2214,'로템1,2단계-고장설명'!$B$4:$O$341,COLUMN()-16,FALSE),"")</f>
        <v>FDU의 RS485 데이터 중 FDU-TCMS SD TEXT5의 Bit7 "Checksum Fault” 신호가 "1"이 되면 검지.</v>
      </c>
      <c r="V2214" s="62" t="str">
        <f>IFERROR(VLOOKUP($B2214,'로템1,2단계-고장설명'!$B$4:$O$341,COLUMN()-16,FALSE),"")</f>
        <v>Checksum Fault 현시 및 FDU의 정상 동작 불가능</v>
      </c>
      <c r="W2214" s="62" t="str">
        <f>IFERROR(VLOOKUP($B2214,'로템1,2단계-고장설명'!$B$4:$O$341,COLUMN()-16,FALSE),"")</f>
        <v>수신기 펌웨어의 오류로 인한 체크섬 이상(MCU 내부 플래쉬 메모리에 저장된 체크섬과 프로그램의 체크섬 계산값이 다를경우)</v>
      </c>
      <c r="X2214" s="62" t="str">
        <f>IFERROR(VLOOKUP($B2214,'로템1,2단계-고장설명'!$B$4:$O$341,COLUMN()-16,FALSE),"")</f>
        <v>FDU가 부팅될때 MCU 내부 플래쉬 메모리에 저장된 체크섬과 프로그램의 체크섬 계산값이 같을 경우</v>
      </c>
      <c r="Y2214" s="62" t="str">
        <f>IFERROR(VLOOKUP($B2214,'로템1,2단계-고장설명'!$B$4:$O$341,COLUMN()-16,FALSE),"")</f>
        <v>1) FDU의 전원을 리셋하여 소거여부 확인
2) 문제가 지속될 경우, 수신기 교체</v>
      </c>
      <c r="Z2214" s="62" t="str">
        <f>IFERROR(VLOOKUP($B2214,'로템1,2단계-고장설명'!$B$4:$O$341,COLUMN()-16,FALSE),"")</f>
        <v/>
      </c>
      <c r="AA2214" s="62" t="str">
        <f>IFERROR(VLOOKUP($B2214,'로템1,2단계-고장설명'!$B$4:$O$341,COLUMN()-16,FALSE),"")</f>
        <v>1단계40량, 2단계48량</v>
      </c>
      <c r="AB2214" s="62" t="str">
        <f>IFERROR(VLOOKUP($B2214,'로템1,2단계-고장설명'!$B$4:$O$341,COLUMN()-16,FALSE),"")</f>
        <v>FDU의 RS485 데이터 중 FDU-TCMS SD TEXT5의 Bit7 "Checksum Fault” 신호가 "1"이 되면 검지.
-반응 Checksum Fault 현시 및 FDU의 정상 동작 불가능
-검지조건 수신기 펌웨어의 오류로 인한 체크섬 이상(MCU 내부 플래쉬 메모리에 저장된 체크섬과 프로그램의 체크섬 계산값이 다를경우)
-소거조건 FDU가 부팅될때 MCU 내부 플래쉬 메모리에 저장된 체크섬과 프로그램의 체크섬 계산값이 같을 경우
-조치방법 :
1) FDU의 전원을 리셋하여 소거여부 확인
2) 문제가 지속될 경우, 수신기 교체</v>
      </c>
      <c r="AC2214" s="62" t="str">
        <f>IFERROR(VLOOKUP($B2214,'로템1,2단계-고장설명'!$B$4:$O$341,COLUMN()-16,FALSE),"")</f>
        <v>2,3,4</v>
      </c>
      <c r="AD2214" s="62" t="str">
        <f>IFERROR(VLOOKUP($B2214,'로템1,2단계-고장설명'!$B$4:$O$341,COLUMN()-16,FALSE),"")</f>
        <v>Rotem</v>
      </c>
    </row>
    <row r="2215" spans="1:30" x14ac:dyDescent="0.4">
      <c r="A2215" s="60">
        <v>2213</v>
      </c>
      <c r="B2215" s="60">
        <v>1212</v>
      </c>
      <c r="C2215" s="61" t="s">
        <v>17265</v>
      </c>
      <c r="D2215" s="60" t="s">
        <v>3663</v>
      </c>
      <c r="E2215" s="60">
        <v>7</v>
      </c>
      <c r="F2215" s="57"/>
      <c r="G2215" s="57"/>
      <c r="H2215" s="57"/>
      <c r="L2215" s="62">
        <v>2213</v>
      </c>
      <c r="M2215" s="140">
        <f t="shared" si="210"/>
        <v>1212</v>
      </c>
      <c r="N2215" s="62">
        <f t="shared" si="211"/>
        <v>1212</v>
      </c>
      <c r="O2215" s="62" t="str">
        <f t="shared" si="212"/>
        <v>FDU#7-</v>
      </c>
      <c r="P2215" s="62" t="str">
        <f t="shared" si="213"/>
        <v>M4</v>
      </c>
      <c r="Q2215" s="62">
        <f t="shared" si="214"/>
        <v>0</v>
      </c>
      <c r="R2215" s="62" t="str">
        <f>IFERROR(VLOOKUP($B2215,'로템1,2단계-고장설명'!$B$4:$O$341,COLUMN()-16,FALSE),"")</f>
        <v/>
      </c>
      <c r="S2215" s="62" t="str">
        <f>IFERROR(VLOOKUP($B2215,'로템1,2단계-고장설명'!$B$4:$O$341,COLUMN()-16,FALSE),"")</f>
        <v/>
      </c>
      <c r="T2215" s="62">
        <f t="shared" si="215"/>
        <v>0</v>
      </c>
      <c r="U2215" s="62" t="str">
        <f>IFERROR(VLOOKUP($B2215,'로템1,2단계-고장설명'!$B$4:$O$341,COLUMN()-16,FALSE),"")</f>
        <v/>
      </c>
      <c r="V2215" s="62" t="str">
        <f>IFERROR(VLOOKUP($B2215,'로템1,2단계-고장설명'!$B$4:$O$341,COLUMN()-16,FALSE),"")</f>
        <v/>
      </c>
      <c r="W2215" s="62" t="str">
        <f>IFERROR(VLOOKUP($B2215,'로템1,2단계-고장설명'!$B$4:$O$341,COLUMN()-16,FALSE),"")</f>
        <v/>
      </c>
      <c r="X2215" s="62" t="str">
        <f>IFERROR(VLOOKUP($B2215,'로템1,2단계-고장설명'!$B$4:$O$341,COLUMN()-16,FALSE),"")</f>
        <v/>
      </c>
      <c r="Y2215" s="62" t="str">
        <f>IFERROR(VLOOKUP($B2215,'로템1,2단계-고장설명'!$B$4:$O$341,COLUMN()-16,FALSE),"")</f>
        <v/>
      </c>
      <c r="Z2215" s="62" t="str">
        <f>IFERROR(VLOOKUP($B2215,'로템1,2단계-고장설명'!$B$4:$O$341,COLUMN()-16,FALSE),"")</f>
        <v/>
      </c>
      <c r="AA2215" s="62" t="str">
        <f>IFERROR(VLOOKUP($B2215,'로템1,2단계-고장설명'!$B$4:$O$341,COLUMN()-16,FALSE),"")</f>
        <v/>
      </c>
      <c r="AB2215" s="62" t="str">
        <f>IFERROR(VLOOKUP($B2215,'로템1,2단계-고장설명'!$B$4:$O$341,COLUMN()-16,FALSE),"")</f>
        <v/>
      </c>
      <c r="AC2215" s="62" t="str">
        <f>IFERROR(VLOOKUP($B2215,'로템1,2단계-고장설명'!$B$4:$O$341,COLUMN()-16,FALSE),"")</f>
        <v/>
      </c>
      <c r="AD2215" s="62" t="str">
        <f>IFERROR(VLOOKUP($B2215,'로템1,2단계-고장설명'!$B$4:$O$341,COLUMN()-16,FALSE),"")</f>
        <v/>
      </c>
    </row>
    <row r="2216" spans="1:30" x14ac:dyDescent="0.4">
      <c r="A2216" s="60">
        <v>2214</v>
      </c>
      <c r="B2216" s="60">
        <v>1200</v>
      </c>
      <c r="C2216" s="61" t="s">
        <v>4057</v>
      </c>
      <c r="D2216" s="60" t="s">
        <v>3664</v>
      </c>
      <c r="E2216" s="60">
        <v>8</v>
      </c>
      <c r="F2216" s="60" t="s">
        <v>12007</v>
      </c>
      <c r="G2216" s="60" t="s">
        <v>2821</v>
      </c>
      <c r="H2216" s="57"/>
      <c r="L2216" s="62">
        <v>2214</v>
      </c>
      <c r="M2216" s="140">
        <f t="shared" si="210"/>
        <v>1200</v>
      </c>
      <c r="N2216" s="62">
        <f t="shared" si="211"/>
        <v>1200</v>
      </c>
      <c r="O2216" s="62" t="str">
        <f t="shared" si="212"/>
        <v>FDU#8 통신고장</v>
      </c>
      <c r="P2216" s="62" t="str">
        <f t="shared" si="213"/>
        <v>Tc2</v>
      </c>
      <c r="Q2216" s="62" t="str">
        <f t="shared" si="214"/>
        <v>B</v>
      </c>
      <c r="R2216" s="62" t="str">
        <f>IFERROR(VLOOKUP($B2216,'로템1,2단계-고장설명'!$B$4:$O$341,COLUMN()-16,FALSE),"")</f>
        <v>FDU 통신고장</v>
      </c>
      <c r="S2216" s="62" t="str">
        <f>IFERROR(VLOOKUP($B2216,'로템1,2단계-고장설명'!$B$4:$O$341,COLUMN()-16,FALSE),"")</f>
        <v>B</v>
      </c>
      <c r="T2216" s="62" t="str">
        <f t="shared" si="215"/>
        <v>FDU</v>
      </c>
      <c r="U2216" s="62" t="str">
        <f>IFERROR(VLOOKUP($B2216,'로템1,2단계-고장설명'!$B$4:$O$341,COLUMN()-16,FALSE),"")</f>
        <v>FDU와 TCMS간 RS485 통신고장이 검지되면 발생.</v>
      </c>
      <c r="V2216" s="62" t="str">
        <f>IFERROR(VLOOKUP($B2216,'로템1,2단계-고장설명'!$B$4:$O$341,COLUMN()-16,FALSE),"")</f>
        <v>화면상 FDU의 화재검지신호 등의 데이터가 반응하지 않음.</v>
      </c>
      <c r="W2216" s="62" t="str">
        <f>IFERROR(VLOOKUP($B2216,'로템1,2단계-고장설명'!$B$4:$O$341,COLUMN()-16,FALSE),"")</f>
        <v>FDU 통신고장 또는 통신 케이블 문제</v>
      </c>
      <c r="X2216" s="62" t="str">
        <f>IFERROR(VLOOKUP($B2216,'로템1,2단계-고장설명'!$B$4:$O$341,COLUMN()-16,FALSE),"")</f>
        <v>TCMS SDR 신호의 의해 FDU로부터 SD신호가 정상 수신된 경우
조치조건 :
1) FDU 및 TCMS의 전원을 리셋하여 소거여부 확인
2) 통신 고장이 발생하지 않은 다른차량의 수신기와 교체하여 소거 여부 확인(고장이 수신기를 따라가는지 확인)
3) TCMS와 FDU간의 통신계통 점검 및 FDU NFB 점검
4) 문제가 지속될 경우, 수신기 교체</v>
      </c>
      <c r="Y2216" s="62" t="str">
        <f>IFERROR(VLOOKUP($B2216,'로템1,2단계-고장설명'!$B$4:$O$341,COLUMN()-16,FALSE),"")</f>
        <v/>
      </c>
      <c r="Z2216" s="62" t="str">
        <f>IFERROR(VLOOKUP($B2216,'로템1,2단계-고장설명'!$B$4:$O$341,COLUMN()-16,FALSE),"")</f>
        <v/>
      </c>
      <c r="AA2216" s="62" t="str">
        <f>IFERROR(VLOOKUP($B2216,'로템1,2단계-고장설명'!$B$4:$O$341,COLUMN()-16,FALSE),"")</f>
        <v>1단계40량, 2단계48량</v>
      </c>
      <c r="AB2216" s="62" t="str">
        <f>IFERROR(VLOOKUP($B2216,'로템1,2단계-고장설명'!$B$4:$O$341,COLUMN()-16,FALSE),"")</f>
        <v>FDU와 TCMS간 RS485 통신고장이 검지되면 발생.
-반응 화면상 FDU의 화재검지신호 등의 데이터가 반응하지 않음.
-검지조건 FDU 통신고장 또는 통신 케이블 문제
-소거조건 TCMS SDR 신호의 의해 FDU로부터 SD신호가 정상 수신된 경우
-조치조건 :
1) FDU 및 TCMS의 전원을 리셋하여 소거여부 확인
2) 통신 고장이 발생하지 않은 다른차량의 수신기와 교체하여 소거 여부 확인(고장이 수신기를 따라가는지 확인)
3) TCMS와 FDU간의 통신계통 점검 및 FDU NFB 점검
4) 문제가 지속될 경우, 수신기 교체</v>
      </c>
      <c r="AC2216" s="62" t="str">
        <f>IFERROR(VLOOKUP($B2216,'로템1,2단계-고장설명'!$B$4:$O$341,COLUMN()-16,FALSE),"")</f>
        <v>2,3,4</v>
      </c>
      <c r="AD2216" s="62" t="str">
        <f>IFERROR(VLOOKUP($B2216,'로템1,2단계-고장설명'!$B$4:$O$341,COLUMN()-16,FALSE),"")</f>
        <v>Rotem</v>
      </c>
    </row>
    <row r="2217" spans="1:30" x14ac:dyDescent="0.4">
      <c r="A2217" s="60">
        <v>2215</v>
      </c>
      <c r="B2217" s="60">
        <v>1201</v>
      </c>
      <c r="C2217" s="61" t="s">
        <v>17266</v>
      </c>
      <c r="D2217" s="60" t="s">
        <v>3664</v>
      </c>
      <c r="E2217" s="60">
        <v>8</v>
      </c>
      <c r="F2217" s="60" t="s">
        <v>12007</v>
      </c>
      <c r="G2217" s="60" t="s">
        <v>3034</v>
      </c>
      <c r="H2217" s="57"/>
      <c r="L2217" s="62">
        <v>2215</v>
      </c>
      <c r="M2217" s="140">
        <f t="shared" si="210"/>
        <v>1201</v>
      </c>
      <c r="N2217" s="62">
        <f t="shared" si="211"/>
        <v>1201</v>
      </c>
      <c r="O2217" s="62" t="str">
        <f t="shared" si="212"/>
        <v>FDU#8-감지기1 화재감지</v>
      </c>
      <c r="P2217" s="62" t="str">
        <f t="shared" si="213"/>
        <v>Tc2</v>
      </c>
      <c r="Q2217" s="62" t="str">
        <f t="shared" si="214"/>
        <v>W</v>
      </c>
      <c r="R2217" s="62" t="str">
        <f>IFERROR(VLOOKUP($B2217,'로템1,2단계-고장설명'!$B$4:$O$341,COLUMN()-16,FALSE),"")</f>
        <v>FDU-감지기1 화재감지</v>
      </c>
      <c r="S2217" s="62" t="str">
        <f>IFERROR(VLOOKUP($B2217,'로템1,2단계-고장설명'!$B$4:$O$341,COLUMN()-16,FALSE),"")</f>
        <v>W</v>
      </c>
      <c r="T2217" s="62" t="str">
        <f t="shared" si="215"/>
        <v>FDU</v>
      </c>
      <c r="U2217" s="62" t="str">
        <f>IFERROR(VLOOKUP($B2217,'로템1,2단계-고장설명'!$B$4:$O$341,COLUMN()-16,FALSE),"")</f>
        <v>FDU의 RS485 데이터 중 FDU-TCMS SD TEXT3의 "Detector1 State” 신호가 "11"이 되면 검지.</v>
      </c>
      <c r="V2217" s="62" t="str">
        <f>IFERROR(VLOOKUP($B2217,'로템1,2단계-고장설명'!$B$4:$O$341,COLUMN()-16,FALSE),"")</f>
        <v>화재상태 현시(자동 소거 안됨)</v>
      </c>
      <c r="W2217" s="62" t="str">
        <f>IFERROR(VLOOKUP($B2217,'로템1,2단계-고장설명'!$B$4:$O$341,COLUMN()-16,FALSE),"")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217" s="62" t="str">
        <f>IFERROR(VLOOKUP($B2217,'로템1,2단계-고장설명'!$B$4:$O$341,COLUMN()-16,FALSE),"")</f>
        <v>1) FDU의 복귀버튼 조작시
2) FDU 전원 리셋시</v>
      </c>
      <c r="Y2217" s="62" t="str">
        <f>IFERROR(VLOOKUP($B2217,'로템1,2단계-고장설명'!$B$4:$O$341,COLUMN()-16,FALSE),"")</f>
        <v>1) 해당 감지기 위치의 화재 발생 여부 확인
2) 화재 오 감지일경우 FDU의 복귀버튼 취급
3) 오감지일경우 감지기의 청소주기 확인(내부 먼지 제거)</v>
      </c>
      <c r="Z2217" s="62" t="str">
        <f>IFERROR(VLOOKUP($B2217,'로템1,2단계-고장설명'!$B$4:$O$341,COLUMN()-16,FALSE),"")</f>
        <v/>
      </c>
      <c r="AA2217" s="62" t="str">
        <f>IFERROR(VLOOKUP($B2217,'로템1,2단계-고장설명'!$B$4:$O$341,COLUMN()-16,FALSE),"")</f>
        <v>1단계40량, 2단계48량</v>
      </c>
      <c r="AB2217" s="62" t="str">
        <f>IFERROR(VLOOKUP($B2217,'로템1,2단계-고장설명'!$B$4:$O$341,COLUMN()-16,FALSE),"")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217" s="62" t="str">
        <f>IFERROR(VLOOKUP($B2217,'로템1,2단계-고장설명'!$B$4:$O$341,COLUMN()-16,FALSE),"")</f>
        <v>2,3,4</v>
      </c>
      <c r="AD2217" s="62" t="str">
        <f>IFERROR(VLOOKUP($B2217,'로템1,2단계-고장설명'!$B$4:$O$341,COLUMN()-16,FALSE),"")</f>
        <v>Rotem</v>
      </c>
    </row>
    <row r="2218" spans="1:30" x14ac:dyDescent="0.4">
      <c r="A2218" s="60">
        <v>2216</v>
      </c>
      <c r="B2218" s="60">
        <v>1202</v>
      </c>
      <c r="C2218" s="61" t="s">
        <v>17267</v>
      </c>
      <c r="D2218" s="60" t="s">
        <v>3664</v>
      </c>
      <c r="E2218" s="60">
        <v>8</v>
      </c>
      <c r="F2218" s="60" t="s">
        <v>12007</v>
      </c>
      <c r="G2218" s="60" t="s">
        <v>2837</v>
      </c>
      <c r="H2218" s="57"/>
      <c r="L2218" s="62">
        <v>2216</v>
      </c>
      <c r="M2218" s="140">
        <f t="shared" si="210"/>
        <v>1202</v>
      </c>
      <c r="N2218" s="62">
        <f t="shared" si="211"/>
        <v>1202</v>
      </c>
      <c r="O2218" s="62" t="str">
        <f t="shared" si="212"/>
        <v>FDU#8-감지기1 고장</v>
      </c>
      <c r="P2218" s="62" t="str">
        <f t="shared" si="213"/>
        <v>Tc2</v>
      </c>
      <c r="Q2218" s="62" t="str">
        <f t="shared" si="214"/>
        <v>C</v>
      </c>
      <c r="R2218" s="62" t="str">
        <f>IFERROR(VLOOKUP($B2218,'로템1,2단계-고장설명'!$B$4:$O$341,COLUMN()-16,FALSE),"")</f>
        <v>FDU-감지기1 고장</v>
      </c>
      <c r="S2218" s="62" t="str">
        <f>IFERROR(VLOOKUP($B2218,'로템1,2단계-고장설명'!$B$4:$O$341,COLUMN()-16,FALSE),"")</f>
        <v>C</v>
      </c>
      <c r="T2218" s="62" t="str">
        <f t="shared" si="215"/>
        <v>FDU</v>
      </c>
      <c r="U2218" s="62" t="str">
        <f>IFERROR(VLOOKUP($B2218,'로템1,2단계-고장설명'!$B$4:$O$341,COLUMN()-16,FALSE),"")</f>
        <v>FDU의 RS485 데이터 중 FDU-TCMS SD TEXT3의 "Detector1 State” 신호가 "10"이 되면 검지.</v>
      </c>
      <c r="V2218" s="62" t="str">
        <f>IFERROR(VLOOKUP($B2218,'로템1,2단계-고장설명'!$B$4:$O$341,COLUMN()-16,FALSE),"")</f>
        <v>감지기 고장상태 현시(자동 소거 안됨)</v>
      </c>
      <c r="W2218" s="62" t="str">
        <f>IFERROR(VLOOKUP($B2218,'로템1,2단계-고장설명'!$B$4:$O$341,COLUMN()-16,FALSE),"")</f>
        <v>1) 감지기로부터 데이터 응답이 없는경우.
2) 감지기로부터 수신된 데이터의 CRC가 맞지 않는경우
3) 감지기로부터 수신된 데이터의 ID가 송신 ID와 일치하지 않는경우</v>
      </c>
      <c r="X2218" s="62" t="str">
        <f>IFERROR(VLOOKUP($B2218,'로템1,2단계-고장설명'!$B$4:$O$341,COLUMN()-16,FALSE),"")</f>
        <v>FDU 전원 리셋 후 감지기로부터 정상적으로 데이터가 수신된 경우</v>
      </c>
      <c r="Y2218" s="62" t="str">
        <f>IFERROR(VLOOKUP($B2218,'로템1,2단계-고장설명'!$B$4:$O$341,COLUMN()-16,FALSE),"")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218" s="62" t="str">
        <f>IFERROR(VLOOKUP($B2218,'로템1,2단계-고장설명'!$B$4:$O$341,COLUMN()-16,FALSE),"")</f>
        <v/>
      </c>
      <c r="AA2218" s="62" t="str">
        <f>IFERROR(VLOOKUP($B2218,'로템1,2단계-고장설명'!$B$4:$O$341,COLUMN()-16,FALSE),"")</f>
        <v>1단계40량, 2단계48량</v>
      </c>
      <c r="AB2218" s="62" t="str">
        <f>IFERROR(VLOOKUP($B2218,'로템1,2단계-고장설명'!$B$4:$O$341,COLUMN()-16,FALSE),"")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218" s="62" t="str">
        <f>IFERROR(VLOOKUP($B2218,'로템1,2단계-고장설명'!$B$4:$O$341,COLUMN()-16,FALSE),"")</f>
        <v>2,3,4</v>
      </c>
      <c r="AD2218" s="62" t="str">
        <f>IFERROR(VLOOKUP($B2218,'로템1,2단계-고장설명'!$B$4:$O$341,COLUMN()-16,FALSE),"")</f>
        <v>Rotem</v>
      </c>
    </row>
    <row r="2219" spans="1:30" x14ac:dyDescent="0.4">
      <c r="A2219" s="60">
        <v>2217</v>
      </c>
      <c r="B2219" s="60">
        <v>1203</v>
      </c>
      <c r="C2219" s="61" t="s">
        <v>17268</v>
      </c>
      <c r="D2219" s="60" t="s">
        <v>3664</v>
      </c>
      <c r="E2219" s="60">
        <v>8</v>
      </c>
      <c r="F2219" s="60" t="s">
        <v>12007</v>
      </c>
      <c r="G2219" s="60" t="s">
        <v>3034</v>
      </c>
      <c r="H2219" s="57"/>
      <c r="L2219" s="62">
        <v>2217</v>
      </c>
      <c r="M2219" s="140">
        <f t="shared" si="210"/>
        <v>1203</v>
      </c>
      <c r="N2219" s="62">
        <f t="shared" si="211"/>
        <v>1203</v>
      </c>
      <c r="O2219" s="62" t="str">
        <f t="shared" si="212"/>
        <v>FDU#8-감지기2 화재감지</v>
      </c>
      <c r="P2219" s="62" t="str">
        <f t="shared" si="213"/>
        <v>Tc2</v>
      </c>
      <c r="Q2219" s="62" t="str">
        <f t="shared" si="214"/>
        <v>W</v>
      </c>
      <c r="R2219" s="62" t="str">
        <f>IFERROR(VLOOKUP($B2219,'로템1,2단계-고장설명'!$B$4:$O$341,COLUMN()-16,FALSE),"")</f>
        <v>FDU-감지기2 화재감지</v>
      </c>
      <c r="S2219" s="62" t="str">
        <f>IFERROR(VLOOKUP($B2219,'로템1,2단계-고장설명'!$B$4:$O$341,COLUMN()-16,FALSE),"")</f>
        <v>W</v>
      </c>
      <c r="T2219" s="62" t="str">
        <f t="shared" si="215"/>
        <v>FDU</v>
      </c>
      <c r="U2219" s="62" t="str">
        <f>IFERROR(VLOOKUP($B2219,'로템1,2단계-고장설명'!$B$4:$O$341,COLUMN()-16,FALSE),"")</f>
        <v>FDU의 RS485 데이터 중 FDU-TCMS SD TEXT3의 "Detector1 State” 신호가 "11"이 되면 검지.</v>
      </c>
      <c r="V2219" s="62" t="str">
        <f>IFERROR(VLOOKUP($B2219,'로템1,2단계-고장설명'!$B$4:$O$341,COLUMN()-16,FALSE),"")</f>
        <v>화재상태 현시(자동 소거 안됨)</v>
      </c>
      <c r="W2219" s="62" t="str">
        <f>IFERROR(VLOOKUP($B2219,'로템1,2단계-고장설명'!$B$4:$O$341,COLUMN()-16,FALSE),"")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219" s="62" t="str">
        <f>IFERROR(VLOOKUP($B2219,'로템1,2단계-고장설명'!$B$4:$O$341,COLUMN()-16,FALSE),"")</f>
        <v>1) FDU의 복귀버튼 조작시
2) FDU 전원 리셋시</v>
      </c>
      <c r="Y2219" s="62" t="str">
        <f>IFERROR(VLOOKUP($B2219,'로템1,2단계-고장설명'!$B$4:$O$341,COLUMN()-16,FALSE),"")</f>
        <v>1) 해당 감지기 위치의 화재 발생 여부 확인
2) 화재 오 감지일경우 FDU의 복귀버튼 취급
3) 오감지일경우 감지기의 청소주기 확인(내부 먼지 제거)</v>
      </c>
      <c r="Z2219" s="62" t="str">
        <f>IFERROR(VLOOKUP($B2219,'로템1,2단계-고장설명'!$B$4:$O$341,COLUMN()-16,FALSE),"")</f>
        <v/>
      </c>
      <c r="AA2219" s="62" t="str">
        <f>IFERROR(VLOOKUP($B2219,'로템1,2단계-고장설명'!$B$4:$O$341,COLUMN()-16,FALSE),"")</f>
        <v>1단계40량, 2단계48량</v>
      </c>
      <c r="AB2219" s="62" t="str">
        <f>IFERROR(VLOOKUP($B2219,'로템1,2단계-고장설명'!$B$4:$O$341,COLUMN()-16,FALSE),"")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219" s="62" t="str">
        <f>IFERROR(VLOOKUP($B2219,'로템1,2단계-고장설명'!$B$4:$O$341,COLUMN()-16,FALSE),"")</f>
        <v>2,3,4</v>
      </c>
      <c r="AD2219" s="62" t="str">
        <f>IFERROR(VLOOKUP($B2219,'로템1,2단계-고장설명'!$B$4:$O$341,COLUMN()-16,FALSE),"")</f>
        <v>Rotem</v>
      </c>
    </row>
    <row r="2220" spans="1:30" x14ac:dyDescent="0.4">
      <c r="A2220" s="60">
        <v>2218</v>
      </c>
      <c r="B2220" s="60">
        <v>1204</v>
      </c>
      <c r="C2220" s="61" t="s">
        <v>17269</v>
      </c>
      <c r="D2220" s="60" t="s">
        <v>3664</v>
      </c>
      <c r="E2220" s="60">
        <v>8</v>
      </c>
      <c r="F2220" s="60" t="s">
        <v>12007</v>
      </c>
      <c r="G2220" s="60" t="s">
        <v>2837</v>
      </c>
      <c r="H2220" s="57"/>
      <c r="L2220" s="62">
        <v>2218</v>
      </c>
      <c r="M2220" s="140">
        <f t="shared" si="210"/>
        <v>1204</v>
      </c>
      <c r="N2220" s="62">
        <f t="shared" si="211"/>
        <v>1204</v>
      </c>
      <c r="O2220" s="62" t="str">
        <f t="shared" si="212"/>
        <v>FDU#8-감지기2 고장</v>
      </c>
      <c r="P2220" s="62" t="str">
        <f t="shared" si="213"/>
        <v>Tc2</v>
      </c>
      <c r="Q2220" s="62" t="str">
        <f t="shared" si="214"/>
        <v>C</v>
      </c>
      <c r="R2220" s="62" t="str">
        <f>IFERROR(VLOOKUP($B2220,'로템1,2단계-고장설명'!$B$4:$O$341,COLUMN()-16,FALSE),"")</f>
        <v>FDU-감지기2 고장</v>
      </c>
      <c r="S2220" s="62" t="str">
        <f>IFERROR(VLOOKUP($B2220,'로템1,2단계-고장설명'!$B$4:$O$341,COLUMN()-16,FALSE),"")</f>
        <v>C</v>
      </c>
      <c r="T2220" s="62" t="str">
        <f t="shared" si="215"/>
        <v>FDU</v>
      </c>
      <c r="U2220" s="62" t="str">
        <f>IFERROR(VLOOKUP($B2220,'로템1,2단계-고장설명'!$B$4:$O$341,COLUMN()-16,FALSE),"")</f>
        <v>FDU의 RS485 데이터 중 FDU-TCMS SD TEXT3의 "Detector1 State” 신호가 "10"이 되면 검지.</v>
      </c>
      <c r="V2220" s="62" t="str">
        <f>IFERROR(VLOOKUP($B2220,'로템1,2단계-고장설명'!$B$4:$O$341,COLUMN()-16,FALSE),"")</f>
        <v>감지기 고장상태 현시(자동 소거 안됨)</v>
      </c>
      <c r="W2220" s="62" t="str">
        <f>IFERROR(VLOOKUP($B2220,'로템1,2단계-고장설명'!$B$4:$O$341,COLUMN()-16,FALSE),"")</f>
        <v>1) 감지기로부터 데이터 응답이 없는경우.
2) 감지기로부터 수신된 데이터의 CRC가 맞지 않는경우
3) 감지기로부터 수신된 데이터의 ID가 송신 ID와 일치하지 않는경우</v>
      </c>
      <c r="X2220" s="62" t="str">
        <f>IFERROR(VLOOKUP($B2220,'로템1,2단계-고장설명'!$B$4:$O$341,COLUMN()-16,FALSE),"")</f>
        <v>FDU 전원 리셋 후 감지기로부터 정상적으로 데이터가 수신된 경우</v>
      </c>
      <c r="Y2220" s="62" t="str">
        <f>IFERROR(VLOOKUP($B2220,'로템1,2단계-고장설명'!$B$4:$O$341,COLUMN()-16,FALSE),"")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220" s="62" t="str">
        <f>IFERROR(VLOOKUP($B2220,'로템1,2단계-고장설명'!$B$4:$O$341,COLUMN()-16,FALSE),"")</f>
        <v/>
      </c>
      <c r="AA2220" s="62" t="str">
        <f>IFERROR(VLOOKUP($B2220,'로템1,2단계-고장설명'!$B$4:$O$341,COLUMN()-16,FALSE),"")</f>
        <v>1단계40량, 2단계48량</v>
      </c>
      <c r="AB2220" s="62" t="str">
        <f>IFERROR(VLOOKUP($B2220,'로템1,2단계-고장설명'!$B$4:$O$341,COLUMN()-16,FALSE),"")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220" s="62" t="str">
        <f>IFERROR(VLOOKUP($B2220,'로템1,2단계-고장설명'!$B$4:$O$341,COLUMN()-16,FALSE),"")</f>
        <v>2,3,4</v>
      </c>
      <c r="AD2220" s="62" t="str">
        <f>IFERROR(VLOOKUP($B2220,'로템1,2단계-고장설명'!$B$4:$O$341,COLUMN()-16,FALSE),"")</f>
        <v>Rotem</v>
      </c>
    </row>
    <row r="2221" spans="1:30" x14ac:dyDescent="0.4">
      <c r="A2221" s="60">
        <v>2219</v>
      </c>
      <c r="B2221" s="60">
        <v>1205</v>
      </c>
      <c r="C2221" s="61" t="s">
        <v>17270</v>
      </c>
      <c r="D2221" s="60" t="s">
        <v>3664</v>
      </c>
      <c r="E2221" s="60">
        <v>8</v>
      </c>
      <c r="F2221" s="60" t="s">
        <v>12007</v>
      </c>
      <c r="G2221" s="60" t="s">
        <v>3034</v>
      </c>
      <c r="H2221" s="57"/>
      <c r="L2221" s="62">
        <v>2219</v>
      </c>
      <c r="M2221" s="140">
        <f t="shared" si="210"/>
        <v>1205</v>
      </c>
      <c r="N2221" s="62">
        <f t="shared" si="211"/>
        <v>1205</v>
      </c>
      <c r="O2221" s="62" t="str">
        <f t="shared" si="212"/>
        <v>FDU#8-감지기3 화재감지</v>
      </c>
      <c r="P2221" s="62" t="str">
        <f t="shared" si="213"/>
        <v>Tc2</v>
      </c>
      <c r="Q2221" s="62" t="str">
        <f t="shared" si="214"/>
        <v>W</v>
      </c>
      <c r="R2221" s="62" t="str">
        <f>IFERROR(VLOOKUP($B2221,'로템1,2단계-고장설명'!$B$4:$O$341,COLUMN()-16,FALSE),"")</f>
        <v>FDU-감지기3 화재감지</v>
      </c>
      <c r="S2221" s="62" t="str">
        <f>IFERROR(VLOOKUP($B2221,'로템1,2단계-고장설명'!$B$4:$O$341,COLUMN()-16,FALSE),"")</f>
        <v>W</v>
      </c>
      <c r="T2221" s="62" t="str">
        <f t="shared" si="215"/>
        <v>FDU</v>
      </c>
      <c r="U2221" s="62" t="str">
        <f>IFERROR(VLOOKUP($B2221,'로템1,2단계-고장설명'!$B$4:$O$341,COLUMN()-16,FALSE),"")</f>
        <v>FDU의 RS485 데이터 중 FDU-TCMS SD TEXT3의 "Detector1 State” 신호가 "11"이 되면 검지.</v>
      </c>
      <c r="V2221" s="62" t="str">
        <f>IFERROR(VLOOKUP($B2221,'로템1,2단계-고장설명'!$B$4:$O$341,COLUMN()-16,FALSE),"")</f>
        <v>화재상태 현시(자동 소거 안됨)</v>
      </c>
      <c r="W2221" s="62" t="str">
        <f>IFERROR(VLOOKUP($B2221,'로템1,2단계-고장설명'!$B$4:$O$341,COLUMN()-16,FALSE),"")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221" s="62" t="str">
        <f>IFERROR(VLOOKUP($B2221,'로템1,2단계-고장설명'!$B$4:$O$341,COLUMN()-16,FALSE),"")</f>
        <v>1) FDU의 복귀버튼 조작시
2) FDU 전원 리셋시</v>
      </c>
      <c r="Y2221" s="62" t="str">
        <f>IFERROR(VLOOKUP($B2221,'로템1,2단계-고장설명'!$B$4:$O$341,COLUMN()-16,FALSE),"")</f>
        <v>1) 해당 감지기 위치의 화재 발생 여부 확인
2) 화재 오 감지일경우 FDU의 복귀버튼 취급
3) 오감지일경우 감지기의 청소주기 확인(내부 먼지 제거)</v>
      </c>
      <c r="Z2221" s="62" t="str">
        <f>IFERROR(VLOOKUP($B2221,'로템1,2단계-고장설명'!$B$4:$O$341,COLUMN()-16,FALSE),"")</f>
        <v/>
      </c>
      <c r="AA2221" s="62" t="str">
        <f>IFERROR(VLOOKUP($B2221,'로템1,2단계-고장설명'!$B$4:$O$341,COLUMN()-16,FALSE),"")</f>
        <v>1단계40량, 2단계48량</v>
      </c>
      <c r="AB2221" s="62" t="str">
        <f>IFERROR(VLOOKUP($B2221,'로템1,2단계-고장설명'!$B$4:$O$341,COLUMN()-16,FALSE),"")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221" s="62" t="str">
        <f>IFERROR(VLOOKUP($B2221,'로템1,2단계-고장설명'!$B$4:$O$341,COLUMN()-16,FALSE),"")</f>
        <v>2,3,4</v>
      </c>
      <c r="AD2221" s="62" t="str">
        <f>IFERROR(VLOOKUP($B2221,'로템1,2단계-고장설명'!$B$4:$O$341,COLUMN()-16,FALSE),"")</f>
        <v>Rotem</v>
      </c>
    </row>
    <row r="2222" spans="1:30" x14ac:dyDescent="0.4">
      <c r="A2222" s="60">
        <v>2220</v>
      </c>
      <c r="B2222" s="60">
        <v>1206</v>
      </c>
      <c r="C2222" s="61" t="s">
        <v>17271</v>
      </c>
      <c r="D2222" s="60" t="s">
        <v>3664</v>
      </c>
      <c r="E2222" s="60">
        <v>8</v>
      </c>
      <c r="F2222" s="60" t="s">
        <v>12007</v>
      </c>
      <c r="G2222" s="60" t="s">
        <v>2837</v>
      </c>
      <c r="H2222" s="57"/>
      <c r="L2222" s="62">
        <v>2220</v>
      </c>
      <c r="M2222" s="140">
        <f t="shared" si="210"/>
        <v>1206</v>
      </c>
      <c r="N2222" s="62">
        <f t="shared" si="211"/>
        <v>1206</v>
      </c>
      <c r="O2222" s="62" t="str">
        <f t="shared" si="212"/>
        <v>FDU#8-감지기3 고장</v>
      </c>
      <c r="P2222" s="62" t="str">
        <f t="shared" si="213"/>
        <v>Tc2</v>
      </c>
      <c r="Q2222" s="62" t="str">
        <f t="shared" si="214"/>
        <v>C</v>
      </c>
      <c r="R2222" s="62" t="str">
        <f>IFERROR(VLOOKUP($B2222,'로템1,2단계-고장설명'!$B$4:$O$341,COLUMN()-16,FALSE),"")</f>
        <v>FDU-감지기3 고장</v>
      </c>
      <c r="S2222" s="62" t="str">
        <f>IFERROR(VLOOKUP($B2222,'로템1,2단계-고장설명'!$B$4:$O$341,COLUMN()-16,FALSE),"")</f>
        <v>C</v>
      </c>
      <c r="T2222" s="62" t="str">
        <f t="shared" si="215"/>
        <v>FDU</v>
      </c>
      <c r="U2222" s="62" t="str">
        <f>IFERROR(VLOOKUP($B2222,'로템1,2단계-고장설명'!$B$4:$O$341,COLUMN()-16,FALSE),"")</f>
        <v>FDU의 RS485 데이터 중 FDU-TCMS SD TEXT3의 "Detector1 State” 신호가 "10"이 되면 검지.</v>
      </c>
      <c r="V2222" s="62" t="str">
        <f>IFERROR(VLOOKUP($B2222,'로템1,2단계-고장설명'!$B$4:$O$341,COLUMN()-16,FALSE),"")</f>
        <v>감지기 고장상태 현시(자동 소거 안됨)</v>
      </c>
      <c r="W2222" s="62" t="str">
        <f>IFERROR(VLOOKUP($B2222,'로템1,2단계-고장설명'!$B$4:$O$341,COLUMN()-16,FALSE),"")</f>
        <v>1) 감지기로부터 데이터 응답이 없는경우.
2) 감지기로부터 수신된 데이터의 CRC가 맞지 않는경우
3) 감지기로부터 수신된 데이터의 ID가 송신 ID와 일치하지 않는경우</v>
      </c>
      <c r="X2222" s="62" t="str">
        <f>IFERROR(VLOOKUP($B2222,'로템1,2단계-고장설명'!$B$4:$O$341,COLUMN()-16,FALSE),"")</f>
        <v>FDU 전원 리셋 후 감지기로부터 정상적으로 데이터가 수신된 경우</v>
      </c>
      <c r="Y2222" s="62" t="str">
        <f>IFERROR(VLOOKUP($B2222,'로템1,2단계-고장설명'!$B$4:$O$341,COLUMN()-16,FALSE),"")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222" s="62" t="str">
        <f>IFERROR(VLOOKUP($B2222,'로템1,2단계-고장설명'!$B$4:$O$341,COLUMN()-16,FALSE),"")</f>
        <v/>
      </c>
      <c r="AA2222" s="62" t="str">
        <f>IFERROR(VLOOKUP($B2222,'로템1,2단계-고장설명'!$B$4:$O$341,COLUMN()-16,FALSE),"")</f>
        <v>1단계40량, 2단계48량</v>
      </c>
      <c r="AB2222" s="62" t="str">
        <f>IFERROR(VLOOKUP($B2222,'로템1,2단계-고장설명'!$B$4:$O$341,COLUMN()-16,FALSE),"")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222" s="62" t="str">
        <f>IFERROR(VLOOKUP($B2222,'로템1,2단계-고장설명'!$B$4:$O$341,COLUMN()-16,FALSE),"")</f>
        <v>2,3,4</v>
      </c>
      <c r="AD2222" s="62" t="str">
        <f>IFERROR(VLOOKUP($B2222,'로템1,2단계-고장설명'!$B$4:$O$341,COLUMN()-16,FALSE),"")</f>
        <v>Rotem</v>
      </c>
    </row>
    <row r="2223" spans="1:30" x14ac:dyDescent="0.4">
      <c r="A2223" s="60">
        <v>2221</v>
      </c>
      <c r="B2223" s="60">
        <v>1207</v>
      </c>
      <c r="C2223" s="61" t="s">
        <v>17272</v>
      </c>
      <c r="D2223" s="60" t="s">
        <v>3664</v>
      </c>
      <c r="E2223" s="60">
        <v>8</v>
      </c>
      <c r="F2223" s="60" t="s">
        <v>12007</v>
      </c>
      <c r="G2223" s="60" t="s">
        <v>3034</v>
      </c>
      <c r="H2223" s="57"/>
      <c r="L2223" s="62">
        <v>2221</v>
      </c>
      <c r="M2223" s="140">
        <f t="shared" si="210"/>
        <v>1207</v>
      </c>
      <c r="N2223" s="62">
        <f t="shared" si="211"/>
        <v>1207</v>
      </c>
      <c r="O2223" s="62" t="str">
        <f t="shared" si="212"/>
        <v>FDU#8-감지기4 화재감지</v>
      </c>
      <c r="P2223" s="62" t="str">
        <f t="shared" si="213"/>
        <v>Tc2</v>
      </c>
      <c r="Q2223" s="62" t="str">
        <f t="shared" si="214"/>
        <v>W</v>
      </c>
      <c r="R2223" s="62" t="str">
        <f>IFERROR(VLOOKUP($B2223,'로템1,2단계-고장설명'!$B$4:$O$341,COLUMN()-16,FALSE),"")</f>
        <v>FDU-감지기4 화재감지</v>
      </c>
      <c r="S2223" s="62" t="str">
        <f>IFERROR(VLOOKUP($B2223,'로템1,2단계-고장설명'!$B$4:$O$341,COLUMN()-16,FALSE),"")</f>
        <v>W</v>
      </c>
      <c r="T2223" s="62" t="str">
        <f t="shared" si="215"/>
        <v>FDU</v>
      </c>
      <c r="U2223" s="62" t="str">
        <f>IFERROR(VLOOKUP($B2223,'로템1,2단계-고장설명'!$B$4:$O$341,COLUMN()-16,FALSE),"")</f>
        <v>FDU의 RS485 데이터 중 FDU-TCMS SD TEXT3의 "Detector1 State” 신호가 "11"이 되면 검지.</v>
      </c>
      <c r="V2223" s="62" t="str">
        <f>IFERROR(VLOOKUP($B2223,'로템1,2단계-고장설명'!$B$4:$O$341,COLUMN()-16,FALSE),"")</f>
        <v>화재상태 현시(자동 소거 안됨)</v>
      </c>
      <c r="W2223" s="62" t="str">
        <f>IFERROR(VLOOKUP($B2223,'로템1,2단계-고장설명'!$B$4:$O$341,COLUMN()-16,FALSE),"")</f>
        <v>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v>
      </c>
      <c r="X2223" s="62" t="str">
        <f>IFERROR(VLOOKUP($B2223,'로템1,2단계-고장설명'!$B$4:$O$341,COLUMN()-16,FALSE),"")</f>
        <v>1) FDU의 복귀버튼 조작시
2) FDU 전원 리셋시</v>
      </c>
      <c r="Y2223" s="62" t="str">
        <f>IFERROR(VLOOKUP($B2223,'로템1,2단계-고장설명'!$B$4:$O$341,COLUMN()-16,FALSE),"")</f>
        <v>1) 해당 감지기 위치의 화재 발생 여부 확인
2) 화재 오 감지일경우 FDU의 복귀버튼 취급
3) 오감지일경우 감지기의 청소주기 확인(내부 먼지 제거)</v>
      </c>
      <c r="Z2223" s="62" t="str">
        <f>IFERROR(VLOOKUP($B2223,'로템1,2단계-고장설명'!$B$4:$O$341,COLUMN()-16,FALSE),"")</f>
        <v/>
      </c>
      <c r="AA2223" s="62" t="str">
        <f>IFERROR(VLOOKUP($B2223,'로템1,2단계-고장설명'!$B$4:$O$341,COLUMN()-16,FALSE),"")</f>
        <v>1단계40량, 2단계48량</v>
      </c>
      <c r="AB2223" s="62" t="str">
        <f>IFERROR(VLOOKUP($B2223,'로템1,2단계-고장설명'!$B$4:$O$341,COLUMN()-16,FALSE),"")</f>
        <v>FDU의 RS485 데이터 중 FDU-TCMS SD TEXT3의 "Detector1 State” 신호가 "11"이 되면 검지.
-반응 화재상태 현시(자동 소거 안됨)
-검지조건   하기 2가지 조건을 모두 만족하여야 화재신호가 출력 됨(연동모드 동작).
1) 이웃한(앞 혹은 뒤에 위치한) 감지기 중 하나의 감지기라도 주의 혹은 화재상태에 있어야 함.
2) Detector1(해당 감지기)에서 측정된 연기농도가 15% 이상이거나 온도가 65℃ 이상인 경우
-소거조건 :
1) FDU의 복귀버튼 조작시
2) FDU 전원 리셋시
-조치방법 :
1) 해당 감지기 위치의 화재 발생 여부 확인
2) 화재 오 감지일경우 FDU의 복귀버튼 취급
3) 오감지일경우 감지기의 청소주기 확인(내부 먼지 제거)</v>
      </c>
      <c r="AC2223" s="62" t="str">
        <f>IFERROR(VLOOKUP($B2223,'로템1,2단계-고장설명'!$B$4:$O$341,COLUMN()-16,FALSE),"")</f>
        <v>2,3,4</v>
      </c>
      <c r="AD2223" s="62" t="str">
        <f>IFERROR(VLOOKUP($B2223,'로템1,2단계-고장설명'!$B$4:$O$341,COLUMN()-16,FALSE),"")</f>
        <v>Rotem</v>
      </c>
    </row>
    <row r="2224" spans="1:30" x14ac:dyDescent="0.4">
      <c r="A2224" s="60">
        <v>2222</v>
      </c>
      <c r="B2224" s="60">
        <v>1208</v>
      </c>
      <c r="C2224" s="61" t="s">
        <v>17273</v>
      </c>
      <c r="D2224" s="60" t="s">
        <v>3664</v>
      </c>
      <c r="E2224" s="60">
        <v>8</v>
      </c>
      <c r="F2224" s="60" t="s">
        <v>12007</v>
      </c>
      <c r="G2224" s="60" t="s">
        <v>2837</v>
      </c>
      <c r="H2224" s="57"/>
      <c r="L2224" s="62">
        <v>2222</v>
      </c>
      <c r="M2224" s="140">
        <f t="shared" si="210"/>
        <v>1208</v>
      </c>
      <c r="N2224" s="62">
        <f t="shared" si="211"/>
        <v>1208</v>
      </c>
      <c r="O2224" s="62" t="str">
        <f t="shared" si="212"/>
        <v>FDU#8-감지기4 고장</v>
      </c>
      <c r="P2224" s="62" t="str">
        <f t="shared" si="213"/>
        <v>Tc2</v>
      </c>
      <c r="Q2224" s="62" t="str">
        <f t="shared" si="214"/>
        <v>C</v>
      </c>
      <c r="R2224" s="62" t="str">
        <f>IFERROR(VLOOKUP($B2224,'로템1,2단계-고장설명'!$B$4:$O$341,COLUMN()-16,FALSE),"")</f>
        <v>FDU-감지기4 고장</v>
      </c>
      <c r="S2224" s="62" t="str">
        <f>IFERROR(VLOOKUP($B2224,'로템1,2단계-고장설명'!$B$4:$O$341,COLUMN()-16,FALSE),"")</f>
        <v>C</v>
      </c>
      <c r="T2224" s="62" t="str">
        <f t="shared" si="215"/>
        <v>FDU</v>
      </c>
      <c r="U2224" s="62" t="str">
        <f>IFERROR(VLOOKUP($B2224,'로템1,2단계-고장설명'!$B$4:$O$341,COLUMN()-16,FALSE),"")</f>
        <v>FDU의 RS485 데이터 중 FDU-TCMS SD TEXT3의 "Detector1 State” 신호가 "10"이 되면 검지.</v>
      </c>
      <c r="V2224" s="62" t="str">
        <f>IFERROR(VLOOKUP($B2224,'로템1,2단계-고장설명'!$B$4:$O$341,COLUMN()-16,FALSE),"")</f>
        <v>감지기 고장상태 현시(자동 소거 안됨)</v>
      </c>
      <c r="W2224" s="62" t="str">
        <f>IFERROR(VLOOKUP($B2224,'로템1,2단계-고장설명'!$B$4:$O$341,COLUMN()-16,FALSE),"")</f>
        <v>1) 감지기로부터 데이터 응답이 없는경우.
2) 감지기로부터 수신된 데이터의 CRC가 맞지 않는경우
3) 감지기로부터 수신된 데이터의 ID가 송신 ID와 일치하지 않는경우</v>
      </c>
      <c r="X2224" s="62" t="str">
        <f>IFERROR(VLOOKUP($B2224,'로템1,2단계-고장설명'!$B$4:$O$341,COLUMN()-16,FALSE),"")</f>
        <v>FDU 전원 리셋 후 감지기로부터 정상적으로 데이터가 수신된 경우</v>
      </c>
      <c r="Y2224" s="62" t="str">
        <f>IFERROR(VLOOKUP($B2224,'로템1,2단계-고장설명'!$B$4:$O$341,COLUMN()-16,FALSE),"")</f>
        <v>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Z2224" s="62" t="str">
        <f>IFERROR(VLOOKUP($B2224,'로템1,2단계-고장설명'!$B$4:$O$341,COLUMN()-16,FALSE),"")</f>
        <v/>
      </c>
      <c r="AA2224" s="62" t="str">
        <f>IFERROR(VLOOKUP($B2224,'로템1,2단계-고장설명'!$B$4:$O$341,COLUMN()-16,FALSE),"")</f>
        <v>1단계40량, 2단계48량</v>
      </c>
      <c r="AB2224" s="62" t="str">
        <f>IFERROR(VLOOKUP($B2224,'로템1,2단계-고장설명'!$B$4:$O$341,COLUMN()-16,FALSE),"")</f>
        <v>FDU의 RS485 데이터 중 FDU-TCMS SD TEXT3의 "Detector1 State” 신호가 "10"이 되면 검지.
-반응 감지기 고장상태 현시(자동 소거 안됨)
-검지조건 :
1) 감지기로부터 데이터 응답이 없는경우.
2) 감지기로부터 수신된 데이터의 CRC가 맞지 않는경우
3) 감지기로부터 수신된 데이터의 ID가 송신 ID와 일치하지 않는경우
-소거조건 FDU 전원 리셋 후 감지기로부터 정상적으로 데이터가 수신된 경우
-조치방법 :
1) FDU 전원 리셋 후 고장 소거 여부 확인
2) 정상 동작중인 감지기와 위치 교환 후 FDU 전원 리셋 및 고장 상태 확인
3) 동일한 감지기에서 고장 발생시 감지기 교체
4) 동일한 위치에서 고장 발생시 감지기 라인 점검</v>
      </c>
      <c r="AC2224" s="62" t="str">
        <f>IFERROR(VLOOKUP($B2224,'로템1,2단계-고장설명'!$B$4:$O$341,COLUMN()-16,FALSE),"")</f>
        <v>2,3,4</v>
      </c>
      <c r="AD2224" s="62" t="str">
        <f>IFERROR(VLOOKUP($B2224,'로템1,2단계-고장설명'!$B$4:$O$341,COLUMN()-16,FALSE),"")</f>
        <v>Rotem</v>
      </c>
    </row>
    <row r="2225" spans="1:30" x14ac:dyDescent="0.4">
      <c r="A2225" s="60">
        <v>2223</v>
      </c>
      <c r="B2225" s="60">
        <v>1209</v>
      </c>
      <c r="C2225" s="61" t="s">
        <v>17274</v>
      </c>
      <c r="D2225" s="60" t="s">
        <v>3664</v>
      </c>
      <c r="E2225" s="60">
        <v>8</v>
      </c>
      <c r="F2225" s="60" t="s">
        <v>12007</v>
      </c>
      <c r="G2225" s="60" t="s">
        <v>2837</v>
      </c>
      <c r="H2225" s="57"/>
      <c r="L2225" s="62">
        <v>2223</v>
      </c>
      <c r="M2225" s="140">
        <f t="shared" si="210"/>
        <v>1209</v>
      </c>
      <c r="N2225" s="62">
        <f t="shared" si="211"/>
        <v>1209</v>
      </c>
      <c r="O2225" s="62" t="str">
        <f t="shared" si="212"/>
        <v>FDU#8-스위치 고장</v>
      </c>
      <c r="P2225" s="62" t="str">
        <f t="shared" si="213"/>
        <v>Tc2</v>
      </c>
      <c r="Q2225" s="62" t="str">
        <f t="shared" si="214"/>
        <v>C</v>
      </c>
      <c r="R2225" s="62" t="str">
        <f>IFERROR(VLOOKUP($B2225,'로템1,2단계-고장설명'!$B$4:$O$341,COLUMN()-16,FALSE),"")</f>
        <v>FDU-스위치 고장</v>
      </c>
      <c r="S2225" s="62" t="str">
        <f>IFERROR(VLOOKUP($B2225,'로템1,2단계-고장설명'!$B$4:$O$341,COLUMN()-16,FALSE),"")</f>
        <v>C</v>
      </c>
      <c r="T2225" s="62" t="str">
        <f t="shared" si="215"/>
        <v>FDU</v>
      </c>
      <c r="U2225" s="62" t="str">
        <f>IFERROR(VLOOKUP($B2225,'로템1,2단계-고장설명'!$B$4:$O$341,COLUMN()-16,FALSE),"")</f>
        <v>FDU의 RS485 데이터 중 FDU-TCMS SD TEXT5의 Bit4 “Switch Fault” 신호가 "1"이 되면 검지.</v>
      </c>
      <c r="V2225" s="62" t="str">
        <f>IFERROR(VLOOKUP($B2225,'로템1,2단계-고장설명'!$B$4:$O$341,COLUMN()-16,FALSE),"")</f>
        <v>Switch Fault 현시 및 FDU의 조작 버튼 동작 안됨(화재 검지 및 기타 기능에는 상관없음)</v>
      </c>
      <c r="W2225" s="62" t="str">
        <f>IFERROR(VLOOKUP($B2225,'로템1,2단계-고장설명'!$B$4:$O$341,COLUMN()-16,FALSE),"")</f>
        <v>1) FDU가 부팅될때 스위치가 눌려진 상태(3.3V 전압이 인가된 상태)인 경우
2) FDU가 부팅될때 스위치 고장으로 인하여 항상 눌러진 상태(3.3V 전압이 인가된 상태)에 있는 경우.</v>
      </c>
      <c r="X2225" s="62" t="str">
        <f>IFERROR(VLOOKUP($B2225,'로템1,2단계-고장설명'!$B$4:$O$341,COLUMN()-16,FALSE),"")</f>
        <v>FDU가 부팅될때 스위치가 눌려진 상태(3.3V 전압이 인가된 상태)가 아닌 경우
조치조건 :
1) 고장이 발생한 수신기의 스위치 상태 확인 및 점검
2) FDU의 전원을 리셋하여 소거여부 확인
3) 문제가 지속될 경우, 수신기 교체</v>
      </c>
      <c r="Y2225" s="62" t="str">
        <f>IFERROR(VLOOKUP($B2225,'로템1,2단계-고장설명'!$B$4:$O$341,COLUMN()-16,FALSE),"")</f>
        <v/>
      </c>
      <c r="Z2225" s="62" t="str">
        <f>IFERROR(VLOOKUP($B2225,'로템1,2단계-고장설명'!$B$4:$O$341,COLUMN()-16,FALSE),"")</f>
        <v/>
      </c>
      <c r="AA2225" s="62" t="str">
        <f>IFERROR(VLOOKUP($B2225,'로템1,2단계-고장설명'!$B$4:$O$341,COLUMN()-16,FALSE),"")</f>
        <v>1단계40량, 2단계48량</v>
      </c>
      <c r="AB2225" s="62" t="str">
        <f>IFERROR(VLOOKUP($B2225,'로템1,2단계-고장설명'!$B$4:$O$341,COLUMN()-16,FALSE),"")</f>
        <v>FDU의 RS485 데이터 중 FDU-TCMS SD TEXT5의 Bit4 “Switch Fault” 신호가 "1"이 되면 검지.
-반응 Switch Fault 현시 및 FDU의 조작 버튼 동작 안됨(화재 검지 및 기타 기능에는 상관없음)
-검지조건 :
1) FDU가 부팅될때 스위치가 눌려진 상태(3.3V 전압이 인가된 상태)인 경우
2) FDU가 부팅될때 스위치 고장으로 인하여 항상 눌러진 상태(3.3V 전압이 인가된 상태)에 있는 경우.
-소거조건 FDU가 부팅될때 스위치가 눌려진 상태(3.3V 전압이 인가된 상태)가 아닌 경우
-조치조건 :
1) 고장이 발생한 수신기의 스위치 상태 확인 및 점검
2) FDU의 전원을 리셋하여 소거여부 확인
3) 문제가 지속될 경우, 수신기 교체</v>
      </c>
      <c r="AC2225" s="62" t="str">
        <f>IFERROR(VLOOKUP($B2225,'로템1,2단계-고장설명'!$B$4:$O$341,COLUMN()-16,FALSE),"")</f>
        <v>2,3,4</v>
      </c>
      <c r="AD2225" s="62" t="str">
        <f>IFERROR(VLOOKUP($B2225,'로템1,2단계-고장설명'!$B$4:$O$341,COLUMN()-16,FALSE),"")</f>
        <v>Rotem</v>
      </c>
    </row>
    <row r="2226" spans="1:30" x14ac:dyDescent="0.4">
      <c r="A2226" s="60">
        <v>2224</v>
      </c>
      <c r="B2226" s="60">
        <v>1210</v>
      </c>
      <c r="C2226" s="61" t="s">
        <v>17275</v>
      </c>
      <c r="D2226" s="60" t="s">
        <v>3664</v>
      </c>
      <c r="E2226" s="60">
        <v>8</v>
      </c>
      <c r="F2226" s="60" t="s">
        <v>12007</v>
      </c>
      <c r="G2226" s="60" t="s">
        <v>2837</v>
      </c>
      <c r="H2226" s="57"/>
      <c r="L2226" s="62">
        <v>2224</v>
      </c>
      <c r="M2226" s="140">
        <f t="shared" si="210"/>
        <v>1210</v>
      </c>
      <c r="N2226" s="62">
        <f t="shared" si="211"/>
        <v>1210</v>
      </c>
      <c r="O2226" s="62" t="str">
        <f t="shared" si="212"/>
        <v>FDU#8-메모리 고장</v>
      </c>
      <c r="P2226" s="62" t="str">
        <f t="shared" si="213"/>
        <v>Tc2</v>
      </c>
      <c r="Q2226" s="62" t="str">
        <f t="shared" si="214"/>
        <v>C</v>
      </c>
      <c r="R2226" s="62" t="str">
        <f>IFERROR(VLOOKUP($B2226,'로템1,2단계-고장설명'!$B$4:$O$341,COLUMN()-16,FALSE),"")</f>
        <v>FDU-메모리 고장</v>
      </c>
      <c r="S2226" s="62" t="str">
        <f>IFERROR(VLOOKUP($B2226,'로템1,2단계-고장설명'!$B$4:$O$341,COLUMN()-16,FALSE),"")</f>
        <v>C</v>
      </c>
      <c r="T2226" s="62" t="str">
        <f t="shared" si="215"/>
        <v>FDU</v>
      </c>
      <c r="U2226" s="62" t="str">
        <f>IFERROR(VLOOKUP($B2226,'로템1,2단계-고장설명'!$B$4:$O$341,COLUMN()-16,FALSE),"")</f>
        <v>FDU의 RS485 데이터 중 FDU-TCMS SD TEXT5의 Bit6 “Memory Fault” 신호가 "1"이 되면 검지.</v>
      </c>
      <c r="V2226" s="62" t="str">
        <f>IFERROR(VLOOKUP($B2226,'로템1,2단계-고장설명'!$B$4:$O$341,COLUMN()-16,FALSE),"")</f>
        <v>1) Memory Fault 현시
2) FDU의 이벤트 기록 및 읽기 동작 안됨.
3) FDU 환경설정 정보 로딩 실패(차량번호, 주차시간, 절전시간등의 설정값을 기본값으로 로딩)</v>
      </c>
      <c r="W2226" s="62" t="str">
        <f>IFERROR(VLOOKUP($B2226,'로템1,2단계-고장설명'!$B$4:$O$341,COLUMN()-16,FALSE),"")</f>
        <v>메모리 연결 포트의 이상 혹은 배드섹터 발생(메모리 접근 및 읽기, 쓰기가 실패한 경우)</v>
      </c>
      <c r="X2226" s="62" t="str">
        <f>IFERROR(VLOOKUP($B2226,'로템1,2단계-고장설명'!$B$4:$O$341,COLUMN()-16,FALSE),"")</f>
        <v>메모리의 접근 및 읽기, 쓰기 성공</v>
      </c>
      <c r="Y2226" s="62" t="str">
        <f>IFERROR(VLOOKUP($B2226,'로템1,2단계-고장설명'!$B$4:$O$341,COLUMN()-16,FALSE),"")</f>
        <v>1) FDU의 전원을 리셋하여 소거여부 확인
2) 문제가 지속될 경우, 수신기 교체</v>
      </c>
      <c r="Z2226" s="62" t="str">
        <f>IFERROR(VLOOKUP($B2226,'로템1,2단계-고장설명'!$B$4:$O$341,COLUMN()-16,FALSE),"")</f>
        <v/>
      </c>
      <c r="AA2226" s="62" t="str">
        <f>IFERROR(VLOOKUP($B2226,'로템1,2단계-고장설명'!$B$4:$O$341,COLUMN()-16,FALSE),"")</f>
        <v>1단계40량, 2단계48량</v>
      </c>
      <c r="AB2226" s="62" t="str">
        <f>IFERROR(VLOOKUP($B2226,'로템1,2단계-고장설명'!$B$4:$O$341,COLUMN()-16,FALSE),"")</f>
        <v>FDU의 RS485 데이터 중 FDU-TCMS SD TEXT5의 Bit6 “Memory Fault” 신호가 "1"이 되면 검지.
-반응 :
1) Memory Fault 현시
2) FDU의 이벤트 기록 및 읽기 동작 안됨.
3) FDU 환경설정 정보 로딩 실패(차량번호, 주차시간, 절전시간등의 설정값을 기본값으로 로딩)
-검지조건 메모리 연결 포트의 이상 혹은 배드섹터 발생(메모리 접근 및 읽기, 쓰기가 실패한 경우)
-소거조건 메모리의 접근 및 읽기, 쓰기 성공
-조치방법 :
1) FDU의 전원을 리셋하여 소거여부 확인
2) 문제가 지속될 경우, 수신기 교체</v>
      </c>
      <c r="AC2226" s="62" t="str">
        <f>IFERROR(VLOOKUP($B2226,'로템1,2단계-고장설명'!$B$4:$O$341,COLUMN()-16,FALSE),"")</f>
        <v>2,3,4</v>
      </c>
      <c r="AD2226" s="62" t="str">
        <f>IFERROR(VLOOKUP($B2226,'로템1,2단계-고장설명'!$B$4:$O$341,COLUMN()-16,FALSE),"")</f>
        <v>Rotem</v>
      </c>
    </row>
    <row r="2227" spans="1:30" x14ac:dyDescent="0.4">
      <c r="A2227" s="60">
        <v>2225</v>
      </c>
      <c r="B2227" s="60">
        <v>1211</v>
      </c>
      <c r="C2227" s="61" t="s">
        <v>17276</v>
      </c>
      <c r="D2227" s="60" t="s">
        <v>3664</v>
      </c>
      <c r="E2227" s="60">
        <v>8</v>
      </c>
      <c r="F2227" s="60" t="s">
        <v>12007</v>
      </c>
      <c r="G2227" s="60" t="s">
        <v>2837</v>
      </c>
      <c r="H2227" s="57"/>
      <c r="L2227" s="62">
        <v>2225</v>
      </c>
      <c r="M2227" s="140">
        <f t="shared" si="210"/>
        <v>1211</v>
      </c>
      <c r="N2227" s="62">
        <f t="shared" si="211"/>
        <v>1211</v>
      </c>
      <c r="O2227" s="62" t="str">
        <f t="shared" si="212"/>
        <v>FDU#8-체크섬 고장</v>
      </c>
      <c r="P2227" s="62" t="str">
        <f t="shared" si="213"/>
        <v>Tc2</v>
      </c>
      <c r="Q2227" s="62" t="str">
        <f t="shared" si="214"/>
        <v>C</v>
      </c>
      <c r="R2227" s="62" t="str">
        <f>IFERROR(VLOOKUP($B2227,'로템1,2단계-고장설명'!$B$4:$O$341,COLUMN()-16,FALSE),"")</f>
        <v>FDU-체크섬 고장</v>
      </c>
      <c r="S2227" s="62" t="str">
        <f>IFERROR(VLOOKUP($B2227,'로템1,2단계-고장설명'!$B$4:$O$341,COLUMN()-16,FALSE),"")</f>
        <v>C</v>
      </c>
      <c r="T2227" s="62" t="str">
        <f t="shared" si="215"/>
        <v>FDU</v>
      </c>
      <c r="U2227" s="62" t="str">
        <f>IFERROR(VLOOKUP($B2227,'로템1,2단계-고장설명'!$B$4:$O$341,COLUMN()-16,FALSE),"")</f>
        <v>FDU의 RS485 데이터 중 FDU-TCMS SD TEXT5의 Bit7 "Checksum Fault” 신호가 "1"이 되면 검지.</v>
      </c>
      <c r="V2227" s="62" t="str">
        <f>IFERROR(VLOOKUP($B2227,'로템1,2단계-고장설명'!$B$4:$O$341,COLUMN()-16,FALSE),"")</f>
        <v>Checksum Fault 현시 및 FDU의 정상 동작 불가능</v>
      </c>
      <c r="W2227" s="62" t="str">
        <f>IFERROR(VLOOKUP($B2227,'로템1,2단계-고장설명'!$B$4:$O$341,COLUMN()-16,FALSE),"")</f>
        <v>수신기 펌웨어의 오류로 인한 체크섬 이상(MCU 내부 플래쉬 메모리에 저장된 체크섬과 프로그램의 체크섬 계산값이 다를경우)</v>
      </c>
      <c r="X2227" s="62" t="str">
        <f>IFERROR(VLOOKUP($B2227,'로템1,2단계-고장설명'!$B$4:$O$341,COLUMN()-16,FALSE),"")</f>
        <v>FDU가 부팅될때 MCU 내부 플래쉬 메모리에 저장된 체크섬과 프로그램의 체크섬 계산값이 같을 경우</v>
      </c>
      <c r="Y2227" s="62" t="str">
        <f>IFERROR(VLOOKUP($B2227,'로템1,2단계-고장설명'!$B$4:$O$341,COLUMN()-16,FALSE),"")</f>
        <v>1) FDU의 전원을 리셋하여 소거여부 확인
2) 문제가 지속될 경우, 수신기 교체</v>
      </c>
      <c r="Z2227" s="62" t="str">
        <f>IFERROR(VLOOKUP($B2227,'로템1,2단계-고장설명'!$B$4:$O$341,COLUMN()-16,FALSE),"")</f>
        <v/>
      </c>
      <c r="AA2227" s="62" t="str">
        <f>IFERROR(VLOOKUP($B2227,'로템1,2단계-고장설명'!$B$4:$O$341,COLUMN()-16,FALSE),"")</f>
        <v>1단계40량, 2단계48량</v>
      </c>
      <c r="AB2227" s="62" t="str">
        <f>IFERROR(VLOOKUP($B2227,'로템1,2단계-고장설명'!$B$4:$O$341,COLUMN()-16,FALSE),"")</f>
        <v>FDU의 RS485 데이터 중 FDU-TCMS SD TEXT5의 Bit7 "Checksum Fault” 신호가 "1"이 되면 검지.
-반응 Checksum Fault 현시 및 FDU의 정상 동작 불가능
-검지조건 수신기 펌웨어의 오류로 인한 체크섬 이상(MCU 내부 플래쉬 메모리에 저장된 체크섬과 프로그램의 체크섬 계산값이 다를경우)
-소거조건 FDU가 부팅될때 MCU 내부 플래쉬 메모리에 저장된 체크섬과 프로그램의 체크섬 계산값이 같을 경우
-조치방법 :
1) FDU의 전원을 리셋하여 소거여부 확인
2) 문제가 지속될 경우, 수신기 교체</v>
      </c>
      <c r="AC2227" s="62" t="str">
        <f>IFERROR(VLOOKUP($B2227,'로템1,2단계-고장설명'!$B$4:$O$341,COLUMN()-16,FALSE),"")</f>
        <v>2,3,4</v>
      </c>
      <c r="AD2227" s="62" t="str">
        <f>IFERROR(VLOOKUP($B2227,'로템1,2단계-고장설명'!$B$4:$O$341,COLUMN()-16,FALSE),"")</f>
        <v>Rotem</v>
      </c>
    </row>
    <row r="2228" spans="1:30" x14ac:dyDescent="0.4">
      <c r="A2228" s="60">
        <v>2226</v>
      </c>
      <c r="B2228" s="60">
        <v>1212</v>
      </c>
      <c r="C2228" s="61" t="s">
        <v>17277</v>
      </c>
      <c r="D2228" s="60" t="s">
        <v>3664</v>
      </c>
      <c r="E2228" s="60">
        <v>8</v>
      </c>
      <c r="F2228" s="60" t="s">
        <v>12007</v>
      </c>
      <c r="G2228" s="57"/>
      <c r="H2228" s="57"/>
      <c r="L2228" s="62">
        <v>2226</v>
      </c>
      <c r="M2228" s="140">
        <f t="shared" si="210"/>
        <v>1212</v>
      </c>
      <c r="N2228" s="62">
        <f t="shared" si="211"/>
        <v>1212</v>
      </c>
      <c r="O2228" s="62" t="str">
        <f t="shared" si="212"/>
        <v>FDU#8-</v>
      </c>
      <c r="P2228" s="62" t="str">
        <f t="shared" si="213"/>
        <v>Tc2</v>
      </c>
      <c r="Q2228" s="62">
        <f t="shared" si="214"/>
        <v>0</v>
      </c>
      <c r="R2228" s="62" t="str">
        <f>IFERROR(VLOOKUP($B2228,'로템1,2단계-고장설명'!$B$4:$O$341,COLUMN()-16,FALSE),"")</f>
        <v/>
      </c>
      <c r="S2228" s="62" t="str">
        <f>IFERROR(VLOOKUP($B2228,'로템1,2단계-고장설명'!$B$4:$O$341,COLUMN()-16,FALSE),"")</f>
        <v/>
      </c>
      <c r="T2228" s="62" t="str">
        <f t="shared" si="215"/>
        <v>FDU</v>
      </c>
      <c r="U2228" s="62" t="str">
        <f>IFERROR(VLOOKUP($B2228,'로템1,2단계-고장설명'!$B$4:$O$341,COLUMN()-16,FALSE),"")</f>
        <v/>
      </c>
      <c r="V2228" s="62" t="str">
        <f>IFERROR(VLOOKUP($B2228,'로템1,2단계-고장설명'!$B$4:$O$341,COLUMN()-16,FALSE),"")</f>
        <v/>
      </c>
      <c r="W2228" s="62" t="str">
        <f>IFERROR(VLOOKUP($B2228,'로템1,2단계-고장설명'!$B$4:$O$341,COLUMN()-16,FALSE),"")</f>
        <v/>
      </c>
      <c r="X2228" s="62" t="str">
        <f>IFERROR(VLOOKUP($B2228,'로템1,2단계-고장설명'!$B$4:$O$341,COLUMN()-16,FALSE),"")</f>
        <v/>
      </c>
      <c r="Y2228" s="62" t="str">
        <f>IFERROR(VLOOKUP($B2228,'로템1,2단계-고장설명'!$B$4:$O$341,COLUMN()-16,FALSE),"")</f>
        <v/>
      </c>
      <c r="Z2228" s="62" t="str">
        <f>IFERROR(VLOOKUP($B2228,'로템1,2단계-고장설명'!$B$4:$O$341,COLUMN()-16,FALSE),"")</f>
        <v/>
      </c>
      <c r="AA2228" s="62" t="str">
        <f>IFERROR(VLOOKUP($B2228,'로템1,2단계-고장설명'!$B$4:$O$341,COLUMN()-16,FALSE),"")</f>
        <v/>
      </c>
      <c r="AB2228" s="62" t="str">
        <f>IFERROR(VLOOKUP($B2228,'로템1,2단계-고장설명'!$B$4:$O$341,COLUMN()-16,FALSE),"")</f>
        <v/>
      </c>
      <c r="AC2228" s="62" t="str">
        <f>IFERROR(VLOOKUP($B2228,'로템1,2단계-고장설명'!$B$4:$O$341,COLUMN()-16,FALSE),"")</f>
        <v/>
      </c>
      <c r="AD2228" s="62" t="str">
        <f>IFERROR(VLOOKUP($B2228,'로템1,2단계-고장설명'!$B$4:$O$341,COLUMN()-16,FALSE),"")</f>
        <v/>
      </c>
    </row>
    <row r="2229" spans="1:30" x14ac:dyDescent="0.4">
      <c r="A2229" s="60">
        <v>2227</v>
      </c>
      <c r="B2229" s="60">
        <v>1300</v>
      </c>
      <c r="C2229" s="61" t="s">
        <v>17278</v>
      </c>
      <c r="D2229" s="60" t="s">
        <v>3668</v>
      </c>
      <c r="E2229" s="60">
        <v>1</v>
      </c>
      <c r="F2229" s="60" t="s">
        <v>15470</v>
      </c>
      <c r="G2229" s="60" t="s">
        <v>3035</v>
      </c>
      <c r="H2229" s="57"/>
      <c r="L2229" s="62">
        <v>2227</v>
      </c>
      <c r="M2229" s="140">
        <f t="shared" si="210"/>
        <v>1300</v>
      </c>
      <c r="N2229" s="62">
        <f t="shared" si="211"/>
        <v>1300</v>
      </c>
      <c r="O2229" s="62" t="str">
        <f t="shared" si="212"/>
        <v>RTD#1 통신고장</v>
      </c>
      <c r="P2229" s="62" t="str">
        <f t="shared" si="213"/>
        <v>Tc1</v>
      </c>
      <c r="Q2229" s="62" t="str">
        <f t="shared" si="214"/>
        <v>D</v>
      </c>
      <c r="R2229" s="62" t="str">
        <f>IFERROR(VLOOKUP($B2229,'로템1,2단계-고장설명'!$B$4:$O$341,COLUMN()-16,FALSE),"")</f>
        <v>RTD 통신고장</v>
      </c>
      <c r="S2229" s="62" t="str">
        <f>IFERROR(VLOOKUP($B2229,'로템1,2단계-고장설명'!$B$4:$O$341,COLUMN()-16,FALSE),"")</f>
        <v>C</v>
      </c>
      <c r="T2229" s="62" t="str">
        <f t="shared" si="215"/>
        <v>RTD</v>
      </c>
      <c r="U2229" s="62" t="str">
        <f>IFERROR(VLOOKUP($B2229,'로템1,2단계-고장설명'!$B$4:$O$341,COLUMN()-16,FALSE),"")</f>
        <v>RTD와 TCMS간 RS485 통신고장이 검지되면 발생.</v>
      </c>
      <c r="V2229" s="62" t="str">
        <f>IFERROR(VLOOKUP($B2229,'로템1,2단계-고장설명'!$B$4:$O$341,COLUMN()-16,FALSE),"")</f>
        <v>DU상에 RTD 통신고장 메시지 현시.</v>
      </c>
      <c r="W2229" s="62" t="str">
        <f>IFERROR(VLOOKUP($B2229,'로템1,2단계-고장설명'!$B$4:$O$341,COLUMN()-16,FALSE),"")</f>
        <v>TCMS와 RTD간 RS485통신의 송신/수신이 되지 않은 경우 발생.</v>
      </c>
      <c r="X2229" s="62" t="str">
        <f>IFERROR(VLOOKUP($B2229,'로템1,2단계-고장설명'!$B$4:$O$341,COLUMN()-16,FALSE),"")</f>
        <v>TCMS와 RTD간 송신/수신 통신 정상.</v>
      </c>
      <c r="Y2229" s="62" t="str">
        <f>IFERROR(VLOOKUP($B2229,'로템1,2단계-고장설명'!$B$4:$O$341,COLUMN()-16,FALSE),"")</f>
        <v>TCMS와 RTD간의 RS485 통신계통 점검 및 RTD NFB ON 상태인지 점검.</v>
      </c>
      <c r="Z2229" s="62" t="str">
        <f>IFERROR(VLOOKUP($B2229,'로템1,2단계-고장설명'!$B$4:$O$341,COLUMN()-16,FALSE),"")</f>
        <v/>
      </c>
      <c r="AA2229" s="62" t="str">
        <f>IFERROR(VLOOKUP($B2229,'로템1,2단계-고장설명'!$B$4:$O$341,COLUMN()-16,FALSE),"")</f>
        <v>1단계40량, 2단계48량</v>
      </c>
      <c r="AB2229" s="62" t="str">
        <f>IFERROR(VLOOKUP($B2229,'로템1,2단계-고장설명'!$B$4:$O$341,COLUMN()-16,FALSE),"")</f>
        <v>RTD와 TCMS간 RS485 통신고장이 검지되면 발생.
-반응          DU상에 RTD 통신고장 메시지 현시.
-검지조건TCMS와 RTD간 RS485통신의 송신/수신이 되지 않은 경우 발생.
-소거조건TCMS와 RTD간 송신/수신 통신 정상.
-조치방법TCMS와 RTD간의 RS485 통신계통 점검 및 RTD NFB ON 상태인지 점검.</v>
      </c>
      <c r="AC2229" s="62" t="str">
        <f>IFERROR(VLOOKUP($B2229,'로템1,2단계-고장설명'!$B$4:$O$341,COLUMN()-16,FALSE),"")</f>
        <v>2,3,4</v>
      </c>
      <c r="AD2229" s="62" t="str">
        <f>IFERROR(VLOOKUP($B2229,'로템1,2단계-고장설명'!$B$4:$O$341,COLUMN()-16,FALSE),"")</f>
        <v>Rotem</v>
      </c>
    </row>
    <row r="2230" spans="1:30" x14ac:dyDescent="0.4">
      <c r="A2230" s="60">
        <v>2228</v>
      </c>
      <c r="B2230" s="60">
        <v>1301</v>
      </c>
      <c r="C2230" s="57"/>
      <c r="D2230" s="60" t="s">
        <v>3668</v>
      </c>
      <c r="E2230" s="60">
        <v>1</v>
      </c>
      <c r="F2230" s="57"/>
      <c r="G2230" s="57"/>
      <c r="H2230" s="57"/>
      <c r="L2230" s="62">
        <v>2228</v>
      </c>
      <c r="M2230" s="140">
        <f t="shared" si="210"/>
        <v>1301</v>
      </c>
      <c r="N2230" s="62">
        <f t="shared" si="211"/>
        <v>1301</v>
      </c>
      <c r="O2230" s="62">
        <f t="shared" si="212"/>
        <v>0</v>
      </c>
      <c r="P2230" s="62" t="str">
        <f t="shared" si="213"/>
        <v>Tc1</v>
      </c>
      <c r="Q2230" s="62">
        <f t="shared" si="214"/>
        <v>0</v>
      </c>
      <c r="R2230" s="62" t="str">
        <f>IFERROR(VLOOKUP($B2230,'로템1,2단계-고장설명'!$B$4:$O$341,COLUMN()-16,FALSE),"")</f>
        <v/>
      </c>
      <c r="S2230" s="62" t="str">
        <f>IFERROR(VLOOKUP($B2230,'로템1,2단계-고장설명'!$B$4:$O$341,COLUMN()-16,FALSE),"")</f>
        <v/>
      </c>
      <c r="T2230" s="62">
        <f t="shared" si="215"/>
        <v>0</v>
      </c>
      <c r="U2230" s="62" t="str">
        <f>IFERROR(VLOOKUP($B2230,'로템1,2단계-고장설명'!$B$4:$O$341,COLUMN()-16,FALSE),"")</f>
        <v/>
      </c>
      <c r="V2230" s="62" t="str">
        <f>IFERROR(VLOOKUP($B2230,'로템1,2단계-고장설명'!$B$4:$O$341,COLUMN()-16,FALSE),"")</f>
        <v/>
      </c>
      <c r="W2230" s="62" t="str">
        <f>IFERROR(VLOOKUP($B2230,'로템1,2단계-고장설명'!$B$4:$O$341,COLUMN()-16,FALSE),"")</f>
        <v/>
      </c>
      <c r="X2230" s="62" t="str">
        <f>IFERROR(VLOOKUP($B2230,'로템1,2단계-고장설명'!$B$4:$O$341,COLUMN()-16,FALSE),"")</f>
        <v/>
      </c>
      <c r="Y2230" s="62" t="str">
        <f>IFERROR(VLOOKUP($B2230,'로템1,2단계-고장설명'!$B$4:$O$341,COLUMN()-16,FALSE),"")</f>
        <v/>
      </c>
      <c r="Z2230" s="62" t="str">
        <f>IFERROR(VLOOKUP($B2230,'로템1,2단계-고장설명'!$B$4:$O$341,COLUMN()-16,FALSE),"")</f>
        <v/>
      </c>
      <c r="AA2230" s="62" t="str">
        <f>IFERROR(VLOOKUP($B2230,'로템1,2단계-고장설명'!$B$4:$O$341,COLUMN()-16,FALSE),"")</f>
        <v/>
      </c>
      <c r="AB2230" s="62" t="str">
        <f>IFERROR(VLOOKUP($B2230,'로템1,2단계-고장설명'!$B$4:$O$341,COLUMN()-16,FALSE),"")</f>
        <v/>
      </c>
      <c r="AC2230" s="62" t="str">
        <f>IFERROR(VLOOKUP($B2230,'로템1,2단계-고장설명'!$B$4:$O$341,COLUMN()-16,FALSE),"")</f>
        <v/>
      </c>
      <c r="AD2230" s="62" t="str">
        <f>IFERROR(VLOOKUP($B2230,'로템1,2단계-고장설명'!$B$4:$O$341,COLUMN()-16,FALSE),"")</f>
        <v/>
      </c>
    </row>
    <row r="2231" spans="1:30" x14ac:dyDescent="0.4">
      <c r="A2231" s="60">
        <v>2229</v>
      </c>
      <c r="B2231" s="60">
        <v>1302</v>
      </c>
      <c r="C2231" s="61" t="s">
        <v>17279</v>
      </c>
      <c r="D2231" s="60" t="s">
        <v>3668</v>
      </c>
      <c r="E2231" s="60">
        <v>1</v>
      </c>
      <c r="F2231" s="60" t="s">
        <v>15470</v>
      </c>
      <c r="G2231" s="60" t="s">
        <v>3035</v>
      </c>
      <c r="H2231" s="57"/>
      <c r="L2231" s="62">
        <v>2229</v>
      </c>
      <c r="M2231" s="140">
        <f t="shared" si="210"/>
        <v>1302</v>
      </c>
      <c r="N2231" s="62">
        <f t="shared" si="211"/>
        <v>1302</v>
      </c>
      <c r="O2231" s="62" t="str">
        <f t="shared" si="212"/>
        <v>RTD#1-무선랜 상태 고장</v>
      </c>
      <c r="P2231" s="62" t="str">
        <f t="shared" si="213"/>
        <v>Tc1</v>
      </c>
      <c r="Q2231" s="62" t="str">
        <f t="shared" si="214"/>
        <v>D</v>
      </c>
      <c r="R2231" s="62" t="str">
        <f>IFERROR(VLOOKUP($B2231,'로템1,2단계-고장설명'!$B$4:$O$341,COLUMN()-16,FALSE),"")</f>
        <v>RTD-무선랜 상태 고장</v>
      </c>
      <c r="S2231" s="62" t="str">
        <f>IFERROR(VLOOKUP($B2231,'로템1,2단계-고장설명'!$B$4:$O$341,COLUMN()-16,FALSE),"")</f>
        <v>D</v>
      </c>
      <c r="T2231" s="62" t="str">
        <f t="shared" si="215"/>
        <v>RTD</v>
      </c>
      <c r="U2231" s="62" t="str">
        <f>IFERROR(VLOOKUP($B2231,'로템1,2단계-고장설명'!$B$4:$O$341,COLUMN()-16,FALSE),"")</f>
        <v>RTD의 RS485 데이터 중 RTD-TCMS SD TEXT1의 Bit5 “무선랜 상태 고장” 신호가 "1"이 되면 검지.</v>
      </c>
      <c r="V2231" s="62" t="str">
        <f>IFERROR(VLOOKUP($B2231,'로템1,2단계-고장설명'!$B$4:$O$341,COLUMN()-16,FALSE),"")</f>
        <v>RTD 무선랜 상태 고장 메시지 현시.</v>
      </c>
      <c r="W2231" s="62" t="str">
        <f>IFERROR(VLOOKUP($B2231,'로템1,2단계-고장설명'!$B$4:$O$341,COLUMN()-16,FALSE),"")</f>
        <v>RTD장치 내부 무선브릿지 보드로부터 ping 체크에 대한 응답 없을 경우.</v>
      </c>
      <c r="X2231" s="62" t="str">
        <f>IFERROR(VLOOKUP($B2231,'로템1,2단계-고장설명'!$B$4:$O$341,COLUMN()-16,FALSE),"")</f>
        <v>RTD장치 내무 무선브릿지 보드가 Ping체크에 정상 응답할 경우.</v>
      </c>
      <c r="Y2231" s="62" t="str">
        <f>IFERROR(VLOOKUP($B2231,'로템1,2단계-고장설명'!$B$4:$O$341,COLUMN()-16,FALSE),"")</f>
        <v>RTD장치 내부 메인보드 와 브릿지보드 Ethernet line 연결상태를 확인한다.</v>
      </c>
      <c r="Z2231" s="62" t="str">
        <f>IFERROR(VLOOKUP($B2231,'로템1,2단계-고장설명'!$B$4:$O$341,COLUMN()-16,FALSE),"")</f>
        <v/>
      </c>
      <c r="AA2231" s="62" t="str">
        <f>IFERROR(VLOOKUP($B2231,'로템1,2단계-고장설명'!$B$4:$O$341,COLUMN()-16,FALSE),"")</f>
        <v>1단계40량, 2단계48량</v>
      </c>
      <c r="AB2231" s="62" t="str">
        <f>IFERROR(VLOOKUP($B2231,'로템1,2단계-고장설명'!$B$4:$O$341,COLUMN()-16,FALSE),"")</f>
        <v>RTD의 RS485 데이터 중 RTD-TCMS SD TEXT1의 Bit5 “무선랜 상태 고장” 신호가 "1"이 되면 검지.
-반응           RTD 무선랜 상태 고장 메시지 현시.
-검지조건 RTD장치 내부 무선브릿지 보드로부터 ping 체크에 대한 응답 없을 경우.
-소거조건 RTD장치 내무 무선브릿지 보드가 Ping체크에 정상 응답할 경우.
-조치방법 RTD장치 내부 메인보드 와 브릿지보드 Ethernet line 연결상태를 확인한다.</v>
      </c>
      <c r="AC2231" s="62" t="str">
        <f>IFERROR(VLOOKUP($B2231,'로템1,2단계-고장설명'!$B$4:$O$341,COLUMN()-16,FALSE),"")</f>
        <v>2,3,4</v>
      </c>
      <c r="AD2231" s="62" t="str">
        <f>IFERROR(VLOOKUP($B2231,'로템1,2단계-고장설명'!$B$4:$O$341,COLUMN()-16,FALSE),"")</f>
        <v>Rotem</v>
      </c>
    </row>
    <row r="2232" spans="1:30" x14ac:dyDescent="0.4">
      <c r="A2232" s="60">
        <v>2230</v>
      </c>
      <c r="B2232" s="60">
        <v>1303</v>
      </c>
      <c r="C2232" s="61" t="s">
        <v>17280</v>
      </c>
      <c r="D2232" s="60" t="s">
        <v>3668</v>
      </c>
      <c r="E2232" s="60">
        <v>1</v>
      </c>
      <c r="F2232" s="60" t="s">
        <v>15470</v>
      </c>
      <c r="G2232" s="60" t="s">
        <v>3035</v>
      </c>
      <c r="H2232" s="57"/>
      <c r="L2232" s="62">
        <v>2230</v>
      </c>
      <c r="M2232" s="140">
        <f t="shared" si="210"/>
        <v>1303</v>
      </c>
      <c r="N2232" s="62">
        <f t="shared" si="211"/>
        <v>1303</v>
      </c>
      <c r="O2232" s="62" t="str">
        <f t="shared" si="212"/>
        <v>RTD#1-메모리 상태 고장</v>
      </c>
      <c r="P2232" s="62" t="str">
        <f t="shared" si="213"/>
        <v>Tc1</v>
      </c>
      <c r="Q2232" s="62" t="str">
        <f t="shared" si="214"/>
        <v>D</v>
      </c>
      <c r="R2232" s="62" t="str">
        <f>IFERROR(VLOOKUP($B2232,'로템1,2단계-고장설명'!$B$4:$O$341,COLUMN()-16,FALSE),"")</f>
        <v>RTD-메모리 상태 고장</v>
      </c>
      <c r="S2232" s="62" t="str">
        <f>IFERROR(VLOOKUP($B2232,'로템1,2단계-고장설명'!$B$4:$O$341,COLUMN()-16,FALSE),"")</f>
        <v>D</v>
      </c>
      <c r="T2232" s="62" t="str">
        <f t="shared" si="215"/>
        <v>RTD</v>
      </c>
      <c r="U2232" s="62" t="str">
        <f>IFERROR(VLOOKUP($B2232,'로템1,2단계-고장설명'!$B$4:$O$341,COLUMN()-16,FALSE),"")</f>
        <v>RTD의 RS485 데이터 중 RTD-TCMS SD TEXT1의 Bit6 “메모리 상태 고장” 신호가 "1"이 되면 검지.</v>
      </c>
      <c r="V2232" s="62" t="str">
        <f>IFERROR(VLOOKUP($B2232,'로템1,2단계-고장설명'!$B$4:$O$341,COLUMN()-16,FALSE),"")</f>
        <v>RTD 메모리 상태 고장 메시지 현시.</v>
      </c>
      <c r="W2232" s="62" t="str">
        <f>IFERROR(VLOOKUP($B2232,'로템1,2단계-고장설명'!$B$4:$O$341,COLUMN()-16,FALSE),"")</f>
        <v>RTD장치 부팅시 내부 기억장치인 SD메모리인식 불량 발생의 경우.</v>
      </c>
      <c r="X2232" s="62" t="str">
        <f>IFERROR(VLOOKUP($B2232,'로템1,2단계-고장설명'!$B$4:$O$341,COLUMN()-16,FALSE),"")</f>
        <v>RTD장치내 SD메모리 정상 인식.</v>
      </c>
      <c r="Y2232" s="62" t="str">
        <f>IFERROR(VLOOKUP($B2232,'로템1,2단계-고장설명'!$B$4:$O$341,COLUMN()-16,FALSE),"")</f>
        <v>RTD장치의 NFB로 시스템을 리부팅 시키고 고장이 다시 발생하는지 확인하고 고장이 다시 확인되면 메인보드 수리가 필요.</v>
      </c>
      <c r="Z2232" s="62" t="str">
        <f>IFERROR(VLOOKUP($B2232,'로템1,2단계-고장설명'!$B$4:$O$341,COLUMN()-16,FALSE),"")</f>
        <v/>
      </c>
      <c r="AA2232" s="62" t="str">
        <f>IFERROR(VLOOKUP($B2232,'로템1,2단계-고장설명'!$B$4:$O$341,COLUMN()-16,FALSE),"")</f>
        <v>1단계40량, 2단계48량</v>
      </c>
      <c r="AB2232" s="62" t="str">
        <f>IFERROR(VLOOKUP($B2232,'로템1,2단계-고장설명'!$B$4:$O$341,COLUMN()-16,FALSE),"")</f>
        <v>RTD의 RS485 데이터 중 RTD-TCMS SD TEXT1의 Bit6 “메모리 상태 고장” 신호가 "1"이 되면 검지.
-반응           RTD 메모리 상태 고장 메시지 현시.
-검지조건 RTD장치 부팅시 내부 기억장치인 SD메모리인식 불량 발생의 경우.
-소거조건 RTD장치내 SD메모리 정상 인식.
-조치방법 RTD장치의 NFB로 시스템을 리부팅 시키고 고장이 다시 발생하는지 확인하고 고장이 다시 확인되면 메인보드 수리가 필요.</v>
      </c>
      <c r="AC2232" s="62" t="str">
        <f>IFERROR(VLOOKUP($B2232,'로템1,2단계-고장설명'!$B$4:$O$341,COLUMN()-16,FALSE),"")</f>
        <v>2,3,4</v>
      </c>
      <c r="AD2232" s="62" t="str">
        <f>IFERROR(VLOOKUP($B2232,'로템1,2단계-고장설명'!$B$4:$O$341,COLUMN()-16,FALSE),"")</f>
        <v>Rotem</v>
      </c>
    </row>
    <row r="2233" spans="1:30" x14ac:dyDescent="0.4">
      <c r="A2233" s="60">
        <v>2231</v>
      </c>
      <c r="B2233" s="60">
        <v>1304</v>
      </c>
      <c r="C2233" s="61" t="s">
        <v>17281</v>
      </c>
      <c r="D2233" s="60" t="s">
        <v>3668</v>
      </c>
      <c r="E2233" s="60">
        <v>1</v>
      </c>
      <c r="F2233" s="60" t="s">
        <v>15470</v>
      </c>
      <c r="G2233" s="60" t="s">
        <v>3035</v>
      </c>
      <c r="H2233" s="57"/>
      <c r="L2233" s="62">
        <v>2231</v>
      </c>
      <c r="M2233" s="140">
        <f t="shared" si="210"/>
        <v>1304</v>
      </c>
      <c r="N2233" s="62">
        <f t="shared" si="211"/>
        <v>1304</v>
      </c>
      <c r="O2233" s="62" t="str">
        <f t="shared" si="212"/>
        <v>RTD#1-RTD 시스템 고장</v>
      </c>
      <c r="P2233" s="62" t="str">
        <f t="shared" si="213"/>
        <v>Tc1</v>
      </c>
      <c r="Q2233" s="62" t="str">
        <f t="shared" si="214"/>
        <v>D</v>
      </c>
      <c r="R2233" s="62" t="str">
        <f>IFERROR(VLOOKUP($B2233,'로템1,2단계-고장설명'!$B$4:$O$341,COLUMN()-16,FALSE),"")</f>
        <v>RTD-시스템 고장</v>
      </c>
      <c r="S2233" s="62" t="str">
        <f>IFERROR(VLOOKUP($B2233,'로템1,2단계-고장설명'!$B$4:$O$341,COLUMN()-16,FALSE),"")</f>
        <v>D</v>
      </c>
      <c r="T2233" s="62" t="str">
        <f t="shared" si="215"/>
        <v>RTD</v>
      </c>
      <c r="U2233" s="62" t="str">
        <f>IFERROR(VLOOKUP($B2233,'로템1,2단계-고장설명'!$B$4:$O$341,COLUMN()-16,FALSE),"")</f>
        <v>RTD의 RS485 데이터 중 RTD-TCMS SD TEXT1의 Bit7 “RTD 시스템 고장” 신호가 "1"이 되면 검지.</v>
      </c>
      <c r="V2233" s="62" t="str">
        <f>IFERROR(VLOOKUP($B2233,'로템1,2단계-고장설명'!$B$4:$O$341,COLUMN()-16,FALSE),"")</f>
        <v>무선랜 상태 고장 또는 메모리 상태고장 중 하나가 발생할 경우 Set됨</v>
      </c>
      <c r="W2233" s="62" t="str">
        <f>IFERROR(VLOOKUP($B2233,'로템1,2단계-고장설명'!$B$4:$O$341,COLUMN()-16,FALSE),"")</f>
        <v>RTD부팅시 SD메모리 인식불량 또는 브릿지보드상태 불량</v>
      </c>
      <c r="X2233" s="62" t="str">
        <f>IFERROR(VLOOKUP($B2233,'로템1,2단계-고장설명'!$B$4:$O$341,COLUMN()-16,FALSE),"")</f>
        <v>해당 고장의 기능의 정상동작.</v>
      </c>
      <c r="Y2233" s="62" t="str">
        <f>IFERROR(VLOOKUP($B2233,'로템1,2단계-고장설명'!$B$4:$O$341,COLUMN()-16,FALSE),"")</f>
        <v>해당 고장을 확인하여 조치를 취한다.</v>
      </c>
      <c r="Z2233" s="62" t="str">
        <f>IFERROR(VLOOKUP($B2233,'로템1,2단계-고장설명'!$B$4:$O$341,COLUMN()-16,FALSE),"")</f>
        <v/>
      </c>
      <c r="AA2233" s="62" t="str">
        <f>IFERROR(VLOOKUP($B2233,'로템1,2단계-고장설명'!$B$4:$O$341,COLUMN()-16,FALSE),"")</f>
        <v>1단계40량, 2단계48량</v>
      </c>
      <c r="AB2233" s="62" t="str">
        <f>IFERROR(VLOOKUP($B2233,'로템1,2단계-고장설명'!$B$4:$O$341,COLUMN()-16,FALSE),"")</f>
        <v>RTD의 RS485 데이터 중 RTD-TCMS SD TEXT1의 Bit7 “RTD 시스템 고장” 신호가 "1"이 되면 검지.
-반응           무선랜 상태 고장 또는 메모리 상태고장 중 하나가 발생할 경우 Set됨
-검지조건 RTD부팅시 SD메모리 인식불량 또는 브릿지보드상태 불량
-소거조건 해당 고장의 기능의 정상동작.
-조치방법 해당 고장을 확인하여 조치를 취한다.</v>
      </c>
      <c r="AC2233" s="62" t="str">
        <f>IFERROR(VLOOKUP($B2233,'로템1,2단계-고장설명'!$B$4:$O$341,COLUMN()-16,FALSE),"")</f>
        <v>2,3,4</v>
      </c>
      <c r="AD2233" s="62" t="str">
        <f>IFERROR(VLOOKUP($B2233,'로템1,2단계-고장설명'!$B$4:$O$341,COLUMN()-16,FALSE),"")</f>
        <v>Rotem</v>
      </c>
    </row>
    <row r="2234" spans="1:30" x14ac:dyDescent="0.4">
      <c r="A2234" s="60">
        <v>2232</v>
      </c>
      <c r="B2234" s="60">
        <v>1305</v>
      </c>
      <c r="C2234" s="61" t="s">
        <v>17282</v>
      </c>
      <c r="D2234" s="60" t="s">
        <v>3668</v>
      </c>
      <c r="E2234" s="60">
        <v>1</v>
      </c>
      <c r="F2234" s="57"/>
      <c r="G2234" s="57"/>
      <c r="H2234" s="57"/>
      <c r="L2234" s="62">
        <v>2232</v>
      </c>
      <c r="M2234" s="140">
        <f t="shared" si="210"/>
        <v>1305</v>
      </c>
      <c r="N2234" s="62">
        <f t="shared" si="211"/>
        <v>1305</v>
      </c>
      <c r="O2234" s="62" t="str">
        <f t="shared" si="212"/>
        <v>RTD#1-</v>
      </c>
      <c r="P2234" s="62" t="str">
        <f t="shared" si="213"/>
        <v>Tc1</v>
      </c>
      <c r="Q2234" s="62">
        <f t="shared" si="214"/>
        <v>0</v>
      </c>
      <c r="R2234" s="62" t="str">
        <f>IFERROR(VLOOKUP($B2234,'로템1,2단계-고장설명'!$B$4:$O$341,COLUMN()-16,FALSE),"")</f>
        <v/>
      </c>
      <c r="S2234" s="62" t="str">
        <f>IFERROR(VLOOKUP($B2234,'로템1,2단계-고장설명'!$B$4:$O$341,COLUMN()-16,FALSE),"")</f>
        <v/>
      </c>
      <c r="T2234" s="62">
        <f t="shared" si="215"/>
        <v>0</v>
      </c>
      <c r="U2234" s="62" t="str">
        <f>IFERROR(VLOOKUP($B2234,'로템1,2단계-고장설명'!$B$4:$O$341,COLUMN()-16,FALSE),"")</f>
        <v/>
      </c>
      <c r="V2234" s="62" t="str">
        <f>IFERROR(VLOOKUP($B2234,'로템1,2단계-고장설명'!$B$4:$O$341,COLUMN()-16,FALSE),"")</f>
        <v/>
      </c>
      <c r="W2234" s="62" t="str">
        <f>IFERROR(VLOOKUP($B2234,'로템1,2단계-고장설명'!$B$4:$O$341,COLUMN()-16,FALSE),"")</f>
        <v/>
      </c>
      <c r="X2234" s="62" t="str">
        <f>IFERROR(VLOOKUP($B2234,'로템1,2단계-고장설명'!$B$4:$O$341,COLUMN()-16,FALSE),"")</f>
        <v/>
      </c>
      <c r="Y2234" s="62" t="str">
        <f>IFERROR(VLOOKUP($B2234,'로템1,2단계-고장설명'!$B$4:$O$341,COLUMN()-16,FALSE),"")</f>
        <v/>
      </c>
      <c r="Z2234" s="62" t="str">
        <f>IFERROR(VLOOKUP($B2234,'로템1,2단계-고장설명'!$B$4:$O$341,COLUMN()-16,FALSE),"")</f>
        <v/>
      </c>
      <c r="AA2234" s="62" t="str">
        <f>IFERROR(VLOOKUP($B2234,'로템1,2단계-고장설명'!$B$4:$O$341,COLUMN()-16,FALSE),"")</f>
        <v/>
      </c>
      <c r="AB2234" s="62" t="str">
        <f>IFERROR(VLOOKUP($B2234,'로템1,2단계-고장설명'!$B$4:$O$341,COLUMN()-16,FALSE),"")</f>
        <v/>
      </c>
      <c r="AC2234" s="62" t="str">
        <f>IFERROR(VLOOKUP($B2234,'로템1,2단계-고장설명'!$B$4:$O$341,COLUMN()-16,FALSE),"")</f>
        <v/>
      </c>
      <c r="AD2234" s="62" t="str">
        <f>IFERROR(VLOOKUP($B2234,'로템1,2단계-고장설명'!$B$4:$O$341,COLUMN()-16,FALSE),"")</f>
        <v/>
      </c>
    </row>
    <row r="2235" spans="1:30" x14ac:dyDescent="0.4">
      <c r="A2235" s="60">
        <v>2233</v>
      </c>
      <c r="B2235" s="60">
        <v>1306</v>
      </c>
      <c r="C2235" s="61" t="s">
        <v>17282</v>
      </c>
      <c r="D2235" s="60" t="s">
        <v>3668</v>
      </c>
      <c r="E2235" s="60">
        <v>1</v>
      </c>
      <c r="F2235" s="57"/>
      <c r="G2235" s="57"/>
      <c r="H2235" s="57"/>
      <c r="L2235" s="62">
        <v>2233</v>
      </c>
      <c r="M2235" s="140">
        <f t="shared" si="210"/>
        <v>1306</v>
      </c>
      <c r="N2235" s="62">
        <f t="shared" si="211"/>
        <v>1306</v>
      </c>
      <c r="O2235" s="62" t="str">
        <f t="shared" si="212"/>
        <v>RTD#1-</v>
      </c>
      <c r="P2235" s="62" t="str">
        <f t="shared" si="213"/>
        <v>Tc1</v>
      </c>
      <c r="Q2235" s="62">
        <f t="shared" si="214"/>
        <v>0</v>
      </c>
      <c r="R2235" s="62" t="str">
        <f>IFERROR(VLOOKUP($B2235,'로템1,2단계-고장설명'!$B$4:$O$341,COLUMN()-16,FALSE),"")</f>
        <v/>
      </c>
      <c r="S2235" s="62" t="str">
        <f>IFERROR(VLOOKUP($B2235,'로템1,2단계-고장설명'!$B$4:$O$341,COLUMN()-16,FALSE),"")</f>
        <v/>
      </c>
      <c r="T2235" s="62">
        <f t="shared" si="215"/>
        <v>0</v>
      </c>
      <c r="U2235" s="62" t="str">
        <f>IFERROR(VLOOKUP($B2235,'로템1,2단계-고장설명'!$B$4:$O$341,COLUMN()-16,FALSE),"")</f>
        <v/>
      </c>
      <c r="V2235" s="62" t="str">
        <f>IFERROR(VLOOKUP($B2235,'로템1,2단계-고장설명'!$B$4:$O$341,COLUMN()-16,FALSE),"")</f>
        <v/>
      </c>
      <c r="W2235" s="62" t="str">
        <f>IFERROR(VLOOKUP($B2235,'로템1,2단계-고장설명'!$B$4:$O$341,COLUMN()-16,FALSE),"")</f>
        <v/>
      </c>
      <c r="X2235" s="62" t="str">
        <f>IFERROR(VLOOKUP($B2235,'로템1,2단계-고장설명'!$B$4:$O$341,COLUMN()-16,FALSE),"")</f>
        <v/>
      </c>
      <c r="Y2235" s="62" t="str">
        <f>IFERROR(VLOOKUP($B2235,'로템1,2단계-고장설명'!$B$4:$O$341,COLUMN()-16,FALSE),"")</f>
        <v/>
      </c>
      <c r="Z2235" s="62" t="str">
        <f>IFERROR(VLOOKUP($B2235,'로템1,2단계-고장설명'!$B$4:$O$341,COLUMN()-16,FALSE),"")</f>
        <v/>
      </c>
      <c r="AA2235" s="62" t="str">
        <f>IFERROR(VLOOKUP($B2235,'로템1,2단계-고장설명'!$B$4:$O$341,COLUMN()-16,FALSE),"")</f>
        <v/>
      </c>
      <c r="AB2235" s="62" t="str">
        <f>IFERROR(VLOOKUP($B2235,'로템1,2단계-고장설명'!$B$4:$O$341,COLUMN()-16,FALSE),"")</f>
        <v/>
      </c>
      <c r="AC2235" s="62" t="str">
        <f>IFERROR(VLOOKUP($B2235,'로템1,2단계-고장설명'!$B$4:$O$341,COLUMN()-16,FALSE),"")</f>
        <v/>
      </c>
      <c r="AD2235" s="62" t="str">
        <f>IFERROR(VLOOKUP($B2235,'로템1,2단계-고장설명'!$B$4:$O$341,COLUMN()-16,FALSE),"")</f>
        <v/>
      </c>
    </row>
    <row r="2236" spans="1:30" x14ac:dyDescent="0.4">
      <c r="A2236" s="60">
        <v>2234</v>
      </c>
      <c r="B2236" s="60">
        <v>1300</v>
      </c>
      <c r="C2236" s="61" t="s">
        <v>17283</v>
      </c>
      <c r="D2236" s="60" t="s">
        <v>3664</v>
      </c>
      <c r="E2236" s="60">
        <v>8</v>
      </c>
      <c r="F2236" s="60" t="s">
        <v>15470</v>
      </c>
      <c r="G2236" s="60" t="s">
        <v>3035</v>
      </c>
      <c r="H2236" s="57"/>
      <c r="L2236" s="62">
        <v>2234</v>
      </c>
      <c r="M2236" s="140">
        <f t="shared" si="210"/>
        <v>1300</v>
      </c>
      <c r="N2236" s="62">
        <f t="shared" si="211"/>
        <v>1300</v>
      </c>
      <c r="O2236" s="62" t="str">
        <f t="shared" si="212"/>
        <v>RTD#8 통신고장</v>
      </c>
      <c r="P2236" s="62" t="str">
        <f t="shared" si="213"/>
        <v>Tc2</v>
      </c>
      <c r="Q2236" s="62" t="str">
        <f t="shared" si="214"/>
        <v>D</v>
      </c>
      <c r="R2236" s="62" t="str">
        <f>IFERROR(VLOOKUP($B2236,'로템1,2단계-고장설명'!$B$4:$O$341,COLUMN()-16,FALSE),"")</f>
        <v>RTD 통신고장</v>
      </c>
      <c r="S2236" s="62" t="str">
        <f>IFERROR(VLOOKUP($B2236,'로템1,2단계-고장설명'!$B$4:$O$341,COLUMN()-16,FALSE),"")</f>
        <v>C</v>
      </c>
      <c r="T2236" s="62" t="str">
        <f t="shared" si="215"/>
        <v>RTD</v>
      </c>
      <c r="U2236" s="62" t="str">
        <f>IFERROR(VLOOKUP($B2236,'로템1,2단계-고장설명'!$B$4:$O$341,COLUMN()-16,FALSE),"")</f>
        <v>RTD와 TCMS간 RS485 통신고장이 검지되면 발생.</v>
      </c>
      <c r="V2236" s="62" t="str">
        <f>IFERROR(VLOOKUP($B2236,'로템1,2단계-고장설명'!$B$4:$O$341,COLUMN()-16,FALSE),"")</f>
        <v>DU상에 RTD 통신고장 메시지 현시.</v>
      </c>
      <c r="W2236" s="62" t="str">
        <f>IFERROR(VLOOKUP($B2236,'로템1,2단계-고장설명'!$B$4:$O$341,COLUMN()-16,FALSE),"")</f>
        <v>TCMS와 RTD간 RS485통신의 송신/수신이 되지 않은 경우 발생.</v>
      </c>
      <c r="X2236" s="62" t="str">
        <f>IFERROR(VLOOKUP($B2236,'로템1,2단계-고장설명'!$B$4:$O$341,COLUMN()-16,FALSE),"")</f>
        <v>TCMS와 RTD간 송신/수신 통신 정상.</v>
      </c>
      <c r="Y2236" s="62" t="str">
        <f>IFERROR(VLOOKUP($B2236,'로템1,2단계-고장설명'!$B$4:$O$341,COLUMN()-16,FALSE),"")</f>
        <v>TCMS와 RTD간의 RS485 통신계통 점검 및 RTD NFB ON 상태인지 점검.</v>
      </c>
      <c r="Z2236" s="62" t="str">
        <f>IFERROR(VLOOKUP($B2236,'로템1,2단계-고장설명'!$B$4:$O$341,COLUMN()-16,FALSE),"")</f>
        <v/>
      </c>
      <c r="AA2236" s="62" t="str">
        <f>IFERROR(VLOOKUP($B2236,'로템1,2단계-고장설명'!$B$4:$O$341,COLUMN()-16,FALSE),"")</f>
        <v>1단계40량, 2단계48량</v>
      </c>
      <c r="AB2236" s="62" t="str">
        <f>IFERROR(VLOOKUP($B2236,'로템1,2단계-고장설명'!$B$4:$O$341,COLUMN()-16,FALSE),"")</f>
        <v>RTD와 TCMS간 RS485 통신고장이 검지되면 발생.
-반응          DU상에 RTD 통신고장 메시지 현시.
-검지조건TCMS와 RTD간 RS485통신의 송신/수신이 되지 않은 경우 발생.
-소거조건TCMS와 RTD간 송신/수신 통신 정상.
-조치방법TCMS와 RTD간의 RS485 통신계통 점검 및 RTD NFB ON 상태인지 점검.</v>
      </c>
      <c r="AC2236" s="62" t="str">
        <f>IFERROR(VLOOKUP($B2236,'로템1,2단계-고장설명'!$B$4:$O$341,COLUMN()-16,FALSE),"")</f>
        <v>2,3,4</v>
      </c>
      <c r="AD2236" s="62" t="str">
        <f>IFERROR(VLOOKUP($B2236,'로템1,2단계-고장설명'!$B$4:$O$341,COLUMN()-16,FALSE),"")</f>
        <v>Rotem</v>
      </c>
    </row>
    <row r="2237" spans="1:30" x14ac:dyDescent="0.4">
      <c r="A2237" s="60">
        <v>2235</v>
      </c>
      <c r="B2237" s="60">
        <v>1301</v>
      </c>
      <c r="C2237" s="57"/>
      <c r="D2237" s="60" t="s">
        <v>3664</v>
      </c>
      <c r="E2237" s="60">
        <v>8</v>
      </c>
      <c r="F2237" s="57"/>
      <c r="G2237" s="57"/>
      <c r="H2237" s="57"/>
      <c r="L2237" s="62">
        <v>2235</v>
      </c>
      <c r="M2237" s="140">
        <f t="shared" si="210"/>
        <v>1301</v>
      </c>
      <c r="N2237" s="62">
        <f t="shared" si="211"/>
        <v>1301</v>
      </c>
      <c r="O2237" s="62">
        <f t="shared" si="212"/>
        <v>0</v>
      </c>
      <c r="P2237" s="62" t="str">
        <f t="shared" si="213"/>
        <v>Tc2</v>
      </c>
      <c r="Q2237" s="62">
        <f t="shared" si="214"/>
        <v>0</v>
      </c>
      <c r="R2237" s="62" t="str">
        <f>IFERROR(VLOOKUP($B2237,'로템1,2단계-고장설명'!$B$4:$O$341,COLUMN()-16,FALSE),"")</f>
        <v/>
      </c>
      <c r="S2237" s="62" t="str">
        <f>IFERROR(VLOOKUP($B2237,'로템1,2단계-고장설명'!$B$4:$O$341,COLUMN()-16,FALSE),"")</f>
        <v/>
      </c>
      <c r="T2237" s="62">
        <f t="shared" si="215"/>
        <v>0</v>
      </c>
      <c r="U2237" s="62" t="str">
        <f>IFERROR(VLOOKUP($B2237,'로템1,2단계-고장설명'!$B$4:$O$341,COLUMN()-16,FALSE),"")</f>
        <v/>
      </c>
      <c r="V2237" s="62" t="str">
        <f>IFERROR(VLOOKUP($B2237,'로템1,2단계-고장설명'!$B$4:$O$341,COLUMN()-16,FALSE),"")</f>
        <v/>
      </c>
      <c r="W2237" s="62" t="str">
        <f>IFERROR(VLOOKUP($B2237,'로템1,2단계-고장설명'!$B$4:$O$341,COLUMN()-16,FALSE),"")</f>
        <v/>
      </c>
      <c r="X2237" s="62" t="str">
        <f>IFERROR(VLOOKUP($B2237,'로템1,2단계-고장설명'!$B$4:$O$341,COLUMN()-16,FALSE),"")</f>
        <v/>
      </c>
      <c r="Y2237" s="62" t="str">
        <f>IFERROR(VLOOKUP($B2237,'로템1,2단계-고장설명'!$B$4:$O$341,COLUMN()-16,FALSE),"")</f>
        <v/>
      </c>
      <c r="Z2237" s="62" t="str">
        <f>IFERROR(VLOOKUP($B2237,'로템1,2단계-고장설명'!$B$4:$O$341,COLUMN()-16,FALSE),"")</f>
        <v/>
      </c>
      <c r="AA2237" s="62" t="str">
        <f>IFERROR(VLOOKUP($B2237,'로템1,2단계-고장설명'!$B$4:$O$341,COLUMN()-16,FALSE),"")</f>
        <v/>
      </c>
      <c r="AB2237" s="62" t="str">
        <f>IFERROR(VLOOKUP($B2237,'로템1,2단계-고장설명'!$B$4:$O$341,COLUMN()-16,FALSE),"")</f>
        <v/>
      </c>
      <c r="AC2237" s="62" t="str">
        <f>IFERROR(VLOOKUP($B2237,'로템1,2단계-고장설명'!$B$4:$O$341,COLUMN()-16,FALSE),"")</f>
        <v/>
      </c>
      <c r="AD2237" s="62" t="str">
        <f>IFERROR(VLOOKUP($B2237,'로템1,2단계-고장설명'!$B$4:$O$341,COLUMN()-16,FALSE),"")</f>
        <v/>
      </c>
    </row>
    <row r="2238" spans="1:30" x14ac:dyDescent="0.4">
      <c r="A2238" s="60">
        <v>2236</v>
      </c>
      <c r="B2238" s="60">
        <v>1302</v>
      </c>
      <c r="C2238" s="61" t="s">
        <v>17284</v>
      </c>
      <c r="D2238" s="60" t="s">
        <v>3664</v>
      </c>
      <c r="E2238" s="60">
        <v>8</v>
      </c>
      <c r="F2238" s="60" t="s">
        <v>15470</v>
      </c>
      <c r="G2238" s="60" t="s">
        <v>3035</v>
      </c>
      <c r="H2238" s="57"/>
      <c r="L2238" s="62">
        <v>2236</v>
      </c>
      <c r="M2238" s="140">
        <f t="shared" si="210"/>
        <v>1302</v>
      </c>
      <c r="N2238" s="62">
        <f t="shared" si="211"/>
        <v>1302</v>
      </c>
      <c r="O2238" s="62" t="str">
        <f t="shared" si="212"/>
        <v>RTD#8-무선랜 상태 고장</v>
      </c>
      <c r="P2238" s="62" t="str">
        <f t="shared" si="213"/>
        <v>Tc2</v>
      </c>
      <c r="Q2238" s="62" t="str">
        <f t="shared" si="214"/>
        <v>D</v>
      </c>
      <c r="R2238" s="62" t="str">
        <f>IFERROR(VLOOKUP($B2238,'로템1,2단계-고장설명'!$B$4:$O$341,COLUMN()-16,FALSE),"")</f>
        <v>RTD-무선랜 상태 고장</v>
      </c>
      <c r="S2238" s="62" t="str">
        <f>IFERROR(VLOOKUP($B2238,'로템1,2단계-고장설명'!$B$4:$O$341,COLUMN()-16,FALSE),"")</f>
        <v>D</v>
      </c>
      <c r="T2238" s="62" t="str">
        <f t="shared" si="215"/>
        <v>RTD</v>
      </c>
      <c r="U2238" s="62" t="str">
        <f>IFERROR(VLOOKUP($B2238,'로템1,2단계-고장설명'!$B$4:$O$341,COLUMN()-16,FALSE),"")</f>
        <v>RTD의 RS485 데이터 중 RTD-TCMS SD TEXT1의 Bit5 “무선랜 상태 고장” 신호가 "1"이 되면 검지.</v>
      </c>
      <c r="V2238" s="62" t="str">
        <f>IFERROR(VLOOKUP($B2238,'로템1,2단계-고장설명'!$B$4:$O$341,COLUMN()-16,FALSE),"")</f>
        <v>RTD 무선랜 상태 고장 메시지 현시.</v>
      </c>
      <c r="W2238" s="62" t="str">
        <f>IFERROR(VLOOKUP($B2238,'로템1,2단계-고장설명'!$B$4:$O$341,COLUMN()-16,FALSE),"")</f>
        <v>RTD장치 내부 무선브릿지 보드로부터 ping 체크에 대한 응답 없을 경우.</v>
      </c>
      <c r="X2238" s="62" t="str">
        <f>IFERROR(VLOOKUP($B2238,'로템1,2단계-고장설명'!$B$4:$O$341,COLUMN()-16,FALSE),"")</f>
        <v>RTD장치 내무 무선브릿지 보드가 Ping체크에 정상 응답할 경우.</v>
      </c>
      <c r="Y2238" s="62" t="str">
        <f>IFERROR(VLOOKUP($B2238,'로템1,2단계-고장설명'!$B$4:$O$341,COLUMN()-16,FALSE),"")</f>
        <v>RTD장치 내부 메인보드 와 브릿지보드 Ethernet line 연결상태를 확인한다.</v>
      </c>
      <c r="Z2238" s="62" t="str">
        <f>IFERROR(VLOOKUP($B2238,'로템1,2단계-고장설명'!$B$4:$O$341,COLUMN()-16,FALSE),"")</f>
        <v/>
      </c>
      <c r="AA2238" s="62" t="str">
        <f>IFERROR(VLOOKUP($B2238,'로템1,2단계-고장설명'!$B$4:$O$341,COLUMN()-16,FALSE),"")</f>
        <v>1단계40량, 2단계48량</v>
      </c>
      <c r="AB2238" s="62" t="str">
        <f>IFERROR(VLOOKUP($B2238,'로템1,2단계-고장설명'!$B$4:$O$341,COLUMN()-16,FALSE),"")</f>
        <v>RTD의 RS485 데이터 중 RTD-TCMS SD TEXT1의 Bit5 “무선랜 상태 고장” 신호가 "1"이 되면 검지.
-반응           RTD 무선랜 상태 고장 메시지 현시.
-검지조건 RTD장치 내부 무선브릿지 보드로부터 ping 체크에 대한 응답 없을 경우.
-소거조건 RTD장치 내무 무선브릿지 보드가 Ping체크에 정상 응답할 경우.
-조치방법 RTD장치 내부 메인보드 와 브릿지보드 Ethernet line 연결상태를 확인한다.</v>
      </c>
      <c r="AC2238" s="62" t="str">
        <f>IFERROR(VLOOKUP($B2238,'로템1,2단계-고장설명'!$B$4:$O$341,COLUMN()-16,FALSE),"")</f>
        <v>2,3,4</v>
      </c>
      <c r="AD2238" s="62" t="str">
        <f>IFERROR(VLOOKUP($B2238,'로템1,2단계-고장설명'!$B$4:$O$341,COLUMN()-16,FALSE),"")</f>
        <v>Rotem</v>
      </c>
    </row>
    <row r="2239" spans="1:30" x14ac:dyDescent="0.4">
      <c r="A2239" s="60">
        <v>2237</v>
      </c>
      <c r="B2239" s="60">
        <v>1303</v>
      </c>
      <c r="C2239" s="61" t="s">
        <v>17285</v>
      </c>
      <c r="D2239" s="60" t="s">
        <v>3664</v>
      </c>
      <c r="E2239" s="60">
        <v>8</v>
      </c>
      <c r="F2239" s="60" t="s">
        <v>15470</v>
      </c>
      <c r="G2239" s="60" t="s">
        <v>3035</v>
      </c>
      <c r="H2239" s="57"/>
      <c r="L2239" s="62">
        <v>2237</v>
      </c>
      <c r="M2239" s="140">
        <f t="shared" si="210"/>
        <v>1303</v>
      </c>
      <c r="N2239" s="62">
        <f t="shared" si="211"/>
        <v>1303</v>
      </c>
      <c r="O2239" s="62" t="str">
        <f t="shared" si="212"/>
        <v>RTD#8-메모리 상태 고장</v>
      </c>
      <c r="P2239" s="62" t="str">
        <f t="shared" si="213"/>
        <v>Tc2</v>
      </c>
      <c r="Q2239" s="62" t="str">
        <f t="shared" si="214"/>
        <v>D</v>
      </c>
      <c r="R2239" s="62" t="str">
        <f>IFERROR(VLOOKUP($B2239,'로템1,2단계-고장설명'!$B$4:$O$341,COLUMN()-16,FALSE),"")</f>
        <v>RTD-메모리 상태 고장</v>
      </c>
      <c r="S2239" s="62" t="str">
        <f>IFERROR(VLOOKUP($B2239,'로템1,2단계-고장설명'!$B$4:$O$341,COLUMN()-16,FALSE),"")</f>
        <v>D</v>
      </c>
      <c r="T2239" s="62" t="str">
        <f t="shared" si="215"/>
        <v>RTD</v>
      </c>
      <c r="U2239" s="62" t="str">
        <f>IFERROR(VLOOKUP($B2239,'로템1,2단계-고장설명'!$B$4:$O$341,COLUMN()-16,FALSE),"")</f>
        <v>RTD의 RS485 데이터 중 RTD-TCMS SD TEXT1의 Bit6 “메모리 상태 고장” 신호가 "1"이 되면 검지.</v>
      </c>
      <c r="V2239" s="62" t="str">
        <f>IFERROR(VLOOKUP($B2239,'로템1,2단계-고장설명'!$B$4:$O$341,COLUMN()-16,FALSE),"")</f>
        <v>RTD 메모리 상태 고장 메시지 현시.</v>
      </c>
      <c r="W2239" s="62" t="str">
        <f>IFERROR(VLOOKUP($B2239,'로템1,2단계-고장설명'!$B$4:$O$341,COLUMN()-16,FALSE),"")</f>
        <v>RTD장치 부팅시 내부 기억장치인 SD메모리인식 불량 발생의 경우.</v>
      </c>
      <c r="X2239" s="62" t="str">
        <f>IFERROR(VLOOKUP($B2239,'로템1,2단계-고장설명'!$B$4:$O$341,COLUMN()-16,FALSE),"")</f>
        <v>RTD장치내 SD메모리 정상 인식.</v>
      </c>
      <c r="Y2239" s="62" t="str">
        <f>IFERROR(VLOOKUP($B2239,'로템1,2단계-고장설명'!$B$4:$O$341,COLUMN()-16,FALSE),"")</f>
        <v>RTD장치의 NFB로 시스템을 리부팅 시키고 고장이 다시 발생하는지 확인하고 고장이 다시 확인되면 메인보드 수리가 필요.</v>
      </c>
      <c r="Z2239" s="62" t="str">
        <f>IFERROR(VLOOKUP($B2239,'로템1,2단계-고장설명'!$B$4:$O$341,COLUMN()-16,FALSE),"")</f>
        <v/>
      </c>
      <c r="AA2239" s="62" t="str">
        <f>IFERROR(VLOOKUP($B2239,'로템1,2단계-고장설명'!$B$4:$O$341,COLUMN()-16,FALSE),"")</f>
        <v>1단계40량, 2단계48량</v>
      </c>
      <c r="AB2239" s="62" t="str">
        <f>IFERROR(VLOOKUP($B2239,'로템1,2단계-고장설명'!$B$4:$O$341,COLUMN()-16,FALSE),"")</f>
        <v>RTD의 RS485 데이터 중 RTD-TCMS SD TEXT1의 Bit6 “메모리 상태 고장” 신호가 "1"이 되면 검지.
-반응           RTD 메모리 상태 고장 메시지 현시.
-검지조건 RTD장치 부팅시 내부 기억장치인 SD메모리인식 불량 발생의 경우.
-소거조건 RTD장치내 SD메모리 정상 인식.
-조치방법 RTD장치의 NFB로 시스템을 리부팅 시키고 고장이 다시 발생하는지 확인하고 고장이 다시 확인되면 메인보드 수리가 필요.</v>
      </c>
      <c r="AC2239" s="62" t="str">
        <f>IFERROR(VLOOKUP($B2239,'로템1,2단계-고장설명'!$B$4:$O$341,COLUMN()-16,FALSE),"")</f>
        <v>2,3,4</v>
      </c>
      <c r="AD2239" s="62" t="str">
        <f>IFERROR(VLOOKUP($B2239,'로템1,2단계-고장설명'!$B$4:$O$341,COLUMN()-16,FALSE),"")</f>
        <v>Rotem</v>
      </c>
    </row>
    <row r="2240" spans="1:30" x14ac:dyDescent="0.4">
      <c r="A2240" s="60">
        <v>2238</v>
      </c>
      <c r="B2240" s="60">
        <v>1304</v>
      </c>
      <c r="C2240" s="61" t="s">
        <v>17286</v>
      </c>
      <c r="D2240" s="60" t="s">
        <v>3664</v>
      </c>
      <c r="E2240" s="60">
        <v>8</v>
      </c>
      <c r="F2240" s="60" t="s">
        <v>15470</v>
      </c>
      <c r="G2240" s="60" t="s">
        <v>3035</v>
      </c>
      <c r="H2240" s="57"/>
      <c r="L2240" s="62">
        <v>2238</v>
      </c>
      <c r="M2240" s="140">
        <f t="shared" si="210"/>
        <v>1304</v>
      </c>
      <c r="N2240" s="62">
        <f t="shared" si="211"/>
        <v>1304</v>
      </c>
      <c r="O2240" s="62" t="str">
        <f t="shared" si="212"/>
        <v>RTD#8-RTD 시스템 고장</v>
      </c>
      <c r="P2240" s="62" t="str">
        <f t="shared" si="213"/>
        <v>Tc2</v>
      </c>
      <c r="Q2240" s="62" t="str">
        <f t="shared" si="214"/>
        <v>D</v>
      </c>
      <c r="R2240" s="62" t="str">
        <f>IFERROR(VLOOKUP($B2240,'로템1,2단계-고장설명'!$B$4:$O$341,COLUMN()-16,FALSE),"")</f>
        <v>RTD-시스템 고장</v>
      </c>
      <c r="S2240" s="62" t="str">
        <f>IFERROR(VLOOKUP($B2240,'로템1,2단계-고장설명'!$B$4:$O$341,COLUMN()-16,FALSE),"")</f>
        <v>D</v>
      </c>
      <c r="T2240" s="62" t="str">
        <f t="shared" si="215"/>
        <v>RTD</v>
      </c>
      <c r="U2240" s="62" t="str">
        <f>IFERROR(VLOOKUP($B2240,'로템1,2단계-고장설명'!$B$4:$O$341,COLUMN()-16,FALSE),"")</f>
        <v>RTD의 RS485 데이터 중 RTD-TCMS SD TEXT1의 Bit7 “RTD 시스템 고장” 신호가 "1"이 되면 검지.</v>
      </c>
      <c r="V2240" s="62" t="str">
        <f>IFERROR(VLOOKUP($B2240,'로템1,2단계-고장설명'!$B$4:$O$341,COLUMN()-16,FALSE),"")</f>
        <v>무선랜 상태 고장 또는 메모리 상태고장 중 하나가 발생할 경우 Set됨</v>
      </c>
      <c r="W2240" s="62" t="str">
        <f>IFERROR(VLOOKUP($B2240,'로템1,2단계-고장설명'!$B$4:$O$341,COLUMN()-16,FALSE),"")</f>
        <v>RTD부팅시 SD메모리 인식불량 또는 브릿지보드상태 불량</v>
      </c>
      <c r="X2240" s="62" t="str">
        <f>IFERROR(VLOOKUP($B2240,'로템1,2단계-고장설명'!$B$4:$O$341,COLUMN()-16,FALSE),"")</f>
        <v>해당 고장의 기능의 정상동작.</v>
      </c>
      <c r="Y2240" s="62" t="str">
        <f>IFERROR(VLOOKUP($B2240,'로템1,2단계-고장설명'!$B$4:$O$341,COLUMN()-16,FALSE),"")</f>
        <v>해당 고장을 확인하여 조치를 취한다.</v>
      </c>
      <c r="Z2240" s="62" t="str">
        <f>IFERROR(VLOOKUP($B2240,'로템1,2단계-고장설명'!$B$4:$O$341,COLUMN()-16,FALSE),"")</f>
        <v/>
      </c>
      <c r="AA2240" s="62" t="str">
        <f>IFERROR(VLOOKUP($B2240,'로템1,2단계-고장설명'!$B$4:$O$341,COLUMN()-16,FALSE),"")</f>
        <v>1단계40량, 2단계48량</v>
      </c>
      <c r="AB2240" s="62" t="str">
        <f>IFERROR(VLOOKUP($B2240,'로템1,2단계-고장설명'!$B$4:$O$341,COLUMN()-16,FALSE),"")</f>
        <v>RTD의 RS485 데이터 중 RTD-TCMS SD TEXT1의 Bit7 “RTD 시스템 고장” 신호가 "1"이 되면 검지.
-반응           무선랜 상태 고장 또는 메모리 상태고장 중 하나가 발생할 경우 Set됨
-검지조건 RTD부팅시 SD메모리 인식불량 또는 브릿지보드상태 불량
-소거조건 해당 고장의 기능의 정상동작.
-조치방법 해당 고장을 확인하여 조치를 취한다.</v>
      </c>
      <c r="AC2240" s="62" t="str">
        <f>IFERROR(VLOOKUP($B2240,'로템1,2단계-고장설명'!$B$4:$O$341,COLUMN()-16,FALSE),"")</f>
        <v>2,3,4</v>
      </c>
      <c r="AD2240" s="62" t="str">
        <f>IFERROR(VLOOKUP($B2240,'로템1,2단계-고장설명'!$B$4:$O$341,COLUMN()-16,FALSE),"")</f>
        <v>Rotem</v>
      </c>
    </row>
    <row r="2241" spans="1:30" x14ac:dyDescent="0.4">
      <c r="A2241" s="60">
        <v>2239</v>
      </c>
      <c r="B2241" s="60">
        <v>1305</v>
      </c>
      <c r="C2241" s="61" t="s">
        <v>17287</v>
      </c>
      <c r="D2241" s="60" t="s">
        <v>3664</v>
      </c>
      <c r="E2241" s="60">
        <v>8</v>
      </c>
      <c r="F2241" s="57"/>
      <c r="G2241" s="57"/>
      <c r="H2241" s="57"/>
      <c r="L2241" s="62">
        <v>2239</v>
      </c>
      <c r="M2241" s="140">
        <f t="shared" si="210"/>
        <v>1305</v>
      </c>
      <c r="N2241" s="62">
        <f t="shared" si="211"/>
        <v>1305</v>
      </c>
      <c r="O2241" s="62" t="str">
        <f t="shared" si="212"/>
        <v>RTD#8-</v>
      </c>
      <c r="P2241" s="62" t="str">
        <f t="shared" si="213"/>
        <v>Tc2</v>
      </c>
      <c r="Q2241" s="62">
        <f t="shared" si="214"/>
        <v>0</v>
      </c>
      <c r="R2241" s="62" t="str">
        <f>IFERROR(VLOOKUP($B2241,'로템1,2단계-고장설명'!$B$4:$O$341,COLUMN()-16,FALSE),"")</f>
        <v/>
      </c>
      <c r="S2241" s="62" t="str">
        <f>IFERROR(VLOOKUP($B2241,'로템1,2단계-고장설명'!$B$4:$O$341,COLUMN()-16,FALSE),"")</f>
        <v/>
      </c>
      <c r="T2241" s="62">
        <f t="shared" si="215"/>
        <v>0</v>
      </c>
      <c r="U2241" s="62" t="str">
        <f>IFERROR(VLOOKUP($B2241,'로템1,2단계-고장설명'!$B$4:$O$341,COLUMN()-16,FALSE),"")</f>
        <v/>
      </c>
      <c r="V2241" s="62" t="str">
        <f>IFERROR(VLOOKUP($B2241,'로템1,2단계-고장설명'!$B$4:$O$341,COLUMN()-16,FALSE),"")</f>
        <v/>
      </c>
      <c r="W2241" s="62" t="str">
        <f>IFERROR(VLOOKUP($B2241,'로템1,2단계-고장설명'!$B$4:$O$341,COLUMN()-16,FALSE),"")</f>
        <v/>
      </c>
      <c r="X2241" s="62" t="str">
        <f>IFERROR(VLOOKUP($B2241,'로템1,2단계-고장설명'!$B$4:$O$341,COLUMN()-16,FALSE),"")</f>
        <v/>
      </c>
      <c r="Y2241" s="62" t="str">
        <f>IFERROR(VLOOKUP($B2241,'로템1,2단계-고장설명'!$B$4:$O$341,COLUMN()-16,FALSE),"")</f>
        <v/>
      </c>
      <c r="Z2241" s="62" t="str">
        <f>IFERROR(VLOOKUP($B2241,'로템1,2단계-고장설명'!$B$4:$O$341,COLUMN()-16,FALSE),"")</f>
        <v/>
      </c>
      <c r="AA2241" s="62" t="str">
        <f>IFERROR(VLOOKUP($B2241,'로템1,2단계-고장설명'!$B$4:$O$341,COLUMN()-16,FALSE),"")</f>
        <v/>
      </c>
      <c r="AB2241" s="62" t="str">
        <f>IFERROR(VLOOKUP($B2241,'로템1,2단계-고장설명'!$B$4:$O$341,COLUMN()-16,FALSE),"")</f>
        <v/>
      </c>
      <c r="AC2241" s="62" t="str">
        <f>IFERROR(VLOOKUP($B2241,'로템1,2단계-고장설명'!$B$4:$O$341,COLUMN()-16,FALSE),"")</f>
        <v/>
      </c>
      <c r="AD2241" s="62" t="str">
        <f>IFERROR(VLOOKUP($B2241,'로템1,2단계-고장설명'!$B$4:$O$341,COLUMN()-16,FALSE),"")</f>
        <v/>
      </c>
    </row>
    <row r="2242" spans="1:30" x14ac:dyDescent="0.4">
      <c r="A2242" s="60">
        <v>2240</v>
      </c>
      <c r="B2242" s="60">
        <v>1306</v>
      </c>
      <c r="C2242" s="61" t="s">
        <v>17287</v>
      </c>
      <c r="D2242" s="60" t="s">
        <v>3664</v>
      </c>
      <c r="E2242" s="60">
        <v>8</v>
      </c>
      <c r="F2242" s="57"/>
      <c r="G2242" s="57"/>
      <c r="H2242" s="57"/>
      <c r="L2242" s="62">
        <v>2240</v>
      </c>
      <c r="M2242" s="140">
        <f t="shared" si="210"/>
        <v>1306</v>
      </c>
      <c r="N2242" s="62">
        <f t="shared" si="211"/>
        <v>1306</v>
      </c>
      <c r="O2242" s="62" t="str">
        <f t="shared" si="212"/>
        <v>RTD#8-</v>
      </c>
      <c r="P2242" s="62" t="str">
        <f t="shared" si="213"/>
        <v>Tc2</v>
      </c>
      <c r="Q2242" s="62">
        <f t="shared" si="214"/>
        <v>0</v>
      </c>
      <c r="R2242" s="62" t="str">
        <f>IFERROR(VLOOKUP($B2242,'로템1,2단계-고장설명'!$B$4:$O$341,COLUMN()-16,FALSE),"")</f>
        <v/>
      </c>
      <c r="S2242" s="62" t="str">
        <f>IFERROR(VLOOKUP($B2242,'로템1,2단계-고장설명'!$B$4:$O$341,COLUMN()-16,FALSE),"")</f>
        <v/>
      </c>
      <c r="T2242" s="62">
        <f t="shared" si="215"/>
        <v>0</v>
      </c>
      <c r="U2242" s="62" t="str">
        <f>IFERROR(VLOOKUP($B2242,'로템1,2단계-고장설명'!$B$4:$O$341,COLUMN()-16,FALSE),"")</f>
        <v/>
      </c>
      <c r="V2242" s="62" t="str">
        <f>IFERROR(VLOOKUP($B2242,'로템1,2단계-고장설명'!$B$4:$O$341,COLUMN()-16,FALSE),"")</f>
        <v/>
      </c>
      <c r="W2242" s="62" t="str">
        <f>IFERROR(VLOOKUP($B2242,'로템1,2단계-고장설명'!$B$4:$O$341,COLUMN()-16,FALSE),"")</f>
        <v/>
      </c>
      <c r="X2242" s="62" t="str">
        <f>IFERROR(VLOOKUP($B2242,'로템1,2단계-고장설명'!$B$4:$O$341,COLUMN()-16,FALSE),"")</f>
        <v/>
      </c>
      <c r="Y2242" s="62" t="str">
        <f>IFERROR(VLOOKUP($B2242,'로템1,2단계-고장설명'!$B$4:$O$341,COLUMN()-16,FALSE),"")</f>
        <v/>
      </c>
      <c r="Z2242" s="62" t="str">
        <f>IFERROR(VLOOKUP($B2242,'로템1,2단계-고장설명'!$B$4:$O$341,COLUMN()-16,FALSE),"")</f>
        <v/>
      </c>
      <c r="AA2242" s="62" t="str">
        <f>IFERROR(VLOOKUP($B2242,'로템1,2단계-고장설명'!$B$4:$O$341,COLUMN()-16,FALSE),"")</f>
        <v/>
      </c>
      <c r="AB2242" s="62" t="str">
        <f>IFERROR(VLOOKUP($B2242,'로템1,2단계-고장설명'!$B$4:$O$341,COLUMN()-16,FALSE),"")</f>
        <v/>
      </c>
      <c r="AC2242" s="62" t="str">
        <f>IFERROR(VLOOKUP($B2242,'로템1,2단계-고장설명'!$B$4:$O$341,COLUMN()-16,FALSE),"")</f>
        <v/>
      </c>
      <c r="AD2242" s="62" t="str">
        <f>IFERROR(VLOOKUP($B2242,'로템1,2단계-고장설명'!$B$4:$O$341,COLUMN()-16,FALSE),"")</f>
        <v/>
      </c>
    </row>
    <row r="2243" spans="1:30" x14ac:dyDescent="0.4">
      <c r="A2243" s="60">
        <v>2241</v>
      </c>
      <c r="B2243" s="60">
        <v>1400</v>
      </c>
      <c r="C2243" s="61" t="s">
        <v>4058</v>
      </c>
      <c r="D2243" s="60" t="s">
        <v>3668</v>
      </c>
      <c r="E2243" s="60">
        <v>1</v>
      </c>
      <c r="F2243" s="60" t="s">
        <v>12008</v>
      </c>
      <c r="G2243" s="60" t="s">
        <v>2821</v>
      </c>
      <c r="H2243" s="57"/>
      <c r="L2243" s="62">
        <v>2241</v>
      </c>
      <c r="M2243" s="140">
        <f t="shared" si="210"/>
        <v>1400</v>
      </c>
      <c r="N2243" s="62">
        <f t="shared" si="211"/>
        <v>1400</v>
      </c>
      <c r="O2243" s="62" t="str">
        <f t="shared" si="212"/>
        <v>BMS#1 통신고장</v>
      </c>
      <c r="P2243" s="62" t="str">
        <f t="shared" si="213"/>
        <v>Tc1</v>
      </c>
      <c r="Q2243" s="62" t="str">
        <f t="shared" si="214"/>
        <v>B</v>
      </c>
      <c r="R2243" s="62" t="str">
        <f>IFERROR(VLOOKUP($B2243,'로템1,2단계-고장설명'!$B$4:$O$341,COLUMN()-16,FALSE),"")</f>
        <v>BMS 통신고장</v>
      </c>
      <c r="S2243" s="62" t="str">
        <f>IFERROR(VLOOKUP($B2243,'로템1,2단계-고장설명'!$B$4:$O$341,COLUMN()-16,FALSE),"")</f>
        <v>B</v>
      </c>
      <c r="T2243" s="62" t="str">
        <f t="shared" si="215"/>
        <v>BMS</v>
      </c>
      <c r="U2243" s="62" t="str">
        <f>IFERROR(VLOOKUP($B2243,'로템1,2단계-고장설명'!$B$4:$O$341,COLUMN()-16,FALSE),"")</f>
        <v>BMS와 TCMS간 RS485 통신고장이 검지되면 발생.</v>
      </c>
      <c r="V2243" s="62" t="str">
        <f>IFERROR(VLOOKUP($B2243,'로템1,2단계-고장설명'!$B$4:$O$341,COLUMN()-16,FALSE),"")</f>
        <v>화면상 BMS의 배터리 전압 등의 데이터가 반응하지 않음.</v>
      </c>
      <c r="W2243" s="62" t="str">
        <f>IFERROR(VLOOKUP($B2243,'로템1,2단계-고장설명'!$B$4:$O$341,COLUMN()-16,FALSE),"")</f>
        <v>TCMS 의 데이터를 수신 못함.</v>
      </c>
      <c r="X2243" s="62" t="str">
        <f>IFERROR(VLOOKUP($B2243,'로템1,2단계-고장설명'!$B$4:$O$341,COLUMN()-16,FALSE),"")</f>
        <v>TCMS의 데이터를 받고, TCMS 에서 BMS 상태 정보가 표시됨.</v>
      </c>
      <c r="Y2243" s="62" t="str">
        <f>IFERROR(VLOOKUP($B2243,'로템1,2단계-고장설명'!$B$4:$O$341,COLUMN()-16,FALSE),"")</f>
        <v>1) BMS 보드 교체
2) TCMS 통신 포트 점검
3) TCMS와 BMS 간의 통신계통 점검</v>
      </c>
      <c r="Z2243" s="62" t="str">
        <f>IFERROR(VLOOKUP($B2243,'로템1,2단계-고장설명'!$B$4:$O$341,COLUMN()-16,FALSE),"")</f>
        <v/>
      </c>
      <c r="AA2243" s="62" t="str">
        <f>IFERROR(VLOOKUP($B2243,'로템1,2단계-고장설명'!$B$4:$O$341,COLUMN()-16,FALSE),"")</f>
        <v>1단계40량, 2단계48량</v>
      </c>
      <c r="AB2243" s="62" t="str">
        <f>IFERROR(VLOOKUP($B2243,'로템1,2단계-고장설명'!$B$4:$O$341,COLUMN()-16,FALSE),"")</f>
        <v>BMS와 TCMS간 RS485 통신고장이 검지되면 발생.
-반응 화면상 BMS의 배터리 전압 등의 데이터가 반응하지 않음.
-검지조건 TCMS 의 데이터를 수신 못함.
-소거조건 TCMS의 데이터를 받고, TCMS 에서 BMS 상태 정보가 표시됨.
- 조치방법 :
1) BMS 보드 교체
2) TCMS 통신 포트 점검
3) TCMS와 BMS 간의 통신계통 점검</v>
      </c>
      <c r="AC2243" s="62" t="str">
        <f>IFERROR(VLOOKUP($B2243,'로템1,2단계-고장설명'!$B$4:$O$341,COLUMN()-16,FALSE),"")</f>
        <v>2,3,4</v>
      </c>
      <c r="AD2243" s="62" t="str">
        <f>IFERROR(VLOOKUP($B2243,'로템1,2단계-고장설명'!$B$4:$O$341,COLUMN()-16,FALSE),"")</f>
        <v>Rotem</v>
      </c>
    </row>
    <row r="2244" spans="1:30" x14ac:dyDescent="0.4">
      <c r="A2244" s="60">
        <v>2242</v>
      </c>
      <c r="B2244" s="60">
        <v>1401</v>
      </c>
      <c r="C2244" s="61" t="s">
        <v>17288</v>
      </c>
      <c r="D2244" s="60" t="s">
        <v>3668</v>
      </c>
      <c r="E2244" s="60">
        <v>1</v>
      </c>
      <c r="F2244" s="60" t="s">
        <v>12008</v>
      </c>
      <c r="G2244" s="60" t="s">
        <v>2837</v>
      </c>
      <c r="H2244" s="57"/>
      <c r="L2244" s="62">
        <v>2242</v>
      </c>
      <c r="M2244" s="140">
        <f t="shared" si="210"/>
        <v>1401</v>
      </c>
      <c r="N2244" s="62">
        <f t="shared" si="211"/>
        <v>1401</v>
      </c>
      <c r="O2244" s="62" t="str">
        <f t="shared" si="212"/>
        <v>BMS#1-배터리 단락</v>
      </c>
      <c r="P2244" s="62" t="str">
        <f t="shared" si="213"/>
        <v>Tc1</v>
      </c>
      <c r="Q2244" s="62" t="str">
        <f t="shared" si="214"/>
        <v>C</v>
      </c>
      <c r="R2244" s="62" t="str">
        <f>IFERROR(VLOOKUP($B2244,'로템1,2단계-고장설명'!$B$4:$O$341,COLUMN()-16,FALSE),"")</f>
        <v>BMS-배터리 단락</v>
      </c>
      <c r="S2244" s="62" t="str">
        <f>IFERROR(VLOOKUP($B2244,'로템1,2단계-고장설명'!$B$4:$O$341,COLUMN()-16,FALSE),"")</f>
        <v>C</v>
      </c>
      <c r="T2244" s="62" t="str">
        <f t="shared" si="215"/>
        <v>BMS</v>
      </c>
      <c r="U2244" s="62" t="str">
        <f>IFERROR(VLOOKUP($B2244,'로템1,2단계-고장설명'!$B$4:$O$341,COLUMN()-16,FALSE),"")</f>
        <v>BMS의 RS485 데이터 중 BMS-TCMS SD TEXT2의 Bit0 “배터리 단락” 신호가 "1"이 되면 검지.</v>
      </c>
      <c r="V2244" s="62" t="str">
        <f>IFERROR(VLOOKUP($B2244,'로템1,2단계-고장설명'!$B$4:$O$341,COLUMN()-16,FALSE),"")</f>
        <v>배터리 Pre-charging 시 배터리 전압보다 낮으면 Mascon SW 검지 안됨.</v>
      </c>
      <c r="W2244" s="62" t="str">
        <f>IFERROR(VLOOKUP($B2244,'로템1,2단계-고장설명'!$B$4:$O$341,COLUMN()-16,FALSE),"")</f>
        <v>배터리 내부 또는 외부 회로 단락.</v>
      </c>
      <c r="X2244" s="62" t="str">
        <f>IFERROR(VLOOKUP($B2244,'로템1,2단계-고장설명'!$B$4:$O$341,COLUMN()-16,FALSE),"")</f>
        <v>배터리 내부 또는 외부 회로 단락 해제</v>
      </c>
      <c r="Y2244" s="62" t="str">
        <f>IFERROR(VLOOKUP($B2244,'로템1,2단계-고장설명'!$B$4:$O$341,COLUMN()-16,FALSE),"")</f>
        <v>1) 배터리 팩 절연저항 확인한다.
2) 배터리 외부 단락 검사.</v>
      </c>
      <c r="Z2244" s="62" t="str">
        <f>IFERROR(VLOOKUP($B2244,'로템1,2단계-고장설명'!$B$4:$O$341,COLUMN()-16,FALSE),"")</f>
        <v/>
      </c>
      <c r="AA2244" s="62" t="str">
        <f>IFERROR(VLOOKUP($B2244,'로템1,2단계-고장설명'!$B$4:$O$341,COLUMN()-16,FALSE),"")</f>
        <v>1단계40량, 2단계48량</v>
      </c>
      <c r="AB2244" s="62" t="str">
        <f>IFERROR(VLOOKUP($B2244,'로템1,2단계-고장설명'!$B$4:$O$341,COLUMN()-16,FALSE),"")</f>
        <v>BMS의 RS485 데이터 중 BMS-TCMS SD TEXT2의 Bit0 “배터리 단락” 신호가 "1"이 되면 검지.
-반응 배터리 Pre-charging 시 배터리 전압보다 낮으면 Mascon SW 검지 안됨.
-검지조건 배터리 내부 또는 외부 회로 단락.
-소거조건 배터리 내부 또는 외부 회로 단락 해제
-조치방법 :
1) 배터리 팩 절연저항 확인한다.
2) 배터리 외부 단락 검사.</v>
      </c>
      <c r="AC2244" s="62" t="str">
        <f>IFERROR(VLOOKUP($B2244,'로템1,2단계-고장설명'!$B$4:$O$341,COLUMN()-16,FALSE),"")</f>
        <v>2,3,4</v>
      </c>
      <c r="AD2244" s="62" t="str">
        <f>IFERROR(VLOOKUP($B2244,'로템1,2단계-고장설명'!$B$4:$O$341,COLUMN()-16,FALSE),"")</f>
        <v>Rotem</v>
      </c>
    </row>
    <row r="2245" spans="1:30" x14ac:dyDescent="0.4">
      <c r="A2245" s="60">
        <v>2243</v>
      </c>
      <c r="B2245" s="60">
        <v>1402</v>
      </c>
      <c r="C2245" s="61" t="s">
        <v>17289</v>
      </c>
      <c r="D2245" s="60" t="s">
        <v>3668</v>
      </c>
      <c r="E2245" s="60">
        <v>1</v>
      </c>
      <c r="F2245" s="60" t="s">
        <v>12008</v>
      </c>
      <c r="G2245" s="60" t="s">
        <v>2837</v>
      </c>
      <c r="H2245" s="57"/>
      <c r="L2245" s="62">
        <v>2243</v>
      </c>
      <c r="M2245" s="140">
        <f t="shared" si="210"/>
        <v>1402</v>
      </c>
      <c r="N2245" s="62">
        <f t="shared" si="211"/>
        <v>1402</v>
      </c>
      <c r="O2245" s="62" t="str">
        <f t="shared" si="212"/>
        <v>BMS#1-퓨즈 오픈</v>
      </c>
      <c r="P2245" s="62" t="str">
        <f t="shared" si="213"/>
        <v>Tc1</v>
      </c>
      <c r="Q2245" s="62" t="str">
        <f t="shared" si="214"/>
        <v>C</v>
      </c>
      <c r="R2245" s="62" t="str">
        <f>IFERROR(VLOOKUP($B2245,'로템1,2단계-고장설명'!$B$4:$O$341,COLUMN()-16,FALSE),"")</f>
        <v>BMS-퓨즈 단락</v>
      </c>
      <c r="S2245" s="62" t="str">
        <f>IFERROR(VLOOKUP($B2245,'로템1,2단계-고장설명'!$B$4:$O$341,COLUMN()-16,FALSE),"")</f>
        <v>C</v>
      </c>
      <c r="T2245" s="62" t="str">
        <f t="shared" si="215"/>
        <v>BMS</v>
      </c>
      <c r="U2245" s="62" t="str">
        <f>IFERROR(VLOOKUP($B2245,'로템1,2단계-고장설명'!$B$4:$O$341,COLUMN()-16,FALSE),"")</f>
        <v>BMS의 RS485 데이터 중 BMS-TCMS SD TEXT2의 Bit1 “퓨즈 오픈” 신호가 "1"이 되면 검지.</v>
      </c>
      <c r="V2245" s="62" t="str">
        <f>IFERROR(VLOOKUP($B2245,'로템1,2단계-고장설명'!$B$4:$O$341,COLUMN()-16,FALSE),"")</f>
        <v>퓨즈 고장으로 충방전 불가.</v>
      </c>
      <c r="W2245" s="62" t="str">
        <f>IFERROR(VLOOKUP($B2245,'로템1,2단계-고장설명'!$B$4:$O$341,COLUMN()-16,FALSE),"")</f>
        <v>배터리 내,외부 회로 단락으로 인한 과전류 발생.</v>
      </c>
      <c r="X2245" s="62" t="str">
        <f>IFERROR(VLOOKUP($B2245,'로템1,2단계-고장설명'!$B$4:$O$341,COLUMN()-16,FALSE),"")</f>
        <v>배터리 내,외부 회로 단락 제거.</v>
      </c>
      <c r="Y2245" s="62" t="str">
        <f>IFERROR(VLOOKUP($B2245,'로템1,2단계-고장설명'!$B$4:$O$341,COLUMN()-16,FALSE),"")</f>
        <v>1) 배터리 팩 절연저항 확인한다.
2) 배터리 외부 회로의 단락 검침한다.
3) 단락회로 검침 후 정상이면 퓨즈 교체한다.</v>
      </c>
      <c r="Z2245" s="62" t="str">
        <f>IFERROR(VLOOKUP($B2245,'로템1,2단계-고장설명'!$B$4:$O$341,COLUMN()-16,FALSE),"")</f>
        <v/>
      </c>
      <c r="AA2245" s="62" t="str">
        <f>IFERROR(VLOOKUP($B2245,'로템1,2단계-고장설명'!$B$4:$O$341,COLUMN()-16,FALSE),"")</f>
        <v>1단계40량, 2단계48량</v>
      </c>
      <c r="AB2245" s="62" t="str">
        <f>IFERROR(VLOOKUP($B2245,'로템1,2단계-고장설명'!$B$4:$O$341,COLUMN()-16,FALSE),"")</f>
        <v>BMS의 RS485 데이터 중 BMS-TCMS SD TEXT2의 Bit1 “퓨즈 오픈” 신호가 "1"이 되면 검지.
-반응 퓨즈 고장으로 충방전 불가.
-검지조건 배터리 내,외부 회로 단락으로 인한 과전류 발생.
-소거조건 배터리 내,외부 회로 단락 제거.
-조치방법:
1) 배터리 팩 절연저항 확인한다.
2) 배터리 외부 회로의 단락 검침한다.
3) 단락회로 검침 후 정상이면 퓨즈 교체한다.</v>
      </c>
      <c r="AC2245" s="62" t="str">
        <f>IFERROR(VLOOKUP($B2245,'로템1,2단계-고장설명'!$B$4:$O$341,COLUMN()-16,FALSE),"")</f>
        <v>2,3,4</v>
      </c>
      <c r="AD2245" s="62" t="str">
        <f>IFERROR(VLOOKUP($B2245,'로템1,2단계-고장설명'!$B$4:$O$341,COLUMN()-16,FALSE),"")</f>
        <v>Rotem</v>
      </c>
    </row>
    <row r="2246" spans="1:30" x14ac:dyDescent="0.4">
      <c r="A2246" s="60">
        <v>2244</v>
      </c>
      <c r="B2246" s="60">
        <v>1403</v>
      </c>
      <c r="C2246" s="61" t="s">
        <v>17290</v>
      </c>
      <c r="D2246" s="60" t="s">
        <v>3668</v>
      </c>
      <c r="E2246" s="60">
        <v>1</v>
      </c>
      <c r="F2246" s="60" t="s">
        <v>12008</v>
      </c>
      <c r="G2246" s="60" t="s">
        <v>3034</v>
      </c>
      <c r="H2246" s="57"/>
      <c r="L2246" s="62">
        <v>2244</v>
      </c>
      <c r="M2246" s="140">
        <f t="shared" si="210"/>
        <v>1403</v>
      </c>
      <c r="N2246" s="62">
        <f t="shared" si="211"/>
        <v>1403</v>
      </c>
      <c r="O2246" s="62" t="str">
        <f t="shared" si="212"/>
        <v>BMS#1-배터리 저전압(BUV, 77V이하)</v>
      </c>
      <c r="P2246" s="62" t="str">
        <f t="shared" si="213"/>
        <v>Tc1</v>
      </c>
      <c r="Q2246" s="62" t="str">
        <f t="shared" si="214"/>
        <v>W</v>
      </c>
      <c r="R2246" s="62" t="str">
        <f>IFERROR(VLOOKUP($B2246,'로템1,2단계-고장설명'!$B$4:$O$341,COLUMN()-16,FALSE),"")</f>
        <v>BMS-배터리 저전압(BUV,   77V이하)</v>
      </c>
      <c r="S2246" s="62" t="str">
        <f>IFERROR(VLOOKUP($B2246,'로템1,2단계-고장설명'!$B$4:$O$341,COLUMN()-16,FALSE),"")</f>
        <v>B</v>
      </c>
      <c r="T2246" s="62" t="str">
        <f t="shared" si="215"/>
        <v>BMS</v>
      </c>
      <c r="U2246" s="62" t="str">
        <f>IFERROR(VLOOKUP($B2246,'로템1,2단계-고장설명'!$B$4:$O$341,COLUMN()-16,FALSE),"")</f>
        <v>해당차량의 배터리 전압이 77V이하가 되면 검지</v>
      </c>
      <c r="V2246" s="62" t="str">
        <f>IFERROR(VLOOKUP($B2246,'로템1,2단계-고장설명'!$B$4:$O$341,COLUMN()-16,FALSE),"")</f>
        <v>차량 배터리 저전압 검지.</v>
      </c>
      <c r="W2246" s="62" t="str">
        <f>IFERROR(VLOOKUP($B2246,'로템1,2단계-고장설명'!$B$4:$O$341,COLUMN()-16,FALSE),"")</f>
        <v>배터리 저전압(77V 이하).</v>
      </c>
      <c r="X2246" s="62" t="str">
        <f>IFERROR(VLOOKUP($B2246,'로템1,2단계-고장설명'!$B$4:$O$341,COLUMN()-16,FALSE),"")</f>
        <v>배터리 전압 회복</v>
      </c>
      <c r="Y2246" s="62" t="str">
        <f>IFERROR(VLOOKUP($B2246,'로템1,2단계-고장설명'!$B$4:$O$341,COLUMN()-16,FALSE),"")</f>
        <v>1) 충전 전압 확인.
2) 배터리 NFB 상태 확인
3) 이상이 없으면 차량 전체를 리셋한다.
4) 차량 리셋 후에도 동일고장이면 사령실과 연락하여 조치를 취한다. (외부 충전기 연결 또는 차량 지원)</v>
      </c>
      <c r="Z2246" s="62" t="str">
        <f>IFERROR(VLOOKUP($B2246,'로템1,2단계-고장설명'!$B$4:$O$341,COLUMN()-16,FALSE),"")</f>
        <v/>
      </c>
      <c r="AA2246" s="62" t="str">
        <f>IFERROR(VLOOKUP($B2246,'로템1,2단계-고장설명'!$B$4:$O$341,COLUMN()-16,FALSE),"")</f>
        <v>1단계40량, 2단계48량</v>
      </c>
      <c r="AB2246" s="62" t="str">
        <f>IFERROR(VLOOKUP($B2246,'로템1,2단계-고장설명'!$B$4:$O$341,COLUMN()-16,FALSE),"")</f>
        <v>해당차량의 배터리 전압이 77V이하가 되면 검지
-반응 차량 배터리 저전압 검지.
-검지조건 배터리 저전압(77V 이하).
-소거조건 배터리 전압 회복
-조치방법:
1) 충전 전압 확인.
2) 배터리 NFB 상태 확인
3) 이상이 없으면 차량 전체를 리셋한다.
4) 차량 리셋 후에도 동일고장이면 사령실과 연락하여 조치를 취한다. (외부 충전기 연결 또는 차량 지원)</v>
      </c>
      <c r="AC2246" s="62" t="str">
        <f>IFERROR(VLOOKUP($B2246,'로템1,2단계-고장설명'!$B$4:$O$341,COLUMN()-16,FALSE),"")</f>
        <v>2,3,4</v>
      </c>
      <c r="AD2246" s="62" t="str">
        <f>IFERROR(VLOOKUP($B2246,'로템1,2단계-고장설명'!$B$4:$O$341,COLUMN()-16,FALSE),"")</f>
        <v>Rotem</v>
      </c>
    </row>
    <row r="2247" spans="1:30" x14ac:dyDescent="0.4">
      <c r="A2247" s="60">
        <v>2245</v>
      </c>
      <c r="B2247" s="60">
        <v>1404</v>
      </c>
      <c r="C2247" s="61" t="s">
        <v>17291</v>
      </c>
      <c r="D2247" s="60" t="s">
        <v>3668</v>
      </c>
      <c r="E2247" s="60">
        <v>1</v>
      </c>
      <c r="F2247" s="60" t="s">
        <v>12008</v>
      </c>
      <c r="G2247" s="60" t="s">
        <v>3034</v>
      </c>
      <c r="H2247" s="57"/>
      <c r="L2247" s="62">
        <v>2245</v>
      </c>
      <c r="M2247" s="140">
        <f t="shared" si="210"/>
        <v>1404</v>
      </c>
      <c r="N2247" s="62">
        <f t="shared" si="211"/>
        <v>1404</v>
      </c>
      <c r="O2247" s="62" t="str">
        <f t="shared" si="212"/>
        <v>BMS#1-배터리 과전압(BOV, 105V이상)</v>
      </c>
      <c r="P2247" s="62" t="str">
        <f t="shared" si="213"/>
        <v>Tc1</v>
      </c>
      <c r="Q2247" s="62" t="str">
        <f t="shared" si="214"/>
        <v>W</v>
      </c>
      <c r="R2247" s="62" t="str">
        <f>IFERROR(VLOOKUP($B2247,'로템1,2단계-고장설명'!$B$4:$O$341,COLUMN()-16,FALSE),"")</f>
        <v>BMS-배터리 과전압(BOV)</v>
      </c>
      <c r="S2247" s="62" t="str">
        <f>IFERROR(VLOOKUP($B2247,'로템1,2단계-고장설명'!$B$4:$O$341,COLUMN()-16,FALSE),"")</f>
        <v>W</v>
      </c>
      <c r="T2247" s="62" t="str">
        <f t="shared" si="215"/>
        <v>BMS</v>
      </c>
      <c r="U2247" s="62" t="str">
        <f>IFERROR(VLOOKUP($B2247,'로템1,2단계-고장설명'!$B$4:$O$341,COLUMN()-16,FALSE),"")</f>
        <v>해당차량의 배터리 전압이 105.7V 이상이 되면 검지</v>
      </c>
      <c r="V2247" s="62" t="str">
        <f>IFERROR(VLOOKUP($B2247,'로템1,2단계-고장설명'!$B$4:$O$341,COLUMN()-16,FALSE),"")</f>
        <v>차량 배터리 팩 과전압 검지 후, 106.5V 이상이면 충전 접촉기(CK)가 차단된다.</v>
      </c>
      <c r="W2247" s="62" t="str">
        <f>IFERROR(VLOOKUP($B2247,'로템1,2단계-고장설명'!$B$4:$O$341,COLUMN()-16,FALSE),"")</f>
        <v>배터리 팩 과전압 (105.7V 이하).</v>
      </c>
      <c r="X2247" s="62" t="str">
        <f>IFERROR(VLOOKUP($B2247,'로템1,2단계-고장설명'!$B$4:$O$341,COLUMN()-16,FALSE),"")</f>
        <v>배터리 팩 전압 정상범위로 회복 (75~105V)</v>
      </c>
      <c r="Y2247" s="62" t="str">
        <f>IFERROR(VLOOKUP($B2247,'로템1,2단계-고장설명'!$B$4:$O$341,COLUMN()-16,FALSE),"")</f>
        <v>1) 배터리 NFB 상태 확인
2) 이상이 없으면 차량 전체를 리셋한다.
3) 차량 리셋 후에도 동일고장이면 사령실과 연락하여 조치를 취한다 (외부 방전기 연결 또는 차량 지원)</v>
      </c>
      <c r="Z2247" s="62" t="str">
        <f>IFERROR(VLOOKUP($B2247,'로템1,2단계-고장설명'!$B$4:$O$341,COLUMN()-16,FALSE),"")</f>
        <v/>
      </c>
      <c r="AA2247" s="62" t="str">
        <f>IFERROR(VLOOKUP($B2247,'로템1,2단계-고장설명'!$B$4:$O$341,COLUMN()-16,FALSE),"")</f>
        <v>1단계40량, 2단계48량</v>
      </c>
      <c r="AB2247" s="62" t="str">
        <f>IFERROR(VLOOKUP($B2247,'로템1,2단계-고장설명'!$B$4:$O$341,COLUMN()-16,FALSE),"")</f>
        <v>해당차량의 배터리 전압이 105.7V 이상이 되면 검지
-반응 차량 배터리 팩 과전압 검지 후, 106.5V 이상이면 충전 접촉기(CK)가 차단된다.
-검지조건 배터리 팩 과전압 (105.7V 이하).
-소거조건 배터리 팩 전압 정상범위로 회복 (75~105V)
-조치방법:
1) 배터리 NFB 상태 확인
2) 이상이 없으면 차량 전체를 리셋한다.
3) 차량 리셋 후에도 동일고장이면 사령실과 연락하여 조치를 취한다 (외부 방전기 연결 또는 차량 지원)</v>
      </c>
      <c r="AC2247" s="62" t="str">
        <f>IFERROR(VLOOKUP($B2247,'로템1,2단계-고장설명'!$B$4:$O$341,COLUMN()-16,FALSE),"")</f>
        <v>2,3,4</v>
      </c>
      <c r="AD2247" s="62" t="str">
        <f>IFERROR(VLOOKUP($B2247,'로템1,2단계-고장설명'!$B$4:$O$341,COLUMN()-16,FALSE),"")</f>
        <v>Rotem</v>
      </c>
    </row>
    <row r="2248" spans="1:30" x14ac:dyDescent="0.4">
      <c r="A2248" s="60">
        <v>2246</v>
      </c>
      <c r="B2248" s="60">
        <v>1405</v>
      </c>
      <c r="C2248" s="61" t="s">
        <v>17292</v>
      </c>
      <c r="D2248" s="60" t="s">
        <v>3668</v>
      </c>
      <c r="E2248" s="60">
        <v>1</v>
      </c>
      <c r="F2248" s="60" t="s">
        <v>12008</v>
      </c>
      <c r="G2248" s="60" t="s">
        <v>2821</v>
      </c>
      <c r="H2248" s="57"/>
      <c r="L2248" s="62">
        <v>2246</v>
      </c>
      <c r="M2248" s="140">
        <f t="shared" si="210"/>
        <v>1405</v>
      </c>
      <c r="N2248" s="62">
        <f t="shared" si="211"/>
        <v>1405</v>
      </c>
      <c r="O2248" s="62" t="str">
        <f t="shared" si="212"/>
        <v>BMS#1-배터리 저전압(BUV, 75V이하)</v>
      </c>
      <c r="P2248" s="62" t="str">
        <f t="shared" si="213"/>
        <v>Tc1</v>
      </c>
      <c r="Q2248" s="62" t="str">
        <f t="shared" si="214"/>
        <v>B</v>
      </c>
      <c r="R2248" s="62" t="str">
        <f>IFERROR(VLOOKUP($B2248,'로템1,2단계-고장설명'!$B$4:$O$341,COLUMN()-16,FALSE),"")</f>
        <v>BMS-배터리 저전압(BUV,   75V이하)</v>
      </c>
      <c r="S2248" s="62" t="str">
        <f>IFERROR(VLOOKUP($B2248,'로템1,2단계-고장설명'!$B$4:$O$341,COLUMN()-16,FALSE),"")</f>
        <v>B</v>
      </c>
      <c r="T2248" s="62" t="str">
        <f t="shared" si="215"/>
        <v>BMS</v>
      </c>
      <c r="U2248" s="62" t="str">
        <f>IFERROR(VLOOKUP($B2248,'로템1,2단계-고장설명'!$B$4:$O$341,COLUMN()-16,FALSE),"")</f>
        <v>해당차량의 배터리 전압이 74.8V이하가 되면 검지</v>
      </c>
      <c r="V2248" s="62" t="str">
        <f>IFERROR(VLOOKUP($B2248,'로템1,2단계-고장설명'!$B$4:$O$341,COLUMN()-16,FALSE),"")</f>
        <v>차량 배터리 팩 저전압 검지 후, 73.5V 이하이면 방전 접촉기(DCK)가 차단된다.</v>
      </c>
      <c r="W2248" s="62" t="str">
        <f>IFERROR(VLOOKUP($B2248,'로템1,2단계-고장설명'!$B$4:$O$341,COLUMN()-16,FALSE),"")</f>
        <v>배터리 팩 저전압 (74.8V 이하).</v>
      </c>
      <c r="X2248" s="62" t="str">
        <f>IFERROR(VLOOKUP($B2248,'로템1,2단계-고장설명'!$B$4:$O$341,COLUMN()-16,FALSE),"")</f>
        <v>배터리 팩 전압 정상범위로 회복 (75~105V)</v>
      </c>
      <c r="Y2248" s="62" t="str">
        <f>IFERROR(VLOOKUP($B2248,'로템1,2단계-고장설명'!$B$4:$O$341,COLUMN()-16,FALSE),"")</f>
        <v>1) 배터리 NFB 상태 확인
2) 이상이 없으면 차량 전체를 리셋한다.
3) 차량 리셋 후에도 동일고장이면 사령실과 연락하여 조치를 취한다 (외부 충전기 연결 또는 차량 지원)</v>
      </c>
      <c r="Z2248" s="62" t="str">
        <f>IFERROR(VLOOKUP($B2248,'로템1,2단계-고장설명'!$B$4:$O$341,COLUMN()-16,FALSE),"")</f>
        <v/>
      </c>
      <c r="AA2248" s="62" t="str">
        <f>IFERROR(VLOOKUP($B2248,'로템1,2단계-고장설명'!$B$4:$O$341,COLUMN()-16,FALSE),"")</f>
        <v>1단계40량, 2단계48량</v>
      </c>
      <c r="AB2248" s="62" t="str">
        <f>IFERROR(VLOOKUP($B2248,'로템1,2단계-고장설명'!$B$4:$O$341,COLUMN()-16,FALSE),"")</f>
        <v>해당차량의 배터리 전압이 74.8V이하가 되면 검지
-반응 차량 배터리 팩 저전압 검지 후, 73.5V 이하이면 방전 접촉기(DCK)가 차단된다.
-검지조건 배터리 팩 저전압 (74.8V 이하).
-소거조건 배터리 팩 전압 정상범위로 회복 (75~105V)
-조치방법:
1) 배터리 NFB 상태 확인
2) 이상이 없으면 차량 전체를 리셋한다.
3) 차량 리셋 후에도 동일고장이면 사령실과 연락하여 조치를 취한다 (외부 충전기 연결 또는 차량 지원)</v>
      </c>
      <c r="AC2248" s="62" t="str">
        <f>IFERROR(VLOOKUP($B2248,'로템1,2단계-고장설명'!$B$4:$O$341,COLUMN()-16,FALSE),"")</f>
        <v>2,3,4</v>
      </c>
      <c r="AD2248" s="62" t="str">
        <f>IFERROR(VLOOKUP($B2248,'로템1,2단계-고장설명'!$B$4:$O$341,COLUMN()-16,FALSE),"")</f>
        <v>Rotem</v>
      </c>
    </row>
    <row r="2249" spans="1:30" x14ac:dyDescent="0.4">
      <c r="A2249" s="60">
        <v>2247</v>
      </c>
      <c r="B2249" s="60">
        <v>1406</v>
      </c>
      <c r="C2249" s="61" t="s">
        <v>17293</v>
      </c>
      <c r="D2249" s="60" t="s">
        <v>3668</v>
      </c>
      <c r="E2249" s="60">
        <v>1</v>
      </c>
      <c r="F2249" s="60" t="s">
        <v>12008</v>
      </c>
      <c r="G2249" s="60" t="s">
        <v>3035</v>
      </c>
      <c r="H2249" s="57"/>
      <c r="L2249" s="62">
        <v>2247</v>
      </c>
      <c r="M2249" s="140">
        <f t="shared" si="210"/>
        <v>1406</v>
      </c>
      <c r="N2249" s="62">
        <f t="shared" si="211"/>
        <v>1406</v>
      </c>
      <c r="O2249" s="62" t="str">
        <f t="shared" si="212"/>
        <v>BMS#1-Cell 과전압(COV, 4,25V이상)</v>
      </c>
      <c r="P2249" s="62" t="str">
        <f t="shared" si="213"/>
        <v>Tc1</v>
      </c>
      <c r="Q2249" s="62" t="str">
        <f t="shared" si="214"/>
        <v>D</v>
      </c>
      <c r="R2249" s="62" t="str">
        <f>IFERROR(VLOOKUP($B2249,'로템1,2단계-고장설명'!$B$4:$O$341,COLUMN()-16,FALSE),"")</f>
        <v>BMS-Cell 과전압(COV)</v>
      </c>
      <c r="S2249" s="62" t="str">
        <f>IFERROR(VLOOKUP($B2249,'로템1,2단계-고장설명'!$B$4:$O$341,COLUMN()-16,FALSE),"")</f>
        <v>D</v>
      </c>
      <c r="T2249" s="62" t="str">
        <f t="shared" si="215"/>
        <v>BMS</v>
      </c>
      <c r="U2249" s="62" t="str">
        <f>IFERROR(VLOOKUP($B2249,'로템1,2단계-고장설명'!$B$4:$O$341,COLUMN()-16,FALSE),"")</f>
        <v>해당차량의 배터리 셀 전압이 4.23V이상이 되면 검지</v>
      </c>
      <c r="V2249" s="62" t="str">
        <f>IFERROR(VLOOKUP($B2249,'로템1,2단계-고장설명'!$B$4:$O$341,COLUMN()-16,FALSE),"")</f>
        <v>차량 배터리 셀 과전압 검지 후, 4.26V 이상이면 충전 접촉기(CK)가 차단된다.</v>
      </c>
      <c r="W2249" s="62" t="str">
        <f>IFERROR(VLOOKUP($B2249,'로템1,2단계-고장설명'!$B$4:$O$341,COLUMN()-16,FALSE),"")</f>
        <v>배터리 셀 과전압 (4.23V 이하).</v>
      </c>
      <c r="X2249" s="62" t="str">
        <f>IFERROR(VLOOKUP($B2249,'로템1,2단계-고장설명'!$B$4:$O$341,COLUMN()-16,FALSE),"")</f>
        <v>배터리 셀 전압 정상범위로 회복 (3~4.21V)</v>
      </c>
      <c r="Y2249" s="62" t="str">
        <f>IFERROR(VLOOKUP($B2249,'로템1,2단계-고장설명'!$B$4:$O$341,COLUMN()-16,FALSE),"")</f>
        <v>1) 배터리 NFB 상태 확인
2) 이상이 없으면 차량 전체를 리셋한다.
3) 차량 리셋 후에도 동일고장이면 사령실과 연락하여 조치를 취한다 (외부 방전기 연결 또는 차량 지원)</v>
      </c>
      <c r="Z2249" s="62" t="str">
        <f>IFERROR(VLOOKUP($B2249,'로템1,2단계-고장설명'!$B$4:$O$341,COLUMN()-16,FALSE),"")</f>
        <v/>
      </c>
      <c r="AA2249" s="62" t="str">
        <f>IFERROR(VLOOKUP($B2249,'로템1,2단계-고장설명'!$B$4:$O$341,COLUMN()-16,FALSE),"")</f>
        <v>1단계40량, 2단계48량</v>
      </c>
      <c r="AB2249" s="62" t="str">
        <f>IFERROR(VLOOKUP($B2249,'로템1,2단계-고장설명'!$B$4:$O$341,COLUMN()-16,FALSE),"")</f>
        <v>해당차량의 배터리 셀 전압이 4.23V이상이 되면 검지
-반응 차량 배터리 셀 과전압 검지 후, 4.26V 이상이면 충전 접촉기(CK)가 차단된다.
-검지조건 배터리 셀 과전압 (4.23V 이하).
-소거조건 배터리 셀 전압 정상범위로 회복 (3~4.21V)
-조치방법:
1) 배터리 NFB 상태 확인
2) 이상이 없으면 차량 전체를 리셋한다.
3) 차량 리셋 후에도 동일고장이면 사령실과 연락하여 조치를 취한다 (외부 방전기 연결 또는 차량 지원)</v>
      </c>
      <c r="AC2249" s="62" t="str">
        <f>IFERROR(VLOOKUP($B2249,'로템1,2단계-고장설명'!$B$4:$O$341,COLUMN()-16,FALSE),"")</f>
        <v>2,3,4</v>
      </c>
      <c r="AD2249" s="62" t="str">
        <f>IFERROR(VLOOKUP($B2249,'로템1,2단계-고장설명'!$B$4:$O$341,COLUMN()-16,FALSE),"")</f>
        <v>Rotem</v>
      </c>
    </row>
    <row r="2250" spans="1:30" x14ac:dyDescent="0.4">
      <c r="A2250" s="60">
        <v>2248</v>
      </c>
      <c r="B2250" s="60">
        <v>1407</v>
      </c>
      <c r="C2250" s="61" t="s">
        <v>17294</v>
      </c>
      <c r="D2250" s="60" t="s">
        <v>3668</v>
      </c>
      <c r="E2250" s="60">
        <v>1</v>
      </c>
      <c r="F2250" s="60" t="s">
        <v>12008</v>
      </c>
      <c r="G2250" s="60" t="s">
        <v>3035</v>
      </c>
      <c r="H2250" s="57"/>
      <c r="L2250" s="62">
        <v>2248</v>
      </c>
      <c r="M2250" s="140">
        <f t="shared" si="210"/>
        <v>1407</v>
      </c>
      <c r="N2250" s="62">
        <f t="shared" si="211"/>
        <v>1407</v>
      </c>
      <c r="O2250" s="62" t="str">
        <f t="shared" si="212"/>
        <v>BMS#1-Cell 저전압(CUV, 2.75V이하)</v>
      </c>
      <c r="P2250" s="62" t="str">
        <f t="shared" si="213"/>
        <v>Tc1</v>
      </c>
      <c r="Q2250" s="62" t="str">
        <f t="shared" si="214"/>
        <v>D</v>
      </c>
      <c r="R2250" s="62" t="str">
        <f>IFERROR(VLOOKUP($B2250,'로템1,2단계-고장설명'!$B$4:$O$341,COLUMN()-16,FALSE),"")</f>
        <v>BMS-Cell 저전압(CUV)</v>
      </c>
      <c r="S2250" s="62" t="str">
        <f>IFERROR(VLOOKUP($B2250,'로템1,2단계-고장설명'!$B$4:$O$341,COLUMN()-16,FALSE),"")</f>
        <v>D</v>
      </c>
      <c r="T2250" s="62" t="str">
        <f t="shared" si="215"/>
        <v>BMS</v>
      </c>
      <c r="U2250" s="62" t="str">
        <f>IFERROR(VLOOKUP($B2250,'로템1,2단계-고장설명'!$B$4:$O$341,COLUMN()-16,FALSE),"")</f>
        <v>해당차량의 배터리 셀 전압이 2.98V이하가 되면 검지</v>
      </c>
      <c r="V2250" s="62" t="str">
        <f>IFERROR(VLOOKUP($B2250,'로템1,2단계-고장설명'!$B$4:$O$341,COLUMN()-16,FALSE),"")</f>
        <v>차량 배터리 셀 저전압 검지 후, 2.84V 이하이면 방전 접촉기(DCK)가 차단된다.</v>
      </c>
      <c r="W2250" s="62" t="str">
        <f>IFERROR(VLOOKUP($B2250,'로템1,2단계-고장설명'!$B$4:$O$341,COLUMN()-16,FALSE),"")</f>
        <v>배터리 셀 저전압 (2.98V 이하).</v>
      </c>
      <c r="X2250" s="62" t="str">
        <f>IFERROR(VLOOKUP($B2250,'로템1,2단계-고장설명'!$B$4:$O$341,COLUMN()-16,FALSE),"")</f>
        <v>배터리 셀 전압 정상범위로 회복 (3~4.21V)</v>
      </c>
      <c r="Y2250" s="62" t="str">
        <f>IFERROR(VLOOKUP($B2250,'로템1,2단계-고장설명'!$B$4:$O$341,COLUMN()-16,FALSE),"")</f>
        <v>1) 배터리 NFB 상태 확인
2) 이상이 없으면 차량 전체를 리셋한다.
3) 차량 리셋 후에도 동일고장이면 사령실과 연락하여 조치를 취한다 (외부 충전기 연결 또는 차량 지원)</v>
      </c>
      <c r="Z2250" s="62" t="str">
        <f>IFERROR(VLOOKUP($B2250,'로템1,2단계-고장설명'!$B$4:$O$341,COLUMN()-16,FALSE),"")</f>
        <v/>
      </c>
      <c r="AA2250" s="62" t="str">
        <f>IFERROR(VLOOKUP($B2250,'로템1,2단계-고장설명'!$B$4:$O$341,COLUMN()-16,FALSE),"")</f>
        <v>1단계40량, 2단계48량</v>
      </c>
      <c r="AB2250" s="62" t="str">
        <f>IFERROR(VLOOKUP($B2250,'로템1,2단계-고장설명'!$B$4:$O$341,COLUMN()-16,FALSE),"")</f>
        <v>해당차량의 배터리 셀 전압이 2.98V이하가 되면 검지
-반응 차량 배터리 셀 저전압 검지 후, 2.84V 이하이면 방전 접촉기(DCK)가 차단된다.
-검지조건 배터리 셀 저전압 (2.98V 이하).
-소거조건 배터리 셀 전압 정상범위로 회복 (3~4.21V)
-조치방법:
1) 배터리 NFB 상태 확인
2) 이상이 없으면 차량 전체를 리셋한다.
3) 차량 리셋 후에도 동일고장이면 사령실과 연락하여 조치를 취한다 (외부 충전기 연결 또는 차량 지원)</v>
      </c>
      <c r="AC2250" s="62" t="str">
        <f>IFERROR(VLOOKUP($B2250,'로템1,2단계-고장설명'!$B$4:$O$341,COLUMN()-16,FALSE),"")</f>
        <v>2,3,4</v>
      </c>
      <c r="AD2250" s="62" t="str">
        <f>IFERROR(VLOOKUP($B2250,'로템1,2단계-고장설명'!$B$4:$O$341,COLUMN()-16,FALSE),"")</f>
        <v>Rotem</v>
      </c>
    </row>
    <row r="2251" spans="1:30" x14ac:dyDescent="0.4">
      <c r="A2251" s="60">
        <v>2249</v>
      </c>
      <c r="B2251" s="60">
        <v>1408</v>
      </c>
      <c r="C2251" s="61" t="s">
        <v>17295</v>
      </c>
      <c r="D2251" s="60" t="s">
        <v>3668</v>
      </c>
      <c r="E2251" s="60">
        <v>1</v>
      </c>
      <c r="F2251" s="60" t="s">
        <v>12008</v>
      </c>
      <c r="G2251" s="60" t="s">
        <v>3035</v>
      </c>
      <c r="H2251" s="57"/>
      <c r="L2251" s="62">
        <v>2249</v>
      </c>
      <c r="M2251" s="140">
        <f t="shared" si="210"/>
        <v>1408</v>
      </c>
      <c r="N2251" s="62">
        <f t="shared" si="211"/>
        <v>1408</v>
      </c>
      <c r="O2251" s="62" t="str">
        <f t="shared" si="212"/>
        <v>BMS#1-충전과전류(OCC, 충전150A이상)</v>
      </c>
      <c r="P2251" s="62" t="str">
        <f t="shared" si="213"/>
        <v>Tc1</v>
      </c>
      <c r="Q2251" s="62" t="str">
        <f t="shared" si="214"/>
        <v>D</v>
      </c>
      <c r="R2251" s="62" t="str">
        <f>IFERROR(VLOOKUP($B2251,'로템1,2단계-고장설명'!$B$4:$O$341,COLUMN()-16,FALSE),"")</f>
        <v>BMS-충전과전류(OCC)</v>
      </c>
      <c r="S2251" s="62" t="str">
        <f>IFERROR(VLOOKUP($B2251,'로템1,2단계-고장설명'!$B$4:$O$341,COLUMN()-16,FALSE),"")</f>
        <v>D</v>
      </c>
      <c r="T2251" s="62" t="str">
        <f t="shared" si="215"/>
        <v>BMS</v>
      </c>
      <c r="U2251" s="62" t="str">
        <f>IFERROR(VLOOKUP($B2251,'로템1,2단계-고장설명'!$B$4:$O$341,COLUMN()-16,FALSE),"")</f>
        <v>해당차량의 충전 전류가 105A이상이 되면 검지</v>
      </c>
      <c r="V2251" s="62" t="str">
        <f>IFERROR(VLOOKUP($B2251,'로템1,2단계-고장설명'!$B$4:$O$341,COLUMN()-16,FALSE),"")</f>
        <v>차량 배터리 충전과전류 검지 후, 110A 이상이면 충전 접촉기(CK)가 차단된다.</v>
      </c>
      <c r="W2251" s="62" t="str">
        <f>IFERROR(VLOOKUP($B2251,'로템1,2단계-고장설명'!$B$4:$O$341,COLUMN()-16,FALSE),"")</f>
        <v>배터리 충전과전류 (105A 이상).</v>
      </c>
      <c r="X2251" s="62" t="str">
        <f>IFERROR(VLOOKUP($B2251,'로템1,2단계-고장설명'!$B$4:$O$341,COLUMN()-16,FALSE),"")</f>
        <v>배터리 충전 전류 정상범위로 회복 (0~100A)</v>
      </c>
      <c r="Y2251" s="62" t="str">
        <f>IFERROR(VLOOKUP($B2251,'로템1,2단계-고장설명'!$B$4:$O$341,COLUMN()-16,FALSE),"")</f>
        <v>1) 배터리 NFB 상태 확인
2) 이상이 없으면 차량 전체를 리셋한다.
3) 차량 리셋 후에도 동일고장이면 사령실과 연락하여 조치를 취한다 (외부 방전기 연결 또는 차량 지원)</v>
      </c>
      <c r="Z2251" s="62" t="str">
        <f>IFERROR(VLOOKUP($B2251,'로템1,2단계-고장설명'!$B$4:$O$341,COLUMN()-16,FALSE),"")</f>
        <v/>
      </c>
      <c r="AA2251" s="62" t="str">
        <f>IFERROR(VLOOKUP($B2251,'로템1,2단계-고장설명'!$B$4:$O$341,COLUMN()-16,FALSE),"")</f>
        <v>1단계40량, 2단계48량</v>
      </c>
      <c r="AB2251" s="62" t="str">
        <f>IFERROR(VLOOKUP($B2251,'로템1,2단계-고장설명'!$B$4:$O$341,COLUMN()-16,FALSE),"")</f>
        <v>해당차량의 충전 전류가 105A이상이 되면 검지
-반응 차량 배터리 충전과전류 검지 후, 110A 이상이면 충전 접촉기(CK)가 차단된다.
-검지조건 배터리 충전과전류 (105A 이상).
-소거조건 배터리 충전 전류 정상범위로 회복 (0~100A)
-조치방법:
1) 배터리 NFB 상태 확인
2) 이상이 없으면 차량 전체를 리셋한다.
3) 차량 리셋 후에도 동일고장이면 사령실과 연락하여 조치를 취한다 (외부 방전기 연결 또는 차량 지원)</v>
      </c>
      <c r="AC2251" s="62" t="str">
        <f>IFERROR(VLOOKUP($B2251,'로템1,2단계-고장설명'!$B$4:$O$341,COLUMN()-16,FALSE),"")</f>
        <v>2,3,4</v>
      </c>
      <c r="AD2251" s="62" t="str">
        <f>IFERROR(VLOOKUP($B2251,'로템1,2단계-고장설명'!$B$4:$O$341,COLUMN()-16,FALSE),"")</f>
        <v>Rotem</v>
      </c>
    </row>
    <row r="2252" spans="1:30" x14ac:dyDescent="0.4">
      <c r="A2252" s="60">
        <v>2250</v>
      </c>
      <c r="B2252" s="60">
        <v>1409</v>
      </c>
      <c r="C2252" s="61" t="s">
        <v>17296</v>
      </c>
      <c r="D2252" s="60" t="s">
        <v>3668</v>
      </c>
      <c r="E2252" s="60">
        <v>1</v>
      </c>
      <c r="F2252" s="60" t="s">
        <v>12008</v>
      </c>
      <c r="G2252" s="60" t="s">
        <v>3035</v>
      </c>
      <c r="H2252" s="57"/>
      <c r="L2252" s="62">
        <v>2250</v>
      </c>
      <c r="M2252" s="140">
        <f t="shared" si="210"/>
        <v>1409</v>
      </c>
      <c r="N2252" s="62">
        <f t="shared" si="211"/>
        <v>1409</v>
      </c>
      <c r="O2252" s="62" t="str">
        <f t="shared" si="212"/>
        <v>BMS#1-방전과전류(OCD, 방전220A이상)</v>
      </c>
      <c r="P2252" s="62" t="str">
        <f t="shared" si="213"/>
        <v>Tc1</v>
      </c>
      <c r="Q2252" s="62" t="str">
        <f t="shared" si="214"/>
        <v>D</v>
      </c>
      <c r="R2252" s="62" t="str">
        <f>IFERROR(VLOOKUP($B2252,'로템1,2단계-고장설명'!$B$4:$O$341,COLUMN()-16,FALSE),"")</f>
        <v>BMS-방전과전류(OCD)</v>
      </c>
      <c r="S2252" s="62" t="str">
        <f>IFERROR(VLOOKUP($B2252,'로템1,2단계-고장설명'!$B$4:$O$341,COLUMN()-16,FALSE),"")</f>
        <v>D</v>
      </c>
      <c r="T2252" s="62" t="str">
        <f t="shared" si="215"/>
        <v>BMS</v>
      </c>
      <c r="U2252" s="62" t="str">
        <f>IFERROR(VLOOKUP($B2252,'로템1,2단계-고장설명'!$B$4:$O$341,COLUMN()-16,FALSE),"")</f>
        <v>해당차량의 방전 전류가 180A이상이 되면 검지</v>
      </c>
      <c r="V2252" s="62" t="str">
        <f>IFERROR(VLOOKUP($B2252,'로템1,2단계-고장설명'!$B$4:$O$341,COLUMN()-16,FALSE),"")</f>
        <v>차량 배터리 방전과전류 검지 후, 220A 이상이면 방전 접촉기(DCK)가 차단된다.</v>
      </c>
      <c r="W2252" s="62" t="str">
        <f>IFERROR(VLOOKUP($B2252,'로템1,2단계-고장설명'!$B$4:$O$341,COLUMN()-16,FALSE),"")</f>
        <v>배터리 방전과전류 (180A 이상).</v>
      </c>
      <c r="X2252" s="62" t="str">
        <f>IFERROR(VLOOKUP($B2252,'로템1,2단계-고장설명'!$B$4:$O$341,COLUMN()-16,FALSE),"")</f>
        <v>배터리 방전 전류 정상범위로 회복 (0~150A)</v>
      </c>
      <c r="Y2252" s="62" t="str">
        <f>IFERROR(VLOOKUP($B2252,'로템1,2단계-고장설명'!$B$4:$O$341,COLUMN()-16,FALSE),"")</f>
        <v>1) 배터리 NFB 상태 확인
2) 이상이 없으면 차량 전체를 리셋한다.
3) 차량 리셋 후에도 동일고장이면 사령실과 연락하여 조치를 취한다   (외부 충전기 연결 또는 차량 지원)</v>
      </c>
      <c r="Z2252" s="62" t="str">
        <f>IFERROR(VLOOKUP($B2252,'로템1,2단계-고장설명'!$B$4:$O$341,COLUMN()-16,FALSE),"")</f>
        <v/>
      </c>
      <c r="AA2252" s="62" t="str">
        <f>IFERROR(VLOOKUP($B2252,'로템1,2단계-고장설명'!$B$4:$O$341,COLUMN()-16,FALSE),"")</f>
        <v>1단계40량, 2단계48량</v>
      </c>
      <c r="AB2252" s="62" t="str">
        <f>IFERROR(VLOOKUP($B2252,'로템1,2단계-고장설명'!$B$4:$O$341,COLUMN()-16,FALSE),"")</f>
        <v>해당차량의 방전 전류가 180A이상이 되면 검지
-반응 차량 배터리 방전과전류 검지 후, 220A 이상이면 방전 접촉기(DCK)가 차단된다.
-검지조건 배터리 방전과전류 (180A 이상).
-소거조건 배터리 방전 전류 정상범위로 회복 (0~150A)
-조치방법:
1) 배터리 NFB 상태 확인
2) 이상이 없으면 차량 전체를 리셋한다.
3) 차량 리셋 후에도 동일고장이면 사령실과 연락하여 조치를 취한다   (외부 충전기 연결 또는 차량 지원)</v>
      </c>
      <c r="AC2252" s="62" t="str">
        <f>IFERROR(VLOOKUP($B2252,'로템1,2단계-고장설명'!$B$4:$O$341,COLUMN()-16,FALSE),"")</f>
        <v>2,3,4</v>
      </c>
      <c r="AD2252" s="62" t="str">
        <f>IFERROR(VLOOKUP($B2252,'로템1,2단계-고장설명'!$B$4:$O$341,COLUMN()-16,FALSE),"")</f>
        <v>Rotem</v>
      </c>
    </row>
    <row r="2253" spans="1:30" x14ac:dyDescent="0.4">
      <c r="A2253" s="60">
        <v>2251</v>
      </c>
      <c r="B2253" s="60">
        <v>1410</v>
      </c>
      <c r="C2253" s="61" t="s">
        <v>17297</v>
      </c>
      <c r="D2253" s="60" t="s">
        <v>3668</v>
      </c>
      <c r="E2253" s="60">
        <v>1</v>
      </c>
      <c r="F2253" s="60" t="s">
        <v>12008</v>
      </c>
      <c r="G2253" s="60" t="s">
        <v>3035</v>
      </c>
      <c r="H2253" s="57"/>
      <c r="L2253" s="62">
        <v>2251</v>
      </c>
      <c r="M2253" s="140">
        <f t="shared" si="210"/>
        <v>1410</v>
      </c>
      <c r="N2253" s="62">
        <f t="shared" si="211"/>
        <v>1410</v>
      </c>
      <c r="O2253" s="62" t="str">
        <f t="shared" si="212"/>
        <v>BMS#1-충전저온(CUT, -10도이하)</v>
      </c>
      <c r="P2253" s="62" t="str">
        <f t="shared" si="213"/>
        <v>Tc1</v>
      </c>
      <c r="Q2253" s="62" t="str">
        <f t="shared" si="214"/>
        <v>D</v>
      </c>
      <c r="R2253" s="62" t="str">
        <f>IFERROR(VLOOKUP($B2253,'로템1,2단계-고장설명'!$B$4:$O$341,COLUMN()-16,FALSE),"")</f>
        <v>BMS-충전저온(CUT)</v>
      </c>
      <c r="S2253" s="62" t="str">
        <f>IFERROR(VLOOKUP($B2253,'로템1,2단계-고장설명'!$B$4:$O$341,COLUMN()-16,FALSE),"")</f>
        <v>D</v>
      </c>
      <c r="T2253" s="62" t="str">
        <f t="shared" si="215"/>
        <v>BMS</v>
      </c>
      <c r="U2253" s="62" t="str">
        <f>IFERROR(VLOOKUP($B2253,'로템1,2단계-고장설명'!$B$4:$O$341,COLUMN()-16,FALSE),"")</f>
        <v>해당차량의 배터리 온도가 -25도이하가 되면 검지</v>
      </c>
      <c r="V2253" s="62" t="str">
        <f>IFERROR(VLOOKUP($B2253,'로템1,2단계-고장설명'!$B$4:$O$341,COLUMN()-16,FALSE),"")</f>
        <v>차량 배터리 충전저온 검지 후, -35도이하이면 충전 접촉기(CK)가 차단된다.</v>
      </c>
      <c r="W2253" s="62" t="str">
        <f>IFERROR(VLOOKUP($B2253,'로템1,2단계-고장설명'!$B$4:$O$341,COLUMN()-16,FALSE),"")</f>
        <v>배터리 충전저온 (-20도 이상).</v>
      </c>
      <c r="X2253" s="62" t="str">
        <f>IFERROR(VLOOKUP($B2253,'로템1,2단계-고장설명'!$B$4:$O$341,COLUMN()-16,FALSE),"")</f>
        <v>배터리 충전저온 정상범위로 회복 (-20도 이상)</v>
      </c>
      <c r="Y2253" s="62" t="str">
        <f>IFERROR(VLOOKUP($B2253,'로템1,2단계-고장설명'!$B$4:$O$341,COLUMN()-16,FALSE),"")</f>
        <v>1) 배터리 NFB 상태 확인
2) 이상이 없으면 차량 전체를 리셋한다.
3) 차량 리셋 후에도 동일고장이면 사령실과 연락하여 조치를 취한다 (배터리를 상온조건으로 만든다.)</v>
      </c>
      <c r="Z2253" s="62" t="str">
        <f>IFERROR(VLOOKUP($B2253,'로템1,2단계-고장설명'!$B$4:$O$341,COLUMN()-16,FALSE),"")</f>
        <v/>
      </c>
      <c r="AA2253" s="62" t="str">
        <f>IFERROR(VLOOKUP($B2253,'로템1,2단계-고장설명'!$B$4:$O$341,COLUMN()-16,FALSE),"")</f>
        <v>1단계40량, 2단계48량</v>
      </c>
      <c r="AB2253" s="62" t="str">
        <f>IFERROR(VLOOKUP($B2253,'로템1,2단계-고장설명'!$B$4:$O$341,COLUMN()-16,FALSE),"")</f>
        <v>해당차량의 배터리 온도가 -25도이하가 되면 검지
-반응 차량 배터리 충전저온 검지 후, -35도이하이면 충전 접촉기(CK)가 차단된다.
-검지조건 배터리 충전저온 (-20도 이상).
-소거조건 배터리 충전저온 정상범위로 회복 (-20도 이상)
-조치방법:
1) 배터리 NFB 상태 확인
2) 이상이 없으면 차량 전체를 리셋한다.
3) 차량 리셋 후에도 동일고장이면 사령실과 연락하여 조치를 취한다 (배터리를 상온조건으로 만든다.)</v>
      </c>
      <c r="AC2253" s="62" t="str">
        <f>IFERROR(VLOOKUP($B2253,'로템1,2단계-고장설명'!$B$4:$O$341,COLUMN()-16,FALSE),"")</f>
        <v>2,3,4</v>
      </c>
      <c r="AD2253" s="62" t="str">
        <f>IFERROR(VLOOKUP($B2253,'로템1,2단계-고장설명'!$B$4:$O$341,COLUMN()-16,FALSE),"")</f>
        <v>Rotem</v>
      </c>
    </row>
    <row r="2254" spans="1:30" x14ac:dyDescent="0.4">
      <c r="A2254" s="60">
        <v>2252</v>
      </c>
      <c r="B2254" s="60">
        <v>1411</v>
      </c>
      <c r="C2254" s="61" t="s">
        <v>17298</v>
      </c>
      <c r="D2254" s="60" t="s">
        <v>3668</v>
      </c>
      <c r="E2254" s="60">
        <v>1</v>
      </c>
      <c r="F2254" s="60" t="s">
        <v>12008</v>
      </c>
      <c r="G2254" s="60" t="s">
        <v>3035</v>
      </c>
      <c r="H2254" s="57"/>
      <c r="L2254" s="62">
        <v>2252</v>
      </c>
      <c r="M2254" s="140">
        <f t="shared" si="210"/>
        <v>1411</v>
      </c>
      <c r="N2254" s="62">
        <f t="shared" si="211"/>
        <v>1411</v>
      </c>
      <c r="O2254" s="62" t="str">
        <f t="shared" si="212"/>
        <v>BMS#1-충전고온(COT, 45도이상)</v>
      </c>
      <c r="P2254" s="62" t="str">
        <f t="shared" si="213"/>
        <v>Tc1</v>
      </c>
      <c r="Q2254" s="62" t="str">
        <f t="shared" si="214"/>
        <v>D</v>
      </c>
      <c r="R2254" s="62" t="str">
        <f>IFERROR(VLOOKUP($B2254,'로템1,2단계-고장설명'!$B$4:$O$341,COLUMN()-16,FALSE),"")</f>
        <v>BMS-충전고온(COT)</v>
      </c>
      <c r="S2254" s="62" t="str">
        <f>IFERROR(VLOOKUP($B2254,'로템1,2단계-고장설명'!$B$4:$O$341,COLUMN()-16,FALSE),"")</f>
        <v>D</v>
      </c>
      <c r="T2254" s="62" t="str">
        <f t="shared" si="215"/>
        <v>BMS</v>
      </c>
      <c r="U2254" s="62" t="str">
        <f>IFERROR(VLOOKUP($B2254,'로템1,2단계-고장설명'!$B$4:$O$341,COLUMN()-16,FALSE),"")</f>
        <v>해당차량의 배터리 온도가 57도이상이 되면 검지</v>
      </c>
      <c r="V2254" s="62" t="str">
        <f>IFERROR(VLOOKUP($B2254,'로템1,2단계-고장설명'!$B$4:$O$341,COLUMN()-16,FALSE),"")</f>
        <v>차량 배터리 충전고온 검지 후, 60도이상이면 충전 접촉기(CK)가 차단된다.</v>
      </c>
      <c r="W2254" s="62" t="str">
        <f>IFERROR(VLOOKUP($B2254,'로템1,2단계-고장설명'!$B$4:$O$341,COLUMN()-16,FALSE),"")</f>
        <v>배터리 충전고온 (57도 이상).</v>
      </c>
      <c r="X2254" s="62" t="str">
        <f>IFERROR(VLOOKUP($B2254,'로템1,2단계-고장설명'!$B$4:$O$341,COLUMN()-16,FALSE),"")</f>
        <v>배터리 충전고온 정상범위로 회복 (55도 이하)</v>
      </c>
      <c r="Y2254" s="62" t="str">
        <f>IFERROR(VLOOKUP($B2254,'로템1,2단계-고장설명'!$B$4:$O$341,COLUMN()-16,FALSE),"")</f>
        <v>1) 배터리 NFB 상태 확인
2) 이상이 없으면 차량 전체를 리셋한다.
3) 차량 리셋 후에도 동일고장이면 사령실과 연락하여 조치를 취한다 (배터리를 상온조건으로 만든다.)</v>
      </c>
      <c r="Z2254" s="62" t="str">
        <f>IFERROR(VLOOKUP($B2254,'로템1,2단계-고장설명'!$B$4:$O$341,COLUMN()-16,FALSE),"")</f>
        <v/>
      </c>
      <c r="AA2254" s="62" t="str">
        <f>IFERROR(VLOOKUP($B2254,'로템1,2단계-고장설명'!$B$4:$O$341,COLUMN()-16,FALSE),"")</f>
        <v>1단계40량, 2단계48량</v>
      </c>
      <c r="AB2254" s="62" t="str">
        <f>IFERROR(VLOOKUP($B2254,'로템1,2단계-고장설명'!$B$4:$O$341,COLUMN()-16,FALSE),"")</f>
        <v>해당차량의 배터리 온도가 57도이상이 되면 검지
-반응 차량 배터리 충전고온 검지 후, 60도이상이면 충전 접촉기(CK)가 차단된다.
-검지조건 배터리 충전고온 (57도 이상).
-소거조건 배터리 충전고온 정상범위로 회복 (55도 이하)
-조치방법:
1) 배터리 NFB 상태 확인
2) 이상이 없으면 차량 전체를 리셋한다.
3) 차량 리셋 후에도 동일고장이면 사령실과 연락하여 조치를 취한다 (배터리를 상온조건으로 만든다.)</v>
      </c>
      <c r="AC2254" s="62" t="str">
        <f>IFERROR(VLOOKUP($B2254,'로템1,2단계-고장설명'!$B$4:$O$341,COLUMN()-16,FALSE),"")</f>
        <v>2,3,4</v>
      </c>
      <c r="AD2254" s="62" t="str">
        <f>IFERROR(VLOOKUP($B2254,'로템1,2단계-고장설명'!$B$4:$O$341,COLUMN()-16,FALSE),"")</f>
        <v>Rotem</v>
      </c>
    </row>
    <row r="2255" spans="1:30" x14ac:dyDescent="0.4">
      <c r="A2255" s="60">
        <v>2253</v>
      </c>
      <c r="B2255" s="60">
        <v>1412</v>
      </c>
      <c r="C2255" s="61" t="s">
        <v>17299</v>
      </c>
      <c r="D2255" s="60" t="s">
        <v>3668</v>
      </c>
      <c r="E2255" s="60">
        <v>1</v>
      </c>
      <c r="F2255" s="60" t="s">
        <v>12008</v>
      </c>
      <c r="G2255" s="60" t="s">
        <v>3035</v>
      </c>
      <c r="H2255" s="57"/>
      <c r="L2255" s="62">
        <v>2253</v>
      </c>
      <c r="M2255" s="140">
        <f t="shared" si="210"/>
        <v>1412</v>
      </c>
      <c r="N2255" s="62">
        <f t="shared" si="211"/>
        <v>1412</v>
      </c>
      <c r="O2255" s="62" t="str">
        <f t="shared" si="212"/>
        <v>BMS#1-방전저온(DUT, -20도이하)</v>
      </c>
      <c r="P2255" s="62" t="str">
        <f t="shared" si="213"/>
        <v>Tc1</v>
      </c>
      <c r="Q2255" s="62" t="str">
        <f t="shared" si="214"/>
        <v>D</v>
      </c>
      <c r="R2255" s="62" t="str">
        <f>IFERROR(VLOOKUP($B2255,'로템1,2단계-고장설명'!$B$4:$O$341,COLUMN()-16,FALSE),"")</f>
        <v>BMS-방전저온(DUT)</v>
      </c>
      <c r="S2255" s="62" t="str">
        <f>IFERROR(VLOOKUP($B2255,'로템1,2단계-고장설명'!$B$4:$O$341,COLUMN()-16,FALSE),"")</f>
        <v>D</v>
      </c>
      <c r="T2255" s="62" t="str">
        <f t="shared" si="215"/>
        <v>BMS</v>
      </c>
      <c r="U2255" s="62" t="str">
        <f>IFERROR(VLOOKUP($B2255,'로템1,2단계-고장설명'!$B$4:$O$341,COLUMN()-16,FALSE),"")</f>
        <v>해당차량의 배터리 온도가 -25도이하가 되면 검지</v>
      </c>
      <c r="V2255" s="62" t="str">
        <f>IFERROR(VLOOKUP($B2255,'로템1,2단계-고장설명'!$B$4:$O$341,COLUMN()-16,FALSE),"")</f>
        <v>차량 배터리 방전저온 검지 후, -35도이하이면 충전 접촉기(CK)가 차단된다.</v>
      </c>
      <c r="W2255" s="62" t="str">
        <f>IFERROR(VLOOKUP($B2255,'로템1,2단계-고장설명'!$B$4:$O$341,COLUMN()-16,FALSE),"")</f>
        <v>배터리 방전저온 (-20도 이상).</v>
      </c>
      <c r="X2255" s="62" t="str">
        <f>IFERROR(VLOOKUP($B2255,'로템1,2단계-고장설명'!$B$4:$O$341,COLUMN()-16,FALSE),"")</f>
        <v>배터리 방전저온 정상범위로 회복 (-20도 이상)</v>
      </c>
      <c r="Y2255" s="62" t="str">
        <f>IFERROR(VLOOKUP($B2255,'로템1,2단계-고장설명'!$B$4:$O$341,COLUMN()-16,FALSE),"")</f>
        <v>1) 배터리 NFB 상태 확인
2) 이상이 없으면 차량 전체를 리셋한다.
3) 차량 리셋 후에도 동일고장이면 사령실과 연락하여 조치를 취한다 (배터리를 상온조건으로 만든다.)</v>
      </c>
      <c r="Z2255" s="62" t="str">
        <f>IFERROR(VLOOKUP($B2255,'로템1,2단계-고장설명'!$B$4:$O$341,COLUMN()-16,FALSE),"")</f>
        <v/>
      </c>
      <c r="AA2255" s="62" t="str">
        <f>IFERROR(VLOOKUP($B2255,'로템1,2단계-고장설명'!$B$4:$O$341,COLUMN()-16,FALSE),"")</f>
        <v>1단계40량, 2단계48량</v>
      </c>
      <c r="AB2255" s="62" t="str">
        <f>IFERROR(VLOOKUP($B2255,'로템1,2단계-고장설명'!$B$4:$O$341,COLUMN()-16,FALSE),"")</f>
        <v>해당차량의 배터리 온도가 -25도이하가 되면 검지
-반응 차량 배터리 방전저온 검지 후, -35도이하이면 충전 접촉기(CK)가 차단된다.
-검지조건 배터리 방전저온 (-20도 이상).
-소거조건 배터리 방전저온 정상범위로 회복 (-20도 이상)
-조치방법:
1) 배터리 NFB 상태 확인
2) 이상이 없으면 차량 전체를 리셋한다.
3) 차량 리셋 후에도 동일고장이면 사령실과 연락하여 조치를 취한다 (배터리를 상온조건으로 만든다.)</v>
      </c>
      <c r="AC2255" s="62" t="str">
        <f>IFERROR(VLOOKUP($B2255,'로템1,2단계-고장설명'!$B$4:$O$341,COLUMN()-16,FALSE),"")</f>
        <v>2,3,4</v>
      </c>
      <c r="AD2255" s="62" t="str">
        <f>IFERROR(VLOOKUP($B2255,'로템1,2단계-고장설명'!$B$4:$O$341,COLUMN()-16,FALSE),"")</f>
        <v>Rotem</v>
      </c>
    </row>
    <row r="2256" spans="1:30" x14ac:dyDescent="0.4">
      <c r="A2256" s="60">
        <v>2254</v>
      </c>
      <c r="B2256" s="60">
        <v>1413</v>
      </c>
      <c r="C2256" s="61" t="s">
        <v>17300</v>
      </c>
      <c r="D2256" s="60" t="s">
        <v>3668</v>
      </c>
      <c r="E2256" s="60">
        <v>1</v>
      </c>
      <c r="F2256" s="60" t="s">
        <v>12008</v>
      </c>
      <c r="G2256" s="60" t="s">
        <v>3035</v>
      </c>
      <c r="H2256" s="57"/>
      <c r="L2256" s="62">
        <v>2254</v>
      </c>
      <c r="M2256" s="140">
        <f t="shared" si="210"/>
        <v>1413</v>
      </c>
      <c r="N2256" s="62">
        <f t="shared" si="211"/>
        <v>1413</v>
      </c>
      <c r="O2256" s="62" t="str">
        <f t="shared" si="212"/>
        <v>BMS#1-방전고온(DOT, 50도이상)</v>
      </c>
      <c r="P2256" s="62" t="str">
        <f t="shared" si="213"/>
        <v>Tc1</v>
      </c>
      <c r="Q2256" s="62" t="str">
        <f t="shared" si="214"/>
        <v>D</v>
      </c>
      <c r="R2256" s="62" t="str">
        <f>IFERROR(VLOOKUP($B2256,'로템1,2단계-고장설명'!$B$4:$O$341,COLUMN()-16,FALSE),"")</f>
        <v>BMS-방전고온(DOT)</v>
      </c>
      <c r="S2256" s="62" t="str">
        <f>IFERROR(VLOOKUP($B2256,'로템1,2단계-고장설명'!$B$4:$O$341,COLUMN()-16,FALSE),"")</f>
        <v>D</v>
      </c>
      <c r="T2256" s="62" t="str">
        <f t="shared" si="215"/>
        <v>BMS</v>
      </c>
      <c r="U2256" s="62" t="str">
        <f>IFERROR(VLOOKUP($B2256,'로템1,2단계-고장설명'!$B$4:$O$341,COLUMN()-16,FALSE),"")</f>
        <v>해당차량의 배터리 온도가 57도이상이 되면 검지</v>
      </c>
      <c r="V2256" s="62" t="str">
        <f>IFERROR(VLOOKUP($B2256,'로템1,2단계-고장설명'!$B$4:$O$341,COLUMN()-16,FALSE),"")</f>
        <v>차량 배터리 방전고온 검지 후, 60도이상이면 충전 접촉기(CK)가 차단된다.</v>
      </c>
      <c r="W2256" s="62" t="str">
        <f>IFERROR(VLOOKUP($B2256,'로템1,2단계-고장설명'!$B$4:$O$341,COLUMN()-16,FALSE),"")</f>
        <v>배터리 방전고온 (57도 이상).</v>
      </c>
      <c r="X2256" s="62" t="str">
        <f>IFERROR(VLOOKUP($B2256,'로템1,2단계-고장설명'!$B$4:$O$341,COLUMN()-16,FALSE),"")</f>
        <v>배터리 방전고온 정상범위로 회복 (55도 이하)</v>
      </c>
      <c r="Y2256" s="62" t="str">
        <f>IFERROR(VLOOKUP($B2256,'로템1,2단계-고장설명'!$B$4:$O$341,COLUMN()-16,FALSE),"")</f>
        <v>1) 배터리 NFB 상태 확인
2) 이상이 없으면 차량 전체를 리셋한다.
3) 차량 리셋 후에도 동일고장이면 사령실과 연락하여 조치를 취한다 (배터리를 상온조건으로 만든다.)</v>
      </c>
      <c r="Z2256" s="62" t="str">
        <f>IFERROR(VLOOKUP($B2256,'로템1,2단계-고장설명'!$B$4:$O$341,COLUMN()-16,FALSE),"")</f>
        <v/>
      </c>
      <c r="AA2256" s="62" t="str">
        <f>IFERROR(VLOOKUP($B2256,'로템1,2단계-고장설명'!$B$4:$O$341,COLUMN()-16,FALSE),"")</f>
        <v>1단계40량, 2단계48량</v>
      </c>
      <c r="AB2256" s="62" t="str">
        <f>IFERROR(VLOOKUP($B2256,'로템1,2단계-고장설명'!$B$4:$O$341,COLUMN()-16,FALSE),"")</f>
        <v>해당차량의 배터리 온도가 57도이상이 되면 검지
-반응 차량 배터리 방전고온 검지 후, 60도이상이면 충전 접촉기(CK)가 차단된다.
-검지조건 배터리 방전고온 (57도 이상).
-소거조건 배터리 방전고온 정상범위로 회복 (55도 이하)
-조치방법:
1) 배터리 NFB 상태 확인
2) 이상이 없으면 차량 전체를 리셋한다.
3) 차량 리셋 후에도 동일고장이면 사령실과 연락하여 조치를 취한다 (배터리를 상온조건으로 만든다.)</v>
      </c>
      <c r="AC2256" s="62" t="str">
        <f>IFERROR(VLOOKUP($B2256,'로템1,2단계-고장설명'!$B$4:$O$341,COLUMN()-16,FALSE),"")</f>
        <v>2,3,4</v>
      </c>
      <c r="AD2256" s="62" t="str">
        <f>IFERROR(VLOOKUP($B2256,'로템1,2단계-고장설명'!$B$4:$O$341,COLUMN()-16,FALSE),"")</f>
        <v>Rotem</v>
      </c>
    </row>
    <row r="2257" spans="1:30" x14ac:dyDescent="0.4">
      <c r="A2257" s="60">
        <v>2255</v>
      </c>
      <c r="B2257" s="60">
        <v>1414</v>
      </c>
      <c r="C2257" s="61" t="s">
        <v>17301</v>
      </c>
      <c r="D2257" s="60" t="s">
        <v>3668</v>
      </c>
      <c r="E2257" s="60">
        <v>1</v>
      </c>
      <c r="F2257" s="57"/>
      <c r="G2257" s="57"/>
      <c r="H2257" s="57"/>
      <c r="L2257" s="62">
        <v>2255</v>
      </c>
      <c r="M2257" s="140">
        <f t="shared" si="210"/>
        <v>1414</v>
      </c>
      <c r="N2257" s="62">
        <f t="shared" si="211"/>
        <v>1414</v>
      </c>
      <c r="O2257" s="62" t="str">
        <f t="shared" si="212"/>
        <v>BMS#1-</v>
      </c>
      <c r="P2257" s="62" t="str">
        <f t="shared" si="213"/>
        <v>Tc1</v>
      </c>
      <c r="Q2257" s="62">
        <f t="shared" si="214"/>
        <v>0</v>
      </c>
      <c r="R2257" s="62" t="str">
        <f>IFERROR(VLOOKUP($B2257,'로템1,2단계-고장설명'!$B$4:$O$341,COLUMN()-16,FALSE),"")</f>
        <v/>
      </c>
      <c r="S2257" s="62" t="str">
        <f>IFERROR(VLOOKUP($B2257,'로템1,2단계-고장설명'!$B$4:$O$341,COLUMN()-16,FALSE),"")</f>
        <v/>
      </c>
      <c r="T2257" s="62">
        <f t="shared" si="215"/>
        <v>0</v>
      </c>
      <c r="U2257" s="62" t="str">
        <f>IFERROR(VLOOKUP($B2257,'로템1,2단계-고장설명'!$B$4:$O$341,COLUMN()-16,FALSE),"")</f>
        <v/>
      </c>
      <c r="V2257" s="62" t="str">
        <f>IFERROR(VLOOKUP($B2257,'로템1,2단계-고장설명'!$B$4:$O$341,COLUMN()-16,FALSE),"")</f>
        <v/>
      </c>
      <c r="W2257" s="62" t="str">
        <f>IFERROR(VLOOKUP($B2257,'로템1,2단계-고장설명'!$B$4:$O$341,COLUMN()-16,FALSE),"")</f>
        <v/>
      </c>
      <c r="X2257" s="62" t="str">
        <f>IFERROR(VLOOKUP($B2257,'로템1,2단계-고장설명'!$B$4:$O$341,COLUMN()-16,FALSE),"")</f>
        <v/>
      </c>
      <c r="Y2257" s="62" t="str">
        <f>IFERROR(VLOOKUP($B2257,'로템1,2단계-고장설명'!$B$4:$O$341,COLUMN()-16,FALSE),"")</f>
        <v/>
      </c>
      <c r="Z2257" s="62" t="str">
        <f>IFERROR(VLOOKUP($B2257,'로템1,2단계-고장설명'!$B$4:$O$341,COLUMN()-16,FALSE),"")</f>
        <v/>
      </c>
      <c r="AA2257" s="62" t="str">
        <f>IFERROR(VLOOKUP($B2257,'로템1,2단계-고장설명'!$B$4:$O$341,COLUMN()-16,FALSE),"")</f>
        <v/>
      </c>
      <c r="AB2257" s="62" t="str">
        <f>IFERROR(VLOOKUP($B2257,'로템1,2단계-고장설명'!$B$4:$O$341,COLUMN()-16,FALSE),"")</f>
        <v/>
      </c>
      <c r="AC2257" s="62" t="str">
        <f>IFERROR(VLOOKUP($B2257,'로템1,2단계-고장설명'!$B$4:$O$341,COLUMN()-16,FALSE),"")</f>
        <v/>
      </c>
      <c r="AD2257" s="62" t="str">
        <f>IFERROR(VLOOKUP($B2257,'로템1,2단계-고장설명'!$B$4:$O$341,COLUMN()-16,FALSE),"")</f>
        <v/>
      </c>
    </row>
    <row r="2258" spans="1:30" x14ac:dyDescent="0.4">
      <c r="A2258" s="60">
        <v>2256</v>
      </c>
      <c r="B2258" s="60">
        <v>1400</v>
      </c>
      <c r="C2258" s="61" t="s">
        <v>4059</v>
      </c>
      <c r="D2258" s="60" t="s">
        <v>3664</v>
      </c>
      <c r="E2258" s="60">
        <v>8</v>
      </c>
      <c r="F2258" s="60" t="s">
        <v>12008</v>
      </c>
      <c r="G2258" s="60" t="s">
        <v>2821</v>
      </c>
      <c r="H2258" s="57"/>
      <c r="L2258" s="62">
        <v>2256</v>
      </c>
      <c r="M2258" s="140">
        <f t="shared" si="210"/>
        <v>1400</v>
      </c>
      <c r="N2258" s="62">
        <f t="shared" si="211"/>
        <v>1400</v>
      </c>
      <c r="O2258" s="62" t="str">
        <f t="shared" si="212"/>
        <v>BMS#8 통신고장</v>
      </c>
      <c r="P2258" s="62" t="str">
        <f t="shared" si="213"/>
        <v>Tc2</v>
      </c>
      <c r="Q2258" s="62" t="str">
        <f t="shared" si="214"/>
        <v>B</v>
      </c>
      <c r="R2258" s="62" t="str">
        <f>IFERROR(VLOOKUP($B2258,'로템1,2단계-고장설명'!$B$4:$O$341,COLUMN()-16,FALSE),"")</f>
        <v>BMS 통신고장</v>
      </c>
      <c r="S2258" s="62" t="str">
        <f>IFERROR(VLOOKUP($B2258,'로템1,2단계-고장설명'!$B$4:$O$341,COLUMN()-16,FALSE),"")</f>
        <v>B</v>
      </c>
      <c r="T2258" s="62" t="str">
        <f t="shared" si="215"/>
        <v>BMS</v>
      </c>
      <c r="U2258" s="62" t="str">
        <f>IFERROR(VLOOKUP($B2258,'로템1,2단계-고장설명'!$B$4:$O$341,COLUMN()-16,FALSE),"")</f>
        <v>BMS와 TCMS간 RS485 통신고장이 검지되면 발생.</v>
      </c>
      <c r="V2258" s="62" t="str">
        <f>IFERROR(VLOOKUP($B2258,'로템1,2단계-고장설명'!$B$4:$O$341,COLUMN()-16,FALSE),"")</f>
        <v>화면상 BMS의 배터리 전압 등의 데이터가 반응하지 않음.</v>
      </c>
      <c r="W2258" s="62" t="str">
        <f>IFERROR(VLOOKUP($B2258,'로템1,2단계-고장설명'!$B$4:$O$341,COLUMN()-16,FALSE),"")</f>
        <v>TCMS 의 데이터를 수신 못함.</v>
      </c>
      <c r="X2258" s="62" t="str">
        <f>IFERROR(VLOOKUP($B2258,'로템1,2단계-고장설명'!$B$4:$O$341,COLUMN()-16,FALSE),"")</f>
        <v>TCMS의 데이터를 받고, TCMS 에서 BMS 상태 정보가 표시됨.</v>
      </c>
      <c r="Y2258" s="62" t="str">
        <f>IFERROR(VLOOKUP($B2258,'로템1,2단계-고장설명'!$B$4:$O$341,COLUMN()-16,FALSE),"")</f>
        <v>1) BMS 보드 교체
2) TCMS 통신 포트 점검
3) TCMS와 BMS 간의 통신계통 점검</v>
      </c>
      <c r="Z2258" s="62" t="str">
        <f>IFERROR(VLOOKUP($B2258,'로템1,2단계-고장설명'!$B$4:$O$341,COLUMN()-16,FALSE),"")</f>
        <v/>
      </c>
      <c r="AA2258" s="62" t="str">
        <f>IFERROR(VLOOKUP($B2258,'로템1,2단계-고장설명'!$B$4:$O$341,COLUMN()-16,FALSE),"")</f>
        <v>1단계40량, 2단계48량</v>
      </c>
      <c r="AB2258" s="62" t="str">
        <f>IFERROR(VLOOKUP($B2258,'로템1,2단계-고장설명'!$B$4:$O$341,COLUMN()-16,FALSE),"")</f>
        <v>BMS와 TCMS간 RS485 통신고장이 검지되면 발생.
-반응 화면상 BMS의 배터리 전압 등의 데이터가 반응하지 않음.
-검지조건 TCMS 의 데이터를 수신 못함.
-소거조건 TCMS의 데이터를 받고, TCMS 에서 BMS 상태 정보가 표시됨.
- 조치방법 :
1) BMS 보드 교체
2) TCMS 통신 포트 점검
3) TCMS와 BMS 간의 통신계통 점검</v>
      </c>
      <c r="AC2258" s="62" t="str">
        <f>IFERROR(VLOOKUP($B2258,'로템1,2단계-고장설명'!$B$4:$O$341,COLUMN()-16,FALSE),"")</f>
        <v>2,3,4</v>
      </c>
      <c r="AD2258" s="62" t="str">
        <f>IFERROR(VLOOKUP($B2258,'로템1,2단계-고장설명'!$B$4:$O$341,COLUMN()-16,FALSE),"")</f>
        <v>Rotem</v>
      </c>
    </row>
    <row r="2259" spans="1:30" x14ac:dyDescent="0.4">
      <c r="A2259" s="60">
        <v>2257</v>
      </c>
      <c r="B2259" s="60">
        <v>1401</v>
      </c>
      <c r="C2259" s="61" t="s">
        <v>17302</v>
      </c>
      <c r="D2259" s="60" t="s">
        <v>3664</v>
      </c>
      <c r="E2259" s="60">
        <v>8</v>
      </c>
      <c r="F2259" s="60" t="s">
        <v>12008</v>
      </c>
      <c r="G2259" s="60" t="s">
        <v>2837</v>
      </c>
      <c r="H2259" s="57"/>
      <c r="L2259" s="62">
        <v>2257</v>
      </c>
      <c r="M2259" s="140">
        <f t="shared" si="210"/>
        <v>1401</v>
      </c>
      <c r="N2259" s="62">
        <f t="shared" si="211"/>
        <v>1401</v>
      </c>
      <c r="O2259" s="62" t="str">
        <f t="shared" si="212"/>
        <v>BMS#8-배터리 단락</v>
      </c>
      <c r="P2259" s="62" t="str">
        <f t="shared" si="213"/>
        <v>Tc2</v>
      </c>
      <c r="Q2259" s="62" t="str">
        <f t="shared" si="214"/>
        <v>C</v>
      </c>
      <c r="R2259" s="62" t="str">
        <f>IFERROR(VLOOKUP($B2259,'로템1,2단계-고장설명'!$B$4:$O$341,COLUMN()-16,FALSE),"")</f>
        <v>BMS-배터리 단락</v>
      </c>
      <c r="S2259" s="62" t="str">
        <f>IFERROR(VLOOKUP($B2259,'로템1,2단계-고장설명'!$B$4:$O$341,COLUMN()-16,FALSE),"")</f>
        <v>C</v>
      </c>
      <c r="T2259" s="62" t="str">
        <f t="shared" si="215"/>
        <v>BMS</v>
      </c>
      <c r="U2259" s="62" t="str">
        <f>IFERROR(VLOOKUP($B2259,'로템1,2단계-고장설명'!$B$4:$O$341,COLUMN()-16,FALSE),"")</f>
        <v>BMS의 RS485 데이터 중 BMS-TCMS SD TEXT2의 Bit0 “배터리 단락” 신호가 "1"이 되면 검지.</v>
      </c>
      <c r="V2259" s="62" t="str">
        <f>IFERROR(VLOOKUP($B2259,'로템1,2단계-고장설명'!$B$4:$O$341,COLUMN()-16,FALSE),"")</f>
        <v>배터리 Pre-charging 시 배터리 전압보다 낮으면 Mascon SW 검지 안됨.</v>
      </c>
      <c r="W2259" s="62" t="str">
        <f>IFERROR(VLOOKUP($B2259,'로템1,2단계-고장설명'!$B$4:$O$341,COLUMN()-16,FALSE),"")</f>
        <v>배터리 내부 또는 외부 회로 단락.</v>
      </c>
      <c r="X2259" s="62" t="str">
        <f>IFERROR(VLOOKUP($B2259,'로템1,2단계-고장설명'!$B$4:$O$341,COLUMN()-16,FALSE),"")</f>
        <v>배터리 내부 또는 외부 회로 단락 해제</v>
      </c>
      <c r="Y2259" s="62" t="str">
        <f>IFERROR(VLOOKUP($B2259,'로템1,2단계-고장설명'!$B$4:$O$341,COLUMN()-16,FALSE),"")</f>
        <v>1) 배터리 팩 절연저항 확인한다.
2) 배터리 외부 단락 검사.</v>
      </c>
      <c r="Z2259" s="62" t="str">
        <f>IFERROR(VLOOKUP($B2259,'로템1,2단계-고장설명'!$B$4:$O$341,COLUMN()-16,FALSE),"")</f>
        <v/>
      </c>
      <c r="AA2259" s="62" t="str">
        <f>IFERROR(VLOOKUP($B2259,'로템1,2단계-고장설명'!$B$4:$O$341,COLUMN()-16,FALSE),"")</f>
        <v>1단계40량, 2단계48량</v>
      </c>
      <c r="AB2259" s="62" t="str">
        <f>IFERROR(VLOOKUP($B2259,'로템1,2단계-고장설명'!$B$4:$O$341,COLUMN()-16,FALSE),"")</f>
        <v>BMS의 RS485 데이터 중 BMS-TCMS SD TEXT2의 Bit0 “배터리 단락” 신호가 "1"이 되면 검지.
-반응 배터리 Pre-charging 시 배터리 전압보다 낮으면 Mascon SW 검지 안됨.
-검지조건 배터리 내부 또는 외부 회로 단락.
-소거조건 배터리 내부 또는 외부 회로 단락 해제
-조치방법 :
1) 배터리 팩 절연저항 확인한다.
2) 배터리 외부 단락 검사.</v>
      </c>
      <c r="AC2259" s="62" t="str">
        <f>IFERROR(VLOOKUP($B2259,'로템1,2단계-고장설명'!$B$4:$O$341,COLUMN()-16,FALSE),"")</f>
        <v>2,3,4</v>
      </c>
      <c r="AD2259" s="62" t="str">
        <f>IFERROR(VLOOKUP($B2259,'로템1,2단계-고장설명'!$B$4:$O$341,COLUMN()-16,FALSE),"")</f>
        <v>Rotem</v>
      </c>
    </row>
    <row r="2260" spans="1:30" x14ac:dyDescent="0.4">
      <c r="A2260" s="60">
        <v>2258</v>
      </c>
      <c r="B2260" s="60">
        <v>1402</v>
      </c>
      <c r="C2260" s="61" t="s">
        <v>17303</v>
      </c>
      <c r="D2260" s="60" t="s">
        <v>3664</v>
      </c>
      <c r="E2260" s="60">
        <v>8</v>
      </c>
      <c r="F2260" s="60" t="s">
        <v>12008</v>
      </c>
      <c r="G2260" s="60" t="s">
        <v>2837</v>
      </c>
      <c r="H2260" s="57"/>
      <c r="L2260" s="62">
        <v>2258</v>
      </c>
      <c r="M2260" s="140">
        <f t="shared" si="210"/>
        <v>1402</v>
      </c>
      <c r="N2260" s="62">
        <f t="shared" si="211"/>
        <v>1402</v>
      </c>
      <c r="O2260" s="62" t="str">
        <f t="shared" si="212"/>
        <v>BMS#8-퓨즈 오픈</v>
      </c>
      <c r="P2260" s="62" t="str">
        <f t="shared" si="213"/>
        <v>Tc2</v>
      </c>
      <c r="Q2260" s="62" t="str">
        <f t="shared" si="214"/>
        <v>C</v>
      </c>
      <c r="R2260" s="62" t="str">
        <f>IFERROR(VLOOKUP($B2260,'로템1,2단계-고장설명'!$B$4:$O$341,COLUMN()-16,FALSE),"")</f>
        <v>BMS-퓨즈 단락</v>
      </c>
      <c r="S2260" s="62" t="str">
        <f>IFERROR(VLOOKUP($B2260,'로템1,2단계-고장설명'!$B$4:$O$341,COLUMN()-16,FALSE),"")</f>
        <v>C</v>
      </c>
      <c r="T2260" s="62" t="str">
        <f t="shared" si="215"/>
        <v>BMS</v>
      </c>
      <c r="U2260" s="62" t="str">
        <f>IFERROR(VLOOKUP($B2260,'로템1,2단계-고장설명'!$B$4:$O$341,COLUMN()-16,FALSE),"")</f>
        <v>BMS의 RS485 데이터 중 BMS-TCMS SD TEXT2의 Bit1 “퓨즈 오픈” 신호가 "1"이 되면 검지.</v>
      </c>
      <c r="V2260" s="62" t="str">
        <f>IFERROR(VLOOKUP($B2260,'로템1,2단계-고장설명'!$B$4:$O$341,COLUMN()-16,FALSE),"")</f>
        <v>퓨즈 고장으로 충방전 불가.</v>
      </c>
      <c r="W2260" s="62" t="str">
        <f>IFERROR(VLOOKUP($B2260,'로템1,2단계-고장설명'!$B$4:$O$341,COLUMN()-16,FALSE),"")</f>
        <v>배터리 내,외부 회로 단락으로 인한 과전류 발생.</v>
      </c>
      <c r="X2260" s="62" t="str">
        <f>IFERROR(VLOOKUP($B2260,'로템1,2단계-고장설명'!$B$4:$O$341,COLUMN()-16,FALSE),"")</f>
        <v>배터리 내,외부 회로 단락 제거.</v>
      </c>
      <c r="Y2260" s="62" t="str">
        <f>IFERROR(VLOOKUP($B2260,'로템1,2단계-고장설명'!$B$4:$O$341,COLUMN()-16,FALSE),"")</f>
        <v>1) 배터리 팩 절연저항 확인한다.
2) 배터리 외부 회로의 단락 검침한다.
3) 단락회로 검침 후 정상이면 퓨즈 교체한다.</v>
      </c>
      <c r="Z2260" s="62" t="str">
        <f>IFERROR(VLOOKUP($B2260,'로템1,2단계-고장설명'!$B$4:$O$341,COLUMN()-16,FALSE),"")</f>
        <v/>
      </c>
      <c r="AA2260" s="62" t="str">
        <f>IFERROR(VLOOKUP($B2260,'로템1,2단계-고장설명'!$B$4:$O$341,COLUMN()-16,FALSE),"")</f>
        <v>1단계40량, 2단계48량</v>
      </c>
      <c r="AB2260" s="62" t="str">
        <f>IFERROR(VLOOKUP($B2260,'로템1,2단계-고장설명'!$B$4:$O$341,COLUMN()-16,FALSE),"")</f>
        <v>BMS의 RS485 데이터 중 BMS-TCMS SD TEXT2의 Bit1 “퓨즈 오픈” 신호가 "1"이 되면 검지.
-반응 퓨즈 고장으로 충방전 불가.
-검지조건 배터리 내,외부 회로 단락으로 인한 과전류 발생.
-소거조건 배터리 내,외부 회로 단락 제거.
-조치방법:
1) 배터리 팩 절연저항 확인한다.
2) 배터리 외부 회로의 단락 검침한다.
3) 단락회로 검침 후 정상이면 퓨즈 교체한다.</v>
      </c>
      <c r="AC2260" s="62" t="str">
        <f>IFERROR(VLOOKUP($B2260,'로템1,2단계-고장설명'!$B$4:$O$341,COLUMN()-16,FALSE),"")</f>
        <v>2,3,4</v>
      </c>
      <c r="AD2260" s="62" t="str">
        <f>IFERROR(VLOOKUP($B2260,'로템1,2단계-고장설명'!$B$4:$O$341,COLUMN()-16,FALSE),"")</f>
        <v>Rotem</v>
      </c>
    </row>
    <row r="2261" spans="1:30" x14ac:dyDescent="0.4">
      <c r="A2261" s="60">
        <v>2259</v>
      </c>
      <c r="B2261" s="60">
        <v>1403</v>
      </c>
      <c r="C2261" s="61" t="s">
        <v>17304</v>
      </c>
      <c r="D2261" s="60" t="s">
        <v>3664</v>
      </c>
      <c r="E2261" s="60">
        <v>8</v>
      </c>
      <c r="F2261" s="60" t="s">
        <v>12008</v>
      </c>
      <c r="G2261" s="60" t="s">
        <v>3034</v>
      </c>
      <c r="H2261" s="57"/>
      <c r="L2261" s="62">
        <v>2259</v>
      </c>
      <c r="M2261" s="140">
        <f t="shared" si="210"/>
        <v>1403</v>
      </c>
      <c r="N2261" s="62">
        <f t="shared" si="211"/>
        <v>1403</v>
      </c>
      <c r="O2261" s="62" t="str">
        <f t="shared" si="212"/>
        <v>BMS#8-배터리 저전압(BUV, 77V이하)</v>
      </c>
      <c r="P2261" s="62" t="str">
        <f t="shared" si="213"/>
        <v>Tc2</v>
      </c>
      <c r="Q2261" s="62" t="str">
        <f t="shared" si="214"/>
        <v>W</v>
      </c>
      <c r="R2261" s="62" t="str">
        <f>IFERROR(VLOOKUP($B2261,'로템1,2단계-고장설명'!$B$4:$O$341,COLUMN()-16,FALSE),"")</f>
        <v>BMS-배터리 저전압(BUV,   77V이하)</v>
      </c>
      <c r="S2261" s="62" t="str">
        <f>IFERROR(VLOOKUP($B2261,'로템1,2단계-고장설명'!$B$4:$O$341,COLUMN()-16,FALSE),"")</f>
        <v>B</v>
      </c>
      <c r="T2261" s="62" t="str">
        <f t="shared" si="215"/>
        <v>BMS</v>
      </c>
      <c r="U2261" s="62" t="str">
        <f>IFERROR(VLOOKUP($B2261,'로템1,2단계-고장설명'!$B$4:$O$341,COLUMN()-16,FALSE),"")</f>
        <v>해당차량의 배터리 전압이 77V이하가 되면 검지</v>
      </c>
      <c r="V2261" s="62" t="str">
        <f>IFERROR(VLOOKUP($B2261,'로템1,2단계-고장설명'!$B$4:$O$341,COLUMN()-16,FALSE),"")</f>
        <v>차량 배터리 저전압 검지.</v>
      </c>
      <c r="W2261" s="62" t="str">
        <f>IFERROR(VLOOKUP($B2261,'로템1,2단계-고장설명'!$B$4:$O$341,COLUMN()-16,FALSE),"")</f>
        <v>배터리 저전압(77V 이하).</v>
      </c>
      <c r="X2261" s="62" t="str">
        <f>IFERROR(VLOOKUP($B2261,'로템1,2단계-고장설명'!$B$4:$O$341,COLUMN()-16,FALSE),"")</f>
        <v>배터리 전압 회복</v>
      </c>
      <c r="Y2261" s="62" t="str">
        <f>IFERROR(VLOOKUP($B2261,'로템1,2단계-고장설명'!$B$4:$O$341,COLUMN()-16,FALSE),"")</f>
        <v>1) 충전 전압 확인.
2) 배터리 NFB 상태 확인
3) 이상이 없으면 차량 전체를 리셋한다.
4) 차량 리셋 후에도 동일고장이면 사령실과 연락하여 조치를 취한다. (외부 충전기 연결 또는 차량 지원)</v>
      </c>
      <c r="Z2261" s="62" t="str">
        <f>IFERROR(VLOOKUP($B2261,'로템1,2단계-고장설명'!$B$4:$O$341,COLUMN()-16,FALSE),"")</f>
        <v/>
      </c>
      <c r="AA2261" s="62" t="str">
        <f>IFERROR(VLOOKUP($B2261,'로템1,2단계-고장설명'!$B$4:$O$341,COLUMN()-16,FALSE),"")</f>
        <v>1단계40량, 2단계48량</v>
      </c>
      <c r="AB2261" s="62" t="str">
        <f>IFERROR(VLOOKUP($B2261,'로템1,2단계-고장설명'!$B$4:$O$341,COLUMN()-16,FALSE),"")</f>
        <v>해당차량의 배터리 전압이 77V이하가 되면 검지
-반응 차량 배터리 저전압 검지.
-검지조건 배터리 저전압(77V 이하).
-소거조건 배터리 전압 회복
-조치방법:
1) 충전 전압 확인.
2) 배터리 NFB 상태 확인
3) 이상이 없으면 차량 전체를 리셋한다.
4) 차량 리셋 후에도 동일고장이면 사령실과 연락하여 조치를 취한다. (외부 충전기 연결 또는 차량 지원)</v>
      </c>
      <c r="AC2261" s="62" t="str">
        <f>IFERROR(VLOOKUP($B2261,'로템1,2단계-고장설명'!$B$4:$O$341,COLUMN()-16,FALSE),"")</f>
        <v>2,3,4</v>
      </c>
      <c r="AD2261" s="62" t="str">
        <f>IFERROR(VLOOKUP($B2261,'로템1,2단계-고장설명'!$B$4:$O$341,COLUMN()-16,FALSE),"")</f>
        <v>Rotem</v>
      </c>
    </row>
    <row r="2262" spans="1:30" x14ac:dyDescent="0.4">
      <c r="A2262" s="60">
        <v>2260</v>
      </c>
      <c r="B2262" s="60">
        <v>1404</v>
      </c>
      <c r="C2262" s="61" t="s">
        <v>17305</v>
      </c>
      <c r="D2262" s="60" t="s">
        <v>3664</v>
      </c>
      <c r="E2262" s="60">
        <v>8</v>
      </c>
      <c r="F2262" s="60" t="s">
        <v>12008</v>
      </c>
      <c r="G2262" s="60" t="s">
        <v>3034</v>
      </c>
      <c r="H2262" s="57"/>
      <c r="L2262" s="62">
        <v>2260</v>
      </c>
      <c r="M2262" s="140">
        <f t="shared" si="210"/>
        <v>1404</v>
      </c>
      <c r="N2262" s="62">
        <f t="shared" si="211"/>
        <v>1404</v>
      </c>
      <c r="O2262" s="62" t="str">
        <f t="shared" si="212"/>
        <v>BMS#8-배터리 과전압(BOV, 105V이상)</v>
      </c>
      <c r="P2262" s="62" t="str">
        <f t="shared" si="213"/>
        <v>Tc2</v>
      </c>
      <c r="Q2262" s="62" t="str">
        <f t="shared" si="214"/>
        <v>W</v>
      </c>
      <c r="R2262" s="62" t="str">
        <f>IFERROR(VLOOKUP($B2262,'로템1,2단계-고장설명'!$B$4:$O$341,COLUMN()-16,FALSE),"")</f>
        <v>BMS-배터리 과전압(BOV)</v>
      </c>
      <c r="S2262" s="62" t="str">
        <f>IFERROR(VLOOKUP($B2262,'로템1,2단계-고장설명'!$B$4:$O$341,COLUMN()-16,FALSE),"")</f>
        <v>W</v>
      </c>
      <c r="T2262" s="62" t="str">
        <f t="shared" si="215"/>
        <v>BMS</v>
      </c>
      <c r="U2262" s="62" t="str">
        <f>IFERROR(VLOOKUP($B2262,'로템1,2단계-고장설명'!$B$4:$O$341,COLUMN()-16,FALSE),"")</f>
        <v>해당차량의 배터리 전압이 105.7V 이상이 되면 검지</v>
      </c>
      <c r="V2262" s="62" t="str">
        <f>IFERROR(VLOOKUP($B2262,'로템1,2단계-고장설명'!$B$4:$O$341,COLUMN()-16,FALSE),"")</f>
        <v>차량 배터리 팩 과전압 검지 후, 106.5V 이상이면 충전 접촉기(CK)가 차단된다.</v>
      </c>
      <c r="W2262" s="62" t="str">
        <f>IFERROR(VLOOKUP($B2262,'로템1,2단계-고장설명'!$B$4:$O$341,COLUMN()-16,FALSE),"")</f>
        <v>배터리 팩 과전압 (105.7V 이하).</v>
      </c>
      <c r="X2262" s="62" t="str">
        <f>IFERROR(VLOOKUP($B2262,'로템1,2단계-고장설명'!$B$4:$O$341,COLUMN()-16,FALSE),"")</f>
        <v>배터리 팩 전압 정상범위로 회복 (75~105V)</v>
      </c>
      <c r="Y2262" s="62" t="str">
        <f>IFERROR(VLOOKUP($B2262,'로템1,2단계-고장설명'!$B$4:$O$341,COLUMN()-16,FALSE),"")</f>
        <v>1) 배터리 NFB 상태 확인
2) 이상이 없으면 차량 전체를 리셋한다.
3) 차량 리셋 후에도 동일고장이면 사령실과 연락하여 조치를 취한다 (외부 방전기 연결 또는 차량 지원)</v>
      </c>
      <c r="Z2262" s="62" t="str">
        <f>IFERROR(VLOOKUP($B2262,'로템1,2단계-고장설명'!$B$4:$O$341,COLUMN()-16,FALSE),"")</f>
        <v/>
      </c>
      <c r="AA2262" s="62" t="str">
        <f>IFERROR(VLOOKUP($B2262,'로템1,2단계-고장설명'!$B$4:$O$341,COLUMN()-16,FALSE),"")</f>
        <v>1단계40량, 2단계48량</v>
      </c>
      <c r="AB2262" s="62" t="str">
        <f>IFERROR(VLOOKUP($B2262,'로템1,2단계-고장설명'!$B$4:$O$341,COLUMN()-16,FALSE),"")</f>
        <v>해당차량의 배터리 전압이 105.7V 이상이 되면 검지
-반응 차량 배터리 팩 과전압 검지 후, 106.5V 이상이면 충전 접촉기(CK)가 차단된다.
-검지조건 배터리 팩 과전압 (105.7V 이하).
-소거조건 배터리 팩 전압 정상범위로 회복 (75~105V)
-조치방법:
1) 배터리 NFB 상태 확인
2) 이상이 없으면 차량 전체를 리셋한다.
3) 차량 리셋 후에도 동일고장이면 사령실과 연락하여 조치를 취한다 (외부 방전기 연결 또는 차량 지원)</v>
      </c>
      <c r="AC2262" s="62" t="str">
        <f>IFERROR(VLOOKUP($B2262,'로템1,2단계-고장설명'!$B$4:$O$341,COLUMN()-16,FALSE),"")</f>
        <v>2,3,4</v>
      </c>
      <c r="AD2262" s="62" t="str">
        <f>IFERROR(VLOOKUP($B2262,'로템1,2단계-고장설명'!$B$4:$O$341,COLUMN()-16,FALSE),"")</f>
        <v>Rotem</v>
      </c>
    </row>
    <row r="2263" spans="1:30" x14ac:dyDescent="0.4">
      <c r="A2263" s="60">
        <v>2261</v>
      </c>
      <c r="B2263" s="60">
        <v>1405</v>
      </c>
      <c r="C2263" s="61" t="s">
        <v>17306</v>
      </c>
      <c r="D2263" s="60" t="s">
        <v>3664</v>
      </c>
      <c r="E2263" s="60">
        <v>8</v>
      </c>
      <c r="F2263" s="60" t="s">
        <v>12008</v>
      </c>
      <c r="G2263" s="60" t="s">
        <v>2821</v>
      </c>
      <c r="H2263" s="57"/>
      <c r="L2263" s="62">
        <v>2261</v>
      </c>
      <c r="M2263" s="140">
        <f t="shared" si="210"/>
        <v>1405</v>
      </c>
      <c r="N2263" s="62">
        <f t="shared" si="211"/>
        <v>1405</v>
      </c>
      <c r="O2263" s="62" t="str">
        <f t="shared" si="212"/>
        <v>BMS#8-배터리 저전압(BUV, 75V이하)</v>
      </c>
      <c r="P2263" s="62" t="str">
        <f t="shared" si="213"/>
        <v>Tc2</v>
      </c>
      <c r="Q2263" s="62" t="str">
        <f t="shared" si="214"/>
        <v>B</v>
      </c>
      <c r="R2263" s="62" t="str">
        <f>IFERROR(VLOOKUP($B2263,'로템1,2단계-고장설명'!$B$4:$O$341,COLUMN()-16,FALSE),"")</f>
        <v>BMS-배터리 저전압(BUV,   75V이하)</v>
      </c>
      <c r="S2263" s="62" t="str">
        <f>IFERROR(VLOOKUP($B2263,'로템1,2단계-고장설명'!$B$4:$O$341,COLUMN()-16,FALSE),"")</f>
        <v>B</v>
      </c>
      <c r="T2263" s="62" t="str">
        <f t="shared" si="215"/>
        <v>BMS</v>
      </c>
      <c r="U2263" s="62" t="str">
        <f>IFERROR(VLOOKUP($B2263,'로템1,2단계-고장설명'!$B$4:$O$341,COLUMN()-16,FALSE),"")</f>
        <v>해당차량의 배터리 전압이 74.8V이하가 되면 검지</v>
      </c>
      <c r="V2263" s="62" t="str">
        <f>IFERROR(VLOOKUP($B2263,'로템1,2단계-고장설명'!$B$4:$O$341,COLUMN()-16,FALSE),"")</f>
        <v>차량 배터리 팩 저전압 검지 후, 73.5V 이하이면 방전 접촉기(DCK)가 차단된다.</v>
      </c>
      <c r="W2263" s="62" t="str">
        <f>IFERROR(VLOOKUP($B2263,'로템1,2단계-고장설명'!$B$4:$O$341,COLUMN()-16,FALSE),"")</f>
        <v>배터리 팩 저전압 (74.8V 이하).</v>
      </c>
      <c r="X2263" s="62" t="str">
        <f>IFERROR(VLOOKUP($B2263,'로템1,2단계-고장설명'!$B$4:$O$341,COLUMN()-16,FALSE),"")</f>
        <v>배터리 팩 전압 정상범위로 회복 (75~105V)</v>
      </c>
      <c r="Y2263" s="62" t="str">
        <f>IFERROR(VLOOKUP($B2263,'로템1,2단계-고장설명'!$B$4:$O$341,COLUMN()-16,FALSE),"")</f>
        <v>1) 배터리 NFB 상태 확인
2) 이상이 없으면 차량 전체를 리셋한다.
3) 차량 리셋 후에도 동일고장이면 사령실과 연락하여 조치를 취한다 (외부 충전기 연결 또는 차량 지원)</v>
      </c>
      <c r="Z2263" s="62" t="str">
        <f>IFERROR(VLOOKUP($B2263,'로템1,2단계-고장설명'!$B$4:$O$341,COLUMN()-16,FALSE),"")</f>
        <v/>
      </c>
      <c r="AA2263" s="62" t="str">
        <f>IFERROR(VLOOKUP($B2263,'로템1,2단계-고장설명'!$B$4:$O$341,COLUMN()-16,FALSE),"")</f>
        <v>1단계40량, 2단계48량</v>
      </c>
      <c r="AB2263" s="62" t="str">
        <f>IFERROR(VLOOKUP($B2263,'로템1,2단계-고장설명'!$B$4:$O$341,COLUMN()-16,FALSE),"")</f>
        <v>해당차량의 배터리 전압이 74.8V이하가 되면 검지
-반응 차량 배터리 팩 저전압 검지 후, 73.5V 이하이면 방전 접촉기(DCK)가 차단된다.
-검지조건 배터리 팩 저전압 (74.8V 이하).
-소거조건 배터리 팩 전압 정상범위로 회복 (75~105V)
-조치방법:
1) 배터리 NFB 상태 확인
2) 이상이 없으면 차량 전체를 리셋한다.
3) 차량 리셋 후에도 동일고장이면 사령실과 연락하여 조치를 취한다 (외부 충전기 연결 또는 차량 지원)</v>
      </c>
      <c r="AC2263" s="62" t="str">
        <f>IFERROR(VLOOKUP($B2263,'로템1,2단계-고장설명'!$B$4:$O$341,COLUMN()-16,FALSE),"")</f>
        <v>2,3,4</v>
      </c>
      <c r="AD2263" s="62" t="str">
        <f>IFERROR(VLOOKUP($B2263,'로템1,2단계-고장설명'!$B$4:$O$341,COLUMN()-16,FALSE),"")</f>
        <v>Rotem</v>
      </c>
    </row>
    <row r="2264" spans="1:30" x14ac:dyDescent="0.4">
      <c r="A2264" s="60">
        <v>2262</v>
      </c>
      <c r="B2264" s="60">
        <v>1406</v>
      </c>
      <c r="C2264" s="61" t="s">
        <v>17307</v>
      </c>
      <c r="D2264" s="60" t="s">
        <v>3664</v>
      </c>
      <c r="E2264" s="60">
        <v>8</v>
      </c>
      <c r="F2264" s="60" t="s">
        <v>12008</v>
      </c>
      <c r="G2264" s="60" t="s">
        <v>3035</v>
      </c>
      <c r="H2264" s="57"/>
      <c r="L2264" s="62">
        <v>2262</v>
      </c>
      <c r="M2264" s="140">
        <f t="shared" si="210"/>
        <v>1406</v>
      </c>
      <c r="N2264" s="62">
        <f t="shared" si="211"/>
        <v>1406</v>
      </c>
      <c r="O2264" s="62" t="str">
        <f t="shared" si="212"/>
        <v>BMS#8-Cell 과전압(COV, 4,25V이상)</v>
      </c>
      <c r="P2264" s="62" t="str">
        <f t="shared" si="213"/>
        <v>Tc2</v>
      </c>
      <c r="Q2264" s="62" t="str">
        <f t="shared" si="214"/>
        <v>D</v>
      </c>
      <c r="R2264" s="62" t="str">
        <f>IFERROR(VLOOKUP($B2264,'로템1,2단계-고장설명'!$B$4:$O$341,COLUMN()-16,FALSE),"")</f>
        <v>BMS-Cell 과전압(COV)</v>
      </c>
      <c r="S2264" s="62" t="str">
        <f>IFERROR(VLOOKUP($B2264,'로템1,2단계-고장설명'!$B$4:$O$341,COLUMN()-16,FALSE),"")</f>
        <v>D</v>
      </c>
      <c r="T2264" s="62" t="str">
        <f t="shared" si="215"/>
        <v>BMS</v>
      </c>
      <c r="U2264" s="62" t="str">
        <f>IFERROR(VLOOKUP($B2264,'로템1,2단계-고장설명'!$B$4:$O$341,COLUMN()-16,FALSE),"")</f>
        <v>해당차량의 배터리 셀 전압이 4.23V이상이 되면 검지</v>
      </c>
      <c r="V2264" s="62" t="str">
        <f>IFERROR(VLOOKUP($B2264,'로템1,2단계-고장설명'!$B$4:$O$341,COLUMN()-16,FALSE),"")</f>
        <v>차량 배터리 셀 과전압 검지 후, 4.26V 이상이면 충전 접촉기(CK)가 차단된다.</v>
      </c>
      <c r="W2264" s="62" t="str">
        <f>IFERROR(VLOOKUP($B2264,'로템1,2단계-고장설명'!$B$4:$O$341,COLUMN()-16,FALSE),"")</f>
        <v>배터리 셀 과전압 (4.23V 이하).</v>
      </c>
      <c r="X2264" s="62" t="str">
        <f>IFERROR(VLOOKUP($B2264,'로템1,2단계-고장설명'!$B$4:$O$341,COLUMN()-16,FALSE),"")</f>
        <v>배터리 셀 전압 정상범위로 회복 (3~4.21V)</v>
      </c>
      <c r="Y2264" s="62" t="str">
        <f>IFERROR(VLOOKUP($B2264,'로템1,2단계-고장설명'!$B$4:$O$341,COLUMN()-16,FALSE),"")</f>
        <v>1) 배터리 NFB 상태 확인
2) 이상이 없으면 차량 전체를 리셋한다.
3) 차량 리셋 후에도 동일고장이면 사령실과 연락하여 조치를 취한다 (외부 방전기 연결 또는 차량 지원)</v>
      </c>
      <c r="Z2264" s="62" t="str">
        <f>IFERROR(VLOOKUP($B2264,'로템1,2단계-고장설명'!$B$4:$O$341,COLUMN()-16,FALSE),"")</f>
        <v/>
      </c>
      <c r="AA2264" s="62" t="str">
        <f>IFERROR(VLOOKUP($B2264,'로템1,2단계-고장설명'!$B$4:$O$341,COLUMN()-16,FALSE),"")</f>
        <v>1단계40량, 2단계48량</v>
      </c>
      <c r="AB2264" s="62" t="str">
        <f>IFERROR(VLOOKUP($B2264,'로템1,2단계-고장설명'!$B$4:$O$341,COLUMN()-16,FALSE),"")</f>
        <v>해당차량의 배터리 셀 전압이 4.23V이상이 되면 검지
-반응 차량 배터리 셀 과전압 검지 후, 4.26V 이상이면 충전 접촉기(CK)가 차단된다.
-검지조건 배터리 셀 과전압 (4.23V 이하).
-소거조건 배터리 셀 전압 정상범위로 회복 (3~4.21V)
-조치방법:
1) 배터리 NFB 상태 확인
2) 이상이 없으면 차량 전체를 리셋한다.
3) 차량 리셋 후에도 동일고장이면 사령실과 연락하여 조치를 취한다 (외부 방전기 연결 또는 차량 지원)</v>
      </c>
      <c r="AC2264" s="62" t="str">
        <f>IFERROR(VLOOKUP($B2264,'로템1,2단계-고장설명'!$B$4:$O$341,COLUMN()-16,FALSE),"")</f>
        <v>2,3,4</v>
      </c>
      <c r="AD2264" s="62" t="str">
        <f>IFERROR(VLOOKUP($B2264,'로템1,2단계-고장설명'!$B$4:$O$341,COLUMN()-16,FALSE),"")</f>
        <v>Rotem</v>
      </c>
    </row>
    <row r="2265" spans="1:30" x14ac:dyDescent="0.4">
      <c r="A2265" s="60">
        <v>2263</v>
      </c>
      <c r="B2265" s="60">
        <v>1407</v>
      </c>
      <c r="C2265" s="61" t="s">
        <v>17308</v>
      </c>
      <c r="D2265" s="60" t="s">
        <v>3664</v>
      </c>
      <c r="E2265" s="60">
        <v>8</v>
      </c>
      <c r="F2265" s="60" t="s">
        <v>12008</v>
      </c>
      <c r="G2265" s="60" t="s">
        <v>3035</v>
      </c>
      <c r="H2265" s="57"/>
      <c r="L2265" s="62">
        <v>2263</v>
      </c>
      <c r="M2265" s="140">
        <f t="shared" si="210"/>
        <v>1407</v>
      </c>
      <c r="N2265" s="62">
        <f t="shared" si="211"/>
        <v>1407</v>
      </c>
      <c r="O2265" s="62" t="str">
        <f t="shared" si="212"/>
        <v>BMS#8-Cell 저전압(CUV, 2.75V이하)</v>
      </c>
      <c r="P2265" s="62" t="str">
        <f t="shared" si="213"/>
        <v>Tc2</v>
      </c>
      <c r="Q2265" s="62" t="str">
        <f t="shared" si="214"/>
        <v>D</v>
      </c>
      <c r="R2265" s="62" t="str">
        <f>IFERROR(VLOOKUP($B2265,'로템1,2단계-고장설명'!$B$4:$O$341,COLUMN()-16,FALSE),"")</f>
        <v>BMS-Cell 저전압(CUV)</v>
      </c>
      <c r="S2265" s="62" t="str">
        <f>IFERROR(VLOOKUP($B2265,'로템1,2단계-고장설명'!$B$4:$O$341,COLUMN()-16,FALSE),"")</f>
        <v>D</v>
      </c>
      <c r="T2265" s="62" t="str">
        <f t="shared" si="215"/>
        <v>BMS</v>
      </c>
      <c r="U2265" s="62" t="str">
        <f>IFERROR(VLOOKUP($B2265,'로템1,2단계-고장설명'!$B$4:$O$341,COLUMN()-16,FALSE),"")</f>
        <v>해당차량의 배터리 셀 전압이 2.98V이하가 되면 검지</v>
      </c>
      <c r="V2265" s="62" t="str">
        <f>IFERROR(VLOOKUP($B2265,'로템1,2단계-고장설명'!$B$4:$O$341,COLUMN()-16,FALSE),"")</f>
        <v>차량 배터리 셀 저전압 검지 후, 2.84V 이하이면 방전 접촉기(DCK)가 차단된다.</v>
      </c>
      <c r="W2265" s="62" t="str">
        <f>IFERROR(VLOOKUP($B2265,'로템1,2단계-고장설명'!$B$4:$O$341,COLUMN()-16,FALSE),"")</f>
        <v>배터리 셀 저전압 (2.98V 이하).</v>
      </c>
      <c r="X2265" s="62" t="str">
        <f>IFERROR(VLOOKUP($B2265,'로템1,2단계-고장설명'!$B$4:$O$341,COLUMN()-16,FALSE),"")</f>
        <v>배터리 셀 전압 정상범위로 회복 (3~4.21V)</v>
      </c>
      <c r="Y2265" s="62" t="str">
        <f>IFERROR(VLOOKUP($B2265,'로템1,2단계-고장설명'!$B$4:$O$341,COLUMN()-16,FALSE),"")</f>
        <v>1) 배터리 NFB 상태 확인
2) 이상이 없으면 차량 전체를 리셋한다.
3) 차량 리셋 후에도 동일고장이면 사령실과 연락하여 조치를 취한다 (외부 충전기 연결 또는 차량 지원)</v>
      </c>
      <c r="Z2265" s="62" t="str">
        <f>IFERROR(VLOOKUP($B2265,'로템1,2단계-고장설명'!$B$4:$O$341,COLUMN()-16,FALSE),"")</f>
        <v/>
      </c>
      <c r="AA2265" s="62" t="str">
        <f>IFERROR(VLOOKUP($B2265,'로템1,2단계-고장설명'!$B$4:$O$341,COLUMN()-16,FALSE),"")</f>
        <v>1단계40량, 2단계48량</v>
      </c>
      <c r="AB2265" s="62" t="str">
        <f>IFERROR(VLOOKUP($B2265,'로템1,2단계-고장설명'!$B$4:$O$341,COLUMN()-16,FALSE),"")</f>
        <v>해당차량의 배터리 셀 전압이 2.98V이하가 되면 검지
-반응 차량 배터리 셀 저전압 검지 후, 2.84V 이하이면 방전 접촉기(DCK)가 차단된다.
-검지조건 배터리 셀 저전압 (2.98V 이하).
-소거조건 배터리 셀 전압 정상범위로 회복 (3~4.21V)
-조치방법:
1) 배터리 NFB 상태 확인
2) 이상이 없으면 차량 전체를 리셋한다.
3) 차량 리셋 후에도 동일고장이면 사령실과 연락하여 조치를 취한다 (외부 충전기 연결 또는 차량 지원)</v>
      </c>
      <c r="AC2265" s="62" t="str">
        <f>IFERROR(VLOOKUP($B2265,'로템1,2단계-고장설명'!$B$4:$O$341,COLUMN()-16,FALSE),"")</f>
        <v>2,3,4</v>
      </c>
      <c r="AD2265" s="62" t="str">
        <f>IFERROR(VLOOKUP($B2265,'로템1,2단계-고장설명'!$B$4:$O$341,COLUMN()-16,FALSE),"")</f>
        <v>Rotem</v>
      </c>
    </row>
    <row r="2266" spans="1:30" x14ac:dyDescent="0.4">
      <c r="A2266" s="60">
        <v>2264</v>
      </c>
      <c r="B2266" s="60">
        <v>1408</v>
      </c>
      <c r="C2266" s="61" t="s">
        <v>17309</v>
      </c>
      <c r="D2266" s="60" t="s">
        <v>3664</v>
      </c>
      <c r="E2266" s="60">
        <v>8</v>
      </c>
      <c r="F2266" s="60" t="s">
        <v>12008</v>
      </c>
      <c r="G2266" s="60" t="s">
        <v>3035</v>
      </c>
      <c r="H2266" s="57"/>
      <c r="L2266" s="62">
        <v>2264</v>
      </c>
      <c r="M2266" s="140">
        <f t="shared" si="210"/>
        <v>1408</v>
      </c>
      <c r="N2266" s="62">
        <f t="shared" si="211"/>
        <v>1408</v>
      </c>
      <c r="O2266" s="62" t="str">
        <f t="shared" si="212"/>
        <v>BMS#8-충전과전류(OCC, 충전150A이상)</v>
      </c>
      <c r="P2266" s="62" t="str">
        <f t="shared" si="213"/>
        <v>Tc2</v>
      </c>
      <c r="Q2266" s="62" t="str">
        <f t="shared" si="214"/>
        <v>D</v>
      </c>
      <c r="R2266" s="62" t="str">
        <f>IFERROR(VLOOKUP($B2266,'로템1,2단계-고장설명'!$B$4:$O$341,COLUMN()-16,FALSE),"")</f>
        <v>BMS-충전과전류(OCC)</v>
      </c>
      <c r="S2266" s="62" t="str">
        <f>IFERROR(VLOOKUP($B2266,'로템1,2단계-고장설명'!$B$4:$O$341,COLUMN()-16,FALSE),"")</f>
        <v>D</v>
      </c>
      <c r="T2266" s="62" t="str">
        <f t="shared" si="215"/>
        <v>BMS</v>
      </c>
      <c r="U2266" s="62" t="str">
        <f>IFERROR(VLOOKUP($B2266,'로템1,2단계-고장설명'!$B$4:$O$341,COLUMN()-16,FALSE),"")</f>
        <v>해당차량의 충전 전류가 105A이상이 되면 검지</v>
      </c>
      <c r="V2266" s="62" t="str">
        <f>IFERROR(VLOOKUP($B2266,'로템1,2단계-고장설명'!$B$4:$O$341,COLUMN()-16,FALSE),"")</f>
        <v>차량 배터리 충전과전류 검지 후, 110A 이상이면 충전 접촉기(CK)가 차단된다.</v>
      </c>
      <c r="W2266" s="62" t="str">
        <f>IFERROR(VLOOKUP($B2266,'로템1,2단계-고장설명'!$B$4:$O$341,COLUMN()-16,FALSE),"")</f>
        <v>배터리 충전과전류 (105A 이상).</v>
      </c>
      <c r="X2266" s="62" t="str">
        <f>IFERROR(VLOOKUP($B2266,'로템1,2단계-고장설명'!$B$4:$O$341,COLUMN()-16,FALSE),"")</f>
        <v>배터리 충전 전류 정상범위로 회복 (0~100A)</v>
      </c>
      <c r="Y2266" s="62" t="str">
        <f>IFERROR(VLOOKUP($B2266,'로템1,2단계-고장설명'!$B$4:$O$341,COLUMN()-16,FALSE),"")</f>
        <v>1) 배터리 NFB 상태 확인
2) 이상이 없으면 차량 전체를 리셋한다.
3) 차량 리셋 후에도 동일고장이면 사령실과 연락하여 조치를 취한다 (외부 방전기 연결 또는 차량 지원)</v>
      </c>
      <c r="Z2266" s="62" t="str">
        <f>IFERROR(VLOOKUP($B2266,'로템1,2단계-고장설명'!$B$4:$O$341,COLUMN()-16,FALSE),"")</f>
        <v/>
      </c>
      <c r="AA2266" s="62" t="str">
        <f>IFERROR(VLOOKUP($B2266,'로템1,2단계-고장설명'!$B$4:$O$341,COLUMN()-16,FALSE),"")</f>
        <v>1단계40량, 2단계48량</v>
      </c>
      <c r="AB2266" s="62" t="str">
        <f>IFERROR(VLOOKUP($B2266,'로템1,2단계-고장설명'!$B$4:$O$341,COLUMN()-16,FALSE),"")</f>
        <v>해당차량의 충전 전류가 105A이상이 되면 검지
-반응 차량 배터리 충전과전류 검지 후, 110A 이상이면 충전 접촉기(CK)가 차단된다.
-검지조건 배터리 충전과전류 (105A 이상).
-소거조건 배터리 충전 전류 정상범위로 회복 (0~100A)
-조치방법:
1) 배터리 NFB 상태 확인
2) 이상이 없으면 차량 전체를 리셋한다.
3) 차량 리셋 후에도 동일고장이면 사령실과 연락하여 조치를 취한다 (외부 방전기 연결 또는 차량 지원)</v>
      </c>
      <c r="AC2266" s="62" t="str">
        <f>IFERROR(VLOOKUP($B2266,'로템1,2단계-고장설명'!$B$4:$O$341,COLUMN()-16,FALSE),"")</f>
        <v>2,3,4</v>
      </c>
      <c r="AD2266" s="62" t="str">
        <f>IFERROR(VLOOKUP($B2266,'로템1,2단계-고장설명'!$B$4:$O$341,COLUMN()-16,FALSE),"")</f>
        <v>Rotem</v>
      </c>
    </row>
    <row r="2267" spans="1:30" x14ac:dyDescent="0.4">
      <c r="A2267" s="60">
        <v>2265</v>
      </c>
      <c r="B2267" s="60">
        <v>1409</v>
      </c>
      <c r="C2267" s="61" t="s">
        <v>17310</v>
      </c>
      <c r="D2267" s="60" t="s">
        <v>3664</v>
      </c>
      <c r="E2267" s="60">
        <v>8</v>
      </c>
      <c r="F2267" s="60" t="s">
        <v>12008</v>
      </c>
      <c r="G2267" s="60" t="s">
        <v>3035</v>
      </c>
      <c r="H2267" s="57"/>
      <c r="L2267" s="62">
        <v>2265</v>
      </c>
      <c r="M2267" s="140">
        <f t="shared" si="210"/>
        <v>1409</v>
      </c>
      <c r="N2267" s="62">
        <f t="shared" si="211"/>
        <v>1409</v>
      </c>
      <c r="O2267" s="62" t="str">
        <f t="shared" si="212"/>
        <v>BMS#8-방전과전류(OCD, 방전220A이상)</v>
      </c>
      <c r="P2267" s="62" t="str">
        <f t="shared" si="213"/>
        <v>Tc2</v>
      </c>
      <c r="Q2267" s="62" t="str">
        <f t="shared" si="214"/>
        <v>D</v>
      </c>
      <c r="R2267" s="62" t="str">
        <f>IFERROR(VLOOKUP($B2267,'로템1,2단계-고장설명'!$B$4:$O$341,COLUMN()-16,FALSE),"")</f>
        <v>BMS-방전과전류(OCD)</v>
      </c>
      <c r="S2267" s="62" t="str">
        <f>IFERROR(VLOOKUP($B2267,'로템1,2단계-고장설명'!$B$4:$O$341,COLUMN()-16,FALSE),"")</f>
        <v>D</v>
      </c>
      <c r="T2267" s="62" t="str">
        <f t="shared" si="215"/>
        <v>BMS</v>
      </c>
      <c r="U2267" s="62" t="str">
        <f>IFERROR(VLOOKUP($B2267,'로템1,2단계-고장설명'!$B$4:$O$341,COLUMN()-16,FALSE),"")</f>
        <v>해당차량의 방전 전류가 180A이상이 되면 검지</v>
      </c>
      <c r="V2267" s="62" t="str">
        <f>IFERROR(VLOOKUP($B2267,'로템1,2단계-고장설명'!$B$4:$O$341,COLUMN()-16,FALSE),"")</f>
        <v>차량 배터리 방전과전류 검지 후, 220A 이상이면 방전 접촉기(DCK)가 차단된다.</v>
      </c>
      <c r="W2267" s="62" t="str">
        <f>IFERROR(VLOOKUP($B2267,'로템1,2단계-고장설명'!$B$4:$O$341,COLUMN()-16,FALSE),"")</f>
        <v>배터리 방전과전류 (180A 이상).</v>
      </c>
      <c r="X2267" s="62" t="str">
        <f>IFERROR(VLOOKUP($B2267,'로템1,2단계-고장설명'!$B$4:$O$341,COLUMN()-16,FALSE),"")</f>
        <v>배터리 방전 전류 정상범위로 회복 (0~150A)</v>
      </c>
      <c r="Y2267" s="62" t="str">
        <f>IFERROR(VLOOKUP($B2267,'로템1,2단계-고장설명'!$B$4:$O$341,COLUMN()-16,FALSE),"")</f>
        <v>1) 배터리 NFB 상태 확인
2) 이상이 없으면 차량 전체를 리셋한다.
3) 차량 리셋 후에도 동일고장이면 사령실과 연락하여 조치를 취한다   (외부 충전기 연결 또는 차량 지원)</v>
      </c>
      <c r="Z2267" s="62" t="str">
        <f>IFERROR(VLOOKUP($B2267,'로템1,2단계-고장설명'!$B$4:$O$341,COLUMN()-16,FALSE),"")</f>
        <v/>
      </c>
      <c r="AA2267" s="62" t="str">
        <f>IFERROR(VLOOKUP($B2267,'로템1,2단계-고장설명'!$B$4:$O$341,COLUMN()-16,FALSE),"")</f>
        <v>1단계40량, 2단계48량</v>
      </c>
      <c r="AB2267" s="62" t="str">
        <f>IFERROR(VLOOKUP($B2267,'로템1,2단계-고장설명'!$B$4:$O$341,COLUMN()-16,FALSE),"")</f>
        <v>해당차량의 방전 전류가 180A이상이 되면 검지
-반응 차량 배터리 방전과전류 검지 후, 220A 이상이면 방전 접촉기(DCK)가 차단된다.
-검지조건 배터리 방전과전류 (180A 이상).
-소거조건 배터리 방전 전류 정상범위로 회복 (0~150A)
-조치방법:
1) 배터리 NFB 상태 확인
2) 이상이 없으면 차량 전체를 리셋한다.
3) 차량 리셋 후에도 동일고장이면 사령실과 연락하여 조치를 취한다   (외부 충전기 연결 또는 차량 지원)</v>
      </c>
      <c r="AC2267" s="62" t="str">
        <f>IFERROR(VLOOKUP($B2267,'로템1,2단계-고장설명'!$B$4:$O$341,COLUMN()-16,FALSE),"")</f>
        <v>2,3,4</v>
      </c>
      <c r="AD2267" s="62" t="str">
        <f>IFERROR(VLOOKUP($B2267,'로템1,2단계-고장설명'!$B$4:$O$341,COLUMN()-16,FALSE),"")</f>
        <v>Rotem</v>
      </c>
    </row>
    <row r="2268" spans="1:30" x14ac:dyDescent="0.4">
      <c r="A2268" s="60">
        <v>2266</v>
      </c>
      <c r="B2268" s="60">
        <v>1410</v>
      </c>
      <c r="C2268" s="61" t="s">
        <v>17311</v>
      </c>
      <c r="D2268" s="60" t="s">
        <v>3664</v>
      </c>
      <c r="E2268" s="60">
        <v>8</v>
      </c>
      <c r="F2268" s="60" t="s">
        <v>12008</v>
      </c>
      <c r="G2268" s="60" t="s">
        <v>3035</v>
      </c>
      <c r="H2268" s="57"/>
      <c r="L2268" s="62">
        <v>2266</v>
      </c>
      <c r="M2268" s="140">
        <f t="shared" si="210"/>
        <v>1410</v>
      </c>
      <c r="N2268" s="62">
        <f t="shared" si="211"/>
        <v>1410</v>
      </c>
      <c r="O2268" s="62" t="str">
        <f t="shared" si="212"/>
        <v>BMS#8-충전저온(CUT, -10도이하)</v>
      </c>
      <c r="P2268" s="62" t="str">
        <f t="shared" si="213"/>
        <v>Tc2</v>
      </c>
      <c r="Q2268" s="62" t="str">
        <f t="shared" si="214"/>
        <v>D</v>
      </c>
      <c r="R2268" s="62" t="str">
        <f>IFERROR(VLOOKUP($B2268,'로템1,2단계-고장설명'!$B$4:$O$341,COLUMN()-16,FALSE),"")</f>
        <v>BMS-충전저온(CUT)</v>
      </c>
      <c r="S2268" s="62" t="str">
        <f>IFERROR(VLOOKUP($B2268,'로템1,2단계-고장설명'!$B$4:$O$341,COLUMN()-16,FALSE),"")</f>
        <v>D</v>
      </c>
      <c r="T2268" s="62" t="str">
        <f t="shared" si="215"/>
        <v>BMS</v>
      </c>
      <c r="U2268" s="62" t="str">
        <f>IFERROR(VLOOKUP($B2268,'로템1,2단계-고장설명'!$B$4:$O$341,COLUMN()-16,FALSE),"")</f>
        <v>해당차량의 배터리 온도가 -25도이하가 되면 검지</v>
      </c>
      <c r="V2268" s="62" t="str">
        <f>IFERROR(VLOOKUP($B2268,'로템1,2단계-고장설명'!$B$4:$O$341,COLUMN()-16,FALSE),"")</f>
        <v>차량 배터리 충전저온 검지 후, -35도이하이면 충전 접촉기(CK)가 차단된다.</v>
      </c>
      <c r="W2268" s="62" t="str">
        <f>IFERROR(VLOOKUP($B2268,'로템1,2단계-고장설명'!$B$4:$O$341,COLUMN()-16,FALSE),"")</f>
        <v>배터리 충전저온 (-20도 이상).</v>
      </c>
      <c r="X2268" s="62" t="str">
        <f>IFERROR(VLOOKUP($B2268,'로템1,2단계-고장설명'!$B$4:$O$341,COLUMN()-16,FALSE),"")</f>
        <v>배터리 충전저온 정상범위로 회복 (-20도 이상)</v>
      </c>
      <c r="Y2268" s="62" t="str">
        <f>IFERROR(VLOOKUP($B2268,'로템1,2단계-고장설명'!$B$4:$O$341,COLUMN()-16,FALSE),"")</f>
        <v>1) 배터리 NFB 상태 확인
2) 이상이 없으면 차량 전체를 리셋한다.
3) 차량 리셋 후에도 동일고장이면 사령실과 연락하여 조치를 취한다 (배터리를 상온조건으로 만든다.)</v>
      </c>
      <c r="Z2268" s="62" t="str">
        <f>IFERROR(VLOOKUP($B2268,'로템1,2단계-고장설명'!$B$4:$O$341,COLUMN()-16,FALSE),"")</f>
        <v/>
      </c>
      <c r="AA2268" s="62" t="str">
        <f>IFERROR(VLOOKUP($B2268,'로템1,2단계-고장설명'!$B$4:$O$341,COLUMN()-16,FALSE),"")</f>
        <v>1단계40량, 2단계48량</v>
      </c>
      <c r="AB2268" s="62" t="str">
        <f>IFERROR(VLOOKUP($B2268,'로템1,2단계-고장설명'!$B$4:$O$341,COLUMN()-16,FALSE),"")</f>
        <v>해당차량의 배터리 온도가 -25도이하가 되면 검지
-반응 차량 배터리 충전저온 검지 후, -35도이하이면 충전 접촉기(CK)가 차단된다.
-검지조건 배터리 충전저온 (-20도 이상).
-소거조건 배터리 충전저온 정상범위로 회복 (-20도 이상)
-조치방법:
1) 배터리 NFB 상태 확인
2) 이상이 없으면 차량 전체를 리셋한다.
3) 차량 리셋 후에도 동일고장이면 사령실과 연락하여 조치를 취한다 (배터리를 상온조건으로 만든다.)</v>
      </c>
      <c r="AC2268" s="62" t="str">
        <f>IFERROR(VLOOKUP($B2268,'로템1,2단계-고장설명'!$B$4:$O$341,COLUMN()-16,FALSE),"")</f>
        <v>2,3,4</v>
      </c>
      <c r="AD2268" s="62" t="str">
        <f>IFERROR(VLOOKUP($B2268,'로템1,2단계-고장설명'!$B$4:$O$341,COLUMN()-16,FALSE),"")</f>
        <v>Rotem</v>
      </c>
    </row>
    <row r="2269" spans="1:30" x14ac:dyDescent="0.4">
      <c r="A2269" s="60">
        <v>2267</v>
      </c>
      <c r="B2269" s="60">
        <v>1411</v>
      </c>
      <c r="C2269" s="61" t="s">
        <v>17312</v>
      </c>
      <c r="D2269" s="60" t="s">
        <v>3664</v>
      </c>
      <c r="E2269" s="60">
        <v>8</v>
      </c>
      <c r="F2269" s="60" t="s">
        <v>12008</v>
      </c>
      <c r="G2269" s="60" t="s">
        <v>3035</v>
      </c>
      <c r="H2269" s="57"/>
      <c r="L2269" s="62">
        <v>2267</v>
      </c>
      <c r="M2269" s="140">
        <f t="shared" si="210"/>
        <v>1411</v>
      </c>
      <c r="N2269" s="62">
        <f t="shared" si="211"/>
        <v>1411</v>
      </c>
      <c r="O2269" s="62" t="str">
        <f t="shared" si="212"/>
        <v>BMS#8-충전고온(COT, 45도이상)</v>
      </c>
      <c r="P2269" s="62" t="str">
        <f t="shared" si="213"/>
        <v>Tc2</v>
      </c>
      <c r="Q2269" s="62" t="str">
        <f t="shared" si="214"/>
        <v>D</v>
      </c>
      <c r="R2269" s="62" t="str">
        <f>IFERROR(VLOOKUP($B2269,'로템1,2단계-고장설명'!$B$4:$O$341,COLUMN()-16,FALSE),"")</f>
        <v>BMS-충전고온(COT)</v>
      </c>
      <c r="S2269" s="62" t="str">
        <f>IFERROR(VLOOKUP($B2269,'로템1,2단계-고장설명'!$B$4:$O$341,COLUMN()-16,FALSE),"")</f>
        <v>D</v>
      </c>
      <c r="T2269" s="62" t="str">
        <f t="shared" si="215"/>
        <v>BMS</v>
      </c>
      <c r="U2269" s="62" t="str">
        <f>IFERROR(VLOOKUP($B2269,'로템1,2단계-고장설명'!$B$4:$O$341,COLUMN()-16,FALSE),"")</f>
        <v>해당차량의 배터리 온도가 57도이상이 되면 검지</v>
      </c>
      <c r="V2269" s="62" t="str">
        <f>IFERROR(VLOOKUP($B2269,'로템1,2단계-고장설명'!$B$4:$O$341,COLUMN()-16,FALSE),"")</f>
        <v>차량 배터리 충전고온 검지 후, 60도이상이면 충전 접촉기(CK)가 차단된다.</v>
      </c>
      <c r="W2269" s="62" t="str">
        <f>IFERROR(VLOOKUP($B2269,'로템1,2단계-고장설명'!$B$4:$O$341,COLUMN()-16,FALSE),"")</f>
        <v>배터리 충전고온 (57도 이상).</v>
      </c>
      <c r="X2269" s="62" t="str">
        <f>IFERROR(VLOOKUP($B2269,'로템1,2단계-고장설명'!$B$4:$O$341,COLUMN()-16,FALSE),"")</f>
        <v>배터리 충전고온 정상범위로 회복 (55도 이하)</v>
      </c>
      <c r="Y2269" s="62" t="str">
        <f>IFERROR(VLOOKUP($B2269,'로템1,2단계-고장설명'!$B$4:$O$341,COLUMN()-16,FALSE),"")</f>
        <v>1) 배터리 NFB 상태 확인
2) 이상이 없으면 차량 전체를 리셋한다.
3) 차량 리셋 후에도 동일고장이면 사령실과 연락하여 조치를 취한다 (배터리를 상온조건으로 만든다.)</v>
      </c>
      <c r="Z2269" s="62" t="str">
        <f>IFERROR(VLOOKUP($B2269,'로템1,2단계-고장설명'!$B$4:$O$341,COLUMN()-16,FALSE),"")</f>
        <v/>
      </c>
      <c r="AA2269" s="62" t="str">
        <f>IFERROR(VLOOKUP($B2269,'로템1,2단계-고장설명'!$B$4:$O$341,COLUMN()-16,FALSE),"")</f>
        <v>1단계40량, 2단계48량</v>
      </c>
      <c r="AB2269" s="62" t="str">
        <f>IFERROR(VLOOKUP($B2269,'로템1,2단계-고장설명'!$B$4:$O$341,COLUMN()-16,FALSE),"")</f>
        <v>해당차량의 배터리 온도가 57도이상이 되면 검지
-반응 차량 배터리 충전고온 검지 후, 60도이상이면 충전 접촉기(CK)가 차단된다.
-검지조건 배터리 충전고온 (57도 이상).
-소거조건 배터리 충전고온 정상범위로 회복 (55도 이하)
-조치방법:
1) 배터리 NFB 상태 확인
2) 이상이 없으면 차량 전체를 리셋한다.
3) 차량 리셋 후에도 동일고장이면 사령실과 연락하여 조치를 취한다 (배터리를 상온조건으로 만든다.)</v>
      </c>
      <c r="AC2269" s="62" t="str">
        <f>IFERROR(VLOOKUP($B2269,'로템1,2단계-고장설명'!$B$4:$O$341,COLUMN()-16,FALSE),"")</f>
        <v>2,3,4</v>
      </c>
      <c r="AD2269" s="62" t="str">
        <f>IFERROR(VLOOKUP($B2269,'로템1,2단계-고장설명'!$B$4:$O$341,COLUMN()-16,FALSE),"")</f>
        <v>Rotem</v>
      </c>
    </row>
    <row r="2270" spans="1:30" x14ac:dyDescent="0.4">
      <c r="A2270" s="60">
        <v>2268</v>
      </c>
      <c r="B2270" s="60">
        <v>1412</v>
      </c>
      <c r="C2270" s="61" t="s">
        <v>17313</v>
      </c>
      <c r="D2270" s="60" t="s">
        <v>3664</v>
      </c>
      <c r="E2270" s="60">
        <v>8</v>
      </c>
      <c r="F2270" s="60" t="s">
        <v>12008</v>
      </c>
      <c r="G2270" s="60" t="s">
        <v>3035</v>
      </c>
      <c r="H2270" s="57"/>
      <c r="L2270" s="62">
        <v>2268</v>
      </c>
      <c r="M2270" s="140">
        <f t="shared" ref="M2270:M2333" si="216">B2270</f>
        <v>1412</v>
      </c>
      <c r="N2270" s="62">
        <f t="shared" ref="N2270:N2333" si="217">INT(B2270)</f>
        <v>1412</v>
      </c>
      <c r="O2270" s="62" t="str">
        <f t="shared" ref="O2270:O2333" si="218">C2270</f>
        <v>BMS#8-방전저온(DUT, -20도이하)</v>
      </c>
      <c r="P2270" s="62" t="str">
        <f t="shared" ref="P2270:P2333" si="219">D2270</f>
        <v>Tc2</v>
      </c>
      <c r="Q2270" s="62" t="str">
        <f t="shared" ref="Q2270:Q2333" si="220">G2270</f>
        <v>D</v>
      </c>
      <c r="R2270" s="62" t="str">
        <f>IFERROR(VLOOKUP($B2270,'로템1,2단계-고장설명'!$B$4:$O$341,COLUMN()-16,FALSE),"")</f>
        <v>BMS-방전저온(DUT)</v>
      </c>
      <c r="S2270" s="62" t="str">
        <f>IFERROR(VLOOKUP($B2270,'로템1,2단계-고장설명'!$B$4:$O$341,COLUMN()-16,FALSE),"")</f>
        <v>D</v>
      </c>
      <c r="T2270" s="62" t="str">
        <f t="shared" ref="T2270:T2333" si="221">F2270</f>
        <v>BMS</v>
      </c>
      <c r="U2270" s="62" t="str">
        <f>IFERROR(VLOOKUP($B2270,'로템1,2단계-고장설명'!$B$4:$O$341,COLUMN()-16,FALSE),"")</f>
        <v>해당차량의 배터리 온도가 -25도이하가 되면 검지</v>
      </c>
      <c r="V2270" s="62" t="str">
        <f>IFERROR(VLOOKUP($B2270,'로템1,2단계-고장설명'!$B$4:$O$341,COLUMN()-16,FALSE),"")</f>
        <v>차량 배터리 방전저온 검지 후, -35도이하이면 충전 접촉기(CK)가 차단된다.</v>
      </c>
      <c r="W2270" s="62" t="str">
        <f>IFERROR(VLOOKUP($B2270,'로템1,2단계-고장설명'!$B$4:$O$341,COLUMN()-16,FALSE),"")</f>
        <v>배터리 방전저온 (-20도 이상).</v>
      </c>
      <c r="X2270" s="62" t="str">
        <f>IFERROR(VLOOKUP($B2270,'로템1,2단계-고장설명'!$B$4:$O$341,COLUMN()-16,FALSE),"")</f>
        <v>배터리 방전저온 정상범위로 회복 (-20도 이상)</v>
      </c>
      <c r="Y2270" s="62" t="str">
        <f>IFERROR(VLOOKUP($B2270,'로템1,2단계-고장설명'!$B$4:$O$341,COLUMN()-16,FALSE),"")</f>
        <v>1) 배터리 NFB 상태 확인
2) 이상이 없으면 차량 전체를 리셋한다.
3) 차량 리셋 후에도 동일고장이면 사령실과 연락하여 조치를 취한다 (배터리를 상온조건으로 만든다.)</v>
      </c>
      <c r="Z2270" s="62" t="str">
        <f>IFERROR(VLOOKUP($B2270,'로템1,2단계-고장설명'!$B$4:$O$341,COLUMN()-16,FALSE),"")</f>
        <v/>
      </c>
      <c r="AA2270" s="62" t="str">
        <f>IFERROR(VLOOKUP($B2270,'로템1,2단계-고장설명'!$B$4:$O$341,COLUMN()-16,FALSE),"")</f>
        <v>1단계40량, 2단계48량</v>
      </c>
      <c r="AB2270" s="62" t="str">
        <f>IFERROR(VLOOKUP($B2270,'로템1,2단계-고장설명'!$B$4:$O$341,COLUMN()-16,FALSE),"")</f>
        <v>해당차량의 배터리 온도가 -25도이하가 되면 검지
-반응 차량 배터리 방전저온 검지 후, -35도이하이면 충전 접촉기(CK)가 차단된다.
-검지조건 배터리 방전저온 (-20도 이상).
-소거조건 배터리 방전저온 정상범위로 회복 (-20도 이상)
-조치방법:
1) 배터리 NFB 상태 확인
2) 이상이 없으면 차량 전체를 리셋한다.
3) 차량 리셋 후에도 동일고장이면 사령실과 연락하여 조치를 취한다 (배터리를 상온조건으로 만든다.)</v>
      </c>
      <c r="AC2270" s="62" t="str">
        <f>IFERROR(VLOOKUP($B2270,'로템1,2단계-고장설명'!$B$4:$O$341,COLUMN()-16,FALSE),"")</f>
        <v>2,3,4</v>
      </c>
      <c r="AD2270" s="62" t="str">
        <f>IFERROR(VLOOKUP($B2270,'로템1,2단계-고장설명'!$B$4:$O$341,COLUMN()-16,FALSE),"")</f>
        <v>Rotem</v>
      </c>
    </row>
    <row r="2271" spans="1:30" x14ac:dyDescent="0.4">
      <c r="A2271" s="60">
        <v>2269</v>
      </c>
      <c r="B2271" s="60">
        <v>1413</v>
      </c>
      <c r="C2271" s="61" t="s">
        <v>17314</v>
      </c>
      <c r="D2271" s="60" t="s">
        <v>3664</v>
      </c>
      <c r="E2271" s="60">
        <v>8</v>
      </c>
      <c r="F2271" s="60" t="s">
        <v>12008</v>
      </c>
      <c r="G2271" s="60" t="s">
        <v>3035</v>
      </c>
      <c r="H2271" s="57"/>
      <c r="L2271" s="62">
        <v>2269</v>
      </c>
      <c r="M2271" s="140">
        <f t="shared" si="216"/>
        <v>1413</v>
      </c>
      <c r="N2271" s="62">
        <f t="shared" si="217"/>
        <v>1413</v>
      </c>
      <c r="O2271" s="62" t="str">
        <f t="shared" si="218"/>
        <v>BMS#8-방전고온(DOT, 50도이상)</v>
      </c>
      <c r="P2271" s="62" t="str">
        <f t="shared" si="219"/>
        <v>Tc2</v>
      </c>
      <c r="Q2271" s="62" t="str">
        <f t="shared" si="220"/>
        <v>D</v>
      </c>
      <c r="R2271" s="62" t="str">
        <f>IFERROR(VLOOKUP($B2271,'로템1,2단계-고장설명'!$B$4:$O$341,COLUMN()-16,FALSE),"")</f>
        <v>BMS-방전고온(DOT)</v>
      </c>
      <c r="S2271" s="62" t="str">
        <f>IFERROR(VLOOKUP($B2271,'로템1,2단계-고장설명'!$B$4:$O$341,COLUMN()-16,FALSE),"")</f>
        <v>D</v>
      </c>
      <c r="T2271" s="62" t="str">
        <f t="shared" si="221"/>
        <v>BMS</v>
      </c>
      <c r="U2271" s="62" t="str">
        <f>IFERROR(VLOOKUP($B2271,'로템1,2단계-고장설명'!$B$4:$O$341,COLUMN()-16,FALSE),"")</f>
        <v>해당차량의 배터리 온도가 57도이상이 되면 검지</v>
      </c>
      <c r="V2271" s="62" t="str">
        <f>IFERROR(VLOOKUP($B2271,'로템1,2단계-고장설명'!$B$4:$O$341,COLUMN()-16,FALSE),"")</f>
        <v>차량 배터리 방전고온 검지 후, 60도이상이면 충전 접촉기(CK)가 차단된다.</v>
      </c>
      <c r="W2271" s="62" t="str">
        <f>IFERROR(VLOOKUP($B2271,'로템1,2단계-고장설명'!$B$4:$O$341,COLUMN()-16,FALSE),"")</f>
        <v>배터리 방전고온 (57도 이상).</v>
      </c>
      <c r="X2271" s="62" t="str">
        <f>IFERROR(VLOOKUP($B2271,'로템1,2단계-고장설명'!$B$4:$O$341,COLUMN()-16,FALSE),"")</f>
        <v>배터리 방전고온 정상범위로 회복 (55도 이하)</v>
      </c>
      <c r="Y2271" s="62" t="str">
        <f>IFERROR(VLOOKUP($B2271,'로템1,2단계-고장설명'!$B$4:$O$341,COLUMN()-16,FALSE),"")</f>
        <v>1) 배터리 NFB 상태 확인
2) 이상이 없으면 차량 전체를 리셋한다.
3) 차량 리셋 후에도 동일고장이면 사령실과 연락하여 조치를 취한다 (배터리를 상온조건으로 만든다.)</v>
      </c>
      <c r="Z2271" s="62" t="str">
        <f>IFERROR(VLOOKUP($B2271,'로템1,2단계-고장설명'!$B$4:$O$341,COLUMN()-16,FALSE),"")</f>
        <v/>
      </c>
      <c r="AA2271" s="62" t="str">
        <f>IFERROR(VLOOKUP($B2271,'로템1,2단계-고장설명'!$B$4:$O$341,COLUMN()-16,FALSE),"")</f>
        <v>1단계40량, 2단계48량</v>
      </c>
      <c r="AB2271" s="62" t="str">
        <f>IFERROR(VLOOKUP($B2271,'로템1,2단계-고장설명'!$B$4:$O$341,COLUMN()-16,FALSE),"")</f>
        <v>해당차량의 배터리 온도가 57도이상이 되면 검지
-반응 차량 배터리 방전고온 검지 후, 60도이상이면 충전 접촉기(CK)가 차단된다.
-검지조건 배터리 방전고온 (57도 이상).
-소거조건 배터리 방전고온 정상범위로 회복 (55도 이하)
-조치방법:
1) 배터리 NFB 상태 확인
2) 이상이 없으면 차량 전체를 리셋한다.
3) 차량 리셋 후에도 동일고장이면 사령실과 연락하여 조치를 취한다 (배터리를 상온조건으로 만든다.)</v>
      </c>
      <c r="AC2271" s="62" t="str">
        <f>IFERROR(VLOOKUP($B2271,'로템1,2단계-고장설명'!$B$4:$O$341,COLUMN()-16,FALSE),"")</f>
        <v>2,3,4</v>
      </c>
      <c r="AD2271" s="62" t="str">
        <f>IFERROR(VLOOKUP($B2271,'로템1,2단계-고장설명'!$B$4:$O$341,COLUMN()-16,FALSE),"")</f>
        <v>Rotem</v>
      </c>
    </row>
    <row r="2272" spans="1:30" x14ac:dyDescent="0.4">
      <c r="A2272" s="60">
        <v>2270</v>
      </c>
      <c r="B2272" s="60">
        <v>1414</v>
      </c>
      <c r="C2272" s="61" t="s">
        <v>17315</v>
      </c>
      <c r="D2272" s="60" t="s">
        <v>3664</v>
      </c>
      <c r="E2272" s="60">
        <v>8</v>
      </c>
      <c r="F2272" s="57"/>
      <c r="G2272" s="57"/>
      <c r="H2272" s="57"/>
      <c r="L2272" s="62">
        <v>2270</v>
      </c>
      <c r="M2272" s="140">
        <f t="shared" si="216"/>
        <v>1414</v>
      </c>
      <c r="N2272" s="62">
        <f t="shared" si="217"/>
        <v>1414</v>
      </c>
      <c r="O2272" s="62" t="str">
        <f t="shared" si="218"/>
        <v>BMS#8-</v>
      </c>
      <c r="P2272" s="62" t="str">
        <f t="shared" si="219"/>
        <v>Tc2</v>
      </c>
      <c r="Q2272" s="62">
        <f t="shared" si="220"/>
        <v>0</v>
      </c>
      <c r="R2272" s="62" t="str">
        <f>IFERROR(VLOOKUP($B2272,'로템1,2단계-고장설명'!$B$4:$O$341,COLUMN()-16,FALSE),"")</f>
        <v/>
      </c>
      <c r="S2272" s="62" t="str">
        <f>IFERROR(VLOOKUP($B2272,'로템1,2단계-고장설명'!$B$4:$O$341,COLUMN()-16,FALSE),"")</f>
        <v/>
      </c>
      <c r="T2272" s="62">
        <f t="shared" si="221"/>
        <v>0</v>
      </c>
      <c r="U2272" s="62" t="str">
        <f>IFERROR(VLOOKUP($B2272,'로템1,2단계-고장설명'!$B$4:$O$341,COLUMN()-16,FALSE),"")</f>
        <v/>
      </c>
      <c r="V2272" s="62" t="str">
        <f>IFERROR(VLOOKUP($B2272,'로템1,2단계-고장설명'!$B$4:$O$341,COLUMN()-16,FALSE),"")</f>
        <v/>
      </c>
      <c r="W2272" s="62" t="str">
        <f>IFERROR(VLOOKUP($B2272,'로템1,2단계-고장설명'!$B$4:$O$341,COLUMN()-16,FALSE),"")</f>
        <v/>
      </c>
      <c r="X2272" s="62" t="str">
        <f>IFERROR(VLOOKUP($B2272,'로템1,2단계-고장설명'!$B$4:$O$341,COLUMN()-16,FALSE),"")</f>
        <v/>
      </c>
      <c r="Y2272" s="62" t="str">
        <f>IFERROR(VLOOKUP($B2272,'로템1,2단계-고장설명'!$B$4:$O$341,COLUMN()-16,FALSE),"")</f>
        <v/>
      </c>
      <c r="Z2272" s="62" t="str">
        <f>IFERROR(VLOOKUP($B2272,'로템1,2단계-고장설명'!$B$4:$O$341,COLUMN()-16,FALSE),"")</f>
        <v/>
      </c>
      <c r="AA2272" s="62" t="str">
        <f>IFERROR(VLOOKUP($B2272,'로템1,2단계-고장설명'!$B$4:$O$341,COLUMN()-16,FALSE),"")</f>
        <v/>
      </c>
      <c r="AB2272" s="62" t="str">
        <f>IFERROR(VLOOKUP($B2272,'로템1,2단계-고장설명'!$B$4:$O$341,COLUMN()-16,FALSE),"")</f>
        <v/>
      </c>
      <c r="AC2272" s="62" t="str">
        <f>IFERROR(VLOOKUP($B2272,'로템1,2단계-고장설명'!$B$4:$O$341,COLUMN()-16,FALSE),"")</f>
        <v/>
      </c>
      <c r="AD2272" s="62" t="str">
        <f>IFERROR(VLOOKUP($B2272,'로템1,2단계-고장설명'!$B$4:$O$341,COLUMN()-16,FALSE),"")</f>
        <v/>
      </c>
    </row>
    <row r="2273" spans="1:30" x14ac:dyDescent="0.4">
      <c r="A2273" s="60">
        <v>2271</v>
      </c>
      <c r="B2273" s="60">
        <v>1500</v>
      </c>
      <c r="C2273" s="61" t="s">
        <v>4060</v>
      </c>
      <c r="D2273" s="60" t="s">
        <v>3668</v>
      </c>
      <c r="E2273" s="60">
        <v>1</v>
      </c>
      <c r="F2273" s="60" t="s">
        <v>11615</v>
      </c>
      <c r="G2273" s="60" t="s">
        <v>3034</v>
      </c>
      <c r="H2273" s="57"/>
      <c r="L2273" s="62">
        <v>2271</v>
      </c>
      <c r="M2273" s="140">
        <f t="shared" si="216"/>
        <v>1500</v>
      </c>
      <c r="N2273" s="62">
        <f t="shared" si="217"/>
        <v>1500</v>
      </c>
      <c r="O2273" s="62" t="str">
        <f t="shared" si="218"/>
        <v>출입문 회로차단기 차단(Car1)</v>
      </c>
      <c r="P2273" s="62" t="str">
        <f t="shared" si="219"/>
        <v>Tc1</v>
      </c>
      <c r="Q2273" s="62" t="str">
        <f t="shared" si="220"/>
        <v>W</v>
      </c>
      <c r="R2273" s="62" t="str">
        <f>IFERROR(VLOOKUP($B2273,'로템1,2단계-고장설명'!$B$4:$O$341,COLUMN()-16,FALSE),"")</f>
        <v/>
      </c>
      <c r="S2273" s="62" t="str">
        <f>IFERROR(VLOOKUP($B2273,'로템1,2단계-고장설명'!$B$4:$O$341,COLUMN()-16,FALSE),"")</f>
        <v/>
      </c>
      <c r="T2273" s="62" t="str">
        <f t="shared" si="221"/>
        <v>TCMS</v>
      </c>
      <c r="U2273" s="62" t="str">
        <f>IFERROR(VLOOKUP($B2273,'로템1,2단계-고장설명'!$B$4:$O$341,COLUMN()-16,FALSE),"")</f>
        <v/>
      </c>
      <c r="V2273" s="62" t="str">
        <f>IFERROR(VLOOKUP($B2273,'로템1,2단계-고장설명'!$B$4:$O$341,COLUMN()-16,FALSE),"")</f>
        <v/>
      </c>
      <c r="W2273" s="62" t="str">
        <f>IFERROR(VLOOKUP($B2273,'로템1,2단계-고장설명'!$B$4:$O$341,COLUMN()-16,FALSE),"")</f>
        <v/>
      </c>
      <c r="X2273" s="62" t="str">
        <f>IFERROR(VLOOKUP($B2273,'로템1,2단계-고장설명'!$B$4:$O$341,COLUMN()-16,FALSE),"")</f>
        <v/>
      </c>
      <c r="Y2273" s="62" t="str">
        <f>IFERROR(VLOOKUP($B2273,'로템1,2단계-고장설명'!$B$4:$O$341,COLUMN()-16,FALSE),"")</f>
        <v/>
      </c>
      <c r="Z2273" s="62" t="str">
        <f>IFERROR(VLOOKUP($B2273,'로템1,2단계-고장설명'!$B$4:$O$341,COLUMN()-16,FALSE),"")</f>
        <v/>
      </c>
      <c r="AA2273" s="62" t="str">
        <f>IFERROR(VLOOKUP($B2273,'로템1,2단계-고장설명'!$B$4:$O$341,COLUMN()-16,FALSE),"")</f>
        <v/>
      </c>
      <c r="AB2273" s="62" t="str">
        <f>IFERROR(VLOOKUP($B2273,'로템1,2단계-고장설명'!$B$4:$O$341,COLUMN()-16,FALSE),"")</f>
        <v/>
      </c>
      <c r="AC2273" s="62" t="str">
        <f>IFERROR(VLOOKUP($B2273,'로템1,2단계-고장설명'!$B$4:$O$341,COLUMN()-16,FALSE),"")</f>
        <v/>
      </c>
      <c r="AD2273" s="62" t="str">
        <f>IFERROR(VLOOKUP($B2273,'로템1,2단계-고장설명'!$B$4:$O$341,COLUMN()-16,FALSE),"")</f>
        <v/>
      </c>
    </row>
    <row r="2274" spans="1:30" x14ac:dyDescent="0.4">
      <c r="A2274" s="60">
        <v>2272</v>
      </c>
      <c r="B2274" s="60">
        <v>1501</v>
      </c>
      <c r="C2274" s="61" t="s">
        <v>4061</v>
      </c>
      <c r="D2274" s="60" t="s">
        <v>3668</v>
      </c>
      <c r="E2274" s="60">
        <v>1</v>
      </c>
      <c r="F2274" s="60" t="s">
        <v>11615</v>
      </c>
      <c r="G2274" s="60" t="s">
        <v>3034</v>
      </c>
      <c r="H2274" s="57"/>
      <c r="L2274" s="62">
        <v>2272</v>
      </c>
      <c r="M2274" s="140">
        <f t="shared" si="216"/>
        <v>1501</v>
      </c>
      <c r="N2274" s="62">
        <f t="shared" si="217"/>
        <v>1501</v>
      </c>
      <c r="O2274" s="62" t="str">
        <f t="shared" si="218"/>
        <v>차상신호장치(ATC) 회로차단기 차단(Car1)</v>
      </c>
      <c r="P2274" s="62" t="str">
        <f t="shared" si="219"/>
        <v>Tc1</v>
      </c>
      <c r="Q2274" s="62" t="str">
        <f t="shared" si="220"/>
        <v>W</v>
      </c>
      <c r="R2274" s="62" t="str">
        <f>IFERROR(VLOOKUP($B2274,'로템1,2단계-고장설명'!$B$4:$O$341,COLUMN()-16,FALSE),"")</f>
        <v/>
      </c>
      <c r="S2274" s="62" t="str">
        <f>IFERROR(VLOOKUP($B2274,'로템1,2단계-고장설명'!$B$4:$O$341,COLUMN()-16,FALSE),"")</f>
        <v/>
      </c>
      <c r="T2274" s="62" t="str">
        <f t="shared" si="221"/>
        <v>TCMS</v>
      </c>
      <c r="U2274" s="62" t="str">
        <f>IFERROR(VLOOKUP($B2274,'로템1,2단계-고장설명'!$B$4:$O$341,COLUMN()-16,FALSE),"")</f>
        <v/>
      </c>
      <c r="V2274" s="62" t="str">
        <f>IFERROR(VLOOKUP($B2274,'로템1,2단계-고장설명'!$B$4:$O$341,COLUMN()-16,FALSE),"")</f>
        <v/>
      </c>
      <c r="W2274" s="62" t="str">
        <f>IFERROR(VLOOKUP($B2274,'로템1,2단계-고장설명'!$B$4:$O$341,COLUMN()-16,FALSE),"")</f>
        <v/>
      </c>
      <c r="X2274" s="62" t="str">
        <f>IFERROR(VLOOKUP($B2274,'로템1,2단계-고장설명'!$B$4:$O$341,COLUMN()-16,FALSE),"")</f>
        <v/>
      </c>
      <c r="Y2274" s="62" t="str">
        <f>IFERROR(VLOOKUP($B2274,'로템1,2단계-고장설명'!$B$4:$O$341,COLUMN()-16,FALSE),"")</f>
        <v/>
      </c>
      <c r="Z2274" s="62" t="str">
        <f>IFERROR(VLOOKUP($B2274,'로템1,2단계-고장설명'!$B$4:$O$341,COLUMN()-16,FALSE),"")</f>
        <v/>
      </c>
      <c r="AA2274" s="62" t="str">
        <f>IFERROR(VLOOKUP($B2274,'로템1,2단계-고장설명'!$B$4:$O$341,COLUMN()-16,FALSE),"")</f>
        <v/>
      </c>
      <c r="AB2274" s="62" t="str">
        <f>IFERROR(VLOOKUP($B2274,'로템1,2단계-고장설명'!$B$4:$O$341,COLUMN()-16,FALSE),"")</f>
        <v/>
      </c>
      <c r="AC2274" s="62" t="str">
        <f>IFERROR(VLOOKUP($B2274,'로템1,2단계-고장설명'!$B$4:$O$341,COLUMN()-16,FALSE),"")</f>
        <v/>
      </c>
      <c r="AD2274" s="62" t="str">
        <f>IFERROR(VLOOKUP($B2274,'로템1,2단계-고장설명'!$B$4:$O$341,COLUMN()-16,FALSE),"")</f>
        <v/>
      </c>
    </row>
    <row r="2275" spans="1:30" x14ac:dyDescent="0.4">
      <c r="A2275" s="60">
        <v>2273</v>
      </c>
      <c r="B2275" s="60">
        <v>1502</v>
      </c>
      <c r="C2275" s="61" t="s">
        <v>4062</v>
      </c>
      <c r="D2275" s="60" t="s">
        <v>3668</v>
      </c>
      <c r="E2275" s="60">
        <v>1</v>
      </c>
      <c r="F2275" s="60" t="s">
        <v>11615</v>
      </c>
      <c r="G2275" s="60" t="s">
        <v>3034</v>
      </c>
      <c r="H2275" s="57"/>
      <c r="L2275" s="62">
        <v>2273</v>
      </c>
      <c r="M2275" s="140">
        <f t="shared" si="216"/>
        <v>1502</v>
      </c>
      <c r="N2275" s="62">
        <f t="shared" si="217"/>
        <v>1502</v>
      </c>
      <c r="O2275" s="62" t="str">
        <f t="shared" si="218"/>
        <v>기타장치용 DC 회로차단기 차단(Car1)</v>
      </c>
      <c r="P2275" s="62" t="str">
        <f t="shared" si="219"/>
        <v>Tc1</v>
      </c>
      <c r="Q2275" s="62" t="str">
        <f t="shared" si="220"/>
        <v>W</v>
      </c>
      <c r="R2275" s="62" t="str">
        <f>IFERROR(VLOOKUP($B2275,'로템1,2단계-고장설명'!$B$4:$O$341,COLUMN()-16,FALSE),"")</f>
        <v/>
      </c>
      <c r="S2275" s="62" t="str">
        <f>IFERROR(VLOOKUP($B2275,'로템1,2단계-고장설명'!$B$4:$O$341,COLUMN()-16,FALSE),"")</f>
        <v/>
      </c>
      <c r="T2275" s="62" t="str">
        <f t="shared" si="221"/>
        <v>TCMS</v>
      </c>
      <c r="U2275" s="62" t="str">
        <f>IFERROR(VLOOKUP($B2275,'로템1,2단계-고장설명'!$B$4:$O$341,COLUMN()-16,FALSE),"")</f>
        <v/>
      </c>
      <c r="V2275" s="62" t="str">
        <f>IFERROR(VLOOKUP($B2275,'로템1,2단계-고장설명'!$B$4:$O$341,COLUMN()-16,FALSE),"")</f>
        <v/>
      </c>
      <c r="W2275" s="62" t="str">
        <f>IFERROR(VLOOKUP($B2275,'로템1,2단계-고장설명'!$B$4:$O$341,COLUMN()-16,FALSE),"")</f>
        <v/>
      </c>
      <c r="X2275" s="62" t="str">
        <f>IFERROR(VLOOKUP($B2275,'로템1,2단계-고장설명'!$B$4:$O$341,COLUMN()-16,FALSE),"")</f>
        <v/>
      </c>
      <c r="Y2275" s="62" t="str">
        <f>IFERROR(VLOOKUP($B2275,'로템1,2단계-고장설명'!$B$4:$O$341,COLUMN()-16,FALSE),"")</f>
        <v/>
      </c>
      <c r="Z2275" s="62" t="str">
        <f>IFERROR(VLOOKUP($B2275,'로템1,2단계-고장설명'!$B$4:$O$341,COLUMN()-16,FALSE),"")</f>
        <v/>
      </c>
      <c r="AA2275" s="62" t="str">
        <f>IFERROR(VLOOKUP($B2275,'로템1,2단계-고장설명'!$B$4:$O$341,COLUMN()-16,FALSE),"")</f>
        <v/>
      </c>
      <c r="AB2275" s="62" t="str">
        <f>IFERROR(VLOOKUP($B2275,'로템1,2단계-고장설명'!$B$4:$O$341,COLUMN()-16,FALSE),"")</f>
        <v/>
      </c>
      <c r="AC2275" s="62" t="str">
        <f>IFERROR(VLOOKUP($B2275,'로템1,2단계-고장설명'!$B$4:$O$341,COLUMN()-16,FALSE),"")</f>
        <v/>
      </c>
      <c r="AD2275" s="62" t="str">
        <f>IFERROR(VLOOKUP($B2275,'로템1,2단계-고장설명'!$B$4:$O$341,COLUMN()-16,FALSE),"")</f>
        <v/>
      </c>
    </row>
    <row r="2276" spans="1:30" x14ac:dyDescent="0.4">
      <c r="A2276" s="60">
        <v>2274</v>
      </c>
      <c r="B2276" s="60">
        <v>1503</v>
      </c>
      <c r="C2276" s="61" t="s">
        <v>4063</v>
      </c>
      <c r="D2276" s="60" t="s">
        <v>3668</v>
      </c>
      <c r="E2276" s="60">
        <v>1</v>
      </c>
      <c r="F2276" s="60" t="s">
        <v>11615</v>
      </c>
      <c r="G2276" s="60" t="s">
        <v>3034</v>
      </c>
      <c r="H2276" s="57"/>
      <c r="L2276" s="62">
        <v>2274</v>
      </c>
      <c r="M2276" s="140">
        <f t="shared" si="216"/>
        <v>1503</v>
      </c>
      <c r="N2276" s="62">
        <f t="shared" si="217"/>
        <v>1503</v>
      </c>
      <c r="O2276" s="62" t="str">
        <f t="shared" si="218"/>
        <v>난방장치용 AC 회로차단기 차단(Car1)</v>
      </c>
      <c r="P2276" s="62" t="str">
        <f t="shared" si="219"/>
        <v>Tc1</v>
      </c>
      <c r="Q2276" s="62" t="str">
        <f t="shared" si="220"/>
        <v>W</v>
      </c>
      <c r="R2276" s="62" t="str">
        <f>IFERROR(VLOOKUP($B2276,'로템1,2단계-고장설명'!$B$4:$O$341,COLUMN()-16,FALSE),"")</f>
        <v/>
      </c>
      <c r="S2276" s="62" t="str">
        <f>IFERROR(VLOOKUP($B2276,'로템1,2단계-고장설명'!$B$4:$O$341,COLUMN()-16,FALSE),"")</f>
        <v/>
      </c>
      <c r="T2276" s="62" t="str">
        <f t="shared" si="221"/>
        <v>TCMS</v>
      </c>
      <c r="U2276" s="62" t="str">
        <f>IFERROR(VLOOKUP($B2276,'로템1,2단계-고장설명'!$B$4:$O$341,COLUMN()-16,FALSE),"")</f>
        <v/>
      </c>
      <c r="V2276" s="62" t="str">
        <f>IFERROR(VLOOKUP($B2276,'로템1,2단계-고장설명'!$B$4:$O$341,COLUMN()-16,FALSE),"")</f>
        <v/>
      </c>
      <c r="W2276" s="62" t="str">
        <f>IFERROR(VLOOKUP($B2276,'로템1,2단계-고장설명'!$B$4:$O$341,COLUMN()-16,FALSE),"")</f>
        <v/>
      </c>
      <c r="X2276" s="62" t="str">
        <f>IFERROR(VLOOKUP($B2276,'로템1,2단계-고장설명'!$B$4:$O$341,COLUMN()-16,FALSE),"")</f>
        <v/>
      </c>
      <c r="Y2276" s="62" t="str">
        <f>IFERROR(VLOOKUP($B2276,'로템1,2단계-고장설명'!$B$4:$O$341,COLUMN()-16,FALSE),"")</f>
        <v/>
      </c>
      <c r="Z2276" s="62" t="str">
        <f>IFERROR(VLOOKUP($B2276,'로템1,2단계-고장설명'!$B$4:$O$341,COLUMN()-16,FALSE),"")</f>
        <v/>
      </c>
      <c r="AA2276" s="62" t="str">
        <f>IFERROR(VLOOKUP($B2276,'로템1,2단계-고장설명'!$B$4:$O$341,COLUMN()-16,FALSE),"")</f>
        <v/>
      </c>
      <c r="AB2276" s="62" t="str">
        <f>IFERROR(VLOOKUP($B2276,'로템1,2단계-고장설명'!$B$4:$O$341,COLUMN()-16,FALSE),"")</f>
        <v/>
      </c>
      <c r="AC2276" s="62" t="str">
        <f>IFERROR(VLOOKUP($B2276,'로템1,2단계-고장설명'!$B$4:$O$341,COLUMN()-16,FALSE),"")</f>
        <v/>
      </c>
      <c r="AD2276" s="62" t="str">
        <f>IFERROR(VLOOKUP($B2276,'로템1,2단계-고장설명'!$B$4:$O$341,COLUMN()-16,FALSE),"")</f>
        <v/>
      </c>
    </row>
    <row r="2277" spans="1:30" x14ac:dyDescent="0.4">
      <c r="A2277" s="60">
        <v>2275</v>
      </c>
      <c r="B2277" s="60">
        <v>1504</v>
      </c>
      <c r="C2277" s="61" t="s">
        <v>4064</v>
      </c>
      <c r="D2277" s="60" t="s">
        <v>3668</v>
      </c>
      <c r="E2277" s="60">
        <v>1</v>
      </c>
      <c r="F2277" s="60" t="s">
        <v>11615</v>
      </c>
      <c r="G2277" s="60" t="s">
        <v>3034</v>
      </c>
      <c r="H2277" s="57"/>
      <c r="L2277" s="62">
        <v>2275</v>
      </c>
      <c r="M2277" s="140">
        <f t="shared" si="216"/>
        <v>1504</v>
      </c>
      <c r="N2277" s="62">
        <f t="shared" si="217"/>
        <v>1504</v>
      </c>
      <c r="O2277" s="62" t="str">
        <f t="shared" si="218"/>
        <v>냉방장치용 AC 회로차단기 차단(Car1)</v>
      </c>
      <c r="P2277" s="62" t="str">
        <f t="shared" si="219"/>
        <v>Tc1</v>
      </c>
      <c r="Q2277" s="62" t="str">
        <f t="shared" si="220"/>
        <v>W</v>
      </c>
      <c r="R2277" s="62" t="str">
        <f>IFERROR(VLOOKUP($B2277,'로템1,2단계-고장설명'!$B$4:$O$341,COLUMN()-16,FALSE),"")</f>
        <v/>
      </c>
      <c r="S2277" s="62" t="str">
        <f>IFERROR(VLOOKUP($B2277,'로템1,2단계-고장설명'!$B$4:$O$341,COLUMN()-16,FALSE),"")</f>
        <v/>
      </c>
      <c r="T2277" s="62" t="str">
        <f t="shared" si="221"/>
        <v>TCMS</v>
      </c>
      <c r="U2277" s="62" t="str">
        <f>IFERROR(VLOOKUP($B2277,'로템1,2단계-고장설명'!$B$4:$O$341,COLUMN()-16,FALSE),"")</f>
        <v/>
      </c>
      <c r="V2277" s="62" t="str">
        <f>IFERROR(VLOOKUP($B2277,'로템1,2단계-고장설명'!$B$4:$O$341,COLUMN()-16,FALSE),"")</f>
        <v/>
      </c>
      <c r="W2277" s="62" t="str">
        <f>IFERROR(VLOOKUP($B2277,'로템1,2단계-고장설명'!$B$4:$O$341,COLUMN()-16,FALSE),"")</f>
        <v/>
      </c>
      <c r="X2277" s="62" t="str">
        <f>IFERROR(VLOOKUP($B2277,'로템1,2단계-고장설명'!$B$4:$O$341,COLUMN()-16,FALSE),"")</f>
        <v/>
      </c>
      <c r="Y2277" s="62" t="str">
        <f>IFERROR(VLOOKUP($B2277,'로템1,2단계-고장설명'!$B$4:$O$341,COLUMN()-16,FALSE),"")</f>
        <v/>
      </c>
      <c r="Z2277" s="62" t="str">
        <f>IFERROR(VLOOKUP($B2277,'로템1,2단계-고장설명'!$B$4:$O$341,COLUMN()-16,FALSE),"")</f>
        <v/>
      </c>
      <c r="AA2277" s="62" t="str">
        <f>IFERROR(VLOOKUP($B2277,'로템1,2단계-고장설명'!$B$4:$O$341,COLUMN()-16,FALSE),"")</f>
        <v/>
      </c>
      <c r="AB2277" s="62" t="str">
        <f>IFERROR(VLOOKUP($B2277,'로템1,2단계-고장설명'!$B$4:$O$341,COLUMN()-16,FALSE),"")</f>
        <v/>
      </c>
      <c r="AC2277" s="62" t="str">
        <f>IFERROR(VLOOKUP($B2277,'로템1,2단계-고장설명'!$B$4:$O$341,COLUMN()-16,FALSE),"")</f>
        <v/>
      </c>
      <c r="AD2277" s="62" t="str">
        <f>IFERROR(VLOOKUP($B2277,'로템1,2단계-고장설명'!$B$4:$O$341,COLUMN()-16,FALSE),"")</f>
        <v/>
      </c>
    </row>
    <row r="2278" spans="1:30" x14ac:dyDescent="0.4">
      <c r="A2278" s="60">
        <v>2276</v>
      </c>
      <c r="B2278" s="60">
        <v>1505</v>
      </c>
      <c r="C2278" s="61" t="s">
        <v>4065</v>
      </c>
      <c r="D2278" s="60" t="s">
        <v>3668</v>
      </c>
      <c r="E2278" s="60">
        <v>1</v>
      </c>
      <c r="F2278" s="60" t="s">
        <v>11615</v>
      </c>
      <c r="G2278" s="60" t="s">
        <v>3034</v>
      </c>
      <c r="H2278" s="57"/>
      <c r="L2278" s="62">
        <v>2276</v>
      </c>
      <c r="M2278" s="140">
        <f t="shared" si="216"/>
        <v>1505</v>
      </c>
      <c r="N2278" s="62">
        <f t="shared" si="217"/>
        <v>1505</v>
      </c>
      <c r="O2278" s="62" t="str">
        <f t="shared" si="218"/>
        <v>기타장치용 AC 회로차단기 차단(Car1)</v>
      </c>
      <c r="P2278" s="62" t="str">
        <f t="shared" si="219"/>
        <v>Tc1</v>
      </c>
      <c r="Q2278" s="62" t="str">
        <f t="shared" si="220"/>
        <v>W</v>
      </c>
      <c r="R2278" s="62" t="str">
        <f>IFERROR(VLOOKUP($B2278,'로템1,2단계-고장설명'!$B$4:$O$341,COLUMN()-16,FALSE),"")</f>
        <v/>
      </c>
      <c r="S2278" s="62" t="str">
        <f>IFERROR(VLOOKUP($B2278,'로템1,2단계-고장설명'!$B$4:$O$341,COLUMN()-16,FALSE),"")</f>
        <v/>
      </c>
      <c r="T2278" s="62" t="str">
        <f t="shared" si="221"/>
        <v>TCMS</v>
      </c>
      <c r="U2278" s="62" t="str">
        <f>IFERROR(VLOOKUP($B2278,'로템1,2단계-고장설명'!$B$4:$O$341,COLUMN()-16,FALSE),"")</f>
        <v/>
      </c>
      <c r="V2278" s="62" t="str">
        <f>IFERROR(VLOOKUP($B2278,'로템1,2단계-고장설명'!$B$4:$O$341,COLUMN()-16,FALSE),"")</f>
        <v/>
      </c>
      <c r="W2278" s="62" t="str">
        <f>IFERROR(VLOOKUP($B2278,'로템1,2단계-고장설명'!$B$4:$O$341,COLUMN()-16,FALSE),"")</f>
        <v/>
      </c>
      <c r="X2278" s="62" t="str">
        <f>IFERROR(VLOOKUP($B2278,'로템1,2단계-고장설명'!$B$4:$O$341,COLUMN()-16,FALSE),"")</f>
        <v/>
      </c>
      <c r="Y2278" s="62" t="str">
        <f>IFERROR(VLOOKUP($B2278,'로템1,2단계-고장설명'!$B$4:$O$341,COLUMN()-16,FALSE),"")</f>
        <v/>
      </c>
      <c r="Z2278" s="62" t="str">
        <f>IFERROR(VLOOKUP($B2278,'로템1,2단계-고장설명'!$B$4:$O$341,COLUMN()-16,FALSE),"")</f>
        <v/>
      </c>
      <c r="AA2278" s="62" t="str">
        <f>IFERROR(VLOOKUP($B2278,'로템1,2단계-고장설명'!$B$4:$O$341,COLUMN()-16,FALSE),"")</f>
        <v/>
      </c>
      <c r="AB2278" s="62" t="str">
        <f>IFERROR(VLOOKUP($B2278,'로템1,2단계-고장설명'!$B$4:$O$341,COLUMN()-16,FALSE),"")</f>
        <v/>
      </c>
      <c r="AC2278" s="62" t="str">
        <f>IFERROR(VLOOKUP($B2278,'로템1,2단계-고장설명'!$B$4:$O$341,COLUMN()-16,FALSE),"")</f>
        <v/>
      </c>
      <c r="AD2278" s="62" t="str">
        <f>IFERROR(VLOOKUP($B2278,'로템1,2단계-고장설명'!$B$4:$O$341,COLUMN()-16,FALSE),"")</f>
        <v/>
      </c>
    </row>
    <row r="2279" spans="1:30" x14ac:dyDescent="0.4">
      <c r="A2279" s="60">
        <v>2277</v>
      </c>
      <c r="B2279" s="60">
        <v>753</v>
      </c>
      <c r="C2279" s="61" t="s">
        <v>17316</v>
      </c>
      <c r="D2279" s="60" t="s">
        <v>3668</v>
      </c>
      <c r="E2279" s="60">
        <v>1</v>
      </c>
      <c r="F2279" s="60" t="s">
        <v>12001</v>
      </c>
      <c r="G2279" s="60" t="s">
        <v>2837</v>
      </c>
      <c r="H2279" s="57"/>
      <c r="L2279" s="62">
        <v>2277</v>
      </c>
      <c r="M2279" s="140">
        <f t="shared" si="216"/>
        <v>753</v>
      </c>
      <c r="N2279" s="62">
        <f t="shared" si="217"/>
        <v>753</v>
      </c>
      <c r="O2279" s="62" t="str">
        <f t="shared" si="218"/>
        <v>HVAC#1-배기댐퍼 열림고장</v>
      </c>
      <c r="P2279" s="62" t="str">
        <f t="shared" si="219"/>
        <v>Tc1</v>
      </c>
      <c r="Q2279" s="62" t="str">
        <f t="shared" si="220"/>
        <v>C</v>
      </c>
      <c r="R2279" s="62" t="str">
        <f>IFERROR(VLOOKUP($B2279,'로템1,2단계-고장설명'!$B$4:$O$341,COLUMN()-16,FALSE),"")</f>
        <v>HVAC-배기댐퍼 열림고장</v>
      </c>
      <c r="S2279" s="62" t="str">
        <f>IFERROR(VLOOKUP($B2279,'로템1,2단계-고장설명'!$B$4:$O$341,COLUMN()-16,FALSE),"")</f>
        <v>C</v>
      </c>
      <c r="T2279" s="62" t="str">
        <f t="shared" si="221"/>
        <v>HVAC</v>
      </c>
      <c r="U2279" s="62" t="str">
        <f>IFERROR(VLOOKUP($B2279,'로템1,2단계-고장설명'!$B$4:$O$341,COLUMN()-16,FALSE),"")</f>
        <v>환기 시, 차량 배기댐퍼가 열려 있는 상태에서 배기댐퍼 열림 리미트 스위치가 작동되지 않음</v>
      </c>
      <c r="V2279" s="62" t="str">
        <f>IFERROR(VLOOKUP($B2279,'로템1,2단계-고장설명'!$B$4:$O$341,COLUMN()-16,FALSE),"")</f>
        <v>배기댐퍼 열림 고장 현시</v>
      </c>
      <c r="W2279" s="62" t="str">
        <f>IFERROR(VLOOKUP($B2279,'로템1,2단계-고장설명'!$B$4:$O$341,COLUMN()-16,FALSE),"")</f>
        <v>배기댐퍼를 열림으로 제어했으나 열림 리미트 스위치 입력이 없을 경우</v>
      </c>
      <c r="X2279" s="62" t="str">
        <f>IFERROR(VLOOKUP($B2279,'로템1,2단계-고장설명'!$B$4:$O$341,COLUMN()-16,FALSE),"")</f>
        <v>배기댐퍼 열림 상태에서 리미트 스위치 입력이 정상적으로 입력</v>
      </c>
      <c r="Y2279" s="62" t="str">
        <f>IFERROR(VLOOKUP($B2279,'로템1,2단계-고장설명'!$B$4:$O$341,COLUMN()-16,FALSE),"")</f>
        <v>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Z2279" s="62" t="str">
        <f>IFERROR(VLOOKUP($B2279,'로템1,2단계-고장설명'!$B$4:$O$341,COLUMN()-16,FALSE),"")</f>
        <v/>
      </c>
      <c r="AA2279" s="62" t="str">
        <f>IFERROR(VLOOKUP($B2279,'로템1,2단계-고장설명'!$B$4:$O$341,COLUMN()-16,FALSE),"")</f>
        <v>1단계40량, 2단계48량</v>
      </c>
      <c r="AB2279" s="62" t="str">
        <f>IFERROR(VLOOKUP($B2279,'로템1,2단계-고장설명'!$B$4:$O$341,COLUMN()-16,FALSE),"")</f>
        <v>환기 시, 차량 배기댐퍼가 열려 있는 상태에서 배기댐퍼 열림 리미트 스위치가 작동되지 않음
-반응 배기댐퍼 열림 고장 현시
-검지조건 배기댐퍼를 열림으로 제어했으나 열림 리미트 스위치 입력이 없을 경우
-소거조건 배기댐퍼 열림 상태에서 리미트 스위치 입력이 정상적으로 입력
-조치방법 :
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AC2279" s="62" t="str">
        <f>IFERROR(VLOOKUP($B2279,'로템1,2단계-고장설명'!$B$4:$O$341,COLUMN()-16,FALSE),"")</f>
        <v>2,3,4</v>
      </c>
      <c r="AD2279" s="62" t="str">
        <f>IFERROR(VLOOKUP($B2279,'로템1,2단계-고장설명'!$B$4:$O$341,COLUMN()-16,FALSE),"")</f>
        <v>Rotem</v>
      </c>
    </row>
    <row r="2280" spans="1:30" x14ac:dyDescent="0.4">
      <c r="A2280" s="60">
        <v>2278</v>
      </c>
      <c r="B2280" s="60">
        <v>1500</v>
      </c>
      <c r="C2280" s="61" t="s">
        <v>4066</v>
      </c>
      <c r="D2280" s="60" t="s">
        <v>3658</v>
      </c>
      <c r="E2280" s="60">
        <v>2</v>
      </c>
      <c r="F2280" s="60" t="s">
        <v>11615</v>
      </c>
      <c r="G2280" s="60" t="s">
        <v>3034</v>
      </c>
      <c r="H2280" s="57"/>
      <c r="L2280" s="62">
        <v>2278</v>
      </c>
      <c r="M2280" s="140">
        <f t="shared" si="216"/>
        <v>1500</v>
      </c>
      <c r="N2280" s="62">
        <f t="shared" si="217"/>
        <v>1500</v>
      </c>
      <c r="O2280" s="62" t="str">
        <f t="shared" si="218"/>
        <v>출입문 회로차단기 차단(Car2)</v>
      </c>
      <c r="P2280" s="62" t="str">
        <f t="shared" si="219"/>
        <v>M1</v>
      </c>
      <c r="Q2280" s="62" t="str">
        <f t="shared" si="220"/>
        <v>W</v>
      </c>
      <c r="R2280" s="62" t="str">
        <f>IFERROR(VLOOKUP($B2280,'로템1,2단계-고장설명'!$B$4:$O$341,COLUMN()-16,FALSE),"")</f>
        <v/>
      </c>
      <c r="S2280" s="62" t="str">
        <f>IFERROR(VLOOKUP($B2280,'로템1,2단계-고장설명'!$B$4:$O$341,COLUMN()-16,FALSE),"")</f>
        <v/>
      </c>
      <c r="T2280" s="62" t="str">
        <f t="shared" si="221"/>
        <v>TCMS</v>
      </c>
      <c r="U2280" s="62" t="str">
        <f>IFERROR(VLOOKUP($B2280,'로템1,2단계-고장설명'!$B$4:$O$341,COLUMN()-16,FALSE),"")</f>
        <v/>
      </c>
      <c r="V2280" s="62" t="str">
        <f>IFERROR(VLOOKUP($B2280,'로템1,2단계-고장설명'!$B$4:$O$341,COLUMN()-16,FALSE),"")</f>
        <v/>
      </c>
      <c r="W2280" s="62" t="str">
        <f>IFERROR(VLOOKUP($B2280,'로템1,2단계-고장설명'!$B$4:$O$341,COLUMN()-16,FALSE),"")</f>
        <v/>
      </c>
      <c r="X2280" s="62" t="str">
        <f>IFERROR(VLOOKUP($B2280,'로템1,2단계-고장설명'!$B$4:$O$341,COLUMN()-16,FALSE),"")</f>
        <v/>
      </c>
      <c r="Y2280" s="62" t="str">
        <f>IFERROR(VLOOKUP($B2280,'로템1,2단계-고장설명'!$B$4:$O$341,COLUMN()-16,FALSE),"")</f>
        <v/>
      </c>
      <c r="Z2280" s="62" t="str">
        <f>IFERROR(VLOOKUP($B2280,'로템1,2단계-고장설명'!$B$4:$O$341,COLUMN()-16,FALSE),"")</f>
        <v/>
      </c>
      <c r="AA2280" s="62" t="str">
        <f>IFERROR(VLOOKUP($B2280,'로템1,2단계-고장설명'!$B$4:$O$341,COLUMN()-16,FALSE),"")</f>
        <v/>
      </c>
      <c r="AB2280" s="62" t="str">
        <f>IFERROR(VLOOKUP($B2280,'로템1,2단계-고장설명'!$B$4:$O$341,COLUMN()-16,FALSE),"")</f>
        <v/>
      </c>
      <c r="AC2280" s="62" t="str">
        <f>IFERROR(VLOOKUP($B2280,'로템1,2단계-고장설명'!$B$4:$O$341,COLUMN()-16,FALSE),"")</f>
        <v/>
      </c>
      <c r="AD2280" s="62" t="str">
        <f>IFERROR(VLOOKUP($B2280,'로템1,2단계-고장설명'!$B$4:$O$341,COLUMN()-16,FALSE),"")</f>
        <v/>
      </c>
    </row>
    <row r="2281" spans="1:30" x14ac:dyDescent="0.4">
      <c r="A2281" s="60">
        <v>2279</v>
      </c>
      <c r="B2281" s="60">
        <v>1501</v>
      </c>
      <c r="C2281" s="61" t="s">
        <v>17317</v>
      </c>
      <c r="D2281" s="60" t="s">
        <v>3658</v>
      </c>
      <c r="E2281" s="60">
        <v>2</v>
      </c>
      <c r="F2281" s="60" t="s">
        <v>11615</v>
      </c>
      <c r="G2281" s="60" t="s">
        <v>3034</v>
      </c>
      <c r="H2281" s="57"/>
      <c r="L2281" s="62">
        <v>2279</v>
      </c>
      <c r="M2281" s="140">
        <f t="shared" si="216"/>
        <v>1501</v>
      </c>
      <c r="N2281" s="62">
        <f t="shared" si="217"/>
        <v>1501</v>
      </c>
      <c r="O2281" s="62" t="str">
        <f t="shared" si="218"/>
        <v>차상신호장치(ATC) 회로차단기 차단(Car2)</v>
      </c>
      <c r="P2281" s="62" t="str">
        <f t="shared" si="219"/>
        <v>M1</v>
      </c>
      <c r="Q2281" s="62" t="str">
        <f t="shared" si="220"/>
        <v>W</v>
      </c>
      <c r="R2281" s="62" t="str">
        <f>IFERROR(VLOOKUP($B2281,'로템1,2단계-고장설명'!$B$4:$O$341,COLUMN()-16,FALSE),"")</f>
        <v/>
      </c>
      <c r="S2281" s="62" t="str">
        <f>IFERROR(VLOOKUP($B2281,'로템1,2단계-고장설명'!$B$4:$O$341,COLUMN()-16,FALSE),"")</f>
        <v/>
      </c>
      <c r="T2281" s="62" t="str">
        <f t="shared" si="221"/>
        <v>TCMS</v>
      </c>
      <c r="U2281" s="62" t="str">
        <f>IFERROR(VLOOKUP($B2281,'로템1,2단계-고장설명'!$B$4:$O$341,COLUMN()-16,FALSE),"")</f>
        <v/>
      </c>
      <c r="V2281" s="62" t="str">
        <f>IFERROR(VLOOKUP($B2281,'로템1,2단계-고장설명'!$B$4:$O$341,COLUMN()-16,FALSE),"")</f>
        <v/>
      </c>
      <c r="W2281" s="62" t="str">
        <f>IFERROR(VLOOKUP($B2281,'로템1,2단계-고장설명'!$B$4:$O$341,COLUMN()-16,FALSE),"")</f>
        <v/>
      </c>
      <c r="X2281" s="62" t="str">
        <f>IFERROR(VLOOKUP($B2281,'로템1,2단계-고장설명'!$B$4:$O$341,COLUMN()-16,FALSE),"")</f>
        <v/>
      </c>
      <c r="Y2281" s="62" t="str">
        <f>IFERROR(VLOOKUP($B2281,'로템1,2단계-고장설명'!$B$4:$O$341,COLUMN()-16,FALSE),"")</f>
        <v/>
      </c>
      <c r="Z2281" s="62" t="str">
        <f>IFERROR(VLOOKUP($B2281,'로템1,2단계-고장설명'!$B$4:$O$341,COLUMN()-16,FALSE),"")</f>
        <v/>
      </c>
      <c r="AA2281" s="62" t="str">
        <f>IFERROR(VLOOKUP($B2281,'로템1,2단계-고장설명'!$B$4:$O$341,COLUMN()-16,FALSE),"")</f>
        <v/>
      </c>
      <c r="AB2281" s="62" t="str">
        <f>IFERROR(VLOOKUP($B2281,'로템1,2단계-고장설명'!$B$4:$O$341,COLUMN()-16,FALSE),"")</f>
        <v/>
      </c>
      <c r="AC2281" s="62" t="str">
        <f>IFERROR(VLOOKUP($B2281,'로템1,2단계-고장설명'!$B$4:$O$341,COLUMN()-16,FALSE),"")</f>
        <v/>
      </c>
      <c r="AD2281" s="62" t="str">
        <f>IFERROR(VLOOKUP($B2281,'로템1,2단계-고장설명'!$B$4:$O$341,COLUMN()-16,FALSE),"")</f>
        <v/>
      </c>
    </row>
    <row r="2282" spans="1:30" x14ac:dyDescent="0.4">
      <c r="A2282" s="60">
        <v>2280</v>
      </c>
      <c r="B2282" s="60">
        <v>1502</v>
      </c>
      <c r="C2282" s="61" t="s">
        <v>4068</v>
      </c>
      <c r="D2282" s="60" t="s">
        <v>3658</v>
      </c>
      <c r="E2282" s="60">
        <v>2</v>
      </c>
      <c r="F2282" s="60" t="s">
        <v>11615</v>
      </c>
      <c r="G2282" s="60" t="s">
        <v>3034</v>
      </c>
      <c r="H2282" s="57"/>
      <c r="L2282" s="62">
        <v>2280</v>
      </c>
      <c r="M2282" s="140">
        <f t="shared" si="216"/>
        <v>1502</v>
      </c>
      <c r="N2282" s="62">
        <f t="shared" si="217"/>
        <v>1502</v>
      </c>
      <c r="O2282" s="62" t="str">
        <f t="shared" si="218"/>
        <v>기타장치용 DC 회로차단기 차단(Car2)</v>
      </c>
      <c r="P2282" s="62" t="str">
        <f t="shared" si="219"/>
        <v>M1</v>
      </c>
      <c r="Q2282" s="62" t="str">
        <f t="shared" si="220"/>
        <v>W</v>
      </c>
      <c r="R2282" s="62" t="str">
        <f>IFERROR(VLOOKUP($B2282,'로템1,2단계-고장설명'!$B$4:$O$341,COLUMN()-16,FALSE),"")</f>
        <v/>
      </c>
      <c r="S2282" s="62" t="str">
        <f>IFERROR(VLOOKUP($B2282,'로템1,2단계-고장설명'!$B$4:$O$341,COLUMN()-16,FALSE),"")</f>
        <v/>
      </c>
      <c r="T2282" s="62" t="str">
        <f t="shared" si="221"/>
        <v>TCMS</v>
      </c>
      <c r="U2282" s="62" t="str">
        <f>IFERROR(VLOOKUP($B2282,'로템1,2단계-고장설명'!$B$4:$O$341,COLUMN()-16,FALSE),"")</f>
        <v/>
      </c>
      <c r="V2282" s="62" t="str">
        <f>IFERROR(VLOOKUP($B2282,'로템1,2단계-고장설명'!$B$4:$O$341,COLUMN()-16,FALSE),"")</f>
        <v/>
      </c>
      <c r="W2282" s="62" t="str">
        <f>IFERROR(VLOOKUP($B2282,'로템1,2단계-고장설명'!$B$4:$O$341,COLUMN()-16,FALSE),"")</f>
        <v/>
      </c>
      <c r="X2282" s="62" t="str">
        <f>IFERROR(VLOOKUP($B2282,'로템1,2단계-고장설명'!$B$4:$O$341,COLUMN()-16,FALSE),"")</f>
        <v/>
      </c>
      <c r="Y2282" s="62" t="str">
        <f>IFERROR(VLOOKUP($B2282,'로템1,2단계-고장설명'!$B$4:$O$341,COLUMN()-16,FALSE),"")</f>
        <v/>
      </c>
      <c r="Z2282" s="62" t="str">
        <f>IFERROR(VLOOKUP($B2282,'로템1,2단계-고장설명'!$B$4:$O$341,COLUMN()-16,FALSE),"")</f>
        <v/>
      </c>
      <c r="AA2282" s="62" t="str">
        <f>IFERROR(VLOOKUP($B2282,'로템1,2단계-고장설명'!$B$4:$O$341,COLUMN()-16,FALSE),"")</f>
        <v/>
      </c>
      <c r="AB2282" s="62" t="str">
        <f>IFERROR(VLOOKUP($B2282,'로템1,2단계-고장설명'!$B$4:$O$341,COLUMN()-16,FALSE),"")</f>
        <v/>
      </c>
      <c r="AC2282" s="62" t="str">
        <f>IFERROR(VLOOKUP($B2282,'로템1,2단계-고장설명'!$B$4:$O$341,COLUMN()-16,FALSE),"")</f>
        <v/>
      </c>
      <c r="AD2282" s="62" t="str">
        <f>IFERROR(VLOOKUP($B2282,'로템1,2단계-고장설명'!$B$4:$O$341,COLUMN()-16,FALSE),"")</f>
        <v/>
      </c>
    </row>
    <row r="2283" spans="1:30" x14ac:dyDescent="0.4">
      <c r="A2283" s="60">
        <v>2281</v>
      </c>
      <c r="B2283" s="60">
        <v>1503</v>
      </c>
      <c r="C2283" s="61" t="s">
        <v>4069</v>
      </c>
      <c r="D2283" s="60" t="s">
        <v>3658</v>
      </c>
      <c r="E2283" s="60">
        <v>2</v>
      </c>
      <c r="F2283" s="60" t="s">
        <v>11615</v>
      </c>
      <c r="G2283" s="60" t="s">
        <v>3034</v>
      </c>
      <c r="H2283" s="57"/>
      <c r="L2283" s="62">
        <v>2281</v>
      </c>
      <c r="M2283" s="140">
        <f t="shared" si="216"/>
        <v>1503</v>
      </c>
      <c r="N2283" s="62">
        <f t="shared" si="217"/>
        <v>1503</v>
      </c>
      <c r="O2283" s="62" t="str">
        <f t="shared" si="218"/>
        <v>난방장치용 AC 회로차단기 차단(Car2)</v>
      </c>
      <c r="P2283" s="62" t="str">
        <f t="shared" si="219"/>
        <v>M1</v>
      </c>
      <c r="Q2283" s="62" t="str">
        <f t="shared" si="220"/>
        <v>W</v>
      </c>
      <c r="R2283" s="62" t="str">
        <f>IFERROR(VLOOKUP($B2283,'로템1,2단계-고장설명'!$B$4:$O$341,COLUMN()-16,FALSE),"")</f>
        <v/>
      </c>
      <c r="S2283" s="62" t="str">
        <f>IFERROR(VLOOKUP($B2283,'로템1,2단계-고장설명'!$B$4:$O$341,COLUMN()-16,FALSE),"")</f>
        <v/>
      </c>
      <c r="T2283" s="62" t="str">
        <f t="shared" si="221"/>
        <v>TCMS</v>
      </c>
      <c r="U2283" s="62" t="str">
        <f>IFERROR(VLOOKUP($B2283,'로템1,2단계-고장설명'!$B$4:$O$341,COLUMN()-16,FALSE),"")</f>
        <v/>
      </c>
      <c r="V2283" s="62" t="str">
        <f>IFERROR(VLOOKUP($B2283,'로템1,2단계-고장설명'!$B$4:$O$341,COLUMN()-16,FALSE),"")</f>
        <v/>
      </c>
      <c r="W2283" s="62" t="str">
        <f>IFERROR(VLOOKUP($B2283,'로템1,2단계-고장설명'!$B$4:$O$341,COLUMN()-16,FALSE),"")</f>
        <v/>
      </c>
      <c r="X2283" s="62" t="str">
        <f>IFERROR(VLOOKUP($B2283,'로템1,2단계-고장설명'!$B$4:$O$341,COLUMN()-16,FALSE),"")</f>
        <v/>
      </c>
      <c r="Y2283" s="62" t="str">
        <f>IFERROR(VLOOKUP($B2283,'로템1,2단계-고장설명'!$B$4:$O$341,COLUMN()-16,FALSE),"")</f>
        <v/>
      </c>
      <c r="Z2283" s="62" t="str">
        <f>IFERROR(VLOOKUP($B2283,'로템1,2단계-고장설명'!$B$4:$O$341,COLUMN()-16,FALSE),"")</f>
        <v/>
      </c>
      <c r="AA2283" s="62" t="str">
        <f>IFERROR(VLOOKUP($B2283,'로템1,2단계-고장설명'!$B$4:$O$341,COLUMN()-16,FALSE),"")</f>
        <v/>
      </c>
      <c r="AB2283" s="62" t="str">
        <f>IFERROR(VLOOKUP($B2283,'로템1,2단계-고장설명'!$B$4:$O$341,COLUMN()-16,FALSE),"")</f>
        <v/>
      </c>
      <c r="AC2283" s="62" t="str">
        <f>IFERROR(VLOOKUP($B2283,'로템1,2단계-고장설명'!$B$4:$O$341,COLUMN()-16,FALSE),"")</f>
        <v/>
      </c>
      <c r="AD2283" s="62" t="str">
        <f>IFERROR(VLOOKUP($B2283,'로템1,2단계-고장설명'!$B$4:$O$341,COLUMN()-16,FALSE),"")</f>
        <v/>
      </c>
    </row>
    <row r="2284" spans="1:30" x14ac:dyDescent="0.4">
      <c r="A2284" s="60">
        <v>2282</v>
      </c>
      <c r="B2284" s="60">
        <v>1504</v>
      </c>
      <c r="C2284" s="61" t="s">
        <v>4070</v>
      </c>
      <c r="D2284" s="60" t="s">
        <v>3658</v>
      </c>
      <c r="E2284" s="60">
        <v>2</v>
      </c>
      <c r="F2284" s="60" t="s">
        <v>11615</v>
      </c>
      <c r="G2284" s="60" t="s">
        <v>3034</v>
      </c>
      <c r="H2284" s="57"/>
      <c r="L2284" s="62">
        <v>2282</v>
      </c>
      <c r="M2284" s="140">
        <f t="shared" si="216"/>
        <v>1504</v>
      </c>
      <c r="N2284" s="62">
        <f t="shared" si="217"/>
        <v>1504</v>
      </c>
      <c r="O2284" s="62" t="str">
        <f t="shared" si="218"/>
        <v>냉방장치용 AC 회로차단기 차단(Car2)</v>
      </c>
      <c r="P2284" s="62" t="str">
        <f t="shared" si="219"/>
        <v>M1</v>
      </c>
      <c r="Q2284" s="62" t="str">
        <f t="shared" si="220"/>
        <v>W</v>
      </c>
      <c r="R2284" s="62" t="str">
        <f>IFERROR(VLOOKUP($B2284,'로템1,2단계-고장설명'!$B$4:$O$341,COLUMN()-16,FALSE),"")</f>
        <v/>
      </c>
      <c r="S2284" s="62" t="str">
        <f>IFERROR(VLOOKUP($B2284,'로템1,2단계-고장설명'!$B$4:$O$341,COLUMN()-16,FALSE),"")</f>
        <v/>
      </c>
      <c r="T2284" s="62" t="str">
        <f t="shared" si="221"/>
        <v>TCMS</v>
      </c>
      <c r="U2284" s="62" t="str">
        <f>IFERROR(VLOOKUP($B2284,'로템1,2단계-고장설명'!$B$4:$O$341,COLUMN()-16,FALSE),"")</f>
        <v/>
      </c>
      <c r="V2284" s="62" t="str">
        <f>IFERROR(VLOOKUP($B2284,'로템1,2단계-고장설명'!$B$4:$O$341,COLUMN()-16,FALSE),"")</f>
        <v/>
      </c>
      <c r="W2284" s="62" t="str">
        <f>IFERROR(VLOOKUP($B2284,'로템1,2단계-고장설명'!$B$4:$O$341,COLUMN()-16,FALSE),"")</f>
        <v/>
      </c>
      <c r="X2284" s="62" t="str">
        <f>IFERROR(VLOOKUP($B2284,'로템1,2단계-고장설명'!$B$4:$O$341,COLUMN()-16,FALSE),"")</f>
        <v/>
      </c>
      <c r="Y2284" s="62" t="str">
        <f>IFERROR(VLOOKUP($B2284,'로템1,2단계-고장설명'!$B$4:$O$341,COLUMN()-16,FALSE),"")</f>
        <v/>
      </c>
      <c r="Z2284" s="62" t="str">
        <f>IFERROR(VLOOKUP($B2284,'로템1,2단계-고장설명'!$B$4:$O$341,COLUMN()-16,FALSE),"")</f>
        <v/>
      </c>
      <c r="AA2284" s="62" t="str">
        <f>IFERROR(VLOOKUP($B2284,'로템1,2단계-고장설명'!$B$4:$O$341,COLUMN()-16,FALSE),"")</f>
        <v/>
      </c>
      <c r="AB2284" s="62" t="str">
        <f>IFERROR(VLOOKUP($B2284,'로템1,2단계-고장설명'!$B$4:$O$341,COLUMN()-16,FALSE),"")</f>
        <v/>
      </c>
      <c r="AC2284" s="62" t="str">
        <f>IFERROR(VLOOKUP($B2284,'로템1,2단계-고장설명'!$B$4:$O$341,COLUMN()-16,FALSE),"")</f>
        <v/>
      </c>
      <c r="AD2284" s="62" t="str">
        <f>IFERROR(VLOOKUP($B2284,'로템1,2단계-고장설명'!$B$4:$O$341,COLUMN()-16,FALSE),"")</f>
        <v/>
      </c>
    </row>
    <row r="2285" spans="1:30" x14ac:dyDescent="0.4">
      <c r="A2285" s="60">
        <v>2283</v>
      </c>
      <c r="B2285" s="60">
        <v>1505</v>
      </c>
      <c r="C2285" s="61" t="s">
        <v>4071</v>
      </c>
      <c r="D2285" s="60" t="s">
        <v>3658</v>
      </c>
      <c r="E2285" s="60">
        <v>2</v>
      </c>
      <c r="F2285" s="60" t="s">
        <v>11615</v>
      </c>
      <c r="G2285" s="60" t="s">
        <v>3034</v>
      </c>
      <c r="H2285" s="57"/>
      <c r="L2285" s="62">
        <v>2283</v>
      </c>
      <c r="M2285" s="140">
        <f t="shared" si="216"/>
        <v>1505</v>
      </c>
      <c r="N2285" s="62">
        <f t="shared" si="217"/>
        <v>1505</v>
      </c>
      <c r="O2285" s="62" t="str">
        <f t="shared" si="218"/>
        <v>기타장치용 AC 회로차단기 차단(Car2)</v>
      </c>
      <c r="P2285" s="62" t="str">
        <f t="shared" si="219"/>
        <v>M1</v>
      </c>
      <c r="Q2285" s="62" t="str">
        <f t="shared" si="220"/>
        <v>W</v>
      </c>
      <c r="R2285" s="62" t="str">
        <f>IFERROR(VLOOKUP($B2285,'로템1,2단계-고장설명'!$B$4:$O$341,COLUMN()-16,FALSE),"")</f>
        <v/>
      </c>
      <c r="S2285" s="62" t="str">
        <f>IFERROR(VLOOKUP($B2285,'로템1,2단계-고장설명'!$B$4:$O$341,COLUMN()-16,FALSE),"")</f>
        <v/>
      </c>
      <c r="T2285" s="62" t="str">
        <f t="shared" si="221"/>
        <v>TCMS</v>
      </c>
      <c r="U2285" s="62" t="str">
        <f>IFERROR(VLOOKUP($B2285,'로템1,2단계-고장설명'!$B$4:$O$341,COLUMN()-16,FALSE),"")</f>
        <v/>
      </c>
      <c r="V2285" s="62" t="str">
        <f>IFERROR(VLOOKUP($B2285,'로템1,2단계-고장설명'!$B$4:$O$341,COLUMN()-16,FALSE),"")</f>
        <v/>
      </c>
      <c r="W2285" s="62" t="str">
        <f>IFERROR(VLOOKUP($B2285,'로템1,2단계-고장설명'!$B$4:$O$341,COLUMN()-16,FALSE),"")</f>
        <v/>
      </c>
      <c r="X2285" s="62" t="str">
        <f>IFERROR(VLOOKUP($B2285,'로템1,2단계-고장설명'!$B$4:$O$341,COLUMN()-16,FALSE),"")</f>
        <v/>
      </c>
      <c r="Y2285" s="62" t="str">
        <f>IFERROR(VLOOKUP($B2285,'로템1,2단계-고장설명'!$B$4:$O$341,COLUMN()-16,FALSE),"")</f>
        <v/>
      </c>
      <c r="Z2285" s="62" t="str">
        <f>IFERROR(VLOOKUP($B2285,'로템1,2단계-고장설명'!$B$4:$O$341,COLUMN()-16,FALSE),"")</f>
        <v/>
      </c>
      <c r="AA2285" s="62" t="str">
        <f>IFERROR(VLOOKUP($B2285,'로템1,2단계-고장설명'!$B$4:$O$341,COLUMN()-16,FALSE),"")</f>
        <v/>
      </c>
      <c r="AB2285" s="62" t="str">
        <f>IFERROR(VLOOKUP($B2285,'로템1,2단계-고장설명'!$B$4:$O$341,COLUMN()-16,FALSE),"")</f>
        <v/>
      </c>
      <c r="AC2285" s="62" t="str">
        <f>IFERROR(VLOOKUP($B2285,'로템1,2단계-고장설명'!$B$4:$O$341,COLUMN()-16,FALSE),"")</f>
        <v/>
      </c>
      <c r="AD2285" s="62" t="str">
        <f>IFERROR(VLOOKUP($B2285,'로템1,2단계-고장설명'!$B$4:$O$341,COLUMN()-16,FALSE),"")</f>
        <v/>
      </c>
    </row>
    <row r="2286" spans="1:30" x14ac:dyDescent="0.4">
      <c r="A2286" s="60">
        <v>2284</v>
      </c>
      <c r="B2286" s="60">
        <v>753</v>
      </c>
      <c r="C2286" s="61" t="s">
        <v>17318</v>
      </c>
      <c r="D2286" s="60" t="s">
        <v>3658</v>
      </c>
      <c r="E2286" s="60">
        <v>2</v>
      </c>
      <c r="F2286" s="60" t="s">
        <v>12001</v>
      </c>
      <c r="G2286" s="60" t="s">
        <v>2837</v>
      </c>
      <c r="H2286" s="57"/>
      <c r="L2286" s="62">
        <v>2284</v>
      </c>
      <c r="M2286" s="140">
        <f t="shared" si="216"/>
        <v>753</v>
      </c>
      <c r="N2286" s="62">
        <f t="shared" si="217"/>
        <v>753</v>
      </c>
      <c r="O2286" s="62" t="str">
        <f t="shared" si="218"/>
        <v>HVAC#2-배기댐퍼 열림고장</v>
      </c>
      <c r="P2286" s="62" t="str">
        <f t="shared" si="219"/>
        <v>M1</v>
      </c>
      <c r="Q2286" s="62" t="str">
        <f t="shared" si="220"/>
        <v>C</v>
      </c>
      <c r="R2286" s="62" t="str">
        <f>IFERROR(VLOOKUP($B2286,'로템1,2단계-고장설명'!$B$4:$O$341,COLUMN()-16,FALSE),"")</f>
        <v>HVAC-배기댐퍼 열림고장</v>
      </c>
      <c r="S2286" s="62" t="str">
        <f>IFERROR(VLOOKUP($B2286,'로템1,2단계-고장설명'!$B$4:$O$341,COLUMN()-16,FALSE),"")</f>
        <v>C</v>
      </c>
      <c r="T2286" s="62" t="str">
        <f t="shared" si="221"/>
        <v>HVAC</v>
      </c>
      <c r="U2286" s="62" t="str">
        <f>IFERROR(VLOOKUP($B2286,'로템1,2단계-고장설명'!$B$4:$O$341,COLUMN()-16,FALSE),"")</f>
        <v>환기 시, 차량 배기댐퍼가 열려 있는 상태에서 배기댐퍼 열림 리미트 스위치가 작동되지 않음</v>
      </c>
      <c r="V2286" s="62" t="str">
        <f>IFERROR(VLOOKUP($B2286,'로템1,2단계-고장설명'!$B$4:$O$341,COLUMN()-16,FALSE),"")</f>
        <v>배기댐퍼 열림 고장 현시</v>
      </c>
      <c r="W2286" s="62" t="str">
        <f>IFERROR(VLOOKUP($B2286,'로템1,2단계-고장설명'!$B$4:$O$341,COLUMN()-16,FALSE),"")</f>
        <v>배기댐퍼를 열림으로 제어했으나 열림 리미트 스위치 입력이 없을 경우</v>
      </c>
      <c r="X2286" s="62" t="str">
        <f>IFERROR(VLOOKUP($B2286,'로템1,2단계-고장설명'!$B$4:$O$341,COLUMN()-16,FALSE),"")</f>
        <v>배기댐퍼 열림 상태에서 리미트 스위치 입력이 정상적으로 입력</v>
      </c>
      <c r="Y2286" s="62" t="str">
        <f>IFERROR(VLOOKUP($B2286,'로템1,2단계-고장설명'!$B$4:$O$341,COLUMN()-16,FALSE),"")</f>
        <v>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Z2286" s="62" t="str">
        <f>IFERROR(VLOOKUP($B2286,'로템1,2단계-고장설명'!$B$4:$O$341,COLUMN()-16,FALSE),"")</f>
        <v/>
      </c>
      <c r="AA2286" s="62" t="str">
        <f>IFERROR(VLOOKUP($B2286,'로템1,2단계-고장설명'!$B$4:$O$341,COLUMN()-16,FALSE),"")</f>
        <v>1단계40량, 2단계48량</v>
      </c>
      <c r="AB2286" s="62" t="str">
        <f>IFERROR(VLOOKUP($B2286,'로템1,2단계-고장설명'!$B$4:$O$341,COLUMN()-16,FALSE),"")</f>
        <v>환기 시, 차량 배기댐퍼가 열려 있는 상태에서 배기댐퍼 열림 리미트 스위치가 작동되지 않음
-반응 배기댐퍼 열림 고장 현시
-검지조건 배기댐퍼를 열림으로 제어했으나 열림 리미트 스위치 입력이 없을 경우
-소거조건 배기댐퍼 열림 상태에서 리미트 스위치 입력이 정상적으로 입력
-조치방법 :
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AC2286" s="62" t="str">
        <f>IFERROR(VLOOKUP($B2286,'로템1,2단계-고장설명'!$B$4:$O$341,COLUMN()-16,FALSE),"")</f>
        <v>2,3,4</v>
      </c>
      <c r="AD2286" s="62" t="str">
        <f>IFERROR(VLOOKUP($B2286,'로템1,2단계-고장설명'!$B$4:$O$341,COLUMN()-16,FALSE),"")</f>
        <v>Rotem</v>
      </c>
    </row>
    <row r="2287" spans="1:30" x14ac:dyDescent="0.4">
      <c r="A2287" s="60">
        <v>2285</v>
      </c>
      <c r="B2287" s="60">
        <v>1500</v>
      </c>
      <c r="C2287" s="61" t="s">
        <v>4072</v>
      </c>
      <c r="D2287" s="60" t="s">
        <v>3659</v>
      </c>
      <c r="E2287" s="60">
        <v>3</v>
      </c>
      <c r="F2287" s="60" t="s">
        <v>11615</v>
      </c>
      <c r="G2287" s="60" t="s">
        <v>3034</v>
      </c>
      <c r="H2287" s="57"/>
      <c r="L2287" s="62">
        <v>2285</v>
      </c>
      <c r="M2287" s="140">
        <f t="shared" si="216"/>
        <v>1500</v>
      </c>
      <c r="N2287" s="62">
        <f t="shared" si="217"/>
        <v>1500</v>
      </c>
      <c r="O2287" s="62" t="str">
        <f t="shared" si="218"/>
        <v>출입문 회로차단기 차단(Car3)</v>
      </c>
      <c r="P2287" s="62" t="str">
        <f t="shared" si="219"/>
        <v>M2</v>
      </c>
      <c r="Q2287" s="62" t="str">
        <f t="shared" si="220"/>
        <v>W</v>
      </c>
      <c r="R2287" s="62" t="str">
        <f>IFERROR(VLOOKUP($B2287,'로템1,2단계-고장설명'!$B$4:$O$341,COLUMN()-16,FALSE),"")</f>
        <v/>
      </c>
      <c r="S2287" s="62" t="str">
        <f>IFERROR(VLOOKUP($B2287,'로템1,2단계-고장설명'!$B$4:$O$341,COLUMN()-16,FALSE),"")</f>
        <v/>
      </c>
      <c r="T2287" s="62" t="str">
        <f t="shared" si="221"/>
        <v>TCMS</v>
      </c>
      <c r="U2287" s="62" t="str">
        <f>IFERROR(VLOOKUP($B2287,'로템1,2단계-고장설명'!$B$4:$O$341,COLUMN()-16,FALSE),"")</f>
        <v/>
      </c>
      <c r="V2287" s="62" t="str">
        <f>IFERROR(VLOOKUP($B2287,'로템1,2단계-고장설명'!$B$4:$O$341,COLUMN()-16,FALSE),"")</f>
        <v/>
      </c>
      <c r="W2287" s="62" t="str">
        <f>IFERROR(VLOOKUP($B2287,'로템1,2단계-고장설명'!$B$4:$O$341,COLUMN()-16,FALSE),"")</f>
        <v/>
      </c>
      <c r="X2287" s="62" t="str">
        <f>IFERROR(VLOOKUP($B2287,'로템1,2단계-고장설명'!$B$4:$O$341,COLUMN()-16,FALSE),"")</f>
        <v/>
      </c>
      <c r="Y2287" s="62" t="str">
        <f>IFERROR(VLOOKUP($B2287,'로템1,2단계-고장설명'!$B$4:$O$341,COLUMN()-16,FALSE),"")</f>
        <v/>
      </c>
      <c r="Z2287" s="62" t="str">
        <f>IFERROR(VLOOKUP($B2287,'로템1,2단계-고장설명'!$B$4:$O$341,COLUMN()-16,FALSE),"")</f>
        <v/>
      </c>
      <c r="AA2287" s="62" t="str">
        <f>IFERROR(VLOOKUP($B2287,'로템1,2단계-고장설명'!$B$4:$O$341,COLUMN()-16,FALSE),"")</f>
        <v/>
      </c>
      <c r="AB2287" s="62" t="str">
        <f>IFERROR(VLOOKUP($B2287,'로템1,2단계-고장설명'!$B$4:$O$341,COLUMN()-16,FALSE),"")</f>
        <v/>
      </c>
      <c r="AC2287" s="62" t="str">
        <f>IFERROR(VLOOKUP($B2287,'로템1,2단계-고장설명'!$B$4:$O$341,COLUMN()-16,FALSE),"")</f>
        <v/>
      </c>
      <c r="AD2287" s="62" t="str">
        <f>IFERROR(VLOOKUP($B2287,'로템1,2단계-고장설명'!$B$4:$O$341,COLUMN()-16,FALSE),"")</f>
        <v/>
      </c>
    </row>
    <row r="2288" spans="1:30" x14ac:dyDescent="0.4">
      <c r="A2288" s="60">
        <v>2286</v>
      </c>
      <c r="B2288" s="60">
        <v>1501</v>
      </c>
      <c r="C2288" s="61" t="s">
        <v>17319</v>
      </c>
      <c r="D2288" s="60" t="s">
        <v>3659</v>
      </c>
      <c r="E2288" s="60">
        <v>3</v>
      </c>
      <c r="F2288" s="60" t="s">
        <v>11615</v>
      </c>
      <c r="G2288" s="60" t="s">
        <v>3034</v>
      </c>
      <c r="H2288" s="57"/>
      <c r="L2288" s="62">
        <v>2286</v>
      </c>
      <c r="M2288" s="140">
        <f t="shared" si="216"/>
        <v>1501</v>
      </c>
      <c r="N2288" s="62">
        <f t="shared" si="217"/>
        <v>1501</v>
      </c>
      <c r="O2288" s="62" t="str">
        <f t="shared" si="218"/>
        <v>차상신호장치(ATC) 회로차단기 차단(Car3)</v>
      </c>
      <c r="P2288" s="62" t="str">
        <f t="shared" si="219"/>
        <v>M2</v>
      </c>
      <c r="Q2288" s="62" t="str">
        <f t="shared" si="220"/>
        <v>W</v>
      </c>
      <c r="R2288" s="62" t="str">
        <f>IFERROR(VLOOKUP($B2288,'로템1,2단계-고장설명'!$B$4:$O$341,COLUMN()-16,FALSE),"")</f>
        <v/>
      </c>
      <c r="S2288" s="62" t="str">
        <f>IFERROR(VLOOKUP($B2288,'로템1,2단계-고장설명'!$B$4:$O$341,COLUMN()-16,FALSE),"")</f>
        <v/>
      </c>
      <c r="T2288" s="62" t="str">
        <f t="shared" si="221"/>
        <v>TCMS</v>
      </c>
      <c r="U2288" s="62" t="str">
        <f>IFERROR(VLOOKUP($B2288,'로템1,2단계-고장설명'!$B$4:$O$341,COLUMN()-16,FALSE),"")</f>
        <v/>
      </c>
      <c r="V2288" s="62" t="str">
        <f>IFERROR(VLOOKUP($B2288,'로템1,2단계-고장설명'!$B$4:$O$341,COLUMN()-16,FALSE),"")</f>
        <v/>
      </c>
      <c r="W2288" s="62" t="str">
        <f>IFERROR(VLOOKUP($B2288,'로템1,2단계-고장설명'!$B$4:$O$341,COLUMN()-16,FALSE),"")</f>
        <v/>
      </c>
      <c r="X2288" s="62" t="str">
        <f>IFERROR(VLOOKUP($B2288,'로템1,2단계-고장설명'!$B$4:$O$341,COLUMN()-16,FALSE),"")</f>
        <v/>
      </c>
      <c r="Y2288" s="62" t="str">
        <f>IFERROR(VLOOKUP($B2288,'로템1,2단계-고장설명'!$B$4:$O$341,COLUMN()-16,FALSE),"")</f>
        <v/>
      </c>
      <c r="Z2288" s="62" t="str">
        <f>IFERROR(VLOOKUP($B2288,'로템1,2단계-고장설명'!$B$4:$O$341,COLUMN()-16,FALSE),"")</f>
        <v/>
      </c>
      <c r="AA2288" s="62" t="str">
        <f>IFERROR(VLOOKUP($B2288,'로템1,2단계-고장설명'!$B$4:$O$341,COLUMN()-16,FALSE),"")</f>
        <v/>
      </c>
      <c r="AB2288" s="62" t="str">
        <f>IFERROR(VLOOKUP($B2288,'로템1,2단계-고장설명'!$B$4:$O$341,COLUMN()-16,FALSE),"")</f>
        <v/>
      </c>
      <c r="AC2288" s="62" t="str">
        <f>IFERROR(VLOOKUP($B2288,'로템1,2단계-고장설명'!$B$4:$O$341,COLUMN()-16,FALSE),"")</f>
        <v/>
      </c>
      <c r="AD2288" s="62" t="str">
        <f>IFERROR(VLOOKUP($B2288,'로템1,2단계-고장설명'!$B$4:$O$341,COLUMN()-16,FALSE),"")</f>
        <v/>
      </c>
    </row>
    <row r="2289" spans="1:30" x14ac:dyDescent="0.4">
      <c r="A2289" s="60">
        <v>2287</v>
      </c>
      <c r="B2289" s="60">
        <v>1502</v>
      </c>
      <c r="C2289" s="61" t="s">
        <v>4074</v>
      </c>
      <c r="D2289" s="60" t="s">
        <v>3659</v>
      </c>
      <c r="E2289" s="60">
        <v>3</v>
      </c>
      <c r="F2289" s="60" t="s">
        <v>11615</v>
      </c>
      <c r="G2289" s="60" t="s">
        <v>3034</v>
      </c>
      <c r="H2289" s="57"/>
      <c r="L2289" s="62">
        <v>2287</v>
      </c>
      <c r="M2289" s="140">
        <f t="shared" si="216"/>
        <v>1502</v>
      </c>
      <c r="N2289" s="62">
        <f t="shared" si="217"/>
        <v>1502</v>
      </c>
      <c r="O2289" s="62" t="str">
        <f t="shared" si="218"/>
        <v>기타장치용 DC 회로차단기 차단(Car3)</v>
      </c>
      <c r="P2289" s="62" t="str">
        <f t="shared" si="219"/>
        <v>M2</v>
      </c>
      <c r="Q2289" s="62" t="str">
        <f t="shared" si="220"/>
        <v>W</v>
      </c>
      <c r="R2289" s="62" t="str">
        <f>IFERROR(VLOOKUP($B2289,'로템1,2단계-고장설명'!$B$4:$O$341,COLUMN()-16,FALSE),"")</f>
        <v/>
      </c>
      <c r="S2289" s="62" t="str">
        <f>IFERROR(VLOOKUP($B2289,'로템1,2단계-고장설명'!$B$4:$O$341,COLUMN()-16,FALSE),"")</f>
        <v/>
      </c>
      <c r="T2289" s="62" t="str">
        <f t="shared" si="221"/>
        <v>TCMS</v>
      </c>
      <c r="U2289" s="62" t="str">
        <f>IFERROR(VLOOKUP($B2289,'로템1,2단계-고장설명'!$B$4:$O$341,COLUMN()-16,FALSE),"")</f>
        <v/>
      </c>
      <c r="V2289" s="62" t="str">
        <f>IFERROR(VLOOKUP($B2289,'로템1,2단계-고장설명'!$B$4:$O$341,COLUMN()-16,FALSE),"")</f>
        <v/>
      </c>
      <c r="W2289" s="62" t="str">
        <f>IFERROR(VLOOKUP($B2289,'로템1,2단계-고장설명'!$B$4:$O$341,COLUMN()-16,FALSE),"")</f>
        <v/>
      </c>
      <c r="X2289" s="62" t="str">
        <f>IFERROR(VLOOKUP($B2289,'로템1,2단계-고장설명'!$B$4:$O$341,COLUMN()-16,FALSE),"")</f>
        <v/>
      </c>
      <c r="Y2289" s="62" t="str">
        <f>IFERROR(VLOOKUP($B2289,'로템1,2단계-고장설명'!$B$4:$O$341,COLUMN()-16,FALSE),"")</f>
        <v/>
      </c>
      <c r="Z2289" s="62" t="str">
        <f>IFERROR(VLOOKUP($B2289,'로템1,2단계-고장설명'!$B$4:$O$341,COLUMN()-16,FALSE),"")</f>
        <v/>
      </c>
      <c r="AA2289" s="62" t="str">
        <f>IFERROR(VLOOKUP($B2289,'로템1,2단계-고장설명'!$B$4:$O$341,COLUMN()-16,FALSE),"")</f>
        <v/>
      </c>
      <c r="AB2289" s="62" t="str">
        <f>IFERROR(VLOOKUP($B2289,'로템1,2단계-고장설명'!$B$4:$O$341,COLUMN()-16,FALSE),"")</f>
        <v/>
      </c>
      <c r="AC2289" s="62" t="str">
        <f>IFERROR(VLOOKUP($B2289,'로템1,2단계-고장설명'!$B$4:$O$341,COLUMN()-16,FALSE),"")</f>
        <v/>
      </c>
      <c r="AD2289" s="62" t="str">
        <f>IFERROR(VLOOKUP($B2289,'로템1,2단계-고장설명'!$B$4:$O$341,COLUMN()-16,FALSE),"")</f>
        <v/>
      </c>
    </row>
    <row r="2290" spans="1:30" x14ac:dyDescent="0.4">
      <c r="A2290" s="60">
        <v>2288</v>
      </c>
      <c r="B2290" s="60">
        <v>1503</v>
      </c>
      <c r="C2290" s="61" t="s">
        <v>4075</v>
      </c>
      <c r="D2290" s="60" t="s">
        <v>3659</v>
      </c>
      <c r="E2290" s="60">
        <v>3</v>
      </c>
      <c r="F2290" s="60" t="s">
        <v>11615</v>
      </c>
      <c r="G2290" s="60" t="s">
        <v>3034</v>
      </c>
      <c r="H2290" s="57"/>
      <c r="L2290" s="62">
        <v>2288</v>
      </c>
      <c r="M2290" s="140">
        <f t="shared" si="216"/>
        <v>1503</v>
      </c>
      <c r="N2290" s="62">
        <f t="shared" si="217"/>
        <v>1503</v>
      </c>
      <c r="O2290" s="62" t="str">
        <f t="shared" si="218"/>
        <v>난방장치용 AC 회로차단기 차단(Car3)</v>
      </c>
      <c r="P2290" s="62" t="str">
        <f t="shared" si="219"/>
        <v>M2</v>
      </c>
      <c r="Q2290" s="62" t="str">
        <f t="shared" si="220"/>
        <v>W</v>
      </c>
      <c r="R2290" s="62" t="str">
        <f>IFERROR(VLOOKUP($B2290,'로템1,2단계-고장설명'!$B$4:$O$341,COLUMN()-16,FALSE),"")</f>
        <v/>
      </c>
      <c r="S2290" s="62" t="str">
        <f>IFERROR(VLOOKUP($B2290,'로템1,2단계-고장설명'!$B$4:$O$341,COLUMN()-16,FALSE),"")</f>
        <v/>
      </c>
      <c r="T2290" s="62" t="str">
        <f t="shared" si="221"/>
        <v>TCMS</v>
      </c>
      <c r="U2290" s="62" t="str">
        <f>IFERROR(VLOOKUP($B2290,'로템1,2단계-고장설명'!$B$4:$O$341,COLUMN()-16,FALSE),"")</f>
        <v/>
      </c>
      <c r="V2290" s="62" t="str">
        <f>IFERROR(VLOOKUP($B2290,'로템1,2단계-고장설명'!$B$4:$O$341,COLUMN()-16,FALSE),"")</f>
        <v/>
      </c>
      <c r="W2290" s="62" t="str">
        <f>IFERROR(VLOOKUP($B2290,'로템1,2단계-고장설명'!$B$4:$O$341,COLUMN()-16,FALSE),"")</f>
        <v/>
      </c>
      <c r="X2290" s="62" t="str">
        <f>IFERROR(VLOOKUP($B2290,'로템1,2단계-고장설명'!$B$4:$O$341,COLUMN()-16,FALSE),"")</f>
        <v/>
      </c>
      <c r="Y2290" s="62" t="str">
        <f>IFERROR(VLOOKUP($B2290,'로템1,2단계-고장설명'!$B$4:$O$341,COLUMN()-16,FALSE),"")</f>
        <v/>
      </c>
      <c r="Z2290" s="62" t="str">
        <f>IFERROR(VLOOKUP($B2290,'로템1,2단계-고장설명'!$B$4:$O$341,COLUMN()-16,FALSE),"")</f>
        <v/>
      </c>
      <c r="AA2290" s="62" t="str">
        <f>IFERROR(VLOOKUP($B2290,'로템1,2단계-고장설명'!$B$4:$O$341,COLUMN()-16,FALSE),"")</f>
        <v/>
      </c>
      <c r="AB2290" s="62" t="str">
        <f>IFERROR(VLOOKUP($B2290,'로템1,2단계-고장설명'!$B$4:$O$341,COLUMN()-16,FALSE),"")</f>
        <v/>
      </c>
      <c r="AC2290" s="62" t="str">
        <f>IFERROR(VLOOKUP($B2290,'로템1,2단계-고장설명'!$B$4:$O$341,COLUMN()-16,FALSE),"")</f>
        <v/>
      </c>
      <c r="AD2290" s="62" t="str">
        <f>IFERROR(VLOOKUP($B2290,'로템1,2단계-고장설명'!$B$4:$O$341,COLUMN()-16,FALSE),"")</f>
        <v/>
      </c>
    </row>
    <row r="2291" spans="1:30" x14ac:dyDescent="0.4">
      <c r="A2291" s="60">
        <v>2289</v>
      </c>
      <c r="B2291" s="60">
        <v>1504</v>
      </c>
      <c r="C2291" s="61" t="s">
        <v>4076</v>
      </c>
      <c r="D2291" s="60" t="s">
        <v>3659</v>
      </c>
      <c r="E2291" s="60">
        <v>3</v>
      </c>
      <c r="F2291" s="60" t="s">
        <v>11615</v>
      </c>
      <c r="G2291" s="60" t="s">
        <v>3034</v>
      </c>
      <c r="H2291" s="57"/>
      <c r="L2291" s="62">
        <v>2289</v>
      </c>
      <c r="M2291" s="140">
        <f t="shared" si="216"/>
        <v>1504</v>
      </c>
      <c r="N2291" s="62">
        <f t="shared" si="217"/>
        <v>1504</v>
      </c>
      <c r="O2291" s="62" t="str">
        <f t="shared" si="218"/>
        <v>냉방장치용 AC 회로차단기 차단(Car3)</v>
      </c>
      <c r="P2291" s="62" t="str">
        <f t="shared" si="219"/>
        <v>M2</v>
      </c>
      <c r="Q2291" s="62" t="str">
        <f t="shared" si="220"/>
        <v>W</v>
      </c>
      <c r="R2291" s="62" t="str">
        <f>IFERROR(VLOOKUP($B2291,'로템1,2단계-고장설명'!$B$4:$O$341,COLUMN()-16,FALSE),"")</f>
        <v/>
      </c>
      <c r="S2291" s="62" t="str">
        <f>IFERROR(VLOOKUP($B2291,'로템1,2단계-고장설명'!$B$4:$O$341,COLUMN()-16,FALSE),"")</f>
        <v/>
      </c>
      <c r="T2291" s="62" t="str">
        <f t="shared" si="221"/>
        <v>TCMS</v>
      </c>
      <c r="U2291" s="62" t="str">
        <f>IFERROR(VLOOKUP($B2291,'로템1,2단계-고장설명'!$B$4:$O$341,COLUMN()-16,FALSE),"")</f>
        <v/>
      </c>
      <c r="V2291" s="62" t="str">
        <f>IFERROR(VLOOKUP($B2291,'로템1,2단계-고장설명'!$B$4:$O$341,COLUMN()-16,FALSE),"")</f>
        <v/>
      </c>
      <c r="W2291" s="62" t="str">
        <f>IFERROR(VLOOKUP($B2291,'로템1,2단계-고장설명'!$B$4:$O$341,COLUMN()-16,FALSE),"")</f>
        <v/>
      </c>
      <c r="X2291" s="62" t="str">
        <f>IFERROR(VLOOKUP($B2291,'로템1,2단계-고장설명'!$B$4:$O$341,COLUMN()-16,FALSE),"")</f>
        <v/>
      </c>
      <c r="Y2291" s="62" t="str">
        <f>IFERROR(VLOOKUP($B2291,'로템1,2단계-고장설명'!$B$4:$O$341,COLUMN()-16,FALSE),"")</f>
        <v/>
      </c>
      <c r="Z2291" s="62" t="str">
        <f>IFERROR(VLOOKUP($B2291,'로템1,2단계-고장설명'!$B$4:$O$341,COLUMN()-16,FALSE),"")</f>
        <v/>
      </c>
      <c r="AA2291" s="62" t="str">
        <f>IFERROR(VLOOKUP($B2291,'로템1,2단계-고장설명'!$B$4:$O$341,COLUMN()-16,FALSE),"")</f>
        <v/>
      </c>
      <c r="AB2291" s="62" t="str">
        <f>IFERROR(VLOOKUP($B2291,'로템1,2단계-고장설명'!$B$4:$O$341,COLUMN()-16,FALSE),"")</f>
        <v/>
      </c>
      <c r="AC2291" s="62" t="str">
        <f>IFERROR(VLOOKUP($B2291,'로템1,2단계-고장설명'!$B$4:$O$341,COLUMN()-16,FALSE),"")</f>
        <v/>
      </c>
      <c r="AD2291" s="62" t="str">
        <f>IFERROR(VLOOKUP($B2291,'로템1,2단계-고장설명'!$B$4:$O$341,COLUMN()-16,FALSE),"")</f>
        <v/>
      </c>
    </row>
    <row r="2292" spans="1:30" x14ac:dyDescent="0.4">
      <c r="A2292" s="60">
        <v>2290</v>
      </c>
      <c r="B2292" s="60">
        <v>1505</v>
      </c>
      <c r="C2292" s="61" t="s">
        <v>4077</v>
      </c>
      <c r="D2292" s="60" t="s">
        <v>3659</v>
      </c>
      <c r="E2292" s="60">
        <v>3</v>
      </c>
      <c r="F2292" s="60" t="s">
        <v>11615</v>
      </c>
      <c r="G2292" s="60" t="s">
        <v>3034</v>
      </c>
      <c r="H2292" s="57"/>
      <c r="L2292" s="62">
        <v>2290</v>
      </c>
      <c r="M2292" s="140">
        <f t="shared" si="216"/>
        <v>1505</v>
      </c>
      <c r="N2292" s="62">
        <f t="shared" si="217"/>
        <v>1505</v>
      </c>
      <c r="O2292" s="62" t="str">
        <f t="shared" si="218"/>
        <v>기타장치용 AC 회로차단기 차단(Car3)</v>
      </c>
      <c r="P2292" s="62" t="str">
        <f t="shared" si="219"/>
        <v>M2</v>
      </c>
      <c r="Q2292" s="62" t="str">
        <f t="shared" si="220"/>
        <v>W</v>
      </c>
      <c r="R2292" s="62" t="str">
        <f>IFERROR(VLOOKUP($B2292,'로템1,2단계-고장설명'!$B$4:$O$341,COLUMN()-16,FALSE),"")</f>
        <v/>
      </c>
      <c r="S2292" s="62" t="str">
        <f>IFERROR(VLOOKUP($B2292,'로템1,2단계-고장설명'!$B$4:$O$341,COLUMN()-16,FALSE),"")</f>
        <v/>
      </c>
      <c r="T2292" s="62" t="str">
        <f t="shared" si="221"/>
        <v>TCMS</v>
      </c>
      <c r="U2292" s="62" t="str">
        <f>IFERROR(VLOOKUP($B2292,'로템1,2단계-고장설명'!$B$4:$O$341,COLUMN()-16,FALSE),"")</f>
        <v/>
      </c>
      <c r="V2292" s="62" t="str">
        <f>IFERROR(VLOOKUP($B2292,'로템1,2단계-고장설명'!$B$4:$O$341,COLUMN()-16,FALSE),"")</f>
        <v/>
      </c>
      <c r="W2292" s="62" t="str">
        <f>IFERROR(VLOOKUP($B2292,'로템1,2단계-고장설명'!$B$4:$O$341,COLUMN()-16,FALSE),"")</f>
        <v/>
      </c>
      <c r="X2292" s="62" t="str">
        <f>IFERROR(VLOOKUP($B2292,'로템1,2단계-고장설명'!$B$4:$O$341,COLUMN()-16,FALSE),"")</f>
        <v/>
      </c>
      <c r="Y2292" s="62" t="str">
        <f>IFERROR(VLOOKUP($B2292,'로템1,2단계-고장설명'!$B$4:$O$341,COLUMN()-16,FALSE),"")</f>
        <v/>
      </c>
      <c r="Z2292" s="62" t="str">
        <f>IFERROR(VLOOKUP($B2292,'로템1,2단계-고장설명'!$B$4:$O$341,COLUMN()-16,FALSE),"")</f>
        <v/>
      </c>
      <c r="AA2292" s="62" t="str">
        <f>IFERROR(VLOOKUP($B2292,'로템1,2단계-고장설명'!$B$4:$O$341,COLUMN()-16,FALSE),"")</f>
        <v/>
      </c>
      <c r="AB2292" s="62" t="str">
        <f>IFERROR(VLOOKUP($B2292,'로템1,2단계-고장설명'!$B$4:$O$341,COLUMN()-16,FALSE),"")</f>
        <v/>
      </c>
      <c r="AC2292" s="62" t="str">
        <f>IFERROR(VLOOKUP($B2292,'로템1,2단계-고장설명'!$B$4:$O$341,COLUMN()-16,FALSE),"")</f>
        <v/>
      </c>
      <c r="AD2292" s="62" t="str">
        <f>IFERROR(VLOOKUP($B2292,'로템1,2단계-고장설명'!$B$4:$O$341,COLUMN()-16,FALSE),"")</f>
        <v/>
      </c>
    </row>
    <row r="2293" spans="1:30" x14ac:dyDescent="0.4">
      <c r="A2293" s="60">
        <v>2291</v>
      </c>
      <c r="B2293" s="60">
        <v>753</v>
      </c>
      <c r="C2293" s="61" t="s">
        <v>17320</v>
      </c>
      <c r="D2293" s="60" t="s">
        <v>3659</v>
      </c>
      <c r="E2293" s="60">
        <v>3</v>
      </c>
      <c r="F2293" s="60" t="s">
        <v>12001</v>
      </c>
      <c r="G2293" s="60" t="s">
        <v>2837</v>
      </c>
      <c r="H2293" s="57"/>
      <c r="L2293" s="62">
        <v>2291</v>
      </c>
      <c r="M2293" s="140">
        <f t="shared" si="216"/>
        <v>753</v>
      </c>
      <c r="N2293" s="62">
        <f t="shared" si="217"/>
        <v>753</v>
      </c>
      <c r="O2293" s="62" t="str">
        <f t="shared" si="218"/>
        <v>HVAC#3-배기댐퍼 열림고장</v>
      </c>
      <c r="P2293" s="62" t="str">
        <f t="shared" si="219"/>
        <v>M2</v>
      </c>
      <c r="Q2293" s="62" t="str">
        <f t="shared" si="220"/>
        <v>C</v>
      </c>
      <c r="R2293" s="62" t="str">
        <f>IFERROR(VLOOKUP($B2293,'로템1,2단계-고장설명'!$B$4:$O$341,COLUMN()-16,FALSE),"")</f>
        <v>HVAC-배기댐퍼 열림고장</v>
      </c>
      <c r="S2293" s="62" t="str">
        <f>IFERROR(VLOOKUP($B2293,'로템1,2단계-고장설명'!$B$4:$O$341,COLUMN()-16,FALSE),"")</f>
        <v>C</v>
      </c>
      <c r="T2293" s="62" t="str">
        <f t="shared" si="221"/>
        <v>HVAC</v>
      </c>
      <c r="U2293" s="62" t="str">
        <f>IFERROR(VLOOKUP($B2293,'로템1,2단계-고장설명'!$B$4:$O$341,COLUMN()-16,FALSE),"")</f>
        <v>환기 시, 차량 배기댐퍼가 열려 있는 상태에서 배기댐퍼 열림 리미트 스위치가 작동되지 않음</v>
      </c>
      <c r="V2293" s="62" t="str">
        <f>IFERROR(VLOOKUP($B2293,'로템1,2단계-고장설명'!$B$4:$O$341,COLUMN()-16,FALSE),"")</f>
        <v>배기댐퍼 열림 고장 현시</v>
      </c>
      <c r="W2293" s="62" t="str">
        <f>IFERROR(VLOOKUP($B2293,'로템1,2단계-고장설명'!$B$4:$O$341,COLUMN()-16,FALSE),"")</f>
        <v>배기댐퍼를 열림으로 제어했으나 열림 리미트 스위치 입력이 없을 경우</v>
      </c>
      <c r="X2293" s="62" t="str">
        <f>IFERROR(VLOOKUP($B2293,'로템1,2단계-고장설명'!$B$4:$O$341,COLUMN()-16,FALSE),"")</f>
        <v>배기댐퍼 열림 상태에서 리미트 스위치 입력이 정상적으로 입력</v>
      </c>
      <c r="Y2293" s="62" t="str">
        <f>IFERROR(VLOOKUP($B2293,'로템1,2단계-고장설명'!$B$4:$O$341,COLUMN()-16,FALSE),"")</f>
        <v>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Z2293" s="62" t="str">
        <f>IFERROR(VLOOKUP($B2293,'로템1,2단계-고장설명'!$B$4:$O$341,COLUMN()-16,FALSE),"")</f>
        <v/>
      </c>
      <c r="AA2293" s="62" t="str">
        <f>IFERROR(VLOOKUP($B2293,'로템1,2단계-고장설명'!$B$4:$O$341,COLUMN()-16,FALSE),"")</f>
        <v>1단계40량, 2단계48량</v>
      </c>
      <c r="AB2293" s="62" t="str">
        <f>IFERROR(VLOOKUP($B2293,'로템1,2단계-고장설명'!$B$4:$O$341,COLUMN()-16,FALSE),"")</f>
        <v>환기 시, 차량 배기댐퍼가 열려 있는 상태에서 배기댐퍼 열림 리미트 스위치가 작동되지 않음
-반응 배기댐퍼 열림 고장 현시
-검지조건 배기댐퍼를 열림으로 제어했으나 열림 리미트 스위치 입력이 없을 경우
-소거조건 배기댐퍼 열림 상태에서 리미트 스위치 입력이 정상적으로 입력
-조치방법 :
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AC2293" s="62" t="str">
        <f>IFERROR(VLOOKUP($B2293,'로템1,2단계-고장설명'!$B$4:$O$341,COLUMN()-16,FALSE),"")</f>
        <v>2,3,4</v>
      </c>
      <c r="AD2293" s="62" t="str">
        <f>IFERROR(VLOOKUP($B2293,'로템1,2단계-고장설명'!$B$4:$O$341,COLUMN()-16,FALSE),"")</f>
        <v>Rotem</v>
      </c>
    </row>
    <row r="2294" spans="1:30" x14ac:dyDescent="0.4">
      <c r="A2294" s="60">
        <v>2292</v>
      </c>
      <c r="B2294" s="60">
        <v>1500</v>
      </c>
      <c r="C2294" s="61" t="s">
        <v>4078</v>
      </c>
      <c r="D2294" s="60" t="s">
        <v>3660</v>
      </c>
      <c r="E2294" s="60">
        <v>4</v>
      </c>
      <c r="F2294" s="60" t="s">
        <v>11615</v>
      </c>
      <c r="G2294" s="60" t="s">
        <v>3034</v>
      </c>
      <c r="H2294" s="57"/>
      <c r="L2294" s="62">
        <v>2292</v>
      </c>
      <c r="M2294" s="140">
        <f t="shared" si="216"/>
        <v>1500</v>
      </c>
      <c r="N2294" s="62">
        <f t="shared" si="217"/>
        <v>1500</v>
      </c>
      <c r="O2294" s="62" t="str">
        <f t="shared" si="218"/>
        <v>출입문 회로차단기 차단(Car4)</v>
      </c>
      <c r="P2294" s="62" t="str">
        <f t="shared" si="219"/>
        <v>T1</v>
      </c>
      <c r="Q2294" s="62" t="str">
        <f t="shared" si="220"/>
        <v>W</v>
      </c>
      <c r="R2294" s="62" t="str">
        <f>IFERROR(VLOOKUP($B2294,'로템1,2단계-고장설명'!$B$4:$O$341,COLUMN()-16,FALSE),"")</f>
        <v/>
      </c>
      <c r="S2294" s="62" t="str">
        <f>IFERROR(VLOOKUP($B2294,'로템1,2단계-고장설명'!$B$4:$O$341,COLUMN()-16,FALSE),"")</f>
        <v/>
      </c>
      <c r="T2294" s="62" t="str">
        <f t="shared" si="221"/>
        <v>TCMS</v>
      </c>
      <c r="U2294" s="62" t="str">
        <f>IFERROR(VLOOKUP($B2294,'로템1,2단계-고장설명'!$B$4:$O$341,COLUMN()-16,FALSE),"")</f>
        <v/>
      </c>
      <c r="V2294" s="62" t="str">
        <f>IFERROR(VLOOKUP($B2294,'로템1,2단계-고장설명'!$B$4:$O$341,COLUMN()-16,FALSE),"")</f>
        <v/>
      </c>
      <c r="W2294" s="62" t="str">
        <f>IFERROR(VLOOKUP($B2294,'로템1,2단계-고장설명'!$B$4:$O$341,COLUMN()-16,FALSE),"")</f>
        <v/>
      </c>
      <c r="X2294" s="62" t="str">
        <f>IFERROR(VLOOKUP($B2294,'로템1,2단계-고장설명'!$B$4:$O$341,COLUMN()-16,FALSE),"")</f>
        <v/>
      </c>
      <c r="Y2294" s="62" t="str">
        <f>IFERROR(VLOOKUP($B2294,'로템1,2단계-고장설명'!$B$4:$O$341,COLUMN()-16,FALSE),"")</f>
        <v/>
      </c>
      <c r="Z2294" s="62" t="str">
        <f>IFERROR(VLOOKUP($B2294,'로템1,2단계-고장설명'!$B$4:$O$341,COLUMN()-16,FALSE),"")</f>
        <v/>
      </c>
      <c r="AA2294" s="62" t="str">
        <f>IFERROR(VLOOKUP($B2294,'로템1,2단계-고장설명'!$B$4:$O$341,COLUMN()-16,FALSE),"")</f>
        <v/>
      </c>
      <c r="AB2294" s="62" t="str">
        <f>IFERROR(VLOOKUP($B2294,'로템1,2단계-고장설명'!$B$4:$O$341,COLUMN()-16,FALSE),"")</f>
        <v/>
      </c>
      <c r="AC2294" s="62" t="str">
        <f>IFERROR(VLOOKUP($B2294,'로템1,2단계-고장설명'!$B$4:$O$341,COLUMN()-16,FALSE),"")</f>
        <v/>
      </c>
      <c r="AD2294" s="62" t="str">
        <f>IFERROR(VLOOKUP($B2294,'로템1,2단계-고장설명'!$B$4:$O$341,COLUMN()-16,FALSE),"")</f>
        <v/>
      </c>
    </row>
    <row r="2295" spans="1:30" x14ac:dyDescent="0.4">
      <c r="A2295" s="60">
        <v>2293</v>
      </c>
      <c r="B2295" s="60">
        <v>1501</v>
      </c>
      <c r="C2295" s="61" t="s">
        <v>17321</v>
      </c>
      <c r="D2295" s="60" t="s">
        <v>3660</v>
      </c>
      <c r="E2295" s="60">
        <v>4</v>
      </c>
      <c r="F2295" s="60" t="s">
        <v>11615</v>
      </c>
      <c r="G2295" s="60" t="s">
        <v>3034</v>
      </c>
      <c r="H2295" s="57"/>
      <c r="L2295" s="62">
        <v>2293</v>
      </c>
      <c r="M2295" s="140">
        <f t="shared" si="216"/>
        <v>1501</v>
      </c>
      <c r="N2295" s="62">
        <f t="shared" si="217"/>
        <v>1501</v>
      </c>
      <c r="O2295" s="62" t="str">
        <f t="shared" si="218"/>
        <v>차상신호장치(ATC) 회로차단기 차단(Car4)</v>
      </c>
      <c r="P2295" s="62" t="str">
        <f t="shared" si="219"/>
        <v>T1</v>
      </c>
      <c r="Q2295" s="62" t="str">
        <f t="shared" si="220"/>
        <v>W</v>
      </c>
      <c r="R2295" s="62" t="str">
        <f>IFERROR(VLOOKUP($B2295,'로템1,2단계-고장설명'!$B$4:$O$341,COLUMN()-16,FALSE),"")</f>
        <v/>
      </c>
      <c r="S2295" s="62" t="str">
        <f>IFERROR(VLOOKUP($B2295,'로템1,2단계-고장설명'!$B$4:$O$341,COLUMN()-16,FALSE),"")</f>
        <v/>
      </c>
      <c r="T2295" s="62" t="str">
        <f t="shared" si="221"/>
        <v>TCMS</v>
      </c>
      <c r="U2295" s="62" t="str">
        <f>IFERROR(VLOOKUP($B2295,'로템1,2단계-고장설명'!$B$4:$O$341,COLUMN()-16,FALSE),"")</f>
        <v/>
      </c>
      <c r="V2295" s="62" t="str">
        <f>IFERROR(VLOOKUP($B2295,'로템1,2단계-고장설명'!$B$4:$O$341,COLUMN()-16,FALSE),"")</f>
        <v/>
      </c>
      <c r="W2295" s="62" t="str">
        <f>IFERROR(VLOOKUP($B2295,'로템1,2단계-고장설명'!$B$4:$O$341,COLUMN()-16,FALSE),"")</f>
        <v/>
      </c>
      <c r="X2295" s="62" t="str">
        <f>IFERROR(VLOOKUP($B2295,'로템1,2단계-고장설명'!$B$4:$O$341,COLUMN()-16,FALSE),"")</f>
        <v/>
      </c>
      <c r="Y2295" s="62" t="str">
        <f>IFERROR(VLOOKUP($B2295,'로템1,2단계-고장설명'!$B$4:$O$341,COLUMN()-16,FALSE),"")</f>
        <v/>
      </c>
      <c r="Z2295" s="62" t="str">
        <f>IFERROR(VLOOKUP($B2295,'로템1,2단계-고장설명'!$B$4:$O$341,COLUMN()-16,FALSE),"")</f>
        <v/>
      </c>
      <c r="AA2295" s="62" t="str">
        <f>IFERROR(VLOOKUP($B2295,'로템1,2단계-고장설명'!$B$4:$O$341,COLUMN()-16,FALSE),"")</f>
        <v/>
      </c>
      <c r="AB2295" s="62" t="str">
        <f>IFERROR(VLOOKUP($B2295,'로템1,2단계-고장설명'!$B$4:$O$341,COLUMN()-16,FALSE),"")</f>
        <v/>
      </c>
      <c r="AC2295" s="62" t="str">
        <f>IFERROR(VLOOKUP($B2295,'로템1,2단계-고장설명'!$B$4:$O$341,COLUMN()-16,FALSE),"")</f>
        <v/>
      </c>
      <c r="AD2295" s="62" t="str">
        <f>IFERROR(VLOOKUP($B2295,'로템1,2단계-고장설명'!$B$4:$O$341,COLUMN()-16,FALSE),"")</f>
        <v/>
      </c>
    </row>
    <row r="2296" spans="1:30" x14ac:dyDescent="0.4">
      <c r="A2296" s="60">
        <v>2294</v>
      </c>
      <c r="B2296" s="60">
        <v>1502</v>
      </c>
      <c r="C2296" s="61" t="s">
        <v>4080</v>
      </c>
      <c r="D2296" s="60" t="s">
        <v>3660</v>
      </c>
      <c r="E2296" s="60">
        <v>4</v>
      </c>
      <c r="F2296" s="60" t="s">
        <v>11615</v>
      </c>
      <c r="G2296" s="60" t="s">
        <v>3034</v>
      </c>
      <c r="H2296" s="57"/>
      <c r="L2296" s="62">
        <v>2294</v>
      </c>
      <c r="M2296" s="140">
        <f t="shared" si="216"/>
        <v>1502</v>
      </c>
      <c r="N2296" s="62">
        <f t="shared" si="217"/>
        <v>1502</v>
      </c>
      <c r="O2296" s="62" t="str">
        <f t="shared" si="218"/>
        <v>기타장치용 DC 회로차단기 차단(Car4)</v>
      </c>
      <c r="P2296" s="62" t="str">
        <f t="shared" si="219"/>
        <v>T1</v>
      </c>
      <c r="Q2296" s="62" t="str">
        <f t="shared" si="220"/>
        <v>W</v>
      </c>
      <c r="R2296" s="62" t="str">
        <f>IFERROR(VLOOKUP($B2296,'로템1,2단계-고장설명'!$B$4:$O$341,COLUMN()-16,FALSE),"")</f>
        <v/>
      </c>
      <c r="S2296" s="62" t="str">
        <f>IFERROR(VLOOKUP($B2296,'로템1,2단계-고장설명'!$B$4:$O$341,COLUMN()-16,FALSE),"")</f>
        <v/>
      </c>
      <c r="T2296" s="62" t="str">
        <f t="shared" si="221"/>
        <v>TCMS</v>
      </c>
      <c r="U2296" s="62" t="str">
        <f>IFERROR(VLOOKUP($B2296,'로템1,2단계-고장설명'!$B$4:$O$341,COLUMN()-16,FALSE),"")</f>
        <v/>
      </c>
      <c r="V2296" s="62" t="str">
        <f>IFERROR(VLOOKUP($B2296,'로템1,2단계-고장설명'!$B$4:$O$341,COLUMN()-16,FALSE),"")</f>
        <v/>
      </c>
      <c r="W2296" s="62" t="str">
        <f>IFERROR(VLOOKUP($B2296,'로템1,2단계-고장설명'!$B$4:$O$341,COLUMN()-16,FALSE),"")</f>
        <v/>
      </c>
      <c r="X2296" s="62" t="str">
        <f>IFERROR(VLOOKUP($B2296,'로템1,2단계-고장설명'!$B$4:$O$341,COLUMN()-16,FALSE),"")</f>
        <v/>
      </c>
      <c r="Y2296" s="62" t="str">
        <f>IFERROR(VLOOKUP($B2296,'로템1,2단계-고장설명'!$B$4:$O$341,COLUMN()-16,FALSE),"")</f>
        <v/>
      </c>
      <c r="Z2296" s="62" t="str">
        <f>IFERROR(VLOOKUP($B2296,'로템1,2단계-고장설명'!$B$4:$O$341,COLUMN()-16,FALSE),"")</f>
        <v/>
      </c>
      <c r="AA2296" s="62" t="str">
        <f>IFERROR(VLOOKUP($B2296,'로템1,2단계-고장설명'!$B$4:$O$341,COLUMN()-16,FALSE),"")</f>
        <v/>
      </c>
      <c r="AB2296" s="62" t="str">
        <f>IFERROR(VLOOKUP($B2296,'로템1,2단계-고장설명'!$B$4:$O$341,COLUMN()-16,FALSE),"")</f>
        <v/>
      </c>
      <c r="AC2296" s="62" t="str">
        <f>IFERROR(VLOOKUP($B2296,'로템1,2단계-고장설명'!$B$4:$O$341,COLUMN()-16,FALSE),"")</f>
        <v/>
      </c>
      <c r="AD2296" s="62" t="str">
        <f>IFERROR(VLOOKUP($B2296,'로템1,2단계-고장설명'!$B$4:$O$341,COLUMN()-16,FALSE),"")</f>
        <v/>
      </c>
    </row>
    <row r="2297" spans="1:30" x14ac:dyDescent="0.4">
      <c r="A2297" s="60">
        <v>2295</v>
      </c>
      <c r="B2297" s="60">
        <v>1503</v>
      </c>
      <c r="C2297" s="61" t="s">
        <v>4081</v>
      </c>
      <c r="D2297" s="60" t="s">
        <v>3660</v>
      </c>
      <c r="E2297" s="60">
        <v>4</v>
      </c>
      <c r="F2297" s="60" t="s">
        <v>11615</v>
      </c>
      <c r="G2297" s="60" t="s">
        <v>3034</v>
      </c>
      <c r="H2297" s="57"/>
      <c r="L2297" s="62">
        <v>2295</v>
      </c>
      <c r="M2297" s="140">
        <f t="shared" si="216"/>
        <v>1503</v>
      </c>
      <c r="N2297" s="62">
        <f t="shared" si="217"/>
        <v>1503</v>
      </c>
      <c r="O2297" s="62" t="str">
        <f t="shared" si="218"/>
        <v>난방장치용 AC 회로차단기 차단(Car4)</v>
      </c>
      <c r="P2297" s="62" t="str">
        <f t="shared" si="219"/>
        <v>T1</v>
      </c>
      <c r="Q2297" s="62" t="str">
        <f t="shared" si="220"/>
        <v>W</v>
      </c>
      <c r="R2297" s="62" t="str">
        <f>IFERROR(VLOOKUP($B2297,'로템1,2단계-고장설명'!$B$4:$O$341,COLUMN()-16,FALSE),"")</f>
        <v/>
      </c>
      <c r="S2297" s="62" t="str">
        <f>IFERROR(VLOOKUP($B2297,'로템1,2단계-고장설명'!$B$4:$O$341,COLUMN()-16,FALSE),"")</f>
        <v/>
      </c>
      <c r="T2297" s="62" t="str">
        <f t="shared" si="221"/>
        <v>TCMS</v>
      </c>
      <c r="U2297" s="62" t="str">
        <f>IFERROR(VLOOKUP($B2297,'로템1,2단계-고장설명'!$B$4:$O$341,COLUMN()-16,FALSE),"")</f>
        <v/>
      </c>
      <c r="V2297" s="62" t="str">
        <f>IFERROR(VLOOKUP($B2297,'로템1,2단계-고장설명'!$B$4:$O$341,COLUMN()-16,FALSE),"")</f>
        <v/>
      </c>
      <c r="W2297" s="62" t="str">
        <f>IFERROR(VLOOKUP($B2297,'로템1,2단계-고장설명'!$B$4:$O$341,COLUMN()-16,FALSE),"")</f>
        <v/>
      </c>
      <c r="X2297" s="62" t="str">
        <f>IFERROR(VLOOKUP($B2297,'로템1,2단계-고장설명'!$B$4:$O$341,COLUMN()-16,FALSE),"")</f>
        <v/>
      </c>
      <c r="Y2297" s="62" t="str">
        <f>IFERROR(VLOOKUP($B2297,'로템1,2단계-고장설명'!$B$4:$O$341,COLUMN()-16,FALSE),"")</f>
        <v/>
      </c>
      <c r="Z2297" s="62" t="str">
        <f>IFERROR(VLOOKUP($B2297,'로템1,2단계-고장설명'!$B$4:$O$341,COLUMN()-16,FALSE),"")</f>
        <v/>
      </c>
      <c r="AA2297" s="62" t="str">
        <f>IFERROR(VLOOKUP($B2297,'로템1,2단계-고장설명'!$B$4:$O$341,COLUMN()-16,FALSE),"")</f>
        <v/>
      </c>
      <c r="AB2297" s="62" t="str">
        <f>IFERROR(VLOOKUP($B2297,'로템1,2단계-고장설명'!$B$4:$O$341,COLUMN()-16,FALSE),"")</f>
        <v/>
      </c>
      <c r="AC2297" s="62" t="str">
        <f>IFERROR(VLOOKUP($B2297,'로템1,2단계-고장설명'!$B$4:$O$341,COLUMN()-16,FALSE),"")</f>
        <v/>
      </c>
      <c r="AD2297" s="62" t="str">
        <f>IFERROR(VLOOKUP($B2297,'로템1,2단계-고장설명'!$B$4:$O$341,COLUMN()-16,FALSE),"")</f>
        <v/>
      </c>
    </row>
    <row r="2298" spans="1:30" x14ac:dyDescent="0.4">
      <c r="A2298" s="60">
        <v>2296</v>
      </c>
      <c r="B2298" s="60">
        <v>1504</v>
      </c>
      <c r="C2298" s="61" t="s">
        <v>4082</v>
      </c>
      <c r="D2298" s="60" t="s">
        <v>3660</v>
      </c>
      <c r="E2298" s="60">
        <v>4</v>
      </c>
      <c r="F2298" s="60" t="s">
        <v>11615</v>
      </c>
      <c r="G2298" s="60" t="s">
        <v>3034</v>
      </c>
      <c r="H2298" s="57"/>
      <c r="L2298" s="62">
        <v>2296</v>
      </c>
      <c r="M2298" s="140">
        <f t="shared" si="216"/>
        <v>1504</v>
      </c>
      <c r="N2298" s="62">
        <f t="shared" si="217"/>
        <v>1504</v>
      </c>
      <c r="O2298" s="62" t="str">
        <f t="shared" si="218"/>
        <v>냉방장치용 AC 회로차단기 차단(Car4)</v>
      </c>
      <c r="P2298" s="62" t="str">
        <f t="shared" si="219"/>
        <v>T1</v>
      </c>
      <c r="Q2298" s="62" t="str">
        <f t="shared" si="220"/>
        <v>W</v>
      </c>
      <c r="R2298" s="62" t="str">
        <f>IFERROR(VLOOKUP($B2298,'로템1,2단계-고장설명'!$B$4:$O$341,COLUMN()-16,FALSE),"")</f>
        <v/>
      </c>
      <c r="S2298" s="62" t="str">
        <f>IFERROR(VLOOKUP($B2298,'로템1,2단계-고장설명'!$B$4:$O$341,COLUMN()-16,FALSE),"")</f>
        <v/>
      </c>
      <c r="T2298" s="62" t="str">
        <f t="shared" si="221"/>
        <v>TCMS</v>
      </c>
      <c r="U2298" s="62" t="str">
        <f>IFERROR(VLOOKUP($B2298,'로템1,2단계-고장설명'!$B$4:$O$341,COLUMN()-16,FALSE),"")</f>
        <v/>
      </c>
      <c r="V2298" s="62" t="str">
        <f>IFERROR(VLOOKUP($B2298,'로템1,2단계-고장설명'!$B$4:$O$341,COLUMN()-16,FALSE),"")</f>
        <v/>
      </c>
      <c r="W2298" s="62" t="str">
        <f>IFERROR(VLOOKUP($B2298,'로템1,2단계-고장설명'!$B$4:$O$341,COLUMN()-16,FALSE),"")</f>
        <v/>
      </c>
      <c r="X2298" s="62" t="str">
        <f>IFERROR(VLOOKUP($B2298,'로템1,2단계-고장설명'!$B$4:$O$341,COLUMN()-16,FALSE),"")</f>
        <v/>
      </c>
      <c r="Y2298" s="62" t="str">
        <f>IFERROR(VLOOKUP($B2298,'로템1,2단계-고장설명'!$B$4:$O$341,COLUMN()-16,FALSE),"")</f>
        <v/>
      </c>
      <c r="Z2298" s="62" t="str">
        <f>IFERROR(VLOOKUP($B2298,'로템1,2단계-고장설명'!$B$4:$O$341,COLUMN()-16,FALSE),"")</f>
        <v/>
      </c>
      <c r="AA2298" s="62" t="str">
        <f>IFERROR(VLOOKUP($B2298,'로템1,2단계-고장설명'!$B$4:$O$341,COLUMN()-16,FALSE),"")</f>
        <v/>
      </c>
      <c r="AB2298" s="62" t="str">
        <f>IFERROR(VLOOKUP($B2298,'로템1,2단계-고장설명'!$B$4:$O$341,COLUMN()-16,FALSE),"")</f>
        <v/>
      </c>
      <c r="AC2298" s="62" t="str">
        <f>IFERROR(VLOOKUP($B2298,'로템1,2단계-고장설명'!$B$4:$O$341,COLUMN()-16,FALSE),"")</f>
        <v/>
      </c>
      <c r="AD2298" s="62" t="str">
        <f>IFERROR(VLOOKUP($B2298,'로템1,2단계-고장설명'!$B$4:$O$341,COLUMN()-16,FALSE),"")</f>
        <v/>
      </c>
    </row>
    <row r="2299" spans="1:30" x14ac:dyDescent="0.4">
      <c r="A2299" s="60">
        <v>2297</v>
      </c>
      <c r="B2299" s="60">
        <v>1505</v>
      </c>
      <c r="C2299" s="61" t="s">
        <v>4083</v>
      </c>
      <c r="D2299" s="60" t="s">
        <v>3660</v>
      </c>
      <c r="E2299" s="60">
        <v>4</v>
      </c>
      <c r="F2299" s="60" t="s">
        <v>11615</v>
      </c>
      <c r="G2299" s="60" t="s">
        <v>3034</v>
      </c>
      <c r="H2299" s="57"/>
      <c r="L2299" s="62">
        <v>2297</v>
      </c>
      <c r="M2299" s="140">
        <f t="shared" si="216"/>
        <v>1505</v>
      </c>
      <c r="N2299" s="62">
        <f t="shared" si="217"/>
        <v>1505</v>
      </c>
      <c r="O2299" s="62" t="str">
        <f t="shared" si="218"/>
        <v>기타장치용 AC 회로차단기 차단(Car4)</v>
      </c>
      <c r="P2299" s="62" t="str">
        <f t="shared" si="219"/>
        <v>T1</v>
      </c>
      <c r="Q2299" s="62" t="str">
        <f t="shared" si="220"/>
        <v>W</v>
      </c>
      <c r="R2299" s="62" t="str">
        <f>IFERROR(VLOOKUP($B2299,'로템1,2단계-고장설명'!$B$4:$O$341,COLUMN()-16,FALSE),"")</f>
        <v/>
      </c>
      <c r="S2299" s="62" t="str">
        <f>IFERROR(VLOOKUP($B2299,'로템1,2단계-고장설명'!$B$4:$O$341,COLUMN()-16,FALSE),"")</f>
        <v/>
      </c>
      <c r="T2299" s="62" t="str">
        <f t="shared" si="221"/>
        <v>TCMS</v>
      </c>
      <c r="U2299" s="62" t="str">
        <f>IFERROR(VLOOKUP($B2299,'로템1,2단계-고장설명'!$B$4:$O$341,COLUMN()-16,FALSE),"")</f>
        <v/>
      </c>
      <c r="V2299" s="62" t="str">
        <f>IFERROR(VLOOKUP($B2299,'로템1,2단계-고장설명'!$B$4:$O$341,COLUMN()-16,FALSE),"")</f>
        <v/>
      </c>
      <c r="W2299" s="62" t="str">
        <f>IFERROR(VLOOKUP($B2299,'로템1,2단계-고장설명'!$B$4:$O$341,COLUMN()-16,FALSE),"")</f>
        <v/>
      </c>
      <c r="X2299" s="62" t="str">
        <f>IFERROR(VLOOKUP($B2299,'로템1,2단계-고장설명'!$B$4:$O$341,COLUMN()-16,FALSE),"")</f>
        <v/>
      </c>
      <c r="Y2299" s="62" t="str">
        <f>IFERROR(VLOOKUP($B2299,'로템1,2단계-고장설명'!$B$4:$O$341,COLUMN()-16,FALSE),"")</f>
        <v/>
      </c>
      <c r="Z2299" s="62" t="str">
        <f>IFERROR(VLOOKUP($B2299,'로템1,2단계-고장설명'!$B$4:$O$341,COLUMN()-16,FALSE),"")</f>
        <v/>
      </c>
      <c r="AA2299" s="62" t="str">
        <f>IFERROR(VLOOKUP($B2299,'로템1,2단계-고장설명'!$B$4:$O$341,COLUMN()-16,FALSE),"")</f>
        <v/>
      </c>
      <c r="AB2299" s="62" t="str">
        <f>IFERROR(VLOOKUP($B2299,'로템1,2단계-고장설명'!$B$4:$O$341,COLUMN()-16,FALSE),"")</f>
        <v/>
      </c>
      <c r="AC2299" s="62" t="str">
        <f>IFERROR(VLOOKUP($B2299,'로템1,2단계-고장설명'!$B$4:$O$341,COLUMN()-16,FALSE),"")</f>
        <v/>
      </c>
      <c r="AD2299" s="62" t="str">
        <f>IFERROR(VLOOKUP($B2299,'로템1,2단계-고장설명'!$B$4:$O$341,COLUMN()-16,FALSE),"")</f>
        <v/>
      </c>
    </row>
    <row r="2300" spans="1:30" x14ac:dyDescent="0.4">
      <c r="A2300" s="60">
        <v>2298</v>
      </c>
      <c r="B2300" s="60">
        <v>753</v>
      </c>
      <c r="C2300" s="61" t="s">
        <v>17322</v>
      </c>
      <c r="D2300" s="60" t="s">
        <v>3660</v>
      </c>
      <c r="E2300" s="60">
        <v>4</v>
      </c>
      <c r="F2300" s="60" t="s">
        <v>12001</v>
      </c>
      <c r="G2300" s="60" t="s">
        <v>2837</v>
      </c>
      <c r="H2300" s="57"/>
      <c r="L2300" s="62">
        <v>2298</v>
      </c>
      <c r="M2300" s="140">
        <f t="shared" si="216"/>
        <v>753</v>
      </c>
      <c r="N2300" s="62">
        <f t="shared" si="217"/>
        <v>753</v>
      </c>
      <c r="O2300" s="62" t="str">
        <f t="shared" si="218"/>
        <v>HVAC#4-배기댐퍼 열림고장</v>
      </c>
      <c r="P2300" s="62" t="str">
        <f t="shared" si="219"/>
        <v>T1</v>
      </c>
      <c r="Q2300" s="62" t="str">
        <f t="shared" si="220"/>
        <v>C</v>
      </c>
      <c r="R2300" s="62" t="str">
        <f>IFERROR(VLOOKUP($B2300,'로템1,2단계-고장설명'!$B$4:$O$341,COLUMN()-16,FALSE),"")</f>
        <v>HVAC-배기댐퍼 열림고장</v>
      </c>
      <c r="S2300" s="62" t="str">
        <f>IFERROR(VLOOKUP($B2300,'로템1,2단계-고장설명'!$B$4:$O$341,COLUMN()-16,FALSE),"")</f>
        <v>C</v>
      </c>
      <c r="T2300" s="62" t="str">
        <f t="shared" si="221"/>
        <v>HVAC</v>
      </c>
      <c r="U2300" s="62" t="str">
        <f>IFERROR(VLOOKUP($B2300,'로템1,2단계-고장설명'!$B$4:$O$341,COLUMN()-16,FALSE),"")</f>
        <v>환기 시, 차량 배기댐퍼가 열려 있는 상태에서 배기댐퍼 열림 리미트 스위치가 작동되지 않음</v>
      </c>
      <c r="V2300" s="62" t="str">
        <f>IFERROR(VLOOKUP($B2300,'로템1,2단계-고장설명'!$B$4:$O$341,COLUMN()-16,FALSE),"")</f>
        <v>배기댐퍼 열림 고장 현시</v>
      </c>
      <c r="W2300" s="62" t="str">
        <f>IFERROR(VLOOKUP($B2300,'로템1,2단계-고장설명'!$B$4:$O$341,COLUMN()-16,FALSE),"")</f>
        <v>배기댐퍼를 열림으로 제어했으나 열림 리미트 스위치 입력이 없을 경우</v>
      </c>
      <c r="X2300" s="62" t="str">
        <f>IFERROR(VLOOKUP($B2300,'로템1,2단계-고장설명'!$B$4:$O$341,COLUMN()-16,FALSE),"")</f>
        <v>배기댐퍼 열림 상태에서 리미트 스위치 입력이 정상적으로 입력</v>
      </c>
      <c r="Y2300" s="62" t="str">
        <f>IFERROR(VLOOKUP($B2300,'로템1,2단계-고장설명'!$B$4:$O$341,COLUMN()-16,FALSE),"")</f>
        <v>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Z2300" s="62" t="str">
        <f>IFERROR(VLOOKUP($B2300,'로템1,2단계-고장설명'!$B$4:$O$341,COLUMN()-16,FALSE),"")</f>
        <v/>
      </c>
      <c r="AA2300" s="62" t="str">
        <f>IFERROR(VLOOKUP($B2300,'로템1,2단계-고장설명'!$B$4:$O$341,COLUMN()-16,FALSE),"")</f>
        <v>1단계40량, 2단계48량</v>
      </c>
      <c r="AB2300" s="62" t="str">
        <f>IFERROR(VLOOKUP($B2300,'로템1,2단계-고장설명'!$B$4:$O$341,COLUMN()-16,FALSE),"")</f>
        <v>환기 시, 차량 배기댐퍼가 열려 있는 상태에서 배기댐퍼 열림 리미트 스위치가 작동되지 않음
-반응 배기댐퍼 열림 고장 현시
-검지조건 배기댐퍼를 열림으로 제어했으나 열림 리미트 스위치 입력이 없을 경우
-소거조건 배기댐퍼 열림 상태에서 리미트 스위치 입력이 정상적으로 입력
-조치방법 :
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AC2300" s="62" t="str">
        <f>IFERROR(VLOOKUP($B2300,'로템1,2단계-고장설명'!$B$4:$O$341,COLUMN()-16,FALSE),"")</f>
        <v>2,3,4</v>
      </c>
      <c r="AD2300" s="62" t="str">
        <f>IFERROR(VLOOKUP($B2300,'로템1,2단계-고장설명'!$B$4:$O$341,COLUMN()-16,FALSE),"")</f>
        <v>Rotem</v>
      </c>
    </row>
    <row r="2301" spans="1:30" x14ac:dyDescent="0.4">
      <c r="A2301" s="60">
        <v>2299</v>
      </c>
      <c r="B2301" s="60">
        <v>1500</v>
      </c>
      <c r="C2301" s="61" t="s">
        <v>4084</v>
      </c>
      <c r="D2301" s="60" t="s">
        <v>3661</v>
      </c>
      <c r="E2301" s="60">
        <v>5</v>
      </c>
      <c r="F2301" s="60" t="s">
        <v>11615</v>
      </c>
      <c r="G2301" s="60" t="s">
        <v>3034</v>
      </c>
      <c r="H2301" s="57"/>
      <c r="L2301" s="62">
        <v>2299</v>
      </c>
      <c r="M2301" s="140">
        <f t="shared" si="216"/>
        <v>1500</v>
      </c>
      <c r="N2301" s="62">
        <f t="shared" si="217"/>
        <v>1500</v>
      </c>
      <c r="O2301" s="62" t="str">
        <f t="shared" si="218"/>
        <v>출입문 회로차단기 차단(Car5)</v>
      </c>
      <c r="P2301" s="62" t="str">
        <f t="shared" si="219"/>
        <v>T2</v>
      </c>
      <c r="Q2301" s="62" t="str">
        <f t="shared" si="220"/>
        <v>W</v>
      </c>
      <c r="R2301" s="62" t="str">
        <f>IFERROR(VLOOKUP($B2301,'로템1,2단계-고장설명'!$B$4:$O$341,COLUMN()-16,FALSE),"")</f>
        <v/>
      </c>
      <c r="S2301" s="62" t="str">
        <f>IFERROR(VLOOKUP($B2301,'로템1,2단계-고장설명'!$B$4:$O$341,COLUMN()-16,FALSE),"")</f>
        <v/>
      </c>
      <c r="T2301" s="62" t="str">
        <f t="shared" si="221"/>
        <v>TCMS</v>
      </c>
      <c r="U2301" s="62" t="str">
        <f>IFERROR(VLOOKUP($B2301,'로템1,2단계-고장설명'!$B$4:$O$341,COLUMN()-16,FALSE),"")</f>
        <v/>
      </c>
      <c r="V2301" s="62" t="str">
        <f>IFERROR(VLOOKUP($B2301,'로템1,2단계-고장설명'!$B$4:$O$341,COLUMN()-16,FALSE),"")</f>
        <v/>
      </c>
      <c r="W2301" s="62" t="str">
        <f>IFERROR(VLOOKUP($B2301,'로템1,2단계-고장설명'!$B$4:$O$341,COLUMN()-16,FALSE),"")</f>
        <v/>
      </c>
      <c r="X2301" s="62" t="str">
        <f>IFERROR(VLOOKUP($B2301,'로템1,2단계-고장설명'!$B$4:$O$341,COLUMN()-16,FALSE),"")</f>
        <v/>
      </c>
      <c r="Y2301" s="62" t="str">
        <f>IFERROR(VLOOKUP($B2301,'로템1,2단계-고장설명'!$B$4:$O$341,COLUMN()-16,FALSE),"")</f>
        <v/>
      </c>
      <c r="Z2301" s="62" t="str">
        <f>IFERROR(VLOOKUP($B2301,'로템1,2단계-고장설명'!$B$4:$O$341,COLUMN()-16,FALSE),"")</f>
        <v/>
      </c>
      <c r="AA2301" s="62" t="str">
        <f>IFERROR(VLOOKUP($B2301,'로템1,2단계-고장설명'!$B$4:$O$341,COLUMN()-16,FALSE),"")</f>
        <v/>
      </c>
      <c r="AB2301" s="62" t="str">
        <f>IFERROR(VLOOKUP($B2301,'로템1,2단계-고장설명'!$B$4:$O$341,COLUMN()-16,FALSE),"")</f>
        <v/>
      </c>
      <c r="AC2301" s="62" t="str">
        <f>IFERROR(VLOOKUP($B2301,'로템1,2단계-고장설명'!$B$4:$O$341,COLUMN()-16,FALSE),"")</f>
        <v/>
      </c>
      <c r="AD2301" s="62" t="str">
        <f>IFERROR(VLOOKUP($B2301,'로템1,2단계-고장설명'!$B$4:$O$341,COLUMN()-16,FALSE),"")</f>
        <v/>
      </c>
    </row>
    <row r="2302" spans="1:30" x14ac:dyDescent="0.4">
      <c r="A2302" s="60">
        <v>2300</v>
      </c>
      <c r="B2302" s="60">
        <v>1501</v>
      </c>
      <c r="C2302" s="61" t="s">
        <v>17323</v>
      </c>
      <c r="D2302" s="60" t="s">
        <v>3661</v>
      </c>
      <c r="E2302" s="60">
        <v>5</v>
      </c>
      <c r="F2302" s="60" t="s">
        <v>11615</v>
      </c>
      <c r="G2302" s="60" t="s">
        <v>3034</v>
      </c>
      <c r="H2302" s="57"/>
      <c r="L2302" s="62">
        <v>2300</v>
      </c>
      <c r="M2302" s="140">
        <f t="shared" si="216"/>
        <v>1501</v>
      </c>
      <c r="N2302" s="62">
        <f t="shared" si="217"/>
        <v>1501</v>
      </c>
      <c r="O2302" s="62" t="str">
        <f t="shared" si="218"/>
        <v>차상신호장치(ATC) 회로차단기 차단(Car5)</v>
      </c>
      <c r="P2302" s="62" t="str">
        <f t="shared" si="219"/>
        <v>T2</v>
      </c>
      <c r="Q2302" s="62" t="str">
        <f t="shared" si="220"/>
        <v>W</v>
      </c>
      <c r="R2302" s="62" t="str">
        <f>IFERROR(VLOOKUP($B2302,'로템1,2단계-고장설명'!$B$4:$O$341,COLUMN()-16,FALSE),"")</f>
        <v/>
      </c>
      <c r="S2302" s="62" t="str">
        <f>IFERROR(VLOOKUP($B2302,'로템1,2단계-고장설명'!$B$4:$O$341,COLUMN()-16,FALSE),"")</f>
        <v/>
      </c>
      <c r="T2302" s="62" t="str">
        <f t="shared" si="221"/>
        <v>TCMS</v>
      </c>
      <c r="U2302" s="62" t="str">
        <f>IFERROR(VLOOKUP($B2302,'로템1,2단계-고장설명'!$B$4:$O$341,COLUMN()-16,FALSE),"")</f>
        <v/>
      </c>
      <c r="V2302" s="62" t="str">
        <f>IFERROR(VLOOKUP($B2302,'로템1,2단계-고장설명'!$B$4:$O$341,COLUMN()-16,FALSE),"")</f>
        <v/>
      </c>
      <c r="W2302" s="62" t="str">
        <f>IFERROR(VLOOKUP($B2302,'로템1,2단계-고장설명'!$B$4:$O$341,COLUMN()-16,FALSE),"")</f>
        <v/>
      </c>
      <c r="X2302" s="62" t="str">
        <f>IFERROR(VLOOKUP($B2302,'로템1,2단계-고장설명'!$B$4:$O$341,COLUMN()-16,FALSE),"")</f>
        <v/>
      </c>
      <c r="Y2302" s="62" t="str">
        <f>IFERROR(VLOOKUP($B2302,'로템1,2단계-고장설명'!$B$4:$O$341,COLUMN()-16,FALSE),"")</f>
        <v/>
      </c>
      <c r="Z2302" s="62" t="str">
        <f>IFERROR(VLOOKUP($B2302,'로템1,2단계-고장설명'!$B$4:$O$341,COLUMN()-16,FALSE),"")</f>
        <v/>
      </c>
      <c r="AA2302" s="62" t="str">
        <f>IFERROR(VLOOKUP($B2302,'로템1,2단계-고장설명'!$B$4:$O$341,COLUMN()-16,FALSE),"")</f>
        <v/>
      </c>
      <c r="AB2302" s="62" t="str">
        <f>IFERROR(VLOOKUP($B2302,'로템1,2단계-고장설명'!$B$4:$O$341,COLUMN()-16,FALSE),"")</f>
        <v/>
      </c>
      <c r="AC2302" s="62" t="str">
        <f>IFERROR(VLOOKUP($B2302,'로템1,2단계-고장설명'!$B$4:$O$341,COLUMN()-16,FALSE),"")</f>
        <v/>
      </c>
      <c r="AD2302" s="62" t="str">
        <f>IFERROR(VLOOKUP($B2302,'로템1,2단계-고장설명'!$B$4:$O$341,COLUMN()-16,FALSE),"")</f>
        <v/>
      </c>
    </row>
    <row r="2303" spans="1:30" x14ac:dyDescent="0.4">
      <c r="A2303" s="60">
        <v>2301</v>
      </c>
      <c r="B2303" s="60">
        <v>1502</v>
      </c>
      <c r="C2303" s="61" t="s">
        <v>4086</v>
      </c>
      <c r="D2303" s="60" t="s">
        <v>3661</v>
      </c>
      <c r="E2303" s="60">
        <v>5</v>
      </c>
      <c r="F2303" s="60" t="s">
        <v>11615</v>
      </c>
      <c r="G2303" s="60" t="s">
        <v>3034</v>
      </c>
      <c r="H2303" s="57"/>
      <c r="L2303" s="62">
        <v>2301</v>
      </c>
      <c r="M2303" s="140">
        <f t="shared" si="216"/>
        <v>1502</v>
      </c>
      <c r="N2303" s="62">
        <f t="shared" si="217"/>
        <v>1502</v>
      </c>
      <c r="O2303" s="62" t="str">
        <f t="shared" si="218"/>
        <v>기타장치용 DC 회로차단기 차단(Car5)</v>
      </c>
      <c r="P2303" s="62" t="str">
        <f t="shared" si="219"/>
        <v>T2</v>
      </c>
      <c r="Q2303" s="62" t="str">
        <f t="shared" si="220"/>
        <v>W</v>
      </c>
      <c r="R2303" s="62" t="str">
        <f>IFERROR(VLOOKUP($B2303,'로템1,2단계-고장설명'!$B$4:$O$341,COLUMN()-16,FALSE),"")</f>
        <v/>
      </c>
      <c r="S2303" s="62" t="str">
        <f>IFERROR(VLOOKUP($B2303,'로템1,2단계-고장설명'!$B$4:$O$341,COLUMN()-16,FALSE),"")</f>
        <v/>
      </c>
      <c r="T2303" s="62" t="str">
        <f t="shared" si="221"/>
        <v>TCMS</v>
      </c>
      <c r="U2303" s="62" t="str">
        <f>IFERROR(VLOOKUP($B2303,'로템1,2단계-고장설명'!$B$4:$O$341,COLUMN()-16,FALSE),"")</f>
        <v/>
      </c>
      <c r="V2303" s="62" t="str">
        <f>IFERROR(VLOOKUP($B2303,'로템1,2단계-고장설명'!$B$4:$O$341,COLUMN()-16,FALSE),"")</f>
        <v/>
      </c>
      <c r="W2303" s="62" t="str">
        <f>IFERROR(VLOOKUP($B2303,'로템1,2단계-고장설명'!$B$4:$O$341,COLUMN()-16,FALSE),"")</f>
        <v/>
      </c>
      <c r="X2303" s="62" t="str">
        <f>IFERROR(VLOOKUP($B2303,'로템1,2단계-고장설명'!$B$4:$O$341,COLUMN()-16,FALSE),"")</f>
        <v/>
      </c>
      <c r="Y2303" s="62" t="str">
        <f>IFERROR(VLOOKUP($B2303,'로템1,2단계-고장설명'!$B$4:$O$341,COLUMN()-16,FALSE),"")</f>
        <v/>
      </c>
      <c r="Z2303" s="62" t="str">
        <f>IFERROR(VLOOKUP($B2303,'로템1,2단계-고장설명'!$B$4:$O$341,COLUMN()-16,FALSE),"")</f>
        <v/>
      </c>
      <c r="AA2303" s="62" t="str">
        <f>IFERROR(VLOOKUP($B2303,'로템1,2단계-고장설명'!$B$4:$O$341,COLUMN()-16,FALSE),"")</f>
        <v/>
      </c>
      <c r="AB2303" s="62" t="str">
        <f>IFERROR(VLOOKUP($B2303,'로템1,2단계-고장설명'!$B$4:$O$341,COLUMN()-16,FALSE),"")</f>
        <v/>
      </c>
      <c r="AC2303" s="62" t="str">
        <f>IFERROR(VLOOKUP($B2303,'로템1,2단계-고장설명'!$B$4:$O$341,COLUMN()-16,FALSE),"")</f>
        <v/>
      </c>
      <c r="AD2303" s="62" t="str">
        <f>IFERROR(VLOOKUP($B2303,'로템1,2단계-고장설명'!$B$4:$O$341,COLUMN()-16,FALSE),"")</f>
        <v/>
      </c>
    </row>
    <row r="2304" spans="1:30" x14ac:dyDescent="0.4">
      <c r="A2304" s="60">
        <v>2302</v>
      </c>
      <c r="B2304" s="60">
        <v>1503</v>
      </c>
      <c r="C2304" s="61" t="s">
        <v>4087</v>
      </c>
      <c r="D2304" s="60" t="s">
        <v>3661</v>
      </c>
      <c r="E2304" s="60">
        <v>5</v>
      </c>
      <c r="F2304" s="60" t="s">
        <v>11615</v>
      </c>
      <c r="G2304" s="60" t="s">
        <v>3034</v>
      </c>
      <c r="H2304" s="57"/>
      <c r="L2304" s="62">
        <v>2302</v>
      </c>
      <c r="M2304" s="140">
        <f t="shared" si="216"/>
        <v>1503</v>
      </c>
      <c r="N2304" s="62">
        <f t="shared" si="217"/>
        <v>1503</v>
      </c>
      <c r="O2304" s="62" t="str">
        <f t="shared" si="218"/>
        <v>난방장치용 AC 회로차단기 차단(Car5)</v>
      </c>
      <c r="P2304" s="62" t="str">
        <f t="shared" si="219"/>
        <v>T2</v>
      </c>
      <c r="Q2304" s="62" t="str">
        <f t="shared" si="220"/>
        <v>W</v>
      </c>
      <c r="R2304" s="62" t="str">
        <f>IFERROR(VLOOKUP($B2304,'로템1,2단계-고장설명'!$B$4:$O$341,COLUMN()-16,FALSE),"")</f>
        <v/>
      </c>
      <c r="S2304" s="62" t="str">
        <f>IFERROR(VLOOKUP($B2304,'로템1,2단계-고장설명'!$B$4:$O$341,COLUMN()-16,FALSE),"")</f>
        <v/>
      </c>
      <c r="T2304" s="62" t="str">
        <f t="shared" si="221"/>
        <v>TCMS</v>
      </c>
      <c r="U2304" s="62" t="str">
        <f>IFERROR(VLOOKUP($B2304,'로템1,2단계-고장설명'!$B$4:$O$341,COLUMN()-16,FALSE),"")</f>
        <v/>
      </c>
      <c r="V2304" s="62" t="str">
        <f>IFERROR(VLOOKUP($B2304,'로템1,2단계-고장설명'!$B$4:$O$341,COLUMN()-16,FALSE),"")</f>
        <v/>
      </c>
      <c r="W2304" s="62" t="str">
        <f>IFERROR(VLOOKUP($B2304,'로템1,2단계-고장설명'!$B$4:$O$341,COLUMN()-16,FALSE),"")</f>
        <v/>
      </c>
      <c r="X2304" s="62" t="str">
        <f>IFERROR(VLOOKUP($B2304,'로템1,2단계-고장설명'!$B$4:$O$341,COLUMN()-16,FALSE),"")</f>
        <v/>
      </c>
      <c r="Y2304" s="62" t="str">
        <f>IFERROR(VLOOKUP($B2304,'로템1,2단계-고장설명'!$B$4:$O$341,COLUMN()-16,FALSE),"")</f>
        <v/>
      </c>
      <c r="Z2304" s="62" t="str">
        <f>IFERROR(VLOOKUP($B2304,'로템1,2단계-고장설명'!$B$4:$O$341,COLUMN()-16,FALSE),"")</f>
        <v/>
      </c>
      <c r="AA2304" s="62" t="str">
        <f>IFERROR(VLOOKUP($B2304,'로템1,2단계-고장설명'!$B$4:$O$341,COLUMN()-16,FALSE),"")</f>
        <v/>
      </c>
      <c r="AB2304" s="62" t="str">
        <f>IFERROR(VLOOKUP($B2304,'로템1,2단계-고장설명'!$B$4:$O$341,COLUMN()-16,FALSE),"")</f>
        <v/>
      </c>
      <c r="AC2304" s="62" t="str">
        <f>IFERROR(VLOOKUP($B2304,'로템1,2단계-고장설명'!$B$4:$O$341,COLUMN()-16,FALSE),"")</f>
        <v/>
      </c>
      <c r="AD2304" s="62" t="str">
        <f>IFERROR(VLOOKUP($B2304,'로템1,2단계-고장설명'!$B$4:$O$341,COLUMN()-16,FALSE),"")</f>
        <v/>
      </c>
    </row>
    <row r="2305" spans="1:30" x14ac:dyDescent="0.4">
      <c r="A2305" s="60">
        <v>2303</v>
      </c>
      <c r="B2305" s="60">
        <v>1504</v>
      </c>
      <c r="C2305" s="61" t="s">
        <v>4088</v>
      </c>
      <c r="D2305" s="60" t="s">
        <v>3661</v>
      </c>
      <c r="E2305" s="60">
        <v>5</v>
      </c>
      <c r="F2305" s="60" t="s">
        <v>11615</v>
      </c>
      <c r="G2305" s="60" t="s">
        <v>3034</v>
      </c>
      <c r="H2305" s="57"/>
      <c r="L2305" s="62">
        <v>2303</v>
      </c>
      <c r="M2305" s="140">
        <f t="shared" si="216"/>
        <v>1504</v>
      </c>
      <c r="N2305" s="62">
        <f t="shared" si="217"/>
        <v>1504</v>
      </c>
      <c r="O2305" s="62" t="str">
        <f t="shared" si="218"/>
        <v>냉방장치용 AC 회로차단기 차단(Car5)</v>
      </c>
      <c r="P2305" s="62" t="str">
        <f t="shared" si="219"/>
        <v>T2</v>
      </c>
      <c r="Q2305" s="62" t="str">
        <f t="shared" si="220"/>
        <v>W</v>
      </c>
      <c r="R2305" s="62" t="str">
        <f>IFERROR(VLOOKUP($B2305,'로템1,2단계-고장설명'!$B$4:$O$341,COLUMN()-16,FALSE),"")</f>
        <v/>
      </c>
      <c r="S2305" s="62" t="str">
        <f>IFERROR(VLOOKUP($B2305,'로템1,2단계-고장설명'!$B$4:$O$341,COLUMN()-16,FALSE),"")</f>
        <v/>
      </c>
      <c r="T2305" s="62" t="str">
        <f t="shared" si="221"/>
        <v>TCMS</v>
      </c>
      <c r="U2305" s="62" t="str">
        <f>IFERROR(VLOOKUP($B2305,'로템1,2단계-고장설명'!$B$4:$O$341,COLUMN()-16,FALSE),"")</f>
        <v/>
      </c>
      <c r="V2305" s="62" t="str">
        <f>IFERROR(VLOOKUP($B2305,'로템1,2단계-고장설명'!$B$4:$O$341,COLUMN()-16,FALSE),"")</f>
        <v/>
      </c>
      <c r="W2305" s="62" t="str">
        <f>IFERROR(VLOOKUP($B2305,'로템1,2단계-고장설명'!$B$4:$O$341,COLUMN()-16,FALSE),"")</f>
        <v/>
      </c>
      <c r="X2305" s="62" t="str">
        <f>IFERROR(VLOOKUP($B2305,'로템1,2단계-고장설명'!$B$4:$O$341,COLUMN()-16,FALSE),"")</f>
        <v/>
      </c>
      <c r="Y2305" s="62" t="str">
        <f>IFERROR(VLOOKUP($B2305,'로템1,2단계-고장설명'!$B$4:$O$341,COLUMN()-16,FALSE),"")</f>
        <v/>
      </c>
      <c r="Z2305" s="62" t="str">
        <f>IFERROR(VLOOKUP($B2305,'로템1,2단계-고장설명'!$B$4:$O$341,COLUMN()-16,FALSE),"")</f>
        <v/>
      </c>
      <c r="AA2305" s="62" t="str">
        <f>IFERROR(VLOOKUP($B2305,'로템1,2단계-고장설명'!$B$4:$O$341,COLUMN()-16,FALSE),"")</f>
        <v/>
      </c>
      <c r="AB2305" s="62" t="str">
        <f>IFERROR(VLOOKUP($B2305,'로템1,2단계-고장설명'!$B$4:$O$341,COLUMN()-16,FALSE),"")</f>
        <v/>
      </c>
      <c r="AC2305" s="62" t="str">
        <f>IFERROR(VLOOKUP($B2305,'로템1,2단계-고장설명'!$B$4:$O$341,COLUMN()-16,FALSE),"")</f>
        <v/>
      </c>
      <c r="AD2305" s="62" t="str">
        <f>IFERROR(VLOOKUP($B2305,'로템1,2단계-고장설명'!$B$4:$O$341,COLUMN()-16,FALSE),"")</f>
        <v/>
      </c>
    </row>
    <row r="2306" spans="1:30" x14ac:dyDescent="0.4">
      <c r="A2306" s="60">
        <v>2304</v>
      </c>
      <c r="B2306" s="60">
        <v>1505</v>
      </c>
      <c r="C2306" s="61" t="s">
        <v>4089</v>
      </c>
      <c r="D2306" s="60" t="s">
        <v>3661</v>
      </c>
      <c r="E2306" s="60">
        <v>5</v>
      </c>
      <c r="F2306" s="60" t="s">
        <v>11615</v>
      </c>
      <c r="G2306" s="60" t="s">
        <v>3034</v>
      </c>
      <c r="H2306" s="57"/>
      <c r="L2306" s="62">
        <v>2304</v>
      </c>
      <c r="M2306" s="140">
        <f t="shared" si="216"/>
        <v>1505</v>
      </c>
      <c r="N2306" s="62">
        <f t="shared" si="217"/>
        <v>1505</v>
      </c>
      <c r="O2306" s="62" t="str">
        <f t="shared" si="218"/>
        <v>기타장치용 AC 회로차단기 차단(Car5)</v>
      </c>
      <c r="P2306" s="62" t="str">
        <f t="shared" si="219"/>
        <v>T2</v>
      </c>
      <c r="Q2306" s="62" t="str">
        <f t="shared" si="220"/>
        <v>W</v>
      </c>
      <c r="R2306" s="62" t="str">
        <f>IFERROR(VLOOKUP($B2306,'로템1,2단계-고장설명'!$B$4:$O$341,COLUMN()-16,FALSE),"")</f>
        <v/>
      </c>
      <c r="S2306" s="62" t="str">
        <f>IFERROR(VLOOKUP($B2306,'로템1,2단계-고장설명'!$B$4:$O$341,COLUMN()-16,FALSE),"")</f>
        <v/>
      </c>
      <c r="T2306" s="62" t="str">
        <f t="shared" si="221"/>
        <v>TCMS</v>
      </c>
      <c r="U2306" s="62" t="str">
        <f>IFERROR(VLOOKUP($B2306,'로템1,2단계-고장설명'!$B$4:$O$341,COLUMN()-16,FALSE),"")</f>
        <v/>
      </c>
      <c r="V2306" s="62" t="str">
        <f>IFERROR(VLOOKUP($B2306,'로템1,2단계-고장설명'!$B$4:$O$341,COLUMN()-16,FALSE),"")</f>
        <v/>
      </c>
      <c r="W2306" s="62" t="str">
        <f>IFERROR(VLOOKUP($B2306,'로템1,2단계-고장설명'!$B$4:$O$341,COLUMN()-16,FALSE),"")</f>
        <v/>
      </c>
      <c r="X2306" s="62" t="str">
        <f>IFERROR(VLOOKUP($B2306,'로템1,2단계-고장설명'!$B$4:$O$341,COLUMN()-16,FALSE),"")</f>
        <v/>
      </c>
      <c r="Y2306" s="62" t="str">
        <f>IFERROR(VLOOKUP($B2306,'로템1,2단계-고장설명'!$B$4:$O$341,COLUMN()-16,FALSE),"")</f>
        <v/>
      </c>
      <c r="Z2306" s="62" t="str">
        <f>IFERROR(VLOOKUP($B2306,'로템1,2단계-고장설명'!$B$4:$O$341,COLUMN()-16,FALSE),"")</f>
        <v/>
      </c>
      <c r="AA2306" s="62" t="str">
        <f>IFERROR(VLOOKUP($B2306,'로템1,2단계-고장설명'!$B$4:$O$341,COLUMN()-16,FALSE),"")</f>
        <v/>
      </c>
      <c r="AB2306" s="62" t="str">
        <f>IFERROR(VLOOKUP($B2306,'로템1,2단계-고장설명'!$B$4:$O$341,COLUMN()-16,FALSE),"")</f>
        <v/>
      </c>
      <c r="AC2306" s="62" t="str">
        <f>IFERROR(VLOOKUP($B2306,'로템1,2단계-고장설명'!$B$4:$O$341,COLUMN()-16,FALSE),"")</f>
        <v/>
      </c>
      <c r="AD2306" s="62" t="str">
        <f>IFERROR(VLOOKUP($B2306,'로템1,2단계-고장설명'!$B$4:$O$341,COLUMN()-16,FALSE),"")</f>
        <v/>
      </c>
    </row>
    <row r="2307" spans="1:30" x14ac:dyDescent="0.4">
      <c r="A2307" s="60">
        <v>2305</v>
      </c>
      <c r="B2307" s="60">
        <v>753</v>
      </c>
      <c r="C2307" s="61" t="s">
        <v>17324</v>
      </c>
      <c r="D2307" s="60" t="s">
        <v>3661</v>
      </c>
      <c r="E2307" s="60">
        <v>5</v>
      </c>
      <c r="F2307" s="60" t="s">
        <v>12001</v>
      </c>
      <c r="G2307" s="60" t="s">
        <v>2837</v>
      </c>
      <c r="H2307" s="57"/>
      <c r="L2307" s="62">
        <v>2305</v>
      </c>
      <c r="M2307" s="140">
        <f t="shared" si="216"/>
        <v>753</v>
      </c>
      <c r="N2307" s="62">
        <f t="shared" si="217"/>
        <v>753</v>
      </c>
      <c r="O2307" s="62" t="str">
        <f t="shared" si="218"/>
        <v>HVAC#5-배기댐퍼 열림고장</v>
      </c>
      <c r="P2307" s="62" t="str">
        <f t="shared" si="219"/>
        <v>T2</v>
      </c>
      <c r="Q2307" s="62" t="str">
        <f t="shared" si="220"/>
        <v>C</v>
      </c>
      <c r="R2307" s="62" t="str">
        <f>IFERROR(VLOOKUP($B2307,'로템1,2단계-고장설명'!$B$4:$O$341,COLUMN()-16,FALSE),"")</f>
        <v>HVAC-배기댐퍼 열림고장</v>
      </c>
      <c r="S2307" s="62" t="str">
        <f>IFERROR(VLOOKUP($B2307,'로템1,2단계-고장설명'!$B$4:$O$341,COLUMN()-16,FALSE),"")</f>
        <v>C</v>
      </c>
      <c r="T2307" s="62" t="str">
        <f t="shared" si="221"/>
        <v>HVAC</v>
      </c>
      <c r="U2307" s="62" t="str">
        <f>IFERROR(VLOOKUP($B2307,'로템1,2단계-고장설명'!$B$4:$O$341,COLUMN()-16,FALSE),"")</f>
        <v>환기 시, 차량 배기댐퍼가 열려 있는 상태에서 배기댐퍼 열림 리미트 스위치가 작동되지 않음</v>
      </c>
      <c r="V2307" s="62" t="str">
        <f>IFERROR(VLOOKUP($B2307,'로템1,2단계-고장설명'!$B$4:$O$341,COLUMN()-16,FALSE),"")</f>
        <v>배기댐퍼 열림 고장 현시</v>
      </c>
      <c r="W2307" s="62" t="str">
        <f>IFERROR(VLOOKUP($B2307,'로템1,2단계-고장설명'!$B$4:$O$341,COLUMN()-16,FALSE),"")</f>
        <v>배기댐퍼를 열림으로 제어했으나 열림 리미트 스위치 입력이 없을 경우</v>
      </c>
      <c r="X2307" s="62" t="str">
        <f>IFERROR(VLOOKUP($B2307,'로템1,2단계-고장설명'!$B$4:$O$341,COLUMN()-16,FALSE),"")</f>
        <v>배기댐퍼 열림 상태에서 리미트 스위치 입력이 정상적으로 입력</v>
      </c>
      <c r="Y2307" s="62" t="str">
        <f>IFERROR(VLOOKUP($B2307,'로템1,2단계-고장설명'!$B$4:$O$341,COLUMN()-16,FALSE),"")</f>
        <v>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Z2307" s="62" t="str">
        <f>IFERROR(VLOOKUP($B2307,'로템1,2단계-고장설명'!$B$4:$O$341,COLUMN()-16,FALSE),"")</f>
        <v/>
      </c>
      <c r="AA2307" s="62" t="str">
        <f>IFERROR(VLOOKUP($B2307,'로템1,2단계-고장설명'!$B$4:$O$341,COLUMN()-16,FALSE),"")</f>
        <v>1단계40량, 2단계48량</v>
      </c>
      <c r="AB2307" s="62" t="str">
        <f>IFERROR(VLOOKUP($B2307,'로템1,2단계-고장설명'!$B$4:$O$341,COLUMN()-16,FALSE),"")</f>
        <v>환기 시, 차량 배기댐퍼가 열려 있는 상태에서 배기댐퍼 열림 리미트 스위치가 작동되지 않음
-반응 배기댐퍼 열림 고장 현시
-검지조건 배기댐퍼를 열림으로 제어했으나 열림 리미트 스위치 입력이 없을 경우
-소거조건 배기댐퍼 열림 상태에서 리미트 스위치 입력이 정상적으로 입력
-조치방법 :
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AC2307" s="62" t="str">
        <f>IFERROR(VLOOKUP($B2307,'로템1,2단계-고장설명'!$B$4:$O$341,COLUMN()-16,FALSE),"")</f>
        <v>2,3,4</v>
      </c>
      <c r="AD2307" s="62" t="str">
        <f>IFERROR(VLOOKUP($B2307,'로템1,2단계-고장설명'!$B$4:$O$341,COLUMN()-16,FALSE),"")</f>
        <v>Rotem</v>
      </c>
    </row>
    <row r="2308" spans="1:30" x14ac:dyDescent="0.4">
      <c r="A2308" s="60">
        <v>2306</v>
      </c>
      <c r="B2308" s="60">
        <v>1500</v>
      </c>
      <c r="C2308" s="61" t="s">
        <v>4090</v>
      </c>
      <c r="D2308" s="60" t="s">
        <v>3662</v>
      </c>
      <c r="E2308" s="60">
        <v>6</v>
      </c>
      <c r="F2308" s="60" t="s">
        <v>11615</v>
      </c>
      <c r="G2308" s="60" t="s">
        <v>3034</v>
      </c>
      <c r="H2308" s="57"/>
      <c r="L2308" s="62">
        <v>2306</v>
      </c>
      <c r="M2308" s="140">
        <f t="shared" si="216"/>
        <v>1500</v>
      </c>
      <c r="N2308" s="62">
        <f t="shared" si="217"/>
        <v>1500</v>
      </c>
      <c r="O2308" s="62" t="str">
        <f t="shared" si="218"/>
        <v>출입문 회로차단기 차단(Car6)</v>
      </c>
      <c r="P2308" s="62" t="str">
        <f t="shared" si="219"/>
        <v>M3</v>
      </c>
      <c r="Q2308" s="62" t="str">
        <f t="shared" si="220"/>
        <v>W</v>
      </c>
      <c r="R2308" s="62" t="str">
        <f>IFERROR(VLOOKUP($B2308,'로템1,2단계-고장설명'!$B$4:$O$341,COLUMN()-16,FALSE),"")</f>
        <v/>
      </c>
      <c r="S2308" s="62" t="str">
        <f>IFERROR(VLOOKUP($B2308,'로템1,2단계-고장설명'!$B$4:$O$341,COLUMN()-16,FALSE),"")</f>
        <v/>
      </c>
      <c r="T2308" s="62" t="str">
        <f t="shared" si="221"/>
        <v>TCMS</v>
      </c>
      <c r="U2308" s="62" t="str">
        <f>IFERROR(VLOOKUP($B2308,'로템1,2단계-고장설명'!$B$4:$O$341,COLUMN()-16,FALSE),"")</f>
        <v/>
      </c>
      <c r="V2308" s="62" t="str">
        <f>IFERROR(VLOOKUP($B2308,'로템1,2단계-고장설명'!$B$4:$O$341,COLUMN()-16,FALSE),"")</f>
        <v/>
      </c>
      <c r="W2308" s="62" t="str">
        <f>IFERROR(VLOOKUP($B2308,'로템1,2단계-고장설명'!$B$4:$O$341,COLUMN()-16,FALSE),"")</f>
        <v/>
      </c>
      <c r="X2308" s="62" t="str">
        <f>IFERROR(VLOOKUP($B2308,'로템1,2단계-고장설명'!$B$4:$O$341,COLUMN()-16,FALSE),"")</f>
        <v/>
      </c>
      <c r="Y2308" s="62" t="str">
        <f>IFERROR(VLOOKUP($B2308,'로템1,2단계-고장설명'!$B$4:$O$341,COLUMN()-16,FALSE),"")</f>
        <v/>
      </c>
      <c r="Z2308" s="62" t="str">
        <f>IFERROR(VLOOKUP($B2308,'로템1,2단계-고장설명'!$B$4:$O$341,COLUMN()-16,FALSE),"")</f>
        <v/>
      </c>
      <c r="AA2308" s="62" t="str">
        <f>IFERROR(VLOOKUP($B2308,'로템1,2단계-고장설명'!$B$4:$O$341,COLUMN()-16,FALSE),"")</f>
        <v/>
      </c>
      <c r="AB2308" s="62" t="str">
        <f>IFERROR(VLOOKUP($B2308,'로템1,2단계-고장설명'!$B$4:$O$341,COLUMN()-16,FALSE),"")</f>
        <v/>
      </c>
      <c r="AC2308" s="62" t="str">
        <f>IFERROR(VLOOKUP($B2308,'로템1,2단계-고장설명'!$B$4:$O$341,COLUMN()-16,FALSE),"")</f>
        <v/>
      </c>
      <c r="AD2308" s="62" t="str">
        <f>IFERROR(VLOOKUP($B2308,'로템1,2단계-고장설명'!$B$4:$O$341,COLUMN()-16,FALSE),"")</f>
        <v/>
      </c>
    </row>
    <row r="2309" spans="1:30" x14ac:dyDescent="0.4">
      <c r="A2309" s="60">
        <v>2307</v>
      </c>
      <c r="B2309" s="60">
        <v>1501</v>
      </c>
      <c r="C2309" s="61" t="s">
        <v>17325</v>
      </c>
      <c r="D2309" s="60" t="s">
        <v>3662</v>
      </c>
      <c r="E2309" s="60">
        <v>6</v>
      </c>
      <c r="F2309" s="60" t="s">
        <v>11615</v>
      </c>
      <c r="G2309" s="60" t="s">
        <v>3034</v>
      </c>
      <c r="H2309" s="57"/>
      <c r="L2309" s="62">
        <v>2307</v>
      </c>
      <c r="M2309" s="140">
        <f t="shared" si="216"/>
        <v>1501</v>
      </c>
      <c r="N2309" s="62">
        <f t="shared" si="217"/>
        <v>1501</v>
      </c>
      <c r="O2309" s="62" t="str">
        <f t="shared" si="218"/>
        <v>차상신호장치(ATC) 회로차단기 차단(Car6)</v>
      </c>
      <c r="P2309" s="62" t="str">
        <f t="shared" si="219"/>
        <v>M3</v>
      </c>
      <c r="Q2309" s="62" t="str">
        <f t="shared" si="220"/>
        <v>W</v>
      </c>
      <c r="R2309" s="62" t="str">
        <f>IFERROR(VLOOKUP($B2309,'로템1,2단계-고장설명'!$B$4:$O$341,COLUMN()-16,FALSE),"")</f>
        <v/>
      </c>
      <c r="S2309" s="62" t="str">
        <f>IFERROR(VLOOKUP($B2309,'로템1,2단계-고장설명'!$B$4:$O$341,COLUMN()-16,FALSE),"")</f>
        <v/>
      </c>
      <c r="T2309" s="62" t="str">
        <f t="shared" si="221"/>
        <v>TCMS</v>
      </c>
      <c r="U2309" s="62" t="str">
        <f>IFERROR(VLOOKUP($B2309,'로템1,2단계-고장설명'!$B$4:$O$341,COLUMN()-16,FALSE),"")</f>
        <v/>
      </c>
      <c r="V2309" s="62" t="str">
        <f>IFERROR(VLOOKUP($B2309,'로템1,2단계-고장설명'!$B$4:$O$341,COLUMN()-16,FALSE),"")</f>
        <v/>
      </c>
      <c r="W2309" s="62" t="str">
        <f>IFERROR(VLOOKUP($B2309,'로템1,2단계-고장설명'!$B$4:$O$341,COLUMN()-16,FALSE),"")</f>
        <v/>
      </c>
      <c r="X2309" s="62" t="str">
        <f>IFERROR(VLOOKUP($B2309,'로템1,2단계-고장설명'!$B$4:$O$341,COLUMN()-16,FALSE),"")</f>
        <v/>
      </c>
      <c r="Y2309" s="62" t="str">
        <f>IFERROR(VLOOKUP($B2309,'로템1,2단계-고장설명'!$B$4:$O$341,COLUMN()-16,FALSE),"")</f>
        <v/>
      </c>
      <c r="Z2309" s="62" t="str">
        <f>IFERROR(VLOOKUP($B2309,'로템1,2단계-고장설명'!$B$4:$O$341,COLUMN()-16,FALSE),"")</f>
        <v/>
      </c>
      <c r="AA2309" s="62" t="str">
        <f>IFERROR(VLOOKUP($B2309,'로템1,2단계-고장설명'!$B$4:$O$341,COLUMN()-16,FALSE),"")</f>
        <v/>
      </c>
      <c r="AB2309" s="62" t="str">
        <f>IFERROR(VLOOKUP($B2309,'로템1,2단계-고장설명'!$B$4:$O$341,COLUMN()-16,FALSE),"")</f>
        <v/>
      </c>
      <c r="AC2309" s="62" t="str">
        <f>IFERROR(VLOOKUP($B2309,'로템1,2단계-고장설명'!$B$4:$O$341,COLUMN()-16,FALSE),"")</f>
        <v/>
      </c>
      <c r="AD2309" s="62" t="str">
        <f>IFERROR(VLOOKUP($B2309,'로템1,2단계-고장설명'!$B$4:$O$341,COLUMN()-16,FALSE),"")</f>
        <v/>
      </c>
    </row>
    <row r="2310" spans="1:30" x14ac:dyDescent="0.4">
      <c r="A2310" s="60">
        <v>2308</v>
      </c>
      <c r="B2310" s="60">
        <v>1502</v>
      </c>
      <c r="C2310" s="61" t="s">
        <v>4092</v>
      </c>
      <c r="D2310" s="60" t="s">
        <v>3662</v>
      </c>
      <c r="E2310" s="60">
        <v>6</v>
      </c>
      <c r="F2310" s="60" t="s">
        <v>11615</v>
      </c>
      <c r="G2310" s="60" t="s">
        <v>3034</v>
      </c>
      <c r="H2310" s="57"/>
      <c r="L2310" s="62">
        <v>2308</v>
      </c>
      <c r="M2310" s="140">
        <f t="shared" si="216"/>
        <v>1502</v>
      </c>
      <c r="N2310" s="62">
        <f t="shared" si="217"/>
        <v>1502</v>
      </c>
      <c r="O2310" s="62" t="str">
        <f t="shared" si="218"/>
        <v>기타장치용 DC 회로차단기 차단(Car6)</v>
      </c>
      <c r="P2310" s="62" t="str">
        <f t="shared" si="219"/>
        <v>M3</v>
      </c>
      <c r="Q2310" s="62" t="str">
        <f t="shared" si="220"/>
        <v>W</v>
      </c>
      <c r="R2310" s="62" t="str">
        <f>IFERROR(VLOOKUP($B2310,'로템1,2단계-고장설명'!$B$4:$O$341,COLUMN()-16,FALSE),"")</f>
        <v/>
      </c>
      <c r="S2310" s="62" t="str">
        <f>IFERROR(VLOOKUP($B2310,'로템1,2단계-고장설명'!$B$4:$O$341,COLUMN()-16,FALSE),"")</f>
        <v/>
      </c>
      <c r="T2310" s="62" t="str">
        <f t="shared" si="221"/>
        <v>TCMS</v>
      </c>
      <c r="U2310" s="62" t="str">
        <f>IFERROR(VLOOKUP($B2310,'로템1,2단계-고장설명'!$B$4:$O$341,COLUMN()-16,FALSE),"")</f>
        <v/>
      </c>
      <c r="V2310" s="62" t="str">
        <f>IFERROR(VLOOKUP($B2310,'로템1,2단계-고장설명'!$B$4:$O$341,COLUMN()-16,FALSE),"")</f>
        <v/>
      </c>
      <c r="W2310" s="62" t="str">
        <f>IFERROR(VLOOKUP($B2310,'로템1,2단계-고장설명'!$B$4:$O$341,COLUMN()-16,FALSE),"")</f>
        <v/>
      </c>
      <c r="X2310" s="62" t="str">
        <f>IFERROR(VLOOKUP($B2310,'로템1,2단계-고장설명'!$B$4:$O$341,COLUMN()-16,FALSE),"")</f>
        <v/>
      </c>
      <c r="Y2310" s="62" t="str">
        <f>IFERROR(VLOOKUP($B2310,'로템1,2단계-고장설명'!$B$4:$O$341,COLUMN()-16,FALSE),"")</f>
        <v/>
      </c>
      <c r="Z2310" s="62" t="str">
        <f>IFERROR(VLOOKUP($B2310,'로템1,2단계-고장설명'!$B$4:$O$341,COLUMN()-16,FALSE),"")</f>
        <v/>
      </c>
      <c r="AA2310" s="62" t="str">
        <f>IFERROR(VLOOKUP($B2310,'로템1,2단계-고장설명'!$B$4:$O$341,COLUMN()-16,FALSE),"")</f>
        <v/>
      </c>
      <c r="AB2310" s="62" t="str">
        <f>IFERROR(VLOOKUP($B2310,'로템1,2단계-고장설명'!$B$4:$O$341,COLUMN()-16,FALSE),"")</f>
        <v/>
      </c>
      <c r="AC2310" s="62" t="str">
        <f>IFERROR(VLOOKUP($B2310,'로템1,2단계-고장설명'!$B$4:$O$341,COLUMN()-16,FALSE),"")</f>
        <v/>
      </c>
      <c r="AD2310" s="62" t="str">
        <f>IFERROR(VLOOKUP($B2310,'로템1,2단계-고장설명'!$B$4:$O$341,COLUMN()-16,FALSE),"")</f>
        <v/>
      </c>
    </row>
    <row r="2311" spans="1:30" x14ac:dyDescent="0.4">
      <c r="A2311" s="60">
        <v>2309</v>
      </c>
      <c r="B2311" s="60">
        <v>1503</v>
      </c>
      <c r="C2311" s="61" t="s">
        <v>4093</v>
      </c>
      <c r="D2311" s="60" t="s">
        <v>3662</v>
      </c>
      <c r="E2311" s="60">
        <v>6</v>
      </c>
      <c r="F2311" s="60" t="s">
        <v>11615</v>
      </c>
      <c r="G2311" s="60" t="s">
        <v>3034</v>
      </c>
      <c r="H2311" s="57"/>
      <c r="L2311" s="62">
        <v>2309</v>
      </c>
      <c r="M2311" s="140">
        <f t="shared" si="216"/>
        <v>1503</v>
      </c>
      <c r="N2311" s="62">
        <f t="shared" si="217"/>
        <v>1503</v>
      </c>
      <c r="O2311" s="62" t="str">
        <f t="shared" si="218"/>
        <v>난방장치용 AC 회로차단기 차단(Car6)</v>
      </c>
      <c r="P2311" s="62" t="str">
        <f t="shared" si="219"/>
        <v>M3</v>
      </c>
      <c r="Q2311" s="62" t="str">
        <f t="shared" si="220"/>
        <v>W</v>
      </c>
      <c r="R2311" s="62" t="str">
        <f>IFERROR(VLOOKUP($B2311,'로템1,2단계-고장설명'!$B$4:$O$341,COLUMN()-16,FALSE),"")</f>
        <v/>
      </c>
      <c r="S2311" s="62" t="str">
        <f>IFERROR(VLOOKUP($B2311,'로템1,2단계-고장설명'!$B$4:$O$341,COLUMN()-16,FALSE),"")</f>
        <v/>
      </c>
      <c r="T2311" s="62" t="str">
        <f t="shared" si="221"/>
        <v>TCMS</v>
      </c>
      <c r="U2311" s="62" t="str">
        <f>IFERROR(VLOOKUP($B2311,'로템1,2단계-고장설명'!$B$4:$O$341,COLUMN()-16,FALSE),"")</f>
        <v/>
      </c>
      <c r="V2311" s="62" t="str">
        <f>IFERROR(VLOOKUP($B2311,'로템1,2단계-고장설명'!$B$4:$O$341,COLUMN()-16,FALSE),"")</f>
        <v/>
      </c>
      <c r="W2311" s="62" t="str">
        <f>IFERROR(VLOOKUP($B2311,'로템1,2단계-고장설명'!$B$4:$O$341,COLUMN()-16,FALSE),"")</f>
        <v/>
      </c>
      <c r="X2311" s="62" t="str">
        <f>IFERROR(VLOOKUP($B2311,'로템1,2단계-고장설명'!$B$4:$O$341,COLUMN()-16,FALSE),"")</f>
        <v/>
      </c>
      <c r="Y2311" s="62" t="str">
        <f>IFERROR(VLOOKUP($B2311,'로템1,2단계-고장설명'!$B$4:$O$341,COLUMN()-16,FALSE),"")</f>
        <v/>
      </c>
      <c r="Z2311" s="62" t="str">
        <f>IFERROR(VLOOKUP($B2311,'로템1,2단계-고장설명'!$B$4:$O$341,COLUMN()-16,FALSE),"")</f>
        <v/>
      </c>
      <c r="AA2311" s="62" t="str">
        <f>IFERROR(VLOOKUP($B2311,'로템1,2단계-고장설명'!$B$4:$O$341,COLUMN()-16,FALSE),"")</f>
        <v/>
      </c>
      <c r="AB2311" s="62" t="str">
        <f>IFERROR(VLOOKUP($B2311,'로템1,2단계-고장설명'!$B$4:$O$341,COLUMN()-16,FALSE),"")</f>
        <v/>
      </c>
      <c r="AC2311" s="62" t="str">
        <f>IFERROR(VLOOKUP($B2311,'로템1,2단계-고장설명'!$B$4:$O$341,COLUMN()-16,FALSE),"")</f>
        <v/>
      </c>
      <c r="AD2311" s="62" t="str">
        <f>IFERROR(VLOOKUP($B2311,'로템1,2단계-고장설명'!$B$4:$O$341,COLUMN()-16,FALSE),"")</f>
        <v/>
      </c>
    </row>
    <row r="2312" spans="1:30" x14ac:dyDescent="0.4">
      <c r="A2312" s="60">
        <v>2310</v>
      </c>
      <c r="B2312" s="60">
        <v>1504</v>
      </c>
      <c r="C2312" s="61" t="s">
        <v>4094</v>
      </c>
      <c r="D2312" s="60" t="s">
        <v>3662</v>
      </c>
      <c r="E2312" s="60">
        <v>6</v>
      </c>
      <c r="F2312" s="60" t="s">
        <v>11615</v>
      </c>
      <c r="G2312" s="60" t="s">
        <v>3034</v>
      </c>
      <c r="H2312" s="57"/>
      <c r="L2312" s="62">
        <v>2310</v>
      </c>
      <c r="M2312" s="140">
        <f t="shared" si="216"/>
        <v>1504</v>
      </c>
      <c r="N2312" s="62">
        <f t="shared" si="217"/>
        <v>1504</v>
      </c>
      <c r="O2312" s="62" t="str">
        <f t="shared" si="218"/>
        <v>냉방장치용 AC 회로차단기 차단(Car6)</v>
      </c>
      <c r="P2312" s="62" t="str">
        <f t="shared" si="219"/>
        <v>M3</v>
      </c>
      <c r="Q2312" s="62" t="str">
        <f t="shared" si="220"/>
        <v>W</v>
      </c>
      <c r="R2312" s="62" t="str">
        <f>IFERROR(VLOOKUP($B2312,'로템1,2단계-고장설명'!$B$4:$O$341,COLUMN()-16,FALSE),"")</f>
        <v/>
      </c>
      <c r="S2312" s="62" t="str">
        <f>IFERROR(VLOOKUP($B2312,'로템1,2단계-고장설명'!$B$4:$O$341,COLUMN()-16,FALSE),"")</f>
        <v/>
      </c>
      <c r="T2312" s="62" t="str">
        <f t="shared" si="221"/>
        <v>TCMS</v>
      </c>
      <c r="U2312" s="62" t="str">
        <f>IFERROR(VLOOKUP($B2312,'로템1,2단계-고장설명'!$B$4:$O$341,COLUMN()-16,FALSE),"")</f>
        <v/>
      </c>
      <c r="V2312" s="62" t="str">
        <f>IFERROR(VLOOKUP($B2312,'로템1,2단계-고장설명'!$B$4:$O$341,COLUMN()-16,FALSE),"")</f>
        <v/>
      </c>
      <c r="W2312" s="62" t="str">
        <f>IFERROR(VLOOKUP($B2312,'로템1,2단계-고장설명'!$B$4:$O$341,COLUMN()-16,FALSE),"")</f>
        <v/>
      </c>
      <c r="X2312" s="62" t="str">
        <f>IFERROR(VLOOKUP($B2312,'로템1,2단계-고장설명'!$B$4:$O$341,COLUMN()-16,FALSE),"")</f>
        <v/>
      </c>
      <c r="Y2312" s="62" t="str">
        <f>IFERROR(VLOOKUP($B2312,'로템1,2단계-고장설명'!$B$4:$O$341,COLUMN()-16,FALSE),"")</f>
        <v/>
      </c>
      <c r="Z2312" s="62" t="str">
        <f>IFERROR(VLOOKUP($B2312,'로템1,2단계-고장설명'!$B$4:$O$341,COLUMN()-16,FALSE),"")</f>
        <v/>
      </c>
      <c r="AA2312" s="62" t="str">
        <f>IFERROR(VLOOKUP($B2312,'로템1,2단계-고장설명'!$B$4:$O$341,COLUMN()-16,FALSE),"")</f>
        <v/>
      </c>
      <c r="AB2312" s="62" t="str">
        <f>IFERROR(VLOOKUP($B2312,'로템1,2단계-고장설명'!$B$4:$O$341,COLUMN()-16,FALSE),"")</f>
        <v/>
      </c>
      <c r="AC2312" s="62" t="str">
        <f>IFERROR(VLOOKUP($B2312,'로템1,2단계-고장설명'!$B$4:$O$341,COLUMN()-16,FALSE),"")</f>
        <v/>
      </c>
      <c r="AD2312" s="62" t="str">
        <f>IFERROR(VLOOKUP($B2312,'로템1,2단계-고장설명'!$B$4:$O$341,COLUMN()-16,FALSE),"")</f>
        <v/>
      </c>
    </row>
    <row r="2313" spans="1:30" x14ac:dyDescent="0.4">
      <c r="A2313" s="60">
        <v>2311</v>
      </c>
      <c r="B2313" s="60">
        <v>1505</v>
      </c>
      <c r="C2313" s="61" t="s">
        <v>4095</v>
      </c>
      <c r="D2313" s="60" t="s">
        <v>3662</v>
      </c>
      <c r="E2313" s="60">
        <v>6</v>
      </c>
      <c r="F2313" s="60" t="s">
        <v>11615</v>
      </c>
      <c r="G2313" s="60" t="s">
        <v>3034</v>
      </c>
      <c r="H2313" s="57"/>
      <c r="L2313" s="62">
        <v>2311</v>
      </c>
      <c r="M2313" s="140">
        <f t="shared" si="216"/>
        <v>1505</v>
      </c>
      <c r="N2313" s="62">
        <f t="shared" si="217"/>
        <v>1505</v>
      </c>
      <c r="O2313" s="62" t="str">
        <f t="shared" si="218"/>
        <v>기타장치용 AC 회로차단기 차단(Car6)</v>
      </c>
      <c r="P2313" s="62" t="str">
        <f t="shared" si="219"/>
        <v>M3</v>
      </c>
      <c r="Q2313" s="62" t="str">
        <f t="shared" si="220"/>
        <v>W</v>
      </c>
      <c r="R2313" s="62" t="str">
        <f>IFERROR(VLOOKUP($B2313,'로템1,2단계-고장설명'!$B$4:$O$341,COLUMN()-16,FALSE),"")</f>
        <v/>
      </c>
      <c r="S2313" s="62" t="str">
        <f>IFERROR(VLOOKUP($B2313,'로템1,2단계-고장설명'!$B$4:$O$341,COLUMN()-16,FALSE),"")</f>
        <v/>
      </c>
      <c r="T2313" s="62" t="str">
        <f t="shared" si="221"/>
        <v>TCMS</v>
      </c>
      <c r="U2313" s="62" t="str">
        <f>IFERROR(VLOOKUP($B2313,'로템1,2단계-고장설명'!$B$4:$O$341,COLUMN()-16,FALSE),"")</f>
        <v/>
      </c>
      <c r="V2313" s="62" t="str">
        <f>IFERROR(VLOOKUP($B2313,'로템1,2단계-고장설명'!$B$4:$O$341,COLUMN()-16,FALSE),"")</f>
        <v/>
      </c>
      <c r="W2313" s="62" t="str">
        <f>IFERROR(VLOOKUP($B2313,'로템1,2단계-고장설명'!$B$4:$O$341,COLUMN()-16,FALSE),"")</f>
        <v/>
      </c>
      <c r="X2313" s="62" t="str">
        <f>IFERROR(VLOOKUP($B2313,'로템1,2단계-고장설명'!$B$4:$O$341,COLUMN()-16,FALSE),"")</f>
        <v/>
      </c>
      <c r="Y2313" s="62" t="str">
        <f>IFERROR(VLOOKUP($B2313,'로템1,2단계-고장설명'!$B$4:$O$341,COLUMN()-16,FALSE),"")</f>
        <v/>
      </c>
      <c r="Z2313" s="62" t="str">
        <f>IFERROR(VLOOKUP($B2313,'로템1,2단계-고장설명'!$B$4:$O$341,COLUMN()-16,FALSE),"")</f>
        <v/>
      </c>
      <c r="AA2313" s="62" t="str">
        <f>IFERROR(VLOOKUP($B2313,'로템1,2단계-고장설명'!$B$4:$O$341,COLUMN()-16,FALSE),"")</f>
        <v/>
      </c>
      <c r="AB2313" s="62" t="str">
        <f>IFERROR(VLOOKUP($B2313,'로템1,2단계-고장설명'!$B$4:$O$341,COLUMN()-16,FALSE),"")</f>
        <v/>
      </c>
      <c r="AC2313" s="62" t="str">
        <f>IFERROR(VLOOKUP($B2313,'로템1,2단계-고장설명'!$B$4:$O$341,COLUMN()-16,FALSE),"")</f>
        <v/>
      </c>
      <c r="AD2313" s="62" t="str">
        <f>IFERROR(VLOOKUP($B2313,'로템1,2단계-고장설명'!$B$4:$O$341,COLUMN()-16,FALSE),"")</f>
        <v/>
      </c>
    </row>
    <row r="2314" spans="1:30" x14ac:dyDescent="0.4">
      <c r="A2314" s="60">
        <v>2312</v>
      </c>
      <c r="B2314" s="60">
        <v>753</v>
      </c>
      <c r="C2314" s="61" t="s">
        <v>17326</v>
      </c>
      <c r="D2314" s="60" t="s">
        <v>3662</v>
      </c>
      <c r="E2314" s="60">
        <v>6</v>
      </c>
      <c r="F2314" s="60" t="s">
        <v>12001</v>
      </c>
      <c r="G2314" s="60" t="s">
        <v>2837</v>
      </c>
      <c r="H2314" s="57"/>
      <c r="L2314" s="62">
        <v>2312</v>
      </c>
      <c r="M2314" s="140">
        <f t="shared" si="216"/>
        <v>753</v>
      </c>
      <c r="N2314" s="62">
        <f t="shared" si="217"/>
        <v>753</v>
      </c>
      <c r="O2314" s="62" t="str">
        <f t="shared" si="218"/>
        <v>HVAC#6-배기댐퍼 열림고장</v>
      </c>
      <c r="P2314" s="62" t="str">
        <f t="shared" si="219"/>
        <v>M3</v>
      </c>
      <c r="Q2314" s="62" t="str">
        <f t="shared" si="220"/>
        <v>C</v>
      </c>
      <c r="R2314" s="62" t="str">
        <f>IFERROR(VLOOKUP($B2314,'로템1,2단계-고장설명'!$B$4:$O$341,COLUMN()-16,FALSE),"")</f>
        <v>HVAC-배기댐퍼 열림고장</v>
      </c>
      <c r="S2314" s="62" t="str">
        <f>IFERROR(VLOOKUP($B2314,'로템1,2단계-고장설명'!$B$4:$O$341,COLUMN()-16,FALSE),"")</f>
        <v>C</v>
      </c>
      <c r="T2314" s="62" t="str">
        <f t="shared" si="221"/>
        <v>HVAC</v>
      </c>
      <c r="U2314" s="62" t="str">
        <f>IFERROR(VLOOKUP($B2314,'로템1,2단계-고장설명'!$B$4:$O$341,COLUMN()-16,FALSE),"")</f>
        <v>환기 시, 차량 배기댐퍼가 열려 있는 상태에서 배기댐퍼 열림 리미트 스위치가 작동되지 않음</v>
      </c>
      <c r="V2314" s="62" t="str">
        <f>IFERROR(VLOOKUP($B2314,'로템1,2단계-고장설명'!$B$4:$O$341,COLUMN()-16,FALSE),"")</f>
        <v>배기댐퍼 열림 고장 현시</v>
      </c>
      <c r="W2314" s="62" t="str">
        <f>IFERROR(VLOOKUP($B2314,'로템1,2단계-고장설명'!$B$4:$O$341,COLUMN()-16,FALSE),"")</f>
        <v>배기댐퍼를 열림으로 제어했으나 열림 리미트 스위치 입력이 없을 경우</v>
      </c>
      <c r="X2314" s="62" t="str">
        <f>IFERROR(VLOOKUP($B2314,'로템1,2단계-고장설명'!$B$4:$O$341,COLUMN()-16,FALSE),"")</f>
        <v>배기댐퍼 열림 상태에서 리미트 스위치 입력이 정상적으로 입력</v>
      </c>
      <c r="Y2314" s="62" t="str">
        <f>IFERROR(VLOOKUP($B2314,'로템1,2단계-고장설명'!$B$4:$O$341,COLUMN()-16,FALSE),"")</f>
        <v>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Z2314" s="62" t="str">
        <f>IFERROR(VLOOKUP($B2314,'로템1,2단계-고장설명'!$B$4:$O$341,COLUMN()-16,FALSE),"")</f>
        <v/>
      </c>
      <c r="AA2314" s="62" t="str">
        <f>IFERROR(VLOOKUP($B2314,'로템1,2단계-고장설명'!$B$4:$O$341,COLUMN()-16,FALSE),"")</f>
        <v>1단계40량, 2단계48량</v>
      </c>
      <c r="AB2314" s="62" t="str">
        <f>IFERROR(VLOOKUP($B2314,'로템1,2단계-고장설명'!$B$4:$O$341,COLUMN()-16,FALSE),"")</f>
        <v>환기 시, 차량 배기댐퍼가 열려 있는 상태에서 배기댐퍼 열림 리미트 스위치가 작동되지 않음
-반응 배기댐퍼 열림 고장 현시
-검지조건 배기댐퍼를 열림으로 제어했으나 열림 리미트 스위치 입력이 없을 경우
-소거조건 배기댐퍼 열림 상태에서 리미트 스위치 입력이 정상적으로 입력
-조치방법 :
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AC2314" s="62" t="str">
        <f>IFERROR(VLOOKUP($B2314,'로템1,2단계-고장설명'!$B$4:$O$341,COLUMN()-16,FALSE),"")</f>
        <v>2,3,4</v>
      </c>
      <c r="AD2314" s="62" t="str">
        <f>IFERROR(VLOOKUP($B2314,'로템1,2단계-고장설명'!$B$4:$O$341,COLUMN()-16,FALSE),"")</f>
        <v>Rotem</v>
      </c>
    </row>
    <row r="2315" spans="1:30" x14ac:dyDescent="0.4">
      <c r="A2315" s="60">
        <v>2313</v>
      </c>
      <c r="B2315" s="60">
        <v>1500</v>
      </c>
      <c r="C2315" s="61" t="s">
        <v>4096</v>
      </c>
      <c r="D2315" s="60" t="s">
        <v>3663</v>
      </c>
      <c r="E2315" s="60">
        <v>7</v>
      </c>
      <c r="F2315" s="60" t="s">
        <v>11615</v>
      </c>
      <c r="G2315" s="60" t="s">
        <v>3034</v>
      </c>
      <c r="H2315" s="57"/>
      <c r="L2315" s="62">
        <v>2313</v>
      </c>
      <c r="M2315" s="140">
        <f t="shared" si="216"/>
        <v>1500</v>
      </c>
      <c r="N2315" s="62">
        <f t="shared" si="217"/>
        <v>1500</v>
      </c>
      <c r="O2315" s="62" t="str">
        <f t="shared" si="218"/>
        <v>출입문 회로차단기 차단(Car7)</v>
      </c>
      <c r="P2315" s="62" t="str">
        <f t="shared" si="219"/>
        <v>M4</v>
      </c>
      <c r="Q2315" s="62" t="str">
        <f t="shared" si="220"/>
        <v>W</v>
      </c>
      <c r="R2315" s="62" t="str">
        <f>IFERROR(VLOOKUP($B2315,'로템1,2단계-고장설명'!$B$4:$O$341,COLUMN()-16,FALSE),"")</f>
        <v/>
      </c>
      <c r="S2315" s="62" t="str">
        <f>IFERROR(VLOOKUP($B2315,'로템1,2단계-고장설명'!$B$4:$O$341,COLUMN()-16,FALSE),"")</f>
        <v/>
      </c>
      <c r="T2315" s="62" t="str">
        <f t="shared" si="221"/>
        <v>TCMS</v>
      </c>
      <c r="U2315" s="62" t="str">
        <f>IFERROR(VLOOKUP($B2315,'로템1,2단계-고장설명'!$B$4:$O$341,COLUMN()-16,FALSE),"")</f>
        <v/>
      </c>
      <c r="V2315" s="62" t="str">
        <f>IFERROR(VLOOKUP($B2315,'로템1,2단계-고장설명'!$B$4:$O$341,COLUMN()-16,FALSE),"")</f>
        <v/>
      </c>
      <c r="W2315" s="62" t="str">
        <f>IFERROR(VLOOKUP($B2315,'로템1,2단계-고장설명'!$B$4:$O$341,COLUMN()-16,FALSE),"")</f>
        <v/>
      </c>
      <c r="X2315" s="62" t="str">
        <f>IFERROR(VLOOKUP($B2315,'로템1,2단계-고장설명'!$B$4:$O$341,COLUMN()-16,FALSE),"")</f>
        <v/>
      </c>
      <c r="Y2315" s="62" t="str">
        <f>IFERROR(VLOOKUP($B2315,'로템1,2단계-고장설명'!$B$4:$O$341,COLUMN()-16,FALSE),"")</f>
        <v/>
      </c>
      <c r="Z2315" s="62" t="str">
        <f>IFERROR(VLOOKUP($B2315,'로템1,2단계-고장설명'!$B$4:$O$341,COLUMN()-16,FALSE),"")</f>
        <v/>
      </c>
      <c r="AA2315" s="62" t="str">
        <f>IFERROR(VLOOKUP($B2315,'로템1,2단계-고장설명'!$B$4:$O$341,COLUMN()-16,FALSE),"")</f>
        <v/>
      </c>
      <c r="AB2315" s="62" t="str">
        <f>IFERROR(VLOOKUP($B2315,'로템1,2단계-고장설명'!$B$4:$O$341,COLUMN()-16,FALSE),"")</f>
        <v/>
      </c>
      <c r="AC2315" s="62" t="str">
        <f>IFERROR(VLOOKUP($B2315,'로템1,2단계-고장설명'!$B$4:$O$341,COLUMN()-16,FALSE),"")</f>
        <v/>
      </c>
      <c r="AD2315" s="62" t="str">
        <f>IFERROR(VLOOKUP($B2315,'로템1,2단계-고장설명'!$B$4:$O$341,COLUMN()-16,FALSE),"")</f>
        <v/>
      </c>
    </row>
    <row r="2316" spans="1:30" x14ac:dyDescent="0.4">
      <c r="A2316" s="60">
        <v>2314</v>
      </c>
      <c r="B2316" s="60">
        <v>1501</v>
      </c>
      <c r="C2316" s="61" t="s">
        <v>17327</v>
      </c>
      <c r="D2316" s="60" t="s">
        <v>3663</v>
      </c>
      <c r="E2316" s="60">
        <v>7</v>
      </c>
      <c r="F2316" s="60" t="s">
        <v>11615</v>
      </c>
      <c r="G2316" s="60" t="s">
        <v>3034</v>
      </c>
      <c r="H2316" s="57"/>
      <c r="L2316" s="62">
        <v>2314</v>
      </c>
      <c r="M2316" s="140">
        <f t="shared" si="216"/>
        <v>1501</v>
      </c>
      <c r="N2316" s="62">
        <f t="shared" si="217"/>
        <v>1501</v>
      </c>
      <c r="O2316" s="62" t="str">
        <f t="shared" si="218"/>
        <v>차상신호장치(ATC) 회로차단기 차단(Car7)</v>
      </c>
      <c r="P2316" s="62" t="str">
        <f t="shared" si="219"/>
        <v>M4</v>
      </c>
      <c r="Q2316" s="62" t="str">
        <f t="shared" si="220"/>
        <v>W</v>
      </c>
      <c r="R2316" s="62" t="str">
        <f>IFERROR(VLOOKUP($B2316,'로템1,2단계-고장설명'!$B$4:$O$341,COLUMN()-16,FALSE),"")</f>
        <v/>
      </c>
      <c r="S2316" s="62" t="str">
        <f>IFERROR(VLOOKUP($B2316,'로템1,2단계-고장설명'!$B$4:$O$341,COLUMN()-16,FALSE),"")</f>
        <v/>
      </c>
      <c r="T2316" s="62" t="str">
        <f t="shared" si="221"/>
        <v>TCMS</v>
      </c>
      <c r="U2316" s="62" t="str">
        <f>IFERROR(VLOOKUP($B2316,'로템1,2단계-고장설명'!$B$4:$O$341,COLUMN()-16,FALSE),"")</f>
        <v/>
      </c>
      <c r="V2316" s="62" t="str">
        <f>IFERROR(VLOOKUP($B2316,'로템1,2단계-고장설명'!$B$4:$O$341,COLUMN()-16,FALSE),"")</f>
        <v/>
      </c>
      <c r="W2316" s="62" t="str">
        <f>IFERROR(VLOOKUP($B2316,'로템1,2단계-고장설명'!$B$4:$O$341,COLUMN()-16,FALSE),"")</f>
        <v/>
      </c>
      <c r="X2316" s="62" t="str">
        <f>IFERROR(VLOOKUP($B2316,'로템1,2단계-고장설명'!$B$4:$O$341,COLUMN()-16,FALSE),"")</f>
        <v/>
      </c>
      <c r="Y2316" s="62" t="str">
        <f>IFERROR(VLOOKUP($B2316,'로템1,2단계-고장설명'!$B$4:$O$341,COLUMN()-16,FALSE),"")</f>
        <v/>
      </c>
      <c r="Z2316" s="62" t="str">
        <f>IFERROR(VLOOKUP($B2316,'로템1,2단계-고장설명'!$B$4:$O$341,COLUMN()-16,FALSE),"")</f>
        <v/>
      </c>
      <c r="AA2316" s="62" t="str">
        <f>IFERROR(VLOOKUP($B2316,'로템1,2단계-고장설명'!$B$4:$O$341,COLUMN()-16,FALSE),"")</f>
        <v/>
      </c>
      <c r="AB2316" s="62" t="str">
        <f>IFERROR(VLOOKUP($B2316,'로템1,2단계-고장설명'!$B$4:$O$341,COLUMN()-16,FALSE),"")</f>
        <v/>
      </c>
      <c r="AC2316" s="62" t="str">
        <f>IFERROR(VLOOKUP($B2316,'로템1,2단계-고장설명'!$B$4:$O$341,COLUMN()-16,FALSE),"")</f>
        <v/>
      </c>
      <c r="AD2316" s="62" t="str">
        <f>IFERROR(VLOOKUP($B2316,'로템1,2단계-고장설명'!$B$4:$O$341,COLUMN()-16,FALSE),"")</f>
        <v/>
      </c>
    </row>
    <row r="2317" spans="1:30" x14ac:dyDescent="0.4">
      <c r="A2317" s="60">
        <v>2315</v>
      </c>
      <c r="B2317" s="60">
        <v>1502</v>
      </c>
      <c r="C2317" s="61" t="s">
        <v>4098</v>
      </c>
      <c r="D2317" s="60" t="s">
        <v>3663</v>
      </c>
      <c r="E2317" s="60">
        <v>7</v>
      </c>
      <c r="F2317" s="60" t="s">
        <v>11615</v>
      </c>
      <c r="G2317" s="60" t="s">
        <v>3034</v>
      </c>
      <c r="H2317" s="57"/>
      <c r="L2317" s="62">
        <v>2315</v>
      </c>
      <c r="M2317" s="140">
        <f t="shared" si="216"/>
        <v>1502</v>
      </c>
      <c r="N2317" s="62">
        <f t="shared" si="217"/>
        <v>1502</v>
      </c>
      <c r="O2317" s="62" t="str">
        <f t="shared" si="218"/>
        <v>기타장치용 DC 회로차단기 차단(Car7)</v>
      </c>
      <c r="P2317" s="62" t="str">
        <f t="shared" si="219"/>
        <v>M4</v>
      </c>
      <c r="Q2317" s="62" t="str">
        <f t="shared" si="220"/>
        <v>W</v>
      </c>
      <c r="R2317" s="62" t="str">
        <f>IFERROR(VLOOKUP($B2317,'로템1,2단계-고장설명'!$B$4:$O$341,COLUMN()-16,FALSE),"")</f>
        <v/>
      </c>
      <c r="S2317" s="62" t="str">
        <f>IFERROR(VLOOKUP($B2317,'로템1,2단계-고장설명'!$B$4:$O$341,COLUMN()-16,FALSE),"")</f>
        <v/>
      </c>
      <c r="T2317" s="62" t="str">
        <f t="shared" si="221"/>
        <v>TCMS</v>
      </c>
      <c r="U2317" s="62" t="str">
        <f>IFERROR(VLOOKUP($B2317,'로템1,2단계-고장설명'!$B$4:$O$341,COLUMN()-16,FALSE),"")</f>
        <v/>
      </c>
      <c r="V2317" s="62" t="str">
        <f>IFERROR(VLOOKUP($B2317,'로템1,2단계-고장설명'!$B$4:$O$341,COLUMN()-16,FALSE),"")</f>
        <v/>
      </c>
      <c r="W2317" s="62" t="str">
        <f>IFERROR(VLOOKUP($B2317,'로템1,2단계-고장설명'!$B$4:$O$341,COLUMN()-16,FALSE),"")</f>
        <v/>
      </c>
      <c r="X2317" s="62" t="str">
        <f>IFERROR(VLOOKUP($B2317,'로템1,2단계-고장설명'!$B$4:$O$341,COLUMN()-16,FALSE),"")</f>
        <v/>
      </c>
      <c r="Y2317" s="62" t="str">
        <f>IFERROR(VLOOKUP($B2317,'로템1,2단계-고장설명'!$B$4:$O$341,COLUMN()-16,FALSE),"")</f>
        <v/>
      </c>
      <c r="Z2317" s="62" t="str">
        <f>IFERROR(VLOOKUP($B2317,'로템1,2단계-고장설명'!$B$4:$O$341,COLUMN()-16,FALSE),"")</f>
        <v/>
      </c>
      <c r="AA2317" s="62" t="str">
        <f>IFERROR(VLOOKUP($B2317,'로템1,2단계-고장설명'!$B$4:$O$341,COLUMN()-16,FALSE),"")</f>
        <v/>
      </c>
      <c r="AB2317" s="62" t="str">
        <f>IFERROR(VLOOKUP($B2317,'로템1,2단계-고장설명'!$B$4:$O$341,COLUMN()-16,FALSE),"")</f>
        <v/>
      </c>
      <c r="AC2317" s="62" t="str">
        <f>IFERROR(VLOOKUP($B2317,'로템1,2단계-고장설명'!$B$4:$O$341,COLUMN()-16,FALSE),"")</f>
        <v/>
      </c>
      <c r="AD2317" s="62" t="str">
        <f>IFERROR(VLOOKUP($B2317,'로템1,2단계-고장설명'!$B$4:$O$341,COLUMN()-16,FALSE),"")</f>
        <v/>
      </c>
    </row>
    <row r="2318" spans="1:30" x14ac:dyDescent="0.4">
      <c r="A2318" s="60">
        <v>2316</v>
      </c>
      <c r="B2318" s="60">
        <v>1503</v>
      </c>
      <c r="C2318" s="61" t="s">
        <v>4099</v>
      </c>
      <c r="D2318" s="60" t="s">
        <v>3663</v>
      </c>
      <c r="E2318" s="60">
        <v>7</v>
      </c>
      <c r="F2318" s="60" t="s">
        <v>11615</v>
      </c>
      <c r="G2318" s="60" t="s">
        <v>3034</v>
      </c>
      <c r="H2318" s="57"/>
      <c r="L2318" s="62">
        <v>2316</v>
      </c>
      <c r="M2318" s="140">
        <f t="shared" si="216"/>
        <v>1503</v>
      </c>
      <c r="N2318" s="62">
        <f t="shared" si="217"/>
        <v>1503</v>
      </c>
      <c r="O2318" s="62" t="str">
        <f t="shared" si="218"/>
        <v>난방장치용 AC 회로차단기 차단(Car7)</v>
      </c>
      <c r="P2318" s="62" t="str">
        <f t="shared" si="219"/>
        <v>M4</v>
      </c>
      <c r="Q2318" s="62" t="str">
        <f t="shared" si="220"/>
        <v>W</v>
      </c>
      <c r="R2318" s="62" t="str">
        <f>IFERROR(VLOOKUP($B2318,'로템1,2단계-고장설명'!$B$4:$O$341,COLUMN()-16,FALSE),"")</f>
        <v/>
      </c>
      <c r="S2318" s="62" t="str">
        <f>IFERROR(VLOOKUP($B2318,'로템1,2단계-고장설명'!$B$4:$O$341,COLUMN()-16,FALSE),"")</f>
        <v/>
      </c>
      <c r="T2318" s="62" t="str">
        <f t="shared" si="221"/>
        <v>TCMS</v>
      </c>
      <c r="U2318" s="62" t="str">
        <f>IFERROR(VLOOKUP($B2318,'로템1,2단계-고장설명'!$B$4:$O$341,COLUMN()-16,FALSE),"")</f>
        <v/>
      </c>
      <c r="V2318" s="62" t="str">
        <f>IFERROR(VLOOKUP($B2318,'로템1,2단계-고장설명'!$B$4:$O$341,COLUMN()-16,FALSE),"")</f>
        <v/>
      </c>
      <c r="W2318" s="62" t="str">
        <f>IFERROR(VLOOKUP($B2318,'로템1,2단계-고장설명'!$B$4:$O$341,COLUMN()-16,FALSE),"")</f>
        <v/>
      </c>
      <c r="X2318" s="62" t="str">
        <f>IFERROR(VLOOKUP($B2318,'로템1,2단계-고장설명'!$B$4:$O$341,COLUMN()-16,FALSE),"")</f>
        <v/>
      </c>
      <c r="Y2318" s="62" t="str">
        <f>IFERROR(VLOOKUP($B2318,'로템1,2단계-고장설명'!$B$4:$O$341,COLUMN()-16,FALSE),"")</f>
        <v/>
      </c>
      <c r="Z2318" s="62" t="str">
        <f>IFERROR(VLOOKUP($B2318,'로템1,2단계-고장설명'!$B$4:$O$341,COLUMN()-16,FALSE),"")</f>
        <v/>
      </c>
      <c r="AA2318" s="62" t="str">
        <f>IFERROR(VLOOKUP($B2318,'로템1,2단계-고장설명'!$B$4:$O$341,COLUMN()-16,FALSE),"")</f>
        <v/>
      </c>
      <c r="AB2318" s="62" t="str">
        <f>IFERROR(VLOOKUP($B2318,'로템1,2단계-고장설명'!$B$4:$O$341,COLUMN()-16,FALSE),"")</f>
        <v/>
      </c>
      <c r="AC2318" s="62" t="str">
        <f>IFERROR(VLOOKUP($B2318,'로템1,2단계-고장설명'!$B$4:$O$341,COLUMN()-16,FALSE),"")</f>
        <v/>
      </c>
      <c r="AD2318" s="62" t="str">
        <f>IFERROR(VLOOKUP($B2318,'로템1,2단계-고장설명'!$B$4:$O$341,COLUMN()-16,FALSE),"")</f>
        <v/>
      </c>
    </row>
    <row r="2319" spans="1:30" x14ac:dyDescent="0.4">
      <c r="A2319" s="60">
        <v>2317</v>
      </c>
      <c r="B2319" s="60">
        <v>1504</v>
      </c>
      <c r="C2319" s="61" t="s">
        <v>4100</v>
      </c>
      <c r="D2319" s="60" t="s">
        <v>3663</v>
      </c>
      <c r="E2319" s="60">
        <v>7</v>
      </c>
      <c r="F2319" s="60" t="s">
        <v>11615</v>
      </c>
      <c r="G2319" s="60" t="s">
        <v>3034</v>
      </c>
      <c r="H2319" s="57"/>
      <c r="L2319" s="62">
        <v>2317</v>
      </c>
      <c r="M2319" s="140">
        <f t="shared" si="216"/>
        <v>1504</v>
      </c>
      <c r="N2319" s="62">
        <f t="shared" si="217"/>
        <v>1504</v>
      </c>
      <c r="O2319" s="62" t="str">
        <f t="shared" si="218"/>
        <v>냉방장치용 AC 회로차단기 차단(Car7)</v>
      </c>
      <c r="P2319" s="62" t="str">
        <f t="shared" si="219"/>
        <v>M4</v>
      </c>
      <c r="Q2319" s="62" t="str">
        <f t="shared" si="220"/>
        <v>W</v>
      </c>
      <c r="R2319" s="62" t="str">
        <f>IFERROR(VLOOKUP($B2319,'로템1,2단계-고장설명'!$B$4:$O$341,COLUMN()-16,FALSE),"")</f>
        <v/>
      </c>
      <c r="S2319" s="62" t="str">
        <f>IFERROR(VLOOKUP($B2319,'로템1,2단계-고장설명'!$B$4:$O$341,COLUMN()-16,FALSE),"")</f>
        <v/>
      </c>
      <c r="T2319" s="62" t="str">
        <f t="shared" si="221"/>
        <v>TCMS</v>
      </c>
      <c r="U2319" s="62" t="str">
        <f>IFERROR(VLOOKUP($B2319,'로템1,2단계-고장설명'!$B$4:$O$341,COLUMN()-16,FALSE),"")</f>
        <v/>
      </c>
      <c r="V2319" s="62" t="str">
        <f>IFERROR(VLOOKUP($B2319,'로템1,2단계-고장설명'!$B$4:$O$341,COLUMN()-16,FALSE),"")</f>
        <v/>
      </c>
      <c r="W2319" s="62" t="str">
        <f>IFERROR(VLOOKUP($B2319,'로템1,2단계-고장설명'!$B$4:$O$341,COLUMN()-16,FALSE),"")</f>
        <v/>
      </c>
      <c r="X2319" s="62" t="str">
        <f>IFERROR(VLOOKUP($B2319,'로템1,2단계-고장설명'!$B$4:$O$341,COLUMN()-16,FALSE),"")</f>
        <v/>
      </c>
      <c r="Y2319" s="62" t="str">
        <f>IFERROR(VLOOKUP($B2319,'로템1,2단계-고장설명'!$B$4:$O$341,COLUMN()-16,FALSE),"")</f>
        <v/>
      </c>
      <c r="Z2319" s="62" t="str">
        <f>IFERROR(VLOOKUP($B2319,'로템1,2단계-고장설명'!$B$4:$O$341,COLUMN()-16,FALSE),"")</f>
        <v/>
      </c>
      <c r="AA2319" s="62" t="str">
        <f>IFERROR(VLOOKUP($B2319,'로템1,2단계-고장설명'!$B$4:$O$341,COLUMN()-16,FALSE),"")</f>
        <v/>
      </c>
      <c r="AB2319" s="62" t="str">
        <f>IFERROR(VLOOKUP($B2319,'로템1,2단계-고장설명'!$B$4:$O$341,COLUMN()-16,FALSE),"")</f>
        <v/>
      </c>
      <c r="AC2319" s="62" t="str">
        <f>IFERROR(VLOOKUP($B2319,'로템1,2단계-고장설명'!$B$4:$O$341,COLUMN()-16,FALSE),"")</f>
        <v/>
      </c>
      <c r="AD2319" s="62" t="str">
        <f>IFERROR(VLOOKUP($B2319,'로템1,2단계-고장설명'!$B$4:$O$341,COLUMN()-16,FALSE),"")</f>
        <v/>
      </c>
    </row>
    <row r="2320" spans="1:30" x14ac:dyDescent="0.4">
      <c r="A2320" s="60">
        <v>2318</v>
      </c>
      <c r="B2320" s="60">
        <v>1505</v>
      </c>
      <c r="C2320" s="61" t="s">
        <v>4101</v>
      </c>
      <c r="D2320" s="60" t="s">
        <v>3663</v>
      </c>
      <c r="E2320" s="60">
        <v>7</v>
      </c>
      <c r="F2320" s="60" t="s">
        <v>11615</v>
      </c>
      <c r="G2320" s="60" t="s">
        <v>3034</v>
      </c>
      <c r="H2320" s="57"/>
      <c r="L2320" s="62">
        <v>2318</v>
      </c>
      <c r="M2320" s="140">
        <f t="shared" si="216"/>
        <v>1505</v>
      </c>
      <c r="N2320" s="62">
        <f t="shared" si="217"/>
        <v>1505</v>
      </c>
      <c r="O2320" s="62" t="str">
        <f t="shared" si="218"/>
        <v>기타장치용 AC 회로차단기 차단(Car7)</v>
      </c>
      <c r="P2320" s="62" t="str">
        <f t="shared" si="219"/>
        <v>M4</v>
      </c>
      <c r="Q2320" s="62" t="str">
        <f t="shared" si="220"/>
        <v>W</v>
      </c>
      <c r="R2320" s="62" t="str">
        <f>IFERROR(VLOOKUP($B2320,'로템1,2단계-고장설명'!$B$4:$O$341,COLUMN()-16,FALSE),"")</f>
        <v/>
      </c>
      <c r="S2320" s="62" t="str">
        <f>IFERROR(VLOOKUP($B2320,'로템1,2단계-고장설명'!$B$4:$O$341,COLUMN()-16,FALSE),"")</f>
        <v/>
      </c>
      <c r="T2320" s="62" t="str">
        <f t="shared" si="221"/>
        <v>TCMS</v>
      </c>
      <c r="U2320" s="62" t="str">
        <f>IFERROR(VLOOKUP($B2320,'로템1,2단계-고장설명'!$B$4:$O$341,COLUMN()-16,FALSE),"")</f>
        <v/>
      </c>
      <c r="V2320" s="62" t="str">
        <f>IFERROR(VLOOKUP($B2320,'로템1,2단계-고장설명'!$B$4:$O$341,COLUMN()-16,FALSE),"")</f>
        <v/>
      </c>
      <c r="W2320" s="62" t="str">
        <f>IFERROR(VLOOKUP($B2320,'로템1,2단계-고장설명'!$B$4:$O$341,COLUMN()-16,FALSE),"")</f>
        <v/>
      </c>
      <c r="X2320" s="62" t="str">
        <f>IFERROR(VLOOKUP($B2320,'로템1,2단계-고장설명'!$B$4:$O$341,COLUMN()-16,FALSE),"")</f>
        <v/>
      </c>
      <c r="Y2320" s="62" t="str">
        <f>IFERROR(VLOOKUP($B2320,'로템1,2단계-고장설명'!$B$4:$O$341,COLUMN()-16,FALSE),"")</f>
        <v/>
      </c>
      <c r="Z2320" s="62" t="str">
        <f>IFERROR(VLOOKUP($B2320,'로템1,2단계-고장설명'!$B$4:$O$341,COLUMN()-16,FALSE),"")</f>
        <v/>
      </c>
      <c r="AA2320" s="62" t="str">
        <f>IFERROR(VLOOKUP($B2320,'로템1,2단계-고장설명'!$B$4:$O$341,COLUMN()-16,FALSE),"")</f>
        <v/>
      </c>
      <c r="AB2320" s="62" t="str">
        <f>IFERROR(VLOOKUP($B2320,'로템1,2단계-고장설명'!$B$4:$O$341,COLUMN()-16,FALSE),"")</f>
        <v/>
      </c>
      <c r="AC2320" s="62" t="str">
        <f>IFERROR(VLOOKUP($B2320,'로템1,2단계-고장설명'!$B$4:$O$341,COLUMN()-16,FALSE),"")</f>
        <v/>
      </c>
      <c r="AD2320" s="62" t="str">
        <f>IFERROR(VLOOKUP($B2320,'로템1,2단계-고장설명'!$B$4:$O$341,COLUMN()-16,FALSE),"")</f>
        <v/>
      </c>
    </row>
    <row r="2321" spans="1:30" x14ac:dyDescent="0.4">
      <c r="A2321" s="60">
        <v>2319</v>
      </c>
      <c r="B2321" s="60">
        <v>753</v>
      </c>
      <c r="C2321" s="61" t="s">
        <v>17328</v>
      </c>
      <c r="D2321" s="60" t="s">
        <v>3663</v>
      </c>
      <c r="E2321" s="60">
        <v>7</v>
      </c>
      <c r="F2321" s="60" t="s">
        <v>12001</v>
      </c>
      <c r="G2321" s="60" t="s">
        <v>2837</v>
      </c>
      <c r="H2321" s="57"/>
      <c r="L2321" s="62">
        <v>2319</v>
      </c>
      <c r="M2321" s="140">
        <f t="shared" si="216"/>
        <v>753</v>
      </c>
      <c r="N2321" s="62">
        <f t="shared" si="217"/>
        <v>753</v>
      </c>
      <c r="O2321" s="62" t="str">
        <f t="shared" si="218"/>
        <v>HVAC#7-배기댐퍼 열림고장</v>
      </c>
      <c r="P2321" s="62" t="str">
        <f t="shared" si="219"/>
        <v>M4</v>
      </c>
      <c r="Q2321" s="62" t="str">
        <f t="shared" si="220"/>
        <v>C</v>
      </c>
      <c r="R2321" s="62" t="str">
        <f>IFERROR(VLOOKUP($B2321,'로템1,2단계-고장설명'!$B$4:$O$341,COLUMN()-16,FALSE),"")</f>
        <v>HVAC-배기댐퍼 열림고장</v>
      </c>
      <c r="S2321" s="62" t="str">
        <f>IFERROR(VLOOKUP($B2321,'로템1,2단계-고장설명'!$B$4:$O$341,COLUMN()-16,FALSE),"")</f>
        <v>C</v>
      </c>
      <c r="T2321" s="62" t="str">
        <f t="shared" si="221"/>
        <v>HVAC</v>
      </c>
      <c r="U2321" s="62" t="str">
        <f>IFERROR(VLOOKUP($B2321,'로템1,2단계-고장설명'!$B$4:$O$341,COLUMN()-16,FALSE),"")</f>
        <v>환기 시, 차량 배기댐퍼가 열려 있는 상태에서 배기댐퍼 열림 리미트 스위치가 작동되지 않음</v>
      </c>
      <c r="V2321" s="62" t="str">
        <f>IFERROR(VLOOKUP($B2321,'로템1,2단계-고장설명'!$B$4:$O$341,COLUMN()-16,FALSE),"")</f>
        <v>배기댐퍼 열림 고장 현시</v>
      </c>
      <c r="W2321" s="62" t="str">
        <f>IFERROR(VLOOKUP($B2321,'로템1,2단계-고장설명'!$B$4:$O$341,COLUMN()-16,FALSE),"")</f>
        <v>배기댐퍼를 열림으로 제어했으나 열림 리미트 스위치 입력이 없을 경우</v>
      </c>
      <c r="X2321" s="62" t="str">
        <f>IFERROR(VLOOKUP($B2321,'로템1,2단계-고장설명'!$B$4:$O$341,COLUMN()-16,FALSE),"")</f>
        <v>배기댐퍼 열림 상태에서 리미트 스위치 입력이 정상적으로 입력</v>
      </c>
      <c r="Y2321" s="62" t="str">
        <f>IFERROR(VLOOKUP($B2321,'로템1,2단계-고장설명'!$B$4:$O$341,COLUMN()-16,FALSE),"")</f>
        <v>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Z2321" s="62" t="str">
        <f>IFERROR(VLOOKUP($B2321,'로템1,2단계-고장설명'!$B$4:$O$341,COLUMN()-16,FALSE),"")</f>
        <v/>
      </c>
      <c r="AA2321" s="62" t="str">
        <f>IFERROR(VLOOKUP($B2321,'로템1,2단계-고장설명'!$B$4:$O$341,COLUMN()-16,FALSE),"")</f>
        <v>1단계40량, 2단계48량</v>
      </c>
      <c r="AB2321" s="62" t="str">
        <f>IFERROR(VLOOKUP($B2321,'로템1,2단계-고장설명'!$B$4:$O$341,COLUMN()-16,FALSE),"")</f>
        <v>환기 시, 차량 배기댐퍼가 열려 있는 상태에서 배기댐퍼 열림 리미트 스위치가 작동되지 않음
-반응 배기댐퍼 열림 고장 현시
-검지조건 배기댐퍼를 열림으로 제어했으나 열림 리미트 스위치 입력이 없을 경우
-소거조건 배기댐퍼 열림 상태에서 리미트 스위치 입력이 정상적으로 입력
-조치방법 :
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AC2321" s="62" t="str">
        <f>IFERROR(VLOOKUP($B2321,'로템1,2단계-고장설명'!$B$4:$O$341,COLUMN()-16,FALSE),"")</f>
        <v>2,3,4</v>
      </c>
      <c r="AD2321" s="62" t="str">
        <f>IFERROR(VLOOKUP($B2321,'로템1,2단계-고장설명'!$B$4:$O$341,COLUMN()-16,FALSE),"")</f>
        <v>Rotem</v>
      </c>
    </row>
    <row r="2322" spans="1:30" x14ac:dyDescent="0.4">
      <c r="A2322" s="60">
        <v>2320</v>
      </c>
      <c r="B2322" s="60">
        <v>1500</v>
      </c>
      <c r="C2322" s="61" t="s">
        <v>4102</v>
      </c>
      <c r="D2322" s="60" t="s">
        <v>3664</v>
      </c>
      <c r="E2322" s="60">
        <v>8</v>
      </c>
      <c r="F2322" s="60" t="s">
        <v>11615</v>
      </c>
      <c r="G2322" s="60" t="s">
        <v>3034</v>
      </c>
      <c r="H2322" s="57"/>
      <c r="L2322" s="62">
        <v>2320</v>
      </c>
      <c r="M2322" s="140">
        <f t="shared" si="216"/>
        <v>1500</v>
      </c>
      <c r="N2322" s="62">
        <f t="shared" si="217"/>
        <v>1500</v>
      </c>
      <c r="O2322" s="62" t="str">
        <f t="shared" si="218"/>
        <v>출입문 회로차단기 차단(Car8)</v>
      </c>
      <c r="P2322" s="62" t="str">
        <f t="shared" si="219"/>
        <v>Tc2</v>
      </c>
      <c r="Q2322" s="62" t="str">
        <f t="shared" si="220"/>
        <v>W</v>
      </c>
      <c r="R2322" s="62" t="str">
        <f>IFERROR(VLOOKUP($B2322,'로템1,2단계-고장설명'!$B$4:$O$341,COLUMN()-16,FALSE),"")</f>
        <v/>
      </c>
      <c r="S2322" s="62" t="str">
        <f>IFERROR(VLOOKUP($B2322,'로템1,2단계-고장설명'!$B$4:$O$341,COLUMN()-16,FALSE),"")</f>
        <v/>
      </c>
      <c r="T2322" s="62" t="str">
        <f t="shared" si="221"/>
        <v>TCMS</v>
      </c>
      <c r="U2322" s="62" t="str">
        <f>IFERROR(VLOOKUP($B2322,'로템1,2단계-고장설명'!$B$4:$O$341,COLUMN()-16,FALSE),"")</f>
        <v/>
      </c>
      <c r="V2322" s="62" t="str">
        <f>IFERROR(VLOOKUP($B2322,'로템1,2단계-고장설명'!$B$4:$O$341,COLUMN()-16,FALSE),"")</f>
        <v/>
      </c>
      <c r="W2322" s="62" t="str">
        <f>IFERROR(VLOOKUP($B2322,'로템1,2단계-고장설명'!$B$4:$O$341,COLUMN()-16,FALSE),"")</f>
        <v/>
      </c>
      <c r="X2322" s="62" t="str">
        <f>IFERROR(VLOOKUP($B2322,'로템1,2단계-고장설명'!$B$4:$O$341,COLUMN()-16,FALSE),"")</f>
        <v/>
      </c>
      <c r="Y2322" s="62" t="str">
        <f>IFERROR(VLOOKUP($B2322,'로템1,2단계-고장설명'!$B$4:$O$341,COLUMN()-16,FALSE),"")</f>
        <v/>
      </c>
      <c r="Z2322" s="62" t="str">
        <f>IFERROR(VLOOKUP($B2322,'로템1,2단계-고장설명'!$B$4:$O$341,COLUMN()-16,FALSE),"")</f>
        <v/>
      </c>
      <c r="AA2322" s="62" t="str">
        <f>IFERROR(VLOOKUP($B2322,'로템1,2단계-고장설명'!$B$4:$O$341,COLUMN()-16,FALSE),"")</f>
        <v/>
      </c>
      <c r="AB2322" s="62" t="str">
        <f>IFERROR(VLOOKUP($B2322,'로템1,2단계-고장설명'!$B$4:$O$341,COLUMN()-16,FALSE),"")</f>
        <v/>
      </c>
      <c r="AC2322" s="62" t="str">
        <f>IFERROR(VLOOKUP($B2322,'로템1,2단계-고장설명'!$B$4:$O$341,COLUMN()-16,FALSE),"")</f>
        <v/>
      </c>
      <c r="AD2322" s="62" t="str">
        <f>IFERROR(VLOOKUP($B2322,'로템1,2단계-고장설명'!$B$4:$O$341,COLUMN()-16,FALSE),"")</f>
        <v/>
      </c>
    </row>
    <row r="2323" spans="1:30" x14ac:dyDescent="0.4">
      <c r="A2323" s="60">
        <v>2321</v>
      </c>
      <c r="B2323" s="60">
        <v>1501</v>
      </c>
      <c r="C2323" s="61" t="s">
        <v>4103</v>
      </c>
      <c r="D2323" s="60" t="s">
        <v>3664</v>
      </c>
      <c r="E2323" s="60">
        <v>8</v>
      </c>
      <c r="F2323" s="60" t="s">
        <v>11615</v>
      </c>
      <c r="G2323" s="60" t="s">
        <v>3034</v>
      </c>
      <c r="H2323" s="57"/>
      <c r="L2323" s="62">
        <v>2321</v>
      </c>
      <c r="M2323" s="140">
        <f t="shared" si="216"/>
        <v>1501</v>
      </c>
      <c r="N2323" s="62">
        <f t="shared" si="217"/>
        <v>1501</v>
      </c>
      <c r="O2323" s="62" t="str">
        <f t="shared" si="218"/>
        <v>차상신호장치(ATC) 회로차단기 차단(Car8)</v>
      </c>
      <c r="P2323" s="62" t="str">
        <f t="shared" si="219"/>
        <v>Tc2</v>
      </c>
      <c r="Q2323" s="62" t="str">
        <f t="shared" si="220"/>
        <v>W</v>
      </c>
      <c r="R2323" s="62" t="str">
        <f>IFERROR(VLOOKUP($B2323,'로템1,2단계-고장설명'!$B$4:$O$341,COLUMN()-16,FALSE),"")</f>
        <v/>
      </c>
      <c r="S2323" s="62" t="str">
        <f>IFERROR(VLOOKUP($B2323,'로템1,2단계-고장설명'!$B$4:$O$341,COLUMN()-16,FALSE),"")</f>
        <v/>
      </c>
      <c r="T2323" s="62" t="str">
        <f t="shared" si="221"/>
        <v>TCMS</v>
      </c>
      <c r="U2323" s="62" t="str">
        <f>IFERROR(VLOOKUP($B2323,'로템1,2단계-고장설명'!$B$4:$O$341,COLUMN()-16,FALSE),"")</f>
        <v/>
      </c>
      <c r="V2323" s="62" t="str">
        <f>IFERROR(VLOOKUP($B2323,'로템1,2단계-고장설명'!$B$4:$O$341,COLUMN()-16,FALSE),"")</f>
        <v/>
      </c>
      <c r="W2323" s="62" t="str">
        <f>IFERROR(VLOOKUP($B2323,'로템1,2단계-고장설명'!$B$4:$O$341,COLUMN()-16,FALSE),"")</f>
        <v/>
      </c>
      <c r="X2323" s="62" t="str">
        <f>IFERROR(VLOOKUP($B2323,'로템1,2단계-고장설명'!$B$4:$O$341,COLUMN()-16,FALSE),"")</f>
        <v/>
      </c>
      <c r="Y2323" s="62" t="str">
        <f>IFERROR(VLOOKUP($B2323,'로템1,2단계-고장설명'!$B$4:$O$341,COLUMN()-16,FALSE),"")</f>
        <v/>
      </c>
      <c r="Z2323" s="62" t="str">
        <f>IFERROR(VLOOKUP($B2323,'로템1,2단계-고장설명'!$B$4:$O$341,COLUMN()-16,FALSE),"")</f>
        <v/>
      </c>
      <c r="AA2323" s="62" t="str">
        <f>IFERROR(VLOOKUP($B2323,'로템1,2단계-고장설명'!$B$4:$O$341,COLUMN()-16,FALSE),"")</f>
        <v/>
      </c>
      <c r="AB2323" s="62" t="str">
        <f>IFERROR(VLOOKUP($B2323,'로템1,2단계-고장설명'!$B$4:$O$341,COLUMN()-16,FALSE),"")</f>
        <v/>
      </c>
      <c r="AC2323" s="62" t="str">
        <f>IFERROR(VLOOKUP($B2323,'로템1,2단계-고장설명'!$B$4:$O$341,COLUMN()-16,FALSE),"")</f>
        <v/>
      </c>
      <c r="AD2323" s="62" t="str">
        <f>IFERROR(VLOOKUP($B2323,'로템1,2단계-고장설명'!$B$4:$O$341,COLUMN()-16,FALSE),"")</f>
        <v/>
      </c>
    </row>
    <row r="2324" spans="1:30" x14ac:dyDescent="0.4">
      <c r="A2324" s="60">
        <v>2322</v>
      </c>
      <c r="B2324" s="60">
        <v>1502</v>
      </c>
      <c r="C2324" s="61" t="s">
        <v>4104</v>
      </c>
      <c r="D2324" s="60" t="s">
        <v>3664</v>
      </c>
      <c r="E2324" s="60">
        <v>8</v>
      </c>
      <c r="F2324" s="60" t="s">
        <v>11615</v>
      </c>
      <c r="G2324" s="60" t="s">
        <v>3034</v>
      </c>
      <c r="H2324" s="57"/>
      <c r="L2324" s="62">
        <v>2322</v>
      </c>
      <c r="M2324" s="140">
        <f t="shared" si="216"/>
        <v>1502</v>
      </c>
      <c r="N2324" s="62">
        <f t="shared" si="217"/>
        <v>1502</v>
      </c>
      <c r="O2324" s="62" t="str">
        <f t="shared" si="218"/>
        <v>기타장치용 DC 회로차단기 차단(Car8)</v>
      </c>
      <c r="P2324" s="62" t="str">
        <f t="shared" si="219"/>
        <v>Tc2</v>
      </c>
      <c r="Q2324" s="62" t="str">
        <f t="shared" si="220"/>
        <v>W</v>
      </c>
      <c r="R2324" s="62" t="str">
        <f>IFERROR(VLOOKUP($B2324,'로템1,2단계-고장설명'!$B$4:$O$341,COLUMN()-16,FALSE),"")</f>
        <v/>
      </c>
      <c r="S2324" s="62" t="str">
        <f>IFERROR(VLOOKUP($B2324,'로템1,2단계-고장설명'!$B$4:$O$341,COLUMN()-16,FALSE),"")</f>
        <v/>
      </c>
      <c r="T2324" s="62" t="str">
        <f t="shared" si="221"/>
        <v>TCMS</v>
      </c>
      <c r="U2324" s="62" t="str">
        <f>IFERROR(VLOOKUP($B2324,'로템1,2단계-고장설명'!$B$4:$O$341,COLUMN()-16,FALSE),"")</f>
        <v/>
      </c>
      <c r="V2324" s="62" t="str">
        <f>IFERROR(VLOOKUP($B2324,'로템1,2단계-고장설명'!$B$4:$O$341,COLUMN()-16,FALSE),"")</f>
        <v/>
      </c>
      <c r="W2324" s="62" t="str">
        <f>IFERROR(VLOOKUP($B2324,'로템1,2단계-고장설명'!$B$4:$O$341,COLUMN()-16,FALSE),"")</f>
        <v/>
      </c>
      <c r="X2324" s="62" t="str">
        <f>IFERROR(VLOOKUP($B2324,'로템1,2단계-고장설명'!$B$4:$O$341,COLUMN()-16,FALSE),"")</f>
        <v/>
      </c>
      <c r="Y2324" s="62" t="str">
        <f>IFERROR(VLOOKUP($B2324,'로템1,2단계-고장설명'!$B$4:$O$341,COLUMN()-16,FALSE),"")</f>
        <v/>
      </c>
      <c r="Z2324" s="62" t="str">
        <f>IFERROR(VLOOKUP($B2324,'로템1,2단계-고장설명'!$B$4:$O$341,COLUMN()-16,FALSE),"")</f>
        <v/>
      </c>
      <c r="AA2324" s="62" t="str">
        <f>IFERROR(VLOOKUP($B2324,'로템1,2단계-고장설명'!$B$4:$O$341,COLUMN()-16,FALSE),"")</f>
        <v/>
      </c>
      <c r="AB2324" s="62" t="str">
        <f>IFERROR(VLOOKUP($B2324,'로템1,2단계-고장설명'!$B$4:$O$341,COLUMN()-16,FALSE),"")</f>
        <v/>
      </c>
      <c r="AC2324" s="62" t="str">
        <f>IFERROR(VLOOKUP($B2324,'로템1,2단계-고장설명'!$B$4:$O$341,COLUMN()-16,FALSE),"")</f>
        <v/>
      </c>
      <c r="AD2324" s="62" t="str">
        <f>IFERROR(VLOOKUP($B2324,'로템1,2단계-고장설명'!$B$4:$O$341,COLUMN()-16,FALSE),"")</f>
        <v/>
      </c>
    </row>
    <row r="2325" spans="1:30" x14ac:dyDescent="0.4">
      <c r="A2325" s="60">
        <v>2323</v>
      </c>
      <c r="B2325" s="60">
        <v>1503</v>
      </c>
      <c r="C2325" s="61" t="s">
        <v>4105</v>
      </c>
      <c r="D2325" s="60" t="s">
        <v>3664</v>
      </c>
      <c r="E2325" s="60">
        <v>8</v>
      </c>
      <c r="F2325" s="60" t="s">
        <v>11615</v>
      </c>
      <c r="G2325" s="60" t="s">
        <v>3034</v>
      </c>
      <c r="H2325" s="57"/>
      <c r="L2325" s="62">
        <v>2323</v>
      </c>
      <c r="M2325" s="140">
        <f t="shared" si="216"/>
        <v>1503</v>
      </c>
      <c r="N2325" s="62">
        <f t="shared" si="217"/>
        <v>1503</v>
      </c>
      <c r="O2325" s="62" t="str">
        <f t="shared" si="218"/>
        <v>난방장치용 AC 회로차단기 차단(Car8)</v>
      </c>
      <c r="P2325" s="62" t="str">
        <f t="shared" si="219"/>
        <v>Tc2</v>
      </c>
      <c r="Q2325" s="62" t="str">
        <f t="shared" si="220"/>
        <v>W</v>
      </c>
      <c r="R2325" s="62" t="str">
        <f>IFERROR(VLOOKUP($B2325,'로템1,2단계-고장설명'!$B$4:$O$341,COLUMN()-16,FALSE),"")</f>
        <v/>
      </c>
      <c r="S2325" s="62" t="str">
        <f>IFERROR(VLOOKUP($B2325,'로템1,2단계-고장설명'!$B$4:$O$341,COLUMN()-16,FALSE),"")</f>
        <v/>
      </c>
      <c r="T2325" s="62" t="str">
        <f t="shared" si="221"/>
        <v>TCMS</v>
      </c>
      <c r="U2325" s="62" t="str">
        <f>IFERROR(VLOOKUP($B2325,'로템1,2단계-고장설명'!$B$4:$O$341,COLUMN()-16,FALSE),"")</f>
        <v/>
      </c>
      <c r="V2325" s="62" t="str">
        <f>IFERROR(VLOOKUP($B2325,'로템1,2단계-고장설명'!$B$4:$O$341,COLUMN()-16,FALSE),"")</f>
        <v/>
      </c>
      <c r="W2325" s="62" t="str">
        <f>IFERROR(VLOOKUP($B2325,'로템1,2단계-고장설명'!$B$4:$O$341,COLUMN()-16,FALSE),"")</f>
        <v/>
      </c>
      <c r="X2325" s="62" t="str">
        <f>IFERROR(VLOOKUP($B2325,'로템1,2단계-고장설명'!$B$4:$O$341,COLUMN()-16,FALSE),"")</f>
        <v/>
      </c>
      <c r="Y2325" s="62" t="str">
        <f>IFERROR(VLOOKUP($B2325,'로템1,2단계-고장설명'!$B$4:$O$341,COLUMN()-16,FALSE),"")</f>
        <v/>
      </c>
      <c r="Z2325" s="62" t="str">
        <f>IFERROR(VLOOKUP($B2325,'로템1,2단계-고장설명'!$B$4:$O$341,COLUMN()-16,FALSE),"")</f>
        <v/>
      </c>
      <c r="AA2325" s="62" t="str">
        <f>IFERROR(VLOOKUP($B2325,'로템1,2단계-고장설명'!$B$4:$O$341,COLUMN()-16,FALSE),"")</f>
        <v/>
      </c>
      <c r="AB2325" s="62" t="str">
        <f>IFERROR(VLOOKUP($B2325,'로템1,2단계-고장설명'!$B$4:$O$341,COLUMN()-16,FALSE),"")</f>
        <v/>
      </c>
      <c r="AC2325" s="62" t="str">
        <f>IFERROR(VLOOKUP($B2325,'로템1,2단계-고장설명'!$B$4:$O$341,COLUMN()-16,FALSE),"")</f>
        <v/>
      </c>
      <c r="AD2325" s="62" t="str">
        <f>IFERROR(VLOOKUP($B2325,'로템1,2단계-고장설명'!$B$4:$O$341,COLUMN()-16,FALSE),"")</f>
        <v/>
      </c>
    </row>
    <row r="2326" spans="1:30" x14ac:dyDescent="0.4">
      <c r="A2326" s="60">
        <v>2324</v>
      </c>
      <c r="B2326" s="60">
        <v>1504</v>
      </c>
      <c r="C2326" s="61" t="s">
        <v>4106</v>
      </c>
      <c r="D2326" s="60" t="s">
        <v>3664</v>
      </c>
      <c r="E2326" s="60">
        <v>8</v>
      </c>
      <c r="F2326" s="60" t="s">
        <v>11615</v>
      </c>
      <c r="G2326" s="60" t="s">
        <v>3034</v>
      </c>
      <c r="H2326" s="57"/>
      <c r="L2326" s="62">
        <v>2324</v>
      </c>
      <c r="M2326" s="140">
        <f t="shared" si="216"/>
        <v>1504</v>
      </c>
      <c r="N2326" s="62">
        <f t="shared" si="217"/>
        <v>1504</v>
      </c>
      <c r="O2326" s="62" t="str">
        <f t="shared" si="218"/>
        <v>냉방장치용 AC 회로차단기 차단(Car8)</v>
      </c>
      <c r="P2326" s="62" t="str">
        <f t="shared" si="219"/>
        <v>Tc2</v>
      </c>
      <c r="Q2326" s="62" t="str">
        <f t="shared" si="220"/>
        <v>W</v>
      </c>
      <c r="R2326" s="62" t="str">
        <f>IFERROR(VLOOKUP($B2326,'로템1,2단계-고장설명'!$B$4:$O$341,COLUMN()-16,FALSE),"")</f>
        <v/>
      </c>
      <c r="S2326" s="62" t="str">
        <f>IFERROR(VLOOKUP($B2326,'로템1,2단계-고장설명'!$B$4:$O$341,COLUMN()-16,FALSE),"")</f>
        <v/>
      </c>
      <c r="T2326" s="62" t="str">
        <f t="shared" si="221"/>
        <v>TCMS</v>
      </c>
      <c r="U2326" s="62" t="str">
        <f>IFERROR(VLOOKUP($B2326,'로템1,2단계-고장설명'!$B$4:$O$341,COLUMN()-16,FALSE),"")</f>
        <v/>
      </c>
      <c r="V2326" s="62" t="str">
        <f>IFERROR(VLOOKUP($B2326,'로템1,2단계-고장설명'!$B$4:$O$341,COLUMN()-16,FALSE),"")</f>
        <v/>
      </c>
      <c r="W2326" s="62" t="str">
        <f>IFERROR(VLOOKUP($B2326,'로템1,2단계-고장설명'!$B$4:$O$341,COLUMN()-16,FALSE),"")</f>
        <v/>
      </c>
      <c r="X2326" s="62" t="str">
        <f>IFERROR(VLOOKUP($B2326,'로템1,2단계-고장설명'!$B$4:$O$341,COLUMN()-16,FALSE),"")</f>
        <v/>
      </c>
      <c r="Y2326" s="62" t="str">
        <f>IFERROR(VLOOKUP($B2326,'로템1,2단계-고장설명'!$B$4:$O$341,COLUMN()-16,FALSE),"")</f>
        <v/>
      </c>
      <c r="Z2326" s="62" t="str">
        <f>IFERROR(VLOOKUP($B2326,'로템1,2단계-고장설명'!$B$4:$O$341,COLUMN()-16,FALSE),"")</f>
        <v/>
      </c>
      <c r="AA2326" s="62" t="str">
        <f>IFERROR(VLOOKUP($B2326,'로템1,2단계-고장설명'!$B$4:$O$341,COLUMN()-16,FALSE),"")</f>
        <v/>
      </c>
      <c r="AB2326" s="62" t="str">
        <f>IFERROR(VLOOKUP($B2326,'로템1,2단계-고장설명'!$B$4:$O$341,COLUMN()-16,FALSE),"")</f>
        <v/>
      </c>
      <c r="AC2326" s="62" t="str">
        <f>IFERROR(VLOOKUP($B2326,'로템1,2단계-고장설명'!$B$4:$O$341,COLUMN()-16,FALSE),"")</f>
        <v/>
      </c>
      <c r="AD2326" s="62" t="str">
        <f>IFERROR(VLOOKUP($B2326,'로템1,2단계-고장설명'!$B$4:$O$341,COLUMN()-16,FALSE),"")</f>
        <v/>
      </c>
    </row>
    <row r="2327" spans="1:30" x14ac:dyDescent="0.4">
      <c r="A2327" s="60">
        <v>2325</v>
      </c>
      <c r="B2327" s="60">
        <v>1505</v>
      </c>
      <c r="C2327" s="61" t="s">
        <v>4107</v>
      </c>
      <c r="D2327" s="60" t="s">
        <v>3664</v>
      </c>
      <c r="E2327" s="60">
        <v>8</v>
      </c>
      <c r="F2327" s="60" t="s">
        <v>11615</v>
      </c>
      <c r="G2327" s="60" t="s">
        <v>3034</v>
      </c>
      <c r="H2327" s="57"/>
      <c r="L2327" s="62">
        <v>2325</v>
      </c>
      <c r="M2327" s="140">
        <f t="shared" si="216"/>
        <v>1505</v>
      </c>
      <c r="N2327" s="62">
        <f t="shared" si="217"/>
        <v>1505</v>
      </c>
      <c r="O2327" s="62" t="str">
        <f t="shared" si="218"/>
        <v>기타장치용 AC 회로차단기 차단(Car8)</v>
      </c>
      <c r="P2327" s="62" t="str">
        <f t="shared" si="219"/>
        <v>Tc2</v>
      </c>
      <c r="Q2327" s="62" t="str">
        <f t="shared" si="220"/>
        <v>W</v>
      </c>
      <c r="R2327" s="62" t="str">
        <f>IFERROR(VLOOKUP($B2327,'로템1,2단계-고장설명'!$B$4:$O$341,COLUMN()-16,FALSE),"")</f>
        <v/>
      </c>
      <c r="S2327" s="62" t="str">
        <f>IFERROR(VLOOKUP($B2327,'로템1,2단계-고장설명'!$B$4:$O$341,COLUMN()-16,FALSE),"")</f>
        <v/>
      </c>
      <c r="T2327" s="62" t="str">
        <f t="shared" si="221"/>
        <v>TCMS</v>
      </c>
      <c r="U2327" s="62" t="str">
        <f>IFERROR(VLOOKUP($B2327,'로템1,2단계-고장설명'!$B$4:$O$341,COLUMN()-16,FALSE),"")</f>
        <v/>
      </c>
      <c r="V2327" s="62" t="str">
        <f>IFERROR(VLOOKUP($B2327,'로템1,2단계-고장설명'!$B$4:$O$341,COLUMN()-16,FALSE),"")</f>
        <v/>
      </c>
      <c r="W2327" s="62" t="str">
        <f>IFERROR(VLOOKUP($B2327,'로템1,2단계-고장설명'!$B$4:$O$341,COLUMN()-16,FALSE),"")</f>
        <v/>
      </c>
      <c r="X2327" s="62" t="str">
        <f>IFERROR(VLOOKUP($B2327,'로템1,2단계-고장설명'!$B$4:$O$341,COLUMN()-16,FALSE),"")</f>
        <v/>
      </c>
      <c r="Y2327" s="62" t="str">
        <f>IFERROR(VLOOKUP($B2327,'로템1,2단계-고장설명'!$B$4:$O$341,COLUMN()-16,FALSE),"")</f>
        <v/>
      </c>
      <c r="Z2327" s="62" t="str">
        <f>IFERROR(VLOOKUP($B2327,'로템1,2단계-고장설명'!$B$4:$O$341,COLUMN()-16,FALSE),"")</f>
        <v/>
      </c>
      <c r="AA2327" s="62" t="str">
        <f>IFERROR(VLOOKUP($B2327,'로템1,2단계-고장설명'!$B$4:$O$341,COLUMN()-16,FALSE),"")</f>
        <v/>
      </c>
      <c r="AB2327" s="62" t="str">
        <f>IFERROR(VLOOKUP($B2327,'로템1,2단계-고장설명'!$B$4:$O$341,COLUMN()-16,FALSE),"")</f>
        <v/>
      </c>
      <c r="AC2327" s="62" t="str">
        <f>IFERROR(VLOOKUP($B2327,'로템1,2단계-고장설명'!$B$4:$O$341,COLUMN()-16,FALSE),"")</f>
        <v/>
      </c>
      <c r="AD2327" s="62" t="str">
        <f>IFERROR(VLOOKUP($B2327,'로템1,2단계-고장설명'!$B$4:$O$341,COLUMN()-16,FALSE),"")</f>
        <v/>
      </c>
    </row>
    <row r="2328" spans="1:30" x14ac:dyDescent="0.4">
      <c r="A2328" s="60">
        <v>2326</v>
      </c>
      <c r="B2328" s="60">
        <v>753</v>
      </c>
      <c r="C2328" s="61" t="s">
        <v>17329</v>
      </c>
      <c r="D2328" s="60" t="s">
        <v>3664</v>
      </c>
      <c r="E2328" s="60">
        <v>8</v>
      </c>
      <c r="F2328" s="60" t="s">
        <v>12001</v>
      </c>
      <c r="G2328" s="60" t="s">
        <v>2837</v>
      </c>
      <c r="H2328" s="57"/>
      <c r="L2328" s="62">
        <v>2326</v>
      </c>
      <c r="M2328" s="140">
        <f t="shared" si="216"/>
        <v>753</v>
      </c>
      <c r="N2328" s="62">
        <f t="shared" si="217"/>
        <v>753</v>
      </c>
      <c r="O2328" s="62" t="str">
        <f t="shared" si="218"/>
        <v>HVAC#8-배기댐퍼 열림고장</v>
      </c>
      <c r="P2328" s="62" t="str">
        <f t="shared" si="219"/>
        <v>Tc2</v>
      </c>
      <c r="Q2328" s="62" t="str">
        <f t="shared" si="220"/>
        <v>C</v>
      </c>
      <c r="R2328" s="62" t="str">
        <f>IFERROR(VLOOKUP($B2328,'로템1,2단계-고장설명'!$B$4:$O$341,COLUMN()-16,FALSE),"")</f>
        <v>HVAC-배기댐퍼 열림고장</v>
      </c>
      <c r="S2328" s="62" t="str">
        <f>IFERROR(VLOOKUP($B2328,'로템1,2단계-고장설명'!$B$4:$O$341,COLUMN()-16,FALSE),"")</f>
        <v>C</v>
      </c>
      <c r="T2328" s="62" t="str">
        <f t="shared" si="221"/>
        <v>HVAC</v>
      </c>
      <c r="U2328" s="62" t="str">
        <f>IFERROR(VLOOKUP($B2328,'로템1,2단계-고장설명'!$B$4:$O$341,COLUMN()-16,FALSE),"")</f>
        <v>환기 시, 차량 배기댐퍼가 열려 있는 상태에서 배기댐퍼 열림 리미트 스위치가 작동되지 않음</v>
      </c>
      <c r="V2328" s="62" t="str">
        <f>IFERROR(VLOOKUP($B2328,'로템1,2단계-고장설명'!$B$4:$O$341,COLUMN()-16,FALSE),"")</f>
        <v>배기댐퍼 열림 고장 현시</v>
      </c>
      <c r="W2328" s="62" t="str">
        <f>IFERROR(VLOOKUP($B2328,'로템1,2단계-고장설명'!$B$4:$O$341,COLUMN()-16,FALSE),"")</f>
        <v>배기댐퍼를 열림으로 제어했으나 열림 리미트 스위치 입력이 없을 경우</v>
      </c>
      <c r="X2328" s="62" t="str">
        <f>IFERROR(VLOOKUP($B2328,'로템1,2단계-고장설명'!$B$4:$O$341,COLUMN()-16,FALSE),"")</f>
        <v>배기댐퍼 열림 상태에서 리미트 스위치 입력이 정상적으로 입력</v>
      </c>
      <c r="Y2328" s="62" t="str">
        <f>IFERROR(VLOOKUP($B2328,'로템1,2단계-고장설명'!$B$4:$O$341,COLUMN()-16,FALSE),"")</f>
        <v>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Z2328" s="62" t="str">
        <f>IFERROR(VLOOKUP($B2328,'로템1,2단계-고장설명'!$B$4:$O$341,COLUMN()-16,FALSE),"")</f>
        <v/>
      </c>
      <c r="AA2328" s="62" t="str">
        <f>IFERROR(VLOOKUP($B2328,'로템1,2단계-고장설명'!$B$4:$O$341,COLUMN()-16,FALSE),"")</f>
        <v>1단계40량, 2단계48량</v>
      </c>
      <c r="AB2328" s="62" t="str">
        <f>IFERROR(VLOOKUP($B2328,'로템1,2단계-고장설명'!$B$4:$O$341,COLUMN()-16,FALSE),"")</f>
        <v>환기 시, 차량 배기댐퍼가 열려 있는 상태에서 배기댐퍼 열림 리미트 스위치가 작동되지 않음
-반응 배기댐퍼 열림 고장 현시
-검지조건 배기댐퍼를 열림으로 제어했으나 열림 리미트 스위치 입력이 없을 경우
-소거조건 배기댐퍼 열림 상태에서 리미트 스위치 입력이 정상적으로 입력
-조치방법 :
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AC2328" s="62" t="str">
        <f>IFERROR(VLOOKUP($B2328,'로템1,2단계-고장설명'!$B$4:$O$341,COLUMN()-16,FALSE),"")</f>
        <v>2,3,4</v>
      </c>
      <c r="AD2328" s="62" t="str">
        <f>IFERROR(VLOOKUP($B2328,'로템1,2단계-고장설명'!$B$4:$O$341,COLUMN()-16,FALSE),"")</f>
        <v>Rotem</v>
      </c>
    </row>
    <row r="2329" spans="1:30" x14ac:dyDescent="0.4">
      <c r="A2329" s="60">
        <v>2327</v>
      </c>
      <c r="B2329" s="60">
        <v>238</v>
      </c>
      <c r="C2329" s="61" t="s">
        <v>17330</v>
      </c>
      <c r="D2329" s="60" t="s">
        <v>3668</v>
      </c>
      <c r="E2329" s="60">
        <v>1</v>
      </c>
      <c r="F2329" s="60" t="s">
        <v>11998</v>
      </c>
      <c r="G2329" s="60" t="s">
        <v>3034</v>
      </c>
      <c r="H2329" s="57"/>
      <c r="L2329" s="62">
        <v>2327</v>
      </c>
      <c r="M2329" s="140">
        <f t="shared" si="216"/>
        <v>238</v>
      </c>
      <c r="N2329" s="62">
        <f t="shared" si="217"/>
        <v>238</v>
      </c>
      <c r="O2329" s="62" t="str">
        <f t="shared" si="218"/>
        <v>BECU#1-4축스키드신호</v>
      </c>
      <c r="P2329" s="62" t="str">
        <f t="shared" si="219"/>
        <v>Tc1</v>
      </c>
      <c r="Q2329" s="62" t="str">
        <f t="shared" si="220"/>
        <v>W</v>
      </c>
      <c r="R2329" s="62" t="str">
        <f>IFERROR(VLOOKUP($B2329,'로템1,2단계-고장설명'!$B$4:$O$341,COLUMN()-16,FALSE),"")</f>
        <v/>
      </c>
      <c r="S2329" s="62" t="str">
        <f>IFERROR(VLOOKUP($B2329,'로템1,2단계-고장설명'!$B$4:$O$341,COLUMN()-16,FALSE),"")</f>
        <v/>
      </c>
      <c r="T2329" s="62" t="str">
        <f t="shared" si="221"/>
        <v>BECU</v>
      </c>
      <c r="U2329" s="62" t="str">
        <f>IFERROR(VLOOKUP($B2329,'로템1,2단계-고장설명'!$B$4:$O$341,COLUMN()-16,FALSE),"")</f>
        <v/>
      </c>
      <c r="V2329" s="62" t="str">
        <f>IFERROR(VLOOKUP($B2329,'로템1,2단계-고장설명'!$B$4:$O$341,COLUMN()-16,FALSE),"")</f>
        <v/>
      </c>
      <c r="W2329" s="62" t="str">
        <f>IFERROR(VLOOKUP($B2329,'로템1,2단계-고장설명'!$B$4:$O$341,COLUMN()-16,FALSE),"")</f>
        <v/>
      </c>
      <c r="X2329" s="62" t="str">
        <f>IFERROR(VLOOKUP($B2329,'로템1,2단계-고장설명'!$B$4:$O$341,COLUMN()-16,FALSE),"")</f>
        <v/>
      </c>
      <c r="Y2329" s="62" t="str">
        <f>IFERROR(VLOOKUP($B2329,'로템1,2단계-고장설명'!$B$4:$O$341,COLUMN()-16,FALSE),"")</f>
        <v/>
      </c>
      <c r="Z2329" s="62" t="str">
        <f>IFERROR(VLOOKUP($B2329,'로템1,2단계-고장설명'!$B$4:$O$341,COLUMN()-16,FALSE),"")</f>
        <v/>
      </c>
      <c r="AA2329" s="62" t="str">
        <f>IFERROR(VLOOKUP($B2329,'로템1,2단계-고장설명'!$B$4:$O$341,COLUMN()-16,FALSE),"")</f>
        <v/>
      </c>
      <c r="AB2329" s="62" t="str">
        <f>IFERROR(VLOOKUP($B2329,'로템1,2단계-고장설명'!$B$4:$O$341,COLUMN()-16,FALSE),"")</f>
        <v/>
      </c>
      <c r="AC2329" s="62" t="str">
        <f>IFERROR(VLOOKUP($B2329,'로템1,2단계-고장설명'!$B$4:$O$341,COLUMN()-16,FALSE),"")</f>
        <v/>
      </c>
      <c r="AD2329" s="62" t="str">
        <f>IFERROR(VLOOKUP($B2329,'로템1,2단계-고장설명'!$B$4:$O$341,COLUMN()-16,FALSE),"")</f>
        <v/>
      </c>
    </row>
    <row r="2330" spans="1:30" x14ac:dyDescent="0.4">
      <c r="A2330" s="60">
        <v>2328</v>
      </c>
      <c r="B2330" s="60">
        <v>239</v>
      </c>
      <c r="C2330" s="61" t="s">
        <v>17331</v>
      </c>
      <c r="D2330" s="60" t="s">
        <v>3668</v>
      </c>
      <c r="E2330" s="60">
        <v>1</v>
      </c>
      <c r="F2330" s="60" t="s">
        <v>11998</v>
      </c>
      <c r="G2330" s="60" t="s">
        <v>3034</v>
      </c>
      <c r="H2330" s="57"/>
      <c r="L2330" s="62">
        <v>2328</v>
      </c>
      <c r="M2330" s="140">
        <f t="shared" si="216"/>
        <v>239</v>
      </c>
      <c r="N2330" s="62">
        <f t="shared" si="217"/>
        <v>239</v>
      </c>
      <c r="O2330" s="62" t="str">
        <f t="shared" si="218"/>
        <v>BECU#1-3축스키드신호</v>
      </c>
      <c r="P2330" s="62" t="str">
        <f t="shared" si="219"/>
        <v>Tc1</v>
      </c>
      <c r="Q2330" s="62" t="str">
        <f t="shared" si="220"/>
        <v>W</v>
      </c>
      <c r="R2330" s="62" t="str">
        <f>IFERROR(VLOOKUP($B2330,'로템1,2단계-고장설명'!$B$4:$O$341,COLUMN()-16,FALSE),"")</f>
        <v/>
      </c>
      <c r="S2330" s="62" t="str">
        <f>IFERROR(VLOOKUP($B2330,'로템1,2단계-고장설명'!$B$4:$O$341,COLUMN()-16,FALSE),"")</f>
        <v/>
      </c>
      <c r="T2330" s="62" t="str">
        <f t="shared" si="221"/>
        <v>BECU</v>
      </c>
      <c r="U2330" s="62" t="str">
        <f>IFERROR(VLOOKUP($B2330,'로템1,2단계-고장설명'!$B$4:$O$341,COLUMN()-16,FALSE),"")</f>
        <v/>
      </c>
      <c r="V2330" s="62" t="str">
        <f>IFERROR(VLOOKUP($B2330,'로템1,2단계-고장설명'!$B$4:$O$341,COLUMN()-16,FALSE),"")</f>
        <v/>
      </c>
      <c r="W2330" s="62" t="str">
        <f>IFERROR(VLOOKUP($B2330,'로템1,2단계-고장설명'!$B$4:$O$341,COLUMN()-16,FALSE),"")</f>
        <v/>
      </c>
      <c r="X2330" s="62" t="str">
        <f>IFERROR(VLOOKUP($B2330,'로템1,2단계-고장설명'!$B$4:$O$341,COLUMN()-16,FALSE),"")</f>
        <v/>
      </c>
      <c r="Y2330" s="62" t="str">
        <f>IFERROR(VLOOKUP($B2330,'로템1,2단계-고장설명'!$B$4:$O$341,COLUMN()-16,FALSE),"")</f>
        <v/>
      </c>
      <c r="Z2330" s="62" t="str">
        <f>IFERROR(VLOOKUP($B2330,'로템1,2단계-고장설명'!$B$4:$O$341,COLUMN()-16,FALSE),"")</f>
        <v/>
      </c>
      <c r="AA2330" s="62" t="str">
        <f>IFERROR(VLOOKUP($B2330,'로템1,2단계-고장설명'!$B$4:$O$341,COLUMN()-16,FALSE),"")</f>
        <v/>
      </c>
      <c r="AB2330" s="62" t="str">
        <f>IFERROR(VLOOKUP($B2330,'로템1,2단계-고장설명'!$B$4:$O$341,COLUMN()-16,FALSE),"")</f>
        <v/>
      </c>
      <c r="AC2330" s="62" t="str">
        <f>IFERROR(VLOOKUP($B2330,'로템1,2단계-고장설명'!$B$4:$O$341,COLUMN()-16,FALSE),"")</f>
        <v/>
      </c>
      <c r="AD2330" s="62" t="str">
        <f>IFERROR(VLOOKUP($B2330,'로템1,2단계-고장설명'!$B$4:$O$341,COLUMN()-16,FALSE),"")</f>
        <v/>
      </c>
    </row>
    <row r="2331" spans="1:30" x14ac:dyDescent="0.4">
      <c r="A2331" s="60">
        <v>2329</v>
      </c>
      <c r="B2331" s="60">
        <v>240</v>
      </c>
      <c r="C2331" s="61" t="s">
        <v>17332</v>
      </c>
      <c r="D2331" s="60" t="s">
        <v>3668</v>
      </c>
      <c r="E2331" s="60">
        <v>1</v>
      </c>
      <c r="F2331" s="60" t="s">
        <v>11998</v>
      </c>
      <c r="G2331" s="60" t="s">
        <v>3034</v>
      </c>
      <c r="H2331" s="57"/>
      <c r="L2331" s="62">
        <v>2329</v>
      </c>
      <c r="M2331" s="140">
        <f t="shared" si="216"/>
        <v>240</v>
      </c>
      <c r="N2331" s="62">
        <f t="shared" si="217"/>
        <v>240</v>
      </c>
      <c r="O2331" s="62" t="str">
        <f t="shared" si="218"/>
        <v>BECU#1-2축스키드신호</v>
      </c>
      <c r="P2331" s="62" t="str">
        <f t="shared" si="219"/>
        <v>Tc1</v>
      </c>
      <c r="Q2331" s="62" t="str">
        <f t="shared" si="220"/>
        <v>W</v>
      </c>
      <c r="R2331" s="62" t="str">
        <f>IFERROR(VLOOKUP($B2331,'로템1,2단계-고장설명'!$B$4:$O$341,COLUMN()-16,FALSE),"")</f>
        <v/>
      </c>
      <c r="S2331" s="62" t="str">
        <f>IFERROR(VLOOKUP($B2331,'로템1,2단계-고장설명'!$B$4:$O$341,COLUMN()-16,FALSE),"")</f>
        <v/>
      </c>
      <c r="T2331" s="62" t="str">
        <f t="shared" si="221"/>
        <v>BECU</v>
      </c>
      <c r="U2331" s="62" t="str">
        <f>IFERROR(VLOOKUP($B2331,'로템1,2단계-고장설명'!$B$4:$O$341,COLUMN()-16,FALSE),"")</f>
        <v/>
      </c>
      <c r="V2331" s="62" t="str">
        <f>IFERROR(VLOOKUP($B2331,'로템1,2단계-고장설명'!$B$4:$O$341,COLUMN()-16,FALSE),"")</f>
        <v/>
      </c>
      <c r="W2331" s="62" t="str">
        <f>IFERROR(VLOOKUP($B2331,'로템1,2단계-고장설명'!$B$4:$O$341,COLUMN()-16,FALSE),"")</f>
        <v/>
      </c>
      <c r="X2331" s="62" t="str">
        <f>IFERROR(VLOOKUP($B2331,'로템1,2단계-고장설명'!$B$4:$O$341,COLUMN()-16,FALSE),"")</f>
        <v/>
      </c>
      <c r="Y2331" s="62" t="str">
        <f>IFERROR(VLOOKUP($B2331,'로템1,2단계-고장설명'!$B$4:$O$341,COLUMN()-16,FALSE),"")</f>
        <v/>
      </c>
      <c r="Z2331" s="62" t="str">
        <f>IFERROR(VLOOKUP($B2331,'로템1,2단계-고장설명'!$B$4:$O$341,COLUMN()-16,FALSE),"")</f>
        <v/>
      </c>
      <c r="AA2331" s="62" t="str">
        <f>IFERROR(VLOOKUP($B2331,'로템1,2단계-고장설명'!$B$4:$O$341,COLUMN()-16,FALSE),"")</f>
        <v/>
      </c>
      <c r="AB2331" s="62" t="str">
        <f>IFERROR(VLOOKUP($B2331,'로템1,2단계-고장설명'!$B$4:$O$341,COLUMN()-16,FALSE),"")</f>
        <v/>
      </c>
      <c r="AC2331" s="62" t="str">
        <f>IFERROR(VLOOKUP($B2331,'로템1,2단계-고장설명'!$B$4:$O$341,COLUMN()-16,FALSE),"")</f>
        <v/>
      </c>
      <c r="AD2331" s="62" t="str">
        <f>IFERROR(VLOOKUP($B2331,'로템1,2단계-고장설명'!$B$4:$O$341,COLUMN()-16,FALSE),"")</f>
        <v/>
      </c>
    </row>
    <row r="2332" spans="1:30" x14ac:dyDescent="0.4">
      <c r="A2332" s="60">
        <v>2330</v>
      </c>
      <c r="B2332" s="60">
        <v>241</v>
      </c>
      <c r="C2332" s="61" t="s">
        <v>17333</v>
      </c>
      <c r="D2332" s="60" t="s">
        <v>3668</v>
      </c>
      <c r="E2332" s="60">
        <v>1</v>
      </c>
      <c r="F2332" s="60" t="s">
        <v>11998</v>
      </c>
      <c r="G2332" s="60" t="s">
        <v>3034</v>
      </c>
      <c r="H2332" s="57"/>
      <c r="L2332" s="62">
        <v>2330</v>
      </c>
      <c r="M2332" s="140">
        <f t="shared" si="216"/>
        <v>241</v>
      </c>
      <c r="N2332" s="62">
        <f t="shared" si="217"/>
        <v>241</v>
      </c>
      <c r="O2332" s="62" t="str">
        <f t="shared" si="218"/>
        <v>BECU#1-1축스키드신호</v>
      </c>
      <c r="P2332" s="62" t="str">
        <f t="shared" si="219"/>
        <v>Tc1</v>
      </c>
      <c r="Q2332" s="62" t="str">
        <f t="shared" si="220"/>
        <v>W</v>
      </c>
      <c r="R2332" s="62" t="str">
        <f>IFERROR(VLOOKUP($B2332,'로템1,2단계-고장설명'!$B$4:$O$341,COLUMN()-16,FALSE),"")</f>
        <v/>
      </c>
      <c r="S2332" s="62" t="str">
        <f>IFERROR(VLOOKUP($B2332,'로템1,2단계-고장설명'!$B$4:$O$341,COLUMN()-16,FALSE),"")</f>
        <v/>
      </c>
      <c r="T2332" s="62" t="str">
        <f t="shared" si="221"/>
        <v>BECU</v>
      </c>
      <c r="U2332" s="62" t="str">
        <f>IFERROR(VLOOKUP($B2332,'로템1,2단계-고장설명'!$B$4:$O$341,COLUMN()-16,FALSE),"")</f>
        <v/>
      </c>
      <c r="V2332" s="62" t="str">
        <f>IFERROR(VLOOKUP($B2332,'로템1,2단계-고장설명'!$B$4:$O$341,COLUMN()-16,FALSE),"")</f>
        <v/>
      </c>
      <c r="W2332" s="62" t="str">
        <f>IFERROR(VLOOKUP($B2332,'로템1,2단계-고장설명'!$B$4:$O$341,COLUMN()-16,FALSE),"")</f>
        <v/>
      </c>
      <c r="X2332" s="62" t="str">
        <f>IFERROR(VLOOKUP($B2332,'로템1,2단계-고장설명'!$B$4:$O$341,COLUMN()-16,FALSE),"")</f>
        <v/>
      </c>
      <c r="Y2332" s="62" t="str">
        <f>IFERROR(VLOOKUP($B2332,'로템1,2단계-고장설명'!$B$4:$O$341,COLUMN()-16,FALSE),"")</f>
        <v/>
      </c>
      <c r="Z2332" s="62" t="str">
        <f>IFERROR(VLOOKUP($B2332,'로템1,2단계-고장설명'!$B$4:$O$341,COLUMN()-16,FALSE),"")</f>
        <v/>
      </c>
      <c r="AA2332" s="62" t="str">
        <f>IFERROR(VLOOKUP($B2332,'로템1,2단계-고장설명'!$B$4:$O$341,COLUMN()-16,FALSE),"")</f>
        <v/>
      </c>
      <c r="AB2332" s="62" t="str">
        <f>IFERROR(VLOOKUP($B2332,'로템1,2단계-고장설명'!$B$4:$O$341,COLUMN()-16,FALSE),"")</f>
        <v/>
      </c>
      <c r="AC2332" s="62" t="str">
        <f>IFERROR(VLOOKUP($B2332,'로템1,2단계-고장설명'!$B$4:$O$341,COLUMN()-16,FALSE),"")</f>
        <v/>
      </c>
      <c r="AD2332" s="62" t="str">
        <f>IFERROR(VLOOKUP($B2332,'로템1,2단계-고장설명'!$B$4:$O$341,COLUMN()-16,FALSE),"")</f>
        <v/>
      </c>
    </row>
    <row r="2333" spans="1:30" x14ac:dyDescent="0.4">
      <c r="A2333" s="60">
        <v>2331</v>
      </c>
      <c r="B2333" s="60">
        <v>238</v>
      </c>
      <c r="C2333" s="61" t="s">
        <v>17334</v>
      </c>
      <c r="D2333" s="60" t="s">
        <v>3658</v>
      </c>
      <c r="E2333" s="60">
        <v>2</v>
      </c>
      <c r="F2333" s="60" t="s">
        <v>11998</v>
      </c>
      <c r="G2333" s="60" t="s">
        <v>3034</v>
      </c>
      <c r="H2333" s="57"/>
      <c r="L2333" s="62">
        <v>2331</v>
      </c>
      <c r="M2333" s="140">
        <f t="shared" si="216"/>
        <v>238</v>
      </c>
      <c r="N2333" s="62">
        <f t="shared" si="217"/>
        <v>238</v>
      </c>
      <c r="O2333" s="62" t="str">
        <f t="shared" si="218"/>
        <v>BECU#2-4축스키드신호</v>
      </c>
      <c r="P2333" s="62" t="str">
        <f t="shared" si="219"/>
        <v>M1</v>
      </c>
      <c r="Q2333" s="62" t="str">
        <f t="shared" si="220"/>
        <v>W</v>
      </c>
      <c r="R2333" s="62" t="str">
        <f>IFERROR(VLOOKUP($B2333,'로템1,2단계-고장설명'!$B$4:$O$341,COLUMN()-16,FALSE),"")</f>
        <v/>
      </c>
      <c r="S2333" s="62" t="str">
        <f>IFERROR(VLOOKUP($B2333,'로템1,2단계-고장설명'!$B$4:$O$341,COLUMN()-16,FALSE),"")</f>
        <v/>
      </c>
      <c r="T2333" s="62" t="str">
        <f t="shared" si="221"/>
        <v>BECU</v>
      </c>
      <c r="U2333" s="62" t="str">
        <f>IFERROR(VLOOKUP($B2333,'로템1,2단계-고장설명'!$B$4:$O$341,COLUMN()-16,FALSE),"")</f>
        <v/>
      </c>
      <c r="V2333" s="62" t="str">
        <f>IFERROR(VLOOKUP($B2333,'로템1,2단계-고장설명'!$B$4:$O$341,COLUMN()-16,FALSE),"")</f>
        <v/>
      </c>
      <c r="W2333" s="62" t="str">
        <f>IFERROR(VLOOKUP($B2333,'로템1,2단계-고장설명'!$B$4:$O$341,COLUMN()-16,FALSE),"")</f>
        <v/>
      </c>
      <c r="X2333" s="62" t="str">
        <f>IFERROR(VLOOKUP($B2333,'로템1,2단계-고장설명'!$B$4:$O$341,COLUMN()-16,FALSE),"")</f>
        <v/>
      </c>
      <c r="Y2333" s="62" t="str">
        <f>IFERROR(VLOOKUP($B2333,'로템1,2단계-고장설명'!$B$4:$O$341,COLUMN()-16,FALSE),"")</f>
        <v/>
      </c>
      <c r="Z2333" s="62" t="str">
        <f>IFERROR(VLOOKUP($B2333,'로템1,2단계-고장설명'!$B$4:$O$341,COLUMN()-16,FALSE),"")</f>
        <v/>
      </c>
      <c r="AA2333" s="62" t="str">
        <f>IFERROR(VLOOKUP($B2333,'로템1,2단계-고장설명'!$B$4:$O$341,COLUMN()-16,FALSE),"")</f>
        <v/>
      </c>
      <c r="AB2333" s="62" t="str">
        <f>IFERROR(VLOOKUP($B2333,'로템1,2단계-고장설명'!$B$4:$O$341,COLUMN()-16,FALSE),"")</f>
        <v/>
      </c>
      <c r="AC2333" s="62" t="str">
        <f>IFERROR(VLOOKUP($B2333,'로템1,2단계-고장설명'!$B$4:$O$341,COLUMN()-16,FALSE),"")</f>
        <v/>
      </c>
      <c r="AD2333" s="62" t="str">
        <f>IFERROR(VLOOKUP($B2333,'로템1,2단계-고장설명'!$B$4:$O$341,COLUMN()-16,FALSE),"")</f>
        <v/>
      </c>
    </row>
    <row r="2334" spans="1:30" x14ac:dyDescent="0.4">
      <c r="A2334" s="60">
        <v>2332</v>
      </c>
      <c r="B2334" s="60">
        <v>239</v>
      </c>
      <c r="C2334" s="61" t="s">
        <v>17335</v>
      </c>
      <c r="D2334" s="60" t="s">
        <v>3658</v>
      </c>
      <c r="E2334" s="60">
        <v>2</v>
      </c>
      <c r="F2334" s="60" t="s">
        <v>11998</v>
      </c>
      <c r="G2334" s="60" t="s">
        <v>3034</v>
      </c>
      <c r="H2334" s="57"/>
      <c r="L2334" s="62">
        <v>2332</v>
      </c>
      <c r="M2334" s="140">
        <f t="shared" ref="M2334:M2397" si="222">B2334</f>
        <v>239</v>
      </c>
      <c r="N2334" s="62">
        <f t="shared" ref="N2334:N2397" si="223">INT(B2334)</f>
        <v>239</v>
      </c>
      <c r="O2334" s="62" t="str">
        <f t="shared" ref="O2334:O2397" si="224">C2334</f>
        <v>BECU#2-3축스키드신호</v>
      </c>
      <c r="P2334" s="62" t="str">
        <f t="shared" ref="P2334:P2397" si="225">D2334</f>
        <v>M1</v>
      </c>
      <c r="Q2334" s="62" t="str">
        <f t="shared" ref="Q2334:Q2397" si="226">G2334</f>
        <v>W</v>
      </c>
      <c r="R2334" s="62" t="str">
        <f>IFERROR(VLOOKUP($B2334,'로템1,2단계-고장설명'!$B$4:$O$341,COLUMN()-16,FALSE),"")</f>
        <v/>
      </c>
      <c r="S2334" s="62" t="str">
        <f>IFERROR(VLOOKUP($B2334,'로템1,2단계-고장설명'!$B$4:$O$341,COLUMN()-16,FALSE),"")</f>
        <v/>
      </c>
      <c r="T2334" s="62" t="str">
        <f t="shared" ref="T2334:T2397" si="227">F2334</f>
        <v>BECU</v>
      </c>
      <c r="U2334" s="62" t="str">
        <f>IFERROR(VLOOKUP($B2334,'로템1,2단계-고장설명'!$B$4:$O$341,COLUMN()-16,FALSE),"")</f>
        <v/>
      </c>
      <c r="V2334" s="62" t="str">
        <f>IFERROR(VLOOKUP($B2334,'로템1,2단계-고장설명'!$B$4:$O$341,COLUMN()-16,FALSE),"")</f>
        <v/>
      </c>
      <c r="W2334" s="62" t="str">
        <f>IFERROR(VLOOKUP($B2334,'로템1,2단계-고장설명'!$B$4:$O$341,COLUMN()-16,FALSE),"")</f>
        <v/>
      </c>
      <c r="X2334" s="62" t="str">
        <f>IFERROR(VLOOKUP($B2334,'로템1,2단계-고장설명'!$B$4:$O$341,COLUMN()-16,FALSE),"")</f>
        <v/>
      </c>
      <c r="Y2334" s="62" t="str">
        <f>IFERROR(VLOOKUP($B2334,'로템1,2단계-고장설명'!$B$4:$O$341,COLUMN()-16,FALSE),"")</f>
        <v/>
      </c>
      <c r="Z2334" s="62" t="str">
        <f>IFERROR(VLOOKUP($B2334,'로템1,2단계-고장설명'!$B$4:$O$341,COLUMN()-16,FALSE),"")</f>
        <v/>
      </c>
      <c r="AA2334" s="62" t="str">
        <f>IFERROR(VLOOKUP($B2334,'로템1,2단계-고장설명'!$B$4:$O$341,COLUMN()-16,FALSE),"")</f>
        <v/>
      </c>
      <c r="AB2334" s="62" t="str">
        <f>IFERROR(VLOOKUP($B2334,'로템1,2단계-고장설명'!$B$4:$O$341,COLUMN()-16,FALSE),"")</f>
        <v/>
      </c>
      <c r="AC2334" s="62" t="str">
        <f>IFERROR(VLOOKUP($B2334,'로템1,2단계-고장설명'!$B$4:$O$341,COLUMN()-16,FALSE),"")</f>
        <v/>
      </c>
      <c r="AD2334" s="62" t="str">
        <f>IFERROR(VLOOKUP($B2334,'로템1,2단계-고장설명'!$B$4:$O$341,COLUMN()-16,FALSE),"")</f>
        <v/>
      </c>
    </row>
    <row r="2335" spans="1:30" x14ac:dyDescent="0.4">
      <c r="A2335" s="60">
        <v>2333</v>
      </c>
      <c r="B2335" s="60">
        <v>240</v>
      </c>
      <c r="C2335" s="61" t="s">
        <v>17336</v>
      </c>
      <c r="D2335" s="60" t="s">
        <v>3658</v>
      </c>
      <c r="E2335" s="60">
        <v>2</v>
      </c>
      <c r="F2335" s="60" t="s">
        <v>11998</v>
      </c>
      <c r="G2335" s="60" t="s">
        <v>3034</v>
      </c>
      <c r="H2335" s="57"/>
      <c r="L2335" s="62">
        <v>2333</v>
      </c>
      <c r="M2335" s="140">
        <f t="shared" si="222"/>
        <v>240</v>
      </c>
      <c r="N2335" s="62">
        <f t="shared" si="223"/>
        <v>240</v>
      </c>
      <c r="O2335" s="62" t="str">
        <f t="shared" si="224"/>
        <v>BECU#2-2축스키드신호</v>
      </c>
      <c r="P2335" s="62" t="str">
        <f t="shared" si="225"/>
        <v>M1</v>
      </c>
      <c r="Q2335" s="62" t="str">
        <f t="shared" si="226"/>
        <v>W</v>
      </c>
      <c r="R2335" s="62" t="str">
        <f>IFERROR(VLOOKUP($B2335,'로템1,2단계-고장설명'!$B$4:$O$341,COLUMN()-16,FALSE),"")</f>
        <v/>
      </c>
      <c r="S2335" s="62" t="str">
        <f>IFERROR(VLOOKUP($B2335,'로템1,2단계-고장설명'!$B$4:$O$341,COLUMN()-16,FALSE),"")</f>
        <v/>
      </c>
      <c r="T2335" s="62" t="str">
        <f t="shared" si="227"/>
        <v>BECU</v>
      </c>
      <c r="U2335" s="62" t="str">
        <f>IFERROR(VLOOKUP($B2335,'로템1,2단계-고장설명'!$B$4:$O$341,COLUMN()-16,FALSE),"")</f>
        <v/>
      </c>
      <c r="V2335" s="62" t="str">
        <f>IFERROR(VLOOKUP($B2335,'로템1,2단계-고장설명'!$B$4:$O$341,COLUMN()-16,FALSE),"")</f>
        <v/>
      </c>
      <c r="W2335" s="62" t="str">
        <f>IFERROR(VLOOKUP($B2335,'로템1,2단계-고장설명'!$B$4:$O$341,COLUMN()-16,FALSE),"")</f>
        <v/>
      </c>
      <c r="X2335" s="62" t="str">
        <f>IFERROR(VLOOKUP($B2335,'로템1,2단계-고장설명'!$B$4:$O$341,COLUMN()-16,FALSE),"")</f>
        <v/>
      </c>
      <c r="Y2335" s="62" t="str">
        <f>IFERROR(VLOOKUP($B2335,'로템1,2단계-고장설명'!$B$4:$O$341,COLUMN()-16,FALSE),"")</f>
        <v/>
      </c>
      <c r="Z2335" s="62" t="str">
        <f>IFERROR(VLOOKUP($B2335,'로템1,2단계-고장설명'!$B$4:$O$341,COLUMN()-16,FALSE),"")</f>
        <v/>
      </c>
      <c r="AA2335" s="62" t="str">
        <f>IFERROR(VLOOKUP($B2335,'로템1,2단계-고장설명'!$B$4:$O$341,COLUMN()-16,FALSE),"")</f>
        <v/>
      </c>
      <c r="AB2335" s="62" t="str">
        <f>IFERROR(VLOOKUP($B2335,'로템1,2단계-고장설명'!$B$4:$O$341,COLUMN()-16,FALSE),"")</f>
        <v/>
      </c>
      <c r="AC2335" s="62" t="str">
        <f>IFERROR(VLOOKUP($B2335,'로템1,2단계-고장설명'!$B$4:$O$341,COLUMN()-16,FALSE),"")</f>
        <v/>
      </c>
      <c r="AD2335" s="62" t="str">
        <f>IFERROR(VLOOKUP($B2335,'로템1,2단계-고장설명'!$B$4:$O$341,COLUMN()-16,FALSE),"")</f>
        <v/>
      </c>
    </row>
    <row r="2336" spans="1:30" x14ac:dyDescent="0.4">
      <c r="A2336" s="60">
        <v>2334</v>
      </c>
      <c r="B2336" s="60">
        <v>241</v>
      </c>
      <c r="C2336" s="61" t="s">
        <v>17337</v>
      </c>
      <c r="D2336" s="60" t="s">
        <v>3658</v>
      </c>
      <c r="E2336" s="60">
        <v>2</v>
      </c>
      <c r="F2336" s="60" t="s">
        <v>11998</v>
      </c>
      <c r="G2336" s="60" t="s">
        <v>3034</v>
      </c>
      <c r="H2336" s="57"/>
      <c r="L2336" s="62">
        <v>2334</v>
      </c>
      <c r="M2336" s="140">
        <f t="shared" si="222"/>
        <v>241</v>
      </c>
      <c r="N2336" s="62">
        <f t="shared" si="223"/>
        <v>241</v>
      </c>
      <c r="O2336" s="62" t="str">
        <f t="shared" si="224"/>
        <v>BECU#2-1축스키드신호</v>
      </c>
      <c r="P2336" s="62" t="str">
        <f t="shared" si="225"/>
        <v>M1</v>
      </c>
      <c r="Q2336" s="62" t="str">
        <f t="shared" si="226"/>
        <v>W</v>
      </c>
      <c r="R2336" s="62" t="str">
        <f>IFERROR(VLOOKUP($B2336,'로템1,2단계-고장설명'!$B$4:$O$341,COLUMN()-16,FALSE),"")</f>
        <v/>
      </c>
      <c r="S2336" s="62" t="str">
        <f>IFERROR(VLOOKUP($B2336,'로템1,2단계-고장설명'!$B$4:$O$341,COLUMN()-16,FALSE),"")</f>
        <v/>
      </c>
      <c r="T2336" s="62" t="str">
        <f t="shared" si="227"/>
        <v>BECU</v>
      </c>
      <c r="U2336" s="62" t="str">
        <f>IFERROR(VLOOKUP($B2336,'로템1,2단계-고장설명'!$B$4:$O$341,COLUMN()-16,FALSE),"")</f>
        <v/>
      </c>
      <c r="V2336" s="62" t="str">
        <f>IFERROR(VLOOKUP($B2336,'로템1,2단계-고장설명'!$B$4:$O$341,COLUMN()-16,FALSE),"")</f>
        <v/>
      </c>
      <c r="W2336" s="62" t="str">
        <f>IFERROR(VLOOKUP($B2336,'로템1,2단계-고장설명'!$B$4:$O$341,COLUMN()-16,FALSE),"")</f>
        <v/>
      </c>
      <c r="X2336" s="62" t="str">
        <f>IFERROR(VLOOKUP($B2336,'로템1,2단계-고장설명'!$B$4:$O$341,COLUMN()-16,FALSE),"")</f>
        <v/>
      </c>
      <c r="Y2336" s="62" t="str">
        <f>IFERROR(VLOOKUP($B2336,'로템1,2단계-고장설명'!$B$4:$O$341,COLUMN()-16,FALSE),"")</f>
        <v/>
      </c>
      <c r="Z2336" s="62" t="str">
        <f>IFERROR(VLOOKUP($B2336,'로템1,2단계-고장설명'!$B$4:$O$341,COLUMN()-16,FALSE),"")</f>
        <v/>
      </c>
      <c r="AA2336" s="62" t="str">
        <f>IFERROR(VLOOKUP($B2336,'로템1,2단계-고장설명'!$B$4:$O$341,COLUMN()-16,FALSE),"")</f>
        <v/>
      </c>
      <c r="AB2336" s="62" t="str">
        <f>IFERROR(VLOOKUP($B2336,'로템1,2단계-고장설명'!$B$4:$O$341,COLUMN()-16,FALSE),"")</f>
        <v/>
      </c>
      <c r="AC2336" s="62" t="str">
        <f>IFERROR(VLOOKUP($B2336,'로템1,2단계-고장설명'!$B$4:$O$341,COLUMN()-16,FALSE),"")</f>
        <v/>
      </c>
      <c r="AD2336" s="62" t="str">
        <f>IFERROR(VLOOKUP($B2336,'로템1,2단계-고장설명'!$B$4:$O$341,COLUMN()-16,FALSE),"")</f>
        <v/>
      </c>
    </row>
    <row r="2337" spans="1:30" x14ac:dyDescent="0.4">
      <c r="A2337" s="60">
        <v>2335</v>
      </c>
      <c r="B2337" s="60">
        <v>238</v>
      </c>
      <c r="C2337" s="61" t="s">
        <v>17338</v>
      </c>
      <c r="D2337" s="60" t="s">
        <v>3659</v>
      </c>
      <c r="E2337" s="60">
        <v>3</v>
      </c>
      <c r="F2337" s="60" t="s">
        <v>11998</v>
      </c>
      <c r="G2337" s="60" t="s">
        <v>3034</v>
      </c>
      <c r="H2337" s="57"/>
      <c r="L2337" s="62">
        <v>2335</v>
      </c>
      <c r="M2337" s="140">
        <f t="shared" si="222"/>
        <v>238</v>
      </c>
      <c r="N2337" s="62">
        <f t="shared" si="223"/>
        <v>238</v>
      </c>
      <c r="O2337" s="62" t="str">
        <f t="shared" si="224"/>
        <v>BECU#3-4축스키드신호</v>
      </c>
      <c r="P2337" s="62" t="str">
        <f t="shared" si="225"/>
        <v>M2</v>
      </c>
      <c r="Q2337" s="62" t="str">
        <f t="shared" si="226"/>
        <v>W</v>
      </c>
      <c r="R2337" s="62" t="str">
        <f>IFERROR(VLOOKUP($B2337,'로템1,2단계-고장설명'!$B$4:$O$341,COLUMN()-16,FALSE),"")</f>
        <v/>
      </c>
      <c r="S2337" s="62" t="str">
        <f>IFERROR(VLOOKUP($B2337,'로템1,2단계-고장설명'!$B$4:$O$341,COLUMN()-16,FALSE),"")</f>
        <v/>
      </c>
      <c r="T2337" s="62" t="str">
        <f t="shared" si="227"/>
        <v>BECU</v>
      </c>
      <c r="U2337" s="62" t="str">
        <f>IFERROR(VLOOKUP($B2337,'로템1,2단계-고장설명'!$B$4:$O$341,COLUMN()-16,FALSE),"")</f>
        <v/>
      </c>
      <c r="V2337" s="62" t="str">
        <f>IFERROR(VLOOKUP($B2337,'로템1,2단계-고장설명'!$B$4:$O$341,COLUMN()-16,FALSE),"")</f>
        <v/>
      </c>
      <c r="W2337" s="62" t="str">
        <f>IFERROR(VLOOKUP($B2337,'로템1,2단계-고장설명'!$B$4:$O$341,COLUMN()-16,FALSE),"")</f>
        <v/>
      </c>
      <c r="X2337" s="62" t="str">
        <f>IFERROR(VLOOKUP($B2337,'로템1,2단계-고장설명'!$B$4:$O$341,COLUMN()-16,FALSE),"")</f>
        <v/>
      </c>
      <c r="Y2337" s="62" t="str">
        <f>IFERROR(VLOOKUP($B2337,'로템1,2단계-고장설명'!$B$4:$O$341,COLUMN()-16,FALSE),"")</f>
        <v/>
      </c>
      <c r="Z2337" s="62" t="str">
        <f>IFERROR(VLOOKUP($B2337,'로템1,2단계-고장설명'!$B$4:$O$341,COLUMN()-16,FALSE),"")</f>
        <v/>
      </c>
      <c r="AA2337" s="62" t="str">
        <f>IFERROR(VLOOKUP($B2337,'로템1,2단계-고장설명'!$B$4:$O$341,COLUMN()-16,FALSE),"")</f>
        <v/>
      </c>
      <c r="AB2337" s="62" t="str">
        <f>IFERROR(VLOOKUP($B2337,'로템1,2단계-고장설명'!$B$4:$O$341,COLUMN()-16,FALSE),"")</f>
        <v/>
      </c>
      <c r="AC2337" s="62" t="str">
        <f>IFERROR(VLOOKUP($B2337,'로템1,2단계-고장설명'!$B$4:$O$341,COLUMN()-16,FALSE),"")</f>
        <v/>
      </c>
      <c r="AD2337" s="62" t="str">
        <f>IFERROR(VLOOKUP($B2337,'로템1,2단계-고장설명'!$B$4:$O$341,COLUMN()-16,FALSE),"")</f>
        <v/>
      </c>
    </row>
    <row r="2338" spans="1:30" x14ac:dyDescent="0.4">
      <c r="A2338" s="60">
        <v>2336</v>
      </c>
      <c r="B2338" s="60">
        <v>239</v>
      </c>
      <c r="C2338" s="61" t="s">
        <v>17339</v>
      </c>
      <c r="D2338" s="60" t="s">
        <v>3659</v>
      </c>
      <c r="E2338" s="60">
        <v>3</v>
      </c>
      <c r="F2338" s="60" t="s">
        <v>11998</v>
      </c>
      <c r="G2338" s="60" t="s">
        <v>3034</v>
      </c>
      <c r="H2338" s="57"/>
      <c r="L2338" s="62">
        <v>2336</v>
      </c>
      <c r="M2338" s="140">
        <f t="shared" si="222"/>
        <v>239</v>
      </c>
      <c r="N2338" s="62">
        <f t="shared" si="223"/>
        <v>239</v>
      </c>
      <c r="O2338" s="62" t="str">
        <f t="shared" si="224"/>
        <v>BECU#3-3축스키드신호</v>
      </c>
      <c r="P2338" s="62" t="str">
        <f t="shared" si="225"/>
        <v>M2</v>
      </c>
      <c r="Q2338" s="62" t="str">
        <f t="shared" si="226"/>
        <v>W</v>
      </c>
      <c r="R2338" s="62" t="str">
        <f>IFERROR(VLOOKUP($B2338,'로템1,2단계-고장설명'!$B$4:$O$341,COLUMN()-16,FALSE),"")</f>
        <v/>
      </c>
      <c r="S2338" s="62" t="str">
        <f>IFERROR(VLOOKUP($B2338,'로템1,2단계-고장설명'!$B$4:$O$341,COLUMN()-16,FALSE),"")</f>
        <v/>
      </c>
      <c r="T2338" s="62" t="str">
        <f t="shared" si="227"/>
        <v>BECU</v>
      </c>
      <c r="U2338" s="62" t="str">
        <f>IFERROR(VLOOKUP($B2338,'로템1,2단계-고장설명'!$B$4:$O$341,COLUMN()-16,FALSE),"")</f>
        <v/>
      </c>
      <c r="V2338" s="62" t="str">
        <f>IFERROR(VLOOKUP($B2338,'로템1,2단계-고장설명'!$B$4:$O$341,COLUMN()-16,FALSE),"")</f>
        <v/>
      </c>
      <c r="W2338" s="62" t="str">
        <f>IFERROR(VLOOKUP($B2338,'로템1,2단계-고장설명'!$B$4:$O$341,COLUMN()-16,FALSE),"")</f>
        <v/>
      </c>
      <c r="X2338" s="62" t="str">
        <f>IFERROR(VLOOKUP($B2338,'로템1,2단계-고장설명'!$B$4:$O$341,COLUMN()-16,FALSE),"")</f>
        <v/>
      </c>
      <c r="Y2338" s="62" t="str">
        <f>IFERROR(VLOOKUP($B2338,'로템1,2단계-고장설명'!$B$4:$O$341,COLUMN()-16,FALSE),"")</f>
        <v/>
      </c>
      <c r="Z2338" s="62" t="str">
        <f>IFERROR(VLOOKUP($B2338,'로템1,2단계-고장설명'!$B$4:$O$341,COLUMN()-16,FALSE),"")</f>
        <v/>
      </c>
      <c r="AA2338" s="62" t="str">
        <f>IFERROR(VLOOKUP($B2338,'로템1,2단계-고장설명'!$B$4:$O$341,COLUMN()-16,FALSE),"")</f>
        <v/>
      </c>
      <c r="AB2338" s="62" t="str">
        <f>IFERROR(VLOOKUP($B2338,'로템1,2단계-고장설명'!$B$4:$O$341,COLUMN()-16,FALSE),"")</f>
        <v/>
      </c>
      <c r="AC2338" s="62" t="str">
        <f>IFERROR(VLOOKUP($B2338,'로템1,2단계-고장설명'!$B$4:$O$341,COLUMN()-16,FALSE),"")</f>
        <v/>
      </c>
      <c r="AD2338" s="62" t="str">
        <f>IFERROR(VLOOKUP($B2338,'로템1,2단계-고장설명'!$B$4:$O$341,COLUMN()-16,FALSE),"")</f>
        <v/>
      </c>
    </row>
    <row r="2339" spans="1:30" x14ac:dyDescent="0.4">
      <c r="A2339" s="60">
        <v>2337</v>
      </c>
      <c r="B2339" s="60">
        <v>240</v>
      </c>
      <c r="C2339" s="61" t="s">
        <v>17340</v>
      </c>
      <c r="D2339" s="60" t="s">
        <v>3659</v>
      </c>
      <c r="E2339" s="60">
        <v>3</v>
      </c>
      <c r="F2339" s="60" t="s">
        <v>11998</v>
      </c>
      <c r="G2339" s="60" t="s">
        <v>3034</v>
      </c>
      <c r="H2339" s="57"/>
      <c r="L2339" s="62">
        <v>2337</v>
      </c>
      <c r="M2339" s="140">
        <f t="shared" si="222"/>
        <v>240</v>
      </c>
      <c r="N2339" s="62">
        <f t="shared" si="223"/>
        <v>240</v>
      </c>
      <c r="O2339" s="62" t="str">
        <f t="shared" si="224"/>
        <v>BECU#3-2축스키드신호</v>
      </c>
      <c r="P2339" s="62" t="str">
        <f t="shared" si="225"/>
        <v>M2</v>
      </c>
      <c r="Q2339" s="62" t="str">
        <f t="shared" si="226"/>
        <v>W</v>
      </c>
      <c r="R2339" s="62" t="str">
        <f>IFERROR(VLOOKUP($B2339,'로템1,2단계-고장설명'!$B$4:$O$341,COLUMN()-16,FALSE),"")</f>
        <v/>
      </c>
      <c r="S2339" s="62" t="str">
        <f>IFERROR(VLOOKUP($B2339,'로템1,2단계-고장설명'!$B$4:$O$341,COLUMN()-16,FALSE),"")</f>
        <v/>
      </c>
      <c r="T2339" s="62" t="str">
        <f t="shared" si="227"/>
        <v>BECU</v>
      </c>
      <c r="U2339" s="62" t="str">
        <f>IFERROR(VLOOKUP($B2339,'로템1,2단계-고장설명'!$B$4:$O$341,COLUMN()-16,FALSE),"")</f>
        <v/>
      </c>
      <c r="V2339" s="62" t="str">
        <f>IFERROR(VLOOKUP($B2339,'로템1,2단계-고장설명'!$B$4:$O$341,COLUMN()-16,FALSE),"")</f>
        <v/>
      </c>
      <c r="W2339" s="62" t="str">
        <f>IFERROR(VLOOKUP($B2339,'로템1,2단계-고장설명'!$B$4:$O$341,COLUMN()-16,FALSE),"")</f>
        <v/>
      </c>
      <c r="X2339" s="62" t="str">
        <f>IFERROR(VLOOKUP($B2339,'로템1,2단계-고장설명'!$B$4:$O$341,COLUMN()-16,FALSE),"")</f>
        <v/>
      </c>
      <c r="Y2339" s="62" t="str">
        <f>IFERROR(VLOOKUP($B2339,'로템1,2단계-고장설명'!$B$4:$O$341,COLUMN()-16,FALSE),"")</f>
        <v/>
      </c>
      <c r="Z2339" s="62" t="str">
        <f>IFERROR(VLOOKUP($B2339,'로템1,2단계-고장설명'!$B$4:$O$341,COLUMN()-16,FALSE),"")</f>
        <v/>
      </c>
      <c r="AA2339" s="62" t="str">
        <f>IFERROR(VLOOKUP($B2339,'로템1,2단계-고장설명'!$B$4:$O$341,COLUMN()-16,FALSE),"")</f>
        <v/>
      </c>
      <c r="AB2339" s="62" t="str">
        <f>IFERROR(VLOOKUP($B2339,'로템1,2단계-고장설명'!$B$4:$O$341,COLUMN()-16,FALSE),"")</f>
        <v/>
      </c>
      <c r="AC2339" s="62" t="str">
        <f>IFERROR(VLOOKUP($B2339,'로템1,2단계-고장설명'!$B$4:$O$341,COLUMN()-16,FALSE),"")</f>
        <v/>
      </c>
      <c r="AD2339" s="62" t="str">
        <f>IFERROR(VLOOKUP($B2339,'로템1,2단계-고장설명'!$B$4:$O$341,COLUMN()-16,FALSE),"")</f>
        <v/>
      </c>
    </row>
    <row r="2340" spans="1:30" x14ac:dyDescent="0.4">
      <c r="A2340" s="60">
        <v>2338</v>
      </c>
      <c r="B2340" s="60">
        <v>241</v>
      </c>
      <c r="C2340" s="61" t="s">
        <v>17341</v>
      </c>
      <c r="D2340" s="60" t="s">
        <v>3659</v>
      </c>
      <c r="E2340" s="60">
        <v>3</v>
      </c>
      <c r="F2340" s="60" t="s">
        <v>11998</v>
      </c>
      <c r="G2340" s="60" t="s">
        <v>3034</v>
      </c>
      <c r="H2340" s="57"/>
      <c r="L2340" s="62">
        <v>2338</v>
      </c>
      <c r="M2340" s="140">
        <f t="shared" si="222"/>
        <v>241</v>
      </c>
      <c r="N2340" s="62">
        <f t="shared" si="223"/>
        <v>241</v>
      </c>
      <c r="O2340" s="62" t="str">
        <f t="shared" si="224"/>
        <v>BECU#3-1축스키드신호</v>
      </c>
      <c r="P2340" s="62" t="str">
        <f t="shared" si="225"/>
        <v>M2</v>
      </c>
      <c r="Q2340" s="62" t="str">
        <f t="shared" si="226"/>
        <v>W</v>
      </c>
      <c r="R2340" s="62" t="str">
        <f>IFERROR(VLOOKUP($B2340,'로템1,2단계-고장설명'!$B$4:$O$341,COLUMN()-16,FALSE),"")</f>
        <v/>
      </c>
      <c r="S2340" s="62" t="str">
        <f>IFERROR(VLOOKUP($B2340,'로템1,2단계-고장설명'!$B$4:$O$341,COLUMN()-16,FALSE),"")</f>
        <v/>
      </c>
      <c r="T2340" s="62" t="str">
        <f t="shared" si="227"/>
        <v>BECU</v>
      </c>
      <c r="U2340" s="62" t="str">
        <f>IFERROR(VLOOKUP($B2340,'로템1,2단계-고장설명'!$B$4:$O$341,COLUMN()-16,FALSE),"")</f>
        <v/>
      </c>
      <c r="V2340" s="62" t="str">
        <f>IFERROR(VLOOKUP($B2340,'로템1,2단계-고장설명'!$B$4:$O$341,COLUMN()-16,FALSE),"")</f>
        <v/>
      </c>
      <c r="W2340" s="62" t="str">
        <f>IFERROR(VLOOKUP($B2340,'로템1,2단계-고장설명'!$B$4:$O$341,COLUMN()-16,FALSE),"")</f>
        <v/>
      </c>
      <c r="X2340" s="62" t="str">
        <f>IFERROR(VLOOKUP($B2340,'로템1,2단계-고장설명'!$B$4:$O$341,COLUMN()-16,FALSE),"")</f>
        <v/>
      </c>
      <c r="Y2340" s="62" t="str">
        <f>IFERROR(VLOOKUP($B2340,'로템1,2단계-고장설명'!$B$4:$O$341,COLUMN()-16,FALSE),"")</f>
        <v/>
      </c>
      <c r="Z2340" s="62" t="str">
        <f>IFERROR(VLOOKUP($B2340,'로템1,2단계-고장설명'!$B$4:$O$341,COLUMN()-16,FALSE),"")</f>
        <v/>
      </c>
      <c r="AA2340" s="62" t="str">
        <f>IFERROR(VLOOKUP($B2340,'로템1,2단계-고장설명'!$B$4:$O$341,COLUMN()-16,FALSE),"")</f>
        <v/>
      </c>
      <c r="AB2340" s="62" t="str">
        <f>IFERROR(VLOOKUP($B2340,'로템1,2단계-고장설명'!$B$4:$O$341,COLUMN()-16,FALSE),"")</f>
        <v/>
      </c>
      <c r="AC2340" s="62" t="str">
        <f>IFERROR(VLOOKUP($B2340,'로템1,2단계-고장설명'!$B$4:$O$341,COLUMN()-16,FALSE),"")</f>
        <v/>
      </c>
      <c r="AD2340" s="62" t="str">
        <f>IFERROR(VLOOKUP($B2340,'로템1,2단계-고장설명'!$B$4:$O$341,COLUMN()-16,FALSE),"")</f>
        <v/>
      </c>
    </row>
    <row r="2341" spans="1:30" x14ac:dyDescent="0.4">
      <c r="A2341" s="60">
        <v>2339</v>
      </c>
      <c r="B2341" s="60">
        <v>238</v>
      </c>
      <c r="C2341" s="61" t="s">
        <v>17342</v>
      </c>
      <c r="D2341" s="60" t="s">
        <v>3660</v>
      </c>
      <c r="E2341" s="60">
        <v>4</v>
      </c>
      <c r="F2341" s="60" t="s">
        <v>11998</v>
      </c>
      <c r="G2341" s="60" t="s">
        <v>3034</v>
      </c>
      <c r="H2341" s="57"/>
      <c r="L2341" s="62">
        <v>2339</v>
      </c>
      <c r="M2341" s="140">
        <f t="shared" si="222"/>
        <v>238</v>
      </c>
      <c r="N2341" s="62">
        <f t="shared" si="223"/>
        <v>238</v>
      </c>
      <c r="O2341" s="62" t="str">
        <f t="shared" si="224"/>
        <v>BECU#4-4축스키드신호</v>
      </c>
      <c r="P2341" s="62" t="str">
        <f t="shared" si="225"/>
        <v>T1</v>
      </c>
      <c r="Q2341" s="62" t="str">
        <f t="shared" si="226"/>
        <v>W</v>
      </c>
      <c r="R2341" s="62" t="str">
        <f>IFERROR(VLOOKUP($B2341,'로템1,2단계-고장설명'!$B$4:$O$341,COLUMN()-16,FALSE),"")</f>
        <v/>
      </c>
      <c r="S2341" s="62" t="str">
        <f>IFERROR(VLOOKUP($B2341,'로템1,2단계-고장설명'!$B$4:$O$341,COLUMN()-16,FALSE),"")</f>
        <v/>
      </c>
      <c r="T2341" s="62" t="str">
        <f t="shared" si="227"/>
        <v>BECU</v>
      </c>
      <c r="U2341" s="62" t="str">
        <f>IFERROR(VLOOKUP($B2341,'로템1,2단계-고장설명'!$B$4:$O$341,COLUMN()-16,FALSE),"")</f>
        <v/>
      </c>
      <c r="V2341" s="62" t="str">
        <f>IFERROR(VLOOKUP($B2341,'로템1,2단계-고장설명'!$B$4:$O$341,COLUMN()-16,FALSE),"")</f>
        <v/>
      </c>
      <c r="W2341" s="62" t="str">
        <f>IFERROR(VLOOKUP($B2341,'로템1,2단계-고장설명'!$B$4:$O$341,COLUMN()-16,FALSE),"")</f>
        <v/>
      </c>
      <c r="X2341" s="62" t="str">
        <f>IFERROR(VLOOKUP($B2341,'로템1,2단계-고장설명'!$B$4:$O$341,COLUMN()-16,FALSE),"")</f>
        <v/>
      </c>
      <c r="Y2341" s="62" t="str">
        <f>IFERROR(VLOOKUP($B2341,'로템1,2단계-고장설명'!$B$4:$O$341,COLUMN()-16,FALSE),"")</f>
        <v/>
      </c>
      <c r="Z2341" s="62" t="str">
        <f>IFERROR(VLOOKUP($B2341,'로템1,2단계-고장설명'!$B$4:$O$341,COLUMN()-16,FALSE),"")</f>
        <v/>
      </c>
      <c r="AA2341" s="62" t="str">
        <f>IFERROR(VLOOKUP($B2341,'로템1,2단계-고장설명'!$B$4:$O$341,COLUMN()-16,FALSE),"")</f>
        <v/>
      </c>
      <c r="AB2341" s="62" t="str">
        <f>IFERROR(VLOOKUP($B2341,'로템1,2단계-고장설명'!$B$4:$O$341,COLUMN()-16,FALSE),"")</f>
        <v/>
      </c>
      <c r="AC2341" s="62" t="str">
        <f>IFERROR(VLOOKUP($B2341,'로템1,2단계-고장설명'!$B$4:$O$341,COLUMN()-16,FALSE),"")</f>
        <v/>
      </c>
      <c r="AD2341" s="62" t="str">
        <f>IFERROR(VLOOKUP($B2341,'로템1,2단계-고장설명'!$B$4:$O$341,COLUMN()-16,FALSE),"")</f>
        <v/>
      </c>
    </row>
    <row r="2342" spans="1:30" x14ac:dyDescent="0.4">
      <c r="A2342" s="60">
        <v>2340</v>
      </c>
      <c r="B2342" s="60">
        <v>239</v>
      </c>
      <c r="C2342" s="61" t="s">
        <v>17343</v>
      </c>
      <c r="D2342" s="60" t="s">
        <v>3660</v>
      </c>
      <c r="E2342" s="60">
        <v>4</v>
      </c>
      <c r="F2342" s="60" t="s">
        <v>11998</v>
      </c>
      <c r="G2342" s="60" t="s">
        <v>3034</v>
      </c>
      <c r="H2342" s="57"/>
      <c r="L2342" s="62">
        <v>2340</v>
      </c>
      <c r="M2342" s="140">
        <f t="shared" si="222"/>
        <v>239</v>
      </c>
      <c r="N2342" s="62">
        <f t="shared" si="223"/>
        <v>239</v>
      </c>
      <c r="O2342" s="62" t="str">
        <f t="shared" si="224"/>
        <v>BECU#4-3축스키드신호</v>
      </c>
      <c r="P2342" s="62" t="str">
        <f t="shared" si="225"/>
        <v>T1</v>
      </c>
      <c r="Q2342" s="62" t="str">
        <f t="shared" si="226"/>
        <v>W</v>
      </c>
      <c r="R2342" s="62" t="str">
        <f>IFERROR(VLOOKUP($B2342,'로템1,2단계-고장설명'!$B$4:$O$341,COLUMN()-16,FALSE),"")</f>
        <v/>
      </c>
      <c r="S2342" s="62" t="str">
        <f>IFERROR(VLOOKUP($B2342,'로템1,2단계-고장설명'!$B$4:$O$341,COLUMN()-16,FALSE),"")</f>
        <v/>
      </c>
      <c r="T2342" s="62" t="str">
        <f t="shared" si="227"/>
        <v>BECU</v>
      </c>
      <c r="U2342" s="62" t="str">
        <f>IFERROR(VLOOKUP($B2342,'로템1,2단계-고장설명'!$B$4:$O$341,COLUMN()-16,FALSE),"")</f>
        <v/>
      </c>
      <c r="V2342" s="62" t="str">
        <f>IFERROR(VLOOKUP($B2342,'로템1,2단계-고장설명'!$B$4:$O$341,COLUMN()-16,FALSE),"")</f>
        <v/>
      </c>
      <c r="W2342" s="62" t="str">
        <f>IFERROR(VLOOKUP($B2342,'로템1,2단계-고장설명'!$B$4:$O$341,COLUMN()-16,FALSE),"")</f>
        <v/>
      </c>
      <c r="X2342" s="62" t="str">
        <f>IFERROR(VLOOKUP($B2342,'로템1,2단계-고장설명'!$B$4:$O$341,COLUMN()-16,FALSE),"")</f>
        <v/>
      </c>
      <c r="Y2342" s="62" t="str">
        <f>IFERROR(VLOOKUP($B2342,'로템1,2단계-고장설명'!$B$4:$O$341,COLUMN()-16,FALSE),"")</f>
        <v/>
      </c>
      <c r="Z2342" s="62" t="str">
        <f>IFERROR(VLOOKUP($B2342,'로템1,2단계-고장설명'!$B$4:$O$341,COLUMN()-16,FALSE),"")</f>
        <v/>
      </c>
      <c r="AA2342" s="62" t="str">
        <f>IFERROR(VLOOKUP($B2342,'로템1,2단계-고장설명'!$B$4:$O$341,COLUMN()-16,FALSE),"")</f>
        <v/>
      </c>
      <c r="AB2342" s="62" t="str">
        <f>IFERROR(VLOOKUP($B2342,'로템1,2단계-고장설명'!$B$4:$O$341,COLUMN()-16,FALSE),"")</f>
        <v/>
      </c>
      <c r="AC2342" s="62" t="str">
        <f>IFERROR(VLOOKUP($B2342,'로템1,2단계-고장설명'!$B$4:$O$341,COLUMN()-16,FALSE),"")</f>
        <v/>
      </c>
      <c r="AD2342" s="62" t="str">
        <f>IFERROR(VLOOKUP($B2342,'로템1,2단계-고장설명'!$B$4:$O$341,COLUMN()-16,FALSE),"")</f>
        <v/>
      </c>
    </row>
    <row r="2343" spans="1:30" x14ac:dyDescent="0.4">
      <c r="A2343" s="60">
        <v>2341</v>
      </c>
      <c r="B2343" s="60">
        <v>240</v>
      </c>
      <c r="C2343" s="61" t="s">
        <v>17344</v>
      </c>
      <c r="D2343" s="60" t="s">
        <v>3660</v>
      </c>
      <c r="E2343" s="60">
        <v>4</v>
      </c>
      <c r="F2343" s="60" t="s">
        <v>11998</v>
      </c>
      <c r="G2343" s="60" t="s">
        <v>3034</v>
      </c>
      <c r="H2343" s="57"/>
      <c r="L2343" s="62">
        <v>2341</v>
      </c>
      <c r="M2343" s="140">
        <f t="shared" si="222"/>
        <v>240</v>
      </c>
      <c r="N2343" s="62">
        <f t="shared" si="223"/>
        <v>240</v>
      </c>
      <c r="O2343" s="62" t="str">
        <f t="shared" si="224"/>
        <v>BECU#4-2축스키드신호</v>
      </c>
      <c r="P2343" s="62" t="str">
        <f t="shared" si="225"/>
        <v>T1</v>
      </c>
      <c r="Q2343" s="62" t="str">
        <f t="shared" si="226"/>
        <v>W</v>
      </c>
      <c r="R2343" s="62" t="str">
        <f>IFERROR(VLOOKUP($B2343,'로템1,2단계-고장설명'!$B$4:$O$341,COLUMN()-16,FALSE),"")</f>
        <v/>
      </c>
      <c r="S2343" s="62" t="str">
        <f>IFERROR(VLOOKUP($B2343,'로템1,2단계-고장설명'!$B$4:$O$341,COLUMN()-16,FALSE),"")</f>
        <v/>
      </c>
      <c r="T2343" s="62" t="str">
        <f t="shared" si="227"/>
        <v>BECU</v>
      </c>
      <c r="U2343" s="62" t="str">
        <f>IFERROR(VLOOKUP($B2343,'로템1,2단계-고장설명'!$B$4:$O$341,COLUMN()-16,FALSE),"")</f>
        <v/>
      </c>
      <c r="V2343" s="62" t="str">
        <f>IFERROR(VLOOKUP($B2343,'로템1,2단계-고장설명'!$B$4:$O$341,COLUMN()-16,FALSE),"")</f>
        <v/>
      </c>
      <c r="W2343" s="62" t="str">
        <f>IFERROR(VLOOKUP($B2343,'로템1,2단계-고장설명'!$B$4:$O$341,COLUMN()-16,FALSE),"")</f>
        <v/>
      </c>
      <c r="X2343" s="62" t="str">
        <f>IFERROR(VLOOKUP($B2343,'로템1,2단계-고장설명'!$B$4:$O$341,COLUMN()-16,FALSE),"")</f>
        <v/>
      </c>
      <c r="Y2343" s="62" t="str">
        <f>IFERROR(VLOOKUP($B2343,'로템1,2단계-고장설명'!$B$4:$O$341,COLUMN()-16,FALSE),"")</f>
        <v/>
      </c>
      <c r="Z2343" s="62" t="str">
        <f>IFERROR(VLOOKUP($B2343,'로템1,2단계-고장설명'!$B$4:$O$341,COLUMN()-16,FALSE),"")</f>
        <v/>
      </c>
      <c r="AA2343" s="62" t="str">
        <f>IFERROR(VLOOKUP($B2343,'로템1,2단계-고장설명'!$B$4:$O$341,COLUMN()-16,FALSE),"")</f>
        <v/>
      </c>
      <c r="AB2343" s="62" t="str">
        <f>IFERROR(VLOOKUP($B2343,'로템1,2단계-고장설명'!$B$4:$O$341,COLUMN()-16,FALSE),"")</f>
        <v/>
      </c>
      <c r="AC2343" s="62" t="str">
        <f>IFERROR(VLOOKUP($B2343,'로템1,2단계-고장설명'!$B$4:$O$341,COLUMN()-16,FALSE),"")</f>
        <v/>
      </c>
      <c r="AD2343" s="62" t="str">
        <f>IFERROR(VLOOKUP($B2343,'로템1,2단계-고장설명'!$B$4:$O$341,COLUMN()-16,FALSE),"")</f>
        <v/>
      </c>
    </row>
    <row r="2344" spans="1:30" x14ac:dyDescent="0.4">
      <c r="A2344" s="60">
        <v>2342</v>
      </c>
      <c r="B2344" s="60">
        <v>241</v>
      </c>
      <c r="C2344" s="61" t="s">
        <v>17345</v>
      </c>
      <c r="D2344" s="60" t="s">
        <v>3660</v>
      </c>
      <c r="E2344" s="60">
        <v>4</v>
      </c>
      <c r="F2344" s="60" t="s">
        <v>11998</v>
      </c>
      <c r="G2344" s="60" t="s">
        <v>3034</v>
      </c>
      <c r="H2344" s="57"/>
      <c r="L2344" s="62">
        <v>2342</v>
      </c>
      <c r="M2344" s="140">
        <f t="shared" si="222"/>
        <v>241</v>
      </c>
      <c r="N2344" s="62">
        <f t="shared" si="223"/>
        <v>241</v>
      </c>
      <c r="O2344" s="62" t="str">
        <f t="shared" si="224"/>
        <v>BECU#4-1축스키드신호</v>
      </c>
      <c r="P2344" s="62" t="str">
        <f t="shared" si="225"/>
        <v>T1</v>
      </c>
      <c r="Q2344" s="62" t="str">
        <f t="shared" si="226"/>
        <v>W</v>
      </c>
      <c r="R2344" s="62" t="str">
        <f>IFERROR(VLOOKUP($B2344,'로템1,2단계-고장설명'!$B$4:$O$341,COLUMN()-16,FALSE),"")</f>
        <v/>
      </c>
      <c r="S2344" s="62" t="str">
        <f>IFERROR(VLOOKUP($B2344,'로템1,2단계-고장설명'!$B$4:$O$341,COLUMN()-16,FALSE),"")</f>
        <v/>
      </c>
      <c r="T2344" s="62" t="str">
        <f t="shared" si="227"/>
        <v>BECU</v>
      </c>
      <c r="U2344" s="62" t="str">
        <f>IFERROR(VLOOKUP($B2344,'로템1,2단계-고장설명'!$B$4:$O$341,COLUMN()-16,FALSE),"")</f>
        <v/>
      </c>
      <c r="V2344" s="62" t="str">
        <f>IFERROR(VLOOKUP($B2344,'로템1,2단계-고장설명'!$B$4:$O$341,COLUMN()-16,FALSE),"")</f>
        <v/>
      </c>
      <c r="W2344" s="62" t="str">
        <f>IFERROR(VLOOKUP($B2344,'로템1,2단계-고장설명'!$B$4:$O$341,COLUMN()-16,FALSE),"")</f>
        <v/>
      </c>
      <c r="X2344" s="62" t="str">
        <f>IFERROR(VLOOKUP($B2344,'로템1,2단계-고장설명'!$B$4:$O$341,COLUMN()-16,FALSE),"")</f>
        <v/>
      </c>
      <c r="Y2344" s="62" t="str">
        <f>IFERROR(VLOOKUP($B2344,'로템1,2단계-고장설명'!$B$4:$O$341,COLUMN()-16,FALSE),"")</f>
        <v/>
      </c>
      <c r="Z2344" s="62" t="str">
        <f>IFERROR(VLOOKUP($B2344,'로템1,2단계-고장설명'!$B$4:$O$341,COLUMN()-16,FALSE),"")</f>
        <v/>
      </c>
      <c r="AA2344" s="62" t="str">
        <f>IFERROR(VLOOKUP($B2344,'로템1,2단계-고장설명'!$B$4:$O$341,COLUMN()-16,FALSE),"")</f>
        <v/>
      </c>
      <c r="AB2344" s="62" t="str">
        <f>IFERROR(VLOOKUP($B2344,'로템1,2단계-고장설명'!$B$4:$O$341,COLUMN()-16,FALSE),"")</f>
        <v/>
      </c>
      <c r="AC2344" s="62" t="str">
        <f>IFERROR(VLOOKUP($B2344,'로템1,2단계-고장설명'!$B$4:$O$341,COLUMN()-16,FALSE),"")</f>
        <v/>
      </c>
      <c r="AD2344" s="62" t="str">
        <f>IFERROR(VLOOKUP($B2344,'로템1,2단계-고장설명'!$B$4:$O$341,COLUMN()-16,FALSE),"")</f>
        <v/>
      </c>
    </row>
    <row r="2345" spans="1:30" x14ac:dyDescent="0.4">
      <c r="A2345" s="60">
        <v>2343</v>
      </c>
      <c r="B2345" s="60">
        <v>238</v>
      </c>
      <c r="C2345" s="61" t="s">
        <v>17346</v>
      </c>
      <c r="D2345" s="60" t="s">
        <v>3661</v>
      </c>
      <c r="E2345" s="60">
        <v>5</v>
      </c>
      <c r="F2345" s="60" t="s">
        <v>11998</v>
      </c>
      <c r="G2345" s="60" t="s">
        <v>3034</v>
      </c>
      <c r="H2345" s="57"/>
      <c r="L2345" s="62">
        <v>2343</v>
      </c>
      <c r="M2345" s="140">
        <f t="shared" si="222"/>
        <v>238</v>
      </c>
      <c r="N2345" s="62">
        <f t="shared" si="223"/>
        <v>238</v>
      </c>
      <c r="O2345" s="62" t="str">
        <f t="shared" si="224"/>
        <v>BECU#5-4축스키드신호</v>
      </c>
      <c r="P2345" s="62" t="str">
        <f t="shared" si="225"/>
        <v>T2</v>
      </c>
      <c r="Q2345" s="62" t="str">
        <f t="shared" si="226"/>
        <v>W</v>
      </c>
      <c r="R2345" s="62" t="str">
        <f>IFERROR(VLOOKUP($B2345,'로템1,2단계-고장설명'!$B$4:$O$341,COLUMN()-16,FALSE),"")</f>
        <v/>
      </c>
      <c r="S2345" s="62" t="str">
        <f>IFERROR(VLOOKUP($B2345,'로템1,2단계-고장설명'!$B$4:$O$341,COLUMN()-16,FALSE),"")</f>
        <v/>
      </c>
      <c r="T2345" s="62" t="str">
        <f t="shared" si="227"/>
        <v>BECU</v>
      </c>
      <c r="U2345" s="62" t="str">
        <f>IFERROR(VLOOKUP($B2345,'로템1,2단계-고장설명'!$B$4:$O$341,COLUMN()-16,FALSE),"")</f>
        <v/>
      </c>
      <c r="V2345" s="62" t="str">
        <f>IFERROR(VLOOKUP($B2345,'로템1,2단계-고장설명'!$B$4:$O$341,COLUMN()-16,FALSE),"")</f>
        <v/>
      </c>
      <c r="W2345" s="62" t="str">
        <f>IFERROR(VLOOKUP($B2345,'로템1,2단계-고장설명'!$B$4:$O$341,COLUMN()-16,FALSE),"")</f>
        <v/>
      </c>
      <c r="X2345" s="62" t="str">
        <f>IFERROR(VLOOKUP($B2345,'로템1,2단계-고장설명'!$B$4:$O$341,COLUMN()-16,FALSE),"")</f>
        <v/>
      </c>
      <c r="Y2345" s="62" t="str">
        <f>IFERROR(VLOOKUP($B2345,'로템1,2단계-고장설명'!$B$4:$O$341,COLUMN()-16,FALSE),"")</f>
        <v/>
      </c>
      <c r="Z2345" s="62" t="str">
        <f>IFERROR(VLOOKUP($B2345,'로템1,2단계-고장설명'!$B$4:$O$341,COLUMN()-16,FALSE),"")</f>
        <v/>
      </c>
      <c r="AA2345" s="62" t="str">
        <f>IFERROR(VLOOKUP($B2345,'로템1,2단계-고장설명'!$B$4:$O$341,COLUMN()-16,FALSE),"")</f>
        <v/>
      </c>
      <c r="AB2345" s="62" t="str">
        <f>IFERROR(VLOOKUP($B2345,'로템1,2단계-고장설명'!$B$4:$O$341,COLUMN()-16,FALSE),"")</f>
        <v/>
      </c>
      <c r="AC2345" s="62" t="str">
        <f>IFERROR(VLOOKUP($B2345,'로템1,2단계-고장설명'!$B$4:$O$341,COLUMN()-16,FALSE),"")</f>
        <v/>
      </c>
      <c r="AD2345" s="62" t="str">
        <f>IFERROR(VLOOKUP($B2345,'로템1,2단계-고장설명'!$B$4:$O$341,COLUMN()-16,FALSE),"")</f>
        <v/>
      </c>
    </row>
    <row r="2346" spans="1:30" x14ac:dyDescent="0.4">
      <c r="A2346" s="60">
        <v>2344</v>
      </c>
      <c r="B2346" s="60">
        <v>239</v>
      </c>
      <c r="C2346" s="61" t="s">
        <v>17347</v>
      </c>
      <c r="D2346" s="60" t="s">
        <v>3661</v>
      </c>
      <c r="E2346" s="60">
        <v>5</v>
      </c>
      <c r="F2346" s="60" t="s">
        <v>11998</v>
      </c>
      <c r="G2346" s="60" t="s">
        <v>3034</v>
      </c>
      <c r="H2346" s="57"/>
      <c r="L2346" s="62">
        <v>2344</v>
      </c>
      <c r="M2346" s="140">
        <f t="shared" si="222"/>
        <v>239</v>
      </c>
      <c r="N2346" s="62">
        <f t="shared" si="223"/>
        <v>239</v>
      </c>
      <c r="O2346" s="62" t="str">
        <f t="shared" si="224"/>
        <v>BECU#5-3축스키드신호</v>
      </c>
      <c r="P2346" s="62" t="str">
        <f t="shared" si="225"/>
        <v>T2</v>
      </c>
      <c r="Q2346" s="62" t="str">
        <f t="shared" si="226"/>
        <v>W</v>
      </c>
      <c r="R2346" s="62" t="str">
        <f>IFERROR(VLOOKUP($B2346,'로템1,2단계-고장설명'!$B$4:$O$341,COLUMN()-16,FALSE),"")</f>
        <v/>
      </c>
      <c r="S2346" s="62" t="str">
        <f>IFERROR(VLOOKUP($B2346,'로템1,2단계-고장설명'!$B$4:$O$341,COLUMN()-16,FALSE),"")</f>
        <v/>
      </c>
      <c r="T2346" s="62" t="str">
        <f t="shared" si="227"/>
        <v>BECU</v>
      </c>
      <c r="U2346" s="62" t="str">
        <f>IFERROR(VLOOKUP($B2346,'로템1,2단계-고장설명'!$B$4:$O$341,COLUMN()-16,FALSE),"")</f>
        <v/>
      </c>
      <c r="V2346" s="62" t="str">
        <f>IFERROR(VLOOKUP($B2346,'로템1,2단계-고장설명'!$B$4:$O$341,COLUMN()-16,FALSE),"")</f>
        <v/>
      </c>
      <c r="W2346" s="62" t="str">
        <f>IFERROR(VLOOKUP($B2346,'로템1,2단계-고장설명'!$B$4:$O$341,COLUMN()-16,FALSE),"")</f>
        <v/>
      </c>
      <c r="X2346" s="62" t="str">
        <f>IFERROR(VLOOKUP($B2346,'로템1,2단계-고장설명'!$B$4:$O$341,COLUMN()-16,FALSE),"")</f>
        <v/>
      </c>
      <c r="Y2346" s="62" t="str">
        <f>IFERROR(VLOOKUP($B2346,'로템1,2단계-고장설명'!$B$4:$O$341,COLUMN()-16,FALSE),"")</f>
        <v/>
      </c>
      <c r="Z2346" s="62" t="str">
        <f>IFERROR(VLOOKUP($B2346,'로템1,2단계-고장설명'!$B$4:$O$341,COLUMN()-16,FALSE),"")</f>
        <v/>
      </c>
      <c r="AA2346" s="62" t="str">
        <f>IFERROR(VLOOKUP($B2346,'로템1,2단계-고장설명'!$B$4:$O$341,COLUMN()-16,FALSE),"")</f>
        <v/>
      </c>
      <c r="AB2346" s="62" t="str">
        <f>IFERROR(VLOOKUP($B2346,'로템1,2단계-고장설명'!$B$4:$O$341,COLUMN()-16,FALSE),"")</f>
        <v/>
      </c>
      <c r="AC2346" s="62" t="str">
        <f>IFERROR(VLOOKUP($B2346,'로템1,2단계-고장설명'!$B$4:$O$341,COLUMN()-16,FALSE),"")</f>
        <v/>
      </c>
      <c r="AD2346" s="62" t="str">
        <f>IFERROR(VLOOKUP($B2346,'로템1,2단계-고장설명'!$B$4:$O$341,COLUMN()-16,FALSE),"")</f>
        <v/>
      </c>
    </row>
    <row r="2347" spans="1:30" x14ac:dyDescent="0.4">
      <c r="A2347" s="60">
        <v>2345</v>
      </c>
      <c r="B2347" s="60">
        <v>240</v>
      </c>
      <c r="C2347" s="61" t="s">
        <v>17348</v>
      </c>
      <c r="D2347" s="60" t="s">
        <v>3661</v>
      </c>
      <c r="E2347" s="60">
        <v>5</v>
      </c>
      <c r="F2347" s="60" t="s">
        <v>11998</v>
      </c>
      <c r="G2347" s="60" t="s">
        <v>3034</v>
      </c>
      <c r="H2347" s="57"/>
      <c r="L2347" s="62">
        <v>2345</v>
      </c>
      <c r="M2347" s="140">
        <f t="shared" si="222"/>
        <v>240</v>
      </c>
      <c r="N2347" s="62">
        <f t="shared" si="223"/>
        <v>240</v>
      </c>
      <c r="O2347" s="62" t="str">
        <f t="shared" si="224"/>
        <v>BECU#5-2축스키드신호</v>
      </c>
      <c r="P2347" s="62" t="str">
        <f t="shared" si="225"/>
        <v>T2</v>
      </c>
      <c r="Q2347" s="62" t="str">
        <f t="shared" si="226"/>
        <v>W</v>
      </c>
      <c r="R2347" s="62" t="str">
        <f>IFERROR(VLOOKUP($B2347,'로템1,2단계-고장설명'!$B$4:$O$341,COLUMN()-16,FALSE),"")</f>
        <v/>
      </c>
      <c r="S2347" s="62" t="str">
        <f>IFERROR(VLOOKUP($B2347,'로템1,2단계-고장설명'!$B$4:$O$341,COLUMN()-16,FALSE),"")</f>
        <v/>
      </c>
      <c r="T2347" s="62" t="str">
        <f t="shared" si="227"/>
        <v>BECU</v>
      </c>
      <c r="U2347" s="62" t="str">
        <f>IFERROR(VLOOKUP($B2347,'로템1,2단계-고장설명'!$B$4:$O$341,COLUMN()-16,FALSE),"")</f>
        <v/>
      </c>
      <c r="V2347" s="62" t="str">
        <f>IFERROR(VLOOKUP($B2347,'로템1,2단계-고장설명'!$B$4:$O$341,COLUMN()-16,FALSE),"")</f>
        <v/>
      </c>
      <c r="W2347" s="62" t="str">
        <f>IFERROR(VLOOKUP($B2347,'로템1,2단계-고장설명'!$B$4:$O$341,COLUMN()-16,FALSE),"")</f>
        <v/>
      </c>
      <c r="X2347" s="62" t="str">
        <f>IFERROR(VLOOKUP($B2347,'로템1,2단계-고장설명'!$B$4:$O$341,COLUMN()-16,FALSE),"")</f>
        <v/>
      </c>
      <c r="Y2347" s="62" t="str">
        <f>IFERROR(VLOOKUP($B2347,'로템1,2단계-고장설명'!$B$4:$O$341,COLUMN()-16,FALSE),"")</f>
        <v/>
      </c>
      <c r="Z2347" s="62" t="str">
        <f>IFERROR(VLOOKUP($B2347,'로템1,2단계-고장설명'!$B$4:$O$341,COLUMN()-16,FALSE),"")</f>
        <v/>
      </c>
      <c r="AA2347" s="62" t="str">
        <f>IFERROR(VLOOKUP($B2347,'로템1,2단계-고장설명'!$B$4:$O$341,COLUMN()-16,FALSE),"")</f>
        <v/>
      </c>
      <c r="AB2347" s="62" t="str">
        <f>IFERROR(VLOOKUP($B2347,'로템1,2단계-고장설명'!$B$4:$O$341,COLUMN()-16,FALSE),"")</f>
        <v/>
      </c>
      <c r="AC2347" s="62" t="str">
        <f>IFERROR(VLOOKUP($B2347,'로템1,2단계-고장설명'!$B$4:$O$341,COLUMN()-16,FALSE),"")</f>
        <v/>
      </c>
      <c r="AD2347" s="62" t="str">
        <f>IFERROR(VLOOKUP($B2347,'로템1,2단계-고장설명'!$B$4:$O$341,COLUMN()-16,FALSE),"")</f>
        <v/>
      </c>
    </row>
    <row r="2348" spans="1:30" x14ac:dyDescent="0.4">
      <c r="A2348" s="60">
        <v>2346</v>
      </c>
      <c r="B2348" s="60">
        <v>241</v>
      </c>
      <c r="C2348" s="61" t="s">
        <v>17349</v>
      </c>
      <c r="D2348" s="60" t="s">
        <v>3661</v>
      </c>
      <c r="E2348" s="60">
        <v>5</v>
      </c>
      <c r="F2348" s="60" t="s">
        <v>11998</v>
      </c>
      <c r="G2348" s="60" t="s">
        <v>3034</v>
      </c>
      <c r="H2348" s="57"/>
      <c r="L2348" s="62">
        <v>2346</v>
      </c>
      <c r="M2348" s="140">
        <f t="shared" si="222"/>
        <v>241</v>
      </c>
      <c r="N2348" s="62">
        <f t="shared" si="223"/>
        <v>241</v>
      </c>
      <c r="O2348" s="62" t="str">
        <f t="shared" si="224"/>
        <v>BECU#5-1축스키드신호</v>
      </c>
      <c r="P2348" s="62" t="str">
        <f t="shared" si="225"/>
        <v>T2</v>
      </c>
      <c r="Q2348" s="62" t="str">
        <f t="shared" si="226"/>
        <v>W</v>
      </c>
      <c r="R2348" s="62" t="str">
        <f>IFERROR(VLOOKUP($B2348,'로템1,2단계-고장설명'!$B$4:$O$341,COLUMN()-16,FALSE),"")</f>
        <v/>
      </c>
      <c r="S2348" s="62" t="str">
        <f>IFERROR(VLOOKUP($B2348,'로템1,2단계-고장설명'!$B$4:$O$341,COLUMN()-16,FALSE),"")</f>
        <v/>
      </c>
      <c r="T2348" s="62" t="str">
        <f t="shared" si="227"/>
        <v>BECU</v>
      </c>
      <c r="U2348" s="62" t="str">
        <f>IFERROR(VLOOKUP($B2348,'로템1,2단계-고장설명'!$B$4:$O$341,COLUMN()-16,FALSE),"")</f>
        <v/>
      </c>
      <c r="V2348" s="62" t="str">
        <f>IFERROR(VLOOKUP($B2348,'로템1,2단계-고장설명'!$B$4:$O$341,COLUMN()-16,FALSE),"")</f>
        <v/>
      </c>
      <c r="W2348" s="62" t="str">
        <f>IFERROR(VLOOKUP($B2348,'로템1,2단계-고장설명'!$B$4:$O$341,COLUMN()-16,FALSE),"")</f>
        <v/>
      </c>
      <c r="X2348" s="62" t="str">
        <f>IFERROR(VLOOKUP($B2348,'로템1,2단계-고장설명'!$B$4:$O$341,COLUMN()-16,FALSE),"")</f>
        <v/>
      </c>
      <c r="Y2348" s="62" t="str">
        <f>IFERROR(VLOOKUP($B2348,'로템1,2단계-고장설명'!$B$4:$O$341,COLUMN()-16,FALSE),"")</f>
        <v/>
      </c>
      <c r="Z2348" s="62" t="str">
        <f>IFERROR(VLOOKUP($B2348,'로템1,2단계-고장설명'!$B$4:$O$341,COLUMN()-16,FALSE),"")</f>
        <v/>
      </c>
      <c r="AA2348" s="62" t="str">
        <f>IFERROR(VLOOKUP($B2348,'로템1,2단계-고장설명'!$B$4:$O$341,COLUMN()-16,FALSE),"")</f>
        <v/>
      </c>
      <c r="AB2348" s="62" t="str">
        <f>IFERROR(VLOOKUP($B2348,'로템1,2단계-고장설명'!$B$4:$O$341,COLUMN()-16,FALSE),"")</f>
        <v/>
      </c>
      <c r="AC2348" s="62" t="str">
        <f>IFERROR(VLOOKUP($B2348,'로템1,2단계-고장설명'!$B$4:$O$341,COLUMN()-16,FALSE),"")</f>
        <v/>
      </c>
      <c r="AD2348" s="62" t="str">
        <f>IFERROR(VLOOKUP($B2348,'로템1,2단계-고장설명'!$B$4:$O$341,COLUMN()-16,FALSE),"")</f>
        <v/>
      </c>
    </row>
    <row r="2349" spans="1:30" x14ac:dyDescent="0.4">
      <c r="A2349" s="60">
        <v>2347</v>
      </c>
      <c r="B2349" s="60">
        <v>238</v>
      </c>
      <c r="C2349" s="61" t="s">
        <v>17350</v>
      </c>
      <c r="D2349" s="60" t="s">
        <v>3662</v>
      </c>
      <c r="E2349" s="60">
        <v>6</v>
      </c>
      <c r="F2349" s="60" t="s">
        <v>11998</v>
      </c>
      <c r="G2349" s="60" t="s">
        <v>3034</v>
      </c>
      <c r="H2349" s="57"/>
      <c r="L2349" s="62">
        <v>2347</v>
      </c>
      <c r="M2349" s="140">
        <f t="shared" si="222"/>
        <v>238</v>
      </c>
      <c r="N2349" s="62">
        <f t="shared" si="223"/>
        <v>238</v>
      </c>
      <c r="O2349" s="62" t="str">
        <f t="shared" si="224"/>
        <v>BECU#6-4축스키드신호</v>
      </c>
      <c r="P2349" s="62" t="str">
        <f t="shared" si="225"/>
        <v>M3</v>
      </c>
      <c r="Q2349" s="62" t="str">
        <f t="shared" si="226"/>
        <v>W</v>
      </c>
      <c r="R2349" s="62" t="str">
        <f>IFERROR(VLOOKUP($B2349,'로템1,2단계-고장설명'!$B$4:$O$341,COLUMN()-16,FALSE),"")</f>
        <v/>
      </c>
      <c r="S2349" s="62" t="str">
        <f>IFERROR(VLOOKUP($B2349,'로템1,2단계-고장설명'!$B$4:$O$341,COLUMN()-16,FALSE),"")</f>
        <v/>
      </c>
      <c r="T2349" s="62" t="str">
        <f t="shared" si="227"/>
        <v>BECU</v>
      </c>
      <c r="U2349" s="62" t="str">
        <f>IFERROR(VLOOKUP($B2349,'로템1,2단계-고장설명'!$B$4:$O$341,COLUMN()-16,FALSE),"")</f>
        <v/>
      </c>
      <c r="V2349" s="62" t="str">
        <f>IFERROR(VLOOKUP($B2349,'로템1,2단계-고장설명'!$B$4:$O$341,COLUMN()-16,FALSE),"")</f>
        <v/>
      </c>
      <c r="W2349" s="62" t="str">
        <f>IFERROR(VLOOKUP($B2349,'로템1,2단계-고장설명'!$B$4:$O$341,COLUMN()-16,FALSE),"")</f>
        <v/>
      </c>
      <c r="X2349" s="62" t="str">
        <f>IFERROR(VLOOKUP($B2349,'로템1,2단계-고장설명'!$B$4:$O$341,COLUMN()-16,FALSE),"")</f>
        <v/>
      </c>
      <c r="Y2349" s="62" t="str">
        <f>IFERROR(VLOOKUP($B2349,'로템1,2단계-고장설명'!$B$4:$O$341,COLUMN()-16,FALSE),"")</f>
        <v/>
      </c>
      <c r="Z2349" s="62" t="str">
        <f>IFERROR(VLOOKUP($B2349,'로템1,2단계-고장설명'!$B$4:$O$341,COLUMN()-16,FALSE),"")</f>
        <v/>
      </c>
      <c r="AA2349" s="62" t="str">
        <f>IFERROR(VLOOKUP($B2349,'로템1,2단계-고장설명'!$B$4:$O$341,COLUMN()-16,FALSE),"")</f>
        <v/>
      </c>
      <c r="AB2349" s="62" t="str">
        <f>IFERROR(VLOOKUP($B2349,'로템1,2단계-고장설명'!$B$4:$O$341,COLUMN()-16,FALSE),"")</f>
        <v/>
      </c>
      <c r="AC2349" s="62" t="str">
        <f>IFERROR(VLOOKUP($B2349,'로템1,2단계-고장설명'!$B$4:$O$341,COLUMN()-16,FALSE),"")</f>
        <v/>
      </c>
      <c r="AD2349" s="62" t="str">
        <f>IFERROR(VLOOKUP($B2349,'로템1,2단계-고장설명'!$B$4:$O$341,COLUMN()-16,FALSE),"")</f>
        <v/>
      </c>
    </row>
    <row r="2350" spans="1:30" x14ac:dyDescent="0.4">
      <c r="A2350" s="60">
        <v>2348</v>
      </c>
      <c r="B2350" s="60">
        <v>239</v>
      </c>
      <c r="C2350" s="61" t="s">
        <v>17351</v>
      </c>
      <c r="D2350" s="60" t="s">
        <v>3662</v>
      </c>
      <c r="E2350" s="60">
        <v>6</v>
      </c>
      <c r="F2350" s="60" t="s">
        <v>11998</v>
      </c>
      <c r="G2350" s="60" t="s">
        <v>3034</v>
      </c>
      <c r="H2350" s="57"/>
      <c r="L2350" s="62">
        <v>2348</v>
      </c>
      <c r="M2350" s="140">
        <f t="shared" si="222"/>
        <v>239</v>
      </c>
      <c r="N2350" s="62">
        <f t="shared" si="223"/>
        <v>239</v>
      </c>
      <c r="O2350" s="62" t="str">
        <f t="shared" si="224"/>
        <v>BECU#6-3축스키드신호</v>
      </c>
      <c r="P2350" s="62" t="str">
        <f t="shared" si="225"/>
        <v>M3</v>
      </c>
      <c r="Q2350" s="62" t="str">
        <f t="shared" si="226"/>
        <v>W</v>
      </c>
      <c r="R2350" s="62" t="str">
        <f>IFERROR(VLOOKUP($B2350,'로템1,2단계-고장설명'!$B$4:$O$341,COLUMN()-16,FALSE),"")</f>
        <v/>
      </c>
      <c r="S2350" s="62" t="str">
        <f>IFERROR(VLOOKUP($B2350,'로템1,2단계-고장설명'!$B$4:$O$341,COLUMN()-16,FALSE),"")</f>
        <v/>
      </c>
      <c r="T2350" s="62" t="str">
        <f t="shared" si="227"/>
        <v>BECU</v>
      </c>
      <c r="U2350" s="62" t="str">
        <f>IFERROR(VLOOKUP($B2350,'로템1,2단계-고장설명'!$B$4:$O$341,COLUMN()-16,FALSE),"")</f>
        <v/>
      </c>
      <c r="V2350" s="62" t="str">
        <f>IFERROR(VLOOKUP($B2350,'로템1,2단계-고장설명'!$B$4:$O$341,COLUMN()-16,FALSE),"")</f>
        <v/>
      </c>
      <c r="W2350" s="62" t="str">
        <f>IFERROR(VLOOKUP($B2350,'로템1,2단계-고장설명'!$B$4:$O$341,COLUMN()-16,FALSE),"")</f>
        <v/>
      </c>
      <c r="X2350" s="62" t="str">
        <f>IFERROR(VLOOKUP($B2350,'로템1,2단계-고장설명'!$B$4:$O$341,COLUMN()-16,FALSE),"")</f>
        <v/>
      </c>
      <c r="Y2350" s="62" t="str">
        <f>IFERROR(VLOOKUP($B2350,'로템1,2단계-고장설명'!$B$4:$O$341,COLUMN()-16,FALSE),"")</f>
        <v/>
      </c>
      <c r="Z2350" s="62" t="str">
        <f>IFERROR(VLOOKUP($B2350,'로템1,2단계-고장설명'!$B$4:$O$341,COLUMN()-16,FALSE),"")</f>
        <v/>
      </c>
      <c r="AA2350" s="62" t="str">
        <f>IFERROR(VLOOKUP($B2350,'로템1,2단계-고장설명'!$B$4:$O$341,COLUMN()-16,FALSE),"")</f>
        <v/>
      </c>
      <c r="AB2350" s="62" t="str">
        <f>IFERROR(VLOOKUP($B2350,'로템1,2단계-고장설명'!$B$4:$O$341,COLUMN()-16,FALSE),"")</f>
        <v/>
      </c>
      <c r="AC2350" s="62" t="str">
        <f>IFERROR(VLOOKUP($B2350,'로템1,2단계-고장설명'!$B$4:$O$341,COLUMN()-16,FALSE),"")</f>
        <v/>
      </c>
      <c r="AD2350" s="62" t="str">
        <f>IFERROR(VLOOKUP($B2350,'로템1,2단계-고장설명'!$B$4:$O$341,COLUMN()-16,FALSE),"")</f>
        <v/>
      </c>
    </row>
    <row r="2351" spans="1:30" x14ac:dyDescent="0.4">
      <c r="A2351" s="60">
        <v>2349</v>
      </c>
      <c r="B2351" s="60">
        <v>240</v>
      </c>
      <c r="C2351" s="61" t="s">
        <v>17352</v>
      </c>
      <c r="D2351" s="60" t="s">
        <v>3662</v>
      </c>
      <c r="E2351" s="60">
        <v>6</v>
      </c>
      <c r="F2351" s="60" t="s">
        <v>11998</v>
      </c>
      <c r="G2351" s="60" t="s">
        <v>3034</v>
      </c>
      <c r="H2351" s="57"/>
      <c r="L2351" s="62">
        <v>2349</v>
      </c>
      <c r="M2351" s="140">
        <f t="shared" si="222"/>
        <v>240</v>
      </c>
      <c r="N2351" s="62">
        <f t="shared" si="223"/>
        <v>240</v>
      </c>
      <c r="O2351" s="62" t="str">
        <f t="shared" si="224"/>
        <v>BECU#6-2축스키드신호</v>
      </c>
      <c r="P2351" s="62" t="str">
        <f t="shared" si="225"/>
        <v>M3</v>
      </c>
      <c r="Q2351" s="62" t="str">
        <f t="shared" si="226"/>
        <v>W</v>
      </c>
      <c r="R2351" s="62" t="str">
        <f>IFERROR(VLOOKUP($B2351,'로템1,2단계-고장설명'!$B$4:$O$341,COLUMN()-16,FALSE),"")</f>
        <v/>
      </c>
      <c r="S2351" s="62" t="str">
        <f>IFERROR(VLOOKUP($B2351,'로템1,2단계-고장설명'!$B$4:$O$341,COLUMN()-16,FALSE),"")</f>
        <v/>
      </c>
      <c r="T2351" s="62" t="str">
        <f t="shared" si="227"/>
        <v>BECU</v>
      </c>
      <c r="U2351" s="62" t="str">
        <f>IFERROR(VLOOKUP($B2351,'로템1,2단계-고장설명'!$B$4:$O$341,COLUMN()-16,FALSE),"")</f>
        <v/>
      </c>
      <c r="V2351" s="62" t="str">
        <f>IFERROR(VLOOKUP($B2351,'로템1,2단계-고장설명'!$B$4:$O$341,COLUMN()-16,FALSE),"")</f>
        <v/>
      </c>
      <c r="W2351" s="62" t="str">
        <f>IFERROR(VLOOKUP($B2351,'로템1,2단계-고장설명'!$B$4:$O$341,COLUMN()-16,FALSE),"")</f>
        <v/>
      </c>
      <c r="X2351" s="62" t="str">
        <f>IFERROR(VLOOKUP($B2351,'로템1,2단계-고장설명'!$B$4:$O$341,COLUMN()-16,FALSE),"")</f>
        <v/>
      </c>
      <c r="Y2351" s="62" t="str">
        <f>IFERROR(VLOOKUP($B2351,'로템1,2단계-고장설명'!$B$4:$O$341,COLUMN()-16,FALSE),"")</f>
        <v/>
      </c>
      <c r="Z2351" s="62" t="str">
        <f>IFERROR(VLOOKUP($B2351,'로템1,2단계-고장설명'!$B$4:$O$341,COLUMN()-16,FALSE),"")</f>
        <v/>
      </c>
      <c r="AA2351" s="62" t="str">
        <f>IFERROR(VLOOKUP($B2351,'로템1,2단계-고장설명'!$B$4:$O$341,COLUMN()-16,FALSE),"")</f>
        <v/>
      </c>
      <c r="AB2351" s="62" t="str">
        <f>IFERROR(VLOOKUP($B2351,'로템1,2단계-고장설명'!$B$4:$O$341,COLUMN()-16,FALSE),"")</f>
        <v/>
      </c>
      <c r="AC2351" s="62" t="str">
        <f>IFERROR(VLOOKUP($B2351,'로템1,2단계-고장설명'!$B$4:$O$341,COLUMN()-16,FALSE),"")</f>
        <v/>
      </c>
      <c r="AD2351" s="62" t="str">
        <f>IFERROR(VLOOKUP($B2351,'로템1,2단계-고장설명'!$B$4:$O$341,COLUMN()-16,FALSE),"")</f>
        <v/>
      </c>
    </row>
    <row r="2352" spans="1:30" x14ac:dyDescent="0.4">
      <c r="A2352" s="60">
        <v>2350</v>
      </c>
      <c r="B2352" s="60">
        <v>241</v>
      </c>
      <c r="C2352" s="61" t="s">
        <v>17353</v>
      </c>
      <c r="D2352" s="60" t="s">
        <v>3662</v>
      </c>
      <c r="E2352" s="60">
        <v>6</v>
      </c>
      <c r="F2352" s="60" t="s">
        <v>11998</v>
      </c>
      <c r="G2352" s="60" t="s">
        <v>3034</v>
      </c>
      <c r="H2352" s="57"/>
      <c r="L2352" s="62">
        <v>2350</v>
      </c>
      <c r="M2352" s="140">
        <f t="shared" si="222"/>
        <v>241</v>
      </c>
      <c r="N2352" s="62">
        <f t="shared" si="223"/>
        <v>241</v>
      </c>
      <c r="O2352" s="62" t="str">
        <f t="shared" si="224"/>
        <v>BECU#6-1축스키드신호</v>
      </c>
      <c r="P2352" s="62" t="str">
        <f t="shared" si="225"/>
        <v>M3</v>
      </c>
      <c r="Q2352" s="62" t="str">
        <f t="shared" si="226"/>
        <v>W</v>
      </c>
      <c r="R2352" s="62" t="str">
        <f>IFERROR(VLOOKUP($B2352,'로템1,2단계-고장설명'!$B$4:$O$341,COLUMN()-16,FALSE),"")</f>
        <v/>
      </c>
      <c r="S2352" s="62" t="str">
        <f>IFERROR(VLOOKUP($B2352,'로템1,2단계-고장설명'!$B$4:$O$341,COLUMN()-16,FALSE),"")</f>
        <v/>
      </c>
      <c r="T2352" s="62" t="str">
        <f t="shared" si="227"/>
        <v>BECU</v>
      </c>
      <c r="U2352" s="62" t="str">
        <f>IFERROR(VLOOKUP($B2352,'로템1,2단계-고장설명'!$B$4:$O$341,COLUMN()-16,FALSE),"")</f>
        <v/>
      </c>
      <c r="V2352" s="62" t="str">
        <f>IFERROR(VLOOKUP($B2352,'로템1,2단계-고장설명'!$B$4:$O$341,COLUMN()-16,FALSE),"")</f>
        <v/>
      </c>
      <c r="W2352" s="62" t="str">
        <f>IFERROR(VLOOKUP($B2352,'로템1,2단계-고장설명'!$B$4:$O$341,COLUMN()-16,FALSE),"")</f>
        <v/>
      </c>
      <c r="X2352" s="62" t="str">
        <f>IFERROR(VLOOKUP($B2352,'로템1,2단계-고장설명'!$B$4:$O$341,COLUMN()-16,FALSE),"")</f>
        <v/>
      </c>
      <c r="Y2352" s="62" t="str">
        <f>IFERROR(VLOOKUP($B2352,'로템1,2단계-고장설명'!$B$4:$O$341,COLUMN()-16,FALSE),"")</f>
        <v/>
      </c>
      <c r="Z2352" s="62" t="str">
        <f>IFERROR(VLOOKUP($B2352,'로템1,2단계-고장설명'!$B$4:$O$341,COLUMN()-16,FALSE),"")</f>
        <v/>
      </c>
      <c r="AA2352" s="62" t="str">
        <f>IFERROR(VLOOKUP($B2352,'로템1,2단계-고장설명'!$B$4:$O$341,COLUMN()-16,FALSE),"")</f>
        <v/>
      </c>
      <c r="AB2352" s="62" t="str">
        <f>IFERROR(VLOOKUP($B2352,'로템1,2단계-고장설명'!$B$4:$O$341,COLUMN()-16,FALSE),"")</f>
        <v/>
      </c>
      <c r="AC2352" s="62" t="str">
        <f>IFERROR(VLOOKUP($B2352,'로템1,2단계-고장설명'!$B$4:$O$341,COLUMN()-16,FALSE),"")</f>
        <v/>
      </c>
      <c r="AD2352" s="62" t="str">
        <f>IFERROR(VLOOKUP($B2352,'로템1,2단계-고장설명'!$B$4:$O$341,COLUMN()-16,FALSE),"")</f>
        <v/>
      </c>
    </row>
    <row r="2353" spans="1:30" x14ac:dyDescent="0.4">
      <c r="A2353" s="60">
        <v>2351</v>
      </c>
      <c r="B2353" s="60">
        <v>238</v>
      </c>
      <c r="C2353" s="61" t="s">
        <v>17354</v>
      </c>
      <c r="D2353" s="60" t="s">
        <v>3663</v>
      </c>
      <c r="E2353" s="60">
        <v>7</v>
      </c>
      <c r="F2353" s="60" t="s">
        <v>11998</v>
      </c>
      <c r="G2353" s="60" t="s">
        <v>3034</v>
      </c>
      <c r="H2353" s="57"/>
      <c r="L2353" s="62">
        <v>2351</v>
      </c>
      <c r="M2353" s="140">
        <f t="shared" si="222"/>
        <v>238</v>
      </c>
      <c r="N2353" s="62">
        <f t="shared" si="223"/>
        <v>238</v>
      </c>
      <c r="O2353" s="62" t="str">
        <f t="shared" si="224"/>
        <v>BECU#7-4축스키드신호</v>
      </c>
      <c r="P2353" s="62" t="str">
        <f t="shared" si="225"/>
        <v>M4</v>
      </c>
      <c r="Q2353" s="62" t="str">
        <f t="shared" si="226"/>
        <v>W</v>
      </c>
      <c r="R2353" s="62" t="str">
        <f>IFERROR(VLOOKUP($B2353,'로템1,2단계-고장설명'!$B$4:$O$341,COLUMN()-16,FALSE),"")</f>
        <v/>
      </c>
      <c r="S2353" s="62" t="str">
        <f>IFERROR(VLOOKUP($B2353,'로템1,2단계-고장설명'!$B$4:$O$341,COLUMN()-16,FALSE),"")</f>
        <v/>
      </c>
      <c r="T2353" s="62" t="str">
        <f t="shared" si="227"/>
        <v>BECU</v>
      </c>
      <c r="U2353" s="62" t="str">
        <f>IFERROR(VLOOKUP($B2353,'로템1,2단계-고장설명'!$B$4:$O$341,COLUMN()-16,FALSE),"")</f>
        <v/>
      </c>
      <c r="V2353" s="62" t="str">
        <f>IFERROR(VLOOKUP($B2353,'로템1,2단계-고장설명'!$B$4:$O$341,COLUMN()-16,FALSE),"")</f>
        <v/>
      </c>
      <c r="W2353" s="62" t="str">
        <f>IFERROR(VLOOKUP($B2353,'로템1,2단계-고장설명'!$B$4:$O$341,COLUMN()-16,FALSE),"")</f>
        <v/>
      </c>
      <c r="X2353" s="62" t="str">
        <f>IFERROR(VLOOKUP($B2353,'로템1,2단계-고장설명'!$B$4:$O$341,COLUMN()-16,FALSE),"")</f>
        <v/>
      </c>
      <c r="Y2353" s="62" t="str">
        <f>IFERROR(VLOOKUP($B2353,'로템1,2단계-고장설명'!$B$4:$O$341,COLUMN()-16,FALSE),"")</f>
        <v/>
      </c>
      <c r="Z2353" s="62" t="str">
        <f>IFERROR(VLOOKUP($B2353,'로템1,2단계-고장설명'!$B$4:$O$341,COLUMN()-16,FALSE),"")</f>
        <v/>
      </c>
      <c r="AA2353" s="62" t="str">
        <f>IFERROR(VLOOKUP($B2353,'로템1,2단계-고장설명'!$B$4:$O$341,COLUMN()-16,FALSE),"")</f>
        <v/>
      </c>
      <c r="AB2353" s="62" t="str">
        <f>IFERROR(VLOOKUP($B2353,'로템1,2단계-고장설명'!$B$4:$O$341,COLUMN()-16,FALSE),"")</f>
        <v/>
      </c>
      <c r="AC2353" s="62" t="str">
        <f>IFERROR(VLOOKUP($B2353,'로템1,2단계-고장설명'!$B$4:$O$341,COLUMN()-16,FALSE),"")</f>
        <v/>
      </c>
      <c r="AD2353" s="62" t="str">
        <f>IFERROR(VLOOKUP($B2353,'로템1,2단계-고장설명'!$B$4:$O$341,COLUMN()-16,FALSE),"")</f>
        <v/>
      </c>
    </row>
    <row r="2354" spans="1:30" x14ac:dyDescent="0.4">
      <c r="A2354" s="60">
        <v>2352</v>
      </c>
      <c r="B2354" s="60">
        <v>239</v>
      </c>
      <c r="C2354" s="61" t="s">
        <v>17355</v>
      </c>
      <c r="D2354" s="60" t="s">
        <v>3663</v>
      </c>
      <c r="E2354" s="60">
        <v>7</v>
      </c>
      <c r="F2354" s="60" t="s">
        <v>11998</v>
      </c>
      <c r="G2354" s="60" t="s">
        <v>3034</v>
      </c>
      <c r="H2354" s="57"/>
      <c r="L2354" s="62">
        <v>2352</v>
      </c>
      <c r="M2354" s="140">
        <f t="shared" si="222"/>
        <v>239</v>
      </c>
      <c r="N2354" s="62">
        <f t="shared" si="223"/>
        <v>239</v>
      </c>
      <c r="O2354" s="62" t="str">
        <f t="shared" si="224"/>
        <v>BECU#7-3축스키드신호</v>
      </c>
      <c r="P2354" s="62" t="str">
        <f t="shared" si="225"/>
        <v>M4</v>
      </c>
      <c r="Q2354" s="62" t="str">
        <f t="shared" si="226"/>
        <v>W</v>
      </c>
      <c r="R2354" s="62" t="str">
        <f>IFERROR(VLOOKUP($B2354,'로템1,2단계-고장설명'!$B$4:$O$341,COLUMN()-16,FALSE),"")</f>
        <v/>
      </c>
      <c r="S2354" s="62" t="str">
        <f>IFERROR(VLOOKUP($B2354,'로템1,2단계-고장설명'!$B$4:$O$341,COLUMN()-16,FALSE),"")</f>
        <v/>
      </c>
      <c r="T2354" s="62" t="str">
        <f t="shared" si="227"/>
        <v>BECU</v>
      </c>
      <c r="U2354" s="62" t="str">
        <f>IFERROR(VLOOKUP($B2354,'로템1,2단계-고장설명'!$B$4:$O$341,COLUMN()-16,FALSE),"")</f>
        <v/>
      </c>
      <c r="V2354" s="62" t="str">
        <f>IFERROR(VLOOKUP($B2354,'로템1,2단계-고장설명'!$B$4:$O$341,COLUMN()-16,FALSE),"")</f>
        <v/>
      </c>
      <c r="W2354" s="62" t="str">
        <f>IFERROR(VLOOKUP($B2354,'로템1,2단계-고장설명'!$B$4:$O$341,COLUMN()-16,FALSE),"")</f>
        <v/>
      </c>
      <c r="X2354" s="62" t="str">
        <f>IFERROR(VLOOKUP($B2354,'로템1,2단계-고장설명'!$B$4:$O$341,COLUMN()-16,FALSE),"")</f>
        <v/>
      </c>
      <c r="Y2354" s="62" t="str">
        <f>IFERROR(VLOOKUP($B2354,'로템1,2단계-고장설명'!$B$4:$O$341,COLUMN()-16,FALSE),"")</f>
        <v/>
      </c>
      <c r="Z2354" s="62" t="str">
        <f>IFERROR(VLOOKUP($B2354,'로템1,2단계-고장설명'!$B$4:$O$341,COLUMN()-16,FALSE),"")</f>
        <v/>
      </c>
      <c r="AA2354" s="62" t="str">
        <f>IFERROR(VLOOKUP($B2354,'로템1,2단계-고장설명'!$B$4:$O$341,COLUMN()-16,FALSE),"")</f>
        <v/>
      </c>
      <c r="AB2354" s="62" t="str">
        <f>IFERROR(VLOOKUP($B2354,'로템1,2단계-고장설명'!$B$4:$O$341,COLUMN()-16,FALSE),"")</f>
        <v/>
      </c>
      <c r="AC2354" s="62" t="str">
        <f>IFERROR(VLOOKUP($B2354,'로템1,2단계-고장설명'!$B$4:$O$341,COLUMN()-16,FALSE),"")</f>
        <v/>
      </c>
      <c r="AD2354" s="62" t="str">
        <f>IFERROR(VLOOKUP($B2354,'로템1,2단계-고장설명'!$B$4:$O$341,COLUMN()-16,FALSE),"")</f>
        <v/>
      </c>
    </row>
    <row r="2355" spans="1:30" x14ac:dyDescent="0.4">
      <c r="A2355" s="60">
        <v>2353</v>
      </c>
      <c r="B2355" s="60">
        <v>240</v>
      </c>
      <c r="C2355" s="61" t="s">
        <v>17356</v>
      </c>
      <c r="D2355" s="60" t="s">
        <v>3663</v>
      </c>
      <c r="E2355" s="60">
        <v>7</v>
      </c>
      <c r="F2355" s="60" t="s">
        <v>11998</v>
      </c>
      <c r="G2355" s="60" t="s">
        <v>3034</v>
      </c>
      <c r="H2355" s="57"/>
      <c r="L2355" s="62">
        <v>2353</v>
      </c>
      <c r="M2355" s="140">
        <f t="shared" si="222"/>
        <v>240</v>
      </c>
      <c r="N2355" s="62">
        <f t="shared" si="223"/>
        <v>240</v>
      </c>
      <c r="O2355" s="62" t="str">
        <f t="shared" si="224"/>
        <v>BECU#7-2축스키드신호</v>
      </c>
      <c r="P2355" s="62" t="str">
        <f t="shared" si="225"/>
        <v>M4</v>
      </c>
      <c r="Q2355" s="62" t="str">
        <f t="shared" si="226"/>
        <v>W</v>
      </c>
      <c r="R2355" s="62" t="str">
        <f>IFERROR(VLOOKUP($B2355,'로템1,2단계-고장설명'!$B$4:$O$341,COLUMN()-16,FALSE),"")</f>
        <v/>
      </c>
      <c r="S2355" s="62" t="str">
        <f>IFERROR(VLOOKUP($B2355,'로템1,2단계-고장설명'!$B$4:$O$341,COLUMN()-16,FALSE),"")</f>
        <v/>
      </c>
      <c r="T2355" s="62" t="str">
        <f t="shared" si="227"/>
        <v>BECU</v>
      </c>
      <c r="U2355" s="62" t="str">
        <f>IFERROR(VLOOKUP($B2355,'로템1,2단계-고장설명'!$B$4:$O$341,COLUMN()-16,FALSE),"")</f>
        <v/>
      </c>
      <c r="V2355" s="62" t="str">
        <f>IFERROR(VLOOKUP($B2355,'로템1,2단계-고장설명'!$B$4:$O$341,COLUMN()-16,FALSE),"")</f>
        <v/>
      </c>
      <c r="W2355" s="62" t="str">
        <f>IFERROR(VLOOKUP($B2355,'로템1,2단계-고장설명'!$B$4:$O$341,COLUMN()-16,FALSE),"")</f>
        <v/>
      </c>
      <c r="X2355" s="62" t="str">
        <f>IFERROR(VLOOKUP($B2355,'로템1,2단계-고장설명'!$B$4:$O$341,COLUMN()-16,FALSE),"")</f>
        <v/>
      </c>
      <c r="Y2355" s="62" t="str">
        <f>IFERROR(VLOOKUP($B2355,'로템1,2단계-고장설명'!$B$4:$O$341,COLUMN()-16,FALSE),"")</f>
        <v/>
      </c>
      <c r="Z2355" s="62" t="str">
        <f>IFERROR(VLOOKUP($B2355,'로템1,2단계-고장설명'!$B$4:$O$341,COLUMN()-16,FALSE),"")</f>
        <v/>
      </c>
      <c r="AA2355" s="62" t="str">
        <f>IFERROR(VLOOKUP($B2355,'로템1,2단계-고장설명'!$B$4:$O$341,COLUMN()-16,FALSE),"")</f>
        <v/>
      </c>
      <c r="AB2355" s="62" t="str">
        <f>IFERROR(VLOOKUP($B2355,'로템1,2단계-고장설명'!$B$4:$O$341,COLUMN()-16,FALSE),"")</f>
        <v/>
      </c>
      <c r="AC2355" s="62" t="str">
        <f>IFERROR(VLOOKUP($B2355,'로템1,2단계-고장설명'!$B$4:$O$341,COLUMN()-16,FALSE),"")</f>
        <v/>
      </c>
      <c r="AD2355" s="62" t="str">
        <f>IFERROR(VLOOKUP($B2355,'로템1,2단계-고장설명'!$B$4:$O$341,COLUMN()-16,FALSE),"")</f>
        <v/>
      </c>
    </row>
    <row r="2356" spans="1:30" x14ac:dyDescent="0.4">
      <c r="A2356" s="60">
        <v>2354</v>
      </c>
      <c r="B2356" s="60">
        <v>241</v>
      </c>
      <c r="C2356" s="61" t="s">
        <v>17357</v>
      </c>
      <c r="D2356" s="60" t="s">
        <v>3663</v>
      </c>
      <c r="E2356" s="60">
        <v>7</v>
      </c>
      <c r="F2356" s="60" t="s">
        <v>11998</v>
      </c>
      <c r="G2356" s="60" t="s">
        <v>3034</v>
      </c>
      <c r="H2356" s="57"/>
      <c r="L2356" s="62">
        <v>2354</v>
      </c>
      <c r="M2356" s="140">
        <f t="shared" si="222"/>
        <v>241</v>
      </c>
      <c r="N2356" s="62">
        <f t="shared" si="223"/>
        <v>241</v>
      </c>
      <c r="O2356" s="62" t="str">
        <f t="shared" si="224"/>
        <v>BECU#7-1축스키드신호</v>
      </c>
      <c r="P2356" s="62" t="str">
        <f t="shared" si="225"/>
        <v>M4</v>
      </c>
      <c r="Q2356" s="62" t="str">
        <f t="shared" si="226"/>
        <v>W</v>
      </c>
      <c r="R2356" s="62" t="str">
        <f>IFERROR(VLOOKUP($B2356,'로템1,2단계-고장설명'!$B$4:$O$341,COLUMN()-16,FALSE),"")</f>
        <v/>
      </c>
      <c r="S2356" s="62" t="str">
        <f>IFERROR(VLOOKUP($B2356,'로템1,2단계-고장설명'!$B$4:$O$341,COLUMN()-16,FALSE),"")</f>
        <v/>
      </c>
      <c r="T2356" s="62" t="str">
        <f t="shared" si="227"/>
        <v>BECU</v>
      </c>
      <c r="U2356" s="62" t="str">
        <f>IFERROR(VLOOKUP($B2356,'로템1,2단계-고장설명'!$B$4:$O$341,COLUMN()-16,FALSE),"")</f>
        <v/>
      </c>
      <c r="V2356" s="62" t="str">
        <f>IFERROR(VLOOKUP($B2356,'로템1,2단계-고장설명'!$B$4:$O$341,COLUMN()-16,FALSE),"")</f>
        <v/>
      </c>
      <c r="W2356" s="62" t="str">
        <f>IFERROR(VLOOKUP($B2356,'로템1,2단계-고장설명'!$B$4:$O$341,COLUMN()-16,FALSE),"")</f>
        <v/>
      </c>
      <c r="X2356" s="62" t="str">
        <f>IFERROR(VLOOKUP($B2356,'로템1,2단계-고장설명'!$B$4:$O$341,COLUMN()-16,FALSE),"")</f>
        <v/>
      </c>
      <c r="Y2356" s="62" t="str">
        <f>IFERROR(VLOOKUP($B2356,'로템1,2단계-고장설명'!$B$4:$O$341,COLUMN()-16,FALSE),"")</f>
        <v/>
      </c>
      <c r="Z2356" s="62" t="str">
        <f>IFERROR(VLOOKUP($B2356,'로템1,2단계-고장설명'!$B$4:$O$341,COLUMN()-16,FALSE),"")</f>
        <v/>
      </c>
      <c r="AA2356" s="62" t="str">
        <f>IFERROR(VLOOKUP($B2356,'로템1,2단계-고장설명'!$B$4:$O$341,COLUMN()-16,FALSE),"")</f>
        <v/>
      </c>
      <c r="AB2356" s="62" t="str">
        <f>IFERROR(VLOOKUP($B2356,'로템1,2단계-고장설명'!$B$4:$O$341,COLUMN()-16,FALSE),"")</f>
        <v/>
      </c>
      <c r="AC2356" s="62" t="str">
        <f>IFERROR(VLOOKUP($B2356,'로템1,2단계-고장설명'!$B$4:$O$341,COLUMN()-16,FALSE),"")</f>
        <v/>
      </c>
      <c r="AD2356" s="62" t="str">
        <f>IFERROR(VLOOKUP($B2356,'로템1,2단계-고장설명'!$B$4:$O$341,COLUMN()-16,FALSE),"")</f>
        <v/>
      </c>
    </row>
    <row r="2357" spans="1:30" x14ac:dyDescent="0.4">
      <c r="A2357" s="60">
        <v>2355</v>
      </c>
      <c r="B2357" s="60">
        <v>238</v>
      </c>
      <c r="C2357" s="61" t="s">
        <v>17358</v>
      </c>
      <c r="D2357" s="60" t="s">
        <v>3664</v>
      </c>
      <c r="E2357" s="60">
        <v>8</v>
      </c>
      <c r="F2357" s="60" t="s">
        <v>11998</v>
      </c>
      <c r="G2357" s="60" t="s">
        <v>3034</v>
      </c>
      <c r="H2357" s="57"/>
      <c r="L2357" s="62">
        <v>2355</v>
      </c>
      <c r="M2357" s="140">
        <f t="shared" si="222"/>
        <v>238</v>
      </c>
      <c r="N2357" s="62">
        <f t="shared" si="223"/>
        <v>238</v>
      </c>
      <c r="O2357" s="62" t="str">
        <f t="shared" si="224"/>
        <v>BECU#8-4축스키드신호</v>
      </c>
      <c r="P2357" s="62" t="str">
        <f t="shared" si="225"/>
        <v>Tc2</v>
      </c>
      <c r="Q2357" s="62" t="str">
        <f t="shared" si="226"/>
        <v>W</v>
      </c>
      <c r="R2357" s="62" t="str">
        <f>IFERROR(VLOOKUP($B2357,'로템1,2단계-고장설명'!$B$4:$O$341,COLUMN()-16,FALSE),"")</f>
        <v/>
      </c>
      <c r="S2357" s="62" t="str">
        <f>IFERROR(VLOOKUP($B2357,'로템1,2단계-고장설명'!$B$4:$O$341,COLUMN()-16,FALSE),"")</f>
        <v/>
      </c>
      <c r="T2357" s="62" t="str">
        <f t="shared" si="227"/>
        <v>BECU</v>
      </c>
      <c r="U2357" s="62" t="str">
        <f>IFERROR(VLOOKUP($B2357,'로템1,2단계-고장설명'!$B$4:$O$341,COLUMN()-16,FALSE),"")</f>
        <v/>
      </c>
      <c r="V2357" s="62" t="str">
        <f>IFERROR(VLOOKUP($B2357,'로템1,2단계-고장설명'!$B$4:$O$341,COLUMN()-16,FALSE),"")</f>
        <v/>
      </c>
      <c r="W2357" s="62" t="str">
        <f>IFERROR(VLOOKUP($B2357,'로템1,2단계-고장설명'!$B$4:$O$341,COLUMN()-16,FALSE),"")</f>
        <v/>
      </c>
      <c r="X2357" s="62" t="str">
        <f>IFERROR(VLOOKUP($B2357,'로템1,2단계-고장설명'!$B$4:$O$341,COLUMN()-16,FALSE),"")</f>
        <v/>
      </c>
      <c r="Y2357" s="62" t="str">
        <f>IFERROR(VLOOKUP($B2357,'로템1,2단계-고장설명'!$B$4:$O$341,COLUMN()-16,FALSE),"")</f>
        <v/>
      </c>
      <c r="Z2357" s="62" t="str">
        <f>IFERROR(VLOOKUP($B2357,'로템1,2단계-고장설명'!$B$4:$O$341,COLUMN()-16,FALSE),"")</f>
        <v/>
      </c>
      <c r="AA2357" s="62" t="str">
        <f>IFERROR(VLOOKUP($B2357,'로템1,2단계-고장설명'!$B$4:$O$341,COLUMN()-16,FALSE),"")</f>
        <v/>
      </c>
      <c r="AB2357" s="62" t="str">
        <f>IFERROR(VLOOKUP($B2357,'로템1,2단계-고장설명'!$B$4:$O$341,COLUMN()-16,FALSE),"")</f>
        <v/>
      </c>
      <c r="AC2357" s="62" t="str">
        <f>IFERROR(VLOOKUP($B2357,'로템1,2단계-고장설명'!$B$4:$O$341,COLUMN()-16,FALSE),"")</f>
        <v/>
      </c>
      <c r="AD2357" s="62" t="str">
        <f>IFERROR(VLOOKUP($B2357,'로템1,2단계-고장설명'!$B$4:$O$341,COLUMN()-16,FALSE),"")</f>
        <v/>
      </c>
    </row>
    <row r="2358" spans="1:30" x14ac:dyDescent="0.4">
      <c r="A2358" s="60">
        <v>2356</v>
      </c>
      <c r="B2358" s="60">
        <v>239</v>
      </c>
      <c r="C2358" s="61" t="s">
        <v>17359</v>
      </c>
      <c r="D2358" s="60" t="s">
        <v>3664</v>
      </c>
      <c r="E2358" s="60">
        <v>8</v>
      </c>
      <c r="F2358" s="60" t="s">
        <v>11998</v>
      </c>
      <c r="G2358" s="60" t="s">
        <v>3034</v>
      </c>
      <c r="H2358" s="57"/>
      <c r="L2358" s="62">
        <v>2356</v>
      </c>
      <c r="M2358" s="140">
        <f t="shared" si="222"/>
        <v>239</v>
      </c>
      <c r="N2358" s="62">
        <f t="shared" si="223"/>
        <v>239</v>
      </c>
      <c r="O2358" s="62" t="str">
        <f t="shared" si="224"/>
        <v>BECU#8-3축스키드신호</v>
      </c>
      <c r="P2358" s="62" t="str">
        <f t="shared" si="225"/>
        <v>Tc2</v>
      </c>
      <c r="Q2358" s="62" t="str">
        <f t="shared" si="226"/>
        <v>W</v>
      </c>
      <c r="R2358" s="62" t="str">
        <f>IFERROR(VLOOKUP($B2358,'로템1,2단계-고장설명'!$B$4:$O$341,COLUMN()-16,FALSE),"")</f>
        <v/>
      </c>
      <c r="S2358" s="62" t="str">
        <f>IFERROR(VLOOKUP($B2358,'로템1,2단계-고장설명'!$B$4:$O$341,COLUMN()-16,FALSE),"")</f>
        <v/>
      </c>
      <c r="T2358" s="62" t="str">
        <f t="shared" si="227"/>
        <v>BECU</v>
      </c>
      <c r="U2358" s="62" t="str">
        <f>IFERROR(VLOOKUP($B2358,'로템1,2단계-고장설명'!$B$4:$O$341,COLUMN()-16,FALSE),"")</f>
        <v/>
      </c>
      <c r="V2358" s="62" t="str">
        <f>IFERROR(VLOOKUP($B2358,'로템1,2단계-고장설명'!$B$4:$O$341,COLUMN()-16,FALSE),"")</f>
        <v/>
      </c>
      <c r="W2358" s="62" t="str">
        <f>IFERROR(VLOOKUP($B2358,'로템1,2단계-고장설명'!$B$4:$O$341,COLUMN()-16,FALSE),"")</f>
        <v/>
      </c>
      <c r="X2358" s="62" t="str">
        <f>IFERROR(VLOOKUP($B2358,'로템1,2단계-고장설명'!$B$4:$O$341,COLUMN()-16,FALSE),"")</f>
        <v/>
      </c>
      <c r="Y2358" s="62" t="str">
        <f>IFERROR(VLOOKUP($B2358,'로템1,2단계-고장설명'!$B$4:$O$341,COLUMN()-16,FALSE),"")</f>
        <v/>
      </c>
      <c r="Z2358" s="62" t="str">
        <f>IFERROR(VLOOKUP($B2358,'로템1,2단계-고장설명'!$B$4:$O$341,COLUMN()-16,FALSE),"")</f>
        <v/>
      </c>
      <c r="AA2358" s="62" t="str">
        <f>IFERROR(VLOOKUP($B2358,'로템1,2단계-고장설명'!$B$4:$O$341,COLUMN()-16,FALSE),"")</f>
        <v/>
      </c>
      <c r="AB2358" s="62" t="str">
        <f>IFERROR(VLOOKUP($B2358,'로템1,2단계-고장설명'!$B$4:$O$341,COLUMN()-16,FALSE),"")</f>
        <v/>
      </c>
      <c r="AC2358" s="62" t="str">
        <f>IFERROR(VLOOKUP($B2358,'로템1,2단계-고장설명'!$B$4:$O$341,COLUMN()-16,FALSE),"")</f>
        <v/>
      </c>
      <c r="AD2358" s="62" t="str">
        <f>IFERROR(VLOOKUP($B2358,'로템1,2단계-고장설명'!$B$4:$O$341,COLUMN()-16,FALSE),"")</f>
        <v/>
      </c>
    </row>
    <row r="2359" spans="1:30" x14ac:dyDescent="0.4">
      <c r="A2359" s="60">
        <v>2357</v>
      </c>
      <c r="B2359" s="60">
        <v>240</v>
      </c>
      <c r="C2359" s="61" t="s">
        <v>17360</v>
      </c>
      <c r="D2359" s="60" t="s">
        <v>3664</v>
      </c>
      <c r="E2359" s="60">
        <v>8</v>
      </c>
      <c r="F2359" s="60" t="s">
        <v>11998</v>
      </c>
      <c r="G2359" s="60" t="s">
        <v>3034</v>
      </c>
      <c r="H2359" s="57"/>
      <c r="L2359" s="62">
        <v>2357</v>
      </c>
      <c r="M2359" s="140">
        <f t="shared" si="222"/>
        <v>240</v>
      </c>
      <c r="N2359" s="62">
        <f t="shared" si="223"/>
        <v>240</v>
      </c>
      <c r="O2359" s="62" t="str">
        <f t="shared" si="224"/>
        <v>BECU#8-2축스키드신호</v>
      </c>
      <c r="P2359" s="62" t="str">
        <f t="shared" si="225"/>
        <v>Tc2</v>
      </c>
      <c r="Q2359" s="62" t="str">
        <f t="shared" si="226"/>
        <v>W</v>
      </c>
      <c r="R2359" s="62" t="str">
        <f>IFERROR(VLOOKUP($B2359,'로템1,2단계-고장설명'!$B$4:$O$341,COLUMN()-16,FALSE),"")</f>
        <v/>
      </c>
      <c r="S2359" s="62" t="str">
        <f>IFERROR(VLOOKUP($B2359,'로템1,2단계-고장설명'!$B$4:$O$341,COLUMN()-16,FALSE),"")</f>
        <v/>
      </c>
      <c r="T2359" s="62" t="str">
        <f t="shared" si="227"/>
        <v>BECU</v>
      </c>
      <c r="U2359" s="62" t="str">
        <f>IFERROR(VLOOKUP($B2359,'로템1,2단계-고장설명'!$B$4:$O$341,COLUMN()-16,FALSE),"")</f>
        <v/>
      </c>
      <c r="V2359" s="62" t="str">
        <f>IFERROR(VLOOKUP($B2359,'로템1,2단계-고장설명'!$B$4:$O$341,COLUMN()-16,FALSE),"")</f>
        <v/>
      </c>
      <c r="W2359" s="62" t="str">
        <f>IFERROR(VLOOKUP($B2359,'로템1,2단계-고장설명'!$B$4:$O$341,COLUMN()-16,FALSE),"")</f>
        <v/>
      </c>
      <c r="X2359" s="62" t="str">
        <f>IFERROR(VLOOKUP($B2359,'로템1,2단계-고장설명'!$B$4:$O$341,COLUMN()-16,FALSE),"")</f>
        <v/>
      </c>
      <c r="Y2359" s="62" t="str">
        <f>IFERROR(VLOOKUP($B2359,'로템1,2단계-고장설명'!$B$4:$O$341,COLUMN()-16,FALSE),"")</f>
        <v/>
      </c>
      <c r="Z2359" s="62" t="str">
        <f>IFERROR(VLOOKUP($B2359,'로템1,2단계-고장설명'!$B$4:$O$341,COLUMN()-16,FALSE),"")</f>
        <v/>
      </c>
      <c r="AA2359" s="62" t="str">
        <f>IFERROR(VLOOKUP($B2359,'로템1,2단계-고장설명'!$B$4:$O$341,COLUMN()-16,FALSE),"")</f>
        <v/>
      </c>
      <c r="AB2359" s="62" t="str">
        <f>IFERROR(VLOOKUP($B2359,'로템1,2단계-고장설명'!$B$4:$O$341,COLUMN()-16,FALSE),"")</f>
        <v/>
      </c>
      <c r="AC2359" s="62" t="str">
        <f>IFERROR(VLOOKUP($B2359,'로템1,2단계-고장설명'!$B$4:$O$341,COLUMN()-16,FALSE),"")</f>
        <v/>
      </c>
      <c r="AD2359" s="62" t="str">
        <f>IFERROR(VLOOKUP($B2359,'로템1,2단계-고장설명'!$B$4:$O$341,COLUMN()-16,FALSE),"")</f>
        <v/>
      </c>
    </row>
    <row r="2360" spans="1:30" x14ac:dyDescent="0.4">
      <c r="A2360" s="60">
        <v>2358</v>
      </c>
      <c r="B2360" s="60">
        <v>241</v>
      </c>
      <c r="C2360" s="61" t="s">
        <v>17361</v>
      </c>
      <c r="D2360" s="60" t="s">
        <v>3664</v>
      </c>
      <c r="E2360" s="60">
        <v>8</v>
      </c>
      <c r="F2360" s="60" t="s">
        <v>11998</v>
      </c>
      <c r="G2360" s="60" t="s">
        <v>3034</v>
      </c>
      <c r="H2360" s="57"/>
      <c r="L2360" s="62">
        <v>2358</v>
      </c>
      <c r="M2360" s="140">
        <f t="shared" si="222"/>
        <v>241</v>
      </c>
      <c r="N2360" s="62">
        <f t="shared" si="223"/>
        <v>241</v>
      </c>
      <c r="O2360" s="62" t="str">
        <f t="shared" si="224"/>
        <v>BECU#8-1축스키드신호</v>
      </c>
      <c r="P2360" s="62" t="str">
        <f t="shared" si="225"/>
        <v>Tc2</v>
      </c>
      <c r="Q2360" s="62" t="str">
        <f t="shared" si="226"/>
        <v>W</v>
      </c>
      <c r="R2360" s="62" t="str">
        <f>IFERROR(VLOOKUP($B2360,'로템1,2단계-고장설명'!$B$4:$O$341,COLUMN()-16,FALSE),"")</f>
        <v/>
      </c>
      <c r="S2360" s="62" t="str">
        <f>IFERROR(VLOOKUP($B2360,'로템1,2단계-고장설명'!$B$4:$O$341,COLUMN()-16,FALSE),"")</f>
        <v/>
      </c>
      <c r="T2360" s="62" t="str">
        <f t="shared" si="227"/>
        <v>BECU</v>
      </c>
      <c r="U2360" s="62" t="str">
        <f>IFERROR(VLOOKUP($B2360,'로템1,2단계-고장설명'!$B$4:$O$341,COLUMN()-16,FALSE),"")</f>
        <v/>
      </c>
      <c r="V2360" s="62" t="str">
        <f>IFERROR(VLOOKUP($B2360,'로템1,2단계-고장설명'!$B$4:$O$341,COLUMN()-16,FALSE),"")</f>
        <v/>
      </c>
      <c r="W2360" s="62" t="str">
        <f>IFERROR(VLOOKUP($B2360,'로템1,2단계-고장설명'!$B$4:$O$341,COLUMN()-16,FALSE),"")</f>
        <v/>
      </c>
      <c r="X2360" s="62" t="str">
        <f>IFERROR(VLOOKUP($B2360,'로템1,2단계-고장설명'!$B$4:$O$341,COLUMN()-16,FALSE),"")</f>
        <v/>
      </c>
      <c r="Y2360" s="62" t="str">
        <f>IFERROR(VLOOKUP($B2360,'로템1,2단계-고장설명'!$B$4:$O$341,COLUMN()-16,FALSE),"")</f>
        <v/>
      </c>
      <c r="Z2360" s="62" t="str">
        <f>IFERROR(VLOOKUP($B2360,'로템1,2단계-고장설명'!$B$4:$O$341,COLUMN()-16,FALSE),"")</f>
        <v/>
      </c>
      <c r="AA2360" s="62" t="str">
        <f>IFERROR(VLOOKUP($B2360,'로템1,2단계-고장설명'!$B$4:$O$341,COLUMN()-16,FALSE),"")</f>
        <v/>
      </c>
      <c r="AB2360" s="62" t="str">
        <f>IFERROR(VLOOKUP($B2360,'로템1,2단계-고장설명'!$B$4:$O$341,COLUMN()-16,FALSE),"")</f>
        <v/>
      </c>
      <c r="AC2360" s="62" t="str">
        <f>IFERROR(VLOOKUP($B2360,'로템1,2단계-고장설명'!$B$4:$O$341,COLUMN()-16,FALSE),"")</f>
        <v/>
      </c>
      <c r="AD2360" s="62" t="str">
        <f>IFERROR(VLOOKUP($B2360,'로템1,2단계-고장설명'!$B$4:$O$341,COLUMN()-16,FALSE),"")</f>
        <v/>
      </c>
    </row>
    <row r="2361" spans="1:30" x14ac:dyDescent="0.4">
      <c r="A2361" s="60">
        <v>2359</v>
      </c>
      <c r="B2361" s="60">
        <v>1507</v>
      </c>
      <c r="C2361" s="61" t="s">
        <v>17362</v>
      </c>
      <c r="D2361" s="60" t="s">
        <v>3658</v>
      </c>
      <c r="E2361" s="60">
        <v>2</v>
      </c>
      <c r="F2361" s="60" t="s">
        <v>12005</v>
      </c>
      <c r="G2361" s="60" t="s">
        <v>3034</v>
      </c>
      <c r="H2361" s="57"/>
      <c r="L2361" s="62">
        <v>2359</v>
      </c>
      <c r="M2361" s="140">
        <f t="shared" si="222"/>
        <v>1507</v>
      </c>
      <c r="N2361" s="62">
        <f t="shared" si="223"/>
        <v>1507</v>
      </c>
      <c r="O2361" s="62" t="str">
        <f t="shared" si="224"/>
        <v>판토코크#1 차단(Car2)</v>
      </c>
      <c r="P2361" s="62" t="str">
        <f t="shared" si="225"/>
        <v>M1</v>
      </c>
      <c r="Q2361" s="62" t="str">
        <f t="shared" si="226"/>
        <v>W</v>
      </c>
      <c r="R2361" s="62" t="str">
        <f>IFERROR(VLOOKUP($B2361,'로템1,2단계-고장설명'!$B$4:$O$341,COLUMN()-16,FALSE),"")</f>
        <v>판토코크#1차단</v>
      </c>
      <c r="S2361" s="62" t="str">
        <f>IFERROR(VLOOKUP($B2361,'로템1,2단계-고장설명'!$B$4:$O$341,COLUMN()-16,FALSE),"")</f>
        <v>W</v>
      </c>
      <c r="T2361" s="62" t="str">
        <f t="shared" si="227"/>
        <v>CMSB</v>
      </c>
      <c r="U2361" s="62" t="str">
        <f>IFERROR(VLOOKUP($B2361,'로템1,2단계-고장설명'!$B$4:$O$341,COLUMN()-16,FALSE),"")</f>
        <v>차량으로부터 NO PANTOGRAPH CUT-OUT COCK#1(#2) 신호 미입력시</v>
      </c>
      <c r="V2361" s="62" t="str">
        <f>IFERROR(VLOOKUP($B2361,'로템1,2단계-고장설명'!$B$4:$O$341,COLUMN()-16,FALSE),"")</f>
        <v>판토 하강상태에서 해당 코크 조작시 상승 불가</v>
      </c>
      <c r="W2361" s="62" t="str">
        <f>IFERROR(VLOOKUP($B2361,'로템1,2단계-고장설명'!$B$4:$O$341,COLUMN()-16,FALSE),"")</f>
        <v>해당 코크 조작시</v>
      </c>
      <c r="X2361" s="62" t="str">
        <f>IFERROR(VLOOKUP($B2361,'로템1,2단계-고장설명'!$B$4:$O$341,COLUMN()-16,FALSE),"")</f>
        <v>해당 코크 정상 위치로 조작</v>
      </c>
      <c r="Y2361" s="62" t="str">
        <f>IFERROR(VLOOKUP($B2361,'로템1,2단계-고장설명'!$B$4:$O$341,COLUMN()-16,FALSE),"")</f>
        <v/>
      </c>
      <c r="Z2361" s="62" t="str">
        <f>IFERROR(VLOOKUP($B2361,'로템1,2단계-고장설명'!$B$4:$O$341,COLUMN()-16,FALSE),"")</f>
        <v/>
      </c>
      <c r="AA2361" s="62" t="str">
        <f>IFERROR(VLOOKUP($B2361,'로템1,2단계-고장설명'!$B$4:$O$341,COLUMN()-16,FALSE),"")</f>
        <v>1단계40량, 2단계48량</v>
      </c>
      <c r="AB2361" s="62" t="str">
        <f>IFERROR(VLOOKUP($B2361,'로템1,2단계-고장설명'!$B$4:$O$341,COLUMN()-16,FALSE),"")</f>
        <v>차량으로부터 NO PANTOGRAPH CUT-OUT COCK#1(#2) 신호 미입력시
-. 반응
판토 하강상태에서 해당 코크 조작시 상승 불가
-. 검지조건
해당 코크 조작시
-. 소거조건
해당 코크 정상 위치로 조작
-. 회로도면
REC40400HN0</v>
      </c>
      <c r="AC2361" s="62" t="str">
        <f>IFERROR(VLOOKUP($B2361,'로템1,2단계-고장설명'!$B$4:$O$341,COLUMN()-16,FALSE),"")</f>
        <v>2,3,4</v>
      </c>
      <c r="AD2361" s="62" t="str">
        <f>IFERROR(VLOOKUP($B2361,'로템1,2단계-고장설명'!$B$4:$O$341,COLUMN()-16,FALSE),"")</f>
        <v>Rotem</v>
      </c>
    </row>
    <row r="2362" spans="1:30" x14ac:dyDescent="0.4">
      <c r="A2362" s="60">
        <v>2360</v>
      </c>
      <c r="B2362" s="60">
        <v>1508</v>
      </c>
      <c r="C2362" s="61" t="s">
        <v>17363</v>
      </c>
      <c r="D2362" s="60" t="s">
        <v>3658</v>
      </c>
      <c r="E2362" s="60">
        <v>2</v>
      </c>
      <c r="F2362" s="60" t="s">
        <v>12005</v>
      </c>
      <c r="G2362" s="60" t="s">
        <v>3034</v>
      </c>
      <c r="H2362" s="57"/>
      <c r="L2362" s="62">
        <v>2360</v>
      </c>
      <c r="M2362" s="140">
        <f t="shared" si="222"/>
        <v>1508</v>
      </c>
      <c r="N2362" s="62">
        <f t="shared" si="223"/>
        <v>1508</v>
      </c>
      <c r="O2362" s="62" t="str">
        <f t="shared" si="224"/>
        <v>판토코크#2 차단(Car2)</v>
      </c>
      <c r="P2362" s="62" t="str">
        <f t="shared" si="225"/>
        <v>M1</v>
      </c>
      <c r="Q2362" s="62" t="str">
        <f t="shared" si="226"/>
        <v>W</v>
      </c>
      <c r="R2362" s="62" t="str">
        <f>IFERROR(VLOOKUP($B2362,'로템1,2단계-고장설명'!$B$4:$O$341,COLUMN()-16,FALSE),"")</f>
        <v>판토코크#2차단</v>
      </c>
      <c r="S2362" s="62" t="str">
        <f>IFERROR(VLOOKUP($B2362,'로템1,2단계-고장설명'!$B$4:$O$341,COLUMN()-16,FALSE),"")</f>
        <v>W</v>
      </c>
      <c r="T2362" s="62" t="str">
        <f t="shared" si="227"/>
        <v>CMSB</v>
      </c>
      <c r="U2362" s="62" t="str">
        <f>IFERROR(VLOOKUP($B2362,'로템1,2단계-고장설명'!$B$4:$O$341,COLUMN()-16,FALSE),"")</f>
        <v>차량으로부터 NO PANTOGRAPH CUT-OUT COCK#1(#2) 신호 미입력시</v>
      </c>
      <c r="V2362" s="62" t="str">
        <f>IFERROR(VLOOKUP($B2362,'로템1,2단계-고장설명'!$B$4:$O$341,COLUMN()-16,FALSE),"")</f>
        <v>판토 하강상태에서 해당 코크 조작시 상승 불가</v>
      </c>
      <c r="W2362" s="62" t="str">
        <f>IFERROR(VLOOKUP($B2362,'로템1,2단계-고장설명'!$B$4:$O$341,COLUMN()-16,FALSE),"")</f>
        <v>해당 코크 조작시</v>
      </c>
      <c r="X2362" s="62" t="str">
        <f>IFERROR(VLOOKUP($B2362,'로템1,2단계-고장설명'!$B$4:$O$341,COLUMN()-16,FALSE),"")</f>
        <v>해당 코크 정상 위치로 조작</v>
      </c>
      <c r="Y2362" s="62" t="str">
        <f>IFERROR(VLOOKUP($B2362,'로템1,2단계-고장설명'!$B$4:$O$341,COLUMN()-16,FALSE),"")</f>
        <v/>
      </c>
      <c r="Z2362" s="62" t="str">
        <f>IFERROR(VLOOKUP($B2362,'로템1,2단계-고장설명'!$B$4:$O$341,COLUMN()-16,FALSE),"")</f>
        <v/>
      </c>
      <c r="AA2362" s="62" t="str">
        <f>IFERROR(VLOOKUP($B2362,'로템1,2단계-고장설명'!$B$4:$O$341,COLUMN()-16,FALSE),"")</f>
        <v>1단계40량, 2단계48량</v>
      </c>
      <c r="AB2362" s="62" t="str">
        <f>IFERROR(VLOOKUP($B2362,'로템1,2단계-고장설명'!$B$4:$O$341,COLUMN()-16,FALSE),"")</f>
        <v>차량으로부터 NO PANTOGRAPH CUT-OUT COCK#1(#2) 신호 미입력시
-. 반응
판토 하강상태에서 해당 코크 조작시 상승 불가
-. 검지조건
해당 코크 조작시
-. 소거조건
해당 코크 정상 위치로 조작
-. 회로도면
REC40400HN0</v>
      </c>
      <c r="AC2362" s="62" t="str">
        <f>IFERROR(VLOOKUP($B2362,'로템1,2단계-고장설명'!$B$4:$O$341,COLUMN()-16,FALSE),"")</f>
        <v>2,3,4</v>
      </c>
      <c r="AD2362" s="62" t="str">
        <f>IFERROR(VLOOKUP($B2362,'로템1,2단계-고장설명'!$B$4:$O$341,COLUMN()-16,FALSE),"")</f>
        <v>Rotem</v>
      </c>
    </row>
    <row r="2363" spans="1:30" x14ac:dyDescent="0.4">
      <c r="A2363" s="60">
        <v>2361</v>
      </c>
      <c r="B2363" s="60">
        <v>1507</v>
      </c>
      <c r="C2363" s="61" t="s">
        <v>17364</v>
      </c>
      <c r="D2363" s="60" t="s">
        <v>3662</v>
      </c>
      <c r="E2363" s="60">
        <v>6</v>
      </c>
      <c r="F2363" s="60" t="s">
        <v>12005</v>
      </c>
      <c r="G2363" s="60" t="s">
        <v>3034</v>
      </c>
      <c r="H2363" s="57"/>
      <c r="L2363" s="62">
        <v>2361</v>
      </c>
      <c r="M2363" s="140">
        <f t="shared" si="222"/>
        <v>1507</v>
      </c>
      <c r="N2363" s="62">
        <f t="shared" si="223"/>
        <v>1507</v>
      </c>
      <c r="O2363" s="62" t="str">
        <f t="shared" si="224"/>
        <v>판토코크#1 차단(Car6)</v>
      </c>
      <c r="P2363" s="62" t="str">
        <f t="shared" si="225"/>
        <v>M3</v>
      </c>
      <c r="Q2363" s="62" t="str">
        <f t="shared" si="226"/>
        <v>W</v>
      </c>
      <c r="R2363" s="62" t="str">
        <f>IFERROR(VLOOKUP($B2363,'로템1,2단계-고장설명'!$B$4:$O$341,COLUMN()-16,FALSE),"")</f>
        <v>판토코크#1차단</v>
      </c>
      <c r="S2363" s="62" t="str">
        <f>IFERROR(VLOOKUP($B2363,'로템1,2단계-고장설명'!$B$4:$O$341,COLUMN()-16,FALSE),"")</f>
        <v>W</v>
      </c>
      <c r="T2363" s="62" t="str">
        <f t="shared" si="227"/>
        <v>CMSB</v>
      </c>
      <c r="U2363" s="62" t="str">
        <f>IFERROR(VLOOKUP($B2363,'로템1,2단계-고장설명'!$B$4:$O$341,COLUMN()-16,FALSE),"")</f>
        <v>차량으로부터 NO PANTOGRAPH CUT-OUT COCK#1(#2) 신호 미입력시</v>
      </c>
      <c r="V2363" s="62" t="str">
        <f>IFERROR(VLOOKUP($B2363,'로템1,2단계-고장설명'!$B$4:$O$341,COLUMN()-16,FALSE),"")</f>
        <v>판토 하강상태에서 해당 코크 조작시 상승 불가</v>
      </c>
      <c r="W2363" s="62" t="str">
        <f>IFERROR(VLOOKUP($B2363,'로템1,2단계-고장설명'!$B$4:$O$341,COLUMN()-16,FALSE),"")</f>
        <v>해당 코크 조작시</v>
      </c>
      <c r="X2363" s="62" t="str">
        <f>IFERROR(VLOOKUP($B2363,'로템1,2단계-고장설명'!$B$4:$O$341,COLUMN()-16,FALSE),"")</f>
        <v>해당 코크 정상 위치로 조작</v>
      </c>
      <c r="Y2363" s="62" t="str">
        <f>IFERROR(VLOOKUP($B2363,'로템1,2단계-고장설명'!$B$4:$O$341,COLUMN()-16,FALSE),"")</f>
        <v/>
      </c>
      <c r="Z2363" s="62" t="str">
        <f>IFERROR(VLOOKUP($B2363,'로템1,2단계-고장설명'!$B$4:$O$341,COLUMN()-16,FALSE),"")</f>
        <v/>
      </c>
      <c r="AA2363" s="62" t="str">
        <f>IFERROR(VLOOKUP($B2363,'로템1,2단계-고장설명'!$B$4:$O$341,COLUMN()-16,FALSE),"")</f>
        <v>1단계40량, 2단계48량</v>
      </c>
      <c r="AB2363" s="62" t="str">
        <f>IFERROR(VLOOKUP($B2363,'로템1,2단계-고장설명'!$B$4:$O$341,COLUMN()-16,FALSE),"")</f>
        <v>차량으로부터 NO PANTOGRAPH CUT-OUT COCK#1(#2) 신호 미입력시
-. 반응
판토 하강상태에서 해당 코크 조작시 상승 불가
-. 검지조건
해당 코크 조작시
-. 소거조건
해당 코크 정상 위치로 조작
-. 회로도면
REC40400HN0</v>
      </c>
      <c r="AC2363" s="62" t="str">
        <f>IFERROR(VLOOKUP($B2363,'로템1,2단계-고장설명'!$B$4:$O$341,COLUMN()-16,FALSE),"")</f>
        <v>2,3,4</v>
      </c>
      <c r="AD2363" s="62" t="str">
        <f>IFERROR(VLOOKUP($B2363,'로템1,2단계-고장설명'!$B$4:$O$341,COLUMN()-16,FALSE),"")</f>
        <v>Rotem</v>
      </c>
    </row>
    <row r="2364" spans="1:30" x14ac:dyDescent="0.4">
      <c r="A2364" s="60">
        <v>2362</v>
      </c>
      <c r="B2364" s="60">
        <v>1508</v>
      </c>
      <c r="C2364" s="61" t="s">
        <v>17365</v>
      </c>
      <c r="D2364" s="60" t="s">
        <v>3662</v>
      </c>
      <c r="E2364" s="60">
        <v>6</v>
      </c>
      <c r="F2364" s="60" t="s">
        <v>12005</v>
      </c>
      <c r="G2364" s="60" t="s">
        <v>3034</v>
      </c>
      <c r="H2364" s="57"/>
      <c r="L2364" s="62">
        <v>2362</v>
      </c>
      <c r="M2364" s="140">
        <f t="shared" si="222"/>
        <v>1508</v>
      </c>
      <c r="N2364" s="62">
        <f t="shared" si="223"/>
        <v>1508</v>
      </c>
      <c r="O2364" s="62" t="str">
        <f t="shared" si="224"/>
        <v>판토코크#2 차단(Car6)</v>
      </c>
      <c r="P2364" s="62" t="str">
        <f t="shared" si="225"/>
        <v>M3</v>
      </c>
      <c r="Q2364" s="62" t="str">
        <f t="shared" si="226"/>
        <v>W</v>
      </c>
      <c r="R2364" s="62" t="str">
        <f>IFERROR(VLOOKUP($B2364,'로템1,2단계-고장설명'!$B$4:$O$341,COLUMN()-16,FALSE),"")</f>
        <v>판토코크#2차단</v>
      </c>
      <c r="S2364" s="62" t="str">
        <f>IFERROR(VLOOKUP($B2364,'로템1,2단계-고장설명'!$B$4:$O$341,COLUMN()-16,FALSE),"")</f>
        <v>W</v>
      </c>
      <c r="T2364" s="62" t="str">
        <f t="shared" si="227"/>
        <v>CMSB</v>
      </c>
      <c r="U2364" s="62" t="str">
        <f>IFERROR(VLOOKUP($B2364,'로템1,2단계-고장설명'!$B$4:$O$341,COLUMN()-16,FALSE),"")</f>
        <v>차량으로부터 NO PANTOGRAPH CUT-OUT COCK#1(#2) 신호 미입력시</v>
      </c>
      <c r="V2364" s="62" t="str">
        <f>IFERROR(VLOOKUP($B2364,'로템1,2단계-고장설명'!$B$4:$O$341,COLUMN()-16,FALSE),"")</f>
        <v>판토 하강상태에서 해당 코크 조작시 상승 불가</v>
      </c>
      <c r="W2364" s="62" t="str">
        <f>IFERROR(VLOOKUP($B2364,'로템1,2단계-고장설명'!$B$4:$O$341,COLUMN()-16,FALSE),"")</f>
        <v>해당 코크 조작시</v>
      </c>
      <c r="X2364" s="62" t="str">
        <f>IFERROR(VLOOKUP($B2364,'로템1,2단계-고장설명'!$B$4:$O$341,COLUMN()-16,FALSE),"")</f>
        <v>해당 코크 정상 위치로 조작</v>
      </c>
      <c r="Y2364" s="62" t="str">
        <f>IFERROR(VLOOKUP($B2364,'로템1,2단계-고장설명'!$B$4:$O$341,COLUMN()-16,FALSE),"")</f>
        <v/>
      </c>
      <c r="Z2364" s="62" t="str">
        <f>IFERROR(VLOOKUP($B2364,'로템1,2단계-고장설명'!$B$4:$O$341,COLUMN()-16,FALSE),"")</f>
        <v/>
      </c>
      <c r="AA2364" s="62" t="str">
        <f>IFERROR(VLOOKUP($B2364,'로템1,2단계-고장설명'!$B$4:$O$341,COLUMN()-16,FALSE),"")</f>
        <v>1단계40량, 2단계48량</v>
      </c>
      <c r="AB2364" s="62" t="str">
        <f>IFERROR(VLOOKUP($B2364,'로템1,2단계-고장설명'!$B$4:$O$341,COLUMN()-16,FALSE),"")</f>
        <v>차량으로부터 NO PANTOGRAPH CUT-OUT COCK#1(#2) 신호 미입력시
-. 반응
판토 하강상태에서 해당 코크 조작시 상승 불가
-. 검지조건
해당 코크 조작시
-. 소거조건
해당 코크 정상 위치로 조작
-. 회로도면
REC40400HN0</v>
      </c>
      <c r="AC2364" s="62" t="str">
        <f>IFERROR(VLOOKUP($B2364,'로템1,2단계-고장설명'!$B$4:$O$341,COLUMN()-16,FALSE),"")</f>
        <v>2,3,4</v>
      </c>
      <c r="AD2364" s="62" t="str">
        <f>IFERROR(VLOOKUP($B2364,'로템1,2단계-고장설명'!$B$4:$O$341,COLUMN()-16,FALSE),"")</f>
        <v>Rotem</v>
      </c>
    </row>
    <row r="2365" spans="1:30" x14ac:dyDescent="0.4">
      <c r="A2365" s="60">
        <v>2363</v>
      </c>
      <c r="B2365" s="60">
        <v>518</v>
      </c>
      <c r="C2365" s="61" t="s">
        <v>17366</v>
      </c>
      <c r="D2365" s="60" t="s">
        <v>3668</v>
      </c>
      <c r="E2365" s="60">
        <v>1</v>
      </c>
      <c r="F2365" s="60" t="s">
        <v>12000</v>
      </c>
      <c r="G2365" s="60" t="s">
        <v>3034</v>
      </c>
      <c r="H2365" s="57"/>
      <c r="L2365" s="62">
        <v>2363</v>
      </c>
      <c r="M2365" s="140">
        <f t="shared" si="222"/>
        <v>518</v>
      </c>
      <c r="N2365" s="62">
        <f t="shared" si="223"/>
        <v>518</v>
      </c>
      <c r="O2365" s="62" t="str">
        <f t="shared" si="224"/>
        <v>DCU#1 2위(L1)-출입문 Enable 신호 에러</v>
      </c>
      <c r="P2365" s="62" t="str">
        <f t="shared" si="225"/>
        <v>Tc1</v>
      </c>
      <c r="Q2365" s="62" t="str">
        <f t="shared" si="226"/>
        <v>W</v>
      </c>
      <c r="R2365" s="62" t="str">
        <f>IFERROR(VLOOKUP($B2365,'로템1,2단계-고장설명'!$B$4:$O$341,COLUMN()-16,FALSE),"")</f>
        <v>DCU-출입문 Enable 신호 에러</v>
      </c>
      <c r="S2365" s="62" t="str">
        <f>IFERROR(VLOOKUP($B2365,'로템1,2단계-고장설명'!$B$4:$O$341,COLUMN()-16,FALSE),"")</f>
        <v>W</v>
      </c>
      <c r="T2365" s="62" t="str">
        <f t="shared" si="227"/>
        <v>DCU</v>
      </c>
      <c r="U2365" s="62" t="str">
        <f>IFERROR(VLOOKUP($B2365,'로템1,2단계-고장설명'!$B$4:$O$341,COLUMN()-16,FALSE),"")</f>
        <v>DCU의 RS485 데이터 중 DCU-TCMS SD TEXT5의 Bit6 "Enable signal error” 신호가 "1"이 되면 검지.</v>
      </c>
      <c r="V2365" s="62" t="str">
        <f>IFERROR(VLOOKUP($B2365,'로템1,2단계-고장설명'!$B$4:$O$341,COLUMN()-16,FALSE),"")</f>
        <v>DCU 출입문 Enable 신호 에러 고장 현시(출입문 열림은 불가능하고 닫힘은 가능)</v>
      </c>
      <c r="W2365" s="62" t="str">
        <f>IFERROR(VLOOKUP($B2365,'로템1,2단계-고장설명'!$B$4:$O$341,COLUMN()-16,FALSE),"")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365" s="62" t="str">
        <f>IFERROR(VLOOKUP($B2365,'로템1,2단계-고장설명'!$B$4:$O$341,COLUMN()-16,FALSE),"")</f>
        <v>해당출입문 enable 신호 수신</v>
      </c>
      <c r="Y2365" s="62" t="str">
        <f>IFERROR(VLOOKUP($B2365,'로템1,2단계-고장설명'!$B$4:$O$341,COLUMN()-16,FALSE),"")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365" s="62" t="str">
        <f>IFERROR(VLOOKUP($B2365,'로템1,2단계-고장설명'!$B$4:$O$341,COLUMN()-16,FALSE),"")</f>
        <v/>
      </c>
      <c r="AA2365" s="62" t="str">
        <f>IFERROR(VLOOKUP($B2365,'로템1,2단계-고장설명'!$B$4:$O$341,COLUMN()-16,FALSE),"")</f>
        <v>1단계40량, 2단계48량</v>
      </c>
      <c r="AB2365" s="62" t="str">
        <f>IFERROR(VLOOKUP($B2365,'로템1,2단계-고장설명'!$B$4:$O$341,COLUMN()-16,FALSE),"")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365" s="62" t="str">
        <f>IFERROR(VLOOKUP($B2365,'로템1,2단계-고장설명'!$B$4:$O$341,COLUMN()-16,FALSE),"")</f>
        <v>2,3,4</v>
      </c>
      <c r="AD2365" s="62" t="str">
        <f>IFERROR(VLOOKUP($B2365,'로템1,2단계-고장설명'!$B$4:$O$341,COLUMN()-16,FALSE),"")</f>
        <v>Rotem</v>
      </c>
    </row>
    <row r="2366" spans="1:30" x14ac:dyDescent="0.4">
      <c r="A2366" s="60">
        <v>2364</v>
      </c>
      <c r="B2366" s="60">
        <v>519</v>
      </c>
      <c r="C2366" s="61" t="s">
        <v>17367</v>
      </c>
      <c r="D2366" s="60" t="s">
        <v>3668</v>
      </c>
      <c r="E2366" s="60">
        <v>1</v>
      </c>
      <c r="F2366" s="60" t="s">
        <v>12000</v>
      </c>
      <c r="G2366" s="60" t="s">
        <v>3034</v>
      </c>
      <c r="H2366" s="57"/>
      <c r="L2366" s="62">
        <v>2364</v>
      </c>
      <c r="M2366" s="140">
        <f t="shared" si="222"/>
        <v>519</v>
      </c>
      <c r="N2366" s="62">
        <f t="shared" si="223"/>
        <v>519</v>
      </c>
      <c r="O2366" s="62" t="str">
        <f t="shared" si="224"/>
        <v>DCU#1 2위(L1)-ZVR 신호 에러</v>
      </c>
      <c r="P2366" s="62" t="str">
        <f t="shared" si="225"/>
        <v>Tc1</v>
      </c>
      <c r="Q2366" s="62" t="str">
        <f t="shared" si="226"/>
        <v>W</v>
      </c>
      <c r="R2366" s="62" t="str">
        <f>IFERROR(VLOOKUP($B2366,'로템1,2단계-고장설명'!$B$4:$O$341,COLUMN()-16,FALSE),"")</f>
        <v>DCU-출입문 ZVR 신호 에러</v>
      </c>
      <c r="S2366" s="62" t="str">
        <f>IFERROR(VLOOKUP($B2366,'로템1,2단계-고장설명'!$B$4:$O$341,COLUMN()-16,FALSE),"")</f>
        <v>W</v>
      </c>
      <c r="T2366" s="62" t="str">
        <f t="shared" si="227"/>
        <v>DCU</v>
      </c>
      <c r="U2366" s="62" t="str">
        <f>IFERROR(VLOOKUP($B2366,'로템1,2단계-고장설명'!$B$4:$O$341,COLUMN()-16,FALSE),"")</f>
        <v>DCU의 RS485 데이터 중 DCU-TCMS SD TEXT5의 Bit7 "ZVR signal error” 신호가 "1"이 되면 검지.</v>
      </c>
      <c r="V2366" s="62" t="str">
        <f>IFERROR(VLOOKUP($B2366,'로템1,2단계-고장설명'!$B$4:$O$341,COLUMN()-16,FALSE),"")</f>
        <v>출입문이 강제로 닫히게 되고, 열림은 불가능</v>
      </c>
      <c r="W2366" s="62" t="str">
        <f>IFERROR(VLOOKUP($B2366,'로템1,2단계-고장설명'!$B$4:$O$341,COLUMN()-16,FALSE),"")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366" s="62" t="str">
        <f>IFERROR(VLOOKUP($B2366,'로템1,2단계-고장설명'!$B$4:$O$341,COLUMN()-16,FALSE),"")</f>
        <v>해당출입문 ZVR 신호 수신</v>
      </c>
      <c r="Y2366" s="62" t="str">
        <f>IFERROR(VLOOKUP($B2366,'로템1,2단계-고장설명'!$B$4:$O$341,COLUMN()-16,FALSE),"")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366" s="62" t="str">
        <f>IFERROR(VLOOKUP($B2366,'로템1,2단계-고장설명'!$B$4:$O$341,COLUMN()-16,FALSE),"")</f>
        <v/>
      </c>
      <c r="AA2366" s="62" t="str">
        <f>IFERROR(VLOOKUP($B2366,'로템1,2단계-고장설명'!$B$4:$O$341,COLUMN()-16,FALSE),"")</f>
        <v>1단계40량, 2단계48량</v>
      </c>
      <c r="AB2366" s="62" t="str">
        <f>IFERROR(VLOOKUP($B2366,'로템1,2단계-고장설명'!$B$4:$O$341,COLUMN()-16,FALSE),"")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366" s="62" t="str">
        <f>IFERROR(VLOOKUP($B2366,'로템1,2단계-고장설명'!$B$4:$O$341,COLUMN()-16,FALSE),"")</f>
        <v>2,3,4</v>
      </c>
      <c r="AD2366" s="62" t="str">
        <f>IFERROR(VLOOKUP($B2366,'로템1,2단계-고장설명'!$B$4:$O$341,COLUMN()-16,FALSE),"")</f>
        <v>Rotem</v>
      </c>
    </row>
    <row r="2367" spans="1:30" x14ac:dyDescent="0.4">
      <c r="A2367" s="60">
        <v>2365</v>
      </c>
      <c r="B2367" s="60">
        <v>520</v>
      </c>
      <c r="C2367" s="61" t="s">
        <v>17368</v>
      </c>
      <c r="D2367" s="60" t="s">
        <v>3668</v>
      </c>
      <c r="E2367" s="60">
        <v>1</v>
      </c>
      <c r="F2367" s="60" t="s">
        <v>12000</v>
      </c>
      <c r="G2367" s="60" t="s">
        <v>2837</v>
      </c>
      <c r="H2367" s="57"/>
      <c r="L2367" s="62">
        <v>2365</v>
      </c>
      <c r="M2367" s="140">
        <f t="shared" si="222"/>
        <v>520</v>
      </c>
      <c r="N2367" s="62">
        <f t="shared" si="223"/>
        <v>520</v>
      </c>
      <c r="O2367" s="62" t="str">
        <f t="shared" si="224"/>
        <v>DCU#1 2위(L1)-이중계 절체 동작</v>
      </c>
      <c r="P2367" s="62" t="str">
        <f t="shared" si="225"/>
        <v>Tc1</v>
      </c>
      <c r="Q2367" s="62" t="str">
        <f t="shared" si="226"/>
        <v>C</v>
      </c>
      <c r="R2367" s="62" t="str">
        <f>IFERROR(VLOOKUP($B2367,'로템1,2단계-고장설명'!$B$4:$O$341,COLUMN()-16,FALSE),"")</f>
        <v>DCU-이중계 절체 동작</v>
      </c>
      <c r="S2367" s="62" t="str">
        <f>IFERROR(VLOOKUP($B2367,'로템1,2단계-고장설명'!$B$4:$O$341,COLUMN()-16,FALSE),"")</f>
        <v>C</v>
      </c>
      <c r="T2367" s="62" t="str">
        <f t="shared" si="227"/>
        <v>DCU</v>
      </c>
      <c r="U2367" s="62" t="str">
        <f>IFERROR(VLOOKUP($B2367,'로템1,2단계-고장설명'!$B$4:$O$341,COLUMN()-16,FALSE),"")</f>
        <v>DCU의 RS485 데이터 중 DCU-TCMS SD TEXT2의 Bit3 "Module switchover' 신호가 "1"이 되면 검지.</v>
      </c>
      <c r="V2367" s="62" t="str">
        <f>IFERROR(VLOOKUP($B2367,'로템1,2단계-고장설명'!$B$4:$O$341,COLUMN()-16,FALSE),"")</f>
        <v>이중계절체동작</v>
      </c>
      <c r="W2367" s="62" t="str">
        <f>IFERROR(VLOOKUP($B2367,'로템1,2단계-고장설명'!$B$4:$O$341,COLUMN()-16,FALSE),"")</f>
        <v>1) 해당 출입문의 'A'모듈에서 중고장 (모터/인코더 에러) 이 발생된 경우
2) DCU의 'A'모듈 또는 'B'모듈의 전원이 꺼진 경우</v>
      </c>
      <c r="X2367" s="62" t="str">
        <f>IFERROR(VLOOKUP($B2367,'로템1,2단계-고장설명'!$B$4:$O$341,COLUMN()-16,FALSE),"")</f>
        <v>중고장 에러 소거 후 하고 DCU 전원을 리셋</v>
      </c>
      <c r="Y2367" s="62" t="str">
        <f>IFERROR(VLOOKUP($B2367,'로템1,2단계-고장설명'!$B$4:$O$341,COLUMN()-16,FALSE),"")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367" s="62" t="str">
        <f>IFERROR(VLOOKUP($B2367,'로템1,2단계-고장설명'!$B$4:$O$341,COLUMN()-16,FALSE),"")</f>
        <v/>
      </c>
      <c r="AA2367" s="62" t="str">
        <f>IFERROR(VLOOKUP($B2367,'로템1,2단계-고장설명'!$B$4:$O$341,COLUMN()-16,FALSE),"")</f>
        <v>1단계40량, 2단계48량</v>
      </c>
      <c r="AB2367" s="62" t="str">
        <f>IFERROR(VLOOKUP($B2367,'로템1,2단계-고장설명'!$B$4:$O$341,COLUMN()-16,FALSE),"")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367" s="62" t="str">
        <f>IFERROR(VLOOKUP($B2367,'로템1,2단계-고장설명'!$B$4:$O$341,COLUMN()-16,FALSE),"")</f>
        <v>2,3,4</v>
      </c>
      <c r="AD2367" s="62" t="str">
        <f>IFERROR(VLOOKUP($B2367,'로템1,2단계-고장설명'!$B$4:$O$341,COLUMN()-16,FALSE),"")</f>
        <v>Rotem</v>
      </c>
    </row>
    <row r="2368" spans="1:30" x14ac:dyDescent="0.4">
      <c r="A2368" s="60">
        <v>2366</v>
      </c>
      <c r="B2368" s="60">
        <v>518</v>
      </c>
      <c r="C2368" s="61" t="s">
        <v>17369</v>
      </c>
      <c r="D2368" s="60" t="s">
        <v>3668</v>
      </c>
      <c r="E2368" s="60">
        <v>1</v>
      </c>
      <c r="F2368" s="60" t="s">
        <v>12000</v>
      </c>
      <c r="G2368" s="60" t="s">
        <v>3034</v>
      </c>
      <c r="H2368" s="57"/>
      <c r="L2368" s="62">
        <v>2366</v>
      </c>
      <c r="M2368" s="140">
        <f t="shared" si="222"/>
        <v>518</v>
      </c>
      <c r="N2368" s="62">
        <f t="shared" si="223"/>
        <v>518</v>
      </c>
      <c r="O2368" s="62" t="str">
        <f t="shared" si="224"/>
        <v>DCU#1 4위(L2)-출입문 Enable 신호 에러</v>
      </c>
      <c r="P2368" s="62" t="str">
        <f t="shared" si="225"/>
        <v>Tc1</v>
      </c>
      <c r="Q2368" s="62" t="str">
        <f t="shared" si="226"/>
        <v>W</v>
      </c>
      <c r="R2368" s="62" t="str">
        <f>IFERROR(VLOOKUP($B2368,'로템1,2단계-고장설명'!$B$4:$O$341,COLUMN()-16,FALSE),"")</f>
        <v>DCU-출입문 Enable 신호 에러</v>
      </c>
      <c r="S2368" s="62" t="str">
        <f>IFERROR(VLOOKUP($B2368,'로템1,2단계-고장설명'!$B$4:$O$341,COLUMN()-16,FALSE),"")</f>
        <v>W</v>
      </c>
      <c r="T2368" s="62" t="str">
        <f t="shared" si="227"/>
        <v>DCU</v>
      </c>
      <c r="U2368" s="62" t="str">
        <f>IFERROR(VLOOKUP($B2368,'로템1,2단계-고장설명'!$B$4:$O$341,COLUMN()-16,FALSE),"")</f>
        <v>DCU의 RS485 데이터 중 DCU-TCMS SD TEXT5의 Bit6 "Enable signal error” 신호가 "1"이 되면 검지.</v>
      </c>
      <c r="V2368" s="62" t="str">
        <f>IFERROR(VLOOKUP($B2368,'로템1,2단계-고장설명'!$B$4:$O$341,COLUMN()-16,FALSE),"")</f>
        <v>DCU 출입문 Enable 신호 에러 고장 현시(출입문 열림은 불가능하고 닫힘은 가능)</v>
      </c>
      <c r="W2368" s="62" t="str">
        <f>IFERROR(VLOOKUP($B2368,'로템1,2단계-고장설명'!$B$4:$O$341,COLUMN()-16,FALSE),"")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368" s="62" t="str">
        <f>IFERROR(VLOOKUP($B2368,'로템1,2단계-고장설명'!$B$4:$O$341,COLUMN()-16,FALSE),"")</f>
        <v>해당출입문 enable 신호 수신</v>
      </c>
      <c r="Y2368" s="62" t="str">
        <f>IFERROR(VLOOKUP($B2368,'로템1,2단계-고장설명'!$B$4:$O$341,COLUMN()-16,FALSE),"")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368" s="62" t="str">
        <f>IFERROR(VLOOKUP($B2368,'로템1,2단계-고장설명'!$B$4:$O$341,COLUMN()-16,FALSE),"")</f>
        <v/>
      </c>
      <c r="AA2368" s="62" t="str">
        <f>IFERROR(VLOOKUP($B2368,'로템1,2단계-고장설명'!$B$4:$O$341,COLUMN()-16,FALSE),"")</f>
        <v>1단계40량, 2단계48량</v>
      </c>
      <c r="AB2368" s="62" t="str">
        <f>IFERROR(VLOOKUP($B2368,'로템1,2단계-고장설명'!$B$4:$O$341,COLUMN()-16,FALSE),"")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368" s="62" t="str">
        <f>IFERROR(VLOOKUP($B2368,'로템1,2단계-고장설명'!$B$4:$O$341,COLUMN()-16,FALSE),"")</f>
        <v>2,3,4</v>
      </c>
      <c r="AD2368" s="62" t="str">
        <f>IFERROR(VLOOKUP($B2368,'로템1,2단계-고장설명'!$B$4:$O$341,COLUMN()-16,FALSE),"")</f>
        <v>Rotem</v>
      </c>
    </row>
    <row r="2369" spans="1:30" x14ac:dyDescent="0.4">
      <c r="A2369" s="60">
        <v>2367</v>
      </c>
      <c r="B2369" s="60">
        <v>519</v>
      </c>
      <c r="C2369" s="61" t="s">
        <v>17370</v>
      </c>
      <c r="D2369" s="60" t="s">
        <v>3668</v>
      </c>
      <c r="E2369" s="60">
        <v>1</v>
      </c>
      <c r="F2369" s="60" t="s">
        <v>12000</v>
      </c>
      <c r="G2369" s="60" t="s">
        <v>3034</v>
      </c>
      <c r="H2369" s="57"/>
      <c r="L2369" s="62">
        <v>2367</v>
      </c>
      <c r="M2369" s="140">
        <f t="shared" si="222"/>
        <v>519</v>
      </c>
      <c r="N2369" s="62">
        <f t="shared" si="223"/>
        <v>519</v>
      </c>
      <c r="O2369" s="62" t="str">
        <f t="shared" si="224"/>
        <v>DCU#1 4위(L2)-ZVR 신호 에러</v>
      </c>
      <c r="P2369" s="62" t="str">
        <f t="shared" si="225"/>
        <v>Tc1</v>
      </c>
      <c r="Q2369" s="62" t="str">
        <f t="shared" si="226"/>
        <v>W</v>
      </c>
      <c r="R2369" s="62" t="str">
        <f>IFERROR(VLOOKUP($B2369,'로템1,2단계-고장설명'!$B$4:$O$341,COLUMN()-16,FALSE),"")</f>
        <v>DCU-출입문 ZVR 신호 에러</v>
      </c>
      <c r="S2369" s="62" t="str">
        <f>IFERROR(VLOOKUP($B2369,'로템1,2단계-고장설명'!$B$4:$O$341,COLUMN()-16,FALSE),"")</f>
        <v>W</v>
      </c>
      <c r="T2369" s="62" t="str">
        <f t="shared" si="227"/>
        <v>DCU</v>
      </c>
      <c r="U2369" s="62" t="str">
        <f>IFERROR(VLOOKUP($B2369,'로템1,2단계-고장설명'!$B$4:$O$341,COLUMN()-16,FALSE),"")</f>
        <v>DCU의 RS485 데이터 중 DCU-TCMS SD TEXT5의 Bit7 "ZVR signal error” 신호가 "1"이 되면 검지.</v>
      </c>
      <c r="V2369" s="62" t="str">
        <f>IFERROR(VLOOKUP($B2369,'로템1,2단계-고장설명'!$B$4:$O$341,COLUMN()-16,FALSE),"")</f>
        <v>출입문이 강제로 닫히게 되고, 열림은 불가능</v>
      </c>
      <c r="W2369" s="62" t="str">
        <f>IFERROR(VLOOKUP($B2369,'로템1,2단계-고장설명'!$B$4:$O$341,COLUMN()-16,FALSE),"")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369" s="62" t="str">
        <f>IFERROR(VLOOKUP($B2369,'로템1,2단계-고장설명'!$B$4:$O$341,COLUMN()-16,FALSE),"")</f>
        <v>해당출입문 ZVR 신호 수신</v>
      </c>
      <c r="Y2369" s="62" t="str">
        <f>IFERROR(VLOOKUP($B2369,'로템1,2단계-고장설명'!$B$4:$O$341,COLUMN()-16,FALSE),"")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369" s="62" t="str">
        <f>IFERROR(VLOOKUP($B2369,'로템1,2단계-고장설명'!$B$4:$O$341,COLUMN()-16,FALSE),"")</f>
        <v/>
      </c>
      <c r="AA2369" s="62" t="str">
        <f>IFERROR(VLOOKUP($B2369,'로템1,2단계-고장설명'!$B$4:$O$341,COLUMN()-16,FALSE),"")</f>
        <v>1단계40량, 2단계48량</v>
      </c>
      <c r="AB2369" s="62" t="str">
        <f>IFERROR(VLOOKUP($B2369,'로템1,2단계-고장설명'!$B$4:$O$341,COLUMN()-16,FALSE),"")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369" s="62" t="str">
        <f>IFERROR(VLOOKUP($B2369,'로템1,2단계-고장설명'!$B$4:$O$341,COLUMN()-16,FALSE),"")</f>
        <v>2,3,4</v>
      </c>
      <c r="AD2369" s="62" t="str">
        <f>IFERROR(VLOOKUP($B2369,'로템1,2단계-고장설명'!$B$4:$O$341,COLUMN()-16,FALSE),"")</f>
        <v>Rotem</v>
      </c>
    </row>
    <row r="2370" spans="1:30" x14ac:dyDescent="0.4">
      <c r="A2370" s="60">
        <v>2368</v>
      </c>
      <c r="B2370" s="60">
        <v>520</v>
      </c>
      <c r="C2370" s="61" t="s">
        <v>17371</v>
      </c>
      <c r="D2370" s="60" t="s">
        <v>3668</v>
      </c>
      <c r="E2370" s="60">
        <v>1</v>
      </c>
      <c r="F2370" s="60" t="s">
        <v>12000</v>
      </c>
      <c r="G2370" s="60" t="s">
        <v>2837</v>
      </c>
      <c r="H2370" s="57"/>
      <c r="L2370" s="62">
        <v>2368</v>
      </c>
      <c r="M2370" s="140">
        <f t="shared" si="222"/>
        <v>520</v>
      </c>
      <c r="N2370" s="62">
        <f t="shared" si="223"/>
        <v>520</v>
      </c>
      <c r="O2370" s="62" t="str">
        <f t="shared" si="224"/>
        <v>DCU#1 4위(L2)-이중계 절체 동작</v>
      </c>
      <c r="P2370" s="62" t="str">
        <f t="shared" si="225"/>
        <v>Tc1</v>
      </c>
      <c r="Q2370" s="62" t="str">
        <f t="shared" si="226"/>
        <v>C</v>
      </c>
      <c r="R2370" s="62" t="str">
        <f>IFERROR(VLOOKUP($B2370,'로템1,2단계-고장설명'!$B$4:$O$341,COLUMN()-16,FALSE),"")</f>
        <v>DCU-이중계 절체 동작</v>
      </c>
      <c r="S2370" s="62" t="str">
        <f>IFERROR(VLOOKUP($B2370,'로템1,2단계-고장설명'!$B$4:$O$341,COLUMN()-16,FALSE),"")</f>
        <v>C</v>
      </c>
      <c r="T2370" s="62" t="str">
        <f t="shared" si="227"/>
        <v>DCU</v>
      </c>
      <c r="U2370" s="62" t="str">
        <f>IFERROR(VLOOKUP($B2370,'로템1,2단계-고장설명'!$B$4:$O$341,COLUMN()-16,FALSE),"")</f>
        <v>DCU의 RS485 데이터 중 DCU-TCMS SD TEXT2의 Bit3 "Module switchover' 신호가 "1"이 되면 검지.</v>
      </c>
      <c r="V2370" s="62" t="str">
        <f>IFERROR(VLOOKUP($B2370,'로템1,2단계-고장설명'!$B$4:$O$341,COLUMN()-16,FALSE),"")</f>
        <v>이중계절체동작</v>
      </c>
      <c r="W2370" s="62" t="str">
        <f>IFERROR(VLOOKUP($B2370,'로템1,2단계-고장설명'!$B$4:$O$341,COLUMN()-16,FALSE),"")</f>
        <v>1) 해당 출입문의 'A'모듈에서 중고장 (모터/인코더 에러) 이 발생된 경우
2) DCU의 'A'모듈 또는 'B'모듈의 전원이 꺼진 경우</v>
      </c>
      <c r="X2370" s="62" t="str">
        <f>IFERROR(VLOOKUP($B2370,'로템1,2단계-고장설명'!$B$4:$O$341,COLUMN()-16,FALSE),"")</f>
        <v>중고장 에러 소거 후 하고 DCU 전원을 리셋</v>
      </c>
      <c r="Y2370" s="62" t="str">
        <f>IFERROR(VLOOKUP($B2370,'로템1,2단계-고장설명'!$B$4:$O$341,COLUMN()-16,FALSE),"")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370" s="62" t="str">
        <f>IFERROR(VLOOKUP($B2370,'로템1,2단계-고장설명'!$B$4:$O$341,COLUMN()-16,FALSE),"")</f>
        <v/>
      </c>
      <c r="AA2370" s="62" t="str">
        <f>IFERROR(VLOOKUP($B2370,'로템1,2단계-고장설명'!$B$4:$O$341,COLUMN()-16,FALSE),"")</f>
        <v>1단계40량, 2단계48량</v>
      </c>
      <c r="AB2370" s="62" t="str">
        <f>IFERROR(VLOOKUP($B2370,'로템1,2단계-고장설명'!$B$4:$O$341,COLUMN()-16,FALSE),"")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370" s="62" t="str">
        <f>IFERROR(VLOOKUP($B2370,'로템1,2단계-고장설명'!$B$4:$O$341,COLUMN()-16,FALSE),"")</f>
        <v>2,3,4</v>
      </c>
      <c r="AD2370" s="62" t="str">
        <f>IFERROR(VLOOKUP($B2370,'로템1,2단계-고장설명'!$B$4:$O$341,COLUMN()-16,FALSE),"")</f>
        <v>Rotem</v>
      </c>
    </row>
    <row r="2371" spans="1:30" x14ac:dyDescent="0.4">
      <c r="A2371" s="60">
        <v>2369</v>
      </c>
      <c r="B2371" s="60">
        <v>518</v>
      </c>
      <c r="C2371" s="61" t="s">
        <v>17372</v>
      </c>
      <c r="D2371" s="60" t="s">
        <v>3668</v>
      </c>
      <c r="E2371" s="60">
        <v>1</v>
      </c>
      <c r="F2371" s="60" t="s">
        <v>12000</v>
      </c>
      <c r="G2371" s="60" t="s">
        <v>3034</v>
      </c>
      <c r="H2371" s="57"/>
      <c r="L2371" s="62">
        <v>2369</v>
      </c>
      <c r="M2371" s="140">
        <f t="shared" si="222"/>
        <v>518</v>
      </c>
      <c r="N2371" s="62">
        <f t="shared" si="223"/>
        <v>518</v>
      </c>
      <c r="O2371" s="62" t="str">
        <f t="shared" si="224"/>
        <v>DCU#1 6위(L3)-출입문 Enable 신호 에러</v>
      </c>
      <c r="P2371" s="62" t="str">
        <f t="shared" si="225"/>
        <v>Tc1</v>
      </c>
      <c r="Q2371" s="62" t="str">
        <f t="shared" si="226"/>
        <v>W</v>
      </c>
      <c r="R2371" s="62" t="str">
        <f>IFERROR(VLOOKUP($B2371,'로템1,2단계-고장설명'!$B$4:$O$341,COLUMN()-16,FALSE),"")</f>
        <v>DCU-출입문 Enable 신호 에러</v>
      </c>
      <c r="S2371" s="62" t="str">
        <f>IFERROR(VLOOKUP($B2371,'로템1,2단계-고장설명'!$B$4:$O$341,COLUMN()-16,FALSE),"")</f>
        <v>W</v>
      </c>
      <c r="T2371" s="62" t="str">
        <f t="shared" si="227"/>
        <v>DCU</v>
      </c>
      <c r="U2371" s="62" t="str">
        <f>IFERROR(VLOOKUP($B2371,'로템1,2단계-고장설명'!$B$4:$O$341,COLUMN()-16,FALSE),"")</f>
        <v>DCU의 RS485 데이터 중 DCU-TCMS SD TEXT5의 Bit6 "Enable signal error” 신호가 "1"이 되면 검지.</v>
      </c>
      <c r="V2371" s="62" t="str">
        <f>IFERROR(VLOOKUP($B2371,'로템1,2단계-고장설명'!$B$4:$O$341,COLUMN()-16,FALSE),"")</f>
        <v>DCU 출입문 Enable 신호 에러 고장 현시(출입문 열림은 불가능하고 닫힘은 가능)</v>
      </c>
      <c r="W2371" s="62" t="str">
        <f>IFERROR(VLOOKUP($B2371,'로템1,2단계-고장설명'!$B$4:$O$341,COLUMN()-16,FALSE),"")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371" s="62" t="str">
        <f>IFERROR(VLOOKUP($B2371,'로템1,2단계-고장설명'!$B$4:$O$341,COLUMN()-16,FALSE),"")</f>
        <v>해당출입문 enable 신호 수신</v>
      </c>
      <c r="Y2371" s="62" t="str">
        <f>IFERROR(VLOOKUP($B2371,'로템1,2단계-고장설명'!$B$4:$O$341,COLUMN()-16,FALSE),"")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371" s="62" t="str">
        <f>IFERROR(VLOOKUP($B2371,'로템1,2단계-고장설명'!$B$4:$O$341,COLUMN()-16,FALSE),"")</f>
        <v/>
      </c>
      <c r="AA2371" s="62" t="str">
        <f>IFERROR(VLOOKUP($B2371,'로템1,2단계-고장설명'!$B$4:$O$341,COLUMN()-16,FALSE),"")</f>
        <v>1단계40량, 2단계48량</v>
      </c>
      <c r="AB2371" s="62" t="str">
        <f>IFERROR(VLOOKUP($B2371,'로템1,2단계-고장설명'!$B$4:$O$341,COLUMN()-16,FALSE),"")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371" s="62" t="str">
        <f>IFERROR(VLOOKUP($B2371,'로템1,2단계-고장설명'!$B$4:$O$341,COLUMN()-16,FALSE),"")</f>
        <v>2,3,4</v>
      </c>
      <c r="AD2371" s="62" t="str">
        <f>IFERROR(VLOOKUP($B2371,'로템1,2단계-고장설명'!$B$4:$O$341,COLUMN()-16,FALSE),"")</f>
        <v>Rotem</v>
      </c>
    </row>
    <row r="2372" spans="1:30" x14ac:dyDescent="0.4">
      <c r="A2372" s="60">
        <v>2370</v>
      </c>
      <c r="B2372" s="60">
        <v>519</v>
      </c>
      <c r="C2372" s="61" t="s">
        <v>17373</v>
      </c>
      <c r="D2372" s="60" t="s">
        <v>3668</v>
      </c>
      <c r="E2372" s="60">
        <v>1</v>
      </c>
      <c r="F2372" s="60" t="s">
        <v>12000</v>
      </c>
      <c r="G2372" s="60" t="s">
        <v>3034</v>
      </c>
      <c r="H2372" s="57"/>
      <c r="L2372" s="62">
        <v>2370</v>
      </c>
      <c r="M2372" s="140">
        <f t="shared" si="222"/>
        <v>519</v>
      </c>
      <c r="N2372" s="62">
        <f t="shared" si="223"/>
        <v>519</v>
      </c>
      <c r="O2372" s="62" t="str">
        <f t="shared" si="224"/>
        <v>DCU#1 6위(L3)-ZVR 신호 에러</v>
      </c>
      <c r="P2372" s="62" t="str">
        <f t="shared" si="225"/>
        <v>Tc1</v>
      </c>
      <c r="Q2372" s="62" t="str">
        <f t="shared" si="226"/>
        <v>W</v>
      </c>
      <c r="R2372" s="62" t="str">
        <f>IFERROR(VLOOKUP($B2372,'로템1,2단계-고장설명'!$B$4:$O$341,COLUMN()-16,FALSE),"")</f>
        <v>DCU-출입문 ZVR 신호 에러</v>
      </c>
      <c r="S2372" s="62" t="str">
        <f>IFERROR(VLOOKUP($B2372,'로템1,2단계-고장설명'!$B$4:$O$341,COLUMN()-16,FALSE),"")</f>
        <v>W</v>
      </c>
      <c r="T2372" s="62" t="str">
        <f t="shared" si="227"/>
        <v>DCU</v>
      </c>
      <c r="U2372" s="62" t="str">
        <f>IFERROR(VLOOKUP($B2372,'로템1,2단계-고장설명'!$B$4:$O$341,COLUMN()-16,FALSE),"")</f>
        <v>DCU의 RS485 데이터 중 DCU-TCMS SD TEXT5의 Bit7 "ZVR signal error” 신호가 "1"이 되면 검지.</v>
      </c>
      <c r="V2372" s="62" t="str">
        <f>IFERROR(VLOOKUP($B2372,'로템1,2단계-고장설명'!$B$4:$O$341,COLUMN()-16,FALSE),"")</f>
        <v>출입문이 강제로 닫히게 되고, 열림은 불가능</v>
      </c>
      <c r="W2372" s="62" t="str">
        <f>IFERROR(VLOOKUP($B2372,'로템1,2단계-고장설명'!$B$4:$O$341,COLUMN()-16,FALSE),"")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372" s="62" t="str">
        <f>IFERROR(VLOOKUP($B2372,'로템1,2단계-고장설명'!$B$4:$O$341,COLUMN()-16,FALSE),"")</f>
        <v>해당출입문 ZVR 신호 수신</v>
      </c>
      <c r="Y2372" s="62" t="str">
        <f>IFERROR(VLOOKUP($B2372,'로템1,2단계-고장설명'!$B$4:$O$341,COLUMN()-16,FALSE),"")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372" s="62" t="str">
        <f>IFERROR(VLOOKUP($B2372,'로템1,2단계-고장설명'!$B$4:$O$341,COLUMN()-16,FALSE),"")</f>
        <v/>
      </c>
      <c r="AA2372" s="62" t="str">
        <f>IFERROR(VLOOKUP($B2372,'로템1,2단계-고장설명'!$B$4:$O$341,COLUMN()-16,FALSE),"")</f>
        <v>1단계40량, 2단계48량</v>
      </c>
      <c r="AB2372" s="62" t="str">
        <f>IFERROR(VLOOKUP($B2372,'로템1,2단계-고장설명'!$B$4:$O$341,COLUMN()-16,FALSE),"")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372" s="62" t="str">
        <f>IFERROR(VLOOKUP($B2372,'로템1,2단계-고장설명'!$B$4:$O$341,COLUMN()-16,FALSE),"")</f>
        <v>2,3,4</v>
      </c>
      <c r="AD2372" s="62" t="str">
        <f>IFERROR(VLOOKUP($B2372,'로템1,2단계-고장설명'!$B$4:$O$341,COLUMN()-16,FALSE),"")</f>
        <v>Rotem</v>
      </c>
    </row>
    <row r="2373" spans="1:30" x14ac:dyDescent="0.4">
      <c r="A2373" s="60">
        <v>2371</v>
      </c>
      <c r="B2373" s="60">
        <v>520</v>
      </c>
      <c r="C2373" s="61" t="s">
        <v>17374</v>
      </c>
      <c r="D2373" s="60" t="s">
        <v>3668</v>
      </c>
      <c r="E2373" s="60">
        <v>1</v>
      </c>
      <c r="F2373" s="60" t="s">
        <v>12000</v>
      </c>
      <c r="G2373" s="60" t="s">
        <v>2837</v>
      </c>
      <c r="H2373" s="57"/>
      <c r="L2373" s="62">
        <v>2371</v>
      </c>
      <c r="M2373" s="140">
        <f t="shared" si="222"/>
        <v>520</v>
      </c>
      <c r="N2373" s="62">
        <f t="shared" si="223"/>
        <v>520</v>
      </c>
      <c r="O2373" s="62" t="str">
        <f t="shared" si="224"/>
        <v>DCU#1 6위(L3)-이중계 절체 동작</v>
      </c>
      <c r="P2373" s="62" t="str">
        <f t="shared" si="225"/>
        <v>Tc1</v>
      </c>
      <c r="Q2373" s="62" t="str">
        <f t="shared" si="226"/>
        <v>C</v>
      </c>
      <c r="R2373" s="62" t="str">
        <f>IFERROR(VLOOKUP($B2373,'로템1,2단계-고장설명'!$B$4:$O$341,COLUMN()-16,FALSE),"")</f>
        <v>DCU-이중계 절체 동작</v>
      </c>
      <c r="S2373" s="62" t="str">
        <f>IFERROR(VLOOKUP($B2373,'로템1,2단계-고장설명'!$B$4:$O$341,COLUMN()-16,FALSE),"")</f>
        <v>C</v>
      </c>
      <c r="T2373" s="62" t="str">
        <f t="shared" si="227"/>
        <v>DCU</v>
      </c>
      <c r="U2373" s="62" t="str">
        <f>IFERROR(VLOOKUP($B2373,'로템1,2단계-고장설명'!$B$4:$O$341,COLUMN()-16,FALSE),"")</f>
        <v>DCU의 RS485 데이터 중 DCU-TCMS SD TEXT2의 Bit3 "Module switchover' 신호가 "1"이 되면 검지.</v>
      </c>
      <c r="V2373" s="62" t="str">
        <f>IFERROR(VLOOKUP($B2373,'로템1,2단계-고장설명'!$B$4:$O$341,COLUMN()-16,FALSE),"")</f>
        <v>이중계절체동작</v>
      </c>
      <c r="W2373" s="62" t="str">
        <f>IFERROR(VLOOKUP($B2373,'로템1,2단계-고장설명'!$B$4:$O$341,COLUMN()-16,FALSE),"")</f>
        <v>1) 해당 출입문의 'A'모듈에서 중고장 (모터/인코더 에러) 이 발생된 경우
2) DCU의 'A'모듈 또는 'B'모듈의 전원이 꺼진 경우</v>
      </c>
      <c r="X2373" s="62" t="str">
        <f>IFERROR(VLOOKUP($B2373,'로템1,2단계-고장설명'!$B$4:$O$341,COLUMN()-16,FALSE),"")</f>
        <v>중고장 에러 소거 후 하고 DCU 전원을 리셋</v>
      </c>
      <c r="Y2373" s="62" t="str">
        <f>IFERROR(VLOOKUP($B2373,'로템1,2단계-고장설명'!$B$4:$O$341,COLUMN()-16,FALSE),"")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373" s="62" t="str">
        <f>IFERROR(VLOOKUP($B2373,'로템1,2단계-고장설명'!$B$4:$O$341,COLUMN()-16,FALSE),"")</f>
        <v/>
      </c>
      <c r="AA2373" s="62" t="str">
        <f>IFERROR(VLOOKUP($B2373,'로템1,2단계-고장설명'!$B$4:$O$341,COLUMN()-16,FALSE),"")</f>
        <v>1단계40량, 2단계48량</v>
      </c>
      <c r="AB2373" s="62" t="str">
        <f>IFERROR(VLOOKUP($B2373,'로템1,2단계-고장설명'!$B$4:$O$341,COLUMN()-16,FALSE),"")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373" s="62" t="str">
        <f>IFERROR(VLOOKUP($B2373,'로템1,2단계-고장설명'!$B$4:$O$341,COLUMN()-16,FALSE),"")</f>
        <v>2,3,4</v>
      </c>
      <c r="AD2373" s="62" t="str">
        <f>IFERROR(VLOOKUP($B2373,'로템1,2단계-고장설명'!$B$4:$O$341,COLUMN()-16,FALSE),"")</f>
        <v>Rotem</v>
      </c>
    </row>
    <row r="2374" spans="1:30" x14ac:dyDescent="0.4">
      <c r="A2374" s="60">
        <v>2372</v>
      </c>
      <c r="B2374" s="60">
        <v>518</v>
      </c>
      <c r="C2374" s="61" t="s">
        <v>17375</v>
      </c>
      <c r="D2374" s="60" t="s">
        <v>3668</v>
      </c>
      <c r="E2374" s="60">
        <v>1</v>
      </c>
      <c r="F2374" s="60" t="s">
        <v>12000</v>
      </c>
      <c r="G2374" s="60" t="s">
        <v>3034</v>
      </c>
      <c r="H2374" s="57"/>
      <c r="L2374" s="62">
        <v>2372</v>
      </c>
      <c r="M2374" s="140">
        <f t="shared" si="222"/>
        <v>518</v>
      </c>
      <c r="N2374" s="62">
        <f t="shared" si="223"/>
        <v>518</v>
      </c>
      <c r="O2374" s="62" t="str">
        <f t="shared" si="224"/>
        <v>DCU#1 1위(R1)-출입문 Enable 신호 에러</v>
      </c>
      <c r="P2374" s="62" t="str">
        <f t="shared" si="225"/>
        <v>Tc1</v>
      </c>
      <c r="Q2374" s="62" t="str">
        <f t="shared" si="226"/>
        <v>W</v>
      </c>
      <c r="R2374" s="62" t="str">
        <f>IFERROR(VLOOKUP($B2374,'로템1,2단계-고장설명'!$B$4:$O$341,COLUMN()-16,FALSE),"")</f>
        <v>DCU-출입문 Enable 신호 에러</v>
      </c>
      <c r="S2374" s="62" t="str">
        <f>IFERROR(VLOOKUP($B2374,'로템1,2단계-고장설명'!$B$4:$O$341,COLUMN()-16,FALSE),"")</f>
        <v>W</v>
      </c>
      <c r="T2374" s="62" t="str">
        <f t="shared" si="227"/>
        <v>DCU</v>
      </c>
      <c r="U2374" s="62" t="str">
        <f>IFERROR(VLOOKUP($B2374,'로템1,2단계-고장설명'!$B$4:$O$341,COLUMN()-16,FALSE),"")</f>
        <v>DCU의 RS485 데이터 중 DCU-TCMS SD TEXT5의 Bit6 "Enable signal error” 신호가 "1"이 되면 검지.</v>
      </c>
      <c r="V2374" s="62" t="str">
        <f>IFERROR(VLOOKUP($B2374,'로템1,2단계-고장설명'!$B$4:$O$341,COLUMN()-16,FALSE),"")</f>
        <v>DCU 출입문 Enable 신호 에러 고장 현시(출입문 열림은 불가능하고 닫힘은 가능)</v>
      </c>
      <c r="W2374" s="62" t="str">
        <f>IFERROR(VLOOKUP($B2374,'로템1,2단계-고장설명'!$B$4:$O$341,COLUMN()-16,FALSE),"")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374" s="62" t="str">
        <f>IFERROR(VLOOKUP($B2374,'로템1,2단계-고장설명'!$B$4:$O$341,COLUMN()-16,FALSE),"")</f>
        <v>해당출입문 enable 신호 수신</v>
      </c>
      <c r="Y2374" s="62" t="str">
        <f>IFERROR(VLOOKUP($B2374,'로템1,2단계-고장설명'!$B$4:$O$341,COLUMN()-16,FALSE),"")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374" s="62" t="str">
        <f>IFERROR(VLOOKUP($B2374,'로템1,2단계-고장설명'!$B$4:$O$341,COLUMN()-16,FALSE),"")</f>
        <v/>
      </c>
      <c r="AA2374" s="62" t="str">
        <f>IFERROR(VLOOKUP($B2374,'로템1,2단계-고장설명'!$B$4:$O$341,COLUMN()-16,FALSE),"")</f>
        <v>1단계40량, 2단계48량</v>
      </c>
      <c r="AB2374" s="62" t="str">
        <f>IFERROR(VLOOKUP($B2374,'로템1,2단계-고장설명'!$B$4:$O$341,COLUMN()-16,FALSE),"")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374" s="62" t="str">
        <f>IFERROR(VLOOKUP($B2374,'로템1,2단계-고장설명'!$B$4:$O$341,COLUMN()-16,FALSE),"")</f>
        <v>2,3,4</v>
      </c>
      <c r="AD2374" s="62" t="str">
        <f>IFERROR(VLOOKUP($B2374,'로템1,2단계-고장설명'!$B$4:$O$341,COLUMN()-16,FALSE),"")</f>
        <v>Rotem</v>
      </c>
    </row>
    <row r="2375" spans="1:30" x14ac:dyDescent="0.4">
      <c r="A2375" s="60">
        <v>2373</v>
      </c>
      <c r="B2375" s="60">
        <v>519</v>
      </c>
      <c r="C2375" s="61" t="s">
        <v>17376</v>
      </c>
      <c r="D2375" s="60" t="s">
        <v>3668</v>
      </c>
      <c r="E2375" s="60">
        <v>1</v>
      </c>
      <c r="F2375" s="60" t="s">
        <v>12000</v>
      </c>
      <c r="G2375" s="60" t="s">
        <v>3034</v>
      </c>
      <c r="H2375" s="57"/>
      <c r="L2375" s="62">
        <v>2373</v>
      </c>
      <c r="M2375" s="140">
        <f t="shared" si="222"/>
        <v>519</v>
      </c>
      <c r="N2375" s="62">
        <f t="shared" si="223"/>
        <v>519</v>
      </c>
      <c r="O2375" s="62" t="str">
        <f t="shared" si="224"/>
        <v>DCU#1 1위(R1)-ZVR 신호 에러</v>
      </c>
      <c r="P2375" s="62" t="str">
        <f t="shared" si="225"/>
        <v>Tc1</v>
      </c>
      <c r="Q2375" s="62" t="str">
        <f t="shared" si="226"/>
        <v>W</v>
      </c>
      <c r="R2375" s="62" t="str">
        <f>IFERROR(VLOOKUP($B2375,'로템1,2단계-고장설명'!$B$4:$O$341,COLUMN()-16,FALSE),"")</f>
        <v>DCU-출입문 ZVR 신호 에러</v>
      </c>
      <c r="S2375" s="62" t="str">
        <f>IFERROR(VLOOKUP($B2375,'로템1,2단계-고장설명'!$B$4:$O$341,COLUMN()-16,FALSE),"")</f>
        <v>W</v>
      </c>
      <c r="T2375" s="62" t="str">
        <f t="shared" si="227"/>
        <v>DCU</v>
      </c>
      <c r="U2375" s="62" t="str">
        <f>IFERROR(VLOOKUP($B2375,'로템1,2단계-고장설명'!$B$4:$O$341,COLUMN()-16,FALSE),"")</f>
        <v>DCU의 RS485 데이터 중 DCU-TCMS SD TEXT5의 Bit7 "ZVR signal error” 신호가 "1"이 되면 검지.</v>
      </c>
      <c r="V2375" s="62" t="str">
        <f>IFERROR(VLOOKUP($B2375,'로템1,2단계-고장설명'!$B$4:$O$341,COLUMN()-16,FALSE),"")</f>
        <v>출입문이 강제로 닫히게 되고, 열림은 불가능</v>
      </c>
      <c r="W2375" s="62" t="str">
        <f>IFERROR(VLOOKUP($B2375,'로템1,2단계-고장설명'!$B$4:$O$341,COLUMN()-16,FALSE),"")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375" s="62" t="str">
        <f>IFERROR(VLOOKUP($B2375,'로템1,2단계-고장설명'!$B$4:$O$341,COLUMN()-16,FALSE),"")</f>
        <v>해당출입문 ZVR 신호 수신</v>
      </c>
      <c r="Y2375" s="62" t="str">
        <f>IFERROR(VLOOKUP($B2375,'로템1,2단계-고장설명'!$B$4:$O$341,COLUMN()-16,FALSE),"")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375" s="62" t="str">
        <f>IFERROR(VLOOKUP($B2375,'로템1,2단계-고장설명'!$B$4:$O$341,COLUMN()-16,FALSE),"")</f>
        <v/>
      </c>
      <c r="AA2375" s="62" t="str">
        <f>IFERROR(VLOOKUP($B2375,'로템1,2단계-고장설명'!$B$4:$O$341,COLUMN()-16,FALSE),"")</f>
        <v>1단계40량, 2단계48량</v>
      </c>
      <c r="AB2375" s="62" t="str">
        <f>IFERROR(VLOOKUP($B2375,'로템1,2단계-고장설명'!$B$4:$O$341,COLUMN()-16,FALSE),"")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375" s="62" t="str">
        <f>IFERROR(VLOOKUP($B2375,'로템1,2단계-고장설명'!$B$4:$O$341,COLUMN()-16,FALSE),"")</f>
        <v>2,3,4</v>
      </c>
      <c r="AD2375" s="62" t="str">
        <f>IFERROR(VLOOKUP($B2375,'로템1,2단계-고장설명'!$B$4:$O$341,COLUMN()-16,FALSE),"")</f>
        <v>Rotem</v>
      </c>
    </row>
    <row r="2376" spans="1:30" x14ac:dyDescent="0.4">
      <c r="A2376" s="60">
        <v>2374</v>
      </c>
      <c r="B2376" s="60">
        <v>520</v>
      </c>
      <c r="C2376" s="61" t="s">
        <v>17377</v>
      </c>
      <c r="D2376" s="60" t="s">
        <v>3668</v>
      </c>
      <c r="E2376" s="60">
        <v>1</v>
      </c>
      <c r="F2376" s="60" t="s">
        <v>12000</v>
      </c>
      <c r="G2376" s="60" t="s">
        <v>2837</v>
      </c>
      <c r="H2376" s="57"/>
      <c r="L2376" s="62">
        <v>2374</v>
      </c>
      <c r="M2376" s="140">
        <f t="shared" si="222"/>
        <v>520</v>
      </c>
      <c r="N2376" s="62">
        <f t="shared" si="223"/>
        <v>520</v>
      </c>
      <c r="O2376" s="62" t="str">
        <f t="shared" si="224"/>
        <v>DCU#1 1위(R1)-이중계 절체 동작</v>
      </c>
      <c r="P2376" s="62" t="str">
        <f t="shared" si="225"/>
        <v>Tc1</v>
      </c>
      <c r="Q2376" s="62" t="str">
        <f t="shared" si="226"/>
        <v>C</v>
      </c>
      <c r="R2376" s="62" t="str">
        <f>IFERROR(VLOOKUP($B2376,'로템1,2단계-고장설명'!$B$4:$O$341,COLUMN()-16,FALSE),"")</f>
        <v>DCU-이중계 절체 동작</v>
      </c>
      <c r="S2376" s="62" t="str">
        <f>IFERROR(VLOOKUP($B2376,'로템1,2단계-고장설명'!$B$4:$O$341,COLUMN()-16,FALSE),"")</f>
        <v>C</v>
      </c>
      <c r="T2376" s="62" t="str">
        <f t="shared" si="227"/>
        <v>DCU</v>
      </c>
      <c r="U2376" s="62" t="str">
        <f>IFERROR(VLOOKUP($B2376,'로템1,2단계-고장설명'!$B$4:$O$341,COLUMN()-16,FALSE),"")</f>
        <v>DCU의 RS485 데이터 중 DCU-TCMS SD TEXT2의 Bit3 "Module switchover' 신호가 "1"이 되면 검지.</v>
      </c>
      <c r="V2376" s="62" t="str">
        <f>IFERROR(VLOOKUP($B2376,'로템1,2단계-고장설명'!$B$4:$O$341,COLUMN()-16,FALSE),"")</f>
        <v>이중계절체동작</v>
      </c>
      <c r="W2376" s="62" t="str">
        <f>IFERROR(VLOOKUP($B2376,'로템1,2단계-고장설명'!$B$4:$O$341,COLUMN()-16,FALSE),"")</f>
        <v>1) 해당 출입문의 'A'모듈에서 중고장 (모터/인코더 에러) 이 발생된 경우
2) DCU의 'A'모듈 또는 'B'모듈의 전원이 꺼진 경우</v>
      </c>
      <c r="X2376" s="62" t="str">
        <f>IFERROR(VLOOKUP($B2376,'로템1,2단계-고장설명'!$B$4:$O$341,COLUMN()-16,FALSE),"")</f>
        <v>중고장 에러 소거 후 하고 DCU 전원을 리셋</v>
      </c>
      <c r="Y2376" s="62" t="str">
        <f>IFERROR(VLOOKUP($B2376,'로템1,2단계-고장설명'!$B$4:$O$341,COLUMN()-16,FALSE),"")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376" s="62" t="str">
        <f>IFERROR(VLOOKUP($B2376,'로템1,2단계-고장설명'!$B$4:$O$341,COLUMN()-16,FALSE),"")</f>
        <v/>
      </c>
      <c r="AA2376" s="62" t="str">
        <f>IFERROR(VLOOKUP($B2376,'로템1,2단계-고장설명'!$B$4:$O$341,COLUMN()-16,FALSE),"")</f>
        <v>1단계40량, 2단계48량</v>
      </c>
      <c r="AB2376" s="62" t="str">
        <f>IFERROR(VLOOKUP($B2376,'로템1,2단계-고장설명'!$B$4:$O$341,COLUMN()-16,FALSE),"")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376" s="62" t="str">
        <f>IFERROR(VLOOKUP($B2376,'로템1,2단계-고장설명'!$B$4:$O$341,COLUMN()-16,FALSE),"")</f>
        <v>2,3,4</v>
      </c>
      <c r="AD2376" s="62" t="str">
        <f>IFERROR(VLOOKUP($B2376,'로템1,2단계-고장설명'!$B$4:$O$341,COLUMN()-16,FALSE),"")</f>
        <v>Rotem</v>
      </c>
    </row>
    <row r="2377" spans="1:30" x14ac:dyDescent="0.4">
      <c r="A2377" s="60">
        <v>2375</v>
      </c>
      <c r="B2377" s="60">
        <v>518</v>
      </c>
      <c r="C2377" s="61" t="s">
        <v>17378</v>
      </c>
      <c r="D2377" s="60" t="s">
        <v>3668</v>
      </c>
      <c r="E2377" s="60">
        <v>1</v>
      </c>
      <c r="F2377" s="60" t="s">
        <v>12000</v>
      </c>
      <c r="G2377" s="60" t="s">
        <v>3034</v>
      </c>
      <c r="H2377" s="57"/>
      <c r="L2377" s="62">
        <v>2375</v>
      </c>
      <c r="M2377" s="140">
        <f t="shared" si="222"/>
        <v>518</v>
      </c>
      <c r="N2377" s="62">
        <f t="shared" si="223"/>
        <v>518</v>
      </c>
      <c r="O2377" s="62" t="str">
        <f t="shared" si="224"/>
        <v>DCU#1 3위(R2)-출입문 Enable 신호 에러</v>
      </c>
      <c r="P2377" s="62" t="str">
        <f t="shared" si="225"/>
        <v>Tc1</v>
      </c>
      <c r="Q2377" s="62" t="str">
        <f t="shared" si="226"/>
        <v>W</v>
      </c>
      <c r="R2377" s="62" t="str">
        <f>IFERROR(VLOOKUP($B2377,'로템1,2단계-고장설명'!$B$4:$O$341,COLUMN()-16,FALSE),"")</f>
        <v>DCU-출입문 Enable 신호 에러</v>
      </c>
      <c r="S2377" s="62" t="str">
        <f>IFERROR(VLOOKUP($B2377,'로템1,2단계-고장설명'!$B$4:$O$341,COLUMN()-16,FALSE),"")</f>
        <v>W</v>
      </c>
      <c r="T2377" s="62" t="str">
        <f t="shared" si="227"/>
        <v>DCU</v>
      </c>
      <c r="U2377" s="62" t="str">
        <f>IFERROR(VLOOKUP($B2377,'로템1,2단계-고장설명'!$B$4:$O$341,COLUMN()-16,FALSE),"")</f>
        <v>DCU의 RS485 데이터 중 DCU-TCMS SD TEXT5의 Bit6 "Enable signal error” 신호가 "1"이 되면 검지.</v>
      </c>
      <c r="V2377" s="62" t="str">
        <f>IFERROR(VLOOKUP($B2377,'로템1,2단계-고장설명'!$B$4:$O$341,COLUMN()-16,FALSE),"")</f>
        <v>DCU 출입문 Enable 신호 에러 고장 현시(출입문 열림은 불가능하고 닫힘은 가능)</v>
      </c>
      <c r="W2377" s="62" t="str">
        <f>IFERROR(VLOOKUP($B2377,'로템1,2단계-고장설명'!$B$4:$O$341,COLUMN()-16,FALSE),"")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377" s="62" t="str">
        <f>IFERROR(VLOOKUP($B2377,'로템1,2단계-고장설명'!$B$4:$O$341,COLUMN()-16,FALSE),"")</f>
        <v>해당출입문 enable 신호 수신</v>
      </c>
      <c r="Y2377" s="62" t="str">
        <f>IFERROR(VLOOKUP($B2377,'로템1,2단계-고장설명'!$B$4:$O$341,COLUMN()-16,FALSE),"")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377" s="62" t="str">
        <f>IFERROR(VLOOKUP($B2377,'로템1,2단계-고장설명'!$B$4:$O$341,COLUMN()-16,FALSE),"")</f>
        <v/>
      </c>
      <c r="AA2377" s="62" t="str">
        <f>IFERROR(VLOOKUP($B2377,'로템1,2단계-고장설명'!$B$4:$O$341,COLUMN()-16,FALSE),"")</f>
        <v>1단계40량, 2단계48량</v>
      </c>
      <c r="AB2377" s="62" t="str">
        <f>IFERROR(VLOOKUP($B2377,'로템1,2단계-고장설명'!$B$4:$O$341,COLUMN()-16,FALSE),"")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377" s="62" t="str">
        <f>IFERROR(VLOOKUP($B2377,'로템1,2단계-고장설명'!$B$4:$O$341,COLUMN()-16,FALSE),"")</f>
        <v>2,3,4</v>
      </c>
      <c r="AD2377" s="62" t="str">
        <f>IFERROR(VLOOKUP($B2377,'로템1,2단계-고장설명'!$B$4:$O$341,COLUMN()-16,FALSE),"")</f>
        <v>Rotem</v>
      </c>
    </row>
    <row r="2378" spans="1:30" x14ac:dyDescent="0.4">
      <c r="A2378" s="60">
        <v>2376</v>
      </c>
      <c r="B2378" s="60">
        <v>519</v>
      </c>
      <c r="C2378" s="61" t="s">
        <v>17379</v>
      </c>
      <c r="D2378" s="60" t="s">
        <v>3668</v>
      </c>
      <c r="E2378" s="60">
        <v>1</v>
      </c>
      <c r="F2378" s="60" t="s">
        <v>12000</v>
      </c>
      <c r="G2378" s="60" t="s">
        <v>3034</v>
      </c>
      <c r="H2378" s="57"/>
      <c r="L2378" s="62">
        <v>2376</v>
      </c>
      <c r="M2378" s="140">
        <f t="shared" si="222"/>
        <v>519</v>
      </c>
      <c r="N2378" s="62">
        <f t="shared" si="223"/>
        <v>519</v>
      </c>
      <c r="O2378" s="62" t="str">
        <f t="shared" si="224"/>
        <v>DCU#1 3위(R2)-ZVR 신호 에러</v>
      </c>
      <c r="P2378" s="62" t="str">
        <f t="shared" si="225"/>
        <v>Tc1</v>
      </c>
      <c r="Q2378" s="62" t="str">
        <f t="shared" si="226"/>
        <v>W</v>
      </c>
      <c r="R2378" s="62" t="str">
        <f>IFERROR(VLOOKUP($B2378,'로템1,2단계-고장설명'!$B$4:$O$341,COLUMN()-16,FALSE),"")</f>
        <v>DCU-출입문 ZVR 신호 에러</v>
      </c>
      <c r="S2378" s="62" t="str">
        <f>IFERROR(VLOOKUP($B2378,'로템1,2단계-고장설명'!$B$4:$O$341,COLUMN()-16,FALSE),"")</f>
        <v>W</v>
      </c>
      <c r="T2378" s="62" t="str">
        <f t="shared" si="227"/>
        <v>DCU</v>
      </c>
      <c r="U2378" s="62" t="str">
        <f>IFERROR(VLOOKUP($B2378,'로템1,2단계-고장설명'!$B$4:$O$341,COLUMN()-16,FALSE),"")</f>
        <v>DCU의 RS485 데이터 중 DCU-TCMS SD TEXT5의 Bit7 "ZVR signal error” 신호가 "1"이 되면 검지.</v>
      </c>
      <c r="V2378" s="62" t="str">
        <f>IFERROR(VLOOKUP($B2378,'로템1,2단계-고장설명'!$B$4:$O$341,COLUMN()-16,FALSE),"")</f>
        <v>출입문이 강제로 닫히게 되고, 열림은 불가능</v>
      </c>
      <c r="W2378" s="62" t="str">
        <f>IFERROR(VLOOKUP($B2378,'로템1,2단계-고장설명'!$B$4:$O$341,COLUMN()-16,FALSE),"")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378" s="62" t="str">
        <f>IFERROR(VLOOKUP($B2378,'로템1,2단계-고장설명'!$B$4:$O$341,COLUMN()-16,FALSE),"")</f>
        <v>해당출입문 ZVR 신호 수신</v>
      </c>
      <c r="Y2378" s="62" t="str">
        <f>IFERROR(VLOOKUP($B2378,'로템1,2단계-고장설명'!$B$4:$O$341,COLUMN()-16,FALSE),"")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378" s="62" t="str">
        <f>IFERROR(VLOOKUP($B2378,'로템1,2단계-고장설명'!$B$4:$O$341,COLUMN()-16,FALSE),"")</f>
        <v/>
      </c>
      <c r="AA2378" s="62" t="str">
        <f>IFERROR(VLOOKUP($B2378,'로템1,2단계-고장설명'!$B$4:$O$341,COLUMN()-16,FALSE),"")</f>
        <v>1단계40량, 2단계48량</v>
      </c>
      <c r="AB2378" s="62" t="str">
        <f>IFERROR(VLOOKUP($B2378,'로템1,2단계-고장설명'!$B$4:$O$341,COLUMN()-16,FALSE),"")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378" s="62" t="str">
        <f>IFERROR(VLOOKUP($B2378,'로템1,2단계-고장설명'!$B$4:$O$341,COLUMN()-16,FALSE),"")</f>
        <v>2,3,4</v>
      </c>
      <c r="AD2378" s="62" t="str">
        <f>IFERROR(VLOOKUP($B2378,'로템1,2단계-고장설명'!$B$4:$O$341,COLUMN()-16,FALSE),"")</f>
        <v>Rotem</v>
      </c>
    </row>
    <row r="2379" spans="1:30" x14ac:dyDescent="0.4">
      <c r="A2379" s="60">
        <v>2377</v>
      </c>
      <c r="B2379" s="60">
        <v>520</v>
      </c>
      <c r="C2379" s="61" t="s">
        <v>17380</v>
      </c>
      <c r="D2379" s="60" t="s">
        <v>3668</v>
      </c>
      <c r="E2379" s="60">
        <v>1</v>
      </c>
      <c r="F2379" s="60" t="s">
        <v>12000</v>
      </c>
      <c r="G2379" s="60" t="s">
        <v>2837</v>
      </c>
      <c r="H2379" s="57"/>
      <c r="L2379" s="62">
        <v>2377</v>
      </c>
      <c r="M2379" s="140">
        <f t="shared" si="222"/>
        <v>520</v>
      </c>
      <c r="N2379" s="62">
        <f t="shared" si="223"/>
        <v>520</v>
      </c>
      <c r="O2379" s="62" t="str">
        <f t="shared" si="224"/>
        <v>DCU#1 3위(R2)-이중계 절체 동작</v>
      </c>
      <c r="P2379" s="62" t="str">
        <f t="shared" si="225"/>
        <v>Tc1</v>
      </c>
      <c r="Q2379" s="62" t="str">
        <f t="shared" si="226"/>
        <v>C</v>
      </c>
      <c r="R2379" s="62" t="str">
        <f>IFERROR(VLOOKUP($B2379,'로템1,2단계-고장설명'!$B$4:$O$341,COLUMN()-16,FALSE),"")</f>
        <v>DCU-이중계 절체 동작</v>
      </c>
      <c r="S2379" s="62" t="str">
        <f>IFERROR(VLOOKUP($B2379,'로템1,2단계-고장설명'!$B$4:$O$341,COLUMN()-16,FALSE),"")</f>
        <v>C</v>
      </c>
      <c r="T2379" s="62" t="str">
        <f t="shared" si="227"/>
        <v>DCU</v>
      </c>
      <c r="U2379" s="62" t="str">
        <f>IFERROR(VLOOKUP($B2379,'로템1,2단계-고장설명'!$B$4:$O$341,COLUMN()-16,FALSE),"")</f>
        <v>DCU의 RS485 데이터 중 DCU-TCMS SD TEXT2의 Bit3 "Module switchover' 신호가 "1"이 되면 검지.</v>
      </c>
      <c r="V2379" s="62" t="str">
        <f>IFERROR(VLOOKUP($B2379,'로템1,2단계-고장설명'!$B$4:$O$341,COLUMN()-16,FALSE),"")</f>
        <v>이중계절체동작</v>
      </c>
      <c r="W2379" s="62" t="str">
        <f>IFERROR(VLOOKUP($B2379,'로템1,2단계-고장설명'!$B$4:$O$341,COLUMN()-16,FALSE),"")</f>
        <v>1) 해당 출입문의 'A'모듈에서 중고장 (모터/인코더 에러) 이 발생된 경우
2) DCU의 'A'모듈 또는 'B'모듈의 전원이 꺼진 경우</v>
      </c>
      <c r="X2379" s="62" t="str">
        <f>IFERROR(VLOOKUP($B2379,'로템1,2단계-고장설명'!$B$4:$O$341,COLUMN()-16,FALSE),"")</f>
        <v>중고장 에러 소거 후 하고 DCU 전원을 리셋</v>
      </c>
      <c r="Y2379" s="62" t="str">
        <f>IFERROR(VLOOKUP($B2379,'로템1,2단계-고장설명'!$B$4:$O$341,COLUMN()-16,FALSE),"")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379" s="62" t="str">
        <f>IFERROR(VLOOKUP($B2379,'로템1,2단계-고장설명'!$B$4:$O$341,COLUMN()-16,FALSE),"")</f>
        <v/>
      </c>
      <c r="AA2379" s="62" t="str">
        <f>IFERROR(VLOOKUP($B2379,'로템1,2단계-고장설명'!$B$4:$O$341,COLUMN()-16,FALSE),"")</f>
        <v>1단계40량, 2단계48량</v>
      </c>
      <c r="AB2379" s="62" t="str">
        <f>IFERROR(VLOOKUP($B2379,'로템1,2단계-고장설명'!$B$4:$O$341,COLUMN()-16,FALSE),"")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379" s="62" t="str">
        <f>IFERROR(VLOOKUP($B2379,'로템1,2단계-고장설명'!$B$4:$O$341,COLUMN()-16,FALSE),"")</f>
        <v>2,3,4</v>
      </c>
      <c r="AD2379" s="62" t="str">
        <f>IFERROR(VLOOKUP($B2379,'로템1,2단계-고장설명'!$B$4:$O$341,COLUMN()-16,FALSE),"")</f>
        <v>Rotem</v>
      </c>
    </row>
    <row r="2380" spans="1:30" x14ac:dyDescent="0.4">
      <c r="A2380" s="60">
        <v>2378</v>
      </c>
      <c r="B2380" s="60">
        <v>518</v>
      </c>
      <c r="C2380" s="61" t="s">
        <v>17381</v>
      </c>
      <c r="D2380" s="60" t="s">
        <v>3668</v>
      </c>
      <c r="E2380" s="60">
        <v>1</v>
      </c>
      <c r="F2380" s="60" t="s">
        <v>12000</v>
      </c>
      <c r="G2380" s="60" t="s">
        <v>3034</v>
      </c>
      <c r="H2380" s="57"/>
      <c r="L2380" s="62">
        <v>2378</v>
      </c>
      <c r="M2380" s="140">
        <f t="shared" si="222"/>
        <v>518</v>
      </c>
      <c r="N2380" s="62">
        <f t="shared" si="223"/>
        <v>518</v>
      </c>
      <c r="O2380" s="62" t="str">
        <f t="shared" si="224"/>
        <v>DCU#1 5위(R3)-출입문 Enable 신호 에러</v>
      </c>
      <c r="P2380" s="62" t="str">
        <f t="shared" si="225"/>
        <v>Tc1</v>
      </c>
      <c r="Q2380" s="62" t="str">
        <f t="shared" si="226"/>
        <v>W</v>
      </c>
      <c r="R2380" s="62" t="str">
        <f>IFERROR(VLOOKUP($B2380,'로템1,2단계-고장설명'!$B$4:$O$341,COLUMN()-16,FALSE),"")</f>
        <v>DCU-출입문 Enable 신호 에러</v>
      </c>
      <c r="S2380" s="62" t="str">
        <f>IFERROR(VLOOKUP($B2380,'로템1,2단계-고장설명'!$B$4:$O$341,COLUMN()-16,FALSE),"")</f>
        <v>W</v>
      </c>
      <c r="T2380" s="62" t="str">
        <f t="shared" si="227"/>
        <v>DCU</v>
      </c>
      <c r="U2380" s="62" t="str">
        <f>IFERROR(VLOOKUP($B2380,'로템1,2단계-고장설명'!$B$4:$O$341,COLUMN()-16,FALSE),"")</f>
        <v>DCU의 RS485 데이터 중 DCU-TCMS SD TEXT5의 Bit6 "Enable signal error” 신호가 "1"이 되면 검지.</v>
      </c>
      <c r="V2380" s="62" t="str">
        <f>IFERROR(VLOOKUP($B2380,'로템1,2단계-고장설명'!$B$4:$O$341,COLUMN()-16,FALSE),"")</f>
        <v>DCU 출입문 Enable 신호 에러 고장 현시(출입문 열림은 불가능하고 닫힘은 가능)</v>
      </c>
      <c r="W2380" s="62" t="str">
        <f>IFERROR(VLOOKUP($B2380,'로템1,2단계-고장설명'!$B$4:$O$341,COLUMN()-16,FALSE),"")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380" s="62" t="str">
        <f>IFERROR(VLOOKUP($B2380,'로템1,2단계-고장설명'!$B$4:$O$341,COLUMN()-16,FALSE),"")</f>
        <v>해당출입문 enable 신호 수신</v>
      </c>
      <c r="Y2380" s="62" t="str">
        <f>IFERROR(VLOOKUP($B2380,'로템1,2단계-고장설명'!$B$4:$O$341,COLUMN()-16,FALSE),"")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380" s="62" t="str">
        <f>IFERROR(VLOOKUP($B2380,'로템1,2단계-고장설명'!$B$4:$O$341,COLUMN()-16,FALSE),"")</f>
        <v/>
      </c>
      <c r="AA2380" s="62" t="str">
        <f>IFERROR(VLOOKUP($B2380,'로템1,2단계-고장설명'!$B$4:$O$341,COLUMN()-16,FALSE),"")</f>
        <v>1단계40량, 2단계48량</v>
      </c>
      <c r="AB2380" s="62" t="str">
        <f>IFERROR(VLOOKUP($B2380,'로템1,2단계-고장설명'!$B$4:$O$341,COLUMN()-16,FALSE),"")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380" s="62" t="str">
        <f>IFERROR(VLOOKUP($B2380,'로템1,2단계-고장설명'!$B$4:$O$341,COLUMN()-16,FALSE),"")</f>
        <v>2,3,4</v>
      </c>
      <c r="AD2380" s="62" t="str">
        <f>IFERROR(VLOOKUP($B2380,'로템1,2단계-고장설명'!$B$4:$O$341,COLUMN()-16,FALSE),"")</f>
        <v>Rotem</v>
      </c>
    </row>
    <row r="2381" spans="1:30" x14ac:dyDescent="0.4">
      <c r="A2381" s="60">
        <v>2379</v>
      </c>
      <c r="B2381" s="60">
        <v>519</v>
      </c>
      <c r="C2381" s="61" t="s">
        <v>17382</v>
      </c>
      <c r="D2381" s="60" t="s">
        <v>3668</v>
      </c>
      <c r="E2381" s="60">
        <v>1</v>
      </c>
      <c r="F2381" s="60" t="s">
        <v>12000</v>
      </c>
      <c r="G2381" s="60" t="s">
        <v>3034</v>
      </c>
      <c r="H2381" s="57"/>
      <c r="L2381" s="62">
        <v>2379</v>
      </c>
      <c r="M2381" s="140">
        <f t="shared" si="222"/>
        <v>519</v>
      </c>
      <c r="N2381" s="62">
        <f t="shared" si="223"/>
        <v>519</v>
      </c>
      <c r="O2381" s="62" t="str">
        <f t="shared" si="224"/>
        <v>DCU#1 5위(R3)-ZVR 신호 에러</v>
      </c>
      <c r="P2381" s="62" t="str">
        <f t="shared" si="225"/>
        <v>Tc1</v>
      </c>
      <c r="Q2381" s="62" t="str">
        <f t="shared" si="226"/>
        <v>W</v>
      </c>
      <c r="R2381" s="62" t="str">
        <f>IFERROR(VLOOKUP($B2381,'로템1,2단계-고장설명'!$B$4:$O$341,COLUMN()-16,FALSE),"")</f>
        <v>DCU-출입문 ZVR 신호 에러</v>
      </c>
      <c r="S2381" s="62" t="str">
        <f>IFERROR(VLOOKUP($B2381,'로템1,2단계-고장설명'!$B$4:$O$341,COLUMN()-16,FALSE),"")</f>
        <v>W</v>
      </c>
      <c r="T2381" s="62" t="str">
        <f t="shared" si="227"/>
        <v>DCU</v>
      </c>
      <c r="U2381" s="62" t="str">
        <f>IFERROR(VLOOKUP($B2381,'로템1,2단계-고장설명'!$B$4:$O$341,COLUMN()-16,FALSE),"")</f>
        <v>DCU의 RS485 데이터 중 DCU-TCMS SD TEXT5의 Bit7 "ZVR signal error” 신호가 "1"이 되면 검지.</v>
      </c>
      <c r="V2381" s="62" t="str">
        <f>IFERROR(VLOOKUP($B2381,'로템1,2단계-고장설명'!$B$4:$O$341,COLUMN()-16,FALSE),"")</f>
        <v>출입문이 강제로 닫히게 되고, 열림은 불가능</v>
      </c>
      <c r="W2381" s="62" t="str">
        <f>IFERROR(VLOOKUP($B2381,'로템1,2단계-고장설명'!$B$4:$O$341,COLUMN()-16,FALSE),"")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381" s="62" t="str">
        <f>IFERROR(VLOOKUP($B2381,'로템1,2단계-고장설명'!$B$4:$O$341,COLUMN()-16,FALSE),"")</f>
        <v>해당출입문 ZVR 신호 수신</v>
      </c>
      <c r="Y2381" s="62" t="str">
        <f>IFERROR(VLOOKUP($B2381,'로템1,2단계-고장설명'!$B$4:$O$341,COLUMN()-16,FALSE),"")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381" s="62" t="str">
        <f>IFERROR(VLOOKUP($B2381,'로템1,2단계-고장설명'!$B$4:$O$341,COLUMN()-16,FALSE),"")</f>
        <v/>
      </c>
      <c r="AA2381" s="62" t="str">
        <f>IFERROR(VLOOKUP($B2381,'로템1,2단계-고장설명'!$B$4:$O$341,COLUMN()-16,FALSE),"")</f>
        <v>1단계40량, 2단계48량</v>
      </c>
      <c r="AB2381" s="62" t="str">
        <f>IFERROR(VLOOKUP($B2381,'로템1,2단계-고장설명'!$B$4:$O$341,COLUMN()-16,FALSE),"")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381" s="62" t="str">
        <f>IFERROR(VLOOKUP($B2381,'로템1,2단계-고장설명'!$B$4:$O$341,COLUMN()-16,FALSE),"")</f>
        <v>2,3,4</v>
      </c>
      <c r="AD2381" s="62" t="str">
        <f>IFERROR(VLOOKUP($B2381,'로템1,2단계-고장설명'!$B$4:$O$341,COLUMN()-16,FALSE),"")</f>
        <v>Rotem</v>
      </c>
    </row>
    <row r="2382" spans="1:30" x14ac:dyDescent="0.4">
      <c r="A2382" s="60">
        <v>2380</v>
      </c>
      <c r="B2382" s="60">
        <v>520</v>
      </c>
      <c r="C2382" s="61" t="s">
        <v>17383</v>
      </c>
      <c r="D2382" s="60" t="s">
        <v>3668</v>
      </c>
      <c r="E2382" s="60">
        <v>1</v>
      </c>
      <c r="F2382" s="60" t="s">
        <v>12000</v>
      </c>
      <c r="G2382" s="60" t="s">
        <v>2837</v>
      </c>
      <c r="H2382" s="57"/>
      <c r="L2382" s="62">
        <v>2380</v>
      </c>
      <c r="M2382" s="140">
        <f t="shared" si="222"/>
        <v>520</v>
      </c>
      <c r="N2382" s="62">
        <f t="shared" si="223"/>
        <v>520</v>
      </c>
      <c r="O2382" s="62" t="str">
        <f t="shared" si="224"/>
        <v>DCU#1 5위(R3)-이중계 절체 동작</v>
      </c>
      <c r="P2382" s="62" t="str">
        <f t="shared" si="225"/>
        <v>Tc1</v>
      </c>
      <c r="Q2382" s="62" t="str">
        <f t="shared" si="226"/>
        <v>C</v>
      </c>
      <c r="R2382" s="62" t="str">
        <f>IFERROR(VLOOKUP($B2382,'로템1,2단계-고장설명'!$B$4:$O$341,COLUMN()-16,FALSE),"")</f>
        <v>DCU-이중계 절체 동작</v>
      </c>
      <c r="S2382" s="62" t="str">
        <f>IFERROR(VLOOKUP($B2382,'로템1,2단계-고장설명'!$B$4:$O$341,COLUMN()-16,FALSE),"")</f>
        <v>C</v>
      </c>
      <c r="T2382" s="62" t="str">
        <f t="shared" si="227"/>
        <v>DCU</v>
      </c>
      <c r="U2382" s="62" t="str">
        <f>IFERROR(VLOOKUP($B2382,'로템1,2단계-고장설명'!$B$4:$O$341,COLUMN()-16,FALSE),"")</f>
        <v>DCU의 RS485 데이터 중 DCU-TCMS SD TEXT2의 Bit3 "Module switchover' 신호가 "1"이 되면 검지.</v>
      </c>
      <c r="V2382" s="62" t="str">
        <f>IFERROR(VLOOKUP($B2382,'로템1,2단계-고장설명'!$B$4:$O$341,COLUMN()-16,FALSE),"")</f>
        <v>이중계절체동작</v>
      </c>
      <c r="W2382" s="62" t="str">
        <f>IFERROR(VLOOKUP($B2382,'로템1,2단계-고장설명'!$B$4:$O$341,COLUMN()-16,FALSE),"")</f>
        <v>1) 해당 출입문의 'A'모듈에서 중고장 (모터/인코더 에러) 이 발생된 경우
2) DCU의 'A'모듈 또는 'B'모듈의 전원이 꺼진 경우</v>
      </c>
      <c r="X2382" s="62" t="str">
        <f>IFERROR(VLOOKUP($B2382,'로템1,2단계-고장설명'!$B$4:$O$341,COLUMN()-16,FALSE),"")</f>
        <v>중고장 에러 소거 후 하고 DCU 전원을 리셋</v>
      </c>
      <c r="Y2382" s="62" t="str">
        <f>IFERROR(VLOOKUP($B2382,'로템1,2단계-고장설명'!$B$4:$O$341,COLUMN()-16,FALSE),"")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382" s="62" t="str">
        <f>IFERROR(VLOOKUP($B2382,'로템1,2단계-고장설명'!$B$4:$O$341,COLUMN()-16,FALSE),"")</f>
        <v/>
      </c>
      <c r="AA2382" s="62" t="str">
        <f>IFERROR(VLOOKUP($B2382,'로템1,2단계-고장설명'!$B$4:$O$341,COLUMN()-16,FALSE),"")</f>
        <v>1단계40량, 2단계48량</v>
      </c>
      <c r="AB2382" s="62" t="str">
        <f>IFERROR(VLOOKUP($B2382,'로템1,2단계-고장설명'!$B$4:$O$341,COLUMN()-16,FALSE),"")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382" s="62" t="str">
        <f>IFERROR(VLOOKUP($B2382,'로템1,2단계-고장설명'!$B$4:$O$341,COLUMN()-16,FALSE),"")</f>
        <v>2,3,4</v>
      </c>
      <c r="AD2382" s="62" t="str">
        <f>IFERROR(VLOOKUP($B2382,'로템1,2단계-고장설명'!$B$4:$O$341,COLUMN()-16,FALSE),"")</f>
        <v>Rotem</v>
      </c>
    </row>
    <row r="2383" spans="1:30" x14ac:dyDescent="0.4">
      <c r="A2383" s="60">
        <v>2381</v>
      </c>
      <c r="B2383" s="60">
        <v>518</v>
      </c>
      <c r="C2383" s="61" t="s">
        <v>17384</v>
      </c>
      <c r="D2383" s="60" t="s">
        <v>3658</v>
      </c>
      <c r="E2383" s="60">
        <v>2</v>
      </c>
      <c r="F2383" s="60" t="s">
        <v>12000</v>
      </c>
      <c r="G2383" s="60" t="s">
        <v>3034</v>
      </c>
      <c r="H2383" s="57"/>
      <c r="L2383" s="62">
        <v>2381</v>
      </c>
      <c r="M2383" s="140">
        <f t="shared" si="222"/>
        <v>518</v>
      </c>
      <c r="N2383" s="62">
        <f t="shared" si="223"/>
        <v>518</v>
      </c>
      <c r="O2383" s="62" t="str">
        <f t="shared" si="224"/>
        <v>DCU#2 2위(L1)-출입문 Enable 신호 에러</v>
      </c>
      <c r="P2383" s="62" t="str">
        <f t="shared" si="225"/>
        <v>M1</v>
      </c>
      <c r="Q2383" s="62" t="str">
        <f t="shared" si="226"/>
        <v>W</v>
      </c>
      <c r="R2383" s="62" t="str">
        <f>IFERROR(VLOOKUP($B2383,'로템1,2단계-고장설명'!$B$4:$O$341,COLUMN()-16,FALSE),"")</f>
        <v>DCU-출입문 Enable 신호 에러</v>
      </c>
      <c r="S2383" s="62" t="str">
        <f>IFERROR(VLOOKUP($B2383,'로템1,2단계-고장설명'!$B$4:$O$341,COLUMN()-16,FALSE),"")</f>
        <v>W</v>
      </c>
      <c r="T2383" s="62" t="str">
        <f t="shared" si="227"/>
        <v>DCU</v>
      </c>
      <c r="U2383" s="62" t="str">
        <f>IFERROR(VLOOKUP($B2383,'로템1,2단계-고장설명'!$B$4:$O$341,COLUMN()-16,FALSE),"")</f>
        <v>DCU의 RS485 데이터 중 DCU-TCMS SD TEXT5의 Bit6 "Enable signal error” 신호가 "1"이 되면 검지.</v>
      </c>
      <c r="V2383" s="62" t="str">
        <f>IFERROR(VLOOKUP($B2383,'로템1,2단계-고장설명'!$B$4:$O$341,COLUMN()-16,FALSE),"")</f>
        <v>DCU 출입문 Enable 신호 에러 고장 현시(출입문 열림은 불가능하고 닫힘은 가능)</v>
      </c>
      <c r="W2383" s="62" t="str">
        <f>IFERROR(VLOOKUP($B2383,'로템1,2단계-고장설명'!$B$4:$O$341,COLUMN()-16,FALSE),"")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383" s="62" t="str">
        <f>IFERROR(VLOOKUP($B2383,'로템1,2단계-고장설명'!$B$4:$O$341,COLUMN()-16,FALSE),"")</f>
        <v>해당출입문 enable 신호 수신</v>
      </c>
      <c r="Y2383" s="62" t="str">
        <f>IFERROR(VLOOKUP($B2383,'로템1,2단계-고장설명'!$B$4:$O$341,COLUMN()-16,FALSE),"")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383" s="62" t="str">
        <f>IFERROR(VLOOKUP($B2383,'로템1,2단계-고장설명'!$B$4:$O$341,COLUMN()-16,FALSE),"")</f>
        <v/>
      </c>
      <c r="AA2383" s="62" t="str">
        <f>IFERROR(VLOOKUP($B2383,'로템1,2단계-고장설명'!$B$4:$O$341,COLUMN()-16,FALSE),"")</f>
        <v>1단계40량, 2단계48량</v>
      </c>
      <c r="AB2383" s="62" t="str">
        <f>IFERROR(VLOOKUP($B2383,'로템1,2단계-고장설명'!$B$4:$O$341,COLUMN()-16,FALSE),"")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383" s="62" t="str">
        <f>IFERROR(VLOOKUP($B2383,'로템1,2단계-고장설명'!$B$4:$O$341,COLUMN()-16,FALSE),"")</f>
        <v>2,3,4</v>
      </c>
      <c r="AD2383" s="62" t="str">
        <f>IFERROR(VLOOKUP($B2383,'로템1,2단계-고장설명'!$B$4:$O$341,COLUMN()-16,FALSE),"")</f>
        <v>Rotem</v>
      </c>
    </row>
    <row r="2384" spans="1:30" x14ac:dyDescent="0.4">
      <c r="A2384" s="60">
        <v>2382</v>
      </c>
      <c r="B2384" s="60">
        <v>519</v>
      </c>
      <c r="C2384" s="61" t="s">
        <v>17385</v>
      </c>
      <c r="D2384" s="60" t="s">
        <v>3658</v>
      </c>
      <c r="E2384" s="60">
        <v>2</v>
      </c>
      <c r="F2384" s="60" t="s">
        <v>12000</v>
      </c>
      <c r="G2384" s="60" t="s">
        <v>3034</v>
      </c>
      <c r="H2384" s="57"/>
      <c r="L2384" s="62">
        <v>2382</v>
      </c>
      <c r="M2384" s="140">
        <f t="shared" si="222"/>
        <v>519</v>
      </c>
      <c r="N2384" s="62">
        <f t="shared" si="223"/>
        <v>519</v>
      </c>
      <c r="O2384" s="62" t="str">
        <f t="shared" si="224"/>
        <v>DCU#2 2위(L1)-ZVR 신호 에러</v>
      </c>
      <c r="P2384" s="62" t="str">
        <f t="shared" si="225"/>
        <v>M1</v>
      </c>
      <c r="Q2384" s="62" t="str">
        <f t="shared" si="226"/>
        <v>W</v>
      </c>
      <c r="R2384" s="62" t="str">
        <f>IFERROR(VLOOKUP($B2384,'로템1,2단계-고장설명'!$B$4:$O$341,COLUMN()-16,FALSE),"")</f>
        <v>DCU-출입문 ZVR 신호 에러</v>
      </c>
      <c r="S2384" s="62" t="str">
        <f>IFERROR(VLOOKUP($B2384,'로템1,2단계-고장설명'!$B$4:$O$341,COLUMN()-16,FALSE),"")</f>
        <v>W</v>
      </c>
      <c r="T2384" s="62" t="str">
        <f t="shared" si="227"/>
        <v>DCU</v>
      </c>
      <c r="U2384" s="62" t="str">
        <f>IFERROR(VLOOKUP($B2384,'로템1,2단계-고장설명'!$B$4:$O$341,COLUMN()-16,FALSE),"")</f>
        <v>DCU의 RS485 데이터 중 DCU-TCMS SD TEXT5의 Bit7 "ZVR signal error” 신호가 "1"이 되면 검지.</v>
      </c>
      <c r="V2384" s="62" t="str">
        <f>IFERROR(VLOOKUP($B2384,'로템1,2단계-고장설명'!$B$4:$O$341,COLUMN()-16,FALSE),"")</f>
        <v>출입문이 강제로 닫히게 되고, 열림은 불가능</v>
      </c>
      <c r="W2384" s="62" t="str">
        <f>IFERROR(VLOOKUP($B2384,'로템1,2단계-고장설명'!$B$4:$O$341,COLUMN()-16,FALSE),"")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384" s="62" t="str">
        <f>IFERROR(VLOOKUP($B2384,'로템1,2단계-고장설명'!$B$4:$O$341,COLUMN()-16,FALSE),"")</f>
        <v>해당출입문 ZVR 신호 수신</v>
      </c>
      <c r="Y2384" s="62" t="str">
        <f>IFERROR(VLOOKUP($B2384,'로템1,2단계-고장설명'!$B$4:$O$341,COLUMN()-16,FALSE),"")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384" s="62" t="str">
        <f>IFERROR(VLOOKUP($B2384,'로템1,2단계-고장설명'!$B$4:$O$341,COLUMN()-16,FALSE),"")</f>
        <v/>
      </c>
      <c r="AA2384" s="62" t="str">
        <f>IFERROR(VLOOKUP($B2384,'로템1,2단계-고장설명'!$B$4:$O$341,COLUMN()-16,FALSE),"")</f>
        <v>1단계40량, 2단계48량</v>
      </c>
      <c r="AB2384" s="62" t="str">
        <f>IFERROR(VLOOKUP($B2384,'로템1,2단계-고장설명'!$B$4:$O$341,COLUMN()-16,FALSE),"")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384" s="62" t="str">
        <f>IFERROR(VLOOKUP($B2384,'로템1,2단계-고장설명'!$B$4:$O$341,COLUMN()-16,FALSE),"")</f>
        <v>2,3,4</v>
      </c>
      <c r="AD2384" s="62" t="str">
        <f>IFERROR(VLOOKUP($B2384,'로템1,2단계-고장설명'!$B$4:$O$341,COLUMN()-16,FALSE),"")</f>
        <v>Rotem</v>
      </c>
    </row>
    <row r="2385" spans="1:30" x14ac:dyDescent="0.4">
      <c r="A2385" s="60">
        <v>2383</v>
      </c>
      <c r="B2385" s="60">
        <v>520</v>
      </c>
      <c r="C2385" s="61" t="s">
        <v>17386</v>
      </c>
      <c r="D2385" s="60" t="s">
        <v>3658</v>
      </c>
      <c r="E2385" s="60">
        <v>2</v>
      </c>
      <c r="F2385" s="60" t="s">
        <v>12000</v>
      </c>
      <c r="G2385" s="60" t="s">
        <v>2837</v>
      </c>
      <c r="H2385" s="57"/>
      <c r="L2385" s="62">
        <v>2383</v>
      </c>
      <c r="M2385" s="140">
        <f t="shared" si="222"/>
        <v>520</v>
      </c>
      <c r="N2385" s="62">
        <f t="shared" si="223"/>
        <v>520</v>
      </c>
      <c r="O2385" s="62" t="str">
        <f t="shared" si="224"/>
        <v>DCU#2 2위(L1)-이중계 절체 동작</v>
      </c>
      <c r="P2385" s="62" t="str">
        <f t="shared" si="225"/>
        <v>M1</v>
      </c>
      <c r="Q2385" s="62" t="str">
        <f t="shared" si="226"/>
        <v>C</v>
      </c>
      <c r="R2385" s="62" t="str">
        <f>IFERROR(VLOOKUP($B2385,'로템1,2단계-고장설명'!$B$4:$O$341,COLUMN()-16,FALSE),"")</f>
        <v>DCU-이중계 절체 동작</v>
      </c>
      <c r="S2385" s="62" t="str">
        <f>IFERROR(VLOOKUP($B2385,'로템1,2단계-고장설명'!$B$4:$O$341,COLUMN()-16,FALSE),"")</f>
        <v>C</v>
      </c>
      <c r="T2385" s="62" t="str">
        <f t="shared" si="227"/>
        <v>DCU</v>
      </c>
      <c r="U2385" s="62" t="str">
        <f>IFERROR(VLOOKUP($B2385,'로템1,2단계-고장설명'!$B$4:$O$341,COLUMN()-16,FALSE),"")</f>
        <v>DCU의 RS485 데이터 중 DCU-TCMS SD TEXT2의 Bit3 "Module switchover' 신호가 "1"이 되면 검지.</v>
      </c>
      <c r="V2385" s="62" t="str">
        <f>IFERROR(VLOOKUP($B2385,'로템1,2단계-고장설명'!$B$4:$O$341,COLUMN()-16,FALSE),"")</f>
        <v>이중계절체동작</v>
      </c>
      <c r="W2385" s="62" t="str">
        <f>IFERROR(VLOOKUP($B2385,'로템1,2단계-고장설명'!$B$4:$O$341,COLUMN()-16,FALSE),"")</f>
        <v>1) 해당 출입문의 'A'모듈에서 중고장 (모터/인코더 에러) 이 발생된 경우
2) DCU의 'A'모듈 또는 'B'모듈의 전원이 꺼진 경우</v>
      </c>
      <c r="X2385" s="62" t="str">
        <f>IFERROR(VLOOKUP($B2385,'로템1,2단계-고장설명'!$B$4:$O$341,COLUMN()-16,FALSE),"")</f>
        <v>중고장 에러 소거 후 하고 DCU 전원을 리셋</v>
      </c>
      <c r="Y2385" s="62" t="str">
        <f>IFERROR(VLOOKUP($B2385,'로템1,2단계-고장설명'!$B$4:$O$341,COLUMN()-16,FALSE),"")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385" s="62" t="str">
        <f>IFERROR(VLOOKUP($B2385,'로템1,2단계-고장설명'!$B$4:$O$341,COLUMN()-16,FALSE),"")</f>
        <v/>
      </c>
      <c r="AA2385" s="62" t="str">
        <f>IFERROR(VLOOKUP($B2385,'로템1,2단계-고장설명'!$B$4:$O$341,COLUMN()-16,FALSE),"")</f>
        <v>1단계40량, 2단계48량</v>
      </c>
      <c r="AB2385" s="62" t="str">
        <f>IFERROR(VLOOKUP($B2385,'로템1,2단계-고장설명'!$B$4:$O$341,COLUMN()-16,FALSE),"")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385" s="62" t="str">
        <f>IFERROR(VLOOKUP($B2385,'로템1,2단계-고장설명'!$B$4:$O$341,COLUMN()-16,FALSE),"")</f>
        <v>2,3,4</v>
      </c>
      <c r="AD2385" s="62" t="str">
        <f>IFERROR(VLOOKUP($B2385,'로템1,2단계-고장설명'!$B$4:$O$341,COLUMN()-16,FALSE),"")</f>
        <v>Rotem</v>
      </c>
    </row>
    <row r="2386" spans="1:30" x14ac:dyDescent="0.4">
      <c r="A2386" s="60">
        <v>2384</v>
      </c>
      <c r="B2386" s="60">
        <v>518</v>
      </c>
      <c r="C2386" s="61" t="s">
        <v>17387</v>
      </c>
      <c r="D2386" s="60" t="s">
        <v>3658</v>
      </c>
      <c r="E2386" s="60">
        <v>2</v>
      </c>
      <c r="F2386" s="60" t="s">
        <v>12000</v>
      </c>
      <c r="G2386" s="60" t="s">
        <v>3034</v>
      </c>
      <c r="H2386" s="57"/>
      <c r="L2386" s="62">
        <v>2384</v>
      </c>
      <c r="M2386" s="140">
        <f t="shared" si="222"/>
        <v>518</v>
      </c>
      <c r="N2386" s="62">
        <f t="shared" si="223"/>
        <v>518</v>
      </c>
      <c r="O2386" s="62" t="str">
        <f t="shared" si="224"/>
        <v>DCU#2 4위(L2)-출입문 Enable 신호 에러</v>
      </c>
      <c r="P2386" s="62" t="str">
        <f t="shared" si="225"/>
        <v>M1</v>
      </c>
      <c r="Q2386" s="62" t="str">
        <f t="shared" si="226"/>
        <v>W</v>
      </c>
      <c r="R2386" s="62" t="str">
        <f>IFERROR(VLOOKUP($B2386,'로템1,2단계-고장설명'!$B$4:$O$341,COLUMN()-16,FALSE),"")</f>
        <v>DCU-출입문 Enable 신호 에러</v>
      </c>
      <c r="S2386" s="62" t="str">
        <f>IFERROR(VLOOKUP($B2386,'로템1,2단계-고장설명'!$B$4:$O$341,COLUMN()-16,FALSE),"")</f>
        <v>W</v>
      </c>
      <c r="T2386" s="62" t="str">
        <f t="shared" si="227"/>
        <v>DCU</v>
      </c>
      <c r="U2386" s="62" t="str">
        <f>IFERROR(VLOOKUP($B2386,'로템1,2단계-고장설명'!$B$4:$O$341,COLUMN()-16,FALSE),"")</f>
        <v>DCU의 RS485 데이터 중 DCU-TCMS SD TEXT5의 Bit6 "Enable signal error” 신호가 "1"이 되면 검지.</v>
      </c>
      <c r="V2386" s="62" t="str">
        <f>IFERROR(VLOOKUP($B2386,'로템1,2단계-고장설명'!$B$4:$O$341,COLUMN()-16,FALSE),"")</f>
        <v>DCU 출입문 Enable 신호 에러 고장 현시(출입문 열림은 불가능하고 닫힘은 가능)</v>
      </c>
      <c r="W2386" s="62" t="str">
        <f>IFERROR(VLOOKUP($B2386,'로템1,2단계-고장설명'!$B$4:$O$341,COLUMN()-16,FALSE),"")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386" s="62" t="str">
        <f>IFERROR(VLOOKUP($B2386,'로템1,2단계-고장설명'!$B$4:$O$341,COLUMN()-16,FALSE),"")</f>
        <v>해당출입문 enable 신호 수신</v>
      </c>
      <c r="Y2386" s="62" t="str">
        <f>IFERROR(VLOOKUP($B2386,'로템1,2단계-고장설명'!$B$4:$O$341,COLUMN()-16,FALSE),"")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386" s="62" t="str">
        <f>IFERROR(VLOOKUP($B2386,'로템1,2단계-고장설명'!$B$4:$O$341,COLUMN()-16,FALSE),"")</f>
        <v/>
      </c>
      <c r="AA2386" s="62" t="str">
        <f>IFERROR(VLOOKUP($B2386,'로템1,2단계-고장설명'!$B$4:$O$341,COLUMN()-16,FALSE),"")</f>
        <v>1단계40량, 2단계48량</v>
      </c>
      <c r="AB2386" s="62" t="str">
        <f>IFERROR(VLOOKUP($B2386,'로템1,2단계-고장설명'!$B$4:$O$341,COLUMN()-16,FALSE),"")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386" s="62" t="str">
        <f>IFERROR(VLOOKUP($B2386,'로템1,2단계-고장설명'!$B$4:$O$341,COLUMN()-16,FALSE),"")</f>
        <v>2,3,4</v>
      </c>
      <c r="AD2386" s="62" t="str">
        <f>IFERROR(VLOOKUP($B2386,'로템1,2단계-고장설명'!$B$4:$O$341,COLUMN()-16,FALSE),"")</f>
        <v>Rotem</v>
      </c>
    </row>
    <row r="2387" spans="1:30" x14ac:dyDescent="0.4">
      <c r="A2387" s="60">
        <v>2385</v>
      </c>
      <c r="B2387" s="60">
        <v>519</v>
      </c>
      <c r="C2387" s="61" t="s">
        <v>17388</v>
      </c>
      <c r="D2387" s="60" t="s">
        <v>3658</v>
      </c>
      <c r="E2387" s="60">
        <v>2</v>
      </c>
      <c r="F2387" s="60" t="s">
        <v>12000</v>
      </c>
      <c r="G2387" s="60" t="s">
        <v>3034</v>
      </c>
      <c r="H2387" s="57"/>
      <c r="L2387" s="62">
        <v>2385</v>
      </c>
      <c r="M2387" s="140">
        <f t="shared" si="222"/>
        <v>519</v>
      </c>
      <c r="N2387" s="62">
        <f t="shared" si="223"/>
        <v>519</v>
      </c>
      <c r="O2387" s="62" t="str">
        <f t="shared" si="224"/>
        <v>DCU#2 4위(L2)-ZVR 신호 에러</v>
      </c>
      <c r="P2387" s="62" t="str">
        <f t="shared" si="225"/>
        <v>M1</v>
      </c>
      <c r="Q2387" s="62" t="str">
        <f t="shared" si="226"/>
        <v>W</v>
      </c>
      <c r="R2387" s="62" t="str">
        <f>IFERROR(VLOOKUP($B2387,'로템1,2단계-고장설명'!$B$4:$O$341,COLUMN()-16,FALSE),"")</f>
        <v>DCU-출입문 ZVR 신호 에러</v>
      </c>
      <c r="S2387" s="62" t="str">
        <f>IFERROR(VLOOKUP($B2387,'로템1,2단계-고장설명'!$B$4:$O$341,COLUMN()-16,FALSE),"")</f>
        <v>W</v>
      </c>
      <c r="T2387" s="62" t="str">
        <f t="shared" si="227"/>
        <v>DCU</v>
      </c>
      <c r="U2387" s="62" t="str">
        <f>IFERROR(VLOOKUP($B2387,'로템1,2단계-고장설명'!$B$4:$O$341,COLUMN()-16,FALSE),"")</f>
        <v>DCU의 RS485 데이터 중 DCU-TCMS SD TEXT5의 Bit7 "ZVR signal error” 신호가 "1"이 되면 검지.</v>
      </c>
      <c r="V2387" s="62" t="str">
        <f>IFERROR(VLOOKUP($B2387,'로템1,2단계-고장설명'!$B$4:$O$341,COLUMN()-16,FALSE),"")</f>
        <v>출입문이 강제로 닫히게 되고, 열림은 불가능</v>
      </c>
      <c r="W2387" s="62" t="str">
        <f>IFERROR(VLOOKUP($B2387,'로템1,2단계-고장설명'!$B$4:$O$341,COLUMN()-16,FALSE),"")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387" s="62" t="str">
        <f>IFERROR(VLOOKUP($B2387,'로템1,2단계-고장설명'!$B$4:$O$341,COLUMN()-16,FALSE),"")</f>
        <v>해당출입문 ZVR 신호 수신</v>
      </c>
      <c r="Y2387" s="62" t="str">
        <f>IFERROR(VLOOKUP($B2387,'로템1,2단계-고장설명'!$B$4:$O$341,COLUMN()-16,FALSE),"")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387" s="62" t="str">
        <f>IFERROR(VLOOKUP($B2387,'로템1,2단계-고장설명'!$B$4:$O$341,COLUMN()-16,FALSE),"")</f>
        <v/>
      </c>
      <c r="AA2387" s="62" t="str">
        <f>IFERROR(VLOOKUP($B2387,'로템1,2단계-고장설명'!$B$4:$O$341,COLUMN()-16,FALSE),"")</f>
        <v>1단계40량, 2단계48량</v>
      </c>
      <c r="AB2387" s="62" t="str">
        <f>IFERROR(VLOOKUP($B2387,'로템1,2단계-고장설명'!$B$4:$O$341,COLUMN()-16,FALSE),"")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387" s="62" t="str">
        <f>IFERROR(VLOOKUP($B2387,'로템1,2단계-고장설명'!$B$4:$O$341,COLUMN()-16,FALSE),"")</f>
        <v>2,3,4</v>
      </c>
      <c r="AD2387" s="62" t="str">
        <f>IFERROR(VLOOKUP($B2387,'로템1,2단계-고장설명'!$B$4:$O$341,COLUMN()-16,FALSE),"")</f>
        <v>Rotem</v>
      </c>
    </row>
    <row r="2388" spans="1:30" x14ac:dyDescent="0.4">
      <c r="A2388" s="60">
        <v>2386</v>
      </c>
      <c r="B2388" s="60">
        <v>520</v>
      </c>
      <c r="C2388" s="61" t="s">
        <v>17389</v>
      </c>
      <c r="D2388" s="60" t="s">
        <v>3658</v>
      </c>
      <c r="E2388" s="60">
        <v>2</v>
      </c>
      <c r="F2388" s="60" t="s">
        <v>12000</v>
      </c>
      <c r="G2388" s="60" t="s">
        <v>2837</v>
      </c>
      <c r="H2388" s="57"/>
      <c r="L2388" s="62">
        <v>2386</v>
      </c>
      <c r="M2388" s="140">
        <f t="shared" si="222"/>
        <v>520</v>
      </c>
      <c r="N2388" s="62">
        <f t="shared" si="223"/>
        <v>520</v>
      </c>
      <c r="O2388" s="62" t="str">
        <f t="shared" si="224"/>
        <v>DCU#2 4위(L2)-이중계 절체 동작</v>
      </c>
      <c r="P2388" s="62" t="str">
        <f t="shared" si="225"/>
        <v>M1</v>
      </c>
      <c r="Q2388" s="62" t="str">
        <f t="shared" si="226"/>
        <v>C</v>
      </c>
      <c r="R2388" s="62" t="str">
        <f>IFERROR(VLOOKUP($B2388,'로템1,2단계-고장설명'!$B$4:$O$341,COLUMN()-16,FALSE),"")</f>
        <v>DCU-이중계 절체 동작</v>
      </c>
      <c r="S2388" s="62" t="str">
        <f>IFERROR(VLOOKUP($B2388,'로템1,2단계-고장설명'!$B$4:$O$341,COLUMN()-16,FALSE),"")</f>
        <v>C</v>
      </c>
      <c r="T2388" s="62" t="str">
        <f t="shared" si="227"/>
        <v>DCU</v>
      </c>
      <c r="U2388" s="62" t="str">
        <f>IFERROR(VLOOKUP($B2388,'로템1,2단계-고장설명'!$B$4:$O$341,COLUMN()-16,FALSE),"")</f>
        <v>DCU의 RS485 데이터 중 DCU-TCMS SD TEXT2의 Bit3 "Module switchover' 신호가 "1"이 되면 검지.</v>
      </c>
      <c r="V2388" s="62" t="str">
        <f>IFERROR(VLOOKUP($B2388,'로템1,2단계-고장설명'!$B$4:$O$341,COLUMN()-16,FALSE),"")</f>
        <v>이중계절체동작</v>
      </c>
      <c r="W2388" s="62" t="str">
        <f>IFERROR(VLOOKUP($B2388,'로템1,2단계-고장설명'!$B$4:$O$341,COLUMN()-16,FALSE),"")</f>
        <v>1) 해당 출입문의 'A'모듈에서 중고장 (모터/인코더 에러) 이 발생된 경우
2) DCU의 'A'모듈 또는 'B'모듈의 전원이 꺼진 경우</v>
      </c>
      <c r="X2388" s="62" t="str">
        <f>IFERROR(VLOOKUP($B2388,'로템1,2단계-고장설명'!$B$4:$O$341,COLUMN()-16,FALSE),"")</f>
        <v>중고장 에러 소거 후 하고 DCU 전원을 리셋</v>
      </c>
      <c r="Y2388" s="62" t="str">
        <f>IFERROR(VLOOKUP($B2388,'로템1,2단계-고장설명'!$B$4:$O$341,COLUMN()-16,FALSE),"")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388" s="62" t="str">
        <f>IFERROR(VLOOKUP($B2388,'로템1,2단계-고장설명'!$B$4:$O$341,COLUMN()-16,FALSE),"")</f>
        <v/>
      </c>
      <c r="AA2388" s="62" t="str">
        <f>IFERROR(VLOOKUP($B2388,'로템1,2단계-고장설명'!$B$4:$O$341,COLUMN()-16,FALSE),"")</f>
        <v>1단계40량, 2단계48량</v>
      </c>
      <c r="AB2388" s="62" t="str">
        <f>IFERROR(VLOOKUP($B2388,'로템1,2단계-고장설명'!$B$4:$O$341,COLUMN()-16,FALSE),"")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388" s="62" t="str">
        <f>IFERROR(VLOOKUP($B2388,'로템1,2단계-고장설명'!$B$4:$O$341,COLUMN()-16,FALSE),"")</f>
        <v>2,3,4</v>
      </c>
      <c r="AD2388" s="62" t="str">
        <f>IFERROR(VLOOKUP($B2388,'로템1,2단계-고장설명'!$B$4:$O$341,COLUMN()-16,FALSE),"")</f>
        <v>Rotem</v>
      </c>
    </row>
    <row r="2389" spans="1:30" x14ac:dyDescent="0.4">
      <c r="A2389" s="60">
        <v>2387</v>
      </c>
      <c r="B2389" s="60">
        <v>518</v>
      </c>
      <c r="C2389" s="61" t="s">
        <v>17390</v>
      </c>
      <c r="D2389" s="60" t="s">
        <v>3658</v>
      </c>
      <c r="E2389" s="60">
        <v>2</v>
      </c>
      <c r="F2389" s="60" t="s">
        <v>12000</v>
      </c>
      <c r="G2389" s="60" t="s">
        <v>3034</v>
      </c>
      <c r="H2389" s="57"/>
      <c r="L2389" s="62">
        <v>2387</v>
      </c>
      <c r="M2389" s="140">
        <f t="shared" si="222"/>
        <v>518</v>
      </c>
      <c r="N2389" s="62">
        <f t="shared" si="223"/>
        <v>518</v>
      </c>
      <c r="O2389" s="62" t="str">
        <f t="shared" si="224"/>
        <v>DCU#2 6위(L3)-출입문 Enable 신호 에러</v>
      </c>
      <c r="P2389" s="62" t="str">
        <f t="shared" si="225"/>
        <v>M1</v>
      </c>
      <c r="Q2389" s="62" t="str">
        <f t="shared" si="226"/>
        <v>W</v>
      </c>
      <c r="R2389" s="62" t="str">
        <f>IFERROR(VLOOKUP($B2389,'로템1,2단계-고장설명'!$B$4:$O$341,COLUMN()-16,FALSE),"")</f>
        <v>DCU-출입문 Enable 신호 에러</v>
      </c>
      <c r="S2389" s="62" t="str">
        <f>IFERROR(VLOOKUP($B2389,'로템1,2단계-고장설명'!$B$4:$O$341,COLUMN()-16,FALSE),"")</f>
        <v>W</v>
      </c>
      <c r="T2389" s="62" t="str">
        <f t="shared" si="227"/>
        <v>DCU</v>
      </c>
      <c r="U2389" s="62" t="str">
        <f>IFERROR(VLOOKUP($B2389,'로템1,2단계-고장설명'!$B$4:$O$341,COLUMN()-16,FALSE),"")</f>
        <v>DCU의 RS485 데이터 중 DCU-TCMS SD TEXT5의 Bit6 "Enable signal error” 신호가 "1"이 되면 검지.</v>
      </c>
      <c r="V2389" s="62" t="str">
        <f>IFERROR(VLOOKUP($B2389,'로템1,2단계-고장설명'!$B$4:$O$341,COLUMN()-16,FALSE),"")</f>
        <v>DCU 출입문 Enable 신호 에러 고장 현시(출입문 열림은 불가능하고 닫힘은 가능)</v>
      </c>
      <c r="W2389" s="62" t="str">
        <f>IFERROR(VLOOKUP($B2389,'로템1,2단계-고장설명'!$B$4:$O$341,COLUMN()-16,FALSE),"")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389" s="62" t="str">
        <f>IFERROR(VLOOKUP($B2389,'로템1,2단계-고장설명'!$B$4:$O$341,COLUMN()-16,FALSE),"")</f>
        <v>해당출입문 enable 신호 수신</v>
      </c>
      <c r="Y2389" s="62" t="str">
        <f>IFERROR(VLOOKUP($B2389,'로템1,2단계-고장설명'!$B$4:$O$341,COLUMN()-16,FALSE),"")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389" s="62" t="str">
        <f>IFERROR(VLOOKUP($B2389,'로템1,2단계-고장설명'!$B$4:$O$341,COLUMN()-16,FALSE),"")</f>
        <v/>
      </c>
      <c r="AA2389" s="62" t="str">
        <f>IFERROR(VLOOKUP($B2389,'로템1,2단계-고장설명'!$B$4:$O$341,COLUMN()-16,FALSE),"")</f>
        <v>1단계40량, 2단계48량</v>
      </c>
      <c r="AB2389" s="62" t="str">
        <f>IFERROR(VLOOKUP($B2389,'로템1,2단계-고장설명'!$B$4:$O$341,COLUMN()-16,FALSE),"")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389" s="62" t="str">
        <f>IFERROR(VLOOKUP($B2389,'로템1,2단계-고장설명'!$B$4:$O$341,COLUMN()-16,FALSE),"")</f>
        <v>2,3,4</v>
      </c>
      <c r="AD2389" s="62" t="str">
        <f>IFERROR(VLOOKUP($B2389,'로템1,2단계-고장설명'!$B$4:$O$341,COLUMN()-16,FALSE),"")</f>
        <v>Rotem</v>
      </c>
    </row>
    <row r="2390" spans="1:30" x14ac:dyDescent="0.4">
      <c r="A2390" s="60">
        <v>2388</v>
      </c>
      <c r="B2390" s="60">
        <v>519</v>
      </c>
      <c r="C2390" s="61" t="s">
        <v>17391</v>
      </c>
      <c r="D2390" s="60" t="s">
        <v>3658</v>
      </c>
      <c r="E2390" s="60">
        <v>2</v>
      </c>
      <c r="F2390" s="60" t="s">
        <v>12000</v>
      </c>
      <c r="G2390" s="60" t="s">
        <v>3034</v>
      </c>
      <c r="H2390" s="57"/>
      <c r="L2390" s="62">
        <v>2388</v>
      </c>
      <c r="M2390" s="140">
        <f t="shared" si="222"/>
        <v>519</v>
      </c>
      <c r="N2390" s="62">
        <f t="shared" si="223"/>
        <v>519</v>
      </c>
      <c r="O2390" s="62" t="str">
        <f t="shared" si="224"/>
        <v>DCU#2 6위(L3)-ZVR 신호 에러</v>
      </c>
      <c r="P2390" s="62" t="str">
        <f t="shared" si="225"/>
        <v>M1</v>
      </c>
      <c r="Q2390" s="62" t="str">
        <f t="shared" si="226"/>
        <v>W</v>
      </c>
      <c r="R2390" s="62" t="str">
        <f>IFERROR(VLOOKUP($B2390,'로템1,2단계-고장설명'!$B$4:$O$341,COLUMN()-16,FALSE),"")</f>
        <v>DCU-출입문 ZVR 신호 에러</v>
      </c>
      <c r="S2390" s="62" t="str">
        <f>IFERROR(VLOOKUP($B2390,'로템1,2단계-고장설명'!$B$4:$O$341,COLUMN()-16,FALSE),"")</f>
        <v>W</v>
      </c>
      <c r="T2390" s="62" t="str">
        <f t="shared" si="227"/>
        <v>DCU</v>
      </c>
      <c r="U2390" s="62" t="str">
        <f>IFERROR(VLOOKUP($B2390,'로템1,2단계-고장설명'!$B$4:$O$341,COLUMN()-16,FALSE),"")</f>
        <v>DCU의 RS485 데이터 중 DCU-TCMS SD TEXT5의 Bit7 "ZVR signal error” 신호가 "1"이 되면 검지.</v>
      </c>
      <c r="V2390" s="62" t="str">
        <f>IFERROR(VLOOKUP($B2390,'로템1,2단계-고장설명'!$B$4:$O$341,COLUMN()-16,FALSE),"")</f>
        <v>출입문이 강제로 닫히게 되고, 열림은 불가능</v>
      </c>
      <c r="W2390" s="62" t="str">
        <f>IFERROR(VLOOKUP($B2390,'로템1,2단계-고장설명'!$B$4:$O$341,COLUMN()-16,FALSE),"")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390" s="62" t="str">
        <f>IFERROR(VLOOKUP($B2390,'로템1,2단계-고장설명'!$B$4:$O$341,COLUMN()-16,FALSE),"")</f>
        <v>해당출입문 ZVR 신호 수신</v>
      </c>
      <c r="Y2390" s="62" t="str">
        <f>IFERROR(VLOOKUP($B2390,'로템1,2단계-고장설명'!$B$4:$O$341,COLUMN()-16,FALSE),"")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390" s="62" t="str">
        <f>IFERROR(VLOOKUP($B2390,'로템1,2단계-고장설명'!$B$4:$O$341,COLUMN()-16,FALSE),"")</f>
        <v/>
      </c>
      <c r="AA2390" s="62" t="str">
        <f>IFERROR(VLOOKUP($B2390,'로템1,2단계-고장설명'!$B$4:$O$341,COLUMN()-16,FALSE),"")</f>
        <v>1단계40량, 2단계48량</v>
      </c>
      <c r="AB2390" s="62" t="str">
        <f>IFERROR(VLOOKUP($B2390,'로템1,2단계-고장설명'!$B$4:$O$341,COLUMN()-16,FALSE),"")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390" s="62" t="str">
        <f>IFERROR(VLOOKUP($B2390,'로템1,2단계-고장설명'!$B$4:$O$341,COLUMN()-16,FALSE),"")</f>
        <v>2,3,4</v>
      </c>
      <c r="AD2390" s="62" t="str">
        <f>IFERROR(VLOOKUP($B2390,'로템1,2단계-고장설명'!$B$4:$O$341,COLUMN()-16,FALSE),"")</f>
        <v>Rotem</v>
      </c>
    </row>
    <row r="2391" spans="1:30" x14ac:dyDescent="0.4">
      <c r="A2391" s="60">
        <v>2389</v>
      </c>
      <c r="B2391" s="60">
        <v>520</v>
      </c>
      <c r="C2391" s="61" t="s">
        <v>17392</v>
      </c>
      <c r="D2391" s="60" t="s">
        <v>3658</v>
      </c>
      <c r="E2391" s="60">
        <v>2</v>
      </c>
      <c r="F2391" s="60" t="s">
        <v>12000</v>
      </c>
      <c r="G2391" s="60" t="s">
        <v>2837</v>
      </c>
      <c r="H2391" s="57"/>
      <c r="L2391" s="62">
        <v>2389</v>
      </c>
      <c r="M2391" s="140">
        <f t="shared" si="222"/>
        <v>520</v>
      </c>
      <c r="N2391" s="62">
        <f t="shared" si="223"/>
        <v>520</v>
      </c>
      <c r="O2391" s="62" t="str">
        <f t="shared" si="224"/>
        <v>DCU#2 6위(L3)-이중계 절체 동작</v>
      </c>
      <c r="P2391" s="62" t="str">
        <f t="shared" si="225"/>
        <v>M1</v>
      </c>
      <c r="Q2391" s="62" t="str">
        <f t="shared" si="226"/>
        <v>C</v>
      </c>
      <c r="R2391" s="62" t="str">
        <f>IFERROR(VLOOKUP($B2391,'로템1,2단계-고장설명'!$B$4:$O$341,COLUMN()-16,FALSE),"")</f>
        <v>DCU-이중계 절체 동작</v>
      </c>
      <c r="S2391" s="62" t="str">
        <f>IFERROR(VLOOKUP($B2391,'로템1,2단계-고장설명'!$B$4:$O$341,COLUMN()-16,FALSE),"")</f>
        <v>C</v>
      </c>
      <c r="T2391" s="62" t="str">
        <f t="shared" si="227"/>
        <v>DCU</v>
      </c>
      <c r="U2391" s="62" t="str">
        <f>IFERROR(VLOOKUP($B2391,'로템1,2단계-고장설명'!$B$4:$O$341,COLUMN()-16,FALSE),"")</f>
        <v>DCU의 RS485 데이터 중 DCU-TCMS SD TEXT2의 Bit3 "Module switchover' 신호가 "1"이 되면 검지.</v>
      </c>
      <c r="V2391" s="62" t="str">
        <f>IFERROR(VLOOKUP($B2391,'로템1,2단계-고장설명'!$B$4:$O$341,COLUMN()-16,FALSE),"")</f>
        <v>이중계절체동작</v>
      </c>
      <c r="W2391" s="62" t="str">
        <f>IFERROR(VLOOKUP($B2391,'로템1,2단계-고장설명'!$B$4:$O$341,COLUMN()-16,FALSE),"")</f>
        <v>1) 해당 출입문의 'A'모듈에서 중고장 (모터/인코더 에러) 이 발생된 경우
2) DCU의 'A'모듈 또는 'B'모듈의 전원이 꺼진 경우</v>
      </c>
      <c r="X2391" s="62" t="str">
        <f>IFERROR(VLOOKUP($B2391,'로템1,2단계-고장설명'!$B$4:$O$341,COLUMN()-16,FALSE),"")</f>
        <v>중고장 에러 소거 후 하고 DCU 전원을 리셋</v>
      </c>
      <c r="Y2391" s="62" t="str">
        <f>IFERROR(VLOOKUP($B2391,'로템1,2단계-고장설명'!$B$4:$O$341,COLUMN()-16,FALSE),"")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391" s="62" t="str">
        <f>IFERROR(VLOOKUP($B2391,'로템1,2단계-고장설명'!$B$4:$O$341,COLUMN()-16,FALSE),"")</f>
        <v/>
      </c>
      <c r="AA2391" s="62" t="str">
        <f>IFERROR(VLOOKUP($B2391,'로템1,2단계-고장설명'!$B$4:$O$341,COLUMN()-16,FALSE),"")</f>
        <v>1단계40량, 2단계48량</v>
      </c>
      <c r="AB2391" s="62" t="str">
        <f>IFERROR(VLOOKUP($B2391,'로템1,2단계-고장설명'!$B$4:$O$341,COLUMN()-16,FALSE),"")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391" s="62" t="str">
        <f>IFERROR(VLOOKUP($B2391,'로템1,2단계-고장설명'!$B$4:$O$341,COLUMN()-16,FALSE),"")</f>
        <v>2,3,4</v>
      </c>
      <c r="AD2391" s="62" t="str">
        <f>IFERROR(VLOOKUP($B2391,'로템1,2단계-고장설명'!$B$4:$O$341,COLUMN()-16,FALSE),"")</f>
        <v>Rotem</v>
      </c>
    </row>
    <row r="2392" spans="1:30" x14ac:dyDescent="0.4">
      <c r="A2392" s="60">
        <v>2390</v>
      </c>
      <c r="B2392" s="60">
        <v>518</v>
      </c>
      <c r="C2392" s="61" t="s">
        <v>17393</v>
      </c>
      <c r="D2392" s="60" t="s">
        <v>3658</v>
      </c>
      <c r="E2392" s="60">
        <v>2</v>
      </c>
      <c r="F2392" s="60" t="s">
        <v>12000</v>
      </c>
      <c r="G2392" s="60" t="s">
        <v>3034</v>
      </c>
      <c r="H2392" s="57"/>
      <c r="L2392" s="62">
        <v>2390</v>
      </c>
      <c r="M2392" s="140">
        <f t="shared" si="222"/>
        <v>518</v>
      </c>
      <c r="N2392" s="62">
        <f t="shared" si="223"/>
        <v>518</v>
      </c>
      <c r="O2392" s="62" t="str">
        <f t="shared" si="224"/>
        <v>DCU#2 1위(R1)-출입문 Enable 신호 에러</v>
      </c>
      <c r="P2392" s="62" t="str">
        <f t="shared" si="225"/>
        <v>M1</v>
      </c>
      <c r="Q2392" s="62" t="str">
        <f t="shared" si="226"/>
        <v>W</v>
      </c>
      <c r="R2392" s="62" t="str">
        <f>IFERROR(VLOOKUP($B2392,'로템1,2단계-고장설명'!$B$4:$O$341,COLUMN()-16,FALSE),"")</f>
        <v>DCU-출입문 Enable 신호 에러</v>
      </c>
      <c r="S2392" s="62" t="str">
        <f>IFERROR(VLOOKUP($B2392,'로템1,2단계-고장설명'!$B$4:$O$341,COLUMN()-16,FALSE),"")</f>
        <v>W</v>
      </c>
      <c r="T2392" s="62" t="str">
        <f t="shared" si="227"/>
        <v>DCU</v>
      </c>
      <c r="U2392" s="62" t="str">
        <f>IFERROR(VLOOKUP($B2392,'로템1,2단계-고장설명'!$B$4:$O$341,COLUMN()-16,FALSE),"")</f>
        <v>DCU의 RS485 데이터 중 DCU-TCMS SD TEXT5의 Bit6 "Enable signal error” 신호가 "1"이 되면 검지.</v>
      </c>
      <c r="V2392" s="62" t="str">
        <f>IFERROR(VLOOKUP($B2392,'로템1,2단계-고장설명'!$B$4:$O$341,COLUMN()-16,FALSE),"")</f>
        <v>DCU 출입문 Enable 신호 에러 고장 현시(출입문 열림은 불가능하고 닫힘은 가능)</v>
      </c>
      <c r="W2392" s="62" t="str">
        <f>IFERROR(VLOOKUP($B2392,'로템1,2단계-고장설명'!$B$4:$O$341,COLUMN()-16,FALSE),"")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392" s="62" t="str">
        <f>IFERROR(VLOOKUP($B2392,'로템1,2단계-고장설명'!$B$4:$O$341,COLUMN()-16,FALSE),"")</f>
        <v>해당출입문 enable 신호 수신</v>
      </c>
      <c r="Y2392" s="62" t="str">
        <f>IFERROR(VLOOKUP($B2392,'로템1,2단계-고장설명'!$B$4:$O$341,COLUMN()-16,FALSE),"")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392" s="62" t="str">
        <f>IFERROR(VLOOKUP($B2392,'로템1,2단계-고장설명'!$B$4:$O$341,COLUMN()-16,FALSE),"")</f>
        <v/>
      </c>
      <c r="AA2392" s="62" t="str">
        <f>IFERROR(VLOOKUP($B2392,'로템1,2단계-고장설명'!$B$4:$O$341,COLUMN()-16,FALSE),"")</f>
        <v>1단계40량, 2단계48량</v>
      </c>
      <c r="AB2392" s="62" t="str">
        <f>IFERROR(VLOOKUP($B2392,'로템1,2단계-고장설명'!$B$4:$O$341,COLUMN()-16,FALSE),"")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392" s="62" t="str">
        <f>IFERROR(VLOOKUP($B2392,'로템1,2단계-고장설명'!$B$4:$O$341,COLUMN()-16,FALSE),"")</f>
        <v>2,3,4</v>
      </c>
      <c r="AD2392" s="62" t="str">
        <f>IFERROR(VLOOKUP($B2392,'로템1,2단계-고장설명'!$B$4:$O$341,COLUMN()-16,FALSE),"")</f>
        <v>Rotem</v>
      </c>
    </row>
    <row r="2393" spans="1:30" x14ac:dyDescent="0.4">
      <c r="A2393" s="60">
        <v>2391</v>
      </c>
      <c r="B2393" s="60">
        <v>519</v>
      </c>
      <c r="C2393" s="61" t="s">
        <v>17394</v>
      </c>
      <c r="D2393" s="60" t="s">
        <v>3658</v>
      </c>
      <c r="E2393" s="60">
        <v>2</v>
      </c>
      <c r="F2393" s="60" t="s">
        <v>12000</v>
      </c>
      <c r="G2393" s="60" t="s">
        <v>3034</v>
      </c>
      <c r="H2393" s="57"/>
      <c r="L2393" s="62">
        <v>2391</v>
      </c>
      <c r="M2393" s="140">
        <f t="shared" si="222"/>
        <v>519</v>
      </c>
      <c r="N2393" s="62">
        <f t="shared" si="223"/>
        <v>519</v>
      </c>
      <c r="O2393" s="62" t="str">
        <f t="shared" si="224"/>
        <v>DCU#2 1위(R1)-ZVR 신호 에러</v>
      </c>
      <c r="P2393" s="62" t="str">
        <f t="shared" si="225"/>
        <v>M1</v>
      </c>
      <c r="Q2393" s="62" t="str">
        <f t="shared" si="226"/>
        <v>W</v>
      </c>
      <c r="R2393" s="62" t="str">
        <f>IFERROR(VLOOKUP($B2393,'로템1,2단계-고장설명'!$B$4:$O$341,COLUMN()-16,FALSE),"")</f>
        <v>DCU-출입문 ZVR 신호 에러</v>
      </c>
      <c r="S2393" s="62" t="str">
        <f>IFERROR(VLOOKUP($B2393,'로템1,2단계-고장설명'!$B$4:$O$341,COLUMN()-16,FALSE),"")</f>
        <v>W</v>
      </c>
      <c r="T2393" s="62" t="str">
        <f t="shared" si="227"/>
        <v>DCU</v>
      </c>
      <c r="U2393" s="62" t="str">
        <f>IFERROR(VLOOKUP($B2393,'로템1,2단계-고장설명'!$B$4:$O$341,COLUMN()-16,FALSE),"")</f>
        <v>DCU의 RS485 데이터 중 DCU-TCMS SD TEXT5의 Bit7 "ZVR signal error” 신호가 "1"이 되면 검지.</v>
      </c>
      <c r="V2393" s="62" t="str">
        <f>IFERROR(VLOOKUP($B2393,'로템1,2단계-고장설명'!$B$4:$O$341,COLUMN()-16,FALSE),"")</f>
        <v>출입문이 강제로 닫히게 되고, 열림은 불가능</v>
      </c>
      <c r="W2393" s="62" t="str">
        <f>IFERROR(VLOOKUP($B2393,'로템1,2단계-고장설명'!$B$4:$O$341,COLUMN()-16,FALSE),"")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393" s="62" t="str">
        <f>IFERROR(VLOOKUP($B2393,'로템1,2단계-고장설명'!$B$4:$O$341,COLUMN()-16,FALSE),"")</f>
        <v>해당출입문 ZVR 신호 수신</v>
      </c>
      <c r="Y2393" s="62" t="str">
        <f>IFERROR(VLOOKUP($B2393,'로템1,2단계-고장설명'!$B$4:$O$341,COLUMN()-16,FALSE),"")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393" s="62" t="str">
        <f>IFERROR(VLOOKUP($B2393,'로템1,2단계-고장설명'!$B$4:$O$341,COLUMN()-16,FALSE),"")</f>
        <v/>
      </c>
      <c r="AA2393" s="62" t="str">
        <f>IFERROR(VLOOKUP($B2393,'로템1,2단계-고장설명'!$B$4:$O$341,COLUMN()-16,FALSE),"")</f>
        <v>1단계40량, 2단계48량</v>
      </c>
      <c r="AB2393" s="62" t="str">
        <f>IFERROR(VLOOKUP($B2393,'로템1,2단계-고장설명'!$B$4:$O$341,COLUMN()-16,FALSE),"")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393" s="62" t="str">
        <f>IFERROR(VLOOKUP($B2393,'로템1,2단계-고장설명'!$B$4:$O$341,COLUMN()-16,FALSE),"")</f>
        <v>2,3,4</v>
      </c>
      <c r="AD2393" s="62" t="str">
        <f>IFERROR(VLOOKUP($B2393,'로템1,2단계-고장설명'!$B$4:$O$341,COLUMN()-16,FALSE),"")</f>
        <v>Rotem</v>
      </c>
    </row>
    <row r="2394" spans="1:30" x14ac:dyDescent="0.4">
      <c r="A2394" s="60">
        <v>2392</v>
      </c>
      <c r="B2394" s="60">
        <v>520</v>
      </c>
      <c r="C2394" s="61" t="s">
        <v>17395</v>
      </c>
      <c r="D2394" s="60" t="s">
        <v>3658</v>
      </c>
      <c r="E2394" s="60">
        <v>2</v>
      </c>
      <c r="F2394" s="60" t="s">
        <v>12000</v>
      </c>
      <c r="G2394" s="60" t="s">
        <v>2837</v>
      </c>
      <c r="H2394" s="57"/>
      <c r="L2394" s="62">
        <v>2392</v>
      </c>
      <c r="M2394" s="140">
        <f t="shared" si="222"/>
        <v>520</v>
      </c>
      <c r="N2394" s="62">
        <f t="shared" si="223"/>
        <v>520</v>
      </c>
      <c r="O2394" s="62" t="str">
        <f t="shared" si="224"/>
        <v>DCU#2 1위(R1)-이중계 절체 동작</v>
      </c>
      <c r="P2394" s="62" t="str">
        <f t="shared" si="225"/>
        <v>M1</v>
      </c>
      <c r="Q2394" s="62" t="str">
        <f t="shared" si="226"/>
        <v>C</v>
      </c>
      <c r="R2394" s="62" t="str">
        <f>IFERROR(VLOOKUP($B2394,'로템1,2단계-고장설명'!$B$4:$O$341,COLUMN()-16,FALSE),"")</f>
        <v>DCU-이중계 절체 동작</v>
      </c>
      <c r="S2394" s="62" t="str">
        <f>IFERROR(VLOOKUP($B2394,'로템1,2단계-고장설명'!$B$4:$O$341,COLUMN()-16,FALSE),"")</f>
        <v>C</v>
      </c>
      <c r="T2394" s="62" t="str">
        <f t="shared" si="227"/>
        <v>DCU</v>
      </c>
      <c r="U2394" s="62" t="str">
        <f>IFERROR(VLOOKUP($B2394,'로템1,2단계-고장설명'!$B$4:$O$341,COLUMN()-16,FALSE),"")</f>
        <v>DCU의 RS485 데이터 중 DCU-TCMS SD TEXT2의 Bit3 "Module switchover' 신호가 "1"이 되면 검지.</v>
      </c>
      <c r="V2394" s="62" t="str">
        <f>IFERROR(VLOOKUP($B2394,'로템1,2단계-고장설명'!$B$4:$O$341,COLUMN()-16,FALSE),"")</f>
        <v>이중계절체동작</v>
      </c>
      <c r="W2394" s="62" t="str">
        <f>IFERROR(VLOOKUP($B2394,'로템1,2단계-고장설명'!$B$4:$O$341,COLUMN()-16,FALSE),"")</f>
        <v>1) 해당 출입문의 'A'모듈에서 중고장 (모터/인코더 에러) 이 발생된 경우
2) DCU의 'A'모듈 또는 'B'모듈의 전원이 꺼진 경우</v>
      </c>
      <c r="X2394" s="62" t="str">
        <f>IFERROR(VLOOKUP($B2394,'로템1,2단계-고장설명'!$B$4:$O$341,COLUMN()-16,FALSE),"")</f>
        <v>중고장 에러 소거 후 하고 DCU 전원을 리셋</v>
      </c>
      <c r="Y2394" s="62" t="str">
        <f>IFERROR(VLOOKUP($B2394,'로템1,2단계-고장설명'!$B$4:$O$341,COLUMN()-16,FALSE),"")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394" s="62" t="str">
        <f>IFERROR(VLOOKUP($B2394,'로템1,2단계-고장설명'!$B$4:$O$341,COLUMN()-16,FALSE),"")</f>
        <v/>
      </c>
      <c r="AA2394" s="62" t="str">
        <f>IFERROR(VLOOKUP($B2394,'로템1,2단계-고장설명'!$B$4:$O$341,COLUMN()-16,FALSE),"")</f>
        <v>1단계40량, 2단계48량</v>
      </c>
      <c r="AB2394" s="62" t="str">
        <f>IFERROR(VLOOKUP($B2394,'로템1,2단계-고장설명'!$B$4:$O$341,COLUMN()-16,FALSE),"")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394" s="62" t="str">
        <f>IFERROR(VLOOKUP($B2394,'로템1,2단계-고장설명'!$B$4:$O$341,COLUMN()-16,FALSE),"")</f>
        <v>2,3,4</v>
      </c>
      <c r="AD2394" s="62" t="str">
        <f>IFERROR(VLOOKUP($B2394,'로템1,2단계-고장설명'!$B$4:$O$341,COLUMN()-16,FALSE),"")</f>
        <v>Rotem</v>
      </c>
    </row>
    <row r="2395" spans="1:30" x14ac:dyDescent="0.4">
      <c r="A2395" s="60">
        <v>2393</v>
      </c>
      <c r="B2395" s="60">
        <v>518</v>
      </c>
      <c r="C2395" s="61" t="s">
        <v>17396</v>
      </c>
      <c r="D2395" s="60" t="s">
        <v>3658</v>
      </c>
      <c r="E2395" s="60">
        <v>2</v>
      </c>
      <c r="F2395" s="60" t="s">
        <v>12000</v>
      </c>
      <c r="G2395" s="60" t="s">
        <v>3034</v>
      </c>
      <c r="H2395" s="57"/>
      <c r="L2395" s="62">
        <v>2393</v>
      </c>
      <c r="M2395" s="140">
        <f t="shared" si="222"/>
        <v>518</v>
      </c>
      <c r="N2395" s="62">
        <f t="shared" si="223"/>
        <v>518</v>
      </c>
      <c r="O2395" s="62" t="str">
        <f t="shared" si="224"/>
        <v>DCU#2 3위(R2)-출입문 Enable 신호 에러</v>
      </c>
      <c r="P2395" s="62" t="str">
        <f t="shared" si="225"/>
        <v>M1</v>
      </c>
      <c r="Q2395" s="62" t="str">
        <f t="shared" si="226"/>
        <v>W</v>
      </c>
      <c r="R2395" s="62" t="str">
        <f>IFERROR(VLOOKUP($B2395,'로템1,2단계-고장설명'!$B$4:$O$341,COLUMN()-16,FALSE),"")</f>
        <v>DCU-출입문 Enable 신호 에러</v>
      </c>
      <c r="S2395" s="62" t="str">
        <f>IFERROR(VLOOKUP($B2395,'로템1,2단계-고장설명'!$B$4:$O$341,COLUMN()-16,FALSE),"")</f>
        <v>W</v>
      </c>
      <c r="T2395" s="62" t="str">
        <f t="shared" si="227"/>
        <v>DCU</v>
      </c>
      <c r="U2395" s="62" t="str">
        <f>IFERROR(VLOOKUP($B2395,'로템1,2단계-고장설명'!$B$4:$O$341,COLUMN()-16,FALSE),"")</f>
        <v>DCU의 RS485 데이터 중 DCU-TCMS SD TEXT5의 Bit6 "Enable signal error” 신호가 "1"이 되면 검지.</v>
      </c>
      <c r="V2395" s="62" t="str">
        <f>IFERROR(VLOOKUP($B2395,'로템1,2단계-고장설명'!$B$4:$O$341,COLUMN()-16,FALSE),"")</f>
        <v>DCU 출입문 Enable 신호 에러 고장 현시(출입문 열림은 불가능하고 닫힘은 가능)</v>
      </c>
      <c r="W2395" s="62" t="str">
        <f>IFERROR(VLOOKUP($B2395,'로템1,2단계-고장설명'!$B$4:$O$341,COLUMN()-16,FALSE),"")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395" s="62" t="str">
        <f>IFERROR(VLOOKUP($B2395,'로템1,2단계-고장설명'!$B$4:$O$341,COLUMN()-16,FALSE),"")</f>
        <v>해당출입문 enable 신호 수신</v>
      </c>
      <c r="Y2395" s="62" t="str">
        <f>IFERROR(VLOOKUP($B2395,'로템1,2단계-고장설명'!$B$4:$O$341,COLUMN()-16,FALSE),"")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395" s="62" t="str">
        <f>IFERROR(VLOOKUP($B2395,'로템1,2단계-고장설명'!$B$4:$O$341,COLUMN()-16,FALSE),"")</f>
        <v/>
      </c>
      <c r="AA2395" s="62" t="str">
        <f>IFERROR(VLOOKUP($B2395,'로템1,2단계-고장설명'!$B$4:$O$341,COLUMN()-16,FALSE),"")</f>
        <v>1단계40량, 2단계48량</v>
      </c>
      <c r="AB2395" s="62" t="str">
        <f>IFERROR(VLOOKUP($B2395,'로템1,2단계-고장설명'!$B$4:$O$341,COLUMN()-16,FALSE),"")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395" s="62" t="str">
        <f>IFERROR(VLOOKUP($B2395,'로템1,2단계-고장설명'!$B$4:$O$341,COLUMN()-16,FALSE),"")</f>
        <v>2,3,4</v>
      </c>
      <c r="AD2395" s="62" t="str">
        <f>IFERROR(VLOOKUP($B2395,'로템1,2단계-고장설명'!$B$4:$O$341,COLUMN()-16,FALSE),"")</f>
        <v>Rotem</v>
      </c>
    </row>
    <row r="2396" spans="1:30" x14ac:dyDescent="0.4">
      <c r="A2396" s="60">
        <v>2394</v>
      </c>
      <c r="B2396" s="60">
        <v>519</v>
      </c>
      <c r="C2396" s="61" t="s">
        <v>17397</v>
      </c>
      <c r="D2396" s="60" t="s">
        <v>3658</v>
      </c>
      <c r="E2396" s="60">
        <v>2</v>
      </c>
      <c r="F2396" s="60" t="s">
        <v>12000</v>
      </c>
      <c r="G2396" s="60" t="s">
        <v>3034</v>
      </c>
      <c r="H2396" s="57"/>
      <c r="L2396" s="62">
        <v>2394</v>
      </c>
      <c r="M2396" s="140">
        <f t="shared" si="222"/>
        <v>519</v>
      </c>
      <c r="N2396" s="62">
        <f t="shared" si="223"/>
        <v>519</v>
      </c>
      <c r="O2396" s="62" t="str">
        <f t="shared" si="224"/>
        <v>DCU#2 3위(R2)-ZVR 신호 에러</v>
      </c>
      <c r="P2396" s="62" t="str">
        <f t="shared" si="225"/>
        <v>M1</v>
      </c>
      <c r="Q2396" s="62" t="str">
        <f t="shared" si="226"/>
        <v>W</v>
      </c>
      <c r="R2396" s="62" t="str">
        <f>IFERROR(VLOOKUP($B2396,'로템1,2단계-고장설명'!$B$4:$O$341,COLUMN()-16,FALSE),"")</f>
        <v>DCU-출입문 ZVR 신호 에러</v>
      </c>
      <c r="S2396" s="62" t="str">
        <f>IFERROR(VLOOKUP($B2396,'로템1,2단계-고장설명'!$B$4:$O$341,COLUMN()-16,FALSE),"")</f>
        <v>W</v>
      </c>
      <c r="T2396" s="62" t="str">
        <f t="shared" si="227"/>
        <v>DCU</v>
      </c>
      <c r="U2396" s="62" t="str">
        <f>IFERROR(VLOOKUP($B2396,'로템1,2단계-고장설명'!$B$4:$O$341,COLUMN()-16,FALSE),"")</f>
        <v>DCU의 RS485 데이터 중 DCU-TCMS SD TEXT5의 Bit7 "ZVR signal error” 신호가 "1"이 되면 검지.</v>
      </c>
      <c r="V2396" s="62" t="str">
        <f>IFERROR(VLOOKUP($B2396,'로템1,2단계-고장설명'!$B$4:$O$341,COLUMN()-16,FALSE),"")</f>
        <v>출입문이 강제로 닫히게 되고, 열림은 불가능</v>
      </c>
      <c r="W2396" s="62" t="str">
        <f>IFERROR(VLOOKUP($B2396,'로템1,2단계-고장설명'!$B$4:$O$341,COLUMN()-16,FALSE),"")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396" s="62" t="str">
        <f>IFERROR(VLOOKUP($B2396,'로템1,2단계-고장설명'!$B$4:$O$341,COLUMN()-16,FALSE),"")</f>
        <v>해당출입문 ZVR 신호 수신</v>
      </c>
      <c r="Y2396" s="62" t="str">
        <f>IFERROR(VLOOKUP($B2396,'로템1,2단계-고장설명'!$B$4:$O$341,COLUMN()-16,FALSE),"")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396" s="62" t="str">
        <f>IFERROR(VLOOKUP($B2396,'로템1,2단계-고장설명'!$B$4:$O$341,COLUMN()-16,FALSE),"")</f>
        <v/>
      </c>
      <c r="AA2396" s="62" t="str">
        <f>IFERROR(VLOOKUP($B2396,'로템1,2단계-고장설명'!$B$4:$O$341,COLUMN()-16,FALSE),"")</f>
        <v>1단계40량, 2단계48량</v>
      </c>
      <c r="AB2396" s="62" t="str">
        <f>IFERROR(VLOOKUP($B2396,'로템1,2단계-고장설명'!$B$4:$O$341,COLUMN()-16,FALSE),"")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396" s="62" t="str">
        <f>IFERROR(VLOOKUP($B2396,'로템1,2단계-고장설명'!$B$4:$O$341,COLUMN()-16,FALSE),"")</f>
        <v>2,3,4</v>
      </c>
      <c r="AD2396" s="62" t="str">
        <f>IFERROR(VLOOKUP($B2396,'로템1,2단계-고장설명'!$B$4:$O$341,COLUMN()-16,FALSE),"")</f>
        <v>Rotem</v>
      </c>
    </row>
    <row r="2397" spans="1:30" x14ac:dyDescent="0.4">
      <c r="A2397" s="60">
        <v>2395</v>
      </c>
      <c r="B2397" s="60">
        <v>520</v>
      </c>
      <c r="C2397" s="61" t="s">
        <v>17398</v>
      </c>
      <c r="D2397" s="60" t="s">
        <v>3658</v>
      </c>
      <c r="E2397" s="60">
        <v>2</v>
      </c>
      <c r="F2397" s="60" t="s">
        <v>12000</v>
      </c>
      <c r="G2397" s="60" t="s">
        <v>2837</v>
      </c>
      <c r="H2397" s="57"/>
      <c r="L2397" s="62">
        <v>2395</v>
      </c>
      <c r="M2397" s="140">
        <f t="shared" si="222"/>
        <v>520</v>
      </c>
      <c r="N2397" s="62">
        <f t="shared" si="223"/>
        <v>520</v>
      </c>
      <c r="O2397" s="62" t="str">
        <f t="shared" si="224"/>
        <v>DCU#2 3위(R2)-이중계 절체 동작</v>
      </c>
      <c r="P2397" s="62" t="str">
        <f t="shared" si="225"/>
        <v>M1</v>
      </c>
      <c r="Q2397" s="62" t="str">
        <f t="shared" si="226"/>
        <v>C</v>
      </c>
      <c r="R2397" s="62" t="str">
        <f>IFERROR(VLOOKUP($B2397,'로템1,2단계-고장설명'!$B$4:$O$341,COLUMN()-16,FALSE),"")</f>
        <v>DCU-이중계 절체 동작</v>
      </c>
      <c r="S2397" s="62" t="str">
        <f>IFERROR(VLOOKUP($B2397,'로템1,2단계-고장설명'!$B$4:$O$341,COLUMN()-16,FALSE),"")</f>
        <v>C</v>
      </c>
      <c r="T2397" s="62" t="str">
        <f t="shared" si="227"/>
        <v>DCU</v>
      </c>
      <c r="U2397" s="62" t="str">
        <f>IFERROR(VLOOKUP($B2397,'로템1,2단계-고장설명'!$B$4:$O$341,COLUMN()-16,FALSE),"")</f>
        <v>DCU의 RS485 데이터 중 DCU-TCMS SD TEXT2의 Bit3 "Module switchover' 신호가 "1"이 되면 검지.</v>
      </c>
      <c r="V2397" s="62" t="str">
        <f>IFERROR(VLOOKUP($B2397,'로템1,2단계-고장설명'!$B$4:$O$341,COLUMN()-16,FALSE),"")</f>
        <v>이중계절체동작</v>
      </c>
      <c r="W2397" s="62" t="str">
        <f>IFERROR(VLOOKUP($B2397,'로템1,2단계-고장설명'!$B$4:$O$341,COLUMN()-16,FALSE),"")</f>
        <v>1) 해당 출입문의 'A'모듈에서 중고장 (모터/인코더 에러) 이 발생된 경우
2) DCU의 'A'모듈 또는 'B'모듈의 전원이 꺼진 경우</v>
      </c>
      <c r="X2397" s="62" t="str">
        <f>IFERROR(VLOOKUP($B2397,'로템1,2단계-고장설명'!$B$4:$O$341,COLUMN()-16,FALSE),"")</f>
        <v>중고장 에러 소거 후 하고 DCU 전원을 리셋</v>
      </c>
      <c r="Y2397" s="62" t="str">
        <f>IFERROR(VLOOKUP($B2397,'로템1,2단계-고장설명'!$B$4:$O$341,COLUMN()-16,FALSE),"")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397" s="62" t="str">
        <f>IFERROR(VLOOKUP($B2397,'로템1,2단계-고장설명'!$B$4:$O$341,COLUMN()-16,FALSE),"")</f>
        <v/>
      </c>
      <c r="AA2397" s="62" t="str">
        <f>IFERROR(VLOOKUP($B2397,'로템1,2단계-고장설명'!$B$4:$O$341,COLUMN()-16,FALSE),"")</f>
        <v>1단계40량, 2단계48량</v>
      </c>
      <c r="AB2397" s="62" t="str">
        <f>IFERROR(VLOOKUP($B2397,'로템1,2단계-고장설명'!$B$4:$O$341,COLUMN()-16,FALSE),"")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397" s="62" t="str">
        <f>IFERROR(VLOOKUP($B2397,'로템1,2단계-고장설명'!$B$4:$O$341,COLUMN()-16,FALSE),"")</f>
        <v>2,3,4</v>
      </c>
      <c r="AD2397" s="62" t="str">
        <f>IFERROR(VLOOKUP($B2397,'로템1,2단계-고장설명'!$B$4:$O$341,COLUMN()-16,FALSE),"")</f>
        <v>Rotem</v>
      </c>
    </row>
    <row r="2398" spans="1:30" x14ac:dyDescent="0.4">
      <c r="A2398" s="60">
        <v>2396</v>
      </c>
      <c r="B2398" s="60">
        <v>518</v>
      </c>
      <c r="C2398" s="61" t="s">
        <v>17399</v>
      </c>
      <c r="D2398" s="60" t="s">
        <v>3658</v>
      </c>
      <c r="E2398" s="60">
        <v>2</v>
      </c>
      <c r="F2398" s="60" t="s">
        <v>12000</v>
      </c>
      <c r="G2398" s="60" t="s">
        <v>3034</v>
      </c>
      <c r="H2398" s="57"/>
      <c r="L2398" s="62">
        <v>2396</v>
      </c>
      <c r="M2398" s="140">
        <f t="shared" ref="M2398:M2461" si="228">B2398</f>
        <v>518</v>
      </c>
      <c r="N2398" s="62">
        <f t="shared" ref="N2398:N2461" si="229">INT(B2398)</f>
        <v>518</v>
      </c>
      <c r="O2398" s="62" t="str">
        <f t="shared" ref="O2398:O2461" si="230">C2398</f>
        <v>DCU#2 5위(R3)-출입문 Enable 신호 에러</v>
      </c>
      <c r="P2398" s="62" t="str">
        <f t="shared" ref="P2398:P2461" si="231">D2398</f>
        <v>M1</v>
      </c>
      <c r="Q2398" s="62" t="str">
        <f t="shared" ref="Q2398:Q2461" si="232">G2398</f>
        <v>W</v>
      </c>
      <c r="R2398" s="62" t="str">
        <f>IFERROR(VLOOKUP($B2398,'로템1,2단계-고장설명'!$B$4:$O$341,COLUMN()-16,FALSE),"")</f>
        <v>DCU-출입문 Enable 신호 에러</v>
      </c>
      <c r="S2398" s="62" t="str">
        <f>IFERROR(VLOOKUP($B2398,'로템1,2단계-고장설명'!$B$4:$O$341,COLUMN()-16,FALSE),"")</f>
        <v>W</v>
      </c>
      <c r="T2398" s="62" t="str">
        <f t="shared" ref="T2398:T2461" si="233">F2398</f>
        <v>DCU</v>
      </c>
      <c r="U2398" s="62" t="str">
        <f>IFERROR(VLOOKUP($B2398,'로템1,2단계-고장설명'!$B$4:$O$341,COLUMN()-16,FALSE),"")</f>
        <v>DCU의 RS485 데이터 중 DCU-TCMS SD TEXT5의 Bit6 "Enable signal error” 신호가 "1"이 되면 검지.</v>
      </c>
      <c r="V2398" s="62" t="str">
        <f>IFERROR(VLOOKUP($B2398,'로템1,2단계-고장설명'!$B$4:$O$341,COLUMN()-16,FALSE),"")</f>
        <v>DCU 출입문 Enable 신호 에러 고장 현시(출입문 열림은 불가능하고 닫힘은 가능)</v>
      </c>
      <c r="W2398" s="62" t="str">
        <f>IFERROR(VLOOKUP($B2398,'로템1,2단계-고장설명'!$B$4:$O$341,COLUMN()-16,FALSE),"")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398" s="62" t="str">
        <f>IFERROR(VLOOKUP($B2398,'로템1,2단계-고장설명'!$B$4:$O$341,COLUMN()-16,FALSE),"")</f>
        <v>해당출입문 enable 신호 수신</v>
      </c>
      <c r="Y2398" s="62" t="str">
        <f>IFERROR(VLOOKUP($B2398,'로템1,2단계-고장설명'!$B$4:$O$341,COLUMN()-16,FALSE),"")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398" s="62" t="str">
        <f>IFERROR(VLOOKUP($B2398,'로템1,2단계-고장설명'!$B$4:$O$341,COLUMN()-16,FALSE),"")</f>
        <v/>
      </c>
      <c r="AA2398" s="62" t="str">
        <f>IFERROR(VLOOKUP($B2398,'로템1,2단계-고장설명'!$B$4:$O$341,COLUMN()-16,FALSE),"")</f>
        <v>1단계40량, 2단계48량</v>
      </c>
      <c r="AB2398" s="62" t="str">
        <f>IFERROR(VLOOKUP($B2398,'로템1,2단계-고장설명'!$B$4:$O$341,COLUMN()-16,FALSE),"")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398" s="62" t="str">
        <f>IFERROR(VLOOKUP($B2398,'로템1,2단계-고장설명'!$B$4:$O$341,COLUMN()-16,FALSE),"")</f>
        <v>2,3,4</v>
      </c>
      <c r="AD2398" s="62" t="str">
        <f>IFERROR(VLOOKUP($B2398,'로템1,2단계-고장설명'!$B$4:$O$341,COLUMN()-16,FALSE),"")</f>
        <v>Rotem</v>
      </c>
    </row>
    <row r="2399" spans="1:30" x14ac:dyDescent="0.4">
      <c r="A2399" s="60">
        <v>2397</v>
      </c>
      <c r="B2399" s="60">
        <v>519</v>
      </c>
      <c r="C2399" s="61" t="s">
        <v>17400</v>
      </c>
      <c r="D2399" s="60" t="s">
        <v>3658</v>
      </c>
      <c r="E2399" s="60">
        <v>2</v>
      </c>
      <c r="F2399" s="60" t="s">
        <v>12000</v>
      </c>
      <c r="G2399" s="60" t="s">
        <v>3034</v>
      </c>
      <c r="H2399" s="57"/>
      <c r="L2399" s="62">
        <v>2397</v>
      </c>
      <c r="M2399" s="140">
        <f t="shared" si="228"/>
        <v>519</v>
      </c>
      <c r="N2399" s="62">
        <f t="shared" si="229"/>
        <v>519</v>
      </c>
      <c r="O2399" s="62" t="str">
        <f t="shared" si="230"/>
        <v>DCU#2 5위(R3)-ZVR 신호 에러</v>
      </c>
      <c r="P2399" s="62" t="str">
        <f t="shared" si="231"/>
        <v>M1</v>
      </c>
      <c r="Q2399" s="62" t="str">
        <f t="shared" si="232"/>
        <v>W</v>
      </c>
      <c r="R2399" s="62" t="str">
        <f>IFERROR(VLOOKUP($B2399,'로템1,2단계-고장설명'!$B$4:$O$341,COLUMN()-16,FALSE),"")</f>
        <v>DCU-출입문 ZVR 신호 에러</v>
      </c>
      <c r="S2399" s="62" t="str">
        <f>IFERROR(VLOOKUP($B2399,'로템1,2단계-고장설명'!$B$4:$O$341,COLUMN()-16,FALSE),"")</f>
        <v>W</v>
      </c>
      <c r="T2399" s="62" t="str">
        <f t="shared" si="233"/>
        <v>DCU</v>
      </c>
      <c r="U2399" s="62" t="str">
        <f>IFERROR(VLOOKUP($B2399,'로템1,2단계-고장설명'!$B$4:$O$341,COLUMN()-16,FALSE),"")</f>
        <v>DCU의 RS485 데이터 중 DCU-TCMS SD TEXT5의 Bit7 "ZVR signal error” 신호가 "1"이 되면 검지.</v>
      </c>
      <c r="V2399" s="62" t="str">
        <f>IFERROR(VLOOKUP($B2399,'로템1,2단계-고장설명'!$B$4:$O$341,COLUMN()-16,FALSE),"")</f>
        <v>출입문이 강제로 닫히게 되고, 열림은 불가능</v>
      </c>
      <c r="W2399" s="62" t="str">
        <f>IFERROR(VLOOKUP($B2399,'로템1,2단계-고장설명'!$B$4:$O$341,COLUMN()-16,FALSE),"")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399" s="62" t="str">
        <f>IFERROR(VLOOKUP($B2399,'로템1,2단계-고장설명'!$B$4:$O$341,COLUMN()-16,FALSE),"")</f>
        <v>해당출입문 ZVR 신호 수신</v>
      </c>
      <c r="Y2399" s="62" t="str">
        <f>IFERROR(VLOOKUP($B2399,'로템1,2단계-고장설명'!$B$4:$O$341,COLUMN()-16,FALSE),"")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399" s="62" t="str">
        <f>IFERROR(VLOOKUP($B2399,'로템1,2단계-고장설명'!$B$4:$O$341,COLUMN()-16,FALSE),"")</f>
        <v/>
      </c>
      <c r="AA2399" s="62" t="str">
        <f>IFERROR(VLOOKUP($B2399,'로템1,2단계-고장설명'!$B$4:$O$341,COLUMN()-16,FALSE),"")</f>
        <v>1단계40량, 2단계48량</v>
      </c>
      <c r="AB2399" s="62" t="str">
        <f>IFERROR(VLOOKUP($B2399,'로템1,2단계-고장설명'!$B$4:$O$341,COLUMN()-16,FALSE),"")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399" s="62" t="str">
        <f>IFERROR(VLOOKUP($B2399,'로템1,2단계-고장설명'!$B$4:$O$341,COLUMN()-16,FALSE),"")</f>
        <v>2,3,4</v>
      </c>
      <c r="AD2399" s="62" t="str">
        <f>IFERROR(VLOOKUP($B2399,'로템1,2단계-고장설명'!$B$4:$O$341,COLUMN()-16,FALSE),"")</f>
        <v>Rotem</v>
      </c>
    </row>
    <row r="2400" spans="1:30" x14ac:dyDescent="0.4">
      <c r="A2400" s="60">
        <v>2398</v>
      </c>
      <c r="B2400" s="60">
        <v>520</v>
      </c>
      <c r="C2400" s="61" t="s">
        <v>17401</v>
      </c>
      <c r="D2400" s="60" t="s">
        <v>3658</v>
      </c>
      <c r="E2400" s="60">
        <v>2</v>
      </c>
      <c r="F2400" s="60" t="s">
        <v>12000</v>
      </c>
      <c r="G2400" s="60" t="s">
        <v>2837</v>
      </c>
      <c r="H2400" s="57"/>
      <c r="L2400" s="62">
        <v>2398</v>
      </c>
      <c r="M2400" s="140">
        <f t="shared" si="228"/>
        <v>520</v>
      </c>
      <c r="N2400" s="62">
        <f t="shared" si="229"/>
        <v>520</v>
      </c>
      <c r="O2400" s="62" t="str">
        <f t="shared" si="230"/>
        <v>DCU#2 5위(R3)-이중계 절체 동작</v>
      </c>
      <c r="P2400" s="62" t="str">
        <f t="shared" si="231"/>
        <v>M1</v>
      </c>
      <c r="Q2400" s="62" t="str">
        <f t="shared" si="232"/>
        <v>C</v>
      </c>
      <c r="R2400" s="62" t="str">
        <f>IFERROR(VLOOKUP($B2400,'로템1,2단계-고장설명'!$B$4:$O$341,COLUMN()-16,FALSE),"")</f>
        <v>DCU-이중계 절체 동작</v>
      </c>
      <c r="S2400" s="62" t="str">
        <f>IFERROR(VLOOKUP($B2400,'로템1,2단계-고장설명'!$B$4:$O$341,COLUMN()-16,FALSE),"")</f>
        <v>C</v>
      </c>
      <c r="T2400" s="62" t="str">
        <f t="shared" si="233"/>
        <v>DCU</v>
      </c>
      <c r="U2400" s="62" t="str">
        <f>IFERROR(VLOOKUP($B2400,'로템1,2단계-고장설명'!$B$4:$O$341,COLUMN()-16,FALSE),"")</f>
        <v>DCU의 RS485 데이터 중 DCU-TCMS SD TEXT2의 Bit3 "Module switchover' 신호가 "1"이 되면 검지.</v>
      </c>
      <c r="V2400" s="62" t="str">
        <f>IFERROR(VLOOKUP($B2400,'로템1,2단계-고장설명'!$B$4:$O$341,COLUMN()-16,FALSE),"")</f>
        <v>이중계절체동작</v>
      </c>
      <c r="W2400" s="62" t="str">
        <f>IFERROR(VLOOKUP($B2400,'로템1,2단계-고장설명'!$B$4:$O$341,COLUMN()-16,FALSE),"")</f>
        <v>1) 해당 출입문의 'A'모듈에서 중고장 (모터/인코더 에러) 이 발생된 경우
2) DCU의 'A'모듈 또는 'B'모듈의 전원이 꺼진 경우</v>
      </c>
      <c r="X2400" s="62" t="str">
        <f>IFERROR(VLOOKUP($B2400,'로템1,2단계-고장설명'!$B$4:$O$341,COLUMN()-16,FALSE),"")</f>
        <v>중고장 에러 소거 후 하고 DCU 전원을 리셋</v>
      </c>
      <c r="Y2400" s="62" t="str">
        <f>IFERROR(VLOOKUP($B2400,'로템1,2단계-고장설명'!$B$4:$O$341,COLUMN()-16,FALSE),"")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00" s="62" t="str">
        <f>IFERROR(VLOOKUP($B2400,'로템1,2단계-고장설명'!$B$4:$O$341,COLUMN()-16,FALSE),"")</f>
        <v/>
      </c>
      <c r="AA2400" s="62" t="str">
        <f>IFERROR(VLOOKUP($B2400,'로템1,2단계-고장설명'!$B$4:$O$341,COLUMN()-16,FALSE),"")</f>
        <v>1단계40량, 2단계48량</v>
      </c>
      <c r="AB2400" s="62" t="str">
        <f>IFERROR(VLOOKUP($B2400,'로템1,2단계-고장설명'!$B$4:$O$341,COLUMN()-16,FALSE),"")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00" s="62" t="str">
        <f>IFERROR(VLOOKUP($B2400,'로템1,2단계-고장설명'!$B$4:$O$341,COLUMN()-16,FALSE),"")</f>
        <v>2,3,4</v>
      </c>
      <c r="AD2400" s="62" t="str">
        <f>IFERROR(VLOOKUP($B2400,'로템1,2단계-고장설명'!$B$4:$O$341,COLUMN()-16,FALSE),"")</f>
        <v>Rotem</v>
      </c>
    </row>
    <row r="2401" spans="1:30" x14ac:dyDescent="0.4">
      <c r="A2401" s="60">
        <v>2399</v>
      </c>
      <c r="B2401" s="60">
        <v>518</v>
      </c>
      <c r="C2401" s="61" t="s">
        <v>17402</v>
      </c>
      <c r="D2401" s="60" t="s">
        <v>3659</v>
      </c>
      <c r="E2401" s="60">
        <v>3</v>
      </c>
      <c r="F2401" s="60" t="s">
        <v>12000</v>
      </c>
      <c r="G2401" s="60" t="s">
        <v>3034</v>
      </c>
      <c r="H2401" s="57"/>
      <c r="L2401" s="62">
        <v>2399</v>
      </c>
      <c r="M2401" s="140">
        <f t="shared" si="228"/>
        <v>518</v>
      </c>
      <c r="N2401" s="62">
        <f t="shared" si="229"/>
        <v>518</v>
      </c>
      <c r="O2401" s="62" t="str">
        <f t="shared" si="230"/>
        <v>DCU#3 2위(L1)-출입문 Enable 신호 에러</v>
      </c>
      <c r="P2401" s="62" t="str">
        <f t="shared" si="231"/>
        <v>M2</v>
      </c>
      <c r="Q2401" s="62" t="str">
        <f t="shared" si="232"/>
        <v>W</v>
      </c>
      <c r="R2401" s="62" t="str">
        <f>IFERROR(VLOOKUP($B2401,'로템1,2단계-고장설명'!$B$4:$O$341,COLUMN()-16,FALSE),"")</f>
        <v>DCU-출입문 Enable 신호 에러</v>
      </c>
      <c r="S2401" s="62" t="str">
        <f>IFERROR(VLOOKUP($B2401,'로템1,2단계-고장설명'!$B$4:$O$341,COLUMN()-16,FALSE),"")</f>
        <v>W</v>
      </c>
      <c r="T2401" s="62" t="str">
        <f t="shared" si="233"/>
        <v>DCU</v>
      </c>
      <c r="U2401" s="62" t="str">
        <f>IFERROR(VLOOKUP($B2401,'로템1,2단계-고장설명'!$B$4:$O$341,COLUMN()-16,FALSE),"")</f>
        <v>DCU의 RS485 데이터 중 DCU-TCMS SD TEXT5의 Bit6 "Enable signal error” 신호가 "1"이 되면 검지.</v>
      </c>
      <c r="V2401" s="62" t="str">
        <f>IFERROR(VLOOKUP($B2401,'로템1,2단계-고장설명'!$B$4:$O$341,COLUMN()-16,FALSE),"")</f>
        <v>DCU 출입문 Enable 신호 에러 고장 현시(출입문 열림은 불가능하고 닫힘은 가능)</v>
      </c>
      <c r="W2401" s="62" t="str">
        <f>IFERROR(VLOOKUP($B2401,'로템1,2단계-고장설명'!$B$4:$O$341,COLUMN()-16,FALSE),"")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01" s="62" t="str">
        <f>IFERROR(VLOOKUP($B2401,'로템1,2단계-고장설명'!$B$4:$O$341,COLUMN()-16,FALSE),"")</f>
        <v>해당출입문 enable 신호 수신</v>
      </c>
      <c r="Y2401" s="62" t="str">
        <f>IFERROR(VLOOKUP($B2401,'로템1,2단계-고장설명'!$B$4:$O$341,COLUMN()-16,FALSE),"")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01" s="62" t="str">
        <f>IFERROR(VLOOKUP($B2401,'로템1,2단계-고장설명'!$B$4:$O$341,COLUMN()-16,FALSE),"")</f>
        <v/>
      </c>
      <c r="AA2401" s="62" t="str">
        <f>IFERROR(VLOOKUP($B2401,'로템1,2단계-고장설명'!$B$4:$O$341,COLUMN()-16,FALSE),"")</f>
        <v>1단계40량, 2단계48량</v>
      </c>
      <c r="AB2401" s="62" t="str">
        <f>IFERROR(VLOOKUP($B2401,'로템1,2단계-고장설명'!$B$4:$O$341,COLUMN()-16,FALSE),"")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01" s="62" t="str">
        <f>IFERROR(VLOOKUP($B2401,'로템1,2단계-고장설명'!$B$4:$O$341,COLUMN()-16,FALSE),"")</f>
        <v>2,3,4</v>
      </c>
      <c r="AD2401" s="62" t="str">
        <f>IFERROR(VLOOKUP($B2401,'로템1,2단계-고장설명'!$B$4:$O$341,COLUMN()-16,FALSE),"")</f>
        <v>Rotem</v>
      </c>
    </row>
    <row r="2402" spans="1:30" x14ac:dyDescent="0.4">
      <c r="A2402" s="60">
        <v>2400</v>
      </c>
      <c r="B2402" s="60">
        <v>519</v>
      </c>
      <c r="C2402" s="61" t="s">
        <v>17403</v>
      </c>
      <c r="D2402" s="60" t="s">
        <v>3659</v>
      </c>
      <c r="E2402" s="60">
        <v>3</v>
      </c>
      <c r="F2402" s="60" t="s">
        <v>12000</v>
      </c>
      <c r="G2402" s="60" t="s">
        <v>3034</v>
      </c>
      <c r="H2402" s="57"/>
      <c r="L2402" s="62">
        <v>2400</v>
      </c>
      <c r="M2402" s="140">
        <f t="shared" si="228"/>
        <v>519</v>
      </c>
      <c r="N2402" s="62">
        <f t="shared" si="229"/>
        <v>519</v>
      </c>
      <c r="O2402" s="62" t="str">
        <f t="shared" si="230"/>
        <v>DCU#3 2위(L1)-ZVR 신호 에러</v>
      </c>
      <c r="P2402" s="62" t="str">
        <f t="shared" si="231"/>
        <v>M2</v>
      </c>
      <c r="Q2402" s="62" t="str">
        <f t="shared" si="232"/>
        <v>W</v>
      </c>
      <c r="R2402" s="62" t="str">
        <f>IFERROR(VLOOKUP($B2402,'로템1,2단계-고장설명'!$B$4:$O$341,COLUMN()-16,FALSE),"")</f>
        <v>DCU-출입문 ZVR 신호 에러</v>
      </c>
      <c r="S2402" s="62" t="str">
        <f>IFERROR(VLOOKUP($B2402,'로템1,2단계-고장설명'!$B$4:$O$341,COLUMN()-16,FALSE),"")</f>
        <v>W</v>
      </c>
      <c r="T2402" s="62" t="str">
        <f t="shared" si="233"/>
        <v>DCU</v>
      </c>
      <c r="U2402" s="62" t="str">
        <f>IFERROR(VLOOKUP($B2402,'로템1,2단계-고장설명'!$B$4:$O$341,COLUMN()-16,FALSE),"")</f>
        <v>DCU의 RS485 데이터 중 DCU-TCMS SD TEXT5의 Bit7 "ZVR signal error” 신호가 "1"이 되면 검지.</v>
      </c>
      <c r="V2402" s="62" t="str">
        <f>IFERROR(VLOOKUP($B2402,'로템1,2단계-고장설명'!$B$4:$O$341,COLUMN()-16,FALSE),"")</f>
        <v>출입문이 강제로 닫히게 되고, 열림은 불가능</v>
      </c>
      <c r="W2402" s="62" t="str">
        <f>IFERROR(VLOOKUP($B2402,'로템1,2단계-고장설명'!$B$4:$O$341,COLUMN()-16,FALSE),"")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02" s="62" t="str">
        <f>IFERROR(VLOOKUP($B2402,'로템1,2단계-고장설명'!$B$4:$O$341,COLUMN()-16,FALSE),"")</f>
        <v>해당출입문 ZVR 신호 수신</v>
      </c>
      <c r="Y2402" s="62" t="str">
        <f>IFERROR(VLOOKUP($B2402,'로템1,2단계-고장설명'!$B$4:$O$341,COLUMN()-16,FALSE),"")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02" s="62" t="str">
        <f>IFERROR(VLOOKUP($B2402,'로템1,2단계-고장설명'!$B$4:$O$341,COLUMN()-16,FALSE),"")</f>
        <v/>
      </c>
      <c r="AA2402" s="62" t="str">
        <f>IFERROR(VLOOKUP($B2402,'로템1,2단계-고장설명'!$B$4:$O$341,COLUMN()-16,FALSE),"")</f>
        <v>1단계40량, 2단계48량</v>
      </c>
      <c r="AB2402" s="62" t="str">
        <f>IFERROR(VLOOKUP($B2402,'로템1,2단계-고장설명'!$B$4:$O$341,COLUMN()-16,FALSE),"")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02" s="62" t="str">
        <f>IFERROR(VLOOKUP($B2402,'로템1,2단계-고장설명'!$B$4:$O$341,COLUMN()-16,FALSE),"")</f>
        <v>2,3,4</v>
      </c>
      <c r="AD2402" s="62" t="str">
        <f>IFERROR(VLOOKUP($B2402,'로템1,2단계-고장설명'!$B$4:$O$341,COLUMN()-16,FALSE),"")</f>
        <v>Rotem</v>
      </c>
    </row>
    <row r="2403" spans="1:30" x14ac:dyDescent="0.4">
      <c r="A2403" s="60">
        <v>2401</v>
      </c>
      <c r="B2403" s="60">
        <v>520</v>
      </c>
      <c r="C2403" s="61" t="s">
        <v>17404</v>
      </c>
      <c r="D2403" s="60" t="s">
        <v>3659</v>
      </c>
      <c r="E2403" s="60">
        <v>3</v>
      </c>
      <c r="F2403" s="60" t="s">
        <v>12000</v>
      </c>
      <c r="G2403" s="60" t="s">
        <v>2837</v>
      </c>
      <c r="H2403" s="57"/>
      <c r="L2403" s="62">
        <v>2401</v>
      </c>
      <c r="M2403" s="140">
        <f t="shared" si="228"/>
        <v>520</v>
      </c>
      <c r="N2403" s="62">
        <f t="shared" si="229"/>
        <v>520</v>
      </c>
      <c r="O2403" s="62" t="str">
        <f t="shared" si="230"/>
        <v>DCU#3 2위(L1)-이중계 절체 동작</v>
      </c>
      <c r="P2403" s="62" t="str">
        <f t="shared" si="231"/>
        <v>M2</v>
      </c>
      <c r="Q2403" s="62" t="str">
        <f t="shared" si="232"/>
        <v>C</v>
      </c>
      <c r="R2403" s="62" t="str">
        <f>IFERROR(VLOOKUP($B2403,'로템1,2단계-고장설명'!$B$4:$O$341,COLUMN()-16,FALSE),"")</f>
        <v>DCU-이중계 절체 동작</v>
      </c>
      <c r="S2403" s="62" t="str">
        <f>IFERROR(VLOOKUP($B2403,'로템1,2단계-고장설명'!$B$4:$O$341,COLUMN()-16,FALSE),"")</f>
        <v>C</v>
      </c>
      <c r="T2403" s="62" t="str">
        <f t="shared" si="233"/>
        <v>DCU</v>
      </c>
      <c r="U2403" s="62" t="str">
        <f>IFERROR(VLOOKUP($B2403,'로템1,2단계-고장설명'!$B$4:$O$341,COLUMN()-16,FALSE),"")</f>
        <v>DCU의 RS485 데이터 중 DCU-TCMS SD TEXT2의 Bit3 "Module switchover' 신호가 "1"이 되면 검지.</v>
      </c>
      <c r="V2403" s="62" t="str">
        <f>IFERROR(VLOOKUP($B2403,'로템1,2단계-고장설명'!$B$4:$O$341,COLUMN()-16,FALSE),"")</f>
        <v>이중계절체동작</v>
      </c>
      <c r="W2403" s="62" t="str">
        <f>IFERROR(VLOOKUP($B2403,'로템1,2단계-고장설명'!$B$4:$O$341,COLUMN()-16,FALSE),"")</f>
        <v>1) 해당 출입문의 'A'모듈에서 중고장 (모터/인코더 에러) 이 발생된 경우
2) DCU의 'A'모듈 또는 'B'모듈의 전원이 꺼진 경우</v>
      </c>
      <c r="X2403" s="62" t="str">
        <f>IFERROR(VLOOKUP($B2403,'로템1,2단계-고장설명'!$B$4:$O$341,COLUMN()-16,FALSE),"")</f>
        <v>중고장 에러 소거 후 하고 DCU 전원을 리셋</v>
      </c>
      <c r="Y2403" s="62" t="str">
        <f>IFERROR(VLOOKUP($B2403,'로템1,2단계-고장설명'!$B$4:$O$341,COLUMN()-16,FALSE),"")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03" s="62" t="str">
        <f>IFERROR(VLOOKUP($B2403,'로템1,2단계-고장설명'!$B$4:$O$341,COLUMN()-16,FALSE),"")</f>
        <v/>
      </c>
      <c r="AA2403" s="62" t="str">
        <f>IFERROR(VLOOKUP($B2403,'로템1,2단계-고장설명'!$B$4:$O$341,COLUMN()-16,FALSE),"")</f>
        <v>1단계40량, 2단계48량</v>
      </c>
      <c r="AB2403" s="62" t="str">
        <f>IFERROR(VLOOKUP($B2403,'로템1,2단계-고장설명'!$B$4:$O$341,COLUMN()-16,FALSE),"")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03" s="62" t="str">
        <f>IFERROR(VLOOKUP($B2403,'로템1,2단계-고장설명'!$B$4:$O$341,COLUMN()-16,FALSE),"")</f>
        <v>2,3,4</v>
      </c>
      <c r="AD2403" s="62" t="str">
        <f>IFERROR(VLOOKUP($B2403,'로템1,2단계-고장설명'!$B$4:$O$341,COLUMN()-16,FALSE),"")</f>
        <v>Rotem</v>
      </c>
    </row>
    <row r="2404" spans="1:30" x14ac:dyDescent="0.4">
      <c r="A2404" s="60">
        <v>2402</v>
      </c>
      <c r="B2404" s="60">
        <v>518</v>
      </c>
      <c r="C2404" s="61" t="s">
        <v>17405</v>
      </c>
      <c r="D2404" s="60" t="s">
        <v>3659</v>
      </c>
      <c r="E2404" s="60">
        <v>3</v>
      </c>
      <c r="F2404" s="60" t="s">
        <v>12000</v>
      </c>
      <c r="G2404" s="60" t="s">
        <v>3034</v>
      </c>
      <c r="H2404" s="57"/>
      <c r="L2404" s="62">
        <v>2402</v>
      </c>
      <c r="M2404" s="140">
        <f t="shared" si="228"/>
        <v>518</v>
      </c>
      <c r="N2404" s="62">
        <f t="shared" si="229"/>
        <v>518</v>
      </c>
      <c r="O2404" s="62" t="str">
        <f t="shared" si="230"/>
        <v>DCU#3 4위(L2)-출입문 Enable 신호 에러</v>
      </c>
      <c r="P2404" s="62" t="str">
        <f t="shared" si="231"/>
        <v>M2</v>
      </c>
      <c r="Q2404" s="62" t="str">
        <f t="shared" si="232"/>
        <v>W</v>
      </c>
      <c r="R2404" s="62" t="str">
        <f>IFERROR(VLOOKUP($B2404,'로템1,2단계-고장설명'!$B$4:$O$341,COLUMN()-16,FALSE),"")</f>
        <v>DCU-출입문 Enable 신호 에러</v>
      </c>
      <c r="S2404" s="62" t="str">
        <f>IFERROR(VLOOKUP($B2404,'로템1,2단계-고장설명'!$B$4:$O$341,COLUMN()-16,FALSE),"")</f>
        <v>W</v>
      </c>
      <c r="T2404" s="62" t="str">
        <f t="shared" si="233"/>
        <v>DCU</v>
      </c>
      <c r="U2404" s="62" t="str">
        <f>IFERROR(VLOOKUP($B2404,'로템1,2단계-고장설명'!$B$4:$O$341,COLUMN()-16,FALSE),"")</f>
        <v>DCU의 RS485 데이터 중 DCU-TCMS SD TEXT5의 Bit6 "Enable signal error” 신호가 "1"이 되면 검지.</v>
      </c>
      <c r="V2404" s="62" t="str">
        <f>IFERROR(VLOOKUP($B2404,'로템1,2단계-고장설명'!$B$4:$O$341,COLUMN()-16,FALSE),"")</f>
        <v>DCU 출입문 Enable 신호 에러 고장 현시(출입문 열림은 불가능하고 닫힘은 가능)</v>
      </c>
      <c r="W2404" s="62" t="str">
        <f>IFERROR(VLOOKUP($B2404,'로템1,2단계-고장설명'!$B$4:$O$341,COLUMN()-16,FALSE),"")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04" s="62" t="str">
        <f>IFERROR(VLOOKUP($B2404,'로템1,2단계-고장설명'!$B$4:$O$341,COLUMN()-16,FALSE),"")</f>
        <v>해당출입문 enable 신호 수신</v>
      </c>
      <c r="Y2404" s="62" t="str">
        <f>IFERROR(VLOOKUP($B2404,'로템1,2단계-고장설명'!$B$4:$O$341,COLUMN()-16,FALSE),"")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04" s="62" t="str">
        <f>IFERROR(VLOOKUP($B2404,'로템1,2단계-고장설명'!$B$4:$O$341,COLUMN()-16,FALSE),"")</f>
        <v/>
      </c>
      <c r="AA2404" s="62" t="str">
        <f>IFERROR(VLOOKUP($B2404,'로템1,2단계-고장설명'!$B$4:$O$341,COLUMN()-16,FALSE),"")</f>
        <v>1단계40량, 2단계48량</v>
      </c>
      <c r="AB2404" s="62" t="str">
        <f>IFERROR(VLOOKUP($B2404,'로템1,2단계-고장설명'!$B$4:$O$341,COLUMN()-16,FALSE),"")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04" s="62" t="str">
        <f>IFERROR(VLOOKUP($B2404,'로템1,2단계-고장설명'!$B$4:$O$341,COLUMN()-16,FALSE),"")</f>
        <v>2,3,4</v>
      </c>
      <c r="AD2404" s="62" t="str">
        <f>IFERROR(VLOOKUP($B2404,'로템1,2단계-고장설명'!$B$4:$O$341,COLUMN()-16,FALSE),"")</f>
        <v>Rotem</v>
      </c>
    </row>
    <row r="2405" spans="1:30" x14ac:dyDescent="0.4">
      <c r="A2405" s="60">
        <v>2403</v>
      </c>
      <c r="B2405" s="60">
        <v>519</v>
      </c>
      <c r="C2405" s="61" t="s">
        <v>17406</v>
      </c>
      <c r="D2405" s="60" t="s">
        <v>3659</v>
      </c>
      <c r="E2405" s="60">
        <v>3</v>
      </c>
      <c r="F2405" s="60" t="s">
        <v>12000</v>
      </c>
      <c r="G2405" s="60" t="s">
        <v>3034</v>
      </c>
      <c r="H2405" s="57"/>
      <c r="L2405" s="62">
        <v>2403</v>
      </c>
      <c r="M2405" s="140">
        <f t="shared" si="228"/>
        <v>519</v>
      </c>
      <c r="N2405" s="62">
        <f t="shared" si="229"/>
        <v>519</v>
      </c>
      <c r="O2405" s="62" t="str">
        <f t="shared" si="230"/>
        <v>DCU#3 4위(L2)-ZVR 신호 에러</v>
      </c>
      <c r="P2405" s="62" t="str">
        <f t="shared" si="231"/>
        <v>M2</v>
      </c>
      <c r="Q2405" s="62" t="str">
        <f t="shared" si="232"/>
        <v>W</v>
      </c>
      <c r="R2405" s="62" t="str">
        <f>IFERROR(VLOOKUP($B2405,'로템1,2단계-고장설명'!$B$4:$O$341,COLUMN()-16,FALSE),"")</f>
        <v>DCU-출입문 ZVR 신호 에러</v>
      </c>
      <c r="S2405" s="62" t="str">
        <f>IFERROR(VLOOKUP($B2405,'로템1,2단계-고장설명'!$B$4:$O$341,COLUMN()-16,FALSE),"")</f>
        <v>W</v>
      </c>
      <c r="T2405" s="62" t="str">
        <f t="shared" si="233"/>
        <v>DCU</v>
      </c>
      <c r="U2405" s="62" t="str">
        <f>IFERROR(VLOOKUP($B2405,'로템1,2단계-고장설명'!$B$4:$O$341,COLUMN()-16,FALSE),"")</f>
        <v>DCU의 RS485 데이터 중 DCU-TCMS SD TEXT5의 Bit7 "ZVR signal error” 신호가 "1"이 되면 검지.</v>
      </c>
      <c r="V2405" s="62" t="str">
        <f>IFERROR(VLOOKUP($B2405,'로템1,2단계-고장설명'!$B$4:$O$341,COLUMN()-16,FALSE),"")</f>
        <v>출입문이 강제로 닫히게 되고, 열림은 불가능</v>
      </c>
      <c r="W2405" s="62" t="str">
        <f>IFERROR(VLOOKUP($B2405,'로템1,2단계-고장설명'!$B$4:$O$341,COLUMN()-16,FALSE),"")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05" s="62" t="str">
        <f>IFERROR(VLOOKUP($B2405,'로템1,2단계-고장설명'!$B$4:$O$341,COLUMN()-16,FALSE),"")</f>
        <v>해당출입문 ZVR 신호 수신</v>
      </c>
      <c r="Y2405" s="62" t="str">
        <f>IFERROR(VLOOKUP($B2405,'로템1,2단계-고장설명'!$B$4:$O$341,COLUMN()-16,FALSE),"")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05" s="62" t="str">
        <f>IFERROR(VLOOKUP($B2405,'로템1,2단계-고장설명'!$B$4:$O$341,COLUMN()-16,FALSE),"")</f>
        <v/>
      </c>
      <c r="AA2405" s="62" t="str">
        <f>IFERROR(VLOOKUP($B2405,'로템1,2단계-고장설명'!$B$4:$O$341,COLUMN()-16,FALSE),"")</f>
        <v>1단계40량, 2단계48량</v>
      </c>
      <c r="AB2405" s="62" t="str">
        <f>IFERROR(VLOOKUP($B2405,'로템1,2단계-고장설명'!$B$4:$O$341,COLUMN()-16,FALSE),"")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05" s="62" t="str">
        <f>IFERROR(VLOOKUP($B2405,'로템1,2단계-고장설명'!$B$4:$O$341,COLUMN()-16,FALSE),"")</f>
        <v>2,3,4</v>
      </c>
      <c r="AD2405" s="62" t="str">
        <f>IFERROR(VLOOKUP($B2405,'로템1,2단계-고장설명'!$B$4:$O$341,COLUMN()-16,FALSE),"")</f>
        <v>Rotem</v>
      </c>
    </row>
    <row r="2406" spans="1:30" x14ac:dyDescent="0.4">
      <c r="A2406" s="60">
        <v>2404</v>
      </c>
      <c r="B2406" s="60">
        <v>520</v>
      </c>
      <c r="C2406" s="61" t="s">
        <v>17407</v>
      </c>
      <c r="D2406" s="60" t="s">
        <v>3659</v>
      </c>
      <c r="E2406" s="60">
        <v>3</v>
      </c>
      <c r="F2406" s="60" t="s">
        <v>12000</v>
      </c>
      <c r="G2406" s="60" t="s">
        <v>2837</v>
      </c>
      <c r="H2406" s="57"/>
      <c r="L2406" s="62">
        <v>2404</v>
      </c>
      <c r="M2406" s="140">
        <f t="shared" si="228"/>
        <v>520</v>
      </c>
      <c r="N2406" s="62">
        <f t="shared" si="229"/>
        <v>520</v>
      </c>
      <c r="O2406" s="62" t="str">
        <f t="shared" si="230"/>
        <v>DCU#3 4위(L2)-이중계 절체 동작</v>
      </c>
      <c r="P2406" s="62" t="str">
        <f t="shared" si="231"/>
        <v>M2</v>
      </c>
      <c r="Q2406" s="62" t="str">
        <f t="shared" si="232"/>
        <v>C</v>
      </c>
      <c r="R2406" s="62" t="str">
        <f>IFERROR(VLOOKUP($B2406,'로템1,2단계-고장설명'!$B$4:$O$341,COLUMN()-16,FALSE),"")</f>
        <v>DCU-이중계 절체 동작</v>
      </c>
      <c r="S2406" s="62" t="str">
        <f>IFERROR(VLOOKUP($B2406,'로템1,2단계-고장설명'!$B$4:$O$341,COLUMN()-16,FALSE),"")</f>
        <v>C</v>
      </c>
      <c r="T2406" s="62" t="str">
        <f t="shared" si="233"/>
        <v>DCU</v>
      </c>
      <c r="U2406" s="62" t="str">
        <f>IFERROR(VLOOKUP($B2406,'로템1,2단계-고장설명'!$B$4:$O$341,COLUMN()-16,FALSE),"")</f>
        <v>DCU의 RS485 데이터 중 DCU-TCMS SD TEXT2의 Bit3 "Module switchover' 신호가 "1"이 되면 검지.</v>
      </c>
      <c r="V2406" s="62" t="str">
        <f>IFERROR(VLOOKUP($B2406,'로템1,2단계-고장설명'!$B$4:$O$341,COLUMN()-16,FALSE),"")</f>
        <v>이중계절체동작</v>
      </c>
      <c r="W2406" s="62" t="str">
        <f>IFERROR(VLOOKUP($B2406,'로템1,2단계-고장설명'!$B$4:$O$341,COLUMN()-16,FALSE),"")</f>
        <v>1) 해당 출입문의 'A'모듈에서 중고장 (모터/인코더 에러) 이 발생된 경우
2) DCU의 'A'모듈 또는 'B'모듈의 전원이 꺼진 경우</v>
      </c>
      <c r="X2406" s="62" t="str">
        <f>IFERROR(VLOOKUP($B2406,'로템1,2단계-고장설명'!$B$4:$O$341,COLUMN()-16,FALSE),"")</f>
        <v>중고장 에러 소거 후 하고 DCU 전원을 리셋</v>
      </c>
      <c r="Y2406" s="62" t="str">
        <f>IFERROR(VLOOKUP($B2406,'로템1,2단계-고장설명'!$B$4:$O$341,COLUMN()-16,FALSE),"")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06" s="62" t="str">
        <f>IFERROR(VLOOKUP($B2406,'로템1,2단계-고장설명'!$B$4:$O$341,COLUMN()-16,FALSE),"")</f>
        <v/>
      </c>
      <c r="AA2406" s="62" t="str">
        <f>IFERROR(VLOOKUP($B2406,'로템1,2단계-고장설명'!$B$4:$O$341,COLUMN()-16,FALSE),"")</f>
        <v>1단계40량, 2단계48량</v>
      </c>
      <c r="AB2406" s="62" t="str">
        <f>IFERROR(VLOOKUP($B2406,'로템1,2단계-고장설명'!$B$4:$O$341,COLUMN()-16,FALSE),"")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06" s="62" t="str">
        <f>IFERROR(VLOOKUP($B2406,'로템1,2단계-고장설명'!$B$4:$O$341,COLUMN()-16,FALSE),"")</f>
        <v>2,3,4</v>
      </c>
      <c r="AD2406" s="62" t="str">
        <f>IFERROR(VLOOKUP($B2406,'로템1,2단계-고장설명'!$B$4:$O$341,COLUMN()-16,FALSE),"")</f>
        <v>Rotem</v>
      </c>
    </row>
    <row r="2407" spans="1:30" x14ac:dyDescent="0.4">
      <c r="A2407" s="60">
        <v>2405</v>
      </c>
      <c r="B2407" s="60">
        <v>518</v>
      </c>
      <c r="C2407" s="61" t="s">
        <v>17408</v>
      </c>
      <c r="D2407" s="60" t="s">
        <v>3659</v>
      </c>
      <c r="E2407" s="60">
        <v>3</v>
      </c>
      <c r="F2407" s="60" t="s">
        <v>12000</v>
      </c>
      <c r="G2407" s="60" t="s">
        <v>3034</v>
      </c>
      <c r="H2407" s="57"/>
      <c r="L2407" s="62">
        <v>2405</v>
      </c>
      <c r="M2407" s="140">
        <f t="shared" si="228"/>
        <v>518</v>
      </c>
      <c r="N2407" s="62">
        <f t="shared" si="229"/>
        <v>518</v>
      </c>
      <c r="O2407" s="62" t="str">
        <f t="shared" si="230"/>
        <v>DCU#3 6위(L3)-출입문 Enable 신호 에러</v>
      </c>
      <c r="P2407" s="62" t="str">
        <f t="shared" si="231"/>
        <v>M2</v>
      </c>
      <c r="Q2407" s="62" t="str">
        <f t="shared" si="232"/>
        <v>W</v>
      </c>
      <c r="R2407" s="62" t="str">
        <f>IFERROR(VLOOKUP($B2407,'로템1,2단계-고장설명'!$B$4:$O$341,COLUMN()-16,FALSE),"")</f>
        <v>DCU-출입문 Enable 신호 에러</v>
      </c>
      <c r="S2407" s="62" t="str">
        <f>IFERROR(VLOOKUP($B2407,'로템1,2단계-고장설명'!$B$4:$O$341,COLUMN()-16,FALSE),"")</f>
        <v>W</v>
      </c>
      <c r="T2407" s="62" t="str">
        <f t="shared" si="233"/>
        <v>DCU</v>
      </c>
      <c r="U2407" s="62" t="str">
        <f>IFERROR(VLOOKUP($B2407,'로템1,2단계-고장설명'!$B$4:$O$341,COLUMN()-16,FALSE),"")</f>
        <v>DCU의 RS485 데이터 중 DCU-TCMS SD TEXT5의 Bit6 "Enable signal error” 신호가 "1"이 되면 검지.</v>
      </c>
      <c r="V2407" s="62" t="str">
        <f>IFERROR(VLOOKUP($B2407,'로템1,2단계-고장설명'!$B$4:$O$341,COLUMN()-16,FALSE),"")</f>
        <v>DCU 출입문 Enable 신호 에러 고장 현시(출입문 열림은 불가능하고 닫힘은 가능)</v>
      </c>
      <c r="W2407" s="62" t="str">
        <f>IFERROR(VLOOKUP($B2407,'로템1,2단계-고장설명'!$B$4:$O$341,COLUMN()-16,FALSE),"")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07" s="62" t="str">
        <f>IFERROR(VLOOKUP($B2407,'로템1,2단계-고장설명'!$B$4:$O$341,COLUMN()-16,FALSE),"")</f>
        <v>해당출입문 enable 신호 수신</v>
      </c>
      <c r="Y2407" s="62" t="str">
        <f>IFERROR(VLOOKUP($B2407,'로템1,2단계-고장설명'!$B$4:$O$341,COLUMN()-16,FALSE),"")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07" s="62" t="str">
        <f>IFERROR(VLOOKUP($B2407,'로템1,2단계-고장설명'!$B$4:$O$341,COLUMN()-16,FALSE),"")</f>
        <v/>
      </c>
      <c r="AA2407" s="62" t="str">
        <f>IFERROR(VLOOKUP($B2407,'로템1,2단계-고장설명'!$B$4:$O$341,COLUMN()-16,FALSE),"")</f>
        <v>1단계40량, 2단계48량</v>
      </c>
      <c r="AB2407" s="62" t="str">
        <f>IFERROR(VLOOKUP($B2407,'로템1,2단계-고장설명'!$B$4:$O$341,COLUMN()-16,FALSE),"")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07" s="62" t="str">
        <f>IFERROR(VLOOKUP($B2407,'로템1,2단계-고장설명'!$B$4:$O$341,COLUMN()-16,FALSE),"")</f>
        <v>2,3,4</v>
      </c>
      <c r="AD2407" s="62" t="str">
        <f>IFERROR(VLOOKUP($B2407,'로템1,2단계-고장설명'!$B$4:$O$341,COLUMN()-16,FALSE),"")</f>
        <v>Rotem</v>
      </c>
    </row>
    <row r="2408" spans="1:30" x14ac:dyDescent="0.4">
      <c r="A2408" s="60">
        <v>2406</v>
      </c>
      <c r="B2408" s="60">
        <v>519</v>
      </c>
      <c r="C2408" s="61" t="s">
        <v>17409</v>
      </c>
      <c r="D2408" s="60" t="s">
        <v>3659</v>
      </c>
      <c r="E2408" s="60">
        <v>3</v>
      </c>
      <c r="F2408" s="60" t="s">
        <v>12000</v>
      </c>
      <c r="G2408" s="60" t="s">
        <v>3034</v>
      </c>
      <c r="H2408" s="57"/>
      <c r="L2408" s="62">
        <v>2406</v>
      </c>
      <c r="M2408" s="140">
        <f t="shared" si="228"/>
        <v>519</v>
      </c>
      <c r="N2408" s="62">
        <f t="shared" si="229"/>
        <v>519</v>
      </c>
      <c r="O2408" s="62" t="str">
        <f t="shared" si="230"/>
        <v>DCU#3 6위(L3)-ZVR 신호 에러</v>
      </c>
      <c r="P2408" s="62" t="str">
        <f t="shared" si="231"/>
        <v>M2</v>
      </c>
      <c r="Q2408" s="62" t="str">
        <f t="shared" si="232"/>
        <v>W</v>
      </c>
      <c r="R2408" s="62" t="str">
        <f>IFERROR(VLOOKUP($B2408,'로템1,2단계-고장설명'!$B$4:$O$341,COLUMN()-16,FALSE),"")</f>
        <v>DCU-출입문 ZVR 신호 에러</v>
      </c>
      <c r="S2408" s="62" t="str">
        <f>IFERROR(VLOOKUP($B2408,'로템1,2단계-고장설명'!$B$4:$O$341,COLUMN()-16,FALSE),"")</f>
        <v>W</v>
      </c>
      <c r="T2408" s="62" t="str">
        <f t="shared" si="233"/>
        <v>DCU</v>
      </c>
      <c r="U2408" s="62" t="str">
        <f>IFERROR(VLOOKUP($B2408,'로템1,2단계-고장설명'!$B$4:$O$341,COLUMN()-16,FALSE),"")</f>
        <v>DCU의 RS485 데이터 중 DCU-TCMS SD TEXT5의 Bit7 "ZVR signal error” 신호가 "1"이 되면 검지.</v>
      </c>
      <c r="V2408" s="62" t="str">
        <f>IFERROR(VLOOKUP($B2408,'로템1,2단계-고장설명'!$B$4:$O$341,COLUMN()-16,FALSE),"")</f>
        <v>출입문이 강제로 닫히게 되고, 열림은 불가능</v>
      </c>
      <c r="W2408" s="62" t="str">
        <f>IFERROR(VLOOKUP($B2408,'로템1,2단계-고장설명'!$B$4:$O$341,COLUMN()-16,FALSE),"")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08" s="62" t="str">
        <f>IFERROR(VLOOKUP($B2408,'로템1,2단계-고장설명'!$B$4:$O$341,COLUMN()-16,FALSE),"")</f>
        <v>해당출입문 ZVR 신호 수신</v>
      </c>
      <c r="Y2408" s="62" t="str">
        <f>IFERROR(VLOOKUP($B2408,'로템1,2단계-고장설명'!$B$4:$O$341,COLUMN()-16,FALSE),"")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08" s="62" t="str">
        <f>IFERROR(VLOOKUP($B2408,'로템1,2단계-고장설명'!$B$4:$O$341,COLUMN()-16,FALSE),"")</f>
        <v/>
      </c>
      <c r="AA2408" s="62" t="str">
        <f>IFERROR(VLOOKUP($B2408,'로템1,2단계-고장설명'!$B$4:$O$341,COLUMN()-16,FALSE),"")</f>
        <v>1단계40량, 2단계48량</v>
      </c>
      <c r="AB2408" s="62" t="str">
        <f>IFERROR(VLOOKUP($B2408,'로템1,2단계-고장설명'!$B$4:$O$341,COLUMN()-16,FALSE),"")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08" s="62" t="str">
        <f>IFERROR(VLOOKUP($B2408,'로템1,2단계-고장설명'!$B$4:$O$341,COLUMN()-16,FALSE),"")</f>
        <v>2,3,4</v>
      </c>
      <c r="AD2408" s="62" t="str">
        <f>IFERROR(VLOOKUP($B2408,'로템1,2단계-고장설명'!$B$4:$O$341,COLUMN()-16,FALSE),"")</f>
        <v>Rotem</v>
      </c>
    </row>
    <row r="2409" spans="1:30" x14ac:dyDescent="0.4">
      <c r="A2409" s="60">
        <v>2407</v>
      </c>
      <c r="B2409" s="60">
        <v>520</v>
      </c>
      <c r="C2409" s="61" t="s">
        <v>17410</v>
      </c>
      <c r="D2409" s="60" t="s">
        <v>3659</v>
      </c>
      <c r="E2409" s="60">
        <v>3</v>
      </c>
      <c r="F2409" s="60" t="s">
        <v>12000</v>
      </c>
      <c r="G2409" s="60" t="s">
        <v>2837</v>
      </c>
      <c r="H2409" s="57"/>
      <c r="L2409" s="62">
        <v>2407</v>
      </c>
      <c r="M2409" s="140">
        <f t="shared" si="228"/>
        <v>520</v>
      </c>
      <c r="N2409" s="62">
        <f t="shared" si="229"/>
        <v>520</v>
      </c>
      <c r="O2409" s="62" t="str">
        <f t="shared" si="230"/>
        <v>DCU#3 6위(L3)-이중계 절체 동작</v>
      </c>
      <c r="P2409" s="62" t="str">
        <f t="shared" si="231"/>
        <v>M2</v>
      </c>
      <c r="Q2409" s="62" t="str">
        <f t="shared" si="232"/>
        <v>C</v>
      </c>
      <c r="R2409" s="62" t="str">
        <f>IFERROR(VLOOKUP($B2409,'로템1,2단계-고장설명'!$B$4:$O$341,COLUMN()-16,FALSE),"")</f>
        <v>DCU-이중계 절체 동작</v>
      </c>
      <c r="S2409" s="62" t="str">
        <f>IFERROR(VLOOKUP($B2409,'로템1,2단계-고장설명'!$B$4:$O$341,COLUMN()-16,FALSE),"")</f>
        <v>C</v>
      </c>
      <c r="T2409" s="62" t="str">
        <f t="shared" si="233"/>
        <v>DCU</v>
      </c>
      <c r="U2409" s="62" t="str">
        <f>IFERROR(VLOOKUP($B2409,'로템1,2단계-고장설명'!$B$4:$O$341,COLUMN()-16,FALSE),"")</f>
        <v>DCU의 RS485 데이터 중 DCU-TCMS SD TEXT2의 Bit3 "Module switchover' 신호가 "1"이 되면 검지.</v>
      </c>
      <c r="V2409" s="62" t="str">
        <f>IFERROR(VLOOKUP($B2409,'로템1,2단계-고장설명'!$B$4:$O$341,COLUMN()-16,FALSE),"")</f>
        <v>이중계절체동작</v>
      </c>
      <c r="W2409" s="62" t="str">
        <f>IFERROR(VLOOKUP($B2409,'로템1,2단계-고장설명'!$B$4:$O$341,COLUMN()-16,FALSE),"")</f>
        <v>1) 해당 출입문의 'A'모듈에서 중고장 (모터/인코더 에러) 이 발생된 경우
2) DCU의 'A'모듈 또는 'B'모듈의 전원이 꺼진 경우</v>
      </c>
      <c r="X2409" s="62" t="str">
        <f>IFERROR(VLOOKUP($B2409,'로템1,2단계-고장설명'!$B$4:$O$341,COLUMN()-16,FALSE),"")</f>
        <v>중고장 에러 소거 후 하고 DCU 전원을 리셋</v>
      </c>
      <c r="Y2409" s="62" t="str">
        <f>IFERROR(VLOOKUP($B2409,'로템1,2단계-고장설명'!$B$4:$O$341,COLUMN()-16,FALSE),"")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09" s="62" t="str">
        <f>IFERROR(VLOOKUP($B2409,'로템1,2단계-고장설명'!$B$4:$O$341,COLUMN()-16,FALSE),"")</f>
        <v/>
      </c>
      <c r="AA2409" s="62" t="str">
        <f>IFERROR(VLOOKUP($B2409,'로템1,2단계-고장설명'!$B$4:$O$341,COLUMN()-16,FALSE),"")</f>
        <v>1단계40량, 2단계48량</v>
      </c>
      <c r="AB2409" s="62" t="str">
        <f>IFERROR(VLOOKUP($B2409,'로템1,2단계-고장설명'!$B$4:$O$341,COLUMN()-16,FALSE),"")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09" s="62" t="str">
        <f>IFERROR(VLOOKUP($B2409,'로템1,2단계-고장설명'!$B$4:$O$341,COLUMN()-16,FALSE),"")</f>
        <v>2,3,4</v>
      </c>
      <c r="AD2409" s="62" t="str">
        <f>IFERROR(VLOOKUP($B2409,'로템1,2단계-고장설명'!$B$4:$O$341,COLUMN()-16,FALSE),"")</f>
        <v>Rotem</v>
      </c>
    </row>
    <row r="2410" spans="1:30" x14ac:dyDescent="0.4">
      <c r="A2410" s="60">
        <v>2408</v>
      </c>
      <c r="B2410" s="60">
        <v>518</v>
      </c>
      <c r="C2410" s="61" t="s">
        <v>17411</v>
      </c>
      <c r="D2410" s="60" t="s">
        <v>3659</v>
      </c>
      <c r="E2410" s="60">
        <v>3</v>
      </c>
      <c r="F2410" s="60" t="s">
        <v>12000</v>
      </c>
      <c r="G2410" s="60" t="s">
        <v>3034</v>
      </c>
      <c r="H2410" s="57"/>
      <c r="L2410" s="62">
        <v>2408</v>
      </c>
      <c r="M2410" s="140">
        <f t="shared" si="228"/>
        <v>518</v>
      </c>
      <c r="N2410" s="62">
        <f t="shared" si="229"/>
        <v>518</v>
      </c>
      <c r="O2410" s="62" t="str">
        <f t="shared" si="230"/>
        <v>DCU#3 1위(R1)-출입문 Enable 신호 에러</v>
      </c>
      <c r="P2410" s="62" t="str">
        <f t="shared" si="231"/>
        <v>M2</v>
      </c>
      <c r="Q2410" s="62" t="str">
        <f t="shared" si="232"/>
        <v>W</v>
      </c>
      <c r="R2410" s="62" t="str">
        <f>IFERROR(VLOOKUP($B2410,'로템1,2단계-고장설명'!$B$4:$O$341,COLUMN()-16,FALSE),"")</f>
        <v>DCU-출입문 Enable 신호 에러</v>
      </c>
      <c r="S2410" s="62" t="str">
        <f>IFERROR(VLOOKUP($B2410,'로템1,2단계-고장설명'!$B$4:$O$341,COLUMN()-16,FALSE),"")</f>
        <v>W</v>
      </c>
      <c r="T2410" s="62" t="str">
        <f t="shared" si="233"/>
        <v>DCU</v>
      </c>
      <c r="U2410" s="62" t="str">
        <f>IFERROR(VLOOKUP($B2410,'로템1,2단계-고장설명'!$B$4:$O$341,COLUMN()-16,FALSE),"")</f>
        <v>DCU의 RS485 데이터 중 DCU-TCMS SD TEXT5의 Bit6 "Enable signal error” 신호가 "1"이 되면 검지.</v>
      </c>
      <c r="V2410" s="62" t="str">
        <f>IFERROR(VLOOKUP($B2410,'로템1,2단계-고장설명'!$B$4:$O$341,COLUMN()-16,FALSE),"")</f>
        <v>DCU 출입문 Enable 신호 에러 고장 현시(출입문 열림은 불가능하고 닫힘은 가능)</v>
      </c>
      <c r="W2410" s="62" t="str">
        <f>IFERROR(VLOOKUP($B2410,'로템1,2단계-고장설명'!$B$4:$O$341,COLUMN()-16,FALSE),"")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10" s="62" t="str">
        <f>IFERROR(VLOOKUP($B2410,'로템1,2단계-고장설명'!$B$4:$O$341,COLUMN()-16,FALSE),"")</f>
        <v>해당출입문 enable 신호 수신</v>
      </c>
      <c r="Y2410" s="62" t="str">
        <f>IFERROR(VLOOKUP($B2410,'로템1,2단계-고장설명'!$B$4:$O$341,COLUMN()-16,FALSE),"")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10" s="62" t="str">
        <f>IFERROR(VLOOKUP($B2410,'로템1,2단계-고장설명'!$B$4:$O$341,COLUMN()-16,FALSE),"")</f>
        <v/>
      </c>
      <c r="AA2410" s="62" t="str">
        <f>IFERROR(VLOOKUP($B2410,'로템1,2단계-고장설명'!$B$4:$O$341,COLUMN()-16,FALSE),"")</f>
        <v>1단계40량, 2단계48량</v>
      </c>
      <c r="AB2410" s="62" t="str">
        <f>IFERROR(VLOOKUP($B2410,'로템1,2단계-고장설명'!$B$4:$O$341,COLUMN()-16,FALSE),"")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10" s="62" t="str">
        <f>IFERROR(VLOOKUP($B2410,'로템1,2단계-고장설명'!$B$4:$O$341,COLUMN()-16,FALSE),"")</f>
        <v>2,3,4</v>
      </c>
      <c r="AD2410" s="62" t="str">
        <f>IFERROR(VLOOKUP($B2410,'로템1,2단계-고장설명'!$B$4:$O$341,COLUMN()-16,FALSE),"")</f>
        <v>Rotem</v>
      </c>
    </row>
    <row r="2411" spans="1:30" x14ac:dyDescent="0.4">
      <c r="A2411" s="60">
        <v>2409</v>
      </c>
      <c r="B2411" s="60">
        <v>519</v>
      </c>
      <c r="C2411" s="61" t="s">
        <v>17412</v>
      </c>
      <c r="D2411" s="60" t="s">
        <v>3659</v>
      </c>
      <c r="E2411" s="60">
        <v>3</v>
      </c>
      <c r="F2411" s="60" t="s">
        <v>12000</v>
      </c>
      <c r="G2411" s="60" t="s">
        <v>3034</v>
      </c>
      <c r="H2411" s="57"/>
      <c r="L2411" s="62">
        <v>2409</v>
      </c>
      <c r="M2411" s="140">
        <f t="shared" si="228"/>
        <v>519</v>
      </c>
      <c r="N2411" s="62">
        <f t="shared" si="229"/>
        <v>519</v>
      </c>
      <c r="O2411" s="62" t="str">
        <f t="shared" si="230"/>
        <v>DCU#3 1위(R1)-ZVR 신호 에러</v>
      </c>
      <c r="P2411" s="62" t="str">
        <f t="shared" si="231"/>
        <v>M2</v>
      </c>
      <c r="Q2411" s="62" t="str">
        <f t="shared" si="232"/>
        <v>W</v>
      </c>
      <c r="R2411" s="62" t="str">
        <f>IFERROR(VLOOKUP($B2411,'로템1,2단계-고장설명'!$B$4:$O$341,COLUMN()-16,FALSE),"")</f>
        <v>DCU-출입문 ZVR 신호 에러</v>
      </c>
      <c r="S2411" s="62" t="str">
        <f>IFERROR(VLOOKUP($B2411,'로템1,2단계-고장설명'!$B$4:$O$341,COLUMN()-16,FALSE),"")</f>
        <v>W</v>
      </c>
      <c r="T2411" s="62" t="str">
        <f t="shared" si="233"/>
        <v>DCU</v>
      </c>
      <c r="U2411" s="62" t="str">
        <f>IFERROR(VLOOKUP($B2411,'로템1,2단계-고장설명'!$B$4:$O$341,COLUMN()-16,FALSE),"")</f>
        <v>DCU의 RS485 데이터 중 DCU-TCMS SD TEXT5의 Bit7 "ZVR signal error” 신호가 "1"이 되면 검지.</v>
      </c>
      <c r="V2411" s="62" t="str">
        <f>IFERROR(VLOOKUP($B2411,'로템1,2단계-고장설명'!$B$4:$O$341,COLUMN()-16,FALSE),"")</f>
        <v>출입문이 강제로 닫히게 되고, 열림은 불가능</v>
      </c>
      <c r="W2411" s="62" t="str">
        <f>IFERROR(VLOOKUP($B2411,'로템1,2단계-고장설명'!$B$4:$O$341,COLUMN()-16,FALSE),"")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11" s="62" t="str">
        <f>IFERROR(VLOOKUP($B2411,'로템1,2단계-고장설명'!$B$4:$O$341,COLUMN()-16,FALSE),"")</f>
        <v>해당출입문 ZVR 신호 수신</v>
      </c>
      <c r="Y2411" s="62" t="str">
        <f>IFERROR(VLOOKUP($B2411,'로템1,2단계-고장설명'!$B$4:$O$341,COLUMN()-16,FALSE),"")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11" s="62" t="str">
        <f>IFERROR(VLOOKUP($B2411,'로템1,2단계-고장설명'!$B$4:$O$341,COLUMN()-16,FALSE),"")</f>
        <v/>
      </c>
      <c r="AA2411" s="62" t="str">
        <f>IFERROR(VLOOKUP($B2411,'로템1,2단계-고장설명'!$B$4:$O$341,COLUMN()-16,FALSE),"")</f>
        <v>1단계40량, 2단계48량</v>
      </c>
      <c r="AB2411" s="62" t="str">
        <f>IFERROR(VLOOKUP($B2411,'로템1,2단계-고장설명'!$B$4:$O$341,COLUMN()-16,FALSE),"")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11" s="62" t="str">
        <f>IFERROR(VLOOKUP($B2411,'로템1,2단계-고장설명'!$B$4:$O$341,COLUMN()-16,FALSE),"")</f>
        <v>2,3,4</v>
      </c>
      <c r="AD2411" s="62" t="str">
        <f>IFERROR(VLOOKUP($B2411,'로템1,2단계-고장설명'!$B$4:$O$341,COLUMN()-16,FALSE),"")</f>
        <v>Rotem</v>
      </c>
    </row>
    <row r="2412" spans="1:30" x14ac:dyDescent="0.4">
      <c r="A2412" s="60">
        <v>2410</v>
      </c>
      <c r="B2412" s="60">
        <v>520</v>
      </c>
      <c r="C2412" s="61" t="s">
        <v>17413</v>
      </c>
      <c r="D2412" s="60" t="s">
        <v>3659</v>
      </c>
      <c r="E2412" s="60">
        <v>3</v>
      </c>
      <c r="F2412" s="60" t="s">
        <v>12000</v>
      </c>
      <c r="G2412" s="60" t="s">
        <v>2837</v>
      </c>
      <c r="H2412" s="57"/>
      <c r="L2412" s="62">
        <v>2410</v>
      </c>
      <c r="M2412" s="140">
        <f t="shared" si="228"/>
        <v>520</v>
      </c>
      <c r="N2412" s="62">
        <f t="shared" si="229"/>
        <v>520</v>
      </c>
      <c r="O2412" s="62" t="str">
        <f t="shared" si="230"/>
        <v>DCU#3 1위(R1)-이중계 절체 동작</v>
      </c>
      <c r="P2412" s="62" t="str">
        <f t="shared" si="231"/>
        <v>M2</v>
      </c>
      <c r="Q2412" s="62" t="str">
        <f t="shared" si="232"/>
        <v>C</v>
      </c>
      <c r="R2412" s="62" t="str">
        <f>IFERROR(VLOOKUP($B2412,'로템1,2단계-고장설명'!$B$4:$O$341,COLUMN()-16,FALSE),"")</f>
        <v>DCU-이중계 절체 동작</v>
      </c>
      <c r="S2412" s="62" t="str">
        <f>IFERROR(VLOOKUP($B2412,'로템1,2단계-고장설명'!$B$4:$O$341,COLUMN()-16,FALSE),"")</f>
        <v>C</v>
      </c>
      <c r="T2412" s="62" t="str">
        <f t="shared" si="233"/>
        <v>DCU</v>
      </c>
      <c r="U2412" s="62" t="str">
        <f>IFERROR(VLOOKUP($B2412,'로템1,2단계-고장설명'!$B$4:$O$341,COLUMN()-16,FALSE),"")</f>
        <v>DCU의 RS485 데이터 중 DCU-TCMS SD TEXT2의 Bit3 "Module switchover' 신호가 "1"이 되면 검지.</v>
      </c>
      <c r="V2412" s="62" t="str">
        <f>IFERROR(VLOOKUP($B2412,'로템1,2단계-고장설명'!$B$4:$O$341,COLUMN()-16,FALSE),"")</f>
        <v>이중계절체동작</v>
      </c>
      <c r="W2412" s="62" t="str">
        <f>IFERROR(VLOOKUP($B2412,'로템1,2단계-고장설명'!$B$4:$O$341,COLUMN()-16,FALSE),"")</f>
        <v>1) 해당 출입문의 'A'모듈에서 중고장 (모터/인코더 에러) 이 발생된 경우
2) DCU의 'A'모듈 또는 'B'모듈의 전원이 꺼진 경우</v>
      </c>
      <c r="X2412" s="62" t="str">
        <f>IFERROR(VLOOKUP($B2412,'로템1,2단계-고장설명'!$B$4:$O$341,COLUMN()-16,FALSE),"")</f>
        <v>중고장 에러 소거 후 하고 DCU 전원을 리셋</v>
      </c>
      <c r="Y2412" s="62" t="str">
        <f>IFERROR(VLOOKUP($B2412,'로템1,2단계-고장설명'!$B$4:$O$341,COLUMN()-16,FALSE),"")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12" s="62" t="str">
        <f>IFERROR(VLOOKUP($B2412,'로템1,2단계-고장설명'!$B$4:$O$341,COLUMN()-16,FALSE),"")</f>
        <v/>
      </c>
      <c r="AA2412" s="62" t="str">
        <f>IFERROR(VLOOKUP($B2412,'로템1,2단계-고장설명'!$B$4:$O$341,COLUMN()-16,FALSE),"")</f>
        <v>1단계40량, 2단계48량</v>
      </c>
      <c r="AB2412" s="62" t="str">
        <f>IFERROR(VLOOKUP($B2412,'로템1,2단계-고장설명'!$B$4:$O$341,COLUMN()-16,FALSE),"")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12" s="62" t="str">
        <f>IFERROR(VLOOKUP($B2412,'로템1,2단계-고장설명'!$B$4:$O$341,COLUMN()-16,FALSE),"")</f>
        <v>2,3,4</v>
      </c>
      <c r="AD2412" s="62" t="str">
        <f>IFERROR(VLOOKUP($B2412,'로템1,2단계-고장설명'!$B$4:$O$341,COLUMN()-16,FALSE),"")</f>
        <v>Rotem</v>
      </c>
    </row>
    <row r="2413" spans="1:30" x14ac:dyDescent="0.4">
      <c r="A2413" s="60">
        <v>2411</v>
      </c>
      <c r="B2413" s="60">
        <v>518</v>
      </c>
      <c r="C2413" s="61" t="s">
        <v>17414</v>
      </c>
      <c r="D2413" s="60" t="s">
        <v>3659</v>
      </c>
      <c r="E2413" s="60">
        <v>3</v>
      </c>
      <c r="F2413" s="60" t="s">
        <v>12000</v>
      </c>
      <c r="G2413" s="60" t="s">
        <v>3034</v>
      </c>
      <c r="H2413" s="57"/>
      <c r="L2413" s="62">
        <v>2411</v>
      </c>
      <c r="M2413" s="140">
        <f t="shared" si="228"/>
        <v>518</v>
      </c>
      <c r="N2413" s="62">
        <f t="shared" si="229"/>
        <v>518</v>
      </c>
      <c r="O2413" s="62" t="str">
        <f t="shared" si="230"/>
        <v>DCU#3 3위(R2)-출입문 Enable 신호 에러</v>
      </c>
      <c r="P2413" s="62" t="str">
        <f t="shared" si="231"/>
        <v>M2</v>
      </c>
      <c r="Q2413" s="62" t="str">
        <f t="shared" si="232"/>
        <v>W</v>
      </c>
      <c r="R2413" s="62" t="str">
        <f>IFERROR(VLOOKUP($B2413,'로템1,2단계-고장설명'!$B$4:$O$341,COLUMN()-16,FALSE),"")</f>
        <v>DCU-출입문 Enable 신호 에러</v>
      </c>
      <c r="S2413" s="62" t="str">
        <f>IFERROR(VLOOKUP($B2413,'로템1,2단계-고장설명'!$B$4:$O$341,COLUMN()-16,FALSE),"")</f>
        <v>W</v>
      </c>
      <c r="T2413" s="62" t="str">
        <f t="shared" si="233"/>
        <v>DCU</v>
      </c>
      <c r="U2413" s="62" t="str">
        <f>IFERROR(VLOOKUP($B2413,'로템1,2단계-고장설명'!$B$4:$O$341,COLUMN()-16,FALSE),"")</f>
        <v>DCU의 RS485 데이터 중 DCU-TCMS SD TEXT5의 Bit6 "Enable signal error” 신호가 "1"이 되면 검지.</v>
      </c>
      <c r="V2413" s="62" t="str">
        <f>IFERROR(VLOOKUP($B2413,'로템1,2단계-고장설명'!$B$4:$O$341,COLUMN()-16,FALSE),"")</f>
        <v>DCU 출입문 Enable 신호 에러 고장 현시(출입문 열림은 불가능하고 닫힘은 가능)</v>
      </c>
      <c r="W2413" s="62" t="str">
        <f>IFERROR(VLOOKUP($B2413,'로템1,2단계-고장설명'!$B$4:$O$341,COLUMN()-16,FALSE),"")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13" s="62" t="str">
        <f>IFERROR(VLOOKUP($B2413,'로템1,2단계-고장설명'!$B$4:$O$341,COLUMN()-16,FALSE),"")</f>
        <v>해당출입문 enable 신호 수신</v>
      </c>
      <c r="Y2413" s="62" t="str">
        <f>IFERROR(VLOOKUP($B2413,'로템1,2단계-고장설명'!$B$4:$O$341,COLUMN()-16,FALSE),"")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13" s="62" t="str">
        <f>IFERROR(VLOOKUP($B2413,'로템1,2단계-고장설명'!$B$4:$O$341,COLUMN()-16,FALSE),"")</f>
        <v/>
      </c>
      <c r="AA2413" s="62" t="str">
        <f>IFERROR(VLOOKUP($B2413,'로템1,2단계-고장설명'!$B$4:$O$341,COLUMN()-16,FALSE),"")</f>
        <v>1단계40량, 2단계48량</v>
      </c>
      <c r="AB2413" s="62" t="str">
        <f>IFERROR(VLOOKUP($B2413,'로템1,2단계-고장설명'!$B$4:$O$341,COLUMN()-16,FALSE),"")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13" s="62" t="str">
        <f>IFERROR(VLOOKUP($B2413,'로템1,2단계-고장설명'!$B$4:$O$341,COLUMN()-16,FALSE),"")</f>
        <v>2,3,4</v>
      </c>
      <c r="AD2413" s="62" t="str">
        <f>IFERROR(VLOOKUP($B2413,'로템1,2단계-고장설명'!$B$4:$O$341,COLUMN()-16,FALSE),"")</f>
        <v>Rotem</v>
      </c>
    </row>
    <row r="2414" spans="1:30" x14ac:dyDescent="0.4">
      <c r="A2414" s="60">
        <v>2412</v>
      </c>
      <c r="B2414" s="60">
        <v>519</v>
      </c>
      <c r="C2414" s="61" t="s">
        <v>17415</v>
      </c>
      <c r="D2414" s="60" t="s">
        <v>3659</v>
      </c>
      <c r="E2414" s="60">
        <v>3</v>
      </c>
      <c r="F2414" s="60" t="s">
        <v>12000</v>
      </c>
      <c r="G2414" s="60" t="s">
        <v>3034</v>
      </c>
      <c r="H2414" s="57"/>
      <c r="L2414" s="62">
        <v>2412</v>
      </c>
      <c r="M2414" s="140">
        <f t="shared" si="228"/>
        <v>519</v>
      </c>
      <c r="N2414" s="62">
        <f t="shared" si="229"/>
        <v>519</v>
      </c>
      <c r="O2414" s="62" t="str">
        <f t="shared" si="230"/>
        <v>DCU#3 3위(R2)-ZVR 신호 에러</v>
      </c>
      <c r="P2414" s="62" t="str">
        <f t="shared" si="231"/>
        <v>M2</v>
      </c>
      <c r="Q2414" s="62" t="str">
        <f t="shared" si="232"/>
        <v>W</v>
      </c>
      <c r="R2414" s="62" t="str">
        <f>IFERROR(VLOOKUP($B2414,'로템1,2단계-고장설명'!$B$4:$O$341,COLUMN()-16,FALSE),"")</f>
        <v>DCU-출입문 ZVR 신호 에러</v>
      </c>
      <c r="S2414" s="62" t="str">
        <f>IFERROR(VLOOKUP($B2414,'로템1,2단계-고장설명'!$B$4:$O$341,COLUMN()-16,FALSE),"")</f>
        <v>W</v>
      </c>
      <c r="T2414" s="62" t="str">
        <f t="shared" si="233"/>
        <v>DCU</v>
      </c>
      <c r="U2414" s="62" t="str">
        <f>IFERROR(VLOOKUP($B2414,'로템1,2단계-고장설명'!$B$4:$O$341,COLUMN()-16,FALSE),"")</f>
        <v>DCU의 RS485 데이터 중 DCU-TCMS SD TEXT5의 Bit7 "ZVR signal error” 신호가 "1"이 되면 검지.</v>
      </c>
      <c r="V2414" s="62" t="str">
        <f>IFERROR(VLOOKUP($B2414,'로템1,2단계-고장설명'!$B$4:$O$341,COLUMN()-16,FALSE),"")</f>
        <v>출입문이 강제로 닫히게 되고, 열림은 불가능</v>
      </c>
      <c r="W2414" s="62" t="str">
        <f>IFERROR(VLOOKUP($B2414,'로템1,2단계-고장설명'!$B$4:$O$341,COLUMN()-16,FALSE),"")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14" s="62" t="str">
        <f>IFERROR(VLOOKUP($B2414,'로템1,2단계-고장설명'!$B$4:$O$341,COLUMN()-16,FALSE),"")</f>
        <v>해당출입문 ZVR 신호 수신</v>
      </c>
      <c r="Y2414" s="62" t="str">
        <f>IFERROR(VLOOKUP($B2414,'로템1,2단계-고장설명'!$B$4:$O$341,COLUMN()-16,FALSE),"")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14" s="62" t="str">
        <f>IFERROR(VLOOKUP($B2414,'로템1,2단계-고장설명'!$B$4:$O$341,COLUMN()-16,FALSE),"")</f>
        <v/>
      </c>
      <c r="AA2414" s="62" t="str">
        <f>IFERROR(VLOOKUP($B2414,'로템1,2단계-고장설명'!$B$4:$O$341,COLUMN()-16,FALSE),"")</f>
        <v>1단계40량, 2단계48량</v>
      </c>
      <c r="AB2414" s="62" t="str">
        <f>IFERROR(VLOOKUP($B2414,'로템1,2단계-고장설명'!$B$4:$O$341,COLUMN()-16,FALSE),"")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14" s="62" t="str">
        <f>IFERROR(VLOOKUP($B2414,'로템1,2단계-고장설명'!$B$4:$O$341,COLUMN()-16,FALSE),"")</f>
        <v>2,3,4</v>
      </c>
      <c r="AD2414" s="62" t="str">
        <f>IFERROR(VLOOKUP($B2414,'로템1,2단계-고장설명'!$B$4:$O$341,COLUMN()-16,FALSE),"")</f>
        <v>Rotem</v>
      </c>
    </row>
    <row r="2415" spans="1:30" x14ac:dyDescent="0.4">
      <c r="A2415" s="60">
        <v>2413</v>
      </c>
      <c r="B2415" s="60">
        <v>520</v>
      </c>
      <c r="C2415" s="61" t="s">
        <v>17416</v>
      </c>
      <c r="D2415" s="60" t="s">
        <v>3659</v>
      </c>
      <c r="E2415" s="60">
        <v>3</v>
      </c>
      <c r="F2415" s="60" t="s">
        <v>12000</v>
      </c>
      <c r="G2415" s="60" t="s">
        <v>2837</v>
      </c>
      <c r="H2415" s="57"/>
      <c r="L2415" s="62">
        <v>2413</v>
      </c>
      <c r="M2415" s="140">
        <f t="shared" si="228"/>
        <v>520</v>
      </c>
      <c r="N2415" s="62">
        <f t="shared" si="229"/>
        <v>520</v>
      </c>
      <c r="O2415" s="62" t="str">
        <f t="shared" si="230"/>
        <v>DCU#3 3위(R2)-이중계 절체 동작</v>
      </c>
      <c r="P2415" s="62" t="str">
        <f t="shared" si="231"/>
        <v>M2</v>
      </c>
      <c r="Q2415" s="62" t="str">
        <f t="shared" si="232"/>
        <v>C</v>
      </c>
      <c r="R2415" s="62" t="str">
        <f>IFERROR(VLOOKUP($B2415,'로템1,2단계-고장설명'!$B$4:$O$341,COLUMN()-16,FALSE),"")</f>
        <v>DCU-이중계 절체 동작</v>
      </c>
      <c r="S2415" s="62" t="str">
        <f>IFERROR(VLOOKUP($B2415,'로템1,2단계-고장설명'!$B$4:$O$341,COLUMN()-16,FALSE),"")</f>
        <v>C</v>
      </c>
      <c r="T2415" s="62" t="str">
        <f t="shared" si="233"/>
        <v>DCU</v>
      </c>
      <c r="U2415" s="62" t="str">
        <f>IFERROR(VLOOKUP($B2415,'로템1,2단계-고장설명'!$B$4:$O$341,COLUMN()-16,FALSE),"")</f>
        <v>DCU의 RS485 데이터 중 DCU-TCMS SD TEXT2의 Bit3 "Module switchover' 신호가 "1"이 되면 검지.</v>
      </c>
      <c r="V2415" s="62" t="str">
        <f>IFERROR(VLOOKUP($B2415,'로템1,2단계-고장설명'!$B$4:$O$341,COLUMN()-16,FALSE),"")</f>
        <v>이중계절체동작</v>
      </c>
      <c r="W2415" s="62" t="str">
        <f>IFERROR(VLOOKUP($B2415,'로템1,2단계-고장설명'!$B$4:$O$341,COLUMN()-16,FALSE),"")</f>
        <v>1) 해당 출입문의 'A'모듈에서 중고장 (모터/인코더 에러) 이 발생된 경우
2) DCU의 'A'모듈 또는 'B'모듈의 전원이 꺼진 경우</v>
      </c>
      <c r="X2415" s="62" t="str">
        <f>IFERROR(VLOOKUP($B2415,'로템1,2단계-고장설명'!$B$4:$O$341,COLUMN()-16,FALSE),"")</f>
        <v>중고장 에러 소거 후 하고 DCU 전원을 리셋</v>
      </c>
      <c r="Y2415" s="62" t="str">
        <f>IFERROR(VLOOKUP($B2415,'로템1,2단계-고장설명'!$B$4:$O$341,COLUMN()-16,FALSE),"")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15" s="62" t="str">
        <f>IFERROR(VLOOKUP($B2415,'로템1,2단계-고장설명'!$B$4:$O$341,COLUMN()-16,FALSE),"")</f>
        <v/>
      </c>
      <c r="AA2415" s="62" t="str">
        <f>IFERROR(VLOOKUP($B2415,'로템1,2단계-고장설명'!$B$4:$O$341,COLUMN()-16,FALSE),"")</f>
        <v>1단계40량, 2단계48량</v>
      </c>
      <c r="AB2415" s="62" t="str">
        <f>IFERROR(VLOOKUP($B2415,'로템1,2단계-고장설명'!$B$4:$O$341,COLUMN()-16,FALSE),"")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15" s="62" t="str">
        <f>IFERROR(VLOOKUP($B2415,'로템1,2단계-고장설명'!$B$4:$O$341,COLUMN()-16,FALSE),"")</f>
        <v>2,3,4</v>
      </c>
      <c r="AD2415" s="62" t="str">
        <f>IFERROR(VLOOKUP($B2415,'로템1,2단계-고장설명'!$B$4:$O$341,COLUMN()-16,FALSE),"")</f>
        <v>Rotem</v>
      </c>
    </row>
    <row r="2416" spans="1:30" x14ac:dyDescent="0.4">
      <c r="A2416" s="60">
        <v>2414</v>
      </c>
      <c r="B2416" s="60">
        <v>518</v>
      </c>
      <c r="C2416" s="61" t="s">
        <v>17417</v>
      </c>
      <c r="D2416" s="60" t="s">
        <v>3659</v>
      </c>
      <c r="E2416" s="60">
        <v>3</v>
      </c>
      <c r="F2416" s="60" t="s">
        <v>12000</v>
      </c>
      <c r="G2416" s="60" t="s">
        <v>3034</v>
      </c>
      <c r="H2416" s="57"/>
      <c r="L2416" s="62">
        <v>2414</v>
      </c>
      <c r="M2416" s="140">
        <f t="shared" si="228"/>
        <v>518</v>
      </c>
      <c r="N2416" s="62">
        <f t="shared" si="229"/>
        <v>518</v>
      </c>
      <c r="O2416" s="62" t="str">
        <f t="shared" si="230"/>
        <v>DCU#3 5위(R3)-출입문 Enable 신호 에러</v>
      </c>
      <c r="P2416" s="62" t="str">
        <f t="shared" si="231"/>
        <v>M2</v>
      </c>
      <c r="Q2416" s="62" t="str">
        <f t="shared" si="232"/>
        <v>W</v>
      </c>
      <c r="R2416" s="62" t="str">
        <f>IFERROR(VLOOKUP($B2416,'로템1,2단계-고장설명'!$B$4:$O$341,COLUMN()-16,FALSE),"")</f>
        <v>DCU-출입문 Enable 신호 에러</v>
      </c>
      <c r="S2416" s="62" t="str">
        <f>IFERROR(VLOOKUP($B2416,'로템1,2단계-고장설명'!$B$4:$O$341,COLUMN()-16,FALSE),"")</f>
        <v>W</v>
      </c>
      <c r="T2416" s="62" t="str">
        <f t="shared" si="233"/>
        <v>DCU</v>
      </c>
      <c r="U2416" s="62" t="str">
        <f>IFERROR(VLOOKUP($B2416,'로템1,2단계-고장설명'!$B$4:$O$341,COLUMN()-16,FALSE),"")</f>
        <v>DCU의 RS485 데이터 중 DCU-TCMS SD TEXT5의 Bit6 "Enable signal error” 신호가 "1"이 되면 검지.</v>
      </c>
      <c r="V2416" s="62" t="str">
        <f>IFERROR(VLOOKUP($B2416,'로템1,2단계-고장설명'!$B$4:$O$341,COLUMN()-16,FALSE),"")</f>
        <v>DCU 출입문 Enable 신호 에러 고장 현시(출입문 열림은 불가능하고 닫힘은 가능)</v>
      </c>
      <c r="W2416" s="62" t="str">
        <f>IFERROR(VLOOKUP($B2416,'로템1,2단계-고장설명'!$B$4:$O$341,COLUMN()-16,FALSE),"")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16" s="62" t="str">
        <f>IFERROR(VLOOKUP($B2416,'로템1,2단계-고장설명'!$B$4:$O$341,COLUMN()-16,FALSE),"")</f>
        <v>해당출입문 enable 신호 수신</v>
      </c>
      <c r="Y2416" s="62" t="str">
        <f>IFERROR(VLOOKUP($B2416,'로템1,2단계-고장설명'!$B$4:$O$341,COLUMN()-16,FALSE),"")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16" s="62" t="str">
        <f>IFERROR(VLOOKUP($B2416,'로템1,2단계-고장설명'!$B$4:$O$341,COLUMN()-16,FALSE),"")</f>
        <v/>
      </c>
      <c r="AA2416" s="62" t="str">
        <f>IFERROR(VLOOKUP($B2416,'로템1,2단계-고장설명'!$B$4:$O$341,COLUMN()-16,FALSE),"")</f>
        <v>1단계40량, 2단계48량</v>
      </c>
      <c r="AB2416" s="62" t="str">
        <f>IFERROR(VLOOKUP($B2416,'로템1,2단계-고장설명'!$B$4:$O$341,COLUMN()-16,FALSE),"")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16" s="62" t="str">
        <f>IFERROR(VLOOKUP($B2416,'로템1,2단계-고장설명'!$B$4:$O$341,COLUMN()-16,FALSE),"")</f>
        <v>2,3,4</v>
      </c>
      <c r="AD2416" s="62" t="str">
        <f>IFERROR(VLOOKUP($B2416,'로템1,2단계-고장설명'!$B$4:$O$341,COLUMN()-16,FALSE),"")</f>
        <v>Rotem</v>
      </c>
    </row>
    <row r="2417" spans="1:30" x14ac:dyDescent="0.4">
      <c r="A2417" s="60">
        <v>2415</v>
      </c>
      <c r="B2417" s="60">
        <v>519</v>
      </c>
      <c r="C2417" s="61" t="s">
        <v>17418</v>
      </c>
      <c r="D2417" s="60" t="s">
        <v>3659</v>
      </c>
      <c r="E2417" s="60">
        <v>3</v>
      </c>
      <c r="F2417" s="60" t="s">
        <v>12000</v>
      </c>
      <c r="G2417" s="60" t="s">
        <v>3034</v>
      </c>
      <c r="H2417" s="57"/>
      <c r="L2417" s="62">
        <v>2415</v>
      </c>
      <c r="M2417" s="140">
        <f t="shared" si="228"/>
        <v>519</v>
      </c>
      <c r="N2417" s="62">
        <f t="shared" si="229"/>
        <v>519</v>
      </c>
      <c r="O2417" s="62" t="str">
        <f t="shared" si="230"/>
        <v>DCU#3 5위(R3)-ZVR 신호 에러</v>
      </c>
      <c r="P2417" s="62" t="str">
        <f t="shared" si="231"/>
        <v>M2</v>
      </c>
      <c r="Q2417" s="62" t="str">
        <f t="shared" si="232"/>
        <v>W</v>
      </c>
      <c r="R2417" s="62" t="str">
        <f>IFERROR(VLOOKUP($B2417,'로템1,2단계-고장설명'!$B$4:$O$341,COLUMN()-16,FALSE),"")</f>
        <v>DCU-출입문 ZVR 신호 에러</v>
      </c>
      <c r="S2417" s="62" t="str">
        <f>IFERROR(VLOOKUP($B2417,'로템1,2단계-고장설명'!$B$4:$O$341,COLUMN()-16,FALSE),"")</f>
        <v>W</v>
      </c>
      <c r="T2417" s="62" t="str">
        <f t="shared" si="233"/>
        <v>DCU</v>
      </c>
      <c r="U2417" s="62" t="str">
        <f>IFERROR(VLOOKUP($B2417,'로템1,2단계-고장설명'!$B$4:$O$341,COLUMN()-16,FALSE),"")</f>
        <v>DCU의 RS485 데이터 중 DCU-TCMS SD TEXT5의 Bit7 "ZVR signal error” 신호가 "1"이 되면 검지.</v>
      </c>
      <c r="V2417" s="62" t="str">
        <f>IFERROR(VLOOKUP($B2417,'로템1,2단계-고장설명'!$B$4:$O$341,COLUMN()-16,FALSE),"")</f>
        <v>출입문이 강제로 닫히게 되고, 열림은 불가능</v>
      </c>
      <c r="W2417" s="62" t="str">
        <f>IFERROR(VLOOKUP($B2417,'로템1,2단계-고장설명'!$B$4:$O$341,COLUMN()-16,FALSE),"")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17" s="62" t="str">
        <f>IFERROR(VLOOKUP($B2417,'로템1,2단계-고장설명'!$B$4:$O$341,COLUMN()-16,FALSE),"")</f>
        <v>해당출입문 ZVR 신호 수신</v>
      </c>
      <c r="Y2417" s="62" t="str">
        <f>IFERROR(VLOOKUP($B2417,'로템1,2단계-고장설명'!$B$4:$O$341,COLUMN()-16,FALSE),"")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17" s="62" t="str">
        <f>IFERROR(VLOOKUP($B2417,'로템1,2단계-고장설명'!$B$4:$O$341,COLUMN()-16,FALSE),"")</f>
        <v/>
      </c>
      <c r="AA2417" s="62" t="str">
        <f>IFERROR(VLOOKUP($B2417,'로템1,2단계-고장설명'!$B$4:$O$341,COLUMN()-16,FALSE),"")</f>
        <v>1단계40량, 2단계48량</v>
      </c>
      <c r="AB2417" s="62" t="str">
        <f>IFERROR(VLOOKUP($B2417,'로템1,2단계-고장설명'!$B$4:$O$341,COLUMN()-16,FALSE),"")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17" s="62" t="str">
        <f>IFERROR(VLOOKUP($B2417,'로템1,2단계-고장설명'!$B$4:$O$341,COLUMN()-16,FALSE),"")</f>
        <v>2,3,4</v>
      </c>
      <c r="AD2417" s="62" t="str">
        <f>IFERROR(VLOOKUP($B2417,'로템1,2단계-고장설명'!$B$4:$O$341,COLUMN()-16,FALSE),"")</f>
        <v>Rotem</v>
      </c>
    </row>
    <row r="2418" spans="1:30" x14ac:dyDescent="0.4">
      <c r="A2418" s="60">
        <v>2416</v>
      </c>
      <c r="B2418" s="60">
        <v>520</v>
      </c>
      <c r="C2418" s="61" t="s">
        <v>17419</v>
      </c>
      <c r="D2418" s="60" t="s">
        <v>3659</v>
      </c>
      <c r="E2418" s="60">
        <v>3</v>
      </c>
      <c r="F2418" s="60" t="s">
        <v>12000</v>
      </c>
      <c r="G2418" s="60" t="s">
        <v>2837</v>
      </c>
      <c r="H2418" s="57"/>
      <c r="L2418" s="62">
        <v>2416</v>
      </c>
      <c r="M2418" s="140">
        <f t="shared" si="228"/>
        <v>520</v>
      </c>
      <c r="N2418" s="62">
        <f t="shared" si="229"/>
        <v>520</v>
      </c>
      <c r="O2418" s="62" t="str">
        <f t="shared" si="230"/>
        <v>DCU#3 5위(R3)-이중계 절체 동작</v>
      </c>
      <c r="P2418" s="62" t="str">
        <f t="shared" si="231"/>
        <v>M2</v>
      </c>
      <c r="Q2418" s="62" t="str">
        <f t="shared" si="232"/>
        <v>C</v>
      </c>
      <c r="R2418" s="62" t="str">
        <f>IFERROR(VLOOKUP($B2418,'로템1,2단계-고장설명'!$B$4:$O$341,COLUMN()-16,FALSE),"")</f>
        <v>DCU-이중계 절체 동작</v>
      </c>
      <c r="S2418" s="62" t="str">
        <f>IFERROR(VLOOKUP($B2418,'로템1,2단계-고장설명'!$B$4:$O$341,COLUMN()-16,FALSE),"")</f>
        <v>C</v>
      </c>
      <c r="T2418" s="62" t="str">
        <f t="shared" si="233"/>
        <v>DCU</v>
      </c>
      <c r="U2418" s="62" t="str">
        <f>IFERROR(VLOOKUP($B2418,'로템1,2단계-고장설명'!$B$4:$O$341,COLUMN()-16,FALSE),"")</f>
        <v>DCU의 RS485 데이터 중 DCU-TCMS SD TEXT2의 Bit3 "Module switchover' 신호가 "1"이 되면 검지.</v>
      </c>
      <c r="V2418" s="62" t="str">
        <f>IFERROR(VLOOKUP($B2418,'로템1,2단계-고장설명'!$B$4:$O$341,COLUMN()-16,FALSE),"")</f>
        <v>이중계절체동작</v>
      </c>
      <c r="W2418" s="62" t="str">
        <f>IFERROR(VLOOKUP($B2418,'로템1,2단계-고장설명'!$B$4:$O$341,COLUMN()-16,FALSE),"")</f>
        <v>1) 해당 출입문의 'A'모듈에서 중고장 (모터/인코더 에러) 이 발생된 경우
2) DCU의 'A'모듈 또는 'B'모듈의 전원이 꺼진 경우</v>
      </c>
      <c r="X2418" s="62" t="str">
        <f>IFERROR(VLOOKUP($B2418,'로템1,2단계-고장설명'!$B$4:$O$341,COLUMN()-16,FALSE),"")</f>
        <v>중고장 에러 소거 후 하고 DCU 전원을 리셋</v>
      </c>
      <c r="Y2418" s="62" t="str">
        <f>IFERROR(VLOOKUP($B2418,'로템1,2단계-고장설명'!$B$4:$O$341,COLUMN()-16,FALSE),"")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18" s="62" t="str">
        <f>IFERROR(VLOOKUP($B2418,'로템1,2단계-고장설명'!$B$4:$O$341,COLUMN()-16,FALSE),"")</f>
        <v/>
      </c>
      <c r="AA2418" s="62" t="str">
        <f>IFERROR(VLOOKUP($B2418,'로템1,2단계-고장설명'!$B$4:$O$341,COLUMN()-16,FALSE),"")</f>
        <v>1단계40량, 2단계48량</v>
      </c>
      <c r="AB2418" s="62" t="str">
        <f>IFERROR(VLOOKUP($B2418,'로템1,2단계-고장설명'!$B$4:$O$341,COLUMN()-16,FALSE),"")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18" s="62" t="str">
        <f>IFERROR(VLOOKUP($B2418,'로템1,2단계-고장설명'!$B$4:$O$341,COLUMN()-16,FALSE),"")</f>
        <v>2,3,4</v>
      </c>
      <c r="AD2418" s="62" t="str">
        <f>IFERROR(VLOOKUP($B2418,'로템1,2단계-고장설명'!$B$4:$O$341,COLUMN()-16,FALSE),"")</f>
        <v>Rotem</v>
      </c>
    </row>
    <row r="2419" spans="1:30" x14ac:dyDescent="0.4">
      <c r="A2419" s="60">
        <v>2417</v>
      </c>
      <c r="B2419" s="60">
        <v>518</v>
      </c>
      <c r="C2419" s="61" t="s">
        <v>17420</v>
      </c>
      <c r="D2419" s="60" t="s">
        <v>3660</v>
      </c>
      <c r="E2419" s="60">
        <v>4</v>
      </c>
      <c r="F2419" s="60" t="s">
        <v>12000</v>
      </c>
      <c r="G2419" s="60" t="s">
        <v>3034</v>
      </c>
      <c r="H2419" s="57"/>
      <c r="L2419" s="62">
        <v>2417</v>
      </c>
      <c r="M2419" s="140">
        <f t="shared" si="228"/>
        <v>518</v>
      </c>
      <c r="N2419" s="62">
        <f t="shared" si="229"/>
        <v>518</v>
      </c>
      <c r="O2419" s="62" t="str">
        <f t="shared" si="230"/>
        <v>DCU#4 2위(L1)-출입문 Enable 신호 에러</v>
      </c>
      <c r="P2419" s="62" t="str">
        <f t="shared" si="231"/>
        <v>T1</v>
      </c>
      <c r="Q2419" s="62" t="str">
        <f t="shared" si="232"/>
        <v>W</v>
      </c>
      <c r="R2419" s="62" t="str">
        <f>IFERROR(VLOOKUP($B2419,'로템1,2단계-고장설명'!$B$4:$O$341,COLUMN()-16,FALSE),"")</f>
        <v>DCU-출입문 Enable 신호 에러</v>
      </c>
      <c r="S2419" s="62" t="str">
        <f>IFERROR(VLOOKUP($B2419,'로템1,2단계-고장설명'!$B$4:$O$341,COLUMN()-16,FALSE),"")</f>
        <v>W</v>
      </c>
      <c r="T2419" s="62" t="str">
        <f t="shared" si="233"/>
        <v>DCU</v>
      </c>
      <c r="U2419" s="62" t="str">
        <f>IFERROR(VLOOKUP($B2419,'로템1,2단계-고장설명'!$B$4:$O$341,COLUMN()-16,FALSE),"")</f>
        <v>DCU의 RS485 데이터 중 DCU-TCMS SD TEXT5의 Bit6 "Enable signal error” 신호가 "1"이 되면 검지.</v>
      </c>
      <c r="V2419" s="62" t="str">
        <f>IFERROR(VLOOKUP($B2419,'로템1,2단계-고장설명'!$B$4:$O$341,COLUMN()-16,FALSE),"")</f>
        <v>DCU 출입문 Enable 신호 에러 고장 현시(출입문 열림은 불가능하고 닫힘은 가능)</v>
      </c>
      <c r="W2419" s="62" t="str">
        <f>IFERROR(VLOOKUP($B2419,'로템1,2단계-고장설명'!$B$4:$O$341,COLUMN()-16,FALSE),"")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19" s="62" t="str">
        <f>IFERROR(VLOOKUP($B2419,'로템1,2단계-고장설명'!$B$4:$O$341,COLUMN()-16,FALSE),"")</f>
        <v>해당출입문 enable 신호 수신</v>
      </c>
      <c r="Y2419" s="62" t="str">
        <f>IFERROR(VLOOKUP($B2419,'로템1,2단계-고장설명'!$B$4:$O$341,COLUMN()-16,FALSE),"")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19" s="62" t="str">
        <f>IFERROR(VLOOKUP($B2419,'로템1,2단계-고장설명'!$B$4:$O$341,COLUMN()-16,FALSE),"")</f>
        <v/>
      </c>
      <c r="AA2419" s="62" t="str">
        <f>IFERROR(VLOOKUP($B2419,'로템1,2단계-고장설명'!$B$4:$O$341,COLUMN()-16,FALSE),"")</f>
        <v>1단계40량, 2단계48량</v>
      </c>
      <c r="AB2419" s="62" t="str">
        <f>IFERROR(VLOOKUP($B2419,'로템1,2단계-고장설명'!$B$4:$O$341,COLUMN()-16,FALSE),"")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19" s="62" t="str">
        <f>IFERROR(VLOOKUP($B2419,'로템1,2단계-고장설명'!$B$4:$O$341,COLUMN()-16,FALSE),"")</f>
        <v>2,3,4</v>
      </c>
      <c r="AD2419" s="62" t="str">
        <f>IFERROR(VLOOKUP($B2419,'로템1,2단계-고장설명'!$B$4:$O$341,COLUMN()-16,FALSE),"")</f>
        <v>Rotem</v>
      </c>
    </row>
    <row r="2420" spans="1:30" x14ac:dyDescent="0.4">
      <c r="A2420" s="60">
        <v>2418</v>
      </c>
      <c r="B2420" s="60">
        <v>519</v>
      </c>
      <c r="C2420" s="61" t="s">
        <v>17421</v>
      </c>
      <c r="D2420" s="60" t="s">
        <v>3660</v>
      </c>
      <c r="E2420" s="60">
        <v>4</v>
      </c>
      <c r="F2420" s="60" t="s">
        <v>12000</v>
      </c>
      <c r="G2420" s="60" t="s">
        <v>3034</v>
      </c>
      <c r="H2420" s="57"/>
      <c r="L2420" s="62">
        <v>2418</v>
      </c>
      <c r="M2420" s="140">
        <f t="shared" si="228"/>
        <v>519</v>
      </c>
      <c r="N2420" s="62">
        <f t="shared" si="229"/>
        <v>519</v>
      </c>
      <c r="O2420" s="62" t="str">
        <f t="shared" si="230"/>
        <v>DCU#4 2위(L1)-ZVR 신호 에러</v>
      </c>
      <c r="P2420" s="62" t="str">
        <f t="shared" si="231"/>
        <v>T1</v>
      </c>
      <c r="Q2420" s="62" t="str">
        <f t="shared" si="232"/>
        <v>W</v>
      </c>
      <c r="R2420" s="62" t="str">
        <f>IFERROR(VLOOKUP($B2420,'로템1,2단계-고장설명'!$B$4:$O$341,COLUMN()-16,FALSE),"")</f>
        <v>DCU-출입문 ZVR 신호 에러</v>
      </c>
      <c r="S2420" s="62" t="str">
        <f>IFERROR(VLOOKUP($B2420,'로템1,2단계-고장설명'!$B$4:$O$341,COLUMN()-16,FALSE),"")</f>
        <v>W</v>
      </c>
      <c r="T2420" s="62" t="str">
        <f t="shared" si="233"/>
        <v>DCU</v>
      </c>
      <c r="U2420" s="62" t="str">
        <f>IFERROR(VLOOKUP($B2420,'로템1,2단계-고장설명'!$B$4:$O$341,COLUMN()-16,FALSE),"")</f>
        <v>DCU의 RS485 데이터 중 DCU-TCMS SD TEXT5의 Bit7 "ZVR signal error” 신호가 "1"이 되면 검지.</v>
      </c>
      <c r="V2420" s="62" t="str">
        <f>IFERROR(VLOOKUP($B2420,'로템1,2단계-고장설명'!$B$4:$O$341,COLUMN()-16,FALSE),"")</f>
        <v>출입문이 강제로 닫히게 되고, 열림은 불가능</v>
      </c>
      <c r="W2420" s="62" t="str">
        <f>IFERROR(VLOOKUP($B2420,'로템1,2단계-고장설명'!$B$4:$O$341,COLUMN()-16,FALSE),"")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20" s="62" t="str">
        <f>IFERROR(VLOOKUP($B2420,'로템1,2단계-고장설명'!$B$4:$O$341,COLUMN()-16,FALSE),"")</f>
        <v>해당출입문 ZVR 신호 수신</v>
      </c>
      <c r="Y2420" s="62" t="str">
        <f>IFERROR(VLOOKUP($B2420,'로템1,2단계-고장설명'!$B$4:$O$341,COLUMN()-16,FALSE),"")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20" s="62" t="str">
        <f>IFERROR(VLOOKUP($B2420,'로템1,2단계-고장설명'!$B$4:$O$341,COLUMN()-16,FALSE),"")</f>
        <v/>
      </c>
      <c r="AA2420" s="62" t="str">
        <f>IFERROR(VLOOKUP($B2420,'로템1,2단계-고장설명'!$B$4:$O$341,COLUMN()-16,FALSE),"")</f>
        <v>1단계40량, 2단계48량</v>
      </c>
      <c r="AB2420" s="62" t="str">
        <f>IFERROR(VLOOKUP($B2420,'로템1,2단계-고장설명'!$B$4:$O$341,COLUMN()-16,FALSE),"")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20" s="62" t="str">
        <f>IFERROR(VLOOKUP($B2420,'로템1,2단계-고장설명'!$B$4:$O$341,COLUMN()-16,FALSE),"")</f>
        <v>2,3,4</v>
      </c>
      <c r="AD2420" s="62" t="str">
        <f>IFERROR(VLOOKUP($B2420,'로템1,2단계-고장설명'!$B$4:$O$341,COLUMN()-16,FALSE),"")</f>
        <v>Rotem</v>
      </c>
    </row>
    <row r="2421" spans="1:30" x14ac:dyDescent="0.4">
      <c r="A2421" s="60">
        <v>2419</v>
      </c>
      <c r="B2421" s="60">
        <v>520</v>
      </c>
      <c r="C2421" s="61" t="s">
        <v>17422</v>
      </c>
      <c r="D2421" s="60" t="s">
        <v>3660</v>
      </c>
      <c r="E2421" s="60">
        <v>4</v>
      </c>
      <c r="F2421" s="60" t="s">
        <v>12000</v>
      </c>
      <c r="G2421" s="60" t="s">
        <v>2837</v>
      </c>
      <c r="H2421" s="57"/>
      <c r="L2421" s="62">
        <v>2419</v>
      </c>
      <c r="M2421" s="140">
        <f t="shared" si="228"/>
        <v>520</v>
      </c>
      <c r="N2421" s="62">
        <f t="shared" si="229"/>
        <v>520</v>
      </c>
      <c r="O2421" s="62" t="str">
        <f t="shared" si="230"/>
        <v>DCU#4 2위(L1)-이중계 절체 동작</v>
      </c>
      <c r="P2421" s="62" t="str">
        <f t="shared" si="231"/>
        <v>T1</v>
      </c>
      <c r="Q2421" s="62" t="str">
        <f t="shared" si="232"/>
        <v>C</v>
      </c>
      <c r="R2421" s="62" t="str">
        <f>IFERROR(VLOOKUP($B2421,'로템1,2단계-고장설명'!$B$4:$O$341,COLUMN()-16,FALSE),"")</f>
        <v>DCU-이중계 절체 동작</v>
      </c>
      <c r="S2421" s="62" t="str">
        <f>IFERROR(VLOOKUP($B2421,'로템1,2단계-고장설명'!$B$4:$O$341,COLUMN()-16,FALSE),"")</f>
        <v>C</v>
      </c>
      <c r="T2421" s="62" t="str">
        <f t="shared" si="233"/>
        <v>DCU</v>
      </c>
      <c r="U2421" s="62" t="str">
        <f>IFERROR(VLOOKUP($B2421,'로템1,2단계-고장설명'!$B$4:$O$341,COLUMN()-16,FALSE),"")</f>
        <v>DCU의 RS485 데이터 중 DCU-TCMS SD TEXT2의 Bit3 "Module switchover' 신호가 "1"이 되면 검지.</v>
      </c>
      <c r="V2421" s="62" t="str">
        <f>IFERROR(VLOOKUP($B2421,'로템1,2단계-고장설명'!$B$4:$O$341,COLUMN()-16,FALSE),"")</f>
        <v>이중계절체동작</v>
      </c>
      <c r="W2421" s="62" t="str">
        <f>IFERROR(VLOOKUP($B2421,'로템1,2단계-고장설명'!$B$4:$O$341,COLUMN()-16,FALSE),"")</f>
        <v>1) 해당 출입문의 'A'모듈에서 중고장 (모터/인코더 에러) 이 발생된 경우
2) DCU의 'A'모듈 또는 'B'모듈의 전원이 꺼진 경우</v>
      </c>
      <c r="X2421" s="62" t="str">
        <f>IFERROR(VLOOKUP($B2421,'로템1,2단계-고장설명'!$B$4:$O$341,COLUMN()-16,FALSE),"")</f>
        <v>중고장 에러 소거 후 하고 DCU 전원을 리셋</v>
      </c>
      <c r="Y2421" s="62" t="str">
        <f>IFERROR(VLOOKUP($B2421,'로템1,2단계-고장설명'!$B$4:$O$341,COLUMN()-16,FALSE),"")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21" s="62" t="str">
        <f>IFERROR(VLOOKUP($B2421,'로템1,2단계-고장설명'!$B$4:$O$341,COLUMN()-16,FALSE),"")</f>
        <v/>
      </c>
      <c r="AA2421" s="62" t="str">
        <f>IFERROR(VLOOKUP($B2421,'로템1,2단계-고장설명'!$B$4:$O$341,COLUMN()-16,FALSE),"")</f>
        <v>1단계40량, 2단계48량</v>
      </c>
      <c r="AB2421" s="62" t="str">
        <f>IFERROR(VLOOKUP($B2421,'로템1,2단계-고장설명'!$B$4:$O$341,COLUMN()-16,FALSE),"")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21" s="62" t="str">
        <f>IFERROR(VLOOKUP($B2421,'로템1,2단계-고장설명'!$B$4:$O$341,COLUMN()-16,FALSE),"")</f>
        <v>2,3,4</v>
      </c>
      <c r="AD2421" s="62" t="str">
        <f>IFERROR(VLOOKUP($B2421,'로템1,2단계-고장설명'!$B$4:$O$341,COLUMN()-16,FALSE),"")</f>
        <v>Rotem</v>
      </c>
    </row>
    <row r="2422" spans="1:30" x14ac:dyDescent="0.4">
      <c r="A2422" s="60">
        <v>2420</v>
      </c>
      <c r="B2422" s="60">
        <v>518</v>
      </c>
      <c r="C2422" s="61" t="s">
        <v>17423</v>
      </c>
      <c r="D2422" s="60" t="s">
        <v>3660</v>
      </c>
      <c r="E2422" s="60">
        <v>4</v>
      </c>
      <c r="F2422" s="60" t="s">
        <v>12000</v>
      </c>
      <c r="G2422" s="60" t="s">
        <v>3034</v>
      </c>
      <c r="H2422" s="57"/>
      <c r="L2422" s="62">
        <v>2420</v>
      </c>
      <c r="M2422" s="140">
        <f t="shared" si="228"/>
        <v>518</v>
      </c>
      <c r="N2422" s="62">
        <f t="shared" si="229"/>
        <v>518</v>
      </c>
      <c r="O2422" s="62" t="str">
        <f t="shared" si="230"/>
        <v>DCU#4 4위(L2)-출입문 Enable 신호 에러</v>
      </c>
      <c r="P2422" s="62" t="str">
        <f t="shared" si="231"/>
        <v>T1</v>
      </c>
      <c r="Q2422" s="62" t="str">
        <f t="shared" si="232"/>
        <v>W</v>
      </c>
      <c r="R2422" s="62" t="str">
        <f>IFERROR(VLOOKUP($B2422,'로템1,2단계-고장설명'!$B$4:$O$341,COLUMN()-16,FALSE),"")</f>
        <v>DCU-출입문 Enable 신호 에러</v>
      </c>
      <c r="S2422" s="62" t="str">
        <f>IFERROR(VLOOKUP($B2422,'로템1,2단계-고장설명'!$B$4:$O$341,COLUMN()-16,FALSE),"")</f>
        <v>W</v>
      </c>
      <c r="T2422" s="62" t="str">
        <f t="shared" si="233"/>
        <v>DCU</v>
      </c>
      <c r="U2422" s="62" t="str">
        <f>IFERROR(VLOOKUP($B2422,'로템1,2단계-고장설명'!$B$4:$O$341,COLUMN()-16,FALSE),"")</f>
        <v>DCU의 RS485 데이터 중 DCU-TCMS SD TEXT5의 Bit6 "Enable signal error” 신호가 "1"이 되면 검지.</v>
      </c>
      <c r="V2422" s="62" t="str">
        <f>IFERROR(VLOOKUP($B2422,'로템1,2단계-고장설명'!$B$4:$O$341,COLUMN()-16,FALSE),"")</f>
        <v>DCU 출입문 Enable 신호 에러 고장 현시(출입문 열림은 불가능하고 닫힘은 가능)</v>
      </c>
      <c r="W2422" s="62" t="str">
        <f>IFERROR(VLOOKUP($B2422,'로템1,2단계-고장설명'!$B$4:$O$341,COLUMN()-16,FALSE),"")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22" s="62" t="str">
        <f>IFERROR(VLOOKUP($B2422,'로템1,2단계-고장설명'!$B$4:$O$341,COLUMN()-16,FALSE),"")</f>
        <v>해당출입문 enable 신호 수신</v>
      </c>
      <c r="Y2422" s="62" t="str">
        <f>IFERROR(VLOOKUP($B2422,'로템1,2단계-고장설명'!$B$4:$O$341,COLUMN()-16,FALSE),"")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22" s="62" t="str">
        <f>IFERROR(VLOOKUP($B2422,'로템1,2단계-고장설명'!$B$4:$O$341,COLUMN()-16,FALSE),"")</f>
        <v/>
      </c>
      <c r="AA2422" s="62" t="str">
        <f>IFERROR(VLOOKUP($B2422,'로템1,2단계-고장설명'!$B$4:$O$341,COLUMN()-16,FALSE),"")</f>
        <v>1단계40량, 2단계48량</v>
      </c>
      <c r="AB2422" s="62" t="str">
        <f>IFERROR(VLOOKUP($B2422,'로템1,2단계-고장설명'!$B$4:$O$341,COLUMN()-16,FALSE),"")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22" s="62" t="str">
        <f>IFERROR(VLOOKUP($B2422,'로템1,2단계-고장설명'!$B$4:$O$341,COLUMN()-16,FALSE),"")</f>
        <v>2,3,4</v>
      </c>
      <c r="AD2422" s="62" t="str">
        <f>IFERROR(VLOOKUP($B2422,'로템1,2단계-고장설명'!$B$4:$O$341,COLUMN()-16,FALSE),"")</f>
        <v>Rotem</v>
      </c>
    </row>
    <row r="2423" spans="1:30" x14ac:dyDescent="0.4">
      <c r="A2423" s="60">
        <v>2421</v>
      </c>
      <c r="B2423" s="60">
        <v>519</v>
      </c>
      <c r="C2423" s="61" t="s">
        <v>17424</v>
      </c>
      <c r="D2423" s="60" t="s">
        <v>3660</v>
      </c>
      <c r="E2423" s="60">
        <v>4</v>
      </c>
      <c r="F2423" s="60" t="s">
        <v>12000</v>
      </c>
      <c r="G2423" s="60" t="s">
        <v>3034</v>
      </c>
      <c r="H2423" s="57"/>
      <c r="L2423" s="62">
        <v>2421</v>
      </c>
      <c r="M2423" s="140">
        <f t="shared" si="228"/>
        <v>519</v>
      </c>
      <c r="N2423" s="62">
        <f t="shared" si="229"/>
        <v>519</v>
      </c>
      <c r="O2423" s="62" t="str">
        <f t="shared" si="230"/>
        <v>DCU#4 4위(L2)-ZVR 신호 에러</v>
      </c>
      <c r="P2423" s="62" t="str">
        <f t="shared" si="231"/>
        <v>T1</v>
      </c>
      <c r="Q2423" s="62" t="str">
        <f t="shared" si="232"/>
        <v>W</v>
      </c>
      <c r="R2423" s="62" t="str">
        <f>IFERROR(VLOOKUP($B2423,'로템1,2단계-고장설명'!$B$4:$O$341,COLUMN()-16,FALSE),"")</f>
        <v>DCU-출입문 ZVR 신호 에러</v>
      </c>
      <c r="S2423" s="62" t="str">
        <f>IFERROR(VLOOKUP($B2423,'로템1,2단계-고장설명'!$B$4:$O$341,COLUMN()-16,FALSE),"")</f>
        <v>W</v>
      </c>
      <c r="T2423" s="62" t="str">
        <f t="shared" si="233"/>
        <v>DCU</v>
      </c>
      <c r="U2423" s="62" t="str">
        <f>IFERROR(VLOOKUP($B2423,'로템1,2단계-고장설명'!$B$4:$O$341,COLUMN()-16,FALSE),"")</f>
        <v>DCU의 RS485 데이터 중 DCU-TCMS SD TEXT5의 Bit7 "ZVR signal error” 신호가 "1"이 되면 검지.</v>
      </c>
      <c r="V2423" s="62" t="str">
        <f>IFERROR(VLOOKUP($B2423,'로템1,2단계-고장설명'!$B$4:$O$341,COLUMN()-16,FALSE),"")</f>
        <v>출입문이 강제로 닫히게 되고, 열림은 불가능</v>
      </c>
      <c r="W2423" s="62" t="str">
        <f>IFERROR(VLOOKUP($B2423,'로템1,2단계-고장설명'!$B$4:$O$341,COLUMN()-16,FALSE),"")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23" s="62" t="str">
        <f>IFERROR(VLOOKUP($B2423,'로템1,2단계-고장설명'!$B$4:$O$341,COLUMN()-16,FALSE),"")</f>
        <v>해당출입문 ZVR 신호 수신</v>
      </c>
      <c r="Y2423" s="62" t="str">
        <f>IFERROR(VLOOKUP($B2423,'로템1,2단계-고장설명'!$B$4:$O$341,COLUMN()-16,FALSE),"")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23" s="62" t="str">
        <f>IFERROR(VLOOKUP($B2423,'로템1,2단계-고장설명'!$B$4:$O$341,COLUMN()-16,FALSE),"")</f>
        <v/>
      </c>
      <c r="AA2423" s="62" t="str">
        <f>IFERROR(VLOOKUP($B2423,'로템1,2단계-고장설명'!$B$4:$O$341,COLUMN()-16,FALSE),"")</f>
        <v>1단계40량, 2단계48량</v>
      </c>
      <c r="AB2423" s="62" t="str">
        <f>IFERROR(VLOOKUP($B2423,'로템1,2단계-고장설명'!$B$4:$O$341,COLUMN()-16,FALSE),"")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23" s="62" t="str">
        <f>IFERROR(VLOOKUP($B2423,'로템1,2단계-고장설명'!$B$4:$O$341,COLUMN()-16,FALSE),"")</f>
        <v>2,3,4</v>
      </c>
      <c r="AD2423" s="62" t="str">
        <f>IFERROR(VLOOKUP($B2423,'로템1,2단계-고장설명'!$B$4:$O$341,COLUMN()-16,FALSE),"")</f>
        <v>Rotem</v>
      </c>
    </row>
    <row r="2424" spans="1:30" x14ac:dyDescent="0.4">
      <c r="A2424" s="60">
        <v>2422</v>
      </c>
      <c r="B2424" s="60">
        <v>520</v>
      </c>
      <c r="C2424" s="61" t="s">
        <v>17425</v>
      </c>
      <c r="D2424" s="60" t="s">
        <v>3660</v>
      </c>
      <c r="E2424" s="60">
        <v>4</v>
      </c>
      <c r="F2424" s="60" t="s">
        <v>12000</v>
      </c>
      <c r="G2424" s="60" t="s">
        <v>2837</v>
      </c>
      <c r="H2424" s="57"/>
      <c r="L2424" s="62">
        <v>2422</v>
      </c>
      <c r="M2424" s="140">
        <f t="shared" si="228"/>
        <v>520</v>
      </c>
      <c r="N2424" s="62">
        <f t="shared" si="229"/>
        <v>520</v>
      </c>
      <c r="O2424" s="62" t="str">
        <f t="shared" si="230"/>
        <v>DCU#4 4위(L2)-이중계 절체 동작</v>
      </c>
      <c r="P2424" s="62" t="str">
        <f t="shared" si="231"/>
        <v>T1</v>
      </c>
      <c r="Q2424" s="62" t="str">
        <f t="shared" si="232"/>
        <v>C</v>
      </c>
      <c r="R2424" s="62" t="str">
        <f>IFERROR(VLOOKUP($B2424,'로템1,2단계-고장설명'!$B$4:$O$341,COLUMN()-16,FALSE),"")</f>
        <v>DCU-이중계 절체 동작</v>
      </c>
      <c r="S2424" s="62" t="str">
        <f>IFERROR(VLOOKUP($B2424,'로템1,2단계-고장설명'!$B$4:$O$341,COLUMN()-16,FALSE),"")</f>
        <v>C</v>
      </c>
      <c r="T2424" s="62" t="str">
        <f t="shared" si="233"/>
        <v>DCU</v>
      </c>
      <c r="U2424" s="62" t="str">
        <f>IFERROR(VLOOKUP($B2424,'로템1,2단계-고장설명'!$B$4:$O$341,COLUMN()-16,FALSE),"")</f>
        <v>DCU의 RS485 데이터 중 DCU-TCMS SD TEXT2의 Bit3 "Module switchover' 신호가 "1"이 되면 검지.</v>
      </c>
      <c r="V2424" s="62" t="str">
        <f>IFERROR(VLOOKUP($B2424,'로템1,2단계-고장설명'!$B$4:$O$341,COLUMN()-16,FALSE),"")</f>
        <v>이중계절체동작</v>
      </c>
      <c r="W2424" s="62" t="str">
        <f>IFERROR(VLOOKUP($B2424,'로템1,2단계-고장설명'!$B$4:$O$341,COLUMN()-16,FALSE),"")</f>
        <v>1) 해당 출입문의 'A'모듈에서 중고장 (모터/인코더 에러) 이 발생된 경우
2) DCU의 'A'모듈 또는 'B'모듈의 전원이 꺼진 경우</v>
      </c>
      <c r="X2424" s="62" t="str">
        <f>IFERROR(VLOOKUP($B2424,'로템1,2단계-고장설명'!$B$4:$O$341,COLUMN()-16,FALSE),"")</f>
        <v>중고장 에러 소거 후 하고 DCU 전원을 리셋</v>
      </c>
      <c r="Y2424" s="62" t="str">
        <f>IFERROR(VLOOKUP($B2424,'로템1,2단계-고장설명'!$B$4:$O$341,COLUMN()-16,FALSE),"")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24" s="62" t="str">
        <f>IFERROR(VLOOKUP($B2424,'로템1,2단계-고장설명'!$B$4:$O$341,COLUMN()-16,FALSE),"")</f>
        <v/>
      </c>
      <c r="AA2424" s="62" t="str">
        <f>IFERROR(VLOOKUP($B2424,'로템1,2단계-고장설명'!$B$4:$O$341,COLUMN()-16,FALSE),"")</f>
        <v>1단계40량, 2단계48량</v>
      </c>
      <c r="AB2424" s="62" t="str">
        <f>IFERROR(VLOOKUP($B2424,'로템1,2단계-고장설명'!$B$4:$O$341,COLUMN()-16,FALSE),"")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24" s="62" t="str">
        <f>IFERROR(VLOOKUP($B2424,'로템1,2단계-고장설명'!$B$4:$O$341,COLUMN()-16,FALSE),"")</f>
        <v>2,3,4</v>
      </c>
      <c r="AD2424" s="62" t="str">
        <f>IFERROR(VLOOKUP($B2424,'로템1,2단계-고장설명'!$B$4:$O$341,COLUMN()-16,FALSE),"")</f>
        <v>Rotem</v>
      </c>
    </row>
    <row r="2425" spans="1:30" x14ac:dyDescent="0.4">
      <c r="A2425" s="60">
        <v>2423</v>
      </c>
      <c r="B2425" s="60">
        <v>518</v>
      </c>
      <c r="C2425" s="61" t="s">
        <v>17426</v>
      </c>
      <c r="D2425" s="60" t="s">
        <v>3660</v>
      </c>
      <c r="E2425" s="60">
        <v>4</v>
      </c>
      <c r="F2425" s="60" t="s">
        <v>12000</v>
      </c>
      <c r="G2425" s="60" t="s">
        <v>3034</v>
      </c>
      <c r="H2425" s="57"/>
      <c r="L2425" s="62">
        <v>2423</v>
      </c>
      <c r="M2425" s="140">
        <f t="shared" si="228"/>
        <v>518</v>
      </c>
      <c r="N2425" s="62">
        <f t="shared" si="229"/>
        <v>518</v>
      </c>
      <c r="O2425" s="62" t="str">
        <f t="shared" si="230"/>
        <v>DCU#4 6위(L3)-출입문 Enable 신호 에러</v>
      </c>
      <c r="P2425" s="62" t="str">
        <f t="shared" si="231"/>
        <v>T1</v>
      </c>
      <c r="Q2425" s="62" t="str">
        <f t="shared" si="232"/>
        <v>W</v>
      </c>
      <c r="R2425" s="62" t="str">
        <f>IFERROR(VLOOKUP($B2425,'로템1,2단계-고장설명'!$B$4:$O$341,COLUMN()-16,FALSE),"")</f>
        <v>DCU-출입문 Enable 신호 에러</v>
      </c>
      <c r="S2425" s="62" t="str">
        <f>IFERROR(VLOOKUP($B2425,'로템1,2단계-고장설명'!$B$4:$O$341,COLUMN()-16,FALSE),"")</f>
        <v>W</v>
      </c>
      <c r="T2425" s="62" t="str">
        <f t="shared" si="233"/>
        <v>DCU</v>
      </c>
      <c r="U2425" s="62" t="str">
        <f>IFERROR(VLOOKUP($B2425,'로템1,2단계-고장설명'!$B$4:$O$341,COLUMN()-16,FALSE),"")</f>
        <v>DCU의 RS485 데이터 중 DCU-TCMS SD TEXT5의 Bit6 "Enable signal error” 신호가 "1"이 되면 검지.</v>
      </c>
      <c r="V2425" s="62" t="str">
        <f>IFERROR(VLOOKUP($B2425,'로템1,2단계-고장설명'!$B$4:$O$341,COLUMN()-16,FALSE),"")</f>
        <v>DCU 출입문 Enable 신호 에러 고장 현시(출입문 열림은 불가능하고 닫힘은 가능)</v>
      </c>
      <c r="W2425" s="62" t="str">
        <f>IFERROR(VLOOKUP($B2425,'로템1,2단계-고장설명'!$B$4:$O$341,COLUMN()-16,FALSE),"")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25" s="62" t="str">
        <f>IFERROR(VLOOKUP($B2425,'로템1,2단계-고장설명'!$B$4:$O$341,COLUMN()-16,FALSE),"")</f>
        <v>해당출입문 enable 신호 수신</v>
      </c>
      <c r="Y2425" s="62" t="str">
        <f>IFERROR(VLOOKUP($B2425,'로템1,2단계-고장설명'!$B$4:$O$341,COLUMN()-16,FALSE),"")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25" s="62" t="str">
        <f>IFERROR(VLOOKUP($B2425,'로템1,2단계-고장설명'!$B$4:$O$341,COLUMN()-16,FALSE),"")</f>
        <v/>
      </c>
      <c r="AA2425" s="62" t="str">
        <f>IFERROR(VLOOKUP($B2425,'로템1,2단계-고장설명'!$B$4:$O$341,COLUMN()-16,FALSE),"")</f>
        <v>1단계40량, 2단계48량</v>
      </c>
      <c r="AB2425" s="62" t="str">
        <f>IFERROR(VLOOKUP($B2425,'로템1,2단계-고장설명'!$B$4:$O$341,COLUMN()-16,FALSE),"")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25" s="62" t="str">
        <f>IFERROR(VLOOKUP($B2425,'로템1,2단계-고장설명'!$B$4:$O$341,COLUMN()-16,FALSE),"")</f>
        <v>2,3,4</v>
      </c>
      <c r="AD2425" s="62" t="str">
        <f>IFERROR(VLOOKUP($B2425,'로템1,2단계-고장설명'!$B$4:$O$341,COLUMN()-16,FALSE),"")</f>
        <v>Rotem</v>
      </c>
    </row>
    <row r="2426" spans="1:30" x14ac:dyDescent="0.4">
      <c r="A2426" s="60">
        <v>2424</v>
      </c>
      <c r="B2426" s="60">
        <v>519</v>
      </c>
      <c r="C2426" s="61" t="s">
        <v>17427</v>
      </c>
      <c r="D2426" s="60" t="s">
        <v>3660</v>
      </c>
      <c r="E2426" s="60">
        <v>4</v>
      </c>
      <c r="F2426" s="60" t="s">
        <v>12000</v>
      </c>
      <c r="G2426" s="60" t="s">
        <v>3034</v>
      </c>
      <c r="H2426" s="57"/>
      <c r="L2426" s="62">
        <v>2424</v>
      </c>
      <c r="M2426" s="140">
        <f t="shared" si="228"/>
        <v>519</v>
      </c>
      <c r="N2426" s="62">
        <f t="shared" si="229"/>
        <v>519</v>
      </c>
      <c r="O2426" s="62" t="str">
        <f t="shared" si="230"/>
        <v>DCU#4 6위(L3)-ZVR 신호 에러</v>
      </c>
      <c r="P2426" s="62" t="str">
        <f t="shared" si="231"/>
        <v>T1</v>
      </c>
      <c r="Q2426" s="62" t="str">
        <f t="shared" si="232"/>
        <v>W</v>
      </c>
      <c r="R2426" s="62" t="str">
        <f>IFERROR(VLOOKUP($B2426,'로템1,2단계-고장설명'!$B$4:$O$341,COLUMN()-16,FALSE),"")</f>
        <v>DCU-출입문 ZVR 신호 에러</v>
      </c>
      <c r="S2426" s="62" t="str">
        <f>IFERROR(VLOOKUP($B2426,'로템1,2단계-고장설명'!$B$4:$O$341,COLUMN()-16,FALSE),"")</f>
        <v>W</v>
      </c>
      <c r="T2426" s="62" t="str">
        <f t="shared" si="233"/>
        <v>DCU</v>
      </c>
      <c r="U2426" s="62" t="str">
        <f>IFERROR(VLOOKUP($B2426,'로템1,2단계-고장설명'!$B$4:$O$341,COLUMN()-16,FALSE),"")</f>
        <v>DCU의 RS485 데이터 중 DCU-TCMS SD TEXT5의 Bit7 "ZVR signal error” 신호가 "1"이 되면 검지.</v>
      </c>
      <c r="V2426" s="62" t="str">
        <f>IFERROR(VLOOKUP($B2426,'로템1,2단계-고장설명'!$B$4:$O$341,COLUMN()-16,FALSE),"")</f>
        <v>출입문이 강제로 닫히게 되고, 열림은 불가능</v>
      </c>
      <c r="W2426" s="62" t="str">
        <f>IFERROR(VLOOKUP($B2426,'로템1,2단계-고장설명'!$B$4:$O$341,COLUMN()-16,FALSE),"")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26" s="62" t="str">
        <f>IFERROR(VLOOKUP($B2426,'로템1,2단계-고장설명'!$B$4:$O$341,COLUMN()-16,FALSE),"")</f>
        <v>해당출입문 ZVR 신호 수신</v>
      </c>
      <c r="Y2426" s="62" t="str">
        <f>IFERROR(VLOOKUP($B2426,'로템1,2단계-고장설명'!$B$4:$O$341,COLUMN()-16,FALSE),"")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26" s="62" t="str">
        <f>IFERROR(VLOOKUP($B2426,'로템1,2단계-고장설명'!$B$4:$O$341,COLUMN()-16,FALSE),"")</f>
        <v/>
      </c>
      <c r="AA2426" s="62" t="str">
        <f>IFERROR(VLOOKUP($B2426,'로템1,2단계-고장설명'!$B$4:$O$341,COLUMN()-16,FALSE),"")</f>
        <v>1단계40량, 2단계48량</v>
      </c>
      <c r="AB2426" s="62" t="str">
        <f>IFERROR(VLOOKUP($B2426,'로템1,2단계-고장설명'!$B$4:$O$341,COLUMN()-16,FALSE),"")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26" s="62" t="str">
        <f>IFERROR(VLOOKUP($B2426,'로템1,2단계-고장설명'!$B$4:$O$341,COLUMN()-16,FALSE),"")</f>
        <v>2,3,4</v>
      </c>
      <c r="AD2426" s="62" t="str">
        <f>IFERROR(VLOOKUP($B2426,'로템1,2단계-고장설명'!$B$4:$O$341,COLUMN()-16,FALSE),"")</f>
        <v>Rotem</v>
      </c>
    </row>
    <row r="2427" spans="1:30" x14ac:dyDescent="0.4">
      <c r="A2427" s="60">
        <v>2425</v>
      </c>
      <c r="B2427" s="60">
        <v>520</v>
      </c>
      <c r="C2427" s="61" t="s">
        <v>17428</v>
      </c>
      <c r="D2427" s="60" t="s">
        <v>3660</v>
      </c>
      <c r="E2427" s="60">
        <v>4</v>
      </c>
      <c r="F2427" s="60" t="s">
        <v>12000</v>
      </c>
      <c r="G2427" s="60" t="s">
        <v>2837</v>
      </c>
      <c r="H2427" s="57"/>
      <c r="L2427" s="62">
        <v>2425</v>
      </c>
      <c r="M2427" s="140">
        <f t="shared" si="228"/>
        <v>520</v>
      </c>
      <c r="N2427" s="62">
        <f t="shared" si="229"/>
        <v>520</v>
      </c>
      <c r="O2427" s="62" t="str">
        <f t="shared" si="230"/>
        <v>DCU#4 6위(L3)-이중계 절체 동작</v>
      </c>
      <c r="P2427" s="62" t="str">
        <f t="shared" si="231"/>
        <v>T1</v>
      </c>
      <c r="Q2427" s="62" t="str">
        <f t="shared" si="232"/>
        <v>C</v>
      </c>
      <c r="R2427" s="62" t="str">
        <f>IFERROR(VLOOKUP($B2427,'로템1,2단계-고장설명'!$B$4:$O$341,COLUMN()-16,FALSE),"")</f>
        <v>DCU-이중계 절체 동작</v>
      </c>
      <c r="S2427" s="62" t="str">
        <f>IFERROR(VLOOKUP($B2427,'로템1,2단계-고장설명'!$B$4:$O$341,COLUMN()-16,FALSE),"")</f>
        <v>C</v>
      </c>
      <c r="T2427" s="62" t="str">
        <f t="shared" si="233"/>
        <v>DCU</v>
      </c>
      <c r="U2427" s="62" t="str">
        <f>IFERROR(VLOOKUP($B2427,'로템1,2단계-고장설명'!$B$4:$O$341,COLUMN()-16,FALSE),"")</f>
        <v>DCU의 RS485 데이터 중 DCU-TCMS SD TEXT2의 Bit3 "Module switchover' 신호가 "1"이 되면 검지.</v>
      </c>
      <c r="V2427" s="62" t="str">
        <f>IFERROR(VLOOKUP($B2427,'로템1,2단계-고장설명'!$B$4:$O$341,COLUMN()-16,FALSE),"")</f>
        <v>이중계절체동작</v>
      </c>
      <c r="W2427" s="62" t="str">
        <f>IFERROR(VLOOKUP($B2427,'로템1,2단계-고장설명'!$B$4:$O$341,COLUMN()-16,FALSE),"")</f>
        <v>1) 해당 출입문의 'A'모듈에서 중고장 (모터/인코더 에러) 이 발생된 경우
2) DCU의 'A'모듈 또는 'B'모듈의 전원이 꺼진 경우</v>
      </c>
      <c r="X2427" s="62" t="str">
        <f>IFERROR(VLOOKUP($B2427,'로템1,2단계-고장설명'!$B$4:$O$341,COLUMN()-16,FALSE),"")</f>
        <v>중고장 에러 소거 후 하고 DCU 전원을 리셋</v>
      </c>
      <c r="Y2427" s="62" t="str">
        <f>IFERROR(VLOOKUP($B2427,'로템1,2단계-고장설명'!$B$4:$O$341,COLUMN()-16,FALSE),"")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27" s="62" t="str">
        <f>IFERROR(VLOOKUP($B2427,'로템1,2단계-고장설명'!$B$4:$O$341,COLUMN()-16,FALSE),"")</f>
        <v/>
      </c>
      <c r="AA2427" s="62" t="str">
        <f>IFERROR(VLOOKUP($B2427,'로템1,2단계-고장설명'!$B$4:$O$341,COLUMN()-16,FALSE),"")</f>
        <v>1단계40량, 2단계48량</v>
      </c>
      <c r="AB2427" s="62" t="str">
        <f>IFERROR(VLOOKUP($B2427,'로템1,2단계-고장설명'!$B$4:$O$341,COLUMN()-16,FALSE),"")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27" s="62" t="str">
        <f>IFERROR(VLOOKUP($B2427,'로템1,2단계-고장설명'!$B$4:$O$341,COLUMN()-16,FALSE),"")</f>
        <v>2,3,4</v>
      </c>
      <c r="AD2427" s="62" t="str">
        <f>IFERROR(VLOOKUP($B2427,'로템1,2단계-고장설명'!$B$4:$O$341,COLUMN()-16,FALSE),"")</f>
        <v>Rotem</v>
      </c>
    </row>
    <row r="2428" spans="1:30" x14ac:dyDescent="0.4">
      <c r="A2428" s="60">
        <v>2426</v>
      </c>
      <c r="B2428" s="60">
        <v>518</v>
      </c>
      <c r="C2428" s="61" t="s">
        <v>17429</v>
      </c>
      <c r="D2428" s="60" t="s">
        <v>3660</v>
      </c>
      <c r="E2428" s="60">
        <v>4</v>
      </c>
      <c r="F2428" s="60" t="s">
        <v>12000</v>
      </c>
      <c r="G2428" s="60" t="s">
        <v>3034</v>
      </c>
      <c r="H2428" s="57"/>
      <c r="L2428" s="62">
        <v>2426</v>
      </c>
      <c r="M2428" s="140">
        <f t="shared" si="228"/>
        <v>518</v>
      </c>
      <c r="N2428" s="62">
        <f t="shared" si="229"/>
        <v>518</v>
      </c>
      <c r="O2428" s="62" t="str">
        <f t="shared" si="230"/>
        <v>DCU#4 1위(R1)-출입문 Enable 신호 에러</v>
      </c>
      <c r="P2428" s="62" t="str">
        <f t="shared" si="231"/>
        <v>T1</v>
      </c>
      <c r="Q2428" s="62" t="str">
        <f t="shared" si="232"/>
        <v>W</v>
      </c>
      <c r="R2428" s="62" t="str">
        <f>IFERROR(VLOOKUP($B2428,'로템1,2단계-고장설명'!$B$4:$O$341,COLUMN()-16,FALSE),"")</f>
        <v>DCU-출입문 Enable 신호 에러</v>
      </c>
      <c r="S2428" s="62" t="str">
        <f>IFERROR(VLOOKUP($B2428,'로템1,2단계-고장설명'!$B$4:$O$341,COLUMN()-16,FALSE),"")</f>
        <v>W</v>
      </c>
      <c r="T2428" s="62" t="str">
        <f t="shared" si="233"/>
        <v>DCU</v>
      </c>
      <c r="U2428" s="62" t="str">
        <f>IFERROR(VLOOKUP($B2428,'로템1,2단계-고장설명'!$B$4:$O$341,COLUMN()-16,FALSE),"")</f>
        <v>DCU의 RS485 데이터 중 DCU-TCMS SD TEXT5의 Bit6 "Enable signal error” 신호가 "1"이 되면 검지.</v>
      </c>
      <c r="V2428" s="62" t="str">
        <f>IFERROR(VLOOKUP($B2428,'로템1,2단계-고장설명'!$B$4:$O$341,COLUMN()-16,FALSE),"")</f>
        <v>DCU 출입문 Enable 신호 에러 고장 현시(출입문 열림은 불가능하고 닫힘은 가능)</v>
      </c>
      <c r="W2428" s="62" t="str">
        <f>IFERROR(VLOOKUP($B2428,'로템1,2단계-고장설명'!$B$4:$O$341,COLUMN()-16,FALSE),"")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28" s="62" t="str">
        <f>IFERROR(VLOOKUP($B2428,'로템1,2단계-고장설명'!$B$4:$O$341,COLUMN()-16,FALSE),"")</f>
        <v>해당출입문 enable 신호 수신</v>
      </c>
      <c r="Y2428" s="62" t="str">
        <f>IFERROR(VLOOKUP($B2428,'로템1,2단계-고장설명'!$B$4:$O$341,COLUMN()-16,FALSE),"")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28" s="62" t="str">
        <f>IFERROR(VLOOKUP($B2428,'로템1,2단계-고장설명'!$B$4:$O$341,COLUMN()-16,FALSE),"")</f>
        <v/>
      </c>
      <c r="AA2428" s="62" t="str">
        <f>IFERROR(VLOOKUP($B2428,'로템1,2단계-고장설명'!$B$4:$O$341,COLUMN()-16,FALSE),"")</f>
        <v>1단계40량, 2단계48량</v>
      </c>
      <c r="AB2428" s="62" t="str">
        <f>IFERROR(VLOOKUP($B2428,'로템1,2단계-고장설명'!$B$4:$O$341,COLUMN()-16,FALSE),"")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28" s="62" t="str">
        <f>IFERROR(VLOOKUP($B2428,'로템1,2단계-고장설명'!$B$4:$O$341,COLUMN()-16,FALSE),"")</f>
        <v>2,3,4</v>
      </c>
      <c r="AD2428" s="62" t="str">
        <f>IFERROR(VLOOKUP($B2428,'로템1,2단계-고장설명'!$B$4:$O$341,COLUMN()-16,FALSE),"")</f>
        <v>Rotem</v>
      </c>
    </row>
    <row r="2429" spans="1:30" x14ac:dyDescent="0.4">
      <c r="A2429" s="60">
        <v>2427</v>
      </c>
      <c r="B2429" s="60">
        <v>519</v>
      </c>
      <c r="C2429" s="61" t="s">
        <v>17430</v>
      </c>
      <c r="D2429" s="60" t="s">
        <v>3660</v>
      </c>
      <c r="E2429" s="60">
        <v>4</v>
      </c>
      <c r="F2429" s="60" t="s">
        <v>12000</v>
      </c>
      <c r="G2429" s="60" t="s">
        <v>3034</v>
      </c>
      <c r="H2429" s="57"/>
      <c r="L2429" s="62">
        <v>2427</v>
      </c>
      <c r="M2429" s="140">
        <f t="shared" si="228"/>
        <v>519</v>
      </c>
      <c r="N2429" s="62">
        <f t="shared" si="229"/>
        <v>519</v>
      </c>
      <c r="O2429" s="62" t="str">
        <f t="shared" si="230"/>
        <v>DCU#4 1위(R1)-ZVR 신호 에러</v>
      </c>
      <c r="P2429" s="62" t="str">
        <f t="shared" si="231"/>
        <v>T1</v>
      </c>
      <c r="Q2429" s="62" t="str">
        <f t="shared" si="232"/>
        <v>W</v>
      </c>
      <c r="R2429" s="62" t="str">
        <f>IFERROR(VLOOKUP($B2429,'로템1,2단계-고장설명'!$B$4:$O$341,COLUMN()-16,FALSE),"")</f>
        <v>DCU-출입문 ZVR 신호 에러</v>
      </c>
      <c r="S2429" s="62" t="str">
        <f>IFERROR(VLOOKUP($B2429,'로템1,2단계-고장설명'!$B$4:$O$341,COLUMN()-16,FALSE),"")</f>
        <v>W</v>
      </c>
      <c r="T2429" s="62" t="str">
        <f t="shared" si="233"/>
        <v>DCU</v>
      </c>
      <c r="U2429" s="62" t="str">
        <f>IFERROR(VLOOKUP($B2429,'로템1,2단계-고장설명'!$B$4:$O$341,COLUMN()-16,FALSE),"")</f>
        <v>DCU의 RS485 데이터 중 DCU-TCMS SD TEXT5의 Bit7 "ZVR signal error” 신호가 "1"이 되면 검지.</v>
      </c>
      <c r="V2429" s="62" t="str">
        <f>IFERROR(VLOOKUP($B2429,'로템1,2단계-고장설명'!$B$4:$O$341,COLUMN()-16,FALSE),"")</f>
        <v>출입문이 강제로 닫히게 되고, 열림은 불가능</v>
      </c>
      <c r="W2429" s="62" t="str">
        <f>IFERROR(VLOOKUP($B2429,'로템1,2단계-고장설명'!$B$4:$O$341,COLUMN()-16,FALSE),"")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29" s="62" t="str">
        <f>IFERROR(VLOOKUP($B2429,'로템1,2단계-고장설명'!$B$4:$O$341,COLUMN()-16,FALSE),"")</f>
        <v>해당출입문 ZVR 신호 수신</v>
      </c>
      <c r="Y2429" s="62" t="str">
        <f>IFERROR(VLOOKUP($B2429,'로템1,2단계-고장설명'!$B$4:$O$341,COLUMN()-16,FALSE),"")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29" s="62" t="str">
        <f>IFERROR(VLOOKUP($B2429,'로템1,2단계-고장설명'!$B$4:$O$341,COLUMN()-16,FALSE),"")</f>
        <v/>
      </c>
      <c r="AA2429" s="62" t="str">
        <f>IFERROR(VLOOKUP($B2429,'로템1,2단계-고장설명'!$B$4:$O$341,COLUMN()-16,FALSE),"")</f>
        <v>1단계40량, 2단계48량</v>
      </c>
      <c r="AB2429" s="62" t="str">
        <f>IFERROR(VLOOKUP($B2429,'로템1,2단계-고장설명'!$B$4:$O$341,COLUMN()-16,FALSE),"")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29" s="62" t="str">
        <f>IFERROR(VLOOKUP($B2429,'로템1,2단계-고장설명'!$B$4:$O$341,COLUMN()-16,FALSE),"")</f>
        <v>2,3,4</v>
      </c>
      <c r="AD2429" s="62" t="str">
        <f>IFERROR(VLOOKUP($B2429,'로템1,2단계-고장설명'!$B$4:$O$341,COLUMN()-16,FALSE),"")</f>
        <v>Rotem</v>
      </c>
    </row>
    <row r="2430" spans="1:30" x14ac:dyDescent="0.4">
      <c r="A2430" s="60">
        <v>2428</v>
      </c>
      <c r="B2430" s="60">
        <v>520</v>
      </c>
      <c r="C2430" s="61" t="s">
        <v>17431</v>
      </c>
      <c r="D2430" s="60" t="s">
        <v>3660</v>
      </c>
      <c r="E2430" s="60">
        <v>4</v>
      </c>
      <c r="F2430" s="60" t="s">
        <v>12000</v>
      </c>
      <c r="G2430" s="60" t="s">
        <v>2837</v>
      </c>
      <c r="H2430" s="57"/>
      <c r="L2430" s="62">
        <v>2428</v>
      </c>
      <c r="M2430" s="140">
        <f t="shared" si="228"/>
        <v>520</v>
      </c>
      <c r="N2430" s="62">
        <f t="shared" si="229"/>
        <v>520</v>
      </c>
      <c r="O2430" s="62" t="str">
        <f t="shared" si="230"/>
        <v>DCU#4 1위(R1)-이중계 절체 동작</v>
      </c>
      <c r="P2430" s="62" t="str">
        <f t="shared" si="231"/>
        <v>T1</v>
      </c>
      <c r="Q2430" s="62" t="str">
        <f t="shared" si="232"/>
        <v>C</v>
      </c>
      <c r="R2430" s="62" t="str">
        <f>IFERROR(VLOOKUP($B2430,'로템1,2단계-고장설명'!$B$4:$O$341,COLUMN()-16,FALSE),"")</f>
        <v>DCU-이중계 절체 동작</v>
      </c>
      <c r="S2430" s="62" t="str">
        <f>IFERROR(VLOOKUP($B2430,'로템1,2단계-고장설명'!$B$4:$O$341,COLUMN()-16,FALSE),"")</f>
        <v>C</v>
      </c>
      <c r="T2430" s="62" t="str">
        <f t="shared" si="233"/>
        <v>DCU</v>
      </c>
      <c r="U2430" s="62" t="str">
        <f>IFERROR(VLOOKUP($B2430,'로템1,2단계-고장설명'!$B$4:$O$341,COLUMN()-16,FALSE),"")</f>
        <v>DCU의 RS485 데이터 중 DCU-TCMS SD TEXT2의 Bit3 "Module switchover' 신호가 "1"이 되면 검지.</v>
      </c>
      <c r="V2430" s="62" t="str">
        <f>IFERROR(VLOOKUP($B2430,'로템1,2단계-고장설명'!$B$4:$O$341,COLUMN()-16,FALSE),"")</f>
        <v>이중계절체동작</v>
      </c>
      <c r="W2430" s="62" t="str">
        <f>IFERROR(VLOOKUP($B2430,'로템1,2단계-고장설명'!$B$4:$O$341,COLUMN()-16,FALSE),"")</f>
        <v>1) 해당 출입문의 'A'모듈에서 중고장 (모터/인코더 에러) 이 발생된 경우
2) DCU의 'A'모듈 또는 'B'모듈의 전원이 꺼진 경우</v>
      </c>
      <c r="X2430" s="62" t="str">
        <f>IFERROR(VLOOKUP($B2430,'로템1,2단계-고장설명'!$B$4:$O$341,COLUMN()-16,FALSE),"")</f>
        <v>중고장 에러 소거 후 하고 DCU 전원을 리셋</v>
      </c>
      <c r="Y2430" s="62" t="str">
        <f>IFERROR(VLOOKUP($B2430,'로템1,2단계-고장설명'!$B$4:$O$341,COLUMN()-16,FALSE),"")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30" s="62" t="str">
        <f>IFERROR(VLOOKUP($B2430,'로템1,2단계-고장설명'!$B$4:$O$341,COLUMN()-16,FALSE),"")</f>
        <v/>
      </c>
      <c r="AA2430" s="62" t="str">
        <f>IFERROR(VLOOKUP($B2430,'로템1,2단계-고장설명'!$B$4:$O$341,COLUMN()-16,FALSE),"")</f>
        <v>1단계40량, 2단계48량</v>
      </c>
      <c r="AB2430" s="62" t="str">
        <f>IFERROR(VLOOKUP($B2430,'로템1,2단계-고장설명'!$B$4:$O$341,COLUMN()-16,FALSE),"")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30" s="62" t="str">
        <f>IFERROR(VLOOKUP($B2430,'로템1,2단계-고장설명'!$B$4:$O$341,COLUMN()-16,FALSE),"")</f>
        <v>2,3,4</v>
      </c>
      <c r="AD2430" s="62" t="str">
        <f>IFERROR(VLOOKUP($B2430,'로템1,2단계-고장설명'!$B$4:$O$341,COLUMN()-16,FALSE),"")</f>
        <v>Rotem</v>
      </c>
    </row>
    <row r="2431" spans="1:30" x14ac:dyDescent="0.4">
      <c r="A2431" s="60">
        <v>2429</v>
      </c>
      <c r="B2431" s="60">
        <v>518</v>
      </c>
      <c r="C2431" s="61" t="s">
        <v>17432</v>
      </c>
      <c r="D2431" s="60" t="s">
        <v>3660</v>
      </c>
      <c r="E2431" s="60">
        <v>4</v>
      </c>
      <c r="F2431" s="60" t="s">
        <v>12000</v>
      </c>
      <c r="G2431" s="60" t="s">
        <v>3034</v>
      </c>
      <c r="H2431" s="57"/>
      <c r="L2431" s="62">
        <v>2429</v>
      </c>
      <c r="M2431" s="140">
        <f t="shared" si="228"/>
        <v>518</v>
      </c>
      <c r="N2431" s="62">
        <f t="shared" si="229"/>
        <v>518</v>
      </c>
      <c r="O2431" s="62" t="str">
        <f t="shared" si="230"/>
        <v>DCU#4 3위(R2)-출입문 Enable 신호 에러</v>
      </c>
      <c r="P2431" s="62" t="str">
        <f t="shared" si="231"/>
        <v>T1</v>
      </c>
      <c r="Q2431" s="62" t="str">
        <f t="shared" si="232"/>
        <v>W</v>
      </c>
      <c r="R2431" s="62" t="str">
        <f>IFERROR(VLOOKUP($B2431,'로템1,2단계-고장설명'!$B$4:$O$341,COLUMN()-16,FALSE),"")</f>
        <v>DCU-출입문 Enable 신호 에러</v>
      </c>
      <c r="S2431" s="62" t="str">
        <f>IFERROR(VLOOKUP($B2431,'로템1,2단계-고장설명'!$B$4:$O$341,COLUMN()-16,FALSE),"")</f>
        <v>W</v>
      </c>
      <c r="T2431" s="62" t="str">
        <f t="shared" si="233"/>
        <v>DCU</v>
      </c>
      <c r="U2431" s="62" t="str">
        <f>IFERROR(VLOOKUP($B2431,'로템1,2단계-고장설명'!$B$4:$O$341,COLUMN()-16,FALSE),"")</f>
        <v>DCU의 RS485 데이터 중 DCU-TCMS SD TEXT5의 Bit6 "Enable signal error” 신호가 "1"이 되면 검지.</v>
      </c>
      <c r="V2431" s="62" t="str">
        <f>IFERROR(VLOOKUP($B2431,'로템1,2단계-고장설명'!$B$4:$O$341,COLUMN()-16,FALSE),"")</f>
        <v>DCU 출입문 Enable 신호 에러 고장 현시(출입문 열림은 불가능하고 닫힘은 가능)</v>
      </c>
      <c r="W2431" s="62" t="str">
        <f>IFERROR(VLOOKUP($B2431,'로템1,2단계-고장설명'!$B$4:$O$341,COLUMN()-16,FALSE),"")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31" s="62" t="str">
        <f>IFERROR(VLOOKUP($B2431,'로템1,2단계-고장설명'!$B$4:$O$341,COLUMN()-16,FALSE),"")</f>
        <v>해당출입문 enable 신호 수신</v>
      </c>
      <c r="Y2431" s="62" t="str">
        <f>IFERROR(VLOOKUP($B2431,'로템1,2단계-고장설명'!$B$4:$O$341,COLUMN()-16,FALSE),"")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31" s="62" t="str">
        <f>IFERROR(VLOOKUP($B2431,'로템1,2단계-고장설명'!$B$4:$O$341,COLUMN()-16,FALSE),"")</f>
        <v/>
      </c>
      <c r="AA2431" s="62" t="str">
        <f>IFERROR(VLOOKUP($B2431,'로템1,2단계-고장설명'!$B$4:$O$341,COLUMN()-16,FALSE),"")</f>
        <v>1단계40량, 2단계48량</v>
      </c>
      <c r="AB2431" s="62" t="str">
        <f>IFERROR(VLOOKUP($B2431,'로템1,2단계-고장설명'!$B$4:$O$341,COLUMN()-16,FALSE),"")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31" s="62" t="str">
        <f>IFERROR(VLOOKUP($B2431,'로템1,2단계-고장설명'!$B$4:$O$341,COLUMN()-16,FALSE),"")</f>
        <v>2,3,4</v>
      </c>
      <c r="AD2431" s="62" t="str">
        <f>IFERROR(VLOOKUP($B2431,'로템1,2단계-고장설명'!$B$4:$O$341,COLUMN()-16,FALSE),"")</f>
        <v>Rotem</v>
      </c>
    </row>
    <row r="2432" spans="1:30" x14ac:dyDescent="0.4">
      <c r="A2432" s="60">
        <v>2430</v>
      </c>
      <c r="B2432" s="60">
        <v>519</v>
      </c>
      <c r="C2432" s="61" t="s">
        <v>17433</v>
      </c>
      <c r="D2432" s="60" t="s">
        <v>3660</v>
      </c>
      <c r="E2432" s="60">
        <v>4</v>
      </c>
      <c r="F2432" s="60" t="s">
        <v>12000</v>
      </c>
      <c r="G2432" s="60" t="s">
        <v>3034</v>
      </c>
      <c r="H2432" s="57"/>
      <c r="L2432" s="62">
        <v>2430</v>
      </c>
      <c r="M2432" s="140">
        <f t="shared" si="228"/>
        <v>519</v>
      </c>
      <c r="N2432" s="62">
        <f t="shared" si="229"/>
        <v>519</v>
      </c>
      <c r="O2432" s="62" t="str">
        <f t="shared" si="230"/>
        <v>DCU#4 3위(R2)-ZVR 신호 에러</v>
      </c>
      <c r="P2432" s="62" t="str">
        <f t="shared" si="231"/>
        <v>T1</v>
      </c>
      <c r="Q2432" s="62" t="str">
        <f t="shared" si="232"/>
        <v>W</v>
      </c>
      <c r="R2432" s="62" t="str">
        <f>IFERROR(VLOOKUP($B2432,'로템1,2단계-고장설명'!$B$4:$O$341,COLUMN()-16,FALSE),"")</f>
        <v>DCU-출입문 ZVR 신호 에러</v>
      </c>
      <c r="S2432" s="62" t="str">
        <f>IFERROR(VLOOKUP($B2432,'로템1,2단계-고장설명'!$B$4:$O$341,COLUMN()-16,FALSE),"")</f>
        <v>W</v>
      </c>
      <c r="T2432" s="62" t="str">
        <f t="shared" si="233"/>
        <v>DCU</v>
      </c>
      <c r="U2432" s="62" t="str">
        <f>IFERROR(VLOOKUP($B2432,'로템1,2단계-고장설명'!$B$4:$O$341,COLUMN()-16,FALSE),"")</f>
        <v>DCU의 RS485 데이터 중 DCU-TCMS SD TEXT5의 Bit7 "ZVR signal error” 신호가 "1"이 되면 검지.</v>
      </c>
      <c r="V2432" s="62" t="str">
        <f>IFERROR(VLOOKUP($B2432,'로템1,2단계-고장설명'!$B$4:$O$341,COLUMN()-16,FALSE),"")</f>
        <v>출입문이 강제로 닫히게 되고, 열림은 불가능</v>
      </c>
      <c r="W2432" s="62" t="str">
        <f>IFERROR(VLOOKUP($B2432,'로템1,2단계-고장설명'!$B$4:$O$341,COLUMN()-16,FALSE),"")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32" s="62" t="str">
        <f>IFERROR(VLOOKUP($B2432,'로템1,2단계-고장설명'!$B$4:$O$341,COLUMN()-16,FALSE),"")</f>
        <v>해당출입문 ZVR 신호 수신</v>
      </c>
      <c r="Y2432" s="62" t="str">
        <f>IFERROR(VLOOKUP($B2432,'로템1,2단계-고장설명'!$B$4:$O$341,COLUMN()-16,FALSE),"")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32" s="62" t="str">
        <f>IFERROR(VLOOKUP($B2432,'로템1,2단계-고장설명'!$B$4:$O$341,COLUMN()-16,FALSE),"")</f>
        <v/>
      </c>
      <c r="AA2432" s="62" t="str">
        <f>IFERROR(VLOOKUP($B2432,'로템1,2단계-고장설명'!$B$4:$O$341,COLUMN()-16,FALSE),"")</f>
        <v>1단계40량, 2단계48량</v>
      </c>
      <c r="AB2432" s="62" t="str">
        <f>IFERROR(VLOOKUP($B2432,'로템1,2단계-고장설명'!$B$4:$O$341,COLUMN()-16,FALSE),"")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32" s="62" t="str">
        <f>IFERROR(VLOOKUP($B2432,'로템1,2단계-고장설명'!$B$4:$O$341,COLUMN()-16,FALSE),"")</f>
        <v>2,3,4</v>
      </c>
      <c r="AD2432" s="62" t="str">
        <f>IFERROR(VLOOKUP($B2432,'로템1,2단계-고장설명'!$B$4:$O$341,COLUMN()-16,FALSE),"")</f>
        <v>Rotem</v>
      </c>
    </row>
    <row r="2433" spans="1:30" x14ac:dyDescent="0.4">
      <c r="A2433" s="60">
        <v>2431</v>
      </c>
      <c r="B2433" s="60">
        <v>520</v>
      </c>
      <c r="C2433" s="61" t="s">
        <v>17434</v>
      </c>
      <c r="D2433" s="60" t="s">
        <v>3660</v>
      </c>
      <c r="E2433" s="60">
        <v>4</v>
      </c>
      <c r="F2433" s="60" t="s">
        <v>12000</v>
      </c>
      <c r="G2433" s="60" t="s">
        <v>2837</v>
      </c>
      <c r="H2433" s="57"/>
      <c r="L2433" s="62">
        <v>2431</v>
      </c>
      <c r="M2433" s="140">
        <f t="shared" si="228"/>
        <v>520</v>
      </c>
      <c r="N2433" s="62">
        <f t="shared" si="229"/>
        <v>520</v>
      </c>
      <c r="O2433" s="62" t="str">
        <f t="shared" si="230"/>
        <v>DCU#4 3위(R2)-이중계 절체 동작</v>
      </c>
      <c r="P2433" s="62" t="str">
        <f t="shared" si="231"/>
        <v>T1</v>
      </c>
      <c r="Q2433" s="62" t="str">
        <f t="shared" si="232"/>
        <v>C</v>
      </c>
      <c r="R2433" s="62" t="str">
        <f>IFERROR(VLOOKUP($B2433,'로템1,2단계-고장설명'!$B$4:$O$341,COLUMN()-16,FALSE),"")</f>
        <v>DCU-이중계 절체 동작</v>
      </c>
      <c r="S2433" s="62" t="str">
        <f>IFERROR(VLOOKUP($B2433,'로템1,2단계-고장설명'!$B$4:$O$341,COLUMN()-16,FALSE),"")</f>
        <v>C</v>
      </c>
      <c r="T2433" s="62" t="str">
        <f t="shared" si="233"/>
        <v>DCU</v>
      </c>
      <c r="U2433" s="62" t="str">
        <f>IFERROR(VLOOKUP($B2433,'로템1,2단계-고장설명'!$B$4:$O$341,COLUMN()-16,FALSE),"")</f>
        <v>DCU의 RS485 데이터 중 DCU-TCMS SD TEXT2의 Bit3 "Module switchover' 신호가 "1"이 되면 검지.</v>
      </c>
      <c r="V2433" s="62" t="str">
        <f>IFERROR(VLOOKUP($B2433,'로템1,2단계-고장설명'!$B$4:$O$341,COLUMN()-16,FALSE),"")</f>
        <v>이중계절체동작</v>
      </c>
      <c r="W2433" s="62" t="str">
        <f>IFERROR(VLOOKUP($B2433,'로템1,2단계-고장설명'!$B$4:$O$341,COLUMN()-16,FALSE),"")</f>
        <v>1) 해당 출입문의 'A'모듈에서 중고장 (모터/인코더 에러) 이 발생된 경우
2) DCU의 'A'모듈 또는 'B'모듈의 전원이 꺼진 경우</v>
      </c>
      <c r="X2433" s="62" t="str">
        <f>IFERROR(VLOOKUP($B2433,'로템1,2단계-고장설명'!$B$4:$O$341,COLUMN()-16,FALSE),"")</f>
        <v>중고장 에러 소거 후 하고 DCU 전원을 리셋</v>
      </c>
      <c r="Y2433" s="62" t="str">
        <f>IFERROR(VLOOKUP($B2433,'로템1,2단계-고장설명'!$B$4:$O$341,COLUMN()-16,FALSE),"")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33" s="62" t="str">
        <f>IFERROR(VLOOKUP($B2433,'로템1,2단계-고장설명'!$B$4:$O$341,COLUMN()-16,FALSE),"")</f>
        <v/>
      </c>
      <c r="AA2433" s="62" t="str">
        <f>IFERROR(VLOOKUP($B2433,'로템1,2단계-고장설명'!$B$4:$O$341,COLUMN()-16,FALSE),"")</f>
        <v>1단계40량, 2단계48량</v>
      </c>
      <c r="AB2433" s="62" t="str">
        <f>IFERROR(VLOOKUP($B2433,'로템1,2단계-고장설명'!$B$4:$O$341,COLUMN()-16,FALSE),"")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33" s="62" t="str">
        <f>IFERROR(VLOOKUP($B2433,'로템1,2단계-고장설명'!$B$4:$O$341,COLUMN()-16,FALSE),"")</f>
        <v>2,3,4</v>
      </c>
      <c r="AD2433" s="62" t="str">
        <f>IFERROR(VLOOKUP($B2433,'로템1,2단계-고장설명'!$B$4:$O$341,COLUMN()-16,FALSE),"")</f>
        <v>Rotem</v>
      </c>
    </row>
    <row r="2434" spans="1:30" x14ac:dyDescent="0.4">
      <c r="A2434" s="60">
        <v>2432</v>
      </c>
      <c r="B2434" s="60">
        <v>518</v>
      </c>
      <c r="C2434" s="61" t="s">
        <v>17435</v>
      </c>
      <c r="D2434" s="60" t="s">
        <v>3660</v>
      </c>
      <c r="E2434" s="60">
        <v>4</v>
      </c>
      <c r="F2434" s="60" t="s">
        <v>12000</v>
      </c>
      <c r="G2434" s="60" t="s">
        <v>3034</v>
      </c>
      <c r="H2434" s="57"/>
      <c r="L2434" s="62">
        <v>2432</v>
      </c>
      <c r="M2434" s="140">
        <f t="shared" si="228"/>
        <v>518</v>
      </c>
      <c r="N2434" s="62">
        <f t="shared" si="229"/>
        <v>518</v>
      </c>
      <c r="O2434" s="62" t="str">
        <f t="shared" si="230"/>
        <v>DCU#4 5위(R3)-출입문 Enable 신호 에러</v>
      </c>
      <c r="P2434" s="62" t="str">
        <f t="shared" si="231"/>
        <v>T1</v>
      </c>
      <c r="Q2434" s="62" t="str">
        <f t="shared" si="232"/>
        <v>W</v>
      </c>
      <c r="R2434" s="62" t="str">
        <f>IFERROR(VLOOKUP($B2434,'로템1,2단계-고장설명'!$B$4:$O$341,COLUMN()-16,FALSE),"")</f>
        <v>DCU-출입문 Enable 신호 에러</v>
      </c>
      <c r="S2434" s="62" t="str">
        <f>IFERROR(VLOOKUP($B2434,'로템1,2단계-고장설명'!$B$4:$O$341,COLUMN()-16,FALSE),"")</f>
        <v>W</v>
      </c>
      <c r="T2434" s="62" t="str">
        <f t="shared" si="233"/>
        <v>DCU</v>
      </c>
      <c r="U2434" s="62" t="str">
        <f>IFERROR(VLOOKUP($B2434,'로템1,2단계-고장설명'!$B$4:$O$341,COLUMN()-16,FALSE),"")</f>
        <v>DCU의 RS485 데이터 중 DCU-TCMS SD TEXT5의 Bit6 "Enable signal error” 신호가 "1"이 되면 검지.</v>
      </c>
      <c r="V2434" s="62" t="str">
        <f>IFERROR(VLOOKUP($B2434,'로템1,2단계-고장설명'!$B$4:$O$341,COLUMN()-16,FALSE),"")</f>
        <v>DCU 출입문 Enable 신호 에러 고장 현시(출입문 열림은 불가능하고 닫힘은 가능)</v>
      </c>
      <c r="W2434" s="62" t="str">
        <f>IFERROR(VLOOKUP($B2434,'로템1,2단계-고장설명'!$B$4:$O$341,COLUMN()-16,FALSE),"")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34" s="62" t="str">
        <f>IFERROR(VLOOKUP($B2434,'로템1,2단계-고장설명'!$B$4:$O$341,COLUMN()-16,FALSE),"")</f>
        <v>해당출입문 enable 신호 수신</v>
      </c>
      <c r="Y2434" s="62" t="str">
        <f>IFERROR(VLOOKUP($B2434,'로템1,2단계-고장설명'!$B$4:$O$341,COLUMN()-16,FALSE),"")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34" s="62" t="str">
        <f>IFERROR(VLOOKUP($B2434,'로템1,2단계-고장설명'!$B$4:$O$341,COLUMN()-16,FALSE),"")</f>
        <v/>
      </c>
      <c r="AA2434" s="62" t="str">
        <f>IFERROR(VLOOKUP($B2434,'로템1,2단계-고장설명'!$B$4:$O$341,COLUMN()-16,FALSE),"")</f>
        <v>1단계40량, 2단계48량</v>
      </c>
      <c r="AB2434" s="62" t="str">
        <f>IFERROR(VLOOKUP($B2434,'로템1,2단계-고장설명'!$B$4:$O$341,COLUMN()-16,FALSE),"")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34" s="62" t="str">
        <f>IFERROR(VLOOKUP($B2434,'로템1,2단계-고장설명'!$B$4:$O$341,COLUMN()-16,FALSE),"")</f>
        <v>2,3,4</v>
      </c>
      <c r="AD2434" s="62" t="str">
        <f>IFERROR(VLOOKUP($B2434,'로템1,2단계-고장설명'!$B$4:$O$341,COLUMN()-16,FALSE),"")</f>
        <v>Rotem</v>
      </c>
    </row>
    <row r="2435" spans="1:30" x14ac:dyDescent="0.4">
      <c r="A2435" s="60">
        <v>2433</v>
      </c>
      <c r="B2435" s="60">
        <v>519</v>
      </c>
      <c r="C2435" s="61" t="s">
        <v>17436</v>
      </c>
      <c r="D2435" s="60" t="s">
        <v>3660</v>
      </c>
      <c r="E2435" s="60">
        <v>4</v>
      </c>
      <c r="F2435" s="60" t="s">
        <v>12000</v>
      </c>
      <c r="G2435" s="60" t="s">
        <v>3034</v>
      </c>
      <c r="H2435" s="57"/>
      <c r="L2435" s="62">
        <v>2433</v>
      </c>
      <c r="M2435" s="140">
        <f t="shared" si="228"/>
        <v>519</v>
      </c>
      <c r="N2435" s="62">
        <f t="shared" si="229"/>
        <v>519</v>
      </c>
      <c r="O2435" s="62" t="str">
        <f t="shared" si="230"/>
        <v>DCU#4 5위(R3)-ZVR 신호 에러</v>
      </c>
      <c r="P2435" s="62" t="str">
        <f t="shared" si="231"/>
        <v>T1</v>
      </c>
      <c r="Q2435" s="62" t="str">
        <f t="shared" si="232"/>
        <v>W</v>
      </c>
      <c r="R2435" s="62" t="str">
        <f>IFERROR(VLOOKUP($B2435,'로템1,2단계-고장설명'!$B$4:$O$341,COLUMN()-16,FALSE),"")</f>
        <v>DCU-출입문 ZVR 신호 에러</v>
      </c>
      <c r="S2435" s="62" t="str">
        <f>IFERROR(VLOOKUP($B2435,'로템1,2단계-고장설명'!$B$4:$O$341,COLUMN()-16,FALSE),"")</f>
        <v>W</v>
      </c>
      <c r="T2435" s="62" t="str">
        <f t="shared" si="233"/>
        <v>DCU</v>
      </c>
      <c r="U2435" s="62" t="str">
        <f>IFERROR(VLOOKUP($B2435,'로템1,2단계-고장설명'!$B$4:$O$341,COLUMN()-16,FALSE),"")</f>
        <v>DCU의 RS485 데이터 중 DCU-TCMS SD TEXT5의 Bit7 "ZVR signal error” 신호가 "1"이 되면 검지.</v>
      </c>
      <c r="V2435" s="62" t="str">
        <f>IFERROR(VLOOKUP($B2435,'로템1,2단계-고장설명'!$B$4:$O$341,COLUMN()-16,FALSE),"")</f>
        <v>출입문이 강제로 닫히게 되고, 열림은 불가능</v>
      </c>
      <c r="W2435" s="62" t="str">
        <f>IFERROR(VLOOKUP($B2435,'로템1,2단계-고장설명'!$B$4:$O$341,COLUMN()-16,FALSE),"")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35" s="62" t="str">
        <f>IFERROR(VLOOKUP($B2435,'로템1,2단계-고장설명'!$B$4:$O$341,COLUMN()-16,FALSE),"")</f>
        <v>해당출입문 ZVR 신호 수신</v>
      </c>
      <c r="Y2435" s="62" t="str">
        <f>IFERROR(VLOOKUP($B2435,'로템1,2단계-고장설명'!$B$4:$O$341,COLUMN()-16,FALSE),"")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35" s="62" t="str">
        <f>IFERROR(VLOOKUP($B2435,'로템1,2단계-고장설명'!$B$4:$O$341,COLUMN()-16,FALSE),"")</f>
        <v/>
      </c>
      <c r="AA2435" s="62" t="str">
        <f>IFERROR(VLOOKUP($B2435,'로템1,2단계-고장설명'!$B$4:$O$341,COLUMN()-16,FALSE),"")</f>
        <v>1단계40량, 2단계48량</v>
      </c>
      <c r="AB2435" s="62" t="str">
        <f>IFERROR(VLOOKUP($B2435,'로템1,2단계-고장설명'!$B$4:$O$341,COLUMN()-16,FALSE),"")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35" s="62" t="str">
        <f>IFERROR(VLOOKUP($B2435,'로템1,2단계-고장설명'!$B$4:$O$341,COLUMN()-16,FALSE),"")</f>
        <v>2,3,4</v>
      </c>
      <c r="AD2435" s="62" t="str">
        <f>IFERROR(VLOOKUP($B2435,'로템1,2단계-고장설명'!$B$4:$O$341,COLUMN()-16,FALSE),"")</f>
        <v>Rotem</v>
      </c>
    </row>
    <row r="2436" spans="1:30" x14ac:dyDescent="0.4">
      <c r="A2436" s="60">
        <v>2434</v>
      </c>
      <c r="B2436" s="60">
        <v>520</v>
      </c>
      <c r="C2436" s="61" t="s">
        <v>17437</v>
      </c>
      <c r="D2436" s="60" t="s">
        <v>3660</v>
      </c>
      <c r="E2436" s="60">
        <v>4</v>
      </c>
      <c r="F2436" s="60" t="s">
        <v>12000</v>
      </c>
      <c r="G2436" s="60" t="s">
        <v>2837</v>
      </c>
      <c r="H2436" s="57"/>
      <c r="L2436" s="62">
        <v>2434</v>
      </c>
      <c r="M2436" s="140">
        <f t="shared" si="228"/>
        <v>520</v>
      </c>
      <c r="N2436" s="62">
        <f t="shared" si="229"/>
        <v>520</v>
      </c>
      <c r="O2436" s="62" t="str">
        <f t="shared" si="230"/>
        <v>DCU#4 5위(R3)-이중계 절체 동작</v>
      </c>
      <c r="P2436" s="62" t="str">
        <f t="shared" si="231"/>
        <v>T1</v>
      </c>
      <c r="Q2436" s="62" t="str">
        <f t="shared" si="232"/>
        <v>C</v>
      </c>
      <c r="R2436" s="62" t="str">
        <f>IFERROR(VLOOKUP($B2436,'로템1,2단계-고장설명'!$B$4:$O$341,COLUMN()-16,FALSE),"")</f>
        <v>DCU-이중계 절체 동작</v>
      </c>
      <c r="S2436" s="62" t="str">
        <f>IFERROR(VLOOKUP($B2436,'로템1,2단계-고장설명'!$B$4:$O$341,COLUMN()-16,FALSE),"")</f>
        <v>C</v>
      </c>
      <c r="T2436" s="62" t="str">
        <f t="shared" si="233"/>
        <v>DCU</v>
      </c>
      <c r="U2436" s="62" t="str">
        <f>IFERROR(VLOOKUP($B2436,'로템1,2단계-고장설명'!$B$4:$O$341,COLUMN()-16,FALSE),"")</f>
        <v>DCU의 RS485 데이터 중 DCU-TCMS SD TEXT2의 Bit3 "Module switchover' 신호가 "1"이 되면 검지.</v>
      </c>
      <c r="V2436" s="62" t="str">
        <f>IFERROR(VLOOKUP($B2436,'로템1,2단계-고장설명'!$B$4:$O$341,COLUMN()-16,FALSE),"")</f>
        <v>이중계절체동작</v>
      </c>
      <c r="W2436" s="62" t="str">
        <f>IFERROR(VLOOKUP($B2436,'로템1,2단계-고장설명'!$B$4:$O$341,COLUMN()-16,FALSE),"")</f>
        <v>1) 해당 출입문의 'A'모듈에서 중고장 (모터/인코더 에러) 이 발생된 경우
2) DCU의 'A'모듈 또는 'B'모듈의 전원이 꺼진 경우</v>
      </c>
      <c r="X2436" s="62" t="str">
        <f>IFERROR(VLOOKUP($B2436,'로템1,2단계-고장설명'!$B$4:$O$341,COLUMN()-16,FALSE),"")</f>
        <v>중고장 에러 소거 후 하고 DCU 전원을 리셋</v>
      </c>
      <c r="Y2436" s="62" t="str">
        <f>IFERROR(VLOOKUP($B2436,'로템1,2단계-고장설명'!$B$4:$O$341,COLUMN()-16,FALSE),"")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36" s="62" t="str">
        <f>IFERROR(VLOOKUP($B2436,'로템1,2단계-고장설명'!$B$4:$O$341,COLUMN()-16,FALSE),"")</f>
        <v/>
      </c>
      <c r="AA2436" s="62" t="str">
        <f>IFERROR(VLOOKUP($B2436,'로템1,2단계-고장설명'!$B$4:$O$341,COLUMN()-16,FALSE),"")</f>
        <v>1단계40량, 2단계48량</v>
      </c>
      <c r="AB2436" s="62" t="str">
        <f>IFERROR(VLOOKUP($B2436,'로템1,2단계-고장설명'!$B$4:$O$341,COLUMN()-16,FALSE),"")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36" s="62" t="str">
        <f>IFERROR(VLOOKUP($B2436,'로템1,2단계-고장설명'!$B$4:$O$341,COLUMN()-16,FALSE),"")</f>
        <v>2,3,4</v>
      </c>
      <c r="AD2436" s="62" t="str">
        <f>IFERROR(VLOOKUP($B2436,'로템1,2단계-고장설명'!$B$4:$O$341,COLUMN()-16,FALSE),"")</f>
        <v>Rotem</v>
      </c>
    </row>
    <row r="2437" spans="1:30" x14ac:dyDescent="0.4">
      <c r="A2437" s="60">
        <v>2435</v>
      </c>
      <c r="B2437" s="60">
        <v>518</v>
      </c>
      <c r="C2437" s="61" t="s">
        <v>17438</v>
      </c>
      <c r="D2437" s="60" t="s">
        <v>3661</v>
      </c>
      <c r="E2437" s="60">
        <v>5</v>
      </c>
      <c r="F2437" s="60" t="s">
        <v>12000</v>
      </c>
      <c r="G2437" s="60" t="s">
        <v>3034</v>
      </c>
      <c r="H2437" s="57"/>
      <c r="L2437" s="62">
        <v>2435</v>
      </c>
      <c r="M2437" s="140">
        <f t="shared" si="228"/>
        <v>518</v>
      </c>
      <c r="N2437" s="62">
        <f t="shared" si="229"/>
        <v>518</v>
      </c>
      <c r="O2437" s="62" t="str">
        <f t="shared" si="230"/>
        <v>DCU#5 2위(L1)-출입문 Enable 신호 에러</v>
      </c>
      <c r="P2437" s="62" t="str">
        <f t="shared" si="231"/>
        <v>T2</v>
      </c>
      <c r="Q2437" s="62" t="str">
        <f t="shared" si="232"/>
        <v>W</v>
      </c>
      <c r="R2437" s="62" t="str">
        <f>IFERROR(VLOOKUP($B2437,'로템1,2단계-고장설명'!$B$4:$O$341,COLUMN()-16,FALSE),"")</f>
        <v>DCU-출입문 Enable 신호 에러</v>
      </c>
      <c r="S2437" s="62" t="str">
        <f>IFERROR(VLOOKUP($B2437,'로템1,2단계-고장설명'!$B$4:$O$341,COLUMN()-16,FALSE),"")</f>
        <v>W</v>
      </c>
      <c r="T2437" s="62" t="str">
        <f t="shared" si="233"/>
        <v>DCU</v>
      </c>
      <c r="U2437" s="62" t="str">
        <f>IFERROR(VLOOKUP($B2437,'로템1,2단계-고장설명'!$B$4:$O$341,COLUMN()-16,FALSE),"")</f>
        <v>DCU의 RS485 데이터 중 DCU-TCMS SD TEXT5의 Bit6 "Enable signal error” 신호가 "1"이 되면 검지.</v>
      </c>
      <c r="V2437" s="62" t="str">
        <f>IFERROR(VLOOKUP($B2437,'로템1,2단계-고장설명'!$B$4:$O$341,COLUMN()-16,FALSE),"")</f>
        <v>DCU 출입문 Enable 신호 에러 고장 현시(출입문 열림은 불가능하고 닫힘은 가능)</v>
      </c>
      <c r="W2437" s="62" t="str">
        <f>IFERROR(VLOOKUP($B2437,'로템1,2단계-고장설명'!$B$4:$O$341,COLUMN()-16,FALSE),"")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37" s="62" t="str">
        <f>IFERROR(VLOOKUP($B2437,'로템1,2단계-고장설명'!$B$4:$O$341,COLUMN()-16,FALSE),"")</f>
        <v>해당출입문 enable 신호 수신</v>
      </c>
      <c r="Y2437" s="62" t="str">
        <f>IFERROR(VLOOKUP($B2437,'로템1,2단계-고장설명'!$B$4:$O$341,COLUMN()-16,FALSE),"")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37" s="62" t="str">
        <f>IFERROR(VLOOKUP($B2437,'로템1,2단계-고장설명'!$B$4:$O$341,COLUMN()-16,FALSE),"")</f>
        <v/>
      </c>
      <c r="AA2437" s="62" t="str">
        <f>IFERROR(VLOOKUP($B2437,'로템1,2단계-고장설명'!$B$4:$O$341,COLUMN()-16,FALSE),"")</f>
        <v>1단계40량, 2단계48량</v>
      </c>
      <c r="AB2437" s="62" t="str">
        <f>IFERROR(VLOOKUP($B2437,'로템1,2단계-고장설명'!$B$4:$O$341,COLUMN()-16,FALSE),"")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37" s="62" t="str">
        <f>IFERROR(VLOOKUP($B2437,'로템1,2단계-고장설명'!$B$4:$O$341,COLUMN()-16,FALSE),"")</f>
        <v>2,3,4</v>
      </c>
      <c r="AD2437" s="62" t="str">
        <f>IFERROR(VLOOKUP($B2437,'로템1,2단계-고장설명'!$B$4:$O$341,COLUMN()-16,FALSE),"")</f>
        <v>Rotem</v>
      </c>
    </row>
    <row r="2438" spans="1:30" x14ac:dyDescent="0.4">
      <c r="A2438" s="60">
        <v>2436</v>
      </c>
      <c r="B2438" s="60">
        <v>519</v>
      </c>
      <c r="C2438" s="61" t="s">
        <v>17439</v>
      </c>
      <c r="D2438" s="60" t="s">
        <v>3661</v>
      </c>
      <c r="E2438" s="60">
        <v>5</v>
      </c>
      <c r="F2438" s="60" t="s">
        <v>12000</v>
      </c>
      <c r="G2438" s="60" t="s">
        <v>3034</v>
      </c>
      <c r="H2438" s="57"/>
      <c r="L2438" s="62">
        <v>2436</v>
      </c>
      <c r="M2438" s="140">
        <f t="shared" si="228"/>
        <v>519</v>
      </c>
      <c r="N2438" s="62">
        <f t="shared" si="229"/>
        <v>519</v>
      </c>
      <c r="O2438" s="62" t="str">
        <f t="shared" si="230"/>
        <v>DCU#5 2위(L1)-ZVR 신호 에러</v>
      </c>
      <c r="P2438" s="62" t="str">
        <f t="shared" si="231"/>
        <v>T2</v>
      </c>
      <c r="Q2438" s="62" t="str">
        <f t="shared" si="232"/>
        <v>W</v>
      </c>
      <c r="R2438" s="62" t="str">
        <f>IFERROR(VLOOKUP($B2438,'로템1,2단계-고장설명'!$B$4:$O$341,COLUMN()-16,FALSE),"")</f>
        <v>DCU-출입문 ZVR 신호 에러</v>
      </c>
      <c r="S2438" s="62" t="str">
        <f>IFERROR(VLOOKUP($B2438,'로템1,2단계-고장설명'!$B$4:$O$341,COLUMN()-16,FALSE),"")</f>
        <v>W</v>
      </c>
      <c r="T2438" s="62" t="str">
        <f t="shared" si="233"/>
        <v>DCU</v>
      </c>
      <c r="U2438" s="62" t="str">
        <f>IFERROR(VLOOKUP($B2438,'로템1,2단계-고장설명'!$B$4:$O$341,COLUMN()-16,FALSE),"")</f>
        <v>DCU의 RS485 데이터 중 DCU-TCMS SD TEXT5의 Bit7 "ZVR signal error” 신호가 "1"이 되면 검지.</v>
      </c>
      <c r="V2438" s="62" t="str">
        <f>IFERROR(VLOOKUP($B2438,'로템1,2단계-고장설명'!$B$4:$O$341,COLUMN()-16,FALSE),"")</f>
        <v>출입문이 강제로 닫히게 되고, 열림은 불가능</v>
      </c>
      <c r="W2438" s="62" t="str">
        <f>IFERROR(VLOOKUP($B2438,'로템1,2단계-고장설명'!$B$4:$O$341,COLUMN()-16,FALSE),"")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38" s="62" t="str">
        <f>IFERROR(VLOOKUP($B2438,'로템1,2단계-고장설명'!$B$4:$O$341,COLUMN()-16,FALSE),"")</f>
        <v>해당출입문 ZVR 신호 수신</v>
      </c>
      <c r="Y2438" s="62" t="str">
        <f>IFERROR(VLOOKUP($B2438,'로템1,2단계-고장설명'!$B$4:$O$341,COLUMN()-16,FALSE),"")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38" s="62" t="str">
        <f>IFERROR(VLOOKUP($B2438,'로템1,2단계-고장설명'!$B$4:$O$341,COLUMN()-16,FALSE),"")</f>
        <v/>
      </c>
      <c r="AA2438" s="62" t="str">
        <f>IFERROR(VLOOKUP($B2438,'로템1,2단계-고장설명'!$B$4:$O$341,COLUMN()-16,FALSE),"")</f>
        <v>1단계40량, 2단계48량</v>
      </c>
      <c r="AB2438" s="62" t="str">
        <f>IFERROR(VLOOKUP($B2438,'로템1,2단계-고장설명'!$B$4:$O$341,COLUMN()-16,FALSE),"")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38" s="62" t="str">
        <f>IFERROR(VLOOKUP($B2438,'로템1,2단계-고장설명'!$B$4:$O$341,COLUMN()-16,FALSE),"")</f>
        <v>2,3,4</v>
      </c>
      <c r="AD2438" s="62" t="str">
        <f>IFERROR(VLOOKUP($B2438,'로템1,2단계-고장설명'!$B$4:$O$341,COLUMN()-16,FALSE),"")</f>
        <v>Rotem</v>
      </c>
    </row>
    <row r="2439" spans="1:30" x14ac:dyDescent="0.4">
      <c r="A2439" s="60">
        <v>2437</v>
      </c>
      <c r="B2439" s="60">
        <v>520</v>
      </c>
      <c r="C2439" s="61" t="s">
        <v>17440</v>
      </c>
      <c r="D2439" s="60" t="s">
        <v>3661</v>
      </c>
      <c r="E2439" s="60">
        <v>5</v>
      </c>
      <c r="F2439" s="60" t="s">
        <v>12000</v>
      </c>
      <c r="G2439" s="60" t="s">
        <v>2837</v>
      </c>
      <c r="H2439" s="57"/>
      <c r="L2439" s="62">
        <v>2437</v>
      </c>
      <c r="M2439" s="140">
        <f t="shared" si="228"/>
        <v>520</v>
      </c>
      <c r="N2439" s="62">
        <f t="shared" si="229"/>
        <v>520</v>
      </c>
      <c r="O2439" s="62" t="str">
        <f t="shared" si="230"/>
        <v>DCU#5 2위(L1)-이중계 절체 동작</v>
      </c>
      <c r="P2439" s="62" t="str">
        <f t="shared" si="231"/>
        <v>T2</v>
      </c>
      <c r="Q2439" s="62" t="str">
        <f t="shared" si="232"/>
        <v>C</v>
      </c>
      <c r="R2439" s="62" t="str">
        <f>IFERROR(VLOOKUP($B2439,'로템1,2단계-고장설명'!$B$4:$O$341,COLUMN()-16,FALSE),"")</f>
        <v>DCU-이중계 절체 동작</v>
      </c>
      <c r="S2439" s="62" t="str">
        <f>IFERROR(VLOOKUP($B2439,'로템1,2단계-고장설명'!$B$4:$O$341,COLUMN()-16,FALSE),"")</f>
        <v>C</v>
      </c>
      <c r="T2439" s="62" t="str">
        <f t="shared" si="233"/>
        <v>DCU</v>
      </c>
      <c r="U2439" s="62" t="str">
        <f>IFERROR(VLOOKUP($B2439,'로템1,2단계-고장설명'!$B$4:$O$341,COLUMN()-16,FALSE),"")</f>
        <v>DCU의 RS485 데이터 중 DCU-TCMS SD TEXT2의 Bit3 "Module switchover' 신호가 "1"이 되면 검지.</v>
      </c>
      <c r="V2439" s="62" t="str">
        <f>IFERROR(VLOOKUP($B2439,'로템1,2단계-고장설명'!$B$4:$O$341,COLUMN()-16,FALSE),"")</f>
        <v>이중계절체동작</v>
      </c>
      <c r="W2439" s="62" t="str">
        <f>IFERROR(VLOOKUP($B2439,'로템1,2단계-고장설명'!$B$4:$O$341,COLUMN()-16,FALSE),"")</f>
        <v>1) 해당 출입문의 'A'모듈에서 중고장 (모터/인코더 에러) 이 발생된 경우
2) DCU의 'A'모듈 또는 'B'모듈의 전원이 꺼진 경우</v>
      </c>
      <c r="X2439" s="62" t="str">
        <f>IFERROR(VLOOKUP($B2439,'로템1,2단계-고장설명'!$B$4:$O$341,COLUMN()-16,FALSE),"")</f>
        <v>중고장 에러 소거 후 하고 DCU 전원을 리셋</v>
      </c>
      <c r="Y2439" s="62" t="str">
        <f>IFERROR(VLOOKUP($B2439,'로템1,2단계-고장설명'!$B$4:$O$341,COLUMN()-16,FALSE),"")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39" s="62" t="str">
        <f>IFERROR(VLOOKUP($B2439,'로템1,2단계-고장설명'!$B$4:$O$341,COLUMN()-16,FALSE),"")</f>
        <v/>
      </c>
      <c r="AA2439" s="62" t="str">
        <f>IFERROR(VLOOKUP($B2439,'로템1,2단계-고장설명'!$B$4:$O$341,COLUMN()-16,FALSE),"")</f>
        <v>1단계40량, 2단계48량</v>
      </c>
      <c r="AB2439" s="62" t="str">
        <f>IFERROR(VLOOKUP($B2439,'로템1,2단계-고장설명'!$B$4:$O$341,COLUMN()-16,FALSE),"")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39" s="62" t="str">
        <f>IFERROR(VLOOKUP($B2439,'로템1,2단계-고장설명'!$B$4:$O$341,COLUMN()-16,FALSE),"")</f>
        <v>2,3,4</v>
      </c>
      <c r="AD2439" s="62" t="str">
        <f>IFERROR(VLOOKUP($B2439,'로템1,2단계-고장설명'!$B$4:$O$341,COLUMN()-16,FALSE),"")</f>
        <v>Rotem</v>
      </c>
    </row>
    <row r="2440" spans="1:30" x14ac:dyDescent="0.4">
      <c r="A2440" s="60">
        <v>2438</v>
      </c>
      <c r="B2440" s="60">
        <v>518</v>
      </c>
      <c r="C2440" s="61" t="s">
        <v>17441</v>
      </c>
      <c r="D2440" s="60" t="s">
        <v>3661</v>
      </c>
      <c r="E2440" s="60">
        <v>5</v>
      </c>
      <c r="F2440" s="60" t="s">
        <v>12000</v>
      </c>
      <c r="G2440" s="60" t="s">
        <v>3034</v>
      </c>
      <c r="H2440" s="57"/>
      <c r="L2440" s="62">
        <v>2438</v>
      </c>
      <c r="M2440" s="140">
        <f t="shared" si="228"/>
        <v>518</v>
      </c>
      <c r="N2440" s="62">
        <f t="shared" si="229"/>
        <v>518</v>
      </c>
      <c r="O2440" s="62" t="str">
        <f t="shared" si="230"/>
        <v>DCU#5 4위(L2)-출입문 Enable 신호 에러</v>
      </c>
      <c r="P2440" s="62" t="str">
        <f t="shared" si="231"/>
        <v>T2</v>
      </c>
      <c r="Q2440" s="62" t="str">
        <f t="shared" si="232"/>
        <v>W</v>
      </c>
      <c r="R2440" s="62" t="str">
        <f>IFERROR(VLOOKUP($B2440,'로템1,2단계-고장설명'!$B$4:$O$341,COLUMN()-16,FALSE),"")</f>
        <v>DCU-출입문 Enable 신호 에러</v>
      </c>
      <c r="S2440" s="62" t="str">
        <f>IFERROR(VLOOKUP($B2440,'로템1,2단계-고장설명'!$B$4:$O$341,COLUMN()-16,FALSE),"")</f>
        <v>W</v>
      </c>
      <c r="T2440" s="62" t="str">
        <f t="shared" si="233"/>
        <v>DCU</v>
      </c>
      <c r="U2440" s="62" t="str">
        <f>IFERROR(VLOOKUP($B2440,'로템1,2단계-고장설명'!$B$4:$O$341,COLUMN()-16,FALSE),"")</f>
        <v>DCU의 RS485 데이터 중 DCU-TCMS SD TEXT5의 Bit6 "Enable signal error” 신호가 "1"이 되면 검지.</v>
      </c>
      <c r="V2440" s="62" t="str">
        <f>IFERROR(VLOOKUP($B2440,'로템1,2단계-고장설명'!$B$4:$O$341,COLUMN()-16,FALSE),"")</f>
        <v>DCU 출입문 Enable 신호 에러 고장 현시(출입문 열림은 불가능하고 닫힘은 가능)</v>
      </c>
      <c r="W2440" s="62" t="str">
        <f>IFERROR(VLOOKUP($B2440,'로템1,2단계-고장설명'!$B$4:$O$341,COLUMN()-16,FALSE),"")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40" s="62" t="str">
        <f>IFERROR(VLOOKUP($B2440,'로템1,2단계-고장설명'!$B$4:$O$341,COLUMN()-16,FALSE),"")</f>
        <v>해당출입문 enable 신호 수신</v>
      </c>
      <c r="Y2440" s="62" t="str">
        <f>IFERROR(VLOOKUP($B2440,'로템1,2단계-고장설명'!$B$4:$O$341,COLUMN()-16,FALSE),"")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40" s="62" t="str">
        <f>IFERROR(VLOOKUP($B2440,'로템1,2단계-고장설명'!$B$4:$O$341,COLUMN()-16,FALSE),"")</f>
        <v/>
      </c>
      <c r="AA2440" s="62" t="str">
        <f>IFERROR(VLOOKUP($B2440,'로템1,2단계-고장설명'!$B$4:$O$341,COLUMN()-16,FALSE),"")</f>
        <v>1단계40량, 2단계48량</v>
      </c>
      <c r="AB2440" s="62" t="str">
        <f>IFERROR(VLOOKUP($B2440,'로템1,2단계-고장설명'!$B$4:$O$341,COLUMN()-16,FALSE),"")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40" s="62" t="str">
        <f>IFERROR(VLOOKUP($B2440,'로템1,2단계-고장설명'!$B$4:$O$341,COLUMN()-16,FALSE),"")</f>
        <v>2,3,4</v>
      </c>
      <c r="AD2440" s="62" t="str">
        <f>IFERROR(VLOOKUP($B2440,'로템1,2단계-고장설명'!$B$4:$O$341,COLUMN()-16,FALSE),"")</f>
        <v>Rotem</v>
      </c>
    </row>
    <row r="2441" spans="1:30" x14ac:dyDescent="0.4">
      <c r="A2441" s="60">
        <v>2439</v>
      </c>
      <c r="B2441" s="60">
        <v>519</v>
      </c>
      <c r="C2441" s="61" t="s">
        <v>17442</v>
      </c>
      <c r="D2441" s="60" t="s">
        <v>3661</v>
      </c>
      <c r="E2441" s="60">
        <v>5</v>
      </c>
      <c r="F2441" s="60" t="s">
        <v>12000</v>
      </c>
      <c r="G2441" s="60" t="s">
        <v>3034</v>
      </c>
      <c r="H2441" s="57"/>
      <c r="L2441" s="62">
        <v>2439</v>
      </c>
      <c r="M2441" s="140">
        <f t="shared" si="228"/>
        <v>519</v>
      </c>
      <c r="N2441" s="62">
        <f t="shared" si="229"/>
        <v>519</v>
      </c>
      <c r="O2441" s="62" t="str">
        <f t="shared" si="230"/>
        <v>DCU#5 4위(L2)-ZVR 신호 에러</v>
      </c>
      <c r="P2441" s="62" t="str">
        <f t="shared" si="231"/>
        <v>T2</v>
      </c>
      <c r="Q2441" s="62" t="str">
        <f t="shared" si="232"/>
        <v>W</v>
      </c>
      <c r="R2441" s="62" t="str">
        <f>IFERROR(VLOOKUP($B2441,'로템1,2단계-고장설명'!$B$4:$O$341,COLUMN()-16,FALSE),"")</f>
        <v>DCU-출입문 ZVR 신호 에러</v>
      </c>
      <c r="S2441" s="62" t="str">
        <f>IFERROR(VLOOKUP($B2441,'로템1,2단계-고장설명'!$B$4:$O$341,COLUMN()-16,FALSE),"")</f>
        <v>W</v>
      </c>
      <c r="T2441" s="62" t="str">
        <f t="shared" si="233"/>
        <v>DCU</v>
      </c>
      <c r="U2441" s="62" t="str">
        <f>IFERROR(VLOOKUP($B2441,'로템1,2단계-고장설명'!$B$4:$O$341,COLUMN()-16,FALSE),"")</f>
        <v>DCU의 RS485 데이터 중 DCU-TCMS SD TEXT5의 Bit7 "ZVR signal error” 신호가 "1"이 되면 검지.</v>
      </c>
      <c r="V2441" s="62" t="str">
        <f>IFERROR(VLOOKUP($B2441,'로템1,2단계-고장설명'!$B$4:$O$341,COLUMN()-16,FALSE),"")</f>
        <v>출입문이 강제로 닫히게 되고, 열림은 불가능</v>
      </c>
      <c r="W2441" s="62" t="str">
        <f>IFERROR(VLOOKUP($B2441,'로템1,2단계-고장설명'!$B$4:$O$341,COLUMN()-16,FALSE),"")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41" s="62" t="str">
        <f>IFERROR(VLOOKUP($B2441,'로템1,2단계-고장설명'!$B$4:$O$341,COLUMN()-16,FALSE),"")</f>
        <v>해당출입문 ZVR 신호 수신</v>
      </c>
      <c r="Y2441" s="62" t="str">
        <f>IFERROR(VLOOKUP($B2441,'로템1,2단계-고장설명'!$B$4:$O$341,COLUMN()-16,FALSE),"")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41" s="62" t="str">
        <f>IFERROR(VLOOKUP($B2441,'로템1,2단계-고장설명'!$B$4:$O$341,COLUMN()-16,FALSE),"")</f>
        <v/>
      </c>
      <c r="AA2441" s="62" t="str">
        <f>IFERROR(VLOOKUP($B2441,'로템1,2단계-고장설명'!$B$4:$O$341,COLUMN()-16,FALSE),"")</f>
        <v>1단계40량, 2단계48량</v>
      </c>
      <c r="AB2441" s="62" t="str">
        <f>IFERROR(VLOOKUP($B2441,'로템1,2단계-고장설명'!$B$4:$O$341,COLUMN()-16,FALSE),"")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41" s="62" t="str">
        <f>IFERROR(VLOOKUP($B2441,'로템1,2단계-고장설명'!$B$4:$O$341,COLUMN()-16,FALSE),"")</f>
        <v>2,3,4</v>
      </c>
      <c r="AD2441" s="62" t="str">
        <f>IFERROR(VLOOKUP($B2441,'로템1,2단계-고장설명'!$B$4:$O$341,COLUMN()-16,FALSE),"")</f>
        <v>Rotem</v>
      </c>
    </row>
    <row r="2442" spans="1:30" x14ac:dyDescent="0.4">
      <c r="A2442" s="60">
        <v>2440</v>
      </c>
      <c r="B2442" s="60">
        <v>520</v>
      </c>
      <c r="C2442" s="61" t="s">
        <v>17443</v>
      </c>
      <c r="D2442" s="60" t="s">
        <v>3661</v>
      </c>
      <c r="E2442" s="60">
        <v>5</v>
      </c>
      <c r="F2442" s="60" t="s">
        <v>12000</v>
      </c>
      <c r="G2442" s="60" t="s">
        <v>2837</v>
      </c>
      <c r="H2442" s="57"/>
      <c r="L2442" s="62">
        <v>2440</v>
      </c>
      <c r="M2442" s="140">
        <f t="shared" si="228"/>
        <v>520</v>
      </c>
      <c r="N2442" s="62">
        <f t="shared" si="229"/>
        <v>520</v>
      </c>
      <c r="O2442" s="62" t="str">
        <f t="shared" si="230"/>
        <v>DCU#5 4위(L2)-이중계 절체 동작</v>
      </c>
      <c r="P2442" s="62" t="str">
        <f t="shared" si="231"/>
        <v>T2</v>
      </c>
      <c r="Q2442" s="62" t="str">
        <f t="shared" si="232"/>
        <v>C</v>
      </c>
      <c r="R2442" s="62" t="str">
        <f>IFERROR(VLOOKUP($B2442,'로템1,2단계-고장설명'!$B$4:$O$341,COLUMN()-16,FALSE),"")</f>
        <v>DCU-이중계 절체 동작</v>
      </c>
      <c r="S2442" s="62" t="str">
        <f>IFERROR(VLOOKUP($B2442,'로템1,2단계-고장설명'!$B$4:$O$341,COLUMN()-16,FALSE),"")</f>
        <v>C</v>
      </c>
      <c r="T2442" s="62" t="str">
        <f t="shared" si="233"/>
        <v>DCU</v>
      </c>
      <c r="U2442" s="62" t="str">
        <f>IFERROR(VLOOKUP($B2442,'로템1,2단계-고장설명'!$B$4:$O$341,COLUMN()-16,FALSE),"")</f>
        <v>DCU의 RS485 데이터 중 DCU-TCMS SD TEXT2의 Bit3 "Module switchover' 신호가 "1"이 되면 검지.</v>
      </c>
      <c r="V2442" s="62" t="str">
        <f>IFERROR(VLOOKUP($B2442,'로템1,2단계-고장설명'!$B$4:$O$341,COLUMN()-16,FALSE),"")</f>
        <v>이중계절체동작</v>
      </c>
      <c r="W2442" s="62" t="str">
        <f>IFERROR(VLOOKUP($B2442,'로템1,2단계-고장설명'!$B$4:$O$341,COLUMN()-16,FALSE),"")</f>
        <v>1) 해당 출입문의 'A'모듈에서 중고장 (모터/인코더 에러) 이 발생된 경우
2) DCU의 'A'모듈 또는 'B'모듈의 전원이 꺼진 경우</v>
      </c>
      <c r="X2442" s="62" t="str">
        <f>IFERROR(VLOOKUP($B2442,'로템1,2단계-고장설명'!$B$4:$O$341,COLUMN()-16,FALSE),"")</f>
        <v>중고장 에러 소거 후 하고 DCU 전원을 리셋</v>
      </c>
      <c r="Y2442" s="62" t="str">
        <f>IFERROR(VLOOKUP($B2442,'로템1,2단계-고장설명'!$B$4:$O$341,COLUMN()-16,FALSE),"")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42" s="62" t="str">
        <f>IFERROR(VLOOKUP($B2442,'로템1,2단계-고장설명'!$B$4:$O$341,COLUMN()-16,FALSE),"")</f>
        <v/>
      </c>
      <c r="AA2442" s="62" t="str">
        <f>IFERROR(VLOOKUP($B2442,'로템1,2단계-고장설명'!$B$4:$O$341,COLUMN()-16,FALSE),"")</f>
        <v>1단계40량, 2단계48량</v>
      </c>
      <c r="AB2442" s="62" t="str">
        <f>IFERROR(VLOOKUP($B2442,'로템1,2단계-고장설명'!$B$4:$O$341,COLUMN()-16,FALSE),"")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42" s="62" t="str">
        <f>IFERROR(VLOOKUP($B2442,'로템1,2단계-고장설명'!$B$4:$O$341,COLUMN()-16,FALSE),"")</f>
        <v>2,3,4</v>
      </c>
      <c r="AD2442" s="62" t="str">
        <f>IFERROR(VLOOKUP($B2442,'로템1,2단계-고장설명'!$B$4:$O$341,COLUMN()-16,FALSE),"")</f>
        <v>Rotem</v>
      </c>
    </row>
    <row r="2443" spans="1:30" x14ac:dyDescent="0.4">
      <c r="A2443" s="60">
        <v>2441</v>
      </c>
      <c r="B2443" s="60">
        <v>518</v>
      </c>
      <c r="C2443" s="61" t="s">
        <v>17444</v>
      </c>
      <c r="D2443" s="60" t="s">
        <v>3661</v>
      </c>
      <c r="E2443" s="60">
        <v>5</v>
      </c>
      <c r="F2443" s="60" t="s">
        <v>12000</v>
      </c>
      <c r="G2443" s="60" t="s">
        <v>3034</v>
      </c>
      <c r="H2443" s="57"/>
      <c r="L2443" s="62">
        <v>2441</v>
      </c>
      <c r="M2443" s="140">
        <f t="shared" si="228"/>
        <v>518</v>
      </c>
      <c r="N2443" s="62">
        <f t="shared" si="229"/>
        <v>518</v>
      </c>
      <c r="O2443" s="62" t="str">
        <f t="shared" si="230"/>
        <v>DCU#5 6위(L3)-출입문 Enable 신호 에러</v>
      </c>
      <c r="P2443" s="62" t="str">
        <f t="shared" si="231"/>
        <v>T2</v>
      </c>
      <c r="Q2443" s="62" t="str">
        <f t="shared" si="232"/>
        <v>W</v>
      </c>
      <c r="R2443" s="62" t="str">
        <f>IFERROR(VLOOKUP($B2443,'로템1,2단계-고장설명'!$B$4:$O$341,COLUMN()-16,FALSE),"")</f>
        <v>DCU-출입문 Enable 신호 에러</v>
      </c>
      <c r="S2443" s="62" t="str">
        <f>IFERROR(VLOOKUP($B2443,'로템1,2단계-고장설명'!$B$4:$O$341,COLUMN()-16,FALSE),"")</f>
        <v>W</v>
      </c>
      <c r="T2443" s="62" t="str">
        <f t="shared" si="233"/>
        <v>DCU</v>
      </c>
      <c r="U2443" s="62" t="str">
        <f>IFERROR(VLOOKUP($B2443,'로템1,2단계-고장설명'!$B$4:$O$341,COLUMN()-16,FALSE),"")</f>
        <v>DCU의 RS485 데이터 중 DCU-TCMS SD TEXT5의 Bit6 "Enable signal error” 신호가 "1"이 되면 검지.</v>
      </c>
      <c r="V2443" s="62" t="str">
        <f>IFERROR(VLOOKUP($B2443,'로템1,2단계-고장설명'!$B$4:$O$341,COLUMN()-16,FALSE),"")</f>
        <v>DCU 출입문 Enable 신호 에러 고장 현시(출입문 열림은 불가능하고 닫힘은 가능)</v>
      </c>
      <c r="W2443" s="62" t="str">
        <f>IFERROR(VLOOKUP($B2443,'로템1,2단계-고장설명'!$B$4:$O$341,COLUMN()-16,FALSE),"")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43" s="62" t="str">
        <f>IFERROR(VLOOKUP($B2443,'로템1,2단계-고장설명'!$B$4:$O$341,COLUMN()-16,FALSE),"")</f>
        <v>해당출입문 enable 신호 수신</v>
      </c>
      <c r="Y2443" s="62" t="str">
        <f>IFERROR(VLOOKUP($B2443,'로템1,2단계-고장설명'!$B$4:$O$341,COLUMN()-16,FALSE),"")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43" s="62" t="str">
        <f>IFERROR(VLOOKUP($B2443,'로템1,2단계-고장설명'!$B$4:$O$341,COLUMN()-16,FALSE),"")</f>
        <v/>
      </c>
      <c r="AA2443" s="62" t="str">
        <f>IFERROR(VLOOKUP($B2443,'로템1,2단계-고장설명'!$B$4:$O$341,COLUMN()-16,FALSE),"")</f>
        <v>1단계40량, 2단계48량</v>
      </c>
      <c r="AB2443" s="62" t="str">
        <f>IFERROR(VLOOKUP($B2443,'로템1,2단계-고장설명'!$B$4:$O$341,COLUMN()-16,FALSE),"")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43" s="62" t="str">
        <f>IFERROR(VLOOKUP($B2443,'로템1,2단계-고장설명'!$B$4:$O$341,COLUMN()-16,FALSE),"")</f>
        <v>2,3,4</v>
      </c>
      <c r="AD2443" s="62" t="str">
        <f>IFERROR(VLOOKUP($B2443,'로템1,2단계-고장설명'!$B$4:$O$341,COLUMN()-16,FALSE),"")</f>
        <v>Rotem</v>
      </c>
    </row>
    <row r="2444" spans="1:30" x14ac:dyDescent="0.4">
      <c r="A2444" s="60">
        <v>2442</v>
      </c>
      <c r="B2444" s="60">
        <v>519</v>
      </c>
      <c r="C2444" s="61" t="s">
        <v>17445</v>
      </c>
      <c r="D2444" s="60" t="s">
        <v>3661</v>
      </c>
      <c r="E2444" s="60">
        <v>5</v>
      </c>
      <c r="F2444" s="60" t="s">
        <v>12000</v>
      </c>
      <c r="G2444" s="60" t="s">
        <v>3034</v>
      </c>
      <c r="H2444" s="57"/>
      <c r="L2444" s="62">
        <v>2442</v>
      </c>
      <c r="M2444" s="140">
        <f t="shared" si="228"/>
        <v>519</v>
      </c>
      <c r="N2444" s="62">
        <f t="shared" si="229"/>
        <v>519</v>
      </c>
      <c r="O2444" s="62" t="str">
        <f t="shared" si="230"/>
        <v>DCU#5 6위(L3)-ZVR 신호 에러</v>
      </c>
      <c r="P2444" s="62" t="str">
        <f t="shared" si="231"/>
        <v>T2</v>
      </c>
      <c r="Q2444" s="62" t="str">
        <f t="shared" si="232"/>
        <v>W</v>
      </c>
      <c r="R2444" s="62" t="str">
        <f>IFERROR(VLOOKUP($B2444,'로템1,2단계-고장설명'!$B$4:$O$341,COLUMN()-16,FALSE),"")</f>
        <v>DCU-출입문 ZVR 신호 에러</v>
      </c>
      <c r="S2444" s="62" t="str">
        <f>IFERROR(VLOOKUP($B2444,'로템1,2단계-고장설명'!$B$4:$O$341,COLUMN()-16,FALSE),"")</f>
        <v>W</v>
      </c>
      <c r="T2444" s="62" t="str">
        <f t="shared" si="233"/>
        <v>DCU</v>
      </c>
      <c r="U2444" s="62" t="str">
        <f>IFERROR(VLOOKUP($B2444,'로템1,2단계-고장설명'!$B$4:$O$341,COLUMN()-16,FALSE),"")</f>
        <v>DCU의 RS485 데이터 중 DCU-TCMS SD TEXT5의 Bit7 "ZVR signal error” 신호가 "1"이 되면 검지.</v>
      </c>
      <c r="V2444" s="62" t="str">
        <f>IFERROR(VLOOKUP($B2444,'로템1,2단계-고장설명'!$B$4:$O$341,COLUMN()-16,FALSE),"")</f>
        <v>출입문이 강제로 닫히게 되고, 열림은 불가능</v>
      </c>
      <c r="W2444" s="62" t="str">
        <f>IFERROR(VLOOKUP($B2444,'로템1,2단계-고장설명'!$B$4:$O$341,COLUMN()-16,FALSE),"")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44" s="62" t="str">
        <f>IFERROR(VLOOKUP($B2444,'로템1,2단계-고장설명'!$B$4:$O$341,COLUMN()-16,FALSE),"")</f>
        <v>해당출입문 ZVR 신호 수신</v>
      </c>
      <c r="Y2444" s="62" t="str">
        <f>IFERROR(VLOOKUP($B2444,'로템1,2단계-고장설명'!$B$4:$O$341,COLUMN()-16,FALSE),"")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44" s="62" t="str">
        <f>IFERROR(VLOOKUP($B2444,'로템1,2단계-고장설명'!$B$4:$O$341,COLUMN()-16,FALSE),"")</f>
        <v/>
      </c>
      <c r="AA2444" s="62" t="str">
        <f>IFERROR(VLOOKUP($B2444,'로템1,2단계-고장설명'!$B$4:$O$341,COLUMN()-16,FALSE),"")</f>
        <v>1단계40량, 2단계48량</v>
      </c>
      <c r="AB2444" s="62" t="str">
        <f>IFERROR(VLOOKUP($B2444,'로템1,2단계-고장설명'!$B$4:$O$341,COLUMN()-16,FALSE),"")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44" s="62" t="str">
        <f>IFERROR(VLOOKUP($B2444,'로템1,2단계-고장설명'!$B$4:$O$341,COLUMN()-16,FALSE),"")</f>
        <v>2,3,4</v>
      </c>
      <c r="AD2444" s="62" t="str">
        <f>IFERROR(VLOOKUP($B2444,'로템1,2단계-고장설명'!$B$4:$O$341,COLUMN()-16,FALSE),"")</f>
        <v>Rotem</v>
      </c>
    </row>
    <row r="2445" spans="1:30" x14ac:dyDescent="0.4">
      <c r="A2445" s="60">
        <v>2443</v>
      </c>
      <c r="B2445" s="60">
        <v>520</v>
      </c>
      <c r="C2445" s="61" t="s">
        <v>17446</v>
      </c>
      <c r="D2445" s="60" t="s">
        <v>3661</v>
      </c>
      <c r="E2445" s="60">
        <v>5</v>
      </c>
      <c r="F2445" s="60" t="s">
        <v>12000</v>
      </c>
      <c r="G2445" s="60" t="s">
        <v>2837</v>
      </c>
      <c r="H2445" s="57"/>
      <c r="L2445" s="62">
        <v>2443</v>
      </c>
      <c r="M2445" s="140">
        <f t="shared" si="228"/>
        <v>520</v>
      </c>
      <c r="N2445" s="62">
        <f t="shared" si="229"/>
        <v>520</v>
      </c>
      <c r="O2445" s="62" t="str">
        <f t="shared" si="230"/>
        <v>DCU#5 6위(L3)-이중계 절체 동작</v>
      </c>
      <c r="P2445" s="62" t="str">
        <f t="shared" si="231"/>
        <v>T2</v>
      </c>
      <c r="Q2445" s="62" t="str">
        <f t="shared" si="232"/>
        <v>C</v>
      </c>
      <c r="R2445" s="62" t="str">
        <f>IFERROR(VLOOKUP($B2445,'로템1,2단계-고장설명'!$B$4:$O$341,COLUMN()-16,FALSE),"")</f>
        <v>DCU-이중계 절체 동작</v>
      </c>
      <c r="S2445" s="62" t="str">
        <f>IFERROR(VLOOKUP($B2445,'로템1,2단계-고장설명'!$B$4:$O$341,COLUMN()-16,FALSE),"")</f>
        <v>C</v>
      </c>
      <c r="T2445" s="62" t="str">
        <f t="shared" si="233"/>
        <v>DCU</v>
      </c>
      <c r="U2445" s="62" t="str">
        <f>IFERROR(VLOOKUP($B2445,'로템1,2단계-고장설명'!$B$4:$O$341,COLUMN()-16,FALSE),"")</f>
        <v>DCU의 RS485 데이터 중 DCU-TCMS SD TEXT2의 Bit3 "Module switchover' 신호가 "1"이 되면 검지.</v>
      </c>
      <c r="V2445" s="62" t="str">
        <f>IFERROR(VLOOKUP($B2445,'로템1,2단계-고장설명'!$B$4:$O$341,COLUMN()-16,FALSE),"")</f>
        <v>이중계절체동작</v>
      </c>
      <c r="W2445" s="62" t="str">
        <f>IFERROR(VLOOKUP($B2445,'로템1,2단계-고장설명'!$B$4:$O$341,COLUMN()-16,FALSE),"")</f>
        <v>1) 해당 출입문의 'A'모듈에서 중고장 (모터/인코더 에러) 이 발생된 경우
2) DCU의 'A'모듈 또는 'B'모듈의 전원이 꺼진 경우</v>
      </c>
      <c r="X2445" s="62" t="str">
        <f>IFERROR(VLOOKUP($B2445,'로템1,2단계-고장설명'!$B$4:$O$341,COLUMN()-16,FALSE),"")</f>
        <v>중고장 에러 소거 후 하고 DCU 전원을 리셋</v>
      </c>
      <c r="Y2445" s="62" t="str">
        <f>IFERROR(VLOOKUP($B2445,'로템1,2단계-고장설명'!$B$4:$O$341,COLUMN()-16,FALSE),"")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45" s="62" t="str">
        <f>IFERROR(VLOOKUP($B2445,'로템1,2단계-고장설명'!$B$4:$O$341,COLUMN()-16,FALSE),"")</f>
        <v/>
      </c>
      <c r="AA2445" s="62" t="str">
        <f>IFERROR(VLOOKUP($B2445,'로템1,2단계-고장설명'!$B$4:$O$341,COLUMN()-16,FALSE),"")</f>
        <v>1단계40량, 2단계48량</v>
      </c>
      <c r="AB2445" s="62" t="str">
        <f>IFERROR(VLOOKUP($B2445,'로템1,2단계-고장설명'!$B$4:$O$341,COLUMN()-16,FALSE),"")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45" s="62" t="str">
        <f>IFERROR(VLOOKUP($B2445,'로템1,2단계-고장설명'!$B$4:$O$341,COLUMN()-16,FALSE),"")</f>
        <v>2,3,4</v>
      </c>
      <c r="AD2445" s="62" t="str">
        <f>IFERROR(VLOOKUP($B2445,'로템1,2단계-고장설명'!$B$4:$O$341,COLUMN()-16,FALSE),"")</f>
        <v>Rotem</v>
      </c>
    </row>
    <row r="2446" spans="1:30" x14ac:dyDescent="0.4">
      <c r="A2446" s="60">
        <v>2444</v>
      </c>
      <c r="B2446" s="60">
        <v>518</v>
      </c>
      <c r="C2446" s="61" t="s">
        <v>17447</v>
      </c>
      <c r="D2446" s="60" t="s">
        <v>3661</v>
      </c>
      <c r="E2446" s="60">
        <v>5</v>
      </c>
      <c r="F2446" s="60" t="s">
        <v>12000</v>
      </c>
      <c r="G2446" s="60" t="s">
        <v>3034</v>
      </c>
      <c r="H2446" s="57"/>
      <c r="L2446" s="62">
        <v>2444</v>
      </c>
      <c r="M2446" s="140">
        <f t="shared" si="228"/>
        <v>518</v>
      </c>
      <c r="N2446" s="62">
        <f t="shared" si="229"/>
        <v>518</v>
      </c>
      <c r="O2446" s="62" t="str">
        <f t="shared" si="230"/>
        <v>DCU#5 1위(R1)-출입문 Enable 신호 에러</v>
      </c>
      <c r="P2446" s="62" t="str">
        <f t="shared" si="231"/>
        <v>T2</v>
      </c>
      <c r="Q2446" s="62" t="str">
        <f t="shared" si="232"/>
        <v>W</v>
      </c>
      <c r="R2446" s="62" t="str">
        <f>IFERROR(VLOOKUP($B2446,'로템1,2단계-고장설명'!$B$4:$O$341,COLUMN()-16,FALSE),"")</f>
        <v>DCU-출입문 Enable 신호 에러</v>
      </c>
      <c r="S2446" s="62" t="str">
        <f>IFERROR(VLOOKUP($B2446,'로템1,2단계-고장설명'!$B$4:$O$341,COLUMN()-16,FALSE),"")</f>
        <v>W</v>
      </c>
      <c r="T2446" s="62" t="str">
        <f t="shared" si="233"/>
        <v>DCU</v>
      </c>
      <c r="U2446" s="62" t="str">
        <f>IFERROR(VLOOKUP($B2446,'로템1,2단계-고장설명'!$B$4:$O$341,COLUMN()-16,FALSE),"")</f>
        <v>DCU의 RS485 데이터 중 DCU-TCMS SD TEXT5의 Bit6 "Enable signal error” 신호가 "1"이 되면 검지.</v>
      </c>
      <c r="V2446" s="62" t="str">
        <f>IFERROR(VLOOKUP($B2446,'로템1,2단계-고장설명'!$B$4:$O$341,COLUMN()-16,FALSE),"")</f>
        <v>DCU 출입문 Enable 신호 에러 고장 현시(출입문 열림은 불가능하고 닫힘은 가능)</v>
      </c>
      <c r="W2446" s="62" t="str">
        <f>IFERROR(VLOOKUP($B2446,'로템1,2단계-고장설명'!$B$4:$O$341,COLUMN()-16,FALSE),"")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46" s="62" t="str">
        <f>IFERROR(VLOOKUP($B2446,'로템1,2단계-고장설명'!$B$4:$O$341,COLUMN()-16,FALSE),"")</f>
        <v>해당출입문 enable 신호 수신</v>
      </c>
      <c r="Y2446" s="62" t="str">
        <f>IFERROR(VLOOKUP($B2446,'로템1,2단계-고장설명'!$B$4:$O$341,COLUMN()-16,FALSE),"")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46" s="62" t="str">
        <f>IFERROR(VLOOKUP($B2446,'로템1,2단계-고장설명'!$B$4:$O$341,COLUMN()-16,FALSE),"")</f>
        <v/>
      </c>
      <c r="AA2446" s="62" t="str">
        <f>IFERROR(VLOOKUP($B2446,'로템1,2단계-고장설명'!$B$4:$O$341,COLUMN()-16,FALSE),"")</f>
        <v>1단계40량, 2단계48량</v>
      </c>
      <c r="AB2446" s="62" t="str">
        <f>IFERROR(VLOOKUP($B2446,'로템1,2단계-고장설명'!$B$4:$O$341,COLUMN()-16,FALSE),"")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46" s="62" t="str">
        <f>IFERROR(VLOOKUP($B2446,'로템1,2단계-고장설명'!$B$4:$O$341,COLUMN()-16,FALSE),"")</f>
        <v>2,3,4</v>
      </c>
      <c r="AD2446" s="62" t="str">
        <f>IFERROR(VLOOKUP($B2446,'로템1,2단계-고장설명'!$B$4:$O$341,COLUMN()-16,FALSE),"")</f>
        <v>Rotem</v>
      </c>
    </row>
    <row r="2447" spans="1:30" x14ac:dyDescent="0.4">
      <c r="A2447" s="60">
        <v>2445</v>
      </c>
      <c r="B2447" s="60">
        <v>519</v>
      </c>
      <c r="C2447" s="61" t="s">
        <v>17448</v>
      </c>
      <c r="D2447" s="60" t="s">
        <v>3661</v>
      </c>
      <c r="E2447" s="60">
        <v>5</v>
      </c>
      <c r="F2447" s="60" t="s">
        <v>12000</v>
      </c>
      <c r="G2447" s="60" t="s">
        <v>3034</v>
      </c>
      <c r="H2447" s="57"/>
      <c r="L2447" s="62">
        <v>2445</v>
      </c>
      <c r="M2447" s="140">
        <f t="shared" si="228"/>
        <v>519</v>
      </c>
      <c r="N2447" s="62">
        <f t="shared" si="229"/>
        <v>519</v>
      </c>
      <c r="O2447" s="62" t="str">
        <f t="shared" si="230"/>
        <v>DCU#5 1위(R1)-ZVR 신호 에러</v>
      </c>
      <c r="P2447" s="62" t="str">
        <f t="shared" si="231"/>
        <v>T2</v>
      </c>
      <c r="Q2447" s="62" t="str">
        <f t="shared" si="232"/>
        <v>W</v>
      </c>
      <c r="R2447" s="62" t="str">
        <f>IFERROR(VLOOKUP($B2447,'로템1,2단계-고장설명'!$B$4:$O$341,COLUMN()-16,FALSE),"")</f>
        <v>DCU-출입문 ZVR 신호 에러</v>
      </c>
      <c r="S2447" s="62" t="str">
        <f>IFERROR(VLOOKUP($B2447,'로템1,2단계-고장설명'!$B$4:$O$341,COLUMN()-16,FALSE),"")</f>
        <v>W</v>
      </c>
      <c r="T2447" s="62" t="str">
        <f t="shared" si="233"/>
        <v>DCU</v>
      </c>
      <c r="U2447" s="62" t="str">
        <f>IFERROR(VLOOKUP($B2447,'로템1,2단계-고장설명'!$B$4:$O$341,COLUMN()-16,FALSE),"")</f>
        <v>DCU의 RS485 데이터 중 DCU-TCMS SD TEXT5의 Bit7 "ZVR signal error” 신호가 "1"이 되면 검지.</v>
      </c>
      <c r="V2447" s="62" t="str">
        <f>IFERROR(VLOOKUP($B2447,'로템1,2단계-고장설명'!$B$4:$O$341,COLUMN()-16,FALSE),"")</f>
        <v>출입문이 강제로 닫히게 되고, 열림은 불가능</v>
      </c>
      <c r="W2447" s="62" t="str">
        <f>IFERROR(VLOOKUP($B2447,'로템1,2단계-고장설명'!$B$4:$O$341,COLUMN()-16,FALSE),"")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47" s="62" t="str">
        <f>IFERROR(VLOOKUP($B2447,'로템1,2단계-고장설명'!$B$4:$O$341,COLUMN()-16,FALSE),"")</f>
        <v>해당출입문 ZVR 신호 수신</v>
      </c>
      <c r="Y2447" s="62" t="str">
        <f>IFERROR(VLOOKUP($B2447,'로템1,2단계-고장설명'!$B$4:$O$341,COLUMN()-16,FALSE),"")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47" s="62" t="str">
        <f>IFERROR(VLOOKUP($B2447,'로템1,2단계-고장설명'!$B$4:$O$341,COLUMN()-16,FALSE),"")</f>
        <v/>
      </c>
      <c r="AA2447" s="62" t="str">
        <f>IFERROR(VLOOKUP($B2447,'로템1,2단계-고장설명'!$B$4:$O$341,COLUMN()-16,FALSE),"")</f>
        <v>1단계40량, 2단계48량</v>
      </c>
      <c r="AB2447" s="62" t="str">
        <f>IFERROR(VLOOKUP($B2447,'로템1,2단계-고장설명'!$B$4:$O$341,COLUMN()-16,FALSE),"")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47" s="62" t="str">
        <f>IFERROR(VLOOKUP($B2447,'로템1,2단계-고장설명'!$B$4:$O$341,COLUMN()-16,FALSE),"")</f>
        <v>2,3,4</v>
      </c>
      <c r="AD2447" s="62" t="str">
        <f>IFERROR(VLOOKUP($B2447,'로템1,2단계-고장설명'!$B$4:$O$341,COLUMN()-16,FALSE),"")</f>
        <v>Rotem</v>
      </c>
    </row>
    <row r="2448" spans="1:30" x14ac:dyDescent="0.4">
      <c r="A2448" s="60">
        <v>2446</v>
      </c>
      <c r="B2448" s="60">
        <v>520</v>
      </c>
      <c r="C2448" s="61" t="s">
        <v>17449</v>
      </c>
      <c r="D2448" s="60" t="s">
        <v>3661</v>
      </c>
      <c r="E2448" s="60">
        <v>5</v>
      </c>
      <c r="F2448" s="60" t="s">
        <v>12000</v>
      </c>
      <c r="G2448" s="60" t="s">
        <v>2837</v>
      </c>
      <c r="H2448" s="57"/>
      <c r="L2448" s="62">
        <v>2446</v>
      </c>
      <c r="M2448" s="140">
        <f t="shared" si="228"/>
        <v>520</v>
      </c>
      <c r="N2448" s="62">
        <f t="shared" si="229"/>
        <v>520</v>
      </c>
      <c r="O2448" s="62" t="str">
        <f t="shared" si="230"/>
        <v>DCU#5 1위(R1)-이중계 절체 동작</v>
      </c>
      <c r="P2448" s="62" t="str">
        <f t="shared" si="231"/>
        <v>T2</v>
      </c>
      <c r="Q2448" s="62" t="str">
        <f t="shared" si="232"/>
        <v>C</v>
      </c>
      <c r="R2448" s="62" t="str">
        <f>IFERROR(VLOOKUP($B2448,'로템1,2단계-고장설명'!$B$4:$O$341,COLUMN()-16,FALSE),"")</f>
        <v>DCU-이중계 절체 동작</v>
      </c>
      <c r="S2448" s="62" t="str">
        <f>IFERROR(VLOOKUP($B2448,'로템1,2단계-고장설명'!$B$4:$O$341,COLUMN()-16,FALSE),"")</f>
        <v>C</v>
      </c>
      <c r="T2448" s="62" t="str">
        <f t="shared" si="233"/>
        <v>DCU</v>
      </c>
      <c r="U2448" s="62" t="str">
        <f>IFERROR(VLOOKUP($B2448,'로템1,2단계-고장설명'!$B$4:$O$341,COLUMN()-16,FALSE),"")</f>
        <v>DCU의 RS485 데이터 중 DCU-TCMS SD TEXT2의 Bit3 "Module switchover' 신호가 "1"이 되면 검지.</v>
      </c>
      <c r="V2448" s="62" t="str">
        <f>IFERROR(VLOOKUP($B2448,'로템1,2단계-고장설명'!$B$4:$O$341,COLUMN()-16,FALSE),"")</f>
        <v>이중계절체동작</v>
      </c>
      <c r="W2448" s="62" t="str">
        <f>IFERROR(VLOOKUP($B2448,'로템1,2단계-고장설명'!$B$4:$O$341,COLUMN()-16,FALSE),"")</f>
        <v>1) 해당 출입문의 'A'모듈에서 중고장 (모터/인코더 에러) 이 발생된 경우
2) DCU의 'A'모듈 또는 'B'모듈의 전원이 꺼진 경우</v>
      </c>
      <c r="X2448" s="62" t="str">
        <f>IFERROR(VLOOKUP($B2448,'로템1,2단계-고장설명'!$B$4:$O$341,COLUMN()-16,FALSE),"")</f>
        <v>중고장 에러 소거 후 하고 DCU 전원을 리셋</v>
      </c>
      <c r="Y2448" s="62" t="str">
        <f>IFERROR(VLOOKUP($B2448,'로템1,2단계-고장설명'!$B$4:$O$341,COLUMN()-16,FALSE),"")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48" s="62" t="str">
        <f>IFERROR(VLOOKUP($B2448,'로템1,2단계-고장설명'!$B$4:$O$341,COLUMN()-16,FALSE),"")</f>
        <v/>
      </c>
      <c r="AA2448" s="62" t="str">
        <f>IFERROR(VLOOKUP($B2448,'로템1,2단계-고장설명'!$B$4:$O$341,COLUMN()-16,FALSE),"")</f>
        <v>1단계40량, 2단계48량</v>
      </c>
      <c r="AB2448" s="62" t="str">
        <f>IFERROR(VLOOKUP($B2448,'로템1,2단계-고장설명'!$B$4:$O$341,COLUMN()-16,FALSE),"")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48" s="62" t="str">
        <f>IFERROR(VLOOKUP($B2448,'로템1,2단계-고장설명'!$B$4:$O$341,COLUMN()-16,FALSE),"")</f>
        <v>2,3,4</v>
      </c>
      <c r="AD2448" s="62" t="str">
        <f>IFERROR(VLOOKUP($B2448,'로템1,2단계-고장설명'!$B$4:$O$341,COLUMN()-16,FALSE),"")</f>
        <v>Rotem</v>
      </c>
    </row>
    <row r="2449" spans="1:30" x14ac:dyDescent="0.4">
      <c r="A2449" s="60">
        <v>2447</v>
      </c>
      <c r="B2449" s="60">
        <v>518</v>
      </c>
      <c r="C2449" s="61" t="s">
        <v>17450</v>
      </c>
      <c r="D2449" s="60" t="s">
        <v>3661</v>
      </c>
      <c r="E2449" s="60">
        <v>5</v>
      </c>
      <c r="F2449" s="60" t="s">
        <v>12000</v>
      </c>
      <c r="G2449" s="60" t="s">
        <v>3034</v>
      </c>
      <c r="H2449" s="57"/>
      <c r="L2449" s="62">
        <v>2447</v>
      </c>
      <c r="M2449" s="140">
        <f t="shared" si="228"/>
        <v>518</v>
      </c>
      <c r="N2449" s="62">
        <f t="shared" si="229"/>
        <v>518</v>
      </c>
      <c r="O2449" s="62" t="str">
        <f t="shared" si="230"/>
        <v>DCU#5 3위(R2)-출입문 Enable 신호 에러</v>
      </c>
      <c r="P2449" s="62" t="str">
        <f t="shared" si="231"/>
        <v>T2</v>
      </c>
      <c r="Q2449" s="62" t="str">
        <f t="shared" si="232"/>
        <v>W</v>
      </c>
      <c r="R2449" s="62" t="str">
        <f>IFERROR(VLOOKUP($B2449,'로템1,2단계-고장설명'!$B$4:$O$341,COLUMN()-16,FALSE),"")</f>
        <v>DCU-출입문 Enable 신호 에러</v>
      </c>
      <c r="S2449" s="62" t="str">
        <f>IFERROR(VLOOKUP($B2449,'로템1,2단계-고장설명'!$B$4:$O$341,COLUMN()-16,FALSE),"")</f>
        <v>W</v>
      </c>
      <c r="T2449" s="62" t="str">
        <f t="shared" si="233"/>
        <v>DCU</v>
      </c>
      <c r="U2449" s="62" t="str">
        <f>IFERROR(VLOOKUP($B2449,'로템1,2단계-고장설명'!$B$4:$O$341,COLUMN()-16,FALSE),"")</f>
        <v>DCU의 RS485 데이터 중 DCU-TCMS SD TEXT5의 Bit6 "Enable signal error” 신호가 "1"이 되면 검지.</v>
      </c>
      <c r="V2449" s="62" t="str">
        <f>IFERROR(VLOOKUP($B2449,'로템1,2단계-고장설명'!$B$4:$O$341,COLUMN()-16,FALSE),"")</f>
        <v>DCU 출입문 Enable 신호 에러 고장 현시(출입문 열림은 불가능하고 닫힘은 가능)</v>
      </c>
      <c r="W2449" s="62" t="str">
        <f>IFERROR(VLOOKUP($B2449,'로템1,2단계-고장설명'!$B$4:$O$341,COLUMN()-16,FALSE),"")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49" s="62" t="str">
        <f>IFERROR(VLOOKUP($B2449,'로템1,2단계-고장설명'!$B$4:$O$341,COLUMN()-16,FALSE),"")</f>
        <v>해당출입문 enable 신호 수신</v>
      </c>
      <c r="Y2449" s="62" t="str">
        <f>IFERROR(VLOOKUP($B2449,'로템1,2단계-고장설명'!$B$4:$O$341,COLUMN()-16,FALSE),"")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49" s="62" t="str">
        <f>IFERROR(VLOOKUP($B2449,'로템1,2단계-고장설명'!$B$4:$O$341,COLUMN()-16,FALSE),"")</f>
        <v/>
      </c>
      <c r="AA2449" s="62" t="str">
        <f>IFERROR(VLOOKUP($B2449,'로템1,2단계-고장설명'!$B$4:$O$341,COLUMN()-16,FALSE),"")</f>
        <v>1단계40량, 2단계48량</v>
      </c>
      <c r="AB2449" s="62" t="str">
        <f>IFERROR(VLOOKUP($B2449,'로템1,2단계-고장설명'!$B$4:$O$341,COLUMN()-16,FALSE),"")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49" s="62" t="str">
        <f>IFERROR(VLOOKUP($B2449,'로템1,2단계-고장설명'!$B$4:$O$341,COLUMN()-16,FALSE),"")</f>
        <v>2,3,4</v>
      </c>
      <c r="AD2449" s="62" t="str">
        <f>IFERROR(VLOOKUP($B2449,'로템1,2단계-고장설명'!$B$4:$O$341,COLUMN()-16,FALSE),"")</f>
        <v>Rotem</v>
      </c>
    </row>
    <row r="2450" spans="1:30" x14ac:dyDescent="0.4">
      <c r="A2450" s="60">
        <v>2448</v>
      </c>
      <c r="B2450" s="60">
        <v>519</v>
      </c>
      <c r="C2450" s="61" t="s">
        <v>17451</v>
      </c>
      <c r="D2450" s="60" t="s">
        <v>3661</v>
      </c>
      <c r="E2450" s="60">
        <v>5</v>
      </c>
      <c r="F2450" s="60" t="s">
        <v>12000</v>
      </c>
      <c r="G2450" s="60" t="s">
        <v>3034</v>
      </c>
      <c r="H2450" s="57"/>
      <c r="L2450" s="62">
        <v>2448</v>
      </c>
      <c r="M2450" s="140">
        <f t="shared" si="228"/>
        <v>519</v>
      </c>
      <c r="N2450" s="62">
        <f t="shared" si="229"/>
        <v>519</v>
      </c>
      <c r="O2450" s="62" t="str">
        <f t="shared" si="230"/>
        <v>DCU#5 3위(R2)-ZVR 신호 에러</v>
      </c>
      <c r="P2450" s="62" t="str">
        <f t="shared" si="231"/>
        <v>T2</v>
      </c>
      <c r="Q2450" s="62" t="str">
        <f t="shared" si="232"/>
        <v>W</v>
      </c>
      <c r="R2450" s="62" t="str">
        <f>IFERROR(VLOOKUP($B2450,'로템1,2단계-고장설명'!$B$4:$O$341,COLUMN()-16,FALSE),"")</f>
        <v>DCU-출입문 ZVR 신호 에러</v>
      </c>
      <c r="S2450" s="62" t="str">
        <f>IFERROR(VLOOKUP($B2450,'로템1,2단계-고장설명'!$B$4:$O$341,COLUMN()-16,FALSE),"")</f>
        <v>W</v>
      </c>
      <c r="T2450" s="62" t="str">
        <f t="shared" si="233"/>
        <v>DCU</v>
      </c>
      <c r="U2450" s="62" t="str">
        <f>IFERROR(VLOOKUP($B2450,'로템1,2단계-고장설명'!$B$4:$O$341,COLUMN()-16,FALSE),"")</f>
        <v>DCU의 RS485 데이터 중 DCU-TCMS SD TEXT5의 Bit7 "ZVR signal error” 신호가 "1"이 되면 검지.</v>
      </c>
      <c r="V2450" s="62" t="str">
        <f>IFERROR(VLOOKUP($B2450,'로템1,2단계-고장설명'!$B$4:$O$341,COLUMN()-16,FALSE),"")</f>
        <v>출입문이 강제로 닫히게 되고, 열림은 불가능</v>
      </c>
      <c r="W2450" s="62" t="str">
        <f>IFERROR(VLOOKUP($B2450,'로템1,2단계-고장설명'!$B$4:$O$341,COLUMN()-16,FALSE),"")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50" s="62" t="str">
        <f>IFERROR(VLOOKUP($B2450,'로템1,2단계-고장설명'!$B$4:$O$341,COLUMN()-16,FALSE),"")</f>
        <v>해당출입문 ZVR 신호 수신</v>
      </c>
      <c r="Y2450" s="62" t="str">
        <f>IFERROR(VLOOKUP($B2450,'로템1,2단계-고장설명'!$B$4:$O$341,COLUMN()-16,FALSE),"")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50" s="62" t="str">
        <f>IFERROR(VLOOKUP($B2450,'로템1,2단계-고장설명'!$B$4:$O$341,COLUMN()-16,FALSE),"")</f>
        <v/>
      </c>
      <c r="AA2450" s="62" t="str">
        <f>IFERROR(VLOOKUP($B2450,'로템1,2단계-고장설명'!$B$4:$O$341,COLUMN()-16,FALSE),"")</f>
        <v>1단계40량, 2단계48량</v>
      </c>
      <c r="AB2450" s="62" t="str">
        <f>IFERROR(VLOOKUP($B2450,'로템1,2단계-고장설명'!$B$4:$O$341,COLUMN()-16,FALSE),"")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50" s="62" t="str">
        <f>IFERROR(VLOOKUP($B2450,'로템1,2단계-고장설명'!$B$4:$O$341,COLUMN()-16,FALSE),"")</f>
        <v>2,3,4</v>
      </c>
      <c r="AD2450" s="62" t="str">
        <f>IFERROR(VLOOKUP($B2450,'로템1,2단계-고장설명'!$B$4:$O$341,COLUMN()-16,FALSE),"")</f>
        <v>Rotem</v>
      </c>
    </row>
    <row r="2451" spans="1:30" x14ac:dyDescent="0.4">
      <c r="A2451" s="60">
        <v>2449</v>
      </c>
      <c r="B2451" s="60">
        <v>520</v>
      </c>
      <c r="C2451" s="61" t="s">
        <v>17452</v>
      </c>
      <c r="D2451" s="60" t="s">
        <v>3661</v>
      </c>
      <c r="E2451" s="60">
        <v>5</v>
      </c>
      <c r="F2451" s="60" t="s">
        <v>12000</v>
      </c>
      <c r="G2451" s="60" t="s">
        <v>2837</v>
      </c>
      <c r="H2451" s="57"/>
      <c r="L2451" s="62">
        <v>2449</v>
      </c>
      <c r="M2451" s="140">
        <f t="shared" si="228"/>
        <v>520</v>
      </c>
      <c r="N2451" s="62">
        <f t="shared" si="229"/>
        <v>520</v>
      </c>
      <c r="O2451" s="62" t="str">
        <f t="shared" si="230"/>
        <v>DCU#5 3위(R2)-이중계 절체 동작</v>
      </c>
      <c r="P2451" s="62" t="str">
        <f t="shared" si="231"/>
        <v>T2</v>
      </c>
      <c r="Q2451" s="62" t="str">
        <f t="shared" si="232"/>
        <v>C</v>
      </c>
      <c r="R2451" s="62" t="str">
        <f>IFERROR(VLOOKUP($B2451,'로템1,2단계-고장설명'!$B$4:$O$341,COLUMN()-16,FALSE),"")</f>
        <v>DCU-이중계 절체 동작</v>
      </c>
      <c r="S2451" s="62" t="str">
        <f>IFERROR(VLOOKUP($B2451,'로템1,2단계-고장설명'!$B$4:$O$341,COLUMN()-16,FALSE),"")</f>
        <v>C</v>
      </c>
      <c r="T2451" s="62" t="str">
        <f t="shared" si="233"/>
        <v>DCU</v>
      </c>
      <c r="U2451" s="62" t="str">
        <f>IFERROR(VLOOKUP($B2451,'로템1,2단계-고장설명'!$B$4:$O$341,COLUMN()-16,FALSE),"")</f>
        <v>DCU의 RS485 데이터 중 DCU-TCMS SD TEXT2의 Bit3 "Module switchover' 신호가 "1"이 되면 검지.</v>
      </c>
      <c r="V2451" s="62" t="str">
        <f>IFERROR(VLOOKUP($B2451,'로템1,2단계-고장설명'!$B$4:$O$341,COLUMN()-16,FALSE),"")</f>
        <v>이중계절체동작</v>
      </c>
      <c r="W2451" s="62" t="str">
        <f>IFERROR(VLOOKUP($B2451,'로템1,2단계-고장설명'!$B$4:$O$341,COLUMN()-16,FALSE),"")</f>
        <v>1) 해당 출입문의 'A'모듈에서 중고장 (모터/인코더 에러) 이 발생된 경우
2) DCU의 'A'모듈 또는 'B'모듈의 전원이 꺼진 경우</v>
      </c>
      <c r="X2451" s="62" t="str">
        <f>IFERROR(VLOOKUP($B2451,'로템1,2단계-고장설명'!$B$4:$O$341,COLUMN()-16,FALSE),"")</f>
        <v>중고장 에러 소거 후 하고 DCU 전원을 리셋</v>
      </c>
      <c r="Y2451" s="62" t="str">
        <f>IFERROR(VLOOKUP($B2451,'로템1,2단계-고장설명'!$B$4:$O$341,COLUMN()-16,FALSE),"")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51" s="62" t="str">
        <f>IFERROR(VLOOKUP($B2451,'로템1,2단계-고장설명'!$B$4:$O$341,COLUMN()-16,FALSE),"")</f>
        <v/>
      </c>
      <c r="AA2451" s="62" t="str">
        <f>IFERROR(VLOOKUP($B2451,'로템1,2단계-고장설명'!$B$4:$O$341,COLUMN()-16,FALSE),"")</f>
        <v>1단계40량, 2단계48량</v>
      </c>
      <c r="AB2451" s="62" t="str">
        <f>IFERROR(VLOOKUP($B2451,'로템1,2단계-고장설명'!$B$4:$O$341,COLUMN()-16,FALSE),"")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51" s="62" t="str">
        <f>IFERROR(VLOOKUP($B2451,'로템1,2단계-고장설명'!$B$4:$O$341,COLUMN()-16,FALSE),"")</f>
        <v>2,3,4</v>
      </c>
      <c r="AD2451" s="62" t="str">
        <f>IFERROR(VLOOKUP($B2451,'로템1,2단계-고장설명'!$B$4:$O$341,COLUMN()-16,FALSE),"")</f>
        <v>Rotem</v>
      </c>
    </row>
    <row r="2452" spans="1:30" x14ac:dyDescent="0.4">
      <c r="A2452" s="60">
        <v>2450</v>
      </c>
      <c r="B2452" s="60">
        <v>518</v>
      </c>
      <c r="C2452" s="61" t="s">
        <v>17453</v>
      </c>
      <c r="D2452" s="60" t="s">
        <v>3661</v>
      </c>
      <c r="E2452" s="60">
        <v>5</v>
      </c>
      <c r="F2452" s="60" t="s">
        <v>12000</v>
      </c>
      <c r="G2452" s="60" t="s">
        <v>3034</v>
      </c>
      <c r="H2452" s="57"/>
      <c r="L2452" s="62">
        <v>2450</v>
      </c>
      <c r="M2452" s="140">
        <f t="shared" si="228"/>
        <v>518</v>
      </c>
      <c r="N2452" s="62">
        <f t="shared" si="229"/>
        <v>518</v>
      </c>
      <c r="O2452" s="62" t="str">
        <f t="shared" si="230"/>
        <v>DCU#5 5위(R3)-출입문 Enable 신호 에러</v>
      </c>
      <c r="P2452" s="62" t="str">
        <f t="shared" si="231"/>
        <v>T2</v>
      </c>
      <c r="Q2452" s="62" t="str">
        <f t="shared" si="232"/>
        <v>W</v>
      </c>
      <c r="R2452" s="62" t="str">
        <f>IFERROR(VLOOKUP($B2452,'로템1,2단계-고장설명'!$B$4:$O$341,COLUMN()-16,FALSE),"")</f>
        <v>DCU-출입문 Enable 신호 에러</v>
      </c>
      <c r="S2452" s="62" t="str">
        <f>IFERROR(VLOOKUP($B2452,'로템1,2단계-고장설명'!$B$4:$O$341,COLUMN()-16,FALSE),"")</f>
        <v>W</v>
      </c>
      <c r="T2452" s="62" t="str">
        <f t="shared" si="233"/>
        <v>DCU</v>
      </c>
      <c r="U2452" s="62" t="str">
        <f>IFERROR(VLOOKUP($B2452,'로템1,2단계-고장설명'!$B$4:$O$341,COLUMN()-16,FALSE),"")</f>
        <v>DCU의 RS485 데이터 중 DCU-TCMS SD TEXT5의 Bit6 "Enable signal error” 신호가 "1"이 되면 검지.</v>
      </c>
      <c r="V2452" s="62" t="str">
        <f>IFERROR(VLOOKUP($B2452,'로템1,2단계-고장설명'!$B$4:$O$341,COLUMN()-16,FALSE),"")</f>
        <v>DCU 출입문 Enable 신호 에러 고장 현시(출입문 열림은 불가능하고 닫힘은 가능)</v>
      </c>
      <c r="W2452" s="62" t="str">
        <f>IFERROR(VLOOKUP($B2452,'로템1,2단계-고장설명'!$B$4:$O$341,COLUMN()-16,FALSE),"")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52" s="62" t="str">
        <f>IFERROR(VLOOKUP($B2452,'로템1,2단계-고장설명'!$B$4:$O$341,COLUMN()-16,FALSE),"")</f>
        <v>해당출입문 enable 신호 수신</v>
      </c>
      <c r="Y2452" s="62" t="str">
        <f>IFERROR(VLOOKUP($B2452,'로템1,2단계-고장설명'!$B$4:$O$341,COLUMN()-16,FALSE),"")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52" s="62" t="str">
        <f>IFERROR(VLOOKUP($B2452,'로템1,2단계-고장설명'!$B$4:$O$341,COLUMN()-16,FALSE),"")</f>
        <v/>
      </c>
      <c r="AA2452" s="62" t="str">
        <f>IFERROR(VLOOKUP($B2452,'로템1,2단계-고장설명'!$B$4:$O$341,COLUMN()-16,FALSE),"")</f>
        <v>1단계40량, 2단계48량</v>
      </c>
      <c r="AB2452" s="62" t="str">
        <f>IFERROR(VLOOKUP($B2452,'로템1,2단계-고장설명'!$B$4:$O$341,COLUMN()-16,FALSE),"")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52" s="62" t="str">
        <f>IFERROR(VLOOKUP($B2452,'로템1,2단계-고장설명'!$B$4:$O$341,COLUMN()-16,FALSE),"")</f>
        <v>2,3,4</v>
      </c>
      <c r="AD2452" s="62" t="str">
        <f>IFERROR(VLOOKUP($B2452,'로템1,2단계-고장설명'!$B$4:$O$341,COLUMN()-16,FALSE),"")</f>
        <v>Rotem</v>
      </c>
    </row>
    <row r="2453" spans="1:30" x14ac:dyDescent="0.4">
      <c r="A2453" s="60">
        <v>2451</v>
      </c>
      <c r="B2453" s="60">
        <v>519</v>
      </c>
      <c r="C2453" s="61" t="s">
        <v>17454</v>
      </c>
      <c r="D2453" s="60" t="s">
        <v>3661</v>
      </c>
      <c r="E2453" s="60">
        <v>5</v>
      </c>
      <c r="F2453" s="60" t="s">
        <v>12000</v>
      </c>
      <c r="G2453" s="60" t="s">
        <v>3034</v>
      </c>
      <c r="H2453" s="57"/>
      <c r="L2453" s="62">
        <v>2451</v>
      </c>
      <c r="M2453" s="140">
        <f t="shared" si="228"/>
        <v>519</v>
      </c>
      <c r="N2453" s="62">
        <f t="shared" si="229"/>
        <v>519</v>
      </c>
      <c r="O2453" s="62" t="str">
        <f t="shared" si="230"/>
        <v>DCU#5 5위(R3)-ZVR 신호 에러</v>
      </c>
      <c r="P2453" s="62" t="str">
        <f t="shared" si="231"/>
        <v>T2</v>
      </c>
      <c r="Q2453" s="62" t="str">
        <f t="shared" si="232"/>
        <v>W</v>
      </c>
      <c r="R2453" s="62" t="str">
        <f>IFERROR(VLOOKUP($B2453,'로템1,2단계-고장설명'!$B$4:$O$341,COLUMN()-16,FALSE),"")</f>
        <v>DCU-출입문 ZVR 신호 에러</v>
      </c>
      <c r="S2453" s="62" t="str">
        <f>IFERROR(VLOOKUP($B2453,'로템1,2단계-고장설명'!$B$4:$O$341,COLUMN()-16,FALSE),"")</f>
        <v>W</v>
      </c>
      <c r="T2453" s="62" t="str">
        <f t="shared" si="233"/>
        <v>DCU</v>
      </c>
      <c r="U2453" s="62" t="str">
        <f>IFERROR(VLOOKUP($B2453,'로템1,2단계-고장설명'!$B$4:$O$341,COLUMN()-16,FALSE),"")</f>
        <v>DCU의 RS485 데이터 중 DCU-TCMS SD TEXT5의 Bit7 "ZVR signal error” 신호가 "1"이 되면 검지.</v>
      </c>
      <c r="V2453" s="62" t="str">
        <f>IFERROR(VLOOKUP($B2453,'로템1,2단계-고장설명'!$B$4:$O$341,COLUMN()-16,FALSE),"")</f>
        <v>출입문이 강제로 닫히게 되고, 열림은 불가능</v>
      </c>
      <c r="W2453" s="62" t="str">
        <f>IFERROR(VLOOKUP($B2453,'로템1,2단계-고장설명'!$B$4:$O$341,COLUMN()-16,FALSE),"")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53" s="62" t="str">
        <f>IFERROR(VLOOKUP($B2453,'로템1,2단계-고장설명'!$B$4:$O$341,COLUMN()-16,FALSE),"")</f>
        <v>해당출입문 ZVR 신호 수신</v>
      </c>
      <c r="Y2453" s="62" t="str">
        <f>IFERROR(VLOOKUP($B2453,'로템1,2단계-고장설명'!$B$4:$O$341,COLUMN()-16,FALSE),"")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53" s="62" t="str">
        <f>IFERROR(VLOOKUP($B2453,'로템1,2단계-고장설명'!$B$4:$O$341,COLUMN()-16,FALSE),"")</f>
        <v/>
      </c>
      <c r="AA2453" s="62" t="str">
        <f>IFERROR(VLOOKUP($B2453,'로템1,2단계-고장설명'!$B$4:$O$341,COLUMN()-16,FALSE),"")</f>
        <v>1단계40량, 2단계48량</v>
      </c>
      <c r="AB2453" s="62" t="str">
        <f>IFERROR(VLOOKUP($B2453,'로템1,2단계-고장설명'!$B$4:$O$341,COLUMN()-16,FALSE),"")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53" s="62" t="str">
        <f>IFERROR(VLOOKUP($B2453,'로템1,2단계-고장설명'!$B$4:$O$341,COLUMN()-16,FALSE),"")</f>
        <v>2,3,4</v>
      </c>
      <c r="AD2453" s="62" t="str">
        <f>IFERROR(VLOOKUP($B2453,'로템1,2단계-고장설명'!$B$4:$O$341,COLUMN()-16,FALSE),"")</f>
        <v>Rotem</v>
      </c>
    </row>
    <row r="2454" spans="1:30" x14ac:dyDescent="0.4">
      <c r="A2454" s="60">
        <v>2452</v>
      </c>
      <c r="B2454" s="60">
        <v>520</v>
      </c>
      <c r="C2454" s="61" t="s">
        <v>17455</v>
      </c>
      <c r="D2454" s="60" t="s">
        <v>3661</v>
      </c>
      <c r="E2454" s="60">
        <v>5</v>
      </c>
      <c r="F2454" s="60" t="s">
        <v>12000</v>
      </c>
      <c r="G2454" s="60" t="s">
        <v>2837</v>
      </c>
      <c r="H2454" s="57"/>
      <c r="L2454" s="62">
        <v>2452</v>
      </c>
      <c r="M2454" s="140">
        <f t="shared" si="228"/>
        <v>520</v>
      </c>
      <c r="N2454" s="62">
        <f t="shared" si="229"/>
        <v>520</v>
      </c>
      <c r="O2454" s="62" t="str">
        <f t="shared" si="230"/>
        <v>DCU#5 5위(R3)-이중계 절체 동작</v>
      </c>
      <c r="P2454" s="62" t="str">
        <f t="shared" si="231"/>
        <v>T2</v>
      </c>
      <c r="Q2454" s="62" t="str">
        <f t="shared" si="232"/>
        <v>C</v>
      </c>
      <c r="R2454" s="62" t="str">
        <f>IFERROR(VLOOKUP($B2454,'로템1,2단계-고장설명'!$B$4:$O$341,COLUMN()-16,FALSE),"")</f>
        <v>DCU-이중계 절체 동작</v>
      </c>
      <c r="S2454" s="62" t="str">
        <f>IFERROR(VLOOKUP($B2454,'로템1,2단계-고장설명'!$B$4:$O$341,COLUMN()-16,FALSE),"")</f>
        <v>C</v>
      </c>
      <c r="T2454" s="62" t="str">
        <f t="shared" si="233"/>
        <v>DCU</v>
      </c>
      <c r="U2454" s="62" t="str">
        <f>IFERROR(VLOOKUP($B2454,'로템1,2단계-고장설명'!$B$4:$O$341,COLUMN()-16,FALSE),"")</f>
        <v>DCU의 RS485 데이터 중 DCU-TCMS SD TEXT2의 Bit3 "Module switchover' 신호가 "1"이 되면 검지.</v>
      </c>
      <c r="V2454" s="62" t="str">
        <f>IFERROR(VLOOKUP($B2454,'로템1,2단계-고장설명'!$B$4:$O$341,COLUMN()-16,FALSE),"")</f>
        <v>이중계절체동작</v>
      </c>
      <c r="W2454" s="62" t="str">
        <f>IFERROR(VLOOKUP($B2454,'로템1,2단계-고장설명'!$B$4:$O$341,COLUMN()-16,FALSE),"")</f>
        <v>1) 해당 출입문의 'A'모듈에서 중고장 (모터/인코더 에러) 이 발생된 경우
2) DCU의 'A'모듈 또는 'B'모듈의 전원이 꺼진 경우</v>
      </c>
      <c r="X2454" s="62" t="str">
        <f>IFERROR(VLOOKUP($B2454,'로템1,2단계-고장설명'!$B$4:$O$341,COLUMN()-16,FALSE),"")</f>
        <v>중고장 에러 소거 후 하고 DCU 전원을 리셋</v>
      </c>
      <c r="Y2454" s="62" t="str">
        <f>IFERROR(VLOOKUP($B2454,'로템1,2단계-고장설명'!$B$4:$O$341,COLUMN()-16,FALSE),"")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54" s="62" t="str">
        <f>IFERROR(VLOOKUP($B2454,'로템1,2단계-고장설명'!$B$4:$O$341,COLUMN()-16,FALSE),"")</f>
        <v/>
      </c>
      <c r="AA2454" s="62" t="str">
        <f>IFERROR(VLOOKUP($B2454,'로템1,2단계-고장설명'!$B$4:$O$341,COLUMN()-16,FALSE),"")</f>
        <v>1단계40량, 2단계48량</v>
      </c>
      <c r="AB2454" s="62" t="str">
        <f>IFERROR(VLOOKUP($B2454,'로템1,2단계-고장설명'!$B$4:$O$341,COLUMN()-16,FALSE),"")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54" s="62" t="str">
        <f>IFERROR(VLOOKUP($B2454,'로템1,2단계-고장설명'!$B$4:$O$341,COLUMN()-16,FALSE),"")</f>
        <v>2,3,4</v>
      </c>
      <c r="AD2454" s="62" t="str">
        <f>IFERROR(VLOOKUP($B2454,'로템1,2단계-고장설명'!$B$4:$O$341,COLUMN()-16,FALSE),"")</f>
        <v>Rotem</v>
      </c>
    </row>
    <row r="2455" spans="1:30" x14ac:dyDescent="0.4">
      <c r="A2455" s="60">
        <v>2453</v>
      </c>
      <c r="B2455" s="60">
        <v>518</v>
      </c>
      <c r="C2455" s="61" t="s">
        <v>17456</v>
      </c>
      <c r="D2455" s="60" t="s">
        <v>3662</v>
      </c>
      <c r="E2455" s="60">
        <v>6</v>
      </c>
      <c r="F2455" s="60" t="s">
        <v>12000</v>
      </c>
      <c r="G2455" s="60" t="s">
        <v>3034</v>
      </c>
      <c r="H2455" s="57"/>
      <c r="L2455" s="62">
        <v>2453</v>
      </c>
      <c r="M2455" s="140">
        <f t="shared" si="228"/>
        <v>518</v>
      </c>
      <c r="N2455" s="62">
        <f t="shared" si="229"/>
        <v>518</v>
      </c>
      <c r="O2455" s="62" t="str">
        <f t="shared" si="230"/>
        <v>DCU#6 2위(L1)-출입문 Enable 신호 에러</v>
      </c>
      <c r="P2455" s="62" t="str">
        <f t="shared" si="231"/>
        <v>M3</v>
      </c>
      <c r="Q2455" s="62" t="str">
        <f t="shared" si="232"/>
        <v>W</v>
      </c>
      <c r="R2455" s="62" t="str">
        <f>IFERROR(VLOOKUP($B2455,'로템1,2단계-고장설명'!$B$4:$O$341,COLUMN()-16,FALSE),"")</f>
        <v>DCU-출입문 Enable 신호 에러</v>
      </c>
      <c r="S2455" s="62" t="str">
        <f>IFERROR(VLOOKUP($B2455,'로템1,2단계-고장설명'!$B$4:$O$341,COLUMN()-16,FALSE),"")</f>
        <v>W</v>
      </c>
      <c r="T2455" s="62" t="str">
        <f t="shared" si="233"/>
        <v>DCU</v>
      </c>
      <c r="U2455" s="62" t="str">
        <f>IFERROR(VLOOKUP($B2455,'로템1,2단계-고장설명'!$B$4:$O$341,COLUMN()-16,FALSE),"")</f>
        <v>DCU의 RS485 데이터 중 DCU-TCMS SD TEXT5의 Bit6 "Enable signal error” 신호가 "1"이 되면 검지.</v>
      </c>
      <c r="V2455" s="62" t="str">
        <f>IFERROR(VLOOKUP($B2455,'로템1,2단계-고장설명'!$B$4:$O$341,COLUMN()-16,FALSE),"")</f>
        <v>DCU 출입문 Enable 신호 에러 고장 현시(출입문 열림은 불가능하고 닫힘은 가능)</v>
      </c>
      <c r="W2455" s="62" t="str">
        <f>IFERROR(VLOOKUP($B2455,'로템1,2단계-고장설명'!$B$4:$O$341,COLUMN()-16,FALSE),"")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55" s="62" t="str">
        <f>IFERROR(VLOOKUP($B2455,'로템1,2단계-고장설명'!$B$4:$O$341,COLUMN()-16,FALSE),"")</f>
        <v>해당출입문 enable 신호 수신</v>
      </c>
      <c r="Y2455" s="62" t="str">
        <f>IFERROR(VLOOKUP($B2455,'로템1,2단계-고장설명'!$B$4:$O$341,COLUMN()-16,FALSE),"")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55" s="62" t="str">
        <f>IFERROR(VLOOKUP($B2455,'로템1,2단계-고장설명'!$B$4:$O$341,COLUMN()-16,FALSE),"")</f>
        <v/>
      </c>
      <c r="AA2455" s="62" t="str">
        <f>IFERROR(VLOOKUP($B2455,'로템1,2단계-고장설명'!$B$4:$O$341,COLUMN()-16,FALSE),"")</f>
        <v>1단계40량, 2단계48량</v>
      </c>
      <c r="AB2455" s="62" t="str">
        <f>IFERROR(VLOOKUP($B2455,'로템1,2단계-고장설명'!$B$4:$O$341,COLUMN()-16,FALSE),"")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55" s="62" t="str">
        <f>IFERROR(VLOOKUP($B2455,'로템1,2단계-고장설명'!$B$4:$O$341,COLUMN()-16,FALSE),"")</f>
        <v>2,3,4</v>
      </c>
      <c r="AD2455" s="62" t="str">
        <f>IFERROR(VLOOKUP($B2455,'로템1,2단계-고장설명'!$B$4:$O$341,COLUMN()-16,FALSE),"")</f>
        <v>Rotem</v>
      </c>
    </row>
    <row r="2456" spans="1:30" x14ac:dyDescent="0.4">
      <c r="A2456" s="60">
        <v>2454</v>
      </c>
      <c r="B2456" s="60">
        <v>519</v>
      </c>
      <c r="C2456" s="61" t="s">
        <v>17457</v>
      </c>
      <c r="D2456" s="60" t="s">
        <v>3662</v>
      </c>
      <c r="E2456" s="60">
        <v>6</v>
      </c>
      <c r="F2456" s="60" t="s">
        <v>12000</v>
      </c>
      <c r="G2456" s="60" t="s">
        <v>3034</v>
      </c>
      <c r="H2456" s="57"/>
      <c r="L2456" s="62">
        <v>2454</v>
      </c>
      <c r="M2456" s="140">
        <f t="shared" si="228"/>
        <v>519</v>
      </c>
      <c r="N2456" s="62">
        <f t="shared" si="229"/>
        <v>519</v>
      </c>
      <c r="O2456" s="62" t="str">
        <f t="shared" si="230"/>
        <v>DCU#6 2위(L1)-ZVR 신호 에러</v>
      </c>
      <c r="P2456" s="62" t="str">
        <f t="shared" si="231"/>
        <v>M3</v>
      </c>
      <c r="Q2456" s="62" t="str">
        <f t="shared" si="232"/>
        <v>W</v>
      </c>
      <c r="R2456" s="62" t="str">
        <f>IFERROR(VLOOKUP($B2456,'로템1,2단계-고장설명'!$B$4:$O$341,COLUMN()-16,FALSE),"")</f>
        <v>DCU-출입문 ZVR 신호 에러</v>
      </c>
      <c r="S2456" s="62" t="str">
        <f>IFERROR(VLOOKUP($B2456,'로템1,2단계-고장설명'!$B$4:$O$341,COLUMN()-16,FALSE),"")</f>
        <v>W</v>
      </c>
      <c r="T2456" s="62" t="str">
        <f t="shared" si="233"/>
        <v>DCU</v>
      </c>
      <c r="U2456" s="62" t="str">
        <f>IFERROR(VLOOKUP($B2456,'로템1,2단계-고장설명'!$B$4:$O$341,COLUMN()-16,FALSE),"")</f>
        <v>DCU의 RS485 데이터 중 DCU-TCMS SD TEXT5의 Bit7 "ZVR signal error” 신호가 "1"이 되면 검지.</v>
      </c>
      <c r="V2456" s="62" t="str">
        <f>IFERROR(VLOOKUP($B2456,'로템1,2단계-고장설명'!$B$4:$O$341,COLUMN()-16,FALSE),"")</f>
        <v>출입문이 강제로 닫히게 되고, 열림은 불가능</v>
      </c>
      <c r="W2456" s="62" t="str">
        <f>IFERROR(VLOOKUP($B2456,'로템1,2단계-고장설명'!$B$4:$O$341,COLUMN()-16,FALSE),"")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56" s="62" t="str">
        <f>IFERROR(VLOOKUP($B2456,'로템1,2단계-고장설명'!$B$4:$O$341,COLUMN()-16,FALSE),"")</f>
        <v>해당출입문 ZVR 신호 수신</v>
      </c>
      <c r="Y2456" s="62" t="str">
        <f>IFERROR(VLOOKUP($B2456,'로템1,2단계-고장설명'!$B$4:$O$341,COLUMN()-16,FALSE),"")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56" s="62" t="str">
        <f>IFERROR(VLOOKUP($B2456,'로템1,2단계-고장설명'!$B$4:$O$341,COLUMN()-16,FALSE),"")</f>
        <v/>
      </c>
      <c r="AA2456" s="62" t="str">
        <f>IFERROR(VLOOKUP($B2456,'로템1,2단계-고장설명'!$B$4:$O$341,COLUMN()-16,FALSE),"")</f>
        <v>1단계40량, 2단계48량</v>
      </c>
      <c r="AB2456" s="62" t="str">
        <f>IFERROR(VLOOKUP($B2456,'로템1,2단계-고장설명'!$B$4:$O$341,COLUMN()-16,FALSE),"")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56" s="62" t="str">
        <f>IFERROR(VLOOKUP($B2456,'로템1,2단계-고장설명'!$B$4:$O$341,COLUMN()-16,FALSE),"")</f>
        <v>2,3,4</v>
      </c>
      <c r="AD2456" s="62" t="str">
        <f>IFERROR(VLOOKUP($B2456,'로템1,2단계-고장설명'!$B$4:$O$341,COLUMN()-16,FALSE),"")</f>
        <v>Rotem</v>
      </c>
    </row>
    <row r="2457" spans="1:30" x14ac:dyDescent="0.4">
      <c r="A2457" s="60">
        <v>2455</v>
      </c>
      <c r="B2457" s="60">
        <v>520</v>
      </c>
      <c r="C2457" s="61" t="s">
        <v>17458</v>
      </c>
      <c r="D2457" s="60" t="s">
        <v>3662</v>
      </c>
      <c r="E2457" s="60">
        <v>6</v>
      </c>
      <c r="F2457" s="60" t="s">
        <v>12000</v>
      </c>
      <c r="G2457" s="60" t="s">
        <v>2837</v>
      </c>
      <c r="H2457" s="57"/>
      <c r="L2457" s="62">
        <v>2455</v>
      </c>
      <c r="M2457" s="140">
        <f t="shared" si="228"/>
        <v>520</v>
      </c>
      <c r="N2457" s="62">
        <f t="shared" si="229"/>
        <v>520</v>
      </c>
      <c r="O2457" s="62" t="str">
        <f t="shared" si="230"/>
        <v>DCU#6 2위(L1)-이중계 절체 동작</v>
      </c>
      <c r="P2457" s="62" t="str">
        <f t="shared" si="231"/>
        <v>M3</v>
      </c>
      <c r="Q2457" s="62" t="str">
        <f t="shared" si="232"/>
        <v>C</v>
      </c>
      <c r="R2457" s="62" t="str">
        <f>IFERROR(VLOOKUP($B2457,'로템1,2단계-고장설명'!$B$4:$O$341,COLUMN()-16,FALSE),"")</f>
        <v>DCU-이중계 절체 동작</v>
      </c>
      <c r="S2457" s="62" t="str">
        <f>IFERROR(VLOOKUP($B2457,'로템1,2단계-고장설명'!$B$4:$O$341,COLUMN()-16,FALSE),"")</f>
        <v>C</v>
      </c>
      <c r="T2457" s="62" t="str">
        <f t="shared" si="233"/>
        <v>DCU</v>
      </c>
      <c r="U2457" s="62" t="str">
        <f>IFERROR(VLOOKUP($B2457,'로템1,2단계-고장설명'!$B$4:$O$341,COLUMN()-16,FALSE),"")</f>
        <v>DCU의 RS485 데이터 중 DCU-TCMS SD TEXT2의 Bit3 "Module switchover' 신호가 "1"이 되면 검지.</v>
      </c>
      <c r="V2457" s="62" t="str">
        <f>IFERROR(VLOOKUP($B2457,'로템1,2단계-고장설명'!$B$4:$O$341,COLUMN()-16,FALSE),"")</f>
        <v>이중계절체동작</v>
      </c>
      <c r="W2457" s="62" t="str">
        <f>IFERROR(VLOOKUP($B2457,'로템1,2단계-고장설명'!$B$4:$O$341,COLUMN()-16,FALSE),"")</f>
        <v>1) 해당 출입문의 'A'모듈에서 중고장 (모터/인코더 에러) 이 발생된 경우
2) DCU의 'A'모듈 또는 'B'모듈의 전원이 꺼진 경우</v>
      </c>
      <c r="X2457" s="62" t="str">
        <f>IFERROR(VLOOKUP($B2457,'로템1,2단계-고장설명'!$B$4:$O$341,COLUMN()-16,FALSE),"")</f>
        <v>중고장 에러 소거 후 하고 DCU 전원을 리셋</v>
      </c>
      <c r="Y2457" s="62" t="str">
        <f>IFERROR(VLOOKUP($B2457,'로템1,2단계-고장설명'!$B$4:$O$341,COLUMN()-16,FALSE),"")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57" s="62" t="str">
        <f>IFERROR(VLOOKUP($B2457,'로템1,2단계-고장설명'!$B$4:$O$341,COLUMN()-16,FALSE),"")</f>
        <v/>
      </c>
      <c r="AA2457" s="62" t="str">
        <f>IFERROR(VLOOKUP($B2457,'로템1,2단계-고장설명'!$B$4:$O$341,COLUMN()-16,FALSE),"")</f>
        <v>1단계40량, 2단계48량</v>
      </c>
      <c r="AB2457" s="62" t="str">
        <f>IFERROR(VLOOKUP($B2457,'로템1,2단계-고장설명'!$B$4:$O$341,COLUMN()-16,FALSE),"")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57" s="62" t="str">
        <f>IFERROR(VLOOKUP($B2457,'로템1,2단계-고장설명'!$B$4:$O$341,COLUMN()-16,FALSE),"")</f>
        <v>2,3,4</v>
      </c>
      <c r="AD2457" s="62" t="str">
        <f>IFERROR(VLOOKUP($B2457,'로템1,2단계-고장설명'!$B$4:$O$341,COLUMN()-16,FALSE),"")</f>
        <v>Rotem</v>
      </c>
    </row>
    <row r="2458" spans="1:30" x14ac:dyDescent="0.4">
      <c r="A2458" s="60">
        <v>2456</v>
      </c>
      <c r="B2458" s="60">
        <v>518</v>
      </c>
      <c r="C2458" s="61" t="s">
        <v>17459</v>
      </c>
      <c r="D2458" s="60" t="s">
        <v>3662</v>
      </c>
      <c r="E2458" s="60">
        <v>6</v>
      </c>
      <c r="F2458" s="60" t="s">
        <v>12000</v>
      </c>
      <c r="G2458" s="60" t="s">
        <v>3034</v>
      </c>
      <c r="H2458" s="57"/>
      <c r="L2458" s="62">
        <v>2456</v>
      </c>
      <c r="M2458" s="140">
        <f t="shared" si="228"/>
        <v>518</v>
      </c>
      <c r="N2458" s="62">
        <f t="shared" si="229"/>
        <v>518</v>
      </c>
      <c r="O2458" s="62" t="str">
        <f t="shared" si="230"/>
        <v>DCU#6 4위(L2)-출입문 Enable 신호 에러</v>
      </c>
      <c r="P2458" s="62" t="str">
        <f t="shared" si="231"/>
        <v>M3</v>
      </c>
      <c r="Q2458" s="62" t="str">
        <f t="shared" si="232"/>
        <v>W</v>
      </c>
      <c r="R2458" s="62" t="str">
        <f>IFERROR(VLOOKUP($B2458,'로템1,2단계-고장설명'!$B$4:$O$341,COLUMN()-16,FALSE),"")</f>
        <v>DCU-출입문 Enable 신호 에러</v>
      </c>
      <c r="S2458" s="62" t="str">
        <f>IFERROR(VLOOKUP($B2458,'로템1,2단계-고장설명'!$B$4:$O$341,COLUMN()-16,FALSE),"")</f>
        <v>W</v>
      </c>
      <c r="T2458" s="62" t="str">
        <f t="shared" si="233"/>
        <v>DCU</v>
      </c>
      <c r="U2458" s="62" t="str">
        <f>IFERROR(VLOOKUP($B2458,'로템1,2단계-고장설명'!$B$4:$O$341,COLUMN()-16,FALSE),"")</f>
        <v>DCU의 RS485 데이터 중 DCU-TCMS SD TEXT5의 Bit6 "Enable signal error” 신호가 "1"이 되면 검지.</v>
      </c>
      <c r="V2458" s="62" t="str">
        <f>IFERROR(VLOOKUP($B2458,'로템1,2단계-고장설명'!$B$4:$O$341,COLUMN()-16,FALSE),"")</f>
        <v>DCU 출입문 Enable 신호 에러 고장 현시(출입문 열림은 불가능하고 닫힘은 가능)</v>
      </c>
      <c r="W2458" s="62" t="str">
        <f>IFERROR(VLOOKUP($B2458,'로템1,2단계-고장설명'!$B$4:$O$341,COLUMN()-16,FALSE),"")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58" s="62" t="str">
        <f>IFERROR(VLOOKUP($B2458,'로템1,2단계-고장설명'!$B$4:$O$341,COLUMN()-16,FALSE),"")</f>
        <v>해당출입문 enable 신호 수신</v>
      </c>
      <c r="Y2458" s="62" t="str">
        <f>IFERROR(VLOOKUP($B2458,'로템1,2단계-고장설명'!$B$4:$O$341,COLUMN()-16,FALSE),"")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58" s="62" t="str">
        <f>IFERROR(VLOOKUP($B2458,'로템1,2단계-고장설명'!$B$4:$O$341,COLUMN()-16,FALSE),"")</f>
        <v/>
      </c>
      <c r="AA2458" s="62" t="str">
        <f>IFERROR(VLOOKUP($B2458,'로템1,2단계-고장설명'!$B$4:$O$341,COLUMN()-16,FALSE),"")</f>
        <v>1단계40량, 2단계48량</v>
      </c>
      <c r="AB2458" s="62" t="str">
        <f>IFERROR(VLOOKUP($B2458,'로템1,2단계-고장설명'!$B$4:$O$341,COLUMN()-16,FALSE),"")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58" s="62" t="str">
        <f>IFERROR(VLOOKUP($B2458,'로템1,2단계-고장설명'!$B$4:$O$341,COLUMN()-16,FALSE),"")</f>
        <v>2,3,4</v>
      </c>
      <c r="AD2458" s="62" t="str">
        <f>IFERROR(VLOOKUP($B2458,'로템1,2단계-고장설명'!$B$4:$O$341,COLUMN()-16,FALSE),"")</f>
        <v>Rotem</v>
      </c>
    </row>
    <row r="2459" spans="1:30" x14ac:dyDescent="0.4">
      <c r="A2459" s="60">
        <v>2457</v>
      </c>
      <c r="B2459" s="60">
        <v>519</v>
      </c>
      <c r="C2459" s="61" t="s">
        <v>17460</v>
      </c>
      <c r="D2459" s="60" t="s">
        <v>3662</v>
      </c>
      <c r="E2459" s="60">
        <v>6</v>
      </c>
      <c r="F2459" s="60" t="s">
        <v>12000</v>
      </c>
      <c r="G2459" s="60" t="s">
        <v>3034</v>
      </c>
      <c r="H2459" s="57"/>
      <c r="L2459" s="62">
        <v>2457</v>
      </c>
      <c r="M2459" s="140">
        <f t="shared" si="228"/>
        <v>519</v>
      </c>
      <c r="N2459" s="62">
        <f t="shared" si="229"/>
        <v>519</v>
      </c>
      <c r="O2459" s="62" t="str">
        <f t="shared" si="230"/>
        <v>DCU#6 4위(L2)-ZVR 신호 에러</v>
      </c>
      <c r="P2459" s="62" t="str">
        <f t="shared" si="231"/>
        <v>M3</v>
      </c>
      <c r="Q2459" s="62" t="str">
        <f t="shared" si="232"/>
        <v>W</v>
      </c>
      <c r="R2459" s="62" t="str">
        <f>IFERROR(VLOOKUP($B2459,'로템1,2단계-고장설명'!$B$4:$O$341,COLUMN()-16,FALSE),"")</f>
        <v>DCU-출입문 ZVR 신호 에러</v>
      </c>
      <c r="S2459" s="62" t="str">
        <f>IFERROR(VLOOKUP($B2459,'로템1,2단계-고장설명'!$B$4:$O$341,COLUMN()-16,FALSE),"")</f>
        <v>W</v>
      </c>
      <c r="T2459" s="62" t="str">
        <f t="shared" si="233"/>
        <v>DCU</v>
      </c>
      <c r="U2459" s="62" t="str">
        <f>IFERROR(VLOOKUP($B2459,'로템1,2단계-고장설명'!$B$4:$O$341,COLUMN()-16,FALSE),"")</f>
        <v>DCU의 RS485 데이터 중 DCU-TCMS SD TEXT5의 Bit7 "ZVR signal error” 신호가 "1"이 되면 검지.</v>
      </c>
      <c r="V2459" s="62" t="str">
        <f>IFERROR(VLOOKUP($B2459,'로템1,2단계-고장설명'!$B$4:$O$341,COLUMN()-16,FALSE),"")</f>
        <v>출입문이 강제로 닫히게 되고, 열림은 불가능</v>
      </c>
      <c r="W2459" s="62" t="str">
        <f>IFERROR(VLOOKUP($B2459,'로템1,2단계-고장설명'!$B$4:$O$341,COLUMN()-16,FALSE),"")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59" s="62" t="str">
        <f>IFERROR(VLOOKUP($B2459,'로템1,2단계-고장설명'!$B$4:$O$341,COLUMN()-16,FALSE),"")</f>
        <v>해당출입문 ZVR 신호 수신</v>
      </c>
      <c r="Y2459" s="62" t="str">
        <f>IFERROR(VLOOKUP($B2459,'로템1,2단계-고장설명'!$B$4:$O$341,COLUMN()-16,FALSE),"")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59" s="62" t="str">
        <f>IFERROR(VLOOKUP($B2459,'로템1,2단계-고장설명'!$B$4:$O$341,COLUMN()-16,FALSE),"")</f>
        <v/>
      </c>
      <c r="AA2459" s="62" t="str">
        <f>IFERROR(VLOOKUP($B2459,'로템1,2단계-고장설명'!$B$4:$O$341,COLUMN()-16,FALSE),"")</f>
        <v>1단계40량, 2단계48량</v>
      </c>
      <c r="AB2459" s="62" t="str">
        <f>IFERROR(VLOOKUP($B2459,'로템1,2단계-고장설명'!$B$4:$O$341,COLUMN()-16,FALSE),"")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59" s="62" t="str">
        <f>IFERROR(VLOOKUP($B2459,'로템1,2단계-고장설명'!$B$4:$O$341,COLUMN()-16,FALSE),"")</f>
        <v>2,3,4</v>
      </c>
      <c r="AD2459" s="62" t="str">
        <f>IFERROR(VLOOKUP($B2459,'로템1,2단계-고장설명'!$B$4:$O$341,COLUMN()-16,FALSE),"")</f>
        <v>Rotem</v>
      </c>
    </row>
    <row r="2460" spans="1:30" x14ac:dyDescent="0.4">
      <c r="A2460" s="60">
        <v>2458</v>
      </c>
      <c r="B2460" s="60">
        <v>520</v>
      </c>
      <c r="C2460" s="61" t="s">
        <v>17461</v>
      </c>
      <c r="D2460" s="60" t="s">
        <v>3662</v>
      </c>
      <c r="E2460" s="60">
        <v>6</v>
      </c>
      <c r="F2460" s="60" t="s">
        <v>12000</v>
      </c>
      <c r="G2460" s="60" t="s">
        <v>2837</v>
      </c>
      <c r="H2460" s="57"/>
      <c r="L2460" s="62">
        <v>2458</v>
      </c>
      <c r="M2460" s="140">
        <f t="shared" si="228"/>
        <v>520</v>
      </c>
      <c r="N2460" s="62">
        <f t="shared" si="229"/>
        <v>520</v>
      </c>
      <c r="O2460" s="62" t="str">
        <f t="shared" si="230"/>
        <v>DCU#6 4위(L2)-이중계 절체 동작</v>
      </c>
      <c r="P2460" s="62" t="str">
        <f t="shared" si="231"/>
        <v>M3</v>
      </c>
      <c r="Q2460" s="62" t="str">
        <f t="shared" si="232"/>
        <v>C</v>
      </c>
      <c r="R2460" s="62" t="str">
        <f>IFERROR(VLOOKUP($B2460,'로템1,2단계-고장설명'!$B$4:$O$341,COLUMN()-16,FALSE),"")</f>
        <v>DCU-이중계 절체 동작</v>
      </c>
      <c r="S2460" s="62" t="str">
        <f>IFERROR(VLOOKUP($B2460,'로템1,2단계-고장설명'!$B$4:$O$341,COLUMN()-16,FALSE),"")</f>
        <v>C</v>
      </c>
      <c r="T2460" s="62" t="str">
        <f t="shared" si="233"/>
        <v>DCU</v>
      </c>
      <c r="U2460" s="62" t="str">
        <f>IFERROR(VLOOKUP($B2460,'로템1,2단계-고장설명'!$B$4:$O$341,COLUMN()-16,FALSE),"")</f>
        <v>DCU의 RS485 데이터 중 DCU-TCMS SD TEXT2의 Bit3 "Module switchover' 신호가 "1"이 되면 검지.</v>
      </c>
      <c r="V2460" s="62" t="str">
        <f>IFERROR(VLOOKUP($B2460,'로템1,2단계-고장설명'!$B$4:$O$341,COLUMN()-16,FALSE),"")</f>
        <v>이중계절체동작</v>
      </c>
      <c r="W2460" s="62" t="str">
        <f>IFERROR(VLOOKUP($B2460,'로템1,2단계-고장설명'!$B$4:$O$341,COLUMN()-16,FALSE),"")</f>
        <v>1) 해당 출입문의 'A'모듈에서 중고장 (모터/인코더 에러) 이 발생된 경우
2) DCU의 'A'모듈 또는 'B'모듈의 전원이 꺼진 경우</v>
      </c>
      <c r="X2460" s="62" t="str">
        <f>IFERROR(VLOOKUP($B2460,'로템1,2단계-고장설명'!$B$4:$O$341,COLUMN()-16,FALSE),"")</f>
        <v>중고장 에러 소거 후 하고 DCU 전원을 리셋</v>
      </c>
      <c r="Y2460" s="62" t="str">
        <f>IFERROR(VLOOKUP($B2460,'로템1,2단계-고장설명'!$B$4:$O$341,COLUMN()-16,FALSE),"")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60" s="62" t="str">
        <f>IFERROR(VLOOKUP($B2460,'로템1,2단계-고장설명'!$B$4:$O$341,COLUMN()-16,FALSE),"")</f>
        <v/>
      </c>
      <c r="AA2460" s="62" t="str">
        <f>IFERROR(VLOOKUP($B2460,'로템1,2단계-고장설명'!$B$4:$O$341,COLUMN()-16,FALSE),"")</f>
        <v>1단계40량, 2단계48량</v>
      </c>
      <c r="AB2460" s="62" t="str">
        <f>IFERROR(VLOOKUP($B2460,'로템1,2단계-고장설명'!$B$4:$O$341,COLUMN()-16,FALSE),"")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60" s="62" t="str">
        <f>IFERROR(VLOOKUP($B2460,'로템1,2단계-고장설명'!$B$4:$O$341,COLUMN()-16,FALSE),"")</f>
        <v>2,3,4</v>
      </c>
      <c r="AD2460" s="62" t="str">
        <f>IFERROR(VLOOKUP($B2460,'로템1,2단계-고장설명'!$B$4:$O$341,COLUMN()-16,FALSE),"")</f>
        <v>Rotem</v>
      </c>
    </row>
    <row r="2461" spans="1:30" x14ac:dyDescent="0.4">
      <c r="A2461" s="60">
        <v>2459</v>
      </c>
      <c r="B2461" s="60">
        <v>518</v>
      </c>
      <c r="C2461" s="61" t="s">
        <v>17462</v>
      </c>
      <c r="D2461" s="60" t="s">
        <v>3662</v>
      </c>
      <c r="E2461" s="60">
        <v>6</v>
      </c>
      <c r="F2461" s="60" t="s">
        <v>12000</v>
      </c>
      <c r="G2461" s="60" t="s">
        <v>3034</v>
      </c>
      <c r="H2461" s="57"/>
      <c r="L2461" s="62">
        <v>2459</v>
      </c>
      <c r="M2461" s="140">
        <f t="shared" si="228"/>
        <v>518</v>
      </c>
      <c r="N2461" s="62">
        <f t="shared" si="229"/>
        <v>518</v>
      </c>
      <c r="O2461" s="62" t="str">
        <f t="shared" si="230"/>
        <v>DCU#6 6위(L3)-출입문 Enable 신호 에러</v>
      </c>
      <c r="P2461" s="62" t="str">
        <f t="shared" si="231"/>
        <v>M3</v>
      </c>
      <c r="Q2461" s="62" t="str">
        <f t="shared" si="232"/>
        <v>W</v>
      </c>
      <c r="R2461" s="62" t="str">
        <f>IFERROR(VLOOKUP($B2461,'로템1,2단계-고장설명'!$B$4:$O$341,COLUMN()-16,FALSE),"")</f>
        <v>DCU-출입문 Enable 신호 에러</v>
      </c>
      <c r="S2461" s="62" t="str">
        <f>IFERROR(VLOOKUP($B2461,'로템1,2단계-고장설명'!$B$4:$O$341,COLUMN()-16,FALSE),"")</f>
        <v>W</v>
      </c>
      <c r="T2461" s="62" t="str">
        <f t="shared" si="233"/>
        <v>DCU</v>
      </c>
      <c r="U2461" s="62" t="str">
        <f>IFERROR(VLOOKUP($B2461,'로템1,2단계-고장설명'!$B$4:$O$341,COLUMN()-16,FALSE),"")</f>
        <v>DCU의 RS485 데이터 중 DCU-TCMS SD TEXT5의 Bit6 "Enable signal error” 신호가 "1"이 되면 검지.</v>
      </c>
      <c r="V2461" s="62" t="str">
        <f>IFERROR(VLOOKUP($B2461,'로템1,2단계-고장설명'!$B$4:$O$341,COLUMN()-16,FALSE),"")</f>
        <v>DCU 출입문 Enable 신호 에러 고장 현시(출입문 열림은 불가능하고 닫힘은 가능)</v>
      </c>
      <c r="W2461" s="62" t="str">
        <f>IFERROR(VLOOKUP($B2461,'로템1,2단계-고장설명'!$B$4:$O$341,COLUMN()-16,FALSE),"")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61" s="62" t="str">
        <f>IFERROR(VLOOKUP($B2461,'로템1,2단계-고장설명'!$B$4:$O$341,COLUMN()-16,FALSE),"")</f>
        <v>해당출입문 enable 신호 수신</v>
      </c>
      <c r="Y2461" s="62" t="str">
        <f>IFERROR(VLOOKUP($B2461,'로템1,2단계-고장설명'!$B$4:$O$341,COLUMN()-16,FALSE),"")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61" s="62" t="str">
        <f>IFERROR(VLOOKUP($B2461,'로템1,2단계-고장설명'!$B$4:$O$341,COLUMN()-16,FALSE),"")</f>
        <v/>
      </c>
      <c r="AA2461" s="62" t="str">
        <f>IFERROR(VLOOKUP($B2461,'로템1,2단계-고장설명'!$B$4:$O$341,COLUMN()-16,FALSE),"")</f>
        <v>1단계40량, 2단계48량</v>
      </c>
      <c r="AB2461" s="62" t="str">
        <f>IFERROR(VLOOKUP($B2461,'로템1,2단계-고장설명'!$B$4:$O$341,COLUMN()-16,FALSE),"")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61" s="62" t="str">
        <f>IFERROR(VLOOKUP($B2461,'로템1,2단계-고장설명'!$B$4:$O$341,COLUMN()-16,FALSE),"")</f>
        <v>2,3,4</v>
      </c>
      <c r="AD2461" s="62" t="str">
        <f>IFERROR(VLOOKUP($B2461,'로템1,2단계-고장설명'!$B$4:$O$341,COLUMN()-16,FALSE),"")</f>
        <v>Rotem</v>
      </c>
    </row>
    <row r="2462" spans="1:30" x14ac:dyDescent="0.4">
      <c r="A2462" s="60">
        <v>2460</v>
      </c>
      <c r="B2462" s="60">
        <v>519</v>
      </c>
      <c r="C2462" s="61" t="s">
        <v>17463</v>
      </c>
      <c r="D2462" s="60" t="s">
        <v>3662</v>
      </c>
      <c r="E2462" s="60">
        <v>6</v>
      </c>
      <c r="F2462" s="60" t="s">
        <v>12000</v>
      </c>
      <c r="G2462" s="60" t="s">
        <v>3034</v>
      </c>
      <c r="H2462" s="57"/>
      <c r="L2462" s="62">
        <v>2460</v>
      </c>
      <c r="M2462" s="140">
        <f t="shared" ref="M2462:M2525" si="234">B2462</f>
        <v>519</v>
      </c>
      <c r="N2462" s="62">
        <f t="shared" ref="N2462:N2525" si="235">INT(B2462)</f>
        <v>519</v>
      </c>
      <c r="O2462" s="62" t="str">
        <f t="shared" ref="O2462:O2525" si="236">C2462</f>
        <v>DCU#6 6위(L3)-ZVR 신호 에러</v>
      </c>
      <c r="P2462" s="62" t="str">
        <f t="shared" ref="P2462:P2525" si="237">D2462</f>
        <v>M3</v>
      </c>
      <c r="Q2462" s="62" t="str">
        <f t="shared" ref="Q2462:Q2525" si="238">G2462</f>
        <v>W</v>
      </c>
      <c r="R2462" s="62" t="str">
        <f>IFERROR(VLOOKUP($B2462,'로템1,2단계-고장설명'!$B$4:$O$341,COLUMN()-16,FALSE),"")</f>
        <v>DCU-출입문 ZVR 신호 에러</v>
      </c>
      <c r="S2462" s="62" t="str">
        <f>IFERROR(VLOOKUP($B2462,'로템1,2단계-고장설명'!$B$4:$O$341,COLUMN()-16,FALSE),"")</f>
        <v>W</v>
      </c>
      <c r="T2462" s="62" t="str">
        <f t="shared" ref="T2462:T2525" si="239">F2462</f>
        <v>DCU</v>
      </c>
      <c r="U2462" s="62" t="str">
        <f>IFERROR(VLOOKUP($B2462,'로템1,2단계-고장설명'!$B$4:$O$341,COLUMN()-16,FALSE),"")</f>
        <v>DCU의 RS485 데이터 중 DCU-TCMS SD TEXT5의 Bit7 "ZVR signal error” 신호가 "1"이 되면 검지.</v>
      </c>
      <c r="V2462" s="62" t="str">
        <f>IFERROR(VLOOKUP($B2462,'로템1,2단계-고장설명'!$B$4:$O$341,COLUMN()-16,FALSE),"")</f>
        <v>출입문이 강제로 닫히게 되고, 열림은 불가능</v>
      </c>
      <c r="W2462" s="62" t="str">
        <f>IFERROR(VLOOKUP($B2462,'로템1,2단계-고장설명'!$B$4:$O$341,COLUMN()-16,FALSE),"")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62" s="62" t="str">
        <f>IFERROR(VLOOKUP($B2462,'로템1,2단계-고장설명'!$B$4:$O$341,COLUMN()-16,FALSE),"")</f>
        <v>해당출입문 ZVR 신호 수신</v>
      </c>
      <c r="Y2462" s="62" t="str">
        <f>IFERROR(VLOOKUP($B2462,'로템1,2단계-고장설명'!$B$4:$O$341,COLUMN()-16,FALSE),"")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62" s="62" t="str">
        <f>IFERROR(VLOOKUP($B2462,'로템1,2단계-고장설명'!$B$4:$O$341,COLUMN()-16,FALSE),"")</f>
        <v/>
      </c>
      <c r="AA2462" s="62" t="str">
        <f>IFERROR(VLOOKUP($B2462,'로템1,2단계-고장설명'!$B$4:$O$341,COLUMN()-16,FALSE),"")</f>
        <v>1단계40량, 2단계48량</v>
      </c>
      <c r="AB2462" s="62" t="str">
        <f>IFERROR(VLOOKUP($B2462,'로템1,2단계-고장설명'!$B$4:$O$341,COLUMN()-16,FALSE),"")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62" s="62" t="str">
        <f>IFERROR(VLOOKUP($B2462,'로템1,2단계-고장설명'!$B$4:$O$341,COLUMN()-16,FALSE),"")</f>
        <v>2,3,4</v>
      </c>
      <c r="AD2462" s="62" t="str">
        <f>IFERROR(VLOOKUP($B2462,'로템1,2단계-고장설명'!$B$4:$O$341,COLUMN()-16,FALSE),"")</f>
        <v>Rotem</v>
      </c>
    </row>
    <row r="2463" spans="1:30" x14ac:dyDescent="0.4">
      <c r="A2463" s="60">
        <v>2461</v>
      </c>
      <c r="B2463" s="60">
        <v>520</v>
      </c>
      <c r="C2463" s="61" t="s">
        <v>17464</v>
      </c>
      <c r="D2463" s="60" t="s">
        <v>3662</v>
      </c>
      <c r="E2463" s="60">
        <v>6</v>
      </c>
      <c r="F2463" s="60" t="s">
        <v>12000</v>
      </c>
      <c r="G2463" s="60" t="s">
        <v>2837</v>
      </c>
      <c r="H2463" s="57"/>
      <c r="L2463" s="62">
        <v>2461</v>
      </c>
      <c r="M2463" s="140">
        <f t="shared" si="234"/>
        <v>520</v>
      </c>
      <c r="N2463" s="62">
        <f t="shared" si="235"/>
        <v>520</v>
      </c>
      <c r="O2463" s="62" t="str">
        <f t="shared" si="236"/>
        <v>DCU#6 6위(L3)-이중계 절체 동작</v>
      </c>
      <c r="P2463" s="62" t="str">
        <f t="shared" si="237"/>
        <v>M3</v>
      </c>
      <c r="Q2463" s="62" t="str">
        <f t="shared" si="238"/>
        <v>C</v>
      </c>
      <c r="R2463" s="62" t="str">
        <f>IFERROR(VLOOKUP($B2463,'로템1,2단계-고장설명'!$B$4:$O$341,COLUMN()-16,FALSE),"")</f>
        <v>DCU-이중계 절체 동작</v>
      </c>
      <c r="S2463" s="62" t="str">
        <f>IFERROR(VLOOKUP($B2463,'로템1,2단계-고장설명'!$B$4:$O$341,COLUMN()-16,FALSE),"")</f>
        <v>C</v>
      </c>
      <c r="T2463" s="62" t="str">
        <f t="shared" si="239"/>
        <v>DCU</v>
      </c>
      <c r="U2463" s="62" t="str">
        <f>IFERROR(VLOOKUP($B2463,'로템1,2단계-고장설명'!$B$4:$O$341,COLUMN()-16,FALSE),"")</f>
        <v>DCU의 RS485 데이터 중 DCU-TCMS SD TEXT2의 Bit3 "Module switchover' 신호가 "1"이 되면 검지.</v>
      </c>
      <c r="V2463" s="62" t="str">
        <f>IFERROR(VLOOKUP($B2463,'로템1,2단계-고장설명'!$B$4:$O$341,COLUMN()-16,FALSE),"")</f>
        <v>이중계절체동작</v>
      </c>
      <c r="W2463" s="62" t="str">
        <f>IFERROR(VLOOKUP($B2463,'로템1,2단계-고장설명'!$B$4:$O$341,COLUMN()-16,FALSE),"")</f>
        <v>1) 해당 출입문의 'A'모듈에서 중고장 (모터/인코더 에러) 이 발생된 경우
2) DCU의 'A'모듈 또는 'B'모듈의 전원이 꺼진 경우</v>
      </c>
      <c r="X2463" s="62" t="str">
        <f>IFERROR(VLOOKUP($B2463,'로템1,2단계-고장설명'!$B$4:$O$341,COLUMN()-16,FALSE),"")</f>
        <v>중고장 에러 소거 후 하고 DCU 전원을 리셋</v>
      </c>
      <c r="Y2463" s="62" t="str">
        <f>IFERROR(VLOOKUP($B2463,'로템1,2단계-고장설명'!$B$4:$O$341,COLUMN()-16,FALSE),"")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63" s="62" t="str">
        <f>IFERROR(VLOOKUP($B2463,'로템1,2단계-고장설명'!$B$4:$O$341,COLUMN()-16,FALSE),"")</f>
        <v/>
      </c>
      <c r="AA2463" s="62" t="str">
        <f>IFERROR(VLOOKUP($B2463,'로템1,2단계-고장설명'!$B$4:$O$341,COLUMN()-16,FALSE),"")</f>
        <v>1단계40량, 2단계48량</v>
      </c>
      <c r="AB2463" s="62" t="str">
        <f>IFERROR(VLOOKUP($B2463,'로템1,2단계-고장설명'!$B$4:$O$341,COLUMN()-16,FALSE),"")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63" s="62" t="str">
        <f>IFERROR(VLOOKUP($B2463,'로템1,2단계-고장설명'!$B$4:$O$341,COLUMN()-16,FALSE),"")</f>
        <v>2,3,4</v>
      </c>
      <c r="AD2463" s="62" t="str">
        <f>IFERROR(VLOOKUP($B2463,'로템1,2단계-고장설명'!$B$4:$O$341,COLUMN()-16,FALSE),"")</f>
        <v>Rotem</v>
      </c>
    </row>
    <row r="2464" spans="1:30" x14ac:dyDescent="0.4">
      <c r="A2464" s="60">
        <v>2462</v>
      </c>
      <c r="B2464" s="60">
        <v>518</v>
      </c>
      <c r="C2464" s="61" t="s">
        <v>17465</v>
      </c>
      <c r="D2464" s="60" t="s">
        <v>3662</v>
      </c>
      <c r="E2464" s="60">
        <v>6</v>
      </c>
      <c r="F2464" s="60" t="s">
        <v>12000</v>
      </c>
      <c r="G2464" s="60" t="s">
        <v>3034</v>
      </c>
      <c r="H2464" s="57"/>
      <c r="L2464" s="62">
        <v>2462</v>
      </c>
      <c r="M2464" s="140">
        <f t="shared" si="234"/>
        <v>518</v>
      </c>
      <c r="N2464" s="62">
        <f t="shared" si="235"/>
        <v>518</v>
      </c>
      <c r="O2464" s="62" t="str">
        <f t="shared" si="236"/>
        <v>DCU#6 1위(R1)-출입문 Enable 신호 에러</v>
      </c>
      <c r="P2464" s="62" t="str">
        <f t="shared" si="237"/>
        <v>M3</v>
      </c>
      <c r="Q2464" s="62" t="str">
        <f t="shared" si="238"/>
        <v>W</v>
      </c>
      <c r="R2464" s="62" t="str">
        <f>IFERROR(VLOOKUP($B2464,'로템1,2단계-고장설명'!$B$4:$O$341,COLUMN()-16,FALSE),"")</f>
        <v>DCU-출입문 Enable 신호 에러</v>
      </c>
      <c r="S2464" s="62" t="str">
        <f>IFERROR(VLOOKUP($B2464,'로템1,2단계-고장설명'!$B$4:$O$341,COLUMN()-16,FALSE),"")</f>
        <v>W</v>
      </c>
      <c r="T2464" s="62" t="str">
        <f t="shared" si="239"/>
        <v>DCU</v>
      </c>
      <c r="U2464" s="62" t="str">
        <f>IFERROR(VLOOKUP($B2464,'로템1,2단계-고장설명'!$B$4:$O$341,COLUMN()-16,FALSE),"")</f>
        <v>DCU의 RS485 데이터 중 DCU-TCMS SD TEXT5의 Bit6 "Enable signal error” 신호가 "1"이 되면 검지.</v>
      </c>
      <c r="V2464" s="62" t="str">
        <f>IFERROR(VLOOKUP($B2464,'로템1,2단계-고장설명'!$B$4:$O$341,COLUMN()-16,FALSE),"")</f>
        <v>DCU 출입문 Enable 신호 에러 고장 현시(출입문 열림은 불가능하고 닫힘은 가능)</v>
      </c>
      <c r="W2464" s="62" t="str">
        <f>IFERROR(VLOOKUP($B2464,'로템1,2단계-고장설명'!$B$4:$O$341,COLUMN()-16,FALSE),"")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64" s="62" t="str">
        <f>IFERROR(VLOOKUP($B2464,'로템1,2단계-고장설명'!$B$4:$O$341,COLUMN()-16,FALSE),"")</f>
        <v>해당출입문 enable 신호 수신</v>
      </c>
      <c r="Y2464" s="62" t="str">
        <f>IFERROR(VLOOKUP($B2464,'로템1,2단계-고장설명'!$B$4:$O$341,COLUMN()-16,FALSE),"")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64" s="62" t="str">
        <f>IFERROR(VLOOKUP($B2464,'로템1,2단계-고장설명'!$B$4:$O$341,COLUMN()-16,FALSE),"")</f>
        <v/>
      </c>
      <c r="AA2464" s="62" t="str">
        <f>IFERROR(VLOOKUP($B2464,'로템1,2단계-고장설명'!$B$4:$O$341,COLUMN()-16,FALSE),"")</f>
        <v>1단계40량, 2단계48량</v>
      </c>
      <c r="AB2464" s="62" t="str">
        <f>IFERROR(VLOOKUP($B2464,'로템1,2단계-고장설명'!$B$4:$O$341,COLUMN()-16,FALSE),"")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64" s="62" t="str">
        <f>IFERROR(VLOOKUP($B2464,'로템1,2단계-고장설명'!$B$4:$O$341,COLUMN()-16,FALSE),"")</f>
        <v>2,3,4</v>
      </c>
      <c r="AD2464" s="62" t="str">
        <f>IFERROR(VLOOKUP($B2464,'로템1,2단계-고장설명'!$B$4:$O$341,COLUMN()-16,FALSE),"")</f>
        <v>Rotem</v>
      </c>
    </row>
    <row r="2465" spans="1:30" x14ac:dyDescent="0.4">
      <c r="A2465" s="60">
        <v>2463</v>
      </c>
      <c r="B2465" s="60">
        <v>519</v>
      </c>
      <c r="C2465" s="61" t="s">
        <v>17466</v>
      </c>
      <c r="D2465" s="60" t="s">
        <v>3662</v>
      </c>
      <c r="E2465" s="60">
        <v>6</v>
      </c>
      <c r="F2465" s="60" t="s">
        <v>12000</v>
      </c>
      <c r="G2465" s="60" t="s">
        <v>3034</v>
      </c>
      <c r="H2465" s="57"/>
      <c r="L2465" s="62">
        <v>2463</v>
      </c>
      <c r="M2465" s="140">
        <f t="shared" si="234"/>
        <v>519</v>
      </c>
      <c r="N2465" s="62">
        <f t="shared" si="235"/>
        <v>519</v>
      </c>
      <c r="O2465" s="62" t="str">
        <f t="shared" si="236"/>
        <v>DCU#6 1위(R1)-ZVR 신호 에러</v>
      </c>
      <c r="P2465" s="62" t="str">
        <f t="shared" si="237"/>
        <v>M3</v>
      </c>
      <c r="Q2465" s="62" t="str">
        <f t="shared" si="238"/>
        <v>W</v>
      </c>
      <c r="R2465" s="62" t="str">
        <f>IFERROR(VLOOKUP($B2465,'로템1,2단계-고장설명'!$B$4:$O$341,COLUMN()-16,FALSE),"")</f>
        <v>DCU-출입문 ZVR 신호 에러</v>
      </c>
      <c r="S2465" s="62" t="str">
        <f>IFERROR(VLOOKUP($B2465,'로템1,2단계-고장설명'!$B$4:$O$341,COLUMN()-16,FALSE),"")</f>
        <v>W</v>
      </c>
      <c r="T2465" s="62" t="str">
        <f t="shared" si="239"/>
        <v>DCU</v>
      </c>
      <c r="U2465" s="62" t="str">
        <f>IFERROR(VLOOKUP($B2465,'로템1,2단계-고장설명'!$B$4:$O$341,COLUMN()-16,FALSE),"")</f>
        <v>DCU의 RS485 데이터 중 DCU-TCMS SD TEXT5의 Bit7 "ZVR signal error” 신호가 "1"이 되면 검지.</v>
      </c>
      <c r="V2465" s="62" t="str">
        <f>IFERROR(VLOOKUP($B2465,'로템1,2단계-고장설명'!$B$4:$O$341,COLUMN()-16,FALSE),"")</f>
        <v>출입문이 강제로 닫히게 되고, 열림은 불가능</v>
      </c>
      <c r="W2465" s="62" t="str">
        <f>IFERROR(VLOOKUP($B2465,'로템1,2단계-고장설명'!$B$4:$O$341,COLUMN()-16,FALSE),"")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65" s="62" t="str">
        <f>IFERROR(VLOOKUP($B2465,'로템1,2단계-고장설명'!$B$4:$O$341,COLUMN()-16,FALSE),"")</f>
        <v>해당출입문 ZVR 신호 수신</v>
      </c>
      <c r="Y2465" s="62" t="str">
        <f>IFERROR(VLOOKUP($B2465,'로템1,2단계-고장설명'!$B$4:$O$341,COLUMN()-16,FALSE),"")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65" s="62" t="str">
        <f>IFERROR(VLOOKUP($B2465,'로템1,2단계-고장설명'!$B$4:$O$341,COLUMN()-16,FALSE),"")</f>
        <v/>
      </c>
      <c r="AA2465" s="62" t="str">
        <f>IFERROR(VLOOKUP($B2465,'로템1,2단계-고장설명'!$B$4:$O$341,COLUMN()-16,FALSE),"")</f>
        <v>1단계40량, 2단계48량</v>
      </c>
      <c r="AB2465" s="62" t="str">
        <f>IFERROR(VLOOKUP($B2465,'로템1,2단계-고장설명'!$B$4:$O$341,COLUMN()-16,FALSE),"")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65" s="62" t="str">
        <f>IFERROR(VLOOKUP($B2465,'로템1,2단계-고장설명'!$B$4:$O$341,COLUMN()-16,FALSE),"")</f>
        <v>2,3,4</v>
      </c>
      <c r="AD2465" s="62" t="str">
        <f>IFERROR(VLOOKUP($B2465,'로템1,2단계-고장설명'!$B$4:$O$341,COLUMN()-16,FALSE),"")</f>
        <v>Rotem</v>
      </c>
    </row>
    <row r="2466" spans="1:30" x14ac:dyDescent="0.4">
      <c r="A2466" s="60">
        <v>2464</v>
      </c>
      <c r="B2466" s="60">
        <v>520</v>
      </c>
      <c r="C2466" s="61" t="s">
        <v>17467</v>
      </c>
      <c r="D2466" s="60" t="s">
        <v>3662</v>
      </c>
      <c r="E2466" s="60">
        <v>6</v>
      </c>
      <c r="F2466" s="60" t="s">
        <v>12000</v>
      </c>
      <c r="G2466" s="60" t="s">
        <v>2837</v>
      </c>
      <c r="H2466" s="57"/>
      <c r="L2466" s="62">
        <v>2464</v>
      </c>
      <c r="M2466" s="140">
        <f t="shared" si="234"/>
        <v>520</v>
      </c>
      <c r="N2466" s="62">
        <f t="shared" si="235"/>
        <v>520</v>
      </c>
      <c r="O2466" s="62" t="str">
        <f t="shared" si="236"/>
        <v>DCU#6 1위(R1)-이중계 절체 동작</v>
      </c>
      <c r="P2466" s="62" t="str">
        <f t="shared" si="237"/>
        <v>M3</v>
      </c>
      <c r="Q2466" s="62" t="str">
        <f t="shared" si="238"/>
        <v>C</v>
      </c>
      <c r="R2466" s="62" t="str">
        <f>IFERROR(VLOOKUP($B2466,'로템1,2단계-고장설명'!$B$4:$O$341,COLUMN()-16,FALSE),"")</f>
        <v>DCU-이중계 절체 동작</v>
      </c>
      <c r="S2466" s="62" t="str">
        <f>IFERROR(VLOOKUP($B2466,'로템1,2단계-고장설명'!$B$4:$O$341,COLUMN()-16,FALSE),"")</f>
        <v>C</v>
      </c>
      <c r="T2466" s="62" t="str">
        <f t="shared" si="239"/>
        <v>DCU</v>
      </c>
      <c r="U2466" s="62" t="str">
        <f>IFERROR(VLOOKUP($B2466,'로템1,2단계-고장설명'!$B$4:$O$341,COLUMN()-16,FALSE),"")</f>
        <v>DCU의 RS485 데이터 중 DCU-TCMS SD TEXT2의 Bit3 "Module switchover' 신호가 "1"이 되면 검지.</v>
      </c>
      <c r="V2466" s="62" t="str">
        <f>IFERROR(VLOOKUP($B2466,'로템1,2단계-고장설명'!$B$4:$O$341,COLUMN()-16,FALSE),"")</f>
        <v>이중계절체동작</v>
      </c>
      <c r="W2466" s="62" t="str">
        <f>IFERROR(VLOOKUP($B2466,'로템1,2단계-고장설명'!$B$4:$O$341,COLUMN()-16,FALSE),"")</f>
        <v>1) 해당 출입문의 'A'모듈에서 중고장 (모터/인코더 에러) 이 발생된 경우
2) DCU의 'A'모듈 또는 'B'모듈의 전원이 꺼진 경우</v>
      </c>
      <c r="X2466" s="62" t="str">
        <f>IFERROR(VLOOKUP($B2466,'로템1,2단계-고장설명'!$B$4:$O$341,COLUMN()-16,FALSE),"")</f>
        <v>중고장 에러 소거 후 하고 DCU 전원을 리셋</v>
      </c>
      <c r="Y2466" s="62" t="str">
        <f>IFERROR(VLOOKUP($B2466,'로템1,2단계-고장설명'!$B$4:$O$341,COLUMN()-16,FALSE),"")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66" s="62" t="str">
        <f>IFERROR(VLOOKUP($B2466,'로템1,2단계-고장설명'!$B$4:$O$341,COLUMN()-16,FALSE),"")</f>
        <v/>
      </c>
      <c r="AA2466" s="62" t="str">
        <f>IFERROR(VLOOKUP($B2466,'로템1,2단계-고장설명'!$B$4:$O$341,COLUMN()-16,FALSE),"")</f>
        <v>1단계40량, 2단계48량</v>
      </c>
      <c r="AB2466" s="62" t="str">
        <f>IFERROR(VLOOKUP($B2466,'로템1,2단계-고장설명'!$B$4:$O$341,COLUMN()-16,FALSE),"")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66" s="62" t="str">
        <f>IFERROR(VLOOKUP($B2466,'로템1,2단계-고장설명'!$B$4:$O$341,COLUMN()-16,FALSE),"")</f>
        <v>2,3,4</v>
      </c>
      <c r="AD2466" s="62" t="str">
        <f>IFERROR(VLOOKUP($B2466,'로템1,2단계-고장설명'!$B$4:$O$341,COLUMN()-16,FALSE),"")</f>
        <v>Rotem</v>
      </c>
    </row>
    <row r="2467" spans="1:30" x14ac:dyDescent="0.4">
      <c r="A2467" s="60">
        <v>2465</v>
      </c>
      <c r="B2467" s="60">
        <v>518</v>
      </c>
      <c r="C2467" s="61" t="s">
        <v>17468</v>
      </c>
      <c r="D2467" s="60" t="s">
        <v>3662</v>
      </c>
      <c r="E2467" s="60">
        <v>6</v>
      </c>
      <c r="F2467" s="60" t="s">
        <v>12000</v>
      </c>
      <c r="G2467" s="60" t="s">
        <v>3034</v>
      </c>
      <c r="H2467" s="57"/>
      <c r="L2467" s="62">
        <v>2465</v>
      </c>
      <c r="M2467" s="140">
        <f t="shared" si="234"/>
        <v>518</v>
      </c>
      <c r="N2467" s="62">
        <f t="shared" si="235"/>
        <v>518</v>
      </c>
      <c r="O2467" s="62" t="str">
        <f t="shared" si="236"/>
        <v>DCU#6 3위(R2)-출입문 Enable 신호 에러</v>
      </c>
      <c r="P2467" s="62" t="str">
        <f t="shared" si="237"/>
        <v>M3</v>
      </c>
      <c r="Q2467" s="62" t="str">
        <f t="shared" si="238"/>
        <v>W</v>
      </c>
      <c r="R2467" s="62" t="str">
        <f>IFERROR(VLOOKUP($B2467,'로템1,2단계-고장설명'!$B$4:$O$341,COLUMN()-16,FALSE),"")</f>
        <v>DCU-출입문 Enable 신호 에러</v>
      </c>
      <c r="S2467" s="62" t="str">
        <f>IFERROR(VLOOKUP($B2467,'로템1,2단계-고장설명'!$B$4:$O$341,COLUMN()-16,FALSE),"")</f>
        <v>W</v>
      </c>
      <c r="T2467" s="62" t="str">
        <f t="shared" si="239"/>
        <v>DCU</v>
      </c>
      <c r="U2467" s="62" t="str">
        <f>IFERROR(VLOOKUP($B2467,'로템1,2단계-고장설명'!$B$4:$O$341,COLUMN()-16,FALSE),"")</f>
        <v>DCU의 RS485 데이터 중 DCU-TCMS SD TEXT5의 Bit6 "Enable signal error” 신호가 "1"이 되면 검지.</v>
      </c>
      <c r="V2467" s="62" t="str">
        <f>IFERROR(VLOOKUP($B2467,'로템1,2단계-고장설명'!$B$4:$O$341,COLUMN()-16,FALSE),"")</f>
        <v>DCU 출입문 Enable 신호 에러 고장 현시(출입문 열림은 불가능하고 닫힘은 가능)</v>
      </c>
      <c r="W2467" s="62" t="str">
        <f>IFERROR(VLOOKUP($B2467,'로템1,2단계-고장설명'!$B$4:$O$341,COLUMN()-16,FALSE),"")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67" s="62" t="str">
        <f>IFERROR(VLOOKUP($B2467,'로템1,2단계-고장설명'!$B$4:$O$341,COLUMN()-16,FALSE),"")</f>
        <v>해당출입문 enable 신호 수신</v>
      </c>
      <c r="Y2467" s="62" t="str">
        <f>IFERROR(VLOOKUP($B2467,'로템1,2단계-고장설명'!$B$4:$O$341,COLUMN()-16,FALSE),"")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67" s="62" t="str">
        <f>IFERROR(VLOOKUP($B2467,'로템1,2단계-고장설명'!$B$4:$O$341,COLUMN()-16,FALSE),"")</f>
        <v/>
      </c>
      <c r="AA2467" s="62" t="str">
        <f>IFERROR(VLOOKUP($B2467,'로템1,2단계-고장설명'!$B$4:$O$341,COLUMN()-16,FALSE),"")</f>
        <v>1단계40량, 2단계48량</v>
      </c>
      <c r="AB2467" s="62" t="str">
        <f>IFERROR(VLOOKUP($B2467,'로템1,2단계-고장설명'!$B$4:$O$341,COLUMN()-16,FALSE),"")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67" s="62" t="str">
        <f>IFERROR(VLOOKUP($B2467,'로템1,2단계-고장설명'!$B$4:$O$341,COLUMN()-16,FALSE),"")</f>
        <v>2,3,4</v>
      </c>
      <c r="AD2467" s="62" t="str">
        <f>IFERROR(VLOOKUP($B2467,'로템1,2단계-고장설명'!$B$4:$O$341,COLUMN()-16,FALSE),"")</f>
        <v>Rotem</v>
      </c>
    </row>
    <row r="2468" spans="1:30" x14ac:dyDescent="0.4">
      <c r="A2468" s="60">
        <v>2466</v>
      </c>
      <c r="B2468" s="60">
        <v>519</v>
      </c>
      <c r="C2468" s="61" t="s">
        <v>17469</v>
      </c>
      <c r="D2468" s="60" t="s">
        <v>3662</v>
      </c>
      <c r="E2468" s="60">
        <v>6</v>
      </c>
      <c r="F2468" s="60" t="s">
        <v>12000</v>
      </c>
      <c r="G2468" s="60" t="s">
        <v>3034</v>
      </c>
      <c r="H2468" s="57"/>
      <c r="L2468" s="62">
        <v>2466</v>
      </c>
      <c r="M2468" s="140">
        <f t="shared" si="234"/>
        <v>519</v>
      </c>
      <c r="N2468" s="62">
        <f t="shared" si="235"/>
        <v>519</v>
      </c>
      <c r="O2468" s="62" t="str">
        <f t="shared" si="236"/>
        <v>DCU#6 3위(R2)-ZVR 신호 에러</v>
      </c>
      <c r="P2468" s="62" t="str">
        <f t="shared" si="237"/>
        <v>M3</v>
      </c>
      <c r="Q2468" s="62" t="str">
        <f t="shared" si="238"/>
        <v>W</v>
      </c>
      <c r="R2468" s="62" t="str">
        <f>IFERROR(VLOOKUP($B2468,'로템1,2단계-고장설명'!$B$4:$O$341,COLUMN()-16,FALSE),"")</f>
        <v>DCU-출입문 ZVR 신호 에러</v>
      </c>
      <c r="S2468" s="62" t="str">
        <f>IFERROR(VLOOKUP($B2468,'로템1,2단계-고장설명'!$B$4:$O$341,COLUMN()-16,FALSE),"")</f>
        <v>W</v>
      </c>
      <c r="T2468" s="62" t="str">
        <f t="shared" si="239"/>
        <v>DCU</v>
      </c>
      <c r="U2468" s="62" t="str">
        <f>IFERROR(VLOOKUP($B2468,'로템1,2단계-고장설명'!$B$4:$O$341,COLUMN()-16,FALSE),"")</f>
        <v>DCU의 RS485 데이터 중 DCU-TCMS SD TEXT5의 Bit7 "ZVR signal error” 신호가 "1"이 되면 검지.</v>
      </c>
      <c r="V2468" s="62" t="str">
        <f>IFERROR(VLOOKUP($B2468,'로템1,2단계-고장설명'!$B$4:$O$341,COLUMN()-16,FALSE),"")</f>
        <v>출입문이 강제로 닫히게 되고, 열림은 불가능</v>
      </c>
      <c r="W2468" s="62" t="str">
        <f>IFERROR(VLOOKUP($B2468,'로템1,2단계-고장설명'!$B$4:$O$341,COLUMN()-16,FALSE),"")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68" s="62" t="str">
        <f>IFERROR(VLOOKUP($B2468,'로템1,2단계-고장설명'!$B$4:$O$341,COLUMN()-16,FALSE),"")</f>
        <v>해당출입문 ZVR 신호 수신</v>
      </c>
      <c r="Y2468" s="62" t="str">
        <f>IFERROR(VLOOKUP($B2468,'로템1,2단계-고장설명'!$B$4:$O$341,COLUMN()-16,FALSE),"")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68" s="62" t="str">
        <f>IFERROR(VLOOKUP($B2468,'로템1,2단계-고장설명'!$B$4:$O$341,COLUMN()-16,FALSE),"")</f>
        <v/>
      </c>
      <c r="AA2468" s="62" t="str">
        <f>IFERROR(VLOOKUP($B2468,'로템1,2단계-고장설명'!$B$4:$O$341,COLUMN()-16,FALSE),"")</f>
        <v>1단계40량, 2단계48량</v>
      </c>
      <c r="AB2468" s="62" t="str">
        <f>IFERROR(VLOOKUP($B2468,'로템1,2단계-고장설명'!$B$4:$O$341,COLUMN()-16,FALSE),"")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68" s="62" t="str">
        <f>IFERROR(VLOOKUP($B2468,'로템1,2단계-고장설명'!$B$4:$O$341,COLUMN()-16,FALSE),"")</f>
        <v>2,3,4</v>
      </c>
      <c r="AD2468" s="62" t="str">
        <f>IFERROR(VLOOKUP($B2468,'로템1,2단계-고장설명'!$B$4:$O$341,COLUMN()-16,FALSE),"")</f>
        <v>Rotem</v>
      </c>
    </row>
    <row r="2469" spans="1:30" x14ac:dyDescent="0.4">
      <c r="A2469" s="60">
        <v>2467</v>
      </c>
      <c r="B2469" s="60">
        <v>520</v>
      </c>
      <c r="C2469" s="61" t="s">
        <v>17470</v>
      </c>
      <c r="D2469" s="60" t="s">
        <v>3662</v>
      </c>
      <c r="E2469" s="60">
        <v>6</v>
      </c>
      <c r="F2469" s="60" t="s">
        <v>12000</v>
      </c>
      <c r="G2469" s="60" t="s">
        <v>2837</v>
      </c>
      <c r="H2469" s="57"/>
      <c r="L2469" s="62">
        <v>2467</v>
      </c>
      <c r="M2469" s="140">
        <f t="shared" si="234"/>
        <v>520</v>
      </c>
      <c r="N2469" s="62">
        <f t="shared" si="235"/>
        <v>520</v>
      </c>
      <c r="O2469" s="62" t="str">
        <f t="shared" si="236"/>
        <v>DCU#6 3위(R2)-이중계 절체 동작</v>
      </c>
      <c r="P2469" s="62" t="str">
        <f t="shared" si="237"/>
        <v>M3</v>
      </c>
      <c r="Q2469" s="62" t="str">
        <f t="shared" si="238"/>
        <v>C</v>
      </c>
      <c r="R2469" s="62" t="str">
        <f>IFERROR(VLOOKUP($B2469,'로템1,2단계-고장설명'!$B$4:$O$341,COLUMN()-16,FALSE),"")</f>
        <v>DCU-이중계 절체 동작</v>
      </c>
      <c r="S2469" s="62" t="str">
        <f>IFERROR(VLOOKUP($B2469,'로템1,2단계-고장설명'!$B$4:$O$341,COLUMN()-16,FALSE),"")</f>
        <v>C</v>
      </c>
      <c r="T2469" s="62" t="str">
        <f t="shared" si="239"/>
        <v>DCU</v>
      </c>
      <c r="U2469" s="62" t="str">
        <f>IFERROR(VLOOKUP($B2469,'로템1,2단계-고장설명'!$B$4:$O$341,COLUMN()-16,FALSE),"")</f>
        <v>DCU의 RS485 데이터 중 DCU-TCMS SD TEXT2의 Bit3 "Module switchover' 신호가 "1"이 되면 검지.</v>
      </c>
      <c r="V2469" s="62" t="str">
        <f>IFERROR(VLOOKUP($B2469,'로템1,2단계-고장설명'!$B$4:$O$341,COLUMN()-16,FALSE),"")</f>
        <v>이중계절체동작</v>
      </c>
      <c r="W2469" s="62" t="str">
        <f>IFERROR(VLOOKUP($B2469,'로템1,2단계-고장설명'!$B$4:$O$341,COLUMN()-16,FALSE),"")</f>
        <v>1) 해당 출입문의 'A'모듈에서 중고장 (모터/인코더 에러) 이 발생된 경우
2) DCU의 'A'모듈 또는 'B'모듈의 전원이 꺼진 경우</v>
      </c>
      <c r="X2469" s="62" t="str">
        <f>IFERROR(VLOOKUP($B2469,'로템1,2단계-고장설명'!$B$4:$O$341,COLUMN()-16,FALSE),"")</f>
        <v>중고장 에러 소거 후 하고 DCU 전원을 리셋</v>
      </c>
      <c r="Y2469" s="62" t="str">
        <f>IFERROR(VLOOKUP($B2469,'로템1,2단계-고장설명'!$B$4:$O$341,COLUMN()-16,FALSE),"")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69" s="62" t="str">
        <f>IFERROR(VLOOKUP($B2469,'로템1,2단계-고장설명'!$B$4:$O$341,COLUMN()-16,FALSE),"")</f>
        <v/>
      </c>
      <c r="AA2469" s="62" t="str">
        <f>IFERROR(VLOOKUP($B2469,'로템1,2단계-고장설명'!$B$4:$O$341,COLUMN()-16,FALSE),"")</f>
        <v>1단계40량, 2단계48량</v>
      </c>
      <c r="AB2469" s="62" t="str">
        <f>IFERROR(VLOOKUP($B2469,'로템1,2단계-고장설명'!$B$4:$O$341,COLUMN()-16,FALSE),"")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69" s="62" t="str">
        <f>IFERROR(VLOOKUP($B2469,'로템1,2단계-고장설명'!$B$4:$O$341,COLUMN()-16,FALSE),"")</f>
        <v>2,3,4</v>
      </c>
      <c r="AD2469" s="62" t="str">
        <f>IFERROR(VLOOKUP($B2469,'로템1,2단계-고장설명'!$B$4:$O$341,COLUMN()-16,FALSE),"")</f>
        <v>Rotem</v>
      </c>
    </row>
    <row r="2470" spans="1:30" x14ac:dyDescent="0.4">
      <c r="A2470" s="60">
        <v>2468</v>
      </c>
      <c r="B2470" s="60">
        <v>518</v>
      </c>
      <c r="C2470" s="61" t="s">
        <v>17471</v>
      </c>
      <c r="D2470" s="60" t="s">
        <v>3662</v>
      </c>
      <c r="E2470" s="60">
        <v>6</v>
      </c>
      <c r="F2470" s="60" t="s">
        <v>12000</v>
      </c>
      <c r="G2470" s="60" t="s">
        <v>3034</v>
      </c>
      <c r="H2470" s="57"/>
      <c r="L2470" s="62">
        <v>2468</v>
      </c>
      <c r="M2470" s="140">
        <f t="shared" si="234"/>
        <v>518</v>
      </c>
      <c r="N2470" s="62">
        <f t="shared" si="235"/>
        <v>518</v>
      </c>
      <c r="O2470" s="62" t="str">
        <f t="shared" si="236"/>
        <v>DCU#6 5위(R3)-출입문 Enable 신호 에러</v>
      </c>
      <c r="P2470" s="62" t="str">
        <f t="shared" si="237"/>
        <v>M3</v>
      </c>
      <c r="Q2470" s="62" t="str">
        <f t="shared" si="238"/>
        <v>W</v>
      </c>
      <c r="R2470" s="62" t="str">
        <f>IFERROR(VLOOKUP($B2470,'로템1,2단계-고장설명'!$B$4:$O$341,COLUMN()-16,FALSE),"")</f>
        <v>DCU-출입문 Enable 신호 에러</v>
      </c>
      <c r="S2470" s="62" t="str">
        <f>IFERROR(VLOOKUP($B2470,'로템1,2단계-고장설명'!$B$4:$O$341,COLUMN()-16,FALSE),"")</f>
        <v>W</v>
      </c>
      <c r="T2470" s="62" t="str">
        <f t="shared" si="239"/>
        <v>DCU</v>
      </c>
      <c r="U2470" s="62" t="str">
        <f>IFERROR(VLOOKUP($B2470,'로템1,2단계-고장설명'!$B$4:$O$341,COLUMN()-16,FALSE),"")</f>
        <v>DCU의 RS485 데이터 중 DCU-TCMS SD TEXT5의 Bit6 "Enable signal error” 신호가 "1"이 되면 검지.</v>
      </c>
      <c r="V2470" s="62" t="str">
        <f>IFERROR(VLOOKUP($B2470,'로템1,2단계-고장설명'!$B$4:$O$341,COLUMN()-16,FALSE),"")</f>
        <v>DCU 출입문 Enable 신호 에러 고장 현시(출입문 열림은 불가능하고 닫힘은 가능)</v>
      </c>
      <c r="W2470" s="62" t="str">
        <f>IFERROR(VLOOKUP($B2470,'로템1,2단계-고장설명'!$B$4:$O$341,COLUMN()-16,FALSE),"")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70" s="62" t="str">
        <f>IFERROR(VLOOKUP($B2470,'로템1,2단계-고장설명'!$B$4:$O$341,COLUMN()-16,FALSE),"")</f>
        <v>해당출입문 enable 신호 수신</v>
      </c>
      <c r="Y2470" s="62" t="str">
        <f>IFERROR(VLOOKUP($B2470,'로템1,2단계-고장설명'!$B$4:$O$341,COLUMN()-16,FALSE),"")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70" s="62" t="str">
        <f>IFERROR(VLOOKUP($B2470,'로템1,2단계-고장설명'!$B$4:$O$341,COLUMN()-16,FALSE),"")</f>
        <v/>
      </c>
      <c r="AA2470" s="62" t="str">
        <f>IFERROR(VLOOKUP($B2470,'로템1,2단계-고장설명'!$B$4:$O$341,COLUMN()-16,FALSE),"")</f>
        <v>1단계40량, 2단계48량</v>
      </c>
      <c r="AB2470" s="62" t="str">
        <f>IFERROR(VLOOKUP($B2470,'로템1,2단계-고장설명'!$B$4:$O$341,COLUMN()-16,FALSE),"")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70" s="62" t="str">
        <f>IFERROR(VLOOKUP($B2470,'로템1,2단계-고장설명'!$B$4:$O$341,COLUMN()-16,FALSE),"")</f>
        <v>2,3,4</v>
      </c>
      <c r="AD2470" s="62" t="str">
        <f>IFERROR(VLOOKUP($B2470,'로템1,2단계-고장설명'!$B$4:$O$341,COLUMN()-16,FALSE),"")</f>
        <v>Rotem</v>
      </c>
    </row>
    <row r="2471" spans="1:30" x14ac:dyDescent="0.4">
      <c r="A2471" s="60">
        <v>2469</v>
      </c>
      <c r="B2471" s="60">
        <v>519</v>
      </c>
      <c r="C2471" s="61" t="s">
        <v>17472</v>
      </c>
      <c r="D2471" s="60" t="s">
        <v>3662</v>
      </c>
      <c r="E2471" s="60">
        <v>6</v>
      </c>
      <c r="F2471" s="60" t="s">
        <v>12000</v>
      </c>
      <c r="G2471" s="60" t="s">
        <v>3034</v>
      </c>
      <c r="H2471" s="57"/>
      <c r="L2471" s="62">
        <v>2469</v>
      </c>
      <c r="M2471" s="140">
        <f t="shared" si="234"/>
        <v>519</v>
      </c>
      <c r="N2471" s="62">
        <f t="shared" si="235"/>
        <v>519</v>
      </c>
      <c r="O2471" s="62" t="str">
        <f t="shared" si="236"/>
        <v>DCU#6 5위(R3)-ZVR 신호 에러</v>
      </c>
      <c r="P2471" s="62" t="str">
        <f t="shared" si="237"/>
        <v>M3</v>
      </c>
      <c r="Q2471" s="62" t="str">
        <f t="shared" si="238"/>
        <v>W</v>
      </c>
      <c r="R2471" s="62" t="str">
        <f>IFERROR(VLOOKUP($B2471,'로템1,2단계-고장설명'!$B$4:$O$341,COLUMN()-16,FALSE),"")</f>
        <v>DCU-출입문 ZVR 신호 에러</v>
      </c>
      <c r="S2471" s="62" t="str">
        <f>IFERROR(VLOOKUP($B2471,'로템1,2단계-고장설명'!$B$4:$O$341,COLUMN()-16,FALSE),"")</f>
        <v>W</v>
      </c>
      <c r="T2471" s="62" t="str">
        <f t="shared" si="239"/>
        <v>DCU</v>
      </c>
      <c r="U2471" s="62" t="str">
        <f>IFERROR(VLOOKUP($B2471,'로템1,2단계-고장설명'!$B$4:$O$341,COLUMN()-16,FALSE),"")</f>
        <v>DCU의 RS485 데이터 중 DCU-TCMS SD TEXT5의 Bit7 "ZVR signal error” 신호가 "1"이 되면 검지.</v>
      </c>
      <c r="V2471" s="62" t="str">
        <f>IFERROR(VLOOKUP($B2471,'로템1,2단계-고장설명'!$B$4:$O$341,COLUMN()-16,FALSE),"")</f>
        <v>출입문이 강제로 닫히게 되고, 열림은 불가능</v>
      </c>
      <c r="W2471" s="62" t="str">
        <f>IFERROR(VLOOKUP($B2471,'로템1,2단계-고장설명'!$B$4:$O$341,COLUMN()-16,FALSE),"")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71" s="62" t="str">
        <f>IFERROR(VLOOKUP($B2471,'로템1,2단계-고장설명'!$B$4:$O$341,COLUMN()-16,FALSE),"")</f>
        <v>해당출입문 ZVR 신호 수신</v>
      </c>
      <c r="Y2471" s="62" t="str">
        <f>IFERROR(VLOOKUP($B2471,'로템1,2단계-고장설명'!$B$4:$O$341,COLUMN()-16,FALSE),"")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71" s="62" t="str">
        <f>IFERROR(VLOOKUP($B2471,'로템1,2단계-고장설명'!$B$4:$O$341,COLUMN()-16,FALSE),"")</f>
        <v/>
      </c>
      <c r="AA2471" s="62" t="str">
        <f>IFERROR(VLOOKUP($B2471,'로템1,2단계-고장설명'!$B$4:$O$341,COLUMN()-16,FALSE),"")</f>
        <v>1단계40량, 2단계48량</v>
      </c>
      <c r="AB2471" s="62" t="str">
        <f>IFERROR(VLOOKUP($B2471,'로템1,2단계-고장설명'!$B$4:$O$341,COLUMN()-16,FALSE),"")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71" s="62" t="str">
        <f>IFERROR(VLOOKUP($B2471,'로템1,2단계-고장설명'!$B$4:$O$341,COLUMN()-16,FALSE),"")</f>
        <v>2,3,4</v>
      </c>
      <c r="AD2471" s="62" t="str">
        <f>IFERROR(VLOOKUP($B2471,'로템1,2단계-고장설명'!$B$4:$O$341,COLUMN()-16,FALSE),"")</f>
        <v>Rotem</v>
      </c>
    </row>
    <row r="2472" spans="1:30" x14ac:dyDescent="0.4">
      <c r="A2472" s="60">
        <v>2470</v>
      </c>
      <c r="B2472" s="60">
        <v>520</v>
      </c>
      <c r="C2472" s="61" t="s">
        <v>17473</v>
      </c>
      <c r="D2472" s="60" t="s">
        <v>3662</v>
      </c>
      <c r="E2472" s="60">
        <v>6</v>
      </c>
      <c r="F2472" s="60" t="s">
        <v>12000</v>
      </c>
      <c r="G2472" s="60" t="s">
        <v>2837</v>
      </c>
      <c r="H2472" s="57"/>
      <c r="L2472" s="62">
        <v>2470</v>
      </c>
      <c r="M2472" s="140">
        <f t="shared" si="234"/>
        <v>520</v>
      </c>
      <c r="N2472" s="62">
        <f t="shared" si="235"/>
        <v>520</v>
      </c>
      <c r="O2472" s="62" t="str">
        <f t="shared" si="236"/>
        <v>DCU#6 5위(R3)-이중계 절체 동작</v>
      </c>
      <c r="P2472" s="62" t="str">
        <f t="shared" si="237"/>
        <v>M3</v>
      </c>
      <c r="Q2472" s="62" t="str">
        <f t="shared" si="238"/>
        <v>C</v>
      </c>
      <c r="R2472" s="62" t="str">
        <f>IFERROR(VLOOKUP($B2472,'로템1,2단계-고장설명'!$B$4:$O$341,COLUMN()-16,FALSE),"")</f>
        <v>DCU-이중계 절체 동작</v>
      </c>
      <c r="S2472" s="62" t="str">
        <f>IFERROR(VLOOKUP($B2472,'로템1,2단계-고장설명'!$B$4:$O$341,COLUMN()-16,FALSE),"")</f>
        <v>C</v>
      </c>
      <c r="T2472" s="62" t="str">
        <f t="shared" si="239"/>
        <v>DCU</v>
      </c>
      <c r="U2472" s="62" t="str">
        <f>IFERROR(VLOOKUP($B2472,'로템1,2단계-고장설명'!$B$4:$O$341,COLUMN()-16,FALSE),"")</f>
        <v>DCU의 RS485 데이터 중 DCU-TCMS SD TEXT2의 Bit3 "Module switchover' 신호가 "1"이 되면 검지.</v>
      </c>
      <c r="V2472" s="62" t="str">
        <f>IFERROR(VLOOKUP($B2472,'로템1,2단계-고장설명'!$B$4:$O$341,COLUMN()-16,FALSE),"")</f>
        <v>이중계절체동작</v>
      </c>
      <c r="W2472" s="62" t="str">
        <f>IFERROR(VLOOKUP($B2472,'로템1,2단계-고장설명'!$B$4:$O$341,COLUMN()-16,FALSE),"")</f>
        <v>1) 해당 출입문의 'A'모듈에서 중고장 (모터/인코더 에러) 이 발생된 경우
2) DCU의 'A'모듈 또는 'B'모듈의 전원이 꺼진 경우</v>
      </c>
      <c r="X2472" s="62" t="str">
        <f>IFERROR(VLOOKUP($B2472,'로템1,2단계-고장설명'!$B$4:$O$341,COLUMN()-16,FALSE),"")</f>
        <v>중고장 에러 소거 후 하고 DCU 전원을 리셋</v>
      </c>
      <c r="Y2472" s="62" t="str">
        <f>IFERROR(VLOOKUP($B2472,'로템1,2단계-고장설명'!$B$4:$O$341,COLUMN()-16,FALSE),"")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72" s="62" t="str">
        <f>IFERROR(VLOOKUP($B2472,'로템1,2단계-고장설명'!$B$4:$O$341,COLUMN()-16,FALSE),"")</f>
        <v/>
      </c>
      <c r="AA2472" s="62" t="str">
        <f>IFERROR(VLOOKUP($B2472,'로템1,2단계-고장설명'!$B$4:$O$341,COLUMN()-16,FALSE),"")</f>
        <v>1단계40량, 2단계48량</v>
      </c>
      <c r="AB2472" s="62" t="str">
        <f>IFERROR(VLOOKUP($B2472,'로템1,2단계-고장설명'!$B$4:$O$341,COLUMN()-16,FALSE),"")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72" s="62" t="str">
        <f>IFERROR(VLOOKUP($B2472,'로템1,2단계-고장설명'!$B$4:$O$341,COLUMN()-16,FALSE),"")</f>
        <v>2,3,4</v>
      </c>
      <c r="AD2472" s="62" t="str">
        <f>IFERROR(VLOOKUP($B2472,'로템1,2단계-고장설명'!$B$4:$O$341,COLUMN()-16,FALSE),"")</f>
        <v>Rotem</v>
      </c>
    </row>
    <row r="2473" spans="1:30" x14ac:dyDescent="0.4">
      <c r="A2473" s="60">
        <v>2471</v>
      </c>
      <c r="B2473" s="60">
        <v>518</v>
      </c>
      <c r="C2473" s="61" t="s">
        <v>17474</v>
      </c>
      <c r="D2473" s="60" t="s">
        <v>3663</v>
      </c>
      <c r="E2473" s="60">
        <v>7</v>
      </c>
      <c r="F2473" s="60" t="s">
        <v>12000</v>
      </c>
      <c r="G2473" s="60" t="s">
        <v>3034</v>
      </c>
      <c r="H2473" s="57"/>
      <c r="L2473" s="62">
        <v>2471</v>
      </c>
      <c r="M2473" s="140">
        <f t="shared" si="234"/>
        <v>518</v>
      </c>
      <c r="N2473" s="62">
        <f t="shared" si="235"/>
        <v>518</v>
      </c>
      <c r="O2473" s="62" t="str">
        <f t="shared" si="236"/>
        <v>DCU#7 2위(L1)-출입문 Enable 신호 에러</v>
      </c>
      <c r="P2473" s="62" t="str">
        <f t="shared" si="237"/>
        <v>M4</v>
      </c>
      <c r="Q2473" s="62" t="str">
        <f t="shared" si="238"/>
        <v>W</v>
      </c>
      <c r="R2473" s="62" t="str">
        <f>IFERROR(VLOOKUP($B2473,'로템1,2단계-고장설명'!$B$4:$O$341,COLUMN()-16,FALSE),"")</f>
        <v>DCU-출입문 Enable 신호 에러</v>
      </c>
      <c r="S2473" s="62" t="str">
        <f>IFERROR(VLOOKUP($B2473,'로템1,2단계-고장설명'!$B$4:$O$341,COLUMN()-16,FALSE),"")</f>
        <v>W</v>
      </c>
      <c r="T2473" s="62" t="str">
        <f t="shared" si="239"/>
        <v>DCU</v>
      </c>
      <c r="U2473" s="62" t="str">
        <f>IFERROR(VLOOKUP($B2473,'로템1,2단계-고장설명'!$B$4:$O$341,COLUMN()-16,FALSE),"")</f>
        <v>DCU의 RS485 데이터 중 DCU-TCMS SD TEXT5의 Bit6 "Enable signal error” 신호가 "1"이 되면 검지.</v>
      </c>
      <c r="V2473" s="62" t="str">
        <f>IFERROR(VLOOKUP($B2473,'로템1,2단계-고장설명'!$B$4:$O$341,COLUMN()-16,FALSE),"")</f>
        <v>DCU 출입문 Enable 신호 에러 고장 현시(출입문 열림은 불가능하고 닫힘은 가능)</v>
      </c>
      <c r="W2473" s="62" t="str">
        <f>IFERROR(VLOOKUP($B2473,'로템1,2단계-고장설명'!$B$4:$O$341,COLUMN()-16,FALSE),"")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73" s="62" t="str">
        <f>IFERROR(VLOOKUP($B2473,'로템1,2단계-고장설명'!$B$4:$O$341,COLUMN()-16,FALSE),"")</f>
        <v>해당출입문 enable 신호 수신</v>
      </c>
      <c r="Y2473" s="62" t="str">
        <f>IFERROR(VLOOKUP($B2473,'로템1,2단계-고장설명'!$B$4:$O$341,COLUMN()-16,FALSE),"")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73" s="62" t="str">
        <f>IFERROR(VLOOKUP($B2473,'로템1,2단계-고장설명'!$B$4:$O$341,COLUMN()-16,FALSE),"")</f>
        <v/>
      </c>
      <c r="AA2473" s="62" t="str">
        <f>IFERROR(VLOOKUP($B2473,'로템1,2단계-고장설명'!$B$4:$O$341,COLUMN()-16,FALSE),"")</f>
        <v>1단계40량, 2단계48량</v>
      </c>
      <c r="AB2473" s="62" t="str">
        <f>IFERROR(VLOOKUP($B2473,'로템1,2단계-고장설명'!$B$4:$O$341,COLUMN()-16,FALSE),"")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73" s="62" t="str">
        <f>IFERROR(VLOOKUP($B2473,'로템1,2단계-고장설명'!$B$4:$O$341,COLUMN()-16,FALSE),"")</f>
        <v>2,3,4</v>
      </c>
      <c r="AD2473" s="62" t="str">
        <f>IFERROR(VLOOKUP($B2473,'로템1,2단계-고장설명'!$B$4:$O$341,COLUMN()-16,FALSE),"")</f>
        <v>Rotem</v>
      </c>
    </row>
    <row r="2474" spans="1:30" x14ac:dyDescent="0.4">
      <c r="A2474" s="60">
        <v>2472</v>
      </c>
      <c r="B2474" s="60">
        <v>519</v>
      </c>
      <c r="C2474" s="61" t="s">
        <v>17475</v>
      </c>
      <c r="D2474" s="60" t="s">
        <v>3663</v>
      </c>
      <c r="E2474" s="60">
        <v>7</v>
      </c>
      <c r="F2474" s="60" t="s">
        <v>12000</v>
      </c>
      <c r="G2474" s="60" t="s">
        <v>3034</v>
      </c>
      <c r="H2474" s="57"/>
      <c r="L2474" s="62">
        <v>2472</v>
      </c>
      <c r="M2474" s="140">
        <f t="shared" si="234"/>
        <v>519</v>
      </c>
      <c r="N2474" s="62">
        <f t="shared" si="235"/>
        <v>519</v>
      </c>
      <c r="O2474" s="62" t="str">
        <f t="shared" si="236"/>
        <v>DCU#7 2위(L1)-ZVR 신호 에러</v>
      </c>
      <c r="P2474" s="62" t="str">
        <f t="shared" si="237"/>
        <v>M4</v>
      </c>
      <c r="Q2474" s="62" t="str">
        <f t="shared" si="238"/>
        <v>W</v>
      </c>
      <c r="R2474" s="62" t="str">
        <f>IFERROR(VLOOKUP($B2474,'로템1,2단계-고장설명'!$B$4:$O$341,COLUMN()-16,FALSE),"")</f>
        <v>DCU-출입문 ZVR 신호 에러</v>
      </c>
      <c r="S2474" s="62" t="str">
        <f>IFERROR(VLOOKUP($B2474,'로템1,2단계-고장설명'!$B$4:$O$341,COLUMN()-16,FALSE),"")</f>
        <v>W</v>
      </c>
      <c r="T2474" s="62" t="str">
        <f t="shared" si="239"/>
        <v>DCU</v>
      </c>
      <c r="U2474" s="62" t="str">
        <f>IFERROR(VLOOKUP($B2474,'로템1,2단계-고장설명'!$B$4:$O$341,COLUMN()-16,FALSE),"")</f>
        <v>DCU의 RS485 데이터 중 DCU-TCMS SD TEXT5의 Bit7 "ZVR signal error” 신호가 "1"이 되면 검지.</v>
      </c>
      <c r="V2474" s="62" t="str">
        <f>IFERROR(VLOOKUP($B2474,'로템1,2단계-고장설명'!$B$4:$O$341,COLUMN()-16,FALSE),"")</f>
        <v>출입문이 강제로 닫히게 되고, 열림은 불가능</v>
      </c>
      <c r="W2474" s="62" t="str">
        <f>IFERROR(VLOOKUP($B2474,'로템1,2단계-고장설명'!$B$4:$O$341,COLUMN()-16,FALSE),"")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74" s="62" t="str">
        <f>IFERROR(VLOOKUP($B2474,'로템1,2단계-고장설명'!$B$4:$O$341,COLUMN()-16,FALSE),"")</f>
        <v>해당출입문 ZVR 신호 수신</v>
      </c>
      <c r="Y2474" s="62" t="str">
        <f>IFERROR(VLOOKUP($B2474,'로템1,2단계-고장설명'!$B$4:$O$341,COLUMN()-16,FALSE),"")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74" s="62" t="str">
        <f>IFERROR(VLOOKUP($B2474,'로템1,2단계-고장설명'!$B$4:$O$341,COLUMN()-16,FALSE),"")</f>
        <v/>
      </c>
      <c r="AA2474" s="62" t="str">
        <f>IFERROR(VLOOKUP($B2474,'로템1,2단계-고장설명'!$B$4:$O$341,COLUMN()-16,FALSE),"")</f>
        <v>1단계40량, 2단계48량</v>
      </c>
      <c r="AB2474" s="62" t="str">
        <f>IFERROR(VLOOKUP($B2474,'로템1,2단계-고장설명'!$B$4:$O$341,COLUMN()-16,FALSE),"")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74" s="62" t="str">
        <f>IFERROR(VLOOKUP($B2474,'로템1,2단계-고장설명'!$B$4:$O$341,COLUMN()-16,FALSE),"")</f>
        <v>2,3,4</v>
      </c>
      <c r="AD2474" s="62" t="str">
        <f>IFERROR(VLOOKUP($B2474,'로템1,2단계-고장설명'!$B$4:$O$341,COLUMN()-16,FALSE),"")</f>
        <v>Rotem</v>
      </c>
    </row>
    <row r="2475" spans="1:30" x14ac:dyDescent="0.4">
      <c r="A2475" s="60">
        <v>2473</v>
      </c>
      <c r="B2475" s="60">
        <v>520</v>
      </c>
      <c r="C2475" s="61" t="s">
        <v>17476</v>
      </c>
      <c r="D2475" s="60" t="s">
        <v>3663</v>
      </c>
      <c r="E2475" s="60">
        <v>7</v>
      </c>
      <c r="F2475" s="60" t="s">
        <v>12000</v>
      </c>
      <c r="G2475" s="60" t="s">
        <v>2837</v>
      </c>
      <c r="H2475" s="57"/>
      <c r="L2475" s="62">
        <v>2473</v>
      </c>
      <c r="M2475" s="140">
        <f t="shared" si="234"/>
        <v>520</v>
      </c>
      <c r="N2475" s="62">
        <f t="shared" si="235"/>
        <v>520</v>
      </c>
      <c r="O2475" s="62" t="str">
        <f t="shared" si="236"/>
        <v>DCU#7 2위(L1)-이중계 절체 동작</v>
      </c>
      <c r="P2475" s="62" t="str">
        <f t="shared" si="237"/>
        <v>M4</v>
      </c>
      <c r="Q2475" s="62" t="str">
        <f t="shared" si="238"/>
        <v>C</v>
      </c>
      <c r="R2475" s="62" t="str">
        <f>IFERROR(VLOOKUP($B2475,'로템1,2단계-고장설명'!$B$4:$O$341,COLUMN()-16,FALSE),"")</f>
        <v>DCU-이중계 절체 동작</v>
      </c>
      <c r="S2475" s="62" t="str">
        <f>IFERROR(VLOOKUP($B2475,'로템1,2단계-고장설명'!$B$4:$O$341,COLUMN()-16,FALSE),"")</f>
        <v>C</v>
      </c>
      <c r="T2475" s="62" t="str">
        <f t="shared" si="239"/>
        <v>DCU</v>
      </c>
      <c r="U2475" s="62" t="str">
        <f>IFERROR(VLOOKUP($B2475,'로템1,2단계-고장설명'!$B$4:$O$341,COLUMN()-16,FALSE),"")</f>
        <v>DCU의 RS485 데이터 중 DCU-TCMS SD TEXT2의 Bit3 "Module switchover' 신호가 "1"이 되면 검지.</v>
      </c>
      <c r="V2475" s="62" t="str">
        <f>IFERROR(VLOOKUP($B2475,'로템1,2단계-고장설명'!$B$4:$O$341,COLUMN()-16,FALSE),"")</f>
        <v>이중계절체동작</v>
      </c>
      <c r="W2475" s="62" t="str">
        <f>IFERROR(VLOOKUP($B2475,'로템1,2단계-고장설명'!$B$4:$O$341,COLUMN()-16,FALSE),"")</f>
        <v>1) 해당 출입문의 'A'모듈에서 중고장 (모터/인코더 에러) 이 발생된 경우
2) DCU의 'A'모듈 또는 'B'모듈의 전원이 꺼진 경우</v>
      </c>
      <c r="X2475" s="62" t="str">
        <f>IFERROR(VLOOKUP($B2475,'로템1,2단계-고장설명'!$B$4:$O$341,COLUMN()-16,FALSE),"")</f>
        <v>중고장 에러 소거 후 하고 DCU 전원을 리셋</v>
      </c>
      <c r="Y2475" s="62" t="str">
        <f>IFERROR(VLOOKUP($B2475,'로템1,2단계-고장설명'!$B$4:$O$341,COLUMN()-16,FALSE),"")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75" s="62" t="str">
        <f>IFERROR(VLOOKUP($B2475,'로템1,2단계-고장설명'!$B$4:$O$341,COLUMN()-16,FALSE),"")</f>
        <v/>
      </c>
      <c r="AA2475" s="62" t="str">
        <f>IFERROR(VLOOKUP($B2475,'로템1,2단계-고장설명'!$B$4:$O$341,COLUMN()-16,FALSE),"")</f>
        <v>1단계40량, 2단계48량</v>
      </c>
      <c r="AB2475" s="62" t="str">
        <f>IFERROR(VLOOKUP($B2475,'로템1,2단계-고장설명'!$B$4:$O$341,COLUMN()-16,FALSE),"")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75" s="62" t="str">
        <f>IFERROR(VLOOKUP($B2475,'로템1,2단계-고장설명'!$B$4:$O$341,COLUMN()-16,FALSE),"")</f>
        <v>2,3,4</v>
      </c>
      <c r="AD2475" s="62" t="str">
        <f>IFERROR(VLOOKUP($B2475,'로템1,2단계-고장설명'!$B$4:$O$341,COLUMN()-16,FALSE),"")</f>
        <v>Rotem</v>
      </c>
    </row>
    <row r="2476" spans="1:30" x14ac:dyDescent="0.4">
      <c r="A2476" s="60">
        <v>2474</v>
      </c>
      <c r="B2476" s="60">
        <v>518</v>
      </c>
      <c r="C2476" s="61" t="s">
        <v>17477</v>
      </c>
      <c r="D2476" s="60" t="s">
        <v>3663</v>
      </c>
      <c r="E2476" s="60">
        <v>7</v>
      </c>
      <c r="F2476" s="60" t="s">
        <v>12000</v>
      </c>
      <c r="G2476" s="60" t="s">
        <v>3034</v>
      </c>
      <c r="H2476" s="57"/>
      <c r="L2476" s="62">
        <v>2474</v>
      </c>
      <c r="M2476" s="140">
        <f t="shared" si="234"/>
        <v>518</v>
      </c>
      <c r="N2476" s="62">
        <f t="shared" si="235"/>
        <v>518</v>
      </c>
      <c r="O2476" s="62" t="str">
        <f t="shared" si="236"/>
        <v>DCU#7 4위(L2)-출입문 Enable 신호 에러</v>
      </c>
      <c r="P2476" s="62" t="str">
        <f t="shared" si="237"/>
        <v>M4</v>
      </c>
      <c r="Q2476" s="62" t="str">
        <f t="shared" si="238"/>
        <v>W</v>
      </c>
      <c r="R2476" s="62" t="str">
        <f>IFERROR(VLOOKUP($B2476,'로템1,2단계-고장설명'!$B$4:$O$341,COLUMN()-16,FALSE),"")</f>
        <v>DCU-출입문 Enable 신호 에러</v>
      </c>
      <c r="S2476" s="62" t="str">
        <f>IFERROR(VLOOKUP($B2476,'로템1,2단계-고장설명'!$B$4:$O$341,COLUMN()-16,FALSE),"")</f>
        <v>W</v>
      </c>
      <c r="T2476" s="62" t="str">
        <f t="shared" si="239"/>
        <v>DCU</v>
      </c>
      <c r="U2476" s="62" t="str">
        <f>IFERROR(VLOOKUP($B2476,'로템1,2단계-고장설명'!$B$4:$O$341,COLUMN()-16,FALSE),"")</f>
        <v>DCU의 RS485 데이터 중 DCU-TCMS SD TEXT5의 Bit6 "Enable signal error” 신호가 "1"이 되면 검지.</v>
      </c>
      <c r="V2476" s="62" t="str">
        <f>IFERROR(VLOOKUP($B2476,'로템1,2단계-고장설명'!$B$4:$O$341,COLUMN()-16,FALSE),"")</f>
        <v>DCU 출입문 Enable 신호 에러 고장 현시(출입문 열림은 불가능하고 닫힘은 가능)</v>
      </c>
      <c r="W2476" s="62" t="str">
        <f>IFERROR(VLOOKUP($B2476,'로템1,2단계-고장설명'!$B$4:$O$341,COLUMN()-16,FALSE),"")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76" s="62" t="str">
        <f>IFERROR(VLOOKUP($B2476,'로템1,2단계-고장설명'!$B$4:$O$341,COLUMN()-16,FALSE),"")</f>
        <v>해당출입문 enable 신호 수신</v>
      </c>
      <c r="Y2476" s="62" t="str">
        <f>IFERROR(VLOOKUP($B2476,'로템1,2단계-고장설명'!$B$4:$O$341,COLUMN()-16,FALSE),"")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76" s="62" t="str">
        <f>IFERROR(VLOOKUP($B2476,'로템1,2단계-고장설명'!$B$4:$O$341,COLUMN()-16,FALSE),"")</f>
        <v/>
      </c>
      <c r="AA2476" s="62" t="str">
        <f>IFERROR(VLOOKUP($B2476,'로템1,2단계-고장설명'!$B$4:$O$341,COLUMN()-16,FALSE),"")</f>
        <v>1단계40량, 2단계48량</v>
      </c>
      <c r="AB2476" s="62" t="str">
        <f>IFERROR(VLOOKUP($B2476,'로템1,2단계-고장설명'!$B$4:$O$341,COLUMN()-16,FALSE),"")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76" s="62" t="str">
        <f>IFERROR(VLOOKUP($B2476,'로템1,2단계-고장설명'!$B$4:$O$341,COLUMN()-16,FALSE),"")</f>
        <v>2,3,4</v>
      </c>
      <c r="AD2476" s="62" t="str">
        <f>IFERROR(VLOOKUP($B2476,'로템1,2단계-고장설명'!$B$4:$O$341,COLUMN()-16,FALSE),"")</f>
        <v>Rotem</v>
      </c>
    </row>
    <row r="2477" spans="1:30" x14ac:dyDescent="0.4">
      <c r="A2477" s="60">
        <v>2475</v>
      </c>
      <c r="B2477" s="60">
        <v>519</v>
      </c>
      <c r="C2477" s="61" t="s">
        <v>17478</v>
      </c>
      <c r="D2477" s="60" t="s">
        <v>3663</v>
      </c>
      <c r="E2477" s="60">
        <v>7</v>
      </c>
      <c r="F2477" s="60" t="s">
        <v>12000</v>
      </c>
      <c r="G2477" s="60" t="s">
        <v>3034</v>
      </c>
      <c r="H2477" s="57"/>
      <c r="L2477" s="62">
        <v>2475</v>
      </c>
      <c r="M2477" s="140">
        <f t="shared" si="234"/>
        <v>519</v>
      </c>
      <c r="N2477" s="62">
        <f t="shared" si="235"/>
        <v>519</v>
      </c>
      <c r="O2477" s="62" t="str">
        <f t="shared" si="236"/>
        <v>DCU#7 4위(L2)-ZVR 신호 에러</v>
      </c>
      <c r="P2477" s="62" t="str">
        <f t="shared" si="237"/>
        <v>M4</v>
      </c>
      <c r="Q2477" s="62" t="str">
        <f t="shared" si="238"/>
        <v>W</v>
      </c>
      <c r="R2477" s="62" t="str">
        <f>IFERROR(VLOOKUP($B2477,'로템1,2단계-고장설명'!$B$4:$O$341,COLUMN()-16,FALSE),"")</f>
        <v>DCU-출입문 ZVR 신호 에러</v>
      </c>
      <c r="S2477" s="62" t="str">
        <f>IFERROR(VLOOKUP($B2477,'로템1,2단계-고장설명'!$B$4:$O$341,COLUMN()-16,FALSE),"")</f>
        <v>W</v>
      </c>
      <c r="T2477" s="62" t="str">
        <f t="shared" si="239"/>
        <v>DCU</v>
      </c>
      <c r="U2477" s="62" t="str">
        <f>IFERROR(VLOOKUP($B2477,'로템1,2단계-고장설명'!$B$4:$O$341,COLUMN()-16,FALSE),"")</f>
        <v>DCU의 RS485 데이터 중 DCU-TCMS SD TEXT5의 Bit7 "ZVR signal error” 신호가 "1"이 되면 검지.</v>
      </c>
      <c r="V2477" s="62" t="str">
        <f>IFERROR(VLOOKUP($B2477,'로템1,2단계-고장설명'!$B$4:$O$341,COLUMN()-16,FALSE),"")</f>
        <v>출입문이 강제로 닫히게 되고, 열림은 불가능</v>
      </c>
      <c r="W2477" s="62" t="str">
        <f>IFERROR(VLOOKUP($B2477,'로템1,2단계-고장설명'!$B$4:$O$341,COLUMN()-16,FALSE),"")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77" s="62" t="str">
        <f>IFERROR(VLOOKUP($B2477,'로템1,2단계-고장설명'!$B$4:$O$341,COLUMN()-16,FALSE),"")</f>
        <v>해당출입문 ZVR 신호 수신</v>
      </c>
      <c r="Y2477" s="62" t="str">
        <f>IFERROR(VLOOKUP($B2477,'로템1,2단계-고장설명'!$B$4:$O$341,COLUMN()-16,FALSE),"")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77" s="62" t="str">
        <f>IFERROR(VLOOKUP($B2477,'로템1,2단계-고장설명'!$B$4:$O$341,COLUMN()-16,FALSE),"")</f>
        <v/>
      </c>
      <c r="AA2477" s="62" t="str">
        <f>IFERROR(VLOOKUP($B2477,'로템1,2단계-고장설명'!$B$4:$O$341,COLUMN()-16,FALSE),"")</f>
        <v>1단계40량, 2단계48량</v>
      </c>
      <c r="AB2477" s="62" t="str">
        <f>IFERROR(VLOOKUP($B2477,'로템1,2단계-고장설명'!$B$4:$O$341,COLUMN()-16,FALSE),"")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77" s="62" t="str">
        <f>IFERROR(VLOOKUP($B2477,'로템1,2단계-고장설명'!$B$4:$O$341,COLUMN()-16,FALSE),"")</f>
        <v>2,3,4</v>
      </c>
      <c r="AD2477" s="62" t="str">
        <f>IFERROR(VLOOKUP($B2477,'로템1,2단계-고장설명'!$B$4:$O$341,COLUMN()-16,FALSE),"")</f>
        <v>Rotem</v>
      </c>
    </row>
    <row r="2478" spans="1:30" x14ac:dyDescent="0.4">
      <c r="A2478" s="60">
        <v>2476</v>
      </c>
      <c r="B2478" s="60">
        <v>520</v>
      </c>
      <c r="C2478" s="61" t="s">
        <v>17479</v>
      </c>
      <c r="D2478" s="60" t="s">
        <v>3663</v>
      </c>
      <c r="E2478" s="60">
        <v>7</v>
      </c>
      <c r="F2478" s="60" t="s">
        <v>12000</v>
      </c>
      <c r="G2478" s="60" t="s">
        <v>2837</v>
      </c>
      <c r="H2478" s="57"/>
      <c r="L2478" s="62">
        <v>2476</v>
      </c>
      <c r="M2478" s="140">
        <f t="shared" si="234"/>
        <v>520</v>
      </c>
      <c r="N2478" s="62">
        <f t="shared" si="235"/>
        <v>520</v>
      </c>
      <c r="O2478" s="62" t="str">
        <f t="shared" si="236"/>
        <v>DCU#7 4위(L2)-이중계 절체 동작</v>
      </c>
      <c r="P2478" s="62" t="str">
        <f t="shared" si="237"/>
        <v>M4</v>
      </c>
      <c r="Q2478" s="62" t="str">
        <f t="shared" si="238"/>
        <v>C</v>
      </c>
      <c r="R2478" s="62" t="str">
        <f>IFERROR(VLOOKUP($B2478,'로템1,2단계-고장설명'!$B$4:$O$341,COLUMN()-16,FALSE),"")</f>
        <v>DCU-이중계 절체 동작</v>
      </c>
      <c r="S2478" s="62" t="str">
        <f>IFERROR(VLOOKUP($B2478,'로템1,2단계-고장설명'!$B$4:$O$341,COLUMN()-16,FALSE),"")</f>
        <v>C</v>
      </c>
      <c r="T2478" s="62" t="str">
        <f t="shared" si="239"/>
        <v>DCU</v>
      </c>
      <c r="U2478" s="62" t="str">
        <f>IFERROR(VLOOKUP($B2478,'로템1,2단계-고장설명'!$B$4:$O$341,COLUMN()-16,FALSE),"")</f>
        <v>DCU의 RS485 데이터 중 DCU-TCMS SD TEXT2의 Bit3 "Module switchover' 신호가 "1"이 되면 검지.</v>
      </c>
      <c r="V2478" s="62" t="str">
        <f>IFERROR(VLOOKUP($B2478,'로템1,2단계-고장설명'!$B$4:$O$341,COLUMN()-16,FALSE),"")</f>
        <v>이중계절체동작</v>
      </c>
      <c r="W2478" s="62" t="str">
        <f>IFERROR(VLOOKUP($B2478,'로템1,2단계-고장설명'!$B$4:$O$341,COLUMN()-16,FALSE),"")</f>
        <v>1) 해당 출입문의 'A'모듈에서 중고장 (모터/인코더 에러) 이 발생된 경우
2) DCU의 'A'모듈 또는 'B'모듈의 전원이 꺼진 경우</v>
      </c>
      <c r="X2478" s="62" t="str">
        <f>IFERROR(VLOOKUP($B2478,'로템1,2단계-고장설명'!$B$4:$O$341,COLUMN()-16,FALSE),"")</f>
        <v>중고장 에러 소거 후 하고 DCU 전원을 리셋</v>
      </c>
      <c r="Y2478" s="62" t="str">
        <f>IFERROR(VLOOKUP($B2478,'로템1,2단계-고장설명'!$B$4:$O$341,COLUMN()-16,FALSE),"")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78" s="62" t="str">
        <f>IFERROR(VLOOKUP($B2478,'로템1,2단계-고장설명'!$B$4:$O$341,COLUMN()-16,FALSE),"")</f>
        <v/>
      </c>
      <c r="AA2478" s="62" t="str">
        <f>IFERROR(VLOOKUP($B2478,'로템1,2단계-고장설명'!$B$4:$O$341,COLUMN()-16,FALSE),"")</f>
        <v>1단계40량, 2단계48량</v>
      </c>
      <c r="AB2478" s="62" t="str">
        <f>IFERROR(VLOOKUP($B2478,'로템1,2단계-고장설명'!$B$4:$O$341,COLUMN()-16,FALSE),"")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78" s="62" t="str">
        <f>IFERROR(VLOOKUP($B2478,'로템1,2단계-고장설명'!$B$4:$O$341,COLUMN()-16,FALSE),"")</f>
        <v>2,3,4</v>
      </c>
      <c r="AD2478" s="62" t="str">
        <f>IFERROR(VLOOKUP($B2478,'로템1,2단계-고장설명'!$B$4:$O$341,COLUMN()-16,FALSE),"")</f>
        <v>Rotem</v>
      </c>
    </row>
    <row r="2479" spans="1:30" x14ac:dyDescent="0.4">
      <c r="A2479" s="60">
        <v>2477</v>
      </c>
      <c r="B2479" s="60">
        <v>518</v>
      </c>
      <c r="C2479" s="61" t="s">
        <v>17480</v>
      </c>
      <c r="D2479" s="60" t="s">
        <v>3663</v>
      </c>
      <c r="E2479" s="60">
        <v>7</v>
      </c>
      <c r="F2479" s="60" t="s">
        <v>12000</v>
      </c>
      <c r="G2479" s="60" t="s">
        <v>3034</v>
      </c>
      <c r="H2479" s="57"/>
      <c r="L2479" s="62">
        <v>2477</v>
      </c>
      <c r="M2479" s="140">
        <f t="shared" si="234"/>
        <v>518</v>
      </c>
      <c r="N2479" s="62">
        <f t="shared" si="235"/>
        <v>518</v>
      </c>
      <c r="O2479" s="62" t="str">
        <f t="shared" si="236"/>
        <v>DCU#7 6위(L3)-출입문 Enable 신호 에러</v>
      </c>
      <c r="P2479" s="62" t="str">
        <f t="shared" si="237"/>
        <v>M4</v>
      </c>
      <c r="Q2479" s="62" t="str">
        <f t="shared" si="238"/>
        <v>W</v>
      </c>
      <c r="R2479" s="62" t="str">
        <f>IFERROR(VLOOKUP($B2479,'로템1,2단계-고장설명'!$B$4:$O$341,COLUMN()-16,FALSE),"")</f>
        <v>DCU-출입문 Enable 신호 에러</v>
      </c>
      <c r="S2479" s="62" t="str">
        <f>IFERROR(VLOOKUP($B2479,'로템1,2단계-고장설명'!$B$4:$O$341,COLUMN()-16,FALSE),"")</f>
        <v>W</v>
      </c>
      <c r="T2479" s="62" t="str">
        <f t="shared" si="239"/>
        <v>DCU</v>
      </c>
      <c r="U2479" s="62" t="str">
        <f>IFERROR(VLOOKUP($B2479,'로템1,2단계-고장설명'!$B$4:$O$341,COLUMN()-16,FALSE),"")</f>
        <v>DCU의 RS485 데이터 중 DCU-TCMS SD TEXT5의 Bit6 "Enable signal error” 신호가 "1"이 되면 검지.</v>
      </c>
      <c r="V2479" s="62" t="str">
        <f>IFERROR(VLOOKUP($B2479,'로템1,2단계-고장설명'!$B$4:$O$341,COLUMN()-16,FALSE),"")</f>
        <v>DCU 출입문 Enable 신호 에러 고장 현시(출입문 열림은 불가능하고 닫힘은 가능)</v>
      </c>
      <c r="W2479" s="62" t="str">
        <f>IFERROR(VLOOKUP($B2479,'로템1,2단계-고장설명'!$B$4:$O$341,COLUMN()-16,FALSE),"")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79" s="62" t="str">
        <f>IFERROR(VLOOKUP($B2479,'로템1,2단계-고장설명'!$B$4:$O$341,COLUMN()-16,FALSE),"")</f>
        <v>해당출입문 enable 신호 수신</v>
      </c>
      <c r="Y2479" s="62" t="str">
        <f>IFERROR(VLOOKUP($B2479,'로템1,2단계-고장설명'!$B$4:$O$341,COLUMN()-16,FALSE),"")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79" s="62" t="str">
        <f>IFERROR(VLOOKUP($B2479,'로템1,2단계-고장설명'!$B$4:$O$341,COLUMN()-16,FALSE),"")</f>
        <v/>
      </c>
      <c r="AA2479" s="62" t="str">
        <f>IFERROR(VLOOKUP($B2479,'로템1,2단계-고장설명'!$B$4:$O$341,COLUMN()-16,FALSE),"")</f>
        <v>1단계40량, 2단계48량</v>
      </c>
      <c r="AB2479" s="62" t="str">
        <f>IFERROR(VLOOKUP($B2479,'로템1,2단계-고장설명'!$B$4:$O$341,COLUMN()-16,FALSE),"")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79" s="62" t="str">
        <f>IFERROR(VLOOKUP($B2479,'로템1,2단계-고장설명'!$B$4:$O$341,COLUMN()-16,FALSE),"")</f>
        <v>2,3,4</v>
      </c>
      <c r="AD2479" s="62" t="str">
        <f>IFERROR(VLOOKUP($B2479,'로템1,2단계-고장설명'!$B$4:$O$341,COLUMN()-16,FALSE),"")</f>
        <v>Rotem</v>
      </c>
    </row>
    <row r="2480" spans="1:30" x14ac:dyDescent="0.4">
      <c r="A2480" s="60">
        <v>2478</v>
      </c>
      <c r="B2480" s="60">
        <v>519</v>
      </c>
      <c r="C2480" s="61" t="s">
        <v>17481</v>
      </c>
      <c r="D2480" s="60" t="s">
        <v>3663</v>
      </c>
      <c r="E2480" s="60">
        <v>7</v>
      </c>
      <c r="F2480" s="60" t="s">
        <v>12000</v>
      </c>
      <c r="G2480" s="60" t="s">
        <v>3034</v>
      </c>
      <c r="H2480" s="57"/>
      <c r="L2480" s="62">
        <v>2478</v>
      </c>
      <c r="M2480" s="140">
        <f t="shared" si="234"/>
        <v>519</v>
      </c>
      <c r="N2480" s="62">
        <f t="shared" si="235"/>
        <v>519</v>
      </c>
      <c r="O2480" s="62" t="str">
        <f t="shared" si="236"/>
        <v>DCU#7 6위(L3)-ZVR 신호 에러</v>
      </c>
      <c r="P2480" s="62" t="str">
        <f t="shared" si="237"/>
        <v>M4</v>
      </c>
      <c r="Q2480" s="62" t="str">
        <f t="shared" si="238"/>
        <v>W</v>
      </c>
      <c r="R2480" s="62" t="str">
        <f>IFERROR(VLOOKUP($B2480,'로템1,2단계-고장설명'!$B$4:$O$341,COLUMN()-16,FALSE),"")</f>
        <v>DCU-출입문 ZVR 신호 에러</v>
      </c>
      <c r="S2480" s="62" t="str">
        <f>IFERROR(VLOOKUP($B2480,'로템1,2단계-고장설명'!$B$4:$O$341,COLUMN()-16,FALSE),"")</f>
        <v>W</v>
      </c>
      <c r="T2480" s="62" t="str">
        <f t="shared" si="239"/>
        <v>DCU</v>
      </c>
      <c r="U2480" s="62" t="str">
        <f>IFERROR(VLOOKUP($B2480,'로템1,2단계-고장설명'!$B$4:$O$341,COLUMN()-16,FALSE),"")</f>
        <v>DCU의 RS485 데이터 중 DCU-TCMS SD TEXT5의 Bit7 "ZVR signal error” 신호가 "1"이 되면 검지.</v>
      </c>
      <c r="V2480" s="62" t="str">
        <f>IFERROR(VLOOKUP($B2480,'로템1,2단계-고장설명'!$B$4:$O$341,COLUMN()-16,FALSE),"")</f>
        <v>출입문이 강제로 닫히게 되고, 열림은 불가능</v>
      </c>
      <c r="W2480" s="62" t="str">
        <f>IFERROR(VLOOKUP($B2480,'로템1,2단계-고장설명'!$B$4:$O$341,COLUMN()-16,FALSE),"")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80" s="62" t="str">
        <f>IFERROR(VLOOKUP($B2480,'로템1,2단계-고장설명'!$B$4:$O$341,COLUMN()-16,FALSE),"")</f>
        <v>해당출입문 ZVR 신호 수신</v>
      </c>
      <c r="Y2480" s="62" t="str">
        <f>IFERROR(VLOOKUP($B2480,'로템1,2단계-고장설명'!$B$4:$O$341,COLUMN()-16,FALSE),"")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80" s="62" t="str">
        <f>IFERROR(VLOOKUP($B2480,'로템1,2단계-고장설명'!$B$4:$O$341,COLUMN()-16,FALSE),"")</f>
        <v/>
      </c>
      <c r="AA2480" s="62" t="str">
        <f>IFERROR(VLOOKUP($B2480,'로템1,2단계-고장설명'!$B$4:$O$341,COLUMN()-16,FALSE),"")</f>
        <v>1단계40량, 2단계48량</v>
      </c>
      <c r="AB2480" s="62" t="str">
        <f>IFERROR(VLOOKUP($B2480,'로템1,2단계-고장설명'!$B$4:$O$341,COLUMN()-16,FALSE),"")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80" s="62" t="str">
        <f>IFERROR(VLOOKUP($B2480,'로템1,2단계-고장설명'!$B$4:$O$341,COLUMN()-16,FALSE),"")</f>
        <v>2,3,4</v>
      </c>
      <c r="AD2480" s="62" t="str">
        <f>IFERROR(VLOOKUP($B2480,'로템1,2단계-고장설명'!$B$4:$O$341,COLUMN()-16,FALSE),"")</f>
        <v>Rotem</v>
      </c>
    </row>
    <row r="2481" spans="1:30" x14ac:dyDescent="0.4">
      <c r="A2481" s="60">
        <v>2479</v>
      </c>
      <c r="B2481" s="60">
        <v>520</v>
      </c>
      <c r="C2481" s="61" t="s">
        <v>17482</v>
      </c>
      <c r="D2481" s="60" t="s">
        <v>3663</v>
      </c>
      <c r="E2481" s="60">
        <v>7</v>
      </c>
      <c r="F2481" s="60" t="s">
        <v>12000</v>
      </c>
      <c r="G2481" s="60" t="s">
        <v>2837</v>
      </c>
      <c r="H2481" s="57"/>
      <c r="L2481" s="62">
        <v>2479</v>
      </c>
      <c r="M2481" s="140">
        <f t="shared" si="234"/>
        <v>520</v>
      </c>
      <c r="N2481" s="62">
        <f t="shared" si="235"/>
        <v>520</v>
      </c>
      <c r="O2481" s="62" t="str">
        <f t="shared" si="236"/>
        <v>DCU#7 6위(L3)-이중계 절체 동작</v>
      </c>
      <c r="P2481" s="62" t="str">
        <f t="shared" si="237"/>
        <v>M4</v>
      </c>
      <c r="Q2481" s="62" t="str">
        <f t="shared" si="238"/>
        <v>C</v>
      </c>
      <c r="R2481" s="62" t="str">
        <f>IFERROR(VLOOKUP($B2481,'로템1,2단계-고장설명'!$B$4:$O$341,COLUMN()-16,FALSE),"")</f>
        <v>DCU-이중계 절체 동작</v>
      </c>
      <c r="S2481" s="62" t="str">
        <f>IFERROR(VLOOKUP($B2481,'로템1,2단계-고장설명'!$B$4:$O$341,COLUMN()-16,FALSE),"")</f>
        <v>C</v>
      </c>
      <c r="T2481" s="62" t="str">
        <f t="shared" si="239"/>
        <v>DCU</v>
      </c>
      <c r="U2481" s="62" t="str">
        <f>IFERROR(VLOOKUP($B2481,'로템1,2단계-고장설명'!$B$4:$O$341,COLUMN()-16,FALSE),"")</f>
        <v>DCU의 RS485 데이터 중 DCU-TCMS SD TEXT2의 Bit3 "Module switchover' 신호가 "1"이 되면 검지.</v>
      </c>
      <c r="V2481" s="62" t="str">
        <f>IFERROR(VLOOKUP($B2481,'로템1,2단계-고장설명'!$B$4:$O$341,COLUMN()-16,FALSE),"")</f>
        <v>이중계절체동작</v>
      </c>
      <c r="W2481" s="62" t="str">
        <f>IFERROR(VLOOKUP($B2481,'로템1,2단계-고장설명'!$B$4:$O$341,COLUMN()-16,FALSE),"")</f>
        <v>1) 해당 출입문의 'A'모듈에서 중고장 (모터/인코더 에러) 이 발생된 경우
2) DCU의 'A'모듈 또는 'B'모듈의 전원이 꺼진 경우</v>
      </c>
      <c r="X2481" s="62" t="str">
        <f>IFERROR(VLOOKUP($B2481,'로템1,2단계-고장설명'!$B$4:$O$341,COLUMN()-16,FALSE),"")</f>
        <v>중고장 에러 소거 후 하고 DCU 전원을 리셋</v>
      </c>
      <c r="Y2481" s="62" t="str">
        <f>IFERROR(VLOOKUP($B2481,'로템1,2단계-고장설명'!$B$4:$O$341,COLUMN()-16,FALSE),"")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81" s="62" t="str">
        <f>IFERROR(VLOOKUP($B2481,'로템1,2단계-고장설명'!$B$4:$O$341,COLUMN()-16,FALSE),"")</f>
        <v/>
      </c>
      <c r="AA2481" s="62" t="str">
        <f>IFERROR(VLOOKUP($B2481,'로템1,2단계-고장설명'!$B$4:$O$341,COLUMN()-16,FALSE),"")</f>
        <v>1단계40량, 2단계48량</v>
      </c>
      <c r="AB2481" s="62" t="str">
        <f>IFERROR(VLOOKUP($B2481,'로템1,2단계-고장설명'!$B$4:$O$341,COLUMN()-16,FALSE),"")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81" s="62" t="str">
        <f>IFERROR(VLOOKUP($B2481,'로템1,2단계-고장설명'!$B$4:$O$341,COLUMN()-16,FALSE),"")</f>
        <v>2,3,4</v>
      </c>
      <c r="AD2481" s="62" t="str">
        <f>IFERROR(VLOOKUP($B2481,'로템1,2단계-고장설명'!$B$4:$O$341,COLUMN()-16,FALSE),"")</f>
        <v>Rotem</v>
      </c>
    </row>
    <row r="2482" spans="1:30" x14ac:dyDescent="0.4">
      <c r="A2482" s="60">
        <v>2480</v>
      </c>
      <c r="B2482" s="60">
        <v>518</v>
      </c>
      <c r="C2482" s="61" t="s">
        <v>17483</v>
      </c>
      <c r="D2482" s="60" t="s">
        <v>3663</v>
      </c>
      <c r="E2482" s="60">
        <v>7</v>
      </c>
      <c r="F2482" s="60" t="s">
        <v>12000</v>
      </c>
      <c r="G2482" s="60" t="s">
        <v>3034</v>
      </c>
      <c r="H2482" s="57"/>
      <c r="L2482" s="62">
        <v>2480</v>
      </c>
      <c r="M2482" s="140">
        <f t="shared" si="234"/>
        <v>518</v>
      </c>
      <c r="N2482" s="62">
        <f t="shared" si="235"/>
        <v>518</v>
      </c>
      <c r="O2482" s="62" t="str">
        <f t="shared" si="236"/>
        <v>DCU#7 1위(R1)-출입문 Enable 신호 에러</v>
      </c>
      <c r="P2482" s="62" t="str">
        <f t="shared" si="237"/>
        <v>M4</v>
      </c>
      <c r="Q2482" s="62" t="str">
        <f t="shared" si="238"/>
        <v>W</v>
      </c>
      <c r="R2482" s="62" t="str">
        <f>IFERROR(VLOOKUP($B2482,'로템1,2단계-고장설명'!$B$4:$O$341,COLUMN()-16,FALSE),"")</f>
        <v>DCU-출입문 Enable 신호 에러</v>
      </c>
      <c r="S2482" s="62" t="str">
        <f>IFERROR(VLOOKUP($B2482,'로템1,2단계-고장설명'!$B$4:$O$341,COLUMN()-16,FALSE),"")</f>
        <v>W</v>
      </c>
      <c r="T2482" s="62" t="str">
        <f t="shared" si="239"/>
        <v>DCU</v>
      </c>
      <c r="U2482" s="62" t="str">
        <f>IFERROR(VLOOKUP($B2482,'로템1,2단계-고장설명'!$B$4:$O$341,COLUMN()-16,FALSE),"")</f>
        <v>DCU의 RS485 데이터 중 DCU-TCMS SD TEXT5의 Bit6 "Enable signal error” 신호가 "1"이 되면 검지.</v>
      </c>
      <c r="V2482" s="62" t="str">
        <f>IFERROR(VLOOKUP($B2482,'로템1,2단계-고장설명'!$B$4:$O$341,COLUMN()-16,FALSE),"")</f>
        <v>DCU 출입문 Enable 신호 에러 고장 현시(출입문 열림은 불가능하고 닫힘은 가능)</v>
      </c>
      <c r="W2482" s="62" t="str">
        <f>IFERROR(VLOOKUP($B2482,'로템1,2단계-고장설명'!$B$4:$O$341,COLUMN()-16,FALSE),"")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82" s="62" t="str">
        <f>IFERROR(VLOOKUP($B2482,'로템1,2단계-고장설명'!$B$4:$O$341,COLUMN()-16,FALSE),"")</f>
        <v>해당출입문 enable 신호 수신</v>
      </c>
      <c r="Y2482" s="62" t="str">
        <f>IFERROR(VLOOKUP($B2482,'로템1,2단계-고장설명'!$B$4:$O$341,COLUMN()-16,FALSE),"")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82" s="62" t="str">
        <f>IFERROR(VLOOKUP($B2482,'로템1,2단계-고장설명'!$B$4:$O$341,COLUMN()-16,FALSE),"")</f>
        <v/>
      </c>
      <c r="AA2482" s="62" t="str">
        <f>IFERROR(VLOOKUP($B2482,'로템1,2단계-고장설명'!$B$4:$O$341,COLUMN()-16,FALSE),"")</f>
        <v>1단계40량, 2단계48량</v>
      </c>
      <c r="AB2482" s="62" t="str">
        <f>IFERROR(VLOOKUP($B2482,'로템1,2단계-고장설명'!$B$4:$O$341,COLUMN()-16,FALSE),"")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82" s="62" t="str">
        <f>IFERROR(VLOOKUP($B2482,'로템1,2단계-고장설명'!$B$4:$O$341,COLUMN()-16,FALSE),"")</f>
        <v>2,3,4</v>
      </c>
      <c r="AD2482" s="62" t="str">
        <f>IFERROR(VLOOKUP($B2482,'로템1,2단계-고장설명'!$B$4:$O$341,COLUMN()-16,FALSE),"")</f>
        <v>Rotem</v>
      </c>
    </row>
    <row r="2483" spans="1:30" x14ac:dyDescent="0.4">
      <c r="A2483" s="60">
        <v>2481</v>
      </c>
      <c r="B2483" s="60">
        <v>519</v>
      </c>
      <c r="C2483" s="61" t="s">
        <v>17484</v>
      </c>
      <c r="D2483" s="60" t="s">
        <v>3663</v>
      </c>
      <c r="E2483" s="60">
        <v>7</v>
      </c>
      <c r="F2483" s="60" t="s">
        <v>12000</v>
      </c>
      <c r="G2483" s="60" t="s">
        <v>3034</v>
      </c>
      <c r="H2483" s="57"/>
      <c r="L2483" s="62">
        <v>2481</v>
      </c>
      <c r="M2483" s="140">
        <f t="shared" si="234"/>
        <v>519</v>
      </c>
      <c r="N2483" s="62">
        <f t="shared" si="235"/>
        <v>519</v>
      </c>
      <c r="O2483" s="62" t="str">
        <f t="shared" si="236"/>
        <v>DCU#7 1위(R1)-ZVR 신호 에러</v>
      </c>
      <c r="P2483" s="62" t="str">
        <f t="shared" si="237"/>
        <v>M4</v>
      </c>
      <c r="Q2483" s="62" t="str">
        <f t="shared" si="238"/>
        <v>W</v>
      </c>
      <c r="R2483" s="62" t="str">
        <f>IFERROR(VLOOKUP($B2483,'로템1,2단계-고장설명'!$B$4:$O$341,COLUMN()-16,FALSE),"")</f>
        <v>DCU-출입문 ZVR 신호 에러</v>
      </c>
      <c r="S2483" s="62" t="str">
        <f>IFERROR(VLOOKUP($B2483,'로템1,2단계-고장설명'!$B$4:$O$341,COLUMN()-16,FALSE),"")</f>
        <v>W</v>
      </c>
      <c r="T2483" s="62" t="str">
        <f t="shared" si="239"/>
        <v>DCU</v>
      </c>
      <c r="U2483" s="62" t="str">
        <f>IFERROR(VLOOKUP($B2483,'로템1,2단계-고장설명'!$B$4:$O$341,COLUMN()-16,FALSE),"")</f>
        <v>DCU의 RS485 데이터 중 DCU-TCMS SD TEXT5의 Bit7 "ZVR signal error” 신호가 "1"이 되면 검지.</v>
      </c>
      <c r="V2483" s="62" t="str">
        <f>IFERROR(VLOOKUP($B2483,'로템1,2단계-고장설명'!$B$4:$O$341,COLUMN()-16,FALSE),"")</f>
        <v>출입문이 강제로 닫히게 되고, 열림은 불가능</v>
      </c>
      <c r="W2483" s="62" t="str">
        <f>IFERROR(VLOOKUP($B2483,'로템1,2단계-고장설명'!$B$4:$O$341,COLUMN()-16,FALSE),"")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83" s="62" t="str">
        <f>IFERROR(VLOOKUP($B2483,'로템1,2단계-고장설명'!$B$4:$O$341,COLUMN()-16,FALSE),"")</f>
        <v>해당출입문 ZVR 신호 수신</v>
      </c>
      <c r="Y2483" s="62" t="str">
        <f>IFERROR(VLOOKUP($B2483,'로템1,2단계-고장설명'!$B$4:$O$341,COLUMN()-16,FALSE),"")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83" s="62" t="str">
        <f>IFERROR(VLOOKUP($B2483,'로템1,2단계-고장설명'!$B$4:$O$341,COLUMN()-16,FALSE),"")</f>
        <v/>
      </c>
      <c r="AA2483" s="62" t="str">
        <f>IFERROR(VLOOKUP($B2483,'로템1,2단계-고장설명'!$B$4:$O$341,COLUMN()-16,FALSE),"")</f>
        <v>1단계40량, 2단계48량</v>
      </c>
      <c r="AB2483" s="62" t="str">
        <f>IFERROR(VLOOKUP($B2483,'로템1,2단계-고장설명'!$B$4:$O$341,COLUMN()-16,FALSE),"")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83" s="62" t="str">
        <f>IFERROR(VLOOKUP($B2483,'로템1,2단계-고장설명'!$B$4:$O$341,COLUMN()-16,FALSE),"")</f>
        <v>2,3,4</v>
      </c>
      <c r="AD2483" s="62" t="str">
        <f>IFERROR(VLOOKUP($B2483,'로템1,2단계-고장설명'!$B$4:$O$341,COLUMN()-16,FALSE),"")</f>
        <v>Rotem</v>
      </c>
    </row>
    <row r="2484" spans="1:30" x14ac:dyDescent="0.4">
      <c r="A2484" s="60">
        <v>2482</v>
      </c>
      <c r="B2484" s="60">
        <v>520</v>
      </c>
      <c r="C2484" s="61" t="s">
        <v>17485</v>
      </c>
      <c r="D2484" s="60" t="s">
        <v>3663</v>
      </c>
      <c r="E2484" s="60">
        <v>7</v>
      </c>
      <c r="F2484" s="60" t="s">
        <v>12000</v>
      </c>
      <c r="G2484" s="60" t="s">
        <v>2837</v>
      </c>
      <c r="H2484" s="57"/>
      <c r="L2484" s="62">
        <v>2482</v>
      </c>
      <c r="M2484" s="140">
        <f t="shared" si="234"/>
        <v>520</v>
      </c>
      <c r="N2484" s="62">
        <f t="shared" si="235"/>
        <v>520</v>
      </c>
      <c r="O2484" s="62" t="str">
        <f t="shared" si="236"/>
        <v>DCU#7 1위(R1)-이중계 절체 동작</v>
      </c>
      <c r="P2484" s="62" t="str">
        <f t="shared" si="237"/>
        <v>M4</v>
      </c>
      <c r="Q2484" s="62" t="str">
        <f t="shared" si="238"/>
        <v>C</v>
      </c>
      <c r="R2484" s="62" t="str">
        <f>IFERROR(VLOOKUP($B2484,'로템1,2단계-고장설명'!$B$4:$O$341,COLUMN()-16,FALSE),"")</f>
        <v>DCU-이중계 절체 동작</v>
      </c>
      <c r="S2484" s="62" t="str">
        <f>IFERROR(VLOOKUP($B2484,'로템1,2단계-고장설명'!$B$4:$O$341,COLUMN()-16,FALSE),"")</f>
        <v>C</v>
      </c>
      <c r="T2484" s="62" t="str">
        <f t="shared" si="239"/>
        <v>DCU</v>
      </c>
      <c r="U2484" s="62" t="str">
        <f>IFERROR(VLOOKUP($B2484,'로템1,2단계-고장설명'!$B$4:$O$341,COLUMN()-16,FALSE),"")</f>
        <v>DCU의 RS485 데이터 중 DCU-TCMS SD TEXT2의 Bit3 "Module switchover' 신호가 "1"이 되면 검지.</v>
      </c>
      <c r="V2484" s="62" t="str">
        <f>IFERROR(VLOOKUP($B2484,'로템1,2단계-고장설명'!$B$4:$O$341,COLUMN()-16,FALSE),"")</f>
        <v>이중계절체동작</v>
      </c>
      <c r="W2484" s="62" t="str">
        <f>IFERROR(VLOOKUP($B2484,'로템1,2단계-고장설명'!$B$4:$O$341,COLUMN()-16,FALSE),"")</f>
        <v>1) 해당 출입문의 'A'모듈에서 중고장 (모터/인코더 에러) 이 발생된 경우
2) DCU의 'A'모듈 또는 'B'모듈의 전원이 꺼진 경우</v>
      </c>
      <c r="X2484" s="62" t="str">
        <f>IFERROR(VLOOKUP($B2484,'로템1,2단계-고장설명'!$B$4:$O$341,COLUMN()-16,FALSE),"")</f>
        <v>중고장 에러 소거 후 하고 DCU 전원을 리셋</v>
      </c>
      <c r="Y2484" s="62" t="str">
        <f>IFERROR(VLOOKUP($B2484,'로템1,2단계-고장설명'!$B$4:$O$341,COLUMN()-16,FALSE),"")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84" s="62" t="str">
        <f>IFERROR(VLOOKUP($B2484,'로템1,2단계-고장설명'!$B$4:$O$341,COLUMN()-16,FALSE),"")</f>
        <v/>
      </c>
      <c r="AA2484" s="62" t="str">
        <f>IFERROR(VLOOKUP($B2484,'로템1,2단계-고장설명'!$B$4:$O$341,COLUMN()-16,FALSE),"")</f>
        <v>1단계40량, 2단계48량</v>
      </c>
      <c r="AB2484" s="62" t="str">
        <f>IFERROR(VLOOKUP($B2484,'로템1,2단계-고장설명'!$B$4:$O$341,COLUMN()-16,FALSE),"")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84" s="62" t="str">
        <f>IFERROR(VLOOKUP($B2484,'로템1,2단계-고장설명'!$B$4:$O$341,COLUMN()-16,FALSE),"")</f>
        <v>2,3,4</v>
      </c>
      <c r="AD2484" s="62" t="str">
        <f>IFERROR(VLOOKUP($B2484,'로템1,2단계-고장설명'!$B$4:$O$341,COLUMN()-16,FALSE),"")</f>
        <v>Rotem</v>
      </c>
    </row>
    <row r="2485" spans="1:30" x14ac:dyDescent="0.4">
      <c r="A2485" s="60">
        <v>2483</v>
      </c>
      <c r="B2485" s="60">
        <v>518</v>
      </c>
      <c r="C2485" s="61" t="s">
        <v>17486</v>
      </c>
      <c r="D2485" s="60" t="s">
        <v>3663</v>
      </c>
      <c r="E2485" s="60">
        <v>7</v>
      </c>
      <c r="F2485" s="60" t="s">
        <v>12000</v>
      </c>
      <c r="G2485" s="60" t="s">
        <v>3034</v>
      </c>
      <c r="H2485" s="57"/>
      <c r="L2485" s="62">
        <v>2483</v>
      </c>
      <c r="M2485" s="140">
        <f t="shared" si="234"/>
        <v>518</v>
      </c>
      <c r="N2485" s="62">
        <f t="shared" si="235"/>
        <v>518</v>
      </c>
      <c r="O2485" s="62" t="str">
        <f t="shared" si="236"/>
        <v>DCU#7 3위(R2)-출입문 Enable 신호 에러</v>
      </c>
      <c r="P2485" s="62" t="str">
        <f t="shared" si="237"/>
        <v>M4</v>
      </c>
      <c r="Q2485" s="62" t="str">
        <f t="shared" si="238"/>
        <v>W</v>
      </c>
      <c r="R2485" s="62" t="str">
        <f>IFERROR(VLOOKUP($B2485,'로템1,2단계-고장설명'!$B$4:$O$341,COLUMN()-16,FALSE),"")</f>
        <v>DCU-출입문 Enable 신호 에러</v>
      </c>
      <c r="S2485" s="62" t="str">
        <f>IFERROR(VLOOKUP($B2485,'로템1,2단계-고장설명'!$B$4:$O$341,COLUMN()-16,FALSE),"")</f>
        <v>W</v>
      </c>
      <c r="T2485" s="62" t="str">
        <f t="shared" si="239"/>
        <v>DCU</v>
      </c>
      <c r="U2485" s="62" t="str">
        <f>IFERROR(VLOOKUP($B2485,'로템1,2단계-고장설명'!$B$4:$O$341,COLUMN()-16,FALSE),"")</f>
        <v>DCU의 RS485 데이터 중 DCU-TCMS SD TEXT5의 Bit6 "Enable signal error” 신호가 "1"이 되면 검지.</v>
      </c>
      <c r="V2485" s="62" t="str">
        <f>IFERROR(VLOOKUP($B2485,'로템1,2단계-고장설명'!$B$4:$O$341,COLUMN()-16,FALSE),"")</f>
        <v>DCU 출입문 Enable 신호 에러 고장 현시(출입문 열림은 불가능하고 닫힘은 가능)</v>
      </c>
      <c r="W2485" s="62" t="str">
        <f>IFERROR(VLOOKUP($B2485,'로템1,2단계-고장설명'!$B$4:$O$341,COLUMN()-16,FALSE),"")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85" s="62" t="str">
        <f>IFERROR(VLOOKUP($B2485,'로템1,2단계-고장설명'!$B$4:$O$341,COLUMN()-16,FALSE),"")</f>
        <v>해당출입문 enable 신호 수신</v>
      </c>
      <c r="Y2485" s="62" t="str">
        <f>IFERROR(VLOOKUP($B2485,'로템1,2단계-고장설명'!$B$4:$O$341,COLUMN()-16,FALSE),"")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85" s="62" t="str">
        <f>IFERROR(VLOOKUP($B2485,'로템1,2단계-고장설명'!$B$4:$O$341,COLUMN()-16,FALSE),"")</f>
        <v/>
      </c>
      <c r="AA2485" s="62" t="str">
        <f>IFERROR(VLOOKUP($B2485,'로템1,2단계-고장설명'!$B$4:$O$341,COLUMN()-16,FALSE),"")</f>
        <v>1단계40량, 2단계48량</v>
      </c>
      <c r="AB2485" s="62" t="str">
        <f>IFERROR(VLOOKUP($B2485,'로템1,2단계-고장설명'!$B$4:$O$341,COLUMN()-16,FALSE),"")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85" s="62" t="str">
        <f>IFERROR(VLOOKUP($B2485,'로템1,2단계-고장설명'!$B$4:$O$341,COLUMN()-16,FALSE),"")</f>
        <v>2,3,4</v>
      </c>
      <c r="AD2485" s="62" t="str">
        <f>IFERROR(VLOOKUP($B2485,'로템1,2단계-고장설명'!$B$4:$O$341,COLUMN()-16,FALSE),"")</f>
        <v>Rotem</v>
      </c>
    </row>
    <row r="2486" spans="1:30" x14ac:dyDescent="0.4">
      <c r="A2486" s="60">
        <v>2484</v>
      </c>
      <c r="B2486" s="60">
        <v>519</v>
      </c>
      <c r="C2486" s="61" t="s">
        <v>17487</v>
      </c>
      <c r="D2486" s="60" t="s">
        <v>3663</v>
      </c>
      <c r="E2486" s="60">
        <v>7</v>
      </c>
      <c r="F2486" s="60" t="s">
        <v>12000</v>
      </c>
      <c r="G2486" s="60" t="s">
        <v>3034</v>
      </c>
      <c r="H2486" s="57"/>
      <c r="L2486" s="62">
        <v>2484</v>
      </c>
      <c r="M2486" s="140">
        <f t="shared" si="234"/>
        <v>519</v>
      </c>
      <c r="N2486" s="62">
        <f t="shared" si="235"/>
        <v>519</v>
      </c>
      <c r="O2486" s="62" t="str">
        <f t="shared" si="236"/>
        <v>DCU#7 3위(R2)-ZVR 신호 에러</v>
      </c>
      <c r="P2486" s="62" t="str">
        <f t="shared" si="237"/>
        <v>M4</v>
      </c>
      <c r="Q2486" s="62" t="str">
        <f t="shared" si="238"/>
        <v>W</v>
      </c>
      <c r="R2486" s="62" t="str">
        <f>IFERROR(VLOOKUP($B2486,'로템1,2단계-고장설명'!$B$4:$O$341,COLUMN()-16,FALSE),"")</f>
        <v>DCU-출입문 ZVR 신호 에러</v>
      </c>
      <c r="S2486" s="62" t="str">
        <f>IFERROR(VLOOKUP($B2486,'로템1,2단계-고장설명'!$B$4:$O$341,COLUMN()-16,FALSE),"")</f>
        <v>W</v>
      </c>
      <c r="T2486" s="62" t="str">
        <f t="shared" si="239"/>
        <v>DCU</v>
      </c>
      <c r="U2486" s="62" t="str">
        <f>IFERROR(VLOOKUP($B2486,'로템1,2단계-고장설명'!$B$4:$O$341,COLUMN()-16,FALSE),"")</f>
        <v>DCU의 RS485 데이터 중 DCU-TCMS SD TEXT5의 Bit7 "ZVR signal error” 신호가 "1"이 되면 검지.</v>
      </c>
      <c r="V2486" s="62" t="str">
        <f>IFERROR(VLOOKUP($B2486,'로템1,2단계-고장설명'!$B$4:$O$341,COLUMN()-16,FALSE),"")</f>
        <v>출입문이 강제로 닫히게 되고, 열림은 불가능</v>
      </c>
      <c r="W2486" s="62" t="str">
        <f>IFERROR(VLOOKUP($B2486,'로템1,2단계-고장설명'!$B$4:$O$341,COLUMN()-16,FALSE),"")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86" s="62" t="str">
        <f>IFERROR(VLOOKUP($B2486,'로템1,2단계-고장설명'!$B$4:$O$341,COLUMN()-16,FALSE),"")</f>
        <v>해당출입문 ZVR 신호 수신</v>
      </c>
      <c r="Y2486" s="62" t="str">
        <f>IFERROR(VLOOKUP($B2486,'로템1,2단계-고장설명'!$B$4:$O$341,COLUMN()-16,FALSE),"")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86" s="62" t="str">
        <f>IFERROR(VLOOKUP($B2486,'로템1,2단계-고장설명'!$B$4:$O$341,COLUMN()-16,FALSE),"")</f>
        <v/>
      </c>
      <c r="AA2486" s="62" t="str">
        <f>IFERROR(VLOOKUP($B2486,'로템1,2단계-고장설명'!$B$4:$O$341,COLUMN()-16,FALSE),"")</f>
        <v>1단계40량, 2단계48량</v>
      </c>
      <c r="AB2486" s="62" t="str">
        <f>IFERROR(VLOOKUP($B2486,'로템1,2단계-고장설명'!$B$4:$O$341,COLUMN()-16,FALSE),"")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86" s="62" t="str">
        <f>IFERROR(VLOOKUP($B2486,'로템1,2단계-고장설명'!$B$4:$O$341,COLUMN()-16,FALSE),"")</f>
        <v>2,3,4</v>
      </c>
      <c r="AD2486" s="62" t="str">
        <f>IFERROR(VLOOKUP($B2486,'로템1,2단계-고장설명'!$B$4:$O$341,COLUMN()-16,FALSE),"")</f>
        <v>Rotem</v>
      </c>
    </row>
    <row r="2487" spans="1:30" x14ac:dyDescent="0.4">
      <c r="A2487" s="60">
        <v>2485</v>
      </c>
      <c r="B2487" s="60">
        <v>520</v>
      </c>
      <c r="C2487" s="61" t="s">
        <v>17488</v>
      </c>
      <c r="D2487" s="60" t="s">
        <v>3663</v>
      </c>
      <c r="E2487" s="60">
        <v>7</v>
      </c>
      <c r="F2487" s="60" t="s">
        <v>12000</v>
      </c>
      <c r="G2487" s="60" t="s">
        <v>2837</v>
      </c>
      <c r="H2487" s="57"/>
      <c r="L2487" s="62">
        <v>2485</v>
      </c>
      <c r="M2487" s="140">
        <f t="shared" si="234"/>
        <v>520</v>
      </c>
      <c r="N2487" s="62">
        <f t="shared" si="235"/>
        <v>520</v>
      </c>
      <c r="O2487" s="62" t="str">
        <f t="shared" si="236"/>
        <v>DCU#7 3위(R2)-이중계 절체 동작</v>
      </c>
      <c r="P2487" s="62" t="str">
        <f t="shared" si="237"/>
        <v>M4</v>
      </c>
      <c r="Q2487" s="62" t="str">
        <f t="shared" si="238"/>
        <v>C</v>
      </c>
      <c r="R2487" s="62" t="str">
        <f>IFERROR(VLOOKUP($B2487,'로템1,2단계-고장설명'!$B$4:$O$341,COLUMN()-16,FALSE),"")</f>
        <v>DCU-이중계 절체 동작</v>
      </c>
      <c r="S2487" s="62" t="str">
        <f>IFERROR(VLOOKUP($B2487,'로템1,2단계-고장설명'!$B$4:$O$341,COLUMN()-16,FALSE),"")</f>
        <v>C</v>
      </c>
      <c r="T2487" s="62" t="str">
        <f t="shared" si="239"/>
        <v>DCU</v>
      </c>
      <c r="U2487" s="62" t="str">
        <f>IFERROR(VLOOKUP($B2487,'로템1,2단계-고장설명'!$B$4:$O$341,COLUMN()-16,FALSE),"")</f>
        <v>DCU의 RS485 데이터 중 DCU-TCMS SD TEXT2의 Bit3 "Module switchover' 신호가 "1"이 되면 검지.</v>
      </c>
      <c r="V2487" s="62" t="str">
        <f>IFERROR(VLOOKUP($B2487,'로템1,2단계-고장설명'!$B$4:$O$341,COLUMN()-16,FALSE),"")</f>
        <v>이중계절체동작</v>
      </c>
      <c r="W2487" s="62" t="str">
        <f>IFERROR(VLOOKUP($B2487,'로템1,2단계-고장설명'!$B$4:$O$341,COLUMN()-16,FALSE),"")</f>
        <v>1) 해당 출입문의 'A'모듈에서 중고장 (모터/인코더 에러) 이 발생된 경우
2) DCU의 'A'모듈 또는 'B'모듈의 전원이 꺼진 경우</v>
      </c>
      <c r="X2487" s="62" t="str">
        <f>IFERROR(VLOOKUP($B2487,'로템1,2단계-고장설명'!$B$4:$O$341,COLUMN()-16,FALSE),"")</f>
        <v>중고장 에러 소거 후 하고 DCU 전원을 리셋</v>
      </c>
      <c r="Y2487" s="62" t="str">
        <f>IFERROR(VLOOKUP($B2487,'로템1,2단계-고장설명'!$B$4:$O$341,COLUMN()-16,FALSE),"")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87" s="62" t="str">
        <f>IFERROR(VLOOKUP($B2487,'로템1,2단계-고장설명'!$B$4:$O$341,COLUMN()-16,FALSE),"")</f>
        <v/>
      </c>
      <c r="AA2487" s="62" t="str">
        <f>IFERROR(VLOOKUP($B2487,'로템1,2단계-고장설명'!$B$4:$O$341,COLUMN()-16,FALSE),"")</f>
        <v>1단계40량, 2단계48량</v>
      </c>
      <c r="AB2487" s="62" t="str">
        <f>IFERROR(VLOOKUP($B2487,'로템1,2단계-고장설명'!$B$4:$O$341,COLUMN()-16,FALSE),"")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87" s="62" t="str">
        <f>IFERROR(VLOOKUP($B2487,'로템1,2단계-고장설명'!$B$4:$O$341,COLUMN()-16,FALSE),"")</f>
        <v>2,3,4</v>
      </c>
      <c r="AD2487" s="62" t="str">
        <f>IFERROR(VLOOKUP($B2487,'로템1,2단계-고장설명'!$B$4:$O$341,COLUMN()-16,FALSE),"")</f>
        <v>Rotem</v>
      </c>
    </row>
    <row r="2488" spans="1:30" x14ac:dyDescent="0.4">
      <c r="A2488" s="60">
        <v>2486</v>
      </c>
      <c r="B2488" s="60">
        <v>518</v>
      </c>
      <c r="C2488" s="61" t="s">
        <v>17489</v>
      </c>
      <c r="D2488" s="60" t="s">
        <v>3663</v>
      </c>
      <c r="E2488" s="60">
        <v>7</v>
      </c>
      <c r="F2488" s="60" t="s">
        <v>12000</v>
      </c>
      <c r="G2488" s="60" t="s">
        <v>3034</v>
      </c>
      <c r="H2488" s="57"/>
      <c r="L2488" s="62">
        <v>2486</v>
      </c>
      <c r="M2488" s="140">
        <f t="shared" si="234"/>
        <v>518</v>
      </c>
      <c r="N2488" s="62">
        <f t="shared" si="235"/>
        <v>518</v>
      </c>
      <c r="O2488" s="62" t="str">
        <f t="shared" si="236"/>
        <v>DCU#7 5위(R3)-출입문 Enable 신호 에러</v>
      </c>
      <c r="P2488" s="62" t="str">
        <f t="shared" si="237"/>
        <v>M4</v>
      </c>
      <c r="Q2488" s="62" t="str">
        <f t="shared" si="238"/>
        <v>W</v>
      </c>
      <c r="R2488" s="62" t="str">
        <f>IFERROR(VLOOKUP($B2488,'로템1,2단계-고장설명'!$B$4:$O$341,COLUMN()-16,FALSE),"")</f>
        <v>DCU-출입문 Enable 신호 에러</v>
      </c>
      <c r="S2488" s="62" t="str">
        <f>IFERROR(VLOOKUP($B2488,'로템1,2단계-고장설명'!$B$4:$O$341,COLUMN()-16,FALSE),"")</f>
        <v>W</v>
      </c>
      <c r="T2488" s="62" t="str">
        <f t="shared" si="239"/>
        <v>DCU</v>
      </c>
      <c r="U2488" s="62" t="str">
        <f>IFERROR(VLOOKUP($B2488,'로템1,2단계-고장설명'!$B$4:$O$341,COLUMN()-16,FALSE),"")</f>
        <v>DCU의 RS485 데이터 중 DCU-TCMS SD TEXT5의 Bit6 "Enable signal error” 신호가 "1"이 되면 검지.</v>
      </c>
      <c r="V2488" s="62" t="str">
        <f>IFERROR(VLOOKUP($B2488,'로템1,2단계-고장설명'!$B$4:$O$341,COLUMN()-16,FALSE),"")</f>
        <v>DCU 출입문 Enable 신호 에러 고장 현시(출입문 열림은 불가능하고 닫힘은 가능)</v>
      </c>
      <c r="W2488" s="62" t="str">
        <f>IFERROR(VLOOKUP($B2488,'로템1,2단계-고장설명'!$B$4:$O$341,COLUMN()-16,FALSE),"")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88" s="62" t="str">
        <f>IFERROR(VLOOKUP($B2488,'로템1,2단계-고장설명'!$B$4:$O$341,COLUMN()-16,FALSE),"")</f>
        <v>해당출입문 enable 신호 수신</v>
      </c>
      <c r="Y2488" s="62" t="str">
        <f>IFERROR(VLOOKUP($B2488,'로템1,2단계-고장설명'!$B$4:$O$341,COLUMN()-16,FALSE),"")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88" s="62" t="str">
        <f>IFERROR(VLOOKUP($B2488,'로템1,2단계-고장설명'!$B$4:$O$341,COLUMN()-16,FALSE),"")</f>
        <v/>
      </c>
      <c r="AA2488" s="62" t="str">
        <f>IFERROR(VLOOKUP($B2488,'로템1,2단계-고장설명'!$B$4:$O$341,COLUMN()-16,FALSE),"")</f>
        <v>1단계40량, 2단계48량</v>
      </c>
      <c r="AB2488" s="62" t="str">
        <f>IFERROR(VLOOKUP($B2488,'로템1,2단계-고장설명'!$B$4:$O$341,COLUMN()-16,FALSE),"")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88" s="62" t="str">
        <f>IFERROR(VLOOKUP($B2488,'로템1,2단계-고장설명'!$B$4:$O$341,COLUMN()-16,FALSE),"")</f>
        <v>2,3,4</v>
      </c>
      <c r="AD2488" s="62" t="str">
        <f>IFERROR(VLOOKUP($B2488,'로템1,2단계-고장설명'!$B$4:$O$341,COLUMN()-16,FALSE),"")</f>
        <v>Rotem</v>
      </c>
    </row>
    <row r="2489" spans="1:30" x14ac:dyDescent="0.4">
      <c r="A2489" s="60">
        <v>2487</v>
      </c>
      <c r="B2489" s="60">
        <v>519</v>
      </c>
      <c r="C2489" s="61" t="s">
        <v>17490</v>
      </c>
      <c r="D2489" s="60" t="s">
        <v>3663</v>
      </c>
      <c r="E2489" s="60">
        <v>7</v>
      </c>
      <c r="F2489" s="60" t="s">
        <v>12000</v>
      </c>
      <c r="G2489" s="60" t="s">
        <v>3034</v>
      </c>
      <c r="H2489" s="57"/>
      <c r="L2489" s="62">
        <v>2487</v>
      </c>
      <c r="M2489" s="140">
        <f t="shared" si="234"/>
        <v>519</v>
      </c>
      <c r="N2489" s="62">
        <f t="shared" si="235"/>
        <v>519</v>
      </c>
      <c r="O2489" s="62" t="str">
        <f t="shared" si="236"/>
        <v>DCU#7 5위(R3)-ZVR 신호 에러</v>
      </c>
      <c r="P2489" s="62" t="str">
        <f t="shared" si="237"/>
        <v>M4</v>
      </c>
      <c r="Q2489" s="62" t="str">
        <f t="shared" si="238"/>
        <v>W</v>
      </c>
      <c r="R2489" s="62" t="str">
        <f>IFERROR(VLOOKUP($B2489,'로템1,2단계-고장설명'!$B$4:$O$341,COLUMN()-16,FALSE),"")</f>
        <v>DCU-출입문 ZVR 신호 에러</v>
      </c>
      <c r="S2489" s="62" t="str">
        <f>IFERROR(VLOOKUP($B2489,'로템1,2단계-고장설명'!$B$4:$O$341,COLUMN()-16,FALSE),"")</f>
        <v>W</v>
      </c>
      <c r="T2489" s="62" t="str">
        <f t="shared" si="239"/>
        <v>DCU</v>
      </c>
      <c r="U2489" s="62" t="str">
        <f>IFERROR(VLOOKUP($B2489,'로템1,2단계-고장설명'!$B$4:$O$341,COLUMN()-16,FALSE),"")</f>
        <v>DCU의 RS485 데이터 중 DCU-TCMS SD TEXT5의 Bit7 "ZVR signal error” 신호가 "1"이 되면 검지.</v>
      </c>
      <c r="V2489" s="62" t="str">
        <f>IFERROR(VLOOKUP($B2489,'로템1,2단계-고장설명'!$B$4:$O$341,COLUMN()-16,FALSE),"")</f>
        <v>출입문이 강제로 닫히게 되고, 열림은 불가능</v>
      </c>
      <c r="W2489" s="62" t="str">
        <f>IFERROR(VLOOKUP($B2489,'로템1,2단계-고장설명'!$B$4:$O$341,COLUMN()-16,FALSE),"")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89" s="62" t="str">
        <f>IFERROR(VLOOKUP($B2489,'로템1,2단계-고장설명'!$B$4:$O$341,COLUMN()-16,FALSE),"")</f>
        <v>해당출입문 ZVR 신호 수신</v>
      </c>
      <c r="Y2489" s="62" t="str">
        <f>IFERROR(VLOOKUP($B2489,'로템1,2단계-고장설명'!$B$4:$O$341,COLUMN()-16,FALSE),"")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89" s="62" t="str">
        <f>IFERROR(VLOOKUP($B2489,'로템1,2단계-고장설명'!$B$4:$O$341,COLUMN()-16,FALSE),"")</f>
        <v/>
      </c>
      <c r="AA2489" s="62" t="str">
        <f>IFERROR(VLOOKUP($B2489,'로템1,2단계-고장설명'!$B$4:$O$341,COLUMN()-16,FALSE),"")</f>
        <v>1단계40량, 2단계48량</v>
      </c>
      <c r="AB2489" s="62" t="str">
        <f>IFERROR(VLOOKUP($B2489,'로템1,2단계-고장설명'!$B$4:$O$341,COLUMN()-16,FALSE),"")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89" s="62" t="str">
        <f>IFERROR(VLOOKUP($B2489,'로템1,2단계-고장설명'!$B$4:$O$341,COLUMN()-16,FALSE),"")</f>
        <v>2,3,4</v>
      </c>
      <c r="AD2489" s="62" t="str">
        <f>IFERROR(VLOOKUP($B2489,'로템1,2단계-고장설명'!$B$4:$O$341,COLUMN()-16,FALSE),"")</f>
        <v>Rotem</v>
      </c>
    </row>
    <row r="2490" spans="1:30" x14ac:dyDescent="0.4">
      <c r="A2490" s="60">
        <v>2488</v>
      </c>
      <c r="B2490" s="60">
        <v>520</v>
      </c>
      <c r="C2490" s="61" t="s">
        <v>17491</v>
      </c>
      <c r="D2490" s="60" t="s">
        <v>3663</v>
      </c>
      <c r="E2490" s="60">
        <v>7</v>
      </c>
      <c r="F2490" s="60" t="s">
        <v>12000</v>
      </c>
      <c r="G2490" s="60" t="s">
        <v>2837</v>
      </c>
      <c r="H2490" s="57"/>
      <c r="L2490" s="62">
        <v>2488</v>
      </c>
      <c r="M2490" s="140">
        <f t="shared" si="234"/>
        <v>520</v>
      </c>
      <c r="N2490" s="62">
        <f t="shared" si="235"/>
        <v>520</v>
      </c>
      <c r="O2490" s="62" t="str">
        <f t="shared" si="236"/>
        <v>DCU#7 5위(R3)-이중계 절체 동작</v>
      </c>
      <c r="P2490" s="62" t="str">
        <f t="shared" si="237"/>
        <v>M4</v>
      </c>
      <c r="Q2490" s="62" t="str">
        <f t="shared" si="238"/>
        <v>C</v>
      </c>
      <c r="R2490" s="62" t="str">
        <f>IFERROR(VLOOKUP($B2490,'로템1,2단계-고장설명'!$B$4:$O$341,COLUMN()-16,FALSE),"")</f>
        <v>DCU-이중계 절체 동작</v>
      </c>
      <c r="S2490" s="62" t="str">
        <f>IFERROR(VLOOKUP($B2490,'로템1,2단계-고장설명'!$B$4:$O$341,COLUMN()-16,FALSE),"")</f>
        <v>C</v>
      </c>
      <c r="T2490" s="62" t="str">
        <f t="shared" si="239"/>
        <v>DCU</v>
      </c>
      <c r="U2490" s="62" t="str">
        <f>IFERROR(VLOOKUP($B2490,'로템1,2단계-고장설명'!$B$4:$O$341,COLUMN()-16,FALSE),"")</f>
        <v>DCU의 RS485 데이터 중 DCU-TCMS SD TEXT2의 Bit3 "Module switchover' 신호가 "1"이 되면 검지.</v>
      </c>
      <c r="V2490" s="62" t="str">
        <f>IFERROR(VLOOKUP($B2490,'로템1,2단계-고장설명'!$B$4:$O$341,COLUMN()-16,FALSE),"")</f>
        <v>이중계절체동작</v>
      </c>
      <c r="W2490" s="62" t="str">
        <f>IFERROR(VLOOKUP($B2490,'로템1,2단계-고장설명'!$B$4:$O$341,COLUMN()-16,FALSE),"")</f>
        <v>1) 해당 출입문의 'A'모듈에서 중고장 (모터/인코더 에러) 이 발생된 경우
2) DCU의 'A'모듈 또는 'B'모듈의 전원이 꺼진 경우</v>
      </c>
      <c r="X2490" s="62" t="str">
        <f>IFERROR(VLOOKUP($B2490,'로템1,2단계-고장설명'!$B$4:$O$341,COLUMN()-16,FALSE),"")</f>
        <v>중고장 에러 소거 후 하고 DCU 전원을 리셋</v>
      </c>
      <c r="Y2490" s="62" t="str">
        <f>IFERROR(VLOOKUP($B2490,'로템1,2단계-고장설명'!$B$4:$O$341,COLUMN()-16,FALSE),"")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90" s="62" t="str">
        <f>IFERROR(VLOOKUP($B2490,'로템1,2단계-고장설명'!$B$4:$O$341,COLUMN()-16,FALSE),"")</f>
        <v/>
      </c>
      <c r="AA2490" s="62" t="str">
        <f>IFERROR(VLOOKUP($B2490,'로템1,2단계-고장설명'!$B$4:$O$341,COLUMN()-16,FALSE),"")</f>
        <v>1단계40량, 2단계48량</v>
      </c>
      <c r="AB2490" s="62" t="str">
        <f>IFERROR(VLOOKUP($B2490,'로템1,2단계-고장설명'!$B$4:$O$341,COLUMN()-16,FALSE),"")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90" s="62" t="str">
        <f>IFERROR(VLOOKUP($B2490,'로템1,2단계-고장설명'!$B$4:$O$341,COLUMN()-16,FALSE),"")</f>
        <v>2,3,4</v>
      </c>
      <c r="AD2490" s="62" t="str">
        <f>IFERROR(VLOOKUP($B2490,'로템1,2단계-고장설명'!$B$4:$O$341,COLUMN()-16,FALSE),"")</f>
        <v>Rotem</v>
      </c>
    </row>
    <row r="2491" spans="1:30" x14ac:dyDescent="0.4">
      <c r="A2491" s="60">
        <v>2489</v>
      </c>
      <c r="B2491" s="60">
        <v>518</v>
      </c>
      <c r="C2491" s="61" t="s">
        <v>17492</v>
      </c>
      <c r="D2491" s="60" t="s">
        <v>3664</v>
      </c>
      <c r="E2491" s="60">
        <v>8</v>
      </c>
      <c r="F2491" s="60" t="s">
        <v>12000</v>
      </c>
      <c r="G2491" s="60" t="s">
        <v>3034</v>
      </c>
      <c r="H2491" s="57"/>
      <c r="L2491" s="62">
        <v>2489</v>
      </c>
      <c r="M2491" s="140">
        <f t="shared" si="234"/>
        <v>518</v>
      </c>
      <c r="N2491" s="62">
        <f t="shared" si="235"/>
        <v>518</v>
      </c>
      <c r="O2491" s="62" t="str">
        <f t="shared" si="236"/>
        <v>DCU#8 2위(L1)-출입문 Enable 신호 에러</v>
      </c>
      <c r="P2491" s="62" t="str">
        <f t="shared" si="237"/>
        <v>Tc2</v>
      </c>
      <c r="Q2491" s="62" t="str">
        <f t="shared" si="238"/>
        <v>W</v>
      </c>
      <c r="R2491" s="62" t="str">
        <f>IFERROR(VLOOKUP($B2491,'로템1,2단계-고장설명'!$B$4:$O$341,COLUMN()-16,FALSE),"")</f>
        <v>DCU-출입문 Enable 신호 에러</v>
      </c>
      <c r="S2491" s="62" t="str">
        <f>IFERROR(VLOOKUP($B2491,'로템1,2단계-고장설명'!$B$4:$O$341,COLUMN()-16,FALSE),"")</f>
        <v>W</v>
      </c>
      <c r="T2491" s="62" t="str">
        <f t="shared" si="239"/>
        <v>DCU</v>
      </c>
      <c r="U2491" s="62" t="str">
        <f>IFERROR(VLOOKUP($B2491,'로템1,2단계-고장설명'!$B$4:$O$341,COLUMN()-16,FALSE),"")</f>
        <v>DCU의 RS485 데이터 중 DCU-TCMS SD TEXT5의 Bit6 "Enable signal error” 신호가 "1"이 되면 검지.</v>
      </c>
      <c r="V2491" s="62" t="str">
        <f>IFERROR(VLOOKUP($B2491,'로템1,2단계-고장설명'!$B$4:$O$341,COLUMN()-16,FALSE),"")</f>
        <v>DCU 출입문 Enable 신호 에러 고장 현시(출입문 열림은 불가능하고 닫힘은 가능)</v>
      </c>
      <c r="W2491" s="62" t="str">
        <f>IFERROR(VLOOKUP($B2491,'로템1,2단계-고장설명'!$B$4:$O$341,COLUMN()-16,FALSE),"")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91" s="62" t="str">
        <f>IFERROR(VLOOKUP($B2491,'로템1,2단계-고장설명'!$B$4:$O$341,COLUMN()-16,FALSE),"")</f>
        <v>해당출입문 enable 신호 수신</v>
      </c>
      <c r="Y2491" s="62" t="str">
        <f>IFERROR(VLOOKUP($B2491,'로템1,2단계-고장설명'!$B$4:$O$341,COLUMN()-16,FALSE),"")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91" s="62" t="str">
        <f>IFERROR(VLOOKUP($B2491,'로템1,2단계-고장설명'!$B$4:$O$341,COLUMN()-16,FALSE),"")</f>
        <v/>
      </c>
      <c r="AA2491" s="62" t="str">
        <f>IFERROR(VLOOKUP($B2491,'로템1,2단계-고장설명'!$B$4:$O$341,COLUMN()-16,FALSE),"")</f>
        <v>1단계40량, 2단계48량</v>
      </c>
      <c r="AB2491" s="62" t="str">
        <f>IFERROR(VLOOKUP($B2491,'로템1,2단계-고장설명'!$B$4:$O$341,COLUMN()-16,FALSE),"")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91" s="62" t="str">
        <f>IFERROR(VLOOKUP($B2491,'로템1,2단계-고장설명'!$B$4:$O$341,COLUMN()-16,FALSE),"")</f>
        <v>2,3,4</v>
      </c>
      <c r="AD2491" s="62" t="str">
        <f>IFERROR(VLOOKUP($B2491,'로템1,2단계-고장설명'!$B$4:$O$341,COLUMN()-16,FALSE),"")</f>
        <v>Rotem</v>
      </c>
    </row>
    <row r="2492" spans="1:30" x14ac:dyDescent="0.4">
      <c r="A2492" s="60">
        <v>2490</v>
      </c>
      <c r="B2492" s="60">
        <v>519</v>
      </c>
      <c r="C2492" s="61" t="s">
        <v>17493</v>
      </c>
      <c r="D2492" s="60" t="s">
        <v>3664</v>
      </c>
      <c r="E2492" s="60">
        <v>8</v>
      </c>
      <c r="F2492" s="60" t="s">
        <v>12000</v>
      </c>
      <c r="G2492" s="60" t="s">
        <v>3034</v>
      </c>
      <c r="H2492" s="57"/>
      <c r="L2492" s="62">
        <v>2490</v>
      </c>
      <c r="M2492" s="140">
        <f t="shared" si="234"/>
        <v>519</v>
      </c>
      <c r="N2492" s="62">
        <f t="shared" si="235"/>
        <v>519</v>
      </c>
      <c r="O2492" s="62" t="str">
        <f t="shared" si="236"/>
        <v>DCU#8 2위(L1)-ZVR 신호 에러</v>
      </c>
      <c r="P2492" s="62" t="str">
        <f t="shared" si="237"/>
        <v>Tc2</v>
      </c>
      <c r="Q2492" s="62" t="str">
        <f t="shared" si="238"/>
        <v>W</v>
      </c>
      <c r="R2492" s="62" t="str">
        <f>IFERROR(VLOOKUP($B2492,'로템1,2단계-고장설명'!$B$4:$O$341,COLUMN()-16,FALSE),"")</f>
        <v>DCU-출입문 ZVR 신호 에러</v>
      </c>
      <c r="S2492" s="62" t="str">
        <f>IFERROR(VLOOKUP($B2492,'로템1,2단계-고장설명'!$B$4:$O$341,COLUMN()-16,FALSE),"")</f>
        <v>W</v>
      </c>
      <c r="T2492" s="62" t="str">
        <f t="shared" si="239"/>
        <v>DCU</v>
      </c>
      <c r="U2492" s="62" t="str">
        <f>IFERROR(VLOOKUP($B2492,'로템1,2단계-고장설명'!$B$4:$O$341,COLUMN()-16,FALSE),"")</f>
        <v>DCU의 RS485 데이터 중 DCU-TCMS SD TEXT5의 Bit7 "ZVR signal error” 신호가 "1"이 되면 검지.</v>
      </c>
      <c r="V2492" s="62" t="str">
        <f>IFERROR(VLOOKUP($B2492,'로템1,2단계-고장설명'!$B$4:$O$341,COLUMN()-16,FALSE),"")</f>
        <v>출입문이 강제로 닫히게 되고, 열림은 불가능</v>
      </c>
      <c r="W2492" s="62" t="str">
        <f>IFERROR(VLOOKUP($B2492,'로템1,2단계-고장설명'!$B$4:$O$341,COLUMN()-16,FALSE),"")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92" s="62" t="str">
        <f>IFERROR(VLOOKUP($B2492,'로템1,2단계-고장설명'!$B$4:$O$341,COLUMN()-16,FALSE),"")</f>
        <v>해당출입문 ZVR 신호 수신</v>
      </c>
      <c r="Y2492" s="62" t="str">
        <f>IFERROR(VLOOKUP($B2492,'로템1,2단계-고장설명'!$B$4:$O$341,COLUMN()-16,FALSE),"")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92" s="62" t="str">
        <f>IFERROR(VLOOKUP($B2492,'로템1,2단계-고장설명'!$B$4:$O$341,COLUMN()-16,FALSE),"")</f>
        <v/>
      </c>
      <c r="AA2492" s="62" t="str">
        <f>IFERROR(VLOOKUP($B2492,'로템1,2단계-고장설명'!$B$4:$O$341,COLUMN()-16,FALSE),"")</f>
        <v>1단계40량, 2단계48량</v>
      </c>
      <c r="AB2492" s="62" t="str">
        <f>IFERROR(VLOOKUP($B2492,'로템1,2단계-고장설명'!$B$4:$O$341,COLUMN()-16,FALSE),"")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92" s="62" t="str">
        <f>IFERROR(VLOOKUP($B2492,'로템1,2단계-고장설명'!$B$4:$O$341,COLUMN()-16,FALSE),"")</f>
        <v>2,3,4</v>
      </c>
      <c r="AD2492" s="62" t="str">
        <f>IFERROR(VLOOKUP($B2492,'로템1,2단계-고장설명'!$B$4:$O$341,COLUMN()-16,FALSE),"")</f>
        <v>Rotem</v>
      </c>
    </row>
    <row r="2493" spans="1:30" x14ac:dyDescent="0.4">
      <c r="A2493" s="60">
        <v>2491</v>
      </c>
      <c r="B2493" s="60">
        <v>520</v>
      </c>
      <c r="C2493" s="61" t="s">
        <v>17494</v>
      </c>
      <c r="D2493" s="60" t="s">
        <v>3664</v>
      </c>
      <c r="E2493" s="60">
        <v>8</v>
      </c>
      <c r="F2493" s="60" t="s">
        <v>12000</v>
      </c>
      <c r="G2493" s="60" t="s">
        <v>2837</v>
      </c>
      <c r="H2493" s="57"/>
      <c r="L2493" s="62">
        <v>2491</v>
      </c>
      <c r="M2493" s="140">
        <f t="shared" si="234"/>
        <v>520</v>
      </c>
      <c r="N2493" s="62">
        <f t="shared" si="235"/>
        <v>520</v>
      </c>
      <c r="O2493" s="62" t="str">
        <f t="shared" si="236"/>
        <v>DCU#8 2위(L1)-이중계 절체 동작</v>
      </c>
      <c r="P2493" s="62" t="str">
        <f t="shared" si="237"/>
        <v>Tc2</v>
      </c>
      <c r="Q2493" s="62" t="str">
        <f t="shared" si="238"/>
        <v>C</v>
      </c>
      <c r="R2493" s="62" t="str">
        <f>IFERROR(VLOOKUP($B2493,'로템1,2단계-고장설명'!$B$4:$O$341,COLUMN()-16,FALSE),"")</f>
        <v>DCU-이중계 절체 동작</v>
      </c>
      <c r="S2493" s="62" t="str">
        <f>IFERROR(VLOOKUP($B2493,'로템1,2단계-고장설명'!$B$4:$O$341,COLUMN()-16,FALSE),"")</f>
        <v>C</v>
      </c>
      <c r="T2493" s="62" t="str">
        <f t="shared" si="239"/>
        <v>DCU</v>
      </c>
      <c r="U2493" s="62" t="str">
        <f>IFERROR(VLOOKUP($B2493,'로템1,2단계-고장설명'!$B$4:$O$341,COLUMN()-16,FALSE),"")</f>
        <v>DCU의 RS485 데이터 중 DCU-TCMS SD TEXT2의 Bit3 "Module switchover' 신호가 "1"이 되면 검지.</v>
      </c>
      <c r="V2493" s="62" t="str">
        <f>IFERROR(VLOOKUP($B2493,'로템1,2단계-고장설명'!$B$4:$O$341,COLUMN()-16,FALSE),"")</f>
        <v>이중계절체동작</v>
      </c>
      <c r="W2493" s="62" t="str">
        <f>IFERROR(VLOOKUP($B2493,'로템1,2단계-고장설명'!$B$4:$O$341,COLUMN()-16,FALSE),"")</f>
        <v>1) 해당 출입문의 'A'모듈에서 중고장 (모터/인코더 에러) 이 발생된 경우
2) DCU의 'A'모듈 또는 'B'모듈의 전원이 꺼진 경우</v>
      </c>
      <c r="X2493" s="62" t="str">
        <f>IFERROR(VLOOKUP($B2493,'로템1,2단계-고장설명'!$B$4:$O$341,COLUMN()-16,FALSE),"")</f>
        <v>중고장 에러 소거 후 하고 DCU 전원을 리셋</v>
      </c>
      <c r="Y2493" s="62" t="str">
        <f>IFERROR(VLOOKUP($B2493,'로템1,2단계-고장설명'!$B$4:$O$341,COLUMN()-16,FALSE),"")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93" s="62" t="str">
        <f>IFERROR(VLOOKUP($B2493,'로템1,2단계-고장설명'!$B$4:$O$341,COLUMN()-16,FALSE),"")</f>
        <v/>
      </c>
      <c r="AA2493" s="62" t="str">
        <f>IFERROR(VLOOKUP($B2493,'로템1,2단계-고장설명'!$B$4:$O$341,COLUMN()-16,FALSE),"")</f>
        <v>1단계40량, 2단계48량</v>
      </c>
      <c r="AB2493" s="62" t="str">
        <f>IFERROR(VLOOKUP($B2493,'로템1,2단계-고장설명'!$B$4:$O$341,COLUMN()-16,FALSE),"")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93" s="62" t="str">
        <f>IFERROR(VLOOKUP($B2493,'로템1,2단계-고장설명'!$B$4:$O$341,COLUMN()-16,FALSE),"")</f>
        <v>2,3,4</v>
      </c>
      <c r="AD2493" s="62" t="str">
        <f>IFERROR(VLOOKUP($B2493,'로템1,2단계-고장설명'!$B$4:$O$341,COLUMN()-16,FALSE),"")</f>
        <v>Rotem</v>
      </c>
    </row>
    <row r="2494" spans="1:30" x14ac:dyDescent="0.4">
      <c r="A2494" s="60">
        <v>2492</v>
      </c>
      <c r="B2494" s="60">
        <v>518</v>
      </c>
      <c r="C2494" s="61" t="s">
        <v>17495</v>
      </c>
      <c r="D2494" s="60" t="s">
        <v>3664</v>
      </c>
      <c r="E2494" s="60">
        <v>8</v>
      </c>
      <c r="F2494" s="60" t="s">
        <v>12000</v>
      </c>
      <c r="G2494" s="60" t="s">
        <v>3034</v>
      </c>
      <c r="H2494" s="57"/>
      <c r="L2494" s="62">
        <v>2492</v>
      </c>
      <c r="M2494" s="140">
        <f t="shared" si="234"/>
        <v>518</v>
      </c>
      <c r="N2494" s="62">
        <f t="shared" si="235"/>
        <v>518</v>
      </c>
      <c r="O2494" s="62" t="str">
        <f t="shared" si="236"/>
        <v>DCU#8 4위(L2)-출입문 Enable 신호 에러</v>
      </c>
      <c r="P2494" s="62" t="str">
        <f t="shared" si="237"/>
        <v>Tc2</v>
      </c>
      <c r="Q2494" s="62" t="str">
        <f t="shared" si="238"/>
        <v>W</v>
      </c>
      <c r="R2494" s="62" t="str">
        <f>IFERROR(VLOOKUP($B2494,'로템1,2단계-고장설명'!$B$4:$O$341,COLUMN()-16,FALSE),"")</f>
        <v>DCU-출입문 Enable 신호 에러</v>
      </c>
      <c r="S2494" s="62" t="str">
        <f>IFERROR(VLOOKUP($B2494,'로템1,2단계-고장설명'!$B$4:$O$341,COLUMN()-16,FALSE),"")</f>
        <v>W</v>
      </c>
      <c r="T2494" s="62" t="str">
        <f t="shared" si="239"/>
        <v>DCU</v>
      </c>
      <c r="U2494" s="62" t="str">
        <f>IFERROR(VLOOKUP($B2494,'로템1,2단계-고장설명'!$B$4:$O$341,COLUMN()-16,FALSE),"")</f>
        <v>DCU의 RS485 데이터 중 DCU-TCMS SD TEXT5의 Bit6 "Enable signal error” 신호가 "1"이 되면 검지.</v>
      </c>
      <c r="V2494" s="62" t="str">
        <f>IFERROR(VLOOKUP($B2494,'로템1,2단계-고장설명'!$B$4:$O$341,COLUMN()-16,FALSE),"")</f>
        <v>DCU 출입문 Enable 신호 에러 고장 현시(출입문 열림은 불가능하고 닫힘은 가능)</v>
      </c>
      <c r="W2494" s="62" t="str">
        <f>IFERROR(VLOOKUP($B2494,'로템1,2단계-고장설명'!$B$4:$O$341,COLUMN()-16,FALSE),"")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94" s="62" t="str">
        <f>IFERROR(VLOOKUP($B2494,'로템1,2단계-고장설명'!$B$4:$O$341,COLUMN()-16,FALSE),"")</f>
        <v>해당출입문 enable 신호 수신</v>
      </c>
      <c r="Y2494" s="62" t="str">
        <f>IFERROR(VLOOKUP($B2494,'로템1,2단계-고장설명'!$B$4:$O$341,COLUMN()-16,FALSE),"")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94" s="62" t="str">
        <f>IFERROR(VLOOKUP($B2494,'로템1,2단계-고장설명'!$B$4:$O$341,COLUMN()-16,FALSE),"")</f>
        <v/>
      </c>
      <c r="AA2494" s="62" t="str">
        <f>IFERROR(VLOOKUP($B2494,'로템1,2단계-고장설명'!$B$4:$O$341,COLUMN()-16,FALSE),"")</f>
        <v>1단계40량, 2단계48량</v>
      </c>
      <c r="AB2494" s="62" t="str">
        <f>IFERROR(VLOOKUP($B2494,'로템1,2단계-고장설명'!$B$4:$O$341,COLUMN()-16,FALSE),"")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94" s="62" t="str">
        <f>IFERROR(VLOOKUP($B2494,'로템1,2단계-고장설명'!$B$4:$O$341,COLUMN()-16,FALSE),"")</f>
        <v>2,3,4</v>
      </c>
      <c r="AD2494" s="62" t="str">
        <f>IFERROR(VLOOKUP($B2494,'로템1,2단계-고장설명'!$B$4:$O$341,COLUMN()-16,FALSE),"")</f>
        <v>Rotem</v>
      </c>
    </row>
    <row r="2495" spans="1:30" x14ac:dyDescent="0.4">
      <c r="A2495" s="60">
        <v>2493</v>
      </c>
      <c r="B2495" s="60">
        <v>519</v>
      </c>
      <c r="C2495" s="61" t="s">
        <v>17496</v>
      </c>
      <c r="D2495" s="60" t="s">
        <v>3664</v>
      </c>
      <c r="E2495" s="60">
        <v>8</v>
      </c>
      <c r="F2495" s="60" t="s">
        <v>12000</v>
      </c>
      <c r="G2495" s="60" t="s">
        <v>3034</v>
      </c>
      <c r="H2495" s="57"/>
      <c r="L2495" s="62">
        <v>2493</v>
      </c>
      <c r="M2495" s="140">
        <f t="shared" si="234"/>
        <v>519</v>
      </c>
      <c r="N2495" s="62">
        <f t="shared" si="235"/>
        <v>519</v>
      </c>
      <c r="O2495" s="62" t="str">
        <f t="shared" si="236"/>
        <v>DCU#8 4위(L2)-ZVR 신호 에러</v>
      </c>
      <c r="P2495" s="62" t="str">
        <f t="shared" si="237"/>
        <v>Tc2</v>
      </c>
      <c r="Q2495" s="62" t="str">
        <f t="shared" si="238"/>
        <v>W</v>
      </c>
      <c r="R2495" s="62" t="str">
        <f>IFERROR(VLOOKUP($B2495,'로템1,2단계-고장설명'!$B$4:$O$341,COLUMN()-16,FALSE),"")</f>
        <v>DCU-출입문 ZVR 신호 에러</v>
      </c>
      <c r="S2495" s="62" t="str">
        <f>IFERROR(VLOOKUP($B2495,'로템1,2단계-고장설명'!$B$4:$O$341,COLUMN()-16,FALSE),"")</f>
        <v>W</v>
      </c>
      <c r="T2495" s="62" t="str">
        <f t="shared" si="239"/>
        <v>DCU</v>
      </c>
      <c r="U2495" s="62" t="str">
        <f>IFERROR(VLOOKUP($B2495,'로템1,2단계-고장설명'!$B$4:$O$341,COLUMN()-16,FALSE),"")</f>
        <v>DCU의 RS485 데이터 중 DCU-TCMS SD TEXT5의 Bit7 "ZVR signal error” 신호가 "1"이 되면 검지.</v>
      </c>
      <c r="V2495" s="62" t="str">
        <f>IFERROR(VLOOKUP($B2495,'로템1,2단계-고장설명'!$B$4:$O$341,COLUMN()-16,FALSE),"")</f>
        <v>출입문이 강제로 닫히게 되고, 열림은 불가능</v>
      </c>
      <c r="W2495" s="62" t="str">
        <f>IFERROR(VLOOKUP($B2495,'로템1,2단계-고장설명'!$B$4:$O$341,COLUMN()-16,FALSE),"")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95" s="62" t="str">
        <f>IFERROR(VLOOKUP($B2495,'로템1,2단계-고장설명'!$B$4:$O$341,COLUMN()-16,FALSE),"")</f>
        <v>해당출입문 ZVR 신호 수신</v>
      </c>
      <c r="Y2495" s="62" t="str">
        <f>IFERROR(VLOOKUP($B2495,'로템1,2단계-고장설명'!$B$4:$O$341,COLUMN()-16,FALSE),"")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95" s="62" t="str">
        <f>IFERROR(VLOOKUP($B2495,'로템1,2단계-고장설명'!$B$4:$O$341,COLUMN()-16,FALSE),"")</f>
        <v/>
      </c>
      <c r="AA2495" s="62" t="str">
        <f>IFERROR(VLOOKUP($B2495,'로템1,2단계-고장설명'!$B$4:$O$341,COLUMN()-16,FALSE),"")</f>
        <v>1단계40량, 2단계48량</v>
      </c>
      <c r="AB2495" s="62" t="str">
        <f>IFERROR(VLOOKUP($B2495,'로템1,2단계-고장설명'!$B$4:$O$341,COLUMN()-16,FALSE),"")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95" s="62" t="str">
        <f>IFERROR(VLOOKUP($B2495,'로템1,2단계-고장설명'!$B$4:$O$341,COLUMN()-16,FALSE),"")</f>
        <v>2,3,4</v>
      </c>
      <c r="AD2495" s="62" t="str">
        <f>IFERROR(VLOOKUP($B2495,'로템1,2단계-고장설명'!$B$4:$O$341,COLUMN()-16,FALSE),"")</f>
        <v>Rotem</v>
      </c>
    </row>
    <row r="2496" spans="1:30" x14ac:dyDescent="0.4">
      <c r="A2496" s="60">
        <v>2494</v>
      </c>
      <c r="B2496" s="60">
        <v>520</v>
      </c>
      <c r="C2496" s="61" t="s">
        <v>17497</v>
      </c>
      <c r="D2496" s="60" t="s">
        <v>3664</v>
      </c>
      <c r="E2496" s="60">
        <v>8</v>
      </c>
      <c r="F2496" s="60" t="s">
        <v>12000</v>
      </c>
      <c r="G2496" s="60" t="s">
        <v>2837</v>
      </c>
      <c r="H2496" s="57"/>
      <c r="L2496" s="62">
        <v>2494</v>
      </c>
      <c r="M2496" s="140">
        <f t="shared" si="234"/>
        <v>520</v>
      </c>
      <c r="N2496" s="62">
        <f t="shared" si="235"/>
        <v>520</v>
      </c>
      <c r="O2496" s="62" t="str">
        <f t="shared" si="236"/>
        <v>DCU#8 4위(L2)-이중계 절체 동작</v>
      </c>
      <c r="P2496" s="62" t="str">
        <f t="shared" si="237"/>
        <v>Tc2</v>
      </c>
      <c r="Q2496" s="62" t="str">
        <f t="shared" si="238"/>
        <v>C</v>
      </c>
      <c r="R2496" s="62" t="str">
        <f>IFERROR(VLOOKUP($B2496,'로템1,2단계-고장설명'!$B$4:$O$341,COLUMN()-16,FALSE),"")</f>
        <v>DCU-이중계 절체 동작</v>
      </c>
      <c r="S2496" s="62" t="str">
        <f>IFERROR(VLOOKUP($B2496,'로템1,2단계-고장설명'!$B$4:$O$341,COLUMN()-16,FALSE),"")</f>
        <v>C</v>
      </c>
      <c r="T2496" s="62" t="str">
        <f t="shared" si="239"/>
        <v>DCU</v>
      </c>
      <c r="U2496" s="62" t="str">
        <f>IFERROR(VLOOKUP($B2496,'로템1,2단계-고장설명'!$B$4:$O$341,COLUMN()-16,FALSE),"")</f>
        <v>DCU의 RS485 데이터 중 DCU-TCMS SD TEXT2의 Bit3 "Module switchover' 신호가 "1"이 되면 검지.</v>
      </c>
      <c r="V2496" s="62" t="str">
        <f>IFERROR(VLOOKUP($B2496,'로템1,2단계-고장설명'!$B$4:$O$341,COLUMN()-16,FALSE),"")</f>
        <v>이중계절체동작</v>
      </c>
      <c r="W2496" s="62" t="str">
        <f>IFERROR(VLOOKUP($B2496,'로템1,2단계-고장설명'!$B$4:$O$341,COLUMN()-16,FALSE),"")</f>
        <v>1) 해당 출입문의 'A'모듈에서 중고장 (모터/인코더 에러) 이 발생된 경우
2) DCU의 'A'모듈 또는 'B'모듈의 전원이 꺼진 경우</v>
      </c>
      <c r="X2496" s="62" t="str">
        <f>IFERROR(VLOOKUP($B2496,'로템1,2단계-고장설명'!$B$4:$O$341,COLUMN()-16,FALSE),"")</f>
        <v>중고장 에러 소거 후 하고 DCU 전원을 리셋</v>
      </c>
      <c r="Y2496" s="62" t="str">
        <f>IFERROR(VLOOKUP($B2496,'로템1,2단계-고장설명'!$B$4:$O$341,COLUMN()-16,FALSE),"")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96" s="62" t="str">
        <f>IFERROR(VLOOKUP($B2496,'로템1,2단계-고장설명'!$B$4:$O$341,COLUMN()-16,FALSE),"")</f>
        <v/>
      </c>
      <c r="AA2496" s="62" t="str">
        <f>IFERROR(VLOOKUP($B2496,'로템1,2단계-고장설명'!$B$4:$O$341,COLUMN()-16,FALSE),"")</f>
        <v>1단계40량, 2단계48량</v>
      </c>
      <c r="AB2496" s="62" t="str">
        <f>IFERROR(VLOOKUP($B2496,'로템1,2단계-고장설명'!$B$4:$O$341,COLUMN()-16,FALSE),"")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96" s="62" t="str">
        <f>IFERROR(VLOOKUP($B2496,'로템1,2단계-고장설명'!$B$4:$O$341,COLUMN()-16,FALSE),"")</f>
        <v>2,3,4</v>
      </c>
      <c r="AD2496" s="62" t="str">
        <f>IFERROR(VLOOKUP($B2496,'로템1,2단계-고장설명'!$B$4:$O$341,COLUMN()-16,FALSE),"")</f>
        <v>Rotem</v>
      </c>
    </row>
    <row r="2497" spans="1:30" x14ac:dyDescent="0.4">
      <c r="A2497" s="60">
        <v>2495</v>
      </c>
      <c r="B2497" s="60">
        <v>518</v>
      </c>
      <c r="C2497" s="61" t="s">
        <v>17498</v>
      </c>
      <c r="D2497" s="60" t="s">
        <v>3664</v>
      </c>
      <c r="E2497" s="60">
        <v>8</v>
      </c>
      <c r="F2497" s="60" t="s">
        <v>12000</v>
      </c>
      <c r="G2497" s="60" t="s">
        <v>3034</v>
      </c>
      <c r="H2497" s="57"/>
      <c r="L2497" s="62">
        <v>2495</v>
      </c>
      <c r="M2497" s="140">
        <f t="shared" si="234"/>
        <v>518</v>
      </c>
      <c r="N2497" s="62">
        <f t="shared" si="235"/>
        <v>518</v>
      </c>
      <c r="O2497" s="62" t="str">
        <f t="shared" si="236"/>
        <v>DCU#8 6위(L3)-출입문 Enable 신호 에러</v>
      </c>
      <c r="P2497" s="62" t="str">
        <f t="shared" si="237"/>
        <v>Tc2</v>
      </c>
      <c r="Q2497" s="62" t="str">
        <f t="shared" si="238"/>
        <v>W</v>
      </c>
      <c r="R2497" s="62" t="str">
        <f>IFERROR(VLOOKUP($B2497,'로템1,2단계-고장설명'!$B$4:$O$341,COLUMN()-16,FALSE),"")</f>
        <v>DCU-출입문 Enable 신호 에러</v>
      </c>
      <c r="S2497" s="62" t="str">
        <f>IFERROR(VLOOKUP($B2497,'로템1,2단계-고장설명'!$B$4:$O$341,COLUMN()-16,FALSE),"")</f>
        <v>W</v>
      </c>
      <c r="T2497" s="62" t="str">
        <f t="shared" si="239"/>
        <v>DCU</v>
      </c>
      <c r="U2497" s="62" t="str">
        <f>IFERROR(VLOOKUP($B2497,'로템1,2단계-고장설명'!$B$4:$O$341,COLUMN()-16,FALSE),"")</f>
        <v>DCU의 RS485 데이터 중 DCU-TCMS SD TEXT5의 Bit6 "Enable signal error” 신호가 "1"이 되면 검지.</v>
      </c>
      <c r="V2497" s="62" t="str">
        <f>IFERROR(VLOOKUP($B2497,'로템1,2단계-고장설명'!$B$4:$O$341,COLUMN()-16,FALSE),"")</f>
        <v>DCU 출입문 Enable 신호 에러 고장 현시(출입문 열림은 불가능하고 닫힘은 가능)</v>
      </c>
      <c r="W2497" s="62" t="str">
        <f>IFERROR(VLOOKUP($B2497,'로템1,2단계-고장설명'!$B$4:$O$341,COLUMN()-16,FALSE),"")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497" s="62" t="str">
        <f>IFERROR(VLOOKUP($B2497,'로템1,2단계-고장설명'!$B$4:$O$341,COLUMN()-16,FALSE),"")</f>
        <v>해당출입문 enable 신호 수신</v>
      </c>
      <c r="Y2497" s="62" t="str">
        <f>IFERROR(VLOOKUP($B2497,'로템1,2단계-고장설명'!$B$4:$O$341,COLUMN()-16,FALSE),"")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497" s="62" t="str">
        <f>IFERROR(VLOOKUP($B2497,'로템1,2단계-고장설명'!$B$4:$O$341,COLUMN()-16,FALSE),"")</f>
        <v/>
      </c>
      <c r="AA2497" s="62" t="str">
        <f>IFERROR(VLOOKUP($B2497,'로템1,2단계-고장설명'!$B$4:$O$341,COLUMN()-16,FALSE),"")</f>
        <v>1단계40량, 2단계48량</v>
      </c>
      <c r="AB2497" s="62" t="str">
        <f>IFERROR(VLOOKUP($B2497,'로템1,2단계-고장설명'!$B$4:$O$341,COLUMN()-16,FALSE),"")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497" s="62" t="str">
        <f>IFERROR(VLOOKUP($B2497,'로템1,2단계-고장설명'!$B$4:$O$341,COLUMN()-16,FALSE),"")</f>
        <v>2,3,4</v>
      </c>
      <c r="AD2497" s="62" t="str">
        <f>IFERROR(VLOOKUP($B2497,'로템1,2단계-고장설명'!$B$4:$O$341,COLUMN()-16,FALSE),"")</f>
        <v>Rotem</v>
      </c>
    </row>
    <row r="2498" spans="1:30" x14ac:dyDescent="0.4">
      <c r="A2498" s="60">
        <v>2496</v>
      </c>
      <c r="B2498" s="60">
        <v>519</v>
      </c>
      <c r="C2498" s="61" t="s">
        <v>17499</v>
      </c>
      <c r="D2498" s="60" t="s">
        <v>3664</v>
      </c>
      <c r="E2498" s="60">
        <v>8</v>
      </c>
      <c r="F2498" s="60" t="s">
        <v>12000</v>
      </c>
      <c r="G2498" s="60" t="s">
        <v>3034</v>
      </c>
      <c r="H2498" s="57"/>
      <c r="L2498" s="62">
        <v>2496</v>
      </c>
      <c r="M2498" s="140">
        <f t="shared" si="234"/>
        <v>519</v>
      </c>
      <c r="N2498" s="62">
        <f t="shared" si="235"/>
        <v>519</v>
      </c>
      <c r="O2498" s="62" t="str">
        <f t="shared" si="236"/>
        <v>DCU#8 6위(L3)-ZVR 신호 에러</v>
      </c>
      <c r="P2498" s="62" t="str">
        <f t="shared" si="237"/>
        <v>Tc2</v>
      </c>
      <c r="Q2498" s="62" t="str">
        <f t="shared" si="238"/>
        <v>W</v>
      </c>
      <c r="R2498" s="62" t="str">
        <f>IFERROR(VLOOKUP($B2498,'로템1,2단계-고장설명'!$B$4:$O$341,COLUMN()-16,FALSE),"")</f>
        <v>DCU-출입문 ZVR 신호 에러</v>
      </c>
      <c r="S2498" s="62" t="str">
        <f>IFERROR(VLOOKUP($B2498,'로템1,2단계-고장설명'!$B$4:$O$341,COLUMN()-16,FALSE),"")</f>
        <v>W</v>
      </c>
      <c r="T2498" s="62" t="str">
        <f t="shared" si="239"/>
        <v>DCU</v>
      </c>
      <c r="U2498" s="62" t="str">
        <f>IFERROR(VLOOKUP($B2498,'로템1,2단계-고장설명'!$B$4:$O$341,COLUMN()-16,FALSE),"")</f>
        <v>DCU의 RS485 데이터 중 DCU-TCMS SD TEXT5의 Bit7 "ZVR signal error” 신호가 "1"이 되면 검지.</v>
      </c>
      <c r="V2498" s="62" t="str">
        <f>IFERROR(VLOOKUP($B2498,'로템1,2단계-고장설명'!$B$4:$O$341,COLUMN()-16,FALSE),"")</f>
        <v>출입문이 강제로 닫히게 되고, 열림은 불가능</v>
      </c>
      <c r="W2498" s="62" t="str">
        <f>IFERROR(VLOOKUP($B2498,'로템1,2단계-고장설명'!$B$4:$O$341,COLUMN()-16,FALSE),"")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498" s="62" t="str">
        <f>IFERROR(VLOOKUP($B2498,'로템1,2단계-고장설명'!$B$4:$O$341,COLUMN()-16,FALSE),"")</f>
        <v>해당출입문 ZVR 신호 수신</v>
      </c>
      <c r="Y2498" s="62" t="str">
        <f>IFERROR(VLOOKUP($B2498,'로템1,2단계-고장설명'!$B$4:$O$341,COLUMN()-16,FALSE),"")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498" s="62" t="str">
        <f>IFERROR(VLOOKUP($B2498,'로템1,2단계-고장설명'!$B$4:$O$341,COLUMN()-16,FALSE),"")</f>
        <v/>
      </c>
      <c r="AA2498" s="62" t="str">
        <f>IFERROR(VLOOKUP($B2498,'로템1,2단계-고장설명'!$B$4:$O$341,COLUMN()-16,FALSE),"")</f>
        <v>1단계40량, 2단계48량</v>
      </c>
      <c r="AB2498" s="62" t="str">
        <f>IFERROR(VLOOKUP($B2498,'로템1,2단계-고장설명'!$B$4:$O$341,COLUMN()-16,FALSE),"")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498" s="62" t="str">
        <f>IFERROR(VLOOKUP($B2498,'로템1,2단계-고장설명'!$B$4:$O$341,COLUMN()-16,FALSE),"")</f>
        <v>2,3,4</v>
      </c>
      <c r="AD2498" s="62" t="str">
        <f>IFERROR(VLOOKUP($B2498,'로템1,2단계-고장설명'!$B$4:$O$341,COLUMN()-16,FALSE),"")</f>
        <v>Rotem</v>
      </c>
    </row>
    <row r="2499" spans="1:30" x14ac:dyDescent="0.4">
      <c r="A2499" s="60">
        <v>2497</v>
      </c>
      <c r="B2499" s="60">
        <v>520</v>
      </c>
      <c r="C2499" s="61" t="s">
        <v>17500</v>
      </c>
      <c r="D2499" s="60" t="s">
        <v>3664</v>
      </c>
      <c r="E2499" s="60">
        <v>8</v>
      </c>
      <c r="F2499" s="60" t="s">
        <v>12000</v>
      </c>
      <c r="G2499" s="60" t="s">
        <v>2837</v>
      </c>
      <c r="H2499" s="57"/>
      <c r="L2499" s="62">
        <v>2497</v>
      </c>
      <c r="M2499" s="140">
        <f t="shared" si="234"/>
        <v>520</v>
      </c>
      <c r="N2499" s="62">
        <f t="shared" si="235"/>
        <v>520</v>
      </c>
      <c r="O2499" s="62" t="str">
        <f t="shared" si="236"/>
        <v>DCU#8 6위(L3)-이중계 절체 동작</v>
      </c>
      <c r="P2499" s="62" t="str">
        <f t="shared" si="237"/>
        <v>Tc2</v>
      </c>
      <c r="Q2499" s="62" t="str">
        <f t="shared" si="238"/>
        <v>C</v>
      </c>
      <c r="R2499" s="62" t="str">
        <f>IFERROR(VLOOKUP($B2499,'로템1,2단계-고장설명'!$B$4:$O$341,COLUMN()-16,FALSE),"")</f>
        <v>DCU-이중계 절체 동작</v>
      </c>
      <c r="S2499" s="62" t="str">
        <f>IFERROR(VLOOKUP($B2499,'로템1,2단계-고장설명'!$B$4:$O$341,COLUMN()-16,FALSE),"")</f>
        <v>C</v>
      </c>
      <c r="T2499" s="62" t="str">
        <f t="shared" si="239"/>
        <v>DCU</v>
      </c>
      <c r="U2499" s="62" t="str">
        <f>IFERROR(VLOOKUP($B2499,'로템1,2단계-고장설명'!$B$4:$O$341,COLUMN()-16,FALSE),"")</f>
        <v>DCU의 RS485 데이터 중 DCU-TCMS SD TEXT2의 Bit3 "Module switchover' 신호가 "1"이 되면 검지.</v>
      </c>
      <c r="V2499" s="62" t="str">
        <f>IFERROR(VLOOKUP($B2499,'로템1,2단계-고장설명'!$B$4:$O$341,COLUMN()-16,FALSE),"")</f>
        <v>이중계절체동작</v>
      </c>
      <c r="W2499" s="62" t="str">
        <f>IFERROR(VLOOKUP($B2499,'로템1,2단계-고장설명'!$B$4:$O$341,COLUMN()-16,FALSE),"")</f>
        <v>1) 해당 출입문의 'A'모듈에서 중고장 (모터/인코더 에러) 이 발생된 경우
2) DCU의 'A'모듈 또는 'B'모듈의 전원이 꺼진 경우</v>
      </c>
      <c r="X2499" s="62" t="str">
        <f>IFERROR(VLOOKUP($B2499,'로템1,2단계-고장설명'!$B$4:$O$341,COLUMN()-16,FALSE),"")</f>
        <v>중고장 에러 소거 후 하고 DCU 전원을 리셋</v>
      </c>
      <c r="Y2499" s="62" t="str">
        <f>IFERROR(VLOOKUP($B2499,'로템1,2단계-고장설명'!$B$4:$O$341,COLUMN()-16,FALSE),"")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499" s="62" t="str">
        <f>IFERROR(VLOOKUP($B2499,'로템1,2단계-고장설명'!$B$4:$O$341,COLUMN()-16,FALSE),"")</f>
        <v/>
      </c>
      <c r="AA2499" s="62" t="str">
        <f>IFERROR(VLOOKUP($B2499,'로템1,2단계-고장설명'!$B$4:$O$341,COLUMN()-16,FALSE),"")</f>
        <v>1단계40량, 2단계48량</v>
      </c>
      <c r="AB2499" s="62" t="str">
        <f>IFERROR(VLOOKUP($B2499,'로템1,2단계-고장설명'!$B$4:$O$341,COLUMN()-16,FALSE),"")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499" s="62" t="str">
        <f>IFERROR(VLOOKUP($B2499,'로템1,2단계-고장설명'!$B$4:$O$341,COLUMN()-16,FALSE),"")</f>
        <v>2,3,4</v>
      </c>
      <c r="AD2499" s="62" t="str">
        <f>IFERROR(VLOOKUP($B2499,'로템1,2단계-고장설명'!$B$4:$O$341,COLUMN()-16,FALSE),"")</f>
        <v>Rotem</v>
      </c>
    </row>
    <row r="2500" spans="1:30" x14ac:dyDescent="0.4">
      <c r="A2500" s="60">
        <v>2498</v>
      </c>
      <c r="B2500" s="60">
        <v>518</v>
      </c>
      <c r="C2500" s="61" t="s">
        <v>17501</v>
      </c>
      <c r="D2500" s="60" t="s">
        <v>3664</v>
      </c>
      <c r="E2500" s="60">
        <v>8</v>
      </c>
      <c r="F2500" s="60" t="s">
        <v>12000</v>
      </c>
      <c r="G2500" s="60" t="s">
        <v>3034</v>
      </c>
      <c r="H2500" s="57"/>
      <c r="L2500" s="62">
        <v>2498</v>
      </c>
      <c r="M2500" s="140">
        <f t="shared" si="234"/>
        <v>518</v>
      </c>
      <c r="N2500" s="62">
        <f t="shared" si="235"/>
        <v>518</v>
      </c>
      <c r="O2500" s="62" t="str">
        <f t="shared" si="236"/>
        <v>DCU#8 1위(R1)-출입문 Enable 신호 에러</v>
      </c>
      <c r="P2500" s="62" t="str">
        <f t="shared" si="237"/>
        <v>Tc2</v>
      </c>
      <c r="Q2500" s="62" t="str">
        <f t="shared" si="238"/>
        <v>W</v>
      </c>
      <c r="R2500" s="62" t="str">
        <f>IFERROR(VLOOKUP($B2500,'로템1,2단계-고장설명'!$B$4:$O$341,COLUMN()-16,FALSE),"")</f>
        <v>DCU-출입문 Enable 신호 에러</v>
      </c>
      <c r="S2500" s="62" t="str">
        <f>IFERROR(VLOOKUP($B2500,'로템1,2단계-고장설명'!$B$4:$O$341,COLUMN()-16,FALSE),"")</f>
        <v>W</v>
      </c>
      <c r="T2500" s="62" t="str">
        <f t="shared" si="239"/>
        <v>DCU</v>
      </c>
      <c r="U2500" s="62" t="str">
        <f>IFERROR(VLOOKUP($B2500,'로템1,2단계-고장설명'!$B$4:$O$341,COLUMN()-16,FALSE),"")</f>
        <v>DCU의 RS485 데이터 중 DCU-TCMS SD TEXT5의 Bit6 "Enable signal error” 신호가 "1"이 되면 검지.</v>
      </c>
      <c r="V2500" s="62" t="str">
        <f>IFERROR(VLOOKUP($B2500,'로템1,2단계-고장설명'!$B$4:$O$341,COLUMN()-16,FALSE),"")</f>
        <v>DCU 출입문 Enable 신호 에러 고장 현시(출입문 열림은 불가능하고 닫힘은 가능)</v>
      </c>
      <c r="W2500" s="62" t="str">
        <f>IFERROR(VLOOKUP($B2500,'로템1,2단계-고장설명'!$B$4:$O$341,COLUMN()-16,FALSE),"")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500" s="62" t="str">
        <f>IFERROR(VLOOKUP($B2500,'로템1,2단계-고장설명'!$B$4:$O$341,COLUMN()-16,FALSE),"")</f>
        <v>해당출입문 enable 신호 수신</v>
      </c>
      <c r="Y2500" s="62" t="str">
        <f>IFERROR(VLOOKUP($B2500,'로템1,2단계-고장설명'!$B$4:$O$341,COLUMN()-16,FALSE),"")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500" s="62" t="str">
        <f>IFERROR(VLOOKUP($B2500,'로템1,2단계-고장설명'!$B$4:$O$341,COLUMN()-16,FALSE),"")</f>
        <v/>
      </c>
      <c r="AA2500" s="62" t="str">
        <f>IFERROR(VLOOKUP($B2500,'로템1,2단계-고장설명'!$B$4:$O$341,COLUMN()-16,FALSE),"")</f>
        <v>1단계40량, 2단계48량</v>
      </c>
      <c r="AB2500" s="62" t="str">
        <f>IFERROR(VLOOKUP($B2500,'로템1,2단계-고장설명'!$B$4:$O$341,COLUMN()-16,FALSE),"")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500" s="62" t="str">
        <f>IFERROR(VLOOKUP($B2500,'로템1,2단계-고장설명'!$B$4:$O$341,COLUMN()-16,FALSE),"")</f>
        <v>2,3,4</v>
      </c>
      <c r="AD2500" s="62" t="str">
        <f>IFERROR(VLOOKUP($B2500,'로템1,2단계-고장설명'!$B$4:$O$341,COLUMN()-16,FALSE),"")</f>
        <v>Rotem</v>
      </c>
    </row>
    <row r="2501" spans="1:30" x14ac:dyDescent="0.4">
      <c r="A2501" s="60">
        <v>2499</v>
      </c>
      <c r="B2501" s="60">
        <v>519</v>
      </c>
      <c r="C2501" s="61" t="s">
        <v>17502</v>
      </c>
      <c r="D2501" s="60" t="s">
        <v>3664</v>
      </c>
      <c r="E2501" s="60">
        <v>8</v>
      </c>
      <c r="F2501" s="60" t="s">
        <v>12000</v>
      </c>
      <c r="G2501" s="60" t="s">
        <v>3034</v>
      </c>
      <c r="H2501" s="57"/>
      <c r="L2501" s="62">
        <v>2499</v>
      </c>
      <c r="M2501" s="140">
        <f t="shared" si="234"/>
        <v>519</v>
      </c>
      <c r="N2501" s="62">
        <f t="shared" si="235"/>
        <v>519</v>
      </c>
      <c r="O2501" s="62" t="str">
        <f t="shared" si="236"/>
        <v>DCU#8 1위(R1)-ZVR 신호 에러</v>
      </c>
      <c r="P2501" s="62" t="str">
        <f t="shared" si="237"/>
        <v>Tc2</v>
      </c>
      <c r="Q2501" s="62" t="str">
        <f t="shared" si="238"/>
        <v>W</v>
      </c>
      <c r="R2501" s="62" t="str">
        <f>IFERROR(VLOOKUP($B2501,'로템1,2단계-고장설명'!$B$4:$O$341,COLUMN()-16,FALSE),"")</f>
        <v>DCU-출입문 ZVR 신호 에러</v>
      </c>
      <c r="S2501" s="62" t="str">
        <f>IFERROR(VLOOKUP($B2501,'로템1,2단계-고장설명'!$B$4:$O$341,COLUMN()-16,FALSE),"")</f>
        <v>W</v>
      </c>
      <c r="T2501" s="62" t="str">
        <f t="shared" si="239"/>
        <v>DCU</v>
      </c>
      <c r="U2501" s="62" t="str">
        <f>IFERROR(VLOOKUP($B2501,'로템1,2단계-고장설명'!$B$4:$O$341,COLUMN()-16,FALSE),"")</f>
        <v>DCU의 RS485 데이터 중 DCU-TCMS SD TEXT5의 Bit7 "ZVR signal error” 신호가 "1"이 되면 검지.</v>
      </c>
      <c r="V2501" s="62" t="str">
        <f>IFERROR(VLOOKUP($B2501,'로템1,2단계-고장설명'!$B$4:$O$341,COLUMN()-16,FALSE),"")</f>
        <v>출입문이 강제로 닫히게 되고, 열림은 불가능</v>
      </c>
      <c r="W2501" s="62" t="str">
        <f>IFERROR(VLOOKUP($B2501,'로템1,2단계-고장설명'!$B$4:$O$341,COLUMN()-16,FALSE),"")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501" s="62" t="str">
        <f>IFERROR(VLOOKUP($B2501,'로템1,2단계-고장설명'!$B$4:$O$341,COLUMN()-16,FALSE),"")</f>
        <v>해당출입문 ZVR 신호 수신</v>
      </c>
      <c r="Y2501" s="62" t="str">
        <f>IFERROR(VLOOKUP($B2501,'로템1,2단계-고장설명'!$B$4:$O$341,COLUMN()-16,FALSE),"")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501" s="62" t="str">
        <f>IFERROR(VLOOKUP($B2501,'로템1,2단계-고장설명'!$B$4:$O$341,COLUMN()-16,FALSE),"")</f>
        <v/>
      </c>
      <c r="AA2501" s="62" t="str">
        <f>IFERROR(VLOOKUP($B2501,'로템1,2단계-고장설명'!$B$4:$O$341,COLUMN()-16,FALSE),"")</f>
        <v>1단계40량, 2단계48량</v>
      </c>
      <c r="AB2501" s="62" t="str">
        <f>IFERROR(VLOOKUP($B2501,'로템1,2단계-고장설명'!$B$4:$O$341,COLUMN()-16,FALSE),"")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501" s="62" t="str">
        <f>IFERROR(VLOOKUP($B2501,'로템1,2단계-고장설명'!$B$4:$O$341,COLUMN()-16,FALSE),"")</f>
        <v>2,3,4</v>
      </c>
      <c r="AD2501" s="62" t="str">
        <f>IFERROR(VLOOKUP($B2501,'로템1,2단계-고장설명'!$B$4:$O$341,COLUMN()-16,FALSE),"")</f>
        <v>Rotem</v>
      </c>
    </row>
    <row r="2502" spans="1:30" x14ac:dyDescent="0.4">
      <c r="A2502" s="60">
        <v>2500</v>
      </c>
      <c r="B2502" s="60">
        <v>520</v>
      </c>
      <c r="C2502" s="61" t="s">
        <v>17503</v>
      </c>
      <c r="D2502" s="60" t="s">
        <v>3664</v>
      </c>
      <c r="E2502" s="60">
        <v>8</v>
      </c>
      <c r="F2502" s="60" t="s">
        <v>12000</v>
      </c>
      <c r="G2502" s="60" t="s">
        <v>2837</v>
      </c>
      <c r="H2502" s="57"/>
      <c r="L2502" s="62">
        <v>2500</v>
      </c>
      <c r="M2502" s="140">
        <f t="shared" si="234"/>
        <v>520</v>
      </c>
      <c r="N2502" s="62">
        <f t="shared" si="235"/>
        <v>520</v>
      </c>
      <c r="O2502" s="62" t="str">
        <f t="shared" si="236"/>
        <v>DCU#8 1위(R1)-이중계 절체 동작</v>
      </c>
      <c r="P2502" s="62" t="str">
        <f t="shared" si="237"/>
        <v>Tc2</v>
      </c>
      <c r="Q2502" s="62" t="str">
        <f t="shared" si="238"/>
        <v>C</v>
      </c>
      <c r="R2502" s="62" t="str">
        <f>IFERROR(VLOOKUP($B2502,'로템1,2단계-고장설명'!$B$4:$O$341,COLUMN()-16,FALSE),"")</f>
        <v>DCU-이중계 절체 동작</v>
      </c>
      <c r="S2502" s="62" t="str">
        <f>IFERROR(VLOOKUP($B2502,'로템1,2단계-고장설명'!$B$4:$O$341,COLUMN()-16,FALSE),"")</f>
        <v>C</v>
      </c>
      <c r="T2502" s="62" t="str">
        <f t="shared" si="239"/>
        <v>DCU</v>
      </c>
      <c r="U2502" s="62" t="str">
        <f>IFERROR(VLOOKUP($B2502,'로템1,2단계-고장설명'!$B$4:$O$341,COLUMN()-16,FALSE),"")</f>
        <v>DCU의 RS485 데이터 중 DCU-TCMS SD TEXT2의 Bit3 "Module switchover' 신호가 "1"이 되면 검지.</v>
      </c>
      <c r="V2502" s="62" t="str">
        <f>IFERROR(VLOOKUP($B2502,'로템1,2단계-고장설명'!$B$4:$O$341,COLUMN()-16,FALSE),"")</f>
        <v>이중계절체동작</v>
      </c>
      <c r="W2502" s="62" t="str">
        <f>IFERROR(VLOOKUP($B2502,'로템1,2단계-고장설명'!$B$4:$O$341,COLUMN()-16,FALSE),"")</f>
        <v>1) 해당 출입문의 'A'모듈에서 중고장 (모터/인코더 에러) 이 발생된 경우
2) DCU의 'A'모듈 또는 'B'모듈의 전원이 꺼진 경우</v>
      </c>
      <c r="X2502" s="62" t="str">
        <f>IFERROR(VLOOKUP($B2502,'로템1,2단계-고장설명'!$B$4:$O$341,COLUMN()-16,FALSE),"")</f>
        <v>중고장 에러 소거 후 하고 DCU 전원을 리셋</v>
      </c>
      <c r="Y2502" s="62" t="str">
        <f>IFERROR(VLOOKUP($B2502,'로템1,2단계-고장설명'!$B$4:$O$341,COLUMN()-16,FALSE),"")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02" s="62" t="str">
        <f>IFERROR(VLOOKUP($B2502,'로템1,2단계-고장설명'!$B$4:$O$341,COLUMN()-16,FALSE),"")</f>
        <v/>
      </c>
      <c r="AA2502" s="62" t="str">
        <f>IFERROR(VLOOKUP($B2502,'로템1,2단계-고장설명'!$B$4:$O$341,COLUMN()-16,FALSE),"")</f>
        <v>1단계40량, 2단계48량</v>
      </c>
      <c r="AB2502" s="62" t="str">
        <f>IFERROR(VLOOKUP($B2502,'로템1,2단계-고장설명'!$B$4:$O$341,COLUMN()-16,FALSE),"")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02" s="62" t="str">
        <f>IFERROR(VLOOKUP($B2502,'로템1,2단계-고장설명'!$B$4:$O$341,COLUMN()-16,FALSE),"")</f>
        <v>2,3,4</v>
      </c>
      <c r="AD2502" s="62" t="str">
        <f>IFERROR(VLOOKUP($B2502,'로템1,2단계-고장설명'!$B$4:$O$341,COLUMN()-16,FALSE),"")</f>
        <v>Rotem</v>
      </c>
    </row>
    <row r="2503" spans="1:30" x14ac:dyDescent="0.4">
      <c r="A2503" s="60">
        <v>2501</v>
      </c>
      <c r="B2503" s="60">
        <v>518</v>
      </c>
      <c r="C2503" s="61" t="s">
        <v>17504</v>
      </c>
      <c r="D2503" s="60" t="s">
        <v>3664</v>
      </c>
      <c r="E2503" s="60">
        <v>8</v>
      </c>
      <c r="F2503" s="60" t="s">
        <v>12000</v>
      </c>
      <c r="G2503" s="60" t="s">
        <v>3034</v>
      </c>
      <c r="H2503" s="57"/>
      <c r="L2503" s="62">
        <v>2501</v>
      </c>
      <c r="M2503" s="140">
        <f t="shared" si="234"/>
        <v>518</v>
      </c>
      <c r="N2503" s="62">
        <f t="shared" si="235"/>
        <v>518</v>
      </c>
      <c r="O2503" s="62" t="str">
        <f t="shared" si="236"/>
        <v>DCU#8 3위(R2)-출입문 Enable 신호 에러</v>
      </c>
      <c r="P2503" s="62" t="str">
        <f t="shared" si="237"/>
        <v>Tc2</v>
      </c>
      <c r="Q2503" s="62" t="str">
        <f t="shared" si="238"/>
        <v>W</v>
      </c>
      <c r="R2503" s="62" t="str">
        <f>IFERROR(VLOOKUP($B2503,'로템1,2단계-고장설명'!$B$4:$O$341,COLUMN()-16,FALSE),"")</f>
        <v>DCU-출입문 Enable 신호 에러</v>
      </c>
      <c r="S2503" s="62" t="str">
        <f>IFERROR(VLOOKUP($B2503,'로템1,2단계-고장설명'!$B$4:$O$341,COLUMN()-16,FALSE),"")</f>
        <v>W</v>
      </c>
      <c r="T2503" s="62" t="str">
        <f t="shared" si="239"/>
        <v>DCU</v>
      </c>
      <c r="U2503" s="62" t="str">
        <f>IFERROR(VLOOKUP($B2503,'로템1,2단계-고장설명'!$B$4:$O$341,COLUMN()-16,FALSE),"")</f>
        <v>DCU의 RS485 데이터 중 DCU-TCMS SD TEXT5의 Bit6 "Enable signal error” 신호가 "1"이 되면 검지.</v>
      </c>
      <c r="V2503" s="62" t="str">
        <f>IFERROR(VLOOKUP($B2503,'로템1,2단계-고장설명'!$B$4:$O$341,COLUMN()-16,FALSE),"")</f>
        <v>DCU 출입문 Enable 신호 에러 고장 현시(출입문 열림은 불가능하고 닫힘은 가능)</v>
      </c>
      <c r="W2503" s="62" t="str">
        <f>IFERROR(VLOOKUP($B2503,'로템1,2단계-고장설명'!$B$4:$O$341,COLUMN()-16,FALSE),"")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503" s="62" t="str">
        <f>IFERROR(VLOOKUP($B2503,'로템1,2단계-고장설명'!$B$4:$O$341,COLUMN()-16,FALSE),"")</f>
        <v>해당출입문 enable 신호 수신</v>
      </c>
      <c r="Y2503" s="62" t="str">
        <f>IFERROR(VLOOKUP($B2503,'로템1,2단계-고장설명'!$B$4:$O$341,COLUMN()-16,FALSE),"")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503" s="62" t="str">
        <f>IFERROR(VLOOKUP($B2503,'로템1,2단계-고장설명'!$B$4:$O$341,COLUMN()-16,FALSE),"")</f>
        <v/>
      </c>
      <c r="AA2503" s="62" t="str">
        <f>IFERROR(VLOOKUP($B2503,'로템1,2단계-고장설명'!$B$4:$O$341,COLUMN()-16,FALSE),"")</f>
        <v>1단계40량, 2단계48량</v>
      </c>
      <c r="AB2503" s="62" t="str">
        <f>IFERROR(VLOOKUP($B2503,'로템1,2단계-고장설명'!$B$4:$O$341,COLUMN()-16,FALSE),"")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503" s="62" t="str">
        <f>IFERROR(VLOOKUP($B2503,'로템1,2단계-고장설명'!$B$4:$O$341,COLUMN()-16,FALSE),"")</f>
        <v>2,3,4</v>
      </c>
      <c r="AD2503" s="62" t="str">
        <f>IFERROR(VLOOKUP($B2503,'로템1,2단계-고장설명'!$B$4:$O$341,COLUMN()-16,FALSE),"")</f>
        <v>Rotem</v>
      </c>
    </row>
    <row r="2504" spans="1:30" x14ac:dyDescent="0.4">
      <c r="A2504" s="60">
        <v>2502</v>
      </c>
      <c r="B2504" s="60">
        <v>519</v>
      </c>
      <c r="C2504" s="61" t="s">
        <v>17505</v>
      </c>
      <c r="D2504" s="60" t="s">
        <v>3664</v>
      </c>
      <c r="E2504" s="60">
        <v>8</v>
      </c>
      <c r="F2504" s="60" t="s">
        <v>12000</v>
      </c>
      <c r="G2504" s="60" t="s">
        <v>3034</v>
      </c>
      <c r="H2504" s="57"/>
      <c r="L2504" s="62">
        <v>2502</v>
      </c>
      <c r="M2504" s="140">
        <f t="shared" si="234"/>
        <v>519</v>
      </c>
      <c r="N2504" s="62">
        <f t="shared" si="235"/>
        <v>519</v>
      </c>
      <c r="O2504" s="62" t="str">
        <f t="shared" si="236"/>
        <v>DCU#8 3위(R2)-ZVR 신호 에러</v>
      </c>
      <c r="P2504" s="62" t="str">
        <f t="shared" si="237"/>
        <v>Tc2</v>
      </c>
      <c r="Q2504" s="62" t="str">
        <f t="shared" si="238"/>
        <v>W</v>
      </c>
      <c r="R2504" s="62" t="str">
        <f>IFERROR(VLOOKUP($B2504,'로템1,2단계-고장설명'!$B$4:$O$341,COLUMN()-16,FALSE),"")</f>
        <v>DCU-출입문 ZVR 신호 에러</v>
      </c>
      <c r="S2504" s="62" t="str">
        <f>IFERROR(VLOOKUP($B2504,'로템1,2단계-고장설명'!$B$4:$O$341,COLUMN()-16,FALSE),"")</f>
        <v>W</v>
      </c>
      <c r="T2504" s="62" t="str">
        <f t="shared" si="239"/>
        <v>DCU</v>
      </c>
      <c r="U2504" s="62" t="str">
        <f>IFERROR(VLOOKUP($B2504,'로템1,2단계-고장설명'!$B$4:$O$341,COLUMN()-16,FALSE),"")</f>
        <v>DCU의 RS485 데이터 중 DCU-TCMS SD TEXT5의 Bit7 "ZVR signal error” 신호가 "1"이 되면 검지.</v>
      </c>
      <c r="V2504" s="62" t="str">
        <f>IFERROR(VLOOKUP($B2504,'로템1,2단계-고장설명'!$B$4:$O$341,COLUMN()-16,FALSE),"")</f>
        <v>출입문이 강제로 닫히게 되고, 열림은 불가능</v>
      </c>
      <c r="W2504" s="62" t="str">
        <f>IFERROR(VLOOKUP($B2504,'로템1,2단계-고장설명'!$B$4:$O$341,COLUMN()-16,FALSE),"")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504" s="62" t="str">
        <f>IFERROR(VLOOKUP($B2504,'로템1,2단계-고장설명'!$B$4:$O$341,COLUMN()-16,FALSE),"")</f>
        <v>해당출입문 ZVR 신호 수신</v>
      </c>
      <c r="Y2504" s="62" t="str">
        <f>IFERROR(VLOOKUP($B2504,'로템1,2단계-고장설명'!$B$4:$O$341,COLUMN()-16,FALSE),"")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504" s="62" t="str">
        <f>IFERROR(VLOOKUP($B2504,'로템1,2단계-고장설명'!$B$4:$O$341,COLUMN()-16,FALSE),"")</f>
        <v/>
      </c>
      <c r="AA2504" s="62" t="str">
        <f>IFERROR(VLOOKUP($B2504,'로템1,2단계-고장설명'!$B$4:$O$341,COLUMN()-16,FALSE),"")</f>
        <v>1단계40량, 2단계48량</v>
      </c>
      <c r="AB2504" s="62" t="str">
        <f>IFERROR(VLOOKUP($B2504,'로템1,2단계-고장설명'!$B$4:$O$341,COLUMN()-16,FALSE),"")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504" s="62" t="str">
        <f>IFERROR(VLOOKUP($B2504,'로템1,2단계-고장설명'!$B$4:$O$341,COLUMN()-16,FALSE),"")</f>
        <v>2,3,4</v>
      </c>
      <c r="AD2504" s="62" t="str">
        <f>IFERROR(VLOOKUP($B2504,'로템1,2단계-고장설명'!$B$4:$O$341,COLUMN()-16,FALSE),"")</f>
        <v>Rotem</v>
      </c>
    </row>
    <row r="2505" spans="1:30" x14ac:dyDescent="0.4">
      <c r="A2505" s="60">
        <v>2503</v>
      </c>
      <c r="B2505" s="60">
        <v>520</v>
      </c>
      <c r="C2505" s="61" t="s">
        <v>17506</v>
      </c>
      <c r="D2505" s="60" t="s">
        <v>3664</v>
      </c>
      <c r="E2505" s="60">
        <v>8</v>
      </c>
      <c r="F2505" s="60" t="s">
        <v>12000</v>
      </c>
      <c r="G2505" s="60" t="s">
        <v>2837</v>
      </c>
      <c r="H2505" s="57"/>
      <c r="L2505" s="62">
        <v>2503</v>
      </c>
      <c r="M2505" s="140">
        <f t="shared" si="234"/>
        <v>520</v>
      </c>
      <c r="N2505" s="62">
        <f t="shared" si="235"/>
        <v>520</v>
      </c>
      <c r="O2505" s="62" t="str">
        <f t="shared" si="236"/>
        <v>DCU#8 3위(R2)-이중계 절체 동작</v>
      </c>
      <c r="P2505" s="62" t="str">
        <f t="shared" si="237"/>
        <v>Tc2</v>
      </c>
      <c r="Q2505" s="62" t="str">
        <f t="shared" si="238"/>
        <v>C</v>
      </c>
      <c r="R2505" s="62" t="str">
        <f>IFERROR(VLOOKUP($B2505,'로템1,2단계-고장설명'!$B$4:$O$341,COLUMN()-16,FALSE),"")</f>
        <v>DCU-이중계 절체 동작</v>
      </c>
      <c r="S2505" s="62" t="str">
        <f>IFERROR(VLOOKUP($B2505,'로템1,2단계-고장설명'!$B$4:$O$341,COLUMN()-16,FALSE),"")</f>
        <v>C</v>
      </c>
      <c r="T2505" s="62" t="str">
        <f t="shared" si="239"/>
        <v>DCU</v>
      </c>
      <c r="U2505" s="62" t="str">
        <f>IFERROR(VLOOKUP($B2505,'로템1,2단계-고장설명'!$B$4:$O$341,COLUMN()-16,FALSE),"")</f>
        <v>DCU의 RS485 데이터 중 DCU-TCMS SD TEXT2의 Bit3 "Module switchover' 신호가 "1"이 되면 검지.</v>
      </c>
      <c r="V2505" s="62" t="str">
        <f>IFERROR(VLOOKUP($B2505,'로템1,2단계-고장설명'!$B$4:$O$341,COLUMN()-16,FALSE),"")</f>
        <v>이중계절체동작</v>
      </c>
      <c r="W2505" s="62" t="str">
        <f>IFERROR(VLOOKUP($B2505,'로템1,2단계-고장설명'!$B$4:$O$341,COLUMN()-16,FALSE),"")</f>
        <v>1) 해당 출입문의 'A'모듈에서 중고장 (모터/인코더 에러) 이 발생된 경우
2) DCU의 'A'모듈 또는 'B'모듈의 전원이 꺼진 경우</v>
      </c>
      <c r="X2505" s="62" t="str">
        <f>IFERROR(VLOOKUP($B2505,'로템1,2단계-고장설명'!$B$4:$O$341,COLUMN()-16,FALSE),"")</f>
        <v>중고장 에러 소거 후 하고 DCU 전원을 리셋</v>
      </c>
      <c r="Y2505" s="62" t="str">
        <f>IFERROR(VLOOKUP($B2505,'로템1,2단계-고장설명'!$B$4:$O$341,COLUMN()-16,FALSE),"")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05" s="62" t="str">
        <f>IFERROR(VLOOKUP($B2505,'로템1,2단계-고장설명'!$B$4:$O$341,COLUMN()-16,FALSE),"")</f>
        <v/>
      </c>
      <c r="AA2505" s="62" t="str">
        <f>IFERROR(VLOOKUP($B2505,'로템1,2단계-고장설명'!$B$4:$O$341,COLUMN()-16,FALSE),"")</f>
        <v>1단계40량, 2단계48량</v>
      </c>
      <c r="AB2505" s="62" t="str">
        <f>IFERROR(VLOOKUP($B2505,'로템1,2단계-고장설명'!$B$4:$O$341,COLUMN()-16,FALSE),"")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05" s="62" t="str">
        <f>IFERROR(VLOOKUP($B2505,'로템1,2단계-고장설명'!$B$4:$O$341,COLUMN()-16,FALSE),"")</f>
        <v>2,3,4</v>
      </c>
      <c r="AD2505" s="62" t="str">
        <f>IFERROR(VLOOKUP($B2505,'로템1,2단계-고장설명'!$B$4:$O$341,COLUMN()-16,FALSE),"")</f>
        <v>Rotem</v>
      </c>
    </row>
    <row r="2506" spans="1:30" x14ac:dyDescent="0.4">
      <c r="A2506" s="60">
        <v>2504</v>
      </c>
      <c r="B2506" s="60">
        <v>518</v>
      </c>
      <c r="C2506" s="61" t="s">
        <v>17507</v>
      </c>
      <c r="D2506" s="60" t="s">
        <v>3664</v>
      </c>
      <c r="E2506" s="60">
        <v>8</v>
      </c>
      <c r="F2506" s="60" t="s">
        <v>12000</v>
      </c>
      <c r="G2506" s="60" t="s">
        <v>3034</v>
      </c>
      <c r="H2506" s="57"/>
      <c r="L2506" s="62">
        <v>2504</v>
      </c>
      <c r="M2506" s="140">
        <f t="shared" si="234"/>
        <v>518</v>
      </c>
      <c r="N2506" s="62">
        <f t="shared" si="235"/>
        <v>518</v>
      </c>
      <c r="O2506" s="62" t="str">
        <f t="shared" si="236"/>
        <v>DCU#8 5위(R3)-출입문 Enable 신호 에러</v>
      </c>
      <c r="P2506" s="62" t="str">
        <f t="shared" si="237"/>
        <v>Tc2</v>
      </c>
      <c r="Q2506" s="62" t="str">
        <f t="shared" si="238"/>
        <v>W</v>
      </c>
      <c r="R2506" s="62" t="str">
        <f>IFERROR(VLOOKUP($B2506,'로템1,2단계-고장설명'!$B$4:$O$341,COLUMN()-16,FALSE),"")</f>
        <v>DCU-출입문 Enable 신호 에러</v>
      </c>
      <c r="S2506" s="62" t="str">
        <f>IFERROR(VLOOKUP($B2506,'로템1,2단계-고장설명'!$B$4:$O$341,COLUMN()-16,FALSE),"")</f>
        <v>W</v>
      </c>
      <c r="T2506" s="62" t="str">
        <f t="shared" si="239"/>
        <v>DCU</v>
      </c>
      <c r="U2506" s="62" t="str">
        <f>IFERROR(VLOOKUP($B2506,'로템1,2단계-고장설명'!$B$4:$O$341,COLUMN()-16,FALSE),"")</f>
        <v>DCU의 RS485 데이터 중 DCU-TCMS SD TEXT5의 Bit6 "Enable signal error” 신호가 "1"이 되면 검지.</v>
      </c>
      <c r="V2506" s="62" t="str">
        <f>IFERROR(VLOOKUP($B2506,'로템1,2단계-고장설명'!$B$4:$O$341,COLUMN()-16,FALSE),"")</f>
        <v>DCU 출입문 Enable 신호 에러 고장 현시(출입문 열림은 불가능하고 닫힘은 가능)</v>
      </c>
      <c r="W2506" s="62" t="str">
        <f>IFERROR(VLOOKUP($B2506,'로템1,2단계-고장설명'!$B$4:$O$341,COLUMN()-16,FALSE),"")</f>
        <v>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v>
      </c>
      <c r="X2506" s="62" t="str">
        <f>IFERROR(VLOOKUP($B2506,'로템1,2단계-고장설명'!$B$4:$O$341,COLUMN()-16,FALSE),"")</f>
        <v>해당출입문 enable 신호 수신</v>
      </c>
      <c r="Y2506" s="62" t="str">
        <f>IFERROR(VLOOKUP($B2506,'로템1,2단계-고장설명'!$B$4:$O$341,COLUMN()-16,FALSE),"")</f>
        <v>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Z2506" s="62" t="str">
        <f>IFERROR(VLOOKUP($B2506,'로템1,2단계-고장설명'!$B$4:$O$341,COLUMN()-16,FALSE),"")</f>
        <v/>
      </c>
      <c r="AA2506" s="62" t="str">
        <f>IFERROR(VLOOKUP($B2506,'로템1,2단계-고장설명'!$B$4:$O$341,COLUMN()-16,FALSE),"")</f>
        <v>1단계40량, 2단계48량</v>
      </c>
      <c r="AB2506" s="62" t="str">
        <f>IFERROR(VLOOKUP($B2506,'로템1,2단계-고장설명'!$B$4:$O$341,COLUMN()-16,FALSE),"")</f>
        <v>DCU의 RS485 데이터 중 DCU-TCMS SD TEXT5의 Bit6 "Enable signal error” 신호가 "1"이 되면 검지.
-반응 DCU 출입문 Enable 신호 에러 고장 현시(출입문 열림은 불가능하고 닫힘은 가능)
-검지조건 차량 enable 신호가 없는 상태에서 열림 명령이 인가되는 에러
1) AUTO/MCS 모드시에는 신호장치로부터의 RDOE/LDOE(Right/Left Door Enable) 신호가 미인가된 상태에서 출입문 열림 명령이 있을때(출입문 열림 버튼 취급 또는 신호장치로부터의 출입문 열림 명령 신호) DCU에서 검지함.
2) YARD/FMC 모드시에는 차량으로부터의 RDOE/LDOE(Right/Left Door Enable) 신호가 미인가된 상태에서 출입문 열림 버튼이 취급되었을 때 DCU에서 검지함.
3) HCR 미투입상태(선두차 미지정상태)에서 출입문 열림 명령(출입문 열림버튼 취급 또는 신호장치로부터의 출입문 열림 명령 신호) 취급시 DCU에서 검지함.
4) 상기 ENABLE 신호가 없는 상태에서 검수원에 의해 출입문 엔진에 위치한 개별 출입문 열림 버튼을 누르는 경우 DCU에서 ENABLE 에러 검지함.
-소거조건 해당출입문 enable 신호 수신
-조치방법 :
1) AUTO/MCS 모드시에는 YARD모드 또는 FMC 모드로 변경 후, 해당 고장이 소거되는지 확인한다. (YARD/FMC 모드시에는 RDOE/LDOE 신호가 지속 유지되므로 해당고장은 소거됨)
2) HCR 투입(선두차 지정)후 해당 고장이 소거되는지 확인한다.
3) 위 조건에도 고장이 소거되지 않을 경우, 해당 DCU를 리셋한다.</v>
      </c>
      <c r="AC2506" s="62" t="str">
        <f>IFERROR(VLOOKUP($B2506,'로템1,2단계-고장설명'!$B$4:$O$341,COLUMN()-16,FALSE),"")</f>
        <v>2,3,4</v>
      </c>
      <c r="AD2506" s="62" t="str">
        <f>IFERROR(VLOOKUP($B2506,'로템1,2단계-고장설명'!$B$4:$O$341,COLUMN()-16,FALSE),"")</f>
        <v>Rotem</v>
      </c>
    </row>
    <row r="2507" spans="1:30" x14ac:dyDescent="0.4">
      <c r="A2507" s="60">
        <v>2505</v>
      </c>
      <c r="B2507" s="60">
        <v>519</v>
      </c>
      <c r="C2507" s="61" t="s">
        <v>17508</v>
      </c>
      <c r="D2507" s="60" t="s">
        <v>3664</v>
      </c>
      <c r="E2507" s="60">
        <v>8</v>
      </c>
      <c r="F2507" s="60" t="s">
        <v>12000</v>
      </c>
      <c r="G2507" s="60" t="s">
        <v>3034</v>
      </c>
      <c r="H2507" s="57"/>
      <c r="L2507" s="62">
        <v>2505</v>
      </c>
      <c r="M2507" s="140">
        <f t="shared" si="234"/>
        <v>519</v>
      </c>
      <c r="N2507" s="62">
        <f t="shared" si="235"/>
        <v>519</v>
      </c>
      <c r="O2507" s="62" t="str">
        <f t="shared" si="236"/>
        <v>DCU#8 5위(R3)-ZVR 신호 에러</v>
      </c>
      <c r="P2507" s="62" t="str">
        <f t="shared" si="237"/>
        <v>Tc2</v>
      </c>
      <c r="Q2507" s="62" t="str">
        <f t="shared" si="238"/>
        <v>W</v>
      </c>
      <c r="R2507" s="62" t="str">
        <f>IFERROR(VLOOKUP($B2507,'로템1,2단계-고장설명'!$B$4:$O$341,COLUMN()-16,FALSE),"")</f>
        <v>DCU-출입문 ZVR 신호 에러</v>
      </c>
      <c r="S2507" s="62" t="str">
        <f>IFERROR(VLOOKUP($B2507,'로템1,2단계-고장설명'!$B$4:$O$341,COLUMN()-16,FALSE),"")</f>
        <v>W</v>
      </c>
      <c r="T2507" s="62" t="str">
        <f t="shared" si="239"/>
        <v>DCU</v>
      </c>
      <c r="U2507" s="62" t="str">
        <f>IFERROR(VLOOKUP($B2507,'로템1,2단계-고장설명'!$B$4:$O$341,COLUMN()-16,FALSE),"")</f>
        <v>DCU의 RS485 데이터 중 DCU-TCMS SD TEXT5의 Bit7 "ZVR signal error” 신호가 "1"이 되면 검지.</v>
      </c>
      <c r="V2507" s="62" t="str">
        <f>IFERROR(VLOOKUP($B2507,'로템1,2단계-고장설명'!$B$4:$O$341,COLUMN()-16,FALSE),"")</f>
        <v>출입문이 강제로 닫히게 되고, 열림은 불가능</v>
      </c>
      <c r="W2507" s="62" t="str">
        <f>IFERROR(VLOOKUP($B2507,'로템1,2단계-고장설명'!$B$4:$O$341,COLUMN()-16,FALSE),"")</f>
        <v>1) 차량 ZVR 신호가 없는 상태 (차량 주행상태) 에서 열림 명령이 인가되는 에러
2) ZVR 신호가 없는 상태에서 검수원에 의해 출입문 엔진에 위치한 개별 출입문 열림 버튼을 누르는 경우 DCU에서 ZVR 에러 검지함.</v>
      </c>
      <c r="X2507" s="62" t="str">
        <f>IFERROR(VLOOKUP($B2507,'로템1,2단계-고장설명'!$B$4:$O$341,COLUMN()-16,FALSE),"")</f>
        <v>해당출입문 ZVR 신호 수신</v>
      </c>
      <c r="Y2507" s="62" t="str">
        <f>IFERROR(VLOOKUP($B2507,'로템1,2단계-고장설명'!$B$4:$O$341,COLUMN()-16,FALSE),"")</f>
        <v>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Z2507" s="62" t="str">
        <f>IFERROR(VLOOKUP($B2507,'로템1,2단계-고장설명'!$B$4:$O$341,COLUMN()-16,FALSE),"")</f>
        <v/>
      </c>
      <c r="AA2507" s="62" t="str">
        <f>IFERROR(VLOOKUP($B2507,'로템1,2단계-고장설명'!$B$4:$O$341,COLUMN()-16,FALSE),"")</f>
        <v>1단계40량, 2단계48량</v>
      </c>
      <c r="AB2507" s="62" t="str">
        <f>IFERROR(VLOOKUP($B2507,'로템1,2단계-고장설명'!$B$4:$O$341,COLUMN()-16,FALSE),"")</f>
        <v>DCU의 RS485 데이터 중 DCU-TCMS SD TEXT5의 Bit7 "ZVR signal error” 신호가 "1"이 되면 검지.
-반응 출입문이 강제로 닫히게 되고, 열림은 불가능
-검지조건 :
1) 차량 ZVR 신호가 없는 상태 (차량 주행상태) 에서 열림 명령이 인가되는 에러
2) ZVR 신호가 없는 상태에서 검수원에 의해 출입문 엔진에 위치한 개별 출입문 열림 버튼을 누르는 경우 DCU에서 ZVR 에러 검지함.
-소거조건   해당출입문 ZVR 신호 수신
-조치방법 :
1) 차량이 주행중이라면, 차량이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AC2507" s="62" t="str">
        <f>IFERROR(VLOOKUP($B2507,'로템1,2단계-고장설명'!$B$4:$O$341,COLUMN()-16,FALSE),"")</f>
        <v>2,3,4</v>
      </c>
      <c r="AD2507" s="62" t="str">
        <f>IFERROR(VLOOKUP($B2507,'로템1,2단계-고장설명'!$B$4:$O$341,COLUMN()-16,FALSE),"")</f>
        <v>Rotem</v>
      </c>
    </row>
    <row r="2508" spans="1:30" x14ac:dyDescent="0.4">
      <c r="A2508" s="60">
        <v>2506</v>
      </c>
      <c r="B2508" s="60">
        <v>520</v>
      </c>
      <c r="C2508" s="61" t="s">
        <v>17509</v>
      </c>
      <c r="D2508" s="60" t="s">
        <v>3664</v>
      </c>
      <c r="E2508" s="60">
        <v>8</v>
      </c>
      <c r="F2508" s="60" t="s">
        <v>12000</v>
      </c>
      <c r="G2508" s="60" t="s">
        <v>2837</v>
      </c>
      <c r="H2508" s="57"/>
      <c r="L2508" s="62">
        <v>2506</v>
      </c>
      <c r="M2508" s="140">
        <f t="shared" si="234"/>
        <v>520</v>
      </c>
      <c r="N2508" s="62">
        <f t="shared" si="235"/>
        <v>520</v>
      </c>
      <c r="O2508" s="62" t="str">
        <f t="shared" si="236"/>
        <v>DCU#8 5위(R3)-이중계 절체 동작</v>
      </c>
      <c r="P2508" s="62" t="str">
        <f t="shared" si="237"/>
        <v>Tc2</v>
      </c>
      <c r="Q2508" s="62" t="str">
        <f t="shared" si="238"/>
        <v>C</v>
      </c>
      <c r="R2508" s="62" t="str">
        <f>IFERROR(VLOOKUP($B2508,'로템1,2단계-고장설명'!$B$4:$O$341,COLUMN()-16,FALSE),"")</f>
        <v>DCU-이중계 절체 동작</v>
      </c>
      <c r="S2508" s="62" t="str">
        <f>IFERROR(VLOOKUP($B2508,'로템1,2단계-고장설명'!$B$4:$O$341,COLUMN()-16,FALSE),"")</f>
        <v>C</v>
      </c>
      <c r="T2508" s="62" t="str">
        <f t="shared" si="239"/>
        <v>DCU</v>
      </c>
      <c r="U2508" s="62" t="str">
        <f>IFERROR(VLOOKUP($B2508,'로템1,2단계-고장설명'!$B$4:$O$341,COLUMN()-16,FALSE),"")</f>
        <v>DCU의 RS485 데이터 중 DCU-TCMS SD TEXT2의 Bit3 "Module switchover' 신호가 "1"이 되면 검지.</v>
      </c>
      <c r="V2508" s="62" t="str">
        <f>IFERROR(VLOOKUP($B2508,'로템1,2단계-고장설명'!$B$4:$O$341,COLUMN()-16,FALSE),"")</f>
        <v>이중계절체동작</v>
      </c>
      <c r="W2508" s="62" t="str">
        <f>IFERROR(VLOOKUP($B2508,'로템1,2단계-고장설명'!$B$4:$O$341,COLUMN()-16,FALSE),"")</f>
        <v>1) 해당 출입문의 'A'모듈에서 중고장 (모터/인코더 에러) 이 발생된 경우
2) DCU의 'A'모듈 또는 'B'모듈의 전원이 꺼진 경우</v>
      </c>
      <c r="X2508" s="62" t="str">
        <f>IFERROR(VLOOKUP($B2508,'로템1,2단계-고장설명'!$B$4:$O$341,COLUMN()-16,FALSE),"")</f>
        <v>중고장 에러 소거 후 하고 DCU 전원을 리셋</v>
      </c>
      <c r="Y2508" s="62" t="str">
        <f>IFERROR(VLOOKUP($B2508,'로템1,2단계-고장설명'!$B$4:$O$341,COLUMN()-16,FALSE),"")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08" s="62" t="str">
        <f>IFERROR(VLOOKUP($B2508,'로템1,2단계-고장설명'!$B$4:$O$341,COLUMN()-16,FALSE),"")</f>
        <v/>
      </c>
      <c r="AA2508" s="62" t="str">
        <f>IFERROR(VLOOKUP($B2508,'로템1,2단계-고장설명'!$B$4:$O$341,COLUMN()-16,FALSE),"")</f>
        <v>1단계40량, 2단계48량</v>
      </c>
      <c r="AB2508" s="62" t="str">
        <f>IFERROR(VLOOKUP($B2508,'로템1,2단계-고장설명'!$B$4:$O$341,COLUMN()-16,FALSE),"")</f>
        <v>DCU의 RS485 데이터 중 DCU-TCMS SD TEXT2의 Bit3 "Module switchover' 신호가 "1"이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08" s="62" t="str">
        <f>IFERROR(VLOOKUP($B2508,'로템1,2단계-고장설명'!$B$4:$O$341,COLUMN()-16,FALSE),"")</f>
        <v>2,3,4</v>
      </c>
      <c r="AD2508" s="62" t="str">
        <f>IFERROR(VLOOKUP($B2508,'로템1,2단계-고장설명'!$B$4:$O$341,COLUMN()-16,FALSE),"")</f>
        <v>Rotem</v>
      </c>
    </row>
    <row r="2509" spans="1:30" x14ac:dyDescent="0.4">
      <c r="A2509" s="60">
        <v>2507</v>
      </c>
      <c r="B2509" s="60">
        <v>521</v>
      </c>
      <c r="C2509" s="61" t="s">
        <v>17510</v>
      </c>
      <c r="D2509" s="60" t="s">
        <v>3668</v>
      </c>
      <c r="E2509" s="60">
        <v>1</v>
      </c>
      <c r="F2509" s="60" t="s">
        <v>12000</v>
      </c>
      <c r="G2509" s="60" t="s">
        <v>2837</v>
      </c>
      <c r="H2509" s="57"/>
      <c r="L2509" s="62">
        <v>2507</v>
      </c>
      <c r="M2509" s="140">
        <f t="shared" si="234"/>
        <v>521</v>
      </c>
      <c r="N2509" s="62">
        <f t="shared" si="235"/>
        <v>521</v>
      </c>
      <c r="O2509" s="62" t="str">
        <f t="shared" si="236"/>
        <v>DCU#1 2위(L1)-모듈 상태 이상</v>
      </c>
      <c r="P2509" s="62" t="str">
        <f t="shared" si="237"/>
        <v>Tc1</v>
      </c>
      <c r="Q2509" s="62" t="str">
        <f t="shared" si="238"/>
        <v>C</v>
      </c>
      <c r="R2509" s="62" t="str">
        <f>IFERROR(VLOOKUP($B2509,'로템1,2단계-고장설명'!$B$4:$O$341,COLUMN()-16,FALSE),"")</f>
        <v>DCU-모듈 상태 이상</v>
      </c>
      <c r="S2509" s="62" t="str">
        <f>IFERROR(VLOOKUP($B2509,'로템1,2단계-고장설명'!$B$4:$O$341,COLUMN()-16,FALSE),"")</f>
        <v>C</v>
      </c>
      <c r="T2509" s="62" t="str">
        <f t="shared" si="239"/>
        <v>DCU</v>
      </c>
      <c r="U2509" s="62" t="str">
        <f>IFERROR(VLOOKUP($B2509,'로템1,2단계-고장설명'!$B$4:$O$341,COLUMN()-16,FALSE),"")</f>
        <v>DCU의 RS485 데이터 중 DCU-TCMS SD TEXT2의 A/B module status 신호가 "01"또는 "00"이 되면 검지.</v>
      </c>
      <c r="V2509" s="62" t="str">
        <f>IFERROR(VLOOKUP($B2509,'로템1,2단계-고장설명'!$B$4:$O$341,COLUMN()-16,FALSE),"")</f>
        <v>이중계절체동작</v>
      </c>
      <c r="W2509" s="62" t="str">
        <f>IFERROR(VLOOKUP($B2509,'로템1,2단계-고장설명'!$B$4:$O$341,COLUMN()-16,FALSE),"")</f>
        <v>1) 해당 출입문의 'A'모듈에서 중고장 (모터/인코더 에러) 이 발생된 경우
2) DCU의 'A'모듈 또는 'B'모듈의 전원이 꺼진 경우</v>
      </c>
      <c r="X2509" s="62" t="str">
        <f>IFERROR(VLOOKUP($B2509,'로템1,2단계-고장설명'!$B$4:$O$341,COLUMN()-16,FALSE),"")</f>
        <v>중고장 에러 소거 후 하고 DCU 전원을 리셋</v>
      </c>
      <c r="Y2509" s="62" t="str">
        <f>IFERROR(VLOOKUP($B2509,'로템1,2단계-고장설명'!$B$4:$O$341,COLUMN()-16,FALSE),"")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09" s="62" t="str">
        <f>IFERROR(VLOOKUP($B2509,'로템1,2단계-고장설명'!$B$4:$O$341,COLUMN()-16,FALSE),"")</f>
        <v/>
      </c>
      <c r="AA2509" s="62" t="str">
        <f>IFERROR(VLOOKUP($B2509,'로템1,2단계-고장설명'!$B$4:$O$341,COLUMN()-16,FALSE),"")</f>
        <v>1단계40량, 2단계48량</v>
      </c>
      <c r="AB2509" s="62" t="str">
        <f>IFERROR(VLOOKUP($B2509,'로템1,2단계-고장설명'!$B$4:$O$341,COLUMN()-16,FALSE),"")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09" s="62" t="str">
        <f>IFERROR(VLOOKUP($B2509,'로템1,2단계-고장설명'!$B$4:$O$341,COLUMN()-16,FALSE),"")</f>
        <v>2,3,4</v>
      </c>
      <c r="AD2509" s="62" t="str">
        <f>IFERROR(VLOOKUP($B2509,'로템1,2단계-고장설명'!$B$4:$O$341,COLUMN()-16,FALSE),"")</f>
        <v>Rotem</v>
      </c>
    </row>
    <row r="2510" spans="1:30" x14ac:dyDescent="0.4">
      <c r="A2510" s="60">
        <v>2508</v>
      </c>
      <c r="B2510" s="60">
        <v>521</v>
      </c>
      <c r="C2510" s="61" t="s">
        <v>17511</v>
      </c>
      <c r="D2510" s="60" t="s">
        <v>3668</v>
      </c>
      <c r="E2510" s="60">
        <v>1</v>
      </c>
      <c r="F2510" s="60" t="s">
        <v>12000</v>
      </c>
      <c r="G2510" s="60" t="s">
        <v>2837</v>
      </c>
      <c r="H2510" s="57"/>
      <c r="L2510" s="62">
        <v>2508</v>
      </c>
      <c r="M2510" s="140">
        <f t="shared" si="234"/>
        <v>521</v>
      </c>
      <c r="N2510" s="62">
        <f t="shared" si="235"/>
        <v>521</v>
      </c>
      <c r="O2510" s="62" t="str">
        <f t="shared" si="236"/>
        <v>DCU#1 4위(L2)-모듈 상태 이상</v>
      </c>
      <c r="P2510" s="62" t="str">
        <f t="shared" si="237"/>
        <v>Tc1</v>
      </c>
      <c r="Q2510" s="62" t="str">
        <f t="shared" si="238"/>
        <v>C</v>
      </c>
      <c r="R2510" s="62" t="str">
        <f>IFERROR(VLOOKUP($B2510,'로템1,2단계-고장설명'!$B$4:$O$341,COLUMN()-16,FALSE),"")</f>
        <v>DCU-모듈 상태 이상</v>
      </c>
      <c r="S2510" s="62" t="str">
        <f>IFERROR(VLOOKUP($B2510,'로템1,2단계-고장설명'!$B$4:$O$341,COLUMN()-16,FALSE),"")</f>
        <v>C</v>
      </c>
      <c r="T2510" s="62" t="str">
        <f t="shared" si="239"/>
        <v>DCU</v>
      </c>
      <c r="U2510" s="62" t="str">
        <f>IFERROR(VLOOKUP($B2510,'로템1,2단계-고장설명'!$B$4:$O$341,COLUMN()-16,FALSE),"")</f>
        <v>DCU의 RS485 데이터 중 DCU-TCMS SD TEXT2의 A/B module status 신호가 "01"또는 "00"이 되면 검지.</v>
      </c>
      <c r="V2510" s="62" t="str">
        <f>IFERROR(VLOOKUP($B2510,'로템1,2단계-고장설명'!$B$4:$O$341,COLUMN()-16,FALSE),"")</f>
        <v>이중계절체동작</v>
      </c>
      <c r="W2510" s="62" t="str">
        <f>IFERROR(VLOOKUP($B2510,'로템1,2단계-고장설명'!$B$4:$O$341,COLUMN()-16,FALSE),"")</f>
        <v>1) 해당 출입문의 'A'모듈에서 중고장 (모터/인코더 에러) 이 발생된 경우
2) DCU의 'A'모듈 또는 'B'모듈의 전원이 꺼진 경우</v>
      </c>
      <c r="X2510" s="62" t="str">
        <f>IFERROR(VLOOKUP($B2510,'로템1,2단계-고장설명'!$B$4:$O$341,COLUMN()-16,FALSE),"")</f>
        <v>중고장 에러 소거 후 하고 DCU 전원을 리셋</v>
      </c>
      <c r="Y2510" s="62" t="str">
        <f>IFERROR(VLOOKUP($B2510,'로템1,2단계-고장설명'!$B$4:$O$341,COLUMN()-16,FALSE),"")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10" s="62" t="str">
        <f>IFERROR(VLOOKUP($B2510,'로템1,2단계-고장설명'!$B$4:$O$341,COLUMN()-16,FALSE),"")</f>
        <v/>
      </c>
      <c r="AA2510" s="62" t="str">
        <f>IFERROR(VLOOKUP($B2510,'로템1,2단계-고장설명'!$B$4:$O$341,COLUMN()-16,FALSE),"")</f>
        <v>1단계40량, 2단계48량</v>
      </c>
      <c r="AB2510" s="62" t="str">
        <f>IFERROR(VLOOKUP($B2510,'로템1,2단계-고장설명'!$B$4:$O$341,COLUMN()-16,FALSE),"")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10" s="62" t="str">
        <f>IFERROR(VLOOKUP($B2510,'로템1,2단계-고장설명'!$B$4:$O$341,COLUMN()-16,FALSE),"")</f>
        <v>2,3,4</v>
      </c>
      <c r="AD2510" s="62" t="str">
        <f>IFERROR(VLOOKUP($B2510,'로템1,2단계-고장설명'!$B$4:$O$341,COLUMN()-16,FALSE),"")</f>
        <v>Rotem</v>
      </c>
    </row>
    <row r="2511" spans="1:30" x14ac:dyDescent="0.4">
      <c r="A2511" s="60">
        <v>2509</v>
      </c>
      <c r="B2511" s="60">
        <v>521</v>
      </c>
      <c r="C2511" s="61" t="s">
        <v>17512</v>
      </c>
      <c r="D2511" s="60" t="s">
        <v>3668</v>
      </c>
      <c r="E2511" s="60">
        <v>1</v>
      </c>
      <c r="F2511" s="60" t="s">
        <v>12000</v>
      </c>
      <c r="G2511" s="60" t="s">
        <v>2837</v>
      </c>
      <c r="H2511" s="57"/>
      <c r="L2511" s="62">
        <v>2509</v>
      </c>
      <c r="M2511" s="140">
        <f t="shared" si="234"/>
        <v>521</v>
      </c>
      <c r="N2511" s="62">
        <f t="shared" si="235"/>
        <v>521</v>
      </c>
      <c r="O2511" s="62" t="str">
        <f t="shared" si="236"/>
        <v>DCU#1 6위(L3)-모듈 상태 이상</v>
      </c>
      <c r="P2511" s="62" t="str">
        <f t="shared" si="237"/>
        <v>Tc1</v>
      </c>
      <c r="Q2511" s="62" t="str">
        <f t="shared" si="238"/>
        <v>C</v>
      </c>
      <c r="R2511" s="62" t="str">
        <f>IFERROR(VLOOKUP($B2511,'로템1,2단계-고장설명'!$B$4:$O$341,COLUMN()-16,FALSE),"")</f>
        <v>DCU-모듈 상태 이상</v>
      </c>
      <c r="S2511" s="62" t="str">
        <f>IFERROR(VLOOKUP($B2511,'로템1,2단계-고장설명'!$B$4:$O$341,COLUMN()-16,FALSE),"")</f>
        <v>C</v>
      </c>
      <c r="T2511" s="62" t="str">
        <f t="shared" si="239"/>
        <v>DCU</v>
      </c>
      <c r="U2511" s="62" t="str">
        <f>IFERROR(VLOOKUP($B2511,'로템1,2단계-고장설명'!$B$4:$O$341,COLUMN()-16,FALSE),"")</f>
        <v>DCU의 RS485 데이터 중 DCU-TCMS SD TEXT2의 A/B module status 신호가 "01"또는 "00"이 되면 검지.</v>
      </c>
      <c r="V2511" s="62" t="str">
        <f>IFERROR(VLOOKUP($B2511,'로템1,2단계-고장설명'!$B$4:$O$341,COLUMN()-16,FALSE),"")</f>
        <v>이중계절체동작</v>
      </c>
      <c r="W2511" s="62" t="str">
        <f>IFERROR(VLOOKUP($B2511,'로템1,2단계-고장설명'!$B$4:$O$341,COLUMN()-16,FALSE),"")</f>
        <v>1) 해당 출입문의 'A'모듈에서 중고장 (모터/인코더 에러) 이 발생된 경우
2) DCU의 'A'모듈 또는 'B'모듈의 전원이 꺼진 경우</v>
      </c>
      <c r="X2511" s="62" t="str">
        <f>IFERROR(VLOOKUP($B2511,'로템1,2단계-고장설명'!$B$4:$O$341,COLUMN()-16,FALSE),"")</f>
        <v>중고장 에러 소거 후 하고 DCU 전원을 리셋</v>
      </c>
      <c r="Y2511" s="62" t="str">
        <f>IFERROR(VLOOKUP($B2511,'로템1,2단계-고장설명'!$B$4:$O$341,COLUMN()-16,FALSE),"")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11" s="62" t="str">
        <f>IFERROR(VLOOKUP($B2511,'로템1,2단계-고장설명'!$B$4:$O$341,COLUMN()-16,FALSE),"")</f>
        <v/>
      </c>
      <c r="AA2511" s="62" t="str">
        <f>IFERROR(VLOOKUP($B2511,'로템1,2단계-고장설명'!$B$4:$O$341,COLUMN()-16,FALSE),"")</f>
        <v>1단계40량, 2단계48량</v>
      </c>
      <c r="AB2511" s="62" t="str">
        <f>IFERROR(VLOOKUP($B2511,'로템1,2단계-고장설명'!$B$4:$O$341,COLUMN()-16,FALSE),"")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11" s="62" t="str">
        <f>IFERROR(VLOOKUP($B2511,'로템1,2단계-고장설명'!$B$4:$O$341,COLUMN()-16,FALSE),"")</f>
        <v>2,3,4</v>
      </c>
      <c r="AD2511" s="62" t="str">
        <f>IFERROR(VLOOKUP($B2511,'로템1,2단계-고장설명'!$B$4:$O$341,COLUMN()-16,FALSE),"")</f>
        <v>Rotem</v>
      </c>
    </row>
    <row r="2512" spans="1:30" x14ac:dyDescent="0.4">
      <c r="A2512" s="60">
        <v>2510</v>
      </c>
      <c r="B2512" s="60">
        <v>521</v>
      </c>
      <c r="C2512" s="61" t="s">
        <v>17513</v>
      </c>
      <c r="D2512" s="60" t="s">
        <v>3668</v>
      </c>
      <c r="E2512" s="60">
        <v>1</v>
      </c>
      <c r="F2512" s="60" t="s">
        <v>12000</v>
      </c>
      <c r="G2512" s="60" t="s">
        <v>2837</v>
      </c>
      <c r="H2512" s="57"/>
      <c r="L2512" s="62">
        <v>2510</v>
      </c>
      <c r="M2512" s="140">
        <f t="shared" si="234"/>
        <v>521</v>
      </c>
      <c r="N2512" s="62">
        <f t="shared" si="235"/>
        <v>521</v>
      </c>
      <c r="O2512" s="62" t="str">
        <f t="shared" si="236"/>
        <v>DCU#1 1위(R1)-모듈 상태 이상</v>
      </c>
      <c r="P2512" s="62" t="str">
        <f t="shared" si="237"/>
        <v>Tc1</v>
      </c>
      <c r="Q2512" s="62" t="str">
        <f t="shared" si="238"/>
        <v>C</v>
      </c>
      <c r="R2512" s="62" t="str">
        <f>IFERROR(VLOOKUP($B2512,'로템1,2단계-고장설명'!$B$4:$O$341,COLUMN()-16,FALSE),"")</f>
        <v>DCU-모듈 상태 이상</v>
      </c>
      <c r="S2512" s="62" t="str">
        <f>IFERROR(VLOOKUP($B2512,'로템1,2단계-고장설명'!$B$4:$O$341,COLUMN()-16,FALSE),"")</f>
        <v>C</v>
      </c>
      <c r="T2512" s="62" t="str">
        <f t="shared" si="239"/>
        <v>DCU</v>
      </c>
      <c r="U2512" s="62" t="str">
        <f>IFERROR(VLOOKUP($B2512,'로템1,2단계-고장설명'!$B$4:$O$341,COLUMN()-16,FALSE),"")</f>
        <v>DCU의 RS485 데이터 중 DCU-TCMS SD TEXT2의 A/B module status 신호가 "01"또는 "00"이 되면 검지.</v>
      </c>
      <c r="V2512" s="62" t="str">
        <f>IFERROR(VLOOKUP($B2512,'로템1,2단계-고장설명'!$B$4:$O$341,COLUMN()-16,FALSE),"")</f>
        <v>이중계절체동작</v>
      </c>
      <c r="W2512" s="62" t="str">
        <f>IFERROR(VLOOKUP($B2512,'로템1,2단계-고장설명'!$B$4:$O$341,COLUMN()-16,FALSE),"")</f>
        <v>1) 해당 출입문의 'A'모듈에서 중고장 (모터/인코더 에러) 이 발생된 경우
2) DCU의 'A'모듈 또는 'B'모듈의 전원이 꺼진 경우</v>
      </c>
      <c r="X2512" s="62" t="str">
        <f>IFERROR(VLOOKUP($B2512,'로템1,2단계-고장설명'!$B$4:$O$341,COLUMN()-16,FALSE),"")</f>
        <v>중고장 에러 소거 후 하고 DCU 전원을 리셋</v>
      </c>
      <c r="Y2512" s="62" t="str">
        <f>IFERROR(VLOOKUP($B2512,'로템1,2단계-고장설명'!$B$4:$O$341,COLUMN()-16,FALSE),"")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12" s="62" t="str">
        <f>IFERROR(VLOOKUP($B2512,'로템1,2단계-고장설명'!$B$4:$O$341,COLUMN()-16,FALSE),"")</f>
        <v/>
      </c>
      <c r="AA2512" s="62" t="str">
        <f>IFERROR(VLOOKUP($B2512,'로템1,2단계-고장설명'!$B$4:$O$341,COLUMN()-16,FALSE),"")</f>
        <v>1단계40량, 2단계48량</v>
      </c>
      <c r="AB2512" s="62" t="str">
        <f>IFERROR(VLOOKUP($B2512,'로템1,2단계-고장설명'!$B$4:$O$341,COLUMN()-16,FALSE),"")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12" s="62" t="str">
        <f>IFERROR(VLOOKUP($B2512,'로템1,2단계-고장설명'!$B$4:$O$341,COLUMN()-16,FALSE),"")</f>
        <v>2,3,4</v>
      </c>
      <c r="AD2512" s="62" t="str">
        <f>IFERROR(VLOOKUP($B2512,'로템1,2단계-고장설명'!$B$4:$O$341,COLUMN()-16,FALSE),"")</f>
        <v>Rotem</v>
      </c>
    </row>
    <row r="2513" spans="1:30" x14ac:dyDescent="0.4">
      <c r="A2513" s="60">
        <v>2511</v>
      </c>
      <c r="B2513" s="60">
        <v>521</v>
      </c>
      <c r="C2513" s="61" t="s">
        <v>17514</v>
      </c>
      <c r="D2513" s="60" t="s">
        <v>3668</v>
      </c>
      <c r="E2513" s="60">
        <v>1</v>
      </c>
      <c r="F2513" s="60" t="s">
        <v>12000</v>
      </c>
      <c r="G2513" s="60" t="s">
        <v>2837</v>
      </c>
      <c r="H2513" s="57"/>
      <c r="L2513" s="62">
        <v>2511</v>
      </c>
      <c r="M2513" s="140">
        <f t="shared" si="234"/>
        <v>521</v>
      </c>
      <c r="N2513" s="62">
        <f t="shared" si="235"/>
        <v>521</v>
      </c>
      <c r="O2513" s="62" t="str">
        <f t="shared" si="236"/>
        <v>DCU#1 3위(R2)-모듈 상태 이상</v>
      </c>
      <c r="P2513" s="62" t="str">
        <f t="shared" si="237"/>
        <v>Tc1</v>
      </c>
      <c r="Q2513" s="62" t="str">
        <f t="shared" si="238"/>
        <v>C</v>
      </c>
      <c r="R2513" s="62" t="str">
        <f>IFERROR(VLOOKUP($B2513,'로템1,2단계-고장설명'!$B$4:$O$341,COLUMN()-16,FALSE),"")</f>
        <v>DCU-모듈 상태 이상</v>
      </c>
      <c r="S2513" s="62" t="str">
        <f>IFERROR(VLOOKUP($B2513,'로템1,2단계-고장설명'!$B$4:$O$341,COLUMN()-16,FALSE),"")</f>
        <v>C</v>
      </c>
      <c r="T2513" s="62" t="str">
        <f t="shared" si="239"/>
        <v>DCU</v>
      </c>
      <c r="U2513" s="62" t="str">
        <f>IFERROR(VLOOKUP($B2513,'로템1,2단계-고장설명'!$B$4:$O$341,COLUMN()-16,FALSE),"")</f>
        <v>DCU의 RS485 데이터 중 DCU-TCMS SD TEXT2의 A/B module status 신호가 "01"또는 "00"이 되면 검지.</v>
      </c>
      <c r="V2513" s="62" t="str">
        <f>IFERROR(VLOOKUP($B2513,'로템1,2단계-고장설명'!$B$4:$O$341,COLUMN()-16,FALSE),"")</f>
        <v>이중계절체동작</v>
      </c>
      <c r="W2513" s="62" t="str">
        <f>IFERROR(VLOOKUP($B2513,'로템1,2단계-고장설명'!$B$4:$O$341,COLUMN()-16,FALSE),"")</f>
        <v>1) 해당 출입문의 'A'모듈에서 중고장 (모터/인코더 에러) 이 발생된 경우
2) DCU의 'A'모듈 또는 'B'모듈의 전원이 꺼진 경우</v>
      </c>
      <c r="X2513" s="62" t="str">
        <f>IFERROR(VLOOKUP($B2513,'로템1,2단계-고장설명'!$B$4:$O$341,COLUMN()-16,FALSE),"")</f>
        <v>중고장 에러 소거 후 하고 DCU 전원을 리셋</v>
      </c>
      <c r="Y2513" s="62" t="str">
        <f>IFERROR(VLOOKUP($B2513,'로템1,2단계-고장설명'!$B$4:$O$341,COLUMN()-16,FALSE),"")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13" s="62" t="str">
        <f>IFERROR(VLOOKUP($B2513,'로템1,2단계-고장설명'!$B$4:$O$341,COLUMN()-16,FALSE),"")</f>
        <v/>
      </c>
      <c r="AA2513" s="62" t="str">
        <f>IFERROR(VLOOKUP($B2513,'로템1,2단계-고장설명'!$B$4:$O$341,COLUMN()-16,FALSE),"")</f>
        <v>1단계40량, 2단계48량</v>
      </c>
      <c r="AB2513" s="62" t="str">
        <f>IFERROR(VLOOKUP($B2513,'로템1,2단계-고장설명'!$B$4:$O$341,COLUMN()-16,FALSE),"")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13" s="62" t="str">
        <f>IFERROR(VLOOKUP($B2513,'로템1,2단계-고장설명'!$B$4:$O$341,COLUMN()-16,FALSE),"")</f>
        <v>2,3,4</v>
      </c>
      <c r="AD2513" s="62" t="str">
        <f>IFERROR(VLOOKUP($B2513,'로템1,2단계-고장설명'!$B$4:$O$341,COLUMN()-16,FALSE),"")</f>
        <v>Rotem</v>
      </c>
    </row>
    <row r="2514" spans="1:30" x14ac:dyDescent="0.4">
      <c r="A2514" s="60">
        <v>2512</v>
      </c>
      <c r="B2514" s="60">
        <v>521</v>
      </c>
      <c r="C2514" s="61" t="s">
        <v>17515</v>
      </c>
      <c r="D2514" s="60" t="s">
        <v>3668</v>
      </c>
      <c r="E2514" s="60">
        <v>1</v>
      </c>
      <c r="F2514" s="60" t="s">
        <v>12000</v>
      </c>
      <c r="G2514" s="60" t="s">
        <v>2837</v>
      </c>
      <c r="H2514" s="57"/>
      <c r="L2514" s="62">
        <v>2512</v>
      </c>
      <c r="M2514" s="140">
        <f t="shared" si="234"/>
        <v>521</v>
      </c>
      <c r="N2514" s="62">
        <f t="shared" si="235"/>
        <v>521</v>
      </c>
      <c r="O2514" s="62" t="str">
        <f t="shared" si="236"/>
        <v>DCU#1 5위(R3)-모듈 상태 이상</v>
      </c>
      <c r="P2514" s="62" t="str">
        <f t="shared" si="237"/>
        <v>Tc1</v>
      </c>
      <c r="Q2514" s="62" t="str">
        <f t="shared" si="238"/>
        <v>C</v>
      </c>
      <c r="R2514" s="62" t="str">
        <f>IFERROR(VLOOKUP($B2514,'로템1,2단계-고장설명'!$B$4:$O$341,COLUMN()-16,FALSE),"")</f>
        <v>DCU-모듈 상태 이상</v>
      </c>
      <c r="S2514" s="62" t="str">
        <f>IFERROR(VLOOKUP($B2514,'로템1,2단계-고장설명'!$B$4:$O$341,COLUMN()-16,FALSE),"")</f>
        <v>C</v>
      </c>
      <c r="T2514" s="62" t="str">
        <f t="shared" si="239"/>
        <v>DCU</v>
      </c>
      <c r="U2514" s="62" t="str">
        <f>IFERROR(VLOOKUP($B2514,'로템1,2단계-고장설명'!$B$4:$O$341,COLUMN()-16,FALSE),"")</f>
        <v>DCU의 RS485 데이터 중 DCU-TCMS SD TEXT2의 A/B module status 신호가 "01"또는 "00"이 되면 검지.</v>
      </c>
      <c r="V2514" s="62" t="str">
        <f>IFERROR(VLOOKUP($B2514,'로템1,2단계-고장설명'!$B$4:$O$341,COLUMN()-16,FALSE),"")</f>
        <v>이중계절체동작</v>
      </c>
      <c r="W2514" s="62" t="str">
        <f>IFERROR(VLOOKUP($B2514,'로템1,2단계-고장설명'!$B$4:$O$341,COLUMN()-16,FALSE),"")</f>
        <v>1) 해당 출입문의 'A'모듈에서 중고장 (모터/인코더 에러) 이 발생된 경우
2) DCU의 'A'모듈 또는 'B'모듈의 전원이 꺼진 경우</v>
      </c>
      <c r="X2514" s="62" t="str">
        <f>IFERROR(VLOOKUP($B2514,'로템1,2단계-고장설명'!$B$4:$O$341,COLUMN()-16,FALSE),"")</f>
        <v>중고장 에러 소거 후 하고 DCU 전원을 리셋</v>
      </c>
      <c r="Y2514" s="62" t="str">
        <f>IFERROR(VLOOKUP($B2514,'로템1,2단계-고장설명'!$B$4:$O$341,COLUMN()-16,FALSE),"")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14" s="62" t="str">
        <f>IFERROR(VLOOKUP($B2514,'로템1,2단계-고장설명'!$B$4:$O$341,COLUMN()-16,FALSE),"")</f>
        <v/>
      </c>
      <c r="AA2514" s="62" t="str">
        <f>IFERROR(VLOOKUP($B2514,'로템1,2단계-고장설명'!$B$4:$O$341,COLUMN()-16,FALSE),"")</f>
        <v>1단계40량, 2단계48량</v>
      </c>
      <c r="AB2514" s="62" t="str">
        <f>IFERROR(VLOOKUP($B2514,'로템1,2단계-고장설명'!$B$4:$O$341,COLUMN()-16,FALSE),"")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14" s="62" t="str">
        <f>IFERROR(VLOOKUP($B2514,'로템1,2단계-고장설명'!$B$4:$O$341,COLUMN()-16,FALSE),"")</f>
        <v>2,3,4</v>
      </c>
      <c r="AD2514" s="62" t="str">
        <f>IFERROR(VLOOKUP($B2514,'로템1,2단계-고장설명'!$B$4:$O$341,COLUMN()-16,FALSE),"")</f>
        <v>Rotem</v>
      </c>
    </row>
    <row r="2515" spans="1:30" x14ac:dyDescent="0.4">
      <c r="A2515" s="60">
        <v>2513</v>
      </c>
      <c r="B2515" s="60">
        <v>521</v>
      </c>
      <c r="C2515" s="61" t="s">
        <v>17516</v>
      </c>
      <c r="D2515" s="60" t="s">
        <v>3658</v>
      </c>
      <c r="E2515" s="60">
        <v>2</v>
      </c>
      <c r="F2515" s="60" t="s">
        <v>12000</v>
      </c>
      <c r="G2515" s="60" t="s">
        <v>2837</v>
      </c>
      <c r="H2515" s="57"/>
      <c r="L2515" s="62">
        <v>2513</v>
      </c>
      <c r="M2515" s="140">
        <f t="shared" si="234"/>
        <v>521</v>
      </c>
      <c r="N2515" s="62">
        <f t="shared" si="235"/>
        <v>521</v>
      </c>
      <c r="O2515" s="62" t="str">
        <f t="shared" si="236"/>
        <v>DCU#2 2위(L1)-모듈 상태 이상</v>
      </c>
      <c r="P2515" s="62" t="str">
        <f t="shared" si="237"/>
        <v>M1</v>
      </c>
      <c r="Q2515" s="62" t="str">
        <f t="shared" si="238"/>
        <v>C</v>
      </c>
      <c r="R2515" s="62" t="str">
        <f>IFERROR(VLOOKUP($B2515,'로템1,2단계-고장설명'!$B$4:$O$341,COLUMN()-16,FALSE),"")</f>
        <v>DCU-모듈 상태 이상</v>
      </c>
      <c r="S2515" s="62" t="str">
        <f>IFERROR(VLOOKUP($B2515,'로템1,2단계-고장설명'!$B$4:$O$341,COLUMN()-16,FALSE),"")</f>
        <v>C</v>
      </c>
      <c r="T2515" s="62" t="str">
        <f t="shared" si="239"/>
        <v>DCU</v>
      </c>
      <c r="U2515" s="62" t="str">
        <f>IFERROR(VLOOKUP($B2515,'로템1,2단계-고장설명'!$B$4:$O$341,COLUMN()-16,FALSE),"")</f>
        <v>DCU의 RS485 데이터 중 DCU-TCMS SD TEXT2의 A/B module status 신호가 "01"또는 "00"이 되면 검지.</v>
      </c>
      <c r="V2515" s="62" t="str">
        <f>IFERROR(VLOOKUP($B2515,'로템1,2단계-고장설명'!$B$4:$O$341,COLUMN()-16,FALSE),"")</f>
        <v>이중계절체동작</v>
      </c>
      <c r="W2515" s="62" t="str">
        <f>IFERROR(VLOOKUP($B2515,'로템1,2단계-고장설명'!$B$4:$O$341,COLUMN()-16,FALSE),"")</f>
        <v>1) 해당 출입문의 'A'모듈에서 중고장 (모터/인코더 에러) 이 발생된 경우
2) DCU의 'A'모듈 또는 'B'모듈의 전원이 꺼진 경우</v>
      </c>
      <c r="X2515" s="62" t="str">
        <f>IFERROR(VLOOKUP($B2515,'로템1,2단계-고장설명'!$B$4:$O$341,COLUMN()-16,FALSE),"")</f>
        <v>중고장 에러 소거 후 하고 DCU 전원을 리셋</v>
      </c>
      <c r="Y2515" s="62" t="str">
        <f>IFERROR(VLOOKUP($B2515,'로템1,2단계-고장설명'!$B$4:$O$341,COLUMN()-16,FALSE),"")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15" s="62" t="str">
        <f>IFERROR(VLOOKUP($B2515,'로템1,2단계-고장설명'!$B$4:$O$341,COLUMN()-16,FALSE),"")</f>
        <v/>
      </c>
      <c r="AA2515" s="62" t="str">
        <f>IFERROR(VLOOKUP($B2515,'로템1,2단계-고장설명'!$B$4:$O$341,COLUMN()-16,FALSE),"")</f>
        <v>1단계40량, 2단계48량</v>
      </c>
      <c r="AB2515" s="62" t="str">
        <f>IFERROR(VLOOKUP($B2515,'로템1,2단계-고장설명'!$B$4:$O$341,COLUMN()-16,FALSE),"")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15" s="62" t="str">
        <f>IFERROR(VLOOKUP($B2515,'로템1,2단계-고장설명'!$B$4:$O$341,COLUMN()-16,FALSE),"")</f>
        <v>2,3,4</v>
      </c>
      <c r="AD2515" s="62" t="str">
        <f>IFERROR(VLOOKUP($B2515,'로템1,2단계-고장설명'!$B$4:$O$341,COLUMN()-16,FALSE),"")</f>
        <v>Rotem</v>
      </c>
    </row>
    <row r="2516" spans="1:30" x14ac:dyDescent="0.4">
      <c r="A2516" s="60">
        <v>2514</v>
      </c>
      <c r="B2516" s="60">
        <v>521</v>
      </c>
      <c r="C2516" s="61" t="s">
        <v>17517</v>
      </c>
      <c r="D2516" s="60" t="s">
        <v>3658</v>
      </c>
      <c r="E2516" s="60">
        <v>2</v>
      </c>
      <c r="F2516" s="60" t="s">
        <v>12000</v>
      </c>
      <c r="G2516" s="60" t="s">
        <v>2837</v>
      </c>
      <c r="H2516" s="57"/>
      <c r="L2516" s="62">
        <v>2514</v>
      </c>
      <c r="M2516" s="140">
        <f t="shared" si="234"/>
        <v>521</v>
      </c>
      <c r="N2516" s="62">
        <f t="shared" si="235"/>
        <v>521</v>
      </c>
      <c r="O2516" s="62" t="str">
        <f t="shared" si="236"/>
        <v>DCU#2 4위(L2)-모듈 상태 이상</v>
      </c>
      <c r="P2516" s="62" t="str">
        <f t="shared" si="237"/>
        <v>M1</v>
      </c>
      <c r="Q2516" s="62" t="str">
        <f t="shared" si="238"/>
        <v>C</v>
      </c>
      <c r="R2516" s="62" t="str">
        <f>IFERROR(VLOOKUP($B2516,'로템1,2단계-고장설명'!$B$4:$O$341,COLUMN()-16,FALSE),"")</f>
        <v>DCU-모듈 상태 이상</v>
      </c>
      <c r="S2516" s="62" t="str">
        <f>IFERROR(VLOOKUP($B2516,'로템1,2단계-고장설명'!$B$4:$O$341,COLUMN()-16,FALSE),"")</f>
        <v>C</v>
      </c>
      <c r="T2516" s="62" t="str">
        <f t="shared" si="239"/>
        <v>DCU</v>
      </c>
      <c r="U2516" s="62" t="str">
        <f>IFERROR(VLOOKUP($B2516,'로템1,2단계-고장설명'!$B$4:$O$341,COLUMN()-16,FALSE),"")</f>
        <v>DCU의 RS485 데이터 중 DCU-TCMS SD TEXT2의 A/B module status 신호가 "01"또는 "00"이 되면 검지.</v>
      </c>
      <c r="V2516" s="62" t="str">
        <f>IFERROR(VLOOKUP($B2516,'로템1,2단계-고장설명'!$B$4:$O$341,COLUMN()-16,FALSE),"")</f>
        <v>이중계절체동작</v>
      </c>
      <c r="W2516" s="62" t="str">
        <f>IFERROR(VLOOKUP($B2516,'로템1,2단계-고장설명'!$B$4:$O$341,COLUMN()-16,FALSE),"")</f>
        <v>1) 해당 출입문의 'A'모듈에서 중고장 (모터/인코더 에러) 이 발생된 경우
2) DCU의 'A'모듈 또는 'B'모듈의 전원이 꺼진 경우</v>
      </c>
      <c r="X2516" s="62" t="str">
        <f>IFERROR(VLOOKUP($B2516,'로템1,2단계-고장설명'!$B$4:$O$341,COLUMN()-16,FALSE),"")</f>
        <v>중고장 에러 소거 후 하고 DCU 전원을 리셋</v>
      </c>
      <c r="Y2516" s="62" t="str">
        <f>IFERROR(VLOOKUP($B2516,'로템1,2단계-고장설명'!$B$4:$O$341,COLUMN()-16,FALSE),"")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16" s="62" t="str">
        <f>IFERROR(VLOOKUP($B2516,'로템1,2단계-고장설명'!$B$4:$O$341,COLUMN()-16,FALSE),"")</f>
        <v/>
      </c>
      <c r="AA2516" s="62" t="str">
        <f>IFERROR(VLOOKUP($B2516,'로템1,2단계-고장설명'!$B$4:$O$341,COLUMN()-16,FALSE),"")</f>
        <v>1단계40량, 2단계48량</v>
      </c>
      <c r="AB2516" s="62" t="str">
        <f>IFERROR(VLOOKUP($B2516,'로템1,2단계-고장설명'!$B$4:$O$341,COLUMN()-16,FALSE),"")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16" s="62" t="str">
        <f>IFERROR(VLOOKUP($B2516,'로템1,2단계-고장설명'!$B$4:$O$341,COLUMN()-16,FALSE),"")</f>
        <v>2,3,4</v>
      </c>
      <c r="AD2516" s="62" t="str">
        <f>IFERROR(VLOOKUP($B2516,'로템1,2단계-고장설명'!$B$4:$O$341,COLUMN()-16,FALSE),"")</f>
        <v>Rotem</v>
      </c>
    </row>
    <row r="2517" spans="1:30" x14ac:dyDescent="0.4">
      <c r="A2517" s="60">
        <v>2515</v>
      </c>
      <c r="B2517" s="60">
        <v>521</v>
      </c>
      <c r="C2517" s="61" t="s">
        <v>17518</v>
      </c>
      <c r="D2517" s="60" t="s">
        <v>3658</v>
      </c>
      <c r="E2517" s="60">
        <v>2</v>
      </c>
      <c r="F2517" s="60" t="s">
        <v>12000</v>
      </c>
      <c r="G2517" s="60" t="s">
        <v>2837</v>
      </c>
      <c r="H2517" s="57"/>
      <c r="L2517" s="62">
        <v>2515</v>
      </c>
      <c r="M2517" s="140">
        <f t="shared" si="234"/>
        <v>521</v>
      </c>
      <c r="N2517" s="62">
        <f t="shared" si="235"/>
        <v>521</v>
      </c>
      <c r="O2517" s="62" t="str">
        <f t="shared" si="236"/>
        <v>DCU#2 6위(L3)-모듈 상태 이상</v>
      </c>
      <c r="P2517" s="62" t="str">
        <f t="shared" si="237"/>
        <v>M1</v>
      </c>
      <c r="Q2517" s="62" t="str">
        <f t="shared" si="238"/>
        <v>C</v>
      </c>
      <c r="R2517" s="62" t="str">
        <f>IFERROR(VLOOKUP($B2517,'로템1,2단계-고장설명'!$B$4:$O$341,COLUMN()-16,FALSE),"")</f>
        <v>DCU-모듈 상태 이상</v>
      </c>
      <c r="S2517" s="62" t="str">
        <f>IFERROR(VLOOKUP($B2517,'로템1,2단계-고장설명'!$B$4:$O$341,COLUMN()-16,FALSE),"")</f>
        <v>C</v>
      </c>
      <c r="T2517" s="62" t="str">
        <f t="shared" si="239"/>
        <v>DCU</v>
      </c>
      <c r="U2517" s="62" t="str">
        <f>IFERROR(VLOOKUP($B2517,'로템1,2단계-고장설명'!$B$4:$O$341,COLUMN()-16,FALSE),"")</f>
        <v>DCU의 RS485 데이터 중 DCU-TCMS SD TEXT2의 A/B module status 신호가 "01"또는 "00"이 되면 검지.</v>
      </c>
      <c r="V2517" s="62" t="str">
        <f>IFERROR(VLOOKUP($B2517,'로템1,2단계-고장설명'!$B$4:$O$341,COLUMN()-16,FALSE),"")</f>
        <v>이중계절체동작</v>
      </c>
      <c r="W2517" s="62" t="str">
        <f>IFERROR(VLOOKUP($B2517,'로템1,2단계-고장설명'!$B$4:$O$341,COLUMN()-16,FALSE),"")</f>
        <v>1) 해당 출입문의 'A'모듈에서 중고장 (모터/인코더 에러) 이 발생된 경우
2) DCU의 'A'모듈 또는 'B'모듈의 전원이 꺼진 경우</v>
      </c>
      <c r="X2517" s="62" t="str">
        <f>IFERROR(VLOOKUP($B2517,'로템1,2단계-고장설명'!$B$4:$O$341,COLUMN()-16,FALSE),"")</f>
        <v>중고장 에러 소거 후 하고 DCU 전원을 리셋</v>
      </c>
      <c r="Y2517" s="62" t="str">
        <f>IFERROR(VLOOKUP($B2517,'로템1,2단계-고장설명'!$B$4:$O$341,COLUMN()-16,FALSE),"")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17" s="62" t="str">
        <f>IFERROR(VLOOKUP($B2517,'로템1,2단계-고장설명'!$B$4:$O$341,COLUMN()-16,FALSE),"")</f>
        <v/>
      </c>
      <c r="AA2517" s="62" t="str">
        <f>IFERROR(VLOOKUP($B2517,'로템1,2단계-고장설명'!$B$4:$O$341,COLUMN()-16,FALSE),"")</f>
        <v>1단계40량, 2단계48량</v>
      </c>
      <c r="AB2517" s="62" t="str">
        <f>IFERROR(VLOOKUP($B2517,'로템1,2단계-고장설명'!$B$4:$O$341,COLUMN()-16,FALSE),"")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17" s="62" t="str">
        <f>IFERROR(VLOOKUP($B2517,'로템1,2단계-고장설명'!$B$4:$O$341,COLUMN()-16,FALSE),"")</f>
        <v>2,3,4</v>
      </c>
      <c r="AD2517" s="62" t="str">
        <f>IFERROR(VLOOKUP($B2517,'로템1,2단계-고장설명'!$B$4:$O$341,COLUMN()-16,FALSE),"")</f>
        <v>Rotem</v>
      </c>
    </row>
    <row r="2518" spans="1:30" x14ac:dyDescent="0.4">
      <c r="A2518" s="60">
        <v>2516</v>
      </c>
      <c r="B2518" s="60">
        <v>521</v>
      </c>
      <c r="C2518" s="61" t="s">
        <v>17519</v>
      </c>
      <c r="D2518" s="60" t="s">
        <v>3658</v>
      </c>
      <c r="E2518" s="60">
        <v>2</v>
      </c>
      <c r="F2518" s="60" t="s">
        <v>12000</v>
      </c>
      <c r="G2518" s="60" t="s">
        <v>2837</v>
      </c>
      <c r="H2518" s="57"/>
      <c r="L2518" s="62">
        <v>2516</v>
      </c>
      <c r="M2518" s="140">
        <f t="shared" si="234"/>
        <v>521</v>
      </c>
      <c r="N2518" s="62">
        <f t="shared" si="235"/>
        <v>521</v>
      </c>
      <c r="O2518" s="62" t="str">
        <f t="shared" si="236"/>
        <v>DCU#2 1위(R1)-모듈 상태 이상</v>
      </c>
      <c r="P2518" s="62" t="str">
        <f t="shared" si="237"/>
        <v>M1</v>
      </c>
      <c r="Q2518" s="62" t="str">
        <f t="shared" si="238"/>
        <v>C</v>
      </c>
      <c r="R2518" s="62" t="str">
        <f>IFERROR(VLOOKUP($B2518,'로템1,2단계-고장설명'!$B$4:$O$341,COLUMN()-16,FALSE),"")</f>
        <v>DCU-모듈 상태 이상</v>
      </c>
      <c r="S2518" s="62" t="str">
        <f>IFERROR(VLOOKUP($B2518,'로템1,2단계-고장설명'!$B$4:$O$341,COLUMN()-16,FALSE),"")</f>
        <v>C</v>
      </c>
      <c r="T2518" s="62" t="str">
        <f t="shared" si="239"/>
        <v>DCU</v>
      </c>
      <c r="U2518" s="62" t="str">
        <f>IFERROR(VLOOKUP($B2518,'로템1,2단계-고장설명'!$B$4:$O$341,COLUMN()-16,FALSE),"")</f>
        <v>DCU의 RS485 데이터 중 DCU-TCMS SD TEXT2의 A/B module status 신호가 "01"또는 "00"이 되면 검지.</v>
      </c>
      <c r="V2518" s="62" t="str">
        <f>IFERROR(VLOOKUP($B2518,'로템1,2단계-고장설명'!$B$4:$O$341,COLUMN()-16,FALSE),"")</f>
        <v>이중계절체동작</v>
      </c>
      <c r="W2518" s="62" t="str">
        <f>IFERROR(VLOOKUP($B2518,'로템1,2단계-고장설명'!$B$4:$O$341,COLUMN()-16,FALSE),"")</f>
        <v>1) 해당 출입문의 'A'모듈에서 중고장 (모터/인코더 에러) 이 발생된 경우
2) DCU의 'A'모듈 또는 'B'모듈의 전원이 꺼진 경우</v>
      </c>
      <c r="X2518" s="62" t="str">
        <f>IFERROR(VLOOKUP($B2518,'로템1,2단계-고장설명'!$B$4:$O$341,COLUMN()-16,FALSE),"")</f>
        <v>중고장 에러 소거 후 하고 DCU 전원을 리셋</v>
      </c>
      <c r="Y2518" s="62" t="str">
        <f>IFERROR(VLOOKUP($B2518,'로템1,2단계-고장설명'!$B$4:$O$341,COLUMN()-16,FALSE),"")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18" s="62" t="str">
        <f>IFERROR(VLOOKUP($B2518,'로템1,2단계-고장설명'!$B$4:$O$341,COLUMN()-16,FALSE),"")</f>
        <v/>
      </c>
      <c r="AA2518" s="62" t="str">
        <f>IFERROR(VLOOKUP($B2518,'로템1,2단계-고장설명'!$B$4:$O$341,COLUMN()-16,FALSE),"")</f>
        <v>1단계40량, 2단계48량</v>
      </c>
      <c r="AB2518" s="62" t="str">
        <f>IFERROR(VLOOKUP($B2518,'로템1,2단계-고장설명'!$B$4:$O$341,COLUMN()-16,FALSE),"")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18" s="62" t="str">
        <f>IFERROR(VLOOKUP($B2518,'로템1,2단계-고장설명'!$B$4:$O$341,COLUMN()-16,FALSE),"")</f>
        <v>2,3,4</v>
      </c>
      <c r="AD2518" s="62" t="str">
        <f>IFERROR(VLOOKUP($B2518,'로템1,2단계-고장설명'!$B$4:$O$341,COLUMN()-16,FALSE),"")</f>
        <v>Rotem</v>
      </c>
    </row>
    <row r="2519" spans="1:30" x14ac:dyDescent="0.4">
      <c r="A2519" s="60">
        <v>2517</v>
      </c>
      <c r="B2519" s="60">
        <v>521</v>
      </c>
      <c r="C2519" s="61" t="s">
        <v>17520</v>
      </c>
      <c r="D2519" s="60" t="s">
        <v>3658</v>
      </c>
      <c r="E2519" s="60">
        <v>2</v>
      </c>
      <c r="F2519" s="60" t="s">
        <v>12000</v>
      </c>
      <c r="G2519" s="60" t="s">
        <v>2837</v>
      </c>
      <c r="H2519" s="57"/>
      <c r="L2519" s="62">
        <v>2517</v>
      </c>
      <c r="M2519" s="140">
        <f t="shared" si="234"/>
        <v>521</v>
      </c>
      <c r="N2519" s="62">
        <f t="shared" si="235"/>
        <v>521</v>
      </c>
      <c r="O2519" s="62" t="str">
        <f t="shared" si="236"/>
        <v>DCU#2 3위(R2)-모듈 상태 이상</v>
      </c>
      <c r="P2519" s="62" t="str">
        <f t="shared" si="237"/>
        <v>M1</v>
      </c>
      <c r="Q2519" s="62" t="str">
        <f t="shared" si="238"/>
        <v>C</v>
      </c>
      <c r="R2519" s="62" t="str">
        <f>IFERROR(VLOOKUP($B2519,'로템1,2단계-고장설명'!$B$4:$O$341,COLUMN()-16,FALSE),"")</f>
        <v>DCU-모듈 상태 이상</v>
      </c>
      <c r="S2519" s="62" t="str">
        <f>IFERROR(VLOOKUP($B2519,'로템1,2단계-고장설명'!$B$4:$O$341,COLUMN()-16,FALSE),"")</f>
        <v>C</v>
      </c>
      <c r="T2519" s="62" t="str">
        <f t="shared" si="239"/>
        <v>DCU</v>
      </c>
      <c r="U2519" s="62" t="str">
        <f>IFERROR(VLOOKUP($B2519,'로템1,2단계-고장설명'!$B$4:$O$341,COLUMN()-16,FALSE),"")</f>
        <v>DCU의 RS485 데이터 중 DCU-TCMS SD TEXT2의 A/B module status 신호가 "01"또는 "00"이 되면 검지.</v>
      </c>
      <c r="V2519" s="62" t="str">
        <f>IFERROR(VLOOKUP($B2519,'로템1,2단계-고장설명'!$B$4:$O$341,COLUMN()-16,FALSE),"")</f>
        <v>이중계절체동작</v>
      </c>
      <c r="W2519" s="62" t="str">
        <f>IFERROR(VLOOKUP($B2519,'로템1,2단계-고장설명'!$B$4:$O$341,COLUMN()-16,FALSE),"")</f>
        <v>1) 해당 출입문의 'A'모듈에서 중고장 (모터/인코더 에러) 이 발생된 경우
2) DCU의 'A'모듈 또는 'B'모듈의 전원이 꺼진 경우</v>
      </c>
      <c r="X2519" s="62" t="str">
        <f>IFERROR(VLOOKUP($B2519,'로템1,2단계-고장설명'!$B$4:$O$341,COLUMN()-16,FALSE),"")</f>
        <v>중고장 에러 소거 후 하고 DCU 전원을 리셋</v>
      </c>
      <c r="Y2519" s="62" t="str">
        <f>IFERROR(VLOOKUP($B2519,'로템1,2단계-고장설명'!$B$4:$O$341,COLUMN()-16,FALSE),"")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19" s="62" t="str">
        <f>IFERROR(VLOOKUP($B2519,'로템1,2단계-고장설명'!$B$4:$O$341,COLUMN()-16,FALSE),"")</f>
        <v/>
      </c>
      <c r="AA2519" s="62" t="str">
        <f>IFERROR(VLOOKUP($B2519,'로템1,2단계-고장설명'!$B$4:$O$341,COLUMN()-16,FALSE),"")</f>
        <v>1단계40량, 2단계48량</v>
      </c>
      <c r="AB2519" s="62" t="str">
        <f>IFERROR(VLOOKUP($B2519,'로템1,2단계-고장설명'!$B$4:$O$341,COLUMN()-16,FALSE),"")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19" s="62" t="str">
        <f>IFERROR(VLOOKUP($B2519,'로템1,2단계-고장설명'!$B$4:$O$341,COLUMN()-16,FALSE),"")</f>
        <v>2,3,4</v>
      </c>
      <c r="AD2519" s="62" t="str">
        <f>IFERROR(VLOOKUP($B2519,'로템1,2단계-고장설명'!$B$4:$O$341,COLUMN()-16,FALSE),"")</f>
        <v>Rotem</v>
      </c>
    </row>
    <row r="2520" spans="1:30" x14ac:dyDescent="0.4">
      <c r="A2520" s="60">
        <v>2518</v>
      </c>
      <c r="B2520" s="60">
        <v>521</v>
      </c>
      <c r="C2520" s="61" t="s">
        <v>17521</v>
      </c>
      <c r="D2520" s="60" t="s">
        <v>3658</v>
      </c>
      <c r="E2520" s="60">
        <v>2</v>
      </c>
      <c r="F2520" s="60" t="s">
        <v>12000</v>
      </c>
      <c r="G2520" s="60" t="s">
        <v>2837</v>
      </c>
      <c r="H2520" s="57"/>
      <c r="L2520" s="62">
        <v>2518</v>
      </c>
      <c r="M2520" s="140">
        <f t="shared" si="234"/>
        <v>521</v>
      </c>
      <c r="N2520" s="62">
        <f t="shared" si="235"/>
        <v>521</v>
      </c>
      <c r="O2520" s="62" t="str">
        <f t="shared" si="236"/>
        <v>DCU#2 5위(R3)-모듈 상태 이상</v>
      </c>
      <c r="P2520" s="62" t="str">
        <f t="shared" si="237"/>
        <v>M1</v>
      </c>
      <c r="Q2520" s="62" t="str">
        <f t="shared" si="238"/>
        <v>C</v>
      </c>
      <c r="R2520" s="62" t="str">
        <f>IFERROR(VLOOKUP($B2520,'로템1,2단계-고장설명'!$B$4:$O$341,COLUMN()-16,FALSE),"")</f>
        <v>DCU-모듈 상태 이상</v>
      </c>
      <c r="S2520" s="62" t="str">
        <f>IFERROR(VLOOKUP($B2520,'로템1,2단계-고장설명'!$B$4:$O$341,COLUMN()-16,FALSE),"")</f>
        <v>C</v>
      </c>
      <c r="T2520" s="62" t="str">
        <f t="shared" si="239"/>
        <v>DCU</v>
      </c>
      <c r="U2520" s="62" t="str">
        <f>IFERROR(VLOOKUP($B2520,'로템1,2단계-고장설명'!$B$4:$O$341,COLUMN()-16,FALSE),"")</f>
        <v>DCU의 RS485 데이터 중 DCU-TCMS SD TEXT2의 A/B module status 신호가 "01"또는 "00"이 되면 검지.</v>
      </c>
      <c r="V2520" s="62" t="str">
        <f>IFERROR(VLOOKUP($B2520,'로템1,2단계-고장설명'!$B$4:$O$341,COLUMN()-16,FALSE),"")</f>
        <v>이중계절체동작</v>
      </c>
      <c r="W2520" s="62" t="str">
        <f>IFERROR(VLOOKUP($B2520,'로템1,2단계-고장설명'!$B$4:$O$341,COLUMN()-16,FALSE),"")</f>
        <v>1) 해당 출입문의 'A'모듈에서 중고장 (모터/인코더 에러) 이 발생된 경우
2) DCU의 'A'모듈 또는 'B'모듈의 전원이 꺼진 경우</v>
      </c>
      <c r="X2520" s="62" t="str">
        <f>IFERROR(VLOOKUP($B2520,'로템1,2단계-고장설명'!$B$4:$O$341,COLUMN()-16,FALSE),"")</f>
        <v>중고장 에러 소거 후 하고 DCU 전원을 리셋</v>
      </c>
      <c r="Y2520" s="62" t="str">
        <f>IFERROR(VLOOKUP($B2520,'로템1,2단계-고장설명'!$B$4:$O$341,COLUMN()-16,FALSE),"")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20" s="62" t="str">
        <f>IFERROR(VLOOKUP($B2520,'로템1,2단계-고장설명'!$B$4:$O$341,COLUMN()-16,FALSE),"")</f>
        <v/>
      </c>
      <c r="AA2520" s="62" t="str">
        <f>IFERROR(VLOOKUP($B2520,'로템1,2단계-고장설명'!$B$4:$O$341,COLUMN()-16,FALSE),"")</f>
        <v>1단계40량, 2단계48량</v>
      </c>
      <c r="AB2520" s="62" t="str">
        <f>IFERROR(VLOOKUP($B2520,'로템1,2단계-고장설명'!$B$4:$O$341,COLUMN()-16,FALSE),"")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20" s="62" t="str">
        <f>IFERROR(VLOOKUP($B2520,'로템1,2단계-고장설명'!$B$4:$O$341,COLUMN()-16,FALSE),"")</f>
        <v>2,3,4</v>
      </c>
      <c r="AD2520" s="62" t="str">
        <f>IFERROR(VLOOKUP($B2520,'로템1,2단계-고장설명'!$B$4:$O$341,COLUMN()-16,FALSE),"")</f>
        <v>Rotem</v>
      </c>
    </row>
    <row r="2521" spans="1:30" x14ac:dyDescent="0.4">
      <c r="A2521" s="60">
        <v>2519</v>
      </c>
      <c r="B2521" s="60">
        <v>521</v>
      </c>
      <c r="C2521" s="61" t="s">
        <v>17522</v>
      </c>
      <c r="D2521" s="60" t="s">
        <v>3659</v>
      </c>
      <c r="E2521" s="60">
        <v>3</v>
      </c>
      <c r="F2521" s="60" t="s">
        <v>12000</v>
      </c>
      <c r="G2521" s="60" t="s">
        <v>2837</v>
      </c>
      <c r="H2521" s="57"/>
      <c r="L2521" s="62">
        <v>2519</v>
      </c>
      <c r="M2521" s="140">
        <f t="shared" si="234"/>
        <v>521</v>
      </c>
      <c r="N2521" s="62">
        <f t="shared" si="235"/>
        <v>521</v>
      </c>
      <c r="O2521" s="62" t="str">
        <f t="shared" si="236"/>
        <v>DCU#3 2위(L1)-모듈 상태 이상</v>
      </c>
      <c r="P2521" s="62" t="str">
        <f t="shared" si="237"/>
        <v>M2</v>
      </c>
      <c r="Q2521" s="62" t="str">
        <f t="shared" si="238"/>
        <v>C</v>
      </c>
      <c r="R2521" s="62" t="str">
        <f>IFERROR(VLOOKUP($B2521,'로템1,2단계-고장설명'!$B$4:$O$341,COLUMN()-16,FALSE),"")</f>
        <v>DCU-모듈 상태 이상</v>
      </c>
      <c r="S2521" s="62" t="str">
        <f>IFERROR(VLOOKUP($B2521,'로템1,2단계-고장설명'!$B$4:$O$341,COLUMN()-16,FALSE),"")</f>
        <v>C</v>
      </c>
      <c r="T2521" s="62" t="str">
        <f t="shared" si="239"/>
        <v>DCU</v>
      </c>
      <c r="U2521" s="62" t="str">
        <f>IFERROR(VLOOKUP($B2521,'로템1,2단계-고장설명'!$B$4:$O$341,COLUMN()-16,FALSE),"")</f>
        <v>DCU의 RS485 데이터 중 DCU-TCMS SD TEXT2의 A/B module status 신호가 "01"또는 "00"이 되면 검지.</v>
      </c>
      <c r="V2521" s="62" t="str">
        <f>IFERROR(VLOOKUP($B2521,'로템1,2단계-고장설명'!$B$4:$O$341,COLUMN()-16,FALSE),"")</f>
        <v>이중계절체동작</v>
      </c>
      <c r="W2521" s="62" t="str">
        <f>IFERROR(VLOOKUP($B2521,'로템1,2단계-고장설명'!$B$4:$O$341,COLUMN()-16,FALSE),"")</f>
        <v>1) 해당 출입문의 'A'모듈에서 중고장 (모터/인코더 에러) 이 발생된 경우
2) DCU의 'A'모듈 또는 'B'모듈의 전원이 꺼진 경우</v>
      </c>
      <c r="X2521" s="62" t="str">
        <f>IFERROR(VLOOKUP($B2521,'로템1,2단계-고장설명'!$B$4:$O$341,COLUMN()-16,FALSE),"")</f>
        <v>중고장 에러 소거 후 하고 DCU 전원을 리셋</v>
      </c>
      <c r="Y2521" s="62" t="str">
        <f>IFERROR(VLOOKUP($B2521,'로템1,2단계-고장설명'!$B$4:$O$341,COLUMN()-16,FALSE),"")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21" s="62" t="str">
        <f>IFERROR(VLOOKUP($B2521,'로템1,2단계-고장설명'!$B$4:$O$341,COLUMN()-16,FALSE),"")</f>
        <v/>
      </c>
      <c r="AA2521" s="62" t="str">
        <f>IFERROR(VLOOKUP($B2521,'로템1,2단계-고장설명'!$B$4:$O$341,COLUMN()-16,FALSE),"")</f>
        <v>1단계40량, 2단계48량</v>
      </c>
      <c r="AB2521" s="62" t="str">
        <f>IFERROR(VLOOKUP($B2521,'로템1,2단계-고장설명'!$B$4:$O$341,COLUMN()-16,FALSE),"")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21" s="62" t="str">
        <f>IFERROR(VLOOKUP($B2521,'로템1,2단계-고장설명'!$B$4:$O$341,COLUMN()-16,FALSE),"")</f>
        <v>2,3,4</v>
      </c>
      <c r="AD2521" s="62" t="str">
        <f>IFERROR(VLOOKUP($B2521,'로템1,2단계-고장설명'!$B$4:$O$341,COLUMN()-16,FALSE),"")</f>
        <v>Rotem</v>
      </c>
    </row>
    <row r="2522" spans="1:30" x14ac:dyDescent="0.4">
      <c r="A2522" s="60">
        <v>2520</v>
      </c>
      <c r="B2522" s="60">
        <v>521</v>
      </c>
      <c r="C2522" s="61" t="s">
        <v>17523</v>
      </c>
      <c r="D2522" s="60" t="s">
        <v>3659</v>
      </c>
      <c r="E2522" s="60">
        <v>3</v>
      </c>
      <c r="F2522" s="60" t="s">
        <v>12000</v>
      </c>
      <c r="G2522" s="60" t="s">
        <v>2837</v>
      </c>
      <c r="H2522" s="57"/>
      <c r="L2522" s="62">
        <v>2520</v>
      </c>
      <c r="M2522" s="140">
        <f t="shared" si="234"/>
        <v>521</v>
      </c>
      <c r="N2522" s="62">
        <f t="shared" si="235"/>
        <v>521</v>
      </c>
      <c r="O2522" s="62" t="str">
        <f t="shared" si="236"/>
        <v>DCU#3 4위(L2)-모듈 상태 이상</v>
      </c>
      <c r="P2522" s="62" t="str">
        <f t="shared" si="237"/>
        <v>M2</v>
      </c>
      <c r="Q2522" s="62" t="str">
        <f t="shared" si="238"/>
        <v>C</v>
      </c>
      <c r="R2522" s="62" t="str">
        <f>IFERROR(VLOOKUP($B2522,'로템1,2단계-고장설명'!$B$4:$O$341,COLUMN()-16,FALSE),"")</f>
        <v>DCU-모듈 상태 이상</v>
      </c>
      <c r="S2522" s="62" t="str">
        <f>IFERROR(VLOOKUP($B2522,'로템1,2단계-고장설명'!$B$4:$O$341,COLUMN()-16,FALSE),"")</f>
        <v>C</v>
      </c>
      <c r="T2522" s="62" t="str">
        <f t="shared" si="239"/>
        <v>DCU</v>
      </c>
      <c r="U2522" s="62" t="str">
        <f>IFERROR(VLOOKUP($B2522,'로템1,2단계-고장설명'!$B$4:$O$341,COLUMN()-16,FALSE),"")</f>
        <v>DCU의 RS485 데이터 중 DCU-TCMS SD TEXT2의 A/B module status 신호가 "01"또는 "00"이 되면 검지.</v>
      </c>
      <c r="V2522" s="62" t="str">
        <f>IFERROR(VLOOKUP($B2522,'로템1,2단계-고장설명'!$B$4:$O$341,COLUMN()-16,FALSE),"")</f>
        <v>이중계절체동작</v>
      </c>
      <c r="W2522" s="62" t="str">
        <f>IFERROR(VLOOKUP($B2522,'로템1,2단계-고장설명'!$B$4:$O$341,COLUMN()-16,FALSE),"")</f>
        <v>1) 해당 출입문의 'A'모듈에서 중고장 (모터/인코더 에러) 이 발생된 경우
2) DCU의 'A'모듈 또는 'B'모듈의 전원이 꺼진 경우</v>
      </c>
      <c r="X2522" s="62" t="str">
        <f>IFERROR(VLOOKUP($B2522,'로템1,2단계-고장설명'!$B$4:$O$341,COLUMN()-16,FALSE),"")</f>
        <v>중고장 에러 소거 후 하고 DCU 전원을 리셋</v>
      </c>
      <c r="Y2522" s="62" t="str">
        <f>IFERROR(VLOOKUP($B2522,'로템1,2단계-고장설명'!$B$4:$O$341,COLUMN()-16,FALSE),"")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22" s="62" t="str">
        <f>IFERROR(VLOOKUP($B2522,'로템1,2단계-고장설명'!$B$4:$O$341,COLUMN()-16,FALSE),"")</f>
        <v/>
      </c>
      <c r="AA2522" s="62" t="str">
        <f>IFERROR(VLOOKUP($B2522,'로템1,2단계-고장설명'!$B$4:$O$341,COLUMN()-16,FALSE),"")</f>
        <v>1단계40량, 2단계48량</v>
      </c>
      <c r="AB2522" s="62" t="str">
        <f>IFERROR(VLOOKUP($B2522,'로템1,2단계-고장설명'!$B$4:$O$341,COLUMN()-16,FALSE),"")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22" s="62" t="str">
        <f>IFERROR(VLOOKUP($B2522,'로템1,2단계-고장설명'!$B$4:$O$341,COLUMN()-16,FALSE),"")</f>
        <v>2,3,4</v>
      </c>
      <c r="AD2522" s="62" t="str">
        <f>IFERROR(VLOOKUP($B2522,'로템1,2단계-고장설명'!$B$4:$O$341,COLUMN()-16,FALSE),"")</f>
        <v>Rotem</v>
      </c>
    </row>
    <row r="2523" spans="1:30" x14ac:dyDescent="0.4">
      <c r="A2523" s="60">
        <v>2521</v>
      </c>
      <c r="B2523" s="60">
        <v>521</v>
      </c>
      <c r="C2523" s="61" t="s">
        <v>17524</v>
      </c>
      <c r="D2523" s="60" t="s">
        <v>3659</v>
      </c>
      <c r="E2523" s="60">
        <v>3</v>
      </c>
      <c r="F2523" s="60" t="s">
        <v>12000</v>
      </c>
      <c r="G2523" s="60" t="s">
        <v>2837</v>
      </c>
      <c r="H2523" s="57"/>
      <c r="L2523" s="62">
        <v>2521</v>
      </c>
      <c r="M2523" s="140">
        <f t="shared" si="234"/>
        <v>521</v>
      </c>
      <c r="N2523" s="62">
        <f t="shared" si="235"/>
        <v>521</v>
      </c>
      <c r="O2523" s="62" t="str">
        <f t="shared" si="236"/>
        <v>DCU#3 6위(L3)-모듈 상태 이상</v>
      </c>
      <c r="P2523" s="62" t="str">
        <f t="shared" si="237"/>
        <v>M2</v>
      </c>
      <c r="Q2523" s="62" t="str">
        <f t="shared" si="238"/>
        <v>C</v>
      </c>
      <c r="R2523" s="62" t="str">
        <f>IFERROR(VLOOKUP($B2523,'로템1,2단계-고장설명'!$B$4:$O$341,COLUMN()-16,FALSE),"")</f>
        <v>DCU-모듈 상태 이상</v>
      </c>
      <c r="S2523" s="62" t="str">
        <f>IFERROR(VLOOKUP($B2523,'로템1,2단계-고장설명'!$B$4:$O$341,COLUMN()-16,FALSE),"")</f>
        <v>C</v>
      </c>
      <c r="T2523" s="62" t="str">
        <f t="shared" si="239"/>
        <v>DCU</v>
      </c>
      <c r="U2523" s="62" t="str">
        <f>IFERROR(VLOOKUP($B2523,'로템1,2단계-고장설명'!$B$4:$O$341,COLUMN()-16,FALSE),"")</f>
        <v>DCU의 RS485 데이터 중 DCU-TCMS SD TEXT2의 A/B module status 신호가 "01"또는 "00"이 되면 검지.</v>
      </c>
      <c r="V2523" s="62" t="str">
        <f>IFERROR(VLOOKUP($B2523,'로템1,2단계-고장설명'!$B$4:$O$341,COLUMN()-16,FALSE),"")</f>
        <v>이중계절체동작</v>
      </c>
      <c r="W2523" s="62" t="str">
        <f>IFERROR(VLOOKUP($B2523,'로템1,2단계-고장설명'!$B$4:$O$341,COLUMN()-16,FALSE),"")</f>
        <v>1) 해당 출입문의 'A'모듈에서 중고장 (모터/인코더 에러) 이 발생된 경우
2) DCU의 'A'모듈 또는 'B'모듈의 전원이 꺼진 경우</v>
      </c>
      <c r="X2523" s="62" t="str">
        <f>IFERROR(VLOOKUP($B2523,'로템1,2단계-고장설명'!$B$4:$O$341,COLUMN()-16,FALSE),"")</f>
        <v>중고장 에러 소거 후 하고 DCU 전원을 리셋</v>
      </c>
      <c r="Y2523" s="62" t="str">
        <f>IFERROR(VLOOKUP($B2523,'로템1,2단계-고장설명'!$B$4:$O$341,COLUMN()-16,FALSE),"")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23" s="62" t="str">
        <f>IFERROR(VLOOKUP($B2523,'로템1,2단계-고장설명'!$B$4:$O$341,COLUMN()-16,FALSE),"")</f>
        <v/>
      </c>
      <c r="AA2523" s="62" t="str">
        <f>IFERROR(VLOOKUP($B2523,'로템1,2단계-고장설명'!$B$4:$O$341,COLUMN()-16,FALSE),"")</f>
        <v>1단계40량, 2단계48량</v>
      </c>
      <c r="AB2523" s="62" t="str">
        <f>IFERROR(VLOOKUP($B2523,'로템1,2단계-고장설명'!$B$4:$O$341,COLUMN()-16,FALSE),"")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23" s="62" t="str">
        <f>IFERROR(VLOOKUP($B2523,'로템1,2단계-고장설명'!$B$4:$O$341,COLUMN()-16,FALSE),"")</f>
        <v>2,3,4</v>
      </c>
      <c r="AD2523" s="62" t="str">
        <f>IFERROR(VLOOKUP($B2523,'로템1,2단계-고장설명'!$B$4:$O$341,COLUMN()-16,FALSE),"")</f>
        <v>Rotem</v>
      </c>
    </row>
    <row r="2524" spans="1:30" x14ac:dyDescent="0.4">
      <c r="A2524" s="60">
        <v>2522</v>
      </c>
      <c r="B2524" s="60">
        <v>521</v>
      </c>
      <c r="C2524" s="61" t="s">
        <v>17525</v>
      </c>
      <c r="D2524" s="60" t="s">
        <v>3659</v>
      </c>
      <c r="E2524" s="60">
        <v>3</v>
      </c>
      <c r="F2524" s="60" t="s">
        <v>12000</v>
      </c>
      <c r="G2524" s="60" t="s">
        <v>2837</v>
      </c>
      <c r="H2524" s="57"/>
      <c r="L2524" s="62">
        <v>2522</v>
      </c>
      <c r="M2524" s="140">
        <f t="shared" si="234"/>
        <v>521</v>
      </c>
      <c r="N2524" s="62">
        <f t="shared" si="235"/>
        <v>521</v>
      </c>
      <c r="O2524" s="62" t="str">
        <f t="shared" si="236"/>
        <v>DCU#3 1위(R1)-모듈 상태 이상</v>
      </c>
      <c r="P2524" s="62" t="str">
        <f t="shared" si="237"/>
        <v>M2</v>
      </c>
      <c r="Q2524" s="62" t="str">
        <f t="shared" si="238"/>
        <v>C</v>
      </c>
      <c r="R2524" s="62" t="str">
        <f>IFERROR(VLOOKUP($B2524,'로템1,2단계-고장설명'!$B$4:$O$341,COLUMN()-16,FALSE),"")</f>
        <v>DCU-모듈 상태 이상</v>
      </c>
      <c r="S2524" s="62" t="str">
        <f>IFERROR(VLOOKUP($B2524,'로템1,2단계-고장설명'!$B$4:$O$341,COLUMN()-16,FALSE),"")</f>
        <v>C</v>
      </c>
      <c r="T2524" s="62" t="str">
        <f t="shared" si="239"/>
        <v>DCU</v>
      </c>
      <c r="U2524" s="62" t="str">
        <f>IFERROR(VLOOKUP($B2524,'로템1,2단계-고장설명'!$B$4:$O$341,COLUMN()-16,FALSE),"")</f>
        <v>DCU의 RS485 데이터 중 DCU-TCMS SD TEXT2의 A/B module status 신호가 "01"또는 "00"이 되면 검지.</v>
      </c>
      <c r="V2524" s="62" t="str">
        <f>IFERROR(VLOOKUP($B2524,'로템1,2단계-고장설명'!$B$4:$O$341,COLUMN()-16,FALSE),"")</f>
        <v>이중계절체동작</v>
      </c>
      <c r="W2524" s="62" t="str">
        <f>IFERROR(VLOOKUP($B2524,'로템1,2단계-고장설명'!$B$4:$O$341,COLUMN()-16,FALSE),"")</f>
        <v>1) 해당 출입문의 'A'모듈에서 중고장 (모터/인코더 에러) 이 발생된 경우
2) DCU의 'A'모듈 또는 'B'모듈의 전원이 꺼진 경우</v>
      </c>
      <c r="X2524" s="62" t="str">
        <f>IFERROR(VLOOKUP($B2524,'로템1,2단계-고장설명'!$B$4:$O$341,COLUMN()-16,FALSE),"")</f>
        <v>중고장 에러 소거 후 하고 DCU 전원을 리셋</v>
      </c>
      <c r="Y2524" s="62" t="str">
        <f>IFERROR(VLOOKUP($B2524,'로템1,2단계-고장설명'!$B$4:$O$341,COLUMN()-16,FALSE),"")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24" s="62" t="str">
        <f>IFERROR(VLOOKUP($B2524,'로템1,2단계-고장설명'!$B$4:$O$341,COLUMN()-16,FALSE),"")</f>
        <v/>
      </c>
      <c r="AA2524" s="62" t="str">
        <f>IFERROR(VLOOKUP($B2524,'로템1,2단계-고장설명'!$B$4:$O$341,COLUMN()-16,FALSE),"")</f>
        <v>1단계40량, 2단계48량</v>
      </c>
      <c r="AB2524" s="62" t="str">
        <f>IFERROR(VLOOKUP($B2524,'로템1,2단계-고장설명'!$B$4:$O$341,COLUMN()-16,FALSE),"")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24" s="62" t="str">
        <f>IFERROR(VLOOKUP($B2524,'로템1,2단계-고장설명'!$B$4:$O$341,COLUMN()-16,FALSE),"")</f>
        <v>2,3,4</v>
      </c>
      <c r="AD2524" s="62" t="str">
        <f>IFERROR(VLOOKUP($B2524,'로템1,2단계-고장설명'!$B$4:$O$341,COLUMN()-16,FALSE),"")</f>
        <v>Rotem</v>
      </c>
    </row>
    <row r="2525" spans="1:30" x14ac:dyDescent="0.4">
      <c r="A2525" s="60">
        <v>2523</v>
      </c>
      <c r="B2525" s="60">
        <v>521</v>
      </c>
      <c r="C2525" s="61" t="s">
        <v>17526</v>
      </c>
      <c r="D2525" s="60" t="s">
        <v>3659</v>
      </c>
      <c r="E2525" s="60">
        <v>3</v>
      </c>
      <c r="F2525" s="60" t="s">
        <v>12000</v>
      </c>
      <c r="G2525" s="60" t="s">
        <v>2837</v>
      </c>
      <c r="H2525" s="57"/>
      <c r="L2525" s="62">
        <v>2523</v>
      </c>
      <c r="M2525" s="140">
        <f t="shared" si="234"/>
        <v>521</v>
      </c>
      <c r="N2525" s="62">
        <f t="shared" si="235"/>
        <v>521</v>
      </c>
      <c r="O2525" s="62" t="str">
        <f t="shared" si="236"/>
        <v>DCU#3 3위(R2)-모듈 상태 이상</v>
      </c>
      <c r="P2525" s="62" t="str">
        <f t="shared" si="237"/>
        <v>M2</v>
      </c>
      <c r="Q2525" s="62" t="str">
        <f t="shared" si="238"/>
        <v>C</v>
      </c>
      <c r="R2525" s="62" t="str">
        <f>IFERROR(VLOOKUP($B2525,'로템1,2단계-고장설명'!$B$4:$O$341,COLUMN()-16,FALSE),"")</f>
        <v>DCU-모듈 상태 이상</v>
      </c>
      <c r="S2525" s="62" t="str">
        <f>IFERROR(VLOOKUP($B2525,'로템1,2단계-고장설명'!$B$4:$O$341,COLUMN()-16,FALSE),"")</f>
        <v>C</v>
      </c>
      <c r="T2525" s="62" t="str">
        <f t="shared" si="239"/>
        <v>DCU</v>
      </c>
      <c r="U2525" s="62" t="str">
        <f>IFERROR(VLOOKUP($B2525,'로템1,2단계-고장설명'!$B$4:$O$341,COLUMN()-16,FALSE),"")</f>
        <v>DCU의 RS485 데이터 중 DCU-TCMS SD TEXT2의 A/B module status 신호가 "01"또는 "00"이 되면 검지.</v>
      </c>
      <c r="V2525" s="62" t="str">
        <f>IFERROR(VLOOKUP($B2525,'로템1,2단계-고장설명'!$B$4:$O$341,COLUMN()-16,FALSE),"")</f>
        <v>이중계절체동작</v>
      </c>
      <c r="W2525" s="62" t="str">
        <f>IFERROR(VLOOKUP($B2525,'로템1,2단계-고장설명'!$B$4:$O$341,COLUMN()-16,FALSE),"")</f>
        <v>1) 해당 출입문의 'A'모듈에서 중고장 (모터/인코더 에러) 이 발생된 경우
2) DCU의 'A'모듈 또는 'B'모듈의 전원이 꺼진 경우</v>
      </c>
      <c r="X2525" s="62" t="str">
        <f>IFERROR(VLOOKUP($B2525,'로템1,2단계-고장설명'!$B$4:$O$341,COLUMN()-16,FALSE),"")</f>
        <v>중고장 에러 소거 후 하고 DCU 전원을 리셋</v>
      </c>
      <c r="Y2525" s="62" t="str">
        <f>IFERROR(VLOOKUP($B2525,'로템1,2단계-고장설명'!$B$4:$O$341,COLUMN()-16,FALSE),"")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25" s="62" t="str">
        <f>IFERROR(VLOOKUP($B2525,'로템1,2단계-고장설명'!$B$4:$O$341,COLUMN()-16,FALSE),"")</f>
        <v/>
      </c>
      <c r="AA2525" s="62" t="str">
        <f>IFERROR(VLOOKUP($B2525,'로템1,2단계-고장설명'!$B$4:$O$341,COLUMN()-16,FALSE),"")</f>
        <v>1단계40량, 2단계48량</v>
      </c>
      <c r="AB2525" s="62" t="str">
        <f>IFERROR(VLOOKUP($B2525,'로템1,2단계-고장설명'!$B$4:$O$341,COLUMN()-16,FALSE),"")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25" s="62" t="str">
        <f>IFERROR(VLOOKUP($B2525,'로템1,2단계-고장설명'!$B$4:$O$341,COLUMN()-16,FALSE),"")</f>
        <v>2,3,4</v>
      </c>
      <c r="AD2525" s="62" t="str">
        <f>IFERROR(VLOOKUP($B2525,'로템1,2단계-고장설명'!$B$4:$O$341,COLUMN()-16,FALSE),"")</f>
        <v>Rotem</v>
      </c>
    </row>
    <row r="2526" spans="1:30" x14ac:dyDescent="0.4">
      <c r="A2526" s="60">
        <v>2524</v>
      </c>
      <c r="B2526" s="60">
        <v>521</v>
      </c>
      <c r="C2526" s="61" t="s">
        <v>17527</v>
      </c>
      <c r="D2526" s="60" t="s">
        <v>3659</v>
      </c>
      <c r="E2526" s="60">
        <v>3</v>
      </c>
      <c r="F2526" s="60" t="s">
        <v>12000</v>
      </c>
      <c r="G2526" s="60" t="s">
        <v>2837</v>
      </c>
      <c r="H2526" s="57"/>
      <c r="L2526" s="62">
        <v>2524</v>
      </c>
      <c r="M2526" s="140">
        <f t="shared" ref="M2526:M2589" si="240">B2526</f>
        <v>521</v>
      </c>
      <c r="N2526" s="62">
        <f t="shared" ref="N2526:N2589" si="241">INT(B2526)</f>
        <v>521</v>
      </c>
      <c r="O2526" s="62" t="str">
        <f t="shared" ref="O2526:O2589" si="242">C2526</f>
        <v>DCU#3 5위(R3)-모듈 상태 이상</v>
      </c>
      <c r="P2526" s="62" t="str">
        <f t="shared" ref="P2526:P2589" si="243">D2526</f>
        <v>M2</v>
      </c>
      <c r="Q2526" s="62" t="str">
        <f t="shared" ref="Q2526:Q2589" si="244">G2526</f>
        <v>C</v>
      </c>
      <c r="R2526" s="62" t="str">
        <f>IFERROR(VLOOKUP($B2526,'로템1,2단계-고장설명'!$B$4:$O$341,COLUMN()-16,FALSE),"")</f>
        <v>DCU-모듈 상태 이상</v>
      </c>
      <c r="S2526" s="62" t="str">
        <f>IFERROR(VLOOKUP($B2526,'로템1,2단계-고장설명'!$B$4:$O$341,COLUMN()-16,FALSE),"")</f>
        <v>C</v>
      </c>
      <c r="T2526" s="62" t="str">
        <f t="shared" ref="T2526:T2589" si="245">F2526</f>
        <v>DCU</v>
      </c>
      <c r="U2526" s="62" t="str">
        <f>IFERROR(VLOOKUP($B2526,'로템1,2단계-고장설명'!$B$4:$O$341,COLUMN()-16,FALSE),"")</f>
        <v>DCU의 RS485 데이터 중 DCU-TCMS SD TEXT2의 A/B module status 신호가 "01"또는 "00"이 되면 검지.</v>
      </c>
      <c r="V2526" s="62" t="str">
        <f>IFERROR(VLOOKUP($B2526,'로템1,2단계-고장설명'!$B$4:$O$341,COLUMN()-16,FALSE),"")</f>
        <v>이중계절체동작</v>
      </c>
      <c r="W2526" s="62" t="str">
        <f>IFERROR(VLOOKUP($B2526,'로템1,2단계-고장설명'!$B$4:$O$341,COLUMN()-16,FALSE),"")</f>
        <v>1) 해당 출입문의 'A'모듈에서 중고장 (모터/인코더 에러) 이 발생된 경우
2) DCU의 'A'모듈 또는 'B'모듈의 전원이 꺼진 경우</v>
      </c>
      <c r="X2526" s="62" t="str">
        <f>IFERROR(VLOOKUP($B2526,'로템1,2단계-고장설명'!$B$4:$O$341,COLUMN()-16,FALSE),"")</f>
        <v>중고장 에러 소거 후 하고 DCU 전원을 리셋</v>
      </c>
      <c r="Y2526" s="62" t="str">
        <f>IFERROR(VLOOKUP($B2526,'로템1,2단계-고장설명'!$B$4:$O$341,COLUMN()-16,FALSE),"")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26" s="62" t="str">
        <f>IFERROR(VLOOKUP($B2526,'로템1,2단계-고장설명'!$B$4:$O$341,COLUMN()-16,FALSE),"")</f>
        <v/>
      </c>
      <c r="AA2526" s="62" t="str">
        <f>IFERROR(VLOOKUP($B2526,'로템1,2단계-고장설명'!$B$4:$O$341,COLUMN()-16,FALSE),"")</f>
        <v>1단계40량, 2단계48량</v>
      </c>
      <c r="AB2526" s="62" t="str">
        <f>IFERROR(VLOOKUP($B2526,'로템1,2단계-고장설명'!$B$4:$O$341,COLUMN()-16,FALSE),"")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26" s="62" t="str">
        <f>IFERROR(VLOOKUP($B2526,'로템1,2단계-고장설명'!$B$4:$O$341,COLUMN()-16,FALSE),"")</f>
        <v>2,3,4</v>
      </c>
      <c r="AD2526" s="62" t="str">
        <f>IFERROR(VLOOKUP($B2526,'로템1,2단계-고장설명'!$B$4:$O$341,COLUMN()-16,FALSE),"")</f>
        <v>Rotem</v>
      </c>
    </row>
    <row r="2527" spans="1:30" x14ac:dyDescent="0.4">
      <c r="A2527" s="60">
        <v>2525</v>
      </c>
      <c r="B2527" s="60">
        <v>521</v>
      </c>
      <c r="C2527" s="61" t="s">
        <v>17528</v>
      </c>
      <c r="D2527" s="60" t="s">
        <v>3660</v>
      </c>
      <c r="E2527" s="60">
        <v>4</v>
      </c>
      <c r="F2527" s="60" t="s">
        <v>12000</v>
      </c>
      <c r="G2527" s="60" t="s">
        <v>2837</v>
      </c>
      <c r="H2527" s="57"/>
      <c r="L2527" s="62">
        <v>2525</v>
      </c>
      <c r="M2527" s="140">
        <f t="shared" si="240"/>
        <v>521</v>
      </c>
      <c r="N2527" s="62">
        <f t="shared" si="241"/>
        <v>521</v>
      </c>
      <c r="O2527" s="62" t="str">
        <f t="shared" si="242"/>
        <v>DCU#4 2위(L1)-모듈 상태 이상</v>
      </c>
      <c r="P2527" s="62" t="str">
        <f t="shared" si="243"/>
        <v>T1</v>
      </c>
      <c r="Q2527" s="62" t="str">
        <f t="shared" si="244"/>
        <v>C</v>
      </c>
      <c r="R2527" s="62" t="str">
        <f>IFERROR(VLOOKUP($B2527,'로템1,2단계-고장설명'!$B$4:$O$341,COLUMN()-16,FALSE),"")</f>
        <v>DCU-모듈 상태 이상</v>
      </c>
      <c r="S2527" s="62" t="str">
        <f>IFERROR(VLOOKUP($B2527,'로템1,2단계-고장설명'!$B$4:$O$341,COLUMN()-16,FALSE),"")</f>
        <v>C</v>
      </c>
      <c r="T2527" s="62" t="str">
        <f t="shared" si="245"/>
        <v>DCU</v>
      </c>
      <c r="U2527" s="62" t="str">
        <f>IFERROR(VLOOKUP($B2527,'로템1,2단계-고장설명'!$B$4:$O$341,COLUMN()-16,FALSE),"")</f>
        <v>DCU의 RS485 데이터 중 DCU-TCMS SD TEXT2의 A/B module status 신호가 "01"또는 "00"이 되면 검지.</v>
      </c>
      <c r="V2527" s="62" t="str">
        <f>IFERROR(VLOOKUP($B2527,'로템1,2단계-고장설명'!$B$4:$O$341,COLUMN()-16,FALSE),"")</f>
        <v>이중계절체동작</v>
      </c>
      <c r="W2527" s="62" t="str">
        <f>IFERROR(VLOOKUP($B2527,'로템1,2단계-고장설명'!$B$4:$O$341,COLUMN()-16,FALSE),"")</f>
        <v>1) 해당 출입문의 'A'모듈에서 중고장 (모터/인코더 에러) 이 발생된 경우
2) DCU의 'A'모듈 또는 'B'모듈의 전원이 꺼진 경우</v>
      </c>
      <c r="X2527" s="62" t="str">
        <f>IFERROR(VLOOKUP($B2527,'로템1,2단계-고장설명'!$B$4:$O$341,COLUMN()-16,FALSE),"")</f>
        <v>중고장 에러 소거 후 하고 DCU 전원을 리셋</v>
      </c>
      <c r="Y2527" s="62" t="str">
        <f>IFERROR(VLOOKUP($B2527,'로템1,2단계-고장설명'!$B$4:$O$341,COLUMN()-16,FALSE),"")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27" s="62" t="str">
        <f>IFERROR(VLOOKUP($B2527,'로템1,2단계-고장설명'!$B$4:$O$341,COLUMN()-16,FALSE),"")</f>
        <v/>
      </c>
      <c r="AA2527" s="62" t="str">
        <f>IFERROR(VLOOKUP($B2527,'로템1,2단계-고장설명'!$B$4:$O$341,COLUMN()-16,FALSE),"")</f>
        <v>1단계40량, 2단계48량</v>
      </c>
      <c r="AB2527" s="62" t="str">
        <f>IFERROR(VLOOKUP($B2527,'로템1,2단계-고장설명'!$B$4:$O$341,COLUMN()-16,FALSE),"")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27" s="62" t="str">
        <f>IFERROR(VLOOKUP($B2527,'로템1,2단계-고장설명'!$B$4:$O$341,COLUMN()-16,FALSE),"")</f>
        <v>2,3,4</v>
      </c>
      <c r="AD2527" s="62" t="str">
        <f>IFERROR(VLOOKUP($B2527,'로템1,2단계-고장설명'!$B$4:$O$341,COLUMN()-16,FALSE),"")</f>
        <v>Rotem</v>
      </c>
    </row>
    <row r="2528" spans="1:30" x14ac:dyDescent="0.4">
      <c r="A2528" s="60">
        <v>2526</v>
      </c>
      <c r="B2528" s="60">
        <v>521</v>
      </c>
      <c r="C2528" s="61" t="s">
        <v>17529</v>
      </c>
      <c r="D2528" s="60" t="s">
        <v>3660</v>
      </c>
      <c r="E2528" s="60">
        <v>4</v>
      </c>
      <c r="F2528" s="60" t="s">
        <v>12000</v>
      </c>
      <c r="G2528" s="60" t="s">
        <v>2837</v>
      </c>
      <c r="H2528" s="57"/>
      <c r="L2528" s="62">
        <v>2526</v>
      </c>
      <c r="M2528" s="140">
        <f t="shared" si="240"/>
        <v>521</v>
      </c>
      <c r="N2528" s="62">
        <f t="shared" si="241"/>
        <v>521</v>
      </c>
      <c r="O2528" s="62" t="str">
        <f t="shared" si="242"/>
        <v>DCU#4 4위(L2)-모듈 상태 이상</v>
      </c>
      <c r="P2528" s="62" t="str">
        <f t="shared" si="243"/>
        <v>T1</v>
      </c>
      <c r="Q2528" s="62" t="str">
        <f t="shared" si="244"/>
        <v>C</v>
      </c>
      <c r="R2528" s="62" t="str">
        <f>IFERROR(VLOOKUP($B2528,'로템1,2단계-고장설명'!$B$4:$O$341,COLUMN()-16,FALSE),"")</f>
        <v>DCU-모듈 상태 이상</v>
      </c>
      <c r="S2528" s="62" t="str">
        <f>IFERROR(VLOOKUP($B2528,'로템1,2단계-고장설명'!$B$4:$O$341,COLUMN()-16,FALSE),"")</f>
        <v>C</v>
      </c>
      <c r="T2528" s="62" t="str">
        <f t="shared" si="245"/>
        <v>DCU</v>
      </c>
      <c r="U2528" s="62" t="str">
        <f>IFERROR(VLOOKUP($B2528,'로템1,2단계-고장설명'!$B$4:$O$341,COLUMN()-16,FALSE),"")</f>
        <v>DCU의 RS485 데이터 중 DCU-TCMS SD TEXT2의 A/B module status 신호가 "01"또는 "00"이 되면 검지.</v>
      </c>
      <c r="V2528" s="62" t="str">
        <f>IFERROR(VLOOKUP($B2528,'로템1,2단계-고장설명'!$B$4:$O$341,COLUMN()-16,FALSE),"")</f>
        <v>이중계절체동작</v>
      </c>
      <c r="W2528" s="62" t="str">
        <f>IFERROR(VLOOKUP($B2528,'로템1,2단계-고장설명'!$B$4:$O$341,COLUMN()-16,FALSE),"")</f>
        <v>1) 해당 출입문의 'A'모듈에서 중고장 (모터/인코더 에러) 이 발생된 경우
2) DCU의 'A'모듈 또는 'B'모듈의 전원이 꺼진 경우</v>
      </c>
      <c r="X2528" s="62" t="str">
        <f>IFERROR(VLOOKUP($B2528,'로템1,2단계-고장설명'!$B$4:$O$341,COLUMN()-16,FALSE),"")</f>
        <v>중고장 에러 소거 후 하고 DCU 전원을 리셋</v>
      </c>
      <c r="Y2528" s="62" t="str">
        <f>IFERROR(VLOOKUP($B2528,'로템1,2단계-고장설명'!$B$4:$O$341,COLUMN()-16,FALSE),"")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28" s="62" t="str">
        <f>IFERROR(VLOOKUP($B2528,'로템1,2단계-고장설명'!$B$4:$O$341,COLUMN()-16,FALSE),"")</f>
        <v/>
      </c>
      <c r="AA2528" s="62" t="str">
        <f>IFERROR(VLOOKUP($B2528,'로템1,2단계-고장설명'!$B$4:$O$341,COLUMN()-16,FALSE),"")</f>
        <v>1단계40량, 2단계48량</v>
      </c>
      <c r="AB2528" s="62" t="str">
        <f>IFERROR(VLOOKUP($B2528,'로템1,2단계-고장설명'!$B$4:$O$341,COLUMN()-16,FALSE),"")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28" s="62" t="str">
        <f>IFERROR(VLOOKUP($B2528,'로템1,2단계-고장설명'!$B$4:$O$341,COLUMN()-16,FALSE),"")</f>
        <v>2,3,4</v>
      </c>
      <c r="AD2528" s="62" t="str">
        <f>IFERROR(VLOOKUP($B2528,'로템1,2단계-고장설명'!$B$4:$O$341,COLUMN()-16,FALSE),"")</f>
        <v>Rotem</v>
      </c>
    </row>
    <row r="2529" spans="1:30" x14ac:dyDescent="0.4">
      <c r="A2529" s="60">
        <v>2527</v>
      </c>
      <c r="B2529" s="60">
        <v>521</v>
      </c>
      <c r="C2529" s="61" t="s">
        <v>17530</v>
      </c>
      <c r="D2529" s="60" t="s">
        <v>3660</v>
      </c>
      <c r="E2529" s="60">
        <v>4</v>
      </c>
      <c r="F2529" s="60" t="s">
        <v>12000</v>
      </c>
      <c r="G2529" s="60" t="s">
        <v>2837</v>
      </c>
      <c r="H2529" s="57"/>
      <c r="L2529" s="62">
        <v>2527</v>
      </c>
      <c r="M2529" s="140">
        <f t="shared" si="240"/>
        <v>521</v>
      </c>
      <c r="N2529" s="62">
        <f t="shared" si="241"/>
        <v>521</v>
      </c>
      <c r="O2529" s="62" t="str">
        <f t="shared" si="242"/>
        <v>DCU#4 6위(L3)-모듈 상태 이상</v>
      </c>
      <c r="P2529" s="62" t="str">
        <f t="shared" si="243"/>
        <v>T1</v>
      </c>
      <c r="Q2529" s="62" t="str">
        <f t="shared" si="244"/>
        <v>C</v>
      </c>
      <c r="R2529" s="62" t="str">
        <f>IFERROR(VLOOKUP($B2529,'로템1,2단계-고장설명'!$B$4:$O$341,COLUMN()-16,FALSE),"")</f>
        <v>DCU-모듈 상태 이상</v>
      </c>
      <c r="S2529" s="62" t="str">
        <f>IFERROR(VLOOKUP($B2529,'로템1,2단계-고장설명'!$B$4:$O$341,COLUMN()-16,FALSE),"")</f>
        <v>C</v>
      </c>
      <c r="T2529" s="62" t="str">
        <f t="shared" si="245"/>
        <v>DCU</v>
      </c>
      <c r="U2529" s="62" t="str">
        <f>IFERROR(VLOOKUP($B2529,'로템1,2단계-고장설명'!$B$4:$O$341,COLUMN()-16,FALSE),"")</f>
        <v>DCU의 RS485 데이터 중 DCU-TCMS SD TEXT2의 A/B module status 신호가 "01"또는 "00"이 되면 검지.</v>
      </c>
      <c r="V2529" s="62" t="str">
        <f>IFERROR(VLOOKUP($B2529,'로템1,2단계-고장설명'!$B$4:$O$341,COLUMN()-16,FALSE),"")</f>
        <v>이중계절체동작</v>
      </c>
      <c r="W2529" s="62" t="str">
        <f>IFERROR(VLOOKUP($B2529,'로템1,2단계-고장설명'!$B$4:$O$341,COLUMN()-16,FALSE),"")</f>
        <v>1) 해당 출입문의 'A'모듈에서 중고장 (모터/인코더 에러) 이 발생된 경우
2) DCU의 'A'모듈 또는 'B'모듈의 전원이 꺼진 경우</v>
      </c>
      <c r="X2529" s="62" t="str">
        <f>IFERROR(VLOOKUP($B2529,'로템1,2단계-고장설명'!$B$4:$O$341,COLUMN()-16,FALSE),"")</f>
        <v>중고장 에러 소거 후 하고 DCU 전원을 리셋</v>
      </c>
      <c r="Y2529" s="62" t="str">
        <f>IFERROR(VLOOKUP($B2529,'로템1,2단계-고장설명'!$B$4:$O$341,COLUMN()-16,FALSE),"")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29" s="62" t="str">
        <f>IFERROR(VLOOKUP($B2529,'로템1,2단계-고장설명'!$B$4:$O$341,COLUMN()-16,FALSE),"")</f>
        <v/>
      </c>
      <c r="AA2529" s="62" t="str">
        <f>IFERROR(VLOOKUP($B2529,'로템1,2단계-고장설명'!$B$4:$O$341,COLUMN()-16,FALSE),"")</f>
        <v>1단계40량, 2단계48량</v>
      </c>
      <c r="AB2529" s="62" t="str">
        <f>IFERROR(VLOOKUP($B2529,'로템1,2단계-고장설명'!$B$4:$O$341,COLUMN()-16,FALSE),"")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29" s="62" t="str">
        <f>IFERROR(VLOOKUP($B2529,'로템1,2단계-고장설명'!$B$4:$O$341,COLUMN()-16,FALSE),"")</f>
        <v>2,3,4</v>
      </c>
      <c r="AD2529" s="62" t="str">
        <f>IFERROR(VLOOKUP($B2529,'로템1,2단계-고장설명'!$B$4:$O$341,COLUMN()-16,FALSE),"")</f>
        <v>Rotem</v>
      </c>
    </row>
    <row r="2530" spans="1:30" x14ac:dyDescent="0.4">
      <c r="A2530" s="60">
        <v>2528</v>
      </c>
      <c r="B2530" s="60">
        <v>521</v>
      </c>
      <c r="C2530" s="61" t="s">
        <v>17531</v>
      </c>
      <c r="D2530" s="60" t="s">
        <v>3660</v>
      </c>
      <c r="E2530" s="60">
        <v>4</v>
      </c>
      <c r="F2530" s="60" t="s">
        <v>12000</v>
      </c>
      <c r="G2530" s="60" t="s">
        <v>2837</v>
      </c>
      <c r="H2530" s="57"/>
      <c r="L2530" s="62">
        <v>2528</v>
      </c>
      <c r="M2530" s="140">
        <f t="shared" si="240"/>
        <v>521</v>
      </c>
      <c r="N2530" s="62">
        <f t="shared" si="241"/>
        <v>521</v>
      </c>
      <c r="O2530" s="62" t="str">
        <f t="shared" si="242"/>
        <v>DCU#4 1위(R1)-모듈 상태 이상</v>
      </c>
      <c r="P2530" s="62" t="str">
        <f t="shared" si="243"/>
        <v>T1</v>
      </c>
      <c r="Q2530" s="62" t="str">
        <f t="shared" si="244"/>
        <v>C</v>
      </c>
      <c r="R2530" s="62" t="str">
        <f>IFERROR(VLOOKUP($B2530,'로템1,2단계-고장설명'!$B$4:$O$341,COLUMN()-16,FALSE),"")</f>
        <v>DCU-모듈 상태 이상</v>
      </c>
      <c r="S2530" s="62" t="str">
        <f>IFERROR(VLOOKUP($B2530,'로템1,2단계-고장설명'!$B$4:$O$341,COLUMN()-16,FALSE),"")</f>
        <v>C</v>
      </c>
      <c r="T2530" s="62" t="str">
        <f t="shared" si="245"/>
        <v>DCU</v>
      </c>
      <c r="U2530" s="62" t="str">
        <f>IFERROR(VLOOKUP($B2530,'로템1,2단계-고장설명'!$B$4:$O$341,COLUMN()-16,FALSE),"")</f>
        <v>DCU의 RS485 데이터 중 DCU-TCMS SD TEXT2의 A/B module status 신호가 "01"또는 "00"이 되면 검지.</v>
      </c>
      <c r="V2530" s="62" t="str">
        <f>IFERROR(VLOOKUP($B2530,'로템1,2단계-고장설명'!$B$4:$O$341,COLUMN()-16,FALSE),"")</f>
        <v>이중계절체동작</v>
      </c>
      <c r="W2530" s="62" t="str">
        <f>IFERROR(VLOOKUP($B2530,'로템1,2단계-고장설명'!$B$4:$O$341,COLUMN()-16,FALSE),"")</f>
        <v>1) 해당 출입문의 'A'모듈에서 중고장 (모터/인코더 에러) 이 발생된 경우
2) DCU의 'A'모듈 또는 'B'모듈의 전원이 꺼진 경우</v>
      </c>
      <c r="X2530" s="62" t="str">
        <f>IFERROR(VLOOKUP($B2530,'로템1,2단계-고장설명'!$B$4:$O$341,COLUMN()-16,FALSE),"")</f>
        <v>중고장 에러 소거 후 하고 DCU 전원을 리셋</v>
      </c>
      <c r="Y2530" s="62" t="str">
        <f>IFERROR(VLOOKUP($B2530,'로템1,2단계-고장설명'!$B$4:$O$341,COLUMN()-16,FALSE),"")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30" s="62" t="str">
        <f>IFERROR(VLOOKUP($B2530,'로템1,2단계-고장설명'!$B$4:$O$341,COLUMN()-16,FALSE),"")</f>
        <v/>
      </c>
      <c r="AA2530" s="62" t="str">
        <f>IFERROR(VLOOKUP($B2530,'로템1,2단계-고장설명'!$B$4:$O$341,COLUMN()-16,FALSE),"")</f>
        <v>1단계40량, 2단계48량</v>
      </c>
      <c r="AB2530" s="62" t="str">
        <f>IFERROR(VLOOKUP($B2530,'로템1,2단계-고장설명'!$B$4:$O$341,COLUMN()-16,FALSE),"")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30" s="62" t="str">
        <f>IFERROR(VLOOKUP($B2530,'로템1,2단계-고장설명'!$B$4:$O$341,COLUMN()-16,FALSE),"")</f>
        <v>2,3,4</v>
      </c>
      <c r="AD2530" s="62" t="str">
        <f>IFERROR(VLOOKUP($B2530,'로템1,2단계-고장설명'!$B$4:$O$341,COLUMN()-16,FALSE),"")</f>
        <v>Rotem</v>
      </c>
    </row>
    <row r="2531" spans="1:30" x14ac:dyDescent="0.4">
      <c r="A2531" s="60">
        <v>2529</v>
      </c>
      <c r="B2531" s="60">
        <v>521</v>
      </c>
      <c r="C2531" s="61" t="s">
        <v>17532</v>
      </c>
      <c r="D2531" s="60" t="s">
        <v>3660</v>
      </c>
      <c r="E2531" s="60">
        <v>4</v>
      </c>
      <c r="F2531" s="60" t="s">
        <v>12000</v>
      </c>
      <c r="G2531" s="60" t="s">
        <v>2837</v>
      </c>
      <c r="H2531" s="57"/>
      <c r="L2531" s="62">
        <v>2529</v>
      </c>
      <c r="M2531" s="140">
        <f t="shared" si="240"/>
        <v>521</v>
      </c>
      <c r="N2531" s="62">
        <f t="shared" si="241"/>
        <v>521</v>
      </c>
      <c r="O2531" s="62" t="str">
        <f t="shared" si="242"/>
        <v>DCU#4 3위(R2)-모듈 상태 이상</v>
      </c>
      <c r="P2531" s="62" t="str">
        <f t="shared" si="243"/>
        <v>T1</v>
      </c>
      <c r="Q2531" s="62" t="str">
        <f t="shared" si="244"/>
        <v>C</v>
      </c>
      <c r="R2531" s="62" t="str">
        <f>IFERROR(VLOOKUP($B2531,'로템1,2단계-고장설명'!$B$4:$O$341,COLUMN()-16,FALSE),"")</f>
        <v>DCU-모듈 상태 이상</v>
      </c>
      <c r="S2531" s="62" t="str">
        <f>IFERROR(VLOOKUP($B2531,'로템1,2단계-고장설명'!$B$4:$O$341,COLUMN()-16,FALSE),"")</f>
        <v>C</v>
      </c>
      <c r="T2531" s="62" t="str">
        <f t="shared" si="245"/>
        <v>DCU</v>
      </c>
      <c r="U2531" s="62" t="str">
        <f>IFERROR(VLOOKUP($B2531,'로템1,2단계-고장설명'!$B$4:$O$341,COLUMN()-16,FALSE),"")</f>
        <v>DCU의 RS485 데이터 중 DCU-TCMS SD TEXT2의 A/B module status 신호가 "01"또는 "00"이 되면 검지.</v>
      </c>
      <c r="V2531" s="62" t="str">
        <f>IFERROR(VLOOKUP($B2531,'로템1,2단계-고장설명'!$B$4:$O$341,COLUMN()-16,FALSE),"")</f>
        <v>이중계절체동작</v>
      </c>
      <c r="W2531" s="62" t="str">
        <f>IFERROR(VLOOKUP($B2531,'로템1,2단계-고장설명'!$B$4:$O$341,COLUMN()-16,FALSE),"")</f>
        <v>1) 해당 출입문의 'A'모듈에서 중고장 (모터/인코더 에러) 이 발생된 경우
2) DCU의 'A'모듈 또는 'B'모듈의 전원이 꺼진 경우</v>
      </c>
      <c r="X2531" s="62" t="str">
        <f>IFERROR(VLOOKUP($B2531,'로템1,2단계-고장설명'!$B$4:$O$341,COLUMN()-16,FALSE),"")</f>
        <v>중고장 에러 소거 후 하고 DCU 전원을 리셋</v>
      </c>
      <c r="Y2531" s="62" t="str">
        <f>IFERROR(VLOOKUP($B2531,'로템1,2단계-고장설명'!$B$4:$O$341,COLUMN()-16,FALSE),"")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31" s="62" t="str">
        <f>IFERROR(VLOOKUP($B2531,'로템1,2단계-고장설명'!$B$4:$O$341,COLUMN()-16,FALSE),"")</f>
        <v/>
      </c>
      <c r="AA2531" s="62" t="str">
        <f>IFERROR(VLOOKUP($B2531,'로템1,2단계-고장설명'!$B$4:$O$341,COLUMN()-16,FALSE),"")</f>
        <v>1단계40량, 2단계48량</v>
      </c>
      <c r="AB2531" s="62" t="str">
        <f>IFERROR(VLOOKUP($B2531,'로템1,2단계-고장설명'!$B$4:$O$341,COLUMN()-16,FALSE),"")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31" s="62" t="str">
        <f>IFERROR(VLOOKUP($B2531,'로템1,2단계-고장설명'!$B$4:$O$341,COLUMN()-16,FALSE),"")</f>
        <v>2,3,4</v>
      </c>
      <c r="AD2531" s="62" t="str">
        <f>IFERROR(VLOOKUP($B2531,'로템1,2단계-고장설명'!$B$4:$O$341,COLUMN()-16,FALSE),"")</f>
        <v>Rotem</v>
      </c>
    </row>
    <row r="2532" spans="1:30" x14ac:dyDescent="0.4">
      <c r="A2532" s="60">
        <v>2530</v>
      </c>
      <c r="B2532" s="60">
        <v>521</v>
      </c>
      <c r="C2532" s="61" t="s">
        <v>17533</v>
      </c>
      <c r="D2532" s="60" t="s">
        <v>3660</v>
      </c>
      <c r="E2532" s="60">
        <v>4</v>
      </c>
      <c r="F2532" s="60" t="s">
        <v>12000</v>
      </c>
      <c r="G2532" s="60" t="s">
        <v>2837</v>
      </c>
      <c r="H2532" s="57"/>
      <c r="L2532" s="62">
        <v>2530</v>
      </c>
      <c r="M2532" s="140">
        <f t="shared" si="240"/>
        <v>521</v>
      </c>
      <c r="N2532" s="62">
        <f t="shared" si="241"/>
        <v>521</v>
      </c>
      <c r="O2532" s="62" t="str">
        <f t="shared" si="242"/>
        <v>DCU#4 5위(R3)-모듈 상태 이상</v>
      </c>
      <c r="P2532" s="62" t="str">
        <f t="shared" si="243"/>
        <v>T1</v>
      </c>
      <c r="Q2532" s="62" t="str">
        <f t="shared" si="244"/>
        <v>C</v>
      </c>
      <c r="R2532" s="62" t="str">
        <f>IFERROR(VLOOKUP($B2532,'로템1,2단계-고장설명'!$B$4:$O$341,COLUMN()-16,FALSE),"")</f>
        <v>DCU-모듈 상태 이상</v>
      </c>
      <c r="S2532" s="62" t="str">
        <f>IFERROR(VLOOKUP($B2532,'로템1,2단계-고장설명'!$B$4:$O$341,COLUMN()-16,FALSE),"")</f>
        <v>C</v>
      </c>
      <c r="T2532" s="62" t="str">
        <f t="shared" si="245"/>
        <v>DCU</v>
      </c>
      <c r="U2532" s="62" t="str">
        <f>IFERROR(VLOOKUP($B2532,'로템1,2단계-고장설명'!$B$4:$O$341,COLUMN()-16,FALSE),"")</f>
        <v>DCU의 RS485 데이터 중 DCU-TCMS SD TEXT2의 A/B module status 신호가 "01"또는 "00"이 되면 검지.</v>
      </c>
      <c r="V2532" s="62" t="str">
        <f>IFERROR(VLOOKUP($B2532,'로템1,2단계-고장설명'!$B$4:$O$341,COLUMN()-16,FALSE),"")</f>
        <v>이중계절체동작</v>
      </c>
      <c r="W2532" s="62" t="str">
        <f>IFERROR(VLOOKUP($B2532,'로템1,2단계-고장설명'!$B$4:$O$341,COLUMN()-16,FALSE),"")</f>
        <v>1) 해당 출입문의 'A'모듈에서 중고장 (모터/인코더 에러) 이 발생된 경우
2) DCU의 'A'모듈 또는 'B'모듈의 전원이 꺼진 경우</v>
      </c>
      <c r="X2532" s="62" t="str">
        <f>IFERROR(VLOOKUP($B2532,'로템1,2단계-고장설명'!$B$4:$O$341,COLUMN()-16,FALSE),"")</f>
        <v>중고장 에러 소거 후 하고 DCU 전원을 리셋</v>
      </c>
      <c r="Y2532" s="62" t="str">
        <f>IFERROR(VLOOKUP($B2532,'로템1,2단계-고장설명'!$B$4:$O$341,COLUMN()-16,FALSE),"")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32" s="62" t="str">
        <f>IFERROR(VLOOKUP($B2532,'로템1,2단계-고장설명'!$B$4:$O$341,COLUMN()-16,FALSE),"")</f>
        <v/>
      </c>
      <c r="AA2532" s="62" t="str">
        <f>IFERROR(VLOOKUP($B2532,'로템1,2단계-고장설명'!$B$4:$O$341,COLUMN()-16,FALSE),"")</f>
        <v>1단계40량, 2단계48량</v>
      </c>
      <c r="AB2532" s="62" t="str">
        <f>IFERROR(VLOOKUP($B2532,'로템1,2단계-고장설명'!$B$4:$O$341,COLUMN()-16,FALSE),"")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32" s="62" t="str">
        <f>IFERROR(VLOOKUP($B2532,'로템1,2단계-고장설명'!$B$4:$O$341,COLUMN()-16,FALSE),"")</f>
        <v>2,3,4</v>
      </c>
      <c r="AD2532" s="62" t="str">
        <f>IFERROR(VLOOKUP($B2532,'로템1,2단계-고장설명'!$B$4:$O$341,COLUMN()-16,FALSE),"")</f>
        <v>Rotem</v>
      </c>
    </row>
    <row r="2533" spans="1:30" x14ac:dyDescent="0.4">
      <c r="A2533" s="60">
        <v>2531</v>
      </c>
      <c r="B2533" s="60">
        <v>521</v>
      </c>
      <c r="C2533" s="61" t="s">
        <v>17534</v>
      </c>
      <c r="D2533" s="60" t="s">
        <v>3661</v>
      </c>
      <c r="E2533" s="60">
        <v>5</v>
      </c>
      <c r="F2533" s="60" t="s">
        <v>12000</v>
      </c>
      <c r="G2533" s="60" t="s">
        <v>2837</v>
      </c>
      <c r="H2533" s="57"/>
      <c r="L2533" s="62">
        <v>2531</v>
      </c>
      <c r="M2533" s="140">
        <f t="shared" si="240"/>
        <v>521</v>
      </c>
      <c r="N2533" s="62">
        <f t="shared" si="241"/>
        <v>521</v>
      </c>
      <c r="O2533" s="62" t="str">
        <f t="shared" si="242"/>
        <v>DCU#5 2위(L1)-모듈 상태 이상</v>
      </c>
      <c r="P2533" s="62" t="str">
        <f t="shared" si="243"/>
        <v>T2</v>
      </c>
      <c r="Q2533" s="62" t="str">
        <f t="shared" si="244"/>
        <v>C</v>
      </c>
      <c r="R2533" s="62" t="str">
        <f>IFERROR(VLOOKUP($B2533,'로템1,2단계-고장설명'!$B$4:$O$341,COLUMN()-16,FALSE),"")</f>
        <v>DCU-모듈 상태 이상</v>
      </c>
      <c r="S2533" s="62" t="str">
        <f>IFERROR(VLOOKUP($B2533,'로템1,2단계-고장설명'!$B$4:$O$341,COLUMN()-16,FALSE),"")</f>
        <v>C</v>
      </c>
      <c r="T2533" s="62" t="str">
        <f t="shared" si="245"/>
        <v>DCU</v>
      </c>
      <c r="U2533" s="62" t="str">
        <f>IFERROR(VLOOKUP($B2533,'로템1,2단계-고장설명'!$B$4:$O$341,COLUMN()-16,FALSE),"")</f>
        <v>DCU의 RS485 데이터 중 DCU-TCMS SD TEXT2의 A/B module status 신호가 "01"또는 "00"이 되면 검지.</v>
      </c>
      <c r="V2533" s="62" t="str">
        <f>IFERROR(VLOOKUP($B2533,'로템1,2단계-고장설명'!$B$4:$O$341,COLUMN()-16,FALSE),"")</f>
        <v>이중계절체동작</v>
      </c>
      <c r="W2533" s="62" t="str">
        <f>IFERROR(VLOOKUP($B2533,'로템1,2단계-고장설명'!$B$4:$O$341,COLUMN()-16,FALSE),"")</f>
        <v>1) 해당 출입문의 'A'모듈에서 중고장 (모터/인코더 에러) 이 발생된 경우
2) DCU의 'A'모듈 또는 'B'모듈의 전원이 꺼진 경우</v>
      </c>
      <c r="X2533" s="62" t="str">
        <f>IFERROR(VLOOKUP($B2533,'로템1,2단계-고장설명'!$B$4:$O$341,COLUMN()-16,FALSE),"")</f>
        <v>중고장 에러 소거 후 하고 DCU 전원을 리셋</v>
      </c>
      <c r="Y2533" s="62" t="str">
        <f>IFERROR(VLOOKUP($B2533,'로템1,2단계-고장설명'!$B$4:$O$341,COLUMN()-16,FALSE),"")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33" s="62" t="str">
        <f>IFERROR(VLOOKUP($B2533,'로템1,2단계-고장설명'!$B$4:$O$341,COLUMN()-16,FALSE),"")</f>
        <v/>
      </c>
      <c r="AA2533" s="62" t="str">
        <f>IFERROR(VLOOKUP($B2533,'로템1,2단계-고장설명'!$B$4:$O$341,COLUMN()-16,FALSE),"")</f>
        <v>1단계40량, 2단계48량</v>
      </c>
      <c r="AB2533" s="62" t="str">
        <f>IFERROR(VLOOKUP($B2533,'로템1,2단계-고장설명'!$B$4:$O$341,COLUMN()-16,FALSE),"")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33" s="62" t="str">
        <f>IFERROR(VLOOKUP($B2533,'로템1,2단계-고장설명'!$B$4:$O$341,COLUMN()-16,FALSE),"")</f>
        <v>2,3,4</v>
      </c>
      <c r="AD2533" s="62" t="str">
        <f>IFERROR(VLOOKUP($B2533,'로템1,2단계-고장설명'!$B$4:$O$341,COLUMN()-16,FALSE),"")</f>
        <v>Rotem</v>
      </c>
    </row>
    <row r="2534" spans="1:30" x14ac:dyDescent="0.4">
      <c r="A2534" s="60">
        <v>2532</v>
      </c>
      <c r="B2534" s="60">
        <v>521</v>
      </c>
      <c r="C2534" s="61" t="s">
        <v>17535</v>
      </c>
      <c r="D2534" s="60" t="s">
        <v>3661</v>
      </c>
      <c r="E2534" s="60">
        <v>5</v>
      </c>
      <c r="F2534" s="60" t="s">
        <v>12000</v>
      </c>
      <c r="G2534" s="60" t="s">
        <v>2837</v>
      </c>
      <c r="H2534" s="57"/>
      <c r="L2534" s="62">
        <v>2532</v>
      </c>
      <c r="M2534" s="140">
        <f t="shared" si="240"/>
        <v>521</v>
      </c>
      <c r="N2534" s="62">
        <f t="shared" si="241"/>
        <v>521</v>
      </c>
      <c r="O2534" s="62" t="str">
        <f t="shared" si="242"/>
        <v>DCU#5 4위(L2)-모듈 상태 이상</v>
      </c>
      <c r="P2534" s="62" t="str">
        <f t="shared" si="243"/>
        <v>T2</v>
      </c>
      <c r="Q2534" s="62" t="str">
        <f t="shared" si="244"/>
        <v>C</v>
      </c>
      <c r="R2534" s="62" t="str">
        <f>IFERROR(VLOOKUP($B2534,'로템1,2단계-고장설명'!$B$4:$O$341,COLUMN()-16,FALSE),"")</f>
        <v>DCU-모듈 상태 이상</v>
      </c>
      <c r="S2534" s="62" t="str">
        <f>IFERROR(VLOOKUP($B2534,'로템1,2단계-고장설명'!$B$4:$O$341,COLUMN()-16,FALSE),"")</f>
        <v>C</v>
      </c>
      <c r="T2534" s="62" t="str">
        <f t="shared" si="245"/>
        <v>DCU</v>
      </c>
      <c r="U2534" s="62" t="str">
        <f>IFERROR(VLOOKUP($B2534,'로템1,2단계-고장설명'!$B$4:$O$341,COLUMN()-16,FALSE),"")</f>
        <v>DCU의 RS485 데이터 중 DCU-TCMS SD TEXT2의 A/B module status 신호가 "01"또는 "00"이 되면 검지.</v>
      </c>
      <c r="V2534" s="62" t="str">
        <f>IFERROR(VLOOKUP($B2534,'로템1,2단계-고장설명'!$B$4:$O$341,COLUMN()-16,FALSE),"")</f>
        <v>이중계절체동작</v>
      </c>
      <c r="W2534" s="62" t="str">
        <f>IFERROR(VLOOKUP($B2534,'로템1,2단계-고장설명'!$B$4:$O$341,COLUMN()-16,FALSE),"")</f>
        <v>1) 해당 출입문의 'A'모듈에서 중고장 (모터/인코더 에러) 이 발생된 경우
2) DCU의 'A'모듈 또는 'B'모듈의 전원이 꺼진 경우</v>
      </c>
      <c r="X2534" s="62" t="str">
        <f>IFERROR(VLOOKUP($B2534,'로템1,2단계-고장설명'!$B$4:$O$341,COLUMN()-16,FALSE),"")</f>
        <v>중고장 에러 소거 후 하고 DCU 전원을 리셋</v>
      </c>
      <c r="Y2534" s="62" t="str">
        <f>IFERROR(VLOOKUP($B2534,'로템1,2단계-고장설명'!$B$4:$O$341,COLUMN()-16,FALSE),"")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34" s="62" t="str">
        <f>IFERROR(VLOOKUP($B2534,'로템1,2단계-고장설명'!$B$4:$O$341,COLUMN()-16,FALSE),"")</f>
        <v/>
      </c>
      <c r="AA2534" s="62" t="str">
        <f>IFERROR(VLOOKUP($B2534,'로템1,2단계-고장설명'!$B$4:$O$341,COLUMN()-16,FALSE),"")</f>
        <v>1단계40량, 2단계48량</v>
      </c>
      <c r="AB2534" s="62" t="str">
        <f>IFERROR(VLOOKUP($B2534,'로템1,2단계-고장설명'!$B$4:$O$341,COLUMN()-16,FALSE),"")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34" s="62" t="str">
        <f>IFERROR(VLOOKUP($B2534,'로템1,2단계-고장설명'!$B$4:$O$341,COLUMN()-16,FALSE),"")</f>
        <v>2,3,4</v>
      </c>
      <c r="AD2534" s="62" t="str">
        <f>IFERROR(VLOOKUP($B2534,'로템1,2단계-고장설명'!$B$4:$O$341,COLUMN()-16,FALSE),"")</f>
        <v>Rotem</v>
      </c>
    </row>
    <row r="2535" spans="1:30" x14ac:dyDescent="0.4">
      <c r="A2535" s="60">
        <v>2533</v>
      </c>
      <c r="B2535" s="60">
        <v>521</v>
      </c>
      <c r="C2535" s="61" t="s">
        <v>17536</v>
      </c>
      <c r="D2535" s="60" t="s">
        <v>3661</v>
      </c>
      <c r="E2535" s="60">
        <v>5</v>
      </c>
      <c r="F2535" s="60" t="s">
        <v>12000</v>
      </c>
      <c r="G2535" s="60" t="s">
        <v>2837</v>
      </c>
      <c r="H2535" s="57"/>
      <c r="L2535" s="62">
        <v>2533</v>
      </c>
      <c r="M2535" s="140">
        <f t="shared" si="240"/>
        <v>521</v>
      </c>
      <c r="N2535" s="62">
        <f t="shared" si="241"/>
        <v>521</v>
      </c>
      <c r="O2535" s="62" t="str">
        <f t="shared" si="242"/>
        <v>DCU#5 6위(L3)-모듈 상태 이상</v>
      </c>
      <c r="P2535" s="62" t="str">
        <f t="shared" si="243"/>
        <v>T2</v>
      </c>
      <c r="Q2535" s="62" t="str">
        <f t="shared" si="244"/>
        <v>C</v>
      </c>
      <c r="R2535" s="62" t="str">
        <f>IFERROR(VLOOKUP($B2535,'로템1,2단계-고장설명'!$B$4:$O$341,COLUMN()-16,FALSE),"")</f>
        <v>DCU-모듈 상태 이상</v>
      </c>
      <c r="S2535" s="62" t="str">
        <f>IFERROR(VLOOKUP($B2535,'로템1,2단계-고장설명'!$B$4:$O$341,COLUMN()-16,FALSE),"")</f>
        <v>C</v>
      </c>
      <c r="T2535" s="62" t="str">
        <f t="shared" si="245"/>
        <v>DCU</v>
      </c>
      <c r="U2535" s="62" t="str">
        <f>IFERROR(VLOOKUP($B2535,'로템1,2단계-고장설명'!$B$4:$O$341,COLUMN()-16,FALSE),"")</f>
        <v>DCU의 RS485 데이터 중 DCU-TCMS SD TEXT2의 A/B module status 신호가 "01"또는 "00"이 되면 검지.</v>
      </c>
      <c r="V2535" s="62" t="str">
        <f>IFERROR(VLOOKUP($B2535,'로템1,2단계-고장설명'!$B$4:$O$341,COLUMN()-16,FALSE),"")</f>
        <v>이중계절체동작</v>
      </c>
      <c r="W2535" s="62" t="str">
        <f>IFERROR(VLOOKUP($B2535,'로템1,2단계-고장설명'!$B$4:$O$341,COLUMN()-16,FALSE),"")</f>
        <v>1) 해당 출입문의 'A'모듈에서 중고장 (모터/인코더 에러) 이 발생된 경우
2) DCU의 'A'모듈 또는 'B'모듈의 전원이 꺼진 경우</v>
      </c>
      <c r="X2535" s="62" t="str">
        <f>IFERROR(VLOOKUP($B2535,'로템1,2단계-고장설명'!$B$4:$O$341,COLUMN()-16,FALSE),"")</f>
        <v>중고장 에러 소거 후 하고 DCU 전원을 리셋</v>
      </c>
      <c r="Y2535" s="62" t="str">
        <f>IFERROR(VLOOKUP($B2535,'로템1,2단계-고장설명'!$B$4:$O$341,COLUMN()-16,FALSE),"")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35" s="62" t="str">
        <f>IFERROR(VLOOKUP($B2535,'로템1,2단계-고장설명'!$B$4:$O$341,COLUMN()-16,FALSE),"")</f>
        <v/>
      </c>
      <c r="AA2535" s="62" t="str">
        <f>IFERROR(VLOOKUP($B2535,'로템1,2단계-고장설명'!$B$4:$O$341,COLUMN()-16,FALSE),"")</f>
        <v>1단계40량, 2단계48량</v>
      </c>
      <c r="AB2535" s="62" t="str">
        <f>IFERROR(VLOOKUP($B2535,'로템1,2단계-고장설명'!$B$4:$O$341,COLUMN()-16,FALSE),"")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35" s="62" t="str">
        <f>IFERROR(VLOOKUP($B2535,'로템1,2단계-고장설명'!$B$4:$O$341,COLUMN()-16,FALSE),"")</f>
        <v>2,3,4</v>
      </c>
      <c r="AD2535" s="62" t="str">
        <f>IFERROR(VLOOKUP($B2535,'로템1,2단계-고장설명'!$B$4:$O$341,COLUMN()-16,FALSE),"")</f>
        <v>Rotem</v>
      </c>
    </row>
    <row r="2536" spans="1:30" x14ac:dyDescent="0.4">
      <c r="A2536" s="60">
        <v>2534</v>
      </c>
      <c r="B2536" s="60">
        <v>521</v>
      </c>
      <c r="C2536" s="61" t="s">
        <v>17537</v>
      </c>
      <c r="D2536" s="60" t="s">
        <v>3661</v>
      </c>
      <c r="E2536" s="60">
        <v>5</v>
      </c>
      <c r="F2536" s="60" t="s">
        <v>12000</v>
      </c>
      <c r="G2536" s="60" t="s">
        <v>2837</v>
      </c>
      <c r="H2536" s="57"/>
      <c r="L2536" s="62">
        <v>2534</v>
      </c>
      <c r="M2536" s="140">
        <f t="shared" si="240"/>
        <v>521</v>
      </c>
      <c r="N2536" s="62">
        <f t="shared" si="241"/>
        <v>521</v>
      </c>
      <c r="O2536" s="62" t="str">
        <f t="shared" si="242"/>
        <v>DCU#5 1위(R1)-모듈 상태 이상</v>
      </c>
      <c r="P2536" s="62" t="str">
        <f t="shared" si="243"/>
        <v>T2</v>
      </c>
      <c r="Q2536" s="62" t="str">
        <f t="shared" si="244"/>
        <v>C</v>
      </c>
      <c r="R2536" s="62" t="str">
        <f>IFERROR(VLOOKUP($B2536,'로템1,2단계-고장설명'!$B$4:$O$341,COLUMN()-16,FALSE),"")</f>
        <v>DCU-모듈 상태 이상</v>
      </c>
      <c r="S2536" s="62" t="str">
        <f>IFERROR(VLOOKUP($B2536,'로템1,2단계-고장설명'!$B$4:$O$341,COLUMN()-16,FALSE),"")</f>
        <v>C</v>
      </c>
      <c r="T2536" s="62" t="str">
        <f t="shared" si="245"/>
        <v>DCU</v>
      </c>
      <c r="U2536" s="62" t="str">
        <f>IFERROR(VLOOKUP($B2536,'로템1,2단계-고장설명'!$B$4:$O$341,COLUMN()-16,FALSE),"")</f>
        <v>DCU의 RS485 데이터 중 DCU-TCMS SD TEXT2의 A/B module status 신호가 "01"또는 "00"이 되면 검지.</v>
      </c>
      <c r="V2536" s="62" t="str">
        <f>IFERROR(VLOOKUP($B2536,'로템1,2단계-고장설명'!$B$4:$O$341,COLUMN()-16,FALSE),"")</f>
        <v>이중계절체동작</v>
      </c>
      <c r="W2536" s="62" t="str">
        <f>IFERROR(VLOOKUP($B2536,'로템1,2단계-고장설명'!$B$4:$O$341,COLUMN()-16,FALSE),"")</f>
        <v>1) 해당 출입문의 'A'모듈에서 중고장 (모터/인코더 에러) 이 발생된 경우
2) DCU의 'A'모듈 또는 'B'모듈의 전원이 꺼진 경우</v>
      </c>
      <c r="X2536" s="62" t="str">
        <f>IFERROR(VLOOKUP($B2536,'로템1,2단계-고장설명'!$B$4:$O$341,COLUMN()-16,FALSE),"")</f>
        <v>중고장 에러 소거 후 하고 DCU 전원을 리셋</v>
      </c>
      <c r="Y2536" s="62" t="str">
        <f>IFERROR(VLOOKUP($B2536,'로템1,2단계-고장설명'!$B$4:$O$341,COLUMN()-16,FALSE),"")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36" s="62" t="str">
        <f>IFERROR(VLOOKUP($B2536,'로템1,2단계-고장설명'!$B$4:$O$341,COLUMN()-16,FALSE),"")</f>
        <v/>
      </c>
      <c r="AA2536" s="62" t="str">
        <f>IFERROR(VLOOKUP($B2536,'로템1,2단계-고장설명'!$B$4:$O$341,COLUMN()-16,FALSE),"")</f>
        <v>1단계40량, 2단계48량</v>
      </c>
      <c r="AB2536" s="62" t="str">
        <f>IFERROR(VLOOKUP($B2536,'로템1,2단계-고장설명'!$B$4:$O$341,COLUMN()-16,FALSE),"")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36" s="62" t="str">
        <f>IFERROR(VLOOKUP($B2536,'로템1,2단계-고장설명'!$B$4:$O$341,COLUMN()-16,FALSE),"")</f>
        <v>2,3,4</v>
      </c>
      <c r="AD2536" s="62" t="str">
        <f>IFERROR(VLOOKUP($B2536,'로템1,2단계-고장설명'!$B$4:$O$341,COLUMN()-16,FALSE),"")</f>
        <v>Rotem</v>
      </c>
    </row>
    <row r="2537" spans="1:30" x14ac:dyDescent="0.4">
      <c r="A2537" s="60">
        <v>2535</v>
      </c>
      <c r="B2537" s="60">
        <v>521</v>
      </c>
      <c r="C2537" s="61" t="s">
        <v>17538</v>
      </c>
      <c r="D2537" s="60" t="s">
        <v>3661</v>
      </c>
      <c r="E2537" s="60">
        <v>5</v>
      </c>
      <c r="F2537" s="60" t="s">
        <v>12000</v>
      </c>
      <c r="G2537" s="60" t="s">
        <v>2837</v>
      </c>
      <c r="H2537" s="57"/>
      <c r="L2537" s="62">
        <v>2535</v>
      </c>
      <c r="M2537" s="140">
        <f t="shared" si="240"/>
        <v>521</v>
      </c>
      <c r="N2537" s="62">
        <f t="shared" si="241"/>
        <v>521</v>
      </c>
      <c r="O2537" s="62" t="str">
        <f t="shared" si="242"/>
        <v>DCU#5 3위(R2)-모듈 상태 이상</v>
      </c>
      <c r="P2537" s="62" t="str">
        <f t="shared" si="243"/>
        <v>T2</v>
      </c>
      <c r="Q2537" s="62" t="str">
        <f t="shared" si="244"/>
        <v>C</v>
      </c>
      <c r="R2537" s="62" t="str">
        <f>IFERROR(VLOOKUP($B2537,'로템1,2단계-고장설명'!$B$4:$O$341,COLUMN()-16,FALSE),"")</f>
        <v>DCU-모듈 상태 이상</v>
      </c>
      <c r="S2537" s="62" t="str">
        <f>IFERROR(VLOOKUP($B2537,'로템1,2단계-고장설명'!$B$4:$O$341,COLUMN()-16,FALSE),"")</f>
        <v>C</v>
      </c>
      <c r="T2537" s="62" t="str">
        <f t="shared" si="245"/>
        <v>DCU</v>
      </c>
      <c r="U2537" s="62" t="str">
        <f>IFERROR(VLOOKUP($B2537,'로템1,2단계-고장설명'!$B$4:$O$341,COLUMN()-16,FALSE),"")</f>
        <v>DCU의 RS485 데이터 중 DCU-TCMS SD TEXT2의 A/B module status 신호가 "01"또는 "00"이 되면 검지.</v>
      </c>
      <c r="V2537" s="62" t="str">
        <f>IFERROR(VLOOKUP($B2537,'로템1,2단계-고장설명'!$B$4:$O$341,COLUMN()-16,FALSE),"")</f>
        <v>이중계절체동작</v>
      </c>
      <c r="W2537" s="62" t="str">
        <f>IFERROR(VLOOKUP($B2537,'로템1,2단계-고장설명'!$B$4:$O$341,COLUMN()-16,FALSE),"")</f>
        <v>1) 해당 출입문의 'A'모듈에서 중고장 (모터/인코더 에러) 이 발생된 경우
2) DCU의 'A'모듈 또는 'B'모듈의 전원이 꺼진 경우</v>
      </c>
      <c r="X2537" s="62" t="str">
        <f>IFERROR(VLOOKUP($B2537,'로템1,2단계-고장설명'!$B$4:$O$341,COLUMN()-16,FALSE),"")</f>
        <v>중고장 에러 소거 후 하고 DCU 전원을 리셋</v>
      </c>
      <c r="Y2537" s="62" t="str">
        <f>IFERROR(VLOOKUP($B2537,'로템1,2단계-고장설명'!$B$4:$O$341,COLUMN()-16,FALSE),"")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37" s="62" t="str">
        <f>IFERROR(VLOOKUP($B2537,'로템1,2단계-고장설명'!$B$4:$O$341,COLUMN()-16,FALSE),"")</f>
        <v/>
      </c>
      <c r="AA2537" s="62" t="str">
        <f>IFERROR(VLOOKUP($B2537,'로템1,2단계-고장설명'!$B$4:$O$341,COLUMN()-16,FALSE),"")</f>
        <v>1단계40량, 2단계48량</v>
      </c>
      <c r="AB2537" s="62" t="str">
        <f>IFERROR(VLOOKUP($B2537,'로템1,2단계-고장설명'!$B$4:$O$341,COLUMN()-16,FALSE),"")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37" s="62" t="str">
        <f>IFERROR(VLOOKUP($B2537,'로템1,2단계-고장설명'!$B$4:$O$341,COLUMN()-16,FALSE),"")</f>
        <v>2,3,4</v>
      </c>
      <c r="AD2537" s="62" t="str">
        <f>IFERROR(VLOOKUP($B2537,'로템1,2단계-고장설명'!$B$4:$O$341,COLUMN()-16,FALSE),"")</f>
        <v>Rotem</v>
      </c>
    </row>
    <row r="2538" spans="1:30" x14ac:dyDescent="0.4">
      <c r="A2538" s="60">
        <v>2536</v>
      </c>
      <c r="B2538" s="60">
        <v>521</v>
      </c>
      <c r="C2538" s="61" t="s">
        <v>17539</v>
      </c>
      <c r="D2538" s="60" t="s">
        <v>3661</v>
      </c>
      <c r="E2538" s="60">
        <v>5</v>
      </c>
      <c r="F2538" s="60" t="s">
        <v>12000</v>
      </c>
      <c r="G2538" s="60" t="s">
        <v>2837</v>
      </c>
      <c r="H2538" s="57"/>
      <c r="L2538" s="62">
        <v>2536</v>
      </c>
      <c r="M2538" s="140">
        <f t="shared" si="240"/>
        <v>521</v>
      </c>
      <c r="N2538" s="62">
        <f t="shared" si="241"/>
        <v>521</v>
      </c>
      <c r="O2538" s="62" t="str">
        <f t="shared" si="242"/>
        <v>DCU#5 5위(R3)-모듈 상태 이상</v>
      </c>
      <c r="P2538" s="62" t="str">
        <f t="shared" si="243"/>
        <v>T2</v>
      </c>
      <c r="Q2538" s="62" t="str">
        <f t="shared" si="244"/>
        <v>C</v>
      </c>
      <c r="R2538" s="62" t="str">
        <f>IFERROR(VLOOKUP($B2538,'로템1,2단계-고장설명'!$B$4:$O$341,COLUMN()-16,FALSE),"")</f>
        <v>DCU-모듈 상태 이상</v>
      </c>
      <c r="S2538" s="62" t="str">
        <f>IFERROR(VLOOKUP($B2538,'로템1,2단계-고장설명'!$B$4:$O$341,COLUMN()-16,FALSE),"")</f>
        <v>C</v>
      </c>
      <c r="T2538" s="62" t="str">
        <f t="shared" si="245"/>
        <v>DCU</v>
      </c>
      <c r="U2538" s="62" t="str">
        <f>IFERROR(VLOOKUP($B2538,'로템1,2단계-고장설명'!$B$4:$O$341,COLUMN()-16,FALSE),"")</f>
        <v>DCU의 RS485 데이터 중 DCU-TCMS SD TEXT2의 A/B module status 신호가 "01"또는 "00"이 되면 검지.</v>
      </c>
      <c r="V2538" s="62" t="str">
        <f>IFERROR(VLOOKUP($B2538,'로템1,2단계-고장설명'!$B$4:$O$341,COLUMN()-16,FALSE),"")</f>
        <v>이중계절체동작</v>
      </c>
      <c r="W2538" s="62" t="str">
        <f>IFERROR(VLOOKUP($B2538,'로템1,2단계-고장설명'!$B$4:$O$341,COLUMN()-16,FALSE),"")</f>
        <v>1) 해당 출입문의 'A'모듈에서 중고장 (모터/인코더 에러) 이 발생된 경우
2) DCU의 'A'모듈 또는 'B'모듈의 전원이 꺼진 경우</v>
      </c>
      <c r="X2538" s="62" t="str">
        <f>IFERROR(VLOOKUP($B2538,'로템1,2단계-고장설명'!$B$4:$O$341,COLUMN()-16,FALSE),"")</f>
        <v>중고장 에러 소거 후 하고 DCU 전원을 리셋</v>
      </c>
      <c r="Y2538" s="62" t="str">
        <f>IFERROR(VLOOKUP($B2538,'로템1,2단계-고장설명'!$B$4:$O$341,COLUMN()-16,FALSE),"")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38" s="62" t="str">
        <f>IFERROR(VLOOKUP($B2538,'로템1,2단계-고장설명'!$B$4:$O$341,COLUMN()-16,FALSE),"")</f>
        <v/>
      </c>
      <c r="AA2538" s="62" t="str">
        <f>IFERROR(VLOOKUP($B2538,'로템1,2단계-고장설명'!$B$4:$O$341,COLUMN()-16,FALSE),"")</f>
        <v>1단계40량, 2단계48량</v>
      </c>
      <c r="AB2538" s="62" t="str">
        <f>IFERROR(VLOOKUP($B2538,'로템1,2단계-고장설명'!$B$4:$O$341,COLUMN()-16,FALSE),"")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38" s="62" t="str">
        <f>IFERROR(VLOOKUP($B2538,'로템1,2단계-고장설명'!$B$4:$O$341,COLUMN()-16,FALSE),"")</f>
        <v>2,3,4</v>
      </c>
      <c r="AD2538" s="62" t="str">
        <f>IFERROR(VLOOKUP($B2538,'로템1,2단계-고장설명'!$B$4:$O$341,COLUMN()-16,FALSE),"")</f>
        <v>Rotem</v>
      </c>
    </row>
    <row r="2539" spans="1:30" x14ac:dyDescent="0.4">
      <c r="A2539" s="60">
        <v>2537</v>
      </c>
      <c r="B2539" s="60">
        <v>521</v>
      </c>
      <c r="C2539" s="61" t="s">
        <v>17540</v>
      </c>
      <c r="D2539" s="60" t="s">
        <v>3662</v>
      </c>
      <c r="E2539" s="60">
        <v>6</v>
      </c>
      <c r="F2539" s="60" t="s">
        <v>12000</v>
      </c>
      <c r="G2539" s="60" t="s">
        <v>2837</v>
      </c>
      <c r="H2539" s="57"/>
      <c r="L2539" s="62">
        <v>2537</v>
      </c>
      <c r="M2539" s="140">
        <f t="shared" si="240"/>
        <v>521</v>
      </c>
      <c r="N2539" s="62">
        <f t="shared" si="241"/>
        <v>521</v>
      </c>
      <c r="O2539" s="62" t="str">
        <f t="shared" si="242"/>
        <v>DCU#6 2위(L1)-모듈 상태 이상</v>
      </c>
      <c r="P2539" s="62" t="str">
        <f t="shared" si="243"/>
        <v>M3</v>
      </c>
      <c r="Q2539" s="62" t="str">
        <f t="shared" si="244"/>
        <v>C</v>
      </c>
      <c r="R2539" s="62" t="str">
        <f>IFERROR(VLOOKUP($B2539,'로템1,2단계-고장설명'!$B$4:$O$341,COLUMN()-16,FALSE),"")</f>
        <v>DCU-모듈 상태 이상</v>
      </c>
      <c r="S2539" s="62" t="str">
        <f>IFERROR(VLOOKUP($B2539,'로템1,2단계-고장설명'!$B$4:$O$341,COLUMN()-16,FALSE),"")</f>
        <v>C</v>
      </c>
      <c r="T2539" s="62" t="str">
        <f t="shared" si="245"/>
        <v>DCU</v>
      </c>
      <c r="U2539" s="62" t="str">
        <f>IFERROR(VLOOKUP($B2539,'로템1,2단계-고장설명'!$B$4:$O$341,COLUMN()-16,FALSE),"")</f>
        <v>DCU의 RS485 데이터 중 DCU-TCMS SD TEXT2의 A/B module status 신호가 "01"또는 "00"이 되면 검지.</v>
      </c>
      <c r="V2539" s="62" t="str">
        <f>IFERROR(VLOOKUP($B2539,'로템1,2단계-고장설명'!$B$4:$O$341,COLUMN()-16,FALSE),"")</f>
        <v>이중계절체동작</v>
      </c>
      <c r="W2539" s="62" t="str">
        <f>IFERROR(VLOOKUP($B2539,'로템1,2단계-고장설명'!$B$4:$O$341,COLUMN()-16,FALSE),"")</f>
        <v>1) 해당 출입문의 'A'모듈에서 중고장 (모터/인코더 에러) 이 발생된 경우
2) DCU의 'A'모듈 또는 'B'모듈의 전원이 꺼진 경우</v>
      </c>
      <c r="X2539" s="62" t="str">
        <f>IFERROR(VLOOKUP($B2539,'로템1,2단계-고장설명'!$B$4:$O$341,COLUMN()-16,FALSE),"")</f>
        <v>중고장 에러 소거 후 하고 DCU 전원을 리셋</v>
      </c>
      <c r="Y2539" s="62" t="str">
        <f>IFERROR(VLOOKUP($B2539,'로템1,2단계-고장설명'!$B$4:$O$341,COLUMN()-16,FALSE),"")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39" s="62" t="str">
        <f>IFERROR(VLOOKUP($B2539,'로템1,2단계-고장설명'!$B$4:$O$341,COLUMN()-16,FALSE),"")</f>
        <v/>
      </c>
      <c r="AA2539" s="62" t="str">
        <f>IFERROR(VLOOKUP($B2539,'로템1,2단계-고장설명'!$B$4:$O$341,COLUMN()-16,FALSE),"")</f>
        <v>1단계40량, 2단계48량</v>
      </c>
      <c r="AB2539" s="62" t="str">
        <f>IFERROR(VLOOKUP($B2539,'로템1,2단계-고장설명'!$B$4:$O$341,COLUMN()-16,FALSE),"")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39" s="62" t="str">
        <f>IFERROR(VLOOKUP($B2539,'로템1,2단계-고장설명'!$B$4:$O$341,COLUMN()-16,FALSE),"")</f>
        <v>2,3,4</v>
      </c>
      <c r="AD2539" s="62" t="str">
        <f>IFERROR(VLOOKUP($B2539,'로템1,2단계-고장설명'!$B$4:$O$341,COLUMN()-16,FALSE),"")</f>
        <v>Rotem</v>
      </c>
    </row>
    <row r="2540" spans="1:30" x14ac:dyDescent="0.4">
      <c r="A2540" s="60">
        <v>2538</v>
      </c>
      <c r="B2540" s="60">
        <v>521</v>
      </c>
      <c r="C2540" s="61" t="s">
        <v>17541</v>
      </c>
      <c r="D2540" s="60" t="s">
        <v>3662</v>
      </c>
      <c r="E2540" s="60">
        <v>6</v>
      </c>
      <c r="F2540" s="60" t="s">
        <v>12000</v>
      </c>
      <c r="G2540" s="60" t="s">
        <v>2837</v>
      </c>
      <c r="H2540" s="57"/>
      <c r="L2540" s="62">
        <v>2538</v>
      </c>
      <c r="M2540" s="140">
        <f t="shared" si="240"/>
        <v>521</v>
      </c>
      <c r="N2540" s="62">
        <f t="shared" si="241"/>
        <v>521</v>
      </c>
      <c r="O2540" s="62" t="str">
        <f t="shared" si="242"/>
        <v>DCU#6 4위(L2)-모듈 상태 이상</v>
      </c>
      <c r="P2540" s="62" t="str">
        <f t="shared" si="243"/>
        <v>M3</v>
      </c>
      <c r="Q2540" s="62" t="str">
        <f t="shared" si="244"/>
        <v>C</v>
      </c>
      <c r="R2540" s="62" t="str">
        <f>IFERROR(VLOOKUP($B2540,'로템1,2단계-고장설명'!$B$4:$O$341,COLUMN()-16,FALSE),"")</f>
        <v>DCU-모듈 상태 이상</v>
      </c>
      <c r="S2540" s="62" t="str">
        <f>IFERROR(VLOOKUP($B2540,'로템1,2단계-고장설명'!$B$4:$O$341,COLUMN()-16,FALSE),"")</f>
        <v>C</v>
      </c>
      <c r="T2540" s="62" t="str">
        <f t="shared" si="245"/>
        <v>DCU</v>
      </c>
      <c r="U2540" s="62" t="str">
        <f>IFERROR(VLOOKUP($B2540,'로템1,2단계-고장설명'!$B$4:$O$341,COLUMN()-16,FALSE),"")</f>
        <v>DCU의 RS485 데이터 중 DCU-TCMS SD TEXT2의 A/B module status 신호가 "01"또는 "00"이 되면 검지.</v>
      </c>
      <c r="V2540" s="62" t="str">
        <f>IFERROR(VLOOKUP($B2540,'로템1,2단계-고장설명'!$B$4:$O$341,COLUMN()-16,FALSE),"")</f>
        <v>이중계절체동작</v>
      </c>
      <c r="W2540" s="62" t="str">
        <f>IFERROR(VLOOKUP($B2540,'로템1,2단계-고장설명'!$B$4:$O$341,COLUMN()-16,FALSE),"")</f>
        <v>1) 해당 출입문의 'A'모듈에서 중고장 (모터/인코더 에러) 이 발생된 경우
2) DCU의 'A'모듈 또는 'B'모듈의 전원이 꺼진 경우</v>
      </c>
      <c r="X2540" s="62" t="str">
        <f>IFERROR(VLOOKUP($B2540,'로템1,2단계-고장설명'!$B$4:$O$341,COLUMN()-16,FALSE),"")</f>
        <v>중고장 에러 소거 후 하고 DCU 전원을 리셋</v>
      </c>
      <c r="Y2540" s="62" t="str">
        <f>IFERROR(VLOOKUP($B2540,'로템1,2단계-고장설명'!$B$4:$O$341,COLUMN()-16,FALSE),"")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40" s="62" t="str">
        <f>IFERROR(VLOOKUP($B2540,'로템1,2단계-고장설명'!$B$4:$O$341,COLUMN()-16,FALSE),"")</f>
        <v/>
      </c>
      <c r="AA2540" s="62" t="str">
        <f>IFERROR(VLOOKUP($B2540,'로템1,2단계-고장설명'!$B$4:$O$341,COLUMN()-16,FALSE),"")</f>
        <v>1단계40량, 2단계48량</v>
      </c>
      <c r="AB2540" s="62" t="str">
        <f>IFERROR(VLOOKUP($B2540,'로템1,2단계-고장설명'!$B$4:$O$341,COLUMN()-16,FALSE),"")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40" s="62" t="str">
        <f>IFERROR(VLOOKUP($B2540,'로템1,2단계-고장설명'!$B$4:$O$341,COLUMN()-16,FALSE),"")</f>
        <v>2,3,4</v>
      </c>
      <c r="AD2540" s="62" t="str">
        <f>IFERROR(VLOOKUP($B2540,'로템1,2단계-고장설명'!$B$4:$O$341,COLUMN()-16,FALSE),"")</f>
        <v>Rotem</v>
      </c>
    </row>
    <row r="2541" spans="1:30" x14ac:dyDescent="0.4">
      <c r="A2541" s="60">
        <v>2539</v>
      </c>
      <c r="B2541" s="60">
        <v>521</v>
      </c>
      <c r="C2541" s="61" t="s">
        <v>17542</v>
      </c>
      <c r="D2541" s="60" t="s">
        <v>3662</v>
      </c>
      <c r="E2541" s="60">
        <v>6</v>
      </c>
      <c r="F2541" s="60" t="s">
        <v>12000</v>
      </c>
      <c r="G2541" s="60" t="s">
        <v>2837</v>
      </c>
      <c r="H2541" s="57"/>
      <c r="L2541" s="62">
        <v>2539</v>
      </c>
      <c r="M2541" s="140">
        <f t="shared" si="240"/>
        <v>521</v>
      </c>
      <c r="N2541" s="62">
        <f t="shared" si="241"/>
        <v>521</v>
      </c>
      <c r="O2541" s="62" t="str">
        <f t="shared" si="242"/>
        <v>DCU#6 6위(L3)-모듈 상태 이상</v>
      </c>
      <c r="P2541" s="62" t="str">
        <f t="shared" si="243"/>
        <v>M3</v>
      </c>
      <c r="Q2541" s="62" t="str">
        <f t="shared" si="244"/>
        <v>C</v>
      </c>
      <c r="R2541" s="62" t="str">
        <f>IFERROR(VLOOKUP($B2541,'로템1,2단계-고장설명'!$B$4:$O$341,COLUMN()-16,FALSE),"")</f>
        <v>DCU-모듈 상태 이상</v>
      </c>
      <c r="S2541" s="62" t="str">
        <f>IFERROR(VLOOKUP($B2541,'로템1,2단계-고장설명'!$B$4:$O$341,COLUMN()-16,FALSE),"")</f>
        <v>C</v>
      </c>
      <c r="T2541" s="62" t="str">
        <f t="shared" si="245"/>
        <v>DCU</v>
      </c>
      <c r="U2541" s="62" t="str">
        <f>IFERROR(VLOOKUP($B2541,'로템1,2단계-고장설명'!$B$4:$O$341,COLUMN()-16,FALSE),"")</f>
        <v>DCU의 RS485 데이터 중 DCU-TCMS SD TEXT2의 A/B module status 신호가 "01"또는 "00"이 되면 검지.</v>
      </c>
      <c r="V2541" s="62" t="str">
        <f>IFERROR(VLOOKUP($B2541,'로템1,2단계-고장설명'!$B$4:$O$341,COLUMN()-16,FALSE),"")</f>
        <v>이중계절체동작</v>
      </c>
      <c r="W2541" s="62" t="str">
        <f>IFERROR(VLOOKUP($B2541,'로템1,2단계-고장설명'!$B$4:$O$341,COLUMN()-16,FALSE),"")</f>
        <v>1) 해당 출입문의 'A'모듈에서 중고장 (모터/인코더 에러) 이 발생된 경우
2) DCU의 'A'모듈 또는 'B'모듈의 전원이 꺼진 경우</v>
      </c>
      <c r="X2541" s="62" t="str">
        <f>IFERROR(VLOOKUP($B2541,'로템1,2단계-고장설명'!$B$4:$O$341,COLUMN()-16,FALSE),"")</f>
        <v>중고장 에러 소거 후 하고 DCU 전원을 리셋</v>
      </c>
      <c r="Y2541" s="62" t="str">
        <f>IFERROR(VLOOKUP($B2541,'로템1,2단계-고장설명'!$B$4:$O$341,COLUMN()-16,FALSE),"")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41" s="62" t="str">
        <f>IFERROR(VLOOKUP($B2541,'로템1,2단계-고장설명'!$B$4:$O$341,COLUMN()-16,FALSE),"")</f>
        <v/>
      </c>
      <c r="AA2541" s="62" t="str">
        <f>IFERROR(VLOOKUP($B2541,'로템1,2단계-고장설명'!$B$4:$O$341,COLUMN()-16,FALSE),"")</f>
        <v>1단계40량, 2단계48량</v>
      </c>
      <c r="AB2541" s="62" t="str">
        <f>IFERROR(VLOOKUP($B2541,'로템1,2단계-고장설명'!$B$4:$O$341,COLUMN()-16,FALSE),"")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41" s="62" t="str">
        <f>IFERROR(VLOOKUP($B2541,'로템1,2단계-고장설명'!$B$4:$O$341,COLUMN()-16,FALSE),"")</f>
        <v>2,3,4</v>
      </c>
      <c r="AD2541" s="62" t="str">
        <f>IFERROR(VLOOKUP($B2541,'로템1,2단계-고장설명'!$B$4:$O$341,COLUMN()-16,FALSE),"")</f>
        <v>Rotem</v>
      </c>
    </row>
    <row r="2542" spans="1:30" x14ac:dyDescent="0.4">
      <c r="A2542" s="60">
        <v>2540</v>
      </c>
      <c r="B2542" s="60">
        <v>521</v>
      </c>
      <c r="C2542" s="61" t="s">
        <v>17543</v>
      </c>
      <c r="D2542" s="60" t="s">
        <v>3662</v>
      </c>
      <c r="E2542" s="60">
        <v>6</v>
      </c>
      <c r="F2542" s="60" t="s">
        <v>12000</v>
      </c>
      <c r="G2542" s="60" t="s">
        <v>2837</v>
      </c>
      <c r="H2542" s="57"/>
      <c r="L2542" s="62">
        <v>2540</v>
      </c>
      <c r="M2542" s="140">
        <f t="shared" si="240"/>
        <v>521</v>
      </c>
      <c r="N2542" s="62">
        <f t="shared" si="241"/>
        <v>521</v>
      </c>
      <c r="O2542" s="62" t="str">
        <f t="shared" si="242"/>
        <v>DCU#6 1위(R1)-모듈 상태 이상</v>
      </c>
      <c r="P2542" s="62" t="str">
        <f t="shared" si="243"/>
        <v>M3</v>
      </c>
      <c r="Q2542" s="62" t="str">
        <f t="shared" si="244"/>
        <v>C</v>
      </c>
      <c r="R2542" s="62" t="str">
        <f>IFERROR(VLOOKUP($B2542,'로템1,2단계-고장설명'!$B$4:$O$341,COLUMN()-16,FALSE),"")</f>
        <v>DCU-모듈 상태 이상</v>
      </c>
      <c r="S2542" s="62" t="str">
        <f>IFERROR(VLOOKUP($B2542,'로템1,2단계-고장설명'!$B$4:$O$341,COLUMN()-16,FALSE),"")</f>
        <v>C</v>
      </c>
      <c r="T2542" s="62" t="str">
        <f t="shared" si="245"/>
        <v>DCU</v>
      </c>
      <c r="U2542" s="62" t="str">
        <f>IFERROR(VLOOKUP($B2542,'로템1,2단계-고장설명'!$B$4:$O$341,COLUMN()-16,FALSE),"")</f>
        <v>DCU의 RS485 데이터 중 DCU-TCMS SD TEXT2의 A/B module status 신호가 "01"또는 "00"이 되면 검지.</v>
      </c>
      <c r="V2542" s="62" t="str">
        <f>IFERROR(VLOOKUP($B2542,'로템1,2단계-고장설명'!$B$4:$O$341,COLUMN()-16,FALSE),"")</f>
        <v>이중계절체동작</v>
      </c>
      <c r="W2542" s="62" t="str">
        <f>IFERROR(VLOOKUP($B2542,'로템1,2단계-고장설명'!$B$4:$O$341,COLUMN()-16,FALSE),"")</f>
        <v>1) 해당 출입문의 'A'모듈에서 중고장 (모터/인코더 에러) 이 발생된 경우
2) DCU의 'A'모듈 또는 'B'모듈의 전원이 꺼진 경우</v>
      </c>
      <c r="X2542" s="62" t="str">
        <f>IFERROR(VLOOKUP($B2542,'로템1,2단계-고장설명'!$B$4:$O$341,COLUMN()-16,FALSE),"")</f>
        <v>중고장 에러 소거 후 하고 DCU 전원을 리셋</v>
      </c>
      <c r="Y2542" s="62" t="str">
        <f>IFERROR(VLOOKUP($B2542,'로템1,2단계-고장설명'!$B$4:$O$341,COLUMN()-16,FALSE),"")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42" s="62" t="str">
        <f>IFERROR(VLOOKUP($B2542,'로템1,2단계-고장설명'!$B$4:$O$341,COLUMN()-16,FALSE),"")</f>
        <v/>
      </c>
      <c r="AA2542" s="62" t="str">
        <f>IFERROR(VLOOKUP($B2542,'로템1,2단계-고장설명'!$B$4:$O$341,COLUMN()-16,FALSE),"")</f>
        <v>1단계40량, 2단계48량</v>
      </c>
      <c r="AB2542" s="62" t="str">
        <f>IFERROR(VLOOKUP($B2542,'로템1,2단계-고장설명'!$B$4:$O$341,COLUMN()-16,FALSE),"")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42" s="62" t="str">
        <f>IFERROR(VLOOKUP($B2542,'로템1,2단계-고장설명'!$B$4:$O$341,COLUMN()-16,FALSE),"")</f>
        <v>2,3,4</v>
      </c>
      <c r="AD2542" s="62" t="str">
        <f>IFERROR(VLOOKUP($B2542,'로템1,2단계-고장설명'!$B$4:$O$341,COLUMN()-16,FALSE),"")</f>
        <v>Rotem</v>
      </c>
    </row>
    <row r="2543" spans="1:30" x14ac:dyDescent="0.4">
      <c r="A2543" s="60">
        <v>2541</v>
      </c>
      <c r="B2543" s="60">
        <v>521</v>
      </c>
      <c r="C2543" s="61" t="s">
        <v>17544</v>
      </c>
      <c r="D2543" s="60" t="s">
        <v>3662</v>
      </c>
      <c r="E2543" s="60">
        <v>6</v>
      </c>
      <c r="F2543" s="60" t="s">
        <v>12000</v>
      </c>
      <c r="G2543" s="60" t="s">
        <v>2837</v>
      </c>
      <c r="H2543" s="57"/>
      <c r="L2543" s="62">
        <v>2541</v>
      </c>
      <c r="M2543" s="140">
        <f t="shared" si="240"/>
        <v>521</v>
      </c>
      <c r="N2543" s="62">
        <f t="shared" si="241"/>
        <v>521</v>
      </c>
      <c r="O2543" s="62" t="str">
        <f t="shared" si="242"/>
        <v>DCU#6 3위(R2)-모듈 상태 이상</v>
      </c>
      <c r="P2543" s="62" t="str">
        <f t="shared" si="243"/>
        <v>M3</v>
      </c>
      <c r="Q2543" s="62" t="str">
        <f t="shared" si="244"/>
        <v>C</v>
      </c>
      <c r="R2543" s="62" t="str">
        <f>IFERROR(VLOOKUP($B2543,'로템1,2단계-고장설명'!$B$4:$O$341,COLUMN()-16,FALSE),"")</f>
        <v>DCU-모듈 상태 이상</v>
      </c>
      <c r="S2543" s="62" t="str">
        <f>IFERROR(VLOOKUP($B2543,'로템1,2단계-고장설명'!$B$4:$O$341,COLUMN()-16,FALSE),"")</f>
        <v>C</v>
      </c>
      <c r="T2543" s="62" t="str">
        <f t="shared" si="245"/>
        <v>DCU</v>
      </c>
      <c r="U2543" s="62" t="str">
        <f>IFERROR(VLOOKUP($B2543,'로템1,2단계-고장설명'!$B$4:$O$341,COLUMN()-16,FALSE),"")</f>
        <v>DCU의 RS485 데이터 중 DCU-TCMS SD TEXT2의 A/B module status 신호가 "01"또는 "00"이 되면 검지.</v>
      </c>
      <c r="V2543" s="62" t="str">
        <f>IFERROR(VLOOKUP($B2543,'로템1,2단계-고장설명'!$B$4:$O$341,COLUMN()-16,FALSE),"")</f>
        <v>이중계절체동작</v>
      </c>
      <c r="W2543" s="62" t="str">
        <f>IFERROR(VLOOKUP($B2543,'로템1,2단계-고장설명'!$B$4:$O$341,COLUMN()-16,FALSE),"")</f>
        <v>1) 해당 출입문의 'A'모듈에서 중고장 (모터/인코더 에러) 이 발생된 경우
2) DCU의 'A'모듈 또는 'B'모듈의 전원이 꺼진 경우</v>
      </c>
      <c r="X2543" s="62" t="str">
        <f>IFERROR(VLOOKUP($B2543,'로템1,2단계-고장설명'!$B$4:$O$341,COLUMN()-16,FALSE),"")</f>
        <v>중고장 에러 소거 후 하고 DCU 전원을 리셋</v>
      </c>
      <c r="Y2543" s="62" t="str">
        <f>IFERROR(VLOOKUP($B2543,'로템1,2단계-고장설명'!$B$4:$O$341,COLUMN()-16,FALSE),"")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43" s="62" t="str">
        <f>IFERROR(VLOOKUP($B2543,'로템1,2단계-고장설명'!$B$4:$O$341,COLUMN()-16,FALSE),"")</f>
        <v/>
      </c>
      <c r="AA2543" s="62" t="str">
        <f>IFERROR(VLOOKUP($B2543,'로템1,2단계-고장설명'!$B$4:$O$341,COLUMN()-16,FALSE),"")</f>
        <v>1단계40량, 2단계48량</v>
      </c>
      <c r="AB2543" s="62" t="str">
        <f>IFERROR(VLOOKUP($B2543,'로템1,2단계-고장설명'!$B$4:$O$341,COLUMN()-16,FALSE),"")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43" s="62" t="str">
        <f>IFERROR(VLOOKUP($B2543,'로템1,2단계-고장설명'!$B$4:$O$341,COLUMN()-16,FALSE),"")</f>
        <v>2,3,4</v>
      </c>
      <c r="AD2543" s="62" t="str">
        <f>IFERROR(VLOOKUP($B2543,'로템1,2단계-고장설명'!$B$4:$O$341,COLUMN()-16,FALSE),"")</f>
        <v>Rotem</v>
      </c>
    </row>
    <row r="2544" spans="1:30" x14ac:dyDescent="0.4">
      <c r="A2544" s="60">
        <v>2542</v>
      </c>
      <c r="B2544" s="60">
        <v>521</v>
      </c>
      <c r="C2544" s="61" t="s">
        <v>17545</v>
      </c>
      <c r="D2544" s="60" t="s">
        <v>3662</v>
      </c>
      <c r="E2544" s="60">
        <v>6</v>
      </c>
      <c r="F2544" s="60" t="s">
        <v>12000</v>
      </c>
      <c r="G2544" s="60" t="s">
        <v>2837</v>
      </c>
      <c r="H2544" s="57"/>
      <c r="L2544" s="62">
        <v>2542</v>
      </c>
      <c r="M2544" s="140">
        <f t="shared" si="240"/>
        <v>521</v>
      </c>
      <c r="N2544" s="62">
        <f t="shared" si="241"/>
        <v>521</v>
      </c>
      <c r="O2544" s="62" t="str">
        <f t="shared" si="242"/>
        <v>DCU#6 5위(R3)-모듈 상태 이상</v>
      </c>
      <c r="P2544" s="62" t="str">
        <f t="shared" si="243"/>
        <v>M3</v>
      </c>
      <c r="Q2544" s="62" t="str">
        <f t="shared" si="244"/>
        <v>C</v>
      </c>
      <c r="R2544" s="62" t="str">
        <f>IFERROR(VLOOKUP($B2544,'로템1,2단계-고장설명'!$B$4:$O$341,COLUMN()-16,FALSE),"")</f>
        <v>DCU-모듈 상태 이상</v>
      </c>
      <c r="S2544" s="62" t="str">
        <f>IFERROR(VLOOKUP($B2544,'로템1,2단계-고장설명'!$B$4:$O$341,COLUMN()-16,FALSE),"")</f>
        <v>C</v>
      </c>
      <c r="T2544" s="62" t="str">
        <f t="shared" si="245"/>
        <v>DCU</v>
      </c>
      <c r="U2544" s="62" t="str">
        <f>IFERROR(VLOOKUP($B2544,'로템1,2단계-고장설명'!$B$4:$O$341,COLUMN()-16,FALSE),"")</f>
        <v>DCU의 RS485 데이터 중 DCU-TCMS SD TEXT2의 A/B module status 신호가 "01"또는 "00"이 되면 검지.</v>
      </c>
      <c r="V2544" s="62" t="str">
        <f>IFERROR(VLOOKUP($B2544,'로템1,2단계-고장설명'!$B$4:$O$341,COLUMN()-16,FALSE),"")</f>
        <v>이중계절체동작</v>
      </c>
      <c r="W2544" s="62" t="str">
        <f>IFERROR(VLOOKUP($B2544,'로템1,2단계-고장설명'!$B$4:$O$341,COLUMN()-16,FALSE),"")</f>
        <v>1) 해당 출입문의 'A'모듈에서 중고장 (모터/인코더 에러) 이 발생된 경우
2) DCU의 'A'모듈 또는 'B'모듈의 전원이 꺼진 경우</v>
      </c>
      <c r="X2544" s="62" t="str">
        <f>IFERROR(VLOOKUP($B2544,'로템1,2단계-고장설명'!$B$4:$O$341,COLUMN()-16,FALSE),"")</f>
        <v>중고장 에러 소거 후 하고 DCU 전원을 리셋</v>
      </c>
      <c r="Y2544" s="62" t="str">
        <f>IFERROR(VLOOKUP($B2544,'로템1,2단계-고장설명'!$B$4:$O$341,COLUMN()-16,FALSE),"")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44" s="62" t="str">
        <f>IFERROR(VLOOKUP($B2544,'로템1,2단계-고장설명'!$B$4:$O$341,COLUMN()-16,FALSE),"")</f>
        <v/>
      </c>
      <c r="AA2544" s="62" t="str">
        <f>IFERROR(VLOOKUP($B2544,'로템1,2단계-고장설명'!$B$4:$O$341,COLUMN()-16,FALSE),"")</f>
        <v>1단계40량, 2단계48량</v>
      </c>
      <c r="AB2544" s="62" t="str">
        <f>IFERROR(VLOOKUP($B2544,'로템1,2단계-고장설명'!$B$4:$O$341,COLUMN()-16,FALSE),"")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44" s="62" t="str">
        <f>IFERROR(VLOOKUP($B2544,'로템1,2단계-고장설명'!$B$4:$O$341,COLUMN()-16,FALSE),"")</f>
        <v>2,3,4</v>
      </c>
      <c r="AD2544" s="62" t="str">
        <f>IFERROR(VLOOKUP($B2544,'로템1,2단계-고장설명'!$B$4:$O$341,COLUMN()-16,FALSE),"")</f>
        <v>Rotem</v>
      </c>
    </row>
    <row r="2545" spans="1:30" x14ac:dyDescent="0.4">
      <c r="A2545" s="60">
        <v>2543</v>
      </c>
      <c r="B2545" s="60">
        <v>521</v>
      </c>
      <c r="C2545" s="61" t="s">
        <v>17546</v>
      </c>
      <c r="D2545" s="60" t="s">
        <v>3663</v>
      </c>
      <c r="E2545" s="60">
        <v>7</v>
      </c>
      <c r="F2545" s="60" t="s">
        <v>12000</v>
      </c>
      <c r="G2545" s="60" t="s">
        <v>2837</v>
      </c>
      <c r="H2545" s="57"/>
      <c r="L2545" s="62">
        <v>2543</v>
      </c>
      <c r="M2545" s="140">
        <f t="shared" si="240"/>
        <v>521</v>
      </c>
      <c r="N2545" s="62">
        <f t="shared" si="241"/>
        <v>521</v>
      </c>
      <c r="O2545" s="62" t="str">
        <f t="shared" si="242"/>
        <v>DCU#7 2위(L1)-모듈 상태 이상</v>
      </c>
      <c r="P2545" s="62" t="str">
        <f t="shared" si="243"/>
        <v>M4</v>
      </c>
      <c r="Q2545" s="62" t="str">
        <f t="shared" si="244"/>
        <v>C</v>
      </c>
      <c r="R2545" s="62" t="str">
        <f>IFERROR(VLOOKUP($B2545,'로템1,2단계-고장설명'!$B$4:$O$341,COLUMN()-16,FALSE),"")</f>
        <v>DCU-모듈 상태 이상</v>
      </c>
      <c r="S2545" s="62" t="str">
        <f>IFERROR(VLOOKUP($B2545,'로템1,2단계-고장설명'!$B$4:$O$341,COLUMN()-16,FALSE),"")</f>
        <v>C</v>
      </c>
      <c r="T2545" s="62" t="str">
        <f t="shared" si="245"/>
        <v>DCU</v>
      </c>
      <c r="U2545" s="62" t="str">
        <f>IFERROR(VLOOKUP($B2545,'로템1,2단계-고장설명'!$B$4:$O$341,COLUMN()-16,FALSE),"")</f>
        <v>DCU의 RS485 데이터 중 DCU-TCMS SD TEXT2의 A/B module status 신호가 "01"또는 "00"이 되면 검지.</v>
      </c>
      <c r="V2545" s="62" t="str">
        <f>IFERROR(VLOOKUP($B2545,'로템1,2단계-고장설명'!$B$4:$O$341,COLUMN()-16,FALSE),"")</f>
        <v>이중계절체동작</v>
      </c>
      <c r="W2545" s="62" t="str">
        <f>IFERROR(VLOOKUP($B2545,'로템1,2단계-고장설명'!$B$4:$O$341,COLUMN()-16,FALSE),"")</f>
        <v>1) 해당 출입문의 'A'모듈에서 중고장 (모터/인코더 에러) 이 발생된 경우
2) DCU의 'A'모듈 또는 'B'모듈의 전원이 꺼진 경우</v>
      </c>
      <c r="X2545" s="62" t="str">
        <f>IFERROR(VLOOKUP($B2545,'로템1,2단계-고장설명'!$B$4:$O$341,COLUMN()-16,FALSE),"")</f>
        <v>중고장 에러 소거 후 하고 DCU 전원을 리셋</v>
      </c>
      <c r="Y2545" s="62" t="str">
        <f>IFERROR(VLOOKUP($B2545,'로템1,2단계-고장설명'!$B$4:$O$341,COLUMN()-16,FALSE),"")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45" s="62" t="str">
        <f>IFERROR(VLOOKUP($B2545,'로템1,2단계-고장설명'!$B$4:$O$341,COLUMN()-16,FALSE),"")</f>
        <v/>
      </c>
      <c r="AA2545" s="62" t="str">
        <f>IFERROR(VLOOKUP($B2545,'로템1,2단계-고장설명'!$B$4:$O$341,COLUMN()-16,FALSE),"")</f>
        <v>1단계40량, 2단계48량</v>
      </c>
      <c r="AB2545" s="62" t="str">
        <f>IFERROR(VLOOKUP($B2545,'로템1,2단계-고장설명'!$B$4:$O$341,COLUMN()-16,FALSE),"")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45" s="62" t="str">
        <f>IFERROR(VLOOKUP($B2545,'로템1,2단계-고장설명'!$B$4:$O$341,COLUMN()-16,FALSE),"")</f>
        <v>2,3,4</v>
      </c>
      <c r="AD2545" s="62" t="str">
        <f>IFERROR(VLOOKUP($B2545,'로템1,2단계-고장설명'!$B$4:$O$341,COLUMN()-16,FALSE),"")</f>
        <v>Rotem</v>
      </c>
    </row>
    <row r="2546" spans="1:30" x14ac:dyDescent="0.4">
      <c r="A2546" s="60">
        <v>2544</v>
      </c>
      <c r="B2546" s="60">
        <v>521</v>
      </c>
      <c r="C2546" s="61" t="s">
        <v>17547</v>
      </c>
      <c r="D2546" s="60" t="s">
        <v>3663</v>
      </c>
      <c r="E2546" s="60">
        <v>7</v>
      </c>
      <c r="F2546" s="60" t="s">
        <v>12000</v>
      </c>
      <c r="G2546" s="60" t="s">
        <v>2837</v>
      </c>
      <c r="H2546" s="57"/>
      <c r="L2546" s="62">
        <v>2544</v>
      </c>
      <c r="M2546" s="140">
        <f t="shared" si="240"/>
        <v>521</v>
      </c>
      <c r="N2546" s="62">
        <f t="shared" si="241"/>
        <v>521</v>
      </c>
      <c r="O2546" s="62" t="str">
        <f t="shared" si="242"/>
        <v>DCU#7 4위(L2)-모듈 상태 이상</v>
      </c>
      <c r="P2546" s="62" t="str">
        <f t="shared" si="243"/>
        <v>M4</v>
      </c>
      <c r="Q2546" s="62" t="str">
        <f t="shared" si="244"/>
        <v>C</v>
      </c>
      <c r="R2546" s="62" t="str">
        <f>IFERROR(VLOOKUP($B2546,'로템1,2단계-고장설명'!$B$4:$O$341,COLUMN()-16,FALSE),"")</f>
        <v>DCU-모듈 상태 이상</v>
      </c>
      <c r="S2546" s="62" t="str">
        <f>IFERROR(VLOOKUP($B2546,'로템1,2단계-고장설명'!$B$4:$O$341,COLUMN()-16,FALSE),"")</f>
        <v>C</v>
      </c>
      <c r="T2546" s="62" t="str">
        <f t="shared" si="245"/>
        <v>DCU</v>
      </c>
      <c r="U2546" s="62" t="str">
        <f>IFERROR(VLOOKUP($B2546,'로템1,2단계-고장설명'!$B$4:$O$341,COLUMN()-16,FALSE),"")</f>
        <v>DCU의 RS485 데이터 중 DCU-TCMS SD TEXT2의 A/B module status 신호가 "01"또는 "00"이 되면 검지.</v>
      </c>
      <c r="V2546" s="62" t="str">
        <f>IFERROR(VLOOKUP($B2546,'로템1,2단계-고장설명'!$B$4:$O$341,COLUMN()-16,FALSE),"")</f>
        <v>이중계절체동작</v>
      </c>
      <c r="W2546" s="62" t="str">
        <f>IFERROR(VLOOKUP($B2546,'로템1,2단계-고장설명'!$B$4:$O$341,COLUMN()-16,FALSE),"")</f>
        <v>1) 해당 출입문의 'A'모듈에서 중고장 (모터/인코더 에러) 이 발생된 경우
2) DCU의 'A'모듈 또는 'B'모듈의 전원이 꺼진 경우</v>
      </c>
      <c r="X2546" s="62" t="str">
        <f>IFERROR(VLOOKUP($B2546,'로템1,2단계-고장설명'!$B$4:$O$341,COLUMN()-16,FALSE),"")</f>
        <v>중고장 에러 소거 후 하고 DCU 전원을 리셋</v>
      </c>
      <c r="Y2546" s="62" t="str">
        <f>IFERROR(VLOOKUP($B2546,'로템1,2단계-고장설명'!$B$4:$O$341,COLUMN()-16,FALSE),"")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46" s="62" t="str">
        <f>IFERROR(VLOOKUP($B2546,'로템1,2단계-고장설명'!$B$4:$O$341,COLUMN()-16,FALSE),"")</f>
        <v/>
      </c>
      <c r="AA2546" s="62" t="str">
        <f>IFERROR(VLOOKUP($B2546,'로템1,2단계-고장설명'!$B$4:$O$341,COLUMN()-16,FALSE),"")</f>
        <v>1단계40량, 2단계48량</v>
      </c>
      <c r="AB2546" s="62" t="str">
        <f>IFERROR(VLOOKUP($B2546,'로템1,2단계-고장설명'!$B$4:$O$341,COLUMN()-16,FALSE),"")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46" s="62" t="str">
        <f>IFERROR(VLOOKUP($B2546,'로템1,2단계-고장설명'!$B$4:$O$341,COLUMN()-16,FALSE),"")</f>
        <v>2,3,4</v>
      </c>
      <c r="AD2546" s="62" t="str">
        <f>IFERROR(VLOOKUP($B2546,'로템1,2단계-고장설명'!$B$4:$O$341,COLUMN()-16,FALSE),"")</f>
        <v>Rotem</v>
      </c>
    </row>
    <row r="2547" spans="1:30" x14ac:dyDescent="0.4">
      <c r="A2547" s="60">
        <v>2545</v>
      </c>
      <c r="B2547" s="60">
        <v>521</v>
      </c>
      <c r="C2547" s="61" t="s">
        <v>17548</v>
      </c>
      <c r="D2547" s="60" t="s">
        <v>3663</v>
      </c>
      <c r="E2547" s="60">
        <v>7</v>
      </c>
      <c r="F2547" s="60" t="s">
        <v>12000</v>
      </c>
      <c r="G2547" s="60" t="s">
        <v>2837</v>
      </c>
      <c r="H2547" s="57"/>
      <c r="L2547" s="62">
        <v>2545</v>
      </c>
      <c r="M2547" s="140">
        <f t="shared" si="240"/>
        <v>521</v>
      </c>
      <c r="N2547" s="62">
        <f t="shared" si="241"/>
        <v>521</v>
      </c>
      <c r="O2547" s="62" t="str">
        <f t="shared" si="242"/>
        <v>DCU#7 6위(L3)-모듈 상태 이상</v>
      </c>
      <c r="P2547" s="62" t="str">
        <f t="shared" si="243"/>
        <v>M4</v>
      </c>
      <c r="Q2547" s="62" t="str">
        <f t="shared" si="244"/>
        <v>C</v>
      </c>
      <c r="R2547" s="62" t="str">
        <f>IFERROR(VLOOKUP($B2547,'로템1,2단계-고장설명'!$B$4:$O$341,COLUMN()-16,FALSE),"")</f>
        <v>DCU-모듈 상태 이상</v>
      </c>
      <c r="S2547" s="62" t="str">
        <f>IFERROR(VLOOKUP($B2547,'로템1,2단계-고장설명'!$B$4:$O$341,COLUMN()-16,FALSE),"")</f>
        <v>C</v>
      </c>
      <c r="T2547" s="62" t="str">
        <f t="shared" si="245"/>
        <v>DCU</v>
      </c>
      <c r="U2547" s="62" t="str">
        <f>IFERROR(VLOOKUP($B2547,'로템1,2단계-고장설명'!$B$4:$O$341,COLUMN()-16,FALSE),"")</f>
        <v>DCU의 RS485 데이터 중 DCU-TCMS SD TEXT2의 A/B module status 신호가 "01"또는 "00"이 되면 검지.</v>
      </c>
      <c r="V2547" s="62" t="str">
        <f>IFERROR(VLOOKUP($B2547,'로템1,2단계-고장설명'!$B$4:$O$341,COLUMN()-16,FALSE),"")</f>
        <v>이중계절체동작</v>
      </c>
      <c r="W2547" s="62" t="str">
        <f>IFERROR(VLOOKUP($B2547,'로템1,2단계-고장설명'!$B$4:$O$341,COLUMN()-16,FALSE),"")</f>
        <v>1) 해당 출입문의 'A'모듈에서 중고장 (모터/인코더 에러) 이 발생된 경우
2) DCU의 'A'모듈 또는 'B'모듈의 전원이 꺼진 경우</v>
      </c>
      <c r="X2547" s="62" t="str">
        <f>IFERROR(VLOOKUP($B2547,'로템1,2단계-고장설명'!$B$4:$O$341,COLUMN()-16,FALSE),"")</f>
        <v>중고장 에러 소거 후 하고 DCU 전원을 리셋</v>
      </c>
      <c r="Y2547" s="62" t="str">
        <f>IFERROR(VLOOKUP($B2547,'로템1,2단계-고장설명'!$B$4:$O$341,COLUMN()-16,FALSE),"")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47" s="62" t="str">
        <f>IFERROR(VLOOKUP($B2547,'로템1,2단계-고장설명'!$B$4:$O$341,COLUMN()-16,FALSE),"")</f>
        <v/>
      </c>
      <c r="AA2547" s="62" t="str">
        <f>IFERROR(VLOOKUP($B2547,'로템1,2단계-고장설명'!$B$4:$O$341,COLUMN()-16,FALSE),"")</f>
        <v>1단계40량, 2단계48량</v>
      </c>
      <c r="AB2547" s="62" t="str">
        <f>IFERROR(VLOOKUP($B2547,'로템1,2단계-고장설명'!$B$4:$O$341,COLUMN()-16,FALSE),"")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47" s="62" t="str">
        <f>IFERROR(VLOOKUP($B2547,'로템1,2단계-고장설명'!$B$4:$O$341,COLUMN()-16,FALSE),"")</f>
        <v>2,3,4</v>
      </c>
      <c r="AD2547" s="62" t="str">
        <f>IFERROR(VLOOKUP($B2547,'로템1,2단계-고장설명'!$B$4:$O$341,COLUMN()-16,FALSE),"")</f>
        <v>Rotem</v>
      </c>
    </row>
    <row r="2548" spans="1:30" x14ac:dyDescent="0.4">
      <c r="A2548" s="60">
        <v>2546</v>
      </c>
      <c r="B2548" s="60">
        <v>521</v>
      </c>
      <c r="C2548" s="61" t="s">
        <v>17549</v>
      </c>
      <c r="D2548" s="60" t="s">
        <v>3663</v>
      </c>
      <c r="E2548" s="60">
        <v>7</v>
      </c>
      <c r="F2548" s="60" t="s">
        <v>12000</v>
      </c>
      <c r="G2548" s="60" t="s">
        <v>2837</v>
      </c>
      <c r="H2548" s="57"/>
      <c r="L2548" s="62">
        <v>2546</v>
      </c>
      <c r="M2548" s="140">
        <f t="shared" si="240"/>
        <v>521</v>
      </c>
      <c r="N2548" s="62">
        <f t="shared" si="241"/>
        <v>521</v>
      </c>
      <c r="O2548" s="62" t="str">
        <f t="shared" si="242"/>
        <v>DCU#7 1위(R1)-모듈 상태 이상</v>
      </c>
      <c r="P2548" s="62" t="str">
        <f t="shared" si="243"/>
        <v>M4</v>
      </c>
      <c r="Q2548" s="62" t="str">
        <f t="shared" si="244"/>
        <v>C</v>
      </c>
      <c r="R2548" s="62" t="str">
        <f>IFERROR(VLOOKUP($B2548,'로템1,2단계-고장설명'!$B$4:$O$341,COLUMN()-16,FALSE),"")</f>
        <v>DCU-모듈 상태 이상</v>
      </c>
      <c r="S2548" s="62" t="str">
        <f>IFERROR(VLOOKUP($B2548,'로템1,2단계-고장설명'!$B$4:$O$341,COLUMN()-16,FALSE),"")</f>
        <v>C</v>
      </c>
      <c r="T2548" s="62" t="str">
        <f t="shared" si="245"/>
        <v>DCU</v>
      </c>
      <c r="U2548" s="62" t="str">
        <f>IFERROR(VLOOKUP($B2548,'로템1,2단계-고장설명'!$B$4:$O$341,COLUMN()-16,FALSE),"")</f>
        <v>DCU의 RS485 데이터 중 DCU-TCMS SD TEXT2의 A/B module status 신호가 "01"또는 "00"이 되면 검지.</v>
      </c>
      <c r="V2548" s="62" t="str">
        <f>IFERROR(VLOOKUP($B2548,'로템1,2단계-고장설명'!$B$4:$O$341,COLUMN()-16,FALSE),"")</f>
        <v>이중계절체동작</v>
      </c>
      <c r="W2548" s="62" t="str">
        <f>IFERROR(VLOOKUP($B2548,'로템1,2단계-고장설명'!$B$4:$O$341,COLUMN()-16,FALSE),"")</f>
        <v>1) 해당 출입문의 'A'모듈에서 중고장 (모터/인코더 에러) 이 발생된 경우
2) DCU의 'A'모듈 또는 'B'모듈의 전원이 꺼진 경우</v>
      </c>
      <c r="X2548" s="62" t="str">
        <f>IFERROR(VLOOKUP($B2548,'로템1,2단계-고장설명'!$B$4:$O$341,COLUMN()-16,FALSE),"")</f>
        <v>중고장 에러 소거 후 하고 DCU 전원을 리셋</v>
      </c>
      <c r="Y2548" s="62" t="str">
        <f>IFERROR(VLOOKUP($B2548,'로템1,2단계-고장설명'!$B$4:$O$341,COLUMN()-16,FALSE),"")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48" s="62" t="str">
        <f>IFERROR(VLOOKUP($B2548,'로템1,2단계-고장설명'!$B$4:$O$341,COLUMN()-16,FALSE),"")</f>
        <v/>
      </c>
      <c r="AA2548" s="62" t="str">
        <f>IFERROR(VLOOKUP($B2548,'로템1,2단계-고장설명'!$B$4:$O$341,COLUMN()-16,FALSE),"")</f>
        <v>1단계40량, 2단계48량</v>
      </c>
      <c r="AB2548" s="62" t="str">
        <f>IFERROR(VLOOKUP($B2548,'로템1,2단계-고장설명'!$B$4:$O$341,COLUMN()-16,FALSE),"")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48" s="62" t="str">
        <f>IFERROR(VLOOKUP($B2548,'로템1,2단계-고장설명'!$B$4:$O$341,COLUMN()-16,FALSE),"")</f>
        <v>2,3,4</v>
      </c>
      <c r="AD2548" s="62" t="str">
        <f>IFERROR(VLOOKUP($B2548,'로템1,2단계-고장설명'!$B$4:$O$341,COLUMN()-16,FALSE),"")</f>
        <v>Rotem</v>
      </c>
    </row>
    <row r="2549" spans="1:30" x14ac:dyDescent="0.4">
      <c r="A2549" s="60">
        <v>2547</v>
      </c>
      <c r="B2549" s="60">
        <v>521</v>
      </c>
      <c r="C2549" s="61" t="s">
        <v>17550</v>
      </c>
      <c r="D2549" s="60" t="s">
        <v>3663</v>
      </c>
      <c r="E2549" s="60">
        <v>7</v>
      </c>
      <c r="F2549" s="60" t="s">
        <v>12000</v>
      </c>
      <c r="G2549" s="60" t="s">
        <v>2837</v>
      </c>
      <c r="H2549" s="57"/>
      <c r="L2549" s="62">
        <v>2547</v>
      </c>
      <c r="M2549" s="140">
        <f t="shared" si="240"/>
        <v>521</v>
      </c>
      <c r="N2549" s="62">
        <f t="shared" si="241"/>
        <v>521</v>
      </c>
      <c r="O2549" s="62" t="str">
        <f t="shared" si="242"/>
        <v>DCU#7 3위(R2)-모듈 상태 이상</v>
      </c>
      <c r="P2549" s="62" t="str">
        <f t="shared" si="243"/>
        <v>M4</v>
      </c>
      <c r="Q2549" s="62" t="str">
        <f t="shared" si="244"/>
        <v>C</v>
      </c>
      <c r="R2549" s="62" t="str">
        <f>IFERROR(VLOOKUP($B2549,'로템1,2단계-고장설명'!$B$4:$O$341,COLUMN()-16,FALSE),"")</f>
        <v>DCU-모듈 상태 이상</v>
      </c>
      <c r="S2549" s="62" t="str">
        <f>IFERROR(VLOOKUP($B2549,'로템1,2단계-고장설명'!$B$4:$O$341,COLUMN()-16,FALSE),"")</f>
        <v>C</v>
      </c>
      <c r="T2549" s="62" t="str">
        <f t="shared" si="245"/>
        <v>DCU</v>
      </c>
      <c r="U2549" s="62" t="str">
        <f>IFERROR(VLOOKUP($B2549,'로템1,2단계-고장설명'!$B$4:$O$341,COLUMN()-16,FALSE),"")</f>
        <v>DCU의 RS485 데이터 중 DCU-TCMS SD TEXT2의 A/B module status 신호가 "01"또는 "00"이 되면 검지.</v>
      </c>
      <c r="V2549" s="62" t="str">
        <f>IFERROR(VLOOKUP($B2549,'로템1,2단계-고장설명'!$B$4:$O$341,COLUMN()-16,FALSE),"")</f>
        <v>이중계절체동작</v>
      </c>
      <c r="W2549" s="62" t="str">
        <f>IFERROR(VLOOKUP($B2549,'로템1,2단계-고장설명'!$B$4:$O$341,COLUMN()-16,FALSE),"")</f>
        <v>1) 해당 출입문의 'A'모듈에서 중고장 (모터/인코더 에러) 이 발생된 경우
2) DCU의 'A'모듈 또는 'B'모듈의 전원이 꺼진 경우</v>
      </c>
      <c r="X2549" s="62" t="str">
        <f>IFERROR(VLOOKUP($B2549,'로템1,2단계-고장설명'!$B$4:$O$341,COLUMN()-16,FALSE),"")</f>
        <v>중고장 에러 소거 후 하고 DCU 전원을 리셋</v>
      </c>
      <c r="Y2549" s="62" t="str">
        <f>IFERROR(VLOOKUP($B2549,'로템1,2단계-고장설명'!$B$4:$O$341,COLUMN()-16,FALSE),"")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49" s="62" t="str">
        <f>IFERROR(VLOOKUP($B2549,'로템1,2단계-고장설명'!$B$4:$O$341,COLUMN()-16,FALSE),"")</f>
        <v/>
      </c>
      <c r="AA2549" s="62" t="str">
        <f>IFERROR(VLOOKUP($B2549,'로템1,2단계-고장설명'!$B$4:$O$341,COLUMN()-16,FALSE),"")</f>
        <v>1단계40량, 2단계48량</v>
      </c>
      <c r="AB2549" s="62" t="str">
        <f>IFERROR(VLOOKUP($B2549,'로템1,2단계-고장설명'!$B$4:$O$341,COLUMN()-16,FALSE),"")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49" s="62" t="str">
        <f>IFERROR(VLOOKUP($B2549,'로템1,2단계-고장설명'!$B$4:$O$341,COLUMN()-16,FALSE),"")</f>
        <v>2,3,4</v>
      </c>
      <c r="AD2549" s="62" t="str">
        <f>IFERROR(VLOOKUP($B2549,'로템1,2단계-고장설명'!$B$4:$O$341,COLUMN()-16,FALSE),"")</f>
        <v>Rotem</v>
      </c>
    </row>
    <row r="2550" spans="1:30" x14ac:dyDescent="0.4">
      <c r="A2550" s="60">
        <v>2548</v>
      </c>
      <c r="B2550" s="60">
        <v>521</v>
      </c>
      <c r="C2550" s="61" t="s">
        <v>17551</v>
      </c>
      <c r="D2550" s="60" t="s">
        <v>3663</v>
      </c>
      <c r="E2550" s="60">
        <v>7</v>
      </c>
      <c r="F2550" s="60" t="s">
        <v>12000</v>
      </c>
      <c r="G2550" s="60" t="s">
        <v>2837</v>
      </c>
      <c r="H2550" s="57"/>
      <c r="L2550" s="62">
        <v>2548</v>
      </c>
      <c r="M2550" s="140">
        <f t="shared" si="240"/>
        <v>521</v>
      </c>
      <c r="N2550" s="62">
        <f t="shared" si="241"/>
        <v>521</v>
      </c>
      <c r="O2550" s="62" t="str">
        <f t="shared" si="242"/>
        <v>DCU#7 5위(R3)-모듈 상태 이상</v>
      </c>
      <c r="P2550" s="62" t="str">
        <f t="shared" si="243"/>
        <v>M4</v>
      </c>
      <c r="Q2550" s="62" t="str">
        <f t="shared" si="244"/>
        <v>C</v>
      </c>
      <c r="R2550" s="62" t="str">
        <f>IFERROR(VLOOKUP($B2550,'로템1,2단계-고장설명'!$B$4:$O$341,COLUMN()-16,FALSE),"")</f>
        <v>DCU-모듈 상태 이상</v>
      </c>
      <c r="S2550" s="62" t="str">
        <f>IFERROR(VLOOKUP($B2550,'로템1,2단계-고장설명'!$B$4:$O$341,COLUMN()-16,FALSE),"")</f>
        <v>C</v>
      </c>
      <c r="T2550" s="62" t="str">
        <f t="shared" si="245"/>
        <v>DCU</v>
      </c>
      <c r="U2550" s="62" t="str">
        <f>IFERROR(VLOOKUP($B2550,'로템1,2단계-고장설명'!$B$4:$O$341,COLUMN()-16,FALSE),"")</f>
        <v>DCU의 RS485 데이터 중 DCU-TCMS SD TEXT2의 A/B module status 신호가 "01"또는 "00"이 되면 검지.</v>
      </c>
      <c r="V2550" s="62" t="str">
        <f>IFERROR(VLOOKUP($B2550,'로템1,2단계-고장설명'!$B$4:$O$341,COLUMN()-16,FALSE),"")</f>
        <v>이중계절체동작</v>
      </c>
      <c r="W2550" s="62" t="str">
        <f>IFERROR(VLOOKUP($B2550,'로템1,2단계-고장설명'!$B$4:$O$341,COLUMN()-16,FALSE),"")</f>
        <v>1) 해당 출입문의 'A'모듈에서 중고장 (모터/인코더 에러) 이 발생된 경우
2) DCU의 'A'모듈 또는 'B'모듈의 전원이 꺼진 경우</v>
      </c>
      <c r="X2550" s="62" t="str">
        <f>IFERROR(VLOOKUP($B2550,'로템1,2단계-고장설명'!$B$4:$O$341,COLUMN()-16,FALSE),"")</f>
        <v>중고장 에러 소거 후 하고 DCU 전원을 리셋</v>
      </c>
      <c r="Y2550" s="62" t="str">
        <f>IFERROR(VLOOKUP($B2550,'로템1,2단계-고장설명'!$B$4:$O$341,COLUMN()-16,FALSE),"")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50" s="62" t="str">
        <f>IFERROR(VLOOKUP($B2550,'로템1,2단계-고장설명'!$B$4:$O$341,COLUMN()-16,FALSE),"")</f>
        <v/>
      </c>
      <c r="AA2550" s="62" t="str">
        <f>IFERROR(VLOOKUP($B2550,'로템1,2단계-고장설명'!$B$4:$O$341,COLUMN()-16,FALSE),"")</f>
        <v>1단계40량, 2단계48량</v>
      </c>
      <c r="AB2550" s="62" t="str">
        <f>IFERROR(VLOOKUP($B2550,'로템1,2단계-고장설명'!$B$4:$O$341,COLUMN()-16,FALSE),"")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50" s="62" t="str">
        <f>IFERROR(VLOOKUP($B2550,'로템1,2단계-고장설명'!$B$4:$O$341,COLUMN()-16,FALSE),"")</f>
        <v>2,3,4</v>
      </c>
      <c r="AD2550" s="62" t="str">
        <f>IFERROR(VLOOKUP($B2550,'로템1,2단계-고장설명'!$B$4:$O$341,COLUMN()-16,FALSE),"")</f>
        <v>Rotem</v>
      </c>
    </row>
    <row r="2551" spans="1:30" x14ac:dyDescent="0.4">
      <c r="A2551" s="60">
        <v>2549</v>
      </c>
      <c r="B2551" s="60">
        <v>521</v>
      </c>
      <c r="C2551" s="61" t="s">
        <v>17552</v>
      </c>
      <c r="D2551" s="60" t="s">
        <v>3664</v>
      </c>
      <c r="E2551" s="60">
        <v>8</v>
      </c>
      <c r="F2551" s="60" t="s">
        <v>12000</v>
      </c>
      <c r="G2551" s="60" t="s">
        <v>2837</v>
      </c>
      <c r="H2551" s="57"/>
      <c r="L2551" s="62">
        <v>2549</v>
      </c>
      <c r="M2551" s="140">
        <f t="shared" si="240"/>
        <v>521</v>
      </c>
      <c r="N2551" s="62">
        <f t="shared" si="241"/>
        <v>521</v>
      </c>
      <c r="O2551" s="62" t="str">
        <f t="shared" si="242"/>
        <v>DCU#8 2위(L1)-모듈 상태 이상</v>
      </c>
      <c r="P2551" s="62" t="str">
        <f t="shared" si="243"/>
        <v>Tc2</v>
      </c>
      <c r="Q2551" s="62" t="str">
        <f t="shared" si="244"/>
        <v>C</v>
      </c>
      <c r="R2551" s="62" t="str">
        <f>IFERROR(VLOOKUP($B2551,'로템1,2단계-고장설명'!$B$4:$O$341,COLUMN()-16,FALSE),"")</f>
        <v>DCU-모듈 상태 이상</v>
      </c>
      <c r="S2551" s="62" t="str">
        <f>IFERROR(VLOOKUP($B2551,'로템1,2단계-고장설명'!$B$4:$O$341,COLUMN()-16,FALSE),"")</f>
        <v>C</v>
      </c>
      <c r="T2551" s="62" t="str">
        <f t="shared" si="245"/>
        <v>DCU</v>
      </c>
      <c r="U2551" s="62" t="str">
        <f>IFERROR(VLOOKUP($B2551,'로템1,2단계-고장설명'!$B$4:$O$341,COLUMN()-16,FALSE),"")</f>
        <v>DCU의 RS485 데이터 중 DCU-TCMS SD TEXT2의 A/B module status 신호가 "01"또는 "00"이 되면 검지.</v>
      </c>
      <c r="V2551" s="62" t="str">
        <f>IFERROR(VLOOKUP($B2551,'로템1,2단계-고장설명'!$B$4:$O$341,COLUMN()-16,FALSE),"")</f>
        <v>이중계절체동작</v>
      </c>
      <c r="W2551" s="62" t="str">
        <f>IFERROR(VLOOKUP($B2551,'로템1,2단계-고장설명'!$B$4:$O$341,COLUMN()-16,FALSE),"")</f>
        <v>1) 해당 출입문의 'A'모듈에서 중고장 (모터/인코더 에러) 이 발생된 경우
2) DCU의 'A'모듈 또는 'B'모듈의 전원이 꺼진 경우</v>
      </c>
      <c r="X2551" s="62" t="str">
        <f>IFERROR(VLOOKUP($B2551,'로템1,2단계-고장설명'!$B$4:$O$341,COLUMN()-16,FALSE),"")</f>
        <v>중고장 에러 소거 후 하고 DCU 전원을 리셋</v>
      </c>
      <c r="Y2551" s="62" t="str">
        <f>IFERROR(VLOOKUP($B2551,'로템1,2단계-고장설명'!$B$4:$O$341,COLUMN()-16,FALSE),"")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51" s="62" t="str">
        <f>IFERROR(VLOOKUP($B2551,'로템1,2단계-고장설명'!$B$4:$O$341,COLUMN()-16,FALSE),"")</f>
        <v/>
      </c>
      <c r="AA2551" s="62" t="str">
        <f>IFERROR(VLOOKUP($B2551,'로템1,2단계-고장설명'!$B$4:$O$341,COLUMN()-16,FALSE),"")</f>
        <v>1단계40량, 2단계48량</v>
      </c>
      <c r="AB2551" s="62" t="str">
        <f>IFERROR(VLOOKUP($B2551,'로템1,2단계-고장설명'!$B$4:$O$341,COLUMN()-16,FALSE),"")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51" s="62" t="str">
        <f>IFERROR(VLOOKUP($B2551,'로템1,2단계-고장설명'!$B$4:$O$341,COLUMN()-16,FALSE),"")</f>
        <v>2,3,4</v>
      </c>
      <c r="AD2551" s="62" t="str">
        <f>IFERROR(VLOOKUP($B2551,'로템1,2단계-고장설명'!$B$4:$O$341,COLUMN()-16,FALSE),"")</f>
        <v>Rotem</v>
      </c>
    </row>
    <row r="2552" spans="1:30" x14ac:dyDescent="0.4">
      <c r="A2552" s="60">
        <v>2550</v>
      </c>
      <c r="B2552" s="60">
        <v>521</v>
      </c>
      <c r="C2552" s="61" t="s">
        <v>17553</v>
      </c>
      <c r="D2552" s="60" t="s">
        <v>3664</v>
      </c>
      <c r="E2552" s="60">
        <v>8</v>
      </c>
      <c r="F2552" s="60" t="s">
        <v>12000</v>
      </c>
      <c r="G2552" s="60" t="s">
        <v>2837</v>
      </c>
      <c r="H2552" s="57"/>
      <c r="L2552" s="62">
        <v>2550</v>
      </c>
      <c r="M2552" s="140">
        <f t="shared" si="240"/>
        <v>521</v>
      </c>
      <c r="N2552" s="62">
        <f t="shared" si="241"/>
        <v>521</v>
      </c>
      <c r="O2552" s="62" t="str">
        <f t="shared" si="242"/>
        <v>DCU#8 4위(L2)-모듈 상태 이상</v>
      </c>
      <c r="P2552" s="62" t="str">
        <f t="shared" si="243"/>
        <v>Tc2</v>
      </c>
      <c r="Q2552" s="62" t="str">
        <f t="shared" si="244"/>
        <v>C</v>
      </c>
      <c r="R2552" s="62" t="str">
        <f>IFERROR(VLOOKUP($B2552,'로템1,2단계-고장설명'!$B$4:$O$341,COLUMN()-16,FALSE),"")</f>
        <v>DCU-모듈 상태 이상</v>
      </c>
      <c r="S2552" s="62" t="str">
        <f>IFERROR(VLOOKUP($B2552,'로템1,2단계-고장설명'!$B$4:$O$341,COLUMN()-16,FALSE),"")</f>
        <v>C</v>
      </c>
      <c r="T2552" s="62" t="str">
        <f t="shared" si="245"/>
        <v>DCU</v>
      </c>
      <c r="U2552" s="62" t="str">
        <f>IFERROR(VLOOKUP($B2552,'로템1,2단계-고장설명'!$B$4:$O$341,COLUMN()-16,FALSE),"")</f>
        <v>DCU의 RS485 데이터 중 DCU-TCMS SD TEXT2의 A/B module status 신호가 "01"또는 "00"이 되면 검지.</v>
      </c>
      <c r="V2552" s="62" t="str">
        <f>IFERROR(VLOOKUP($B2552,'로템1,2단계-고장설명'!$B$4:$O$341,COLUMN()-16,FALSE),"")</f>
        <v>이중계절체동작</v>
      </c>
      <c r="W2552" s="62" t="str">
        <f>IFERROR(VLOOKUP($B2552,'로템1,2단계-고장설명'!$B$4:$O$341,COLUMN()-16,FALSE),"")</f>
        <v>1) 해당 출입문의 'A'모듈에서 중고장 (모터/인코더 에러) 이 발생된 경우
2) DCU의 'A'모듈 또는 'B'모듈의 전원이 꺼진 경우</v>
      </c>
      <c r="X2552" s="62" t="str">
        <f>IFERROR(VLOOKUP($B2552,'로템1,2단계-고장설명'!$B$4:$O$341,COLUMN()-16,FALSE),"")</f>
        <v>중고장 에러 소거 후 하고 DCU 전원을 리셋</v>
      </c>
      <c r="Y2552" s="62" t="str">
        <f>IFERROR(VLOOKUP($B2552,'로템1,2단계-고장설명'!$B$4:$O$341,COLUMN()-16,FALSE),"")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52" s="62" t="str">
        <f>IFERROR(VLOOKUP($B2552,'로템1,2단계-고장설명'!$B$4:$O$341,COLUMN()-16,FALSE),"")</f>
        <v/>
      </c>
      <c r="AA2552" s="62" t="str">
        <f>IFERROR(VLOOKUP($B2552,'로템1,2단계-고장설명'!$B$4:$O$341,COLUMN()-16,FALSE),"")</f>
        <v>1단계40량, 2단계48량</v>
      </c>
      <c r="AB2552" s="62" t="str">
        <f>IFERROR(VLOOKUP($B2552,'로템1,2단계-고장설명'!$B$4:$O$341,COLUMN()-16,FALSE),"")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52" s="62" t="str">
        <f>IFERROR(VLOOKUP($B2552,'로템1,2단계-고장설명'!$B$4:$O$341,COLUMN()-16,FALSE),"")</f>
        <v>2,3,4</v>
      </c>
      <c r="AD2552" s="62" t="str">
        <f>IFERROR(VLOOKUP($B2552,'로템1,2단계-고장설명'!$B$4:$O$341,COLUMN()-16,FALSE),"")</f>
        <v>Rotem</v>
      </c>
    </row>
    <row r="2553" spans="1:30" x14ac:dyDescent="0.4">
      <c r="A2553" s="60">
        <v>2551</v>
      </c>
      <c r="B2553" s="60">
        <v>521</v>
      </c>
      <c r="C2553" s="61" t="s">
        <v>17554</v>
      </c>
      <c r="D2553" s="60" t="s">
        <v>3664</v>
      </c>
      <c r="E2553" s="60">
        <v>8</v>
      </c>
      <c r="F2553" s="60" t="s">
        <v>12000</v>
      </c>
      <c r="G2553" s="60" t="s">
        <v>2837</v>
      </c>
      <c r="H2553" s="57"/>
      <c r="L2553" s="62">
        <v>2551</v>
      </c>
      <c r="M2553" s="140">
        <f t="shared" si="240"/>
        <v>521</v>
      </c>
      <c r="N2553" s="62">
        <f t="shared" si="241"/>
        <v>521</v>
      </c>
      <c r="O2553" s="62" t="str">
        <f t="shared" si="242"/>
        <v>DCU#8 6위(L3)-모듈 상태 이상</v>
      </c>
      <c r="P2553" s="62" t="str">
        <f t="shared" si="243"/>
        <v>Tc2</v>
      </c>
      <c r="Q2553" s="62" t="str">
        <f t="shared" si="244"/>
        <v>C</v>
      </c>
      <c r="R2553" s="62" t="str">
        <f>IFERROR(VLOOKUP($B2553,'로템1,2단계-고장설명'!$B$4:$O$341,COLUMN()-16,FALSE),"")</f>
        <v>DCU-모듈 상태 이상</v>
      </c>
      <c r="S2553" s="62" t="str">
        <f>IFERROR(VLOOKUP($B2553,'로템1,2단계-고장설명'!$B$4:$O$341,COLUMN()-16,FALSE),"")</f>
        <v>C</v>
      </c>
      <c r="T2553" s="62" t="str">
        <f t="shared" si="245"/>
        <v>DCU</v>
      </c>
      <c r="U2553" s="62" t="str">
        <f>IFERROR(VLOOKUP($B2553,'로템1,2단계-고장설명'!$B$4:$O$341,COLUMN()-16,FALSE),"")</f>
        <v>DCU의 RS485 데이터 중 DCU-TCMS SD TEXT2의 A/B module status 신호가 "01"또는 "00"이 되면 검지.</v>
      </c>
      <c r="V2553" s="62" t="str">
        <f>IFERROR(VLOOKUP($B2553,'로템1,2단계-고장설명'!$B$4:$O$341,COLUMN()-16,FALSE),"")</f>
        <v>이중계절체동작</v>
      </c>
      <c r="W2553" s="62" t="str">
        <f>IFERROR(VLOOKUP($B2553,'로템1,2단계-고장설명'!$B$4:$O$341,COLUMN()-16,FALSE),"")</f>
        <v>1) 해당 출입문의 'A'모듈에서 중고장 (모터/인코더 에러) 이 발생된 경우
2) DCU의 'A'모듈 또는 'B'모듈의 전원이 꺼진 경우</v>
      </c>
      <c r="X2553" s="62" t="str">
        <f>IFERROR(VLOOKUP($B2553,'로템1,2단계-고장설명'!$B$4:$O$341,COLUMN()-16,FALSE),"")</f>
        <v>중고장 에러 소거 후 하고 DCU 전원을 리셋</v>
      </c>
      <c r="Y2553" s="62" t="str">
        <f>IFERROR(VLOOKUP($B2553,'로템1,2단계-고장설명'!$B$4:$O$341,COLUMN()-16,FALSE),"")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53" s="62" t="str">
        <f>IFERROR(VLOOKUP($B2553,'로템1,2단계-고장설명'!$B$4:$O$341,COLUMN()-16,FALSE),"")</f>
        <v/>
      </c>
      <c r="AA2553" s="62" t="str">
        <f>IFERROR(VLOOKUP($B2553,'로템1,2단계-고장설명'!$B$4:$O$341,COLUMN()-16,FALSE),"")</f>
        <v>1단계40량, 2단계48량</v>
      </c>
      <c r="AB2553" s="62" t="str">
        <f>IFERROR(VLOOKUP($B2553,'로템1,2단계-고장설명'!$B$4:$O$341,COLUMN()-16,FALSE),"")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53" s="62" t="str">
        <f>IFERROR(VLOOKUP($B2553,'로템1,2단계-고장설명'!$B$4:$O$341,COLUMN()-16,FALSE),"")</f>
        <v>2,3,4</v>
      </c>
      <c r="AD2553" s="62" t="str">
        <f>IFERROR(VLOOKUP($B2553,'로템1,2단계-고장설명'!$B$4:$O$341,COLUMN()-16,FALSE),"")</f>
        <v>Rotem</v>
      </c>
    </row>
    <row r="2554" spans="1:30" x14ac:dyDescent="0.4">
      <c r="A2554" s="60">
        <v>2552</v>
      </c>
      <c r="B2554" s="60">
        <v>521</v>
      </c>
      <c r="C2554" s="61" t="s">
        <v>17555</v>
      </c>
      <c r="D2554" s="60" t="s">
        <v>3664</v>
      </c>
      <c r="E2554" s="60">
        <v>8</v>
      </c>
      <c r="F2554" s="60" t="s">
        <v>12000</v>
      </c>
      <c r="G2554" s="60" t="s">
        <v>2837</v>
      </c>
      <c r="H2554" s="57"/>
      <c r="L2554" s="62">
        <v>2552</v>
      </c>
      <c r="M2554" s="140">
        <f t="shared" si="240"/>
        <v>521</v>
      </c>
      <c r="N2554" s="62">
        <f t="shared" si="241"/>
        <v>521</v>
      </c>
      <c r="O2554" s="62" t="str">
        <f t="shared" si="242"/>
        <v>DCU#8 1위(R1)-모듈 상태 이상</v>
      </c>
      <c r="P2554" s="62" t="str">
        <f t="shared" si="243"/>
        <v>Tc2</v>
      </c>
      <c r="Q2554" s="62" t="str">
        <f t="shared" si="244"/>
        <v>C</v>
      </c>
      <c r="R2554" s="62" t="str">
        <f>IFERROR(VLOOKUP($B2554,'로템1,2단계-고장설명'!$B$4:$O$341,COLUMN()-16,FALSE),"")</f>
        <v>DCU-모듈 상태 이상</v>
      </c>
      <c r="S2554" s="62" t="str">
        <f>IFERROR(VLOOKUP($B2554,'로템1,2단계-고장설명'!$B$4:$O$341,COLUMN()-16,FALSE),"")</f>
        <v>C</v>
      </c>
      <c r="T2554" s="62" t="str">
        <f t="shared" si="245"/>
        <v>DCU</v>
      </c>
      <c r="U2554" s="62" t="str">
        <f>IFERROR(VLOOKUP($B2554,'로템1,2단계-고장설명'!$B$4:$O$341,COLUMN()-16,FALSE),"")</f>
        <v>DCU의 RS485 데이터 중 DCU-TCMS SD TEXT2의 A/B module status 신호가 "01"또는 "00"이 되면 검지.</v>
      </c>
      <c r="V2554" s="62" t="str">
        <f>IFERROR(VLOOKUP($B2554,'로템1,2단계-고장설명'!$B$4:$O$341,COLUMN()-16,FALSE),"")</f>
        <v>이중계절체동작</v>
      </c>
      <c r="W2554" s="62" t="str">
        <f>IFERROR(VLOOKUP($B2554,'로템1,2단계-고장설명'!$B$4:$O$341,COLUMN()-16,FALSE),"")</f>
        <v>1) 해당 출입문의 'A'모듈에서 중고장 (모터/인코더 에러) 이 발생된 경우
2) DCU의 'A'모듈 또는 'B'모듈의 전원이 꺼진 경우</v>
      </c>
      <c r="X2554" s="62" t="str">
        <f>IFERROR(VLOOKUP($B2554,'로템1,2단계-고장설명'!$B$4:$O$341,COLUMN()-16,FALSE),"")</f>
        <v>중고장 에러 소거 후 하고 DCU 전원을 리셋</v>
      </c>
      <c r="Y2554" s="62" t="str">
        <f>IFERROR(VLOOKUP($B2554,'로템1,2단계-고장설명'!$B$4:$O$341,COLUMN()-16,FALSE),"")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54" s="62" t="str">
        <f>IFERROR(VLOOKUP($B2554,'로템1,2단계-고장설명'!$B$4:$O$341,COLUMN()-16,FALSE),"")</f>
        <v/>
      </c>
      <c r="AA2554" s="62" t="str">
        <f>IFERROR(VLOOKUP($B2554,'로템1,2단계-고장설명'!$B$4:$O$341,COLUMN()-16,FALSE),"")</f>
        <v>1단계40량, 2단계48량</v>
      </c>
      <c r="AB2554" s="62" t="str">
        <f>IFERROR(VLOOKUP($B2554,'로템1,2단계-고장설명'!$B$4:$O$341,COLUMN()-16,FALSE),"")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54" s="62" t="str">
        <f>IFERROR(VLOOKUP($B2554,'로템1,2단계-고장설명'!$B$4:$O$341,COLUMN()-16,FALSE),"")</f>
        <v>2,3,4</v>
      </c>
      <c r="AD2554" s="62" t="str">
        <f>IFERROR(VLOOKUP($B2554,'로템1,2단계-고장설명'!$B$4:$O$341,COLUMN()-16,FALSE),"")</f>
        <v>Rotem</v>
      </c>
    </row>
    <row r="2555" spans="1:30" x14ac:dyDescent="0.4">
      <c r="A2555" s="60">
        <v>2553</v>
      </c>
      <c r="B2555" s="60">
        <v>521</v>
      </c>
      <c r="C2555" s="61" t="s">
        <v>17556</v>
      </c>
      <c r="D2555" s="60" t="s">
        <v>3664</v>
      </c>
      <c r="E2555" s="60">
        <v>8</v>
      </c>
      <c r="F2555" s="60" t="s">
        <v>12000</v>
      </c>
      <c r="G2555" s="60" t="s">
        <v>2837</v>
      </c>
      <c r="H2555" s="57"/>
      <c r="L2555" s="62">
        <v>2553</v>
      </c>
      <c r="M2555" s="140">
        <f t="shared" si="240"/>
        <v>521</v>
      </c>
      <c r="N2555" s="62">
        <f t="shared" si="241"/>
        <v>521</v>
      </c>
      <c r="O2555" s="62" t="str">
        <f t="shared" si="242"/>
        <v>DCU#8 3위(R2)-모듈 상태 이상</v>
      </c>
      <c r="P2555" s="62" t="str">
        <f t="shared" si="243"/>
        <v>Tc2</v>
      </c>
      <c r="Q2555" s="62" t="str">
        <f t="shared" si="244"/>
        <v>C</v>
      </c>
      <c r="R2555" s="62" t="str">
        <f>IFERROR(VLOOKUP($B2555,'로템1,2단계-고장설명'!$B$4:$O$341,COLUMN()-16,FALSE),"")</f>
        <v>DCU-모듈 상태 이상</v>
      </c>
      <c r="S2555" s="62" t="str">
        <f>IFERROR(VLOOKUP($B2555,'로템1,2단계-고장설명'!$B$4:$O$341,COLUMN()-16,FALSE),"")</f>
        <v>C</v>
      </c>
      <c r="T2555" s="62" t="str">
        <f t="shared" si="245"/>
        <v>DCU</v>
      </c>
      <c r="U2555" s="62" t="str">
        <f>IFERROR(VLOOKUP($B2555,'로템1,2단계-고장설명'!$B$4:$O$341,COLUMN()-16,FALSE),"")</f>
        <v>DCU의 RS485 데이터 중 DCU-TCMS SD TEXT2의 A/B module status 신호가 "01"또는 "00"이 되면 검지.</v>
      </c>
      <c r="V2555" s="62" t="str">
        <f>IFERROR(VLOOKUP($B2555,'로템1,2단계-고장설명'!$B$4:$O$341,COLUMN()-16,FALSE),"")</f>
        <v>이중계절체동작</v>
      </c>
      <c r="W2555" s="62" t="str">
        <f>IFERROR(VLOOKUP($B2555,'로템1,2단계-고장설명'!$B$4:$O$341,COLUMN()-16,FALSE),"")</f>
        <v>1) 해당 출입문의 'A'모듈에서 중고장 (모터/인코더 에러) 이 발생된 경우
2) DCU의 'A'모듈 또는 'B'모듈의 전원이 꺼진 경우</v>
      </c>
      <c r="X2555" s="62" t="str">
        <f>IFERROR(VLOOKUP($B2555,'로템1,2단계-고장설명'!$B$4:$O$341,COLUMN()-16,FALSE),"")</f>
        <v>중고장 에러 소거 후 하고 DCU 전원을 리셋</v>
      </c>
      <c r="Y2555" s="62" t="str">
        <f>IFERROR(VLOOKUP($B2555,'로템1,2단계-고장설명'!$B$4:$O$341,COLUMN()-16,FALSE),"")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55" s="62" t="str">
        <f>IFERROR(VLOOKUP($B2555,'로템1,2단계-고장설명'!$B$4:$O$341,COLUMN()-16,FALSE),"")</f>
        <v/>
      </c>
      <c r="AA2555" s="62" t="str">
        <f>IFERROR(VLOOKUP($B2555,'로템1,2단계-고장설명'!$B$4:$O$341,COLUMN()-16,FALSE),"")</f>
        <v>1단계40량, 2단계48량</v>
      </c>
      <c r="AB2555" s="62" t="str">
        <f>IFERROR(VLOOKUP($B2555,'로템1,2단계-고장설명'!$B$4:$O$341,COLUMN()-16,FALSE),"")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55" s="62" t="str">
        <f>IFERROR(VLOOKUP($B2555,'로템1,2단계-고장설명'!$B$4:$O$341,COLUMN()-16,FALSE),"")</f>
        <v>2,3,4</v>
      </c>
      <c r="AD2555" s="62" t="str">
        <f>IFERROR(VLOOKUP($B2555,'로템1,2단계-고장설명'!$B$4:$O$341,COLUMN()-16,FALSE),"")</f>
        <v>Rotem</v>
      </c>
    </row>
    <row r="2556" spans="1:30" x14ac:dyDescent="0.4">
      <c r="A2556" s="60">
        <v>2554</v>
      </c>
      <c r="B2556" s="60">
        <v>521</v>
      </c>
      <c r="C2556" s="61" t="s">
        <v>17557</v>
      </c>
      <c r="D2556" s="60" t="s">
        <v>3664</v>
      </c>
      <c r="E2556" s="60">
        <v>8</v>
      </c>
      <c r="F2556" s="60" t="s">
        <v>12000</v>
      </c>
      <c r="G2556" s="60" t="s">
        <v>2837</v>
      </c>
      <c r="H2556" s="57"/>
      <c r="L2556" s="62">
        <v>2554</v>
      </c>
      <c r="M2556" s="140">
        <f t="shared" si="240"/>
        <v>521</v>
      </c>
      <c r="N2556" s="62">
        <f t="shared" si="241"/>
        <v>521</v>
      </c>
      <c r="O2556" s="62" t="str">
        <f t="shared" si="242"/>
        <v>DCU#8 5위(R3)-모듈 상태 이상</v>
      </c>
      <c r="P2556" s="62" t="str">
        <f t="shared" si="243"/>
        <v>Tc2</v>
      </c>
      <c r="Q2556" s="62" t="str">
        <f t="shared" si="244"/>
        <v>C</v>
      </c>
      <c r="R2556" s="62" t="str">
        <f>IFERROR(VLOOKUP($B2556,'로템1,2단계-고장설명'!$B$4:$O$341,COLUMN()-16,FALSE),"")</f>
        <v>DCU-모듈 상태 이상</v>
      </c>
      <c r="S2556" s="62" t="str">
        <f>IFERROR(VLOOKUP($B2556,'로템1,2단계-고장설명'!$B$4:$O$341,COLUMN()-16,FALSE),"")</f>
        <v>C</v>
      </c>
      <c r="T2556" s="62" t="str">
        <f t="shared" si="245"/>
        <v>DCU</v>
      </c>
      <c r="U2556" s="62" t="str">
        <f>IFERROR(VLOOKUP($B2556,'로템1,2단계-고장설명'!$B$4:$O$341,COLUMN()-16,FALSE),"")</f>
        <v>DCU의 RS485 데이터 중 DCU-TCMS SD TEXT2의 A/B module status 신호가 "01"또는 "00"이 되면 검지.</v>
      </c>
      <c r="V2556" s="62" t="str">
        <f>IFERROR(VLOOKUP($B2556,'로템1,2단계-고장설명'!$B$4:$O$341,COLUMN()-16,FALSE),"")</f>
        <v>이중계절체동작</v>
      </c>
      <c r="W2556" s="62" t="str">
        <f>IFERROR(VLOOKUP($B2556,'로템1,2단계-고장설명'!$B$4:$O$341,COLUMN()-16,FALSE),"")</f>
        <v>1) 해당 출입문의 'A'모듈에서 중고장 (모터/인코더 에러) 이 발생된 경우
2) DCU의 'A'모듈 또는 'B'모듈의 전원이 꺼진 경우</v>
      </c>
      <c r="X2556" s="62" t="str">
        <f>IFERROR(VLOOKUP($B2556,'로템1,2단계-고장설명'!$B$4:$O$341,COLUMN()-16,FALSE),"")</f>
        <v>중고장 에러 소거 후 하고 DCU 전원을 리셋</v>
      </c>
      <c r="Y2556" s="62" t="str">
        <f>IFERROR(VLOOKUP($B2556,'로템1,2단계-고장설명'!$B$4:$O$341,COLUMN()-16,FALSE),"")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Z2556" s="62" t="str">
        <f>IFERROR(VLOOKUP($B2556,'로템1,2단계-고장설명'!$B$4:$O$341,COLUMN()-16,FALSE),"")</f>
        <v/>
      </c>
      <c r="AA2556" s="62" t="str">
        <f>IFERROR(VLOOKUP($B2556,'로템1,2단계-고장설명'!$B$4:$O$341,COLUMN()-16,FALSE),"")</f>
        <v>1단계40량, 2단계48량</v>
      </c>
      <c r="AB2556" s="62" t="str">
        <f>IFERROR(VLOOKUP($B2556,'로템1,2단계-고장설명'!$B$4:$O$341,COLUMN()-16,FALSE),"")</f>
        <v>DCU의 RS485 데이터 중 DCU-TCMS SD TEXT2의 A/B module status 신호가 "01"또는 "00"이 되면 검지.
-반응 이중계절체동작
-검지조건 :
1) 해당 출입문의 'A'모듈에서 중고장 (모터/인코더 에러) 이 발생된 경우
2) DCU의 'A'모듈 또는 'B'모듈의 전원이 꺼진 경우
-소거조건 중고장 에러 소거 후 하고 DCU 전원을 리셋
-조치방법 :
1) 중고장 발생으로 해당 에러가 발생된 경우, 중고장 에러를 소거 후 DCU 전원을 리셋한다.
2) DCU 전원이 꺼져서 해당 에러가 발생된 경우, DCU의 전원을 reset하여 고장이 소거되는지 확인한다.
3) 전원 reset 후에도 증상해결이 안될 경우, 최종 firmware 파일을 업로딩 한다. (firmware 업로딩 시, 'A'모듈 및 'B'모듈 모두 업로딩 할 것)</v>
      </c>
      <c r="AC2556" s="62" t="str">
        <f>IFERROR(VLOOKUP($B2556,'로템1,2단계-고장설명'!$B$4:$O$341,COLUMN()-16,FALSE),"")</f>
        <v>2,3,4</v>
      </c>
      <c r="AD2556" s="62" t="str">
        <f>IFERROR(VLOOKUP($B2556,'로템1,2단계-고장설명'!$B$4:$O$341,COLUMN()-16,FALSE),"")</f>
        <v>Rotem</v>
      </c>
    </row>
    <row r="2557" spans="1:30" x14ac:dyDescent="0.4">
      <c r="A2557" s="60">
        <v>2555</v>
      </c>
      <c r="B2557" s="60">
        <v>165</v>
      </c>
      <c r="C2557" s="61" t="s">
        <v>17558</v>
      </c>
      <c r="D2557" s="60" t="s">
        <v>3658</v>
      </c>
      <c r="E2557" s="60">
        <v>2</v>
      </c>
      <c r="F2557" s="60" t="s">
        <v>11996</v>
      </c>
      <c r="G2557" s="60" t="s">
        <v>2837</v>
      </c>
      <c r="H2557" s="57"/>
      <c r="L2557" s="62">
        <v>2555</v>
      </c>
      <c r="M2557" s="140">
        <f t="shared" si="240"/>
        <v>165</v>
      </c>
      <c r="N2557" s="62">
        <f t="shared" si="241"/>
        <v>165</v>
      </c>
      <c r="O2557" s="62" t="str">
        <f t="shared" si="242"/>
        <v>VVVF#2-OVT 오동작검지(OVTD)</v>
      </c>
      <c r="P2557" s="62" t="str">
        <f t="shared" si="243"/>
        <v>M1</v>
      </c>
      <c r="Q2557" s="62" t="str">
        <f t="shared" si="244"/>
        <v>C</v>
      </c>
      <c r="R2557" s="62" t="str">
        <f>IFERROR(VLOOKUP($B2557,'로템1,2단계-고장설명'!$B$4:$O$341,COLUMN()-16,FALSE),"")</f>
        <v>VVVF-OVT 오점호검지(OVTD)</v>
      </c>
      <c r="S2557" s="62" t="str">
        <f>IFERROR(VLOOKUP($B2557,'로템1,2단계-고장설명'!$B$4:$O$341,COLUMN()-16,FALSE),"")</f>
        <v>C</v>
      </c>
      <c r="T2557" s="62" t="str">
        <f t="shared" si="245"/>
        <v>VVVF</v>
      </c>
      <c r="U2557" s="62" t="str">
        <f>IFERROR(VLOOKUP($B2557,'로템1,2단계-고장설명'!$B$4:$O$341,COLUMN()-16,FALSE),"")</f>
        <v>VVVF의 RS485 데이터 중 VVVF-TCMS SD TEXT32의 Bit6 “OVTD” 신호가 "1"이 되면 검지.</v>
      </c>
      <c r="V2557" s="62" t="str">
        <f>IFERROR(VLOOKUP($B2557,'로템1,2단계-고장설명'!$B$4:$O$341,COLUMN()-16,FALSE),"")</f>
        <v/>
      </c>
      <c r="W2557" s="62" t="str">
        <f>IFERROR(VLOOKUP($B2557,'로템1,2단계-고장설명'!$B$4:$O$341,COLUMN()-16,FALSE),"")</f>
        <v>1) OVT 점호 지령 없는 상태에서 점호되었을 시 고장검지.
2) 1분 이내 3회 발생 시 중고장 발생.</v>
      </c>
      <c r="X2557" s="62" t="str">
        <f>IFERROR(VLOOKUP($B2557,'로템1,2단계-고장설명'!$B$4:$O$341,COLUMN()-16,FALSE),"")</f>
        <v>1) 경고장
역행 고장검지 2초 후 자동 재기동 제동 제동 OFF시 고장 소거
2) 중고장
동력차 일반배전반의 VVVFIC NFB 재 투입 또는 차량 배터리전원 재 투입.</v>
      </c>
      <c r="Y2557" s="62" t="str">
        <f>IFERROR(VLOOKUP($B2557,'로템1,2단계-고장설명'!$B$4:$O$341,COLUMN()-16,FALSE),"")</f>
        <v>1) 상기 고장이 간헐적으로 발생되거나 중고장 발생이 된 경우 아래와 같이 조치한다.
2) OVCT 전류센서의 외관상태 및 저전압 커넥터 체결상태를 확인한다.
3) IGBT 외관에 크랙 또는 폭발흔적이 있는지 확인한다.
4) IGBT의 C-E간 개방상태임을 확인한다.
5) 게이트 드라이버 PCB 기판에 소손, 냉납, 열화 유무 확인.
6) OVCT 커넥터의 P15A1~F15A1의 전압이 +15V, N15A1~F15A1의 전압이 -15V임을 확인한다.
7) 상기의 점검부분에 이상이 있을 경우 관련부품을 교체한다.</v>
      </c>
      <c r="Z2557" s="62" t="str">
        <f>IFERROR(VLOOKUP($B2557,'로템1,2단계-고장설명'!$B$4:$O$341,COLUMN()-16,FALSE),"")</f>
        <v/>
      </c>
      <c r="AA2557" s="62" t="str">
        <f>IFERROR(VLOOKUP($B2557,'로템1,2단계-고장설명'!$B$4:$O$341,COLUMN()-16,FALSE),"")</f>
        <v>1단계40량, 2단계48량</v>
      </c>
      <c r="AB2557" s="62" t="str">
        <f>IFERROR(VLOOKUP($B2557,'로템1,2단계-고장설명'!$B$4:$O$341,COLUMN()-16,FALSE),"")</f>
        <v>VVVF의 RS485 데이터 중 VVVF-TCMS SD TEXT32의 Bit6 “OVTD” 신호가 "1"이 되면 검지.
-검지조건 :
1) OVT 점호 지령 없는 상태에서 점호되었을 시 고장검지.
2) 1분 이내 3회 발생 시 중고장 발생.
-소거조건
1) 경고장
역행 고장검지 2초 후 자동 재기동 제동 제동 OFF시 고장 소거
2) 중고장
동력차 일반배전반의 VVVFIC NFB 재 투입 또는 차량 배터리전원 재 투입.
-조치방법
1) 상기 고장이 간헐적으로 발생되거나 중고장 발생이 된 경우 아래와 같이 조치한다.
2) OVCT 전류센서의 외관상태 및 저전압 커넥터 체결상태를 확인한다.
3) IGBT 외관에 크랙 또는 폭발흔적이 있는지 확인한다.
4) IGBT의 C-E간 개방상태임을 확인한다.
5) 게이트 드라이버 PCB 기판에 소손, 냉납, 열화 유무 확인.
6) OVCT 커넥터의 P15A1~F15A1의 전압이 +15V, N15A1~F15A1의 전압이 -15V임을 확인한다.
7) 상기의 점검부분에 이상이 있을 경우 관련부품을 교체한다.</v>
      </c>
      <c r="AC2557" s="62" t="str">
        <f>IFERROR(VLOOKUP($B2557,'로템1,2단계-고장설명'!$B$4:$O$341,COLUMN()-16,FALSE),"")</f>
        <v>2,3,4</v>
      </c>
      <c r="AD2557" s="62" t="str">
        <f>IFERROR(VLOOKUP($B2557,'로템1,2단계-고장설명'!$B$4:$O$341,COLUMN()-16,FALSE),"")</f>
        <v>Rotem</v>
      </c>
    </row>
    <row r="2558" spans="1:30" x14ac:dyDescent="0.4">
      <c r="A2558" s="60">
        <v>2556</v>
      </c>
      <c r="B2558" s="60">
        <v>166</v>
      </c>
      <c r="C2558" s="61" t="s">
        <v>17559</v>
      </c>
      <c r="D2558" s="60" t="s">
        <v>3658</v>
      </c>
      <c r="E2558" s="60">
        <v>2</v>
      </c>
      <c r="F2558" s="60" t="s">
        <v>11996</v>
      </c>
      <c r="G2558" s="60" t="s">
        <v>3034</v>
      </c>
      <c r="H2558" s="57"/>
      <c r="L2558" s="62">
        <v>2556</v>
      </c>
      <c r="M2558" s="140">
        <f t="shared" si="240"/>
        <v>166</v>
      </c>
      <c r="N2558" s="62">
        <f t="shared" si="241"/>
        <v>166</v>
      </c>
      <c r="O2558" s="62" t="str">
        <f t="shared" si="242"/>
        <v>VVVF#2-대활주/대공전(WSD)</v>
      </c>
      <c r="P2558" s="62" t="str">
        <f t="shared" si="243"/>
        <v>M1</v>
      </c>
      <c r="Q2558" s="62" t="str">
        <f t="shared" si="244"/>
        <v>W</v>
      </c>
      <c r="R2558" s="62" t="str">
        <f>IFERROR(VLOOKUP($B2558,'로템1,2단계-고장설명'!$B$4:$O$341,COLUMN()-16,FALSE),"")</f>
        <v>VVVF-대활주/대공전(WSD)</v>
      </c>
      <c r="S2558" s="62" t="str">
        <f>IFERROR(VLOOKUP($B2558,'로템1,2단계-고장설명'!$B$4:$O$341,COLUMN()-16,FALSE),"")</f>
        <v>W</v>
      </c>
      <c r="T2558" s="62" t="str">
        <f t="shared" si="245"/>
        <v>VVVF</v>
      </c>
      <c r="U2558" s="62" t="str">
        <f>IFERROR(VLOOKUP($B2558,'로템1,2단계-고장설명'!$B$4:$O$341,COLUMN()-16,FALSE),"")</f>
        <v>VVVF의 RS485 데이터 중 VVVF-TCMS SD TEXT32의 Bit7 “WSD” 신호가 "1"이 되면 검지.</v>
      </c>
      <c r="V2558" s="62" t="str">
        <f>IFERROR(VLOOKUP($B2558,'로템1,2단계-고장설명'!$B$4:$O$341,COLUMN()-16,FALSE),"")</f>
        <v/>
      </c>
      <c r="W2558" s="62" t="str">
        <f>IFERROR(VLOOKUP($B2558,'로템1,2단계-고장설명'!$B$4:$O$341,COLUMN()-16,FALSE),"")</f>
        <v>공전, 활주 발생 시 고장검지</v>
      </c>
      <c r="X2558" s="62" t="str">
        <f>IFERROR(VLOOKUP($B2558,'로템1,2단계-고장설명'!$B$4:$O$341,COLUMN()-16,FALSE),"")</f>
        <v>1) 역행 자동복귀
2) 제동 제동 OFF시</v>
      </c>
      <c r="Y2558" s="62" t="str">
        <f>IFERROR(VLOOKUP($B2558,'로템1,2단계-고장설명'!$B$4:$O$341,COLUMN()-16,FALSE),"")</f>
        <v>1) 주행 당시의 노선상태가 오염, 습기, 결빙 등 외부환경에 의한 경우 조치할 내용은 없다.
2) 과도한 발생 시 낮은 견인력/제동력으로 주행.
3) 차륜에 윤활성 물질 오염여부 확인 및 세척.
4) 차륜 표면에 찰상 등 흔적이 있는 경우 삭정하여 운행한다.</v>
      </c>
      <c r="Z2558" s="62" t="str">
        <f>IFERROR(VLOOKUP($B2558,'로템1,2단계-고장설명'!$B$4:$O$341,COLUMN()-16,FALSE),"")</f>
        <v/>
      </c>
      <c r="AA2558" s="62" t="str">
        <f>IFERROR(VLOOKUP($B2558,'로템1,2단계-고장설명'!$B$4:$O$341,COLUMN()-16,FALSE),"")</f>
        <v>1단계40량, 2단계48량</v>
      </c>
      <c r="AB2558" s="62" t="str">
        <f>IFERROR(VLOOKUP($B2558,'로템1,2단계-고장설명'!$B$4:$O$341,COLUMN()-16,FALSE),"")</f>
        <v>VVVF의 RS485 데이터 중 VVVF-TCMS SD TEXT32의 Bit7 “WSD” 신호가 "1"이 되면 검지.
-검지조건 공전, 활주 발생 시 고장검지
-소거조건
1) 역행 자동복귀
2) 제동 제동 OFF시
-조치방법
1) 주행 당시의 노선상태가 오염, 습기, 결빙 등 외부환경에 의한 경우 조치할 내용은 없다.
2) 과도한 발생 시 낮은 견인력/제동력으로 주행.
3) 차륜에 윤활성 물질 오염여부 확인 및 세척.
4) 차륜 표면에 찰상 등 흔적이 있는 경우 삭정하여 운행한다.</v>
      </c>
      <c r="AC2558" s="62" t="str">
        <f>IFERROR(VLOOKUP($B2558,'로템1,2단계-고장설명'!$B$4:$O$341,COLUMN()-16,FALSE),"")</f>
        <v>2,3,4</v>
      </c>
      <c r="AD2558" s="62" t="str">
        <f>IFERROR(VLOOKUP($B2558,'로템1,2단계-고장설명'!$B$4:$O$341,COLUMN()-16,FALSE),"")</f>
        <v>Rotem</v>
      </c>
    </row>
    <row r="2559" spans="1:30" x14ac:dyDescent="0.4">
      <c r="A2559" s="60">
        <v>2557</v>
      </c>
      <c r="B2559" s="60">
        <v>167</v>
      </c>
      <c r="C2559" s="61" t="s">
        <v>17560</v>
      </c>
      <c r="D2559" s="60" t="s">
        <v>3658</v>
      </c>
      <c r="E2559" s="60">
        <v>2</v>
      </c>
      <c r="F2559" s="60" t="s">
        <v>11996</v>
      </c>
      <c r="G2559" s="60" t="s">
        <v>2837</v>
      </c>
      <c r="H2559" s="57"/>
      <c r="L2559" s="62">
        <v>2557</v>
      </c>
      <c r="M2559" s="140">
        <f t="shared" si="240"/>
        <v>167</v>
      </c>
      <c r="N2559" s="62">
        <f t="shared" si="241"/>
        <v>167</v>
      </c>
      <c r="O2559" s="62" t="str">
        <f t="shared" si="242"/>
        <v>VVVF#2-마스콘 노치신호 이상검지(PWMERR)</v>
      </c>
      <c r="P2559" s="62" t="str">
        <f t="shared" si="243"/>
        <v>M1</v>
      </c>
      <c r="Q2559" s="62" t="str">
        <f t="shared" si="244"/>
        <v>C</v>
      </c>
      <c r="R2559" s="62" t="str">
        <f>IFERROR(VLOOKUP($B2559,'로템1,2단계-고장설명'!$B$4:$O$341,COLUMN()-16,FALSE),"")</f>
        <v>VVVF-PWM 노치고장(PWMERR)</v>
      </c>
      <c r="S2559" s="62" t="str">
        <f>IFERROR(VLOOKUP($B2559,'로템1,2단계-고장설명'!$B$4:$O$341,COLUMN()-16,FALSE),"")</f>
        <v>C</v>
      </c>
      <c r="T2559" s="62" t="str">
        <f t="shared" si="245"/>
        <v>VVVF</v>
      </c>
      <c r="U2559" s="62" t="str">
        <f>IFERROR(VLOOKUP($B2559,'로템1,2단계-고장설명'!$B$4:$O$341,COLUMN()-16,FALSE),"")</f>
        <v>VVVF의 RS485 데이터 중 VVVF-TCMS SD TEXT33의 Bit0 “PWMERR” 신호가 "1"이 되면 검지.</v>
      </c>
      <c r="V2559" s="62" t="str">
        <f>IFERROR(VLOOKUP($B2559,'로템1,2단계-고장설명'!$B$4:$O$341,COLUMN()-16,FALSE),"")</f>
        <v/>
      </c>
      <c r="W2559" s="62" t="str">
        <f>IFERROR(VLOOKUP($B2559,'로템1,2단계-고장설명'!$B$4:$O$341,COLUMN()-16,FALSE),"")</f>
        <v>엔코더 PWM신호의 듀티값 95% 이상 도달 시 고장검지</v>
      </c>
      <c r="X2559" s="62" t="str">
        <f>IFERROR(VLOOKUP($B2559,'로템1,2단계-고장설명'!$B$4:$O$341,COLUMN()-16,FALSE),"")</f>
        <v>1) 역행 듀티값 90%이하.
2) 제동 듀티값 90%이하 &amp; 제동 OFF</v>
      </c>
      <c r="Y2559" s="62" t="str">
        <f>IFERROR(VLOOKUP($B2559,'로템1,2단계-고장설명'!$B$4:$O$341,COLUMN()-16,FALSE),"")</f>
        <v>1) 상기 고장이 간헐적으로 발생하는 경우 아래와 같이 조치한다.
2) 엔코더의 출력을 오실로스코프로 측정하여 정상여부를 확인한다.(48V, 400Hz)
3) TC1, TC2차량의 배전반에서 엔코더 출력부 배선상태 및 단자결합상태를 확인한다.
4) 추진장치의 MC유니트의 커넥터 및 핀 압착상태를 확인한다.
5) TCMS의 추진장치 시리얼 데이터 메뉴에서 B1~B7의 노치값을 확인한다.
6) 값이 변하지 않거나 노치별 일정한 값이 유지되지 않는 경우 INF보드를 교체한다.</v>
      </c>
      <c r="Z2559" s="62" t="str">
        <f>IFERROR(VLOOKUP($B2559,'로템1,2단계-고장설명'!$B$4:$O$341,COLUMN()-16,FALSE),"")</f>
        <v/>
      </c>
      <c r="AA2559" s="62" t="str">
        <f>IFERROR(VLOOKUP($B2559,'로템1,2단계-고장설명'!$B$4:$O$341,COLUMN()-16,FALSE),"")</f>
        <v>1단계40량, 2단계48량</v>
      </c>
      <c r="AB2559" s="62" t="str">
        <f>IFERROR(VLOOKUP($B2559,'로템1,2단계-고장설명'!$B$4:$O$341,COLUMN()-16,FALSE),"")</f>
        <v>VVVF의 RS485 데이터 중 VVVF-TCMS SD TEXT33의 Bit0 “PWMERR” 신호가 "1"이 되면 검지.
-검지조건 엔코더 PWM신호의 듀티값 95% 이상 도달 시 고장검지
-소거조건
1) 역행 듀티값 90%이하.
2) 제동 듀티값 90%이하 &amp; 제동 OFF
-조치방법
1) 상기 고장이 간헐적으로 발생하는 경우 아래와 같이 조치한다.
2) 엔코더의 출력을 오실로스코프로 측정하여 정상여부를 확인한다.(48V, 400Hz)
3) TC1, TC2차량의 배전반에서 엔코더 출력부 배선상태 및 단자결합상태를 확인한다.
4) 추진장치의 MC유니트의 커넥터 및 핀 압착상태를 확인한다.
5) TCMS의 추진장치 시리얼 데이터 메뉴에서 B1~B7의 노치값을 확인한다.
6) 값이 변하지 않거나 노치별 일정한 값이 유지되지 않는 경우 INF보드를 교체한다.</v>
      </c>
      <c r="AC2559" s="62" t="str">
        <f>IFERROR(VLOOKUP($B2559,'로템1,2단계-고장설명'!$B$4:$O$341,COLUMN()-16,FALSE),"")</f>
        <v>2,3,4</v>
      </c>
      <c r="AD2559" s="62" t="str">
        <f>IFERROR(VLOOKUP($B2559,'로템1,2단계-고장설명'!$B$4:$O$341,COLUMN()-16,FALSE),"")</f>
        <v>Rotem</v>
      </c>
    </row>
    <row r="2560" spans="1:30" x14ac:dyDescent="0.4">
      <c r="A2560" s="60">
        <v>2558</v>
      </c>
      <c r="B2560" s="60">
        <v>168</v>
      </c>
      <c r="C2560" s="61" t="s">
        <v>17561</v>
      </c>
      <c r="D2560" s="60" t="s">
        <v>3658</v>
      </c>
      <c r="E2560" s="60">
        <v>2</v>
      </c>
      <c r="F2560" s="60" t="s">
        <v>11996</v>
      </c>
      <c r="G2560" s="60" t="s">
        <v>2837</v>
      </c>
      <c r="H2560" s="57"/>
      <c r="L2560" s="62">
        <v>2558</v>
      </c>
      <c r="M2560" s="140">
        <f t="shared" si="240"/>
        <v>168</v>
      </c>
      <c r="N2560" s="62">
        <f t="shared" si="241"/>
        <v>168</v>
      </c>
      <c r="O2560" s="62" t="str">
        <f t="shared" si="242"/>
        <v>VVVF#2-응하중 신호 이상검지(BRFD)</v>
      </c>
      <c r="P2560" s="62" t="str">
        <f t="shared" si="243"/>
        <v>M1</v>
      </c>
      <c r="Q2560" s="62" t="str">
        <f t="shared" si="244"/>
        <v>C</v>
      </c>
      <c r="R2560" s="62" t="str">
        <f>IFERROR(VLOOKUP($B2560,'로템1,2단계-고장설명'!$B$4:$O$341,COLUMN()-16,FALSE),"")</f>
        <v>VVVF-BCU 고장(BRFD)</v>
      </c>
      <c r="S2560" s="62" t="str">
        <f>IFERROR(VLOOKUP($B2560,'로템1,2단계-고장설명'!$B$4:$O$341,COLUMN()-16,FALSE),"")</f>
        <v>C</v>
      </c>
      <c r="T2560" s="62" t="str">
        <f t="shared" si="245"/>
        <v>VVVF</v>
      </c>
      <c r="U2560" s="62" t="str">
        <f>IFERROR(VLOOKUP($B2560,'로템1,2단계-고장설명'!$B$4:$O$341,COLUMN()-16,FALSE),"")</f>
        <v>VVVF의 RS485 데이터 중 VVVF-TCMS SD TEXT33의 Bit1 “BRFD” 신호가 "1"이 되면 검지.</v>
      </c>
      <c r="V2560" s="62" t="str">
        <f>IFERROR(VLOOKUP($B2560,'로템1,2단계-고장설명'!$B$4:$O$341,COLUMN()-16,FALSE),"")</f>
        <v/>
      </c>
      <c r="W2560" s="62" t="str">
        <f>IFERROR(VLOOKUP($B2560,'로템1,2단계-고장설명'!$B$4:$O$341,COLUMN()-16,FALSE),"")</f>
        <v>응하중 PWM신호의 듀티값 90%이상 도달 시 고장검지</v>
      </c>
      <c r="X2560" s="62" t="str">
        <f>IFERROR(VLOOKUP($B2560,'로템1,2단계-고장설명'!$B$4:$O$341,COLUMN()-16,FALSE),"")</f>
        <v>1) 역행 듀티값 80%이하, 10%이상.
2) 제동 듀티값 80%이하, 10%이상 &amp; 제동 OFF</v>
      </c>
      <c r="Y2560" s="62" t="str">
        <f>IFERROR(VLOOKUP($B2560,'로템1,2단계-고장설명'!$B$4:$O$341,COLUMN()-16,FALSE),"")</f>
        <v>1) TCMS의 시리얼 데이터 확인창에서 각 차량의 응하중 값을 확인한다. 수치에 이상이 있는 차량이 확인될 경우 해당 차량의 BCU를 교체한다.
2) 추진제어장치의 외부커넥터 CN1을 분리하여 33번, 34번, 35번 핀의 삽입상태를 확인한다.
3) 차량에 제어전원만 인가 후 PUZ보드에 모니터링 프로그램이 설치된 노트북과 연결하여 응하중값을 확인한다. (공차 34 ~39%)
4) 추진제어장치 시험기를 이용하여 TCU(통합제어장치)의 이상여부를 확인한다.</v>
      </c>
      <c r="Z2560" s="62" t="str">
        <f>IFERROR(VLOOKUP($B2560,'로템1,2단계-고장설명'!$B$4:$O$341,COLUMN()-16,FALSE),"")</f>
        <v/>
      </c>
      <c r="AA2560" s="62" t="str">
        <f>IFERROR(VLOOKUP($B2560,'로템1,2단계-고장설명'!$B$4:$O$341,COLUMN()-16,FALSE),"")</f>
        <v>1단계40량, 2단계48량</v>
      </c>
      <c r="AB2560" s="62" t="str">
        <f>IFERROR(VLOOKUP($B2560,'로템1,2단계-고장설명'!$B$4:$O$341,COLUMN()-16,FALSE),"")</f>
        <v>VVVF의 RS485 데이터 중 VVVF-TCMS SD TEXT33의 Bit1 “BRFD” 신호가 "1"이 되면 검지.
-검지조건 응하중 PWM신호의 듀티값 90%이상 도달 시 고장검지
-소거조건
1) 역행 듀티값 80%이하, 10%이상.
2) 제동 듀티값 80%이하, 10%이상 &amp; 제동 OFF
-조치방법
1) TCMS의 시리얼 데이터 확인창에서 각 차량의 응하중 값을 확인한다. 수치에 이상이 있는 차량이 확인될 경우 해당 차량의 BCU를 교체한다.
2) 추진제어장치의 외부커넥터 CN1을 분리하여 33번, 34번, 35번 핀의 삽입상태를 확인한다.
3) 차량에 제어전원만 인가 후 PUZ보드에 모니터링 프로그램이 설치된 노트북과 연결하여 응하중값을 확인한다. (공차 34 ~39%)
4) 추진제어장치 시험기를 이용하여 TCU(통합제어장치)의 이상여부를 확인한다.</v>
      </c>
      <c r="AC2560" s="62" t="str">
        <f>IFERROR(VLOOKUP($B2560,'로템1,2단계-고장설명'!$B$4:$O$341,COLUMN()-16,FALSE),"")</f>
        <v>2,3,4</v>
      </c>
      <c r="AD2560" s="62" t="str">
        <f>IFERROR(VLOOKUP($B2560,'로템1,2단계-고장설명'!$B$4:$O$341,COLUMN()-16,FALSE),"")</f>
        <v>Rotem</v>
      </c>
    </row>
    <row r="2561" spans="1:30" x14ac:dyDescent="0.4">
      <c r="A2561" s="60">
        <v>2559</v>
      </c>
      <c r="B2561" s="60">
        <v>169</v>
      </c>
      <c r="C2561" s="61" t="s">
        <v>17562</v>
      </c>
      <c r="D2561" s="60" t="s">
        <v>3658</v>
      </c>
      <c r="E2561" s="60">
        <v>2</v>
      </c>
      <c r="F2561" s="60" t="s">
        <v>11996</v>
      </c>
      <c r="G2561" s="60" t="s">
        <v>2837</v>
      </c>
      <c r="H2561" s="57"/>
      <c r="L2561" s="62">
        <v>2559</v>
      </c>
      <c r="M2561" s="140">
        <f t="shared" si="240"/>
        <v>169</v>
      </c>
      <c r="N2561" s="62">
        <f t="shared" si="241"/>
        <v>169</v>
      </c>
      <c r="O2561" s="62" t="str">
        <f t="shared" si="242"/>
        <v>VVVF#2-상전류 동기 불평형 검지(RETRY)</v>
      </c>
      <c r="P2561" s="62" t="str">
        <f t="shared" si="243"/>
        <v>M1</v>
      </c>
      <c r="Q2561" s="62" t="str">
        <f t="shared" si="244"/>
        <v>C</v>
      </c>
      <c r="R2561" s="62" t="str">
        <f>IFERROR(VLOOKUP($B2561,'로템1,2단계-고장설명'!$B$4:$O$341,COLUMN()-16,FALSE),"")</f>
        <v>VVVF-탈조검지(RETRY)</v>
      </c>
      <c r="S2561" s="62" t="str">
        <f>IFERROR(VLOOKUP($B2561,'로템1,2단계-고장설명'!$B$4:$O$341,COLUMN()-16,FALSE),"")</f>
        <v>C</v>
      </c>
      <c r="T2561" s="62" t="str">
        <f t="shared" si="245"/>
        <v>VVVF</v>
      </c>
      <c r="U2561" s="62" t="str">
        <f>IFERROR(VLOOKUP($B2561,'로템1,2단계-고장설명'!$B$4:$O$341,COLUMN()-16,FALSE),"")</f>
        <v>VVVF의 RS485 데이터 중 VVVF-TCMS SD TEXT33의 Bit2 “RETRY” 신호가 "1"이 되면 검지.</v>
      </c>
      <c r="V2561" s="62" t="str">
        <f>IFERROR(VLOOKUP($B2561,'로템1,2단계-고장설명'!$B$4:$O$341,COLUMN()-16,FALSE),"")</f>
        <v/>
      </c>
      <c r="W2561" s="62" t="str">
        <f>IFERROR(VLOOKUP($B2561,'로템1,2단계-고장설명'!$B$4:$O$341,COLUMN()-16,FALSE),"")</f>
        <v>동기전동기의 회전자와 고정자의 위상차가 허용치 이상 발생시 고장검지.</v>
      </c>
      <c r="X2561" s="62" t="str">
        <f>IFERROR(VLOOKUP($B2561,'로템1,2단계-고장설명'!$B$4:$O$341,COLUMN()-16,FALSE),"")</f>
        <v>자동재기동</v>
      </c>
      <c r="Y2561" s="62" t="str">
        <f>IFERROR(VLOOKUP($B2561,'로템1,2단계-고장설명'!$B$4:$O$341,COLUMN()-16,FALSE),"")</f>
        <v>1) 상기 고장이 간헐적으로 발생하는 경우 아래와 같이 조치한다.
2) 견인전동기의 취급 절차서에 따라 절연저항 및 내전압 시험을 실시한다.
3) CTU, CTW 전류센서의 외관 및 저전압 커넥터 연결상태를 확인한다.
4) 상기의 점검부분에 이상이 있을경우 관련된 부품을 교체한다.</v>
      </c>
      <c r="Z2561" s="62" t="str">
        <f>IFERROR(VLOOKUP($B2561,'로템1,2단계-고장설명'!$B$4:$O$341,COLUMN()-16,FALSE),"")</f>
        <v/>
      </c>
      <c r="AA2561" s="62" t="str">
        <f>IFERROR(VLOOKUP($B2561,'로템1,2단계-고장설명'!$B$4:$O$341,COLUMN()-16,FALSE),"")</f>
        <v>1단계40량, 2단계48량</v>
      </c>
      <c r="AB2561" s="62" t="str">
        <f>IFERROR(VLOOKUP($B2561,'로템1,2단계-고장설명'!$B$4:$O$341,COLUMN()-16,FALSE),"")</f>
        <v>VVVF의 RS485 데이터 중 VVVF-TCMS SD TEXT33의 Bit2 “RETRY” 신호가 "1"이 되면 검지.
-검지조건 동기전동기의 회전자와 고정자의 위상차가 허용치 이상 발생시 고장검지.
-소거조건 자동재기동
-조치방법
1) 상기 고장이 간헐적으로 발생하는 경우 아래와 같이 조치한다.
2) 견인전동기의 취급 절차서에 따라 절연저항 및 내전압 시험을 실시한다.
3) CTU, CTW 전류센서의 외관 및 저전압 커넥터 연결상태를 확인한다.
4) 상기의 점검부분에 이상이 있을경우 관련된 부품을 교체한다.</v>
      </c>
      <c r="AC2561" s="62" t="str">
        <f>IFERROR(VLOOKUP($B2561,'로템1,2단계-고장설명'!$B$4:$O$341,COLUMN()-16,FALSE),"")</f>
        <v>2,3,4</v>
      </c>
      <c r="AD2561" s="62" t="str">
        <f>IFERROR(VLOOKUP($B2561,'로템1,2단계-고장설명'!$B$4:$O$341,COLUMN()-16,FALSE),"")</f>
        <v>Rotem</v>
      </c>
    </row>
    <row r="2562" spans="1:30" x14ac:dyDescent="0.4">
      <c r="A2562" s="60">
        <v>2560</v>
      </c>
      <c r="B2562" s="60">
        <v>170</v>
      </c>
      <c r="C2562" s="61" t="s">
        <v>17563</v>
      </c>
      <c r="D2562" s="60" t="s">
        <v>3658</v>
      </c>
      <c r="E2562" s="60">
        <v>2</v>
      </c>
      <c r="F2562" s="60" t="s">
        <v>11996</v>
      </c>
      <c r="G2562" s="60" t="s">
        <v>2837</v>
      </c>
      <c r="H2562" s="57"/>
      <c r="L2562" s="62">
        <v>2560</v>
      </c>
      <c r="M2562" s="140">
        <f t="shared" si="240"/>
        <v>170</v>
      </c>
      <c r="N2562" s="62">
        <f t="shared" si="241"/>
        <v>170</v>
      </c>
      <c r="O2562" s="62" t="str">
        <f t="shared" si="242"/>
        <v>VVVF#2-보호동작 설정치 이상검지(SETERR)</v>
      </c>
      <c r="P2562" s="62" t="str">
        <f t="shared" si="243"/>
        <v>M1</v>
      </c>
      <c r="Q2562" s="62" t="str">
        <f t="shared" si="244"/>
        <v>C</v>
      </c>
      <c r="R2562" s="62" t="str">
        <f>IFERROR(VLOOKUP($B2562,'로템1,2단계-고장설명'!$B$4:$O$341,COLUMN()-16,FALSE),"")</f>
        <v>VVVF-보호설정치 이상(SETERR)</v>
      </c>
      <c r="S2562" s="62" t="str">
        <f>IFERROR(VLOOKUP($B2562,'로템1,2단계-고장설명'!$B$4:$O$341,COLUMN()-16,FALSE),"")</f>
        <v>C</v>
      </c>
      <c r="T2562" s="62" t="str">
        <f t="shared" si="245"/>
        <v>VVVF</v>
      </c>
      <c r="U2562" s="62" t="str">
        <f>IFERROR(VLOOKUP($B2562,'로템1,2단계-고장설명'!$B$4:$O$341,COLUMN()-16,FALSE),"")</f>
        <v>VVVF의 RS485 데이터 중 VVVF-TCMS SD TEXT33의 Bit3 “SETERR” 신호가 "1"이 되면 검지.</v>
      </c>
      <c r="V2562" s="62" t="str">
        <f>IFERROR(VLOOKUP($B2562,'로템1,2단계-고장설명'!$B$4:$O$341,COLUMN()-16,FALSE),"")</f>
        <v/>
      </c>
      <c r="W2562" s="62" t="str">
        <f>IFERROR(VLOOKUP($B2562,'로템1,2단계-고장설명'!$B$4:$O$341,COLUMN()-16,FALSE),"")</f>
        <v>제어기 내부 보호동작 기준 설정값에 이상이 있을 때 고장검지</v>
      </c>
      <c r="X2562" s="62" t="str">
        <f>IFERROR(VLOOKUP($B2562,'로템1,2단계-고장설명'!$B$4:$O$341,COLUMN()-16,FALSE),"")</f>
        <v>동력차 일반배전반의 VVVFIC NFB 재 투입 또는 차량 배터리전원 재 투입.</v>
      </c>
      <c r="Y2562" s="62" t="str">
        <f>IFERROR(VLOOKUP($B2562,'로템1,2단계-고장설명'!$B$4:$O$341,COLUMN()-16,FALSE),"")</f>
        <v>1) PUZ 보드 전면의 SELECT 스위치와 DATA스위치가 모두 0임을 확인한다.
2) TCU(통합제어장치) 및 PWM 보드를 분리하고 추진제어장치 시험기를 이용하여 제어기 시험을 실시하여 이상여부를 확인한다.
3) 추진장치 시험기 결과를 확인하여 이상이 있을 경우 교체한다.</v>
      </c>
      <c r="Z2562" s="62" t="str">
        <f>IFERROR(VLOOKUP($B2562,'로템1,2단계-고장설명'!$B$4:$O$341,COLUMN()-16,FALSE),"")</f>
        <v/>
      </c>
      <c r="AA2562" s="62" t="str">
        <f>IFERROR(VLOOKUP($B2562,'로템1,2단계-고장설명'!$B$4:$O$341,COLUMN()-16,FALSE),"")</f>
        <v>1단계40량, 2단계48량</v>
      </c>
      <c r="AB2562" s="62" t="str">
        <f>IFERROR(VLOOKUP($B2562,'로템1,2단계-고장설명'!$B$4:$O$341,COLUMN()-16,FALSE),"")</f>
        <v>VVVF의 RS485 데이터 중 VVVF-TCMS SD TEXT33의 Bit3 “SETERR” 신호가 "1"이 되면 검지.
-검지조건 제어기 내부 보호동작 기준 설정값에 이상이 있을 때 고장검지
-소거조건 동력차 일반배전반의 VVVFIC NFB 재 투입 또는 차량 배터리전원 재 투입.
-조치방법
1) PUZ 보드 전면의 SELECT 스위치와 DATA스위치가 모두 0임을 확인한다.
2) TCU(통합제어장치) 및 PWM 보드를 분리하고 추진제어장치 시험기를 이용하여 제어기 시험을 실시하여 이상여부를 확인한다.
3) 추진장치 시험기 결과를 확인하여 이상이 있을 경우 교체한다.</v>
      </c>
      <c r="AC2562" s="62" t="str">
        <f>IFERROR(VLOOKUP($B2562,'로템1,2단계-고장설명'!$B$4:$O$341,COLUMN()-16,FALSE),"")</f>
        <v>2,3,4</v>
      </c>
      <c r="AD2562" s="62" t="str">
        <f>IFERROR(VLOOKUP($B2562,'로템1,2단계-고장설명'!$B$4:$O$341,COLUMN()-16,FALSE),"")</f>
        <v>Rotem</v>
      </c>
    </row>
    <row r="2563" spans="1:30" x14ac:dyDescent="0.4">
      <c r="A2563" s="60">
        <v>2561</v>
      </c>
      <c r="B2563" s="60">
        <v>171</v>
      </c>
      <c r="C2563" s="61" t="s">
        <v>17564</v>
      </c>
      <c r="D2563" s="60" t="s">
        <v>3658</v>
      </c>
      <c r="E2563" s="60">
        <v>2</v>
      </c>
      <c r="F2563" s="60" t="s">
        <v>11996</v>
      </c>
      <c r="G2563" s="60" t="s">
        <v>2837</v>
      </c>
      <c r="H2563" s="57"/>
      <c r="L2563" s="62">
        <v>2561</v>
      </c>
      <c r="M2563" s="140">
        <f t="shared" si="240"/>
        <v>171</v>
      </c>
      <c r="N2563" s="62">
        <f t="shared" si="241"/>
        <v>171</v>
      </c>
      <c r="O2563" s="62" t="str">
        <f t="shared" si="242"/>
        <v>VVVF#2-통합제어장치-PWM제어장치간 통신이상 검지(ERR485)</v>
      </c>
      <c r="P2563" s="62" t="str">
        <f t="shared" si="243"/>
        <v>M1</v>
      </c>
      <c r="Q2563" s="62" t="str">
        <f t="shared" si="244"/>
        <v>C</v>
      </c>
      <c r="R2563" s="62" t="str">
        <f>IFERROR(VLOOKUP($B2563,'로템1,2단계-고장설명'!$B$4:$O$341,COLUMN()-16,FALSE),"")</f>
        <v>VVVF-장치간 전송이상(ERR485)</v>
      </c>
      <c r="S2563" s="62" t="str">
        <f>IFERROR(VLOOKUP($B2563,'로템1,2단계-고장설명'!$B$4:$O$341,COLUMN()-16,FALSE),"")</f>
        <v>C</v>
      </c>
      <c r="T2563" s="62" t="str">
        <f t="shared" si="245"/>
        <v>VVVF</v>
      </c>
      <c r="U2563" s="62" t="str">
        <f>IFERROR(VLOOKUP($B2563,'로템1,2단계-고장설명'!$B$4:$O$341,COLUMN()-16,FALSE),"")</f>
        <v>VVVF의 RS485 데이터 중 VVVF-TCMS SD TEXT33의 Bit4 “ERR485” 신호가 "1"이 되면 검지.</v>
      </c>
      <c r="V2563" s="62" t="str">
        <f>IFERROR(VLOOKUP($B2563,'로템1,2단계-고장설명'!$B$4:$O$341,COLUMN()-16,FALSE),"")</f>
        <v/>
      </c>
      <c r="W2563" s="62" t="str">
        <f>IFERROR(VLOOKUP($B2563,'로템1,2단계-고장설명'!$B$4:$O$341,COLUMN()-16,FALSE),"")</f>
        <v>1) 통합제어기와 PWM보드간 485 통신이 400ms이상 응답없을 시 고장발생.
2) 1분 이내 3회 발생 시 중고장 발생.</v>
      </c>
      <c r="X2563" s="62" t="str">
        <f>IFERROR(VLOOKUP($B2563,'로템1,2단계-고장설명'!$B$4:$O$341,COLUMN()-16,FALSE),"")</f>
        <v>1) 경고장
역행 고장검지 2초 후 자동 재기동 제동 제동 OFF시 고장 소거
2) 중고장
동력차 일반배전반의 VVVFIC NFB 재 투입 또는 차량 배터리전원 재 투입.</v>
      </c>
      <c r="Y2563" s="62" t="str">
        <f>IFERROR(VLOOKUP($B2563,'로템1,2단계-고장설명'!$B$4:$O$341,COLUMN()-16,FALSE),"")</f>
        <v>1) PWM 보드 전면의 LED점등을 확인한다.
2) PWM 제어기 내부 PCB상태를 육안점검한다.
3) PWM 제어기전면의 CN1, CN2 커넥터의 핀 상태를 확인한다.
4) TCU(통합제어장치)의 PUZ 보드의 후면의 커넥터 삽입상태를 확인한다.
5) TCU(통합제어장치)의 PUZ 보드 후면의 제어배선 중, TRX11P, TRX11F, TRX11G 배선의 연결상태 및 배선의 단선 여부를 확인한다.
6) 상기의 점검부분에 이상이 있을경우 관련된 부품을 교체한다.</v>
      </c>
      <c r="Z2563" s="62" t="str">
        <f>IFERROR(VLOOKUP($B2563,'로템1,2단계-고장설명'!$B$4:$O$341,COLUMN()-16,FALSE),"")</f>
        <v/>
      </c>
      <c r="AA2563" s="62" t="str">
        <f>IFERROR(VLOOKUP($B2563,'로템1,2단계-고장설명'!$B$4:$O$341,COLUMN()-16,FALSE),"")</f>
        <v>1단계40량, 2단계48량</v>
      </c>
      <c r="AB2563" s="62" t="str">
        <f>IFERROR(VLOOKUP($B2563,'로템1,2단계-고장설명'!$B$4:$O$341,COLUMN()-16,FALSE),"")</f>
        <v>VVVF의 RS485 데이터 중 VVVF-TCMS SD TEXT33의 Bit4 “ERR485” 신호가 "1"이 되면 검지.
-검지조건
1) 통합제어기와 PWM보드간 485 통신이 400ms이상 응답없을 시 고장발생.
2) 1분 이내 3회 발생 시 중고장 발생.
-소거조건
1) 경고장
역행 고장검지 2초 후 자동 재기동 제동 제동 OFF시 고장 소거
2) 중고장
동력차 일반배전반의 VVVFIC NFB 재 투입 또는 차량 배터리전원 재 투입.
-조치방법
1) PWM 보드 전면의 LED점등을 확인한다.
2) PWM 제어기 내부 PCB상태를 육안점검한다.
3) PWM 제어기전면의 CN1, CN2 커넥터의 핀 상태를 확인한다.
4) TCU(통합제어장치)의 PUZ 보드의 후면의 커넥터 삽입상태를 확인한다.
5) TCU(통합제어장치)의 PUZ 보드 후면의 제어배선 중, TRX11P, TRX11F, TRX11G 배선의 연결상태 및 배선의 단선 여부를 확인한다.
6) 상기의 점검부분에 이상이 있을경우 관련된 부품을 교체한다.</v>
      </c>
      <c r="AC2563" s="62" t="str">
        <f>IFERROR(VLOOKUP($B2563,'로템1,2단계-고장설명'!$B$4:$O$341,COLUMN()-16,FALSE),"")</f>
        <v>2,3,4</v>
      </c>
      <c r="AD2563" s="62" t="str">
        <f>IFERROR(VLOOKUP($B2563,'로템1,2단계-고장설명'!$B$4:$O$341,COLUMN()-16,FALSE),"")</f>
        <v>Rotem</v>
      </c>
    </row>
    <row r="2564" spans="1:30" x14ac:dyDescent="0.4">
      <c r="A2564" s="60">
        <v>2562</v>
      </c>
      <c r="B2564" s="60">
        <v>172</v>
      </c>
      <c r="C2564" s="61" t="s">
        <v>17565</v>
      </c>
      <c r="D2564" s="60" t="s">
        <v>3658</v>
      </c>
      <c r="E2564" s="60">
        <v>2</v>
      </c>
      <c r="F2564" s="60" t="s">
        <v>11996</v>
      </c>
      <c r="G2564" s="60" t="s">
        <v>2837</v>
      </c>
      <c r="H2564" s="57"/>
      <c r="L2564" s="62">
        <v>2562</v>
      </c>
      <c r="M2564" s="140">
        <f t="shared" si="240"/>
        <v>172</v>
      </c>
      <c r="N2564" s="62">
        <f t="shared" si="241"/>
        <v>172</v>
      </c>
      <c r="O2564" s="62" t="str">
        <f t="shared" si="242"/>
        <v>VVVF#2-접지검지(GRD)</v>
      </c>
      <c r="P2564" s="62" t="str">
        <f t="shared" si="243"/>
        <v>M1</v>
      </c>
      <c r="Q2564" s="62" t="str">
        <f t="shared" si="244"/>
        <v>C</v>
      </c>
      <c r="R2564" s="62" t="str">
        <f>IFERROR(VLOOKUP($B2564,'로템1,2단계-고장설명'!$B$4:$O$341,COLUMN()-16,FALSE),"")</f>
        <v>VVVF-접지검지(GRD)</v>
      </c>
      <c r="S2564" s="62" t="str">
        <f>IFERROR(VLOOKUP($B2564,'로템1,2단계-고장설명'!$B$4:$O$341,COLUMN()-16,FALSE),"")</f>
        <v>C</v>
      </c>
      <c r="T2564" s="62" t="str">
        <f t="shared" si="245"/>
        <v>VVVF</v>
      </c>
      <c r="U2564" s="62" t="str">
        <f>IFERROR(VLOOKUP($B2564,'로템1,2단계-고장설명'!$B$4:$O$341,COLUMN()-16,FALSE),"")</f>
        <v>VVVF의 RS485 데이터 중 VVVF-TCMS SD TEXT33의 Bit5 “GRD” 신호가 "1"이 되면 검지.</v>
      </c>
      <c r="V2564" s="62" t="str">
        <f>IFERROR(VLOOKUP($B2564,'로템1,2단계-고장설명'!$B$4:$O$341,COLUMN()-16,FALSE),"")</f>
        <v/>
      </c>
      <c r="W2564" s="62" t="str">
        <f>IFERROR(VLOOKUP($B2564,'로템1,2단계-고장설명'!$B$4:$O$341,COLUMN()-16,FALSE),"")</f>
        <v>주 회로의 전류가 누설되었을 경우 고장 검지.</v>
      </c>
      <c r="X2564" s="62" t="str">
        <f>IFERROR(VLOOKUP($B2564,'로템1,2단계-고장설명'!$B$4:$O$341,COLUMN()-16,FALSE),"")</f>
        <v>동력차 일반배전반의 VVVFIC NFB 재 투입 또는 차량 배터리전원 재 투입.</v>
      </c>
      <c r="Y2564" s="62" t="str">
        <f>IFERROR(VLOOKUP($B2564,'로템1,2단계-고장설명'!$B$4:$O$341,COLUMN()-16,FALSE),"")</f>
        <v>1) 인버터 유니트 내 IGBT의 소손 여부를 확인한다.
2) 고압에 의한 주 회로 소손 흔적을 확인한다.
3) 주회로 차단기함 내부의 고압회로에 소손이 없는지 확인한다.
4) GCT 외관 및 커넥터 체결상태 상태 점검.
5) 추진제어장치 시험기를 이용하여 TCU(통합 제어장치)의 이상여부를 확인한다.
6) 상기의 점검부분에 이상이 있을경우 관련된 부품을 교체한다.</v>
      </c>
      <c r="Z2564" s="62" t="str">
        <f>IFERROR(VLOOKUP($B2564,'로템1,2단계-고장설명'!$B$4:$O$341,COLUMN()-16,FALSE),"")</f>
        <v/>
      </c>
      <c r="AA2564" s="62" t="str">
        <f>IFERROR(VLOOKUP($B2564,'로템1,2단계-고장설명'!$B$4:$O$341,COLUMN()-16,FALSE),"")</f>
        <v>1단계40량, 2단계48량</v>
      </c>
      <c r="AB2564" s="62" t="str">
        <f>IFERROR(VLOOKUP($B2564,'로템1,2단계-고장설명'!$B$4:$O$341,COLUMN()-16,FALSE),"")</f>
        <v>VVVF의 RS485 데이터 중 VVVF-TCMS SD TEXT33의 Bit5 “GRD” 신호가 "1"이 되면 검지.
-검지조건 주 회로의 전류가 누설되었을 경우 고장 검지.
-소거조건 동력차 일반배전반의 VVVFIC NFB 재 투입 또는 차량 배터리전원 재 투입.
-조치방법
1) 인버터 유니트 내 IGBT의 소손 여부를 확인한다.
2) 고압에 의한 주 회로 소손 흔적을 확인한다.
3) 주회로 차단기함 내부의 고압회로에 소손이 없는지 확인한다.
4) GCT 외관 및 커넥터 체결상태 상태 점검.
5) 추진제어장치 시험기를 이용하여 TCU(통합 제어장치)의 이상여부를 확인한다.
6) 상기의 점검부분에 이상이 있을경우 관련된 부품을 교체한다.</v>
      </c>
      <c r="AC2564" s="62" t="str">
        <f>IFERROR(VLOOKUP($B2564,'로템1,2단계-고장설명'!$B$4:$O$341,COLUMN()-16,FALSE),"")</f>
        <v>2,3,4</v>
      </c>
      <c r="AD2564" s="62" t="str">
        <f>IFERROR(VLOOKUP($B2564,'로템1,2단계-고장설명'!$B$4:$O$341,COLUMN()-16,FALSE),"")</f>
        <v>Rotem</v>
      </c>
    </row>
    <row r="2565" spans="1:30" x14ac:dyDescent="0.4">
      <c r="A2565" s="60">
        <v>2563</v>
      </c>
      <c r="B2565" s="60">
        <v>173</v>
      </c>
      <c r="C2565" s="61" t="s">
        <v>17566</v>
      </c>
      <c r="D2565" s="60" t="s">
        <v>3658</v>
      </c>
      <c r="E2565" s="60">
        <v>2</v>
      </c>
      <c r="F2565" s="60" t="s">
        <v>11996</v>
      </c>
      <c r="G2565" s="60" t="s">
        <v>2837</v>
      </c>
      <c r="H2565" s="57"/>
      <c r="L2565" s="62">
        <v>2563</v>
      </c>
      <c r="M2565" s="140">
        <f t="shared" si="240"/>
        <v>173</v>
      </c>
      <c r="N2565" s="62">
        <f t="shared" si="241"/>
        <v>173</v>
      </c>
      <c r="O2565" s="62" t="str">
        <f t="shared" si="242"/>
        <v>VVVF#2-전류센서 이상검지(CTERR)</v>
      </c>
      <c r="P2565" s="62" t="str">
        <f t="shared" si="243"/>
        <v>M1</v>
      </c>
      <c r="Q2565" s="62" t="str">
        <f t="shared" si="244"/>
        <v>C</v>
      </c>
      <c r="R2565" s="62" t="str">
        <f>IFERROR(VLOOKUP($B2565,'로템1,2단계-고장설명'!$B$4:$O$341,COLUMN()-16,FALSE),"")</f>
        <v>VVVF-CT 이상검지(CTERR)</v>
      </c>
      <c r="S2565" s="62" t="str">
        <f>IFERROR(VLOOKUP($B2565,'로템1,2단계-고장설명'!$B$4:$O$341,COLUMN()-16,FALSE),"")</f>
        <v>C</v>
      </c>
      <c r="T2565" s="62" t="str">
        <f t="shared" si="245"/>
        <v>VVVF</v>
      </c>
      <c r="U2565" s="62" t="str">
        <f>IFERROR(VLOOKUP($B2565,'로템1,2단계-고장설명'!$B$4:$O$341,COLUMN()-16,FALSE),"")</f>
        <v>VVVF의 RS485 데이터 중 VVVF-TCMS SD TEXT33의 Bit6 “CTERR” 신호가 "1"이 되면 검지.</v>
      </c>
      <c r="V2565" s="62" t="str">
        <f>IFERROR(VLOOKUP($B2565,'로템1,2단계-고장설명'!$B$4:$O$341,COLUMN()-16,FALSE),"")</f>
        <v/>
      </c>
      <c r="W2565" s="62" t="str">
        <f>IFERROR(VLOOKUP($B2565,'로템1,2단계-고장설명'!$B$4:$O$341,COLUMN()-16,FALSE),"")</f>
        <v>초기 기동 중 CTU, CTW의 전류값 확인이 안될 시 고장검지.</v>
      </c>
      <c r="X2565" s="62" t="str">
        <f>IFERROR(VLOOKUP($B2565,'로템1,2단계-고장설명'!$B$4:$O$341,COLUMN()-16,FALSE),"")</f>
        <v>동력차 일반배전반의 VVVFIC NFB 재 투입 또는 차량 배터리전원 재 투입.</v>
      </c>
      <c r="Y2565" s="62" t="str">
        <f>IFERROR(VLOOKUP($B2565,'로템1,2단계-고장설명'!$B$4:$O$341,COLUMN()-16,FALSE),"")</f>
        <v>1) 상기 고장이 간헐적으로 발생되거나 중고장 발생이 된 경우 아래와 같이 조치한다.
2) 추진제어장치 내부에 설치된 출력전류 측정용 전류센서의 외관 및 커넥터 체결상태를 확인한다.
3) PWS보드의 ±15V테스트단자 전압을 측정하여 전압 확인.
4) 육안으로 IGBT의 상태를 확인하여 외관에 손상이 있는지 확인한다.
5) IGBT의 Collector와 Emitter 양단을 멀티테스터를 이용하여 단락여부를 확인한다.
6) 견인전동기 고전압 배선의 결선상태 및 손상유무를 확인한다.
7) 상기의 점검부분에 이상이 있을경우 관련된 부품을 교체한다.</v>
      </c>
      <c r="Z2565" s="62" t="str">
        <f>IFERROR(VLOOKUP($B2565,'로템1,2단계-고장설명'!$B$4:$O$341,COLUMN()-16,FALSE),"")</f>
        <v/>
      </c>
      <c r="AA2565" s="62" t="str">
        <f>IFERROR(VLOOKUP($B2565,'로템1,2단계-고장설명'!$B$4:$O$341,COLUMN()-16,FALSE),"")</f>
        <v>1단계40량, 2단계48량</v>
      </c>
      <c r="AB2565" s="62" t="str">
        <f>IFERROR(VLOOKUP($B2565,'로템1,2단계-고장설명'!$B$4:$O$341,COLUMN()-16,FALSE),"")</f>
        <v>VVVF의 RS485 데이터 중 VVVF-TCMS SD TEXT33의 Bit6 “CTERR” 신호가 "1"이 되면 검지.
-검지조건 초기 기동 중 CTU, CTW의 전류값 확인이 안될 시 고장검지.
-소거조건 동력차 일반배전반의 VVVFIC NFB 재 투입 또는 차량 배터리전원 재 투입.
-조치방법
1) 상기 고장이 간헐적으로 발생되거나 중고장 발생이 된 경우 아래와 같이 조치한다.
2) 추진제어장치 내부에 설치된 출력전류 측정용 전류센서의 외관 및 커넥터 체결상태를 확인한다.
3) PWS보드의 ±15V테스트단자 전압을 측정하여 전압 확인.
4) 육안으로 IGBT의 상태를 확인하여 외관에 손상이 있는지 확인한다.
5) IGBT의 Collector와 Emitter 양단을 멀티테스터를 이용하여 단락여부를 확인한다.
6) 견인전동기 고전압 배선의 결선상태 및 손상유무를 확인한다.
7) 상기의 점검부분에 이상이 있을경우 관련된 부품을 교체한다.</v>
      </c>
      <c r="AC2565" s="62" t="str">
        <f>IFERROR(VLOOKUP($B2565,'로템1,2단계-고장설명'!$B$4:$O$341,COLUMN()-16,FALSE),"")</f>
        <v>2,3,4</v>
      </c>
      <c r="AD2565" s="62" t="str">
        <f>IFERROR(VLOOKUP($B2565,'로템1,2단계-고장설명'!$B$4:$O$341,COLUMN()-16,FALSE),"")</f>
        <v>Rotem</v>
      </c>
    </row>
    <row r="2566" spans="1:30" x14ac:dyDescent="0.4">
      <c r="A2566" s="60">
        <v>2564</v>
      </c>
      <c r="B2566" s="60">
        <v>174</v>
      </c>
      <c r="C2566" s="61" t="s">
        <v>17567</v>
      </c>
      <c r="D2566" s="60" t="s">
        <v>3658</v>
      </c>
      <c r="E2566" s="60">
        <v>2</v>
      </c>
      <c r="F2566" s="60" t="s">
        <v>11996</v>
      </c>
      <c r="G2566" s="60" t="s">
        <v>2837</v>
      </c>
      <c r="H2566" s="57"/>
      <c r="L2566" s="62">
        <v>2564</v>
      </c>
      <c r="M2566" s="140">
        <f t="shared" si="240"/>
        <v>174</v>
      </c>
      <c r="N2566" s="62">
        <f t="shared" si="241"/>
        <v>174</v>
      </c>
      <c r="O2566" s="62" t="str">
        <f t="shared" si="242"/>
        <v>VVVF#2-통합제어장치-PWM제어장치간 신호이상 검지(ERRDIO)</v>
      </c>
      <c r="P2566" s="62" t="str">
        <f t="shared" si="243"/>
        <v>M1</v>
      </c>
      <c r="Q2566" s="62" t="str">
        <f t="shared" si="244"/>
        <v>C</v>
      </c>
      <c r="R2566" s="62" t="str">
        <f>IFERROR(VLOOKUP($B2566,'로템1,2단계-고장설명'!$B$4:$O$341,COLUMN()-16,FALSE),"")</f>
        <v>VVVF-DI 이상(TCUPWM)(ERRDIO)</v>
      </c>
      <c r="S2566" s="62" t="str">
        <f>IFERROR(VLOOKUP($B2566,'로템1,2단계-고장설명'!$B$4:$O$341,COLUMN()-16,FALSE),"")</f>
        <v>C</v>
      </c>
      <c r="T2566" s="62" t="str">
        <f t="shared" si="245"/>
        <v>VVVF</v>
      </c>
      <c r="U2566" s="62" t="str">
        <f>IFERROR(VLOOKUP($B2566,'로템1,2단계-고장설명'!$B$4:$O$341,COLUMN()-16,FALSE),"")</f>
        <v>VVVF의 RS485 데이터 중 VVVF-TCMS SD TEXT33의 Bit7 “ERRDIO” 신호가 "1"이 되면 검지.</v>
      </c>
      <c r="V2566" s="62" t="str">
        <f>IFERROR(VLOOKUP($B2566,'로템1,2단계-고장설명'!$B$4:$O$341,COLUMN()-16,FALSE),"")</f>
        <v/>
      </c>
      <c r="W2566" s="62" t="str">
        <f>IFERROR(VLOOKUP($B2566,'로템1,2단계-고장설명'!$B$4:$O$341,COLUMN()-16,FALSE),"")</f>
        <v>PWM보드와 TCU(통합제어기)간 디지털신호의 이상 발생 시 검지.</v>
      </c>
      <c r="X2566" s="62" t="str">
        <f>IFERROR(VLOOKUP($B2566,'로템1,2단계-고장설명'!$B$4:$O$341,COLUMN()-16,FALSE),"")</f>
        <v>동력차 일반배전반의 VVVFIC NFB 재 투입 또는 차량 배터리전원 재 투입.</v>
      </c>
      <c r="Y2566" s="62" t="str">
        <f>IFERROR(VLOOKUP($B2566,'로템1,2단계-고장설명'!$B$4:$O$341,COLUMN()-16,FALSE),"")</f>
        <v>1) 각 PWM 보드 전면의 LED점등을 확인하고 이상 발생 시 재 체결한다.
2) PWM 제어기 내부 PCB상태를 육안으로 점검한다.
3) 각 PWM보드의 CN1, CN2 커넥터를 분리하여 핀 상태 및 배선상태를 확인한다.
4) TCU(통합제어장치)의 PUZ 보드의 후면의 커넥터 삽입상태를 확인하고 이상 발생 시 재 체결한다.
5) TCU(통합제어장치)의 PUZ 보드 후면의 제어배선 중, TRX11P, TRX11F, TRX11G 배선의 연결상태 및 배선의 단선 여부를 확인한다.
6) 상기 점검 시 이상이 없을 경우 PUZ 보드를 교체한다.</v>
      </c>
      <c r="Z2566" s="62" t="str">
        <f>IFERROR(VLOOKUP($B2566,'로템1,2단계-고장설명'!$B$4:$O$341,COLUMN()-16,FALSE),"")</f>
        <v/>
      </c>
      <c r="AA2566" s="62" t="str">
        <f>IFERROR(VLOOKUP($B2566,'로템1,2단계-고장설명'!$B$4:$O$341,COLUMN()-16,FALSE),"")</f>
        <v>1단계40량, 2단계48량</v>
      </c>
      <c r="AB2566" s="62" t="str">
        <f>IFERROR(VLOOKUP($B2566,'로템1,2단계-고장설명'!$B$4:$O$341,COLUMN()-16,FALSE),"")</f>
        <v>VVVF의 RS485 데이터 중 VVVF-TCMS SD TEXT33의 Bit7 “ERRDIO” 신호가 "1"이 되면 검지.
-검지조건 PWM보드와 TCU(통합제어기)간 디지털신호의 이상 발생 시 검지.
-소거조건 동력차 일반배전반의 VVVFIC NFB 재 투입 또는 차량 배터리전원 재 투입.
-조치방법
1) 각 PWM 보드 전면의 LED점등을 확인하고 이상 발생 시 재 체결한다.
2) PWM 제어기 내부 PCB상태를 육안으로 점검한다.
3) 각 PWM보드의 CN1, CN2 커넥터를 분리하여 핀 상태 및 배선상태를 확인한다.
4) TCU(통합제어장치)의 PUZ 보드의 후면의 커넥터 삽입상태를 확인하고 이상 발생 시 재 체결한다.
5) TCU(통합제어장치)의 PUZ 보드 후면의 제어배선 중, TRX11P, TRX11F, TRX11G 배선의 연결상태 및 배선의 단선 여부를 확인한다.
6) 상기 점검 시 이상이 없을 경우 PUZ 보드를 교체한다.</v>
      </c>
      <c r="AC2566" s="62" t="str">
        <f>IFERROR(VLOOKUP($B2566,'로템1,2단계-고장설명'!$B$4:$O$341,COLUMN()-16,FALSE),"")</f>
        <v>2,3,4</v>
      </c>
      <c r="AD2566" s="62" t="str">
        <f>IFERROR(VLOOKUP($B2566,'로템1,2단계-고장설명'!$B$4:$O$341,COLUMN()-16,FALSE),"")</f>
        <v>Rotem</v>
      </c>
    </row>
    <row r="2567" spans="1:30" x14ac:dyDescent="0.4">
      <c r="A2567" s="60">
        <v>2565</v>
      </c>
      <c r="B2567" s="60">
        <v>175</v>
      </c>
      <c r="C2567" s="61" t="s">
        <v>17568</v>
      </c>
      <c r="D2567" s="60" t="s">
        <v>3658</v>
      </c>
      <c r="E2567" s="60">
        <v>2</v>
      </c>
      <c r="F2567" s="60" t="s">
        <v>11996</v>
      </c>
      <c r="G2567" s="60" t="s">
        <v>2837</v>
      </c>
      <c r="H2567" s="57"/>
      <c r="L2567" s="62">
        <v>2565</v>
      </c>
      <c r="M2567" s="140">
        <f t="shared" si="240"/>
        <v>175</v>
      </c>
      <c r="N2567" s="62">
        <f t="shared" si="241"/>
        <v>175</v>
      </c>
      <c r="O2567" s="62" t="str">
        <f t="shared" si="242"/>
        <v>VVVF#2-HSCB 투입불량(HBNC)</v>
      </c>
      <c r="P2567" s="62" t="str">
        <f t="shared" si="243"/>
        <v>M1</v>
      </c>
      <c r="Q2567" s="62" t="str">
        <f t="shared" si="244"/>
        <v>C</v>
      </c>
      <c r="R2567" s="62" t="str">
        <f>IFERROR(VLOOKUP($B2567,'로템1,2단계-고장설명'!$B$4:$O$341,COLUMN()-16,FALSE),"")</f>
        <v>VVVF-HSCB 투입불량(HBNC)</v>
      </c>
      <c r="S2567" s="62" t="str">
        <f>IFERROR(VLOOKUP($B2567,'로템1,2단계-고장설명'!$B$4:$O$341,COLUMN()-16,FALSE),"")</f>
        <v>C</v>
      </c>
      <c r="T2567" s="62" t="str">
        <f t="shared" si="245"/>
        <v>VVVF</v>
      </c>
      <c r="U2567" s="62" t="str">
        <f>IFERROR(VLOOKUP($B2567,'로템1,2단계-고장설명'!$B$4:$O$341,COLUMN()-16,FALSE),"")</f>
        <v>VVVF의 RS485 데이터 중 VVVF-TCMS SD TEXT34의 Bit0 “HBNC” 신호가 "1"이 되면 검지.</v>
      </c>
      <c r="V2567" s="62" t="str">
        <f>IFERROR(VLOOKUP($B2567,'로템1,2단계-고장설명'!$B$4:$O$341,COLUMN()-16,FALSE),"")</f>
        <v/>
      </c>
      <c r="W2567" s="62" t="str">
        <f>IFERROR(VLOOKUP($B2567,'로템1,2단계-고장설명'!$B$4:$O$341,COLUMN()-16,FALSE),"")</f>
        <v>HSCB 투입이 되지 않을 때 고장검지.</v>
      </c>
      <c r="X2567" s="62" t="str">
        <f>IFERROR(VLOOKUP($B2567,'로템1,2단계-고장설명'!$B$4:$O$341,COLUMN()-16,FALSE),"")</f>
        <v>동력차 일반배전반의 VVVFIC NFB 재 투입 또는 차량 배터리전원 재 투입.</v>
      </c>
      <c r="Y2567" s="62" t="str">
        <f>IFERROR(VLOOKUP($B2567,'로템1,2단계-고장설명'!$B$4:$O$341,COLUMN()-16,FALSE),"")</f>
        <v>1) 판토하강상태에서 테스트모드로 전환하여 시퀀스를 투입하고 HSCB의 주접점 동작을 확인한다.
2) 주회로 차단기함 내에 HSCB의 보조접점의 동작상태를 확인한다.
3) 추진제어장치 계전기 유니트에 HBR 계전기 상태를 확인하여 계전기의 동작 여부를 확인한다.
4) 추진제어장치 시험기를 이용하여 제어기 시험을 실시하여 이상여부를 확인한다.</v>
      </c>
      <c r="Z2567" s="62" t="str">
        <f>IFERROR(VLOOKUP($B2567,'로템1,2단계-고장설명'!$B$4:$O$341,COLUMN()-16,FALSE),"")</f>
        <v/>
      </c>
      <c r="AA2567" s="62" t="str">
        <f>IFERROR(VLOOKUP($B2567,'로템1,2단계-고장설명'!$B$4:$O$341,COLUMN()-16,FALSE),"")</f>
        <v>1단계40량, 2단계48량</v>
      </c>
      <c r="AB2567" s="62" t="str">
        <f>IFERROR(VLOOKUP($B2567,'로템1,2단계-고장설명'!$B$4:$O$341,COLUMN()-16,FALSE),"")</f>
        <v>VVVF의 RS485 데이터 중 VVVF-TCMS SD TEXT34의 Bit0 “HBNC” 신호가 "1"이 되면 검지.
-검지조건 HSCB 투입이 되지 않을 때 고장검지.
-소거조건 동력차 일반배전반의 VVVFIC NFB 재 투입 또는 차량 배터리전원 재 투입.
-조치방법
1) 판토하강상태에서 테스트모드로 전환하여 시퀀스를 투입하고 HSCB의 주접점 동작을 확인한다.
2) 주회로 차단기함 내에 HSCB의 보조접점의 동작상태를 확인한다.
3) 추진제어장치 계전기 유니트에 HBR 계전기 상태를 확인하여 계전기의 동작 여부를 확인한다.
4) 추진제어장치 시험기를 이용하여 제어기 시험을 실시하여 이상여부를 확인한다.</v>
      </c>
      <c r="AC2567" s="62" t="str">
        <f>IFERROR(VLOOKUP($B2567,'로템1,2단계-고장설명'!$B$4:$O$341,COLUMN()-16,FALSE),"")</f>
        <v>2,3,4</v>
      </c>
      <c r="AD2567" s="62" t="str">
        <f>IFERROR(VLOOKUP($B2567,'로템1,2단계-고장설명'!$B$4:$O$341,COLUMN()-16,FALSE),"")</f>
        <v>Rotem</v>
      </c>
    </row>
    <row r="2568" spans="1:30" x14ac:dyDescent="0.4">
      <c r="A2568" s="60">
        <v>2566</v>
      </c>
      <c r="B2568" s="60">
        <v>176</v>
      </c>
      <c r="C2568" s="61" t="s">
        <v>17569</v>
      </c>
      <c r="D2568" s="60" t="s">
        <v>3658</v>
      </c>
      <c r="E2568" s="60">
        <v>2</v>
      </c>
      <c r="F2568" s="60" t="s">
        <v>11996</v>
      </c>
      <c r="G2568" s="60" t="s">
        <v>2837</v>
      </c>
      <c r="H2568" s="57"/>
      <c r="L2568" s="62">
        <v>2566</v>
      </c>
      <c r="M2568" s="140">
        <f t="shared" si="240"/>
        <v>176</v>
      </c>
      <c r="N2568" s="62">
        <f t="shared" si="241"/>
        <v>176</v>
      </c>
      <c r="O2568" s="62" t="str">
        <f t="shared" si="242"/>
        <v>VVVF#2-LB1 고착(LB1NO)</v>
      </c>
      <c r="P2568" s="62" t="str">
        <f t="shared" si="243"/>
        <v>M1</v>
      </c>
      <c r="Q2568" s="62" t="str">
        <f t="shared" si="244"/>
        <v>C</v>
      </c>
      <c r="R2568" s="62" t="str">
        <f>IFERROR(VLOOKUP($B2568,'로템1,2단계-고장설명'!$B$4:$O$341,COLUMN()-16,FALSE),"")</f>
        <v>VVVF-LB1 고착(LB1NO)</v>
      </c>
      <c r="S2568" s="62" t="str">
        <f>IFERROR(VLOOKUP($B2568,'로템1,2단계-고장설명'!$B$4:$O$341,COLUMN()-16,FALSE),"")</f>
        <v>C</v>
      </c>
      <c r="T2568" s="62" t="str">
        <f t="shared" si="245"/>
        <v>VVVF</v>
      </c>
      <c r="U2568" s="62" t="str">
        <f>IFERROR(VLOOKUP($B2568,'로템1,2단계-고장설명'!$B$4:$O$341,COLUMN()-16,FALSE),"")</f>
        <v>VVVF의 RS485 데이터 중 VVVF-TCMS SD TEXT34의 Bit1 “LB1NO” 신호가 "1"이 되면 검지.</v>
      </c>
      <c r="V2568" s="62" t="str">
        <f>IFERROR(VLOOKUP($B2568,'로템1,2단계-고장설명'!$B$4:$O$341,COLUMN()-16,FALSE),"")</f>
        <v/>
      </c>
      <c r="W2568" s="62" t="str">
        <f>IFERROR(VLOOKUP($B2568,'로템1,2단계-고장설명'!$B$4:$O$341,COLUMN()-16,FALSE),"")</f>
        <v>LB1 개방조건에서 투입상태 유지 시 고장검지.</v>
      </c>
      <c r="X2568" s="62" t="str">
        <f>IFERROR(VLOOKUP($B2568,'로템1,2단계-고장설명'!$B$4:$O$341,COLUMN()-16,FALSE),"")</f>
        <v>동력차 일반배전반의 VVVFIC NFB 재 투입 또는 차량 배터리전원 재 투입.</v>
      </c>
      <c r="Y2568" s="62" t="str">
        <f>IFERROR(VLOOKUP($B2568,'로템1,2단계-고장설명'!$B$4:$O$341,COLUMN()-16,FALSE),"")</f>
        <v>1) 주회로 차단기함 내에 LB1의 주접점을 확인하여 고착여부를 확인한다.
2) 주회로 차단기함 내에 LB1의 보조접점을 확인하여 고착여부를 확인한다.
3) 추진제어장치 계전기 유니트에 LB1R 계전기 상태를 확인하여 고착여부를 확인한다.
4) 추진제어장치 시험기를 이용하여 TCU(통합제어기) 시험을 실시하여 이상여부를 확인한다.
5) 상기의 점검부분에 이상이 있을경우 관련부품을 교체한다.</v>
      </c>
      <c r="Z2568" s="62" t="str">
        <f>IFERROR(VLOOKUP($B2568,'로템1,2단계-고장설명'!$B$4:$O$341,COLUMN()-16,FALSE),"")</f>
        <v/>
      </c>
      <c r="AA2568" s="62" t="str">
        <f>IFERROR(VLOOKUP($B2568,'로템1,2단계-고장설명'!$B$4:$O$341,COLUMN()-16,FALSE),"")</f>
        <v>1단계40량, 2단계48량</v>
      </c>
      <c r="AB2568" s="62" t="str">
        <f>IFERROR(VLOOKUP($B2568,'로템1,2단계-고장설명'!$B$4:$O$341,COLUMN()-16,FALSE),"")</f>
        <v>VVVF의 RS485 데이터 중 VVVF-TCMS SD TEXT34의 Bit1 “LB1NO” 신호가 "1"이 되면 검지.
-검지조건 LB1 개방조건에서 투입상태 유지 시 고장검지.
-소거조건 동력차 일반배전반의 VVVFIC NFB 재 투입 또는 차량 배터리전원 재 투입.
-조치방법
1) 주회로 차단기함 내에 LB1의 주접점을 확인하여 고착여부를 확인한다.
2) 주회로 차단기함 내에 LB1의 보조접점을 확인하여 고착여부를 확인한다.
3) 추진제어장치 계전기 유니트에 LB1R 계전기 상태를 확인하여 고착여부를 확인한다.
4) 추진제어장치 시험기를 이용하여 TCU(통합제어기) 시험을 실시하여 이상여부를 확인한다.
5) 상기의 점검부분에 이상이 있을경우 관련부품을 교체한다.</v>
      </c>
      <c r="AC2568" s="62" t="str">
        <f>IFERROR(VLOOKUP($B2568,'로템1,2단계-고장설명'!$B$4:$O$341,COLUMN()-16,FALSE),"")</f>
        <v>2,3,4</v>
      </c>
      <c r="AD2568" s="62" t="str">
        <f>IFERROR(VLOOKUP($B2568,'로템1,2단계-고장설명'!$B$4:$O$341,COLUMN()-16,FALSE),"")</f>
        <v>Rotem</v>
      </c>
    </row>
    <row r="2569" spans="1:30" x14ac:dyDescent="0.4">
      <c r="A2569" s="60">
        <v>2567</v>
      </c>
      <c r="B2569" s="60">
        <v>177</v>
      </c>
      <c r="C2569" s="61" t="s">
        <v>17570</v>
      </c>
      <c r="D2569" s="60" t="s">
        <v>3658</v>
      </c>
      <c r="E2569" s="60">
        <v>2</v>
      </c>
      <c r="F2569" s="60" t="s">
        <v>11996</v>
      </c>
      <c r="G2569" s="60" t="s">
        <v>2837</v>
      </c>
      <c r="H2569" s="57"/>
      <c r="L2569" s="62">
        <v>2567</v>
      </c>
      <c r="M2569" s="140">
        <f t="shared" si="240"/>
        <v>177</v>
      </c>
      <c r="N2569" s="62">
        <f t="shared" si="241"/>
        <v>177</v>
      </c>
      <c r="O2569" s="62" t="str">
        <f t="shared" si="242"/>
        <v>VVVF#2-LB1 투입불량(LB1NC)</v>
      </c>
      <c r="P2569" s="62" t="str">
        <f t="shared" si="243"/>
        <v>M1</v>
      </c>
      <c r="Q2569" s="62" t="str">
        <f t="shared" si="244"/>
        <v>C</v>
      </c>
      <c r="R2569" s="62" t="str">
        <f>IFERROR(VLOOKUP($B2569,'로템1,2단계-고장설명'!$B$4:$O$341,COLUMN()-16,FALSE),"")</f>
        <v>VVVF-LB1 투입불량(LB1NC)</v>
      </c>
      <c r="S2569" s="62" t="str">
        <f>IFERROR(VLOOKUP($B2569,'로템1,2단계-고장설명'!$B$4:$O$341,COLUMN()-16,FALSE),"")</f>
        <v>C</v>
      </c>
      <c r="T2569" s="62" t="str">
        <f t="shared" si="245"/>
        <v>VVVF</v>
      </c>
      <c r="U2569" s="62" t="str">
        <f>IFERROR(VLOOKUP($B2569,'로템1,2단계-고장설명'!$B$4:$O$341,COLUMN()-16,FALSE),"")</f>
        <v>VVVF의 RS485 데이터 중 VVVF-TCMS SD TEXT34의 Bit2 “LB1NC” 신호가 "1"이 되면 검지.</v>
      </c>
      <c r="V2569" s="62" t="str">
        <f>IFERROR(VLOOKUP($B2569,'로템1,2단계-고장설명'!$B$4:$O$341,COLUMN()-16,FALSE),"")</f>
        <v/>
      </c>
      <c r="W2569" s="62" t="str">
        <f>IFERROR(VLOOKUP($B2569,'로템1,2단계-고장설명'!$B$4:$O$341,COLUMN()-16,FALSE),"")</f>
        <v>LB1 투입이 되지 않을 때 고장검지.</v>
      </c>
      <c r="X2569" s="62" t="str">
        <f>IFERROR(VLOOKUP($B2569,'로템1,2단계-고장설명'!$B$4:$O$341,COLUMN()-16,FALSE),"")</f>
        <v>동력차 일반배전반의 VVVFIC NFB 재 투입 또는 차량 배터리전원 재 투입.</v>
      </c>
      <c r="Y2569" s="62" t="str">
        <f>IFERROR(VLOOKUP($B2569,'로템1,2단계-고장설명'!$B$4:$O$341,COLUMN()-16,FALSE),"")</f>
        <v>1) 판토하강상태에서 테스트모드로 전환하여 시퀀스를 투입하고 LB1의 주접점 동작을 확인한다.
2) 주회로 차단기함 내에 LB1의 보조접점의 동작상태를 확인한다.
3) 추진제어장치 계전기 유니트에 LB1R 계전기 상태를 확인하여 계전기의 동작 여부를 확인한다.
4) 추진제어장치 시험기를 이용하여 제어기 시험을 실시하여 이상여부를 확인한다.</v>
      </c>
      <c r="Z2569" s="62" t="str">
        <f>IFERROR(VLOOKUP($B2569,'로템1,2단계-고장설명'!$B$4:$O$341,COLUMN()-16,FALSE),"")</f>
        <v/>
      </c>
      <c r="AA2569" s="62" t="str">
        <f>IFERROR(VLOOKUP($B2569,'로템1,2단계-고장설명'!$B$4:$O$341,COLUMN()-16,FALSE),"")</f>
        <v>1단계40량, 2단계48량</v>
      </c>
      <c r="AB2569" s="62" t="str">
        <f>IFERROR(VLOOKUP($B2569,'로템1,2단계-고장설명'!$B$4:$O$341,COLUMN()-16,FALSE),"")</f>
        <v>VVVF의 RS485 데이터 중 VVVF-TCMS SD TEXT34의 Bit2 “LB1NC” 신호가 "1"이 되면 검지.
-검지조건 LB1 투입이 되지 않을 때 고장검지.
-소거조건 동력차 일반배전반의 VVVFIC NFB 재 투입 또는 차량 배터리전원 재 투입.
-조치방법
1) 판토하강상태에서 테스트모드로 전환하여 시퀀스를 투입하고 LB1의 주접점 동작을 확인한다.
2) 주회로 차단기함 내에 LB1의 보조접점의 동작상태를 확인한다.
3) 추진제어장치 계전기 유니트에 LB1R 계전기 상태를 확인하여 계전기의 동작 여부를 확인한다.
4) 추진제어장치 시험기를 이용하여 제어기 시험을 실시하여 이상여부를 확인한다.</v>
      </c>
      <c r="AC2569" s="62" t="str">
        <f>IFERROR(VLOOKUP($B2569,'로템1,2단계-고장설명'!$B$4:$O$341,COLUMN()-16,FALSE),"")</f>
        <v>2,3,4</v>
      </c>
      <c r="AD2569" s="62" t="str">
        <f>IFERROR(VLOOKUP($B2569,'로템1,2단계-고장설명'!$B$4:$O$341,COLUMN()-16,FALSE),"")</f>
        <v>Rotem</v>
      </c>
    </row>
    <row r="2570" spans="1:30" x14ac:dyDescent="0.4">
      <c r="A2570" s="60">
        <v>2568</v>
      </c>
      <c r="B2570" s="60">
        <v>178</v>
      </c>
      <c r="C2570" s="61" t="s">
        <v>17571</v>
      </c>
      <c r="D2570" s="60" t="s">
        <v>3658</v>
      </c>
      <c r="E2570" s="60">
        <v>2</v>
      </c>
      <c r="F2570" s="60" t="s">
        <v>11996</v>
      </c>
      <c r="G2570" s="60" t="s">
        <v>2837</v>
      </c>
      <c r="H2570" s="57"/>
      <c r="L2570" s="62">
        <v>2568</v>
      </c>
      <c r="M2570" s="140">
        <f t="shared" si="240"/>
        <v>178</v>
      </c>
      <c r="N2570" s="62">
        <f t="shared" si="241"/>
        <v>178</v>
      </c>
      <c r="O2570" s="62" t="str">
        <f t="shared" si="242"/>
        <v>VVVF#2-LB2 고착(LB2NO)</v>
      </c>
      <c r="P2570" s="62" t="str">
        <f t="shared" si="243"/>
        <v>M1</v>
      </c>
      <c r="Q2570" s="62" t="str">
        <f t="shared" si="244"/>
        <v>C</v>
      </c>
      <c r="R2570" s="62" t="str">
        <f>IFERROR(VLOOKUP($B2570,'로템1,2단계-고장설명'!$B$4:$O$341,COLUMN()-16,FALSE),"")</f>
        <v>VVVF-LB2 고착(LB2NO)</v>
      </c>
      <c r="S2570" s="62" t="str">
        <f>IFERROR(VLOOKUP($B2570,'로템1,2단계-고장설명'!$B$4:$O$341,COLUMN()-16,FALSE),"")</f>
        <v>C</v>
      </c>
      <c r="T2570" s="62" t="str">
        <f t="shared" si="245"/>
        <v>VVVF</v>
      </c>
      <c r="U2570" s="62" t="str">
        <f>IFERROR(VLOOKUP($B2570,'로템1,2단계-고장설명'!$B$4:$O$341,COLUMN()-16,FALSE),"")</f>
        <v>VVVF의 RS485 데이터 중 VVVF-TCMS SD TEXT34의 Bit3 “LB2NO” 신호가 "1"이 되면 검지.</v>
      </c>
      <c r="V2570" s="62" t="str">
        <f>IFERROR(VLOOKUP($B2570,'로템1,2단계-고장설명'!$B$4:$O$341,COLUMN()-16,FALSE),"")</f>
        <v/>
      </c>
      <c r="W2570" s="62" t="str">
        <f>IFERROR(VLOOKUP($B2570,'로템1,2단계-고장설명'!$B$4:$O$341,COLUMN()-16,FALSE),"")</f>
        <v>LB2 개방조건에서 투입상태 유지 시 고장검지.</v>
      </c>
      <c r="X2570" s="62" t="str">
        <f>IFERROR(VLOOKUP($B2570,'로템1,2단계-고장설명'!$B$4:$O$341,COLUMN()-16,FALSE),"")</f>
        <v>동력차 일반배전반의 VVVFIC NFB 재 투입 또는 차량 배터리전원 재 투입.</v>
      </c>
      <c r="Y2570" s="62" t="str">
        <f>IFERROR(VLOOKUP($B2570,'로템1,2단계-고장설명'!$B$4:$O$341,COLUMN()-16,FALSE),"")</f>
        <v>1) 주회로 차단기함 내에 LB2의 주접점을 확인하여 고착여부를 확인한다.
2) 주회로 차단기함 내에 LB2의 보조접점을 확인하여 고착여부를 확인한다.
3) 추진제어장치 계전기 유니트에 LB2R 계전기 상태를 확인하여 고착여부를 확인한다.
4) 추진제어장치 시험기를 이용하여 TCU(통합제어기) 시험을 실시하여 이상여부를 확인한다.
5) 상기의 점검부분에 이상이 있을경우 관련부품을 교체한다.</v>
      </c>
      <c r="Z2570" s="62" t="str">
        <f>IFERROR(VLOOKUP($B2570,'로템1,2단계-고장설명'!$B$4:$O$341,COLUMN()-16,FALSE),"")</f>
        <v/>
      </c>
      <c r="AA2570" s="62" t="str">
        <f>IFERROR(VLOOKUP($B2570,'로템1,2단계-고장설명'!$B$4:$O$341,COLUMN()-16,FALSE),"")</f>
        <v>1단계40량, 2단계48량</v>
      </c>
      <c r="AB2570" s="62" t="str">
        <f>IFERROR(VLOOKUP($B2570,'로템1,2단계-고장설명'!$B$4:$O$341,COLUMN()-16,FALSE),"")</f>
        <v>VVVF의 RS485 데이터 중 VVVF-TCMS SD TEXT34의 Bit3 “LB2NO” 신호가 "1"이 되면 검지.
-검지조건 LB2 개방조건에서 투입상태 유지 시 고장검지.
-소거조건 동력차 일반배전반의 VVVFIC NFB 재 투입 또는 차량 배터리전원 재 투입.
-조치방법
1) 주회로 차단기함 내에 LB2의 주접점을 확인하여 고착여부를 확인한다.
2) 주회로 차단기함 내에 LB2의 보조접점을 확인하여 고착여부를 확인한다.
3) 추진제어장치 계전기 유니트에 LB2R 계전기 상태를 확인하여 고착여부를 확인한다.
4) 추진제어장치 시험기를 이용하여 TCU(통합제어기) 시험을 실시하여 이상여부를 확인한다.
5) 상기의 점검부분에 이상이 있을경우 관련부품을 교체한다.</v>
      </c>
      <c r="AC2570" s="62" t="str">
        <f>IFERROR(VLOOKUP($B2570,'로템1,2단계-고장설명'!$B$4:$O$341,COLUMN()-16,FALSE),"")</f>
        <v>2,3,4</v>
      </c>
      <c r="AD2570" s="62" t="str">
        <f>IFERROR(VLOOKUP($B2570,'로템1,2단계-고장설명'!$B$4:$O$341,COLUMN()-16,FALSE),"")</f>
        <v>Rotem</v>
      </c>
    </row>
    <row r="2571" spans="1:30" x14ac:dyDescent="0.4">
      <c r="A2571" s="60">
        <v>2569</v>
      </c>
      <c r="B2571" s="60">
        <v>179</v>
      </c>
      <c r="C2571" s="61" t="s">
        <v>17572</v>
      </c>
      <c r="D2571" s="60" t="s">
        <v>3658</v>
      </c>
      <c r="E2571" s="60">
        <v>2</v>
      </c>
      <c r="F2571" s="60" t="s">
        <v>11996</v>
      </c>
      <c r="G2571" s="60" t="s">
        <v>2837</v>
      </c>
      <c r="H2571" s="57"/>
      <c r="L2571" s="62">
        <v>2569</v>
      </c>
      <c r="M2571" s="140">
        <f t="shared" si="240"/>
        <v>179</v>
      </c>
      <c r="N2571" s="62">
        <f t="shared" si="241"/>
        <v>179</v>
      </c>
      <c r="O2571" s="62" t="str">
        <f t="shared" si="242"/>
        <v>VVVF#2-LB2 투입불량(LB2NC)</v>
      </c>
      <c r="P2571" s="62" t="str">
        <f t="shared" si="243"/>
        <v>M1</v>
      </c>
      <c r="Q2571" s="62" t="str">
        <f t="shared" si="244"/>
        <v>C</v>
      </c>
      <c r="R2571" s="62" t="str">
        <f>IFERROR(VLOOKUP($B2571,'로템1,2단계-고장설명'!$B$4:$O$341,COLUMN()-16,FALSE),"")</f>
        <v>VVVF-LB2 투입불량(LB2NC)</v>
      </c>
      <c r="S2571" s="62" t="str">
        <f>IFERROR(VLOOKUP($B2571,'로템1,2단계-고장설명'!$B$4:$O$341,COLUMN()-16,FALSE),"")</f>
        <v>C</v>
      </c>
      <c r="T2571" s="62" t="str">
        <f t="shared" si="245"/>
        <v>VVVF</v>
      </c>
      <c r="U2571" s="62" t="str">
        <f>IFERROR(VLOOKUP($B2571,'로템1,2단계-고장설명'!$B$4:$O$341,COLUMN()-16,FALSE),"")</f>
        <v>VVVF의 RS485 데이터 중 VVVF-TCMS SD TEXT34의 Bit4 “LB2NC” 신호가 "1"이 되면 검지.</v>
      </c>
      <c r="V2571" s="62" t="str">
        <f>IFERROR(VLOOKUP($B2571,'로템1,2단계-고장설명'!$B$4:$O$341,COLUMN()-16,FALSE),"")</f>
        <v/>
      </c>
      <c r="W2571" s="62" t="str">
        <f>IFERROR(VLOOKUP($B2571,'로템1,2단계-고장설명'!$B$4:$O$341,COLUMN()-16,FALSE),"")</f>
        <v>LB2 투입이 되지 않을 때 고장검지.</v>
      </c>
      <c r="X2571" s="62" t="str">
        <f>IFERROR(VLOOKUP($B2571,'로템1,2단계-고장설명'!$B$4:$O$341,COLUMN()-16,FALSE),"")</f>
        <v>동력차 일반배전반의 VVVFIC NFB 재 투입 또는 차량 배터리전원 재 투입.</v>
      </c>
      <c r="Y2571" s="62" t="str">
        <f>IFERROR(VLOOKUP($B2571,'로템1,2단계-고장설명'!$B$4:$O$341,COLUMN()-16,FALSE),"")</f>
        <v>1) 판토하강상태에서 테스트모드로 전환하여 시퀀스를 투입하고 LB2의 주접점 동작을 확인한다.
2) 주회로 차단기함 내에 LB2의 보조접점의 동작상태를 확인한다.
3) 추진제어장치 계전기 유니트에 LB2R 계전기 상태를 확인하여 계전기의 동작 여부를 확인한다.
4) 추진제어장치 시험기를 이용하여 제어기 시험을 실시하여 이상여부를 확인한다.</v>
      </c>
      <c r="Z2571" s="62" t="str">
        <f>IFERROR(VLOOKUP($B2571,'로템1,2단계-고장설명'!$B$4:$O$341,COLUMN()-16,FALSE),"")</f>
        <v/>
      </c>
      <c r="AA2571" s="62" t="str">
        <f>IFERROR(VLOOKUP($B2571,'로템1,2단계-고장설명'!$B$4:$O$341,COLUMN()-16,FALSE),"")</f>
        <v>1단계40량, 2단계48량</v>
      </c>
      <c r="AB2571" s="62" t="str">
        <f>IFERROR(VLOOKUP($B2571,'로템1,2단계-고장설명'!$B$4:$O$341,COLUMN()-16,FALSE),"")</f>
        <v>VVVF의 RS485 데이터 중 VVVF-TCMS SD TEXT34의 Bit4 “LB2NC” 신호가 "1"이 되면 검지.
-검지조건 LB2 투입이 되지 않을 때 고장검지.
-소거조건 동력차 일반배전반의 VVVFIC NFB 재 투입 또는 차량 배터리전원 재 투입.
-조치방법
1) 판토하강상태에서 테스트모드로 전환하여 시퀀스를 투입하고 LB2의 주접점 동작을 확인한다.
2) 주회로 차단기함 내에 LB2의 보조접점의 동작상태를 확인한다.
3) 추진제어장치 계전기 유니트에 LB2R 계전기 상태를 확인하여 계전기의 동작 여부를 확인한다.
4) 추진제어장치 시험기를 이용하여 제어기 시험을 실시하여 이상여부를 확인한다.</v>
      </c>
      <c r="AC2571" s="62" t="str">
        <f>IFERROR(VLOOKUP($B2571,'로템1,2단계-고장설명'!$B$4:$O$341,COLUMN()-16,FALSE),"")</f>
        <v>2,3,4</v>
      </c>
      <c r="AD2571" s="62" t="str">
        <f>IFERROR(VLOOKUP($B2571,'로템1,2단계-고장설명'!$B$4:$O$341,COLUMN()-16,FALSE),"")</f>
        <v>Rotem</v>
      </c>
    </row>
    <row r="2572" spans="1:30" x14ac:dyDescent="0.4">
      <c r="A2572" s="60">
        <v>2570</v>
      </c>
      <c r="B2572" s="60">
        <v>180</v>
      </c>
      <c r="C2572" s="61" t="s">
        <v>17573</v>
      </c>
      <c r="D2572" s="60" t="s">
        <v>3658</v>
      </c>
      <c r="E2572" s="60">
        <v>2</v>
      </c>
      <c r="F2572" s="60" t="s">
        <v>11996</v>
      </c>
      <c r="G2572" s="60" t="s">
        <v>2837</v>
      </c>
      <c r="H2572" s="57"/>
      <c r="L2572" s="62">
        <v>2570</v>
      </c>
      <c r="M2572" s="140">
        <f t="shared" si="240"/>
        <v>180</v>
      </c>
      <c r="N2572" s="62">
        <f t="shared" si="241"/>
        <v>180</v>
      </c>
      <c r="O2572" s="62" t="str">
        <f t="shared" si="242"/>
        <v>VVVF#2-MCOK 고착(MCOKNO)</v>
      </c>
      <c r="P2572" s="62" t="str">
        <f t="shared" si="243"/>
        <v>M1</v>
      </c>
      <c r="Q2572" s="62" t="str">
        <f t="shared" si="244"/>
        <v>C</v>
      </c>
      <c r="R2572" s="62" t="str">
        <f>IFERROR(VLOOKUP($B2572,'로템1,2단계-고장설명'!$B$4:$O$341,COLUMN()-16,FALSE),"")</f>
        <v>VVVF-MCOK 고착(MCOKNO)</v>
      </c>
      <c r="S2572" s="62" t="str">
        <f>IFERROR(VLOOKUP($B2572,'로템1,2단계-고장설명'!$B$4:$O$341,COLUMN()-16,FALSE),"")</f>
        <v>C</v>
      </c>
      <c r="T2572" s="62" t="str">
        <f t="shared" si="245"/>
        <v>VVVF</v>
      </c>
      <c r="U2572" s="62" t="str">
        <f>IFERROR(VLOOKUP($B2572,'로템1,2단계-고장설명'!$B$4:$O$341,COLUMN()-16,FALSE),"")</f>
        <v>VVVF의 RS485 데이터 중 VVVF-TCMS SD TEXT34의 Bit5 “MCOKNO” 신호가 "1"이 되면 검지.</v>
      </c>
      <c r="V2572" s="62" t="str">
        <f>IFERROR(VLOOKUP($B2572,'로템1,2단계-고장설명'!$B$4:$O$341,COLUMN()-16,FALSE),"")</f>
        <v/>
      </c>
      <c r="W2572" s="62" t="str">
        <f>IFERROR(VLOOKUP($B2572,'로템1,2단계-고장설명'!$B$4:$O$341,COLUMN()-16,FALSE),"")</f>
        <v>MCOK 개방조건에서 투입상태 유지 시 고장검지.</v>
      </c>
      <c r="X2572" s="62" t="str">
        <f>IFERROR(VLOOKUP($B2572,'로템1,2단계-고장설명'!$B$4:$O$341,COLUMN()-16,FALSE),"")</f>
        <v>동력차 일반배전반의 VVVFIC NFB 재 투입 또는 차량 배터리전원 재 투입.</v>
      </c>
      <c r="Y2572" s="62" t="str">
        <f>IFERROR(VLOOKUP($B2572,'로템1,2단계-고장설명'!$B$4:$O$341,COLUMN()-16,FALSE),"")</f>
        <v>1) 주회로 차단기함 내에 MCOK의 주접점을 확인하여 고착여부를 확인한다.
2) 주회로 차단기함 내에 MCOK의 보조접점을 확인하여 고착여부를 확인한다.
3) 추진제어장치 계전기 유니트에 MCHK1(
2) 계전기 상태를 확인하여 고착여부를 확인한다.
4) 추진제어장치 시험기를 이용하여 TCU(통합제어기) 시험을 실시하여 이상여부를 확인한다.
5) 상기의 점검부분에 이상이 있을경우 관련부품을 교체한다.</v>
      </c>
      <c r="Z2572" s="62" t="str">
        <f>IFERROR(VLOOKUP($B2572,'로템1,2단계-고장설명'!$B$4:$O$341,COLUMN()-16,FALSE),"")</f>
        <v/>
      </c>
      <c r="AA2572" s="62" t="str">
        <f>IFERROR(VLOOKUP($B2572,'로템1,2단계-고장설명'!$B$4:$O$341,COLUMN()-16,FALSE),"")</f>
        <v>1단계40량, 2단계48량</v>
      </c>
      <c r="AB2572" s="62" t="str">
        <f>IFERROR(VLOOKUP($B2572,'로템1,2단계-고장설명'!$B$4:$O$341,COLUMN()-16,FALSE),"")</f>
        <v>VVVF의 RS485 데이터 중 VVVF-TCMS SD TEXT34의 Bit5 “MCOKNO” 신호가 "1"이 되면 검지.
-검지조건 MCOK 개방조건에서 투입상태 유지 시 고장검지.
-소거조건 동력차 일반배전반의 VVVFIC NFB 재 투입 또는 차량 배터리전원 재 투입.
-조치방법
1) 주회로 차단기함 내에 MCOK의 주접점을 확인하여 고착여부를 확인한다.
2) 주회로 차단기함 내에 MCOK의 보조접점을 확인하여 고착여부를 확인한다.
3) 추진제어장치 계전기 유니트에 MCHK1(2) 계전기 상태를 확인하여 고착여부를 확인한다.
4) 추진제어장치 시험기를 이용하여 TCU(통합제어기) 시험을 실시하여 이상여부를 확인한다.
5) 상기의 점검부분에 이상이 있을경우 관련부품을 교체한다.</v>
      </c>
      <c r="AC2572" s="62" t="str">
        <f>IFERROR(VLOOKUP($B2572,'로템1,2단계-고장설명'!$B$4:$O$341,COLUMN()-16,FALSE),"")</f>
        <v>2,3,4</v>
      </c>
      <c r="AD2572" s="62" t="str">
        <f>IFERROR(VLOOKUP($B2572,'로템1,2단계-고장설명'!$B$4:$O$341,COLUMN()-16,FALSE),"")</f>
        <v>Rotem</v>
      </c>
    </row>
    <row r="2573" spans="1:30" x14ac:dyDescent="0.4">
      <c r="A2573" s="60">
        <v>2571</v>
      </c>
      <c r="B2573" s="60">
        <v>181</v>
      </c>
      <c r="C2573" s="61" t="s">
        <v>17574</v>
      </c>
      <c r="D2573" s="60" t="s">
        <v>3658</v>
      </c>
      <c r="E2573" s="60">
        <v>2</v>
      </c>
      <c r="F2573" s="60" t="s">
        <v>11996</v>
      </c>
      <c r="G2573" s="60" t="s">
        <v>2837</v>
      </c>
      <c r="H2573" s="57"/>
      <c r="L2573" s="62">
        <v>2571</v>
      </c>
      <c r="M2573" s="140">
        <f t="shared" si="240"/>
        <v>181</v>
      </c>
      <c r="N2573" s="62">
        <f t="shared" si="241"/>
        <v>181</v>
      </c>
      <c r="O2573" s="62" t="str">
        <f t="shared" si="242"/>
        <v>VVVF#2-MCOK 투입불량(MCOKNC)</v>
      </c>
      <c r="P2573" s="62" t="str">
        <f t="shared" si="243"/>
        <v>M1</v>
      </c>
      <c r="Q2573" s="62" t="str">
        <f t="shared" si="244"/>
        <v>C</v>
      </c>
      <c r="R2573" s="62" t="str">
        <f>IFERROR(VLOOKUP($B2573,'로템1,2단계-고장설명'!$B$4:$O$341,COLUMN()-16,FALSE),"")</f>
        <v>VVVF-MCOK 투입불량(MCOKNC)</v>
      </c>
      <c r="S2573" s="62" t="str">
        <f>IFERROR(VLOOKUP($B2573,'로템1,2단계-고장설명'!$B$4:$O$341,COLUMN()-16,FALSE),"")</f>
        <v>C</v>
      </c>
      <c r="T2573" s="62" t="str">
        <f t="shared" si="245"/>
        <v>VVVF</v>
      </c>
      <c r="U2573" s="62" t="str">
        <f>IFERROR(VLOOKUP($B2573,'로템1,2단계-고장설명'!$B$4:$O$341,COLUMN()-16,FALSE),"")</f>
        <v>VVVF의 RS485 데이터 중 VVVF-TCMS SD TEXT34의 Bit6 “MCOKNC” 신호가 "1"이 되면 검지.</v>
      </c>
      <c r="V2573" s="62" t="str">
        <f>IFERROR(VLOOKUP($B2573,'로템1,2단계-고장설명'!$B$4:$O$341,COLUMN()-16,FALSE),"")</f>
        <v/>
      </c>
      <c r="W2573" s="62" t="str">
        <f>IFERROR(VLOOKUP($B2573,'로템1,2단계-고장설명'!$B$4:$O$341,COLUMN()-16,FALSE),"")</f>
        <v>MCOK 투입조건에서 개방상태 유지 시 고장검지.</v>
      </c>
      <c r="X2573" s="62" t="str">
        <f>IFERROR(VLOOKUP($B2573,'로템1,2단계-고장설명'!$B$4:$O$341,COLUMN()-16,FALSE),"")</f>
        <v>동력차 일반배전반의 VVVFIC NFB 재 투입 또는 차량 배터리전원 재 투입.</v>
      </c>
      <c r="Y2573" s="62" t="str">
        <f>IFERROR(VLOOKUP($B2573,'로템1,2단계-고장설명'!$B$4:$O$341,COLUMN()-16,FALSE),"")</f>
        <v>1) 판토하강상태에서 테스트모드로 전환하여 시퀀스를 투입하고 MCOK의 주접점 동작을 확인한다.
2) 주회로 차단기함 내에 MCOK의 보조접점의 동작상태를 확인한다.
3) 추진제어장치 계전기 유니트에 MCHK1(
2) 보조접촉기 상태를 확인하여 동작 여부를 확인한다.
4) 추진제어장치 시험기를 이용하여 제어기 시험을 실시하여 이상여부를 확인한다.</v>
      </c>
      <c r="Z2573" s="62" t="str">
        <f>IFERROR(VLOOKUP($B2573,'로템1,2단계-고장설명'!$B$4:$O$341,COLUMN()-16,FALSE),"")</f>
        <v/>
      </c>
      <c r="AA2573" s="62" t="str">
        <f>IFERROR(VLOOKUP($B2573,'로템1,2단계-고장설명'!$B$4:$O$341,COLUMN()-16,FALSE),"")</f>
        <v>1단계40량, 2단계48량</v>
      </c>
      <c r="AB2573" s="62" t="str">
        <f>IFERROR(VLOOKUP($B2573,'로템1,2단계-고장설명'!$B$4:$O$341,COLUMN()-16,FALSE),"")</f>
        <v>VVVF의 RS485 데이터 중 VVVF-TCMS SD TEXT34의 Bit6 “MCOKNC” 신호가 "1"이 되면 검지.
-검지조건 MCOK 투입조건에서 개방상태 유지 시 고장검지.
-소거조건 동력차 일반배전반의 VVVFIC NFB 재 투입 또는 차량 배터리전원 재 투입.
-조치방법
1) 판토하강상태에서 테스트모드로 전환하여 시퀀스를 투입하고 MCOK의 주접점 동작을 확인한다.
2) 주회로 차단기함 내에 MCOK의 보조접점의 동작상태를 확인한다.
3) 추진제어장치 계전기 유니트에 MCHK1(2) 보조접촉기 상태를 확인하여 동작 여부를 확인한다.
4) 추진제어장치 시험기를 이용하여 제어기 시험을 실시하여 이상여부를 확인한다.</v>
      </c>
      <c r="AC2573" s="62" t="str">
        <f>IFERROR(VLOOKUP($B2573,'로템1,2단계-고장설명'!$B$4:$O$341,COLUMN()-16,FALSE),"")</f>
        <v>2,3,4</v>
      </c>
      <c r="AD2573" s="62" t="str">
        <f>IFERROR(VLOOKUP($B2573,'로템1,2단계-고장설명'!$B$4:$O$341,COLUMN()-16,FALSE),"")</f>
        <v>Rotem</v>
      </c>
    </row>
    <row r="2574" spans="1:30" x14ac:dyDescent="0.4">
      <c r="A2574" s="60">
        <v>2572</v>
      </c>
      <c r="B2574" s="60">
        <v>182</v>
      </c>
      <c r="C2574" s="61" t="s">
        <v>17575</v>
      </c>
      <c r="D2574" s="60" t="s">
        <v>3658</v>
      </c>
      <c r="E2574" s="60">
        <v>2</v>
      </c>
      <c r="F2574" s="60" t="s">
        <v>11996</v>
      </c>
      <c r="G2574" s="60" t="s">
        <v>2837</v>
      </c>
      <c r="H2574" s="57"/>
      <c r="L2574" s="62">
        <v>2572</v>
      </c>
      <c r="M2574" s="140">
        <f t="shared" si="240"/>
        <v>182</v>
      </c>
      <c r="N2574" s="62">
        <f t="shared" si="241"/>
        <v>182</v>
      </c>
      <c r="O2574" s="62" t="str">
        <f t="shared" si="242"/>
        <v>VVVF#2-TCU 초기화(INZ-RST)</v>
      </c>
      <c r="P2574" s="62" t="str">
        <f t="shared" si="243"/>
        <v>M1</v>
      </c>
      <c r="Q2574" s="62" t="str">
        <f t="shared" si="244"/>
        <v>C</v>
      </c>
      <c r="R2574" s="62" t="str">
        <f>IFERROR(VLOOKUP($B2574,'로템1,2단계-고장설명'!$B$4:$O$341,COLUMN()-16,FALSE),"")</f>
        <v>VVVF-TCU 초기화(INZ-RST)</v>
      </c>
      <c r="S2574" s="62" t="str">
        <f>IFERROR(VLOOKUP($B2574,'로템1,2단계-고장설명'!$B$4:$O$341,COLUMN()-16,FALSE),"")</f>
        <v>C</v>
      </c>
      <c r="T2574" s="62" t="str">
        <f t="shared" si="245"/>
        <v>VVVF</v>
      </c>
      <c r="U2574" s="62" t="str">
        <f>IFERROR(VLOOKUP($B2574,'로템1,2단계-고장설명'!$B$4:$O$341,COLUMN()-16,FALSE),"")</f>
        <v>VVVF의 RS485 데이터 중 VVVF-TCMS SD TEXT34의 Bit7 “INZ-RST” 신호가 "1"이 되면 검지.</v>
      </c>
      <c r="V2574" s="62" t="str">
        <f>IFERROR(VLOOKUP($B2574,'로템1,2단계-고장설명'!$B$4:$O$341,COLUMN()-16,FALSE),"")</f>
        <v/>
      </c>
      <c r="W2574" s="62" t="str">
        <f>IFERROR(VLOOKUP($B2574,'로템1,2단계-고장설명'!$B$4:$O$341,COLUMN()-16,FALSE),"")</f>
        <v>통합제어장치 재 기동 시 해당 고장 검지</v>
      </c>
      <c r="X2574" s="62" t="str">
        <f>IFERROR(VLOOKUP($B2574,'로템1,2단계-고장설명'!$B$4:$O$341,COLUMN()-16,FALSE),"")</f>
        <v>초기화 완료</v>
      </c>
      <c r="Y2574" s="62" t="str">
        <f>IFERROR(VLOOKUP($B2574,'로템1,2단계-고장설명'!$B$4:$O$341,COLUMN()-16,FALSE),"")</f>
        <v>1) 상기고장이 간헐적으로 발생하는 경우 아래와 같이 조치한다.
2) TCU(통합제어장치)의 입력에 제어전원 DC70 ~100V가 인가되는지 확인한다.
3) TCU(통합제어장치) 후면 커넥터 및 배선의 상태를 확인한다.
4) 추진제어장치 시험기를 이용하여 TCU(통합 제어장치)의 이상여부를 확인한다.
5) PWS보드 또는 통합제어기 교체.
6) 상기의 점검부분에 이상이 있을경우 관련부품을 교체한다.</v>
      </c>
      <c r="Z2574" s="62" t="str">
        <f>IFERROR(VLOOKUP($B2574,'로템1,2단계-고장설명'!$B$4:$O$341,COLUMN()-16,FALSE),"")</f>
        <v/>
      </c>
      <c r="AA2574" s="62" t="str">
        <f>IFERROR(VLOOKUP($B2574,'로템1,2단계-고장설명'!$B$4:$O$341,COLUMN()-16,FALSE),"")</f>
        <v>1단계40량, 2단계48량</v>
      </c>
      <c r="AB2574" s="62" t="str">
        <f>IFERROR(VLOOKUP($B2574,'로템1,2단계-고장설명'!$B$4:$O$341,COLUMN()-16,FALSE),"")</f>
        <v>VVVF의 RS485 데이터 중 VVVF-TCMS SD TEXT34의 Bit7 “INZ-RST” 신호가 "1"이 되면 검지.
-검지조건 통합제어장치 재 기동 시 해당 고장 검지
-소거조건 초기화 완료
-조치방법
1) 상기고장이 간헐적으로 발생하는 경우 아래와 같이 조치한다.
2) TCU(통합제어장치)의 입력에 제어전원 DC70 ~100V가 인가되는지 확인한다.
3) TCU(통합제어장치) 후면 커넥터 및 배선의 상태를 확인한다.
4) 추진제어장치 시험기를 이용하여 TCU(통합 제어장치)의 이상여부를 확인한다.
5) PWS보드 또는 통합제어기 교체.
6) 상기의 점검부분에 이상이 있을경우 관련부품을 교체한다.</v>
      </c>
      <c r="AC2574" s="62" t="str">
        <f>IFERROR(VLOOKUP($B2574,'로템1,2단계-고장설명'!$B$4:$O$341,COLUMN()-16,FALSE),"")</f>
        <v>2,3,4</v>
      </c>
      <c r="AD2574" s="62" t="str">
        <f>IFERROR(VLOOKUP($B2574,'로템1,2단계-고장설명'!$B$4:$O$341,COLUMN()-16,FALSE),"")</f>
        <v>Rotem</v>
      </c>
    </row>
    <row r="2575" spans="1:30" x14ac:dyDescent="0.4">
      <c r="A2575" s="60">
        <v>2573</v>
      </c>
      <c r="B2575" s="60">
        <v>165</v>
      </c>
      <c r="C2575" s="61" t="s">
        <v>17576</v>
      </c>
      <c r="D2575" s="60" t="s">
        <v>3659</v>
      </c>
      <c r="E2575" s="60">
        <v>3</v>
      </c>
      <c r="F2575" s="60" t="s">
        <v>11996</v>
      </c>
      <c r="G2575" s="60" t="s">
        <v>2837</v>
      </c>
      <c r="H2575" s="57"/>
      <c r="L2575" s="62">
        <v>2573</v>
      </c>
      <c r="M2575" s="140">
        <f t="shared" si="240"/>
        <v>165</v>
      </c>
      <c r="N2575" s="62">
        <f t="shared" si="241"/>
        <v>165</v>
      </c>
      <c r="O2575" s="62" t="str">
        <f t="shared" si="242"/>
        <v>VVVF#3-OVT 오동작검지(OVTD)</v>
      </c>
      <c r="P2575" s="62" t="str">
        <f t="shared" si="243"/>
        <v>M2</v>
      </c>
      <c r="Q2575" s="62" t="str">
        <f t="shared" si="244"/>
        <v>C</v>
      </c>
      <c r="R2575" s="62" t="str">
        <f>IFERROR(VLOOKUP($B2575,'로템1,2단계-고장설명'!$B$4:$O$341,COLUMN()-16,FALSE),"")</f>
        <v>VVVF-OVT 오점호검지(OVTD)</v>
      </c>
      <c r="S2575" s="62" t="str">
        <f>IFERROR(VLOOKUP($B2575,'로템1,2단계-고장설명'!$B$4:$O$341,COLUMN()-16,FALSE),"")</f>
        <v>C</v>
      </c>
      <c r="T2575" s="62" t="str">
        <f t="shared" si="245"/>
        <v>VVVF</v>
      </c>
      <c r="U2575" s="62" t="str">
        <f>IFERROR(VLOOKUP($B2575,'로템1,2단계-고장설명'!$B$4:$O$341,COLUMN()-16,FALSE),"")</f>
        <v>VVVF의 RS485 데이터 중 VVVF-TCMS SD TEXT32의 Bit6 “OVTD” 신호가 "1"이 되면 검지.</v>
      </c>
      <c r="V2575" s="62" t="str">
        <f>IFERROR(VLOOKUP($B2575,'로템1,2단계-고장설명'!$B$4:$O$341,COLUMN()-16,FALSE),"")</f>
        <v/>
      </c>
      <c r="W2575" s="62" t="str">
        <f>IFERROR(VLOOKUP($B2575,'로템1,2단계-고장설명'!$B$4:$O$341,COLUMN()-16,FALSE),"")</f>
        <v>1) OVT 점호 지령 없는 상태에서 점호되었을 시 고장검지.
2) 1분 이내 3회 발생 시 중고장 발생.</v>
      </c>
      <c r="X2575" s="62" t="str">
        <f>IFERROR(VLOOKUP($B2575,'로템1,2단계-고장설명'!$B$4:$O$341,COLUMN()-16,FALSE),"")</f>
        <v>1) 경고장
역행 고장검지 2초 후 자동 재기동 제동 제동 OFF시 고장 소거
2) 중고장
동력차 일반배전반의 VVVFIC NFB 재 투입 또는 차량 배터리전원 재 투입.</v>
      </c>
      <c r="Y2575" s="62" t="str">
        <f>IFERROR(VLOOKUP($B2575,'로템1,2단계-고장설명'!$B$4:$O$341,COLUMN()-16,FALSE),"")</f>
        <v>1) 상기 고장이 간헐적으로 발생되거나 중고장 발생이 된 경우 아래와 같이 조치한다.
2) OVCT 전류센서의 외관상태 및 저전압 커넥터 체결상태를 확인한다.
3) IGBT 외관에 크랙 또는 폭발흔적이 있는지 확인한다.
4) IGBT의 C-E간 개방상태임을 확인한다.
5) 게이트 드라이버 PCB 기판에 소손, 냉납, 열화 유무 확인.
6) OVCT 커넥터의 P15A1~F15A1의 전압이 +15V, N15A1~F15A1의 전압이 -15V임을 확인한다.
7) 상기의 점검부분에 이상이 있을 경우 관련부품을 교체한다.</v>
      </c>
      <c r="Z2575" s="62" t="str">
        <f>IFERROR(VLOOKUP($B2575,'로템1,2단계-고장설명'!$B$4:$O$341,COLUMN()-16,FALSE),"")</f>
        <v/>
      </c>
      <c r="AA2575" s="62" t="str">
        <f>IFERROR(VLOOKUP($B2575,'로템1,2단계-고장설명'!$B$4:$O$341,COLUMN()-16,FALSE),"")</f>
        <v>1단계40량, 2단계48량</v>
      </c>
      <c r="AB2575" s="62" t="str">
        <f>IFERROR(VLOOKUP($B2575,'로템1,2단계-고장설명'!$B$4:$O$341,COLUMN()-16,FALSE),"")</f>
        <v>VVVF의 RS485 데이터 중 VVVF-TCMS SD TEXT32의 Bit6 “OVTD” 신호가 "1"이 되면 검지.
-검지조건 :
1) OVT 점호 지령 없는 상태에서 점호되었을 시 고장검지.
2) 1분 이내 3회 발생 시 중고장 발생.
-소거조건
1) 경고장
역행 고장검지 2초 후 자동 재기동 제동 제동 OFF시 고장 소거
2) 중고장
동력차 일반배전반의 VVVFIC NFB 재 투입 또는 차량 배터리전원 재 투입.
-조치방법
1) 상기 고장이 간헐적으로 발생되거나 중고장 발생이 된 경우 아래와 같이 조치한다.
2) OVCT 전류센서의 외관상태 및 저전압 커넥터 체결상태를 확인한다.
3) IGBT 외관에 크랙 또는 폭발흔적이 있는지 확인한다.
4) IGBT의 C-E간 개방상태임을 확인한다.
5) 게이트 드라이버 PCB 기판에 소손, 냉납, 열화 유무 확인.
6) OVCT 커넥터의 P15A1~F15A1의 전압이 +15V, N15A1~F15A1의 전압이 -15V임을 확인한다.
7) 상기의 점검부분에 이상이 있을 경우 관련부품을 교체한다.</v>
      </c>
      <c r="AC2575" s="62" t="str">
        <f>IFERROR(VLOOKUP($B2575,'로템1,2단계-고장설명'!$B$4:$O$341,COLUMN()-16,FALSE),"")</f>
        <v>2,3,4</v>
      </c>
      <c r="AD2575" s="62" t="str">
        <f>IFERROR(VLOOKUP($B2575,'로템1,2단계-고장설명'!$B$4:$O$341,COLUMN()-16,FALSE),"")</f>
        <v>Rotem</v>
      </c>
    </row>
    <row r="2576" spans="1:30" x14ac:dyDescent="0.4">
      <c r="A2576" s="60">
        <v>2574</v>
      </c>
      <c r="B2576" s="60">
        <v>166</v>
      </c>
      <c r="C2576" s="61" t="s">
        <v>17577</v>
      </c>
      <c r="D2576" s="60" t="s">
        <v>3659</v>
      </c>
      <c r="E2576" s="60">
        <v>3</v>
      </c>
      <c r="F2576" s="60" t="s">
        <v>11996</v>
      </c>
      <c r="G2576" s="60" t="s">
        <v>3034</v>
      </c>
      <c r="H2576" s="57"/>
      <c r="L2576" s="62">
        <v>2574</v>
      </c>
      <c r="M2576" s="140">
        <f t="shared" si="240"/>
        <v>166</v>
      </c>
      <c r="N2576" s="62">
        <f t="shared" si="241"/>
        <v>166</v>
      </c>
      <c r="O2576" s="62" t="str">
        <f t="shared" si="242"/>
        <v>VVVF#3-대활주/대공전(WSD)</v>
      </c>
      <c r="P2576" s="62" t="str">
        <f t="shared" si="243"/>
        <v>M2</v>
      </c>
      <c r="Q2576" s="62" t="str">
        <f t="shared" si="244"/>
        <v>W</v>
      </c>
      <c r="R2576" s="62" t="str">
        <f>IFERROR(VLOOKUP($B2576,'로템1,2단계-고장설명'!$B$4:$O$341,COLUMN()-16,FALSE),"")</f>
        <v>VVVF-대활주/대공전(WSD)</v>
      </c>
      <c r="S2576" s="62" t="str">
        <f>IFERROR(VLOOKUP($B2576,'로템1,2단계-고장설명'!$B$4:$O$341,COLUMN()-16,FALSE),"")</f>
        <v>W</v>
      </c>
      <c r="T2576" s="62" t="str">
        <f t="shared" si="245"/>
        <v>VVVF</v>
      </c>
      <c r="U2576" s="62" t="str">
        <f>IFERROR(VLOOKUP($B2576,'로템1,2단계-고장설명'!$B$4:$O$341,COLUMN()-16,FALSE),"")</f>
        <v>VVVF의 RS485 데이터 중 VVVF-TCMS SD TEXT32의 Bit7 “WSD” 신호가 "1"이 되면 검지.</v>
      </c>
      <c r="V2576" s="62" t="str">
        <f>IFERROR(VLOOKUP($B2576,'로템1,2단계-고장설명'!$B$4:$O$341,COLUMN()-16,FALSE),"")</f>
        <v/>
      </c>
      <c r="W2576" s="62" t="str">
        <f>IFERROR(VLOOKUP($B2576,'로템1,2단계-고장설명'!$B$4:$O$341,COLUMN()-16,FALSE),"")</f>
        <v>공전, 활주 발생 시 고장검지</v>
      </c>
      <c r="X2576" s="62" t="str">
        <f>IFERROR(VLOOKUP($B2576,'로템1,2단계-고장설명'!$B$4:$O$341,COLUMN()-16,FALSE),"")</f>
        <v>1) 역행 자동복귀
2) 제동 제동 OFF시</v>
      </c>
      <c r="Y2576" s="62" t="str">
        <f>IFERROR(VLOOKUP($B2576,'로템1,2단계-고장설명'!$B$4:$O$341,COLUMN()-16,FALSE),"")</f>
        <v>1) 주행 당시의 노선상태가 오염, 습기, 결빙 등 외부환경에 의한 경우 조치할 내용은 없다.
2) 과도한 발생 시 낮은 견인력/제동력으로 주행.
3) 차륜에 윤활성 물질 오염여부 확인 및 세척.
4) 차륜 표면에 찰상 등 흔적이 있는 경우 삭정하여 운행한다.</v>
      </c>
      <c r="Z2576" s="62" t="str">
        <f>IFERROR(VLOOKUP($B2576,'로템1,2단계-고장설명'!$B$4:$O$341,COLUMN()-16,FALSE),"")</f>
        <v/>
      </c>
      <c r="AA2576" s="62" t="str">
        <f>IFERROR(VLOOKUP($B2576,'로템1,2단계-고장설명'!$B$4:$O$341,COLUMN()-16,FALSE),"")</f>
        <v>1단계40량, 2단계48량</v>
      </c>
      <c r="AB2576" s="62" t="str">
        <f>IFERROR(VLOOKUP($B2576,'로템1,2단계-고장설명'!$B$4:$O$341,COLUMN()-16,FALSE),"")</f>
        <v>VVVF의 RS485 데이터 중 VVVF-TCMS SD TEXT32의 Bit7 “WSD” 신호가 "1"이 되면 검지.
-검지조건 공전, 활주 발생 시 고장검지
-소거조건
1) 역행 자동복귀
2) 제동 제동 OFF시
-조치방법
1) 주행 당시의 노선상태가 오염, 습기, 결빙 등 외부환경에 의한 경우 조치할 내용은 없다.
2) 과도한 발생 시 낮은 견인력/제동력으로 주행.
3) 차륜에 윤활성 물질 오염여부 확인 및 세척.
4) 차륜 표면에 찰상 등 흔적이 있는 경우 삭정하여 운행한다.</v>
      </c>
      <c r="AC2576" s="62" t="str">
        <f>IFERROR(VLOOKUP($B2576,'로템1,2단계-고장설명'!$B$4:$O$341,COLUMN()-16,FALSE),"")</f>
        <v>2,3,4</v>
      </c>
      <c r="AD2576" s="62" t="str">
        <f>IFERROR(VLOOKUP($B2576,'로템1,2단계-고장설명'!$B$4:$O$341,COLUMN()-16,FALSE),"")</f>
        <v>Rotem</v>
      </c>
    </row>
    <row r="2577" spans="1:30" x14ac:dyDescent="0.4">
      <c r="A2577" s="60">
        <v>2575</v>
      </c>
      <c r="B2577" s="60">
        <v>167</v>
      </c>
      <c r="C2577" s="61" t="s">
        <v>17578</v>
      </c>
      <c r="D2577" s="60" t="s">
        <v>3659</v>
      </c>
      <c r="E2577" s="60">
        <v>3</v>
      </c>
      <c r="F2577" s="60" t="s">
        <v>11996</v>
      </c>
      <c r="G2577" s="60" t="s">
        <v>2837</v>
      </c>
      <c r="H2577" s="57"/>
      <c r="L2577" s="62">
        <v>2575</v>
      </c>
      <c r="M2577" s="140">
        <f t="shared" si="240"/>
        <v>167</v>
      </c>
      <c r="N2577" s="62">
        <f t="shared" si="241"/>
        <v>167</v>
      </c>
      <c r="O2577" s="62" t="str">
        <f t="shared" si="242"/>
        <v>VVVF#3-마스콘 노치신호 이상검지(PWMERR)</v>
      </c>
      <c r="P2577" s="62" t="str">
        <f t="shared" si="243"/>
        <v>M2</v>
      </c>
      <c r="Q2577" s="62" t="str">
        <f t="shared" si="244"/>
        <v>C</v>
      </c>
      <c r="R2577" s="62" t="str">
        <f>IFERROR(VLOOKUP($B2577,'로템1,2단계-고장설명'!$B$4:$O$341,COLUMN()-16,FALSE),"")</f>
        <v>VVVF-PWM 노치고장(PWMERR)</v>
      </c>
      <c r="S2577" s="62" t="str">
        <f>IFERROR(VLOOKUP($B2577,'로템1,2단계-고장설명'!$B$4:$O$341,COLUMN()-16,FALSE),"")</f>
        <v>C</v>
      </c>
      <c r="T2577" s="62" t="str">
        <f t="shared" si="245"/>
        <v>VVVF</v>
      </c>
      <c r="U2577" s="62" t="str">
        <f>IFERROR(VLOOKUP($B2577,'로템1,2단계-고장설명'!$B$4:$O$341,COLUMN()-16,FALSE),"")</f>
        <v>VVVF의 RS485 데이터 중 VVVF-TCMS SD TEXT33의 Bit0 “PWMERR” 신호가 "1"이 되면 검지.</v>
      </c>
      <c r="V2577" s="62" t="str">
        <f>IFERROR(VLOOKUP($B2577,'로템1,2단계-고장설명'!$B$4:$O$341,COLUMN()-16,FALSE),"")</f>
        <v/>
      </c>
      <c r="W2577" s="62" t="str">
        <f>IFERROR(VLOOKUP($B2577,'로템1,2단계-고장설명'!$B$4:$O$341,COLUMN()-16,FALSE),"")</f>
        <v>엔코더 PWM신호의 듀티값 95% 이상 도달 시 고장검지</v>
      </c>
      <c r="X2577" s="62" t="str">
        <f>IFERROR(VLOOKUP($B2577,'로템1,2단계-고장설명'!$B$4:$O$341,COLUMN()-16,FALSE),"")</f>
        <v>1) 역행 듀티값 90%이하.
2) 제동 듀티값 90%이하 &amp; 제동 OFF</v>
      </c>
      <c r="Y2577" s="62" t="str">
        <f>IFERROR(VLOOKUP($B2577,'로템1,2단계-고장설명'!$B$4:$O$341,COLUMN()-16,FALSE),"")</f>
        <v>1) 상기 고장이 간헐적으로 발생하는 경우 아래와 같이 조치한다.
2) 엔코더의 출력을 오실로스코프로 측정하여 정상여부를 확인한다.(48V, 400Hz)
3) TC1, TC2차량의 배전반에서 엔코더 출력부 배선상태 및 단자결합상태를 확인한다.
4) 추진장치의 MC유니트의 커넥터 및 핀 압착상태를 확인한다.
5) TCMS의 추진장치 시리얼 데이터 메뉴에서 B1~B7의 노치값을 확인한다.
6) 값이 변하지 않거나 노치별 일정한 값이 유지되지 않는 경우 INF보드를 교체한다.</v>
      </c>
      <c r="Z2577" s="62" t="str">
        <f>IFERROR(VLOOKUP($B2577,'로템1,2단계-고장설명'!$B$4:$O$341,COLUMN()-16,FALSE),"")</f>
        <v/>
      </c>
      <c r="AA2577" s="62" t="str">
        <f>IFERROR(VLOOKUP($B2577,'로템1,2단계-고장설명'!$B$4:$O$341,COLUMN()-16,FALSE),"")</f>
        <v>1단계40량, 2단계48량</v>
      </c>
      <c r="AB2577" s="62" t="str">
        <f>IFERROR(VLOOKUP($B2577,'로템1,2단계-고장설명'!$B$4:$O$341,COLUMN()-16,FALSE),"")</f>
        <v>VVVF의 RS485 데이터 중 VVVF-TCMS SD TEXT33의 Bit0 “PWMERR” 신호가 "1"이 되면 검지.
-검지조건 엔코더 PWM신호의 듀티값 95% 이상 도달 시 고장검지
-소거조건
1) 역행 듀티값 90%이하.
2) 제동 듀티값 90%이하 &amp; 제동 OFF
-조치방법
1) 상기 고장이 간헐적으로 발생하는 경우 아래와 같이 조치한다.
2) 엔코더의 출력을 오실로스코프로 측정하여 정상여부를 확인한다.(48V, 400Hz)
3) TC1, TC2차량의 배전반에서 엔코더 출력부 배선상태 및 단자결합상태를 확인한다.
4) 추진장치의 MC유니트의 커넥터 및 핀 압착상태를 확인한다.
5) TCMS의 추진장치 시리얼 데이터 메뉴에서 B1~B7의 노치값을 확인한다.
6) 값이 변하지 않거나 노치별 일정한 값이 유지되지 않는 경우 INF보드를 교체한다.</v>
      </c>
      <c r="AC2577" s="62" t="str">
        <f>IFERROR(VLOOKUP($B2577,'로템1,2단계-고장설명'!$B$4:$O$341,COLUMN()-16,FALSE),"")</f>
        <v>2,3,4</v>
      </c>
      <c r="AD2577" s="62" t="str">
        <f>IFERROR(VLOOKUP($B2577,'로템1,2단계-고장설명'!$B$4:$O$341,COLUMN()-16,FALSE),"")</f>
        <v>Rotem</v>
      </c>
    </row>
    <row r="2578" spans="1:30" x14ac:dyDescent="0.4">
      <c r="A2578" s="60">
        <v>2576</v>
      </c>
      <c r="B2578" s="60">
        <v>168</v>
      </c>
      <c r="C2578" s="61" t="s">
        <v>17579</v>
      </c>
      <c r="D2578" s="60" t="s">
        <v>3659</v>
      </c>
      <c r="E2578" s="60">
        <v>3</v>
      </c>
      <c r="F2578" s="60" t="s">
        <v>11996</v>
      </c>
      <c r="G2578" s="60" t="s">
        <v>2837</v>
      </c>
      <c r="H2578" s="57"/>
      <c r="L2578" s="62">
        <v>2576</v>
      </c>
      <c r="M2578" s="140">
        <f t="shared" si="240"/>
        <v>168</v>
      </c>
      <c r="N2578" s="62">
        <f t="shared" si="241"/>
        <v>168</v>
      </c>
      <c r="O2578" s="62" t="str">
        <f t="shared" si="242"/>
        <v>VVVF#3-응하중 신호 이상검지(BRFD)</v>
      </c>
      <c r="P2578" s="62" t="str">
        <f t="shared" si="243"/>
        <v>M2</v>
      </c>
      <c r="Q2578" s="62" t="str">
        <f t="shared" si="244"/>
        <v>C</v>
      </c>
      <c r="R2578" s="62" t="str">
        <f>IFERROR(VLOOKUP($B2578,'로템1,2단계-고장설명'!$B$4:$O$341,COLUMN()-16,FALSE),"")</f>
        <v>VVVF-BCU 고장(BRFD)</v>
      </c>
      <c r="S2578" s="62" t="str">
        <f>IFERROR(VLOOKUP($B2578,'로템1,2단계-고장설명'!$B$4:$O$341,COLUMN()-16,FALSE),"")</f>
        <v>C</v>
      </c>
      <c r="T2578" s="62" t="str">
        <f t="shared" si="245"/>
        <v>VVVF</v>
      </c>
      <c r="U2578" s="62" t="str">
        <f>IFERROR(VLOOKUP($B2578,'로템1,2단계-고장설명'!$B$4:$O$341,COLUMN()-16,FALSE),"")</f>
        <v>VVVF의 RS485 데이터 중 VVVF-TCMS SD TEXT33의 Bit1 “BRFD” 신호가 "1"이 되면 검지.</v>
      </c>
      <c r="V2578" s="62" t="str">
        <f>IFERROR(VLOOKUP($B2578,'로템1,2단계-고장설명'!$B$4:$O$341,COLUMN()-16,FALSE),"")</f>
        <v/>
      </c>
      <c r="W2578" s="62" t="str">
        <f>IFERROR(VLOOKUP($B2578,'로템1,2단계-고장설명'!$B$4:$O$341,COLUMN()-16,FALSE),"")</f>
        <v>응하중 PWM신호의 듀티값 90%이상 도달 시 고장검지</v>
      </c>
      <c r="X2578" s="62" t="str">
        <f>IFERROR(VLOOKUP($B2578,'로템1,2단계-고장설명'!$B$4:$O$341,COLUMN()-16,FALSE),"")</f>
        <v>1) 역행 듀티값 80%이하, 10%이상.
2) 제동 듀티값 80%이하, 10%이상 &amp; 제동 OFF</v>
      </c>
      <c r="Y2578" s="62" t="str">
        <f>IFERROR(VLOOKUP($B2578,'로템1,2단계-고장설명'!$B$4:$O$341,COLUMN()-16,FALSE),"")</f>
        <v>1) TCMS의 시리얼 데이터 확인창에서 각 차량의 응하중 값을 확인한다. 수치에 이상이 있는 차량이 확인될 경우 해당 차량의 BCU를 교체한다.
2) 추진제어장치의 외부커넥터 CN1을 분리하여 33번, 34번, 35번 핀의 삽입상태를 확인한다.
3) 차량에 제어전원만 인가 후 PUZ보드에 모니터링 프로그램이 설치된 노트북과 연결하여 응하중값을 확인한다. (공차 34 ~39%)
4) 추진제어장치 시험기를 이용하여 TCU(통합제어장치)의 이상여부를 확인한다.</v>
      </c>
      <c r="Z2578" s="62" t="str">
        <f>IFERROR(VLOOKUP($B2578,'로템1,2단계-고장설명'!$B$4:$O$341,COLUMN()-16,FALSE),"")</f>
        <v/>
      </c>
      <c r="AA2578" s="62" t="str">
        <f>IFERROR(VLOOKUP($B2578,'로템1,2단계-고장설명'!$B$4:$O$341,COLUMN()-16,FALSE),"")</f>
        <v>1단계40량, 2단계48량</v>
      </c>
      <c r="AB2578" s="62" t="str">
        <f>IFERROR(VLOOKUP($B2578,'로템1,2단계-고장설명'!$B$4:$O$341,COLUMN()-16,FALSE),"")</f>
        <v>VVVF의 RS485 데이터 중 VVVF-TCMS SD TEXT33의 Bit1 “BRFD” 신호가 "1"이 되면 검지.
-검지조건 응하중 PWM신호의 듀티값 90%이상 도달 시 고장검지
-소거조건
1) 역행 듀티값 80%이하, 10%이상.
2) 제동 듀티값 80%이하, 10%이상 &amp; 제동 OFF
-조치방법
1) TCMS의 시리얼 데이터 확인창에서 각 차량의 응하중 값을 확인한다. 수치에 이상이 있는 차량이 확인될 경우 해당 차량의 BCU를 교체한다.
2) 추진제어장치의 외부커넥터 CN1을 분리하여 33번, 34번, 35번 핀의 삽입상태를 확인한다.
3) 차량에 제어전원만 인가 후 PUZ보드에 모니터링 프로그램이 설치된 노트북과 연결하여 응하중값을 확인한다. (공차 34 ~39%)
4) 추진제어장치 시험기를 이용하여 TCU(통합제어장치)의 이상여부를 확인한다.</v>
      </c>
      <c r="AC2578" s="62" t="str">
        <f>IFERROR(VLOOKUP($B2578,'로템1,2단계-고장설명'!$B$4:$O$341,COLUMN()-16,FALSE),"")</f>
        <v>2,3,4</v>
      </c>
      <c r="AD2578" s="62" t="str">
        <f>IFERROR(VLOOKUP($B2578,'로템1,2단계-고장설명'!$B$4:$O$341,COLUMN()-16,FALSE),"")</f>
        <v>Rotem</v>
      </c>
    </row>
    <row r="2579" spans="1:30" x14ac:dyDescent="0.4">
      <c r="A2579" s="60">
        <v>2577</v>
      </c>
      <c r="B2579" s="60">
        <v>169</v>
      </c>
      <c r="C2579" s="61" t="s">
        <v>17580</v>
      </c>
      <c r="D2579" s="60" t="s">
        <v>3659</v>
      </c>
      <c r="E2579" s="60">
        <v>3</v>
      </c>
      <c r="F2579" s="60" t="s">
        <v>11996</v>
      </c>
      <c r="G2579" s="60" t="s">
        <v>2837</v>
      </c>
      <c r="H2579" s="57"/>
      <c r="L2579" s="62">
        <v>2577</v>
      </c>
      <c r="M2579" s="140">
        <f t="shared" si="240"/>
        <v>169</v>
      </c>
      <c r="N2579" s="62">
        <f t="shared" si="241"/>
        <v>169</v>
      </c>
      <c r="O2579" s="62" t="str">
        <f t="shared" si="242"/>
        <v>VVVF#3-상전류 동기 불평형 검지(RETRY)</v>
      </c>
      <c r="P2579" s="62" t="str">
        <f t="shared" si="243"/>
        <v>M2</v>
      </c>
      <c r="Q2579" s="62" t="str">
        <f t="shared" si="244"/>
        <v>C</v>
      </c>
      <c r="R2579" s="62" t="str">
        <f>IFERROR(VLOOKUP($B2579,'로템1,2단계-고장설명'!$B$4:$O$341,COLUMN()-16,FALSE),"")</f>
        <v>VVVF-탈조검지(RETRY)</v>
      </c>
      <c r="S2579" s="62" t="str">
        <f>IFERROR(VLOOKUP($B2579,'로템1,2단계-고장설명'!$B$4:$O$341,COLUMN()-16,FALSE),"")</f>
        <v>C</v>
      </c>
      <c r="T2579" s="62" t="str">
        <f t="shared" si="245"/>
        <v>VVVF</v>
      </c>
      <c r="U2579" s="62" t="str">
        <f>IFERROR(VLOOKUP($B2579,'로템1,2단계-고장설명'!$B$4:$O$341,COLUMN()-16,FALSE),"")</f>
        <v>VVVF의 RS485 데이터 중 VVVF-TCMS SD TEXT33의 Bit2 “RETRY” 신호가 "1"이 되면 검지.</v>
      </c>
      <c r="V2579" s="62" t="str">
        <f>IFERROR(VLOOKUP($B2579,'로템1,2단계-고장설명'!$B$4:$O$341,COLUMN()-16,FALSE),"")</f>
        <v/>
      </c>
      <c r="W2579" s="62" t="str">
        <f>IFERROR(VLOOKUP($B2579,'로템1,2단계-고장설명'!$B$4:$O$341,COLUMN()-16,FALSE),"")</f>
        <v>동기전동기의 회전자와 고정자의 위상차가 허용치 이상 발생시 고장검지.</v>
      </c>
      <c r="X2579" s="62" t="str">
        <f>IFERROR(VLOOKUP($B2579,'로템1,2단계-고장설명'!$B$4:$O$341,COLUMN()-16,FALSE),"")</f>
        <v>자동재기동</v>
      </c>
      <c r="Y2579" s="62" t="str">
        <f>IFERROR(VLOOKUP($B2579,'로템1,2단계-고장설명'!$B$4:$O$341,COLUMN()-16,FALSE),"")</f>
        <v>1) 상기 고장이 간헐적으로 발생하는 경우 아래와 같이 조치한다.
2) 견인전동기의 취급 절차서에 따라 절연저항 및 내전압 시험을 실시한다.
3) CTU, CTW 전류센서의 외관 및 저전압 커넥터 연결상태를 확인한다.
4) 상기의 점검부분에 이상이 있을경우 관련된 부품을 교체한다.</v>
      </c>
      <c r="Z2579" s="62" t="str">
        <f>IFERROR(VLOOKUP($B2579,'로템1,2단계-고장설명'!$B$4:$O$341,COLUMN()-16,FALSE),"")</f>
        <v/>
      </c>
      <c r="AA2579" s="62" t="str">
        <f>IFERROR(VLOOKUP($B2579,'로템1,2단계-고장설명'!$B$4:$O$341,COLUMN()-16,FALSE),"")</f>
        <v>1단계40량, 2단계48량</v>
      </c>
      <c r="AB2579" s="62" t="str">
        <f>IFERROR(VLOOKUP($B2579,'로템1,2단계-고장설명'!$B$4:$O$341,COLUMN()-16,FALSE),"")</f>
        <v>VVVF의 RS485 데이터 중 VVVF-TCMS SD TEXT33의 Bit2 “RETRY” 신호가 "1"이 되면 검지.
-검지조건 동기전동기의 회전자와 고정자의 위상차가 허용치 이상 발생시 고장검지.
-소거조건 자동재기동
-조치방법
1) 상기 고장이 간헐적으로 발생하는 경우 아래와 같이 조치한다.
2) 견인전동기의 취급 절차서에 따라 절연저항 및 내전압 시험을 실시한다.
3) CTU, CTW 전류센서의 외관 및 저전압 커넥터 연결상태를 확인한다.
4) 상기의 점검부분에 이상이 있을경우 관련된 부품을 교체한다.</v>
      </c>
      <c r="AC2579" s="62" t="str">
        <f>IFERROR(VLOOKUP($B2579,'로템1,2단계-고장설명'!$B$4:$O$341,COLUMN()-16,FALSE),"")</f>
        <v>2,3,4</v>
      </c>
      <c r="AD2579" s="62" t="str">
        <f>IFERROR(VLOOKUP($B2579,'로템1,2단계-고장설명'!$B$4:$O$341,COLUMN()-16,FALSE),"")</f>
        <v>Rotem</v>
      </c>
    </row>
    <row r="2580" spans="1:30" x14ac:dyDescent="0.4">
      <c r="A2580" s="60">
        <v>2578</v>
      </c>
      <c r="B2580" s="60">
        <v>170</v>
      </c>
      <c r="C2580" s="61" t="s">
        <v>17581</v>
      </c>
      <c r="D2580" s="60" t="s">
        <v>3659</v>
      </c>
      <c r="E2580" s="60">
        <v>3</v>
      </c>
      <c r="F2580" s="60" t="s">
        <v>11996</v>
      </c>
      <c r="G2580" s="60" t="s">
        <v>2837</v>
      </c>
      <c r="H2580" s="57"/>
      <c r="L2580" s="62">
        <v>2578</v>
      </c>
      <c r="M2580" s="140">
        <f t="shared" si="240"/>
        <v>170</v>
      </c>
      <c r="N2580" s="62">
        <f t="shared" si="241"/>
        <v>170</v>
      </c>
      <c r="O2580" s="62" t="str">
        <f t="shared" si="242"/>
        <v>VVVF#3-보호동작 설정치 이상검지(SETERR)</v>
      </c>
      <c r="P2580" s="62" t="str">
        <f t="shared" si="243"/>
        <v>M2</v>
      </c>
      <c r="Q2580" s="62" t="str">
        <f t="shared" si="244"/>
        <v>C</v>
      </c>
      <c r="R2580" s="62" t="str">
        <f>IFERROR(VLOOKUP($B2580,'로템1,2단계-고장설명'!$B$4:$O$341,COLUMN()-16,FALSE),"")</f>
        <v>VVVF-보호설정치 이상(SETERR)</v>
      </c>
      <c r="S2580" s="62" t="str">
        <f>IFERROR(VLOOKUP($B2580,'로템1,2단계-고장설명'!$B$4:$O$341,COLUMN()-16,FALSE),"")</f>
        <v>C</v>
      </c>
      <c r="T2580" s="62" t="str">
        <f t="shared" si="245"/>
        <v>VVVF</v>
      </c>
      <c r="U2580" s="62" t="str">
        <f>IFERROR(VLOOKUP($B2580,'로템1,2단계-고장설명'!$B$4:$O$341,COLUMN()-16,FALSE),"")</f>
        <v>VVVF의 RS485 데이터 중 VVVF-TCMS SD TEXT33의 Bit3 “SETERR” 신호가 "1"이 되면 검지.</v>
      </c>
      <c r="V2580" s="62" t="str">
        <f>IFERROR(VLOOKUP($B2580,'로템1,2단계-고장설명'!$B$4:$O$341,COLUMN()-16,FALSE),"")</f>
        <v/>
      </c>
      <c r="W2580" s="62" t="str">
        <f>IFERROR(VLOOKUP($B2580,'로템1,2단계-고장설명'!$B$4:$O$341,COLUMN()-16,FALSE),"")</f>
        <v>제어기 내부 보호동작 기준 설정값에 이상이 있을 때 고장검지</v>
      </c>
      <c r="X2580" s="62" t="str">
        <f>IFERROR(VLOOKUP($B2580,'로템1,2단계-고장설명'!$B$4:$O$341,COLUMN()-16,FALSE),"")</f>
        <v>동력차 일반배전반의 VVVFIC NFB 재 투입 또는 차량 배터리전원 재 투입.</v>
      </c>
      <c r="Y2580" s="62" t="str">
        <f>IFERROR(VLOOKUP($B2580,'로템1,2단계-고장설명'!$B$4:$O$341,COLUMN()-16,FALSE),"")</f>
        <v>1) PUZ 보드 전면의 SELECT 스위치와 DATA스위치가 모두 0임을 확인한다.
2) TCU(통합제어장치) 및 PWM 보드를 분리하고 추진제어장치 시험기를 이용하여 제어기 시험을 실시하여 이상여부를 확인한다.
3) 추진장치 시험기 결과를 확인하여 이상이 있을 경우 교체한다.</v>
      </c>
      <c r="Z2580" s="62" t="str">
        <f>IFERROR(VLOOKUP($B2580,'로템1,2단계-고장설명'!$B$4:$O$341,COLUMN()-16,FALSE),"")</f>
        <v/>
      </c>
      <c r="AA2580" s="62" t="str">
        <f>IFERROR(VLOOKUP($B2580,'로템1,2단계-고장설명'!$B$4:$O$341,COLUMN()-16,FALSE),"")</f>
        <v>1단계40량, 2단계48량</v>
      </c>
      <c r="AB2580" s="62" t="str">
        <f>IFERROR(VLOOKUP($B2580,'로템1,2단계-고장설명'!$B$4:$O$341,COLUMN()-16,FALSE),"")</f>
        <v>VVVF의 RS485 데이터 중 VVVF-TCMS SD TEXT33의 Bit3 “SETERR” 신호가 "1"이 되면 검지.
-검지조건 제어기 내부 보호동작 기준 설정값에 이상이 있을 때 고장검지
-소거조건 동력차 일반배전반의 VVVFIC NFB 재 투입 또는 차량 배터리전원 재 투입.
-조치방법
1) PUZ 보드 전면의 SELECT 스위치와 DATA스위치가 모두 0임을 확인한다.
2) TCU(통합제어장치) 및 PWM 보드를 분리하고 추진제어장치 시험기를 이용하여 제어기 시험을 실시하여 이상여부를 확인한다.
3) 추진장치 시험기 결과를 확인하여 이상이 있을 경우 교체한다.</v>
      </c>
      <c r="AC2580" s="62" t="str">
        <f>IFERROR(VLOOKUP($B2580,'로템1,2단계-고장설명'!$B$4:$O$341,COLUMN()-16,FALSE),"")</f>
        <v>2,3,4</v>
      </c>
      <c r="AD2580" s="62" t="str">
        <f>IFERROR(VLOOKUP($B2580,'로템1,2단계-고장설명'!$B$4:$O$341,COLUMN()-16,FALSE),"")</f>
        <v>Rotem</v>
      </c>
    </row>
    <row r="2581" spans="1:30" x14ac:dyDescent="0.4">
      <c r="A2581" s="60">
        <v>2579</v>
      </c>
      <c r="B2581" s="60">
        <v>171</v>
      </c>
      <c r="C2581" s="61" t="s">
        <v>17582</v>
      </c>
      <c r="D2581" s="60" t="s">
        <v>3659</v>
      </c>
      <c r="E2581" s="60">
        <v>3</v>
      </c>
      <c r="F2581" s="60" t="s">
        <v>11996</v>
      </c>
      <c r="G2581" s="60" t="s">
        <v>2837</v>
      </c>
      <c r="H2581" s="57"/>
      <c r="L2581" s="62">
        <v>2579</v>
      </c>
      <c r="M2581" s="140">
        <f t="shared" si="240"/>
        <v>171</v>
      </c>
      <c r="N2581" s="62">
        <f t="shared" si="241"/>
        <v>171</v>
      </c>
      <c r="O2581" s="62" t="str">
        <f t="shared" si="242"/>
        <v>VVVF#3-통합제어장치-PWM제어장치간 통신이상 검지(ERR485)</v>
      </c>
      <c r="P2581" s="62" t="str">
        <f t="shared" si="243"/>
        <v>M2</v>
      </c>
      <c r="Q2581" s="62" t="str">
        <f t="shared" si="244"/>
        <v>C</v>
      </c>
      <c r="R2581" s="62" t="str">
        <f>IFERROR(VLOOKUP($B2581,'로템1,2단계-고장설명'!$B$4:$O$341,COLUMN()-16,FALSE),"")</f>
        <v>VVVF-장치간 전송이상(ERR485)</v>
      </c>
      <c r="S2581" s="62" t="str">
        <f>IFERROR(VLOOKUP($B2581,'로템1,2단계-고장설명'!$B$4:$O$341,COLUMN()-16,FALSE),"")</f>
        <v>C</v>
      </c>
      <c r="T2581" s="62" t="str">
        <f t="shared" si="245"/>
        <v>VVVF</v>
      </c>
      <c r="U2581" s="62" t="str">
        <f>IFERROR(VLOOKUP($B2581,'로템1,2단계-고장설명'!$B$4:$O$341,COLUMN()-16,FALSE),"")</f>
        <v>VVVF의 RS485 데이터 중 VVVF-TCMS SD TEXT33의 Bit4 “ERR485” 신호가 "1"이 되면 검지.</v>
      </c>
      <c r="V2581" s="62" t="str">
        <f>IFERROR(VLOOKUP($B2581,'로템1,2단계-고장설명'!$B$4:$O$341,COLUMN()-16,FALSE),"")</f>
        <v/>
      </c>
      <c r="W2581" s="62" t="str">
        <f>IFERROR(VLOOKUP($B2581,'로템1,2단계-고장설명'!$B$4:$O$341,COLUMN()-16,FALSE),"")</f>
        <v>1) 통합제어기와 PWM보드간 485 통신이 400ms이상 응답없을 시 고장발생.
2) 1분 이내 3회 발생 시 중고장 발생.</v>
      </c>
      <c r="X2581" s="62" t="str">
        <f>IFERROR(VLOOKUP($B2581,'로템1,2단계-고장설명'!$B$4:$O$341,COLUMN()-16,FALSE),"")</f>
        <v>1) 경고장
역행 고장검지 2초 후 자동 재기동 제동 제동 OFF시 고장 소거
2) 중고장
동력차 일반배전반의 VVVFIC NFB 재 투입 또는 차량 배터리전원 재 투입.</v>
      </c>
      <c r="Y2581" s="62" t="str">
        <f>IFERROR(VLOOKUP($B2581,'로템1,2단계-고장설명'!$B$4:$O$341,COLUMN()-16,FALSE),"")</f>
        <v>1) PWM 보드 전면의 LED점등을 확인한다.
2) PWM 제어기 내부 PCB상태를 육안점검한다.
3) PWM 제어기전면의 CN1, CN2 커넥터의 핀 상태를 확인한다.
4) TCU(통합제어장치)의 PUZ 보드의 후면의 커넥터 삽입상태를 확인한다.
5) TCU(통합제어장치)의 PUZ 보드 후면의 제어배선 중, TRX11P, TRX11F, TRX11G 배선의 연결상태 및 배선의 단선 여부를 확인한다.
6) 상기의 점검부분에 이상이 있을경우 관련된 부품을 교체한다.</v>
      </c>
      <c r="Z2581" s="62" t="str">
        <f>IFERROR(VLOOKUP($B2581,'로템1,2단계-고장설명'!$B$4:$O$341,COLUMN()-16,FALSE),"")</f>
        <v/>
      </c>
      <c r="AA2581" s="62" t="str">
        <f>IFERROR(VLOOKUP($B2581,'로템1,2단계-고장설명'!$B$4:$O$341,COLUMN()-16,FALSE),"")</f>
        <v>1단계40량, 2단계48량</v>
      </c>
      <c r="AB2581" s="62" t="str">
        <f>IFERROR(VLOOKUP($B2581,'로템1,2단계-고장설명'!$B$4:$O$341,COLUMN()-16,FALSE),"")</f>
        <v>VVVF의 RS485 데이터 중 VVVF-TCMS SD TEXT33의 Bit4 “ERR485” 신호가 "1"이 되면 검지.
-검지조건
1) 통합제어기와 PWM보드간 485 통신이 400ms이상 응답없을 시 고장발생.
2) 1분 이내 3회 발생 시 중고장 발생.
-소거조건
1) 경고장
역행 고장검지 2초 후 자동 재기동 제동 제동 OFF시 고장 소거
2) 중고장
동력차 일반배전반의 VVVFIC NFB 재 투입 또는 차량 배터리전원 재 투입.
-조치방법
1) PWM 보드 전면의 LED점등을 확인한다.
2) PWM 제어기 내부 PCB상태를 육안점검한다.
3) PWM 제어기전면의 CN1, CN2 커넥터의 핀 상태를 확인한다.
4) TCU(통합제어장치)의 PUZ 보드의 후면의 커넥터 삽입상태를 확인한다.
5) TCU(통합제어장치)의 PUZ 보드 후면의 제어배선 중, TRX11P, TRX11F, TRX11G 배선의 연결상태 및 배선의 단선 여부를 확인한다.
6) 상기의 점검부분에 이상이 있을경우 관련된 부품을 교체한다.</v>
      </c>
      <c r="AC2581" s="62" t="str">
        <f>IFERROR(VLOOKUP($B2581,'로템1,2단계-고장설명'!$B$4:$O$341,COLUMN()-16,FALSE),"")</f>
        <v>2,3,4</v>
      </c>
      <c r="AD2581" s="62" t="str">
        <f>IFERROR(VLOOKUP($B2581,'로템1,2단계-고장설명'!$B$4:$O$341,COLUMN()-16,FALSE),"")</f>
        <v>Rotem</v>
      </c>
    </row>
    <row r="2582" spans="1:30" x14ac:dyDescent="0.4">
      <c r="A2582" s="60">
        <v>2580</v>
      </c>
      <c r="B2582" s="60">
        <v>172</v>
      </c>
      <c r="C2582" s="61" t="s">
        <v>17583</v>
      </c>
      <c r="D2582" s="60" t="s">
        <v>3659</v>
      </c>
      <c r="E2582" s="60">
        <v>3</v>
      </c>
      <c r="F2582" s="60" t="s">
        <v>11996</v>
      </c>
      <c r="G2582" s="60" t="s">
        <v>2837</v>
      </c>
      <c r="H2582" s="57"/>
      <c r="L2582" s="62">
        <v>2580</v>
      </c>
      <c r="M2582" s="140">
        <f t="shared" si="240"/>
        <v>172</v>
      </c>
      <c r="N2582" s="62">
        <f t="shared" si="241"/>
        <v>172</v>
      </c>
      <c r="O2582" s="62" t="str">
        <f t="shared" si="242"/>
        <v>VVVF#3-접지검지(GRD)</v>
      </c>
      <c r="P2582" s="62" t="str">
        <f t="shared" si="243"/>
        <v>M2</v>
      </c>
      <c r="Q2582" s="62" t="str">
        <f t="shared" si="244"/>
        <v>C</v>
      </c>
      <c r="R2582" s="62" t="str">
        <f>IFERROR(VLOOKUP($B2582,'로템1,2단계-고장설명'!$B$4:$O$341,COLUMN()-16,FALSE),"")</f>
        <v>VVVF-접지검지(GRD)</v>
      </c>
      <c r="S2582" s="62" t="str">
        <f>IFERROR(VLOOKUP($B2582,'로템1,2단계-고장설명'!$B$4:$O$341,COLUMN()-16,FALSE),"")</f>
        <v>C</v>
      </c>
      <c r="T2582" s="62" t="str">
        <f t="shared" si="245"/>
        <v>VVVF</v>
      </c>
      <c r="U2582" s="62" t="str">
        <f>IFERROR(VLOOKUP($B2582,'로템1,2단계-고장설명'!$B$4:$O$341,COLUMN()-16,FALSE),"")</f>
        <v>VVVF의 RS485 데이터 중 VVVF-TCMS SD TEXT33의 Bit5 “GRD” 신호가 "1"이 되면 검지.</v>
      </c>
      <c r="V2582" s="62" t="str">
        <f>IFERROR(VLOOKUP($B2582,'로템1,2단계-고장설명'!$B$4:$O$341,COLUMN()-16,FALSE),"")</f>
        <v/>
      </c>
      <c r="W2582" s="62" t="str">
        <f>IFERROR(VLOOKUP($B2582,'로템1,2단계-고장설명'!$B$4:$O$341,COLUMN()-16,FALSE),"")</f>
        <v>주 회로의 전류가 누설되었을 경우 고장 검지.</v>
      </c>
      <c r="X2582" s="62" t="str">
        <f>IFERROR(VLOOKUP($B2582,'로템1,2단계-고장설명'!$B$4:$O$341,COLUMN()-16,FALSE),"")</f>
        <v>동력차 일반배전반의 VVVFIC NFB 재 투입 또는 차량 배터리전원 재 투입.</v>
      </c>
      <c r="Y2582" s="62" t="str">
        <f>IFERROR(VLOOKUP($B2582,'로템1,2단계-고장설명'!$B$4:$O$341,COLUMN()-16,FALSE),"")</f>
        <v>1) 인버터 유니트 내 IGBT의 소손 여부를 확인한다.
2) 고압에 의한 주 회로 소손 흔적을 확인한다.
3) 주회로 차단기함 내부의 고압회로에 소손이 없는지 확인한다.
4) GCT 외관 및 커넥터 체결상태 상태 점검.
5) 추진제어장치 시험기를 이용하여 TCU(통합 제어장치)의 이상여부를 확인한다.
6) 상기의 점검부분에 이상이 있을경우 관련된 부품을 교체한다.</v>
      </c>
      <c r="Z2582" s="62" t="str">
        <f>IFERROR(VLOOKUP($B2582,'로템1,2단계-고장설명'!$B$4:$O$341,COLUMN()-16,FALSE),"")</f>
        <v/>
      </c>
      <c r="AA2582" s="62" t="str">
        <f>IFERROR(VLOOKUP($B2582,'로템1,2단계-고장설명'!$B$4:$O$341,COLUMN()-16,FALSE),"")</f>
        <v>1단계40량, 2단계48량</v>
      </c>
      <c r="AB2582" s="62" t="str">
        <f>IFERROR(VLOOKUP($B2582,'로템1,2단계-고장설명'!$B$4:$O$341,COLUMN()-16,FALSE),"")</f>
        <v>VVVF의 RS485 데이터 중 VVVF-TCMS SD TEXT33의 Bit5 “GRD” 신호가 "1"이 되면 검지.
-검지조건 주 회로의 전류가 누설되었을 경우 고장 검지.
-소거조건 동력차 일반배전반의 VVVFIC NFB 재 투입 또는 차량 배터리전원 재 투입.
-조치방법
1) 인버터 유니트 내 IGBT의 소손 여부를 확인한다.
2) 고압에 의한 주 회로 소손 흔적을 확인한다.
3) 주회로 차단기함 내부의 고압회로에 소손이 없는지 확인한다.
4) GCT 외관 및 커넥터 체결상태 상태 점검.
5) 추진제어장치 시험기를 이용하여 TCU(통합 제어장치)의 이상여부를 확인한다.
6) 상기의 점검부분에 이상이 있을경우 관련된 부품을 교체한다.</v>
      </c>
      <c r="AC2582" s="62" t="str">
        <f>IFERROR(VLOOKUP($B2582,'로템1,2단계-고장설명'!$B$4:$O$341,COLUMN()-16,FALSE),"")</f>
        <v>2,3,4</v>
      </c>
      <c r="AD2582" s="62" t="str">
        <f>IFERROR(VLOOKUP($B2582,'로템1,2단계-고장설명'!$B$4:$O$341,COLUMN()-16,FALSE),"")</f>
        <v>Rotem</v>
      </c>
    </row>
    <row r="2583" spans="1:30" x14ac:dyDescent="0.4">
      <c r="A2583" s="60">
        <v>2581</v>
      </c>
      <c r="B2583" s="60">
        <v>173</v>
      </c>
      <c r="C2583" s="61" t="s">
        <v>17584</v>
      </c>
      <c r="D2583" s="60" t="s">
        <v>3659</v>
      </c>
      <c r="E2583" s="60">
        <v>3</v>
      </c>
      <c r="F2583" s="60" t="s">
        <v>11996</v>
      </c>
      <c r="G2583" s="60" t="s">
        <v>2837</v>
      </c>
      <c r="H2583" s="57"/>
      <c r="L2583" s="62">
        <v>2581</v>
      </c>
      <c r="M2583" s="140">
        <f t="shared" si="240"/>
        <v>173</v>
      </c>
      <c r="N2583" s="62">
        <f t="shared" si="241"/>
        <v>173</v>
      </c>
      <c r="O2583" s="62" t="str">
        <f t="shared" si="242"/>
        <v>VVVF#3-전류센서 이상검지(CTERR)</v>
      </c>
      <c r="P2583" s="62" t="str">
        <f t="shared" si="243"/>
        <v>M2</v>
      </c>
      <c r="Q2583" s="62" t="str">
        <f t="shared" si="244"/>
        <v>C</v>
      </c>
      <c r="R2583" s="62" t="str">
        <f>IFERROR(VLOOKUP($B2583,'로템1,2단계-고장설명'!$B$4:$O$341,COLUMN()-16,FALSE),"")</f>
        <v>VVVF-CT 이상검지(CTERR)</v>
      </c>
      <c r="S2583" s="62" t="str">
        <f>IFERROR(VLOOKUP($B2583,'로템1,2단계-고장설명'!$B$4:$O$341,COLUMN()-16,FALSE),"")</f>
        <v>C</v>
      </c>
      <c r="T2583" s="62" t="str">
        <f t="shared" si="245"/>
        <v>VVVF</v>
      </c>
      <c r="U2583" s="62" t="str">
        <f>IFERROR(VLOOKUP($B2583,'로템1,2단계-고장설명'!$B$4:$O$341,COLUMN()-16,FALSE),"")</f>
        <v>VVVF의 RS485 데이터 중 VVVF-TCMS SD TEXT33의 Bit6 “CTERR” 신호가 "1"이 되면 검지.</v>
      </c>
      <c r="V2583" s="62" t="str">
        <f>IFERROR(VLOOKUP($B2583,'로템1,2단계-고장설명'!$B$4:$O$341,COLUMN()-16,FALSE),"")</f>
        <v/>
      </c>
      <c r="W2583" s="62" t="str">
        <f>IFERROR(VLOOKUP($B2583,'로템1,2단계-고장설명'!$B$4:$O$341,COLUMN()-16,FALSE),"")</f>
        <v>초기 기동 중 CTU, CTW의 전류값 확인이 안될 시 고장검지.</v>
      </c>
      <c r="X2583" s="62" t="str">
        <f>IFERROR(VLOOKUP($B2583,'로템1,2단계-고장설명'!$B$4:$O$341,COLUMN()-16,FALSE),"")</f>
        <v>동력차 일반배전반의 VVVFIC NFB 재 투입 또는 차량 배터리전원 재 투입.</v>
      </c>
      <c r="Y2583" s="62" t="str">
        <f>IFERROR(VLOOKUP($B2583,'로템1,2단계-고장설명'!$B$4:$O$341,COLUMN()-16,FALSE),"")</f>
        <v>1) 상기 고장이 간헐적으로 발생되거나 중고장 발생이 된 경우 아래와 같이 조치한다.
2) 추진제어장치 내부에 설치된 출력전류 측정용 전류센서의 외관 및 커넥터 체결상태를 확인한다.
3) PWS보드의 ±15V테스트단자 전압을 측정하여 전압 확인.
4) 육안으로 IGBT의 상태를 확인하여 외관에 손상이 있는지 확인한다.
5) IGBT의 Collector와 Emitter 양단을 멀티테스터를 이용하여 단락여부를 확인한다.
6) 견인전동기 고전압 배선의 결선상태 및 손상유무를 확인한다.
7) 상기의 점검부분에 이상이 있을경우 관련된 부품을 교체한다.</v>
      </c>
      <c r="Z2583" s="62" t="str">
        <f>IFERROR(VLOOKUP($B2583,'로템1,2단계-고장설명'!$B$4:$O$341,COLUMN()-16,FALSE),"")</f>
        <v/>
      </c>
      <c r="AA2583" s="62" t="str">
        <f>IFERROR(VLOOKUP($B2583,'로템1,2단계-고장설명'!$B$4:$O$341,COLUMN()-16,FALSE),"")</f>
        <v>1단계40량, 2단계48량</v>
      </c>
      <c r="AB2583" s="62" t="str">
        <f>IFERROR(VLOOKUP($B2583,'로템1,2단계-고장설명'!$B$4:$O$341,COLUMN()-16,FALSE),"")</f>
        <v>VVVF의 RS485 데이터 중 VVVF-TCMS SD TEXT33의 Bit6 “CTERR” 신호가 "1"이 되면 검지.
-검지조건 초기 기동 중 CTU, CTW의 전류값 확인이 안될 시 고장검지.
-소거조건 동력차 일반배전반의 VVVFIC NFB 재 투입 또는 차량 배터리전원 재 투입.
-조치방법
1) 상기 고장이 간헐적으로 발생되거나 중고장 발생이 된 경우 아래와 같이 조치한다.
2) 추진제어장치 내부에 설치된 출력전류 측정용 전류센서의 외관 및 커넥터 체결상태를 확인한다.
3) PWS보드의 ±15V테스트단자 전압을 측정하여 전압 확인.
4) 육안으로 IGBT의 상태를 확인하여 외관에 손상이 있는지 확인한다.
5) IGBT의 Collector와 Emitter 양단을 멀티테스터를 이용하여 단락여부를 확인한다.
6) 견인전동기 고전압 배선의 결선상태 및 손상유무를 확인한다.
7) 상기의 점검부분에 이상이 있을경우 관련된 부품을 교체한다.</v>
      </c>
      <c r="AC2583" s="62" t="str">
        <f>IFERROR(VLOOKUP($B2583,'로템1,2단계-고장설명'!$B$4:$O$341,COLUMN()-16,FALSE),"")</f>
        <v>2,3,4</v>
      </c>
      <c r="AD2583" s="62" t="str">
        <f>IFERROR(VLOOKUP($B2583,'로템1,2단계-고장설명'!$B$4:$O$341,COLUMN()-16,FALSE),"")</f>
        <v>Rotem</v>
      </c>
    </row>
    <row r="2584" spans="1:30" x14ac:dyDescent="0.4">
      <c r="A2584" s="60">
        <v>2582</v>
      </c>
      <c r="B2584" s="60">
        <v>174</v>
      </c>
      <c r="C2584" s="61" t="s">
        <v>17585</v>
      </c>
      <c r="D2584" s="60" t="s">
        <v>3659</v>
      </c>
      <c r="E2584" s="60">
        <v>3</v>
      </c>
      <c r="F2584" s="60" t="s">
        <v>11996</v>
      </c>
      <c r="G2584" s="60" t="s">
        <v>2837</v>
      </c>
      <c r="H2584" s="57"/>
      <c r="L2584" s="62">
        <v>2582</v>
      </c>
      <c r="M2584" s="140">
        <f t="shared" si="240"/>
        <v>174</v>
      </c>
      <c r="N2584" s="62">
        <f t="shared" si="241"/>
        <v>174</v>
      </c>
      <c r="O2584" s="62" t="str">
        <f t="shared" si="242"/>
        <v>VVVF#3-통합제어장치-PWM제어장치간 신호이상 검지(ERRDIO)</v>
      </c>
      <c r="P2584" s="62" t="str">
        <f t="shared" si="243"/>
        <v>M2</v>
      </c>
      <c r="Q2584" s="62" t="str">
        <f t="shared" si="244"/>
        <v>C</v>
      </c>
      <c r="R2584" s="62" t="str">
        <f>IFERROR(VLOOKUP($B2584,'로템1,2단계-고장설명'!$B$4:$O$341,COLUMN()-16,FALSE),"")</f>
        <v>VVVF-DI 이상(TCUPWM)(ERRDIO)</v>
      </c>
      <c r="S2584" s="62" t="str">
        <f>IFERROR(VLOOKUP($B2584,'로템1,2단계-고장설명'!$B$4:$O$341,COLUMN()-16,FALSE),"")</f>
        <v>C</v>
      </c>
      <c r="T2584" s="62" t="str">
        <f t="shared" si="245"/>
        <v>VVVF</v>
      </c>
      <c r="U2584" s="62" t="str">
        <f>IFERROR(VLOOKUP($B2584,'로템1,2단계-고장설명'!$B$4:$O$341,COLUMN()-16,FALSE),"")</f>
        <v>VVVF의 RS485 데이터 중 VVVF-TCMS SD TEXT33의 Bit7 “ERRDIO” 신호가 "1"이 되면 검지.</v>
      </c>
      <c r="V2584" s="62" t="str">
        <f>IFERROR(VLOOKUP($B2584,'로템1,2단계-고장설명'!$B$4:$O$341,COLUMN()-16,FALSE),"")</f>
        <v/>
      </c>
      <c r="W2584" s="62" t="str">
        <f>IFERROR(VLOOKUP($B2584,'로템1,2단계-고장설명'!$B$4:$O$341,COLUMN()-16,FALSE),"")</f>
        <v>PWM보드와 TCU(통합제어기)간 디지털신호의 이상 발생 시 검지.</v>
      </c>
      <c r="X2584" s="62" t="str">
        <f>IFERROR(VLOOKUP($B2584,'로템1,2단계-고장설명'!$B$4:$O$341,COLUMN()-16,FALSE),"")</f>
        <v>동력차 일반배전반의 VVVFIC NFB 재 투입 또는 차량 배터리전원 재 투입.</v>
      </c>
      <c r="Y2584" s="62" t="str">
        <f>IFERROR(VLOOKUP($B2584,'로템1,2단계-고장설명'!$B$4:$O$341,COLUMN()-16,FALSE),"")</f>
        <v>1) 각 PWM 보드 전면의 LED점등을 확인하고 이상 발생 시 재 체결한다.
2) PWM 제어기 내부 PCB상태를 육안으로 점검한다.
3) 각 PWM보드의 CN1, CN2 커넥터를 분리하여 핀 상태 및 배선상태를 확인한다.
4) TCU(통합제어장치)의 PUZ 보드의 후면의 커넥터 삽입상태를 확인하고 이상 발생 시 재 체결한다.
5) TCU(통합제어장치)의 PUZ 보드 후면의 제어배선 중, TRX11P, TRX11F, TRX11G 배선의 연결상태 및 배선의 단선 여부를 확인한다.
6) 상기 점검 시 이상이 없을 경우 PUZ 보드를 교체한다.</v>
      </c>
      <c r="Z2584" s="62" t="str">
        <f>IFERROR(VLOOKUP($B2584,'로템1,2단계-고장설명'!$B$4:$O$341,COLUMN()-16,FALSE),"")</f>
        <v/>
      </c>
      <c r="AA2584" s="62" t="str">
        <f>IFERROR(VLOOKUP($B2584,'로템1,2단계-고장설명'!$B$4:$O$341,COLUMN()-16,FALSE),"")</f>
        <v>1단계40량, 2단계48량</v>
      </c>
      <c r="AB2584" s="62" t="str">
        <f>IFERROR(VLOOKUP($B2584,'로템1,2단계-고장설명'!$B$4:$O$341,COLUMN()-16,FALSE),"")</f>
        <v>VVVF의 RS485 데이터 중 VVVF-TCMS SD TEXT33의 Bit7 “ERRDIO” 신호가 "1"이 되면 검지.
-검지조건 PWM보드와 TCU(통합제어기)간 디지털신호의 이상 발생 시 검지.
-소거조건 동력차 일반배전반의 VVVFIC NFB 재 투입 또는 차량 배터리전원 재 투입.
-조치방법
1) 각 PWM 보드 전면의 LED점등을 확인하고 이상 발생 시 재 체결한다.
2) PWM 제어기 내부 PCB상태를 육안으로 점검한다.
3) 각 PWM보드의 CN1, CN2 커넥터를 분리하여 핀 상태 및 배선상태를 확인한다.
4) TCU(통합제어장치)의 PUZ 보드의 후면의 커넥터 삽입상태를 확인하고 이상 발생 시 재 체결한다.
5) TCU(통합제어장치)의 PUZ 보드 후면의 제어배선 중, TRX11P, TRX11F, TRX11G 배선의 연결상태 및 배선의 단선 여부를 확인한다.
6) 상기 점검 시 이상이 없을 경우 PUZ 보드를 교체한다.</v>
      </c>
      <c r="AC2584" s="62" t="str">
        <f>IFERROR(VLOOKUP($B2584,'로템1,2단계-고장설명'!$B$4:$O$341,COLUMN()-16,FALSE),"")</f>
        <v>2,3,4</v>
      </c>
      <c r="AD2584" s="62" t="str">
        <f>IFERROR(VLOOKUP($B2584,'로템1,2단계-고장설명'!$B$4:$O$341,COLUMN()-16,FALSE),"")</f>
        <v>Rotem</v>
      </c>
    </row>
    <row r="2585" spans="1:30" x14ac:dyDescent="0.4">
      <c r="A2585" s="60">
        <v>2583</v>
      </c>
      <c r="B2585" s="60">
        <v>175</v>
      </c>
      <c r="C2585" s="61" t="s">
        <v>17586</v>
      </c>
      <c r="D2585" s="60" t="s">
        <v>3659</v>
      </c>
      <c r="E2585" s="60">
        <v>3</v>
      </c>
      <c r="F2585" s="60" t="s">
        <v>11996</v>
      </c>
      <c r="G2585" s="60" t="s">
        <v>2837</v>
      </c>
      <c r="H2585" s="57"/>
      <c r="L2585" s="62">
        <v>2583</v>
      </c>
      <c r="M2585" s="140">
        <f t="shared" si="240"/>
        <v>175</v>
      </c>
      <c r="N2585" s="62">
        <f t="shared" si="241"/>
        <v>175</v>
      </c>
      <c r="O2585" s="62" t="str">
        <f t="shared" si="242"/>
        <v>VVVF#3-HSCB 투입불량(HBNC)</v>
      </c>
      <c r="P2585" s="62" t="str">
        <f t="shared" si="243"/>
        <v>M2</v>
      </c>
      <c r="Q2585" s="62" t="str">
        <f t="shared" si="244"/>
        <v>C</v>
      </c>
      <c r="R2585" s="62" t="str">
        <f>IFERROR(VLOOKUP($B2585,'로템1,2단계-고장설명'!$B$4:$O$341,COLUMN()-16,FALSE),"")</f>
        <v>VVVF-HSCB 투입불량(HBNC)</v>
      </c>
      <c r="S2585" s="62" t="str">
        <f>IFERROR(VLOOKUP($B2585,'로템1,2단계-고장설명'!$B$4:$O$341,COLUMN()-16,FALSE),"")</f>
        <v>C</v>
      </c>
      <c r="T2585" s="62" t="str">
        <f t="shared" si="245"/>
        <v>VVVF</v>
      </c>
      <c r="U2585" s="62" t="str">
        <f>IFERROR(VLOOKUP($B2585,'로템1,2단계-고장설명'!$B$4:$O$341,COLUMN()-16,FALSE),"")</f>
        <v>VVVF의 RS485 데이터 중 VVVF-TCMS SD TEXT34의 Bit0 “HBNC” 신호가 "1"이 되면 검지.</v>
      </c>
      <c r="V2585" s="62" t="str">
        <f>IFERROR(VLOOKUP($B2585,'로템1,2단계-고장설명'!$B$4:$O$341,COLUMN()-16,FALSE),"")</f>
        <v/>
      </c>
      <c r="W2585" s="62" t="str">
        <f>IFERROR(VLOOKUP($B2585,'로템1,2단계-고장설명'!$B$4:$O$341,COLUMN()-16,FALSE),"")</f>
        <v>HSCB 투입이 되지 않을 때 고장검지.</v>
      </c>
      <c r="X2585" s="62" t="str">
        <f>IFERROR(VLOOKUP($B2585,'로템1,2단계-고장설명'!$B$4:$O$341,COLUMN()-16,FALSE),"")</f>
        <v>동력차 일반배전반의 VVVFIC NFB 재 투입 또는 차량 배터리전원 재 투입.</v>
      </c>
      <c r="Y2585" s="62" t="str">
        <f>IFERROR(VLOOKUP($B2585,'로템1,2단계-고장설명'!$B$4:$O$341,COLUMN()-16,FALSE),"")</f>
        <v>1) 판토하강상태에서 테스트모드로 전환하여 시퀀스를 투입하고 HSCB의 주접점 동작을 확인한다.
2) 주회로 차단기함 내에 HSCB의 보조접점의 동작상태를 확인한다.
3) 추진제어장치 계전기 유니트에 HBR 계전기 상태를 확인하여 계전기의 동작 여부를 확인한다.
4) 추진제어장치 시험기를 이용하여 제어기 시험을 실시하여 이상여부를 확인한다.</v>
      </c>
      <c r="Z2585" s="62" t="str">
        <f>IFERROR(VLOOKUP($B2585,'로템1,2단계-고장설명'!$B$4:$O$341,COLUMN()-16,FALSE),"")</f>
        <v/>
      </c>
      <c r="AA2585" s="62" t="str">
        <f>IFERROR(VLOOKUP($B2585,'로템1,2단계-고장설명'!$B$4:$O$341,COLUMN()-16,FALSE),"")</f>
        <v>1단계40량, 2단계48량</v>
      </c>
      <c r="AB2585" s="62" t="str">
        <f>IFERROR(VLOOKUP($B2585,'로템1,2단계-고장설명'!$B$4:$O$341,COLUMN()-16,FALSE),"")</f>
        <v>VVVF의 RS485 데이터 중 VVVF-TCMS SD TEXT34의 Bit0 “HBNC” 신호가 "1"이 되면 검지.
-검지조건 HSCB 투입이 되지 않을 때 고장검지.
-소거조건 동력차 일반배전반의 VVVFIC NFB 재 투입 또는 차량 배터리전원 재 투입.
-조치방법
1) 판토하강상태에서 테스트모드로 전환하여 시퀀스를 투입하고 HSCB의 주접점 동작을 확인한다.
2) 주회로 차단기함 내에 HSCB의 보조접점의 동작상태를 확인한다.
3) 추진제어장치 계전기 유니트에 HBR 계전기 상태를 확인하여 계전기의 동작 여부를 확인한다.
4) 추진제어장치 시험기를 이용하여 제어기 시험을 실시하여 이상여부를 확인한다.</v>
      </c>
      <c r="AC2585" s="62" t="str">
        <f>IFERROR(VLOOKUP($B2585,'로템1,2단계-고장설명'!$B$4:$O$341,COLUMN()-16,FALSE),"")</f>
        <v>2,3,4</v>
      </c>
      <c r="AD2585" s="62" t="str">
        <f>IFERROR(VLOOKUP($B2585,'로템1,2단계-고장설명'!$B$4:$O$341,COLUMN()-16,FALSE),"")</f>
        <v>Rotem</v>
      </c>
    </row>
    <row r="2586" spans="1:30" x14ac:dyDescent="0.4">
      <c r="A2586" s="60">
        <v>2584</v>
      </c>
      <c r="B2586" s="60">
        <v>176</v>
      </c>
      <c r="C2586" s="61" t="s">
        <v>17587</v>
      </c>
      <c r="D2586" s="60" t="s">
        <v>3659</v>
      </c>
      <c r="E2586" s="60">
        <v>3</v>
      </c>
      <c r="F2586" s="60" t="s">
        <v>11996</v>
      </c>
      <c r="G2586" s="60" t="s">
        <v>2837</v>
      </c>
      <c r="H2586" s="57"/>
      <c r="L2586" s="62">
        <v>2584</v>
      </c>
      <c r="M2586" s="140">
        <f t="shared" si="240"/>
        <v>176</v>
      </c>
      <c r="N2586" s="62">
        <f t="shared" si="241"/>
        <v>176</v>
      </c>
      <c r="O2586" s="62" t="str">
        <f t="shared" si="242"/>
        <v>VVVF#3-LB1 고착(LB1NO)</v>
      </c>
      <c r="P2586" s="62" t="str">
        <f t="shared" si="243"/>
        <v>M2</v>
      </c>
      <c r="Q2586" s="62" t="str">
        <f t="shared" si="244"/>
        <v>C</v>
      </c>
      <c r="R2586" s="62" t="str">
        <f>IFERROR(VLOOKUP($B2586,'로템1,2단계-고장설명'!$B$4:$O$341,COLUMN()-16,FALSE),"")</f>
        <v>VVVF-LB1 고착(LB1NO)</v>
      </c>
      <c r="S2586" s="62" t="str">
        <f>IFERROR(VLOOKUP($B2586,'로템1,2단계-고장설명'!$B$4:$O$341,COLUMN()-16,FALSE),"")</f>
        <v>C</v>
      </c>
      <c r="T2586" s="62" t="str">
        <f t="shared" si="245"/>
        <v>VVVF</v>
      </c>
      <c r="U2586" s="62" t="str">
        <f>IFERROR(VLOOKUP($B2586,'로템1,2단계-고장설명'!$B$4:$O$341,COLUMN()-16,FALSE),"")</f>
        <v>VVVF의 RS485 데이터 중 VVVF-TCMS SD TEXT34의 Bit1 “LB1NO” 신호가 "1"이 되면 검지.</v>
      </c>
      <c r="V2586" s="62" t="str">
        <f>IFERROR(VLOOKUP($B2586,'로템1,2단계-고장설명'!$B$4:$O$341,COLUMN()-16,FALSE),"")</f>
        <v/>
      </c>
      <c r="W2586" s="62" t="str">
        <f>IFERROR(VLOOKUP($B2586,'로템1,2단계-고장설명'!$B$4:$O$341,COLUMN()-16,FALSE),"")</f>
        <v>LB1 개방조건에서 투입상태 유지 시 고장검지.</v>
      </c>
      <c r="X2586" s="62" t="str">
        <f>IFERROR(VLOOKUP($B2586,'로템1,2단계-고장설명'!$B$4:$O$341,COLUMN()-16,FALSE),"")</f>
        <v>동력차 일반배전반의 VVVFIC NFB 재 투입 또는 차량 배터리전원 재 투입.</v>
      </c>
      <c r="Y2586" s="62" t="str">
        <f>IFERROR(VLOOKUP($B2586,'로템1,2단계-고장설명'!$B$4:$O$341,COLUMN()-16,FALSE),"")</f>
        <v>1) 주회로 차단기함 내에 LB1의 주접점을 확인하여 고착여부를 확인한다.
2) 주회로 차단기함 내에 LB1의 보조접점을 확인하여 고착여부를 확인한다.
3) 추진제어장치 계전기 유니트에 LB1R 계전기 상태를 확인하여 고착여부를 확인한다.
4) 추진제어장치 시험기를 이용하여 TCU(통합제어기) 시험을 실시하여 이상여부를 확인한다.
5) 상기의 점검부분에 이상이 있을경우 관련부품을 교체한다.</v>
      </c>
      <c r="Z2586" s="62" t="str">
        <f>IFERROR(VLOOKUP($B2586,'로템1,2단계-고장설명'!$B$4:$O$341,COLUMN()-16,FALSE),"")</f>
        <v/>
      </c>
      <c r="AA2586" s="62" t="str">
        <f>IFERROR(VLOOKUP($B2586,'로템1,2단계-고장설명'!$B$4:$O$341,COLUMN()-16,FALSE),"")</f>
        <v>1단계40량, 2단계48량</v>
      </c>
      <c r="AB2586" s="62" t="str">
        <f>IFERROR(VLOOKUP($B2586,'로템1,2단계-고장설명'!$B$4:$O$341,COLUMN()-16,FALSE),"")</f>
        <v>VVVF의 RS485 데이터 중 VVVF-TCMS SD TEXT34의 Bit1 “LB1NO” 신호가 "1"이 되면 검지.
-검지조건 LB1 개방조건에서 투입상태 유지 시 고장검지.
-소거조건 동력차 일반배전반의 VVVFIC NFB 재 투입 또는 차량 배터리전원 재 투입.
-조치방법
1) 주회로 차단기함 내에 LB1의 주접점을 확인하여 고착여부를 확인한다.
2) 주회로 차단기함 내에 LB1의 보조접점을 확인하여 고착여부를 확인한다.
3) 추진제어장치 계전기 유니트에 LB1R 계전기 상태를 확인하여 고착여부를 확인한다.
4) 추진제어장치 시험기를 이용하여 TCU(통합제어기) 시험을 실시하여 이상여부를 확인한다.
5) 상기의 점검부분에 이상이 있을경우 관련부품을 교체한다.</v>
      </c>
      <c r="AC2586" s="62" t="str">
        <f>IFERROR(VLOOKUP($B2586,'로템1,2단계-고장설명'!$B$4:$O$341,COLUMN()-16,FALSE),"")</f>
        <v>2,3,4</v>
      </c>
      <c r="AD2586" s="62" t="str">
        <f>IFERROR(VLOOKUP($B2586,'로템1,2단계-고장설명'!$B$4:$O$341,COLUMN()-16,FALSE),"")</f>
        <v>Rotem</v>
      </c>
    </row>
    <row r="2587" spans="1:30" x14ac:dyDescent="0.4">
      <c r="A2587" s="60">
        <v>2585</v>
      </c>
      <c r="B2587" s="60">
        <v>177</v>
      </c>
      <c r="C2587" s="61" t="s">
        <v>17588</v>
      </c>
      <c r="D2587" s="60" t="s">
        <v>3659</v>
      </c>
      <c r="E2587" s="60">
        <v>3</v>
      </c>
      <c r="F2587" s="60" t="s">
        <v>11996</v>
      </c>
      <c r="G2587" s="60" t="s">
        <v>2837</v>
      </c>
      <c r="H2587" s="57"/>
      <c r="L2587" s="62">
        <v>2585</v>
      </c>
      <c r="M2587" s="140">
        <f t="shared" si="240"/>
        <v>177</v>
      </c>
      <c r="N2587" s="62">
        <f t="shared" si="241"/>
        <v>177</v>
      </c>
      <c r="O2587" s="62" t="str">
        <f t="shared" si="242"/>
        <v>VVVF#3-LB1 투입불량(LB1NC)</v>
      </c>
      <c r="P2587" s="62" t="str">
        <f t="shared" si="243"/>
        <v>M2</v>
      </c>
      <c r="Q2587" s="62" t="str">
        <f t="shared" si="244"/>
        <v>C</v>
      </c>
      <c r="R2587" s="62" t="str">
        <f>IFERROR(VLOOKUP($B2587,'로템1,2단계-고장설명'!$B$4:$O$341,COLUMN()-16,FALSE),"")</f>
        <v>VVVF-LB1 투입불량(LB1NC)</v>
      </c>
      <c r="S2587" s="62" t="str">
        <f>IFERROR(VLOOKUP($B2587,'로템1,2단계-고장설명'!$B$4:$O$341,COLUMN()-16,FALSE),"")</f>
        <v>C</v>
      </c>
      <c r="T2587" s="62" t="str">
        <f t="shared" si="245"/>
        <v>VVVF</v>
      </c>
      <c r="U2587" s="62" t="str">
        <f>IFERROR(VLOOKUP($B2587,'로템1,2단계-고장설명'!$B$4:$O$341,COLUMN()-16,FALSE),"")</f>
        <v>VVVF의 RS485 데이터 중 VVVF-TCMS SD TEXT34의 Bit2 “LB1NC” 신호가 "1"이 되면 검지.</v>
      </c>
      <c r="V2587" s="62" t="str">
        <f>IFERROR(VLOOKUP($B2587,'로템1,2단계-고장설명'!$B$4:$O$341,COLUMN()-16,FALSE),"")</f>
        <v/>
      </c>
      <c r="W2587" s="62" t="str">
        <f>IFERROR(VLOOKUP($B2587,'로템1,2단계-고장설명'!$B$4:$O$341,COLUMN()-16,FALSE),"")</f>
        <v>LB1 투입이 되지 않을 때 고장검지.</v>
      </c>
      <c r="X2587" s="62" t="str">
        <f>IFERROR(VLOOKUP($B2587,'로템1,2단계-고장설명'!$B$4:$O$341,COLUMN()-16,FALSE),"")</f>
        <v>동력차 일반배전반의 VVVFIC NFB 재 투입 또는 차량 배터리전원 재 투입.</v>
      </c>
      <c r="Y2587" s="62" t="str">
        <f>IFERROR(VLOOKUP($B2587,'로템1,2단계-고장설명'!$B$4:$O$341,COLUMN()-16,FALSE),"")</f>
        <v>1) 판토하강상태에서 테스트모드로 전환하여 시퀀스를 투입하고 LB1의 주접점 동작을 확인한다.
2) 주회로 차단기함 내에 LB1의 보조접점의 동작상태를 확인한다.
3) 추진제어장치 계전기 유니트에 LB1R 계전기 상태를 확인하여 계전기의 동작 여부를 확인한다.
4) 추진제어장치 시험기를 이용하여 제어기 시험을 실시하여 이상여부를 확인한다.</v>
      </c>
      <c r="Z2587" s="62" t="str">
        <f>IFERROR(VLOOKUP($B2587,'로템1,2단계-고장설명'!$B$4:$O$341,COLUMN()-16,FALSE),"")</f>
        <v/>
      </c>
      <c r="AA2587" s="62" t="str">
        <f>IFERROR(VLOOKUP($B2587,'로템1,2단계-고장설명'!$B$4:$O$341,COLUMN()-16,FALSE),"")</f>
        <v>1단계40량, 2단계48량</v>
      </c>
      <c r="AB2587" s="62" t="str">
        <f>IFERROR(VLOOKUP($B2587,'로템1,2단계-고장설명'!$B$4:$O$341,COLUMN()-16,FALSE),"")</f>
        <v>VVVF의 RS485 데이터 중 VVVF-TCMS SD TEXT34의 Bit2 “LB1NC” 신호가 "1"이 되면 검지.
-검지조건 LB1 투입이 되지 않을 때 고장검지.
-소거조건 동력차 일반배전반의 VVVFIC NFB 재 투입 또는 차량 배터리전원 재 투입.
-조치방법
1) 판토하강상태에서 테스트모드로 전환하여 시퀀스를 투입하고 LB1의 주접점 동작을 확인한다.
2) 주회로 차단기함 내에 LB1의 보조접점의 동작상태를 확인한다.
3) 추진제어장치 계전기 유니트에 LB1R 계전기 상태를 확인하여 계전기의 동작 여부를 확인한다.
4) 추진제어장치 시험기를 이용하여 제어기 시험을 실시하여 이상여부를 확인한다.</v>
      </c>
      <c r="AC2587" s="62" t="str">
        <f>IFERROR(VLOOKUP($B2587,'로템1,2단계-고장설명'!$B$4:$O$341,COLUMN()-16,FALSE),"")</f>
        <v>2,3,4</v>
      </c>
      <c r="AD2587" s="62" t="str">
        <f>IFERROR(VLOOKUP($B2587,'로템1,2단계-고장설명'!$B$4:$O$341,COLUMN()-16,FALSE),"")</f>
        <v>Rotem</v>
      </c>
    </row>
    <row r="2588" spans="1:30" x14ac:dyDescent="0.4">
      <c r="A2588" s="60">
        <v>2586</v>
      </c>
      <c r="B2588" s="60">
        <v>178</v>
      </c>
      <c r="C2588" s="61" t="s">
        <v>17589</v>
      </c>
      <c r="D2588" s="60" t="s">
        <v>3659</v>
      </c>
      <c r="E2588" s="60">
        <v>3</v>
      </c>
      <c r="F2588" s="60" t="s">
        <v>11996</v>
      </c>
      <c r="G2588" s="60" t="s">
        <v>2837</v>
      </c>
      <c r="H2588" s="57"/>
      <c r="L2588" s="62">
        <v>2586</v>
      </c>
      <c r="M2588" s="140">
        <f t="shared" si="240"/>
        <v>178</v>
      </c>
      <c r="N2588" s="62">
        <f t="shared" si="241"/>
        <v>178</v>
      </c>
      <c r="O2588" s="62" t="str">
        <f t="shared" si="242"/>
        <v>VVVF#3-LB2 고착(LB2NO)</v>
      </c>
      <c r="P2588" s="62" t="str">
        <f t="shared" si="243"/>
        <v>M2</v>
      </c>
      <c r="Q2588" s="62" t="str">
        <f t="shared" si="244"/>
        <v>C</v>
      </c>
      <c r="R2588" s="62" t="str">
        <f>IFERROR(VLOOKUP($B2588,'로템1,2단계-고장설명'!$B$4:$O$341,COLUMN()-16,FALSE),"")</f>
        <v>VVVF-LB2 고착(LB2NO)</v>
      </c>
      <c r="S2588" s="62" t="str">
        <f>IFERROR(VLOOKUP($B2588,'로템1,2단계-고장설명'!$B$4:$O$341,COLUMN()-16,FALSE),"")</f>
        <v>C</v>
      </c>
      <c r="T2588" s="62" t="str">
        <f t="shared" si="245"/>
        <v>VVVF</v>
      </c>
      <c r="U2588" s="62" t="str">
        <f>IFERROR(VLOOKUP($B2588,'로템1,2단계-고장설명'!$B$4:$O$341,COLUMN()-16,FALSE),"")</f>
        <v>VVVF의 RS485 데이터 중 VVVF-TCMS SD TEXT34의 Bit3 “LB2NO” 신호가 "1"이 되면 검지.</v>
      </c>
      <c r="V2588" s="62" t="str">
        <f>IFERROR(VLOOKUP($B2588,'로템1,2단계-고장설명'!$B$4:$O$341,COLUMN()-16,FALSE),"")</f>
        <v/>
      </c>
      <c r="W2588" s="62" t="str">
        <f>IFERROR(VLOOKUP($B2588,'로템1,2단계-고장설명'!$B$4:$O$341,COLUMN()-16,FALSE),"")</f>
        <v>LB2 개방조건에서 투입상태 유지 시 고장검지.</v>
      </c>
      <c r="X2588" s="62" t="str">
        <f>IFERROR(VLOOKUP($B2588,'로템1,2단계-고장설명'!$B$4:$O$341,COLUMN()-16,FALSE),"")</f>
        <v>동력차 일반배전반의 VVVFIC NFB 재 투입 또는 차량 배터리전원 재 투입.</v>
      </c>
      <c r="Y2588" s="62" t="str">
        <f>IFERROR(VLOOKUP($B2588,'로템1,2단계-고장설명'!$B$4:$O$341,COLUMN()-16,FALSE),"")</f>
        <v>1) 주회로 차단기함 내에 LB2의 주접점을 확인하여 고착여부를 확인한다.
2) 주회로 차단기함 내에 LB2의 보조접점을 확인하여 고착여부를 확인한다.
3) 추진제어장치 계전기 유니트에 LB2R 계전기 상태를 확인하여 고착여부를 확인한다.
4) 추진제어장치 시험기를 이용하여 TCU(통합제어기) 시험을 실시하여 이상여부를 확인한다.
5) 상기의 점검부분에 이상이 있을경우 관련부품을 교체한다.</v>
      </c>
      <c r="Z2588" s="62" t="str">
        <f>IFERROR(VLOOKUP($B2588,'로템1,2단계-고장설명'!$B$4:$O$341,COLUMN()-16,FALSE),"")</f>
        <v/>
      </c>
      <c r="AA2588" s="62" t="str">
        <f>IFERROR(VLOOKUP($B2588,'로템1,2단계-고장설명'!$B$4:$O$341,COLUMN()-16,FALSE),"")</f>
        <v>1단계40량, 2단계48량</v>
      </c>
      <c r="AB2588" s="62" t="str">
        <f>IFERROR(VLOOKUP($B2588,'로템1,2단계-고장설명'!$B$4:$O$341,COLUMN()-16,FALSE),"")</f>
        <v>VVVF의 RS485 데이터 중 VVVF-TCMS SD TEXT34의 Bit3 “LB2NO” 신호가 "1"이 되면 검지.
-검지조건 LB2 개방조건에서 투입상태 유지 시 고장검지.
-소거조건 동력차 일반배전반의 VVVFIC NFB 재 투입 또는 차량 배터리전원 재 투입.
-조치방법
1) 주회로 차단기함 내에 LB2의 주접점을 확인하여 고착여부를 확인한다.
2) 주회로 차단기함 내에 LB2의 보조접점을 확인하여 고착여부를 확인한다.
3) 추진제어장치 계전기 유니트에 LB2R 계전기 상태를 확인하여 고착여부를 확인한다.
4) 추진제어장치 시험기를 이용하여 TCU(통합제어기) 시험을 실시하여 이상여부를 확인한다.
5) 상기의 점검부분에 이상이 있을경우 관련부품을 교체한다.</v>
      </c>
      <c r="AC2588" s="62" t="str">
        <f>IFERROR(VLOOKUP($B2588,'로템1,2단계-고장설명'!$B$4:$O$341,COLUMN()-16,FALSE),"")</f>
        <v>2,3,4</v>
      </c>
      <c r="AD2588" s="62" t="str">
        <f>IFERROR(VLOOKUP($B2588,'로템1,2단계-고장설명'!$B$4:$O$341,COLUMN()-16,FALSE),"")</f>
        <v>Rotem</v>
      </c>
    </row>
    <row r="2589" spans="1:30" x14ac:dyDescent="0.4">
      <c r="A2589" s="60">
        <v>2587</v>
      </c>
      <c r="B2589" s="60">
        <v>179</v>
      </c>
      <c r="C2589" s="61" t="s">
        <v>17590</v>
      </c>
      <c r="D2589" s="60" t="s">
        <v>3659</v>
      </c>
      <c r="E2589" s="60">
        <v>3</v>
      </c>
      <c r="F2589" s="60" t="s">
        <v>11996</v>
      </c>
      <c r="G2589" s="60" t="s">
        <v>2837</v>
      </c>
      <c r="H2589" s="57"/>
      <c r="L2589" s="62">
        <v>2587</v>
      </c>
      <c r="M2589" s="140">
        <f t="shared" si="240"/>
        <v>179</v>
      </c>
      <c r="N2589" s="62">
        <f t="shared" si="241"/>
        <v>179</v>
      </c>
      <c r="O2589" s="62" t="str">
        <f t="shared" si="242"/>
        <v>VVVF#3-LB2 투입불량(LB2NC)</v>
      </c>
      <c r="P2589" s="62" t="str">
        <f t="shared" si="243"/>
        <v>M2</v>
      </c>
      <c r="Q2589" s="62" t="str">
        <f t="shared" si="244"/>
        <v>C</v>
      </c>
      <c r="R2589" s="62" t="str">
        <f>IFERROR(VLOOKUP($B2589,'로템1,2단계-고장설명'!$B$4:$O$341,COLUMN()-16,FALSE),"")</f>
        <v>VVVF-LB2 투입불량(LB2NC)</v>
      </c>
      <c r="S2589" s="62" t="str">
        <f>IFERROR(VLOOKUP($B2589,'로템1,2단계-고장설명'!$B$4:$O$341,COLUMN()-16,FALSE),"")</f>
        <v>C</v>
      </c>
      <c r="T2589" s="62" t="str">
        <f t="shared" si="245"/>
        <v>VVVF</v>
      </c>
      <c r="U2589" s="62" t="str">
        <f>IFERROR(VLOOKUP($B2589,'로템1,2단계-고장설명'!$B$4:$O$341,COLUMN()-16,FALSE),"")</f>
        <v>VVVF의 RS485 데이터 중 VVVF-TCMS SD TEXT34의 Bit4 “LB2NC” 신호가 "1"이 되면 검지.</v>
      </c>
      <c r="V2589" s="62" t="str">
        <f>IFERROR(VLOOKUP($B2589,'로템1,2단계-고장설명'!$B$4:$O$341,COLUMN()-16,FALSE),"")</f>
        <v/>
      </c>
      <c r="W2589" s="62" t="str">
        <f>IFERROR(VLOOKUP($B2589,'로템1,2단계-고장설명'!$B$4:$O$341,COLUMN()-16,FALSE),"")</f>
        <v>LB2 투입이 되지 않을 때 고장검지.</v>
      </c>
      <c r="X2589" s="62" t="str">
        <f>IFERROR(VLOOKUP($B2589,'로템1,2단계-고장설명'!$B$4:$O$341,COLUMN()-16,FALSE),"")</f>
        <v>동력차 일반배전반의 VVVFIC NFB 재 투입 또는 차량 배터리전원 재 투입.</v>
      </c>
      <c r="Y2589" s="62" t="str">
        <f>IFERROR(VLOOKUP($B2589,'로템1,2단계-고장설명'!$B$4:$O$341,COLUMN()-16,FALSE),"")</f>
        <v>1) 판토하강상태에서 테스트모드로 전환하여 시퀀스를 투입하고 LB2의 주접점 동작을 확인한다.
2) 주회로 차단기함 내에 LB2의 보조접점의 동작상태를 확인한다.
3) 추진제어장치 계전기 유니트에 LB2R 계전기 상태를 확인하여 계전기의 동작 여부를 확인한다.
4) 추진제어장치 시험기를 이용하여 제어기 시험을 실시하여 이상여부를 확인한다.</v>
      </c>
      <c r="Z2589" s="62" t="str">
        <f>IFERROR(VLOOKUP($B2589,'로템1,2단계-고장설명'!$B$4:$O$341,COLUMN()-16,FALSE),"")</f>
        <v/>
      </c>
      <c r="AA2589" s="62" t="str">
        <f>IFERROR(VLOOKUP($B2589,'로템1,2단계-고장설명'!$B$4:$O$341,COLUMN()-16,FALSE),"")</f>
        <v>1단계40량, 2단계48량</v>
      </c>
      <c r="AB2589" s="62" t="str">
        <f>IFERROR(VLOOKUP($B2589,'로템1,2단계-고장설명'!$B$4:$O$341,COLUMN()-16,FALSE),"")</f>
        <v>VVVF의 RS485 데이터 중 VVVF-TCMS SD TEXT34의 Bit4 “LB2NC” 신호가 "1"이 되면 검지.
-검지조건 LB2 투입이 되지 않을 때 고장검지.
-소거조건 동력차 일반배전반의 VVVFIC NFB 재 투입 또는 차량 배터리전원 재 투입.
-조치방법
1) 판토하강상태에서 테스트모드로 전환하여 시퀀스를 투입하고 LB2의 주접점 동작을 확인한다.
2) 주회로 차단기함 내에 LB2의 보조접점의 동작상태를 확인한다.
3) 추진제어장치 계전기 유니트에 LB2R 계전기 상태를 확인하여 계전기의 동작 여부를 확인한다.
4) 추진제어장치 시험기를 이용하여 제어기 시험을 실시하여 이상여부를 확인한다.</v>
      </c>
      <c r="AC2589" s="62" t="str">
        <f>IFERROR(VLOOKUP($B2589,'로템1,2단계-고장설명'!$B$4:$O$341,COLUMN()-16,FALSE),"")</f>
        <v>2,3,4</v>
      </c>
      <c r="AD2589" s="62" t="str">
        <f>IFERROR(VLOOKUP($B2589,'로템1,2단계-고장설명'!$B$4:$O$341,COLUMN()-16,FALSE),"")</f>
        <v>Rotem</v>
      </c>
    </row>
    <row r="2590" spans="1:30" x14ac:dyDescent="0.4">
      <c r="A2590" s="60">
        <v>2588</v>
      </c>
      <c r="B2590" s="60">
        <v>180</v>
      </c>
      <c r="C2590" s="61" t="s">
        <v>17591</v>
      </c>
      <c r="D2590" s="60" t="s">
        <v>3659</v>
      </c>
      <c r="E2590" s="60">
        <v>3</v>
      </c>
      <c r="F2590" s="60" t="s">
        <v>11996</v>
      </c>
      <c r="G2590" s="60" t="s">
        <v>2837</v>
      </c>
      <c r="H2590" s="57"/>
      <c r="L2590" s="62">
        <v>2588</v>
      </c>
      <c r="M2590" s="140">
        <f t="shared" ref="M2590:M2644" si="246">B2590</f>
        <v>180</v>
      </c>
      <c r="N2590" s="62">
        <f t="shared" ref="N2590:N2644" si="247">INT(B2590)</f>
        <v>180</v>
      </c>
      <c r="O2590" s="62" t="str">
        <f t="shared" ref="O2590:O2644" si="248">C2590</f>
        <v>VVVF#3-MCOK 고착(MCOKNO)</v>
      </c>
      <c r="P2590" s="62" t="str">
        <f t="shared" ref="P2590:P2645" si="249">D2590</f>
        <v>M2</v>
      </c>
      <c r="Q2590" s="62" t="str">
        <f t="shared" ref="Q2590:Q2644" si="250">G2590</f>
        <v>C</v>
      </c>
      <c r="R2590" s="62" t="str">
        <f>IFERROR(VLOOKUP($B2590,'로템1,2단계-고장설명'!$B$4:$O$341,COLUMN()-16,FALSE),"")</f>
        <v>VVVF-MCOK 고착(MCOKNO)</v>
      </c>
      <c r="S2590" s="62" t="str">
        <f>IFERROR(VLOOKUP($B2590,'로템1,2단계-고장설명'!$B$4:$O$341,COLUMN()-16,FALSE),"")</f>
        <v>C</v>
      </c>
      <c r="T2590" s="62" t="str">
        <f t="shared" ref="T2590:T2644" si="251">F2590</f>
        <v>VVVF</v>
      </c>
      <c r="U2590" s="62" t="str">
        <f>IFERROR(VLOOKUP($B2590,'로템1,2단계-고장설명'!$B$4:$O$341,COLUMN()-16,FALSE),"")</f>
        <v>VVVF의 RS485 데이터 중 VVVF-TCMS SD TEXT34의 Bit5 “MCOKNO” 신호가 "1"이 되면 검지.</v>
      </c>
      <c r="V2590" s="62" t="str">
        <f>IFERROR(VLOOKUP($B2590,'로템1,2단계-고장설명'!$B$4:$O$341,COLUMN()-16,FALSE),"")</f>
        <v/>
      </c>
      <c r="W2590" s="62" t="str">
        <f>IFERROR(VLOOKUP($B2590,'로템1,2단계-고장설명'!$B$4:$O$341,COLUMN()-16,FALSE),"")</f>
        <v>MCOK 개방조건에서 투입상태 유지 시 고장검지.</v>
      </c>
      <c r="X2590" s="62" t="str">
        <f>IFERROR(VLOOKUP($B2590,'로템1,2단계-고장설명'!$B$4:$O$341,COLUMN()-16,FALSE),"")</f>
        <v>동력차 일반배전반의 VVVFIC NFB 재 투입 또는 차량 배터리전원 재 투입.</v>
      </c>
      <c r="Y2590" s="62" t="str">
        <f>IFERROR(VLOOKUP($B2590,'로템1,2단계-고장설명'!$B$4:$O$341,COLUMN()-16,FALSE),"")</f>
        <v>1) 주회로 차단기함 내에 MCOK의 주접점을 확인하여 고착여부를 확인한다.
2) 주회로 차단기함 내에 MCOK의 보조접점을 확인하여 고착여부를 확인한다.
3) 추진제어장치 계전기 유니트에 MCHK1(
2) 계전기 상태를 확인하여 고착여부를 확인한다.
4) 추진제어장치 시험기를 이용하여 TCU(통합제어기) 시험을 실시하여 이상여부를 확인한다.
5) 상기의 점검부분에 이상이 있을경우 관련부품을 교체한다.</v>
      </c>
      <c r="Z2590" s="62" t="str">
        <f>IFERROR(VLOOKUP($B2590,'로템1,2단계-고장설명'!$B$4:$O$341,COLUMN()-16,FALSE),"")</f>
        <v/>
      </c>
      <c r="AA2590" s="62" t="str">
        <f>IFERROR(VLOOKUP($B2590,'로템1,2단계-고장설명'!$B$4:$O$341,COLUMN()-16,FALSE),"")</f>
        <v>1단계40량, 2단계48량</v>
      </c>
      <c r="AB2590" s="62" t="str">
        <f>IFERROR(VLOOKUP($B2590,'로템1,2단계-고장설명'!$B$4:$O$341,COLUMN()-16,FALSE),"")</f>
        <v>VVVF의 RS485 데이터 중 VVVF-TCMS SD TEXT34의 Bit5 “MCOKNO” 신호가 "1"이 되면 검지.
-검지조건 MCOK 개방조건에서 투입상태 유지 시 고장검지.
-소거조건 동력차 일반배전반의 VVVFIC NFB 재 투입 또는 차량 배터리전원 재 투입.
-조치방법
1) 주회로 차단기함 내에 MCOK의 주접점을 확인하여 고착여부를 확인한다.
2) 주회로 차단기함 내에 MCOK의 보조접점을 확인하여 고착여부를 확인한다.
3) 추진제어장치 계전기 유니트에 MCHK1(2) 계전기 상태를 확인하여 고착여부를 확인한다.
4) 추진제어장치 시험기를 이용하여 TCU(통합제어기) 시험을 실시하여 이상여부를 확인한다.
5) 상기의 점검부분에 이상이 있을경우 관련부품을 교체한다.</v>
      </c>
      <c r="AC2590" s="62" t="str">
        <f>IFERROR(VLOOKUP($B2590,'로템1,2단계-고장설명'!$B$4:$O$341,COLUMN()-16,FALSE),"")</f>
        <v>2,3,4</v>
      </c>
      <c r="AD2590" s="62" t="str">
        <f>IFERROR(VLOOKUP($B2590,'로템1,2단계-고장설명'!$B$4:$O$341,COLUMN()-16,FALSE),"")</f>
        <v>Rotem</v>
      </c>
    </row>
    <row r="2591" spans="1:30" x14ac:dyDescent="0.4">
      <c r="A2591" s="60">
        <v>2589</v>
      </c>
      <c r="B2591" s="60">
        <v>181</v>
      </c>
      <c r="C2591" s="61" t="s">
        <v>17592</v>
      </c>
      <c r="D2591" s="60" t="s">
        <v>3659</v>
      </c>
      <c r="E2591" s="60">
        <v>3</v>
      </c>
      <c r="F2591" s="60" t="s">
        <v>11996</v>
      </c>
      <c r="G2591" s="60" t="s">
        <v>2837</v>
      </c>
      <c r="H2591" s="57"/>
      <c r="L2591" s="62">
        <v>2589</v>
      </c>
      <c r="M2591" s="140">
        <f t="shared" si="246"/>
        <v>181</v>
      </c>
      <c r="N2591" s="62">
        <f t="shared" si="247"/>
        <v>181</v>
      </c>
      <c r="O2591" s="62" t="str">
        <f t="shared" si="248"/>
        <v>VVVF#3-MCOK 투입불량(MCOKNC)</v>
      </c>
      <c r="P2591" s="62" t="str">
        <f t="shared" si="249"/>
        <v>M2</v>
      </c>
      <c r="Q2591" s="62" t="str">
        <f t="shared" si="250"/>
        <v>C</v>
      </c>
      <c r="R2591" s="62" t="str">
        <f>IFERROR(VLOOKUP($B2591,'로템1,2단계-고장설명'!$B$4:$O$341,COLUMN()-16,FALSE),"")</f>
        <v>VVVF-MCOK 투입불량(MCOKNC)</v>
      </c>
      <c r="S2591" s="62" t="str">
        <f>IFERROR(VLOOKUP($B2591,'로템1,2단계-고장설명'!$B$4:$O$341,COLUMN()-16,FALSE),"")</f>
        <v>C</v>
      </c>
      <c r="T2591" s="62" t="str">
        <f t="shared" si="251"/>
        <v>VVVF</v>
      </c>
      <c r="U2591" s="62" t="str">
        <f>IFERROR(VLOOKUP($B2591,'로템1,2단계-고장설명'!$B$4:$O$341,COLUMN()-16,FALSE),"")</f>
        <v>VVVF의 RS485 데이터 중 VVVF-TCMS SD TEXT34의 Bit6 “MCOKNC” 신호가 "1"이 되면 검지.</v>
      </c>
      <c r="V2591" s="62" t="str">
        <f>IFERROR(VLOOKUP($B2591,'로템1,2단계-고장설명'!$B$4:$O$341,COLUMN()-16,FALSE),"")</f>
        <v/>
      </c>
      <c r="W2591" s="62" t="str">
        <f>IFERROR(VLOOKUP($B2591,'로템1,2단계-고장설명'!$B$4:$O$341,COLUMN()-16,FALSE),"")</f>
        <v>MCOK 투입조건에서 개방상태 유지 시 고장검지.</v>
      </c>
      <c r="X2591" s="62" t="str">
        <f>IFERROR(VLOOKUP($B2591,'로템1,2단계-고장설명'!$B$4:$O$341,COLUMN()-16,FALSE),"")</f>
        <v>동력차 일반배전반의 VVVFIC NFB 재 투입 또는 차량 배터리전원 재 투입.</v>
      </c>
      <c r="Y2591" s="62" t="str">
        <f>IFERROR(VLOOKUP($B2591,'로템1,2단계-고장설명'!$B$4:$O$341,COLUMN()-16,FALSE),"")</f>
        <v>1) 판토하강상태에서 테스트모드로 전환하여 시퀀스를 투입하고 MCOK의 주접점 동작을 확인한다.
2) 주회로 차단기함 내에 MCOK의 보조접점의 동작상태를 확인한다.
3) 추진제어장치 계전기 유니트에 MCHK1(
2) 보조접촉기 상태를 확인하여 동작 여부를 확인한다.
4) 추진제어장치 시험기를 이용하여 제어기 시험을 실시하여 이상여부를 확인한다.</v>
      </c>
      <c r="Z2591" s="62" t="str">
        <f>IFERROR(VLOOKUP($B2591,'로템1,2단계-고장설명'!$B$4:$O$341,COLUMN()-16,FALSE),"")</f>
        <v/>
      </c>
      <c r="AA2591" s="62" t="str">
        <f>IFERROR(VLOOKUP($B2591,'로템1,2단계-고장설명'!$B$4:$O$341,COLUMN()-16,FALSE),"")</f>
        <v>1단계40량, 2단계48량</v>
      </c>
      <c r="AB2591" s="62" t="str">
        <f>IFERROR(VLOOKUP($B2591,'로템1,2단계-고장설명'!$B$4:$O$341,COLUMN()-16,FALSE),"")</f>
        <v>VVVF의 RS485 데이터 중 VVVF-TCMS SD TEXT34의 Bit6 “MCOKNC” 신호가 "1"이 되면 검지.
-검지조건 MCOK 투입조건에서 개방상태 유지 시 고장검지.
-소거조건 동력차 일반배전반의 VVVFIC NFB 재 투입 또는 차량 배터리전원 재 투입.
-조치방법
1) 판토하강상태에서 테스트모드로 전환하여 시퀀스를 투입하고 MCOK의 주접점 동작을 확인한다.
2) 주회로 차단기함 내에 MCOK의 보조접점의 동작상태를 확인한다.
3) 추진제어장치 계전기 유니트에 MCHK1(2) 보조접촉기 상태를 확인하여 동작 여부를 확인한다.
4) 추진제어장치 시험기를 이용하여 제어기 시험을 실시하여 이상여부를 확인한다.</v>
      </c>
      <c r="AC2591" s="62" t="str">
        <f>IFERROR(VLOOKUP($B2591,'로템1,2단계-고장설명'!$B$4:$O$341,COLUMN()-16,FALSE),"")</f>
        <v>2,3,4</v>
      </c>
      <c r="AD2591" s="62" t="str">
        <f>IFERROR(VLOOKUP($B2591,'로템1,2단계-고장설명'!$B$4:$O$341,COLUMN()-16,FALSE),"")</f>
        <v>Rotem</v>
      </c>
    </row>
    <row r="2592" spans="1:30" x14ac:dyDescent="0.4">
      <c r="A2592" s="60">
        <v>2590</v>
      </c>
      <c r="B2592" s="60">
        <v>182</v>
      </c>
      <c r="C2592" s="61" t="s">
        <v>17593</v>
      </c>
      <c r="D2592" s="60" t="s">
        <v>3659</v>
      </c>
      <c r="E2592" s="60">
        <v>3</v>
      </c>
      <c r="F2592" s="60" t="s">
        <v>11996</v>
      </c>
      <c r="G2592" s="60" t="s">
        <v>2837</v>
      </c>
      <c r="H2592" s="57"/>
      <c r="L2592" s="62">
        <v>2590</v>
      </c>
      <c r="M2592" s="140">
        <f t="shared" si="246"/>
        <v>182</v>
      </c>
      <c r="N2592" s="62">
        <f t="shared" si="247"/>
        <v>182</v>
      </c>
      <c r="O2592" s="62" t="str">
        <f t="shared" si="248"/>
        <v>VVVF#3-TCU 초기화(INZ-RST)</v>
      </c>
      <c r="P2592" s="62" t="str">
        <f t="shared" si="249"/>
        <v>M2</v>
      </c>
      <c r="Q2592" s="62" t="str">
        <f t="shared" si="250"/>
        <v>C</v>
      </c>
      <c r="R2592" s="62" t="str">
        <f>IFERROR(VLOOKUP($B2592,'로템1,2단계-고장설명'!$B$4:$O$341,COLUMN()-16,FALSE),"")</f>
        <v>VVVF-TCU 초기화(INZ-RST)</v>
      </c>
      <c r="S2592" s="62" t="str">
        <f>IFERROR(VLOOKUP($B2592,'로템1,2단계-고장설명'!$B$4:$O$341,COLUMN()-16,FALSE),"")</f>
        <v>C</v>
      </c>
      <c r="T2592" s="62" t="str">
        <f t="shared" si="251"/>
        <v>VVVF</v>
      </c>
      <c r="U2592" s="62" t="str">
        <f>IFERROR(VLOOKUP($B2592,'로템1,2단계-고장설명'!$B$4:$O$341,COLUMN()-16,FALSE),"")</f>
        <v>VVVF의 RS485 데이터 중 VVVF-TCMS SD TEXT34의 Bit7 “INZ-RST” 신호가 "1"이 되면 검지.</v>
      </c>
      <c r="V2592" s="62" t="str">
        <f>IFERROR(VLOOKUP($B2592,'로템1,2단계-고장설명'!$B$4:$O$341,COLUMN()-16,FALSE),"")</f>
        <v/>
      </c>
      <c r="W2592" s="62" t="str">
        <f>IFERROR(VLOOKUP($B2592,'로템1,2단계-고장설명'!$B$4:$O$341,COLUMN()-16,FALSE),"")</f>
        <v>통합제어장치 재 기동 시 해당 고장 검지</v>
      </c>
      <c r="X2592" s="62" t="str">
        <f>IFERROR(VLOOKUP($B2592,'로템1,2단계-고장설명'!$B$4:$O$341,COLUMN()-16,FALSE),"")</f>
        <v>초기화 완료</v>
      </c>
      <c r="Y2592" s="62" t="str">
        <f>IFERROR(VLOOKUP($B2592,'로템1,2단계-고장설명'!$B$4:$O$341,COLUMN()-16,FALSE),"")</f>
        <v>1) 상기고장이 간헐적으로 발생하는 경우 아래와 같이 조치한다.
2) TCU(통합제어장치)의 입력에 제어전원 DC70 ~100V가 인가되는지 확인한다.
3) TCU(통합제어장치) 후면 커넥터 및 배선의 상태를 확인한다.
4) 추진제어장치 시험기를 이용하여 TCU(통합 제어장치)의 이상여부를 확인한다.
5) PWS보드 또는 통합제어기 교체.
6) 상기의 점검부분에 이상이 있을경우 관련부품을 교체한다.</v>
      </c>
      <c r="Z2592" s="62" t="str">
        <f>IFERROR(VLOOKUP($B2592,'로템1,2단계-고장설명'!$B$4:$O$341,COLUMN()-16,FALSE),"")</f>
        <v/>
      </c>
      <c r="AA2592" s="62" t="str">
        <f>IFERROR(VLOOKUP($B2592,'로템1,2단계-고장설명'!$B$4:$O$341,COLUMN()-16,FALSE),"")</f>
        <v>1단계40량, 2단계48량</v>
      </c>
      <c r="AB2592" s="62" t="str">
        <f>IFERROR(VLOOKUP($B2592,'로템1,2단계-고장설명'!$B$4:$O$341,COLUMN()-16,FALSE),"")</f>
        <v>VVVF의 RS485 데이터 중 VVVF-TCMS SD TEXT34의 Bit7 “INZ-RST” 신호가 "1"이 되면 검지.
-검지조건 통합제어장치 재 기동 시 해당 고장 검지
-소거조건 초기화 완료
-조치방법
1) 상기고장이 간헐적으로 발생하는 경우 아래와 같이 조치한다.
2) TCU(통합제어장치)의 입력에 제어전원 DC70 ~100V가 인가되는지 확인한다.
3) TCU(통합제어장치) 후면 커넥터 및 배선의 상태를 확인한다.
4) 추진제어장치 시험기를 이용하여 TCU(통합 제어장치)의 이상여부를 확인한다.
5) PWS보드 또는 통합제어기 교체.
6) 상기의 점검부분에 이상이 있을경우 관련부품을 교체한다.</v>
      </c>
      <c r="AC2592" s="62" t="str">
        <f>IFERROR(VLOOKUP($B2592,'로템1,2단계-고장설명'!$B$4:$O$341,COLUMN()-16,FALSE),"")</f>
        <v>2,3,4</v>
      </c>
      <c r="AD2592" s="62" t="str">
        <f>IFERROR(VLOOKUP($B2592,'로템1,2단계-고장설명'!$B$4:$O$341,COLUMN()-16,FALSE),"")</f>
        <v>Rotem</v>
      </c>
    </row>
    <row r="2593" spans="1:30" x14ac:dyDescent="0.4">
      <c r="A2593" s="60">
        <v>2591</v>
      </c>
      <c r="B2593" s="60">
        <v>165</v>
      </c>
      <c r="C2593" s="61" t="s">
        <v>17594</v>
      </c>
      <c r="D2593" s="60" t="s">
        <v>3662</v>
      </c>
      <c r="E2593" s="60">
        <v>6</v>
      </c>
      <c r="F2593" s="60" t="s">
        <v>11996</v>
      </c>
      <c r="G2593" s="60" t="s">
        <v>2837</v>
      </c>
      <c r="H2593" s="57"/>
      <c r="L2593" s="62">
        <v>2591</v>
      </c>
      <c r="M2593" s="140">
        <f t="shared" si="246"/>
        <v>165</v>
      </c>
      <c r="N2593" s="62">
        <f t="shared" si="247"/>
        <v>165</v>
      </c>
      <c r="O2593" s="62" t="str">
        <f t="shared" si="248"/>
        <v>VVVF#6-OVT 오동작검지(OVTD)</v>
      </c>
      <c r="P2593" s="62" t="str">
        <f t="shared" si="249"/>
        <v>M3</v>
      </c>
      <c r="Q2593" s="62" t="str">
        <f t="shared" si="250"/>
        <v>C</v>
      </c>
      <c r="R2593" s="62" t="str">
        <f>IFERROR(VLOOKUP($B2593,'로템1,2단계-고장설명'!$B$4:$O$341,COLUMN()-16,FALSE),"")</f>
        <v>VVVF-OVT 오점호검지(OVTD)</v>
      </c>
      <c r="S2593" s="62" t="str">
        <f>IFERROR(VLOOKUP($B2593,'로템1,2단계-고장설명'!$B$4:$O$341,COLUMN()-16,FALSE),"")</f>
        <v>C</v>
      </c>
      <c r="T2593" s="62" t="str">
        <f t="shared" si="251"/>
        <v>VVVF</v>
      </c>
      <c r="U2593" s="62" t="str">
        <f>IFERROR(VLOOKUP($B2593,'로템1,2단계-고장설명'!$B$4:$O$341,COLUMN()-16,FALSE),"")</f>
        <v>VVVF의 RS485 데이터 중 VVVF-TCMS SD TEXT32의 Bit6 “OVTD” 신호가 "1"이 되면 검지.</v>
      </c>
      <c r="V2593" s="62" t="str">
        <f>IFERROR(VLOOKUP($B2593,'로템1,2단계-고장설명'!$B$4:$O$341,COLUMN()-16,FALSE),"")</f>
        <v/>
      </c>
      <c r="W2593" s="62" t="str">
        <f>IFERROR(VLOOKUP($B2593,'로템1,2단계-고장설명'!$B$4:$O$341,COLUMN()-16,FALSE),"")</f>
        <v>1) OVT 점호 지령 없는 상태에서 점호되었을 시 고장검지.
2) 1분 이내 3회 발생 시 중고장 발생.</v>
      </c>
      <c r="X2593" s="62" t="str">
        <f>IFERROR(VLOOKUP($B2593,'로템1,2단계-고장설명'!$B$4:$O$341,COLUMN()-16,FALSE),"")</f>
        <v>1) 경고장
역행 고장검지 2초 후 자동 재기동 제동 제동 OFF시 고장 소거
2) 중고장
동력차 일반배전반의 VVVFIC NFB 재 투입 또는 차량 배터리전원 재 투입.</v>
      </c>
      <c r="Y2593" s="62" t="str">
        <f>IFERROR(VLOOKUP($B2593,'로템1,2단계-고장설명'!$B$4:$O$341,COLUMN()-16,FALSE),"")</f>
        <v>1) 상기 고장이 간헐적으로 발생되거나 중고장 발생이 된 경우 아래와 같이 조치한다.
2) OVCT 전류센서의 외관상태 및 저전압 커넥터 체결상태를 확인한다.
3) IGBT 외관에 크랙 또는 폭발흔적이 있는지 확인한다.
4) IGBT의 C-E간 개방상태임을 확인한다.
5) 게이트 드라이버 PCB 기판에 소손, 냉납, 열화 유무 확인.
6) OVCT 커넥터의 P15A1~F15A1의 전압이 +15V, N15A1~F15A1의 전압이 -15V임을 확인한다.
7) 상기의 점검부분에 이상이 있을 경우 관련부품을 교체한다.</v>
      </c>
      <c r="Z2593" s="62" t="str">
        <f>IFERROR(VLOOKUP($B2593,'로템1,2단계-고장설명'!$B$4:$O$341,COLUMN()-16,FALSE),"")</f>
        <v/>
      </c>
      <c r="AA2593" s="62" t="str">
        <f>IFERROR(VLOOKUP($B2593,'로템1,2단계-고장설명'!$B$4:$O$341,COLUMN()-16,FALSE),"")</f>
        <v>1단계40량, 2단계48량</v>
      </c>
      <c r="AB2593" s="62" t="str">
        <f>IFERROR(VLOOKUP($B2593,'로템1,2단계-고장설명'!$B$4:$O$341,COLUMN()-16,FALSE),"")</f>
        <v>VVVF의 RS485 데이터 중 VVVF-TCMS SD TEXT32의 Bit6 “OVTD” 신호가 "1"이 되면 검지.
-검지조건 :
1) OVT 점호 지령 없는 상태에서 점호되었을 시 고장검지.
2) 1분 이내 3회 발생 시 중고장 발생.
-소거조건
1) 경고장
역행 고장검지 2초 후 자동 재기동 제동 제동 OFF시 고장 소거
2) 중고장
동력차 일반배전반의 VVVFIC NFB 재 투입 또는 차량 배터리전원 재 투입.
-조치방법
1) 상기 고장이 간헐적으로 발생되거나 중고장 발생이 된 경우 아래와 같이 조치한다.
2) OVCT 전류센서의 외관상태 및 저전압 커넥터 체결상태를 확인한다.
3) IGBT 외관에 크랙 또는 폭발흔적이 있는지 확인한다.
4) IGBT의 C-E간 개방상태임을 확인한다.
5) 게이트 드라이버 PCB 기판에 소손, 냉납, 열화 유무 확인.
6) OVCT 커넥터의 P15A1~F15A1의 전압이 +15V, N15A1~F15A1의 전압이 -15V임을 확인한다.
7) 상기의 점검부분에 이상이 있을 경우 관련부품을 교체한다.</v>
      </c>
      <c r="AC2593" s="62" t="str">
        <f>IFERROR(VLOOKUP($B2593,'로템1,2단계-고장설명'!$B$4:$O$341,COLUMN()-16,FALSE),"")</f>
        <v>2,3,4</v>
      </c>
      <c r="AD2593" s="62" t="str">
        <f>IFERROR(VLOOKUP($B2593,'로템1,2단계-고장설명'!$B$4:$O$341,COLUMN()-16,FALSE),"")</f>
        <v>Rotem</v>
      </c>
    </row>
    <row r="2594" spans="1:30" x14ac:dyDescent="0.4">
      <c r="A2594" s="60">
        <v>2592</v>
      </c>
      <c r="B2594" s="60">
        <v>166</v>
      </c>
      <c r="C2594" s="61" t="s">
        <v>17595</v>
      </c>
      <c r="D2594" s="60" t="s">
        <v>3662</v>
      </c>
      <c r="E2594" s="60">
        <v>6</v>
      </c>
      <c r="F2594" s="60" t="s">
        <v>11996</v>
      </c>
      <c r="G2594" s="60" t="s">
        <v>3034</v>
      </c>
      <c r="H2594" s="57"/>
      <c r="L2594" s="62">
        <v>2592</v>
      </c>
      <c r="M2594" s="140">
        <f t="shared" si="246"/>
        <v>166</v>
      </c>
      <c r="N2594" s="62">
        <f t="shared" si="247"/>
        <v>166</v>
      </c>
      <c r="O2594" s="62" t="str">
        <f t="shared" si="248"/>
        <v>VVVF#6-대활주/대공전(WSD)</v>
      </c>
      <c r="P2594" s="62" t="str">
        <f t="shared" si="249"/>
        <v>M3</v>
      </c>
      <c r="Q2594" s="62" t="str">
        <f t="shared" si="250"/>
        <v>W</v>
      </c>
      <c r="R2594" s="62" t="str">
        <f>IFERROR(VLOOKUP($B2594,'로템1,2단계-고장설명'!$B$4:$O$341,COLUMN()-16,FALSE),"")</f>
        <v>VVVF-대활주/대공전(WSD)</v>
      </c>
      <c r="S2594" s="62" t="str">
        <f>IFERROR(VLOOKUP($B2594,'로템1,2단계-고장설명'!$B$4:$O$341,COLUMN()-16,FALSE),"")</f>
        <v>W</v>
      </c>
      <c r="T2594" s="62" t="str">
        <f t="shared" si="251"/>
        <v>VVVF</v>
      </c>
      <c r="U2594" s="62" t="str">
        <f>IFERROR(VLOOKUP($B2594,'로템1,2단계-고장설명'!$B$4:$O$341,COLUMN()-16,FALSE),"")</f>
        <v>VVVF의 RS485 데이터 중 VVVF-TCMS SD TEXT32의 Bit7 “WSD” 신호가 "1"이 되면 검지.</v>
      </c>
      <c r="V2594" s="62" t="str">
        <f>IFERROR(VLOOKUP($B2594,'로템1,2단계-고장설명'!$B$4:$O$341,COLUMN()-16,FALSE),"")</f>
        <v/>
      </c>
      <c r="W2594" s="62" t="str">
        <f>IFERROR(VLOOKUP($B2594,'로템1,2단계-고장설명'!$B$4:$O$341,COLUMN()-16,FALSE),"")</f>
        <v>공전, 활주 발생 시 고장검지</v>
      </c>
      <c r="X2594" s="62" t="str">
        <f>IFERROR(VLOOKUP($B2594,'로템1,2단계-고장설명'!$B$4:$O$341,COLUMN()-16,FALSE),"")</f>
        <v>1) 역행 자동복귀
2) 제동 제동 OFF시</v>
      </c>
      <c r="Y2594" s="62" t="str">
        <f>IFERROR(VLOOKUP($B2594,'로템1,2단계-고장설명'!$B$4:$O$341,COLUMN()-16,FALSE),"")</f>
        <v>1) 주행 당시의 노선상태가 오염, 습기, 결빙 등 외부환경에 의한 경우 조치할 내용은 없다.
2) 과도한 발생 시 낮은 견인력/제동력으로 주행.
3) 차륜에 윤활성 물질 오염여부 확인 및 세척.
4) 차륜 표면에 찰상 등 흔적이 있는 경우 삭정하여 운행한다.</v>
      </c>
      <c r="Z2594" s="62" t="str">
        <f>IFERROR(VLOOKUP($B2594,'로템1,2단계-고장설명'!$B$4:$O$341,COLUMN()-16,FALSE),"")</f>
        <v/>
      </c>
      <c r="AA2594" s="62" t="str">
        <f>IFERROR(VLOOKUP($B2594,'로템1,2단계-고장설명'!$B$4:$O$341,COLUMN()-16,FALSE),"")</f>
        <v>1단계40량, 2단계48량</v>
      </c>
      <c r="AB2594" s="62" t="str">
        <f>IFERROR(VLOOKUP($B2594,'로템1,2단계-고장설명'!$B$4:$O$341,COLUMN()-16,FALSE),"")</f>
        <v>VVVF의 RS485 데이터 중 VVVF-TCMS SD TEXT32의 Bit7 “WSD” 신호가 "1"이 되면 검지.
-검지조건 공전, 활주 발생 시 고장검지
-소거조건
1) 역행 자동복귀
2) 제동 제동 OFF시
-조치방법
1) 주행 당시의 노선상태가 오염, 습기, 결빙 등 외부환경에 의한 경우 조치할 내용은 없다.
2) 과도한 발생 시 낮은 견인력/제동력으로 주행.
3) 차륜에 윤활성 물질 오염여부 확인 및 세척.
4) 차륜 표면에 찰상 등 흔적이 있는 경우 삭정하여 운행한다.</v>
      </c>
      <c r="AC2594" s="62" t="str">
        <f>IFERROR(VLOOKUP($B2594,'로템1,2단계-고장설명'!$B$4:$O$341,COLUMN()-16,FALSE),"")</f>
        <v>2,3,4</v>
      </c>
      <c r="AD2594" s="62" t="str">
        <f>IFERROR(VLOOKUP($B2594,'로템1,2단계-고장설명'!$B$4:$O$341,COLUMN()-16,FALSE),"")</f>
        <v>Rotem</v>
      </c>
    </row>
    <row r="2595" spans="1:30" x14ac:dyDescent="0.4">
      <c r="A2595" s="60">
        <v>2593</v>
      </c>
      <c r="B2595" s="60">
        <v>167</v>
      </c>
      <c r="C2595" s="61" t="s">
        <v>17596</v>
      </c>
      <c r="D2595" s="60" t="s">
        <v>3662</v>
      </c>
      <c r="E2595" s="60">
        <v>6</v>
      </c>
      <c r="F2595" s="60" t="s">
        <v>11996</v>
      </c>
      <c r="G2595" s="60" t="s">
        <v>2837</v>
      </c>
      <c r="H2595" s="57"/>
      <c r="L2595" s="62">
        <v>2593</v>
      </c>
      <c r="M2595" s="140">
        <f t="shared" si="246"/>
        <v>167</v>
      </c>
      <c r="N2595" s="62">
        <f t="shared" si="247"/>
        <v>167</v>
      </c>
      <c r="O2595" s="62" t="str">
        <f t="shared" si="248"/>
        <v>VVVF#6-마스콘 노치신호 이상검지(PWMERR)</v>
      </c>
      <c r="P2595" s="62" t="str">
        <f t="shared" si="249"/>
        <v>M3</v>
      </c>
      <c r="Q2595" s="62" t="str">
        <f t="shared" si="250"/>
        <v>C</v>
      </c>
      <c r="R2595" s="62" t="str">
        <f>IFERROR(VLOOKUP($B2595,'로템1,2단계-고장설명'!$B$4:$O$341,COLUMN()-16,FALSE),"")</f>
        <v>VVVF-PWM 노치고장(PWMERR)</v>
      </c>
      <c r="S2595" s="62" t="str">
        <f>IFERROR(VLOOKUP($B2595,'로템1,2단계-고장설명'!$B$4:$O$341,COLUMN()-16,FALSE),"")</f>
        <v>C</v>
      </c>
      <c r="T2595" s="62" t="str">
        <f t="shared" si="251"/>
        <v>VVVF</v>
      </c>
      <c r="U2595" s="62" t="str">
        <f>IFERROR(VLOOKUP($B2595,'로템1,2단계-고장설명'!$B$4:$O$341,COLUMN()-16,FALSE),"")</f>
        <v>VVVF의 RS485 데이터 중 VVVF-TCMS SD TEXT33의 Bit0 “PWMERR” 신호가 "1"이 되면 검지.</v>
      </c>
      <c r="V2595" s="62" t="str">
        <f>IFERROR(VLOOKUP($B2595,'로템1,2단계-고장설명'!$B$4:$O$341,COLUMN()-16,FALSE),"")</f>
        <v/>
      </c>
      <c r="W2595" s="62" t="str">
        <f>IFERROR(VLOOKUP($B2595,'로템1,2단계-고장설명'!$B$4:$O$341,COLUMN()-16,FALSE),"")</f>
        <v>엔코더 PWM신호의 듀티값 95% 이상 도달 시 고장검지</v>
      </c>
      <c r="X2595" s="62" t="str">
        <f>IFERROR(VLOOKUP($B2595,'로템1,2단계-고장설명'!$B$4:$O$341,COLUMN()-16,FALSE),"")</f>
        <v>1) 역행 듀티값 90%이하.
2) 제동 듀티값 90%이하 &amp; 제동 OFF</v>
      </c>
      <c r="Y2595" s="62" t="str">
        <f>IFERROR(VLOOKUP($B2595,'로템1,2단계-고장설명'!$B$4:$O$341,COLUMN()-16,FALSE),"")</f>
        <v>1) 상기 고장이 간헐적으로 발생하는 경우 아래와 같이 조치한다.
2) 엔코더의 출력을 오실로스코프로 측정하여 정상여부를 확인한다.(48V, 400Hz)
3) TC1, TC2차량의 배전반에서 엔코더 출력부 배선상태 및 단자결합상태를 확인한다.
4) 추진장치의 MC유니트의 커넥터 및 핀 압착상태를 확인한다.
5) TCMS의 추진장치 시리얼 데이터 메뉴에서 B1~B7의 노치값을 확인한다.
6) 값이 변하지 않거나 노치별 일정한 값이 유지되지 않는 경우 INF보드를 교체한다.</v>
      </c>
      <c r="Z2595" s="62" t="str">
        <f>IFERROR(VLOOKUP($B2595,'로템1,2단계-고장설명'!$B$4:$O$341,COLUMN()-16,FALSE),"")</f>
        <v/>
      </c>
      <c r="AA2595" s="62" t="str">
        <f>IFERROR(VLOOKUP($B2595,'로템1,2단계-고장설명'!$B$4:$O$341,COLUMN()-16,FALSE),"")</f>
        <v>1단계40량, 2단계48량</v>
      </c>
      <c r="AB2595" s="62" t="str">
        <f>IFERROR(VLOOKUP($B2595,'로템1,2단계-고장설명'!$B$4:$O$341,COLUMN()-16,FALSE),"")</f>
        <v>VVVF의 RS485 데이터 중 VVVF-TCMS SD TEXT33의 Bit0 “PWMERR” 신호가 "1"이 되면 검지.
-검지조건 엔코더 PWM신호의 듀티값 95% 이상 도달 시 고장검지
-소거조건
1) 역행 듀티값 90%이하.
2) 제동 듀티값 90%이하 &amp; 제동 OFF
-조치방법
1) 상기 고장이 간헐적으로 발생하는 경우 아래와 같이 조치한다.
2) 엔코더의 출력을 오실로스코프로 측정하여 정상여부를 확인한다.(48V, 400Hz)
3) TC1, TC2차량의 배전반에서 엔코더 출력부 배선상태 및 단자결합상태를 확인한다.
4) 추진장치의 MC유니트의 커넥터 및 핀 압착상태를 확인한다.
5) TCMS의 추진장치 시리얼 데이터 메뉴에서 B1~B7의 노치값을 확인한다.
6) 값이 변하지 않거나 노치별 일정한 값이 유지되지 않는 경우 INF보드를 교체한다.</v>
      </c>
      <c r="AC2595" s="62" t="str">
        <f>IFERROR(VLOOKUP($B2595,'로템1,2단계-고장설명'!$B$4:$O$341,COLUMN()-16,FALSE),"")</f>
        <v>2,3,4</v>
      </c>
      <c r="AD2595" s="62" t="str">
        <f>IFERROR(VLOOKUP($B2595,'로템1,2단계-고장설명'!$B$4:$O$341,COLUMN()-16,FALSE),"")</f>
        <v>Rotem</v>
      </c>
    </row>
    <row r="2596" spans="1:30" x14ac:dyDescent="0.4">
      <c r="A2596" s="60">
        <v>2594</v>
      </c>
      <c r="B2596" s="60">
        <v>168</v>
      </c>
      <c r="C2596" s="61" t="s">
        <v>17597</v>
      </c>
      <c r="D2596" s="60" t="s">
        <v>3662</v>
      </c>
      <c r="E2596" s="60">
        <v>6</v>
      </c>
      <c r="F2596" s="60" t="s">
        <v>11996</v>
      </c>
      <c r="G2596" s="60" t="s">
        <v>2837</v>
      </c>
      <c r="H2596" s="57"/>
      <c r="L2596" s="62">
        <v>2594</v>
      </c>
      <c r="M2596" s="140">
        <f t="shared" si="246"/>
        <v>168</v>
      </c>
      <c r="N2596" s="62">
        <f t="shared" si="247"/>
        <v>168</v>
      </c>
      <c r="O2596" s="62" t="str">
        <f t="shared" si="248"/>
        <v>VVVF#6-응하중 신호 이상검지(BRFD)</v>
      </c>
      <c r="P2596" s="62" t="str">
        <f t="shared" si="249"/>
        <v>M3</v>
      </c>
      <c r="Q2596" s="62" t="str">
        <f t="shared" si="250"/>
        <v>C</v>
      </c>
      <c r="R2596" s="62" t="str">
        <f>IFERROR(VLOOKUP($B2596,'로템1,2단계-고장설명'!$B$4:$O$341,COLUMN()-16,FALSE),"")</f>
        <v>VVVF-BCU 고장(BRFD)</v>
      </c>
      <c r="S2596" s="62" t="str">
        <f>IFERROR(VLOOKUP($B2596,'로템1,2단계-고장설명'!$B$4:$O$341,COLUMN()-16,FALSE),"")</f>
        <v>C</v>
      </c>
      <c r="T2596" s="62" t="str">
        <f t="shared" si="251"/>
        <v>VVVF</v>
      </c>
      <c r="U2596" s="62" t="str">
        <f>IFERROR(VLOOKUP($B2596,'로템1,2단계-고장설명'!$B$4:$O$341,COLUMN()-16,FALSE),"")</f>
        <v>VVVF의 RS485 데이터 중 VVVF-TCMS SD TEXT33의 Bit1 “BRFD” 신호가 "1"이 되면 검지.</v>
      </c>
      <c r="V2596" s="62" t="str">
        <f>IFERROR(VLOOKUP($B2596,'로템1,2단계-고장설명'!$B$4:$O$341,COLUMN()-16,FALSE),"")</f>
        <v/>
      </c>
      <c r="W2596" s="62" t="str">
        <f>IFERROR(VLOOKUP($B2596,'로템1,2단계-고장설명'!$B$4:$O$341,COLUMN()-16,FALSE),"")</f>
        <v>응하중 PWM신호의 듀티값 90%이상 도달 시 고장검지</v>
      </c>
      <c r="X2596" s="62" t="str">
        <f>IFERROR(VLOOKUP($B2596,'로템1,2단계-고장설명'!$B$4:$O$341,COLUMN()-16,FALSE),"")</f>
        <v>1) 역행 듀티값 80%이하, 10%이상.
2) 제동 듀티값 80%이하, 10%이상 &amp; 제동 OFF</v>
      </c>
      <c r="Y2596" s="62" t="str">
        <f>IFERROR(VLOOKUP($B2596,'로템1,2단계-고장설명'!$B$4:$O$341,COLUMN()-16,FALSE),"")</f>
        <v>1) TCMS의 시리얼 데이터 확인창에서 각 차량의 응하중 값을 확인한다. 수치에 이상이 있는 차량이 확인될 경우 해당 차량의 BCU를 교체한다.
2) 추진제어장치의 외부커넥터 CN1을 분리하여 33번, 34번, 35번 핀의 삽입상태를 확인한다.
3) 차량에 제어전원만 인가 후 PUZ보드에 모니터링 프로그램이 설치된 노트북과 연결하여 응하중값을 확인한다. (공차 34 ~39%)
4) 추진제어장치 시험기를 이용하여 TCU(통합제어장치)의 이상여부를 확인한다.</v>
      </c>
      <c r="Z2596" s="62" t="str">
        <f>IFERROR(VLOOKUP($B2596,'로템1,2단계-고장설명'!$B$4:$O$341,COLUMN()-16,FALSE),"")</f>
        <v/>
      </c>
      <c r="AA2596" s="62" t="str">
        <f>IFERROR(VLOOKUP($B2596,'로템1,2단계-고장설명'!$B$4:$O$341,COLUMN()-16,FALSE),"")</f>
        <v>1단계40량, 2단계48량</v>
      </c>
      <c r="AB2596" s="62" t="str">
        <f>IFERROR(VLOOKUP($B2596,'로템1,2단계-고장설명'!$B$4:$O$341,COLUMN()-16,FALSE),"")</f>
        <v>VVVF의 RS485 데이터 중 VVVF-TCMS SD TEXT33의 Bit1 “BRFD” 신호가 "1"이 되면 검지.
-검지조건 응하중 PWM신호의 듀티값 90%이상 도달 시 고장검지
-소거조건
1) 역행 듀티값 80%이하, 10%이상.
2) 제동 듀티값 80%이하, 10%이상 &amp; 제동 OFF
-조치방법
1) TCMS의 시리얼 데이터 확인창에서 각 차량의 응하중 값을 확인한다. 수치에 이상이 있는 차량이 확인될 경우 해당 차량의 BCU를 교체한다.
2) 추진제어장치의 외부커넥터 CN1을 분리하여 33번, 34번, 35번 핀의 삽입상태를 확인한다.
3) 차량에 제어전원만 인가 후 PUZ보드에 모니터링 프로그램이 설치된 노트북과 연결하여 응하중값을 확인한다. (공차 34 ~39%)
4) 추진제어장치 시험기를 이용하여 TCU(통합제어장치)의 이상여부를 확인한다.</v>
      </c>
      <c r="AC2596" s="62" t="str">
        <f>IFERROR(VLOOKUP($B2596,'로템1,2단계-고장설명'!$B$4:$O$341,COLUMN()-16,FALSE),"")</f>
        <v>2,3,4</v>
      </c>
      <c r="AD2596" s="62" t="str">
        <f>IFERROR(VLOOKUP($B2596,'로템1,2단계-고장설명'!$B$4:$O$341,COLUMN()-16,FALSE),"")</f>
        <v>Rotem</v>
      </c>
    </row>
    <row r="2597" spans="1:30" x14ac:dyDescent="0.4">
      <c r="A2597" s="60">
        <v>2595</v>
      </c>
      <c r="B2597" s="60">
        <v>169</v>
      </c>
      <c r="C2597" s="61" t="s">
        <v>17598</v>
      </c>
      <c r="D2597" s="60" t="s">
        <v>3662</v>
      </c>
      <c r="E2597" s="60">
        <v>6</v>
      </c>
      <c r="F2597" s="60" t="s">
        <v>11996</v>
      </c>
      <c r="G2597" s="60" t="s">
        <v>2837</v>
      </c>
      <c r="H2597" s="57"/>
      <c r="L2597" s="62">
        <v>2595</v>
      </c>
      <c r="M2597" s="140">
        <f t="shared" si="246"/>
        <v>169</v>
      </c>
      <c r="N2597" s="62">
        <f t="shared" si="247"/>
        <v>169</v>
      </c>
      <c r="O2597" s="62" t="str">
        <f t="shared" si="248"/>
        <v>VVVF#6-상전류 동기 불평형 검지(RETRY)</v>
      </c>
      <c r="P2597" s="62" t="str">
        <f t="shared" si="249"/>
        <v>M3</v>
      </c>
      <c r="Q2597" s="62" t="str">
        <f t="shared" si="250"/>
        <v>C</v>
      </c>
      <c r="R2597" s="62" t="str">
        <f>IFERROR(VLOOKUP($B2597,'로템1,2단계-고장설명'!$B$4:$O$341,COLUMN()-16,FALSE),"")</f>
        <v>VVVF-탈조검지(RETRY)</v>
      </c>
      <c r="S2597" s="62" t="str">
        <f>IFERROR(VLOOKUP($B2597,'로템1,2단계-고장설명'!$B$4:$O$341,COLUMN()-16,FALSE),"")</f>
        <v>C</v>
      </c>
      <c r="T2597" s="62" t="str">
        <f t="shared" si="251"/>
        <v>VVVF</v>
      </c>
      <c r="U2597" s="62" t="str">
        <f>IFERROR(VLOOKUP($B2597,'로템1,2단계-고장설명'!$B$4:$O$341,COLUMN()-16,FALSE),"")</f>
        <v>VVVF의 RS485 데이터 중 VVVF-TCMS SD TEXT33의 Bit2 “RETRY” 신호가 "1"이 되면 검지.</v>
      </c>
      <c r="V2597" s="62" t="str">
        <f>IFERROR(VLOOKUP($B2597,'로템1,2단계-고장설명'!$B$4:$O$341,COLUMN()-16,FALSE),"")</f>
        <v/>
      </c>
      <c r="W2597" s="62" t="str">
        <f>IFERROR(VLOOKUP($B2597,'로템1,2단계-고장설명'!$B$4:$O$341,COLUMN()-16,FALSE),"")</f>
        <v>동기전동기의 회전자와 고정자의 위상차가 허용치 이상 발생시 고장검지.</v>
      </c>
      <c r="X2597" s="62" t="str">
        <f>IFERROR(VLOOKUP($B2597,'로템1,2단계-고장설명'!$B$4:$O$341,COLUMN()-16,FALSE),"")</f>
        <v>자동재기동</v>
      </c>
      <c r="Y2597" s="62" t="str">
        <f>IFERROR(VLOOKUP($B2597,'로템1,2단계-고장설명'!$B$4:$O$341,COLUMN()-16,FALSE),"")</f>
        <v>1) 상기 고장이 간헐적으로 발생하는 경우 아래와 같이 조치한다.
2) 견인전동기의 취급 절차서에 따라 절연저항 및 내전압 시험을 실시한다.
3) CTU, CTW 전류센서의 외관 및 저전압 커넥터 연결상태를 확인한다.
4) 상기의 점검부분에 이상이 있을경우 관련된 부품을 교체한다.</v>
      </c>
      <c r="Z2597" s="62" t="str">
        <f>IFERROR(VLOOKUP($B2597,'로템1,2단계-고장설명'!$B$4:$O$341,COLUMN()-16,FALSE),"")</f>
        <v/>
      </c>
      <c r="AA2597" s="62" t="str">
        <f>IFERROR(VLOOKUP($B2597,'로템1,2단계-고장설명'!$B$4:$O$341,COLUMN()-16,FALSE),"")</f>
        <v>1단계40량, 2단계48량</v>
      </c>
      <c r="AB2597" s="62" t="str">
        <f>IFERROR(VLOOKUP($B2597,'로템1,2단계-고장설명'!$B$4:$O$341,COLUMN()-16,FALSE),"")</f>
        <v>VVVF의 RS485 데이터 중 VVVF-TCMS SD TEXT33의 Bit2 “RETRY” 신호가 "1"이 되면 검지.
-검지조건 동기전동기의 회전자와 고정자의 위상차가 허용치 이상 발생시 고장검지.
-소거조건 자동재기동
-조치방법
1) 상기 고장이 간헐적으로 발생하는 경우 아래와 같이 조치한다.
2) 견인전동기의 취급 절차서에 따라 절연저항 및 내전압 시험을 실시한다.
3) CTU, CTW 전류센서의 외관 및 저전압 커넥터 연결상태를 확인한다.
4) 상기의 점검부분에 이상이 있을경우 관련된 부품을 교체한다.</v>
      </c>
      <c r="AC2597" s="62" t="str">
        <f>IFERROR(VLOOKUP($B2597,'로템1,2단계-고장설명'!$B$4:$O$341,COLUMN()-16,FALSE),"")</f>
        <v>2,3,4</v>
      </c>
      <c r="AD2597" s="62" t="str">
        <f>IFERROR(VLOOKUP($B2597,'로템1,2단계-고장설명'!$B$4:$O$341,COLUMN()-16,FALSE),"")</f>
        <v>Rotem</v>
      </c>
    </row>
    <row r="2598" spans="1:30" x14ac:dyDescent="0.4">
      <c r="A2598" s="60">
        <v>2596</v>
      </c>
      <c r="B2598" s="60">
        <v>170</v>
      </c>
      <c r="C2598" s="61" t="s">
        <v>17599</v>
      </c>
      <c r="D2598" s="60" t="s">
        <v>3662</v>
      </c>
      <c r="E2598" s="60">
        <v>6</v>
      </c>
      <c r="F2598" s="60" t="s">
        <v>11996</v>
      </c>
      <c r="G2598" s="60" t="s">
        <v>2837</v>
      </c>
      <c r="H2598" s="57"/>
      <c r="L2598" s="62">
        <v>2596</v>
      </c>
      <c r="M2598" s="140">
        <f t="shared" si="246"/>
        <v>170</v>
      </c>
      <c r="N2598" s="62">
        <f t="shared" si="247"/>
        <v>170</v>
      </c>
      <c r="O2598" s="62" t="str">
        <f t="shared" si="248"/>
        <v>VVVF#6-보호동작 설정치 이상검지(SETERR)</v>
      </c>
      <c r="P2598" s="62" t="str">
        <f t="shared" si="249"/>
        <v>M3</v>
      </c>
      <c r="Q2598" s="62" t="str">
        <f t="shared" si="250"/>
        <v>C</v>
      </c>
      <c r="R2598" s="62" t="str">
        <f>IFERROR(VLOOKUP($B2598,'로템1,2단계-고장설명'!$B$4:$O$341,COLUMN()-16,FALSE),"")</f>
        <v>VVVF-보호설정치 이상(SETERR)</v>
      </c>
      <c r="S2598" s="62" t="str">
        <f>IFERROR(VLOOKUP($B2598,'로템1,2단계-고장설명'!$B$4:$O$341,COLUMN()-16,FALSE),"")</f>
        <v>C</v>
      </c>
      <c r="T2598" s="62" t="str">
        <f t="shared" si="251"/>
        <v>VVVF</v>
      </c>
      <c r="U2598" s="62" t="str">
        <f>IFERROR(VLOOKUP($B2598,'로템1,2단계-고장설명'!$B$4:$O$341,COLUMN()-16,FALSE),"")</f>
        <v>VVVF의 RS485 데이터 중 VVVF-TCMS SD TEXT33의 Bit3 “SETERR” 신호가 "1"이 되면 검지.</v>
      </c>
      <c r="V2598" s="62" t="str">
        <f>IFERROR(VLOOKUP($B2598,'로템1,2단계-고장설명'!$B$4:$O$341,COLUMN()-16,FALSE),"")</f>
        <v/>
      </c>
      <c r="W2598" s="62" t="str">
        <f>IFERROR(VLOOKUP($B2598,'로템1,2단계-고장설명'!$B$4:$O$341,COLUMN()-16,FALSE),"")</f>
        <v>제어기 내부 보호동작 기준 설정값에 이상이 있을 때 고장검지</v>
      </c>
      <c r="X2598" s="62" t="str">
        <f>IFERROR(VLOOKUP($B2598,'로템1,2단계-고장설명'!$B$4:$O$341,COLUMN()-16,FALSE),"")</f>
        <v>동력차 일반배전반의 VVVFIC NFB 재 투입 또는 차량 배터리전원 재 투입.</v>
      </c>
      <c r="Y2598" s="62" t="str">
        <f>IFERROR(VLOOKUP($B2598,'로템1,2단계-고장설명'!$B$4:$O$341,COLUMN()-16,FALSE),"")</f>
        <v>1) PUZ 보드 전면의 SELECT 스위치와 DATA스위치가 모두 0임을 확인한다.
2) TCU(통합제어장치) 및 PWM 보드를 분리하고 추진제어장치 시험기를 이용하여 제어기 시험을 실시하여 이상여부를 확인한다.
3) 추진장치 시험기 결과를 확인하여 이상이 있을 경우 교체한다.</v>
      </c>
      <c r="Z2598" s="62" t="str">
        <f>IFERROR(VLOOKUP($B2598,'로템1,2단계-고장설명'!$B$4:$O$341,COLUMN()-16,FALSE),"")</f>
        <v/>
      </c>
      <c r="AA2598" s="62" t="str">
        <f>IFERROR(VLOOKUP($B2598,'로템1,2단계-고장설명'!$B$4:$O$341,COLUMN()-16,FALSE),"")</f>
        <v>1단계40량, 2단계48량</v>
      </c>
      <c r="AB2598" s="62" t="str">
        <f>IFERROR(VLOOKUP($B2598,'로템1,2단계-고장설명'!$B$4:$O$341,COLUMN()-16,FALSE),"")</f>
        <v>VVVF의 RS485 데이터 중 VVVF-TCMS SD TEXT33의 Bit3 “SETERR” 신호가 "1"이 되면 검지.
-검지조건 제어기 내부 보호동작 기준 설정값에 이상이 있을 때 고장검지
-소거조건 동력차 일반배전반의 VVVFIC NFB 재 투입 또는 차량 배터리전원 재 투입.
-조치방법
1) PUZ 보드 전면의 SELECT 스위치와 DATA스위치가 모두 0임을 확인한다.
2) TCU(통합제어장치) 및 PWM 보드를 분리하고 추진제어장치 시험기를 이용하여 제어기 시험을 실시하여 이상여부를 확인한다.
3) 추진장치 시험기 결과를 확인하여 이상이 있을 경우 교체한다.</v>
      </c>
      <c r="AC2598" s="62" t="str">
        <f>IFERROR(VLOOKUP($B2598,'로템1,2단계-고장설명'!$B$4:$O$341,COLUMN()-16,FALSE),"")</f>
        <v>2,3,4</v>
      </c>
      <c r="AD2598" s="62" t="str">
        <f>IFERROR(VLOOKUP($B2598,'로템1,2단계-고장설명'!$B$4:$O$341,COLUMN()-16,FALSE),"")</f>
        <v>Rotem</v>
      </c>
    </row>
    <row r="2599" spans="1:30" x14ac:dyDescent="0.4">
      <c r="A2599" s="60">
        <v>2597</v>
      </c>
      <c r="B2599" s="60">
        <v>171</v>
      </c>
      <c r="C2599" s="61" t="s">
        <v>17600</v>
      </c>
      <c r="D2599" s="60" t="s">
        <v>3662</v>
      </c>
      <c r="E2599" s="60">
        <v>6</v>
      </c>
      <c r="F2599" s="60" t="s">
        <v>11996</v>
      </c>
      <c r="G2599" s="60" t="s">
        <v>2837</v>
      </c>
      <c r="H2599" s="57"/>
      <c r="L2599" s="62">
        <v>2597</v>
      </c>
      <c r="M2599" s="140">
        <f t="shared" si="246"/>
        <v>171</v>
      </c>
      <c r="N2599" s="62">
        <f t="shared" si="247"/>
        <v>171</v>
      </c>
      <c r="O2599" s="62" t="str">
        <f t="shared" si="248"/>
        <v>VVVF#6-통합제어장치-PWM제어장치간 통신이상 검지(ERR485)</v>
      </c>
      <c r="P2599" s="62" t="str">
        <f t="shared" si="249"/>
        <v>M3</v>
      </c>
      <c r="Q2599" s="62" t="str">
        <f t="shared" si="250"/>
        <v>C</v>
      </c>
      <c r="R2599" s="62" t="str">
        <f>IFERROR(VLOOKUP($B2599,'로템1,2단계-고장설명'!$B$4:$O$341,COLUMN()-16,FALSE),"")</f>
        <v>VVVF-장치간 전송이상(ERR485)</v>
      </c>
      <c r="S2599" s="62" t="str">
        <f>IFERROR(VLOOKUP($B2599,'로템1,2단계-고장설명'!$B$4:$O$341,COLUMN()-16,FALSE),"")</f>
        <v>C</v>
      </c>
      <c r="T2599" s="62" t="str">
        <f t="shared" si="251"/>
        <v>VVVF</v>
      </c>
      <c r="U2599" s="62" t="str">
        <f>IFERROR(VLOOKUP($B2599,'로템1,2단계-고장설명'!$B$4:$O$341,COLUMN()-16,FALSE),"")</f>
        <v>VVVF의 RS485 데이터 중 VVVF-TCMS SD TEXT33의 Bit4 “ERR485” 신호가 "1"이 되면 검지.</v>
      </c>
      <c r="V2599" s="62" t="str">
        <f>IFERROR(VLOOKUP($B2599,'로템1,2단계-고장설명'!$B$4:$O$341,COLUMN()-16,FALSE),"")</f>
        <v/>
      </c>
      <c r="W2599" s="62" t="str">
        <f>IFERROR(VLOOKUP($B2599,'로템1,2단계-고장설명'!$B$4:$O$341,COLUMN()-16,FALSE),"")</f>
        <v>1) 통합제어기와 PWM보드간 485 통신이 400ms이상 응답없을 시 고장발생.
2) 1분 이내 3회 발생 시 중고장 발생.</v>
      </c>
      <c r="X2599" s="62" t="str">
        <f>IFERROR(VLOOKUP($B2599,'로템1,2단계-고장설명'!$B$4:$O$341,COLUMN()-16,FALSE),"")</f>
        <v>1) 경고장
역행 고장검지 2초 후 자동 재기동 제동 제동 OFF시 고장 소거
2) 중고장
동력차 일반배전반의 VVVFIC NFB 재 투입 또는 차량 배터리전원 재 투입.</v>
      </c>
      <c r="Y2599" s="62" t="str">
        <f>IFERROR(VLOOKUP($B2599,'로템1,2단계-고장설명'!$B$4:$O$341,COLUMN()-16,FALSE),"")</f>
        <v>1) PWM 보드 전면의 LED점등을 확인한다.
2) PWM 제어기 내부 PCB상태를 육안점검한다.
3) PWM 제어기전면의 CN1, CN2 커넥터의 핀 상태를 확인한다.
4) TCU(통합제어장치)의 PUZ 보드의 후면의 커넥터 삽입상태를 확인한다.
5) TCU(통합제어장치)의 PUZ 보드 후면의 제어배선 중, TRX11P, TRX11F, TRX11G 배선의 연결상태 및 배선의 단선 여부를 확인한다.
6) 상기의 점검부분에 이상이 있을경우 관련된 부품을 교체한다.</v>
      </c>
      <c r="Z2599" s="62" t="str">
        <f>IFERROR(VLOOKUP($B2599,'로템1,2단계-고장설명'!$B$4:$O$341,COLUMN()-16,FALSE),"")</f>
        <v/>
      </c>
      <c r="AA2599" s="62" t="str">
        <f>IFERROR(VLOOKUP($B2599,'로템1,2단계-고장설명'!$B$4:$O$341,COLUMN()-16,FALSE),"")</f>
        <v>1단계40량, 2단계48량</v>
      </c>
      <c r="AB2599" s="62" t="str">
        <f>IFERROR(VLOOKUP($B2599,'로템1,2단계-고장설명'!$B$4:$O$341,COLUMN()-16,FALSE),"")</f>
        <v>VVVF의 RS485 데이터 중 VVVF-TCMS SD TEXT33의 Bit4 “ERR485” 신호가 "1"이 되면 검지.
-검지조건
1) 통합제어기와 PWM보드간 485 통신이 400ms이상 응답없을 시 고장발생.
2) 1분 이내 3회 발생 시 중고장 발생.
-소거조건
1) 경고장
역행 고장검지 2초 후 자동 재기동 제동 제동 OFF시 고장 소거
2) 중고장
동력차 일반배전반의 VVVFIC NFB 재 투입 또는 차량 배터리전원 재 투입.
-조치방법
1) PWM 보드 전면의 LED점등을 확인한다.
2) PWM 제어기 내부 PCB상태를 육안점검한다.
3) PWM 제어기전면의 CN1, CN2 커넥터의 핀 상태를 확인한다.
4) TCU(통합제어장치)의 PUZ 보드의 후면의 커넥터 삽입상태를 확인한다.
5) TCU(통합제어장치)의 PUZ 보드 후면의 제어배선 중, TRX11P, TRX11F, TRX11G 배선의 연결상태 및 배선의 단선 여부를 확인한다.
6) 상기의 점검부분에 이상이 있을경우 관련된 부품을 교체한다.</v>
      </c>
      <c r="AC2599" s="62" t="str">
        <f>IFERROR(VLOOKUP($B2599,'로템1,2단계-고장설명'!$B$4:$O$341,COLUMN()-16,FALSE),"")</f>
        <v>2,3,4</v>
      </c>
      <c r="AD2599" s="62" t="str">
        <f>IFERROR(VLOOKUP($B2599,'로템1,2단계-고장설명'!$B$4:$O$341,COLUMN()-16,FALSE),"")</f>
        <v>Rotem</v>
      </c>
    </row>
    <row r="2600" spans="1:30" x14ac:dyDescent="0.4">
      <c r="A2600" s="60">
        <v>2598</v>
      </c>
      <c r="B2600" s="60">
        <v>172</v>
      </c>
      <c r="C2600" s="61" t="s">
        <v>17601</v>
      </c>
      <c r="D2600" s="60" t="s">
        <v>3662</v>
      </c>
      <c r="E2600" s="60">
        <v>6</v>
      </c>
      <c r="F2600" s="60" t="s">
        <v>11996</v>
      </c>
      <c r="G2600" s="60" t="s">
        <v>2837</v>
      </c>
      <c r="H2600" s="57"/>
      <c r="L2600" s="62">
        <v>2598</v>
      </c>
      <c r="M2600" s="140">
        <f t="shared" si="246"/>
        <v>172</v>
      </c>
      <c r="N2600" s="62">
        <f t="shared" si="247"/>
        <v>172</v>
      </c>
      <c r="O2600" s="62" t="str">
        <f t="shared" si="248"/>
        <v>VVVF#6-접지검지(GRD)</v>
      </c>
      <c r="P2600" s="62" t="str">
        <f t="shared" si="249"/>
        <v>M3</v>
      </c>
      <c r="Q2600" s="62" t="str">
        <f t="shared" si="250"/>
        <v>C</v>
      </c>
      <c r="R2600" s="62" t="str">
        <f>IFERROR(VLOOKUP($B2600,'로템1,2단계-고장설명'!$B$4:$O$341,COLUMN()-16,FALSE),"")</f>
        <v>VVVF-접지검지(GRD)</v>
      </c>
      <c r="S2600" s="62" t="str">
        <f>IFERROR(VLOOKUP($B2600,'로템1,2단계-고장설명'!$B$4:$O$341,COLUMN()-16,FALSE),"")</f>
        <v>C</v>
      </c>
      <c r="T2600" s="62" t="str">
        <f t="shared" si="251"/>
        <v>VVVF</v>
      </c>
      <c r="U2600" s="62" t="str">
        <f>IFERROR(VLOOKUP($B2600,'로템1,2단계-고장설명'!$B$4:$O$341,COLUMN()-16,FALSE),"")</f>
        <v>VVVF의 RS485 데이터 중 VVVF-TCMS SD TEXT33의 Bit5 “GRD” 신호가 "1"이 되면 검지.</v>
      </c>
      <c r="V2600" s="62" t="str">
        <f>IFERROR(VLOOKUP($B2600,'로템1,2단계-고장설명'!$B$4:$O$341,COLUMN()-16,FALSE),"")</f>
        <v/>
      </c>
      <c r="W2600" s="62" t="str">
        <f>IFERROR(VLOOKUP($B2600,'로템1,2단계-고장설명'!$B$4:$O$341,COLUMN()-16,FALSE),"")</f>
        <v>주 회로의 전류가 누설되었을 경우 고장 검지.</v>
      </c>
      <c r="X2600" s="62" t="str">
        <f>IFERROR(VLOOKUP($B2600,'로템1,2단계-고장설명'!$B$4:$O$341,COLUMN()-16,FALSE),"")</f>
        <v>동력차 일반배전반의 VVVFIC NFB 재 투입 또는 차량 배터리전원 재 투입.</v>
      </c>
      <c r="Y2600" s="62" t="str">
        <f>IFERROR(VLOOKUP($B2600,'로템1,2단계-고장설명'!$B$4:$O$341,COLUMN()-16,FALSE),"")</f>
        <v>1) 인버터 유니트 내 IGBT의 소손 여부를 확인한다.
2) 고압에 의한 주 회로 소손 흔적을 확인한다.
3) 주회로 차단기함 내부의 고압회로에 소손이 없는지 확인한다.
4) GCT 외관 및 커넥터 체결상태 상태 점검.
5) 추진제어장치 시험기를 이용하여 TCU(통합 제어장치)의 이상여부를 확인한다.
6) 상기의 점검부분에 이상이 있을경우 관련된 부품을 교체한다.</v>
      </c>
      <c r="Z2600" s="62" t="str">
        <f>IFERROR(VLOOKUP($B2600,'로템1,2단계-고장설명'!$B$4:$O$341,COLUMN()-16,FALSE),"")</f>
        <v/>
      </c>
      <c r="AA2600" s="62" t="str">
        <f>IFERROR(VLOOKUP($B2600,'로템1,2단계-고장설명'!$B$4:$O$341,COLUMN()-16,FALSE),"")</f>
        <v>1단계40량, 2단계48량</v>
      </c>
      <c r="AB2600" s="62" t="str">
        <f>IFERROR(VLOOKUP($B2600,'로템1,2단계-고장설명'!$B$4:$O$341,COLUMN()-16,FALSE),"")</f>
        <v>VVVF의 RS485 데이터 중 VVVF-TCMS SD TEXT33의 Bit5 “GRD” 신호가 "1"이 되면 검지.
-검지조건 주 회로의 전류가 누설되었을 경우 고장 검지.
-소거조건 동력차 일반배전반의 VVVFIC NFB 재 투입 또는 차량 배터리전원 재 투입.
-조치방법
1) 인버터 유니트 내 IGBT의 소손 여부를 확인한다.
2) 고압에 의한 주 회로 소손 흔적을 확인한다.
3) 주회로 차단기함 내부의 고압회로에 소손이 없는지 확인한다.
4) GCT 외관 및 커넥터 체결상태 상태 점검.
5) 추진제어장치 시험기를 이용하여 TCU(통합 제어장치)의 이상여부를 확인한다.
6) 상기의 점검부분에 이상이 있을경우 관련된 부품을 교체한다.</v>
      </c>
      <c r="AC2600" s="62" t="str">
        <f>IFERROR(VLOOKUP($B2600,'로템1,2단계-고장설명'!$B$4:$O$341,COLUMN()-16,FALSE),"")</f>
        <v>2,3,4</v>
      </c>
      <c r="AD2600" s="62" t="str">
        <f>IFERROR(VLOOKUP($B2600,'로템1,2단계-고장설명'!$B$4:$O$341,COLUMN()-16,FALSE),"")</f>
        <v>Rotem</v>
      </c>
    </row>
    <row r="2601" spans="1:30" x14ac:dyDescent="0.4">
      <c r="A2601" s="60">
        <v>2599</v>
      </c>
      <c r="B2601" s="60">
        <v>173</v>
      </c>
      <c r="C2601" s="61" t="s">
        <v>17602</v>
      </c>
      <c r="D2601" s="60" t="s">
        <v>3662</v>
      </c>
      <c r="E2601" s="60">
        <v>6</v>
      </c>
      <c r="F2601" s="60" t="s">
        <v>11996</v>
      </c>
      <c r="G2601" s="60" t="s">
        <v>2837</v>
      </c>
      <c r="H2601" s="57"/>
      <c r="L2601" s="62">
        <v>2599</v>
      </c>
      <c r="M2601" s="140">
        <f t="shared" si="246"/>
        <v>173</v>
      </c>
      <c r="N2601" s="62">
        <f t="shared" si="247"/>
        <v>173</v>
      </c>
      <c r="O2601" s="62" t="str">
        <f t="shared" si="248"/>
        <v>VVVF#6-전류센서 이상검지(CTERR)</v>
      </c>
      <c r="P2601" s="62" t="str">
        <f t="shared" si="249"/>
        <v>M3</v>
      </c>
      <c r="Q2601" s="62" t="str">
        <f t="shared" si="250"/>
        <v>C</v>
      </c>
      <c r="R2601" s="62" t="str">
        <f>IFERROR(VLOOKUP($B2601,'로템1,2단계-고장설명'!$B$4:$O$341,COLUMN()-16,FALSE),"")</f>
        <v>VVVF-CT 이상검지(CTERR)</v>
      </c>
      <c r="S2601" s="62" t="str">
        <f>IFERROR(VLOOKUP($B2601,'로템1,2단계-고장설명'!$B$4:$O$341,COLUMN()-16,FALSE),"")</f>
        <v>C</v>
      </c>
      <c r="T2601" s="62" t="str">
        <f t="shared" si="251"/>
        <v>VVVF</v>
      </c>
      <c r="U2601" s="62" t="str">
        <f>IFERROR(VLOOKUP($B2601,'로템1,2단계-고장설명'!$B$4:$O$341,COLUMN()-16,FALSE),"")</f>
        <v>VVVF의 RS485 데이터 중 VVVF-TCMS SD TEXT33의 Bit6 “CTERR” 신호가 "1"이 되면 검지.</v>
      </c>
      <c r="V2601" s="62" t="str">
        <f>IFERROR(VLOOKUP($B2601,'로템1,2단계-고장설명'!$B$4:$O$341,COLUMN()-16,FALSE),"")</f>
        <v/>
      </c>
      <c r="W2601" s="62" t="str">
        <f>IFERROR(VLOOKUP($B2601,'로템1,2단계-고장설명'!$B$4:$O$341,COLUMN()-16,FALSE),"")</f>
        <v>초기 기동 중 CTU, CTW의 전류값 확인이 안될 시 고장검지.</v>
      </c>
      <c r="X2601" s="62" t="str">
        <f>IFERROR(VLOOKUP($B2601,'로템1,2단계-고장설명'!$B$4:$O$341,COLUMN()-16,FALSE),"")</f>
        <v>동력차 일반배전반의 VVVFIC NFB 재 투입 또는 차량 배터리전원 재 투입.</v>
      </c>
      <c r="Y2601" s="62" t="str">
        <f>IFERROR(VLOOKUP($B2601,'로템1,2단계-고장설명'!$B$4:$O$341,COLUMN()-16,FALSE),"")</f>
        <v>1) 상기 고장이 간헐적으로 발생되거나 중고장 발생이 된 경우 아래와 같이 조치한다.
2) 추진제어장치 내부에 설치된 출력전류 측정용 전류센서의 외관 및 커넥터 체결상태를 확인한다.
3) PWS보드의 ±15V테스트단자 전압을 측정하여 전압 확인.
4) 육안으로 IGBT의 상태를 확인하여 외관에 손상이 있는지 확인한다.
5) IGBT의 Collector와 Emitter 양단을 멀티테스터를 이용하여 단락여부를 확인한다.
6) 견인전동기 고전압 배선의 결선상태 및 손상유무를 확인한다.
7) 상기의 점검부분에 이상이 있을경우 관련된 부품을 교체한다.</v>
      </c>
      <c r="Z2601" s="62" t="str">
        <f>IFERROR(VLOOKUP($B2601,'로템1,2단계-고장설명'!$B$4:$O$341,COLUMN()-16,FALSE),"")</f>
        <v/>
      </c>
      <c r="AA2601" s="62" t="str">
        <f>IFERROR(VLOOKUP($B2601,'로템1,2단계-고장설명'!$B$4:$O$341,COLUMN()-16,FALSE),"")</f>
        <v>1단계40량, 2단계48량</v>
      </c>
      <c r="AB2601" s="62" t="str">
        <f>IFERROR(VLOOKUP($B2601,'로템1,2단계-고장설명'!$B$4:$O$341,COLUMN()-16,FALSE),"")</f>
        <v>VVVF의 RS485 데이터 중 VVVF-TCMS SD TEXT33의 Bit6 “CTERR” 신호가 "1"이 되면 검지.
-검지조건 초기 기동 중 CTU, CTW의 전류값 확인이 안될 시 고장검지.
-소거조건 동력차 일반배전반의 VVVFIC NFB 재 투입 또는 차량 배터리전원 재 투입.
-조치방법
1) 상기 고장이 간헐적으로 발생되거나 중고장 발생이 된 경우 아래와 같이 조치한다.
2) 추진제어장치 내부에 설치된 출력전류 측정용 전류센서의 외관 및 커넥터 체결상태를 확인한다.
3) PWS보드의 ±15V테스트단자 전압을 측정하여 전압 확인.
4) 육안으로 IGBT의 상태를 확인하여 외관에 손상이 있는지 확인한다.
5) IGBT의 Collector와 Emitter 양단을 멀티테스터를 이용하여 단락여부를 확인한다.
6) 견인전동기 고전압 배선의 결선상태 및 손상유무를 확인한다.
7) 상기의 점검부분에 이상이 있을경우 관련된 부품을 교체한다.</v>
      </c>
      <c r="AC2601" s="62" t="str">
        <f>IFERROR(VLOOKUP($B2601,'로템1,2단계-고장설명'!$B$4:$O$341,COLUMN()-16,FALSE),"")</f>
        <v>2,3,4</v>
      </c>
      <c r="AD2601" s="62" t="str">
        <f>IFERROR(VLOOKUP($B2601,'로템1,2단계-고장설명'!$B$4:$O$341,COLUMN()-16,FALSE),"")</f>
        <v>Rotem</v>
      </c>
    </row>
    <row r="2602" spans="1:30" x14ac:dyDescent="0.4">
      <c r="A2602" s="60">
        <v>2600</v>
      </c>
      <c r="B2602" s="60">
        <v>174</v>
      </c>
      <c r="C2602" s="61" t="s">
        <v>17603</v>
      </c>
      <c r="D2602" s="60" t="s">
        <v>3662</v>
      </c>
      <c r="E2602" s="60">
        <v>6</v>
      </c>
      <c r="F2602" s="60" t="s">
        <v>11996</v>
      </c>
      <c r="G2602" s="60" t="s">
        <v>2837</v>
      </c>
      <c r="H2602" s="57"/>
      <c r="L2602" s="62">
        <v>2600</v>
      </c>
      <c r="M2602" s="140">
        <f t="shared" si="246"/>
        <v>174</v>
      </c>
      <c r="N2602" s="62">
        <f t="shared" si="247"/>
        <v>174</v>
      </c>
      <c r="O2602" s="62" t="str">
        <f t="shared" si="248"/>
        <v>VVVF#6-통합제어장치-PWM제어장치간 신호이상 검지(ERRDIO)</v>
      </c>
      <c r="P2602" s="62" t="str">
        <f t="shared" si="249"/>
        <v>M3</v>
      </c>
      <c r="Q2602" s="62" t="str">
        <f t="shared" si="250"/>
        <v>C</v>
      </c>
      <c r="R2602" s="62" t="str">
        <f>IFERROR(VLOOKUP($B2602,'로템1,2단계-고장설명'!$B$4:$O$341,COLUMN()-16,FALSE),"")</f>
        <v>VVVF-DI 이상(TCUPWM)(ERRDIO)</v>
      </c>
      <c r="S2602" s="62" t="str">
        <f>IFERROR(VLOOKUP($B2602,'로템1,2단계-고장설명'!$B$4:$O$341,COLUMN()-16,FALSE),"")</f>
        <v>C</v>
      </c>
      <c r="T2602" s="62" t="str">
        <f t="shared" si="251"/>
        <v>VVVF</v>
      </c>
      <c r="U2602" s="62" t="str">
        <f>IFERROR(VLOOKUP($B2602,'로템1,2단계-고장설명'!$B$4:$O$341,COLUMN()-16,FALSE),"")</f>
        <v>VVVF의 RS485 데이터 중 VVVF-TCMS SD TEXT33의 Bit7 “ERRDIO” 신호가 "1"이 되면 검지.</v>
      </c>
      <c r="V2602" s="62" t="str">
        <f>IFERROR(VLOOKUP($B2602,'로템1,2단계-고장설명'!$B$4:$O$341,COLUMN()-16,FALSE),"")</f>
        <v/>
      </c>
      <c r="W2602" s="62" t="str">
        <f>IFERROR(VLOOKUP($B2602,'로템1,2단계-고장설명'!$B$4:$O$341,COLUMN()-16,FALSE),"")</f>
        <v>PWM보드와 TCU(통합제어기)간 디지털신호의 이상 발생 시 검지.</v>
      </c>
      <c r="X2602" s="62" t="str">
        <f>IFERROR(VLOOKUP($B2602,'로템1,2단계-고장설명'!$B$4:$O$341,COLUMN()-16,FALSE),"")</f>
        <v>동력차 일반배전반의 VVVFIC NFB 재 투입 또는 차량 배터리전원 재 투입.</v>
      </c>
      <c r="Y2602" s="62" t="str">
        <f>IFERROR(VLOOKUP($B2602,'로템1,2단계-고장설명'!$B$4:$O$341,COLUMN()-16,FALSE),"")</f>
        <v>1) 각 PWM 보드 전면의 LED점등을 확인하고 이상 발생 시 재 체결한다.
2) PWM 제어기 내부 PCB상태를 육안으로 점검한다.
3) 각 PWM보드의 CN1, CN2 커넥터를 분리하여 핀 상태 및 배선상태를 확인한다.
4) TCU(통합제어장치)의 PUZ 보드의 후면의 커넥터 삽입상태를 확인하고 이상 발생 시 재 체결한다.
5) TCU(통합제어장치)의 PUZ 보드 후면의 제어배선 중, TRX11P, TRX11F, TRX11G 배선의 연결상태 및 배선의 단선 여부를 확인한다.
6) 상기 점검 시 이상이 없을 경우 PUZ 보드를 교체한다.</v>
      </c>
      <c r="Z2602" s="62" t="str">
        <f>IFERROR(VLOOKUP($B2602,'로템1,2단계-고장설명'!$B$4:$O$341,COLUMN()-16,FALSE),"")</f>
        <v/>
      </c>
      <c r="AA2602" s="62" t="str">
        <f>IFERROR(VLOOKUP($B2602,'로템1,2단계-고장설명'!$B$4:$O$341,COLUMN()-16,FALSE),"")</f>
        <v>1단계40량, 2단계48량</v>
      </c>
      <c r="AB2602" s="62" t="str">
        <f>IFERROR(VLOOKUP($B2602,'로템1,2단계-고장설명'!$B$4:$O$341,COLUMN()-16,FALSE),"")</f>
        <v>VVVF의 RS485 데이터 중 VVVF-TCMS SD TEXT33의 Bit7 “ERRDIO” 신호가 "1"이 되면 검지.
-검지조건 PWM보드와 TCU(통합제어기)간 디지털신호의 이상 발생 시 검지.
-소거조건 동력차 일반배전반의 VVVFIC NFB 재 투입 또는 차량 배터리전원 재 투입.
-조치방법
1) 각 PWM 보드 전면의 LED점등을 확인하고 이상 발생 시 재 체결한다.
2) PWM 제어기 내부 PCB상태를 육안으로 점검한다.
3) 각 PWM보드의 CN1, CN2 커넥터를 분리하여 핀 상태 및 배선상태를 확인한다.
4) TCU(통합제어장치)의 PUZ 보드의 후면의 커넥터 삽입상태를 확인하고 이상 발생 시 재 체결한다.
5) TCU(통합제어장치)의 PUZ 보드 후면의 제어배선 중, TRX11P, TRX11F, TRX11G 배선의 연결상태 및 배선의 단선 여부를 확인한다.
6) 상기 점검 시 이상이 없을 경우 PUZ 보드를 교체한다.</v>
      </c>
      <c r="AC2602" s="62" t="str">
        <f>IFERROR(VLOOKUP($B2602,'로템1,2단계-고장설명'!$B$4:$O$341,COLUMN()-16,FALSE),"")</f>
        <v>2,3,4</v>
      </c>
      <c r="AD2602" s="62" t="str">
        <f>IFERROR(VLOOKUP($B2602,'로템1,2단계-고장설명'!$B$4:$O$341,COLUMN()-16,FALSE),"")</f>
        <v>Rotem</v>
      </c>
    </row>
    <row r="2603" spans="1:30" x14ac:dyDescent="0.4">
      <c r="A2603" s="60">
        <v>2601</v>
      </c>
      <c r="B2603" s="60">
        <v>175</v>
      </c>
      <c r="C2603" s="61" t="s">
        <v>17604</v>
      </c>
      <c r="D2603" s="60" t="s">
        <v>3662</v>
      </c>
      <c r="E2603" s="60">
        <v>6</v>
      </c>
      <c r="F2603" s="60" t="s">
        <v>11996</v>
      </c>
      <c r="G2603" s="60" t="s">
        <v>2837</v>
      </c>
      <c r="H2603" s="57"/>
      <c r="L2603" s="62">
        <v>2601</v>
      </c>
      <c r="M2603" s="140">
        <f t="shared" si="246"/>
        <v>175</v>
      </c>
      <c r="N2603" s="62">
        <f t="shared" si="247"/>
        <v>175</v>
      </c>
      <c r="O2603" s="62" t="str">
        <f t="shared" si="248"/>
        <v>VVVF#6-HSCB 투입불량(HBNC)</v>
      </c>
      <c r="P2603" s="62" t="str">
        <f t="shared" si="249"/>
        <v>M3</v>
      </c>
      <c r="Q2603" s="62" t="str">
        <f t="shared" si="250"/>
        <v>C</v>
      </c>
      <c r="R2603" s="62" t="str">
        <f>IFERROR(VLOOKUP($B2603,'로템1,2단계-고장설명'!$B$4:$O$341,COLUMN()-16,FALSE),"")</f>
        <v>VVVF-HSCB 투입불량(HBNC)</v>
      </c>
      <c r="S2603" s="62" t="str">
        <f>IFERROR(VLOOKUP($B2603,'로템1,2단계-고장설명'!$B$4:$O$341,COLUMN()-16,FALSE),"")</f>
        <v>C</v>
      </c>
      <c r="T2603" s="62" t="str">
        <f t="shared" si="251"/>
        <v>VVVF</v>
      </c>
      <c r="U2603" s="62" t="str">
        <f>IFERROR(VLOOKUP($B2603,'로템1,2단계-고장설명'!$B$4:$O$341,COLUMN()-16,FALSE),"")</f>
        <v>VVVF의 RS485 데이터 중 VVVF-TCMS SD TEXT34의 Bit0 “HBNC” 신호가 "1"이 되면 검지.</v>
      </c>
      <c r="V2603" s="62" t="str">
        <f>IFERROR(VLOOKUP($B2603,'로템1,2단계-고장설명'!$B$4:$O$341,COLUMN()-16,FALSE),"")</f>
        <v/>
      </c>
      <c r="W2603" s="62" t="str">
        <f>IFERROR(VLOOKUP($B2603,'로템1,2단계-고장설명'!$B$4:$O$341,COLUMN()-16,FALSE),"")</f>
        <v>HSCB 투입이 되지 않을 때 고장검지.</v>
      </c>
      <c r="X2603" s="62" t="str">
        <f>IFERROR(VLOOKUP($B2603,'로템1,2단계-고장설명'!$B$4:$O$341,COLUMN()-16,FALSE),"")</f>
        <v>동력차 일반배전반의 VVVFIC NFB 재 투입 또는 차량 배터리전원 재 투입.</v>
      </c>
      <c r="Y2603" s="62" t="str">
        <f>IFERROR(VLOOKUP($B2603,'로템1,2단계-고장설명'!$B$4:$O$341,COLUMN()-16,FALSE),"")</f>
        <v>1) 판토하강상태에서 테스트모드로 전환하여 시퀀스를 투입하고 HSCB의 주접점 동작을 확인한다.
2) 주회로 차단기함 내에 HSCB의 보조접점의 동작상태를 확인한다.
3) 추진제어장치 계전기 유니트에 HBR 계전기 상태를 확인하여 계전기의 동작 여부를 확인한다.
4) 추진제어장치 시험기를 이용하여 제어기 시험을 실시하여 이상여부를 확인한다.</v>
      </c>
      <c r="Z2603" s="62" t="str">
        <f>IFERROR(VLOOKUP($B2603,'로템1,2단계-고장설명'!$B$4:$O$341,COLUMN()-16,FALSE),"")</f>
        <v/>
      </c>
      <c r="AA2603" s="62" t="str">
        <f>IFERROR(VLOOKUP($B2603,'로템1,2단계-고장설명'!$B$4:$O$341,COLUMN()-16,FALSE),"")</f>
        <v>1단계40량, 2단계48량</v>
      </c>
      <c r="AB2603" s="62" t="str">
        <f>IFERROR(VLOOKUP($B2603,'로템1,2단계-고장설명'!$B$4:$O$341,COLUMN()-16,FALSE),"")</f>
        <v>VVVF의 RS485 데이터 중 VVVF-TCMS SD TEXT34의 Bit0 “HBNC” 신호가 "1"이 되면 검지.
-검지조건 HSCB 투입이 되지 않을 때 고장검지.
-소거조건 동력차 일반배전반의 VVVFIC NFB 재 투입 또는 차량 배터리전원 재 투입.
-조치방법
1) 판토하강상태에서 테스트모드로 전환하여 시퀀스를 투입하고 HSCB의 주접점 동작을 확인한다.
2) 주회로 차단기함 내에 HSCB의 보조접점의 동작상태를 확인한다.
3) 추진제어장치 계전기 유니트에 HBR 계전기 상태를 확인하여 계전기의 동작 여부를 확인한다.
4) 추진제어장치 시험기를 이용하여 제어기 시험을 실시하여 이상여부를 확인한다.</v>
      </c>
      <c r="AC2603" s="62" t="str">
        <f>IFERROR(VLOOKUP($B2603,'로템1,2단계-고장설명'!$B$4:$O$341,COLUMN()-16,FALSE),"")</f>
        <v>2,3,4</v>
      </c>
      <c r="AD2603" s="62" t="str">
        <f>IFERROR(VLOOKUP($B2603,'로템1,2단계-고장설명'!$B$4:$O$341,COLUMN()-16,FALSE),"")</f>
        <v>Rotem</v>
      </c>
    </row>
    <row r="2604" spans="1:30" x14ac:dyDescent="0.4">
      <c r="A2604" s="60">
        <v>2602</v>
      </c>
      <c r="B2604" s="60">
        <v>176</v>
      </c>
      <c r="C2604" s="61" t="s">
        <v>17605</v>
      </c>
      <c r="D2604" s="60" t="s">
        <v>3662</v>
      </c>
      <c r="E2604" s="60">
        <v>6</v>
      </c>
      <c r="F2604" s="60" t="s">
        <v>11996</v>
      </c>
      <c r="G2604" s="60" t="s">
        <v>2837</v>
      </c>
      <c r="H2604" s="57"/>
      <c r="L2604" s="62">
        <v>2602</v>
      </c>
      <c r="M2604" s="140">
        <f t="shared" si="246"/>
        <v>176</v>
      </c>
      <c r="N2604" s="62">
        <f t="shared" si="247"/>
        <v>176</v>
      </c>
      <c r="O2604" s="62" t="str">
        <f t="shared" si="248"/>
        <v>VVVF#6-LB1 고착(LB1NO)</v>
      </c>
      <c r="P2604" s="62" t="str">
        <f t="shared" si="249"/>
        <v>M3</v>
      </c>
      <c r="Q2604" s="62" t="str">
        <f t="shared" si="250"/>
        <v>C</v>
      </c>
      <c r="R2604" s="62" t="str">
        <f>IFERROR(VLOOKUP($B2604,'로템1,2단계-고장설명'!$B$4:$O$341,COLUMN()-16,FALSE),"")</f>
        <v>VVVF-LB1 고착(LB1NO)</v>
      </c>
      <c r="S2604" s="62" t="str">
        <f>IFERROR(VLOOKUP($B2604,'로템1,2단계-고장설명'!$B$4:$O$341,COLUMN()-16,FALSE),"")</f>
        <v>C</v>
      </c>
      <c r="T2604" s="62" t="str">
        <f t="shared" si="251"/>
        <v>VVVF</v>
      </c>
      <c r="U2604" s="62" t="str">
        <f>IFERROR(VLOOKUP($B2604,'로템1,2단계-고장설명'!$B$4:$O$341,COLUMN()-16,FALSE),"")</f>
        <v>VVVF의 RS485 데이터 중 VVVF-TCMS SD TEXT34의 Bit1 “LB1NO” 신호가 "1"이 되면 검지.</v>
      </c>
      <c r="V2604" s="62" t="str">
        <f>IFERROR(VLOOKUP($B2604,'로템1,2단계-고장설명'!$B$4:$O$341,COLUMN()-16,FALSE),"")</f>
        <v/>
      </c>
      <c r="W2604" s="62" t="str">
        <f>IFERROR(VLOOKUP($B2604,'로템1,2단계-고장설명'!$B$4:$O$341,COLUMN()-16,FALSE),"")</f>
        <v>LB1 개방조건에서 투입상태 유지 시 고장검지.</v>
      </c>
      <c r="X2604" s="62" t="str">
        <f>IFERROR(VLOOKUP($B2604,'로템1,2단계-고장설명'!$B$4:$O$341,COLUMN()-16,FALSE),"")</f>
        <v>동력차 일반배전반의 VVVFIC NFB 재 투입 또는 차량 배터리전원 재 투입.</v>
      </c>
      <c r="Y2604" s="62" t="str">
        <f>IFERROR(VLOOKUP($B2604,'로템1,2단계-고장설명'!$B$4:$O$341,COLUMN()-16,FALSE),"")</f>
        <v>1) 주회로 차단기함 내에 LB1의 주접점을 확인하여 고착여부를 확인한다.
2) 주회로 차단기함 내에 LB1의 보조접점을 확인하여 고착여부를 확인한다.
3) 추진제어장치 계전기 유니트에 LB1R 계전기 상태를 확인하여 고착여부를 확인한다.
4) 추진제어장치 시험기를 이용하여 TCU(통합제어기) 시험을 실시하여 이상여부를 확인한다.
5) 상기의 점검부분에 이상이 있을경우 관련부품을 교체한다.</v>
      </c>
      <c r="Z2604" s="62" t="str">
        <f>IFERROR(VLOOKUP($B2604,'로템1,2단계-고장설명'!$B$4:$O$341,COLUMN()-16,FALSE),"")</f>
        <v/>
      </c>
      <c r="AA2604" s="62" t="str">
        <f>IFERROR(VLOOKUP($B2604,'로템1,2단계-고장설명'!$B$4:$O$341,COLUMN()-16,FALSE),"")</f>
        <v>1단계40량, 2단계48량</v>
      </c>
      <c r="AB2604" s="62" t="str">
        <f>IFERROR(VLOOKUP($B2604,'로템1,2단계-고장설명'!$B$4:$O$341,COLUMN()-16,FALSE),"")</f>
        <v>VVVF의 RS485 데이터 중 VVVF-TCMS SD TEXT34의 Bit1 “LB1NO” 신호가 "1"이 되면 검지.
-검지조건 LB1 개방조건에서 투입상태 유지 시 고장검지.
-소거조건 동력차 일반배전반의 VVVFIC NFB 재 투입 또는 차량 배터리전원 재 투입.
-조치방법
1) 주회로 차단기함 내에 LB1의 주접점을 확인하여 고착여부를 확인한다.
2) 주회로 차단기함 내에 LB1의 보조접점을 확인하여 고착여부를 확인한다.
3) 추진제어장치 계전기 유니트에 LB1R 계전기 상태를 확인하여 고착여부를 확인한다.
4) 추진제어장치 시험기를 이용하여 TCU(통합제어기) 시험을 실시하여 이상여부를 확인한다.
5) 상기의 점검부분에 이상이 있을경우 관련부품을 교체한다.</v>
      </c>
      <c r="AC2604" s="62" t="str">
        <f>IFERROR(VLOOKUP($B2604,'로템1,2단계-고장설명'!$B$4:$O$341,COLUMN()-16,FALSE),"")</f>
        <v>2,3,4</v>
      </c>
      <c r="AD2604" s="62" t="str">
        <f>IFERROR(VLOOKUP($B2604,'로템1,2단계-고장설명'!$B$4:$O$341,COLUMN()-16,FALSE),"")</f>
        <v>Rotem</v>
      </c>
    </row>
    <row r="2605" spans="1:30" x14ac:dyDescent="0.4">
      <c r="A2605" s="60">
        <v>2603</v>
      </c>
      <c r="B2605" s="60">
        <v>177</v>
      </c>
      <c r="C2605" s="61" t="s">
        <v>17606</v>
      </c>
      <c r="D2605" s="60" t="s">
        <v>3662</v>
      </c>
      <c r="E2605" s="60">
        <v>6</v>
      </c>
      <c r="F2605" s="60" t="s">
        <v>11996</v>
      </c>
      <c r="G2605" s="60" t="s">
        <v>2837</v>
      </c>
      <c r="H2605" s="57"/>
      <c r="L2605" s="62">
        <v>2603</v>
      </c>
      <c r="M2605" s="140">
        <f t="shared" si="246"/>
        <v>177</v>
      </c>
      <c r="N2605" s="62">
        <f t="shared" si="247"/>
        <v>177</v>
      </c>
      <c r="O2605" s="62" t="str">
        <f t="shared" si="248"/>
        <v>VVVF#6-LB1 투입불량(LB1NC)</v>
      </c>
      <c r="P2605" s="62" t="str">
        <f t="shared" si="249"/>
        <v>M3</v>
      </c>
      <c r="Q2605" s="62" t="str">
        <f t="shared" si="250"/>
        <v>C</v>
      </c>
      <c r="R2605" s="62" t="str">
        <f>IFERROR(VLOOKUP($B2605,'로템1,2단계-고장설명'!$B$4:$O$341,COLUMN()-16,FALSE),"")</f>
        <v>VVVF-LB1 투입불량(LB1NC)</v>
      </c>
      <c r="S2605" s="62" t="str">
        <f>IFERROR(VLOOKUP($B2605,'로템1,2단계-고장설명'!$B$4:$O$341,COLUMN()-16,FALSE),"")</f>
        <v>C</v>
      </c>
      <c r="T2605" s="62" t="str">
        <f t="shared" si="251"/>
        <v>VVVF</v>
      </c>
      <c r="U2605" s="62" t="str">
        <f>IFERROR(VLOOKUP($B2605,'로템1,2단계-고장설명'!$B$4:$O$341,COLUMN()-16,FALSE),"")</f>
        <v>VVVF의 RS485 데이터 중 VVVF-TCMS SD TEXT34의 Bit2 “LB1NC” 신호가 "1"이 되면 검지.</v>
      </c>
      <c r="V2605" s="62" t="str">
        <f>IFERROR(VLOOKUP($B2605,'로템1,2단계-고장설명'!$B$4:$O$341,COLUMN()-16,FALSE),"")</f>
        <v/>
      </c>
      <c r="W2605" s="62" t="str">
        <f>IFERROR(VLOOKUP($B2605,'로템1,2단계-고장설명'!$B$4:$O$341,COLUMN()-16,FALSE),"")</f>
        <v>LB1 투입이 되지 않을 때 고장검지.</v>
      </c>
      <c r="X2605" s="62" t="str">
        <f>IFERROR(VLOOKUP($B2605,'로템1,2단계-고장설명'!$B$4:$O$341,COLUMN()-16,FALSE),"")</f>
        <v>동력차 일반배전반의 VVVFIC NFB 재 투입 또는 차량 배터리전원 재 투입.</v>
      </c>
      <c r="Y2605" s="62" t="str">
        <f>IFERROR(VLOOKUP($B2605,'로템1,2단계-고장설명'!$B$4:$O$341,COLUMN()-16,FALSE),"")</f>
        <v>1) 판토하강상태에서 테스트모드로 전환하여 시퀀스를 투입하고 LB1의 주접점 동작을 확인한다.
2) 주회로 차단기함 내에 LB1의 보조접점의 동작상태를 확인한다.
3) 추진제어장치 계전기 유니트에 LB1R 계전기 상태를 확인하여 계전기의 동작 여부를 확인한다.
4) 추진제어장치 시험기를 이용하여 제어기 시험을 실시하여 이상여부를 확인한다.</v>
      </c>
      <c r="Z2605" s="62" t="str">
        <f>IFERROR(VLOOKUP($B2605,'로템1,2단계-고장설명'!$B$4:$O$341,COLUMN()-16,FALSE),"")</f>
        <v/>
      </c>
      <c r="AA2605" s="62" t="str">
        <f>IFERROR(VLOOKUP($B2605,'로템1,2단계-고장설명'!$B$4:$O$341,COLUMN()-16,FALSE),"")</f>
        <v>1단계40량, 2단계48량</v>
      </c>
      <c r="AB2605" s="62" t="str">
        <f>IFERROR(VLOOKUP($B2605,'로템1,2단계-고장설명'!$B$4:$O$341,COLUMN()-16,FALSE),"")</f>
        <v>VVVF의 RS485 데이터 중 VVVF-TCMS SD TEXT34의 Bit2 “LB1NC” 신호가 "1"이 되면 검지.
-검지조건 LB1 투입이 되지 않을 때 고장검지.
-소거조건 동력차 일반배전반의 VVVFIC NFB 재 투입 또는 차량 배터리전원 재 투입.
-조치방법
1) 판토하강상태에서 테스트모드로 전환하여 시퀀스를 투입하고 LB1의 주접점 동작을 확인한다.
2) 주회로 차단기함 내에 LB1의 보조접점의 동작상태를 확인한다.
3) 추진제어장치 계전기 유니트에 LB1R 계전기 상태를 확인하여 계전기의 동작 여부를 확인한다.
4) 추진제어장치 시험기를 이용하여 제어기 시험을 실시하여 이상여부를 확인한다.</v>
      </c>
      <c r="AC2605" s="62" t="str">
        <f>IFERROR(VLOOKUP($B2605,'로템1,2단계-고장설명'!$B$4:$O$341,COLUMN()-16,FALSE),"")</f>
        <v>2,3,4</v>
      </c>
      <c r="AD2605" s="62" t="str">
        <f>IFERROR(VLOOKUP($B2605,'로템1,2단계-고장설명'!$B$4:$O$341,COLUMN()-16,FALSE),"")</f>
        <v>Rotem</v>
      </c>
    </row>
    <row r="2606" spans="1:30" x14ac:dyDescent="0.4">
      <c r="A2606" s="60">
        <v>2604</v>
      </c>
      <c r="B2606" s="60">
        <v>178</v>
      </c>
      <c r="C2606" s="61" t="s">
        <v>17607</v>
      </c>
      <c r="D2606" s="60" t="s">
        <v>3662</v>
      </c>
      <c r="E2606" s="60">
        <v>6</v>
      </c>
      <c r="F2606" s="60" t="s">
        <v>11996</v>
      </c>
      <c r="G2606" s="60" t="s">
        <v>2837</v>
      </c>
      <c r="H2606" s="57"/>
      <c r="L2606" s="62">
        <v>2604</v>
      </c>
      <c r="M2606" s="140">
        <f t="shared" si="246"/>
        <v>178</v>
      </c>
      <c r="N2606" s="62">
        <f t="shared" si="247"/>
        <v>178</v>
      </c>
      <c r="O2606" s="62" t="str">
        <f t="shared" si="248"/>
        <v>VVVF#6-LB2 고착(LB2NO)</v>
      </c>
      <c r="P2606" s="62" t="str">
        <f t="shared" si="249"/>
        <v>M3</v>
      </c>
      <c r="Q2606" s="62" t="str">
        <f t="shared" si="250"/>
        <v>C</v>
      </c>
      <c r="R2606" s="62" t="str">
        <f>IFERROR(VLOOKUP($B2606,'로템1,2단계-고장설명'!$B$4:$O$341,COLUMN()-16,FALSE),"")</f>
        <v>VVVF-LB2 고착(LB2NO)</v>
      </c>
      <c r="S2606" s="62" t="str">
        <f>IFERROR(VLOOKUP($B2606,'로템1,2단계-고장설명'!$B$4:$O$341,COLUMN()-16,FALSE),"")</f>
        <v>C</v>
      </c>
      <c r="T2606" s="62" t="str">
        <f t="shared" si="251"/>
        <v>VVVF</v>
      </c>
      <c r="U2606" s="62" t="str">
        <f>IFERROR(VLOOKUP($B2606,'로템1,2단계-고장설명'!$B$4:$O$341,COLUMN()-16,FALSE),"")</f>
        <v>VVVF의 RS485 데이터 중 VVVF-TCMS SD TEXT34의 Bit3 “LB2NO” 신호가 "1"이 되면 검지.</v>
      </c>
      <c r="V2606" s="62" t="str">
        <f>IFERROR(VLOOKUP($B2606,'로템1,2단계-고장설명'!$B$4:$O$341,COLUMN()-16,FALSE),"")</f>
        <v/>
      </c>
      <c r="W2606" s="62" t="str">
        <f>IFERROR(VLOOKUP($B2606,'로템1,2단계-고장설명'!$B$4:$O$341,COLUMN()-16,FALSE),"")</f>
        <v>LB2 개방조건에서 투입상태 유지 시 고장검지.</v>
      </c>
      <c r="X2606" s="62" t="str">
        <f>IFERROR(VLOOKUP($B2606,'로템1,2단계-고장설명'!$B$4:$O$341,COLUMN()-16,FALSE),"")</f>
        <v>동력차 일반배전반의 VVVFIC NFB 재 투입 또는 차량 배터리전원 재 투입.</v>
      </c>
      <c r="Y2606" s="62" t="str">
        <f>IFERROR(VLOOKUP($B2606,'로템1,2단계-고장설명'!$B$4:$O$341,COLUMN()-16,FALSE),"")</f>
        <v>1) 주회로 차단기함 내에 LB2의 주접점을 확인하여 고착여부를 확인한다.
2) 주회로 차단기함 내에 LB2의 보조접점을 확인하여 고착여부를 확인한다.
3) 추진제어장치 계전기 유니트에 LB2R 계전기 상태를 확인하여 고착여부를 확인한다.
4) 추진제어장치 시험기를 이용하여 TCU(통합제어기) 시험을 실시하여 이상여부를 확인한다.
5) 상기의 점검부분에 이상이 있을경우 관련부품을 교체한다.</v>
      </c>
      <c r="Z2606" s="62" t="str">
        <f>IFERROR(VLOOKUP($B2606,'로템1,2단계-고장설명'!$B$4:$O$341,COLUMN()-16,FALSE),"")</f>
        <v/>
      </c>
      <c r="AA2606" s="62" t="str">
        <f>IFERROR(VLOOKUP($B2606,'로템1,2단계-고장설명'!$B$4:$O$341,COLUMN()-16,FALSE),"")</f>
        <v>1단계40량, 2단계48량</v>
      </c>
      <c r="AB2606" s="62" t="str">
        <f>IFERROR(VLOOKUP($B2606,'로템1,2단계-고장설명'!$B$4:$O$341,COLUMN()-16,FALSE),"")</f>
        <v>VVVF의 RS485 데이터 중 VVVF-TCMS SD TEXT34의 Bit3 “LB2NO” 신호가 "1"이 되면 검지.
-검지조건 LB2 개방조건에서 투입상태 유지 시 고장검지.
-소거조건 동력차 일반배전반의 VVVFIC NFB 재 투입 또는 차량 배터리전원 재 투입.
-조치방법
1) 주회로 차단기함 내에 LB2의 주접점을 확인하여 고착여부를 확인한다.
2) 주회로 차단기함 내에 LB2의 보조접점을 확인하여 고착여부를 확인한다.
3) 추진제어장치 계전기 유니트에 LB2R 계전기 상태를 확인하여 고착여부를 확인한다.
4) 추진제어장치 시험기를 이용하여 TCU(통합제어기) 시험을 실시하여 이상여부를 확인한다.
5) 상기의 점검부분에 이상이 있을경우 관련부품을 교체한다.</v>
      </c>
      <c r="AC2606" s="62" t="str">
        <f>IFERROR(VLOOKUP($B2606,'로템1,2단계-고장설명'!$B$4:$O$341,COLUMN()-16,FALSE),"")</f>
        <v>2,3,4</v>
      </c>
      <c r="AD2606" s="62" t="str">
        <f>IFERROR(VLOOKUP($B2606,'로템1,2단계-고장설명'!$B$4:$O$341,COLUMN()-16,FALSE),"")</f>
        <v>Rotem</v>
      </c>
    </row>
    <row r="2607" spans="1:30" x14ac:dyDescent="0.4">
      <c r="A2607" s="60">
        <v>2605</v>
      </c>
      <c r="B2607" s="60">
        <v>179</v>
      </c>
      <c r="C2607" s="61" t="s">
        <v>17608</v>
      </c>
      <c r="D2607" s="60" t="s">
        <v>3662</v>
      </c>
      <c r="E2607" s="60">
        <v>6</v>
      </c>
      <c r="F2607" s="60" t="s">
        <v>11996</v>
      </c>
      <c r="G2607" s="60" t="s">
        <v>2837</v>
      </c>
      <c r="H2607" s="57"/>
      <c r="L2607" s="62">
        <v>2605</v>
      </c>
      <c r="M2607" s="140">
        <f t="shared" si="246"/>
        <v>179</v>
      </c>
      <c r="N2607" s="62">
        <f t="shared" si="247"/>
        <v>179</v>
      </c>
      <c r="O2607" s="62" t="str">
        <f t="shared" si="248"/>
        <v>VVVF#6-LB2 투입불량(LB2NC)</v>
      </c>
      <c r="P2607" s="62" t="str">
        <f t="shared" si="249"/>
        <v>M3</v>
      </c>
      <c r="Q2607" s="62" t="str">
        <f t="shared" si="250"/>
        <v>C</v>
      </c>
      <c r="R2607" s="62" t="str">
        <f>IFERROR(VLOOKUP($B2607,'로템1,2단계-고장설명'!$B$4:$O$341,COLUMN()-16,FALSE),"")</f>
        <v>VVVF-LB2 투입불량(LB2NC)</v>
      </c>
      <c r="S2607" s="62" t="str">
        <f>IFERROR(VLOOKUP($B2607,'로템1,2단계-고장설명'!$B$4:$O$341,COLUMN()-16,FALSE),"")</f>
        <v>C</v>
      </c>
      <c r="T2607" s="62" t="str">
        <f t="shared" si="251"/>
        <v>VVVF</v>
      </c>
      <c r="U2607" s="62" t="str">
        <f>IFERROR(VLOOKUP($B2607,'로템1,2단계-고장설명'!$B$4:$O$341,COLUMN()-16,FALSE),"")</f>
        <v>VVVF의 RS485 데이터 중 VVVF-TCMS SD TEXT34의 Bit4 “LB2NC” 신호가 "1"이 되면 검지.</v>
      </c>
      <c r="V2607" s="62" t="str">
        <f>IFERROR(VLOOKUP($B2607,'로템1,2단계-고장설명'!$B$4:$O$341,COLUMN()-16,FALSE),"")</f>
        <v/>
      </c>
      <c r="W2607" s="62" t="str">
        <f>IFERROR(VLOOKUP($B2607,'로템1,2단계-고장설명'!$B$4:$O$341,COLUMN()-16,FALSE),"")</f>
        <v>LB2 투입이 되지 않을 때 고장검지.</v>
      </c>
      <c r="X2607" s="62" t="str">
        <f>IFERROR(VLOOKUP($B2607,'로템1,2단계-고장설명'!$B$4:$O$341,COLUMN()-16,FALSE),"")</f>
        <v>동력차 일반배전반의 VVVFIC NFB 재 투입 또는 차량 배터리전원 재 투입.</v>
      </c>
      <c r="Y2607" s="62" t="str">
        <f>IFERROR(VLOOKUP($B2607,'로템1,2단계-고장설명'!$B$4:$O$341,COLUMN()-16,FALSE),"")</f>
        <v>1) 판토하강상태에서 테스트모드로 전환하여 시퀀스를 투입하고 LB2의 주접점 동작을 확인한다.
2) 주회로 차단기함 내에 LB2의 보조접점의 동작상태를 확인한다.
3) 추진제어장치 계전기 유니트에 LB2R 계전기 상태를 확인하여 계전기의 동작 여부를 확인한다.
4) 추진제어장치 시험기를 이용하여 제어기 시험을 실시하여 이상여부를 확인한다.</v>
      </c>
      <c r="Z2607" s="62" t="str">
        <f>IFERROR(VLOOKUP($B2607,'로템1,2단계-고장설명'!$B$4:$O$341,COLUMN()-16,FALSE),"")</f>
        <v/>
      </c>
      <c r="AA2607" s="62" t="str">
        <f>IFERROR(VLOOKUP($B2607,'로템1,2단계-고장설명'!$B$4:$O$341,COLUMN()-16,FALSE),"")</f>
        <v>1단계40량, 2단계48량</v>
      </c>
      <c r="AB2607" s="62" t="str">
        <f>IFERROR(VLOOKUP($B2607,'로템1,2단계-고장설명'!$B$4:$O$341,COLUMN()-16,FALSE),"")</f>
        <v>VVVF의 RS485 데이터 중 VVVF-TCMS SD TEXT34의 Bit4 “LB2NC” 신호가 "1"이 되면 검지.
-검지조건 LB2 투입이 되지 않을 때 고장검지.
-소거조건 동력차 일반배전반의 VVVFIC NFB 재 투입 또는 차량 배터리전원 재 투입.
-조치방법
1) 판토하강상태에서 테스트모드로 전환하여 시퀀스를 투입하고 LB2의 주접점 동작을 확인한다.
2) 주회로 차단기함 내에 LB2의 보조접점의 동작상태를 확인한다.
3) 추진제어장치 계전기 유니트에 LB2R 계전기 상태를 확인하여 계전기의 동작 여부를 확인한다.
4) 추진제어장치 시험기를 이용하여 제어기 시험을 실시하여 이상여부를 확인한다.</v>
      </c>
      <c r="AC2607" s="62" t="str">
        <f>IFERROR(VLOOKUP($B2607,'로템1,2단계-고장설명'!$B$4:$O$341,COLUMN()-16,FALSE),"")</f>
        <v>2,3,4</v>
      </c>
      <c r="AD2607" s="62" t="str">
        <f>IFERROR(VLOOKUP($B2607,'로템1,2단계-고장설명'!$B$4:$O$341,COLUMN()-16,FALSE),"")</f>
        <v>Rotem</v>
      </c>
    </row>
    <row r="2608" spans="1:30" x14ac:dyDescent="0.4">
      <c r="A2608" s="60">
        <v>2606</v>
      </c>
      <c r="B2608" s="60">
        <v>180</v>
      </c>
      <c r="C2608" s="61" t="s">
        <v>17609</v>
      </c>
      <c r="D2608" s="60" t="s">
        <v>3662</v>
      </c>
      <c r="E2608" s="60">
        <v>6</v>
      </c>
      <c r="F2608" s="60" t="s">
        <v>11996</v>
      </c>
      <c r="G2608" s="60" t="s">
        <v>2837</v>
      </c>
      <c r="H2608" s="57"/>
      <c r="L2608" s="62">
        <v>2606</v>
      </c>
      <c r="M2608" s="140">
        <f t="shared" si="246"/>
        <v>180</v>
      </c>
      <c r="N2608" s="62">
        <f t="shared" si="247"/>
        <v>180</v>
      </c>
      <c r="O2608" s="62" t="str">
        <f t="shared" si="248"/>
        <v>VVVF#6-MCOK 고착(MCOKNO)</v>
      </c>
      <c r="P2608" s="62" t="str">
        <f t="shared" si="249"/>
        <v>M3</v>
      </c>
      <c r="Q2608" s="62" t="str">
        <f t="shared" si="250"/>
        <v>C</v>
      </c>
      <c r="R2608" s="62" t="str">
        <f>IFERROR(VLOOKUP($B2608,'로템1,2단계-고장설명'!$B$4:$O$341,COLUMN()-16,FALSE),"")</f>
        <v>VVVF-MCOK 고착(MCOKNO)</v>
      </c>
      <c r="S2608" s="62" t="str">
        <f>IFERROR(VLOOKUP($B2608,'로템1,2단계-고장설명'!$B$4:$O$341,COLUMN()-16,FALSE),"")</f>
        <v>C</v>
      </c>
      <c r="T2608" s="62" t="str">
        <f t="shared" si="251"/>
        <v>VVVF</v>
      </c>
      <c r="U2608" s="62" t="str">
        <f>IFERROR(VLOOKUP($B2608,'로템1,2단계-고장설명'!$B$4:$O$341,COLUMN()-16,FALSE),"")</f>
        <v>VVVF의 RS485 데이터 중 VVVF-TCMS SD TEXT34의 Bit5 “MCOKNO” 신호가 "1"이 되면 검지.</v>
      </c>
      <c r="V2608" s="62" t="str">
        <f>IFERROR(VLOOKUP($B2608,'로템1,2단계-고장설명'!$B$4:$O$341,COLUMN()-16,FALSE),"")</f>
        <v/>
      </c>
      <c r="W2608" s="62" t="str">
        <f>IFERROR(VLOOKUP($B2608,'로템1,2단계-고장설명'!$B$4:$O$341,COLUMN()-16,FALSE),"")</f>
        <v>MCOK 개방조건에서 투입상태 유지 시 고장검지.</v>
      </c>
      <c r="X2608" s="62" t="str">
        <f>IFERROR(VLOOKUP($B2608,'로템1,2단계-고장설명'!$B$4:$O$341,COLUMN()-16,FALSE),"")</f>
        <v>동력차 일반배전반의 VVVFIC NFB 재 투입 또는 차량 배터리전원 재 투입.</v>
      </c>
      <c r="Y2608" s="62" t="str">
        <f>IFERROR(VLOOKUP($B2608,'로템1,2단계-고장설명'!$B$4:$O$341,COLUMN()-16,FALSE),"")</f>
        <v>1) 주회로 차단기함 내에 MCOK의 주접점을 확인하여 고착여부를 확인한다.
2) 주회로 차단기함 내에 MCOK의 보조접점을 확인하여 고착여부를 확인한다.
3) 추진제어장치 계전기 유니트에 MCHK1(
2) 계전기 상태를 확인하여 고착여부를 확인한다.
4) 추진제어장치 시험기를 이용하여 TCU(통합제어기) 시험을 실시하여 이상여부를 확인한다.
5) 상기의 점검부분에 이상이 있을경우 관련부품을 교체한다.</v>
      </c>
      <c r="Z2608" s="62" t="str">
        <f>IFERROR(VLOOKUP($B2608,'로템1,2단계-고장설명'!$B$4:$O$341,COLUMN()-16,FALSE),"")</f>
        <v/>
      </c>
      <c r="AA2608" s="62" t="str">
        <f>IFERROR(VLOOKUP($B2608,'로템1,2단계-고장설명'!$B$4:$O$341,COLUMN()-16,FALSE),"")</f>
        <v>1단계40량, 2단계48량</v>
      </c>
      <c r="AB2608" s="62" t="str">
        <f>IFERROR(VLOOKUP($B2608,'로템1,2단계-고장설명'!$B$4:$O$341,COLUMN()-16,FALSE),"")</f>
        <v>VVVF의 RS485 데이터 중 VVVF-TCMS SD TEXT34의 Bit5 “MCOKNO” 신호가 "1"이 되면 검지.
-검지조건 MCOK 개방조건에서 투입상태 유지 시 고장검지.
-소거조건 동력차 일반배전반의 VVVFIC NFB 재 투입 또는 차량 배터리전원 재 투입.
-조치방법
1) 주회로 차단기함 내에 MCOK의 주접점을 확인하여 고착여부를 확인한다.
2) 주회로 차단기함 내에 MCOK의 보조접점을 확인하여 고착여부를 확인한다.
3) 추진제어장치 계전기 유니트에 MCHK1(2) 계전기 상태를 확인하여 고착여부를 확인한다.
4) 추진제어장치 시험기를 이용하여 TCU(통합제어기) 시험을 실시하여 이상여부를 확인한다.
5) 상기의 점검부분에 이상이 있을경우 관련부품을 교체한다.</v>
      </c>
      <c r="AC2608" s="62" t="str">
        <f>IFERROR(VLOOKUP($B2608,'로템1,2단계-고장설명'!$B$4:$O$341,COLUMN()-16,FALSE),"")</f>
        <v>2,3,4</v>
      </c>
      <c r="AD2608" s="62" t="str">
        <f>IFERROR(VLOOKUP($B2608,'로템1,2단계-고장설명'!$B$4:$O$341,COLUMN()-16,FALSE),"")</f>
        <v>Rotem</v>
      </c>
    </row>
    <row r="2609" spans="1:30" x14ac:dyDescent="0.4">
      <c r="A2609" s="60">
        <v>2607</v>
      </c>
      <c r="B2609" s="60">
        <v>181</v>
      </c>
      <c r="C2609" s="61" t="s">
        <v>17610</v>
      </c>
      <c r="D2609" s="60" t="s">
        <v>3662</v>
      </c>
      <c r="E2609" s="60">
        <v>6</v>
      </c>
      <c r="F2609" s="60" t="s">
        <v>11996</v>
      </c>
      <c r="G2609" s="60" t="s">
        <v>2837</v>
      </c>
      <c r="H2609" s="57"/>
      <c r="L2609" s="62">
        <v>2607</v>
      </c>
      <c r="M2609" s="140">
        <f t="shared" si="246"/>
        <v>181</v>
      </c>
      <c r="N2609" s="62">
        <f t="shared" si="247"/>
        <v>181</v>
      </c>
      <c r="O2609" s="62" t="str">
        <f t="shared" si="248"/>
        <v>VVVF#6-MCOK 투입불량(MCOKNC)</v>
      </c>
      <c r="P2609" s="62" t="str">
        <f t="shared" si="249"/>
        <v>M3</v>
      </c>
      <c r="Q2609" s="62" t="str">
        <f t="shared" si="250"/>
        <v>C</v>
      </c>
      <c r="R2609" s="62" t="str">
        <f>IFERROR(VLOOKUP($B2609,'로템1,2단계-고장설명'!$B$4:$O$341,COLUMN()-16,FALSE),"")</f>
        <v>VVVF-MCOK 투입불량(MCOKNC)</v>
      </c>
      <c r="S2609" s="62" t="str">
        <f>IFERROR(VLOOKUP($B2609,'로템1,2단계-고장설명'!$B$4:$O$341,COLUMN()-16,FALSE),"")</f>
        <v>C</v>
      </c>
      <c r="T2609" s="62" t="str">
        <f t="shared" si="251"/>
        <v>VVVF</v>
      </c>
      <c r="U2609" s="62" t="str">
        <f>IFERROR(VLOOKUP($B2609,'로템1,2단계-고장설명'!$B$4:$O$341,COLUMN()-16,FALSE),"")</f>
        <v>VVVF의 RS485 데이터 중 VVVF-TCMS SD TEXT34의 Bit6 “MCOKNC” 신호가 "1"이 되면 검지.</v>
      </c>
      <c r="V2609" s="62" t="str">
        <f>IFERROR(VLOOKUP($B2609,'로템1,2단계-고장설명'!$B$4:$O$341,COLUMN()-16,FALSE),"")</f>
        <v/>
      </c>
      <c r="W2609" s="62" t="str">
        <f>IFERROR(VLOOKUP($B2609,'로템1,2단계-고장설명'!$B$4:$O$341,COLUMN()-16,FALSE),"")</f>
        <v>MCOK 투입조건에서 개방상태 유지 시 고장검지.</v>
      </c>
      <c r="X2609" s="62" t="str">
        <f>IFERROR(VLOOKUP($B2609,'로템1,2단계-고장설명'!$B$4:$O$341,COLUMN()-16,FALSE),"")</f>
        <v>동력차 일반배전반의 VVVFIC NFB 재 투입 또는 차량 배터리전원 재 투입.</v>
      </c>
      <c r="Y2609" s="62" t="str">
        <f>IFERROR(VLOOKUP($B2609,'로템1,2단계-고장설명'!$B$4:$O$341,COLUMN()-16,FALSE),"")</f>
        <v>1) 판토하강상태에서 테스트모드로 전환하여 시퀀스를 투입하고 MCOK의 주접점 동작을 확인한다.
2) 주회로 차단기함 내에 MCOK의 보조접점의 동작상태를 확인한다.
3) 추진제어장치 계전기 유니트에 MCHK1(
2) 보조접촉기 상태를 확인하여 동작 여부를 확인한다.
4) 추진제어장치 시험기를 이용하여 제어기 시험을 실시하여 이상여부를 확인한다.</v>
      </c>
      <c r="Z2609" s="62" t="str">
        <f>IFERROR(VLOOKUP($B2609,'로템1,2단계-고장설명'!$B$4:$O$341,COLUMN()-16,FALSE),"")</f>
        <v/>
      </c>
      <c r="AA2609" s="62" t="str">
        <f>IFERROR(VLOOKUP($B2609,'로템1,2단계-고장설명'!$B$4:$O$341,COLUMN()-16,FALSE),"")</f>
        <v>1단계40량, 2단계48량</v>
      </c>
      <c r="AB2609" s="62" t="str">
        <f>IFERROR(VLOOKUP($B2609,'로템1,2단계-고장설명'!$B$4:$O$341,COLUMN()-16,FALSE),"")</f>
        <v>VVVF의 RS485 데이터 중 VVVF-TCMS SD TEXT34의 Bit6 “MCOKNC” 신호가 "1"이 되면 검지.
-검지조건 MCOK 투입조건에서 개방상태 유지 시 고장검지.
-소거조건 동력차 일반배전반의 VVVFIC NFB 재 투입 또는 차량 배터리전원 재 투입.
-조치방법
1) 판토하강상태에서 테스트모드로 전환하여 시퀀스를 투입하고 MCOK의 주접점 동작을 확인한다.
2) 주회로 차단기함 내에 MCOK의 보조접점의 동작상태를 확인한다.
3) 추진제어장치 계전기 유니트에 MCHK1(2) 보조접촉기 상태를 확인하여 동작 여부를 확인한다.
4) 추진제어장치 시험기를 이용하여 제어기 시험을 실시하여 이상여부를 확인한다.</v>
      </c>
      <c r="AC2609" s="62" t="str">
        <f>IFERROR(VLOOKUP($B2609,'로템1,2단계-고장설명'!$B$4:$O$341,COLUMN()-16,FALSE),"")</f>
        <v>2,3,4</v>
      </c>
      <c r="AD2609" s="62" t="str">
        <f>IFERROR(VLOOKUP($B2609,'로템1,2단계-고장설명'!$B$4:$O$341,COLUMN()-16,FALSE),"")</f>
        <v>Rotem</v>
      </c>
    </row>
    <row r="2610" spans="1:30" x14ac:dyDescent="0.4">
      <c r="A2610" s="60">
        <v>2608</v>
      </c>
      <c r="B2610" s="60">
        <v>182</v>
      </c>
      <c r="C2610" s="61" t="s">
        <v>17611</v>
      </c>
      <c r="D2610" s="60" t="s">
        <v>3662</v>
      </c>
      <c r="E2610" s="60">
        <v>6</v>
      </c>
      <c r="F2610" s="60" t="s">
        <v>11996</v>
      </c>
      <c r="G2610" s="60" t="s">
        <v>2837</v>
      </c>
      <c r="H2610" s="57"/>
      <c r="L2610" s="62">
        <v>2608</v>
      </c>
      <c r="M2610" s="140">
        <f t="shared" si="246"/>
        <v>182</v>
      </c>
      <c r="N2610" s="62">
        <f t="shared" si="247"/>
        <v>182</v>
      </c>
      <c r="O2610" s="62" t="str">
        <f t="shared" si="248"/>
        <v>VVVF#6-TCU 초기화(INZ-RST)</v>
      </c>
      <c r="P2610" s="62" t="str">
        <f t="shared" si="249"/>
        <v>M3</v>
      </c>
      <c r="Q2610" s="62" t="str">
        <f t="shared" si="250"/>
        <v>C</v>
      </c>
      <c r="R2610" s="62" t="str">
        <f>IFERROR(VLOOKUP($B2610,'로템1,2단계-고장설명'!$B$4:$O$341,COLUMN()-16,FALSE),"")</f>
        <v>VVVF-TCU 초기화(INZ-RST)</v>
      </c>
      <c r="S2610" s="62" t="str">
        <f>IFERROR(VLOOKUP($B2610,'로템1,2단계-고장설명'!$B$4:$O$341,COLUMN()-16,FALSE),"")</f>
        <v>C</v>
      </c>
      <c r="T2610" s="62" t="str">
        <f t="shared" si="251"/>
        <v>VVVF</v>
      </c>
      <c r="U2610" s="62" t="str">
        <f>IFERROR(VLOOKUP($B2610,'로템1,2단계-고장설명'!$B$4:$O$341,COLUMN()-16,FALSE),"")</f>
        <v>VVVF의 RS485 데이터 중 VVVF-TCMS SD TEXT34의 Bit7 “INZ-RST” 신호가 "1"이 되면 검지.</v>
      </c>
      <c r="V2610" s="62" t="str">
        <f>IFERROR(VLOOKUP($B2610,'로템1,2단계-고장설명'!$B$4:$O$341,COLUMN()-16,FALSE),"")</f>
        <v/>
      </c>
      <c r="W2610" s="62" t="str">
        <f>IFERROR(VLOOKUP($B2610,'로템1,2단계-고장설명'!$B$4:$O$341,COLUMN()-16,FALSE),"")</f>
        <v>통합제어장치 재 기동 시 해당 고장 검지</v>
      </c>
      <c r="X2610" s="62" t="str">
        <f>IFERROR(VLOOKUP($B2610,'로템1,2단계-고장설명'!$B$4:$O$341,COLUMN()-16,FALSE),"")</f>
        <v>초기화 완료</v>
      </c>
      <c r="Y2610" s="62" t="str">
        <f>IFERROR(VLOOKUP($B2610,'로템1,2단계-고장설명'!$B$4:$O$341,COLUMN()-16,FALSE),"")</f>
        <v>1) 상기고장이 간헐적으로 발생하는 경우 아래와 같이 조치한다.
2) TCU(통합제어장치)의 입력에 제어전원 DC70 ~100V가 인가되는지 확인한다.
3) TCU(통합제어장치) 후면 커넥터 및 배선의 상태를 확인한다.
4) 추진제어장치 시험기를 이용하여 TCU(통합 제어장치)의 이상여부를 확인한다.
5) PWS보드 또는 통합제어기 교체.
6) 상기의 점검부분에 이상이 있을경우 관련부품을 교체한다.</v>
      </c>
      <c r="Z2610" s="62" t="str">
        <f>IFERROR(VLOOKUP($B2610,'로템1,2단계-고장설명'!$B$4:$O$341,COLUMN()-16,FALSE),"")</f>
        <v/>
      </c>
      <c r="AA2610" s="62" t="str">
        <f>IFERROR(VLOOKUP($B2610,'로템1,2단계-고장설명'!$B$4:$O$341,COLUMN()-16,FALSE),"")</f>
        <v>1단계40량, 2단계48량</v>
      </c>
      <c r="AB2610" s="62" t="str">
        <f>IFERROR(VLOOKUP($B2610,'로템1,2단계-고장설명'!$B$4:$O$341,COLUMN()-16,FALSE),"")</f>
        <v>VVVF의 RS485 데이터 중 VVVF-TCMS SD TEXT34의 Bit7 “INZ-RST” 신호가 "1"이 되면 검지.
-검지조건 통합제어장치 재 기동 시 해당 고장 검지
-소거조건 초기화 완료
-조치방법
1) 상기고장이 간헐적으로 발생하는 경우 아래와 같이 조치한다.
2) TCU(통합제어장치)의 입력에 제어전원 DC70 ~100V가 인가되는지 확인한다.
3) TCU(통합제어장치) 후면 커넥터 및 배선의 상태를 확인한다.
4) 추진제어장치 시험기를 이용하여 TCU(통합 제어장치)의 이상여부를 확인한다.
5) PWS보드 또는 통합제어기 교체.
6) 상기의 점검부분에 이상이 있을경우 관련부품을 교체한다.</v>
      </c>
      <c r="AC2610" s="62" t="str">
        <f>IFERROR(VLOOKUP($B2610,'로템1,2단계-고장설명'!$B$4:$O$341,COLUMN()-16,FALSE),"")</f>
        <v>2,3,4</v>
      </c>
      <c r="AD2610" s="62" t="str">
        <f>IFERROR(VLOOKUP($B2610,'로템1,2단계-고장설명'!$B$4:$O$341,COLUMN()-16,FALSE),"")</f>
        <v>Rotem</v>
      </c>
    </row>
    <row r="2611" spans="1:30" x14ac:dyDescent="0.4">
      <c r="A2611" s="60">
        <v>2609</v>
      </c>
      <c r="B2611" s="60">
        <v>165</v>
      </c>
      <c r="C2611" s="61" t="s">
        <v>17612</v>
      </c>
      <c r="D2611" s="60" t="s">
        <v>3663</v>
      </c>
      <c r="E2611" s="60">
        <v>7</v>
      </c>
      <c r="F2611" s="60" t="s">
        <v>11996</v>
      </c>
      <c r="G2611" s="60" t="s">
        <v>2837</v>
      </c>
      <c r="H2611" s="57"/>
      <c r="L2611" s="62">
        <v>2609</v>
      </c>
      <c r="M2611" s="140">
        <f t="shared" si="246"/>
        <v>165</v>
      </c>
      <c r="N2611" s="62">
        <f t="shared" si="247"/>
        <v>165</v>
      </c>
      <c r="O2611" s="62" t="str">
        <f t="shared" si="248"/>
        <v>VVVF#7-OVT 오동작검지(OVTD)</v>
      </c>
      <c r="P2611" s="62" t="str">
        <f t="shared" si="249"/>
        <v>M4</v>
      </c>
      <c r="Q2611" s="62" t="str">
        <f t="shared" si="250"/>
        <v>C</v>
      </c>
      <c r="R2611" s="62" t="str">
        <f>IFERROR(VLOOKUP($B2611,'로템1,2단계-고장설명'!$B$4:$O$341,COLUMN()-16,FALSE),"")</f>
        <v>VVVF-OVT 오점호검지(OVTD)</v>
      </c>
      <c r="S2611" s="62" t="str">
        <f>IFERROR(VLOOKUP($B2611,'로템1,2단계-고장설명'!$B$4:$O$341,COLUMN()-16,FALSE),"")</f>
        <v>C</v>
      </c>
      <c r="T2611" s="62" t="str">
        <f t="shared" si="251"/>
        <v>VVVF</v>
      </c>
      <c r="U2611" s="62" t="str">
        <f>IFERROR(VLOOKUP($B2611,'로템1,2단계-고장설명'!$B$4:$O$341,COLUMN()-16,FALSE),"")</f>
        <v>VVVF의 RS485 데이터 중 VVVF-TCMS SD TEXT32의 Bit6 “OVTD” 신호가 "1"이 되면 검지.</v>
      </c>
      <c r="V2611" s="62" t="str">
        <f>IFERROR(VLOOKUP($B2611,'로템1,2단계-고장설명'!$B$4:$O$341,COLUMN()-16,FALSE),"")</f>
        <v/>
      </c>
      <c r="W2611" s="62" t="str">
        <f>IFERROR(VLOOKUP($B2611,'로템1,2단계-고장설명'!$B$4:$O$341,COLUMN()-16,FALSE),"")</f>
        <v>1) OVT 점호 지령 없는 상태에서 점호되었을 시 고장검지.
2) 1분 이내 3회 발생 시 중고장 발생.</v>
      </c>
      <c r="X2611" s="62" t="str">
        <f>IFERROR(VLOOKUP($B2611,'로템1,2단계-고장설명'!$B$4:$O$341,COLUMN()-16,FALSE),"")</f>
        <v>1) 경고장
역행 고장검지 2초 후 자동 재기동 제동 제동 OFF시 고장 소거
2) 중고장
동력차 일반배전반의 VVVFIC NFB 재 투입 또는 차량 배터리전원 재 투입.</v>
      </c>
      <c r="Y2611" s="62" t="str">
        <f>IFERROR(VLOOKUP($B2611,'로템1,2단계-고장설명'!$B$4:$O$341,COLUMN()-16,FALSE),"")</f>
        <v>1) 상기 고장이 간헐적으로 발생되거나 중고장 발생이 된 경우 아래와 같이 조치한다.
2) OVCT 전류센서의 외관상태 및 저전압 커넥터 체결상태를 확인한다.
3) IGBT 외관에 크랙 또는 폭발흔적이 있는지 확인한다.
4) IGBT의 C-E간 개방상태임을 확인한다.
5) 게이트 드라이버 PCB 기판에 소손, 냉납, 열화 유무 확인.
6) OVCT 커넥터의 P15A1~F15A1의 전압이 +15V, N15A1~F15A1의 전압이 -15V임을 확인한다.
7) 상기의 점검부분에 이상이 있을 경우 관련부품을 교체한다.</v>
      </c>
      <c r="Z2611" s="62" t="str">
        <f>IFERROR(VLOOKUP($B2611,'로템1,2단계-고장설명'!$B$4:$O$341,COLUMN()-16,FALSE),"")</f>
        <v/>
      </c>
      <c r="AA2611" s="62" t="str">
        <f>IFERROR(VLOOKUP($B2611,'로템1,2단계-고장설명'!$B$4:$O$341,COLUMN()-16,FALSE),"")</f>
        <v>1단계40량, 2단계48량</v>
      </c>
      <c r="AB2611" s="62" t="str">
        <f>IFERROR(VLOOKUP($B2611,'로템1,2단계-고장설명'!$B$4:$O$341,COLUMN()-16,FALSE),"")</f>
        <v>VVVF의 RS485 데이터 중 VVVF-TCMS SD TEXT32의 Bit6 “OVTD” 신호가 "1"이 되면 검지.
-검지조건 :
1) OVT 점호 지령 없는 상태에서 점호되었을 시 고장검지.
2) 1분 이내 3회 발생 시 중고장 발생.
-소거조건
1) 경고장
역행 고장검지 2초 후 자동 재기동 제동 제동 OFF시 고장 소거
2) 중고장
동력차 일반배전반의 VVVFIC NFB 재 투입 또는 차량 배터리전원 재 투입.
-조치방법
1) 상기 고장이 간헐적으로 발생되거나 중고장 발생이 된 경우 아래와 같이 조치한다.
2) OVCT 전류센서의 외관상태 및 저전압 커넥터 체결상태를 확인한다.
3) IGBT 외관에 크랙 또는 폭발흔적이 있는지 확인한다.
4) IGBT의 C-E간 개방상태임을 확인한다.
5) 게이트 드라이버 PCB 기판에 소손, 냉납, 열화 유무 확인.
6) OVCT 커넥터의 P15A1~F15A1의 전압이 +15V, N15A1~F15A1의 전압이 -15V임을 확인한다.
7) 상기의 점검부분에 이상이 있을 경우 관련부품을 교체한다.</v>
      </c>
      <c r="AC2611" s="62" t="str">
        <f>IFERROR(VLOOKUP($B2611,'로템1,2단계-고장설명'!$B$4:$O$341,COLUMN()-16,FALSE),"")</f>
        <v>2,3,4</v>
      </c>
      <c r="AD2611" s="62" t="str">
        <f>IFERROR(VLOOKUP($B2611,'로템1,2단계-고장설명'!$B$4:$O$341,COLUMN()-16,FALSE),"")</f>
        <v>Rotem</v>
      </c>
    </row>
    <row r="2612" spans="1:30" x14ac:dyDescent="0.4">
      <c r="A2612" s="60">
        <v>2610</v>
      </c>
      <c r="B2612" s="60">
        <v>166</v>
      </c>
      <c r="C2612" s="61" t="s">
        <v>17613</v>
      </c>
      <c r="D2612" s="60" t="s">
        <v>3663</v>
      </c>
      <c r="E2612" s="60">
        <v>7</v>
      </c>
      <c r="F2612" s="60" t="s">
        <v>11996</v>
      </c>
      <c r="G2612" s="60" t="s">
        <v>3034</v>
      </c>
      <c r="H2612" s="57"/>
      <c r="L2612" s="62">
        <v>2610</v>
      </c>
      <c r="M2612" s="140">
        <f t="shared" si="246"/>
        <v>166</v>
      </c>
      <c r="N2612" s="62">
        <f t="shared" si="247"/>
        <v>166</v>
      </c>
      <c r="O2612" s="62" t="str">
        <f t="shared" si="248"/>
        <v>VVVF#7-대활주/대공전(WSD)</v>
      </c>
      <c r="P2612" s="62" t="str">
        <f t="shared" si="249"/>
        <v>M4</v>
      </c>
      <c r="Q2612" s="62" t="str">
        <f t="shared" si="250"/>
        <v>W</v>
      </c>
      <c r="R2612" s="62" t="str">
        <f>IFERROR(VLOOKUP($B2612,'로템1,2단계-고장설명'!$B$4:$O$341,COLUMN()-16,FALSE),"")</f>
        <v>VVVF-대활주/대공전(WSD)</v>
      </c>
      <c r="S2612" s="62" t="str">
        <f>IFERROR(VLOOKUP($B2612,'로템1,2단계-고장설명'!$B$4:$O$341,COLUMN()-16,FALSE),"")</f>
        <v>W</v>
      </c>
      <c r="T2612" s="62" t="str">
        <f t="shared" si="251"/>
        <v>VVVF</v>
      </c>
      <c r="U2612" s="62" t="str">
        <f>IFERROR(VLOOKUP($B2612,'로템1,2단계-고장설명'!$B$4:$O$341,COLUMN()-16,FALSE),"")</f>
        <v>VVVF의 RS485 데이터 중 VVVF-TCMS SD TEXT32의 Bit7 “WSD” 신호가 "1"이 되면 검지.</v>
      </c>
      <c r="V2612" s="62" t="str">
        <f>IFERROR(VLOOKUP($B2612,'로템1,2단계-고장설명'!$B$4:$O$341,COLUMN()-16,FALSE),"")</f>
        <v/>
      </c>
      <c r="W2612" s="62" t="str">
        <f>IFERROR(VLOOKUP($B2612,'로템1,2단계-고장설명'!$B$4:$O$341,COLUMN()-16,FALSE),"")</f>
        <v>공전, 활주 발생 시 고장검지</v>
      </c>
      <c r="X2612" s="62" t="str">
        <f>IFERROR(VLOOKUP($B2612,'로템1,2단계-고장설명'!$B$4:$O$341,COLUMN()-16,FALSE),"")</f>
        <v>1) 역행 자동복귀
2) 제동 제동 OFF시</v>
      </c>
      <c r="Y2612" s="62" t="str">
        <f>IFERROR(VLOOKUP($B2612,'로템1,2단계-고장설명'!$B$4:$O$341,COLUMN()-16,FALSE),"")</f>
        <v>1) 주행 당시의 노선상태가 오염, 습기, 결빙 등 외부환경에 의한 경우 조치할 내용은 없다.
2) 과도한 발생 시 낮은 견인력/제동력으로 주행.
3) 차륜에 윤활성 물질 오염여부 확인 및 세척.
4) 차륜 표면에 찰상 등 흔적이 있는 경우 삭정하여 운행한다.</v>
      </c>
      <c r="Z2612" s="62" t="str">
        <f>IFERROR(VLOOKUP($B2612,'로템1,2단계-고장설명'!$B$4:$O$341,COLUMN()-16,FALSE),"")</f>
        <v/>
      </c>
      <c r="AA2612" s="62" t="str">
        <f>IFERROR(VLOOKUP($B2612,'로템1,2단계-고장설명'!$B$4:$O$341,COLUMN()-16,FALSE),"")</f>
        <v>1단계40량, 2단계48량</v>
      </c>
      <c r="AB2612" s="62" t="str">
        <f>IFERROR(VLOOKUP($B2612,'로템1,2단계-고장설명'!$B$4:$O$341,COLUMN()-16,FALSE),"")</f>
        <v>VVVF의 RS485 데이터 중 VVVF-TCMS SD TEXT32의 Bit7 “WSD” 신호가 "1"이 되면 검지.
-검지조건 공전, 활주 발생 시 고장검지
-소거조건
1) 역행 자동복귀
2) 제동 제동 OFF시
-조치방법
1) 주행 당시의 노선상태가 오염, 습기, 결빙 등 외부환경에 의한 경우 조치할 내용은 없다.
2) 과도한 발생 시 낮은 견인력/제동력으로 주행.
3) 차륜에 윤활성 물질 오염여부 확인 및 세척.
4) 차륜 표면에 찰상 등 흔적이 있는 경우 삭정하여 운행한다.</v>
      </c>
      <c r="AC2612" s="62" t="str">
        <f>IFERROR(VLOOKUP($B2612,'로템1,2단계-고장설명'!$B$4:$O$341,COLUMN()-16,FALSE),"")</f>
        <v>2,3,4</v>
      </c>
      <c r="AD2612" s="62" t="str">
        <f>IFERROR(VLOOKUP($B2612,'로템1,2단계-고장설명'!$B$4:$O$341,COLUMN()-16,FALSE),"")</f>
        <v>Rotem</v>
      </c>
    </row>
    <row r="2613" spans="1:30" x14ac:dyDescent="0.4">
      <c r="A2613" s="60">
        <v>2611</v>
      </c>
      <c r="B2613" s="60">
        <v>167</v>
      </c>
      <c r="C2613" s="61" t="s">
        <v>17614</v>
      </c>
      <c r="D2613" s="60" t="s">
        <v>3663</v>
      </c>
      <c r="E2613" s="60">
        <v>7</v>
      </c>
      <c r="F2613" s="60" t="s">
        <v>11996</v>
      </c>
      <c r="G2613" s="60" t="s">
        <v>2837</v>
      </c>
      <c r="H2613" s="57"/>
      <c r="L2613" s="62">
        <v>2611</v>
      </c>
      <c r="M2613" s="140">
        <f t="shared" si="246"/>
        <v>167</v>
      </c>
      <c r="N2613" s="62">
        <f t="shared" si="247"/>
        <v>167</v>
      </c>
      <c r="O2613" s="62" t="str">
        <f t="shared" si="248"/>
        <v>VVVF#7-마스콘 노치신호 이상검지(PWMERR)</v>
      </c>
      <c r="P2613" s="62" t="str">
        <f t="shared" si="249"/>
        <v>M4</v>
      </c>
      <c r="Q2613" s="62" t="str">
        <f t="shared" si="250"/>
        <v>C</v>
      </c>
      <c r="R2613" s="62" t="str">
        <f>IFERROR(VLOOKUP($B2613,'로템1,2단계-고장설명'!$B$4:$O$341,COLUMN()-16,FALSE),"")</f>
        <v>VVVF-PWM 노치고장(PWMERR)</v>
      </c>
      <c r="S2613" s="62" t="str">
        <f>IFERROR(VLOOKUP($B2613,'로템1,2단계-고장설명'!$B$4:$O$341,COLUMN()-16,FALSE),"")</f>
        <v>C</v>
      </c>
      <c r="T2613" s="62" t="str">
        <f t="shared" si="251"/>
        <v>VVVF</v>
      </c>
      <c r="U2613" s="62" t="str">
        <f>IFERROR(VLOOKUP($B2613,'로템1,2단계-고장설명'!$B$4:$O$341,COLUMN()-16,FALSE),"")</f>
        <v>VVVF의 RS485 데이터 중 VVVF-TCMS SD TEXT33의 Bit0 “PWMERR” 신호가 "1"이 되면 검지.</v>
      </c>
      <c r="V2613" s="62" t="str">
        <f>IFERROR(VLOOKUP($B2613,'로템1,2단계-고장설명'!$B$4:$O$341,COLUMN()-16,FALSE),"")</f>
        <v/>
      </c>
      <c r="W2613" s="62" t="str">
        <f>IFERROR(VLOOKUP($B2613,'로템1,2단계-고장설명'!$B$4:$O$341,COLUMN()-16,FALSE),"")</f>
        <v>엔코더 PWM신호의 듀티값 95% 이상 도달 시 고장검지</v>
      </c>
      <c r="X2613" s="62" t="str">
        <f>IFERROR(VLOOKUP($B2613,'로템1,2단계-고장설명'!$B$4:$O$341,COLUMN()-16,FALSE),"")</f>
        <v>1) 역행 듀티값 90%이하.
2) 제동 듀티값 90%이하 &amp; 제동 OFF</v>
      </c>
      <c r="Y2613" s="62" t="str">
        <f>IFERROR(VLOOKUP($B2613,'로템1,2단계-고장설명'!$B$4:$O$341,COLUMN()-16,FALSE),"")</f>
        <v>1) 상기 고장이 간헐적으로 발생하는 경우 아래와 같이 조치한다.
2) 엔코더의 출력을 오실로스코프로 측정하여 정상여부를 확인한다.(48V, 400Hz)
3) TC1, TC2차량의 배전반에서 엔코더 출력부 배선상태 및 단자결합상태를 확인한다.
4) 추진장치의 MC유니트의 커넥터 및 핀 압착상태를 확인한다.
5) TCMS의 추진장치 시리얼 데이터 메뉴에서 B1~B7의 노치값을 확인한다.
6) 값이 변하지 않거나 노치별 일정한 값이 유지되지 않는 경우 INF보드를 교체한다.</v>
      </c>
      <c r="Z2613" s="62" t="str">
        <f>IFERROR(VLOOKUP($B2613,'로템1,2단계-고장설명'!$B$4:$O$341,COLUMN()-16,FALSE),"")</f>
        <v/>
      </c>
      <c r="AA2613" s="62" t="str">
        <f>IFERROR(VLOOKUP($B2613,'로템1,2단계-고장설명'!$B$4:$O$341,COLUMN()-16,FALSE),"")</f>
        <v>1단계40량, 2단계48량</v>
      </c>
      <c r="AB2613" s="62" t="str">
        <f>IFERROR(VLOOKUP($B2613,'로템1,2단계-고장설명'!$B$4:$O$341,COLUMN()-16,FALSE),"")</f>
        <v>VVVF의 RS485 데이터 중 VVVF-TCMS SD TEXT33의 Bit0 “PWMERR” 신호가 "1"이 되면 검지.
-검지조건 엔코더 PWM신호의 듀티값 95% 이상 도달 시 고장검지
-소거조건
1) 역행 듀티값 90%이하.
2) 제동 듀티값 90%이하 &amp; 제동 OFF
-조치방법
1) 상기 고장이 간헐적으로 발생하는 경우 아래와 같이 조치한다.
2) 엔코더의 출력을 오실로스코프로 측정하여 정상여부를 확인한다.(48V, 400Hz)
3) TC1, TC2차량의 배전반에서 엔코더 출력부 배선상태 및 단자결합상태를 확인한다.
4) 추진장치의 MC유니트의 커넥터 및 핀 압착상태를 확인한다.
5) TCMS의 추진장치 시리얼 데이터 메뉴에서 B1~B7의 노치값을 확인한다.
6) 값이 변하지 않거나 노치별 일정한 값이 유지되지 않는 경우 INF보드를 교체한다.</v>
      </c>
      <c r="AC2613" s="62" t="str">
        <f>IFERROR(VLOOKUP($B2613,'로템1,2단계-고장설명'!$B$4:$O$341,COLUMN()-16,FALSE),"")</f>
        <v>2,3,4</v>
      </c>
      <c r="AD2613" s="62" t="str">
        <f>IFERROR(VLOOKUP($B2613,'로템1,2단계-고장설명'!$B$4:$O$341,COLUMN()-16,FALSE),"")</f>
        <v>Rotem</v>
      </c>
    </row>
    <row r="2614" spans="1:30" x14ac:dyDescent="0.4">
      <c r="A2614" s="60">
        <v>2612</v>
      </c>
      <c r="B2614" s="60">
        <v>168</v>
      </c>
      <c r="C2614" s="61" t="s">
        <v>17615</v>
      </c>
      <c r="D2614" s="60" t="s">
        <v>3663</v>
      </c>
      <c r="E2614" s="60">
        <v>7</v>
      </c>
      <c r="F2614" s="60" t="s">
        <v>11996</v>
      </c>
      <c r="G2614" s="60" t="s">
        <v>2837</v>
      </c>
      <c r="H2614" s="57"/>
      <c r="L2614" s="62">
        <v>2612</v>
      </c>
      <c r="M2614" s="140">
        <f t="shared" si="246"/>
        <v>168</v>
      </c>
      <c r="N2614" s="62">
        <f t="shared" si="247"/>
        <v>168</v>
      </c>
      <c r="O2614" s="62" t="str">
        <f t="shared" si="248"/>
        <v>VVVF#7-응하중 신호 이상검지(BRFD)</v>
      </c>
      <c r="P2614" s="62" t="str">
        <f t="shared" si="249"/>
        <v>M4</v>
      </c>
      <c r="Q2614" s="62" t="str">
        <f t="shared" si="250"/>
        <v>C</v>
      </c>
      <c r="R2614" s="62" t="str">
        <f>IFERROR(VLOOKUP($B2614,'로템1,2단계-고장설명'!$B$4:$O$341,COLUMN()-16,FALSE),"")</f>
        <v>VVVF-BCU 고장(BRFD)</v>
      </c>
      <c r="S2614" s="62" t="str">
        <f>IFERROR(VLOOKUP($B2614,'로템1,2단계-고장설명'!$B$4:$O$341,COLUMN()-16,FALSE),"")</f>
        <v>C</v>
      </c>
      <c r="T2614" s="62" t="str">
        <f t="shared" si="251"/>
        <v>VVVF</v>
      </c>
      <c r="U2614" s="62" t="str">
        <f>IFERROR(VLOOKUP($B2614,'로템1,2단계-고장설명'!$B$4:$O$341,COLUMN()-16,FALSE),"")</f>
        <v>VVVF의 RS485 데이터 중 VVVF-TCMS SD TEXT33의 Bit1 “BRFD” 신호가 "1"이 되면 검지.</v>
      </c>
      <c r="V2614" s="62" t="str">
        <f>IFERROR(VLOOKUP($B2614,'로템1,2단계-고장설명'!$B$4:$O$341,COLUMN()-16,FALSE),"")</f>
        <v/>
      </c>
      <c r="W2614" s="62" t="str">
        <f>IFERROR(VLOOKUP($B2614,'로템1,2단계-고장설명'!$B$4:$O$341,COLUMN()-16,FALSE),"")</f>
        <v>응하중 PWM신호의 듀티값 90%이상 도달 시 고장검지</v>
      </c>
      <c r="X2614" s="62" t="str">
        <f>IFERROR(VLOOKUP($B2614,'로템1,2단계-고장설명'!$B$4:$O$341,COLUMN()-16,FALSE),"")</f>
        <v>1) 역행 듀티값 80%이하, 10%이상.
2) 제동 듀티값 80%이하, 10%이상 &amp; 제동 OFF</v>
      </c>
      <c r="Y2614" s="62" t="str">
        <f>IFERROR(VLOOKUP($B2614,'로템1,2단계-고장설명'!$B$4:$O$341,COLUMN()-16,FALSE),"")</f>
        <v>1) TCMS의 시리얼 데이터 확인창에서 각 차량의 응하중 값을 확인한다. 수치에 이상이 있는 차량이 확인될 경우 해당 차량의 BCU를 교체한다.
2) 추진제어장치의 외부커넥터 CN1을 분리하여 33번, 34번, 35번 핀의 삽입상태를 확인한다.
3) 차량에 제어전원만 인가 후 PUZ보드에 모니터링 프로그램이 설치된 노트북과 연결하여 응하중값을 확인한다. (공차 34 ~39%)
4) 추진제어장치 시험기를 이용하여 TCU(통합제어장치)의 이상여부를 확인한다.</v>
      </c>
      <c r="Z2614" s="62" t="str">
        <f>IFERROR(VLOOKUP($B2614,'로템1,2단계-고장설명'!$B$4:$O$341,COLUMN()-16,FALSE),"")</f>
        <v/>
      </c>
      <c r="AA2614" s="62" t="str">
        <f>IFERROR(VLOOKUP($B2614,'로템1,2단계-고장설명'!$B$4:$O$341,COLUMN()-16,FALSE),"")</f>
        <v>1단계40량, 2단계48량</v>
      </c>
      <c r="AB2614" s="62" t="str">
        <f>IFERROR(VLOOKUP($B2614,'로템1,2단계-고장설명'!$B$4:$O$341,COLUMN()-16,FALSE),"")</f>
        <v>VVVF의 RS485 데이터 중 VVVF-TCMS SD TEXT33의 Bit1 “BRFD” 신호가 "1"이 되면 검지.
-검지조건 응하중 PWM신호의 듀티값 90%이상 도달 시 고장검지
-소거조건
1) 역행 듀티값 80%이하, 10%이상.
2) 제동 듀티값 80%이하, 10%이상 &amp; 제동 OFF
-조치방법
1) TCMS의 시리얼 데이터 확인창에서 각 차량의 응하중 값을 확인한다. 수치에 이상이 있는 차량이 확인될 경우 해당 차량의 BCU를 교체한다.
2) 추진제어장치의 외부커넥터 CN1을 분리하여 33번, 34번, 35번 핀의 삽입상태를 확인한다.
3) 차량에 제어전원만 인가 후 PUZ보드에 모니터링 프로그램이 설치된 노트북과 연결하여 응하중값을 확인한다. (공차 34 ~39%)
4) 추진제어장치 시험기를 이용하여 TCU(통합제어장치)의 이상여부를 확인한다.</v>
      </c>
      <c r="AC2614" s="62" t="str">
        <f>IFERROR(VLOOKUP($B2614,'로템1,2단계-고장설명'!$B$4:$O$341,COLUMN()-16,FALSE),"")</f>
        <v>2,3,4</v>
      </c>
      <c r="AD2614" s="62" t="str">
        <f>IFERROR(VLOOKUP($B2614,'로템1,2단계-고장설명'!$B$4:$O$341,COLUMN()-16,FALSE),"")</f>
        <v>Rotem</v>
      </c>
    </row>
    <row r="2615" spans="1:30" x14ac:dyDescent="0.4">
      <c r="A2615" s="60">
        <v>2613</v>
      </c>
      <c r="B2615" s="60">
        <v>169</v>
      </c>
      <c r="C2615" s="61" t="s">
        <v>17616</v>
      </c>
      <c r="D2615" s="60" t="s">
        <v>3663</v>
      </c>
      <c r="E2615" s="60">
        <v>7</v>
      </c>
      <c r="F2615" s="60" t="s">
        <v>11996</v>
      </c>
      <c r="G2615" s="60" t="s">
        <v>2837</v>
      </c>
      <c r="H2615" s="57"/>
      <c r="L2615" s="62">
        <v>2613</v>
      </c>
      <c r="M2615" s="140">
        <f t="shared" si="246"/>
        <v>169</v>
      </c>
      <c r="N2615" s="62">
        <f t="shared" si="247"/>
        <v>169</v>
      </c>
      <c r="O2615" s="62" t="str">
        <f t="shared" si="248"/>
        <v>VVVF#7-상전류 동기 불평형 검지(RETRY)</v>
      </c>
      <c r="P2615" s="62" t="str">
        <f t="shared" si="249"/>
        <v>M4</v>
      </c>
      <c r="Q2615" s="62" t="str">
        <f t="shared" si="250"/>
        <v>C</v>
      </c>
      <c r="R2615" s="62" t="str">
        <f>IFERROR(VLOOKUP($B2615,'로템1,2단계-고장설명'!$B$4:$O$341,COLUMN()-16,FALSE),"")</f>
        <v>VVVF-탈조검지(RETRY)</v>
      </c>
      <c r="S2615" s="62" t="str">
        <f>IFERROR(VLOOKUP($B2615,'로템1,2단계-고장설명'!$B$4:$O$341,COLUMN()-16,FALSE),"")</f>
        <v>C</v>
      </c>
      <c r="T2615" s="62" t="str">
        <f t="shared" si="251"/>
        <v>VVVF</v>
      </c>
      <c r="U2615" s="62" t="str">
        <f>IFERROR(VLOOKUP($B2615,'로템1,2단계-고장설명'!$B$4:$O$341,COLUMN()-16,FALSE),"")</f>
        <v>VVVF의 RS485 데이터 중 VVVF-TCMS SD TEXT33의 Bit2 “RETRY” 신호가 "1"이 되면 검지.</v>
      </c>
      <c r="V2615" s="62" t="str">
        <f>IFERROR(VLOOKUP($B2615,'로템1,2단계-고장설명'!$B$4:$O$341,COLUMN()-16,FALSE),"")</f>
        <v/>
      </c>
      <c r="W2615" s="62" t="str">
        <f>IFERROR(VLOOKUP($B2615,'로템1,2단계-고장설명'!$B$4:$O$341,COLUMN()-16,FALSE),"")</f>
        <v>동기전동기의 회전자와 고정자의 위상차가 허용치 이상 발생시 고장검지.</v>
      </c>
      <c r="X2615" s="62" t="str">
        <f>IFERROR(VLOOKUP($B2615,'로템1,2단계-고장설명'!$B$4:$O$341,COLUMN()-16,FALSE),"")</f>
        <v>자동재기동</v>
      </c>
      <c r="Y2615" s="62" t="str">
        <f>IFERROR(VLOOKUP($B2615,'로템1,2단계-고장설명'!$B$4:$O$341,COLUMN()-16,FALSE),"")</f>
        <v>1) 상기 고장이 간헐적으로 발생하는 경우 아래와 같이 조치한다.
2) 견인전동기의 취급 절차서에 따라 절연저항 및 내전압 시험을 실시한다.
3) CTU, CTW 전류센서의 외관 및 저전압 커넥터 연결상태를 확인한다.
4) 상기의 점검부분에 이상이 있을경우 관련된 부품을 교체한다.</v>
      </c>
      <c r="Z2615" s="62" t="str">
        <f>IFERROR(VLOOKUP($B2615,'로템1,2단계-고장설명'!$B$4:$O$341,COLUMN()-16,FALSE),"")</f>
        <v/>
      </c>
      <c r="AA2615" s="62" t="str">
        <f>IFERROR(VLOOKUP($B2615,'로템1,2단계-고장설명'!$B$4:$O$341,COLUMN()-16,FALSE),"")</f>
        <v>1단계40량, 2단계48량</v>
      </c>
      <c r="AB2615" s="62" t="str">
        <f>IFERROR(VLOOKUP($B2615,'로템1,2단계-고장설명'!$B$4:$O$341,COLUMN()-16,FALSE),"")</f>
        <v>VVVF의 RS485 데이터 중 VVVF-TCMS SD TEXT33의 Bit2 “RETRY” 신호가 "1"이 되면 검지.
-검지조건 동기전동기의 회전자와 고정자의 위상차가 허용치 이상 발생시 고장검지.
-소거조건 자동재기동
-조치방법
1) 상기 고장이 간헐적으로 발생하는 경우 아래와 같이 조치한다.
2) 견인전동기의 취급 절차서에 따라 절연저항 및 내전압 시험을 실시한다.
3) CTU, CTW 전류센서의 외관 및 저전압 커넥터 연결상태를 확인한다.
4) 상기의 점검부분에 이상이 있을경우 관련된 부품을 교체한다.</v>
      </c>
      <c r="AC2615" s="62" t="str">
        <f>IFERROR(VLOOKUP($B2615,'로템1,2단계-고장설명'!$B$4:$O$341,COLUMN()-16,FALSE),"")</f>
        <v>2,3,4</v>
      </c>
      <c r="AD2615" s="62" t="str">
        <f>IFERROR(VLOOKUP($B2615,'로템1,2단계-고장설명'!$B$4:$O$341,COLUMN()-16,FALSE),"")</f>
        <v>Rotem</v>
      </c>
    </row>
    <row r="2616" spans="1:30" x14ac:dyDescent="0.4">
      <c r="A2616" s="60">
        <v>2614</v>
      </c>
      <c r="B2616" s="60">
        <v>170</v>
      </c>
      <c r="C2616" s="61" t="s">
        <v>17617</v>
      </c>
      <c r="D2616" s="60" t="s">
        <v>3663</v>
      </c>
      <c r="E2616" s="60">
        <v>7</v>
      </c>
      <c r="F2616" s="60" t="s">
        <v>11996</v>
      </c>
      <c r="G2616" s="60" t="s">
        <v>2837</v>
      </c>
      <c r="H2616" s="57"/>
      <c r="L2616" s="62">
        <v>2614</v>
      </c>
      <c r="M2616" s="140">
        <f t="shared" si="246"/>
        <v>170</v>
      </c>
      <c r="N2616" s="62">
        <f t="shared" si="247"/>
        <v>170</v>
      </c>
      <c r="O2616" s="62" t="str">
        <f t="shared" si="248"/>
        <v>VVVF#7-보호동작 설정치 이상검지(SETERR)</v>
      </c>
      <c r="P2616" s="62" t="str">
        <f t="shared" si="249"/>
        <v>M4</v>
      </c>
      <c r="Q2616" s="62" t="str">
        <f t="shared" si="250"/>
        <v>C</v>
      </c>
      <c r="R2616" s="62" t="str">
        <f>IFERROR(VLOOKUP($B2616,'로템1,2단계-고장설명'!$B$4:$O$341,COLUMN()-16,FALSE),"")</f>
        <v>VVVF-보호설정치 이상(SETERR)</v>
      </c>
      <c r="S2616" s="62" t="str">
        <f>IFERROR(VLOOKUP($B2616,'로템1,2단계-고장설명'!$B$4:$O$341,COLUMN()-16,FALSE),"")</f>
        <v>C</v>
      </c>
      <c r="T2616" s="62" t="str">
        <f t="shared" si="251"/>
        <v>VVVF</v>
      </c>
      <c r="U2616" s="62" t="str">
        <f>IFERROR(VLOOKUP($B2616,'로템1,2단계-고장설명'!$B$4:$O$341,COLUMN()-16,FALSE),"")</f>
        <v>VVVF의 RS485 데이터 중 VVVF-TCMS SD TEXT33의 Bit3 “SETERR” 신호가 "1"이 되면 검지.</v>
      </c>
      <c r="V2616" s="62" t="str">
        <f>IFERROR(VLOOKUP($B2616,'로템1,2단계-고장설명'!$B$4:$O$341,COLUMN()-16,FALSE),"")</f>
        <v/>
      </c>
      <c r="W2616" s="62" t="str">
        <f>IFERROR(VLOOKUP($B2616,'로템1,2단계-고장설명'!$B$4:$O$341,COLUMN()-16,FALSE),"")</f>
        <v>제어기 내부 보호동작 기준 설정값에 이상이 있을 때 고장검지</v>
      </c>
      <c r="X2616" s="62" t="str">
        <f>IFERROR(VLOOKUP($B2616,'로템1,2단계-고장설명'!$B$4:$O$341,COLUMN()-16,FALSE),"")</f>
        <v>동력차 일반배전반의 VVVFIC NFB 재 투입 또는 차량 배터리전원 재 투입.</v>
      </c>
      <c r="Y2616" s="62" t="str">
        <f>IFERROR(VLOOKUP($B2616,'로템1,2단계-고장설명'!$B$4:$O$341,COLUMN()-16,FALSE),"")</f>
        <v>1) PUZ 보드 전면의 SELECT 스위치와 DATA스위치가 모두 0임을 확인한다.
2) TCU(통합제어장치) 및 PWM 보드를 분리하고 추진제어장치 시험기를 이용하여 제어기 시험을 실시하여 이상여부를 확인한다.
3) 추진장치 시험기 결과를 확인하여 이상이 있을 경우 교체한다.</v>
      </c>
      <c r="Z2616" s="62" t="str">
        <f>IFERROR(VLOOKUP($B2616,'로템1,2단계-고장설명'!$B$4:$O$341,COLUMN()-16,FALSE),"")</f>
        <v/>
      </c>
      <c r="AA2616" s="62" t="str">
        <f>IFERROR(VLOOKUP($B2616,'로템1,2단계-고장설명'!$B$4:$O$341,COLUMN()-16,FALSE),"")</f>
        <v>1단계40량, 2단계48량</v>
      </c>
      <c r="AB2616" s="62" t="str">
        <f>IFERROR(VLOOKUP($B2616,'로템1,2단계-고장설명'!$B$4:$O$341,COLUMN()-16,FALSE),"")</f>
        <v>VVVF의 RS485 데이터 중 VVVF-TCMS SD TEXT33의 Bit3 “SETERR” 신호가 "1"이 되면 검지.
-검지조건 제어기 내부 보호동작 기준 설정값에 이상이 있을 때 고장검지
-소거조건 동력차 일반배전반의 VVVFIC NFB 재 투입 또는 차량 배터리전원 재 투입.
-조치방법
1) PUZ 보드 전면의 SELECT 스위치와 DATA스위치가 모두 0임을 확인한다.
2) TCU(통합제어장치) 및 PWM 보드를 분리하고 추진제어장치 시험기를 이용하여 제어기 시험을 실시하여 이상여부를 확인한다.
3) 추진장치 시험기 결과를 확인하여 이상이 있을 경우 교체한다.</v>
      </c>
      <c r="AC2616" s="62" t="str">
        <f>IFERROR(VLOOKUP($B2616,'로템1,2단계-고장설명'!$B$4:$O$341,COLUMN()-16,FALSE),"")</f>
        <v>2,3,4</v>
      </c>
      <c r="AD2616" s="62" t="str">
        <f>IFERROR(VLOOKUP($B2616,'로템1,2단계-고장설명'!$B$4:$O$341,COLUMN()-16,FALSE),"")</f>
        <v>Rotem</v>
      </c>
    </row>
    <row r="2617" spans="1:30" x14ac:dyDescent="0.4">
      <c r="A2617" s="60">
        <v>2615</v>
      </c>
      <c r="B2617" s="60">
        <v>171</v>
      </c>
      <c r="C2617" s="61" t="s">
        <v>17618</v>
      </c>
      <c r="D2617" s="60" t="s">
        <v>3663</v>
      </c>
      <c r="E2617" s="60">
        <v>7</v>
      </c>
      <c r="F2617" s="60" t="s">
        <v>11996</v>
      </c>
      <c r="G2617" s="60" t="s">
        <v>2837</v>
      </c>
      <c r="H2617" s="57"/>
      <c r="L2617" s="62">
        <v>2615</v>
      </c>
      <c r="M2617" s="140">
        <f t="shared" si="246"/>
        <v>171</v>
      </c>
      <c r="N2617" s="62">
        <f t="shared" si="247"/>
        <v>171</v>
      </c>
      <c r="O2617" s="62" t="str">
        <f t="shared" si="248"/>
        <v>VVVF#7-통합제어장치-PWM제어장치간 통신이상 검지(ERR485)</v>
      </c>
      <c r="P2617" s="62" t="str">
        <f t="shared" si="249"/>
        <v>M4</v>
      </c>
      <c r="Q2617" s="62" t="str">
        <f t="shared" si="250"/>
        <v>C</v>
      </c>
      <c r="R2617" s="62" t="str">
        <f>IFERROR(VLOOKUP($B2617,'로템1,2단계-고장설명'!$B$4:$O$341,COLUMN()-16,FALSE),"")</f>
        <v>VVVF-장치간 전송이상(ERR485)</v>
      </c>
      <c r="S2617" s="62" t="str">
        <f>IFERROR(VLOOKUP($B2617,'로템1,2단계-고장설명'!$B$4:$O$341,COLUMN()-16,FALSE),"")</f>
        <v>C</v>
      </c>
      <c r="T2617" s="62" t="str">
        <f t="shared" si="251"/>
        <v>VVVF</v>
      </c>
      <c r="U2617" s="62" t="str">
        <f>IFERROR(VLOOKUP($B2617,'로템1,2단계-고장설명'!$B$4:$O$341,COLUMN()-16,FALSE),"")</f>
        <v>VVVF의 RS485 데이터 중 VVVF-TCMS SD TEXT33의 Bit4 “ERR485” 신호가 "1"이 되면 검지.</v>
      </c>
      <c r="V2617" s="62" t="str">
        <f>IFERROR(VLOOKUP($B2617,'로템1,2단계-고장설명'!$B$4:$O$341,COLUMN()-16,FALSE),"")</f>
        <v/>
      </c>
      <c r="W2617" s="62" t="str">
        <f>IFERROR(VLOOKUP($B2617,'로템1,2단계-고장설명'!$B$4:$O$341,COLUMN()-16,FALSE),"")</f>
        <v>1) 통합제어기와 PWM보드간 485 통신이 400ms이상 응답없을 시 고장발생.
2) 1분 이내 3회 발생 시 중고장 발생.</v>
      </c>
      <c r="X2617" s="62" t="str">
        <f>IFERROR(VLOOKUP($B2617,'로템1,2단계-고장설명'!$B$4:$O$341,COLUMN()-16,FALSE),"")</f>
        <v>1) 경고장
역행 고장검지 2초 후 자동 재기동 제동 제동 OFF시 고장 소거
2) 중고장
동력차 일반배전반의 VVVFIC NFB 재 투입 또는 차량 배터리전원 재 투입.</v>
      </c>
      <c r="Y2617" s="62" t="str">
        <f>IFERROR(VLOOKUP($B2617,'로템1,2단계-고장설명'!$B$4:$O$341,COLUMN()-16,FALSE),"")</f>
        <v>1) PWM 보드 전면의 LED점등을 확인한다.
2) PWM 제어기 내부 PCB상태를 육안점검한다.
3) PWM 제어기전면의 CN1, CN2 커넥터의 핀 상태를 확인한다.
4) TCU(통합제어장치)의 PUZ 보드의 후면의 커넥터 삽입상태를 확인한다.
5) TCU(통합제어장치)의 PUZ 보드 후면의 제어배선 중, TRX11P, TRX11F, TRX11G 배선의 연결상태 및 배선의 단선 여부를 확인한다.
6) 상기의 점검부분에 이상이 있을경우 관련된 부품을 교체한다.</v>
      </c>
      <c r="Z2617" s="62" t="str">
        <f>IFERROR(VLOOKUP($B2617,'로템1,2단계-고장설명'!$B$4:$O$341,COLUMN()-16,FALSE),"")</f>
        <v/>
      </c>
      <c r="AA2617" s="62" t="str">
        <f>IFERROR(VLOOKUP($B2617,'로템1,2단계-고장설명'!$B$4:$O$341,COLUMN()-16,FALSE),"")</f>
        <v>1단계40량, 2단계48량</v>
      </c>
      <c r="AB2617" s="62" t="str">
        <f>IFERROR(VLOOKUP($B2617,'로템1,2단계-고장설명'!$B$4:$O$341,COLUMN()-16,FALSE),"")</f>
        <v>VVVF의 RS485 데이터 중 VVVF-TCMS SD TEXT33의 Bit4 “ERR485” 신호가 "1"이 되면 검지.
-검지조건
1) 통합제어기와 PWM보드간 485 통신이 400ms이상 응답없을 시 고장발생.
2) 1분 이내 3회 발생 시 중고장 발생.
-소거조건
1) 경고장
역행 고장검지 2초 후 자동 재기동 제동 제동 OFF시 고장 소거
2) 중고장
동력차 일반배전반의 VVVFIC NFB 재 투입 또는 차량 배터리전원 재 투입.
-조치방법
1) PWM 보드 전면의 LED점등을 확인한다.
2) PWM 제어기 내부 PCB상태를 육안점검한다.
3) PWM 제어기전면의 CN1, CN2 커넥터의 핀 상태를 확인한다.
4) TCU(통합제어장치)의 PUZ 보드의 후면의 커넥터 삽입상태를 확인한다.
5) TCU(통합제어장치)의 PUZ 보드 후면의 제어배선 중, TRX11P, TRX11F, TRX11G 배선의 연결상태 및 배선의 단선 여부를 확인한다.
6) 상기의 점검부분에 이상이 있을경우 관련된 부품을 교체한다.</v>
      </c>
      <c r="AC2617" s="62" t="str">
        <f>IFERROR(VLOOKUP($B2617,'로템1,2단계-고장설명'!$B$4:$O$341,COLUMN()-16,FALSE),"")</f>
        <v>2,3,4</v>
      </c>
      <c r="AD2617" s="62" t="str">
        <f>IFERROR(VLOOKUP($B2617,'로템1,2단계-고장설명'!$B$4:$O$341,COLUMN()-16,FALSE),"")</f>
        <v>Rotem</v>
      </c>
    </row>
    <row r="2618" spans="1:30" x14ac:dyDescent="0.4">
      <c r="A2618" s="60">
        <v>2616</v>
      </c>
      <c r="B2618" s="60">
        <v>172</v>
      </c>
      <c r="C2618" s="61" t="s">
        <v>17619</v>
      </c>
      <c r="D2618" s="60" t="s">
        <v>3663</v>
      </c>
      <c r="E2618" s="60">
        <v>7</v>
      </c>
      <c r="F2618" s="60" t="s">
        <v>11996</v>
      </c>
      <c r="G2618" s="60" t="s">
        <v>2837</v>
      </c>
      <c r="H2618" s="57"/>
      <c r="L2618" s="62">
        <v>2616</v>
      </c>
      <c r="M2618" s="140">
        <f t="shared" si="246"/>
        <v>172</v>
      </c>
      <c r="N2618" s="62">
        <f t="shared" si="247"/>
        <v>172</v>
      </c>
      <c r="O2618" s="62" t="str">
        <f t="shared" si="248"/>
        <v>VVVF#7-접지검지(GRD)</v>
      </c>
      <c r="P2618" s="62" t="str">
        <f t="shared" si="249"/>
        <v>M4</v>
      </c>
      <c r="Q2618" s="62" t="str">
        <f t="shared" si="250"/>
        <v>C</v>
      </c>
      <c r="R2618" s="62" t="str">
        <f>IFERROR(VLOOKUP($B2618,'로템1,2단계-고장설명'!$B$4:$O$341,COLUMN()-16,FALSE),"")</f>
        <v>VVVF-접지검지(GRD)</v>
      </c>
      <c r="S2618" s="62" t="str">
        <f>IFERROR(VLOOKUP($B2618,'로템1,2단계-고장설명'!$B$4:$O$341,COLUMN()-16,FALSE),"")</f>
        <v>C</v>
      </c>
      <c r="T2618" s="62" t="str">
        <f t="shared" si="251"/>
        <v>VVVF</v>
      </c>
      <c r="U2618" s="62" t="str">
        <f>IFERROR(VLOOKUP($B2618,'로템1,2단계-고장설명'!$B$4:$O$341,COLUMN()-16,FALSE),"")</f>
        <v>VVVF의 RS485 데이터 중 VVVF-TCMS SD TEXT33의 Bit5 “GRD” 신호가 "1"이 되면 검지.</v>
      </c>
      <c r="V2618" s="62" t="str">
        <f>IFERROR(VLOOKUP($B2618,'로템1,2단계-고장설명'!$B$4:$O$341,COLUMN()-16,FALSE),"")</f>
        <v/>
      </c>
      <c r="W2618" s="62" t="str">
        <f>IFERROR(VLOOKUP($B2618,'로템1,2단계-고장설명'!$B$4:$O$341,COLUMN()-16,FALSE),"")</f>
        <v>주 회로의 전류가 누설되었을 경우 고장 검지.</v>
      </c>
      <c r="X2618" s="62" t="str">
        <f>IFERROR(VLOOKUP($B2618,'로템1,2단계-고장설명'!$B$4:$O$341,COLUMN()-16,FALSE),"")</f>
        <v>동력차 일반배전반의 VVVFIC NFB 재 투입 또는 차량 배터리전원 재 투입.</v>
      </c>
      <c r="Y2618" s="62" t="str">
        <f>IFERROR(VLOOKUP($B2618,'로템1,2단계-고장설명'!$B$4:$O$341,COLUMN()-16,FALSE),"")</f>
        <v>1) 인버터 유니트 내 IGBT의 소손 여부를 확인한다.
2) 고압에 의한 주 회로 소손 흔적을 확인한다.
3) 주회로 차단기함 내부의 고압회로에 소손이 없는지 확인한다.
4) GCT 외관 및 커넥터 체결상태 상태 점검.
5) 추진제어장치 시험기를 이용하여 TCU(통합 제어장치)의 이상여부를 확인한다.
6) 상기의 점검부분에 이상이 있을경우 관련된 부품을 교체한다.</v>
      </c>
      <c r="Z2618" s="62" t="str">
        <f>IFERROR(VLOOKUP($B2618,'로템1,2단계-고장설명'!$B$4:$O$341,COLUMN()-16,FALSE),"")</f>
        <v/>
      </c>
      <c r="AA2618" s="62" t="str">
        <f>IFERROR(VLOOKUP($B2618,'로템1,2단계-고장설명'!$B$4:$O$341,COLUMN()-16,FALSE),"")</f>
        <v>1단계40량, 2단계48량</v>
      </c>
      <c r="AB2618" s="62" t="str">
        <f>IFERROR(VLOOKUP($B2618,'로템1,2단계-고장설명'!$B$4:$O$341,COLUMN()-16,FALSE),"")</f>
        <v>VVVF의 RS485 데이터 중 VVVF-TCMS SD TEXT33의 Bit5 “GRD” 신호가 "1"이 되면 검지.
-검지조건 주 회로의 전류가 누설되었을 경우 고장 검지.
-소거조건 동력차 일반배전반의 VVVFIC NFB 재 투입 또는 차량 배터리전원 재 투입.
-조치방법
1) 인버터 유니트 내 IGBT의 소손 여부를 확인한다.
2) 고압에 의한 주 회로 소손 흔적을 확인한다.
3) 주회로 차단기함 내부의 고압회로에 소손이 없는지 확인한다.
4) GCT 외관 및 커넥터 체결상태 상태 점검.
5) 추진제어장치 시험기를 이용하여 TCU(통합 제어장치)의 이상여부를 확인한다.
6) 상기의 점검부분에 이상이 있을경우 관련된 부품을 교체한다.</v>
      </c>
      <c r="AC2618" s="62" t="str">
        <f>IFERROR(VLOOKUP($B2618,'로템1,2단계-고장설명'!$B$4:$O$341,COLUMN()-16,FALSE),"")</f>
        <v>2,3,4</v>
      </c>
      <c r="AD2618" s="62" t="str">
        <f>IFERROR(VLOOKUP($B2618,'로템1,2단계-고장설명'!$B$4:$O$341,COLUMN()-16,FALSE),"")</f>
        <v>Rotem</v>
      </c>
    </row>
    <row r="2619" spans="1:30" x14ac:dyDescent="0.4">
      <c r="A2619" s="60">
        <v>2617</v>
      </c>
      <c r="B2619" s="60">
        <v>173</v>
      </c>
      <c r="C2619" s="61" t="s">
        <v>17620</v>
      </c>
      <c r="D2619" s="60" t="s">
        <v>3663</v>
      </c>
      <c r="E2619" s="60">
        <v>7</v>
      </c>
      <c r="F2619" s="60" t="s">
        <v>11996</v>
      </c>
      <c r="G2619" s="60" t="s">
        <v>2837</v>
      </c>
      <c r="H2619" s="57"/>
      <c r="L2619" s="62">
        <v>2617</v>
      </c>
      <c r="M2619" s="140">
        <f t="shared" si="246"/>
        <v>173</v>
      </c>
      <c r="N2619" s="62">
        <f t="shared" si="247"/>
        <v>173</v>
      </c>
      <c r="O2619" s="62" t="str">
        <f t="shared" si="248"/>
        <v>VVVF#7-전류센서 이상검지(CTERR)</v>
      </c>
      <c r="P2619" s="62" t="str">
        <f t="shared" si="249"/>
        <v>M4</v>
      </c>
      <c r="Q2619" s="62" t="str">
        <f t="shared" si="250"/>
        <v>C</v>
      </c>
      <c r="R2619" s="62" t="str">
        <f>IFERROR(VLOOKUP($B2619,'로템1,2단계-고장설명'!$B$4:$O$341,COLUMN()-16,FALSE),"")</f>
        <v>VVVF-CT 이상검지(CTERR)</v>
      </c>
      <c r="S2619" s="62" t="str">
        <f>IFERROR(VLOOKUP($B2619,'로템1,2단계-고장설명'!$B$4:$O$341,COLUMN()-16,FALSE),"")</f>
        <v>C</v>
      </c>
      <c r="T2619" s="62" t="str">
        <f t="shared" si="251"/>
        <v>VVVF</v>
      </c>
      <c r="U2619" s="62" t="str">
        <f>IFERROR(VLOOKUP($B2619,'로템1,2단계-고장설명'!$B$4:$O$341,COLUMN()-16,FALSE),"")</f>
        <v>VVVF의 RS485 데이터 중 VVVF-TCMS SD TEXT33의 Bit6 “CTERR” 신호가 "1"이 되면 검지.</v>
      </c>
      <c r="V2619" s="62" t="str">
        <f>IFERROR(VLOOKUP($B2619,'로템1,2단계-고장설명'!$B$4:$O$341,COLUMN()-16,FALSE),"")</f>
        <v/>
      </c>
      <c r="W2619" s="62" t="str">
        <f>IFERROR(VLOOKUP($B2619,'로템1,2단계-고장설명'!$B$4:$O$341,COLUMN()-16,FALSE),"")</f>
        <v>초기 기동 중 CTU, CTW의 전류값 확인이 안될 시 고장검지.</v>
      </c>
      <c r="X2619" s="62" t="str">
        <f>IFERROR(VLOOKUP($B2619,'로템1,2단계-고장설명'!$B$4:$O$341,COLUMN()-16,FALSE),"")</f>
        <v>동력차 일반배전반의 VVVFIC NFB 재 투입 또는 차량 배터리전원 재 투입.</v>
      </c>
      <c r="Y2619" s="62" t="str">
        <f>IFERROR(VLOOKUP($B2619,'로템1,2단계-고장설명'!$B$4:$O$341,COLUMN()-16,FALSE),"")</f>
        <v>1) 상기 고장이 간헐적으로 발생되거나 중고장 발생이 된 경우 아래와 같이 조치한다.
2) 추진제어장치 내부에 설치된 출력전류 측정용 전류센서의 외관 및 커넥터 체결상태를 확인한다.
3) PWS보드의 ±15V테스트단자 전압을 측정하여 전압 확인.
4) 육안으로 IGBT의 상태를 확인하여 외관에 손상이 있는지 확인한다.
5) IGBT의 Collector와 Emitter 양단을 멀티테스터를 이용하여 단락여부를 확인한다.
6) 견인전동기 고전압 배선의 결선상태 및 손상유무를 확인한다.
7) 상기의 점검부분에 이상이 있을경우 관련된 부품을 교체한다.</v>
      </c>
      <c r="Z2619" s="62" t="str">
        <f>IFERROR(VLOOKUP($B2619,'로템1,2단계-고장설명'!$B$4:$O$341,COLUMN()-16,FALSE),"")</f>
        <v/>
      </c>
      <c r="AA2619" s="62" t="str">
        <f>IFERROR(VLOOKUP($B2619,'로템1,2단계-고장설명'!$B$4:$O$341,COLUMN()-16,FALSE),"")</f>
        <v>1단계40량, 2단계48량</v>
      </c>
      <c r="AB2619" s="62" t="str">
        <f>IFERROR(VLOOKUP($B2619,'로템1,2단계-고장설명'!$B$4:$O$341,COLUMN()-16,FALSE),"")</f>
        <v>VVVF의 RS485 데이터 중 VVVF-TCMS SD TEXT33의 Bit6 “CTERR” 신호가 "1"이 되면 검지.
-검지조건 초기 기동 중 CTU, CTW의 전류값 확인이 안될 시 고장검지.
-소거조건 동력차 일반배전반의 VVVFIC NFB 재 투입 또는 차량 배터리전원 재 투입.
-조치방법
1) 상기 고장이 간헐적으로 발생되거나 중고장 발생이 된 경우 아래와 같이 조치한다.
2) 추진제어장치 내부에 설치된 출력전류 측정용 전류센서의 외관 및 커넥터 체결상태를 확인한다.
3) PWS보드의 ±15V테스트단자 전압을 측정하여 전압 확인.
4) 육안으로 IGBT의 상태를 확인하여 외관에 손상이 있는지 확인한다.
5) IGBT의 Collector와 Emitter 양단을 멀티테스터를 이용하여 단락여부를 확인한다.
6) 견인전동기 고전압 배선의 결선상태 및 손상유무를 확인한다.
7) 상기의 점검부분에 이상이 있을경우 관련된 부품을 교체한다.</v>
      </c>
      <c r="AC2619" s="62" t="str">
        <f>IFERROR(VLOOKUP($B2619,'로템1,2단계-고장설명'!$B$4:$O$341,COLUMN()-16,FALSE),"")</f>
        <v>2,3,4</v>
      </c>
      <c r="AD2619" s="62" t="str">
        <f>IFERROR(VLOOKUP($B2619,'로템1,2단계-고장설명'!$B$4:$O$341,COLUMN()-16,FALSE),"")</f>
        <v>Rotem</v>
      </c>
    </row>
    <row r="2620" spans="1:30" x14ac:dyDescent="0.4">
      <c r="A2620" s="60">
        <v>2618</v>
      </c>
      <c r="B2620" s="60">
        <v>174</v>
      </c>
      <c r="C2620" s="61" t="s">
        <v>17621</v>
      </c>
      <c r="D2620" s="60" t="s">
        <v>3663</v>
      </c>
      <c r="E2620" s="60">
        <v>7</v>
      </c>
      <c r="F2620" s="60" t="s">
        <v>11996</v>
      </c>
      <c r="G2620" s="60" t="s">
        <v>2837</v>
      </c>
      <c r="H2620" s="57"/>
      <c r="L2620" s="62">
        <v>2618</v>
      </c>
      <c r="M2620" s="140">
        <f t="shared" si="246"/>
        <v>174</v>
      </c>
      <c r="N2620" s="62">
        <f t="shared" si="247"/>
        <v>174</v>
      </c>
      <c r="O2620" s="62" t="str">
        <f t="shared" si="248"/>
        <v>VVVF#7-통합제어장치-PWM제어장치간 신호이상 검지(ERRDIO)</v>
      </c>
      <c r="P2620" s="62" t="str">
        <f t="shared" si="249"/>
        <v>M4</v>
      </c>
      <c r="Q2620" s="62" t="str">
        <f t="shared" si="250"/>
        <v>C</v>
      </c>
      <c r="R2620" s="62" t="str">
        <f>IFERROR(VLOOKUP($B2620,'로템1,2단계-고장설명'!$B$4:$O$341,COLUMN()-16,FALSE),"")</f>
        <v>VVVF-DI 이상(TCUPWM)(ERRDIO)</v>
      </c>
      <c r="S2620" s="62" t="str">
        <f>IFERROR(VLOOKUP($B2620,'로템1,2단계-고장설명'!$B$4:$O$341,COLUMN()-16,FALSE),"")</f>
        <v>C</v>
      </c>
      <c r="T2620" s="62" t="str">
        <f t="shared" si="251"/>
        <v>VVVF</v>
      </c>
      <c r="U2620" s="62" t="str">
        <f>IFERROR(VLOOKUP($B2620,'로템1,2단계-고장설명'!$B$4:$O$341,COLUMN()-16,FALSE),"")</f>
        <v>VVVF의 RS485 데이터 중 VVVF-TCMS SD TEXT33의 Bit7 “ERRDIO” 신호가 "1"이 되면 검지.</v>
      </c>
      <c r="V2620" s="62" t="str">
        <f>IFERROR(VLOOKUP($B2620,'로템1,2단계-고장설명'!$B$4:$O$341,COLUMN()-16,FALSE),"")</f>
        <v/>
      </c>
      <c r="W2620" s="62" t="str">
        <f>IFERROR(VLOOKUP($B2620,'로템1,2단계-고장설명'!$B$4:$O$341,COLUMN()-16,FALSE),"")</f>
        <v>PWM보드와 TCU(통합제어기)간 디지털신호의 이상 발생 시 검지.</v>
      </c>
      <c r="X2620" s="62" t="str">
        <f>IFERROR(VLOOKUP($B2620,'로템1,2단계-고장설명'!$B$4:$O$341,COLUMN()-16,FALSE),"")</f>
        <v>동력차 일반배전반의 VVVFIC NFB 재 투입 또는 차량 배터리전원 재 투입.</v>
      </c>
      <c r="Y2620" s="62" t="str">
        <f>IFERROR(VLOOKUP($B2620,'로템1,2단계-고장설명'!$B$4:$O$341,COLUMN()-16,FALSE),"")</f>
        <v>1) 각 PWM 보드 전면의 LED점등을 확인하고 이상 발생 시 재 체결한다.
2) PWM 제어기 내부 PCB상태를 육안으로 점검한다.
3) 각 PWM보드의 CN1, CN2 커넥터를 분리하여 핀 상태 및 배선상태를 확인한다.
4) TCU(통합제어장치)의 PUZ 보드의 후면의 커넥터 삽입상태를 확인하고 이상 발생 시 재 체결한다.
5) TCU(통합제어장치)의 PUZ 보드 후면의 제어배선 중, TRX11P, TRX11F, TRX11G 배선의 연결상태 및 배선의 단선 여부를 확인한다.
6) 상기 점검 시 이상이 없을 경우 PUZ 보드를 교체한다.</v>
      </c>
      <c r="Z2620" s="62" t="str">
        <f>IFERROR(VLOOKUP($B2620,'로템1,2단계-고장설명'!$B$4:$O$341,COLUMN()-16,FALSE),"")</f>
        <v/>
      </c>
      <c r="AA2620" s="62" t="str">
        <f>IFERROR(VLOOKUP($B2620,'로템1,2단계-고장설명'!$B$4:$O$341,COLUMN()-16,FALSE),"")</f>
        <v>1단계40량, 2단계48량</v>
      </c>
      <c r="AB2620" s="62" t="str">
        <f>IFERROR(VLOOKUP($B2620,'로템1,2단계-고장설명'!$B$4:$O$341,COLUMN()-16,FALSE),"")</f>
        <v>VVVF의 RS485 데이터 중 VVVF-TCMS SD TEXT33의 Bit7 “ERRDIO” 신호가 "1"이 되면 검지.
-검지조건 PWM보드와 TCU(통합제어기)간 디지털신호의 이상 발생 시 검지.
-소거조건 동력차 일반배전반의 VVVFIC NFB 재 투입 또는 차량 배터리전원 재 투입.
-조치방법
1) 각 PWM 보드 전면의 LED점등을 확인하고 이상 발생 시 재 체결한다.
2) PWM 제어기 내부 PCB상태를 육안으로 점검한다.
3) 각 PWM보드의 CN1, CN2 커넥터를 분리하여 핀 상태 및 배선상태를 확인한다.
4) TCU(통합제어장치)의 PUZ 보드의 후면의 커넥터 삽입상태를 확인하고 이상 발생 시 재 체결한다.
5) TCU(통합제어장치)의 PUZ 보드 후면의 제어배선 중, TRX11P, TRX11F, TRX11G 배선의 연결상태 및 배선의 단선 여부를 확인한다.
6) 상기 점검 시 이상이 없을 경우 PUZ 보드를 교체한다.</v>
      </c>
      <c r="AC2620" s="62" t="str">
        <f>IFERROR(VLOOKUP($B2620,'로템1,2단계-고장설명'!$B$4:$O$341,COLUMN()-16,FALSE),"")</f>
        <v>2,3,4</v>
      </c>
      <c r="AD2620" s="62" t="str">
        <f>IFERROR(VLOOKUP($B2620,'로템1,2단계-고장설명'!$B$4:$O$341,COLUMN()-16,FALSE),"")</f>
        <v>Rotem</v>
      </c>
    </row>
    <row r="2621" spans="1:30" x14ac:dyDescent="0.4">
      <c r="A2621" s="60">
        <v>2619</v>
      </c>
      <c r="B2621" s="60">
        <v>175</v>
      </c>
      <c r="C2621" s="61" t="s">
        <v>17622</v>
      </c>
      <c r="D2621" s="60" t="s">
        <v>3663</v>
      </c>
      <c r="E2621" s="60">
        <v>7</v>
      </c>
      <c r="F2621" s="60" t="s">
        <v>11996</v>
      </c>
      <c r="G2621" s="60" t="s">
        <v>2837</v>
      </c>
      <c r="H2621" s="57"/>
      <c r="L2621" s="62">
        <v>2619</v>
      </c>
      <c r="M2621" s="140">
        <f t="shared" si="246"/>
        <v>175</v>
      </c>
      <c r="N2621" s="62">
        <f t="shared" si="247"/>
        <v>175</v>
      </c>
      <c r="O2621" s="62" t="str">
        <f t="shared" si="248"/>
        <v>VVVF#7-HSCB 투입불량(HBNC)</v>
      </c>
      <c r="P2621" s="62" t="str">
        <f t="shared" si="249"/>
        <v>M4</v>
      </c>
      <c r="Q2621" s="62" t="str">
        <f t="shared" si="250"/>
        <v>C</v>
      </c>
      <c r="R2621" s="62" t="str">
        <f>IFERROR(VLOOKUP($B2621,'로템1,2단계-고장설명'!$B$4:$O$341,COLUMN()-16,FALSE),"")</f>
        <v>VVVF-HSCB 투입불량(HBNC)</v>
      </c>
      <c r="S2621" s="62" t="str">
        <f>IFERROR(VLOOKUP($B2621,'로템1,2단계-고장설명'!$B$4:$O$341,COLUMN()-16,FALSE),"")</f>
        <v>C</v>
      </c>
      <c r="T2621" s="62" t="str">
        <f t="shared" si="251"/>
        <v>VVVF</v>
      </c>
      <c r="U2621" s="62" t="str">
        <f>IFERROR(VLOOKUP($B2621,'로템1,2단계-고장설명'!$B$4:$O$341,COLUMN()-16,FALSE),"")</f>
        <v>VVVF의 RS485 데이터 중 VVVF-TCMS SD TEXT34의 Bit0 “HBNC” 신호가 "1"이 되면 검지.</v>
      </c>
      <c r="V2621" s="62" t="str">
        <f>IFERROR(VLOOKUP($B2621,'로템1,2단계-고장설명'!$B$4:$O$341,COLUMN()-16,FALSE),"")</f>
        <v/>
      </c>
      <c r="W2621" s="62" t="str">
        <f>IFERROR(VLOOKUP($B2621,'로템1,2단계-고장설명'!$B$4:$O$341,COLUMN()-16,FALSE),"")</f>
        <v>HSCB 투입이 되지 않을 때 고장검지.</v>
      </c>
      <c r="X2621" s="62" t="str">
        <f>IFERROR(VLOOKUP($B2621,'로템1,2단계-고장설명'!$B$4:$O$341,COLUMN()-16,FALSE),"")</f>
        <v>동력차 일반배전반의 VVVFIC NFB 재 투입 또는 차량 배터리전원 재 투입.</v>
      </c>
      <c r="Y2621" s="62" t="str">
        <f>IFERROR(VLOOKUP($B2621,'로템1,2단계-고장설명'!$B$4:$O$341,COLUMN()-16,FALSE),"")</f>
        <v>1) 판토하강상태에서 테스트모드로 전환하여 시퀀스를 투입하고 HSCB의 주접점 동작을 확인한다.
2) 주회로 차단기함 내에 HSCB의 보조접점의 동작상태를 확인한다.
3) 추진제어장치 계전기 유니트에 HBR 계전기 상태를 확인하여 계전기의 동작 여부를 확인한다.
4) 추진제어장치 시험기를 이용하여 제어기 시험을 실시하여 이상여부를 확인한다.</v>
      </c>
      <c r="Z2621" s="62" t="str">
        <f>IFERROR(VLOOKUP($B2621,'로템1,2단계-고장설명'!$B$4:$O$341,COLUMN()-16,FALSE),"")</f>
        <v/>
      </c>
      <c r="AA2621" s="62" t="str">
        <f>IFERROR(VLOOKUP($B2621,'로템1,2단계-고장설명'!$B$4:$O$341,COLUMN()-16,FALSE),"")</f>
        <v>1단계40량, 2단계48량</v>
      </c>
      <c r="AB2621" s="62" t="str">
        <f>IFERROR(VLOOKUP($B2621,'로템1,2단계-고장설명'!$B$4:$O$341,COLUMN()-16,FALSE),"")</f>
        <v>VVVF의 RS485 데이터 중 VVVF-TCMS SD TEXT34의 Bit0 “HBNC” 신호가 "1"이 되면 검지.
-검지조건 HSCB 투입이 되지 않을 때 고장검지.
-소거조건 동력차 일반배전반의 VVVFIC NFB 재 투입 또는 차량 배터리전원 재 투입.
-조치방법
1) 판토하강상태에서 테스트모드로 전환하여 시퀀스를 투입하고 HSCB의 주접점 동작을 확인한다.
2) 주회로 차단기함 내에 HSCB의 보조접점의 동작상태를 확인한다.
3) 추진제어장치 계전기 유니트에 HBR 계전기 상태를 확인하여 계전기의 동작 여부를 확인한다.
4) 추진제어장치 시험기를 이용하여 제어기 시험을 실시하여 이상여부를 확인한다.</v>
      </c>
      <c r="AC2621" s="62" t="str">
        <f>IFERROR(VLOOKUP($B2621,'로템1,2단계-고장설명'!$B$4:$O$341,COLUMN()-16,FALSE),"")</f>
        <v>2,3,4</v>
      </c>
      <c r="AD2621" s="62" t="str">
        <f>IFERROR(VLOOKUP($B2621,'로템1,2단계-고장설명'!$B$4:$O$341,COLUMN()-16,FALSE),"")</f>
        <v>Rotem</v>
      </c>
    </row>
    <row r="2622" spans="1:30" x14ac:dyDescent="0.4">
      <c r="A2622" s="60">
        <v>2620</v>
      </c>
      <c r="B2622" s="60">
        <v>176</v>
      </c>
      <c r="C2622" s="61" t="s">
        <v>17623</v>
      </c>
      <c r="D2622" s="60" t="s">
        <v>3663</v>
      </c>
      <c r="E2622" s="60">
        <v>7</v>
      </c>
      <c r="F2622" s="60" t="s">
        <v>11996</v>
      </c>
      <c r="G2622" s="60" t="s">
        <v>2837</v>
      </c>
      <c r="H2622" s="57"/>
      <c r="L2622" s="62">
        <v>2620</v>
      </c>
      <c r="M2622" s="140">
        <f t="shared" si="246"/>
        <v>176</v>
      </c>
      <c r="N2622" s="62">
        <f t="shared" si="247"/>
        <v>176</v>
      </c>
      <c r="O2622" s="62" t="str">
        <f t="shared" si="248"/>
        <v>VVVF#7-LB1 고착(LB1NO)</v>
      </c>
      <c r="P2622" s="62" t="str">
        <f t="shared" si="249"/>
        <v>M4</v>
      </c>
      <c r="Q2622" s="62" t="str">
        <f t="shared" si="250"/>
        <v>C</v>
      </c>
      <c r="R2622" s="62" t="str">
        <f>IFERROR(VLOOKUP($B2622,'로템1,2단계-고장설명'!$B$4:$O$341,COLUMN()-16,FALSE),"")</f>
        <v>VVVF-LB1 고착(LB1NO)</v>
      </c>
      <c r="S2622" s="62" t="str">
        <f>IFERROR(VLOOKUP($B2622,'로템1,2단계-고장설명'!$B$4:$O$341,COLUMN()-16,FALSE),"")</f>
        <v>C</v>
      </c>
      <c r="T2622" s="62" t="str">
        <f t="shared" si="251"/>
        <v>VVVF</v>
      </c>
      <c r="U2622" s="62" t="str">
        <f>IFERROR(VLOOKUP($B2622,'로템1,2단계-고장설명'!$B$4:$O$341,COLUMN()-16,FALSE),"")</f>
        <v>VVVF의 RS485 데이터 중 VVVF-TCMS SD TEXT34의 Bit1 “LB1NO” 신호가 "1"이 되면 검지.</v>
      </c>
      <c r="V2622" s="62" t="str">
        <f>IFERROR(VLOOKUP($B2622,'로템1,2단계-고장설명'!$B$4:$O$341,COLUMN()-16,FALSE),"")</f>
        <v/>
      </c>
      <c r="W2622" s="62" t="str">
        <f>IFERROR(VLOOKUP($B2622,'로템1,2단계-고장설명'!$B$4:$O$341,COLUMN()-16,FALSE),"")</f>
        <v>LB1 개방조건에서 투입상태 유지 시 고장검지.</v>
      </c>
      <c r="X2622" s="62" t="str">
        <f>IFERROR(VLOOKUP($B2622,'로템1,2단계-고장설명'!$B$4:$O$341,COLUMN()-16,FALSE),"")</f>
        <v>동력차 일반배전반의 VVVFIC NFB 재 투입 또는 차량 배터리전원 재 투입.</v>
      </c>
      <c r="Y2622" s="62" t="str">
        <f>IFERROR(VLOOKUP($B2622,'로템1,2단계-고장설명'!$B$4:$O$341,COLUMN()-16,FALSE),"")</f>
        <v>1) 주회로 차단기함 내에 LB1의 주접점을 확인하여 고착여부를 확인한다.
2) 주회로 차단기함 내에 LB1의 보조접점을 확인하여 고착여부를 확인한다.
3) 추진제어장치 계전기 유니트에 LB1R 계전기 상태를 확인하여 고착여부를 확인한다.
4) 추진제어장치 시험기를 이용하여 TCU(통합제어기) 시험을 실시하여 이상여부를 확인한다.
5) 상기의 점검부분에 이상이 있을경우 관련부품을 교체한다.</v>
      </c>
      <c r="Z2622" s="62" t="str">
        <f>IFERROR(VLOOKUP($B2622,'로템1,2단계-고장설명'!$B$4:$O$341,COLUMN()-16,FALSE),"")</f>
        <v/>
      </c>
      <c r="AA2622" s="62" t="str">
        <f>IFERROR(VLOOKUP($B2622,'로템1,2단계-고장설명'!$B$4:$O$341,COLUMN()-16,FALSE),"")</f>
        <v>1단계40량, 2단계48량</v>
      </c>
      <c r="AB2622" s="62" t="str">
        <f>IFERROR(VLOOKUP($B2622,'로템1,2단계-고장설명'!$B$4:$O$341,COLUMN()-16,FALSE),"")</f>
        <v>VVVF의 RS485 데이터 중 VVVF-TCMS SD TEXT34의 Bit1 “LB1NO” 신호가 "1"이 되면 검지.
-검지조건 LB1 개방조건에서 투입상태 유지 시 고장검지.
-소거조건 동력차 일반배전반의 VVVFIC NFB 재 투입 또는 차량 배터리전원 재 투입.
-조치방법
1) 주회로 차단기함 내에 LB1의 주접점을 확인하여 고착여부를 확인한다.
2) 주회로 차단기함 내에 LB1의 보조접점을 확인하여 고착여부를 확인한다.
3) 추진제어장치 계전기 유니트에 LB1R 계전기 상태를 확인하여 고착여부를 확인한다.
4) 추진제어장치 시험기를 이용하여 TCU(통합제어기) 시험을 실시하여 이상여부를 확인한다.
5) 상기의 점검부분에 이상이 있을경우 관련부품을 교체한다.</v>
      </c>
      <c r="AC2622" s="62" t="str">
        <f>IFERROR(VLOOKUP($B2622,'로템1,2단계-고장설명'!$B$4:$O$341,COLUMN()-16,FALSE),"")</f>
        <v>2,3,4</v>
      </c>
      <c r="AD2622" s="62" t="str">
        <f>IFERROR(VLOOKUP($B2622,'로템1,2단계-고장설명'!$B$4:$O$341,COLUMN()-16,FALSE),"")</f>
        <v>Rotem</v>
      </c>
    </row>
    <row r="2623" spans="1:30" x14ac:dyDescent="0.4">
      <c r="A2623" s="60">
        <v>2621</v>
      </c>
      <c r="B2623" s="60">
        <v>177</v>
      </c>
      <c r="C2623" s="61" t="s">
        <v>17624</v>
      </c>
      <c r="D2623" s="60" t="s">
        <v>3663</v>
      </c>
      <c r="E2623" s="60">
        <v>7</v>
      </c>
      <c r="F2623" s="60" t="s">
        <v>11996</v>
      </c>
      <c r="G2623" s="60" t="s">
        <v>2837</v>
      </c>
      <c r="H2623" s="57"/>
      <c r="L2623" s="62">
        <v>2621</v>
      </c>
      <c r="M2623" s="140">
        <f t="shared" si="246"/>
        <v>177</v>
      </c>
      <c r="N2623" s="62">
        <f t="shared" si="247"/>
        <v>177</v>
      </c>
      <c r="O2623" s="62" t="str">
        <f t="shared" si="248"/>
        <v>VVVF#7-LB1 투입불량(LB1NC)</v>
      </c>
      <c r="P2623" s="62" t="str">
        <f t="shared" si="249"/>
        <v>M4</v>
      </c>
      <c r="Q2623" s="62" t="str">
        <f t="shared" si="250"/>
        <v>C</v>
      </c>
      <c r="R2623" s="62" t="str">
        <f>IFERROR(VLOOKUP($B2623,'로템1,2단계-고장설명'!$B$4:$O$341,COLUMN()-16,FALSE),"")</f>
        <v>VVVF-LB1 투입불량(LB1NC)</v>
      </c>
      <c r="S2623" s="62" t="str">
        <f>IFERROR(VLOOKUP($B2623,'로템1,2단계-고장설명'!$B$4:$O$341,COLUMN()-16,FALSE),"")</f>
        <v>C</v>
      </c>
      <c r="T2623" s="62" t="str">
        <f t="shared" si="251"/>
        <v>VVVF</v>
      </c>
      <c r="U2623" s="62" t="str">
        <f>IFERROR(VLOOKUP($B2623,'로템1,2단계-고장설명'!$B$4:$O$341,COLUMN()-16,FALSE),"")</f>
        <v>VVVF의 RS485 데이터 중 VVVF-TCMS SD TEXT34의 Bit2 “LB1NC” 신호가 "1"이 되면 검지.</v>
      </c>
      <c r="V2623" s="62" t="str">
        <f>IFERROR(VLOOKUP($B2623,'로템1,2단계-고장설명'!$B$4:$O$341,COLUMN()-16,FALSE),"")</f>
        <v/>
      </c>
      <c r="W2623" s="62" t="str">
        <f>IFERROR(VLOOKUP($B2623,'로템1,2단계-고장설명'!$B$4:$O$341,COLUMN()-16,FALSE),"")</f>
        <v>LB1 투입이 되지 않을 때 고장검지.</v>
      </c>
      <c r="X2623" s="62" t="str">
        <f>IFERROR(VLOOKUP($B2623,'로템1,2단계-고장설명'!$B$4:$O$341,COLUMN()-16,FALSE),"")</f>
        <v>동력차 일반배전반의 VVVFIC NFB 재 투입 또는 차량 배터리전원 재 투입.</v>
      </c>
      <c r="Y2623" s="62" t="str">
        <f>IFERROR(VLOOKUP($B2623,'로템1,2단계-고장설명'!$B$4:$O$341,COLUMN()-16,FALSE),"")</f>
        <v>1) 판토하강상태에서 테스트모드로 전환하여 시퀀스를 투입하고 LB1의 주접점 동작을 확인한다.
2) 주회로 차단기함 내에 LB1의 보조접점의 동작상태를 확인한다.
3) 추진제어장치 계전기 유니트에 LB1R 계전기 상태를 확인하여 계전기의 동작 여부를 확인한다.
4) 추진제어장치 시험기를 이용하여 제어기 시험을 실시하여 이상여부를 확인한다.</v>
      </c>
      <c r="Z2623" s="62" t="str">
        <f>IFERROR(VLOOKUP($B2623,'로템1,2단계-고장설명'!$B$4:$O$341,COLUMN()-16,FALSE),"")</f>
        <v/>
      </c>
      <c r="AA2623" s="62" t="str">
        <f>IFERROR(VLOOKUP($B2623,'로템1,2단계-고장설명'!$B$4:$O$341,COLUMN()-16,FALSE),"")</f>
        <v>1단계40량, 2단계48량</v>
      </c>
      <c r="AB2623" s="62" t="str">
        <f>IFERROR(VLOOKUP($B2623,'로템1,2단계-고장설명'!$B$4:$O$341,COLUMN()-16,FALSE),"")</f>
        <v>VVVF의 RS485 데이터 중 VVVF-TCMS SD TEXT34의 Bit2 “LB1NC” 신호가 "1"이 되면 검지.
-검지조건 LB1 투입이 되지 않을 때 고장검지.
-소거조건 동력차 일반배전반의 VVVFIC NFB 재 투입 또는 차량 배터리전원 재 투입.
-조치방법
1) 판토하강상태에서 테스트모드로 전환하여 시퀀스를 투입하고 LB1의 주접점 동작을 확인한다.
2) 주회로 차단기함 내에 LB1의 보조접점의 동작상태를 확인한다.
3) 추진제어장치 계전기 유니트에 LB1R 계전기 상태를 확인하여 계전기의 동작 여부를 확인한다.
4) 추진제어장치 시험기를 이용하여 제어기 시험을 실시하여 이상여부를 확인한다.</v>
      </c>
      <c r="AC2623" s="62" t="str">
        <f>IFERROR(VLOOKUP($B2623,'로템1,2단계-고장설명'!$B$4:$O$341,COLUMN()-16,FALSE),"")</f>
        <v>2,3,4</v>
      </c>
      <c r="AD2623" s="62" t="str">
        <f>IFERROR(VLOOKUP($B2623,'로템1,2단계-고장설명'!$B$4:$O$341,COLUMN()-16,FALSE),"")</f>
        <v>Rotem</v>
      </c>
    </row>
    <row r="2624" spans="1:30" x14ac:dyDescent="0.4">
      <c r="A2624" s="60">
        <v>2622</v>
      </c>
      <c r="B2624" s="60">
        <v>178</v>
      </c>
      <c r="C2624" s="61" t="s">
        <v>17625</v>
      </c>
      <c r="D2624" s="60" t="s">
        <v>3663</v>
      </c>
      <c r="E2624" s="60">
        <v>7</v>
      </c>
      <c r="F2624" s="60" t="s">
        <v>11996</v>
      </c>
      <c r="G2624" s="60" t="s">
        <v>2837</v>
      </c>
      <c r="H2624" s="57"/>
      <c r="L2624" s="62">
        <v>2622</v>
      </c>
      <c r="M2624" s="140">
        <f t="shared" si="246"/>
        <v>178</v>
      </c>
      <c r="N2624" s="62">
        <f t="shared" si="247"/>
        <v>178</v>
      </c>
      <c r="O2624" s="62" t="str">
        <f t="shared" si="248"/>
        <v>VVVF#7-LB2 고착(LB2NO)</v>
      </c>
      <c r="P2624" s="62" t="str">
        <f t="shared" si="249"/>
        <v>M4</v>
      </c>
      <c r="Q2624" s="62" t="str">
        <f t="shared" si="250"/>
        <v>C</v>
      </c>
      <c r="R2624" s="62" t="str">
        <f>IFERROR(VLOOKUP($B2624,'로템1,2단계-고장설명'!$B$4:$O$341,COLUMN()-16,FALSE),"")</f>
        <v>VVVF-LB2 고착(LB2NO)</v>
      </c>
      <c r="S2624" s="62" t="str">
        <f>IFERROR(VLOOKUP($B2624,'로템1,2단계-고장설명'!$B$4:$O$341,COLUMN()-16,FALSE),"")</f>
        <v>C</v>
      </c>
      <c r="T2624" s="62" t="str">
        <f t="shared" si="251"/>
        <v>VVVF</v>
      </c>
      <c r="U2624" s="62" t="str">
        <f>IFERROR(VLOOKUP($B2624,'로템1,2단계-고장설명'!$B$4:$O$341,COLUMN()-16,FALSE),"")</f>
        <v>VVVF의 RS485 데이터 중 VVVF-TCMS SD TEXT34의 Bit3 “LB2NO” 신호가 "1"이 되면 검지.</v>
      </c>
      <c r="V2624" s="62" t="str">
        <f>IFERROR(VLOOKUP($B2624,'로템1,2단계-고장설명'!$B$4:$O$341,COLUMN()-16,FALSE),"")</f>
        <v/>
      </c>
      <c r="W2624" s="62" t="str">
        <f>IFERROR(VLOOKUP($B2624,'로템1,2단계-고장설명'!$B$4:$O$341,COLUMN()-16,FALSE),"")</f>
        <v>LB2 개방조건에서 투입상태 유지 시 고장검지.</v>
      </c>
      <c r="X2624" s="62" t="str">
        <f>IFERROR(VLOOKUP($B2624,'로템1,2단계-고장설명'!$B$4:$O$341,COLUMN()-16,FALSE),"")</f>
        <v>동력차 일반배전반의 VVVFIC NFB 재 투입 또는 차량 배터리전원 재 투입.</v>
      </c>
      <c r="Y2624" s="62" t="str">
        <f>IFERROR(VLOOKUP($B2624,'로템1,2단계-고장설명'!$B$4:$O$341,COLUMN()-16,FALSE),"")</f>
        <v>1) 주회로 차단기함 내에 LB2의 주접점을 확인하여 고착여부를 확인한다.
2) 주회로 차단기함 내에 LB2의 보조접점을 확인하여 고착여부를 확인한다.
3) 추진제어장치 계전기 유니트에 LB2R 계전기 상태를 확인하여 고착여부를 확인한다.
4) 추진제어장치 시험기를 이용하여 TCU(통합제어기) 시험을 실시하여 이상여부를 확인한다.
5) 상기의 점검부분에 이상이 있을경우 관련부품을 교체한다.</v>
      </c>
      <c r="Z2624" s="62" t="str">
        <f>IFERROR(VLOOKUP($B2624,'로템1,2단계-고장설명'!$B$4:$O$341,COLUMN()-16,FALSE),"")</f>
        <v/>
      </c>
      <c r="AA2624" s="62" t="str">
        <f>IFERROR(VLOOKUP($B2624,'로템1,2단계-고장설명'!$B$4:$O$341,COLUMN()-16,FALSE),"")</f>
        <v>1단계40량, 2단계48량</v>
      </c>
      <c r="AB2624" s="62" t="str">
        <f>IFERROR(VLOOKUP($B2624,'로템1,2단계-고장설명'!$B$4:$O$341,COLUMN()-16,FALSE),"")</f>
        <v>VVVF의 RS485 데이터 중 VVVF-TCMS SD TEXT34의 Bit3 “LB2NO” 신호가 "1"이 되면 검지.
-검지조건 LB2 개방조건에서 투입상태 유지 시 고장검지.
-소거조건 동력차 일반배전반의 VVVFIC NFB 재 투입 또는 차량 배터리전원 재 투입.
-조치방법
1) 주회로 차단기함 내에 LB2의 주접점을 확인하여 고착여부를 확인한다.
2) 주회로 차단기함 내에 LB2의 보조접점을 확인하여 고착여부를 확인한다.
3) 추진제어장치 계전기 유니트에 LB2R 계전기 상태를 확인하여 고착여부를 확인한다.
4) 추진제어장치 시험기를 이용하여 TCU(통합제어기) 시험을 실시하여 이상여부를 확인한다.
5) 상기의 점검부분에 이상이 있을경우 관련부품을 교체한다.</v>
      </c>
      <c r="AC2624" s="62" t="str">
        <f>IFERROR(VLOOKUP($B2624,'로템1,2단계-고장설명'!$B$4:$O$341,COLUMN()-16,FALSE),"")</f>
        <v>2,3,4</v>
      </c>
      <c r="AD2624" s="62" t="str">
        <f>IFERROR(VLOOKUP($B2624,'로템1,2단계-고장설명'!$B$4:$O$341,COLUMN()-16,FALSE),"")</f>
        <v>Rotem</v>
      </c>
    </row>
    <row r="2625" spans="1:30" x14ac:dyDescent="0.4">
      <c r="A2625" s="60">
        <v>2623</v>
      </c>
      <c r="B2625" s="60">
        <v>179</v>
      </c>
      <c r="C2625" s="61" t="s">
        <v>17626</v>
      </c>
      <c r="D2625" s="60" t="s">
        <v>3663</v>
      </c>
      <c r="E2625" s="60">
        <v>7</v>
      </c>
      <c r="F2625" s="60" t="s">
        <v>11996</v>
      </c>
      <c r="G2625" s="60" t="s">
        <v>2837</v>
      </c>
      <c r="H2625" s="57"/>
      <c r="L2625" s="62">
        <v>2623</v>
      </c>
      <c r="M2625" s="140">
        <f t="shared" si="246"/>
        <v>179</v>
      </c>
      <c r="N2625" s="62">
        <f t="shared" si="247"/>
        <v>179</v>
      </c>
      <c r="O2625" s="62" t="str">
        <f t="shared" si="248"/>
        <v>VVVF#7-LB2 투입불량(LB2NC)</v>
      </c>
      <c r="P2625" s="62" t="str">
        <f t="shared" si="249"/>
        <v>M4</v>
      </c>
      <c r="Q2625" s="62" t="str">
        <f t="shared" si="250"/>
        <v>C</v>
      </c>
      <c r="R2625" s="62" t="str">
        <f>IFERROR(VLOOKUP($B2625,'로템1,2단계-고장설명'!$B$4:$O$341,COLUMN()-16,FALSE),"")</f>
        <v>VVVF-LB2 투입불량(LB2NC)</v>
      </c>
      <c r="S2625" s="62" t="str">
        <f>IFERROR(VLOOKUP($B2625,'로템1,2단계-고장설명'!$B$4:$O$341,COLUMN()-16,FALSE),"")</f>
        <v>C</v>
      </c>
      <c r="T2625" s="62" t="str">
        <f t="shared" si="251"/>
        <v>VVVF</v>
      </c>
      <c r="U2625" s="62" t="str">
        <f>IFERROR(VLOOKUP($B2625,'로템1,2단계-고장설명'!$B$4:$O$341,COLUMN()-16,FALSE),"")</f>
        <v>VVVF의 RS485 데이터 중 VVVF-TCMS SD TEXT34의 Bit4 “LB2NC” 신호가 "1"이 되면 검지.</v>
      </c>
      <c r="V2625" s="62" t="str">
        <f>IFERROR(VLOOKUP($B2625,'로템1,2단계-고장설명'!$B$4:$O$341,COLUMN()-16,FALSE),"")</f>
        <v/>
      </c>
      <c r="W2625" s="62" t="str">
        <f>IFERROR(VLOOKUP($B2625,'로템1,2단계-고장설명'!$B$4:$O$341,COLUMN()-16,FALSE),"")</f>
        <v>LB2 투입이 되지 않을 때 고장검지.</v>
      </c>
      <c r="X2625" s="62" t="str">
        <f>IFERROR(VLOOKUP($B2625,'로템1,2단계-고장설명'!$B$4:$O$341,COLUMN()-16,FALSE),"")</f>
        <v>동력차 일반배전반의 VVVFIC NFB 재 투입 또는 차량 배터리전원 재 투입.</v>
      </c>
      <c r="Y2625" s="62" t="str">
        <f>IFERROR(VLOOKUP($B2625,'로템1,2단계-고장설명'!$B$4:$O$341,COLUMN()-16,FALSE),"")</f>
        <v>1) 판토하강상태에서 테스트모드로 전환하여 시퀀스를 투입하고 LB2의 주접점 동작을 확인한다.
2) 주회로 차단기함 내에 LB2의 보조접점의 동작상태를 확인한다.
3) 추진제어장치 계전기 유니트에 LB2R 계전기 상태를 확인하여 계전기의 동작 여부를 확인한다.
4) 추진제어장치 시험기를 이용하여 제어기 시험을 실시하여 이상여부를 확인한다.</v>
      </c>
      <c r="Z2625" s="62" t="str">
        <f>IFERROR(VLOOKUP($B2625,'로템1,2단계-고장설명'!$B$4:$O$341,COLUMN()-16,FALSE),"")</f>
        <v/>
      </c>
      <c r="AA2625" s="62" t="str">
        <f>IFERROR(VLOOKUP($B2625,'로템1,2단계-고장설명'!$B$4:$O$341,COLUMN()-16,FALSE),"")</f>
        <v>1단계40량, 2단계48량</v>
      </c>
      <c r="AB2625" s="62" t="str">
        <f>IFERROR(VLOOKUP($B2625,'로템1,2단계-고장설명'!$B$4:$O$341,COLUMN()-16,FALSE),"")</f>
        <v>VVVF의 RS485 데이터 중 VVVF-TCMS SD TEXT34의 Bit4 “LB2NC” 신호가 "1"이 되면 검지.
-검지조건 LB2 투입이 되지 않을 때 고장검지.
-소거조건 동력차 일반배전반의 VVVFIC NFB 재 투입 또는 차량 배터리전원 재 투입.
-조치방법
1) 판토하강상태에서 테스트모드로 전환하여 시퀀스를 투입하고 LB2의 주접점 동작을 확인한다.
2) 주회로 차단기함 내에 LB2의 보조접점의 동작상태를 확인한다.
3) 추진제어장치 계전기 유니트에 LB2R 계전기 상태를 확인하여 계전기의 동작 여부를 확인한다.
4) 추진제어장치 시험기를 이용하여 제어기 시험을 실시하여 이상여부를 확인한다.</v>
      </c>
      <c r="AC2625" s="62" t="str">
        <f>IFERROR(VLOOKUP($B2625,'로템1,2단계-고장설명'!$B$4:$O$341,COLUMN()-16,FALSE),"")</f>
        <v>2,3,4</v>
      </c>
      <c r="AD2625" s="62" t="str">
        <f>IFERROR(VLOOKUP($B2625,'로템1,2단계-고장설명'!$B$4:$O$341,COLUMN()-16,FALSE),"")</f>
        <v>Rotem</v>
      </c>
    </row>
    <row r="2626" spans="1:30" x14ac:dyDescent="0.4">
      <c r="A2626" s="60">
        <v>2624</v>
      </c>
      <c r="B2626" s="60">
        <v>180</v>
      </c>
      <c r="C2626" s="61" t="s">
        <v>17627</v>
      </c>
      <c r="D2626" s="60" t="s">
        <v>3663</v>
      </c>
      <c r="E2626" s="60">
        <v>7</v>
      </c>
      <c r="F2626" s="60" t="s">
        <v>11996</v>
      </c>
      <c r="G2626" s="60" t="s">
        <v>2837</v>
      </c>
      <c r="H2626" s="57"/>
      <c r="L2626" s="62">
        <v>2624</v>
      </c>
      <c r="M2626" s="140">
        <f t="shared" si="246"/>
        <v>180</v>
      </c>
      <c r="N2626" s="62">
        <f t="shared" si="247"/>
        <v>180</v>
      </c>
      <c r="O2626" s="62" t="str">
        <f t="shared" si="248"/>
        <v>VVVF#7-MCOK 고착(MCOKNO)</v>
      </c>
      <c r="P2626" s="62" t="str">
        <f t="shared" si="249"/>
        <v>M4</v>
      </c>
      <c r="Q2626" s="62" t="str">
        <f t="shared" si="250"/>
        <v>C</v>
      </c>
      <c r="R2626" s="62" t="str">
        <f>IFERROR(VLOOKUP($B2626,'로템1,2단계-고장설명'!$B$4:$O$341,COLUMN()-16,FALSE),"")</f>
        <v>VVVF-MCOK 고착(MCOKNO)</v>
      </c>
      <c r="S2626" s="62" t="str">
        <f>IFERROR(VLOOKUP($B2626,'로템1,2단계-고장설명'!$B$4:$O$341,COLUMN()-16,FALSE),"")</f>
        <v>C</v>
      </c>
      <c r="T2626" s="62" t="str">
        <f t="shared" si="251"/>
        <v>VVVF</v>
      </c>
      <c r="U2626" s="62" t="str">
        <f>IFERROR(VLOOKUP($B2626,'로템1,2단계-고장설명'!$B$4:$O$341,COLUMN()-16,FALSE),"")</f>
        <v>VVVF의 RS485 데이터 중 VVVF-TCMS SD TEXT34의 Bit5 “MCOKNO” 신호가 "1"이 되면 검지.</v>
      </c>
      <c r="V2626" s="62" t="str">
        <f>IFERROR(VLOOKUP($B2626,'로템1,2단계-고장설명'!$B$4:$O$341,COLUMN()-16,FALSE),"")</f>
        <v/>
      </c>
      <c r="W2626" s="62" t="str">
        <f>IFERROR(VLOOKUP($B2626,'로템1,2단계-고장설명'!$B$4:$O$341,COLUMN()-16,FALSE),"")</f>
        <v>MCOK 개방조건에서 투입상태 유지 시 고장검지.</v>
      </c>
      <c r="X2626" s="62" t="str">
        <f>IFERROR(VLOOKUP($B2626,'로템1,2단계-고장설명'!$B$4:$O$341,COLUMN()-16,FALSE),"")</f>
        <v>동력차 일반배전반의 VVVFIC NFB 재 투입 또는 차량 배터리전원 재 투입.</v>
      </c>
      <c r="Y2626" s="62" t="str">
        <f>IFERROR(VLOOKUP($B2626,'로템1,2단계-고장설명'!$B$4:$O$341,COLUMN()-16,FALSE),"")</f>
        <v>1) 주회로 차단기함 내에 MCOK의 주접점을 확인하여 고착여부를 확인한다.
2) 주회로 차단기함 내에 MCOK의 보조접점을 확인하여 고착여부를 확인한다.
3) 추진제어장치 계전기 유니트에 MCHK1(
2) 계전기 상태를 확인하여 고착여부를 확인한다.
4) 추진제어장치 시험기를 이용하여 TCU(통합제어기) 시험을 실시하여 이상여부를 확인한다.
5) 상기의 점검부분에 이상이 있을경우 관련부품을 교체한다.</v>
      </c>
      <c r="Z2626" s="62" t="str">
        <f>IFERROR(VLOOKUP($B2626,'로템1,2단계-고장설명'!$B$4:$O$341,COLUMN()-16,FALSE),"")</f>
        <v/>
      </c>
      <c r="AA2626" s="62" t="str">
        <f>IFERROR(VLOOKUP($B2626,'로템1,2단계-고장설명'!$B$4:$O$341,COLUMN()-16,FALSE),"")</f>
        <v>1단계40량, 2단계48량</v>
      </c>
      <c r="AB2626" s="62" t="str">
        <f>IFERROR(VLOOKUP($B2626,'로템1,2단계-고장설명'!$B$4:$O$341,COLUMN()-16,FALSE),"")</f>
        <v>VVVF의 RS485 데이터 중 VVVF-TCMS SD TEXT34의 Bit5 “MCOKNO” 신호가 "1"이 되면 검지.
-검지조건 MCOK 개방조건에서 투입상태 유지 시 고장검지.
-소거조건 동력차 일반배전반의 VVVFIC NFB 재 투입 또는 차량 배터리전원 재 투입.
-조치방법
1) 주회로 차단기함 내에 MCOK의 주접점을 확인하여 고착여부를 확인한다.
2) 주회로 차단기함 내에 MCOK의 보조접점을 확인하여 고착여부를 확인한다.
3) 추진제어장치 계전기 유니트에 MCHK1(2) 계전기 상태를 확인하여 고착여부를 확인한다.
4) 추진제어장치 시험기를 이용하여 TCU(통합제어기) 시험을 실시하여 이상여부를 확인한다.
5) 상기의 점검부분에 이상이 있을경우 관련부품을 교체한다.</v>
      </c>
      <c r="AC2626" s="62" t="str">
        <f>IFERROR(VLOOKUP($B2626,'로템1,2단계-고장설명'!$B$4:$O$341,COLUMN()-16,FALSE),"")</f>
        <v>2,3,4</v>
      </c>
      <c r="AD2626" s="62" t="str">
        <f>IFERROR(VLOOKUP($B2626,'로템1,2단계-고장설명'!$B$4:$O$341,COLUMN()-16,FALSE),"")</f>
        <v>Rotem</v>
      </c>
    </row>
    <row r="2627" spans="1:30" x14ac:dyDescent="0.4">
      <c r="A2627" s="60">
        <v>2625</v>
      </c>
      <c r="B2627" s="60">
        <v>181</v>
      </c>
      <c r="C2627" s="61" t="s">
        <v>17628</v>
      </c>
      <c r="D2627" s="60" t="s">
        <v>3663</v>
      </c>
      <c r="E2627" s="60">
        <v>7</v>
      </c>
      <c r="F2627" s="60" t="s">
        <v>11996</v>
      </c>
      <c r="G2627" s="60" t="s">
        <v>2837</v>
      </c>
      <c r="H2627" s="57"/>
      <c r="L2627" s="62">
        <v>2625</v>
      </c>
      <c r="M2627" s="140">
        <f t="shared" si="246"/>
        <v>181</v>
      </c>
      <c r="N2627" s="62">
        <f t="shared" si="247"/>
        <v>181</v>
      </c>
      <c r="O2627" s="62" t="str">
        <f t="shared" si="248"/>
        <v>VVVF#7-MCOK 투입불량(MCOKNC)</v>
      </c>
      <c r="P2627" s="62" t="str">
        <f t="shared" si="249"/>
        <v>M4</v>
      </c>
      <c r="Q2627" s="62" t="str">
        <f t="shared" si="250"/>
        <v>C</v>
      </c>
      <c r="R2627" s="62" t="str">
        <f>IFERROR(VLOOKUP($B2627,'로템1,2단계-고장설명'!$B$4:$O$341,COLUMN()-16,FALSE),"")</f>
        <v>VVVF-MCOK 투입불량(MCOKNC)</v>
      </c>
      <c r="S2627" s="62" t="str">
        <f>IFERROR(VLOOKUP($B2627,'로템1,2단계-고장설명'!$B$4:$O$341,COLUMN()-16,FALSE),"")</f>
        <v>C</v>
      </c>
      <c r="T2627" s="62" t="str">
        <f t="shared" si="251"/>
        <v>VVVF</v>
      </c>
      <c r="U2627" s="62" t="str">
        <f>IFERROR(VLOOKUP($B2627,'로템1,2단계-고장설명'!$B$4:$O$341,COLUMN()-16,FALSE),"")</f>
        <v>VVVF의 RS485 데이터 중 VVVF-TCMS SD TEXT34의 Bit6 “MCOKNC” 신호가 "1"이 되면 검지.</v>
      </c>
      <c r="V2627" s="62" t="str">
        <f>IFERROR(VLOOKUP($B2627,'로템1,2단계-고장설명'!$B$4:$O$341,COLUMN()-16,FALSE),"")</f>
        <v/>
      </c>
      <c r="W2627" s="62" t="str">
        <f>IFERROR(VLOOKUP($B2627,'로템1,2단계-고장설명'!$B$4:$O$341,COLUMN()-16,FALSE),"")</f>
        <v>MCOK 투입조건에서 개방상태 유지 시 고장검지.</v>
      </c>
      <c r="X2627" s="62" t="str">
        <f>IFERROR(VLOOKUP($B2627,'로템1,2단계-고장설명'!$B$4:$O$341,COLUMN()-16,FALSE),"")</f>
        <v>동력차 일반배전반의 VVVFIC NFB 재 투입 또는 차량 배터리전원 재 투입.</v>
      </c>
      <c r="Y2627" s="62" t="str">
        <f>IFERROR(VLOOKUP($B2627,'로템1,2단계-고장설명'!$B$4:$O$341,COLUMN()-16,FALSE),"")</f>
        <v>1) 판토하강상태에서 테스트모드로 전환하여 시퀀스를 투입하고 MCOK의 주접점 동작을 확인한다.
2) 주회로 차단기함 내에 MCOK의 보조접점의 동작상태를 확인한다.
3) 추진제어장치 계전기 유니트에 MCHK1(
2) 보조접촉기 상태를 확인하여 동작 여부를 확인한다.
4) 추진제어장치 시험기를 이용하여 제어기 시험을 실시하여 이상여부를 확인한다.</v>
      </c>
      <c r="Z2627" s="62" t="str">
        <f>IFERROR(VLOOKUP($B2627,'로템1,2단계-고장설명'!$B$4:$O$341,COLUMN()-16,FALSE),"")</f>
        <v/>
      </c>
      <c r="AA2627" s="62" t="str">
        <f>IFERROR(VLOOKUP($B2627,'로템1,2단계-고장설명'!$B$4:$O$341,COLUMN()-16,FALSE),"")</f>
        <v>1단계40량, 2단계48량</v>
      </c>
      <c r="AB2627" s="62" t="str">
        <f>IFERROR(VLOOKUP($B2627,'로템1,2단계-고장설명'!$B$4:$O$341,COLUMN()-16,FALSE),"")</f>
        <v>VVVF의 RS485 데이터 중 VVVF-TCMS SD TEXT34의 Bit6 “MCOKNC” 신호가 "1"이 되면 검지.
-검지조건 MCOK 투입조건에서 개방상태 유지 시 고장검지.
-소거조건 동력차 일반배전반의 VVVFIC NFB 재 투입 또는 차량 배터리전원 재 투입.
-조치방법
1) 판토하강상태에서 테스트모드로 전환하여 시퀀스를 투입하고 MCOK의 주접점 동작을 확인한다.
2) 주회로 차단기함 내에 MCOK의 보조접점의 동작상태를 확인한다.
3) 추진제어장치 계전기 유니트에 MCHK1(2) 보조접촉기 상태를 확인하여 동작 여부를 확인한다.
4) 추진제어장치 시험기를 이용하여 제어기 시험을 실시하여 이상여부를 확인한다.</v>
      </c>
      <c r="AC2627" s="62" t="str">
        <f>IFERROR(VLOOKUP($B2627,'로템1,2단계-고장설명'!$B$4:$O$341,COLUMN()-16,FALSE),"")</f>
        <v>2,3,4</v>
      </c>
      <c r="AD2627" s="62" t="str">
        <f>IFERROR(VLOOKUP($B2627,'로템1,2단계-고장설명'!$B$4:$O$341,COLUMN()-16,FALSE),"")</f>
        <v>Rotem</v>
      </c>
    </row>
    <row r="2628" spans="1:30" x14ac:dyDescent="0.4">
      <c r="A2628" s="60">
        <v>2626</v>
      </c>
      <c r="B2628" s="60">
        <v>182</v>
      </c>
      <c r="C2628" s="61" t="s">
        <v>17629</v>
      </c>
      <c r="D2628" s="60" t="s">
        <v>3663</v>
      </c>
      <c r="E2628" s="60">
        <v>7</v>
      </c>
      <c r="F2628" s="60" t="s">
        <v>11996</v>
      </c>
      <c r="G2628" s="60" t="s">
        <v>2837</v>
      </c>
      <c r="H2628" s="57"/>
      <c r="L2628" s="62">
        <v>2626</v>
      </c>
      <c r="M2628" s="140">
        <f t="shared" si="246"/>
        <v>182</v>
      </c>
      <c r="N2628" s="62">
        <f t="shared" si="247"/>
        <v>182</v>
      </c>
      <c r="O2628" s="62" t="str">
        <f t="shared" si="248"/>
        <v>VVVF#7-TCU 초기화(INZ-RST)</v>
      </c>
      <c r="P2628" s="62" t="str">
        <f t="shared" si="249"/>
        <v>M4</v>
      </c>
      <c r="Q2628" s="62" t="str">
        <f t="shared" si="250"/>
        <v>C</v>
      </c>
      <c r="R2628" s="62" t="str">
        <f>IFERROR(VLOOKUP($B2628,'로템1,2단계-고장설명'!$B$4:$O$341,COLUMN()-16,FALSE),"")</f>
        <v>VVVF-TCU 초기화(INZ-RST)</v>
      </c>
      <c r="S2628" s="62" t="str">
        <f>IFERROR(VLOOKUP($B2628,'로템1,2단계-고장설명'!$B$4:$O$341,COLUMN()-16,FALSE),"")</f>
        <v>C</v>
      </c>
      <c r="T2628" s="62" t="str">
        <f t="shared" si="251"/>
        <v>VVVF</v>
      </c>
      <c r="U2628" s="62" t="str">
        <f>IFERROR(VLOOKUP($B2628,'로템1,2단계-고장설명'!$B$4:$O$341,COLUMN()-16,FALSE),"")</f>
        <v>VVVF의 RS485 데이터 중 VVVF-TCMS SD TEXT34의 Bit7 “INZ-RST” 신호가 "1"이 되면 검지.</v>
      </c>
      <c r="V2628" s="62" t="str">
        <f>IFERROR(VLOOKUP($B2628,'로템1,2단계-고장설명'!$B$4:$O$341,COLUMN()-16,FALSE),"")</f>
        <v/>
      </c>
      <c r="W2628" s="62" t="str">
        <f>IFERROR(VLOOKUP($B2628,'로템1,2단계-고장설명'!$B$4:$O$341,COLUMN()-16,FALSE),"")</f>
        <v>통합제어장치 재 기동 시 해당 고장 검지</v>
      </c>
      <c r="X2628" s="62" t="str">
        <f>IFERROR(VLOOKUP($B2628,'로템1,2단계-고장설명'!$B$4:$O$341,COLUMN()-16,FALSE),"")</f>
        <v>초기화 완료</v>
      </c>
      <c r="Y2628" s="62" t="str">
        <f>IFERROR(VLOOKUP($B2628,'로템1,2단계-고장설명'!$B$4:$O$341,COLUMN()-16,FALSE),"")</f>
        <v>1) 상기고장이 간헐적으로 발생하는 경우 아래와 같이 조치한다.
2) TCU(통합제어장치)의 입력에 제어전원 DC70 ~100V가 인가되는지 확인한다.
3) TCU(통합제어장치) 후면 커넥터 및 배선의 상태를 확인한다.
4) 추진제어장치 시험기를 이용하여 TCU(통합 제어장치)의 이상여부를 확인한다.
5) PWS보드 또는 통합제어기 교체.
6) 상기의 점검부분에 이상이 있을경우 관련부품을 교체한다.</v>
      </c>
      <c r="Z2628" s="62" t="str">
        <f>IFERROR(VLOOKUP($B2628,'로템1,2단계-고장설명'!$B$4:$O$341,COLUMN()-16,FALSE),"")</f>
        <v/>
      </c>
      <c r="AA2628" s="62" t="str">
        <f>IFERROR(VLOOKUP($B2628,'로템1,2단계-고장설명'!$B$4:$O$341,COLUMN()-16,FALSE),"")</f>
        <v>1단계40량, 2단계48량</v>
      </c>
      <c r="AB2628" s="62" t="str">
        <f>IFERROR(VLOOKUP($B2628,'로템1,2단계-고장설명'!$B$4:$O$341,COLUMN()-16,FALSE),"")</f>
        <v>VVVF의 RS485 데이터 중 VVVF-TCMS SD TEXT34의 Bit7 “INZ-RST” 신호가 "1"이 되면 검지.
-검지조건 통합제어장치 재 기동 시 해당 고장 검지
-소거조건 초기화 완료
-조치방법
1) 상기고장이 간헐적으로 발생하는 경우 아래와 같이 조치한다.
2) TCU(통합제어장치)의 입력에 제어전원 DC70 ~100V가 인가되는지 확인한다.
3) TCU(통합제어장치) 후면 커넥터 및 배선의 상태를 확인한다.
4) 추진제어장치 시험기를 이용하여 TCU(통합 제어장치)의 이상여부를 확인한다.
5) PWS보드 또는 통합제어기 교체.
6) 상기의 점검부분에 이상이 있을경우 관련부품을 교체한다.</v>
      </c>
      <c r="AC2628" s="62" t="str">
        <f>IFERROR(VLOOKUP($B2628,'로템1,2단계-고장설명'!$B$4:$O$341,COLUMN()-16,FALSE),"")</f>
        <v>2,3,4</v>
      </c>
      <c r="AD2628" s="62" t="str">
        <f>IFERROR(VLOOKUP($B2628,'로템1,2단계-고장설명'!$B$4:$O$341,COLUMN()-16,FALSE),"")</f>
        <v>Rotem</v>
      </c>
    </row>
    <row r="2629" spans="1:30" x14ac:dyDescent="0.4">
      <c r="A2629" s="60">
        <v>2627</v>
      </c>
      <c r="B2629" s="60">
        <v>183</v>
      </c>
      <c r="C2629" s="61" t="s">
        <v>17630</v>
      </c>
      <c r="D2629" s="60" t="s">
        <v>3658</v>
      </c>
      <c r="E2629" s="60">
        <v>2</v>
      </c>
      <c r="F2629" s="60" t="s">
        <v>11996</v>
      </c>
      <c r="G2629" s="60" t="s">
        <v>2837</v>
      </c>
      <c r="H2629" s="57"/>
      <c r="L2629" s="62">
        <v>2627</v>
      </c>
      <c r="M2629" s="140">
        <f t="shared" si="246"/>
        <v>183</v>
      </c>
      <c r="N2629" s="62">
        <f t="shared" si="247"/>
        <v>183</v>
      </c>
      <c r="O2629" s="62" t="str">
        <f t="shared" si="248"/>
        <v>VVVF#2-Over Load(OL)</v>
      </c>
      <c r="P2629" s="62" t="str">
        <f t="shared" si="249"/>
        <v>M1</v>
      </c>
      <c r="Q2629" s="62" t="str">
        <f t="shared" si="250"/>
        <v>C</v>
      </c>
      <c r="R2629" s="62" t="str">
        <f>IFERROR(VLOOKUP($B2629,'로템1,2단계-고장설명'!$B$4:$O$341,COLUMN()-16,FALSE),"")</f>
        <v>VVVF-Over Load(OL)</v>
      </c>
      <c r="S2629" s="62" t="str">
        <f>IFERROR(VLOOKUP($B2629,'로템1,2단계-고장설명'!$B$4:$O$341,COLUMN()-16,FALSE),"")</f>
        <v>C</v>
      </c>
      <c r="T2629" s="62" t="str">
        <f t="shared" si="251"/>
        <v>VVVF</v>
      </c>
      <c r="U2629" s="62" t="str">
        <f>IFERROR(VLOOKUP($B2629,'로템1,2단계-고장설명'!$B$4:$O$341,COLUMN()-16,FALSE),"")</f>
        <v>VVVF의 RS485 데이터 중 VVVF-TCMS SD TEXT35의 Bit2 “OL” 신호가 "1"이 되면 검지.</v>
      </c>
      <c r="V2629" s="62" t="str">
        <f>IFERROR(VLOOKUP($B2629,'로템1,2단계-고장설명'!$B$4:$O$341,COLUMN()-16,FALSE),"")</f>
        <v/>
      </c>
      <c r="W2629" s="62" t="str">
        <f>IFERROR(VLOOKUP($B2629,'로템1,2단계-고장설명'!$B$4:$O$341,COLUMN()-16,FALSE),"")</f>
        <v>차량의 구속상태에서 역행을 5초 이상 계속한 경우</v>
      </c>
      <c r="X2629" s="62" t="str">
        <f>IFERROR(VLOOKUP($B2629,'로템1,2단계-고장설명'!$B$4:$O$341,COLUMN()-16,FALSE),"")</f>
        <v>노치 OFF</v>
      </c>
      <c r="Y2629" s="62" t="str">
        <f>IFERROR(VLOOKUP($B2629,'로템1,2단계-고장설명'!$B$4:$O$341,COLUMN()-16,FALSE),"")</f>
        <v>1) 상기고장이 간헐적으로 발생하는 경우 아래와 같이 조치한다.
2) 출발 시 보안제동의 투입 해제를 확인한다.
3) 고임목 등의 장애물이 차량을 구속하고 있는경우 제거한다.
4) 견인 전동기의 주 회로 오배선 여부 및 결선상태를 확인한다.
5) 추진제어장치 시험기를 이용하여 TCU(통합 제어장치)의 이상여부를 확인한다.
6) PWS보드 또는 통합제어기 교체.
7) 상기의 점검부분에 이상이 있을경우 관련부품을 교체한다.</v>
      </c>
      <c r="Z2629" s="62" t="str">
        <f>IFERROR(VLOOKUP($B2629,'로템1,2단계-고장설명'!$B$4:$O$341,COLUMN()-16,FALSE),"")</f>
        <v/>
      </c>
      <c r="AA2629" s="62" t="str">
        <f>IFERROR(VLOOKUP($B2629,'로템1,2단계-고장설명'!$B$4:$O$341,COLUMN()-16,FALSE),"")</f>
        <v>1단계40량, 2단계48량</v>
      </c>
      <c r="AB2629" s="62" t="str">
        <f>IFERROR(VLOOKUP($B2629,'로템1,2단계-고장설명'!$B$4:$O$341,COLUMN()-16,FALSE),"")</f>
        <v>VVVF의 RS485 데이터 중 VVVF-TCMS SD TEXT35의 Bit2 “OL” 신호가 "1"이 되면 검지.
-검지조건 차량의 구속상태에서 역행을 5초 이상 계속한 경우
-소거조건 노치 OFF
-조치방법
1) 상기고장이 간헐적으로 발생하는 경우 아래와 같이 조치한다.
2) 출발 시 보안제동의 투입 해제를 확인한다.
3) 고임목 등의 장애물이 차량을 구속하고 있는경우 제거한다.
4) 견인 전동기의 주 회로 오배선 여부 및 결선상태를 확인한다.
5) 추진제어장치 시험기를 이용하여 TCU(통합 제어장치)의 이상여부를 확인한다.
6) PWS보드 또는 통합제어기 교체.
7) 상기의 점검부분에 이상이 있을경우 관련부품을 교체한다.</v>
      </c>
      <c r="AC2629" s="62" t="str">
        <f>IFERROR(VLOOKUP($B2629,'로템1,2단계-고장설명'!$B$4:$O$341,COLUMN()-16,FALSE),"")</f>
        <v>2,3,4</v>
      </c>
      <c r="AD2629" s="62" t="str">
        <f>IFERROR(VLOOKUP($B2629,'로템1,2단계-고장설명'!$B$4:$O$341,COLUMN()-16,FALSE),"")</f>
        <v>Rotem</v>
      </c>
    </row>
    <row r="2630" spans="1:30" x14ac:dyDescent="0.4">
      <c r="A2630" s="60">
        <v>2628</v>
      </c>
      <c r="B2630" s="60">
        <v>183</v>
      </c>
      <c r="C2630" s="61" t="s">
        <v>17631</v>
      </c>
      <c r="D2630" s="60" t="s">
        <v>3659</v>
      </c>
      <c r="E2630" s="60">
        <v>3</v>
      </c>
      <c r="F2630" s="60" t="s">
        <v>11996</v>
      </c>
      <c r="G2630" s="60" t="s">
        <v>2837</v>
      </c>
      <c r="H2630" s="57"/>
      <c r="L2630" s="62">
        <v>2628</v>
      </c>
      <c r="M2630" s="140">
        <f t="shared" si="246"/>
        <v>183</v>
      </c>
      <c r="N2630" s="62">
        <f t="shared" si="247"/>
        <v>183</v>
      </c>
      <c r="O2630" s="62" t="str">
        <f t="shared" si="248"/>
        <v>VVVF#3-Over Load(OL)</v>
      </c>
      <c r="P2630" s="62" t="str">
        <f t="shared" si="249"/>
        <v>M2</v>
      </c>
      <c r="Q2630" s="62" t="str">
        <f t="shared" si="250"/>
        <v>C</v>
      </c>
      <c r="R2630" s="62" t="str">
        <f>IFERROR(VLOOKUP($B2630,'로템1,2단계-고장설명'!$B$4:$O$341,COLUMN()-16,FALSE),"")</f>
        <v>VVVF-Over Load(OL)</v>
      </c>
      <c r="S2630" s="62" t="str">
        <f>IFERROR(VLOOKUP($B2630,'로템1,2단계-고장설명'!$B$4:$O$341,COLUMN()-16,FALSE),"")</f>
        <v>C</v>
      </c>
      <c r="T2630" s="62" t="str">
        <f t="shared" si="251"/>
        <v>VVVF</v>
      </c>
      <c r="U2630" s="62" t="str">
        <f>IFERROR(VLOOKUP($B2630,'로템1,2단계-고장설명'!$B$4:$O$341,COLUMN()-16,FALSE),"")</f>
        <v>VVVF의 RS485 데이터 중 VVVF-TCMS SD TEXT35의 Bit2 “OL” 신호가 "1"이 되면 검지.</v>
      </c>
      <c r="V2630" s="62" t="str">
        <f>IFERROR(VLOOKUP($B2630,'로템1,2단계-고장설명'!$B$4:$O$341,COLUMN()-16,FALSE),"")</f>
        <v/>
      </c>
      <c r="W2630" s="62" t="str">
        <f>IFERROR(VLOOKUP($B2630,'로템1,2단계-고장설명'!$B$4:$O$341,COLUMN()-16,FALSE),"")</f>
        <v>차량의 구속상태에서 역행을 5초 이상 계속한 경우</v>
      </c>
      <c r="X2630" s="62" t="str">
        <f>IFERROR(VLOOKUP($B2630,'로템1,2단계-고장설명'!$B$4:$O$341,COLUMN()-16,FALSE),"")</f>
        <v>노치 OFF</v>
      </c>
      <c r="Y2630" s="62" t="str">
        <f>IFERROR(VLOOKUP($B2630,'로템1,2단계-고장설명'!$B$4:$O$341,COLUMN()-16,FALSE),"")</f>
        <v>1) 상기고장이 간헐적으로 발생하는 경우 아래와 같이 조치한다.
2) 출발 시 보안제동의 투입 해제를 확인한다.
3) 고임목 등의 장애물이 차량을 구속하고 있는경우 제거한다.
4) 견인 전동기의 주 회로 오배선 여부 및 결선상태를 확인한다.
5) 추진제어장치 시험기를 이용하여 TCU(통합 제어장치)의 이상여부를 확인한다.
6) PWS보드 또는 통합제어기 교체.
7) 상기의 점검부분에 이상이 있을경우 관련부품을 교체한다.</v>
      </c>
      <c r="Z2630" s="62" t="str">
        <f>IFERROR(VLOOKUP($B2630,'로템1,2단계-고장설명'!$B$4:$O$341,COLUMN()-16,FALSE),"")</f>
        <v/>
      </c>
      <c r="AA2630" s="62" t="str">
        <f>IFERROR(VLOOKUP($B2630,'로템1,2단계-고장설명'!$B$4:$O$341,COLUMN()-16,FALSE),"")</f>
        <v>1단계40량, 2단계48량</v>
      </c>
      <c r="AB2630" s="62" t="str">
        <f>IFERROR(VLOOKUP($B2630,'로템1,2단계-고장설명'!$B$4:$O$341,COLUMN()-16,FALSE),"")</f>
        <v>VVVF의 RS485 데이터 중 VVVF-TCMS SD TEXT35의 Bit2 “OL” 신호가 "1"이 되면 검지.
-검지조건 차량의 구속상태에서 역행을 5초 이상 계속한 경우
-소거조건 노치 OFF
-조치방법
1) 상기고장이 간헐적으로 발생하는 경우 아래와 같이 조치한다.
2) 출발 시 보안제동의 투입 해제를 확인한다.
3) 고임목 등의 장애물이 차량을 구속하고 있는경우 제거한다.
4) 견인 전동기의 주 회로 오배선 여부 및 결선상태를 확인한다.
5) 추진제어장치 시험기를 이용하여 TCU(통합 제어장치)의 이상여부를 확인한다.
6) PWS보드 또는 통합제어기 교체.
7) 상기의 점검부분에 이상이 있을경우 관련부품을 교체한다.</v>
      </c>
      <c r="AC2630" s="62" t="str">
        <f>IFERROR(VLOOKUP($B2630,'로템1,2단계-고장설명'!$B$4:$O$341,COLUMN()-16,FALSE),"")</f>
        <v>2,3,4</v>
      </c>
      <c r="AD2630" s="62" t="str">
        <f>IFERROR(VLOOKUP($B2630,'로템1,2단계-고장설명'!$B$4:$O$341,COLUMN()-16,FALSE),"")</f>
        <v>Rotem</v>
      </c>
    </row>
    <row r="2631" spans="1:30" x14ac:dyDescent="0.4">
      <c r="A2631" s="60">
        <v>2629</v>
      </c>
      <c r="B2631" s="60">
        <v>183</v>
      </c>
      <c r="C2631" s="61" t="s">
        <v>17632</v>
      </c>
      <c r="D2631" s="60" t="s">
        <v>3662</v>
      </c>
      <c r="E2631" s="60">
        <v>6</v>
      </c>
      <c r="F2631" s="60" t="s">
        <v>11996</v>
      </c>
      <c r="G2631" s="60" t="s">
        <v>2837</v>
      </c>
      <c r="H2631" s="57"/>
      <c r="L2631" s="62">
        <v>2629</v>
      </c>
      <c r="M2631" s="140">
        <f t="shared" si="246"/>
        <v>183</v>
      </c>
      <c r="N2631" s="62">
        <f t="shared" si="247"/>
        <v>183</v>
      </c>
      <c r="O2631" s="62" t="str">
        <f t="shared" si="248"/>
        <v>VVVF#6-Over Load(OL)</v>
      </c>
      <c r="P2631" s="62" t="str">
        <f t="shared" si="249"/>
        <v>M3</v>
      </c>
      <c r="Q2631" s="62" t="str">
        <f t="shared" si="250"/>
        <v>C</v>
      </c>
      <c r="R2631" s="62" t="str">
        <f>IFERROR(VLOOKUP($B2631,'로템1,2단계-고장설명'!$B$4:$O$341,COLUMN()-16,FALSE),"")</f>
        <v>VVVF-Over Load(OL)</v>
      </c>
      <c r="S2631" s="62" t="str">
        <f>IFERROR(VLOOKUP($B2631,'로템1,2단계-고장설명'!$B$4:$O$341,COLUMN()-16,FALSE),"")</f>
        <v>C</v>
      </c>
      <c r="T2631" s="62" t="str">
        <f t="shared" si="251"/>
        <v>VVVF</v>
      </c>
      <c r="U2631" s="62" t="str">
        <f>IFERROR(VLOOKUP($B2631,'로템1,2단계-고장설명'!$B$4:$O$341,COLUMN()-16,FALSE),"")</f>
        <v>VVVF의 RS485 데이터 중 VVVF-TCMS SD TEXT35의 Bit2 “OL” 신호가 "1"이 되면 검지.</v>
      </c>
      <c r="V2631" s="62" t="str">
        <f>IFERROR(VLOOKUP($B2631,'로템1,2단계-고장설명'!$B$4:$O$341,COLUMN()-16,FALSE),"")</f>
        <v/>
      </c>
      <c r="W2631" s="62" t="str">
        <f>IFERROR(VLOOKUP($B2631,'로템1,2단계-고장설명'!$B$4:$O$341,COLUMN()-16,FALSE),"")</f>
        <v>차량의 구속상태에서 역행을 5초 이상 계속한 경우</v>
      </c>
      <c r="X2631" s="62" t="str">
        <f>IFERROR(VLOOKUP($B2631,'로템1,2단계-고장설명'!$B$4:$O$341,COLUMN()-16,FALSE),"")</f>
        <v>노치 OFF</v>
      </c>
      <c r="Y2631" s="62" t="str">
        <f>IFERROR(VLOOKUP($B2631,'로템1,2단계-고장설명'!$B$4:$O$341,COLUMN()-16,FALSE),"")</f>
        <v>1) 상기고장이 간헐적으로 발생하는 경우 아래와 같이 조치한다.
2) 출발 시 보안제동의 투입 해제를 확인한다.
3) 고임목 등의 장애물이 차량을 구속하고 있는경우 제거한다.
4) 견인 전동기의 주 회로 오배선 여부 및 결선상태를 확인한다.
5) 추진제어장치 시험기를 이용하여 TCU(통합 제어장치)의 이상여부를 확인한다.
6) PWS보드 또는 통합제어기 교체.
7) 상기의 점검부분에 이상이 있을경우 관련부품을 교체한다.</v>
      </c>
      <c r="Z2631" s="62" t="str">
        <f>IFERROR(VLOOKUP($B2631,'로템1,2단계-고장설명'!$B$4:$O$341,COLUMN()-16,FALSE),"")</f>
        <v/>
      </c>
      <c r="AA2631" s="62" t="str">
        <f>IFERROR(VLOOKUP($B2631,'로템1,2단계-고장설명'!$B$4:$O$341,COLUMN()-16,FALSE),"")</f>
        <v>1단계40량, 2단계48량</v>
      </c>
      <c r="AB2631" s="62" t="str">
        <f>IFERROR(VLOOKUP($B2631,'로템1,2단계-고장설명'!$B$4:$O$341,COLUMN()-16,FALSE),"")</f>
        <v>VVVF의 RS485 데이터 중 VVVF-TCMS SD TEXT35의 Bit2 “OL” 신호가 "1"이 되면 검지.
-검지조건 차량의 구속상태에서 역행을 5초 이상 계속한 경우
-소거조건 노치 OFF
-조치방법
1) 상기고장이 간헐적으로 발생하는 경우 아래와 같이 조치한다.
2) 출발 시 보안제동의 투입 해제를 확인한다.
3) 고임목 등의 장애물이 차량을 구속하고 있는경우 제거한다.
4) 견인 전동기의 주 회로 오배선 여부 및 결선상태를 확인한다.
5) 추진제어장치 시험기를 이용하여 TCU(통합 제어장치)의 이상여부를 확인한다.
6) PWS보드 또는 통합제어기 교체.
7) 상기의 점검부분에 이상이 있을경우 관련부품을 교체한다.</v>
      </c>
      <c r="AC2631" s="62" t="str">
        <f>IFERROR(VLOOKUP($B2631,'로템1,2단계-고장설명'!$B$4:$O$341,COLUMN()-16,FALSE),"")</f>
        <v>2,3,4</v>
      </c>
      <c r="AD2631" s="62" t="str">
        <f>IFERROR(VLOOKUP($B2631,'로템1,2단계-고장설명'!$B$4:$O$341,COLUMN()-16,FALSE),"")</f>
        <v>Rotem</v>
      </c>
    </row>
    <row r="2632" spans="1:30" x14ac:dyDescent="0.4">
      <c r="A2632" s="60">
        <v>2630</v>
      </c>
      <c r="B2632" s="60">
        <v>183</v>
      </c>
      <c r="C2632" s="61" t="s">
        <v>17633</v>
      </c>
      <c r="D2632" s="60" t="s">
        <v>3663</v>
      </c>
      <c r="E2632" s="60">
        <v>7</v>
      </c>
      <c r="F2632" s="60" t="s">
        <v>11996</v>
      </c>
      <c r="G2632" s="60" t="s">
        <v>2837</v>
      </c>
      <c r="H2632" s="57"/>
      <c r="L2632" s="62">
        <v>2630</v>
      </c>
      <c r="M2632" s="140">
        <f t="shared" si="246"/>
        <v>183</v>
      </c>
      <c r="N2632" s="62">
        <f t="shared" si="247"/>
        <v>183</v>
      </c>
      <c r="O2632" s="62" t="str">
        <f t="shared" si="248"/>
        <v>VVVF#7-Over Load(OL)</v>
      </c>
      <c r="P2632" s="62" t="str">
        <f t="shared" si="249"/>
        <v>M4</v>
      </c>
      <c r="Q2632" s="62" t="str">
        <f t="shared" si="250"/>
        <v>C</v>
      </c>
      <c r="R2632" s="62" t="str">
        <f>IFERROR(VLOOKUP($B2632,'로템1,2단계-고장설명'!$B$4:$O$341,COLUMN()-16,FALSE),"")</f>
        <v>VVVF-Over Load(OL)</v>
      </c>
      <c r="S2632" s="62" t="str">
        <f>IFERROR(VLOOKUP($B2632,'로템1,2단계-고장설명'!$B$4:$O$341,COLUMN()-16,FALSE),"")</f>
        <v>C</v>
      </c>
      <c r="T2632" s="62" t="str">
        <f t="shared" si="251"/>
        <v>VVVF</v>
      </c>
      <c r="U2632" s="62" t="str">
        <f>IFERROR(VLOOKUP($B2632,'로템1,2단계-고장설명'!$B$4:$O$341,COLUMN()-16,FALSE),"")</f>
        <v>VVVF의 RS485 데이터 중 VVVF-TCMS SD TEXT35의 Bit2 “OL” 신호가 "1"이 되면 검지.</v>
      </c>
      <c r="V2632" s="62" t="str">
        <f>IFERROR(VLOOKUP($B2632,'로템1,2단계-고장설명'!$B$4:$O$341,COLUMN()-16,FALSE),"")</f>
        <v/>
      </c>
      <c r="W2632" s="62" t="str">
        <f>IFERROR(VLOOKUP($B2632,'로템1,2단계-고장설명'!$B$4:$O$341,COLUMN()-16,FALSE),"")</f>
        <v>차량의 구속상태에서 역행을 5초 이상 계속한 경우</v>
      </c>
      <c r="X2632" s="62" t="str">
        <f>IFERROR(VLOOKUP($B2632,'로템1,2단계-고장설명'!$B$4:$O$341,COLUMN()-16,FALSE),"")</f>
        <v>노치 OFF</v>
      </c>
      <c r="Y2632" s="62" t="str">
        <f>IFERROR(VLOOKUP($B2632,'로템1,2단계-고장설명'!$B$4:$O$341,COLUMN()-16,FALSE),"")</f>
        <v>1) 상기고장이 간헐적으로 발생하는 경우 아래와 같이 조치한다.
2) 출발 시 보안제동의 투입 해제를 확인한다.
3) 고임목 등의 장애물이 차량을 구속하고 있는경우 제거한다.
4) 견인 전동기의 주 회로 오배선 여부 및 결선상태를 확인한다.
5) 추진제어장치 시험기를 이용하여 TCU(통합 제어장치)의 이상여부를 확인한다.
6) PWS보드 또는 통합제어기 교체.
7) 상기의 점검부분에 이상이 있을경우 관련부품을 교체한다.</v>
      </c>
      <c r="Z2632" s="62" t="str">
        <f>IFERROR(VLOOKUP($B2632,'로템1,2단계-고장설명'!$B$4:$O$341,COLUMN()-16,FALSE),"")</f>
        <v/>
      </c>
      <c r="AA2632" s="62" t="str">
        <f>IFERROR(VLOOKUP($B2632,'로템1,2단계-고장설명'!$B$4:$O$341,COLUMN()-16,FALSE),"")</f>
        <v>1단계40량, 2단계48량</v>
      </c>
      <c r="AB2632" s="62" t="str">
        <f>IFERROR(VLOOKUP($B2632,'로템1,2단계-고장설명'!$B$4:$O$341,COLUMN()-16,FALSE),"")</f>
        <v>VVVF의 RS485 데이터 중 VVVF-TCMS SD TEXT35의 Bit2 “OL” 신호가 "1"이 되면 검지.
-검지조건 차량의 구속상태에서 역행을 5초 이상 계속한 경우
-소거조건 노치 OFF
-조치방법
1) 상기고장이 간헐적으로 발생하는 경우 아래와 같이 조치한다.
2) 출발 시 보안제동의 투입 해제를 확인한다.
3) 고임목 등의 장애물이 차량을 구속하고 있는경우 제거한다.
4) 견인 전동기의 주 회로 오배선 여부 및 결선상태를 확인한다.
5) 추진제어장치 시험기를 이용하여 TCU(통합 제어장치)의 이상여부를 확인한다.
6) PWS보드 또는 통합제어기 교체.
7) 상기의 점검부분에 이상이 있을경우 관련부품을 교체한다.</v>
      </c>
      <c r="AC2632" s="62" t="str">
        <f>IFERROR(VLOOKUP($B2632,'로템1,2단계-고장설명'!$B$4:$O$341,COLUMN()-16,FALSE),"")</f>
        <v>2,3,4</v>
      </c>
      <c r="AD2632" s="62" t="str">
        <f>IFERROR(VLOOKUP($B2632,'로템1,2단계-고장설명'!$B$4:$O$341,COLUMN()-16,FALSE),"")</f>
        <v>Rotem</v>
      </c>
    </row>
    <row r="2633" spans="1:30" x14ac:dyDescent="0.4">
      <c r="A2633" s="60">
        <v>2631</v>
      </c>
      <c r="B2633" s="60">
        <v>184</v>
      </c>
      <c r="C2633" s="61" t="s">
        <v>4108</v>
      </c>
      <c r="D2633" s="60" t="s">
        <v>3668</v>
      </c>
      <c r="E2633" s="60">
        <v>1</v>
      </c>
      <c r="F2633" s="60" t="s">
        <v>11615</v>
      </c>
      <c r="G2633" s="60" t="s">
        <v>3034</v>
      </c>
      <c r="H2633" s="57"/>
      <c r="L2633" s="62">
        <v>2631</v>
      </c>
      <c r="M2633" s="140">
        <f t="shared" si="246"/>
        <v>184</v>
      </c>
      <c r="N2633" s="62">
        <f t="shared" si="247"/>
        <v>184</v>
      </c>
      <c r="O2633" s="62" t="str">
        <f t="shared" si="248"/>
        <v>역행관련 회로차단기 차단(Car1)</v>
      </c>
      <c r="P2633" s="62" t="str">
        <f t="shared" si="249"/>
        <v>Tc1</v>
      </c>
      <c r="Q2633" s="62" t="str">
        <f t="shared" si="250"/>
        <v>W</v>
      </c>
      <c r="R2633" s="62" t="str">
        <f>IFERROR(VLOOKUP($B2633,'로템1,2단계-고장설명'!$B$4:$O$341,COLUMN()-16,FALSE),"")</f>
        <v/>
      </c>
      <c r="S2633" s="62" t="str">
        <f>IFERROR(VLOOKUP($B2633,'로템1,2단계-고장설명'!$B$4:$O$341,COLUMN()-16,FALSE),"")</f>
        <v/>
      </c>
      <c r="T2633" s="62" t="str">
        <f t="shared" si="251"/>
        <v>TCMS</v>
      </c>
      <c r="U2633" s="62" t="str">
        <f>IFERROR(VLOOKUP($B2633,'로템1,2단계-고장설명'!$B$4:$O$341,COLUMN()-16,FALSE),"")</f>
        <v/>
      </c>
      <c r="V2633" s="62" t="str">
        <f>IFERROR(VLOOKUP($B2633,'로템1,2단계-고장설명'!$B$4:$O$341,COLUMN()-16,FALSE),"")</f>
        <v/>
      </c>
      <c r="W2633" s="62" t="str">
        <f>IFERROR(VLOOKUP($B2633,'로템1,2단계-고장설명'!$B$4:$O$341,COLUMN()-16,FALSE),"")</f>
        <v/>
      </c>
      <c r="X2633" s="62" t="str">
        <f>IFERROR(VLOOKUP($B2633,'로템1,2단계-고장설명'!$B$4:$O$341,COLUMN()-16,FALSE),"")</f>
        <v/>
      </c>
      <c r="Y2633" s="62" t="str">
        <f>IFERROR(VLOOKUP($B2633,'로템1,2단계-고장설명'!$B$4:$O$341,COLUMN()-16,FALSE),"")</f>
        <v/>
      </c>
      <c r="Z2633" s="62" t="str">
        <f>IFERROR(VLOOKUP($B2633,'로템1,2단계-고장설명'!$B$4:$O$341,COLUMN()-16,FALSE),"")</f>
        <v/>
      </c>
      <c r="AA2633" s="62" t="str">
        <f>IFERROR(VLOOKUP($B2633,'로템1,2단계-고장설명'!$B$4:$O$341,COLUMN()-16,FALSE),"")</f>
        <v/>
      </c>
      <c r="AB2633" s="62" t="str">
        <f>IFERROR(VLOOKUP($B2633,'로템1,2단계-고장설명'!$B$4:$O$341,COLUMN()-16,FALSE),"")</f>
        <v/>
      </c>
      <c r="AC2633" s="62" t="str">
        <f>IFERROR(VLOOKUP($B2633,'로템1,2단계-고장설명'!$B$4:$O$341,COLUMN()-16,FALSE),"")</f>
        <v/>
      </c>
      <c r="AD2633" s="62" t="str">
        <f>IFERROR(VLOOKUP($B2633,'로템1,2단계-고장설명'!$B$4:$O$341,COLUMN()-16,FALSE),"")</f>
        <v/>
      </c>
    </row>
    <row r="2634" spans="1:30" x14ac:dyDescent="0.4">
      <c r="A2634" s="60">
        <v>2632</v>
      </c>
      <c r="B2634" s="60">
        <v>184</v>
      </c>
      <c r="C2634" s="61" t="s">
        <v>4109</v>
      </c>
      <c r="D2634" s="60" t="s">
        <v>3658</v>
      </c>
      <c r="E2634" s="60">
        <v>2</v>
      </c>
      <c r="F2634" s="60" t="s">
        <v>11615</v>
      </c>
      <c r="G2634" s="60" t="s">
        <v>3034</v>
      </c>
      <c r="H2634" s="57"/>
      <c r="L2634" s="62">
        <v>2632</v>
      </c>
      <c r="M2634" s="140">
        <f t="shared" si="246"/>
        <v>184</v>
      </c>
      <c r="N2634" s="62">
        <f t="shared" si="247"/>
        <v>184</v>
      </c>
      <c r="O2634" s="62" t="str">
        <f t="shared" si="248"/>
        <v>역행관련 회로차단기 차단(Car2)</v>
      </c>
      <c r="P2634" s="62" t="str">
        <f t="shared" si="249"/>
        <v>M1</v>
      </c>
      <c r="Q2634" s="62" t="str">
        <f t="shared" si="250"/>
        <v>W</v>
      </c>
      <c r="R2634" s="62" t="str">
        <f>IFERROR(VLOOKUP($B2634,'로템1,2단계-고장설명'!$B$4:$O$341,COLUMN()-16,FALSE),"")</f>
        <v/>
      </c>
      <c r="S2634" s="62" t="str">
        <f>IFERROR(VLOOKUP($B2634,'로템1,2단계-고장설명'!$B$4:$O$341,COLUMN()-16,FALSE),"")</f>
        <v/>
      </c>
      <c r="T2634" s="62" t="str">
        <f t="shared" si="251"/>
        <v>TCMS</v>
      </c>
      <c r="U2634" s="62" t="str">
        <f>IFERROR(VLOOKUP($B2634,'로템1,2단계-고장설명'!$B$4:$O$341,COLUMN()-16,FALSE),"")</f>
        <v/>
      </c>
      <c r="V2634" s="62" t="str">
        <f>IFERROR(VLOOKUP($B2634,'로템1,2단계-고장설명'!$B$4:$O$341,COLUMN()-16,FALSE),"")</f>
        <v/>
      </c>
      <c r="W2634" s="62" t="str">
        <f>IFERROR(VLOOKUP($B2634,'로템1,2단계-고장설명'!$B$4:$O$341,COLUMN()-16,FALSE),"")</f>
        <v/>
      </c>
      <c r="X2634" s="62" t="str">
        <f>IFERROR(VLOOKUP($B2634,'로템1,2단계-고장설명'!$B$4:$O$341,COLUMN()-16,FALSE),"")</f>
        <v/>
      </c>
      <c r="Y2634" s="62" t="str">
        <f>IFERROR(VLOOKUP($B2634,'로템1,2단계-고장설명'!$B$4:$O$341,COLUMN()-16,FALSE),"")</f>
        <v/>
      </c>
      <c r="Z2634" s="62" t="str">
        <f>IFERROR(VLOOKUP($B2634,'로템1,2단계-고장설명'!$B$4:$O$341,COLUMN()-16,FALSE),"")</f>
        <v/>
      </c>
      <c r="AA2634" s="62" t="str">
        <f>IFERROR(VLOOKUP($B2634,'로템1,2단계-고장설명'!$B$4:$O$341,COLUMN()-16,FALSE),"")</f>
        <v/>
      </c>
      <c r="AB2634" s="62" t="str">
        <f>IFERROR(VLOOKUP($B2634,'로템1,2단계-고장설명'!$B$4:$O$341,COLUMN()-16,FALSE),"")</f>
        <v/>
      </c>
      <c r="AC2634" s="62" t="str">
        <f>IFERROR(VLOOKUP($B2634,'로템1,2단계-고장설명'!$B$4:$O$341,COLUMN()-16,FALSE),"")</f>
        <v/>
      </c>
      <c r="AD2634" s="62" t="str">
        <f>IFERROR(VLOOKUP($B2634,'로템1,2단계-고장설명'!$B$4:$O$341,COLUMN()-16,FALSE),"")</f>
        <v/>
      </c>
    </row>
    <row r="2635" spans="1:30" x14ac:dyDescent="0.4">
      <c r="A2635" s="60">
        <v>2633</v>
      </c>
      <c r="B2635" s="60">
        <v>184</v>
      </c>
      <c r="C2635" s="61" t="s">
        <v>4110</v>
      </c>
      <c r="D2635" s="60" t="s">
        <v>3659</v>
      </c>
      <c r="E2635" s="60">
        <v>3</v>
      </c>
      <c r="F2635" s="60" t="s">
        <v>11615</v>
      </c>
      <c r="G2635" s="60" t="s">
        <v>3034</v>
      </c>
      <c r="H2635" s="57"/>
      <c r="L2635" s="62">
        <v>2633</v>
      </c>
      <c r="M2635" s="140">
        <f t="shared" si="246"/>
        <v>184</v>
      </c>
      <c r="N2635" s="62">
        <f t="shared" si="247"/>
        <v>184</v>
      </c>
      <c r="O2635" s="62" t="str">
        <f t="shared" si="248"/>
        <v>역행관련 회로차단기 차단(Car3)</v>
      </c>
      <c r="P2635" s="62" t="str">
        <f t="shared" si="249"/>
        <v>M2</v>
      </c>
      <c r="Q2635" s="62" t="str">
        <f t="shared" si="250"/>
        <v>W</v>
      </c>
      <c r="R2635" s="62" t="str">
        <f>IFERROR(VLOOKUP($B2635,'로템1,2단계-고장설명'!$B$4:$O$341,COLUMN()-16,FALSE),"")</f>
        <v/>
      </c>
      <c r="S2635" s="62" t="str">
        <f>IFERROR(VLOOKUP($B2635,'로템1,2단계-고장설명'!$B$4:$O$341,COLUMN()-16,FALSE),"")</f>
        <v/>
      </c>
      <c r="T2635" s="62" t="str">
        <f t="shared" si="251"/>
        <v>TCMS</v>
      </c>
      <c r="U2635" s="62" t="str">
        <f>IFERROR(VLOOKUP($B2635,'로템1,2단계-고장설명'!$B$4:$O$341,COLUMN()-16,FALSE),"")</f>
        <v/>
      </c>
      <c r="V2635" s="62" t="str">
        <f>IFERROR(VLOOKUP($B2635,'로템1,2단계-고장설명'!$B$4:$O$341,COLUMN()-16,FALSE),"")</f>
        <v/>
      </c>
      <c r="W2635" s="62" t="str">
        <f>IFERROR(VLOOKUP($B2635,'로템1,2단계-고장설명'!$B$4:$O$341,COLUMN()-16,FALSE),"")</f>
        <v/>
      </c>
      <c r="X2635" s="62" t="str">
        <f>IFERROR(VLOOKUP($B2635,'로템1,2단계-고장설명'!$B$4:$O$341,COLUMN()-16,FALSE),"")</f>
        <v/>
      </c>
      <c r="Y2635" s="62" t="str">
        <f>IFERROR(VLOOKUP($B2635,'로템1,2단계-고장설명'!$B$4:$O$341,COLUMN()-16,FALSE),"")</f>
        <v/>
      </c>
      <c r="Z2635" s="62" t="str">
        <f>IFERROR(VLOOKUP($B2635,'로템1,2단계-고장설명'!$B$4:$O$341,COLUMN()-16,FALSE),"")</f>
        <v/>
      </c>
      <c r="AA2635" s="62" t="str">
        <f>IFERROR(VLOOKUP($B2635,'로템1,2단계-고장설명'!$B$4:$O$341,COLUMN()-16,FALSE),"")</f>
        <v/>
      </c>
      <c r="AB2635" s="62" t="str">
        <f>IFERROR(VLOOKUP($B2635,'로템1,2단계-고장설명'!$B$4:$O$341,COLUMN()-16,FALSE),"")</f>
        <v/>
      </c>
      <c r="AC2635" s="62" t="str">
        <f>IFERROR(VLOOKUP($B2635,'로템1,2단계-고장설명'!$B$4:$O$341,COLUMN()-16,FALSE),"")</f>
        <v/>
      </c>
      <c r="AD2635" s="62" t="str">
        <f>IFERROR(VLOOKUP($B2635,'로템1,2단계-고장설명'!$B$4:$O$341,COLUMN()-16,FALSE),"")</f>
        <v/>
      </c>
    </row>
    <row r="2636" spans="1:30" x14ac:dyDescent="0.4">
      <c r="A2636" s="60">
        <v>2634</v>
      </c>
      <c r="B2636" s="60">
        <v>184</v>
      </c>
      <c r="C2636" s="61" t="s">
        <v>17634</v>
      </c>
      <c r="D2636" s="60" t="s">
        <v>3660</v>
      </c>
      <c r="E2636" s="60">
        <v>4</v>
      </c>
      <c r="F2636" s="60" t="s">
        <v>11615</v>
      </c>
      <c r="G2636" s="60" t="s">
        <v>3034</v>
      </c>
      <c r="H2636" s="57"/>
      <c r="L2636" s="62">
        <v>2634</v>
      </c>
      <c r="M2636" s="140">
        <f t="shared" si="246"/>
        <v>184</v>
      </c>
      <c r="N2636" s="62">
        <f t="shared" si="247"/>
        <v>184</v>
      </c>
      <c r="O2636" s="62" t="str">
        <f t="shared" si="248"/>
        <v>역행관련 회로차단기 차단(Car4)</v>
      </c>
      <c r="P2636" s="62" t="str">
        <f t="shared" si="249"/>
        <v>T1</v>
      </c>
      <c r="Q2636" s="62" t="str">
        <f t="shared" si="250"/>
        <v>W</v>
      </c>
      <c r="R2636" s="62" t="str">
        <f>IFERROR(VLOOKUP($B2636,'로템1,2단계-고장설명'!$B$4:$O$341,COLUMN()-16,FALSE),"")</f>
        <v/>
      </c>
      <c r="S2636" s="62" t="str">
        <f>IFERROR(VLOOKUP($B2636,'로템1,2단계-고장설명'!$B$4:$O$341,COLUMN()-16,FALSE),"")</f>
        <v/>
      </c>
      <c r="T2636" s="62" t="str">
        <f t="shared" si="251"/>
        <v>TCMS</v>
      </c>
      <c r="U2636" s="62" t="str">
        <f>IFERROR(VLOOKUP($B2636,'로템1,2단계-고장설명'!$B$4:$O$341,COLUMN()-16,FALSE),"")</f>
        <v/>
      </c>
      <c r="V2636" s="62" t="str">
        <f>IFERROR(VLOOKUP($B2636,'로템1,2단계-고장설명'!$B$4:$O$341,COLUMN()-16,FALSE),"")</f>
        <v/>
      </c>
      <c r="W2636" s="62" t="str">
        <f>IFERROR(VLOOKUP($B2636,'로템1,2단계-고장설명'!$B$4:$O$341,COLUMN()-16,FALSE),"")</f>
        <v/>
      </c>
      <c r="X2636" s="62" t="str">
        <f>IFERROR(VLOOKUP($B2636,'로템1,2단계-고장설명'!$B$4:$O$341,COLUMN()-16,FALSE),"")</f>
        <v/>
      </c>
      <c r="Y2636" s="62" t="str">
        <f>IFERROR(VLOOKUP($B2636,'로템1,2단계-고장설명'!$B$4:$O$341,COLUMN()-16,FALSE),"")</f>
        <v/>
      </c>
      <c r="Z2636" s="62" t="str">
        <f>IFERROR(VLOOKUP($B2636,'로템1,2단계-고장설명'!$B$4:$O$341,COLUMN()-16,FALSE),"")</f>
        <v/>
      </c>
      <c r="AA2636" s="62" t="str">
        <f>IFERROR(VLOOKUP($B2636,'로템1,2단계-고장설명'!$B$4:$O$341,COLUMN()-16,FALSE),"")</f>
        <v/>
      </c>
      <c r="AB2636" s="62" t="str">
        <f>IFERROR(VLOOKUP($B2636,'로템1,2단계-고장설명'!$B$4:$O$341,COLUMN()-16,FALSE),"")</f>
        <v/>
      </c>
      <c r="AC2636" s="62" t="str">
        <f>IFERROR(VLOOKUP($B2636,'로템1,2단계-고장설명'!$B$4:$O$341,COLUMN()-16,FALSE),"")</f>
        <v/>
      </c>
      <c r="AD2636" s="62" t="str">
        <f>IFERROR(VLOOKUP($B2636,'로템1,2단계-고장설명'!$B$4:$O$341,COLUMN()-16,FALSE),"")</f>
        <v/>
      </c>
    </row>
    <row r="2637" spans="1:30" x14ac:dyDescent="0.4">
      <c r="A2637" s="60">
        <v>2635</v>
      </c>
      <c r="B2637" s="60">
        <v>184</v>
      </c>
      <c r="C2637" s="61" t="s">
        <v>17635</v>
      </c>
      <c r="D2637" s="60" t="s">
        <v>3661</v>
      </c>
      <c r="E2637" s="60">
        <v>5</v>
      </c>
      <c r="F2637" s="60" t="s">
        <v>11615</v>
      </c>
      <c r="G2637" s="60" t="s">
        <v>3034</v>
      </c>
      <c r="H2637" s="57"/>
      <c r="L2637" s="62">
        <v>2635</v>
      </c>
      <c r="M2637" s="140">
        <f t="shared" si="246"/>
        <v>184</v>
      </c>
      <c r="N2637" s="62">
        <f t="shared" si="247"/>
        <v>184</v>
      </c>
      <c r="O2637" s="62" t="str">
        <f t="shared" si="248"/>
        <v>역행관련 회로차단기 차단(Car5)</v>
      </c>
      <c r="P2637" s="62" t="str">
        <f t="shared" si="249"/>
        <v>T2</v>
      </c>
      <c r="Q2637" s="62" t="str">
        <f t="shared" si="250"/>
        <v>W</v>
      </c>
      <c r="R2637" s="62" t="str">
        <f>IFERROR(VLOOKUP($B2637,'로템1,2단계-고장설명'!$B$4:$O$341,COLUMN()-16,FALSE),"")</f>
        <v/>
      </c>
      <c r="S2637" s="62" t="str">
        <f>IFERROR(VLOOKUP($B2637,'로템1,2단계-고장설명'!$B$4:$O$341,COLUMN()-16,FALSE),"")</f>
        <v/>
      </c>
      <c r="T2637" s="62" t="str">
        <f t="shared" si="251"/>
        <v>TCMS</v>
      </c>
      <c r="U2637" s="62" t="str">
        <f>IFERROR(VLOOKUP($B2637,'로템1,2단계-고장설명'!$B$4:$O$341,COLUMN()-16,FALSE),"")</f>
        <v/>
      </c>
      <c r="V2637" s="62" t="str">
        <f>IFERROR(VLOOKUP($B2637,'로템1,2단계-고장설명'!$B$4:$O$341,COLUMN()-16,FALSE),"")</f>
        <v/>
      </c>
      <c r="W2637" s="62" t="str">
        <f>IFERROR(VLOOKUP($B2637,'로템1,2단계-고장설명'!$B$4:$O$341,COLUMN()-16,FALSE),"")</f>
        <v/>
      </c>
      <c r="X2637" s="62" t="str">
        <f>IFERROR(VLOOKUP($B2637,'로템1,2단계-고장설명'!$B$4:$O$341,COLUMN()-16,FALSE),"")</f>
        <v/>
      </c>
      <c r="Y2637" s="62" t="str">
        <f>IFERROR(VLOOKUP($B2637,'로템1,2단계-고장설명'!$B$4:$O$341,COLUMN()-16,FALSE),"")</f>
        <v/>
      </c>
      <c r="Z2637" s="62" t="str">
        <f>IFERROR(VLOOKUP($B2637,'로템1,2단계-고장설명'!$B$4:$O$341,COLUMN()-16,FALSE),"")</f>
        <v/>
      </c>
      <c r="AA2637" s="62" t="str">
        <f>IFERROR(VLOOKUP($B2637,'로템1,2단계-고장설명'!$B$4:$O$341,COLUMN()-16,FALSE),"")</f>
        <v/>
      </c>
      <c r="AB2637" s="62" t="str">
        <f>IFERROR(VLOOKUP($B2637,'로템1,2단계-고장설명'!$B$4:$O$341,COLUMN()-16,FALSE),"")</f>
        <v/>
      </c>
      <c r="AC2637" s="62" t="str">
        <f>IFERROR(VLOOKUP($B2637,'로템1,2단계-고장설명'!$B$4:$O$341,COLUMN()-16,FALSE),"")</f>
        <v/>
      </c>
      <c r="AD2637" s="62" t="str">
        <f>IFERROR(VLOOKUP($B2637,'로템1,2단계-고장설명'!$B$4:$O$341,COLUMN()-16,FALSE),"")</f>
        <v/>
      </c>
    </row>
    <row r="2638" spans="1:30" x14ac:dyDescent="0.4">
      <c r="A2638" s="60">
        <v>2636</v>
      </c>
      <c r="B2638" s="60">
        <v>184</v>
      </c>
      <c r="C2638" s="61" t="s">
        <v>4111</v>
      </c>
      <c r="D2638" s="60" t="s">
        <v>3662</v>
      </c>
      <c r="E2638" s="60">
        <v>6</v>
      </c>
      <c r="F2638" s="60" t="s">
        <v>11615</v>
      </c>
      <c r="G2638" s="60" t="s">
        <v>3034</v>
      </c>
      <c r="H2638" s="57"/>
      <c r="L2638" s="62">
        <v>2636</v>
      </c>
      <c r="M2638" s="140">
        <f t="shared" si="246"/>
        <v>184</v>
      </c>
      <c r="N2638" s="62">
        <f t="shared" si="247"/>
        <v>184</v>
      </c>
      <c r="O2638" s="62" t="str">
        <f t="shared" si="248"/>
        <v>역행관련 회로차단기 차단(Car6)</v>
      </c>
      <c r="P2638" s="62" t="str">
        <f t="shared" si="249"/>
        <v>M3</v>
      </c>
      <c r="Q2638" s="62" t="str">
        <f t="shared" si="250"/>
        <v>W</v>
      </c>
      <c r="R2638" s="62" t="str">
        <f>IFERROR(VLOOKUP($B2638,'로템1,2단계-고장설명'!$B$4:$O$341,COLUMN()-16,FALSE),"")</f>
        <v/>
      </c>
      <c r="S2638" s="62" t="str">
        <f>IFERROR(VLOOKUP($B2638,'로템1,2단계-고장설명'!$B$4:$O$341,COLUMN()-16,FALSE),"")</f>
        <v/>
      </c>
      <c r="T2638" s="62" t="str">
        <f t="shared" si="251"/>
        <v>TCMS</v>
      </c>
      <c r="U2638" s="62" t="str">
        <f>IFERROR(VLOOKUP($B2638,'로템1,2단계-고장설명'!$B$4:$O$341,COLUMN()-16,FALSE),"")</f>
        <v/>
      </c>
      <c r="V2638" s="62" t="str">
        <f>IFERROR(VLOOKUP($B2638,'로템1,2단계-고장설명'!$B$4:$O$341,COLUMN()-16,FALSE),"")</f>
        <v/>
      </c>
      <c r="W2638" s="62" t="str">
        <f>IFERROR(VLOOKUP($B2638,'로템1,2단계-고장설명'!$B$4:$O$341,COLUMN()-16,FALSE),"")</f>
        <v/>
      </c>
      <c r="X2638" s="62" t="str">
        <f>IFERROR(VLOOKUP($B2638,'로템1,2단계-고장설명'!$B$4:$O$341,COLUMN()-16,FALSE),"")</f>
        <v/>
      </c>
      <c r="Y2638" s="62" t="str">
        <f>IFERROR(VLOOKUP($B2638,'로템1,2단계-고장설명'!$B$4:$O$341,COLUMN()-16,FALSE),"")</f>
        <v/>
      </c>
      <c r="Z2638" s="62" t="str">
        <f>IFERROR(VLOOKUP($B2638,'로템1,2단계-고장설명'!$B$4:$O$341,COLUMN()-16,FALSE),"")</f>
        <v/>
      </c>
      <c r="AA2638" s="62" t="str">
        <f>IFERROR(VLOOKUP($B2638,'로템1,2단계-고장설명'!$B$4:$O$341,COLUMN()-16,FALSE),"")</f>
        <v/>
      </c>
      <c r="AB2638" s="62" t="str">
        <f>IFERROR(VLOOKUP($B2638,'로템1,2단계-고장설명'!$B$4:$O$341,COLUMN()-16,FALSE),"")</f>
        <v/>
      </c>
      <c r="AC2638" s="62" t="str">
        <f>IFERROR(VLOOKUP($B2638,'로템1,2단계-고장설명'!$B$4:$O$341,COLUMN()-16,FALSE),"")</f>
        <v/>
      </c>
      <c r="AD2638" s="62" t="str">
        <f>IFERROR(VLOOKUP($B2638,'로템1,2단계-고장설명'!$B$4:$O$341,COLUMN()-16,FALSE),"")</f>
        <v/>
      </c>
    </row>
    <row r="2639" spans="1:30" x14ac:dyDescent="0.4">
      <c r="A2639" s="60">
        <v>2637</v>
      </c>
      <c r="B2639" s="60">
        <v>184</v>
      </c>
      <c r="C2639" s="61" t="s">
        <v>4112</v>
      </c>
      <c r="D2639" s="60" t="s">
        <v>3663</v>
      </c>
      <c r="E2639" s="60">
        <v>7</v>
      </c>
      <c r="F2639" s="60" t="s">
        <v>11615</v>
      </c>
      <c r="G2639" s="60" t="s">
        <v>3034</v>
      </c>
      <c r="H2639" s="57"/>
      <c r="L2639" s="62">
        <v>2637</v>
      </c>
      <c r="M2639" s="140">
        <f t="shared" si="246"/>
        <v>184</v>
      </c>
      <c r="N2639" s="62">
        <f t="shared" si="247"/>
        <v>184</v>
      </c>
      <c r="O2639" s="62" t="str">
        <f t="shared" si="248"/>
        <v>역행관련 회로차단기 차단(Car7)</v>
      </c>
      <c r="P2639" s="62" t="str">
        <f t="shared" si="249"/>
        <v>M4</v>
      </c>
      <c r="Q2639" s="62" t="str">
        <f t="shared" si="250"/>
        <v>W</v>
      </c>
      <c r="R2639" s="62" t="str">
        <f>IFERROR(VLOOKUP($B2639,'로템1,2단계-고장설명'!$B$4:$O$341,COLUMN()-16,FALSE),"")</f>
        <v/>
      </c>
      <c r="S2639" s="62" t="str">
        <f>IFERROR(VLOOKUP($B2639,'로템1,2단계-고장설명'!$B$4:$O$341,COLUMN()-16,FALSE),"")</f>
        <v/>
      </c>
      <c r="T2639" s="62" t="str">
        <f t="shared" si="251"/>
        <v>TCMS</v>
      </c>
      <c r="U2639" s="62" t="str">
        <f>IFERROR(VLOOKUP($B2639,'로템1,2단계-고장설명'!$B$4:$O$341,COLUMN()-16,FALSE),"")</f>
        <v/>
      </c>
      <c r="V2639" s="62" t="str">
        <f>IFERROR(VLOOKUP($B2639,'로템1,2단계-고장설명'!$B$4:$O$341,COLUMN()-16,FALSE),"")</f>
        <v/>
      </c>
      <c r="W2639" s="62" t="str">
        <f>IFERROR(VLOOKUP($B2639,'로템1,2단계-고장설명'!$B$4:$O$341,COLUMN()-16,FALSE),"")</f>
        <v/>
      </c>
      <c r="X2639" s="62" t="str">
        <f>IFERROR(VLOOKUP($B2639,'로템1,2단계-고장설명'!$B$4:$O$341,COLUMN()-16,FALSE),"")</f>
        <v/>
      </c>
      <c r="Y2639" s="62" t="str">
        <f>IFERROR(VLOOKUP($B2639,'로템1,2단계-고장설명'!$B$4:$O$341,COLUMN()-16,FALSE),"")</f>
        <v/>
      </c>
      <c r="Z2639" s="62" t="str">
        <f>IFERROR(VLOOKUP($B2639,'로템1,2단계-고장설명'!$B$4:$O$341,COLUMN()-16,FALSE),"")</f>
        <v/>
      </c>
      <c r="AA2639" s="62" t="str">
        <f>IFERROR(VLOOKUP($B2639,'로템1,2단계-고장설명'!$B$4:$O$341,COLUMN()-16,FALSE),"")</f>
        <v/>
      </c>
      <c r="AB2639" s="62" t="str">
        <f>IFERROR(VLOOKUP($B2639,'로템1,2단계-고장설명'!$B$4:$O$341,COLUMN()-16,FALSE),"")</f>
        <v/>
      </c>
      <c r="AC2639" s="62" t="str">
        <f>IFERROR(VLOOKUP($B2639,'로템1,2단계-고장설명'!$B$4:$O$341,COLUMN()-16,FALSE),"")</f>
        <v/>
      </c>
      <c r="AD2639" s="62" t="str">
        <f>IFERROR(VLOOKUP($B2639,'로템1,2단계-고장설명'!$B$4:$O$341,COLUMN()-16,FALSE),"")</f>
        <v/>
      </c>
    </row>
    <row r="2640" spans="1:30" x14ac:dyDescent="0.4">
      <c r="A2640" s="60">
        <v>2638</v>
      </c>
      <c r="B2640" s="60">
        <v>184</v>
      </c>
      <c r="C2640" s="61" t="s">
        <v>4113</v>
      </c>
      <c r="D2640" s="60" t="s">
        <v>3664</v>
      </c>
      <c r="E2640" s="60">
        <v>8</v>
      </c>
      <c r="F2640" s="60" t="s">
        <v>11615</v>
      </c>
      <c r="G2640" s="60" t="s">
        <v>3034</v>
      </c>
      <c r="H2640" s="57"/>
      <c r="L2640" s="62">
        <v>2638</v>
      </c>
      <c r="M2640" s="140">
        <f t="shared" si="246"/>
        <v>184</v>
      </c>
      <c r="N2640" s="62">
        <f t="shared" si="247"/>
        <v>184</v>
      </c>
      <c r="O2640" s="62" t="str">
        <f t="shared" si="248"/>
        <v>역행관련 회로차단기 차단(Car8)</v>
      </c>
      <c r="P2640" s="62" t="str">
        <f t="shared" si="249"/>
        <v>Tc2</v>
      </c>
      <c r="Q2640" s="62" t="str">
        <f t="shared" si="250"/>
        <v>W</v>
      </c>
      <c r="R2640" s="62" t="str">
        <f>IFERROR(VLOOKUP($B2640,'로템1,2단계-고장설명'!$B$4:$O$341,COLUMN()-16,FALSE),"")</f>
        <v/>
      </c>
      <c r="S2640" s="62" t="str">
        <f>IFERROR(VLOOKUP($B2640,'로템1,2단계-고장설명'!$B$4:$O$341,COLUMN()-16,FALSE),"")</f>
        <v/>
      </c>
      <c r="T2640" s="62" t="str">
        <f t="shared" si="251"/>
        <v>TCMS</v>
      </c>
      <c r="U2640" s="62" t="str">
        <f>IFERROR(VLOOKUP($B2640,'로템1,2단계-고장설명'!$B$4:$O$341,COLUMN()-16,FALSE),"")</f>
        <v/>
      </c>
      <c r="V2640" s="62" t="str">
        <f>IFERROR(VLOOKUP($B2640,'로템1,2단계-고장설명'!$B$4:$O$341,COLUMN()-16,FALSE),"")</f>
        <v/>
      </c>
      <c r="W2640" s="62" t="str">
        <f>IFERROR(VLOOKUP($B2640,'로템1,2단계-고장설명'!$B$4:$O$341,COLUMN()-16,FALSE),"")</f>
        <v/>
      </c>
      <c r="X2640" s="62" t="str">
        <f>IFERROR(VLOOKUP($B2640,'로템1,2단계-고장설명'!$B$4:$O$341,COLUMN()-16,FALSE),"")</f>
        <v/>
      </c>
      <c r="Y2640" s="62" t="str">
        <f>IFERROR(VLOOKUP($B2640,'로템1,2단계-고장설명'!$B$4:$O$341,COLUMN()-16,FALSE),"")</f>
        <v/>
      </c>
      <c r="Z2640" s="62" t="str">
        <f>IFERROR(VLOOKUP($B2640,'로템1,2단계-고장설명'!$B$4:$O$341,COLUMN()-16,FALSE),"")</f>
        <v/>
      </c>
      <c r="AA2640" s="62" t="str">
        <f>IFERROR(VLOOKUP($B2640,'로템1,2단계-고장설명'!$B$4:$O$341,COLUMN()-16,FALSE),"")</f>
        <v/>
      </c>
      <c r="AB2640" s="62" t="str">
        <f>IFERROR(VLOOKUP($B2640,'로템1,2단계-고장설명'!$B$4:$O$341,COLUMN()-16,FALSE),"")</f>
        <v/>
      </c>
      <c r="AC2640" s="62" t="str">
        <f>IFERROR(VLOOKUP($B2640,'로템1,2단계-고장설명'!$B$4:$O$341,COLUMN()-16,FALSE),"")</f>
        <v/>
      </c>
      <c r="AD2640" s="62" t="str">
        <f>IFERROR(VLOOKUP($B2640,'로템1,2단계-고장설명'!$B$4:$O$341,COLUMN()-16,FALSE),"")</f>
        <v/>
      </c>
    </row>
    <row r="2641" spans="1:34" x14ac:dyDescent="0.4">
      <c r="A2641" s="60">
        <v>2639</v>
      </c>
      <c r="B2641" s="60">
        <v>1600</v>
      </c>
      <c r="C2641" s="61" t="s">
        <v>4114</v>
      </c>
      <c r="D2641" s="60" t="s">
        <v>3668</v>
      </c>
      <c r="E2641" s="60">
        <v>1</v>
      </c>
      <c r="F2641" s="60" t="s">
        <v>11615</v>
      </c>
      <c r="G2641" s="60" t="s">
        <v>2837</v>
      </c>
      <c r="H2641" s="57"/>
      <c r="L2641" s="62">
        <v>2639</v>
      </c>
      <c r="M2641" s="140">
        <f t="shared" si="246"/>
        <v>1600</v>
      </c>
      <c r="N2641" s="62">
        <f t="shared" si="247"/>
        <v>1600</v>
      </c>
      <c r="O2641" s="62" t="str">
        <f t="shared" si="248"/>
        <v>미세먼지감지센서 모듈#1 통신고장</v>
      </c>
      <c r="P2641" s="62" t="str">
        <f t="shared" si="249"/>
        <v>Tc1</v>
      </c>
      <c r="Q2641" s="62" t="str">
        <f t="shared" si="250"/>
        <v>C</v>
      </c>
      <c r="R2641" s="62" t="str">
        <f>IFERROR(VLOOKUP($B2641,'로템1,2단계-고장설명'!$B$4:$O$341,COLUMN()-16,FALSE),"")</f>
        <v>미세먼지감지센서 모듈 통신고장</v>
      </c>
      <c r="S2641" s="62" t="str">
        <f>IFERROR(VLOOKUP($B2641,'로템1,2단계-고장설명'!$B$4:$O$341,COLUMN()-16,FALSE),"")</f>
        <v>C</v>
      </c>
      <c r="T2641" s="62" t="str">
        <f t="shared" si="251"/>
        <v>TCMS</v>
      </c>
      <c r="U2641" s="62" t="str">
        <f>IFERROR(VLOOKUP($B2641,'로템1,2단계-고장설명'!$B$4:$O$341,COLUMN()-16,FALSE),"")</f>
        <v>미세먼지감지센서 모듈과 TCMS간 RS485 통신고장이 검지되면 발생.</v>
      </c>
      <c r="V2641" s="62" t="str">
        <f>IFERROR(VLOOKUP($B2641,'로템1,2단계-고장설명'!$B$4:$O$341,COLUMN()-16,FALSE),"")</f>
        <v>화면상 미세먼지센서 값 등의 데이터가 반응하지 않음.</v>
      </c>
      <c r="W2641" s="62" t="str">
        <f>IFERROR(VLOOKUP($B2641,'로템1,2단계-고장설명'!$B$4:$O$341,COLUMN()-16,FALSE),"")</f>
        <v>1) 미세먼지감지센서 모듈 전원 OFF
2) 통신연결 불량
3) 해당 모듈이 검수요원에 의해 firmware 업데이트 중인 경우</v>
      </c>
      <c r="X2641" s="62" t="str">
        <f>IFERROR(VLOOKUP($B2641,'로템1,2단계-고장설명'!$B$4:$O$341,COLUMN()-16,FALSE),"")</f>
        <v>미세먼지 감지센서 모듈의 전원이 정상상태이고, 통신라인 연결상태가 정상</v>
      </c>
      <c r="Y2641" s="62" t="str">
        <f>IFERROR(VLOOKUP($B2641,'로템1,2단계-고장설명'!$B$4:$O$341,COLUMN()-16,FALSE),"")</f>
        <v>1) 1호차 혹은 8호차 통로쪽 상부 점검커버를 열고, 미세먼지 감지센서 모듈이 정상적으로 켜저 있는지 확인한다.
2) 만약 미세먼지 감지센서 모듈의 전원이 꺼져 있다면, 모듈 측면의 전원 스위치를 동작시켜 정상적으로 켜지는지 확인한다.
3) 미세먼지 감지센서 모듈이 정상적으로 켜져 있는데도 지속적으로 통신고장이 검지되면, CU가 정상적으로 켜져 있는지 확인한다.
4) 그래도 문제가 지속되면 해당 차량의 통신커넥터를 확인하여 문제가 있을 경우, 조치한다.
5) 위 조치 후에도 문제가 지속될 경우, 미세먼지 감지센서 모듈을 교체한다.</v>
      </c>
      <c r="Z2641" s="62" t="str">
        <f>IFERROR(VLOOKUP($B2641,'로템1,2단계-고장설명'!$B$4:$O$341,COLUMN()-16,FALSE),"")</f>
        <v xml:space="preserve">
REC40400HN0</v>
      </c>
      <c r="AA2641" s="62" t="str">
        <f>IFERROR(VLOOKUP($B2641,'로템1,2단계-고장설명'!$B$4:$O$341,COLUMN()-16,FALSE),"")</f>
        <v>1단계40량, 2단계48량</v>
      </c>
      <c r="AB2641" s="62" t="str">
        <f>IFERROR(VLOOKUP($B2641,'로템1,2단계-고장설명'!$B$4:$O$341,COLUMN()-16,FALSE),"")</f>
        <v>미세먼지감지센서 모듈과 TCMS간 RS485 통신고장이 검지되면 발생.
-반응 화면상 미세먼지센서 값 등의 데이터가 반응하지 않음.
-검지조건 :
1) 미세먼지감지센서 모듈 전원 OFF
2) 통신연결 불량
3) 해당 모듈이 검수요원에 의해 firmware 업데이트 중인 경우
-소거조건 미세먼지 감지센서 모듈의 전원이 정상상태이고, 통신라인 연결상태가 정상
-조치방법 :
1) 1호차 혹은 8호차 통로쪽 상부 점검커버를 열고, 미세먼지 감지센서 모듈이 정상적으로 켜저 있는지 확인한다.
2) 만약 미세먼지 감지센서 모듈의 전원이 꺼져 있다면, 모듈 측면의 전원 스위치를 동작시켜 정상적으로 켜지는지 확인한다.
3) 미세먼지 감지센서 모듈이 정상적으로 켜져 있는데도 지속적으로 통신고장이 검지되면, CU가 정상적으로 켜져 있는지 확인한다.
4) 그래도 문제가 지속되면 해당 차량의 통신커넥터를 확인하여 문제가 있을 경우, 조치한다.
5) 위 조치 후에도 문제가 지속될 경우, 미세먼지 감지센서 모듈을 교체한다.</v>
      </c>
      <c r="AC2641" s="62" t="str">
        <f>IFERROR(VLOOKUP($B2641,'로템1,2단계-고장설명'!$B$4:$O$341,COLUMN()-16,FALSE),"")</f>
        <v>2,3,4</v>
      </c>
      <c r="AD2641" s="62" t="str">
        <f>IFERROR(VLOOKUP($B2641,'로템1,2단계-고장설명'!$B$4:$O$341,COLUMN()-16,FALSE),"")</f>
        <v>Rotem</v>
      </c>
    </row>
    <row r="2642" spans="1:34" x14ac:dyDescent="0.4">
      <c r="A2642" s="60">
        <v>2640</v>
      </c>
      <c r="B2642" s="60">
        <v>1601</v>
      </c>
      <c r="C2642" s="61" t="s">
        <v>17636</v>
      </c>
      <c r="D2642" s="60" t="s">
        <v>3668</v>
      </c>
      <c r="E2642" s="60">
        <v>1</v>
      </c>
      <c r="F2642" s="60" t="s">
        <v>11615</v>
      </c>
      <c r="G2642" s="60" t="s">
        <v>2837</v>
      </c>
      <c r="H2642" s="57"/>
      <c r="L2642" s="62">
        <v>2640</v>
      </c>
      <c r="M2642" s="140">
        <f t="shared" si="246"/>
        <v>1601</v>
      </c>
      <c r="N2642" s="62">
        <f t="shared" si="247"/>
        <v>1601</v>
      </c>
      <c r="O2642" s="62" t="str">
        <f t="shared" si="248"/>
        <v>미세먼지감지센서 모듈#1-센서고장</v>
      </c>
      <c r="P2642" s="62" t="str">
        <f t="shared" si="249"/>
        <v>Tc1</v>
      </c>
      <c r="Q2642" s="62" t="str">
        <f t="shared" si="250"/>
        <v>C</v>
      </c>
      <c r="R2642" s="62" t="str">
        <f>IFERROR(VLOOKUP($B2642,'로템1,2단계-고장설명'!$B$4:$O$341,COLUMN()-16,FALSE),"")</f>
        <v>미세먼지감지센서 모듈-센서고장</v>
      </c>
      <c r="S2642" s="62" t="str">
        <f>IFERROR(VLOOKUP($B2642,'로템1,2단계-고장설명'!$B$4:$O$341,COLUMN()-16,FALSE),"")</f>
        <v>C</v>
      </c>
      <c r="T2642" s="62" t="str">
        <f t="shared" si="251"/>
        <v>TCMS</v>
      </c>
      <c r="U2642" s="62" t="str">
        <f>IFERROR(VLOOKUP($B2642,'로템1,2단계-고장설명'!$B$4:$O$341,COLUMN()-16,FALSE),"")</f>
        <v>미세먼지감지센서 모듈이 센서 값 입력 불량 시 발생.</v>
      </c>
      <c r="V2642" s="62" t="str">
        <f>IFERROR(VLOOKUP($B2642,'로템1,2단계-고장설명'!$B$4:$O$341,COLUMN()-16,FALSE),"")</f>
        <v>공기청정기 동작 불가</v>
      </c>
      <c r="W2642" s="62" t="str">
        <f>IFERROR(VLOOKUP($B2642,'로템1,2단계-고장설명'!$B$4:$O$341,COLUMN()-16,FALSE),"")</f>
        <v>1) 미세먼지센서 신호 입력값이 정상 범위를 벗어남</v>
      </c>
      <c r="X2642" s="62" t="str">
        <f>IFERROR(VLOOKUP($B2642,'로템1,2단계-고장설명'!$B$4:$O$341,COLUMN()-16,FALSE),"")</f>
        <v>미세먼지센서 모듈에서 미세먼지센서 신호 입력값이 정상 범위(4~20mA) 이내</v>
      </c>
      <c r="Y2642" s="62" t="str">
        <f>IFERROR(VLOOKUP($B2642,'로템1,2단계-고장설명'!$B$4:$O$341,COLUMN()-16,FALSE),"")</f>
        <v>1) 1호차 혹은 8호차 통로쪽 상부 점검커버를 열고, 미세먼지 감지센서 모듈 FND 창에 농도가 정상적으로 현시되는지 확인한다.
2) 미세먼지 감지센서 모듈 FND 창에 농도가 정상적으로 현시되지 않고 F.01이 현시된다면, 모듈에 연결된 배선이 정상적인지 확인한다.
3) 모듈에 연결된 배선에 이상이 없다면, 미세먼지 센서의 배선이 정상적인지 확인한다.
4) 배선이 정상이라면, 미세먼지 센서를 교체한다.
5) 센서 교체 후에도 문제가 지속될 경우, 미세먼지 감지센서 모듈을 교체한다.</v>
      </c>
      <c r="Z2642" s="62" t="str">
        <f>IFERROR(VLOOKUP($B2642,'로템1,2단계-고장설명'!$B$4:$O$341,COLUMN()-16,FALSE),"")</f>
        <v/>
      </c>
      <c r="AA2642" s="62" t="str">
        <f>IFERROR(VLOOKUP($B2642,'로템1,2단계-고장설명'!$B$4:$O$341,COLUMN()-16,FALSE),"")</f>
        <v>1단계40량, 2단계48량</v>
      </c>
      <c r="AB2642" s="62" t="str">
        <f>IFERROR(VLOOKUP($B2642,'로템1,2단계-고장설명'!$B$4:$O$341,COLUMN()-16,FALSE),"")</f>
        <v>미세먼지감지센서 모듈이 센서 값 입력 불량 시 발생.
-반응 공기청정기 동작 불가
-검지조건 :
1) 미세먼지센서 신호 입력값이 정상 범위를 벗어남
-소거조건 미세먼지센서 모듈에서 미세먼지센서 신호 입력값이 정상 범위(4~20mA) 이내
-조치방법 :
1) 1호차 혹은 8호차 통로쪽 상부 점검커버를 열고, 미세먼지 감지센서 모듈 FND 창에 농도가 정상적으로 현시되는지 확인한다.
2) 미세먼지 감지센서 모듈 FND 창에 농도가 정상적으로 현시되지 않고 F.01이 현시된다면, 모듈에 연결된 배선이 정상적인지 확인한다.
3) 모듈에 연결된 배선에 이상이 없다면, 미세먼지 센서의 배선이 정상적인지 확인한다.
4) 배선이 정상이라면, 미세먼지 센서를 교체한다.
5) 센서 교체 후에도 문제가 지속될 경우, 미세먼지 감지센서 모듈을 교체한다.</v>
      </c>
      <c r="AC2642" s="62" t="str">
        <f>IFERROR(VLOOKUP($B2642,'로템1,2단계-고장설명'!$B$4:$O$341,COLUMN()-16,FALSE),"")</f>
        <v>2,3,4</v>
      </c>
      <c r="AD2642" s="62" t="str">
        <f>IFERROR(VLOOKUP($B2642,'로템1,2단계-고장설명'!$B$4:$O$341,COLUMN()-16,FALSE),"")</f>
        <v>Rotem</v>
      </c>
    </row>
    <row r="2643" spans="1:34" x14ac:dyDescent="0.4">
      <c r="A2643" s="60">
        <v>2641</v>
      </c>
      <c r="B2643" s="60">
        <v>1600</v>
      </c>
      <c r="C2643" s="61" t="s">
        <v>17637</v>
      </c>
      <c r="D2643" s="60" t="s">
        <v>3664</v>
      </c>
      <c r="E2643" s="60">
        <v>8</v>
      </c>
      <c r="F2643" s="60" t="s">
        <v>11615</v>
      </c>
      <c r="G2643" s="60" t="s">
        <v>2837</v>
      </c>
      <c r="H2643" s="57"/>
      <c r="L2643" s="62">
        <v>2641</v>
      </c>
      <c r="M2643" s="140">
        <f t="shared" si="246"/>
        <v>1600</v>
      </c>
      <c r="N2643" s="62">
        <f t="shared" si="247"/>
        <v>1600</v>
      </c>
      <c r="O2643" s="62" t="str">
        <f t="shared" si="248"/>
        <v>미세먼지감지센서 모듈#8 통신고장</v>
      </c>
      <c r="P2643" s="62" t="str">
        <f t="shared" si="249"/>
        <v>Tc2</v>
      </c>
      <c r="Q2643" s="62" t="str">
        <f t="shared" si="250"/>
        <v>C</v>
      </c>
      <c r="R2643" s="62" t="str">
        <f>IFERROR(VLOOKUP($B2643,'로템1,2단계-고장설명'!$B$4:$O$341,COLUMN()-16,FALSE),"")</f>
        <v>미세먼지감지센서 모듈 통신고장</v>
      </c>
      <c r="S2643" s="62" t="str">
        <f>IFERROR(VLOOKUP($B2643,'로템1,2단계-고장설명'!$B$4:$O$341,COLUMN()-16,FALSE),"")</f>
        <v>C</v>
      </c>
      <c r="T2643" s="62" t="str">
        <f t="shared" si="251"/>
        <v>TCMS</v>
      </c>
      <c r="U2643" s="62" t="str">
        <f>IFERROR(VLOOKUP($B2643,'로템1,2단계-고장설명'!$B$4:$O$341,COLUMN()-16,FALSE),"")</f>
        <v>미세먼지감지센서 모듈과 TCMS간 RS485 통신고장이 검지되면 발생.</v>
      </c>
      <c r="V2643" s="62" t="str">
        <f>IFERROR(VLOOKUP($B2643,'로템1,2단계-고장설명'!$B$4:$O$341,COLUMN()-16,FALSE),"")</f>
        <v>화면상 미세먼지센서 값 등의 데이터가 반응하지 않음.</v>
      </c>
      <c r="W2643" s="62" t="str">
        <f>IFERROR(VLOOKUP($B2643,'로템1,2단계-고장설명'!$B$4:$O$341,COLUMN()-16,FALSE),"")</f>
        <v>1) 미세먼지감지센서 모듈 전원 OFF
2) 통신연결 불량
3) 해당 모듈이 검수요원에 의해 firmware 업데이트 중인 경우</v>
      </c>
      <c r="X2643" s="62" t="str">
        <f>IFERROR(VLOOKUP($B2643,'로템1,2단계-고장설명'!$B$4:$O$341,COLUMN()-16,FALSE),"")</f>
        <v>미세먼지 감지센서 모듈의 전원이 정상상태이고, 통신라인 연결상태가 정상</v>
      </c>
      <c r="Y2643" s="62" t="str">
        <f>IFERROR(VLOOKUP($B2643,'로템1,2단계-고장설명'!$B$4:$O$341,COLUMN()-16,FALSE),"")</f>
        <v>1) 1호차 혹은 8호차 통로쪽 상부 점검커버를 열고, 미세먼지 감지센서 모듈이 정상적으로 켜저 있는지 확인한다.
2) 만약 미세먼지 감지센서 모듈의 전원이 꺼져 있다면, 모듈 측면의 전원 스위치를 동작시켜 정상적으로 켜지는지 확인한다.
3) 미세먼지 감지센서 모듈이 정상적으로 켜져 있는데도 지속적으로 통신고장이 검지되면, CU가 정상적으로 켜져 있는지 확인한다.
4) 그래도 문제가 지속되면 해당 차량의 통신커넥터를 확인하여 문제가 있을 경우, 조치한다.
5) 위 조치 후에도 문제가 지속될 경우, 미세먼지 감지센서 모듈을 교체한다.</v>
      </c>
      <c r="Z2643" s="62" t="str">
        <f>IFERROR(VLOOKUP($B2643,'로템1,2단계-고장설명'!$B$4:$O$341,COLUMN()-16,FALSE),"")</f>
        <v xml:space="preserve">
REC40400HN0</v>
      </c>
      <c r="AA2643" s="62" t="str">
        <f>IFERROR(VLOOKUP($B2643,'로템1,2단계-고장설명'!$B$4:$O$341,COLUMN()-16,FALSE),"")</f>
        <v>1단계40량, 2단계48량</v>
      </c>
      <c r="AB2643" s="62" t="str">
        <f>IFERROR(VLOOKUP($B2643,'로템1,2단계-고장설명'!$B$4:$O$341,COLUMN()-16,FALSE),"")</f>
        <v>미세먼지감지센서 모듈과 TCMS간 RS485 통신고장이 검지되면 발생.
-반응 화면상 미세먼지센서 값 등의 데이터가 반응하지 않음.
-검지조건 :
1) 미세먼지감지센서 모듈 전원 OFF
2) 통신연결 불량
3) 해당 모듈이 검수요원에 의해 firmware 업데이트 중인 경우
-소거조건 미세먼지 감지센서 모듈의 전원이 정상상태이고, 통신라인 연결상태가 정상
-조치방법 :
1) 1호차 혹은 8호차 통로쪽 상부 점검커버를 열고, 미세먼지 감지센서 모듈이 정상적으로 켜저 있는지 확인한다.
2) 만약 미세먼지 감지센서 모듈의 전원이 꺼져 있다면, 모듈 측면의 전원 스위치를 동작시켜 정상적으로 켜지는지 확인한다.
3) 미세먼지 감지센서 모듈이 정상적으로 켜져 있는데도 지속적으로 통신고장이 검지되면, CU가 정상적으로 켜져 있는지 확인한다.
4) 그래도 문제가 지속되면 해당 차량의 통신커넥터를 확인하여 문제가 있을 경우, 조치한다.
5) 위 조치 후에도 문제가 지속될 경우, 미세먼지 감지센서 모듈을 교체한다.</v>
      </c>
      <c r="AC2643" s="62" t="str">
        <f>IFERROR(VLOOKUP($B2643,'로템1,2단계-고장설명'!$B$4:$O$341,COLUMN()-16,FALSE),"")</f>
        <v>2,3,4</v>
      </c>
      <c r="AD2643" s="62" t="str">
        <f>IFERROR(VLOOKUP($B2643,'로템1,2단계-고장설명'!$B$4:$O$341,COLUMN()-16,FALSE),"")</f>
        <v>Rotem</v>
      </c>
    </row>
    <row r="2644" spans="1:34" x14ac:dyDescent="0.4">
      <c r="A2644" s="60">
        <v>2642</v>
      </c>
      <c r="B2644" s="60">
        <v>1601</v>
      </c>
      <c r="C2644" s="61" t="s">
        <v>17638</v>
      </c>
      <c r="D2644" s="60" t="s">
        <v>3664</v>
      </c>
      <c r="E2644" s="60">
        <v>8</v>
      </c>
      <c r="F2644" s="60" t="s">
        <v>11615</v>
      </c>
      <c r="G2644" s="60" t="s">
        <v>2837</v>
      </c>
      <c r="H2644" s="57"/>
      <c r="L2644" s="62">
        <v>2642</v>
      </c>
      <c r="M2644" s="140">
        <f t="shared" si="246"/>
        <v>1601</v>
      </c>
      <c r="N2644" s="62">
        <f t="shared" si="247"/>
        <v>1601</v>
      </c>
      <c r="O2644" s="62" t="str">
        <f t="shared" si="248"/>
        <v>미세먼지감지센서 모듈#8-센서고장</v>
      </c>
      <c r="P2644" s="62" t="str">
        <f t="shared" si="249"/>
        <v>Tc2</v>
      </c>
      <c r="Q2644" s="62" t="str">
        <f t="shared" si="250"/>
        <v>C</v>
      </c>
      <c r="R2644" s="62" t="str">
        <f>IFERROR(VLOOKUP($B2644,'로템1,2단계-고장설명'!$B$4:$O$341,COLUMN()-16,FALSE),"")</f>
        <v>미세먼지감지센서 모듈-센서고장</v>
      </c>
      <c r="S2644" s="62" t="str">
        <f>IFERROR(VLOOKUP($B2644,'로템1,2단계-고장설명'!$B$4:$O$341,COLUMN()-16,FALSE),"")</f>
        <v>C</v>
      </c>
      <c r="T2644" s="62" t="str">
        <f t="shared" si="251"/>
        <v>TCMS</v>
      </c>
      <c r="U2644" s="62" t="str">
        <f>IFERROR(VLOOKUP($B2644,'로템1,2단계-고장설명'!$B$4:$O$341,COLUMN()-16,FALSE),"")</f>
        <v>미세먼지감지센서 모듈이 센서 값 입력 불량 시 발생.</v>
      </c>
      <c r="V2644" s="62" t="str">
        <f>IFERROR(VLOOKUP($B2644,'로템1,2단계-고장설명'!$B$4:$O$341,COLUMN()-16,FALSE),"")</f>
        <v>공기청정기 동작 불가</v>
      </c>
      <c r="W2644" s="62" t="str">
        <f>IFERROR(VLOOKUP($B2644,'로템1,2단계-고장설명'!$B$4:$O$341,COLUMN()-16,FALSE),"")</f>
        <v>1) 미세먼지센서 신호 입력값이 정상 범위를 벗어남</v>
      </c>
      <c r="X2644" s="62" t="str">
        <f>IFERROR(VLOOKUP($B2644,'로템1,2단계-고장설명'!$B$4:$O$341,COLUMN()-16,FALSE),"")</f>
        <v>미세먼지센서 모듈에서 미세먼지센서 신호 입력값이 정상 범위(4~20mA) 이내</v>
      </c>
      <c r="Y2644" s="62" t="str">
        <f>IFERROR(VLOOKUP($B2644,'로템1,2단계-고장설명'!$B$4:$O$341,COLUMN()-16,FALSE),"")</f>
        <v>1) 1호차 혹은 8호차 통로쪽 상부 점검커버를 열고, 미세먼지 감지센서 모듈 FND 창에 농도가 정상적으로 현시되는지 확인한다.
2) 미세먼지 감지센서 모듈 FND 창에 농도가 정상적으로 현시되지 않고 F.01이 현시된다면, 모듈에 연결된 배선이 정상적인지 확인한다.
3) 모듈에 연결된 배선에 이상이 없다면, 미세먼지 센서의 배선이 정상적인지 확인한다.
4) 배선이 정상이라면, 미세먼지 센서를 교체한다.
5) 센서 교체 후에도 문제가 지속될 경우, 미세먼지 감지센서 모듈을 교체한다.</v>
      </c>
      <c r="Z2644" s="62" t="str">
        <f>IFERROR(VLOOKUP($B2644,'로템1,2단계-고장설명'!$B$4:$O$341,COLUMN()-16,FALSE),"")</f>
        <v/>
      </c>
      <c r="AA2644" s="62" t="str">
        <f>IFERROR(VLOOKUP($B2644,'로템1,2단계-고장설명'!$B$4:$O$341,COLUMN()-16,FALSE),"")</f>
        <v>1단계40량, 2단계48량</v>
      </c>
      <c r="AB2644" s="62" t="str">
        <f>IFERROR(VLOOKUP($B2644,'로템1,2단계-고장설명'!$B$4:$O$341,COLUMN()-16,FALSE),"")</f>
        <v>미세먼지감지센서 모듈이 센서 값 입력 불량 시 발생.
-반응 공기청정기 동작 불가
-검지조건 :
1) 미세먼지센서 신호 입력값이 정상 범위를 벗어남
-소거조건 미세먼지센서 모듈에서 미세먼지센서 신호 입력값이 정상 범위(4~20mA) 이내
-조치방법 :
1) 1호차 혹은 8호차 통로쪽 상부 점검커버를 열고, 미세먼지 감지센서 모듈 FND 창에 농도가 정상적으로 현시되는지 확인한다.
2) 미세먼지 감지센서 모듈 FND 창에 농도가 정상적으로 현시되지 않고 F.01이 현시된다면, 모듈에 연결된 배선이 정상적인지 확인한다.
3) 모듈에 연결된 배선에 이상이 없다면, 미세먼지 센서의 배선이 정상적인지 확인한다.
4) 배선이 정상이라면, 미세먼지 센서를 교체한다.
5) 센서 교체 후에도 문제가 지속될 경우, 미세먼지 감지센서 모듈을 교체한다.</v>
      </c>
      <c r="AC2644" s="62" t="str">
        <f>IFERROR(VLOOKUP($B2644,'로템1,2단계-고장설명'!$B$4:$O$341,COLUMN()-16,FALSE),"")</f>
        <v>2,3,4</v>
      </c>
      <c r="AD2644" s="62" t="str">
        <f>IFERROR(VLOOKUP($B2644,'로템1,2단계-고장설명'!$B$4:$O$341,COLUMN()-16,FALSE),"")</f>
        <v>Rotem</v>
      </c>
    </row>
    <row r="2645" spans="1:34" x14ac:dyDescent="0.4">
      <c r="A2645" s="60">
        <v>2643</v>
      </c>
      <c r="B2645" s="136">
        <v>106</v>
      </c>
      <c r="C2645" s="135" t="s">
        <v>19345</v>
      </c>
      <c r="D2645" s="125" t="s">
        <v>14110</v>
      </c>
      <c r="E2645" s="125">
        <v>2</v>
      </c>
      <c r="F2645" s="60" t="s">
        <v>11996</v>
      </c>
      <c r="G2645" s="135" t="s">
        <v>2837</v>
      </c>
      <c r="L2645" s="62">
        <v>2643</v>
      </c>
      <c r="M2645" s="140">
        <f t="shared" ref="M2645:M2708" si="252">B2645</f>
        <v>106</v>
      </c>
      <c r="N2645" s="62">
        <f t="shared" ref="N2645:N2708" si="253">INT(B2645)</f>
        <v>106</v>
      </c>
      <c r="O2645" s="62" t="str">
        <f t="shared" ref="O2645:O2708" si="254">C2645</f>
        <v>VVVF-쵸퍼과전류 검지(BOCD) (Car2)</v>
      </c>
      <c r="P2645" s="62" t="str">
        <f t="shared" ref="P2645:P2708" si="255">D2645</f>
        <v>M1</v>
      </c>
      <c r="Q2645" s="62" t="str">
        <f t="shared" ref="Q2645:Q2708" si="256">G2645</f>
        <v>C</v>
      </c>
      <c r="R2645" s="62" t="str">
        <f>IFERROR(VLOOKUP($B2645,'로템1,2단계-고장설명'!$B$4:$O$341,COLUMN()-16,FALSE),"")</f>
        <v>VVVF-쵸퍼과전류 검지(BOCD)</v>
      </c>
      <c r="S2645" s="62" t="str">
        <f>IFERROR(VLOOKUP($B2645,'로템1,2단계-고장설명'!$B$4:$O$341,COLUMN()-16,FALSE),"")</f>
        <v>C</v>
      </c>
      <c r="T2645" s="62" t="str">
        <f t="shared" ref="T2645:T2708" si="257">F2645</f>
        <v>VVVF</v>
      </c>
      <c r="U2645" s="62" t="str">
        <f>IFERROR(VLOOKUP($B2645,'로템1,2단계-고장설명'!$B$4:$O$341,COLUMN()-16,FALSE),"")</f>
        <v>VVVF의 RS485 데이터 중 VVVF-TCMS SD TEXT31의 Bit1 “BOCD” 신호가 "1"이 되면 검지.</v>
      </c>
      <c r="V2645" s="62" t="str">
        <f>IFERROR(VLOOKUP($B2645,'로템1,2단계-고장설명'!$B$4:$O$341,COLUMN()-16,FALSE),"")</f>
        <v>1) TCMS 화면 하단 또는 고장화면에 '쵸퍼과전류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45" s="62" t="str">
        <f>IFERROR(VLOOKUP($B2645,'로템1,2단계-고장설명'!$B$4:$O$341,COLUMN()-16,FALSE),"")</f>
        <v>1) 추진제어장치에서 제동저항기로 출력되는 전류가 1100A 이상일 경우 검지됨.</v>
      </c>
      <c r="X2645" s="62" t="str">
        <f>IFERROR(VLOOKUP($B2645,'로템1,2단계-고장설명'!$B$4:$O$341,COLUMN()-16,FALSE),"")</f>
        <v>1) 경고장이 발생할 경우 추진제어장치 자동 재기동에 의해 재기동 됨.
2) 중고장 : 동력차 일반배전반의 VVVFIC nfb 재 투입 또는 차량 배터리전원 재 투입.</v>
      </c>
      <c r="Y2645" s="62" t="str">
        <f>IFERROR(VLOOKUP($B2645,'로템1,2단계-고장설명'!$B$4:$O$341,COLUMN()-16,FALSE),"")</f>
        <v>1) 상기고장이 간헐적으로 발생되거나 중고장 발생이 된 경우 아래와 같이 조치한다.
2) 추진제어장치 고장기록을 수집하여 제동저항기로 흐르는 전류치 확인함.
3) 전류치가 비정상적일 경우 제동쵸퍼유닛에 설치된 IGBT, 전류센서, 고전압회로 결선 상태를을 확인한다.
4) 전류센서와 추진제어장치 제어기 SEN 보드에 연결되는 저전압 배선상태를 확인한다.
5) SEN 보드의 동작상태를 시험기를 통해 확인한다.
6) 제동저항기의 이물질 침투여부를 확인하며, 제동저항기 저항치가 적정한지 확인한다.
7) 상기의 점검부분에 이상이 있을경우 관련된 부품을 교체한다.</v>
      </c>
      <c r="Z2645" s="62" t="str">
        <f>IFERROR(VLOOKUP($B2645,'로템1,2단계-고장설명'!$B$4:$O$341,COLUMN()-16,FALSE),"")</f>
        <v/>
      </c>
      <c r="AA2645" s="62" t="str">
        <f>IFERROR(VLOOKUP($B2645,'로템1,2단계-고장설명'!$B$4:$O$341,COLUMN()-16,FALSE),"")</f>
        <v>(제46~51편성, 연장다대  48량)</v>
      </c>
      <c r="AB2645" s="62" t="str">
        <f>IFERROR(VLOOKUP($B2645,'로템1,2단계-고장설명'!$B$4:$O$341,COLUMN()-16,FALSE),"")</f>
        <v>VVVF의 RS485 데이터 중 VVVF-TCMS SD TEXT31의 Bit1 “BOCD” 신호가 "1"이 되면 검지.
-반응
1) TCMS 화면 하단 또는 고장화면에 '쵸퍼과전류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추진제어장치에서 제동저항기로 출력되는 전류가 1100A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제동저항기로 흐르는 전류치 확인함.
3) 전류치가 비정상적일 경우 제동쵸퍼유닛에 설치된 IGBT, 전류센서, 고전압회로 결선 상태를을 확인한다.
4) 전류센서와 추진제어장치 제어기 SEN 보드에 연결되는 저전압 배선상태를 확인한다.
5) SEN 보드의 동작상태를 시험기를 통해 확인한다.
6) 제동저항기의 이물질 침투여부를 확인하며, 제동저항기 저항치가 적정한지 확인한다.
7) 상기의 점검부분에 이상이 있을경우 관련된 부품을 교체한다.</v>
      </c>
      <c r="AC2645" s="62">
        <f>IFERROR(VLOOKUP($B2645,'로템1,2단계-고장설명'!$B$4:$O$341,COLUMN()-16,FALSE),"")</f>
        <v>2</v>
      </c>
      <c r="AD2645" s="62" t="str">
        <f>IFERROR(VLOOKUP($B2645,'로템1,2단계-고장설명'!$B$4:$O$341,COLUMN()-16,FALSE),"")</f>
        <v>Rotem</v>
      </c>
      <c r="AE2645" s="62"/>
      <c r="AF2645" s="62"/>
      <c r="AG2645" s="62"/>
      <c r="AH2645" s="62"/>
    </row>
    <row r="2646" spans="1:34" x14ac:dyDescent="0.4">
      <c r="A2646" s="60">
        <v>2644</v>
      </c>
      <c r="B2646" s="136">
        <v>107</v>
      </c>
      <c r="C2646" s="135" t="s">
        <v>19346</v>
      </c>
      <c r="D2646" s="125" t="s">
        <v>14110</v>
      </c>
      <c r="E2646" s="125">
        <v>2</v>
      </c>
      <c r="F2646" s="60" t="s">
        <v>11996</v>
      </c>
      <c r="G2646" s="135" t="s">
        <v>2837</v>
      </c>
      <c r="L2646" s="62">
        <v>2644</v>
      </c>
      <c r="M2646" s="140">
        <f t="shared" si="252"/>
        <v>107</v>
      </c>
      <c r="N2646" s="62">
        <f t="shared" si="253"/>
        <v>107</v>
      </c>
      <c r="O2646" s="62" t="str">
        <f t="shared" si="254"/>
        <v>VVVF-전동기 과전류 검지(MOCD) (Car2)</v>
      </c>
      <c r="P2646" s="62" t="str">
        <f t="shared" si="255"/>
        <v>M1</v>
      </c>
      <c r="Q2646" s="62" t="str">
        <f t="shared" si="256"/>
        <v>C</v>
      </c>
      <c r="R2646" s="62" t="str">
        <f>IFERROR(VLOOKUP($B2646,'로템1,2단계-고장설명'!$B$4:$O$341,COLUMN()-16,FALSE),"")</f>
        <v>VVVF-전동기 과전류 검지(MOCD)</v>
      </c>
      <c r="S2646" s="62" t="str">
        <f>IFERROR(VLOOKUP($B2646,'로템1,2단계-고장설명'!$B$4:$O$341,COLUMN()-16,FALSE),"")</f>
        <v>C</v>
      </c>
      <c r="T2646" s="62" t="str">
        <f t="shared" si="257"/>
        <v>VVVF</v>
      </c>
      <c r="U2646" s="62" t="str">
        <f>IFERROR(VLOOKUP($B2646,'로템1,2단계-고장설명'!$B$4:$O$341,COLUMN()-16,FALSE),"")</f>
        <v>VVVF의 RS485 데이터 중 VVVF-TCMS SD TEXT31의 Bit2 “MOCD” 신호가 "1"이 되면 검지.</v>
      </c>
      <c r="V2646" s="62" t="str">
        <f>IFERROR(VLOOKUP($B2646,'로템1,2단계-고장설명'!$B$4:$O$341,COLUMN()-16,FALSE),"")</f>
        <v>1) TCMS 화면 하단 또는 고장화면에 '전동기 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46" s="62" t="str">
        <f>IFERROR(VLOOKUP($B2646,'로템1,2단계-고장설명'!$B$4:$O$341,COLUMN()-16,FALSE),"")</f>
        <v>1) 추진제어장치에서 견인전동기로 출력되는 U, V, W 상의 전류가 1,850A 이상일 경우 검지됨.</v>
      </c>
      <c r="X2646" s="62" t="str">
        <f>IFERROR(VLOOKUP($B2646,'로템1,2단계-고장설명'!$B$4:$O$341,COLUMN()-16,FALSE),"")</f>
        <v>1) 경고장이 발생할 경우 추진제어장치 자동 재기동에 의해 재기동 됨.
2) 중고장 : 동력차 일반배전반의 VVVFIC nfb 재 투입 또는 차량 배터리전원 재 투입.</v>
      </c>
      <c r="Y2646" s="62" t="str">
        <f>IFERROR(VLOOKUP($B2646,'로템1,2단계-고장설명'!$B$4:$O$341,COLUMN()-16,FALSE),"")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견인전동기 각상의 절연상태 및 각상과 접지간의 절연상태를 확인한다.
7) 상기의 점검부분에 이상이 있을경우 관련된 부품을 교체한다.</v>
      </c>
      <c r="Z2646" s="62" t="str">
        <f>IFERROR(VLOOKUP($B2646,'로템1,2단계-고장설명'!$B$4:$O$341,COLUMN()-16,FALSE),"")</f>
        <v/>
      </c>
      <c r="AA2646" s="62" t="str">
        <f>IFERROR(VLOOKUP($B2646,'로템1,2단계-고장설명'!$B$4:$O$341,COLUMN()-16,FALSE),"")</f>
        <v>(제46~51편성, 연장다대  48량)</v>
      </c>
      <c r="AB2646" s="62" t="str">
        <f>IFERROR(VLOOKUP($B2646,'로템1,2단계-고장설명'!$B$4:$O$341,COLUMN()-16,FALSE),"")</f>
        <v>VVVF의 RS485 데이터 중 VVVF-TCMS SD TEXT31의 Bit2 “MOCD” 신호가 "1"이 되면 검지.
-반응
1) TCMS 화면 하단 또는 고장화면에 '전동기 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추진제어장치에서 견인전동기로 출력되는 U, V, W 상의 전류가 1,850A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견인전동기 각상의 절연상태 및 각상과 접지간의 절연상태를 확인한다.
7) 상기의 점검부분에 이상이 있을경우 관련된 부품을 교체한다.</v>
      </c>
      <c r="AC2646" s="62">
        <f>IFERROR(VLOOKUP($B2646,'로템1,2단계-고장설명'!$B$4:$O$341,COLUMN()-16,FALSE),"")</f>
        <v>2</v>
      </c>
      <c r="AD2646" s="62" t="str">
        <f>IFERROR(VLOOKUP($B2646,'로템1,2단계-고장설명'!$B$4:$O$341,COLUMN()-16,FALSE),"")</f>
        <v>Rotem</v>
      </c>
      <c r="AE2646" s="62"/>
      <c r="AF2646" s="62"/>
      <c r="AG2646" s="62"/>
      <c r="AH2646" s="62"/>
    </row>
    <row r="2647" spans="1:34" x14ac:dyDescent="0.4">
      <c r="A2647" s="60">
        <v>2645</v>
      </c>
      <c r="B2647" s="136">
        <v>108</v>
      </c>
      <c r="C2647" s="135" t="s">
        <v>19347</v>
      </c>
      <c r="D2647" s="125" t="s">
        <v>14110</v>
      </c>
      <c r="E2647" s="125">
        <v>2</v>
      </c>
      <c r="F2647" s="60" t="s">
        <v>11996</v>
      </c>
      <c r="G2647" s="135" t="s">
        <v>2837</v>
      </c>
      <c r="L2647" s="62">
        <v>2645</v>
      </c>
      <c r="M2647" s="140">
        <f t="shared" si="252"/>
        <v>108</v>
      </c>
      <c r="N2647" s="62">
        <f t="shared" si="253"/>
        <v>108</v>
      </c>
      <c r="O2647" s="62" t="str">
        <f t="shared" si="254"/>
        <v>VVVF-가선과전류 검지(IOCD) (Car2)</v>
      </c>
      <c r="P2647" s="62" t="str">
        <f t="shared" si="255"/>
        <v>M1</v>
      </c>
      <c r="Q2647" s="62" t="str">
        <f t="shared" si="256"/>
        <v>C</v>
      </c>
      <c r="R2647" s="62" t="str">
        <f>IFERROR(VLOOKUP($B2647,'로템1,2단계-고장설명'!$B$4:$O$341,COLUMN()-16,FALSE),"")</f>
        <v>VVVF-가선과전류 검지(IOCD)</v>
      </c>
      <c r="S2647" s="62" t="str">
        <f>IFERROR(VLOOKUP($B2647,'로템1,2단계-고장설명'!$B$4:$O$341,COLUMN()-16,FALSE),"")</f>
        <v>C</v>
      </c>
      <c r="T2647" s="62" t="str">
        <f t="shared" si="257"/>
        <v>VVVF</v>
      </c>
      <c r="U2647" s="62" t="str">
        <f>IFERROR(VLOOKUP($B2647,'로템1,2단계-고장설명'!$B$4:$O$341,COLUMN()-16,FALSE),"")</f>
        <v>VVVF의 RS485 데이터 중 VVVF-TCMS SD TEXT31의 Bit3 “IOCD” 신호가 "1"이 되면 검지.</v>
      </c>
      <c r="V2647" s="62" t="str">
        <f>IFERROR(VLOOKUP($B2647,'로템1,2단계-고장설명'!$B$4:$O$341,COLUMN()-16,FALSE),"")</f>
        <v>1) TCMS 화면 하단 또는 고장화면에 '가선과전류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47" s="62" t="str">
        <f>IFERROR(VLOOKUP($B2647,'로템1,2단계-고장설명'!$B$4:$O$341,COLUMN()-16,FALSE),"")</f>
        <v>1) 추진제어장치에 입력되는 전류가 1,500A 이상일 경우 검지됨.</v>
      </c>
      <c r="X2647" s="62" t="str">
        <f>IFERROR(VLOOKUP($B2647,'로템1,2단계-고장설명'!$B$4:$O$341,COLUMN()-16,FALSE),"")</f>
        <v>1) 경고장이 발생할 경우 추진제어장치 자동 재기동에 의해 재기동 됨.
2) 중고장 : 동력차 일반배전반의 VVVFIC nfb 재 투입 또는 차량 배터리전원 재 투입.</v>
      </c>
      <c r="Y2647" s="62" t="str">
        <f>IFERROR(VLOOKUP($B2647,'로템1,2단계-고장설명'!$B$4:$O$341,COLUMN()-16,FALSE),"")</f>
        <v>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입력회로(HSCB, LB1,2, CHRe)를 접검한다..
4) LB Box내의 전류센서와 추진제어장치 제어기 SEN 보드에 연결되는 저전압 배선상태를 확인한다.
5) SEN 보드의 동작상태를 시험기를 통해 확인한다.
6) 상기의 점검부분에 이상이 있을경우 관련된 부품을 교체한다.</v>
      </c>
      <c r="Z2647" s="62" t="str">
        <f>IFERROR(VLOOKUP($B2647,'로템1,2단계-고장설명'!$B$4:$O$341,COLUMN()-16,FALSE),"")</f>
        <v/>
      </c>
      <c r="AA2647" s="62" t="str">
        <f>IFERROR(VLOOKUP($B2647,'로템1,2단계-고장설명'!$B$4:$O$341,COLUMN()-16,FALSE),"")</f>
        <v>(제46~51편성, 연장다대  48량)</v>
      </c>
      <c r="AB2647" s="62" t="str">
        <f>IFERROR(VLOOKUP($B2647,'로템1,2단계-고장설명'!$B$4:$O$341,COLUMN()-16,FALSE),"")</f>
        <v>VVVF의 RS485 데이터 중 VVVF-TCMS SD TEXT31의 Bit3 “IOCD” 신호가 "1"이 되면 검지.
-반응
1) TCMS 화면 하단 또는 고장화면에 '가선과전류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추진제어장치에 입력되는 전류가 1,500A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입력회로(HSCB, LB1,2, CHRe)를 접검한다..
4) LB Box내의 전류센서와 추진제어장치 제어기 SEN 보드에 연결되는 저전압 배선상태를 확인한다.
5) SEN 보드의 동작상태를 시험기를 통해 확인한다.
6) 상기의 점검부분에 이상이 있을경우 관련된 부품을 교체한다.</v>
      </c>
      <c r="AC2647" s="62">
        <f>IFERROR(VLOOKUP($B2647,'로템1,2단계-고장설명'!$B$4:$O$341,COLUMN()-16,FALSE),"")</f>
        <v>2</v>
      </c>
      <c r="AD2647" s="62" t="str">
        <f>IFERROR(VLOOKUP($B2647,'로템1,2단계-고장설명'!$B$4:$O$341,COLUMN()-16,FALSE),"")</f>
        <v>Rotem</v>
      </c>
      <c r="AE2647" s="62"/>
      <c r="AF2647" s="62"/>
      <c r="AG2647" s="62"/>
      <c r="AH2647" s="62"/>
    </row>
    <row r="2648" spans="1:34" x14ac:dyDescent="0.4">
      <c r="A2648" s="60">
        <v>2646</v>
      </c>
      <c r="B2648" s="136">
        <v>109</v>
      </c>
      <c r="C2648" s="135" t="s">
        <v>19348</v>
      </c>
      <c r="D2648" s="125" t="s">
        <v>14110</v>
      </c>
      <c r="E2648" s="125">
        <v>2</v>
      </c>
      <c r="F2648" s="60" t="s">
        <v>11996</v>
      </c>
      <c r="G2648" s="135" t="s">
        <v>2837</v>
      </c>
      <c r="L2648" s="62">
        <v>2646</v>
      </c>
      <c r="M2648" s="140">
        <f t="shared" si="252"/>
        <v>109</v>
      </c>
      <c r="N2648" s="62">
        <f t="shared" si="253"/>
        <v>109</v>
      </c>
      <c r="O2648" s="62" t="str">
        <f t="shared" si="254"/>
        <v>VVVF-IPM 이상검지(GDF) (Car2)</v>
      </c>
      <c r="P2648" s="62" t="str">
        <f t="shared" si="255"/>
        <v>M1</v>
      </c>
      <c r="Q2648" s="62" t="str">
        <f t="shared" si="256"/>
        <v>C</v>
      </c>
      <c r="R2648" s="62" t="str">
        <f>IFERROR(VLOOKUP($B2648,'로템1,2단계-고장설명'!$B$4:$O$341,COLUMN()-16,FALSE),"")</f>
        <v>VVVF-IPM 이상검지(GDF)</v>
      </c>
      <c r="S2648" s="62" t="str">
        <f>IFERROR(VLOOKUP($B2648,'로템1,2단계-고장설명'!$B$4:$O$341,COLUMN()-16,FALSE),"")</f>
        <v>C</v>
      </c>
      <c r="T2648" s="62" t="str">
        <f t="shared" si="257"/>
        <v>VVVF</v>
      </c>
      <c r="U2648" s="62" t="str">
        <f>IFERROR(VLOOKUP($B2648,'로템1,2단계-고장설명'!$B$4:$O$341,COLUMN()-16,FALSE),"")</f>
        <v>VVVF의 RS485 데이터 중 VVVF-TCMS SD TEXT31의 Bit4 “GDF” 신호가 "1"이 되면 검지.</v>
      </c>
      <c r="V2648" s="62" t="str">
        <f>IFERROR(VLOOKUP($B2648,'로템1,2단계-고장설명'!$B$4:$O$341,COLUMN()-16,FALSE),"")</f>
        <v>1) TCMS 화면 하단 또는 고장화면에 'IPM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48" s="62" t="str">
        <f>IFERROR(VLOOKUP($B2648,'로템1,2단계-고장설명'!$B$4:$O$341,COLUMN()-16,FALSE),"")</f>
        <v>1) 추진제어장치 내부 IPM에 과전류, 과온이 검지될경우.</v>
      </c>
      <c r="X2648" s="62" t="str">
        <f>IFERROR(VLOOKUP($B2648,'로템1,2단계-고장설명'!$B$4:$O$341,COLUMN()-16,FALSE),"")</f>
        <v>1) 경고장이 발생할 경우 추진제어장치 자동 재기동에 의해 재기동 됨.
2) 중고장 : 동력차 일반배전반의 VVVFIC nfb 재 투입 또는 차량 배터리전원 재 투입.</v>
      </c>
      <c r="Y2648" s="62" t="str">
        <f>IFERROR(VLOOKUP($B2648,'로템1,2단계-고장설명'!$B$4:$O$341,COLUMN()-16,FALSE),"")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648" s="62" t="str">
        <f>IFERROR(VLOOKUP($B2648,'로템1,2단계-고장설명'!$B$4:$O$341,COLUMN()-16,FALSE),"")</f>
        <v/>
      </c>
      <c r="AA2648" s="62" t="str">
        <f>IFERROR(VLOOKUP($B2648,'로템1,2단계-고장설명'!$B$4:$O$341,COLUMN()-16,FALSE),"")</f>
        <v>(제46~51편성, 연장다대  48량)</v>
      </c>
      <c r="AB2648" s="62" t="str">
        <f>IFERROR(VLOOKUP($B2648,'로템1,2단계-고장설명'!$B$4:$O$341,COLUMN()-16,FALSE),"")</f>
        <v>VVVF의 RS485 데이터 중 VVVF-TCMS SD TEXT31의 Bit4 “GDF” 신호가 "1"이 되면 검지.
-반응
1) TCMS 화면 하단 또는 고장화면에 'IPM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648" s="62">
        <f>IFERROR(VLOOKUP($B2648,'로템1,2단계-고장설명'!$B$4:$O$341,COLUMN()-16,FALSE),"")</f>
        <v>2</v>
      </c>
      <c r="AD2648" s="62" t="str">
        <f>IFERROR(VLOOKUP($B2648,'로템1,2단계-고장설명'!$B$4:$O$341,COLUMN()-16,FALSE),"")</f>
        <v>Rotem</v>
      </c>
      <c r="AE2648" s="62"/>
      <c r="AF2648" s="62"/>
      <c r="AG2648" s="62"/>
      <c r="AH2648" s="62"/>
    </row>
    <row r="2649" spans="1:34" x14ac:dyDescent="0.4">
      <c r="A2649" s="60">
        <v>2647</v>
      </c>
      <c r="B2649" s="136">
        <v>110</v>
      </c>
      <c r="C2649" s="135" t="s">
        <v>19349</v>
      </c>
      <c r="D2649" s="125" t="s">
        <v>14110</v>
      </c>
      <c r="E2649" s="125">
        <v>2</v>
      </c>
      <c r="F2649" s="60" t="s">
        <v>11996</v>
      </c>
      <c r="G2649" s="135" t="s">
        <v>2837</v>
      </c>
      <c r="L2649" s="62">
        <v>2647</v>
      </c>
      <c r="M2649" s="140">
        <f t="shared" si="252"/>
        <v>110</v>
      </c>
      <c r="N2649" s="62">
        <f t="shared" si="253"/>
        <v>110</v>
      </c>
      <c r="O2649" s="62" t="str">
        <f t="shared" si="254"/>
        <v>VVVF-아날로그 전원이상검지(APSF) (Car2)</v>
      </c>
      <c r="P2649" s="62" t="str">
        <f t="shared" si="255"/>
        <v>M1</v>
      </c>
      <c r="Q2649" s="62" t="str">
        <f t="shared" si="256"/>
        <v>C</v>
      </c>
      <c r="R2649" s="62" t="str">
        <f>IFERROR(VLOOKUP($B2649,'로템1,2단계-고장설명'!$B$4:$O$341,COLUMN()-16,FALSE),"")</f>
        <v>VVVF-아날로그   전원이상검지(APSF)</v>
      </c>
      <c r="S2649" s="62" t="str">
        <f>IFERROR(VLOOKUP($B2649,'로템1,2단계-고장설명'!$B$4:$O$341,COLUMN()-16,FALSE),"")</f>
        <v>C</v>
      </c>
      <c r="T2649" s="62" t="str">
        <f t="shared" si="257"/>
        <v>VVVF</v>
      </c>
      <c r="U2649" s="62" t="str">
        <f>IFERROR(VLOOKUP($B2649,'로템1,2단계-고장설명'!$B$4:$O$341,COLUMN()-16,FALSE),"")</f>
        <v>VVVF의 RS485 데이터 중 VVVF-TCMS SD TEXT31의 Bit5 “APSF” 신호가 "1"이 되면 검지.</v>
      </c>
      <c r="V2649" s="62" t="str">
        <f>IFERROR(VLOOKUP($B2649,'로템1,2단계-고장설명'!$B$4:$O$341,COLUMN()-16,FALSE),"")</f>
        <v>1) TCMS 화면 하단 또는 고장화면에 '아날로그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49" s="62" t="str">
        <f>IFERROR(VLOOKUP($B2649,'로템1,2단계-고장설명'!$B$4:$O$341,COLUMN()-16,FALSE),"")</f>
        <v>1) 추진제어장치 제어기에 PWR 보드에서 출력하는 아날로그 전원에 이상이 발생할 경우.</v>
      </c>
      <c r="X2649" s="62" t="str">
        <f>IFERROR(VLOOKUP($B2649,'로템1,2단계-고장설명'!$B$4:$O$341,COLUMN()-16,FALSE),"")</f>
        <v>1) 경고장이 발생할 경우 추진제어장치 자동 재기동에 의해 재기동 됨.
2) 중고장 : 동력차 일반배전반의 VVVFIC nfb 재 투입 또는 차량 배터리전원 재 투입.</v>
      </c>
      <c r="Y2649" s="62" t="str">
        <f>IFERROR(VLOOKUP($B2649,'로템1,2단계-고장설명'!$B$4:$O$341,COLUMN()-16,FALSE),"")</f>
        <v>1) 상기고장이 간헐적으로 발생되거나 중고장 발생이 된 경우 아래와 같이 조치한다.
2) PWR 보드의 LED 상태를 확인한다. LED가 소등되어 있거나 특정LED의 상태가 이상할 경우 PWR 보드를 교환한다.
3) PWR-SEN 보드로 연결되는 배선에 이상이 없는지 확인한다.
4) SEN 보드의 동작상태를 시험기를 통해 확인한다.
5) 상기의 점검부분에 이상이 있을경우 관련된 부품을 교체한다.</v>
      </c>
      <c r="Z2649" s="62" t="str">
        <f>IFERROR(VLOOKUP($B2649,'로템1,2단계-고장설명'!$B$4:$O$341,COLUMN()-16,FALSE),"")</f>
        <v/>
      </c>
      <c r="AA2649" s="62" t="str">
        <f>IFERROR(VLOOKUP($B2649,'로템1,2단계-고장설명'!$B$4:$O$341,COLUMN()-16,FALSE),"")</f>
        <v>(제46~51편성, 연장다대  48량)</v>
      </c>
      <c r="AB2649" s="62" t="str">
        <f>IFERROR(VLOOKUP($B2649,'로템1,2단계-고장설명'!$B$4:$O$341,COLUMN()-16,FALSE),"")</f>
        <v>VVVF의 RS485 데이터 중 VVVF-TCMS SD TEXT31의 Bit5 “APSF” 신호가 "1"이 되면 검지.
-반응
1) TCMS 화면 하단 또는 고장화면에 '아날로그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제어기에 PWR 보드에서 출력하는 아날로그 전원에 이상이 발생할 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PWR 보드의 LED 상태를 확인한다. LED가 소등되어 있거나 특정LED의 상태가 이상할 경우 PWR 보드를 교환한다.
3) PWR-SEN 보드로 연결되는 배선에 이상이 없는지 확인한다.
4) SEN 보드의 동작상태를 시험기를 통해 확인한다.
5) 상기의 점검부분에 이상이 있을경우 관련된 부품을 교체한다.</v>
      </c>
      <c r="AC2649" s="62">
        <f>IFERROR(VLOOKUP($B2649,'로템1,2단계-고장설명'!$B$4:$O$341,COLUMN()-16,FALSE),"")</f>
        <v>2</v>
      </c>
      <c r="AD2649" s="62" t="str">
        <f>IFERROR(VLOOKUP($B2649,'로템1,2단계-고장설명'!$B$4:$O$341,COLUMN()-16,FALSE),"")</f>
        <v>Rotem</v>
      </c>
      <c r="AE2649" s="62"/>
      <c r="AF2649" s="62"/>
      <c r="AG2649" s="62"/>
      <c r="AH2649" s="62"/>
    </row>
    <row r="2650" spans="1:34" x14ac:dyDescent="0.4">
      <c r="A2650" s="60">
        <v>2648</v>
      </c>
      <c r="B2650" s="136">
        <v>111</v>
      </c>
      <c r="C2650" s="135" t="s">
        <v>19350</v>
      </c>
      <c r="D2650" s="125" t="s">
        <v>14110</v>
      </c>
      <c r="E2650" s="125">
        <v>2</v>
      </c>
      <c r="F2650" s="60" t="s">
        <v>11996</v>
      </c>
      <c r="G2650" s="135" t="s">
        <v>2837</v>
      </c>
      <c r="L2650" s="62">
        <v>2648</v>
      </c>
      <c r="M2650" s="140">
        <f t="shared" si="252"/>
        <v>111</v>
      </c>
      <c r="N2650" s="62">
        <f t="shared" si="253"/>
        <v>111</v>
      </c>
      <c r="O2650" s="62" t="str">
        <f t="shared" si="254"/>
        <v>VVVF-검출기 전원이상검지(SPSF) (Car2)</v>
      </c>
      <c r="P2650" s="62" t="str">
        <f t="shared" si="255"/>
        <v>M1</v>
      </c>
      <c r="Q2650" s="62" t="str">
        <f t="shared" si="256"/>
        <v>C</v>
      </c>
      <c r="R2650" s="62" t="str">
        <f>IFERROR(VLOOKUP($B2650,'로템1,2단계-고장설명'!$B$4:$O$341,COLUMN()-16,FALSE),"")</f>
        <v>VVVF-검출기 전원이상검지(SPSF)</v>
      </c>
      <c r="S2650" s="62" t="str">
        <f>IFERROR(VLOOKUP($B2650,'로템1,2단계-고장설명'!$B$4:$O$341,COLUMN()-16,FALSE),"")</f>
        <v>C</v>
      </c>
      <c r="T2650" s="62" t="str">
        <f t="shared" si="257"/>
        <v>VVVF</v>
      </c>
      <c r="U2650" s="62" t="str">
        <f>IFERROR(VLOOKUP($B2650,'로템1,2단계-고장설명'!$B$4:$O$341,COLUMN()-16,FALSE),"")</f>
        <v>VVVF의 RS485 데이터 중 VVVF-TCMS SD TEXT31의 Bit6 “SPSF” 신호가 "1"이 되면 검지.</v>
      </c>
      <c r="V2650" s="62" t="str">
        <f>IFERROR(VLOOKUP($B2650,'로템1,2단계-고장설명'!$B$4:$O$341,COLUMN()-16,FALSE),"")</f>
        <v>1) TCMS 화면 하단 또는 고장화면에 '검출기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50" s="62" t="str">
        <f>IFERROR(VLOOKUP($B2650,'로템1,2단계-고장설명'!$B$4:$O$341,COLUMN()-16,FALSE),"")</f>
        <v>1) 추진제어장치 제어기에 SPW 보드에서 출력하는 센서 전원에 이상이 발생할 경우.</v>
      </c>
      <c r="X2650" s="62" t="str">
        <f>IFERROR(VLOOKUP($B2650,'로템1,2단계-고장설명'!$B$4:$O$341,COLUMN()-16,FALSE),"")</f>
        <v>1) 경고장이 발생할 경우 추진제어장치 자동 재기동에 의해 재기동 됨.
2) 중고장 : 동력차 일반배전반의 VVVFIC nfb 재 투입 또는 차량 배터리전원 재 투입.</v>
      </c>
      <c r="Y2650" s="62" t="str">
        <f>IFERROR(VLOOKUP($B2650,'로템1,2단계-고장설명'!$B$4:$O$341,COLUMN()-16,FALSE),"")</f>
        <v>1) 상기고장이 간헐적으로 발생되거나 중고장 발생이 된 경우 아래와 같이 조치한다.
2) SPW 보드의 LED 상태를 확인한다. LED가 소등되어 있거나 특정LED의 상태가 이상할 경우 SPW 보드를 교환한다.
3) SPW-SEN 보드로 연결되는 배선에 이상이 없는지 확인한다.
4) SEN 보드의 동작상태를 시험기를 통해 확인한다.
5) 상기의 점검부분에 이상이 있을경우 관련된 부품을 교체한다.</v>
      </c>
      <c r="Z2650" s="62" t="str">
        <f>IFERROR(VLOOKUP($B2650,'로템1,2단계-고장설명'!$B$4:$O$341,COLUMN()-16,FALSE),"")</f>
        <v/>
      </c>
      <c r="AA2650" s="62" t="str">
        <f>IFERROR(VLOOKUP($B2650,'로템1,2단계-고장설명'!$B$4:$O$341,COLUMN()-16,FALSE),"")</f>
        <v>(제46~51편성, 연장다대  48량)</v>
      </c>
      <c r="AB2650" s="62" t="str">
        <f>IFERROR(VLOOKUP($B2650,'로템1,2단계-고장설명'!$B$4:$O$341,COLUMN()-16,FALSE),"")</f>
        <v>VVVF의 RS485 데이터 중 VVVF-TCMS SD TEXT31의 Bit6 “SPSF” 신호가 "1"이 되면 검지.
-반응
1) TCMS 화면 하단 또는 고장화면에 '검출기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제어기에 SPW 보드에서 출력하는 센서 전원에 이상이 발생할 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SPW 보드의 LED 상태를 확인한다. LED가 소등되어 있거나 특정LED의 상태가 이상할 경우 SPW 보드를 교환한다.
3) SPW-SEN 보드로 연결되는 배선에 이상이 없는지 확인한다.
4) SEN 보드의 동작상태를 시험기를 통해 확인한다.
5) 상기의 점검부분에 이상이 있을경우 관련된 부품을 교체한다.</v>
      </c>
      <c r="AC2650" s="62">
        <f>IFERROR(VLOOKUP($B2650,'로템1,2단계-고장설명'!$B$4:$O$341,COLUMN()-16,FALSE),"")</f>
        <v>2</v>
      </c>
      <c r="AD2650" s="62" t="str">
        <f>IFERROR(VLOOKUP($B2650,'로템1,2단계-고장설명'!$B$4:$O$341,COLUMN()-16,FALSE),"")</f>
        <v>Rotem</v>
      </c>
      <c r="AE2650" s="62"/>
      <c r="AF2650" s="62"/>
      <c r="AG2650" s="62"/>
      <c r="AH2650" s="62"/>
    </row>
    <row r="2651" spans="1:34" x14ac:dyDescent="0.4">
      <c r="A2651" s="60">
        <v>2649</v>
      </c>
      <c r="B2651" s="136">
        <v>112</v>
      </c>
      <c r="C2651" s="135" t="s">
        <v>19351</v>
      </c>
      <c r="D2651" s="125" t="s">
        <v>14110</v>
      </c>
      <c r="E2651" s="125">
        <v>2</v>
      </c>
      <c r="F2651" s="60" t="s">
        <v>11996</v>
      </c>
      <c r="G2651" s="135" t="s">
        <v>2837</v>
      </c>
      <c r="L2651" s="62">
        <v>2649</v>
      </c>
      <c r="M2651" s="140">
        <f t="shared" si="252"/>
        <v>112</v>
      </c>
      <c r="N2651" s="62">
        <f t="shared" si="253"/>
        <v>112</v>
      </c>
      <c r="O2651" s="62" t="str">
        <f t="shared" si="254"/>
        <v>VVVF-배터리 전원이상검지(BPSF) (Car2)</v>
      </c>
      <c r="P2651" s="62" t="str">
        <f t="shared" si="255"/>
        <v>M1</v>
      </c>
      <c r="Q2651" s="62" t="str">
        <f t="shared" si="256"/>
        <v>C</v>
      </c>
      <c r="R2651" s="62" t="str">
        <f>IFERROR(VLOOKUP($B2651,'로템1,2단계-고장설명'!$B$4:$O$341,COLUMN()-16,FALSE),"")</f>
        <v>VVVF-배터리 전원이상검지(BPSF)</v>
      </c>
      <c r="S2651" s="62" t="str">
        <f>IFERROR(VLOOKUP($B2651,'로템1,2단계-고장설명'!$B$4:$O$341,COLUMN()-16,FALSE),"")</f>
        <v>C</v>
      </c>
      <c r="T2651" s="62" t="str">
        <f t="shared" si="257"/>
        <v>VVVF</v>
      </c>
      <c r="U2651" s="62" t="str">
        <f>IFERROR(VLOOKUP($B2651,'로템1,2단계-고장설명'!$B$4:$O$341,COLUMN()-16,FALSE),"")</f>
        <v>VVVF의 RS485 데이터 중 VVVF-TCMS SD TEXT31의 Bit7 “BPSF” 신호가 "1"이 되면 검지.</v>
      </c>
      <c r="V2651" s="62" t="str">
        <f>IFERROR(VLOOKUP($B2651,'로템1,2단계-고장설명'!$B$4:$O$341,COLUMN()-16,FALSE),"")</f>
        <v>1) TCMS 화면 하단 또는 고장화면에 '배터리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51" s="62" t="str">
        <f>IFERROR(VLOOKUP($B2651,'로템1,2단계-고장설명'!$B$4:$O$341,COLUMN()-16,FALSE),"")</f>
        <v>1) 추진제어장치 제어기에 입력되는 제어전원이 63V 이하일 경우 검지.</v>
      </c>
      <c r="X2651" s="62" t="str">
        <f>IFERROR(VLOOKUP($B2651,'로템1,2단계-고장설명'!$B$4:$O$341,COLUMN()-16,FALSE),"")</f>
        <v>1) 경고장이 발생할 경우 추진제어장치 자동 재기동에 의해 재기동 됨.
2) 중고장 : 동력차 일반배전반의 VVVFIC nfb 재 투입 또는 차량 배터리전원 재 투입.</v>
      </c>
      <c r="Y2651" s="62" t="str">
        <f>IFERROR(VLOOKUP($B2651,'로템1,2단계-고장설명'!$B$4:$O$341,COLUMN()-16,FALSE),"")</f>
        <v>1) 상기고장이 간헐적으로 발생되거나 중고장 발생이 된 경우 아래와 같이 조치한다.
2) 추진제어장치로 입력되는 제어전원 배선을 점검한다.
3) 전원필터유닛(PFU) 내부 부품에 소손이 없는지 확인한다.
4) 상기의 점검부분에 이상이 있을경우 관련된 부품을 교체한다.</v>
      </c>
      <c r="Z2651" s="62" t="str">
        <f>IFERROR(VLOOKUP($B2651,'로템1,2단계-고장설명'!$B$4:$O$341,COLUMN()-16,FALSE),"")</f>
        <v/>
      </c>
      <c r="AA2651" s="62" t="str">
        <f>IFERROR(VLOOKUP($B2651,'로템1,2단계-고장설명'!$B$4:$O$341,COLUMN()-16,FALSE),"")</f>
        <v>(제46~51편성, 연장다대  48량)</v>
      </c>
      <c r="AB2651" s="62" t="str">
        <f>IFERROR(VLOOKUP($B2651,'로템1,2단계-고장설명'!$B$4:$O$341,COLUMN()-16,FALSE),"")</f>
        <v>VVVF의 RS485 데이터 중 VVVF-TCMS SD TEXT31의 Bit7 “BPSF” 신호가 "1"이 되면 검지.
-반응
1) TCMS 화면 하단 또는 고장화면에 '배터리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제어기에 입력되는 제어전원이 63V 이하일 경우 검지.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추진제어장치로 입력되는 제어전원 배선을 점검한다.
3) 전원필터유닛(PFU) 내부 부품에 소손이 없는지 확인한다.
4) 상기의 점검부분에 이상이 있을경우 관련된 부품을 교체한다.</v>
      </c>
      <c r="AC2651" s="62">
        <f>IFERROR(VLOOKUP($B2651,'로템1,2단계-고장설명'!$B$4:$O$341,COLUMN()-16,FALSE),"")</f>
        <v>2</v>
      </c>
      <c r="AD2651" s="62" t="str">
        <f>IFERROR(VLOOKUP($B2651,'로템1,2단계-고장설명'!$B$4:$O$341,COLUMN()-16,FALSE),"")</f>
        <v>Rotem</v>
      </c>
      <c r="AE2651" s="62"/>
      <c r="AF2651" s="62"/>
      <c r="AG2651" s="62"/>
      <c r="AH2651" s="62"/>
    </row>
    <row r="2652" spans="1:34" x14ac:dyDescent="0.4">
      <c r="A2652" s="60">
        <v>2650</v>
      </c>
      <c r="B2652" s="136">
        <v>113</v>
      </c>
      <c r="C2652" s="135" t="s">
        <v>19352</v>
      </c>
      <c r="D2652" s="125" t="s">
        <v>14110</v>
      </c>
      <c r="E2652" s="125">
        <v>2</v>
      </c>
      <c r="F2652" s="60" t="s">
        <v>11996</v>
      </c>
      <c r="G2652" s="135" t="s">
        <v>2821</v>
      </c>
      <c r="L2652" s="62">
        <v>2650</v>
      </c>
      <c r="M2652" s="140">
        <f t="shared" si="252"/>
        <v>113</v>
      </c>
      <c r="N2652" s="62">
        <f t="shared" si="253"/>
        <v>113</v>
      </c>
      <c r="O2652" s="62" t="str">
        <f t="shared" si="254"/>
        <v>VVVF-주회로 접지검지(LGD) (Car2)</v>
      </c>
      <c r="P2652" s="62" t="str">
        <f t="shared" si="255"/>
        <v>M1</v>
      </c>
      <c r="Q2652" s="62" t="str">
        <f t="shared" si="256"/>
        <v>B</v>
      </c>
      <c r="R2652" s="62" t="str">
        <f>IFERROR(VLOOKUP($B2652,'로템1,2단계-고장설명'!$B$4:$O$341,COLUMN()-16,FALSE),"")</f>
        <v>VVVF-주회로 접지검지(LGD)</v>
      </c>
      <c r="S2652" s="62" t="str">
        <f>IFERROR(VLOOKUP($B2652,'로템1,2단계-고장설명'!$B$4:$O$341,COLUMN()-16,FALSE),"")</f>
        <v>B</v>
      </c>
      <c r="T2652" s="62" t="str">
        <f t="shared" si="257"/>
        <v>VVVF</v>
      </c>
      <c r="U2652" s="62" t="str">
        <f>IFERROR(VLOOKUP($B2652,'로템1,2단계-고장설명'!$B$4:$O$341,COLUMN()-16,FALSE),"")</f>
        <v>VVVF의 RS485 데이터 중 VVVF-TCMS SD TEXT32의 Bit0 “LGD” 신호가 "1"이 되면 검지.</v>
      </c>
      <c r="V2652" s="62" t="str">
        <f>IFERROR(VLOOKUP($B2652,'로템1,2단계-고장설명'!$B$4:$O$341,COLUMN()-16,FALSE),"")</f>
        <v>1) TCMS 화면 하단 또는 고장화면에 '주회로 접지검지' 표시됨.
2) 추진제어장치는 상기 고장검지 후 자동 재기동이 되지 않으며 중고장으로 처리됨.
3) 중고장이 발생되면 TCMS 일반화면에 추진제어장치 상태 붉을색으로 표기되며, HSCB, LB1,2 개방되어 동력 손실 발생함.</v>
      </c>
      <c r="W2652" s="62" t="str">
        <f>IFERROR(VLOOKUP($B2652,'로템1,2단계-고장설명'!$B$4:$O$341,COLUMN()-16,FALSE),"")</f>
        <v>1) 추진제어장치 입력전압이 300V 이하로 하강되며, 입력전류가 1700A 이상인 조건.</v>
      </c>
      <c r="X2652" s="62" t="str">
        <f>IFERROR(VLOOKUP($B2652,'로템1,2단계-고장설명'!$B$4:$O$341,COLUMN()-16,FALSE),"")</f>
        <v>1) 추진제어장치 리셋으로 고장 소거됨.</v>
      </c>
      <c r="Y2652" s="62" t="str">
        <f>IFERROR(VLOOKUP($B2652,'로템1,2단계-고장설명'!$B$4:$O$341,COLUMN()-16,FALSE),"")</f>
        <v>1) 상기고장이 발생이 된 경우 아래와 같이 조치한다.
2) 추진제어장치 고장기록을 수집하여 고장기록의 FC 전압 및 입력전류 확인.
3) 추진제어장치 내부에 접지흔적 확인 및 고압회로 점검.
4) 전류/전압 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652" s="62" t="str">
        <f>IFERROR(VLOOKUP($B2652,'로템1,2단계-고장설명'!$B$4:$O$341,COLUMN()-16,FALSE),"")</f>
        <v/>
      </c>
      <c r="AA2652" s="62" t="str">
        <f>IFERROR(VLOOKUP($B2652,'로템1,2단계-고장설명'!$B$4:$O$341,COLUMN()-16,FALSE),"")</f>
        <v>(제46~51편성, 연장다대  48량)</v>
      </c>
      <c r="AB2652" s="62" t="str">
        <f>IFERROR(VLOOKUP($B2652,'로템1,2단계-고장설명'!$B$4:$O$341,COLUMN()-16,FALSE),"")</f>
        <v>VVVF의 RS485 데이터 중 VVVF-TCMS SD TEXT32의 Bit0 “LGD” 신호가 "1"이 되면 검지.
-반응
1) TCMS 화면 하단 또는 고장화면에 '주회로 접지검지' 표시됨.
2) 추진제어장치는 상기 고장검지 후 자동 재기동이 되지 않으며 중고장으로 처리됨.
3) 중고장이 발생되면 TCMS 일반화면에 추진제어장치 상태 붉을색으로 표기되며, HSCB, LB1,2 개방되어 동력 손실 발생함.
-검지조건
1) 추진제어장치 입력전압이 300V 이하로 하강되며, 입력전류가 1700A 이상인 조건.
-소거조건
1) 추진제어장치 리셋으로 고장 소거됨.
-조치방법
1) 상기고장이 발생이 된 경우 아래와 같이 조치한다.
2) 추진제어장치 고장기록을 수집하여 고장기록의 FC 전압 및 입력전류 확인.
3) 추진제어장치 내부에 접지흔적 확인 및 고압회로 점검.
4) 전류/전압 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652" s="62">
        <f>IFERROR(VLOOKUP($B2652,'로템1,2단계-고장설명'!$B$4:$O$341,COLUMN()-16,FALSE),"")</f>
        <v>2</v>
      </c>
      <c r="AD2652" s="62" t="str">
        <f>IFERROR(VLOOKUP($B2652,'로템1,2단계-고장설명'!$B$4:$O$341,COLUMN()-16,FALSE),"")</f>
        <v>Rotem</v>
      </c>
      <c r="AE2652" s="62"/>
      <c r="AF2652" s="62"/>
      <c r="AG2652" s="62"/>
      <c r="AH2652" s="62"/>
    </row>
    <row r="2653" spans="1:34" x14ac:dyDescent="0.4">
      <c r="A2653" s="60">
        <v>2651</v>
      </c>
      <c r="B2653" s="136">
        <v>114</v>
      </c>
      <c r="C2653" s="135" t="s">
        <v>19353</v>
      </c>
      <c r="D2653" s="125" t="s">
        <v>14110</v>
      </c>
      <c r="E2653" s="125">
        <v>2</v>
      </c>
      <c r="F2653" s="60" t="s">
        <v>11996</v>
      </c>
      <c r="G2653" s="135" t="s">
        <v>2821</v>
      </c>
      <c r="L2653" s="62">
        <v>2651</v>
      </c>
      <c r="M2653" s="140">
        <f t="shared" si="252"/>
        <v>114</v>
      </c>
      <c r="N2653" s="62">
        <f t="shared" si="253"/>
        <v>114</v>
      </c>
      <c r="O2653" s="62" t="str">
        <f t="shared" si="254"/>
        <v>VVVF-HSCB 트립검지(HBTF) (Car2)</v>
      </c>
      <c r="P2653" s="62" t="str">
        <f t="shared" si="255"/>
        <v>M1</v>
      </c>
      <c r="Q2653" s="62" t="str">
        <f t="shared" si="256"/>
        <v>B</v>
      </c>
      <c r="R2653" s="62" t="str">
        <f>IFERROR(VLOOKUP($B2653,'로템1,2단계-고장설명'!$B$4:$O$341,COLUMN()-16,FALSE),"")</f>
        <v>VVVF-HSCB 트립검지(HBTF)</v>
      </c>
      <c r="S2653" s="62" t="str">
        <f>IFERROR(VLOOKUP($B2653,'로템1,2단계-고장설명'!$B$4:$O$341,COLUMN()-16,FALSE),"")</f>
        <v>B</v>
      </c>
      <c r="T2653" s="62" t="str">
        <f t="shared" si="257"/>
        <v>VVVF</v>
      </c>
      <c r="U2653" s="62" t="str">
        <f>IFERROR(VLOOKUP($B2653,'로템1,2단계-고장설명'!$B$4:$O$341,COLUMN()-16,FALSE),"")</f>
        <v>VVVF의 RS485 데이터 중 VVVF-TCMS SD TEXT32의 Bit1 “HBTF” 신호가 "1"이 되면 검지.</v>
      </c>
      <c r="V2653" s="62" t="str">
        <f>IFERROR(VLOOKUP($B2653,'로템1,2단계-고장설명'!$B$4:$O$341,COLUMN()-16,FALSE),"")</f>
        <v>1) TCMS 화면 하단 또는 고장화면에 'HSCB 자기트립검지' 표시됨.
2) 추진제어장치는 상기 고장검지 후 자동 재기동이 되지 않으며 중고장으로 처리됨.
3) 중고장이 발생되면 TCMS 일반화면에 추진제어장치 상태 붉을색으로 표기되며, HSCB, LB1,2 개방되어 동력 손실 발생함.</v>
      </c>
      <c r="W2653" s="62" t="str">
        <f>IFERROR(VLOOKUP($B2653,'로템1,2단계-고장설명'!$B$4:$O$341,COLUMN()-16,FALSE),"")</f>
        <v>1) 추진제어장치 입력전류가 1500A 이상인 조건.</v>
      </c>
      <c r="X2653" s="62" t="str">
        <f>IFERROR(VLOOKUP($B2653,'로템1,2단계-고장설명'!$B$4:$O$341,COLUMN()-16,FALSE),"")</f>
        <v>1) 추진제어장치 리셋으로 고장 소거됨.</v>
      </c>
      <c r="Y2653" s="62" t="str">
        <f>IFERROR(VLOOKUP($B2653,'로템1,2단계-고장설명'!$B$4:$O$341,COLUMN()-16,FALSE),"")</f>
        <v>1) 상기고장이 발생이 된 경우 아래와 같이 조치한다.
2) 추진제어장치 고장기록을 수집하여 고장기록의 FC 전압 및 입력전류 확인.
3) 추진제어장치 내부에 접지흔적 확인 및 고압회로 점검.
4) 전류/전압 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653" s="62" t="str">
        <f>IFERROR(VLOOKUP($B2653,'로템1,2단계-고장설명'!$B$4:$O$341,COLUMN()-16,FALSE),"")</f>
        <v/>
      </c>
      <c r="AA2653" s="62" t="str">
        <f>IFERROR(VLOOKUP($B2653,'로템1,2단계-고장설명'!$B$4:$O$341,COLUMN()-16,FALSE),"")</f>
        <v>(제46~51편성, 연장다대  48량)</v>
      </c>
      <c r="AB2653" s="62" t="str">
        <f>IFERROR(VLOOKUP($B2653,'로템1,2단계-고장설명'!$B$4:$O$341,COLUMN()-16,FALSE),"")</f>
        <v>VVVF의 RS485 데이터 중 VVVF-TCMS SD TEXT32의 Bit1 “HBTF” 신호가 "1"이 되면 검지.
-반응
1) TCMS 화면 하단 또는 고장화면에 'HSCB 자기트립검지' 표시됨.
2) 추진제어장치는 상기 고장검지 후 자동 재기동이 되지 않으며 중고장으로 처리됨.
3) 중고장이 발생되면 TCMS 일반화면에 추진제어장치 상태 붉을색으로 표기되며, HSCB, LB1,2 개방되어 동력 손실 발생함.
-검지조건
1) 추진제어장치 입력전류가 1500A 이상인 조건.
-소거조건
1) 추진제어장치 리셋으로 고장 소거됨.
-조치방법
1) 상기고장이 발생이 된 경우 아래와 같이 조치한다.
2) 추진제어장치 고장기록을 수집하여 고장기록의 FC 전압 및 입력전류 확인.
3) 추진제어장치 내부에 접지흔적 확인 및 고압회로 점검.
4) 전류/전압 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653" s="62">
        <f>IFERROR(VLOOKUP($B2653,'로템1,2단계-고장설명'!$B$4:$O$341,COLUMN()-16,FALSE),"")</f>
        <v>2</v>
      </c>
      <c r="AD2653" s="62" t="str">
        <f>IFERROR(VLOOKUP($B2653,'로템1,2단계-고장설명'!$B$4:$O$341,COLUMN()-16,FALSE),"")</f>
        <v>Rotem</v>
      </c>
      <c r="AE2653" s="62"/>
      <c r="AF2653" s="62"/>
      <c r="AG2653" s="62"/>
      <c r="AH2653" s="62"/>
    </row>
    <row r="2654" spans="1:34" x14ac:dyDescent="0.4">
      <c r="A2654" s="60">
        <v>2652</v>
      </c>
      <c r="B2654" s="136">
        <v>115</v>
      </c>
      <c r="C2654" s="135" t="s">
        <v>19356</v>
      </c>
      <c r="D2654" s="125" t="s">
        <v>14110</v>
      </c>
      <c r="E2654" s="125">
        <v>2</v>
      </c>
      <c r="F2654" s="60" t="s">
        <v>11996</v>
      </c>
      <c r="G2654" s="135" t="s">
        <v>2837</v>
      </c>
      <c r="L2654" s="62">
        <v>2652</v>
      </c>
      <c r="M2654" s="140">
        <f t="shared" si="252"/>
        <v>115</v>
      </c>
      <c r="N2654" s="62">
        <f t="shared" si="253"/>
        <v>115</v>
      </c>
      <c r="O2654" s="62" t="str">
        <f t="shared" si="254"/>
        <v>VVVF-Stack 과온검지2(OTD2) (Car2)</v>
      </c>
      <c r="P2654" s="62" t="str">
        <f t="shared" si="255"/>
        <v>M1</v>
      </c>
      <c r="Q2654" s="62" t="str">
        <f t="shared" si="256"/>
        <v>C</v>
      </c>
      <c r="R2654" s="62" t="str">
        <f>IFERROR(VLOOKUP($B2654,'로템1,2단계-고장설명'!$B$4:$O$341,COLUMN()-16,FALSE),"")</f>
        <v>VVVF-Stack   과온검지2(OTD2)</v>
      </c>
      <c r="S2654" s="62" t="str">
        <f>IFERROR(VLOOKUP($B2654,'로템1,2단계-고장설명'!$B$4:$O$341,COLUMN()-16,FALSE),"")</f>
        <v>C</v>
      </c>
      <c r="T2654" s="62" t="str">
        <f t="shared" si="257"/>
        <v>VVVF</v>
      </c>
      <c r="U2654" s="62" t="str">
        <f>IFERROR(VLOOKUP($B2654,'로템1,2단계-고장설명'!$B$4:$O$341,COLUMN()-16,FALSE),"")</f>
        <v>VVVF의 RS485 데이터 중 VVVF-TCMS SD TEXT32의 Bit2 “OTD2” 신호가 "1"이 되면 검지.</v>
      </c>
      <c r="V2654" s="62" t="str">
        <f>IFERROR(VLOOKUP($B2654,'로템1,2단계-고장설명'!$B$4:$O$341,COLUMN()-16,FALSE),"")</f>
        <v>1) TCMS 화면 하단 또는 고장화면에 '스택과온검지2' 표시됨.
2) 추진제어장치는 상기 고장검지 후 자동 재기동이 되지 않으며 중고장으로 처리됨.
3) 중고장이 발생되면 TCMS 일반화면에 추진제어장치 상태 붉을색으로 표기되며, HSCB, LB1,2 개방되어 동력 손실 발생함.</v>
      </c>
      <c r="W2654" s="62" t="str">
        <f>IFERROR(VLOOKUP($B2654,'로템1,2단계-고장설명'!$B$4:$O$341,COLUMN()-16,FALSE),"")</f>
        <v>1) 추진제어장치 냉각기의 온도가 105도 이상인 조건에서 검지.</v>
      </c>
      <c r="X2654" s="62" t="str">
        <f>IFERROR(VLOOKUP($B2654,'로템1,2단계-고장설명'!$B$4:$O$341,COLUMN()-16,FALSE),"")</f>
        <v>1) 추진제어장치 리셋으로 고장 소거됨.</v>
      </c>
      <c r="Y2654" s="62" t="str">
        <f>IFERROR(VLOOKUP($B2654,'로템1,2단계-고장설명'!$B$4:$O$341,COLUMN()-16,FALSE),"")</f>
        <v>1) 상기고장이 발생이 된 경우 아래와 같이 조치한다.
2) 추진제어장치 냉각기의 손상이 없는지 확인한다.
3) 추진제어장치 내부에 IPM에 손상이 없는지 확인한다.
4) 인버터 유닛 내부에 온도센서 및 결선에 이상이 없느지 확인한다.
5) DIN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654" s="62" t="str">
        <f>IFERROR(VLOOKUP($B2654,'로템1,2단계-고장설명'!$B$4:$O$341,COLUMN()-16,FALSE),"")</f>
        <v/>
      </c>
      <c r="AA2654" s="62" t="str">
        <f>IFERROR(VLOOKUP($B2654,'로템1,2단계-고장설명'!$B$4:$O$341,COLUMN()-16,FALSE),"")</f>
        <v>(제46~51편성, 연장다대  48량)</v>
      </c>
      <c r="AB2654" s="62" t="str">
        <f>IFERROR(VLOOKUP($B2654,'로템1,2단계-고장설명'!$B$4:$O$341,COLUMN()-16,FALSE),"")</f>
        <v>VVVF의 RS485 데이터 중 VVVF-TCMS SD TEXT32의 Bit2 “OTD2” 신호가 "1"이 되면 검지.
-반응
1) TCMS 화면 하단 또는 고장화면에 '스택과온검지2' 표시됨.
2) 추진제어장치는 상기 고장검지 후 자동 재기동이 되지 않으며 중고장으로 처리됨.
3) 중고장이 발생되면 TCMS 일반화면에 추진제어장치 상태 붉을색으로 표기되며, HSCB, LB1,2 개방되어 동력 손실 발생함.
-검지조건
1) 추진제어장치 냉각기의 온도가 105도 이상인 조건에서 검지.
-소거조건
1) 추진제어장치 리셋으로 고장 소거됨.
-조치방법
1) 상기고장이 발생이 된 경우 아래와 같이 조치한다.
2) 추진제어장치 냉각기의 손상이 없는지 확인한다.
3) 추진제어장치 내부에 IPM에 손상이 없는지 확인한다.
4) 인버터 유닛 내부에 온도센서 및 결선에 이상이 없느지 확인한다.
5) DIN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654" s="62">
        <f>IFERROR(VLOOKUP($B2654,'로템1,2단계-고장설명'!$B$4:$O$341,COLUMN()-16,FALSE),"")</f>
        <v>2</v>
      </c>
      <c r="AD2654" s="62" t="str">
        <f>IFERROR(VLOOKUP($B2654,'로템1,2단계-고장설명'!$B$4:$O$341,COLUMN()-16,FALSE),"")</f>
        <v>Rotem</v>
      </c>
      <c r="AE2654" s="62"/>
      <c r="AF2654" s="62"/>
      <c r="AG2654" s="62"/>
      <c r="AH2654" s="62"/>
    </row>
    <row r="2655" spans="1:34" x14ac:dyDescent="0.4">
      <c r="A2655" s="60">
        <v>2653</v>
      </c>
      <c r="B2655" s="136">
        <v>116</v>
      </c>
      <c r="C2655" s="135" t="s">
        <v>19355</v>
      </c>
      <c r="D2655" s="125" t="s">
        <v>14110</v>
      </c>
      <c r="E2655" s="125">
        <v>2</v>
      </c>
      <c r="F2655" s="60" t="s">
        <v>11996</v>
      </c>
      <c r="G2655" s="135" t="s">
        <v>2837</v>
      </c>
      <c r="L2655" s="62">
        <v>2653</v>
      </c>
      <c r="M2655" s="140">
        <f t="shared" si="252"/>
        <v>116</v>
      </c>
      <c r="N2655" s="62">
        <f t="shared" si="253"/>
        <v>116</v>
      </c>
      <c r="O2655" s="62" t="str">
        <f t="shared" si="254"/>
        <v>VVVF-Stack 과온검지1(OTD1) (Car2)</v>
      </c>
      <c r="P2655" s="62" t="str">
        <f t="shared" si="255"/>
        <v>M1</v>
      </c>
      <c r="Q2655" s="62" t="str">
        <f t="shared" si="256"/>
        <v>C</v>
      </c>
      <c r="R2655" s="62" t="str">
        <f>IFERROR(VLOOKUP($B2655,'로템1,2단계-고장설명'!$B$4:$O$341,COLUMN()-16,FALSE),"")</f>
        <v>VVVF-Stack   과온검지1(OTD1)</v>
      </c>
      <c r="S2655" s="62" t="str">
        <f>IFERROR(VLOOKUP($B2655,'로템1,2단계-고장설명'!$B$4:$O$341,COLUMN()-16,FALSE),"")</f>
        <v>C</v>
      </c>
      <c r="T2655" s="62" t="str">
        <f t="shared" si="257"/>
        <v>VVVF</v>
      </c>
      <c r="U2655" s="62" t="str">
        <f>IFERROR(VLOOKUP($B2655,'로템1,2단계-고장설명'!$B$4:$O$341,COLUMN()-16,FALSE),"")</f>
        <v>VVVF의 RS485 데이터 중 VVVF-TCMS SD TEXT32의 Bit3 “OTD1” 신호가 "1"이 되면 검지.</v>
      </c>
      <c r="V2655" s="62" t="str">
        <f>IFERROR(VLOOKUP($B2655,'로템1,2단계-고장설명'!$B$4:$O$341,COLUMN()-16,FALSE),"")</f>
        <v>1) TCMS 화면 하단 또는 고장화면에 '스택과온검지1' 표시됨.
2) 추진제어장치는 상기 고장검지 후 자동 재기동이 되지 않으며 중고장으로 처리됨.
3) 중고장이 발생되면 TCMS 일반화면에 추진제어장치 상태 붉을색으로 표기되며, HSCB, LB1,2 개방되어 동력 손실 발생함.</v>
      </c>
      <c r="W2655" s="62" t="str">
        <f>IFERROR(VLOOKUP($B2655,'로템1,2단계-고장설명'!$B$4:$O$341,COLUMN()-16,FALSE),"")</f>
        <v>1) 추진제어장치 냉각기의 온도가 105도 이상인 조건에서 검지.</v>
      </c>
      <c r="X2655" s="62" t="str">
        <f>IFERROR(VLOOKUP($B2655,'로템1,2단계-고장설명'!$B$4:$O$341,COLUMN()-16,FALSE),"")</f>
        <v>1) 추진제어장치 리셋으로 고장 소거됨.</v>
      </c>
      <c r="Y2655" s="62" t="str">
        <f>IFERROR(VLOOKUP($B2655,'로템1,2단계-고장설명'!$B$4:$O$341,COLUMN()-16,FALSE),"")</f>
        <v>1) 상기고장이 발생이 된 경우 아래와 같이 조치한다.
2) 추진제어장치 냉각기의 손상이 없는지 확인한다.
3) 추진제어장치 내부에 IPM에 손상이 없는지 확인한다.
4) 인버터 유닛 내부에 온도센서 및 결선에 이상이 없느지 확인한다.
5) DIN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655" s="62" t="str">
        <f>IFERROR(VLOOKUP($B2655,'로템1,2단계-고장설명'!$B$4:$O$341,COLUMN()-16,FALSE),"")</f>
        <v/>
      </c>
      <c r="AA2655" s="62" t="str">
        <f>IFERROR(VLOOKUP($B2655,'로템1,2단계-고장설명'!$B$4:$O$341,COLUMN()-16,FALSE),"")</f>
        <v>(제46~51편성, 연장다대  48량)</v>
      </c>
      <c r="AB2655" s="62" t="str">
        <f>IFERROR(VLOOKUP($B2655,'로템1,2단계-고장설명'!$B$4:$O$341,COLUMN()-16,FALSE),"")</f>
        <v>VVVF의 RS485 데이터 중 VVVF-TCMS SD TEXT32의 Bit3 “OTD1” 신호가 "1"이 되면 검지.
-반응
1) TCMS 화면 하단 또는 고장화면에 '스택과온검지1' 표시됨.
2) 추진제어장치는 상기 고장검지 후 자동 재기동이 되지 않으며 중고장으로 처리됨.
3) 중고장이 발생되면 TCMS 일반화면에 추진제어장치 상태 붉을색으로 표기되며, HSCB, LB1,2 개방되어 동력 손실 발생함.
-검지조건
1) 추진제어장치 냉각기의 온도가 105도 이상인 조건에서 검지.
-소거조건
1) 추진제어장치 리셋으로 고장 소거됨.
-조치방법
1) 상기고장이 발생이 된 경우 아래와 같이 조치한다.
2) 추진제어장치 냉각기의 손상이 없는지 확인한다.
3) 추진제어장치 내부에 IPM에 손상이 없는지 확인한다.
4) 인버터 유닛 내부에 온도센서 및 결선에 이상이 없느지 확인한다.
5) DIN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655" s="62">
        <f>IFERROR(VLOOKUP($B2655,'로템1,2단계-고장설명'!$B$4:$O$341,COLUMN()-16,FALSE),"")</f>
        <v>2</v>
      </c>
      <c r="AD2655" s="62" t="str">
        <f>IFERROR(VLOOKUP($B2655,'로템1,2단계-고장설명'!$B$4:$O$341,COLUMN()-16,FALSE),"")</f>
        <v>Rotem</v>
      </c>
      <c r="AE2655" s="62"/>
      <c r="AF2655" s="62"/>
      <c r="AG2655" s="62"/>
      <c r="AH2655" s="62"/>
    </row>
    <row r="2656" spans="1:34" x14ac:dyDescent="0.4">
      <c r="A2656" s="60">
        <v>2654</v>
      </c>
      <c r="B2656" s="136">
        <v>117</v>
      </c>
      <c r="C2656" s="135" t="s">
        <v>19354</v>
      </c>
      <c r="D2656" s="125" t="s">
        <v>14110</v>
      </c>
      <c r="E2656" s="125">
        <v>2</v>
      </c>
      <c r="F2656" s="60" t="s">
        <v>11996</v>
      </c>
      <c r="G2656" s="135" t="s">
        <v>2837</v>
      </c>
      <c r="L2656" s="62">
        <v>2654</v>
      </c>
      <c r="M2656" s="140">
        <f t="shared" si="252"/>
        <v>117</v>
      </c>
      <c r="N2656" s="62">
        <f t="shared" si="253"/>
        <v>117</v>
      </c>
      <c r="O2656" s="62" t="str">
        <f t="shared" si="254"/>
        <v>VVVF-전동기 속도센서 고장검지(PGD) (Car2)</v>
      </c>
      <c r="P2656" s="62" t="str">
        <f t="shared" si="255"/>
        <v>M1</v>
      </c>
      <c r="Q2656" s="62" t="str">
        <f t="shared" si="256"/>
        <v>C</v>
      </c>
      <c r="R2656" s="62" t="str">
        <f>IFERROR(VLOOKUP($B2656,'로템1,2단계-고장설명'!$B$4:$O$341,COLUMN()-16,FALSE),"")</f>
        <v>VVVF-전동기 속도센서   고장검지(PGD)</v>
      </c>
      <c r="S2656" s="62" t="str">
        <f>IFERROR(VLOOKUP($B2656,'로템1,2단계-고장설명'!$B$4:$O$341,COLUMN()-16,FALSE),"")</f>
        <v>C</v>
      </c>
      <c r="T2656" s="62" t="str">
        <f t="shared" si="257"/>
        <v>VVVF</v>
      </c>
      <c r="U2656" s="62" t="str">
        <f>IFERROR(VLOOKUP($B2656,'로템1,2단계-고장설명'!$B$4:$O$341,COLUMN()-16,FALSE),"")</f>
        <v>VVVF의 RS485 데이터 중 VVVF-TCMS SD TEXT32의 Bit4 “PGD” 신호가 "1"이 되면 검지.</v>
      </c>
      <c r="V2656" s="62" t="str">
        <f>IFERROR(VLOOKUP($B2656,'로템1,2단계-고장설명'!$B$4:$O$341,COLUMN()-16,FALSE),"")</f>
        <v>1) TCMS 화면 하단 또는 고장화면에 '전동기 속도센서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56" s="62" t="str">
        <f>IFERROR(VLOOKUP($B2656,'로템1,2단계-고장설명'!$B$4:$O$341,COLUMN()-16,FALSE),"")</f>
        <v>1) 추진제어장치에서 각축속도를 계산하여 속도의 편차가 2km/h이상인 조건에서 검지.</v>
      </c>
      <c r="X2656" s="62" t="str">
        <f>IFERROR(VLOOKUP($B2656,'로템1,2단계-고장설명'!$B$4:$O$341,COLUMN()-16,FALSE),"")</f>
        <v>1) 경고장이 발생할 경우 추진제어장치 자동 재기동에 의해 재기동 됨.
2) 중고장 : 동력차 일반배전반의 VVVFIC nfb 재 투입 또는 차량 배터리전원 재 투입.</v>
      </c>
      <c r="Y2656" s="62" t="str">
        <f>IFERROR(VLOOKUP($B2656,'로템1,2단계-고장설명'!$B$4:$O$341,COLUMN()-16,FALSE),"")</f>
        <v>1) 상기고장이 간헐적으로 발생되거나 중고장 발생이 된 경우 아래와 같이 조치한다.
2) 견인전동기 속도센서 상태를 확인하고, 속도센서가 연결된 경로 배선연결 상태를 확인한다.
3) PGI 보드의 동작상태를 시험기를 통해 확인한다.
4) 상기의 점검부분에 이상이 있을경우 관련된 부품을 교체한다.</v>
      </c>
      <c r="Z2656" s="62" t="str">
        <f>IFERROR(VLOOKUP($B2656,'로템1,2단계-고장설명'!$B$4:$O$341,COLUMN()-16,FALSE),"")</f>
        <v/>
      </c>
      <c r="AA2656" s="62" t="str">
        <f>IFERROR(VLOOKUP($B2656,'로템1,2단계-고장설명'!$B$4:$O$341,COLUMN()-16,FALSE),"")</f>
        <v>(제46~51편성, 연장다대  48량)</v>
      </c>
      <c r="AB2656" s="62" t="str">
        <f>IFERROR(VLOOKUP($B2656,'로템1,2단계-고장설명'!$B$4:$O$341,COLUMN()-16,FALSE),"")</f>
        <v>VVVF의 RS485 데이터 중 VVVF-TCMS SD TEXT32의 Bit4 “PGD” 신호가 "1"이 되면 검지.
-반응
1) TCMS 화면 하단 또는 고장화면에 '전동기 속도센서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추진제어장치에서 각축속도를 계산하여 속도의 편차가 2km/h이상인 조건에서 검지.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견인전동기 속도센서 상태를 확인하고, 속도센서가 연결된 경로 배선연결 상태를 확인한다.
3) PGI 보드의 동작상태를 시험기를 통해 확인한다.
4) 상기의 점검부분에 이상이 있을경우 관련된 부품을 교체한다.</v>
      </c>
      <c r="AC2656" s="62">
        <f>IFERROR(VLOOKUP($B2656,'로템1,2단계-고장설명'!$B$4:$O$341,COLUMN()-16,FALSE),"")</f>
        <v>2</v>
      </c>
      <c r="AD2656" s="62" t="str">
        <f>IFERROR(VLOOKUP($B2656,'로템1,2단계-고장설명'!$B$4:$O$341,COLUMN()-16,FALSE),"")</f>
        <v>Rotem</v>
      </c>
      <c r="AE2656" s="62"/>
      <c r="AF2656" s="62"/>
      <c r="AG2656" s="62"/>
      <c r="AH2656" s="62"/>
    </row>
    <row r="2657" spans="1:34" x14ac:dyDescent="0.4">
      <c r="A2657" s="60">
        <v>2655</v>
      </c>
      <c r="B2657" s="136">
        <v>118</v>
      </c>
      <c r="C2657" s="135" t="s">
        <v>19357</v>
      </c>
      <c r="D2657" s="125" t="s">
        <v>14110</v>
      </c>
      <c r="E2657" s="125">
        <v>2</v>
      </c>
      <c r="F2657" s="60" t="s">
        <v>11996</v>
      </c>
      <c r="G2657" s="135" t="s">
        <v>2837</v>
      </c>
      <c r="L2657" s="62">
        <v>2655</v>
      </c>
      <c r="M2657" s="140">
        <f t="shared" si="252"/>
        <v>118</v>
      </c>
      <c r="N2657" s="62">
        <f t="shared" si="253"/>
        <v>118</v>
      </c>
      <c r="O2657" s="62" t="str">
        <f t="shared" si="254"/>
        <v>VVVF-FC 과전압검지(FCOVD) (Car2)</v>
      </c>
      <c r="P2657" s="62" t="str">
        <f t="shared" si="255"/>
        <v>M1</v>
      </c>
      <c r="Q2657" s="62" t="str">
        <f t="shared" si="256"/>
        <v>C</v>
      </c>
      <c r="R2657" s="62" t="str">
        <f>IFERROR(VLOOKUP($B2657,'로템1,2단계-고장설명'!$B$4:$O$341,COLUMN()-16,FALSE),"")</f>
        <v>VVVF-FC 과전압검지(FCOVD)</v>
      </c>
      <c r="S2657" s="62" t="str">
        <f>IFERROR(VLOOKUP($B2657,'로템1,2단계-고장설명'!$B$4:$O$341,COLUMN()-16,FALSE),"")</f>
        <v>C</v>
      </c>
      <c r="T2657" s="62" t="str">
        <f t="shared" si="257"/>
        <v>VVVF</v>
      </c>
      <c r="U2657" s="62" t="str">
        <f>IFERROR(VLOOKUP($B2657,'로템1,2단계-고장설명'!$B$4:$O$341,COLUMN()-16,FALSE),"")</f>
        <v>VVVF의 RS485 데이터 중 VVVF-TCMS SD TEXT32의 Bit5 “FCOVD” 신호가 "1"이 되면 검지.</v>
      </c>
      <c r="V2657" s="62" t="str">
        <f>IFERROR(VLOOKUP($B2657,'로템1,2단계-고장설명'!$B$4:$O$341,COLUMN()-16,FALSE),"")</f>
        <v>1) TCMS 화면 하단 또는 고장화면에 'FC 과전압검지'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57" s="62" t="str">
        <f>IFERROR(VLOOKUP($B2657,'로템1,2단계-고장설명'!$B$4:$O$341,COLUMN()-16,FALSE),"")</f>
        <v>1) 추진제어장치 내부 FC전압이 2100V 이상일 경우 검지됨.</v>
      </c>
      <c r="X2657" s="62" t="str">
        <f>IFERROR(VLOOKUP($B2657,'로템1,2단계-고장설명'!$B$4:$O$341,COLUMN()-16,FALSE),"")</f>
        <v>1) 경고장이 발생할 경우 추진제어장치 자동 재기동에 의해 재기동 됨.
2) 중고장 : 동력차 일반배전반의 VVVFIC nfb 재 투입 또는 차량 배터리전원 재 투입.</v>
      </c>
      <c r="Y2657" s="62" t="str">
        <f>IFERROR(VLOOKUP($B2657,'로템1,2단계-고장설명'!$B$4:$O$341,COLUMN()-16,FALSE),"")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Z2657" s="62" t="str">
        <f>IFERROR(VLOOKUP($B2657,'로템1,2단계-고장설명'!$B$4:$O$341,COLUMN()-16,FALSE),"")</f>
        <v/>
      </c>
      <c r="AA2657" s="62" t="str">
        <f>IFERROR(VLOOKUP($B2657,'로템1,2단계-고장설명'!$B$4:$O$341,COLUMN()-16,FALSE),"")</f>
        <v>(제46~51편성, 연장다대  48량)</v>
      </c>
      <c r="AB2657" s="62" t="str">
        <f>IFERROR(VLOOKUP($B2657,'로템1,2단계-고장설명'!$B$4:$O$341,COLUMN()-16,FALSE),"")</f>
        <v>VVVF의 RS485 데이터 중 VVVF-TCMS SD TEXT32의 Bit5 “FCOVD” 신호가 "1"이 되면 검지.
-반응
1) TCMS 화면 하단 또는 고장화면에 'FC 과전압검지'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FC전압이 2100V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AC2657" s="62">
        <f>IFERROR(VLOOKUP($B2657,'로템1,2단계-고장설명'!$B$4:$O$341,COLUMN()-16,FALSE),"")</f>
        <v>2</v>
      </c>
      <c r="AD2657" s="62" t="str">
        <f>IFERROR(VLOOKUP($B2657,'로템1,2단계-고장설명'!$B$4:$O$341,COLUMN()-16,FALSE),"")</f>
        <v>Rotem</v>
      </c>
      <c r="AE2657" s="62"/>
      <c r="AF2657" s="62"/>
      <c r="AG2657" s="62"/>
      <c r="AH2657" s="62"/>
    </row>
    <row r="2658" spans="1:34" x14ac:dyDescent="0.4">
      <c r="A2658" s="60">
        <v>2656</v>
      </c>
      <c r="B2658" s="136">
        <v>119</v>
      </c>
      <c r="C2658" s="135" t="s">
        <v>19358</v>
      </c>
      <c r="D2658" s="125" t="s">
        <v>14110</v>
      </c>
      <c r="E2658" s="125">
        <v>2</v>
      </c>
      <c r="F2658" s="60" t="s">
        <v>11996</v>
      </c>
      <c r="G2658" s="135" t="s">
        <v>2837</v>
      </c>
      <c r="L2658" s="62">
        <v>2656</v>
      </c>
      <c r="M2658" s="140">
        <f t="shared" si="252"/>
        <v>119</v>
      </c>
      <c r="N2658" s="62">
        <f t="shared" si="253"/>
        <v>119</v>
      </c>
      <c r="O2658" s="62" t="str">
        <f t="shared" si="254"/>
        <v>VVVF-FC 저전압검지(FCLVD) (Car2)</v>
      </c>
      <c r="P2658" s="62" t="str">
        <f t="shared" si="255"/>
        <v>M1</v>
      </c>
      <c r="Q2658" s="62" t="str">
        <f t="shared" si="256"/>
        <v>C</v>
      </c>
      <c r="R2658" s="62" t="str">
        <f>IFERROR(VLOOKUP($B2658,'로템1,2단계-고장설명'!$B$4:$O$341,COLUMN()-16,FALSE),"")</f>
        <v>VVVF-FC 저전압검지(FCLVD)</v>
      </c>
      <c r="S2658" s="62" t="str">
        <f>IFERROR(VLOOKUP($B2658,'로템1,2단계-고장설명'!$B$4:$O$341,COLUMN()-16,FALSE),"")</f>
        <v>C</v>
      </c>
      <c r="T2658" s="62" t="str">
        <f t="shared" si="257"/>
        <v>VVVF</v>
      </c>
      <c r="U2658" s="62" t="str">
        <f>IFERROR(VLOOKUP($B2658,'로템1,2단계-고장설명'!$B$4:$O$341,COLUMN()-16,FALSE),"")</f>
        <v>VVVF의 RS485 데이터 중 VVVF-TCMS SD TEXT32의 Bit6 “FCLVD” 신호가 "1"이 되면 검지.</v>
      </c>
      <c r="V2658" s="62" t="str">
        <f>IFERROR(VLOOKUP($B2658,'로템1,2단계-고장설명'!$B$4:$O$341,COLUMN()-16,FALSE),"")</f>
        <v>1) TCMS 화면 하단 또는 고장화면에 'FC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58" s="62" t="str">
        <f>IFERROR(VLOOKUP($B2658,'로템1,2단계-고장설명'!$B$4:$O$341,COLUMN()-16,FALSE),"")</f>
        <v>1) 추진제어장치 내부 FC전압이 850V 이상일 경우 검지됨.</v>
      </c>
      <c r="X2658" s="62" t="str">
        <f>IFERROR(VLOOKUP($B2658,'로템1,2단계-고장설명'!$B$4:$O$341,COLUMN()-16,FALSE),"")</f>
        <v>1) 경고장이 발생할 경우 추진제어장치 자동 재기동에 의해 재기동 됨.
2) 중고장 : 동력차 일반배전반의 VVVFIC nfb 재 투입 또는 차량 배터리전원 재 투입.</v>
      </c>
      <c r="Y2658" s="62" t="str">
        <f>IFERROR(VLOOKUP($B2658,'로템1,2단계-고장설명'!$B$4:$O$341,COLUMN()-16,FALSE),"")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Z2658" s="62" t="str">
        <f>IFERROR(VLOOKUP($B2658,'로템1,2단계-고장설명'!$B$4:$O$341,COLUMN()-16,FALSE),"")</f>
        <v/>
      </c>
      <c r="AA2658" s="62" t="str">
        <f>IFERROR(VLOOKUP($B2658,'로템1,2단계-고장설명'!$B$4:$O$341,COLUMN()-16,FALSE),"")</f>
        <v>(제46~51편성, 연장다대  48량)</v>
      </c>
      <c r="AB2658" s="62" t="str">
        <f>IFERROR(VLOOKUP($B2658,'로템1,2단계-고장설명'!$B$4:$O$341,COLUMN()-16,FALSE),"")</f>
        <v>VVVF의 RS485 데이터 중 VVVF-TCMS SD TEXT32의 Bit6 “FCLVD” 신호가 "1"이 되면 검지.
-반응
1) TCMS 화면 하단 또는 고장화면에 'FC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FC전압이 850V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AC2658" s="62">
        <f>IFERROR(VLOOKUP($B2658,'로템1,2단계-고장설명'!$B$4:$O$341,COLUMN()-16,FALSE),"")</f>
        <v>2</v>
      </c>
      <c r="AD2658" s="62" t="str">
        <f>IFERROR(VLOOKUP($B2658,'로템1,2단계-고장설명'!$B$4:$O$341,COLUMN()-16,FALSE),"")</f>
        <v>Rotem</v>
      </c>
      <c r="AE2658" s="62"/>
      <c r="AF2658" s="62"/>
      <c r="AG2658" s="62"/>
      <c r="AH2658" s="62"/>
    </row>
    <row r="2659" spans="1:34" x14ac:dyDescent="0.4">
      <c r="A2659" s="60">
        <v>2657</v>
      </c>
      <c r="B2659" s="136">
        <v>120</v>
      </c>
      <c r="C2659" s="135" t="s">
        <v>19359</v>
      </c>
      <c r="D2659" s="125" t="s">
        <v>14110</v>
      </c>
      <c r="E2659" s="125">
        <v>2</v>
      </c>
      <c r="F2659" s="60" t="s">
        <v>11996</v>
      </c>
      <c r="G2659" s="135" t="s">
        <v>2837</v>
      </c>
      <c r="L2659" s="62">
        <v>2657</v>
      </c>
      <c r="M2659" s="140">
        <f t="shared" si="252"/>
        <v>120</v>
      </c>
      <c r="N2659" s="62">
        <f t="shared" si="253"/>
        <v>120</v>
      </c>
      <c r="O2659" s="62" t="str">
        <f t="shared" si="254"/>
        <v>VVVF-가선저전압검지(VLLVD) (Car2)</v>
      </c>
      <c r="P2659" s="62" t="str">
        <f t="shared" si="255"/>
        <v>M1</v>
      </c>
      <c r="Q2659" s="62" t="str">
        <f t="shared" si="256"/>
        <v>C</v>
      </c>
      <c r="R2659" s="62" t="str">
        <f>IFERROR(VLOOKUP($B2659,'로템1,2단계-고장설명'!$B$4:$O$341,COLUMN()-16,FALSE),"")</f>
        <v>VVVF-가선저전압검지(VLLVD)</v>
      </c>
      <c r="S2659" s="62" t="str">
        <f>IFERROR(VLOOKUP($B2659,'로템1,2단계-고장설명'!$B$4:$O$341,COLUMN()-16,FALSE),"")</f>
        <v>C</v>
      </c>
      <c r="T2659" s="62" t="str">
        <f t="shared" si="257"/>
        <v>VVVF</v>
      </c>
      <c r="U2659" s="62" t="str">
        <f>IFERROR(VLOOKUP($B2659,'로템1,2단계-고장설명'!$B$4:$O$341,COLUMN()-16,FALSE),"")</f>
        <v>VVVF의 RS485 데이터 중 VVVF-TCMS SD TEXT32의 Bit7 “VLLVD” 신호가 "1"이 되면 검지.</v>
      </c>
      <c r="V2659" s="62" t="str">
        <f>IFERROR(VLOOKUP($B2659,'로템1,2단계-고장설명'!$B$4:$O$341,COLUMN()-16,FALSE),"")</f>
        <v>1) TCMS 화면 하단 또는 고장화면에 '가선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59" s="62" t="str">
        <f>IFERROR(VLOOKUP($B2659,'로템1,2단계-고장설명'!$B$4:$O$341,COLUMN()-16,FALSE),"")</f>
        <v>1) 추진제어장치 입력되는 가선전압이 850V 이상일 경우 검지됨.</v>
      </c>
      <c r="X2659" s="62" t="str">
        <f>IFERROR(VLOOKUP($B2659,'로템1,2단계-고장설명'!$B$4:$O$341,COLUMN()-16,FALSE),"")</f>
        <v>1) 경고장이 발생할 경우 추진제어장치 자동 재기동에 의해 재기동 됨.
2) 중고장 : 동력차 일반배전반의 VVVFIC nfb 재 투입 또는 차량 배터리전원 재 투입.</v>
      </c>
      <c r="Y2659" s="62" t="str">
        <f>IFERROR(VLOOKUP($B2659,'로템1,2단계-고장설명'!$B$4:$O$341,COLUMN()-16,FALSE),"")</f>
        <v>1) 상기고장이 간헐적으로 발생되거나 중고장 발생이 된 경우 아래와 같이 조치한다.
2) 추진제어장치 고장기록을 수집하여 가선전압에 이상이 있는지 확인한다.
3) LB Box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Z2659" s="62" t="str">
        <f>IFERROR(VLOOKUP($B2659,'로템1,2단계-고장설명'!$B$4:$O$341,COLUMN()-16,FALSE),"")</f>
        <v/>
      </c>
      <c r="AA2659" s="62" t="str">
        <f>IFERROR(VLOOKUP($B2659,'로템1,2단계-고장설명'!$B$4:$O$341,COLUMN()-16,FALSE),"")</f>
        <v>(제46~51편성, 연장다대  48량)</v>
      </c>
      <c r="AB2659" s="62" t="str">
        <f>IFERROR(VLOOKUP($B2659,'로템1,2단계-고장설명'!$B$4:$O$341,COLUMN()-16,FALSE),"")</f>
        <v>VVVF의 RS485 데이터 중 VVVF-TCMS SD TEXT32의 Bit7 “VLLVD” 신호가 "1"이 되면 검지.
-반응
1) TCMS 화면 하단 또는 고장화면에 '가선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입력되는 가선전압이 850V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가선전압에 이상이 있는지 확인한다.
3) LB Box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AC2659" s="62">
        <f>IFERROR(VLOOKUP($B2659,'로템1,2단계-고장설명'!$B$4:$O$341,COLUMN()-16,FALSE),"")</f>
        <v>2</v>
      </c>
      <c r="AD2659" s="62" t="str">
        <f>IFERROR(VLOOKUP($B2659,'로템1,2단계-고장설명'!$B$4:$O$341,COLUMN()-16,FALSE),"")</f>
        <v>Rotem</v>
      </c>
      <c r="AE2659" s="62"/>
      <c r="AF2659" s="62"/>
      <c r="AG2659" s="62"/>
      <c r="AH2659" s="62"/>
    </row>
    <row r="2660" spans="1:34" x14ac:dyDescent="0.4">
      <c r="A2660" s="60">
        <v>2658</v>
      </c>
      <c r="B2660" s="136">
        <v>121</v>
      </c>
      <c r="C2660" s="135" t="s">
        <v>19360</v>
      </c>
      <c r="D2660" s="125" t="s">
        <v>14110</v>
      </c>
      <c r="E2660" s="125">
        <v>2</v>
      </c>
      <c r="F2660" s="60" t="s">
        <v>11996</v>
      </c>
      <c r="G2660" s="135" t="s">
        <v>2837</v>
      </c>
      <c r="L2660" s="62">
        <v>2658</v>
      </c>
      <c r="M2660" s="140">
        <f t="shared" si="252"/>
        <v>121</v>
      </c>
      <c r="N2660" s="62">
        <f t="shared" si="253"/>
        <v>121</v>
      </c>
      <c r="O2660" s="62" t="str">
        <f t="shared" si="254"/>
        <v>VVVF-통신이상검지(COMF) (Car2)</v>
      </c>
      <c r="P2660" s="62" t="str">
        <f t="shared" si="255"/>
        <v>M1</v>
      </c>
      <c r="Q2660" s="62" t="str">
        <f t="shared" si="256"/>
        <v>C</v>
      </c>
      <c r="R2660" s="62" t="str">
        <f>IFERROR(VLOOKUP($B2660,'로템1,2단계-고장설명'!$B$4:$O$341,COLUMN()-16,FALSE),"")</f>
        <v>VVVF-통신이상검지(COMF)</v>
      </c>
      <c r="S2660" s="62" t="str">
        <f>IFERROR(VLOOKUP($B2660,'로템1,2단계-고장설명'!$B$4:$O$341,COLUMN()-16,FALSE),"")</f>
        <v>C</v>
      </c>
      <c r="T2660" s="62" t="str">
        <f t="shared" si="257"/>
        <v>VVVF</v>
      </c>
      <c r="U2660" s="62" t="str">
        <f>IFERROR(VLOOKUP($B2660,'로템1,2단계-고장설명'!$B$4:$O$341,COLUMN()-16,FALSE),"")</f>
        <v>VVVF의 RS485 데이터 중 VVVF-TCMS SD TEXT33의 Bit0 “COMF” 신호가 "1"이 되면 검지.</v>
      </c>
      <c r="V2660" s="62" t="str">
        <f>IFERROR(VLOOKUP($B2660,'로템1,2단계-고장설명'!$B$4:$O$341,COLUMN()-16,FALSE),"")</f>
        <v>TCMS 화면에 고정정보 현시되며, 추진제어장치 상태화면에 나타나는 데이터에 변동이 없음.</v>
      </c>
      <c r="W2660" s="62" t="str">
        <f>IFERROR(VLOOKUP($B2660,'로템1,2단계-고장설명'!$B$4:$O$341,COLUMN()-16,FALSE),"")</f>
        <v>TCMS-추진제어장치(VVVF) 간 통신정보가 3초이상 동일한 정보로 유지되면 통신고장을 검지함.</v>
      </c>
      <c r="X2660" s="62" t="str">
        <f>IFERROR(VLOOKUP($B2660,'로템1,2단계-고장설명'!$B$4:$O$341,COLUMN()-16,FALSE),"")</f>
        <v>TCMS-추진제어장치(VVVF) 간 통신정보가 정상적으로 통신이 될경우 소거됨.</v>
      </c>
      <c r="Y2660" s="62" t="str">
        <f>IFERROR(VLOOKUP($B2660,'로템1,2단계-고장설명'!$B$4:$O$341,COLUMN()-16,FALSE),"")</f>
        <v>1) 추진제어장치(VVVF) 리셋 실시 후 통신고장 소거됨을 확인.
2) 통신고장 소거가 되지 않을 경우 추진제어장치 MON 보드 신품으로 교체후 통신고장 소거여부 확인.
3) 위 조건에도 고장이 소거되지 않을 경우, TCMS-추진제어장치간 RS485 통신케이블 연결상태 점검.</v>
      </c>
      <c r="Z2660" s="62" t="str">
        <f>IFERROR(VLOOKUP($B2660,'로템1,2단계-고장설명'!$B$4:$O$341,COLUMN()-16,FALSE),"")</f>
        <v/>
      </c>
      <c r="AA2660" s="62" t="str">
        <f>IFERROR(VLOOKUP($B2660,'로템1,2단계-고장설명'!$B$4:$O$341,COLUMN()-16,FALSE),"")</f>
        <v>(제46~51편성, 연장다대  48량)</v>
      </c>
      <c r="AB2660" s="62" t="str">
        <f>IFERROR(VLOOKUP($B2660,'로템1,2단계-고장설명'!$B$4:$O$341,COLUMN()-16,FALSE),"")</f>
        <v>VVVF의 RS485 데이터 중 VVVF-TCMS SD TEXT33의 Bit0 “COMF” 신호가 "1"이 되면 검지.
-반응 : TCMS 화면에 고정정보 현시되며, 추진제어장치 상태화면에 나타나는 데이터에 변동이 없음.
-검지조건 : TCMS-추진제어장치(VVVF) 간 통신정보가 3초이상 동일한 정보로 유지되면 통신고장을 검지함.
-소거조건 : TCMS-추진제어장치(VVVF) 간 통신정보가 정상적으로 통신이 될경우 소거됨.
-조치방법 :
1) 추진제어장치(VVVF) 리셋 실시 후 통신고장 소거됨을 확인.
2) 통신고장 소거가 되지 않을 경우 추진제어장치 MON 보드 신품으로 교체후 통신고장 소거여부 확인.
3) 위 조건에도 고장이 소거되지 않을 경우, TCMS-추진제어장치간 RS485 통신케이블 연결상태 점검.</v>
      </c>
      <c r="AC2660" s="62">
        <f>IFERROR(VLOOKUP($B2660,'로템1,2단계-고장설명'!$B$4:$O$341,COLUMN()-16,FALSE),"")</f>
        <v>2</v>
      </c>
      <c r="AD2660" s="62" t="str">
        <f>IFERROR(VLOOKUP($B2660,'로템1,2단계-고장설명'!$B$4:$O$341,COLUMN()-16,FALSE),"")</f>
        <v>Rotem</v>
      </c>
      <c r="AE2660" s="62"/>
      <c r="AF2660" s="62"/>
      <c r="AG2660" s="62"/>
      <c r="AH2660" s="62"/>
    </row>
    <row r="2661" spans="1:34" x14ac:dyDescent="0.4">
      <c r="A2661" s="60">
        <v>2659</v>
      </c>
      <c r="B2661" s="136">
        <v>122</v>
      </c>
      <c r="C2661" s="135" t="s">
        <v>19361</v>
      </c>
      <c r="D2661" s="125" t="s">
        <v>14110</v>
      </c>
      <c r="E2661" s="125">
        <v>2</v>
      </c>
      <c r="F2661" s="60" t="s">
        <v>11996</v>
      </c>
      <c r="G2661" s="135" t="s">
        <v>2837</v>
      </c>
      <c r="L2661" s="62">
        <v>2659</v>
      </c>
      <c r="M2661" s="140">
        <f t="shared" si="252"/>
        <v>122</v>
      </c>
      <c r="N2661" s="62">
        <f t="shared" si="253"/>
        <v>122</v>
      </c>
      <c r="O2661" s="62" t="str">
        <f t="shared" si="254"/>
        <v>VVVF-후진속도검지(BSD) (Car2)</v>
      </c>
      <c r="P2661" s="62" t="str">
        <f t="shared" si="255"/>
        <v>M1</v>
      </c>
      <c r="Q2661" s="62" t="str">
        <f t="shared" si="256"/>
        <v>C</v>
      </c>
      <c r="R2661" s="62" t="str">
        <f>IFERROR(VLOOKUP($B2661,'로템1,2단계-고장설명'!$B$4:$O$341,COLUMN()-16,FALSE),"")</f>
        <v>VVVF-후진속도검지(BSD)</v>
      </c>
      <c r="S2661" s="62" t="str">
        <f>IFERROR(VLOOKUP($B2661,'로템1,2단계-고장설명'!$B$4:$O$341,COLUMN()-16,FALSE),"")</f>
        <v>C</v>
      </c>
      <c r="T2661" s="62" t="str">
        <f t="shared" si="257"/>
        <v>VVVF</v>
      </c>
      <c r="U2661" s="62" t="str">
        <f>IFERROR(VLOOKUP($B2661,'로템1,2단계-고장설명'!$B$4:$O$341,COLUMN()-16,FALSE),"")</f>
        <v>VVVF의 RS485 데이터 중 VVVF-TCMS SD TEXT33의 Bit3 “BSD” 신호가 "1"이 되면 검지.</v>
      </c>
      <c r="V2661" s="62" t="str">
        <f>IFERROR(VLOOKUP($B2661,'로템1,2단계-고장설명'!$B$4:$O$341,COLUMN()-16,FALSE),"")</f>
        <v>1) TCMS 화면 하단 또는 고장화면에 '후진속도검지' 표시됨.
2) 추진제어장치는 상기 고장검지 후 자동 재기동 실시함.
3) 자동 재기동 후 동일고장이 반복되어 발생하지 않을 경우 정상운행 계속됨.</v>
      </c>
      <c r="W2661" s="62" t="str">
        <f>IFERROR(VLOOKUP($B2661,'로템1,2단계-고장설명'!$B$4:$O$341,COLUMN()-16,FALSE),"")</f>
        <v>1) 추진제어장치에서 계산한 속도가 -5km/h 이하인 경우 검지됨.</v>
      </c>
      <c r="X2661" s="62" t="str">
        <f>IFERROR(VLOOKUP($B2661,'로템1,2단계-고장설명'!$B$4:$O$341,COLUMN()-16,FALSE),"")</f>
        <v>1) 경고장이 발생할 경우 추진제어장치 자동 재기동에 의해 재기동 됨.</v>
      </c>
      <c r="Y2661" s="62" t="str">
        <f>IFERROR(VLOOKUP($B2661,'로템1,2단계-고장설명'!$B$4:$O$341,COLUMN()-16,FALSE),"")</f>
        <v>1) 상기고장이 간헐적으로 발생되거나 중고장 발생이 된 경우 아래와 같이 조치한다.
2) 견인전동기 속도센서 상태를 확인하고, 속도센서가 연결된 경로 배선연결 상태를 확인한다.
3) PGI 보드의 동작상태를 시험기를 통해 확인한다.
4) 속도신호에 이상이 없을 경우 운행기록을 수집하여 출발시 정차제동에 이상이 없는지 확인한다.
5) 상기의 점검부분에 이상이 있을경우 관련된 부품을 교체한다.</v>
      </c>
      <c r="Z2661" s="62" t="str">
        <f>IFERROR(VLOOKUP($B2661,'로템1,2단계-고장설명'!$B$4:$O$341,COLUMN()-16,FALSE),"")</f>
        <v/>
      </c>
      <c r="AA2661" s="62" t="str">
        <f>IFERROR(VLOOKUP($B2661,'로템1,2단계-고장설명'!$B$4:$O$341,COLUMN()-16,FALSE),"")</f>
        <v>(제46~51편성, 연장다대  48량)</v>
      </c>
      <c r="AB2661" s="62" t="str">
        <f>IFERROR(VLOOKUP($B2661,'로템1,2단계-고장설명'!$B$4:$O$341,COLUMN()-16,FALSE),"")</f>
        <v>VVVF의 RS485 데이터 중 VVVF-TCMS SD TEXT33의 Bit3 “BSD” 신호가 "1"이 되면 검지.
-반응
1) TCMS 화면 하단 또는 고장화면에 '후진속도검지' 표시됨.
2) 추진제어장치는 상기 고장검지 후 자동 재기동 실시함.
3) 자동 재기동 후 동일고장이 반복되어 발생하지 않을 경우 정상운행 계속됨.
-검지조건
1) 추진제어장치에서 계산한 속도가 -5km/h 이하인 경우 검지됨.
-소거조건
1) 경고장이 발생할 경우 추진제어장치 자동 재기동에 의해 재기동 됨.
-조치방법
1) 상기고장이 간헐적으로 발생되거나 중고장 발생이 된 경우 아래와 같이 조치한다.
2) 견인전동기 속도센서 상태를 확인하고, 속도센서가 연결된 경로 배선연결 상태를 확인한다.
3) PGI 보드의 동작상태를 시험기를 통해 확인한다.
4) 속도신호에 이상이 없을 경우 운행기록을 수집하여 출발시 정차제동에 이상이 없는지 확인한다.
5) 상기의 점검부분에 이상이 있을경우 관련된 부품을 교체한다.</v>
      </c>
      <c r="AC2661" s="62">
        <f>IFERROR(VLOOKUP($B2661,'로템1,2단계-고장설명'!$B$4:$O$341,COLUMN()-16,FALSE),"")</f>
        <v>2</v>
      </c>
      <c r="AD2661" s="62" t="str">
        <f>IFERROR(VLOOKUP($B2661,'로템1,2단계-고장설명'!$B$4:$O$341,COLUMN()-16,FALSE),"")</f>
        <v>Rotem</v>
      </c>
      <c r="AE2661" s="62"/>
      <c r="AF2661" s="62"/>
      <c r="AG2661" s="62"/>
      <c r="AH2661" s="62"/>
    </row>
    <row r="2662" spans="1:34" x14ac:dyDescent="0.4">
      <c r="A2662" s="60">
        <v>2660</v>
      </c>
      <c r="B2662" s="136">
        <v>123</v>
      </c>
      <c r="C2662" s="135" t="s">
        <v>19362</v>
      </c>
      <c r="D2662" s="125" t="s">
        <v>14110</v>
      </c>
      <c r="E2662" s="125">
        <v>2</v>
      </c>
      <c r="F2662" s="60" t="s">
        <v>11996</v>
      </c>
      <c r="G2662" s="135" t="s">
        <v>2837</v>
      </c>
      <c r="L2662" s="62">
        <v>2660</v>
      </c>
      <c r="M2662" s="140">
        <f t="shared" si="252"/>
        <v>123</v>
      </c>
      <c r="N2662" s="62">
        <f t="shared" si="253"/>
        <v>123</v>
      </c>
      <c r="O2662" s="62" t="str">
        <f t="shared" si="254"/>
        <v>VVVF-역행/회생 이상 검지(PBF) (Car2)</v>
      </c>
      <c r="P2662" s="62" t="str">
        <f t="shared" si="255"/>
        <v>M1</v>
      </c>
      <c r="Q2662" s="62" t="str">
        <f t="shared" si="256"/>
        <v>C</v>
      </c>
      <c r="R2662" s="62" t="str">
        <f>IFERROR(VLOOKUP($B2662,'로템1,2단계-고장설명'!$B$4:$O$341,COLUMN()-16,FALSE),"")</f>
        <v>VVVF-역행/회생 이상 검지(PBF)</v>
      </c>
      <c r="S2662" s="62" t="str">
        <f>IFERROR(VLOOKUP($B2662,'로템1,2단계-고장설명'!$B$4:$O$341,COLUMN()-16,FALSE),"")</f>
        <v>C</v>
      </c>
      <c r="T2662" s="62" t="str">
        <f t="shared" si="257"/>
        <v>VVVF</v>
      </c>
      <c r="U2662" s="62" t="str">
        <f>IFERROR(VLOOKUP($B2662,'로템1,2단계-고장설명'!$B$4:$O$341,COLUMN()-16,FALSE),"")</f>
        <v>VVVF의 RS485 데이터 중 VVVF-TCMS SD TEXT33의 Bit4 “PBF” 신호가 "1"이 되면 검지.</v>
      </c>
      <c r="V2662" s="62" t="str">
        <f>IFERROR(VLOOKUP($B2662,'로템1,2단계-고장설명'!$B$4:$O$341,COLUMN()-16,FALSE),"")</f>
        <v>1) TCMS 화면 하단 또는 고장화면에 '역행/회생 신호이상검지'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62" s="62" t="str">
        <f>IFERROR(VLOOKUP($B2662,'로템1,2단계-고장설명'!$B$4:$O$341,COLUMN()-16,FALSE),"")</f>
        <v>1) 추진제어장치 입력되는 역행/제동신호가 동시에 입력될 경우 검지됨.</v>
      </c>
      <c r="X2662" s="62" t="str">
        <f>IFERROR(VLOOKUP($B2662,'로템1,2단계-고장설명'!$B$4:$O$341,COLUMN()-16,FALSE),"")</f>
        <v>1) 경고장이 발생할 경우 추진제어장치 자동 재기동에 의해 재기동 됨.
2) 중고장 : 동력차 일반배전반의 VVVFIC nfb 재 투입 또는 차량 배터리전원 재 투입.</v>
      </c>
      <c r="Y2662" s="62" t="str">
        <f>IFERROR(VLOOKUP($B2662,'로템1,2단계-고장설명'!$B$4:$O$341,COLUMN()-16,FALSE),"")</f>
        <v>1) 상기고장이 간헐적으로 발생되거나 중고장 발생이 된 경우 아래와 같이 조치한다.
2) 추진제어장치 고장기록을 수집하여 역행/제동신호에 이상이 있는지 확인한다..
3) 차량의 제어회로 중 역행/제동 신호가 추진제어장치로 연결되는 경로에 이상이 없는지 확인한다.
4) DIN 보드의 동작상태를 시험기를 통해 확인한다.
5) 상기의 점검부분에 이상이 있을경우 관련된 부품을 교체한다.</v>
      </c>
      <c r="Z2662" s="62" t="str">
        <f>IFERROR(VLOOKUP($B2662,'로템1,2단계-고장설명'!$B$4:$O$341,COLUMN()-16,FALSE),"")</f>
        <v/>
      </c>
      <c r="AA2662" s="62" t="str">
        <f>IFERROR(VLOOKUP($B2662,'로템1,2단계-고장설명'!$B$4:$O$341,COLUMN()-16,FALSE),"")</f>
        <v>(제46~51편성, 연장다대  48량)</v>
      </c>
      <c r="AB2662" s="62" t="str">
        <f>IFERROR(VLOOKUP($B2662,'로템1,2단계-고장설명'!$B$4:$O$341,COLUMN()-16,FALSE),"")</f>
        <v>VVVF의 RS485 데이터 중 VVVF-TCMS SD TEXT33의 Bit4 “PBF” 신호가 "1"이 되면 검지.
-반응
1) TCMS 화면 하단 또는 고장화면에 '역행/회생 신호이상검지'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입력되는 역행/제동신호가 동시에 입력될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역행/제동신호에 이상이 있는지 확인한다..
3) 차량의 제어회로 중 역행/제동 신호가 추진제어장치로 연결되는 경로에 이상이 없는지 확인한다.
4) DIN 보드의 동작상태를 시험기를 통해 확인한다.
5) 상기의 점검부분에 이상이 있을경우 관련된 부품을 교체한다.</v>
      </c>
      <c r="AC2662" s="62">
        <f>IFERROR(VLOOKUP($B2662,'로템1,2단계-고장설명'!$B$4:$O$341,COLUMN()-16,FALSE),"")</f>
        <v>2</v>
      </c>
      <c r="AD2662" s="62" t="str">
        <f>IFERROR(VLOOKUP($B2662,'로템1,2단계-고장설명'!$B$4:$O$341,COLUMN()-16,FALSE),"")</f>
        <v>Rotem</v>
      </c>
      <c r="AE2662" s="62"/>
      <c r="AF2662" s="62"/>
      <c r="AG2662" s="62"/>
      <c r="AH2662" s="62"/>
    </row>
    <row r="2663" spans="1:34" x14ac:dyDescent="0.4">
      <c r="A2663" s="60">
        <v>2661</v>
      </c>
      <c r="B2663" s="136">
        <v>124</v>
      </c>
      <c r="C2663" s="135" t="s">
        <v>19363</v>
      </c>
      <c r="D2663" s="125" t="s">
        <v>14110</v>
      </c>
      <c r="E2663" s="125">
        <v>2</v>
      </c>
      <c r="F2663" s="60" t="s">
        <v>11996</v>
      </c>
      <c r="G2663" s="135" t="s">
        <v>2837</v>
      </c>
      <c r="L2663" s="62">
        <v>2661</v>
      </c>
      <c r="M2663" s="140">
        <f t="shared" si="252"/>
        <v>124</v>
      </c>
      <c r="N2663" s="62">
        <f t="shared" si="253"/>
        <v>124</v>
      </c>
      <c r="O2663" s="62" t="str">
        <f t="shared" si="254"/>
        <v>VVVF-전진/후진 이상 검지(FRF) (Car2)</v>
      </c>
      <c r="P2663" s="62" t="str">
        <f t="shared" si="255"/>
        <v>M1</v>
      </c>
      <c r="Q2663" s="62" t="str">
        <f t="shared" si="256"/>
        <v>C</v>
      </c>
      <c r="R2663" s="62" t="str">
        <f>IFERROR(VLOOKUP($B2663,'로템1,2단계-고장설명'!$B$4:$O$341,COLUMN()-16,FALSE),"")</f>
        <v>VVVF-전진/후진 이상 검지(FRF)</v>
      </c>
      <c r="S2663" s="62" t="str">
        <f>IFERROR(VLOOKUP($B2663,'로템1,2단계-고장설명'!$B$4:$O$341,COLUMN()-16,FALSE),"")</f>
        <v>C</v>
      </c>
      <c r="T2663" s="62" t="str">
        <f t="shared" si="257"/>
        <v>VVVF</v>
      </c>
      <c r="U2663" s="62" t="str">
        <f>IFERROR(VLOOKUP($B2663,'로템1,2단계-고장설명'!$B$4:$O$341,COLUMN()-16,FALSE),"")</f>
        <v>VVVF의 RS485 데이터 중 VVVF-TCMS SD TEXT33의 Bit5 “FRF” 신호가 "1"이 되면 검지.</v>
      </c>
      <c r="V2663" s="62" t="str">
        <f>IFERROR(VLOOKUP($B2663,'로템1,2단계-고장설명'!$B$4:$O$341,COLUMN()-16,FALSE),"")</f>
        <v>1) TCMS 화면 하단 또는 고장화면에 '전진/후진 신호이상검지'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63" s="62" t="str">
        <f>IFERROR(VLOOKUP($B2663,'로템1,2단계-고장설명'!$B$4:$O$341,COLUMN()-16,FALSE),"")</f>
        <v>1) 추진제어장치 입력되는 역행/제동신호가 동시에 입력될 경우 검지됨.</v>
      </c>
      <c r="X2663" s="62" t="str">
        <f>IFERROR(VLOOKUP($B2663,'로템1,2단계-고장설명'!$B$4:$O$341,COLUMN()-16,FALSE),"")</f>
        <v>1) 경고장이 발생할 경우 추진제어장치 자동 재기동에 의해 재기동 됨.
2) 중고장 : 동력차 일반배전반의 VVVFIC nfb 재 투입 또는 차량 배터리전원 재 투입.</v>
      </c>
      <c r="Y2663" s="62" t="str">
        <f>IFERROR(VLOOKUP($B2663,'로템1,2단계-고장설명'!$B$4:$O$341,COLUMN()-16,FALSE),"")</f>
        <v>1) 상기고장이 간헐적으로 발생되거나 중고장 발생이 된 경우 아래와 같이 조치한다.
2) 추진제어장치 고장기록을 수집하여 전진/후진신호에 이상이 있는지 확인한다..
3) 차량의 제어회로 중 전진/후진 신호가 추진제어장치로 연결되는 경로에 이상이 없는지 확인한다.
4) DIN 보드의 동작상태를 시험기를 통해 확인한다.
5) 상기의 점검부분에 이상이 있을경우 관련된 부품을 교체한다.</v>
      </c>
      <c r="Z2663" s="62" t="str">
        <f>IFERROR(VLOOKUP($B2663,'로템1,2단계-고장설명'!$B$4:$O$341,COLUMN()-16,FALSE),"")</f>
        <v/>
      </c>
      <c r="AA2663" s="62" t="str">
        <f>IFERROR(VLOOKUP($B2663,'로템1,2단계-고장설명'!$B$4:$O$341,COLUMN()-16,FALSE),"")</f>
        <v>(제46~51편성, 연장다대  48량)</v>
      </c>
      <c r="AB2663" s="62" t="str">
        <f>IFERROR(VLOOKUP($B2663,'로템1,2단계-고장설명'!$B$4:$O$341,COLUMN()-16,FALSE),"")</f>
        <v>VVVF의 RS485 데이터 중 VVVF-TCMS SD TEXT33의 Bit5 “FRF” 신호가 "1"이 되면 검지.
-반응
1) TCMS 화면 하단 또는 고장화면에 '전진/후진 신호이상검지'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입력되는 역행/제동신호가 동시에 입력될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전진/후진신호에 이상이 있는지 확인한다..
3) 차량의 제어회로 중 전진/후진 신호가 추진제어장치로 연결되는 경로에 이상이 없는지 확인한다.
4) DIN 보드의 동작상태를 시험기를 통해 확인한다.
5) 상기의 점검부분에 이상이 있을경우 관련된 부품을 교체한다.</v>
      </c>
      <c r="AC2663" s="62">
        <f>IFERROR(VLOOKUP($B2663,'로템1,2단계-고장설명'!$B$4:$O$341,COLUMN()-16,FALSE),"")</f>
        <v>2</v>
      </c>
      <c r="AD2663" s="62" t="str">
        <f>IFERROR(VLOOKUP($B2663,'로템1,2단계-고장설명'!$B$4:$O$341,COLUMN()-16,FALSE),"")</f>
        <v>Rotem</v>
      </c>
      <c r="AE2663" s="62"/>
      <c r="AF2663" s="62"/>
      <c r="AG2663" s="62"/>
      <c r="AH2663" s="62"/>
    </row>
    <row r="2664" spans="1:34" x14ac:dyDescent="0.4">
      <c r="A2664" s="60">
        <v>2662</v>
      </c>
      <c r="B2664" s="136">
        <v>125</v>
      </c>
      <c r="C2664" s="135" t="s">
        <v>19364</v>
      </c>
      <c r="D2664" s="125" t="s">
        <v>14110</v>
      </c>
      <c r="E2664" s="125">
        <v>2</v>
      </c>
      <c r="F2664" s="60" t="s">
        <v>11996</v>
      </c>
      <c r="G2664" s="135" t="s">
        <v>2837</v>
      </c>
      <c r="L2664" s="62">
        <v>2662</v>
      </c>
      <c r="M2664" s="140">
        <f t="shared" si="252"/>
        <v>125</v>
      </c>
      <c r="N2664" s="62">
        <f t="shared" si="253"/>
        <v>125</v>
      </c>
      <c r="O2664" s="62" t="str">
        <f t="shared" si="254"/>
        <v>VVVF-FC 충전불량검지(FCD) (Car2)</v>
      </c>
      <c r="P2664" s="62" t="str">
        <f t="shared" si="255"/>
        <v>M1</v>
      </c>
      <c r="Q2664" s="62" t="str">
        <f t="shared" si="256"/>
        <v>C</v>
      </c>
      <c r="R2664" s="62" t="str">
        <f>IFERROR(VLOOKUP($B2664,'로템1,2단계-고장설명'!$B$4:$O$341,COLUMN()-16,FALSE),"")</f>
        <v>VVVF-FC 충전불량검지(FCD)</v>
      </c>
      <c r="S2664" s="62" t="str">
        <f>IFERROR(VLOOKUP($B2664,'로템1,2단계-고장설명'!$B$4:$O$341,COLUMN()-16,FALSE),"")</f>
        <v>C</v>
      </c>
      <c r="T2664" s="62" t="str">
        <f t="shared" si="257"/>
        <v>VVVF</v>
      </c>
      <c r="U2664" s="62" t="str">
        <f>IFERROR(VLOOKUP($B2664,'로템1,2단계-고장설명'!$B$4:$O$341,COLUMN()-16,FALSE),"")</f>
        <v>VVVF의 RS485 데이터 중 VVVF-TCMS SD TEXT33의 Bit6 “FCD” 신호가 "1"이 되면 검지.</v>
      </c>
      <c r="V2664" s="62" t="str">
        <f>IFERROR(VLOOKUP($B2664,'로템1,2단계-고장설명'!$B$4:$O$341,COLUMN()-16,FALSE),"")</f>
        <v>1) TCMS 화면 하단 또는 고장화면에 'FC 충전불량검지'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64" s="62" t="str">
        <f>IFERROR(VLOOKUP($B2664,'로템1,2단계-고장설명'!$B$4:$O$341,COLUMN()-16,FALSE),"")</f>
        <v>1) 추진제어장치 기동시 FC전압이 1000V 이하일 경우 검지됨.</v>
      </c>
      <c r="X2664" s="62" t="str">
        <f>IFERROR(VLOOKUP($B2664,'로템1,2단계-고장설명'!$B$4:$O$341,COLUMN()-16,FALSE),"")</f>
        <v>1) 경고장이 발생할 경우 추진제어장치 자동 재기동에 의해 재기동 됨.
2) 중고장 : 동력차 일반배전반의 VVVFIC nfb 재 투입 또는 차량 배터리전원 재 투입.</v>
      </c>
      <c r="Y2664" s="62" t="str">
        <f>IFERROR(VLOOKUP($B2664,'로템1,2단계-고장설명'!$B$4:$O$341,COLUMN()-16,FALSE),"")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LB Box 내부의 충전저항기의 소손이 없는지 확인한다.
5) FC에 연결된 버스바의 체결상태가 양호한지 확인한고, 버스바를 분리하여 FC의 Capacitance를 측정하여 이상이 없는지 확인한다.
6) 전압센서와 추진제어장치 제어기 SEN 보드에 연결되는 저전압 배선상태를 확인한다.
7) SEN 보드의 동작상태를 시험기를 통해 확인한다.
8) 견인전동기 각상의 절연상태 및 각상과 접지간의 절연상태를 확인한다.
9) 상기의 점검부분에 이상이 있을경우 관련된 부품을 교체한다.</v>
      </c>
      <c r="Z2664" s="62" t="str">
        <f>IFERROR(VLOOKUP($B2664,'로템1,2단계-고장설명'!$B$4:$O$341,COLUMN()-16,FALSE),"")</f>
        <v/>
      </c>
      <c r="AA2664" s="62" t="str">
        <f>IFERROR(VLOOKUP($B2664,'로템1,2단계-고장설명'!$B$4:$O$341,COLUMN()-16,FALSE),"")</f>
        <v>(제46~51편성, 연장다대  48량)</v>
      </c>
      <c r="AB2664" s="62" t="str">
        <f>IFERROR(VLOOKUP($B2664,'로템1,2단계-고장설명'!$B$4:$O$341,COLUMN()-16,FALSE),"")</f>
        <v>VVVF의 RS485 데이터 중 VVVF-TCMS SD TEXT33의 Bit6 “FCD” 신호가 "1"이 되면 검지.
-반응
1) TCMS 화면 하단 또는 고장화면에 'FC 충전불량검지'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기동시 FC전압이 1000V 이하일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LB Box 내부의 충전저항기의 소손이 없는지 확인한다.
5) FC에 연결된 버스바의 체결상태가 양호한지 확인한고, 버스바를 분리하여 FC의 Capacitance를 측정하여 이상이 없는지 확인한다.
6) 전압센서와 추진제어장치 제어기 SEN 보드에 연결되는 저전압 배선상태를 확인한다.
7) SEN 보드의 동작상태를 시험기를 통해 확인한다.
8) 견인전동기 각상의 절연상태 및 각상과 접지간의 절연상태를 확인한다.
9) 상기의 점검부분에 이상이 있을경우 관련된 부품을 교체한다.</v>
      </c>
      <c r="AC2664" s="62">
        <f>IFERROR(VLOOKUP($B2664,'로템1,2단계-고장설명'!$B$4:$O$341,COLUMN()-16,FALSE),"")</f>
        <v>2</v>
      </c>
      <c r="AD2664" s="62" t="str">
        <f>IFERROR(VLOOKUP($B2664,'로템1,2단계-고장설명'!$B$4:$O$341,COLUMN()-16,FALSE),"")</f>
        <v>Rotem</v>
      </c>
      <c r="AE2664" s="62"/>
      <c r="AF2664" s="62"/>
      <c r="AG2664" s="62"/>
      <c r="AH2664" s="62"/>
    </row>
    <row r="2665" spans="1:34" x14ac:dyDescent="0.4">
      <c r="A2665" s="60">
        <v>2663</v>
      </c>
      <c r="B2665" s="136">
        <v>126</v>
      </c>
      <c r="C2665" s="135" t="s">
        <v>19365</v>
      </c>
      <c r="D2665" s="125" t="s">
        <v>14110</v>
      </c>
      <c r="E2665" s="125">
        <v>2</v>
      </c>
      <c r="F2665" s="60" t="s">
        <v>11996</v>
      </c>
      <c r="G2665" s="135" t="s">
        <v>2837</v>
      </c>
      <c r="L2665" s="62">
        <v>2663</v>
      </c>
      <c r="M2665" s="140">
        <f t="shared" si="252"/>
        <v>126</v>
      </c>
      <c r="N2665" s="62">
        <f t="shared" si="253"/>
        <v>126</v>
      </c>
      <c r="O2665" s="62" t="str">
        <f t="shared" si="254"/>
        <v>VVVF-접촉기 이상검지(CNTF) (Car2)</v>
      </c>
      <c r="P2665" s="62" t="str">
        <f t="shared" si="255"/>
        <v>M1</v>
      </c>
      <c r="Q2665" s="62" t="str">
        <f t="shared" si="256"/>
        <v>C</v>
      </c>
      <c r="R2665" s="62" t="str">
        <f>IFERROR(VLOOKUP($B2665,'로템1,2단계-고장설명'!$B$4:$O$341,COLUMN()-16,FALSE),"")</f>
        <v>VVVF-접촉기 이상검지(CNTF)</v>
      </c>
      <c r="S2665" s="62" t="str">
        <f>IFERROR(VLOOKUP($B2665,'로템1,2단계-고장설명'!$B$4:$O$341,COLUMN()-16,FALSE),"")</f>
        <v>C</v>
      </c>
      <c r="T2665" s="62" t="str">
        <f t="shared" si="257"/>
        <v>VVVF</v>
      </c>
      <c r="U2665" s="62" t="str">
        <f>IFERROR(VLOOKUP($B2665,'로템1,2단계-고장설명'!$B$4:$O$341,COLUMN()-16,FALSE),"")</f>
        <v>VVVF의 RS485 데이터 중 VVVF-TCMS SD TEXT33의 Bit7 “CNTF” 신호가 "1"이 되면 검지.</v>
      </c>
      <c r="V2665" s="62" t="str">
        <f>IFERROR(VLOOKUP($B2665,'로템1,2단계-고장설명'!$B$4:$O$341,COLUMN()-16,FALSE),"")</f>
        <v>1) TCMS 화면 하단 또는 고장화면에 '접촉기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65" s="62" t="str">
        <f>IFERROR(VLOOKUP($B2665,'로템1,2단계-고장설명'!$B$4:$O$341,COLUMN()-16,FALSE),"")</f>
        <v>1) LB Box내부의 HSCB, LB1,2의 동작에 이상이 발생한 경우 검지됨..</v>
      </c>
      <c r="X2665" s="62" t="str">
        <f>IFERROR(VLOOKUP($B2665,'로템1,2단계-고장설명'!$B$4:$O$341,COLUMN()-16,FALSE),"")</f>
        <v>1) 경고장이 발생할 경우 추진제어장치 자동 재기동에 의해 재기동 됨.
2) 중고장 : 동력차 일반배전반의 VVVFIC nfb 재 투입 또는 차량 배터리전원 재 투입.</v>
      </c>
      <c r="Y2665" s="62" t="str">
        <f>IFERROR(VLOOKUP($B2665,'로템1,2단계-고장설명'!$B$4:$O$341,COLUMN()-16,FALSE),"")</f>
        <v>1) 상기고장이 간헐적으로 발생되거나 중고장 발생이 된 경우 아래와 같이 조치한다.
2) 추진제어장치 고장기록을 수집하여 이상동작인 접촉기(HSCB, LB1,
2)를 확인한다.
3) LB Box와 추진제어장치간 배선의 연결 상태를 확인한다.
4) 추진제어장치 내부의 릴레이 유닛에 정상동작여부를 확인한다.
4) DIN 보드의 동작상태를 시험기를 통해 확인한다.
5) 상기의 점검부분에 이상이 있을경우 관련된 부품을 교체한다.</v>
      </c>
      <c r="Z2665" s="62" t="str">
        <f>IFERROR(VLOOKUP($B2665,'로템1,2단계-고장설명'!$B$4:$O$341,COLUMN()-16,FALSE),"")</f>
        <v/>
      </c>
      <c r="AA2665" s="62" t="str">
        <f>IFERROR(VLOOKUP($B2665,'로템1,2단계-고장설명'!$B$4:$O$341,COLUMN()-16,FALSE),"")</f>
        <v>(제46~51편성, 연장다대  48량)</v>
      </c>
      <c r="AB2665" s="62" t="str">
        <f>IFERROR(VLOOKUP($B2665,'로템1,2단계-고장설명'!$B$4:$O$341,COLUMN()-16,FALSE),"")</f>
        <v>VVVF의 RS485 데이터 중 VVVF-TCMS SD TEXT33의 Bit7 “CNTF” 신호가 "1"이 되면 검지.
-반응
1) TCMS 화면 하단 또는 고장화면에 '접촉기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LB Box내부의 HSCB, LB1,2의 동작에 이상이 발생한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이상동작인 접촉기(HSCB, LB1,2)를 확인한다.
3) LB Box와 추진제어장치간 배선의 연결 상태를 확인한다.
4) 추진제어장치 내부의 릴레이 유닛에 정상동작여부를 확인한다.
4) DIN 보드의 동작상태를 시험기를 통해 확인한다.
5) 상기의 점검부분에 이상이 있을경우 관련된 부품을 교체한다.</v>
      </c>
      <c r="AC2665" s="62">
        <f>IFERROR(VLOOKUP($B2665,'로템1,2단계-고장설명'!$B$4:$O$341,COLUMN()-16,FALSE),"")</f>
        <v>2</v>
      </c>
      <c r="AD2665" s="62" t="str">
        <f>IFERROR(VLOOKUP($B2665,'로템1,2단계-고장설명'!$B$4:$O$341,COLUMN()-16,FALSE),"")</f>
        <v>Rotem</v>
      </c>
      <c r="AE2665" s="62"/>
      <c r="AF2665" s="62"/>
      <c r="AG2665" s="62"/>
      <c r="AH2665" s="62"/>
    </row>
    <row r="2666" spans="1:34" x14ac:dyDescent="0.4">
      <c r="A2666" s="60">
        <v>2664</v>
      </c>
      <c r="B2666" s="136">
        <v>127</v>
      </c>
      <c r="C2666" s="135" t="s">
        <v>19372</v>
      </c>
      <c r="D2666" s="125" t="s">
        <v>14110</v>
      </c>
      <c r="E2666" s="125">
        <v>2</v>
      </c>
      <c r="F2666" s="60" t="s">
        <v>11996</v>
      </c>
      <c r="G2666" s="135" t="s">
        <v>2837</v>
      </c>
      <c r="L2666" s="62">
        <v>2664</v>
      </c>
      <c r="M2666" s="140">
        <f t="shared" si="252"/>
        <v>127</v>
      </c>
      <c r="N2666" s="62">
        <f t="shared" si="253"/>
        <v>127</v>
      </c>
      <c r="O2666" s="62" t="str">
        <f t="shared" si="254"/>
        <v>VVVF-BCH IGBT 이상검지(GDFB) (Car2)</v>
      </c>
      <c r="P2666" s="62" t="str">
        <f t="shared" si="255"/>
        <v>M1</v>
      </c>
      <c r="Q2666" s="62" t="str">
        <f t="shared" si="256"/>
        <v>C</v>
      </c>
      <c r="R2666" s="62" t="str">
        <f>IFERROR(VLOOKUP($B2666,'로템1,2단계-고장설명'!$B$4:$O$341,COLUMN()-16,FALSE),"")</f>
        <v>VVVF-BCH IGBT   이상검지(GDFB)</v>
      </c>
      <c r="S2666" s="62" t="str">
        <f>IFERROR(VLOOKUP($B2666,'로템1,2단계-고장설명'!$B$4:$O$341,COLUMN()-16,FALSE),"")</f>
        <v>C</v>
      </c>
      <c r="T2666" s="62" t="str">
        <f t="shared" si="257"/>
        <v>VVVF</v>
      </c>
      <c r="U2666" s="62" t="str">
        <f>IFERROR(VLOOKUP($B2666,'로템1,2단계-고장설명'!$B$4:$O$341,COLUMN()-16,FALSE),"")</f>
        <v>VVVF의 RS485 데이터 중 VVVF-TCMS SD TEXT34의 Bit1 “GDFB” 신호가 "1"이 되면 검지.</v>
      </c>
      <c r="V2666" s="62" t="str">
        <f>IFERROR(VLOOKUP($B2666,'로템1,2단계-고장설명'!$B$4:$O$341,COLUMN()-16,FALSE),"")</f>
        <v>1) TCMS 화면 하단 또는 고장화면에 'BCH IGBT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66" s="62" t="str">
        <f>IFERROR(VLOOKUP($B2666,'로템1,2단계-고장설명'!$B$4:$O$341,COLUMN()-16,FALSE),"")</f>
        <v>1) 추진제어장치 내부 IGBT에 과전류 검지될경우.</v>
      </c>
      <c r="X2666" s="62" t="str">
        <f>IFERROR(VLOOKUP($B2666,'로템1,2단계-고장설명'!$B$4:$O$341,COLUMN()-16,FALSE),"")</f>
        <v>1) 경고장이 발생할 경우 추진제어장치 자동 재기동에 의해 재기동 됨.
2) 중고장 : 동력차 일반배전반의 VVVFIC nfb 재 투입 또는 차량 배터리전원 재 투입.</v>
      </c>
      <c r="Y2666" s="62" t="str">
        <f>IFERROR(VLOOKUP($B2666,'로템1,2단계-고장설명'!$B$4:$O$341,COLUMN()-16,FALSE),"")</f>
        <v>1) 상기고장이 간헐적으로 발생되거나 중고장 발생이 된 경우 아래와 같이 조치한다.
2) 추진제어장치 고장기록을 수집하여 제동저항기로 출력되는 전류치 확인함.
3) 전류치가 비정상적일 경우 IGBT, GDU, 전류센서, 제동저항기 결선을 확인한다.
4) 전류센서와 추진제어장치 제어기 SEN 보드에 연결되는 저전압 배선상태를 확인한다.
5) SEN 보드의 동작상태를 시험기를 통해 확인한다.
6) GDU의 전원연결상태 또는 광케이블의 연결상태와 배선상태를 확인한다.
7) 제동저항기 내부의 이물질 유무를 확인한다.
8) 상기의 점검부분에 이상이 있을경우 관련된 부품을 교체한다.</v>
      </c>
      <c r="Z2666" s="62" t="str">
        <f>IFERROR(VLOOKUP($B2666,'로템1,2단계-고장설명'!$B$4:$O$341,COLUMN()-16,FALSE),"")</f>
        <v/>
      </c>
      <c r="AA2666" s="62" t="str">
        <f>IFERROR(VLOOKUP($B2666,'로템1,2단계-고장설명'!$B$4:$O$341,COLUMN()-16,FALSE),"")</f>
        <v>(제46~51편성, 연장다대  48량)</v>
      </c>
      <c r="AB2666" s="62" t="str">
        <f>IFERROR(VLOOKUP($B2666,'로템1,2단계-고장설명'!$B$4:$O$341,COLUMN()-16,FALSE),"")</f>
        <v>VVVF의 RS485 데이터 중 VVVF-TCMS SD TEXT34의 Bit1 “GDFB” 신호가 "1"이 되면 검지.
-반응
1) TCMS 화면 하단 또는 고장화면에 'BCH IGBT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IGBT에 과전류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제동저항기로 출력되는 전류치 확인함.
3) 전류치가 비정상적일 경우 IGBT, GDU, 전류센서, 제동저항기 결선을 확인한다.
4) 전류센서와 추진제어장치 제어기 SEN 보드에 연결되는 저전압 배선상태를 확인한다.
5) SEN 보드의 동작상태를 시험기를 통해 확인한다.
6) GDU의 전원연결상태 또는 광케이블의 연결상태와 배선상태를 확인한다.
7) 제동저항기 내부의 이물질 유무를 확인한다.
8) 상기의 점검부분에 이상이 있을경우 관련된 부품을 교체한다.</v>
      </c>
      <c r="AC2666" s="62">
        <f>IFERROR(VLOOKUP($B2666,'로템1,2단계-고장설명'!$B$4:$O$341,COLUMN()-16,FALSE),"")</f>
        <v>2</v>
      </c>
      <c r="AD2666" s="62" t="str">
        <f>IFERROR(VLOOKUP($B2666,'로템1,2단계-고장설명'!$B$4:$O$341,COLUMN()-16,FALSE),"")</f>
        <v>Rotem</v>
      </c>
      <c r="AE2666" s="62"/>
      <c r="AF2666" s="62"/>
      <c r="AG2666" s="62"/>
      <c r="AH2666" s="62"/>
    </row>
    <row r="2667" spans="1:34" x14ac:dyDescent="0.4">
      <c r="A2667" s="60">
        <v>2665</v>
      </c>
      <c r="B2667" s="136">
        <v>128</v>
      </c>
      <c r="C2667" s="135" t="s">
        <v>19371</v>
      </c>
      <c r="D2667" s="125" t="s">
        <v>14110</v>
      </c>
      <c r="E2667" s="125">
        <v>2</v>
      </c>
      <c r="F2667" s="60" t="s">
        <v>11996</v>
      </c>
      <c r="G2667" s="135" t="s">
        <v>2837</v>
      </c>
      <c r="L2667" s="62">
        <v>2665</v>
      </c>
      <c r="M2667" s="140">
        <f t="shared" si="252"/>
        <v>128</v>
      </c>
      <c r="N2667" s="62">
        <f t="shared" si="253"/>
        <v>128</v>
      </c>
      <c r="O2667" s="62" t="str">
        <f t="shared" si="254"/>
        <v>VVVF-IPM Z상 이상검지(GDFZ) (Car2)</v>
      </c>
      <c r="P2667" s="62" t="str">
        <f t="shared" si="255"/>
        <v>M1</v>
      </c>
      <c r="Q2667" s="62" t="str">
        <f t="shared" si="256"/>
        <v>C</v>
      </c>
      <c r="R2667" s="62" t="str">
        <f>IFERROR(VLOOKUP($B2667,'로템1,2단계-고장설명'!$B$4:$O$341,COLUMN()-16,FALSE),"")</f>
        <v>VVVF-IPM Z상   이상검지(GDFZ)</v>
      </c>
      <c r="S2667" s="62" t="str">
        <f>IFERROR(VLOOKUP($B2667,'로템1,2단계-고장설명'!$B$4:$O$341,COLUMN()-16,FALSE),"")</f>
        <v>C</v>
      </c>
      <c r="T2667" s="62" t="str">
        <f t="shared" si="257"/>
        <v>VVVF</v>
      </c>
      <c r="U2667" s="62" t="str">
        <f>IFERROR(VLOOKUP($B2667,'로템1,2단계-고장설명'!$B$4:$O$341,COLUMN()-16,FALSE),"")</f>
        <v>VVVF의 RS485 데이터 중 VVVF-TCMS SD TEXT34의 Bit2 “GDFZ” 신호가 "1"이 되면 검지.</v>
      </c>
      <c r="V2667" s="62" t="str">
        <f>IFERROR(VLOOKUP($B2667,'로템1,2단계-고장설명'!$B$4:$O$341,COLUMN()-16,FALSE),"")</f>
        <v>1) TCMS 화면 하단 또는 고장화면에 'IPM Z상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67" s="62" t="str">
        <f>IFERROR(VLOOKUP($B2667,'로템1,2단계-고장설명'!$B$4:$O$341,COLUMN()-16,FALSE),"")</f>
        <v>1) 추진제어장치 내부 IPM에 과전류, 과온이 검지될경우.</v>
      </c>
      <c r="X2667" s="62" t="str">
        <f>IFERROR(VLOOKUP($B2667,'로템1,2단계-고장설명'!$B$4:$O$341,COLUMN()-16,FALSE),"")</f>
        <v>1) 경고장이 발생할 경우 추진제어장치 자동 재기동에 의해 재기동 됨.
2) 중고장 : 동력차 일반배전반의 VVVFIC nfb 재 투입 또는 차량 배터리전원 재 투입.</v>
      </c>
      <c r="Y2667" s="62" t="str">
        <f>IFERROR(VLOOKUP($B2667,'로템1,2단계-고장설명'!$B$4:$O$341,COLUMN()-16,FALSE),"")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667" s="62" t="str">
        <f>IFERROR(VLOOKUP($B2667,'로템1,2단계-고장설명'!$B$4:$O$341,COLUMN()-16,FALSE),"")</f>
        <v/>
      </c>
      <c r="AA2667" s="62" t="str">
        <f>IFERROR(VLOOKUP($B2667,'로템1,2단계-고장설명'!$B$4:$O$341,COLUMN()-16,FALSE),"")</f>
        <v>(제46~51편성, 연장다대  48량)</v>
      </c>
      <c r="AB2667" s="62" t="str">
        <f>IFERROR(VLOOKUP($B2667,'로템1,2단계-고장설명'!$B$4:$O$341,COLUMN()-16,FALSE),"")</f>
        <v>VVVF의 RS485 데이터 중 VVVF-TCMS SD TEXT34의 Bit2 “GDFZ” 신호가 "1"이 되면 검지.
-반응
1) TCMS 화면 하단 또는 고장화면에 'IPM Z상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667" s="62">
        <f>IFERROR(VLOOKUP($B2667,'로템1,2단계-고장설명'!$B$4:$O$341,COLUMN()-16,FALSE),"")</f>
        <v>2</v>
      </c>
      <c r="AD2667" s="62" t="str">
        <f>IFERROR(VLOOKUP($B2667,'로템1,2단계-고장설명'!$B$4:$O$341,COLUMN()-16,FALSE),"")</f>
        <v>Rotem</v>
      </c>
      <c r="AE2667" s="62"/>
      <c r="AF2667" s="62"/>
      <c r="AG2667" s="62"/>
      <c r="AH2667" s="62"/>
    </row>
    <row r="2668" spans="1:34" x14ac:dyDescent="0.4">
      <c r="A2668" s="60">
        <v>2666</v>
      </c>
      <c r="B2668" s="136">
        <v>129</v>
      </c>
      <c r="C2668" s="135" t="s">
        <v>19366</v>
      </c>
      <c r="D2668" s="125" t="s">
        <v>14110</v>
      </c>
      <c r="E2668" s="125">
        <v>2</v>
      </c>
      <c r="F2668" s="60" t="s">
        <v>11996</v>
      </c>
      <c r="G2668" s="135" t="s">
        <v>2837</v>
      </c>
      <c r="L2668" s="62">
        <v>2666</v>
      </c>
      <c r="M2668" s="140">
        <f t="shared" si="252"/>
        <v>129</v>
      </c>
      <c r="N2668" s="62">
        <f t="shared" si="253"/>
        <v>129</v>
      </c>
      <c r="O2668" s="62" t="str">
        <f t="shared" si="254"/>
        <v>VVVF-IPM W상 이상검지(GDFW) (Car2)</v>
      </c>
      <c r="P2668" s="62" t="str">
        <f t="shared" si="255"/>
        <v>M1</v>
      </c>
      <c r="Q2668" s="62" t="str">
        <f t="shared" si="256"/>
        <v>C</v>
      </c>
      <c r="R2668" s="62" t="str">
        <f>IFERROR(VLOOKUP($B2668,'로템1,2단계-고장설명'!$B$4:$O$341,COLUMN()-16,FALSE),"")</f>
        <v>VVVF-IPM W상 이상검지(GDFW)</v>
      </c>
      <c r="S2668" s="62" t="str">
        <f>IFERROR(VLOOKUP($B2668,'로템1,2단계-고장설명'!$B$4:$O$341,COLUMN()-16,FALSE),"")</f>
        <v>C</v>
      </c>
      <c r="T2668" s="62" t="str">
        <f t="shared" si="257"/>
        <v>VVVF</v>
      </c>
      <c r="U2668" s="62" t="str">
        <f>IFERROR(VLOOKUP($B2668,'로템1,2단계-고장설명'!$B$4:$O$341,COLUMN()-16,FALSE),"")</f>
        <v>VVVF의 RS485 데이터 중 VVVF-TCMS SD TEXT34의 Bit3 “GDFW” 신호가 "1"이 되면 검지.</v>
      </c>
      <c r="V2668" s="62" t="str">
        <f>IFERROR(VLOOKUP($B2668,'로템1,2단계-고장설명'!$B$4:$O$341,COLUMN()-16,FALSE),"")</f>
        <v>1) TCMS 화면 하단 또는 고장화면에 'IPM W상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68" s="62" t="str">
        <f>IFERROR(VLOOKUP($B2668,'로템1,2단계-고장설명'!$B$4:$O$341,COLUMN()-16,FALSE),"")</f>
        <v>1) 추진제어장치 내부 IPM에 과전류, 과온이 검지될경우.</v>
      </c>
      <c r="X2668" s="62" t="str">
        <f>IFERROR(VLOOKUP($B2668,'로템1,2단계-고장설명'!$B$4:$O$341,COLUMN()-16,FALSE),"")</f>
        <v>1) 경고장이 발생할 경우 추진제어장치 자동 재기동에 의해 재기동 됨.
2) 중고장 : 동력차 일반배전반의 VVVFIC nfb 재 투입 또는 차량 배터리전원 재 투입.</v>
      </c>
      <c r="Y2668" s="62" t="str">
        <f>IFERROR(VLOOKUP($B2668,'로템1,2단계-고장설명'!$B$4:$O$341,COLUMN()-16,FALSE),"")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668" s="62" t="str">
        <f>IFERROR(VLOOKUP($B2668,'로템1,2단계-고장설명'!$B$4:$O$341,COLUMN()-16,FALSE),"")</f>
        <v/>
      </c>
      <c r="AA2668" s="62" t="str">
        <f>IFERROR(VLOOKUP($B2668,'로템1,2단계-고장설명'!$B$4:$O$341,COLUMN()-16,FALSE),"")</f>
        <v>(제46~51편성, 연장다대  48량)</v>
      </c>
      <c r="AB2668" s="62" t="str">
        <f>IFERROR(VLOOKUP($B2668,'로템1,2단계-고장설명'!$B$4:$O$341,COLUMN()-16,FALSE),"")</f>
        <v>VVVF의 RS485 데이터 중 VVVF-TCMS SD TEXT34의 Bit3 “GDFW” 신호가 "1"이 되면 검지.
-반응
1) TCMS 화면 하단 또는 고장화면에 'IPM W상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668" s="62">
        <f>IFERROR(VLOOKUP($B2668,'로템1,2단계-고장설명'!$B$4:$O$341,COLUMN()-16,FALSE),"")</f>
        <v>2</v>
      </c>
      <c r="AD2668" s="62" t="str">
        <f>IFERROR(VLOOKUP($B2668,'로템1,2단계-고장설명'!$B$4:$O$341,COLUMN()-16,FALSE),"")</f>
        <v>Rotem</v>
      </c>
      <c r="AE2668" s="62"/>
      <c r="AF2668" s="62"/>
      <c r="AG2668" s="62"/>
      <c r="AH2668" s="62"/>
    </row>
    <row r="2669" spans="1:34" x14ac:dyDescent="0.4">
      <c r="A2669" s="60">
        <v>2667</v>
      </c>
      <c r="B2669" s="136">
        <v>130</v>
      </c>
      <c r="C2669" s="135" t="s">
        <v>19370</v>
      </c>
      <c r="D2669" s="125" t="s">
        <v>14110</v>
      </c>
      <c r="E2669" s="125">
        <v>2</v>
      </c>
      <c r="F2669" s="60" t="s">
        <v>11996</v>
      </c>
      <c r="G2669" s="135" t="s">
        <v>2837</v>
      </c>
      <c r="L2669" s="62">
        <v>2667</v>
      </c>
      <c r="M2669" s="140">
        <f t="shared" si="252"/>
        <v>130</v>
      </c>
      <c r="N2669" s="62">
        <f t="shared" si="253"/>
        <v>130</v>
      </c>
      <c r="O2669" s="62" t="str">
        <f t="shared" si="254"/>
        <v>VVVF-IPM Y상 이상검지(GDFY) (Car2)</v>
      </c>
      <c r="P2669" s="62" t="str">
        <f t="shared" si="255"/>
        <v>M1</v>
      </c>
      <c r="Q2669" s="62" t="str">
        <f t="shared" si="256"/>
        <v>C</v>
      </c>
      <c r="R2669" s="62" t="str">
        <f>IFERROR(VLOOKUP($B2669,'로템1,2단계-고장설명'!$B$4:$O$341,COLUMN()-16,FALSE),"")</f>
        <v>VVVF-IPM Y상   이상검지(GDFY)</v>
      </c>
      <c r="S2669" s="62" t="str">
        <f>IFERROR(VLOOKUP($B2669,'로템1,2단계-고장설명'!$B$4:$O$341,COLUMN()-16,FALSE),"")</f>
        <v>C</v>
      </c>
      <c r="T2669" s="62" t="str">
        <f t="shared" si="257"/>
        <v>VVVF</v>
      </c>
      <c r="U2669" s="62" t="str">
        <f>IFERROR(VLOOKUP($B2669,'로템1,2단계-고장설명'!$B$4:$O$341,COLUMN()-16,FALSE),"")</f>
        <v>VVVF의 RS485 데이터 중 VVVF-TCMS SD TEXT34의 Bit4 “GDFY” 신호가 "1"이 되면 검지.</v>
      </c>
      <c r="V2669" s="62" t="str">
        <f>IFERROR(VLOOKUP($B2669,'로템1,2단계-고장설명'!$B$4:$O$341,COLUMN()-16,FALSE),"")</f>
        <v>1) TCMS 화면 하단 또는 고장화면에 'IPM Y상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69" s="62" t="str">
        <f>IFERROR(VLOOKUP($B2669,'로템1,2단계-고장설명'!$B$4:$O$341,COLUMN()-16,FALSE),"")</f>
        <v>1) 추진제어장치 내부 IPM에 과전류, 과온이 검지될경우.</v>
      </c>
      <c r="X2669" s="62" t="str">
        <f>IFERROR(VLOOKUP($B2669,'로템1,2단계-고장설명'!$B$4:$O$341,COLUMN()-16,FALSE),"")</f>
        <v>1) 경고장이 발생할 경우 추진제어장치 자동 재기동에 의해 재기동 됨.
2) 중고장 : 동력차 일반배전반의 VVVFIC nfb 재 투입 또는 차량 배터리전원 재 투입.</v>
      </c>
      <c r="Y2669" s="62" t="str">
        <f>IFERROR(VLOOKUP($B2669,'로템1,2단계-고장설명'!$B$4:$O$341,COLUMN()-16,FALSE),"")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669" s="62" t="str">
        <f>IFERROR(VLOOKUP($B2669,'로템1,2단계-고장설명'!$B$4:$O$341,COLUMN()-16,FALSE),"")</f>
        <v/>
      </c>
      <c r="AA2669" s="62" t="str">
        <f>IFERROR(VLOOKUP($B2669,'로템1,2단계-고장설명'!$B$4:$O$341,COLUMN()-16,FALSE),"")</f>
        <v>(제46~51편성, 연장다대  48량)</v>
      </c>
      <c r="AB2669" s="62" t="str">
        <f>IFERROR(VLOOKUP($B2669,'로템1,2단계-고장설명'!$B$4:$O$341,COLUMN()-16,FALSE),"")</f>
        <v>VVVF의 RS485 데이터 중 VVVF-TCMS SD TEXT34의 Bit4 “GDFY” 신호가 "1"이 되면 검지.
-반응
1) TCMS 화면 하단 또는 고장화면에 'IPM Y상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669" s="62">
        <f>IFERROR(VLOOKUP($B2669,'로템1,2단계-고장설명'!$B$4:$O$341,COLUMN()-16,FALSE),"")</f>
        <v>2</v>
      </c>
      <c r="AD2669" s="62" t="str">
        <f>IFERROR(VLOOKUP($B2669,'로템1,2단계-고장설명'!$B$4:$O$341,COLUMN()-16,FALSE),"")</f>
        <v>Rotem</v>
      </c>
      <c r="AE2669" s="62"/>
      <c r="AF2669" s="62"/>
      <c r="AG2669" s="62"/>
      <c r="AH2669" s="62"/>
    </row>
    <row r="2670" spans="1:34" x14ac:dyDescent="0.4">
      <c r="A2670" s="60">
        <v>2668</v>
      </c>
      <c r="B2670" s="136">
        <v>131</v>
      </c>
      <c r="C2670" s="135" t="s">
        <v>19367</v>
      </c>
      <c r="D2670" s="125" t="s">
        <v>14110</v>
      </c>
      <c r="E2670" s="125">
        <v>2</v>
      </c>
      <c r="F2670" s="60" t="s">
        <v>11996</v>
      </c>
      <c r="G2670" s="135" t="s">
        <v>2837</v>
      </c>
      <c r="L2670" s="62">
        <v>2668</v>
      </c>
      <c r="M2670" s="140">
        <f t="shared" si="252"/>
        <v>131</v>
      </c>
      <c r="N2670" s="62">
        <f t="shared" si="253"/>
        <v>131</v>
      </c>
      <c r="O2670" s="62" t="str">
        <f t="shared" si="254"/>
        <v>VVVF-IPM V상 이상검지(GDFV) (Car2)</v>
      </c>
      <c r="P2670" s="62" t="str">
        <f t="shared" si="255"/>
        <v>M1</v>
      </c>
      <c r="Q2670" s="62" t="str">
        <f t="shared" si="256"/>
        <v>C</v>
      </c>
      <c r="R2670" s="62" t="str">
        <f>IFERROR(VLOOKUP($B2670,'로템1,2단계-고장설명'!$B$4:$O$341,COLUMN()-16,FALSE),"")</f>
        <v>VVVF-IPM V상 이상검지(GDFV)</v>
      </c>
      <c r="S2670" s="62" t="str">
        <f>IFERROR(VLOOKUP($B2670,'로템1,2단계-고장설명'!$B$4:$O$341,COLUMN()-16,FALSE),"")</f>
        <v>C</v>
      </c>
      <c r="T2670" s="62" t="str">
        <f t="shared" si="257"/>
        <v>VVVF</v>
      </c>
      <c r="U2670" s="62" t="str">
        <f>IFERROR(VLOOKUP($B2670,'로템1,2단계-고장설명'!$B$4:$O$341,COLUMN()-16,FALSE),"")</f>
        <v>VVVF의 RS485 데이터 중 VVVF-TCMS SD TEXT34의 Bit5 “GDFV” 신호가 "1"이 되면 검지.</v>
      </c>
      <c r="V2670" s="62" t="str">
        <f>IFERROR(VLOOKUP($B2670,'로템1,2단계-고장설명'!$B$4:$O$341,COLUMN()-16,FALSE),"")</f>
        <v>1) TCMS 화면 하단 또는 고장화면에 'IPM V상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70" s="62" t="str">
        <f>IFERROR(VLOOKUP($B2670,'로템1,2단계-고장설명'!$B$4:$O$341,COLUMN()-16,FALSE),"")</f>
        <v>1) 추진제어장치 내부 IPM에 과전류, 과온이 검지될경우.</v>
      </c>
      <c r="X2670" s="62" t="str">
        <f>IFERROR(VLOOKUP($B2670,'로템1,2단계-고장설명'!$B$4:$O$341,COLUMN()-16,FALSE),"")</f>
        <v>1) 경고장이 발생할 경우 추진제어장치 자동 재기동에 의해 재기동 됨.
2) 중고장 : 동력차 일반배전반의 VVVFIC nfb 재 투입 또는 차량 배터리전원 재 투입.</v>
      </c>
      <c r="Y2670" s="62" t="str">
        <f>IFERROR(VLOOKUP($B2670,'로템1,2단계-고장설명'!$B$4:$O$341,COLUMN()-16,FALSE),"")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670" s="62" t="str">
        <f>IFERROR(VLOOKUP($B2670,'로템1,2단계-고장설명'!$B$4:$O$341,COLUMN()-16,FALSE),"")</f>
        <v/>
      </c>
      <c r="AA2670" s="62" t="str">
        <f>IFERROR(VLOOKUP($B2670,'로템1,2단계-고장설명'!$B$4:$O$341,COLUMN()-16,FALSE),"")</f>
        <v>(제46~51편성, 연장다대  48량)</v>
      </c>
      <c r="AB2670" s="62" t="str">
        <f>IFERROR(VLOOKUP($B2670,'로템1,2단계-고장설명'!$B$4:$O$341,COLUMN()-16,FALSE),"")</f>
        <v>VVVF의 RS485 데이터 중 VVVF-TCMS SD TEXT34의 Bit5 “GDFV” 신호가 "1"이 되면 검지.
-반응
1) TCMS 화면 하단 또는 고장화면에 'IPM V상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670" s="62">
        <f>IFERROR(VLOOKUP($B2670,'로템1,2단계-고장설명'!$B$4:$O$341,COLUMN()-16,FALSE),"")</f>
        <v>2</v>
      </c>
      <c r="AD2670" s="62" t="str">
        <f>IFERROR(VLOOKUP($B2670,'로템1,2단계-고장설명'!$B$4:$O$341,COLUMN()-16,FALSE),"")</f>
        <v>Rotem</v>
      </c>
      <c r="AE2670" s="62"/>
      <c r="AF2670" s="62"/>
      <c r="AG2670" s="62"/>
      <c r="AH2670" s="62"/>
    </row>
    <row r="2671" spans="1:34" x14ac:dyDescent="0.4">
      <c r="A2671" s="60">
        <v>2669</v>
      </c>
      <c r="B2671" s="136">
        <v>132</v>
      </c>
      <c r="C2671" s="135" t="s">
        <v>19369</v>
      </c>
      <c r="D2671" s="125" t="s">
        <v>14110</v>
      </c>
      <c r="E2671" s="125">
        <v>2</v>
      </c>
      <c r="F2671" s="60" t="s">
        <v>11996</v>
      </c>
      <c r="G2671" s="135" t="s">
        <v>2837</v>
      </c>
      <c r="L2671" s="62">
        <v>2669</v>
      </c>
      <c r="M2671" s="140">
        <f t="shared" si="252"/>
        <v>132</v>
      </c>
      <c r="N2671" s="62">
        <f t="shared" si="253"/>
        <v>132</v>
      </c>
      <c r="O2671" s="62" t="str">
        <f t="shared" si="254"/>
        <v>VVVF-IPM X상 이상검지(GDFX) (Car2)</v>
      </c>
      <c r="P2671" s="62" t="str">
        <f t="shared" si="255"/>
        <v>M1</v>
      </c>
      <c r="Q2671" s="62" t="str">
        <f t="shared" si="256"/>
        <v>C</v>
      </c>
      <c r="R2671" s="62" t="str">
        <f>IFERROR(VLOOKUP($B2671,'로템1,2단계-고장설명'!$B$4:$O$341,COLUMN()-16,FALSE),"")</f>
        <v>VVVF-IPM X상   이상검지(GDFX)</v>
      </c>
      <c r="S2671" s="62" t="str">
        <f>IFERROR(VLOOKUP($B2671,'로템1,2단계-고장설명'!$B$4:$O$341,COLUMN()-16,FALSE),"")</f>
        <v>C</v>
      </c>
      <c r="T2671" s="62" t="str">
        <f t="shared" si="257"/>
        <v>VVVF</v>
      </c>
      <c r="U2671" s="62" t="str">
        <f>IFERROR(VLOOKUP($B2671,'로템1,2단계-고장설명'!$B$4:$O$341,COLUMN()-16,FALSE),"")</f>
        <v>VVVF의 RS485 데이터 중 VVVF-TCMS SD TEXT34의 Bit6 “GDFX” 신호가 "1"이 되면 검지.</v>
      </c>
      <c r="V2671" s="62" t="str">
        <f>IFERROR(VLOOKUP($B2671,'로템1,2단계-고장설명'!$B$4:$O$341,COLUMN()-16,FALSE),"")</f>
        <v>1) TCMS 화면 하단 또는 고장화면에 'IPM X상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71" s="62" t="str">
        <f>IFERROR(VLOOKUP($B2671,'로템1,2단계-고장설명'!$B$4:$O$341,COLUMN()-16,FALSE),"")</f>
        <v>1) 추진제어장치 내부 IPM에 과전류, 과온이 검지될경우.</v>
      </c>
      <c r="X2671" s="62" t="str">
        <f>IFERROR(VLOOKUP($B2671,'로템1,2단계-고장설명'!$B$4:$O$341,COLUMN()-16,FALSE),"")</f>
        <v>1) 경고장이 발생할 경우 추진제어장치 자동 재기동에 의해 재기동 됨.
2) 중고장 : 동력차 일반배전반의 VVVFIC nfb 재 투입 또는 차량 배터리전원 재 투입.</v>
      </c>
      <c r="Y2671" s="62" t="str">
        <f>IFERROR(VLOOKUP($B2671,'로템1,2단계-고장설명'!$B$4:$O$341,COLUMN()-16,FALSE),"")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671" s="62" t="str">
        <f>IFERROR(VLOOKUP($B2671,'로템1,2단계-고장설명'!$B$4:$O$341,COLUMN()-16,FALSE),"")</f>
        <v/>
      </c>
      <c r="AA2671" s="62" t="str">
        <f>IFERROR(VLOOKUP($B2671,'로템1,2단계-고장설명'!$B$4:$O$341,COLUMN()-16,FALSE),"")</f>
        <v>(제46~51편성, 연장다대  48량)</v>
      </c>
      <c r="AB2671" s="62" t="str">
        <f>IFERROR(VLOOKUP($B2671,'로템1,2단계-고장설명'!$B$4:$O$341,COLUMN()-16,FALSE),"")</f>
        <v>VVVF의 RS485 데이터 중 VVVF-TCMS SD TEXT34의 Bit6 “GDFX” 신호가 "1"이 되면 검지.
-반응
1) TCMS 화면 하단 또는 고장화면에 'IPM X상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671" s="62">
        <f>IFERROR(VLOOKUP($B2671,'로템1,2단계-고장설명'!$B$4:$O$341,COLUMN()-16,FALSE),"")</f>
        <v>2</v>
      </c>
      <c r="AD2671" s="62" t="str">
        <f>IFERROR(VLOOKUP($B2671,'로템1,2단계-고장설명'!$B$4:$O$341,COLUMN()-16,FALSE),"")</f>
        <v>Rotem</v>
      </c>
      <c r="AE2671" s="62"/>
      <c r="AF2671" s="62"/>
      <c r="AG2671" s="62"/>
      <c r="AH2671" s="62"/>
    </row>
    <row r="2672" spans="1:34" x14ac:dyDescent="0.4">
      <c r="A2672" s="60">
        <v>2670</v>
      </c>
      <c r="B2672" s="136">
        <v>133</v>
      </c>
      <c r="C2672" s="135" t="s">
        <v>19368</v>
      </c>
      <c r="D2672" s="125" t="s">
        <v>14110</v>
      </c>
      <c r="E2672" s="125">
        <v>2</v>
      </c>
      <c r="F2672" s="60" t="s">
        <v>11996</v>
      </c>
      <c r="G2672" s="135" t="s">
        <v>2837</v>
      </c>
      <c r="L2672" s="62">
        <v>2670</v>
      </c>
      <c r="M2672" s="140">
        <f t="shared" si="252"/>
        <v>133</v>
      </c>
      <c r="N2672" s="62">
        <f t="shared" si="253"/>
        <v>133</v>
      </c>
      <c r="O2672" s="62" t="str">
        <f t="shared" si="254"/>
        <v>VVVF-IPM U상 이상검지(GDFU) (Car2)</v>
      </c>
      <c r="P2672" s="62" t="str">
        <f t="shared" si="255"/>
        <v>M1</v>
      </c>
      <c r="Q2672" s="62" t="str">
        <f t="shared" si="256"/>
        <v>C</v>
      </c>
      <c r="R2672" s="62" t="str">
        <f>IFERROR(VLOOKUP($B2672,'로템1,2단계-고장설명'!$B$4:$O$341,COLUMN()-16,FALSE),"")</f>
        <v>VVVF-IPM U상   이상검지(GDFU)</v>
      </c>
      <c r="S2672" s="62" t="str">
        <f>IFERROR(VLOOKUP($B2672,'로템1,2단계-고장설명'!$B$4:$O$341,COLUMN()-16,FALSE),"")</f>
        <v>C</v>
      </c>
      <c r="T2672" s="62" t="str">
        <f t="shared" si="257"/>
        <v>VVVF</v>
      </c>
      <c r="U2672" s="62" t="str">
        <f>IFERROR(VLOOKUP($B2672,'로템1,2단계-고장설명'!$B$4:$O$341,COLUMN()-16,FALSE),"")</f>
        <v>VVVF의 RS485 데이터 중 VVVF-TCMS SD TEXT34의 Bit7 “GDFU” 신호가 "1"이 되면 검지.</v>
      </c>
      <c r="V2672" s="62" t="str">
        <f>IFERROR(VLOOKUP($B2672,'로템1,2단계-고장설명'!$B$4:$O$341,COLUMN()-16,FALSE),"")</f>
        <v>1) TCMS 화면 하단 또는 고장화면에 'IPM U상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72" s="62" t="str">
        <f>IFERROR(VLOOKUP($B2672,'로템1,2단계-고장설명'!$B$4:$O$341,COLUMN()-16,FALSE),"")</f>
        <v>1) 추진제어장치 내부 IPM에 과전류, 과온이 검지될경우.</v>
      </c>
      <c r="X2672" s="62" t="str">
        <f>IFERROR(VLOOKUP($B2672,'로템1,2단계-고장설명'!$B$4:$O$341,COLUMN()-16,FALSE),"")</f>
        <v>1) 경고장이 발생할 경우 추진제어장치 자동 재기동에 의해 재기동 됨.
2) 중고장 : 동력차 일반배전반의 VVVFIC nfb 재 투입 또는 차량 배터리전원 재 투입.</v>
      </c>
      <c r="Y2672" s="62" t="str">
        <f>IFERROR(VLOOKUP($B2672,'로템1,2단계-고장설명'!$B$4:$O$341,COLUMN()-16,FALSE),"")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672" s="62" t="str">
        <f>IFERROR(VLOOKUP($B2672,'로템1,2단계-고장설명'!$B$4:$O$341,COLUMN()-16,FALSE),"")</f>
        <v/>
      </c>
      <c r="AA2672" s="62" t="str">
        <f>IFERROR(VLOOKUP($B2672,'로템1,2단계-고장설명'!$B$4:$O$341,COLUMN()-16,FALSE),"")</f>
        <v>(제46~51편성, 연장다대  48량)</v>
      </c>
      <c r="AB2672" s="62" t="str">
        <f>IFERROR(VLOOKUP($B2672,'로템1,2단계-고장설명'!$B$4:$O$341,COLUMN()-16,FALSE),"")</f>
        <v>VVVF의 RS485 데이터 중 VVVF-TCMS SD TEXT34의 Bit7 “GDFU” 신호가 "1"이 되면 검지.
-반응
1) TCMS 화면 하단 또는 고장화면에 'IPM U상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672" s="62">
        <f>IFERROR(VLOOKUP($B2672,'로템1,2단계-고장설명'!$B$4:$O$341,COLUMN()-16,FALSE),"")</f>
        <v>2</v>
      </c>
      <c r="AD2672" s="62" t="str">
        <f>IFERROR(VLOOKUP($B2672,'로템1,2단계-고장설명'!$B$4:$O$341,COLUMN()-16,FALSE),"")</f>
        <v>Rotem</v>
      </c>
      <c r="AE2672" s="62"/>
      <c r="AF2672" s="62"/>
      <c r="AG2672" s="62"/>
      <c r="AH2672" s="62"/>
    </row>
    <row r="2673" spans="1:34" x14ac:dyDescent="0.4">
      <c r="A2673" s="60">
        <v>2671</v>
      </c>
      <c r="B2673" s="136">
        <v>106</v>
      </c>
      <c r="C2673" s="135" t="s">
        <v>19373</v>
      </c>
      <c r="D2673" s="125" t="s">
        <v>19457</v>
      </c>
      <c r="E2673" s="125">
        <v>3</v>
      </c>
      <c r="F2673" s="60" t="s">
        <v>11996</v>
      </c>
      <c r="G2673" s="135" t="s">
        <v>2837</v>
      </c>
      <c r="L2673" s="62">
        <v>2671</v>
      </c>
      <c r="M2673" s="140">
        <f t="shared" si="252"/>
        <v>106</v>
      </c>
      <c r="N2673" s="62">
        <f t="shared" si="253"/>
        <v>106</v>
      </c>
      <c r="O2673" s="62" t="str">
        <f t="shared" si="254"/>
        <v>VVVF-쵸퍼과전류 검지(BOCD) (Car3)</v>
      </c>
      <c r="P2673" s="62" t="str">
        <f t="shared" si="255"/>
        <v>M2</v>
      </c>
      <c r="Q2673" s="62" t="str">
        <f t="shared" si="256"/>
        <v>C</v>
      </c>
      <c r="R2673" s="62" t="str">
        <f>IFERROR(VLOOKUP($B2673,'로템1,2단계-고장설명'!$B$4:$O$341,COLUMN()-16,FALSE),"")</f>
        <v>VVVF-쵸퍼과전류 검지(BOCD)</v>
      </c>
      <c r="S2673" s="62" t="str">
        <f>IFERROR(VLOOKUP($B2673,'로템1,2단계-고장설명'!$B$4:$O$341,COLUMN()-16,FALSE),"")</f>
        <v>C</v>
      </c>
      <c r="T2673" s="62" t="str">
        <f t="shared" si="257"/>
        <v>VVVF</v>
      </c>
      <c r="U2673" s="62" t="str">
        <f>IFERROR(VLOOKUP($B2673,'로템1,2단계-고장설명'!$B$4:$O$341,COLUMN()-16,FALSE),"")</f>
        <v>VVVF의 RS485 데이터 중 VVVF-TCMS SD TEXT31의 Bit1 “BOCD” 신호가 "1"이 되면 검지.</v>
      </c>
      <c r="V2673" s="62" t="str">
        <f>IFERROR(VLOOKUP($B2673,'로템1,2단계-고장설명'!$B$4:$O$341,COLUMN()-16,FALSE),"")</f>
        <v>1) TCMS 화면 하단 또는 고장화면에 '쵸퍼과전류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73" s="62" t="str">
        <f>IFERROR(VLOOKUP($B2673,'로템1,2단계-고장설명'!$B$4:$O$341,COLUMN()-16,FALSE),"")</f>
        <v>1) 추진제어장치에서 제동저항기로 출력되는 전류가 1100A 이상일 경우 검지됨.</v>
      </c>
      <c r="X2673" s="62" t="str">
        <f>IFERROR(VLOOKUP($B2673,'로템1,2단계-고장설명'!$B$4:$O$341,COLUMN()-16,FALSE),"")</f>
        <v>1) 경고장이 발생할 경우 추진제어장치 자동 재기동에 의해 재기동 됨.
2) 중고장 : 동력차 일반배전반의 VVVFIC nfb 재 투입 또는 차량 배터리전원 재 투입.</v>
      </c>
      <c r="Y2673" s="62" t="str">
        <f>IFERROR(VLOOKUP($B2673,'로템1,2단계-고장설명'!$B$4:$O$341,COLUMN()-16,FALSE),"")</f>
        <v>1) 상기고장이 간헐적으로 발생되거나 중고장 발생이 된 경우 아래와 같이 조치한다.
2) 추진제어장치 고장기록을 수집하여 제동저항기로 흐르는 전류치 확인함.
3) 전류치가 비정상적일 경우 제동쵸퍼유닛에 설치된 IGBT, 전류센서, 고전압회로 결선 상태를을 확인한다.
4) 전류센서와 추진제어장치 제어기 SEN 보드에 연결되는 저전압 배선상태를 확인한다.
5) SEN 보드의 동작상태를 시험기를 통해 확인한다.
6) 제동저항기의 이물질 침투여부를 확인하며, 제동저항기 저항치가 적정한지 확인한다.
7) 상기의 점검부분에 이상이 있을경우 관련된 부품을 교체한다.</v>
      </c>
      <c r="Z2673" s="62" t="str">
        <f>IFERROR(VLOOKUP($B2673,'로템1,2단계-고장설명'!$B$4:$O$341,COLUMN()-16,FALSE),"")</f>
        <v/>
      </c>
      <c r="AA2673" s="62" t="str">
        <f>IFERROR(VLOOKUP($B2673,'로템1,2단계-고장설명'!$B$4:$O$341,COLUMN()-16,FALSE),"")</f>
        <v>(제46~51편성, 연장다대  48량)</v>
      </c>
      <c r="AB2673" s="62" t="str">
        <f>IFERROR(VLOOKUP($B2673,'로템1,2단계-고장설명'!$B$4:$O$341,COLUMN()-16,FALSE),"")</f>
        <v>VVVF의 RS485 데이터 중 VVVF-TCMS SD TEXT31의 Bit1 “BOCD” 신호가 "1"이 되면 검지.
-반응
1) TCMS 화면 하단 또는 고장화면에 '쵸퍼과전류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추진제어장치에서 제동저항기로 출력되는 전류가 1100A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제동저항기로 흐르는 전류치 확인함.
3) 전류치가 비정상적일 경우 제동쵸퍼유닛에 설치된 IGBT, 전류센서, 고전압회로 결선 상태를을 확인한다.
4) 전류센서와 추진제어장치 제어기 SEN 보드에 연결되는 저전압 배선상태를 확인한다.
5) SEN 보드의 동작상태를 시험기를 통해 확인한다.
6) 제동저항기의 이물질 침투여부를 확인하며, 제동저항기 저항치가 적정한지 확인한다.
7) 상기의 점검부분에 이상이 있을경우 관련된 부품을 교체한다.</v>
      </c>
      <c r="AC2673" s="62">
        <f>IFERROR(VLOOKUP($B2673,'로템1,2단계-고장설명'!$B$4:$O$341,COLUMN()-16,FALSE),"")</f>
        <v>2</v>
      </c>
      <c r="AD2673" s="62" t="str">
        <f>IFERROR(VLOOKUP($B2673,'로템1,2단계-고장설명'!$B$4:$O$341,COLUMN()-16,FALSE),"")</f>
        <v>Rotem</v>
      </c>
      <c r="AE2673" s="62"/>
      <c r="AF2673" s="62"/>
      <c r="AG2673" s="62"/>
      <c r="AH2673" s="62"/>
    </row>
    <row r="2674" spans="1:34" x14ac:dyDescent="0.4">
      <c r="A2674" s="60">
        <v>2672</v>
      </c>
      <c r="B2674" s="136">
        <v>107</v>
      </c>
      <c r="C2674" s="135" t="s">
        <v>19374</v>
      </c>
      <c r="D2674" s="125" t="s">
        <v>19457</v>
      </c>
      <c r="E2674" s="125">
        <v>3</v>
      </c>
      <c r="F2674" s="60" t="s">
        <v>11996</v>
      </c>
      <c r="G2674" s="135" t="s">
        <v>2837</v>
      </c>
      <c r="L2674" s="62">
        <v>2672</v>
      </c>
      <c r="M2674" s="140">
        <f t="shared" si="252"/>
        <v>107</v>
      </c>
      <c r="N2674" s="62">
        <f t="shared" si="253"/>
        <v>107</v>
      </c>
      <c r="O2674" s="62" t="str">
        <f t="shared" si="254"/>
        <v>VVVF-전동기 과전류 검지(MOCD) (Car3)</v>
      </c>
      <c r="P2674" s="62" t="str">
        <f t="shared" si="255"/>
        <v>M2</v>
      </c>
      <c r="Q2674" s="62" t="str">
        <f t="shared" si="256"/>
        <v>C</v>
      </c>
      <c r="R2674" s="62" t="str">
        <f>IFERROR(VLOOKUP($B2674,'로템1,2단계-고장설명'!$B$4:$O$341,COLUMN()-16,FALSE),"")</f>
        <v>VVVF-전동기 과전류 검지(MOCD)</v>
      </c>
      <c r="S2674" s="62" t="str">
        <f>IFERROR(VLOOKUP($B2674,'로템1,2단계-고장설명'!$B$4:$O$341,COLUMN()-16,FALSE),"")</f>
        <v>C</v>
      </c>
      <c r="T2674" s="62" t="str">
        <f t="shared" si="257"/>
        <v>VVVF</v>
      </c>
      <c r="U2674" s="62" t="str">
        <f>IFERROR(VLOOKUP($B2674,'로템1,2단계-고장설명'!$B$4:$O$341,COLUMN()-16,FALSE),"")</f>
        <v>VVVF의 RS485 데이터 중 VVVF-TCMS SD TEXT31의 Bit2 “MOCD” 신호가 "1"이 되면 검지.</v>
      </c>
      <c r="V2674" s="62" t="str">
        <f>IFERROR(VLOOKUP($B2674,'로템1,2단계-고장설명'!$B$4:$O$341,COLUMN()-16,FALSE),"")</f>
        <v>1) TCMS 화면 하단 또는 고장화면에 '전동기 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74" s="62" t="str">
        <f>IFERROR(VLOOKUP($B2674,'로템1,2단계-고장설명'!$B$4:$O$341,COLUMN()-16,FALSE),"")</f>
        <v>1) 추진제어장치에서 견인전동기로 출력되는 U, V, W 상의 전류가 1,850A 이상일 경우 검지됨.</v>
      </c>
      <c r="X2674" s="62" t="str">
        <f>IFERROR(VLOOKUP($B2674,'로템1,2단계-고장설명'!$B$4:$O$341,COLUMN()-16,FALSE),"")</f>
        <v>1) 경고장이 발생할 경우 추진제어장치 자동 재기동에 의해 재기동 됨.
2) 중고장 : 동력차 일반배전반의 VVVFIC nfb 재 투입 또는 차량 배터리전원 재 투입.</v>
      </c>
      <c r="Y2674" s="62" t="str">
        <f>IFERROR(VLOOKUP($B2674,'로템1,2단계-고장설명'!$B$4:$O$341,COLUMN()-16,FALSE),"")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견인전동기 각상의 절연상태 및 각상과 접지간의 절연상태를 확인한다.
7) 상기의 점검부분에 이상이 있을경우 관련된 부품을 교체한다.</v>
      </c>
      <c r="Z2674" s="62" t="str">
        <f>IFERROR(VLOOKUP($B2674,'로템1,2단계-고장설명'!$B$4:$O$341,COLUMN()-16,FALSE),"")</f>
        <v/>
      </c>
      <c r="AA2674" s="62" t="str">
        <f>IFERROR(VLOOKUP($B2674,'로템1,2단계-고장설명'!$B$4:$O$341,COLUMN()-16,FALSE),"")</f>
        <v>(제46~51편성, 연장다대  48량)</v>
      </c>
      <c r="AB2674" s="62" t="str">
        <f>IFERROR(VLOOKUP($B2674,'로템1,2단계-고장설명'!$B$4:$O$341,COLUMN()-16,FALSE),"")</f>
        <v>VVVF의 RS485 데이터 중 VVVF-TCMS SD TEXT31의 Bit2 “MOCD” 신호가 "1"이 되면 검지.
-반응
1) TCMS 화면 하단 또는 고장화면에 '전동기 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추진제어장치에서 견인전동기로 출력되는 U, V, W 상의 전류가 1,850A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견인전동기 각상의 절연상태 및 각상과 접지간의 절연상태를 확인한다.
7) 상기의 점검부분에 이상이 있을경우 관련된 부품을 교체한다.</v>
      </c>
      <c r="AC2674" s="62">
        <f>IFERROR(VLOOKUP($B2674,'로템1,2단계-고장설명'!$B$4:$O$341,COLUMN()-16,FALSE),"")</f>
        <v>2</v>
      </c>
      <c r="AD2674" s="62" t="str">
        <f>IFERROR(VLOOKUP($B2674,'로템1,2단계-고장설명'!$B$4:$O$341,COLUMN()-16,FALSE),"")</f>
        <v>Rotem</v>
      </c>
      <c r="AE2674" s="62"/>
      <c r="AF2674" s="62"/>
      <c r="AG2674" s="62"/>
      <c r="AH2674" s="62"/>
    </row>
    <row r="2675" spans="1:34" x14ac:dyDescent="0.4">
      <c r="A2675" s="60">
        <v>2673</v>
      </c>
      <c r="B2675" s="136">
        <v>108</v>
      </c>
      <c r="C2675" s="135" t="s">
        <v>19375</v>
      </c>
      <c r="D2675" s="125" t="s">
        <v>19457</v>
      </c>
      <c r="E2675" s="125">
        <v>3</v>
      </c>
      <c r="F2675" s="60" t="s">
        <v>11996</v>
      </c>
      <c r="G2675" s="135" t="s">
        <v>2837</v>
      </c>
      <c r="L2675" s="62">
        <v>2673</v>
      </c>
      <c r="M2675" s="140">
        <f t="shared" si="252"/>
        <v>108</v>
      </c>
      <c r="N2675" s="62">
        <f t="shared" si="253"/>
        <v>108</v>
      </c>
      <c r="O2675" s="62" t="str">
        <f t="shared" si="254"/>
        <v>VVVF-가선과전류 검지(IOCD) (Car3)</v>
      </c>
      <c r="P2675" s="62" t="str">
        <f t="shared" si="255"/>
        <v>M2</v>
      </c>
      <c r="Q2675" s="62" t="str">
        <f t="shared" si="256"/>
        <v>C</v>
      </c>
      <c r="R2675" s="62" t="str">
        <f>IFERROR(VLOOKUP($B2675,'로템1,2단계-고장설명'!$B$4:$O$341,COLUMN()-16,FALSE),"")</f>
        <v>VVVF-가선과전류 검지(IOCD)</v>
      </c>
      <c r="S2675" s="62" t="str">
        <f>IFERROR(VLOOKUP($B2675,'로템1,2단계-고장설명'!$B$4:$O$341,COLUMN()-16,FALSE),"")</f>
        <v>C</v>
      </c>
      <c r="T2675" s="62" t="str">
        <f t="shared" si="257"/>
        <v>VVVF</v>
      </c>
      <c r="U2675" s="62" t="str">
        <f>IFERROR(VLOOKUP($B2675,'로템1,2단계-고장설명'!$B$4:$O$341,COLUMN()-16,FALSE),"")</f>
        <v>VVVF의 RS485 데이터 중 VVVF-TCMS SD TEXT31의 Bit3 “IOCD” 신호가 "1"이 되면 검지.</v>
      </c>
      <c r="V2675" s="62" t="str">
        <f>IFERROR(VLOOKUP($B2675,'로템1,2단계-고장설명'!$B$4:$O$341,COLUMN()-16,FALSE),"")</f>
        <v>1) TCMS 화면 하단 또는 고장화면에 '가선과전류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75" s="62" t="str">
        <f>IFERROR(VLOOKUP($B2675,'로템1,2단계-고장설명'!$B$4:$O$341,COLUMN()-16,FALSE),"")</f>
        <v>1) 추진제어장치에 입력되는 전류가 1,500A 이상일 경우 검지됨.</v>
      </c>
      <c r="X2675" s="62" t="str">
        <f>IFERROR(VLOOKUP($B2675,'로템1,2단계-고장설명'!$B$4:$O$341,COLUMN()-16,FALSE),"")</f>
        <v>1) 경고장이 발생할 경우 추진제어장치 자동 재기동에 의해 재기동 됨.
2) 중고장 : 동력차 일반배전반의 VVVFIC nfb 재 투입 또는 차량 배터리전원 재 투입.</v>
      </c>
      <c r="Y2675" s="62" t="str">
        <f>IFERROR(VLOOKUP($B2675,'로템1,2단계-고장설명'!$B$4:$O$341,COLUMN()-16,FALSE),"")</f>
        <v>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입력회로(HSCB, LB1,2, CHRe)를 접검한다..
4) LB Box내의 전류센서와 추진제어장치 제어기 SEN 보드에 연결되는 저전압 배선상태를 확인한다.
5) SEN 보드의 동작상태를 시험기를 통해 확인한다.
6) 상기의 점검부분에 이상이 있을경우 관련된 부품을 교체한다.</v>
      </c>
      <c r="Z2675" s="62" t="str">
        <f>IFERROR(VLOOKUP($B2675,'로템1,2단계-고장설명'!$B$4:$O$341,COLUMN()-16,FALSE),"")</f>
        <v/>
      </c>
      <c r="AA2675" s="62" t="str">
        <f>IFERROR(VLOOKUP($B2675,'로템1,2단계-고장설명'!$B$4:$O$341,COLUMN()-16,FALSE),"")</f>
        <v>(제46~51편성, 연장다대  48량)</v>
      </c>
      <c r="AB2675" s="62" t="str">
        <f>IFERROR(VLOOKUP($B2675,'로템1,2단계-고장설명'!$B$4:$O$341,COLUMN()-16,FALSE),"")</f>
        <v>VVVF의 RS485 데이터 중 VVVF-TCMS SD TEXT31의 Bit3 “IOCD” 신호가 "1"이 되면 검지.
-반응
1) TCMS 화면 하단 또는 고장화면에 '가선과전류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추진제어장치에 입력되는 전류가 1,500A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입력회로(HSCB, LB1,2, CHRe)를 접검한다..
4) LB Box내의 전류센서와 추진제어장치 제어기 SEN 보드에 연결되는 저전압 배선상태를 확인한다.
5) SEN 보드의 동작상태를 시험기를 통해 확인한다.
6) 상기의 점검부분에 이상이 있을경우 관련된 부품을 교체한다.</v>
      </c>
      <c r="AC2675" s="62">
        <f>IFERROR(VLOOKUP($B2675,'로템1,2단계-고장설명'!$B$4:$O$341,COLUMN()-16,FALSE),"")</f>
        <v>2</v>
      </c>
      <c r="AD2675" s="62" t="str">
        <f>IFERROR(VLOOKUP($B2675,'로템1,2단계-고장설명'!$B$4:$O$341,COLUMN()-16,FALSE),"")</f>
        <v>Rotem</v>
      </c>
      <c r="AE2675" s="62"/>
      <c r="AF2675" s="62"/>
      <c r="AG2675" s="62"/>
      <c r="AH2675" s="62"/>
    </row>
    <row r="2676" spans="1:34" x14ac:dyDescent="0.4">
      <c r="A2676" s="60">
        <v>2674</v>
      </c>
      <c r="B2676" s="136">
        <v>109</v>
      </c>
      <c r="C2676" s="135" t="s">
        <v>19376</v>
      </c>
      <c r="D2676" s="125" t="s">
        <v>19457</v>
      </c>
      <c r="E2676" s="125">
        <v>3</v>
      </c>
      <c r="F2676" s="60" t="s">
        <v>11996</v>
      </c>
      <c r="G2676" s="135" t="s">
        <v>2837</v>
      </c>
      <c r="L2676" s="62">
        <v>2674</v>
      </c>
      <c r="M2676" s="140">
        <f t="shared" si="252"/>
        <v>109</v>
      </c>
      <c r="N2676" s="62">
        <f t="shared" si="253"/>
        <v>109</v>
      </c>
      <c r="O2676" s="62" t="str">
        <f t="shared" si="254"/>
        <v>VVVF-IPM 이상검지(GDF) (Car3)</v>
      </c>
      <c r="P2676" s="62" t="str">
        <f t="shared" si="255"/>
        <v>M2</v>
      </c>
      <c r="Q2676" s="62" t="str">
        <f t="shared" si="256"/>
        <v>C</v>
      </c>
      <c r="R2676" s="62" t="str">
        <f>IFERROR(VLOOKUP($B2676,'로템1,2단계-고장설명'!$B$4:$O$341,COLUMN()-16,FALSE),"")</f>
        <v>VVVF-IPM 이상검지(GDF)</v>
      </c>
      <c r="S2676" s="62" t="str">
        <f>IFERROR(VLOOKUP($B2676,'로템1,2단계-고장설명'!$B$4:$O$341,COLUMN()-16,FALSE),"")</f>
        <v>C</v>
      </c>
      <c r="T2676" s="62" t="str">
        <f t="shared" si="257"/>
        <v>VVVF</v>
      </c>
      <c r="U2676" s="62" t="str">
        <f>IFERROR(VLOOKUP($B2676,'로템1,2단계-고장설명'!$B$4:$O$341,COLUMN()-16,FALSE),"")</f>
        <v>VVVF의 RS485 데이터 중 VVVF-TCMS SD TEXT31의 Bit4 “GDF” 신호가 "1"이 되면 검지.</v>
      </c>
      <c r="V2676" s="62" t="str">
        <f>IFERROR(VLOOKUP($B2676,'로템1,2단계-고장설명'!$B$4:$O$341,COLUMN()-16,FALSE),"")</f>
        <v>1) TCMS 화면 하단 또는 고장화면에 'IPM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76" s="62" t="str">
        <f>IFERROR(VLOOKUP($B2676,'로템1,2단계-고장설명'!$B$4:$O$341,COLUMN()-16,FALSE),"")</f>
        <v>1) 추진제어장치 내부 IPM에 과전류, 과온이 검지될경우.</v>
      </c>
      <c r="X2676" s="62" t="str">
        <f>IFERROR(VLOOKUP($B2676,'로템1,2단계-고장설명'!$B$4:$O$341,COLUMN()-16,FALSE),"")</f>
        <v>1) 경고장이 발생할 경우 추진제어장치 자동 재기동에 의해 재기동 됨.
2) 중고장 : 동력차 일반배전반의 VVVFIC nfb 재 투입 또는 차량 배터리전원 재 투입.</v>
      </c>
      <c r="Y2676" s="62" t="str">
        <f>IFERROR(VLOOKUP($B2676,'로템1,2단계-고장설명'!$B$4:$O$341,COLUMN()-16,FALSE),"")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676" s="62" t="str">
        <f>IFERROR(VLOOKUP($B2676,'로템1,2단계-고장설명'!$B$4:$O$341,COLUMN()-16,FALSE),"")</f>
        <v/>
      </c>
      <c r="AA2676" s="62" t="str">
        <f>IFERROR(VLOOKUP($B2676,'로템1,2단계-고장설명'!$B$4:$O$341,COLUMN()-16,FALSE),"")</f>
        <v>(제46~51편성, 연장다대  48량)</v>
      </c>
      <c r="AB2676" s="62" t="str">
        <f>IFERROR(VLOOKUP($B2676,'로템1,2단계-고장설명'!$B$4:$O$341,COLUMN()-16,FALSE),"")</f>
        <v>VVVF의 RS485 데이터 중 VVVF-TCMS SD TEXT31의 Bit4 “GDF” 신호가 "1"이 되면 검지.
-반응
1) TCMS 화면 하단 또는 고장화면에 'IPM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676" s="62">
        <f>IFERROR(VLOOKUP($B2676,'로템1,2단계-고장설명'!$B$4:$O$341,COLUMN()-16,FALSE),"")</f>
        <v>2</v>
      </c>
      <c r="AD2676" s="62" t="str">
        <f>IFERROR(VLOOKUP($B2676,'로템1,2단계-고장설명'!$B$4:$O$341,COLUMN()-16,FALSE),"")</f>
        <v>Rotem</v>
      </c>
      <c r="AE2676" s="62"/>
      <c r="AF2676" s="62"/>
      <c r="AG2676" s="62"/>
      <c r="AH2676" s="62"/>
    </row>
    <row r="2677" spans="1:34" x14ac:dyDescent="0.4">
      <c r="A2677" s="60">
        <v>2675</v>
      </c>
      <c r="B2677" s="136">
        <v>110</v>
      </c>
      <c r="C2677" s="135" t="s">
        <v>19377</v>
      </c>
      <c r="D2677" s="125" t="s">
        <v>19457</v>
      </c>
      <c r="E2677" s="125">
        <v>3</v>
      </c>
      <c r="F2677" s="60" t="s">
        <v>11996</v>
      </c>
      <c r="G2677" s="135" t="s">
        <v>2837</v>
      </c>
      <c r="L2677" s="62">
        <v>2675</v>
      </c>
      <c r="M2677" s="140">
        <f t="shared" si="252"/>
        <v>110</v>
      </c>
      <c r="N2677" s="62">
        <f t="shared" si="253"/>
        <v>110</v>
      </c>
      <c r="O2677" s="62" t="str">
        <f t="shared" si="254"/>
        <v>VVVF-아날로그 전원이상검지(APSF) (Car3)</v>
      </c>
      <c r="P2677" s="62" t="str">
        <f t="shared" si="255"/>
        <v>M2</v>
      </c>
      <c r="Q2677" s="62" t="str">
        <f t="shared" si="256"/>
        <v>C</v>
      </c>
      <c r="R2677" s="62" t="str">
        <f>IFERROR(VLOOKUP($B2677,'로템1,2단계-고장설명'!$B$4:$O$341,COLUMN()-16,FALSE),"")</f>
        <v>VVVF-아날로그   전원이상검지(APSF)</v>
      </c>
      <c r="S2677" s="62" t="str">
        <f>IFERROR(VLOOKUP($B2677,'로템1,2단계-고장설명'!$B$4:$O$341,COLUMN()-16,FALSE),"")</f>
        <v>C</v>
      </c>
      <c r="T2677" s="62" t="str">
        <f t="shared" si="257"/>
        <v>VVVF</v>
      </c>
      <c r="U2677" s="62" t="str">
        <f>IFERROR(VLOOKUP($B2677,'로템1,2단계-고장설명'!$B$4:$O$341,COLUMN()-16,FALSE),"")</f>
        <v>VVVF의 RS485 데이터 중 VVVF-TCMS SD TEXT31의 Bit5 “APSF” 신호가 "1"이 되면 검지.</v>
      </c>
      <c r="V2677" s="62" t="str">
        <f>IFERROR(VLOOKUP($B2677,'로템1,2단계-고장설명'!$B$4:$O$341,COLUMN()-16,FALSE),"")</f>
        <v>1) TCMS 화면 하단 또는 고장화면에 '아날로그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77" s="62" t="str">
        <f>IFERROR(VLOOKUP($B2677,'로템1,2단계-고장설명'!$B$4:$O$341,COLUMN()-16,FALSE),"")</f>
        <v>1) 추진제어장치 제어기에 PWR 보드에서 출력하는 아날로그 전원에 이상이 발생할 경우.</v>
      </c>
      <c r="X2677" s="62" t="str">
        <f>IFERROR(VLOOKUP($B2677,'로템1,2단계-고장설명'!$B$4:$O$341,COLUMN()-16,FALSE),"")</f>
        <v>1) 경고장이 발생할 경우 추진제어장치 자동 재기동에 의해 재기동 됨.
2) 중고장 : 동력차 일반배전반의 VVVFIC nfb 재 투입 또는 차량 배터리전원 재 투입.</v>
      </c>
      <c r="Y2677" s="62" t="str">
        <f>IFERROR(VLOOKUP($B2677,'로템1,2단계-고장설명'!$B$4:$O$341,COLUMN()-16,FALSE),"")</f>
        <v>1) 상기고장이 간헐적으로 발생되거나 중고장 발생이 된 경우 아래와 같이 조치한다.
2) PWR 보드의 LED 상태를 확인한다. LED가 소등되어 있거나 특정LED의 상태가 이상할 경우 PWR 보드를 교환한다.
3) PWR-SEN 보드로 연결되는 배선에 이상이 없는지 확인한다.
4) SEN 보드의 동작상태를 시험기를 통해 확인한다.
5) 상기의 점검부분에 이상이 있을경우 관련된 부품을 교체한다.</v>
      </c>
      <c r="Z2677" s="62" t="str">
        <f>IFERROR(VLOOKUP($B2677,'로템1,2단계-고장설명'!$B$4:$O$341,COLUMN()-16,FALSE),"")</f>
        <v/>
      </c>
      <c r="AA2677" s="62" t="str">
        <f>IFERROR(VLOOKUP($B2677,'로템1,2단계-고장설명'!$B$4:$O$341,COLUMN()-16,FALSE),"")</f>
        <v>(제46~51편성, 연장다대  48량)</v>
      </c>
      <c r="AB2677" s="62" t="str">
        <f>IFERROR(VLOOKUP($B2677,'로템1,2단계-고장설명'!$B$4:$O$341,COLUMN()-16,FALSE),"")</f>
        <v>VVVF의 RS485 데이터 중 VVVF-TCMS SD TEXT31의 Bit5 “APSF” 신호가 "1"이 되면 검지.
-반응
1) TCMS 화면 하단 또는 고장화면에 '아날로그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제어기에 PWR 보드에서 출력하는 아날로그 전원에 이상이 발생할 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PWR 보드의 LED 상태를 확인한다. LED가 소등되어 있거나 특정LED의 상태가 이상할 경우 PWR 보드를 교환한다.
3) PWR-SEN 보드로 연결되는 배선에 이상이 없는지 확인한다.
4) SEN 보드의 동작상태를 시험기를 통해 확인한다.
5) 상기의 점검부분에 이상이 있을경우 관련된 부품을 교체한다.</v>
      </c>
      <c r="AC2677" s="62">
        <f>IFERROR(VLOOKUP($B2677,'로템1,2단계-고장설명'!$B$4:$O$341,COLUMN()-16,FALSE),"")</f>
        <v>2</v>
      </c>
      <c r="AD2677" s="62" t="str">
        <f>IFERROR(VLOOKUP($B2677,'로템1,2단계-고장설명'!$B$4:$O$341,COLUMN()-16,FALSE),"")</f>
        <v>Rotem</v>
      </c>
      <c r="AE2677" s="62"/>
      <c r="AF2677" s="62"/>
      <c r="AG2677" s="62"/>
      <c r="AH2677" s="62"/>
    </row>
    <row r="2678" spans="1:34" x14ac:dyDescent="0.4">
      <c r="A2678" s="60">
        <v>2676</v>
      </c>
      <c r="B2678" s="136">
        <v>111</v>
      </c>
      <c r="C2678" s="135" t="s">
        <v>19378</v>
      </c>
      <c r="D2678" s="125" t="s">
        <v>19457</v>
      </c>
      <c r="E2678" s="125">
        <v>3</v>
      </c>
      <c r="F2678" s="60" t="s">
        <v>11996</v>
      </c>
      <c r="G2678" s="135" t="s">
        <v>2837</v>
      </c>
      <c r="L2678" s="62">
        <v>2676</v>
      </c>
      <c r="M2678" s="140">
        <f t="shared" si="252"/>
        <v>111</v>
      </c>
      <c r="N2678" s="62">
        <f t="shared" si="253"/>
        <v>111</v>
      </c>
      <c r="O2678" s="62" t="str">
        <f t="shared" si="254"/>
        <v>VVVF-검출기 전원이상검지(SPSF) (Car3)</v>
      </c>
      <c r="P2678" s="62" t="str">
        <f t="shared" si="255"/>
        <v>M2</v>
      </c>
      <c r="Q2678" s="62" t="str">
        <f t="shared" si="256"/>
        <v>C</v>
      </c>
      <c r="R2678" s="62" t="str">
        <f>IFERROR(VLOOKUP($B2678,'로템1,2단계-고장설명'!$B$4:$O$341,COLUMN()-16,FALSE),"")</f>
        <v>VVVF-검출기 전원이상검지(SPSF)</v>
      </c>
      <c r="S2678" s="62" t="str">
        <f>IFERROR(VLOOKUP($B2678,'로템1,2단계-고장설명'!$B$4:$O$341,COLUMN()-16,FALSE),"")</f>
        <v>C</v>
      </c>
      <c r="T2678" s="62" t="str">
        <f t="shared" si="257"/>
        <v>VVVF</v>
      </c>
      <c r="U2678" s="62" t="str">
        <f>IFERROR(VLOOKUP($B2678,'로템1,2단계-고장설명'!$B$4:$O$341,COLUMN()-16,FALSE),"")</f>
        <v>VVVF의 RS485 데이터 중 VVVF-TCMS SD TEXT31의 Bit6 “SPSF” 신호가 "1"이 되면 검지.</v>
      </c>
      <c r="V2678" s="62" t="str">
        <f>IFERROR(VLOOKUP($B2678,'로템1,2단계-고장설명'!$B$4:$O$341,COLUMN()-16,FALSE),"")</f>
        <v>1) TCMS 화면 하단 또는 고장화면에 '검출기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78" s="62" t="str">
        <f>IFERROR(VLOOKUP($B2678,'로템1,2단계-고장설명'!$B$4:$O$341,COLUMN()-16,FALSE),"")</f>
        <v>1) 추진제어장치 제어기에 SPW 보드에서 출력하는 센서 전원에 이상이 발생할 경우.</v>
      </c>
      <c r="X2678" s="62" t="str">
        <f>IFERROR(VLOOKUP($B2678,'로템1,2단계-고장설명'!$B$4:$O$341,COLUMN()-16,FALSE),"")</f>
        <v>1) 경고장이 발생할 경우 추진제어장치 자동 재기동에 의해 재기동 됨.
2) 중고장 : 동력차 일반배전반의 VVVFIC nfb 재 투입 또는 차량 배터리전원 재 투입.</v>
      </c>
      <c r="Y2678" s="62" t="str">
        <f>IFERROR(VLOOKUP($B2678,'로템1,2단계-고장설명'!$B$4:$O$341,COLUMN()-16,FALSE),"")</f>
        <v>1) 상기고장이 간헐적으로 발생되거나 중고장 발생이 된 경우 아래와 같이 조치한다.
2) SPW 보드의 LED 상태를 확인한다. LED가 소등되어 있거나 특정LED의 상태가 이상할 경우 SPW 보드를 교환한다.
3) SPW-SEN 보드로 연결되는 배선에 이상이 없는지 확인한다.
4) SEN 보드의 동작상태를 시험기를 통해 확인한다.
5) 상기의 점검부분에 이상이 있을경우 관련된 부품을 교체한다.</v>
      </c>
      <c r="Z2678" s="62" t="str">
        <f>IFERROR(VLOOKUP($B2678,'로템1,2단계-고장설명'!$B$4:$O$341,COLUMN()-16,FALSE),"")</f>
        <v/>
      </c>
      <c r="AA2678" s="62" t="str">
        <f>IFERROR(VLOOKUP($B2678,'로템1,2단계-고장설명'!$B$4:$O$341,COLUMN()-16,FALSE),"")</f>
        <v>(제46~51편성, 연장다대  48량)</v>
      </c>
      <c r="AB2678" s="62" t="str">
        <f>IFERROR(VLOOKUP($B2678,'로템1,2단계-고장설명'!$B$4:$O$341,COLUMN()-16,FALSE),"")</f>
        <v>VVVF의 RS485 데이터 중 VVVF-TCMS SD TEXT31의 Bit6 “SPSF” 신호가 "1"이 되면 검지.
-반응
1) TCMS 화면 하단 또는 고장화면에 '검출기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제어기에 SPW 보드에서 출력하는 센서 전원에 이상이 발생할 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SPW 보드의 LED 상태를 확인한다. LED가 소등되어 있거나 특정LED의 상태가 이상할 경우 SPW 보드를 교환한다.
3) SPW-SEN 보드로 연결되는 배선에 이상이 없는지 확인한다.
4) SEN 보드의 동작상태를 시험기를 통해 확인한다.
5) 상기의 점검부분에 이상이 있을경우 관련된 부품을 교체한다.</v>
      </c>
      <c r="AC2678" s="62">
        <f>IFERROR(VLOOKUP($B2678,'로템1,2단계-고장설명'!$B$4:$O$341,COLUMN()-16,FALSE),"")</f>
        <v>2</v>
      </c>
      <c r="AD2678" s="62" t="str">
        <f>IFERROR(VLOOKUP($B2678,'로템1,2단계-고장설명'!$B$4:$O$341,COLUMN()-16,FALSE),"")</f>
        <v>Rotem</v>
      </c>
      <c r="AE2678" s="62"/>
      <c r="AF2678" s="62"/>
      <c r="AG2678" s="62"/>
      <c r="AH2678" s="62"/>
    </row>
    <row r="2679" spans="1:34" x14ac:dyDescent="0.4">
      <c r="A2679" s="60">
        <v>2677</v>
      </c>
      <c r="B2679" s="136">
        <v>112</v>
      </c>
      <c r="C2679" s="135" t="s">
        <v>19379</v>
      </c>
      <c r="D2679" s="125" t="s">
        <v>19457</v>
      </c>
      <c r="E2679" s="125">
        <v>3</v>
      </c>
      <c r="F2679" s="60" t="s">
        <v>11996</v>
      </c>
      <c r="G2679" s="135" t="s">
        <v>2837</v>
      </c>
      <c r="L2679" s="62">
        <v>2677</v>
      </c>
      <c r="M2679" s="140">
        <f t="shared" si="252"/>
        <v>112</v>
      </c>
      <c r="N2679" s="62">
        <f t="shared" si="253"/>
        <v>112</v>
      </c>
      <c r="O2679" s="62" t="str">
        <f t="shared" si="254"/>
        <v>VVVF-배터리 전원이상검지(BPSF) (Car3)</v>
      </c>
      <c r="P2679" s="62" t="str">
        <f t="shared" si="255"/>
        <v>M2</v>
      </c>
      <c r="Q2679" s="62" t="str">
        <f t="shared" si="256"/>
        <v>C</v>
      </c>
      <c r="R2679" s="62" t="str">
        <f>IFERROR(VLOOKUP($B2679,'로템1,2단계-고장설명'!$B$4:$O$341,COLUMN()-16,FALSE),"")</f>
        <v>VVVF-배터리 전원이상검지(BPSF)</v>
      </c>
      <c r="S2679" s="62" t="str">
        <f>IFERROR(VLOOKUP($B2679,'로템1,2단계-고장설명'!$B$4:$O$341,COLUMN()-16,FALSE),"")</f>
        <v>C</v>
      </c>
      <c r="T2679" s="62" t="str">
        <f t="shared" si="257"/>
        <v>VVVF</v>
      </c>
      <c r="U2679" s="62" t="str">
        <f>IFERROR(VLOOKUP($B2679,'로템1,2단계-고장설명'!$B$4:$O$341,COLUMN()-16,FALSE),"")</f>
        <v>VVVF의 RS485 데이터 중 VVVF-TCMS SD TEXT31의 Bit7 “BPSF” 신호가 "1"이 되면 검지.</v>
      </c>
      <c r="V2679" s="62" t="str">
        <f>IFERROR(VLOOKUP($B2679,'로템1,2단계-고장설명'!$B$4:$O$341,COLUMN()-16,FALSE),"")</f>
        <v>1) TCMS 화면 하단 또는 고장화면에 '배터리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79" s="62" t="str">
        <f>IFERROR(VLOOKUP($B2679,'로템1,2단계-고장설명'!$B$4:$O$341,COLUMN()-16,FALSE),"")</f>
        <v>1) 추진제어장치 제어기에 입력되는 제어전원이 63V 이하일 경우 검지.</v>
      </c>
      <c r="X2679" s="62" t="str">
        <f>IFERROR(VLOOKUP($B2679,'로템1,2단계-고장설명'!$B$4:$O$341,COLUMN()-16,FALSE),"")</f>
        <v>1) 경고장이 발생할 경우 추진제어장치 자동 재기동에 의해 재기동 됨.
2) 중고장 : 동력차 일반배전반의 VVVFIC nfb 재 투입 또는 차량 배터리전원 재 투입.</v>
      </c>
      <c r="Y2679" s="62" t="str">
        <f>IFERROR(VLOOKUP($B2679,'로템1,2단계-고장설명'!$B$4:$O$341,COLUMN()-16,FALSE),"")</f>
        <v>1) 상기고장이 간헐적으로 발생되거나 중고장 발생이 된 경우 아래와 같이 조치한다.
2) 추진제어장치로 입력되는 제어전원 배선을 점검한다.
3) 전원필터유닛(PFU) 내부 부품에 소손이 없는지 확인한다.
4) 상기의 점검부분에 이상이 있을경우 관련된 부품을 교체한다.</v>
      </c>
      <c r="Z2679" s="62" t="str">
        <f>IFERROR(VLOOKUP($B2679,'로템1,2단계-고장설명'!$B$4:$O$341,COLUMN()-16,FALSE),"")</f>
        <v/>
      </c>
      <c r="AA2679" s="62" t="str">
        <f>IFERROR(VLOOKUP($B2679,'로템1,2단계-고장설명'!$B$4:$O$341,COLUMN()-16,FALSE),"")</f>
        <v>(제46~51편성, 연장다대  48량)</v>
      </c>
      <c r="AB2679" s="62" t="str">
        <f>IFERROR(VLOOKUP($B2679,'로템1,2단계-고장설명'!$B$4:$O$341,COLUMN()-16,FALSE),"")</f>
        <v>VVVF의 RS485 데이터 중 VVVF-TCMS SD TEXT31의 Bit7 “BPSF” 신호가 "1"이 되면 검지.
-반응
1) TCMS 화면 하단 또는 고장화면에 '배터리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제어기에 입력되는 제어전원이 63V 이하일 경우 검지.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추진제어장치로 입력되는 제어전원 배선을 점검한다.
3) 전원필터유닛(PFU) 내부 부품에 소손이 없는지 확인한다.
4) 상기의 점검부분에 이상이 있을경우 관련된 부품을 교체한다.</v>
      </c>
      <c r="AC2679" s="62">
        <f>IFERROR(VLOOKUP($B2679,'로템1,2단계-고장설명'!$B$4:$O$341,COLUMN()-16,FALSE),"")</f>
        <v>2</v>
      </c>
      <c r="AD2679" s="62" t="str">
        <f>IFERROR(VLOOKUP($B2679,'로템1,2단계-고장설명'!$B$4:$O$341,COLUMN()-16,FALSE),"")</f>
        <v>Rotem</v>
      </c>
      <c r="AE2679" s="62"/>
      <c r="AF2679" s="62"/>
      <c r="AG2679" s="62"/>
      <c r="AH2679" s="62"/>
    </row>
    <row r="2680" spans="1:34" x14ac:dyDescent="0.4">
      <c r="A2680" s="60">
        <v>2678</v>
      </c>
      <c r="B2680" s="136">
        <v>113</v>
      </c>
      <c r="C2680" s="135" t="s">
        <v>19380</v>
      </c>
      <c r="D2680" s="125" t="s">
        <v>19457</v>
      </c>
      <c r="E2680" s="125">
        <v>3</v>
      </c>
      <c r="F2680" s="60" t="s">
        <v>11996</v>
      </c>
      <c r="G2680" s="135" t="s">
        <v>2821</v>
      </c>
      <c r="L2680" s="62">
        <v>2678</v>
      </c>
      <c r="M2680" s="140">
        <f t="shared" si="252"/>
        <v>113</v>
      </c>
      <c r="N2680" s="62">
        <f t="shared" si="253"/>
        <v>113</v>
      </c>
      <c r="O2680" s="62" t="str">
        <f t="shared" si="254"/>
        <v>VVVF-주회로 접지검지(LGD) (Car3)</v>
      </c>
      <c r="P2680" s="62" t="str">
        <f t="shared" si="255"/>
        <v>M2</v>
      </c>
      <c r="Q2680" s="62" t="str">
        <f t="shared" si="256"/>
        <v>B</v>
      </c>
      <c r="R2680" s="62" t="str">
        <f>IFERROR(VLOOKUP($B2680,'로템1,2단계-고장설명'!$B$4:$O$341,COLUMN()-16,FALSE),"")</f>
        <v>VVVF-주회로 접지검지(LGD)</v>
      </c>
      <c r="S2680" s="62" t="str">
        <f>IFERROR(VLOOKUP($B2680,'로템1,2단계-고장설명'!$B$4:$O$341,COLUMN()-16,FALSE),"")</f>
        <v>B</v>
      </c>
      <c r="T2680" s="62" t="str">
        <f t="shared" si="257"/>
        <v>VVVF</v>
      </c>
      <c r="U2680" s="62" t="str">
        <f>IFERROR(VLOOKUP($B2680,'로템1,2단계-고장설명'!$B$4:$O$341,COLUMN()-16,FALSE),"")</f>
        <v>VVVF의 RS485 데이터 중 VVVF-TCMS SD TEXT32의 Bit0 “LGD” 신호가 "1"이 되면 검지.</v>
      </c>
      <c r="V2680" s="62" t="str">
        <f>IFERROR(VLOOKUP($B2680,'로템1,2단계-고장설명'!$B$4:$O$341,COLUMN()-16,FALSE),"")</f>
        <v>1) TCMS 화면 하단 또는 고장화면에 '주회로 접지검지' 표시됨.
2) 추진제어장치는 상기 고장검지 후 자동 재기동이 되지 않으며 중고장으로 처리됨.
3) 중고장이 발생되면 TCMS 일반화면에 추진제어장치 상태 붉을색으로 표기되며, HSCB, LB1,2 개방되어 동력 손실 발생함.</v>
      </c>
      <c r="W2680" s="62" t="str">
        <f>IFERROR(VLOOKUP($B2680,'로템1,2단계-고장설명'!$B$4:$O$341,COLUMN()-16,FALSE),"")</f>
        <v>1) 추진제어장치 입력전압이 300V 이하로 하강되며, 입력전류가 1700A 이상인 조건.</v>
      </c>
      <c r="X2680" s="62" t="str">
        <f>IFERROR(VLOOKUP($B2680,'로템1,2단계-고장설명'!$B$4:$O$341,COLUMN()-16,FALSE),"")</f>
        <v>1) 추진제어장치 리셋으로 고장 소거됨.</v>
      </c>
      <c r="Y2680" s="62" t="str">
        <f>IFERROR(VLOOKUP($B2680,'로템1,2단계-고장설명'!$B$4:$O$341,COLUMN()-16,FALSE),"")</f>
        <v>1) 상기고장이 발생이 된 경우 아래와 같이 조치한다.
2) 추진제어장치 고장기록을 수집하여 고장기록의 FC 전압 및 입력전류 확인.
3) 추진제어장치 내부에 접지흔적 확인 및 고압회로 점검.
4) 전류/전압 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680" s="62" t="str">
        <f>IFERROR(VLOOKUP($B2680,'로템1,2단계-고장설명'!$B$4:$O$341,COLUMN()-16,FALSE),"")</f>
        <v/>
      </c>
      <c r="AA2680" s="62" t="str">
        <f>IFERROR(VLOOKUP($B2680,'로템1,2단계-고장설명'!$B$4:$O$341,COLUMN()-16,FALSE),"")</f>
        <v>(제46~51편성, 연장다대  48량)</v>
      </c>
      <c r="AB2680" s="62" t="str">
        <f>IFERROR(VLOOKUP($B2680,'로템1,2단계-고장설명'!$B$4:$O$341,COLUMN()-16,FALSE),"")</f>
        <v>VVVF의 RS485 데이터 중 VVVF-TCMS SD TEXT32의 Bit0 “LGD” 신호가 "1"이 되면 검지.
-반응
1) TCMS 화면 하단 또는 고장화면에 '주회로 접지검지' 표시됨.
2) 추진제어장치는 상기 고장검지 후 자동 재기동이 되지 않으며 중고장으로 처리됨.
3) 중고장이 발생되면 TCMS 일반화면에 추진제어장치 상태 붉을색으로 표기되며, HSCB, LB1,2 개방되어 동력 손실 발생함.
-검지조건
1) 추진제어장치 입력전압이 300V 이하로 하강되며, 입력전류가 1700A 이상인 조건.
-소거조건
1) 추진제어장치 리셋으로 고장 소거됨.
-조치방법
1) 상기고장이 발생이 된 경우 아래와 같이 조치한다.
2) 추진제어장치 고장기록을 수집하여 고장기록의 FC 전압 및 입력전류 확인.
3) 추진제어장치 내부에 접지흔적 확인 및 고압회로 점검.
4) 전류/전압 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680" s="62">
        <f>IFERROR(VLOOKUP($B2680,'로템1,2단계-고장설명'!$B$4:$O$341,COLUMN()-16,FALSE),"")</f>
        <v>2</v>
      </c>
      <c r="AD2680" s="62" t="str">
        <f>IFERROR(VLOOKUP($B2680,'로템1,2단계-고장설명'!$B$4:$O$341,COLUMN()-16,FALSE),"")</f>
        <v>Rotem</v>
      </c>
      <c r="AE2680" s="62"/>
      <c r="AF2680" s="62"/>
      <c r="AG2680" s="62"/>
      <c r="AH2680" s="62"/>
    </row>
    <row r="2681" spans="1:34" x14ac:dyDescent="0.4">
      <c r="A2681" s="60">
        <v>2679</v>
      </c>
      <c r="B2681" s="136">
        <v>114</v>
      </c>
      <c r="C2681" s="135" t="s">
        <v>19381</v>
      </c>
      <c r="D2681" s="125" t="s">
        <v>19457</v>
      </c>
      <c r="E2681" s="125">
        <v>3</v>
      </c>
      <c r="F2681" s="60" t="s">
        <v>11996</v>
      </c>
      <c r="G2681" s="135" t="s">
        <v>2821</v>
      </c>
      <c r="L2681" s="62">
        <v>2679</v>
      </c>
      <c r="M2681" s="140">
        <f t="shared" si="252"/>
        <v>114</v>
      </c>
      <c r="N2681" s="62">
        <f t="shared" si="253"/>
        <v>114</v>
      </c>
      <c r="O2681" s="62" t="str">
        <f t="shared" si="254"/>
        <v>VVVF-HSCB 트립검지(HBTF) (Car3)</v>
      </c>
      <c r="P2681" s="62" t="str">
        <f t="shared" si="255"/>
        <v>M2</v>
      </c>
      <c r="Q2681" s="62" t="str">
        <f t="shared" si="256"/>
        <v>B</v>
      </c>
      <c r="R2681" s="62" t="str">
        <f>IFERROR(VLOOKUP($B2681,'로템1,2단계-고장설명'!$B$4:$O$341,COLUMN()-16,FALSE),"")</f>
        <v>VVVF-HSCB 트립검지(HBTF)</v>
      </c>
      <c r="S2681" s="62" t="str">
        <f>IFERROR(VLOOKUP($B2681,'로템1,2단계-고장설명'!$B$4:$O$341,COLUMN()-16,FALSE),"")</f>
        <v>B</v>
      </c>
      <c r="T2681" s="62" t="str">
        <f t="shared" si="257"/>
        <v>VVVF</v>
      </c>
      <c r="U2681" s="62" t="str">
        <f>IFERROR(VLOOKUP($B2681,'로템1,2단계-고장설명'!$B$4:$O$341,COLUMN()-16,FALSE),"")</f>
        <v>VVVF의 RS485 데이터 중 VVVF-TCMS SD TEXT32의 Bit1 “HBTF” 신호가 "1"이 되면 검지.</v>
      </c>
      <c r="V2681" s="62" t="str">
        <f>IFERROR(VLOOKUP($B2681,'로템1,2단계-고장설명'!$B$4:$O$341,COLUMN()-16,FALSE),"")</f>
        <v>1) TCMS 화면 하단 또는 고장화면에 'HSCB 자기트립검지' 표시됨.
2) 추진제어장치는 상기 고장검지 후 자동 재기동이 되지 않으며 중고장으로 처리됨.
3) 중고장이 발생되면 TCMS 일반화면에 추진제어장치 상태 붉을색으로 표기되며, HSCB, LB1,2 개방되어 동력 손실 발생함.</v>
      </c>
      <c r="W2681" s="62" t="str">
        <f>IFERROR(VLOOKUP($B2681,'로템1,2단계-고장설명'!$B$4:$O$341,COLUMN()-16,FALSE),"")</f>
        <v>1) 추진제어장치 입력전류가 1500A 이상인 조건.</v>
      </c>
      <c r="X2681" s="62" t="str">
        <f>IFERROR(VLOOKUP($B2681,'로템1,2단계-고장설명'!$B$4:$O$341,COLUMN()-16,FALSE),"")</f>
        <v>1) 추진제어장치 리셋으로 고장 소거됨.</v>
      </c>
      <c r="Y2681" s="62" t="str">
        <f>IFERROR(VLOOKUP($B2681,'로템1,2단계-고장설명'!$B$4:$O$341,COLUMN()-16,FALSE),"")</f>
        <v>1) 상기고장이 발생이 된 경우 아래와 같이 조치한다.
2) 추진제어장치 고장기록을 수집하여 고장기록의 FC 전압 및 입력전류 확인.
3) 추진제어장치 내부에 접지흔적 확인 및 고압회로 점검.
4) 전류/전압 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681" s="62" t="str">
        <f>IFERROR(VLOOKUP($B2681,'로템1,2단계-고장설명'!$B$4:$O$341,COLUMN()-16,FALSE),"")</f>
        <v/>
      </c>
      <c r="AA2681" s="62" t="str">
        <f>IFERROR(VLOOKUP($B2681,'로템1,2단계-고장설명'!$B$4:$O$341,COLUMN()-16,FALSE),"")</f>
        <v>(제46~51편성, 연장다대  48량)</v>
      </c>
      <c r="AB2681" s="62" t="str">
        <f>IFERROR(VLOOKUP($B2681,'로템1,2단계-고장설명'!$B$4:$O$341,COLUMN()-16,FALSE),"")</f>
        <v>VVVF의 RS485 데이터 중 VVVF-TCMS SD TEXT32의 Bit1 “HBTF” 신호가 "1"이 되면 검지.
-반응
1) TCMS 화면 하단 또는 고장화면에 'HSCB 자기트립검지' 표시됨.
2) 추진제어장치는 상기 고장검지 후 자동 재기동이 되지 않으며 중고장으로 처리됨.
3) 중고장이 발생되면 TCMS 일반화면에 추진제어장치 상태 붉을색으로 표기되며, HSCB, LB1,2 개방되어 동력 손실 발생함.
-검지조건
1) 추진제어장치 입력전류가 1500A 이상인 조건.
-소거조건
1) 추진제어장치 리셋으로 고장 소거됨.
-조치방법
1) 상기고장이 발생이 된 경우 아래와 같이 조치한다.
2) 추진제어장치 고장기록을 수집하여 고장기록의 FC 전압 및 입력전류 확인.
3) 추진제어장치 내부에 접지흔적 확인 및 고압회로 점검.
4) 전류/전압 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681" s="62">
        <f>IFERROR(VLOOKUP($B2681,'로템1,2단계-고장설명'!$B$4:$O$341,COLUMN()-16,FALSE),"")</f>
        <v>2</v>
      </c>
      <c r="AD2681" s="62" t="str">
        <f>IFERROR(VLOOKUP($B2681,'로템1,2단계-고장설명'!$B$4:$O$341,COLUMN()-16,FALSE),"")</f>
        <v>Rotem</v>
      </c>
      <c r="AE2681" s="62"/>
      <c r="AF2681" s="62"/>
      <c r="AG2681" s="62"/>
      <c r="AH2681" s="62"/>
    </row>
    <row r="2682" spans="1:34" x14ac:dyDescent="0.4">
      <c r="A2682" s="60">
        <v>2680</v>
      </c>
      <c r="B2682" s="136">
        <v>115</v>
      </c>
      <c r="C2682" s="135" t="s">
        <v>19382</v>
      </c>
      <c r="D2682" s="125" t="s">
        <v>19457</v>
      </c>
      <c r="E2682" s="125">
        <v>3</v>
      </c>
      <c r="F2682" s="60" t="s">
        <v>11996</v>
      </c>
      <c r="G2682" s="135" t="s">
        <v>2837</v>
      </c>
      <c r="L2682" s="62">
        <v>2680</v>
      </c>
      <c r="M2682" s="140">
        <f t="shared" si="252"/>
        <v>115</v>
      </c>
      <c r="N2682" s="62">
        <f t="shared" si="253"/>
        <v>115</v>
      </c>
      <c r="O2682" s="62" t="str">
        <f t="shared" si="254"/>
        <v>VVVF-Stack 과온검지2(OTD2) (Car3)</v>
      </c>
      <c r="P2682" s="62" t="str">
        <f t="shared" si="255"/>
        <v>M2</v>
      </c>
      <c r="Q2682" s="62" t="str">
        <f t="shared" si="256"/>
        <v>C</v>
      </c>
      <c r="R2682" s="62" t="str">
        <f>IFERROR(VLOOKUP($B2682,'로템1,2단계-고장설명'!$B$4:$O$341,COLUMN()-16,FALSE),"")</f>
        <v>VVVF-Stack   과온검지2(OTD2)</v>
      </c>
      <c r="S2682" s="62" t="str">
        <f>IFERROR(VLOOKUP($B2682,'로템1,2단계-고장설명'!$B$4:$O$341,COLUMN()-16,FALSE),"")</f>
        <v>C</v>
      </c>
      <c r="T2682" s="62" t="str">
        <f t="shared" si="257"/>
        <v>VVVF</v>
      </c>
      <c r="U2682" s="62" t="str">
        <f>IFERROR(VLOOKUP($B2682,'로템1,2단계-고장설명'!$B$4:$O$341,COLUMN()-16,FALSE),"")</f>
        <v>VVVF의 RS485 데이터 중 VVVF-TCMS SD TEXT32의 Bit2 “OTD2” 신호가 "1"이 되면 검지.</v>
      </c>
      <c r="V2682" s="62" t="str">
        <f>IFERROR(VLOOKUP($B2682,'로템1,2단계-고장설명'!$B$4:$O$341,COLUMN()-16,FALSE),"")</f>
        <v>1) TCMS 화면 하단 또는 고장화면에 '스택과온검지2' 표시됨.
2) 추진제어장치는 상기 고장검지 후 자동 재기동이 되지 않으며 중고장으로 처리됨.
3) 중고장이 발생되면 TCMS 일반화면에 추진제어장치 상태 붉을색으로 표기되며, HSCB, LB1,2 개방되어 동력 손실 발생함.</v>
      </c>
      <c r="W2682" s="62" t="str">
        <f>IFERROR(VLOOKUP($B2682,'로템1,2단계-고장설명'!$B$4:$O$341,COLUMN()-16,FALSE),"")</f>
        <v>1) 추진제어장치 냉각기의 온도가 105도 이상인 조건에서 검지.</v>
      </c>
      <c r="X2682" s="62" t="str">
        <f>IFERROR(VLOOKUP($B2682,'로템1,2단계-고장설명'!$B$4:$O$341,COLUMN()-16,FALSE),"")</f>
        <v>1) 추진제어장치 리셋으로 고장 소거됨.</v>
      </c>
      <c r="Y2682" s="62" t="str">
        <f>IFERROR(VLOOKUP($B2682,'로템1,2단계-고장설명'!$B$4:$O$341,COLUMN()-16,FALSE),"")</f>
        <v>1) 상기고장이 발생이 된 경우 아래와 같이 조치한다.
2) 추진제어장치 냉각기의 손상이 없는지 확인한다.
3) 추진제어장치 내부에 IPM에 손상이 없는지 확인한다.
4) 인버터 유닛 내부에 온도센서 및 결선에 이상이 없느지 확인한다.
5) DIN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682" s="62" t="str">
        <f>IFERROR(VLOOKUP($B2682,'로템1,2단계-고장설명'!$B$4:$O$341,COLUMN()-16,FALSE),"")</f>
        <v/>
      </c>
      <c r="AA2682" s="62" t="str">
        <f>IFERROR(VLOOKUP($B2682,'로템1,2단계-고장설명'!$B$4:$O$341,COLUMN()-16,FALSE),"")</f>
        <v>(제46~51편성, 연장다대  48량)</v>
      </c>
      <c r="AB2682" s="62" t="str">
        <f>IFERROR(VLOOKUP($B2682,'로템1,2단계-고장설명'!$B$4:$O$341,COLUMN()-16,FALSE),"")</f>
        <v>VVVF의 RS485 데이터 중 VVVF-TCMS SD TEXT32의 Bit2 “OTD2” 신호가 "1"이 되면 검지.
-반응
1) TCMS 화면 하단 또는 고장화면에 '스택과온검지2' 표시됨.
2) 추진제어장치는 상기 고장검지 후 자동 재기동이 되지 않으며 중고장으로 처리됨.
3) 중고장이 발생되면 TCMS 일반화면에 추진제어장치 상태 붉을색으로 표기되며, HSCB, LB1,2 개방되어 동력 손실 발생함.
-검지조건
1) 추진제어장치 냉각기의 온도가 105도 이상인 조건에서 검지.
-소거조건
1) 추진제어장치 리셋으로 고장 소거됨.
-조치방법
1) 상기고장이 발생이 된 경우 아래와 같이 조치한다.
2) 추진제어장치 냉각기의 손상이 없는지 확인한다.
3) 추진제어장치 내부에 IPM에 손상이 없는지 확인한다.
4) 인버터 유닛 내부에 온도센서 및 결선에 이상이 없느지 확인한다.
5) DIN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682" s="62">
        <f>IFERROR(VLOOKUP($B2682,'로템1,2단계-고장설명'!$B$4:$O$341,COLUMN()-16,FALSE),"")</f>
        <v>2</v>
      </c>
      <c r="AD2682" s="62" t="str">
        <f>IFERROR(VLOOKUP($B2682,'로템1,2단계-고장설명'!$B$4:$O$341,COLUMN()-16,FALSE),"")</f>
        <v>Rotem</v>
      </c>
      <c r="AE2682" s="62"/>
      <c r="AF2682" s="62"/>
      <c r="AG2682" s="62"/>
      <c r="AH2682" s="62"/>
    </row>
    <row r="2683" spans="1:34" x14ac:dyDescent="0.4">
      <c r="A2683" s="60">
        <v>2681</v>
      </c>
      <c r="B2683" s="136">
        <v>116</v>
      </c>
      <c r="C2683" s="135" t="s">
        <v>19383</v>
      </c>
      <c r="D2683" s="125" t="s">
        <v>19457</v>
      </c>
      <c r="E2683" s="125">
        <v>3</v>
      </c>
      <c r="F2683" s="60" t="s">
        <v>11996</v>
      </c>
      <c r="G2683" s="135" t="s">
        <v>2837</v>
      </c>
      <c r="L2683" s="62">
        <v>2681</v>
      </c>
      <c r="M2683" s="140">
        <f t="shared" si="252"/>
        <v>116</v>
      </c>
      <c r="N2683" s="62">
        <f t="shared" si="253"/>
        <v>116</v>
      </c>
      <c r="O2683" s="62" t="str">
        <f t="shared" si="254"/>
        <v>VVVF-Stack 과온검지1(OTD1) (Car3)</v>
      </c>
      <c r="P2683" s="62" t="str">
        <f t="shared" si="255"/>
        <v>M2</v>
      </c>
      <c r="Q2683" s="62" t="str">
        <f t="shared" si="256"/>
        <v>C</v>
      </c>
      <c r="R2683" s="62" t="str">
        <f>IFERROR(VLOOKUP($B2683,'로템1,2단계-고장설명'!$B$4:$O$341,COLUMN()-16,FALSE),"")</f>
        <v>VVVF-Stack   과온검지1(OTD1)</v>
      </c>
      <c r="S2683" s="62" t="str">
        <f>IFERROR(VLOOKUP($B2683,'로템1,2단계-고장설명'!$B$4:$O$341,COLUMN()-16,FALSE),"")</f>
        <v>C</v>
      </c>
      <c r="T2683" s="62" t="str">
        <f t="shared" si="257"/>
        <v>VVVF</v>
      </c>
      <c r="U2683" s="62" t="str">
        <f>IFERROR(VLOOKUP($B2683,'로템1,2단계-고장설명'!$B$4:$O$341,COLUMN()-16,FALSE),"")</f>
        <v>VVVF의 RS485 데이터 중 VVVF-TCMS SD TEXT32의 Bit3 “OTD1” 신호가 "1"이 되면 검지.</v>
      </c>
      <c r="V2683" s="62" t="str">
        <f>IFERROR(VLOOKUP($B2683,'로템1,2단계-고장설명'!$B$4:$O$341,COLUMN()-16,FALSE),"")</f>
        <v>1) TCMS 화면 하단 또는 고장화면에 '스택과온검지1' 표시됨.
2) 추진제어장치는 상기 고장검지 후 자동 재기동이 되지 않으며 중고장으로 처리됨.
3) 중고장이 발생되면 TCMS 일반화면에 추진제어장치 상태 붉을색으로 표기되며, HSCB, LB1,2 개방되어 동력 손실 발생함.</v>
      </c>
      <c r="W2683" s="62" t="str">
        <f>IFERROR(VLOOKUP($B2683,'로템1,2단계-고장설명'!$B$4:$O$341,COLUMN()-16,FALSE),"")</f>
        <v>1) 추진제어장치 냉각기의 온도가 105도 이상인 조건에서 검지.</v>
      </c>
      <c r="X2683" s="62" t="str">
        <f>IFERROR(VLOOKUP($B2683,'로템1,2단계-고장설명'!$B$4:$O$341,COLUMN()-16,FALSE),"")</f>
        <v>1) 추진제어장치 리셋으로 고장 소거됨.</v>
      </c>
      <c r="Y2683" s="62" t="str">
        <f>IFERROR(VLOOKUP($B2683,'로템1,2단계-고장설명'!$B$4:$O$341,COLUMN()-16,FALSE),"")</f>
        <v>1) 상기고장이 발생이 된 경우 아래와 같이 조치한다.
2) 추진제어장치 냉각기의 손상이 없는지 확인한다.
3) 추진제어장치 내부에 IPM에 손상이 없는지 확인한다.
4) 인버터 유닛 내부에 온도센서 및 결선에 이상이 없느지 확인한다.
5) DIN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683" s="62" t="str">
        <f>IFERROR(VLOOKUP($B2683,'로템1,2단계-고장설명'!$B$4:$O$341,COLUMN()-16,FALSE),"")</f>
        <v/>
      </c>
      <c r="AA2683" s="62" t="str">
        <f>IFERROR(VLOOKUP($B2683,'로템1,2단계-고장설명'!$B$4:$O$341,COLUMN()-16,FALSE),"")</f>
        <v>(제46~51편성, 연장다대  48량)</v>
      </c>
      <c r="AB2683" s="62" t="str">
        <f>IFERROR(VLOOKUP($B2683,'로템1,2단계-고장설명'!$B$4:$O$341,COLUMN()-16,FALSE),"")</f>
        <v>VVVF의 RS485 데이터 중 VVVF-TCMS SD TEXT32의 Bit3 “OTD1” 신호가 "1"이 되면 검지.
-반응
1) TCMS 화면 하단 또는 고장화면에 '스택과온검지1' 표시됨.
2) 추진제어장치는 상기 고장검지 후 자동 재기동이 되지 않으며 중고장으로 처리됨.
3) 중고장이 발생되면 TCMS 일반화면에 추진제어장치 상태 붉을색으로 표기되며, HSCB, LB1,2 개방되어 동력 손실 발생함.
-검지조건
1) 추진제어장치 냉각기의 온도가 105도 이상인 조건에서 검지.
-소거조건
1) 추진제어장치 리셋으로 고장 소거됨.
-조치방법
1) 상기고장이 발생이 된 경우 아래와 같이 조치한다.
2) 추진제어장치 냉각기의 손상이 없는지 확인한다.
3) 추진제어장치 내부에 IPM에 손상이 없는지 확인한다.
4) 인버터 유닛 내부에 온도센서 및 결선에 이상이 없느지 확인한다.
5) DIN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683" s="62">
        <f>IFERROR(VLOOKUP($B2683,'로템1,2단계-고장설명'!$B$4:$O$341,COLUMN()-16,FALSE),"")</f>
        <v>2</v>
      </c>
      <c r="AD2683" s="62" t="str">
        <f>IFERROR(VLOOKUP($B2683,'로템1,2단계-고장설명'!$B$4:$O$341,COLUMN()-16,FALSE),"")</f>
        <v>Rotem</v>
      </c>
      <c r="AE2683" s="62"/>
      <c r="AF2683" s="62"/>
      <c r="AG2683" s="62"/>
      <c r="AH2683" s="62"/>
    </row>
    <row r="2684" spans="1:34" x14ac:dyDescent="0.4">
      <c r="A2684" s="60">
        <v>2682</v>
      </c>
      <c r="B2684" s="136">
        <v>117</v>
      </c>
      <c r="C2684" s="135" t="s">
        <v>19384</v>
      </c>
      <c r="D2684" s="125" t="s">
        <v>19457</v>
      </c>
      <c r="E2684" s="125">
        <v>3</v>
      </c>
      <c r="F2684" s="60" t="s">
        <v>11996</v>
      </c>
      <c r="G2684" s="135" t="s">
        <v>2837</v>
      </c>
      <c r="L2684" s="62">
        <v>2682</v>
      </c>
      <c r="M2684" s="140">
        <f t="shared" si="252"/>
        <v>117</v>
      </c>
      <c r="N2684" s="62">
        <f t="shared" si="253"/>
        <v>117</v>
      </c>
      <c r="O2684" s="62" t="str">
        <f t="shared" si="254"/>
        <v>VVVF-전동기 속도센서 고장검지(PGD) (Car3)</v>
      </c>
      <c r="P2684" s="62" t="str">
        <f t="shared" si="255"/>
        <v>M2</v>
      </c>
      <c r="Q2684" s="62" t="str">
        <f t="shared" si="256"/>
        <v>C</v>
      </c>
      <c r="R2684" s="62" t="str">
        <f>IFERROR(VLOOKUP($B2684,'로템1,2단계-고장설명'!$B$4:$O$341,COLUMN()-16,FALSE),"")</f>
        <v>VVVF-전동기 속도센서   고장검지(PGD)</v>
      </c>
      <c r="S2684" s="62" t="str">
        <f>IFERROR(VLOOKUP($B2684,'로템1,2단계-고장설명'!$B$4:$O$341,COLUMN()-16,FALSE),"")</f>
        <v>C</v>
      </c>
      <c r="T2684" s="62" t="str">
        <f t="shared" si="257"/>
        <v>VVVF</v>
      </c>
      <c r="U2684" s="62" t="str">
        <f>IFERROR(VLOOKUP($B2684,'로템1,2단계-고장설명'!$B$4:$O$341,COLUMN()-16,FALSE),"")</f>
        <v>VVVF의 RS485 데이터 중 VVVF-TCMS SD TEXT32의 Bit4 “PGD” 신호가 "1"이 되면 검지.</v>
      </c>
      <c r="V2684" s="62" t="str">
        <f>IFERROR(VLOOKUP($B2684,'로템1,2단계-고장설명'!$B$4:$O$341,COLUMN()-16,FALSE),"")</f>
        <v>1) TCMS 화면 하단 또는 고장화면에 '전동기 속도센서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84" s="62" t="str">
        <f>IFERROR(VLOOKUP($B2684,'로템1,2단계-고장설명'!$B$4:$O$341,COLUMN()-16,FALSE),"")</f>
        <v>1) 추진제어장치에서 각축속도를 계산하여 속도의 편차가 2km/h이상인 조건에서 검지.</v>
      </c>
      <c r="X2684" s="62" t="str">
        <f>IFERROR(VLOOKUP($B2684,'로템1,2단계-고장설명'!$B$4:$O$341,COLUMN()-16,FALSE),"")</f>
        <v>1) 경고장이 발생할 경우 추진제어장치 자동 재기동에 의해 재기동 됨.
2) 중고장 : 동력차 일반배전반의 VVVFIC nfb 재 투입 또는 차량 배터리전원 재 투입.</v>
      </c>
      <c r="Y2684" s="62" t="str">
        <f>IFERROR(VLOOKUP($B2684,'로템1,2단계-고장설명'!$B$4:$O$341,COLUMN()-16,FALSE),"")</f>
        <v>1) 상기고장이 간헐적으로 발생되거나 중고장 발생이 된 경우 아래와 같이 조치한다.
2) 견인전동기 속도센서 상태를 확인하고, 속도센서가 연결된 경로 배선연결 상태를 확인한다.
3) PGI 보드의 동작상태를 시험기를 통해 확인한다.
4) 상기의 점검부분에 이상이 있을경우 관련된 부품을 교체한다.</v>
      </c>
      <c r="Z2684" s="62" t="str">
        <f>IFERROR(VLOOKUP($B2684,'로템1,2단계-고장설명'!$B$4:$O$341,COLUMN()-16,FALSE),"")</f>
        <v/>
      </c>
      <c r="AA2684" s="62" t="str">
        <f>IFERROR(VLOOKUP($B2684,'로템1,2단계-고장설명'!$B$4:$O$341,COLUMN()-16,FALSE),"")</f>
        <v>(제46~51편성, 연장다대  48량)</v>
      </c>
      <c r="AB2684" s="62" t="str">
        <f>IFERROR(VLOOKUP($B2684,'로템1,2단계-고장설명'!$B$4:$O$341,COLUMN()-16,FALSE),"")</f>
        <v>VVVF의 RS485 데이터 중 VVVF-TCMS SD TEXT32의 Bit4 “PGD” 신호가 "1"이 되면 검지.
-반응
1) TCMS 화면 하단 또는 고장화면에 '전동기 속도센서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추진제어장치에서 각축속도를 계산하여 속도의 편차가 2km/h이상인 조건에서 검지.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견인전동기 속도센서 상태를 확인하고, 속도센서가 연결된 경로 배선연결 상태를 확인한다.
3) PGI 보드의 동작상태를 시험기를 통해 확인한다.
4) 상기의 점검부분에 이상이 있을경우 관련된 부품을 교체한다.</v>
      </c>
      <c r="AC2684" s="62">
        <f>IFERROR(VLOOKUP($B2684,'로템1,2단계-고장설명'!$B$4:$O$341,COLUMN()-16,FALSE),"")</f>
        <v>2</v>
      </c>
      <c r="AD2684" s="62" t="str">
        <f>IFERROR(VLOOKUP($B2684,'로템1,2단계-고장설명'!$B$4:$O$341,COLUMN()-16,FALSE),"")</f>
        <v>Rotem</v>
      </c>
      <c r="AE2684" s="62"/>
      <c r="AF2684" s="62"/>
      <c r="AG2684" s="62"/>
      <c r="AH2684" s="62"/>
    </row>
    <row r="2685" spans="1:34" x14ac:dyDescent="0.4">
      <c r="A2685" s="60">
        <v>2683</v>
      </c>
      <c r="B2685" s="136">
        <v>118</v>
      </c>
      <c r="C2685" s="135" t="s">
        <v>19385</v>
      </c>
      <c r="D2685" s="125" t="s">
        <v>19457</v>
      </c>
      <c r="E2685" s="125">
        <v>3</v>
      </c>
      <c r="F2685" s="60" t="s">
        <v>11996</v>
      </c>
      <c r="G2685" s="135" t="s">
        <v>2837</v>
      </c>
      <c r="L2685" s="62">
        <v>2683</v>
      </c>
      <c r="M2685" s="140">
        <f t="shared" si="252"/>
        <v>118</v>
      </c>
      <c r="N2685" s="62">
        <f t="shared" si="253"/>
        <v>118</v>
      </c>
      <c r="O2685" s="62" t="str">
        <f t="shared" si="254"/>
        <v>VVVF-FC 과전압검지(FCOVD) (Car3)</v>
      </c>
      <c r="P2685" s="62" t="str">
        <f t="shared" si="255"/>
        <v>M2</v>
      </c>
      <c r="Q2685" s="62" t="str">
        <f t="shared" si="256"/>
        <v>C</v>
      </c>
      <c r="R2685" s="62" t="str">
        <f>IFERROR(VLOOKUP($B2685,'로템1,2단계-고장설명'!$B$4:$O$341,COLUMN()-16,FALSE),"")</f>
        <v>VVVF-FC 과전압검지(FCOVD)</v>
      </c>
      <c r="S2685" s="62" t="str">
        <f>IFERROR(VLOOKUP($B2685,'로템1,2단계-고장설명'!$B$4:$O$341,COLUMN()-16,FALSE),"")</f>
        <v>C</v>
      </c>
      <c r="T2685" s="62" t="str">
        <f t="shared" si="257"/>
        <v>VVVF</v>
      </c>
      <c r="U2685" s="62" t="str">
        <f>IFERROR(VLOOKUP($B2685,'로템1,2단계-고장설명'!$B$4:$O$341,COLUMN()-16,FALSE),"")</f>
        <v>VVVF의 RS485 데이터 중 VVVF-TCMS SD TEXT32의 Bit5 “FCOVD” 신호가 "1"이 되면 검지.</v>
      </c>
      <c r="V2685" s="62" t="str">
        <f>IFERROR(VLOOKUP($B2685,'로템1,2단계-고장설명'!$B$4:$O$341,COLUMN()-16,FALSE),"")</f>
        <v>1) TCMS 화면 하단 또는 고장화면에 'FC 과전압검지'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85" s="62" t="str">
        <f>IFERROR(VLOOKUP($B2685,'로템1,2단계-고장설명'!$B$4:$O$341,COLUMN()-16,FALSE),"")</f>
        <v>1) 추진제어장치 내부 FC전압이 2100V 이상일 경우 검지됨.</v>
      </c>
      <c r="X2685" s="62" t="str">
        <f>IFERROR(VLOOKUP($B2685,'로템1,2단계-고장설명'!$B$4:$O$341,COLUMN()-16,FALSE),"")</f>
        <v>1) 경고장이 발생할 경우 추진제어장치 자동 재기동에 의해 재기동 됨.
2) 중고장 : 동력차 일반배전반의 VVVFIC nfb 재 투입 또는 차량 배터리전원 재 투입.</v>
      </c>
      <c r="Y2685" s="62" t="str">
        <f>IFERROR(VLOOKUP($B2685,'로템1,2단계-고장설명'!$B$4:$O$341,COLUMN()-16,FALSE),"")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Z2685" s="62" t="str">
        <f>IFERROR(VLOOKUP($B2685,'로템1,2단계-고장설명'!$B$4:$O$341,COLUMN()-16,FALSE),"")</f>
        <v/>
      </c>
      <c r="AA2685" s="62" t="str">
        <f>IFERROR(VLOOKUP($B2685,'로템1,2단계-고장설명'!$B$4:$O$341,COLUMN()-16,FALSE),"")</f>
        <v>(제46~51편성, 연장다대  48량)</v>
      </c>
      <c r="AB2685" s="62" t="str">
        <f>IFERROR(VLOOKUP($B2685,'로템1,2단계-고장설명'!$B$4:$O$341,COLUMN()-16,FALSE),"")</f>
        <v>VVVF의 RS485 데이터 중 VVVF-TCMS SD TEXT32의 Bit5 “FCOVD” 신호가 "1"이 되면 검지.
-반응
1) TCMS 화면 하단 또는 고장화면에 'FC 과전압검지'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FC전압이 2100V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AC2685" s="62">
        <f>IFERROR(VLOOKUP($B2685,'로템1,2단계-고장설명'!$B$4:$O$341,COLUMN()-16,FALSE),"")</f>
        <v>2</v>
      </c>
      <c r="AD2685" s="62" t="str">
        <f>IFERROR(VLOOKUP($B2685,'로템1,2단계-고장설명'!$B$4:$O$341,COLUMN()-16,FALSE),"")</f>
        <v>Rotem</v>
      </c>
      <c r="AE2685" s="62"/>
      <c r="AF2685" s="62"/>
      <c r="AG2685" s="62"/>
      <c r="AH2685" s="62"/>
    </row>
    <row r="2686" spans="1:34" x14ac:dyDescent="0.4">
      <c r="A2686" s="60">
        <v>2684</v>
      </c>
      <c r="B2686" s="136">
        <v>119</v>
      </c>
      <c r="C2686" s="135" t="s">
        <v>19386</v>
      </c>
      <c r="D2686" s="125" t="s">
        <v>19457</v>
      </c>
      <c r="E2686" s="125">
        <v>3</v>
      </c>
      <c r="F2686" s="60" t="s">
        <v>11996</v>
      </c>
      <c r="G2686" s="135" t="s">
        <v>2837</v>
      </c>
      <c r="L2686" s="62">
        <v>2684</v>
      </c>
      <c r="M2686" s="140">
        <f t="shared" si="252"/>
        <v>119</v>
      </c>
      <c r="N2686" s="62">
        <f t="shared" si="253"/>
        <v>119</v>
      </c>
      <c r="O2686" s="62" t="str">
        <f t="shared" si="254"/>
        <v>VVVF-FC 저전압검지(FCLVD) (Car3)</v>
      </c>
      <c r="P2686" s="62" t="str">
        <f t="shared" si="255"/>
        <v>M2</v>
      </c>
      <c r="Q2686" s="62" t="str">
        <f t="shared" si="256"/>
        <v>C</v>
      </c>
      <c r="R2686" s="62" t="str">
        <f>IFERROR(VLOOKUP($B2686,'로템1,2단계-고장설명'!$B$4:$O$341,COLUMN()-16,FALSE),"")</f>
        <v>VVVF-FC 저전압검지(FCLVD)</v>
      </c>
      <c r="S2686" s="62" t="str">
        <f>IFERROR(VLOOKUP($B2686,'로템1,2단계-고장설명'!$B$4:$O$341,COLUMN()-16,FALSE),"")</f>
        <v>C</v>
      </c>
      <c r="T2686" s="62" t="str">
        <f t="shared" si="257"/>
        <v>VVVF</v>
      </c>
      <c r="U2686" s="62" t="str">
        <f>IFERROR(VLOOKUP($B2686,'로템1,2단계-고장설명'!$B$4:$O$341,COLUMN()-16,FALSE),"")</f>
        <v>VVVF의 RS485 데이터 중 VVVF-TCMS SD TEXT32의 Bit6 “FCLVD” 신호가 "1"이 되면 검지.</v>
      </c>
      <c r="V2686" s="62" t="str">
        <f>IFERROR(VLOOKUP($B2686,'로템1,2단계-고장설명'!$B$4:$O$341,COLUMN()-16,FALSE),"")</f>
        <v>1) TCMS 화면 하단 또는 고장화면에 'FC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86" s="62" t="str">
        <f>IFERROR(VLOOKUP($B2686,'로템1,2단계-고장설명'!$B$4:$O$341,COLUMN()-16,FALSE),"")</f>
        <v>1) 추진제어장치 내부 FC전압이 850V 이상일 경우 검지됨.</v>
      </c>
      <c r="X2686" s="62" t="str">
        <f>IFERROR(VLOOKUP($B2686,'로템1,2단계-고장설명'!$B$4:$O$341,COLUMN()-16,FALSE),"")</f>
        <v>1) 경고장이 발생할 경우 추진제어장치 자동 재기동에 의해 재기동 됨.
2) 중고장 : 동력차 일반배전반의 VVVFIC nfb 재 투입 또는 차량 배터리전원 재 투입.</v>
      </c>
      <c r="Y2686" s="62" t="str">
        <f>IFERROR(VLOOKUP($B2686,'로템1,2단계-고장설명'!$B$4:$O$341,COLUMN()-16,FALSE),"")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Z2686" s="62" t="str">
        <f>IFERROR(VLOOKUP($B2686,'로템1,2단계-고장설명'!$B$4:$O$341,COLUMN()-16,FALSE),"")</f>
        <v/>
      </c>
      <c r="AA2686" s="62" t="str">
        <f>IFERROR(VLOOKUP($B2686,'로템1,2단계-고장설명'!$B$4:$O$341,COLUMN()-16,FALSE),"")</f>
        <v>(제46~51편성, 연장다대  48량)</v>
      </c>
      <c r="AB2686" s="62" t="str">
        <f>IFERROR(VLOOKUP($B2686,'로템1,2단계-고장설명'!$B$4:$O$341,COLUMN()-16,FALSE),"")</f>
        <v>VVVF의 RS485 데이터 중 VVVF-TCMS SD TEXT32의 Bit6 “FCLVD” 신호가 "1"이 되면 검지.
-반응
1) TCMS 화면 하단 또는 고장화면에 'FC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FC전압이 850V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AC2686" s="62">
        <f>IFERROR(VLOOKUP($B2686,'로템1,2단계-고장설명'!$B$4:$O$341,COLUMN()-16,FALSE),"")</f>
        <v>2</v>
      </c>
      <c r="AD2686" s="62" t="str">
        <f>IFERROR(VLOOKUP($B2686,'로템1,2단계-고장설명'!$B$4:$O$341,COLUMN()-16,FALSE),"")</f>
        <v>Rotem</v>
      </c>
      <c r="AE2686" s="62"/>
      <c r="AF2686" s="62"/>
      <c r="AG2686" s="62"/>
      <c r="AH2686" s="62"/>
    </row>
    <row r="2687" spans="1:34" x14ac:dyDescent="0.4">
      <c r="A2687" s="60">
        <v>2685</v>
      </c>
      <c r="B2687" s="136">
        <v>120</v>
      </c>
      <c r="C2687" s="135" t="s">
        <v>19387</v>
      </c>
      <c r="D2687" s="125" t="s">
        <v>19457</v>
      </c>
      <c r="E2687" s="125">
        <v>3</v>
      </c>
      <c r="F2687" s="60" t="s">
        <v>11996</v>
      </c>
      <c r="G2687" s="135" t="s">
        <v>2837</v>
      </c>
      <c r="L2687" s="62">
        <v>2685</v>
      </c>
      <c r="M2687" s="140">
        <f t="shared" si="252"/>
        <v>120</v>
      </c>
      <c r="N2687" s="62">
        <f t="shared" si="253"/>
        <v>120</v>
      </c>
      <c r="O2687" s="62" t="str">
        <f t="shared" si="254"/>
        <v>VVVF-가선저전압검지(VLLVD) (Car3)</v>
      </c>
      <c r="P2687" s="62" t="str">
        <f t="shared" si="255"/>
        <v>M2</v>
      </c>
      <c r="Q2687" s="62" t="str">
        <f t="shared" si="256"/>
        <v>C</v>
      </c>
      <c r="R2687" s="62" t="str">
        <f>IFERROR(VLOOKUP($B2687,'로템1,2단계-고장설명'!$B$4:$O$341,COLUMN()-16,FALSE),"")</f>
        <v>VVVF-가선저전압검지(VLLVD)</v>
      </c>
      <c r="S2687" s="62" t="str">
        <f>IFERROR(VLOOKUP($B2687,'로템1,2단계-고장설명'!$B$4:$O$341,COLUMN()-16,FALSE),"")</f>
        <v>C</v>
      </c>
      <c r="T2687" s="62" t="str">
        <f t="shared" si="257"/>
        <v>VVVF</v>
      </c>
      <c r="U2687" s="62" t="str">
        <f>IFERROR(VLOOKUP($B2687,'로템1,2단계-고장설명'!$B$4:$O$341,COLUMN()-16,FALSE),"")</f>
        <v>VVVF의 RS485 데이터 중 VVVF-TCMS SD TEXT32의 Bit7 “VLLVD” 신호가 "1"이 되면 검지.</v>
      </c>
      <c r="V2687" s="62" t="str">
        <f>IFERROR(VLOOKUP($B2687,'로템1,2단계-고장설명'!$B$4:$O$341,COLUMN()-16,FALSE),"")</f>
        <v>1) TCMS 화면 하단 또는 고장화면에 '가선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87" s="62" t="str">
        <f>IFERROR(VLOOKUP($B2687,'로템1,2단계-고장설명'!$B$4:$O$341,COLUMN()-16,FALSE),"")</f>
        <v>1) 추진제어장치 입력되는 가선전압이 850V 이상일 경우 검지됨.</v>
      </c>
      <c r="X2687" s="62" t="str">
        <f>IFERROR(VLOOKUP($B2687,'로템1,2단계-고장설명'!$B$4:$O$341,COLUMN()-16,FALSE),"")</f>
        <v>1) 경고장이 발생할 경우 추진제어장치 자동 재기동에 의해 재기동 됨.
2) 중고장 : 동력차 일반배전반의 VVVFIC nfb 재 투입 또는 차량 배터리전원 재 투입.</v>
      </c>
      <c r="Y2687" s="62" t="str">
        <f>IFERROR(VLOOKUP($B2687,'로템1,2단계-고장설명'!$B$4:$O$341,COLUMN()-16,FALSE),"")</f>
        <v>1) 상기고장이 간헐적으로 발생되거나 중고장 발생이 된 경우 아래와 같이 조치한다.
2) 추진제어장치 고장기록을 수집하여 가선전압에 이상이 있는지 확인한다.
3) LB Box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Z2687" s="62" t="str">
        <f>IFERROR(VLOOKUP($B2687,'로템1,2단계-고장설명'!$B$4:$O$341,COLUMN()-16,FALSE),"")</f>
        <v/>
      </c>
      <c r="AA2687" s="62" t="str">
        <f>IFERROR(VLOOKUP($B2687,'로템1,2단계-고장설명'!$B$4:$O$341,COLUMN()-16,FALSE),"")</f>
        <v>(제46~51편성, 연장다대  48량)</v>
      </c>
      <c r="AB2687" s="62" t="str">
        <f>IFERROR(VLOOKUP($B2687,'로템1,2단계-고장설명'!$B$4:$O$341,COLUMN()-16,FALSE),"")</f>
        <v>VVVF의 RS485 데이터 중 VVVF-TCMS SD TEXT32의 Bit7 “VLLVD” 신호가 "1"이 되면 검지.
-반응
1) TCMS 화면 하단 또는 고장화면에 '가선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입력되는 가선전압이 850V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가선전압에 이상이 있는지 확인한다.
3) LB Box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AC2687" s="62">
        <f>IFERROR(VLOOKUP($B2687,'로템1,2단계-고장설명'!$B$4:$O$341,COLUMN()-16,FALSE),"")</f>
        <v>2</v>
      </c>
      <c r="AD2687" s="62" t="str">
        <f>IFERROR(VLOOKUP($B2687,'로템1,2단계-고장설명'!$B$4:$O$341,COLUMN()-16,FALSE),"")</f>
        <v>Rotem</v>
      </c>
      <c r="AE2687" s="62"/>
      <c r="AF2687" s="62"/>
      <c r="AG2687" s="62"/>
      <c r="AH2687" s="62"/>
    </row>
    <row r="2688" spans="1:34" x14ac:dyDescent="0.4">
      <c r="A2688" s="60">
        <v>2686</v>
      </c>
      <c r="B2688" s="136">
        <v>121</v>
      </c>
      <c r="C2688" s="135" t="s">
        <v>19388</v>
      </c>
      <c r="D2688" s="125" t="s">
        <v>19457</v>
      </c>
      <c r="E2688" s="125">
        <v>3</v>
      </c>
      <c r="F2688" s="60" t="s">
        <v>11996</v>
      </c>
      <c r="G2688" s="135" t="s">
        <v>2837</v>
      </c>
      <c r="L2688" s="62">
        <v>2686</v>
      </c>
      <c r="M2688" s="140">
        <f t="shared" si="252"/>
        <v>121</v>
      </c>
      <c r="N2688" s="62">
        <f t="shared" si="253"/>
        <v>121</v>
      </c>
      <c r="O2688" s="62" t="str">
        <f t="shared" si="254"/>
        <v>VVVF-통신이상검지(COMF) (Car3)</v>
      </c>
      <c r="P2688" s="62" t="str">
        <f t="shared" si="255"/>
        <v>M2</v>
      </c>
      <c r="Q2688" s="62" t="str">
        <f t="shared" si="256"/>
        <v>C</v>
      </c>
      <c r="R2688" s="62" t="str">
        <f>IFERROR(VLOOKUP($B2688,'로템1,2단계-고장설명'!$B$4:$O$341,COLUMN()-16,FALSE),"")</f>
        <v>VVVF-통신이상검지(COMF)</v>
      </c>
      <c r="S2688" s="62" t="str">
        <f>IFERROR(VLOOKUP($B2688,'로템1,2단계-고장설명'!$B$4:$O$341,COLUMN()-16,FALSE),"")</f>
        <v>C</v>
      </c>
      <c r="T2688" s="62" t="str">
        <f t="shared" si="257"/>
        <v>VVVF</v>
      </c>
      <c r="U2688" s="62" t="str">
        <f>IFERROR(VLOOKUP($B2688,'로템1,2단계-고장설명'!$B$4:$O$341,COLUMN()-16,FALSE),"")</f>
        <v>VVVF의 RS485 데이터 중 VVVF-TCMS SD TEXT33의 Bit0 “COMF” 신호가 "1"이 되면 검지.</v>
      </c>
      <c r="V2688" s="62" t="str">
        <f>IFERROR(VLOOKUP($B2688,'로템1,2단계-고장설명'!$B$4:$O$341,COLUMN()-16,FALSE),"")</f>
        <v>TCMS 화면에 고정정보 현시되며, 추진제어장치 상태화면에 나타나는 데이터에 변동이 없음.</v>
      </c>
      <c r="W2688" s="62" t="str">
        <f>IFERROR(VLOOKUP($B2688,'로템1,2단계-고장설명'!$B$4:$O$341,COLUMN()-16,FALSE),"")</f>
        <v>TCMS-추진제어장치(VVVF) 간 통신정보가 3초이상 동일한 정보로 유지되면 통신고장을 검지함.</v>
      </c>
      <c r="X2688" s="62" t="str">
        <f>IFERROR(VLOOKUP($B2688,'로템1,2단계-고장설명'!$B$4:$O$341,COLUMN()-16,FALSE),"")</f>
        <v>TCMS-추진제어장치(VVVF) 간 통신정보가 정상적으로 통신이 될경우 소거됨.</v>
      </c>
      <c r="Y2688" s="62" t="str">
        <f>IFERROR(VLOOKUP($B2688,'로템1,2단계-고장설명'!$B$4:$O$341,COLUMN()-16,FALSE),"")</f>
        <v>1) 추진제어장치(VVVF) 리셋 실시 후 통신고장 소거됨을 확인.
2) 통신고장 소거가 되지 않을 경우 추진제어장치 MON 보드 신품으로 교체후 통신고장 소거여부 확인.
3) 위 조건에도 고장이 소거되지 않을 경우, TCMS-추진제어장치간 RS485 통신케이블 연결상태 점검.</v>
      </c>
      <c r="Z2688" s="62" t="str">
        <f>IFERROR(VLOOKUP($B2688,'로템1,2단계-고장설명'!$B$4:$O$341,COLUMN()-16,FALSE),"")</f>
        <v/>
      </c>
      <c r="AA2688" s="62" t="str">
        <f>IFERROR(VLOOKUP($B2688,'로템1,2단계-고장설명'!$B$4:$O$341,COLUMN()-16,FALSE),"")</f>
        <v>(제46~51편성, 연장다대  48량)</v>
      </c>
      <c r="AB2688" s="62" t="str">
        <f>IFERROR(VLOOKUP($B2688,'로템1,2단계-고장설명'!$B$4:$O$341,COLUMN()-16,FALSE),"")</f>
        <v>VVVF의 RS485 데이터 중 VVVF-TCMS SD TEXT33의 Bit0 “COMF” 신호가 "1"이 되면 검지.
-반응 : TCMS 화면에 고정정보 현시되며, 추진제어장치 상태화면에 나타나는 데이터에 변동이 없음.
-검지조건 : TCMS-추진제어장치(VVVF) 간 통신정보가 3초이상 동일한 정보로 유지되면 통신고장을 검지함.
-소거조건 : TCMS-추진제어장치(VVVF) 간 통신정보가 정상적으로 통신이 될경우 소거됨.
-조치방법 :
1) 추진제어장치(VVVF) 리셋 실시 후 통신고장 소거됨을 확인.
2) 통신고장 소거가 되지 않을 경우 추진제어장치 MON 보드 신품으로 교체후 통신고장 소거여부 확인.
3) 위 조건에도 고장이 소거되지 않을 경우, TCMS-추진제어장치간 RS485 통신케이블 연결상태 점검.</v>
      </c>
      <c r="AC2688" s="62">
        <f>IFERROR(VLOOKUP($B2688,'로템1,2단계-고장설명'!$B$4:$O$341,COLUMN()-16,FALSE),"")</f>
        <v>2</v>
      </c>
      <c r="AD2688" s="62" t="str">
        <f>IFERROR(VLOOKUP($B2688,'로템1,2단계-고장설명'!$B$4:$O$341,COLUMN()-16,FALSE),"")</f>
        <v>Rotem</v>
      </c>
      <c r="AE2688" s="62"/>
      <c r="AF2688" s="62"/>
      <c r="AG2688" s="62"/>
      <c r="AH2688" s="62"/>
    </row>
    <row r="2689" spans="1:34" x14ac:dyDescent="0.4">
      <c r="A2689" s="60">
        <v>2687</v>
      </c>
      <c r="B2689" s="136">
        <v>122</v>
      </c>
      <c r="C2689" s="135" t="s">
        <v>19389</v>
      </c>
      <c r="D2689" s="125" t="s">
        <v>19457</v>
      </c>
      <c r="E2689" s="125">
        <v>3</v>
      </c>
      <c r="F2689" s="60" t="s">
        <v>11996</v>
      </c>
      <c r="G2689" s="135" t="s">
        <v>2837</v>
      </c>
      <c r="L2689" s="62">
        <v>2687</v>
      </c>
      <c r="M2689" s="140">
        <f t="shared" si="252"/>
        <v>122</v>
      </c>
      <c r="N2689" s="62">
        <f t="shared" si="253"/>
        <v>122</v>
      </c>
      <c r="O2689" s="62" t="str">
        <f t="shared" si="254"/>
        <v>VVVF-후진속도검지(BSD) (Car3)</v>
      </c>
      <c r="P2689" s="62" t="str">
        <f t="shared" si="255"/>
        <v>M2</v>
      </c>
      <c r="Q2689" s="62" t="str">
        <f t="shared" si="256"/>
        <v>C</v>
      </c>
      <c r="R2689" s="62" t="str">
        <f>IFERROR(VLOOKUP($B2689,'로템1,2단계-고장설명'!$B$4:$O$341,COLUMN()-16,FALSE),"")</f>
        <v>VVVF-후진속도검지(BSD)</v>
      </c>
      <c r="S2689" s="62" t="str">
        <f>IFERROR(VLOOKUP($B2689,'로템1,2단계-고장설명'!$B$4:$O$341,COLUMN()-16,FALSE),"")</f>
        <v>C</v>
      </c>
      <c r="T2689" s="62" t="str">
        <f t="shared" si="257"/>
        <v>VVVF</v>
      </c>
      <c r="U2689" s="62" t="str">
        <f>IFERROR(VLOOKUP($B2689,'로템1,2단계-고장설명'!$B$4:$O$341,COLUMN()-16,FALSE),"")</f>
        <v>VVVF의 RS485 데이터 중 VVVF-TCMS SD TEXT33의 Bit3 “BSD” 신호가 "1"이 되면 검지.</v>
      </c>
      <c r="V2689" s="62" t="str">
        <f>IFERROR(VLOOKUP($B2689,'로템1,2단계-고장설명'!$B$4:$O$341,COLUMN()-16,FALSE),"")</f>
        <v>1) TCMS 화면 하단 또는 고장화면에 '후진속도검지' 표시됨.
2) 추진제어장치는 상기 고장검지 후 자동 재기동 실시함.
3) 자동 재기동 후 동일고장이 반복되어 발생하지 않을 경우 정상운행 계속됨.</v>
      </c>
      <c r="W2689" s="62" t="str">
        <f>IFERROR(VLOOKUP($B2689,'로템1,2단계-고장설명'!$B$4:$O$341,COLUMN()-16,FALSE),"")</f>
        <v>1) 추진제어장치에서 계산한 속도가 -5km/h 이하인 경우 검지됨.</v>
      </c>
      <c r="X2689" s="62" t="str">
        <f>IFERROR(VLOOKUP($B2689,'로템1,2단계-고장설명'!$B$4:$O$341,COLUMN()-16,FALSE),"")</f>
        <v>1) 경고장이 발생할 경우 추진제어장치 자동 재기동에 의해 재기동 됨.</v>
      </c>
      <c r="Y2689" s="62" t="str">
        <f>IFERROR(VLOOKUP($B2689,'로템1,2단계-고장설명'!$B$4:$O$341,COLUMN()-16,FALSE),"")</f>
        <v>1) 상기고장이 간헐적으로 발생되거나 중고장 발생이 된 경우 아래와 같이 조치한다.
2) 견인전동기 속도센서 상태를 확인하고, 속도센서가 연결된 경로 배선연결 상태를 확인한다.
3) PGI 보드의 동작상태를 시험기를 통해 확인한다.
4) 속도신호에 이상이 없을 경우 운행기록을 수집하여 출발시 정차제동에 이상이 없는지 확인한다.
5) 상기의 점검부분에 이상이 있을경우 관련된 부품을 교체한다.</v>
      </c>
      <c r="Z2689" s="62" t="str">
        <f>IFERROR(VLOOKUP($B2689,'로템1,2단계-고장설명'!$B$4:$O$341,COLUMN()-16,FALSE),"")</f>
        <v/>
      </c>
      <c r="AA2689" s="62" t="str">
        <f>IFERROR(VLOOKUP($B2689,'로템1,2단계-고장설명'!$B$4:$O$341,COLUMN()-16,FALSE),"")</f>
        <v>(제46~51편성, 연장다대  48량)</v>
      </c>
      <c r="AB2689" s="62" t="str">
        <f>IFERROR(VLOOKUP($B2689,'로템1,2단계-고장설명'!$B$4:$O$341,COLUMN()-16,FALSE),"")</f>
        <v>VVVF의 RS485 데이터 중 VVVF-TCMS SD TEXT33의 Bit3 “BSD” 신호가 "1"이 되면 검지.
-반응
1) TCMS 화면 하단 또는 고장화면에 '후진속도검지' 표시됨.
2) 추진제어장치는 상기 고장검지 후 자동 재기동 실시함.
3) 자동 재기동 후 동일고장이 반복되어 발생하지 않을 경우 정상운행 계속됨.
-검지조건
1) 추진제어장치에서 계산한 속도가 -5km/h 이하인 경우 검지됨.
-소거조건
1) 경고장이 발생할 경우 추진제어장치 자동 재기동에 의해 재기동 됨.
-조치방법
1) 상기고장이 간헐적으로 발생되거나 중고장 발생이 된 경우 아래와 같이 조치한다.
2) 견인전동기 속도센서 상태를 확인하고, 속도센서가 연결된 경로 배선연결 상태를 확인한다.
3) PGI 보드의 동작상태를 시험기를 통해 확인한다.
4) 속도신호에 이상이 없을 경우 운행기록을 수집하여 출발시 정차제동에 이상이 없는지 확인한다.
5) 상기의 점검부분에 이상이 있을경우 관련된 부품을 교체한다.</v>
      </c>
      <c r="AC2689" s="62">
        <f>IFERROR(VLOOKUP($B2689,'로템1,2단계-고장설명'!$B$4:$O$341,COLUMN()-16,FALSE),"")</f>
        <v>2</v>
      </c>
      <c r="AD2689" s="62" t="str">
        <f>IFERROR(VLOOKUP($B2689,'로템1,2단계-고장설명'!$B$4:$O$341,COLUMN()-16,FALSE),"")</f>
        <v>Rotem</v>
      </c>
      <c r="AE2689" s="62"/>
      <c r="AF2689" s="62"/>
      <c r="AG2689" s="62"/>
      <c r="AH2689" s="62"/>
    </row>
    <row r="2690" spans="1:34" x14ac:dyDescent="0.4">
      <c r="A2690" s="60">
        <v>2688</v>
      </c>
      <c r="B2690" s="136">
        <v>123</v>
      </c>
      <c r="C2690" s="135" t="s">
        <v>19390</v>
      </c>
      <c r="D2690" s="125" t="s">
        <v>19457</v>
      </c>
      <c r="E2690" s="125">
        <v>3</v>
      </c>
      <c r="F2690" s="60" t="s">
        <v>11996</v>
      </c>
      <c r="G2690" s="135" t="s">
        <v>2837</v>
      </c>
      <c r="L2690" s="62">
        <v>2688</v>
      </c>
      <c r="M2690" s="140">
        <f t="shared" si="252"/>
        <v>123</v>
      </c>
      <c r="N2690" s="62">
        <f t="shared" si="253"/>
        <v>123</v>
      </c>
      <c r="O2690" s="62" t="str">
        <f t="shared" si="254"/>
        <v>VVVF-역행/회생 이상 검지(PBF) (Car3)</v>
      </c>
      <c r="P2690" s="62" t="str">
        <f t="shared" si="255"/>
        <v>M2</v>
      </c>
      <c r="Q2690" s="62" t="str">
        <f t="shared" si="256"/>
        <v>C</v>
      </c>
      <c r="R2690" s="62" t="str">
        <f>IFERROR(VLOOKUP($B2690,'로템1,2단계-고장설명'!$B$4:$O$341,COLUMN()-16,FALSE),"")</f>
        <v>VVVF-역행/회생 이상 검지(PBF)</v>
      </c>
      <c r="S2690" s="62" t="str">
        <f>IFERROR(VLOOKUP($B2690,'로템1,2단계-고장설명'!$B$4:$O$341,COLUMN()-16,FALSE),"")</f>
        <v>C</v>
      </c>
      <c r="T2690" s="62" t="str">
        <f t="shared" si="257"/>
        <v>VVVF</v>
      </c>
      <c r="U2690" s="62" t="str">
        <f>IFERROR(VLOOKUP($B2690,'로템1,2단계-고장설명'!$B$4:$O$341,COLUMN()-16,FALSE),"")</f>
        <v>VVVF의 RS485 데이터 중 VVVF-TCMS SD TEXT33의 Bit4 “PBF” 신호가 "1"이 되면 검지.</v>
      </c>
      <c r="V2690" s="62" t="str">
        <f>IFERROR(VLOOKUP($B2690,'로템1,2단계-고장설명'!$B$4:$O$341,COLUMN()-16,FALSE),"")</f>
        <v>1) TCMS 화면 하단 또는 고장화면에 '역행/회생 신호이상검지'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90" s="62" t="str">
        <f>IFERROR(VLOOKUP($B2690,'로템1,2단계-고장설명'!$B$4:$O$341,COLUMN()-16,FALSE),"")</f>
        <v>1) 추진제어장치 입력되는 역행/제동신호가 동시에 입력될 경우 검지됨.</v>
      </c>
      <c r="X2690" s="62" t="str">
        <f>IFERROR(VLOOKUP($B2690,'로템1,2단계-고장설명'!$B$4:$O$341,COLUMN()-16,FALSE),"")</f>
        <v>1) 경고장이 발생할 경우 추진제어장치 자동 재기동에 의해 재기동 됨.
2) 중고장 : 동력차 일반배전반의 VVVFIC nfb 재 투입 또는 차량 배터리전원 재 투입.</v>
      </c>
      <c r="Y2690" s="62" t="str">
        <f>IFERROR(VLOOKUP($B2690,'로템1,2단계-고장설명'!$B$4:$O$341,COLUMN()-16,FALSE),"")</f>
        <v>1) 상기고장이 간헐적으로 발생되거나 중고장 발생이 된 경우 아래와 같이 조치한다.
2) 추진제어장치 고장기록을 수집하여 역행/제동신호에 이상이 있는지 확인한다..
3) 차량의 제어회로 중 역행/제동 신호가 추진제어장치로 연결되는 경로에 이상이 없는지 확인한다.
4) DIN 보드의 동작상태를 시험기를 통해 확인한다.
5) 상기의 점검부분에 이상이 있을경우 관련된 부품을 교체한다.</v>
      </c>
      <c r="Z2690" s="62" t="str">
        <f>IFERROR(VLOOKUP($B2690,'로템1,2단계-고장설명'!$B$4:$O$341,COLUMN()-16,FALSE),"")</f>
        <v/>
      </c>
      <c r="AA2690" s="62" t="str">
        <f>IFERROR(VLOOKUP($B2690,'로템1,2단계-고장설명'!$B$4:$O$341,COLUMN()-16,FALSE),"")</f>
        <v>(제46~51편성, 연장다대  48량)</v>
      </c>
      <c r="AB2690" s="62" t="str">
        <f>IFERROR(VLOOKUP($B2690,'로템1,2단계-고장설명'!$B$4:$O$341,COLUMN()-16,FALSE),"")</f>
        <v>VVVF의 RS485 데이터 중 VVVF-TCMS SD TEXT33의 Bit4 “PBF” 신호가 "1"이 되면 검지.
-반응
1) TCMS 화면 하단 또는 고장화면에 '역행/회생 신호이상검지'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입력되는 역행/제동신호가 동시에 입력될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역행/제동신호에 이상이 있는지 확인한다..
3) 차량의 제어회로 중 역행/제동 신호가 추진제어장치로 연결되는 경로에 이상이 없는지 확인한다.
4) DIN 보드의 동작상태를 시험기를 통해 확인한다.
5) 상기의 점검부분에 이상이 있을경우 관련된 부품을 교체한다.</v>
      </c>
      <c r="AC2690" s="62">
        <f>IFERROR(VLOOKUP($B2690,'로템1,2단계-고장설명'!$B$4:$O$341,COLUMN()-16,FALSE),"")</f>
        <v>2</v>
      </c>
      <c r="AD2690" s="62" t="str">
        <f>IFERROR(VLOOKUP($B2690,'로템1,2단계-고장설명'!$B$4:$O$341,COLUMN()-16,FALSE),"")</f>
        <v>Rotem</v>
      </c>
      <c r="AE2690" s="62"/>
      <c r="AF2690" s="62"/>
      <c r="AG2690" s="62"/>
      <c r="AH2690" s="62"/>
    </row>
    <row r="2691" spans="1:34" x14ac:dyDescent="0.4">
      <c r="A2691" s="60">
        <v>2689</v>
      </c>
      <c r="B2691" s="136">
        <v>124</v>
      </c>
      <c r="C2691" s="135" t="s">
        <v>19391</v>
      </c>
      <c r="D2691" s="125" t="s">
        <v>19457</v>
      </c>
      <c r="E2691" s="125">
        <v>3</v>
      </c>
      <c r="F2691" s="60" t="s">
        <v>11996</v>
      </c>
      <c r="G2691" s="135" t="s">
        <v>2837</v>
      </c>
      <c r="L2691" s="62">
        <v>2689</v>
      </c>
      <c r="M2691" s="140">
        <f t="shared" si="252"/>
        <v>124</v>
      </c>
      <c r="N2691" s="62">
        <f t="shared" si="253"/>
        <v>124</v>
      </c>
      <c r="O2691" s="62" t="str">
        <f t="shared" si="254"/>
        <v>VVVF-전진/후진 이상 검지(FRF) (Car3)</v>
      </c>
      <c r="P2691" s="62" t="str">
        <f t="shared" si="255"/>
        <v>M2</v>
      </c>
      <c r="Q2691" s="62" t="str">
        <f t="shared" si="256"/>
        <v>C</v>
      </c>
      <c r="R2691" s="62" t="str">
        <f>IFERROR(VLOOKUP($B2691,'로템1,2단계-고장설명'!$B$4:$O$341,COLUMN()-16,FALSE),"")</f>
        <v>VVVF-전진/후진 이상 검지(FRF)</v>
      </c>
      <c r="S2691" s="62" t="str">
        <f>IFERROR(VLOOKUP($B2691,'로템1,2단계-고장설명'!$B$4:$O$341,COLUMN()-16,FALSE),"")</f>
        <v>C</v>
      </c>
      <c r="T2691" s="62" t="str">
        <f t="shared" si="257"/>
        <v>VVVF</v>
      </c>
      <c r="U2691" s="62" t="str">
        <f>IFERROR(VLOOKUP($B2691,'로템1,2단계-고장설명'!$B$4:$O$341,COLUMN()-16,FALSE),"")</f>
        <v>VVVF의 RS485 데이터 중 VVVF-TCMS SD TEXT33의 Bit5 “FRF” 신호가 "1"이 되면 검지.</v>
      </c>
      <c r="V2691" s="62" t="str">
        <f>IFERROR(VLOOKUP($B2691,'로템1,2단계-고장설명'!$B$4:$O$341,COLUMN()-16,FALSE),"")</f>
        <v>1) TCMS 화면 하단 또는 고장화면에 '전진/후진 신호이상검지'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91" s="62" t="str">
        <f>IFERROR(VLOOKUP($B2691,'로템1,2단계-고장설명'!$B$4:$O$341,COLUMN()-16,FALSE),"")</f>
        <v>1) 추진제어장치 입력되는 역행/제동신호가 동시에 입력될 경우 검지됨.</v>
      </c>
      <c r="X2691" s="62" t="str">
        <f>IFERROR(VLOOKUP($B2691,'로템1,2단계-고장설명'!$B$4:$O$341,COLUMN()-16,FALSE),"")</f>
        <v>1) 경고장이 발생할 경우 추진제어장치 자동 재기동에 의해 재기동 됨.
2) 중고장 : 동력차 일반배전반의 VVVFIC nfb 재 투입 또는 차량 배터리전원 재 투입.</v>
      </c>
      <c r="Y2691" s="62" t="str">
        <f>IFERROR(VLOOKUP($B2691,'로템1,2단계-고장설명'!$B$4:$O$341,COLUMN()-16,FALSE),"")</f>
        <v>1) 상기고장이 간헐적으로 발생되거나 중고장 발생이 된 경우 아래와 같이 조치한다.
2) 추진제어장치 고장기록을 수집하여 전진/후진신호에 이상이 있는지 확인한다..
3) 차량의 제어회로 중 전진/후진 신호가 추진제어장치로 연결되는 경로에 이상이 없는지 확인한다.
4) DIN 보드의 동작상태를 시험기를 통해 확인한다.
5) 상기의 점검부분에 이상이 있을경우 관련된 부품을 교체한다.</v>
      </c>
      <c r="Z2691" s="62" t="str">
        <f>IFERROR(VLOOKUP($B2691,'로템1,2단계-고장설명'!$B$4:$O$341,COLUMN()-16,FALSE),"")</f>
        <v/>
      </c>
      <c r="AA2691" s="62" t="str">
        <f>IFERROR(VLOOKUP($B2691,'로템1,2단계-고장설명'!$B$4:$O$341,COLUMN()-16,FALSE),"")</f>
        <v>(제46~51편성, 연장다대  48량)</v>
      </c>
      <c r="AB2691" s="62" t="str">
        <f>IFERROR(VLOOKUP($B2691,'로템1,2단계-고장설명'!$B$4:$O$341,COLUMN()-16,FALSE),"")</f>
        <v>VVVF의 RS485 데이터 중 VVVF-TCMS SD TEXT33의 Bit5 “FRF” 신호가 "1"이 되면 검지.
-반응
1) TCMS 화면 하단 또는 고장화면에 '전진/후진 신호이상검지'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입력되는 역행/제동신호가 동시에 입력될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전진/후진신호에 이상이 있는지 확인한다..
3) 차량의 제어회로 중 전진/후진 신호가 추진제어장치로 연결되는 경로에 이상이 없는지 확인한다.
4) DIN 보드의 동작상태를 시험기를 통해 확인한다.
5) 상기의 점검부분에 이상이 있을경우 관련된 부품을 교체한다.</v>
      </c>
      <c r="AC2691" s="62">
        <f>IFERROR(VLOOKUP($B2691,'로템1,2단계-고장설명'!$B$4:$O$341,COLUMN()-16,FALSE),"")</f>
        <v>2</v>
      </c>
      <c r="AD2691" s="62" t="str">
        <f>IFERROR(VLOOKUP($B2691,'로템1,2단계-고장설명'!$B$4:$O$341,COLUMN()-16,FALSE),"")</f>
        <v>Rotem</v>
      </c>
      <c r="AE2691" s="62"/>
      <c r="AF2691" s="62"/>
      <c r="AG2691" s="62"/>
      <c r="AH2691" s="62"/>
    </row>
    <row r="2692" spans="1:34" x14ac:dyDescent="0.4">
      <c r="A2692" s="60">
        <v>2690</v>
      </c>
      <c r="B2692" s="136">
        <v>125</v>
      </c>
      <c r="C2692" s="135" t="s">
        <v>19392</v>
      </c>
      <c r="D2692" s="125" t="s">
        <v>19457</v>
      </c>
      <c r="E2692" s="125">
        <v>3</v>
      </c>
      <c r="F2692" s="60" t="s">
        <v>11996</v>
      </c>
      <c r="G2692" s="135" t="s">
        <v>2837</v>
      </c>
      <c r="L2692" s="62">
        <v>2690</v>
      </c>
      <c r="M2692" s="140">
        <f t="shared" si="252"/>
        <v>125</v>
      </c>
      <c r="N2692" s="62">
        <f t="shared" si="253"/>
        <v>125</v>
      </c>
      <c r="O2692" s="62" t="str">
        <f t="shared" si="254"/>
        <v>VVVF-FC 충전불량검지(FCD) (Car3)</v>
      </c>
      <c r="P2692" s="62" t="str">
        <f t="shared" si="255"/>
        <v>M2</v>
      </c>
      <c r="Q2692" s="62" t="str">
        <f t="shared" si="256"/>
        <v>C</v>
      </c>
      <c r="R2692" s="62" t="str">
        <f>IFERROR(VLOOKUP($B2692,'로템1,2단계-고장설명'!$B$4:$O$341,COLUMN()-16,FALSE),"")</f>
        <v>VVVF-FC 충전불량검지(FCD)</v>
      </c>
      <c r="S2692" s="62" t="str">
        <f>IFERROR(VLOOKUP($B2692,'로템1,2단계-고장설명'!$B$4:$O$341,COLUMN()-16,FALSE),"")</f>
        <v>C</v>
      </c>
      <c r="T2692" s="62" t="str">
        <f t="shared" si="257"/>
        <v>VVVF</v>
      </c>
      <c r="U2692" s="62" t="str">
        <f>IFERROR(VLOOKUP($B2692,'로템1,2단계-고장설명'!$B$4:$O$341,COLUMN()-16,FALSE),"")</f>
        <v>VVVF의 RS485 데이터 중 VVVF-TCMS SD TEXT33의 Bit6 “FCD” 신호가 "1"이 되면 검지.</v>
      </c>
      <c r="V2692" s="62" t="str">
        <f>IFERROR(VLOOKUP($B2692,'로템1,2단계-고장설명'!$B$4:$O$341,COLUMN()-16,FALSE),"")</f>
        <v>1) TCMS 화면 하단 또는 고장화면에 'FC 충전불량검지'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92" s="62" t="str">
        <f>IFERROR(VLOOKUP($B2692,'로템1,2단계-고장설명'!$B$4:$O$341,COLUMN()-16,FALSE),"")</f>
        <v>1) 추진제어장치 기동시 FC전압이 1000V 이하일 경우 검지됨.</v>
      </c>
      <c r="X2692" s="62" t="str">
        <f>IFERROR(VLOOKUP($B2692,'로템1,2단계-고장설명'!$B$4:$O$341,COLUMN()-16,FALSE),"")</f>
        <v>1) 경고장이 발생할 경우 추진제어장치 자동 재기동에 의해 재기동 됨.
2) 중고장 : 동력차 일반배전반의 VVVFIC nfb 재 투입 또는 차량 배터리전원 재 투입.</v>
      </c>
      <c r="Y2692" s="62" t="str">
        <f>IFERROR(VLOOKUP($B2692,'로템1,2단계-고장설명'!$B$4:$O$341,COLUMN()-16,FALSE),"")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LB Box 내부의 충전저항기의 소손이 없는지 확인한다.
5) FC에 연결된 버스바의 체결상태가 양호한지 확인한고, 버스바를 분리하여 FC의 Capacitance를 측정하여 이상이 없는지 확인한다.
6) 전압센서와 추진제어장치 제어기 SEN 보드에 연결되는 저전압 배선상태를 확인한다.
7) SEN 보드의 동작상태를 시험기를 통해 확인한다.
8) 견인전동기 각상의 절연상태 및 각상과 접지간의 절연상태를 확인한다.
9) 상기의 점검부분에 이상이 있을경우 관련된 부품을 교체한다.</v>
      </c>
      <c r="Z2692" s="62" t="str">
        <f>IFERROR(VLOOKUP($B2692,'로템1,2단계-고장설명'!$B$4:$O$341,COLUMN()-16,FALSE),"")</f>
        <v/>
      </c>
      <c r="AA2692" s="62" t="str">
        <f>IFERROR(VLOOKUP($B2692,'로템1,2단계-고장설명'!$B$4:$O$341,COLUMN()-16,FALSE),"")</f>
        <v>(제46~51편성, 연장다대  48량)</v>
      </c>
      <c r="AB2692" s="62" t="str">
        <f>IFERROR(VLOOKUP($B2692,'로템1,2단계-고장설명'!$B$4:$O$341,COLUMN()-16,FALSE),"")</f>
        <v>VVVF의 RS485 데이터 중 VVVF-TCMS SD TEXT33의 Bit6 “FCD” 신호가 "1"이 되면 검지.
-반응
1) TCMS 화면 하단 또는 고장화면에 'FC 충전불량검지'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기동시 FC전압이 1000V 이하일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LB Box 내부의 충전저항기의 소손이 없는지 확인한다.
5) FC에 연결된 버스바의 체결상태가 양호한지 확인한고, 버스바를 분리하여 FC의 Capacitance를 측정하여 이상이 없는지 확인한다.
6) 전압센서와 추진제어장치 제어기 SEN 보드에 연결되는 저전압 배선상태를 확인한다.
7) SEN 보드의 동작상태를 시험기를 통해 확인한다.
8) 견인전동기 각상의 절연상태 및 각상과 접지간의 절연상태를 확인한다.
9) 상기의 점검부분에 이상이 있을경우 관련된 부품을 교체한다.</v>
      </c>
      <c r="AC2692" s="62">
        <f>IFERROR(VLOOKUP($B2692,'로템1,2단계-고장설명'!$B$4:$O$341,COLUMN()-16,FALSE),"")</f>
        <v>2</v>
      </c>
      <c r="AD2692" s="62" t="str">
        <f>IFERROR(VLOOKUP($B2692,'로템1,2단계-고장설명'!$B$4:$O$341,COLUMN()-16,FALSE),"")</f>
        <v>Rotem</v>
      </c>
      <c r="AE2692" s="62"/>
      <c r="AF2692" s="62"/>
      <c r="AG2692" s="62"/>
      <c r="AH2692" s="62"/>
    </row>
    <row r="2693" spans="1:34" x14ac:dyDescent="0.4">
      <c r="A2693" s="60">
        <v>2691</v>
      </c>
      <c r="B2693" s="136">
        <v>126</v>
      </c>
      <c r="C2693" s="135" t="s">
        <v>19393</v>
      </c>
      <c r="D2693" s="125" t="s">
        <v>19457</v>
      </c>
      <c r="E2693" s="125">
        <v>3</v>
      </c>
      <c r="F2693" s="60" t="s">
        <v>11996</v>
      </c>
      <c r="G2693" s="135" t="s">
        <v>2837</v>
      </c>
      <c r="L2693" s="62">
        <v>2691</v>
      </c>
      <c r="M2693" s="140">
        <f t="shared" si="252"/>
        <v>126</v>
      </c>
      <c r="N2693" s="62">
        <f t="shared" si="253"/>
        <v>126</v>
      </c>
      <c r="O2693" s="62" t="str">
        <f t="shared" si="254"/>
        <v>VVVF-접촉기 이상검지(CNTF) (Car3)</v>
      </c>
      <c r="P2693" s="62" t="str">
        <f t="shared" si="255"/>
        <v>M2</v>
      </c>
      <c r="Q2693" s="62" t="str">
        <f t="shared" si="256"/>
        <v>C</v>
      </c>
      <c r="R2693" s="62" t="str">
        <f>IFERROR(VLOOKUP($B2693,'로템1,2단계-고장설명'!$B$4:$O$341,COLUMN()-16,FALSE),"")</f>
        <v>VVVF-접촉기 이상검지(CNTF)</v>
      </c>
      <c r="S2693" s="62" t="str">
        <f>IFERROR(VLOOKUP($B2693,'로템1,2단계-고장설명'!$B$4:$O$341,COLUMN()-16,FALSE),"")</f>
        <v>C</v>
      </c>
      <c r="T2693" s="62" t="str">
        <f t="shared" si="257"/>
        <v>VVVF</v>
      </c>
      <c r="U2693" s="62" t="str">
        <f>IFERROR(VLOOKUP($B2693,'로템1,2단계-고장설명'!$B$4:$O$341,COLUMN()-16,FALSE),"")</f>
        <v>VVVF의 RS485 데이터 중 VVVF-TCMS SD TEXT33의 Bit7 “CNTF” 신호가 "1"이 되면 검지.</v>
      </c>
      <c r="V2693" s="62" t="str">
        <f>IFERROR(VLOOKUP($B2693,'로템1,2단계-고장설명'!$B$4:$O$341,COLUMN()-16,FALSE),"")</f>
        <v>1) TCMS 화면 하단 또는 고장화면에 '접촉기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93" s="62" t="str">
        <f>IFERROR(VLOOKUP($B2693,'로템1,2단계-고장설명'!$B$4:$O$341,COLUMN()-16,FALSE),"")</f>
        <v>1) LB Box내부의 HSCB, LB1,2의 동작에 이상이 발생한 경우 검지됨..</v>
      </c>
      <c r="X2693" s="62" t="str">
        <f>IFERROR(VLOOKUP($B2693,'로템1,2단계-고장설명'!$B$4:$O$341,COLUMN()-16,FALSE),"")</f>
        <v>1) 경고장이 발생할 경우 추진제어장치 자동 재기동에 의해 재기동 됨.
2) 중고장 : 동력차 일반배전반의 VVVFIC nfb 재 투입 또는 차량 배터리전원 재 투입.</v>
      </c>
      <c r="Y2693" s="62" t="str">
        <f>IFERROR(VLOOKUP($B2693,'로템1,2단계-고장설명'!$B$4:$O$341,COLUMN()-16,FALSE),"")</f>
        <v>1) 상기고장이 간헐적으로 발생되거나 중고장 발생이 된 경우 아래와 같이 조치한다.
2) 추진제어장치 고장기록을 수집하여 이상동작인 접촉기(HSCB, LB1,
2)를 확인한다.
3) LB Box와 추진제어장치간 배선의 연결 상태를 확인한다.
4) 추진제어장치 내부의 릴레이 유닛에 정상동작여부를 확인한다.
4) DIN 보드의 동작상태를 시험기를 통해 확인한다.
5) 상기의 점검부분에 이상이 있을경우 관련된 부품을 교체한다.</v>
      </c>
      <c r="Z2693" s="62" t="str">
        <f>IFERROR(VLOOKUP($B2693,'로템1,2단계-고장설명'!$B$4:$O$341,COLUMN()-16,FALSE),"")</f>
        <v/>
      </c>
      <c r="AA2693" s="62" t="str">
        <f>IFERROR(VLOOKUP($B2693,'로템1,2단계-고장설명'!$B$4:$O$341,COLUMN()-16,FALSE),"")</f>
        <v>(제46~51편성, 연장다대  48량)</v>
      </c>
      <c r="AB2693" s="62" t="str">
        <f>IFERROR(VLOOKUP($B2693,'로템1,2단계-고장설명'!$B$4:$O$341,COLUMN()-16,FALSE),"")</f>
        <v>VVVF의 RS485 데이터 중 VVVF-TCMS SD TEXT33의 Bit7 “CNTF” 신호가 "1"이 되면 검지.
-반응
1) TCMS 화면 하단 또는 고장화면에 '접촉기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LB Box내부의 HSCB, LB1,2의 동작에 이상이 발생한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이상동작인 접촉기(HSCB, LB1,2)를 확인한다.
3) LB Box와 추진제어장치간 배선의 연결 상태를 확인한다.
4) 추진제어장치 내부의 릴레이 유닛에 정상동작여부를 확인한다.
4) DIN 보드의 동작상태를 시험기를 통해 확인한다.
5) 상기의 점검부분에 이상이 있을경우 관련된 부품을 교체한다.</v>
      </c>
      <c r="AC2693" s="62">
        <f>IFERROR(VLOOKUP($B2693,'로템1,2단계-고장설명'!$B$4:$O$341,COLUMN()-16,FALSE),"")</f>
        <v>2</v>
      </c>
      <c r="AD2693" s="62" t="str">
        <f>IFERROR(VLOOKUP($B2693,'로템1,2단계-고장설명'!$B$4:$O$341,COLUMN()-16,FALSE),"")</f>
        <v>Rotem</v>
      </c>
      <c r="AE2693" s="62"/>
      <c r="AF2693" s="62"/>
      <c r="AG2693" s="62"/>
      <c r="AH2693" s="62"/>
    </row>
    <row r="2694" spans="1:34" x14ac:dyDescent="0.4">
      <c r="A2694" s="60">
        <v>2692</v>
      </c>
      <c r="B2694" s="136">
        <v>127</v>
      </c>
      <c r="C2694" s="135" t="s">
        <v>19394</v>
      </c>
      <c r="D2694" s="125" t="s">
        <v>19457</v>
      </c>
      <c r="E2694" s="125">
        <v>3</v>
      </c>
      <c r="F2694" s="60" t="s">
        <v>11996</v>
      </c>
      <c r="G2694" s="135" t="s">
        <v>2837</v>
      </c>
      <c r="L2694" s="62">
        <v>2692</v>
      </c>
      <c r="M2694" s="140">
        <f t="shared" si="252"/>
        <v>127</v>
      </c>
      <c r="N2694" s="62">
        <f t="shared" si="253"/>
        <v>127</v>
      </c>
      <c r="O2694" s="62" t="str">
        <f t="shared" si="254"/>
        <v>VVVF-BCH IGBT 이상검지(GDFB) (Car3)</v>
      </c>
      <c r="P2694" s="62" t="str">
        <f t="shared" si="255"/>
        <v>M2</v>
      </c>
      <c r="Q2694" s="62" t="str">
        <f t="shared" si="256"/>
        <v>C</v>
      </c>
      <c r="R2694" s="62" t="str">
        <f>IFERROR(VLOOKUP($B2694,'로템1,2단계-고장설명'!$B$4:$O$341,COLUMN()-16,FALSE),"")</f>
        <v>VVVF-BCH IGBT   이상검지(GDFB)</v>
      </c>
      <c r="S2694" s="62" t="str">
        <f>IFERROR(VLOOKUP($B2694,'로템1,2단계-고장설명'!$B$4:$O$341,COLUMN()-16,FALSE),"")</f>
        <v>C</v>
      </c>
      <c r="T2694" s="62" t="str">
        <f t="shared" si="257"/>
        <v>VVVF</v>
      </c>
      <c r="U2694" s="62" t="str">
        <f>IFERROR(VLOOKUP($B2694,'로템1,2단계-고장설명'!$B$4:$O$341,COLUMN()-16,FALSE),"")</f>
        <v>VVVF의 RS485 데이터 중 VVVF-TCMS SD TEXT34의 Bit1 “GDFB” 신호가 "1"이 되면 검지.</v>
      </c>
      <c r="V2694" s="62" t="str">
        <f>IFERROR(VLOOKUP($B2694,'로템1,2단계-고장설명'!$B$4:$O$341,COLUMN()-16,FALSE),"")</f>
        <v>1) TCMS 화면 하단 또는 고장화면에 'BCH IGBT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94" s="62" t="str">
        <f>IFERROR(VLOOKUP($B2694,'로템1,2단계-고장설명'!$B$4:$O$341,COLUMN()-16,FALSE),"")</f>
        <v>1) 추진제어장치 내부 IGBT에 과전류 검지될경우.</v>
      </c>
      <c r="X2694" s="62" t="str">
        <f>IFERROR(VLOOKUP($B2694,'로템1,2단계-고장설명'!$B$4:$O$341,COLUMN()-16,FALSE),"")</f>
        <v>1) 경고장이 발생할 경우 추진제어장치 자동 재기동에 의해 재기동 됨.
2) 중고장 : 동력차 일반배전반의 VVVFIC nfb 재 투입 또는 차량 배터리전원 재 투입.</v>
      </c>
      <c r="Y2694" s="62" t="str">
        <f>IFERROR(VLOOKUP($B2694,'로템1,2단계-고장설명'!$B$4:$O$341,COLUMN()-16,FALSE),"")</f>
        <v>1) 상기고장이 간헐적으로 발생되거나 중고장 발생이 된 경우 아래와 같이 조치한다.
2) 추진제어장치 고장기록을 수집하여 제동저항기로 출력되는 전류치 확인함.
3) 전류치가 비정상적일 경우 IGBT, GDU, 전류센서, 제동저항기 결선을 확인한다.
4) 전류센서와 추진제어장치 제어기 SEN 보드에 연결되는 저전압 배선상태를 확인한다.
5) SEN 보드의 동작상태를 시험기를 통해 확인한다.
6) GDU의 전원연결상태 또는 광케이블의 연결상태와 배선상태를 확인한다.
7) 제동저항기 내부의 이물질 유무를 확인한다.
8) 상기의 점검부분에 이상이 있을경우 관련된 부품을 교체한다.</v>
      </c>
      <c r="Z2694" s="62" t="str">
        <f>IFERROR(VLOOKUP($B2694,'로템1,2단계-고장설명'!$B$4:$O$341,COLUMN()-16,FALSE),"")</f>
        <v/>
      </c>
      <c r="AA2694" s="62" t="str">
        <f>IFERROR(VLOOKUP($B2694,'로템1,2단계-고장설명'!$B$4:$O$341,COLUMN()-16,FALSE),"")</f>
        <v>(제46~51편성, 연장다대  48량)</v>
      </c>
      <c r="AB2694" s="62" t="str">
        <f>IFERROR(VLOOKUP($B2694,'로템1,2단계-고장설명'!$B$4:$O$341,COLUMN()-16,FALSE),"")</f>
        <v>VVVF의 RS485 데이터 중 VVVF-TCMS SD TEXT34의 Bit1 “GDFB” 신호가 "1"이 되면 검지.
-반응
1) TCMS 화면 하단 또는 고장화면에 'BCH IGBT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IGBT에 과전류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제동저항기로 출력되는 전류치 확인함.
3) 전류치가 비정상적일 경우 IGBT, GDU, 전류센서, 제동저항기 결선을 확인한다.
4) 전류센서와 추진제어장치 제어기 SEN 보드에 연결되는 저전압 배선상태를 확인한다.
5) SEN 보드의 동작상태를 시험기를 통해 확인한다.
6) GDU의 전원연결상태 또는 광케이블의 연결상태와 배선상태를 확인한다.
7) 제동저항기 내부의 이물질 유무를 확인한다.
8) 상기의 점검부분에 이상이 있을경우 관련된 부품을 교체한다.</v>
      </c>
      <c r="AC2694" s="62">
        <f>IFERROR(VLOOKUP($B2694,'로템1,2단계-고장설명'!$B$4:$O$341,COLUMN()-16,FALSE),"")</f>
        <v>2</v>
      </c>
      <c r="AD2694" s="62" t="str">
        <f>IFERROR(VLOOKUP($B2694,'로템1,2단계-고장설명'!$B$4:$O$341,COLUMN()-16,FALSE),"")</f>
        <v>Rotem</v>
      </c>
      <c r="AE2694" s="62"/>
      <c r="AF2694" s="62"/>
      <c r="AG2694" s="62"/>
      <c r="AH2694" s="62"/>
    </row>
    <row r="2695" spans="1:34" x14ac:dyDescent="0.4">
      <c r="A2695" s="60">
        <v>2693</v>
      </c>
      <c r="B2695" s="136">
        <v>128</v>
      </c>
      <c r="C2695" s="135" t="s">
        <v>19395</v>
      </c>
      <c r="D2695" s="125" t="s">
        <v>19457</v>
      </c>
      <c r="E2695" s="125">
        <v>3</v>
      </c>
      <c r="F2695" s="60" t="s">
        <v>11996</v>
      </c>
      <c r="G2695" s="135" t="s">
        <v>2837</v>
      </c>
      <c r="L2695" s="62">
        <v>2693</v>
      </c>
      <c r="M2695" s="140">
        <f t="shared" si="252"/>
        <v>128</v>
      </c>
      <c r="N2695" s="62">
        <f t="shared" si="253"/>
        <v>128</v>
      </c>
      <c r="O2695" s="62" t="str">
        <f t="shared" si="254"/>
        <v>VVVF-IPM Z상 이상검지(GDFZ) (Car3)</v>
      </c>
      <c r="P2695" s="62" t="str">
        <f t="shared" si="255"/>
        <v>M2</v>
      </c>
      <c r="Q2695" s="62" t="str">
        <f t="shared" si="256"/>
        <v>C</v>
      </c>
      <c r="R2695" s="62" t="str">
        <f>IFERROR(VLOOKUP($B2695,'로템1,2단계-고장설명'!$B$4:$O$341,COLUMN()-16,FALSE),"")</f>
        <v>VVVF-IPM Z상   이상검지(GDFZ)</v>
      </c>
      <c r="S2695" s="62" t="str">
        <f>IFERROR(VLOOKUP($B2695,'로템1,2단계-고장설명'!$B$4:$O$341,COLUMN()-16,FALSE),"")</f>
        <v>C</v>
      </c>
      <c r="T2695" s="62" t="str">
        <f t="shared" si="257"/>
        <v>VVVF</v>
      </c>
      <c r="U2695" s="62" t="str">
        <f>IFERROR(VLOOKUP($B2695,'로템1,2단계-고장설명'!$B$4:$O$341,COLUMN()-16,FALSE),"")</f>
        <v>VVVF의 RS485 데이터 중 VVVF-TCMS SD TEXT34의 Bit2 “GDFZ” 신호가 "1"이 되면 검지.</v>
      </c>
      <c r="V2695" s="62" t="str">
        <f>IFERROR(VLOOKUP($B2695,'로템1,2단계-고장설명'!$B$4:$O$341,COLUMN()-16,FALSE),"")</f>
        <v>1) TCMS 화면 하단 또는 고장화면에 'IPM Z상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95" s="62" t="str">
        <f>IFERROR(VLOOKUP($B2695,'로템1,2단계-고장설명'!$B$4:$O$341,COLUMN()-16,FALSE),"")</f>
        <v>1) 추진제어장치 내부 IPM에 과전류, 과온이 검지될경우.</v>
      </c>
      <c r="X2695" s="62" t="str">
        <f>IFERROR(VLOOKUP($B2695,'로템1,2단계-고장설명'!$B$4:$O$341,COLUMN()-16,FALSE),"")</f>
        <v>1) 경고장이 발생할 경우 추진제어장치 자동 재기동에 의해 재기동 됨.
2) 중고장 : 동력차 일반배전반의 VVVFIC nfb 재 투입 또는 차량 배터리전원 재 투입.</v>
      </c>
      <c r="Y2695" s="62" t="str">
        <f>IFERROR(VLOOKUP($B2695,'로템1,2단계-고장설명'!$B$4:$O$341,COLUMN()-16,FALSE),"")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695" s="62" t="str">
        <f>IFERROR(VLOOKUP($B2695,'로템1,2단계-고장설명'!$B$4:$O$341,COLUMN()-16,FALSE),"")</f>
        <v/>
      </c>
      <c r="AA2695" s="62" t="str">
        <f>IFERROR(VLOOKUP($B2695,'로템1,2단계-고장설명'!$B$4:$O$341,COLUMN()-16,FALSE),"")</f>
        <v>(제46~51편성, 연장다대  48량)</v>
      </c>
      <c r="AB2695" s="62" t="str">
        <f>IFERROR(VLOOKUP($B2695,'로템1,2단계-고장설명'!$B$4:$O$341,COLUMN()-16,FALSE),"")</f>
        <v>VVVF의 RS485 데이터 중 VVVF-TCMS SD TEXT34의 Bit2 “GDFZ” 신호가 "1"이 되면 검지.
-반응
1) TCMS 화면 하단 또는 고장화면에 'IPM Z상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695" s="62">
        <f>IFERROR(VLOOKUP($B2695,'로템1,2단계-고장설명'!$B$4:$O$341,COLUMN()-16,FALSE),"")</f>
        <v>2</v>
      </c>
      <c r="AD2695" s="62" t="str">
        <f>IFERROR(VLOOKUP($B2695,'로템1,2단계-고장설명'!$B$4:$O$341,COLUMN()-16,FALSE),"")</f>
        <v>Rotem</v>
      </c>
      <c r="AE2695" s="62"/>
      <c r="AF2695" s="62"/>
      <c r="AG2695" s="62"/>
      <c r="AH2695" s="62"/>
    </row>
    <row r="2696" spans="1:34" x14ac:dyDescent="0.4">
      <c r="A2696" s="60">
        <v>2694</v>
      </c>
      <c r="B2696" s="136">
        <v>129</v>
      </c>
      <c r="C2696" s="135" t="s">
        <v>19396</v>
      </c>
      <c r="D2696" s="125" t="s">
        <v>19457</v>
      </c>
      <c r="E2696" s="125">
        <v>3</v>
      </c>
      <c r="F2696" s="60" t="s">
        <v>11996</v>
      </c>
      <c r="G2696" s="135" t="s">
        <v>2837</v>
      </c>
      <c r="L2696" s="62">
        <v>2694</v>
      </c>
      <c r="M2696" s="140">
        <f t="shared" si="252"/>
        <v>129</v>
      </c>
      <c r="N2696" s="62">
        <f t="shared" si="253"/>
        <v>129</v>
      </c>
      <c r="O2696" s="62" t="str">
        <f t="shared" si="254"/>
        <v>VVVF-IPM W상 이상검지(GDFW) (Car3)</v>
      </c>
      <c r="P2696" s="62" t="str">
        <f t="shared" si="255"/>
        <v>M2</v>
      </c>
      <c r="Q2696" s="62" t="str">
        <f t="shared" si="256"/>
        <v>C</v>
      </c>
      <c r="R2696" s="62" t="str">
        <f>IFERROR(VLOOKUP($B2696,'로템1,2단계-고장설명'!$B$4:$O$341,COLUMN()-16,FALSE),"")</f>
        <v>VVVF-IPM W상 이상검지(GDFW)</v>
      </c>
      <c r="S2696" s="62" t="str">
        <f>IFERROR(VLOOKUP($B2696,'로템1,2단계-고장설명'!$B$4:$O$341,COLUMN()-16,FALSE),"")</f>
        <v>C</v>
      </c>
      <c r="T2696" s="62" t="str">
        <f t="shared" si="257"/>
        <v>VVVF</v>
      </c>
      <c r="U2696" s="62" t="str">
        <f>IFERROR(VLOOKUP($B2696,'로템1,2단계-고장설명'!$B$4:$O$341,COLUMN()-16,FALSE),"")</f>
        <v>VVVF의 RS485 데이터 중 VVVF-TCMS SD TEXT34의 Bit3 “GDFW” 신호가 "1"이 되면 검지.</v>
      </c>
      <c r="V2696" s="62" t="str">
        <f>IFERROR(VLOOKUP($B2696,'로템1,2단계-고장설명'!$B$4:$O$341,COLUMN()-16,FALSE),"")</f>
        <v>1) TCMS 화면 하단 또는 고장화면에 'IPM W상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96" s="62" t="str">
        <f>IFERROR(VLOOKUP($B2696,'로템1,2단계-고장설명'!$B$4:$O$341,COLUMN()-16,FALSE),"")</f>
        <v>1) 추진제어장치 내부 IPM에 과전류, 과온이 검지될경우.</v>
      </c>
      <c r="X2696" s="62" t="str">
        <f>IFERROR(VLOOKUP($B2696,'로템1,2단계-고장설명'!$B$4:$O$341,COLUMN()-16,FALSE),"")</f>
        <v>1) 경고장이 발생할 경우 추진제어장치 자동 재기동에 의해 재기동 됨.
2) 중고장 : 동력차 일반배전반의 VVVFIC nfb 재 투입 또는 차량 배터리전원 재 투입.</v>
      </c>
      <c r="Y2696" s="62" t="str">
        <f>IFERROR(VLOOKUP($B2696,'로템1,2단계-고장설명'!$B$4:$O$341,COLUMN()-16,FALSE),"")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696" s="62" t="str">
        <f>IFERROR(VLOOKUP($B2696,'로템1,2단계-고장설명'!$B$4:$O$341,COLUMN()-16,FALSE),"")</f>
        <v/>
      </c>
      <c r="AA2696" s="62" t="str">
        <f>IFERROR(VLOOKUP($B2696,'로템1,2단계-고장설명'!$B$4:$O$341,COLUMN()-16,FALSE),"")</f>
        <v>(제46~51편성, 연장다대  48량)</v>
      </c>
      <c r="AB2696" s="62" t="str">
        <f>IFERROR(VLOOKUP($B2696,'로템1,2단계-고장설명'!$B$4:$O$341,COLUMN()-16,FALSE),"")</f>
        <v>VVVF의 RS485 데이터 중 VVVF-TCMS SD TEXT34의 Bit3 “GDFW” 신호가 "1"이 되면 검지.
-반응
1) TCMS 화면 하단 또는 고장화면에 'IPM W상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696" s="62">
        <f>IFERROR(VLOOKUP($B2696,'로템1,2단계-고장설명'!$B$4:$O$341,COLUMN()-16,FALSE),"")</f>
        <v>2</v>
      </c>
      <c r="AD2696" s="62" t="str">
        <f>IFERROR(VLOOKUP($B2696,'로템1,2단계-고장설명'!$B$4:$O$341,COLUMN()-16,FALSE),"")</f>
        <v>Rotem</v>
      </c>
      <c r="AE2696" s="62"/>
      <c r="AF2696" s="62"/>
      <c r="AG2696" s="62"/>
      <c r="AH2696" s="62"/>
    </row>
    <row r="2697" spans="1:34" x14ac:dyDescent="0.4">
      <c r="A2697" s="60">
        <v>2695</v>
      </c>
      <c r="B2697" s="136">
        <v>130</v>
      </c>
      <c r="C2697" s="135" t="s">
        <v>19397</v>
      </c>
      <c r="D2697" s="125" t="s">
        <v>19457</v>
      </c>
      <c r="E2697" s="125">
        <v>3</v>
      </c>
      <c r="F2697" s="60" t="s">
        <v>11996</v>
      </c>
      <c r="G2697" s="135" t="s">
        <v>2837</v>
      </c>
      <c r="L2697" s="62">
        <v>2695</v>
      </c>
      <c r="M2697" s="140">
        <f t="shared" si="252"/>
        <v>130</v>
      </c>
      <c r="N2697" s="62">
        <f t="shared" si="253"/>
        <v>130</v>
      </c>
      <c r="O2697" s="62" t="str">
        <f t="shared" si="254"/>
        <v>VVVF-IPM Y상 이상검지(GDFY) (Car3)</v>
      </c>
      <c r="P2697" s="62" t="str">
        <f t="shared" si="255"/>
        <v>M2</v>
      </c>
      <c r="Q2697" s="62" t="str">
        <f t="shared" si="256"/>
        <v>C</v>
      </c>
      <c r="R2697" s="62" t="str">
        <f>IFERROR(VLOOKUP($B2697,'로템1,2단계-고장설명'!$B$4:$O$341,COLUMN()-16,FALSE),"")</f>
        <v>VVVF-IPM Y상   이상검지(GDFY)</v>
      </c>
      <c r="S2697" s="62" t="str">
        <f>IFERROR(VLOOKUP($B2697,'로템1,2단계-고장설명'!$B$4:$O$341,COLUMN()-16,FALSE),"")</f>
        <v>C</v>
      </c>
      <c r="T2697" s="62" t="str">
        <f t="shared" si="257"/>
        <v>VVVF</v>
      </c>
      <c r="U2697" s="62" t="str">
        <f>IFERROR(VLOOKUP($B2697,'로템1,2단계-고장설명'!$B$4:$O$341,COLUMN()-16,FALSE),"")</f>
        <v>VVVF의 RS485 데이터 중 VVVF-TCMS SD TEXT34의 Bit4 “GDFY” 신호가 "1"이 되면 검지.</v>
      </c>
      <c r="V2697" s="62" t="str">
        <f>IFERROR(VLOOKUP($B2697,'로템1,2단계-고장설명'!$B$4:$O$341,COLUMN()-16,FALSE),"")</f>
        <v>1) TCMS 화면 하단 또는 고장화면에 'IPM Y상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97" s="62" t="str">
        <f>IFERROR(VLOOKUP($B2697,'로템1,2단계-고장설명'!$B$4:$O$341,COLUMN()-16,FALSE),"")</f>
        <v>1) 추진제어장치 내부 IPM에 과전류, 과온이 검지될경우.</v>
      </c>
      <c r="X2697" s="62" t="str">
        <f>IFERROR(VLOOKUP($B2697,'로템1,2단계-고장설명'!$B$4:$O$341,COLUMN()-16,FALSE),"")</f>
        <v>1) 경고장이 발생할 경우 추진제어장치 자동 재기동에 의해 재기동 됨.
2) 중고장 : 동력차 일반배전반의 VVVFIC nfb 재 투입 또는 차량 배터리전원 재 투입.</v>
      </c>
      <c r="Y2697" s="62" t="str">
        <f>IFERROR(VLOOKUP($B2697,'로템1,2단계-고장설명'!$B$4:$O$341,COLUMN()-16,FALSE),"")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697" s="62" t="str">
        <f>IFERROR(VLOOKUP($B2697,'로템1,2단계-고장설명'!$B$4:$O$341,COLUMN()-16,FALSE),"")</f>
        <v/>
      </c>
      <c r="AA2697" s="62" t="str">
        <f>IFERROR(VLOOKUP($B2697,'로템1,2단계-고장설명'!$B$4:$O$341,COLUMN()-16,FALSE),"")</f>
        <v>(제46~51편성, 연장다대  48량)</v>
      </c>
      <c r="AB2697" s="62" t="str">
        <f>IFERROR(VLOOKUP($B2697,'로템1,2단계-고장설명'!$B$4:$O$341,COLUMN()-16,FALSE),"")</f>
        <v>VVVF의 RS485 데이터 중 VVVF-TCMS SD TEXT34의 Bit4 “GDFY” 신호가 "1"이 되면 검지.
-반응
1) TCMS 화면 하단 또는 고장화면에 'IPM Y상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697" s="62">
        <f>IFERROR(VLOOKUP($B2697,'로템1,2단계-고장설명'!$B$4:$O$341,COLUMN()-16,FALSE),"")</f>
        <v>2</v>
      </c>
      <c r="AD2697" s="62" t="str">
        <f>IFERROR(VLOOKUP($B2697,'로템1,2단계-고장설명'!$B$4:$O$341,COLUMN()-16,FALSE),"")</f>
        <v>Rotem</v>
      </c>
      <c r="AE2697" s="62"/>
      <c r="AF2697" s="62"/>
      <c r="AG2697" s="62"/>
      <c r="AH2697" s="62"/>
    </row>
    <row r="2698" spans="1:34" x14ac:dyDescent="0.4">
      <c r="A2698" s="60">
        <v>2696</v>
      </c>
      <c r="B2698" s="136">
        <v>131</v>
      </c>
      <c r="C2698" s="135" t="s">
        <v>19398</v>
      </c>
      <c r="D2698" s="125" t="s">
        <v>19457</v>
      </c>
      <c r="E2698" s="125">
        <v>3</v>
      </c>
      <c r="F2698" s="60" t="s">
        <v>11996</v>
      </c>
      <c r="G2698" s="135" t="s">
        <v>2837</v>
      </c>
      <c r="L2698" s="62">
        <v>2696</v>
      </c>
      <c r="M2698" s="140">
        <f t="shared" si="252"/>
        <v>131</v>
      </c>
      <c r="N2698" s="62">
        <f t="shared" si="253"/>
        <v>131</v>
      </c>
      <c r="O2698" s="62" t="str">
        <f t="shared" si="254"/>
        <v>VVVF-IPM V상 이상검지(GDFV) (Car3)</v>
      </c>
      <c r="P2698" s="62" t="str">
        <f t="shared" si="255"/>
        <v>M2</v>
      </c>
      <c r="Q2698" s="62" t="str">
        <f t="shared" si="256"/>
        <v>C</v>
      </c>
      <c r="R2698" s="62" t="str">
        <f>IFERROR(VLOOKUP($B2698,'로템1,2단계-고장설명'!$B$4:$O$341,COLUMN()-16,FALSE),"")</f>
        <v>VVVF-IPM V상 이상검지(GDFV)</v>
      </c>
      <c r="S2698" s="62" t="str">
        <f>IFERROR(VLOOKUP($B2698,'로템1,2단계-고장설명'!$B$4:$O$341,COLUMN()-16,FALSE),"")</f>
        <v>C</v>
      </c>
      <c r="T2698" s="62" t="str">
        <f t="shared" si="257"/>
        <v>VVVF</v>
      </c>
      <c r="U2698" s="62" t="str">
        <f>IFERROR(VLOOKUP($B2698,'로템1,2단계-고장설명'!$B$4:$O$341,COLUMN()-16,FALSE),"")</f>
        <v>VVVF의 RS485 데이터 중 VVVF-TCMS SD TEXT34의 Bit5 “GDFV” 신호가 "1"이 되면 검지.</v>
      </c>
      <c r="V2698" s="62" t="str">
        <f>IFERROR(VLOOKUP($B2698,'로템1,2단계-고장설명'!$B$4:$O$341,COLUMN()-16,FALSE),"")</f>
        <v>1) TCMS 화면 하단 또는 고장화면에 'IPM V상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98" s="62" t="str">
        <f>IFERROR(VLOOKUP($B2698,'로템1,2단계-고장설명'!$B$4:$O$341,COLUMN()-16,FALSE),"")</f>
        <v>1) 추진제어장치 내부 IPM에 과전류, 과온이 검지될경우.</v>
      </c>
      <c r="X2698" s="62" t="str">
        <f>IFERROR(VLOOKUP($B2698,'로템1,2단계-고장설명'!$B$4:$O$341,COLUMN()-16,FALSE),"")</f>
        <v>1) 경고장이 발생할 경우 추진제어장치 자동 재기동에 의해 재기동 됨.
2) 중고장 : 동력차 일반배전반의 VVVFIC nfb 재 투입 또는 차량 배터리전원 재 투입.</v>
      </c>
      <c r="Y2698" s="62" t="str">
        <f>IFERROR(VLOOKUP($B2698,'로템1,2단계-고장설명'!$B$4:$O$341,COLUMN()-16,FALSE),"")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698" s="62" t="str">
        <f>IFERROR(VLOOKUP($B2698,'로템1,2단계-고장설명'!$B$4:$O$341,COLUMN()-16,FALSE),"")</f>
        <v/>
      </c>
      <c r="AA2698" s="62" t="str">
        <f>IFERROR(VLOOKUP($B2698,'로템1,2단계-고장설명'!$B$4:$O$341,COLUMN()-16,FALSE),"")</f>
        <v>(제46~51편성, 연장다대  48량)</v>
      </c>
      <c r="AB2698" s="62" t="str">
        <f>IFERROR(VLOOKUP($B2698,'로템1,2단계-고장설명'!$B$4:$O$341,COLUMN()-16,FALSE),"")</f>
        <v>VVVF의 RS485 데이터 중 VVVF-TCMS SD TEXT34의 Bit5 “GDFV” 신호가 "1"이 되면 검지.
-반응
1) TCMS 화면 하단 또는 고장화면에 'IPM V상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698" s="62">
        <f>IFERROR(VLOOKUP($B2698,'로템1,2단계-고장설명'!$B$4:$O$341,COLUMN()-16,FALSE),"")</f>
        <v>2</v>
      </c>
      <c r="AD2698" s="62" t="str">
        <f>IFERROR(VLOOKUP($B2698,'로템1,2단계-고장설명'!$B$4:$O$341,COLUMN()-16,FALSE),"")</f>
        <v>Rotem</v>
      </c>
      <c r="AE2698" s="62"/>
      <c r="AF2698" s="62"/>
      <c r="AG2698" s="62"/>
      <c r="AH2698" s="62"/>
    </row>
    <row r="2699" spans="1:34" x14ac:dyDescent="0.4">
      <c r="A2699" s="60">
        <v>2697</v>
      </c>
      <c r="B2699" s="136">
        <v>132</v>
      </c>
      <c r="C2699" s="135" t="s">
        <v>19399</v>
      </c>
      <c r="D2699" s="125" t="s">
        <v>19457</v>
      </c>
      <c r="E2699" s="125">
        <v>3</v>
      </c>
      <c r="F2699" s="60" t="s">
        <v>11996</v>
      </c>
      <c r="G2699" s="135" t="s">
        <v>2837</v>
      </c>
      <c r="L2699" s="62">
        <v>2697</v>
      </c>
      <c r="M2699" s="140">
        <f t="shared" si="252"/>
        <v>132</v>
      </c>
      <c r="N2699" s="62">
        <f t="shared" si="253"/>
        <v>132</v>
      </c>
      <c r="O2699" s="62" t="str">
        <f t="shared" si="254"/>
        <v>VVVF-IPM X상 이상검지(GDFX) (Car3)</v>
      </c>
      <c r="P2699" s="62" t="str">
        <f t="shared" si="255"/>
        <v>M2</v>
      </c>
      <c r="Q2699" s="62" t="str">
        <f t="shared" si="256"/>
        <v>C</v>
      </c>
      <c r="R2699" s="62" t="str">
        <f>IFERROR(VLOOKUP($B2699,'로템1,2단계-고장설명'!$B$4:$O$341,COLUMN()-16,FALSE),"")</f>
        <v>VVVF-IPM X상   이상검지(GDFX)</v>
      </c>
      <c r="S2699" s="62" t="str">
        <f>IFERROR(VLOOKUP($B2699,'로템1,2단계-고장설명'!$B$4:$O$341,COLUMN()-16,FALSE),"")</f>
        <v>C</v>
      </c>
      <c r="T2699" s="62" t="str">
        <f t="shared" si="257"/>
        <v>VVVF</v>
      </c>
      <c r="U2699" s="62" t="str">
        <f>IFERROR(VLOOKUP($B2699,'로템1,2단계-고장설명'!$B$4:$O$341,COLUMN()-16,FALSE),"")</f>
        <v>VVVF의 RS485 데이터 중 VVVF-TCMS SD TEXT34의 Bit6 “GDFX” 신호가 "1"이 되면 검지.</v>
      </c>
      <c r="V2699" s="62" t="str">
        <f>IFERROR(VLOOKUP($B2699,'로템1,2단계-고장설명'!$B$4:$O$341,COLUMN()-16,FALSE),"")</f>
        <v>1) TCMS 화면 하단 또는 고장화면에 'IPM X상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699" s="62" t="str">
        <f>IFERROR(VLOOKUP($B2699,'로템1,2단계-고장설명'!$B$4:$O$341,COLUMN()-16,FALSE),"")</f>
        <v>1) 추진제어장치 내부 IPM에 과전류, 과온이 검지될경우.</v>
      </c>
      <c r="X2699" s="62" t="str">
        <f>IFERROR(VLOOKUP($B2699,'로템1,2단계-고장설명'!$B$4:$O$341,COLUMN()-16,FALSE),"")</f>
        <v>1) 경고장이 발생할 경우 추진제어장치 자동 재기동에 의해 재기동 됨.
2) 중고장 : 동력차 일반배전반의 VVVFIC nfb 재 투입 또는 차량 배터리전원 재 투입.</v>
      </c>
      <c r="Y2699" s="62" t="str">
        <f>IFERROR(VLOOKUP($B2699,'로템1,2단계-고장설명'!$B$4:$O$341,COLUMN()-16,FALSE),"")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699" s="62" t="str">
        <f>IFERROR(VLOOKUP($B2699,'로템1,2단계-고장설명'!$B$4:$O$341,COLUMN()-16,FALSE),"")</f>
        <v/>
      </c>
      <c r="AA2699" s="62" t="str">
        <f>IFERROR(VLOOKUP($B2699,'로템1,2단계-고장설명'!$B$4:$O$341,COLUMN()-16,FALSE),"")</f>
        <v>(제46~51편성, 연장다대  48량)</v>
      </c>
      <c r="AB2699" s="62" t="str">
        <f>IFERROR(VLOOKUP($B2699,'로템1,2단계-고장설명'!$B$4:$O$341,COLUMN()-16,FALSE),"")</f>
        <v>VVVF의 RS485 데이터 중 VVVF-TCMS SD TEXT34의 Bit6 “GDFX” 신호가 "1"이 되면 검지.
-반응
1) TCMS 화면 하단 또는 고장화면에 'IPM X상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699" s="62">
        <f>IFERROR(VLOOKUP($B2699,'로템1,2단계-고장설명'!$B$4:$O$341,COLUMN()-16,FALSE),"")</f>
        <v>2</v>
      </c>
      <c r="AD2699" s="62" t="str">
        <f>IFERROR(VLOOKUP($B2699,'로템1,2단계-고장설명'!$B$4:$O$341,COLUMN()-16,FALSE),"")</f>
        <v>Rotem</v>
      </c>
      <c r="AE2699" s="62"/>
      <c r="AF2699" s="62"/>
      <c r="AG2699" s="62"/>
      <c r="AH2699" s="62"/>
    </row>
    <row r="2700" spans="1:34" x14ac:dyDescent="0.4">
      <c r="A2700" s="60">
        <v>2698</v>
      </c>
      <c r="B2700" s="136">
        <v>133</v>
      </c>
      <c r="C2700" s="135" t="s">
        <v>19400</v>
      </c>
      <c r="D2700" s="125" t="s">
        <v>19457</v>
      </c>
      <c r="E2700" s="125">
        <v>3</v>
      </c>
      <c r="F2700" s="60" t="s">
        <v>11996</v>
      </c>
      <c r="G2700" s="135" t="s">
        <v>2837</v>
      </c>
      <c r="L2700" s="62">
        <v>2698</v>
      </c>
      <c r="M2700" s="140">
        <f t="shared" si="252"/>
        <v>133</v>
      </c>
      <c r="N2700" s="62">
        <f t="shared" si="253"/>
        <v>133</v>
      </c>
      <c r="O2700" s="62" t="str">
        <f t="shared" si="254"/>
        <v>VVVF-IPM U상 이상검지(GDFU) (Car3)</v>
      </c>
      <c r="P2700" s="62" t="str">
        <f t="shared" si="255"/>
        <v>M2</v>
      </c>
      <c r="Q2700" s="62" t="str">
        <f t="shared" si="256"/>
        <v>C</v>
      </c>
      <c r="R2700" s="62" t="str">
        <f>IFERROR(VLOOKUP($B2700,'로템1,2단계-고장설명'!$B$4:$O$341,COLUMN()-16,FALSE),"")</f>
        <v>VVVF-IPM U상   이상검지(GDFU)</v>
      </c>
      <c r="S2700" s="62" t="str">
        <f>IFERROR(VLOOKUP($B2700,'로템1,2단계-고장설명'!$B$4:$O$341,COLUMN()-16,FALSE),"")</f>
        <v>C</v>
      </c>
      <c r="T2700" s="62" t="str">
        <f t="shared" si="257"/>
        <v>VVVF</v>
      </c>
      <c r="U2700" s="62" t="str">
        <f>IFERROR(VLOOKUP($B2700,'로템1,2단계-고장설명'!$B$4:$O$341,COLUMN()-16,FALSE),"")</f>
        <v>VVVF의 RS485 데이터 중 VVVF-TCMS SD TEXT34의 Bit7 “GDFU” 신호가 "1"이 되면 검지.</v>
      </c>
      <c r="V2700" s="62" t="str">
        <f>IFERROR(VLOOKUP($B2700,'로템1,2단계-고장설명'!$B$4:$O$341,COLUMN()-16,FALSE),"")</f>
        <v>1) TCMS 화면 하단 또는 고장화면에 'IPM U상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00" s="62" t="str">
        <f>IFERROR(VLOOKUP($B2700,'로템1,2단계-고장설명'!$B$4:$O$341,COLUMN()-16,FALSE),"")</f>
        <v>1) 추진제어장치 내부 IPM에 과전류, 과온이 검지될경우.</v>
      </c>
      <c r="X2700" s="62" t="str">
        <f>IFERROR(VLOOKUP($B2700,'로템1,2단계-고장설명'!$B$4:$O$341,COLUMN()-16,FALSE),"")</f>
        <v>1) 경고장이 발생할 경우 추진제어장치 자동 재기동에 의해 재기동 됨.
2) 중고장 : 동력차 일반배전반의 VVVFIC nfb 재 투입 또는 차량 배터리전원 재 투입.</v>
      </c>
      <c r="Y2700" s="62" t="str">
        <f>IFERROR(VLOOKUP($B2700,'로템1,2단계-고장설명'!$B$4:$O$341,COLUMN()-16,FALSE),"")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700" s="62" t="str">
        <f>IFERROR(VLOOKUP($B2700,'로템1,2단계-고장설명'!$B$4:$O$341,COLUMN()-16,FALSE),"")</f>
        <v/>
      </c>
      <c r="AA2700" s="62" t="str">
        <f>IFERROR(VLOOKUP($B2700,'로템1,2단계-고장설명'!$B$4:$O$341,COLUMN()-16,FALSE),"")</f>
        <v>(제46~51편성, 연장다대  48량)</v>
      </c>
      <c r="AB2700" s="62" t="str">
        <f>IFERROR(VLOOKUP($B2700,'로템1,2단계-고장설명'!$B$4:$O$341,COLUMN()-16,FALSE),"")</f>
        <v>VVVF의 RS485 데이터 중 VVVF-TCMS SD TEXT34의 Bit7 “GDFU” 신호가 "1"이 되면 검지.
-반응
1) TCMS 화면 하단 또는 고장화면에 'IPM U상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700" s="62">
        <f>IFERROR(VLOOKUP($B2700,'로템1,2단계-고장설명'!$B$4:$O$341,COLUMN()-16,FALSE),"")</f>
        <v>2</v>
      </c>
      <c r="AD2700" s="62" t="str">
        <f>IFERROR(VLOOKUP($B2700,'로템1,2단계-고장설명'!$B$4:$O$341,COLUMN()-16,FALSE),"")</f>
        <v>Rotem</v>
      </c>
      <c r="AE2700" s="62"/>
      <c r="AF2700" s="62"/>
      <c r="AG2700" s="62"/>
      <c r="AH2700" s="62"/>
    </row>
    <row r="2701" spans="1:34" x14ac:dyDescent="0.4">
      <c r="A2701" s="60">
        <v>2699</v>
      </c>
      <c r="B2701" s="136">
        <v>106</v>
      </c>
      <c r="C2701" s="135" t="s">
        <v>19401</v>
      </c>
      <c r="D2701" s="125" t="s">
        <v>19458</v>
      </c>
      <c r="E2701" s="125">
        <v>6</v>
      </c>
      <c r="F2701" s="60" t="s">
        <v>11996</v>
      </c>
      <c r="G2701" s="135" t="s">
        <v>2837</v>
      </c>
      <c r="L2701" s="62">
        <v>2699</v>
      </c>
      <c r="M2701" s="140">
        <f t="shared" si="252"/>
        <v>106</v>
      </c>
      <c r="N2701" s="62">
        <f t="shared" si="253"/>
        <v>106</v>
      </c>
      <c r="O2701" s="62" t="str">
        <f t="shared" si="254"/>
        <v>VVVF-쵸퍼과전류 검지(BOCD) (Car6)</v>
      </c>
      <c r="P2701" s="62" t="str">
        <f t="shared" si="255"/>
        <v>M3</v>
      </c>
      <c r="Q2701" s="62" t="str">
        <f t="shared" si="256"/>
        <v>C</v>
      </c>
      <c r="R2701" s="62" t="str">
        <f>IFERROR(VLOOKUP($B2701,'로템1,2단계-고장설명'!$B$4:$O$341,COLUMN()-16,FALSE),"")</f>
        <v>VVVF-쵸퍼과전류 검지(BOCD)</v>
      </c>
      <c r="S2701" s="62" t="str">
        <f>IFERROR(VLOOKUP($B2701,'로템1,2단계-고장설명'!$B$4:$O$341,COLUMN()-16,FALSE),"")</f>
        <v>C</v>
      </c>
      <c r="T2701" s="62" t="str">
        <f t="shared" si="257"/>
        <v>VVVF</v>
      </c>
      <c r="U2701" s="62" t="str">
        <f>IFERROR(VLOOKUP($B2701,'로템1,2단계-고장설명'!$B$4:$O$341,COLUMN()-16,FALSE),"")</f>
        <v>VVVF의 RS485 데이터 중 VVVF-TCMS SD TEXT31의 Bit1 “BOCD” 신호가 "1"이 되면 검지.</v>
      </c>
      <c r="V2701" s="62" t="str">
        <f>IFERROR(VLOOKUP($B2701,'로템1,2단계-고장설명'!$B$4:$O$341,COLUMN()-16,FALSE),"")</f>
        <v>1) TCMS 화면 하단 또는 고장화면에 '쵸퍼과전류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01" s="62" t="str">
        <f>IFERROR(VLOOKUP($B2701,'로템1,2단계-고장설명'!$B$4:$O$341,COLUMN()-16,FALSE),"")</f>
        <v>1) 추진제어장치에서 제동저항기로 출력되는 전류가 1100A 이상일 경우 검지됨.</v>
      </c>
      <c r="X2701" s="62" t="str">
        <f>IFERROR(VLOOKUP($B2701,'로템1,2단계-고장설명'!$B$4:$O$341,COLUMN()-16,FALSE),"")</f>
        <v>1) 경고장이 발생할 경우 추진제어장치 자동 재기동에 의해 재기동 됨.
2) 중고장 : 동력차 일반배전반의 VVVFIC nfb 재 투입 또는 차량 배터리전원 재 투입.</v>
      </c>
      <c r="Y2701" s="62" t="str">
        <f>IFERROR(VLOOKUP($B2701,'로템1,2단계-고장설명'!$B$4:$O$341,COLUMN()-16,FALSE),"")</f>
        <v>1) 상기고장이 간헐적으로 발생되거나 중고장 발생이 된 경우 아래와 같이 조치한다.
2) 추진제어장치 고장기록을 수집하여 제동저항기로 흐르는 전류치 확인함.
3) 전류치가 비정상적일 경우 제동쵸퍼유닛에 설치된 IGBT, 전류센서, 고전압회로 결선 상태를을 확인한다.
4) 전류센서와 추진제어장치 제어기 SEN 보드에 연결되는 저전압 배선상태를 확인한다.
5) SEN 보드의 동작상태를 시험기를 통해 확인한다.
6) 제동저항기의 이물질 침투여부를 확인하며, 제동저항기 저항치가 적정한지 확인한다.
7) 상기의 점검부분에 이상이 있을경우 관련된 부품을 교체한다.</v>
      </c>
      <c r="Z2701" s="62" t="str">
        <f>IFERROR(VLOOKUP($B2701,'로템1,2단계-고장설명'!$B$4:$O$341,COLUMN()-16,FALSE),"")</f>
        <v/>
      </c>
      <c r="AA2701" s="62" t="str">
        <f>IFERROR(VLOOKUP($B2701,'로템1,2단계-고장설명'!$B$4:$O$341,COLUMN()-16,FALSE),"")</f>
        <v>(제46~51편성, 연장다대  48량)</v>
      </c>
      <c r="AB2701" s="62" t="str">
        <f>IFERROR(VLOOKUP($B2701,'로템1,2단계-고장설명'!$B$4:$O$341,COLUMN()-16,FALSE),"")</f>
        <v>VVVF의 RS485 데이터 중 VVVF-TCMS SD TEXT31의 Bit1 “BOCD” 신호가 "1"이 되면 검지.
-반응
1) TCMS 화면 하단 또는 고장화면에 '쵸퍼과전류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추진제어장치에서 제동저항기로 출력되는 전류가 1100A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제동저항기로 흐르는 전류치 확인함.
3) 전류치가 비정상적일 경우 제동쵸퍼유닛에 설치된 IGBT, 전류센서, 고전압회로 결선 상태를을 확인한다.
4) 전류센서와 추진제어장치 제어기 SEN 보드에 연결되는 저전압 배선상태를 확인한다.
5) SEN 보드의 동작상태를 시험기를 통해 확인한다.
6) 제동저항기의 이물질 침투여부를 확인하며, 제동저항기 저항치가 적정한지 확인한다.
7) 상기의 점검부분에 이상이 있을경우 관련된 부품을 교체한다.</v>
      </c>
      <c r="AC2701" s="62">
        <f>IFERROR(VLOOKUP($B2701,'로템1,2단계-고장설명'!$B$4:$O$341,COLUMN()-16,FALSE),"")</f>
        <v>2</v>
      </c>
      <c r="AD2701" s="62" t="str">
        <f>IFERROR(VLOOKUP($B2701,'로템1,2단계-고장설명'!$B$4:$O$341,COLUMN()-16,FALSE),"")</f>
        <v>Rotem</v>
      </c>
      <c r="AE2701" s="62"/>
      <c r="AF2701" s="62"/>
      <c r="AG2701" s="62"/>
      <c r="AH2701" s="62"/>
    </row>
    <row r="2702" spans="1:34" x14ac:dyDescent="0.4">
      <c r="A2702" s="60">
        <v>2700</v>
      </c>
      <c r="B2702" s="136">
        <v>107</v>
      </c>
      <c r="C2702" s="135" t="s">
        <v>19402</v>
      </c>
      <c r="D2702" s="125" t="s">
        <v>19458</v>
      </c>
      <c r="E2702" s="125">
        <v>6</v>
      </c>
      <c r="F2702" s="60" t="s">
        <v>11996</v>
      </c>
      <c r="G2702" s="135" t="s">
        <v>2837</v>
      </c>
      <c r="L2702" s="62">
        <v>2700</v>
      </c>
      <c r="M2702" s="140">
        <f t="shared" si="252"/>
        <v>107</v>
      </c>
      <c r="N2702" s="62">
        <f t="shared" si="253"/>
        <v>107</v>
      </c>
      <c r="O2702" s="62" t="str">
        <f t="shared" si="254"/>
        <v>VVVF-전동기 과전류 검지(MOCD) (Car6)</v>
      </c>
      <c r="P2702" s="62" t="str">
        <f t="shared" si="255"/>
        <v>M3</v>
      </c>
      <c r="Q2702" s="62" t="str">
        <f t="shared" si="256"/>
        <v>C</v>
      </c>
      <c r="R2702" s="62" t="str">
        <f>IFERROR(VLOOKUP($B2702,'로템1,2단계-고장설명'!$B$4:$O$341,COLUMN()-16,FALSE),"")</f>
        <v>VVVF-전동기 과전류 검지(MOCD)</v>
      </c>
      <c r="S2702" s="62" t="str">
        <f>IFERROR(VLOOKUP($B2702,'로템1,2단계-고장설명'!$B$4:$O$341,COLUMN()-16,FALSE),"")</f>
        <v>C</v>
      </c>
      <c r="T2702" s="62" t="str">
        <f t="shared" si="257"/>
        <v>VVVF</v>
      </c>
      <c r="U2702" s="62" t="str">
        <f>IFERROR(VLOOKUP($B2702,'로템1,2단계-고장설명'!$B$4:$O$341,COLUMN()-16,FALSE),"")</f>
        <v>VVVF의 RS485 데이터 중 VVVF-TCMS SD TEXT31의 Bit2 “MOCD” 신호가 "1"이 되면 검지.</v>
      </c>
      <c r="V2702" s="62" t="str">
        <f>IFERROR(VLOOKUP($B2702,'로템1,2단계-고장설명'!$B$4:$O$341,COLUMN()-16,FALSE),"")</f>
        <v>1) TCMS 화면 하단 또는 고장화면에 '전동기 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02" s="62" t="str">
        <f>IFERROR(VLOOKUP($B2702,'로템1,2단계-고장설명'!$B$4:$O$341,COLUMN()-16,FALSE),"")</f>
        <v>1) 추진제어장치에서 견인전동기로 출력되는 U, V, W 상의 전류가 1,850A 이상일 경우 검지됨.</v>
      </c>
      <c r="X2702" s="62" t="str">
        <f>IFERROR(VLOOKUP($B2702,'로템1,2단계-고장설명'!$B$4:$O$341,COLUMN()-16,FALSE),"")</f>
        <v>1) 경고장이 발생할 경우 추진제어장치 자동 재기동에 의해 재기동 됨.
2) 중고장 : 동력차 일반배전반의 VVVFIC nfb 재 투입 또는 차량 배터리전원 재 투입.</v>
      </c>
      <c r="Y2702" s="62" t="str">
        <f>IFERROR(VLOOKUP($B2702,'로템1,2단계-고장설명'!$B$4:$O$341,COLUMN()-16,FALSE),"")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견인전동기 각상의 절연상태 및 각상과 접지간의 절연상태를 확인한다.
7) 상기의 점검부분에 이상이 있을경우 관련된 부품을 교체한다.</v>
      </c>
      <c r="Z2702" s="62" t="str">
        <f>IFERROR(VLOOKUP($B2702,'로템1,2단계-고장설명'!$B$4:$O$341,COLUMN()-16,FALSE),"")</f>
        <v/>
      </c>
      <c r="AA2702" s="62" t="str">
        <f>IFERROR(VLOOKUP($B2702,'로템1,2단계-고장설명'!$B$4:$O$341,COLUMN()-16,FALSE),"")</f>
        <v>(제46~51편성, 연장다대  48량)</v>
      </c>
      <c r="AB2702" s="62" t="str">
        <f>IFERROR(VLOOKUP($B2702,'로템1,2단계-고장설명'!$B$4:$O$341,COLUMN()-16,FALSE),"")</f>
        <v>VVVF의 RS485 데이터 중 VVVF-TCMS SD TEXT31의 Bit2 “MOCD” 신호가 "1"이 되면 검지.
-반응
1) TCMS 화면 하단 또는 고장화면에 '전동기 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추진제어장치에서 견인전동기로 출력되는 U, V, W 상의 전류가 1,850A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견인전동기 각상의 절연상태 및 각상과 접지간의 절연상태를 확인한다.
7) 상기의 점검부분에 이상이 있을경우 관련된 부품을 교체한다.</v>
      </c>
      <c r="AC2702" s="62">
        <f>IFERROR(VLOOKUP($B2702,'로템1,2단계-고장설명'!$B$4:$O$341,COLUMN()-16,FALSE),"")</f>
        <v>2</v>
      </c>
      <c r="AD2702" s="62" t="str">
        <f>IFERROR(VLOOKUP($B2702,'로템1,2단계-고장설명'!$B$4:$O$341,COLUMN()-16,FALSE),"")</f>
        <v>Rotem</v>
      </c>
      <c r="AE2702" s="62"/>
      <c r="AF2702" s="62"/>
      <c r="AG2702" s="62"/>
      <c r="AH2702" s="62"/>
    </row>
    <row r="2703" spans="1:34" x14ac:dyDescent="0.4">
      <c r="A2703" s="60">
        <v>2701</v>
      </c>
      <c r="B2703" s="136">
        <v>108</v>
      </c>
      <c r="C2703" s="135" t="s">
        <v>19403</v>
      </c>
      <c r="D2703" s="125" t="s">
        <v>19458</v>
      </c>
      <c r="E2703" s="125">
        <v>6</v>
      </c>
      <c r="F2703" s="60" t="s">
        <v>11996</v>
      </c>
      <c r="G2703" s="135" t="s">
        <v>2837</v>
      </c>
      <c r="L2703" s="62">
        <v>2701</v>
      </c>
      <c r="M2703" s="140">
        <f t="shared" si="252"/>
        <v>108</v>
      </c>
      <c r="N2703" s="62">
        <f t="shared" si="253"/>
        <v>108</v>
      </c>
      <c r="O2703" s="62" t="str">
        <f t="shared" si="254"/>
        <v>VVVF-가선과전류 검지(IOCD) (Car6)</v>
      </c>
      <c r="P2703" s="62" t="str">
        <f t="shared" si="255"/>
        <v>M3</v>
      </c>
      <c r="Q2703" s="62" t="str">
        <f t="shared" si="256"/>
        <v>C</v>
      </c>
      <c r="R2703" s="62" t="str">
        <f>IFERROR(VLOOKUP($B2703,'로템1,2단계-고장설명'!$B$4:$O$341,COLUMN()-16,FALSE),"")</f>
        <v>VVVF-가선과전류 검지(IOCD)</v>
      </c>
      <c r="S2703" s="62" t="str">
        <f>IFERROR(VLOOKUP($B2703,'로템1,2단계-고장설명'!$B$4:$O$341,COLUMN()-16,FALSE),"")</f>
        <v>C</v>
      </c>
      <c r="T2703" s="62" t="str">
        <f t="shared" si="257"/>
        <v>VVVF</v>
      </c>
      <c r="U2703" s="62" t="str">
        <f>IFERROR(VLOOKUP($B2703,'로템1,2단계-고장설명'!$B$4:$O$341,COLUMN()-16,FALSE),"")</f>
        <v>VVVF의 RS485 데이터 중 VVVF-TCMS SD TEXT31의 Bit3 “IOCD” 신호가 "1"이 되면 검지.</v>
      </c>
      <c r="V2703" s="62" t="str">
        <f>IFERROR(VLOOKUP($B2703,'로템1,2단계-고장설명'!$B$4:$O$341,COLUMN()-16,FALSE),"")</f>
        <v>1) TCMS 화면 하단 또는 고장화면에 '가선과전류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03" s="62" t="str">
        <f>IFERROR(VLOOKUP($B2703,'로템1,2단계-고장설명'!$B$4:$O$341,COLUMN()-16,FALSE),"")</f>
        <v>1) 추진제어장치에 입력되는 전류가 1,500A 이상일 경우 검지됨.</v>
      </c>
      <c r="X2703" s="62" t="str">
        <f>IFERROR(VLOOKUP($B2703,'로템1,2단계-고장설명'!$B$4:$O$341,COLUMN()-16,FALSE),"")</f>
        <v>1) 경고장이 발생할 경우 추진제어장치 자동 재기동에 의해 재기동 됨.
2) 중고장 : 동력차 일반배전반의 VVVFIC nfb 재 투입 또는 차량 배터리전원 재 투입.</v>
      </c>
      <c r="Y2703" s="62" t="str">
        <f>IFERROR(VLOOKUP($B2703,'로템1,2단계-고장설명'!$B$4:$O$341,COLUMN()-16,FALSE),"")</f>
        <v>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입력회로(HSCB, LB1,2, CHRe)를 접검한다..
4) LB Box내의 전류센서와 추진제어장치 제어기 SEN 보드에 연결되는 저전압 배선상태를 확인한다.
5) SEN 보드의 동작상태를 시험기를 통해 확인한다.
6) 상기의 점검부분에 이상이 있을경우 관련된 부품을 교체한다.</v>
      </c>
      <c r="Z2703" s="62" t="str">
        <f>IFERROR(VLOOKUP($B2703,'로템1,2단계-고장설명'!$B$4:$O$341,COLUMN()-16,FALSE),"")</f>
        <v/>
      </c>
      <c r="AA2703" s="62" t="str">
        <f>IFERROR(VLOOKUP($B2703,'로템1,2단계-고장설명'!$B$4:$O$341,COLUMN()-16,FALSE),"")</f>
        <v>(제46~51편성, 연장다대  48량)</v>
      </c>
      <c r="AB2703" s="62" t="str">
        <f>IFERROR(VLOOKUP($B2703,'로템1,2단계-고장설명'!$B$4:$O$341,COLUMN()-16,FALSE),"")</f>
        <v>VVVF의 RS485 데이터 중 VVVF-TCMS SD TEXT31의 Bit3 “IOCD” 신호가 "1"이 되면 검지.
-반응
1) TCMS 화면 하단 또는 고장화면에 '가선과전류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추진제어장치에 입력되는 전류가 1,500A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입력회로(HSCB, LB1,2, CHRe)를 접검한다..
4) LB Box내의 전류센서와 추진제어장치 제어기 SEN 보드에 연결되는 저전압 배선상태를 확인한다.
5) SEN 보드의 동작상태를 시험기를 통해 확인한다.
6) 상기의 점검부분에 이상이 있을경우 관련된 부품을 교체한다.</v>
      </c>
      <c r="AC2703" s="62">
        <f>IFERROR(VLOOKUP($B2703,'로템1,2단계-고장설명'!$B$4:$O$341,COLUMN()-16,FALSE),"")</f>
        <v>2</v>
      </c>
      <c r="AD2703" s="62" t="str">
        <f>IFERROR(VLOOKUP($B2703,'로템1,2단계-고장설명'!$B$4:$O$341,COLUMN()-16,FALSE),"")</f>
        <v>Rotem</v>
      </c>
      <c r="AE2703" s="62"/>
      <c r="AF2703" s="62"/>
      <c r="AG2703" s="62"/>
      <c r="AH2703" s="62"/>
    </row>
    <row r="2704" spans="1:34" x14ac:dyDescent="0.4">
      <c r="A2704" s="60">
        <v>2702</v>
      </c>
      <c r="B2704" s="136">
        <v>109</v>
      </c>
      <c r="C2704" s="135" t="s">
        <v>19404</v>
      </c>
      <c r="D2704" s="125" t="s">
        <v>19458</v>
      </c>
      <c r="E2704" s="125">
        <v>6</v>
      </c>
      <c r="F2704" s="60" t="s">
        <v>11996</v>
      </c>
      <c r="G2704" s="135" t="s">
        <v>2837</v>
      </c>
      <c r="L2704" s="62">
        <v>2702</v>
      </c>
      <c r="M2704" s="140">
        <f t="shared" si="252"/>
        <v>109</v>
      </c>
      <c r="N2704" s="62">
        <f t="shared" si="253"/>
        <v>109</v>
      </c>
      <c r="O2704" s="62" t="str">
        <f t="shared" si="254"/>
        <v>VVVF-IPM 이상검지(GDF) (Car6)</v>
      </c>
      <c r="P2704" s="62" t="str">
        <f t="shared" si="255"/>
        <v>M3</v>
      </c>
      <c r="Q2704" s="62" t="str">
        <f t="shared" si="256"/>
        <v>C</v>
      </c>
      <c r="R2704" s="62" t="str">
        <f>IFERROR(VLOOKUP($B2704,'로템1,2단계-고장설명'!$B$4:$O$341,COLUMN()-16,FALSE),"")</f>
        <v>VVVF-IPM 이상검지(GDF)</v>
      </c>
      <c r="S2704" s="62" t="str">
        <f>IFERROR(VLOOKUP($B2704,'로템1,2단계-고장설명'!$B$4:$O$341,COLUMN()-16,FALSE),"")</f>
        <v>C</v>
      </c>
      <c r="T2704" s="62" t="str">
        <f t="shared" si="257"/>
        <v>VVVF</v>
      </c>
      <c r="U2704" s="62" t="str">
        <f>IFERROR(VLOOKUP($B2704,'로템1,2단계-고장설명'!$B$4:$O$341,COLUMN()-16,FALSE),"")</f>
        <v>VVVF의 RS485 데이터 중 VVVF-TCMS SD TEXT31의 Bit4 “GDF” 신호가 "1"이 되면 검지.</v>
      </c>
      <c r="V2704" s="62" t="str">
        <f>IFERROR(VLOOKUP($B2704,'로템1,2단계-고장설명'!$B$4:$O$341,COLUMN()-16,FALSE),"")</f>
        <v>1) TCMS 화면 하단 또는 고장화면에 'IPM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04" s="62" t="str">
        <f>IFERROR(VLOOKUP($B2704,'로템1,2단계-고장설명'!$B$4:$O$341,COLUMN()-16,FALSE),"")</f>
        <v>1) 추진제어장치 내부 IPM에 과전류, 과온이 검지될경우.</v>
      </c>
      <c r="X2704" s="62" t="str">
        <f>IFERROR(VLOOKUP($B2704,'로템1,2단계-고장설명'!$B$4:$O$341,COLUMN()-16,FALSE),"")</f>
        <v>1) 경고장이 발생할 경우 추진제어장치 자동 재기동에 의해 재기동 됨.
2) 중고장 : 동력차 일반배전반의 VVVFIC nfb 재 투입 또는 차량 배터리전원 재 투입.</v>
      </c>
      <c r="Y2704" s="62" t="str">
        <f>IFERROR(VLOOKUP($B2704,'로템1,2단계-고장설명'!$B$4:$O$341,COLUMN()-16,FALSE),"")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704" s="62" t="str">
        <f>IFERROR(VLOOKUP($B2704,'로템1,2단계-고장설명'!$B$4:$O$341,COLUMN()-16,FALSE),"")</f>
        <v/>
      </c>
      <c r="AA2704" s="62" t="str">
        <f>IFERROR(VLOOKUP($B2704,'로템1,2단계-고장설명'!$B$4:$O$341,COLUMN()-16,FALSE),"")</f>
        <v>(제46~51편성, 연장다대  48량)</v>
      </c>
      <c r="AB2704" s="62" t="str">
        <f>IFERROR(VLOOKUP($B2704,'로템1,2단계-고장설명'!$B$4:$O$341,COLUMN()-16,FALSE),"")</f>
        <v>VVVF의 RS485 데이터 중 VVVF-TCMS SD TEXT31의 Bit4 “GDF” 신호가 "1"이 되면 검지.
-반응
1) TCMS 화면 하단 또는 고장화면에 'IPM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704" s="62">
        <f>IFERROR(VLOOKUP($B2704,'로템1,2단계-고장설명'!$B$4:$O$341,COLUMN()-16,FALSE),"")</f>
        <v>2</v>
      </c>
      <c r="AD2704" s="62" t="str">
        <f>IFERROR(VLOOKUP($B2704,'로템1,2단계-고장설명'!$B$4:$O$341,COLUMN()-16,FALSE),"")</f>
        <v>Rotem</v>
      </c>
      <c r="AE2704" s="62"/>
      <c r="AF2704" s="62"/>
      <c r="AG2704" s="62"/>
      <c r="AH2704" s="62"/>
    </row>
    <row r="2705" spans="1:34" x14ac:dyDescent="0.4">
      <c r="A2705" s="60">
        <v>2703</v>
      </c>
      <c r="B2705" s="136">
        <v>110</v>
      </c>
      <c r="C2705" s="135" t="s">
        <v>19405</v>
      </c>
      <c r="D2705" s="125" t="s">
        <v>19458</v>
      </c>
      <c r="E2705" s="125">
        <v>6</v>
      </c>
      <c r="F2705" s="60" t="s">
        <v>11996</v>
      </c>
      <c r="G2705" s="135" t="s">
        <v>2837</v>
      </c>
      <c r="L2705" s="62">
        <v>2703</v>
      </c>
      <c r="M2705" s="140">
        <f t="shared" si="252"/>
        <v>110</v>
      </c>
      <c r="N2705" s="62">
        <f t="shared" si="253"/>
        <v>110</v>
      </c>
      <c r="O2705" s="62" t="str">
        <f t="shared" si="254"/>
        <v>VVVF-아날로그 전원이상검지(APSF) (Car6)</v>
      </c>
      <c r="P2705" s="62" t="str">
        <f t="shared" si="255"/>
        <v>M3</v>
      </c>
      <c r="Q2705" s="62" t="str">
        <f t="shared" si="256"/>
        <v>C</v>
      </c>
      <c r="R2705" s="62" t="str">
        <f>IFERROR(VLOOKUP($B2705,'로템1,2단계-고장설명'!$B$4:$O$341,COLUMN()-16,FALSE),"")</f>
        <v>VVVF-아날로그   전원이상검지(APSF)</v>
      </c>
      <c r="S2705" s="62" t="str">
        <f>IFERROR(VLOOKUP($B2705,'로템1,2단계-고장설명'!$B$4:$O$341,COLUMN()-16,FALSE),"")</f>
        <v>C</v>
      </c>
      <c r="T2705" s="62" t="str">
        <f t="shared" si="257"/>
        <v>VVVF</v>
      </c>
      <c r="U2705" s="62" t="str">
        <f>IFERROR(VLOOKUP($B2705,'로템1,2단계-고장설명'!$B$4:$O$341,COLUMN()-16,FALSE),"")</f>
        <v>VVVF의 RS485 데이터 중 VVVF-TCMS SD TEXT31의 Bit5 “APSF” 신호가 "1"이 되면 검지.</v>
      </c>
      <c r="V2705" s="62" t="str">
        <f>IFERROR(VLOOKUP($B2705,'로템1,2단계-고장설명'!$B$4:$O$341,COLUMN()-16,FALSE),"")</f>
        <v>1) TCMS 화면 하단 또는 고장화면에 '아날로그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05" s="62" t="str">
        <f>IFERROR(VLOOKUP($B2705,'로템1,2단계-고장설명'!$B$4:$O$341,COLUMN()-16,FALSE),"")</f>
        <v>1) 추진제어장치 제어기에 PWR 보드에서 출력하는 아날로그 전원에 이상이 발생할 경우.</v>
      </c>
      <c r="X2705" s="62" t="str">
        <f>IFERROR(VLOOKUP($B2705,'로템1,2단계-고장설명'!$B$4:$O$341,COLUMN()-16,FALSE),"")</f>
        <v>1) 경고장이 발생할 경우 추진제어장치 자동 재기동에 의해 재기동 됨.
2) 중고장 : 동력차 일반배전반의 VVVFIC nfb 재 투입 또는 차량 배터리전원 재 투입.</v>
      </c>
      <c r="Y2705" s="62" t="str">
        <f>IFERROR(VLOOKUP($B2705,'로템1,2단계-고장설명'!$B$4:$O$341,COLUMN()-16,FALSE),"")</f>
        <v>1) 상기고장이 간헐적으로 발생되거나 중고장 발생이 된 경우 아래와 같이 조치한다.
2) PWR 보드의 LED 상태를 확인한다. LED가 소등되어 있거나 특정LED의 상태가 이상할 경우 PWR 보드를 교환한다.
3) PWR-SEN 보드로 연결되는 배선에 이상이 없는지 확인한다.
4) SEN 보드의 동작상태를 시험기를 통해 확인한다.
5) 상기의 점검부분에 이상이 있을경우 관련된 부품을 교체한다.</v>
      </c>
      <c r="Z2705" s="62" t="str">
        <f>IFERROR(VLOOKUP($B2705,'로템1,2단계-고장설명'!$B$4:$O$341,COLUMN()-16,FALSE),"")</f>
        <v/>
      </c>
      <c r="AA2705" s="62" t="str">
        <f>IFERROR(VLOOKUP($B2705,'로템1,2단계-고장설명'!$B$4:$O$341,COLUMN()-16,FALSE),"")</f>
        <v>(제46~51편성, 연장다대  48량)</v>
      </c>
      <c r="AB2705" s="62" t="str">
        <f>IFERROR(VLOOKUP($B2705,'로템1,2단계-고장설명'!$B$4:$O$341,COLUMN()-16,FALSE),"")</f>
        <v>VVVF의 RS485 데이터 중 VVVF-TCMS SD TEXT31의 Bit5 “APSF” 신호가 "1"이 되면 검지.
-반응
1) TCMS 화면 하단 또는 고장화면에 '아날로그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제어기에 PWR 보드에서 출력하는 아날로그 전원에 이상이 발생할 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PWR 보드의 LED 상태를 확인한다. LED가 소등되어 있거나 특정LED의 상태가 이상할 경우 PWR 보드를 교환한다.
3) PWR-SEN 보드로 연결되는 배선에 이상이 없는지 확인한다.
4) SEN 보드의 동작상태를 시험기를 통해 확인한다.
5) 상기의 점검부분에 이상이 있을경우 관련된 부품을 교체한다.</v>
      </c>
      <c r="AC2705" s="62">
        <f>IFERROR(VLOOKUP($B2705,'로템1,2단계-고장설명'!$B$4:$O$341,COLUMN()-16,FALSE),"")</f>
        <v>2</v>
      </c>
      <c r="AD2705" s="62" t="str">
        <f>IFERROR(VLOOKUP($B2705,'로템1,2단계-고장설명'!$B$4:$O$341,COLUMN()-16,FALSE),"")</f>
        <v>Rotem</v>
      </c>
      <c r="AE2705" s="62"/>
      <c r="AF2705" s="62"/>
      <c r="AG2705" s="62"/>
      <c r="AH2705" s="62"/>
    </row>
    <row r="2706" spans="1:34" x14ac:dyDescent="0.4">
      <c r="A2706" s="60">
        <v>2704</v>
      </c>
      <c r="B2706" s="136">
        <v>111</v>
      </c>
      <c r="C2706" s="135" t="s">
        <v>19406</v>
      </c>
      <c r="D2706" s="125" t="s">
        <v>19458</v>
      </c>
      <c r="E2706" s="125">
        <v>6</v>
      </c>
      <c r="F2706" s="60" t="s">
        <v>11996</v>
      </c>
      <c r="G2706" s="135" t="s">
        <v>2837</v>
      </c>
      <c r="L2706" s="62">
        <v>2704</v>
      </c>
      <c r="M2706" s="140">
        <f t="shared" si="252"/>
        <v>111</v>
      </c>
      <c r="N2706" s="62">
        <f t="shared" si="253"/>
        <v>111</v>
      </c>
      <c r="O2706" s="62" t="str">
        <f t="shared" si="254"/>
        <v>VVVF-검출기 전원이상검지(SPSF) (Car6)</v>
      </c>
      <c r="P2706" s="62" t="str">
        <f t="shared" si="255"/>
        <v>M3</v>
      </c>
      <c r="Q2706" s="62" t="str">
        <f t="shared" si="256"/>
        <v>C</v>
      </c>
      <c r="R2706" s="62" t="str">
        <f>IFERROR(VLOOKUP($B2706,'로템1,2단계-고장설명'!$B$4:$O$341,COLUMN()-16,FALSE),"")</f>
        <v>VVVF-검출기 전원이상검지(SPSF)</v>
      </c>
      <c r="S2706" s="62" t="str">
        <f>IFERROR(VLOOKUP($B2706,'로템1,2단계-고장설명'!$B$4:$O$341,COLUMN()-16,FALSE),"")</f>
        <v>C</v>
      </c>
      <c r="T2706" s="62" t="str">
        <f t="shared" si="257"/>
        <v>VVVF</v>
      </c>
      <c r="U2706" s="62" t="str">
        <f>IFERROR(VLOOKUP($B2706,'로템1,2단계-고장설명'!$B$4:$O$341,COLUMN()-16,FALSE),"")</f>
        <v>VVVF의 RS485 데이터 중 VVVF-TCMS SD TEXT31의 Bit6 “SPSF” 신호가 "1"이 되면 검지.</v>
      </c>
      <c r="V2706" s="62" t="str">
        <f>IFERROR(VLOOKUP($B2706,'로템1,2단계-고장설명'!$B$4:$O$341,COLUMN()-16,FALSE),"")</f>
        <v>1) TCMS 화면 하단 또는 고장화면에 '검출기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06" s="62" t="str">
        <f>IFERROR(VLOOKUP($B2706,'로템1,2단계-고장설명'!$B$4:$O$341,COLUMN()-16,FALSE),"")</f>
        <v>1) 추진제어장치 제어기에 SPW 보드에서 출력하는 센서 전원에 이상이 발생할 경우.</v>
      </c>
      <c r="X2706" s="62" t="str">
        <f>IFERROR(VLOOKUP($B2706,'로템1,2단계-고장설명'!$B$4:$O$341,COLUMN()-16,FALSE),"")</f>
        <v>1) 경고장이 발생할 경우 추진제어장치 자동 재기동에 의해 재기동 됨.
2) 중고장 : 동력차 일반배전반의 VVVFIC nfb 재 투입 또는 차량 배터리전원 재 투입.</v>
      </c>
      <c r="Y2706" s="62" t="str">
        <f>IFERROR(VLOOKUP($B2706,'로템1,2단계-고장설명'!$B$4:$O$341,COLUMN()-16,FALSE),"")</f>
        <v>1) 상기고장이 간헐적으로 발생되거나 중고장 발생이 된 경우 아래와 같이 조치한다.
2) SPW 보드의 LED 상태를 확인한다. LED가 소등되어 있거나 특정LED의 상태가 이상할 경우 SPW 보드를 교환한다.
3) SPW-SEN 보드로 연결되는 배선에 이상이 없는지 확인한다.
4) SEN 보드의 동작상태를 시험기를 통해 확인한다.
5) 상기의 점검부분에 이상이 있을경우 관련된 부품을 교체한다.</v>
      </c>
      <c r="Z2706" s="62" t="str">
        <f>IFERROR(VLOOKUP($B2706,'로템1,2단계-고장설명'!$B$4:$O$341,COLUMN()-16,FALSE),"")</f>
        <v/>
      </c>
      <c r="AA2706" s="62" t="str">
        <f>IFERROR(VLOOKUP($B2706,'로템1,2단계-고장설명'!$B$4:$O$341,COLUMN()-16,FALSE),"")</f>
        <v>(제46~51편성, 연장다대  48량)</v>
      </c>
      <c r="AB2706" s="62" t="str">
        <f>IFERROR(VLOOKUP($B2706,'로템1,2단계-고장설명'!$B$4:$O$341,COLUMN()-16,FALSE),"")</f>
        <v>VVVF의 RS485 데이터 중 VVVF-TCMS SD TEXT31의 Bit6 “SPSF” 신호가 "1"이 되면 검지.
-반응
1) TCMS 화면 하단 또는 고장화면에 '검출기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제어기에 SPW 보드에서 출력하는 센서 전원에 이상이 발생할 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SPW 보드의 LED 상태를 확인한다. LED가 소등되어 있거나 특정LED의 상태가 이상할 경우 SPW 보드를 교환한다.
3) SPW-SEN 보드로 연결되는 배선에 이상이 없는지 확인한다.
4) SEN 보드의 동작상태를 시험기를 통해 확인한다.
5) 상기의 점검부분에 이상이 있을경우 관련된 부품을 교체한다.</v>
      </c>
      <c r="AC2706" s="62">
        <f>IFERROR(VLOOKUP($B2706,'로템1,2단계-고장설명'!$B$4:$O$341,COLUMN()-16,FALSE),"")</f>
        <v>2</v>
      </c>
      <c r="AD2706" s="62" t="str">
        <f>IFERROR(VLOOKUP($B2706,'로템1,2단계-고장설명'!$B$4:$O$341,COLUMN()-16,FALSE),"")</f>
        <v>Rotem</v>
      </c>
      <c r="AE2706" s="62"/>
      <c r="AF2706" s="62"/>
      <c r="AG2706" s="62"/>
      <c r="AH2706" s="62"/>
    </row>
    <row r="2707" spans="1:34" x14ac:dyDescent="0.4">
      <c r="A2707" s="60">
        <v>2705</v>
      </c>
      <c r="B2707" s="136">
        <v>112</v>
      </c>
      <c r="C2707" s="135" t="s">
        <v>19407</v>
      </c>
      <c r="D2707" s="125" t="s">
        <v>19458</v>
      </c>
      <c r="E2707" s="125">
        <v>6</v>
      </c>
      <c r="F2707" s="60" t="s">
        <v>11996</v>
      </c>
      <c r="G2707" s="135" t="s">
        <v>2837</v>
      </c>
      <c r="L2707" s="62">
        <v>2705</v>
      </c>
      <c r="M2707" s="140">
        <f t="shared" si="252"/>
        <v>112</v>
      </c>
      <c r="N2707" s="62">
        <f t="shared" si="253"/>
        <v>112</v>
      </c>
      <c r="O2707" s="62" t="str">
        <f t="shared" si="254"/>
        <v>VVVF-배터리 전원이상검지(BPSF) (Car6)</v>
      </c>
      <c r="P2707" s="62" t="str">
        <f t="shared" si="255"/>
        <v>M3</v>
      </c>
      <c r="Q2707" s="62" t="str">
        <f t="shared" si="256"/>
        <v>C</v>
      </c>
      <c r="R2707" s="62" t="str">
        <f>IFERROR(VLOOKUP($B2707,'로템1,2단계-고장설명'!$B$4:$O$341,COLUMN()-16,FALSE),"")</f>
        <v>VVVF-배터리 전원이상검지(BPSF)</v>
      </c>
      <c r="S2707" s="62" t="str">
        <f>IFERROR(VLOOKUP($B2707,'로템1,2단계-고장설명'!$B$4:$O$341,COLUMN()-16,FALSE),"")</f>
        <v>C</v>
      </c>
      <c r="T2707" s="62" t="str">
        <f t="shared" si="257"/>
        <v>VVVF</v>
      </c>
      <c r="U2707" s="62" t="str">
        <f>IFERROR(VLOOKUP($B2707,'로템1,2단계-고장설명'!$B$4:$O$341,COLUMN()-16,FALSE),"")</f>
        <v>VVVF의 RS485 데이터 중 VVVF-TCMS SD TEXT31의 Bit7 “BPSF” 신호가 "1"이 되면 검지.</v>
      </c>
      <c r="V2707" s="62" t="str">
        <f>IFERROR(VLOOKUP($B2707,'로템1,2단계-고장설명'!$B$4:$O$341,COLUMN()-16,FALSE),"")</f>
        <v>1) TCMS 화면 하단 또는 고장화면에 '배터리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07" s="62" t="str">
        <f>IFERROR(VLOOKUP($B2707,'로템1,2단계-고장설명'!$B$4:$O$341,COLUMN()-16,FALSE),"")</f>
        <v>1) 추진제어장치 제어기에 입력되는 제어전원이 63V 이하일 경우 검지.</v>
      </c>
      <c r="X2707" s="62" t="str">
        <f>IFERROR(VLOOKUP($B2707,'로템1,2단계-고장설명'!$B$4:$O$341,COLUMN()-16,FALSE),"")</f>
        <v>1) 경고장이 발생할 경우 추진제어장치 자동 재기동에 의해 재기동 됨.
2) 중고장 : 동력차 일반배전반의 VVVFIC nfb 재 투입 또는 차량 배터리전원 재 투입.</v>
      </c>
      <c r="Y2707" s="62" t="str">
        <f>IFERROR(VLOOKUP($B2707,'로템1,2단계-고장설명'!$B$4:$O$341,COLUMN()-16,FALSE),"")</f>
        <v>1) 상기고장이 간헐적으로 발생되거나 중고장 발생이 된 경우 아래와 같이 조치한다.
2) 추진제어장치로 입력되는 제어전원 배선을 점검한다.
3) 전원필터유닛(PFU) 내부 부품에 소손이 없는지 확인한다.
4) 상기의 점검부분에 이상이 있을경우 관련된 부품을 교체한다.</v>
      </c>
      <c r="Z2707" s="62" t="str">
        <f>IFERROR(VLOOKUP($B2707,'로템1,2단계-고장설명'!$B$4:$O$341,COLUMN()-16,FALSE),"")</f>
        <v/>
      </c>
      <c r="AA2707" s="62" t="str">
        <f>IFERROR(VLOOKUP($B2707,'로템1,2단계-고장설명'!$B$4:$O$341,COLUMN()-16,FALSE),"")</f>
        <v>(제46~51편성, 연장다대  48량)</v>
      </c>
      <c r="AB2707" s="62" t="str">
        <f>IFERROR(VLOOKUP($B2707,'로템1,2단계-고장설명'!$B$4:$O$341,COLUMN()-16,FALSE),"")</f>
        <v>VVVF의 RS485 데이터 중 VVVF-TCMS SD TEXT31의 Bit7 “BPSF” 신호가 "1"이 되면 검지.
-반응
1) TCMS 화면 하단 또는 고장화면에 '배터리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제어기에 입력되는 제어전원이 63V 이하일 경우 검지.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추진제어장치로 입력되는 제어전원 배선을 점검한다.
3) 전원필터유닛(PFU) 내부 부품에 소손이 없는지 확인한다.
4) 상기의 점검부분에 이상이 있을경우 관련된 부품을 교체한다.</v>
      </c>
      <c r="AC2707" s="62">
        <f>IFERROR(VLOOKUP($B2707,'로템1,2단계-고장설명'!$B$4:$O$341,COLUMN()-16,FALSE),"")</f>
        <v>2</v>
      </c>
      <c r="AD2707" s="62" t="str">
        <f>IFERROR(VLOOKUP($B2707,'로템1,2단계-고장설명'!$B$4:$O$341,COLUMN()-16,FALSE),"")</f>
        <v>Rotem</v>
      </c>
      <c r="AE2707" s="62"/>
      <c r="AF2707" s="62"/>
      <c r="AG2707" s="62"/>
      <c r="AH2707" s="62"/>
    </row>
    <row r="2708" spans="1:34" x14ac:dyDescent="0.4">
      <c r="A2708" s="60">
        <v>2706</v>
      </c>
      <c r="B2708" s="136">
        <v>113</v>
      </c>
      <c r="C2708" s="135" t="s">
        <v>19408</v>
      </c>
      <c r="D2708" s="125" t="s">
        <v>19458</v>
      </c>
      <c r="E2708" s="125">
        <v>6</v>
      </c>
      <c r="F2708" s="60" t="s">
        <v>11996</v>
      </c>
      <c r="G2708" s="135" t="s">
        <v>2821</v>
      </c>
      <c r="L2708" s="62">
        <v>2706</v>
      </c>
      <c r="M2708" s="140">
        <f t="shared" si="252"/>
        <v>113</v>
      </c>
      <c r="N2708" s="62">
        <f t="shared" si="253"/>
        <v>113</v>
      </c>
      <c r="O2708" s="62" t="str">
        <f t="shared" si="254"/>
        <v>VVVF-주회로 접지검지(LGD) (Car6)</v>
      </c>
      <c r="P2708" s="62" t="str">
        <f t="shared" si="255"/>
        <v>M3</v>
      </c>
      <c r="Q2708" s="62" t="str">
        <f t="shared" si="256"/>
        <v>B</v>
      </c>
      <c r="R2708" s="62" t="str">
        <f>IFERROR(VLOOKUP($B2708,'로템1,2단계-고장설명'!$B$4:$O$341,COLUMN()-16,FALSE),"")</f>
        <v>VVVF-주회로 접지검지(LGD)</v>
      </c>
      <c r="S2708" s="62" t="str">
        <f>IFERROR(VLOOKUP($B2708,'로템1,2단계-고장설명'!$B$4:$O$341,COLUMN()-16,FALSE),"")</f>
        <v>B</v>
      </c>
      <c r="T2708" s="62" t="str">
        <f t="shared" si="257"/>
        <v>VVVF</v>
      </c>
      <c r="U2708" s="62" t="str">
        <f>IFERROR(VLOOKUP($B2708,'로템1,2단계-고장설명'!$B$4:$O$341,COLUMN()-16,FALSE),"")</f>
        <v>VVVF의 RS485 데이터 중 VVVF-TCMS SD TEXT32의 Bit0 “LGD” 신호가 "1"이 되면 검지.</v>
      </c>
      <c r="V2708" s="62" t="str">
        <f>IFERROR(VLOOKUP($B2708,'로템1,2단계-고장설명'!$B$4:$O$341,COLUMN()-16,FALSE),"")</f>
        <v>1) TCMS 화면 하단 또는 고장화면에 '주회로 접지검지' 표시됨.
2) 추진제어장치는 상기 고장검지 후 자동 재기동이 되지 않으며 중고장으로 처리됨.
3) 중고장이 발생되면 TCMS 일반화면에 추진제어장치 상태 붉을색으로 표기되며, HSCB, LB1,2 개방되어 동력 손실 발생함.</v>
      </c>
      <c r="W2708" s="62" t="str">
        <f>IFERROR(VLOOKUP($B2708,'로템1,2단계-고장설명'!$B$4:$O$341,COLUMN()-16,FALSE),"")</f>
        <v>1) 추진제어장치 입력전압이 300V 이하로 하강되며, 입력전류가 1700A 이상인 조건.</v>
      </c>
      <c r="X2708" s="62" t="str">
        <f>IFERROR(VLOOKUP($B2708,'로템1,2단계-고장설명'!$B$4:$O$341,COLUMN()-16,FALSE),"")</f>
        <v>1) 추진제어장치 리셋으로 고장 소거됨.</v>
      </c>
      <c r="Y2708" s="62" t="str">
        <f>IFERROR(VLOOKUP($B2708,'로템1,2단계-고장설명'!$B$4:$O$341,COLUMN()-16,FALSE),"")</f>
        <v>1) 상기고장이 발생이 된 경우 아래와 같이 조치한다.
2) 추진제어장치 고장기록을 수집하여 고장기록의 FC 전압 및 입력전류 확인.
3) 추진제어장치 내부에 접지흔적 확인 및 고압회로 점검.
4) 전류/전압 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708" s="62" t="str">
        <f>IFERROR(VLOOKUP($B2708,'로템1,2단계-고장설명'!$B$4:$O$341,COLUMN()-16,FALSE),"")</f>
        <v/>
      </c>
      <c r="AA2708" s="62" t="str">
        <f>IFERROR(VLOOKUP($B2708,'로템1,2단계-고장설명'!$B$4:$O$341,COLUMN()-16,FALSE),"")</f>
        <v>(제46~51편성, 연장다대  48량)</v>
      </c>
      <c r="AB2708" s="62" t="str">
        <f>IFERROR(VLOOKUP($B2708,'로템1,2단계-고장설명'!$B$4:$O$341,COLUMN()-16,FALSE),"")</f>
        <v>VVVF의 RS485 데이터 중 VVVF-TCMS SD TEXT32의 Bit0 “LGD” 신호가 "1"이 되면 검지.
-반응
1) TCMS 화면 하단 또는 고장화면에 '주회로 접지검지' 표시됨.
2) 추진제어장치는 상기 고장검지 후 자동 재기동이 되지 않으며 중고장으로 처리됨.
3) 중고장이 발생되면 TCMS 일반화면에 추진제어장치 상태 붉을색으로 표기되며, HSCB, LB1,2 개방되어 동력 손실 발생함.
-검지조건
1) 추진제어장치 입력전압이 300V 이하로 하강되며, 입력전류가 1700A 이상인 조건.
-소거조건
1) 추진제어장치 리셋으로 고장 소거됨.
-조치방법
1) 상기고장이 발생이 된 경우 아래와 같이 조치한다.
2) 추진제어장치 고장기록을 수집하여 고장기록의 FC 전압 및 입력전류 확인.
3) 추진제어장치 내부에 접지흔적 확인 및 고압회로 점검.
4) 전류/전압 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708" s="62">
        <f>IFERROR(VLOOKUP($B2708,'로템1,2단계-고장설명'!$B$4:$O$341,COLUMN()-16,FALSE),"")</f>
        <v>2</v>
      </c>
      <c r="AD2708" s="62" t="str">
        <f>IFERROR(VLOOKUP($B2708,'로템1,2단계-고장설명'!$B$4:$O$341,COLUMN()-16,FALSE),"")</f>
        <v>Rotem</v>
      </c>
      <c r="AE2708" s="62"/>
      <c r="AF2708" s="62"/>
      <c r="AG2708" s="62"/>
      <c r="AH2708" s="62"/>
    </row>
    <row r="2709" spans="1:34" x14ac:dyDescent="0.4">
      <c r="A2709" s="60">
        <v>2707</v>
      </c>
      <c r="B2709" s="136">
        <v>114</v>
      </c>
      <c r="C2709" s="135" t="s">
        <v>19409</v>
      </c>
      <c r="D2709" s="125" t="s">
        <v>19458</v>
      </c>
      <c r="E2709" s="125">
        <v>6</v>
      </c>
      <c r="F2709" s="60" t="s">
        <v>11996</v>
      </c>
      <c r="G2709" s="135" t="s">
        <v>2821</v>
      </c>
      <c r="L2709" s="62">
        <v>2707</v>
      </c>
      <c r="M2709" s="140">
        <f t="shared" ref="M2709:M2756" si="258">B2709</f>
        <v>114</v>
      </c>
      <c r="N2709" s="62">
        <f t="shared" ref="N2709:N2756" si="259">INT(B2709)</f>
        <v>114</v>
      </c>
      <c r="O2709" s="62" t="str">
        <f t="shared" ref="O2709:O2756" si="260">C2709</f>
        <v>VVVF-HSCB 트립검지(HBTF) (Car6)</v>
      </c>
      <c r="P2709" s="62" t="str">
        <f t="shared" ref="P2709:P2756" si="261">D2709</f>
        <v>M3</v>
      </c>
      <c r="Q2709" s="62" t="str">
        <f t="shared" ref="Q2709:Q2756" si="262">G2709</f>
        <v>B</v>
      </c>
      <c r="R2709" s="62" t="str">
        <f>IFERROR(VLOOKUP($B2709,'로템1,2단계-고장설명'!$B$4:$O$341,COLUMN()-16,FALSE),"")</f>
        <v>VVVF-HSCB 트립검지(HBTF)</v>
      </c>
      <c r="S2709" s="62" t="str">
        <f>IFERROR(VLOOKUP($B2709,'로템1,2단계-고장설명'!$B$4:$O$341,COLUMN()-16,FALSE),"")</f>
        <v>B</v>
      </c>
      <c r="T2709" s="62" t="str">
        <f t="shared" ref="T2709:T2756" si="263">F2709</f>
        <v>VVVF</v>
      </c>
      <c r="U2709" s="62" t="str">
        <f>IFERROR(VLOOKUP($B2709,'로템1,2단계-고장설명'!$B$4:$O$341,COLUMN()-16,FALSE),"")</f>
        <v>VVVF의 RS485 데이터 중 VVVF-TCMS SD TEXT32의 Bit1 “HBTF” 신호가 "1"이 되면 검지.</v>
      </c>
      <c r="V2709" s="62" t="str">
        <f>IFERROR(VLOOKUP($B2709,'로템1,2단계-고장설명'!$B$4:$O$341,COLUMN()-16,FALSE),"")</f>
        <v>1) TCMS 화면 하단 또는 고장화면에 'HSCB 자기트립검지' 표시됨.
2) 추진제어장치는 상기 고장검지 후 자동 재기동이 되지 않으며 중고장으로 처리됨.
3) 중고장이 발생되면 TCMS 일반화면에 추진제어장치 상태 붉을색으로 표기되며, HSCB, LB1,2 개방되어 동력 손실 발생함.</v>
      </c>
      <c r="W2709" s="62" t="str">
        <f>IFERROR(VLOOKUP($B2709,'로템1,2단계-고장설명'!$B$4:$O$341,COLUMN()-16,FALSE),"")</f>
        <v>1) 추진제어장치 입력전류가 1500A 이상인 조건.</v>
      </c>
      <c r="X2709" s="62" t="str">
        <f>IFERROR(VLOOKUP($B2709,'로템1,2단계-고장설명'!$B$4:$O$341,COLUMN()-16,FALSE),"")</f>
        <v>1) 추진제어장치 리셋으로 고장 소거됨.</v>
      </c>
      <c r="Y2709" s="62" t="str">
        <f>IFERROR(VLOOKUP($B2709,'로템1,2단계-고장설명'!$B$4:$O$341,COLUMN()-16,FALSE),"")</f>
        <v>1) 상기고장이 발생이 된 경우 아래와 같이 조치한다.
2) 추진제어장치 고장기록을 수집하여 고장기록의 FC 전압 및 입력전류 확인.
3) 추진제어장치 내부에 접지흔적 확인 및 고압회로 점검.
4) 전류/전압 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709" s="62" t="str">
        <f>IFERROR(VLOOKUP($B2709,'로템1,2단계-고장설명'!$B$4:$O$341,COLUMN()-16,FALSE),"")</f>
        <v/>
      </c>
      <c r="AA2709" s="62" t="str">
        <f>IFERROR(VLOOKUP($B2709,'로템1,2단계-고장설명'!$B$4:$O$341,COLUMN()-16,FALSE),"")</f>
        <v>(제46~51편성, 연장다대  48량)</v>
      </c>
      <c r="AB2709" s="62" t="str">
        <f>IFERROR(VLOOKUP($B2709,'로템1,2단계-고장설명'!$B$4:$O$341,COLUMN()-16,FALSE),"")</f>
        <v>VVVF의 RS485 데이터 중 VVVF-TCMS SD TEXT32의 Bit1 “HBTF” 신호가 "1"이 되면 검지.
-반응
1) TCMS 화면 하단 또는 고장화면에 'HSCB 자기트립검지' 표시됨.
2) 추진제어장치는 상기 고장검지 후 자동 재기동이 되지 않으며 중고장으로 처리됨.
3) 중고장이 발생되면 TCMS 일반화면에 추진제어장치 상태 붉을색으로 표기되며, HSCB, LB1,2 개방되어 동력 손실 발생함.
-검지조건
1) 추진제어장치 입력전류가 1500A 이상인 조건.
-소거조건
1) 추진제어장치 리셋으로 고장 소거됨.
-조치방법
1) 상기고장이 발생이 된 경우 아래와 같이 조치한다.
2) 추진제어장치 고장기록을 수집하여 고장기록의 FC 전압 및 입력전류 확인.
3) 추진제어장치 내부에 접지흔적 확인 및 고압회로 점검.
4) 전류/전압 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709" s="62">
        <f>IFERROR(VLOOKUP($B2709,'로템1,2단계-고장설명'!$B$4:$O$341,COLUMN()-16,FALSE),"")</f>
        <v>2</v>
      </c>
      <c r="AD2709" s="62" t="str">
        <f>IFERROR(VLOOKUP($B2709,'로템1,2단계-고장설명'!$B$4:$O$341,COLUMN()-16,FALSE),"")</f>
        <v>Rotem</v>
      </c>
      <c r="AE2709" s="62"/>
      <c r="AF2709" s="62"/>
      <c r="AG2709" s="62"/>
      <c r="AH2709" s="62"/>
    </row>
    <row r="2710" spans="1:34" x14ac:dyDescent="0.4">
      <c r="A2710" s="60">
        <v>2708</v>
      </c>
      <c r="B2710" s="136">
        <v>115</v>
      </c>
      <c r="C2710" s="135" t="s">
        <v>19410</v>
      </c>
      <c r="D2710" s="125" t="s">
        <v>19458</v>
      </c>
      <c r="E2710" s="125">
        <v>6</v>
      </c>
      <c r="F2710" s="60" t="s">
        <v>11996</v>
      </c>
      <c r="G2710" s="135" t="s">
        <v>2837</v>
      </c>
      <c r="L2710" s="62">
        <v>2708</v>
      </c>
      <c r="M2710" s="140">
        <f t="shared" si="258"/>
        <v>115</v>
      </c>
      <c r="N2710" s="62">
        <f t="shared" si="259"/>
        <v>115</v>
      </c>
      <c r="O2710" s="62" t="str">
        <f t="shared" si="260"/>
        <v>VVVF-Stack 과온검지2(OTD2) (Car6)</v>
      </c>
      <c r="P2710" s="62" t="str">
        <f t="shared" si="261"/>
        <v>M3</v>
      </c>
      <c r="Q2710" s="62" t="str">
        <f t="shared" si="262"/>
        <v>C</v>
      </c>
      <c r="R2710" s="62" t="str">
        <f>IFERROR(VLOOKUP($B2710,'로템1,2단계-고장설명'!$B$4:$O$341,COLUMN()-16,FALSE),"")</f>
        <v>VVVF-Stack   과온검지2(OTD2)</v>
      </c>
      <c r="S2710" s="62" t="str">
        <f>IFERROR(VLOOKUP($B2710,'로템1,2단계-고장설명'!$B$4:$O$341,COLUMN()-16,FALSE),"")</f>
        <v>C</v>
      </c>
      <c r="T2710" s="62" t="str">
        <f t="shared" si="263"/>
        <v>VVVF</v>
      </c>
      <c r="U2710" s="62" t="str">
        <f>IFERROR(VLOOKUP($B2710,'로템1,2단계-고장설명'!$B$4:$O$341,COLUMN()-16,FALSE),"")</f>
        <v>VVVF의 RS485 데이터 중 VVVF-TCMS SD TEXT32의 Bit2 “OTD2” 신호가 "1"이 되면 검지.</v>
      </c>
      <c r="V2710" s="62" t="str">
        <f>IFERROR(VLOOKUP($B2710,'로템1,2단계-고장설명'!$B$4:$O$341,COLUMN()-16,FALSE),"")</f>
        <v>1) TCMS 화면 하단 또는 고장화면에 '스택과온검지2' 표시됨.
2) 추진제어장치는 상기 고장검지 후 자동 재기동이 되지 않으며 중고장으로 처리됨.
3) 중고장이 발생되면 TCMS 일반화면에 추진제어장치 상태 붉을색으로 표기되며, HSCB, LB1,2 개방되어 동력 손실 발생함.</v>
      </c>
      <c r="W2710" s="62" t="str">
        <f>IFERROR(VLOOKUP($B2710,'로템1,2단계-고장설명'!$B$4:$O$341,COLUMN()-16,FALSE),"")</f>
        <v>1) 추진제어장치 냉각기의 온도가 105도 이상인 조건에서 검지.</v>
      </c>
      <c r="X2710" s="62" t="str">
        <f>IFERROR(VLOOKUP($B2710,'로템1,2단계-고장설명'!$B$4:$O$341,COLUMN()-16,FALSE),"")</f>
        <v>1) 추진제어장치 리셋으로 고장 소거됨.</v>
      </c>
      <c r="Y2710" s="62" t="str">
        <f>IFERROR(VLOOKUP($B2710,'로템1,2단계-고장설명'!$B$4:$O$341,COLUMN()-16,FALSE),"")</f>
        <v>1) 상기고장이 발생이 된 경우 아래와 같이 조치한다.
2) 추진제어장치 냉각기의 손상이 없는지 확인한다.
3) 추진제어장치 내부에 IPM에 손상이 없는지 확인한다.
4) 인버터 유닛 내부에 온도센서 및 결선에 이상이 없느지 확인한다.
5) DIN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710" s="62" t="str">
        <f>IFERROR(VLOOKUP($B2710,'로템1,2단계-고장설명'!$B$4:$O$341,COLUMN()-16,FALSE),"")</f>
        <v/>
      </c>
      <c r="AA2710" s="62" t="str">
        <f>IFERROR(VLOOKUP($B2710,'로템1,2단계-고장설명'!$B$4:$O$341,COLUMN()-16,FALSE),"")</f>
        <v>(제46~51편성, 연장다대  48량)</v>
      </c>
      <c r="AB2710" s="62" t="str">
        <f>IFERROR(VLOOKUP($B2710,'로템1,2단계-고장설명'!$B$4:$O$341,COLUMN()-16,FALSE),"")</f>
        <v>VVVF의 RS485 데이터 중 VVVF-TCMS SD TEXT32의 Bit2 “OTD2” 신호가 "1"이 되면 검지.
-반응
1) TCMS 화면 하단 또는 고장화면에 '스택과온검지2' 표시됨.
2) 추진제어장치는 상기 고장검지 후 자동 재기동이 되지 않으며 중고장으로 처리됨.
3) 중고장이 발생되면 TCMS 일반화면에 추진제어장치 상태 붉을색으로 표기되며, HSCB, LB1,2 개방되어 동력 손실 발생함.
-검지조건
1) 추진제어장치 냉각기의 온도가 105도 이상인 조건에서 검지.
-소거조건
1) 추진제어장치 리셋으로 고장 소거됨.
-조치방법
1) 상기고장이 발생이 된 경우 아래와 같이 조치한다.
2) 추진제어장치 냉각기의 손상이 없는지 확인한다.
3) 추진제어장치 내부에 IPM에 손상이 없는지 확인한다.
4) 인버터 유닛 내부에 온도센서 및 결선에 이상이 없느지 확인한다.
5) DIN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710" s="62">
        <f>IFERROR(VLOOKUP($B2710,'로템1,2단계-고장설명'!$B$4:$O$341,COLUMN()-16,FALSE),"")</f>
        <v>2</v>
      </c>
      <c r="AD2710" s="62" t="str">
        <f>IFERROR(VLOOKUP($B2710,'로템1,2단계-고장설명'!$B$4:$O$341,COLUMN()-16,FALSE),"")</f>
        <v>Rotem</v>
      </c>
      <c r="AE2710" s="62"/>
      <c r="AF2710" s="62"/>
      <c r="AG2710" s="62"/>
      <c r="AH2710" s="62"/>
    </row>
    <row r="2711" spans="1:34" x14ac:dyDescent="0.4">
      <c r="A2711" s="60">
        <v>2709</v>
      </c>
      <c r="B2711" s="136">
        <v>116</v>
      </c>
      <c r="C2711" s="135" t="s">
        <v>19411</v>
      </c>
      <c r="D2711" s="125" t="s">
        <v>19458</v>
      </c>
      <c r="E2711" s="125">
        <v>6</v>
      </c>
      <c r="F2711" s="60" t="s">
        <v>11996</v>
      </c>
      <c r="G2711" s="135" t="s">
        <v>2837</v>
      </c>
      <c r="L2711" s="62">
        <v>2709</v>
      </c>
      <c r="M2711" s="140">
        <f t="shared" si="258"/>
        <v>116</v>
      </c>
      <c r="N2711" s="62">
        <f t="shared" si="259"/>
        <v>116</v>
      </c>
      <c r="O2711" s="62" t="str">
        <f t="shared" si="260"/>
        <v>VVVF-Stack 과온검지1(OTD1) (Car6)</v>
      </c>
      <c r="P2711" s="62" t="str">
        <f t="shared" si="261"/>
        <v>M3</v>
      </c>
      <c r="Q2711" s="62" t="str">
        <f t="shared" si="262"/>
        <v>C</v>
      </c>
      <c r="R2711" s="62" t="str">
        <f>IFERROR(VLOOKUP($B2711,'로템1,2단계-고장설명'!$B$4:$O$341,COLUMN()-16,FALSE),"")</f>
        <v>VVVF-Stack   과온검지1(OTD1)</v>
      </c>
      <c r="S2711" s="62" t="str">
        <f>IFERROR(VLOOKUP($B2711,'로템1,2단계-고장설명'!$B$4:$O$341,COLUMN()-16,FALSE),"")</f>
        <v>C</v>
      </c>
      <c r="T2711" s="62" t="str">
        <f t="shared" si="263"/>
        <v>VVVF</v>
      </c>
      <c r="U2711" s="62" t="str">
        <f>IFERROR(VLOOKUP($B2711,'로템1,2단계-고장설명'!$B$4:$O$341,COLUMN()-16,FALSE),"")</f>
        <v>VVVF의 RS485 데이터 중 VVVF-TCMS SD TEXT32의 Bit3 “OTD1” 신호가 "1"이 되면 검지.</v>
      </c>
      <c r="V2711" s="62" t="str">
        <f>IFERROR(VLOOKUP($B2711,'로템1,2단계-고장설명'!$B$4:$O$341,COLUMN()-16,FALSE),"")</f>
        <v>1) TCMS 화면 하단 또는 고장화면에 '스택과온검지1' 표시됨.
2) 추진제어장치는 상기 고장검지 후 자동 재기동이 되지 않으며 중고장으로 처리됨.
3) 중고장이 발생되면 TCMS 일반화면에 추진제어장치 상태 붉을색으로 표기되며, HSCB, LB1,2 개방되어 동력 손실 발생함.</v>
      </c>
      <c r="W2711" s="62" t="str">
        <f>IFERROR(VLOOKUP($B2711,'로템1,2단계-고장설명'!$B$4:$O$341,COLUMN()-16,FALSE),"")</f>
        <v>1) 추진제어장치 냉각기의 온도가 105도 이상인 조건에서 검지.</v>
      </c>
      <c r="X2711" s="62" t="str">
        <f>IFERROR(VLOOKUP($B2711,'로템1,2단계-고장설명'!$B$4:$O$341,COLUMN()-16,FALSE),"")</f>
        <v>1) 추진제어장치 리셋으로 고장 소거됨.</v>
      </c>
      <c r="Y2711" s="62" t="str">
        <f>IFERROR(VLOOKUP($B2711,'로템1,2단계-고장설명'!$B$4:$O$341,COLUMN()-16,FALSE),"")</f>
        <v>1) 상기고장이 발생이 된 경우 아래와 같이 조치한다.
2) 추진제어장치 냉각기의 손상이 없는지 확인한다.
3) 추진제어장치 내부에 IPM에 손상이 없는지 확인한다.
4) 인버터 유닛 내부에 온도센서 및 결선에 이상이 없느지 확인한다.
5) DIN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711" s="62" t="str">
        <f>IFERROR(VLOOKUP($B2711,'로템1,2단계-고장설명'!$B$4:$O$341,COLUMN()-16,FALSE),"")</f>
        <v/>
      </c>
      <c r="AA2711" s="62" t="str">
        <f>IFERROR(VLOOKUP($B2711,'로템1,2단계-고장설명'!$B$4:$O$341,COLUMN()-16,FALSE),"")</f>
        <v>(제46~51편성, 연장다대  48량)</v>
      </c>
      <c r="AB2711" s="62" t="str">
        <f>IFERROR(VLOOKUP($B2711,'로템1,2단계-고장설명'!$B$4:$O$341,COLUMN()-16,FALSE),"")</f>
        <v>VVVF의 RS485 데이터 중 VVVF-TCMS SD TEXT32의 Bit3 “OTD1” 신호가 "1"이 되면 검지.
-반응
1) TCMS 화면 하단 또는 고장화면에 '스택과온검지1' 표시됨.
2) 추진제어장치는 상기 고장검지 후 자동 재기동이 되지 않으며 중고장으로 처리됨.
3) 중고장이 발생되면 TCMS 일반화면에 추진제어장치 상태 붉을색으로 표기되며, HSCB, LB1,2 개방되어 동력 손실 발생함.
-검지조건
1) 추진제어장치 냉각기의 온도가 105도 이상인 조건에서 검지.
-소거조건
1) 추진제어장치 리셋으로 고장 소거됨.
-조치방법
1) 상기고장이 발생이 된 경우 아래와 같이 조치한다.
2) 추진제어장치 냉각기의 손상이 없는지 확인한다.
3) 추진제어장치 내부에 IPM에 손상이 없는지 확인한다.
4) 인버터 유닛 내부에 온도센서 및 결선에 이상이 없느지 확인한다.
5) DIN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711" s="62">
        <f>IFERROR(VLOOKUP($B2711,'로템1,2단계-고장설명'!$B$4:$O$341,COLUMN()-16,FALSE),"")</f>
        <v>2</v>
      </c>
      <c r="AD2711" s="62" t="str">
        <f>IFERROR(VLOOKUP($B2711,'로템1,2단계-고장설명'!$B$4:$O$341,COLUMN()-16,FALSE),"")</f>
        <v>Rotem</v>
      </c>
      <c r="AE2711" s="62"/>
      <c r="AF2711" s="62"/>
      <c r="AG2711" s="62"/>
      <c r="AH2711" s="62"/>
    </row>
    <row r="2712" spans="1:34" x14ac:dyDescent="0.4">
      <c r="A2712" s="60">
        <v>2710</v>
      </c>
      <c r="B2712" s="136">
        <v>117</v>
      </c>
      <c r="C2712" s="135" t="s">
        <v>19412</v>
      </c>
      <c r="D2712" s="125" t="s">
        <v>19458</v>
      </c>
      <c r="E2712" s="125">
        <v>6</v>
      </c>
      <c r="F2712" s="60" t="s">
        <v>11996</v>
      </c>
      <c r="G2712" s="135" t="s">
        <v>2837</v>
      </c>
      <c r="L2712" s="62">
        <v>2710</v>
      </c>
      <c r="M2712" s="140">
        <f t="shared" si="258"/>
        <v>117</v>
      </c>
      <c r="N2712" s="62">
        <f t="shared" si="259"/>
        <v>117</v>
      </c>
      <c r="O2712" s="62" t="str">
        <f t="shared" si="260"/>
        <v>VVVF-전동기 속도센서 고장검지(PGD) (Car6)</v>
      </c>
      <c r="P2712" s="62" t="str">
        <f t="shared" si="261"/>
        <v>M3</v>
      </c>
      <c r="Q2712" s="62" t="str">
        <f t="shared" si="262"/>
        <v>C</v>
      </c>
      <c r="R2712" s="62" t="str">
        <f>IFERROR(VLOOKUP($B2712,'로템1,2단계-고장설명'!$B$4:$O$341,COLUMN()-16,FALSE),"")</f>
        <v>VVVF-전동기 속도센서   고장검지(PGD)</v>
      </c>
      <c r="S2712" s="62" t="str">
        <f>IFERROR(VLOOKUP($B2712,'로템1,2단계-고장설명'!$B$4:$O$341,COLUMN()-16,FALSE),"")</f>
        <v>C</v>
      </c>
      <c r="T2712" s="62" t="str">
        <f t="shared" si="263"/>
        <v>VVVF</v>
      </c>
      <c r="U2712" s="62" t="str">
        <f>IFERROR(VLOOKUP($B2712,'로템1,2단계-고장설명'!$B$4:$O$341,COLUMN()-16,FALSE),"")</f>
        <v>VVVF의 RS485 데이터 중 VVVF-TCMS SD TEXT32의 Bit4 “PGD” 신호가 "1"이 되면 검지.</v>
      </c>
      <c r="V2712" s="62" t="str">
        <f>IFERROR(VLOOKUP($B2712,'로템1,2단계-고장설명'!$B$4:$O$341,COLUMN()-16,FALSE),"")</f>
        <v>1) TCMS 화면 하단 또는 고장화면에 '전동기 속도센서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12" s="62" t="str">
        <f>IFERROR(VLOOKUP($B2712,'로템1,2단계-고장설명'!$B$4:$O$341,COLUMN()-16,FALSE),"")</f>
        <v>1) 추진제어장치에서 각축속도를 계산하여 속도의 편차가 2km/h이상인 조건에서 검지.</v>
      </c>
      <c r="X2712" s="62" t="str">
        <f>IFERROR(VLOOKUP($B2712,'로템1,2단계-고장설명'!$B$4:$O$341,COLUMN()-16,FALSE),"")</f>
        <v>1) 경고장이 발생할 경우 추진제어장치 자동 재기동에 의해 재기동 됨.
2) 중고장 : 동력차 일반배전반의 VVVFIC nfb 재 투입 또는 차량 배터리전원 재 투입.</v>
      </c>
      <c r="Y2712" s="62" t="str">
        <f>IFERROR(VLOOKUP($B2712,'로템1,2단계-고장설명'!$B$4:$O$341,COLUMN()-16,FALSE),"")</f>
        <v>1) 상기고장이 간헐적으로 발생되거나 중고장 발생이 된 경우 아래와 같이 조치한다.
2) 견인전동기 속도센서 상태를 확인하고, 속도센서가 연결된 경로 배선연결 상태를 확인한다.
3) PGI 보드의 동작상태를 시험기를 통해 확인한다.
4) 상기의 점검부분에 이상이 있을경우 관련된 부품을 교체한다.</v>
      </c>
      <c r="Z2712" s="62" t="str">
        <f>IFERROR(VLOOKUP($B2712,'로템1,2단계-고장설명'!$B$4:$O$341,COLUMN()-16,FALSE),"")</f>
        <v/>
      </c>
      <c r="AA2712" s="62" t="str">
        <f>IFERROR(VLOOKUP($B2712,'로템1,2단계-고장설명'!$B$4:$O$341,COLUMN()-16,FALSE),"")</f>
        <v>(제46~51편성, 연장다대  48량)</v>
      </c>
      <c r="AB2712" s="62" t="str">
        <f>IFERROR(VLOOKUP($B2712,'로템1,2단계-고장설명'!$B$4:$O$341,COLUMN()-16,FALSE),"")</f>
        <v>VVVF의 RS485 데이터 중 VVVF-TCMS SD TEXT32의 Bit4 “PGD” 신호가 "1"이 되면 검지.
-반응
1) TCMS 화면 하단 또는 고장화면에 '전동기 속도센서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추진제어장치에서 각축속도를 계산하여 속도의 편차가 2km/h이상인 조건에서 검지.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견인전동기 속도센서 상태를 확인하고, 속도센서가 연결된 경로 배선연결 상태를 확인한다.
3) PGI 보드의 동작상태를 시험기를 통해 확인한다.
4) 상기의 점검부분에 이상이 있을경우 관련된 부품을 교체한다.</v>
      </c>
      <c r="AC2712" s="62">
        <f>IFERROR(VLOOKUP($B2712,'로템1,2단계-고장설명'!$B$4:$O$341,COLUMN()-16,FALSE),"")</f>
        <v>2</v>
      </c>
      <c r="AD2712" s="62" t="str">
        <f>IFERROR(VLOOKUP($B2712,'로템1,2단계-고장설명'!$B$4:$O$341,COLUMN()-16,FALSE),"")</f>
        <v>Rotem</v>
      </c>
      <c r="AE2712" s="62"/>
      <c r="AF2712" s="62"/>
      <c r="AG2712" s="62"/>
      <c r="AH2712" s="62"/>
    </row>
    <row r="2713" spans="1:34" x14ac:dyDescent="0.4">
      <c r="A2713" s="60">
        <v>2711</v>
      </c>
      <c r="B2713" s="136">
        <v>118</v>
      </c>
      <c r="C2713" s="135" t="s">
        <v>19413</v>
      </c>
      <c r="D2713" s="125" t="s">
        <v>19458</v>
      </c>
      <c r="E2713" s="125">
        <v>6</v>
      </c>
      <c r="F2713" s="60" t="s">
        <v>11996</v>
      </c>
      <c r="G2713" s="135" t="s">
        <v>2837</v>
      </c>
      <c r="L2713" s="62">
        <v>2711</v>
      </c>
      <c r="M2713" s="140">
        <f t="shared" si="258"/>
        <v>118</v>
      </c>
      <c r="N2713" s="62">
        <f t="shared" si="259"/>
        <v>118</v>
      </c>
      <c r="O2713" s="62" t="str">
        <f t="shared" si="260"/>
        <v>VVVF-FC 과전압검지(FCOVD) (Car6)</v>
      </c>
      <c r="P2713" s="62" t="str">
        <f t="shared" si="261"/>
        <v>M3</v>
      </c>
      <c r="Q2713" s="62" t="str">
        <f t="shared" si="262"/>
        <v>C</v>
      </c>
      <c r="R2713" s="62" t="str">
        <f>IFERROR(VLOOKUP($B2713,'로템1,2단계-고장설명'!$B$4:$O$341,COLUMN()-16,FALSE),"")</f>
        <v>VVVF-FC 과전압검지(FCOVD)</v>
      </c>
      <c r="S2713" s="62" t="str">
        <f>IFERROR(VLOOKUP($B2713,'로템1,2단계-고장설명'!$B$4:$O$341,COLUMN()-16,FALSE),"")</f>
        <v>C</v>
      </c>
      <c r="T2713" s="62" t="str">
        <f t="shared" si="263"/>
        <v>VVVF</v>
      </c>
      <c r="U2713" s="62" t="str">
        <f>IFERROR(VLOOKUP($B2713,'로템1,2단계-고장설명'!$B$4:$O$341,COLUMN()-16,FALSE),"")</f>
        <v>VVVF의 RS485 데이터 중 VVVF-TCMS SD TEXT32의 Bit5 “FCOVD” 신호가 "1"이 되면 검지.</v>
      </c>
      <c r="V2713" s="62" t="str">
        <f>IFERROR(VLOOKUP($B2713,'로템1,2단계-고장설명'!$B$4:$O$341,COLUMN()-16,FALSE),"")</f>
        <v>1) TCMS 화면 하단 또는 고장화면에 'FC 과전압검지'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13" s="62" t="str">
        <f>IFERROR(VLOOKUP($B2713,'로템1,2단계-고장설명'!$B$4:$O$341,COLUMN()-16,FALSE),"")</f>
        <v>1) 추진제어장치 내부 FC전압이 2100V 이상일 경우 검지됨.</v>
      </c>
      <c r="X2713" s="62" t="str">
        <f>IFERROR(VLOOKUP($B2713,'로템1,2단계-고장설명'!$B$4:$O$341,COLUMN()-16,FALSE),"")</f>
        <v>1) 경고장이 발생할 경우 추진제어장치 자동 재기동에 의해 재기동 됨.
2) 중고장 : 동력차 일반배전반의 VVVFIC nfb 재 투입 또는 차량 배터리전원 재 투입.</v>
      </c>
      <c r="Y2713" s="62" t="str">
        <f>IFERROR(VLOOKUP($B2713,'로템1,2단계-고장설명'!$B$4:$O$341,COLUMN()-16,FALSE),"")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Z2713" s="62" t="str">
        <f>IFERROR(VLOOKUP($B2713,'로템1,2단계-고장설명'!$B$4:$O$341,COLUMN()-16,FALSE),"")</f>
        <v/>
      </c>
      <c r="AA2713" s="62" t="str">
        <f>IFERROR(VLOOKUP($B2713,'로템1,2단계-고장설명'!$B$4:$O$341,COLUMN()-16,FALSE),"")</f>
        <v>(제46~51편성, 연장다대  48량)</v>
      </c>
      <c r="AB2713" s="62" t="str">
        <f>IFERROR(VLOOKUP($B2713,'로템1,2단계-고장설명'!$B$4:$O$341,COLUMN()-16,FALSE),"")</f>
        <v>VVVF의 RS485 데이터 중 VVVF-TCMS SD TEXT32의 Bit5 “FCOVD” 신호가 "1"이 되면 검지.
-반응
1) TCMS 화면 하단 또는 고장화면에 'FC 과전압검지'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FC전압이 2100V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AC2713" s="62">
        <f>IFERROR(VLOOKUP($B2713,'로템1,2단계-고장설명'!$B$4:$O$341,COLUMN()-16,FALSE),"")</f>
        <v>2</v>
      </c>
      <c r="AD2713" s="62" t="str">
        <f>IFERROR(VLOOKUP($B2713,'로템1,2단계-고장설명'!$B$4:$O$341,COLUMN()-16,FALSE),"")</f>
        <v>Rotem</v>
      </c>
      <c r="AE2713" s="62"/>
      <c r="AF2713" s="62"/>
      <c r="AG2713" s="62"/>
      <c r="AH2713" s="62"/>
    </row>
    <row r="2714" spans="1:34" x14ac:dyDescent="0.4">
      <c r="A2714" s="60">
        <v>2712</v>
      </c>
      <c r="B2714" s="136">
        <v>119</v>
      </c>
      <c r="C2714" s="135" t="s">
        <v>19414</v>
      </c>
      <c r="D2714" s="125" t="s">
        <v>19458</v>
      </c>
      <c r="E2714" s="125">
        <v>6</v>
      </c>
      <c r="F2714" s="60" t="s">
        <v>11996</v>
      </c>
      <c r="G2714" s="135" t="s">
        <v>2837</v>
      </c>
      <c r="L2714" s="62">
        <v>2712</v>
      </c>
      <c r="M2714" s="140">
        <f t="shared" si="258"/>
        <v>119</v>
      </c>
      <c r="N2714" s="62">
        <f t="shared" si="259"/>
        <v>119</v>
      </c>
      <c r="O2714" s="62" t="str">
        <f t="shared" si="260"/>
        <v>VVVF-FC 저전압검지(FCLVD) (Car6)</v>
      </c>
      <c r="P2714" s="62" t="str">
        <f t="shared" si="261"/>
        <v>M3</v>
      </c>
      <c r="Q2714" s="62" t="str">
        <f t="shared" si="262"/>
        <v>C</v>
      </c>
      <c r="R2714" s="62" t="str">
        <f>IFERROR(VLOOKUP($B2714,'로템1,2단계-고장설명'!$B$4:$O$341,COLUMN()-16,FALSE),"")</f>
        <v>VVVF-FC 저전압검지(FCLVD)</v>
      </c>
      <c r="S2714" s="62" t="str">
        <f>IFERROR(VLOOKUP($B2714,'로템1,2단계-고장설명'!$B$4:$O$341,COLUMN()-16,FALSE),"")</f>
        <v>C</v>
      </c>
      <c r="T2714" s="62" t="str">
        <f t="shared" si="263"/>
        <v>VVVF</v>
      </c>
      <c r="U2714" s="62" t="str">
        <f>IFERROR(VLOOKUP($B2714,'로템1,2단계-고장설명'!$B$4:$O$341,COLUMN()-16,FALSE),"")</f>
        <v>VVVF의 RS485 데이터 중 VVVF-TCMS SD TEXT32의 Bit6 “FCLVD” 신호가 "1"이 되면 검지.</v>
      </c>
      <c r="V2714" s="62" t="str">
        <f>IFERROR(VLOOKUP($B2714,'로템1,2단계-고장설명'!$B$4:$O$341,COLUMN()-16,FALSE),"")</f>
        <v>1) TCMS 화면 하단 또는 고장화면에 'FC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14" s="62" t="str">
        <f>IFERROR(VLOOKUP($B2714,'로템1,2단계-고장설명'!$B$4:$O$341,COLUMN()-16,FALSE),"")</f>
        <v>1) 추진제어장치 내부 FC전압이 850V 이상일 경우 검지됨.</v>
      </c>
      <c r="X2714" s="62" t="str">
        <f>IFERROR(VLOOKUP($B2714,'로템1,2단계-고장설명'!$B$4:$O$341,COLUMN()-16,FALSE),"")</f>
        <v>1) 경고장이 발생할 경우 추진제어장치 자동 재기동에 의해 재기동 됨.
2) 중고장 : 동력차 일반배전반의 VVVFIC nfb 재 투입 또는 차량 배터리전원 재 투입.</v>
      </c>
      <c r="Y2714" s="62" t="str">
        <f>IFERROR(VLOOKUP($B2714,'로템1,2단계-고장설명'!$B$4:$O$341,COLUMN()-16,FALSE),"")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Z2714" s="62" t="str">
        <f>IFERROR(VLOOKUP($B2714,'로템1,2단계-고장설명'!$B$4:$O$341,COLUMN()-16,FALSE),"")</f>
        <v/>
      </c>
      <c r="AA2714" s="62" t="str">
        <f>IFERROR(VLOOKUP($B2714,'로템1,2단계-고장설명'!$B$4:$O$341,COLUMN()-16,FALSE),"")</f>
        <v>(제46~51편성, 연장다대  48량)</v>
      </c>
      <c r="AB2714" s="62" t="str">
        <f>IFERROR(VLOOKUP($B2714,'로템1,2단계-고장설명'!$B$4:$O$341,COLUMN()-16,FALSE),"")</f>
        <v>VVVF의 RS485 데이터 중 VVVF-TCMS SD TEXT32의 Bit6 “FCLVD” 신호가 "1"이 되면 검지.
-반응
1) TCMS 화면 하단 또는 고장화면에 'FC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FC전압이 850V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AC2714" s="62">
        <f>IFERROR(VLOOKUP($B2714,'로템1,2단계-고장설명'!$B$4:$O$341,COLUMN()-16,FALSE),"")</f>
        <v>2</v>
      </c>
      <c r="AD2714" s="62" t="str">
        <f>IFERROR(VLOOKUP($B2714,'로템1,2단계-고장설명'!$B$4:$O$341,COLUMN()-16,FALSE),"")</f>
        <v>Rotem</v>
      </c>
      <c r="AE2714" s="62"/>
      <c r="AF2714" s="62"/>
      <c r="AG2714" s="62"/>
      <c r="AH2714" s="62"/>
    </row>
    <row r="2715" spans="1:34" x14ac:dyDescent="0.4">
      <c r="A2715" s="60">
        <v>2713</v>
      </c>
      <c r="B2715" s="136">
        <v>120</v>
      </c>
      <c r="C2715" s="135" t="s">
        <v>19415</v>
      </c>
      <c r="D2715" s="125" t="s">
        <v>19458</v>
      </c>
      <c r="E2715" s="125">
        <v>6</v>
      </c>
      <c r="F2715" s="60" t="s">
        <v>11996</v>
      </c>
      <c r="G2715" s="135" t="s">
        <v>2837</v>
      </c>
      <c r="L2715" s="62">
        <v>2713</v>
      </c>
      <c r="M2715" s="140">
        <f t="shared" si="258"/>
        <v>120</v>
      </c>
      <c r="N2715" s="62">
        <f t="shared" si="259"/>
        <v>120</v>
      </c>
      <c r="O2715" s="62" t="str">
        <f t="shared" si="260"/>
        <v>VVVF-가선저전압검지(VLLVD) (Car6)</v>
      </c>
      <c r="P2715" s="62" t="str">
        <f t="shared" si="261"/>
        <v>M3</v>
      </c>
      <c r="Q2715" s="62" t="str">
        <f t="shared" si="262"/>
        <v>C</v>
      </c>
      <c r="R2715" s="62" t="str">
        <f>IFERROR(VLOOKUP($B2715,'로템1,2단계-고장설명'!$B$4:$O$341,COLUMN()-16,FALSE),"")</f>
        <v>VVVF-가선저전압검지(VLLVD)</v>
      </c>
      <c r="S2715" s="62" t="str">
        <f>IFERROR(VLOOKUP($B2715,'로템1,2단계-고장설명'!$B$4:$O$341,COLUMN()-16,FALSE),"")</f>
        <v>C</v>
      </c>
      <c r="T2715" s="62" t="str">
        <f t="shared" si="263"/>
        <v>VVVF</v>
      </c>
      <c r="U2715" s="62" t="str">
        <f>IFERROR(VLOOKUP($B2715,'로템1,2단계-고장설명'!$B$4:$O$341,COLUMN()-16,FALSE),"")</f>
        <v>VVVF의 RS485 데이터 중 VVVF-TCMS SD TEXT32의 Bit7 “VLLVD” 신호가 "1"이 되면 검지.</v>
      </c>
      <c r="V2715" s="62" t="str">
        <f>IFERROR(VLOOKUP($B2715,'로템1,2단계-고장설명'!$B$4:$O$341,COLUMN()-16,FALSE),"")</f>
        <v>1) TCMS 화면 하단 또는 고장화면에 '가선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15" s="62" t="str">
        <f>IFERROR(VLOOKUP($B2715,'로템1,2단계-고장설명'!$B$4:$O$341,COLUMN()-16,FALSE),"")</f>
        <v>1) 추진제어장치 입력되는 가선전압이 850V 이상일 경우 검지됨.</v>
      </c>
      <c r="X2715" s="62" t="str">
        <f>IFERROR(VLOOKUP($B2715,'로템1,2단계-고장설명'!$B$4:$O$341,COLUMN()-16,FALSE),"")</f>
        <v>1) 경고장이 발생할 경우 추진제어장치 자동 재기동에 의해 재기동 됨.
2) 중고장 : 동력차 일반배전반의 VVVFIC nfb 재 투입 또는 차량 배터리전원 재 투입.</v>
      </c>
      <c r="Y2715" s="62" t="str">
        <f>IFERROR(VLOOKUP($B2715,'로템1,2단계-고장설명'!$B$4:$O$341,COLUMN()-16,FALSE),"")</f>
        <v>1) 상기고장이 간헐적으로 발생되거나 중고장 발생이 된 경우 아래와 같이 조치한다.
2) 추진제어장치 고장기록을 수집하여 가선전압에 이상이 있는지 확인한다.
3) LB Box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Z2715" s="62" t="str">
        <f>IFERROR(VLOOKUP($B2715,'로템1,2단계-고장설명'!$B$4:$O$341,COLUMN()-16,FALSE),"")</f>
        <v/>
      </c>
      <c r="AA2715" s="62" t="str">
        <f>IFERROR(VLOOKUP($B2715,'로템1,2단계-고장설명'!$B$4:$O$341,COLUMN()-16,FALSE),"")</f>
        <v>(제46~51편성, 연장다대  48량)</v>
      </c>
      <c r="AB2715" s="62" t="str">
        <f>IFERROR(VLOOKUP($B2715,'로템1,2단계-고장설명'!$B$4:$O$341,COLUMN()-16,FALSE),"")</f>
        <v>VVVF의 RS485 데이터 중 VVVF-TCMS SD TEXT32의 Bit7 “VLLVD” 신호가 "1"이 되면 검지.
-반응
1) TCMS 화면 하단 또는 고장화면에 '가선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입력되는 가선전압이 850V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가선전압에 이상이 있는지 확인한다.
3) LB Box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AC2715" s="62">
        <f>IFERROR(VLOOKUP($B2715,'로템1,2단계-고장설명'!$B$4:$O$341,COLUMN()-16,FALSE),"")</f>
        <v>2</v>
      </c>
      <c r="AD2715" s="62" t="str">
        <f>IFERROR(VLOOKUP($B2715,'로템1,2단계-고장설명'!$B$4:$O$341,COLUMN()-16,FALSE),"")</f>
        <v>Rotem</v>
      </c>
      <c r="AE2715" s="62"/>
      <c r="AF2715" s="62"/>
      <c r="AG2715" s="62"/>
      <c r="AH2715" s="62"/>
    </row>
    <row r="2716" spans="1:34" x14ac:dyDescent="0.4">
      <c r="A2716" s="60">
        <v>2714</v>
      </c>
      <c r="B2716" s="136">
        <v>121</v>
      </c>
      <c r="C2716" s="135" t="s">
        <v>19416</v>
      </c>
      <c r="D2716" s="125" t="s">
        <v>19458</v>
      </c>
      <c r="E2716" s="125">
        <v>6</v>
      </c>
      <c r="F2716" s="60" t="s">
        <v>11996</v>
      </c>
      <c r="G2716" s="135" t="s">
        <v>2837</v>
      </c>
      <c r="L2716" s="62">
        <v>2714</v>
      </c>
      <c r="M2716" s="140">
        <f t="shared" si="258"/>
        <v>121</v>
      </c>
      <c r="N2716" s="62">
        <f t="shared" si="259"/>
        <v>121</v>
      </c>
      <c r="O2716" s="62" t="str">
        <f t="shared" si="260"/>
        <v>VVVF-통신이상검지(COMF) (Car6)</v>
      </c>
      <c r="P2716" s="62" t="str">
        <f t="shared" si="261"/>
        <v>M3</v>
      </c>
      <c r="Q2716" s="62" t="str">
        <f t="shared" si="262"/>
        <v>C</v>
      </c>
      <c r="R2716" s="62" t="str">
        <f>IFERROR(VLOOKUP($B2716,'로템1,2단계-고장설명'!$B$4:$O$341,COLUMN()-16,FALSE),"")</f>
        <v>VVVF-통신이상검지(COMF)</v>
      </c>
      <c r="S2716" s="62" t="str">
        <f>IFERROR(VLOOKUP($B2716,'로템1,2단계-고장설명'!$B$4:$O$341,COLUMN()-16,FALSE),"")</f>
        <v>C</v>
      </c>
      <c r="T2716" s="62" t="str">
        <f t="shared" si="263"/>
        <v>VVVF</v>
      </c>
      <c r="U2716" s="62" t="str">
        <f>IFERROR(VLOOKUP($B2716,'로템1,2단계-고장설명'!$B$4:$O$341,COLUMN()-16,FALSE),"")</f>
        <v>VVVF의 RS485 데이터 중 VVVF-TCMS SD TEXT33의 Bit0 “COMF” 신호가 "1"이 되면 검지.</v>
      </c>
      <c r="V2716" s="62" t="str">
        <f>IFERROR(VLOOKUP($B2716,'로템1,2단계-고장설명'!$B$4:$O$341,COLUMN()-16,FALSE),"")</f>
        <v>TCMS 화면에 고정정보 현시되며, 추진제어장치 상태화면에 나타나는 데이터에 변동이 없음.</v>
      </c>
      <c r="W2716" s="62" t="str">
        <f>IFERROR(VLOOKUP($B2716,'로템1,2단계-고장설명'!$B$4:$O$341,COLUMN()-16,FALSE),"")</f>
        <v>TCMS-추진제어장치(VVVF) 간 통신정보가 3초이상 동일한 정보로 유지되면 통신고장을 검지함.</v>
      </c>
      <c r="X2716" s="62" t="str">
        <f>IFERROR(VLOOKUP($B2716,'로템1,2단계-고장설명'!$B$4:$O$341,COLUMN()-16,FALSE),"")</f>
        <v>TCMS-추진제어장치(VVVF) 간 통신정보가 정상적으로 통신이 될경우 소거됨.</v>
      </c>
      <c r="Y2716" s="62" t="str">
        <f>IFERROR(VLOOKUP($B2716,'로템1,2단계-고장설명'!$B$4:$O$341,COLUMN()-16,FALSE),"")</f>
        <v>1) 추진제어장치(VVVF) 리셋 실시 후 통신고장 소거됨을 확인.
2) 통신고장 소거가 되지 않을 경우 추진제어장치 MON 보드 신품으로 교체후 통신고장 소거여부 확인.
3) 위 조건에도 고장이 소거되지 않을 경우, TCMS-추진제어장치간 RS485 통신케이블 연결상태 점검.</v>
      </c>
      <c r="Z2716" s="62" t="str">
        <f>IFERROR(VLOOKUP($B2716,'로템1,2단계-고장설명'!$B$4:$O$341,COLUMN()-16,FALSE),"")</f>
        <v/>
      </c>
      <c r="AA2716" s="62" t="str">
        <f>IFERROR(VLOOKUP($B2716,'로템1,2단계-고장설명'!$B$4:$O$341,COLUMN()-16,FALSE),"")</f>
        <v>(제46~51편성, 연장다대  48량)</v>
      </c>
      <c r="AB2716" s="62" t="str">
        <f>IFERROR(VLOOKUP($B2716,'로템1,2단계-고장설명'!$B$4:$O$341,COLUMN()-16,FALSE),"")</f>
        <v>VVVF의 RS485 데이터 중 VVVF-TCMS SD TEXT33의 Bit0 “COMF” 신호가 "1"이 되면 검지.
-반응 : TCMS 화면에 고정정보 현시되며, 추진제어장치 상태화면에 나타나는 데이터에 변동이 없음.
-검지조건 : TCMS-추진제어장치(VVVF) 간 통신정보가 3초이상 동일한 정보로 유지되면 통신고장을 검지함.
-소거조건 : TCMS-추진제어장치(VVVF) 간 통신정보가 정상적으로 통신이 될경우 소거됨.
-조치방법 :
1) 추진제어장치(VVVF) 리셋 실시 후 통신고장 소거됨을 확인.
2) 통신고장 소거가 되지 않을 경우 추진제어장치 MON 보드 신품으로 교체후 통신고장 소거여부 확인.
3) 위 조건에도 고장이 소거되지 않을 경우, TCMS-추진제어장치간 RS485 통신케이블 연결상태 점검.</v>
      </c>
      <c r="AC2716" s="62">
        <f>IFERROR(VLOOKUP($B2716,'로템1,2단계-고장설명'!$B$4:$O$341,COLUMN()-16,FALSE),"")</f>
        <v>2</v>
      </c>
      <c r="AD2716" s="62" t="str">
        <f>IFERROR(VLOOKUP($B2716,'로템1,2단계-고장설명'!$B$4:$O$341,COLUMN()-16,FALSE),"")</f>
        <v>Rotem</v>
      </c>
      <c r="AE2716" s="62"/>
      <c r="AF2716" s="62"/>
      <c r="AG2716" s="62"/>
      <c r="AH2716" s="62"/>
    </row>
    <row r="2717" spans="1:34" x14ac:dyDescent="0.4">
      <c r="A2717" s="60">
        <v>2715</v>
      </c>
      <c r="B2717" s="136">
        <v>122</v>
      </c>
      <c r="C2717" s="135" t="s">
        <v>19417</v>
      </c>
      <c r="D2717" s="125" t="s">
        <v>19458</v>
      </c>
      <c r="E2717" s="125">
        <v>6</v>
      </c>
      <c r="F2717" s="60" t="s">
        <v>11996</v>
      </c>
      <c r="G2717" s="135" t="s">
        <v>2837</v>
      </c>
      <c r="L2717" s="62">
        <v>2715</v>
      </c>
      <c r="M2717" s="140">
        <f t="shared" si="258"/>
        <v>122</v>
      </c>
      <c r="N2717" s="62">
        <f t="shared" si="259"/>
        <v>122</v>
      </c>
      <c r="O2717" s="62" t="str">
        <f t="shared" si="260"/>
        <v>VVVF-후진속도검지(BSD) (Car6)</v>
      </c>
      <c r="P2717" s="62" t="str">
        <f t="shared" si="261"/>
        <v>M3</v>
      </c>
      <c r="Q2717" s="62" t="str">
        <f t="shared" si="262"/>
        <v>C</v>
      </c>
      <c r="R2717" s="62" t="str">
        <f>IFERROR(VLOOKUP($B2717,'로템1,2단계-고장설명'!$B$4:$O$341,COLUMN()-16,FALSE),"")</f>
        <v>VVVF-후진속도검지(BSD)</v>
      </c>
      <c r="S2717" s="62" t="str">
        <f>IFERROR(VLOOKUP($B2717,'로템1,2단계-고장설명'!$B$4:$O$341,COLUMN()-16,FALSE),"")</f>
        <v>C</v>
      </c>
      <c r="T2717" s="62" t="str">
        <f t="shared" si="263"/>
        <v>VVVF</v>
      </c>
      <c r="U2717" s="62" t="str">
        <f>IFERROR(VLOOKUP($B2717,'로템1,2단계-고장설명'!$B$4:$O$341,COLUMN()-16,FALSE),"")</f>
        <v>VVVF의 RS485 데이터 중 VVVF-TCMS SD TEXT33의 Bit3 “BSD” 신호가 "1"이 되면 검지.</v>
      </c>
      <c r="V2717" s="62" t="str">
        <f>IFERROR(VLOOKUP($B2717,'로템1,2단계-고장설명'!$B$4:$O$341,COLUMN()-16,FALSE),"")</f>
        <v>1) TCMS 화면 하단 또는 고장화면에 '후진속도검지' 표시됨.
2) 추진제어장치는 상기 고장검지 후 자동 재기동 실시함.
3) 자동 재기동 후 동일고장이 반복되어 발생하지 않을 경우 정상운행 계속됨.</v>
      </c>
      <c r="W2717" s="62" t="str">
        <f>IFERROR(VLOOKUP($B2717,'로템1,2단계-고장설명'!$B$4:$O$341,COLUMN()-16,FALSE),"")</f>
        <v>1) 추진제어장치에서 계산한 속도가 -5km/h 이하인 경우 검지됨.</v>
      </c>
      <c r="X2717" s="62" t="str">
        <f>IFERROR(VLOOKUP($B2717,'로템1,2단계-고장설명'!$B$4:$O$341,COLUMN()-16,FALSE),"")</f>
        <v>1) 경고장이 발생할 경우 추진제어장치 자동 재기동에 의해 재기동 됨.</v>
      </c>
      <c r="Y2717" s="62" t="str">
        <f>IFERROR(VLOOKUP($B2717,'로템1,2단계-고장설명'!$B$4:$O$341,COLUMN()-16,FALSE),"")</f>
        <v>1) 상기고장이 간헐적으로 발생되거나 중고장 발생이 된 경우 아래와 같이 조치한다.
2) 견인전동기 속도센서 상태를 확인하고, 속도센서가 연결된 경로 배선연결 상태를 확인한다.
3) PGI 보드의 동작상태를 시험기를 통해 확인한다.
4) 속도신호에 이상이 없을 경우 운행기록을 수집하여 출발시 정차제동에 이상이 없는지 확인한다.
5) 상기의 점검부분에 이상이 있을경우 관련된 부품을 교체한다.</v>
      </c>
      <c r="Z2717" s="62" t="str">
        <f>IFERROR(VLOOKUP($B2717,'로템1,2단계-고장설명'!$B$4:$O$341,COLUMN()-16,FALSE),"")</f>
        <v/>
      </c>
      <c r="AA2717" s="62" t="str">
        <f>IFERROR(VLOOKUP($B2717,'로템1,2단계-고장설명'!$B$4:$O$341,COLUMN()-16,FALSE),"")</f>
        <v>(제46~51편성, 연장다대  48량)</v>
      </c>
      <c r="AB2717" s="62" t="str">
        <f>IFERROR(VLOOKUP($B2717,'로템1,2단계-고장설명'!$B$4:$O$341,COLUMN()-16,FALSE),"")</f>
        <v>VVVF의 RS485 데이터 중 VVVF-TCMS SD TEXT33의 Bit3 “BSD” 신호가 "1"이 되면 검지.
-반응
1) TCMS 화면 하단 또는 고장화면에 '후진속도검지' 표시됨.
2) 추진제어장치는 상기 고장검지 후 자동 재기동 실시함.
3) 자동 재기동 후 동일고장이 반복되어 발생하지 않을 경우 정상운행 계속됨.
-검지조건
1) 추진제어장치에서 계산한 속도가 -5km/h 이하인 경우 검지됨.
-소거조건
1) 경고장이 발생할 경우 추진제어장치 자동 재기동에 의해 재기동 됨.
-조치방법
1) 상기고장이 간헐적으로 발생되거나 중고장 발생이 된 경우 아래와 같이 조치한다.
2) 견인전동기 속도센서 상태를 확인하고, 속도센서가 연결된 경로 배선연결 상태를 확인한다.
3) PGI 보드의 동작상태를 시험기를 통해 확인한다.
4) 속도신호에 이상이 없을 경우 운행기록을 수집하여 출발시 정차제동에 이상이 없는지 확인한다.
5) 상기의 점검부분에 이상이 있을경우 관련된 부품을 교체한다.</v>
      </c>
      <c r="AC2717" s="62">
        <f>IFERROR(VLOOKUP($B2717,'로템1,2단계-고장설명'!$B$4:$O$341,COLUMN()-16,FALSE),"")</f>
        <v>2</v>
      </c>
      <c r="AD2717" s="62" t="str">
        <f>IFERROR(VLOOKUP($B2717,'로템1,2단계-고장설명'!$B$4:$O$341,COLUMN()-16,FALSE),"")</f>
        <v>Rotem</v>
      </c>
      <c r="AE2717" s="62"/>
      <c r="AF2717" s="62"/>
      <c r="AG2717" s="62"/>
      <c r="AH2717" s="62"/>
    </row>
    <row r="2718" spans="1:34" x14ac:dyDescent="0.4">
      <c r="A2718" s="60">
        <v>2716</v>
      </c>
      <c r="B2718" s="136">
        <v>123</v>
      </c>
      <c r="C2718" s="135" t="s">
        <v>19418</v>
      </c>
      <c r="D2718" s="125" t="s">
        <v>19458</v>
      </c>
      <c r="E2718" s="125">
        <v>6</v>
      </c>
      <c r="F2718" s="60" t="s">
        <v>11996</v>
      </c>
      <c r="G2718" s="135" t="s">
        <v>2837</v>
      </c>
      <c r="L2718" s="62">
        <v>2716</v>
      </c>
      <c r="M2718" s="140">
        <f t="shared" si="258"/>
        <v>123</v>
      </c>
      <c r="N2718" s="62">
        <f t="shared" si="259"/>
        <v>123</v>
      </c>
      <c r="O2718" s="62" t="str">
        <f t="shared" si="260"/>
        <v>VVVF-역행/회생 이상 검지(PBF) (Car6)</v>
      </c>
      <c r="P2718" s="62" t="str">
        <f t="shared" si="261"/>
        <v>M3</v>
      </c>
      <c r="Q2718" s="62" t="str">
        <f t="shared" si="262"/>
        <v>C</v>
      </c>
      <c r="R2718" s="62" t="str">
        <f>IFERROR(VLOOKUP($B2718,'로템1,2단계-고장설명'!$B$4:$O$341,COLUMN()-16,FALSE),"")</f>
        <v>VVVF-역행/회생 이상 검지(PBF)</v>
      </c>
      <c r="S2718" s="62" t="str">
        <f>IFERROR(VLOOKUP($B2718,'로템1,2단계-고장설명'!$B$4:$O$341,COLUMN()-16,FALSE),"")</f>
        <v>C</v>
      </c>
      <c r="T2718" s="62" t="str">
        <f t="shared" si="263"/>
        <v>VVVF</v>
      </c>
      <c r="U2718" s="62" t="str">
        <f>IFERROR(VLOOKUP($B2718,'로템1,2단계-고장설명'!$B$4:$O$341,COLUMN()-16,FALSE),"")</f>
        <v>VVVF의 RS485 데이터 중 VVVF-TCMS SD TEXT33의 Bit4 “PBF” 신호가 "1"이 되면 검지.</v>
      </c>
      <c r="V2718" s="62" t="str">
        <f>IFERROR(VLOOKUP($B2718,'로템1,2단계-고장설명'!$B$4:$O$341,COLUMN()-16,FALSE),"")</f>
        <v>1) TCMS 화면 하단 또는 고장화면에 '역행/회생 신호이상검지'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18" s="62" t="str">
        <f>IFERROR(VLOOKUP($B2718,'로템1,2단계-고장설명'!$B$4:$O$341,COLUMN()-16,FALSE),"")</f>
        <v>1) 추진제어장치 입력되는 역행/제동신호가 동시에 입력될 경우 검지됨.</v>
      </c>
      <c r="X2718" s="62" t="str">
        <f>IFERROR(VLOOKUP($B2718,'로템1,2단계-고장설명'!$B$4:$O$341,COLUMN()-16,FALSE),"")</f>
        <v>1) 경고장이 발생할 경우 추진제어장치 자동 재기동에 의해 재기동 됨.
2) 중고장 : 동력차 일반배전반의 VVVFIC nfb 재 투입 또는 차량 배터리전원 재 투입.</v>
      </c>
      <c r="Y2718" s="62" t="str">
        <f>IFERROR(VLOOKUP($B2718,'로템1,2단계-고장설명'!$B$4:$O$341,COLUMN()-16,FALSE),"")</f>
        <v>1) 상기고장이 간헐적으로 발생되거나 중고장 발생이 된 경우 아래와 같이 조치한다.
2) 추진제어장치 고장기록을 수집하여 역행/제동신호에 이상이 있는지 확인한다..
3) 차량의 제어회로 중 역행/제동 신호가 추진제어장치로 연결되는 경로에 이상이 없는지 확인한다.
4) DIN 보드의 동작상태를 시험기를 통해 확인한다.
5) 상기의 점검부분에 이상이 있을경우 관련된 부품을 교체한다.</v>
      </c>
      <c r="Z2718" s="62" t="str">
        <f>IFERROR(VLOOKUP($B2718,'로템1,2단계-고장설명'!$B$4:$O$341,COLUMN()-16,FALSE),"")</f>
        <v/>
      </c>
      <c r="AA2718" s="62" t="str">
        <f>IFERROR(VLOOKUP($B2718,'로템1,2단계-고장설명'!$B$4:$O$341,COLUMN()-16,FALSE),"")</f>
        <v>(제46~51편성, 연장다대  48량)</v>
      </c>
      <c r="AB2718" s="62" t="str">
        <f>IFERROR(VLOOKUP($B2718,'로템1,2단계-고장설명'!$B$4:$O$341,COLUMN()-16,FALSE),"")</f>
        <v>VVVF의 RS485 데이터 중 VVVF-TCMS SD TEXT33의 Bit4 “PBF” 신호가 "1"이 되면 검지.
-반응
1) TCMS 화면 하단 또는 고장화면에 '역행/회생 신호이상검지'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입력되는 역행/제동신호가 동시에 입력될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역행/제동신호에 이상이 있는지 확인한다..
3) 차량의 제어회로 중 역행/제동 신호가 추진제어장치로 연결되는 경로에 이상이 없는지 확인한다.
4) DIN 보드의 동작상태를 시험기를 통해 확인한다.
5) 상기의 점검부분에 이상이 있을경우 관련된 부품을 교체한다.</v>
      </c>
      <c r="AC2718" s="62">
        <f>IFERROR(VLOOKUP($B2718,'로템1,2단계-고장설명'!$B$4:$O$341,COLUMN()-16,FALSE),"")</f>
        <v>2</v>
      </c>
      <c r="AD2718" s="62" t="str">
        <f>IFERROR(VLOOKUP($B2718,'로템1,2단계-고장설명'!$B$4:$O$341,COLUMN()-16,FALSE),"")</f>
        <v>Rotem</v>
      </c>
      <c r="AE2718" s="62"/>
      <c r="AF2718" s="62"/>
      <c r="AG2718" s="62"/>
      <c r="AH2718" s="62"/>
    </row>
    <row r="2719" spans="1:34" x14ac:dyDescent="0.4">
      <c r="A2719" s="60">
        <v>2717</v>
      </c>
      <c r="B2719" s="136">
        <v>124</v>
      </c>
      <c r="C2719" s="135" t="s">
        <v>19419</v>
      </c>
      <c r="D2719" s="125" t="s">
        <v>19458</v>
      </c>
      <c r="E2719" s="125">
        <v>6</v>
      </c>
      <c r="F2719" s="60" t="s">
        <v>11996</v>
      </c>
      <c r="G2719" s="135" t="s">
        <v>2837</v>
      </c>
      <c r="L2719" s="62">
        <v>2717</v>
      </c>
      <c r="M2719" s="140">
        <f t="shared" si="258"/>
        <v>124</v>
      </c>
      <c r="N2719" s="62">
        <f t="shared" si="259"/>
        <v>124</v>
      </c>
      <c r="O2719" s="62" t="str">
        <f t="shared" si="260"/>
        <v>VVVF-전진/후진 이상 검지(FRF) (Car6)</v>
      </c>
      <c r="P2719" s="62" t="str">
        <f t="shared" si="261"/>
        <v>M3</v>
      </c>
      <c r="Q2719" s="62" t="str">
        <f t="shared" si="262"/>
        <v>C</v>
      </c>
      <c r="R2719" s="62" t="str">
        <f>IFERROR(VLOOKUP($B2719,'로템1,2단계-고장설명'!$B$4:$O$341,COLUMN()-16,FALSE),"")</f>
        <v>VVVF-전진/후진 이상 검지(FRF)</v>
      </c>
      <c r="S2719" s="62" t="str">
        <f>IFERROR(VLOOKUP($B2719,'로템1,2단계-고장설명'!$B$4:$O$341,COLUMN()-16,FALSE),"")</f>
        <v>C</v>
      </c>
      <c r="T2719" s="62" t="str">
        <f t="shared" si="263"/>
        <v>VVVF</v>
      </c>
      <c r="U2719" s="62" t="str">
        <f>IFERROR(VLOOKUP($B2719,'로템1,2단계-고장설명'!$B$4:$O$341,COLUMN()-16,FALSE),"")</f>
        <v>VVVF의 RS485 데이터 중 VVVF-TCMS SD TEXT33의 Bit5 “FRF” 신호가 "1"이 되면 검지.</v>
      </c>
      <c r="V2719" s="62" t="str">
        <f>IFERROR(VLOOKUP($B2719,'로템1,2단계-고장설명'!$B$4:$O$341,COLUMN()-16,FALSE),"")</f>
        <v>1) TCMS 화면 하단 또는 고장화면에 '전진/후진 신호이상검지'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19" s="62" t="str">
        <f>IFERROR(VLOOKUP($B2719,'로템1,2단계-고장설명'!$B$4:$O$341,COLUMN()-16,FALSE),"")</f>
        <v>1) 추진제어장치 입력되는 역행/제동신호가 동시에 입력될 경우 검지됨.</v>
      </c>
      <c r="X2719" s="62" t="str">
        <f>IFERROR(VLOOKUP($B2719,'로템1,2단계-고장설명'!$B$4:$O$341,COLUMN()-16,FALSE),"")</f>
        <v>1) 경고장이 발생할 경우 추진제어장치 자동 재기동에 의해 재기동 됨.
2) 중고장 : 동력차 일반배전반의 VVVFIC nfb 재 투입 또는 차량 배터리전원 재 투입.</v>
      </c>
      <c r="Y2719" s="62" t="str">
        <f>IFERROR(VLOOKUP($B2719,'로템1,2단계-고장설명'!$B$4:$O$341,COLUMN()-16,FALSE),"")</f>
        <v>1) 상기고장이 간헐적으로 발생되거나 중고장 발생이 된 경우 아래와 같이 조치한다.
2) 추진제어장치 고장기록을 수집하여 전진/후진신호에 이상이 있는지 확인한다..
3) 차량의 제어회로 중 전진/후진 신호가 추진제어장치로 연결되는 경로에 이상이 없는지 확인한다.
4) DIN 보드의 동작상태를 시험기를 통해 확인한다.
5) 상기의 점검부분에 이상이 있을경우 관련된 부품을 교체한다.</v>
      </c>
      <c r="Z2719" s="62" t="str">
        <f>IFERROR(VLOOKUP($B2719,'로템1,2단계-고장설명'!$B$4:$O$341,COLUMN()-16,FALSE),"")</f>
        <v/>
      </c>
      <c r="AA2719" s="62" t="str">
        <f>IFERROR(VLOOKUP($B2719,'로템1,2단계-고장설명'!$B$4:$O$341,COLUMN()-16,FALSE),"")</f>
        <v>(제46~51편성, 연장다대  48량)</v>
      </c>
      <c r="AB2719" s="62" t="str">
        <f>IFERROR(VLOOKUP($B2719,'로템1,2단계-고장설명'!$B$4:$O$341,COLUMN()-16,FALSE),"")</f>
        <v>VVVF의 RS485 데이터 중 VVVF-TCMS SD TEXT33의 Bit5 “FRF” 신호가 "1"이 되면 검지.
-반응
1) TCMS 화면 하단 또는 고장화면에 '전진/후진 신호이상검지'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입력되는 역행/제동신호가 동시에 입력될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전진/후진신호에 이상이 있는지 확인한다..
3) 차량의 제어회로 중 전진/후진 신호가 추진제어장치로 연결되는 경로에 이상이 없는지 확인한다.
4) DIN 보드의 동작상태를 시험기를 통해 확인한다.
5) 상기의 점검부분에 이상이 있을경우 관련된 부품을 교체한다.</v>
      </c>
      <c r="AC2719" s="62">
        <f>IFERROR(VLOOKUP($B2719,'로템1,2단계-고장설명'!$B$4:$O$341,COLUMN()-16,FALSE),"")</f>
        <v>2</v>
      </c>
      <c r="AD2719" s="62" t="str">
        <f>IFERROR(VLOOKUP($B2719,'로템1,2단계-고장설명'!$B$4:$O$341,COLUMN()-16,FALSE),"")</f>
        <v>Rotem</v>
      </c>
      <c r="AE2719" s="62"/>
      <c r="AF2719" s="62"/>
      <c r="AG2719" s="62"/>
      <c r="AH2719" s="62"/>
    </row>
    <row r="2720" spans="1:34" x14ac:dyDescent="0.4">
      <c r="A2720" s="60">
        <v>2718</v>
      </c>
      <c r="B2720" s="136">
        <v>125</v>
      </c>
      <c r="C2720" s="135" t="s">
        <v>19420</v>
      </c>
      <c r="D2720" s="125" t="s">
        <v>19458</v>
      </c>
      <c r="E2720" s="125">
        <v>6</v>
      </c>
      <c r="F2720" s="60" t="s">
        <v>11996</v>
      </c>
      <c r="G2720" s="135" t="s">
        <v>2837</v>
      </c>
      <c r="L2720" s="62">
        <v>2718</v>
      </c>
      <c r="M2720" s="140">
        <f t="shared" si="258"/>
        <v>125</v>
      </c>
      <c r="N2720" s="62">
        <f t="shared" si="259"/>
        <v>125</v>
      </c>
      <c r="O2720" s="62" t="str">
        <f t="shared" si="260"/>
        <v>VVVF-FC 충전불량검지(FCD) (Car6)</v>
      </c>
      <c r="P2720" s="62" t="str">
        <f t="shared" si="261"/>
        <v>M3</v>
      </c>
      <c r="Q2720" s="62" t="str">
        <f t="shared" si="262"/>
        <v>C</v>
      </c>
      <c r="R2720" s="62" t="str">
        <f>IFERROR(VLOOKUP($B2720,'로템1,2단계-고장설명'!$B$4:$O$341,COLUMN()-16,FALSE),"")</f>
        <v>VVVF-FC 충전불량검지(FCD)</v>
      </c>
      <c r="S2720" s="62" t="str">
        <f>IFERROR(VLOOKUP($B2720,'로템1,2단계-고장설명'!$B$4:$O$341,COLUMN()-16,FALSE),"")</f>
        <v>C</v>
      </c>
      <c r="T2720" s="62" t="str">
        <f t="shared" si="263"/>
        <v>VVVF</v>
      </c>
      <c r="U2720" s="62" t="str">
        <f>IFERROR(VLOOKUP($B2720,'로템1,2단계-고장설명'!$B$4:$O$341,COLUMN()-16,FALSE),"")</f>
        <v>VVVF의 RS485 데이터 중 VVVF-TCMS SD TEXT33의 Bit6 “FCD” 신호가 "1"이 되면 검지.</v>
      </c>
      <c r="V2720" s="62" t="str">
        <f>IFERROR(VLOOKUP($B2720,'로템1,2단계-고장설명'!$B$4:$O$341,COLUMN()-16,FALSE),"")</f>
        <v>1) TCMS 화면 하단 또는 고장화면에 'FC 충전불량검지'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20" s="62" t="str">
        <f>IFERROR(VLOOKUP($B2720,'로템1,2단계-고장설명'!$B$4:$O$341,COLUMN()-16,FALSE),"")</f>
        <v>1) 추진제어장치 기동시 FC전압이 1000V 이하일 경우 검지됨.</v>
      </c>
      <c r="X2720" s="62" t="str">
        <f>IFERROR(VLOOKUP($B2720,'로템1,2단계-고장설명'!$B$4:$O$341,COLUMN()-16,FALSE),"")</f>
        <v>1) 경고장이 발생할 경우 추진제어장치 자동 재기동에 의해 재기동 됨.
2) 중고장 : 동력차 일반배전반의 VVVFIC nfb 재 투입 또는 차량 배터리전원 재 투입.</v>
      </c>
      <c r="Y2720" s="62" t="str">
        <f>IFERROR(VLOOKUP($B2720,'로템1,2단계-고장설명'!$B$4:$O$341,COLUMN()-16,FALSE),"")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LB Box 내부의 충전저항기의 소손이 없는지 확인한다.
5) FC에 연결된 버스바의 체결상태가 양호한지 확인한고, 버스바를 분리하여 FC의 Capacitance를 측정하여 이상이 없는지 확인한다.
6) 전압센서와 추진제어장치 제어기 SEN 보드에 연결되는 저전압 배선상태를 확인한다.
7) SEN 보드의 동작상태를 시험기를 통해 확인한다.
8) 견인전동기 각상의 절연상태 및 각상과 접지간의 절연상태를 확인한다.
9) 상기의 점검부분에 이상이 있을경우 관련된 부품을 교체한다.</v>
      </c>
      <c r="Z2720" s="62" t="str">
        <f>IFERROR(VLOOKUP($B2720,'로템1,2단계-고장설명'!$B$4:$O$341,COLUMN()-16,FALSE),"")</f>
        <v/>
      </c>
      <c r="AA2720" s="62" t="str">
        <f>IFERROR(VLOOKUP($B2720,'로템1,2단계-고장설명'!$B$4:$O$341,COLUMN()-16,FALSE),"")</f>
        <v>(제46~51편성, 연장다대  48량)</v>
      </c>
      <c r="AB2720" s="62" t="str">
        <f>IFERROR(VLOOKUP($B2720,'로템1,2단계-고장설명'!$B$4:$O$341,COLUMN()-16,FALSE),"")</f>
        <v>VVVF의 RS485 데이터 중 VVVF-TCMS SD TEXT33의 Bit6 “FCD” 신호가 "1"이 되면 검지.
-반응
1) TCMS 화면 하단 또는 고장화면에 'FC 충전불량검지'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기동시 FC전압이 1000V 이하일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LB Box 내부의 충전저항기의 소손이 없는지 확인한다.
5) FC에 연결된 버스바의 체결상태가 양호한지 확인한고, 버스바를 분리하여 FC의 Capacitance를 측정하여 이상이 없는지 확인한다.
6) 전압센서와 추진제어장치 제어기 SEN 보드에 연결되는 저전압 배선상태를 확인한다.
7) SEN 보드의 동작상태를 시험기를 통해 확인한다.
8) 견인전동기 각상의 절연상태 및 각상과 접지간의 절연상태를 확인한다.
9) 상기의 점검부분에 이상이 있을경우 관련된 부품을 교체한다.</v>
      </c>
      <c r="AC2720" s="62">
        <f>IFERROR(VLOOKUP($B2720,'로템1,2단계-고장설명'!$B$4:$O$341,COLUMN()-16,FALSE),"")</f>
        <v>2</v>
      </c>
      <c r="AD2720" s="62" t="str">
        <f>IFERROR(VLOOKUP($B2720,'로템1,2단계-고장설명'!$B$4:$O$341,COLUMN()-16,FALSE),"")</f>
        <v>Rotem</v>
      </c>
      <c r="AE2720" s="62"/>
      <c r="AF2720" s="62"/>
      <c r="AG2720" s="62"/>
      <c r="AH2720" s="62"/>
    </row>
    <row r="2721" spans="1:34" x14ac:dyDescent="0.4">
      <c r="A2721" s="60">
        <v>2719</v>
      </c>
      <c r="B2721" s="136">
        <v>126</v>
      </c>
      <c r="C2721" s="135" t="s">
        <v>19421</v>
      </c>
      <c r="D2721" s="125" t="s">
        <v>19458</v>
      </c>
      <c r="E2721" s="125">
        <v>6</v>
      </c>
      <c r="F2721" s="60" t="s">
        <v>11996</v>
      </c>
      <c r="G2721" s="135" t="s">
        <v>2837</v>
      </c>
      <c r="L2721" s="62">
        <v>2719</v>
      </c>
      <c r="M2721" s="140">
        <f t="shared" si="258"/>
        <v>126</v>
      </c>
      <c r="N2721" s="62">
        <f t="shared" si="259"/>
        <v>126</v>
      </c>
      <c r="O2721" s="62" t="str">
        <f t="shared" si="260"/>
        <v>VVVF-접촉기 이상검지(CNTF) (Car6)</v>
      </c>
      <c r="P2721" s="62" t="str">
        <f t="shared" si="261"/>
        <v>M3</v>
      </c>
      <c r="Q2721" s="62" t="str">
        <f t="shared" si="262"/>
        <v>C</v>
      </c>
      <c r="R2721" s="62" t="str">
        <f>IFERROR(VLOOKUP($B2721,'로템1,2단계-고장설명'!$B$4:$O$341,COLUMN()-16,FALSE),"")</f>
        <v>VVVF-접촉기 이상검지(CNTF)</v>
      </c>
      <c r="S2721" s="62" t="str">
        <f>IFERROR(VLOOKUP($B2721,'로템1,2단계-고장설명'!$B$4:$O$341,COLUMN()-16,FALSE),"")</f>
        <v>C</v>
      </c>
      <c r="T2721" s="62" t="str">
        <f t="shared" si="263"/>
        <v>VVVF</v>
      </c>
      <c r="U2721" s="62" t="str">
        <f>IFERROR(VLOOKUP($B2721,'로템1,2단계-고장설명'!$B$4:$O$341,COLUMN()-16,FALSE),"")</f>
        <v>VVVF의 RS485 데이터 중 VVVF-TCMS SD TEXT33의 Bit7 “CNTF” 신호가 "1"이 되면 검지.</v>
      </c>
      <c r="V2721" s="62" t="str">
        <f>IFERROR(VLOOKUP($B2721,'로템1,2단계-고장설명'!$B$4:$O$341,COLUMN()-16,FALSE),"")</f>
        <v>1) TCMS 화면 하단 또는 고장화면에 '접촉기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21" s="62" t="str">
        <f>IFERROR(VLOOKUP($B2721,'로템1,2단계-고장설명'!$B$4:$O$341,COLUMN()-16,FALSE),"")</f>
        <v>1) LB Box내부의 HSCB, LB1,2의 동작에 이상이 발생한 경우 검지됨..</v>
      </c>
      <c r="X2721" s="62" t="str">
        <f>IFERROR(VLOOKUP($B2721,'로템1,2단계-고장설명'!$B$4:$O$341,COLUMN()-16,FALSE),"")</f>
        <v>1) 경고장이 발생할 경우 추진제어장치 자동 재기동에 의해 재기동 됨.
2) 중고장 : 동력차 일반배전반의 VVVFIC nfb 재 투입 또는 차량 배터리전원 재 투입.</v>
      </c>
      <c r="Y2721" s="62" t="str">
        <f>IFERROR(VLOOKUP($B2721,'로템1,2단계-고장설명'!$B$4:$O$341,COLUMN()-16,FALSE),"")</f>
        <v>1) 상기고장이 간헐적으로 발생되거나 중고장 발생이 된 경우 아래와 같이 조치한다.
2) 추진제어장치 고장기록을 수집하여 이상동작인 접촉기(HSCB, LB1,
2)를 확인한다.
3) LB Box와 추진제어장치간 배선의 연결 상태를 확인한다.
4) 추진제어장치 내부의 릴레이 유닛에 정상동작여부를 확인한다.
4) DIN 보드의 동작상태를 시험기를 통해 확인한다.
5) 상기의 점검부분에 이상이 있을경우 관련된 부품을 교체한다.</v>
      </c>
      <c r="Z2721" s="62" t="str">
        <f>IFERROR(VLOOKUP($B2721,'로템1,2단계-고장설명'!$B$4:$O$341,COLUMN()-16,FALSE),"")</f>
        <v/>
      </c>
      <c r="AA2721" s="62" t="str">
        <f>IFERROR(VLOOKUP($B2721,'로템1,2단계-고장설명'!$B$4:$O$341,COLUMN()-16,FALSE),"")</f>
        <v>(제46~51편성, 연장다대  48량)</v>
      </c>
      <c r="AB2721" s="62" t="str">
        <f>IFERROR(VLOOKUP($B2721,'로템1,2단계-고장설명'!$B$4:$O$341,COLUMN()-16,FALSE),"")</f>
        <v>VVVF의 RS485 데이터 중 VVVF-TCMS SD TEXT33의 Bit7 “CNTF” 신호가 "1"이 되면 검지.
-반응
1) TCMS 화면 하단 또는 고장화면에 '접촉기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LB Box내부의 HSCB, LB1,2의 동작에 이상이 발생한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이상동작인 접촉기(HSCB, LB1,2)를 확인한다.
3) LB Box와 추진제어장치간 배선의 연결 상태를 확인한다.
4) 추진제어장치 내부의 릴레이 유닛에 정상동작여부를 확인한다.
4) DIN 보드의 동작상태를 시험기를 통해 확인한다.
5) 상기의 점검부분에 이상이 있을경우 관련된 부품을 교체한다.</v>
      </c>
      <c r="AC2721" s="62">
        <f>IFERROR(VLOOKUP($B2721,'로템1,2단계-고장설명'!$B$4:$O$341,COLUMN()-16,FALSE),"")</f>
        <v>2</v>
      </c>
      <c r="AD2721" s="62" t="str">
        <f>IFERROR(VLOOKUP($B2721,'로템1,2단계-고장설명'!$B$4:$O$341,COLUMN()-16,FALSE),"")</f>
        <v>Rotem</v>
      </c>
      <c r="AE2721" s="62"/>
      <c r="AF2721" s="62"/>
      <c r="AG2721" s="62"/>
      <c r="AH2721" s="62"/>
    </row>
    <row r="2722" spans="1:34" x14ac:dyDescent="0.4">
      <c r="A2722" s="60">
        <v>2720</v>
      </c>
      <c r="B2722" s="136">
        <v>127</v>
      </c>
      <c r="C2722" s="135" t="s">
        <v>19422</v>
      </c>
      <c r="D2722" s="125" t="s">
        <v>19458</v>
      </c>
      <c r="E2722" s="125">
        <v>6</v>
      </c>
      <c r="F2722" s="60" t="s">
        <v>11996</v>
      </c>
      <c r="G2722" s="135" t="s">
        <v>2837</v>
      </c>
      <c r="L2722" s="62">
        <v>2720</v>
      </c>
      <c r="M2722" s="140">
        <f t="shared" si="258"/>
        <v>127</v>
      </c>
      <c r="N2722" s="62">
        <f t="shared" si="259"/>
        <v>127</v>
      </c>
      <c r="O2722" s="62" t="str">
        <f t="shared" si="260"/>
        <v>VVVF-BCH IGBT 이상검지(GDFB) (Car6)</v>
      </c>
      <c r="P2722" s="62" t="str">
        <f t="shared" si="261"/>
        <v>M3</v>
      </c>
      <c r="Q2722" s="62" t="str">
        <f t="shared" si="262"/>
        <v>C</v>
      </c>
      <c r="R2722" s="62" t="str">
        <f>IFERROR(VLOOKUP($B2722,'로템1,2단계-고장설명'!$B$4:$O$341,COLUMN()-16,FALSE),"")</f>
        <v>VVVF-BCH IGBT   이상검지(GDFB)</v>
      </c>
      <c r="S2722" s="62" t="str">
        <f>IFERROR(VLOOKUP($B2722,'로템1,2단계-고장설명'!$B$4:$O$341,COLUMN()-16,FALSE),"")</f>
        <v>C</v>
      </c>
      <c r="T2722" s="62" t="str">
        <f t="shared" si="263"/>
        <v>VVVF</v>
      </c>
      <c r="U2722" s="62" t="str">
        <f>IFERROR(VLOOKUP($B2722,'로템1,2단계-고장설명'!$B$4:$O$341,COLUMN()-16,FALSE),"")</f>
        <v>VVVF의 RS485 데이터 중 VVVF-TCMS SD TEXT34의 Bit1 “GDFB” 신호가 "1"이 되면 검지.</v>
      </c>
      <c r="V2722" s="62" t="str">
        <f>IFERROR(VLOOKUP($B2722,'로템1,2단계-고장설명'!$B$4:$O$341,COLUMN()-16,FALSE),"")</f>
        <v>1) TCMS 화면 하단 또는 고장화면에 'BCH IGBT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22" s="62" t="str">
        <f>IFERROR(VLOOKUP($B2722,'로템1,2단계-고장설명'!$B$4:$O$341,COLUMN()-16,FALSE),"")</f>
        <v>1) 추진제어장치 내부 IGBT에 과전류 검지될경우.</v>
      </c>
      <c r="X2722" s="62" t="str">
        <f>IFERROR(VLOOKUP($B2722,'로템1,2단계-고장설명'!$B$4:$O$341,COLUMN()-16,FALSE),"")</f>
        <v>1) 경고장이 발생할 경우 추진제어장치 자동 재기동에 의해 재기동 됨.
2) 중고장 : 동력차 일반배전반의 VVVFIC nfb 재 투입 또는 차량 배터리전원 재 투입.</v>
      </c>
      <c r="Y2722" s="62" t="str">
        <f>IFERROR(VLOOKUP($B2722,'로템1,2단계-고장설명'!$B$4:$O$341,COLUMN()-16,FALSE),"")</f>
        <v>1) 상기고장이 간헐적으로 발생되거나 중고장 발생이 된 경우 아래와 같이 조치한다.
2) 추진제어장치 고장기록을 수집하여 제동저항기로 출력되는 전류치 확인함.
3) 전류치가 비정상적일 경우 IGBT, GDU, 전류센서, 제동저항기 결선을 확인한다.
4) 전류센서와 추진제어장치 제어기 SEN 보드에 연결되는 저전압 배선상태를 확인한다.
5) SEN 보드의 동작상태를 시험기를 통해 확인한다.
6) GDU의 전원연결상태 또는 광케이블의 연결상태와 배선상태를 확인한다.
7) 제동저항기 내부의 이물질 유무를 확인한다.
8) 상기의 점검부분에 이상이 있을경우 관련된 부품을 교체한다.</v>
      </c>
      <c r="Z2722" s="62" t="str">
        <f>IFERROR(VLOOKUP($B2722,'로템1,2단계-고장설명'!$B$4:$O$341,COLUMN()-16,FALSE),"")</f>
        <v/>
      </c>
      <c r="AA2722" s="62" t="str">
        <f>IFERROR(VLOOKUP($B2722,'로템1,2단계-고장설명'!$B$4:$O$341,COLUMN()-16,FALSE),"")</f>
        <v>(제46~51편성, 연장다대  48량)</v>
      </c>
      <c r="AB2722" s="62" t="str">
        <f>IFERROR(VLOOKUP($B2722,'로템1,2단계-고장설명'!$B$4:$O$341,COLUMN()-16,FALSE),"")</f>
        <v>VVVF의 RS485 데이터 중 VVVF-TCMS SD TEXT34의 Bit1 “GDFB” 신호가 "1"이 되면 검지.
-반응
1) TCMS 화면 하단 또는 고장화면에 'BCH IGBT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IGBT에 과전류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제동저항기로 출력되는 전류치 확인함.
3) 전류치가 비정상적일 경우 IGBT, GDU, 전류센서, 제동저항기 결선을 확인한다.
4) 전류센서와 추진제어장치 제어기 SEN 보드에 연결되는 저전압 배선상태를 확인한다.
5) SEN 보드의 동작상태를 시험기를 통해 확인한다.
6) GDU의 전원연결상태 또는 광케이블의 연결상태와 배선상태를 확인한다.
7) 제동저항기 내부의 이물질 유무를 확인한다.
8) 상기의 점검부분에 이상이 있을경우 관련된 부품을 교체한다.</v>
      </c>
      <c r="AC2722" s="62">
        <f>IFERROR(VLOOKUP($B2722,'로템1,2단계-고장설명'!$B$4:$O$341,COLUMN()-16,FALSE),"")</f>
        <v>2</v>
      </c>
      <c r="AD2722" s="62" t="str">
        <f>IFERROR(VLOOKUP($B2722,'로템1,2단계-고장설명'!$B$4:$O$341,COLUMN()-16,FALSE),"")</f>
        <v>Rotem</v>
      </c>
      <c r="AE2722" s="62"/>
      <c r="AF2722" s="62"/>
      <c r="AG2722" s="62"/>
      <c r="AH2722" s="62"/>
    </row>
    <row r="2723" spans="1:34" x14ac:dyDescent="0.4">
      <c r="A2723" s="60">
        <v>2721</v>
      </c>
      <c r="B2723" s="136">
        <v>128</v>
      </c>
      <c r="C2723" s="135" t="s">
        <v>19423</v>
      </c>
      <c r="D2723" s="125" t="s">
        <v>19458</v>
      </c>
      <c r="E2723" s="125">
        <v>6</v>
      </c>
      <c r="F2723" s="60" t="s">
        <v>11996</v>
      </c>
      <c r="G2723" s="135" t="s">
        <v>2837</v>
      </c>
      <c r="L2723" s="62">
        <v>2721</v>
      </c>
      <c r="M2723" s="140">
        <f t="shared" si="258"/>
        <v>128</v>
      </c>
      <c r="N2723" s="62">
        <f t="shared" si="259"/>
        <v>128</v>
      </c>
      <c r="O2723" s="62" t="str">
        <f t="shared" si="260"/>
        <v>VVVF-IPM Z상 이상검지(GDFZ) (Car6)</v>
      </c>
      <c r="P2723" s="62" t="str">
        <f t="shared" si="261"/>
        <v>M3</v>
      </c>
      <c r="Q2723" s="62" t="str">
        <f t="shared" si="262"/>
        <v>C</v>
      </c>
      <c r="R2723" s="62" t="str">
        <f>IFERROR(VLOOKUP($B2723,'로템1,2단계-고장설명'!$B$4:$O$341,COLUMN()-16,FALSE),"")</f>
        <v>VVVF-IPM Z상   이상검지(GDFZ)</v>
      </c>
      <c r="S2723" s="62" t="str">
        <f>IFERROR(VLOOKUP($B2723,'로템1,2단계-고장설명'!$B$4:$O$341,COLUMN()-16,FALSE),"")</f>
        <v>C</v>
      </c>
      <c r="T2723" s="62" t="str">
        <f t="shared" si="263"/>
        <v>VVVF</v>
      </c>
      <c r="U2723" s="62" t="str">
        <f>IFERROR(VLOOKUP($B2723,'로템1,2단계-고장설명'!$B$4:$O$341,COLUMN()-16,FALSE),"")</f>
        <v>VVVF의 RS485 데이터 중 VVVF-TCMS SD TEXT34의 Bit2 “GDFZ” 신호가 "1"이 되면 검지.</v>
      </c>
      <c r="V2723" s="62" t="str">
        <f>IFERROR(VLOOKUP($B2723,'로템1,2단계-고장설명'!$B$4:$O$341,COLUMN()-16,FALSE),"")</f>
        <v>1) TCMS 화면 하단 또는 고장화면에 'IPM Z상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23" s="62" t="str">
        <f>IFERROR(VLOOKUP($B2723,'로템1,2단계-고장설명'!$B$4:$O$341,COLUMN()-16,FALSE),"")</f>
        <v>1) 추진제어장치 내부 IPM에 과전류, 과온이 검지될경우.</v>
      </c>
      <c r="X2723" s="62" t="str">
        <f>IFERROR(VLOOKUP($B2723,'로템1,2단계-고장설명'!$B$4:$O$341,COLUMN()-16,FALSE),"")</f>
        <v>1) 경고장이 발생할 경우 추진제어장치 자동 재기동에 의해 재기동 됨.
2) 중고장 : 동력차 일반배전반의 VVVFIC nfb 재 투입 또는 차량 배터리전원 재 투입.</v>
      </c>
      <c r="Y2723" s="62" t="str">
        <f>IFERROR(VLOOKUP($B2723,'로템1,2단계-고장설명'!$B$4:$O$341,COLUMN()-16,FALSE),"")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723" s="62" t="str">
        <f>IFERROR(VLOOKUP($B2723,'로템1,2단계-고장설명'!$B$4:$O$341,COLUMN()-16,FALSE),"")</f>
        <v/>
      </c>
      <c r="AA2723" s="62" t="str">
        <f>IFERROR(VLOOKUP($B2723,'로템1,2단계-고장설명'!$B$4:$O$341,COLUMN()-16,FALSE),"")</f>
        <v>(제46~51편성, 연장다대  48량)</v>
      </c>
      <c r="AB2723" s="62" t="str">
        <f>IFERROR(VLOOKUP($B2723,'로템1,2단계-고장설명'!$B$4:$O$341,COLUMN()-16,FALSE),"")</f>
        <v>VVVF의 RS485 데이터 중 VVVF-TCMS SD TEXT34의 Bit2 “GDFZ” 신호가 "1"이 되면 검지.
-반응
1) TCMS 화면 하단 또는 고장화면에 'IPM Z상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723" s="62">
        <f>IFERROR(VLOOKUP($B2723,'로템1,2단계-고장설명'!$B$4:$O$341,COLUMN()-16,FALSE),"")</f>
        <v>2</v>
      </c>
      <c r="AD2723" s="62" t="str">
        <f>IFERROR(VLOOKUP($B2723,'로템1,2단계-고장설명'!$B$4:$O$341,COLUMN()-16,FALSE),"")</f>
        <v>Rotem</v>
      </c>
      <c r="AE2723" s="62"/>
      <c r="AF2723" s="62"/>
      <c r="AG2723" s="62"/>
      <c r="AH2723" s="62"/>
    </row>
    <row r="2724" spans="1:34" x14ac:dyDescent="0.4">
      <c r="A2724" s="60">
        <v>2722</v>
      </c>
      <c r="B2724" s="136">
        <v>129</v>
      </c>
      <c r="C2724" s="135" t="s">
        <v>19424</v>
      </c>
      <c r="D2724" s="125" t="s">
        <v>19458</v>
      </c>
      <c r="E2724" s="125">
        <v>6</v>
      </c>
      <c r="F2724" s="60" t="s">
        <v>11996</v>
      </c>
      <c r="G2724" s="135" t="s">
        <v>2837</v>
      </c>
      <c r="L2724" s="62">
        <v>2722</v>
      </c>
      <c r="M2724" s="140">
        <f t="shared" si="258"/>
        <v>129</v>
      </c>
      <c r="N2724" s="62">
        <f t="shared" si="259"/>
        <v>129</v>
      </c>
      <c r="O2724" s="62" t="str">
        <f t="shared" si="260"/>
        <v>VVVF-IPM W상 이상검지(GDFW) (Car6)</v>
      </c>
      <c r="P2724" s="62" t="str">
        <f t="shared" si="261"/>
        <v>M3</v>
      </c>
      <c r="Q2724" s="62" t="str">
        <f t="shared" si="262"/>
        <v>C</v>
      </c>
      <c r="R2724" s="62" t="str">
        <f>IFERROR(VLOOKUP($B2724,'로템1,2단계-고장설명'!$B$4:$O$341,COLUMN()-16,FALSE),"")</f>
        <v>VVVF-IPM W상 이상검지(GDFW)</v>
      </c>
      <c r="S2724" s="62" t="str">
        <f>IFERROR(VLOOKUP($B2724,'로템1,2단계-고장설명'!$B$4:$O$341,COLUMN()-16,FALSE),"")</f>
        <v>C</v>
      </c>
      <c r="T2724" s="62" t="str">
        <f t="shared" si="263"/>
        <v>VVVF</v>
      </c>
      <c r="U2724" s="62" t="str">
        <f>IFERROR(VLOOKUP($B2724,'로템1,2단계-고장설명'!$B$4:$O$341,COLUMN()-16,FALSE),"")</f>
        <v>VVVF의 RS485 데이터 중 VVVF-TCMS SD TEXT34의 Bit3 “GDFW” 신호가 "1"이 되면 검지.</v>
      </c>
      <c r="V2724" s="62" t="str">
        <f>IFERROR(VLOOKUP($B2724,'로템1,2단계-고장설명'!$B$4:$O$341,COLUMN()-16,FALSE),"")</f>
        <v>1) TCMS 화면 하단 또는 고장화면에 'IPM W상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24" s="62" t="str">
        <f>IFERROR(VLOOKUP($B2724,'로템1,2단계-고장설명'!$B$4:$O$341,COLUMN()-16,FALSE),"")</f>
        <v>1) 추진제어장치 내부 IPM에 과전류, 과온이 검지될경우.</v>
      </c>
      <c r="X2724" s="62" t="str">
        <f>IFERROR(VLOOKUP($B2724,'로템1,2단계-고장설명'!$B$4:$O$341,COLUMN()-16,FALSE),"")</f>
        <v>1) 경고장이 발생할 경우 추진제어장치 자동 재기동에 의해 재기동 됨.
2) 중고장 : 동력차 일반배전반의 VVVFIC nfb 재 투입 또는 차량 배터리전원 재 투입.</v>
      </c>
      <c r="Y2724" s="62" t="str">
        <f>IFERROR(VLOOKUP($B2724,'로템1,2단계-고장설명'!$B$4:$O$341,COLUMN()-16,FALSE),"")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724" s="62" t="str">
        <f>IFERROR(VLOOKUP($B2724,'로템1,2단계-고장설명'!$B$4:$O$341,COLUMN()-16,FALSE),"")</f>
        <v/>
      </c>
      <c r="AA2724" s="62" t="str">
        <f>IFERROR(VLOOKUP($B2724,'로템1,2단계-고장설명'!$B$4:$O$341,COLUMN()-16,FALSE),"")</f>
        <v>(제46~51편성, 연장다대  48량)</v>
      </c>
      <c r="AB2724" s="62" t="str">
        <f>IFERROR(VLOOKUP($B2724,'로템1,2단계-고장설명'!$B$4:$O$341,COLUMN()-16,FALSE),"")</f>
        <v>VVVF의 RS485 데이터 중 VVVF-TCMS SD TEXT34의 Bit3 “GDFW” 신호가 "1"이 되면 검지.
-반응
1) TCMS 화면 하단 또는 고장화면에 'IPM W상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724" s="62">
        <f>IFERROR(VLOOKUP($B2724,'로템1,2단계-고장설명'!$B$4:$O$341,COLUMN()-16,FALSE),"")</f>
        <v>2</v>
      </c>
      <c r="AD2724" s="62" t="str">
        <f>IFERROR(VLOOKUP($B2724,'로템1,2단계-고장설명'!$B$4:$O$341,COLUMN()-16,FALSE),"")</f>
        <v>Rotem</v>
      </c>
      <c r="AE2724" s="62"/>
      <c r="AF2724" s="62"/>
      <c r="AG2724" s="62"/>
      <c r="AH2724" s="62"/>
    </row>
    <row r="2725" spans="1:34" x14ac:dyDescent="0.4">
      <c r="A2725" s="60">
        <v>2723</v>
      </c>
      <c r="B2725" s="136">
        <v>130</v>
      </c>
      <c r="C2725" s="135" t="s">
        <v>19425</v>
      </c>
      <c r="D2725" s="125" t="s">
        <v>19458</v>
      </c>
      <c r="E2725" s="125">
        <v>6</v>
      </c>
      <c r="F2725" s="60" t="s">
        <v>11996</v>
      </c>
      <c r="G2725" s="135" t="s">
        <v>2837</v>
      </c>
      <c r="L2725" s="62">
        <v>2723</v>
      </c>
      <c r="M2725" s="140">
        <f t="shared" si="258"/>
        <v>130</v>
      </c>
      <c r="N2725" s="62">
        <f t="shared" si="259"/>
        <v>130</v>
      </c>
      <c r="O2725" s="62" t="str">
        <f t="shared" si="260"/>
        <v>VVVF-IPM Y상 이상검지(GDFY) (Car6)</v>
      </c>
      <c r="P2725" s="62" t="str">
        <f t="shared" si="261"/>
        <v>M3</v>
      </c>
      <c r="Q2725" s="62" t="str">
        <f t="shared" si="262"/>
        <v>C</v>
      </c>
      <c r="R2725" s="62" t="str">
        <f>IFERROR(VLOOKUP($B2725,'로템1,2단계-고장설명'!$B$4:$O$341,COLUMN()-16,FALSE),"")</f>
        <v>VVVF-IPM Y상   이상검지(GDFY)</v>
      </c>
      <c r="S2725" s="62" t="str">
        <f>IFERROR(VLOOKUP($B2725,'로템1,2단계-고장설명'!$B$4:$O$341,COLUMN()-16,FALSE),"")</f>
        <v>C</v>
      </c>
      <c r="T2725" s="62" t="str">
        <f t="shared" si="263"/>
        <v>VVVF</v>
      </c>
      <c r="U2725" s="62" t="str">
        <f>IFERROR(VLOOKUP($B2725,'로템1,2단계-고장설명'!$B$4:$O$341,COLUMN()-16,FALSE),"")</f>
        <v>VVVF의 RS485 데이터 중 VVVF-TCMS SD TEXT34의 Bit4 “GDFY” 신호가 "1"이 되면 검지.</v>
      </c>
      <c r="V2725" s="62" t="str">
        <f>IFERROR(VLOOKUP($B2725,'로템1,2단계-고장설명'!$B$4:$O$341,COLUMN()-16,FALSE),"")</f>
        <v>1) TCMS 화면 하단 또는 고장화면에 'IPM Y상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25" s="62" t="str">
        <f>IFERROR(VLOOKUP($B2725,'로템1,2단계-고장설명'!$B$4:$O$341,COLUMN()-16,FALSE),"")</f>
        <v>1) 추진제어장치 내부 IPM에 과전류, 과온이 검지될경우.</v>
      </c>
      <c r="X2725" s="62" t="str">
        <f>IFERROR(VLOOKUP($B2725,'로템1,2단계-고장설명'!$B$4:$O$341,COLUMN()-16,FALSE),"")</f>
        <v>1) 경고장이 발생할 경우 추진제어장치 자동 재기동에 의해 재기동 됨.
2) 중고장 : 동력차 일반배전반의 VVVFIC nfb 재 투입 또는 차량 배터리전원 재 투입.</v>
      </c>
      <c r="Y2725" s="62" t="str">
        <f>IFERROR(VLOOKUP($B2725,'로템1,2단계-고장설명'!$B$4:$O$341,COLUMN()-16,FALSE),"")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725" s="62" t="str">
        <f>IFERROR(VLOOKUP($B2725,'로템1,2단계-고장설명'!$B$4:$O$341,COLUMN()-16,FALSE),"")</f>
        <v/>
      </c>
      <c r="AA2725" s="62" t="str">
        <f>IFERROR(VLOOKUP($B2725,'로템1,2단계-고장설명'!$B$4:$O$341,COLUMN()-16,FALSE),"")</f>
        <v>(제46~51편성, 연장다대  48량)</v>
      </c>
      <c r="AB2725" s="62" t="str">
        <f>IFERROR(VLOOKUP($B2725,'로템1,2단계-고장설명'!$B$4:$O$341,COLUMN()-16,FALSE),"")</f>
        <v>VVVF의 RS485 데이터 중 VVVF-TCMS SD TEXT34의 Bit4 “GDFY” 신호가 "1"이 되면 검지.
-반응
1) TCMS 화면 하단 또는 고장화면에 'IPM Y상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725" s="62">
        <f>IFERROR(VLOOKUP($B2725,'로템1,2단계-고장설명'!$B$4:$O$341,COLUMN()-16,FALSE),"")</f>
        <v>2</v>
      </c>
      <c r="AD2725" s="62" t="str">
        <f>IFERROR(VLOOKUP($B2725,'로템1,2단계-고장설명'!$B$4:$O$341,COLUMN()-16,FALSE),"")</f>
        <v>Rotem</v>
      </c>
      <c r="AE2725" s="62"/>
      <c r="AF2725" s="62"/>
      <c r="AG2725" s="62"/>
      <c r="AH2725" s="62"/>
    </row>
    <row r="2726" spans="1:34" x14ac:dyDescent="0.4">
      <c r="A2726" s="60">
        <v>2724</v>
      </c>
      <c r="B2726" s="136">
        <v>131</v>
      </c>
      <c r="C2726" s="135" t="s">
        <v>19426</v>
      </c>
      <c r="D2726" s="125" t="s">
        <v>19458</v>
      </c>
      <c r="E2726" s="125">
        <v>6</v>
      </c>
      <c r="F2726" s="60" t="s">
        <v>11996</v>
      </c>
      <c r="G2726" s="135" t="s">
        <v>2837</v>
      </c>
      <c r="L2726" s="62">
        <v>2724</v>
      </c>
      <c r="M2726" s="140">
        <f t="shared" si="258"/>
        <v>131</v>
      </c>
      <c r="N2726" s="62">
        <f t="shared" si="259"/>
        <v>131</v>
      </c>
      <c r="O2726" s="62" t="str">
        <f t="shared" si="260"/>
        <v>VVVF-IPM V상 이상검지(GDFV) (Car6)</v>
      </c>
      <c r="P2726" s="62" t="str">
        <f t="shared" si="261"/>
        <v>M3</v>
      </c>
      <c r="Q2726" s="62" t="str">
        <f t="shared" si="262"/>
        <v>C</v>
      </c>
      <c r="R2726" s="62" t="str">
        <f>IFERROR(VLOOKUP($B2726,'로템1,2단계-고장설명'!$B$4:$O$341,COLUMN()-16,FALSE),"")</f>
        <v>VVVF-IPM V상 이상검지(GDFV)</v>
      </c>
      <c r="S2726" s="62" t="str">
        <f>IFERROR(VLOOKUP($B2726,'로템1,2단계-고장설명'!$B$4:$O$341,COLUMN()-16,FALSE),"")</f>
        <v>C</v>
      </c>
      <c r="T2726" s="62" t="str">
        <f t="shared" si="263"/>
        <v>VVVF</v>
      </c>
      <c r="U2726" s="62" t="str">
        <f>IFERROR(VLOOKUP($B2726,'로템1,2단계-고장설명'!$B$4:$O$341,COLUMN()-16,FALSE),"")</f>
        <v>VVVF의 RS485 데이터 중 VVVF-TCMS SD TEXT34의 Bit5 “GDFV” 신호가 "1"이 되면 검지.</v>
      </c>
      <c r="V2726" s="62" t="str">
        <f>IFERROR(VLOOKUP($B2726,'로템1,2단계-고장설명'!$B$4:$O$341,COLUMN()-16,FALSE),"")</f>
        <v>1) TCMS 화면 하단 또는 고장화면에 'IPM V상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26" s="62" t="str">
        <f>IFERROR(VLOOKUP($B2726,'로템1,2단계-고장설명'!$B$4:$O$341,COLUMN()-16,FALSE),"")</f>
        <v>1) 추진제어장치 내부 IPM에 과전류, 과온이 검지될경우.</v>
      </c>
      <c r="X2726" s="62" t="str">
        <f>IFERROR(VLOOKUP($B2726,'로템1,2단계-고장설명'!$B$4:$O$341,COLUMN()-16,FALSE),"")</f>
        <v>1) 경고장이 발생할 경우 추진제어장치 자동 재기동에 의해 재기동 됨.
2) 중고장 : 동력차 일반배전반의 VVVFIC nfb 재 투입 또는 차량 배터리전원 재 투입.</v>
      </c>
      <c r="Y2726" s="62" t="str">
        <f>IFERROR(VLOOKUP($B2726,'로템1,2단계-고장설명'!$B$4:$O$341,COLUMN()-16,FALSE),"")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726" s="62" t="str">
        <f>IFERROR(VLOOKUP($B2726,'로템1,2단계-고장설명'!$B$4:$O$341,COLUMN()-16,FALSE),"")</f>
        <v/>
      </c>
      <c r="AA2726" s="62" t="str">
        <f>IFERROR(VLOOKUP($B2726,'로템1,2단계-고장설명'!$B$4:$O$341,COLUMN()-16,FALSE),"")</f>
        <v>(제46~51편성, 연장다대  48량)</v>
      </c>
      <c r="AB2726" s="62" t="str">
        <f>IFERROR(VLOOKUP($B2726,'로템1,2단계-고장설명'!$B$4:$O$341,COLUMN()-16,FALSE),"")</f>
        <v>VVVF의 RS485 데이터 중 VVVF-TCMS SD TEXT34의 Bit5 “GDFV” 신호가 "1"이 되면 검지.
-반응
1) TCMS 화면 하단 또는 고장화면에 'IPM V상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726" s="62">
        <f>IFERROR(VLOOKUP($B2726,'로템1,2단계-고장설명'!$B$4:$O$341,COLUMN()-16,FALSE),"")</f>
        <v>2</v>
      </c>
      <c r="AD2726" s="62" t="str">
        <f>IFERROR(VLOOKUP($B2726,'로템1,2단계-고장설명'!$B$4:$O$341,COLUMN()-16,FALSE),"")</f>
        <v>Rotem</v>
      </c>
      <c r="AE2726" s="62"/>
      <c r="AF2726" s="62"/>
      <c r="AG2726" s="62"/>
      <c r="AH2726" s="62"/>
    </row>
    <row r="2727" spans="1:34" x14ac:dyDescent="0.4">
      <c r="A2727" s="60">
        <v>2725</v>
      </c>
      <c r="B2727" s="136">
        <v>132</v>
      </c>
      <c r="C2727" s="135" t="s">
        <v>19427</v>
      </c>
      <c r="D2727" s="125" t="s">
        <v>19458</v>
      </c>
      <c r="E2727" s="125">
        <v>6</v>
      </c>
      <c r="F2727" s="60" t="s">
        <v>11996</v>
      </c>
      <c r="G2727" s="135" t="s">
        <v>2837</v>
      </c>
      <c r="L2727" s="62">
        <v>2725</v>
      </c>
      <c r="M2727" s="140">
        <f t="shared" si="258"/>
        <v>132</v>
      </c>
      <c r="N2727" s="62">
        <f t="shared" si="259"/>
        <v>132</v>
      </c>
      <c r="O2727" s="62" t="str">
        <f t="shared" si="260"/>
        <v>VVVF-IPM X상 이상검지(GDFX) (Car6)</v>
      </c>
      <c r="P2727" s="62" t="str">
        <f t="shared" si="261"/>
        <v>M3</v>
      </c>
      <c r="Q2727" s="62" t="str">
        <f t="shared" si="262"/>
        <v>C</v>
      </c>
      <c r="R2727" s="62" t="str">
        <f>IFERROR(VLOOKUP($B2727,'로템1,2단계-고장설명'!$B$4:$O$341,COLUMN()-16,FALSE),"")</f>
        <v>VVVF-IPM X상   이상검지(GDFX)</v>
      </c>
      <c r="S2727" s="62" t="str">
        <f>IFERROR(VLOOKUP($B2727,'로템1,2단계-고장설명'!$B$4:$O$341,COLUMN()-16,FALSE),"")</f>
        <v>C</v>
      </c>
      <c r="T2727" s="62" t="str">
        <f t="shared" si="263"/>
        <v>VVVF</v>
      </c>
      <c r="U2727" s="62" t="str">
        <f>IFERROR(VLOOKUP($B2727,'로템1,2단계-고장설명'!$B$4:$O$341,COLUMN()-16,FALSE),"")</f>
        <v>VVVF의 RS485 데이터 중 VVVF-TCMS SD TEXT34의 Bit6 “GDFX” 신호가 "1"이 되면 검지.</v>
      </c>
      <c r="V2727" s="62" t="str">
        <f>IFERROR(VLOOKUP($B2727,'로템1,2단계-고장설명'!$B$4:$O$341,COLUMN()-16,FALSE),"")</f>
        <v>1) TCMS 화면 하단 또는 고장화면에 'IPM X상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27" s="62" t="str">
        <f>IFERROR(VLOOKUP($B2727,'로템1,2단계-고장설명'!$B$4:$O$341,COLUMN()-16,FALSE),"")</f>
        <v>1) 추진제어장치 내부 IPM에 과전류, 과온이 검지될경우.</v>
      </c>
      <c r="X2727" s="62" t="str">
        <f>IFERROR(VLOOKUP($B2727,'로템1,2단계-고장설명'!$B$4:$O$341,COLUMN()-16,FALSE),"")</f>
        <v>1) 경고장이 발생할 경우 추진제어장치 자동 재기동에 의해 재기동 됨.
2) 중고장 : 동력차 일반배전반의 VVVFIC nfb 재 투입 또는 차량 배터리전원 재 투입.</v>
      </c>
      <c r="Y2727" s="62" t="str">
        <f>IFERROR(VLOOKUP($B2727,'로템1,2단계-고장설명'!$B$4:$O$341,COLUMN()-16,FALSE),"")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727" s="62" t="str">
        <f>IFERROR(VLOOKUP($B2727,'로템1,2단계-고장설명'!$B$4:$O$341,COLUMN()-16,FALSE),"")</f>
        <v/>
      </c>
      <c r="AA2727" s="62" t="str">
        <f>IFERROR(VLOOKUP($B2727,'로템1,2단계-고장설명'!$B$4:$O$341,COLUMN()-16,FALSE),"")</f>
        <v>(제46~51편성, 연장다대  48량)</v>
      </c>
      <c r="AB2727" s="62" t="str">
        <f>IFERROR(VLOOKUP($B2727,'로템1,2단계-고장설명'!$B$4:$O$341,COLUMN()-16,FALSE),"")</f>
        <v>VVVF의 RS485 데이터 중 VVVF-TCMS SD TEXT34의 Bit6 “GDFX” 신호가 "1"이 되면 검지.
-반응
1) TCMS 화면 하단 또는 고장화면에 'IPM X상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727" s="62">
        <f>IFERROR(VLOOKUP($B2727,'로템1,2단계-고장설명'!$B$4:$O$341,COLUMN()-16,FALSE),"")</f>
        <v>2</v>
      </c>
      <c r="AD2727" s="62" t="str">
        <f>IFERROR(VLOOKUP($B2727,'로템1,2단계-고장설명'!$B$4:$O$341,COLUMN()-16,FALSE),"")</f>
        <v>Rotem</v>
      </c>
      <c r="AE2727" s="62"/>
      <c r="AF2727" s="62"/>
      <c r="AG2727" s="62"/>
      <c r="AH2727" s="62"/>
    </row>
    <row r="2728" spans="1:34" x14ac:dyDescent="0.4">
      <c r="A2728" s="60">
        <v>2726</v>
      </c>
      <c r="B2728" s="136">
        <v>133</v>
      </c>
      <c r="C2728" s="135" t="s">
        <v>19428</v>
      </c>
      <c r="D2728" s="125" t="s">
        <v>19458</v>
      </c>
      <c r="E2728" s="125">
        <v>6</v>
      </c>
      <c r="F2728" s="60" t="s">
        <v>11996</v>
      </c>
      <c r="G2728" s="135" t="s">
        <v>2837</v>
      </c>
      <c r="L2728" s="62">
        <v>2726</v>
      </c>
      <c r="M2728" s="140">
        <f t="shared" si="258"/>
        <v>133</v>
      </c>
      <c r="N2728" s="62">
        <f t="shared" si="259"/>
        <v>133</v>
      </c>
      <c r="O2728" s="62" t="str">
        <f t="shared" si="260"/>
        <v>VVVF-IPM U상 이상검지(GDFU) (Car6)</v>
      </c>
      <c r="P2728" s="62" t="str">
        <f t="shared" si="261"/>
        <v>M3</v>
      </c>
      <c r="Q2728" s="62" t="str">
        <f t="shared" si="262"/>
        <v>C</v>
      </c>
      <c r="R2728" s="62" t="str">
        <f>IFERROR(VLOOKUP($B2728,'로템1,2단계-고장설명'!$B$4:$O$341,COLUMN()-16,FALSE),"")</f>
        <v>VVVF-IPM U상   이상검지(GDFU)</v>
      </c>
      <c r="S2728" s="62" t="str">
        <f>IFERROR(VLOOKUP($B2728,'로템1,2단계-고장설명'!$B$4:$O$341,COLUMN()-16,FALSE),"")</f>
        <v>C</v>
      </c>
      <c r="T2728" s="62" t="str">
        <f t="shared" si="263"/>
        <v>VVVF</v>
      </c>
      <c r="U2728" s="62" t="str">
        <f>IFERROR(VLOOKUP($B2728,'로템1,2단계-고장설명'!$B$4:$O$341,COLUMN()-16,FALSE),"")</f>
        <v>VVVF의 RS485 데이터 중 VVVF-TCMS SD TEXT34의 Bit7 “GDFU” 신호가 "1"이 되면 검지.</v>
      </c>
      <c r="V2728" s="62" t="str">
        <f>IFERROR(VLOOKUP($B2728,'로템1,2단계-고장설명'!$B$4:$O$341,COLUMN()-16,FALSE),"")</f>
        <v>1) TCMS 화면 하단 또는 고장화면에 'IPM U상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28" s="62" t="str">
        <f>IFERROR(VLOOKUP($B2728,'로템1,2단계-고장설명'!$B$4:$O$341,COLUMN()-16,FALSE),"")</f>
        <v>1) 추진제어장치 내부 IPM에 과전류, 과온이 검지될경우.</v>
      </c>
      <c r="X2728" s="62" t="str">
        <f>IFERROR(VLOOKUP($B2728,'로템1,2단계-고장설명'!$B$4:$O$341,COLUMN()-16,FALSE),"")</f>
        <v>1) 경고장이 발생할 경우 추진제어장치 자동 재기동에 의해 재기동 됨.
2) 중고장 : 동력차 일반배전반의 VVVFIC nfb 재 투입 또는 차량 배터리전원 재 투입.</v>
      </c>
      <c r="Y2728" s="62" t="str">
        <f>IFERROR(VLOOKUP($B2728,'로템1,2단계-고장설명'!$B$4:$O$341,COLUMN()-16,FALSE),"")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728" s="62" t="str">
        <f>IFERROR(VLOOKUP($B2728,'로템1,2단계-고장설명'!$B$4:$O$341,COLUMN()-16,FALSE),"")</f>
        <v/>
      </c>
      <c r="AA2728" s="62" t="str">
        <f>IFERROR(VLOOKUP($B2728,'로템1,2단계-고장설명'!$B$4:$O$341,COLUMN()-16,FALSE),"")</f>
        <v>(제46~51편성, 연장다대  48량)</v>
      </c>
      <c r="AB2728" s="62" t="str">
        <f>IFERROR(VLOOKUP($B2728,'로템1,2단계-고장설명'!$B$4:$O$341,COLUMN()-16,FALSE),"")</f>
        <v>VVVF의 RS485 데이터 중 VVVF-TCMS SD TEXT34의 Bit7 “GDFU” 신호가 "1"이 되면 검지.
-반응
1) TCMS 화면 하단 또는 고장화면에 'IPM U상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728" s="62">
        <f>IFERROR(VLOOKUP($B2728,'로템1,2단계-고장설명'!$B$4:$O$341,COLUMN()-16,FALSE),"")</f>
        <v>2</v>
      </c>
      <c r="AD2728" s="62" t="str">
        <f>IFERROR(VLOOKUP($B2728,'로템1,2단계-고장설명'!$B$4:$O$341,COLUMN()-16,FALSE),"")</f>
        <v>Rotem</v>
      </c>
      <c r="AE2728" s="62"/>
      <c r="AF2728" s="62"/>
      <c r="AG2728" s="62"/>
      <c r="AH2728" s="62"/>
    </row>
    <row r="2729" spans="1:34" x14ac:dyDescent="0.4">
      <c r="A2729" s="60">
        <v>2727</v>
      </c>
      <c r="B2729" s="136">
        <v>106</v>
      </c>
      <c r="C2729" s="135" t="s">
        <v>19429</v>
      </c>
      <c r="D2729" s="125" t="s">
        <v>19459</v>
      </c>
      <c r="E2729" s="125">
        <v>7</v>
      </c>
      <c r="F2729" s="60" t="s">
        <v>11996</v>
      </c>
      <c r="G2729" s="135" t="s">
        <v>2837</v>
      </c>
      <c r="L2729" s="62">
        <v>2727</v>
      </c>
      <c r="M2729" s="140">
        <f t="shared" si="258"/>
        <v>106</v>
      </c>
      <c r="N2729" s="62">
        <f t="shared" si="259"/>
        <v>106</v>
      </c>
      <c r="O2729" s="62" t="str">
        <f t="shared" si="260"/>
        <v>VVVF-쵸퍼과전류 검지(BOCD) (Car7)</v>
      </c>
      <c r="P2729" s="62" t="str">
        <f t="shared" si="261"/>
        <v>M4</v>
      </c>
      <c r="Q2729" s="62" t="str">
        <f t="shared" si="262"/>
        <v>C</v>
      </c>
      <c r="R2729" s="62" t="str">
        <f>IFERROR(VLOOKUP($B2729,'로템1,2단계-고장설명'!$B$4:$O$341,COLUMN()-16,FALSE),"")</f>
        <v>VVVF-쵸퍼과전류 검지(BOCD)</v>
      </c>
      <c r="S2729" s="62" t="str">
        <f>IFERROR(VLOOKUP($B2729,'로템1,2단계-고장설명'!$B$4:$O$341,COLUMN()-16,FALSE),"")</f>
        <v>C</v>
      </c>
      <c r="T2729" s="62" t="str">
        <f t="shared" si="263"/>
        <v>VVVF</v>
      </c>
      <c r="U2729" s="62" t="str">
        <f>IFERROR(VLOOKUP($B2729,'로템1,2단계-고장설명'!$B$4:$O$341,COLUMN()-16,FALSE),"")</f>
        <v>VVVF의 RS485 데이터 중 VVVF-TCMS SD TEXT31의 Bit1 “BOCD” 신호가 "1"이 되면 검지.</v>
      </c>
      <c r="V2729" s="62" t="str">
        <f>IFERROR(VLOOKUP($B2729,'로템1,2단계-고장설명'!$B$4:$O$341,COLUMN()-16,FALSE),"")</f>
        <v>1) TCMS 화면 하단 또는 고장화면에 '쵸퍼과전류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29" s="62" t="str">
        <f>IFERROR(VLOOKUP($B2729,'로템1,2단계-고장설명'!$B$4:$O$341,COLUMN()-16,FALSE),"")</f>
        <v>1) 추진제어장치에서 제동저항기로 출력되는 전류가 1100A 이상일 경우 검지됨.</v>
      </c>
      <c r="X2729" s="62" t="str">
        <f>IFERROR(VLOOKUP($B2729,'로템1,2단계-고장설명'!$B$4:$O$341,COLUMN()-16,FALSE),"")</f>
        <v>1) 경고장이 발생할 경우 추진제어장치 자동 재기동에 의해 재기동 됨.
2) 중고장 : 동력차 일반배전반의 VVVFIC nfb 재 투입 또는 차량 배터리전원 재 투입.</v>
      </c>
      <c r="Y2729" s="62" t="str">
        <f>IFERROR(VLOOKUP($B2729,'로템1,2단계-고장설명'!$B$4:$O$341,COLUMN()-16,FALSE),"")</f>
        <v>1) 상기고장이 간헐적으로 발생되거나 중고장 발생이 된 경우 아래와 같이 조치한다.
2) 추진제어장치 고장기록을 수집하여 제동저항기로 흐르는 전류치 확인함.
3) 전류치가 비정상적일 경우 제동쵸퍼유닛에 설치된 IGBT, 전류센서, 고전압회로 결선 상태를을 확인한다.
4) 전류센서와 추진제어장치 제어기 SEN 보드에 연결되는 저전압 배선상태를 확인한다.
5) SEN 보드의 동작상태를 시험기를 통해 확인한다.
6) 제동저항기의 이물질 침투여부를 확인하며, 제동저항기 저항치가 적정한지 확인한다.
7) 상기의 점검부분에 이상이 있을경우 관련된 부품을 교체한다.</v>
      </c>
      <c r="Z2729" s="62" t="str">
        <f>IFERROR(VLOOKUP($B2729,'로템1,2단계-고장설명'!$B$4:$O$341,COLUMN()-16,FALSE),"")</f>
        <v/>
      </c>
      <c r="AA2729" s="62" t="str">
        <f>IFERROR(VLOOKUP($B2729,'로템1,2단계-고장설명'!$B$4:$O$341,COLUMN()-16,FALSE),"")</f>
        <v>(제46~51편성, 연장다대  48량)</v>
      </c>
      <c r="AB2729" s="62" t="str">
        <f>IFERROR(VLOOKUP($B2729,'로템1,2단계-고장설명'!$B$4:$O$341,COLUMN()-16,FALSE),"")</f>
        <v>VVVF의 RS485 데이터 중 VVVF-TCMS SD TEXT31의 Bit1 “BOCD” 신호가 "1"이 되면 검지.
-반응
1) TCMS 화면 하단 또는 고장화면에 '쵸퍼과전류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추진제어장치에서 제동저항기로 출력되는 전류가 1100A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제동저항기로 흐르는 전류치 확인함.
3) 전류치가 비정상적일 경우 제동쵸퍼유닛에 설치된 IGBT, 전류센서, 고전압회로 결선 상태를을 확인한다.
4) 전류센서와 추진제어장치 제어기 SEN 보드에 연결되는 저전압 배선상태를 확인한다.
5) SEN 보드의 동작상태를 시험기를 통해 확인한다.
6) 제동저항기의 이물질 침투여부를 확인하며, 제동저항기 저항치가 적정한지 확인한다.
7) 상기의 점검부분에 이상이 있을경우 관련된 부품을 교체한다.</v>
      </c>
      <c r="AC2729" s="62">
        <f>IFERROR(VLOOKUP($B2729,'로템1,2단계-고장설명'!$B$4:$O$341,COLUMN()-16,FALSE),"")</f>
        <v>2</v>
      </c>
      <c r="AD2729" s="62" t="str">
        <f>IFERROR(VLOOKUP($B2729,'로템1,2단계-고장설명'!$B$4:$O$341,COLUMN()-16,FALSE),"")</f>
        <v>Rotem</v>
      </c>
      <c r="AE2729" s="62"/>
      <c r="AF2729" s="62"/>
      <c r="AG2729" s="62"/>
      <c r="AH2729" s="62"/>
    </row>
    <row r="2730" spans="1:34" x14ac:dyDescent="0.4">
      <c r="A2730" s="60">
        <v>2728</v>
      </c>
      <c r="B2730" s="136">
        <v>107</v>
      </c>
      <c r="C2730" s="135" t="s">
        <v>19430</v>
      </c>
      <c r="D2730" s="125" t="s">
        <v>19459</v>
      </c>
      <c r="E2730" s="125">
        <v>7</v>
      </c>
      <c r="F2730" s="60" t="s">
        <v>11996</v>
      </c>
      <c r="G2730" s="135" t="s">
        <v>2837</v>
      </c>
      <c r="L2730" s="62">
        <v>2728</v>
      </c>
      <c r="M2730" s="140">
        <f t="shared" si="258"/>
        <v>107</v>
      </c>
      <c r="N2730" s="62">
        <f t="shared" si="259"/>
        <v>107</v>
      </c>
      <c r="O2730" s="62" t="str">
        <f t="shared" si="260"/>
        <v>VVVF-전동기 과전류 검지(MOCD) (Car7)</v>
      </c>
      <c r="P2730" s="62" t="str">
        <f t="shared" si="261"/>
        <v>M4</v>
      </c>
      <c r="Q2730" s="62" t="str">
        <f t="shared" si="262"/>
        <v>C</v>
      </c>
      <c r="R2730" s="62" t="str">
        <f>IFERROR(VLOOKUP($B2730,'로템1,2단계-고장설명'!$B$4:$O$341,COLUMN()-16,FALSE),"")</f>
        <v>VVVF-전동기 과전류 검지(MOCD)</v>
      </c>
      <c r="S2730" s="62" t="str">
        <f>IFERROR(VLOOKUP($B2730,'로템1,2단계-고장설명'!$B$4:$O$341,COLUMN()-16,FALSE),"")</f>
        <v>C</v>
      </c>
      <c r="T2730" s="62" t="str">
        <f t="shared" si="263"/>
        <v>VVVF</v>
      </c>
      <c r="U2730" s="62" t="str">
        <f>IFERROR(VLOOKUP($B2730,'로템1,2단계-고장설명'!$B$4:$O$341,COLUMN()-16,FALSE),"")</f>
        <v>VVVF의 RS485 데이터 중 VVVF-TCMS SD TEXT31의 Bit2 “MOCD” 신호가 "1"이 되면 검지.</v>
      </c>
      <c r="V2730" s="62" t="str">
        <f>IFERROR(VLOOKUP($B2730,'로템1,2단계-고장설명'!$B$4:$O$341,COLUMN()-16,FALSE),"")</f>
        <v>1) TCMS 화면 하단 또는 고장화면에 '전동기 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30" s="62" t="str">
        <f>IFERROR(VLOOKUP($B2730,'로템1,2단계-고장설명'!$B$4:$O$341,COLUMN()-16,FALSE),"")</f>
        <v>1) 추진제어장치에서 견인전동기로 출력되는 U, V, W 상의 전류가 1,850A 이상일 경우 검지됨.</v>
      </c>
      <c r="X2730" s="62" t="str">
        <f>IFERROR(VLOOKUP($B2730,'로템1,2단계-고장설명'!$B$4:$O$341,COLUMN()-16,FALSE),"")</f>
        <v>1) 경고장이 발생할 경우 추진제어장치 자동 재기동에 의해 재기동 됨.
2) 중고장 : 동력차 일반배전반의 VVVFIC nfb 재 투입 또는 차량 배터리전원 재 투입.</v>
      </c>
      <c r="Y2730" s="62" t="str">
        <f>IFERROR(VLOOKUP($B2730,'로템1,2단계-고장설명'!$B$4:$O$341,COLUMN()-16,FALSE),"")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견인전동기 각상의 절연상태 및 각상과 접지간의 절연상태를 확인한다.
7) 상기의 점검부분에 이상이 있을경우 관련된 부품을 교체한다.</v>
      </c>
      <c r="Z2730" s="62" t="str">
        <f>IFERROR(VLOOKUP($B2730,'로템1,2단계-고장설명'!$B$4:$O$341,COLUMN()-16,FALSE),"")</f>
        <v/>
      </c>
      <c r="AA2730" s="62" t="str">
        <f>IFERROR(VLOOKUP($B2730,'로템1,2단계-고장설명'!$B$4:$O$341,COLUMN()-16,FALSE),"")</f>
        <v>(제46~51편성, 연장다대  48량)</v>
      </c>
      <c r="AB2730" s="62" t="str">
        <f>IFERROR(VLOOKUP($B2730,'로템1,2단계-고장설명'!$B$4:$O$341,COLUMN()-16,FALSE),"")</f>
        <v>VVVF의 RS485 데이터 중 VVVF-TCMS SD TEXT31의 Bit2 “MOCD” 신호가 "1"이 되면 검지.
-반응
1) TCMS 화면 하단 또는 고장화면에 '전동기 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추진제어장치에서 견인전동기로 출력되는 U, V, W 상의 전류가 1,850A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견인전동기 각상의 절연상태 및 각상과 접지간의 절연상태를 확인한다.
7) 상기의 점검부분에 이상이 있을경우 관련된 부품을 교체한다.</v>
      </c>
      <c r="AC2730" s="62">
        <f>IFERROR(VLOOKUP($B2730,'로템1,2단계-고장설명'!$B$4:$O$341,COLUMN()-16,FALSE),"")</f>
        <v>2</v>
      </c>
      <c r="AD2730" s="62" t="str">
        <f>IFERROR(VLOOKUP($B2730,'로템1,2단계-고장설명'!$B$4:$O$341,COLUMN()-16,FALSE),"")</f>
        <v>Rotem</v>
      </c>
      <c r="AE2730" s="62"/>
      <c r="AF2730" s="62"/>
      <c r="AG2730" s="62"/>
      <c r="AH2730" s="62"/>
    </row>
    <row r="2731" spans="1:34" x14ac:dyDescent="0.4">
      <c r="A2731" s="60">
        <v>2729</v>
      </c>
      <c r="B2731" s="136">
        <v>108</v>
      </c>
      <c r="C2731" s="135" t="s">
        <v>19431</v>
      </c>
      <c r="D2731" s="125" t="s">
        <v>19459</v>
      </c>
      <c r="E2731" s="125">
        <v>7</v>
      </c>
      <c r="F2731" s="60" t="s">
        <v>11996</v>
      </c>
      <c r="G2731" s="135" t="s">
        <v>2837</v>
      </c>
      <c r="L2731" s="62">
        <v>2729</v>
      </c>
      <c r="M2731" s="140">
        <f t="shared" si="258"/>
        <v>108</v>
      </c>
      <c r="N2731" s="62">
        <f t="shared" si="259"/>
        <v>108</v>
      </c>
      <c r="O2731" s="62" t="str">
        <f t="shared" si="260"/>
        <v>VVVF-가선과전류 검지(IOCD) (Car7)</v>
      </c>
      <c r="P2731" s="62" t="str">
        <f t="shared" si="261"/>
        <v>M4</v>
      </c>
      <c r="Q2731" s="62" t="str">
        <f t="shared" si="262"/>
        <v>C</v>
      </c>
      <c r="R2731" s="62" t="str">
        <f>IFERROR(VLOOKUP($B2731,'로템1,2단계-고장설명'!$B$4:$O$341,COLUMN()-16,FALSE),"")</f>
        <v>VVVF-가선과전류 검지(IOCD)</v>
      </c>
      <c r="S2731" s="62" t="str">
        <f>IFERROR(VLOOKUP($B2731,'로템1,2단계-고장설명'!$B$4:$O$341,COLUMN()-16,FALSE),"")</f>
        <v>C</v>
      </c>
      <c r="T2731" s="62" t="str">
        <f t="shared" si="263"/>
        <v>VVVF</v>
      </c>
      <c r="U2731" s="62" t="str">
        <f>IFERROR(VLOOKUP($B2731,'로템1,2단계-고장설명'!$B$4:$O$341,COLUMN()-16,FALSE),"")</f>
        <v>VVVF의 RS485 데이터 중 VVVF-TCMS SD TEXT31의 Bit3 “IOCD” 신호가 "1"이 되면 검지.</v>
      </c>
      <c r="V2731" s="62" t="str">
        <f>IFERROR(VLOOKUP($B2731,'로템1,2단계-고장설명'!$B$4:$O$341,COLUMN()-16,FALSE),"")</f>
        <v>1) TCMS 화면 하단 또는 고장화면에 '가선과전류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31" s="62" t="str">
        <f>IFERROR(VLOOKUP($B2731,'로템1,2단계-고장설명'!$B$4:$O$341,COLUMN()-16,FALSE),"")</f>
        <v>1) 추진제어장치에 입력되는 전류가 1,500A 이상일 경우 검지됨.</v>
      </c>
      <c r="X2731" s="62" t="str">
        <f>IFERROR(VLOOKUP($B2731,'로템1,2단계-고장설명'!$B$4:$O$341,COLUMN()-16,FALSE),"")</f>
        <v>1) 경고장이 발생할 경우 추진제어장치 자동 재기동에 의해 재기동 됨.
2) 중고장 : 동력차 일반배전반의 VVVFIC nfb 재 투입 또는 차량 배터리전원 재 투입.</v>
      </c>
      <c r="Y2731" s="62" t="str">
        <f>IFERROR(VLOOKUP($B2731,'로템1,2단계-고장설명'!$B$4:$O$341,COLUMN()-16,FALSE),"")</f>
        <v>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입력회로(HSCB, LB1,2, CHRe)를 접검한다..
4) LB Box내의 전류센서와 추진제어장치 제어기 SEN 보드에 연결되는 저전압 배선상태를 확인한다.
5) SEN 보드의 동작상태를 시험기를 통해 확인한다.
6) 상기의 점검부분에 이상이 있을경우 관련된 부품을 교체한다.</v>
      </c>
      <c r="Z2731" s="62" t="str">
        <f>IFERROR(VLOOKUP($B2731,'로템1,2단계-고장설명'!$B$4:$O$341,COLUMN()-16,FALSE),"")</f>
        <v/>
      </c>
      <c r="AA2731" s="62" t="str">
        <f>IFERROR(VLOOKUP($B2731,'로템1,2단계-고장설명'!$B$4:$O$341,COLUMN()-16,FALSE),"")</f>
        <v>(제46~51편성, 연장다대  48량)</v>
      </c>
      <c r="AB2731" s="62" t="str">
        <f>IFERROR(VLOOKUP($B2731,'로템1,2단계-고장설명'!$B$4:$O$341,COLUMN()-16,FALSE),"")</f>
        <v>VVVF의 RS485 데이터 중 VVVF-TCMS SD TEXT31의 Bit3 “IOCD” 신호가 "1"이 되면 검지.
-반응
1) TCMS 화면 하단 또는 고장화면에 '가선과전류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추진제어장치에 입력되는 전류가 1,500A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입력회로(HSCB, LB1,2, CHRe)를 접검한다..
4) LB Box내의 전류센서와 추진제어장치 제어기 SEN 보드에 연결되는 저전압 배선상태를 확인한다.
5) SEN 보드의 동작상태를 시험기를 통해 확인한다.
6) 상기의 점검부분에 이상이 있을경우 관련된 부품을 교체한다.</v>
      </c>
      <c r="AC2731" s="62">
        <f>IFERROR(VLOOKUP($B2731,'로템1,2단계-고장설명'!$B$4:$O$341,COLUMN()-16,FALSE),"")</f>
        <v>2</v>
      </c>
      <c r="AD2731" s="62" t="str">
        <f>IFERROR(VLOOKUP($B2731,'로템1,2단계-고장설명'!$B$4:$O$341,COLUMN()-16,FALSE),"")</f>
        <v>Rotem</v>
      </c>
      <c r="AE2731" s="62"/>
      <c r="AF2731" s="62"/>
      <c r="AG2731" s="62"/>
      <c r="AH2731" s="62"/>
    </row>
    <row r="2732" spans="1:34" x14ac:dyDescent="0.4">
      <c r="A2732" s="60">
        <v>2730</v>
      </c>
      <c r="B2732" s="136">
        <v>109</v>
      </c>
      <c r="C2732" s="135" t="s">
        <v>19432</v>
      </c>
      <c r="D2732" s="125" t="s">
        <v>19459</v>
      </c>
      <c r="E2732" s="125">
        <v>7</v>
      </c>
      <c r="F2732" s="60" t="s">
        <v>11996</v>
      </c>
      <c r="G2732" s="135" t="s">
        <v>2837</v>
      </c>
      <c r="L2732" s="62">
        <v>2730</v>
      </c>
      <c r="M2732" s="140">
        <f t="shared" si="258"/>
        <v>109</v>
      </c>
      <c r="N2732" s="62">
        <f t="shared" si="259"/>
        <v>109</v>
      </c>
      <c r="O2732" s="62" t="str">
        <f t="shared" si="260"/>
        <v>VVVF-IPM 이상검지(GDF) (Car7)</v>
      </c>
      <c r="P2732" s="62" t="str">
        <f t="shared" si="261"/>
        <v>M4</v>
      </c>
      <c r="Q2732" s="62" t="str">
        <f t="shared" si="262"/>
        <v>C</v>
      </c>
      <c r="R2732" s="62" t="str">
        <f>IFERROR(VLOOKUP($B2732,'로템1,2단계-고장설명'!$B$4:$O$341,COLUMN()-16,FALSE),"")</f>
        <v>VVVF-IPM 이상검지(GDF)</v>
      </c>
      <c r="S2732" s="62" t="str">
        <f>IFERROR(VLOOKUP($B2732,'로템1,2단계-고장설명'!$B$4:$O$341,COLUMN()-16,FALSE),"")</f>
        <v>C</v>
      </c>
      <c r="T2732" s="62" t="str">
        <f t="shared" si="263"/>
        <v>VVVF</v>
      </c>
      <c r="U2732" s="62" t="str">
        <f>IFERROR(VLOOKUP($B2732,'로템1,2단계-고장설명'!$B$4:$O$341,COLUMN()-16,FALSE),"")</f>
        <v>VVVF의 RS485 데이터 중 VVVF-TCMS SD TEXT31의 Bit4 “GDF” 신호가 "1"이 되면 검지.</v>
      </c>
      <c r="V2732" s="62" t="str">
        <f>IFERROR(VLOOKUP($B2732,'로템1,2단계-고장설명'!$B$4:$O$341,COLUMN()-16,FALSE),"")</f>
        <v>1) TCMS 화면 하단 또는 고장화면에 'IPM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32" s="62" t="str">
        <f>IFERROR(VLOOKUP($B2732,'로템1,2단계-고장설명'!$B$4:$O$341,COLUMN()-16,FALSE),"")</f>
        <v>1) 추진제어장치 내부 IPM에 과전류, 과온이 검지될경우.</v>
      </c>
      <c r="X2732" s="62" t="str">
        <f>IFERROR(VLOOKUP($B2732,'로템1,2단계-고장설명'!$B$4:$O$341,COLUMN()-16,FALSE),"")</f>
        <v>1) 경고장이 발생할 경우 추진제어장치 자동 재기동에 의해 재기동 됨.
2) 중고장 : 동력차 일반배전반의 VVVFIC nfb 재 투입 또는 차량 배터리전원 재 투입.</v>
      </c>
      <c r="Y2732" s="62" t="str">
        <f>IFERROR(VLOOKUP($B2732,'로템1,2단계-고장설명'!$B$4:$O$341,COLUMN()-16,FALSE),"")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732" s="62" t="str">
        <f>IFERROR(VLOOKUP($B2732,'로템1,2단계-고장설명'!$B$4:$O$341,COLUMN()-16,FALSE),"")</f>
        <v/>
      </c>
      <c r="AA2732" s="62" t="str">
        <f>IFERROR(VLOOKUP($B2732,'로템1,2단계-고장설명'!$B$4:$O$341,COLUMN()-16,FALSE),"")</f>
        <v>(제46~51편성, 연장다대  48량)</v>
      </c>
      <c r="AB2732" s="62" t="str">
        <f>IFERROR(VLOOKUP($B2732,'로템1,2단계-고장설명'!$B$4:$O$341,COLUMN()-16,FALSE),"")</f>
        <v>VVVF의 RS485 데이터 중 VVVF-TCMS SD TEXT31의 Bit4 “GDF” 신호가 "1"이 되면 검지.
-반응
1) TCMS 화면 하단 또는 고장화면에 'IPM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732" s="62">
        <f>IFERROR(VLOOKUP($B2732,'로템1,2단계-고장설명'!$B$4:$O$341,COLUMN()-16,FALSE),"")</f>
        <v>2</v>
      </c>
      <c r="AD2732" s="62" t="str">
        <f>IFERROR(VLOOKUP($B2732,'로템1,2단계-고장설명'!$B$4:$O$341,COLUMN()-16,FALSE),"")</f>
        <v>Rotem</v>
      </c>
      <c r="AE2732" s="62"/>
      <c r="AF2732" s="62"/>
      <c r="AG2732" s="62"/>
      <c r="AH2732" s="62"/>
    </row>
    <row r="2733" spans="1:34" x14ac:dyDescent="0.4">
      <c r="A2733" s="60">
        <v>2731</v>
      </c>
      <c r="B2733" s="136">
        <v>110</v>
      </c>
      <c r="C2733" s="135" t="s">
        <v>19433</v>
      </c>
      <c r="D2733" s="125" t="s">
        <v>19459</v>
      </c>
      <c r="E2733" s="125">
        <v>7</v>
      </c>
      <c r="F2733" s="60" t="s">
        <v>11996</v>
      </c>
      <c r="G2733" s="135" t="s">
        <v>2837</v>
      </c>
      <c r="L2733" s="62">
        <v>2731</v>
      </c>
      <c r="M2733" s="140">
        <f t="shared" si="258"/>
        <v>110</v>
      </c>
      <c r="N2733" s="62">
        <f t="shared" si="259"/>
        <v>110</v>
      </c>
      <c r="O2733" s="62" t="str">
        <f t="shared" si="260"/>
        <v>VVVF-아날로그 전원이상검지(APSF) (Car7)</v>
      </c>
      <c r="P2733" s="62" t="str">
        <f t="shared" si="261"/>
        <v>M4</v>
      </c>
      <c r="Q2733" s="62" t="str">
        <f t="shared" si="262"/>
        <v>C</v>
      </c>
      <c r="R2733" s="62" t="str">
        <f>IFERROR(VLOOKUP($B2733,'로템1,2단계-고장설명'!$B$4:$O$341,COLUMN()-16,FALSE),"")</f>
        <v>VVVF-아날로그   전원이상검지(APSF)</v>
      </c>
      <c r="S2733" s="62" t="str">
        <f>IFERROR(VLOOKUP($B2733,'로템1,2단계-고장설명'!$B$4:$O$341,COLUMN()-16,FALSE),"")</f>
        <v>C</v>
      </c>
      <c r="T2733" s="62" t="str">
        <f t="shared" si="263"/>
        <v>VVVF</v>
      </c>
      <c r="U2733" s="62" t="str">
        <f>IFERROR(VLOOKUP($B2733,'로템1,2단계-고장설명'!$B$4:$O$341,COLUMN()-16,FALSE),"")</f>
        <v>VVVF의 RS485 데이터 중 VVVF-TCMS SD TEXT31의 Bit5 “APSF” 신호가 "1"이 되면 검지.</v>
      </c>
      <c r="V2733" s="62" t="str">
        <f>IFERROR(VLOOKUP($B2733,'로템1,2단계-고장설명'!$B$4:$O$341,COLUMN()-16,FALSE),"")</f>
        <v>1) TCMS 화면 하단 또는 고장화면에 '아날로그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33" s="62" t="str">
        <f>IFERROR(VLOOKUP($B2733,'로템1,2단계-고장설명'!$B$4:$O$341,COLUMN()-16,FALSE),"")</f>
        <v>1) 추진제어장치 제어기에 PWR 보드에서 출력하는 아날로그 전원에 이상이 발생할 경우.</v>
      </c>
      <c r="X2733" s="62" t="str">
        <f>IFERROR(VLOOKUP($B2733,'로템1,2단계-고장설명'!$B$4:$O$341,COLUMN()-16,FALSE),"")</f>
        <v>1) 경고장이 발생할 경우 추진제어장치 자동 재기동에 의해 재기동 됨.
2) 중고장 : 동력차 일반배전반의 VVVFIC nfb 재 투입 또는 차량 배터리전원 재 투입.</v>
      </c>
      <c r="Y2733" s="62" t="str">
        <f>IFERROR(VLOOKUP($B2733,'로템1,2단계-고장설명'!$B$4:$O$341,COLUMN()-16,FALSE),"")</f>
        <v>1) 상기고장이 간헐적으로 발생되거나 중고장 발생이 된 경우 아래와 같이 조치한다.
2) PWR 보드의 LED 상태를 확인한다. LED가 소등되어 있거나 특정LED의 상태가 이상할 경우 PWR 보드를 교환한다.
3) PWR-SEN 보드로 연결되는 배선에 이상이 없는지 확인한다.
4) SEN 보드의 동작상태를 시험기를 통해 확인한다.
5) 상기의 점검부분에 이상이 있을경우 관련된 부품을 교체한다.</v>
      </c>
      <c r="Z2733" s="62" t="str">
        <f>IFERROR(VLOOKUP($B2733,'로템1,2단계-고장설명'!$B$4:$O$341,COLUMN()-16,FALSE),"")</f>
        <v/>
      </c>
      <c r="AA2733" s="62" t="str">
        <f>IFERROR(VLOOKUP($B2733,'로템1,2단계-고장설명'!$B$4:$O$341,COLUMN()-16,FALSE),"")</f>
        <v>(제46~51편성, 연장다대  48량)</v>
      </c>
      <c r="AB2733" s="62" t="str">
        <f>IFERROR(VLOOKUP($B2733,'로템1,2단계-고장설명'!$B$4:$O$341,COLUMN()-16,FALSE),"")</f>
        <v>VVVF의 RS485 데이터 중 VVVF-TCMS SD TEXT31의 Bit5 “APSF” 신호가 "1"이 되면 검지.
-반응
1) TCMS 화면 하단 또는 고장화면에 '아날로그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제어기에 PWR 보드에서 출력하는 아날로그 전원에 이상이 발생할 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PWR 보드의 LED 상태를 확인한다. LED가 소등되어 있거나 특정LED의 상태가 이상할 경우 PWR 보드를 교환한다.
3) PWR-SEN 보드로 연결되는 배선에 이상이 없는지 확인한다.
4) SEN 보드의 동작상태를 시험기를 통해 확인한다.
5) 상기의 점검부분에 이상이 있을경우 관련된 부품을 교체한다.</v>
      </c>
      <c r="AC2733" s="62">
        <f>IFERROR(VLOOKUP($B2733,'로템1,2단계-고장설명'!$B$4:$O$341,COLUMN()-16,FALSE),"")</f>
        <v>2</v>
      </c>
      <c r="AD2733" s="62" t="str">
        <f>IFERROR(VLOOKUP($B2733,'로템1,2단계-고장설명'!$B$4:$O$341,COLUMN()-16,FALSE),"")</f>
        <v>Rotem</v>
      </c>
      <c r="AE2733" s="62"/>
      <c r="AF2733" s="62"/>
      <c r="AG2733" s="62"/>
      <c r="AH2733" s="62"/>
    </row>
    <row r="2734" spans="1:34" x14ac:dyDescent="0.4">
      <c r="A2734" s="60">
        <v>2732</v>
      </c>
      <c r="B2734" s="136">
        <v>111</v>
      </c>
      <c r="C2734" s="135" t="s">
        <v>19434</v>
      </c>
      <c r="D2734" s="125" t="s">
        <v>19459</v>
      </c>
      <c r="E2734" s="125">
        <v>7</v>
      </c>
      <c r="F2734" s="60" t="s">
        <v>11996</v>
      </c>
      <c r="G2734" s="135" t="s">
        <v>2837</v>
      </c>
      <c r="L2734" s="62">
        <v>2732</v>
      </c>
      <c r="M2734" s="140">
        <f t="shared" si="258"/>
        <v>111</v>
      </c>
      <c r="N2734" s="62">
        <f t="shared" si="259"/>
        <v>111</v>
      </c>
      <c r="O2734" s="62" t="str">
        <f t="shared" si="260"/>
        <v>VVVF-검출기 전원이상검지(SPSF) (Car7)</v>
      </c>
      <c r="P2734" s="62" t="str">
        <f t="shared" si="261"/>
        <v>M4</v>
      </c>
      <c r="Q2734" s="62" t="str">
        <f t="shared" si="262"/>
        <v>C</v>
      </c>
      <c r="R2734" s="62" t="str">
        <f>IFERROR(VLOOKUP($B2734,'로템1,2단계-고장설명'!$B$4:$O$341,COLUMN()-16,FALSE),"")</f>
        <v>VVVF-검출기 전원이상검지(SPSF)</v>
      </c>
      <c r="S2734" s="62" t="str">
        <f>IFERROR(VLOOKUP($B2734,'로템1,2단계-고장설명'!$B$4:$O$341,COLUMN()-16,FALSE),"")</f>
        <v>C</v>
      </c>
      <c r="T2734" s="62" t="str">
        <f t="shared" si="263"/>
        <v>VVVF</v>
      </c>
      <c r="U2734" s="62" t="str">
        <f>IFERROR(VLOOKUP($B2734,'로템1,2단계-고장설명'!$B$4:$O$341,COLUMN()-16,FALSE),"")</f>
        <v>VVVF의 RS485 데이터 중 VVVF-TCMS SD TEXT31의 Bit6 “SPSF” 신호가 "1"이 되면 검지.</v>
      </c>
      <c r="V2734" s="62" t="str">
        <f>IFERROR(VLOOKUP($B2734,'로템1,2단계-고장설명'!$B$4:$O$341,COLUMN()-16,FALSE),"")</f>
        <v>1) TCMS 화면 하단 또는 고장화면에 '검출기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34" s="62" t="str">
        <f>IFERROR(VLOOKUP($B2734,'로템1,2단계-고장설명'!$B$4:$O$341,COLUMN()-16,FALSE),"")</f>
        <v>1) 추진제어장치 제어기에 SPW 보드에서 출력하는 센서 전원에 이상이 발생할 경우.</v>
      </c>
      <c r="X2734" s="62" t="str">
        <f>IFERROR(VLOOKUP($B2734,'로템1,2단계-고장설명'!$B$4:$O$341,COLUMN()-16,FALSE),"")</f>
        <v>1) 경고장이 발생할 경우 추진제어장치 자동 재기동에 의해 재기동 됨.
2) 중고장 : 동력차 일반배전반의 VVVFIC nfb 재 투입 또는 차량 배터리전원 재 투입.</v>
      </c>
      <c r="Y2734" s="62" t="str">
        <f>IFERROR(VLOOKUP($B2734,'로템1,2단계-고장설명'!$B$4:$O$341,COLUMN()-16,FALSE),"")</f>
        <v>1) 상기고장이 간헐적으로 발생되거나 중고장 발생이 된 경우 아래와 같이 조치한다.
2) SPW 보드의 LED 상태를 확인한다. LED가 소등되어 있거나 특정LED의 상태가 이상할 경우 SPW 보드를 교환한다.
3) SPW-SEN 보드로 연결되는 배선에 이상이 없는지 확인한다.
4) SEN 보드의 동작상태를 시험기를 통해 확인한다.
5) 상기의 점검부분에 이상이 있을경우 관련된 부품을 교체한다.</v>
      </c>
      <c r="Z2734" s="62" t="str">
        <f>IFERROR(VLOOKUP($B2734,'로템1,2단계-고장설명'!$B$4:$O$341,COLUMN()-16,FALSE),"")</f>
        <v/>
      </c>
      <c r="AA2734" s="62" t="str">
        <f>IFERROR(VLOOKUP($B2734,'로템1,2단계-고장설명'!$B$4:$O$341,COLUMN()-16,FALSE),"")</f>
        <v>(제46~51편성, 연장다대  48량)</v>
      </c>
      <c r="AB2734" s="62" t="str">
        <f>IFERROR(VLOOKUP($B2734,'로템1,2단계-고장설명'!$B$4:$O$341,COLUMN()-16,FALSE),"")</f>
        <v>VVVF의 RS485 데이터 중 VVVF-TCMS SD TEXT31의 Bit6 “SPSF” 신호가 "1"이 되면 검지.
-반응
1) TCMS 화면 하단 또는 고장화면에 '검출기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제어기에 SPW 보드에서 출력하는 센서 전원에 이상이 발생할 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SPW 보드의 LED 상태를 확인한다. LED가 소등되어 있거나 특정LED의 상태가 이상할 경우 SPW 보드를 교환한다.
3) SPW-SEN 보드로 연결되는 배선에 이상이 없는지 확인한다.
4) SEN 보드의 동작상태를 시험기를 통해 확인한다.
5) 상기의 점검부분에 이상이 있을경우 관련된 부품을 교체한다.</v>
      </c>
      <c r="AC2734" s="62">
        <f>IFERROR(VLOOKUP($B2734,'로템1,2단계-고장설명'!$B$4:$O$341,COLUMN()-16,FALSE),"")</f>
        <v>2</v>
      </c>
      <c r="AD2734" s="62" t="str">
        <f>IFERROR(VLOOKUP($B2734,'로템1,2단계-고장설명'!$B$4:$O$341,COLUMN()-16,FALSE),"")</f>
        <v>Rotem</v>
      </c>
      <c r="AE2734" s="62"/>
      <c r="AF2734" s="62"/>
      <c r="AG2734" s="62"/>
      <c r="AH2734" s="62"/>
    </row>
    <row r="2735" spans="1:34" x14ac:dyDescent="0.4">
      <c r="A2735" s="60">
        <v>2733</v>
      </c>
      <c r="B2735" s="136">
        <v>112</v>
      </c>
      <c r="C2735" s="135" t="s">
        <v>19435</v>
      </c>
      <c r="D2735" s="125" t="s">
        <v>19459</v>
      </c>
      <c r="E2735" s="125">
        <v>7</v>
      </c>
      <c r="F2735" s="60" t="s">
        <v>11996</v>
      </c>
      <c r="G2735" s="135" t="s">
        <v>2837</v>
      </c>
      <c r="L2735" s="62">
        <v>2733</v>
      </c>
      <c r="M2735" s="140">
        <f t="shared" si="258"/>
        <v>112</v>
      </c>
      <c r="N2735" s="62">
        <f t="shared" si="259"/>
        <v>112</v>
      </c>
      <c r="O2735" s="62" t="str">
        <f t="shared" si="260"/>
        <v>VVVF-배터리 전원이상검지(BPSF) (Car7)</v>
      </c>
      <c r="P2735" s="62" t="str">
        <f t="shared" si="261"/>
        <v>M4</v>
      </c>
      <c r="Q2735" s="62" t="str">
        <f t="shared" si="262"/>
        <v>C</v>
      </c>
      <c r="R2735" s="62" t="str">
        <f>IFERROR(VLOOKUP($B2735,'로템1,2단계-고장설명'!$B$4:$O$341,COLUMN()-16,FALSE),"")</f>
        <v>VVVF-배터리 전원이상검지(BPSF)</v>
      </c>
      <c r="S2735" s="62" t="str">
        <f>IFERROR(VLOOKUP($B2735,'로템1,2단계-고장설명'!$B$4:$O$341,COLUMN()-16,FALSE),"")</f>
        <v>C</v>
      </c>
      <c r="T2735" s="62" t="str">
        <f t="shared" si="263"/>
        <v>VVVF</v>
      </c>
      <c r="U2735" s="62" t="str">
        <f>IFERROR(VLOOKUP($B2735,'로템1,2단계-고장설명'!$B$4:$O$341,COLUMN()-16,FALSE),"")</f>
        <v>VVVF의 RS485 데이터 중 VVVF-TCMS SD TEXT31의 Bit7 “BPSF” 신호가 "1"이 되면 검지.</v>
      </c>
      <c r="V2735" s="62" t="str">
        <f>IFERROR(VLOOKUP($B2735,'로템1,2단계-고장설명'!$B$4:$O$341,COLUMN()-16,FALSE),"")</f>
        <v>1) TCMS 화면 하단 또는 고장화면에 '배터리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35" s="62" t="str">
        <f>IFERROR(VLOOKUP($B2735,'로템1,2단계-고장설명'!$B$4:$O$341,COLUMN()-16,FALSE),"")</f>
        <v>1) 추진제어장치 제어기에 입력되는 제어전원이 63V 이하일 경우 검지.</v>
      </c>
      <c r="X2735" s="62" t="str">
        <f>IFERROR(VLOOKUP($B2735,'로템1,2단계-고장설명'!$B$4:$O$341,COLUMN()-16,FALSE),"")</f>
        <v>1) 경고장이 발생할 경우 추진제어장치 자동 재기동에 의해 재기동 됨.
2) 중고장 : 동력차 일반배전반의 VVVFIC nfb 재 투입 또는 차량 배터리전원 재 투입.</v>
      </c>
      <c r="Y2735" s="62" t="str">
        <f>IFERROR(VLOOKUP($B2735,'로템1,2단계-고장설명'!$B$4:$O$341,COLUMN()-16,FALSE),"")</f>
        <v>1) 상기고장이 간헐적으로 발생되거나 중고장 발생이 된 경우 아래와 같이 조치한다.
2) 추진제어장치로 입력되는 제어전원 배선을 점검한다.
3) 전원필터유닛(PFU) 내부 부품에 소손이 없는지 확인한다.
4) 상기의 점검부분에 이상이 있을경우 관련된 부품을 교체한다.</v>
      </c>
      <c r="Z2735" s="62" t="str">
        <f>IFERROR(VLOOKUP($B2735,'로템1,2단계-고장설명'!$B$4:$O$341,COLUMN()-16,FALSE),"")</f>
        <v/>
      </c>
      <c r="AA2735" s="62" t="str">
        <f>IFERROR(VLOOKUP($B2735,'로템1,2단계-고장설명'!$B$4:$O$341,COLUMN()-16,FALSE),"")</f>
        <v>(제46~51편성, 연장다대  48량)</v>
      </c>
      <c r="AB2735" s="62" t="str">
        <f>IFERROR(VLOOKUP($B2735,'로템1,2단계-고장설명'!$B$4:$O$341,COLUMN()-16,FALSE),"")</f>
        <v>VVVF의 RS485 데이터 중 VVVF-TCMS SD TEXT31의 Bit7 “BPSF” 신호가 "1"이 되면 검지.
-반응
1) TCMS 화면 하단 또는 고장화면에 '배터리 전원이상검지'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제어기에 입력되는 제어전원이 63V 이하일 경우 검지.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추진제어장치로 입력되는 제어전원 배선을 점검한다.
3) 전원필터유닛(PFU) 내부 부품에 소손이 없는지 확인한다.
4) 상기의 점검부분에 이상이 있을경우 관련된 부품을 교체한다.</v>
      </c>
      <c r="AC2735" s="62">
        <f>IFERROR(VLOOKUP($B2735,'로템1,2단계-고장설명'!$B$4:$O$341,COLUMN()-16,FALSE),"")</f>
        <v>2</v>
      </c>
      <c r="AD2735" s="62" t="str">
        <f>IFERROR(VLOOKUP($B2735,'로템1,2단계-고장설명'!$B$4:$O$341,COLUMN()-16,FALSE),"")</f>
        <v>Rotem</v>
      </c>
      <c r="AE2735" s="62"/>
      <c r="AF2735" s="62"/>
      <c r="AG2735" s="62"/>
      <c r="AH2735" s="62"/>
    </row>
    <row r="2736" spans="1:34" x14ac:dyDescent="0.4">
      <c r="A2736" s="60">
        <v>2734</v>
      </c>
      <c r="B2736" s="136">
        <v>113</v>
      </c>
      <c r="C2736" s="135" t="s">
        <v>19436</v>
      </c>
      <c r="D2736" s="125" t="s">
        <v>19459</v>
      </c>
      <c r="E2736" s="125">
        <v>7</v>
      </c>
      <c r="F2736" s="60" t="s">
        <v>11996</v>
      </c>
      <c r="G2736" s="135" t="s">
        <v>2821</v>
      </c>
      <c r="L2736" s="62">
        <v>2734</v>
      </c>
      <c r="M2736" s="140">
        <f t="shared" si="258"/>
        <v>113</v>
      </c>
      <c r="N2736" s="62">
        <f t="shared" si="259"/>
        <v>113</v>
      </c>
      <c r="O2736" s="62" t="str">
        <f t="shared" si="260"/>
        <v>VVVF-주회로 접지검지(LGD) (Car7)</v>
      </c>
      <c r="P2736" s="62" t="str">
        <f t="shared" si="261"/>
        <v>M4</v>
      </c>
      <c r="Q2736" s="62" t="str">
        <f t="shared" si="262"/>
        <v>B</v>
      </c>
      <c r="R2736" s="62" t="str">
        <f>IFERROR(VLOOKUP($B2736,'로템1,2단계-고장설명'!$B$4:$O$341,COLUMN()-16,FALSE),"")</f>
        <v>VVVF-주회로 접지검지(LGD)</v>
      </c>
      <c r="S2736" s="62" t="str">
        <f>IFERROR(VLOOKUP($B2736,'로템1,2단계-고장설명'!$B$4:$O$341,COLUMN()-16,FALSE),"")</f>
        <v>B</v>
      </c>
      <c r="T2736" s="62" t="str">
        <f t="shared" si="263"/>
        <v>VVVF</v>
      </c>
      <c r="U2736" s="62" t="str">
        <f>IFERROR(VLOOKUP($B2736,'로템1,2단계-고장설명'!$B$4:$O$341,COLUMN()-16,FALSE),"")</f>
        <v>VVVF의 RS485 데이터 중 VVVF-TCMS SD TEXT32의 Bit0 “LGD” 신호가 "1"이 되면 검지.</v>
      </c>
      <c r="V2736" s="62" t="str">
        <f>IFERROR(VLOOKUP($B2736,'로템1,2단계-고장설명'!$B$4:$O$341,COLUMN()-16,FALSE),"")</f>
        <v>1) TCMS 화면 하단 또는 고장화면에 '주회로 접지검지' 표시됨.
2) 추진제어장치는 상기 고장검지 후 자동 재기동이 되지 않으며 중고장으로 처리됨.
3) 중고장이 발생되면 TCMS 일반화면에 추진제어장치 상태 붉을색으로 표기되며, HSCB, LB1,2 개방되어 동력 손실 발생함.</v>
      </c>
      <c r="W2736" s="62" t="str">
        <f>IFERROR(VLOOKUP($B2736,'로템1,2단계-고장설명'!$B$4:$O$341,COLUMN()-16,FALSE),"")</f>
        <v>1) 추진제어장치 입력전압이 300V 이하로 하강되며, 입력전류가 1700A 이상인 조건.</v>
      </c>
      <c r="X2736" s="62" t="str">
        <f>IFERROR(VLOOKUP($B2736,'로템1,2단계-고장설명'!$B$4:$O$341,COLUMN()-16,FALSE),"")</f>
        <v>1) 추진제어장치 리셋으로 고장 소거됨.</v>
      </c>
      <c r="Y2736" s="62" t="str">
        <f>IFERROR(VLOOKUP($B2736,'로템1,2단계-고장설명'!$B$4:$O$341,COLUMN()-16,FALSE),"")</f>
        <v>1) 상기고장이 발생이 된 경우 아래와 같이 조치한다.
2) 추진제어장치 고장기록을 수집하여 고장기록의 FC 전압 및 입력전류 확인.
3) 추진제어장치 내부에 접지흔적 확인 및 고압회로 점검.
4) 전류/전압 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736" s="62" t="str">
        <f>IFERROR(VLOOKUP($B2736,'로템1,2단계-고장설명'!$B$4:$O$341,COLUMN()-16,FALSE),"")</f>
        <v/>
      </c>
      <c r="AA2736" s="62" t="str">
        <f>IFERROR(VLOOKUP($B2736,'로템1,2단계-고장설명'!$B$4:$O$341,COLUMN()-16,FALSE),"")</f>
        <v>(제46~51편성, 연장다대  48량)</v>
      </c>
      <c r="AB2736" s="62" t="str">
        <f>IFERROR(VLOOKUP($B2736,'로템1,2단계-고장설명'!$B$4:$O$341,COLUMN()-16,FALSE),"")</f>
        <v>VVVF의 RS485 데이터 중 VVVF-TCMS SD TEXT32의 Bit0 “LGD” 신호가 "1"이 되면 검지.
-반응
1) TCMS 화면 하단 또는 고장화면에 '주회로 접지검지' 표시됨.
2) 추진제어장치는 상기 고장검지 후 자동 재기동이 되지 않으며 중고장으로 처리됨.
3) 중고장이 발생되면 TCMS 일반화면에 추진제어장치 상태 붉을색으로 표기되며, HSCB, LB1,2 개방되어 동력 손실 발생함.
-검지조건
1) 추진제어장치 입력전압이 300V 이하로 하강되며, 입력전류가 1700A 이상인 조건.
-소거조건
1) 추진제어장치 리셋으로 고장 소거됨.
-조치방법
1) 상기고장이 발생이 된 경우 아래와 같이 조치한다.
2) 추진제어장치 고장기록을 수집하여 고장기록의 FC 전압 및 입력전류 확인.
3) 추진제어장치 내부에 접지흔적 확인 및 고압회로 점검.
4) 전류/전압 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736" s="62">
        <f>IFERROR(VLOOKUP($B2736,'로템1,2단계-고장설명'!$B$4:$O$341,COLUMN()-16,FALSE),"")</f>
        <v>2</v>
      </c>
      <c r="AD2736" s="62" t="str">
        <f>IFERROR(VLOOKUP($B2736,'로템1,2단계-고장설명'!$B$4:$O$341,COLUMN()-16,FALSE),"")</f>
        <v>Rotem</v>
      </c>
      <c r="AE2736" s="62"/>
      <c r="AF2736" s="62"/>
      <c r="AG2736" s="62"/>
      <c r="AH2736" s="62"/>
    </row>
    <row r="2737" spans="1:34" x14ac:dyDescent="0.4">
      <c r="A2737" s="60">
        <v>2735</v>
      </c>
      <c r="B2737" s="136">
        <v>114</v>
      </c>
      <c r="C2737" s="135" t="s">
        <v>19437</v>
      </c>
      <c r="D2737" s="125" t="s">
        <v>19459</v>
      </c>
      <c r="E2737" s="125">
        <v>7</v>
      </c>
      <c r="F2737" s="60" t="s">
        <v>11996</v>
      </c>
      <c r="G2737" s="135" t="s">
        <v>2821</v>
      </c>
      <c r="L2737" s="62">
        <v>2735</v>
      </c>
      <c r="M2737" s="140">
        <f t="shared" si="258"/>
        <v>114</v>
      </c>
      <c r="N2737" s="62">
        <f t="shared" si="259"/>
        <v>114</v>
      </c>
      <c r="O2737" s="62" t="str">
        <f t="shared" si="260"/>
        <v>VVVF-HSCB 트립검지(HBTF) (Car7)</v>
      </c>
      <c r="P2737" s="62" t="str">
        <f t="shared" si="261"/>
        <v>M4</v>
      </c>
      <c r="Q2737" s="62" t="str">
        <f t="shared" si="262"/>
        <v>B</v>
      </c>
      <c r="R2737" s="62" t="str">
        <f>IFERROR(VLOOKUP($B2737,'로템1,2단계-고장설명'!$B$4:$O$341,COLUMN()-16,FALSE),"")</f>
        <v>VVVF-HSCB 트립검지(HBTF)</v>
      </c>
      <c r="S2737" s="62" t="str">
        <f>IFERROR(VLOOKUP($B2737,'로템1,2단계-고장설명'!$B$4:$O$341,COLUMN()-16,FALSE),"")</f>
        <v>B</v>
      </c>
      <c r="T2737" s="62" t="str">
        <f t="shared" si="263"/>
        <v>VVVF</v>
      </c>
      <c r="U2737" s="62" t="str">
        <f>IFERROR(VLOOKUP($B2737,'로템1,2단계-고장설명'!$B$4:$O$341,COLUMN()-16,FALSE),"")</f>
        <v>VVVF의 RS485 데이터 중 VVVF-TCMS SD TEXT32의 Bit1 “HBTF” 신호가 "1"이 되면 검지.</v>
      </c>
      <c r="V2737" s="62" t="str">
        <f>IFERROR(VLOOKUP($B2737,'로템1,2단계-고장설명'!$B$4:$O$341,COLUMN()-16,FALSE),"")</f>
        <v>1) TCMS 화면 하단 또는 고장화면에 'HSCB 자기트립검지' 표시됨.
2) 추진제어장치는 상기 고장검지 후 자동 재기동이 되지 않으며 중고장으로 처리됨.
3) 중고장이 발생되면 TCMS 일반화면에 추진제어장치 상태 붉을색으로 표기되며, HSCB, LB1,2 개방되어 동력 손실 발생함.</v>
      </c>
      <c r="W2737" s="62" t="str">
        <f>IFERROR(VLOOKUP($B2737,'로템1,2단계-고장설명'!$B$4:$O$341,COLUMN()-16,FALSE),"")</f>
        <v>1) 추진제어장치 입력전류가 1500A 이상인 조건.</v>
      </c>
      <c r="X2737" s="62" t="str">
        <f>IFERROR(VLOOKUP($B2737,'로템1,2단계-고장설명'!$B$4:$O$341,COLUMN()-16,FALSE),"")</f>
        <v>1) 추진제어장치 리셋으로 고장 소거됨.</v>
      </c>
      <c r="Y2737" s="62" t="str">
        <f>IFERROR(VLOOKUP($B2737,'로템1,2단계-고장설명'!$B$4:$O$341,COLUMN()-16,FALSE),"")</f>
        <v>1) 상기고장이 발생이 된 경우 아래와 같이 조치한다.
2) 추진제어장치 고장기록을 수집하여 고장기록의 FC 전압 및 입력전류 확인.
3) 추진제어장치 내부에 접지흔적 확인 및 고압회로 점검.
4) 전류/전압 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737" s="62" t="str">
        <f>IFERROR(VLOOKUP($B2737,'로템1,2단계-고장설명'!$B$4:$O$341,COLUMN()-16,FALSE),"")</f>
        <v/>
      </c>
      <c r="AA2737" s="62" t="str">
        <f>IFERROR(VLOOKUP($B2737,'로템1,2단계-고장설명'!$B$4:$O$341,COLUMN()-16,FALSE),"")</f>
        <v>(제46~51편성, 연장다대  48량)</v>
      </c>
      <c r="AB2737" s="62" t="str">
        <f>IFERROR(VLOOKUP($B2737,'로템1,2단계-고장설명'!$B$4:$O$341,COLUMN()-16,FALSE),"")</f>
        <v>VVVF의 RS485 데이터 중 VVVF-TCMS SD TEXT32의 Bit1 “HBTF” 신호가 "1"이 되면 검지.
-반응
1) TCMS 화면 하단 또는 고장화면에 'HSCB 자기트립검지' 표시됨.
2) 추진제어장치는 상기 고장검지 후 자동 재기동이 되지 않으며 중고장으로 처리됨.
3) 중고장이 발생되면 TCMS 일반화면에 추진제어장치 상태 붉을색으로 표기되며, HSCB, LB1,2 개방되어 동력 손실 발생함.
-검지조건
1) 추진제어장치 입력전류가 1500A 이상인 조건.
-소거조건
1) 추진제어장치 리셋으로 고장 소거됨.
-조치방법
1) 상기고장이 발생이 된 경우 아래와 같이 조치한다.
2) 추진제어장치 고장기록을 수집하여 고장기록의 FC 전압 및 입력전류 확인.
3) 추진제어장치 내부에 접지흔적 확인 및 고압회로 점검.
4) 전류/전압 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737" s="62">
        <f>IFERROR(VLOOKUP($B2737,'로템1,2단계-고장설명'!$B$4:$O$341,COLUMN()-16,FALSE),"")</f>
        <v>2</v>
      </c>
      <c r="AD2737" s="62" t="str">
        <f>IFERROR(VLOOKUP($B2737,'로템1,2단계-고장설명'!$B$4:$O$341,COLUMN()-16,FALSE),"")</f>
        <v>Rotem</v>
      </c>
      <c r="AE2737" s="62"/>
      <c r="AF2737" s="62"/>
      <c r="AG2737" s="62"/>
      <c r="AH2737" s="62"/>
    </row>
    <row r="2738" spans="1:34" x14ac:dyDescent="0.4">
      <c r="A2738" s="60">
        <v>2736</v>
      </c>
      <c r="B2738" s="136">
        <v>115</v>
      </c>
      <c r="C2738" s="135" t="s">
        <v>19438</v>
      </c>
      <c r="D2738" s="125" t="s">
        <v>19459</v>
      </c>
      <c r="E2738" s="125">
        <v>7</v>
      </c>
      <c r="F2738" s="60" t="s">
        <v>11996</v>
      </c>
      <c r="G2738" s="135" t="s">
        <v>2837</v>
      </c>
      <c r="L2738" s="62">
        <v>2736</v>
      </c>
      <c r="M2738" s="140">
        <f t="shared" si="258"/>
        <v>115</v>
      </c>
      <c r="N2738" s="62">
        <f t="shared" si="259"/>
        <v>115</v>
      </c>
      <c r="O2738" s="62" t="str">
        <f t="shared" si="260"/>
        <v>VVVF-Stack 과온검지2(OTD2) (Car7)</v>
      </c>
      <c r="P2738" s="62" t="str">
        <f t="shared" si="261"/>
        <v>M4</v>
      </c>
      <c r="Q2738" s="62" t="str">
        <f t="shared" si="262"/>
        <v>C</v>
      </c>
      <c r="R2738" s="62" t="str">
        <f>IFERROR(VLOOKUP($B2738,'로템1,2단계-고장설명'!$B$4:$O$341,COLUMN()-16,FALSE),"")</f>
        <v>VVVF-Stack   과온검지2(OTD2)</v>
      </c>
      <c r="S2738" s="62" t="str">
        <f>IFERROR(VLOOKUP($B2738,'로템1,2단계-고장설명'!$B$4:$O$341,COLUMN()-16,FALSE),"")</f>
        <v>C</v>
      </c>
      <c r="T2738" s="62" t="str">
        <f t="shared" si="263"/>
        <v>VVVF</v>
      </c>
      <c r="U2738" s="62" t="str">
        <f>IFERROR(VLOOKUP($B2738,'로템1,2단계-고장설명'!$B$4:$O$341,COLUMN()-16,FALSE),"")</f>
        <v>VVVF의 RS485 데이터 중 VVVF-TCMS SD TEXT32의 Bit2 “OTD2” 신호가 "1"이 되면 검지.</v>
      </c>
      <c r="V2738" s="62" t="str">
        <f>IFERROR(VLOOKUP($B2738,'로템1,2단계-고장설명'!$B$4:$O$341,COLUMN()-16,FALSE),"")</f>
        <v>1) TCMS 화면 하단 또는 고장화면에 '스택과온검지2' 표시됨.
2) 추진제어장치는 상기 고장검지 후 자동 재기동이 되지 않으며 중고장으로 처리됨.
3) 중고장이 발생되면 TCMS 일반화면에 추진제어장치 상태 붉을색으로 표기되며, HSCB, LB1,2 개방되어 동력 손실 발생함.</v>
      </c>
      <c r="W2738" s="62" t="str">
        <f>IFERROR(VLOOKUP($B2738,'로템1,2단계-고장설명'!$B$4:$O$341,COLUMN()-16,FALSE),"")</f>
        <v>1) 추진제어장치 냉각기의 온도가 105도 이상인 조건에서 검지.</v>
      </c>
      <c r="X2738" s="62" t="str">
        <f>IFERROR(VLOOKUP($B2738,'로템1,2단계-고장설명'!$B$4:$O$341,COLUMN()-16,FALSE),"")</f>
        <v>1) 추진제어장치 리셋으로 고장 소거됨.</v>
      </c>
      <c r="Y2738" s="62" t="str">
        <f>IFERROR(VLOOKUP($B2738,'로템1,2단계-고장설명'!$B$4:$O$341,COLUMN()-16,FALSE),"")</f>
        <v>1) 상기고장이 발생이 된 경우 아래와 같이 조치한다.
2) 추진제어장치 냉각기의 손상이 없는지 확인한다.
3) 추진제어장치 내부에 IPM에 손상이 없는지 확인한다.
4) 인버터 유닛 내부에 온도센서 및 결선에 이상이 없느지 확인한다.
5) DIN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738" s="62" t="str">
        <f>IFERROR(VLOOKUP($B2738,'로템1,2단계-고장설명'!$B$4:$O$341,COLUMN()-16,FALSE),"")</f>
        <v/>
      </c>
      <c r="AA2738" s="62" t="str">
        <f>IFERROR(VLOOKUP($B2738,'로템1,2단계-고장설명'!$B$4:$O$341,COLUMN()-16,FALSE),"")</f>
        <v>(제46~51편성, 연장다대  48량)</v>
      </c>
      <c r="AB2738" s="62" t="str">
        <f>IFERROR(VLOOKUP($B2738,'로템1,2단계-고장설명'!$B$4:$O$341,COLUMN()-16,FALSE),"")</f>
        <v>VVVF의 RS485 데이터 중 VVVF-TCMS SD TEXT32의 Bit2 “OTD2” 신호가 "1"이 되면 검지.
-반응
1) TCMS 화면 하단 또는 고장화면에 '스택과온검지2' 표시됨.
2) 추진제어장치는 상기 고장검지 후 자동 재기동이 되지 않으며 중고장으로 처리됨.
3) 중고장이 발생되면 TCMS 일반화면에 추진제어장치 상태 붉을색으로 표기되며, HSCB, LB1,2 개방되어 동력 손실 발생함.
-검지조건
1) 추진제어장치 냉각기의 온도가 105도 이상인 조건에서 검지.
-소거조건
1) 추진제어장치 리셋으로 고장 소거됨.
-조치방법
1) 상기고장이 발생이 된 경우 아래와 같이 조치한다.
2) 추진제어장치 냉각기의 손상이 없는지 확인한다.
3) 추진제어장치 내부에 IPM에 손상이 없는지 확인한다.
4) 인버터 유닛 내부에 온도센서 및 결선에 이상이 없느지 확인한다.
5) DIN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738" s="62">
        <f>IFERROR(VLOOKUP($B2738,'로템1,2단계-고장설명'!$B$4:$O$341,COLUMN()-16,FALSE),"")</f>
        <v>2</v>
      </c>
      <c r="AD2738" s="62" t="str">
        <f>IFERROR(VLOOKUP($B2738,'로템1,2단계-고장설명'!$B$4:$O$341,COLUMN()-16,FALSE),"")</f>
        <v>Rotem</v>
      </c>
      <c r="AE2738" s="62"/>
      <c r="AF2738" s="62"/>
      <c r="AG2738" s="62"/>
      <c r="AH2738" s="62"/>
    </row>
    <row r="2739" spans="1:34" x14ac:dyDescent="0.4">
      <c r="A2739" s="60">
        <v>2737</v>
      </c>
      <c r="B2739" s="136">
        <v>116</v>
      </c>
      <c r="C2739" s="135" t="s">
        <v>19439</v>
      </c>
      <c r="D2739" s="125" t="s">
        <v>19459</v>
      </c>
      <c r="E2739" s="125">
        <v>7</v>
      </c>
      <c r="F2739" s="60" t="s">
        <v>11996</v>
      </c>
      <c r="G2739" s="135" t="s">
        <v>2837</v>
      </c>
      <c r="L2739" s="62">
        <v>2737</v>
      </c>
      <c r="M2739" s="140">
        <f t="shared" si="258"/>
        <v>116</v>
      </c>
      <c r="N2739" s="62">
        <f t="shared" si="259"/>
        <v>116</v>
      </c>
      <c r="O2739" s="62" t="str">
        <f t="shared" si="260"/>
        <v>VVVF-Stack 과온검지1(OTD1) (Car7)</v>
      </c>
      <c r="P2739" s="62" t="str">
        <f t="shared" si="261"/>
        <v>M4</v>
      </c>
      <c r="Q2739" s="62" t="str">
        <f t="shared" si="262"/>
        <v>C</v>
      </c>
      <c r="R2739" s="62" t="str">
        <f>IFERROR(VLOOKUP($B2739,'로템1,2단계-고장설명'!$B$4:$O$341,COLUMN()-16,FALSE),"")</f>
        <v>VVVF-Stack   과온검지1(OTD1)</v>
      </c>
      <c r="S2739" s="62" t="str">
        <f>IFERROR(VLOOKUP($B2739,'로템1,2단계-고장설명'!$B$4:$O$341,COLUMN()-16,FALSE),"")</f>
        <v>C</v>
      </c>
      <c r="T2739" s="62" t="str">
        <f t="shared" si="263"/>
        <v>VVVF</v>
      </c>
      <c r="U2739" s="62" t="str">
        <f>IFERROR(VLOOKUP($B2739,'로템1,2단계-고장설명'!$B$4:$O$341,COLUMN()-16,FALSE),"")</f>
        <v>VVVF의 RS485 데이터 중 VVVF-TCMS SD TEXT32의 Bit3 “OTD1” 신호가 "1"이 되면 검지.</v>
      </c>
      <c r="V2739" s="62" t="str">
        <f>IFERROR(VLOOKUP($B2739,'로템1,2단계-고장설명'!$B$4:$O$341,COLUMN()-16,FALSE),"")</f>
        <v>1) TCMS 화면 하단 또는 고장화면에 '스택과온검지1' 표시됨.
2) 추진제어장치는 상기 고장검지 후 자동 재기동이 되지 않으며 중고장으로 처리됨.
3) 중고장이 발생되면 TCMS 일반화면에 추진제어장치 상태 붉을색으로 표기되며, HSCB, LB1,2 개방되어 동력 손실 발생함.</v>
      </c>
      <c r="W2739" s="62" t="str">
        <f>IFERROR(VLOOKUP($B2739,'로템1,2단계-고장설명'!$B$4:$O$341,COLUMN()-16,FALSE),"")</f>
        <v>1) 추진제어장치 냉각기의 온도가 105도 이상인 조건에서 검지.</v>
      </c>
      <c r="X2739" s="62" t="str">
        <f>IFERROR(VLOOKUP($B2739,'로템1,2단계-고장설명'!$B$4:$O$341,COLUMN()-16,FALSE),"")</f>
        <v>1) 추진제어장치 리셋으로 고장 소거됨.</v>
      </c>
      <c r="Y2739" s="62" t="str">
        <f>IFERROR(VLOOKUP($B2739,'로템1,2단계-고장설명'!$B$4:$O$341,COLUMN()-16,FALSE),"")</f>
        <v>1) 상기고장이 발생이 된 경우 아래와 같이 조치한다.
2) 추진제어장치 냉각기의 손상이 없는지 확인한다.
3) 추진제어장치 내부에 IPM에 손상이 없는지 확인한다.
4) 인버터 유닛 내부에 온도센서 및 결선에 이상이 없느지 확인한다.
5) DIN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739" s="62" t="str">
        <f>IFERROR(VLOOKUP($B2739,'로템1,2단계-고장설명'!$B$4:$O$341,COLUMN()-16,FALSE),"")</f>
        <v/>
      </c>
      <c r="AA2739" s="62" t="str">
        <f>IFERROR(VLOOKUP($B2739,'로템1,2단계-고장설명'!$B$4:$O$341,COLUMN()-16,FALSE),"")</f>
        <v>(제46~51편성, 연장다대  48량)</v>
      </c>
      <c r="AB2739" s="62" t="str">
        <f>IFERROR(VLOOKUP($B2739,'로템1,2단계-고장설명'!$B$4:$O$341,COLUMN()-16,FALSE),"")</f>
        <v>VVVF의 RS485 데이터 중 VVVF-TCMS SD TEXT32의 Bit3 “OTD1” 신호가 "1"이 되면 검지.
-반응
1) TCMS 화면 하단 또는 고장화면에 '스택과온검지1' 표시됨.
2) 추진제어장치는 상기 고장검지 후 자동 재기동이 되지 않으며 중고장으로 처리됨.
3) 중고장이 발생되면 TCMS 일반화면에 추진제어장치 상태 붉을색으로 표기되며, HSCB, LB1,2 개방되어 동력 손실 발생함.
-검지조건
1) 추진제어장치 냉각기의 온도가 105도 이상인 조건에서 검지.
-소거조건
1) 추진제어장치 리셋으로 고장 소거됨.
-조치방법
1) 상기고장이 발생이 된 경우 아래와 같이 조치한다.
2) 추진제어장치 냉각기의 손상이 없는지 확인한다.
3) 추진제어장치 내부에 IPM에 손상이 없는지 확인한다.
4) 인버터 유닛 내부에 온도센서 및 결선에 이상이 없느지 확인한다.
5) DIN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739" s="62">
        <f>IFERROR(VLOOKUP($B2739,'로템1,2단계-고장설명'!$B$4:$O$341,COLUMN()-16,FALSE),"")</f>
        <v>2</v>
      </c>
      <c r="AD2739" s="62" t="str">
        <f>IFERROR(VLOOKUP($B2739,'로템1,2단계-고장설명'!$B$4:$O$341,COLUMN()-16,FALSE),"")</f>
        <v>Rotem</v>
      </c>
      <c r="AE2739" s="62"/>
      <c r="AF2739" s="62"/>
      <c r="AG2739" s="62"/>
      <c r="AH2739" s="62"/>
    </row>
    <row r="2740" spans="1:34" x14ac:dyDescent="0.4">
      <c r="A2740" s="60">
        <v>2738</v>
      </c>
      <c r="B2740" s="136">
        <v>117</v>
      </c>
      <c r="C2740" s="135" t="s">
        <v>19440</v>
      </c>
      <c r="D2740" s="125" t="s">
        <v>19459</v>
      </c>
      <c r="E2740" s="125">
        <v>7</v>
      </c>
      <c r="F2740" s="60" t="s">
        <v>11996</v>
      </c>
      <c r="G2740" s="135" t="s">
        <v>2837</v>
      </c>
      <c r="L2740" s="62">
        <v>2738</v>
      </c>
      <c r="M2740" s="140">
        <f t="shared" si="258"/>
        <v>117</v>
      </c>
      <c r="N2740" s="62">
        <f t="shared" si="259"/>
        <v>117</v>
      </c>
      <c r="O2740" s="62" t="str">
        <f t="shared" si="260"/>
        <v>VVVF-전동기 속도센서 고장검지(PGD) (Car7)</v>
      </c>
      <c r="P2740" s="62" t="str">
        <f t="shared" si="261"/>
        <v>M4</v>
      </c>
      <c r="Q2740" s="62" t="str">
        <f t="shared" si="262"/>
        <v>C</v>
      </c>
      <c r="R2740" s="62" t="str">
        <f>IFERROR(VLOOKUP($B2740,'로템1,2단계-고장설명'!$B$4:$O$341,COLUMN()-16,FALSE),"")</f>
        <v>VVVF-전동기 속도센서   고장검지(PGD)</v>
      </c>
      <c r="S2740" s="62" t="str">
        <f>IFERROR(VLOOKUP($B2740,'로템1,2단계-고장설명'!$B$4:$O$341,COLUMN()-16,FALSE),"")</f>
        <v>C</v>
      </c>
      <c r="T2740" s="62" t="str">
        <f t="shared" si="263"/>
        <v>VVVF</v>
      </c>
      <c r="U2740" s="62" t="str">
        <f>IFERROR(VLOOKUP($B2740,'로템1,2단계-고장설명'!$B$4:$O$341,COLUMN()-16,FALSE),"")</f>
        <v>VVVF의 RS485 데이터 중 VVVF-TCMS SD TEXT32의 Bit4 “PGD” 신호가 "1"이 되면 검지.</v>
      </c>
      <c r="V2740" s="62" t="str">
        <f>IFERROR(VLOOKUP($B2740,'로템1,2단계-고장설명'!$B$4:$O$341,COLUMN()-16,FALSE),"")</f>
        <v>1) TCMS 화면 하단 또는 고장화면에 '전동기 속도센서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40" s="62" t="str">
        <f>IFERROR(VLOOKUP($B2740,'로템1,2단계-고장설명'!$B$4:$O$341,COLUMN()-16,FALSE),"")</f>
        <v>1) 추진제어장치에서 각축속도를 계산하여 속도의 편차가 2km/h이상인 조건에서 검지.</v>
      </c>
      <c r="X2740" s="62" t="str">
        <f>IFERROR(VLOOKUP($B2740,'로템1,2단계-고장설명'!$B$4:$O$341,COLUMN()-16,FALSE),"")</f>
        <v>1) 경고장이 발생할 경우 추진제어장치 자동 재기동에 의해 재기동 됨.
2) 중고장 : 동력차 일반배전반의 VVVFIC nfb 재 투입 또는 차량 배터리전원 재 투입.</v>
      </c>
      <c r="Y2740" s="62" t="str">
        <f>IFERROR(VLOOKUP($B2740,'로템1,2단계-고장설명'!$B$4:$O$341,COLUMN()-16,FALSE),"")</f>
        <v>1) 상기고장이 간헐적으로 발생되거나 중고장 발생이 된 경우 아래와 같이 조치한다.
2) 견인전동기 속도센서 상태를 확인하고, 속도센서가 연결된 경로 배선연결 상태를 확인한다.
3) PGI 보드의 동작상태를 시험기를 통해 확인한다.
4) 상기의 점검부분에 이상이 있을경우 관련된 부품을 교체한다.</v>
      </c>
      <c r="Z2740" s="62" t="str">
        <f>IFERROR(VLOOKUP($B2740,'로템1,2단계-고장설명'!$B$4:$O$341,COLUMN()-16,FALSE),"")</f>
        <v/>
      </c>
      <c r="AA2740" s="62" t="str">
        <f>IFERROR(VLOOKUP($B2740,'로템1,2단계-고장설명'!$B$4:$O$341,COLUMN()-16,FALSE),"")</f>
        <v>(제46~51편성, 연장다대  48량)</v>
      </c>
      <c r="AB2740" s="62" t="str">
        <f>IFERROR(VLOOKUP($B2740,'로템1,2단계-고장설명'!$B$4:$O$341,COLUMN()-16,FALSE),"")</f>
        <v>VVVF의 RS485 데이터 중 VVVF-TCMS SD TEXT32의 Bit4 “PGD” 신호가 "1"이 되면 검지.
-반응
1) TCMS 화면 하단 또는 고장화면에 '전동기 속도센서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추진제어장치에서 각축속도를 계산하여 속도의 편차가 2km/h이상인 조건에서 검지.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견인전동기 속도센서 상태를 확인하고, 속도센서가 연결된 경로 배선연결 상태를 확인한다.
3) PGI 보드의 동작상태를 시험기를 통해 확인한다.
4) 상기의 점검부분에 이상이 있을경우 관련된 부품을 교체한다.</v>
      </c>
      <c r="AC2740" s="62">
        <f>IFERROR(VLOOKUP($B2740,'로템1,2단계-고장설명'!$B$4:$O$341,COLUMN()-16,FALSE),"")</f>
        <v>2</v>
      </c>
      <c r="AD2740" s="62" t="str">
        <f>IFERROR(VLOOKUP($B2740,'로템1,2단계-고장설명'!$B$4:$O$341,COLUMN()-16,FALSE),"")</f>
        <v>Rotem</v>
      </c>
      <c r="AE2740" s="62"/>
      <c r="AF2740" s="62"/>
      <c r="AG2740" s="62"/>
      <c r="AH2740" s="62"/>
    </row>
    <row r="2741" spans="1:34" x14ac:dyDescent="0.4">
      <c r="A2741" s="60">
        <v>2739</v>
      </c>
      <c r="B2741" s="136">
        <v>118</v>
      </c>
      <c r="C2741" s="135" t="s">
        <v>19441</v>
      </c>
      <c r="D2741" s="125" t="s">
        <v>19459</v>
      </c>
      <c r="E2741" s="125">
        <v>7</v>
      </c>
      <c r="F2741" s="60" t="s">
        <v>11996</v>
      </c>
      <c r="G2741" s="135" t="s">
        <v>2837</v>
      </c>
      <c r="L2741" s="62">
        <v>2739</v>
      </c>
      <c r="M2741" s="140">
        <f t="shared" si="258"/>
        <v>118</v>
      </c>
      <c r="N2741" s="62">
        <f t="shared" si="259"/>
        <v>118</v>
      </c>
      <c r="O2741" s="62" t="str">
        <f t="shared" si="260"/>
        <v>VVVF-FC 과전압검지(FCOVD) (Car7)</v>
      </c>
      <c r="P2741" s="62" t="str">
        <f t="shared" si="261"/>
        <v>M4</v>
      </c>
      <c r="Q2741" s="62" t="str">
        <f t="shared" si="262"/>
        <v>C</v>
      </c>
      <c r="R2741" s="62" t="str">
        <f>IFERROR(VLOOKUP($B2741,'로템1,2단계-고장설명'!$B$4:$O$341,COLUMN()-16,FALSE),"")</f>
        <v>VVVF-FC 과전압검지(FCOVD)</v>
      </c>
      <c r="S2741" s="62" t="str">
        <f>IFERROR(VLOOKUP($B2741,'로템1,2단계-고장설명'!$B$4:$O$341,COLUMN()-16,FALSE),"")</f>
        <v>C</v>
      </c>
      <c r="T2741" s="62" t="str">
        <f t="shared" si="263"/>
        <v>VVVF</v>
      </c>
      <c r="U2741" s="62" t="str">
        <f>IFERROR(VLOOKUP($B2741,'로템1,2단계-고장설명'!$B$4:$O$341,COLUMN()-16,FALSE),"")</f>
        <v>VVVF의 RS485 데이터 중 VVVF-TCMS SD TEXT32의 Bit5 “FCOVD” 신호가 "1"이 되면 검지.</v>
      </c>
      <c r="V2741" s="62" t="str">
        <f>IFERROR(VLOOKUP($B2741,'로템1,2단계-고장설명'!$B$4:$O$341,COLUMN()-16,FALSE),"")</f>
        <v>1) TCMS 화면 하단 또는 고장화면에 'FC 과전압검지'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41" s="62" t="str">
        <f>IFERROR(VLOOKUP($B2741,'로템1,2단계-고장설명'!$B$4:$O$341,COLUMN()-16,FALSE),"")</f>
        <v>1) 추진제어장치 내부 FC전압이 2100V 이상일 경우 검지됨.</v>
      </c>
      <c r="X2741" s="62" t="str">
        <f>IFERROR(VLOOKUP($B2741,'로템1,2단계-고장설명'!$B$4:$O$341,COLUMN()-16,FALSE),"")</f>
        <v>1) 경고장이 발생할 경우 추진제어장치 자동 재기동에 의해 재기동 됨.
2) 중고장 : 동력차 일반배전반의 VVVFIC nfb 재 투입 또는 차량 배터리전원 재 투입.</v>
      </c>
      <c r="Y2741" s="62" t="str">
        <f>IFERROR(VLOOKUP($B2741,'로템1,2단계-고장설명'!$B$4:$O$341,COLUMN()-16,FALSE),"")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Z2741" s="62" t="str">
        <f>IFERROR(VLOOKUP($B2741,'로템1,2단계-고장설명'!$B$4:$O$341,COLUMN()-16,FALSE),"")</f>
        <v/>
      </c>
      <c r="AA2741" s="62" t="str">
        <f>IFERROR(VLOOKUP($B2741,'로템1,2단계-고장설명'!$B$4:$O$341,COLUMN()-16,FALSE),"")</f>
        <v>(제46~51편성, 연장다대  48량)</v>
      </c>
      <c r="AB2741" s="62" t="str">
        <f>IFERROR(VLOOKUP($B2741,'로템1,2단계-고장설명'!$B$4:$O$341,COLUMN()-16,FALSE),"")</f>
        <v>VVVF의 RS485 데이터 중 VVVF-TCMS SD TEXT32의 Bit5 “FCOVD” 신호가 "1"이 되면 검지.
-반응
1) TCMS 화면 하단 또는 고장화면에 'FC 과전압검지'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FC전압이 2100V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AC2741" s="62">
        <f>IFERROR(VLOOKUP($B2741,'로템1,2단계-고장설명'!$B$4:$O$341,COLUMN()-16,FALSE),"")</f>
        <v>2</v>
      </c>
      <c r="AD2741" s="62" t="str">
        <f>IFERROR(VLOOKUP($B2741,'로템1,2단계-고장설명'!$B$4:$O$341,COLUMN()-16,FALSE),"")</f>
        <v>Rotem</v>
      </c>
      <c r="AE2741" s="62"/>
      <c r="AF2741" s="62"/>
      <c r="AG2741" s="62"/>
      <c r="AH2741" s="62"/>
    </row>
    <row r="2742" spans="1:34" x14ac:dyDescent="0.4">
      <c r="A2742" s="60">
        <v>2740</v>
      </c>
      <c r="B2742" s="136">
        <v>119</v>
      </c>
      <c r="C2742" s="135" t="s">
        <v>19442</v>
      </c>
      <c r="D2742" s="125" t="s">
        <v>19459</v>
      </c>
      <c r="E2742" s="125">
        <v>7</v>
      </c>
      <c r="F2742" s="60" t="s">
        <v>11996</v>
      </c>
      <c r="G2742" s="135" t="s">
        <v>2837</v>
      </c>
      <c r="L2742" s="62">
        <v>2740</v>
      </c>
      <c r="M2742" s="140">
        <f t="shared" si="258"/>
        <v>119</v>
      </c>
      <c r="N2742" s="62">
        <f t="shared" si="259"/>
        <v>119</v>
      </c>
      <c r="O2742" s="62" t="str">
        <f t="shared" si="260"/>
        <v>VVVF-FC 저전압검지(FCLVD) (Car7)</v>
      </c>
      <c r="P2742" s="62" t="str">
        <f t="shared" si="261"/>
        <v>M4</v>
      </c>
      <c r="Q2742" s="62" t="str">
        <f t="shared" si="262"/>
        <v>C</v>
      </c>
      <c r="R2742" s="62" t="str">
        <f>IFERROR(VLOOKUP($B2742,'로템1,2단계-고장설명'!$B$4:$O$341,COLUMN()-16,FALSE),"")</f>
        <v>VVVF-FC 저전압검지(FCLVD)</v>
      </c>
      <c r="S2742" s="62" t="str">
        <f>IFERROR(VLOOKUP($B2742,'로템1,2단계-고장설명'!$B$4:$O$341,COLUMN()-16,FALSE),"")</f>
        <v>C</v>
      </c>
      <c r="T2742" s="62" t="str">
        <f t="shared" si="263"/>
        <v>VVVF</v>
      </c>
      <c r="U2742" s="62" t="str">
        <f>IFERROR(VLOOKUP($B2742,'로템1,2단계-고장설명'!$B$4:$O$341,COLUMN()-16,FALSE),"")</f>
        <v>VVVF의 RS485 데이터 중 VVVF-TCMS SD TEXT32의 Bit6 “FCLVD” 신호가 "1"이 되면 검지.</v>
      </c>
      <c r="V2742" s="62" t="str">
        <f>IFERROR(VLOOKUP($B2742,'로템1,2단계-고장설명'!$B$4:$O$341,COLUMN()-16,FALSE),"")</f>
        <v>1) TCMS 화면 하단 또는 고장화면에 'FC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42" s="62" t="str">
        <f>IFERROR(VLOOKUP($B2742,'로템1,2단계-고장설명'!$B$4:$O$341,COLUMN()-16,FALSE),"")</f>
        <v>1) 추진제어장치 내부 FC전압이 850V 이상일 경우 검지됨.</v>
      </c>
      <c r="X2742" s="62" t="str">
        <f>IFERROR(VLOOKUP($B2742,'로템1,2단계-고장설명'!$B$4:$O$341,COLUMN()-16,FALSE),"")</f>
        <v>1) 경고장이 발생할 경우 추진제어장치 자동 재기동에 의해 재기동 됨.
2) 중고장 : 동력차 일반배전반의 VVVFIC nfb 재 투입 또는 차량 배터리전원 재 투입.</v>
      </c>
      <c r="Y2742" s="62" t="str">
        <f>IFERROR(VLOOKUP($B2742,'로템1,2단계-고장설명'!$B$4:$O$341,COLUMN()-16,FALSE),"")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Z2742" s="62" t="str">
        <f>IFERROR(VLOOKUP($B2742,'로템1,2단계-고장설명'!$B$4:$O$341,COLUMN()-16,FALSE),"")</f>
        <v/>
      </c>
      <c r="AA2742" s="62" t="str">
        <f>IFERROR(VLOOKUP($B2742,'로템1,2단계-고장설명'!$B$4:$O$341,COLUMN()-16,FALSE),"")</f>
        <v>(제46~51편성, 연장다대  48량)</v>
      </c>
      <c r="AB2742" s="62" t="str">
        <f>IFERROR(VLOOKUP($B2742,'로템1,2단계-고장설명'!$B$4:$O$341,COLUMN()-16,FALSE),"")</f>
        <v>VVVF의 RS485 데이터 중 VVVF-TCMS SD TEXT32의 Bit6 “FCLVD” 신호가 "1"이 되면 검지.
-반응
1) TCMS 화면 하단 또는 고장화면에 'FC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FC전압이 850V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AC2742" s="62">
        <f>IFERROR(VLOOKUP($B2742,'로템1,2단계-고장설명'!$B$4:$O$341,COLUMN()-16,FALSE),"")</f>
        <v>2</v>
      </c>
      <c r="AD2742" s="62" t="str">
        <f>IFERROR(VLOOKUP($B2742,'로템1,2단계-고장설명'!$B$4:$O$341,COLUMN()-16,FALSE),"")</f>
        <v>Rotem</v>
      </c>
      <c r="AE2742" s="62"/>
      <c r="AF2742" s="62"/>
      <c r="AG2742" s="62"/>
      <c r="AH2742" s="62"/>
    </row>
    <row r="2743" spans="1:34" x14ac:dyDescent="0.4">
      <c r="A2743" s="60">
        <v>2741</v>
      </c>
      <c r="B2743" s="136">
        <v>120</v>
      </c>
      <c r="C2743" s="135" t="s">
        <v>19443</v>
      </c>
      <c r="D2743" s="125" t="s">
        <v>19459</v>
      </c>
      <c r="E2743" s="125">
        <v>7</v>
      </c>
      <c r="F2743" s="60" t="s">
        <v>11996</v>
      </c>
      <c r="G2743" s="135" t="s">
        <v>2837</v>
      </c>
      <c r="L2743" s="62">
        <v>2741</v>
      </c>
      <c r="M2743" s="140">
        <f t="shared" si="258"/>
        <v>120</v>
      </c>
      <c r="N2743" s="62">
        <f t="shared" si="259"/>
        <v>120</v>
      </c>
      <c r="O2743" s="62" t="str">
        <f t="shared" si="260"/>
        <v>VVVF-가선저전압검지(VLLVD) (Car7)</v>
      </c>
      <c r="P2743" s="62" t="str">
        <f t="shared" si="261"/>
        <v>M4</v>
      </c>
      <c r="Q2743" s="62" t="str">
        <f t="shared" si="262"/>
        <v>C</v>
      </c>
      <c r="R2743" s="62" t="str">
        <f>IFERROR(VLOOKUP($B2743,'로템1,2단계-고장설명'!$B$4:$O$341,COLUMN()-16,FALSE),"")</f>
        <v>VVVF-가선저전압검지(VLLVD)</v>
      </c>
      <c r="S2743" s="62" t="str">
        <f>IFERROR(VLOOKUP($B2743,'로템1,2단계-고장설명'!$B$4:$O$341,COLUMN()-16,FALSE),"")</f>
        <v>C</v>
      </c>
      <c r="T2743" s="62" t="str">
        <f t="shared" si="263"/>
        <v>VVVF</v>
      </c>
      <c r="U2743" s="62" t="str">
        <f>IFERROR(VLOOKUP($B2743,'로템1,2단계-고장설명'!$B$4:$O$341,COLUMN()-16,FALSE),"")</f>
        <v>VVVF의 RS485 데이터 중 VVVF-TCMS SD TEXT32의 Bit7 “VLLVD” 신호가 "1"이 되면 검지.</v>
      </c>
      <c r="V2743" s="62" t="str">
        <f>IFERROR(VLOOKUP($B2743,'로템1,2단계-고장설명'!$B$4:$O$341,COLUMN()-16,FALSE),"")</f>
        <v>1) TCMS 화면 하단 또는 고장화면에 '가선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43" s="62" t="str">
        <f>IFERROR(VLOOKUP($B2743,'로템1,2단계-고장설명'!$B$4:$O$341,COLUMN()-16,FALSE),"")</f>
        <v>1) 추진제어장치 입력되는 가선전압이 850V 이상일 경우 검지됨.</v>
      </c>
      <c r="X2743" s="62" t="str">
        <f>IFERROR(VLOOKUP($B2743,'로템1,2단계-고장설명'!$B$4:$O$341,COLUMN()-16,FALSE),"")</f>
        <v>1) 경고장이 발생할 경우 추진제어장치 자동 재기동에 의해 재기동 됨.
2) 중고장 : 동력차 일반배전반의 VVVFIC nfb 재 투입 또는 차량 배터리전원 재 투입.</v>
      </c>
      <c r="Y2743" s="62" t="str">
        <f>IFERROR(VLOOKUP($B2743,'로템1,2단계-고장설명'!$B$4:$O$341,COLUMN()-16,FALSE),"")</f>
        <v>1) 상기고장이 간헐적으로 발생되거나 중고장 발생이 된 경우 아래와 같이 조치한다.
2) 추진제어장치 고장기록을 수집하여 가선전압에 이상이 있는지 확인한다.
3) LB Box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Z2743" s="62" t="str">
        <f>IFERROR(VLOOKUP($B2743,'로템1,2단계-고장설명'!$B$4:$O$341,COLUMN()-16,FALSE),"")</f>
        <v/>
      </c>
      <c r="AA2743" s="62" t="str">
        <f>IFERROR(VLOOKUP($B2743,'로템1,2단계-고장설명'!$B$4:$O$341,COLUMN()-16,FALSE),"")</f>
        <v>(제46~51편성, 연장다대  48량)</v>
      </c>
      <c r="AB2743" s="62" t="str">
        <f>IFERROR(VLOOKUP($B2743,'로템1,2단계-고장설명'!$B$4:$O$341,COLUMN()-16,FALSE),"")</f>
        <v>VVVF의 RS485 데이터 중 VVVF-TCMS SD TEXT32의 Bit7 “VLLVD” 신호가 "1"이 되면 검지.
-반응
1) TCMS 화면 하단 또는 고장화면에 '가선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입력되는 가선전압이 850V 이상일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가선전압에 이상이 있는지 확인한다.
3) LB Box 내부 고전압부에 소손흔적이 있는지 확인한다.
4) FC에 연결된 버스바의 체결상태가 양호한지 확인한고, 버스바를 분리하여 FC의 Capacitance를 측정하여 이상이 없는지 확인한다.
5) 전압센서와 추진제어장치 제어기 SEN 보드에 연결되는 저전압 배선상태를 확인한다.
6) SEN 보드의 동작상태를 시험기를 통해 확인한다.
7) 견인전동기 각상의 절연상태 및 각상과 접지간의 절연상태를 확인한다.
8) 상기의 점검부분에 이상이 있을경우 관련된 부품을 교체한다.</v>
      </c>
      <c r="AC2743" s="62">
        <f>IFERROR(VLOOKUP($B2743,'로템1,2단계-고장설명'!$B$4:$O$341,COLUMN()-16,FALSE),"")</f>
        <v>2</v>
      </c>
      <c r="AD2743" s="62" t="str">
        <f>IFERROR(VLOOKUP($B2743,'로템1,2단계-고장설명'!$B$4:$O$341,COLUMN()-16,FALSE),"")</f>
        <v>Rotem</v>
      </c>
      <c r="AE2743" s="62"/>
      <c r="AF2743" s="62"/>
      <c r="AG2743" s="62"/>
      <c r="AH2743" s="62"/>
    </row>
    <row r="2744" spans="1:34" x14ac:dyDescent="0.4">
      <c r="A2744" s="60">
        <v>2742</v>
      </c>
      <c r="B2744" s="136">
        <v>121</v>
      </c>
      <c r="C2744" s="135" t="s">
        <v>19444</v>
      </c>
      <c r="D2744" s="125" t="s">
        <v>19459</v>
      </c>
      <c r="E2744" s="125">
        <v>7</v>
      </c>
      <c r="F2744" s="60" t="s">
        <v>11996</v>
      </c>
      <c r="G2744" s="135" t="s">
        <v>2837</v>
      </c>
      <c r="L2744" s="62">
        <v>2742</v>
      </c>
      <c r="M2744" s="140">
        <f t="shared" si="258"/>
        <v>121</v>
      </c>
      <c r="N2744" s="62">
        <f t="shared" si="259"/>
        <v>121</v>
      </c>
      <c r="O2744" s="62" t="str">
        <f t="shared" si="260"/>
        <v>VVVF-통신이상검지(COMF) (Car7)</v>
      </c>
      <c r="P2744" s="62" t="str">
        <f t="shared" si="261"/>
        <v>M4</v>
      </c>
      <c r="Q2744" s="62" t="str">
        <f t="shared" si="262"/>
        <v>C</v>
      </c>
      <c r="R2744" s="62" t="str">
        <f>IFERROR(VLOOKUP($B2744,'로템1,2단계-고장설명'!$B$4:$O$341,COLUMN()-16,FALSE),"")</f>
        <v>VVVF-통신이상검지(COMF)</v>
      </c>
      <c r="S2744" s="62" t="str">
        <f>IFERROR(VLOOKUP($B2744,'로템1,2단계-고장설명'!$B$4:$O$341,COLUMN()-16,FALSE),"")</f>
        <v>C</v>
      </c>
      <c r="T2744" s="62" t="str">
        <f t="shared" si="263"/>
        <v>VVVF</v>
      </c>
      <c r="U2744" s="62" t="str">
        <f>IFERROR(VLOOKUP($B2744,'로템1,2단계-고장설명'!$B$4:$O$341,COLUMN()-16,FALSE),"")</f>
        <v>VVVF의 RS485 데이터 중 VVVF-TCMS SD TEXT33의 Bit0 “COMF” 신호가 "1"이 되면 검지.</v>
      </c>
      <c r="V2744" s="62" t="str">
        <f>IFERROR(VLOOKUP($B2744,'로템1,2단계-고장설명'!$B$4:$O$341,COLUMN()-16,FALSE),"")</f>
        <v>TCMS 화면에 고정정보 현시되며, 추진제어장치 상태화면에 나타나는 데이터에 변동이 없음.</v>
      </c>
      <c r="W2744" s="62" t="str">
        <f>IFERROR(VLOOKUP($B2744,'로템1,2단계-고장설명'!$B$4:$O$341,COLUMN()-16,FALSE),"")</f>
        <v>TCMS-추진제어장치(VVVF) 간 통신정보가 3초이상 동일한 정보로 유지되면 통신고장을 검지함.</v>
      </c>
      <c r="X2744" s="62" t="str">
        <f>IFERROR(VLOOKUP($B2744,'로템1,2단계-고장설명'!$B$4:$O$341,COLUMN()-16,FALSE),"")</f>
        <v>TCMS-추진제어장치(VVVF) 간 통신정보가 정상적으로 통신이 될경우 소거됨.</v>
      </c>
      <c r="Y2744" s="62" t="str">
        <f>IFERROR(VLOOKUP($B2744,'로템1,2단계-고장설명'!$B$4:$O$341,COLUMN()-16,FALSE),"")</f>
        <v>1) 추진제어장치(VVVF) 리셋 실시 후 통신고장 소거됨을 확인.
2) 통신고장 소거가 되지 않을 경우 추진제어장치 MON 보드 신품으로 교체후 통신고장 소거여부 확인.
3) 위 조건에도 고장이 소거되지 않을 경우, TCMS-추진제어장치간 RS485 통신케이블 연결상태 점검.</v>
      </c>
      <c r="Z2744" s="62" t="str">
        <f>IFERROR(VLOOKUP($B2744,'로템1,2단계-고장설명'!$B$4:$O$341,COLUMN()-16,FALSE),"")</f>
        <v/>
      </c>
      <c r="AA2744" s="62" t="str">
        <f>IFERROR(VLOOKUP($B2744,'로템1,2단계-고장설명'!$B$4:$O$341,COLUMN()-16,FALSE),"")</f>
        <v>(제46~51편성, 연장다대  48량)</v>
      </c>
      <c r="AB2744" s="62" t="str">
        <f>IFERROR(VLOOKUP($B2744,'로템1,2단계-고장설명'!$B$4:$O$341,COLUMN()-16,FALSE),"")</f>
        <v>VVVF의 RS485 데이터 중 VVVF-TCMS SD TEXT33의 Bit0 “COMF” 신호가 "1"이 되면 검지.
-반응 : TCMS 화면에 고정정보 현시되며, 추진제어장치 상태화면에 나타나는 데이터에 변동이 없음.
-검지조건 : TCMS-추진제어장치(VVVF) 간 통신정보가 3초이상 동일한 정보로 유지되면 통신고장을 검지함.
-소거조건 : TCMS-추진제어장치(VVVF) 간 통신정보가 정상적으로 통신이 될경우 소거됨.
-조치방법 :
1) 추진제어장치(VVVF) 리셋 실시 후 통신고장 소거됨을 확인.
2) 통신고장 소거가 되지 않을 경우 추진제어장치 MON 보드 신품으로 교체후 통신고장 소거여부 확인.
3) 위 조건에도 고장이 소거되지 않을 경우, TCMS-추진제어장치간 RS485 통신케이블 연결상태 점검.</v>
      </c>
      <c r="AC2744" s="62">
        <f>IFERROR(VLOOKUP($B2744,'로템1,2단계-고장설명'!$B$4:$O$341,COLUMN()-16,FALSE),"")</f>
        <v>2</v>
      </c>
      <c r="AD2744" s="62" t="str">
        <f>IFERROR(VLOOKUP($B2744,'로템1,2단계-고장설명'!$B$4:$O$341,COLUMN()-16,FALSE),"")</f>
        <v>Rotem</v>
      </c>
      <c r="AE2744" s="62"/>
      <c r="AF2744" s="62"/>
      <c r="AG2744" s="62"/>
      <c r="AH2744" s="62"/>
    </row>
    <row r="2745" spans="1:34" x14ac:dyDescent="0.4">
      <c r="A2745" s="60">
        <v>2743</v>
      </c>
      <c r="B2745" s="136">
        <v>122</v>
      </c>
      <c r="C2745" s="135" t="s">
        <v>19445</v>
      </c>
      <c r="D2745" s="125" t="s">
        <v>19459</v>
      </c>
      <c r="E2745" s="125">
        <v>7</v>
      </c>
      <c r="F2745" s="60" t="s">
        <v>11996</v>
      </c>
      <c r="G2745" s="135" t="s">
        <v>2837</v>
      </c>
      <c r="L2745" s="62">
        <v>2743</v>
      </c>
      <c r="M2745" s="140">
        <f t="shared" si="258"/>
        <v>122</v>
      </c>
      <c r="N2745" s="62">
        <f t="shared" si="259"/>
        <v>122</v>
      </c>
      <c r="O2745" s="62" t="str">
        <f t="shared" si="260"/>
        <v>VVVF-후진속도검지(BSD) (Car7)</v>
      </c>
      <c r="P2745" s="62" t="str">
        <f t="shared" si="261"/>
        <v>M4</v>
      </c>
      <c r="Q2745" s="62" t="str">
        <f t="shared" si="262"/>
        <v>C</v>
      </c>
      <c r="R2745" s="62" t="str">
        <f>IFERROR(VLOOKUP($B2745,'로템1,2단계-고장설명'!$B$4:$O$341,COLUMN()-16,FALSE),"")</f>
        <v>VVVF-후진속도검지(BSD)</v>
      </c>
      <c r="S2745" s="62" t="str">
        <f>IFERROR(VLOOKUP($B2745,'로템1,2단계-고장설명'!$B$4:$O$341,COLUMN()-16,FALSE),"")</f>
        <v>C</v>
      </c>
      <c r="T2745" s="62" t="str">
        <f t="shared" si="263"/>
        <v>VVVF</v>
      </c>
      <c r="U2745" s="62" t="str">
        <f>IFERROR(VLOOKUP($B2745,'로템1,2단계-고장설명'!$B$4:$O$341,COLUMN()-16,FALSE),"")</f>
        <v>VVVF의 RS485 데이터 중 VVVF-TCMS SD TEXT33의 Bit3 “BSD” 신호가 "1"이 되면 검지.</v>
      </c>
      <c r="V2745" s="62" t="str">
        <f>IFERROR(VLOOKUP($B2745,'로템1,2단계-고장설명'!$B$4:$O$341,COLUMN()-16,FALSE),"")</f>
        <v>1) TCMS 화면 하단 또는 고장화면에 '후진속도검지' 표시됨.
2) 추진제어장치는 상기 고장검지 후 자동 재기동 실시함.
3) 자동 재기동 후 동일고장이 반복되어 발생하지 않을 경우 정상운행 계속됨.</v>
      </c>
      <c r="W2745" s="62" t="str">
        <f>IFERROR(VLOOKUP($B2745,'로템1,2단계-고장설명'!$B$4:$O$341,COLUMN()-16,FALSE),"")</f>
        <v>1) 추진제어장치에서 계산한 속도가 -5km/h 이하인 경우 검지됨.</v>
      </c>
      <c r="X2745" s="62" t="str">
        <f>IFERROR(VLOOKUP($B2745,'로템1,2단계-고장설명'!$B$4:$O$341,COLUMN()-16,FALSE),"")</f>
        <v>1) 경고장이 발생할 경우 추진제어장치 자동 재기동에 의해 재기동 됨.</v>
      </c>
      <c r="Y2745" s="62" t="str">
        <f>IFERROR(VLOOKUP($B2745,'로템1,2단계-고장설명'!$B$4:$O$341,COLUMN()-16,FALSE),"")</f>
        <v>1) 상기고장이 간헐적으로 발생되거나 중고장 발생이 된 경우 아래와 같이 조치한다.
2) 견인전동기 속도센서 상태를 확인하고, 속도센서가 연결된 경로 배선연결 상태를 확인한다.
3) PGI 보드의 동작상태를 시험기를 통해 확인한다.
4) 속도신호에 이상이 없을 경우 운행기록을 수집하여 출발시 정차제동에 이상이 없는지 확인한다.
5) 상기의 점검부분에 이상이 있을경우 관련된 부품을 교체한다.</v>
      </c>
      <c r="Z2745" s="62" t="str">
        <f>IFERROR(VLOOKUP($B2745,'로템1,2단계-고장설명'!$B$4:$O$341,COLUMN()-16,FALSE),"")</f>
        <v/>
      </c>
      <c r="AA2745" s="62" t="str">
        <f>IFERROR(VLOOKUP($B2745,'로템1,2단계-고장설명'!$B$4:$O$341,COLUMN()-16,FALSE),"")</f>
        <v>(제46~51편성, 연장다대  48량)</v>
      </c>
      <c r="AB2745" s="62" t="str">
        <f>IFERROR(VLOOKUP($B2745,'로템1,2단계-고장설명'!$B$4:$O$341,COLUMN()-16,FALSE),"")</f>
        <v>VVVF의 RS485 데이터 중 VVVF-TCMS SD TEXT33의 Bit3 “BSD” 신호가 "1"이 되면 검지.
-반응
1) TCMS 화면 하단 또는 고장화면에 '후진속도검지' 표시됨.
2) 추진제어장치는 상기 고장검지 후 자동 재기동 실시함.
3) 자동 재기동 후 동일고장이 반복되어 발생하지 않을 경우 정상운행 계속됨.
-검지조건
1) 추진제어장치에서 계산한 속도가 -5km/h 이하인 경우 검지됨.
-소거조건
1) 경고장이 발생할 경우 추진제어장치 자동 재기동에 의해 재기동 됨.
-조치방법
1) 상기고장이 간헐적으로 발생되거나 중고장 발생이 된 경우 아래와 같이 조치한다.
2) 견인전동기 속도센서 상태를 확인하고, 속도센서가 연결된 경로 배선연결 상태를 확인한다.
3) PGI 보드의 동작상태를 시험기를 통해 확인한다.
4) 속도신호에 이상이 없을 경우 운행기록을 수집하여 출발시 정차제동에 이상이 없는지 확인한다.
5) 상기의 점검부분에 이상이 있을경우 관련된 부품을 교체한다.</v>
      </c>
      <c r="AC2745" s="62">
        <f>IFERROR(VLOOKUP($B2745,'로템1,2단계-고장설명'!$B$4:$O$341,COLUMN()-16,FALSE),"")</f>
        <v>2</v>
      </c>
      <c r="AD2745" s="62" t="str">
        <f>IFERROR(VLOOKUP($B2745,'로템1,2단계-고장설명'!$B$4:$O$341,COLUMN()-16,FALSE),"")</f>
        <v>Rotem</v>
      </c>
      <c r="AE2745" s="62"/>
      <c r="AF2745" s="62"/>
      <c r="AG2745" s="62"/>
      <c r="AH2745" s="62"/>
    </row>
    <row r="2746" spans="1:34" x14ac:dyDescent="0.4">
      <c r="A2746" s="60">
        <v>2744</v>
      </c>
      <c r="B2746" s="136">
        <v>123</v>
      </c>
      <c r="C2746" s="135" t="s">
        <v>19446</v>
      </c>
      <c r="D2746" s="125" t="s">
        <v>19459</v>
      </c>
      <c r="E2746" s="125">
        <v>7</v>
      </c>
      <c r="F2746" s="60" t="s">
        <v>11996</v>
      </c>
      <c r="G2746" s="135" t="s">
        <v>2837</v>
      </c>
      <c r="L2746" s="62">
        <v>2744</v>
      </c>
      <c r="M2746" s="140">
        <f t="shared" si="258"/>
        <v>123</v>
      </c>
      <c r="N2746" s="62">
        <f t="shared" si="259"/>
        <v>123</v>
      </c>
      <c r="O2746" s="62" t="str">
        <f t="shared" si="260"/>
        <v>VVVF-역행/회생 이상 검지(PBF) (Car7)</v>
      </c>
      <c r="P2746" s="62" t="str">
        <f t="shared" si="261"/>
        <v>M4</v>
      </c>
      <c r="Q2746" s="62" t="str">
        <f t="shared" si="262"/>
        <v>C</v>
      </c>
      <c r="R2746" s="62" t="str">
        <f>IFERROR(VLOOKUP($B2746,'로템1,2단계-고장설명'!$B$4:$O$341,COLUMN()-16,FALSE),"")</f>
        <v>VVVF-역행/회생 이상 검지(PBF)</v>
      </c>
      <c r="S2746" s="62" t="str">
        <f>IFERROR(VLOOKUP($B2746,'로템1,2단계-고장설명'!$B$4:$O$341,COLUMN()-16,FALSE),"")</f>
        <v>C</v>
      </c>
      <c r="T2746" s="62" t="str">
        <f t="shared" si="263"/>
        <v>VVVF</v>
      </c>
      <c r="U2746" s="62" t="str">
        <f>IFERROR(VLOOKUP($B2746,'로템1,2단계-고장설명'!$B$4:$O$341,COLUMN()-16,FALSE),"")</f>
        <v>VVVF의 RS485 데이터 중 VVVF-TCMS SD TEXT33의 Bit4 “PBF” 신호가 "1"이 되면 검지.</v>
      </c>
      <c r="V2746" s="62" t="str">
        <f>IFERROR(VLOOKUP($B2746,'로템1,2단계-고장설명'!$B$4:$O$341,COLUMN()-16,FALSE),"")</f>
        <v>1) TCMS 화면 하단 또는 고장화면에 '역행/회생 신호이상검지'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46" s="62" t="str">
        <f>IFERROR(VLOOKUP($B2746,'로템1,2단계-고장설명'!$B$4:$O$341,COLUMN()-16,FALSE),"")</f>
        <v>1) 추진제어장치 입력되는 역행/제동신호가 동시에 입력될 경우 검지됨.</v>
      </c>
      <c r="X2746" s="62" t="str">
        <f>IFERROR(VLOOKUP($B2746,'로템1,2단계-고장설명'!$B$4:$O$341,COLUMN()-16,FALSE),"")</f>
        <v>1) 경고장이 발생할 경우 추진제어장치 자동 재기동에 의해 재기동 됨.
2) 중고장 : 동력차 일반배전반의 VVVFIC nfb 재 투입 또는 차량 배터리전원 재 투입.</v>
      </c>
      <c r="Y2746" s="62" t="str">
        <f>IFERROR(VLOOKUP($B2746,'로템1,2단계-고장설명'!$B$4:$O$341,COLUMN()-16,FALSE),"")</f>
        <v>1) 상기고장이 간헐적으로 발생되거나 중고장 발생이 된 경우 아래와 같이 조치한다.
2) 추진제어장치 고장기록을 수집하여 역행/제동신호에 이상이 있는지 확인한다..
3) 차량의 제어회로 중 역행/제동 신호가 추진제어장치로 연결되는 경로에 이상이 없는지 확인한다.
4) DIN 보드의 동작상태를 시험기를 통해 확인한다.
5) 상기의 점검부분에 이상이 있을경우 관련된 부품을 교체한다.</v>
      </c>
      <c r="Z2746" s="62" t="str">
        <f>IFERROR(VLOOKUP($B2746,'로템1,2단계-고장설명'!$B$4:$O$341,COLUMN()-16,FALSE),"")</f>
        <v/>
      </c>
      <c r="AA2746" s="62" t="str">
        <f>IFERROR(VLOOKUP($B2746,'로템1,2단계-고장설명'!$B$4:$O$341,COLUMN()-16,FALSE),"")</f>
        <v>(제46~51편성, 연장다대  48량)</v>
      </c>
      <c r="AB2746" s="62" t="str">
        <f>IFERROR(VLOOKUP($B2746,'로템1,2단계-고장설명'!$B$4:$O$341,COLUMN()-16,FALSE),"")</f>
        <v>VVVF의 RS485 데이터 중 VVVF-TCMS SD TEXT33의 Bit4 “PBF” 신호가 "1"이 되면 검지.
-반응
1) TCMS 화면 하단 또는 고장화면에 '역행/회생 신호이상검지'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입력되는 역행/제동신호가 동시에 입력될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역행/제동신호에 이상이 있는지 확인한다..
3) 차량의 제어회로 중 역행/제동 신호가 추진제어장치로 연결되는 경로에 이상이 없는지 확인한다.
4) DIN 보드의 동작상태를 시험기를 통해 확인한다.
5) 상기의 점검부분에 이상이 있을경우 관련된 부품을 교체한다.</v>
      </c>
      <c r="AC2746" s="62">
        <f>IFERROR(VLOOKUP($B2746,'로템1,2단계-고장설명'!$B$4:$O$341,COLUMN()-16,FALSE),"")</f>
        <v>2</v>
      </c>
      <c r="AD2746" s="62" t="str">
        <f>IFERROR(VLOOKUP($B2746,'로템1,2단계-고장설명'!$B$4:$O$341,COLUMN()-16,FALSE),"")</f>
        <v>Rotem</v>
      </c>
      <c r="AE2746" s="62"/>
      <c r="AF2746" s="62"/>
      <c r="AG2746" s="62"/>
      <c r="AH2746" s="62"/>
    </row>
    <row r="2747" spans="1:34" x14ac:dyDescent="0.4">
      <c r="A2747" s="60">
        <v>2745</v>
      </c>
      <c r="B2747" s="136">
        <v>124</v>
      </c>
      <c r="C2747" s="135" t="s">
        <v>19447</v>
      </c>
      <c r="D2747" s="125" t="s">
        <v>19459</v>
      </c>
      <c r="E2747" s="125">
        <v>7</v>
      </c>
      <c r="F2747" s="60" t="s">
        <v>11996</v>
      </c>
      <c r="G2747" s="135" t="s">
        <v>2837</v>
      </c>
      <c r="L2747" s="62">
        <v>2745</v>
      </c>
      <c r="M2747" s="140">
        <f t="shared" si="258"/>
        <v>124</v>
      </c>
      <c r="N2747" s="62">
        <f t="shared" si="259"/>
        <v>124</v>
      </c>
      <c r="O2747" s="62" t="str">
        <f t="shared" si="260"/>
        <v>VVVF-전진/후진 이상 검지(FRF) (Car7)</v>
      </c>
      <c r="P2747" s="62" t="str">
        <f t="shared" si="261"/>
        <v>M4</v>
      </c>
      <c r="Q2747" s="62" t="str">
        <f t="shared" si="262"/>
        <v>C</v>
      </c>
      <c r="R2747" s="62" t="str">
        <f>IFERROR(VLOOKUP($B2747,'로템1,2단계-고장설명'!$B$4:$O$341,COLUMN()-16,FALSE),"")</f>
        <v>VVVF-전진/후진 이상 검지(FRF)</v>
      </c>
      <c r="S2747" s="62" t="str">
        <f>IFERROR(VLOOKUP($B2747,'로템1,2단계-고장설명'!$B$4:$O$341,COLUMN()-16,FALSE),"")</f>
        <v>C</v>
      </c>
      <c r="T2747" s="62" t="str">
        <f t="shared" si="263"/>
        <v>VVVF</v>
      </c>
      <c r="U2747" s="62" t="str">
        <f>IFERROR(VLOOKUP($B2747,'로템1,2단계-고장설명'!$B$4:$O$341,COLUMN()-16,FALSE),"")</f>
        <v>VVVF의 RS485 데이터 중 VVVF-TCMS SD TEXT33의 Bit5 “FRF” 신호가 "1"이 되면 검지.</v>
      </c>
      <c r="V2747" s="62" t="str">
        <f>IFERROR(VLOOKUP($B2747,'로템1,2단계-고장설명'!$B$4:$O$341,COLUMN()-16,FALSE),"")</f>
        <v>1) TCMS 화면 하단 또는 고장화면에 '전진/후진 신호이상검지'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47" s="62" t="str">
        <f>IFERROR(VLOOKUP($B2747,'로템1,2단계-고장설명'!$B$4:$O$341,COLUMN()-16,FALSE),"")</f>
        <v>1) 추진제어장치 입력되는 역행/제동신호가 동시에 입력될 경우 검지됨.</v>
      </c>
      <c r="X2747" s="62" t="str">
        <f>IFERROR(VLOOKUP($B2747,'로템1,2단계-고장설명'!$B$4:$O$341,COLUMN()-16,FALSE),"")</f>
        <v>1) 경고장이 발생할 경우 추진제어장치 자동 재기동에 의해 재기동 됨.
2) 중고장 : 동력차 일반배전반의 VVVFIC nfb 재 투입 또는 차량 배터리전원 재 투입.</v>
      </c>
      <c r="Y2747" s="62" t="str">
        <f>IFERROR(VLOOKUP($B2747,'로템1,2단계-고장설명'!$B$4:$O$341,COLUMN()-16,FALSE),"")</f>
        <v>1) 상기고장이 간헐적으로 발생되거나 중고장 발생이 된 경우 아래와 같이 조치한다.
2) 추진제어장치 고장기록을 수집하여 전진/후진신호에 이상이 있는지 확인한다..
3) 차량의 제어회로 중 전진/후진 신호가 추진제어장치로 연결되는 경로에 이상이 없는지 확인한다.
4) DIN 보드의 동작상태를 시험기를 통해 확인한다.
5) 상기의 점검부분에 이상이 있을경우 관련된 부품을 교체한다.</v>
      </c>
      <c r="Z2747" s="62" t="str">
        <f>IFERROR(VLOOKUP($B2747,'로템1,2단계-고장설명'!$B$4:$O$341,COLUMN()-16,FALSE),"")</f>
        <v/>
      </c>
      <c r="AA2747" s="62" t="str">
        <f>IFERROR(VLOOKUP($B2747,'로템1,2단계-고장설명'!$B$4:$O$341,COLUMN()-16,FALSE),"")</f>
        <v>(제46~51편성, 연장다대  48량)</v>
      </c>
      <c r="AB2747" s="62" t="str">
        <f>IFERROR(VLOOKUP($B2747,'로템1,2단계-고장설명'!$B$4:$O$341,COLUMN()-16,FALSE),"")</f>
        <v>VVVF의 RS485 데이터 중 VVVF-TCMS SD TEXT33의 Bit5 “FRF” 신호가 "1"이 되면 검지.
-반응
1) TCMS 화면 하단 또는 고장화면에 '전진/후진 신호이상검지'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입력되는 역행/제동신호가 동시에 입력될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전진/후진신호에 이상이 있는지 확인한다..
3) 차량의 제어회로 중 전진/후진 신호가 추진제어장치로 연결되는 경로에 이상이 없는지 확인한다.
4) DIN 보드의 동작상태를 시험기를 통해 확인한다.
5) 상기의 점검부분에 이상이 있을경우 관련된 부품을 교체한다.</v>
      </c>
      <c r="AC2747" s="62">
        <f>IFERROR(VLOOKUP($B2747,'로템1,2단계-고장설명'!$B$4:$O$341,COLUMN()-16,FALSE),"")</f>
        <v>2</v>
      </c>
      <c r="AD2747" s="62" t="str">
        <f>IFERROR(VLOOKUP($B2747,'로템1,2단계-고장설명'!$B$4:$O$341,COLUMN()-16,FALSE),"")</f>
        <v>Rotem</v>
      </c>
      <c r="AE2747" s="62"/>
      <c r="AF2747" s="62"/>
      <c r="AG2747" s="62"/>
      <c r="AH2747" s="62"/>
    </row>
    <row r="2748" spans="1:34" x14ac:dyDescent="0.4">
      <c r="A2748" s="60">
        <v>2746</v>
      </c>
      <c r="B2748" s="136">
        <v>125</v>
      </c>
      <c r="C2748" s="135" t="s">
        <v>19448</v>
      </c>
      <c r="D2748" s="125" t="s">
        <v>19459</v>
      </c>
      <c r="E2748" s="125">
        <v>7</v>
      </c>
      <c r="F2748" s="60" t="s">
        <v>11996</v>
      </c>
      <c r="G2748" s="135" t="s">
        <v>2837</v>
      </c>
      <c r="L2748" s="62">
        <v>2746</v>
      </c>
      <c r="M2748" s="140">
        <f t="shared" si="258"/>
        <v>125</v>
      </c>
      <c r="N2748" s="62">
        <f t="shared" si="259"/>
        <v>125</v>
      </c>
      <c r="O2748" s="62" t="str">
        <f t="shared" si="260"/>
        <v>VVVF-FC 충전불량검지(FCD) (Car7)</v>
      </c>
      <c r="P2748" s="62" t="str">
        <f t="shared" si="261"/>
        <v>M4</v>
      </c>
      <c r="Q2748" s="62" t="str">
        <f t="shared" si="262"/>
        <v>C</v>
      </c>
      <c r="R2748" s="62" t="str">
        <f>IFERROR(VLOOKUP($B2748,'로템1,2단계-고장설명'!$B$4:$O$341,COLUMN()-16,FALSE),"")</f>
        <v>VVVF-FC 충전불량검지(FCD)</v>
      </c>
      <c r="S2748" s="62" t="str">
        <f>IFERROR(VLOOKUP($B2748,'로템1,2단계-고장설명'!$B$4:$O$341,COLUMN()-16,FALSE),"")</f>
        <v>C</v>
      </c>
      <c r="T2748" s="62" t="str">
        <f t="shared" si="263"/>
        <v>VVVF</v>
      </c>
      <c r="U2748" s="62" t="str">
        <f>IFERROR(VLOOKUP($B2748,'로템1,2단계-고장설명'!$B$4:$O$341,COLUMN()-16,FALSE),"")</f>
        <v>VVVF의 RS485 데이터 중 VVVF-TCMS SD TEXT33의 Bit6 “FCD” 신호가 "1"이 되면 검지.</v>
      </c>
      <c r="V2748" s="62" t="str">
        <f>IFERROR(VLOOKUP($B2748,'로템1,2단계-고장설명'!$B$4:$O$341,COLUMN()-16,FALSE),"")</f>
        <v>1) TCMS 화면 하단 또는 고장화면에 'FC 충전불량검지'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48" s="62" t="str">
        <f>IFERROR(VLOOKUP($B2748,'로템1,2단계-고장설명'!$B$4:$O$341,COLUMN()-16,FALSE),"")</f>
        <v>1) 추진제어장치 기동시 FC전압이 1000V 이하일 경우 검지됨.</v>
      </c>
      <c r="X2748" s="62" t="str">
        <f>IFERROR(VLOOKUP($B2748,'로템1,2단계-고장설명'!$B$4:$O$341,COLUMN()-16,FALSE),"")</f>
        <v>1) 경고장이 발생할 경우 추진제어장치 자동 재기동에 의해 재기동 됨.
2) 중고장 : 동력차 일반배전반의 VVVFIC nfb 재 투입 또는 차량 배터리전원 재 투입.</v>
      </c>
      <c r="Y2748" s="62" t="str">
        <f>IFERROR(VLOOKUP($B2748,'로템1,2단계-고장설명'!$B$4:$O$341,COLUMN()-16,FALSE),"")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LB Box 내부의 충전저항기의 소손이 없는지 확인한다.
5) FC에 연결된 버스바의 체결상태가 양호한지 확인한고, 버스바를 분리하여 FC의 Capacitance를 측정하여 이상이 없는지 확인한다.
6) 전압센서와 추진제어장치 제어기 SEN 보드에 연결되는 저전압 배선상태를 확인한다.
7) SEN 보드의 동작상태를 시험기를 통해 확인한다.
8) 견인전동기 각상의 절연상태 및 각상과 접지간의 절연상태를 확인한다.
9) 상기의 점검부분에 이상이 있을경우 관련된 부품을 교체한다.</v>
      </c>
      <c r="Z2748" s="62" t="str">
        <f>IFERROR(VLOOKUP($B2748,'로템1,2단계-고장설명'!$B$4:$O$341,COLUMN()-16,FALSE),"")</f>
        <v/>
      </c>
      <c r="AA2748" s="62" t="str">
        <f>IFERROR(VLOOKUP($B2748,'로템1,2단계-고장설명'!$B$4:$O$341,COLUMN()-16,FALSE),"")</f>
        <v>(제46~51편성, 연장다대  48량)</v>
      </c>
      <c r="AB2748" s="62" t="str">
        <f>IFERROR(VLOOKUP($B2748,'로템1,2단계-고장설명'!$B$4:$O$341,COLUMN()-16,FALSE),"")</f>
        <v>VVVF의 RS485 데이터 중 VVVF-TCMS SD TEXT33의 Bit6 “FCD” 신호가 "1"이 되면 검지.
-반응
1) TCMS 화면 하단 또는 고장화면에 'FC 충전불량검지'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기동시 FC전압이 1000V 이하일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LB Box 내부의 충전저항기의 소손이 없는지 확인한다.
5) FC에 연결된 버스바의 체결상태가 양호한지 확인한고, 버스바를 분리하여 FC의 Capacitance를 측정하여 이상이 없는지 확인한다.
6) 전압센서와 추진제어장치 제어기 SEN 보드에 연결되는 저전압 배선상태를 확인한다.
7) SEN 보드의 동작상태를 시험기를 통해 확인한다.
8) 견인전동기 각상의 절연상태 및 각상과 접지간의 절연상태를 확인한다.
9) 상기의 점검부분에 이상이 있을경우 관련된 부품을 교체한다.</v>
      </c>
      <c r="AC2748" s="62">
        <f>IFERROR(VLOOKUP($B2748,'로템1,2단계-고장설명'!$B$4:$O$341,COLUMN()-16,FALSE),"")</f>
        <v>2</v>
      </c>
      <c r="AD2748" s="62" t="str">
        <f>IFERROR(VLOOKUP($B2748,'로템1,2단계-고장설명'!$B$4:$O$341,COLUMN()-16,FALSE),"")</f>
        <v>Rotem</v>
      </c>
      <c r="AE2748" s="62"/>
      <c r="AF2748" s="62"/>
      <c r="AG2748" s="62"/>
      <c r="AH2748" s="62"/>
    </row>
    <row r="2749" spans="1:34" x14ac:dyDescent="0.4">
      <c r="A2749" s="60">
        <v>2747</v>
      </c>
      <c r="B2749" s="136">
        <v>126</v>
      </c>
      <c r="C2749" s="135" t="s">
        <v>19449</v>
      </c>
      <c r="D2749" s="125" t="s">
        <v>19459</v>
      </c>
      <c r="E2749" s="125">
        <v>7</v>
      </c>
      <c r="F2749" s="60" t="s">
        <v>11996</v>
      </c>
      <c r="G2749" s="135" t="s">
        <v>2837</v>
      </c>
      <c r="L2749" s="62">
        <v>2747</v>
      </c>
      <c r="M2749" s="140">
        <f t="shared" si="258"/>
        <v>126</v>
      </c>
      <c r="N2749" s="62">
        <f t="shared" si="259"/>
        <v>126</v>
      </c>
      <c r="O2749" s="62" t="str">
        <f t="shared" si="260"/>
        <v>VVVF-접촉기 이상검지(CNTF) (Car7)</v>
      </c>
      <c r="P2749" s="62" t="str">
        <f t="shared" si="261"/>
        <v>M4</v>
      </c>
      <c r="Q2749" s="62" t="str">
        <f t="shared" si="262"/>
        <v>C</v>
      </c>
      <c r="R2749" s="62" t="str">
        <f>IFERROR(VLOOKUP($B2749,'로템1,2단계-고장설명'!$B$4:$O$341,COLUMN()-16,FALSE),"")</f>
        <v>VVVF-접촉기 이상검지(CNTF)</v>
      </c>
      <c r="S2749" s="62" t="str">
        <f>IFERROR(VLOOKUP($B2749,'로템1,2단계-고장설명'!$B$4:$O$341,COLUMN()-16,FALSE),"")</f>
        <v>C</v>
      </c>
      <c r="T2749" s="62" t="str">
        <f t="shared" si="263"/>
        <v>VVVF</v>
      </c>
      <c r="U2749" s="62" t="str">
        <f>IFERROR(VLOOKUP($B2749,'로템1,2단계-고장설명'!$B$4:$O$341,COLUMN()-16,FALSE),"")</f>
        <v>VVVF의 RS485 데이터 중 VVVF-TCMS SD TEXT33의 Bit7 “CNTF” 신호가 "1"이 되면 검지.</v>
      </c>
      <c r="V2749" s="62" t="str">
        <f>IFERROR(VLOOKUP($B2749,'로템1,2단계-고장설명'!$B$4:$O$341,COLUMN()-16,FALSE),"")</f>
        <v>1) TCMS 화면 하단 또는 고장화면에 '접촉기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49" s="62" t="str">
        <f>IFERROR(VLOOKUP($B2749,'로템1,2단계-고장설명'!$B$4:$O$341,COLUMN()-16,FALSE),"")</f>
        <v>1) LB Box내부의 HSCB, LB1,2의 동작에 이상이 발생한 경우 검지됨..</v>
      </c>
      <c r="X2749" s="62" t="str">
        <f>IFERROR(VLOOKUP($B2749,'로템1,2단계-고장설명'!$B$4:$O$341,COLUMN()-16,FALSE),"")</f>
        <v>1) 경고장이 발생할 경우 추진제어장치 자동 재기동에 의해 재기동 됨.
2) 중고장 : 동력차 일반배전반의 VVVFIC nfb 재 투입 또는 차량 배터리전원 재 투입.</v>
      </c>
      <c r="Y2749" s="62" t="str">
        <f>IFERROR(VLOOKUP($B2749,'로템1,2단계-고장설명'!$B$4:$O$341,COLUMN()-16,FALSE),"")</f>
        <v>1) 상기고장이 간헐적으로 발생되거나 중고장 발생이 된 경우 아래와 같이 조치한다.
2) 추진제어장치 고장기록을 수집하여 이상동작인 접촉기(HSCB, LB1,
2)를 확인한다.
3) LB Box와 추진제어장치간 배선의 연결 상태를 확인한다.
4) 추진제어장치 내부의 릴레이 유닛에 정상동작여부를 확인한다.
4) DIN 보드의 동작상태를 시험기를 통해 확인한다.
5) 상기의 점검부분에 이상이 있을경우 관련된 부품을 교체한다.</v>
      </c>
      <c r="Z2749" s="62" t="str">
        <f>IFERROR(VLOOKUP($B2749,'로템1,2단계-고장설명'!$B$4:$O$341,COLUMN()-16,FALSE),"")</f>
        <v/>
      </c>
      <c r="AA2749" s="62" t="str">
        <f>IFERROR(VLOOKUP($B2749,'로템1,2단계-고장설명'!$B$4:$O$341,COLUMN()-16,FALSE),"")</f>
        <v>(제46~51편성, 연장다대  48량)</v>
      </c>
      <c r="AB2749" s="62" t="str">
        <f>IFERROR(VLOOKUP($B2749,'로템1,2단계-고장설명'!$B$4:$O$341,COLUMN()-16,FALSE),"")</f>
        <v>VVVF의 RS485 데이터 중 VVVF-TCMS SD TEXT33의 Bit7 “CNTF” 신호가 "1"이 되면 검지.
-반응
1) TCMS 화면 하단 또는 고장화면에 '접촉기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LB Box내부의 HSCB, LB1,2의 동작에 이상이 발생한 경우 검지됨..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이상동작인 접촉기(HSCB, LB1,2)를 확인한다.
3) LB Box와 추진제어장치간 배선의 연결 상태를 확인한다.
4) 추진제어장치 내부의 릴레이 유닛에 정상동작여부를 확인한다.
4) DIN 보드의 동작상태를 시험기를 통해 확인한다.
5) 상기의 점검부분에 이상이 있을경우 관련된 부품을 교체한다.</v>
      </c>
      <c r="AC2749" s="62">
        <f>IFERROR(VLOOKUP($B2749,'로템1,2단계-고장설명'!$B$4:$O$341,COLUMN()-16,FALSE),"")</f>
        <v>2</v>
      </c>
      <c r="AD2749" s="62" t="str">
        <f>IFERROR(VLOOKUP($B2749,'로템1,2단계-고장설명'!$B$4:$O$341,COLUMN()-16,FALSE),"")</f>
        <v>Rotem</v>
      </c>
      <c r="AE2749" s="62"/>
      <c r="AF2749" s="62"/>
      <c r="AG2749" s="62"/>
      <c r="AH2749" s="62"/>
    </row>
    <row r="2750" spans="1:34" x14ac:dyDescent="0.4">
      <c r="A2750" s="60">
        <v>2748</v>
      </c>
      <c r="B2750" s="136">
        <v>127</v>
      </c>
      <c r="C2750" s="135" t="s">
        <v>19450</v>
      </c>
      <c r="D2750" s="125" t="s">
        <v>19459</v>
      </c>
      <c r="E2750" s="125">
        <v>7</v>
      </c>
      <c r="F2750" s="60" t="s">
        <v>11996</v>
      </c>
      <c r="G2750" s="135" t="s">
        <v>2837</v>
      </c>
      <c r="L2750" s="62">
        <v>2748</v>
      </c>
      <c r="M2750" s="140">
        <f t="shared" si="258"/>
        <v>127</v>
      </c>
      <c r="N2750" s="62">
        <f t="shared" si="259"/>
        <v>127</v>
      </c>
      <c r="O2750" s="62" t="str">
        <f t="shared" si="260"/>
        <v>VVVF-BCH IGBT 이상검지(GDFB) (Car7)</v>
      </c>
      <c r="P2750" s="62" t="str">
        <f t="shared" si="261"/>
        <v>M4</v>
      </c>
      <c r="Q2750" s="62" t="str">
        <f t="shared" si="262"/>
        <v>C</v>
      </c>
      <c r="R2750" s="62" t="str">
        <f>IFERROR(VLOOKUP($B2750,'로템1,2단계-고장설명'!$B$4:$O$341,COLUMN()-16,FALSE),"")</f>
        <v>VVVF-BCH IGBT   이상검지(GDFB)</v>
      </c>
      <c r="S2750" s="62" t="str">
        <f>IFERROR(VLOOKUP($B2750,'로템1,2단계-고장설명'!$B$4:$O$341,COLUMN()-16,FALSE),"")</f>
        <v>C</v>
      </c>
      <c r="T2750" s="62" t="str">
        <f t="shared" si="263"/>
        <v>VVVF</v>
      </c>
      <c r="U2750" s="62" t="str">
        <f>IFERROR(VLOOKUP($B2750,'로템1,2단계-고장설명'!$B$4:$O$341,COLUMN()-16,FALSE),"")</f>
        <v>VVVF의 RS485 데이터 중 VVVF-TCMS SD TEXT34의 Bit1 “GDFB” 신호가 "1"이 되면 검지.</v>
      </c>
      <c r="V2750" s="62" t="str">
        <f>IFERROR(VLOOKUP($B2750,'로템1,2단계-고장설명'!$B$4:$O$341,COLUMN()-16,FALSE),"")</f>
        <v>1) TCMS 화면 하단 또는 고장화면에 'BCH IGBT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50" s="62" t="str">
        <f>IFERROR(VLOOKUP($B2750,'로템1,2단계-고장설명'!$B$4:$O$341,COLUMN()-16,FALSE),"")</f>
        <v>1) 추진제어장치 내부 IGBT에 과전류 검지될경우.</v>
      </c>
      <c r="X2750" s="62" t="str">
        <f>IFERROR(VLOOKUP($B2750,'로템1,2단계-고장설명'!$B$4:$O$341,COLUMN()-16,FALSE),"")</f>
        <v>1) 경고장이 발생할 경우 추진제어장치 자동 재기동에 의해 재기동 됨.
2) 중고장 : 동력차 일반배전반의 VVVFIC nfb 재 투입 또는 차량 배터리전원 재 투입.</v>
      </c>
      <c r="Y2750" s="62" t="str">
        <f>IFERROR(VLOOKUP($B2750,'로템1,2단계-고장설명'!$B$4:$O$341,COLUMN()-16,FALSE),"")</f>
        <v>1) 상기고장이 간헐적으로 발생되거나 중고장 발생이 된 경우 아래와 같이 조치한다.
2) 추진제어장치 고장기록을 수집하여 제동저항기로 출력되는 전류치 확인함.
3) 전류치가 비정상적일 경우 IGBT, GDU, 전류센서, 제동저항기 결선을 확인한다.
4) 전류센서와 추진제어장치 제어기 SEN 보드에 연결되는 저전압 배선상태를 확인한다.
5) SEN 보드의 동작상태를 시험기를 통해 확인한다.
6) GDU의 전원연결상태 또는 광케이블의 연결상태와 배선상태를 확인한다.
7) 제동저항기 내부의 이물질 유무를 확인한다.
8) 상기의 점검부분에 이상이 있을경우 관련된 부품을 교체한다.</v>
      </c>
      <c r="Z2750" s="62" t="str">
        <f>IFERROR(VLOOKUP($B2750,'로템1,2단계-고장설명'!$B$4:$O$341,COLUMN()-16,FALSE),"")</f>
        <v/>
      </c>
      <c r="AA2750" s="62" t="str">
        <f>IFERROR(VLOOKUP($B2750,'로템1,2단계-고장설명'!$B$4:$O$341,COLUMN()-16,FALSE),"")</f>
        <v>(제46~51편성, 연장다대  48량)</v>
      </c>
      <c r="AB2750" s="62" t="str">
        <f>IFERROR(VLOOKUP($B2750,'로템1,2단계-고장설명'!$B$4:$O$341,COLUMN()-16,FALSE),"")</f>
        <v>VVVF의 RS485 데이터 중 VVVF-TCMS SD TEXT34의 Bit1 “GDFB” 신호가 "1"이 되면 검지.
-반응
1) TCMS 화면 하단 또는 고장화면에 'BCH IGBT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IGBT에 과전류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제동저항기로 출력되는 전류치 확인함.
3) 전류치가 비정상적일 경우 IGBT, GDU, 전류센서, 제동저항기 결선을 확인한다.
4) 전류센서와 추진제어장치 제어기 SEN 보드에 연결되는 저전압 배선상태를 확인한다.
5) SEN 보드의 동작상태를 시험기를 통해 확인한다.
6) GDU의 전원연결상태 또는 광케이블의 연결상태와 배선상태를 확인한다.
7) 제동저항기 내부의 이물질 유무를 확인한다.
8) 상기의 점검부분에 이상이 있을경우 관련된 부품을 교체한다.</v>
      </c>
      <c r="AC2750" s="62">
        <f>IFERROR(VLOOKUP($B2750,'로템1,2단계-고장설명'!$B$4:$O$341,COLUMN()-16,FALSE),"")</f>
        <v>2</v>
      </c>
      <c r="AD2750" s="62" t="str">
        <f>IFERROR(VLOOKUP($B2750,'로템1,2단계-고장설명'!$B$4:$O$341,COLUMN()-16,FALSE),"")</f>
        <v>Rotem</v>
      </c>
      <c r="AE2750" s="62"/>
      <c r="AF2750" s="62"/>
      <c r="AG2750" s="62"/>
      <c r="AH2750" s="62"/>
    </row>
    <row r="2751" spans="1:34" x14ac:dyDescent="0.4">
      <c r="A2751" s="60">
        <v>2749</v>
      </c>
      <c r="B2751" s="136">
        <v>128</v>
      </c>
      <c r="C2751" s="135" t="s">
        <v>19451</v>
      </c>
      <c r="D2751" s="125" t="s">
        <v>19459</v>
      </c>
      <c r="E2751" s="125">
        <v>7</v>
      </c>
      <c r="F2751" s="60" t="s">
        <v>11996</v>
      </c>
      <c r="G2751" s="135" t="s">
        <v>2837</v>
      </c>
      <c r="L2751" s="62">
        <v>2749</v>
      </c>
      <c r="M2751" s="140">
        <f t="shared" si="258"/>
        <v>128</v>
      </c>
      <c r="N2751" s="62">
        <f t="shared" si="259"/>
        <v>128</v>
      </c>
      <c r="O2751" s="62" t="str">
        <f t="shared" si="260"/>
        <v>VVVF-IPM Z상 이상검지(GDFZ) (Car7)</v>
      </c>
      <c r="P2751" s="62" t="str">
        <f t="shared" si="261"/>
        <v>M4</v>
      </c>
      <c r="Q2751" s="62" t="str">
        <f t="shared" si="262"/>
        <v>C</v>
      </c>
      <c r="R2751" s="62" t="str">
        <f>IFERROR(VLOOKUP($B2751,'로템1,2단계-고장설명'!$B$4:$O$341,COLUMN()-16,FALSE),"")</f>
        <v>VVVF-IPM Z상   이상검지(GDFZ)</v>
      </c>
      <c r="S2751" s="62" t="str">
        <f>IFERROR(VLOOKUP($B2751,'로템1,2단계-고장설명'!$B$4:$O$341,COLUMN()-16,FALSE),"")</f>
        <v>C</v>
      </c>
      <c r="T2751" s="62" t="str">
        <f t="shared" si="263"/>
        <v>VVVF</v>
      </c>
      <c r="U2751" s="62" t="str">
        <f>IFERROR(VLOOKUP($B2751,'로템1,2단계-고장설명'!$B$4:$O$341,COLUMN()-16,FALSE),"")</f>
        <v>VVVF의 RS485 데이터 중 VVVF-TCMS SD TEXT34의 Bit2 “GDFZ” 신호가 "1"이 되면 검지.</v>
      </c>
      <c r="V2751" s="62" t="str">
        <f>IFERROR(VLOOKUP($B2751,'로템1,2단계-고장설명'!$B$4:$O$341,COLUMN()-16,FALSE),"")</f>
        <v>1) TCMS 화면 하단 또는 고장화면에 'IPM Z상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51" s="62" t="str">
        <f>IFERROR(VLOOKUP($B2751,'로템1,2단계-고장설명'!$B$4:$O$341,COLUMN()-16,FALSE),"")</f>
        <v>1) 추진제어장치 내부 IPM에 과전류, 과온이 검지될경우.</v>
      </c>
      <c r="X2751" s="62" t="str">
        <f>IFERROR(VLOOKUP($B2751,'로템1,2단계-고장설명'!$B$4:$O$341,COLUMN()-16,FALSE),"")</f>
        <v>1) 경고장이 발생할 경우 추진제어장치 자동 재기동에 의해 재기동 됨.
2) 중고장 : 동력차 일반배전반의 VVVFIC nfb 재 투입 또는 차량 배터리전원 재 투입.</v>
      </c>
      <c r="Y2751" s="62" t="str">
        <f>IFERROR(VLOOKUP($B2751,'로템1,2단계-고장설명'!$B$4:$O$341,COLUMN()-16,FALSE),"")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751" s="62" t="str">
        <f>IFERROR(VLOOKUP($B2751,'로템1,2단계-고장설명'!$B$4:$O$341,COLUMN()-16,FALSE),"")</f>
        <v/>
      </c>
      <c r="AA2751" s="62" t="str">
        <f>IFERROR(VLOOKUP($B2751,'로템1,2단계-고장설명'!$B$4:$O$341,COLUMN()-16,FALSE),"")</f>
        <v>(제46~51편성, 연장다대  48량)</v>
      </c>
      <c r="AB2751" s="62" t="str">
        <f>IFERROR(VLOOKUP($B2751,'로템1,2단계-고장설명'!$B$4:$O$341,COLUMN()-16,FALSE),"")</f>
        <v>VVVF의 RS485 데이터 중 VVVF-TCMS SD TEXT34의 Bit2 “GDFZ” 신호가 "1"이 되면 검지.
-반응
1) TCMS 화면 하단 또는 고장화면에 'IPM Z상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751" s="62">
        <f>IFERROR(VLOOKUP($B2751,'로템1,2단계-고장설명'!$B$4:$O$341,COLUMN()-16,FALSE),"")</f>
        <v>2</v>
      </c>
      <c r="AD2751" s="62" t="str">
        <f>IFERROR(VLOOKUP($B2751,'로템1,2단계-고장설명'!$B$4:$O$341,COLUMN()-16,FALSE),"")</f>
        <v>Rotem</v>
      </c>
      <c r="AE2751" s="62"/>
      <c r="AF2751" s="62"/>
      <c r="AG2751" s="62"/>
      <c r="AH2751" s="62"/>
    </row>
    <row r="2752" spans="1:34" x14ac:dyDescent="0.4">
      <c r="A2752" s="60">
        <v>2750</v>
      </c>
      <c r="B2752" s="136">
        <v>129</v>
      </c>
      <c r="C2752" s="135" t="s">
        <v>19452</v>
      </c>
      <c r="D2752" s="125" t="s">
        <v>19459</v>
      </c>
      <c r="E2752" s="125">
        <v>7</v>
      </c>
      <c r="F2752" s="60" t="s">
        <v>11996</v>
      </c>
      <c r="G2752" s="135" t="s">
        <v>2837</v>
      </c>
      <c r="L2752" s="62">
        <v>2750</v>
      </c>
      <c r="M2752" s="140">
        <f t="shared" si="258"/>
        <v>129</v>
      </c>
      <c r="N2752" s="62">
        <f t="shared" si="259"/>
        <v>129</v>
      </c>
      <c r="O2752" s="62" t="str">
        <f t="shared" si="260"/>
        <v>VVVF-IPM W상 이상검지(GDFW) (Car7)</v>
      </c>
      <c r="P2752" s="62" t="str">
        <f t="shared" si="261"/>
        <v>M4</v>
      </c>
      <c r="Q2752" s="62" t="str">
        <f t="shared" si="262"/>
        <v>C</v>
      </c>
      <c r="R2752" s="62" t="str">
        <f>IFERROR(VLOOKUP($B2752,'로템1,2단계-고장설명'!$B$4:$O$341,COLUMN()-16,FALSE),"")</f>
        <v>VVVF-IPM W상 이상검지(GDFW)</v>
      </c>
      <c r="S2752" s="62" t="str">
        <f>IFERROR(VLOOKUP($B2752,'로템1,2단계-고장설명'!$B$4:$O$341,COLUMN()-16,FALSE),"")</f>
        <v>C</v>
      </c>
      <c r="T2752" s="62" t="str">
        <f t="shared" si="263"/>
        <v>VVVF</v>
      </c>
      <c r="U2752" s="62" t="str">
        <f>IFERROR(VLOOKUP($B2752,'로템1,2단계-고장설명'!$B$4:$O$341,COLUMN()-16,FALSE),"")</f>
        <v>VVVF의 RS485 데이터 중 VVVF-TCMS SD TEXT34의 Bit3 “GDFW” 신호가 "1"이 되면 검지.</v>
      </c>
      <c r="V2752" s="62" t="str">
        <f>IFERROR(VLOOKUP($B2752,'로템1,2단계-고장설명'!$B$4:$O$341,COLUMN()-16,FALSE),"")</f>
        <v>1) TCMS 화면 하단 또는 고장화면에 'IPM W상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52" s="62" t="str">
        <f>IFERROR(VLOOKUP($B2752,'로템1,2단계-고장설명'!$B$4:$O$341,COLUMN()-16,FALSE),"")</f>
        <v>1) 추진제어장치 내부 IPM에 과전류, 과온이 검지될경우.</v>
      </c>
      <c r="X2752" s="62" t="str">
        <f>IFERROR(VLOOKUP($B2752,'로템1,2단계-고장설명'!$B$4:$O$341,COLUMN()-16,FALSE),"")</f>
        <v>1) 경고장이 발생할 경우 추진제어장치 자동 재기동에 의해 재기동 됨.
2) 중고장 : 동력차 일반배전반의 VVVFIC nfb 재 투입 또는 차량 배터리전원 재 투입.</v>
      </c>
      <c r="Y2752" s="62" t="str">
        <f>IFERROR(VLOOKUP($B2752,'로템1,2단계-고장설명'!$B$4:$O$341,COLUMN()-16,FALSE),"")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752" s="62" t="str">
        <f>IFERROR(VLOOKUP($B2752,'로템1,2단계-고장설명'!$B$4:$O$341,COLUMN()-16,FALSE),"")</f>
        <v/>
      </c>
      <c r="AA2752" s="62" t="str">
        <f>IFERROR(VLOOKUP($B2752,'로템1,2단계-고장설명'!$B$4:$O$341,COLUMN()-16,FALSE),"")</f>
        <v>(제46~51편성, 연장다대  48량)</v>
      </c>
      <c r="AB2752" s="62" t="str">
        <f>IFERROR(VLOOKUP($B2752,'로템1,2단계-고장설명'!$B$4:$O$341,COLUMN()-16,FALSE),"")</f>
        <v>VVVF의 RS485 데이터 중 VVVF-TCMS SD TEXT34의 Bit3 “GDFW” 신호가 "1"이 되면 검지.
-반응
1) TCMS 화면 하단 또는 고장화면에 'IPM W상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752" s="62">
        <f>IFERROR(VLOOKUP($B2752,'로템1,2단계-고장설명'!$B$4:$O$341,COLUMN()-16,FALSE),"")</f>
        <v>2</v>
      </c>
      <c r="AD2752" s="62" t="str">
        <f>IFERROR(VLOOKUP($B2752,'로템1,2단계-고장설명'!$B$4:$O$341,COLUMN()-16,FALSE),"")</f>
        <v>Rotem</v>
      </c>
      <c r="AE2752" s="62"/>
      <c r="AF2752" s="62"/>
      <c r="AG2752" s="62"/>
      <c r="AH2752" s="62"/>
    </row>
    <row r="2753" spans="1:34" x14ac:dyDescent="0.4">
      <c r="A2753" s="60">
        <v>2751</v>
      </c>
      <c r="B2753" s="136">
        <v>130</v>
      </c>
      <c r="C2753" s="135" t="s">
        <v>19453</v>
      </c>
      <c r="D2753" s="125" t="s">
        <v>19459</v>
      </c>
      <c r="E2753" s="125">
        <v>7</v>
      </c>
      <c r="F2753" s="60" t="s">
        <v>11996</v>
      </c>
      <c r="G2753" s="135" t="s">
        <v>2837</v>
      </c>
      <c r="L2753" s="62">
        <v>2751</v>
      </c>
      <c r="M2753" s="140">
        <f t="shared" si="258"/>
        <v>130</v>
      </c>
      <c r="N2753" s="62">
        <f t="shared" si="259"/>
        <v>130</v>
      </c>
      <c r="O2753" s="62" t="str">
        <f t="shared" si="260"/>
        <v>VVVF-IPM Y상 이상검지(GDFY) (Car7)</v>
      </c>
      <c r="P2753" s="62" t="str">
        <f t="shared" si="261"/>
        <v>M4</v>
      </c>
      <c r="Q2753" s="62" t="str">
        <f t="shared" si="262"/>
        <v>C</v>
      </c>
      <c r="R2753" s="62" t="str">
        <f>IFERROR(VLOOKUP($B2753,'로템1,2단계-고장설명'!$B$4:$O$341,COLUMN()-16,FALSE),"")</f>
        <v>VVVF-IPM Y상   이상검지(GDFY)</v>
      </c>
      <c r="S2753" s="62" t="str">
        <f>IFERROR(VLOOKUP($B2753,'로템1,2단계-고장설명'!$B$4:$O$341,COLUMN()-16,FALSE),"")</f>
        <v>C</v>
      </c>
      <c r="T2753" s="62" t="str">
        <f t="shared" si="263"/>
        <v>VVVF</v>
      </c>
      <c r="U2753" s="62" t="str">
        <f>IFERROR(VLOOKUP($B2753,'로템1,2단계-고장설명'!$B$4:$O$341,COLUMN()-16,FALSE),"")</f>
        <v>VVVF의 RS485 데이터 중 VVVF-TCMS SD TEXT34의 Bit4 “GDFY” 신호가 "1"이 되면 검지.</v>
      </c>
      <c r="V2753" s="62" t="str">
        <f>IFERROR(VLOOKUP($B2753,'로템1,2단계-고장설명'!$B$4:$O$341,COLUMN()-16,FALSE),"")</f>
        <v>1) TCMS 화면 하단 또는 고장화면에 'IPM Y상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53" s="62" t="str">
        <f>IFERROR(VLOOKUP($B2753,'로템1,2단계-고장설명'!$B$4:$O$341,COLUMN()-16,FALSE),"")</f>
        <v>1) 추진제어장치 내부 IPM에 과전류, 과온이 검지될경우.</v>
      </c>
      <c r="X2753" s="62" t="str">
        <f>IFERROR(VLOOKUP($B2753,'로템1,2단계-고장설명'!$B$4:$O$341,COLUMN()-16,FALSE),"")</f>
        <v>1) 경고장이 발생할 경우 추진제어장치 자동 재기동에 의해 재기동 됨.
2) 중고장 : 동력차 일반배전반의 VVVFIC nfb 재 투입 또는 차량 배터리전원 재 투입.</v>
      </c>
      <c r="Y2753" s="62" t="str">
        <f>IFERROR(VLOOKUP($B2753,'로템1,2단계-고장설명'!$B$4:$O$341,COLUMN()-16,FALSE),"")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753" s="62" t="str">
        <f>IFERROR(VLOOKUP($B2753,'로템1,2단계-고장설명'!$B$4:$O$341,COLUMN()-16,FALSE),"")</f>
        <v/>
      </c>
      <c r="AA2753" s="62" t="str">
        <f>IFERROR(VLOOKUP($B2753,'로템1,2단계-고장설명'!$B$4:$O$341,COLUMN()-16,FALSE),"")</f>
        <v>(제46~51편성, 연장다대  48량)</v>
      </c>
      <c r="AB2753" s="62" t="str">
        <f>IFERROR(VLOOKUP($B2753,'로템1,2단계-고장설명'!$B$4:$O$341,COLUMN()-16,FALSE),"")</f>
        <v>VVVF의 RS485 데이터 중 VVVF-TCMS SD TEXT34의 Bit4 “GDFY” 신호가 "1"이 되면 검지.
-반응
1) TCMS 화면 하단 또는 고장화면에 'IPM Y상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753" s="62">
        <f>IFERROR(VLOOKUP($B2753,'로템1,2단계-고장설명'!$B$4:$O$341,COLUMN()-16,FALSE),"")</f>
        <v>2</v>
      </c>
      <c r="AD2753" s="62" t="str">
        <f>IFERROR(VLOOKUP($B2753,'로템1,2단계-고장설명'!$B$4:$O$341,COLUMN()-16,FALSE),"")</f>
        <v>Rotem</v>
      </c>
      <c r="AE2753" s="62"/>
      <c r="AF2753" s="62"/>
      <c r="AG2753" s="62"/>
      <c r="AH2753" s="62"/>
    </row>
    <row r="2754" spans="1:34" x14ac:dyDescent="0.4">
      <c r="A2754" s="60">
        <v>2752</v>
      </c>
      <c r="B2754" s="136">
        <v>131</v>
      </c>
      <c r="C2754" s="135" t="s">
        <v>19454</v>
      </c>
      <c r="D2754" s="125" t="s">
        <v>19459</v>
      </c>
      <c r="E2754" s="125">
        <v>7</v>
      </c>
      <c r="F2754" s="60" t="s">
        <v>11996</v>
      </c>
      <c r="G2754" s="135" t="s">
        <v>2837</v>
      </c>
      <c r="L2754" s="62">
        <v>2752</v>
      </c>
      <c r="M2754" s="140">
        <f t="shared" si="258"/>
        <v>131</v>
      </c>
      <c r="N2754" s="62">
        <f t="shared" si="259"/>
        <v>131</v>
      </c>
      <c r="O2754" s="62" t="str">
        <f t="shared" si="260"/>
        <v>VVVF-IPM V상 이상검지(GDFV) (Car7)</v>
      </c>
      <c r="P2754" s="62" t="str">
        <f t="shared" si="261"/>
        <v>M4</v>
      </c>
      <c r="Q2754" s="62" t="str">
        <f t="shared" si="262"/>
        <v>C</v>
      </c>
      <c r="R2754" s="62" t="str">
        <f>IFERROR(VLOOKUP($B2754,'로템1,2단계-고장설명'!$B$4:$O$341,COLUMN()-16,FALSE),"")</f>
        <v>VVVF-IPM V상 이상검지(GDFV)</v>
      </c>
      <c r="S2754" s="62" t="str">
        <f>IFERROR(VLOOKUP($B2754,'로템1,2단계-고장설명'!$B$4:$O$341,COLUMN()-16,FALSE),"")</f>
        <v>C</v>
      </c>
      <c r="T2754" s="62" t="str">
        <f t="shared" si="263"/>
        <v>VVVF</v>
      </c>
      <c r="U2754" s="62" t="str">
        <f>IFERROR(VLOOKUP($B2754,'로템1,2단계-고장설명'!$B$4:$O$341,COLUMN()-16,FALSE),"")</f>
        <v>VVVF의 RS485 데이터 중 VVVF-TCMS SD TEXT34의 Bit5 “GDFV” 신호가 "1"이 되면 검지.</v>
      </c>
      <c r="V2754" s="62" t="str">
        <f>IFERROR(VLOOKUP($B2754,'로템1,2단계-고장설명'!$B$4:$O$341,COLUMN()-16,FALSE),"")</f>
        <v>1) TCMS 화면 하단 또는 고장화면에 'IPM V상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54" s="62" t="str">
        <f>IFERROR(VLOOKUP($B2754,'로템1,2단계-고장설명'!$B$4:$O$341,COLUMN()-16,FALSE),"")</f>
        <v>1) 추진제어장치 내부 IPM에 과전류, 과온이 검지될경우.</v>
      </c>
      <c r="X2754" s="62" t="str">
        <f>IFERROR(VLOOKUP($B2754,'로템1,2단계-고장설명'!$B$4:$O$341,COLUMN()-16,FALSE),"")</f>
        <v>1) 경고장이 발생할 경우 추진제어장치 자동 재기동에 의해 재기동 됨.
2) 중고장 : 동력차 일반배전반의 VVVFIC nfb 재 투입 또는 차량 배터리전원 재 투입.</v>
      </c>
      <c r="Y2754" s="62" t="str">
        <f>IFERROR(VLOOKUP($B2754,'로템1,2단계-고장설명'!$B$4:$O$341,COLUMN()-16,FALSE),"")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754" s="62" t="str">
        <f>IFERROR(VLOOKUP($B2754,'로템1,2단계-고장설명'!$B$4:$O$341,COLUMN()-16,FALSE),"")</f>
        <v/>
      </c>
      <c r="AA2754" s="62" t="str">
        <f>IFERROR(VLOOKUP($B2754,'로템1,2단계-고장설명'!$B$4:$O$341,COLUMN()-16,FALSE),"")</f>
        <v>(제46~51편성, 연장다대  48량)</v>
      </c>
      <c r="AB2754" s="62" t="str">
        <f>IFERROR(VLOOKUP($B2754,'로템1,2단계-고장설명'!$B$4:$O$341,COLUMN()-16,FALSE),"")</f>
        <v>VVVF의 RS485 데이터 중 VVVF-TCMS SD TEXT34의 Bit5 “GDFV” 신호가 "1"이 되면 검지.
-반응
1) TCMS 화면 하단 또는 고장화면에 'IPM V상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754" s="62">
        <f>IFERROR(VLOOKUP($B2754,'로템1,2단계-고장설명'!$B$4:$O$341,COLUMN()-16,FALSE),"")</f>
        <v>2</v>
      </c>
      <c r="AD2754" s="62" t="str">
        <f>IFERROR(VLOOKUP($B2754,'로템1,2단계-고장설명'!$B$4:$O$341,COLUMN()-16,FALSE),"")</f>
        <v>Rotem</v>
      </c>
      <c r="AE2754" s="62"/>
      <c r="AF2754" s="62"/>
      <c r="AG2754" s="62"/>
      <c r="AH2754" s="62"/>
    </row>
    <row r="2755" spans="1:34" x14ac:dyDescent="0.4">
      <c r="A2755" s="60">
        <v>2753</v>
      </c>
      <c r="B2755" s="136">
        <v>132</v>
      </c>
      <c r="C2755" s="135" t="s">
        <v>19455</v>
      </c>
      <c r="D2755" s="125" t="s">
        <v>19459</v>
      </c>
      <c r="E2755" s="125">
        <v>7</v>
      </c>
      <c r="F2755" s="60" t="s">
        <v>11996</v>
      </c>
      <c r="G2755" s="135" t="s">
        <v>2837</v>
      </c>
      <c r="L2755" s="62">
        <v>2753</v>
      </c>
      <c r="M2755" s="140">
        <f t="shared" si="258"/>
        <v>132</v>
      </c>
      <c r="N2755" s="62">
        <f t="shared" si="259"/>
        <v>132</v>
      </c>
      <c r="O2755" s="62" t="str">
        <f t="shared" si="260"/>
        <v>VVVF-IPM X상 이상검지(GDFX) (Car7)</v>
      </c>
      <c r="P2755" s="62" t="str">
        <f t="shared" si="261"/>
        <v>M4</v>
      </c>
      <c r="Q2755" s="62" t="str">
        <f t="shared" si="262"/>
        <v>C</v>
      </c>
      <c r="R2755" s="62" t="str">
        <f>IFERROR(VLOOKUP($B2755,'로템1,2단계-고장설명'!$B$4:$O$341,COLUMN()-16,FALSE),"")</f>
        <v>VVVF-IPM X상   이상검지(GDFX)</v>
      </c>
      <c r="S2755" s="62" t="str">
        <f>IFERROR(VLOOKUP($B2755,'로템1,2단계-고장설명'!$B$4:$O$341,COLUMN()-16,FALSE),"")</f>
        <v>C</v>
      </c>
      <c r="T2755" s="62" t="str">
        <f t="shared" si="263"/>
        <v>VVVF</v>
      </c>
      <c r="U2755" s="62" t="str">
        <f>IFERROR(VLOOKUP($B2755,'로템1,2단계-고장설명'!$B$4:$O$341,COLUMN()-16,FALSE),"")</f>
        <v>VVVF의 RS485 데이터 중 VVVF-TCMS SD TEXT34의 Bit6 “GDFX” 신호가 "1"이 되면 검지.</v>
      </c>
      <c r="V2755" s="62" t="str">
        <f>IFERROR(VLOOKUP($B2755,'로템1,2단계-고장설명'!$B$4:$O$341,COLUMN()-16,FALSE),"")</f>
        <v>1) TCMS 화면 하단 또는 고장화면에 'IPM X상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55" s="62" t="str">
        <f>IFERROR(VLOOKUP($B2755,'로템1,2단계-고장설명'!$B$4:$O$341,COLUMN()-16,FALSE),"")</f>
        <v>1) 추진제어장치 내부 IPM에 과전류, 과온이 검지될경우.</v>
      </c>
      <c r="X2755" s="62" t="str">
        <f>IFERROR(VLOOKUP($B2755,'로템1,2단계-고장설명'!$B$4:$O$341,COLUMN()-16,FALSE),"")</f>
        <v>1) 경고장이 발생할 경우 추진제어장치 자동 재기동에 의해 재기동 됨.
2) 중고장 : 동력차 일반배전반의 VVVFIC nfb 재 투입 또는 차량 배터리전원 재 투입.</v>
      </c>
      <c r="Y2755" s="62" t="str">
        <f>IFERROR(VLOOKUP($B2755,'로템1,2단계-고장설명'!$B$4:$O$341,COLUMN()-16,FALSE),"")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755" s="62" t="str">
        <f>IFERROR(VLOOKUP($B2755,'로템1,2단계-고장설명'!$B$4:$O$341,COLUMN()-16,FALSE),"")</f>
        <v/>
      </c>
      <c r="AA2755" s="62" t="str">
        <f>IFERROR(VLOOKUP($B2755,'로템1,2단계-고장설명'!$B$4:$O$341,COLUMN()-16,FALSE),"")</f>
        <v>(제46~51편성, 연장다대  48량)</v>
      </c>
      <c r="AB2755" s="62" t="str">
        <f>IFERROR(VLOOKUP($B2755,'로템1,2단계-고장설명'!$B$4:$O$341,COLUMN()-16,FALSE),"")</f>
        <v>VVVF의 RS485 데이터 중 VVVF-TCMS SD TEXT34의 Bit6 “GDFX” 신호가 "1"이 되면 검지.
-반응
1) TCMS 화면 하단 또는 고장화면에 'IPM X상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755" s="62">
        <f>IFERROR(VLOOKUP($B2755,'로템1,2단계-고장설명'!$B$4:$O$341,COLUMN()-16,FALSE),"")</f>
        <v>2</v>
      </c>
      <c r="AD2755" s="62" t="str">
        <f>IFERROR(VLOOKUP($B2755,'로템1,2단계-고장설명'!$B$4:$O$341,COLUMN()-16,FALSE),"")</f>
        <v>Rotem</v>
      </c>
      <c r="AE2755" s="62"/>
      <c r="AF2755" s="62"/>
      <c r="AG2755" s="62"/>
      <c r="AH2755" s="62"/>
    </row>
    <row r="2756" spans="1:34" x14ac:dyDescent="0.4">
      <c r="A2756" s="60">
        <v>2754</v>
      </c>
      <c r="B2756" s="136">
        <v>133</v>
      </c>
      <c r="C2756" s="135" t="s">
        <v>19456</v>
      </c>
      <c r="D2756" s="125" t="s">
        <v>19459</v>
      </c>
      <c r="E2756" s="125">
        <v>7</v>
      </c>
      <c r="F2756" s="60" t="s">
        <v>11996</v>
      </c>
      <c r="G2756" s="135" t="s">
        <v>2837</v>
      </c>
      <c r="L2756" s="62">
        <v>2754</v>
      </c>
      <c r="M2756" s="140">
        <f t="shared" si="258"/>
        <v>133</v>
      </c>
      <c r="N2756" s="62">
        <f t="shared" si="259"/>
        <v>133</v>
      </c>
      <c r="O2756" s="62" t="str">
        <f t="shared" si="260"/>
        <v>VVVF-IPM U상 이상검지(GDFU) (Car7)</v>
      </c>
      <c r="P2756" s="62" t="str">
        <f t="shared" si="261"/>
        <v>M4</v>
      </c>
      <c r="Q2756" s="62" t="str">
        <f t="shared" si="262"/>
        <v>C</v>
      </c>
      <c r="R2756" s="62" t="str">
        <f>IFERROR(VLOOKUP($B2756,'로템1,2단계-고장설명'!$B$4:$O$341,COLUMN()-16,FALSE),"")</f>
        <v>VVVF-IPM U상   이상검지(GDFU)</v>
      </c>
      <c r="S2756" s="62" t="str">
        <f>IFERROR(VLOOKUP($B2756,'로템1,2단계-고장설명'!$B$4:$O$341,COLUMN()-16,FALSE),"")</f>
        <v>C</v>
      </c>
      <c r="T2756" s="62" t="str">
        <f t="shared" si="263"/>
        <v>VVVF</v>
      </c>
      <c r="U2756" s="62" t="str">
        <f>IFERROR(VLOOKUP($B2756,'로템1,2단계-고장설명'!$B$4:$O$341,COLUMN()-16,FALSE),"")</f>
        <v>VVVF의 RS485 데이터 중 VVVF-TCMS SD TEXT34의 Bit7 “GDFU” 신호가 "1"이 되면 검지.</v>
      </c>
      <c r="V2756" s="62" t="str">
        <f>IFERROR(VLOOKUP($B2756,'로템1,2단계-고장설명'!$B$4:$O$341,COLUMN()-16,FALSE),"")</f>
        <v>1) TCMS 화면 하단 또는 고장화면에 'IPM U상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v>
      </c>
      <c r="W2756" s="62" t="str">
        <f>IFERROR(VLOOKUP($B2756,'로템1,2단계-고장설명'!$B$4:$O$341,COLUMN()-16,FALSE),"")</f>
        <v>1) 추진제어장치 내부 IPM에 과전류, 과온이 검지될경우.</v>
      </c>
      <c r="X2756" s="62" t="str">
        <f>IFERROR(VLOOKUP($B2756,'로템1,2단계-고장설명'!$B$4:$O$341,COLUMN()-16,FALSE),"")</f>
        <v>1) 경고장이 발생할 경우 추진제어장치 자동 재기동에 의해 재기동 됨.
2) 중고장 : 동력차 일반배전반의 VVVFIC nfb 재 투입 또는 차량 배터리전원 재 투입.</v>
      </c>
      <c r="Y2756" s="62" t="str">
        <f>IFERROR(VLOOKUP($B2756,'로템1,2단계-고장설명'!$B$4:$O$341,COLUMN()-16,FALSE),"")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Z2756" s="62" t="str">
        <f>IFERROR(VLOOKUP($B2756,'로템1,2단계-고장설명'!$B$4:$O$341,COLUMN()-16,FALSE),"")</f>
        <v/>
      </c>
      <c r="AA2756" s="62" t="str">
        <f>IFERROR(VLOOKUP($B2756,'로템1,2단계-고장설명'!$B$4:$O$341,COLUMN()-16,FALSE),"")</f>
        <v>(제46~51편성, 연장다대  48량)</v>
      </c>
      <c r="AB2756" s="62" t="str">
        <f>IFERROR(VLOOKUP($B2756,'로템1,2단계-고장설명'!$B$4:$O$341,COLUMN()-16,FALSE),"")</f>
        <v>VVVF의 RS485 데이터 중 VVVF-TCMS SD TEXT34의 Bit7 “GDFU” 신호가 "1"이 되면 검지.
-반응
1) TCMS 화면 하단 또는 고장화면에 'IPM U상 이상검지'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발생된.
5) 중고장이 발생되면 TCMS 일반화면에 추진제어장치 상태 붉을색으로 표기되며, HSCB, LB1,2 개방되어 동력 손실 발생함.
-검지조건
1) 추진제어장치 내부 IPM에 과전류, 과온이 검지될경우.
-소거조건
1) 경고장이 발생할 경우 추진제어장치 자동 재기동에 의해 재기동 됨.
2) 중고장 : 동력차 일반배전반의 VVVFIC nfb 재 투입 또는 차량 배터리전원 재 투입.
-조치방법
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동작상태를 시험기를 통해 확인한다.
6) IPM 전원공급기의 전원연결상태 또는 광케이블의 연결상태와 배선상태를 확인한다.
7) 견인전동기 각상의 절연상태 및 각상과 접지간의 절연상태를 확인한다.
8) 상기의 점검부분에 이상이 있을경우 관련된 부품을 교체한다.</v>
      </c>
      <c r="AC2756" s="62">
        <f>IFERROR(VLOOKUP($B2756,'로템1,2단계-고장설명'!$B$4:$O$341,COLUMN()-16,FALSE),"")</f>
        <v>2</v>
      </c>
      <c r="AD2756" s="62" t="str">
        <f>IFERROR(VLOOKUP($B2756,'로템1,2단계-고장설명'!$B$4:$O$341,COLUMN()-16,FALSE),"")</f>
        <v>Rotem</v>
      </c>
      <c r="AE2756" s="62"/>
      <c r="AF2756" s="62"/>
      <c r="AG2756" s="62"/>
      <c r="AH2756" s="62"/>
    </row>
  </sheetData>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C90D5-C7A9-4255-A08E-B3FDA4455B46}">
  <dimension ref="A1:I2631"/>
  <sheetViews>
    <sheetView topLeftCell="A2614" workbookViewId="0">
      <selection activeCell="C2631" sqref="C2631"/>
    </sheetView>
  </sheetViews>
  <sheetFormatPr defaultRowHeight="17.399999999999999" x14ac:dyDescent="0.4"/>
  <cols>
    <col min="3" max="3" width="53.5" bestFit="1" customWidth="1"/>
  </cols>
  <sheetData>
    <row r="1" spans="1:9" x14ac:dyDescent="0.4">
      <c r="A1" s="63" t="s">
        <v>15463</v>
      </c>
      <c r="B1" s="63" t="s">
        <v>15464</v>
      </c>
      <c r="C1" s="63" t="s">
        <v>15465</v>
      </c>
      <c r="D1" s="63" t="s">
        <v>15466</v>
      </c>
      <c r="E1" s="63" t="s">
        <v>15467</v>
      </c>
      <c r="F1" s="63" t="s">
        <v>15468</v>
      </c>
      <c r="G1" s="63" t="s">
        <v>15469</v>
      </c>
      <c r="H1" s="62"/>
      <c r="I1" s="63" t="s">
        <v>15468</v>
      </c>
    </row>
    <row r="2" spans="1:9" x14ac:dyDescent="0.4">
      <c r="A2" s="82" t="s">
        <v>6485</v>
      </c>
      <c r="B2" s="82" t="s">
        <v>6485</v>
      </c>
      <c r="C2" s="108" t="s">
        <v>3729</v>
      </c>
      <c r="D2" s="67" t="s">
        <v>3668</v>
      </c>
      <c r="E2" s="67">
        <v>1</v>
      </c>
      <c r="F2" s="67" t="s">
        <v>11615</v>
      </c>
      <c r="G2" s="65" t="s">
        <v>2821</v>
      </c>
      <c r="H2" s="62"/>
      <c r="I2" s="64" t="s">
        <v>11615</v>
      </c>
    </row>
    <row r="3" spans="1:9" x14ac:dyDescent="0.4">
      <c r="A3" s="82" t="s">
        <v>6486</v>
      </c>
      <c r="B3" s="82" t="s">
        <v>6486</v>
      </c>
      <c r="C3" s="108" t="s">
        <v>3730</v>
      </c>
      <c r="D3" s="67" t="s">
        <v>3668</v>
      </c>
      <c r="E3" s="67">
        <v>1</v>
      </c>
      <c r="F3" s="67" t="s">
        <v>11615</v>
      </c>
      <c r="G3" s="65" t="s">
        <v>2821</v>
      </c>
      <c r="H3" s="62"/>
      <c r="I3" s="64" t="s">
        <v>11998</v>
      </c>
    </row>
    <row r="4" spans="1:9" x14ac:dyDescent="0.4">
      <c r="A4" s="82" t="s">
        <v>6487</v>
      </c>
      <c r="B4" s="82" t="s">
        <v>6487</v>
      </c>
      <c r="C4" s="108" t="s">
        <v>3729</v>
      </c>
      <c r="D4" s="67" t="s">
        <v>3664</v>
      </c>
      <c r="E4" s="67">
        <v>8</v>
      </c>
      <c r="F4" s="67" t="s">
        <v>11615</v>
      </c>
      <c r="G4" s="65" t="s">
        <v>2821</v>
      </c>
      <c r="H4" s="62"/>
      <c r="I4" s="64" t="s">
        <v>12000</v>
      </c>
    </row>
    <row r="5" spans="1:9" x14ac:dyDescent="0.4">
      <c r="A5" s="82" t="s">
        <v>6488</v>
      </c>
      <c r="B5" s="82" t="s">
        <v>6488</v>
      </c>
      <c r="C5" s="108" t="s">
        <v>3730</v>
      </c>
      <c r="D5" s="67" t="s">
        <v>3664</v>
      </c>
      <c r="E5" s="67">
        <v>8</v>
      </c>
      <c r="F5" s="67" t="s">
        <v>11615</v>
      </c>
      <c r="G5" s="65" t="s">
        <v>2821</v>
      </c>
      <c r="H5" s="62"/>
      <c r="I5" s="64" t="s">
        <v>12001</v>
      </c>
    </row>
    <row r="6" spans="1:9" x14ac:dyDescent="0.4">
      <c r="A6" s="82" t="s">
        <v>6489</v>
      </c>
      <c r="B6" s="82" t="s">
        <v>6489</v>
      </c>
      <c r="C6" s="108" t="s">
        <v>3096</v>
      </c>
      <c r="D6" s="67" t="s">
        <v>3668</v>
      </c>
      <c r="E6" s="67">
        <v>1</v>
      </c>
      <c r="F6" s="67" t="s">
        <v>11615</v>
      </c>
      <c r="G6" s="65" t="s">
        <v>2821</v>
      </c>
      <c r="H6" s="62"/>
      <c r="I6" s="64" t="s">
        <v>12007</v>
      </c>
    </row>
    <row r="7" spans="1:9" x14ac:dyDescent="0.4">
      <c r="A7" s="82" t="s">
        <v>6490</v>
      </c>
      <c r="B7" s="82" t="s">
        <v>6490</v>
      </c>
      <c r="C7" s="108" t="s">
        <v>3096</v>
      </c>
      <c r="D7" s="67" t="s">
        <v>3664</v>
      </c>
      <c r="E7" s="67">
        <v>8</v>
      </c>
      <c r="F7" s="67" t="s">
        <v>11615</v>
      </c>
      <c r="G7" s="65" t="s">
        <v>2821</v>
      </c>
      <c r="H7" s="62"/>
      <c r="I7" s="64" t="s">
        <v>11999</v>
      </c>
    </row>
    <row r="8" spans="1:9" x14ac:dyDescent="0.4">
      <c r="A8" s="82" t="s">
        <v>6491</v>
      </c>
      <c r="B8" s="82" t="s">
        <v>6491</v>
      </c>
      <c r="C8" s="108" t="s">
        <v>3731</v>
      </c>
      <c r="D8" s="67" t="s">
        <v>3658</v>
      </c>
      <c r="E8" s="67">
        <v>2</v>
      </c>
      <c r="F8" s="67" t="s">
        <v>11615</v>
      </c>
      <c r="G8" s="65" t="s">
        <v>2821</v>
      </c>
      <c r="H8" s="62"/>
      <c r="I8" s="64" t="s">
        <v>12005</v>
      </c>
    </row>
    <row r="9" spans="1:9" x14ac:dyDescent="0.4">
      <c r="A9" s="82" t="s">
        <v>6492</v>
      </c>
      <c r="B9" s="82" t="s">
        <v>6492</v>
      </c>
      <c r="C9" s="108" t="s">
        <v>17639</v>
      </c>
      <c r="D9" s="67" t="s">
        <v>3659</v>
      </c>
      <c r="E9" s="67">
        <v>3</v>
      </c>
      <c r="F9" s="67" t="s">
        <v>11615</v>
      </c>
      <c r="G9" s="65" t="s">
        <v>2821</v>
      </c>
      <c r="H9" s="62"/>
      <c r="I9" s="64" t="s">
        <v>12006</v>
      </c>
    </row>
    <row r="10" spans="1:9" x14ac:dyDescent="0.4">
      <c r="A10" s="82" t="s">
        <v>6493</v>
      </c>
      <c r="B10" s="82" t="s">
        <v>6493</v>
      </c>
      <c r="C10" s="108" t="s">
        <v>17640</v>
      </c>
      <c r="D10" s="67" t="s">
        <v>3660</v>
      </c>
      <c r="E10" s="67">
        <v>4</v>
      </c>
      <c r="F10" s="67" t="s">
        <v>11615</v>
      </c>
      <c r="G10" s="65" t="s">
        <v>2821</v>
      </c>
      <c r="H10" s="62"/>
      <c r="I10" s="64" t="s">
        <v>15470</v>
      </c>
    </row>
    <row r="11" spans="1:9" x14ac:dyDescent="0.4">
      <c r="A11" s="82" t="s">
        <v>6494</v>
      </c>
      <c r="B11" s="82" t="s">
        <v>6494</v>
      </c>
      <c r="C11" s="108" t="s">
        <v>17641</v>
      </c>
      <c r="D11" s="67" t="s">
        <v>3661</v>
      </c>
      <c r="E11" s="67">
        <v>5</v>
      </c>
      <c r="F11" s="67" t="s">
        <v>11615</v>
      </c>
      <c r="G11" s="65" t="s">
        <v>2821</v>
      </c>
      <c r="H11" s="62"/>
      <c r="I11" s="64" t="s">
        <v>11997</v>
      </c>
    </row>
    <row r="12" spans="1:9" x14ac:dyDescent="0.4">
      <c r="A12" s="82" t="s">
        <v>6495</v>
      </c>
      <c r="B12" s="82" t="s">
        <v>6495</v>
      </c>
      <c r="C12" s="108" t="s">
        <v>17642</v>
      </c>
      <c r="D12" s="67" t="s">
        <v>3662</v>
      </c>
      <c r="E12" s="67">
        <v>6</v>
      </c>
      <c r="F12" s="67" t="s">
        <v>11615</v>
      </c>
      <c r="G12" s="65" t="s">
        <v>2821</v>
      </c>
      <c r="H12" s="62"/>
      <c r="I12" s="64" t="s">
        <v>12003</v>
      </c>
    </row>
    <row r="13" spans="1:9" x14ac:dyDescent="0.4">
      <c r="A13" s="82" t="s">
        <v>6496</v>
      </c>
      <c r="B13" s="82" t="s">
        <v>6496</v>
      </c>
      <c r="C13" s="108" t="s">
        <v>17643</v>
      </c>
      <c r="D13" s="67" t="s">
        <v>3663</v>
      </c>
      <c r="E13" s="67">
        <v>7</v>
      </c>
      <c r="F13" s="67" t="s">
        <v>11615</v>
      </c>
      <c r="G13" s="65" t="s">
        <v>2821</v>
      </c>
      <c r="H13" s="62"/>
      <c r="I13" s="64" t="s">
        <v>15471</v>
      </c>
    </row>
    <row r="14" spans="1:9" x14ac:dyDescent="0.4">
      <c r="A14" s="82" t="s">
        <v>6497</v>
      </c>
      <c r="B14" s="82" t="s">
        <v>6497</v>
      </c>
      <c r="C14" s="108" t="s">
        <v>3737</v>
      </c>
      <c r="D14" s="67" t="s">
        <v>3668</v>
      </c>
      <c r="E14" s="67">
        <v>1</v>
      </c>
      <c r="F14" s="67" t="s">
        <v>11615</v>
      </c>
      <c r="G14" s="65" t="s">
        <v>2821</v>
      </c>
      <c r="H14" s="62"/>
      <c r="I14" s="64" t="s">
        <v>12008</v>
      </c>
    </row>
    <row r="15" spans="1:9" x14ac:dyDescent="0.4">
      <c r="A15" s="82" t="s">
        <v>6498</v>
      </c>
      <c r="B15" s="82" t="s">
        <v>6498</v>
      </c>
      <c r="C15" s="108" t="s">
        <v>3738</v>
      </c>
      <c r="D15" s="67" t="s">
        <v>3668</v>
      </c>
      <c r="E15" s="67">
        <v>1</v>
      </c>
      <c r="F15" s="67" t="s">
        <v>11615</v>
      </c>
      <c r="G15" s="65" t="s">
        <v>2821</v>
      </c>
      <c r="H15" s="62"/>
      <c r="I15" s="64" t="s">
        <v>11996</v>
      </c>
    </row>
    <row r="16" spans="1:9" x14ac:dyDescent="0.4">
      <c r="A16" s="85" t="s">
        <v>6499</v>
      </c>
      <c r="B16" s="85" t="s">
        <v>6499</v>
      </c>
      <c r="C16" s="109" t="s">
        <v>3739</v>
      </c>
      <c r="D16" s="66" t="s">
        <v>3666</v>
      </c>
      <c r="E16" s="66">
        <v>0</v>
      </c>
      <c r="F16" s="66" t="s">
        <v>11997</v>
      </c>
      <c r="G16" s="66" t="s">
        <v>3034</v>
      </c>
      <c r="H16" s="62"/>
      <c r="I16" s="62"/>
    </row>
    <row r="17" spans="1:7" x14ac:dyDescent="0.4">
      <c r="A17" s="82" t="s">
        <v>6500</v>
      </c>
      <c r="B17" s="82" t="s">
        <v>6500</v>
      </c>
      <c r="C17" s="108" t="s">
        <v>2978</v>
      </c>
      <c r="D17" s="67" t="s">
        <v>3668</v>
      </c>
      <c r="E17" s="67">
        <v>1</v>
      </c>
      <c r="F17" s="67" t="s">
        <v>11997</v>
      </c>
      <c r="G17" s="67" t="s">
        <v>3034</v>
      </c>
    </row>
    <row r="18" spans="1:7" x14ac:dyDescent="0.4">
      <c r="A18" s="82" t="s">
        <v>6501</v>
      </c>
      <c r="B18" s="82" t="s">
        <v>6501</v>
      </c>
      <c r="C18" s="108" t="s">
        <v>3740</v>
      </c>
      <c r="D18" s="67" t="s">
        <v>3668</v>
      </c>
      <c r="E18" s="67">
        <v>1</v>
      </c>
      <c r="F18" s="67" t="s">
        <v>11997</v>
      </c>
      <c r="G18" s="67" t="s">
        <v>3034</v>
      </c>
    </row>
    <row r="19" spans="1:7" x14ac:dyDescent="0.4">
      <c r="A19" s="82" t="s">
        <v>6502</v>
      </c>
      <c r="B19" s="82" t="s">
        <v>6502</v>
      </c>
      <c r="C19" s="108" t="s">
        <v>3740</v>
      </c>
      <c r="D19" s="67" t="s">
        <v>3664</v>
      </c>
      <c r="E19" s="67">
        <v>8</v>
      </c>
      <c r="F19" s="67" t="s">
        <v>11997</v>
      </c>
      <c r="G19" s="67" t="s">
        <v>3034</v>
      </c>
    </row>
    <row r="20" spans="1:7" x14ac:dyDescent="0.4">
      <c r="A20" s="82" t="s">
        <v>6503</v>
      </c>
      <c r="B20" s="82" t="s">
        <v>6503</v>
      </c>
      <c r="C20" s="110"/>
      <c r="D20" s="67"/>
      <c r="E20" s="67"/>
      <c r="F20" s="67"/>
      <c r="G20" s="67"/>
    </row>
    <row r="21" spans="1:7" x14ac:dyDescent="0.4">
      <c r="A21" s="82" t="s">
        <v>6504</v>
      </c>
      <c r="B21" s="82" t="s">
        <v>6504</v>
      </c>
      <c r="C21" s="110"/>
      <c r="D21" s="67"/>
      <c r="E21" s="67"/>
      <c r="F21" s="67"/>
      <c r="G21" s="67"/>
    </row>
    <row r="22" spans="1:7" x14ac:dyDescent="0.4">
      <c r="A22" s="82" t="s">
        <v>6505</v>
      </c>
      <c r="B22" s="82" t="s">
        <v>6505</v>
      </c>
      <c r="C22" s="108" t="s">
        <v>3742</v>
      </c>
      <c r="D22" s="67" t="s">
        <v>3658</v>
      </c>
      <c r="E22" s="67">
        <v>2</v>
      </c>
      <c r="F22" s="99" t="s">
        <v>12000</v>
      </c>
      <c r="G22" s="68" t="s">
        <v>2837</v>
      </c>
    </row>
    <row r="23" spans="1:7" x14ac:dyDescent="0.4">
      <c r="A23" s="82" t="s">
        <v>6506</v>
      </c>
      <c r="B23" s="82" t="s">
        <v>6506</v>
      </c>
      <c r="C23" s="108" t="s">
        <v>3743</v>
      </c>
      <c r="D23" s="67" t="s">
        <v>3659</v>
      </c>
      <c r="E23" s="67">
        <v>3</v>
      </c>
      <c r="F23" s="99" t="s">
        <v>12000</v>
      </c>
      <c r="G23" s="68" t="s">
        <v>2837</v>
      </c>
    </row>
    <row r="24" spans="1:7" x14ac:dyDescent="0.4">
      <c r="A24" s="82" t="s">
        <v>6507</v>
      </c>
      <c r="B24" s="82" t="s">
        <v>6507</v>
      </c>
      <c r="C24" s="108" t="s">
        <v>3744</v>
      </c>
      <c r="D24" s="67" t="s">
        <v>3660</v>
      </c>
      <c r="E24" s="67">
        <v>4</v>
      </c>
      <c r="F24" s="99" t="s">
        <v>12000</v>
      </c>
      <c r="G24" s="68" t="s">
        <v>2837</v>
      </c>
    </row>
    <row r="25" spans="1:7" x14ac:dyDescent="0.4">
      <c r="A25" s="82" t="s">
        <v>6508</v>
      </c>
      <c r="B25" s="82" t="s">
        <v>6508</v>
      </c>
      <c r="C25" s="108" t="s">
        <v>3745</v>
      </c>
      <c r="D25" s="67" t="s">
        <v>3661</v>
      </c>
      <c r="E25" s="67">
        <v>5</v>
      </c>
      <c r="F25" s="99" t="s">
        <v>12000</v>
      </c>
      <c r="G25" s="68" t="s">
        <v>2837</v>
      </c>
    </row>
    <row r="26" spans="1:7" x14ac:dyDescent="0.4">
      <c r="A26" s="82" t="s">
        <v>6509</v>
      </c>
      <c r="B26" s="82" t="s">
        <v>6509</v>
      </c>
      <c r="C26" s="108" t="s">
        <v>3746</v>
      </c>
      <c r="D26" s="67" t="s">
        <v>3662</v>
      </c>
      <c r="E26" s="67">
        <v>6</v>
      </c>
      <c r="F26" s="99" t="s">
        <v>12000</v>
      </c>
      <c r="G26" s="68" t="s">
        <v>2837</v>
      </c>
    </row>
    <row r="27" spans="1:7" x14ac:dyDescent="0.4">
      <c r="A27" s="82" t="s">
        <v>6510</v>
      </c>
      <c r="B27" s="82" t="s">
        <v>6510</v>
      </c>
      <c r="C27" s="108" t="s">
        <v>3747</v>
      </c>
      <c r="D27" s="67" t="s">
        <v>3663</v>
      </c>
      <c r="E27" s="67">
        <v>7</v>
      </c>
      <c r="F27" s="99" t="s">
        <v>12000</v>
      </c>
      <c r="G27" s="68" t="s">
        <v>2837</v>
      </c>
    </row>
    <row r="28" spans="1:7" x14ac:dyDescent="0.4">
      <c r="A28" s="82" t="s">
        <v>6511</v>
      </c>
      <c r="B28" s="82" t="s">
        <v>6511</v>
      </c>
      <c r="C28" s="108" t="s">
        <v>3748</v>
      </c>
      <c r="D28" s="67" t="s">
        <v>3668</v>
      </c>
      <c r="E28" s="67">
        <v>1</v>
      </c>
      <c r="F28" s="67" t="s">
        <v>12000</v>
      </c>
      <c r="G28" s="67" t="s">
        <v>3034</v>
      </c>
    </row>
    <row r="29" spans="1:7" x14ac:dyDescent="0.4">
      <c r="A29" s="82" t="s">
        <v>6512</v>
      </c>
      <c r="B29" s="82" t="s">
        <v>6512</v>
      </c>
      <c r="C29" s="108" t="s">
        <v>3749</v>
      </c>
      <c r="D29" s="67" t="s">
        <v>3668</v>
      </c>
      <c r="E29" s="67">
        <v>1</v>
      </c>
      <c r="F29" s="67" t="s">
        <v>11998</v>
      </c>
      <c r="G29" s="67" t="s">
        <v>3034</v>
      </c>
    </row>
    <row r="30" spans="1:7" x14ac:dyDescent="0.4">
      <c r="A30" s="82" t="s">
        <v>6513</v>
      </c>
      <c r="B30" s="82" t="s">
        <v>6513</v>
      </c>
      <c r="C30" s="108" t="s">
        <v>3749</v>
      </c>
      <c r="D30" s="67" t="s">
        <v>3664</v>
      </c>
      <c r="E30" s="67">
        <v>8</v>
      </c>
      <c r="F30" s="67" t="s">
        <v>11998</v>
      </c>
      <c r="G30" s="67" t="s">
        <v>3034</v>
      </c>
    </row>
    <row r="31" spans="1:7" x14ac:dyDescent="0.4">
      <c r="A31" s="82" t="s">
        <v>6514</v>
      </c>
      <c r="B31" s="82" t="s">
        <v>6514</v>
      </c>
      <c r="C31" s="108" t="s">
        <v>3750</v>
      </c>
      <c r="D31" s="67" t="s">
        <v>3668</v>
      </c>
      <c r="E31" s="67">
        <v>1</v>
      </c>
      <c r="F31" s="67" t="s">
        <v>11998</v>
      </c>
      <c r="G31" s="67" t="s">
        <v>3034</v>
      </c>
    </row>
    <row r="32" spans="1:7" x14ac:dyDescent="0.4">
      <c r="A32" s="82" t="s">
        <v>6515</v>
      </c>
      <c r="B32" s="82" t="s">
        <v>6515</v>
      </c>
      <c r="C32" s="108" t="s">
        <v>3750</v>
      </c>
      <c r="D32" s="67" t="s">
        <v>3664</v>
      </c>
      <c r="E32" s="67">
        <v>8</v>
      </c>
      <c r="F32" s="67" t="s">
        <v>11998</v>
      </c>
      <c r="G32" s="67" t="s">
        <v>3034</v>
      </c>
    </row>
    <row r="33" spans="1:7" x14ac:dyDescent="0.4">
      <c r="A33" s="82" t="s">
        <v>6516</v>
      </c>
      <c r="B33" s="82" t="s">
        <v>6516</v>
      </c>
      <c r="C33" s="108" t="s">
        <v>3751</v>
      </c>
      <c r="D33" s="67" t="s">
        <v>3668</v>
      </c>
      <c r="E33" s="67">
        <v>1</v>
      </c>
      <c r="F33" s="67" t="s">
        <v>11998</v>
      </c>
      <c r="G33" s="67" t="s">
        <v>3034</v>
      </c>
    </row>
    <row r="34" spans="1:7" x14ac:dyDescent="0.4">
      <c r="A34" s="82" t="s">
        <v>6517</v>
      </c>
      <c r="B34" s="82" t="s">
        <v>6517</v>
      </c>
      <c r="C34" s="108" t="s">
        <v>3752</v>
      </c>
      <c r="D34" s="67" t="s">
        <v>3668</v>
      </c>
      <c r="E34" s="67">
        <v>1</v>
      </c>
      <c r="F34" s="67" t="s">
        <v>11998</v>
      </c>
      <c r="G34" s="67" t="s">
        <v>3034</v>
      </c>
    </row>
    <row r="35" spans="1:7" x14ac:dyDescent="0.4">
      <c r="A35" s="82" t="s">
        <v>6518</v>
      </c>
      <c r="B35" s="82" t="s">
        <v>6518</v>
      </c>
      <c r="C35" s="108" t="s">
        <v>3752</v>
      </c>
      <c r="D35" s="67" t="s">
        <v>3664</v>
      </c>
      <c r="E35" s="67">
        <v>8</v>
      </c>
      <c r="F35" s="67" t="s">
        <v>11998</v>
      </c>
      <c r="G35" s="67" t="s">
        <v>3034</v>
      </c>
    </row>
    <row r="36" spans="1:7" x14ac:dyDescent="0.4">
      <c r="A36" s="82" t="s">
        <v>6519</v>
      </c>
      <c r="B36" s="82" t="s">
        <v>6519</v>
      </c>
      <c r="C36" s="108" t="s">
        <v>3753</v>
      </c>
      <c r="D36" s="67" t="s">
        <v>3668</v>
      </c>
      <c r="E36" s="67">
        <v>1</v>
      </c>
      <c r="F36" s="67" t="s">
        <v>11998</v>
      </c>
      <c r="G36" s="67" t="s">
        <v>3034</v>
      </c>
    </row>
    <row r="37" spans="1:7" x14ac:dyDescent="0.4">
      <c r="A37" s="82" t="s">
        <v>6520</v>
      </c>
      <c r="B37" s="82" t="s">
        <v>6520</v>
      </c>
      <c r="C37" s="108" t="s">
        <v>3754</v>
      </c>
      <c r="D37" s="67" t="s">
        <v>3668</v>
      </c>
      <c r="E37" s="67">
        <v>1</v>
      </c>
      <c r="F37" s="67" t="s">
        <v>11998</v>
      </c>
      <c r="G37" s="67" t="s">
        <v>3034</v>
      </c>
    </row>
    <row r="38" spans="1:7" x14ac:dyDescent="0.4">
      <c r="A38" s="82" t="s">
        <v>6521</v>
      </c>
      <c r="B38" s="82" t="s">
        <v>6521</v>
      </c>
      <c r="C38" s="108" t="s">
        <v>3755</v>
      </c>
      <c r="D38" s="67" t="s">
        <v>3668</v>
      </c>
      <c r="E38" s="67">
        <v>1</v>
      </c>
      <c r="F38" s="67" t="s">
        <v>11998</v>
      </c>
      <c r="G38" s="67" t="s">
        <v>3034</v>
      </c>
    </row>
    <row r="39" spans="1:7" x14ac:dyDescent="0.4">
      <c r="A39" s="82" t="s">
        <v>6522</v>
      </c>
      <c r="B39" s="82" t="s">
        <v>6522</v>
      </c>
      <c r="C39" s="108" t="s">
        <v>3756</v>
      </c>
      <c r="D39" s="67" t="s">
        <v>3668</v>
      </c>
      <c r="E39" s="67">
        <v>1</v>
      </c>
      <c r="F39" s="67" t="s">
        <v>11998</v>
      </c>
      <c r="G39" s="67" t="s">
        <v>3034</v>
      </c>
    </row>
    <row r="40" spans="1:7" x14ac:dyDescent="0.4">
      <c r="A40" s="82" t="s">
        <v>6523</v>
      </c>
      <c r="B40" s="82" t="s">
        <v>6523</v>
      </c>
      <c r="C40" s="108" t="s">
        <v>15472</v>
      </c>
      <c r="D40" s="67" t="s">
        <v>3668</v>
      </c>
      <c r="E40" s="67">
        <v>1</v>
      </c>
      <c r="F40" s="67" t="s">
        <v>11615</v>
      </c>
      <c r="G40" s="67" t="s">
        <v>3034</v>
      </c>
    </row>
    <row r="41" spans="1:7" x14ac:dyDescent="0.4">
      <c r="A41" s="82" t="s">
        <v>6525</v>
      </c>
      <c r="B41" s="82" t="s">
        <v>6525</v>
      </c>
      <c r="C41" s="108" t="s">
        <v>3757</v>
      </c>
      <c r="D41" s="67" t="s">
        <v>3668</v>
      </c>
      <c r="E41" s="67">
        <v>1</v>
      </c>
      <c r="F41" s="67" t="s">
        <v>11997</v>
      </c>
      <c r="G41" s="67" t="s">
        <v>3034</v>
      </c>
    </row>
    <row r="42" spans="1:7" x14ac:dyDescent="0.4">
      <c r="A42" s="82" t="s">
        <v>6526</v>
      </c>
      <c r="B42" s="82" t="s">
        <v>6526</v>
      </c>
      <c r="C42" s="108" t="s">
        <v>3753</v>
      </c>
      <c r="D42" s="67" t="s">
        <v>3664</v>
      </c>
      <c r="E42" s="67">
        <v>8</v>
      </c>
      <c r="F42" s="67" t="s">
        <v>11998</v>
      </c>
      <c r="G42" s="67" t="s">
        <v>3034</v>
      </c>
    </row>
    <row r="43" spans="1:7" x14ac:dyDescent="0.4">
      <c r="A43" s="82" t="s">
        <v>6527</v>
      </c>
      <c r="B43" s="82" t="s">
        <v>6527</v>
      </c>
      <c r="C43" s="108" t="s">
        <v>3758</v>
      </c>
      <c r="D43" s="67" t="s">
        <v>3668</v>
      </c>
      <c r="E43" s="67">
        <v>1</v>
      </c>
      <c r="F43" s="67" t="s">
        <v>11615</v>
      </c>
      <c r="G43" s="67" t="s">
        <v>3034</v>
      </c>
    </row>
    <row r="44" spans="1:7" x14ac:dyDescent="0.4">
      <c r="A44" s="82" t="s">
        <v>6528</v>
      </c>
      <c r="B44" s="82" t="s">
        <v>6528</v>
      </c>
      <c r="C44" s="108" t="s">
        <v>3759</v>
      </c>
      <c r="D44" s="67" t="s">
        <v>3658</v>
      </c>
      <c r="E44" s="67">
        <v>2</v>
      </c>
      <c r="F44" s="67" t="s">
        <v>11615</v>
      </c>
      <c r="G44" s="67" t="s">
        <v>3034</v>
      </c>
    </row>
    <row r="45" spans="1:7" x14ac:dyDescent="0.4">
      <c r="A45" s="82" t="s">
        <v>6529</v>
      </c>
      <c r="B45" s="82" t="s">
        <v>6529</v>
      </c>
      <c r="C45" s="108" t="s">
        <v>3760</v>
      </c>
      <c r="D45" s="67" t="s">
        <v>3659</v>
      </c>
      <c r="E45" s="67">
        <v>3</v>
      </c>
      <c r="F45" s="67" t="s">
        <v>11615</v>
      </c>
      <c r="G45" s="67" t="s">
        <v>3034</v>
      </c>
    </row>
    <row r="46" spans="1:7" x14ac:dyDescent="0.4">
      <c r="A46" s="82" t="s">
        <v>6530</v>
      </c>
      <c r="B46" s="82" t="s">
        <v>6530</v>
      </c>
      <c r="C46" s="108" t="s">
        <v>3761</v>
      </c>
      <c r="D46" s="67" t="s">
        <v>3662</v>
      </c>
      <c r="E46" s="67">
        <v>6</v>
      </c>
      <c r="F46" s="67" t="s">
        <v>11615</v>
      </c>
      <c r="G46" s="67" t="s">
        <v>3034</v>
      </c>
    </row>
    <row r="47" spans="1:7" x14ac:dyDescent="0.4">
      <c r="A47" s="82" t="s">
        <v>6531</v>
      </c>
      <c r="B47" s="82" t="s">
        <v>6531</v>
      </c>
      <c r="C47" s="108" t="s">
        <v>3762</v>
      </c>
      <c r="D47" s="67" t="s">
        <v>3663</v>
      </c>
      <c r="E47" s="67">
        <v>7</v>
      </c>
      <c r="F47" s="67" t="s">
        <v>11615</v>
      </c>
      <c r="G47" s="67" t="s">
        <v>3034</v>
      </c>
    </row>
    <row r="48" spans="1:7" x14ac:dyDescent="0.4">
      <c r="A48" s="82" t="s">
        <v>6532</v>
      </c>
      <c r="B48" s="82" t="s">
        <v>6532</v>
      </c>
      <c r="C48" s="108"/>
      <c r="D48" s="67"/>
      <c r="E48" s="67"/>
      <c r="F48" s="67"/>
      <c r="G48" s="67"/>
    </row>
    <row r="49" spans="1:7" x14ac:dyDescent="0.4">
      <c r="A49" s="82" t="s">
        <v>6533</v>
      </c>
      <c r="B49" s="82" t="s">
        <v>6533</v>
      </c>
      <c r="C49" s="108" t="s">
        <v>3764</v>
      </c>
      <c r="D49" s="67" t="s">
        <v>3658</v>
      </c>
      <c r="E49" s="67">
        <v>2</v>
      </c>
      <c r="F49" s="67" t="s">
        <v>12005</v>
      </c>
      <c r="G49" s="67" t="s">
        <v>3034</v>
      </c>
    </row>
    <row r="50" spans="1:7" x14ac:dyDescent="0.4">
      <c r="A50" s="82" t="s">
        <v>6534</v>
      </c>
      <c r="B50" s="82" t="s">
        <v>6534</v>
      </c>
      <c r="C50" s="108" t="s">
        <v>3765</v>
      </c>
      <c r="D50" s="67" t="s">
        <v>3662</v>
      </c>
      <c r="E50" s="67">
        <v>6</v>
      </c>
      <c r="F50" s="67" t="s">
        <v>12005</v>
      </c>
      <c r="G50" s="67" t="s">
        <v>3034</v>
      </c>
    </row>
    <row r="51" spans="1:7" x14ac:dyDescent="0.4">
      <c r="A51" s="82" t="s">
        <v>6535</v>
      </c>
      <c r="B51" s="82" t="s">
        <v>6535</v>
      </c>
      <c r="C51" s="108" t="s">
        <v>3766</v>
      </c>
      <c r="D51" s="67" t="s">
        <v>3668</v>
      </c>
      <c r="E51" s="67">
        <v>1</v>
      </c>
      <c r="F51" s="67" t="s">
        <v>12005</v>
      </c>
      <c r="G51" s="67" t="s">
        <v>3034</v>
      </c>
    </row>
    <row r="52" spans="1:7" x14ac:dyDescent="0.4">
      <c r="A52" s="82" t="s">
        <v>6536</v>
      </c>
      <c r="B52" s="82" t="s">
        <v>6536</v>
      </c>
      <c r="C52" s="108" t="s">
        <v>3767</v>
      </c>
      <c r="D52" s="67" t="s">
        <v>3664</v>
      </c>
      <c r="E52" s="67">
        <v>8</v>
      </c>
      <c r="F52" s="67" t="s">
        <v>12005</v>
      </c>
      <c r="G52" s="67" t="s">
        <v>3034</v>
      </c>
    </row>
    <row r="53" spans="1:7" x14ac:dyDescent="0.4">
      <c r="A53" s="82" t="s">
        <v>6537</v>
      </c>
      <c r="B53" s="82" t="s">
        <v>6537</v>
      </c>
      <c r="C53" s="108"/>
      <c r="D53" s="67"/>
      <c r="E53" s="67"/>
      <c r="F53" s="67"/>
      <c r="G53" s="67"/>
    </row>
    <row r="54" spans="1:7" x14ac:dyDescent="0.4">
      <c r="A54" s="82" t="s">
        <v>6538</v>
      </c>
      <c r="B54" s="82" t="s">
        <v>6538</v>
      </c>
      <c r="C54" s="108" t="s">
        <v>3769</v>
      </c>
      <c r="D54" s="67" t="s">
        <v>3658</v>
      </c>
      <c r="E54" s="67">
        <v>2</v>
      </c>
      <c r="F54" s="67" t="s">
        <v>11615</v>
      </c>
      <c r="G54" s="67" t="s">
        <v>3034</v>
      </c>
    </row>
    <row r="55" spans="1:7" x14ac:dyDescent="0.4">
      <c r="A55" s="82" t="s">
        <v>6539</v>
      </c>
      <c r="B55" s="82" t="s">
        <v>6539</v>
      </c>
      <c r="C55" s="108" t="s">
        <v>3770</v>
      </c>
      <c r="D55" s="67" t="s">
        <v>3659</v>
      </c>
      <c r="E55" s="67">
        <v>3</v>
      </c>
      <c r="F55" s="67" t="s">
        <v>11615</v>
      </c>
      <c r="G55" s="67" t="s">
        <v>3034</v>
      </c>
    </row>
    <row r="56" spans="1:7" x14ac:dyDescent="0.4">
      <c r="A56" s="82" t="s">
        <v>6540</v>
      </c>
      <c r="B56" s="82" t="s">
        <v>6540</v>
      </c>
      <c r="C56" s="108" t="s">
        <v>3771</v>
      </c>
      <c r="D56" s="67" t="s">
        <v>3660</v>
      </c>
      <c r="E56" s="67">
        <v>4</v>
      </c>
      <c r="F56" s="67" t="s">
        <v>11615</v>
      </c>
      <c r="G56" s="67" t="s">
        <v>3034</v>
      </c>
    </row>
    <row r="57" spans="1:7" x14ac:dyDescent="0.4">
      <c r="A57" s="82" t="s">
        <v>6541</v>
      </c>
      <c r="B57" s="82" t="s">
        <v>6541</v>
      </c>
      <c r="C57" s="108" t="s">
        <v>3772</v>
      </c>
      <c r="D57" s="67" t="s">
        <v>3661</v>
      </c>
      <c r="E57" s="67">
        <v>5</v>
      </c>
      <c r="F57" s="67" t="s">
        <v>11615</v>
      </c>
      <c r="G57" s="67" t="s">
        <v>3034</v>
      </c>
    </row>
    <row r="58" spans="1:7" x14ac:dyDescent="0.4">
      <c r="A58" s="82" t="s">
        <v>6542</v>
      </c>
      <c r="B58" s="82" t="s">
        <v>6542</v>
      </c>
      <c r="C58" s="108" t="s">
        <v>3773</v>
      </c>
      <c r="D58" s="67" t="s">
        <v>3662</v>
      </c>
      <c r="E58" s="67">
        <v>6</v>
      </c>
      <c r="F58" s="67" t="s">
        <v>11615</v>
      </c>
      <c r="G58" s="67" t="s">
        <v>3034</v>
      </c>
    </row>
    <row r="59" spans="1:7" x14ac:dyDescent="0.4">
      <c r="A59" s="82" t="s">
        <v>6543</v>
      </c>
      <c r="B59" s="82" t="s">
        <v>6543</v>
      </c>
      <c r="C59" s="108" t="s">
        <v>3774</v>
      </c>
      <c r="D59" s="67" t="s">
        <v>3663</v>
      </c>
      <c r="E59" s="67">
        <v>7</v>
      </c>
      <c r="F59" s="67" t="s">
        <v>11615</v>
      </c>
      <c r="G59" s="67" t="s">
        <v>3034</v>
      </c>
    </row>
    <row r="60" spans="1:7" x14ac:dyDescent="0.4">
      <c r="A60" s="82" t="s">
        <v>6544</v>
      </c>
      <c r="B60" s="82" t="s">
        <v>6544</v>
      </c>
      <c r="C60" s="108" t="s">
        <v>3775</v>
      </c>
      <c r="D60" s="67" t="s">
        <v>3658</v>
      </c>
      <c r="E60" s="67">
        <v>2</v>
      </c>
      <c r="F60" s="67" t="s">
        <v>11615</v>
      </c>
      <c r="G60" s="67" t="s">
        <v>3034</v>
      </c>
    </row>
    <row r="61" spans="1:7" x14ac:dyDescent="0.4">
      <c r="A61" s="82" t="s">
        <v>6545</v>
      </c>
      <c r="B61" s="82" t="s">
        <v>6545</v>
      </c>
      <c r="C61" s="108" t="s">
        <v>3776</v>
      </c>
      <c r="D61" s="67" t="s">
        <v>3659</v>
      </c>
      <c r="E61" s="67">
        <v>3</v>
      </c>
      <c r="F61" s="67" t="s">
        <v>11615</v>
      </c>
      <c r="G61" s="67" t="s">
        <v>3034</v>
      </c>
    </row>
    <row r="62" spans="1:7" x14ac:dyDescent="0.4">
      <c r="A62" s="82" t="s">
        <v>6546</v>
      </c>
      <c r="B62" s="82" t="s">
        <v>6546</v>
      </c>
      <c r="C62" s="108" t="s">
        <v>3777</v>
      </c>
      <c r="D62" s="67" t="s">
        <v>3660</v>
      </c>
      <c r="E62" s="67">
        <v>4</v>
      </c>
      <c r="F62" s="67" t="s">
        <v>11615</v>
      </c>
      <c r="G62" s="67" t="s">
        <v>3034</v>
      </c>
    </row>
    <row r="63" spans="1:7" x14ac:dyDescent="0.4">
      <c r="A63" s="82" t="s">
        <v>6547</v>
      </c>
      <c r="B63" s="82" t="s">
        <v>6547</v>
      </c>
      <c r="C63" s="108" t="s">
        <v>3778</v>
      </c>
      <c r="D63" s="67" t="s">
        <v>3661</v>
      </c>
      <c r="E63" s="67">
        <v>5</v>
      </c>
      <c r="F63" s="67" t="s">
        <v>11615</v>
      </c>
      <c r="G63" s="67" t="s">
        <v>3034</v>
      </c>
    </row>
    <row r="64" spans="1:7" x14ac:dyDescent="0.4">
      <c r="A64" s="82" t="s">
        <v>6548</v>
      </c>
      <c r="B64" s="82" t="s">
        <v>6548</v>
      </c>
      <c r="C64" s="108" t="s">
        <v>3779</v>
      </c>
      <c r="D64" s="67" t="s">
        <v>3662</v>
      </c>
      <c r="E64" s="67">
        <v>6</v>
      </c>
      <c r="F64" s="67" t="s">
        <v>11615</v>
      </c>
      <c r="G64" s="67" t="s">
        <v>3034</v>
      </c>
    </row>
    <row r="65" spans="1:7" x14ac:dyDescent="0.4">
      <c r="A65" s="82" t="s">
        <v>6549</v>
      </c>
      <c r="B65" s="82" t="s">
        <v>6549</v>
      </c>
      <c r="C65" s="108" t="s">
        <v>3780</v>
      </c>
      <c r="D65" s="67" t="s">
        <v>3663</v>
      </c>
      <c r="E65" s="67">
        <v>7</v>
      </c>
      <c r="F65" s="67" t="s">
        <v>11615</v>
      </c>
      <c r="G65" s="67" t="s">
        <v>3034</v>
      </c>
    </row>
    <row r="66" spans="1:7" x14ac:dyDescent="0.4">
      <c r="A66" s="82" t="s">
        <v>6550</v>
      </c>
      <c r="B66" s="82" t="s">
        <v>6550</v>
      </c>
      <c r="C66" s="108" t="s">
        <v>3781</v>
      </c>
      <c r="D66" s="67" t="s">
        <v>3658</v>
      </c>
      <c r="E66" s="67">
        <v>8</v>
      </c>
      <c r="F66" s="67" t="s">
        <v>11615</v>
      </c>
      <c r="G66" s="67" t="s">
        <v>3034</v>
      </c>
    </row>
    <row r="67" spans="1:7" x14ac:dyDescent="0.4">
      <c r="A67" s="82" t="s">
        <v>6551</v>
      </c>
      <c r="B67" s="82" t="s">
        <v>6551</v>
      </c>
      <c r="C67" s="108" t="s">
        <v>3782</v>
      </c>
      <c r="D67" s="67" t="s">
        <v>3659</v>
      </c>
      <c r="E67" s="67">
        <v>2</v>
      </c>
      <c r="F67" s="67" t="s">
        <v>11615</v>
      </c>
      <c r="G67" s="67" t="s">
        <v>3034</v>
      </c>
    </row>
    <row r="68" spans="1:7" x14ac:dyDescent="0.4">
      <c r="A68" s="82" t="s">
        <v>6552</v>
      </c>
      <c r="B68" s="82" t="s">
        <v>6552</v>
      </c>
      <c r="C68" s="108" t="s">
        <v>3783</v>
      </c>
      <c r="D68" s="67" t="s">
        <v>3660</v>
      </c>
      <c r="E68" s="67">
        <v>3</v>
      </c>
      <c r="F68" s="67" t="s">
        <v>11615</v>
      </c>
      <c r="G68" s="67" t="s">
        <v>3034</v>
      </c>
    </row>
    <row r="69" spans="1:7" x14ac:dyDescent="0.4">
      <c r="A69" s="82" t="s">
        <v>6553</v>
      </c>
      <c r="B69" s="82" t="s">
        <v>6553</v>
      </c>
      <c r="C69" s="108" t="s">
        <v>3784</v>
      </c>
      <c r="D69" s="67" t="s">
        <v>3661</v>
      </c>
      <c r="E69" s="67">
        <v>4</v>
      </c>
      <c r="F69" s="67" t="s">
        <v>11615</v>
      </c>
      <c r="G69" s="67" t="s">
        <v>3034</v>
      </c>
    </row>
    <row r="70" spans="1:7" x14ac:dyDescent="0.4">
      <c r="A70" s="82" t="s">
        <v>6554</v>
      </c>
      <c r="B70" s="82" t="s">
        <v>6554</v>
      </c>
      <c r="C70" s="108" t="s">
        <v>3785</v>
      </c>
      <c r="D70" s="67" t="s">
        <v>3662</v>
      </c>
      <c r="E70" s="67">
        <v>5</v>
      </c>
      <c r="F70" s="67" t="s">
        <v>11615</v>
      </c>
      <c r="G70" s="67" t="s">
        <v>3034</v>
      </c>
    </row>
    <row r="71" spans="1:7" x14ac:dyDescent="0.4">
      <c r="A71" s="82" t="s">
        <v>6555</v>
      </c>
      <c r="B71" s="82" t="s">
        <v>6555</v>
      </c>
      <c r="C71" s="108" t="s">
        <v>3786</v>
      </c>
      <c r="D71" s="67" t="s">
        <v>3663</v>
      </c>
      <c r="E71" s="67">
        <v>6</v>
      </c>
      <c r="F71" s="67" t="s">
        <v>11615</v>
      </c>
      <c r="G71" s="67" t="s">
        <v>3034</v>
      </c>
    </row>
    <row r="72" spans="1:7" x14ac:dyDescent="0.4">
      <c r="A72" s="82" t="s">
        <v>6556</v>
      </c>
      <c r="B72" s="82" t="s">
        <v>6556</v>
      </c>
      <c r="C72" s="108" t="s">
        <v>3754</v>
      </c>
      <c r="D72" s="67" t="s">
        <v>3664</v>
      </c>
      <c r="E72" s="67">
        <v>7</v>
      </c>
      <c r="F72" s="67" t="s">
        <v>11998</v>
      </c>
      <c r="G72" s="67" t="s">
        <v>3034</v>
      </c>
    </row>
    <row r="73" spans="1:7" x14ac:dyDescent="0.4">
      <c r="A73" s="82" t="s">
        <v>6557</v>
      </c>
      <c r="B73" s="82" t="s">
        <v>6557</v>
      </c>
      <c r="C73" s="108" t="s">
        <v>3755</v>
      </c>
      <c r="D73" s="67" t="s">
        <v>3664</v>
      </c>
      <c r="E73" s="67">
        <v>8</v>
      </c>
      <c r="F73" s="67" t="s">
        <v>11998</v>
      </c>
      <c r="G73" s="67" t="s">
        <v>3034</v>
      </c>
    </row>
    <row r="74" spans="1:7" x14ac:dyDescent="0.4">
      <c r="A74" s="82" t="s">
        <v>6558</v>
      </c>
      <c r="B74" s="82" t="s">
        <v>6558</v>
      </c>
      <c r="C74" s="108" t="s">
        <v>2915</v>
      </c>
      <c r="D74" s="67" t="s">
        <v>3668</v>
      </c>
      <c r="E74" s="67">
        <v>1</v>
      </c>
      <c r="F74" s="67" t="s">
        <v>12006</v>
      </c>
      <c r="G74" s="67" t="s">
        <v>3034</v>
      </c>
    </row>
    <row r="75" spans="1:7" x14ac:dyDescent="0.4">
      <c r="A75" s="82" t="s">
        <v>6559</v>
      </c>
      <c r="B75" s="82" t="s">
        <v>6559</v>
      </c>
      <c r="C75" s="108" t="s">
        <v>15473</v>
      </c>
      <c r="D75" s="67" t="s">
        <v>3668</v>
      </c>
      <c r="E75" s="67">
        <v>1</v>
      </c>
      <c r="F75" s="69" t="s">
        <v>12006</v>
      </c>
      <c r="G75" s="69" t="s">
        <v>2837</v>
      </c>
    </row>
    <row r="76" spans="1:7" x14ac:dyDescent="0.4">
      <c r="A76" s="82" t="s">
        <v>6561</v>
      </c>
      <c r="B76" s="82" t="s">
        <v>6561</v>
      </c>
      <c r="C76" s="108" t="s">
        <v>3787</v>
      </c>
      <c r="D76" s="67" t="s">
        <v>3668</v>
      </c>
      <c r="E76" s="67">
        <v>1</v>
      </c>
      <c r="F76" s="67" t="s">
        <v>12005</v>
      </c>
      <c r="G76" s="67" t="s">
        <v>2821</v>
      </c>
    </row>
    <row r="77" spans="1:7" x14ac:dyDescent="0.4">
      <c r="A77" s="82" t="s">
        <v>6562</v>
      </c>
      <c r="B77" s="82" t="s">
        <v>6562</v>
      </c>
      <c r="C77" s="108" t="s">
        <v>3788</v>
      </c>
      <c r="D77" s="67" t="s">
        <v>3664</v>
      </c>
      <c r="E77" s="67">
        <v>8</v>
      </c>
      <c r="F77" s="67" t="s">
        <v>12005</v>
      </c>
      <c r="G77" s="67" t="s">
        <v>2821</v>
      </c>
    </row>
    <row r="78" spans="1:7" x14ac:dyDescent="0.4">
      <c r="A78" s="82" t="s">
        <v>6563</v>
      </c>
      <c r="B78" s="82" t="s">
        <v>6563</v>
      </c>
      <c r="C78" s="108" t="s">
        <v>3789</v>
      </c>
      <c r="D78" s="67" t="s">
        <v>3668</v>
      </c>
      <c r="E78" s="67">
        <v>1</v>
      </c>
      <c r="F78" s="67" t="s">
        <v>11996</v>
      </c>
      <c r="G78" s="67" t="s">
        <v>2839</v>
      </c>
    </row>
    <row r="79" spans="1:7" x14ac:dyDescent="0.4">
      <c r="A79" s="82" t="s">
        <v>6564</v>
      </c>
      <c r="B79" s="82" t="s">
        <v>6564</v>
      </c>
      <c r="C79" s="108" t="s">
        <v>3790</v>
      </c>
      <c r="D79" s="67" t="s">
        <v>3668</v>
      </c>
      <c r="E79" s="67">
        <v>1</v>
      </c>
      <c r="F79" s="67" t="s">
        <v>12007</v>
      </c>
      <c r="G79" s="67" t="s">
        <v>3034</v>
      </c>
    </row>
    <row r="80" spans="1:7" x14ac:dyDescent="0.4">
      <c r="A80" s="82" t="s">
        <v>6565</v>
      </c>
      <c r="B80" s="82" t="s">
        <v>6565</v>
      </c>
      <c r="C80" s="108" t="s">
        <v>3791</v>
      </c>
      <c r="D80" s="67" t="s">
        <v>3658</v>
      </c>
      <c r="E80" s="67">
        <v>2</v>
      </c>
      <c r="F80" s="67" t="s">
        <v>12007</v>
      </c>
      <c r="G80" s="67" t="s">
        <v>3034</v>
      </c>
    </row>
    <row r="81" spans="1:7" x14ac:dyDescent="0.4">
      <c r="A81" s="82" t="s">
        <v>6566</v>
      </c>
      <c r="B81" s="82" t="s">
        <v>6566</v>
      </c>
      <c r="C81" s="108" t="s">
        <v>3792</v>
      </c>
      <c r="D81" s="67" t="s">
        <v>3659</v>
      </c>
      <c r="E81" s="67">
        <v>3</v>
      </c>
      <c r="F81" s="67" t="s">
        <v>12007</v>
      </c>
      <c r="G81" s="67" t="s">
        <v>3034</v>
      </c>
    </row>
    <row r="82" spans="1:7" x14ac:dyDescent="0.4">
      <c r="A82" s="82" t="s">
        <v>6567</v>
      </c>
      <c r="B82" s="82" t="s">
        <v>6567</v>
      </c>
      <c r="C82" s="108" t="s">
        <v>3793</v>
      </c>
      <c r="D82" s="67" t="s">
        <v>3660</v>
      </c>
      <c r="E82" s="67">
        <v>4</v>
      </c>
      <c r="F82" s="67" t="s">
        <v>12007</v>
      </c>
      <c r="G82" s="67" t="s">
        <v>3034</v>
      </c>
    </row>
    <row r="83" spans="1:7" x14ac:dyDescent="0.4">
      <c r="A83" s="82" t="s">
        <v>6568</v>
      </c>
      <c r="B83" s="82" t="s">
        <v>6568</v>
      </c>
      <c r="C83" s="108" t="s">
        <v>3794</v>
      </c>
      <c r="D83" s="67" t="s">
        <v>3661</v>
      </c>
      <c r="E83" s="67">
        <v>5</v>
      </c>
      <c r="F83" s="67" t="s">
        <v>12007</v>
      </c>
      <c r="G83" s="67" t="s">
        <v>3034</v>
      </c>
    </row>
    <row r="84" spans="1:7" x14ac:dyDescent="0.4">
      <c r="A84" s="82" t="s">
        <v>6569</v>
      </c>
      <c r="B84" s="82" t="s">
        <v>6569</v>
      </c>
      <c r="C84" s="108" t="s">
        <v>3795</v>
      </c>
      <c r="D84" s="67" t="s">
        <v>3662</v>
      </c>
      <c r="E84" s="67">
        <v>6</v>
      </c>
      <c r="F84" s="67" t="s">
        <v>12007</v>
      </c>
      <c r="G84" s="67" t="s">
        <v>3034</v>
      </c>
    </row>
    <row r="85" spans="1:7" x14ac:dyDescent="0.4">
      <c r="A85" s="82" t="s">
        <v>6570</v>
      </c>
      <c r="B85" s="82" t="s">
        <v>6570</v>
      </c>
      <c r="C85" s="108" t="s">
        <v>3796</v>
      </c>
      <c r="D85" s="67" t="s">
        <v>3663</v>
      </c>
      <c r="E85" s="67">
        <v>7</v>
      </c>
      <c r="F85" s="67" t="s">
        <v>12007</v>
      </c>
      <c r="G85" s="67" t="s">
        <v>3034</v>
      </c>
    </row>
    <row r="86" spans="1:7" x14ac:dyDescent="0.4">
      <c r="A86" s="82" t="s">
        <v>6571</v>
      </c>
      <c r="B86" s="82" t="s">
        <v>6571</v>
      </c>
      <c r="C86" s="108" t="s">
        <v>3797</v>
      </c>
      <c r="D86" s="67" t="s">
        <v>3664</v>
      </c>
      <c r="E86" s="67">
        <v>8</v>
      </c>
      <c r="F86" s="67" t="s">
        <v>12007</v>
      </c>
      <c r="G86" s="67" t="s">
        <v>3034</v>
      </c>
    </row>
    <row r="87" spans="1:7" x14ac:dyDescent="0.4">
      <c r="A87" s="82" t="s">
        <v>6572</v>
      </c>
      <c r="B87" s="82" t="s">
        <v>6572</v>
      </c>
      <c r="C87" s="108" t="s">
        <v>3798</v>
      </c>
      <c r="D87" s="67" t="s">
        <v>3668</v>
      </c>
      <c r="E87" s="67">
        <v>1</v>
      </c>
      <c r="F87" s="67" t="s">
        <v>12007</v>
      </c>
      <c r="G87" s="67" t="s">
        <v>2837</v>
      </c>
    </row>
    <row r="88" spans="1:7" x14ac:dyDescent="0.4">
      <c r="A88" s="82" t="s">
        <v>6573</v>
      </c>
      <c r="B88" s="82" t="s">
        <v>6573</v>
      </c>
      <c r="C88" s="108" t="s">
        <v>3799</v>
      </c>
      <c r="D88" s="67" t="s">
        <v>3658</v>
      </c>
      <c r="E88" s="67">
        <v>2</v>
      </c>
      <c r="F88" s="67" t="s">
        <v>12007</v>
      </c>
      <c r="G88" s="67" t="s">
        <v>2837</v>
      </c>
    </row>
    <row r="89" spans="1:7" x14ac:dyDescent="0.4">
      <c r="A89" s="82" t="s">
        <v>6574</v>
      </c>
      <c r="B89" s="82" t="s">
        <v>6574</v>
      </c>
      <c r="C89" s="108" t="s">
        <v>3800</v>
      </c>
      <c r="D89" s="67" t="s">
        <v>3659</v>
      </c>
      <c r="E89" s="67">
        <v>3</v>
      </c>
      <c r="F89" s="67" t="s">
        <v>12007</v>
      </c>
      <c r="G89" s="67" t="s">
        <v>2837</v>
      </c>
    </row>
    <row r="90" spans="1:7" x14ac:dyDescent="0.4">
      <c r="A90" s="82" t="s">
        <v>6575</v>
      </c>
      <c r="B90" s="82" t="s">
        <v>6575</v>
      </c>
      <c r="C90" s="108" t="s">
        <v>3801</v>
      </c>
      <c r="D90" s="67" t="s">
        <v>3660</v>
      </c>
      <c r="E90" s="67">
        <v>4</v>
      </c>
      <c r="F90" s="67" t="s">
        <v>12007</v>
      </c>
      <c r="G90" s="67" t="s">
        <v>2837</v>
      </c>
    </row>
    <row r="91" spans="1:7" x14ac:dyDescent="0.4">
      <c r="A91" s="82" t="s">
        <v>6576</v>
      </c>
      <c r="B91" s="82" t="s">
        <v>6576</v>
      </c>
      <c r="C91" s="108" t="s">
        <v>3802</v>
      </c>
      <c r="D91" s="67" t="s">
        <v>3661</v>
      </c>
      <c r="E91" s="67">
        <v>5</v>
      </c>
      <c r="F91" s="67" t="s">
        <v>12007</v>
      </c>
      <c r="G91" s="67" t="s">
        <v>2837</v>
      </c>
    </row>
    <row r="92" spans="1:7" x14ac:dyDescent="0.4">
      <c r="A92" s="82" t="s">
        <v>6577</v>
      </c>
      <c r="B92" s="82" t="s">
        <v>6577</v>
      </c>
      <c r="C92" s="108" t="s">
        <v>3803</v>
      </c>
      <c r="D92" s="67" t="s">
        <v>3662</v>
      </c>
      <c r="E92" s="67">
        <v>6</v>
      </c>
      <c r="F92" s="67" t="s">
        <v>12007</v>
      </c>
      <c r="G92" s="67" t="s">
        <v>2837</v>
      </c>
    </row>
    <row r="93" spans="1:7" x14ac:dyDescent="0.4">
      <c r="A93" s="82" t="s">
        <v>6578</v>
      </c>
      <c r="B93" s="82" t="s">
        <v>6578</v>
      </c>
      <c r="C93" s="108" t="s">
        <v>3804</v>
      </c>
      <c r="D93" s="67" t="s">
        <v>3663</v>
      </c>
      <c r="E93" s="67">
        <v>7</v>
      </c>
      <c r="F93" s="67" t="s">
        <v>12007</v>
      </c>
      <c r="G93" s="67" t="s">
        <v>2837</v>
      </c>
    </row>
    <row r="94" spans="1:7" x14ac:dyDescent="0.4">
      <c r="A94" s="82" t="s">
        <v>6579</v>
      </c>
      <c r="B94" s="82" t="s">
        <v>6579</v>
      </c>
      <c r="C94" s="108" t="s">
        <v>3805</v>
      </c>
      <c r="D94" s="67" t="s">
        <v>3664</v>
      </c>
      <c r="E94" s="67">
        <v>8</v>
      </c>
      <c r="F94" s="67" t="s">
        <v>12007</v>
      </c>
      <c r="G94" s="67" t="s">
        <v>2837</v>
      </c>
    </row>
    <row r="95" spans="1:7" x14ac:dyDescent="0.4">
      <c r="A95" s="82" t="s">
        <v>6580</v>
      </c>
      <c r="B95" s="82" t="s">
        <v>6580</v>
      </c>
      <c r="C95" s="108" t="s">
        <v>3806</v>
      </c>
      <c r="D95" s="67" t="s">
        <v>3668</v>
      </c>
      <c r="E95" s="67">
        <v>1</v>
      </c>
      <c r="F95" s="67" t="s">
        <v>11996</v>
      </c>
      <c r="G95" s="67" t="s">
        <v>2821</v>
      </c>
    </row>
    <row r="96" spans="1:7" x14ac:dyDescent="0.4">
      <c r="A96" s="82" t="s">
        <v>6581</v>
      </c>
      <c r="B96" s="82" t="s">
        <v>6581</v>
      </c>
      <c r="C96" s="108" t="s">
        <v>3807</v>
      </c>
      <c r="D96" s="67" t="s">
        <v>3668</v>
      </c>
      <c r="E96" s="67">
        <v>1</v>
      </c>
      <c r="F96" s="67" t="s">
        <v>11996</v>
      </c>
      <c r="G96" s="67" t="s">
        <v>2821</v>
      </c>
    </row>
    <row r="97" spans="1:7" x14ac:dyDescent="0.4">
      <c r="A97" s="82" t="s">
        <v>6582</v>
      </c>
      <c r="B97" s="82" t="s">
        <v>6582</v>
      </c>
      <c r="C97" s="108" t="s">
        <v>3808</v>
      </c>
      <c r="D97" s="67" t="s">
        <v>3664</v>
      </c>
      <c r="E97" s="67">
        <v>8</v>
      </c>
      <c r="F97" s="67" t="s">
        <v>11996</v>
      </c>
      <c r="G97" s="67" t="s">
        <v>2821</v>
      </c>
    </row>
    <row r="98" spans="1:7" x14ac:dyDescent="0.4">
      <c r="A98" s="82" t="s">
        <v>6583</v>
      </c>
      <c r="B98" s="82" t="s">
        <v>6583</v>
      </c>
      <c r="C98" s="108" t="s">
        <v>3809</v>
      </c>
      <c r="D98" s="67" t="s">
        <v>3664</v>
      </c>
      <c r="E98" s="67">
        <v>8</v>
      </c>
      <c r="F98" s="67" t="s">
        <v>11996</v>
      </c>
      <c r="G98" s="67" t="s">
        <v>2821</v>
      </c>
    </row>
    <row r="99" spans="1:7" x14ac:dyDescent="0.4">
      <c r="A99" s="82" t="s">
        <v>6584</v>
      </c>
      <c r="B99" s="82" t="s">
        <v>6584</v>
      </c>
      <c r="C99" s="108" t="s">
        <v>3810</v>
      </c>
      <c r="D99" s="67" t="s">
        <v>3668</v>
      </c>
      <c r="E99" s="67">
        <v>1</v>
      </c>
      <c r="F99" s="67" t="s">
        <v>11615</v>
      </c>
      <c r="G99" s="67" t="s">
        <v>3035</v>
      </c>
    </row>
    <row r="100" spans="1:7" x14ac:dyDescent="0.4">
      <c r="A100" s="82" t="s">
        <v>6585</v>
      </c>
      <c r="B100" s="82" t="s">
        <v>6585</v>
      </c>
      <c r="C100" s="108" t="s">
        <v>3811</v>
      </c>
      <c r="D100" s="67" t="s">
        <v>3664</v>
      </c>
      <c r="E100" s="67">
        <v>8</v>
      </c>
      <c r="F100" s="67" t="s">
        <v>11615</v>
      </c>
      <c r="G100" s="67" t="s">
        <v>3035</v>
      </c>
    </row>
    <row r="101" spans="1:7" x14ac:dyDescent="0.4">
      <c r="A101" s="82" t="s">
        <v>6586</v>
      </c>
      <c r="B101" s="82" t="s">
        <v>6586</v>
      </c>
      <c r="C101" s="108" t="s">
        <v>3812</v>
      </c>
      <c r="D101" s="67" t="s">
        <v>3658</v>
      </c>
      <c r="E101" s="67">
        <v>2</v>
      </c>
      <c r="F101" s="67" t="s">
        <v>11996</v>
      </c>
      <c r="G101" s="67" t="s">
        <v>2821</v>
      </c>
    </row>
    <row r="102" spans="1:7" x14ac:dyDescent="0.4">
      <c r="A102" s="82" t="s">
        <v>6587</v>
      </c>
      <c r="B102" s="82" t="s">
        <v>6587</v>
      </c>
      <c r="C102" s="108" t="s">
        <v>15474</v>
      </c>
      <c r="D102" s="67" t="s">
        <v>3658</v>
      </c>
      <c r="E102" s="67">
        <v>2</v>
      </c>
      <c r="F102" s="67" t="s">
        <v>11996</v>
      </c>
      <c r="G102" s="67" t="s">
        <v>2839</v>
      </c>
    </row>
    <row r="103" spans="1:7" x14ac:dyDescent="0.4">
      <c r="A103" s="82" t="s">
        <v>6589</v>
      </c>
      <c r="B103" s="82" t="s">
        <v>6589</v>
      </c>
      <c r="C103" s="108" t="s">
        <v>15475</v>
      </c>
      <c r="D103" s="67" t="s">
        <v>3658</v>
      </c>
      <c r="E103" s="67">
        <v>2</v>
      </c>
      <c r="F103" s="67" t="s">
        <v>11996</v>
      </c>
      <c r="G103" s="67" t="s">
        <v>3034</v>
      </c>
    </row>
    <row r="104" spans="1:7" x14ac:dyDescent="0.4">
      <c r="A104" s="82" t="s">
        <v>6591</v>
      </c>
      <c r="B104" s="82" t="s">
        <v>6591</v>
      </c>
      <c r="C104" s="108" t="s">
        <v>15476</v>
      </c>
      <c r="D104" s="67" t="s">
        <v>3658</v>
      </c>
      <c r="E104" s="67">
        <v>2</v>
      </c>
      <c r="F104" s="70" t="s">
        <v>11996</v>
      </c>
      <c r="G104" s="70" t="s">
        <v>3035</v>
      </c>
    </row>
    <row r="105" spans="1:7" x14ac:dyDescent="0.4">
      <c r="A105" s="82" t="s">
        <v>6593</v>
      </c>
      <c r="B105" s="82" t="s">
        <v>6593</v>
      </c>
      <c r="C105" s="108" t="s">
        <v>15477</v>
      </c>
      <c r="D105" s="67" t="s">
        <v>3658</v>
      </c>
      <c r="E105" s="67">
        <v>2</v>
      </c>
      <c r="F105" s="67" t="s">
        <v>11996</v>
      </c>
      <c r="G105" s="67" t="s">
        <v>3034</v>
      </c>
    </row>
    <row r="106" spans="1:7" x14ac:dyDescent="0.4">
      <c r="A106" s="82" t="s">
        <v>6594</v>
      </c>
      <c r="B106" s="82" t="s">
        <v>6594</v>
      </c>
      <c r="C106" s="108" t="s">
        <v>15478</v>
      </c>
      <c r="D106" s="67" t="s">
        <v>3658</v>
      </c>
      <c r="E106" s="67">
        <v>2</v>
      </c>
      <c r="F106" s="67" t="s">
        <v>11996</v>
      </c>
      <c r="G106" s="67" t="s">
        <v>2837</v>
      </c>
    </row>
    <row r="107" spans="1:7" x14ac:dyDescent="0.4">
      <c r="A107" s="82" t="s">
        <v>6596</v>
      </c>
      <c r="B107" s="86" t="s">
        <v>6597</v>
      </c>
      <c r="C107" s="111" t="s">
        <v>15479</v>
      </c>
      <c r="D107" s="67" t="s">
        <v>3658</v>
      </c>
      <c r="E107" s="67">
        <v>2</v>
      </c>
      <c r="F107" s="67" t="s">
        <v>11996</v>
      </c>
      <c r="G107" s="67" t="s">
        <v>2837</v>
      </c>
    </row>
    <row r="108" spans="1:7" x14ac:dyDescent="0.4">
      <c r="A108" s="82" t="s">
        <v>6599</v>
      </c>
      <c r="B108" s="86" t="s">
        <v>6600</v>
      </c>
      <c r="C108" s="111" t="s">
        <v>15480</v>
      </c>
      <c r="D108" s="67" t="s">
        <v>3658</v>
      </c>
      <c r="E108" s="67">
        <v>2</v>
      </c>
      <c r="F108" s="67" t="s">
        <v>11996</v>
      </c>
      <c r="G108" s="67" t="s">
        <v>2837</v>
      </c>
    </row>
    <row r="109" spans="1:7" x14ac:dyDescent="0.4">
      <c r="A109" s="82" t="s">
        <v>6602</v>
      </c>
      <c r="B109" s="86" t="s">
        <v>6603</v>
      </c>
      <c r="C109" s="111" t="s">
        <v>15481</v>
      </c>
      <c r="D109" s="67" t="s">
        <v>3658</v>
      </c>
      <c r="E109" s="67">
        <v>2</v>
      </c>
      <c r="F109" s="67" t="s">
        <v>11996</v>
      </c>
      <c r="G109" s="67" t="s">
        <v>2837</v>
      </c>
    </row>
    <row r="110" spans="1:7" x14ac:dyDescent="0.4">
      <c r="A110" s="82" t="s">
        <v>6605</v>
      </c>
      <c r="B110" s="86" t="s">
        <v>6606</v>
      </c>
      <c r="C110" s="111" t="s">
        <v>15482</v>
      </c>
      <c r="D110" s="67" t="s">
        <v>3658</v>
      </c>
      <c r="E110" s="67">
        <v>2</v>
      </c>
      <c r="F110" s="67" t="s">
        <v>11996</v>
      </c>
      <c r="G110" s="67" t="s">
        <v>2837</v>
      </c>
    </row>
    <row r="111" spans="1:7" x14ac:dyDescent="0.4">
      <c r="A111" s="82" t="s">
        <v>6608</v>
      </c>
      <c r="B111" s="86" t="s">
        <v>6609</v>
      </c>
      <c r="C111" s="111" t="s">
        <v>15483</v>
      </c>
      <c r="D111" s="67" t="s">
        <v>3658</v>
      </c>
      <c r="E111" s="67">
        <v>2</v>
      </c>
      <c r="F111" s="67" t="s">
        <v>11996</v>
      </c>
      <c r="G111" s="67" t="s">
        <v>2837</v>
      </c>
    </row>
    <row r="112" spans="1:7" x14ac:dyDescent="0.4">
      <c r="A112" s="82" t="s">
        <v>6611</v>
      </c>
      <c r="B112" s="86" t="s">
        <v>6612</v>
      </c>
      <c r="C112" s="111" t="s">
        <v>15484</v>
      </c>
      <c r="D112" s="67" t="s">
        <v>3658</v>
      </c>
      <c r="E112" s="67">
        <v>2</v>
      </c>
      <c r="F112" s="67" t="s">
        <v>11996</v>
      </c>
      <c r="G112" s="67" t="s">
        <v>2837</v>
      </c>
    </row>
    <row r="113" spans="1:7" x14ac:dyDescent="0.4">
      <c r="A113" s="82" t="s">
        <v>6614</v>
      </c>
      <c r="B113" s="86" t="s">
        <v>6615</v>
      </c>
      <c r="C113" s="111" t="s">
        <v>15485</v>
      </c>
      <c r="D113" s="67" t="s">
        <v>3658</v>
      </c>
      <c r="E113" s="67">
        <v>2</v>
      </c>
      <c r="F113" s="67" t="s">
        <v>11996</v>
      </c>
      <c r="G113" s="67" t="s">
        <v>2837</v>
      </c>
    </row>
    <row r="114" spans="1:7" x14ac:dyDescent="0.4">
      <c r="A114" s="82" t="s">
        <v>6617</v>
      </c>
      <c r="B114" s="86" t="s">
        <v>6618</v>
      </c>
      <c r="C114" s="111" t="s">
        <v>15486</v>
      </c>
      <c r="D114" s="67" t="s">
        <v>3658</v>
      </c>
      <c r="E114" s="67">
        <v>2</v>
      </c>
      <c r="F114" s="67" t="s">
        <v>11996</v>
      </c>
      <c r="G114" s="67" t="s">
        <v>2821</v>
      </c>
    </row>
    <row r="115" spans="1:7" x14ac:dyDescent="0.4">
      <c r="A115" s="82" t="s">
        <v>6620</v>
      </c>
      <c r="B115" s="86" t="s">
        <v>6621</v>
      </c>
      <c r="C115" s="111" t="s">
        <v>15487</v>
      </c>
      <c r="D115" s="67" t="s">
        <v>3658</v>
      </c>
      <c r="E115" s="67">
        <v>2</v>
      </c>
      <c r="F115" s="67" t="s">
        <v>11996</v>
      </c>
      <c r="G115" s="67" t="s">
        <v>2821</v>
      </c>
    </row>
    <row r="116" spans="1:7" x14ac:dyDescent="0.4">
      <c r="A116" s="82" t="s">
        <v>6623</v>
      </c>
      <c r="B116" s="86" t="s">
        <v>6624</v>
      </c>
      <c r="C116" s="111" t="s">
        <v>15488</v>
      </c>
      <c r="D116" s="67" t="s">
        <v>3658</v>
      </c>
      <c r="E116" s="67">
        <v>2</v>
      </c>
      <c r="F116" s="67" t="s">
        <v>11996</v>
      </c>
      <c r="G116" s="67" t="s">
        <v>2837</v>
      </c>
    </row>
    <row r="117" spans="1:7" x14ac:dyDescent="0.4">
      <c r="A117" s="82" t="s">
        <v>6626</v>
      </c>
      <c r="B117" s="86" t="s">
        <v>6627</v>
      </c>
      <c r="C117" s="111" t="s">
        <v>15489</v>
      </c>
      <c r="D117" s="67" t="s">
        <v>3658</v>
      </c>
      <c r="E117" s="67">
        <v>2</v>
      </c>
      <c r="F117" s="67" t="s">
        <v>11996</v>
      </c>
      <c r="G117" s="67" t="s">
        <v>2837</v>
      </c>
    </row>
    <row r="118" spans="1:7" x14ac:dyDescent="0.4">
      <c r="A118" s="122" t="s">
        <v>6629</v>
      </c>
      <c r="B118" s="122" t="s">
        <v>6630</v>
      </c>
      <c r="C118" s="112" t="s">
        <v>15490</v>
      </c>
      <c r="D118" s="100" t="s">
        <v>3658</v>
      </c>
      <c r="E118" s="67">
        <v>2</v>
      </c>
      <c r="F118" s="67" t="s">
        <v>11996</v>
      </c>
      <c r="G118" s="100" t="s">
        <v>3035</v>
      </c>
    </row>
    <row r="119" spans="1:7" x14ac:dyDescent="0.4">
      <c r="A119" s="82" t="s">
        <v>6632</v>
      </c>
      <c r="B119" s="86" t="s">
        <v>6633</v>
      </c>
      <c r="C119" s="111" t="s">
        <v>15491</v>
      </c>
      <c r="D119" s="67" t="s">
        <v>3658</v>
      </c>
      <c r="E119" s="67">
        <v>2</v>
      </c>
      <c r="F119" s="67" t="s">
        <v>11996</v>
      </c>
      <c r="G119" s="67" t="s">
        <v>2837</v>
      </c>
    </row>
    <row r="120" spans="1:7" x14ac:dyDescent="0.4">
      <c r="A120" s="82" t="s">
        <v>6635</v>
      </c>
      <c r="B120" s="86" t="s">
        <v>6636</v>
      </c>
      <c r="C120" s="111" t="s">
        <v>15492</v>
      </c>
      <c r="D120" s="67" t="s">
        <v>3658</v>
      </c>
      <c r="E120" s="67">
        <v>2</v>
      </c>
      <c r="F120" s="67" t="s">
        <v>11996</v>
      </c>
      <c r="G120" s="67" t="s">
        <v>2837</v>
      </c>
    </row>
    <row r="121" spans="1:7" x14ac:dyDescent="0.4">
      <c r="A121" s="82" t="s">
        <v>6638</v>
      </c>
      <c r="B121" s="86" t="s">
        <v>6639</v>
      </c>
      <c r="C121" s="111" t="s">
        <v>15493</v>
      </c>
      <c r="D121" s="67" t="s">
        <v>3658</v>
      </c>
      <c r="E121" s="67">
        <v>2</v>
      </c>
      <c r="F121" s="67" t="s">
        <v>11996</v>
      </c>
      <c r="G121" s="67" t="s">
        <v>2837</v>
      </c>
    </row>
    <row r="122" spans="1:7" x14ac:dyDescent="0.4">
      <c r="A122" s="82" t="s">
        <v>6641</v>
      </c>
      <c r="B122" s="86" t="s">
        <v>6642</v>
      </c>
      <c r="C122" s="111" t="s">
        <v>15494</v>
      </c>
      <c r="D122" s="67" t="s">
        <v>3658</v>
      </c>
      <c r="E122" s="67">
        <v>2</v>
      </c>
      <c r="F122" s="67" t="s">
        <v>11996</v>
      </c>
      <c r="G122" s="67" t="s">
        <v>2837</v>
      </c>
    </row>
    <row r="123" spans="1:7" x14ac:dyDescent="0.4">
      <c r="A123" s="82" t="s">
        <v>6644</v>
      </c>
      <c r="B123" s="86" t="s">
        <v>6645</v>
      </c>
      <c r="C123" s="111" t="s">
        <v>15495</v>
      </c>
      <c r="D123" s="67" t="s">
        <v>3658</v>
      </c>
      <c r="E123" s="67">
        <v>2</v>
      </c>
      <c r="F123" s="67" t="s">
        <v>11996</v>
      </c>
      <c r="G123" s="67" t="s">
        <v>2837</v>
      </c>
    </row>
    <row r="124" spans="1:7" x14ac:dyDescent="0.4">
      <c r="A124" s="82" t="s">
        <v>6647</v>
      </c>
      <c r="B124" s="86" t="s">
        <v>6648</v>
      </c>
      <c r="C124" s="111" t="s">
        <v>15496</v>
      </c>
      <c r="D124" s="67" t="s">
        <v>3658</v>
      </c>
      <c r="E124" s="67">
        <v>2</v>
      </c>
      <c r="F124" s="67" t="s">
        <v>11996</v>
      </c>
      <c r="G124" s="67" t="s">
        <v>2837</v>
      </c>
    </row>
    <row r="125" spans="1:7" x14ac:dyDescent="0.4">
      <c r="A125" s="123" t="s">
        <v>6650</v>
      </c>
      <c r="B125" s="123" t="s">
        <v>6651</v>
      </c>
      <c r="C125" s="113" t="s">
        <v>15497</v>
      </c>
      <c r="D125" s="107" t="s">
        <v>3658</v>
      </c>
      <c r="E125" s="67">
        <v>2</v>
      </c>
      <c r="F125" s="67" t="s">
        <v>11996</v>
      </c>
      <c r="G125" s="71" t="s">
        <v>3034</v>
      </c>
    </row>
    <row r="126" spans="1:7" x14ac:dyDescent="0.4">
      <c r="A126" s="82" t="s">
        <v>6653</v>
      </c>
      <c r="B126" s="86" t="s">
        <v>6654</v>
      </c>
      <c r="C126" s="111" t="s">
        <v>15498</v>
      </c>
      <c r="D126" s="67" t="s">
        <v>3658</v>
      </c>
      <c r="E126" s="67">
        <v>2</v>
      </c>
      <c r="F126" s="67" t="s">
        <v>11996</v>
      </c>
      <c r="G126" s="67" t="s">
        <v>2837</v>
      </c>
    </row>
    <row r="127" spans="1:7" x14ac:dyDescent="0.4">
      <c r="A127" s="82" t="s">
        <v>6656</v>
      </c>
      <c r="B127" s="86" t="s">
        <v>6657</v>
      </c>
      <c r="C127" s="111" t="s">
        <v>15499</v>
      </c>
      <c r="D127" s="67" t="s">
        <v>3658</v>
      </c>
      <c r="E127" s="67">
        <v>2</v>
      </c>
      <c r="F127" s="67" t="s">
        <v>11996</v>
      </c>
      <c r="G127" s="67" t="s">
        <v>2837</v>
      </c>
    </row>
    <row r="128" spans="1:7" x14ac:dyDescent="0.4">
      <c r="A128" s="82" t="s">
        <v>6659</v>
      </c>
      <c r="B128" s="86" t="s">
        <v>6660</v>
      </c>
      <c r="C128" s="111" t="s">
        <v>15500</v>
      </c>
      <c r="D128" s="67" t="s">
        <v>3658</v>
      </c>
      <c r="E128" s="67">
        <v>2</v>
      </c>
      <c r="F128" s="67" t="s">
        <v>11996</v>
      </c>
      <c r="G128" s="67" t="s">
        <v>2837</v>
      </c>
    </row>
    <row r="129" spans="1:7" x14ac:dyDescent="0.4">
      <c r="A129" s="82" t="s">
        <v>6662</v>
      </c>
      <c r="B129" s="86" t="s">
        <v>6663</v>
      </c>
      <c r="C129" s="111" t="s">
        <v>15501</v>
      </c>
      <c r="D129" s="67" t="s">
        <v>3658</v>
      </c>
      <c r="E129" s="67">
        <v>2</v>
      </c>
      <c r="F129" s="67" t="s">
        <v>11996</v>
      </c>
      <c r="G129" s="67" t="s">
        <v>2837</v>
      </c>
    </row>
    <row r="130" spans="1:7" x14ac:dyDescent="0.4">
      <c r="A130" s="82" t="s">
        <v>6665</v>
      </c>
      <c r="B130" s="86" t="s">
        <v>6666</v>
      </c>
      <c r="C130" s="111" t="s">
        <v>15502</v>
      </c>
      <c r="D130" s="67" t="s">
        <v>3658</v>
      </c>
      <c r="E130" s="67">
        <v>2</v>
      </c>
      <c r="F130" s="67" t="s">
        <v>11996</v>
      </c>
      <c r="G130" s="67" t="s">
        <v>2837</v>
      </c>
    </row>
    <row r="131" spans="1:7" x14ac:dyDescent="0.4">
      <c r="A131" s="82" t="s">
        <v>6668</v>
      </c>
      <c r="B131" s="86" t="s">
        <v>6669</v>
      </c>
      <c r="C131" s="111" t="s">
        <v>15503</v>
      </c>
      <c r="D131" s="67" t="s">
        <v>3658</v>
      </c>
      <c r="E131" s="67">
        <v>2</v>
      </c>
      <c r="F131" s="67" t="s">
        <v>11996</v>
      </c>
      <c r="G131" s="67" t="s">
        <v>2837</v>
      </c>
    </row>
    <row r="132" spans="1:7" x14ac:dyDescent="0.4">
      <c r="A132" s="82" t="s">
        <v>6671</v>
      </c>
      <c r="B132" s="86" t="s">
        <v>6672</v>
      </c>
      <c r="C132" s="111" t="s">
        <v>15504</v>
      </c>
      <c r="D132" s="67" t="s">
        <v>3658</v>
      </c>
      <c r="E132" s="67">
        <v>2</v>
      </c>
      <c r="F132" s="67" t="s">
        <v>11996</v>
      </c>
      <c r="G132" s="67" t="s">
        <v>2837</v>
      </c>
    </row>
    <row r="133" spans="1:7" x14ac:dyDescent="0.4">
      <c r="A133" s="82" t="s">
        <v>6674</v>
      </c>
      <c r="B133" s="86" t="s">
        <v>6675</v>
      </c>
      <c r="C133" s="111" t="s">
        <v>15505</v>
      </c>
      <c r="D133" s="67" t="s">
        <v>3658</v>
      </c>
      <c r="E133" s="67">
        <v>2</v>
      </c>
      <c r="F133" s="67" t="s">
        <v>11996</v>
      </c>
      <c r="G133" s="67" t="s">
        <v>2837</v>
      </c>
    </row>
    <row r="134" spans="1:7" x14ac:dyDescent="0.4">
      <c r="A134" s="82" t="s">
        <v>6677</v>
      </c>
      <c r="B134" s="86" t="s">
        <v>6678</v>
      </c>
      <c r="C134" s="111" t="s">
        <v>15506</v>
      </c>
      <c r="D134" s="67" t="s">
        <v>3658</v>
      </c>
      <c r="E134" s="67">
        <v>2</v>
      </c>
      <c r="F134" s="67" t="s">
        <v>11996</v>
      </c>
      <c r="G134" s="67" t="s">
        <v>2837</v>
      </c>
    </row>
    <row r="135" spans="1:7" x14ac:dyDescent="0.4">
      <c r="A135" s="82" t="s">
        <v>6680</v>
      </c>
      <c r="B135" s="86" t="s">
        <v>6681</v>
      </c>
      <c r="C135" s="111" t="s">
        <v>15507</v>
      </c>
      <c r="D135" s="67" t="s">
        <v>3658</v>
      </c>
      <c r="E135" s="67">
        <v>2</v>
      </c>
      <c r="F135" s="67" t="s">
        <v>11996</v>
      </c>
      <c r="G135" s="67" t="s">
        <v>2837</v>
      </c>
    </row>
    <row r="136" spans="1:7" x14ac:dyDescent="0.4">
      <c r="A136" s="82" t="s">
        <v>6683</v>
      </c>
      <c r="B136" s="82" t="s">
        <v>6683</v>
      </c>
      <c r="C136" s="108" t="s">
        <v>3813</v>
      </c>
      <c r="D136" s="67" t="s">
        <v>3658</v>
      </c>
      <c r="E136" s="67">
        <v>2</v>
      </c>
      <c r="F136" s="67" t="s">
        <v>11996</v>
      </c>
      <c r="G136" s="67" t="s">
        <v>3034</v>
      </c>
    </row>
    <row r="137" spans="1:7" x14ac:dyDescent="0.4">
      <c r="A137" s="82" t="s">
        <v>6597</v>
      </c>
      <c r="B137" s="82" t="s">
        <v>6586</v>
      </c>
      <c r="C137" s="108" t="s">
        <v>3814</v>
      </c>
      <c r="D137" s="67" t="s">
        <v>3659</v>
      </c>
      <c r="E137" s="67">
        <v>3</v>
      </c>
      <c r="F137" s="67" t="s">
        <v>11996</v>
      </c>
      <c r="G137" s="67" t="s">
        <v>2821</v>
      </c>
    </row>
    <row r="138" spans="1:7" x14ac:dyDescent="0.4">
      <c r="A138" s="82" t="s">
        <v>6600</v>
      </c>
      <c r="B138" s="82" t="s">
        <v>6587</v>
      </c>
      <c r="C138" s="108" t="s">
        <v>15508</v>
      </c>
      <c r="D138" s="67" t="s">
        <v>3659</v>
      </c>
      <c r="E138" s="67">
        <v>3</v>
      </c>
      <c r="F138" s="67" t="s">
        <v>11996</v>
      </c>
      <c r="G138" s="67" t="s">
        <v>2839</v>
      </c>
    </row>
    <row r="139" spans="1:7" x14ac:dyDescent="0.4">
      <c r="A139" s="82" t="s">
        <v>6603</v>
      </c>
      <c r="B139" s="82" t="s">
        <v>6589</v>
      </c>
      <c r="C139" s="108" t="s">
        <v>15509</v>
      </c>
      <c r="D139" s="67" t="s">
        <v>3659</v>
      </c>
      <c r="E139" s="67">
        <v>3</v>
      </c>
      <c r="F139" s="67" t="s">
        <v>11996</v>
      </c>
      <c r="G139" s="67" t="s">
        <v>3034</v>
      </c>
    </row>
    <row r="140" spans="1:7" x14ac:dyDescent="0.4">
      <c r="A140" s="82" t="s">
        <v>6606</v>
      </c>
      <c r="B140" s="82" t="s">
        <v>6591</v>
      </c>
      <c r="C140" s="108" t="s">
        <v>15510</v>
      </c>
      <c r="D140" s="67" t="s">
        <v>3659</v>
      </c>
      <c r="E140" s="67">
        <v>3</v>
      </c>
      <c r="F140" s="67" t="s">
        <v>11996</v>
      </c>
      <c r="G140" s="70" t="s">
        <v>3035</v>
      </c>
    </row>
    <row r="141" spans="1:7" x14ac:dyDescent="0.4">
      <c r="A141" s="82" t="s">
        <v>6609</v>
      </c>
      <c r="B141" s="82" t="s">
        <v>6593</v>
      </c>
      <c r="C141" s="108" t="s">
        <v>15511</v>
      </c>
      <c r="D141" s="67" t="s">
        <v>3659</v>
      </c>
      <c r="E141" s="67">
        <v>3</v>
      </c>
      <c r="F141" s="67" t="s">
        <v>11996</v>
      </c>
      <c r="G141" s="67" t="s">
        <v>3034</v>
      </c>
    </row>
    <row r="142" spans="1:7" x14ac:dyDescent="0.4">
      <c r="A142" s="82" t="s">
        <v>6612</v>
      </c>
      <c r="B142" s="82" t="s">
        <v>6594</v>
      </c>
      <c r="C142" s="108" t="s">
        <v>15512</v>
      </c>
      <c r="D142" s="67" t="s">
        <v>3659</v>
      </c>
      <c r="E142" s="67">
        <v>3</v>
      </c>
      <c r="F142" s="67" t="s">
        <v>11996</v>
      </c>
      <c r="G142" s="67" t="s">
        <v>2837</v>
      </c>
    </row>
    <row r="143" spans="1:7" x14ac:dyDescent="0.4">
      <c r="A143" s="82" t="s">
        <v>6615</v>
      </c>
      <c r="B143" s="86" t="s">
        <v>6597</v>
      </c>
      <c r="C143" s="108" t="s">
        <v>15513</v>
      </c>
      <c r="D143" s="67" t="s">
        <v>3659</v>
      </c>
      <c r="E143" s="67">
        <v>3</v>
      </c>
      <c r="F143" s="67" t="s">
        <v>11996</v>
      </c>
      <c r="G143" s="67" t="s">
        <v>2837</v>
      </c>
    </row>
    <row r="144" spans="1:7" x14ac:dyDescent="0.4">
      <c r="A144" s="82" t="s">
        <v>6618</v>
      </c>
      <c r="B144" s="86" t="s">
        <v>6600</v>
      </c>
      <c r="C144" s="108" t="s">
        <v>15514</v>
      </c>
      <c r="D144" s="67" t="s">
        <v>3659</v>
      </c>
      <c r="E144" s="67">
        <v>3</v>
      </c>
      <c r="F144" s="67" t="s">
        <v>11996</v>
      </c>
      <c r="G144" s="67" t="s">
        <v>2837</v>
      </c>
    </row>
    <row r="145" spans="1:7" x14ac:dyDescent="0.4">
      <c r="A145" s="82" t="s">
        <v>6621</v>
      </c>
      <c r="B145" s="86" t="s">
        <v>6603</v>
      </c>
      <c r="C145" s="108" t="s">
        <v>15515</v>
      </c>
      <c r="D145" s="67" t="s">
        <v>3659</v>
      </c>
      <c r="E145" s="67">
        <v>3</v>
      </c>
      <c r="F145" s="67" t="s">
        <v>11996</v>
      </c>
      <c r="G145" s="67" t="s">
        <v>2837</v>
      </c>
    </row>
    <row r="146" spans="1:7" x14ac:dyDescent="0.4">
      <c r="A146" s="82" t="s">
        <v>6624</v>
      </c>
      <c r="B146" s="86" t="s">
        <v>6606</v>
      </c>
      <c r="C146" s="108" t="s">
        <v>15516</v>
      </c>
      <c r="D146" s="67" t="s">
        <v>3659</v>
      </c>
      <c r="E146" s="67">
        <v>3</v>
      </c>
      <c r="F146" s="67" t="s">
        <v>11996</v>
      </c>
      <c r="G146" s="67" t="s">
        <v>2837</v>
      </c>
    </row>
    <row r="147" spans="1:7" x14ac:dyDescent="0.4">
      <c r="A147" s="82" t="s">
        <v>6627</v>
      </c>
      <c r="B147" s="86" t="s">
        <v>6609</v>
      </c>
      <c r="C147" s="108" t="s">
        <v>15517</v>
      </c>
      <c r="D147" s="67" t="s">
        <v>3659</v>
      </c>
      <c r="E147" s="67">
        <v>3</v>
      </c>
      <c r="F147" s="67" t="s">
        <v>11996</v>
      </c>
      <c r="G147" s="67" t="s">
        <v>2837</v>
      </c>
    </row>
    <row r="148" spans="1:7" x14ac:dyDescent="0.4">
      <c r="A148" s="82" t="s">
        <v>6630</v>
      </c>
      <c r="B148" s="86" t="s">
        <v>6612</v>
      </c>
      <c r="C148" s="108" t="s">
        <v>15518</v>
      </c>
      <c r="D148" s="67" t="s">
        <v>3659</v>
      </c>
      <c r="E148" s="67">
        <v>3</v>
      </c>
      <c r="F148" s="67" t="s">
        <v>11996</v>
      </c>
      <c r="G148" s="67" t="s">
        <v>2837</v>
      </c>
    </row>
    <row r="149" spans="1:7" x14ac:dyDescent="0.4">
      <c r="A149" s="82" t="s">
        <v>6633</v>
      </c>
      <c r="B149" s="86" t="s">
        <v>6615</v>
      </c>
      <c r="C149" s="108" t="s">
        <v>15519</v>
      </c>
      <c r="D149" s="67" t="s">
        <v>3659</v>
      </c>
      <c r="E149" s="67">
        <v>3</v>
      </c>
      <c r="F149" s="67" t="s">
        <v>11996</v>
      </c>
      <c r="G149" s="67" t="s">
        <v>2837</v>
      </c>
    </row>
    <row r="150" spans="1:7" x14ac:dyDescent="0.4">
      <c r="A150" s="82" t="s">
        <v>6636</v>
      </c>
      <c r="B150" s="86" t="s">
        <v>6618</v>
      </c>
      <c r="C150" s="108" t="s">
        <v>15520</v>
      </c>
      <c r="D150" s="67" t="s">
        <v>3659</v>
      </c>
      <c r="E150" s="67">
        <v>3</v>
      </c>
      <c r="F150" s="67" t="s">
        <v>11996</v>
      </c>
      <c r="G150" s="67" t="s">
        <v>2821</v>
      </c>
    </row>
    <row r="151" spans="1:7" x14ac:dyDescent="0.4">
      <c r="A151" s="82" t="s">
        <v>6639</v>
      </c>
      <c r="B151" s="86" t="s">
        <v>6621</v>
      </c>
      <c r="C151" s="108" t="s">
        <v>15521</v>
      </c>
      <c r="D151" s="67" t="s">
        <v>3659</v>
      </c>
      <c r="E151" s="67">
        <v>3</v>
      </c>
      <c r="F151" s="67" t="s">
        <v>11996</v>
      </c>
      <c r="G151" s="67" t="s">
        <v>2821</v>
      </c>
    </row>
    <row r="152" spans="1:7" x14ac:dyDescent="0.4">
      <c r="A152" s="82" t="s">
        <v>6642</v>
      </c>
      <c r="B152" s="86" t="s">
        <v>6624</v>
      </c>
      <c r="C152" s="108" t="s">
        <v>15522</v>
      </c>
      <c r="D152" s="67" t="s">
        <v>3659</v>
      </c>
      <c r="E152" s="67">
        <v>3</v>
      </c>
      <c r="F152" s="67" t="s">
        <v>11996</v>
      </c>
      <c r="G152" s="67" t="s">
        <v>2837</v>
      </c>
    </row>
    <row r="153" spans="1:7" x14ac:dyDescent="0.4">
      <c r="A153" s="82" t="s">
        <v>6645</v>
      </c>
      <c r="B153" s="86" t="s">
        <v>6627</v>
      </c>
      <c r="C153" s="108" t="s">
        <v>15523</v>
      </c>
      <c r="D153" s="67" t="s">
        <v>3659</v>
      </c>
      <c r="E153" s="67">
        <v>3</v>
      </c>
      <c r="F153" s="67" t="s">
        <v>11996</v>
      </c>
      <c r="G153" s="67" t="s">
        <v>2837</v>
      </c>
    </row>
    <row r="154" spans="1:7" x14ac:dyDescent="0.4">
      <c r="A154" s="122" t="s">
        <v>6648</v>
      </c>
      <c r="B154" s="122" t="s">
        <v>6630</v>
      </c>
      <c r="C154" s="112" t="s">
        <v>15524</v>
      </c>
      <c r="D154" s="100" t="s">
        <v>3659</v>
      </c>
      <c r="E154" s="67">
        <v>3</v>
      </c>
      <c r="F154" s="67" t="s">
        <v>11996</v>
      </c>
      <c r="G154" s="100" t="s">
        <v>3035</v>
      </c>
    </row>
    <row r="155" spans="1:7" x14ac:dyDescent="0.4">
      <c r="A155" s="82" t="s">
        <v>6651</v>
      </c>
      <c r="B155" s="86" t="s">
        <v>6633</v>
      </c>
      <c r="C155" s="108" t="s">
        <v>15525</v>
      </c>
      <c r="D155" s="67" t="s">
        <v>3659</v>
      </c>
      <c r="E155" s="67">
        <v>3</v>
      </c>
      <c r="F155" s="67" t="s">
        <v>11996</v>
      </c>
      <c r="G155" s="67" t="s">
        <v>2837</v>
      </c>
    </row>
    <row r="156" spans="1:7" x14ac:dyDescent="0.4">
      <c r="A156" s="82" t="s">
        <v>6654</v>
      </c>
      <c r="B156" s="86" t="s">
        <v>6636</v>
      </c>
      <c r="C156" s="108" t="s">
        <v>15526</v>
      </c>
      <c r="D156" s="67" t="s">
        <v>3659</v>
      </c>
      <c r="E156" s="67">
        <v>3</v>
      </c>
      <c r="F156" s="67" t="s">
        <v>11996</v>
      </c>
      <c r="G156" s="67" t="s">
        <v>2837</v>
      </c>
    </row>
    <row r="157" spans="1:7" x14ac:dyDescent="0.4">
      <c r="A157" s="82" t="s">
        <v>6657</v>
      </c>
      <c r="B157" s="86" t="s">
        <v>6639</v>
      </c>
      <c r="C157" s="108" t="s">
        <v>15527</v>
      </c>
      <c r="D157" s="67" t="s">
        <v>3659</v>
      </c>
      <c r="E157" s="67">
        <v>3</v>
      </c>
      <c r="F157" s="67" t="s">
        <v>11996</v>
      </c>
      <c r="G157" s="67" t="s">
        <v>2837</v>
      </c>
    </row>
    <row r="158" spans="1:7" x14ac:dyDescent="0.4">
      <c r="A158" s="82" t="s">
        <v>6660</v>
      </c>
      <c r="B158" s="86" t="s">
        <v>6642</v>
      </c>
      <c r="C158" s="108" t="s">
        <v>15528</v>
      </c>
      <c r="D158" s="67" t="s">
        <v>3659</v>
      </c>
      <c r="E158" s="67">
        <v>3</v>
      </c>
      <c r="F158" s="67" t="s">
        <v>11996</v>
      </c>
      <c r="G158" s="67" t="s">
        <v>2837</v>
      </c>
    </row>
    <row r="159" spans="1:7" x14ac:dyDescent="0.4">
      <c r="A159" s="82" t="s">
        <v>6663</v>
      </c>
      <c r="B159" s="86" t="s">
        <v>6645</v>
      </c>
      <c r="C159" s="108" t="s">
        <v>15529</v>
      </c>
      <c r="D159" s="67" t="s">
        <v>3659</v>
      </c>
      <c r="E159" s="67">
        <v>3</v>
      </c>
      <c r="F159" s="67" t="s">
        <v>11996</v>
      </c>
      <c r="G159" s="67" t="s">
        <v>2837</v>
      </c>
    </row>
    <row r="160" spans="1:7" x14ac:dyDescent="0.4">
      <c r="A160" s="82" t="s">
        <v>6666</v>
      </c>
      <c r="B160" s="86" t="s">
        <v>6648</v>
      </c>
      <c r="C160" s="108" t="s">
        <v>15530</v>
      </c>
      <c r="D160" s="67" t="s">
        <v>3659</v>
      </c>
      <c r="E160" s="67">
        <v>3</v>
      </c>
      <c r="F160" s="67" t="s">
        <v>11996</v>
      </c>
      <c r="G160" s="67" t="s">
        <v>2837</v>
      </c>
    </row>
    <row r="161" spans="1:7" x14ac:dyDescent="0.4">
      <c r="A161" s="82" t="s">
        <v>6669</v>
      </c>
      <c r="B161" s="86" t="s">
        <v>6651</v>
      </c>
      <c r="C161" s="108" t="s">
        <v>15531</v>
      </c>
      <c r="D161" s="67" t="s">
        <v>3659</v>
      </c>
      <c r="E161" s="67">
        <v>3</v>
      </c>
      <c r="F161" s="67" t="s">
        <v>11996</v>
      </c>
      <c r="G161" s="71" t="s">
        <v>3034</v>
      </c>
    </row>
    <row r="162" spans="1:7" x14ac:dyDescent="0.4">
      <c r="A162" s="82" t="s">
        <v>6672</v>
      </c>
      <c r="B162" s="86" t="s">
        <v>6654</v>
      </c>
      <c r="C162" s="108" t="s">
        <v>15532</v>
      </c>
      <c r="D162" s="67" t="s">
        <v>3659</v>
      </c>
      <c r="E162" s="67">
        <v>3</v>
      </c>
      <c r="F162" s="67" t="s">
        <v>11996</v>
      </c>
      <c r="G162" s="67" t="s">
        <v>2837</v>
      </c>
    </row>
    <row r="163" spans="1:7" x14ac:dyDescent="0.4">
      <c r="A163" s="82" t="s">
        <v>6675</v>
      </c>
      <c r="B163" s="86" t="s">
        <v>6657</v>
      </c>
      <c r="C163" s="108" t="s">
        <v>15533</v>
      </c>
      <c r="D163" s="67" t="s">
        <v>3659</v>
      </c>
      <c r="E163" s="67">
        <v>3</v>
      </c>
      <c r="F163" s="67" t="s">
        <v>11996</v>
      </c>
      <c r="G163" s="67" t="s">
        <v>2837</v>
      </c>
    </row>
    <row r="164" spans="1:7" x14ac:dyDescent="0.4">
      <c r="A164" s="82" t="s">
        <v>6678</v>
      </c>
      <c r="B164" s="86" t="s">
        <v>6660</v>
      </c>
      <c r="C164" s="108" t="s">
        <v>15534</v>
      </c>
      <c r="D164" s="67" t="s">
        <v>3659</v>
      </c>
      <c r="E164" s="67">
        <v>3</v>
      </c>
      <c r="F164" s="67" t="s">
        <v>11996</v>
      </c>
      <c r="G164" s="67" t="s">
        <v>2837</v>
      </c>
    </row>
    <row r="165" spans="1:7" x14ac:dyDescent="0.4">
      <c r="A165" s="82" t="s">
        <v>6681</v>
      </c>
      <c r="B165" s="86" t="s">
        <v>6663</v>
      </c>
      <c r="C165" s="108" t="s">
        <v>15535</v>
      </c>
      <c r="D165" s="67" t="s">
        <v>3659</v>
      </c>
      <c r="E165" s="67">
        <v>3</v>
      </c>
      <c r="F165" s="67" t="s">
        <v>11996</v>
      </c>
      <c r="G165" s="67" t="s">
        <v>2837</v>
      </c>
    </row>
    <row r="166" spans="1:7" x14ac:dyDescent="0.4">
      <c r="A166" s="82" t="s">
        <v>6711</v>
      </c>
      <c r="B166" s="86" t="s">
        <v>6666</v>
      </c>
      <c r="C166" s="108" t="s">
        <v>15536</v>
      </c>
      <c r="D166" s="67" t="s">
        <v>3659</v>
      </c>
      <c r="E166" s="67">
        <v>3</v>
      </c>
      <c r="F166" s="67" t="s">
        <v>11996</v>
      </c>
      <c r="G166" s="67" t="s">
        <v>2837</v>
      </c>
    </row>
    <row r="167" spans="1:7" x14ac:dyDescent="0.4">
      <c r="A167" s="82" t="s">
        <v>6713</v>
      </c>
      <c r="B167" s="86" t="s">
        <v>6669</v>
      </c>
      <c r="C167" s="108" t="s">
        <v>15537</v>
      </c>
      <c r="D167" s="67" t="s">
        <v>3659</v>
      </c>
      <c r="E167" s="67">
        <v>3</v>
      </c>
      <c r="F167" s="67" t="s">
        <v>11996</v>
      </c>
      <c r="G167" s="67" t="s">
        <v>2837</v>
      </c>
    </row>
    <row r="168" spans="1:7" x14ac:dyDescent="0.4">
      <c r="A168" s="82" t="s">
        <v>6715</v>
      </c>
      <c r="B168" s="86" t="s">
        <v>6672</v>
      </c>
      <c r="C168" s="111" t="s">
        <v>15538</v>
      </c>
      <c r="D168" s="67" t="s">
        <v>3659</v>
      </c>
      <c r="E168" s="67">
        <v>3</v>
      </c>
      <c r="F168" s="67" t="s">
        <v>11996</v>
      </c>
      <c r="G168" s="67" t="s">
        <v>2837</v>
      </c>
    </row>
    <row r="169" spans="1:7" x14ac:dyDescent="0.4">
      <c r="A169" s="82" t="s">
        <v>6717</v>
      </c>
      <c r="B169" s="86" t="s">
        <v>6675</v>
      </c>
      <c r="C169" s="111" t="s">
        <v>15539</v>
      </c>
      <c r="D169" s="67" t="s">
        <v>3659</v>
      </c>
      <c r="E169" s="67">
        <v>3</v>
      </c>
      <c r="F169" s="67" t="s">
        <v>11996</v>
      </c>
      <c r="G169" s="67" t="s">
        <v>2837</v>
      </c>
    </row>
    <row r="170" spans="1:7" x14ac:dyDescent="0.4">
      <c r="A170" s="82" t="s">
        <v>6719</v>
      </c>
      <c r="B170" s="86" t="s">
        <v>6678</v>
      </c>
      <c r="C170" s="111" t="s">
        <v>15540</v>
      </c>
      <c r="D170" s="67" t="s">
        <v>3659</v>
      </c>
      <c r="E170" s="67">
        <v>3</v>
      </c>
      <c r="F170" s="67" t="s">
        <v>11996</v>
      </c>
      <c r="G170" s="67" t="s">
        <v>2837</v>
      </c>
    </row>
    <row r="171" spans="1:7" x14ac:dyDescent="0.4">
      <c r="A171" s="82" t="s">
        <v>6721</v>
      </c>
      <c r="B171" s="86" t="s">
        <v>6681</v>
      </c>
      <c r="C171" s="111" t="s">
        <v>15541</v>
      </c>
      <c r="D171" s="67" t="s">
        <v>3659</v>
      </c>
      <c r="E171" s="67">
        <v>3</v>
      </c>
      <c r="F171" s="67" t="s">
        <v>11996</v>
      </c>
      <c r="G171" s="67" t="s">
        <v>2837</v>
      </c>
    </row>
    <row r="172" spans="1:7" x14ac:dyDescent="0.4">
      <c r="A172" s="82" t="s">
        <v>6723</v>
      </c>
      <c r="B172" s="82" t="s">
        <v>6683</v>
      </c>
      <c r="C172" s="108" t="s">
        <v>3815</v>
      </c>
      <c r="D172" s="67" t="s">
        <v>3659</v>
      </c>
      <c r="E172" s="67">
        <v>3</v>
      </c>
      <c r="F172" s="67" t="s">
        <v>11996</v>
      </c>
      <c r="G172" s="67" t="s">
        <v>3034</v>
      </c>
    </row>
    <row r="173" spans="1:7" x14ac:dyDescent="0.4">
      <c r="A173" s="82" t="s">
        <v>6724</v>
      </c>
      <c r="B173" s="82" t="s">
        <v>6586</v>
      </c>
      <c r="C173" s="108" t="s">
        <v>3816</v>
      </c>
      <c r="D173" s="67" t="s">
        <v>3662</v>
      </c>
      <c r="E173" s="67">
        <v>6</v>
      </c>
      <c r="F173" s="67" t="s">
        <v>11996</v>
      </c>
      <c r="G173" s="67" t="s">
        <v>2821</v>
      </c>
    </row>
    <row r="174" spans="1:7" x14ac:dyDescent="0.4">
      <c r="A174" s="82" t="s">
        <v>6725</v>
      </c>
      <c r="B174" s="82" t="s">
        <v>6587</v>
      </c>
      <c r="C174" s="108" t="s">
        <v>15542</v>
      </c>
      <c r="D174" s="67" t="s">
        <v>3662</v>
      </c>
      <c r="E174" s="67">
        <v>6</v>
      </c>
      <c r="F174" s="67" t="s">
        <v>11996</v>
      </c>
      <c r="G174" s="67" t="s">
        <v>2839</v>
      </c>
    </row>
    <row r="175" spans="1:7" x14ac:dyDescent="0.4">
      <c r="A175" s="82" t="s">
        <v>6727</v>
      </c>
      <c r="B175" s="82" t="s">
        <v>6589</v>
      </c>
      <c r="C175" s="108" t="s">
        <v>15543</v>
      </c>
      <c r="D175" s="67" t="s">
        <v>3662</v>
      </c>
      <c r="E175" s="67">
        <v>6</v>
      </c>
      <c r="F175" s="67" t="s">
        <v>11996</v>
      </c>
      <c r="G175" s="67" t="s">
        <v>3034</v>
      </c>
    </row>
    <row r="176" spans="1:7" x14ac:dyDescent="0.4">
      <c r="A176" s="82" t="s">
        <v>6728</v>
      </c>
      <c r="B176" s="82" t="s">
        <v>6591</v>
      </c>
      <c r="C176" s="108" t="s">
        <v>15544</v>
      </c>
      <c r="D176" s="67" t="s">
        <v>3662</v>
      </c>
      <c r="E176" s="67">
        <v>6</v>
      </c>
      <c r="F176" s="67" t="s">
        <v>11996</v>
      </c>
      <c r="G176" s="70" t="s">
        <v>3035</v>
      </c>
    </row>
    <row r="177" spans="1:7" x14ac:dyDescent="0.4">
      <c r="A177" s="82" t="s">
        <v>6730</v>
      </c>
      <c r="B177" s="82" t="s">
        <v>6593</v>
      </c>
      <c r="C177" s="108" t="s">
        <v>15545</v>
      </c>
      <c r="D177" s="67" t="s">
        <v>3662</v>
      </c>
      <c r="E177" s="67">
        <v>6</v>
      </c>
      <c r="F177" s="67" t="s">
        <v>11996</v>
      </c>
      <c r="G177" s="67" t="s">
        <v>3034</v>
      </c>
    </row>
    <row r="178" spans="1:7" x14ac:dyDescent="0.4">
      <c r="A178" s="82" t="s">
        <v>6732</v>
      </c>
      <c r="B178" s="82" t="s">
        <v>6594</v>
      </c>
      <c r="C178" s="108" t="s">
        <v>15546</v>
      </c>
      <c r="D178" s="67" t="s">
        <v>3662</v>
      </c>
      <c r="E178" s="67">
        <v>6</v>
      </c>
      <c r="F178" s="67" t="s">
        <v>11996</v>
      </c>
      <c r="G178" s="67" t="s">
        <v>2837</v>
      </c>
    </row>
    <row r="179" spans="1:7" x14ac:dyDescent="0.4">
      <c r="A179" s="82" t="s">
        <v>6734</v>
      </c>
      <c r="B179" s="86" t="s">
        <v>6597</v>
      </c>
      <c r="C179" s="108" t="s">
        <v>15547</v>
      </c>
      <c r="D179" s="67" t="s">
        <v>3662</v>
      </c>
      <c r="E179" s="67">
        <v>6</v>
      </c>
      <c r="F179" s="67" t="s">
        <v>11996</v>
      </c>
      <c r="G179" s="67" t="s">
        <v>2837</v>
      </c>
    </row>
    <row r="180" spans="1:7" x14ac:dyDescent="0.4">
      <c r="A180" s="82" t="s">
        <v>6736</v>
      </c>
      <c r="B180" s="86" t="s">
        <v>6600</v>
      </c>
      <c r="C180" s="108" t="s">
        <v>15548</v>
      </c>
      <c r="D180" s="67" t="s">
        <v>3662</v>
      </c>
      <c r="E180" s="67">
        <v>6</v>
      </c>
      <c r="F180" s="67" t="s">
        <v>11996</v>
      </c>
      <c r="G180" s="67" t="s">
        <v>2837</v>
      </c>
    </row>
    <row r="181" spans="1:7" x14ac:dyDescent="0.4">
      <c r="A181" s="82" t="s">
        <v>6738</v>
      </c>
      <c r="B181" s="86" t="s">
        <v>6603</v>
      </c>
      <c r="C181" s="108" t="s">
        <v>15549</v>
      </c>
      <c r="D181" s="67" t="s">
        <v>3662</v>
      </c>
      <c r="E181" s="67">
        <v>6</v>
      </c>
      <c r="F181" s="67" t="s">
        <v>11996</v>
      </c>
      <c r="G181" s="67" t="s">
        <v>2837</v>
      </c>
    </row>
    <row r="182" spans="1:7" x14ac:dyDescent="0.4">
      <c r="A182" s="82" t="s">
        <v>6740</v>
      </c>
      <c r="B182" s="86" t="s">
        <v>6606</v>
      </c>
      <c r="C182" s="108" t="s">
        <v>15550</v>
      </c>
      <c r="D182" s="67" t="s">
        <v>3662</v>
      </c>
      <c r="E182" s="67">
        <v>6</v>
      </c>
      <c r="F182" s="67" t="s">
        <v>11996</v>
      </c>
      <c r="G182" s="67" t="s">
        <v>2837</v>
      </c>
    </row>
    <row r="183" spans="1:7" x14ac:dyDescent="0.4">
      <c r="A183" s="82" t="s">
        <v>6742</v>
      </c>
      <c r="B183" s="86" t="s">
        <v>6609</v>
      </c>
      <c r="C183" s="108" t="s">
        <v>15551</v>
      </c>
      <c r="D183" s="67" t="s">
        <v>3662</v>
      </c>
      <c r="E183" s="67">
        <v>6</v>
      </c>
      <c r="F183" s="67" t="s">
        <v>11996</v>
      </c>
      <c r="G183" s="67" t="s">
        <v>2837</v>
      </c>
    </row>
    <row r="184" spans="1:7" x14ac:dyDescent="0.4">
      <c r="A184" s="82" t="s">
        <v>6744</v>
      </c>
      <c r="B184" s="86" t="s">
        <v>6612</v>
      </c>
      <c r="C184" s="108" t="s">
        <v>15552</v>
      </c>
      <c r="D184" s="67" t="s">
        <v>3662</v>
      </c>
      <c r="E184" s="67">
        <v>6</v>
      </c>
      <c r="F184" s="67" t="s">
        <v>11996</v>
      </c>
      <c r="G184" s="67" t="s">
        <v>2837</v>
      </c>
    </row>
    <row r="185" spans="1:7" x14ac:dyDescent="0.4">
      <c r="A185" s="82" t="s">
        <v>6746</v>
      </c>
      <c r="B185" s="86" t="s">
        <v>6615</v>
      </c>
      <c r="C185" s="108" t="s">
        <v>15553</v>
      </c>
      <c r="D185" s="67" t="s">
        <v>3662</v>
      </c>
      <c r="E185" s="67">
        <v>6</v>
      </c>
      <c r="F185" s="67" t="s">
        <v>11996</v>
      </c>
      <c r="G185" s="67" t="s">
        <v>2837</v>
      </c>
    </row>
    <row r="186" spans="1:7" x14ac:dyDescent="0.4">
      <c r="A186" s="82" t="s">
        <v>6748</v>
      </c>
      <c r="B186" s="86" t="s">
        <v>6618</v>
      </c>
      <c r="C186" s="108" t="s">
        <v>15554</v>
      </c>
      <c r="D186" s="67" t="s">
        <v>3662</v>
      </c>
      <c r="E186" s="67">
        <v>6</v>
      </c>
      <c r="F186" s="67" t="s">
        <v>11996</v>
      </c>
      <c r="G186" s="67" t="s">
        <v>2821</v>
      </c>
    </row>
    <row r="187" spans="1:7" x14ac:dyDescent="0.4">
      <c r="A187" s="82" t="s">
        <v>6750</v>
      </c>
      <c r="B187" s="86" t="s">
        <v>6621</v>
      </c>
      <c r="C187" s="108" t="s">
        <v>15555</v>
      </c>
      <c r="D187" s="67" t="s">
        <v>3662</v>
      </c>
      <c r="E187" s="67">
        <v>6</v>
      </c>
      <c r="F187" s="67" t="s">
        <v>11996</v>
      </c>
      <c r="G187" s="67" t="s">
        <v>2821</v>
      </c>
    </row>
    <row r="188" spans="1:7" x14ac:dyDescent="0.4">
      <c r="A188" s="82" t="s">
        <v>6752</v>
      </c>
      <c r="B188" s="86" t="s">
        <v>6624</v>
      </c>
      <c r="C188" s="108" t="s">
        <v>15556</v>
      </c>
      <c r="D188" s="67" t="s">
        <v>3662</v>
      </c>
      <c r="E188" s="67">
        <v>6</v>
      </c>
      <c r="F188" s="67" t="s">
        <v>11996</v>
      </c>
      <c r="G188" s="67" t="s">
        <v>2837</v>
      </c>
    </row>
    <row r="189" spans="1:7" x14ac:dyDescent="0.4">
      <c r="A189" s="82" t="s">
        <v>6754</v>
      </c>
      <c r="B189" s="86" t="s">
        <v>6627</v>
      </c>
      <c r="C189" s="108" t="s">
        <v>15557</v>
      </c>
      <c r="D189" s="67" t="s">
        <v>3662</v>
      </c>
      <c r="E189" s="67">
        <v>6</v>
      </c>
      <c r="F189" s="67" t="s">
        <v>11996</v>
      </c>
      <c r="G189" s="67" t="s">
        <v>2837</v>
      </c>
    </row>
    <row r="190" spans="1:7" x14ac:dyDescent="0.4">
      <c r="A190" s="122" t="s">
        <v>6756</v>
      </c>
      <c r="B190" s="122" t="s">
        <v>6630</v>
      </c>
      <c r="C190" s="112" t="s">
        <v>15558</v>
      </c>
      <c r="D190" s="100" t="s">
        <v>3662</v>
      </c>
      <c r="E190" s="67">
        <v>6</v>
      </c>
      <c r="F190" s="67" t="s">
        <v>11996</v>
      </c>
      <c r="G190" s="100" t="s">
        <v>3035</v>
      </c>
    </row>
    <row r="191" spans="1:7" x14ac:dyDescent="0.4">
      <c r="A191" s="82" t="s">
        <v>6758</v>
      </c>
      <c r="B191" s="86" t="s">
        <v>6633</v>
      </c>
      <c r="C191" s="108" t="s">
        <v>15559</v>
      </c>
      <c r="D191" s="67" t="s">
        <v>3662</v>
      </c>
      <c r="E191" s="67">
        <v>6</v>
      </c>
      <c r="F191" s="67" t="s">
        <v>11996</v>
      </c>
      <c r="G191" s="67" t="s">
        <v>2837</v>
      </c>
    </row>
    <row r="192" spans="1:7" x14ac:dyDescent="0.4">
      <c r="A192" s="82" t="s">
        <v>6760</v>
      </c>
      <c r="B192" s="86" t="s">
        <v>6636</v>
      </c>
      <c r="C192" s="108" t="s">
        <v>15560</v>
      </c>
      <c r="D192" s="67" t="s">
        <v>3662</v>
      </c>
      <c r="E192" s="67">
        <v>6</v>
      </c>
      <c r="F192" s="67" t="s">
        <v>11996</v>
      </c>
      <c r="G192" s="67" t="s">
        <v>2837</v>
      </c>
    </row>
    <row r="193" spans="1:7" x14ac:dyDescent="0.4">
      <c r="A193" s="82" t="s">
        <v>6762</v>
      </c>
      <c r="B193" s="86" t="s">
        <v>6639</v>
      </c>
      <c r="C193" s="108" t="s">
        <v>15561</v>
      </c>
      <c r="D193" s="67" t="s">
        <v>3662</v>
      </c>
      <c r="E193" s="67">
        <v>6</v>
      </c>
      <c r="F193" s="67" t="s">
        <v>11996</v>
      </c>
      <c r="G193" s="67" t="s">
        <v>2837</v>
      </c>
    </row>
    <row r="194" spans="1:7" x14ac:dyDescent="0.4">
      <c r="A194" s="82" t="s">
        <v>6764</v>
      </c>
      <c r="B194" s="86" t="s">
        <v>6642</v>
      </c>
      <c r="C194" s="108" t="s">
        <v>15562</v>
      </c>
      <c r="D194" s="67" t="s">
        <v>3662</v>
      </c>
      <c r="E194" s="67">
        <v>6</v>
      </c>
      <c r="F194" s="67" t="s">
        <v>11996</v>
      </c>
      <c r="G194" s="67" t="s">
        <v>2837</v>
      </c>
    </row>
    <row r="195" spans="1:7" x14ac:dyDescent="0.4">
      <c r="A195" s="82" t="s">
        <v>6766</v>
      </c>
      <c r="B195" s="86" t="s">
        <v>6645</v>
      </c>
      <c r="C195" s="108" t="s">
        <v>15563</v>
      </c>
      <c r="D195" s="67" t="s">
        <v>3662</v>
      </c>
      <c r="E195" s="67">
        <v>6</v>
      </c>
      <c r="F195" s="67" t="s">
        <v>11996</v>
      </c>
      <c r="G195" s="67" t="s">
        <v>2837</v>
      </c>
    </row>
    <row r="196" spans="1:7" x14ac:dyDescent="0.4">
      <c r="A196" s="82" t="s">
        <v>6768</v>
      </c>
      <c r="B196" s="86" t="s">
        <v>6648</v>
      </c>
      <c r="C196" s="108" t="s">
        <v>15564</v>
      </c>
      <c r="D196" s="67" t="s">
        <v>3662</v>
      </c>
      <c r="E196" s="67">
        <v>6</v>
      </c>
      <c r="F196" s="67" t="s">
        <v>11996</v>
      </c>
      <c r="G196" s="67" t="s">
        <v>2837</v>
      </c>
    </row>
    <row r="197" spans="1:7" x14ac:dyDescent="0.4">
      <c r="A197" s="82" t="s">
        <v>6770</v>
      </c>
      <c r="B197" s="86" t="s">
        <v>6651</v>
      </c>
      <c r="C197" s="108" t="s">
        <v>15565</v>
      </c>
      <c r="D197" s="67" t="s">
        <v>3662</v>
      </c>
      <c r="E197" s="67">
        <v>6</v>
      </c>
      <c r="F197" s="67" t="s">
        <v>11996</v>
      </c>
      <c r="G197" s="71" t="s">
        <v>3034</v>
      </c>
    </row>
    <row r="198" spans="1:7" x14ac:dyDescent="0.4">
      <c r="A198" s="82" t="s">
        <v>6772</v>
      </c>
      <c r="B198" s="86" t="s">
        <v>6654</v>
      </c>
      <c r="C198" s="108" t="s">
        <v>15566</v>
      </c>
      <c r="D198" s="67" t="s">
        <v>3662</v>
      </c>
      <c r="E198" s="67">
        <v>6</v>
      </c>
      <c r="F198" s="67" t="s">
        <v>11996</v>
      </c>
      <c r="G198" s="67" t="s">
        <v>2837</v>
      </c>
    </row>
    <row r="199" spans="1:7" x14ac:dyDescent="0.4">
      <c r="A199" s="82" t="s">
        <v>6774</v>
      </c>
      <c r="B199" s="86" t="s">
        <v>6657</v>
      </c>
      <c r="C199" s="108" t="s">
        <v>15567</v>
      </c>
      <c r="D199" s="67" t="s">
        <v>3662</v>
      </c>
      <c r="E199" s="67">
        <v>6</v>
      </c>
      <c r="F199" s="67" t="s">
        <v>11996</v>
      </c>
      <c r="G199" s="67" t="s">
        <v>2837</v>
      </c>
    </row>
    <row r="200" spans="1:7" x14ac:dyDescent="0.4">
      <c r="A200" s="82" t="s">
        <v>6776</v>
      </c>
      <c r="B200" s="86" t="s">
        <v>6660</v>
      </c>
      <c r="C200" s="108" t="s">
        <v>15568</v>
      </c>
      <c r="D200" s="67" t="s">
        <v>3662</v>
      </c>
      <c r="E200" s="67">
        <v>6</v>
      </c>
      <c r="F200" s="67" t="s">
        <v>11996</v>
      </c>
      <c r="G200" s="67" t="s">
        <v>2837</v>
      </c>
    </row>
    <row r="201" spans="1:7" x14ac:dyDescent="0.4">
      <c r="A201" s="82" t="s">
        <v>6778</v>
      </c>
      <c r="B201" s="86" t="s">
        <v>6663</v>
      </c>
      <c r="C201" s="108" t="s">
        <v>15569</v>
      </c>
      <c r="D201" s="67" t="s">
        <v>3662</v>
      </c>
      <c r="E201" s="67">
        <v>6</v>
      </c>
      <c r="F201" s="67" t="s">
        <v>11996</v>
      </c>
      <c r="G201" s="67" t="s">
        <v>2837</v>
      </c>
    </row>
    <row r="202" spans="1:7" x14ac:dyDescent="0.4">
      <c r="A202" s="82" t="s">
        <v>6780</v>
      </c>
      <c r="B202" s="86" t="s">
        <v>6666</v>
      </c>
      <c r="C202" s="108" t="s">
        <v>15570</v>
      </c>
      <c r="D202" s="67" t="s">
        <v>3662</v>
      </c>
      <c r="E202" s="67">
        <v>6</v>
      </c>
      <c r="F202" s="67" t="s">
        <v>11996</v>
      </c>
      <c r="G202" s="67" t="s">
        <v>2837</v>
      </c>
    </row>
    <row r="203" spans="1:7" x14ac:dyDescent="0.4">
      <c r="A203" s="82" t="s">
        <v>6782</v>
      </c>
      <c r="B203" s="86" t="s">
        <v>6669</v>
      </c>
      <c r="C203" s="108" t="s">
        <v>15571</v>
      </c>
      <c r="D203" s="67" t="s">
        <v>3662</v>
      </c>
      <c r="E203" s="67">
        <v>6</v>
      </c>
      <c r="F203" s="67" t="s">
        <v>11996</v>
      </c>
      <c r="G203" s="67" t="s">
        <v>2837</v>
      </c>
    </row>
    <row r="204" spans="1:7" x14ac:dyDescent="0.4">
      <c r="A204" s="82" t="s">
        <v>6784</v>
      </c>
      <c r="B204" s="86" t="s">
        <v>6672</v>
      </c>
      <c r="C204" s="111" t="s">
        <v>15572</v>
      </c>
      <c r="D204" s="67" t="s">
        <v>3662</v>
      </c>
      <c r="E204" s="67">
        <v>6</v>
      </c>
      <c r="F204" s="67" t="s">
        <v>11996</v>
      </c>
      <c r="G204" s="67" t="s">
        <v>2837</v>
      </c>
    </row>
    <row r="205" spans="1:7" x14ac:dyDescent="0.4">
      <c r="A205" s="82" t="s">
        <v>6786</v>
      </c>
      <c r="B205" s="86" t="s">
        <v>6675</v>
      </c>
      <c r="C205" s="111" t="s">
        <v>15573</v>
      </c>
      <c r="D205" s="67" t="s">
        <v>3662</v>
      </c>
      <c r="E205" s="67">
        <v>6</v>
      </c>
      <c r="F205" s="67" t="s">
        <v>11996</v>
      </c>
      <c r="G205" s="67" t="s">
        <v>2837</v>
      </c>
    </row>
    <row r="206" spans="1:7" x14ac:dyDescent="0.4">
      <c r="A206" s="82" t="s">
        <v>6788</v>
      </c>
      <c r="B206" s="86" t="s">
        <v>6678</v>
      </c>
      <c r="C206" s="111" t="s">
        <v>15574</v>
      </c>
      <c r="D206" s="67" t="s">
        <v>3662</v>
      </c>
      <c r="E206" s="67">
        <v>6</v>
      </c>
      <c r="F206" s="67" t="s">
        <v>11996</v>
      </c>
      <c r="G206" s="67" t="s">
        <v>2837</v>
      </c>
    </row>
    <row r="207" spans="1:7" x14ac:dyDescent="0.4">
      <c r="A207" s="82" t="s">
        <v>6790</v>
      </c>
      <c r="B207" s="86" t="s">
        <v>6681</v>
      </c>
      <c r="C207" s="111" t="s">
        <v>15575</v>
      </c>
      <c r="D207" s="67" t="s">
        <v>3662</v>
      </c>
      <c r="E207" s="67">
        <v>6</v>
      </c>
      <c r="F207" s="67" t="s">
        <v>11996</v>
      </c>
      <c r="G207" s="67" t="s">
        <v>2837</v>
      </c>
    </row>
    <row r="208" spans="1:7" x14ac:dyDescent="0.4">
      <c r="A208" s="82" t="s">
        <v>6792</v>
      </c>
      <c r="B208" s="82" t="s">
        <v>6683</v>
      </c>
      <c r="C208" s="108" t="s">
        <v>3817</v>
      </c>
      <c r="D208" s="67" t="s">
        <v>3662</v>
      </c>
      <c r="E208" s="67">
        <v>6</v>
      </c>
      <c r="F208" s="67" t="s">
        <v>11996</v>
      </c>
      <c r="G208" s="67" t="s">
        <v>3034</v>
      </c>
    </row>
    <row r="209" spans="1:7" x14ac:dyDescent="0.4">
      <c r="A209" s="82" t="s">
        <v>6793</v>
      </c>
      <c r="B209" s="82" t="s">
        <v>6586</v>
      </c>
      <c r="C209" s="108" t="s">
        <v>3818</v>
      </c>
      <c r="D209" s="67" t="s">
        <v>3663</v>
      </c>
      <c r="E209" s="67">
        <v>7</v>
      </c>
      <c r="F209" s="67" t="s">
        <v>11996</v>
      </c>
      <c r="G209" s="67" t="s">
        <v>2821</v>
      </c>
    </row>
    <row r="210" spans="1:7" x14ac:dyDescent="0.4">
      <c r="A210" s="82" t="s">
        <v>6794</v>
      </c>
      <c r="B210" s="82" t="s">
        <v>6587</v>
      </c>
      <c r="C210" s="108" t="s">
        <v>15576</v>
      </c>
      <c r="D210" s="67" t="s">
        <v>3663</v>
      </c>
      <c r="E210" s="67">
        <v>7</v>
      </c>
      <c r="F210" s="67" t="s">
        <v>11996</v>
      </c>
      <c r="G210" s="67" t="s">
        <v>2839</v>
      </c>
    </row>
    <row r="211" spans="1:7" x14ac:dyDescent="0.4">
      <c r="A211" s="82" t="s">
        <v>6795</v>
      </c>
      <c r="B211" s="82" t="s">
        <v>6589</v>
      </c>
      <c r="C211" s="108" t="s">
        <v>15577</v>
      </c>
      <c r="D211" s="67" t="s">
        <v>3663</v>
      </c>
      <c r="E211" s="67">
        <v>7</v>
      </c>
      <c r="F211" s="67" t="s">
        <v>11996</v>
      </c>
      <c r="G211" s="67" t="s">
        <v>3034</v>
      </c>
    </row>
    <row r="212" spans="1:7" x14ac:dyDescent="0.4">
      <c r="A212" s="82" t="s">
        <v>6797</v>
      </c>
      <c r="B212" s="82" t="s">
        <v>6591</v>
      </c>
      <c r="C212" s="108" t="s">
        <v>15578</v>
      </c>
      <c r="D212" s="67" t="s">
        <v>3663</v>
      </c>
      <c r="E212" s="67">
        <v>7</v>
      </c>
      <c r="F212" s="67" t="s">
        <v>11996</v>
      </c>
      <c r="G212" s="70" t="s">
        <v>3035</v>
      </c>
    </row>
    <row r="213" spans="1:7" x14ac:dyDescent="0.4">
      <c r="A213" s="82" t="s">
        <v>6799</v>
      </c>
      <c r="B213" s="82" t="s">
        <v>6593</v>
      </c>
      <c r="C213" s="108" t="s">
        <v>15579</v>
      </c>
      <c r="D213" s="67" t="s">
        <v>3663</v>
      </c>
      <c r="E213" s="67">
        <v>7</v>
      </c>
      <c r="F213" s="67" t="s">
        <v>11996</v>
      </c>
      <c r="G213" s="67" t="s">
        <v>3034</v>
      </c>
    </row>
    <row r="214" spans="1:7" x14ac:dyDescent="0.4">
      <c r="A214" s="82" t="s">
        <v>6801</v>
      </c>
      <c r="B214" s="82" t="s">
        <v>6594</v>
      </c>
      <c r="C214" s="108" t="s">
        <v>15580</v>
      </c>
      <c r="D214" s="67" t="s">
        <v>3663</v>
      </c>
      <c r="E214" s="67">
        <v>7</v>
      </c>
      <c r="F214" s="67" t="s">
        <v>11996</v>
      </c>
      <c r="G214" s="67" t="s">
        <v>2837</v>
      </c>
    </row>
    <row r="215" spans="1:7" x14ac:dyDescent="0.4">
      <c r="A215" s="82" t="s">
        <v>6803</v>
      </c>
      <c r="B215" s="86" t="s">
        <v>6597</v>
      </c>
      <c r="C215" s="108" t="s">
        <v>15581</v>
      </c>
      <c r="D215" s="67" t="s">
        <v>3663</v>
      </c>
      <c r="E215" s="67">
        <v>7</v>
      </c>
      <c r="F215" s="67" t="s">
        <v>11996</v>
      </c>
      <c r="G215" s="67" t="s">
        <v>2837</v>
      </c>
    </row>
    <row r="216" spans="1:7" x14ac:dyDescent="0.4">
      <c r="A216" s="82" t="s">
        <v>6805</v>
      </c>
      <c r="B216" s="86" t="s">
        <v>6600</v>
      </c>
      <c r="C216" s="108" t="s">
        <v>15582</v>
      </c>
      <c r="D216" s="67" t="s">
        <v>3663</v>
      </c>
      <c r="E216" s="67">
        <v>7</v>
      </c>
      <c r="F216" s="67" t="s">
        <v>11996</v>
      </c>
      <c r="G216" s="67" t="s">
        <v>2837</v>
      </c>
    </row>
    <row r="217" spans="1:7" x14ac:dyDescent="0.4">
      <c r="A217" s="82" t="s">
        <v>6807</v>
      </c>
      <c r="B217" s="86" t="s">
        <v>6603</v>
      </c>
      <c r="C217" s="108" t="s">
        <v>15583</v>
      </c>
      <c r="D217" s="67" t="s">
        <v>3663</v>
      </c>
      <c r="E217" s="67">
        <v>7</v>
      </c>
      <c r="F217" s="67" t="s">
        <v>11996</v>
      </c>
      <c r="G217" s="67" t="s">
        <v>2837</v>
      </c>
    </row>
    <row r="218" spans="1:7" x14ac:dyDescent="0.4">
      <c r="A218" s="82" t="s">
        <v>6809</v>
      </c>
      <c r="B218" s="86" t="s">
        <v>6606</v>
      </c>
      <c r="C218" s="108" t="s">
        <v>15584</v>
      </c>
      <c r="D218" s="67" t="s">
        <v>3663</v>
      </c>
      <c r="E218" s="67">
        <v>7</v>
      </c>
      <c r="F218" s="67" t="s">
        <v>11996</v>
      </c>
      <c r="G218" s="67" t="s">
        <v>2837</v>
      </c>
    </row>
    <row r="219" spans="1:7" x14ac:dyDescent="0.4">
      <c r="A219" s="82" t="s">
        <v>6811</v>
      </c>
      <c r="B219" s="86" t="s">
        <v>6609</v>
      </c>
      <c r="C219" s="108" t="s">
        <v>15585</v>
      </c>
      <c r="D219" s="67" t="s">
        <v>3663</v>
      </c>
      <c r="E219" s="67">
        <v>7</v>
      </c>
      <c r="F219" s="67" t="s">
        <v>11996</v>
      </c>
      <c r="G219" s="67" t="s">
        <v>2837</v>
      </c>
    </row>
    <row r="220" spans="1:7" x14ac:dyDescent="0.4">
      <c r="A220" s="82" t="s">
        <v>6813</v>
      </c>
      <c r="B220" s="86" t="s">
        <v>6612</v>
      </c>
      <c r="C220" s="108" t="s">
        <v>15586</v>
      </c>
      <c r="D220" s="67" t="s">
        <v>3663</v>
      </c>
      <c r="E220" s="67">
        <v>7</v>
      </c>
      <c r="F220" s="67" t="s">
        <v>11996</v>
      </c>
      <c r="G220" s="67" t="s">
        <v>2837</v>
      </c>
    </row>
    <row r="221" spans="1:7" x14ac:dyDescent="0.4">
      <c r="A221" s="82" t="s">
        <v>6815</v>
      </c>
      <c r="B221" s="86" t="s">
        <v>6615</v>
      </c>
      <c r="C221" s="108" t="s">
        <v>15587</v>
      </c>
      <c r="D221" s="67" t="s">
        <v>3663</v>
      </c>
      <c r="E221" s="67">
        <v>7</v>
      </c>
      <c r="F221" s="67" t="s">
        <v>11996</v>
      </c>
      <c r="G221" s="67" t="s">
        <v>2837</v>
      </c>
    </row>
    <row r="222" spans="1:7" x14ac:dyDescent="0.4">
      <c r="A222" s="82" t="s">
        <v>6817</v>
      </c>
      <c r="B222" s="86" t="s">
        <v>6618</v>
      </c>
      <c r="C222" s="108" t="s">
        <v>15588</v>
      </c>
      <c r="D222" s="67" t="s">
        <v>3663</v>
      </c>
      <c r="E222" s="67">
        <v>7</v>
      </c>
      <c r="F222" s="67" t="s">
        <v>11996</v>
      </c>
      <c r="G222" s="67" t="s">
        <v>2821</v>
      </c>
    </row>
    <row r="223" spans="1:7" x14ac:dyDescent="0.4">
      <c r="A223" s="82" t="s">
        <v>6819</v>
      </c>
      <c r="B223" s="86" t="s">
        <v>6621</v>
      </c>
      <c r="C223" s="108" t="s">
        <v>15589</v>
      </c>
      <c r="D223" s="67" t="s">
        <v>3663</v>
      </c>
      <c r="E223" s="67">
        <v>7</v>
      </c>
      <c r="F223" s="67" t="s">
        <v>11996</v>
      </c>
      <c r="G223" s="67" t="s">
        <v>2821</v>
      </c>
    </row>
    <row r="224" spans="1:7" x14ac:dyDescent="0.4">
      <c r="A224" s="82" t="s">
        <v>6821</v>
      </c>
      <c r="B224" s="86" t="s">
        <v>6624</v>
      </c>
      <c r="C224" s="108" t="s">
        <v>15590</v>
      </c>
      <c r="D224" s="67" t="s">
        <v>3663</v>
      </c>
      <c r="E224" s="67">
        <v>7</v>
      </c>
      <c r="F224" s="67" t="s">
        <v>11996</v>
      </c>
      <c r="G224" s="67" t="s">
        <v>2837</v>
      </c>
    </row>
    <row r="225" spans="1:7" x14ac:dyDescent="0.4">
      <c r="A225" s="82" t="s">
        <v>6823</v>
      </c>
      <c r="B225" s="86" t="s">
        <v>6627</v>
      </c>
      <c r="C225" s="108" t="s">
        <v>15591</v>
      </c>
      <c r="D225" s="67" t="s">
        <v>3663</v>
      </c>
      <c r="E225" s="67">
        <v>7</v>
      </c>
      <c r="F225" s="67" t="s">
        <v>11996</v>
      </c>
      <c r="G225" s="67" t="s">
        <v>2837</v>
      </c>
    </row>
    <row r="226" spans="1:7" x14ac:dyDescent="0.4">
      <c r="A226" s="122" t="s">
        <v>6825</v>
      </c>
      <c r="B226" s="122" t="s">
        <v>6630</v>
      </c>
      <c r="C226" s="112" t="s">
        <v>15592</v>
      </c>
      <c r="D226" s="100" t="s">
        <v>3663</v>
      </c>
      <c r="E226" s="67">
        <v>7</v>
      </c>
      <c r="F226" s="67" t="s">
        <v>11996</v>
      </c>
      <c r="G226" s="100" t="s">
        <v>3035</v>
      </c>
    </row>
    <row r="227" spans="1:7" x14ac:dyDescent="0.4">
      <c r="A227" s="82" t="s">
        <v>6827</v>
      </c>
      <c r="B227" s="86" t="s">
        <v>6633</v>
      </c>
      <c r="C227" s="108" t="s">
        <v>15593</v>
      </c>
      <c r="D227" s="67" t="s">
        <v>3663</v>
      </c>
      <c r="E227" s="67">
        <v>7</v>
      </c>
      <c r="F227" s="67" t="s">
        <v>11996</v>
      </c>
      <c r="G227" s="67" t="s">
        <v>2837</v>
      </c>
    </row>
    <row r="228" spans="1:7" x14ac:dyDescent="0.4">
      <c r="A228" s="82" t="s">
        <v>6829</v>
      </c>
      <c r="B228" s="86" t="s">
        <v>6636</v>
      </c>
      <c r="C228" s="108" t="s">
        <v>15594</v>
      </c>
      <c r="D228" s="67" t="s">
        <v>3663</v>
      </c>
      <c r="E228" s="67">
        <v>7</v>
      </c>
      <c r="F228" s="67" t="s">
        <v>11996</v>
      </c>
      <c r="G228" s="67" t="s">
        <v>2837</v>
      </c>
    </row>
    <row r="229" spans="1:7" x14ac:dyDescent="0.4">
      <c r="A229" s="82" t="s">
        <v>6831</v>
      </c>
      <c r="B229" s="86" t="s">
        <v>6639</v>
      </c>
      <c r="C229" s="108" t="s">
        <v>15595</v>
      </c>
      <c r="D229" s="67" t="s">
        <v>3663</v>
      </c>
      <c r="E229" s="67">
        <v>7</v>
      </c>
      <c r="F229" s="67" t="s">
        <v>11996</v>
      </c>
      <c r="G229" s="67" t="s">
        <v>2837</v>
      </c>
    </row>
    <row r="230" spans="1:7" x14ac:dyDescent="0.4">
      <c r="A230" s="82" t="s">
        <v>6833</v>
      </c>
      <c r="B230" s="86" t="s">
        <v>6642</v>
      </c>
      <c r="C230" s="108" t="s">
        <v>15596</v>
      </c>
      <c r="D230" s="67" t="s">
        <v>3663</v>
      </c>
      <c r="E230" s="67">
        <v>7</v>
      </c>
      <c r="F230" s="67" t="s">
        <v>11996</v>
      </c>
      <c r="G230" s="67" t="s">
        <v>2837</v>
      </c>
    </row>
    <row r="231" spans="1:7" x14ac:dyDescent="0.4">
      <c r="A231" s="82" t="s">
        <v>6835</v>
      </c>
      <c r="B231" s="86" t="s">
        <v>6645</v>
      </c>
      <c r="C231" s="108" t="s">
        <v>15597</v>
      </c>
      <c r="D231" s="67" t="s">
        <v>3663</v>
      </c>
      <c r="E231" s="67">
        <v>7</v>
      </c>
      <c r="F231" s="67" t="s">
        <v>11996</v>
      </c>
      <c r="G231" s="67" t="s">
        <v>2837</v>
      </c>
    </row>
    <row r="232" spans="1:7" x14ac:dyDescent="0.4">
      <c r="A232" s="82" t="s">
        <v>6837</v>
      </c>
      <c r="B232" s="86" t="s">
        <v>6648</v>
      </c>
      <c r="C232" s="108" t="s">
        <v>15598</v>
      </c>
      <c r="D232" s="67" t="s">
        <v>3663</v>
      </c>
      <c r="E232" s="67">
        <v>7</v>
      </c>
      <c r="F232" s="67" t="s">
        <v>11996</v>
      </c>
      <c r="G232" s="67" t="s">
        <v>2837</v>
      </c>
    </row>
    <row r="233" spans="1:7" x14ac:dyDescent="0.4">
      <c r="A233" s="82" t="s">
        <v>6839</v>
      </c>
      <c r="B233" s="86" t="s">
        <v>6651</v>
      </c>
      <c r="C233" s="108" t="s">
        <v>15599</v>
      </c>
      <c r="D233" s="67" t="s">
        <v>3663</v>
      </c>
      <c r="E233" s="67">
        <v>7</v>
      </c>
      <c r="F233" s="67" t="s">
        <v>11996</v>
      </c>
      <c r="G233" s="71" t="s">
        <v>3034</v>
      </c>
    </row>
    <row r="234" spans="1:7" x14ac:dyDescent="0.4">
      <c r="A234" s="82" t="s">
        <v>6841</v>
      </c>
      <c r="B234" s="86" t="s">
        <v>6654</v>
      </c>
      <c r="C234" s="108" t="s">
        <v>15600</v>
      </c>
      <c r="D234" s="67" t="s">
        <v>3663</v>
      </c>
      <c r="E234" s="67">
        <v>7</v>
      </c>
      <c r="F234" s="67" t="s">
        <v>11996</v>
      </c>
      <c r="G234" s="67" t="s">
        <v>2837</v>
      </c>
    </row>
    <row r="235" spans="1:7" x14ac:dyDescent="0.4">
      <c r="A235" s="82" t="s">
        <v>6843</v>
      </c>
      <c r="B235" s="86" t="s">
        <v>6657</v>
      </c>
      <c r="C235" s="108" t="s">
        <v>15601</v>
      </c>
      <c r="D235" s="67" t="s">
        <v>3663</v>
      </c>
      <c r="E235" s="67">
        <v>7</v>
      </c>
      <c r="F235" s="67" t="s">
        <v>11996</v>
      </c>
      <c r="G235" s="67" t="s">
        <v>2837</v>
      </c>
    </row>
    <row r="236" spans="1:7" x14ac:dyDescent="0.4">
      <c r="A236" s="82" t="s">
        <v>6845</v>
      </c>
      <c r="B236" s="86" t="s">
        <v>6660</v>
      </c>
      <c r="C236" s="108" t="s">
        <v>15602</v>
      </c>
      <c r="D236" s="67" t="s">
        <v>3663</v>
      </c>
      <c r="E236" s="67">
        <v>7</v>
      </c>
      <c r="F236" s="67" t="s">
        <v>11996</v>
      </c>
      <c r="G236" s="67" t="s">
        <v>2837</v>
      </c>
    </row>
    <row r="237" spans="1:7" x14ac:dyDescent="0.4">
      <c r="A237" s="82" t="s">
        <v>6847</v>
      </c>
      <c r="B237" s="86" t="s">
        <v>6663</v>
      </c>
      <c r="C237" s="108" t="s">
        <v>15603</v>
      </c>
      <c r="D237" s="67" t="s">
        <v>3663</v>
      </c>
      <c r="E237" s="67">
        <v>7</v>
      </c>
      <c r="F237" s="67" t="s">
        <v>11996</v>
      </c>
      <c r="G237" s="67" t="s">
        <v>2837</v>
      </c>
    </row>
    <row r="238" spans="1:7" x14ac:dyDescent="0.4">
      <c r="A238" s="82" t="s">
        <v>6849</v>
      </c>
      <c r="B238" s="86" t="s">
        <v>6666</v>
      </c>
      <c r="C238" s="108" t="s">
        <v>15604</v>
      </c>
      <c r="D238" s="67" t="s">
        <v>3663</v>
      </c>
      <c r="E238" s="67">
        <v>7</v>
      </c>
      <c r="F238" s="67" t="s">
        <v>11996</v>
      </c>
      <c r="G238" s="67" t="s">
        <v>2837</v>
      </c>
    </row>
    <row r="239" spans="1:7" x14ac:dyDescent="0.4">
      <c r="A239" s="82" t="s">
        <v>6851</v>
      </c>
      <c r="B239" s="86" t="s">
        <v>6669</v>
      </c>
      <c r="C239" s="108" t="s">
        <v>15605</v>
      </c>
      <c r="D239" s="67" t="s">
        <v>3663</v>
      </c>
      <c r="E239" s="67">
        <v>7</v>
      </c>
      <c r="F239" s="67" t="s">
        <v>11996</v>
      </c>
      <c r="G239" s="67" t="s">
        <v>2837</v>
      </c>
    </row>
    <row r="240" spans="1:7" x14ac:dyDescent="0.4">
      <c r="A240" s="82" t="s">
        <v>6853</v>
      </c>
      <c r="B240" s="86" t="s">
        <v>6672</v>
      </c>
      <c r="C240" s="111" t="s">
        <v>15606</v>
      </c>
      <c r="D240" s="67" t="s">
        <v>3663</v>
      </c>
      <c r="E240" s="67">
        <v>7</v>
      </c>
      <c r="F240" s="67" t="s">
        <v>11996</v>
      </c>
      <c r="G240" s="67" t="s">
        <v>2837</v>
      </c>
    </row>
    <row r="241" spans="1:7" x14ac:dyDescent="0.4">
      <c r="A241" s="82" t="s">
        <v>6855</v>
      </c>
      <c r="B241" s="86" t="s">
        <v>6675</v>
      </c>
      <c r="C241" s="111" t="s">
        <v>15607</v>
      </c>
      <c r="D241" s="67" t="s">
        <v>3663</v>
      </c>
      <c r="E241" s="67">
        <v>7</v>
      </c>
      <c r="F241" s="67" t="s">
        <v>11996</v>
      </c>
      <c r="G241" s="67" t="s">
        <v>2837</v>
      </c>
    </row>
    <row r="242" spans="1:7" x14ac:dyDescent="0.4">
      <c r="A242" s="82" t="s">
        <v>6857</v>
      </c>
      <c r="B242" s="86" t="s">
        <v>6678</v>
      </c>
      <c r="C242" s="111" t="s">
        <v>15608</v>
      </c>
      <c r="D242" s="67" t="s">
        <v>3663</v>
      </c>
      <c r="E242" s="67">
        <v>7</v>
      </c>
      <c r="F242" s="67" t="s">
        <v>11996</v>
      </c>
      <c r="G242" s="67" t="s">
        <v>2837</v>
      </c>
    </row>
    <row r="243" spans="1:7" x14ac:dyDescent="0.4">
      <c r="A243" s="82" t="s">
        <v>6859</v>
      </c>
      <c r="B243" s="86" t="s">
        <v>6681</v>
      </c>
      <c r="C243" s="111" t="s">
        <v>15609</v>
      </c>
      <c r="D243" s="67" t="s">
        <v>3663</v>
      </c>
      <c r="E243" s="67">
        <v>7</v>
      </c>
      <c r="F243" s="67" t="s">
        <v>11996</v>
      </c>
      <c r="G243" s="67" t="s">
        <v>2837</v>
      </c>
    </row>
    <row r="244" spans="1:7" x14ac:dyDescent="0.4">
      <c r="A244" s="82" t="s">
        <v>6861</v>
      </c>
      <c r="B244" s="82" t="s">
        <v>6683</v>
      </c>
      <c r="C244" s="108" t="s">
        <v>3819</v>
      </c>
      <c r="D244" s="67" t="s">
        <v>3663</v>
      </c>
      <c r="E244" s="67">
        <v>7</v>
      </c>
      <c r="F244" s="67" t="s">
        <v>11998</v>
      </c>
      <c r="G244" s="67" t="s">
        <v>3034</v>
      </c>
    </row>
    <row r="245" spans="1:7" x14ac:dyDescent="0.4">
      <c r="A245" s="82" t="s">
        <v>6862</v>
      </c>
      <c r="B245" s="82" t="s">
        <v>6778</v>
      </c>
      <c r="C245" s="108" t="s">
        <v>3820</v>
      </c>
      <c r="D245" s="67" t="s">
        <v>3668</v>
      </c>
      <c r="E245" s="67">
        <v>1</v>
      </c>
      <c r="F245" s="67" t="s">
        <v>11998</v>
      </c>
      <c r="G245" s="67" t="s">
        <v>2821</v>
      </c>
    </row>
    <row r="246" spans="1:7" x14ac:dyDescent="0.4">
      <c r="A246" s="82" t="s">
        <v>6863</v>
      </c>
      <c r="B246" s="82" t="s">
        <v>6780</v>
      </c>
      <c r="C246" s="108" t="s">
        <v>15610</v>
      </c>
      <c r="D246" s="67" t="s">
        <v>3668</v>
      </c>
      <c r="E246" s="67">
        <v>1</v>
      </c>
      <c r="F246" s="67" t="s">
        <v>11998</v>
      </c>
      <c r="G246" s="67" t="s">
        <v>2837</v>
      </c>
    </row>
    <row r="247" spans="1:7" x14ac:dyDescent="0.4">
      <c r="A247" s="82" t="s">
        <v>6865</v>
      </c>
      <c r="B247" s="82" t="s">
        <v>6782</v>
      </c>
      <c r="C247" s="108" t="s">
        <v>15611</v>
      </c>
      <c r="D247" s="67" t="s">
        <v>3668</v>
      </c>
      <c r="E247" s="67">
        <v>1</v>
      </c>
      <c r="F247" s="67" t="s">
        <v>11998</v>
      </c>
      <c r="G247" s="67" t="s">
        <v>2837</v>
      </c>
    </row>
    <row r="248" spans="1:7" x14ac:dyDescent="0.4">
      <c r="A248" s="82" t="s">
        <v>6867</v>
      </c>
      <c r="B248" s="82" t="s">
        <v>6784</v>
      </c>
      <c r="C248" s="108" t="s">
        <v>15612</v>
      </c>
      <c r="D248" s="67" t="s">
        <v>3668</v>
      </c>
      <c r="E248" s="67">
        <v>1</v>
      </c>
      <c r="F248" s="67" t="s">
        <v>11998</v>
      </c>
      <c r="G248" s="67" t="s">
        <v>2837</v>
      </c>
    </row>
    <row r="249" spans="1:7" x14ac:dyDescent="0.4">
      <c r="A249" s="82" t="s">
        <v>6869</v>
      </c>
      <c r="B249" s="82" t="s">
        <v>6786</v>
      </c>
      <c r="C249" s="108" t="s">
        <v>15613</v>
      </c>
      <c r="D249" s="67" t="s">
        <v>3668</v>
      </c>
      <c r="E249" s="67">
        <v>1</v>
      </c>
      <c r="F249" s="67" t="s">
        <v>11998</v>
      </c>
      <c r="G249" s="67" t="s">
        <v>2837</v>
      </c>
    </row>
    <row r="250" spans="1:7" x14ac:dyDescent="0.4">
      <c r="A250" s="82" t="s">
        <v>6871</v>
      </c>
      <c r="B250" s="82" t="s">
        <v>6788</v>
      </c>
      <c r="C250" s="108" t="s">
        <v>15614</v>
      </c>
      <c r="D250" s="67" t="s">
        <v>3668</v>
      </c>
      <c r="E250" s="67">
        <v>1</v>
      </c>
      <c r="F250" s="67" t="s">
        <v>11998</v>
      </c>
      <c r="G250" s="67" t="s">
        <v>2837</v>
      </c>
    </row>
    <row r="251" spans="1:7" x14ac:dyDescent="0.4">
      <c r="A251" s="82" t="s">
        <v>6873</v>
      </c>
      <c r="B251" s="82" t="s">
        <v>6790</v>
      </c>
      <c r="C251" s="108" t="s">
        <v>15615</v>
      </c>
      <c r="D251" s="67" t="s">
        <v>3668</v>
      </c>
      <c r="E251" s="67">
        <v>1</v>
      </c>
      <c r="F251" s="67" t="s">
        <v>11998</v>
      </c>
      <c r="G251" s="67" t="s">
        <v>2837</v>
      </c>
    </row>
    <row r="252" spans="1:7" x14ac:dyDescent="0.4">
      <c r="A252" s="82" t="s">
        <v>6875</v>
      </c>
      <c r="B252" s="82" t="s">
        <v>6792</v>
      </c>
      <c r="C252" s="108" t="s">
        <v>15616</v>
      </c>
      <c r="D252" s="67" t="s">
        <v>3668</v>
      </c>
      <c r="E252" s="67">
        <v>1</v>
      </c>
      <c r="F252" s="67" t="s">
        <v>11998</v>
      </c>
      <c r="G252" s="67" t="s">
        <v>2837</v>
      </c>
    </row>
    <row r="253" spans="1:7" x14ac:dyDescent="0.4">
      <c r="A253" s="82" t="s">
        <v>6877</v>
      </c>
      <c r="B253" s="82" t="s">
        <v>6793</v>
      </c>
      <c r="C253" s="108" t="s">
        <v>15617</v>
      </c>
      <c r="D253" s="67" t="s">
        <v>3668</v>
      </c>
      <c r="E253" s="67">
        <v>1</v>
      </c>
      <c r="F253" s="67" t="s">
        <v>11998</v>
      </c>
      <c r="G253" s="67" t="s">
        <v>2837</v>
      </c>
    </row>
    <row r="254" spans="1:7" x14ac:dyDescent="0.4">
      <c r="A254" s="82" t="s">
        <v>6879</v>
      </c>
      <c r="B254" s="82" t="s">
        <v>6794</v>
      </c>
      <c r="C254" s="108" t="s">
        <v>15618</v>
      </c>
      <c r="D254" s="67" t="s">
        <v>3668</v>
      </c>
      <c r="E254" s="67">
        <v>1</v>
      </c>
      <c r="F254" s="67" t="s">
        <v>11998</v>
      </c>
      <c r="G254" s="67" t="s">
        <v>2837</v>
      </c>
    </row>
    <row r="255" spans="1:7" x14ac:dyDescent="0.4">
      <c r="A255" s="82" t="s">
        <v>6881</v>
      </c>
      <c r="B255" s="82" t="s">
        <v>6795</v>
      </c>
      <c r="C255" s="108" t="s">
        <v>15619</v>
      </c>
      <c r="D255" s="67" t="s">
        <v>3668</v>
      </c>
      <c r="E255" s="67">
        <v>1</v>
      </c>
      <c r="F255" s="67" t="s">
        <v>11998</v>
      </c>
      <c r="G255" s="67" t="s">
        <v>2837</v>
      </c>
    </row>
    <row r="256" spans="1:7" x14ac:dyDescent="0.4">
      <c r="A256" s="82" t="s">
        <v>6883</v>
      </c>
      <c r="B256" s="82" t="s">
        <v>6797</v>
      </c>
      <c r="C256" s="108" t="s">
        <v>15620</v>
      </c>
      <c r="D256" s="67" t="s">
        <v>3668</v>
      </c>
      <c r="E256" s="67">
        <v>1</v>
      </c>
      <c r="F256" s="67" t="s">
        <v>11998</v>
      </c>
      <c r="G256" s="67" t="s">
        <v>2837</v>
      </c>
    </row>
    <row r="257" spans="1:7" x14ac:dyDescent="0.4">
      <c r="A257" s="82" t="s">
        <v>6885</v>
      </c>
      <c r="B257" s="82" t="s">
        <v>6799</v>
      </c>
      <c r="C257" s="108" t="s">
        <v>15621</v>
      </c>
      <c r="D257" s="67" t="s">
        <v>3668</v>
      </c>
      <c r="E257" s="67">
        <v>1</v>
      </c>
      <c r="F257" s="67" t="s">
        <v>11998</v>
      </c>
      <c r="G257" s="67" t="s">
        <v>2837</v>
      </c>
    </row>
    <row r="258" spans="1:7" x14ac:dyDescent="0.4">
      <c r="A258" s="82" t="s">
        <v>6887</v>
      </c>
      <c r="B258" s="82" t="s">
        <v>6801</v>
      </c>
      <c r="C258" s="108" t="s">
        <v>15622</v>
      </c>
      <c r="D258" s="67" t="s">
        <v>3668</v>
      </c>
      <c r="E258" s="67">
        <v>1</v>
      </c>
      <c r="F258" s="67" t="s">
        <v>11998</v>
      </c>
      <c r="G258" s="67" t="s">
        <v>2837</v>
      </c>
    </row>
    <row r="259" spans="1:7" x14ac:dyDescent="0.4">
      <c r="A259" s="82" t="s">
        <v>6889</v>
      </c>
      <c r="B259" s="82" t="s">
        <v>6803</v>
      </c>
      <c r="C259" s="108" t="s">
        <v>15623</v>
      </c>
      <c r="D259" s="67" t="s">
        <v>3668</v>
      </c>
      <c r="E259" s="67">
        <v>1</v>
      </c>
      <c r="F259" s="67" t="s">
        <v>11998</v>
      </c>
      <c r="G259" s="67" t="s">
        <v>2837</v>
      </c>
    </row>
    <row r="260" spans="1:7" x14ac:dyDescent="0.4">
      <c r="A260" s="82" t="s">
        <v>6891</v>
      </c>
      <c r="B260" s="82" t="s">
        <v>6805</v>
      </c>
      <c r="C260" s="108" t="s">
        <v>15624</v>
      </c>
      <c r="D260" s="67" t="s">
        <v>3668</v>
      </c>
      <c r="E260" s="67">
        <v>1</v>
      </c>
      <c r="F260" s="67" t="s">
        <v>11998</v>
      </c>
      <c r="G260" s="67" t="s">
        <v>2837</v>
      </c>
    </row>
    <row r="261" spans="1:7" x14ac:dyDescent="0.4">
      <c r="A261" s="82" t="s">
        <v>6893</v>
      </c>
      <c r="B261" s="82" t="s">
        <v>6807</v>
      </c>
      <c r="C261" s="108" t="s">
        <v>15625</v>
      </c>
      <c r="D261" s="67" t="s">
        <v>3668</v>
      </c>
      <c r="E261" s="67">
        <v>1</v>
      </c>
      <c r="F261" s="67" t="s">
        <v>11998</v>
      </c>
      <c r="G261" s="67" t="s">
        <v>2837</v>
      </c>
    </row>
    <row r="262" spans="1:7" x14ac:dyDescent="0.4">
      <c r="A262" s="82" t="s">
        <v>6895</v>
      </c>
      <c r="B262" s="82" t="s">
        <v>6809</v>
      </c>
      <c r="C262" s="108" t="s">
        <v>15626</v>
      </c>
      <c r="D262" s="67" t="s">
        <v>3668</v>
      </c>
      <c r="E262" s="67">
        <v>1</v>
      </c>
      <c r="F262" s="67" t="s">
        <v>11998</v>
      </c>
      <c r="G262" s="67" t="s">
        <v>2837</v>
      </c>
    </row>
    <row r="263" spans="1:7" x14ac:dyDescent="0.4">
      <c r="A263" s="82" t="s">
        <v>6897</v>
      </c>
      <c r="B263" s="82" t="s">
        <v>6811</v>
      </c>
      <c r="C263" s="108" t="s">
        <v>15627</v>
      </c>
      <c r="D263" s="67" t="s">
        <v>3668</v>
      </c>
      <c r="E263" s="67">
        <v>1</v>
      </c>
      <c r="F263" s="67" t="s">
        <v>11998</v>
      </c>
      <c r="G263" s="67" t="s">
        <v>2837</v>
      </c>
    </row>
    <row r="264" spans="1:7" x14ac:dyDescent="0.4">
      <c r="A264" s="82" t="s">
        <v>6899</v>
      </c>
      <c r="B264" s="82" t="s">
        <v>6813</v>
      </c>
      <c r="C264" s="108" t="s">
        <v>15628</v>
      </c>
      <c r="D264" s="67" t="s">
        <v>3668</v>
      </c>
      <c r="E264" s="67">
        <v>1</v>
      </c>
      <c r="F264" s="67" t="s">
        <v>11998</v>
      </c>
      <c r="G264" s="67" t="s">
        <v>2837</v>
      </c>
    </row>
    <row r="265" spans="1:7" x14ac:dyDescent="0.4">
      <c r="A265" s="82" t="s">
        <v>6901</v>
      </c>
      <c r="B265" s="82" t="s">
        <v>6815</v>
      </c>
      <c r="C265" s="108" t="s">
        <v>15629</v>
      </c>
      <c r="D265" s="67" t="s">
        <v>3668</v>
      </c>
      <c r="E265" s="67">
        <v>1</v>
      </c>
      <c r="F265" s="67" t="s">
        <v>11998</v>
      </c>
      <c r="G265" s="67" t="s">
        <v>2837</v>
      </c>
    </row>
    <row r="266" spans="1:7" x14ac:dyDescent="0.4">
      <c r="A266" s="82" t="s">
        <v>6903</v>
      </c>
      <c r="B266" s="82" t="s">
        <v>6817</v>
      </c>
      <c r="C266" s="108" t="s">
        <v>15630</v>
      </c>
      <c r="D266" s="67" t="s">
        <v>3668</v>
      </c>
      <c r="E266" s="67">
        <v>1</v>
      </c>
      <c r="F266" s="67" t="s">
        <v>11998</v>
      </c>
      <c r="G266" s="67" t="s">
        <v>2821</v>
      </c>
    </row>
    <row r="267" spans="1:7" x14ac:dyDescent="0.4">
      <c r="A267" s="82" t="s">
        <v>6905</v>
      </c>
      <c r="B267" s="82" t="s">
        <v>6819</v>
      </c>
      <c r="C267" s="108" t="s">
        <v>15631</v>
      </c>
      <c r="D267" s="67" t="s">
        <v>3668</v>
      </c>
      <c r="E267" s="67">
        <v>1</v>
      </c>
      <c r="F267" s="67" t="s">
        <v>11998</v>
      </c>
      <c r="G267" s="67" t="s">
        <v>2837</v>
      </c>
    </row>
    <row r="268" spans="1:7" x14ac:dyDescent="0.4">
      <c r="A268" s="82" t="s">
        <v>6907</v>
      </c>
      <c r="B268" s="82" t="s">
        <v>6821</v>
      </c>
      <c r="C268" s="108" t="s">
        <v>15632</v>
      </c>
      <c r="D268" s="67" t="s">
        <v>3668</v>
      </c>
      <c r="E268" s="67">
        <v>1</v>
      </c>
      <c r="F268" s="67" t="s">
        <v>11998</v>
      </c>
      <c r="G268" s="67" t="s">
        <v>2837</v>
      </c>
    </row>
    <row r="269" spans="1:7" x14ac:dyDescent="0.4">
      <c r="A269" s="82" t="s">
        <v>6909</v>
      </c>
      <c r="B269" s="82" t="s">
        <v>6823</v>
      </c>
      <c r="C269" s="108" t="s">
        <v>15633</v>
      </c>
      <c r="D269" s="67" t="s">
        <v>3668</v>
      </c>
      <c r="E269" s="67">
        <v>1</v>
      </c>
      <c r="F269" s="67" t="s">
        <v>11998</v>
      </c>
      <c r="G269" s="67" t="s">
        <v>2837</v>
      </c>
    </row>
    <row r="270" spans="1:7" x14ac:dyDescent="0.4">
      <c r="A270" s="82" t="s">
        <v>6911</v>
      </c>
      <c r="B270" s="82" t="s">
        <v>6825</v>
      </c>
      <c r="C270" s="108" t="s">
        <v>15634</v>
      </c>
      <c r="D270" s="67" t="s">
        <v>3668</v>
      </c>
      <c r="E270" s="67">
        <v>1</v>
      </c>
      <c r="F270" s="67" t="s">
        <v>11998</v>
      </c>
      <c r="G270" s="67" t="s">
        <v>2837</v>
      </c>
    </row>
    <row r="271" spans="1:7" x14ac:dyDescent="0.4">
      <c r="A271" s="82" t="s">
        <v>6913</v>
      </c>
      <c r="B271" s="82" t="s">
        <v>6827</v>
      </c>
      <c r="C271" s="108" t="s">
        <v>15635</v>
      </c>
      <c r="D271" s="67" t="s">
        <v>3668</v>
      </c>
      <c r="E271" s="67">
        <v>1</v>
      </c>
      <c r="F271" s="67" t="s">
        <v>11998</v>
      </c>
      <c r="G271" s="67" t="s">
        <v>2821</v>
      </c>
    </row>
    <row r="272" spans="1:7" x14ac:dyDescent="0.4">
      <c r="A272" s="82" t="s">
        <v>6915</v>
      </c>
      <c r="B272" s="82" t="s">
        <v>6829</v>
      </c>
      <c r="C272" s="108" t="s">
        <v>17644</v>
      </c>
      <c r="D272" s="67" t="s">
        <v>3668</v>
      </c>
      <c r="E272" s="67"/>
      <c r="F272" s="67"/>
      <c r="G272" s="67"/>
    </row>
    <row r="273" spans="1:7" x14ac:dyDescent="0.4">
      <c r="A273" s="82" t="s">
        <v>6916</v>
      </c>
      <c r="B273" s="82" t="s">
        <v>6831</v>
      </c>
      <c r="C273" s="108" t="s">
        <v>17644</v>
      </c>
      <c r="D273" s="67" t="s">
        <v>3668</v>
      </c>
      <c r="E273" s="67"/>
      <c r="F273" s="67"/>
      <c r="G273" s="67"/>
    </row>
    <row r="274" spans="1:7" x14ac:dyDescent="0.4">
      <c r="A274" s="82" t="s">
        <v>6917</v>
      </c>
      <c r="B274" s="82" t="s">
        <v>6833</v>
      </c>
      <c r="C274" s="108" t="s">
        <v>17644</v>
      </c>
      <c r="D274" s="67" t="s">
        <v>3668</v>
      </c>
      <c r="E274" s="67"/>
      <c r="F274" s="67"/>
      <c r="G274" s="67"/>
    </row>
    <row r="275" spans="1:7" x14ac:dyDescent="0.4">
      <c r="A275" s="82" t="s">
        <v>6918</v>
      </c>
      <c r="B275" s="82" t="s">
        <v>6835</v>
      </c>
      <c r="C275" s="108" t="s">
        <v>3824</v>
      </c>
      <c r="D275" s="67" t="s">
        <v>3668</v>
      </c>
      <c r="E275" s="67">
        <v>1</v>
      </c>
      <c r="F275" s="67" t="s">
        <v>11998</v>
      </c>
      <c r="G275" s="67" t="s">
        <v>2821</v>
      </c>
    </row>
    <row r="276" spans="1:7" x14ac:dyDescent="0.4">
      <c r="A276" s="82" t="s">
        <v>6919</v>
      </c>
      <c r="B276" s="82" t="s">
        <v>6837</v>
      </c>
      <c r="C276" s="108" t="s">
        <v>17645</v>
      </c>
      <c r="D276" s="67" t="s">
        <v>3668</v>
      </c>
      <c r="E276" s="67">
        <v>1</v>
      </c>
      <c r="F276" s="67" t="s">
        <v>11998</v>
      </c>
      <c r="G276" s="67" t="s">
        <v>3034</v>
      </c>
    </row>
    <row r="277" spans="1:7" x14ac:dyDescent="0.4">
      <c r="A277" s="82" t="s">
        <v>6920</v>
      </c>
      <c r="B277" s="82" t="s">
        <v>6839</v>
      </c>
      <c r="C277" s="108" t="s">
        <v>17646</v>
      </c>
      <c r="D277" s="67" t="s">
        <v>3668</v>
      </c>
      <c r="E277" s="67">
        <v>1</v>
      </c>
      <c r="F277" s="67" t="s">
        <v>11998</v>
      </c>
      <c r="G277" s="67" t="s">
        <v>3034</v>
      </c>
    </row>
    <row r="278" spans="1:7" x14ac:dyDescent="0.4">
      <c r="A278" s="82" t="s">
        <v>6921</v>
      </c>
      <c r="B278" s="82" t="s">
        <v>6841</v>
      </c>
      <c r="C278" s="108" t="s">
        <v>17647</v>
      </c>
      <c r="D278" s="67" t="s">
        <v>3668</v>
      </c>
      <c r="E278" s="67">
        <v>1</v>
      </c>
      <c r="F278" s="67" t="s">
        <v>11998</v>
      </c>
      <c r="G278" s="67" t="s">
        <v>3034</v>
      </c>
    </row>
    <row r="279" spans="1:7" x14ac:dyDescent="0.4">
      <c r="A279" s="82" t="s">
        <v>6922</v>
      </c>
      <c r="B279" s="82" t="s">
        <v>6843</v>
      </c>
      <c r="C279" s="108" t="s">
        <v>6923</v>
      </c>
      <c r="D279" s="67" t="s">
        <v>3668</v>
      </c>
      <c r="E279" s="67">
        <v>1</v>
      </c>
      <c r="F279" s="67" t="s">
        <v>11998</v>
      </c>
      <c r="G279" s="67" t="s">
        <v>2821</v>
      </c>
    </row>
    <row r="280" spans="1:7" x14ac:dyDescent="0.4">
      <c r="A280" s="82" t="s">
        <v>6924</v>
      </c>
      <c r="B280" s="82" t="s">
        <v>6845</v>
      </c>
      <c r="C280" s="108" t="s">
        <v>11534</v>
      </c>
      <c r="D280" s="67" t="s">
        <v>3668</v>
      </c>
      <c r="E280" s="67">
        <v>1</v>
      </c>
      <c r="F280" s="67" t="s">
        <v>11998</v>
      </c>
      <c r="G280" s="67" t="s">
        <v>2821</v>
      </c>
    </row>
    <row r="281" spans="1:7" x14ac:dyDescent="0.4">
      <c r="A281" s="82" t="s">
        <v>6925</v>
      </c>
      <c r="B281" s="82" t="s">
        <v>6847</v>
      </c>
      <c r="C281" s="108" t="s">
        <v>3828</v>
      </c>
      <c r="D281" s="67" t="s">
        <v>3668</v>
      </c>
      <c r="E281" s="67">
        <v>1</v>
      </c>
      <c r="F281" s="67" t="s">
        <v>11998</v>
      </c>
      <c r="G281" s="67" t="s">
        <v>3034</v>
      </c>
    </row>
    <row r="282" spans="1:7" x14ac:dyDescent="0.4">
      <c r="A282" s="82" t="s">
        <v>6926</v>
      </c>
      <c r="B282" s="82" t="s">
        <v>6849</v>
      </c>
      <c r="C282" s="108" t="s">
        <v>3829</v>
      </c>
      <c r="D282" s="67" t="s">
        <v>3668</v>
      </c>
      <c r="E282" s="67">
        <v>1</v>
      </c>
      <c r="F282" s="67" t="s">
        <v>11998</v>
      </c>
      <c r="G282" s="67" t="s">
        <v>3034</v>
      </c>
    </row>
    <row r="283" spans="1:7" x14ac:dyDescent="0.4">
      <c r="A283" s="82" t="s">
        <v>6927</v>
      </c>
      <c r="B283" s="82" t="s">
        <v>6778</v>
      </c>
      <c r="C283" s="108" t="s">
        <v>3830</v>
      </c>
      <c r="D283" s="67" t="s">
        <v>3658</v>
      </c>
      <c r="E283" s="67">
        <v>2</v>
      </c>
      <c r="F283" s="67" t="s">
        <v>11998</v>
      </c>
      <c r="G283" s="67" t="s">
        <v>2821</v>
      </c>
    </row>
    <row r="284" spans="1:7" x14ac:dyDescent="0.4">
      <c r="A284" s="82" t="s">
        <v>6928</v>
      </c>
      <c r="B284" s="82" t="s">
        <v>6780</v>
      </c>
      <c r="C284" s="108" t="s">
        <v>15636</v>
      </c>
      <c r="D284" s="67" t="s">
        <v>3658</v>
      </c>
      <c r="E284" s="67">
        <v>2</v>
      </c>
      <c r="F284" s="67" t="s">
        <v>11998</v>
      </c>
      <c r="G284" s="67" t="s">
        <v>2837</v>
      </c>
    </row>
    <row r="285" spans="1:7" x14ac:dyDescent="0.4">
      <c r="A285" s="82" t="s">
        <v>6930</v>
      </c>
      <c r="B285" s="82" t="s">
        <v>6782</v>
      </c>
      <c r="C285" s="108" t="s">
        <v>15637</v>
      </c>
      <c r="D285" s="67" t="s">
        <v>3658</v>
      </c>
      <c r="E285" s="67">
        <v>2</v>
      </c>
      <c r="F285" s="67" t="s">
        <v>11998</v>
      </c>
      <c r="G285" s="67" t="s">
        <v>2837</v>
      </c>
    </row>
    <row r="286" spans="1:7" x14ac:dyDescent="0.4">
      <c r="A286" s="82" t="s">
        <v>6932</v>
      </c>
      <c r="B286" s="82" t="s">
        <v>6784</v>
      </c>
      <c r="C286" s="108" t="s">
        <v>15638</v>
      </c>
      <c r="D286" s="67" t="s">
        <v>3658</v>
      </c>
      <c r="E286" s="67">
        <v>2</v>
      </c>
      <c r="F286" s="67" t="s">
        <v>11998</v>
      </c>
      <c r="G286" s="67" t="s">
        <v>2837</v>
      </c>
    </row>
    <row r="287" spans="1:7" x14ac:dyDescent="0.4">
      <c r="A287" s="82" t="s">
        <v>6934</v>
      </c>
      <c r="B287" s="82" t="s">
        <v>6786</v>
      </c>
      <c r="C287" s="108" t="s">
        <v>15639</v>
      </c>
      <c r="D287" s="67" t="s">
        <v>3658</v>
      </c>
      <c r="E287" s="67">
        <v>2</v>
      </c>
      <c r="F287" s="67" t="s">
        <v>11998</v>
      </c>
      <c r="G287" s="67" t="s">
        <v>2837</v>
      </c>
    </row>
    <row r="288" spans="1:7" x14ac:dyDescent="0.4">
      <c r="A288" s="82" t="s">
        <v>6936</v>
      </c>
      <c r="B288" s="82" t="s">
        <v>6788</v>
      </c>
      <c r="C288" s="108" t="s">
        <v>15640</v>
      </c>
      <c r="D288" s="67" t="s">
        <v>3658</v>
      </c>
      <c r="E288" s="67">
        <v>2</v>
      </c>
      <c r="F288" s="67" t="s">
        <v>11998</v>
      </c>
      <c r="G288" s="67" t="s">
        <v>2837</v>
      </c>
    </row>
    <row r="289" spans="1:7" x14ac:dyDescent="0.4">
      <c r="A289" s="82" t="s">
        <v>6938</v>
      </c>
      <c r="B289" s="82" t="s">
        <v>6790</v>
      </c>
      <c r="C289" s="108" t="s">
        <v>15641</v>
      </c>
      <c r="D289" s="67" t="s">
        <v>3658</v>
      </c>
      <c r="E289" s="67">
        <v>2</v>
      </c>
      <c r="F289" s="67" t="s">
        <v>11998</v>
      </c>
      <c r="G289" s="67" t="s">
        <v>2837</v>
      </c>
    </row>
    <row r="290" spans="1:7" x14ac:dyDescent="0.4">
      <c r="A290" s="82" t="s">
        <v>6940</v>
      </c>
      <c r="B290" s="82" t="s">
        <v>6792</v>
      </c>
      <c r="C290" s="108" t="s">
        <v>15642</v>
      </c>
      <c r="D290" s="67" t="s">
        <v>3658</v>
      </c>
      <c r="E290" s="67">
        <v>2</v>
      </c>
      <c r="F290" s="67" t="s">
        <v>11998</v>
      </c>
      <c r="G290" s="67" t="s">
        <v>2837</v>
      </c>
    </row>
    <row r="291" spans="1:7" x14ac:dyDescent="0.4">
      <c r="A291" s="82" t="s">
        <v>6942</v>
      </c>
      <c r="B291" s="82" t="s">
        <v>6793</v>
      </c>
      <c r="C291" s="108" t="s">
        <v>15643</v>
      </c>
      <c r="D291" s="67" t="s">
        <v>3658</v>
      </c>
      <c r="E291" s="67">
        <v>2</v>
      </c>
      <c r="F291" s="67" t="s">
        <v>11998</v>
      </c>
      <c r="G291" s="67" t="s">
        <v>2837</v>
      </c>
    </row>
    <row r="292" spans="1:7" x14ac:dyDescent="0.4">
      <c r="A292" s="82" t="s">
        <v>6944</v>
      </c>
      <c r="B292" s="82" t="s">
        <v>6794</v>
      </c>
      <c r="C292" s="108" t="s">
        <v>15644</v>
      </c>
      <c r="D292" s="67" t="s">
        <v>3658</v>
      </c>
      <c r="E292" s="67">
        <v>2</v>
      </c>
      <c r="F292" s="67" t="s">
        <v>11998</v>
      </c>
      <c r="G292" s="67" t="s">
        <v>2837</v>
      </c>
    </row>
    <row r="293" spans="1:7" x14ac:dyDescent="0.4">
      <c r="A293" s="82" t="s">
        <v>6946</v>
      </c>
      <c r="B293" s="82" t="s">
        <v>6795</v>
      </c>
      <c r="C293" s="108" t="s">
        <v>15645</v>
      </c>
      <c r="D293" s="67" t="s">
        <v>3658</v>
      </c>
      <c r="E293" s="67">
        <v>2</v>
      </c>
      <c r="F293" s="67" t="s">
        <v>11998</v>
      </c>
      <c r="G293" s="67" t="s">
        <v>2837</v>
      </c>
    </row>
    <row r="294" spans="1:7" x14ac:dyDescent="0.4">
      <c r="A294" s="82" t="s">
        <v>6948</v>
      </c>
      <c r="B294" s="82" t="s">
        <v>6797</v>
      </c>
      <c r="C294" s="108" t="s">
        <v>15646</v>
      </c>
      <c r="D294" s="67" t="s">
        <v>3658</v>
      </c>
      <c r="E294" s="67">
        <v>2</v>
      </c>
      <c r="F294" s="67" t="s">
        <v>11998</v>
      </c>
      <c r="G294" s="67" t="s">
        <v>2837</v>
      </c>
    </row>
    <row r="295" spans="1:7" x14ac:dyDescent="0.4">
      <c r="A295" s="82" t="s">
        <v>6950</v>
      </c>
      <c r="B295" s="82" t="s">
        <v>6799</v>
      </c>
      <c r="C295" s="108" t="s">
        <v>15647</v>
      </c>
      <c r="D295" s="67" t="s">
        <v>3658</v>
      </c>
      <c r="E295" s="67">
        <v>2</v>
      </c>
      <c r="F295" s="67" t="s">
        <v>11998</v>
      </c>
      <c r="G295" s="67" t="s">
        <v>2837</v>
      </c>
    </row>
    <row r="296" spans="1:7" x14ac:dyDescent="0.4">
      <c r="A296" s="82" t="s">
        <v>6952</v>
      </c>
      <c r="B296" s="82" t="s">
        <v>6801</v>
      </c>
      <c r="C296" s="108" t="s">
        <v>15648</v>
      </c>
      <c r="D296" s="67" t="s">
        <v>3658</v>
      </c>
      <c r="E296" s="67">
        <v>2</v>
      </c>
      <c r="F296" s="67" t="s">
        <v>11998</v>
      </c>
      <c r="G296" s="67" t="s">
        <v>2837</v>
      </c>
    </row>
    <row r="297" spans="1:7" x14ac:dyDescent="0.4">
      <c r="A297" s="82" t="s">
        <v>6954</v>
      </c>
      <c r="B297" s="82" t="s">
        <v>6803</v>
      </c>
      <c r="C297" s="108" t="s">
        <v>15649</v>
      </c>
      <c r="D297" s="67" t="s">
        <v>3658</v>
      </c>
      <c r="E297" s="67">
        <v>2</v>
      </c>
      <c r="F297" s="67" t="s">
        <v>11998</v>
      </c>
      <c r="G297" s="67" t="s">
        <v>2837</v>
      </c>
    </row>
    <row r="298" spans="1:7" x14ac:dyDescent="0.4">
      <c r="A298" s="82" t="s">
        <v>6956</v>
      </c>
      <c r="B298" s="82" t="s">
        <v>6805</v>
      </c>
      <c r="C298" s="108" t="s">
        <v>15650</v>
      </c>
      <c r="D298" s="67" t="s">
        <v>3658</v>
      </c>
      <c r="E298" s="67">
        <v>2</v>
      </c>
      <c r="F298" s="67" t="s">
        <v>11998</v>
      </c>
      <c r="G298" s="67" t="s">
        <v>2837</v>
      </c>
    </row>
    <row r="299" spans="1:7" x14ac:dyDescent="0.4">
      <c r="A299" s="82" t="s">
        <v>6958</v>
      </c>
      <c r="B299" s="82" t="s">
        <v>6807</v>
      </c>
      <c r="C299" s="108" t="s">
        <v>15651</v>
      </c>
      <c r="D299" s="67" t="s">
        <v>3658</v>
      </c>
      <c r="E299" s="67">
        <v>2</v>
      </c>
      <c r="F299" s="67" t="s">
        <v>11998</v>
      </c>
      <c r="G299" s="67" t="s">
        <v>2837</v>
      </c>
    </row>
    <row r="300" spans="1:7" x14ac:dyDescent="0.4">
      <c r="A300" s="82" t="s">
        <v>6960</v>
      </c>
      <c r="B300" s="82" t="s">
        <v>6809</v>
      </c>
      <c r="C300" s="108" t="s">
        <v>15652</v>
      </c>
      <c r="D300" s="67" t="s">
        <v>3658</v>
      </c>
      <c r="E300" s="67">
        <v>2</v>
      </c>
      <c r="F300" s="67" t="s">
        <v>11998</v>
      </c>
      <c r="G300" s="67" t="s">
        <v>2837</v>
      </c>
    </row>
    <row r="301" spans="1:7" x14ac:dyDescent="0.4">
      <c r="A301" s="82" t="s">
        <v>6962</v>
      </c>
      <c r="B301" s="82" t="s">
        <v>6811</v>
      </c>
      <c r="C301" s="108" t="s">
        <v>15653</v>
      </c>
      <c r="D301" s="67" t="s">
        <v>3658</v>
      </c>
      <c r="E301" s="67">
        <v>2</v>
      </c>
      <c r="F301" s="67" t="s">
        <v>11998</v>
      </c>
      <c r="G301" s="67" t="s">
        <v>2837</v>
      </c>
    </row>
    <row r="302" spans="1:7" x14ac:dyDescent="0.4">
      <c r="A302" s="82" t="s">
        <v>6964</v>
      </c>
      <c r="B302" s="82" t="s">
        <v>6813</v>
      </c>
      <c r="C302" s="108" t="s">
        <v>15654</v>
      </c>
      <c r="D302" s="67" t="s">
        <v>3658</v>
      </c>
      <c r="E302" s="67">
        <v>2</v>
      </c>
      <c r="F302" s="67" t="s">
        <v>11998</v>
      </c>
      <c r="G302" s="67" t="s">
        <v>2837</v>
      </c>
    </row>
    <row r="303" spans="1:7" x14ac:dyDescent="0.4">
      <c r="A303" s="82" t="s">
        <v>6966</v>
      </c>
      <c r="B303" s="82" t="s">
        <v>6815</v>
      </c>
      <c r="C303" s="108" t="s">
        <v>15655</v>
      </c>
      <c r="D303" s="67" t="s">
        <v>3658</v>
      </c>
      <c r="E303" s="67">
        <v>2</v>
      </c>
      <c r="F303" s="67" t="s">
        <v>11998</v>
      </c>
      <c r="G303" s="67" t="s">
        <v>2837</v>
      </c>
    </row>
    <row r="304" spans="1:7" x14ac:dyDescent="0.4">
      <c r="A304" s="82" t="s">
        <v>6968</v>
      </c>
      <c r="B304" s="82" t="s">
        <v>6817</v>
      </c>
      <c r="C304" s="108" t="s">
        <v>15656</v>
      </c>
      <c r="D304" s="67" t="s">
        <v>3658</v>
      </c>
      <c r="E304" s="67">
        <v>2</v>
      </c>
      <c r="F304" s="67" t="s">
        <v>11998</v>
      </c>
      <c r="G304" s="67" t="s">
        <v>2821</v>
      </c>
    </row>
    <row r="305" spans="1:7" x14ac:dyDescent="0.4">
      <c r="A305" s="82" t="s">
        <v>6970</v>
      </c>
      <c r="B305" s="82" t="s">
        <v>6819</v>
      </c>
      <c r="C305" s="108" t="s">
        <v>15657</v>
      </c>
      <c r="D305" s="67" t="s">
        <v>3658</v>
      </c>
      <c r="E305" s="67">
        <v>2</v>
      </c>
      <c r="F305" s="67" t="s">
        <v>11998</v>
      </c>
      <c r="G305" s="67" t="s">
        <v>2837</v>
      </c>
    </row>
    <row r="306" spans="1:7" x14ac:dyDescent="0.4">
      <c r="A306" s="82" t="s">
        <v>6972</v>
      </c>
      <c r="B306" s="82" t="s">
        <v>6821</v>
      </c>
      <c r="C306" s="108" t="s">
        <v>15658</v>
      </c>
      <c r="D306" s="67" t="s">
        <v>3658</v>
      </c>
      <c r="E306" s="67">
        <v>2</v>
      </c>
      <c r="F306" s="67" t="s">
        <v>11998</v>
      </c>
      <c r="G306" s="67" t="s">
        <v>2837</v>
      </c>
    </row>
    <row r="307" spans="1:7" x14ac:dyDescent="0.4">
      <c r="A307" s="82" t="s">
        <v>6974</v>
      </c>
      <c r="B307" s="82" t="s">
        <v>6823</v>
      </c>
      <c r="C307" s="108" t="s">
        <v>15659</v>
      </c>
      <c r="D307" s="67" t="s">
        <v>3658</v>
      </c>
      <c r="E307" s="67">
        <v>2</v>
      </c>
      <c r="F307" s="67" t="s">
        <v>11998</v>
      </c>
      <c r="G307" s="67" t="s">
        <v>2837</v>
      </c>
    </row>
    <row r="308" spans="1:7" x14ac:dyDescent="0.4">
      <c r="A308" s="82" t="s">
        <v>6976</v>
      </c>
      <c r="B308" s="82" t="s">
        <v>6825</v>
      </c>
      <c r="C308" s="108" t="s">
        <v>15660</v>
      </c>
      <c r="D308" s="67" t="s">
        <v>3658</v>
      </c>
      <c r="E308" s="67">
        <v>2</v>
      </c>
      <c r="F308" s="67" t="s">
        <v>11998</v>
      </c>
      <c r="G308" s="67" t="s">
        <v>2837</v>
      </c>
    </row>
    <row r="309" spans="1:7" x14ac:dyDescent="0.4">
      <c r="A309" s="82" t="s">
        <v>6978</v>
      </c>
      <c r="B309" s="82" t="s">
        <v>6827</v>
      </c>
      <c r="C309" s="108" t="s">
        <v>15661</v>
      </c>
      <c r="D309" s="67" t="s">
        <v>3658</v>
      </c>
      <c r="E309" s="67">
        <v>2</v>
      </c>
      <c r="F309" s="67" t="s">
        <v>11998</v>
      </c>
      <c r="G309" s="67" t="s">
        <v>2821</v>
      </c>
    </row>
    <row r="310" spans="1:7" x14ac:dyDescent="0.4">
      <c r="A310" s="82" t="s">
        <v>7426</v>
      </c>
      <c r="B310" s="82" t="s">
        <v>6829</v>
      </c>
      <c r="C310" s="108" t="s">
        <v>17648</v>
      </c>
      <c r="D310" s="67" t="s">
        <v>3658</v>
      </c>
      <c r="E310" s="67"/>
      <c r="F310" s="67"/>
      <c r="G310" s="67"/>
    </row>
    <row r="311" spans="1:7" x14ac:dyDescent="0.4">
      <c r="A311" s="82" t="s">
        <v>6980</v>
      </c>
      <c r="B311" s="82" t="s">
        <v>6831</v>
      </c>
      <c r="C311" s="108" t="s">
        <v>17648</v>
      </c>
      <c r="D311" s="67" t="s">
        <v>3658</v>
      </c>
      <c r="E311" s="67"/>
      <c r="F311" s="67"/>
      <c r="G311" s="67"/>
    </row>
    <row r="312" spans="1:7" x14ac:dyDescent="0.4">
      <c r="A312" s="82" t="s">
        <v>6981</v>
      </c>
      <c r="B312" s="82" t="s">
        <v>6833</v>
      </c>
      <c r="C312" s="108" t="s">
        <v>17648</v>
      </c>
      <c r="D312" s="67" t="s">
        <v>3658</v>
      </c>
      <c r="E312" s="67"/>
      <c r="F312" s="67"/>
      <c r="G312" s="67"/>
    </row>
    <row r="313" spans="1:7" x14ac:dyDescent="0.4">
      <c r="A313" s="82" t="s">
        <v>6982</v>
      </c>
      <c r="B313" s="82" t="s">
        <v>6835</v>
      </c>
      <c r="C313" s="108" t="s">
        <v>3833</v>
      </c>
      <c r="D313" s="67" t="s">
        <v>3658</v>
      </c>
      <c r="E313" s="67">
        <v>2</v>
      </c>
      <c r="F313" s="67" t="s">
        <v>11998</v>
      </c>
      <c r="G313" s="67" t="s">
        <v>2821</v>
      </c>
    </row>
    <row r="314" spans="1:7" x14ac:dyDescent="0.4">
      <c r="A314" s="82" t="s">
        <v>6983</v>
      </c>
      <c r="B314" s="82" t="s">
        <v>6837</v>
      </c>
      <c r="C314" s="108" t="s">
        <v>17649</v>
      </c>
      <c r="D314" s="67" t="s">
        <v>3658</v>
      </c>
      <c r="E314" s="67">
        <v>2</v>
      </c>
      <c r="F314" s="67" t="s">
        <v>11998</v>
      </c>
      <c r="G314" s="67" t="s">
        <v>3034</v>
      </c>
    </row>
    <row r="315" spans="1:7" x14ac:dyDescent="0.4">
      <c r="A315" s="82" t="s">
        <v>6984</v>
      </c>
      <c r="B315" s="82" t="s">
        <v>6839</v>
      </c>
      <c r="C315" s="108" t="s">
        <v>17650</v>
      </c>
      <c r="D315" s="67" t="s">
        <v>3658</v>
      </c>
      <c r="E315" s="67">
        <v>2</v>
      </c>
      <c r="F315" s="67" t="s">
        <v>11998</v>
      </c>
      <c r="G315" s="67" t="s">
        <v>3034</v>
      </c>
    </row>
    <row r="316" spans="1:7" x14ac:dyDescent="0.4">
      <c r="A316" s="82" t="s">
        <v>6985</v>
      </c>
      <c r="B316" s="82" t="s">
        <v>6841</v>
      </c>
      <c r="C316" s="108" t="s">
        <v>17651</v>
      </c>
      <c r="D316" s="67" t="s">
        <v>3658</v>
      </c>
      <c r="E316" s="67">
        <v>2</v>
      </c>
      <c r="F316" s="67" t="s">
        <v>11998</v>
      </c>
      <c r="G316" s="67" t="s">
        <v>3034</v>
      </c>
    </row>
    <row r="317" spans="1:7" x14ac:dyDescent="0.4">
      <c r="A317" s="82" t="s">
        <v>6986</v>
      </c>
      <c r="B317" s="82" t="s">
        <v>6843</v>
      </c>
      <c r="C317" s="108" t="s">
        <v>6987</v>
      </c>
      <c r="D317" s="67" t="s">
        <v>3658</v>
      </c>
      <c r="E317" s="67">
        <v>2</v>
      </c>
      <c r="F317" s="67" t="s">
        <v>11998</v>
      </c>
      <c r="G317" s="67" t="s">
        <v>2821</v>
      </c>
    </row>
    <row r="318" spans="1:7" x14ac:dyDescent="0.4">
      <c r="A318" s="82" t="s">
        <v>6988</v>
      </c>
      <c r="B318" s="82" t="s">
        <v>6845</v>
      </c>
      <c r="C318" s="108" t="s">
        <v>6989</v>
      </c>
      <c r="D318" s="67" t="s">
        <v>3658</v>
      </c>
      <c r="E318" s="67">
        <v>2</v>
      </c>
      <c r="F318" s="67" t="s">
        <v>11998</v>
      </c>
      <c r="G318" s="67" t="s">
        <v>2821</v>
      </c>
    </row>
    <row r="319" spans="1:7" x14ac:dyDescent="0.4">
      <c r="A319" s="82" t="s">
        <v>6990</v>
      </c>
      <c r="B319" s="82" t="s">
        <v>6847</v>
      </c>
      <c r="C319" s="108" t="s">
        <v>3837</v>
      </c>
      <c r="D319" s="67" t="s">
        <v>3658</v>
      </c>
      <c r="E319" s="67">
        <v>2</v>
      </c>
      <c r="F319" s="67" t="s">
        <v>11998</v>
      </c>
      <c r="G319" s="67" t="s">
        <v>3034</v>
      </c>
    </row>
    <row r="320" spans="1:7" x14ac:dyDescent="0.4">
      <c r="A320" s="82" t="s">
        <v>6991</v>
      </c>
      <c r="B320" s="82" t="s">
        <v>6849</v>
      </c>
      <c r="C320" s="108" t="s">
        <v>3838</v>
      </c>
      <c r="D320" s="67" t="s">
        <v>3658</v>
      </c>
      <c r="E320" s="67">
        <v>2</v>
      </c>
      <c r="F320" s="67" t="s">
        <v>11998</v>
      </c>
      <c r="G320" s="67" t="s">
        <v>3034</v>
      </c>
    </row>
    <row r="321" spans="1:7" x14ac:dyDescent="0.4">
      <c r="A321" s="82" t="s">
        <v>6992</v>
      </c>
      <c r="B321" s="82" t="s">
        <v>6778</v>
      </c>
      <c r="C321" s="108" t="s">
        <v>3839</v>
      </c>
      <c r="D321" s="67" t="s">
        <v>3659</v>
      </c>
      <c r="E321" s="67">
        <v>3</v>
      </c>
      <c r="F321" s="67" t="s">
        <v>11998</v>
      </c>
      <c r="G321" s="67" t="s">
        <v>2821</v>
      </c>
    </row>
    <row r="322" spans="1:7" x14ac:dyDescent="0.4">
      <c r="A322" s="82" t="s">
        <v>6993</v>
      </c>
      <c r="B322" s="82" t="s">
        <v>6780</v>
      </c>
      <c r="C322" s="108" t="s">
        <v>15662</v>
      </c>
      <c r="D322" s="67" t="s">
        <v>3659</v>
      </c>
      <c r="E322" s="67">
        <v>3</v>
      </c>
      <c r="F322" s="67" t="s">
        <v>11998</v>
      </c>
      <c r="G322" s="67" t="s">
        <v>2837</v>
      </c>
    </row>
    <row r="323" spans="1:7" x14ac:dyDescent="0.4">
      <c r="A323" s="82" t="s">
        <v>6995</v>
      </c>
      <c r="B323" s="82" t="s">
        <v>6782</v>
      </c>
      <c r="C323" s="108" t="s">
        <v>15663</v>
      </c>
      <c r="D323" s="67" t="s">
        <v>3659</v>
      </c>
      <c r="E323" s="67">
        <v>3</v>
      </c>
      <c r="F323" s="67" t="s">
        <v>11998</v>
      </c>
      <c r="G323" s="67" t="s">
        <v>2837</v>
      </c>
    </row>
    <row r="324" spans="1:7" x14ac:dyDescent="0.4">
      <c r="A324" s="82" t="s">
        <v>6997</v>
      </c>
      <c r="B324" s="82" t="s">
        <v>6784</v>
      </c>
      <c r="C324" s="108" t="s">
        <v>15664</v>
      </c>
      <c r="D324" s="67" t="s">
        <v>3659</v>
      </c>
      <c r="E324" s="67">
        <v>3</v>
      </c>
      <c r="F324" s="67" t="s">
        <v>11998</v>
      </c>
      <c r="G324" s="67" t="s">
        <v>2837</v>
      </c>
    </row>
    <row r="325" spans="1:7" x14ac:dyDescent="0.4">
      <c r="A325" s="82" t="s">
        <v>6999</v>
      </c>
      <c r="B325" s="82" t="s">
        <v>6786</v>
      </c>
      <c r="C325" s="108" t="s">
        <v>15665</v>
      </c>
      <c r="D325" s="67" t="s">
        <v>3659</v>
      </c>
      <c r="E325" s="67">
        <v>3</v>
      </c>
      <c r="F325" s="67" t="s">
        <v>11998</v>
      </c>
      <c r="G325" s="67" t="s">
        <v>2837</v>
      </c>
    </row>
    <row r="326" spans="1:7" x14ac:dyDescent="0.4">
      <c r="A326" s="82" t="s">
        <v>7001</v>
      </c>
      <c r="B326" s="82" t="s">
        <v>6788</v>
      </c>
      <c r="C326" s="108" t="s">
        <v>15666</v>
      </c>
      <c r="D326" s="67" t="s">
        <v>3659</v>
      </c>
      <c r="E326" s="67">
        <v>3</v>
      </c>
      <c r="F326" s="67" t="s">
        <v>11998</v>
      </c>
      <c r="G326" s="67" t="s">
        <v>2837</v>
      </c>
    </row>
    <row r="327" spans="1:7" x14ac:dyDescent="0.4">
      <c r="A327" s="82" t="s">
        <v>7003</v>
      </c>
      <c r="B327" s="82" t="s">
        <v>6790</v>
      </c>
      <c r="C327" s="108" t="s">
        <v>15667</v>
      </c>
      <c r="D327" s="67" t="s">
        <v>3659</v>
      </c>
      <c r="E327" s="67">
        <v>3</v>
      </c>
      <c r="F327" s="67" t="s">
        <v>11998</v>
      </c>
      <c r="G327" s="67" t="s">
        <v>2837</v>
      </c>
    </row>
    <row r="328" spans="1:7" x14ac:dyDescent="0.4">
      <c r="A328" s="82" t="s">
        <v>7005</v>
      </c>
      <c r="B328" s="82" t="s">
        <v>6792</v>
      </c>
      <c r="C328" s="108" t="s">
        <v>15668</v>
      </c>
      <c r="D328" s="67" t="s">
        <v>3659</v>
      </c>
      <c r="E328" s="67">
        <v>3</v>
      </c>
      <c r="F328" s="67" t="s">
        <v>11998</v>
      </c>
      <c r="G328" s="67" t="s">
        <v>2837</v>
      </c>
    </row>
    <row r="329" spans="1:7" x14ac:dyDescent="0.4">
      <c r="A329" s="82" t="s">
        <v>7007</v>
      </c>
      <c r="B329" s="82" t="s">
        <v>6793</v>
      </c>
      <c r="C329" s="108" t="s">
        <v>15669</v>
      </c>
      <c r="D329" s="67" t="s">
        <v>3659</v>
      </c>
      <c r="E329" s="67">
        <v>3</v>
      </c>
      <c r="F329" s="67" t="s">
        <v>11998</v>
      </c>
      <c r="G329" s="67" t="s">
        <v>2837</v>
      </c>
    </row>
    <row r="330" spans="1:7" x14ac:dyDescent="0.4">
      <c r="A330" s="82" t="s">
        <v>7009</v>
      </c>
      <c r="B330" s="82" t="s">
        <v>6794</v>
      </c>
      <c r="C330" s="108" t="s">
        <v>15670</v>
      </c>
      <c r="D330" s="67" t="s">
        <v>3659</v>
      </c>
      <c r="E330" s="67">
        <v>3</v>
      </c>
      <c r="F330" s="67" t="s">
        <v>11998</v>
      </c>
      <c r="G330" s="67" t="s">
        <v>2837</v>
      </c>
    </row>
    <row r="331" spans="1:7" x14ac:dyDescent="0.4">
      <c r="A331" s="82" t="s">
        <v>7011</v>
      </c>
      <c r="B331" s="82" t="s">
        <v>6795</v>
      </c>
      <c r="C331" s="108" t="s">
        <v>15671</v>
      </c>
      <c r="D331" s="67" t="s">
        <v>3659</v>
      </c>
      <c r="E331" s="67">
        <v>3</v>
      </c>
      <c r="F331" s="67" t="s">
        <v>11998</v>
      </c>
      <c r="G331" s="67" t="s">
        <v>2837</v>
      </c>
    </row>
    <row r="332" spans="1:7" x14ac:dyDescent="0.4">
      <c r="A332" s="82" t="s">
        <v>7013</v>
      </c>
      <c r="B332" s="82" t="s">
        <v>6797</v>
      </c>
      <c r="C332" s="108" t="s">
        <v>15672</v>
      </c>
      <c r="D332" s="67" t="s">
        <v>3659</v>
      </c>
      <c r="E332" s="67">
        <v>3</v>
      </c>
      <c r="F332" s="67" t="s">
        <v>11998</v>
      </c>
      <c r="G332" s="67" t="s">
        <v>2837</v>
      </c>
    </row>
    <row r="333" spans="1:7" x14ac:dyDescent="0.4">
      <c r="A333" s="82" t="s">
        <v>7015</v>
      </c>
      <c r="B333" s="82" t="s">
        <v>6799</v>
      </c>
      <c r="C333" s="108" t="s">
        <v>15673</v>
      </c>
      <c r="D333" s="67" t="s">
        <v>3659</v>
      </c>
      <c r="E333" s="67">
        <v>3</v>
      </c>
      <c r="F333" s="67" t="s">
        <v>11998</v>
      </c>
      <c r="G333" s="67" t="s">
        <v>2837</v>
      </c>
    </row>
    <row r="334" spans="1:7" x14ac:dyDescent="0.4">
      <c r="A334" s="82" t="s">
        <v>7017</v>
      </c>
      <c r="B334" s="82" t="s">
        <v>6801</v>
      </c>
      <c r="C334" s="108" t="s">
        <v>15674</v>
      </c>
      <c r="D334" s="67" t="s">
        <v>3659</v>
      </c>
      <c r="E334" s="67">
        <v>3</v>
      </c>
      <c r="F334" s="67" t="s">
        <v>11998</v>
      </c>
      <c r="G334" s="67" t="s">
        <v>2837</v>
      </c>
    </row>
    <row r="335" spans="1:7" x14ac:dyDescent="0.4">
      <c r="A335" s="82" t="s">
        <v>7019</v>
      </c>
      <c r="B335" s="82" t="s">
        <v>6803</v>
      </c>
      <c r="C335" s="108" t="s">
        <v>15675</v>
      </c>
      <c r="D335" s="67" t="s">
        <v>3659</v>
      </c>
      <c r="E335" s="67">
        <v>3</v>
      </c>
      <c r="F335" s="67" t="s">
        <v>11998</v>
      </c>
      <c r="G335" s="67" t="s">
        <v>2837</v>
      </c>
    </row>
    <row r="336" spans="1:7" x14ac:dyDescent="0.4">
      <c r="A336" s="82" t="s">
        <v>7021</v>
      </c>
      <c r="B336" s="82" t="s">
        <v>6805</v>
      </c>
      <c r="C336" s="108" t="s">
        <v>15676</v>
      </c>
      <c r="D336" s="67" t="s">
        <v>3659</v>
      </c>
      <c r="E336" s="67">
        <v>3</v>
      </c>
      <c r="F336" s="67" t="s">
        <v>11998</v>
      </c>
      <c r="G336" s="67" t="s">
        <v>2837</v>
      </c>
    </row>
    <row r="337" spans="1:7" x14ac:dyDescent="0.4">
      <c r="A337" s="82" t="s">
        <v>7023</v>
      </c>
      <c r="B337" s="82" t="s">
        <v>6807</v>
      </c>
      <c r="C337" s="108" t="s">
        <v>15677</v>
      </c>
      <c r="D337" s="67" t="s">
        <v>3659</v>
      </c>
      <c r="E337" s="67">
        <v>3</v>
      </c>
      <c r="F337" s="67" t="s">
        <v>11998</v>
      </c>
      <c r="G337" s="67" t="s">
        <v>2837</v>
      </c>
    </row>
    <row r="338" spans="1:7" x14ac:dyDescent="0.4">
      <c r="A338" s="82" t="s">
        <v>7025</v>
      </c>
      <c r="B338" s="82" t="s">
        <v>6809</v>
      </c>
      <c r="C338" s="108" t="s">
        <v>15678</v>
      </c>
      <c r="D338" s="67" t="s">
        <v>3659</v>
      </c>
      <c r="E338" s="67">
        <v>3</v>
      </c>
      <c r="F338" s="67" t="s">
        <v>11998</v>
      </c>
      <c r="G338" s="67" t="s">
        <v>2837</v>
      </c>
    </row>
    <row r="339" spans="1:7" x14ac:dyDescent="0.4">
      <c r="A339" s="82" t="s">
        <v>7027</v>
      </c>
      <c r="B339" s="82" t="s">
        <v>6811</v>
      </c>
      <c r="C339" s="108" t="s">
        <v>15679</v>
      </c>
      <c r="D339" s="67" t="s">
        <v>3659</v>
      </c>
      <c r="E339" s="67">
        <v>3</v>
      </c>
      <c r="F339" s="67" t="s">
        <v>11998</v>
      </c>
      <c r="G339" s="67" t="s">
        <v>2837</v>
      </c>
    </row>
    <row r="340" spans="1:7" x14ac:dyDescent="0.4">
      <c r="A340" s="82" t="s">
        <v>7029</v>
      </c>
      <c r="B340" s="82" t="s">
        <v>6813</v>
      </c>
      <c r="C340" s="108" t="s">
        <v>15680</v>
      </c>
      <c r="D340" s="67" t="s">
        <v>3659</v>
      </c>
      <c r="E340" s="67">
        <v>3</v>
      </c>
      <c r="F340" s="67" t="s">
        <v>11998</v>
      </c>
      <c r="G340" s="67" t="s">
        <v>2837</v>
      </c>
    </row>
    <row r="341" spans="1:7" x14ac:dyDescent="0.4">
      <c r="A341" s="82" t="s">
        <v>7031</v>
      </c>
      <c r="B341" s="82" t="s">
        <v>6815</v>
      </c>
      <c r="C341" s="108" t="s">
        <v>15681</v>
      </c>
      <c r="D341" s="67" t="s">
        <v>3659</v>
      </c>
      <c r="E341" s="67">
        <v>3</v>
      </c>
      <c r="F341" s="67" t="s">
        <v>11998</v>
      </c>
      <c r="G341" s="67" t="s">
        <v>2837</v>
      </c>
    </row>
    <row r="342" spans="1:7" x14ac:dyDescent="0.4">
      <c r="A342" s="82" t="s">
        <v>7033</v>
      </c>
      <c r="B342" s="82" t="s">
        <v>6817</v>
      </c>
      <c r="C342" s="108" t="s">
        <v>15682</v>
      </c>
      <c r="D342" s="67" t="s">
        <v>3659</v>
      </c>
      <c r="E342" s="67">
        <v>3</v>
      </c>
      <c r="F342" s="67" t="s">
        <v>11998</v>
      </c>
      <c r="G342" s="67" t="s">
        <v>2821</v>
      </c>
    </row>
    <row r="343" spans="1:7" x14ac:dyDescent="0.4">
      <c r="A343" s="82" t="s">
        <v>7035</v>
      </c>
      <c r="B343" s="82" t="s">
        <v>6819</v>
      </c>
      <c r="C343" s="108" t="s">
        <v>15683</v>
      </c>
      <c r="D343" s="67" t="s">
        <v>3659</v>
      </c>
      <c r="E343" s="67">
        <v>3</v>
      </c>
      <c r="F343" s="67" t="s">
        <v>11998</v>
      </c>
      <c r="G343" s="67" t="s">
        <v>2837</v>
      </c>
    </row>
    <row r="344" spans="1:7" x14ac:dyDescent="0.4">
      <c r="A344" s="82" t="s">
        <v>7037</v>
      </c>
      <c r="B344" s="82" t="s">
        <v>6821</v>
      </c>
      <c r="C344" s="108" t="s">
        <v>15684</v>
      </c>
      <c r="D344" s="67" t="s">
        <v>3659</v>
      </c>
      <c r="E344" s="67">
        <v>3</v>
      </c>
      <c r="F344" s="67" t="s">
        <v>11998</v>
      </c>
      <c r="G344" s="67" t="s">
        <v>2837</v>
      </c>
    </row>
    <row r="345" spans="1:7" x14ac:dyDescent="0.4">
      <c r="A345" s="82" t="s">
        <v>7039</v>
      </c>
      <c r="B345" s="82" t="s">
        <v>6823</v>
      </c>
      <c r="C345" s="108" t="s">
        <v>15685</v>
      </c>
      <c r="D345" s="67" t="s">
        <v>3659</v>
      </c>
      <c r="E345" s="67">
        <v>3</v>
      </c>
      <c r="F345" s="67" t="s">
        <v>11998</v>
      </c>
      <c r="G345" s="67" t="s">
        <v>2837</v>
      </c>
    </row>
    <row r="346" spans="1:7" x14ac:dyDescent="0.4">
      <c r="A346" s="82" t="s">
        <v>7041</v>
      </c>
      <c r="B346" s="82" t="s">
        <v>6825</v>
      </c>
      <c r="C346" s="108" t="s">
        <v>15686</v>
      </c>
      <c r="D346" s="67" t="s">
        <v>3659</v>
      </c>
      <c r="E346" s="67">
        <v>3</v>
      </c>
      <c r="F346" s="67" t="s">
        <v>11998</v>
      </c>
      <c r="G346" s="67" t="s">
        <v>2837</v>
      </c>
    </row>
    <row r="347" spans="1:7" x14ac:dyDescent="0.4">
      <c r="A347" s="82" t="s">
        <v>7043</v>
      </c>
      <c r="B347" s="82" t="s">
        <v>6827</v>
      </c>
      <c r="C347" s="108" t="s">
        <v>15687</v>
      </c>
      <c r="D347" s="67" t="s">
        <v>3659</v>
      </c>
      <c r="E347" s="67">
        <v>3</v>
      </c>
      <c r="F347" s="67" t="s">
        <v>11998</v>
      </c>
      <c r="G347" s="67" t="s">
        <v>2821</v>
      </c>
    </row>
    <row r="348" spans="1:7" x14ac:dyDescent="0.4">
      <c r="A348" s="82" t="s">
        <v>17652</v>
      </c>
      <c r="B348" s="82" t="s">
        <v>6829</v>
      </c>
      <c r="C348" s="108" t="s">
        <v>17653</v>
      </c>
      <c r="D348" s="67" t="s">
        <v>3659</v>
      </c>
      <c r="E348" s="67"/>
      <c r="F348" s="67"/>
      <c r="G348" s="67"/>
    </row>
    <row r="349" spans="1:7" x14ac:dyDescent="0.4">
      <c r="A349" s="82" t="s">
        <v>7045</v>
      </c>
      <c r="B349" s="82" t="s">
        <v>6831</v>
      </c>
      <c r="C349" s="108" t="s">
        <v>17653</v>
      </c>
      <c r="D349" s="67" t="s">
        <v>3659</v>
      </c>
      <c r="E349" s="67"/>
      <c r="F349" s="67"/>
      <c r="G349" s="67"/>
    </row>
    <row r="350" spans="1:7" x14ac:dyDescent="0.4">
      <c r="A350" s="82" t="s">
        <v>7046</v>
      </c>
      <c r="B350" s="82" t="s">
        <v>6833</v>
      </c>
      <c r="C350" s="108" t="s">
        <v>17653</v>
      </c>
      <c r="D350" s="67" t="s">
        <v>3659</v>
      </c>
      <c r="E350" s="67"/>
      <c r="F350" s="67"/>
      <c r="G350" s="67"/>
    </row>
    <row r="351" spans="1:7" x14ac:dyDescent="0.4">
      <c r="A351" s="82" t="s">
        <v>7047</v>
      </c>
      <c r="B351" s="82" t="s">
        <v>6835</v>
      </c>
      <c r="C351" s="108" t="s">
        <v>3842</v>
      </c>
      <c r="D351" s="67" t="s">
        <v>3659</v>
      </c>
      <c r="E351" s="67">
        <v>3</v>
      </c>
      <c r="F351" s="67" t="s">
        <v>11998</v>
      </c>
      <c r="G351" s="67" t="s">
        <v>2821</v>
      </c>
    </row>
    <row r="352" spans="1:7" x14ac:dyDescent="0.4">
      <c r="A352" s="82" t="s">
        <v>7048</v>
      </c>
      <c r="B352" s="82" t="s">
        <v>6837</v>
      </c>
      <c r="C352" s="108" t="s">
        <v>17654</v>
      </c>
      <c r="D352" s="67" t="s">
        <v>3659</v>
      </c>
      <c r="E352" s="67">
        <v>3</v>
      </c>
      <c r="F352" s="67" t="s">
        <v>11998</v>
      </c>
      <c r="G352" s="67" t="s">
        <v>3034</v>
      </c>
    </row>
    <row r="353" spans="1:7" x14ac:dyDescent="0.4">
      <c r="A353" s="82" t="s">
        <v>7049</v>
      </c>
      <c r="B353" s="82" t="s">
        <v>6839</v>
      </c>
      <c r="C353" s="108" t="s">
        <v>17655</v>
      </c>
      <c r="D353" s="67" t="s">
        <v>3659</v>
      </c>
      <c r="E353" s="67">
        <v>3</v>
      </c>
      <c r="F353" s="67" t="s">
        <v>11998</v>
      </c>
      <c r="G353" s="67" t="s">
        <v>3034</v>
      </c>
    </row>
    <row r="354" spans="1:7" x14ac:dyDescent="0.4">
      <c r="A354" s="82" t="s">
        <v>7050</v>
      </c>
      <c r="B354" s="82" t="s">
        <v>6841</v>
      </c>
      <c r="C354" s="108" t="s">
        <v>17656</v>
      </c>
      <c r="D354" s="67" t="s">
        <v>3659</v>
      </c>
      <c r="E354" s="67">
        <v>3</v>
      </c>
      <c r="F354" s="67" t="s">
        <v>11998</v>
      </c>
      <c r="G354" s="67" t="s">
        <v>3034</v>
      </c>
    </row>
    <row r="355" spans="1:7" x14ac:dyDescent="0.4">
      <c r="A355" s="82" t="s">
        <v>7051</v>
      </c>
      <c r="B355" s="82" t="s">
        <v>6843</v>
      </c>
      <c r="C355" s="108" t="s">
        <v>7052</v>
      </c>
      <c r="D355" s="67" t="s">
        <v>3659</v>
      </c>
      <c r="E355" s="67">
        <v>3</v>
      </c>
      <c r="F355" s="67" t="s">
        <v>11998</v>
      </c>
      <c r="G355" s="67" t="s">
        <v>2821</v>
      </c>
    </row>
    <row r="356" spans="1:7" x14ac:dyDescent="0.4">
      <c r="A356" s="82" t="s">
        <v>7053</v>
      </c>
      <c r="B356" s="82" t="s">
        <v>6845</v>
      </c>
      <c r="C356" s="108" t="s">
        <v>7054</v>
      </c>
      <c r="D356" s="67" t="s">
        <v>3659</v>
      </c>
      <c r="E356" s="67">
        <v>3</v>
      </c>
      <c r="F356" s="67" t="s">
        <v>11998</v>
      </c>
      <c r="G356" s="67" t="s">
        <v>2821</v>
      </c>
    </row>
    <row r="357" spans="1:7" x14ac:dyDescent="0.4">
      <c r="A357" s="82" t="s">
        <v>7055</v>
      </c>
      <c r="B357" s="82" t="s">
        <v>6847</v>
      </c>
      <c r="C357" s="108" t="s">
        <v>3846</v>
      </c>
      <c r="D357" s="67" t="s">
        <v>3659</v>
      </c>
      <c r="E357" s="67">
        <v>3</v>
      </c>
      <c r="F357" s="67" t="s">
        <v>11998</v>
      </c>
      <c r="G357" s="67" t="s">
        <v>3034</v>
      </c>
    </row>
    <row r="358" spans="1:7" x14ac:dyDescent="0.4">
      <c r="A358" s="82" t="s">
        <v>7056</v>
      </c>
      <c r="B358" s="82" t="s">
        <v>6849</v>
      </c>
      <c r="C358" s="108" t="s">
        <v>3847</v>
      </c>
      <c r="D358" s="67" t="s">
        <v>3659</v>
      </c>
      <c r="E358" s="67">
        <v>3</v>
      </c>
      <c r="F358" s="67" t="s">
        <v>11998</v>
      </c>
      <c r="G358" s="67" t="s">
        <v>3034</v>
      </c>
    </row>
    <row r="359" spans="1:7" x14ac:dyDescent="0.4">
      <c r="A359" s="82" t="s">
        <v>7057</v>
      </c>
      <c r="B359" s="82" t="s">
        <v>6778</v>
      </c>
      <c r="C359" s="108" t="s">
        <v>3848</v>
      </c>
      <c r="D359" s="67" t="s">
        <v>3660</v>
      </c>
      <c r="E359" s="67">
        <v>4</v>
      </c>
      <c r="F359" s="67" t="s">
        <v>11998</v>
      </c>
      <c r="G359" s="67" t="s">
        <v>2821</v>
      </c>
    </row>
    <row r="360" spans="1:7" x14ac:dyDescent="0.4">
      <c r="A360" s="82" t="s">
        <v>7058</v>
      </c>
      <c r="B360" s="82" t="s">
        <v>6780</v>
      </c>
      <c r="C360" s="108" t="s">
        <v>15688</v>
      </c>
      <c r="D360" s="67" t="s">
        <v>3660</v>
      </c>
      <c r="E360" s="67">
        <v>4</v>
      </c>
      <c r="F360" s="67" t="s">
        <v>11998</v>
      </c>
      <c r="G360" s="67" t="s">
        <v>2837</v>
      </c>
    </row>
    <row r="361" spans="1:7" x14ac:dyDescent="0.4">
      <c r="A361" s="82" t="s">
        <v>7060</v>
      </c>
      <c r="B361" s="82" t="s">
        <v>6782</v>
      </c>
      <c r="C361" s="108" t="s">
        <v>15689</v>
      </c>
      <c r="D361" s="67" t="s">
        <v>3660</v>
      </c>
      <c r="E361" s="67">
        <v>4</v>
      </c>
      <c r="F361" s="67" t="s">
        <v>11998</v>
      </c>
      <c r="G361" s="67" t="s">
        <v>2837</v>
      </c>
    </row>
    <row r="362" spans="1:7" x14ac:dyDescent="0.4">
      <c r="A362" s="82" t="s">
        <v>7062</v>
      </c>
      <c r="B362" s="82" t="s">
        <v>6784</v>
      </c>
      <c r="C362" s="108" t="s">
        <v>15690</v>
      </c>
      <c r="D362" s="67" t="s">
        <v>3660</v>
      </c>
      <c r="E362" s="67">
        <v>4</v>
      </c>
      <c r="F362" s="67" t="s">
        <v>11998</v>
      </c>
      <c r="G362" s="67" t="s">
        <v>2837</v>
      </c>
    </row>
    <row r="363" spans="1:7" x14ac:dyDescent="0.4">
      <c r="A363" s="82" t="s">
        <v>7064</v>
      </c>
      <c r="B363" s="82" t="s">
        <v>6786</v>
      </c>
      <c r="C363" s="108" t="s">
        <v>15691</v>
      </c>
      <c r="D363" s="67" t="s">
        <v>3660</v>
      </c>
      <c r="E363" s="67">
        <v>4</v>
      </c>
      <c r="F363" s="67" t="s">
        <v>11998</v>
      </c>
      <c r="G363" s="67" t="s">
        <v>2837</v>
      </c>
    </row>
    <row r="364" spans="1:7" x14ac:dyDescent="0.4">
      <c r="A364" s="82" t="s">
        <v>7066</v>
      </c>
      <c r="B364" s="82" t="s">
        <v>6788</v>
      </c>
      <c r="C364" s="108" t="s">
        <v>15692</v>
      </c>
      <c r="D364" s="67" t="s">
        <v>3660</v>
      </c>
      <c r="E364" s="67">
        <v>4</v>
      </c>
      <c r="F364" s="67" t="s">
        <v>11998</v>
      </c>
      <c r="G364" s="67" t="s">
        <v>2837</v>
      </c>
    </row>
    <row r="365" spans="1:7" x14ac:dyDescent="0.4">
      <c r="A365" s="82" t="s">
        <v>7068</v>
      </c>
      <c r="B365" s="82" t="s">
        <v>6790</v>
      </c>
      <c r="C365" s="108" t="s">
        <v>15693</v>
      </c>
      <c r="D365" s="67" t="s">
        <v>3660</v>
      </c>
      <c r="E365" s="67">
        <v>4</v>
      </c>
      <c r="F365" s="67" t="s">
        <v>11998</v>
      </c>
      <c r="G365" s="67" t="s">
        <v>2837</v>
      </c>
    </row>
    <row r="366" spans="1:7" x14ac:dyDescent="0.4">
      <c r="A366" s="82" t="s">
        <v>7070</v>
      </c>
      <c r="B366" s="82" t="s">
        <v>6792</v>
      </c>
      <c r="C366" s="108" t="s">
        <v>15694</v>
      </c>
      <c r="D366" s="67" t="s">
        <v>3660</v>
      </c>
      <c r="E366" s="67">
        <v>4</v>
      </c>
      <c r="F366" s="67" t="s">
        <v>11998</v>
      </c>
      <c r="G366" s="67" t="s">
        <v>2837</v>
      </c>
    </row>
    <row r="367" spans="1:7" x14ac:dyDescent="0.4">
      <c r="A367" s="82" t="s">
        <v>7072</v>
      </c>
      <c r="B367" s="82" t="s">
        <v>6793</v>
      </c>
      <c r="C367" s="108" t="s">
        <v>15695</v>
      </c>
      <c r="D367" s="67" t="s">
        <v>3660</v>
      </c>
      <c r="E367" s="67">
        <v>4</v>
      </c>
      <c r="F367" s="67" t="s">
        <v>11998</v>
      </c>
      <c r="G367" s="67" t="s">
        <v>2837</v>
      </c>
    </row>
    <row r="368" spans="1:7" x14ac:dyDescent="0.4">
      <c r="A368" s="82" t="s">
        <v>7074</v>
      </c>
      <c r="B368" s="82" t="s">
        <v>6794</v>
      </c>
      <c r="C368" s="108" t="s">
        <v>15696</v>
      </c>
      <c r="D368" s="67" t="s">
        <v>3660</v>
      </c>
      <c r="E368" s="67">
        <v>4</v>
      </c>
      <c r="F368" s="67" t="s">
        <v>11998</v>
      </c>
      <c r="G368" s="67" t="s">
        <v>2837</v>
      </c>
    </row>
    <row r="369" spans="1:7" x14ac:dyDescent="0.4">
      <c r="A369" s="82" t="s">
        <v>7076</v>
      </c>
      <c r="B369" s="82" t="s">
        <v>6795</v>
      </c>
      <c r="C369" s="108" t="s">
        <v>15697</v>
      </c>
      <c r="D369" s="67" t="s">
        <v>3660</v>
      </c>
      <c r="E369" s="67">
        <v>4</v>
      </c>
      <c r="F369" s="67" t="s">
        <v>11998</v>
      </c>
      <c r="G369" s="67" t="s">
        <v>2837</v>
      </c>
    </row>
    <row r="370" spans="1:7" x14ac:dyDescent="0.4">
      <c r="A370" s="82" t="s">
        <v>7078</v>
      </c>
      <c r="B370" s="82" t="s">
        <v>6797</v>
      </c>
      <c r="C370" s="108" t="s">
        <v>15698</v>
      </c>
      <c r="D370" s="67" t="s">
        <v>3660</v>
      </c>
      <c r="E370" s="67">
        <v>4</v>
      </c>
      <c r="F370" s="67" t="s">
        <v>11998</v>
      </c>
      <c r="G370" s="67" t="s">
        <v>2837</v>
      </c>
    </row>
    <row r="371" spans="1:7" x14ac:dyDescent="0.4">
      <c r="A371" s="82" t="s">
        <v>7080</v>
      </c>
      <c r="B371" s="82" t="s">
        <v>6799</v>
      </c>
      <c r="C371" s="108" t="s">
        <v>15699</v>
      </c>
      <c r="D371" s="67" t="s">
        <v>3660</v>
      </c>
      <c r="E371" s="67">
        <v>4</v>
      </c>
      <c r="F371" s="67" t="s">
        <v>11998</v>
      </c>
      <c r="G371" s="67" t="s">
        <v>2837</v>
      </c>
    </row>
    <row r="372" spans="1:7" x14ac:dyDescent="0.4">
      <c r="A372" s="82" t="s">
        <v>7082</v>
      </c>
      <c r="B372" s="82" t="s">
        <v>6801</v>
      </c>
      <c r="C372" s="108" t="s">
        <v>15700</v>
      </c>
      <c r="D372" s="67" t="s">
        <v>3660</v>
      </c>
      <c r="E372" s="67">
        <v>4</v>
      </c>
      <c r="F372" s="67" t="s">
        <v>11998</v>
      </c>
      <c r="G372" s="67" t="s">
        <v>2837</v>
      </c>
    </row>
    <row r="373" spans="1:7" x14ac:dyDescent="0.4">
      <c r="A373" s="82" t="s">
        <v>7084</v>
      </c>
      <c r="B373" s="82" t="s">
        <v>6803</v>
      </c>
      <c r="C373" s="108" t="s">
        <v>15701</v>
      </c>
      <c r="D373" s="67" t="s">
        <v>3660</v>
      </c>
      <c r="E373" s="67">
        <v>4</v>
      </c>
      <c r="F373" s="67" t="s">
        <v>11998</v>
      </c>
      <c r="G373" s="67" t="s">
        <v>2837</v>
      </c>
    </row>
    <row r="374" spans="1:7" x14ac:dyDescent="0.4">
      <c r="A374" s="82" t="s">
        <v>7086</v>
      </c>
      <c r="B374" s="82" t="s">
        <v>6805</v>
      </c>
      <c r="C374" s="108" t="s">
        <v>15702</v>
      </c>
      <c r="D374" s="67" t="s">
        <v>3660</v>
      </c>
      <c r="E374" s="67">
        <v>4</v>
      </c>
      <c r="F374" s="67" t="s">
        <v>11998</v>
      </c>
      <c r="G374" s="67" t="s">
        <v>2837</v>
      </c>
    </row>
    <row r="375" spans="1:7" x14ac:dyDescent="0.4">
      <c r="A375" s="82" t="s">
        <v>7088</v>
      </c>
      <c r="B375" s="82" t="s">
        <v>6807</v>
      </c>
      <c r="C375" s="108" t="s">
        <v>15703</v>
      </c>
      <c r="D375" s="67" t="s">
        <v>3660</v>
      </c>
      <c r="E375" s="67">
        <v>4</v>
      </c>
      <c r="F375" s="67" t="s">
        <v>11998</v>
      </c>
      <c r="G375" s="67" t="s">
        <v>2837</v>
      </c>
    </row>
    <row r="376" spans="1:7" x14ac:dyDescent="0.4">
      <c r="A376" s="82" t="s">
        <v>7090</v>
      </c>
      <c r="B376" s="82" t="s">
        <v>6809</v>
      </c>
      <c r="C376" s="108" t="s">
        <v>15704</v>
      </c>
      <c r="D376" s="67" t="s">
        <v>3660</v>
      </c>
      <c r="E376" s="67">
        <v>4</v>
      </c>
      <c r="F376" s="67" t="s">
        <v>11998</v>
      </c>
      <c r="G376" s="67" t="s">
        <v>2837</v>
      </c>
    </row>
    <row r="377" spans="1:7" x14ac:dyDescent="0.4">
      <c r="A377" s="82" t="s">
        <v>7092</v>
      </c>
      <c r="B377" s="82" t="s">
        <v>6811</v>
      </c>
      <c r="C377" s="108" t="s">
        <v>15705</v>
      </c>
      <c r="D377" s="67" t="s">
        <v>3660</v>
      </c>
      <c r="E377" s="67">
        <v>4</v>
      </c>
      <c r="F377" s="67" t="s">
        <v>11998</v>
      </c>
      <c r="G377" s="67" t="s">
        <v>2837</v>
      </c>
    </row>
    <row r="378" spans="1:7" x14ac:dyDescent="0.4">
      <c r="A378" s="82" t="s">
        <v>7094</v>
      </c>
      <c r="B378" s="82" t="s">
        <v>6813</v>
      </c>
      <c r="C378" s="108" t="s">
        <v>15706</v>
      </c>
      <c r="D378" s="67" t="s">
        <v>3660</v>
      </c>
      <c r="E378" s="67">
        <v>4</v>
      </c>
      <c r="F378" s="67" t="s">
        <v>11998</v>
      </c>
      <c r="G378" s="67" t="s">
        <v>2837</v>
      </c>
    </row>
    <row r="379" spans="1:7" x14ac:dyDescent="0.4">
      <c r="A379" s="82" t="s">
        <v>7096</v>
      </c>
      <c r="B379" s="82" t="s">
        <v>6815</v>
      </c>
      <c r="C379" s="108" t="s">
        <v>15707</v>
      </c>
      <c r="D379" s="67" t="s">
        <v>3660</v>
      </c>
      <c r="E379" s="67">
        <v>4</v>
      </c>
      <c r="F379" s="67" t="s">
        <v>11998</v>
      </c>
      <c r="G379" s="67" t="s">
        <v>2837</v>
      </c>
    </row>
    <row r="380" spans="1:7" x14ac:dyDescent="0.4">
      <c r="A380" s="82" t="s">
        <v>7098</v>
      </c>
      <c r="B380" s="82" t="s">
        <v>6817</v>
      </c>
      <c r="C380" s="108" t="s">
        <v>15708</v>
      </c>
      <c r="D380" s="67" t="s">
        <v>3660</v>
      </c>
      <c r="E380" s="67">
        <v>4</v>
      </c>
      <c r="F380" s="67" t="s">
        <v>11998</v>
      </c>
      <c r="G380" s="67" t="s">
        <v>2821</v>
      </c>
    </row>
    <row r="381" spans="1:7" x14ac:dyDescent="0.4">
      <c r="A381" s="82" t="s">
        <v>7100</v>
      </c>
      <c r="B381" s="82" t="s">
        <v>6819</v>
      </c>
      <c r="C381" s="108" t="s">
        <v>15709</v>
      </c>
      <c r="D381" s="67" t="s">
        <v>3660</v>
      </c>
      <c r="E381" s="67">
        <v>4</v>
      </c>
      <c r="F381" s="67" t="s">
        <v>11998</v>
      </c>
      <c r="G381" s="67" t="s">
        <v>2837</v>
      </c>
    </row>
    <row r="382" spans="1:7" x14ac:dyDescent="0.4">
      <c r="A382" s="82" t="s">
        <v>7102</v>
      </c>
      <c r="B382" s="82" t="s">
        <v>6821</v>
      </c>
      <c r="C382" s="108" t="s">
        <v>15710</v>
      </c>
      <c r="D382" s="67" t="s">
        <v>3660</v>
      </c>
      <c r="E382" s="67">
        <v>4</v>
      </c>
      <c r="F382" s="67" t="s">
        <v>11998</v>
      </c>
      <c r="G382" s="67" t="s">
        <v>2837</v>
      </c>
    </row>
    <row r="383" spans="1:7" x14ac:dyDescent="0.4">
      <c r="A383" s="82" t="s">
        <v>7104</v>
      </c>
      <c r="B383" s="82" t="s">
        <v>6823</v>
      </c>
      <c r="C383" s="108" t="s">
        <v>15711</v>
      </c>
      <c r="D383" s="67" t="s">
        <v>3660</v>
      </c>
      <c r="E383" s="67">
        <v>4</v>
      </c>
      <c r="F383" s="67" t="s">
        <v>11998</v>
      </c>
      <c r="G383" s="67" t="s">
        <v>2837</v>
      </c>
    </row>
    <row r="384" spans="1:7" x14ac:dyDescent="0.4">
      <c r="A384" s="82" t="s">
        <v>7106</v>
      </c>
      <c r="B384" s="82" t="s">
        <v>6825</v>
      </c>
      <c r="C384" s="108" t="s">
        <v>15712</v>
      </c>
      <c r="D384" s="67" t="s">
        <v>3660</v>
      </c>
      <c r="E384" s="67">
        <v>4</v>
      </c>
      <c r="F384" s="67" t="s">
        <v>11998</v>
      </c>
      <c r="G384" s="67" t="s">
        <v>2837</v>
      </c>
    </row>
    <row r="385" spans="1:7" x14ac:dyDescent="0.4">
      <c r="A385" s="82" t="s">
        <v>7108</v>
      </c>
      <c r="B385" s="82" t="s">
        <v>6827</v>
      </c>
      <c r="C385" s="108" t="s">
        <v>15713</v>
      </c>
      <c r="D385" s="67" t="s">
        <v>3660</v>
      </c>
      <c r="E385" s="67">
        <v>4</v>
      </c>
      <c r="F385" s="67" t="s">
        <v>11998</v>
      </c>
      <c r="G385" s="67" t="s">
        <v>2821</v>
      </c>
    </row>
    <row r="386" spans="1:7" x14ac:dyDescent="0.4">
      <c r="A386" s="82" t="s">
        <v>17657</v>
      </c>
      <c r="B386" s="82" t="s">
        <v>6829</v>
      </c>
      <c r="C386" s="108" t="s">
        <v>17658</v>
      </c>
      <c r="D386" s="67" t="s">
        <v>3660</v>
      </c>
      <c r="E386" s="67"/>
      <c r="F386" s="67"/>
      <c r="G386" s="67"/>
    </row>
    <row r="387" spans="1:7" x14ac:dyDescent="0.4">
      <c r="A387" s="82" t="s">
        <v>7110</v>
      </c>
      <c r="B387" s="82" t="s">
        <v>6831</v>
      </c>
      <c r="C387" s="108" t="s">
        <v>17658</v>
      </c>
      <c r="D387" s="67" t="s">
        <v>3660</v>
      </c>
      <c r="E387" s="67"/>
      <c r="F387" s="67"/>
      <c r="G387" s="67"/>
    </row>
    <row r="388" spans="1:7" x14ac:dyDescent="0.4">
      <c r="A388" s="82" t="s">
        <v>7111</v>
      </c>
      <c r="B388" s="82" t="s">
        <v>6833</v>
      </c>
      <c r="C388" s="108" t="s">
        <v>17658</v>
      </c>
      <c r="D388" s="67" t="s">
        <v>3660</v>
      </c>
      <c r="E388" s="67"/>
      <c r="F388" s="67"/>
      <c r="G388" s="67"/>
    </row>
    <row r="389" spans="1:7" x14ac:dyDescent="0.4">
      <c r="A389" s="82" t="s">
        <v>7112</v>
      </c>
      <c r="B389" s="82" t="s">
        <v>6835</v>
      </c>
      <c r="C389" s="108" t="s">
        <v>3851</v>
      </c>
      <c r="D389" s="67" t="s">
        <v>3660</v>
      </c>
      <c r="E389" s="67">
        <v>4</v>
      </c>
      <c r="F389" s="67" t="s">
        <v>11998</v>
      </c>
      <c r="G389" s="67" t="s">
        <v>2821</v>
      </c>
    </row>
    <row r="390" spans="1:7" x14ac:dyDescent="0.4">
      <c r="A390" s="82" t="s">
        <v>7113</v>
      </c>
      <c r="B390" s="82" t="s">
        <v>6837</v>
      </c>
      <c r="C390" s="108" t="s">
        <v>17659</v>
      </c>
      <c r="D390" s="67" t="s">
        <v>3660</v>
      </c>
      <c r="E390" s="67">
        <v>4</v>
      </c>
      <c r="F390" s="67" t="s">
        <v>11998</v>
      </c>
      <c r="G390" s="67" t="s">
        <v>3034</v>
      </c>
    </row>
    <row r="391" spans="1:7" x14ac:dyDescent="0.4">
      <c r="A391" s="82" t="s">
        <v>7114</v>
      </c>
      <c r="B391" s="82" t="s">
        <v>6839</v>
      </c>
      <c r="C391" s="108" t="s">
        <v>17660</v>
      </c>
      <c r="D391" s="67" t="s">
        <v>3660</v>
      </c>
      <c r="E391" s="67">
        <v>4</v>
      </c>
      <c r="F391" s="67" t="s">
        <v>11998</v>
      </c>
      <c r="G391" s="67" t="s">
        <v>3034</v>
      </c>
    </row>
    <row r="392" spans="1:7" x14ac:dyDescent="0.4">
      <c r="A392" s="82" t="s">
        <v>7115</v>
      </c>
      <c r="B392" s="82" t="s">
        <v>6841</v>
      </c>
      <c r="C392" s="108" t="s">
        <v>17661</v>
      </c>
      <c r="D392" s="67" t="s">
        <v>3660</v>
      </c>
      <c r="E392" s="67">
        <v>4</v>
      </c>
      <c r="F392" s="67" t="s">
        <v>11998</v>
      </c>
      <c r="G392" s="67" t="s">
        <v>3034</v>
      </c>
    </row>
    <row r="393" spans="1:7" x14ac:dyDescent="0.4">
      <c r="A393" s="82" t="s">
        <v>7116</v>
      </c>
      <c r="B393" s="82" t="s">
        <v>6843</v>
      </c>
      <c r="C393" s="108" t="s">
        <v>7117</v>
      </c>
      <c r="D393" s="67" t="s">
        <v>3660</v>
      </c>
      <c r="E393" s="67">
        <v>4</v>
      </c>
      <c r="F393" s="67" t="s">
        <v>11998</v>
      </c>
      <c r="G393" s="67" t="s">
        <v>2821</v>
      </c>
    </row>
    <row r="394" spans="1:7" x14ac:dyDescent="0.4">
      <c r="A394" s="82" t="s">
        <v>7118</v>
      </c>
      <c r="B394" s="82" t="s">
        <v>6845</v>
      </c>
      <c r="C394" s="108" t="s">
        <v>7119</v>
      </c>
      <c r="D394" s="67" t="s">
        <v>3660</v>
      </c>
      <c r="E394" s="67">
        <v>4</v>
      </c>
      <c r="F394" s="67" t="s">
        <v>11998</v>
      </c>
      <c r="G394" s="67" t="s">
        <v>2821</v>
      </c>
    </row>
    <row r="395" spans="1:7" x14ac:dyDescent="0.4">
      <c r="A395" s="82" t="s">
        <v>7120</v>
      </c>
      <c r="B395" s="82" t="s">
        <v>6847</v>
      </c>
      <c r="C395" s="108" t="s">
        <v>3855</v>
      </c>
      <c r="D395" s="67" t="s">
        <v>3660</v>
      </c>
      <c r="E395" s="67">
        <v>4</v>
      </c>
      <c r="F395" s="67" t="s">
        <v>11998</v>
      </c>
      <c r="G395" s="67" t="s">
        <v>3034</v>
      </c>
    </row>
    <row r="396" spans="1:7" x14ac:dyDescent="0.4">
      <c r="A396" s="82" t="s">
        <v>7121</v>
      </c>
      <c r="B396" s="82" t="s">
        <v>6849</v>
      </c>
      <c r="C396" s="108" t="s">
        <v>3856</v>
      </c>
      <c r="D396" s="67" t="s">
        <v>3660</v>
      </c>
      <c r="E396" s="67">
        <v>4</v>
      </c>
      <c r="F396" s="67" t="s">
        <v>11998</v>
      </c>
      <c r="G396" s="67" t="s">
        <v>3034</v>
      </c>
    </row>
    <row r="397" spans="1:7" x14ac:dyDescent="0.4">
      <c r="A397" s="82" t="s">
        <v>7122</v>
      </c>
      <c r="B397" s="82" t="s">
        <v>6778</v>
      </c>
      <c r="C397" s="108" t="s">
        <v>3857</v>
      </c>
      <c r="D397" s="67" t="s">
        <v>3661</v>
      </c>
      <c r="E397" s="67">
        <v>5</v>
      </c>
      <c r="F397" s="67" t="s">
        <v>11998</v>
      </c>
      <c r="G397" s="67" t="s">
        <v>2821</v>
      </c>
    </row>
    <row r="398" spans="1:7" x14ac:dyDescent="0.4">
      <c r="A398" s="82" t="s">
        <v>7123</v>
      </c>
      <c r="B398" s="82" t="s">
        <v>6780</v>
      </c>
      <c r="C398" s="108" t="s">
        <v>15714</v>
      </c>
      <c r="D398" s="67" t="s">
        <v>3661</v>
      </c>
      <c r="E398" s="67">
        <v>5</v>
      </c>
      <c r="F398" s="67" t="s">
        <v>11998</v>
      </c>
      <c r="G398" s="67" t="s">
        <v>2837</v>
      </c>
    </row>
    <row r="399" spans="1:7" x14ac:dyDescent="0.4">
      <c r="A399" s="82" t="s">
        <v>7125</v>
      </c>
      <c r="B399" s="82" t="s">
        <v>6782</v>
      </c>
      <c r="C399" s="108" t="s">
        <v>15715</v>
      </c>
      <c r="D399" s="67" t="s">
        <v>3661</v>
      </c>
      <c r="E399" s="67">
        <v>5</v>
      </c>
      <c r="F399" s="67" t="s">
        <v>11998</v>
      </c>
      <c r="G399" s="67" t="s">
        <v>2837</v>
      </c>
    </row>
    <row r="400" spans="1:7" x14ac:dyDescent="0.4">
      <c r="A400" s="82" t="s">
        <v>7127</v>
      </c>
      <c r="B400" s="82" t="s">
        <v>6784</v>
      </c>
      <c r="C400" s="108" t="s">
        <v>15716</v>
      </c>
      <c r="D400" s="67" t="s">
        <v>3661</v>
      </c>
      <c r="E400" s="67">
        <v>5</v>
      </c>
      <c r="F400" s="67" t="s">
        <v>11998</v>
      </c>
      <c r="G400" s="67" t="s">
        <v>2837</v>
      </c>
    </row>
    <row r="401" spans="1:7" x14ac:dyDescent="0.4">
      <c r="A401" s="82" t="s">
        <v>7129</v>
      </c>
      <c r="B401" s="82" t="s">
        <v>6786</v>
      </c>
      <c r="C401" s="108" t="s">
        <v>15717</v>
      </c>
      <c r="D401" s="67" t="s">
        <v>3661</v>
      </c>
      <c r="E401" s="67">
        <v>5</v>
      </c>
      <c r="F401" s="67" t="s">
        <v>11998</v>
      </c>
      <c r="G401" s="67" t="s">
        <v>2837</v>
      </c>
    </row>
    <row r="402" spans="1:7" x14ac:dyDescent="0.4">
      <c r="A402" s="82" t="s">
        <v>7131</v>
      </c>
      <c r="B402" s="82" t="s">
        <v>6788</v>
      </c>
      <c r="C402" s="108" t="s">
        <v>15718</v>
      </c>
      <c r="D402" s="67" t="s">
        <v>3661</v>
      </c>
      <c r="E402" s="67">
        <v>5</v>
      </c>
      <c r="F402" s="67" t="s">
        <v>11998</v>
      </c>
      <c r="G402" s="67" t="s">
        <v>2837</v>
      </c>
    </row>
    <row r="403" spans="1:7" x14ac:dyDescent="0.4">
      <c r="A403" s="82" t="s">
        <v>7133</v>
      </c>
      <c r="B403" s="82" t="s">
        <v>6790</v>
      </c>
      <c r="C403" s="108" t="s">
        <v>15719</v>
      </c>
      <c r="D403" s="67" t="s">
        <v>3661</v>
      </c>
      <c r="E403" s="67">
        <v>5</v>
      </c>
      <c r="F403" s="67" t="s">
        <v>11998</v>
      </c>
      <c r="G403" s="67" t="s">
        <v>2837</v>
      </c>
    </row>
    <row r="404" spans="1:7" x14ac:dyDescent="0.4">
      <c r="A404" s="82" t="s">
        <v>7135</v>
      </c>
      <c r="B404" s="82" t="s">
        <v>6792</v>
      </c>
      <c r="C404" s="108" t="s">
        <v>15720</v>
      </c>
      <c r="D404" s="67" t="s">
        <v>3661</v>
      </c>
      <c r="E404" s="67">
        <v>5</v>
      </c>
      <c r="F404" s="67" t="s">
        <v>11998</v>
      </c>
      <c r="G404" s="67" t="s">
        <v>2837</v>
      </c>
    </row>
    <row r="405" spans="1:7" x14ac:dyDescent="0.4">
      <c r="A405" s="82" t="s">
        <v>7137</v>
      </c>
      <c r="B405" s="82" t="s">
        <v>6793</v>
      </c>
      <c r="C405" s="108" t="s">
        <v>15721</v>
      </c>
      <c r="D405" s="67" t="s">
        <v>3661</v>
      </c>
      <c r="E405" s="67">
        <v>5</v>
      </c>
      <c r="F405" s="67" t="s">
        <v>11998</v>
      </c>
      <c r="G405" s="67" t="s">
        <v>2837</v>
      </c>
    </row>
    <row r="406" spans="1:7" x14ac:dyDescent="0.4">
      <c r="A406" s="82" t="s">
        <v>7139</v>
      </c>
      <c r="B406" s="82" t="s">
        <v>6794</v>
      </c>
      <c r="C406" s="108" t="s">
        <v>15722</v>
      </c>
      <c r="D406" s="67" t="s">
        <v>3661</v>
      </c>
      <c r="E406" s="67">
        <v>5</v>
      </c>
      <c r="F406" s="67" t="s">
        <v>11998</v>
      </c>
      <c r="G406" s="67" t="s">
        <v>2837</v>
      </c>
    </row>
    <row r="407" spans="1:7" x14ac:dyDescent="0.4">
      <c r="A407" s="82" t="s">
        <v>7141</v>
      </c>
      <c r="B407" s="82" t="s">
        <v>6795</v>
      </c>
      <c r="C407" s="108" t="s">
        <v>15723</v>
      </c>
      <c r="D407" s="67" t="s">
        <v>3661</v>
      </c>
      <c r="E407" s="67">
        <v>5</v>
      </c>
      <c r="F407" s="67" t="s">
        <v>11998</v>
      </c>
      <c r="G407" s="67" t="s">
        <v>2837</v>
      </c>
    </row>
    <row r="408" spans="1:7" x14ac:dyDescent="0.4">
      <c r="A408" s="82" t="s">
        <v>7143</v>
      </c>
      <c r="B408" s="82" t="s">
        <v>6797</v>
      </c>
      <c r="C408" s="108" t="s">
        <v>15724</v>
      </c>
      <c r="D408" s="67" t="s">
        <v>3661</v>
      </c>
      <c r="E408" s="67">
        <v>5</v>
      </c>
      <c r="F408" s="67" t="s">
        <v>11998</v>
      </c>
      <c r="G408" s="67" t="s">
        <v>2837</v>
      </c>
    </row>
    <row r="409" spans="1:7" x14ac:dyDescent="0.4">
      <c r="A409" s="82" t="s">
        <v>7145</v>
      </c>
      <c r="B409" s="82" t="s">
        <v>6799</v>
      </c>
      <c r="C409" s="108" t="s">
        <v>15725</v>
      </c>
      <c r="D409" s="67" t="s">
        <v>3661</v>
      </c>
      <c r="E409" s="67">
        <v>5</v>
      </c>
      <c r="F409" s="67" t="s">
        <v>11998</v>
      </c>
      <c r="G409" s="67" t="s">
        <v>2837</v>
      </c>
    </row>
    <row r="410" spans="1:7" x14ac:dyDescent="0.4">
      <c r="A410" s="82" t="s">
        <v>7147</v>
      </c>
      <c r="B410" s="82" t="s">
        <v>6801</v>
      </c>
      <c r="C410" s="108" t="s">
        <v>15726</v>
      </c>
      <c r="D410" s="67" t="s">
        <v>3661</v>
      </c>
      <c r="E410" s="67">
        <v>5</v>
      </c>
      <c r="F410" s="67" t="s">
        <v>11998</v>
      </c>
      <c r="G410" s="67" t="s">
        <v>2837</v>
      </c>
    </row>
    <row r="411" spans="1:7" x14ac:dyDescent="0.4">
      <c r="A411" s="82" t="s">
        <v>7149</v>
      </c>
      <c r="B411" s="82" t="s">
        <v>6803</v>
      </c>
      <c r="C411" s="108" t="s">
        <v>15727</v>
      </c>
      <c r="D411" s="67" t="s">
        <v>3661</v>
      </c>
      <c r="E411" s="67">
        <v>5</v>
      </c>
      <c r="F411" s="67" t="s">
        <v>11998</v>
      </c>
      <c r="G411" s="67" t="s">
        <v>2837</v>
      </c>
    </row>
    <row r="412" spans="1:7" x14ac:dyDescent="0.4">
      <c r="A412" s="82" t="s">
        <v>7151</v>
      </c>
      <c r="B412" s="82" t="s">
        <v>6805</v>
      </c>
      <c r="C412" s="108" t="s">
        <v>15728</v>
      </c>
      <c r="D412" s="67" t="s">
        <v>3661</v>
      </c>
      <c r="E412" s="67">
        <v>5</v>
      </c>
      <c r="F412" s="67" t="s">
        <v>11998</v>
      </c>
      <c r="G412" s="67" t="s">
        <v>2837</v>
      </c>
    </row>
    <row r="413" spans="1:7" x14ac:dyDescent="0.4">
      <c r="A413" s="82" t="s">
        <v>7153</v>
      </c>
      <c r="B413" s="82" t="s">
        <v>6807</v>
      </c>
      <c r="C413" s="108" t="s">
        <v>15729</v>
      </c>
      <c r="D413" s="67" t="s">
        <v>3661</v>
      </c>
      <c r="E413" s="67">
        <v>5</v>
      </c>
      <c r="F413" s="67" t="s">
        <v>11998</v>
      </c>
      <c r="G413" s="67" t="s">
        <v>2837</v>
      </c>
    </row>
    <row r="414" spans="1:7" x14ac:dyDescent="0.4">
      <c r="A414" s="82" t="s">
        <v>7155</v>
      </c>
      <c r="B414" s="82" t="s">
        <v>6809</v>
      </c>
      <c r="C414" s="108" t="s">
        <v>15730</v>
      </c>
      <c r="D414" s="67" t="s">
        <v>3661</v>
      </c>
      <c r="E414" s="67">
        <v>5</v>
      </c>
      <c r="F414" s="67" t="s">
        <v>11998</v>
      </c>
      <c r="G414" s="67" t="s">
        <v>2837</v>
      </c>
    </row>
    <row r="415" spans="1:7" x14ac:dyDescent="0.4">
      <c r="A415" s="82" t="s">
        <v>7157</v>
      </c>
      <c r="B415" s="82" t="s">
        <v>6811</v>
      </c>
      <c r="C415" s="108" t="s">
        <v>15731</v>
      </c>
      <c r="D415" s="67" t="s">
        <v>3661</v>
      </c>
      <c r="E415" s="67">
        <v>5</v>
      </c>
      <c r="F415" s="67" t="s">
        <v>11998</v>
      </c>
      <c r="G415" s="67" t="s">
        <v>2837</v>
      </c>
    </row>
    <row r="416" spans="1:7" x14ac:dyDescent="0.4">
      <c r="A416" s="82" t="s">
        <v>7159</v>
      </c>
      <c r="B416" s="82" t="s">
        <v>6813</v>
      </c>
      <c r="C416" s="108" t="s">
        <v>15732</v>
      </c>
      <c r="D416" s="67" t="s">
        <v>3661</v>
      </c>
      <c r="E416" s="67">
        <v>5</v>
      </c>
      <c r="F416" s="67" t="s">
        <v>11998</v>
      </c>
      <c r="G416" s="67" t="s">
        <v>2837</v>
      </c>
    </row>
    <row r="417" spans="1:7" x14ac:dyDescent="0.4">
      <c r="A417" s="82" t="s">
        <v>7161</v>
      </c>
      <c r="B417" s="82" t="s">
        <v>6815</v>
      </c>
      <c r="C417" s="108" t="s">
        <v>15733</v>
      </c>
      <c r="D417" s="67" t="s">
        <v>3661</v>
      </c>
      <c r="E417" s="67">
        <v>5</v>
      </c>
      <c r="F417" s="67" t="s">
        <v>11998</v>
      </c>
      <c r="G417" s="67" t="s">
        <v>2837</v>
      </c>
    </row>
    <row r="418" spans="1:7" x14ac:dyDescent="0.4">
      <c r="A418" s="82" t="s">
        <v>7163</v>
      </c>
      <c r="B418" s="82" t="s">
        <v>6817</v>
      </c>
      <c r="C418" s="108" t="s">
        <v>15734</v>
      </c>
      <c r="D418" s="67" t="s">
        <v>3661</v>
      </c>
      <c r="E418" s="67">
        <v>5</v>
      </c>
      <c r="F418" s="67" t="s">
        <v>11998</v>
      </c>
      <c r="G418" s="67" t="s">
        <v>2821</v>
      </c>
    </row>
    <row r="419" spans="1:7" x14ac:dyDescent="0.4">
      <c r="A419" s="82" t="s">
        <v>7165</v>
      </c>
      <c r="B419" s="82" t="s">
        <v>6819</v>
      </c>
      <c r="C419" s="108" t="s">
        <v>15735</v>
      </c>
      <c r="D419" s="67" t="s">
        <v>3661</v>
      </c>
      <c r="E419" s="67">
        <v>5</v>
      </c>
      <c r="F419" s="67" t="s">
        <v>11998</v>
      </c>
      <c r="G419" s="67" t="s">
        <v>2837</v>
      </c>
    </row>
    <row r="420" spans="1:7" x14ac:dyDescent="0.4">
      <c r="A420" s="82" t="s">
        <v>7167</v>
      </c>
      <c r="B420" s="82" t="s">
        <v>6821</v>
      </c>
      <c r="C420" s="108" t="s">
        <v>15736</v>
      </c>
      <c r="D420" s="67" t="s">
        <v>3661</v>
      </c>
      <c r="E420" s="67">
        <v>5</v>
      </c>
      <c r="F420" s="67" t="s">
        <v>11998</v>
      </c>
      <c r="G420" s="67" t="s">
        <v>2837</v>
      </c>
    </row>
    <row r="421" spans="1:7" x14ac:dyDescent="0.4">
      <c r="A421" s="82" t="s">
        <v>7169</v>
      </c>
      <c r="B421" s="82" t="s">
        <v>6823</v>
      </c>
      <c r="C421" s="108" t="s">
        <v>15737</v>
      </c>
      <c r="D421" s="67" t="s">
        <v>3661</v>
      </c>
      <c r="E421" s="67">
        <v>5</v>
      </c>
      <c r="F421" s="67" t="s">
        <v>11998</v>
      </c>
      <c r="G421" s="67" t="s">
        <v>2837</v>
      </c>
    </row>
    <row r="422" spans="1:7" x14ac:dyDescent="0.4">
      <c r="A422" s="82" t="s">
        <v>7171</v>
      </c>
      <c r="B422" s="82" t="s">
        <v>6825</v>
      </c>
      <c r="C422" s="108" t="s">
        <v>15738</v>
      </c>
      <c r="D422" s="67" t="s">
        <v>3661</v>
      </c>
      <c r="E422" s="67">
        <v>5</v>
      </c>
      <c r="F422" s="67" t="s">
        <v>11998</v>
      </c>
      <c r="G422" s="67" t="s">
        <v>2837</v>
      </c>
    </row>
    <row r="423" spans="1:7" x14ac:dyDescent="0.4">
      <c r="A423" s="82" t="s">
        <v>7173</v>
      </c>
      <c r="B423" s="82" t="s">
        <v>6827</v>
      </c>
      <c r="C423" s="108" t="s">
        <v>15739</v>
      </c>
      <c r="D423" s="67" t="s">
        <v>3661</v>
      </c>
      <c r="E423" s="67">
        <v>5</v>
      </c>
      <c r="F423" s="67" t="s">
        <v>11998</v>
      </c>
      <c r="G423" s="67" t="s">
        <v>2821</v>
      </c>
    </row>
    <row r="424" spans="1:7" x14ac:dyDescent="0.4">
      <c r="A424" s="82" t="s">
        <v>17662</v>
      </c>
      <c r="B424" s="82" t="s">
        <v>6829</v>
      </c>
      <c r="C424" s="108" t="s">
        <v>17663</v>
      </c>
      <c r="D424" s="67"/>
      <c r="E424" s="67"/>
      <c r="F424" s="67"/>
      <c r="G424" s="67"/>
    </row>
    <row r="425" spans="1:7" x14ac:dyDescent="0.4">
      <c r="A425" s="82" t="s">
        <v>7174</v>
      </c>
      <c r="B425" s="82" t="s">
        <v>6831</v>
      </c>
      <c r="C425" s="108" t="s">
        <v>17663</v>
      </c>
      <c r="D425" s="67"/>
      <c r="E425" s="67"/>
      <c r="F425" s="67"/>
      <c r="G425" s="67"/>
    </row>
    <row r="426" spans="1:7" x14ac:dyDescent="0.4">
      <c r="A426" s="82" t="s">
        <v>7175</v>
      </c>
      <c r="B426" s="82" t="s">
        <v>6833</v>
      </c>
      <c r="C426" s="108" t="s">
        <v>17663</v>
      </c>
      <c r="D426" s="67"/>
      <c r="E426" s="67"/>
      <c r="F426" s="67"/>
      <c r="G426" s="67"/>
    </row>
    <row r="427" spans="1:7" x14ac:dyDescent="0.4">
      <c r="A427" s="82" t="s">
        <v>7176</v>
      </c>
      <c r="B427" s="82" t="s">
        <v>6835</v>
      </c>
      <c r="C427" s="108" t="s">
        <v>3860</v>
      </c>
      <c r="D427" s="67" t="s">
        <v>3661</v>
      </c>
      <c r="E427" s="67">
        <v>5</v>
      </c>
      <c r="F427" s="67" t="s">
        <v>11998</v>
      </c>
      <c r="G427" s="67" t="s">
        <v>2821</v>
      </c>
    </row>
    <row r="428" spans="1:7" x14ac:dyDescent="0.4">
      <c r="A428" s="82" t="s">
        <v>7177</v>
      </c>
      <c r="B428" s="82" t="s">
        <v>6837</v>
      </c>
      <c r="C428" s="108" t="s">
        <v>17664</v>
      </c>
      <c r="D428" s="67" t="s">
        <v>3661</v>
      </c>
      <c r="E428" s="67">
        <v>5</v>
      </c>
      <c r="F428" s="67" t="s">
        <v>11998</v>
      </c>
      <c r="G428" s="67" t="s">
        <v>3034</v>
      </c>
    </row>
    <row r="429" spans="1:7" x14ac:dyDescent="0.4">
      <c r="A429" s="82" t="s">
        <v>7178</v>
      </c>
      <c r="B429" s="82" t="s">
        <v>6839</v>
      </c>
      <c r="C429" s="108" t="s">
        <v>17665</v>
      </c>
      <c r="D429" s="67" t="s">
        <v>3661</v>
      </c>
      <c r="E429" s="67">
        <v>5</v>
      </c>
      <c r="F429" s="67" t="s">
        <v>11998</v>
      </c>
      <c r="G429" s="67" t="s">
        <v>3034</v>
      </c>
    </row>
    <row r="430" spans="1:7" x14ac:dyDescent="0.4">
      <c r="A430" s="82" t="s">
        <v>7179</v>
      </c>
      <c r="B430" s="82" t="s">
        <v>6841</v>
      </c>
      <c r="C430" s="108" t="s">
        <v>17666</v>
      </c>
      <c r="D430" s="67" t="s">
        <v>3661</v>
      </c>
      <c r="E430" s="67">
        <v>5</v>
      </c>
      <c r="F430" s="67" t="s">
        <v>11998</v>
      </c>
      <c r="G430" s="67" t="s">
        <v>3034</v>
      </c>
    </row>
    <row r="431" spans="1:7" x14ac:dyDescent="0.4">
      <c r="A431" s="82" t="s">
        <v>7180</v>
      </c>
      <c r="B431" s="82" t="s">
        <v>6843</v>
      </c>
      <c r="C431" s="108" t="s">
        <v>7181</v>
      </c>
      <c r="D431" s="67" t="s">
        <v>3661</v>
      </c>
      <c r="E431" s="67">
        <v>5</v>
      </c>
      <c r="F431" s="67" t="s">
        <v>11998</v>
      </c>
      <c r="G431" s="67" t="s">
        <v>2821</v>
      </c>
    </row>
    <row r="432" spans="1:7" x14ac:dyDescent="0.4">
      <c r="A432" s="82" t="s">
        <v>7182</v>
      </c>
      <c r="B432" s="82" t="s">
        <v>6845</v>
      </c>
      <c r="C432" s="108" t="s">
        <v>7183</v>
      </c>
      <c r="D432" s="67" t="s">
        <v>3661</v>
      </c>
      <c r="E432" s="67">
        <v>5</v>
      </c>
      <c r="F432" s="67" t="s">
        <v>11998</v>
      </c>
      <c r="G432" s="67" t="s">
        <v>2821</v>
      </c>
    </row>
    <row r="433" spans="1:7" x14ac:dyDescent="0.4">
      <c r="A433" s="82" t="s">
        <v>7184</v>
      </c>
      <c r="B433" s="82" t="s">
        <v>6847</v>
      </c>
      <c r="C433" s="108" t="s">
        <v>3864</v>
      </c>
      <c r="D433" s="67" t="s">
        <v>3661</v>
      </c>
      <c r="E433" s="67">
        <v>5</v>
      </c>
      <c r="F433" s="67" t="s">
        <v>11998</v>
      </c>
      <c r="G433" s="67" t="s">
        <v>3034</v>
      </c>
    </row>
    <row r="434" spans="1:7" x14ac:dyDescent="0.4">
      <c r="A434" s="82" t="s">
        <v>7185</v>
      </c>
      <c r="B434" s="82" t="s">
        <v>6849</v>
      </c>
      <c r="C434" s="108" t="s">
        <v>3865</v>
      </c>
      <c r="D434" s="67" t="s">
        <v>3661</v>
      </c>
      <c r="E434" s="67">
        <v>5</v>
      </c>
      <c r="F434" s="67" t="s">
        <v>11998</v>
      </c>
      <c r="G434" s="67" t="s">
        <v>3034</v>
      </c>
    </row>
    <row r="435" spans="1:7" x14ac:dyDescent="0.4">
      <c r="A435" s="82" t="s">
        <v>7186</v>
      </c>
      <c r="B435" s="82" t="s">
        <v>6778</v>
      </c>
      <c r="C435" s="108" t="s">
        <v>3866</v>
      </c>
      <c r="D435" s="67" t="s">
        <v>3662</v>
      </c>
      <c r="E435" s="67">
        <v>6</v>
      </c>
      <c r="F435" s="67" t="s">
        <v>11998</v>
      </c>
      <c r="G435" s="67" t="s">
        <v>2821</v>
      </c>
    </row>
    <row r="436" spans="1:7" x14ac:dyDescent="0.4">
      <c r="A436" s="82" t="s">
        <v>7187</v>
      </c>
      <c r="B436" s="82" t="s">
        <v>6780</v>
      </c>
      <c r="C436" s="108" t="s">
        <v>15740</v>
      </c>
      <c r="D436" s="67" t="s">
        <v>3662</v>
      </c>
      <c r="E436" s="67">
        <v>6</v>
      </c>
      <c r="F436" s="67" t="s">
        <v>11998</v>
      </c>
      <c r="G436" s="67" t="s">
        <v>2837</v>
      </c>
    </row>
    <row r="437" spans="1:7" x14ac:dyDescent="0.4">
      <c r="A437" s="82" t="s">
        <v>7189</v>
      </c>
      <c r="B437" s="82" t="s">
        <v>6782</v>
      </c>
      <c r="C437" s="108" t="s">
        <v>15741</v>
      </c>
      <c r="D437" s="67" t="s">
        <v>3662</v>
      </c>
      <c r="E437" s="67">
        <v>6</v>
      </c>
      <c r="F437" s="67" t="s">
        <v>11998</v>
      </c>
      <c r="G437" s="67" t="s">
        <v>2837</v>
      </c>
    </row>
    <row r="438" spans="1:7" x14ac:dyDescent="0.4">
      <c r="A438" s="82" t="s">
        <v>7191</v>
      </c>
      <c r="B438" s="82" t="s">
        <v>6784</v>
      </c>
      <c r="C438" s="108" t="s">
        <v>15742</v>
      </c>
      <c r="D438" s="67" t="s">
        <v>3662</v>
      </c>
      <c r="E438" s="67">
        <v>6</v>
      </c>
      <c r="F438" s="67" t="s">
        <v>11998</v>
      </c>
      <c r="G438" s="67" t="s">
        <v>2837</v>
      </c>
    </row>
    <row r="439" spans="1:7" x14ac:dyDescent="0.4">
      <c r="A439" s="82" t="s">
        <v>7193</v>
      </c>
      <c r="B439" s="82" t="s">
        <v>6786</v>
      </c>
      <c r="C439" s="108" t="s">
        <v>15743</v>
      </c>
      <c r="D439" s="67" t="s">
        <v>3662</v>
      </c>
      <c r="E439" s="67">
        <v>6</v>
      </c>
      <c r="F439" s="67" t="s">
        <v>11998</v>
      </c>
      <c r="G439" s="67" t="s">
        <v>2837</v>
      </c>
    </row>
    <row r="440" spans="1:7" x14ac:dyDescent="0.4">
      <c r="A440" s="82" t="s">
        <v>7195</v>
      </c>
      <c r="B440" s="82" t="s">
        <v>6788</v>
      </c>
      <c r="C440" s="108" t="s">
        <v>15744</v>
      </c>
      <c r="D440" s="67" t="s">
        <v>3662</v>
      </c>
      <c r="E440" s="67">
        <v>6</v>
      </c>
      <c r="F440" s="67" t="s">
        <v>11998</v>
      </c>
      <c r="G440" s="67" t="s">
        <v>2837</v>
      </c>
    </row>
    <row r="441" spans="1:7" x14ac:dyDescent="0.4">
      <c r="A441" s="82" t="s">
        <v>7197</v>
      </c>
      <c r="B441" s="82" t="s">
        <v>6790</v>
      </c>
      <c r="C441" s="108" t="s">
        <v>15745</v>
      </c>
      <c r="D441" s="67" t="s">
        <v>3662</v>
      </c>
      <c r="E441" s="67">
        <v>6</v>
      </c>
      <c r="F441" s="67" t="s">
        <v>11998</v>
      </c>
      <c r="G441" s="67" t="s">
        <v>2837</v>
      </c>
    </row>
    <row r="442" spans="1:7" x14ac:dyDescent="0.4">
      <c r="A442" s="82" t="s">
        <v>7199</v>
      </c>
      <c r="B442" s="82" t="s">
        <v>6792</v>
      </c>
      <c r="C442" s="108" t="s">
        <v>15746</v>
      </c>
      <c r="D442" s="67" t="s">
        <v>3662</v>
      </c>
      <c r="E442" s="67">
        <v>6</v>
      </c>
      <c r="F442" s="67" t="s">
        <v>11998</v>
      </c>
      <c r="G442" s="67" t="s">
        <v>2837</v>
      </c>
    </row>
    <row r="443" spans="1:7" x14ac:dyDescent="0.4">
      <c r="A443" s="82" t="s">
        <v>7201</v>
      </c>
      <c r="B443" s="82" t="s">
        <v>6793</v>
      </c>
      <c r="C443" s="108" t="s">
        <v>15747</v>
      </c>
      <c r="D443" s="67" t="s">
        <v>3662</v>
      </c>
      <c r="E443" s="67">
        <v>6</v>
      </c>
      <c r="F443" s="67" t="s">
        <v>11998</v>
      </c>
      <c r="G443" s="67" t="s">
        <v>2837</v>
      </c>
    </row>
    <row r="444" spans="1:7" x14ac:dyDescent="0.4">
      <c r="A444" s="82" t="s">
        <v>7203</v>
      </c>
      <c r="B444" s="82" t="s">
        <v>6794</v>
      </c>
      <c r="C444" s="108" t="s">
        <v>15748</v>
      </c>
      <c r="D444" s="67" t="s">
        <v>3662</v>
      </c>
      <c r="E444" s="67">
        <v>6</v>
      </c>
      <c r="F444" s="67" t="s">
        <v>11998</v>
      </c>
      <c r="G444" s="67" t="s">
        <v>2837</v>
      </c>
    </row>
    <row r="445" spans="1:7" x14ac:dyDescent="0.4">
      <c r="A445" s="82" t="s">
        <v>7205</v>
      </c>
      <c r="B445" s="82" t="s">
        <v>6795</v>
      </c>
      <c r="C445" s="108" t="s">
        <v>15749</v>
      </c>
      <c r="D445" s="67" t="s">
        <v>3662</v>
      </c>
      <c r="E445" s="67">
        <v>6</v>
      </c>
      <c r="F445" s="67" t="s">
        <v>11998</v>
      </c>
      <c r="G445" s="67" t="s">
        <v>2837</v>
      </c>
    </row>
    <row r="446" spans="1:7" x14ac:dyDescent="0.4">
      <c r="A446" s="82" t="s">
        <v>7207</v>
      </c>
      <c r="B446" s="82" t="s">
        <v>6797</v>
      </c>
      <c r="C446" s="108" t="s">
        <v>15750</v>
      </c>
      <c r="D446" s="67" t="s">
        <v>3662</v>
      </c>
      <c r="E446" s="67">
        <v>6</v>
      </c>
      <c r="F446" s="67" t="s">
        <v>11998</v>
      </c>
      <c r="G446" s="67" t="s">
        <v>2837</v>
      </c>
    </row>
    <row r="447" spans="1:7" x14ac:dyDescent="0.4">
      <c r="A447" s="82" t="s">
        <v>7209</v>
      </c>
      <c r="B447" s="82" t="s">
        <v>6799</v>
      </c>
      <c r="C447" s="108" t="s">
        <v>15751</v>
      </c>
      <c r="D447" s="67" t="s">
        <v>3662</v>
      </c>
      <c r="E447" s="67">
        <v>6</v>
      </c>
      <c r="F447" s="67" t="s">
        <v>11998</v>
      </c>
      <c r="G447" s="67" t="s">
        <v>2837</v>
      </c>
    </row>
    <row r="448" spans="1:7" x14ac:dyDescent="0.4">
      <c r="A448" s="82" t="s">
        <v>7211</v>
      </c>
      <c r="B448" s="82" t="s">
        <v>6801</v>
      </c>
      <c r="C448" s="108" t="s">
        <v>15752</v>
      </c>
      <c r="D448" s="67" t="s">
        <v>3662</v>
      </c>
      <c r="E448" s="67">
        <v>6</v>
      </c>
      <c r="F448" s="67" t="s">
        <v>11998</v>
      </c>
      <c r="G448" s="67" t="s">
        <v>2837</v>
      </c>
    </row>
    <row r="449" spans="1:7" x14ac:dyDescent="0.4">
      <c r="A449" s="82" t="s">
        <v>7213</v>
      </c>
      <c r="B449" s="82" t="s">
        <v>6803</v>
      </c>
      <c r="C449" s="108" t="s">
        <v>15753</v>
      </c>
      <c r="D449" s="67" t="s">
        <v>3662</v>
      </c>
      <c r="E449" s="67">
        <v>6</v>
      </c>
      <c r="F449" s="67" t="s">
        <v>11998</v>
      </c>
      <c r="G449" s="67" t="s">
        <v>2837</v>
      </c>
    </row>
    <row r="450" spans="1:7" x14ac:dyDescent="0.4">
      <c r="A450" s="82" t="s">
        <v>7215</v>
      </c>
      <c r="B450" s="82" t="s">
        <v>6805</v>
      </c>
      <c r="C450" s="108" t="s">
        <v>15754</v>
      </c>
      <c r="D450" s="67" t="s">
        <v>3662</v>
      </c>
      <c r="E450" s="67">
        <v>6</v>
      </c>
      <c r="F450" s="67" t="s">
        <v>11998</v>
      </c>
      <c r="G450" s="67" t="s">
        <v>2837</v>
      </c>
    </row>
    <row r="451" spans="1:7" x14ac:dyDescent="0.4">
      <c r="A451" s="82" t="s">
        <v>7217</v>
      </c>
      <c r="B451" s="82" t="s">
        <v>6807</v>
      </c>
      <c r="C451" s="108" t="s">
        <v>15755</v>
      </c>
      <c r="D451" s="67" t="s">
        <v>3662</v>
      </c>
      <c r="E451" s="67">
        <v>6</v>
      </c>
      <c r="F451" s="67" t="s">
        <v>11998</v>
      </c>
      <c r="G451" s="67" t="s">
        <v>2837</v>
      </c>
    </row>
    <row r="452" spans="1:7" x14ac:dyDescent="0.4">
      <c r="A452" s="82" t="s">
        <v>7219</v>
      </c>
      <c r="B452" s="82" t="s">
        <v>6809</v>
      </c>
      <c r="C452" s="108" t="s">
        <v>15756</v>
      </c>
      <c r="D452" s="67" t="s">
        <v>3662</v>
      </c>
      <c r="E452" s="67">
        <v>6</v>
      </c>
      <c r="F452" s="67" t="s">
        <v>11998</v>
      </c>
      <c r="G452" s="67" t="s">
        <v>2837</v>
      </c>
    </row>
    <row r="453" spans="1:7" x14ac:dyDescent="0.4">
      <c r="A453" s="82" t="s">
        <v>7221</v>
      </c>
      <c r="B453" s="82" t="s">
        <v>6811</v>
      </c>
      <c r="C453" s="108" t="s">
        <v>15757</v>
      </c>
      <c r="D453" s="67" t="s">
        <v>3662</v>
      </c>
      <c r="E453" s="67">
        <v>6</v>
      </c>
      <c r="F453" s="67" t="s">
        <v>11998</v>
      </c>
      <c r="G453" s="67" t="s">
        <v>2837</v>
      </c>
    </row>
    <row r="454" spans="1:7" x14ac:dyDescent="0.4">
      <c r="A454" s="82" t="s">
        <v>7223</v>
      </c>
      <c r="B454" s="82" t="s">
        <v>6813</v>
      </c>
      <c r="C454" s="108" t="s">
        <v>15758</v>
      </c>
      <c r="D454" s="67" t="s">
        <v>3662</v>
      </c>
      <c r="E454" s="67">
        <v>6</v>
      </c>
      <c r="F454" s="67" t="s">
        <v>11998</v>
      </c>
      <c r="G454" s="67" t="s">
        <v>2837</v>
      </c>
    </row>
    <row r="455" spans="1:7" x14ac:dyDescent="0.4">
      <c r="A455" s="82" t="s">
        <v>7225</v>
      </c>
      <c r="B455" s="82" t="s">
        <v>6815</v>
      </c>
      <c r="C455" s="108" t="s">
        <v>15759</v>
      </c>
      <c r="D455" s="67" t="s">
        <v>3662</v>
      </c>
      <c r="E455" s="67">
        <v>6</v>
      </c>
      <c r="F455" s="67" t="s">
        <v>11998</v>
      </c>
      <c r="G455" s="67" t="s">
        <v>2837</v>
      </c>
    </row>
    <row r="456" spans="1:7" x14ac:dyDescent="0.4">
      <c r="A456" s="82" t="s">
        <v>7227</v>
      </c>
      <c r="B456" s="82" t="s">
        <v>6817</v>
      </c>
      <c r="C456" s="108" t="s">
        <v>15760</v>
      </c>
      <c r="D456" s="67" t="s">
        <v>3662</v>
      </c>
      <c r="E456" s="67">
        <v>6</v>
      </c>
      <c r="F456" s="67" t="s">
        <v>11998</v>
      </c>
      <c r="G456" s="67" t="s">
        <v>2821</v>
      </c>
    </row>
    <row r="457" spans="1:7" x14ac:dyDescent="0.4">
      <c r="A457" s="82" t="s">
        <v>7229</v>
      </c>
      <c r="B457" s="82" t="s">
        <v>6819</v>
      </c>
      <c r="C457" s="108" t="s">
        <v>15761</v>
      </c>
      <c r="D457" s="67" t="s">
        <v>3662</v>
      </c>
      <c r="E457" s="67">
        <v>6</v>
      </c>
      <c r="F457" s="67" t="s">
        <v>11998</v>
      </c>
      <c r="G457" s="67" t="s">
        <v>2837</v>
      </c>
    </row>
    <row r="458" spans="1:7" x14ac:dyDescent="0.4">
      <c r="A458" s="82" t="s">
        <v>7231</v>
      </c>
      <c r="B458" s="82" t="s">
        <v>6821</v>
      </c>
      <c r="C458" s="108" t="s">
        <v>15762</v>
      </c>
      <c r="D458" s="67" t="s">
        <v>3662</v>
      </c>
      <c r="E458" s="67">
        <v>6</v>
      </c>
      <c r="F458" s="67" t="s">
        <v>11998</v>
      </c>
      <c r="G458" s="67" t="s">
        <v>2837</v>
      </c>
    </row>
    <row r="459" spans="1:7" x14ac:dyDescent="0.4">
      <c r="A459" s="82" t="s">
        <v>7233</v>
      </c>
      <c r="B459" s="82" t="s">
        <v>6823</v>
      </c>
      <c r="C459" s="108" t="s">
        <v>15763</v>
      </c>
      <c r="D459" s="67" t="s">
        <v>3662</v>
      </c>
      <c r="E459" s="67">
        <v>6</v>
      </c>
      <c r="F459" s="67" t="s">
        <v>11998</v>
      </c>
      <c r="G459" s="67" t="s">
        <v>2837</v>
      </c>
    </row>
    <row r="460" spans="1:7" x14ac:dyDescent="0.4">
      <c r="A460" s="82" t="s">
        <v>7234</v>
      </c>
      <c r="B460" s="82" t="s">
        <v>6825</v>
      </c>
      <c r="C460" s="108" t="s">
        <v>15764</v>
      </c>
      <c r="D460" s="67" t="s">
        <v>3662</v>
      </c>
      <c r="E460" s="67">
        <v>6</v>
      </c>
      <c r="F460" s="67" t="s">
        <v>11998</v>
      </c>
      <c r="G460" s="67" t="s">
        <v>2837</v>
      </c>
    </row>
    <row r="461" spans="1:7" x14ac:dyDescent="0.4">
      <c r="A461" s="82" t="s">
        <v>7236</v>
      </c>
      <c r="B461" s="82" t="s">
        <v>6827</v>
      </c>
      <c r="C461" s="108" t="s">
        <v>15765</v>
      </c>
      <c r="D461" s="67" t="s">
        <v>3662</v>
      </c>
      <c r="E461" s="67">
        <v>6</v>
      </c>
      <c r="F461" s="67" t="s">
        <v>11998</v>
      </c>
      <c r="G461" s="67" t="s">
        <v>2821</v>
      </c>
    </row>
    <row r="462" spans="1:7" x14ac:dyDescent="0.4">
      <c r="A462" s="82" t="s">
        <v>17667</v>
      </c>
      <c r="B462" s="82" t="s">
        <v>6829</v>
      </c>
      <c r="C462" s="108" t="s">
        <v>17668</v>
      </c>
      <c r="D462" s="67" t="s">
        <v>3662</v>
      </c>
      <c r="E462" s="67"/>
      <c r="F462" s="67"/>
      <c r="G462" s="67"/>
    </row>
    <row r="463" spans="1:7" x14ac:dyDescent="0.4">
      <c r="A463" s="82" t="s">
        <v>7238</v>
      </c>
      <c r="B463" s="82" t="s">
        <v>6831</v>
      </c>
      <c r="C463" s="108" t="s">
        <v>17668</v>
      </c>
      <c r="D463" s="67" t="s">
        <v>3662</v>
      </c>
      <c r="E463" s="67"/>
      <c r="F463" s="67"/>
      <c r="G463" s="67"/>
    </row>
    <row r="464" spans="1:7" x14ac:dyDescent="0.4">
      <c r="A464" s="82" t="s">
        <v>7239</v>
      </c>
      <c r="B464" s="82" t="s">
        <v>6833</v>
      </c>
      <c r="C464" s="108" t="s">
        <v>17668</v>
      </c>
      <c r="D464" s="67" t="s">
        <v>3662</v>
      </c>
      <c r="E464" s="67"/>
      <c r="F464" s="67"/>
      <c r="G464" s="67"/>
    </row>
    <row r="465" spans="1:7" x14ac:dyDescent="0.4">
      <c r="A465" s="82" t="s">
        <v>7240</v>
      </c>
      <c r="B465" s="82" t="s">
        <v>6835</v>
      </c>
      <c r="C465" s="108" t="s">
        <v>3869</v>
      </c>
      <c r="D465" s="67" t="s">
        <v>3662</v>
      </c>
      <c r="E465" s="67">
        <v>6</v>
      </c>
      <c r="F465" s="67" t="s">
        <v>11998</v>
      </c>
      <c r="G465" s="67" t="s">
        <v>2821</v>
      </c>
    </row>
    <row r="466" spans="1:7" x14ac:dyDescent="0.4">
      <c r="A466" s="82" t="s">
        <v>7241</v>
      </c>
      <c r="B466" s="82" t="s">
        <v>6837</v>
      </c>
      <c r="C466" s="108" t="s">
        <v>17669</v>
      </c>
      <c r="D466" s="67" t="s">
        <v>3662</v>
      </c>
      <c r="E466" s="67">
        <v>6</v>
      </c>
      <c r="F466" s="67" t="s">
        <v>11998</v>
      </c>
      <c r="G466" s="67" t="s">
        <v>3034</v>
      </c>
    </row>
    <row r="467" spans="1:7" x14ac:dyDescent="0.4">
      <c r="A467" s="82" t="s">
        <v>7242</v>
      </c>
      <c r="B467" s="82" t="s">
        <v>6839</v>
      </c>
      <c r="C467" s="108" t="s">
        <v>17670</v>
      </c>
      <c r="D467" s="67" t="s">
        <v>3662</v>
      </c>
      <c r="E467" s="67">
        <v>6</v>
      </c>
      <c r="F467" s="67" t="s">
        <v>11998</v>
      </c>
      <c r="G467" s="67" t="s">
        <v>3034</v>
      </c>
    </row>
    <row r="468" spans="1:7" x14ac:dyDescent="0.4">
      <c r="A468" s="82" t="s">
        <v>7243</v>
      </c>
      <c r="B468" s="82" t="s">
        <v>6841</v>
      </c>
      <c r="C468" s="108" t="s">
        <v>17671</v>
      </c>
      <c r="D468" s="67" t="s">
        <v>3662</v>
      </c>
      <c r="E468" s="67">
        <v>6</v>
      </c>
      <c r="F468" s="67" t="s">
        <v>11998</v>
      </c>
      <c r="G468" s="67" t="s">
        <v>3034</v>
      </c>
    </row>
    <row r="469" spans="1:7" x14ac:dyDescent="0.4">
      <c r="A469" s="82" t="s">
        <v>7244</v>
      </c>
      <c r="B469" s="82" t="s">
        <v>6843</v>
      </c>
      <c r="C469" s="108" t="s">
        <v>7245</v>
      </c>
      <c r="D469" s="67" t="s">
        <v>3662</v>
      </c>
      <c r="E469" s="67">
        <v>6</v>
      </c>
      <c r="F469" s="67" t="s">
        <v>11998</v>
      </c>
      <c r="G469" s="67" t="s">
        <v>2821</v>
      </c>
    </row>
    <row r="470" spans="1:7" x14ac:dyDescent="0.4">
      <c r="A470" s="82" t="s">
        <v>7246</v>
      </c>
      <c r="B470" s="82" t="s">
        <v>6845</v>
      </c>
      <c r="C470" s="108" t="s">
        <v>7247</v>
      </c>
      <c r="D470" s="67" t="s">
        <v>3662</v>
      </c>
      <c r="E470" s="67">
        <v>6</v>
      </c>
      <c r="F470" s="67" t="s">
        <v>11998</v>
      </c>
      <c r="G470" s="67" t="s">
        <v>2821</v>
      </c>
    </row>
    <row r="471" spans="1:7" x14ac:dyDescent="0.4">
      <c r="A471" s="82" t="s">
        <v>7248</v>
      </c>
      <c r="B471" s="82" t="s">
        <v>6847</v>
      </c>
      <c r="C471" s="108" t="s">
        <v>3873</v>
      </c>
      <c r="D471" s="67" t="s">
        <v>3662</v>
      </c>
      <c r="E471" s="67">
        <v>6</v>
      </c>
      <c r="F471" s="67" t="s">
        <v>11998</v>
      </c>
      <c r="G471" s="67" t="s">
        <v>3034</v>
      </c>
    </row>
    <row r="472" spans="1:7" x14ac:dyDescent="0.4">
      <c r="A472" s="82" t="s">
        <v>7249</v>
      </c>
      <c r="B472" s="82" t="s">
        <v>6849</v>
      </c>
      <c r="C472" s="108" t="s">
        <v>3874</v>
      </c>
      <c r="D472" s="67" t="s">
        <v>3662</v>
      </c>
      <c r="E472" s="67">
        <v>6</v>
      </c>
      <c r="F472" s="67" t="s">
        <v>11998</v>
      </c>
      <c r="G472" s="67" t="s">
        <v>3034</v>
      </c>
    </row>
    <row r="473" spans="1:7" x14ac:dyDescent="0.4">
      <c r="A473" s="82" t="s">
        <v>7250</v>
      </c>
      <c r="B473" s="82" t="s">
        <v>6778</v>
      </c>
      <c r="C473" s="108" t="s">
        <v>3875</v>
      </c>
      <c r="D473" s="67" t="s">
        <v>3663</v>
      </c>
      <c r="E473" s="67">
        <v>7</v>
      </c>
      <c r="F473" s="67" t="s">
        <v>11998</v>
      </c>
      <c r="G473" s="67" t="s">
        <v>2821</v>
      </c>
    </row>
    <row r="474" spans="1:7" x14ac:dyDescent="0.4">
      <c r="A474" s="82" t="s">
        <v>7251</v>
      </c>
      <c r="B474" s="82" t="s">
        <v>6780</v>
      </c>
      <c r="C474" s="108" t="s">
        <v>15766</v>
      </c>
      <c r="D474" s="67" t="s">
        <v>3663</v>
      </c>
      <c r="E474" s="67">
        <v>7</v>
      </c>
      <c r="F474" s="67" t="s">
        <v>11998</v>
      </c>
      <c r="G474" s="67" t="s">
        <v>2837</v>
      </c>
    </row>
    <row r="475" spans="1:7" x14ac:dyDescent="0.4">
      <c r="A475" s="82" t="s">
        <v>7253</v>
      </c>
      <c r="B475" s="82" t="s">
        <v>6782</v>
      </c>
      <c r="C475" s="108" t="s">
        <v>15767</v>
      </c>
      <c r="D475" s="67" t="s">
        <v>3663</v>
      </c>
      <c r="E475" s="67">
        <v>7</v>
      </c>
      <c r="F475" s="67" t="s">
        <v>11998</v>
      </c>
      <c r="G475" s="67" t="s">
        <v>2837</v>
      </c>
    </row>
    <row r="476" spans="1:7" x14ac:dyDescent="0.4">
      <c r="A476" s="82" t="s">
        <v>7255</v>
      </c>
      <c r="B476" s="82" t="s">
        <v>6784</v>
      </c>
      <c r="C476" s="108" t="s">
        <v>15768</v>
      </c>
      <c r="D476" s="67" t="s">
        <v>3663</v>
      </c>
      <c r="E476" s="67">
        <v>7</v>
      </c>
      <c r="F476" s="67" t="s">
        <v>11998</v>
      </c>
      <c r="G476" s="67" t="s">
        <v>2837</v>
      </c>
    </row>
    <row r="477" spans="1:7" x14ac:dyDescent="0.4">
      <c r="A477" s="82" t="s">
        <v>7257</v>
      </c>
      <c r="B477" s="82" t="s">
        <v>6786</v>
      </c>
      <c r="C477" s="108" t="s">
        <v>15769</v>
      </c>
      <c r="D477" s="67" t="s">
        <v>3663</v>
      </c>
      <c r="E477" s="67">
        <v>7</v>
      </c>
      <c r="F477" s="67" t="s">
        <v>11998</v>
      </c>
      <c r="G477" s="67" t="s">
        <v>2837</v>
      </c>
    </row>
    <row r="478" spans="1:7" x14ac:dyDescent="0.4">
      <c r="A478" s="82" t="s">
        <v>7259</v>
      </c>
      <c r="B478" s="82" t="s">
        <v>6788</v>
      </c>
      <c r="C478" s="108" t="s">
        <v>15770</v>
      </c>
      <c r="D478" s="67" t="s">
        <v>3663</v>
      </c>
      <c r="E478" s="67">
        <v>7</v>
      </c>
      <c r="F478" s="67" t="s">
        <v>11998</v>
      </c>
      <c r="G478" s="67" t="s">
        <v>2837</v>
      </c>
    </row>
    <row r="479" spans="1:7" x14ac:dyDescent="0.4">
      <c r="A479" s="82" t="s">
        <v>7261</v>
      </c>
      <c r="B479" s="82" t="s">
        <v>6790</v>
      </c>
      <c r="C479" s="108" t="s">
        <v>15771</v>
      </c>
      <c r="D479" s="67" t="s">
        <v>3663</v>
      </c>
      <c r="E479" s="67">
        <v>7</v>
      </c>
      <c r="F479" s="67" t="s">
        <v>11998</v>
      </c>
      <c r="G479" s="67" t="s">
        <v>2837</v>
      </c>
    </row>
    <row r="480" spans="1:7" x14ac:dyDescent="0.4">
      <c r="A480" s="82" t="s">
        <v>7263</v>
      </c>
      <c r="B480" s="82" t="s">
        <v>6792</v>
      </c>
      <c r="C480" s="108" t="s">
        <v>15772</v>
      </c>
      <c r="D480" s="67" t="s">
        <v>3663</v>
      </c>
      <c r="E480" s="67">
        <v>7</v>
      </c>
      <c r="F480" s="67" t="s">
        <v>11998</v>
      </c>
      <c r="G480" s="67" t="s">
        <v>2837</v>
      </c>
    </row>
    <row r="481" spans="1:7" x14ac:dyDescent="0.4">
      <c r="A481" s="82" t="s">
        <v>7265</v>
      </c>
      <c r="B481" s="82" t="s">
        <v>6793</v>
      </c>
      <c r="C481" s="108" t="s">
        <v>15773</v>
      </c>
      <c r="D481" s="67" t="s">
        <v>3663</v>
      </c>
      <c r="E481" s="67">
        <v>7</v>
      </c>
      <c r="F481" s="67" t="s">
        <v>11998</v>
      </c>
      <c r="G481" s="67" t="s">
        <v>2837</v>
      </c>
    </row>
    <row r="482" spans="1:7" x14ac:dyDescent="0.4">
      <c r="A482" s="82" t="s">
        <v>7267</v>
      </c>
      <c r="B482" s="82" t="s">
        <v>6794</v>
      </c>
      <c r="C482" s="108" t="s">
        <v>15774</v>
      </c>
      <c r="D482" s="67" t="s">
        <v>3663</v>
      </c>
      <c r="E482" s="67">
        <v>7</v>
      </c>
      <c r="F482" s="67" t="s">
        <v>11998</v>
      </c>
      <c r="G482" s="67" t="s">
        <v>2837</v>
      </c>
    </row>
    <row r="483" spans="1:7" x14ac:dyDescent="0.4">
      <c r="A483" s="82" t="s">
        <v>7269</v>
      </c>
      <c r="B483" s="82" t="s">
        <v>6795</v>
      </c>
      <c r="C483" s="108" t="s">
        <v>15775</v>
      </c>
      <c r="D483" s="67" t="s">
        <v>3663</v>
      </c>
      <c r="E483" s="67">
        <v>7</v>
      </c>
      <c r="F483" s="67" t="s">
        <v>11998</v>
      </c>
      <c r="G483" s="67" t="s">
        <v>2837</v>
      </c>
    </row>
    <row r="484" spans="1:7" x14ac:dyDescent="0.4">
      <c r="A484" s="82" t="s">
        <v>7271</v>
      </c>
      <c r="B484" s="82" t="s">
        <v>6797</v>
      </c>
      <c r="C484" s="108" t="s">
        <v>15776</v>
      </c>
      <c r="D484" s="67" t="s">
        <v>3663</v>
      </c>
      <c r="E484" s="67">
        <v>7</v>
      </c>
      <c r="F484" s="67" t="s">
        <v>11998</v>
      </c>
      <c r="G484" s="67" t="s">
        <v>2837</v>
      </c>
    </row>
    <row r="485" spans="1:7" x14ac:dyDescent="0.4">
      <c r="A485" s="82" t="s">
        <v>7273</v>
      </c>
      <c r="B485" s="82" t="s">
        <v>6799</v>
      </c>
      <c r="C485" s="108" t="s">
        <v>15777</v>
      </c>
      <c r="D485" s="67" t="s">
        <v>3663</v>
      </c>
      <c r="E485" s="67">
        <v>7</v>
      </c>
      <c r="F485" s="67" t="s">
        <v>11998</v>
      </c>
      <c r="G485" s="67" t="s">
        <v>2837</v>
      </c>
    </row>
    <row r="486" spans="1:7" x14ac:dyDescent="0.4">
      <c r="A486" s="82" t="s">
        <v>7275</v>
      </c>
      <c r="B486" s="82" t="s">
        <v>6801</v>
      </c>
      <c r="C486" s="108" t="s">
        <v>15778</v>
      </c>
      <c r="D486" s="67" t="s">
        <v>3663</v>
      </c>
      <c r="E486" s="67">
        <v>7</v>
      </c>
      <c r="F486" s="67" t="s">
        <v>11998</v>
      </c>
      <c r="G486" s="67" t="s">
        <v>2837</v>
      </c>
    </row>
    <row r="487" spans="1:7" x14ac:dyDescent="0.4">
      <c r="A487" s="82" t="s">
        <v>7277</v>
      </c>
      <c r="B487" s="82" t="s">
        <v>6803</v>
      </c>
      <c r="C487" s="108" t="s">
        <v>15779</v>
      </c>
      <c r="D487" s="67" t="s">
        <v>3663</v>
      </c>
      <c r="E487" s="67">
        <v>7</v>
      </c>
      <c r="F487" s="67" t="s">
        <v>11998</v>
      </c>
      <c r="G487" s="67" t="s">
        <v>2837</v>
      </c>
    </row>
    <row r="488" spans="1:7" x14ac:dyDescent="0.4">
      <c r="A488" s="82" t="s">
        <v>7279</v>
      </c>
      <c r="B488" s="82" t="s">
        <v>6805</v>
      </c>
      <c r="C488" s="108" t="s">
        <v>15780</v>
      </c>
      <c r="D488" s="67" t="s">
        <v>3663</v>
      </c>
      <c r="E488" s="67">
        <v>7</v>
      </c>
      <c r="F488" s="67" t="s">
        <v>11998</v>
      </c>
      <c r="G488" s="67" t="s">
        <v>2837</v>
      </c>
    </row>
    <row r="489" spans="1:7" x14ac:dyDescent="0.4">
      <c r="A489" s="82" t="s">
        <v>7281</v>
      </c>
      <c r="B489" s="82" t="s">
        <v>6807</v>
      </c>
      <c r="C489" s="108" t="s">
        <v>15781</v>
      </c>
      <c r="D489" s="67" t="s">
        <v>3663</v>
      </c>
      <c r="E489" s="67">
        <v>7</v>
      </c>
      <c r="F489" s="67" t="s">
        <v>11998</v>
      </c>
      <c r="G489" s="67" t="s">
        <v>2837</v>
      </c>
    </row>
    <row r="490" spans="1:7" x14ac:dyDescent="0.4">
      <c r="A490" s="82" t="s">
        <v>7283</v>
      </c>
      <c r="B490" s="82" t="s">
        <v>6809</v>
      </c>
      <c r="C490" s="108" t="s">
        <v>15782</v>
      </c>
      <c r="D490" s="67" t="s">
        <v>3663</v>
      </c>
      <c r="E490" s="67">
        <v>7</v>
      </c>
      <c r="F490" s="67" t="s">
        <v>11998</v>
      </c>
      <c r="G490" s="67" t="s">
        <v>2837</v>
      </c>
    </row>
    <row r="491" spans="1:7" x14ac:dyDescent="0.4">
      <c r="A491" s="82" t="s">
        <v>7285</v>
      </c>
      <c r="B491" s="82" t="s">
        <v>6811</v>
      </c>
      <c r="C491" s="108" t="s">
        <v>15783</v>
      </c>
      <c r="D491" s="67" t="s">
        <v>3663</v>
      </c>
      <c r="E491" s="67">
        <v>7</v>
      </c>
      <c r="F491" s="67" t="s">
        <v>11998</v>
      </c>
      <c r="G491" s="67" t="s">
        <v>2837</v>
      </c>
    </row>
    <row r="492" spans="1:7" x14ac:dyDescent="0.4">
      <c r="A492" s="82" t="s">
        <v>7287</v>
      </c>
      <c r="B492" s="82" t="s">
        <v>6813</v>
      </c>
      <c r="C492" s="108" t="s">
        <v>15784</v>
      </c>
      <c r="D492" s="67" t="s">
        <v>3663</v>
      </c>
      <c r="E492" s="67">
        <v>7</v>
      </c>
      <c r="F492" s="67" t="s">
        <v>11998</v>
      </c>
      <c r="G492" s="67" t="s">
        <v>2837</v>
      </c>
    </row>
    <row r="493" spans="1:7" x14ac:dyDescent="0.4">
      <c r="A493" s="82" t="s">
        <v>7289</v>
      </c>
      <c r="B493" s="82" t="s">
        <v>6815</v>
      </c>
      <c r="C493" s="108" t="s">
        <v>15785</v>
      </c>
      <c r="D493" s="67" t="s">
        <v>3663</v>
      </c>
      <c r="E493" s="67">
        <v>7</v>
      </c>
      <c r="F493" s="67" t="s">
        <v>11998</v>
      </c>
      <c r="G493" s="67" t="s">
        <v>2837</v>
      </c>
    </row>
    <row r="494" spans="1:7" x14ac:dyDescent="0.4">
      <c r="A494" s="82" t="s">
        <v>7291</v>
      </c>
      <c r="B494" s="82" t="s">
        <v>6817</v>
      </c>
      <c r="C494" s="108" t="s">
        <v>15786</v>
      </c>
      <c r="D494" s="67" t="s">
        <v>3663</v>
      </c>
      <c r="E494" s="67">
        <v>7</v>
      </c>
      <c r="F494" s="67" t="s">
        <v>11998</v>
      </c>
      <c r="G494" s="67" t="s">
        <v>2821</v>
      </c>
    </row>
    <row r="495" spans="1:7" x14ac:dyDescent="0.4">
      <c r="A495" s="82" t="s">
        <v>7293</v>
      </c>
      <c r="B495" s="82" t="s">
        <v>6819</v>
      </c>
      <c r="C495" s="108" t="s">
        <v>15787</v>
      </c>
      <c r="D495" s="67" t="s">
        <v>3663</v>
      </c>
      <c r="E495" s="67">
        <v>7</v>
      </c>
      <c r="F495" s="67" t="s">
        <v>11998</v>
      </c>
      <c r="G495" s="67" t="s">
        <v>2837</v>
      </c>
    </row>
    <row r="496" spans="1:7" x14ac:dyDescent="0.4">
      <c r="A496" s="82" t="s">
        <v>7294</v>
      </c>
      <c r="B496" s="82" t="s">
        <v>6821</v>
      </c>
      <c r="C496" s="108" t="s">
        <v>15788</v>
      </c>
      <c r="D496" s="67" t="s">
        <v>3663</v>
      </c>
      <c r="E496" s="67">
        <v>7</v>
      </c>
      <c r="F496" s="67" t="s">
        <v>11998</v>
      </c>
      <c r="G496" s="67" t="s">
        <v>2837</v>
      </c>
    </row>
    <row r="497" spans="1:7" x14ac:dyDescent="0.4">
      <c r="A497" s="82" t="s">
        <v>7296</v>
      </c>
      <c r="B497" s="82" t="s">
        <v>6823</v>
      </c>
      <c r="C497" s="108" t="s">
        <v>15789</v>
      </c>
      <c r="D497" s="67" t="s">
        <v>3663</v>
      </c>
      <c r="E497" s="67">
        <v>7</v>
      </c>
      <c r="F497" s="67" t="s">
        <v>11998</v>
      </c>
      <c r="G497" s="67" t="s">
        <v>2837</v>
      </c>
    </row>
    <row r="498" spans="1:7" x14ac:dyDescent="0.4">
      <c r="A498" s="82" t="s">
        <v>7298</v>
      </c>
      <c r="B498" s="82" t="s">
        <v>6825</v>
      </c>
      <c r="C498" s="108" t="s">
        <v>15790</v>
      </c>
      <c r="D498" s="67" t="s">
        <v>3663</v>
      </c>
      <c r="E498" s="67">
        <v>7</v>
      </c>
      <c r="F498" s="67" t="s">
        <v>11998</v>
      </c>
      <c r="G498" s="67" t="s">
        <v>2837</v>
      </c>
    </row>
    <row r="499" spans="1:7" x14ac:dyDescent="0.4">
      <c r="A499" s="82" t="s">
        <v>7300</v>
      </c>
      <c r="B499" s="82" t="s">
        <v>6827</v>
      </c>
      <c r="C499" s="108" t="s">
        <v>15791</v>
      </c>
      <c r="D499" s="67" t="s">
        <v>3663</v>
      </c>
      <c r="E499" s="67">
        <v>7</v>
      </c>
      <c r="F499" s="67" t="s">
        <v>11998</v>
      </c>
      <c r="G499" s="67" t="s">
        <v>2821</v>
      </c>
    </row>
    <row r="500" spans="1:7" x14ac:dyDescent="0.4">
      <c r="A500" s="82" t="s">
        <v>17672</v>
      </c>
      <c r="B500" s="82" t="s">
        <v>6829</v>
      </c>
      <c r="C500" s="108" t="s">
        <v>17673</v>
      </c>
      <c r="D500" s="67" t="s">
        <v>3663</v>
      </c>
      <c r="E500" s="67"/>
      <c r="F500" s="67"/>
      <c r="G500" s="67"/>
    </row>
    <row r="501" spans="1:7" x14ac:dyDescent="0.4">
      <c r="A501" s="82" t="s">
        <v>7302</v>
      </c>
      <c r="B501" s="82" t="s">
        <v>6831</v>
      </c>
      <c r="C501" s="108" t="s">
        <v>17673</v>
      </c>
      <c r="D501" s="67" t="s">
        <v>3663</v>
      </c>
      <c r="E501" s="67"/>
      <c r="F501" s="67"/>
      <c r="G501" s="67"/>
    </row>
    <row r="502" spans="1:7" x14ac:dyDescent="0.4">
      <c r="A502" s="82" t="s">
        <v>7303</v>
      </c>
      <c r="B502" s="82" t="s">
        <v>6833</v>
      </c>
      <c r="C502" s="108" t="s">
        <v>17673</v>
      </c>
      <c r="D502" s="67" t="s">
        <v>3663</v>
      </c>
      <c r="E502" s="67"/>
      <c r="F502" s="67"/>
      <c r="G502" s="67"/>
    </row>
    <row r="503" spans="1:7" x14ac:dyDescent="0.4">
      <c r="A503" s="82" t="s">
        <v>7304</v>
      </c>
      <c r="B503" s="82" t="s">
        <v>6835</v>
      </c>
      <c r="C503" s="108" t="s">
        <v>3878</v>
      </c>
      <c r="D503" s="67" t="s">
        <v>3663</v>
      </c>
      <c r="E503" s="67">
        <v>7</v>
      </c>
      <c r="F503" s="67" t="s">
        <v>11998</v>
      </c>
      <c r="G503" s="67" t="s">
        <v>2821</v>
      </c>
    </row>
    <row r="504" spans="1:7" x14ac:dyDescent="0.4">
      <c r="A504" s="82" t="s">
        <v>7305</v>
      </c>
      <c r="B504" s="82" t="s">
        <v>6837</v>
      </c>
      <c r="C504" s="108" t="s">
        <v>17674</v>
      </c>
      <c r="D504" s="67" t="s">
        <v>3663</v>
      </c>
      <c r="E504" s="67">
        <v>7</v>
      </c>
      <c r="F504" s="67" t="s">
        <v>11998</v>
      </c>
      <c r="G504" s="67" t="s">
        <v>3034</v>
      </c>
    </row>
    <row r="505" spans="1:7" x14ac:dyDescent="0.4">
      <c r="A505" s="82" t="s">
        <v>7306</v>
      </c>
      <c r="B505" s="82" t="s">
        <v>6839</v>
      </c>
      <c r="C505" s="108" t="s">
        <v>17675</v>
      </c>
      <c r="D505" s="67" t="s">
        <v>3663</v>
      </c>
      <c r="E505" s="67">
        <v>7</v>
      </c>
      <c r="F505" s="67" t="s">
        <v>11998</v>
      </c>
      <c r="G505" s="67" t="s">
        <v>3034</v>
      </c>
    </row>
    <row r="506" spans="1:7" x14ac:dyDescent="0.4">
      <c r="A506" s="82" t="s">
        <v>7307</v>
      </c>
      <c r="B506" s="82" t="s">
        <v>6841</v>
      </c>
      <c r="C506" s="108" t="s">
        <v>17676</v>
      </c>
      <c r="D506" s="67" t="s">
        <v>3663</v>
      </c>
      <c r="E506" s="67">
        <v>7</v>
      </c>
      <c r="F506" s="67" t="s">
        <v>11998</v>
      </c>
      <c r="G506" s="67" t="s">
        <v>3034</v>
      </c>
    </row>
    <row r="507" spans="1:7" x14ac:dyDescent="0.4">
      <c r="A507" s="82" t="s">
        <v>7308</v>
      </c>
      <c r="B507" s="82" t="s">
        <v>6843</v>
      </c>
      <c r="C507" s="108" t="s">
        <v>7309</v>
      </c>
      <c r="D507" s="67" t="s">
        <v>3663</v>
      </c>
      <c r="E507" s="67">
        <v>7</v>
      </c>
      <c r="F507" s="67" t="s">
        <v>11998</v>
      </c>
      <c r="G507" s="67" t="s">
        <v>2821</v>
      </c>
    </row>
    <row r="508" spans="1:7" x14ac:dyDescent="0.4">
      <c r="A508" s="82" t="s">
        <v>7310</v>
      </c>
      <c r="B508" s="82" t="s">
        <v>6845</v>
      </c>
      <c r="C508" s="108" t="s">
        <v>7311</v>
      </c>
      <c r="D508" s="67" t="s">
        <v>3663</v>
      </c>
      <c r="E508" s="67">
        <v>7</v>
      </c>
      <c r="F508" s="67" t="s">
        <v>11998</v>
      </c>
      <c r="G508" s="67" t="s">
        <v>2821</v>
      </c>
    </row>
    <row r="509" spans="1:7" x14ac:dyDescent="0.4">
      <c r="A509" s="82" t="s">
        <v>7312</v>
      </c>
      <c r="B509" s="82" t="s">
        <v>6847</v>
      </c>
      <c r="C509" s="108" t="s">
        <v>3882</v>
      </c>
      <c r="D509" s="67" t="s">
        <v>3663</v>
      </c>
      <c r="E509" s="67">
        <v>7</v>
      </c>
      <c r="F509" s="67" t="s">
        <v>11998</v>
      </c>
      <c r="G509" s="67" t="s">
        <v>3034</v>
      </c>
    </row>
    <row r="510" spans="1:7" x14ac:dyDescent="0.4">
      <c r="A510" s="82" t="s">
        <v>7313</v>
      </c>
      <c r="B510" s="82" t="s">
        <v>6849</v>
      </c>
      <c r="C510" s="108" t="s">
        <v>3883</v>
      </c>
      <c r="D510" s="67" t="s">
        <v>3663</v>
      </c>
      <c r="E510" s="67">
        <v>7</v>
      </c>
      <c r="F510" s="67" t="s">
        <v>11998</v>
      </c>
      <c r="G510" s="67" t="s">
        <v>3034</v>
      </c>
    </row>
    <row r="511" spans="1:7" x14ac:dyDescent="0.4">
      <c r="A511" s="82" t="s">
        <v>7314</v>
      </c>
      <c r="B511" s="82" t="s">
        <v>6778</v>
      </c>
      <c r="C511" s="108" t="s">
        <v>3884</v>
      </c>
      <c r="D511" s="67" t="s">
        <v>3664</v>
      </c>
      <c r="E511" s="67">
        <v>8</v>
      </c>
      <c r="F511" s="67" t="s">
        <v>11998</v>
      </c>
      <c r="G511" s="67" t="s">
        <v>2821</v>
      </c>
    </row>
    <row r="512" spans="1:7" x14ac:dyDescent="0.4">
      <c r="A512" s="82" t="s">
        <v>7315</v>
      </c>
      <c r="B512" s="82" t="s">
        <v>6780</v>
      </c>
      <c r="C512" s="108" t="s">
        <v>15792</v>
      </c>
      <c r="D512" s="67" t="s">
        <v>3664</v>
      </c>
      <c r="E512" s="67">
        <v>8</v>
      </c>
      <c r="F512" s="67" t="s">
        <v>11998</v>
      </c>
      <c r="G512" s="67" t="s">
        <v>2837</v>
      </c>
    </row>
    <row r="513" spans="1:7" x14ac:dyDescent="0.4">
      <c r="A513" s="82" t="s">
        <v>7317</v>
      </c>
      <c r="B513" s="82" t="s">
        <v>6782</v>
      </c>
      <c r="C513" s="108" t="s">
        <v>15793</v>
      </c>
      <c r="D513" s="67" t="s">
        <v>3664</v>
      </c>
      <c r="E513" s="67">
        <v>8</v>
      </c>
      <c r="F513" s="67" t="s">
        <v>11998</v>
      </c>
      <c r="G513" s="67" t="s">
        <v>2837</v>
      </c>
    </row>
    <row r="514" spans="1:7" x14ac:dyDescent="0.4">
      <c r="A514" s="82" t="s">
        <v>7319</v>
      </c>
      <c r="B514" s="82" t="s">
        <v>6784</v>
      </c>
      <c r="C514" s="108" t="s">
        <v>15794</v>
      </c>
      <c r="D514" s="67" t="s">
        <v>3664</v>
      </c>
      <c r="E514" s="67">
        <v>8</v>
      </c>
      <c r="F514" s="67" t="s">
        <v>11998</v>
      </c>
      <c r="G514" s="67" t="s">
        <v>2837</v>
      </c>
    </row>
    <row r="515" spans="1:7" x14ac:dyDescent="0.4">
      <c r="A515" s="82" t="s">
        <v>7321</v>
      </c>
      <c r="B515" s="82" t="s">
        <v>6786</v>
      </c>
      <c r="C515" s="108" t="s">
        <v>15795</v>
      </c>
      <c r="D515" s="67" t="s">
        <v>3664</v>
      </c>
      <c r="E515" s="67">
        <v>8</v>
      </c>
      <c r="F515" s="67" t="s">
        <v>11998</v>
      </c>
      <c r="G515" s="67" t="s">
        <v>2837</v>
      </c>
    </row>
    <row r="516" spans="1:7" x14ac:dyDescent="0.4">
      <c r="A516" s="82" t="s">
        <v>7323</v>
      </c>
      <c r="B516" s="82" t="s">
        <v>6788</v>
      </c>
      <c r="C516" s="108" t="s">
        <v>15796</v>
      </c>
      <c r="D516" s="67" t="s">
        <v>3664</v>
      </c>
      <c r="E516" s="67">
        <v>8</v>
      </c>
      <c r="F516" s="67" t="s">
        <v>11998</v>
      </c>
      <c r="G516" s="67" t="s">
        <v>2837</v>
      </c>
    </row>
    <row r="517" spans="1:7" x14ac:dyDescent="0.4">
      <c r="A517" s="82" t="s">
        <v>7325</v>
      </c>
      <c r="B517" s="82" t="s">
        <v>6790</v>
      </c>
      <c r="C517" s="108" t="s">
        <v>15797</v>
      </c>
      <c r="D517" s="67" t="s">
        <v>3664</v>
      </c>
      <c r="E517" s="67">
        <v>8</v>
      </c>
      <c r="F517" s="67" t="s">
        <v>11998</v>
      </c>
      <c r="G517" s="67" t="s">
        <v>2837</v>
      </c>
    </row>
    <row r="518" spans="1:7" x14ac:dyDescent="0.4">
      <c r="A518" s="82" t="s">
        <v>7327</v>
      </c>
      <c r="B518" s="82" t="s">
        <v>6792</v>
      </c>
      <c r="C518" s="108" t="s">
        <v>15798</v>
      </c>
      <c r="D518" s="67" t="s">
        <v>3664</v>
      </c>
      <c r="E518" s="67">
        <v>8</v>
      </c>
      <c r="F518" s="67" t="s">
        <v>11998</v>
      </c>
      <c r="G518" s="67" t="s">
        <v>2837</v>
      </c>
    </row>
    <row r="519" spans="1:7" x14ac:dyDescent="0.4">
      <c r="A519" s="82" t="s">
        <v>7329</v>
      </c>
      <c r="B519" s="82" t="s">
        <v>6793</v>
      </c>
      <c r="C519" s="108" t="s">
        <v>15799</v>
      </c>
      <c r="D519" s="67" t="s">
        <v>3664</v>
      </c>
      <c r="E519" s="67">
        <v>8</v>
      </c>
      <c r="F519" s="67" t="s">
        <v>11998</v>
      </c>
      <c r="G519" s="67" t="s">
        <v>2837</v>
      </c>
    </row>
    <row r="520" spans="1:7" x14ac:dyDescent="0.4">
      <c r="A520" s="82" t="s">
        <v>7331</v>
      </c>
      <c r="B520" s="82" t="s">
        <v>6794</v>
      </c>
      <c r="C520" s="108" t="s">
        <v>15800</v>
      </c>
      <c r="D520" s="67" t="s">
        <v>3664</v>
      </c>
      <c r="E520" s="67">
        <v>8</v>
      </c>
      <c r="F520" s="67" t="s">
        <v>11998</v>
      </c>
      <c r="G520" s="67" t="s">
        <v>2837</v>
      </c>
    </row>
    <row r="521" spans="1:7" x14ac:dyDescent="0.4">
      <c r="A521" s="82" t="s">
        <v>7333</v>
      </c>
      <c r="B521" s="82" t="s">
        <v>6795</v>
      </c>
      <c r="C521" s="108" t="s">
        <v>15801</v>
      </c>
      <c r="D521" s="67" t="s">
        <v>3664</v>
      </c>
      <c r="E521" s="67">
        <v>8</v>
      </c>
      <c r="F521" s="67" t="s">
        <v>11998</v>
      </c>
      <c r="G521" s="67" t="s">
        <v>2837</v>
      </c>
    </row>
    <row r="522" spans="1:7" x14ac:dyDescent="0.4">
      <c r="A522" s="82" t="s">
        <v>7335</v>
      </c>
      <c r="B522" s="82" t="s">
        <v>6797</v>
      </c>
      <c r="C522" s="108" t="s">
        <v>15802</v>
      </c>
      <c r="D522" s="67" t="s">
        <v>3664</v>
      </c>
      <c r="E522" s="67">
        <v>8</v>
      </c>
      <c r="F522" s="67" t="s">
        <v>11998</v>
      </c>
      <c r="G522" s="67" t="s">
        <v>2837</v>
      </c>
    </row>
    <row r="523" spans="1:7" x14ac:dyDescent="0.4">
      <c r="A523" s="82" t="s">
        <v>7337</v>
      </c>
      <c r="B523" s="82" t="s">
        <v>6799</v>
      </c>
      <c r="C523" s="108" t="s">
        <v>15803</v>
      </c>
      <c r="D523" s="67" t="s">
        <v>3664</v>
      </c>
      <c r="E523" s="67">
        <v>8</v>
      </c>
      <c r="F523" s="67" t="s">
        <v>11998</v>
      </c>
      <c r="G523" s="67" t="s">
        <v>2837</v>
      </c>
    </row>
    <row r="524" spans="1:7" x14ac:dyDescent="0.4">
      <c r="A524" s="82" t="s">
        <v>7339</v>
      </c>
      <c r="B524" s="82" t="s">
        <v>6801</v>
      </c>
      <c r="C524" s="108" t="s">
        <v>15804</v>
      </c>
      <c r="D524" s="67" t="s">
        <v>3664</v>
      </c>
      <c r="E524" s="67">
        <v>8</v>
      </c>
      <c r="F524" s="67" t="s">
        <v>11998</v>
      </c>
      <c r="G524" s="67" t="s">
        <v>2837</v>
      </c>
    </row>
    <row r="525" spans="1:7" x14ac:dyDescent="0.4">
      <c r="A525" s="82" t="s">
        <v>7341</v>
      </c>
      <c r="B525" s="82" t="s">
        <v>6803</v>
      </c>
      <c r="C525" s="108" t="s">
        <v>15805</v>
      </c>
      <c r="D525" s="67" t="s">
        <v>3664</v>
      </c>
      <c r="E525" s="67">
        <v>8</v>
      </c>
      <c r="F525" s="67" t="s">
        <v>11998</v>
      </c>
      <c r="G525" s="67" t="s">
        <v>2837</v>
      </c>
    </row>
    <row r="526" spans="1:7" x14ac:dyDescent="0.4">
      <c r="A526" s="82" t="s">
        <v>7343</v>
      </c>
      <c r="B526" s="82" t="s">
        <v>6805</v>
      </c>
      <c r="C526" s="108" t="s">
        <v>15806</v>
      </c>
      <c r="D526" s="67" t="s">
        <v>3664</v>
      </c>
      <c r="E526" s="67">
        <v>8</v>
      </c>
      <c r="F526" s="67" t="s">
        <v>11998</v>
      </c>
      <c r="G526" s="67" t="s">
        <v>2837</v>
      </c>
    </row>
    <row r="527" spans="1:7" x14ac:dyDescent="0.4">
      <c r="A527" s="82" t="s">
        <v>7345</v>
      </c>
      <c r="B527" s="82" t="s">
        <v>6807</v>
      </c>
      <c r="C527" s="108" t="s">
        <v>15807</v>
      </c>
      <c r="D527" s="67" t="s">
        <v>3664</v>
      </c>
      <c r="E527" s="67">
        <v>8</v>
      </c>
      <c r="F527" s="67" t="s">
        <v>11998</v>
      </c>
      <c r="G527" s="67" t="s">
        <v>2837</v>
      </c>
    </row>
    <row r="528" spans="1:7" x14ac:dyDescent="0.4">
      <c r="A528" s="82" t="s">
        <v>7347</v>
      </c>
      <c r="B528" s="82" t="s">
        <v>6809</v>
      </c>
      <c r="C528" s="108" t="s">
        <v>15808</v>
      </c>
      <c r="D528" s="67" t="s">
        <v>3664</v>
      </c>
      <c r="E528" s="67">
        <v>8</v>
      </c>
      <c r="F528" s="67" t="s">
        <v>11998</v>
      </c>
      <c r="G528" s="67" t="s">
        <v>2837</v>
      </c>
    </row>
    <row r="529" spans="1:7" x14ac:dyDescent="0.4">
      <c r="A529" s="82" t="s">
        <v>7349</v>
      </c>
      <c r="B529" s="82" t="s">
        <v>6811</v>
      </c>
      <c r="C529" s="108" t="s">
        <v>15809</v>
      </c>
      <c r="D529" s="67" t="s">
        <v>3664</v>
      </c>
      <c r="E529" s="67">
        <v>8</v>
      </c>
      <c r="F529" s="67" t="s">
        <v>11998</v>
      </c>
      <c r="G529" s="67" t="s">
        <v>2837</v>
      </c>
    </row>
    <row r="530" spans="1:7" x14ac:dyDescent="0.4">
      <c r="A530" s="82" t="s">
        <v>7351</v>
      </c>
      <c r="B530" s="82" t="s">
        <v>6813</v>
      </c>
      <c r="C530" s="108" t="s">
        <v>15810</v>
      </c>
      <c r="D530" s="67" t="s">
        <v>3664</v>
      </c>
      <c r="E530" s="67">
        <v>8</v>
      </c>
      <c r="F530" s="67" t="s">
        <v>11998</v>
      </c>
      <c r="G530" s="67" t="s">
        <v>2837</v>
      </c>
    </row>
    <row r="531" spans="1:7" x14ac:dyDescent="0.4">
      <c r="A531" s="82" t="s">
        <v>7353</v>
      </c>
      <c r="B531" s="82" t="s">
        <v>6815</v>
      </c>
      <c r="C531" s="108" t="s">
        <v>15811</v>
      </c>
      <c r="D531" s="67" t="s">
        <v>3664</v>
      </c>
      <c r="E531" s="67">
        <v>8</v>
      </c>
      <c r="F531" s="67" t="s">
        <v>11998</v>
      </c>
      <c r="G531" s="67" t="s">
        <v>2837</v>
      </c>
    </row>
    <row r="532" spans="1:7" x14ac:dyDescent="0.4">
      <c r="A532" s="82" t="s">
        <v>7354</v>
      </c>
      <c r="B532" s="82" t="s">
        <v>6817</v>
      </c>
      <c r="C532" s="108" t="s">
        <v>15812</v>
      </c>
      <c r="D532" s="67" t="s">
        <v>3664</v>
      </c>
      <c r="E532" s="67">
        <v>8</v>
      </c>
      <c r="F532" s="67" t="s">
        <v>11998</v>
      </c>
      <c r="G532" s="67" t="s">
        <v>2821</v>
      </c>
    </row>
    <row r="533" spans="1:7" x14ac:dyDescent="0.4">
      <c r="A533" s="82" t="s">
        <v>7356</v>
      </c>
      <c r="B533" s="82" t="s">
        <v>6819</v>
      </c>
      <c r="C533" s="108" t="s">
        <v>15813</v>
      </c>
      <c r="D533" s="67" t="s">
        <v>3664</v>
      </c>
      <c r="E533" s="67">
        <v>8</v>
      </c>
      <c r="F533" s="67" t="s">
        <v>11998</v>
      </c>
      <c r="G533" s="67" t="s">
        <v>2837</v>
      </c>
    </row>
    <row r="534" spans="1:7" x14ac:dyDescent="0.4">
      <c r="A534" s="82" t="s">
        <v>7358</v>
      </c>
      <c r="B534" s="82" t="s">
        <v>6821</v>
      </c>
      <c r="C534" s="108" t="s">
        <v>15814</v>
      </c>
      <c r="D534" s="67" t="s">
        <v>3664</v>
      </c>
      <c r="E534" s="67">
        <v>8</v>
      </c>
      <c r="F534" s="67" t="s">
        <v>11998</v>
      </c>
      <c r="G534" s="67" t="s">
        <v>2837</v>
      </c>
    </row>
    <row r="535" spans="1:7" x14ac:dyDescent="0.4">
      <c r="A535" s="82" t="s">
        <v>7360</v>
      </c>
      <c r="B535" s="82" t="s">
        <v>6823</v>
      </c>
      <c r="C535" s="108" t="s">
        <v>15815</v>
      </c>
      <c r="D535" s="67" t="s">
        <v>3664</v>
      </c>
      <c r="E535" s="67">
        <v>8</v>
      </c>
      <c r="F535" s="67" t="s">
        <v>11998</v>
      </c>
      <c r="G535" s="67" t="s">
        <v>2837</v>
      </c>
    </row>
    <row r="536" spans="1:7" x14ac:dyDescent="0.4">
      <c r="A536" s="82" t="s">
        <v>7362</v>
      </c>
      <c r="B536" s="82" t="s">
        <v>6825</v>
      </c>
      <c r="C536" s="108" t="s">
        <v>15816</v>
      </c>
      <c r="D536" s="67" t="s">
        <v>3664</v>
      </c>
      <c r="E536" s="67">
        <v>8</v>
      </c>
      <c r="F536" s="67" t="s">
        <v>11998</v>
      </c>
      <c r="G536" s="67" t="s">
        <v>2837</v>
      </c>
    </row>
    <row r="537" spans="1:7" x14ac:dyDescent="0.4">
      <c r="A537" s="82" t="s">
        <v>7364</v>
      </c>
      <c r="B537" s="82" t="s">
        <v>6827</v>
      </c>
      <c r="C537" s="108" t="s">
        <v>15817</v>
      </c>
      <c r="D537" s="67" t="s">
        <v>3664</v>
      </c>
      <c r="E537" s="67">
        <v>8</v>
      </c>
      <c r="F537" s="67" t="s">
        <v>11998</v>
      </c>
      <c r="G537" s="67" t="s">
        <v>2821</v>
      </c>
    </row>
    <row r="538" spans="1:7" x14ac:dyDescent="0.4">
      <c r="A538" s="82" t="s">
        <v>7366</v>
      </c>
      <c r="B538" s="82" t="s">
        <v>6829</v>
      </c>
      <c r="C538" s="108" t="s">
        <v>17677</v>
      </c>
      <c r="D538" s="67" t="s">
        <v>3664</v>
      </c>
      <c r="E538" s="67"/>
      <c r="F538" s="67" t="s">
        <v>11998</v>
      </c>
      <c r="G538" s="67"/>
    </row>
    <row r="539" spans="1:7" x14ac:dyDescent="0.4">
      <c r="A539" s="82" t="s">
        <v>7367</v>
      </c>
      <c r="B539" s="82" t="s">
        <v>6831</v>
      </c>
      <c r="C539" s="108" t="s">
        <v>17677</v>
      </c>
      <c r="D539" s="67" t="s">
        <v>3664</v>
      </c>
      <c r="E539" s="67"/>
      <c r="F539" s="67" t="s">
        <v>11998</v>
      </c>
      <c r="G539" s="67"/>
    </row>
    <row r="540" spans="1:7" x14ac:dyDescent="0.4">
      <c r="A540" s="82" t="s">
        <v>7368</v>
      </c>
      <c r="B540" s="82" t="s">
        <v>6833</v>
      </c>
      <c r="C540" s="108" t="s">
        <v>17677</v>
      </c>
      <c r="D540" s="67" t="s">
        <v>3664</v>
      </c>
      <c r="E540" s="67"/>
      <c r="F540" s="67" t="s">
        <v>11998</v>
      </c>
      <c r="G540" s="67"/>
    </row>
    <row r="541" spans="1:7" x14ac:dyDescent="0.4">
      <c r="A541" s="82" t="s">
        <v>7369</v>
      </c>
      <c r="B541" s="82" t="s">
        <v>6835</v>
      </c>
      <c r="C541" s="108" t="s">
        <v>3888</v>
      </c>
      <c r="D541" s="67" t="s">
        <v>3664</v>
      </c>
      <c r="E541" s="67">
        <v>8</v>
      </c>
      <c r="F541" s="67" t="s">
        <v>11998</v>
      </c>
      <c r="G541" s="67" t="s">
        <v>2821</v>
      </c>
    </row>
    <row r="542" spans="1:7" x14ac:dyDescent="0.4">
      <c r="A542" s="82" t="s">
        <v>7370</v>
      </c>
      <c r="B542" s="82" t="s">
        <v>6837</v>
      </c>
      <c r="C542" s="108" t="s">
        <v>17678</v>
      </c>
      <c r="D542" s="67" t="s">
        <v>3664</v>
      </c>
      <c r="E542" s="67">
        <v>8</v>
      </c>
      <c r="F542" s="67" t="s">
        <v>11998</v>
      </c>
      <c r="G542" s="67" t="s">
        <v>3034</v>
      </c>
    </row>
    <row r="543" spans="1:7" x14ac:dyDescent="0.4">
      <c r="A543" s="82" t="s">
        <v>7371</v>
      </c>
      <c r="B543" s="82" t="s">
        <v>6839</v>
      </c>
      <c r="C543" s="108" t="s">
        <v>17679</v>
      </c>
      <c r="D543" s="67" t="s">
        <v>3664</v>
      </c>
      <c r="E543" s="67">
        <v>8</v>
      </c>
      <c r="F543" s="67" t="s">
        <v>11998</v>
      </c>
      <c r="G543" s="67" t="s">
        <v>3034</v>
      </c>
    </row>
    <row r="544" spans="1:7" x14ac:dyDescent="0.4">
      <c r="A544" s="82" t="s">
        <v>7372</v>
      </c>
      <c r="B544" s="82" t="s">
        <v>6841</v>
      </c>
      <c r="C544" s="108" t="s">
        <v>17680</v>
      </c>
      <c r="D544" s="67" t="s">
        <v>3664</v>
      </c>
      <c r="E544" s="67">
        <v>8</v>
      </c>
      <c r="F544" s="67" t="s">
        <v>11998</v>
      </c>
      <c r="G544" s="67" t="s">
        <v>3034</v>
      </c>
    </row>
    <row r="545" spans="1:7" x14ac:dyDescent="0.4">
      <c r="A545" s="82" t="s">
        <v>7373</v>
      </c>
      <c r="B545" s="82" t="s">
        <v>6843</v>
      </c>
      <c r="C545" s="108" t="s">
        <v>7374</v>
      </c>
      <c r="D545" s="67" t="s">
        <v>3664</v>
      </c>
      <c r="E545" s="67">
        <v>8</v>
      </c>
      <c r="F545" s="67" t="s">
        <v>11998</v>
      </c>
      <c r="G545" s="67" t="s">
        <v>2821</v>
      </c>
    </row>
    <row r="546" spans="1:7" x14ac:dyDescent="0.4">
      <c r="A546" s="82" t="s">
        <v>7375</v>
      </c>
      <c r="B546" s="82" t="s">
        <v>6845</v>
      </c>
      <c r="C546" s="108" t="s">
        <v>7376</v>
      </c>
      <c r="D546" s="67" t="s">
        <v>3664</v>
      </c>
      <c r="E546" s="67">
        <v>8</v>
      </c>
      <c r="F546" s="67" t="s">
        <v>11998</v>
      </c>
      <c r="G546" s="67" t="s">
        <v>2821</v>
      </c>
    </row>
    <row r="547" spans="1:7" x14ac:dyDescent="0.4">
      <c r="A547" s="82" t="s">
        <v>7377</v>
      </c>
      <c r="B547" s="82" t="s">
        <v>6847</v>
      </c>
      <c r="C547" s="108" t="s">
        <v>3892</v>
      </c>
      <c r="D547" s="67" t="s">
        <v>3664</v>
      </c>
      <c r="E547" s="67">
        <v>8</v>
      </c>
      <c r="F547" s="67" t="s">
        <v>11998</v>
      </c>
      <c r="G547" s="67" t="s">
        <v>3034</v>
      </c>
    </row>
    <row r="548" spans="1:7" x14ac:dyDescent="0.4">
      <c r="A548" s="82" t="s">
        <v>7378</v>
      </c>
      <c r="B548" s="82" t="s">
        <v>6849</v>
      </c>
      <c r="C548" s="108" t="s">
        <v>3893</v>
      </c>
      <c r="D548" s="67" t="s">
        <v>3664</v>
      </c>
      <c r="E548" s="67">
        <v>8</v>
      </c>
      <c r="F548" s="67" t="s">
        <v>11998</v>
      </c>
      <c r="G548" s="67" t="s">
        <v>3034</v>
      </c>
    </row>
    <row r="549" spans="1:7" x14ac:dyDescent="0.4">
      <c r="A549" s="82" t="s">
        <v>7379</v>
      </c>
      <c r="B549" s="82" t="s">
        <v>6962</v>
      </c>
      <c r="C549" s="108" t="s">
        <v>3893</v>
      </c>
      <c r="D549" s="67" t="s">
        <v>3668</v>
      </c>
      <c r="E549" s="67">
        <v>1</v>
      </c>
      <c r="F549" s="67" t="s">
        <v>11998</v>
      </c>
      <c r="G549" s="67" t="s">
        <v>2821</v>
      </c>
    </row>
    <row r="550" spans="1:7" x14ac:dyDescent="0.4">
      <c r="A550" s="82" t="s">
        <v>7380</v>
      </c>
      <c r="B550" s="82" t="s">
        <v>6964</v>
      </c>
      <c r="C550" s="108" t="s">
        <v>15818</v>
      </c>
      <c r="D550" s="67" t="s">
        <v>3668</v>
      </c>
      <c r="E550" s="67">
        <v>1</v>
      </c>
      <c r="F550" s="67" t="s">
        <v>11997</v>
      </c>
      <c r="G550" s="67" t="s">
        <v>3034</v>
      </c>
    </row>
    <row r="551" spans="1:7" x14ac:dyDescent="0.4">
      <c r="A551" s="82" t="s">
        <v>7382</v>
      </c>
      <c r="B551" s="82" t="s">
        <v>6966</v>
      </c>
      <c r="C551" s="108" t="s">
        <v>15819</v>
      </c>
      <c r="D551" s="67" t="s">
        <v>3668</v>
      </c>
      <c r="E551" s="67">
        <v>1</v>
      </c>
      <c r="F551" s="67" t="s">
        <v>11997</v>
      </c>
      <c r="G551" s="67" t="s">
        <v>3034</v>
      </c>
    </row>
    <row r="552" spans="1:7" x14ac:dyDescent="0.4">
      <c r="A552" s="82" t="s">
        <v>7384</v>
      </c>
      <c r="B552" s="82" t="s">
        <v>6968</v>
      </c>
      <c r="C552" s="108" t="s">
        <v>15820</v>
      </c>
      <c r="D552" s="67" t="s">
        <v>3668</v>
      </c>
      <c r="E552" s="67">
        <v>1</v>
      </c>
      <c r="F552" s="67" t="s">
        <v>11997</v>
      </c>
      <c r="G552" s="67" t="s">
        <v>3034</v>
      </c>
    </row>
    <row r="553" spans="1:7" x14ac:dyDescent="0.4">
      <c r="A553" s="91" t="s">
        <v>7386</v>
      </c>
      <c r="B553" s="87" t="s">
        <v>6970</v>
      </c>
      <c r="C553" s="114" t="s">
        <v>15821</v>
      </c>
      <c r="D553" s="68" t="s">
        <v>3668</v>
      </c>
      <c r="E553" s="67">
        <v>1</v>
      </c>
      <c r="F553" s="67" t="s">
        <v>11997</v>
      </c>
      <c r="G553" s="68" t="s">
        <v>2837</v>
      </c>
    </row>
    <row r="554" spans="1:7" x14ac:dyDescent="0.4">
      <c r="A554" s="91" t="s">
        <v>7388</v>
      </c>
      <c r="B554" s="87" t="s">
        <v>6972</v>
      </c>
      <c r="C554" s="114" t="s">
        <v>15822</v>
      </c>
      <c r="D554" s="68" t="s">
        <v>3668</v>
      </c>
      <c r="E554" s="67">
        <v>1</v>
      </c>
      <c r="F554" s="67" t="s">
        <v>11997</v>
      </c>
      <c r="G554" s="68" t="s">
        <v>2837</v>
      </c>
    </row>
    <row r="555" spans="1:7" x14ac:dyDescent="0.4">
      <c r="A555" s="88" t="s">
        <v>7390</v>
      </c>
      <c r="B555" s="89" t="s">
        <v>6974</v>
      </c>
      <c r="C555" s="115" t="s">
        <v>15823</v>
      </c>
      <c r="D555" s="71" t="s">
        <v>3668</v>
      </c>
      <c r="E555" s="71">
        <v>1</v>
      </c>
      <c r="F555" s="71" t="s">
        <v>11997</v>
      </c>
      <c r="G555" s="71" t="s">
        <v>2837</v>
      </c>
    </row>
    <row r="556" spans="1:7" x14ac:dyDescent="0.4">
      <c r="A556" s="91" t="s">
        <v>7392</v>
      </c>
      <c r="B556" s="82" t="s">
        <v>6976</v>
      </c>
      <c r="C556" s="109" t="s">
        <v>15824</v>
      </c>
      <c r="D556" s="66" t="s">
        <v>3668</v>
      </c>
      <c r="E556" s="66">
        <v>1</v>
      </c>
      <c r="F556" s="66" t="s">
        <v>11997</v>
      </c>
      <c r="G556" s="66" t="s">
        <v>3034</v>
      </c>
    </row>
    <row r="557" spans="1:7" x14ac:dyDescent="0.4">
      <c r="A557" s="91" t="s">
        <v>7394</v>
      </c>
      <c r="B557" s="82" t="s">
        <v>6978</v>
      </c>
      <c r="C557" s="111" t="s">
        <v>17681</v>
      </c>
      <c r="D557" s="70" t="s">
        <v>3668</v>
      </c>
      <c r="E557" s="70">
        <v>1</v>
      </c>
      <c r="F557" s="70" t="s">
        <v>11997</v>
      </c>
      <c r="G557" s="70" t="s">
        <v>3034</v>
      </c>
    </row>
    <row r="558" spans="1:7" x14ac:dyDescent="0.4">
      <c r="A558" s="91" t="s">
        <v>17682</v>
      </c>
      <c r="B558" s="82" t="s">
        <v>7426</v>
      </c>
      <c r="C558" s="108" t="s">
        <v>15825</v>
      </c>
      <c r="D558" s="67" t="s">
        <v>3668</v>
      </c>
      <c r="E558" s="67"/>
      <c r="F558" s="67"/>
      <c r="G558" s="67"/>
    </row>
    <row r="559" spans="1:7" x14ac:dyDescent="0.4">
      <c r="A559" s="91" t="s">
        <v>7396</v>
      </c>
      <c r="B559" s="82" t="s">
        <v>6500</v>
      </c>
      <c r="C559" s="108" t="s">
        <v>2978</v>
      </c>
      <c r="D559" s="67" t="s">
        <v>3664</v>
      </c>
      <c r="E559" s="67">
        <v>8</v>
      </c>
      <c r="F559" s="67" t="s">
        <v>11997</v>
      </c>
      <c r="G559" s="67" t="s">
        <v>3034</v>
      </c>
    </row>
    <row r="560" spans="1:7" x14ac:dyDescent="0.4">
      <c r="A560" s="91" t="s">
        <v>7397</v>
      </c>
      <c r="B560" s="82" t="s">
        <v>6511</v>
      </c>
      <c r="C560" s="108" t="s">
        <v>3748</v>
      </c>
      <c r="D560" s="67" t="s">
        <v>3664</v>
      </c>
      <c r="E560" s="67">
        <v>8</v>
      </c>
      <c r="F560" s="67" t="s">
        <v>12000</v>
      </c>
      <c r="G560" s="67" t="s">
        <v>3034</v>
      </c>
    </row>
    <row r="561" spans="1:7" x14ac:dyDescent="0.4">
      <c r="A561" s="91" t="s">
        <v>7398</v>
      </c>
      <c r="B561" s="82" t="s">
        <v>6516</v>
      </c>
      <c r="C561" s="108" t="s">
        <v>3751</v>
      </c>
      <c r="D561" s="67" t="s">
        <v>3664</v>
      </c>
      <c r="E561" s="67">
        <v>8</v>
      </c>
      <c r="F561" s="67" t="s">
        <v>11998</v>
      </c>
      <c r="G561" s="67" t="s">
        <v>3034</v>
      </c>
    </row>
    <row r="562" spans="1:7" x14ac:dyDescent="0.4">
      <c r="A562" s="91" t="s">
        <v>7399</v>
      </c>
      <c r="B562" s="82" t="s">
        <v>6522</v>
      </c>
      <c r="C562" s="108" t="s">
        <v>3756</v>
      </c>
      <c r="D562" s="67" t="s">
        <v>3664</v>
      </c>
      <c r="E562" s="67">
        <v>8</v>
      </c>
      <c r="F562" s="67" t="s">
        <v>11998</v>
      </c>
      <c r="G562" s="67" t="s">
        <v>3034</v>
      </c>
    </row>
    <row r="563" spans="1:7" x14ac:dyDescent="0.4">
      <c r="A563" s="91" t="s">
        <v>7400</v>
      </c>
      <c r="B563" s="82" t="s">
        <v>6523</v>
      </c>
      <c r="C563" s="108" t="s">
        <v>15472</v>
      </c>
      <c r="D563" s="67" t="s">
        <v>3664</v>
      </c>
      <c r="E563" s="67">
        <v>8</v>
      </c>
      <c r="F563" s="67" t="s">
        <v>11615</v>
      </c>
      <c r="G563" s="67" t="s">
        <v>3034</v>
      </c>
    </row>
    <row r="564" spans="1:7" x14ac:dyDescent="0.4">
      <c r="A564" s="91" t="s">
        <v>7401</v>
      </c>
      <c r="B564" s="82" t="s">
        <v>6525</v>
      </c>
      <c r="C564" s="108" t="s">
        <v>3757</v>
      </c>
      <c r="D564" s="67" t="s">
        <v>3664</v>
      </c>
      <c r="E564" s="67">
        <v>8</v>
      </c>
      <c r="F564" s="67" t="s">
        <v>11615</v>
      </c>
      <c r="G564" s="67" t="s">
        <v>3034</v>
      </c>
    </row>
    <row r="565" spans="1:7" x14ac:dyDescent="0.4">
      <c r="A565" s="91" t="s">
        <v>7402</v>
      </c>
      <c r="B565" s="82" t="s">
        <v>6527</v>
      </c>
      <c r="C565" s="108" t="s">
        <v>3758</v>
      </c>
      <c r="D565" s="67" t="s">
        <v>3664</v>
      </c>
      <c r="E565" s="67">
        <v>8</v>
      </c>
      <c r="F565" s="67" t="s">
        <v>11615</v>
      </c>
      <c r="G565" s="67" t="s">
        <v>3034</v>
      </c>
    </row>
    <row r="566" spans="1:7" x14ac:dyDescent="0.4">
      <c r="A566" s="91" t="s">
        <v>7403</v>
      </c>
      <c r="B566" s="82" t="s">
        <v>6558</v>
      </c>
      <c r="C566" s="108" t="s">
        <v>2915</v>
      </c>
      <c r="D566" s="67" t="s">
        <v>3664</v>
      </c>
      <c r="E566" s="67">
        <v>8</v>
      </c>
      <c r="F566" s="67" t="s">
        <v>12006</v>
      </c>
      <c r="G566" s="67" t="s">
        <v>3034</v>
      </c>
    </row>
    <row r="567" spans="1:7" x14ac:dyDescent="0.4">
      <c r="A567" s="91" t="s">
        <v>7404</v>
      </c>
      <c r="B567" s="82" t="s">
        <v>6559</v>
      </c>
      <c r="C567" s="108" t="s">
        <v>15473</v>
      </c>
      <c r="D567" s="67" t="s">
        <v>3664</v>
      </c>
      <c r="E567" s="67">
        <v>8</v>
      </c>
      <c r="F567" s="69" t="s">
        <v>12006</v>
      </c>
      <c r="G567" s="69" t="s">
        <v>2837</v>
      </c>
    </row>
    <row r="568" spans="1:7" x14ac:dyDescent="0.4">
      <c r="A568" s="91" t="s">
        <v>7405</v>
      </c>
      <c r="B568" s="82" t="s">
        <v>6563</v>
      </c>
      <c r="C568" s="108" t="s">
        <v>3789</v>
      </c>
      <c r="D568" s="67" t="s">
        <v>3664</v>
      </c>
      <c r="E568" s="67">
        <v>8</v>
      </c>
      <c r="F568" s="67" t="s">
        <v>11996</v>
      </c>
      <c r="G568" s="67" t="s">
        <v>2839</v>
      </c>
    </row>
    <row r="569" spans="1:7" x14ac:dyDescent="0.4">
      <c r="A569" s="92" t="s">
        <v>17683</v>
      </c>
      <c r="B569" s="93" t="s">
        <v>8410</v>
      </c>
      <c r="C569" s="116"/>
      <c r="D569" s="72" t="s">
        <v>3668</v>
      </c>
      <c r="E569" s="72"/>
      <c r="F569" s="72"/>
      <c r="G569" s="72" t="s">
        <v>3035</v>
      </c>
    </row>
    <row r="570" spans="1:7" x14ac:dyDescent="0.4">
      <c r="A570" s="92" t="s">
        <v>17684</v>
      </c>
      <c r="B570" s="93" t="s">
        <v>8412</v>
      </c>
      <c r="C570" s="116"/>
      <c r="D570" s="72" t="s">
        <v>3668</v>
      </c>
      <c r="E570" s="72"/>
      <c r="F570" s="72"/>
      <c r="G570" s="72" t="s">
        <v>3035</v>
      </c>
    </row>
    <row r="571" spans="1:7" x14ac:dyDescent="0.4">
      <c r="A571" s="92" t="s">
        <v>17685</v>
      </c>
      <c r="B571" s="93" t="s">
        <v>8410</v>
      </c>
      <c r="C571" s="116"/>
      <c r="D571" s="72" t="s">
        <v>3664</v>
      </c>
      <c r="E571" s="72"/>
      <c r="F571" s="72"/>
      <c r="G571" s="72" t="s">
        <v>3035</v>
      </c>
    </row>
    <row r="572" spans="1:7" x14ac:dyDescent="0.4">
      <c r="A572" s="92" t="s">
        <v>17686</v>
      </c>
      <c r="B572" s="93" t="s">
        <v>8412</v>
      </c>
      <c r="C572" s="116"/>
      <c r="D572" s="72" t="s">
        <v>3664</v>
      </c>
      <c r="E572" s="72"/>
      <c r="F572" s="72"/>
      <c r="G572" s="72" t="s">
        <v>3035</v>
      </c>
    </row>
    <row r="573" spans="1:7" x14ac:dyDescent="0.4">
      <c r="A573" s="92" t="s">
        <v>17687</v>
      </c>
      <c r="B573" s="93" t="s">
        <v>8414</v>
      </c>
      <c r="C573" s="117"/>
      <c r="D573" s="72" t="s">
        <v>3668</v>
      </c>
      <c r="E573" s="72"/>
      <c r="F573" s="72"/>
      <c r="G573" s="72"/>
    </row>
    <row r="574" spans="1:7" x14ac:dyDescent="0.4">
      <c r="A574" s="92" t="s">
        <v>17688</v>
      </c>
      <c r="B574" s="93" t="s">
        <v>8414</v>
      </c>
      <c r="C574" s="117"/>
      <c r="D574" s="72" t="s">
        <v>3664</v>
      </c>
      <c r="E574" s="72"/>
      <c r="F574" s="72"/>
      <c r="G574" s="72"/>
    </row>
    <row r="575" spans="1:7" x14ac:dyDescent="0.4">
      <c r="A575" s="91" t="s">
        <v>7406</v>
      </c>
      <c r="B575" s="93" t="s">
        <v>6758</v>
      </c>
      <c r="C575" s="117" t="s">
        <v>3895</v>
      </c>
      <c r="D575" s="72" t="s">
        <v>3658</v>
      </c>
      <c r="E575" s="72">
        <v>2</v>
      </c>
      <c r="F575" s="72" t="s">
        <v>12005</v>
      </c>
      <c r="G575" s="74" t="s">
        <v>2837</v>
      </c>
    </row>
    <row r="576" spans="1:7" x14ac:dyDescent="0.4">
      <c r="A576" s="91" t="s">
        <v>7407</v>
      </c>
      <c r="B576" s="93" t="s">
        <v>6760</v>
      </c>
      <c r="C576" s="117" t="s">
        <v>3896</v>
      </c>
      <c r="D576" s="72" t="s">
        <v>3662</v>
      </c>
      <c r="E576" s="72">
        <v>6</v>
      </c>
      <c r="F576" s="72" t="s">
        <v>12005</v>
      </c>
      <c r="G576" s="74" t="s">
        <v>2837</v>
      </c>
    </row>
    <row r="577" spans="1:7" x14ac:dyDescent="0.4">
      <c r="A577" s="91" t="s">
        <v>17689</v>
      </c>
      <c r="B577" s="82" t="s">
        <v>7007</v>
      </c>
      <c r="C577" s="108" t="s">
        <v>15825</v>
      </c>
      <c r="D577" s="67" t="s">
        <v>3668</v>
      </c>
      <c r="E577" s="67"/>
      <c r="F577" s="67"/>
      <c r="G577" s="67"/>
    </row>
    <row r="578" spans="1:7" x14ac:dyDescent="0.4">
      <c r="A578" s="91" t="s">
        <v>17690</v>
      </c>
      <c r="B578" s="82" t="s">
        <v>7009</v>
      </c>
      <c r="C578" s="108" t="s">
        <v>15825</v>
      </c>
      <c r="D578" s="67" t="s">
        <v>3668</v>
      </c>
      <c r="E578" s="67"/>
      <c r="F578" s="67"/>
      <c r="G578" s="67"/>
    </row>
    <row r="579" spans="1:7" x14ac:dyDescent="0.4">
      <c r="A579" s="91" t="s">
        <v>17691</v>
      </c>
      <c r="B579" s="82" t="s">
        <v>7011</v>
      </c>
      <c r="C579" s="108" t="s">
        <v>15825</v>
      </c>
      <c r="D579" s="67" t="s">
        <v>3668</v>
      </c>
      <c r="E579" s="67"/>
      <c r="F579" s="67"/>
      <c r="G579" s="67"/>
    </row>
    <row r="580" spans="1:7" x14ac:dyDescent="0.4">
      <c r="A580" s="82" t="s">
        <v>7408</v>
      </c>
      <c r="B580" s="82" t="s">
        <v>6962</v>
      </c>
      <c r="C580" s="108" t="s">
        <v>3897</v>
      </c>
      <c r="D580" s="67" t="s">
        <v>3664</v>
      </c>
      <c r="E580" s="67">
        <v>8</v>
      </c>
      <c r="F580" s="67" t="s">
        <v>11997</v>
      </c>
      <c r="G580" s="67" t="s">
        <v>2821</v>
      </c>
    </row>
    <row r="581" spans="1:7" x14ac:dyDescent="0.4">
      <c r="A581" s="82" t="s">
        <v>7409</v>
      </c>
      <c r="B581" s="82" t="s">
        <v>6964</v>
      </c>
      <c r="C581" s="108" t="s">
        <v>15826</v>
      </c>
      <c r="D581" s="67" t="s">
        <v>3664</v>
      </c>
      <c r="E581" s="67">
        <v>8</v>
      </c>
      <c r="F581" s="67" t="s">
        <v>11997</v>
      </c>
      <c r="G581" s="67" t="s">
        <v>3034</v>
      </c>
    </row>
    <row r="582" spans="1:7" x14ac:dyDescent="0.4">
      <c r="A582" s="82" t="s">
        <v>7411</v>
      </c>
      <c r="B582" s="82" t="s">
        <v>6966</v>
      </c>
      <c r="C582" s="108" t="s">
        <v>15827</v>
      </c>
      <c r="D582" s="67" t="s">
        <v>3664</v>
      </c>
      <c r="E582" s="67">
        <v>8</v>
      </c>
      <c r="F582" s="67" t="s">
        <v>11997</v>
      </c>
      <c r="G582" s="67" t="s">
        <v>3034</v>
      </c>
    </row>
    <row r="583" spans="1:7" x14ac:dyDescent="0.4">
      <c r="A583" s="82" t="s">
        <v>7413</v>
      </c>
      <c r="B583" s="82" t="s">
        <v>6968</v>
      </c>
      <c r="C583" s="108" t="s">
        <v>15828</v>
      </c>
      <c r="D583" s="67" t="s">
        <v>3664</v>
      </c>
      <c r="E583" s="67">
        <v>8</v>
      </c>
      <c r="F583" s="67" t="s">
        <v>11997</v>
      </c>
      <c r="G583" s="67" t="s">
        <v>3034</v>
      </c>
    </row>
    <row r="584" spans="1:7" x14ac:dyDescent="0.4">
      <c r="A584" s="91" t="s">
        <v>7415</v>
      </c>
      <c r="B584" s="87" t="s">
        <v>6970</v>
      </c>
      <c r="C584" s="114" t="s">
        <v>15829</v>
      </c>
      <c r="D584" s="68" t="s">
        <v>3664</v>
      </c>
      <c r="E584" s="68">
        <v>8</v>
      </c>
      <c r="F584" s="68" t="s">
        <v>11997</v>
      </c>
      <c r="G584" s="68" t="s">
        <v>2837</v>
      </c>
    </row>
    <row r="585" spans="1:7" x14ac:dyDescent="0.4">
      <c r="A585" s="91" t="s">
        <v>7417</v>
      </c>
      <c r="B585" s="87" t="s">
        <v>6972</v>
      </c>
      <c r="C585" s="114" t="s">
        <v>15830</v>
      </c>
      <c r="D585" s="68" t="s">
        <v>3664</v>
      </c>
      <c r="E585" s="68">
        <v>8</v>
      </c>
      <c r="F585" s="68" t="s">
        <v>11997</v>
      </c>
      <c r="G585" s="68" t="s">
        <v>2837</v>
      </c>
    </row>
    <row r="586" spans="1:7" x14ac:dyDescent="0.4">
      <c r="A586" s="88" t="s">
        <v>7419</v>
      </c>
      <c r="B586" s="89" t="s">
        <v>6974</v>
      </c>
      <c r="C586" s="115" t="s">
        <v>15831</v>
      </c>
      <c r="D586" s="71" t="s">
        <v>3664</v>
      </c>
      <c r="E586" s="71">
        <v>8</v>
      </c>
      <c r="F586" s="71" t="s">
        <v>11997</v>
      </c>
      <c r="G586" s="71" t="s">
        <v>2837</v>
      </c>
    </row>
    <row r="587" spans="1:7" x14ac:dyDescent="0.4">
      <c r="A587" s="91" t="s">
        <v>7421</v>
      </c>
      <c r="B587" s="82" t="s">
        <v>6976</v>
      </c>
      <c r="C587" s="109" t="s">
        <v>15832</v>
      </c>
      <c r="D587" s="66" t="s">
        <v>3664</v>
      </c>
      <c r="E587" s="66">
        <v>8</v>
      </c>
      <c r="F587" s="66" t="s">
        <v>11997</v>
      </c>
      <c r="G587" s="66" t="s">
        <v>3034</v>
      </c>
    </row>
    <row r="588" spans="1:7" x14ac:dyDescent="0.4">
      <c r="A588" s="91" t="s">
        <v>7423</v>
      </c>
      <c r="B588" s="82" t="s">
        <v>6978</v>
      </c>
      <c r="C588" s="111" t="s">
        <v>17692</v>
      </c>
      <c r="D588" s="70" t="s">
        <v>3664</v>
      </c>
      <c r="E588" s="70">
        <v>8</v>
      </c>
      <c r="F588" s="70" t="s">
        <v>11997</v>
      </c>
      <c r="G588" s="70" t="s">
        <v>3034</v>
      </c>
    </row>
    <row r="589" spans="1:7" x14ac:dyDescent="0.4">
      <c r="A589" s="91" t="s">
        <v>7425</v>
      </c>
      <c r="B589" s="82" t="s">
        <v>7426</v>
      </c>
      <c r="C589" s="108" t="s">
        <v>15833</v>
      </c>
      <c r="D589" s="67" t="s">
        <v>3664</v>
      </c>
      <c r="E589" s="67"/>
      <c r="F589" s="67"/>
      <c r="G589" s="67"/>
    </row>
    <row r="590" spans="1:7" x14ac:dyDescent="0.4">
      <c r="A590" s="91" t="s">
        <v>7428</v>
      </c>
      <c r="B590" s="82" t="s">
        <v>6980</v>
      </c>
      <c r="C590" s="108" t="s">
        <v>15833</v>
      </c>
      <c r="D590" s="67" t="s">
        <v>3664</v>
      </c>
      <c r="E590" s="67"/>
      <c r="F590" s="67"/>
      <c r="G590" s="67"/>
    </row>
    <row r="591" spans="1:7" x14ac:dyDescent="0.4">
      <c r="A591" s="91" t="s">
        <v>7430</v>
      </c>
      <c r="B591" s="82" t="s">
        <v>6981</v>
      </c>
      <c r="C591" s="108" t="s">
        <v>15833</v>
      </c>
      <c r="D591" s="67" t="s">
        <v>3664</v>
      </c>
      <c r="E591" s="67"/>
      <c r="F591" s="67"/>
      <c r="G591" s="67"/>
    </row>
    <row r="592" spans="1:7" x14ac:dyDescent="0.4">
      <c r="A592" s="91" t="s">
        <v>7432</v>
      </c>
      <c r="B592" s="82" t="s">
        <v>6982</v>
      </c>
      <c r="C592" s="108" t="s">
        <v>15833</v>
      </c>
      <c r="D592" s="67" t="s">
        <v>3664</v>
      </c>
      <c r="E592" s="67"/>
      <c r="F592" s="67"/>
      <c r="G592" s="67"/>
    </row>
    <row r="593" spans="1:7" x14ac:dyDescent="0.4">
      <c r="A593" s="91" t="s">
        <v>7434</v>
      </c>
      <c r="B593" s="82" t="s">
        <v>6983</v>
      </c>
      <c r="C593" s="108" t="s">
        <v>15833</v>
      </c>
      <c r="D593" s="67" t="s">
        <v>3664</v>
      </c>
      <c r="E593" s="67"/>
      <c r="F593" s="67"/>
      <c r="G593" s="67"/>
    </row>
    <row r="594" spans="1:7" x14ac:dyDescent="0.4">
      <c r="A594" s="91" t="s">
        <v>7436</v>
      </c>
      <c r="B594" s="82" t="s">
        <v>6984</v>
      </c>
      <c r="C594" s="108" t="s">
        <v>15833</v>
      </c>
      <c r="D594" s="67" t="s">
        <v>3664</v>
      </c>
      <c r="E594" s="67"/>
      <c r="F594" s="67"/>
      <c r="G594" s="67"/>
    </row>
    <row r="595" spans="1:7" x14ac:dyDescent="0.4">
      <c r="A595" s="91" t="s">
        <v>7438</v>
      </c>
      <c r="B595" s="82" t="s">
        <v>6985</v>
      </c>
      <c r="C595" s="108" t="s">
        <v>15833</v>
      </c>
      <c r="D595" s="67" t="s">
        <v>3664</v>
      </c>
      <c r="E595" s="67"/>
      <c r="F595" s="67"/>
      <c r="G595" s="67"/>
    </row>
    <row r="596" spans="1:7" x14ac:dyDescent="0.4">
      <c r="A596" s="91" t="s">
        <v>7440</v>
      </c>
      <c r="B596" s="82" t="s">
        <v>6986</v>
      </c>
      <c r="C596" s="108" t="s">
        <v>15833</v>
      </c>
      <c r="D596" s="67" t="s">
        <v>3664</v>
      </c>
      <c r="E596" s="67"/>
      <c r="F596" s="67"/>
      <c r="G596" s="67"/>
    </row>
    <row r="597" spans="1:7" x14ac:dyDescent="0.4">
      <c r="A597" s="91" t="s">
        <v>7442</v>
      </c>
      <c r="B597" s="82" t="s">
        <v>6988</v>
      </c>
      <c r="C597" s="108" t="s">
        <v>15833</v>
      </c>
      <c r="D597" s="67" t="s">
        <v>3664</v>
      </c>
      <c r="E597" s="67"/>
      <c r="F597" s="67"/>
      <c r="G597" s="67"/>
    </row>
    <row r="598" spans="1:7" x14ac:dyDescent="0.4">
      <c r="A598" s="91" t="s">
        <v>7444</v>
      </c>
      <c r="B598" s="82" t="s">
        <v>6990</v>
      </c>
      <c r="C598" s="108" t="s">
        <v>15833</v>
      </c>
      <c r="D598" s="67" t="s">
        <v>3664</v>
      </c>
      <c r="E598" s="67"/>
      <c r="F598" s="67"/>
      <c r="G598" s="67"/>
    </row>
    <row r="599" spans="1:7" x14ac:dyDescent="0.4">
      <c r="A599" s="91" t="s">
        <v>7446</v>
      </c>
      <c r="B599" s="82" t="s">
        <v>6991</v>
      </c>
      <c r="C599" s="108" t="s">
        <v>15833</v>
      </c>
      <c r="D599" s="67" t="s">
        <v>3664</v>
      </c>
      <c r="E599" s="67"/>
      <c r="F599" s="67"/>
      <c r="G599" s="67"/>
    </row>
    <row r="600" spans="1:7" x14ac:dyDescent="0.4">
      <c r="A600" s="91" t="s">
        <v>7448</v>
      </c>
      <c r="B600" s="82" t="s">
        <v>6992</v>
      </c>
      <c r="C600" s="108" t="s">
        <v>15833</v>
      </c>
      <c r="D600" s="67" t="s">
        <v>3664</v>
      </c>
      <c r="E600" s="67"/>
      <c r="F600" s="67"/>
      <c r="G600" s="67"/>
    </row>
    <row r="601" spans="1:7" x14ac:dyDescent="0.4">
      <c r="A601" s="91" t="s">
        <v>7450</v>
      </c>
      <c r="B601" s="82" t="s">
        <v>6993</v>
      </c>
      <c r="C601" s="108" t="s">
        <v>15833</v>
      </c>
      <c r="D601" s="67" t="s">
        <v>3664</v>
      </c>
      <c r="E601" s="67"/>
      <c r="F601" s="67"/>
      <c r="G601" s="67"/>
    </row>
    <row r="602" spans="1:7" x14ac:dyDescent="0.4">
      <c r="A602" s="91" t="s">
        <v>7452</v>
      </c>
      <c r="B602" s="82" t="s">
        <v>6995</v>
      </c>
      <c r="C602" s="108" t="s">
        <v>15833</v>
      </c>
      <c r="D602" s="67" t="s">
        <v>3664</v>
      </c>
      <c r="E602" s="67"/>
      <c r="F602" s="67"/>
      <c r="G602" s="67"/>
    </row>
    <row r="603" spans="1:7" x14ac:dyDescent="0.4">
      <c r="A603" s="91" t="s">
        <v>7454</v>
      </c>
      <c r="B603" s="82" t="s">
        <v>6997</v>
      </c>
      <c r="C603" s="108" t="s">
        <v>15833</v>
      </c>
      <c r="D603" s="67" t="s">
        <v>3664</v>
      </c>
      <c r="E603" s="67"/>
      <c r="F603" s="67"/>
      <c r="G603" s="67"/>
    </row>
    <row r="604" spans="1:7" x14ac:dyDescent="0.4">
      <c r="A604" s="91" t="s">
        <v>7456</v>
      </c>
      <c r="B604" s="82" t="s">
        <v>6999</v>
      </c>
      <c r="C604" s="108" t="s">
        <v>15833</v>
      </c>
      <c r="D604" s="67" t="s">
        <v>3664</v>
      </c>
      <c r="E604" s="67"/>
      <c r="F604" s="67"/>
      <c r="G604" s="67"/>
    </row>
    <row r="605" spans="1:7" x14ac:dyDescent="0.4">
      <c r="A605" s="91" t="s">
        <v>7458</v>
      </c>
      <c r="B605" s="82" t="s">
        <v>7001</v>
      </c>
      <c r="C605" s="108" t="s">
        <v>15833</v>
      </c>
      <c r="D605" s="67" t="s">
        <v>3664</v>
      </c>
      <c r="E605" s="67"/>
      <c r="F605" s="67"/>
      <c r="G605" s="67"/>
    </row>
    <row r="606" spans="1:7" x14ac:dyDescent="0.4">
      <c r="A606" s="91" t="s">
        <v>7460</v>
      </c>
      <c r="B606" s="82" t="s">
        <v>7003</v>
      </c>
      <c r="C606" s="108" t="s">
        <v>15833</v>
      </c>
      <c r="D606" s="67" t="s">
        <v>3664</v>
      </c>
      <c r="E606" s="67"/>
      <c r="F606" s="67"/>
      <c r="G606" s="67"/>
    </row>
    <row r="607" spans="1:7" x14ac:dyDescent="0.4">
      <c r="A607" s="91" t="s">
        <v>17693</v>
      </c>
      <c r="B607" s="82" t="s">
        <v>7005</v>
      </c>
      <c r="C607" s="108" t="s">
        <v>15833</v>
      </c>
      <c r="D607" s="67" t="s">
        <v>3664</v>
      </c>
      <c r="E607" s="67"/>
      <c r="F607" s="67"/>
      <c r="G607" s="67"/>
    </row>
    <row r="608" spans="1:7" x14ac:dyDescent="0.4">
      <c r="A608" s="91" t="s">
        <v>17694</v>
      </c>
      <c r="B608" s="82" t="s">
        <v>7007</v>
      </c>
      <c r="C608" s="108" t="s">
        <v>15833</v>
      </c>
      <c r="D608" s="67" t="s">
        <v>3664</v>
      </c>
      <c r="E608" s="67"/>
      <c r="F608" s="67"/>
      <c r="G608" s="67"/>
    </row>
    <row r="609" spans="1:7" x14ac:dyDescent="0.4">
      <c r="A609" s="91" t="s">
        <v>17695</v>
      </c>
      <c r="B609" s="82" t="s">
        <v>7009</v>
      </c>
      <c r="C609" s="108" t="s">
        <v>15833</v>
      </c>
      <c r="D609" s="67" t="s">
        <v>3664</v>
      </c>
      <c r="E609" s="67"/>
      <c r="F609" s="67"/>
      <c r="G609" s="67"/>
    </row>
    <row r="610" spans="1:7" x14ac:dyDescent="0.4">
      <c r="A610" s="91" t="s">
        <v>17696</v>
      </c>
      <c r="B610" s="82" t="s">
        <v>7011</v>
      </c>
      <c r="C610" s="108" t="s">
        <v>15833</v>
      </c>
      <c r="D610" s="67" t="s">
        <v>3664</v>
      </c>
      <c r="E610" s="67"/>
      <c r="F610" s="67"/>
      <c r="G610" s="67"/>
    </row>
    <row r="611" spans="1:7" x14ac:dyDescent="0.4">
      <c r="A611" s="82" t="s">
        <v>7462</v>
      </c>
      <c r="B611" s="82" t="s">
        <v>7129</v>
      </c>
      <c r="C611" s="108" t="s">
        <v>3898</v>
      </c>
      <c r="D611" s="67" t="s">
        <v>3668</v>
      </c>
      <c r="E611" s="67">
        <v>1</v>
      </c>
      <c r="F611" s="67" t="s">
        <v>11999</v>
      </c>
      <c r="G611" s="67" t="s">
        <v>2821</v>
      </c>
    </row>
    <row r="612" spans="1:7" x14ac:dyDescent="0.4">
      <c r="A612" s="82" t="s">
        <v>7463</v>
      </c>
      <c r="B612" s="82" t="s">
        <v>7131</v>
      </c>
      <c r="C612" s="108" t="s">
        <v>3899</v>
      </c>
      <c r="D612" s="67" t="s">
        <v>3668</v>
      </c>
      <c r="E612" s="67">
        <v>1</v>
      </c>
      <c r="F612" s="67" t="s">
        <v>11999</v>
      </c>
      <c r="G612" s="67" t="s">
        <v>2821</v>
      </c>
    </row>
    <row r="613" spans="1:7" x14ac:dyDescent="0.4">
      <c r="A613" s="82" t="s">
        <v>7464</v>
      </c>
      <c r="B613" s="82" t="s">
        <v>7133</v>
      </c>
      <c r="C613" s="108" t="s">
        <v>15834</v>
      </c>
      <c r="D613" s="67" t="s">
        <v>3668</v>
      </c>
      <c r="E613" s="67">
        <v>1</v>
      </c>
      <c r="F613" s="67" t="s">
        <v>11999</v>
      </c>
      <c r="G613" s="67" t="s">
        <v>2837</v>
      </c>
    </row>
    <row r="614" spans="1:7" x14ac:dyDescent="0.4">
      <c r="A614" s="82" t="s">
        <v>7466</v>
      </c>
      <c r="B614" s="82" t="s">
        <v>7135</v>
      </c>
      <c r="C614" s="108" t="s">
        <v>15835</v>
      </c>
      <c r="D614" s="67" t="s">
        <v>3668</v>
      </c>
      <c r="E614" s="67">
        <v>1</v>
      </c>
      <c r="F614" s="67" t="s">
        <v>11999</v>
      </c>
      <c r="G614" s="67" t="s">
        <v>2837</v>
      </c>
    </row>
    <row r="615" spans="1:7" x14ac:dyDescent="0.4">
      <c r="A615" s="82" t="s">
        <v>7468</v>
      </c>
      <c r="B615" s="82" t="s">
        <v>7137</v>
      </c>
      <c r="C615" s="108" t="s">
        <v>15836</v>
      </c>
      <c r="D615" s="67" t="s">
        <v>3668</v>
      </c>
      <c r="E615" s="67">
        <v>1</v>
      </c>
      <c r="F615" s="67" t="s">
        <v>11999</v>
      </c>
      <c r="G615" s="67" t="s">
        <v>2837</v>
      </c>
    </row>
    <row r="616" spans="1:7" x14ac:dyDescent="0.4">
      <c r="A616" s="82" t="s">
        <v>7469</v>
      </c>
      <c r="B616" s="82" t="s">
        <v>7139</v>
      </c>
      <c r="C616" s="108" t="s">
        <v>15837</v>
      </c>
      <c r="D616" s="67" t="s">
        <v>3668</v>
      </c>
      <c r="E616" s="67">
        <v>1</v>
      </c>
      <c r="F616" s="67" t="s">
        <v>11999</v>
      </c>
      <c r="G616" s="67" t="s">
        <v>2837</v>
      </c>
    </row>
    <row r="617" spans="1:7" x14ac:dyDescent="0.4">
      <c r="A617" s="82" t="s">
        <v>7471</v>
      </c>
      <c r="B617" s="82" t="s">
        <v>7141</v>
      </c>
      <c r="C617" s="108" t="s">
        <v>15838</v>
      </c>
      <c r="D617" s="67" t="s">
        <v>3668</v>
      </c>
      <c r="E617" s="67">
        <v>1</v>
      </c>
      <c r="F617" s="67" t="s">
        <v>11999</v>
      </c>
      <c r="G617" s="67" t="s">
        <v>2837</v>
      </c>
    </row>
    <row r="618" spans="1:7" x14ac:dyDescent="0.4">
      <c r="A618" s="82" t="s">
        <v>7473</v>
      </c>
      <c r="B618" s="82" t="s">
        <v>7143</v>
      </c>
      <c r="C618" s="108" t="s">
        <v>15839</v>
      </c>
      <c r="D618" s="67" t="s">
        <v>3668</v>
      </c>
      <c r="E618" s="67">
        <v>1</v>
      </c>
      <c r="F618" s="67" t="s">
        <v>11999</v>
      </c>
      <c r="G618" s="67" t="s">
        <v>2837</v>
      </c>
    </row>
    <row r="619" spans="1:7" x14ac:dyDescent="0.4">
      <c r="A619" s="82" t="s">
        <v>7475</v>
      </c>
      <c r="B619" s="82" t="s">
        <v>7145</v>
      </c>
      <c r="C619" s="108" t="s">
        <v>15840</v>
      </c>
      <c r="D619" s="67" t="s">
        <v>3668</v>
      </c>
      <c r="E619" s="67">
        <v>1</v>
      </c>
      <c r="F619" s="67" t="s">
        <v>11999</v>
      </c>
      <c r="G619" s="67" t="s">
        <v>2837</v>
      </c>
    </row>
    <row r="620" spans="1:7" x14ac:dyDescent="0.4">
      <c r="A620" s="82" t="s">
        <v>7477</v>
      </c>
      <c r="B620" s="82" t="s">
        <v>7147</v>
      </c>
      <c r="C620" s="108" t="s">
        <v>15841</v>
      </c>
      <c r="D620" s="67" t="s">
        <v>3668</v>
      </c>
      <c r="E620" s="67">
        <v>1</v>
      </c>
      <c r="F620" s="67" t="s">
        <v>11999</v>
      </c>
      <c r="G620" s="67" t="s">
        <v>2837</v>
      </c>
    </row>
    <row r="621" spans="1:7" x14ac:dyDescent="0.4">
      <c r="A621" s="82" t="s">
        <v>7479</v>
      </c>
      <c r="B621" s="82" t="s">
        <v>7149</v>
      </c>
      <c r="C621" s="108" t="s">
        <v>15842</v>
      </c>
      <c r="D621" s="67" t="s">
        <v>3668</v>
      </c>
      <c r="E621" s="67">
        <v>1</v>
      </c>
      <c r="F621" s="67" t="s">
        <v>11999</v>
      </c>
      <c r="G621" s="67" t="s">
        <v>2821</v>
      </c>
    </row>
    <row r="622" spans="1:7" x14ac:dyDescent="0.4">
      <c r="A622" s="82" t="s">
        <v>7481</v>
      </c>
      <c r="B622" s="82" t="s">
        <v>7151</v>
      </c>
      <c r="C622" s="108" t="s">
        <v>15843</v>
      </c>
      <c r="D622" s="67" t="s">
        <v>3668</v>
      </c>
      <c r="E622" s="67">
        <v>1</v>
      </c>
      <c r="F622" s="67" t="s">
        <v>11999</v>
      </c>
      <c r="G622" s="67" t="s">
        <v>2837</v>
      </c>
    </row>
    <row r="623" spans="1:7" x14ac:dyDescent="0.4">
      <c r="A623" s="82" t="s">
        <v>7483</v>
      </c>
      <c r="B623" s="82" t="s">
        <v>7153</v>
      </c>
      <c r="C623" s="108" t="s">
        <v>15844</v>
      </c>
      <c r="D623" s="67" t="s">
        <v>3668</v>
      </c>
      <c r="E623" s="67">
        <v>1</v>
      </c>
      <c r="F623" s="67" t="s">
        <v>11999</v>
      </c>
      <c r="G623" s="67" t="s">
        <v>2837</v>
      </c>
    </row>
    <row r="624" spans="1:7" x14ac:dyDescent="0.4">
      <c r="A624" s="82" t="s">
        <v>7485</v>
      </c>
      <c r="B624" s="82" t="s">
        <v>7155</v>
      </c>
      <c r="C624" s="108" t="s">
        <v>15845</v>
      </c>
      <c r="D624" s="67" t="s">
        <v>3668</v>
      </c>
      <c r="E624" s="67">
        <v>1</v>
      </c>
      <c r="F624" s="67" t="s">
        <v>11999</v>
      </c>
      <c r="G624" s="67" t="s">
        <v>2837</v>
      </c>
    </row>
    <row r="625" spans="1:7" x14ac:dyDescent="0.4">
      <c r="A625" s="82" t="s">
        <v>7487</v>
      </c>
      <c r="B625" s="82" t="s">
        <v>7157</v>
      </c>
      <c r="C625" s="108" t="s">
        <v>15846</v>
      </c>
      <c r="D625" s="67" t="s">
        <v>3668</v>
      </c>
      <c r="E625" s="67">
        <v>1</v>
      </c>
      <c r="F625" s="67" t="s">
        <v>11999</v>
      </c>
      <c r="G625" s="67" t="s">
        <v>2837</v>
      </c>
    </row>
    <row r="626" spans="1:7" x14ac:dyDescent="0.4">
      <c r="A626" s="82" t="s">
        <v>7489</v>
      </c>
      <c r="B626" s="82" t="s">
        <v>7159</v>
      </c>
      <c r="C626" s="108" t="s">
        <v>15847</v>
      </c>
      <c r="D626" s="67" t="s">
        <v>3668</v>
      </c>
      <c r="E626" s="67">
        <v>1</v>
      </c>
      <c r="F626" s="67" t="s">
        <v>11999</v>
      </c>
      <c r="G626" s="67" t="s">
        <v>2837</v>
      </c>
    </row>
    <row r="627" spans="1:7" x14ac:dyDescent="0.4">
      <c r="A627" s="82" t="s">
        <v>7491</v>
      </c>
      <c r="B627" s="82" t="s">
        <v>7161</v>
      </c>
      <c r="C627" s="108" t="s">
        <v>15848</v>
      </c>
      <c r="D627" s="67" t="s">
        <v>3668</v>
      </c>
      <c r="E627" s="67">
        <v>1</v>
      </c>
      <c r="F627" s="67" t="s">
        <v>11999</v>
      </c>
      <c r="G627" s="67" t="s">
        <v>2837</v>
      </c>
    </row>
    <row r="628" spans="1:7" x14ac:dyDescent="0.4">
      <c r="A628" s="82" t="s">
        <v>7493</v>
      </c>
      <c r="B628" s="82" t="s">
        <v>7163</v>
      </c>
      <c r="C628" s="108" t="s">
        <v>15849</v>
      </c>
      <c r="D628" s="67" t="s">
        <v>3668</v>
      </c>
      <c r="E628" s="67">
        <v>1</v>
      </c>
      <c r="F628" s="67" t="s">
        <v>11999</v>
      </c>
      <c r="G628" s="67" t="s">
        <v>2837</v>
      </c>
    </row>
    <row r="629" spans="1:7" x14ac:dyDescent="0.4">
      <c r="A629" s="82" t="s">
        <v>7495</v>
      </c>
      <c r="B629" s="82" t="s">
        <v>7165</v>
      </c>
      <c r="C629" s="108" t="s">
        <v>15850</v>
      </c>
      <c r="D629" s="67" t="s">
        <v>3668</v>
      </c>
      <c r="E629" s="67">
        <v>1</v>
      </c>
      <c r="F629" s="67" t="s">
        <v>11999</v>
      </c>
      <c r="G629" s="67" t="s">
        <v>2837</v>
      </c>
    </row>
    <row r="630" spans="1:7" x14ac:dyDescent="0.4">
      <c r="A630" s="82" t="s">
        <v>7497</v>
      </c>
      <c r="B630" s="82" t="s">
        <v>7167</v>
      </c>
      <c r="C630" s="108" t="s">
        <v>15851</v>
      </c>
      <c r="D630" s="67" t="s">
        <v>3668</v>
      </c>
      <c r="E630" s="67">
        <v>1</v>
      </c>
      <c r="F630" s="67" t="s">
        <v>11999</v>
      </c>
      <c r="G630" s="67" t="s">
        <v>2837</v>
      </c>
    </row>
    <row r="631" spans="1:7" x14ac:dyDescent="0.4">
      <c r="A631" s="82" t="s">
        <v>7499</v>
      </c>
      <c r="B631" s="82" t="s">
        <v>7169</v>
      </c>
      <c r="C631" s="108" t="s">
        <v>15852</v>
      </c>
      <c r="D631" s="67" t="s">
        <v>3668</v>
      </c>
      <c r="E631" s="67">
        <v>1</v>
      </c>
      <c r="F631" s="67" t="s">
        <v>11999</v>
      </c>
      <c r="G631" s="67" t="s">
        <v>2837</v>
      </c>
    </row>
    <row r="632" spans="1:7" x14ac:dyDescent="0.4">
      <c r="A632" s="82" t="s">
        <v>7501</v>
      </c>
      <c r="B632" s="82" t="s">
        <v>7171</v>
      </c>
      <c r="C632" s="108" t="s">
        <v>15853</v>
      </c>
      <c r="D632" s="67" t="s">
        <v>3668</v>
      </c>
      <c r="E632" s="67">
        <v>1</v>
      </c>
      <c r="F632" s="67" t="s">
        <v>11999</v>
      </c>
      <c r="G632" s="67" t="s">
        <v>2837</v>
      </c>
    </row>
    <row r="633" spans="1:7" x14ac:dyDescent="0.4">
      <c r="A633" s="82" t="s">
        <v>7503</v>
      </c>
      <c r="B633" s="82" t="s">
        <v>7173</v>
      </c>
      <c r="C633" s="108" t="s">
        <v>15854</v>
      </c>
      <c r="D633" s="67" t="s">
        <v>3668</v>
      </c>
      <c r="E633" s="67">
        <v>1</v>
      </c>
      <c r="F633" s="67" t="s">
        <v>11999</v>
      </c>
      <c r="G633" s="67" t="s">
        <v>2821</v>
      </c>
    </row>
    <row r="634" spans="1:7" x14ac:dyDescent="0.4">
      <c r="A634" s="91" t="s">
        <v>17697</v>
      </c>
      <c r="B634" s="82" t="s">
        <v>17662</v>
      </c>
      <c r="C634" s="108" t="s">
        <v>15855</v>
      </c>
      <c r="D634" s="67" t="s">
        <v>3668</v>
      </c>
      <c r="E634" s="67"/>
      <c r="F634" s="67" t="s">
        <v>11999</v>
      </c>
      <c r="G634" s="67"/>
    </row>
    <row r="635" spans="1:7" x14ac:dyDescent="0.4">
      <c r="A635" s="91" t="s">
        <v>7505</v>
      </c>
      <c r="B635" s="82" t="s">
        <v>7174</v>
      </c>
      <c r="C635" s="111" t="s">
        <v>3900</v>
      </c>
      <c r="D635" s="70" t="s">
        <v>3666</v>
      </c>
      <c r="E635" s="70">
        <v>0</v>
      </c>
      <c r="F635" s="67" t="s">
        <v>11999</v>
      </c>
      <c r="G635" s="70" t="s">
        <v>3034</v>
      </c>
    </row>
    <row r="636" spans="1:7" x14ac:dyDescent="0.4">
      <c r="A636" s="82" t="s">
        <v>7506</v>
      </c>
      <c r="B636" s="82" t="s">
        <v>7175</v>
      </c>
      <c r="C636" s="108" t="s">
        <v>3901</v>
      </c>
      <c r="D636" s="67" t="s">
        <v>3660</v>
      </c>
      <c r="E636" s="67">
        <v>4</v>
      </c>
      <c r="F636" s="67" t="s">
        <v>11999</v>
      </c>
      <c r="G636" s="67" t="s">
        <v>3034</v>
      </c>
    </row>
    <row r="637" spans="1:7" x14ac:dyDescent="0.4">
      <c r="A637" s="82" t="s">
        <v>7507</v>
      </c>
      <c r="B637" s="82" t="s">
        <v>7176</v>
      </c>
      <c r="C637" s="108" t="s">
        <v>2865</v>
      </c>
      <c r="D637" s="67" t="s">
        <v>3660</v>
      </c>
      <c r="E637" s="67">
        <v>4</v>
      </c>
      <c r="F637" s="67" t="s">
        <v>11999</v>
      </c>
      <c r="G637" s="67" t="s">
        <v>2821</v>
      </c>
    </row>
    <row r="638" spans="1:7" x14ac:dyDescent="0.4">
      <c r="A638" s="82" t="s">
        <v>7508</v>
      </c>
      <c r="B638" s="82" t="s">
        <v>7177</v>
      </c>
      <c r="C638" s="108" t="s">
        <v>3902</v>
      </c>
      <c r="D638" s="67" t="s">
        <v>3668</v>
      </c>
      <c r="E638" s="67">
        <v>1</v>
      </c>
      <c r="F638" s="67" t="s">
        <v>11999</v>
      </c>
      <c r="G638" s="67" t="s">
        <v>3034</v>
      </c>
    </row>
    <row r="639" spans="1:7" x14ac:dyDescent="0.4">
      <c r="A639" s="82" t="s">
        <v>7509</v>
      </c>
      <c r="B639" s="82" t="s">
        <v>7129</v>
      </c>
      <c r="C639" s="108" t="s">
        <v>3903</v>
      </c>
      <c r="D639" s="67" t="s">
        <v>3664</v>
      </c>
      <c r="E639" s="67">
        <v>8</v>
      </c>
      <c r="F639" s="67" t="s">
        <v>11999</v>
      </c>
      <c r="G639" s="67" t="s">
        <v>2821</v>
      </c>
    </row>
    <row r="640" spans="1:7" x14ac:dyDescent="0.4">
      <c r="A640" s="82" t="s">
        <v>7510</v>
      </c>
      <c r="B640" s="82" t="s">
        <v>7131</v>
      </c>
      <c r="C640" s="108" t="s">
        <v>3904</v>
      </c>
      <c r="D640" s="67" t="s">
        <v>3664</v>
      </c>
      <c r="E640" s="67">
        <v>8</v>
      </c>
      <c r="F640" s="67" t="s">
        <v>11999</v>
      </c>
      <c r="G640" s="67" t="s">
        <v>2821</v>
      </c>
    </row>
    <row r="641" spans="1:7" x14ac:dyDescent="0.4">
      <c r="A641" s="82" t="s">
        <v>7511</v>
      </c>
      <c r="B641" s="82" t="s">
        <v>7133</v>
      </c>
      <c r="C641" s="108" t="s">
        <v>15856</v>
      </c>
      <c r="D641" s="67" t="s">
        <v>3664</v>
      </c>
      <c r="E641" s="67">
        <v>8</v>
      </c>
      <c r="F641" s="67" t="s">
        <v>11999</v>
      </c>
      <c r="G641" s="67" t="s">
        <v>2837</v>
      </c>
    </row>
    <row r="642" spans="1:7" x14ac:dyDescent="0.4">
      <c r="A642" s="82" t="s">
        <v>7513</v>
      </c>
      <c r="B642" s="82" t="s">
        <v>7135</v>
      </c>
      <c r="C642" s="108" t="s">
        <v>15857</v>
      </c>
      <c r="D642" s="67" t="s">
        <v>3664</v>
      </c>
      <c r="E642" s="67">
        <v>8</v>
      </c>
      <c r="F642" s="67" t="s">
        <v>11999</v>
      </c>
      <c r="G642" s="67" t="s">
        <v>2837</v>
      </c>
    </row>
    <row r="643" spans="1:7" x14ac:dyDescent="0.4">
      <c r="A643" s="82" t="s">
        <v>7515</v>
      </c>
      <c r="B643" s="82" t="s">
        <v>7137</v>
      </c>
      <c r="C643" s="108" t="s">
        <v>15858</v>
      </c>
      <c r="D643" s="67" t="s">
        <v>3664</v>
      </c>
      <c r="E643" s="67">
        <v>8</v>
      </c>
      <c r="F643" s="67" t="s">
        <v>11999</v>
      </c>
      <c r="G643" s="67" t="s">
        <v>2837</v>
      </c>
    </row>
    <row r="644" spans="1:7" x14ac:dyDescent="0.4">
      <c r="A644" s="82" t="s">
        <v>7517</v>
      </c>
      <c r="B644" s="82" t="s">
        <v>7139</v>
      </c>
      <c r="C644" s="108" t="s">
        <v>15859</v>
      </c>
      <c r="D644" s="67" t="s">
        <v>3664</v>
      </c>
      <c r="E644" s="67">
        <v>8</v>
      </c>
      <c r="F644" s="67" t="s">
        <v>11999</v>
      </c>
      <c r="G644" s="67" t="s">
        <v>2837</v>
      </c>
    </row>
    <row r="645" spans="1:7" x14ac:dyDescent="0.4">
      <c r="A645" s="82" t="s">
        <v>7519</v>
      </c>
      <c r="B645" s="82" t="s">
        <v>7141</v>
      </c>
      <c r="C645" s="108" t="s">
        <v>15860</v>
      </c>
      <c r="D645" s="67" t="s">
        <v>3664</v>
      </c>
      <c r="E645" s="67">
        <v>8</v>
      </c>
      <c r="F645" s="67" t="s">
        <v>11999</v>
      </c>
      <c r="G645" s="67" t="s">
        <v>2837</v>
      </c>
    </row>
    <row r="646" spans="1:7" x14ac:dyDescent="0.4">
      <c r="A646" s="82" t="s">
        <v>7521</v>
      </c>
      <c r="B646" s="82" t="s">
        <v>7143</v>
      </c>
      <c r="C646" s="108" t="s">
        <v>15861</v>
      </c>
      <c r="D646" s="67" t="s">
        <v>3664</v>
      </c>
      <c r="E646" s="67">
        <v>8</v>
      </c>
      <c r="F646" s="67" t="s">
        <v>11999</v>
      </c>
      <c r="G646" s="67" t="s">
        <v>2837</v>
      </c>
    </row>
    <row r="647" spans="1:7" x14ac:dyDescent="0.4">
      <c r="A647" s="82" t="s">
        <v>7523</v>
      </c>
      <c r="B647" s="82" t="s">
        <v>7145</v>
      </c>
      <c r="C647" s="108" t="s">
        <v>15862</v>
      </c>
      <c r="D647" s="67" t="s">
        <v>3664</v>
      </c>
      <c r="E647" s="67">
        <v>8</v>
      </c>
      <c r="F647" s="67" t="s">
        <v>11999</v>
      </c>
      <c r="G647" s="67" t="s">
        <v>2837</v>
      </c>
    </row>
    <row r="648" spans="1:7" x14ac:dyDescent="0.4">
      <c r="A648" s="82" t="s">
        <v>7525</v>
      </c>
      <c r="B648" s="82" t="s">
        <v>7147</v>
      </c>
      <c r="C648" s="108" t="s">
        <v>15863</v>
      </c>
      <c r="D648" s="67" t="s">
        <v>3664</v>
      </c>
      <c r="E648" s="67">
        <v>8</v>
      </c>
      <c r="F648" s="67" t="s">
        <v>11999</v>
      </c>
      <c r="G648" s="67" t="s">
        <v>2837</v>
      </c>
    </row>
    <row r="649" spans="1:7" x14ac:dyDescent="0.4">
      <c r="A649" s="82" t="s">
        <v>7527</v>
      </c>
      <c r="B649" s="82" t="s">
        <v>7149</v>
      </c>
      <c r="C649" s="108" t="s">
        <v>15864</v>
      </c>
      <c r="D649" s="67" t="s">
        <v>3664</v>
      </c>
      <c r="E649" s="67">
        <v>8</v>
      </c>
      <c r="F649" s="67" t="s">
        <v>11999</v>
      </c>
      <c r="G649" s="67" t="s">
        <v>2821</v>
      </c>
    </row>
    <row r="650" spans="1:7" x14ac:dyDescent="0.4">
      <c r="A650" s="82" t="s">
        <v>7529</v>
      </c>
      <c r="B650" s="82" t="s">
        <v>7151</v>
      </c>
      <c r="C650" s="108" t="s">
        <v>15865</v>
      </c>
      <c r="D650" s="67" t="s">
        <v>3664</v>
      </c>
      <c r="E650" s="67">
        <v>8</v>
      </c>
      <c r="F650" s="67" t="s">
        <v>11999</v>
      </c>
      <c r="G650" s="67" t="s">
        <v>2837</v>
      </c>
    </row>
    <row r="651" spans="1:7" x14ac:dyDescent="0.4">
      <c r="A651" s="82" t="s">
        <v>7531</v>
      </c>
      <c r="B651" s="82" t="s">
        <v>7153</v>
      </c>
      <c r="C651" s="108" t="s">
        <v>15866</v>
      </c>
      <c r="D651" s="67" t="s">
        <v>3664</v>
      </c>
      <c r="E651" s="67">
        <v>8</v>
      </c>
      <c r="F651" s="67" t="s">
        <v>11999</v>
      </c>
      <c r="G651" s="67" t="s">
        <v>2837</v>
      </c>
    </row>
    <row r="652" spans="1:7" x14ac:dyDescent="0.4">
      <c r="A652" s="82" t="s">
        <v>7532</v>
      </c>
      <c r="B652" s="82" t="s">
        <v>7155</v>
      </c>
      <c r="C652" s="108" t="s">
        <v>15867</v>
      </c>
      <c r="D652" s="67" t="s">
        <v>3664</v>
      </c>
      <c r="E652" s="67">
        <v>8</v>
      </c>
      <c r="F652" s="67" t="s">
        <v>11999</v>
      </c>
      <c r="G652" s="67" t="s">
        <v>2837</v>
      </c>
    </row>
    <row r="653" spans="1:7" x14ac:dyDescent="0.4">
      <c r="A653" s="82" t="s">
        <v>7534</v>
      </c>
      <c r="B653" s="82" t="s">
        <v>7157</v>
      </c>
      <c r="C653" s="108" t="s">
        <v>15868</v>
      </c>
      <c r="D653" s="67" t="s">
        <v>3664</v>
      </c>
      <c r="E653" s="67">
        <v>8</v>
      </c>
      <c r="F653" s="67" t="s">
        <v>11999</v>
      </c>
      <c r="G653" s="67" t="s">
        <v>2837</v>
      </c>
    </row>
    <row r="654" spans="1:7" x14ac:dyDescent="0.4">
      <c r="A654" s="82" t="s">
        <v>7536</v>
      </c>
      <c r="B654" s="82" t="s">
        <v>7159</v>
      </c>
      <c r="C654" s="108" t="s">
        <v>15869</v>
      </c>
      <c r="D654" s="67" t="s">
        <v>3664</v>
      </c>
      <c r="E654" s="67">
        <v>8</v>
      </c>
      <c r="F654" s="67" t="s">
        <v>11999</v>
      </c>
      <c r="G654" s="67" t="s">
        <v>2837</v>
      </c>
    </row>
    <row r="655" spans="1:7" x14ac:dyDescent="0.4">
      <c r="A655" s="82" t="s">
        <v>7538</v>
      </c>
      <c r="B655" s="82" t="s">
        <v>7161</v>
      </c>
      <c r="C655" s="108" t="s">
        <v>15870</v>
      </c>
      <c r="D655" s="67" t="s">
        <v>3664</v>
      </c>
      <c r="E655" s="67">
        <v>8</v>
      </c>
      <c r="F655" s="67" t="s">
        <v>11999</v>
      </c>
      <c r="G655" s="67" t="s">
        <v>2837</v>
      </c>
    </row>
    <row r="656" spans="1:7" x14ac:dyDescent="0.4">
      <c r="A656" s="82" t="s">
        <v>7540</v>
      </c>
      <c r="B656" s="82" t="s">
        <v>7163</v>
      </c>
      <c r="C656" s="108" t="s">
        <v>15871</v>
      </c>
      <c r="D656" s="67" t="s">
        <v>3664</v>
      </c>
      <c r="E656" s="67">
        <v>8</v>
      </c>
      <c r="F656" s="67" t="s">
        <v>11999</v>
      </c>
      <c r="G656" s="67" t="s">
        <v>2837</v>
      </c>
    </row>
    <row r="657" spans="1:7" x14ac:dyDescent="0.4">
      <c r="A657" s="82" t="s">
        <v>7542</v>
      </c>
      <c r="B657" s="82" t="s">
        <v>7165</v>
      </c>
      <c r="C657" s="108" t="s">
        <v>15872</v>
      </c>
      <c r="D657" s="67" t="s">
        <v>3664</v>
      </c>
      <c r="E657" s="67">
        <v>8</v>
      </c>
      <c r="F657" s="67" t="s">
        <v>11999</v>
      </c>
      <c r="G657" s="67" t="s">
        <v>2837</v>
      </c>
    </row>
    <row r="658" spans="1:7" x14ac:dyDescent="0.4">
      <c r="A658" s="82" t="s">
        <v>7544</v>
      </c>
      <c r="B658" s="82" t="s">
        <v>7167</v>
      </c>
      <c r="C658" s="108" t="s">
        <v>15873</v>
      </c>
      <c r="D658" s="67" t="s">
        <v>3664</v>
      </c>
      <c r="E658" s="67">
        <v>8</v>
      </c>
      <c r="F658" s="67" t="s">
        <v>11999</v>
      </c>
      <c r="G658" s="67" t="s">
        <v>2837</v>
      </c>
    </row>
    <row r="659" spans="1:7" x14ac:dyDescent="0.4">
      <c r="A659" s="82" t="s">
        <v>7546</v>
      </c>
      <c r="B659" s="82" t="s">
        <v>7169</v>
      </c>
      <c r="C659" s="108" t="s">
        <v>15874</v>
      </c>
      <c r="D659" s="67" t="s">
        <v>3664</v>
      </c>
      <c r="E659" s="67">
        <v>8</v>
      </c>
      <c r="F659" s="67" t="s">
        <v>11999</v>
      </c>
      <c r="G659" s="67" t="s">
        <v>2837</v>
      </c>
    </row>
    <row r="660" spans="1:7" x14ac:dyDescent="0.4">
      <c r="A660" s="82" t="s">
        <v>7548</v>
      </c>
      <c r="B660" s="82" t="s">
        <v>7171</v>
      </c>
      <c r="C660" s="108" t="s">
        <v>15875</v>
      </c>
      <c r="D660" s="67" t="s">
        <v>3664</v>
      </c>
      <c r="E660" s="67">
        <v>8</v>
      </c>
      <c r="F660" s="67" t="s">
        <v>11999</v>
      </c>
      <c r="G660" s="67" t="s">
        <v>2837</v>
      </c>
    </row>
    <row r="661" spans="1:7" x14ac:dyDescent="0.4">
      <c r="A661" s="82" t="s">
        <v>7550</v>
      </c>
      <c r="B661" s="82" t="s">
        <v>7173</v>
      </c>
      <c r="C661" s="108" t="s">
        <v>15876</v>
      </c>
      <c r="D661" s="67" t="s">
        <v>3664</v>
      </c>
      <c r="E661" s="67">
        <v>8</v>
      </c>
      <c r="F661" s="67" t="s">
        <v>11999</v>
      </c>
      <c r="G661" s="67" t="s">
        <v>2821</v>
      </c>
    </row>
    <row r="662" spans="1:7" x14ac:dyDescent="0.4">
      <c r="A662" s="91" t="s">
        <v>17698</v>
      </c>
      <c r="B662" s="82" t="s">
        <v>17662</v>
      </c>
      <c r="C662" s="108" t="s">
        <v>15877</v>
      </c>
      <c r="D662" s="67" t="s">
        <v>3664</v>
      </c>
      <c r="E662" s="67"/>
      <c r="F662" s="67"/>
      <c r="G662" s="67"/>
    </row>
    <row r="663" spans="1:7" x14ac:dyDescent="0.4">
      <c r="A663" s="91" t="s">
        <v>17699</v>
      </c>
      <c r="B663" s="82" t="s">
        <v>7174</v>
      </c>
      <c r="C663" s="108" t="s">
        <v>15877</v>
      </c>
      <c r="D663" s="67" t="s">
        <v>3664</v>
      </c>
      <c r="E663" s="67"/>
      <c r="F663" s="67"/>
      <c r="G663" s="67"/>
    </row>
    <row r="664" spans="1:7" x14ac:dyDescent="0.4">
      <c r="A664" s="91" t="s">
        <v>17700</v>
      </c>
      <c r="B664" s="82" t="s">
        <v>7175</v>
      </c>
      <c r="C664" s="108" t="s">
        <v>15877</v>
      </c>
      <c r="D664" s="67" t="s">
        <v>3664</v>
      </c>
      <c r="E664" s="67"/>
      <c r="F664" s="67"/>
      <c r="G664" s="67"/>
    </row>
    <row r="665" spans="1:7" x14ac:dyDescent="0.4">
      <c r="A665" s="91" t="s">
        <v>17701</v>
      </c>
      <c r="B665" s="82" t="s">
        <v>7176</v>
      </c>
      <c r="C665" s="108" t="s">
        <v>15877</v>
      </c>
      <c r="D665" s="67" t="s">
        <v>3664</v>
      </c>
      <c r="E665" s="67"/>
      <c r="F665" s="67"/>
      <c r="G665" s="67"/>
    </row>
    <row r="666" spans="1:7" x14ac:dyDescent="0.4">
      <c r="A666" s="82" t="s">
        <v>7552</v>
      </c>
      <c r="B666" s="82" t="s">
        <v>7177</v>
      </c>
      <c r="C666" s="108" t="s">
        <v>3905</v>
      </c>
      <c r="D666" s="67" t="s">
        <v>3664</v>
      </c>
      <c r="E666" s="67">
        <v>8</v>
      </c>
      <c r="F666" s="67" t="s">
        <v>11999</v>
      </c>
      <c r="G666" s="67" t="s">
        <v>3034</v>
      </c>
    </row>
    <row r="667" spans="1:7" x14ac:dyDescent="0.4">
      <c r="A667" s="82" t="s">
        <v>7553</v>
      </c>
      <c r="B667" s="82" t="s">
        <v>7302</v>
      </c>
      <c r="C667" s="108" t="s">
        <v>3906</v>
      </c>
      <c r="D667" s="67" t="s">
        <v>3668</v>
      </c>
      <c r="E667" s="67">
        <v>1</v>
      </c>
      <c r="F667" s="67" t="s">
        <v>12000</v>
      </c>
      <c r="G667" s="67" t="s">
        <v>2837</v>
      </c>
    </row>
    <row r="668" spans="1:7" x14ac:dyDescent="0.4">
      <c r="A668" s="82" t="s">
        <v>7554</v>
      </c>
      <c r="B668" s="82" t="s">
        <v>7303</v>
      </c>
      <c r="C668" s="108" t="s">
        <v>15878</v>
      </c>
      <c r="D668" s="67" t="s">
        <v>3668</v>
      </c>
      <c r="E668" s="67">
        <v>1</v>
      </c>
      <c r="F668" s="67" t="s">
        <v>12000</v>
      </c>
      <c r="G668" s="67" t="s">
        <v>3034</v>
      </c>
    </row>
    <row r="669" spans="1:7" x14ac:dyDescent="0.4">
      <c r="A669" s="82" t="s">
        <v>7556</v>
      </c>
      <c r="B669" s="82" t="s">
        <v>7304</v>
      </c>
      <c r="C669" s="108" t="s">
        <v>15879</v>
      </c>
      <c r="D669" s="67" t="s">
        <v>3668</v>
      </c>
      <c r="E669" s="67">
        <v>1</v>
      </c>
      <c r="F669" s="67" t="s">
        <v>12000</v>
      </c>
      <c r="G669" s="67" t="s">
        <v>3034</v>
      </c>
    </row>
    <row r="670" spans="1:7" x14ac:dyDescent="0.4">
      <c r="A670" s="82" t="s">
        <v>7558</v>
      </c>
      <c r="B670" s="82" t="s">
        <v>7305</v>
      </c>
      <c r="C670" s="108" t="s">
        <v>15880</v>
      </c>
      <c r="D670" s="67" t="s">
        <v>3668</v>
      </c>
      <c r="E670" s="67">
        <v>1</v>
      </c>
      <c r="F670" s="67" t="s">
        <v>12000</v>
      </c>
      <c r="G670" s="67" t="s">
        <v>2821</v>
      </c>
    </row>
    <row r="671" spans="1:7" x14ac:dyDescent="0.4">
      <c r="A671" s="82" t="s">
        <v>7560</v>
      </c>
      <c r="B671" s="82" t="s">
        <v>7306</v>
      </c>
      <c r="C671" s="108" t="s">
        <v>15881</v>
      </c>
      <c r="D671" s="67" t="s">
        <v>3668</v>
      </c>
      <c r="E671" s="67">
        <v>1</v>
      </c>
      <c r="F671" s="67" t="s">
        <v>12000</v>
      </c>
      <c r="G671" s="67" t="s">
        <v>2821</v>
      </c>
    </row>
    <row r="672" spans="1:7" x14ac:dyDescent="0.4">
      <c r="A672" s="82" t="s">
        <v>7562</v>
      </c>
      <c r="B672" s="82" t="s">
        <v>7307</v>
      </c>
      <c r="C672" s="108" t="s">
        <v>15882</v>
      </c>
      <c r="D672" s="67" t="s">
        <v>3668</v>
      </c>
      <c r="E672" s="67">
        <v>1</v>
      </c>
      <c r="F672" s="67" t="s">
        <v>12000</v>
      </c>
      <c r="G672" s="67" t="s">
        <v>3034</v>
      </c>
    </row>
    <row r="673" spans="1:7" x14ac:dyDescent="0.4">
      <c r="A673" s="82" t="s">
        <v>7564</v>
      </c>
      <c r="B673" s="82" t="s">
        <v>7308</v>
      </c>
      <c r="C673" s="108" t="s">
        <v>15883</v>
      </c>
      <c r="D673" s="67" t="s">
        <v>3668</v>
      </c>
      <c r="E673" s="67">
        <v>1</v>
      </c>
      <c r="F673" s="67" t="s">
        <v>12000</v>
      </c>
      <c r="G673" s="67" t="s">
        <v>3034</v>
      </c>
    </row>
    <row r="674" spans="1:7" x14ac:dyDescent="0.4">
      <c r="A674" s="82" t="s">
        <v>7566</v>
      </c>
      <c r="B674" s="82" t="s">
        <v>7310</v>
      </c>
      <c r="C674" s="108" t="s">
        <v>15884</v>
      </c>
      <c r="D674" s="67" t="s">
        <v>3668</v>
      </c>
      <c r="E674" s="67">
        <v>1</v>
      </c>
      <c r="F674" s="67" t="s">
        <v>12000</v>
      </c>
      <c r="G674" s="67" t="s">
        <v>2837</v>
      </c>
    </row>
    <row r="675" spans="1:7" x14ac:dyDescent="0.4">
      <c r="A675" s="82" t="s">
        <v>7568</v>
      </c>
      <c r="B675" s="82" t="s">
        <v>7312</v>
      </c>
      <c r="C675" s="108" t="s">
        <v>15885</v>
      </c>
      <c r="D675" s="67" t="s">
        <v>3668</v>
      </c>
      <c r="E675" s="67">
        <v>1</v>
      </c>
      <c r="F675" s="67" t="s">
        <v>12000</v>
      </c>
      <c r="G675" s="67" t="s">
        <v>2821</v>
      </c>
    </row>
    <row r="676" spans="1:7" x14ac:dyDescent="0.4">
      <c r="A676" s="82" t="s">
        <v>7570</v>
      </c>
      <c r="B676" s="82" t="s">
        <v>7313</v>
      </c>
      <c r="C676" s="108" t="s">
        <v>15886</v>
      </c>
      <c r="D676" s="67" t="s">
        <v>3668</v>
      </c>
      <c r="E676" s="67">
        <v>1</v>
      </c>
      <c r="F676" s="67" t="s">
        <v>12000</v>
      </c>
      <c r="G676" s="67" t="s">
        <v>2837</v>
      </c>
    </row>
    <row r="677" spans="1:7" x14ac:dyDescent="0.4">
      <c r="A677" s="82" t="s">
        <v>7572</v>
      </c>
      <c r="B677" s="82" t="s">
        <v>7314</v>
      </c>
      <c r="C677" s="108" t="s">
        <v>15887</v>
      </c>
      <c r="D677" s="67" t="s">
        <v>3668</v>
      </c>
      <c r="E677" s="67">
        <v>1</v>
      </c>
      <c r="F677" s="67" t="s">
        <v>12000</v>
      </c>
      <c r="G677" s="67" t="s">
        <v>2837</v>
      </c>
    </row>
    <row r="678" spans="1:7" x14ac:dyDescent="0.4">
      <c r="A678" s="82" t="s">
        <v>7574</v>
      </c>
      <c r="B678" s="82" t="s">
        <v>7315</v>
      </c>
      <c r="C678" s="108" t="s">
        <v>15888</v>
      </c>
      <c r="D678" s="67" t="s">
        <v>3668</v>
      </c>
      <c r="E678" s="67">
        <v>1</v>
      </c>
      <c r="F678" s="67" t="s">
        <v>12000</v>
      </c>
      <c r="G678" s="67" t="s">
        <v>2837</v>
      </c>
    </row>
    <row r="679" spans="1:7" x14ac:dyDescent="0.4">
      <c r="A679" s="82" t="s">
        <v>7576</v>
      </c>
      <c r="B679" s="82" t="s">
        <v>7317</v>
      </c>
      <c r="C679" s="108" t="s">
        <v>15889</v>
      </c>
      <c r="D679" s="67" t="s">
        <v>3668</v>
      </c>
      <c r="E679" s="67">
        <v>1</v>
      </c>
      <c r="F679" s="67" t="s">
        <v>12000</v>
      </c>
      <c r="G679" s="67" t="s">
        <v>2837</v>
      </c>
    </row>
    <row r="680" spans="1:7" x14ac:dyDescent="0.4">
      <c r="A680" s="82" t="s">
        <v>7578</v>
      </c>
      <c r="B680" s="82" t="s">
        <v>7319</v>
      </c>
      <c r="C680" s="108" t="s">
        <v>15890</v>
      </c>
      <c r="D680" s="67" t="s">
        <v>3668</v>
      </c>
      <c r="E680" s="67">
        <v>1</v>
      </c>
      <c r="F680" s="67" t="s">
        <v>12000</v>
      </c>
      <c r="G680" s="67" t="s">
        <v>2837</v>
      </c>
    </row>
    <row r="681" spans="1:7" x14ac:dyDescent="0.4">
      <c r="A681" s="82" t="s">
        <v>7580</v>
      </c>
      <c r="B681" s="82" t="s">
        <v>7321</v>
      </c>
      <c r="C681" s="108" t="s">
        <v>15891</v>
      </c>
      <c r="D681" s="67" t="s">
        <v>3668</v>
      </c>
      <c r="E681" s="67">
        <v>1</v>
      </c>
      <c r="F681" s="67" t="s">
        <v>12000</v>
      </c>
      <c r="G681" s="67" t="s">
        <v>2837</v>
      </c>
    </row>
    <row r="682" spans="1:7" x14ac:dyDescent="0.4">
      <c r="A682" s="82" t="s">
        <v>7582</v>
      </c>
      <c r="B682" s="82" t="s">
        <v>7323</v>
      </c>
      <c r="C682" s="108" t="s">
        <v>15892</v>
      </c>
      <c r="D682" s="67" t="s">
        <v>3668</v>
      </c>
      <c r="E682" s="67">
        <v>1</v>
      </c>
      <c r="F682" s="67" t="s">
        <v>12000</v>
      </c>
      <c r="G682" s="67" t="s">
        <v>2837</v>
      </c>
    </row>
    <row r="683" spans="1:7" x14ac:dyDescent="0.4">
      <c r="A683" s="91" t="s">
        <v>7584</v>
      </c>
      <c r="B683" s="82" t="s">
        <v>7325</v>
      </c>
      <c r="C683" s="108" t="s">
        <v>15893</v>
      </c>
      <c r="D683" s="67" t="s">
        <v>3668</v>
      </c>
      <c r="E683" s="67">
        <v>1</v>
      </c>
      <c r="F683" s="67" t="s">
        <v>12000</v>
      </c>
      <c r="G683" s="67" t="s">
        <v>2837</v>
      </c>
    </row>
    <row r="684" spans="1:7" x14ac:dyDescent="0.4">
      <c r="A684" s="91" t="s">
        <v>7586</v>
      </c>
      <c r="B684" s="82" t="s">
        <v>7327</v>
      </c>
      <c r="C684" s="108" t="s">
        <v>15894</v>
      </c>
      <c r="D684" s="67" t="s">
        <v>3668</v>
      </c>
      <c r="E684" s="67">
        <v>1</v>
      </c>
      <c r="F684" s="67" t="s">
        <v>12000</v>
      </c>
      <c r="G684" s="67" t="s">
        <v>2837</v>
      </c>
    </row>
    <row r="685" spans="1:7" x14ac:dyDescent="0.4">
      <c r="A685" s="82" t="s">
        <v>7588</v>
      </c>
      <c r="B685" s="82" t="s">
        <v>7302</v>
      </c>
      <c r="C685" s="108" t="s">
        <v>3907</v>
      </c>
      <c r="D685" s="67" t="s">
        <v>3668</v>
      </c>
      <c r="E685" s="67">
        <v>1</v>
      </c>
      <c r="F685" s="67" t="s">
        <v>12000</v>
      </c>
      <c r="G685" s="67" t="s">
        <v>2837</v>
      </c>
    </row>
    <row r="686" spans="1:7" x14ac:dyDescent="0.4">
      <c r="A686" s="82" t="s">
        <v>7589</v>
      </c>
      <c r="B686" s="82" t="s">
        <v>7303</v>
      </c>
      <c r="C686" s="108" t="s">
        <v>15895</v>
      </c>
      <c r="D686" s="67" t="s">
        <v>3668</v>
      </c>
      <c r="E686" s="67">
        <v>1</v>
      </c>
      <c r="F686" s="67" t="s">
        <v>12000</v>
      </c>
      <c r="G686" s="67" t="s">
        <v>3034</v>
      </c>
    </row>
    <row r="687" spans="1:7" x14ac:dyDescent="0.4">
      <c r="A687" s="82" t="s">
        <v>7591</v>
      </c>
      <c r="B687" s="82" t="s">
        <v>7304</v>
      </c>
      <c r="C687" s="108" t="s">
        <v>15896</v>
      </c>
      <c r="D687" s="67" t="s">
        <v>3668</v>
      </c>
      <c r="E687" s="67">
        <v>1</v>
      </c>
      <c r="F687" s="67" t="s">
        <v>12000</v>
      </c>
      <c r="G687" s="67" t="s">
        <v>3034</v>
      </c>
    </row>
    <row r="688" spans="1:7" x14ac:dyDescent="0.4">
      <c r="A688" s="82" t="s">
        <v>7593</v>
      </c>
      <c r="B688" s="82" t="s">
        <v>7305</v>
      </c>
      <c r="C688" s="108" t="s">
        <v>15897</v>
      </c>
      <c r="D688" s="67" t="s">
        <v>3668</v>
      </c>
      <c r="E688" s="67">
        <v>1</v>
      </c>
      <c r="F688" s="67" t="s">
        <v>12000</v>
      </c>
      <c r="G688" s="67" t="s">
        <v>2821</v>
      </c>
    </row>
    <row r="689" spans="1:7" x14ac:dyDescent="0.4">
      <c r="A689" s="82" t="s">
        <v>7595</v>
      </c>
      <c r="B689" s="82" t="s">
        <v>7306</v>
      </c>
      <c r="C689" s="108" t="s">
        <v>15898</v>
      </c>
      <c r="D689" s="67" t="s">
        <v>3668</v>
      </c>
      <c r="E689" s="67">
        <v>1</v>
      </c>
      <c r="F689" s="67" t="s">
        <v>12000</v>
      </c>
      <c r="G689" s="67" t="s">
        <v>2821</v>
      </c>
    </row>
    <row r="690" spans="1:7" x14ac:dyDescent="0.4">
      <c r="A690" s="82" t="s">
        <v>7597</v>
      </c>
      <c r="B690" s="82" t="s">
        <v>7307</v>
      </c>
      <c r="C690" s="108" t="s">
        <v>15899</v>
      </c>
      <c r="D690" s="67" t="s">
        <v>3668</v>
      </c>
      <c r="E690" s="67">
        <v>1</v>
      </c>
      <c r="F690" s="67" t="s">
        <v>12000</v>
      </c>
      <c r="G690" s="67" t="s">
        <v>3034</v>
      </c>
    </row>
    <row r="691" spans="1:7" x14ac:dyDescent="0.4">
      <c r="A691" s="82" t="s">
        <v>7598</v>
      </c>
      <c r="B691" s="82" t="s">
        <v>7308</v>
      </c>
      <c r="C691" s="108" t="s">
        <v>15900</v>
      </c>
      <c r="D691" s="67" t="s">
        <v>3668</v>
      </c>
      <c r="E691" s="67">
        <v>1</v>
      </c>
      <c r="F691" s="67" t="s">
        <v>12000</v>
      </c>
      <c r="G691" s="67" t="s">
        <v>3034</v>
      </c>
    </row>
    <row r="692" spans="1:7" x14ac:dyDescent="0.4">
      <c r="A692" s="82" t="s">
        <v>7600</v>
      </c>
      <c r="B692" s="82" t="s">
        <v>7310</v>
      </c>
      <c r="C692" s="108" t="s">
        <v>15901</v>
      </c>
      <c r="D692" s="67" t="s">
        <v>3668</v>
      </c>
      <c r="E692" s="67">
        <v>1</v>
      </c>
      <c r="F692" s="67" t="s">
        <v>12000</v>
      </c>
      <c r="G692" s="67" t="s">
        <v>2837</v>
      </c>
    </row>
    <row r="693" spans="1:7" x14ac:dyDescent="0.4">
      <c r="A693" s="82" t="s">
        <v>7602</v>
      </c>
      <c r="B693" s="82" t="s">
        <v>7312</v>
      </c>
      <c r="C693" s="108" t="s">
        <v>15902</v>
      </c>
      <c r="D693" s="67" t="s">
        <v>3668</v>
      </c>
      <c r="E693" s="67">
        <v>1</v>
      </c>
      <c r="F693" s="67" t="s">
        <v>12000</v>
      </c>
      <c r="G693" s="67" t="s">
        <v>2821</v>
      </c>
    </row>
    <row r="694" spans="1:7" x14ac:dyDescent="0.4">
      <c r="A694" s="82" t="s">
        <v>7604</v>
      </c>
      <c r="B694" s="82" t="s">
        <v>7313</v>
      </c>
      <c r="C694" s="108" t="s">
        <v>15903</v>
      </c>
      <c r="D694" s="67" t="s">
        <v>3668</v>
      </c>
      <c r="E694" s="67">
        <v>1</v>
      </c>
      <c r="F694" s="67" t="s">
        <v>12000</v>
      </c>
      <c r="G694" s="67" t="s">
        <v>2837</v>
      </c>
    </row>
    <row r="695" spans="1:7" x14ac:dyDescent="0.4">
      <c r="A695" s="82" t="s">
        <v>7606</v>
      </c>
      <c r="B695" s="82" t="s">
        <v>7314</v>
      </c>
      <c r="C695" s="108" t="s">
        <v>15904</v>
      </c>
      <c r="D695" s="67" t="s">
        <v>3668</v>
      </c>
      <c r="E695" s="67">
        <v>1</v>
      </c>
      <c r="F695" s="67" t="s">
        <v>12000</v>
      </c>
      <c r="G695" s="67" t="s">
        <v>2837</v>
      </c>
    </row>
    <row r="696" spans="1:7" x14ac:dyDescent="0.4">
      <c r="A696" s="82" t="s">
        <v>7608</v>
      </c>
      <c r="B696" s="82" t="s">
        <v>7315</v>
      </c>
      <c r="C696" s="108" t="s">
        <v>15905</v>
      </c>
      <c r="D696" s="67" t="s">
        <v>3668</v>
      </c>
      <c r="E696" s="67">
        <v>1</v>
      </c>
      <c r="F696" s="67" t="s">
        <v>12000</v>
      </c>
      <c r="G696" s="67" t="s">
        <v>2837</v>
      </c>
    </row>
    <row r="697" spans="1:7" x14ac:dyDescent="0.4">
      <c r="A697" s="82" t="s">
        <v>7610</v>
      </c>
      <c r="B697" s="82" t="s">
        <v>7317</v>
      </c>
      <c r="C697" s="108" t="s">
        <v>15906</v>
      </c>
      <c r="D697" s="67" t="s">
        <v>3668</v>
      </c>
      <c r="E697" s="67">
        <v>1</v>
      </c>
      <c r="F697" s="67" t="s">
        <v>12000</v>
      </c>
      <c r="G697" s="67" t="s">
        <v>2837</v>
      </c>
    </row>
    <row r="698" spans="1:7" x14ac:dyDescent="0.4">
      <c r="A698" s="82" t="s">
        <v>7612</v>
      </c>
      <c r="B698" s="82" t="s">
        <v>7319</v>
      </c>
      <c r="C698" s="108" t="s">
        <v>15907</v>
      </c>
      <c r="D698" s="67" t="s">
        <v>3668</v>
      </c>
      <c r="E698" s="67">
        <v>1</v>
      </c>
      <c r="F698" s="67" t="s">
        <v>12000</v>
      </c>
      <c r="G698" s="67" t="s">
        <v>2837</v>
      </c>
    </row>
    <row r="699" spans="1:7" x14ac:dyDescent="0.4">
      <c r="A699" s="82" t="s">
        <v>7614</v>
      </c>
      <c r="B699" s="82" t="s">
        <v>7321</v>
      </c>
      <c r="C699" s="108" t="s">
        <v>15908</v>
      </c>
      <c r="D699" s="67" t="s">
        <v>3668</v>
      </c>
      <c r="E699" s="67">
        <v>1</v>
      </c>
      <c r="F699" s="67" t="s">
        <v>12000</v>
      </c>
      <c r="G699" s="67" t="s">
        <v>2837</v>
      </c>
    </row>
    <row r="700" spans="1:7" x14ac:dyDescent="0.4">
      <c r="A700" s="82" t="s">
        <v>7616</v>
      </c>
      <c r="B700" s="82" t="s">
        <v>7323</v>
      </c>
      <c r="C700" s="108" t="s">
        <v>15909</v>
      </c>
      <c r="D700" s="67" t="s">
        <v>3668</v>
      </c>
      <c r="E700" s="67">
        <v>1</v>
      </c>
      <c r="F700" s="67" t="s">
        <v>12000</v>
      </c>
      <c r="G700" s="67" t="s">
        <v>2837</v>
      </c>
    </row>
    <row r="701" spans="1:7" x14ac:dyDescent="0.4">
      <c r="A701" s="91" t="s">
        <v>7618</v>
      </c>
      <c r="B701" s="82" t="s">
        <v>7325</v>
      </c>
      <c r="C701" s="108" t="s">
        <v>15910</v>
      </c>
      <c r="D701" s="67" t="s">
        <v>3668</v>
      </c>
      <c r="E701" s="67">
        <v>1</v>
      </c>
      <c r="F701" s="67" t="s">
        <v>12000</v>
      </c>
      <c r="G701" s="67" t="s">
        <v>2837</v>
      </c>
    </row>
    <row r="702" spans="1:7" x14ac:dyDescent="0.4">
      <c r="A702" s="91" t="s">
        <v>7620</v>
      </c>
      <c r="B702" s="82" t="s">
        <v>7327</v>
      </c>
      <c r="C702" s="108" t="s">
        <v>15911</v>
      </c>
      <c r="D702" s="67" t="s">
        <v>3668</v>
      </c>
      <c r="E702" s="67">
        <v>1</v>
      </c>
      <c r="F702" s="67" t="s">
        <v>12000</v>
      </c>
      <c r="G702" s="67" t="s">
        <v>2837</v>
      </c>
    </row>
    <row r="703" spans="1:7" x14ac:dyDescent="0.4">
      <c r="A703" s="82" t="s">
        <v>7622</v>
      </c>
      <c r="B703" s="82" t="s">
        <v>7302</v>
      </c>
      <c r="C703" s="108" t="s">
        <v>3908</v>
      </c>
      <c r="D703" s="67" t="s">
        <v>3668</v>
      </c>
      <c r="E703" s="67">
        <v>1</v>
      </c>
      <c r="F703" s="67" t="s">
        <v>12000</v>
      </c>
      <c r="G703" s="67" t="s">
        <v>2837</v>
      </c>
    </row>
    <row r="704" spans="1:7" x14ac:dyDescent="0.4">
      <c r="A704" s="82" t="s">
        <v>7623</v>
      </c>
      <c r="B704" s="82" t="s">
        <v>7303</v>
      </c>
      <c r="C704" s="108" t="s">
        <v>15912</v>
      </c>
      <c r="D704" s="67" t="s">
        <v>3668</v>
      </c>
      <c r="E704" s="67">
        <v>1</v>
      </c>
      <c r="F704" s="67" t="s">
        <v>12000</v>
      </c>
      <c r="G704" s="67" t="s">
        <v>3034</v>
      </c>
    </row>
    <row r="705" spans="1:7" x14ac:dyDescent="0.4">
      <c r="A705" s="82" t="s">
        <v>7625</v>
      </c>
      <c r="B705" s="82" t="s">
        <v>7304</v>
      </c>
      <c r="C705" s="108" t="s">
        <v>15913</v>
      </c>
      <c r="D705" s="67" t="s">
        <v>3668</v>
      </c>
      <c r="E705" s="67">
        <v>1</v>
      </c>
      <c r="F705" s="67" t="s">
        <v>12000</v>
      </c>
      <c r="G705" s="67" t="s">
        <v>3034</v>
      </c>
    </row>
    <row r="706" spans="1:7" x14ac:dyDescent="0.4">
      <c r="A706" s="82" t="s">
        <v>7627</v>
      </c>
      <c r="B706" s="82" t="s">
        <v>7305</v>
      </c>
      <c r="C706" s="108" t="s">
        <v>15914</v>
      </c>
      <c r="D706" s="67" t="s">
        <v>3668</v>
      </c>
      <c r="E706" s="67">
        <v>1</v>
      </c>
      <c r="F706" s="67" t="s">
        <v>12000</v>
      </c>
      <c r="G706" s="67" t="s">
        <v>2821</v>
      </c>
    </row>
    <row r="707" spans="1:7" x14ac:dyDescent="0.4">
      <c r="A707" s="82" t="s">
        <v>7629</v>
      </c>
      <c r="B707" s="82" t="s">
        <v>7306</v>
      </c>
      <c r="C707" s="108" t="s">
        <v>15915</v>
      </c>
      <c r="D707" s="67" t="s">
        <v>3668</v>
      </c>
      <c r="E707" s="67">
        <v>1</v>
      </c>
      <c r="F707" s="67" t="s">
        <v>12000</v>
      </c>
      <c r="G707" s="67" t="s">
        <v>2821</v>
      </c>
    </row>
    <row r="708" spans="1:7" x14ac:dyDescent="0.4">
      <c r="A708" s="82" t="s">
        <v>7631</v>
      </c>
      <c r="B708" s="82" t="s">
        <v>7307</v>
      </c>
      <c r="C708" s="108" t="s">
        <v>15916</v>
      </c>
      <c r="D708" s="67" t="s">
        <v>3668</v>
      </c>
      <c r="E708" s="67">
        <v>1</v>
      </c>
      <c r="F708" s="67" t="s">
        <v>12000</v>
      </c>
      <c r="G708" s="67" t="s">
        <v>3034</v>
      </c>
    </row>
    <row r="709" spans="1:7" x14ac:dyDescent="0.4">
      <c r="A709" s="82" t="s">
        <v>7633</v>
      </c>
      <c r="B709" s="82" t="s">
        <v>7308</v>
      </c>
      <c r="C709" s="108" t="s">
        <v>15917</v>
      </c>
      <c r="D709" s="67" t="s">
        <v>3668</v>
      </c>
      <c r="E709" s="67">
        <v>1</v>
      </c>
      <c r="F709" s="67" t="s">
        <v>12000</v>
      </c>
      <c r="G709" s="67" t="s">
        <v>3034</v>
      </c>
    </row>
    <row r="710" spans="1:7" x14ac:dyDescent="0.4">
      <c r="A710" s="82" t="s">
        <v>7635</v>
      </c>
      <c r="B710" s="82" t="s">
        <v>7310</v>
      </c>
      <c r="C710" s="108" t="s">
        <v>15918</v>
      </c>
      <c r="D710" s="67" t="s">
        <v>3668</v>
      </c>
      <c r="E710" s="67">
        <v>1</v>
      </c>
      <c r="F710" s="67" t="s">
        <v>12000</v>
      </c>
      <c r="G710" s="67" t="s">
        <v>2837</v>
      </c>
    </row>
    <row r="711" spans="1:7" x14ac:dyDescent="0.4">
      <c r="A711" s="82" t="s">
        <v>7637</v>
      </c>
      <c r="B711" s="82" t="s">
        <v>7312</v>
      </c>
      <c r="C711" s="108" t="s">
        <v>15919</v>
      </c>
      <c r="D711" s="67" t="s">
        <v>3668</v>
      </c>
      <c r="E711" s="67">
        <v>1</v>
      </c>
      <c r="F711" s="67" t="s">
        <v>12000</v>
      </c>
      <c r="G711" s="67" t="s">
        <v>2821</v>
      </c>
    </row>
    <row r="712" spans="1:7" x14ac:dyDescent="0.4">
      <c r="A712" s="82" t="s">
        <v>7639</v>
      </c>
      <c r="B712" s="82" t="s">
        <v>7313</v>
      </c>
      <c r="C712" s="108" t="s">
        <v>15920</v>
      </c>
      <c r="D712" s="67" t="s">
        <v>3668</v>
      </c>
      <c r="E712" s="67">
        <v>1</v>
      </c>
      <c r="F712" s="67" t="s">
        <v>12000</v>
      </c>
      <c r="G712" s="67" t="s">
        <v>2837</v>
      </c>
    </row>
    <row r="713" spans="1:7" x14ac:dyDescent="0.4">
      <c r="A713" s="82" t="s">
        <v>7641</v>
      </c>
      <c r="B713" s="82" t="s">
        <v>7314</v>
      </c>
      <c r="C713" s="108" t="s">
        <v>15921</v>
      </c>
      <c r="D713" s="67" t="s">
        <v>3668</v>
      </c>
      <c r="E713" s="67">
        <v>1</v>
      </c>
      <c r="F713" s="67" t="s">
        <v>12000</v>
      </c>
      <c r="G713" s="67" t="s">
        <v>2837</v>
      </c>
    </row>
    <row r="714" spans="1:7" x14ac:dyDescent="0.4">
      <c r="A714" s="82" t="s">
        <v>7643</v>
      </c>
      <c r="B714" s="82" t="s">
        <v>7315</v>
      </c>
      <c r="C714" s="108" t="s">
        <v>15922</v>
      </c>
      <c r="D714" s="67" t="s">
        <v>3668</v>
      </c>
      <c r="E714" s="67">
        <v>1</v>
      </c>
      <c r="F714" s="67" t="s">
        <v>12000</v>
      </c>
      <c r="G714" s="67" t="s">
        <v>2837</v>
      </c>
    </row>
    <row r="715" spans="1:7" x14ac:dyDescent="0.4">
      <c r="A715" s="82" t="s">
        <v>7645</v>
      </c>
      <c r="B715" s="82" t="s">
        <v>7317</v>
      </c>
      <c r="C715" s="108" t="s">
        <v>15923</v>
      </c>
      <c r="D715" s="67" t="s">
        <v>3668</v>
      </c>
      <c r="E715" s="67">
        <v>1</v>
      </c>
      <c r="F715" s="67" t="s">
        <v>12000</v>
      </c>
      <c r="G715" s="67" t="s">
        <v>2837</v>
      </c>
    </row>
    <row r="716" spans="1:7" x14ac:dyDescent="0.4">
      <c r="A716" s="82" t="s">
        <v>7647</v>
      </c>
      <c r="B716" s="82" t="s">
        <v>7319</v>
      </c>
      <c r="C716" s="108" t="s">
        <v>15924</v>
      </c>
      <c r="D716" s="67" t="s">
        <v>3668</v>
      </c>
      <c r="E716" s="67">
        <v>1</v>
      </c>
      <c r="F716" s="67" t="s">
        <v>12000</v>
      </c>
      <c r="G716" s="67" t="s">
        <v>2837</v>
      </c>
    </row>
    <row r="717" spans="1:7" x14ac:dyDescent="0.4">
      <c r="A717" s="82" t="s">
        <v>7649</v>
      </c>
      <c r="B717" s="82" t="s">
        <v>7321</v>
      </c>
      <c r="C717" s="108" t="s">
        <v>15925</v>
      </c>
      <c r="D717" s="67" t="s">
        <v>3668</v>
      </c>
      <c r="E717" s="67">
        <v>1</v>
      </c>
      <c r="F717" s="67" t="s">
        <v>12000</v>
      </c>
      <c r="G717" s="67" t="s">
        <v>2837</v>
      </c>
    </row>
    <row r="718" spans="1:7" x14ac:dyDescent="0.4">
      <c r="A718" s="82" t="s">
        <v>7651</v>
      </c>
      <c r="B718" s="82" t="s">
        <v>7323</v>
      </c>
      <c r="C718" s="108" t="s">
        <v>15926</v>
      </c>
      <c r="D718" s="67" t="s">
        <v>3668</v>
      </c>
      <c r="E718" s="67">
        <v>1</v>
      </c>
      <c r="F718" s="67" t="s">
        <v>12000</v>
      </c>
      <c r="G718" s="67" t="s">
        <v>2837</v>
      </c>
    </row>
    <row r="719" spans="1:7" x14ac:dyDescent="0.4">
      <c r="A719" s="91" t="s">
        <v>7653</v>
      </c>
      <c r="B719" s="82" t="s">
        <v>7325</v>
      </c>
      <c r="C719" s="108" t="s">
        <v>15927</v>
      </c>
      <c r="D719" s="67" t="s">
        <v>3668</v>
      </c>
      <c r="E719" s="67">
        <v>1</v>
      </c>
      <c r="F719" s="67" t="s">
        <v>12000</v>
      </c>
      <c r="G719" s="67" t="s">
        <v>2837</v>
      </c>
    </row>
    <row r="720" spans="1:7" x14ac:dyDescent="0.4">
      <c r="A720" s="91" t="s">
        <v>7655</v>
      </c>
      <c r="B720" s="82" t="s">
        <v>7327</v>
      </c>
      <c r="C720" s="108" t="s">
        <v>15928</v>
      </c>
      <c r="D720" s="67" t="s">
        <v>3668</v>
      </c>
      <c r="E720" s="67">
        <v>1</v>
      </c>
      <c r="F720" s="67" t="s">
        <v>12000</v>
      </c>
      <c r="G720" s="67" t="s">
        <v>2837</v>
      </c>
    </row>
    <row r="721" spans="1:7" x14ac:dyDescent="0.4">
      <c r="A721" s="82" t="s">
        <v>7657</v>
      </c>
      <c r="B721" s="82" t="s">
        <v>7302</v>
      </c>
      <c r="C721" s="108" t="s">
        <v>3909</v>
      </c>
      <c r="D721" s="67" t="s">
        <v>3668</v>
      </c>
      <c r="E721" s="67">
        <v>1</v>
      </c>
      <c r="F721" s="67" t="s">
        <v>12000</v>
      </c>
      <c r="G721" s="67" t="s">
        <v>2837</v>
      </c>
    </row>
    <row r="722" spans="1:7" x14ac:dyDescent="0.4">
      <c r="A722" s="82" t="s">
        <v>7658</v>
      </c>
      <c r="B722" s="82" t="s">
        <v>7303</v>
      </c>
      <c r="C722" s="108" t="s">
        <v>15929</v>
      </c>
      <c r="D722" s="67" t="s">
        <v>3668</v>
      </c>
      <c r="E722" s="67">
        <v>1</v>
      </c>
      <c r="F722" s="67" t="s">
        <v>12000</v>
      </c>
      <c r="G722" s="67" t="s">
        <v>3034</v>
      </c>
    </row>
    <row r="723" spans="1:7" x14ac:dyDescent="0.4">
      <c r="A723" s="82" t="s">
        <v>7660</v>
      </c>
      <c r="B723" s="82" t="s">
        <v>7304</v>
      </c>
      <c r="C723" s="108" t="s">
        <v>15930</v>
      </c>
      <c r="D723" s="67" t="s">
        <v>3668</v>
      </c>
      <c r="E723" s="67">
        <v>1</v>
      </c>
      <c r="F723" s="67" t="s">
        <v>12000</v>
      </c>
      <c r="G723" s="67" t="s">
        <v>3034</v>
      </c>
    </row>
    <row r="724" spans="1:7" x14ac:dyDescent="0.4">
      <c r="A724" s="82" t="s">
        <v>7662</v>
      </c>
      <c r="B724" s="82" t="s">
        <v>7305</v>
      </c>
      <c r="C724" s="108" t="s">
        <v>15931</v>
      </c>
      <c r="D724" s="67" t="s">
        <v>3668</v>
      </c>
      <c r="E724" s="67">
        <v>1</v>
      </c>
      <c r="F724" s="67" t="s">
        <v>12000</v>
      </c>
      <c r="G724" s="67" t="s">
        <v>2821</v>
      </c>
    </row>
    <row r="725" spans="1:7" x14ac:dyDescent="0.4">
      <c r="A725" s="82" t="s">
        <v>7664</v>
      </c>
      <c r="B725" s="82" t="s">
        <v>7306</v>
      </c>
      <c r="C725" s="108" t="s">
        <v>15932</v>
      </c>
      <c r="D725" s="67" t="s">
        <v>3668</v>
      </c>
      <c r="E725" s="67">
        <v>1</v>
      </c>
      <c r="F725" s="67" t="s">
        <v>12000</v>
      </c>
      <c r="G725" s="67" t="s">
        <v>2821</v>
      </c>
    </row>
    <row r="726" spans="1:7" x14ac:dyDescent="0.4">
      <c r="A726" s="82" t="s">
        <v>7665</v>
      </c>
      <c r="B726" s="82" t="s">
        <v>7307</v>
      </c>
      <c r="C726" s="108" t="s">
        <v>15933</v>
      </c>
      <c r="D726" s="67" t="s">
        <v>3668</v>
      </c>
      <c r="E726" s="67">
        <v>1</v>
      </c>
      <c r="F726" s="67" t="s">
        <v>12000</v>
      </c>
      <c r="G726" s="67" t="s">
        <v>3034</v>
      </c>
    </row>
    <row r="727" spans="1:7" x14ac:dyDescent="0.4">
      <c r="A727" s="82" t="s">
        <v>7667</v>
      </c>
      <c r="B727" s="82" t="s">
        <v>7308</v>
      </c>
      <c r="C727" s="108" t="s">
        <v>15934</v>
      </c>
      <c r="D727" s="67" t="s">
        <v>3668</v>
      </c>
      <c r="E727" s="67">
        <v>1</v>
      </c>
      <c r="F727" s="67" t="s">
        <v>12000</v>
      </c>
      <c r="G727" s="67" t="s">
        <v>3034</v>
      </c>
    </row>
    <row r="728" spans="1:7" x14ac:dyDescent="0.4">
      <c r="A728" s="82" t="s">
        <v>7669</v>
      </c>
      <c r="B728" s="82" t="s">
        <v>7310</v>
      </c>
      <c r="C728" s="108" t="s">
        <v>15935</v>
      </c>
      <c r="D728" s="67" t="s">
        <v>3668</v>
      </c>
      <c r="E728" s="67">
        <v>1</v>
      </c>
      <c r="F728" s="67" t="s">
        <v>12000</v>
      </c>
      <c r="G728" s="67" t="s">
        <v>2837</v>
      </c>
    </row>
    <row r="729" spans="1:7" x14ac:dyDescent="0.4">
      <c r="A729" s="82" t="s">
        <v>7671</v>
      </c>
      <c r="B729" s="82" t="s">
        <v>7312</v>
      </c>
      <c r="C729" s="108" t="s">
        <v>15936</v>
      </c>
      <c r="D729" s="67" t="s">
        <v>3668</v>
      </c>
      <c r="E729" s="67">
        <v>1</v>
      </c>
      <c r="F729" s="67" t="s">
        <v>12000</v>
      </c>
      <c r="G729" s="67" t="s">
        <v>2821</v>
      </c>
    </row>
    <row r="730" spans="1:7" x14ac:dyDescent="0.4">
      <c r="A730" s="82" t="s">
        <v>7673</v>
      </c>
      <c r="B730" s="82" t="s">
        <v>7313</v>
      </c>
      <c r="C730" s="108" t="s">
        <v>15937</v>
      </c>
      <c r="D730" s="67" t="s">
        <v>3668</v>
      </c>
      <c r="E730" s="67">
        <v>1</v>
      </c>
      <c r="F730" s="67" t="s">
        <v>12000</v>
      </c>
      <c r="G730" s="67" t="s">
        <v>2837</v>
      </c>
    </row>
    <row r="731" spans="1:7" x14ac:dyDescent="0.4">
      <c r="A731" s="82" t="s">
        <v>7675</v>
      </c>
      <c r="B731" s="82" t="s">
        <v>7314</v>
      </c>
      <c r="C731" s="108" t="s">
        <v>15938</v>
      </c>
      <c r="D731" s="67" t="s">
        <v>3668</v>
      </c>
      <c r="E731" s="67">
        <v>1</v>
      </c>
      <c r="F731" s="67" t="s">
        <v>12000</v>
      </c>
      <c r="G731" s="67" t="s">
        <v>2837</v>
      </c>
    </row>
    <row r="732" spans="1:7" x14ac:dyDescent="0.4">
      <c r="A732" s="82" t="s">
        <v>7677</v>
      </c>
      <c r="B732" s="82" t="s">
        <v>7315</v>
      </c>
      <c r="C732" s="108" t="s">
        <v>15939</v>
      </c>
      <c r="D732" s="67" t="s">
        <v>3668</v>
      </c>
      <c r="E732" s="67">
        <v>1</v>
      </c>
      <c r="F732" s="67" t="s">
        <v>12000</v>
      </c>
      <c r="G732" s="67" t="s">
        <v>2837</v>
      </c>
    </row>
    <row r="733" spans="1:7" x14ac:dyDescent="0.4">
      <c r="A733" s="82" t="s">
        <v>7679</v>
      </c>
      <c r="B733" s="82" t="s">
        <v>7317</v>
      </c>
      <c r="C733" s="108" t="s">
        <v>15940</v>
      </c>
      <c r="D733" s="67" t="s">
        <v>3668</v>
      </c>
      <c r="E733" s="67">
        <v>1</v>
      </c>
      <c r="F733" s="67" t="s">
        <v>12000</v>
      </c>
      <c r="G733" s="67" t="s">
        <v>2837</v>
      </c>
    </row>
    <row r="734" spans="1:7" x14ac:dyDescent="0.4">
      <c r="A734" s="82" t="s">
        <v>7681</v>
      </c>
      <c r="B734" s="82" t="s">
        <v>7319</v>
      </c>
      <c r="C734" s="108" t="s">
        <v>15941</v>
      </c>
      <c r="D734" s="67" t="s">
        <v>3668</v>
      </c>
      <c r="E734" s="67">
        <v>1</v>
      </c>
      <c r="F734" s="67" t="s">
        <v>12000</v>
      </c>
      <c r="G734" s="67" t="s">
        <v>2837</v>
      </c>
    </row>
    <row r="735" spans="1:7" x14ac:dyDescent="0.4">
      <c r="A735" s="82" t="s">
        <v>7683</v>
      </c>
      <c r="B735" s="82" t="s">
        <v>7321</v>
      </c>
      <c r="C735" s="108" t="s">
        <v>15942</v>
      </c>
      <c r="D735" s="67" t="s">
        <v>3668</v>
      </c>
      <c r="E735" s="67">
        <v>1</v>
      </c>
      <c r="F735" s="67" t="s">
        <v>12000</v>
      </c>
      <c r="G735" s="67" t="s">
        <v>2837</v>
      </c>
    </row>
    <row r="736" spans="1:7" x14ac:dyDescent="0.4">
      <c r="A736" s="82" t="s">
        <v>7685</v>
      </c>
      <c r="B736" s="82" t="s">
        <v>7323</v>
      </c>
      <c r="C736" s="108" t="s">
        <v>15943</v>
      </c>
      <c r="D736" s="67" t="s">
        <v>3668</v>
      </c>
      <c r="E736" s="67">
        <v>1</v>
      </c>
      <c r="F736" s="67" t="s">
        <v>12000</v>
      </c>
      <c r="G736" s="67" t="s">
        <v>2837</v>
      </c>
    </row>
    <row r="737" spans="1:7" x14ac:dyDescent="0.4">
      <c r="A737" s="91" t="s">
        <v>7687</v>
      </c>
      <c r="B737" s="82" t="s">
        <v>7325</v>
      </c>
      <c r="C737" s="108" t="s">
        <v>15944</v>
      </c>
      <c r="D737" s="67" t="s">
        <v>3668</v>
      </c>
      <c r="E737" s="67">
        <v>1</v>
      </c>
      <c r="F737" s="67" t="s">
        <v>12000</v>
      </c>
      <c r="G737" s="67" t="s">
        <v>2837</v>
      </c>
    </row>
    <row r="738" spans="1:7" x14ac:dyDescent="0.4">
      <c r="A738" s="91" t="s">
        <v>7689</v>
      </c>
      <c r="B738" s="82" t="s">
        <v>7327</v>
      </c>
      <c r="C738" s="108" t="s">
        <v>15945</v>
      </c>
      <c r="D738" s="67" t="s">
        <v>3668</v>
      </c>
      <c r="E738" s="67">
        <v>1</v>
      </c>
      <c r="F738" s="67" t="s">
        <v>12000</v>
      </c>
      <c r="G738" s="67" t="s">
        <v>2837</v>
      </c>
    </row>
    <row r="739" spans="1:7" x14ac:dyDescent="0.4">
      <c r="A739" s="82" t="s">
        <v>7691</v>
      </c>
      <c r="B739" s="82" t="s">
        <v>7302</v>
      </c>
      <c r="C739" s="108" t="s">
        <v>3910</v>
      </c>
      <c r="D739" s="67" t="s">
        <v>3668</v>
      </c>
      <c r="E739" s="67">
        <v>1</v>
      </c>
      <c r="F739" s="67" t="s">
        <v>12000</v>
      </c>
      <c r="G739" s="67" t="s">
        <v>2837</v>
      </c>
    </row>
    <row r="740" spans="1:7" x14ac:dyDescent="0.4">
      <c r="A740" s="82" t="s">
        <v>7692</v>
      </c>
      <c r="B740" s="82" t="s">
        <v>7303</v>
      </c>
      <c r="C740" s="108" t="s">
        <v>15946</v>
      </c>
      <c r="D740" s="67" t="s">
        <v>3668</v>
      </c>
      <c r="E740" s="67">
        <v>1</v>
      </c>
      <c r="F740" s="67" t="s">
        <v>12000</v>
      </c>
      <c r="G740" s="67" t="s">
        <v>3034</v>
      </c>
    </row>
    <row r="741" spans="1:7" x14ac:dyDescent="0.4">
      <c r="A741" s="82" t="s">
        <v>7694</v>
      </c>
      <c r="B741" s="82" t="s">
        <v>7304</v>
      </c>
      <c r="C741" s="108" t="s">
        <v>15947</v>
      </c>
      <c r="D741" s="67" t="s">
        <v>3668</v>
      </c>
      <c r="E741" s="67">
        <v>1</v>
      </c>
      <c r="F741" s="67" t="s">
        <v>12000</v>
      </c>
      <c r="G741" s="67" t="s">
        <v>3034</v>
      </c>
    </row>
    <row r="742" spans="1:7" x14ac:dyDescent="0.4">
      <c r="A742" s="82" t="s">
        <v>7696</v>
      </c>
      <c r="B742" s="82" t="s">
        <v>7305</v>
      </c>
      <c r="C742" s="108" t="s">
        <v>15948</v>
      </c>
      <c r="D742" s="67" t="s">
        <v>3668</v>
      </c>
      <c r="E742" s="67">
        <v>1</v>
      </c>
      <c r="F742" s="67" t="s">
        <v>12000</v>
      </c>
      <c r="G742" s="67" t="s">
        <v>2821</v>
      </c>
    </row>
    <row r="743" spans="1:7" x14ac:dyDescent="0.4">
      <c r="A743" s="82" t="s">
        <v>7698</v>
      </c>
      <c r="B743" s="82" t="s">
        <v>7306</v>
      </c>
      <c r="C743" s="108" t="s">
        <v>15949</v>
      </c>
      <c r="D743" s="67" t="s">
        <v>3668</v>
      </c>
      <c r="E743" s="67">
        <v>1</v>
      </c>
      <c r="F743" s="67" t="s">
        <v>12000</v>
      </c>
      <c r="G743" s="67" t="s">
        <v>2821</v>
      </c>
    </row>
    <row r="744" spans="1:7" x14ac:dyDescent="0.4">
      <c r="A744" s="82" t="s">
        <v>7700</v>
      </c>
      <c r="B744" s="82" t="s">
        <v>7307</v>
      </c>
      <c r="C744" s="108" t="s">
        <v>15950</v>
      </c>
      <c r="D744" s="67" t="s">
        <v>3668</v>
      </c>
      <c r="E744" s="67">
        <v>1</v>
      </c>
      <c r="F744" s="67" t="s">
        <v>12000</v>
      </c>
      <c r="G744" s="67" t="s">
        <v>3034</v>
      </c>
    </row>
    <row r="745" spans="1:7" x14ac:dyDescent="0.4">
      <c r="A745" s="82" t="s">
        <v>7702</v>
      </c>
      <c r="B745" s="82" t="s">
        <v>7308</v>
      </c>
      <c r="C745" s="108" t="s">
        <v>15951</v>
      </c>
      <c r="D745" s="67" t="s">
        <v>3668</v>
      </c>
      <c r="E745" s="67">
        <v>1</v>
      </c>
      <c r="F745" s="67" t="s">
        <v>12000</v>
      </c>
      <c r="G745" s="67" t="s">
        <v>3034</v>
      </c>
    </row>
    <row r="746" spans="1:7" x14ac:dyDescent="0.4">
      <c r="A746" s="82" t="s">
        <v>7704</v>
      </c>
      <c r="B746" s="82" t="s">
        <v>7310</v>
      </c>
      <c r="C746" s="108" t="s">
        <v>15952</v>
      </c>
      <c r="D746" s="67" t="s">
        <v>3668</v>
      </c>
      <c r="E746" s="67">
        <v>1</v>
      </c>
      <c r="F746" s="67" t="s">
        <v>12000</v>
      </c>
      <c r="G746" s="67" t="s">
        <v>2837</v>
      </c>
    </row>
    <row r="747" spans="1:7" x14ac:dyDescent="0.4">
      <c r="A747" s="82" t="s">
        <v>7706</v>
      </c>
      <c r="B747" s="82" t="s">
        <v>7312</v>
      </c>
      <c r="C747" s="108" t="s">
        <v>15953</v>
      </c>
      <c r="D747" s="67" t="s">
        <v>3668</v>
      </c>
      <c r="E747" s="67">
        <v>1</v>
      </c>
      <c r="F747" s="67" t="s">
        <v>12000</v>
      </c>
      <c r="G747" s="67" t="s">
        <v>2821</v>
      </c>
    </row>
    <row r="748" spans="1:7" x14ac:dyDescent="0.4">
      <c r="A748" s="82" t="s">
        <v>7708</v>
      </c>
      <c r="B748" s="82" t="s">
        <v>7313</v>
      </c>
      <c r="C748" s="108" t="s">
        <v>15954</v>
      </c>
      <c r="D748" s="67" t="s">
        <v>3668</v>
      </c>
      <c r="E748" s="67">
        <v>1</v>
      </c>
      <c r="F748" s="67" t="s">
        <v>12000</v>
      </c>
      <c r="G748" s="67" t="s">
        <v>2837</v>
      </c>
    </row>
    <row r="749" spans="1:7" x14ac:dyDescent="0.4">
      <c r="A749" s="82" t="s">
        <v>7710</v>
      </c>
      <c r="B749" s="82" t="s">
        <v>7314</v>
      </c>
      <c r="C749" s="108" t="s">
        <v>15955</v>
      </c>
      <c r="D749" s="67" t="s">
        <v>3668</v>
      </c>
      <c r="E749" s="67">
        <v>1</v>
      </c>
      <c r="F749" s="67" t="s">
        <v>12000</v>
      </c>
      <c r="G749" s="67" t="s">
        <v>2837</v>
      </c>
    </row>
    <row r="750" spans="1:7" x14ac:dyDescent="0.4">
      <c r="A750" s="82" t="s">
        <v>7712</v>
      </c>
      <c r="B750" s="82" t="s">
        <v>7315</v>
      </c>
      <c r="C750" s="108" t="s">
        <v>15956</v>
      </c>
      <c r="D750" s="67" t="s">
        <v>3668</v>
      </c>
      <c r="E750" s="67">
        <v>1</v>
      </c>
      <c r="F750" s="67" t="s">
        <v>12000</v>
      </c>
      <c r="G750" s="67" t="s">
        <v>2837</v>
      </c>
    </row>
    <row r="751" spans="1:7" x14ac:dyDescent="0.4">
      <c r="A751" s="82" t="s">
        <v>7714</v>
      </c>
      <c r="B751" s="82" t="s">
        <v>7317</v>
      </c>
      <c r="C751" s="108" t="s">
        <v>15957</v>
      </c>
      <c r="D751" s="67" t="s">
        <v>3668</v>
      </c>
      <c r="E751" s="67">
        <v>1</v>
      </c>
      <c r="F751" s="67" t="s">
        <v>12000</v>
      </c>
      <c r="G751" s="67" t="s">
        <v>2837</v>
      </c>
    </row>
    <row r="752" spans="1:7" x14ac:dyDescent="0.4">
      <c r="A752" s="82" t="s">
        <v>7716</v>
      </c>
      <c r="B752" s="82" t="s">
        <v>7319</v>
      </c>
      <c r="C752" s="108" t="s">
        <v>15958</v>
      </c>
      <c r="D752" s="67" t="s">
        <v>3668</v>
      </c>
      <c r="E752" s="67">
        <v>1</v>
      </c>
      <c r="F752" s="67" t="s">
        <v>12000</v>
      </c>
      <c r="G752" s="67" t="s">
        <v>2837</v>
      </c>
    </row>
    <row r="753" spans="1:7" x14ac:dyDescent="0.4">
      <c r="A753" s="82" t="s">
        <v>7718</v>
      </c>
      <c r="B753" s="82" t="s">
        <v>7321</v>
      </c>
      <c r="C753" s="108" t="s">
        <v>15959</v>
      </c>
      <c r="D753" s="67" t="s">
        <v>3668</v>
      </c>
      <c r="E753" s="67">
        <v>1</v>
      </c>
      <c r="F753" s="67" t="s">
        <v>12000</v>
      </c>
      <c r="G753" s="67" t="s">
        <v>2837</v>
      </c>
    </row>
    <row r="754" spans="1:7" x14ac:dyDescent="0.4">
      <c r="A754" s="82" t="s">
        <v>7720</v>
      </c>
      <c r="B754" s="82" t="s">
        <v>7323</v>
      </c>
      <c r="C754" s="108" t="s">
        <v>15960</v>
      </c>
      <c r="D754" s="67" t="s">
        <v>3668</v>
      </c>
      <c r="E754" s="67">
        <v>1</v>
      </c>
      <c r="F754" s="67" t="s">
        <v>12000</v>
      </c>
      <c r="G754" s="67" t="s">
        <v>2837</v>
      </c>
    </row>
    <row r="755" spans="1:7" x14ac:dyDescent="0.4">
      <c r="A755" s="91" t="s">
        <v>7722</v>
      </c>
      <c r="B755" s="82" t="s">
        <v>7325</v>
      </c>
      <c r="C755" s="108" t="s">
        <v>15961</v>
      </c>
      <c r="D755" s="67" t="s">
        <v>3668</v>
      </c>
      <c r="E755" s="67">
        <v>1</v>
      </c>
      <c r="F755" s="67" t="s">
        <v>12000</v>
      </c>
      <c r="G755" s="67" t="s">
        <v>2837</v>
      </c>
    </row>
    <row r="756" spans="1:7" x14ac:dyDescent="0.4">
      <c r="A756" s="91" t="s">
        <v>7724</v>
      </c>
      <c r="B756" s="82" t="s">
        <v>7327</v>
      </c>
      <c r="C756" s="108" t="s">
        <v>15962</v>
      </c>
      <c r="D756" s="67" t="s">
        <v>3668</v>
      </c>
      <c r="E756" s="67">
        <v>1</v>
      </c>
      <c r="F756" s="67" t="s">
        <v>12000</v>
      </c>
      <c r="G756" s="67" t="s">
        <v>2837</v>
      </c>
    </row>
    <row r="757" spans="1:7" x14ac:dyDescent="0.4">
      <c r="A757" s="82" t="s">
        <v>7726</v>
      </c>
      <c r="B757" s="82" t="s">
        <v>7302</v>
      </c>
      <c r="C757" s="108" t="s">
        <v>3911</v>
      </c>
      <c r="D757" s="67" t="s">
        <v>3668</v>
      </c>
      <c r="E757" s="67">
        <v>1</v>
      </c>
      <c r="F757" s="67" t="s">
        <v>12000</v>
      </c>
      <c r="G757" s="67" t="s">
        <v>2837</v>
      </c>
    </row>
    <row r="758" spans="1:7" x14ac:dyDescent="0.4">
      <c r="A758" s="82" t="s">
        <v>7727</v>
      </c>
      <c r="B758" s="82" t="s">
        <v>7303</v>
      </c>
      <c r="C758" s="108" t="s">
        <v>15963</v>
      </c>
      <c r="D758" s="67" t="s">
        <v>3668</v>
      </c>
      <c r="E758" s="67">
        <v>1</v>
      </c>
      <c r="F758" s="67" t="s">
        <v>12000</v>
      </c>
      <c r="G758" s="67" t="s">
        <v>3034</v>
      </c>
    </row>
    <row r="759" spans="1:7" x14ac:dyDescent="0.4">
      <c r="A759" s="82" t="s">
        <v>7729</v>
      </c>
      <c r="B759" s="82" t="s">
        <v>7304</v>
      </c>
      <c r="C759" s="108" t="s">
        <v>15964</v>
      </c>
      <c r="D759" s="67" t="s">
        <v>3668</v>
      </c>
      <c r="E759" s="67">
        <v>1</v>
      </c>
      <c r="F759" s="67" t="s">
        <v>12000</v>
      </c>
      <c r="G759" s="67" t="s">
        <v>3034</v>
      </c>
    </row>
    <row r="760" spans="1:7" x14ac:dyDescent="0.4">
      <c r="A760" s="82" t="s">
        <v>7731</v>
      </c>
      <c r="B760" s="82" t="s">
        <v>7305</v>
      </c>
      <c r="C760" s="108" t="s">
        <v>15965</v>
      </c>
      <c r="D760" s="67" t="s">
        <v>3668</v>
      </c>
      <c r="E760" s="67">
        <v>1</v>
      </c>
      <c r="F760" s="67" t="s">
        <v>12000</v>
      </c>
      <c r="G760" s="67" t="s">
        <v>2821</v>
      </c>
    </row>
    <row r="761" spans="1:7" x14ac:dyDescent="0.4">
      <c r="A761" s="82" t="s">
        <v>7732</v>
      </c>
      <c r="B761" s="82" t="s">
        <v>7306</v>
      </c>
      <c r="C761" s="108" t="s">
        <v>15966</v>
      </c>
      <c r="D761" s="67" t="s">
        <v>3668</v>
      </c>
      <c r="E761" s="67">
        <v>1</v>
      </c>
      <c r="F761" s="67" t="s">
        <v>12000</v>
      </c>
      <c r="G761" s="67" t="s">
        <v>2821</v>
      </c>
    </row>
    <row r="762" spans="1:7" x14ac:dyDescent="0.4">
      <c r="A762" s="82" t="s">
        <v>7734</v>
      </c>
      <c r="B762" s="82" t="s">
        <v>7307</v>
      </c>
      <c r="C762" s="108" t="s">
        <v>15967</v>
      </c>
      <c r="D762" s="67" t="s">
        <v>3668</v>
      </c>
      <c r="E762" s="67">
        <v>1</v>
      </c>
      <c r="F762" s="67" t="s">
        <v>12000</v>
      </c>
      <c r="G762" s="67" t="s">
        <v>3034</v>
      </c>
    </row>
    <row r="763" spans="1:7" x14ac:dyDescent="0.4">
      <c r="A763" s="82" t="s">
        <v>7736</v>
      </c>
      <c r="B763" s="82" t="s">
        <v>7308</v>
      </c>
      <c r="C763" s="108" t="s">
        <v>15968</v>
      </c>
      <c r="D763" s="67" t="s">
        <v>3668</v>
      </c>
      <c r="E763" s="67">
        <v>1</v>
      </c>
      <c r="F763" s="67" t="s">
        <v>12000</v>
      </c>
      <c r="G763" s="67" t="s">
        <v>3034</v>
      </c>
    </row>
    <row r="764" spans="1:7" x14ac:dyDescent="0.4">
      <c r="A764" s="82" t="s">
        <v>7738</v>
      </c>
      <c r="B764" s="82" t="s">
        <v>7310</v>
      </c>
      <c r="C764" s="108" t="s">
        <v>15969</v>
      </c>
      <c r="D764" s="67" t="s">
        <v>3668</v>
      </c>
      <c r="E764" s="67">
        <v>1</v>
      </c>
      <c r="F764" s="67" t="s">
        <v>12000</v>
      </c>
      <c r="G764" s="67" t="s">
        <v>2837</v>
      </c>
    </row>
    <row r="765" spans="1:7" x14ac:dyDescent="0.4">
      <c r="A765" s="82" t="s">
        <v>7740</v>
      </c>
      <c r="B765" s="82" t="s">
        <v>7312</v>
      </c>
      <c r="C765" s="108" t="s">
        <v>15970</v>
      </c>
      <c r="D765" s="67" t="s">
        <v>3668</v>
      </c>
      <c r="E765" s="67">
        <v>1</v>
      </c>
      <c r="F765" s="67" t="s">
        <v>12000</v>
      </c>
      <c r="G765" s="67" t="s">
        <v>2821</v>
      </c>
    </row>
    <row r="766" spans="1:7" x14ac:dyDescent="0.4">
      <c r="A766" s="82" t="s">
        <v>7742</v>
      </c>
      <c r="B766" s="82" t="s">
        <v>7313</v>
      </c>
      <c r="C766" s="108" t="s">
        <v>15971</v>
      </c>
      <c r="D766" s="67" t="s">
        <v>3668</v>
      </c>
      <c r="E766" s="67">
        <v>1</v>
      </c>
      <c r="F766" s="67" t="s">
        <v>12000</v>
      </c>
      <c r="G766" s="67" t="s">
        <v>2837</v>
      </c>
    </row>
    <row r="767" spans="1:7" x14ac:dyDescent="0.4">
      <c r="A767" s="82" t="s">
        <v>7744</v>
      </c>
      <c r="B767" s="82" t="s">
        <v>7314</v>
      </c>
      <c r="C767" s="108" t="s">
        <v>15972</v>
      </c>
      <c r="D767" s="67" t="s">
        <v>3668</v>
      </c>
      <c r="E767" s="67">
        <v>1</v>
      </c>
      <c r="F767" s="67" t="s">
        <v>12000</v>
      </c>
      <c r="G767" s="67" t="s">
        <v>2837</v>
      </c>
    </row>
    <row r="768" spans="1:7" x14ac:dyDescent="0.4">
      <c r="A768" s="82" t="s">
        <v>7746</v>
      </c>
      <c r="B768" s="82" t="s">
        <v>7315</v>
      </c>
      <c r="C768" s="108" t="s">
        <v>15973</v>
      </c>
      <c r="D768" s="67" t="s">
        <v>3668</v>
      </c>
      <c r="E768" s="67">
        <v>1</v>
      </c>
      <c r="F768" s="67" t="s">
        <v>12000</v>
      </c>
      <c r="G768" s="67" t="s">
        <v>2837</v>
      </c>
    </row>
    <row r="769" spans="1:7" x14ac:dyDescent="0.4">
      <c r="A769" s="82" t="s">
        <v>7748</v>
      </c>
      <c r="B769" s="82" t="s">
        <v>7317</v>
      </c>
      <c r="C769" s="108" t="s">
        <v>15974</v>
      </c>
      <c r="D769" s="67" t="s">
        <v>3668</v>
      </c>
      <c r="E769" s="67">
        <v>1</v>
      </c>
      <c r="F769" s="67" t="s">
        <v>12000</v>
      </c>
      <c r="G769" s="67" t="s">
        <v>2837</v>
      </c>
    </row>
    <row r="770" spans="1:7" x14ac:dyDescent="0.4">
      <c r="A770" s="82" t="s">
        <v>7750</v>
      </c>
      <c r="B770" s="82" t="s">
        <v>7319</v>
      </c>
      <c r="C770" s="108" t="s">
        <v>15975</v>
      </c>
      <c r="D770" s="67" t="s">
        <v>3668</v>
      </c>
      <c r="E770" s="67">
        <v>1</v>
      </c>
      <c r="F770" s="67" t="s">
        <v>12000</v>
      </c>
      <c r="G770" s="67" t="s">
        <v>2837</v>
      </c>
    </row>
    <row r="771" spans="1:7" x14ac:dyDescent="0.4">
      <c r="A771" s="82" t="s">
        <v>7752</v>
      </c>
      <c r="B771" s="82" t="s">
        <v>7321</v>
      </c>
      <c r="C771" s="108" t="s">
        <v>15976</v>
      </c>
      <c r="D771" s="67" t="s">
        <v>3668</v>
      </c>
      <c r="E771" s="67">
        <v>1</v>
      </c>
      <c r="F771" s="67" t="s">
        <v>12000</v>
      </c>
      <c r="G771" s="67" t="s">
        <v>2837</v>
      </c>
    </row>
    <row r="772" spans="1:7" x14ac:dyDescent="0.4">
      <c r="A772" s="82" t="s">
        <v>7754</v>
      </c>
      <c r="B772" s="82" t="s">
        <v>7323</v>
      </c>
      <c r="C772" s="108" t="s">
        <v>15977</v>
      </c>
      <c r="D772" s="67" t="s">
        <v>3668</v>
      </c>
      <c r="E772" s="67">
        <v>1</v>
      </c>
      <c r="F772" s="67" t="s">
        <v>12000</v>
      </c>
      <c r="G772" s="67" t="s">
        <v>2837</v>
      </c>
    </row>
    <row r="773" spans="1:7" x14ac:dyDescent="0.4">
      <c r="A773" s="91" t="s">
        <v>7756</v>
      </c>
      <c r="B773" s="82" t="s">
        <v>7325</v>
      </c>
      <c r="C773" s="108" t="s">
        <v>15978</v>
      </c>
      <c r="D773" s="67" t="s">
        <v>3668</v>
      </c>
      <c r="E773" s="67">
        <v>1</v>
      </c>
      <c r="F773" s="67" t="s">
        <v>12000</v>
      </c>
      <c r="G773" s="67" t="s">
        <v>2837</v>
      </c>
    </row>
    <row r="774" spans="1:7" x14ac:dyDescent="0.4">
      <c r="A774" s="91" t="s">
        <v>7758</v>
      </c>
      <c r="B774" s="82" t="s">
        <v>7327</v>
      </c>
      <c r="C774" s="108" t="s">
        <v>15979</v>
      </c>
      <c r="D774" s="67" t="s">
        <v>3668</v>
      </c>
      <c r="E774" s="67">
        <v>1</v>
      </c>
      <c r="F774" s="67" t="s">
        <v>12000</v>
      </c>
      <c r="G774" s="67" t="s">
        <v>2837</v>
      </c>
    </row>
    <row r="775" spans="1:7" x14ac:dyDescent="0.4">
      <c r="A775" s="82" t="s">
        <v>7760</v>
      </c>
      <c r="B775" s="82" t="s">
        <v>7302</v>
      </c>
      <c r="C775" s="108" t="s">
        <v>3912</v>
      </c>
      <c r="D775" s="67" t="s">
        <v>3658</v>
      </c>
      <c r="E775" s="67">
        <v>2</v>
      </c>
      <c r="F775" s="67" t="s">
        <v>12000</v>
      </c>
      <c r="G775" s="67" t="s">
        <v>2837</v>
      </c>
    </row>
    <row r="776" spans="1:7" x14ac:dyDescent="0.4">
      <c r="A776" s="82" t="s">
        <v>7761</v>
      </c>
      <c r="B776" s="82" t="s">
        <v>7303</v>
      </c>
      <c r="C776" s="108" t="s">
        <v>15980</v>
      </c>
      <c r="D776" s="67" t="s">
        <v>3658</v>
      </c>
      <c r="E776" s="67">
        <v>2</v>
      </c>
      <c r="F776" s="67" t="s">
        <v>12000</v>
      </c>
      <c r="G776" s="67" t="s">
        <v>3034</v>
      </c>
    </row>
    <row r="777" spans="1:7" x14ac:dyDescent="0.4">
      <c r="A777" s="82" t="s">
        <v>7763</v>
      </c>
      <c r="B777" s="82" t="s">
        <v>7304</v>
      </c>
      <c r="C777" s="108" t="s">
        <v>15981</v>
      </c>
      <c r="D777" s="67" t="s">
        <v>3658</v>
      </c>
      <c r="E777" s="67">
        <v>2</v>
      </c>
      <c r="F777" s="67" t="s">
        <v>12000</v>
      </c>
      <c r="G777" s="67" t="s">
        <v>3034</v>
      </c>
    </row>
    <row r="778" spans="1:7" x14ac:dyDescent="0.4">
      <c r="A778" s="82" t="s">
        <v>7765</v>
      </c>
      <c r="B778" s="82" t="s">
        <v>7305</v>
      </c>
      <c r="C778" s="108" t="s">
        <v>15982</v>
      </c>
      <c r="D778" s="67" t="s">
        <v>3658</v>
      </c>
      <c r="E778" s="67">
        <v>2</v>
      </c>
      <c r="F778" s="67" t="s">
        <v>12000</v>
      </c>
      <c r="G778" s="67" t="s">
        <v>2821</v>
      </c>
    </row>
    <row r="779" spans="1:7" x14ac:dyDescent="0.4">
      <c r="A779" s="82" t="s">
        <v>7767</v>
      </c>
      <c r="B779" s="82" t="s">
        <v>7306</v>
      </c>
      <c r="C779" s="108" t="s">
        <v>15983</v>
      </c>
      <c r="D779" s="67" t="s">
        <v>3658</v>
      </c>
      <c r="E779" s="67">
        <v>2</v>
      </c>
      <c r="F779" s="67" t="s">
        <v>12000</v>
      </c>
      <c r="G779" s="67" t="s">
        <v>2821</v>
      </c>
    </row>
    <row r="780" spans="1:7" x14ac:dyDescent="0.4">
      <c r="A780" s="82" t="s">
        <v>7769</v>
      </c>
      <c r="B780" s="82" t="s">
        <v>7307</v>
      </c>
      <c r="C780" s="108" t="s">
        <v>15984</v>
      </c>
      <c r="D780" s="67" t="s">
        <v>3658</v>
      </c>
      <c r="E780" s="67">
        <v>2</v>
      </c>
      <c r="F780" s="67" t="s">
        <v>12000</v>
      </c>
      <c r="G780" s="67" t="s">
        <v>3034</v>
      </c>
    </row>
    <row r="781" spans="1:7" x14ac:dyDescent="0.4">
      <c r="A781" s="82" t="s">
        <v>7771</v>
      </c>
      <c r="B781" s="82" t="s">
        <v>7308</v>
      </c>
      <c r="C781" s="108" t="s">
        <v>15985</v>
      </c>
      <c r="D781" s="67" t="s">
        <v>3658</v>
      </c>
      <c r="E781" s="67">
        <v>2</v>
      </c>
      <c r="F781" s="67" t="s">
        <v>12000</v>
      </c>
      <c r="G781" s="67" t="s">
        <v>3034</v>
      </c>
    </row>
    <row r="782" spans="1:7" x14ac:dyDescent="0.4">
      <c r="A782" s="82" t="s">
        <v>7773</v>
      </c>
      <c r="B782" s="82" t="s">
        <v>7310</v>
      </c>
      <c r="C782" s="108" t="s">
        <v>15986</v>
      </c>
      <c r="D782" s="67" t="s">
        <v>3658</v>
      </c>
      <c r="E782" s="67">
        <v>2</v>
      </c>
      <c r="F782" s="67" t="s">
        <v>12000</v>
      </c>
      <c r="G782" s="67" t="s">
        <v>2837</v>
      </c>
    </row>
    <row r="783" spans="1:7" x14ac:dyDescent="0.4">
      <c r="A783" s="82" t="s">
        <v>7775</v>
      </c>
      <c r="B783" s="82" t="s">
        <v>7312</v>
      </c>
      <c r="C783" s="108" t="s">
        <v>15987</v>
      </c>
      <c r="D783" s="67" t="s">
        <v>3658</v>
      </c>
      <c r="E783" s="67">
        <v>2</v>
      </c>
      <c r="F783" s="67" t="s">
        <v>12000</v>
      </c>
      <c r="G783" s="67" t="s">
        <v>2821</v>
      </c>
    </row>
    <row r="784" spans="1:7" x14ac:dyDescent="0.4">
      <c r="A784" s="82" t="s">
        <v>7777</v>
      </c>
      <c r="B784" s="82" t="s">
        <v>7313</v>
      </c>
      <c r="C784" s="108" t="s">
        <v>15988</v>
      </c>
      <c r="D784" s="67" t="s">
        <v>3658</v>
      </c>
      <c r="E784" s="67">
        <v>2</v>
      </c>
      <c r="F784" s="67" t="s">
        <v>12000</v>
      </c>
      <c r="G784" s="67" t="s">
        <v>2837</v>
      </c>
    </row>
    <row r="785" spans="1:7" x14ac:dyDescent="0.4">
      <c r="A785" s="82" t="s">
        <v>7779</v>
      </c>
      <c r="B785" s="82" t="s">
        <v>7314</v>
      </c>
      <c r="C785" s="108" t="s">
        <v>15989</v>
      </c>
      <c r="D785" s="67" t="s">
        <v>3658</v>
      </c>
      <c r="E785" s="67">
        <v>2</v>
      </c>
      <c r="F785" s="67" t="s">
        <v>12000</v>
      </c>
      <c r="G785" s="67" t="s">
        <v>2837</v>
      </c>
    </row>
    <row r="786" spans="1:7" x14ac:dyDescent="0.4">
      <c r="A786" s="82" t="s">
        <v>7781</v>
      </c>
      <c r="B786" s="82" t="s">
        <v>7315</v>
      </c>
      <c r="C786" s="108" t="s">
        <v>15990</v>
      </c>
      <c r="D786" s="67" t="s">
        <v>3658</v>
      </c>
      <c r="E786" s="67">
        <v>2</v>
      </c>
      <c r="F786" s="67" t="s">
        <v>12000</v>
      </c>
      <c r="G786" s="67" t="s">
        <v>2837</v>
      </c>
    </row>
    <row r="787" spans="1:7" x14ac:dyDescent="0.4">
      <c r="A787" s="82" t="s">
        <v>7783</v>
      </c>
      <c r="B787" s="82" t="s">
        <v>7317</v>
      </c>
      <c r="C787" s="108" t="s">
        <v>15991</v>
      </c>
      <c r="D787" s="67" t="s">
        <v>3658</v>
      </c>
      <c r="E787" s="67">
        <v>2</v>
      </c>
      <c r="F787" s="67" t="s">
        <v>12000</v>
      </c>
      <c r="G787" s="67" t="s">
        <v>2837</v>
      </c>
    </row>
    <row r="788" spans="1:7" x14ac:dyDescent="0.4">
      <c r="A788" s="82" t="s">
        <v>7785</v>
      </c>
      <c r="B788" s="82" t="s">
        <v>7319</v>
      </c>
      <c r="C788" s="108" t="s">
        <v>15992</v>
      </c>
      <c r="D788" s="67" t="s">
        <v>3658</v>
      </c>
      <c r="E788" s="67">
        <v>2</v>
      </c>
      <c r="F788" s="67" t="s">
        <v>12000</v>
      </c>
      <c r="G788" s="67" t="s">
        <v>2837</v>
      </c>
    </row>
    <row r="789" spans="1:7" x14ac:dyDescent="0.4">
      <c r="A789" s="82" t="s">
        <v>7787</v>
      </c>
      <c r="B789" s="82" t="s">
        <v>7321</v>
      </c>
      <c r="C789" s="108" t="s">
        <v>15993</v>
      </c>
      <c r="D789" s="67" t="s">
        <v>3658</v>
      </c>
      <c r="E789" s="67">
        <v>2</v>
      </c>
      <c r="F789" s="67" t="s">
        <v>12000</v>
      </c>
      <c r="G789" s="67" t="s">
        <v>2837</v>
      </c>
    </row>
    <row r="790" spans="1:7" x14ac:dyDescent="0.4">
      <c r="A790" s="82" t="s">
        <v>7789</v>
      </c>
      <c r="B790" s="82" t="s">
        <v>7323</v>
      </c>
      <c r="C790" s="108" t="s">
        <v>15994</v>
      </c>
      <c r="D790" s="67" t="s">
        <v>3658</v>
      </c>
      <c r="E790" s="67">
        <v>2</v>
      </c>
      <c r="F790" s="67" t="s">
        <v>12000</v>
      </c>
      <c r="G790" s="67" t="s">
        <v>2837</v>
      </c>
    </row>
    <row r="791" spans="1:7" x14ac:dyDescent="0.4">
      <c r="A791" s="91" t="s">
        <v>7791</v>
      </c>
      <c r="B791" s="82" t="s">
        <v>7325</v>
      </c>
      <c r="C791" s="108" t="s">
        <v>15995</v>
      </c>
      <c r="D791" s="67" t="s">
        <v>3658</v>
      </c>
      <c r="E791" s="67">
        <v>2</v>
      </c>
      <c r="F791" s="67" t="s">
        <v>12000</v>
      </c>
      <c r="G791" s="67" t="s">
        <v>2837</v>
      </c>
    </row>
    <row r="792" spans="1:7" x14ac:dyDescent="0.4">
      <c r="A792" s="91" t="s">
        <v>7793</v>
      </c>
      <c r="B792" s="82" t="s">
        <v>7327</v>
      </c>
      <c r="C792" s="108" t="s">
        <v>15996</v>
      </c>
      <c r="D792" s="67" t="s">
        <v>3658</v>
      </c>
      <c r="E792" s="67">
        <v>2</v>
      </c>
      <c r="F792" s="67" t="s">
        <v>12000</v>
      </c>
      <c r="G792" s="67" t="s">
        <v>2837</v>
      </c>
    </row>
    <row r="793" spans="1:7" x14ac:dyDescent="0.4">
      <c r="A793" s="82" t="s">
        <v>7795</v>
      </c>
      <c r="B793" s="82" t="s">
        <v>7302</v>
      </c>
      <c r="C793" s="108" t="s">
        <v>3913</v>
      </c>
      <c r="D793" s="67" t="s">
        <v>3658</v>
      </c>
      <c r="E793" s="67">
        <v>2</v>
      </c>
      <c r="F793" s="67" t="s">
        <v>12000</v>
      </c>
      <c r="G793" s="67" t="s">
        <v>2837</v>
      </c>
    </row>
    <row r="794" spans="1:7" x14ac:dyDescent="0.4">
      <c r="A794" s="82" t="s">
        <v>7796</v>
      </c>
      <c r="B794" s="82" t="s">
        <v>7303</v>
      </c>
      <c r="C794" s="108" t="s">
        <v>15997</v>
      </c>
      <c r="D794" s="67" t="s">
        <v>3658</v>
      </c>
      <c r="E794" s="67">
        <v>2</v>
      </c>
      <c r="F794" s="67" t="s">
        <v>12000</v>
      </c>
      <c r="G794" s="67" t="s">
        <v>3034</v>
      </c>
    </row>
    <row r="795" spans="1:7" x14ac:dyDescent="0.4">
      <c r="A795" s="82" t="s">
        <v>7798</v>
      </c>
      <c r="B795" s="82" t="s">
        <v>7304</v>
      </c>
      <c r="C795" s="108" t="s">
        <v>15998</v>
      </c>
      <c r="D795" s="67" t="s">
        <v>3658</v>
      </c>
      <c r="E795" s="67">
        <v>2</v>
      </c>
      <c r="F795" s="67" t="s">
        <v>12000</v>
      </c>
      <c r="G795" s="67" t="s">
        <v>3034</v>
      </c>
    </row>
    <row r="796" spans="1:7" x14ac:dyDescent="0.4">
      <c r="A796" s="82" t="s">
        <v>7799</v>
      </c>
      <c r="B796" s="82" t="s">
        <v>7305</v>
      </c>
      <c r="C796" s="108" t="s">
        <v>15999</v>
      </c>
      <c r="D796" s="67" t="s">
        <v>3658</v>
      </c>
      <c r="E796" s="67">
        <v>2</v>
      </c>
      <c r="F796" s="67" t="s">
        <v>12000</v>
      </c>
      <c r="G796" s="67" t="s">
        <v>2821</v>
      </c>
    </row>
    <row r="797" spans="1:7" x14ac:dyDescent="0.4">
      <c r="A797" s="82" t="s">
        <v>7801</v>
      </c>
      <c r="B797" s="82" t="s">
        <v>7306</v>
      </c>
      <c r="C797" s="108" t="s">
        <v>16000</v>
      </c>
      <c r="D797" s="67" t="s">
        <v>3658</v>
      </c>
      <c r="E797" s="67">
        <v>2</v>
      </c>
      <c r="F797" s="67" t="s">
        <v>12000</v>
      </c>
      <c r="G797" s="67" t="s">
        <v>2821</v>
      </c>
    </row>
    <row r="798" spans="1:7" x14ac:dyDescent="0.4">
      <c r="A798" s="82" t="s">
        <v>7803</v>
      </c>
      <c r="B798" s="82" t="s">
        <v>7307</v>
      </c>
      <c r="C798" s="108" t="s">
        <v>16001</v>
      </c>
      <c r="D798" s="67" t="s">
        <v>3658</v>
      </c>
      <c r="E798" s="67">
        <v>2</v>
      </c>
      <c r="F798" s="67" t="s">
        <v>12000</v>
      </c>
      <c r="G798" s="67" t="s">
        <v>3034</v>
      </c>
    </row>
    <row r="799" spans="1:7" x14ac:dyDescent="0.4">
      <c r="A799" s="82" t="s">
        <v>7805</v>
      </c>
      <c r="B799" s="82" t="s">
        <v>7308</v>
      </c>
      <c r="C799" s="108" t="s">
        <v>16002</v>
      </c>
      <c r="D799" s="67" t="s">
        <v>3658</v>
      </c>
      <c r="E799" s="67">
        <v>2</v>
      </c>
      <c r="F799" s="67" t="s">
        <v>12000</v>
      </c>
      <c r="G799" s="67" t="s">
        <v>3034</v>
      </c>
    </row>
    <row r="800" spans="1:7" x14ac:dyDescent="0.4">
      <c r="A800" s="82" t="s">
        <v>7807</v>
      </c>
      <c r="B800" s="82" t="s">
        <v>7310</v>
      </c>
      <c r="C800" s="108" t="s">
        <v>16003</v>
      </c>
      <c r="D800" s="67" t="s">
        <v>3658</v>
      </c>
      <c r="E800" s="67">
        <v>2</v>
      </c>
      <c r="F800" s="67" t="s">
        <v>12000</v>
      </c>
      <c r="G800" s="67" t="s">
        <v>2837</v>
      </c>
    </row>
    <row r="801" spans="1:7" x14ac:dyDescent="0.4">
      <c r="A801" s="82" t="s">
        <v>7809</v>
      </c>
      <c r="B801" s="82" t="s">
        <v>7312</v>
      </c>
      <c r="C801" s="108" t="s">
        <v>16004</v>
      </c>
      <c r="D801" s="67" t="s">
        <v>3658</v>
      </c>
      <c r="E801" s="67">
        <v>2</v>
      </c>
      <c r="F801" s="67" t="s">
        <v>12000</v>
      </c>
      <c r="G801" s="67" t="s">
        <v>2821</v>
      </c>
    </row>
    <row r="802" spans="1:7" x14ac:dyDescent="0.4">
      <c r="A802" s="82" t="s">
        <v>7811</v>
      </c>
      <c r="B802" s="82" t="s">
        <v>7313</v>
      </c>
      <c r="C802" s="108" t="s">
        <v>16005</v>
      </c>
      <c r="D802" s="67" t="s">
        <v>3658</v>
      </c>
      <c r="E802" s="67">
        <v>2</v>
      </c>
      <c r="F802" s="67" t="s">
        <v>12000</v>
      </c>
      <c r="G802" s="67" t="s">
        <v>2837</v>
      </c>
    </row>
    <row r="803" spans="1:7" x14ac:dyDescent="0.4">
      <c r="A803" s="82" t="s">
        <v>7813</v>
      </c>
      <c r="B803" s="82" t="s">
        <v>7314</v>
      </c>
      <c r="C803" s="108" t="s">
        <v>16006</v>
      </c>
      <c r="D803" s="67" t="s">
        <v>3658</v>
      </c>
      <c r="E803" s="67">
        <v>2</v>
      </c>
      <c r="F803" s="67" t="s">
        <v>12000</v>
      </c>
      <c r="G803" s="67" t="s">
        <v>2837</v>
      </c>
    </row>
    <row r="804" spans="1:7" x14ac:dyDescent="0.4">
      <c r="A804" s="82" t="s">
        <v>7815</v>
      </c>
      <c r="B804" s="82" t="s">
        <v>7315</v>
      </c>
      <c r="C804" s="108" t="s">
        <v>16007</v>
      </c>
      <c r="D804" s="67" t="s">
        <v>3658</v>
      </c>
      <c r="E804" s="67">
        <v>2</v>
      </c>
      <c r="F804" s="67" t="s">
        <v>12000</v>
      </c>
      <c r="G804" s="67" t="s">
        <v>2837</v>
      </c>
    </row>
    <row r="805" spans="1:7" x14ac:dyDescent="0.4">
      <c r="A805" s="82" t="s">
        <v>7817</v>
      </c>
      <c r="B805" s="82" t="s">
        <v>7317</v>
      </c>
      <c r="C805" s="108" t="s">
        <v>16008</v>
      </c>
      <c r="D805" s="67" t="s">
        <v>3658</v>
      </c>
      <c r="E805" s="67">
        <v>2</v>
      </c>
      <c r="F805" s="67" t="s">
        <v>12000</v>
      </c>
      <c r="G805" s="67" t="s">
        <v>2837</v>
      </c>
    </row>
    <row r="806" spans="1:7" x14ac:dyDescent="0.4">
      <c r="A806" s="82" t="s">
        <v>7819</v>
      </c>
      <c r="B806" s="82" t="s">
        <v>7319</v>
      </c>
      <c r="C806" s="108" t="s">
        <v>16009</v>
      </c>
      <c r="D806" s="67" t="s">
        <v>3658</v>
      </c>
      <c r="E806" s="67">
        <v>2</v>
      </c>
      <c r="F806" s="67" t="s">
        <v>12000</v>
      </c>
      <c r="G806" s="67" t="s">
        <v>2837</v>
      </c>
    </row>
    <row r="807" spans="1:7" x14ac:dyDescent="0.4">
      <c r="A807" s="82" t="s">
        <v>7821</v>
      </c>
      <c r="B807" s="82" t="s">
        <v>7321</v>
      </c>
      <c r="C807" s="108" t="s">
        <v>16010</v>
      </c>
      <c r="D807" s="67" t="s">
        <v>3658</v>
      </c>
      <c r="E807" s="67">
        <v>2</v>
      </c>
      <c r="F807" s="67" t="s">
        <v>12000</v>
      </c>
      <c r="G807" s="67" t="s">
        <v>2837</v>
      </c>
    </row>
    <row r="808" spans="1:7" x14ac:dyDescent="0.4">
      <c r="A808" s="82" t="s">
        <v>7823</v>
      </c>
      <c r="B808" s="82" t="s">
        <v>7323</v>
      </c>
      <c r="C808" s="108" t="s">
        <v>16011</v>
      </c>
      <c r="D808" s="67" t="s">
        <v>3658</v>
      </c>
      <c r="E808" s="67">
        <v>2</v>
      </c>
      <c r="F808" s="67" t="s">
        <v>12000</v>
      </c>
      <c r="G808" s="67" t="s">
        <v>2837</v>
      </c>
    </row>
    <row r="809" spans="1:7" x14ac:dyDescent="0.4">
      <c r="A809" s="91" t="s">
        <v>7825</v>
      </c>
      <c r="B809" s="82" t="s">
        <v>7325</v>
      </c>
      <c r="C809" s="108" t="s">
        <v>16012</v>
      </c>
      <c r="D809" s="67" t="s">
        <v>3658</v>
      </c>
      <c r="E809" s="67">
        <v>2</v>
      </c>
      <c r="F809" s="67" t="s">
        <v>12000</v>
      </c>
      <c r="G809" s="67" t="s">
        <v>2837</v>
      </c>
    </row>
    <row r="810" spans="1:7" x14ac:dyDescent="0.4">
      <c r="A810" s="91" t="s">
        <v>7827</v>
      </c>
      <c r="B810" s="82" t="s">
        <v>7327</v>
      </c>
      <c r="C810" s="108" t="s">
        <v>16013</v>
      </c>
      <c r="D810" s="67" t="s">
        <v>3658</v>
      </c>
      <c r="E810" s="67">
        <v>2</v>
      </c>
      <c r="F810" s="67" t="s">
        <v>12000</v>
      </c>
      <c r="G810" s="67" t="s">
        <v>2837</v>
      </c>
    </row>
    <row r="811" spans="1:7" x14ac:dyDescent="0.4">
      <c r="A811" s="82" t="s">
        <v>7829</v>
      </c>
      <c r="B811" s="82" t="s">
        <v>7302</v>
      </c>
      <c r="C811" s="108" t="s">
        <v>3914</v>
      </c>
      <c r="D811" s="67" t="s">
        <v>3658</v>
      </c>
      <c r="E811" s="67">
        <v>2</v>
      </c>
      <c r="F811" s="67" t="s">
        <v>12000</v>
      </c>
      <c r="G811" s="67" t="s">
        <v>2837</v>
      </c>
    </row>
    <row r="812" spans="1:7" x14ac:dyDescent="0.4">
      <c r="A812" s="82" t="s">
        <v>7830</v>
      </c>
      <c r="B812" s="82" t="s">
        <v>7303</v>
      </c>
      <c r="C812" s="108" t="s">
        <v>16014</v>
      </c>
      <c r="D812" s="67" t="s">
        <v>3658</v>
      </c>
      <c r="E812" s="67">
        <v>2</v>
      </c>
      <c r="F812" s="67" t="s">
        <v>12000</v>
      </c>
      <c r="G812" s="67" t="s">
        <v>3034</v>
      </c>
    </row>
    <row r="813" spans="1:7" x14ac:dyDescent="0.4">
      <c r="A813" s="82" t="s">
        <v>7832</v>
      </c>
      <c r="B813" s="82" t="s">
        <v>7304</v>
      </c>
      <c r="C813" s="108" t="s">
        <v>16015</v>
      </c>
      <c r="D813" s="67" t="s">
        <v>3658</v>
      </c>
      <c r="E813" s="67">
        <v>2</v>
      </c>
      <c r="F813" s="67" t="s">
        <v>12000</v>
      </c>
      <c r="G813" s="67" t="s">
        <v>3034</v>
      </c>
    </row>
    <row r="814" spans="1:7" x14ac:dyDescent="0.4">
      <c r="A814" s="82" t="s">
        <v>7834</v>
      </c>
      <c r="B814" s="82" t="s">
        <v>7305</v>
      </c>
      <c r="C814" s="108" t="s">
        <v>16016</v>
      </c>
      <c r="D814" s="67" t="s">
        <v>3658</v>
      </c>
      <c r="E814" s="67">
        <v>2</v>
      </c>
      <c r="F814" s="67" t="s">
        <v>12000</v>
      </c>
      <c r="G814" s="67" t="s">
        <v>2821</v>
      </c>
    </row>
    <row r="815" spans="1:7" x14ac:dyDescent="0.4">
      <c r="A815" s="82" t="s">
        <v>7836</v>
      </c>
      <c r="B815" s="82" t="s">
        <v>7306</v>
      </c>
      <c r="C815" s="108" t="s">
        <v>16017</v>
      </c>
      <c r="D815" s="67" t="s">
        <v>3658</v>
      </c>
      <c r="E815" s="67">
        <v>2</v>
      </c>
      <c r="F815" s="67" t="s">
        <v>12000</v>
      </c>
      <c r="G815" s="67" t="s">
        <v>2821</v>
      </c>
    </row>
    <row r="816" spans="1:7" x14ac:dyDescent="0.4">
      <c r="A816" s="82" t="s">
        <v>7838</v>
      </c>
      <c r="B816" s="82" t="s">
        <v>7307</v>
      </c>
      <c r="C816" s="108" t="s">
        <v>16018</v>
      </c>
      <c r="D816" s="67" t="s">
        <v>3658</v>
      </c>
      <c r="E816" s="67">
        <v>2</v>
      </c>
      <c r="F816" s="67" t="s">
        <v>12000</v>
      </c>
      <c r="G816" s="67" t="s">
        <v>3034</v>
      </c>
    </row>
    <row r="817" spans="1:7" x14ac:dyDescent="0.4">
      <c r="A817" s="82" t="s">
        <v>7840</v>
      </c>
      <c r="B817" s="82" t="s">
        <v>7308</v>
      </c>
      <c r="C817" s="108" t="s">
        <v>16019</v>
      </c>
      <c r="D817" s="67" t="s">
        <v>3658</v>
      </c>
      <c r="E817" s="67">
        <v>2</v>
      </c>
      <c r="F817" s="67" t="s">
        <v>12000</v>
      </c>
      <c r="G817" s="67" t="s">
        <v>3034</v>
      </c>
    </row>
    <row r="818" spans="1:7" x14ac:dyDescent="0.4">
      <c r="A818" s="82" t="s">
        <v>7842</v>
      </c>
      <c r="B818" s="82" t="s">
        <v>7310</v>
      </c>
      <c r="C818" s="108" t="s">
        <v>16020</v>
      </c>
      <c r="D818" s="67" t="s">
        <v>3658</v>
      </c>
      <c r="E818" s="67">
        <v>2</v>
      </c>
      <c r="F818" s="67" t="s">
        <v>12000</v>
      </c>
      <c r="G818" s="67" t="s">
        <v>2837</v>
      </c>
    </row>
    <row r="819" spans="1:7" x14ac:dyDescent="0.4">
      <c r="A819" s="82" t="s">
        <v>7844</v>
      </c>
      <c r="B819" s="82" t="s">
        <v>7312</v>
      </c>
      <c r="C819" s="108" t="s">
        <v>16021</v>
      </c>
      <c r="D819" s="67" t="s">
        <v>3658</v>
      </c>
      <c r="E819" s="67">
        <v>2</v>
      </c>
      <c r="F819" s="67" t="s">
        <v>12000</v>
      </c>
      <c r="G819" s="67" t="s">
        <v>2821</v>
      </c>
    </row>
    <row r="820" spans="1:7" x14ac:dyDescent="0.4">
      <c r="A820" s="82" t="s">
        <v>7846</v>
      </c>
      <c r="B820" s="82" t="s">
        <v>7313</v>
      </c>
      <c r="C820" s="108" t="s">
        <v>16022</v>
      </c>
      <c r="D820" s="67" t="s">
        <v>3658</v>
      </c>
      <c r="E820" s="67">
        <v>2</v>
      </c>
      <c r="F820" s="67" t="s">
        <v>12000</v>
      </c>
      <c r="G820" s="67" t="s">
        <v>2837</v>
      </c>
    </row>
    <row r="821" spans="1:7" x14ac:dyDescent="0.4">
      <c r="A821" s="82" t="s">
        <v>7848</v>
      </c>
      <c r="B821" s="82" t="s">
        <v>7314</v>
      </c>
      <c r="C821" s="108" t="s">
        <v>16023</v>
      </c>
      <c r="D821" s="67" t="s">
        <v>3658</v>
      </c>
      <c r="E821" s="67">
        <v>2</v>
      </c>
      <c r="F821" s="67" t="s">
        <v>12000</v>
      </c>
      <c r="G821" s="67" t="s">
        <v>2837</v>
      </c>
    </row>
    <row r="822" spans="1:7" x14ac:dyDescent="0.4">
      <c r="A822" s="82" t="s">
        <v>7850</v>
      </c>
      <c r="B822" s="82" t="s">
        <v>7315</v>
      </c>
      <c r="C822" s="108" t="s">
        <v>16024</v>
      </c>
      <c r="D822" s="67" t="s">
        <v>3658</v>
      </c>
      <c r="E822" s="67">
        <v>2</v>
      </c>
      <c r="F822" s="67" t="s">
        <v>12000</v>
      </c>
      <c r="G822" s="67" t="s">
        <v>2837</v>
      </c>
    </row>
    <row r="823" spans="1:7" x14ac:dyDescent="0.4">
      <c r="A823" s="82" t="s">
        <v>7852</v>
      </c>
      <c r="B823" s="82" t="s">
        <v>7317</v>
      </c>
      <c r="C823" s="108" t="s">
        <v>16025</v>
      </c>
      <c r="D823" s="67" t="s">
        <v>3658</v>
      </c>
      <c r="E823" s="67">
        <v>2</v>
      </c>
      <c r="F823" s="67" t="s">
        <v>12000</v>
      </c>
      <c r="G823" s="67" t="s">
        <v>2837</v>
      </c>
    </row>
    <row r="824" spans="1:7" x14ac:dyDescent="0.4">
      <c r="A824" s="82" t="s">
        <v>7854</v>
      </c>
      <c r="B824" s="82" t="s">
        <v>7319</v>
      </c>
      <c r="C824" s="108" t="s">
        <v>16026</v>
      </c>
      <c r="D824" s="67" t="s">
        <v>3658</v>
      </c>
      <c r="E824" s="67">
        <v>2</v>
      </c>
      <c r="F824" s="67" t="s">
        <v>12000</v>
      </c>
      <c r="G824" s="67" t="s">
        <v>2837</v>
      </c>
    </row>
    <row r="825" spans="1:7" x14ac:dyDescent="0.4">
      <c r="A825" s="82" t="s">
        <v>7856</v>
      </c>
      <c r="B825" s="82" t="s">
        <v>7321</v>
      </c>
      <c r="C825" s="108" t="s">
        <v>16027</v>
      </c>
      <c r="D825" s="67" t="s">
        <v>3658</v>
      </c>
      <c r="E825" s="67">
        <v>2</v>
      </c>
      <c r="F825" s="67" t="s">
        <v>12000</v>
      </c>
      <c r="G825" s="67" t="s">
        <v>2837</v>
      </c>
    </row>
    <row r="826" spans="1:7" x14ac:dyDescent="0.4">
      <c r="A826" s="82" t="s">
        <v>7858</v>
      </c>
      <c r="B826" s="82" t="s">
        <v>7323</v>
      </c>
      <c r="C826" s="108" t="s">
        <v>16028</v>
      </c>
      <c r="D826" s="67" t="s">
        <v>3658</v>
      </c>
      <c r="E826" s="67">
        <v>2</v>
      </c>
      <c r="F826" s="67" t="s">
        <v>12000</v>
      </c>
      <c r="G826" s="67" t="s">
        <v>2837</v>
      </c>
    </row>
    <row r="827" spans="1:7" x14ac:dyDescent="0.4">
      <c r="A827" s="91" t="s">
        <v>7860</v>
      </c>
      <c r="B827" s="82" t="s">
        <v>7325</v>
      </c>
      <c r="C827" s="108" t="s">
        <v>16029</v>
      </c>
      <c r="D827" s="67" t="s">
        <v>3658</v>
      </c>
      <c r="E827" s="67">
        <v>2</v>
      </c>
      <c r="F827" s="67" t="s">
        <v>12000</v>
      </c>
      <c r="G827" s="67" t="s">
        <v>2837</v>
      </c>
    </row>
    <row r="828" spans="1:7" x14ac:dyDescent="0.4">
      <c r="A828" s="91" t="s">
        <v>7862</v>
      </c>
      <c r="B828" s="82" t="s">
        <v>7327</v>
      </c>
      <c r="C828" s="108" t="s">
        <v>16030</v>
      </c>
      <c r="D828" s="67" t="s">
        <v>3658</v>
      </c>
      <c r="E828" s="67">
        <v>2</v>
      </c>
      <c r="F828" s="67" t="s">
        <v>12000</v>
      </c>
      <c r="G828" s="67" t="s">
        <v>2837</v>
      </c>
    </row>
    <row r="829" spans="1:7" x14ac:dyDescent="0.4">
      <c r="A829" s="82" t="s">
        <v>7864</v>
      </c>
      <c r="B829" s="82" t="s">
        <v>7302</v>
      </c>
      <c r="C829" s="108" t="s">
        <v>3915</v>
      </c>
      <c r="D829" s="67" t="s">
        <v>3658</v>
      </c>
      <c r="E829" s="67">
        <v>2</v>
      </c>
      <c r="F829" s="67" t="s">
        <v>12000</v>
      </c>
      <c r="G829" s="67" t="s">
        <v>2837</v>
      </c>
    </row>
    <row r="830" spans="1:7" x14ac:dyDescent="0.4">
      <c r="A830" s="82" t="s">
        <v>7865</v>
      </c>
      <c r="B830" s="82" t="s">
        <v>7303</v>
      </c>
      <c r="C830" s="108" t="s">
        <v>16031</v>
      </c>
      <c r="D830" s="67" t="s">
        <v>3658</v>
      </c>
      <c r="E830" s="67">
        <v>2</v>
      </c>
      <c r="F830" s="67" t="s">
        <v>12000</v>
      </c>
      <c r="G830" s="67" t="s">
        <v>3034</v>
      </c>
    </row>
    <row r="831" spans="1:7" x14ac:dyDescent="0.4">
      <c r="A831" s="82" t="s">
        <v>7866</v>
      </c>
      <c r="B831" s="82" t="s">
        <v>7304</v>
      </c>
      <c r="C831" s="108" t="s">
        <v>16032</v>
      </c>
      <c r="D831" s="67" t="s">
        <v>3658</v>
      </c>
      <c r="E831" s="67">
        <v>2</v>
      </c>
      <c r="F831" s="67" t="s">
        <v>12000</v>
      </c>
      <c r="G831" s="67" t="s">
        <v>3034</v>
      </c>
    </row>
    <row r="832" spans="1:7" x14ac:dyDescent="0.4">
      <c r="A832" s="82" t="s">
        <v>7868</v>
      </c>
      <c r="B832" s="82" t="s">
        <v>7305</v>
      </c>
      <c r="C832" s="108" t="s">
        <v>16033</v>
      </c>
      <c r="D832" s="67" t="s">
        <v>3658</v>
      </c>
      <c r="E832" s="67">
        <v>2</v>
      </c>
      <c r="F832" s="67" t="s">
        <v>12000</v>
      </c>
      <c r="G832" s="67" t="s">
        <v>2821</v>
      </c>
    </row>
    <row r="833" spans="1:7" x14ac:dyDescent="0.4">
      <c r="A833" s="82" t="s">
        <v>7870</v>
      </c>
      <c r="B833" s="82" t="s">
        <v>7306</v>
      </c>
      <c r="C833" s="108" t="s">
        <v>16034</v>
      </c>
      <c r="D833" s="67" t="s">
        <v>3658</v>
      </c>
      <c r="E833" s="67">
        <v>2</v>
      </c>
      <c r="F833" s="67" t="s">
        <v>12000</v>
      </c>
      <c r="G833" s="67" t="s">
        <v>2821</v>
      </c>
    </row>
    <row r="834" spans="1:7" x14ac:dyDescent="0.4">
      <c r="A834" s="82" t="s">
        <v>7872</v>
      </c>
      <c r="B834" s="82" t="s">
        <v>7307</v>
      </c>
      <c r="C834" s="108" t="s">
        <v>16035</v>
      </c>
      <c r="D834" s="67" t="s">
        <v>3658</v>
      </c>
      <c r="E834" s="67">
        <v>2</v>
      </c>
      <c r="F834" s="67" t="s">
        <v>12000</v>
      </c>
      <c r="G834" s="67" t="s">
        <v>3034</v>
      </c>
    </row>
    <row r="835" spans="1:7" x14ac:dyDescent="0.4">
      <c r="A835" s="82" t="s">
        <v>7874</v>
      </c>
      <c r="B835" s="82" t="s">
        <v>7308</v>
      </c>
      <c r="C835" s="108" t="s">
        <v>16036</v>
      </c>
      <c r="D835" s="67" t="s">
        <v>3658</v>
      </c>
      <c r="E835" s="67">
        <v>2</v>
      </c>
      <c r="F835" s="67" t="s">
        <v>12000</v>
      </c>
      <c r="G835" s="67" t="s">
        <v>3034</v>
      </c>
    </row>
    <row r="836" spans="1:7" x14ac:dyDescent="0.4">
      <c r="A836" s="82" t="s">
        <v>7876</v>
      </c>
      <c r="B836" s="82" t="s">
        <v>7310</v>
      </c>
      <c r="C836" s="108" t="s">
        <v>16037</v>
      </c>
      <c r="D836" s="67" t="s">
        <v>3658</v>
      </c>
      <c r="E836" s="67">
        <v>2</v>
      </c>
      <c r="F836" s="67" t="s">
        <v>12000</v>
      </c>
      <c r="G836" s="67" t="s">
        <v>2837</v>
      </c>
    </row>
    <row r="837" spans="1:7" x14ac:dyDescent="0.4">
      <c r="A837" s="82" t="s">
        <v>7878</v>
      </c>
      <c r="B837" s="82" t="s">
        <v>7312</v>
      </c>
      <c r="C837" s="108" t="s">
        <v>16038</v>
      </c>
      <c r="D837" s="67" t="s">
        <v>3658</v>
      </c>
      <c r="E837" s="67">
        <v>2</v>
      </c>
      <c r="F837" s="67" t="s">
        <v>12000</v>
      </c>
      <c r="G837" s="67" t="s">
        <v>2821</v>
      </c>
    </row>
    <row r="838" spans="1:7" x14ac:dyDescent="0.4">
      <c r="A838" s="82" t="s">
        <v>7880</v>
      </c>
      <c r="B838" s="82" t="s">
        <v>7313</v>
      </c>
      <c r="C838" s="108" t="s">
        <v>16039</v>
      </c>
      <c r="D838" s="67" t="s">
        <v>3658</v>
      </c>
      <c r="E838" s="67">
        <v>2</v>
      </c>
      <c r="F838" s="67" t="s">
        <v>12000</v>
      </c>
      <c r="G838" s="67" t="s">
        <v>2837</v>
      </c>
    </row>
    <row r="839" spans="1:7" x14ac:dyDescent="0.4">
      <c r="A839" s="82" t="s">
        <v>7882</v>
      </c>
      <c r="B839" s="82" t="s">
        <v>7314</v>
      </c>
      <c r="C839" s="108" t="s">
        <v>16040</v>
      </c>
      <c r="D839" s="67" t="s">
        <v>3658</v>
      </c>
      <c r="E839" s="67">
        <v>2</v>
      </c>
      <c r="F839" s="67" t="s">
        <v>12000</v>
      </c>
      <c r="G839" s="67" t="s">
        <v>2837</v>
      </c>
    </row>
    <row r="840" spans="1:7" x14ac:dyDescent="0.4">
      <c r="A840" s="82" t="s">
        <v>7884</v>
      </c>
      <c r="B840" s="82" t="s">
        <v>7315</v>
      </c>
      <c r="C840" s="108" t="s">
        <v>16041</v>
      </c>
      <c r="D840" s="67" t="s">
        <v>3658</v>
      </c>
      <c r="E840" s="67">
        <v>2</v>
      </c>
      <c r="F840" s="67" t="s">
        <v>12000</v>
      </c>
      <c r="G840" s="67" t="s">
        <v>2837</v>
      </c>
    </row>
    <row r="841" spans="1:7" x14ac:dyDescent="0.4">
      <c r="A841" s="82" t="s">
        <v>7886</v>
      </c>
      <c r="B841" s="82" t="s">
        <v>7317</v>
      </c>
      <c r="C841" s="108" t="s">
        <v>16042</v>
      </c>
      <c r="D841" s="67" t="s">
        <v>3658</v>
      </c>
      <c r="E841" s="67">
        <v>2</v>
      </c>
      <c r="F841" s="67" t="s">
        <v>12000</v>
      </c>
      <c r="G841" s="67" t="s">
        <v>2837</v>
      </c>
    </row>
    <row r="842" spans="1:7" x14ac:dyDescent="0.4">
      <c r="A842" s="82" t="s">
        <v>7888</v>
      </c>
      <c r="B842" s="82" t="s">
        <v>7319</v>
      </c>
      <c r="C842" s="108" t="s">
        <v>16043</v>
      </c>
      <c r="D842" s="67" t="s">
        <v>3658</v>
      </c>
      <c r="E842" s="67">
        <v>2</v>
      </c>
      <c r="F842" s="67" t="s">
        <v>12000</v>
      </c>
      <c r="G842" s="67" t="s">
        <v>2837</v>
      </c>
    </row>
    <row r="843" spans="1:7" x14ac:dyDescent="0.4">
      <c r="A843" s="82" t="s">
        <v>7890</v>
      </c>
      <c r="B843" s="82" t="s">
        <v>7321</v>
      </c>
      <c r="C843" s="108" t="s">
        <v>16044</v>
      </c>
      <c r="D843" s="67" t="s">
        <v>3658</v>
      </c>
      <c r="E843" s="67">
        <v>2</v>
      </c>
      <c r="F843" s="67" t="s">
        <v>12000</v>
      </c>
      <c r="G843" s="67" t="s">
        <v>2837</v>
      </c>
    </row>
    <row r="844" spans="1:7" x14ac:dyDescent="0.4">
      <c r="A844" s="82" t="s">
        <v>7892</v>
      </c>
      <c r="B844" s="82" t="s">
        <v>7323</v>
      </c>
      <c r="C844" s="108" t="s">
        <v>16045</v>
      </c>
      <c r="D844" s="67" t="s">
        <v>3658</v>
      </c>
      <c r="E844" s="67">
        <v>2</v>
      </c>
      <c r="F844" s="67" t="s">
        <v>12000</v>
      </c>
      <c r="G844" s="67" t="s">
        <v>2837</v>
      </c>
    </row>
    <row r="845" spans="1:7" x14ac:dyDescent="0.4">
      <c r="A845" s="91" t="s">
        <v>7894</v>
      </c>
      <c r="B845" s="82" t="s">
        <v>7325</v>
      </c>
      <c r="C845" s="108" t="s">
        <v>16046</v>
      </c>
      <c r="D845" s="67" t="s">
        <v>3658</v>
      </c>
      <c r="E845" s="67">
        <v>2</v>
      </c>
      <c r="F845" s="67" t="s">
        <v>12000</v>
      </c>
      <c r="G845" s="67" t="s">
        <v>2837</v>
      </c>
    </row>
    <row r="846" spans="1:7" x14ac:dyDescent="0.4">
      <c r="A846" s="91" t="s">
        <v>7896</v>
      </c>
      <c r="B846" s="82" t="s">
        <v>7327</v>
      </c>
      <c r="C846" s="108" t="s">
        <v>16047</v>
      </c>
      <c r="D846" s="67" t="s">
        <v>3658</v>
      </c>
      <c r="E846" s="67">
        <v>2</v>
      </c>
      <c r="F846" s="67" t="s">
        <v>12000</v>
      </c>
      <c r="G846" s="67" t="s">
        <v>2837</v>
      </c>
    </row>
    <row r="847" spans="1:7" x14ac:dyDescent="0.4">
      <c r="A847" s="82" t="s">
        <v>7898</v>
      </c>
      <c r="B847" s="82" t="s">
        <v>7302</v>
      </c>
      <c r="C847" s="108" t="s">
        <v>3916</v>
      </c>
      <c r="D847" s="67" t="s">
        <v>3658</v>
      </c>
      <c r="E847" s="67">
        <v>2</v>
      </c>
      <c r="F847" s="67" t="s">
        <v>12000</v>
      </c>
      <c r="G847" s="67" t="s">
        <v>2837</v>
      </c>
    </row>
    <row r="848" spans="1:7" x14ac:dyDescent="0.4">
      <c r="A848" s="82" t="s">
        <v>7899</v>
      </c>
      <c r="B848" s="82" t="s">
        <v>7303</v>
      </c>
      <c r="C848" s="108" t="s">
        <v>16048</v>
      </c>
      <c r="D848" s="67" t="s">
        <v>3658</v>
      </c>
      <c r="E848" s="67">
        <v>2</v>
      </c>
      <c r="F848" s="67" t="s">
        <v>12000</v>
      </c>
      <c r="G848" s="67" t="s">
        <v>3034</v>
      </c>
    </row>
    <row r="849" spans="1:7" x14ac:dyDescent="0.4">
      <c r="A849" s="82" t="s">
        <v>7901</v>
      </c>
      <c r="B849" s="82" t="s">
        <v>7304</v>
      </c>
      <c r="C849" s="108" t="s">
        <v>16049</v>
      </c>
      <c r="D849" s="67" t="s">
        <v>3658</v>
      </c>
      <c r="E849" s="67">
        <v>2</v>
      </c>
      <c r="F849" s="67" t="s">
        <v>12000</v>
      </c>
      <c r="G849" s="67" t="s">
        <v>3034</v>
      </c>
    </row>
    <row r="850" spans="1:7" x14ac:dyDescent="0.4">
      <c r="A850" s="82" t="s">
        <v>7903</v>
      </c>
      <c r="B850" s="82" t="s">
        <v>7305</v>
      </c>
      <c r="C850" s="108" t="s">
        <v>16050</v>
      </c>
      <c r="D850" s="67" t="s">
        <v>3658</v>
      </c>
      <c r="E850" s="67">
        <v>2</v>
      </c>
      <c r="F850" s="67" t="s">
        <v>12000</v>
      </c>
      <c r="G850" s="67" t="s">
        <v>2821</v>
      </c>
    </row>
    <row r="851" spans="1:7" x14ac:dyDescent="0.4">
      <c r="A851" s="82" t="s">
        <v>7905</v>
      </c>
      <c r="B851" s="82" t="s">
        <v>7306</v>
      </c>
      <c r="C851" s="108" t="s">
        <v>16051</v>
      </c>
      <c r="D851" s="67" t="s">
        <v>3658</v>
      </c>
      <c r="E851" s="67">
        <v>2</v>
      </c>
      <c r="F851" s="67" t="s">
        <v>12000</v>
      </c>
      <c r="G851" s="67" t="s">
        <v>2821</v>
      </c>
    </row>
    <row r="852" spans="1:7" x14ac:dyDescent="0.4">
      <c r="A852" s="82" t="s">
        <v>7907</v>
      </c>
      <c r="B852" s="82" t="s">
        <v>7307</v>
      </c>
      <c r="C852" s="108" t="s">
        <v>16052</v>
      </c>
      <c r="D852" s="67" t="s">
        <v>3658</v>
      </c>
      <c r="E852" s="67">
        <v>2</v>
      </c>
      <c r="F852" s="67" t="s">
        <v>12000</v>
      </c>
      <c r="G852" s="67" t="s">
        <v>3034</v>
      </c>
    </row>
    <row r="853" spans="1:7" x14ac:dyDescent="0.4">
      <c r="A853" s="82" t="s">
        <v>7909</v>
      </c>
      <c r="B853" s="82" t="s">
        <v>7308</v>
      </c>
      <c r="C853" s="108" t="s">
        <v>16053</v>
      </c>
      <c r="D853" s="67" t="s">
        <v>3658</v>
      </c>
      <c r="E853" s="67">
        <v>2</v>
      </c>
      <c r="F853" s="67" t="s">
        <v>12000</v>
      </c>
      <c r="G853" s="67" t="s">
        <v>3034</v>
      </c>
    </row>
    <row r="854" spans="1:7" x14ac:dyDescent="0.4">
      <c r="A854" s="82" t="s">
        <v>7911</v>
      </c>
      <c r="B854" s="82" t="s">
        <v>7310</v>
      </c>
      <c r="C854" s="108" t="s">
        <v>16054</v>
      </c>
      <c r="D854" s="67" t="s">
        <v>3658</v>
      </c>
      <c r="E854" s="67">
        <v>2</v>
      </c>
      <c r="F854" s="67" t="s">
        <v>12000</v>
      </c>
      <c r="G854" s="67" t="s">
        <v>2837</v>
      </c>
    </row>
    <row r="855" spans="1:7" x14ac:dyDescent="0.4">
      <c r="A855" s="82" t="s">
        <v>7913</v>
      </c>
      <c r="B855" s="82" t="s">
        <v>7312</v>
      </c>
      <c r="C855" s="108" t="s">
        <v>16055</v>
      </c>
      <c r="D855" s="67" t="s">
        <v>3658</v>
      </c>
      <c r="E855" s="67">
        <v>2</v>
      </c>
      <c r="F855" s="67" t="s">
        <v>12000</v>
      </c>
      <c r="G855" s="67" t="s">
        <v>2821</v>
      </c>
    </row>
    <row r="856" spans="1:7" x14ac:dyDescent="0.4">
      <c r="A856" s="82" t="s">
        <v>7915</v>
      </c>
      <c r="B856" s="82" t="s">
        <v>7313</v>
      </c>
      <c r="C856" s="108" t="s">
        <v>16056</v>
      </c>
      <c r="D856" s="67" t="s">
        <v>3658</v>
      </c>
      <c r="E856" s="67">
        <v>2</v>
      </c>
      <c r="F856" s="67" t="s">
        <v>12000</v>
      </c>
      <c r="G856" s="67" t="s">
        <v>2837</v>
      </c>
    </row>
    <row r="857" spans="1:7" x14ac:dyDescent="0.4">
      <c r="A857" s="82" t="s">
        <v>7917</v>
      </c>
      <c r="B857" s="82" t="s">
        <v>7314</v>
      </c>
      <c r="C857" s="108" t="s">
        <v>16057</v>
      </c>
      <c r="D857" s="67" t="s">
        <v>3658</v>
      </c>
      <c r="E857" s="67">
        <v>2</v>
      </c>
      <c r="F857" s="67" t="s">
        <v>12000</v>
      </c>
      <c r="G857" s="67" t="s">
        <v>2837</v>
      </c>
    </row>
    <row r="858" spans="1:7" x14ac:dyDescent="0.4">
      <c r="A858" s="82" t="s">
        <v>7919</v>
      </c>
      <c r="B858" s="82" t="s">
        <v>7315</v>
      </c>
      <c r="C858" s="108" t="s">
        <v>16058</v>
      </c>
      <c r="D858" s="67" t="s">
        <v>3658</v>
      </c>
      <c r="E858" s="67">
        <v>2</v>
      </c>
      <c r="F858" s="67" t="s">
        <v>12000</v>
      </c>
      <c r="G858" s="67" t="s">
        <v>2837</v>
      </c>
    </row>
    <row r="859" spans="1:7" x14ac:dyDescent="0.4">
      <c r="A859" s="82" t="s">
        <v>7921</v>
      </c>
      <c r="B859" s="82" t="s">
        <v>7317</v>
      </c>
      <c r="C859" s="108" t="s">
        <v>16059</v>
      </c>
      <c r="D859" s="67" t="s">
        <v>3658</v>
      </c>
      <c r="E859" s="67">
        <v>2</v>
      </c>
      <c r="F859" s="67" t="s">
        <v>12000</v>
      </c>
      <c r="G859" s="67" t="s">
        <v>2837</v>
      </c>
    </row>
    <row r="860" spans="1:7" x14ac:dyDescent="0.4">
      <c r="A860" s="82" t="s">
        <v>7923</v>
      </c>
      <c r="B860" s="82" t="s">
        <v>7319</v>
      </c>
      <c r="C860" s="108" t="s">
        <v>16060</v>
      </c>
      <c r="D860" s="67" t="s">
        <v>3658</v>
      </c>
      <c r="E860" s="67">
        <v>2</v>
      </c>
      <c r="F860" s="67" t="s">
        <v>12000</v>
      </c>
      <c r="G860" s="67" t="s">
        <v>2837</v>
      </c>
    </row>
    <row r="861" spans="1:7" x14ac:dyDescent="0.4">
      <c r="A861" s="82" t="s">
        <v>7925</v>
      </c>
      <c r="B861" s="82" t="s">
        <v>7321</v>
      </c>
      <c r="C861" s="108" t="s">
        <v>16061</v>
      </c>
      <c r="D861" s="67" t="s">
        <v>3658</v>
      </c>
      <c r="E861" s="67">
        <v>2</v>
      </c>
      <c r="F861" s="67" t="s">
        <v>12000</v>
      </c>
      <c r="G861" s="67" t="s">
        <v>2837</v>
      </c>
    </row>
    <row r="862" spans="1:7" x14ac:dyDescent="0.4">
      <c r="A862" s="82" t="s">
        <v>7927</v>
      </c>
      <c r="B862" s="82" t="s">
        <v>7323</v>
      </c>
      <c r="C862" s="108" t="s">
        <v>16062</v>
      </c>
      <c r="D862" s="67" t="s">
        <v>3658</v>
      </c>
      <c r="E862" s="67">
        <v>2</v>
      </c>
      <c r="F862" s="67" t="s">
        <v>12000</v>
      </c>
      <c r="G862" s="67" t="s">
        <v>2837</v>
      </c>
    </row>
    <row r="863" spans="1:7" x14ac:dyDescent="0.4">
      <c r="A863" s="91" t="s">
        <v>7929</v>
      </c>
      <c r="B863" s="82" t="s">
        <v>7325</v>
      </c>
      <c r="C863" s="108" t="s">
        <v>16063</v>
      </c>
      <c r="D863" s="67" t="s">
        <v>3658</v>
      </c>
      <c r="E863" s="67">
        <v>2</v>
      </c>
      <c r="F863" s="67" t="s">
        <v>12000</v>
      </c>
      <c r="G863" s="67" t="s">
        <v>2837</v>
      </c>
    </row>
    <row r="864" spans="1:7" x14ac:dyDescent="0.4">
      <c r="A864" s="91" t="s">
        <v>7931</v>
      </c>
      <c r="B864" s="82" t="s">
        <v>7327</v>
      </c>
      <c r="C864" s="108" t="s">
        <v>16064</v>
      </c>
      <c r="D864" s="67" t="s">
        <v>3658</v>
      </c>
      <c r="E864" s="67">
        <v>2</v>
      </c>
      <c r="F864" s="67" t="s">
        <v>12000</v>
      </c>
      <c r="G864" s="67" t="s">
        <v>2837</v>
      </c>
    </row>
    <row r="865" spans="1:7" x14ac:dyDescent="0.4">
      <c r="A865" s="82" t="s">
        <v>7933</v>
      </c>
      <c r="B865" s="82" t="s">
        <v>7302</v>
      </c>
      <c r="C865" s="108" t="s">
        <v>3917</v>
      </c>
      <c r="D865" s="67" t="s">
        <v>3658</v>
      </c>
      <c r="E865" s="67">
        <v>2</v>
      </c>
      <c r="F865" s="67" t="s">
        <v>12000</v>
      </c>
      <c r="G865" s="67" t="s">
        <v>2837</v>
      </c>
    </row>
    <row r="866" spans="1:7" x14ac:dyDescent="0.4">
      <c r="A866" s="82" t="s">
        <v>7934</v>
      </c>
      <c r="B866" s="82" t="s">
        <v>7303</v>
      </c>
      <c r="C866" s="108" t="s">
        <v>16065</v>
      </c>
      <c r="D866" s="67" t="s">
        <v>3658</v>
      </c>
      <c r="E866" s="67">
        <v>2</v>
      </c>
      <c r="F866" s="67" t="s">
        <v>12000</v>
      </c>
      <c r="G866" s="67" t="s">
        <v>3034</v>
      </c>
    </row>
    <row r="867" spans="1:7" x14ac:dyDescent="0.4">
      <c r="A867" s="82" t="s">
        <v>7936</v>
      </c>
      <c r="B867" s="82" t="s">
        <v>7304</v>
      </c>
      <c r="C867" s="108" t="s">
        <v>16066</v>
      </c>
      <c r="D867" s="67" t="s">
        <v>3658</v>
      </c>
      <c r="E867" s="67">
        <v>2</v>
      </c>
      <c r="F867" s="67" t="s">
        <v>12000</v>
      </c>
      <c r="G867" s="67" t="s">
        <v>3034</v>
      </c>
    </row>
    <row r="868" spans="1:7" x14ac:dyDescent="0.4">
      <c r="A868" s="82" t="s">
        <v>7938</v>
      </c>
      <c r="B868" s="82" t="s">
        <v>7305</v>
      </c>
      <c r="C868" s="108" t="s">
        <v>16067</v>
      </c>
      <c r="D868" s="67" t="s">
        <v>3658</v>
      </c>
      <c r="E868" s="67">
        <v>2</v>
      </c>
      <c r="F868" s="67" t="s">
        <v>12000</v>
      </c>
      <c r="G868" s="67" t="s">
        <v>2821</v>
      </c>
    </row>
    <row r="869" spans="1:7" x14ac:dyDescent="0.4">
      <c r="A869" s="82" t="s">
        <v>7940</v>
      </c>
      <c r="B869" s="82" t="s">
        <v>7306</v>
      </c>
      <c r="C869" s="108" t="s">
        <v>16068</v>
      </c>
      <c r="D869" s="67" t="s">
        <v>3658</v>
      </c>
      <c r="E869" s="67">
        <v>2</v>
      </c>
      <c r="F869" s="67" t="s">
        <v>12000</v>
      </c>
      <c r="G869" s="67" t="s">
        <v>2821</v>
      </c>
    </row>
    <row r="870" spans="1:7" x14ac:dyDescent="0.4">
      <c r="A870" s="82" t="s">
        <v>7942</v>
      </c>
      <c r="B870" s="82" t="s">
        <v>7307</v>
      </c>
      <c r="C870" s="108" t="s">
        <v>16069</v>
      </c>
      <c r="D870" s="67" t="s">
        <v>3658</v>
      </c>
      <c r="E870" s="67">
        <v>2</v>
      </c>
      <c r="F870" s="67" t="s">
        <v>12000</v>
      </c>
      <c r="G870" s="67" t="s">
        <v>3034</v>
      </c>
    </row>
    <row r="871" spans="1:7" x14ac:dyDescent="0.4">
      <c r="A871" s="82" t="s">
        <v>7944</v>
      </c>
      <c r="B871" s="82" t="s">
        <v>7308</v>
      </c>
      <c r="C871" s="108" t="s">
        <v>16070</v>
      </c>
      <c r="D871" s="67" t="s">
        <v>3658</v>
      </c>
      <c r="E871" s="67">
        <v>2</v>
      </c>
      <c r="F871" s="67" t="s">
        <v>12000</v>
      </c>
      <c r="G871" s="67" t="s">
        <v>3034</v>
      </c>
    </row>
    <row r="872" spans="1:7" x14ac:dyDescent="0.4">
      <c r="A872" s="82" t="s">
        <v>7946</v>
      </c>
      <c r="B872" s="82" t="s">
        <v>7310</v>
      </c>
      <c r="C872" s="108" t="s">
        <v>16071</v>
      </c>
      <c r="D872" s="67" t="s">
        <v>3658</v>
      </c>
      <c r="E872" s="67">
        <v>2</v>
      </c>
      <c r="F872" s="67" t="s">
        <v>12000</v>
      </c>
      <c r="G872" s="67" t="s">
        <v>2837</v>
      </c>
    </row>
    <row r="873" spans="1:7" x14ac:dyDescent="0.4">
      <c r="A873" s="82" t="s">
        <v>7948</v>
      </c>
      <c r="B873" s="82" t="s">
        <v>7312</v>
      </c>
      <c r="C873" s="108" t="s">
        <v>16072</v>
      </c>
      <c r="D873" s="67" t="s">
        <v>3658</v>
      </c>
      <c r="E873" s="67">
        <v>2</v>
      </c>
      <c r="F873" s="67" t="s">
        <v>12000</v>
      </c>
      <c r="G873" s="67" t="s">
        <v>2821</v>
      </c>
    </row>
    <row r="874" spans="1:7" x14ac:dyDescent="0.4">
      <c r="A874" s="82" t="s">
        <v>7950</v>
      </c>
      <c r="B874" s="82" t="s">
        <v>7313</v>
      </c>
      <c r="C874" s="108" t="s">
        <v>16073</v>
      </c>
      <c r="D874" s="67" t="s">
        <v>3658</v>
      </c>
      <c r="E874" s="67">
        <v>2</v>
      </c>
      <c r="F874" s="67" t="s">
        <v>12000</v>
      </c>
      <c r="G874" s="67" t="s">
        <v>2837</v>
      </c>
    </row>
    <row r="875" spans="1:7" x14ac:dyDescent="0.4">
      <c r="A875" s="82" t="s">
        <v>7952</v>
      </c>
      <c r="B875" s="82" t="s">
        <v>7314</v>
      </c>
      <c r="C875" s="108" t="s">
        <v>16074</v>
      </c>
      <c r="D875" s="67" t="s">
        <v>3658</v>
      </c>
      <c r="E875" s="67">
        <v>2</v>
      </c>
      <c r="F875" s="67" t="s">
        <v>12000</v>
      </c>
      <c r="G875" s="67" t="s">
        <v>2837</v>
      </c>
    </row>
    <row r="876" spans="1:7" x14ac:dyDescent="0.4">
      <c r="A876" s="82" t="s">
        <v>7954</v>
      </c>
      <c r="B876" s="82" t="s">
        <v>7315</v>
      </c>
      <c r="C876" s="108" t="s">
        <v>16075</v>
      </c>
      <c r="D876" s="67" t="s">
        <v>3658</v>
      </c>
      <c r="E876" s="67">
        <v>2</v>
      </c>
      <c r="F876" s="67" t="s">
        <v>12000</v>
      </c>
      <c r="G876" s="67" t="s">
        <v>2837</v>
      </c>
    </row>
    <row r="877" spans="1:7" x14ac:dyDescent="0.4">
      <c r="A877" s="82" t="s">
        <v>7956</v>
      </c>
      <c r="B877" s="82" t="s">
        <v>7317</v>
      </c>
      <c r="C877" s="108" t="s">
        <v>16076</v>
      </c>
      <c r="D877" s="67" t="s">
        <v>3658</v>
      </c>
      <c r="E877" s="67">
        <v>2</v>
      </c>
      <c r="F877" s="67" t="s">
        <v>12000</v>
      </c>
      <c r="G877" s="67" t="s">
        <v>2837</v>
      </c>
    </row>
    <row r="878" spans="1:7" x14ac:dyDescent="0.4">
      <c r="A878" s="82" t="s">
        <v>7958</v>
      </c>
      <c r="B878" s="82" t="s">
        <v>7319</v>
      </c>
      <c r="C878" s="108" t="s">
        <v>16077</v>
      </c>
      <c r="D878" s="67" t="s">
        <v>3658</v>
      </c>
      <c r="E878" s="67">
        <v>2</v>
      </c>
      <c r="F878" s="67" t="s">
        <v>12000</v>
      </c>
      <c r="G878" s="67" t="s">
        <v>2837</v>
      </c>
    </row>
    <row r="879" spans="1:7" x14ac:dyDescent="0.4">
      <c r="A879" s="82" t="s">
        <v>7960</v>
      </c>
      <c r="B879" s="82" t="s">
        <v>7321</v>
      </c>
      <c r="C879" s="108" t="s">
        <v>16078</v>
      </c>
      <c r="D879" s="67" t="s">
        <v>3658</v>
      </c>
      <c r="E879" s="67">
        <v>2</v>
      </c>
      <c r="F879" s="67" t="s">
        <v>12000</v>
      </c>
      <c r="G879" s="67" t="s">
        <v>2837</v>
      </c>
    </row>
    <row r="880" spans="1:7" x14ac:dyDescent="0.4">
      <c r="A880" s="82" t="s">
        <v>7962</v>
      </c>
      <c r="B880" s="82" t="s">
        <v>7323</v>
      </c>
      <c r="C880" s="108" t="s">
        <v>16079</v>
      </c>
      <c r="D880" s="67" t="s">
        <v>3658</v>
      </c>
      <c r="E880" s="67">
        <v>2</v>
      </c>
      <c r="F880" s="67" t="s">
        <v>12000</v>
      </c>
      <c r="G880" s="67" t="s">
        <v>2837</v>
      </c>
    </row>
    <row r="881" spans="1:7" x14ac:dyDescent="0.4">
      <c r="A881" s="91" t="s">
        <v>7964</v>
      </c>
      <c r="B881" s="82" t="s">
        <v>7325</v>
      </c>
      <c r="C881" s="108" t="s">
        <v>16080</v>
      </c>
      <c r="D881" s="67" t="s">
        <v>3658</v>
      </c>
      <c r="E881" s="67">
        <v>2</v>
      </c>
      <c r="F881" s="67" t="s">
        <v>12000</v>
      </c>
      <c r="G881" s="67" t="s">
        <v>2837</v>
      </c>
    </row>
    <row r="882" spans="1:7" x14ac:dyDescent="0.4">
      <c r="A882" s="91" t="s">
        <v>7966</v>
      </c>
      <c r="B882" s="82" t="s">
        <v>7327</v>
      </c>
      <c r="C882" s="108" t="s">
        <v>16081</v>
      </c>
      <c r="D882" s="67" t="s">
        <v>3658</v>
      </c>
      <c r="E882" s="67">
        <v>2</v>
      </c>
      <c r="F882" s="67" t="s">
        <v>12000</v>
      </c>
      <c r="G882" s="67" t="s">
        <v>2837</v>
      </c>
    </row>
    <row r="883" spans="1:7" x14ac:dyDescent="0.4">
      <c r="A883" s="82" t="s">
        <v>7968</v>
      </c>
      <c r="B883" s="82" t="s">
        <v>7302</v>
      </c>
      <c r="C883" s="108" t="s">
        <v>3918</v>
      </c>
      <c r="D883" s="67" t="s">
        <v>3659</v>
      </c>
      <c r="E883" s="67">
        <v>3</v>
      </c>
      <c r="F883" s="67" t="s">
        <v>12000</v>
      </c>
      <c r="G883" s="67" t="s">
        <v>2837</v>
      </c>
    </row>
    <row r="884" spans="1:7" x14ac:dyDescent="0.4">
      <c r="A884" s="82" t="s">
        <v>7969</v>
      </c>
      <c r="B884" s="82" t="s">
        <v>7303</v>
      </c>
      <c r="C884" s="108" t="s">
        <v>16082</v>
      </c>
      <c r="D884" s="67" t="s">
        <v>3659</v>
      </c>
      <c r="E884" s="67">
        <v>3</v>
      </c>
      <c r="F884" s="67" t="s">
        <v>12000</v>
      </c>
      <c r="G884" s="67" t="s">
        <v>3034</v>
      </c>
    </row>
    <row r="885" spans="1:7" x14ac:dyDescent="0.4">
      <c r="A885" s="82" t="s">
        <v>7971</v>
      </c>
      <c r="B885" s="82" t="s">
        <v>7304</v>
      </c>
      <c r="C885" s="108" t="s">
        <v>16083</v>
      </c>
      <c r="D885" s="67" t="s">
        <v>3659</v>
      </c>
      <c r="E885" s="67">
        <v>3</v>
      </c>
      <c r="F885" s="67" t="s">
        <v>12000</v>
      </c>
      <c r="G885" s="67" t="s">
        <v>3034</v>
      </c>
    </row>
    <row r="886" spans="1:7" x14ac:dyDescent="0.4">
      <c r="A886" s="82" t="s">
        <v>7973</v>
      </c>
      <c r="B886" s="82" t="s">
        <v>7305</v>
      </c>
      <c r="C886" s="108" t="s">
        <v>16084</v>
      </c>
      <c r="D886" s="67" t="s">
        <v>3659</v>
      </c>
      <c r="E886" s="67">
        <v>3</v>
      </c>
      <c r="F886" s="67" t="s">
        <v>12000</v>
      </c>
      <c r="G886" s="67" t="s">
        <v>2821</v>
      </c>
    </row>
    <row r="887" spans="1:7" x14ac:dyDescent="0.4">
      <c r="A887" s="82" t="s">
        <v>7975</v>
      </c>
      <c r="B887" s="82" t="s">
        <v>7306</v>
      </c>
      <c r="C887" s="108" t="s">
        <v>16085</v>
      </c>
      <c r="D887" s="67" t="s">
        <v>3659</v>
      </c>
      <c r="E887" s="67">
        <v>3</v>
      </c>
      <c r="F887" s="67" t="s">
        <v>12000</v>
      </c>
      <c r="G887" s="67" t="s">
        <v>2821</v>
      </c>
    </row>
    <row r="888" spans="1:7" x14ac:dyDescent="0.4">
      <c r="A888" s="82" t="s">
        <v>7977</v>
      </c>
      <c r="B888" s="82" t="s">
        <v>7307</v>
      </c>
      <c r="C888" s="108" t="s">
        <v>16086</v>
      </c>
      <c r="D888" s="67" t="s">
        <v>3659</v>
      </c>
      <c r="E888" s="67">
        <v>3</v>
      </c>
      <c r="F888" s="67" t="s">
        <v>12000</v>
      </c>
      <c r="G888" s="67" t="s">
        <v>3034</v>
      </c>
    </row>
    <row r="889" spans="1:7" x14ac:dyDescent="0.4">
      <c r="A889" s="82" t="s">
        <v>7979</v>
      </c>
      <c r="B889" s="82" t="s">
        <v>7308</v>
      </c>
      <c r="C889" s="108" t="s">
        <v>16087</v>
      </c>
      <c r="D889" s="67" t="s">
        <v>3659</v>
      </c>
      <c r="E889" s="67">
        <v>3</v>
      </c>
      <c r="F889" s="67" t="s">
        <v>12000</v>
      </c>
      <c r="G889" s="67" t="s">
        <v>3034</v>
      </c>
    </row>
    <row r="890" spans="1:7" x14ac:dyDescent="0.4">
      <c r="A890" s="82" t="s">
        <v>7981</v>
      </c>
      <c r="B890" s="82" t="s">
        <v>7310</v>
      </c>
      <c r="C890" s="108" t="s">
        <v>16088</v>
      </c>
      <c r="D890" s="67" t="s">
        <v>3659</v>
      </c>
      <c r="E890" s="67">
        <v>3</v>
      </c>
      <c r="F890" s="67" t="s">
        <v>12000</v>
      </c>
      <c r="G890" s="67" t="s">
        <v>2837</v>
      </c>
    </row>
    <row r="891" spans="1:7" x14ac:dyDescent="0.4">
      <c r="A891" s="82" t="s">
        <v>7983</v>
      </c>
      <c r="B891" s="82" t="s">
        <v>7312</v>
      </c>
      <c r="C891" s="108" t="s">
        <v>16089</v>
      </c>
      <c r="D891" s="67" t="s">
        <v>3659</v>
      </c>
      <c r="E891" s="67">
        <v>3</v>
      </c>
      <c r="F891" s="67" t="s">
        <v>12000</v>
      </c>
      <c r="G891" s="67" t="s">
        <v>2821</v>
      </c>
    </row>
    <row r="892" spans="1:7" x14ac:dyDescent="0.4">
      <c r="A892" s="82" t="s">
        <v>7985</v>
      </c>
      <c r="B892" s="82" t="s">
        <v>7313</v>
      </c>
      <c r="C892" s="108" t="s">
        <v>16090</v>
      </c>
      <c r="D892" s="67" t="s">
        <v>3659</v>
      </c>
      <c r="E892" s="67">
        <v>3</v>
      </c>
      <c r="F892" s="67" t="s">
        <v>12000</v>
      </c>
      <c r="G892" s="67" t="s">
        <v>2837</v>
      </c>
    </row>
    <row r="893" spans="1:7" x14ac:dyDescent="0.4">
      <c r="A893" s="82" t="s">
        <v>7987</v>
      </c>
      <c r="B893" s="82" t="s">
        <v>7314</v>
      </c>
      <c r="C893" s="108" t="s">
        <v>16091</v>
      </c>
      <c r="D893" s="67" t="s">
        <v>3659</v>
      </c>
      <c r="E893" s="67">
        <v>3</v>
      </c>
      <c r="F893" s="67" t="s">
        <v>12000</v>
      </c>
      <c r="G893" s="67" t="s">
        <v>2837</v>
      </c>
    </row>
    <row r="894" spans="1:7" x14ac:dyDescent="0.4">
      <c r="A894" s="82" t="s">
        <v>7989</v>
      </c>
      <c r="B894" s="82" t="s">
        <v>7315</v>
      </c>
      <c r="C894" s="108" t="s">
        <v>16092</v>
      </c>
      <c r="D894" s="67" t="s">
        <v>3659</v>
      </c>
      <c r="E894" s="67">
        <v>3</v>
      </c>
      <c r="F894" s="67" t="s">
        <v>12000</v>
      </c>
      <c r="G894" s="67" t="s">
        <v>2837</v>
      </c>
    </row>
    <row r="895" spans="1:7" x14ac:dyDescent="0.4">
      <c r="A895" s="82" t="s">
        <v>7991</v>
      </c>
      <c r="B895" s="82" t="s">
        <v>7317</v>
      </c>
      <c r="C895" s="108" t="s">
        <v>16093</v>
      </c>
      <c r="D895" s="67" t="s">
        <v>3659</v>
      </c>
      <c r="E895" s="67">
        <v>3</v>
      </c>
      <c r="F895" s="67" t="s">
        <v>12000</v>
      </c>
      <c r="G895" s="67" t="s">
        <v>2837</v>
      </c>
    </row>
    <row r="896" spans="1:7" x14ac:dyDescent="0.4">
      <c r="A896" s="82" t="s">
        <v>7993</v>
      </c>
      <c r="B896" s="82" t="s">
        <v>7319</v>
      </c>
      <c r="C896" s="108" t="s">
        <v>16094</v>
      </c>
      <c r="D896" s="67" t="s">
        <v>3659</v>
      </c>
      <c r="E896" s="67">
        <v>3</v>
      </c>
      <c r="F896" s="67" t="s">
        <v>12000</v>
      </c>
      <c r="G896" s="67" t="s">
        <v>2837</v>
      </c>
    </row>
    <row r="897" spans="1:7" x14ac:dyDescent="0.4">
      <c r="A897" s="82" t="s">
        <v>7995</v>
      </c>
      <c r="B897" s="82" t="s">
        <v>7321</v>
      </c>
      <c r="C897" s="108" t="s">
        <v>16095</v>
      </c>
      <c r="D897" s="67" t="s">
        <v>3659</v>
      </c>
      <c r="E897" s="67">
        <v>3</v>
      </c>
      <c r="F897" s="67" t="s">
        <v>12000</v>
      </c>
      <c r="G897" s="67" t="s">
        <v>2837</v>
      </c>
    </row>
    <row r="898" spans="1:7" x14ac:dyDescent="0.4">
      <c r="A898" s="82" t="s">
        <v>7997</v>
      </c>
      <c r="B898" s="82" t="s">
        <v>7323</v>
      </c>
      <c r="C898" s="108" t="s">
        <v>16096</v>
      </c>
      <c r="D898" s="67" t="s">
        <v>3659</v>
      </c>
      <c r="E898" s="67">
        <v>3</v>
      </c>
      <c r="F898" s="67" t="s">
        <v>12000</v>
      </c>
      <c r="G898" s="67" t="s">
        <v>2837</v>
      </c>
    </row>
    <row r="899" spans="1:7" x14ac:dyDescent="0.4">
      <c r="A899" s="91" t="s">
        <v>7999</v>
      </c>
      <c r="B899" s="82" t="s">
        <v>7325</v>
      </c>
      <c r="C899" s="108" t="s">
        <v>16097</v>
      </c>
      <c r="D899" s="67" t="s">
        <v>3659</v>
      </c>
      <c r="E899" s="67">
        <v>3</v>
      </c>
      <c r="F899" s="67" t="s">
        <v>12000</v>
      </c>
      <c r="G899" s="67" t="s">
        <v>2837</v>
      </c>
    </row>
    <row r="900" spans="1:7" x14ac:dyDescent="0.4">
      <c r="A900" s="91" t="s">
        <v>8001</v>
      </c>
      <c r="B900" s="82" t="s">
        <v>7327</v>
      </c>
      <c r="C900" s="108" t="s">
        <v>16098</v>
      </c>
      <c r="D900" s="67" t="s">
        <v>3659</v>
      </c>
      <c r="E900" s="67">
        <v>3</v>
      </c>
      <c r="F900" s="67" t="s">
        <v>12000</v>
      </c>
      <c r="G900" s="67" t="s">
        <v>2837</v>
      </c>
    </row>
    <row r="901" spans="1:7" x14ac:dyDescent="0.4">
      <c r="A901" s="82" t="s">
        <v>8002</v>
      </c>
      <c r="B901" s="82" t="s">
        <v>7302</v>
      </c>
      <c r="C901" s="108" t="s">
        <v>3919</v>
      </c>
      <c r="D901" s="67" t="s">
        <v>3659</v>
      </c>
      <c r="E901" s="67">
        <v>3</v>
      </c>
      <c r="F901" s="67" t="s">
        <v>12000</v>
      </c>
      <c r="G901" s="67" t="s">
        <v>2837</v>
      </c>
    </row>
    <row r="902" spans="1:7" x14ac:dyDescent="0.4">
      <c r="A902" s="82" t="s">
        <v>8003</v>
      </c>
      <c r="B902" s="82" t="s">
        <v>7303</v>
      </c>
      <c r="C902" s="108" t="s">
        <v>16099</v>
      </c>
      <c r="D902" s="67" t="s">
        <v>3659</v>
      </c>
      <c r="E902" s="67">
        <v>3</v>
      </c>
      <c r="F902" s="67" t="s">
        <v>12000</v>
      </c>
      <c r="G902" s="67" t="s">
        <v>3034</v>
      </c>
    </row>
    <row r="903" spans="1:7" x14ac:dyDescent="0.4">
      <c r="A903" s="82" t="s">
        <v>8005</v>
      </c>
      <c r="B903" s="82" t="s">
        <v>7304</v>
      </c>
      <c r="C903" s="108" t="s">
        <v>16100</v>
      </c>
      <c r="D903" s="67" t="s">
        <v>3659</v>
      </c>
      <c r="E903" s="67">
        <v>3</v>
      </c>
      <c r="F903" s="67" t="s">
        <v>12000</v>
      </c>
      <c r="G903" s="67" t="s">
        <v>3034</v>
      </c>
    </row>
    <row r="904" spans="1:7" x14ac:dyDescent="0.4">
      <c r="A904" s="82" t="s">
        <v>8007</v>
      </c>
      <c r="B904" s="82" t="s">
        <v>7305</v>
      </c>
      <c r="C904" s="108" t="s">
        <v>16101</v>
      </c>
      <c r="D904" s="67" t="s">
        <v>3659</v>
      </c>
      <c r="E904" s="67">
        <v>3</v>
      </c>
      <c r="F904" s="67" t="s">
        <v>12000</v>
      </c>
      <c r="G904" s="67" t="s">
        <v>2821</v>
      </c>
    </row>
    <row r="905" spans="1:7" x14ac:dyDescent="0.4">
      <c r="A905" s="82" t="s">
        <v>8009</v>
      </c>
      <c r="B905" s="82" t="s">
        <v>7306</v>
      </c>
      <c r="C905" s="108" t="s">
        <v>16102</v>
      </c>
      <c r="D905" s="67" t="s">
        <v>3659</v>
      </c>
      <c r="E905" s="67">
        <v>3</v>
      </c>
      <c r="F905" s="67" t="s">
        <v>12000</v>
      </c>
      <c r="G905" s="67" t="s">
        <v>2821</v>
      </c>
    </row>
    <row r="906" spans="1:7" x14ac:dyDescent="0.4">
      <c r="A906" s="82" t="s">
        <v>8011</v>
      </c>
      <c r="B906" s="82" t="s">
        <v>7307</v>
      </c>
      <c r="C906" s="108" t="s">
        <v>16103</v>
      </c>
      <c r="D906" s="67" t="s">
        <v>3659</v>
      </c>
      <c r="E906" s="67">
        <v>3</v>
      </c>
      <c r="F906" s="67" t="s">
        <v>12000</v>
      </c>
      <c r="G906" s="67" t="s">
        <v>3034</v>
      </c>
    </row>
    <row r="907" spans="1:7" x14ac:dyDescent="0.4">
      <c r="A907" s="82" t="s">
        <v>8013</v>
      </c>
      <c r="B907" s="82" t="s">
        <v>7308</v>
      </c>
      <c r="C907" s="108" t="s">
        <v>16104</v>
      </c>
      <c r="D907" s="67" t="s">
        <v>3659</v>
      </c>
      <c r="E907" s="67">
        <v>3</v>
      </c>
      <c r="F907" s="67" t="s">
        <v>12000</v>
      </c>
      <c r="G907" s="67" t="s">
        <v>3034</v>
      </c>
    </row>
    <row r="908" spans="1:7" x14ac:dyDescent="0.4">
      <c r="A908" s="82" t="s">
        <v>8015</v>
      </c>
      <c r="B908" s="82" t="s">
        <v>7310</v>
      </c>
      <c r="C908" s="108" t="s">
        <v>16105</v>
      </c>
      <c r="D908" s="67" t="s">
        <v>3659</v>
      </c>
      <c r="E908" s="67">
        <v>3</v>
      </c>
      <c r="F908" s="67" t="s">
        <v>12000</v>
      </c>
      <c r="G908" s="67" t="s">
        <v>2837</v>
      </c>
    </row>
    <row r="909" spans="1:7" x14ac:dyDescent="0.4">
      <c r="A909" s="82" t="s">
        <v>8017</v>
      </c>
      <c r="B909" s="82" t="s">
        <v>7312</v>
      </c>
      <c r="C909" s="108" t="s">
        <v>16106</v>
      </c>
      <c r="D909" s="67" t="s">
        <v>3659</v>
      </c>
      <c r="E909" s="67">
        <v>3</v>
      </c>
      <c r="F909" s="67" t="s">
        <v>12000</v>
      </c>
      <c r="G909" s="67" t="s">
        <v>2821</v>
      </c>
    </row>
    <row r="910" spans="1:7" x14ac:dyDescent="0.4">
      <c r="A910" s="82" t="s">
        <v>8019</v>
      </c>
      <c r="B910" s="82" t="s">
        <v>7313</v>
      </c>
      <c r="C910" s="108" t="s">
        <v>16107</v>
      </c>
      <c r="D910" s="67" t="s">
        <v>3659</v>
      </c>
      <c r="E910" s="67">
        <v>3</v>
      </c>
      <c r="F910" s="67" t="s">
        <v>12000</v>
      </c>
      <c r="G910" s="67" t="s">
        <v>2837</v>
      </c>
    </row>
    <row r="911" spans="1:7" x14ac:dyDescent="0.4">
      <c r="A911" s="82" t="s">
        <v>8021</v>
      </c>
      <c r="B911" s="82" t="s">
        <v>7314</v>
      </c>
      <c r="C911" s="108" t="s">
        <v>16108</v>
      </c>
      <c r="D911" s="67" t="s">
        <v>3659</v>
      </c>
      <c r="E911" s="67">
        <v>3</v>
      </c>
      <c r="F911" s="67" t="s">
        <v>12000</v>
      </c>
      <c r="G911" s="67" t="s">
        <v>2837</v>
      </c>
    </row>
    <row r="912" spans="1:7" x14ac:dyDescent="0.4">
      <c r="A912" s="82" t="s">
        <v>8023</v>
      </c>
      <c r="B912" s="82" t="s">
        <v>7315</v>
      </c>
      <c r="C912" s="108" t="s">
        <v>16109</v>
      </c>
      <c r="D912" s="67" t="s">
        <v>3659</v>
      </c>
      <c r="E912" s="67">
        <v>3</v>
      </c>
      <c r="F912" s="67" t="s">
        <v>12000</v>
      </c>
      <c r="G912" s="67" t="s">
        <v>2837</v>
      </c>
    </row>
    <row r="913" spans="1:7" x14ac:dyDescent="0.4">
      <c r="A913" s="82" t="s">
        <v>8025</v>
      </c>
      <c r="B913" s="82" t="s">
        <v>7317</v>
      </c>
      <c r="C913" s="108" t="s">
        <v>16110</v>
      </c>
      <c r="D913" s="67" t="s">
        <v>3659</v>
      </c>
      <c r="E913" s="67">
        <v>3</v>
      </c>
      <c r="F913" s="67" t="s">
        <v>12000</v>
      </c>
      <c r="G913" s="67" t="s">
        <v>2837</v>
      </c>
    </row>
    <row r="914" spans="1:7" x14ac:dyDescent="0.4">
      <c r="A914" s="82" t="s">
        <v>8027</v>
      </c>
      <c r="B914" s="82" t="s">
        <v>7319</v>
      </c>
      <c r="C914" s="108" t="s">
        <v>16111</v>
      </c>
      <c r="D914" s="67" t="s">
        <v>3659</v>
      </c>
      <c r="E914" s="67">
        <v>3</v>
      </c>
      <c r="F914" s="67" t="s">
        <v>12000</v>
      </c>
      <c r="G914" s="67" t="s">
        <v>2837</v>
      </c>
    </row>
    <row r="915" spans="1:7" x14ac:dyDescent="0.4">
      <c r="A915" s="82" t="s">
        <v>8029</v>
      </c>
      <c r="B915" s="82" t="s">
        <v>7321</v>
      </c>
      <c r="C915" s="108" t="s">
        <v>16112</v>
      </c>
      <c r="D915" s="67" t="s">
        <v>3659</v>
      </c>
      <c r="E915" s="67">
        <v>3</v>
      </c>
      <c r="F915" s="67" t="s">
        <v>12000</v>
      </c>
      <c r="G915" s="67" t="s">
        <v>2837</v>
      </c>
    </row>
    <row r="916" spans="1:7" x14ac:dyDescent="0.4">
      <c r="A916" s="82" t="s">
        <v>8031</v>
      </c>
      <c r="B916" s="82" t="s">
        <v>7323</v>
      </c>
      <c r="C916" s="108" t="s">
        <v>16113</v>
      </c>
      <c r="D916" s="67" t="s">
        <v>3659</v>
      </c>
      <c r="E916" s="67">
        <v>3</v>
      </c>
      <c r="F916" s="67" t="s">
        <v>12000</v>
      </c>
      <c r="G916" s="67" t="s">
        <v>2837</v>
      </c>
    </row>
    <row r="917" spans="1:7" x14ac:dyDescent="0.4">
      <c r="A917" s="91" t="s">
        <v>8033</v>
      </c>
      <c r="B917" s="82" t="s">
        <v>7325</v>
      </c>
      <c r="C917" s="108" t="s">
        <v>16114</v>
      </c>
      <c r="D917" s="67" t="s">
        <v>3659</v>
      </c>
      <c r="E917" s="67">
        <v>3</v>
      </c>
      <c r="F917" s="67" t="s">
        <v>12000</v>
      </c>
      <c r="G917" s="67" t="s">
        <v>2837</v>
      </c>
    </row>
    <row r="918" spans="1:7" x14ac:dyDescent="0.4">
      <c r="A918" s="91" t="s">
        <v>8035</v>
      </c>
      <c r="B918" s="82" t="s">
        <v>7327</v>
      </c>
      <c r="C918" s="108" t="s">
        <v>16115</v>
      </c>
      <c r="D918" s="67" t="s">
        <v>3659</v>
      </c>
      <c r="E918" s="67">
        <v>3</v>
      </c>
      <c r="F918" s="67" t="s">
        <v>12000</v>
      </c>
      <c r="G918" s="67" t="s">
        <v>2837</v>
      </c>
    </row>
    <row r="919" spans="1:7" x14ac:dyDescent="0.4">
      <c r="A919" s="82" t="s">
        <v>8037</v>
      </c>
      <c r="B919" s="82" t="s">
        <v>7302</v>
      </c>
      <c r="C919" s="108" t="s">
        <v>3920</v>
      </c>
      <c r="D919" s="67" t="s">
        <v>3659</v>
      </c>
      <c r="E919" s="67">
        <v>3</v>
      </c>
      <c r="F919" s="67" t="s">
        <v>12000</v>
      </c>
      <c r="G919" s="67" t="s">
        <v>2837</v>
      </c>
    </row>
    <row r="920" spans="1:7" x14ac:dyDescent="0.4">
      <c r="A920" s="82" t="s">
        <v>8038</v>
      </c>
      <c r="B920" s="82" t="s">
        <v>7303</v>
      </c>
      <c r="C920" s="108" t="s">
        <v>16116</v>
      </c>
      <c r="D920" s="67" t="s">
        <v>3659</v>
      </c>
      <c r="E920" s="67">
        <v>3</v>
      </c>
      <c r="F920" s="67" t="s">
        <v>12000</v>
      </c>
      <c r="G920" s="67" t="s">
        <v>3034</v>
      </c>
    </row>
    <row r="921" spans="1:7" x14ac:dyDescent="0.4">
      <c r="A921" s="82" t="s">
        <v>8040</v>
      </c>
      <c r="B921" s="82" t="s">
        <v>7304</v>
      </c>
      <c r="C921" s="108" t="s">
        <v>16117</v>
      </c>
      <c r="D921" s="67" t="s">
        <v>3659</v>
      </c>
      <c r="E921" s="67">
        <v>3</v>
      </c>
      <c r="F921" s="67" t="s">
        <v>12000</v>
      </c>
      <c r="G921" s="67" t="s">
        <v>3034</v>
      </c>
    </row>
    <row r="922" spans="1:7" x14ac:dyDescent="0.4">
      <c r="A922" s="82" t="s">
        <v>8042</v>
      </c>
      <c r="B922" s="82" t="s">
        <v>7305</v>
      </c>
      <c r="C922" s="108" t="s">
        <v>16118</v>
      </c>
      <c r="D922" s="67" t="s">
        <v>3659</v>
      </c>
      <c r="E922" s="67">
        <v>3</v>
      </c>
      <c r="F922" s="67" t="s">
        <v>12000</v>
      </c>
      <c r="G922" s="67" t="s">
        <v>2821</v>
      </c>
    </row>
    <row r="923" spans="1:7" x14ac:dyDescent="0.4">
      <c r="A923" s="82" t="s">
        <v>8044</v>
      </c>
      <c r="B923" s="82" t="s">
        <v>7306</v>
      </c>
      <c r="C923" s="108" t="s">
        <v>16119</v>
      </c>
      <c r="D923" s="67" t="s">
        <v>3659</v>
      </c>
      <c r="E923" s="67">
        <v>3</v>
      </c>
      <c r="F923" s="67" t="s">
        <v>12000</v>
      </c>
      <c r="G923" s="67" t="s">
        <v>2821</v>
      </c>
    </row>
    <row r="924" spans="1:7" x14ac:dyDescent="0.4">
      <c r="A924" s="82" t="s">
        <v>8046</v>
      </c>
      <c r="B924" s="82" t="s">
        <v>7307</v>
      </c>
      <c r="C924" s="108" t="s">
        <v>16120</v>
      </c>
      <c r="D924" s="67" t="s">
        <v>3659</v>
      </c>
      <c r="E924" s="67">
        <v>3</v>
      </c>
      <c r="F924" s="67" t="s">
        <v>12000</v>
      </c>
      <c r="G924" s="67" t="s">
        <v>3034</v>
      </c>
    </row>
    <row r="925" spans="1:7" x14ac:dyDescent="0.4">
      <c r="A925" s="82" t="s">
        <v>8048</v>
      </c>
      <c r="B925" s="82" t="s">
        <v>7308</v>
      </c>
      <c r="C925" s="108" t="s">
        <v>16121</v>
      </c>
      <c r="D925" s="67" t="s">
        <v>3659</v>
      </c>
      <c r="E925" s="67">
        <v>3</v>
      </c>
      <c r="F925" s="67" t="s">
        <v>12000</v>
      </c>
      <c r="G925" s="67" t="s">
        <v>3034</v>
      </c>
    </row>
    <row r="926" spans="1:7" x14ac:dyDescent="0.4">
      <c r="A926" s="82" t="s">
        <v>8050</v>
      </c>
      <c r="B926" s="82" t="s">
        <v>7310</v>
      </c>
      <c r="C926" s="108" t="s">
        <v>16122</v>
      </c>
      <c r="D926" s="67" t="s">
        <v>3659</v>
      </c>
      <c r="E926" s="67">
        <v>3</v>
      </c>
      <c r="F926" s="67" t="s">
        <v>12000</v>
      </c>
      <c r="G926" s="67" t="s">
        <v>2837</v>
      </c>
    </row>
    <row r="927" spans="1:7" x14ac:dyDescent="0.4">
      <c r="A927" s="82" t="s">
        <v>8052</v>
      </c>
      <c r="B927" s="82" t="s">
        <v>7312</v>
      </c>
      <c r="C927" s="108" t="s">
        <v>16123</v>
      </c>
      <c r="D927" s="67" t="s">
        <v>3659</v>
      </c>
      <c r="E927" s="67">
        <v>3</v>
      </c>
      <c r="F927" s="67" t="s">
        <v>12000</v>
      </c>
      <c r="G927" s="67" t="s">
        <v>2821</v>
      </c>
    </row>
    <row r="928" spans="1:7" x14ac:dyDescent="0.4">
      <c r="A928" s="82" t="s">
        <v>8054</v>
      </c>
      <c r="B928" s="82" t="s">
        <v>7313</v>
      </c>
      <c r="C928" s="108" t="s">
        <v>16124</v>
      </c>
      <c r="D928" s="67" t="s">
        <v>3659</v>
      </c>
      <c r="E928" s="67">
        <v>3</v>
      </c>
      <c r="F928" s="67" t="s">
        <v>12000</v>
      </c>
      <c r="G928" s="67" t="s">
        <v>2837</v>
      </c>
    </row>
    <row r="929" spans="1:7" x14ac:dyDescent="0.4">
      <c r="A929" s="82" t="s">
        <v>8056</v>
      </c>
      <c r="B929" s="82" t="s">
        <v>7314</v>
      </c>
      <c r="C929" s="108" t="s">
        <v>16125</v>
      </c>
      <c r="D929" s="67" t="s">
        <v>3659</v>
      </c>
      <c r="E929" s="67">
        <v>3</v>
      </c>
      <c r="F929" s="67" t="s">
        <v>12000</v>
      </c>
      <c r="G929" s="67" t="s">
        <v>2837</v>
      </c>
    </row>
    <row r="930" spans="1:7" x14ac:dyDescent="0.4">
      <c r="A930" s="82" t="s">
        <v>8058</v>
      </c>
      <c r="B930" s="82" t="s">
        <v>7315</v>
      </c>
      <c r="C930" s="108" t="s">
        <v>16126</v>
      </c>
      <c r="D930" s="67" t="s">
        <v>3659</v>
      </c>
      <c r="E930" s="67">
        <v>3</v>
      </c>
      <c r="F930" s="67" t="s">
        <v>12000</v>
      </c>
      <c r="G930" s="67" t="s">
        <v>2837</v>
      </c>
    </row>
    <row r="931" spans="1:7" x14ac:dyDescent="0.4">
      <c r="A931" s="82" t="s">
        <v>8060</v>
      </c>
      <c r="B931" s="82" t="s">
        <v>7317</v>
      </c>
      <c r="C931" s="108" t="s">
        <v>16127</v>
      </c>
      <c r="D931" s="67" t="s">
        <v>3659</v>
      </c>
      <c r="E931" s="67">
        <v>3</v>
      </c>
      <c r="F931" s="67" t="s">
        <v>12000</v>
      </c>
      <c r="G931" s="67" t="s">
        <v>2837</v>
      </c>
    </row>
    <row r="932" spans="1:7" x14ac:dyDescent="0.4">
      <c r="A932" s="82" t="s">
        <v>8062</v>
      </c>
      <c r="B932" s="82" t="s">
        <v>7319</v>
      </c>
      <c r="C932" s="108" t="s">
        <v>16128</v>
      </c>
      <c r="D932" s="67" t="s">
        <v>3659</v>
      </c>
      <c r="E932" s="67">
        <v>3</v>
      </c>
      <c r="F932" s="67" t="s">
        <v>12000</v>
      </c>
      <c r="G932" s="67" t="s">
        <v>2837</v>
      </c>
    </row>
    <row r="933" spans="1:7" x14ac:dyDescent="0.4">
      <c r="A933" s="82" t="s">
        <v>8064</v>
      </c>
      <c r="B933" s="82" t="s">
        <v>7321</v>
      </c>
      <c r="C933" s="108" t="s">
        <v>16129</v>
      </c>
      <c r="D933" s="67" t="s">
        <v>3659</v>
      </c>
      <c r="E933" s="67">
        <v>3</v>
      </c>
      <c r="F933" s="67" t="s">
        <v>12000</v>
      </c>
      <c r="G933" s="67" t="s">
        <v>2837</v>
      </c>
    </row>
    <row r="934" spans="1:7" x14ac:dyDescent="0.4">
      <c r="A934" s="82" t="s">
        <v>8066</v>
      </c>
      <c r="B934" s="82" t="s">
        <v>7323</v>
      </c>
      <c r="C934" s="108" t="s">
        <v>16130</v>
      </c>
      <c r="D934" s="67" t="s">
        <v>3659</v>
      </c>
      <c r="E934" s="67">
        <v>3</v>
      </c>
      <c r="F934" s="67" t="s">
        <v>12000</v>
      </c>
      <c r="G934" s="67" t="s">
        <v>2837</v>
      </c>
    </row>
    <row r="935" spans="1:7" x14ac:dyDescent="0.4">
      <c r="A935" s="91" t="s">
        <v>8068</v>
      </c>
      <c r="B935" s="82" t="s">
        <v>7325</v>
      </c>
      <c r="C935" s="108" t="s">
        <v>16131</v>
      </c>
      <c r="D935" s="67" t="s">
        <v>3659</v>
      </c>
      <c r="E935" s="67">
        <v>3</v>
      </c>
      <c r="F935" s="67" t="s">
        <v>12000</v>
      </c>
      <c r="G935" s="67" t="s">
        <v>2837</v>
      </c>
    </row>
    <row r="936" spans="1:7" x14ac:dyDescent="0.4">
      <c r="A936" s="91" t="s">
        <v>8069</v>
      </c>
      <c r="B936" s="82" t="s">
        <v>7327</v>
      </c>
      <c r="C936" s="108" t="s">
        <v>16132</v>
      </c>
      <c r="D936" s="67" t="s">
        <v>3659</v>
      </c>
      <c r="E936" s="67">
        <v>3</v>
      </c>
      <c r="F936" s="67" t="s">
        <v>12000</v>
      </c>
      <c r="G936" s="67" t="s">
        <v>2837</v>
      </c>
    </row>
    <row r="937" spans="1:7" x14ac:dyDescent="0.4">
      <c r="A937" s="82" t="s">
        <v>8071</v>
      </c>
      <c r="B937" s="82" t="s">
        <v>7302</v>
      </c>
      <c r="C937" s="108" t="s">
        <v>3921</v>
      </c>
      <c r="D937" s="67" t="s">
        <v>3659</v>
      </c>
      <c r="E937" s="67">
        <v>3</v>
      </c>
      <c r="F937" s="67" t="s">
        <v>12000</v>
      </c>
      <c r="G937" s="67" t="s">
        <v>2837</v>
      </c>
    </row>
    <row r="938" spans="1:7" x14ac:dyDescent="0.4">
      <c r="A938" s="82" t="s">
        <v>8072</v>
      </c>
      <c r="B938" s="82" t="s">
        <v>7303</v>
      </c>
      <c r="C938" s="108" t="s">
        <v>16133</v>
      </c>
      <c r="D938" s="67" t="s">
        <v>3659</v>
      </c>
      <c r="E938" s="67">
        <v>3</v>
      </c>
      <c r="F938" s="67" t="s">
        <v>12000</v>
      </c>
      <c r="G938" s="67" t="s">
        <v>3034</v>
      </c>
    </row>
    <row r="939" spans="1:7" x14ac:dyDescent="0.4">
      <c r="A939" s="82" t="s">
        <v>8074</v>
      </c>
      <c r="B939" s="82" t="s">
        <v>7304</v>
      </c>
      <c r="C939" s="108" t="s">
        <v>16134</v>
      </c>
      <c r="D939" s="67" t="s">
        <v>3659</v>
      </c>
      <c r="E939" s="67">
        <v>3</v>
      </c>
      <c r="F939" s="67" t="s">
        <v>12000</v>
      </c>
      <c r="G939" s="67" t="s">
        <v>3034</v>
      </c>
    </row>
    <row r="940" spans="1:7" x14ac:dyDescent="0.4">
      <c r="A940" s="82" t="s">
        <v>8076</v>
      </c>
      <c r="B940" s="82" t="s">
        <v>7305</v>
      </c>
      <c r="C940" s="108" t="s">
        <v>16135</v>
      </c>
      <c r="D940" s="67" t="s">
        <v>3659</v>
      </c>
      <c r="E940" s="67">
        <v>3</v>
      </c>
      <c r="F940" s="67" t="s">
        <v>12000</v>
      </c>
      <c r="G940" s="67" t="s">
        <v>2821</v>
      </c>
    </row>
    <row r="941" spans="1:7" x14ac:dyDescent="0.4">
      <c r="A941" s="82" t="s">
        <v>8078</v>
      </c>
      <c r="B941" s="82" t="s">
        <v>7306</v>
      </c>
      <c r="C941" s="108" t="s">
        <v>16136</v>
      </c>
      <c r="D941" s="67" t="s">
        <v>3659</v>
      </c>
      <c r="E941" s="67">
        <v>3</v>
      </c>
      <c r="F941" s="67" t="s">
        <v>12000</v>
      </c>
      <c r="G941" s="67" t="s">
        <v>2821</v>
      </c>
    </row>
    <row r="942" spans="1:7" x14ac:dyDescent="0.4">
      <c r="A942" s="82" t="s">
        <v>8080</v>
      </c>
      <c r="B942" s="82" t="s">
        <v>7307</v>
      </c>
      <c r="C942" s="108" t="s">
        <v>16137</v>
      </c>
      <c r="D942" s="67" t="s">
        <v>3659</v>
      </c>
      <c r="E942" s="67">
        <v>3</v>
      </c>
      <c r="F942" s="67" t="s">
        <v>12000</v>
      </c>
      <c r="G942" s="67" t="s">
        <v>3034</v>
      </c>
    </row>
    <row r="943" spans="1:7" x14ac:dyDescent="0.4">
      <c r="A943" s="82" t="s">
        <v>8082</v>
      </c>
      <c r="B943" s="82" t="s">
        <v>7308</v>
      </c>
      <c r="C943" s="108" t="s">
        <v>16138</v>
      </c>
      <c r="D943" s="67" t="s">
        <v>3659</v>
      </c>
      <c r="E943" s="67">
        <v>3</v>
      </c>
      <c r="F943" s="67" t="s">
        <v>12000</v>
      </c>
      <c r="G943" s="67" t="s">
        <v>3034</v>
      </c>
    </row>
    <row r="944" spans="1:7" x14ac:dyDescent="0.4">
      <c r="A944" s="82" t="s">
        <v>8084</v>
      </c>
      <c r="B944" s="82" t="s">
        <v>7310</v>
      </c>
      <c r="C944" s="108" t="s">
        <v>16139</v>
      </c>
      <c r="D944" s="67" t="s">
        <v>3659</v>
      </c>
      <c r="E944" s="67">
        <v>3</v>
      </c>
      <c r="F944" s="67" t="s">
        <v>12000</v>
      </c>
      <c r="G944" s="67" t="s">
        <v>2837</v>
      </c>
    </row>
    <row r="945" spans="1:7" x14ac:dyDescent="0.4">
      <c r="A945" s="82" t="s">
        <v>8086</v>
      </c>
      <c r="B945" s="82" t="s">
        <v>7312</v>
      </c>
      <c r="C945" s="108" t="s">
        <v>16140</v>
      </c>
      <c r="D945" s="67" t="s">
        <v>3659</v>
      </c>
      <c r="E945" s="67">
        <v>3</v>
      </c>
      <c r="F945" s="67" t="s">
        <v>12000</v>
      </c>
      <c r="G945" s="67" t="s">
        <v>2821</v>
      </c>
    </row>
    <row r="946" spans="1:7" x14ac:dyDescent="0.4">
      <c r="A946" s="82" t="s">
        <v>8088</v>
      </c>
      <c r="B946" s="82" t="s">
        <v>7313</v>
      </c>
      <c r="C946" s="108" t="s">
        <v>16141</v>
      </c>
      <c r="D946" s="67" t="s">
        <v>3659</v>
      </c>
      <c r="E946" s="67">
        <v>3</v>
      </c>
      <c r="F946" s="67" t="s">
        <v>12000</v>
      </c>
      <c r="G946" s="67" t="s">
        <v>2837</v>
      </c>
    </row>
    <row r="947" spans="1:7" x14ac:dyDescent="0.4">
      <c r="A947" s="82" t="s">
        <v>8090</v>
      </c>
      <c r="B947" s="82" t="s">
        <v>7314</v>
      </c>
      <c r="C947" s="108" t="s">
        <v>16142</v>
      </c>
      <c r="D947" s="67" t="s">
        <v>3659</v>
      </c>
      <c r="E947" s="67">
        <v>3</v>
      </c>
      <c r="F947" s="67" t="s">
        <v>12000</v>
      </c>
      <c r="G947" s="67" t="s">
        <v>2837</v>
      </c>
    </row>
    <row r="948" spans="1:7" x14ac:dyDescent="0.4">
      <c r="A948" s="82" t="s">
        <v>8092</v>
      </c>
      <c r="B948" s="82" t="s">
        <v>7315</v>
      </c>
      <c r="C948" s="108" t="s">
        <v>16143</v>
      </c>
      <c r="D948" s="67" t="s">
        <v>3659</v>
      </c>
      <c r="E948" s="67">
        <v>3</v>
      </c>
      <c r="F948" s="67" t="s">
        <v>12000</v>
      </c>
      <c r="G948" s="67" t="s">
        <v>2837</v>
      </c>
    </row>
    <row r="949" spans="1:7" x14ac:dyDescent="0.4">
      <c r="A949" s="82" t="s">
        <v>8094</v>
      </c>
      <c r="B949" s="82" t="s">
        <v>7317</v>
      </c>
      <c r="C949" s="108" t="s">
        <v>16144</v>
      </c>
      <c r="D949" s="67" t="s">
        <v>3659</v>
      </c>
      <c r="E949" s="67">
        <v>3</v>
      </c>
      <c r="F949" s="67" t="s">
        <v>12000</v>
      </c>
      <c r="G949" s="67" t="s">
        <v>2837</v>
      </c>
    </row>
    <row r="950" spans="1:7" x14ac:dyDescent="0.4">
      <c r="A950" s="82" t="s">
        <v>8096</v>
      </c>
      <c r="B950" s="82" t="s">
        <v>7319</v>
      </c>
      <c r="C950" s="108" t="s">
        <v>16145</v>
      </c>
      <c r="D950" s="67" t="s">
        <v>3659</v>
      </c>
      <c r="E950" s="67">
        <v>3</v>
      </c>
      <c r="F950" s="67" t="s">
        <v>12000</v>
      </c>
      <c r="G950" s="67" t="s">
        <v>2837</v>
      </c>
    </row>
    <row r="951" spans="1:7" x14ac:dyDescent="0.4">
      <c r="A951" s="82" t="s">
        <v>8098</v>
      </c>
      <c r="B951" s="82" t="s">
        <v>7321</v>
      </c>
      <c r="C951" s="108" t="s">
        <v>16146</v>
      </c>
      <c r="D951" s="67" t="s">
        <v>3659</v>
      </c>
      <c r="E951" s="67">
        <v>3</v>
      </c>
      <c r="F951" s="67" t="s">
        <v>12000</v>
      </c>
      <c r="G951" s="67" t="s">
        <v>2837</v>
      </c>
    </row>
    <row r="952" spans="1:7" x14ac:dyDescent="0.4">
      <c r="A952" s="82" t="s">
        <v>8100</v>
      </c>
      <c r="B952" s="82" t="s">
        <v>7323</v>
      </c>
      <c r="C952" s="108" t="s">
        <v>16147</v>
      </c>
      <c r="D952" s="67" t="s">
        <v>3659</v>
      </c>
      <c r="E952" s="67">
        <v>3</v>
      </c>
      <c r="F952" s="67" t="s">
        <v>12000</v>
      </c>
      <c r="G952" s="67" t="s">
        <v>2837</v>
      </c>
    </row>
    <row r="953" spans="1:7" x14ac:dyDescent="0.4">
      <c r="A953" s="91" t="s">
        <v>8102</v>
      </c>
      <c r="B953" s="82" t="s">
        <v>7325</v>
      </c>
      <c r="C953" s="108" t="s">
        <v>16148</v>
      </c>
      <c r="D953" s="67" t="s">
        <v>3659</v>
      </c>
      <c r="E953" s="67">
        <v>3</v>
      </c>
      <c r="F953" s="67" t="s">
        <v>12000</v>
      </c>
      <c r="G953" s="67" t="s">
        <v>2837</v>
      </c>
    </row>
    <row r="954" spans="1:7" x14ac:dyDescent="0.4">
      <c r="A954" s="91" t="s">
        <v>8104</v>
      </c>
      <c r="B954" s="82" t="s">
        <v>7327</v>
      </c>
      <c r="C954" s="108" t="s">
        <v>16149</v>
      </c>
      <c r="D954" s="67" t="s">
        <v>3659</v>
      </c>
      <c r="E954" s="67">
        <v>3</v>
      </c>
      <c r="F954" s="67" t="s">
        <v>12000</v>
      </c>
      <c r="G954" s="67" t="s">
        <v>2837</v>
      </c>
    </row>
    <row r="955" spans="1:7" x14ac:dyDescent="0.4">
      <c r="A955" s="82" t="s">
        <v>8106</v>
      </c>
      <c r="B955" s="82" t="s">
        <v>7302</v>
      </c>
      <c r="C955" s="108" t="s">
        <v>3922</v>
      </c>
      <c r="D955" s="67" t="s">
        <v>3659</v>
      </c>
      <c r="E955" s="67">
        <v>3</v>
      </c>
      <c r="F955" s="67" t="s">
        <v>12000</v>
      </c>
      <c r="G955" s="67" t="s">
        <v>2837</v>
      </c>
    </row>
    <row r="956" spans="1:7" x14ac:dyDescent="0.4">
      <c r="A956" s="82" t="s">
        <v>8107</v>
      </c>
      <c r="B956" s="82" t="s">
        <v>7303</v>
      </c>
      <c r="C956" s="108" t="s">
        <v>16150</v>
      </c>
      <c r="D956" s="67" t="s">
        <v>3659</v>
      </c>
      <c r="E956" s="67">
        <v>3</v>
      </c>
      <c r="F956" s="67" t="s">
        <v>12000</v>
      </c>
      <c r="G956" s="67" t="s">
        <v>3034</v>
      </c>
    </row>
    <row r="957" spans="1:7" x14ac:dyDescent="0.4">
      <c r="A957" s="82" t="s">
        <v>8109</v>
      </c>
      <c r="B957" s="82" t="s">
        <v>7304</v>
      </c>
      <c r="C957" s="108" t="s">
        <v>16151</v>
      </c>
      <c r="D957" s="67" t="s">
        <v>3659</v>
      </c>
      <c r="E957" s="67">
        <v>3</v>
      </c>
      <c r="F957" s="67" t="s">
        <v>12000</v>
      </c>
      <c r="G957" s="67" t="s">
        <v>3034</v>
      </c>
    </row>
    <row r="958" spans="1:7" x14ac:dyDescent="0.4">
      <c r="A958" s="82" t="s">
        <v>8111</v>
      </c>
      <c r="B958" s="82" t="s">
        <v>7305</v>
      </c>
      <c r="C958" s="108" t="s">
        <v>16152</v>
      </c>
      <c r="D958" s="67" t="s">
        <v>3659</v>
      </c>
      <c r="E958" s="67">
        <v>3</v>
      </c>
      <c r="F958" s="67" t="s">
        <v>12000</v>
      </c>
      <c r="G958" s="67" t="s">
        <v>2821</v>
      </c>
    </row>
    <row r="959" spans="1:7" x14ac:dyDescent="0.4">
      <c r="A959" s="82" t="s">
        <v>8113</v>
      </c>
      <c r="B959" s="82" t="s">
        <v>7306</v>
      </c>
      <c r="C959" s="108" t="s">
        <v>16153</v>
      </c>
      <c r="D959" s="67" t="s">
        <v>3659</v>
      </c>
      <c r="E959" s="67">
        <v>3</v>
      </c>
      <c r="F959" s="67" t="s">
        <v>12000</v>
      </c>
      <c r="G959" s="67" t="s">
        <v>2821</v>
      </c>
    </row>
    <row r="960" spans="1:7" x14ac:dyDescent="0.4">
      <c r="A960" s="82" t="s">
        <v>8115</v>
      </c>
      <c r="B960" s="82" t="s">
        <v>7307</v>
      </c>
      <c r="C960" s="108" t="s">
        <v>16154</v>
      </c>
      <c r="D960" s="67" t="s">
        <v>3659</v>
      </c>
      <c r="E960" s="67">
        <v>3</v>
      </c>
      <c r="F960" s="67" t="s">
        <v>12000</v>
      </c>
      <c r="G960" s="67" t="s">
        <v>3034</v>
      </c>
    </row>
    <row r="961" spans="1:7" x14ac:dyDescent="0.4">
      <c r="A961" s="82" t="s">
        <v>8117</v>
      </c>
      <c r="B961" s="82" t="s">
        <v>7308</v>
      </c>
      <c r="C961" s="108" t="s">
        <v>16155</v>
      </c>
      <c r="D961" s="67" t="s">
        <v>3659</v>
      </c>
      <c r="E961" s="67">
        <v>3</v>
      </c>
      <c r="F961" s="67" t="s">
        <v>12000</v>
      </c>
      <c r="G961" s="67" t="s">
        <v>3034</v>
      </c>
    </row>
    <row r="962" spans="1:7" x14ac:dyDescent="0.4">
      <c r="A962" s="82" t="s">
        <v>8119</v>
      </c>
      <c r="B962" s="82" t="s">
        <v>7310</v>
      </c>
      <c r="C962" s="108" t="s">
        <v>16156</v>
      </c>
      <c r="D962" s="67" t="s">
        <v>3659</v>
      </c>
      <c r="E962" s="67">
        <v>3</v>
      </c>
      <c r="F962" s="67" t="s">
        <v>12000</v>
      </c>
      <c r="G962" s="67" t="s">
        <v>2837</v>
      </c>
    </row>
    <row r="963" spans="1:7" x14ac:dyDescent="0.4">
      <c r="A963" s="82" t="s">
        <v>8121</v>
      </c>
      <c r="B963" s="82" t="s">
        <v>7312</v>
      </c>
      <c r="C963" s="108" t="s">
        <v>16157</v>
      </c>
      <c r="D963" s="67" t="s">
        <v>3659</v>
      </c>
      <c r="E963" s="67">
        <v>3</v>
      </c>
      <c r="F963" s="67" t="s">
        <v>12000</v>
      </c>
      <c r="G963" s="67" t="s">
        <v>2821</v>
      </c>
    </row>
    <row r="964" spans="1:7" x14ac:dyDescent="0.4">
      <c r="A964" s="82" t="s">
        <v>8123</v>
      </c>
      <c r="B964" s="82" t="s">
        <v>7313</v>
      </c>
      <c r="C964" s="108" t="s">
        <v>16158</v>
      </c>
      <c r="D964" s="67" t="s">
        <v>3659</v>
      </c>
      <c r="E964" s="67">
        <v>3</v>
      </c>
      <c r="F964" s="67" t="s">
        <v>12000</v>
      </c>
      <c r="G964" s="67" t="s">
        <v>2837</v>
      </c>
    </row>
    <row r="965" spans="1:7" x14ac:dyDescent="0.4">
      <c r="A965" s="82" t="s">
        <v>8125</v>
      </c>
      <c r="B965" s="82" t="s">
        <v>7314</v>
      </c>
      <c r="C965" s="108" t="s">
        <v>16159</v>
      </c>
      <c r="D965" s="67" t="s">
        <v>3659</v>
      </c>
      <c r="E965" s="67">
        <v>3</v>
      </c>
      <c r="F965" s="67" t="s">
        <v>12000</v>
      </c>
      <c r="G965" s="67" t="s">
        <v>2837</v>
      </c>
    </row>
    <row r="966" spans="1:7" x14ac:dyDescent="0.4">
      <c r="A966" s="82" t="s">
        <v>8127</v>
      </c>
      <c r="B966" s="82" t="s">
        <v>7315</v>
      </c>
      <c r="C966" s="108" t="s">
        <v>16160</v>
      </c>
      <c r="D966" s="67" t="s">
        <v>3659</v>
      </c>
      <c r="E966" s="67">
        <v>3</v>
      </c>
      <c r="F966" s="67" t="s">
        <v>12000</v>
      </c>
      <c r="G966" s="67" t="s">
        <v>2837</v>
      </c>
    </row>
    <row r="967" spans="1:7" x14ac:dyDescent="0.4">
      <c r="A967" s="82" t="s">
        <v>8129</v>
      </c>
      <c r="B967" s="82" t="s">
        <v>7317</v>
      </c>
      <c r="C967" s="108" t="s">
        <v>16161</v>
      </c>
      <c r="D967" s="67" t="s">
        <v>3659</v>
      </c>
      <c r="E967" s="67">
        <v>3</v>
      </c>
      <c r="F967" s="67" t="s">
        <v>12000</v>
      </c>
      <c r="G967" s="67" t="s">
        <v>2837</v>
      </c>
    </row>
    <row r="968" spans="1:7" x14ac:dyDescent="0.4">
      <c r="A968" s="82" t="s">
        <v>8131</v>
      </c>
      <c r="B968" s="82" t="s">
        <v>7319</v>
      </c>
      <c r="C968" s="108" t="s">
        <v>16162</v>
      </c>
      <c r="D968" s="67" t="s">
        <v>3659</v>
      </c>
      <c r="E968" s="67">
        <v>3</v>
      </c>
      <c r="F968" s="67" t="s">
        <v>12000</v>
      </c>
      <c r="G968" s="67" t="s">
        <v>2837</v>
      </c>
    </row>
    <row r="969" spans="1:7" x14ac:dyDescent="0.4">
      <c r="A969" s="82" t="s">
        <v>8133</v>
      </c>
      <c r="B969" s="82" t="s">
        <v>7321</v>
      </c>
      <c r="C969" s="108" t="s">
        <v>16163</v>
      </c>
      <c r="D969" s="67" t="s">
        <v>3659</v>
      </c>
      <c r="E969" s="67">
        <v>3</v>
      </c>
      <c r="F969" s="67" t="s">
        <v>12000</v>
      </c>
      <c r="G969" s="67" t="s">
        <v>2837</v>
      </c>
    </row>
    <row r="970" spans="1:7" x14ac:dyDescent="0.4">
      <c r="A970" s="82" t="s">
        <v>8135</v>
      </c>
      <c r="B970" s="82" t="s">
        <v>7323</v>
      </c>
      <c r="C970" s="108" t="s">
        <v>16164</v>
      </c>
      <c r="D970" s="67" t="s">
        <v>3659</v>
      </c>
      <c r="E970" s="67">
        <v>3</v>
      </c>
      <c r="F970" s="67" t="s">
        <v>12000</v>
      </c>
      <c r="G970" s="67" t="s">
        <v>2837</v>
      </c>
    </row>
    <row r="971" spans="1:7" x14ac:dyDescent="0.4">
      <c r="A971" s="91" t="s">
        <v>8136</v>
      </c>
      <c r="B971" s="82" t="s">
        <v>7325</v>
      </c>
      <c r="C971" s="108" t="s">
        <v>16165</v>
      </c>
      <c r="D971" s="67" t="s">
        <v>3659</v>
      </c>
      <c r="E971" s="67">
        <v>3</v>
      </c>
      <c r="F971" s="67" t="s">
        <v>12000</v>
      </c>
      <c r="G971" s="67" t="s">
        <v>2837</v>
      </c>
    </row>
    <row r="972" spans="1:7" x14ac:dyDescent="0.4">
      <c r="A972" s="91" t="s">
        <v>8138</v>
      </c>
      <c r="B972" s="82" t="s">
        <v>7327</v>
      </c>
      <c r="C972" s="108" t="s">
        <v>16166</v>
      </c>
      <c r="D972" s="67" t="s">
        <v>3659</v>
      </c>
      <c r="E972" s="67">
        <v>3</v>
      </c>
      <c r="F972" s="67" t="s">
        <v>12000</v>
      </c>
      <c r="G972" s="67" t="s">
        <v>2837</v>
      </c>
    </row>
    <row r="973" spans="1:7" x14ac:dyDescent="0.4">
      <c r="A973" s="82" t="s">
        <v>8140</v>
      </c>
      <c r="B973" s="82" t="s">
        <v>7302</v>
      </c>
      <c r="C973" s="108" t="s">
        <v>3923</v>
      </c>
      <c r="D973" s="67" t="s">
        <v>3659</v>
      </c>
      <c r="E973" s="67">
        <v>3</v>
      </c>
      <c r="F973" s="67" t="s">
        <v>12000</v>
      </c>
      <c r="G973" s="67" t="s">
        <v>2837</v>
      </c>
    </row>
    <row r="974" spans="1:7" x14ac:dyDescent="0.4">
      <c r="A974" s="82" t="s">
        <v>8141</v>
      </c>
      <c r="B974" s="82" t="s">
        <v>7303</v>
      </c>
      <c r="C974" s="108" t="s">
        <v>16167</v>
      </c>
      <c r="D974" s="67" t="s">
        <v>3659</v>
      </c>
      <c r="E974" s="67">
        <v>3</v>
      </c>
      <c r="F974" s="67" t="s">
        <v>12000</v>
      </c>
      <c r="G974" s="67" t="s">
        <v>3034</v>
      </c>
    </row>
    <row r="975" spans="1:7" x14ac:dyDescent="0.4">
      <c r="A975" s="82" t="s">
        <v>8143</v>
      </c>
      <c r="B975" s="82" t="s">
        <v>7304</v>
      </c>
      <c r="C975" s="108" t="s">
        <v>16168</v>
      </c>
      <c r="D975" s="67" t="s">
        <v>3659</v>
      </c>
      <c r="E975" s="67">
        <v>3</v>
      </c>
      <c r="F975" s="67" t="s">
        <v>12000</v>
      </c>
      <c r="G975" s="67" t="s">
        <v>3034</v>
      </c>
    </row>
    <row r="976" spans="1:7" x14ac:dyDescent="0.4">
      <c r="A976" s="82" t="s">
        <v>8145</v>
      </c>
      <c r="B976" s="82" t="s">
        <v>7305</v>
      </c>
      <c r="C976" s="108" t="s">
        <v>16169</v>
      </c>
      <c r="D976" s="67" t="s">
        <v>3659</v>
      </c>
      <c r="E976" s="67">
        <v>3</v>
      </c>
      <c r="F976" s="67" t="s">
        <v>12000</v>
      </c>
      <c r="G976" s="67" t="s">
        <v>2821</v>
      </c>
    </row>
    <row r="977" spans="1:7" x14ac:dyDescent="0.4">
      <c r="A977" s="82" t="s">
        <v>8147</v>
      </c>
      <c r="B977" s="82" t="s">
        <v>7306</v>
      </c>
      <c r="C977" s="108" t="s">
        <v>16170</v>
      </c>
      <c r="D977" s="67" t="s">
        <v>3659</v>
      </c>
      <c r="E977" s="67">
        <v>3</v>
      </c>
      <c r="F977" s="67" t="s">
        <v>12000</v>
      </c>
      <c r="G977" s="67" t="s">
        <v>2821</v>
      </c>
    </row>
    <row r="978" spans="1:7" x14ac:dyDescent="0.4">
      <c r="A978" s="82" t="s">
        <v>8149</v>
      </c>
      <c r="B978" s="82" t="s">
        <v>7307</v>
      </c>
      <c r="C978" s="108" t="s">
        <v>16171</v>
      </c>
      <c r="D978" s="67" t="s">
        <v>3659</v>
      </c>
      <c r="E978" s="67">
        <v>3</v>
      </c>
      <c r="F978" s="67" t="s">
        <v>12000</v>
      </c>
      <c r="G978" s="67" t="s">
        <v>3034</v>
      </c>
    </row>
    <row r="979" spans="1:7" x14ac:dyDescent="0.4">
      <c r="A979" s="82" t="s">
        <v>8151</v>
      </c>
      <c r="B979" s="82" t="s">
        <v>7308</v>
      </c>
      <c r="C979" s="108" t="s">
        <v>16172</v>
      </c>
      <c r="D979" s="67" t="s">
        <v>3659</v>
      </c>
      <c r="E979" s="67">
        <v>3</v>
      </c>
      <c r="F979" s="67" t="s">
        <v>12000</v>
      </c>
      <c r="G979" s="67" t="s">
        <v>3034</v>
      </c>
    </row>
    <row r="980" spans="1:7" x14ac:dyDescent="0.4">
      <c r="A980" s="82" t="s">
        <v>8153</v>
      </c>
      <c r="B980" s="82" t="s">
        <v>7310</v>
      </c>
      <c r="C980" s="108" t="s">
        <v>16173</v>
      </c>
      <c r="D980" s="67" t="s">
        <v>3659</v>
      </c>
      <c r="E980" s="67">
        <v>3</v>
      </c>
      <c r="F980" s="67" t="s">
        <v>12000</v>
      </c>
      <c r="G980" s="67" t="s">
        <v>2837</v>
      </c>
    </row>
    <row r="981" spans="1:7" x14ac:dyDescent="0.4">
      <c r="A981" s="82" t="s">
        <v>8155</v>
      </c>
      <c r="B981" s="82" t="s">
        <v>7312</v>
      </c>
      <c r="C981" s="108" t="s">
        <v>16174</v>
      </c>
      <c r="D981" s="67" t="s">
        <v>3659</v>
      </c>
      <c r="E981" s="67">
        <v>3</v>
      </c>
      <c r="F981" s="67" t="s">
        <v>12000</v>
      </c>
      <c r="G981" s="67" t="s">
        <v>2821</v>
      </c>
    </row>
    <row r="982" spans="1:7" x14ac:dyDescent="0.4">
      <c r="A982" s="82" t="s">
        <v>8157</v>
      </c>
      <c r="B982" s="82" t="s">
        <v>7313</v>
      </c>
      <c r="C982" s="108" t="s">
        <v>16175</v>
      </c>
      <c r="D982" s="67" t="s">
        <v>3659</v>
      </c>
      <c r="E982" s="67">
        <v>3</v>
      </c>
      <c r="F982" s="67" t="s">
        <v>12000</v>
      </c>
      <c r="G982" s="67" t="s">
        <v>2837</v>
      </c>
    </row>
    <row r="983" spans="1:7" x14ac:dyDescent="0.4">
      <c r="A983" s="82" t="s">
        <v>8159</v>
      </c>
      <c r="B983" s="82" t="s">
        <v>7314</v>
      </c>
      <c r="C983" s="108" t="s">
        <v>16176</v>
      </c>
      <c r="D983" s="67" t="s">
        <v>3659</v>
      </c>
      <c r="E983" s="67">
        <v>3</v>
      </c>
      <c r="F983" s="67" t="s">
        <v>12000</v>
      </c>
      <c r="G983" s="67" t="s">
        <v>2837</v>
      </c>
    </row>
    <row r="984" spans="1:7" x14ac:dyDescent="0.4">
      <c r="A984" s="82" t="s">
        <v>8161</v>
      </c>
      <c r="B984" s="82" t="s">
        <v>7315</v>
      </c>
      <c r="C984" s="108" t="s">
        <v>16177</v>
      </c>
      <c r="D984" s="67" t="s">
        <v>3659</v>
      </c>
      <c r="E984" s="67">
        <v>3</v>
      </c>
      <c r="F984" s="67" t="s">
        <v>12000</v>
      </c>
      <c r="G984" s="67" t="s">
        <v>2837</v>
      </c>
    </row>
    <row r="985" spans="1:7" x14ac:dyDescent="0.4">
      <c r="A985" s="82" t="s">
        <v>8163</v>
      </c>
      <c r="B985" s="82" t="s">
        <v>7317</v>
      </c>
      <c r="C985" s="108" t="s">
        <v>16178</v>
      </c>
      <c r="D985" s="67" t="s">
        <v>3659</v>
      </c>
      <c r="E985" s="67">
        <v>3</v>
      </c>
      <c r="F985" s="67" t="s">
        <v>12000</v>
      </c>
      <c r="G985" s="67" t="s">
        <v>2837</v>
      </c>
    </row>
    <row r="986" spans="1:7" x14ac:dyDescent="0.4">
      <c r="A986" s="82" t="s">
        <v>8165</v>
      </c>
      <c r="B986" s="82" t="s">
        <v>7319</v>
      </c>
      <c r="C986" s="108" t="s">
        <v>16179</v>
      </c>
      <c r="D986" s="67" t="s">
        <v>3659</v>
      </c>
      <c r="E986" s="67">
        <v>3</v>
      </c>
      <c r="F986" s="67" t="s">
        <v>12000</v>
      </c>
      <c r="G986" s="67" t="s">
        <v>2837</v>
      </c>
    </row>
    <row r="987" spans="1:7" x14ac:dyDescent="0.4">
      <c r="A987" s="82" t="s">
        <v>8167</v>
      </c>
      <c r="B987" s="82" t="s">
        <v>7321</v>
      </c>
      <c r="C987" s="108" t="s">
        <v>16180</v>
      </c>
      <c r="D987" s="67" t="s">
        <v>3659</v>
      </c>
      <c r="E987" s="67">
        <v>3</v>
      </c>
      <c r="F987" s="67" t="s">
        <v>12000</v>
      </c>
      <c r="G987" s="67" t="s">
        <v>2837</v>
      </c>
    </row>
    <row r="988" spans="1:7" x14ac:dyDescent="0.4">
      <c r="A988" s="82" t="s">
        <v>8169</v>
      </c>
      <c r="B988" s="82" t="s">
        <v>7323</v>
      </c>
      <c r="C988" s="108" t="s">
        <v>16181</v>
      </c>
      <c r="D988" s="67" t="s">
        <v>3659</v>
      </c>
      <c r="E988" s="67">
        <v>3</v>
      </c>
      <c r="F988" s="67" t="s">
        <v>12000</v>
      </c>
      <c r="G988" s="67" t="s">
        <v>2837</v>
      </c>
    </row>
    <row r="989" spans="1:7" x14ac:dyDescent="0.4">
      <c r="A989" s="91" t="s">
        <v>8171</v>
      </c>
      <c r="B989" s="82" t="s">
        <v>7325</v>
      </c>
      <c r="C989" s="108" t="s">
        <v>16182</v>
      </c>
      <c r="D989" s="67" t="s">
        <v>3659</v>
      </c>
      <c r="E989" s="67">
        <v>3</v>
      </c>
      <c r="F989" s="67" t="s">
        <v>12000</v>
      </c>
      <c r="G989" s="67" t="s">
        <v>2837</v>
      </c>
    </row>
    <row r="990" spans="1:7" x14ac:dyDescent="0.4">
      <c r="A990" s="91" t="s">
        <v>8173</v>
      </c>
      <c r="B990" s="82" t="s">
        <v>7327</v>
      </c>
      <c r="C990" s="108" t="s">
        <v>16183</v>
      </c>
      <c r="D990" s="67" t="s">
        <v>3659</v>
      </c>
      <c r="E990" s="67">
        <v>3</v>
      </c>
      <c r="F990" s="67" t="s">
        <v>12000</v>
      </c>
      <c r="G990" s="67" t="s">
        <v>2837</v>
      </c>
    </row>
    <row r="991" spans="1:7" x14ac:dyDescent="0.4">
      <c r="A991" s="82" t="s">
        <v>8175</v>
      </c>
      <c r="B991" s="82" t="s">
        <v>7302</v>
      </c>
      <c r="C991" s="108" t="s">
        <v>3924</v>
      </c>
      <c r="D991" s="67" t="s">
        <v>3660</v>
      </c>
      <c r="E991" s="67">
        <v>4</v>
      </c>
      <c r="F991" s="67" t="s">
        <v>12000</v>
      </c>
      <c r="G991" s="67" t="s">
        <v>2837</v>
      </c>
    </row>
    <row r="992" spans="1:7" x14ac:dyDescent="0.4">
      <c r="A992" s="82" t="s">
        <v>8176</v>
      </c>
      <c r="B992" s="82" t="s">
        <v>7303</v>
      </c>
      <c r="C992" s="108" t="s">
        <v>16184</v>
      </c>
      <c r="D992" s="67" t="s">
        <v>3660</v>
      </c>
      <c r="E992" s="67">
        <v>4</v>
      </c>
      <c r="F992" s="67" t="s">
        <v>12000</v>
      </c>
      <c r="G992" s="67" t="s">
        <v>3034</v>
      </c>
    </row>
    <row r="993" spans="1:7" x14ac:dyDescent="0.4">
      <c r="A993" s="82" t="s">
        <v>8178</v>
      </c>
      <c r="B993" s="82" t="s">
        <v>7304</v>
      </c>
      <c r="C993" s="108" t="s">
        <v>16185</v>
      </c>
      <c r="D993" s="67" t="s">
        <v>3660</v>
      </c>
      <c r="E993" s="67">
        <v>4</v>
      </c>
      <c r="F993" s="67" t="s">
        <v>12000</v>
      </c>
      <c r="G993" s="67" t="s">
        <v>3034</v>
      </c>
    </row>
    <row r="994" spans="1:7" x14ac:dyDescent="0.4">
      <c r="A994" s="82" t="s">
        <v>8180</v>
      </c>
      <c r="B994" s="82" t="s">
        <v>7305</v>
      </c>
      <c r="C994" s="108" t="s">
        <v>16186</v>
      </c>
      <c r="D994" s="67" t="s">
        <v>3660</v>
      </c>
      <c r="E994" s="67">
        <v>4</v>
      </c>
      <c r="F994" s="67" t="s">
        <v>12000</v>
      </c>
      <c r="G994" s="67" t="s">
        <v>2821</v>
      </c>
    </row>
    <row r="995" spans="1:7" x14ac:dyDescent="0.4">
      <c r="A995" s="82" t="s">
        <v>8182</v>
      </c>
      <c r="B995" s="82" t="s">
        <v>7306</v>
      </c>
      <c r="C995" s="108" t="s">
        <v>16187</v>
      </c>
      <c r="D995" s="67" t="s">
        <v>3660</v>
      </c>
      <c r="E995" s="67">
        <v>4</v>
      </c>
      <c r="F995" s="67" t="s">
        <v>12000</v>
      </c>
      <c r="G995" s="67" t="s">
        <v>2821</v>
      </c>
    </row>
    <row r="996" spans="1:7" x14ac:dyDescent="0.4">
      <c r="A996" s="82" t="s">
        <v>8184</v>
      </c>
      <c r="B996" s="82" t="s">
        <v>7307</v>
      </c>
      <c r="C996" s="108" t="s">
        <v>16188</v>
      </c>
      <c r="D996" s="67" t="s">
        <v>3660</v>
      </c>
      <c r="E996" s="67">
        <v>4</v>
      </c>
      <c r="F996" s="67" t="s">
        <v>12000</v>
      </c>
      <c r="G996" s="67" t="s">
        <v>3034</v>
      </c>
    </row>
    <row r="997" spans="1:7" x14ac:dyDescent="0.4">
      <c r="A997" s="82" t="s">
        <v>8186</v>
      </c>
      <c r="B997" s="82" t="s">
        <v>7308</v>
      </c>
      <c r="C997" s="108" t="s">
        <v>16189</v>
      </c>
      <c r="D997" s="67" t="s">
        <v>3660</v>
      </c>
      <c r="E997" s="67">
        <v>4</v>
      </c>
      <c r="F997" s="67" t="s">
        <v>12000</v>
      </c>
      <c r="G997" s="67" t="s">
        <v>3034</v>
      </c>
    </row>
    <row r="998" spans="1:7" x14ac:dyDescent="0.4">
      <c r="A998" s="82" t="s">
        <v>8188</v>
      </c>
      <c r="B998" s="82" t="s">
        <v>7310</v>
      </c>
      <c r="C998" s="108" t="s">
        <v>16190</v>
      </c>
      <c r="D998" s="67" t="s">
        <v>3660</v>
      </c>
      <c r="E998" s="67">
        <v>4</v>
      </c>
      <c r="F998" s="67" t="s">
        <v>12000</v>
      </c>
      <c r="G998" s="67" t="s">
        <v>2837</v>
      </c>
    </row>
    <row r="999" spans="1:7" x14ac:dyDescent="0.4">
      <c r="A999" s="82" t="s">
        <v>8190</v>
      </c>
      <c r="B999" s="82" t="s">
        <v>7312</v>
      </c>
      <c r="C999" s="108" t="s">
        <v>16191</v>
      </c>
      <c r="D999" s="67" t="s">
        <v>3660</v>
      </c>
      <c r="E999" s="67">
        <v>4</v>
      </c>
      <c r="F999" s="67" t="s">
        <v>12000</v>
      </c>
      <c r="G999" s="67" t="s">
        <v>2821</v>
      </c>
    </row>
    <row r="1000" spans="1:7" x14ac:dyDescent="0.4">
      <c r="A1000" s="82" t="s">
        <v>8192</v>
      </c>
      <c r="B1000" s="82" t="s">
        <v>7313</v>
      </c>
      <c r="C1000" s="108" t="s">
        <v>16192</v>
      </c>
      <c r="D1000" s="67" t="s">
        <v>3660</v>
      </c>
      <c r="E1000" s="67">
        <v>4</v>
      </c>
      <c r="F1000" s="67" t="s">
        <v>12000</v>
      </c>
      <c r="G1000" s="67" t="s">
        <v>2837</v>
      </c>
    </row>
    <row r="1001" spans="1:7" x14ac:dyDescent="0.4">
      <c r="A1001" s="82" t="s">
        <v>8194</v>
      </c>
      <c r="B1001" s="82" t="s">
        <v>7314</v>
      </c>
      <c r="C1001" s="108" t="s">
        <v>16193</v>
      </c>
      <c r="D1001" s="67" t="s">
        <v>3660</v>
      </c>
      <c r="E1001" s="67">
        <v>4</v>
      </c>
      <c r="F1001" s="67" t="s">
        <v>12000</v>
      </c>
      <c r="G1001" s="67" t="s">
        <v>2837</v>
      </c>
    </row>
    <row r="1002" spans="1:7" x14ac:dyDescent="0.4">
      <c r="A1002" s="82" t="s">
        <v>8196</v>
      </c>
      <c r="B1002" s="82" t="s">
        <v>7315</v>
      </c>
      <c r="C1002" s="108" t="s">
        <v>16194</v>
      </c>
      <c r="D1002" s="67" t="s">
        <v>3660</v>
      </c>
      <c r="E1002" s="67">
        <v>4</v>
      </c>
      <c r="F1002" s="67" t="s">
        <v>12000</v>
      </c>
      <c r="G1002" s="67" t="s">
        <v>2837</v>
      </c>
    </row>
    <row r="1003" spans="1:7" x14ac:dyDescent="0.4">
      <c r="A1003" s="82" t="s">
        <v>8198</v>
      </c>
      <c r="B1003" s="82" t="s">
        <v>7317</v>
      </c>
      <c r="C1003" s="108" t="s">
        <v>16195</v>
      </c>
      <c r="D1003" s="67" t="s">
        <v>3660</v>
      </c>
      <c r="E1003" s="67">
        <v>4</v>
      </c>
      <c r="F1003" s="67" t="s">
        <v>12000</v>
      </c>
      <c r="G1003" s="67" t="s">
        <v>2837</v>
      </c>
    </row>
    <row r="1004" spans="1:7" x14ac:dyDescent="0.4">
      <c r="A1004" s="82" t="s">
        <v>8200</v>
      </c>
      <c r="B1004" s="82" t="s">
        <v>7319</v>
      </c>
      <c r="C1004" s="108" t="s">
        <v>16196</v>
      </c>
      <c r="D1004" s="67" t="s">
        <v>3660</v>
      </c>
      <c r="E1004" s="67">
        <v>4</v>
      </c>
      <c r="F1004" s="67" t="s">
        <v>12000</v>
      </c>
      <c r="G1004" s="67" t="s">
        <v>2837</v>
      </c>
    </row>
    <row r="1005" spans="1:7" x14ac:dyDescent="0.4">
      <c r="A1005" s="82" t="s">
        <v>8202</v>
      </c>
      <c r="B1005" s="82" t="s">
        <v>7321</v>
      </c>
      <c r="C1005" s="108" t="s">
        <v>16197</v>
      </c>
      <c r="D1005" s="67" t="s">
        <v>3660</v>
      </c>
      <c r="E1005" s="67">
        <v>4</v>
      </c>
      <c r="F1005" s="67" t="s">
        <v>12000</v>
      </c>
      <c r="G1005" s="67" t="s">
        <v>2837</v>
      </c>
    </row>
    <row r="1006" spans="1:7" x14ac:dyDescent="0.4">
      <c r="A1006" s="82" t="s">
        <v>8203</v>
      </c>
      <c r="B1006" s="82" t="s">
        <v>7323</v>
      </c>
      <c r="C1006" s="108" t="s">
        <v>16198</v>
      </c>
      <c r="D1006" s="67" t="s">
        <v>3660</v>
      </c>
      <c r="E1006" s="67">
        <v>4</v>
      </c>
      <c r="F1006" s="67" t="s">
        <v>12000</v>
      </c>
      <c r="G1006" s="67" t="s">
        <v>2837</v>
      </c>
    </row>
    <row r="1007" spans="1:7" x14ac:dyDescent="0.4">
      <c r="A1007" s="91" t="s">
        <v>8205</v>
      </c>
      <c r="B1007" s="82" t="s">
        <v>7325</v>
      </c>
      <c r="C1007" s="108" t="s">
        <v>16199</v>
      </c>
      <c r="D1007" s="67" t="s">
        <v>3660</v>
      </c>
      <c r="E1007" s="67">
        <v>4</v>
      </c>
      <c r="F1007" s="67" t="s">
        <v>12000</v>
      </c>
      <c r="G1007" s="67" t="s">
        <v>2837</v>
      </c>
    </row>
    <row r="1008" spans="1:7" x14ac:dyDescent="0.4">
      <c r="A1008" s="91" t="s">
        <v>8207</v>
      </c>
      <c r="B1008" s="82" t="s">
        <v>7327</v>
      </c>
      <c r="C1008" s="108" t="s">
        <v>16200</v>
      </c>
      <c r="D1008" s="67" t="s">
        <v>3660</v>
      </c>
      <c r="E1008" s="67">
        <v>4</v>
      </c>
      <c r="F1008" s="67" t="s">
        <v>12000</v>
      </c>
      <c r="G1008" s="67" t="s">
        <v>2837</v>
      </c>
    </row>
    <row r="1009" spans="1:7" x14ac:dyDescent="0.4">
      <c r="A1009" s="82" t="s">
        <v>8209</v>
      </c>
      <c r="B1009" s="82" t="s">
        <v>7302</v>
      </c>
      <c r="C1009" s="108" t="s">
        <v>3925</v>
      </c>
      <c r="D1009" s="67" t="s">
        <v>3660</v>
      </c>
      <c r="E1009" s="67">
        <v>4</v>
      </c>
      <c r="F1009" s="67" t="s">
        <v>12000</v>
      </c>
      <c r="G1009" s="67" t="s">
        <v>2837</v>
      </c>
    </row>
    <row r="1010" spans="1:7" x14ac:dyDescent="0.4">
      <c r="A1010" s="82" t="s">
        <v>8210</v>
      </c>
      <c r="B1010" s="82" t="s">
        <v>7303</v>
      </c>
      <c r="C1010" s="108" t="s">
        <v>16201</v>
      </c>
      <c r="D1010" s="67" t="s">
        <v>3660</v>
      </c>
      <c r="E1010" s="67">
        <v>4</v>
      </c>
      <c r="F1010" s="67" t="s">
        <v>12000</v>
      </c>
      <c r="G1010" s="67" t="s">
        <v>3034</v>
      </c>
    </row>
    <row r="1011" spans="1:7" x14ac:dyDescent="0.4">
      <c r="A1011" s="82" t="s">
        <v>8212</v>
      </c>
      <c r="B1011" s="82" t="s">
        <v>7304</v>
      </c>
      <c r="C1011" s="108" t="s">
        <v>16202</v>
      </c>
      <c r="D1011" s="67" t="s">
        <v>3660</v>
      </c>
      <c r="E1011" s="67">
        <v>4</v>
      </c>
      <c r="F1011" s="67" t="s">
        <v>12000</v>
      </c>
      <c r="G1011" s="67" t="s">
        <v>3034</v>
      </c>
    </row>
    <row r="1012" spans="1:7" x14ac:dyDescent="0.4">
      <c r="A1012" s="82" t="s">
        <v>8214</v>
      </c>
      <c r="B1012" s="82" t="s">
        <v>7305</v>
      </c>
      <c r="C1012" s="108" t="s">
        <v>16203</v>
      </c>
      <c r="D1012" s="67" t="s">
        <v>3660</v>
      </c>
      <c r="E1012" s="67">
        <v>4</v>
      </c>
      <c r="F1012" s="67" t="s">
        <v>12000</v>
      </c>
      <c r="G1012" s="67" t="s">
        <v>2821</v>
      </c>
    </row>
    <row r="1013" spans="1:7" x14ac:dyDescent="0.4">
      <c r="A1013" s="82" t="s">
        <v>8216</v>
      </c>
      <c r="B1013" s="82" t="s">
        <v>7306</v>
      </c>
      <c r="C1013" s="108" t="s">
        <v>16204</v>
      </c>
      <c r="D1013" s="67" t="s">
        <v>3660</v>
      </c>
      <c r="E1013" s="67">
        <v>4</v>
      </c>
      <c r="F1013" s="67" t="s">
        <v>12000</v>
      </c>
      <c r="G1013" s="67" t="s">
        <v>2821</v>
      </c>
    </row>
    <row r="1014" spans="1:7" x14ac:dyDescent="0.4">
      <c r="A1014" s="82" t="s">
        <v>8218</v>
      </c>
      <c r="B1014" s="82" t="s">
        <v>7307</v>
      </c>
      <c r="C1014" s="108" t="s">
        <v>16205</v>
      </c>
      <c r="D1014" s="67" t="s">
        <v>3660</v>
      </c>
      <c r="E1014" s="67">
        <v>4</v>
      </c>
      <c r="F1014" s="67" t="s">
        <v>12000</v>
      </c>
      <c r="G1014" s="67" t="s">
        <v>3034</v>
      </c>
    </row>
    <row r="1015" spans="1:7" x14ac:dyDescent="0.4">
      <c r="A1015" s="82" t="s">
        <v>8220</v>
      </c>
      <c r="B1015" s="82" t="s">
        <v>7308</v>
      </c>
      <c r="C1015" s="108" t="s">
        <v>16206</v>
      </c>
      <c r="D1015" s="67" t="s">
        <v>3660</v>
      </c>
      <c r="E1015" s="67">
        <v>4</v>
      </c>
      <c r="F1015" s="67" t="s">
        <v>12000</v>
      </c>
      <c r="G1015" s="67" t="s">
        <v>3034</v>
      </c>
    </row>
    <row r="1016" spans="1:7" x14ac:dyDescent="0.4">
      <c r="A1016" s="82" t="s">
        <v>8222</v>
      </c>
      <c r="B1016" s="82" t="s">
        <v>7310</v>
      </c>
      <c r="C1016" s="108" t="s">
        <v>16207</v>
      </c>
      <c r="D1016" s="67" t="s">
        <v>3660</v>
      </c>
      <c r="E1016" s="67">
        <v>4</v>
      </c>
      <c r="F1016" s="67" t="s">
        <v>12000</v>
      </c>
      <c r="G1016" s="67" t="s">
        <v>2837</v>
      </c>
    </row>
    <row r="1017" spans="1:7" x14ac:dyDescent="0.4">
      <c r="A1017" s="82" t="s">
        <v>8224</v>
      </c>
      <c r="B1017" s="82" t="s">
        <v>7312</v>
      </c>
      <c r="C1017" s="108" t="s">
        <v>16208</v>
      </c>
      <c r="D1017" s="67" t="s">
        <v>3660</v>
      </c>
      <c r="E1017" s="67">
        <v>4</v>
      </c>
      <c r="F1017" s="67" t="s">
        <v>12000</v>
      </c>
      <c r="G1017" s="67" t="s">
        <v>2821</v>
      </c>
    </row>
    <row r="1018" spans="1:7" x14ac:dyDescent="0.4">
      <c r="A1018" s="82" t="s">
        <v>8226</v>
      </c>
      <c r="B1018" s="82" t="s">
        <v>7313</v>
      </c>
      <c r="C1018" s="108" t="s">
        <v>16209</v>
      </c>
      <c r="D1018" s="67" t="s">
        <v>3660</v>
      </c>
      <c r="E1018" s="67">
        <v>4</v>
      </c>
      <c r="F1018" s="67" t="s">
        <v>12000</v>
      </c>
      <c r="G1018" s="67" t="s">
        <v>2837</v>
      </c>
    </row>
    <row r="1019" spans="1:7" x14ac:dyDescent="0.4">
      <c r="A1019" s="82" t="s">
        <v>8228</v>
      </c>
      <c r="B1019" s="82" t="s">
        <v>7314</v>
      </c>
      <c r="C1019" s="108" t="s">
        <v>16210</v>
      </c>
      <c r="D1019" s="67" t="s">
        <v>3660</v>
      </c>
      <c r="E1019" s="67">
        <v>4</v>
      </c>
      <c r="F1019" s="67" t="s">
        <v>12000</v>
      </c>
      <c r="G1019" s="67" t="s">
        <v>2837</v>
      </c>
    </row>
    <row r="1020" spans="1:7" x14ac:dyDescent="0.4">
      <c r="A1020" s="82" t="s">
        <v>8230</v>
      </c>
      <c r="B1020" s="82" t="s">
        <v>7315</v>
      </c>
      <c r="C1020" s="108" t="s">
        <v>16211</v>
      </c>
      <c r="D1020" s="67" t="s">
        <v>3660</v>
      </c>
      <c r="E1020" s="67">
        <v>4</v>
      </c>
      <c r="F1020" s="67" t="s">
        <v>12000</v>
      </c>
      <c r="G1020" s="67" t="s">
        <v>2837</v>
      </c>
    </row>
    <row r="1021" spans="1:7" x14ac:dyDescent="0.4">
      <c r="A1021" s="82" t="s">
        <v>8232</v>
      </c>
      <c r="B1021" s="82" t="s">
        <v>7317</v>
      </c>
      <c r="C1021" s="108" t="s">
        <v>16212</v>
      </c>
      <c r="D1021" s="67" t="s">
        <v>3660</v>
      </c>
      <c r="E1021" s="67">
        <v>4</v>
      </c>
      <c r="F1021" s="67" t="s">
        <v>12000</v>
      </c>
      <c r="G1021" s="67" t="s">
        <v>2837</v>
      </c>
    </row>
    <row r="1022" spans="1:7" x14ac:dyDescent="0.4">
      <c r="A1022" s="82" t="s">
        <v>8234</v>
      </c>
      <c r="B1022" s="82" t="s">
        <v>7319</v>
      </c>
      <c r="C1022" s="108" t="s">
        <v>16213</v>
      </c>
      <c r="D1022" s="67" t="s">
        <v>3660</v>
      </c>
      <c r="E1022" s="67">
        <v>4</v>
      </c>
      <c r="F1022" s="67" t="s">
        <v>12000</v>
      </c>
      <c r="G1022" s="67" t="s">
        <v>2837</v>
      </c>
    </row>
    <row r="1023" spans="1:7" x14ac:dyDescent="0.4">
      <c r="A1023" s="82" t="s">
        <v>8236</v>
      </c>
      <c r="B1023" s="82" t="s">
        <v>7321</v>
      </c>
      <c r="C1023" s="108" t="s">
        <v>16214</v>
      </c>
      <c r="D1023" s="67" t="s">
        <v>3660</v>
      </c>
      <c r="E1023" s="67">
        <v>4</v>
      </c>
      <c r="F1023" s="67" t="s">
        <v>12000</v>
      </c>
      <c r="G1023" s="67" t="s">
        <v>2837</v>
      </c>
    </row>
    <row r="1024" spans="1:7" x14ac:dyDescent="0.4">
      <c r="A1024" s="82" t="s">
        <v>8238</v>
      </c>
      <c r="B1024" s="82" t="s">
        <v>7323</v>
      </c>
      <c r="C1024" s="108" t="s">
        <v>16215</v>
      </c>
      <c r="D1024" s="67" t="s">
        <v>3660</v>
      </c>
      <c r="E1024" s="67">
        <v>4</v>
      </c>
      <c r="F1024" s="67" t="s">
        <v>12000</v>
      </c>
      <c r="G1024" s="67" t="s">
        <v>2837</v>
      </c>
    </row>
    <row r="1025" spans="1:7" x14ac:dyDescent="0.4">
      <c r="A1025" s="91" t="s">
        <v>8240</v>
      </c>
      <c r="B1025" s="82" t="s">
        <v>7325</v>
      </c>
      <c r="C1025" s="108" t="s">
        <v>16216</v>
      </c>
      <c r="D1025" s="67" t="s">
        <v>3660</v>
      </c>
      <c r="E1025" s="67">
        <v>4</v>
      </c>
      <c r="F1025" s="67" t="s">
        <v>12000</v>
      </c>
      <c r="G1025" s="67" t="s">
        <v>2837</v>
      </c>
    </row>
    <row r="1026" spans="1:7" x14ac:dyDescent="0.4">
      <c r="A1026" s="91" t="s">
        <v>8242</v>
      </c>
      <c r="B1026" s="82" t="s">
        <v>7327</v>
      </c>
      <c r="C1026" s="108" t="s">
        <v>16217</v>
      </c>
      <c r="D1026" s="67" t="s">
        <v>3660</v>
      </c>
      <c r="E1026" s="67">
        <v>4</v>
      </c>
      <c r="F1026" s="67" t="s">
        <v>12000</v>
      </c>
      <c r="G1026" s="67" t="s">
        <v>2837</v>
      </c>
    </row>
    <row r="1027" spans="1:7" x14ac:dyDescent="0.4">
      <c r="A1027" s="82" t="s">
        <v>8244</v>
      </c>
      <c r="B1027" s="82" t="s">
        <v>7302</v>
      </c>
      <c r="C1027" s="108" t="s">
        <v>3926</v>
      </c>
      <c r="D1027" s="67" t="s">
        <v>3660</v>
      </c>
      <c r="E1027" s="67">
        <v>4</v>
      </c>
      <c r="F1027" s="67" t="s">
        <v>12000</v>
      </c>
      <c r="G1027" s="67" t="s">
        <v>2837</v>
      </c>
    </row>
    <row r="1028" spans="1:7" x14ac:dyDescent="0.4">
      <c r="A1028" s="82" t="s">
        <v>8245</v>
      </c>
      <c r="B1028" s="82" t="s">
        <v>7303</v>
      </c>
      <c r="C1028" s="108" t="s">
        <v>16218</v>
      </c>
      <c r="D1028" s="67" t="s">
        <v>3660</v>
      </c>
      <c r="E1028" s="67">
        <v>4</v>
      </c>
      <c r="F1028" s="67" t="s">
        <v>12000</v>
      </c>
      <c r="G1028" s="67" t="s">
        <v>3034</v>
      </c>
    </row>
    <row r="1029" spans="1:7" x14ac:dyDescent="0.4">
      <c r="A1029" s="82" t="s">
        <v>8247</v>
      </c>
      <c r="B1029" s="82" t="s">
        <v>7304</v>
      </c>
      <c r="C1029" s="108" t="s">
        <v>16219</v>
      </c>
      <c r="D1029" s="67" t="s">
        <v>3660</v>
      </c>
      <c r="E1029" s="67">
        <v>4</v>
      </c>
      <c r="F1029" s="67" t="s">
        <v>12000</v>
      </c>
      <c r="G1029" s="67" t="s">
        <v>3034</v>
      </c>
    </row>
    <row r="1030" spans="1:7" x14ac:dyDescent="0.4">
      <c r="A1030" s="82" t="s">
        <v>8249</v>
      </c>
      <c r="B1030" s="82" t="s">
        <v>7305</v>
      </c>
      <c r="C1030" s="108" t="s">
        <v>16220</v>
      </c>
      <c r="D1030" s="67" t="s">
        <v>3660</v>
      </c>
      <c r="E1030" s="67">
        <v>4</v>
      </c>
      <c r="F1030" s="67" t="s">
        <v>12000</v>
      </c>
      <c r="G1030" s="67" t="s">
        <v>2821</v>
      </c>
    </row>
    <row r="1031" spans="1:7" x14ac:dyDescent="0.4">
      <c r="A1031" s="82" t="s">
        <v>8251</v>
      </c>
      <c r="B1031" s="82" t="s">
        <v>7306</v>
      </c>
      <c r="C1031" s="108" t="s">
        <v>16221</v>
      </c>
      <c r="D1031" s="67" t="s">
        <v>3660</v>
      </c>
      <c r="E1031" s="67">
        <v>4</v>
      </c>
      <c r="F1031" s="67" t="s">
        <v>12000</v>
      </c>
      <c r="G1031" s="67" t="s">
        <v>2821</v>
      </c>
    </row>
    <row r="1032" spans="1:7" x14ac:dyDescent="0.4">
      <c r="A1032" s="82" t="s">
        <v>8253</v>
      </c>
      <c r="B1032" s="82" t="s">
        <v>7307</v>
      </c>
      <c r="C1032" s="108" t="s">
        <v>16222</v>
      </c>
      <c r="D1032" s="67" t="s">
        <v>3660</v>
      </c>
      <c r="E1032" s="67">
        <v>4</v>
      </c>
      <c r="F1032" s="67" t="s">
        <v>12000</v>
      </c>
      <c r="G1032" s="67" t="s">
        <v>3034</v>
      </c>
    </row>
    <row r="1033" spans="1:7" x14ac:dyDescent="0.4">
      <c r="A1033" s="82" t="s">
        <v>8255</v>
      </c>
      <c r="B1033" s="82" t="s">
        <v>7308</v>
      </c>
      <c r="C1033" s="108" t="s">
        <v>16223</v>
      </c>
      <c r="D1033" s="67" t="s">
        <v>3660</v>
      </c>
      <c r="E1033" s="67">
        <v>4</v>
      </c>
      <c r="F1033" s="67" t="s">
        <v>12000</v>
      </c>
      <c r="G1033" s="67" t="s">
        <v>3034</v>
      </c>
    </row>
    <row r="1034" spans="1:7" x14ac:dyDescent="0.4">
      <c r="A1034" s="82" t="s">
        <v>8257</v>
      </c>
      <c r="B1034" s="82" t="s">
        <v>7310</v>
      </c>
      <c r="C1034" s="108" t="s">
        <v>16224</v>
      </c>
      <c r="D1034" s="67" t="s">
        <v>3660</v>
      </c>
      <c r="E1034" s="67">
        <v>4</v>
      </c>
      <c r="F1034" s="67" t="s">
        <v>12000</v>
      </c>
      <c r="G1034" s="67" t="s">
        <v>2837</v>
      </c>
    </row>
    <row r="1035" spans="1:7" x14ac:dyDescent="0.4">
      <c r="A1035" s="82" t="s">
        <v>8259</v>
      </c>
      <c r="B1035" s="82" t="s">
        <v>7312</v>
      </c>
      <c r="C1035" s="108" t="s">
        <v>16225</v>
      </c>
      <c r="D1035" s="67" t="s">
        <v>3660</v>
      </c>
      <c r="E1035" s="67">
        <v>4</v>
      </c>
      <c r="F1035" s="67" t="s">
        <v>12000</v>
      </c>
      <c r="G1035" s="67" t="s">
        <v>2821</v>
      </c>
    </row>
    <row r="1036" spans="1:7" x14ac:dyDescent="0.4">
      <c r="A1036" s="82" t="s">
        <v>8261</v>
      </c>
      <c r="B1036" s="82" t="s">
        <v>7313</v>
      </c>
      <c r="C1036" s="108" t="s">
        <v>16226</v>
      </c>
      <c r="D1036" s="67" t="s">
        <v>3660</v>
      </c>
      <c r="E1036" s="67">
        <v>4</v>
      </c>
      <c r="F1036" s="67" t="s">
        <v>12000</v>
      </c>
      <c r="G1036" s="67" t="s">
        <v>2837</v>
      </c>
    </row>
    <row r="1037" spans="1:7" x14ac:dyDescent="0.4">
      <c r="A1037" s="82" t="s">
        <v>8263</v>
      </c>
      <c r="B1037" s="82" t="s">
        <v>7314</v>
      </c>
      <c r="C1037" s="108" t="s">
        <v>16227</v>
      </c>
      <c r="D1037" s="67" t="s">
        <v>3660</v>
      </c>
      <c r="E1037" s="67">
        <v>4</v>
      </c>
      <c r="F1037" s="67" t="s">
        <v>12000</v>
      </c>
      <c r="G1037" s="67" t="s">
        <v>2837</v>
      </c>
    </row>
    <row r="1038" spans="1:7" x14ac:dyDescent="0.4">
      <c r="A1038" s="82" t="s">
        <v>8265</v>
      </c>
      <c r="B1038" s="82" t="s">
        <v>7315</v>
      </c>
      <c r="C1038" s="108" t="s">
        <v>16228</v>
      </c>
      <c r="D1038" s="67" t="s">
        <v>3660</v>
      </c>
      <c r="E1038" s="67">
        <v>4</v>
      </c>
      <c r="F1038" s="67" t="s">
        <v>12000</v>
      </c>
      <c r="G1038" s="67" t="s">
        <v>2837</v>
      </c>
    </row>
    <row r="1039" spans="1:7" x14ac:dyDescent="0.4">
      <c r="A1039" s="82" t="s">
        <v>8267</v>
      </c>
      <c r="B1039" s="82" t="s">
        <v>7317</v>
      </c>
      <c r="C1039" s="108" t="s">
        <v>16229</v>
      </c>
      <c r="D1039" s="67" t="s">
        <v>3660</v>
      </c>
      <c r="E1039" s="67">
        <v>4</v>
      </c>
      <c r="F1039" s="67" t="s">
        <v>12000</v>
      </c>
      <c r="G1039" s="67" t="s">
        <v>2837</v>
      </c>
    </row>
    <row r="1040" spans="1:7" x14ac:dyDescent="0.4">
      <c r="A1040" s="82" t="s">
        <v>8269</v>
      </c>
      <c r="B1040" s="82" t="s">
        <v>7319</v>
      </c>
      <c r="C1040" s="108" t="s">
        <v>16230</v>
      </c>
      <c r="D1040" s="67" t="s">
        <v>3660</v>
      </c>
      <c r="E1040" s="67">
        <v>4</v>
      </c>
      <c r="F1040" s="67" t="s">
        <v>12000</v>
      </c>
      <c r="G1040" s="67" t="s">
        <v>2837</v>
      </c>
    </row>
    <row r="1041" spans="1:7" x14ac:dyDescent="0.4">
      <c r="A1041" s="82" t="s">
        <v>8270</v>
      </c>
      <c r="B1041" s="82" t="s">
        <v>7321</v>
      </c>
      <c r="C1041" s="108" t="s">
        <v>16231</v>
      </c>
      <c r="D1041" s="67" t="s">
        <v>3660</v>
      </c>
      <c r="E1041" s="67">
        <v>4</v>
      </c>
      <c r="F1041" s="67" t="s">
        <v>12000</v>
      </c>
      <c r="G1041" s="67" t="s">
        <v>2837</v>
      </c>
    </row>
    <row r="1042" spans="1:7" x14ac:dyDescent="0.4">
      <c r="A1042" s="82" t="s">
        <v>8272</v>
      </c>
      <c r="B1042" s="82" t="s">
        <v>7323</v>
      </c>
      <c r="C1042" s="108" t="s">
        <v>16232</v>
      </c>
      <c r="D1042" s="67" t="s">
        <v>3660</v>
      </c>
      <c r="E1042" s="67">
        <v>4</v>
      </c>
      <c r="F1042" s="67" t="s">
        <v>12000</v>
      </c>
      <c r="G1042" s="67" t="s">
        <v>2837</v>
      </c>
    </row>
    <row r="1043" spans="1:7" x14ac:dyDescent="0.4">
      <c r="A1043" s="91" t="s">
        <v>8274</v>
      </c>
      <c r="B1043" s="82" t="s">
        <v>7325</v>
      </c>
      <c r="C1043" s="108" t="s">
        <v>16233</v>
      </c>
      <c r="D1043" s="67" t="s">
        <v>3660</v>
      </c>
      <c r="E1043" s="67">
        <v>4</v>
      </c>
      <c r="F1043" s="67" t="s">
        <v>12000</v>
      </c>
      <c r="G1043" s="67" t="s">
        <v>2837</v>
      </c>
    </row>
    <row r="1044" spans="1:7" x14ac:dyDescent="0.4">
      <c r="A1044" s="91" t="s">
        <v>8276</v>
      </c>
      <c r="B1044" s="82" t="s">
        <v>7327</v>
      </c>
      <c r="C1044" s="108" t="s">
        <v>16234</v>
      </c>
      <c r="D1044" s="67" t="s">
        <v>3660</v>
      </c>
      <c r="E1044" s="67">
        <v>4</v>
      </c>
      <c r="F1044" s="67" t="s">
        <v>12000</v>
      </c>
      <c r="G1044" s="67" t="s">
        <v>2837</v>
      </c>
    </row>
    <row r="1045" spans="1:7" x14ac:dyDescent="0.4">
      <c r="A1045" s="82" t="s">
        <v>8278</v>
      </c>
      <c r="B1045" s="82" t="s">
        <v>7302</v>
      </c>
      <c r="C1045" s="108" t="s">
        <v>3927</v>
      </c>
      <c r="D1045" s="67" t="s">
        <v>3660</v>
      </c>
      <c r="E1045" s="67">
        <v>4</v>
      </c>
      <c r="F1045" s="67" t="s">
        <v>12000</v>
      </c>
      <c r="G1045" s="67" t="s">
        <v>2837</v>
      </c>
    </row>
    <row r="1046" spans="1:7" x14ac:dyDescent="0.4">
      <c r="A1046" s="82" t="s">
        <v>8279</v>
      </c>
      <c r="B1046" s="82" t="s">
        <v>7303</v>
      </c>
      <c r="C1046" s="108" t="s">
        <v>16235</v>
      </c>
      <c r="D1046" s="67" t="s">
        <v>3660</v>
      </c>
      <c r="E1046" s="67">
        <v>4</v>
      </c>
      <c r="F1046" s="67" t="s">
        <v>12000</v>
      </c>
      <c r="G1046" s="67" t="s">
        <v>3034</v>
      </c>
    </row>
    <row r="1047" spans="1:7" x14ac:dyDescent="0.4">
      <c r="A1047" s="82" t="s">
        <v>8281</v>
      </c>
      <c r="B1047" s="82" t="s">
        <v>7304</v>
      </c>
      <c r="C1047" s="108" t="s">
        <v>16236</v>
      </c>
      <c r="D1047" s="67" t="s">
        <v>3660</v>
      </c>
      <c r="E1047" s="67">
        <v>4</v>
      </c>
      <c r="F1047" s="67" t="s">
        <v>12000</v>
      </c>
      <c r="G1047" s="67" t="s">
        <v>3034</v>
      </c>
    </row>
    <row r="1048" spans="1:7" x14ac:dyDescent="0.4">
      <c r="A1048" s="82" t="s">
        <v>8283</v>
      </c>
      <c r="B1048" s="82" t="s">
        <v>7305</v>
      </c>
      <c r="C1048" s="108" t="s">
        <v>16237</v>
      </c>
      <c r="D1048" s="67" t="s">
        <v>3660</v>
      </c>
      <c r="E1048" s="67">
        <v>4</v>
      </c>
      <c r="F1048" s="67" t="s">
        <v>12000</v>
      </c>
      <c r="G1048" s="67" t="s">
        <v>2821</v>
      </c>
    </row>
    <row r="1049" spans="1:7" x14ac:dyDescent="0.4">
      <c r="A1049" s="82" t="s">
        <v>8285</v>
      </c>
      <c r="B1049" s="82" t="s">
        <v>7306</v>
      </c>
      <c r="C1049" s="108" t="s">
        <v>16238</v>
      </c>
      <c r="D1049" s="67" t="s">
        <v>3660</v>
      </c>
      <c r="E1049" s="67">
        <v>4</v>
      </c>
      <c r="F1049" s="67" t="s">
        <v>12000</v>
      </c>
      <c r="G1049" s="67" t="s">
        <v>2821</v>
      </c>
    </row>
    <row r="1050" spans="1:7" x14ac:dyDescent="0.4">
      <c r="A1050" s="82" t="s">
        <v>8287</v>
      </c>
      <c r="B1050" s="82" t="s">
        <v>7307</v>
      </c>
      <c r="C1050" s="108" t="s">
        <v>16239</v>
      </c>
      <c r="D1050" s="67" t="s">
        <v>3660</v>
      </c>
      <c r="E1050" s="67">
        <v>4</v>
      </c>
      <c r="F1050" s="67" t="s">
        <v>12000</v>
      </c>
      <c r="G1050" s="67" t="s">
        <v>3034</v>
      </c>
    </row>
    <row r="1051" spans="1:7" x14ac:dyDescent="0.4">
      <c r="A1051" s="82" t="s">
        <v>8289</v>
      </c>
      <c r="B1051" s="82" t="s">
        <v>7308</v>
      </c>
      <c r="C1051" s="108" t="s">
        <v>16240</v>
      </c>
      <c r="D1051" s="67" t="s">
        <v>3660</v>
      </c>
      <c r="E1051" s="67">
        <v>4</v>
      </c>
      <c r="F1051" s="67" t="s">
        <v>12000</v>
      </c>
      <c r="G1051" s="67" t="s">
        <v>3034</v>
      </c>
    </row>
    <row r="1052" spans="1:7" x14ac:dyDescent="0.4">
      <c r="A1052" s="82" t="s">
        <v>8291</v>
      </c>
      <c r="B1052" s="82" t="s">
        <v>7310</v>
      </c>
      <c r="C1052" s="108" t="s">
        <v>16241</v>
      </c>
      <c r="D1052" s="67" t="s">
        <v>3660</v>
      </c>
      <c r="E1052" s="67">
        <v>4</v>
      </c>
      <c r="F1052" s="67" t="s">
        <v>12000</v>
      </c>
      <c r="G1052" s="67" t="s">
        <v>2837</v>
      </c>
    </row>
    <row r="1053" spans="1:7" x14ac:dyDescent="0.4">
      <c r="A1053" s="82" t="s">
        <v>8293</v>
      </c>
      <c r="B1053" s="82" t="s">
        <v>7312</v>
      </c>
      <c r="C1053" s="108" t="s">
        <v>16242</v>
      </c>
      <c r="D1053" s="67" t="s">
        <v>3660</v>
      </c>
      <c r="E1053" s="67">
        <v>4</v>
      </c>
      <c r="F1053" s="67" t="s">
        <v>12000</v>
      </c>
      <c r="G1053" s="67" t="s">
        <v>2821</v>
      </c>
    </row>
    <row r="1054" spans="1:7" x14ac:dyDescent="0.4">
      <c r="A1054" s="82" t="s">
        <v>8295</v>
      </c>
      <c r="B1054" s="82" t="s">
        <v>7313</v>
      </c>
      <c r="C1054" s="108" t="s">
        <v>16243</v>
      </c>
      <c r="D1054" s="67" t="s">
        <v>3660</v>
      </c>
      <c r="E1054" s="67">
        <v>4</v>
      </c>
      <c r="F1054" s="67" t="s">
        <v>12000</v>
      </c>
      <c r="G1054" s="67" t="s">
        <v>2837</v>
      </c>
    </row>
    <row r="1055" spans="1:7" x14ac:dyDescent="0.4">
      <c r="A1055" s="82" t="s">
        <v>8297</v>
      </c>
      <c r="B1055" s="82" t="s">
        <v>7314</v>
      </c>
      <c r="C1055" s="108" t="s">
        <v>16244</v>
      </c>
      <c r="D1055" s="67" t="s">
        <v>3660</v>
      </c>
      <c r="E1055" s="67">
        <v>4</v>
      </c>
      <c r="F1055" s="67" t="s">
        <v>12000</v>
      </c>
      <c r="G1055" s="67" t="s">
        <v>2837</v>
      </c>
    </row>
    <row r="1056" spans="1:7" x14ac:dyDescent="0.4">
      <c r="A1056" s="82" t="s">
        <v>8299</v>
      </c>
      <c r="B1056" s="82" t="s">
        <v>7315</v>
      </c>
      <c r="C1056" s="108" t="s">
        <v>16245</v>
      </c>
      <c r="D1056" s="67" t="s">
        <v>3660</v>
      </c>
      <c r="E1056" s="67">
        <v>4</v>
      </c>
      <c r="F1056" s="67" t="s">
        <v>12000</v>
      </c>
      <c r="G1056" s="67" t="s">
        <v>2837</v>
      </c>
    </row>
    <row r="1057" spans="1:7" x14ac:dyDescent="0.4">
      <c r="A1057" s="82" t="s">
        <v>8301</v>
      </c>
      <c r="B1057" s="82" t="s">
        <v>7317</v>
      </c>
      <c r="C1057" s="108" t="s">
        <v>16246</v>
      </c>
      <c r="D1057" s="67" t="s">
        <v>3660</v>
      </c>
      <c r="E1057" s="67">
        <v>4</v>
      </c>
      <c r="F1057" s="67" t="s">
        <v>12000</v>
      </c>
      <c r="G1057" s="67" t="s">
        <v>2837</v>
      </c>
    </row>
    <row r="1058" spans="1:7" x14ac:dyDescent="0.4">
      <c r="A1058" s="82" t="s">
        <v>8303</v>
      </c>
      <c r="B1058" s="82" t="s">
        <v>7319</v>
      </c>
      <c r="C1058" s="108" t="s">
        <v>16247</v>
      </c>
      <c r="D1058" s="67" t="s">
        <v>3660</v>
      </c>
      <c r="E1058" s="67">
        <v>4</v>
      </c>
      <c r="F1058" s="67" t="s">
        <v>12000</v>
      </c>
      <c r="G1058" s="67" t="s">
        <v>2837</v>
      </c>
    </row>
    <row r="1059" spans="1:7" x14ac:dyDescent="0.4">
      <c r="A1059" s="82" t="s">
        <v>8305</v>
      </c>
      <c r="B1059" s="82" t="s">
        <v>7321</v>
      </c>
      <c r="C1059" s="108" t="s">
        <v>16248</v>
      </c>
      <c r="D1059" s="67" t="s">
        <v>3660</v>
      </c>
      <c r="E1059" s="67">
        <v>4</v>
      </c>
      <c r="F1059" s="67" t="s">
        <v>12000</v>
      </c>
      <c r="G1059" s="67" t="s">
        <v>2837</v>
      </c>
    </row>
    <row r="1060" spans="1:7" x14ac:dyDescent="0.4">
      <c r="A1060" s="82" t="s">
        <v>8307</v>
      </c>
      <c r="B1060" s="82" t="s">
        <v>7323</v>
      </c>
      <c r="C1060" s="108" t="s">
        <v>16249</v>
      </c>
      <c r="D1060" s="67" t="s">
        <v>3660</v>
      </c>
      <c r="E1060" s="67">
        <v>4</v>
      </c>
      <c r="F1060" s="67" t="s">
        <v>12000</v>
      </c>
      <c r="G1060" s="67" t="s">
        <v>2837</v>
      </c>
    </row>
    <row r="1061" spans="1:7" x14ac:dyDescent="0.4">
      <c r="A1061" s="91" t="s">
        <v>8309</v>
      </c>
      <c r="B1061" s="82" t="s">
        <v>7325</v>
      </c>
      <c r="C1061" s="108" t="s">
        <v>16250</v>
      </c>
      <c r="D1061" s="67" t="s">
        <v>3660</v>
      </c>
      <c r="E1061" s="67">
        <v>4</v>
      </c>
      <c r="F1061" s="67" t="s">
        <v>12000</v>
      </c>
      <c r="G1061" s="67" t="s">
        <v>2837</v>
      </c>
    </row>
    <row r="1062" spans="1:7" x14ac:dyDescent="0.4">
      <c r="A1062" s="91" t="s">
        <v>8311</v>
      </c>
      <c r="B1062" s="82" t="s">
        <v>7327</v>
      </c>
      <c r="C1062" s="108" t="s">
        <v>16251</v>
      </c>
      <c r="D1062" s="67" t="s">
        <v>3660</v>
      </c>
      <c r="E1062" s="67">
        <v>4</v>
      </c>
      <c r="F1062" s="67" t="s">
        <v>12000</v>
      </c>
      <c r="G1062" s="67" t="s">
        <v>2837</v>
      </c>
    </row>
    <row r="1063" spans="1:7" x14ac:dyDescent="0.4">
      <c r="A1063" s="82" t="s">
        <v>8313</v>
      </c>
      <c r="B1063" s="82" t="s">
        <v>7302</v>
      </c>
      <c r="C1063" s="108" t="s">
        <v>3928</v>
      </c>
      <c r="D1063" s="67" t="s">
        <v>3660</v>
      </c>
      <c r="E1063" s="67">
        <v>4</v>
      </c>
      <c r="F1063" s="67" t="s">
        <v>12000</v>
      </c>
      <c r="G1063" s="67" t="s">
        <v>2837</v>
      </c>
    </row>
    <row r="1064" spans="1:7" x14ac:dyDescent="0.4">
      <c r="A1064" s="82" t="s">
        <v>8314</v>
      </c>
      <c r="B1064" s="82" t="s">
        <v>7303</v>
      </c>
      <c r="C1064" s="108" t="s">
        <v>16252</v>
      </c>
      <c r="D1064" s="67" t="s">
        <v>3660</v>
      </c>
      <c r="E1064" s="67">
        <v>4</v>
      </c>
      <c r="F1064" s="67" t="s">
        <v>12000</v>
      </c>
      <c r="G1064" s="67" t="s">
        <v>3034</v>
      </c>
    </row>
    <row r="1065" spans="1:7" x14ac:dyDescent="0.4">
      <c r="A1065" s="82" t="s">
        <v>8316</v>
      </c>
      <c r="B1065" s="82" t="s">
        <v>7304</v>
      </c>
      <c r="C1065" s="108" t="s">
        <v>16253</v>
      </c>
      <c r="D1065" s="67" t="s">
        <v>3660</v>
      </c>
      <c r="E1065" s="67">
        <v>4</v>
      </c>
      <c r="F1065" s="67" t="s">
        <v>12000</v>
      </c>
      <c r="G1065" s="67" t="s">
        <v>3034</v>
      </c>
    </row>
    <row r="1066" spans="1:7" x14ac:dyDescent="0.4">
      <c r="A1066" s="82" t="s">
        <v>8318</v>
      </c>
      <c r="B1066" s="82" t="s">
        <v>7305</v>
      </c>
      <c r="C1066" s="108" t="s">
        <v>16254</v>
      </c>
      <c r="D1066" s="67" t="s">
        <v>3660</v>
      </c>
      <c r="E1066" s="67">
        <v>4</v>
      </c>
      <c r="F1066" s="67" t="s">
        <v>12000</v>
      </c>
      <c r="G1066" s="67" t="s">
        <v>2821</v>
      </c>
    </row>
    <row r="1067" spans="1:7" x14ac:dyDescent="0.4">
      <c r="A1067" s="82" t="s">
        <v>8320</v>
      </c>
      <c r="B1067" s="82" t="s">
        <v>7306</v>
      </c>
      <c r="C1067" s="108" t="s">
        <v>16255</v>
      </c>
      <c r="D1067" s="67" t="s">
        <v>3660</v>
      </c>
      <c r="E1067" s="67">
        <v>4</v>
      </c>
      <c r="F1067" s="67" t="s">
        <v>12000</v>
      </c>
      <c r="G1067" s="67" t="s">
        <v>2821</v>
      </c>
    </row>
    <row r="1068" spans="1:7" x14ac:dyDescent="0.4">
      <c r="A1068" s="82" t="s">
        <v>8322</v>
      </c>
      <c r="B1068" s="82" t="s">
        <v>7307</v>
      </c>
      <c r="C1068" s="108" t="s">
        <v>16256</v>
      </c>
      <c r="D1068" s="67" t="s">
        <v>3660</v>
      </c>
      <c r="E1068" s="67">
        <v>4</v>
      </c>
      <c r="F1068" s="67" t="s">
        <v>12000</v>
      </c>
      <c r="G1068" s="67" t="s">
        <v>3034</v>
      </c>
    </row>
    <row r="1069" spans="1:7" x14ac:dyDescent="0.4">
      <c r="A1069" s="82" t="s">
        <v>8324</v>
      </c>
      <c r="B1069" s="82" t="s">
        <v>7308</v>
      </c>
      <c r="C1069" s="108" t="s">
        <v>16257</v>
      </c>
      <c r="D1069" s="67" t="s">
        <v>3660</v>
      </c>
      <c r="E1069" s="67">
        <v>4</v>
      </c>
      <c r="F1069" s="67" t="s">
        <v>12000</v>
      </c>
      <c r="G1069" s="67" t="s">
        <v>3034</v>
      </c>
    </row>
    <row r="1070" spans="1:7" x14ac:dyDescent="0.4">
      <c r="A1070" s="82" t="s">
        <v>8326</v>
      </c>
      <c r="B1070" s="82" t="s">
        <v>7310</v>
      </c>
      <c r="C1070" s="108" t="s">
        <v>16258</v>
      </c>
      <c r="D1070" s="67" t="s">
        <v>3660</v>
      </c>
      <c r="E1070" s="67">
        <v>4</v>
      </c>
      <c r="F1070" s="67" t="s">
        <v>12000</v>
      </c>
      <c r="G1070" s="67" t="s">
        <v>2837</v>
      </c>
    </row>
    <row r="1071" spans="1:7" x14ac:dyDescent="0.4">
      <c r="A1071" s="82" t="s">
        <v>8328</v>
      </c>
      <c r="B1071" s="82" t="s">
        <v>7312</v>
      </c>
      <c r="C1071" s="108" t="s">
        <v>16259</v>
      </c>
      <c r="D1071" s="67" t="s">
        <v>3660</v>
      </c>
      <c r="E1071" s="67">
        <v>4</v>
      </c>
      <c r="F1071" s="67" t="s">
        <v>12000</v>
      </c>
      <c r="G1071" s="67" t="s">
        <v>2821</v>
      </c>
    </row>
    <row r="1072" spans="1:7" x14ac:dyDescent="0.4">
      <c r="A1072" s="82" t="s">
        <v>8330</v>
      </c>
      <c r="B1072" s="82" t="s">
        <v>7313</v>
      </c>
      <c r="C1072" s="108" t="s">
        <v>16260</v>
      </c>
      <c r="D1072" s="67" t="s">
        <v>3660</v>
      </c>
      <c r="E1072" s="67">
        <v>4</v>
      </c>
      <c r="F1072" s="67" t="s">
        <v>12000</v>
      </c>
      <c r="G1072" s="67" t="s">
        <v>2837</v>
      </c>
    </row>
    <row r="1073" spans="1:7" x14ac:dyDescent="0.4">
      <c r="A1073" s="82" t="s">
        <v>8332</v>
      </c>
      <c r="B1073" s="82" t="s">
        <v>7314</v>
      </c>
      <c r="C1073" s="108" t="s">
        <v>16261</v>
      </c>
      <c r="D1073" s="67" t="s">
        <v>3660</v>
      </c>
      <c r="E1073" s="67">
        <v>4</v>
      </c>
      <c r="F1073" s="67" t="s">
        <v>12000</v>
      </c>
      <c r="G1073" s="67" t="s">
        <v>2837</v>
      </c>
    </row>
    <row r="1074" spans="1:7" x14ac:dyDescent="0.4">
      <c r="A1074" s="82" t="s">
        <v>8334</v>
      </c>
      <c r="B1074" s="82" t="s">
        <v>7315</v>
      </c>
      <c r="C1074" s="108" t="s">
        <v>16262</v>
      </c>
      <c r="D1074" s="67" t="s">
        <v>3660</v>
      </c>
      <c r="E1074" s="67">
        <v>4</v>
      </c>
      <c r="F1074" s="67" t="s">
        <v>12000</v>
      </c>
      <c r="G1074" s="67" t="s">
        <v>2837</v>
      </c>
    </row>
    <row r="1075" spans="1:7" x14ac:dyDescent="0.4">
      <c r="A1075" s="82" t="s">
        <v>8336</v>
      </c>
      <c r="B1075" s="82" t="s">
        <v>7317</v>
      </c>
      <c r="C1075" s="108" t="s">
        <v>16263</v>
      </c>
      <c r="D1075" s="67" t="s">
        <v>3660</v>
      </c>
      <c r="E1075" s="67">
        <v>4</v>
      </c>
      <c r="F1075" s="67" t="s">
        <v>12000</v>
      </c>
      <c r="G1075" s="67" t="s">
        <v>2837</v>
      </c>
    </row>
    <row r="1076" spans="1:7" x14ac:dyDescent="0.4">
      <c r="A1076" s="82" t="s">
        <v>8337</v>
      </c>
      <c r="B1076" s="82" t="s">
        <v>7319</v>
      </c>
      <c r="C1076" s="108" t="s">
        <v>16264</v>
      </c>
      <c r="D1076" s="67" t="s">
        <v>3660</v>
      </c>
      <c r="E1076" s="67">
        <v>4</v>
      </c>
      <c r="F1076" s="67" t="s">
        <v>12000</v>
      </c>
      <c r="G1076" s="67" t="s">
        <v>2837</v>
      </c>
    </row>
    <row r="1077" spans="1:7" x14ac:dyDescent="0.4">
      <c r="A1077" s="82" t="s">
        <v>8339</v>
      </c>
      <c r="B1077" s="82" t="s">
        <v>7321</v>
      </c>
      <c r="C1077" s="108" t="s">
        <v>16265</v>
      </c>
      <c r="D1077" s="67" t="s">
        <v>3660</v>
      </c>
      <c r="E1077" s="67">
        <v>4</v>
      </c>
      <c r="F1077" s="67" t="s">
        <v>12000</v>
      </c>
      <c r="G1077" s="67" t="s">
        <v>2837</v>
      </c>
    </row>
    <row r="1078" spans="1:7" x14ac:dyDescent="0.4">
      <c r="A1078" s="82" t="s">
        <v>8341</v>
      </c>
      <c r="B1078" s="82" t="s">
        <v>7323</v>
      </c>
      <c r="C1078" s="108" t="s">
        <v>16266</v>
      </c>
      <c r="D1078" s="67" t="s">
        <v>3660</v>
      </c>
      <c r="E1078" s="67">
        <v>4</v>
      </c>
      <c r="F1078" s="67" t="s">
        <v>12000</v>
      </c>
      <c r="G1078" s="67" t="s">
        <v>2837</v>
      </c>
    </row>
    <row r="1079" spans="1:7" x14ac:dyDescent="0.4">
      <c r="A1079" s="91" t="s">
        <v>8343</v>
      </c>
      <c r="B1079" s="82" t="s">
        <v>7325</v>
      </c>
      <c r="C1079" s="108" t="s">
        <v>16267</v>
      </c>
      <c r="D1079" s="67" t="s">
        <v>3660</v>
      </c>
      <c r="E1079" s="67">
        <v>4</v>
      </c>
      <c r="F1079" s="67" t="s">
        <v>12000</v>
      </c>
      <c r="G1079" s="67" t="s">
        <v>2837</v>
      </c>
    </row>
    <row r="1080" spans="1:7" x14ac:dyDescent="0.4">
      <c r="A1080" s="91" t="s">
        <v>8345</v>
      </c>
      <c r="B1080" s="82" t="s">
        <v>7327</v>
      </c>
      <c r="C1080" s="108" t="s">
        <v>16268</v>
      </c>
      <c r="D1080" s="67" t="s">
        <v>3660</v>
      </c>
      <c r="E1080" s="67">
        <v>4</v>
      </c>
      <c r="F1080" s="67" t="s">
        <v>12000</v>
      </c>
      <c r="G1080" s="67" t="s">
        <v>2837</v>
      </c>
    </row>
    <row r="1081" spans="1:7" x14ac:dyDescent="0.4">
      <c r="A1081" s="82" t="s">
        <v>8347</v>
      </c>
      <c r="B1081" s="82" t="s">
        <v>7302</v>
      </c>
      <c r="C1081" s="108" t="s">
        <v>3929</v>
      </c>
      <c r="D1081" s="67" t="s">
        <v>3660</v>
      </c>
      <c r="E1081" s="67">
        <v>4</v>
      </c>
      <c r="F1081" s="67" t="s">
        <v>12000</v>
      </c>
      <c r="G1081" s="67" t="s">
        <v>2837</v>
      </c>
    </row>
    <row r="1082" spans="1:7" x14ac:dyDescent="0.4">
      <c r="A1082" s="82" t="s">
        <v>8348</v>
      </c>
      <c r="B1082" s="82" t="s">
        <v>7303</v>
      </c>
      <c r="C1082" s="108" t="s">
        <v>16269</v>
      </c>
      <c r="D1082" s="67" t="s">
        <v>3660</v>
      </c>
      <c r="E1082" s="67">
        <v>4</v>
      </c>
      <c r="F1082" s="67" t="s">
        <v>12000</v>
      </c>
      <c r="G1082" s="67" t="s">
        <v>3034</v>
      </c>
    </row>
    <row r="1083" spans="1:7" x14ac:dyDescent="0.4">
      <c r="A1083" s="82" t="s">
        <v>8350</v>
      </c>
      <c r="B1083" s="82" t="s">
        <v>7304</v>
      </c>
      <c r="C1083" s="108" t="s">
        <v>16270</v>
      </c>
      <c r="D1083" s="67" t="s">
        <v>3660</v>
      </c>
      <c r="E1083" s="67">
        <v>4</v>
      </c>
      <c r="F1083" s="67" t="s">
        <v>12000</v>
      </c>
      <c r="G1083" s="67" t="s">
        <v>3034</v>
      </c>
    </row>
    <row r="1084" spans="1:7" x14ac:dyDescent="0.4">
      <c r="A1084" s="82" t="s">
        <v>8352</v>
      </c>
      <c r="B1084" s="82" t="s">
        <v>7305</v>
      </c>
      <c r="C1084" s="108" t="s">
        <v>16271</v>
      </c>
      <c r="D1084" s="67" t="s">
        <v>3660</v>
      </c>
      <c r="E1084" s="67">
        <v>4</v>
      </c>
      <c r="F1084" s="67" t="s">
        <v>12000</v>
      </c>
      <c r="G1084" s="67" t="s">
        <v>2821</v>
      </c>
    </row>
    <row r="1085" spans="1:7" x14ac:dyDescent="0.4">
      <c r="A1085" s="82" t="s">
        <v>8354</v>
      </c>
      <c r="B1085" s="82" t="s">
        <v>7306</v>
      </c>
      <c r="C1085" s="108" t="s">
        <v>16272</v>
      </c>
      <c r="D1085" s="67" t="s">
        <v>3660</v>
      </c>
      <c r="E1085" s="67">
        <v>4</v>
      </c>
      <c r="F1085" s="67" t="s">
        <v>12000</v>
      </c>
      <c r="G1085" s="67" t="s">
        <v>2821</v>
      </c>
    </row>
    <row r="1086" spans="1:7" x14ac:dyDescent="0.4">
      <c r="A1086" s="82" t="s">
        <v>8356</v>
      </c>
      <c r="B1086" s="82" t="s">
        <v>7307</v>
      </c>
      <c r="C1086" s="108" t="s">
        <v>16273</v>
      </c>
      <c r="D1086" s="67" t="s">
        <v>3660</v>
      </c>
      <c r="E1086" s="67">
        <v>4</v>
      </c>
      <c r="F1086" s="67" t="s">
        <v>12000</v>
      </c>
      <c r="G1086" s="67" t="s">
        <v>3034</v>
      </c>
    </row>
    <row r="1087" spans="1:7" x14ac:dyDescent="0.4">
      <c r="A1087" s="82" t="s">
        <v>8358</v>
      </c>
      <c r="B1087" s="82" t="s">
        <v>7308</v>
      </c>
      <c r="C1087" s="108" t="s">
        <v>16274</v>
      </c>
      <c r="D1087" s="67" t="s">
        <v>3660</v>
      </c>
      <c r="E1087" s="67">
        <v>4</v>
      </c>
      <c r="F1087" s="67" t="s">
        <v>12000</v>
      </c>
      <c r="G1087" s="67" t="s">
        <v>3034</v>
      </c>
    </row>
    <row r="1088" spans="1:7" x14ac:dyDescent="0.4">
      <c r="A1088" s="82" t="s">
        <v>8360</v>
      </c>
      <c r="B1088" s="82" t="s">
        <v>7310</v>
      </c>
      <c r="C1088" s="108" t="s">
        <v>16275</v>
      </c>
      <c r="D1088" s="67" t="s">
        <v>3660</v>
      </c>
      <c r="E1088" s="67">
        <v>4</v>
      </c>
      <c r="F1088" s="67" t="s">
        <v>12000</v>
      </c>
      <c r="G1088" s="67" t="s">
        <v>2837</v>
      </c>
    </row>
    <row r="1089" spans="1:7" x14ac:dyDescent="0.4">
      <c r="A1089" s="82" t="s">
        <v>8362</v>
      </c>
      <c r="B1089" s="82" t="s">
        <v>7312</v>
      </c>
      <c r="C1089" s="108" t="s">
        <v>16276</v>
      </c>
      <c r="D1089" s="67" t="s">
        <v>3660</v>
      </c>
      <c r="E1089" s="67">
        <v>4</v>
      </c>
      <c r="F1089" s="67" t="s">
        <v>12000</v>
      </c>
      <c r="G1089" s="67" t="s">
        <v>2821</v>
      </c>
    </row>
    <row r="1090" spans="1:7" x14ac:dyDescent="0.4">
      <c r="A1090" s="82" t="s">
        <v>8364</v>
      </c>
      <c r="B1090" s="82" t="s">
        <v>7313</v>
      </c>
      <c r="C1090" s="108" t="s">
        <v>16277</v>
      </c>
      <c r="D1090" s="67" t="s">
        <v>3660</v>
      </c>
      <c r="E1090" s="67">
        <v>4</v>
      </c>
      <c r="F1090" s="67" t="s">
        <v>12000</v>
      </c>
      <c r="G1090" s="67" t="s">
        <v>2837</v>
      </c>
    </row>
    <row r="1091" spans="1:7" x14ac:dyDescent="0.4">
      <c r="A1091" s="82" t="s">
        <v>8366</v>
      </c>
      <c r="B1091" s="82" t="s">
        <v>7314</v>
      </c>
      <c r="C1091" s="108" t="s">
        <v>16278</v>
      </c>
      <c r="D1091" s="67" t="s">
        <v>3660</v>
      </c>
      <c r="E1091" s="67">
        <v>4</v>
      </c>
      <c r="F1091" s="67" t="s">
        <v>12000</v>
      </c>
      <c r="G1091" s="67" t="s">
        <v>2837</v>
      </c>
    </row>
    <row r="1092" spans="1:7" x14ac:dyDescent="0.4">
      <c r="A1092" s="82" t="s">
        <v>8368</v>
      </c>
      <c r="B1092" s="82" t="s">
        <v>7315</v>
      </c>
      <c r="C1092" s="108" t="s">
        <v>16279</v>
      </c>
      <c r="D1092" s="67" t="s">
        <v>3660</v>
      </c>
      <c r="E1092" s="67">
        <v>4</v>
      </c>
      <c r="F1092" s="67" t="s">
        <v>12000</v>
      </c>
      <c r="G1092" s="67" t="s">
        <v>2837</v>
      </c>
    </row>
    <row r="1093" spans="1:7" x14ac:dyDescent="0.4">
      <c r="A1093" s="82" t="s">
        <v>8370</v>
      </c>
      <c r="B1093" s="82" t="s">
        <v>7317</v>
      </c>
      <c r="C1093" s="108" t="s">
        <v>16280</v>
      </c>
      <c r="D1093" s="67" t="s">
        <v>3660</v>
      </c>
      <c r="E1093" s="67">
        <v>4</v>
      </c>
      <c r="F1093" s="67" t="s">
        <v>12000</v>
      </c>
      <c r="G1093" s="67" t="s">
        <v>2837</v>
      </c>
    </row>
    <row r="1094" spans="1:7" x14ac:dyDescent="0.4">
      <c r="A1094" s="82" t="s">
        <v>8372</v>
      </c>
      <c r="B1094" s="82" t="s">
        <v>7319</v>
      </c>
      <c r="C1094" s="108" t="s">
        <v>16281</v>
      </c>
      <c r="D1094" s="67" t="s">
        <v>3660</v>
      </c>
      <c r="E1094" s="67">
        <v>4</v>
      </c>
      <c r="F1094" s="67" t="s">
        <v>12000</v>
      </c>
      <c r="G1094" s="67" t="s">
        <v>2837</v>
      </c>
    </row>
    <row r="1095" spans="1:7" x14ac:dyDescent="0.4">
      <c r="A1095" s="82" t="s">
        <v>8374</v>
      </c>
      <c r="B1095" s="82" t="s">
        <v>7321</v>
      </c>
      <c r="C1095" s="108" t="s">
        <v>16282</v>
      </c>
      <c r="D1095" s="67" t="s">
        <v>3660</v>
      </c>
      <c r="E1095" s="67">
        <v>4</v>
      </c>
      <c r="F1095" s="67" t="s">
        <v>12000</v>
      </c>
      <c r="G1095" s="67" t="s">
        <v>2837</v>
      </c>
    </row>
    <row r="1096" spans="1:7" x14ac:dyDescent="0.4">
      <c r="A1096" s="82" t="s">
        <v>8376</v>
      </c>
      <c r="B1096" s="82" t="s">
        <v>7323</v>
      </c>
      <c r="C1096" s="108" t="s">
        <v>16283</v>
      </c>
      <c r="D1096" s="67" t="s">
        <v>3660</v>
      </c>
      <c r="E1096" s="67">
        <v>4</v>
      </c>
      <c r="F1096" s="67" t="s">
        <v>12000</v>
      </c>
      <c r="G1096" s="67" t="s">
        <v>2837</v>
      </c>
    </row>
    <row r="1097" spans="1:7" x14ac:dyDescent="0.4">
      <c r="A1097" s="91" t="s">
        <v>8378</v>
      </c>
      <c r="B1097" s="82" t="s">
        <v>7325</v>
      </c>
      <c r="C1097" s="108" t="s">
        <v>16284</v>
      </c>
      <c r="D1097" s="67" t="s">
        <v>3660</v>
      </c>
      <c r="E1097" s="67">
        <v>4</v>
      </c>
      <c r="F1097" s="67" t="s">
        <v>12000</v>
      </c>
      <c r="G1097" s="67" t="s">
        <v>2837</v>
      </c>
    </row>
    <row r="1098" spans="1:7" x14ac:dyDescent="0.4">
      <c r="A1098" s="91" t="s">
        <v>8380</v>
      </c>
      <c r="B1098" s="82" t="s">
        <v>7327</v>
      </c>
      <c r="C1098" s="108" t="s">
        <v>16285</v>
      </c>
      <c r="D1098" s="67" t="s">
        <v>3660</v>
      </c>
      <c r="E1098" s="67">
        <v>4</v>
      </c>
      <c r="F1098" s="67" t="s">
        <v>12000</v>
      </c>
      <c r="G1098" s="67" t="s">
        <v>2837</v>
      </c>
    </row>
    <row r="1099" spans="1:7" x14ac:dyDescent="0.4">
      <c r="A1099" s="82" t="s">
        <v>8382</v>
      </c>
      <c r="B1099" s="82" t="s">
        <v>7302</v>
      </c>
      <c r="C1099" s="108" t="s">
        <v>3930</v>
      </c>
      <c r="D1099" s="67" t="s">
        <v>3661</v>
      </c>
      <c r="E1099" s="67">
        <v>5</v>
      </c>
      <c r="F1099" s="67" t="s">
        <v>12000</v>
      </c>
      <c r="G1099" s="67" t="s">
        <v>2837</v>
      </c>
    </row>
    <row r="1100" spans="1:7" x14ac:dyDescent="0.4">
      <c r="A1100" s="82" t="s">
        <v>8383</v>
      </c>
      <c r="B1100" s="82" t="s">
        <v>7303</v>
      </c>
      <c r="C1100" s="108" t="s">
        <v>16286</v>
      </c>
      <c r="D1100" s="67" t="s">
        <v>3661</v>
      </c>
      <c r="E1100" s="67">
        <v>5</v>
      </c>
      <c r="F1100" s="67" t="s">
        <v>12000</v>
      </c>
      <c r="G1100" s="67" t="s">
        <v>3034</v>
      </c>
    </row>
    <row r="1101" spans="1:7" x14ac:dyDescent="0.4">
      <c r="A1101" s="82" t="s">
        <v>8385</v>
      </c>
      <c r="B1101" s="82" t="s">
        <v>7304</v>
      </c>
      <c r="C1101" s="108" t="s">
        <v>16287</v>
      </c>
      <c r="D1101" s="67" t="s">
        <v>3661</v>
      </c>
      <c r="E1101" s="67">
        <v>5</v>
      </c>
      <c r="F1101" s="67" t="s">
        <v>12000</v>
      </c>
      <c r="G1101" s="67" t="s">
        <v>3034</v>
      </c>
    </row>
    <row r="1102" spans="1:7" x14ac:dyDescent="0.4">
      <c r="A1102" s="82" t="s">
        <v>8387</v>
      </c>
      <c r="B1102" s="82" t="s">
        <v>7305</v>
      </c>
      <c r="C1102" s="108" t="s">
        <v>16288</v>
      </c>
      <c r="D1102" s="67" t="s">
        <v>3661</v>
      </c>
      <c r="E1102" s="67">
        <v>5</v>
      </c>
      <c r="F1102" s="67" t="s">
        <v>12000</v>
      </c>
      <c r="G1102" s="67" t="s">
        <v>2821</v>
      </c>
    </row>
    <row r="1103" spans="1:7" x14ac:dyDescent="0.4">
      <c r="A1103" s="82" t="s">
        <v>8389</v>
      </c>
      <c r="B1103" s="82" t="s">
        <v>7306</v>
      </c>
      <c r="C1103" s="108" t="s">
        <v>16289</v>
      </c>
      <c r="D1103" s="67" t="s">
        <v>3661</v>
      </c>
      <c r="E1103" s="67">
        <v>5</v>
      </c>
      <c r="F1103" s="67" t="s">
        <v>12000</v>
      </c>
      <c r="G1103" s="67" t="s">
        <v>2821</v>
      </c>
    </row>
    <row r="1104" spans="1:7" x14ac:dyDescent="0.4">
      <c r="A1104" s="82" t="s">
        <v>8391</v>
      </c>
      <c r="B1104" s="82" t="s">
        <v>7307</v>
      </c>
      <c r="C1104" s="108" t="s">
        <v>16290</v>
      </c>
      <c r="D1104" s="67" t="s">
        <v>3661</v>
      </c>
      <c r="E1104" s="67">
        <v>5</v>
      </c>
      <c r="F1104" s="67" t="s">
        <v>12000</v>
      </c>
      <c r="G1104" s="67" t="s">
        <v>3034</v>
      </c>
    </row>
    <row r="1105" spans="1:7" x14ac:dyDescent="0.4">
      <c r="A1105" s="82" t="s">
        <v>8393</v>
      </c>
      <c r="B1105" s="82" t="s">
        <v>7308</v>
      </c>
      <c r="C1105" s="108" t="s">
        <v>16291</v>
      </c>
      <c r="D1105" s="67" t="s">
        <v>3661</v>
      </c>
      <c r="E1105" s="67">
        <v>5</v>
      </c>
      <c r="F1105" s="67" t="s">
        <v>12000</v>
      </c>
      <c r="G1105" s="67" t="s">
        <v>3034</v>
      </c>
    </row>
    <row r="1106" spans="1:7" x14ac:dyDescent="0.4">
      <c r="A1106" s="82" t="s">
        <v>8395</v>
      </c>
      <c r="B1106" s="82" t="s">
        <v>7310</v>
      </c>
      <c r="C1106" s="108" t="s">
        <v>16292</v>
      </c>
      <c r="D1106" s="67" t="s">
        <v>3661</v>
      </c>
      <c r="E1106" s="67">
        <v>5</v>
      </c>
      <c r="F1106" s="67" t="s">
        <v>12000</v>
      </c>
      <c r="G1106" s="67" t="s">
        <v>2837</v>
      </c>
    </row>
    <row r="1107" spans="1:7" x14ac:dyDescent="0.4">
      <c r="A1107" s="82" t="s">
        <v>8397</v>
      </c>
      <c r="B1107" s="82" t="s">
        <v>7312</v>
      </c>
      <c r="C1107" s="108" t="s">
        <v>16293</v>
      </c>
      <c r="D1107" s="67" t="s">
        <v>3661</v>
      </c>
      <c r="E1107" s="67">
        <v>5</v>
      </c>
      <c r="F1107" s="67" t="s">
        <v>12000</v>
      </c>
      <c r="G1107" s="67" t="s">
        <v>2821</v>
      </c>
    </row>
    <row r="1108" spans="1:7" x14ac:dyDescent="0.4">
      <c r="A1108" s="82" t="s">
        <v>8399</v>
      </c>
      <c r="B1108" s="82" t="s">
        <v>7313</v>
      </c>
      <c r="C1108" s="108" t="s">
        <v>16294</v>
      </c>
      <c r="D1108" s="67" t="s">
        <v>3661</v>
      </c>
      <c r="E1108" s="67">
        <v>5</v>
      </c>
      <c r="F1108" s="67" t="s">
        <v>12000</v>
      </c>
      <c r="G1108" s="67" t="s">
        <v>2837</v>
      </c>
    </row>
    <row r="1109" spans="1:7" x14ac:dyDescent="0.4">
      <c r="A1109" s="82" t="s">
        <v>8401</v>
      </c>
      <c r="B1109" s="82" t="s">
        <v>7314</v>
      </c>
      <c r="C1109" s="108" t="s">
        <v>16295</v>
      </c>
      <c r="D1109" s="67" t="s">
        <v>3661</v>
      </c>
      <c r="E1109" s="67">
        <v>5</v>
      </c>
      <c r="F1109" s="67" t="s">
        <v>12000</v>
      </c>
      <c r="G1109" s="67" t="s">
        <v>2837</v>
      </c>
    </row>
    <row r="1110" spans="1:7" x14ac:dyDescent="0.4">
      <c r="A1110" s="82" t="s">
        <v>8403</v>
      </c>
      <c r="B1110" s="82" t="s">
        <v>7315</v>
      </c>
      <c r="C1110" s="108" t="s">
        <v>16296</v>
      </c>
      <c r="D1110" s="67" t="s">
        <v>3661</v>
      </c>
      <c r="E1110" s="67">
        <v>5</v>
      </c>
      <c r="F1110" s="67" t="s">
        <v>12000</v>
      </c>
      <c r="G1110" s="67" t="s">
        <v>2837</v>
      </c>
    </row>
    <row r="1111" spans="1:7" x14ac:dyDescent="0.4">
      <c r="A1111" s="82" t="s">
        <v>8404</v>
      </c>
      <c r="B1111" s="82" t="s">
        <v>7317</v>
      </c>
      <c r="C1111" s="108" t="s">
        <v>16297</v>
      </c>
      <c r="D1111" s="67" t="s">
        <v>3661</v>
      </c>
      <c r="E1111" s="67">
        <v>5</v>
      </c>
      <c r="F1111" s="67" t="s">
        <v>12000</v>
      </c>
      <c r="G1111" s="67" t="s">
        <v>2837</v>
      </c>
    </row>
    <row r="1112" spans="1:7" x14ac:dyDescent="0.4">
      <c r="A1112" s="82" t="s">
        <v>8406</v>
      </c>
      <c r="B1112" s="82" t="s">
        <v>7319</v>
      </c>
      <c r="C1112" s="108" t="s">
        <v>16298</v>
      </c>
      <c r="D1112" s="67" t="s">
        <v>3661</v>
      </c>
      <c r="E1112" s="67">
        <v>5</v>
      </c>
      <c r="F1112" s="67" t="s">
        <v>12000</v>
      </c>
      <c r="G1112" s="67" t="s">
        <v>2837</v>
      </c>
    </row>
    <row r="1113" spans="1:7" x14ac:dyDescent="0.4">
      <c r="A1113" s="82" t="s">
        <v>8408</v>
      </c>
      <c r="B1113" s="82" t="s">
        <v>7321</v>
      </c>
      <c r="C1113" s="108" t="s">
        <v>16299</v>
      </c>
      <c r="D1113" s="67" t="s">
        <v>3661</v>
      </c>
      <c r="E1113" s="67">
        <v>5</v>
      </c>
      <c r="F1113" s="67" t="s">
        <v>12000</v>
      </c>
      <c r="G1113" s="67" t="s">
        <v>2837</v>
      </c>
    </row>
    <row r="1114" spans="1:7" x14ac:dyDescent="0.4">
      <c r="A1114" s="82" t="s">
        <v>8410</v>
      </c>
      <c r="B1114" s="82" t="s">
        <v>7323</v>
      </c>
      <c r="C1114" s="108" t="s">
        <v>16300</v>
      </c>
      <c r="D1114" s="67" t="s">
        <v>3661</v>
      </c>
      <c r="E1114" s="67">
        <v>5</v>
      </c>
      <c r="F1114" s="67" t="s">
        <v>12000</v>
      </c>
      <c r="G1114" s="67" t="s">
        <v>2837</v>
      </c>
    </row>
    <row r="1115" spans="1:7" x14ac:dyDescent="0.4">
      <c r="A1115" s="91" t="s">
        <v>8412</v>
      </c>
      <c r="B1115" s="82" t="s">
        <v>7325</v>
      </c>
      <c r="C1115" s="108" t="s">
        <v>16301</v>
      </c>
      <c r="D1115" s="67" t="s">
        <v>3661</v>
      </c>
      <c r="E1115" s="67">
        <v>5</v>
      </c>
      <c r="F1115" s="67" t="s">
        <v>12000</v>
      </c>
      <c r="G1115" s="67" t="s">
        <v>2837</v>
      </c>
    </row>
    <row r="1116" spans="1:7" x14ac:dyDescent="0.4">
      <c r="A1116" s="91" t="s">
        <v>8414</v>
      </c>
      <c r="B1116" s="82" t="s">
        <v>7327</v>
      </c>
      <c r="C1116" s="108" t="s">
        <v>16302</v>
      </c>
      <c r="D1116" s="67" t="s">
        <v>3661</v>
      </c>
      <c r="E1116" s="67">
        <v>5</v>
      </c>
      <c r="F1116" s="67" t="s">
        <v>12000</v>
      </c>
      <c r="G1116" s="67" t="s">
        <v>2837</v>
      </c>
    </row>
    <row r="1117" spans="1:7" x14ac:dyDescent="0.4">
      <c r="A1117" s="82" t="s">
        <v>8416</v>
      </c>
      <c r="B1117" s="82" t="s">
        <v>7302</v>
      </c>
      <c r="C1117" s="108" t="s">
        <v>3931</v>
      </c>
      <c r="D1117" s="67" t="s">
        <v>3661</v>
      </c>
      <c r="E1117" s="67">
        <v>5</v>
      </c>
      <c r="F1117" s="67" t="s">
        <v>12000</v>
      </c>
      <c r="G1117" s="67" t="s">
        <v>2837</v>
      </c>
    </row>
    <row r="1118" spans="1:7" x14ac:dyDescent="0.4">
      <c r="A1118" s="82" t="s">
        <v>8417</v>
      </c>
      <c r="B1118" s="82" t="s">
        <v>7303</v>
      </c>
      <c r="C1118" s="108" t="s">
        <v>16303</v>
      </c>
      <c r="D1118" s="67" t="s">
        <v>3661</v>
      </c>
      <c r="E1118" s="67">
        <v>5</v>
      </c>
      <c r="F1118" s="67" t="s">
        <v>12000</v>
      </c>
      <c r="G1118" s="67" t="s">
        <v>3034</v>
      </c>
    </row>
    <row r="1119" spans="1:7" x14ac:dyDescent="0.4">
      <c r="A1119" s="82" t="s">
        <v>8419</v>
      </c>
      <c r="B1119" s="82" t="s">
        <v>7304</v>
      </c>
      <c r="C1119" s="108" t="s">
        <v>16304</v>
      </c>
      <c r="D1119" s="67" t="s">
        <v>3661</v>
      </c>
      <c r="E1119" s="67">
        <v>5</v>
      </c>
      <c r="F1119" s="67" t="s">
        <v>12000</v>
      </c>
      <c r="G1119" s="67" t="s">
        <v>3034</v>
      </c>
    </row>
    <row r="1120" spans="1:7" x14ac:dyDescent="0.4">
      <c r="A1120" s="82" t="s">
        <v>8421</v>
      </c>
      <c r="B1120" s="82" t="s">
        <v>7305</v>
      </c>
      <c r="C1120" s="108" t="s">
        <v>16305</v>
      </c>
      <c r="D1120" s="67" t="s">
        <v>3661</v>
      </c>
      <c r="E1120" s="67">
        <v>5</v>
      </c>
      <c r="F1120" s="67" t="s">
        <v>12000</v>
      </c>
      <c r="G1120" s="67" t="s">
        <v>2821</v>
      </c>
    </row>
    <row r="1121" spans="1:7" x14ac:dyDescent="0.4">
      <c r="A1121" s="82" t="s">
        <v>8423</v>
      </c>
      <c r="B1121" s="82" t="s">
        <v>7306</v>
      </c>
      <c r="C1121" s="108" t="s">
        <v>16306</v>
      </c>
      <c r="D1121" s="67" t="s">
        <v>3661</v>
      </c>
      <c r="E1121" s="67">
        <v>5</v>
      </c>
      <c r="F1121" s="67" t="s">
        <v>12000</v>
      </c>
      <c r="G1121" s="67" t="s">
        <v>2821</v>
      </c>
    </row>
    <row r="1122" spans="1:7" x14ac:dyDescent="0.4">
      <c r="A1122" s="82" t="s">
        <v>8425</v>
      </c>
      <c r="B1122" s="82" t="s">
        <v>7307</v>
      </c>
      <c r="C1122" s="108" t="s">
        <v>16307</v>
      </c>
      <c r="D1122" s="67" t="s">
        <v>3661</v>
      </c>
      <c r="E1122" s="67">
        <v>5</v>
      </c>
      <c r="F1122" s="67" t="s">
        <v>12000</v>
      </c>
      <c r="G1122" s="67" t="s">
        <v>3034</v>
      </c>
    </row>
    <row r="1123" spans="1:7" x14ac:dyDescent="0.4">
      <c r="A1123" s="82" t="s">
        <v>8427</v>
      </c>
      <c r="B1123" s="82" t="s">
        <v>7308</v>
      </c>
      <c r="C1123" s="108" t="s">
        <v>16308</v>
      </c>
      <c r="D1123" s="67" t="s">
        <v>3661</v>
      </c>
      <c r="E1123" s="67">
        <v>5</v>
      </c>
      <c r="F1123" s="67" t="s">
        <v>12000</v>
      </c>
      <c r="G1123" s="67" t="s">
        <v>3034</v>
      </c>
    </row>
    <row r="1124" spans="1:7" x14ac:dyDescent="0.4">
      <c r="A1124" s="82" t="s">
        <v>8429</v>
      </c>
      <c r="B1124" s="82" t="s">
        <v>7310</v>
      </c>
      <c r="C1124" s="108" t="s">
        <v>16309</v>
      </c>
      <c r="D1124" s="67" t="s">
        <v>3661</v>
      </c>
      <c r="E1124" s="67">
        <v>5</v>
      </c>
      <c r="F1124" s="67" t="s">
        <v>12000</v>
      </c>
      <c r="G1124" s="67" t="s">
        <v>2837</v>
      </c>
    </row>
    <row r="1125" spans="1:7" x14ac:dyDescent="0.4">
      <c r="A1125" s="82" t="s">
        <v>8431</v>
      </c>
      <c r="B1125" s="82" t="s">
        <v>7312</v>
      </c>
      <c r="C1125" s="108" t="s">
        <v>16310</v>
      </c>
      <c r="D1125" s="67" t="s">
        <v>3661</v>
      </c>
      <c r="E1125" s="67">
        <v>5</v>
      </c>
      <c r="F1125" s="67" t="s">
        <v>12000</v>
      </c>
      <c r="G1125" s="67" t="s">
        <v>2821</v>
      </c>
    </row>
    <row r="1126" spans="1:7" x14ac:dyDescent="0.4">
      <c r="A1126" s="82" t="s">
        <v>8433</v>
      </c>
      <c r="B1126" s="82" t="s">
        <v>7313</v>
      </c>
      <c r="C1126" s="108" t="s">
        <v>16311</v>
      </c>
      <c r="D1126" s="67" t="s">
        <v>3661</v>
      </c>
      <c r="E1126" s="67">
        <v>5</v>
      </c>
      <c r="F1126" s="67" t="s">
        <v>12000</v>
      </c>
      <c r="G1126" s="67" t="s">
        <v>2837</v>
      </c>
    </row>
    <row r="1127" spans="1:7" x14ac:dyDescent="0.4">
      <c r="A1127" s="82" t="s">
        <v>8435</v>
      </c>
      <c r="B1127" s="82" t="s">
        <v>7314</v>
      </c>
      <c r="C1127" s="108" t="s">
        <v>16312</v>
      </c>
      <c r="D1127" s="67" t="s">
        <v>3661</v>
      </c>
      <c r="E1127" s="67">
        <v>5</v>
      </c>
      <c r="F1127" s="67" t="s">
        <v>12000</v>
      </c>
      <c r="G1127" s="67" t="s">
        <v>2837</v>
      </c>
    </row>
    <row r="1128" spans="1:7" x14ac:dyDescent="0.4">
      <c r="A1128" s="82" t="s">
        <v>8437</v>
      </c>
      <c r="B1128" s="82" t="s">
        <v>7315</v>
      </c>
      <c r="C1128" s="108" t="s">
        <v>16313</v>
      </c>
      <c r="D1128" s="67" t="s">
        <v>3661</v>
      </c>
      <c r="E1128" s="67">
        <v>5</v>
      </c>
      <c r="F1128" s="67" t="s">
        <v>12000</v>
      </c>
      <c r="G1128" s="67" t="s">
        <v>2837</v>
      </c>
    </row>
    <row r="1129" spans="1:7" x14ac:dyDescent="0.4">
      <c r="A1129" s="82" t="s">
        <v>8439</v>
      </c>
      <c r="B1129" s="82" t="s">
        <v>7317</v>
      </c>
      <c r="C1129" s="108" t="s">
        <v>16314</v>
      </c>
      <c r="D1129" s="67" t="s">
        <v>3661</v>
      </c>
      <c r="E1129" s="67">
        <v>5</v>
      </c>
      <c r="F1129" s="67" t="s">
        <v>12000</v>
      </c>
      <c r="G1129" s="67" t="s">
        <v>2837</v>
      </c>
    </row>
    <row r="1130" spans="1:7" x14ac:dyDescent="0.4">
      <c r="A1130" s="82" t="s">
        <v>8441</v>
      </c>
      <c r="B1130" s="82" t="s">
        <v>7319</v>
      </c>
      <c r="C1130" s="108" t="s">
        <v>16315</v>
      </c>
      <c r="D1130" s="67" t="s">
        <v>3661</v>
      </c>
      <c r="E1130" s="67">
        <v>5</v>
      </c>
      <c r="F1130" s="67" t="s">
        <v>12000</v>
      </c>
      <c r="G1130" s="67" t="s">
        <v>2837</v>
      </c>
    </row>
    <row r="1131" spans="1:7" x14ac:dyDescent="0.4">
      <c r="A1131" s="82" t="s">
        <v>8443</v>
      </c>
      <c r="B1131" s="82" t="s">
        <v>7321</v>
      </c>
      <c r="C1131" s="108" t="s">
        <v>16316</v>
      </c>
      <c r="D1131" s="67" t="s">
        <v>3661</v>
      </c>
      <c r="E1131" s="67">
        <v>5</v>
      </c>
      <c r="F1131" s="67" t="s">
        <v>12000</v>
      </c>
      <c r="G1131" s="67" t="s">
        <v>2837</v>
      </c>
    </row>
    <row r="1132" spans="1:7" x14ac:dyDescent="0.4">
      <c r="A1132" s="82" t="s">
        <v>8445</v>
      </c>
      <c r="B1132" s="82" t="s">
        <v>7323</v>
      </c>
      <c r="C1132" s="108" t="s">
        <v>16317</v>
      </c>
      <c r="D1132" s="67" t="s">
        <v>3661</v>
      </c>
      <c r="E1132" s="67">
        <v>5</v>
      </c>
      <c r="F1132" s="67" t="s">
        <v>12000</v>
      </c>
      <c r="G1132" s="67" t="s">
        <v>2837</v>
      </c>
    </row>
    <row r="1133" spans="1:7" x14ac:dyDescent="0.4">
      <c r="A1133" s="91" t="s">
        <v>8447</v>
      </c>
      <c r="B1133" s="82" t="s">
        <v>7325</v>
      </c>
      <c r="C1133" s="108" t="s">
        <v>16318</v>
      </c>
      <c r="D1133" s="67" t="s">
        <v>3661</v>
      </c>
      <c r="E1133" s="67">
        <v>5</v>
      </c>
      <c r="F1133" s="67" t="s">
        <v>12000</v>
      </c>
      <c r="G1133" s="67" t="s">
        <v>2837</v>
      </c>
    </row>
    <row r="1134" spans="1:7" x14ac:dyDescent="0.4">
      <c r="A1134" s="91" t="s">
        <v>8449</v>
      </c>
      <c r="B1134" s="82" t="s">
        <v>7327</v>
      </c>
      <c r="C1134" s="108" t="s">
        <v>16319</v>
      </c>
      <c r="D1134" s="67" t="s">
        <v>3661</v>
      </c>
      <c r="E1134" s="67">
        <v>5</v>
      </c>
      <c r="F1134" s="67" t="s">
        <v>12000</v>
      </c>
      <c r="G1134" s="67" t="s">
        <v>2837</v>
      </c>
    </row>
    <row r="1135" spans="1:7" x14ac:dyDescent="0.4">
      <c r="A1135" s="82" t="s">
        <v>8451</v>
      </c>
      <c r="B1135" s="82" t="s">
        <v>7302</v>
      </c>
      <c r="C1135" s="108" t="s">
        <v>3932</v>
      </c>
      <c r="D1135" s="67" t="s">
        <v>3661</v>
      </c>
      <c r="E1135" s="67">
        <v>5</v>
      </c>
      <c r="F1135" s="67" t="s">
        <v>12000</v>
      </c>
      <c r="G1135" s="67" t="s">
        <v>2837</v>
      </c>
    </row>
    <row r="1136" spans="1:7" x14ac:dyDescent="0.4">
      <c r="A1136" s="82" t="s">
        <v>8452</v>
      </c>
      <c r="B1136" s="82" t="s">
        <v>7303</v>
      </c>
      <c r="C1136" s="108" t="s">
        <v>16320</v>
      </c>
      <c r="D1136" s="67" t="s">
        <v>3661</v>
      </c>
      <c r="E1136" s="67">
        <v>5</v>
      </c>
      <c r="F1136" s="67" t="s">
        <v>12000</v>
      </c>
      <c r="G1136" s="67" t="s">
        <v>3034</v>
      </c>
    </row>
    <row r="1137" spans="1:7" x14ac:dyDescent="0.4">
      <c r="A1137" s="82" t="s">
        <v>8454</v>
      </c>
      <c r="B1137" s="82" t="s">
        <v>7304</v>
      </c>
      <c r="C1137" s="108" t="s">
        <v>16321</v>
      </c>
      <c r="D1137" s="67" t="s">
        <v>3661</v>
      </c>
      <c r="E1137" s="67">
        <v>5</v>
      </c>
      <c r="F1137" s="67" t="s">
        <v>12000</v>
      </c>
      <c r="G1137" s="67" t="s">
        <v>3034</v>
      </c>
    </row>
    <row r="1138" spans="1:7" x14ac:dyDescent="0.4">
      <c r="A1138" s="82" t="s">
        <v>8456</v>
      </c>
      <c r="B1138" s="82" t="s">
        <v>7305</v>
      </c>
      <c r="C1138" s="108" t="s">
        <v>16322</v>
      </c>
      <c r="D1138" s="67" t="s">
        <v>3661</v>
      </c>
      <c r="E1138" s="67">
        <v>5</v>
      </c>
      <c r="F1138" s="67" t="s">
        <v>12000</v>
      </c>
      <c r="G1138" s="67" t="s">
        <v>2821</v>
      </c>
    </row>
    <row r="1139" spans="1:7" x14ac:dyDescent="0.4">
      <c r="A1139" s="82" t="s">
        <v>8458</v>
      </c>
      <c r="B1139" s="82" t="s">
        <v>7306</v>
      </c>
      <c r="C1139" s="108" t="s">
        <v>16323</v>
      </c>
      <c r="D1139" s="67" t="s">
        <v>3661</v>
      </c>
      <c r="E1139" s="67">
        <v>5</v>
      </c>
      <c r="F1139" s="67" t="s">
        <v>12000</v>
      </c>
      <c r="G1139" s="67" t="s">
        <v>2821</v>
      </c>
    </row>
    <row r="1140" spans="1:7" x14ac:dyDescent="0.4">
      <c r="A1140" s="82" t="s">
        <v>8460</v>
      </c>
      <c r="B1140" s="82" t="s">
        <v>7307</v>
      </c>
      <c r="C1140" s="108" t="s">
        <v>16324</v>
      </c>
      <c r="D1140" s="67" t="s">
        <v>3661</v>
      </c>
      <c r="E1140" s="67">
        <v>5</v>
      </c>
      <c r="F1140" s="67" t="s">
        <v>12000</v>
      </c>
      <c r="G1140" s="67" t="s">
        <v>3034</v>
      </c>
    </row>
    <row r="1141" spans="1:7" x14ac:dyDescent="0.4">
      <c r="A1141" s="82" t="s">
        <v>8462</v>
      </c>
      <c r="B1141" s="82" t="s">
        <v>7308</v>
      </c>
      <c r="C1141" s="108" t="s">
        <v>16325</v>
      </c>
      <c r="D1141" s="67" t="s">
        <v>3661</v>
      </c>
      <c r="E1141" s="67">
        <v>5</v>
      </c>
      <c r="F1141" s="67" t="s">
        <v>12000</v>
      </c>
      <c r="G1141" s="67" t="s">
        <v>3034</v>
      </c>
    </row>
    <row r="1142" spans="1:7" x14ac:dyDescent="0.4">
      <c r="A1142" s="82" t="s">
        <v>8464</v>
      </c>
      <c r="B1142" s="82" t="s">
        <v>7310</v>
      </c>
      <c r="C1142" s="108" t="s">
        <v>16326</v>
      </c>
      <c r="D1142" s="67" t="s">
        <v>3661</v>
      </c>
      <c r="E1142" s="67">
        <v>5</v>
      </c>
      <c r="F1142" s="67" t="s">
        <v>12000</v>
      </c>
      <c r="G1142" s="67" t="s">
        <v>2837</v>
      </c>
    </row>
    <row r="1143" spans="1:7" x14ac:dyDescent="0.4">
      <c r="A1143" s="82" t="s">
        <v>8466</v>
      </c>
      <c r="B1143" s="82" t="s">
        <v>7312</v>
      </c>
      <c r="C1143" s="108" t="s">
        <v>16327</v>
      </c>
      <c r="D1143" s="67" t="s">
        <v>3661</v>
      </c>
      <c r="E1143" s="67">
        <v>5</v>
      </c>
      <c r="F1143" s="67" t="s">
        <v>12000</v>
      </c>
      <c r="G1143" s="67" t="s">
        <v>2821</v>
      </c>
    </row>
    <row r="1144" spans="1:7" x14ac:dyDescent="0.4">
      <c r="A1144" s="82" t="s">
        <v>8468</v>
      </c>
      <c r="B1144" s="82" t="s">
        <v>7313</v>
      </c>
      <c r="C1144" s="108" t="s">
        <v>16328</v>
      </c>
      <c r="D1144" s="67" t="s">
        <v>3661</v>
      </c>
      <c r="E1144" s="67">
        <v>5</v>
      </c>
      <c r="F1144" s="67" t="s">
        <v>12000</v>
      </c>
      <c r="G1144" s="67" t="s">
        <v>2837</v>
      </c>
    </row>
    <row r="1145" spans="1:7" x14ac:dyDescent="0.4">
      <c r="A1145" s="82" t="s">
        <v>8470</v>
      </c>
      <c r="B1145" s="82" t="s">
        <v>7314</v>
      </c>
      <c r="C1145" s="108" t="s">
        <v>16329</v>
      </c>
      <c r="D1145" s="67" t="s">
        <v>3661</v>
      </c>
      <c r="E1145" s="67">
        <v>5</v>
      </c>
      <c r="F1145" s="67" t="s">
        <v>12000</v>
      </c>
      <c r="G1145" s="67" t="s">
        <v>2837</v>
      </c>
    </row>
    <row r="1146" spans="1:7" x14ac:dyDescent="0.4">
      <c r="A1146" s="82" t="s">
        <v>8471</v>
      </c>
      <c r="B1146" s="82" t="s">
        <v>7315</v>
      </c>
      <c r="C1146" s="108" t="s">
        <v>16330</v>
      </c>
      <c r="D1146" s="67" t="s">
        <v>3661</v>
      </c>
      <c r="E1146" s="67">
        <v>5</v>
      </c>
      <c r="F1146" s="67" t="s">
        <v>12000</v>
      </c>
      <c r="G1146" s="67" t="s">
        <v>2837</v>
      </c>
    </row>
    <row r="1147" spans="1:7" x14ac:dyDescent="0.4">
      <c r="A1147" s="82" t="s">
        <v>8473</v>
      </c>
      <c r="B1147" s="82" t="s">
        <v>7317</v>
      </c>
      <c r="C1147" s="108" t="s">
        <v>16331</v>
      </c>
      <c r="D1147" s="67" t="s">
        <v>3661</v>
      </c>
      <c r="E1147" s="67">
        <v>5</v>
      </c>
      <c r="F1147" s="67" t="s">
        <v>12000</v>
      </c>
      <c r="G1147" s="67" t="s">
        <v>2837</v>
      </c>
    </row>
    <row r="1148" spans="1:7" x14ac:dyDescent="0.4">
      <c r="A1148" s="82" t="s">
        <v>8475</v>
      </c>
      <c r="B1148" s="82" t="s">
        <v>7319</v>
      </c>
      <c r="C1148" s="108" t="s">
        <v>16332</v>
      </c>
      <c r="D1148" s="67" t="s">
        <v>3661</v>
      </c>
      <c r="E1148" s="67">
        <v>5</v>
      </c>
      <c r="F1148" s="67" t="s">
        <v>12000</v>
      </c>
      <c r="G1148" s="67" t="s">
        <v>2837</v>
      </c>
    </row>
    <row r="1149" spans="1:7" x14ac:dyDescent="0.4">
      <c r="A1149" s="82" t="s">
        <v>8477</v>
      </c>
      <c r="B1149" s="82" t="s">
        <v>7321</v>
      </c>
      <c r="C1149" s="108" t="s">
        <v>16333</v>
      </c>
      <c r="D1149" s="67" t="s">
        <v>3661</v>
      </c>
      <c r="E1149" s="67">
        <v>5</v>
      </c>
      <c r="F1149" s="67" t="s">
        <v>12000</v>
      </c>
      <c r="G1149" s="67" t="s">
        <v>2837</v>
      </c>
    </row>
    <row r="1150" spans="1:7" x14ac:dyDescent="0.4">
      <c r="A1150" s="82" t="s">
        <v>8479</v>
      </c>
      <c r="B1150" s="82" t="s">
        <v>7323</v>
      </c>
      <c r="C1150" s="108" t="s">
        <v>16334</v>
      </c>
      <c r="D1150" s="67" t="s">
        <v>3661</v>
      </c>
      <c r="E1150" s="67">
        <v>5</v>
      </c>
      <c r="F1150" s="67" t="s">
        <v>12000</v>
      </c>
      <c r="G1150" s="67" t="s">
        <v>2837</v>
      </c>
    </row>
    <row r="1151" spans="1:7" x14ac:dyDescent="0.4">
      <c r="A1151" s="91" t="s">
        <v>8481</v>
      </c>
      <c r="B1151" s="82" t="s">
        <v>7325</v>
      </c>
      <c r="C1151" s="108" t="s">
        <v>16335</v>
      </c>
      <c r="D1151" s="67" t="s">
        <v>3661</v>
      </c>
      <c r="E1151" s="67">
        <v>5</v>
      </c>
      <c r="F1151" s="67" t="s">
        <v>12000</v>
      </c>
      <c r="G1151" s="67" t="s">
        <v>2837</v>
      </c>
    </row>
    <row r="1152" spans="1:7" x14ac:dyDescent="0.4">
      <c r="A1152" s="91" t="s">
        <v>8483</v>
      </c>
      <c r="B1152" s="82" t="s">
        <v>7327</v>
      </c>
      <c r="C1152" s="108" t="s">
        <v>16336</v>
      </c>
      <c r="D1152" s="67" t="s">
        <v>3661</v>
      </c>
      <c r="E1152" s="67">
        <v>5</v>
      </c>
      <c r="F1152" s="67" t="s">
        <v>12000</v>
      </c>
      <c r="G1152" s="67" t="s">
        <v>2837</v>
      </c>
    </row>
    <row r="1153" spans="1:7" x14ac:dyDescent="0.4">
      <c r="A1153" s="82" t="s">
        <v>8485</v>
      </c>
      <c r="B1153" s="82" t="s">
        <v>7302</v>
      </c>
      <c r="C1153" s="108" t="s">
        <v>3933</v>
      </c>
      <c r="D1153" s="67" t="s">
        <v>3661</v>
      </c>
      <c r="E1153" s="67">
        <v>5</v>
      </c>
      <c r="F1153" s="67" t="s">
        <v>12000</v>
      </c>
      <c r="G1153" s="67" t="s">
        <v>2837</v>
      </c>
    </row>
    <row r="1154" spans="1:7" x14ac:dyDescent="0.4">
      <c r="A1154" s="82" t="s">
        <v>8486</v>
      </c>
      <c r="B1154" s="82" t="s">
        <v>7303</v>
      </c>
      <c r="C1154" s="108" t="s">
        <v>16337</v>
      </c>
      <c r="D1154" s="67" t="s">
        <v>3661</v>
      </c>
      <c r="E1154" s="67">
        <v>5</v>
      </c>
      <c r="F1154" s="67" t="s">
        <v>12000</v>
      </c>
      <c r="G1154" s="67" t="s">
        <v>3034</v>
      </c>
    </row>
    <row r="1155" spans="1:7" x14ac:dyDescent="0.4">
      <c r="A1155" s="82" t="s">
        <v>8488</v>
      </c>
      <c r="B1155" s="82" t="s">
        <v>7304</v>
      </c>
      <c r="C1155" s="108" t="s">
        <v>16338</v>
      </c>
      <c r="D1155" s="67" t="s">
        <v>3661</v>
      </c>
      <c r="E1155" s="67">
        <v>5</v>
      </c>
      <c r="F1155" s="67" t="s">
        <v>12000</v>
      </c>
      <c r="G1155" s="67" t="s">
        <v>3034</v>
      </c>
    </row>
    <row r="1156" spans="1:7" x14ac:dyDescent="0.4">
      <c r="A1156" s="82" t="s">
        <v>8490</v>
      </c>
      <c r="B1156" s="82" t="s">
        <v>7305</v>
      </c>
      <c r="C1156" s="108" t="s">
        <v>16339</v>
      </c>
      <c r="D1156" s="67" t="s">
        <v>3661</v>
      </c>
      <c r="E1156" s="67">
        <v>5</v>
      </c>
      <c r="F1156" s="67" t="s">
        <v>12000</v>
      </c>
      <c r="G1156" s="67" t="s">
        <v>2821</v>
      </c>
    </row>
    <row r="1157" spans="1:7" x14ac:dyDescent="0.4">
      <c r="A1157" s="82" t="s">
        <v>8492</v>
      </c>
      <c r="B1157" s="82" t="s">
        <v>7306</v>
      </c>
      <c r="C1157" s="108" t="s">
        <v>16340</v>
      </c>
      <c r="D1157" s="67" t="s">
        <v>3661</v>
      </c>
      <c r="E1157" s="67">
        <v>5</v>
      </c>
      <c r="F1157" s="67" t="s">
        <v>12000</v>
      </c>
      <c r="G1157" s="67" t="s">
        <v>2821</v>
      </c>
    </row>
    <row r="1158" spans="1:7" x14ac:dyDescent="0.4">
      <c r="A1158" s="82" t="s">
        <v>8494</v>
      </c>
      <c r="B1158" s="82" t="s">
        <v>7307</v>
      </c>
      <c r="C1158" s="108" t="s">
        <v>16341</v>
      </c>
      <c r="D1158" s="67" t="s">
        <v>3661</v>
      </c>
      <c r="E1158" s="67">
        <v>5</v>
      </c>
      <c r="F1158" s="67" t="s">
        <v>12000</v>
      </c>
      <c r="G1158" s="67" t="s">
        <v>3034</v>
      </c>
    </row>
    <row r="1159" spans="1:7" x14ac:dyDescent="0.4">
      <c r="A1159" s="82" t="s">
        <v>8496</v>
      </c>
      <c r="B1159" s="82" t="s">
        <v>7308</v>
      </c>
      <c r="C1159" s="108" t="s">
        <v>16342</v>
      </c>
      <c r="D1159" s="67" t="s">
        <v>3661</v>
      </c>
      <c r="E1159" s="67">
        <v>5</v>
      </c>
      <c r="F1159" s="67" t="s">
        <v>12000</v>
      </c>
      <c r="G1159" s="67" t="s">
        <v>3034</v>
      </c>
    </row>
    <row r="1160" spans="1:7" x14ac:dyDescent="0.4">
      <c r="A1160" s="82" t="s">
        <v>8498</v>
      </c>
      <c r="B1160" s="82" t="s">
        <v>7310</v>
      </c>
      <c r="C1160" s="108" t="s">
        <v>16343</v>
      </c>
      <c r="D1160" s="67" t="s">
        <v>3661</v>
      </c>
      <c r="E1160" s="67">
        <v>5</v>
      </c>
      <c r="F1160" s="67" t="s">
        <v>12000</v>
      </c>
      <c r="G1160" s="67" t="s">
        <v>2837</v>
      </c>
    </row>
    <row r="1161" spans="1:7" x14ac:dyDescent="0.4">
      <c r="A1161" s="82" t="s">
        <v>8500</v>
      </c>
      <c r="B1161" s="82" t="s">
        <v>7312</v>
      </c>
      <c r="C1161" s="108" t="s">
        <v>16344</v>
      </c>
      <c r="D1161" s="67" t="s">
        <v>3661</v>
      </c>
      <c r="E1161" s="67">
        <v>5</v>
      </c>
      <c r="F1161" s="67" t="s">
        <v>12000</v>
      </c>
      <c r="G1161" s="67" t="s">
        <v>2821</v>
      </c>
    </row>
    <row r="1162" spans="1:7" x14ac:dyDescent="0.4">
      <c r="A1162" s="82" t="s">
        <v>8502</v>
      </c>
      <c r="B1162" s="82" t="s">
        <v>7313</v>
      </c>
      <c r="C1162" s="108" t="s">
        <v>16345</v>
      </c>
      <c r="D1162" s="67" t="s">
        <v>3661</v>
      </c>
      <c r="E1162" s="67">
        <v>5</v>
      </c>
      <c r="F1162" s="67" t="s">
        <v>12000</v>
      </c>
      <c r="G1162" s="67" t="s">
        <v>2837</v>
      </c>
    </row>
    <row r="1163" spans="1:7" x14ac:dyDescent="0.4">
      <c r="A1163" s="82" t="s">
        <v>8504</v>
      </c>
      <c r="B1163" s="82" t="s">
        <v>7314</v>
      </c>
      <c r="C1163" s="108" t="s">
        <v>16346</v>
      </c>
      <c r="D1163" s="67" t="s">
        <v>3661</v>
      </c>
      <c r="E1163" s="67">
        <v>5</v>
      </c>
      <c r="F1163" s="67" t="s">
        <v>12000</v>
      </c>
      <c r="G1163" s="67" t="s">
        <v>2837</v>
      </c>
    </row>
    <row r="1164" spans="1:7" x14ac:dyDescent="0.4">
      <c r="A1164" s="82" t="s">
        <v>8506</v>
      </c>
      <c r="B1164" s="82" t="s">
        <v>7315</v>
      </c>
      <c r="C1164" s="108" t="s">
        <v>16347</v>
      </c>
      <c r="D1164" s="67" t="s">
        <v>3661</v>
      </c>
      <c r="E1164" s="67">
        <v>5</v>
      </c>
      <c r="F1164" s="67" t="s">
        <v>12000</v>
      </c>
      <c r="G1164" s="67" t="s">
        <v>2837</v>
      </c>
    </row>
    <row r="1165" spans="1:7" x14ac:dyDescent="0.4">
      <c r="A1165" s="82" t="s">
        <v>8508</v>
      </c>
      <c r="B1165" s="82" t="s">
        <v>7317</v>
      </c>
      <c r="C1165" s="108" t="s">
        <v>16348</v>
      </c>
      <c r="D1165" s="67" t="s">
        <v>3661</v>
      </c>
      <c r="E1165" s="67">
        <v>5</v>
      </c>
      <c r="F1165" s="67" t="s">
        <v>12000</v>
      </c>
      <c r="G1165" s="67" t="s">
        <v>2837</v>
      </c>
    </row>
    <row r="1166" spans="1:7" x14ac:dyDescent="0.4">
      <c r="A1166" s="82" t="s">
        <v>8510</v>
      </c>
      <c r="B1166" s="82" t="s">
        <v>7319</v>
      </c>
      <c r="C1166" s="108" t="s">
        <v>16349</v>
      </c>
      <c r="D1166" s="67" t="s">
        <v>3661</v>
      </c>
      <c r="E1166" s="67">
        <v>5</v>
      </c>
      <c r="F1166" s="67" t="s">
        <v>12000</v>
      </c>
      <c r="G1166" s="67" t="s">
        <v>2837</v>
      </c>
    </row>
    <row r="1167" spans="1:7" x14ac:dyDescent="0.4">
      <c r="A1167" s="82" t="s">
        <v>8512</v>
      </c>
      <c r="B1167" s="82" t="s">
        <v>7321</v>
      </c>
      <c r="C1167" s="108" t="s">
        <v>16350</v>
      </c>
      <c r="D1167" s="67" t="s">
        <v>3661</v>
      </c>
      <c r="E1167" s="67">
        <v>5</v>
      </c>
      <c r="F1167" s="67" t="s">
        <v>12000</v>
      </c>
      <c r="G1167" s="67" t="s">
        <v>2837</v>
      </c>
    </row>
    <row r="1168" spans="1:7" x14ac:dyDescent="0.4">
      <c r="A1168" s="82" t="s">
        <v>8514</v>
      </c>
      <c r="B1168" s="82" t="s">
        <v>7323</v>
      </c>
      <c r="C1168" s="108" t="s">
        <v>16351</v>
      </c>
      <c r="D1168" s="67" t="s">
        <v>3661</v>
      </c>
      <c r="E1168" s="67">
        <v>5</v>
      </c>
      <c r="F1168" s="67" t="s">
        <v>12000</v>
      </c>
      <c r="G1168" s="67" t="s">
        <v>2837</v>
      </c>
    </row>
    <row r="1169" spans="1:7" x14ac:dyDescent="0.4">
      <c r="A1169" s="91" t="s">
        <v>8516</v>
      </c>
      <c r="B1169" s="82" t="s">
        <v>7325</v>
      </c>
      <c r="C1169" s="108" t="s">
        <v>16352</v>
      </c>
      <c r="D1169" s="67" t="s">
        <v>3661</v>
      </c>
      <c r="E1169" s="67">
        <v>5</v>
      </c>
      <c r="F1169" s="67" t="s">
        <v>12000</v>
      </c>
      <c r="G1169" s="67" t="s">
        <v>2837</v>
      </c>
    </row>
    <row r="1170" spans="1:7" x14ac:dyDescent="0.4">
      <c r="A1170" s="91" t="s">
        <v>8518</v>
      </c>
      <c r="B1170" s="82" t="s">
        <v>7327</v>
      </c>
      <c r="C1170" s="108" t="s">
        <v>16353</v>
      </c>
      <c r="D1170" s="67" t="s">
        <v>3661</v>
      </c>
      <c r="E1170" s="67">
        <v>5</v>
      </c>
      <c r="F1170" s="67" t="s">
        <v>12000</v>
      </c>
      <c r="G1170" s="67" t="s">
        <v>2837</v>
      </c>
    </row>
    <row r="1171" spans="1:7" x14ac:dyDescent="0.4">
      <c r="A1171" s="82" t="s">
        <v>8520</v>
      </c>
      <c r="B1171" s="82" t="s">
        <v>7302</v>
      </c>
      <c r="C1171" s="108" t="s">
        <v>3934</v>
      </c>
      <c r="D1171" s="67" t="s">
        <v>3661</v>
      </c>
      <c r="E1171" s="67">
        <v>5</v>
      </c>
      <c r="F1171" s="67" t="s">
        <v>12000</v>
      </c>
      <c r="G1171" s="67" t="s">
        <v>2837</v>
      </c>
    </row>
    <row r="1172" spans="1:7" x14ac:dyDescent="0.4">
      <c r="A1172" s="82" t="s">
        <v>8521</v>
      </c>
      <c r="B1172" s="82" t="s">
        <v>7303</v>
      </c>
      <c r="C1172" s="108" t="s">
        <v>16354</v>
      </c>
      <c r="D1172" s="67" t="s">
        <v>3661</v>
      </c>
      <c r="E1172" s="67">
        <v>5</v>
      </c>
      <c r="F1172" s="67" t="s">
        <v>12000</v>
      </c>
      <c r="G1172" s="67" t="s">
        <v>3034</v>
      </c>
    </row>
    <row r="1173" spans="1:7" x14ac:dyDescent="0.4">
      <c r="A1173" s="82" t="s">
        <v>8523</v>
      </c>
      <c r="B1173" s="82" t="s">
        <v>7304</v>
      </c>
      <c r="C1173" s="108" t="s">
        <v>16355</v>
      </c>
      <c r="D1173" s="67" t="s">
        <v>3661</v>
      </c>
      <c r="E1173" s="67">
        <v>5</v>
      </c>
      <c r="F1173" s="67" t="s">
        <v>12000</v>
      </c>
      <c r="G1173" s="67" t="s">
        <v>3034</v>
      </c>
    </row>
    <row r="1174" spans="1:7" x14ac:dyDescent="0.4">
      <c r="A1174" s="82" t="s">
        <v>8525</v>
      </c>
      <c r="B1174" s="82" t="s">
        <v>7305</v>
      </c>
      <c r="C1174" s="108" t="s">
        <v>16356</v>
      </c>
      <c r="D1174" s="67" t="s">
        <v>3661</v>
      </c>
      <c r="E1174" s="67">
        <v>5</v>
      </c>
      <c r="F1174" s="67" t="s">
        <v>12000</v>
      </c>
      <c r="G1174" s="67" t="s">
        <v>2821</v>
      </c>
    </row>
    <row r="1175" spans="1:7" x14ac:dyDescent="0.4">
      <c r="A1175" s="82" t="s">
        <v>8527</v>
      </c>
      <c r="B1175" s="82" t="s">
        <v>7306</v>
      </c>
      <c r="C1175" s="108" t="s">
        <v>16357</v>
      </c>
      <c r="D1175" s="67" t="s">
        <v>3661</v>
      </c>
      <c r="E1175" s="67">
        <v>5</v>
      </c>
      <c r="F1175" s="67" t="s">
        <v>12000</v>
      </c>
      <c r="G1175" s="67" t="s">
        <v>2821</v>
      </c>
    </row>
    <row r="1176" spans="1:7" x14ac:dyDescent="0.4">
      <c r="A1176" s="82" t="s">
        <v>8529</v>
      </c>
      <c r="B1176" s="82" t="s">
        <v>7307</v>
      </c>
      <c r="C1176" s="108" t="s">
        <v>16358</v>
      </c>
      <c r="D1176" s="67" t="s">
        <v>3661</v>
      </c>
      <c r="E1176" s="67">
        <v>5</v>
      </c>
      <c r="F1176" s="67" t="s">
        <v>12000</v>
      </c>
      <c r="G1176" s="67" t="s">
        <v>3034</v>
      </c>
    </row>
    <row r="1177" spans="1:7" x14ac:dyDescent="0.4">
      <c r="A1177" s="82" t="s">
        <v>8531</v>
      </c>
      <c r="B1177" s="82" t="s">
        <v>7308</v>
      </c>
      <c r="C1177" s="108" t="s">
        <v>16359</v>
      </c>
      <c r="D1177" s="67" t="s">
        <v>3661</v>
      </c>
      <c r="E1177" s="67">
        <v>5</v>
      </c>
      <c r="F1177" s="67" t="s">
        <v>12000</v>
      </c>
      <c r="G1177" s="67" t="s">
        <v>3034</v>
      </c>
    </row>
    <row r="1178" spans="1:7" x14ac:dyDescent="0.4">
      <c r="A1178" s="82" t="s">
        <v>8533</v>
      </c>
      <c r="B1178" s="82" t="s">
        <v>7310</v>
      </c>
      <c r="C1178" s="108" t="s">
        <v>16360</v>
      </c>
      <c r="D1178" s="67" t="s">
        <v>3661</v>
      </c>
      <c r="E1178" s="67">
        <v>5</v>
      </c>
      <c r="F1178" s="67" t="s">
        <v>12000</v>
      </c>
      <c r="G1178" s="67" t="s">
        <v>2837</v>
      </c>
    </row>
    <row r="1179" spans="1:7" x14ac:dyDescent="0.4">
      <c r="A1179" s="82" t="s">
        <v>8535</v>
      </c>
      <c r="B1179" s="82" t="s">
        <v>7312</v>
      </c>
      <c r="C1179" s="108" t="s">
        <v>16361</v>
      </c>
      <c r="D1179" s="67" t="s">
        <v>3661</v>
      </c>
      <c r="E1179" s="67">
        <v>5</v>
      </c>
      <c r="F1179" s="67" t="s">
        <v>12000</v>
      </c>
      <c r="G1179" s="67" t="s">
        <v>2821</v>
      </c>
    </row>
    <row r="1180" spans="1:7" x14ac:dyDescent="0.4">
      <c r="A1180" s="82" t="s">
        <v>8537</v>
      </c>
      <c r="B1180" s="82" t="s">
        <v>7313</v>
      </c>
      <c r="C1180" s="108" t="s">
        <v>16362</v>
      </c>
      <c r="D1180" s="67" t="s">
        <v>3661</v>
      </c>
      <c r="E1180" s="67">
        <v>5</v>
      </c>
      <c r="F1180" s="67" t="s">
        <v>12000</v>
      </c>
      <c r="G1180" s="67" t="s">
        <v>2837</v>
      </c>
    </row>
    <row r="1181" spans="1:7" x14ac:dyDescent="0.4">
      <c r="A1181" s="82" t="s">
        <v>8538</v>
      </c>
      <c r="B1181" s="82" t="s">
        <v>7314</v>
      </c>
      <c r="C1181" s="108" t="s">
        <v>16363</v>
      </c>
      <c r="D1181" s="67" t="s">
        <v>3661</v>
      </c>
      <c r="E1181" s="67">
        <v>5</v>
      </c>
      <c r="F1181" s="67" t="s">
        <v>12000</v>
      </c>
      <c r="G1181" s="67" t="s">
        <v>2837</v>
      </c>
    </row>
    <row r="1182" spans="1:7" x14ac:dyDescent="0.4">
      <c r="A1182" s="82" t="s">
        <v>8540</v>
      </c>
      <c r="B1182" s="82" t="s">
        <v>7315</v>
      </c>
      <c r="C1182" s="108" t="s">
        <v>16364</v>
      </c>
      <c r="D1182" s="67" t="s">
        <v>3661</v>
      </c>
      <c r="E1182" s="67">
        <v>5</v>
      </c>
      <c r="F1182" s="67" t="s">
        <v>12000</v>
      </c>
      <c r="G1182" s="67" t="s">
        <v>2837</v>
      </c>
    </row>
    <row r="1183" spans="1:7" x14ac:dyDescent="0.4">
      <c r="A1183" s="82" t="s">
        <v>8542</v>
      </c>
      <c r="B1183" s="82" t="s">
        <v>7317</v>
      </c>
      <c r="C1183" s="108" t="s">
        <v>16365</v>
      </c>
      <c r="D1183" s="67" t="s">
        <v>3661</v>
      </c>
      <c r="E1183" s="67">
        <v>5</v>
      </c>
      <c r="F1183" s="67" t="s">
        <v>12000</v>
      </c>
      <c r="G1183" s="67" t="s">
        <v>2837</v>
      </c>
    </row>
    <row r="1184" spans="1:7" x14ac:dyDescent="0.4">
      <c r="A1184" s="82" t="s">
        <v>8544</v>
      </c>
      <c r="B1184" s="82" t="s">
        <v>7319</v>
      </c>
      <c r="C1184" s="108" t="s">
        <v>16366</v>
      </c>
      <c r="D1184" s="67" t="s">
        <v>3661</v>
      </c>
      <c r="E1184" s="67">
        <v>5</v>
      </c>
      <c r="F1184" s="67" t="s">
        <v>12000</v>
      </c>
      <c r="G1184" s="67" t="s">
        <v>2837</v>
      </c>
    </row>
    <row r="1185" spans="1:7" x14ac:dyDescent="0.4">
      <c r="A1185" s="82" t="s">
        <v>8546</v>
      </c>
      <c r="B1185" s="82" t="s">
        <v>7321</v>
      </c>
      <c r="C1185" s="108" t="s">
        <v>16367</v>
      </c>
      <c r="D1185" s="67" t="s">
        <v>3661</v>
      </c>
      <c r="E1185" s="67">
        <v>5</v>
      </c>
      <c r="F1185" s="67" t="s">
        <v>12000</v>
      </c>
      <c r="G1185" s="67" t="s">
        <v>2837</v>
      </c>
    </row>
    <row r="1186" spans="1:7" x14ac:dyDescent="0.4">
      <c r="A1186" s="82" t="s">
        <v>8548</v>
      </c>
      <c r="B1186" s="82" t="s">
        <v>7323</v>
      </c>
      <c r="C1186" s="108" t="s">
        <v>16368</v>
      </c>
      <c r="D1186" s="67" t="s">
        <v>3661</v>
      </c>
      <c r="E1186" s="67">
        <v>5</v>
      </c>
      <c r="F1186" s="67" t="s">
        <v>12000</v>
      </c>
      <c r="G1186" s="67" t="s">
        <v>2837</v>
      </c>
    </row>
    <row r="1187" spans="1:7" x14ac:dyDescent="0.4">
      <c r="A1187" s="91" t="s">
        <v>8550</v>
      </c>
      <c r="B1187" s="82" t="s">
        <v>7325</v>
      </c>
      <c r="C1187" s="108" t="s">
        <v>16369</v>
      </c>
      <c r="D1187" s="67" t="s">
        <v>3661</v>
      </c>
      <c r="E1187" s="67">
        <v>5</v>
      </c>
      <c r="F1187" s="67" t="s">
        <v>12000</v>
      </c>
      <c r="G1187" s="67" t="s">
        <v>2837</v>
      </c>
    </row>
    <row r="1188" spans="1:7" x14ac:dyDescent="0.4">
      <c r="A1188" s="91" t="s">
        <v>8552</v>
      </c>
      <c r="B1188" s="82" t="s">
        <v>7327</v>
      </c>
      <c r="C1188" s="108" t="s">
        <v>16370</v>
      </c>
      <c r="D1188" s="67" t="s">
        <v>3661</v>
      </c>
      <c r="E1188" s="67">
        <v>5</v>
      </c>
      <c r="F1188" s="67" t="s">
        <v>12000</v>
      </c>
      <c r="G1188" s="67" t="s">
        <v>2837</v>
      </c>
    </row>
    <row r="1189" spans="1:7" x14ac:dyDescent="0.4">
      <c r="A1189" s="82" t="s">
        <v>8554</v>
      </c>
      <c r="B1189" s="82" t="s">
        <v>7302</v>
      </c>
      <c r="C1189" s="108" t="s">
        <v>3935</v>
      </c>
      <c r="D1189" s="67" t="s">
        <v>3661</v>
      </c>
      <c r="E1189" s="67">
        <v>5</v>
      </c>
      <c r="F1189" s="67" t="s">
        <v>12000</v>
      </c>
      <c r="G1189" s="67" t="s">
        <v>2837</v>
      </c>
    </row>
    <row r="1190" spans="1:7" x14ac:dyDescent="0.4">
      <c r="A1190" s="82" t="s">
        <v>8555</v>
      </c>
      <c r="B1190" s="82" t="s">
        <v>7303</v>
      </c>
      <c r="C1190" s="108" t="s">
        <v>16371</v>
      </c>
      <c r="D1190" s="67" t="s">
        <v>3661</v>
      </c>
      <c r="E1190" s="67">
        <v>5</v>
      </c>
      <c r="F1190" s="67" t="s">
        <v>12000</v>
      </c>
      <c r="G1190" s="67" t="s">
        <v>3034</v>
      </c>
    </row>
    <row r="1191" spans="1:7" x14ac:dyDescent="0.4">
      <c r="A1191" s="82" t="s">
        <v>8557</v>
      </c>
      <c r="B1191" s="82" t="s">
        <v>7304</v>
      </c>
      <c r="C1191" s="108" t="s">
        <v>16372</v>
      </c>
      <c r="D1191" s="67" t="s">
        <v>3661</v>
      </c>
      <c r="E1191" s="67">
        <v>5</v>
      </c>
      <c r="F1191" s="67" t="s">
        <v>12000</v>
      </c>
      <c r="G1191" s="67" t="s">
        <v>3034</v>
      </c>
    </row>
    <row r="1192" spans="1:7" x14ac:dyDescent="0.4">
      <c r="A1192" s="82" t="s">
        <v>8559</v>
      </c>
      <c r="B1192" s="82" t="s">
        <v>7305</v>
      </c>
      <c r="C1192" s="108" t="s">
        <v>16373</v>
      </c>
      <c r="D1192" s="67" t="s">
        <v>3661</v>
      </c>
      <c r="E1192" s="67">
        <v>5</v>
      </c>
      <c r="F1192" s="67" t="s">
        <v>12000</v>
      </c>
      <c r="G1192" s="67" t="s">
        <v>2821</v>
      </c>
    </row>
    <row r="1193" spans="1:7" x14ac:dyDescent="0.4">
      <c r="A1193" s="82" t="s">
        <v>8561</v>
      </c>
      <c r="B1193" s="82" t="s">
        <v>7306</v>
      </c>
      <c r="C1193" s="108" t="s">
        <v>16374</v>
      </c>
      <c r="D1193" s="67" t="s">
        <v>3661</v>
      </c>
      <c r="E1193" s="67">
        <v>5</v>
      </c>
      <c r="F1193" s="67" t="s">
        <v>12000</v>
      </c>
      <c r="G1193" s="67" t="s">
        <v>2821</v>
      </c>
    </row>
    <row r="1194" spans="1:7" x14ac:dyDescent="0.4">
      <c r="A1194" s="82" t="s">
        <v>8563</v>
      </c>
      <c r="B1194" s="82" t="s">
        <v>7307</v>
      </c>
      <c r="C1194" s="108" t="s">
        <v>16375</v>
      </c>
      <c r="D1194" s="67" t="s">
        <v>3661</v>
      </c>
      <c r="E1194" s="67">
        <v>5</v>
      </c>
      <c r="F1194" s="67" t="s">
        <v>12000</v>
      </c>
      <c r="G1194" s="67" t="s">
        <v>3034</v>
      </c>
    </row>
    <row r="1195" spans="1:7" x14ac:dyDescent="0.4">
      <c r="A1195" s="82" t="s">
        <v>8565</v>
      </c>
      <c r="B1195" s="82" t="s">
        <v>7308</v>
      </c>
      <c r="C1195" s="108" t="s">
        <v>16376</v>
      </c>
      <c r="D1195" s="67" t="s">
        <v>3661</v>
      </c>
      <c r="E1195" s="67">
        <v>5</v>
      </c>
      <c r="F1195" s="67" t="s">
        <v>12000</v>
      </c>
      <c r="G1195" s="67" t="s">
        <v>3034</v>
      </c>
    </row>
    <row r="1196" spans="1:7" x14ac:dyDescent="0.4">
      <c r="A1196" s="82" t="s">
        <v>8567</v>
      </c>
      <c r="B1196" s="82" t="s">
        <v>7310</v>
      </c>
      <c r="C1196" s="108" t="s">
        <v>16377</v>
      </c>
      <c r="D1196" s="67" t="s">
        <v>3661</v>
      </c>
      <c r="E1196" s="67">
        <v>5</v>
      </c>
      <c r="F1196" s="67" t="s">
        <v>12000</v>
      </c>
      <c r="G1196" s="67" t="s">
        <v>2837</v>
      </c>
    </row>
    <row r="1197" spans="1:7" x14ac:dyDescent="0.4">
      <c r="A1197" s="82" t="s">
        <v>8569</v>
      </c>
      <c r="B1197" s="82" t="s">
        <v>7312</v>
      </c>
      <c r="C1197" s="108" t="s">
        <v>16378</v>
      </c>
      <c r="D1197" s="67" t="s">
        <v>3661</v>
      </c>
      <c r="E1197" s="67">
        <v>5</v>
      </c>
      <c r="F1197" s="67" t="s">
        <v>12000</v>
      </c>
      <c r="G1197" s="67" t="s">
        <v>2821</v>
      </c>
    </row>
    <row r="1198" spans="1:7" x14ac:dyDescent="0.4">
      <c r="A1198" s="82" t="s">
        <v>8571</v>
      </c>
      <c r="B1198" s="82" t="s">
        <v>7313</v>
      </c>
      <c r="C1198" s="108" t="s">
        <v>16379</v>
      </c>
      <c r="D1198" s="67" t="s">
        <v>3661</v>
      </c>
      <c r="E1198" s="67">
        <v>5</v>
      </c>
      <c r="F1198" s="67" t="s">
        <v>12000</v>
      </c>
      <c r="G1198" s="67" t="s">
        <v>2837</v>
      </c>
    </row>
    <row r="1199" spans="1:7" x14ac:dyDescent="0.4">
      <c r="A1199" s="82" t="s">
        <v>8573</v>
      </c>
      <c r="B1199" s="82" t="s">
        <v>7314</v>
      </c>
      <c r="C1199" s="108" t="s">
        <v>16380</v>
      </c>
      <c r="D1199" s="67" t="s">
        <v>3661</v>
      </c>
      <c r="E1199" s="67">
        <v>5</v>
      </c>
      <c r="F1199" s="67" t="s">
        <v>12000</v>
      </c>
      <c r="G1199" s="67" t="s">
        <v>2837</v>
      </c>
    </row>
    <row r="1200" spans="1:7" x14ac:dyDescent="0.4">
      <c r="A1200" s="82" t="s">
        <v>8575</v>
      </c>
      <c r="B1200" s="82" t="s">
        <v>7315</v>
      </c>
      <c r="C1200" s="108" t="s">
        <v>16381</v>
      </c>
      <c r="D1200" s="67" t="s">
        <v>3661</v>
      </c>
      <c r="E1200" s="67">
        <v>5</v>
      </c>
      <c r="F1200" s="67" t="s">
        <v>12000</v>
      </c>
      <c r="G1200" s="67" t="s">
        <v>2837</v>
      </c>
    </row>
    <row r="1201" spans="1:7" x14ac:dyDescent="0.4">
      <c r="A1201" s="82" t="s">
        <v>8577</v>
      </c>
      <c r="B1201" s="82" t="s">
        <v>7317</v>
      </c>
      <c r="C1201" s="108" t="s">
        <v>16382</v>
      </c>
      <c r="D1201" s="67" t="s">
        <v>3661</v>
      </c>
      <c r="E1201" s="67">
        <v>5</v>
      </c>
      <c r="F1201" s="67" t="s">
        <v>12000</v>
      </c>
      <c r="G1201" s="67" t="s">
        <v>2837</v>
      </c>
    </row>
    <row r="1202" spans="1:7" x14ac:dyDescent="0.4">
      <c r="A1202" s="82" t="s">
        <v>8579</v>
      </c>
      <c r="B1202" s="82" t="s">
        <v>7319</v>
      </c>
      <c r="C1202" s="108" t="s">
        <v>16383</v>
      </c>
      <c r="D1202" s="67" t="s">
        <v>3661</v>
      </c>
      <c r="E1202" s="67">
        <v>5</v>
      </c>
      <c r="F1202" s="67" t="s">
        <v>12000</v>
      </c>
      <c r="G1202" s="67" t="s">
        <v>2837</v>
      </c>
    </row>
    <row r="1203" spans="1:7" x14ac:dyDescent="0.4">
      <c r="A1203" s="82" t="s">
        <v>8581</v>
      </c>
      <c r="B1203" s="82" t="s">
        <v>7321</v>
      </c>
      <c r="C1203" s="108" t="s">
        <v>16384</v>
      </c>
      <c r="D1203" s="67" t="s">
        <v>3661</v>
      </c>
      <c r="E1203" s="67">
        <v>5</v>
      </c>
      <c r="F1203" s="67" t="s">
        <v>12000</v>
      </c>
      <c r="G1203" s="67" t="s">
        <v>2837</v>
      </c>
    </row>
    <row r="1204" spans="1:7" x14ac:dyDescent="0.4">
      <c r="A1204" s="82" t="s">
        <v>8583</v>
      </c>
      <c r="B1204" s="82" t="s">
        <v>7323</v>
      </c>
      <c r="C1204" s="108" t="s">
        <v>16385</v>
      </c>
      <c r="D1204" s="67" t="s">
        <v>3661</v>
      </c>
      <c r="E1204" s="67">
        <v>5</v>
      </c>
      <c r="F1204" s="67" t="s">
        <v>12000</v>
      </c>
      <c r="G1204" s="67" t="s">
        <v>2837</v>
      </c>
    </row>
    <row r="1205" spans="1:7" x14ac:dyDescent="0.4">
      <c r="A1205" s="91" t="s">
        <v>8585</v>
      </c>
      <c r="B1205" s="82" t="s">
        <v>7325</v>
      </c>
      <c r="C1205" s="108" t="s">
        <v>16386</v>
      </c>
      <c r="D1205" s="67" t="s">
        <v>3661</v>
      </c>
      <c r="E1205" s="67">
        <v>5</v>
      </c>
      <c r="F1205" s="67" t="s">
        <v>12000</v>
      </c>
      <c r="G1205" s="67" t="s">
        <v>2837</v>
      </c>
    </row>
    <row r="1206" spans="1:7" x14ac:dyDescent="0.4">
      <c r="A1206" s="91" t="s">
        <v>8587</v>
      </c>
      <c r="B1206" s="82" t="s">
        <v>7327</v>
      </c>
      <c r="C1206" s="108" t="s">
        <v>16387</v>
      </c>
      <c r="D1206" s="67" t="s">
        <v>3661</v>
      </c>
      <c r="E1206" s="67">
        <v>5</v>
      </c>
      <c r="F1206" s="67" t="s">
        <v>12000</v>
      </c>
      <c r="G1206" s="67" t="s">
        <v>2837</v>
      </c>
    </row>
    <row r="1207" spans="1:7" x14ac:dyDescent="0.4">
      <c r="A1207" s="82" t="s">
        <v>8589</v>
      </c>
      <c r="B1207" s="82" t="s">
        <v>7302</v>
      </c>
      <c r="C1207" s="108" t="s">
        <v>3936</v>
      </c>
      <c r="D1207" s="67" t="s">
        <v>3662</v>
      </c>
      <c r="E1207" s="67">
        <v>6</v>
      </c>
      <c r="F1207" s="67" t="s">
        <v>12000</v>
      </c>
      <c r="G1207" s="67" t="s">
        <v>2837</v>
      </c>
    </row>
    <row r="1208" spans="1:7" x14ac:dyDescent="0.4">
      <c r="A1208" s="82" t="s">
        <v>8590</v>
      </c>
      <c r="B1208" s="82" t="s">
        <v>7303</v>
      </c>
      <c r="C1208" s="108" t="s">
        <v>16388</v>
      </c>
      <c r="D1208" s="67" t="s">
        <v>3662</v>
      </c>
      <c r="E1208" s="67">
        <v>6</v>
      </c>
      <c r="F1208" s="67" t="s">
        <v>12000</v>
      </c>
      <c r="G1208" s="67" t="s">
        <v>3034</v>
      </c>
    </row>
    <row r="1209" spans="1:7" x14ac:dyDescent="0.4">
      <c r="A1209" s="82" t="s">
        <v>8592</v>
      </c>
      <c r="B1209" s="82" t="s">
        <v>7304</v>
      </c>
      <c r="C1209" s="108" t="s">
        <v>16389</v>
      </c>
      <c r="D1209" s="67" t="s">
        <v>3662</v>
      </c>
      <c r="E1209" s="67">
        <v>6</v>
      </c>
      <c r="F1209" s="67" t="s">
        <v>12000</v>
      </c>
      <c r="G1209" s="67" t="s">
        <v>3034</v>
      </c>
    </row>
    <row r="1210" spans="1:7" x14ac:dyDescent="0.4">
      <c r="A1210" s="82" t="s">
        <v>8594</v>
      </c>
      <c r="B1210" s="82" t="s">
        <v>7305</v>
      </c>
      <c r="C1210" s="108" t="s">
        <v>16390</v>
      </c>
      <c r="D1210" s="67" t="s">
        <v>3662</v>
      </c>
      <c r="E1210" s="67">
        <v>6</v>
      </c>
      <c r="F1210" s="67" t="s">
        <v>12000</v>
      </c>
      <c r="G1210" s="67" t="s">
        <v>2821</v>
      </c>
    </row>
    <row r="1211" spans="1:7" x14ac:dyDescent="0.4">
      <c r="A1211" s="82" t="s">
        <v>8596</v>
      </c>
      <c r="B1211" s="82" t="s">
        <v>7306</v>
      </c>
      <c r="C1211" s="108" t="s">
        <v>16391</v>
      </c>
      <c r="D1211" s="67" t="s">
        <v>3662</v>
      </c>
      <c r="E1211" s="67">
        <v>6</v>
      </c>
      <c r="F1211" s="67" t="s">
        <v>12000</v>
      </c>
      <c r="G1211" s="67" t="s">
        <v>2821</v>
      </c>
    </row>
    <row r="1212" spans="1:7" x14ac:dyDescent="0.4">
      <c r="A1212" s="82" t="s">
        <v>8598</v>
      </c>
      <c r="B1212" s="82" t="s">
        <v>7307</v>
      </c>
      <c r="C1212" s="108" t="s">
        <v>16392</v>
      </c>
      <c r="D1212" s="67" t="s">
        <v>3662</v>
      </c>
      <c r="E1212" s="67">
        <v>6</v>
      </c>
      <c r="F1212" s="67" t="s">
        <v>12000</v>
      </c>
      <c r="G1212" s="67" t="s">
        <v>3034</v>
      </c>
    </row>
    <row r="1213" spans="1:7" x14ac:dyDescent="0.4">
      <c r="A1213" s="82" t="s">
        <v>8600</v>
      </c>
      <c r="B1213" s="82" t="s">
        <v>7308</v>
      </c>
      <c r="C1213" s="108" t="s">
        <v>16393</v>
      </c>
      <c r="D1213" s="67" t="s">
        <v>3662</v>
      </c>
      <c r="E1213" s="67">
        <v>6</v>
      </c>
      <c r="F1213" s="67" t="s">
        <v>12000</v>
      </c>
      <c r="G1213" s="67" t="s">
        <v>3034</v>
      </c>
    </row>
    <row r="1214" spans="1:7" x14ac:dyDescent="0.4">
      <c r="A1214" s="82" t="s">
        <v>8602</v>
      </c>
      <c r="B1214" s="82" t="s">
        <v>7310</v>
      </c>
      <c r="C1214" s="108" t="s">
        <v>16394</v>
      </c>
      <c r="D1214" s="67" t="s">
        <v>3662</v>
      </c>
      <c r="E1214" s="67">
        <v>6</v>
      </c>
      <c r="F1214" s="67" t="s">
        <v>12000</v>
      </c>
      <c r="G1214" s="67" t="s">
        <v>2837</v>
      </c>
    </row>
    <row r="1215" spans="1:7" x14ac:dyDescent="0.4">
      <c r="A1215" s="82" t="s">
        <v>8604</v>
      </c>
      <c r="B1215" s="82" t="s">
        <v>7312</v>
      </c>
      <c r="C1215" s="108" t="s">
        <v>16395</v>
      </c>
      <c r="D1215" s="67" t="s">
        <v>3662</v>
      </c>
      <c r="E1215" s="67">
        <v>6</v>
      </c>
      <c r="F1215" s="67" t="s">
        <v>12000</v>
      </c>
      <c r="G1215" s="67" t="s">
        <v>2821</v>
      </c>
    </row>
    <row r="1216" spans="1:7" x14ac:dyDescent="0.4">
      <c r="A1216" s="82" t="s">
        <v>8605</v>
      </c>
      <c r="B1216" s="82" t="s">
        <v>7313</v>
      </c>
      <c r="C1216" s="108" t="s">
        <v>16396</v>
      </c>
      <c r="D1216" s="67" t="s">
        <v>3662</v>
      </c>
      <c r="E1216" s="67">
        <v>6</v>
      </c>
      <c r="F1216" s="67" t="s">
        <v>12000</v>
      </c>
      <c r="G1216" s="67" t="s">
        <v>2837</v>
      </c>
    </row>
    <row r="1217" spans="1:7" x14ac:dyDescent="0.4">
      <c r="A1217" s="82" t="s">
        <v>8607</v>
      </c>
      <c r="B1217" s="82" t="s">
        <v>7314</v>
      </c>
      <c r="C1217" s="108" t="s">
        <v>16397</v>
      </c>
      <c r="D1217" s="67" t="s">
        <v>3662</v>
      </c>
      <c r="E1217" s="67">
        <v>6</v>
      </c>
      <c r="F1217" s="67" t="s">
        <v>12000</v>
      </c>
      <c r="G1217" s="67" t="s">
        <v>2837</v>
      </c>
    </row>
    <row r="1218" spans="1:7" x14ac:dyDescent="0.4">
      <c r="A1218" s="82" t="s">
        <v>8609</v>
      </c>
      <c r="B1218" s="82" t="s">
        <v>7315</v>
      </c>
      <c r="C1218" s="108" t="s">
        <v>16398</v>
      </c>
      <c r="D1218" s="67" t="s">
        <v>3662</v>
      </c>
      <c r="E1218" s="67">
        <v>6</v>
      </c>
      <c r="F1218" s="67" t="s">
        <v>12000</v>
      </c>
      <c r="G1218" s="67" t="s">
        <v>2837</v>
      </c>
    </row>
    <row r="1219" spans="1:7" x14ac:dyDescent="0.4">
      <c r="A1219" s="82" t="s">
        <v>8611</v>
      </c>
      <c r="B1219" s="82" t="s">
        <v>7317</v>
      </c>
      <c r="C1219" s="108" t="s">
        <v>16399</v>
      </c>
      <c r="D1219" s="67" t="s">
        <v>3662</v>
      </c>
      <c r="E1219" s="67">
        <v>6</v>
      </c>
      <c r="F1219" s="67" t="s">
        <v>12000</v>
      </c>
      <c r="G1219" s="67" t="s">
        <v>2837</v>
      </c>
    </row>
    <row r="1220" spans="1:7" x14ac:dyDescent="0.4">
      <c r="A1220" s="82" t="s">
        <v>8613</v>
      </c>
      <c r="B1220" s="82" t="s">
        <v>7319</v>
      </c>
      <c r="C1220" s="108" t="s">
        <v>16400</v>
      </c>
      <c r="D1220" s="67" t="s">
        <v>3662</v>
      </c>
      <c r="E1220" s="67">
        <v>6</v>
      </c>
      <c r="F1220" s="67" t="s">
        <v>12000</v>
      </c>
      <c r="G1220" s="67" t="s">
        <v>2837</v>
      </c>
    </row>
    <row r="1221" spans="1:7" x14ac:dyDescent="0.4">
      <c r="A1221" s="82" t="s">
        <v>8615</v>
      </c>
      <c r="B1221" s="82" t="s">
        <v>7321</v>
      </c>
      <c r="C1221" s="108" t="s">
        <v>16401</v>
      </c>
      <c r="D1221" s="67" t="s">
        <v>3662</v>
      </c>
      <c r="E1221" s="67">
        <v>6</v>
      </c>
      <c r="F1221" s="67" t="s">
        <v>12000</v>
      </c>
      <c r="G1221" s="67" t="s">
        <v>2837</v>
      </c>
    </row>
    <row r="1222" spans="1:7" x14ac:dyDescent="0.4">
      <c r="A1222" s="82" t="s">
        <v>8617</v>
      </c>
      <c r="B1222" s="82" t="s">
        <v>7323</v>
      </c>
      <c r="C1222" s="108" t="s">
        <v>16402</v>
      </c>
      <c r="D1222" s="67" t="s">
        <v>3662</v>
      </c>
      <c r="E1222" s="67">
        <v>6</v>
      </c>
      <c r="F1222" s="67" t="s">
        <v>12000</v>
      </c>
      <c r="G1222" s="67" t="s">
        <v>2837</v>
      </c>
    </row>
    <row r="1223" spans="1:7" x14ac:dyDescent="0.4">
      <c r="A1223" s="91" t="s">
        <v>8619</v>
      </c>
      <c r="B1223" s="82" t="s">
        <v>7325</v>
      </c>
      <c r="C1223" s="108" t="s">
        <v>16403</v>
      </c>
      <c r="D1223" s="67" t="s">
        <v>3662</v>
      </c>
      <c r="E1223" s="67">
        <v>6</v>
      </c>
      <c r="F1223" s="67" t="s">
        <v>12000</v>
      </c>
      <c r="G1223" s="67" t="s">
        <v>2837</v>
      </c>
    </row>
    <row r="1224" spans="1:7" x14ac:dyDescent="0.4">
      <c r="A1224" s="91" t="s">
        <v>8621</v>
      </c>
      <c r="B1224" s="82" t="s">
        <v>7327</v>
      </c>
      <c r="C1224" s="108" t="s">
        <v>16404</v>
      </c>
      <c r="D1224" s="67" t="s">
        <v>3662</v>
      </c>
      <c r="E1224" s="67">
        <v>6</v>
      </c>
      <c r="F1224" s="67" t="s">
        <v>12000</v>
      </c>
      <c r="G1224" s="67" t="s">
        <v>2837</v>
      </c>
    </row>
    <row r="1225" spans="1:7" x14ac:dyDescent="0.4">
      <c r="A1225" s="82" t="s">
        <v>8623</v>
      </c>
      <c r="B1225" s="82" t="s">
        <v>7302</v>
      </c>
      <c r="C1225" s="108" t="s">
        <v>3937</v>
      </c>
      <c r="D1225" s="67" t="s">
        <v>3662</v>
      </c>
      <c r="E1225" s="67">
        <v>6</v>
      </c>
      <c r="F1225" s="67" t="s">
        <v>12000</v>
      </c>
      <c r="G1225" s="67" t="s">
        <v>2837</v>
      </c>
    </row>
    <row r="1226" spans="1:7" x14ac:dyDescent="0.4">
      <c r="A1226" s="82" t="s">
        <v>8624</v>
      </c>
      <c r="B1226" s="82" t="s">
        <v>7303</v>
      </c>
      <c r="C1226" s="108" t="s">
        <v>16405</v>
      </c>
      <c r="D1226" s="67" t="s">
        <v>3662</v>
      </c>
      <c r="E1226" s="67">
        <v>6</v>
      </c>
      <c r="F1226" s="67" t="s">
        <v>12000</v>
      </c>
      <c r="G1226" s="67" t="s">
        <v>3034</v>
      </c>
    </row>
    <row r="1227" spans="1:7" x14ac:dyDescent="0.4">
      <c r="A1227" s="82" t="s">
        <v>8626</v>
      </c>
      <c r="B1227" s="82" t="s">
        <v>7304</v>
      </c>
      <c r="C1227" s="108" t="s">
        <v>16406</v>
      </c>
      <c r="D1227" s="67" t="s">
        <v>3662</v>
      </c>
      <c r="E1227" s="67">
        <v>6</v>
      </c>
      <c r="F1227" s="67" t="s">
        <v>12000</v>
      </c>
      <c r="G1227" s="67" t="s">
        <v>3034</v>
      </c>
    </row>
    <row r="1228" spans="1:7" x14ac:dyDescent="0.4">
      <c r="A1228" s="82" t="s">
        <v>8628</v>
      </c>
      <c r="B1228" s="82" t="s">
        <v>7305</v>
      </c>
      <c r="C1228" s="108" t="s">
        <v>16407</v>
      </c>
      <c r="D1228" s="67" t="s">
        <v>3662</v>
      </c>
      <c r="E1228" s="67">
        <v>6</v>
      </c>
      <c r="F1228" s="67" t="s">
        <v>12000</v>
      </c>
      <c r="G1228" s="67" t="s">
        <v>2821</v>
      </c>
    </row>
    <row r="1229" spans="1:7" x14ac:dyDescent="0.4">
      <c r="A1229" s="82" t="s">
        <v>8630</v>
      </c>
      <c r="B1229" s="82" t="s">
        <v>7306</v>
      </c>
      <c r="C1229" s="108" t="s">
        <v>16408</v>
      </c>
      <c r="D1229" s="67" t="s">
        <v>3662</v>
      </c>
      <c r="E1229" s="67">
        <v>6</v>
      </c>
      <c r="F1229" s="67" t="s">
        <v>12000</v>
      </c>
      <c r="G1229" s="67" t="s">
        <v>2821</v>
      </c>
    </row>
    <row r="1230" spans="1:7" x14ac:dyDescent="0.4">
      <c r="A1230" s="82" t="s">
        <v>8632</v>
      </c>
      <c r="B1230" s="82" t="s">
        <v>7307</v>
      </c>
      <c r="C1230" s="108" t="s">
        <v>16409</v>
      </c>
      <c r="D1230" s="67" t="s">
        <v>3662</v>
      </c>
      <c r="E1230" s="67">
        <v>6</v>
      </c>
      <c r="F1230" s="67" t="s">
        <v>12000</v>
      </c>
      <c r="G1230" s="67" t="s">
        <v>3034</v>
      </c>
    </row>
    <row r="1231" spans="1:7" x14ac:dyDescent="0.4">
      <c r="A1231" s="82" t="s">
        <v>8634</v>
      </c>
      <c r="B1231" s="82" t="s">
        <v>7308</v>
      </c>
      <c r="C1231" s="108" t="s">
        <v>16410</v>
      </c>
      <c r="D1231" s="67" t="s">
        <v>3662</v>
      </c>
      <c r="E1231" s="67">
        <v>6</v>
      </c>
      <c r="F1231" s="67" t="s">
        <v>12000</v>
      </c>
      <c r="G1231" s="67" t="s">
        <v>3034</v>
      </c>
    </row>
    <row r="1232" spans="1:7" x14ac:dyDescent="0.4">
      <c r="A1232" s="82" t="s">
        <v>8636</v>
      </c>
      <c r="B1232" s="82" t="s">
        <v>7310</v>
      </c>
      <c r="C1232" s="108" t="s">
        <v>16411</v>
      </c>
      <c r="D1232" s="67" t="s">
        <v>3662</v>
      </c>
      <c r="E1232" s="67">
        <v>6</v>
      </c>
      <c r="F1232" s="67" t="s">
        <v>12000</v>
      </c>
      <c r="G1232" s="67" t="s">
        <v>2837</v>
      </c>
    </row>
    <row r="1233" spans="1:7" x14ac:dyDescent="0.4">
      <c r="A1233" s="82" t="s">
        <v>8638</v>
      </c>
      <c r="B1233" s="82" t="s">
        <v>7312</v>
      </c>
      <c r="C1233" s="108" t="s">
        <v>16412</v>
      </c>
      <c r="D1233" s="67" t="s">
        <v>3662</v>
      </c>
      <c r="E1233" s="67">
        <v>6</v>
      </c>
      <c r="F1233" s="67" t="s">
        <v>12000</v>
      </c>
      <c r="G1233" s="67" t="s">
        <v>2821</v>
      </c>
    </row>
    <row r="1234" spans="1:7" x14ac:dyDescent="0.4">
      <c r="A1234" s="82" t="s">
        <v>8640</v>
      </c>
      <c r="B1234" s="82" t="s">
        <v>7313</v>
      </c>
      <c r="C1234" s="108" t="s">
        <v>16413</v>
      </c>
      <c r="D1234" s="67" t="s">
        <v>3662</v>
      </c>
      <c r="E1234" s="67">
        <v>6</v>
      </c>
      <c r="F1234" s="67" t="s">
        <v>12000</v>
      </c>
      <c r="G1234" s="67" t="s">
        <v>2837</v>
      </c>
    </row>
    <row r="1235" spans="1:7" x14ac:dyDescent="0.4">
      <c r="A1235" s="82" t="s">
        <v>8642</v>
      </c>
      <c r="B1235" s="82" t="s">
        <v>7314</v>
      </c>
      <c r="C1235" s="108" t="s">
        <v>16414</v>
      </c>
      <c r="D1235" s="67" t="s">
        <v>3662</v>
      </c>
      <c r="E1235" s="67">
        <v>6</v>
      </c>
      <c r="F1235" s="67" t="s">
        <v>12000</v>
      </c>
      <c r="G1235" s="67" t="s">
        <v>2837</v>
      </c>
    </row>
    <row r="1236" spans="1:7" x14ac:dyDescent="0.4">
      <c r="A1236" s="82" t="s">
        <v>8644</v>
      </c>
      <c r="B1236" s="82" t="s">
        <v>7315</v>
      </c>
      <c r="C1236" s="108" t="s">
        <v>16415</v>
      </c>
      <c r="D1236" s="67" t="s">
        <v>3662</v>
      </c>
      <c r="E1236" s="67">
        <v>6</v>
      </c>
      <c r="F1236" s="67" t="s">
        <v>12000</v>
      </c>
      <c r="G1236" s="67" t="s">
        <v>2837</v>
      </c>
    </row>
    <row r="1237" spans="1:7" x14ac:dyDescent="0.4">
      <c r="A1237" s="82" t="s">
        <v>8646</v>
      </c>
      <c r="B1237" s="82" t="s">
        <v>7317</v>
      </c>
      <c r="C1237" s="108" t="s">
        <v>16416</v>
      </c>
      <c r="D1237" s="67" t="s">
        <v>3662</v>
      </c>
      <c r="E1237" s="67">
        <v>6</v>
      </c>
      <c r="F1237" s="67" t="s">
        <v>12000</v>
      </c>
      <c r="G1237" s="67" t="s">
        <v>2837</v>
      </c>
    </row>
    <row r="1238" spans="1:7" x14ac:dyDescent="0.4">
      <c r="A1238" s="82" t="s">
        <v>8648</v>
      </c>
      <c r="B1238" s="82" t="s">
        <v>7319</v>
      </c>
      <c r="C1238" s="108" t="s">
        <v>16417</v>
      </c>
      <c r="D1238" s="67" t="s">
        <v>3662</v>
      </c>
      <c r="E1238" s="67">
        <v>6</v>
      </c>
      <c r="F1238" s="67" t="s">
        <v>12000</v>
      </c>
      <c r="G1238" s="67" t="s">
        <v>2837</v>
      </c>
    </row>
    <row r="1239" spans="1:7" x14ac:dyDescent="0.4">
      <c r="A1239" s="82" t="s">
        <v>8650</v>
      </c>
      <c r="B1239" s="82" t="s">
        <v>7321</v>
      </c>
      <c r="C1239" s="108" t="s">
        <v>16418</v>
      </c>
      <c r="D1239" s="67" t="s">
        <v>3662</v>
      </c>
      <c r="E1239" s="67">
        <v>6</v>
      </c>
      <c r="F1239" s="67" t="s">
        <v>12000</v>
      </c>
      <c r="G1239" s="67" t="s">
        <v>2837</v>
      </c>
    </row>
    <row r="1240" spans="1:7" x14ac:dyDescent="0.4">
      <c r="A1240" s="82" t="s">
        <v>8652</v>
      </c>
      <c r="B1240" s="82" t="s">
        <v>7323</v>
      </c>
      <c r="C1240" s="108" t="s">
        <v>16419</v>
      </c>
      <c r="D1240" s="67" t="s">
        <v>3662</v>
      </c>
      <c r="E1240" s="67">
        <v>6</v>
      </c>
      <c r="F1240" s="67" t="s">
        <v>12000</v>
      </c>
      <c r="G1240" s="67" t="s">
        <v>2837</v>
      </c>
    </row>
    <row r="1241" spans="1:7" x14ac:dyDescent="0.4">
      <c r="A1241" s="91" t="s">
        <v>8654</v>
      </c>
      <c r="B1241" s="82" t="s">
        <v>7325</v>
      </c>
      <c r="C1241" s="108" t="s">
        <v>16420</v>
      </c>
      <c r="D1241" s="67" t="s">
        <v>3662</v>
      </c>
      <c r="E1241" s="67">
        <v>6</v>
      </c>
      <c r="F1241" s="67" t="s">
        <v>12000</v>
      </c>
      <c r="G1241" s="67" t="s">
        <v>2837</v>
      </c>
    </row>
    <row r="1242" spans="1:7" x14ac:dyDescent="0.4">
      <c r="A1242" s="91" t="s">
        <v>8656</v>
      </c>
      <c r="B1242" s="82" t="s">
        <v>7327</v>
      </c>
      <c r="C1242" s="108" t="s">
        <v>16421</v>
      </c>
      <c r="D1242" s="67" t="s">
        <v>3662</v>
      </c>
      <c r="E1242" s="67">
        <v>6</v>
      </c>
      <c r="F1242" s="67" t="s">
        <v>12000</v>
      </c>
      <c r="G1242" s="67" t="s">
        <v>2837</v>
      </c>
    </row>
    <row r="1243" spans="1:7" x14ac:dyDescent="0.4">
      <c r="A1243" s="82" t="s">
        <v>8658</v>
      </c>
      <c r="B1243" s="82" t="s">
        <v>7302</v>
      </c>
      <c r="C1243" s="108" t="s">
        <v>3938</v>
      </c>
      <c r="D1243" s="67" t="s">
        <v>3662</v>
      </c>
      <c r="E1243" s="67">
        <v>6</v>
      </c>
      <c r="F1243" s="67" t="s">
        <v>12000</v>
      </c>
      <c r="G1243" s="67" t="s">
        <v>2837</v>
      </c>
    </row>
    <row r="1244" spans="1:7" x14ac:dyDescent="0.4">
      <c r="A1244" s="82" t="s">
        <v>8659</v>
      </c>
      <c r="B1244" s="82" t="s">
        <v>7303</v>
      </c>
      <c r="C1244" s="108" t="s">
        <v>16422</v>
      </c>
      <c r="D1244" s="67" t="s">
        <v>3662</v>
      </c>
      <c r="E1244" s="67">
        <v>6</v>
      </c>
      <c r="F1244" s="67" t="s">
        <v>12000</v>
      </c>
      <c r="G1244" s="67" t="s">
        <v>3034</v>
      </c>
    </row>
    <row r="1245" spans="1:7" x14ac:dyDescent="0.4">
      <c r="A1245" s="82" t="s">
        <v>8661</v>
      </c>
      <c r="B1245" s="82" t="s">
        <v>7304</v>
      </c>
      <c r="C1245" s="108" t="s">
        <v>16423</v>
      </c>
      <c r="D1245" s="67" t="s">
        <v>3662</v>
      </c>
      <c r="E1245" s="67">
        <v>6</v>
      </c>
      <c r="F1245" s="67" t="s">
        <v>12000</v>
      </c>
      <c r="G1245" s="67" t="s">
        <v>3034</v>
      </c>
    </row>
    <row r="1246" spans="1:7" x14ac:dyDescent="0.4">
      <c r="A1246" s="82" t="s">
        <v>8663</v>
      </c>
      <c r="B1246" s="82" t="s">
        <v>7305</v>
      </c>
      <c r="C1246" s="108" t="s">
        <v>16424</v>
      </c>
      <c r="D1246" s="67" t="s">
        <v>3662</v>
      </c>
      <c r="E1246" s="67">
        <v>6</v>
      </c>
      <c r="F1246" s="67" t="s">
        <v>12000</v>
      </c>
      <c r="G1246" s="67" t="s">
        <v>2821</v>
      </c>
    </row>
    <row r="1247" spans="1:7" x14ac:dyDescent="0.4">
      <c r="A1247" s="82" t="s">
        <v>8665</v>
      </c>
      <c r="B1247" s="82" t="s">
        <v>7306</v>
      </c>
      <c r="C1247" s="108" t="s">
        <v>16425</v>
      </c>
      <c r="D1247" s="67" t="s">
        <v>3662</v>
      </c>
      <c r="E1247" s="67">
        <v>6</v>
      </c>
      <c r="F1247" s="67" t="s">
        <v>12000</v>
      </c>
      <c r="G1247" s="67" t="s">
        <v>2821</v>
      </c>
    </row>
    <row r="1248" spans="1:7" x14ac:dyDescent="0.4">
      <c r="A1248" s="82" t="s">
        <v>8667</v>
      </c>
      <c r="B1248" s="82" t="s">
        <v>7307</v>
      </c>
      <c r="C1248" s="108" t="s">
        <v>16426</v>
      </c>
      <c r="D1248" s="67" t="s">
        <v>3662</v>
      </c>
      <c r="E1248" s="67">
        <v>6</v>
      </c>
      <c r="F1248" s="67" t="s">
        <v>12000</v>
      </c>
      <c r="G1248" s="67" t="s">
        <v>3034</v>
      </c>
    </row>
    <row r="1249" spans="1:7" x14ac:dyDescent="0.4">
      <c r="A1249" s="82" t="s">
        <v>8669</v>
      </c>
      <c r="B1249" s="82" t="s">
        <v>7308</v>
      </c>
      <c r="C1249" s="108" t="s">
        <v>16427</v>
      </c>
      <c r="D1249" s="67" t="s">
        <v>3662</v>
      </c>
      <c r="E1249" s="67">
        <v>6</v>
      </c>
      <c r="F1249" s="67" t="s">
        <v>12000</v>
      </c>
      <c r="G1249" s="67" t="s">
        <v>3034</v>
      </c>
    </row>
    <row r="1250" spans="1:7" x14ac:dyDescent="0.4">
      <c r="A1250" s="82" t="s">
        <v>8671</v>
      </c>
      <c r="B1250" s="82" t="s">
        <v>7310</v>
      </c>
      <c r="C1250" s="108" t="s">
        <v>16428</v>
      </c>
      <c r="D1250" s="67" t="s">
        <v>3662</v>
      </c>
      <c r="E1250" s="67">
        <v>6</v>
      </c>
      <c r="F1250" s="67" t="s">
        <v>12000</v>
      </c>
      <c r="G1250" s="67" t="s">
        <v>2837</v>
      </c>
    </row>
    <row r="1251" spans="1:7" x14ac:dyDescent="0.4">
      <c r="A1251" s="82" t="s">
        <v>8672</v>
      </c>
      <c r="B1251" s="82" t="s">
        <v>7312</v>
      </c>
      <c r="C1251" s="108" t="s">
        <v>16429</v>
      </c>
      <c r="D1251" s="67" t="s">
        <v>3662</v>
      </c>
      <c r="E1251" s="67">
        <v>6</v>
      </c>
      <c r="F1251" s="67" t="s">
        <v>12000</v>
      </c>
      <c r="G1251" s="67" t="s">
        <v>2821</v>
      </c>
    </row>
    <row r="1252" spans="1:7" x14ac:dyDescent="0.4">
      <c r="A1252" s="82" t="s">
        <v>8674</v>
      </c>
      <c r="B1252" s="82" t="s">
        <v>7313</v>
      </c>
      <c r="C1252" s="108" t="s">
        <v>16430</v>
      </c>
      <c r="D1252" s="67" t="s">
        <v>3662</v>
      </c>
      <c r="E1252" s="67">
        <v>6</v>
      </c>
      <c r="F1252" s="67" t="s">
        <v>12000</v>
      </c>
      <c r="G1252" s="67" t="s">
        <v>2837</v>
      </c>
    </row>
    <row r="1253" spans="1:7" x14ac:dyDescent="0.4">
      <c r="A1253" s="82" t="s">
        <v>8676</v>
      </c>
      <c r="B1253" s="82" t="s">
        <v>7314</v>
      </c>
      <c r="C1253" s="108" t="s">
        <v>16431</v>
      </c>
      <c r="D1253" s="67" t="s">
        <v>3662</v>
      </c>
      <c r="E1253" s="67">
        <v>6</v>
      </c>
      <c r="F1253" s="67" t="s">
        <v>12000</v>
      </c>
      <c r="G1253" s="67" t="s">
        <v>2837</v>
      </c>
    </row>
    <row r="1254" spans="1:7" x14ac:dyDescent="0.4">
      <c r="A1254" s="82" t="s">
        <v>8678</v>
      </c>
      <c r="B1254" s="82" t="s">
        <v>7315</v>
      </c>
      <c r="C1254" s="108" t="s">
        <v>16432</v>
      </c>
      <c r="D1254" s="67" t="s">
        <v>3662</v>
      </c>
      <c r="E1254" s="67">
        <v>6</v>
      </c>
      <c r="F1254" s="67" t="s">
        <v>12000</v>
      </c>
      <c r="G1254" s="67" t="s">
        <v>2837</v>
      </c>
    </row>
    <row r="1255" spans="1:7" x14ac:dyDescent="0.4">
      <c r="A1255" s="82" t="s">
        <v>8680</v>
      </c>
      <c r="B1255" s="82" t="s">
        <v>7317</v>
      </c>
      <c r="C1255" s="108" t="s">
        <v>16433</v>
      </c>
      <c r="D1255" s="67" t="s">
        <v>3662</v>
      </c>
      <c r="E1255" s="67">
        <v>6</v>
      </c>
      <c r="F1255" s="67" t="s">
        <v>12000</v>
      </c>
      <c r="G1255" s="67" t="s">
        <v>2837</v>
      </c>
    </row>
    <row r="1256" spans="1:7" x14ac:dyDescent="0.4">
      <c r="A1256" s="82" t="s">
        <v>8682</v>
      </c>
      <c r="B1256" s="82" t="s">
        <v>7319</v>
      </c>
      <c r="C1256" s="108" t="s">
        <v>16434</v>
      </c>
      <c r="D1256" s="67" t="s">
        <v>3662</v>
      </c>
      <c r="E1256" s="67">
        <v>6</v>
      </c>
      <c r="F1256" s="67" t="s">
        <v>12000</v>
      </c>
      <c r="G1256" s="67" t="s">
        <v>2837</v>
      </c>
    </row>
    <row r="1257" spans="1:7" x14ac:dyDescent="0.4">
      <c r="A1257" s="82" t="s">
        <v>8684</v>
      </c>
      <c r="B1257" s="82" t="s">
        <v>7321</v>
      </c>
      <c r="C1257" s="108" t="s">
        <v>16435</v>
      </c>
      <c r="D1257" s="67" t="s">
        <v>3662</v>
      </c>
      <c r="E1257" s="67">
        <v>6</v>
      </c>
      <c r="F1257" s="67" t="s">
        <v>12000</v>
      </c>
      <c r="G1257" s="67" t="s">
        <v>2837</v>
      </c>
    </row>
    <row r="1258" spans="1:7" x14ac:dyDescent="0.4">
      <c r="A1258" s="82" t="s">
        <v>8686</v>
      </c>
      <c r="B1258" s="82" t="s">
        <v>7323</v>
      </c>
      <c r="C1258" s="108" t="s">
        <v>16436</v>
      </c>
      <c r="D1258" s="67" t="s">
        <v>3662</v>
      </c>
      <c r="E1258" s="67">
        <v>6</v>
      </c>
      <c r="F1258" s="67" t="s">
        <v>12000</v>
      </c>
      <c r="G1258" s="67" t="s">
        <v>2837</v>
      </c>
    </row>
    <row r="1259" spans="1:7" x14ac:dyDescent="0.4">
      <c r="A1259" s="91" t="s">
        <v>8688</v>
      </c>
      <c r="B1259" s="82" t="s">
        <v>7325</v>
      </c>
      <c r="C1259" s="108" t="s">
        <v>16437</v>
      </c>
      <c r="D1259" s="67" t="s">
        <v>3662</v>
      </c>
      <c r="E1259" s="67">
        <v>6</v>
      </c>
      <c r="F1259" s="67" t="s">
        <v>12000</v>
      </c>
      <c r="G1259" s="67" t="s">
        <v>2837</v>
      </c>
    </row>
    <row r="1260" spans="1:7" x14ac:dyDescent="0.4">
      <c r="A1260" s="91" t="s">
        <v>8690</v>
      </c>
      <c r="B1260" s="82" t="s">
        <v>7327</v>
      </c>
      <c r="C1260" s="108" t="s">
        <v>16438</v>
      </c>
      <c r="D1260" s="67" t="s">
        <v>3662</v>
      </c>
      <c r="E1260" s="67">
        <v>6</v>
      </c>
      <c r="F1260" s="67" t="s">
        <v>12000</v>
      </c>
      <c r="G1260" s="67" t="s">
        <v>2837</v>
      </c>
    </row>
    <row r="1261" spans="1:7" x14ac:dyDescent="0.4">
      <c r="A1261" s="82" t="s">
        <v>8692</v>
      </c>
      <c r="B1261" s="82" t="s">
        <v>7302</v>
      </c>
      <c r="C1261" s="108" t="s">
        <v>3939</v>
      </c>
      <c r="D1261" s="67" t="s">
        <v>3662</v>
      </c>
      <c r="E1261" s="67">
        <v>6</v>
      </c>
      <c r="F1261" s="67" t="s">
        <v>12000</v>
      </c>
      <c r="G1261" s="67" t="s">
        <v>2837</v>
      </c>
    </row>
    <row r="1262" spans="1:7" x14ac:dyDescent="0.4">
      <c r="A1262" s="82" t="s">
        <v>8693</v>
      </c>
      <c r="B1262" s="82" t="s">
        <v>7303</v>
      </c>
      <c r="C1262" s="108" t="s">
        <v>16439</v>
      </c>
      <c r="D1262" s="67" t="s">
        <v>3662</v>
      </c>
      <c r="E1262" s="67">
        <v>6</v>
      </c>
      <c r="F1262" s="67" t="s">
        <v>12000</v>
      </c>
      <c r="G1262" s="67" t="s">
        <v>3034</v>
      </c>
    </row>
    <row r="1263" spans="1:7" x14ac:dyDescent="0.4">
      <c r="A1263" s="82" t="s">
        <v>8695</v>
      </c>
      <c r="B1263" s="82" t="s">
        <v>7304</v>
      </c>
      <c r="C1263" s="108" t="s">
        <v>16440</v>
      </c>
      <c r="D1263" s="67" t="s">
        <v>3662</v>
      </c>
      <c r="E1263" s="67">
        <v>6</v>
      </c>
      <c r="F1263" s="67" t="s">
        <v>12000</v>
      </c>
      <c r="G1263" s="67" t="s">
        <v>3034</v>
      </c>
    </row>
    <row r="1264" spans="1:7" x14ac:dyDescent="0.4">
      <c r="A1264" s="82" t="s">
        <v>8697</v>
      </c>
      <c r="B1264" s="82" t="s">
        <v>7305</v>
      </c>
      <c r="C1264" s="108" t="s">
        <v>16441</v>
      </c>
      <c r="D1264" s="67" t="s">
        <v>3662</v>
      </c>
      <c r="E1264" s="67">
        <v>6</v>
      </c>
      <c r="F1264" s="67" t="s">
        <v>12000</v>
      </c>
      <c r="G1264" s="67" t="s">
        <v>2821</v>
      </c>
    </row>
    <row r="1265" spans="1:7" x14ac:dyDescent="0.4">
      <c r="A1265" s="82" t="s">
        <v>8699</v>
      </c>
      <c r="B1265" s="82" t="s">
        <v>7306</v>
      </c>
      <c r="C1265" s="108" t="s">
        <v>16442</v>
      </c>
      <c r="D1265" s="67" t="s">
        <v>3662</v>
      </c>
      <c r="E1265" s="67">
        <v>6</v>
      </c>
      <c r="F1265" s="67" t="s">
        <v>12000</v>
      </c>
      <c r="G1265" s="67" t="s">
        <v>2821</v>
      </c>
    </row>
    <row r="1266" spans="1:7" x14ac:dyDescent="0.4">
      <c r="A1266" s="82" t="s">
        <v>8701</v>
      </c>
      <c r="B1266" s="82" t="s">
        <v>7307</v>
      </c>
      <c r="C1266" s="108" t="s">
        <v>16443</v>
      </c>
      <c r="D1266" s="67" t="s">
        <v>3662</v>
      </c>
      <c r="E1266" s="67">
        <v>6</v>
      </c>
      <c r="F1266" s="67" t="s">
        <v>12000</v>
      </c>
      <c r="G1266" s="67" t="s">
        <v>3034</v>
      </c>
    </row>
    <row r="1267" spans="1:7" x14ac:dyDescent="0.4">
      <c r="A1267" s="82" t="s">
        <v>8703</v>
      </c>
      <c r="B1267" s="82" t="s">
        <v>7308</v>
      </c>
      <c r="C1267" s="108" t="s">
        <v>16444</v>
      </c>
      <c r="D1267" s="67" t="s">
        <v>3662</v>
      </c>
      <c r="E1267" s="67">
        <v>6</v>
      </c>
      <c r="F1267" s="67" t="s">
        <v>12000</v>
      </c>
      <c r="G1267" s="67" t="s">
        <v>3034</v>
      </c>
    </row>
    <row r="1268" spans="1:7" x14ac:dyDescent="0.4">
      <c r="A1268" s="82" t="s">
        <v>8705</v>
      </c>
      <c r="B1268" s="82" t="s">
        <v>7310</v>
      </c>
      <c r="C1268" s="108" t="s">
        <v>16445</v>
      </c>
      <c r="D1268" s="67" t="s">
        <v>3662</v>
      </c>
      <c r="E1268" s="67">
        <v>6</v>
      </c>
      <c r="F1268" s="67" t="s">
        <v>12000</v>
      </c>
      <c r="G1268" s="67" t="s">
        <v>2837</v>
      </c>
    </row>
    <row r="1269" spans="1:7" x14ac:dyDescent="0.4">
      <c r="A1269" s="82" t="s">
        <v>8707</v>
      </c>
      <c r="B1269" s="82" t="s">
        <v>7312</v>
      </c>
      <c r="C1269" s="108" t="s">
        <v>16446</v>
      </c>
      <c r="D1269" s="67" t="s">
        <v>3662</v>
      </c>
      <c r="E1269" s="67">
        <v>6</v>
      </c>
      <c r="F1269" s="67" t="s">
        <v>12000</v>
      </c>
      <c r="G1269" s="67" t="s">
        <v>2821</v>
      </c>
    </row>
    <row r="1270" spans="1:7" x14ac:dyDescent="0.4">
      <c r="A1270" s="82" t="s">
        <v>8709</v>
      </c>
      <c r="B1270" s="82" t="s">
        <v>7313</v>
      </c>
      <c r="C1270" s="108" t="s">
        <v>16447</v>
      </c>
      <c r="D1270" s="67" t="s">
        <v>3662</v>
      </c>
      <c r="E1270" s="67">
        <v>6</v>
      </c>
      <c r="F1270" s="67" t="s">
        <v>12000</v>
      </c>
      <c r="G1270" s="67" t="s">
        <v>2837</v>
      </c>
    </row>
    <row r="1271" spans="1:7" x14ac:dyDescent="0.4">
      <c r="A1271" s="82" t="s">
        <v>8711</v>
      </c>
      <c r="B1271" s="82" t="s">
        <v>7314</v>
      </c>
      <c r="C1271" s="108" t="s">
        <v>16448</v>
      </c>
      <c r="D1271" s="67" t="s">
        <v>3662</v>
      </c>
      <c r="E1271" s="67">
        <v>6</v>
      </c>
      <c r="F1271" s="67" t="s">
        <v>12000</v>
      </c>
      <c r="G1271" s="67" t="s">
        <v>2837</v>
      </c>
    </row>
    <row r="1272" spans="1:7" x14ac:dyDescent="0.4">
      <c r="A1272" s="82" t="s">
        <v>8713</v>
      </c>
      <c r="B1272" s="82" t="s">
        <v>7315</v>
      </c>
      <c r="C1272" s="108" t="s">
        <v>16449</v>
      </c>
      <c r="D1272" s="67" t="s">
        <v>3662</v>
      </c>
      <c r="E1272" s="67">
        <v>6</v>
      </c>
      <c r="F1272" s="67" t="s">
        <v>12000</v>
      </c>
      <c r="G1272" s="67" t="s">
        <v>2837</v>
      </c>
    </row>
    <row r="1273" spans="1:7" x14ac:dyDescent="0.4">
      <c r="A1273" s="82" t="s">
        <v>8715</v>
      </c>
      <c r="B1273" s="82" t="s">
        <v>7317</v>
      </c>
      <c r="C1273" s="108" t="s">
        <v>16450</v>
      </c>
      <c r="D1273" s="67" t="s">
        <v>3662</v>
      </c>
      <c r="E1273" s="67">
        <v>6</v>
      </c>
      <c r="F1273" s="67" t="s">
        <v>12000</v>
      </c>
      <c r="G1273" s="67" t="s">
        <v>2837</v>
      </c>
    </row>
    <row r="1274" spans="1:7" x14ac:dyDescent="0.4">
      <c r="A1274" s="82" t="s">
        <v>8717</v>
      </c>
      <c r="B1274" s="82" t="s">
        <v>7319</v>
      </c>
      <c r="C1274" s="108" t="s">
        <v>16451</v>
      </c>
      <c r="D1274" s="67" t="s">
        <v>3662</v>
      </c>
      <c r="E1274" s="67">
        <v>6</v>
      </c>
      <c r="F1274" s="67" t="s">
        <v>12000</v>
      </c>
      <c r="G1274" s="67" t="s">
        <v>2837</v>
      </c>
    </row>
    <row r="1275" spans="1:7" x14ac:dyDescent="0.4">
      <c r="A1275" s="82" t="s">
        <v>8719</v>
      </c>
      <c r="B1275" s="82" t="s">
        <v>7321</v>
      </c>
      <c r="C1275" s="108" t="s">
        <v>16452</v>
      </c>
      <c r="D1275" s="67" t="s">
        <v>3662</v>
      </c>
      <c r="E1275" s="67">
        <v>6</v>
      </c>
      <c r="F1275" s="67" t="s">
        <v>12000</v>
      </c>
      <c r="G1275" s="67" t="s">
        <v>2837</v>
      </c>
    </row>
    <row r="1276" spans="1:7" x14ac:dyDescent="0.4">
      <c r="A1276" s="82" t="s">
        <v>8721</v>
      </c>
      <c r="B1276" s="82" t="s">
        <v>7323</v>
      </c>
      <c r="C1276" s="108" t="s">
        <v>16453</v>
      </c>
      <c r="D1276" s="67" t="s">
        <v>3662</v>
      </c>
      <c r="E1276" s="67">
        <v>6</v>
      </c>
      <c r="F1276" s="67" t="s">
        <v>12000</v>
      </c>
      <c r="G1276" s="67" t="s">
        <v>2837</v>
      </c>
    </row>
    <row r="1277" spans="1:7" x14ac:dyDescent="0.4">
      <c r="A1277" s="91" t="s">
        <v>8723</v>
      </c>
      <c r="B1277" s="82" t="s">
        <v>7325</v>
      </c>
      <c r="C1277" s="108" t="s">
        <v>16454</v>
      </c>
      <c r="D1277" s="67" t="s">
        <v>3662</v>
      </c>
      <c r="E1277" s="67">
        <v>6</v>
      </c>
      <c r="F1277" s="67" t="s">
        <v>12000</v>
      </c>
      <c r="G1277" s="67" t="s">
        <v>2837</v>
      </c>
    </row>
    <row r="1278" spans="1:7" x14ac:dyDescent="0.4">
      <c r="A1278" s="91" t="s">
        <v>8725</v>
      </c>
      <c r="B1278" s="82" t="s">
        <v>7327</v>
      </c>
      <c r="C1278" s="108" t="s">
        <v>16455</v>
      </c>
      <c r="D1278" s="67" t="s">
        <v>3662</v>
      </c>
      <c r="E1278" s="67">
        <v>6</v>
      </c>
      <c r="F1278" s="67" t="s">
        <v>12000</v>
      </c>
      <c r="G1278" s="67" t="s">
        <v>2837</v>
      </c>
    </row>
    <row r="1279" spans="1:7" x14ac:dyDescent="0.4">
      <c r="A1279" s="82" t="s">
        <v>8727</v>
      </c>
      <c r="B1279" s="82" t="s">
        <v>7302</v>
      </c>
      <c r="C1279" s="108" t="s">
        <v>3940</v>
      </c>
      <c r="D1279" s="67" t="s">
        <v>3662</v>
      </c>
      <c r="E1279" s="67">
        <v>6</v>
      </c>
      <c r="F1279" s="67" t="s">
        <v>12000</v>
      </c>
      <c r="G1279" s="67" t="s">
        <v>2837</v>
      </c>
    </row>
    <row r="1280" spans="1:7" x14ac:dyDescent="0.4">
      <c r="A1280" s="82" t="s">
        <v>8728</v>
      </c>
      <c r="B1280" s="82" t="s">
        <v>7303</v>
      </c>
      <c r="C1280" s="108" t="s">
        <v>16456</v>
      </c>
      <c r="D1280" s="67" t="s">
        <v>3662</v>
      </c>
      <c r="E1280" s="67">
        <v>6</v>
      </c>
      <c r="F1280" s="67" t="s">
        <v>12000</v>
      </c>
      <c r="G1280" s="67" t="s">
        <v>3034</v>
      </c>
    </row>
    <row r="1281" spans="1:7" x14ac:dyDescent="0.4">
      <c r="A1281" s="82" t="s">
        <v>8730</v>
      </c>
      <c r="B1281" s="82" t="s">
        <v>7304</v>
      </c>
      <c r="C1281" s="108" t="s">
        <v>16457</v>
      </c>
      <c r="D1281" s="67" t="s">
        <v>3662</v>
      </c>
      <c r="E1281" s="67">
        <v>6</v>
      </c>
      <c r="F1281" s="67" t="s">
        <v>12000</v>
      </c>
      <c r="G1281" s="67" t="s">
        <v>3034</v>
      </c>
    </row>
    <row r="1282" spans="1:7" x14ac:dyDescent="0.4">
      <c r="A1282" s="82" t="s">
        <v>8732</v>
      </c>
      <c r="B1282" s="82" t="s">
        <v>7305</v>
      </c>
      <c r="C1282" s="108" t="s">
        <v>16458</v>
      </c>
      <c r="D1282" s="67" t="s">
        <v>3662</v>
      </c>
      <c r="E1282" s="67">
        <v>6</v>
      </c>
      <c r="F1282" s="67" t="s">
        <v>12000</v>
      </c>
      <c r="G1282" s="67" t="s">
        <v>2821</v>
      </c>
    </row>
    <row r="1283" spans="1:7" x14ac:dyDescent="0.4">
      <c r="A1283" s="82" t="s">
        <v>8734</v>
      </c>
      <c r="B1283" s="82" t="s">
        <v>7306</v>
      </c>
      <c r="C1283" s="108" t="s">
        <v>16459</v>
      </c>
      <c r="D1283" s="67" t="s">
        <v>3662</v>
      </c>
      <c r="E1283" s="67">
        <v>6</v>
      </c>
      <c r="F1283" s="67" t="s">
        <v>12000</v>
      </c>
      <c r="G1283" s="67" t="s">
        <v>2821</v>
      </c>
    </row>
    <row r="1284" spans="1:7" x14ac:dyDescent="0.4">
      <c r="A1284" s="82" t="s">
        <v>8736</v>
      </c>
      <c r="B1284" s="82" t="s">
        <v>7307</v>
      </c>
      <c r="C1284" s="108" t="s">
        <v>16460</v>
      </c>
      <c r="D1284" s="67" t="s">
        <v>3662</v>
      </c>
      <c r="E1284" s="67">
        <v>6</v>
      </c>
      <c r="F1284" s="67" t="s">
        <v>12000</v>
      </c>
      <c r="G1284" s="67" t="s">
        <v>3034</v>
      </c>
    </row>
    <row r="1285" spans="1:7" x14ac:dyDescent="0.4">
      <c r="A1285" s="82" t="s">
        <v>8738</v>
      </c>
      <c r="B1285" s="82" t="s">
        <v>7308</v>
      </c>
      <c r="C1285" s="108" t="s">
        <v>16461</v>
      </c>
      <c r="D1285" s="67" t="s">
        <v>3662</v>
      </c>
      <c r="E1285" s="67">
        <v>6</v>
      </c>
      <c r="F1285" s="67" t="s">
        <v>12000</v>
      </c>
      <c r="G1285" s="67" t="s">
        <v>3034</v>
      </c>
    </row>
    <row r="1286" spans="1:7" x14ac:dyDescent="0.4">
      <c r="A1286" s="82" t="s">
        <v>8739</v>
      </c>
      <c r="B1286" s="82" t="s">
        <v>7310</v>
      </c>
      <c r="C1286" s="108" t="s">
        <v>16462</v>
      </c>
      <c r="D1286" s="67" t="s">
        <v>3662</v>
      </c>
      <c r="E1286" s="67">
        <v>6</v>
      </c>
      <c r="F1286" s="67" t="s">
        <v>12000</v>
      </c>
      <c r="G1286" s="67" t="s">
        <v>2837</v>
      </c>
    </row>
    <row r="1287" spans="1:7" x14ac:dyDescent="0.4">
      <c r="A1287" s="82" t="s">
        <v>8741</v>
      </c>
      <c r="B1287" s="82" t="s">
        <v>7312</v>
      </c>
      <c r="C1287" s="108" t="s">
        <v>16463</v>
      </c>
      <c r="D1287" s="67" t="s">
        <v>3662</v>
      </c>
      <c r="E1287" s="67">
        <v>6</v>
      </c>
      <c r="F1287" s="67" t="s">
        <v>12000</v>
      </c>
      <c r="G1287" s="67" t="s">
        <v>2821</v>
      </c>
    </row>
    <row r="1288" spans="1:7" x14ac:dyDescent="0.4">
      <c r="A1288" s="82" t="s">
        <v>8743</v>
      </c>
      <c r="B1288" s="82" t="s">
        <v>7313</v>
      </c>
      <c r="C1288" s="108" t="s">
        <v>16464</v>
      </c>
      <c r="D1288" s="67" t="s">
        <v>3662</v>
      </c>
      <c r="E1288" s="67">
        <v>6</v>
      </c>
      <c r="F1288" s="67" t="s">
        <v>12000</v>
      </c>
      <c r="G1288" s="67" t="s">
        <v>2837</v>
      </c>
    </row>
    <row r="1289" spans="1:7" x14ac:dyDescent="0.4">
      <c r="A1289" s="82" t="s">
        <v>8745</v>
      </c>
      <c r="B1289" s="82" t="s">
        <v>7314</v>
      </c>
      <c r="C1289" s="108" t="s">
        <v>16465</v>
      </c>
      <c r="D1289" s="67" t="s">
        <v>3662</v>
      </c>
      <c r="E1289" s="67">
        <v>6</v>
      </c>
      <c r="F1289" s="67" t="s">
        <v>12000</v>
      </c>
      <c r="G1289" s="67" t="s">
        <v>2837</v>
      </c>
    </row>
    <row r="1290" spans="1:7" x14ac:dyDescent="0.4">
      <c r="A1290" s="82" t="s">
        <v>8747</v>
      </c>
      <c r="B1290" s="82" t="s">
        <v>7315</v>
      </c>
      <c r="C1290" s="108" t="s">
        <v>16466</v>
      </c>
      <c r="D1290" s="67" t="s">
        <v>3662</v>
      </c>
      <c r="E1290" s="67">
        <v>6</v>
      </c>
      <c r="F1290" s="67" t="s">
        <v>12000</v>
      </c>
      <c r="G1290" s="67" t="s">
        <v>2837</v>
      </c>
    </row>
    <row r="1291" spans="1:7" x14ac:dyDescent="0.4">
      <c r="A1291" s="82" t="s">
        <v>8749</v>
      </c>
      <c r="B1291" s="82" t="s">
        <v>7317</v>
      </c>
      <c r="C1291" s="108" t="s">
        <v>16467</v>
      </c>
      <c r="D1291" s="67" t="s">
        <v>3662</v>
      </c>
      <c r="E1291" s="67">
        <v>6</v>
      </c>
      <c r="F1291" s="67" t="s">
        <v>12000</v>
      </c>
      <c r="G1291" s="67" t="s">
        <v>2837</v>
      </c>
    </row>
    <row r="1292" spans="1:7" x14ac:dyDescent="0.4">
      <c r="A1292" s="82" t="s">
        <v>8751</v>
      </c>
      <c r="B1292" s="82" t="s">
        <v>7319</v>
      </c>
      <c r="C1292" s="108" t="s">
        <v>16468</v>
      </c>
      <c r="D1292" s="67" t="s">
        <v>3662</v>
      </c>
      <c r="E1292" s="67">
        <v>6</v>
      </c>
      <c r="F1292" s="67" t="s">
        <v>12000</v>
      </c>
      <c r="G1292" s="67" t="s">
        <v>2837</v>
      </c>
    </row>
    <row r="1293" spans="1:7" x14ac:dyDescent="0.4">
      <c r="A1293" s="82" t="s">
        <v>8753</v>
      </c>
      <c r="B1293" s="82" t="s">
        <v>7321</v>
      </c>
      <c r="C1293" s="108" t="s">
        <v>16469</v>
      </c>
      <c r="D1293" s="67" t="s">
        <v>3662</v>
      </c>
      <c r="E1293" s="67">
        <v>6</v>
      </c>
      <c r="F1293" s="67" t="s">
        <v>12000</v>
      </c>
      <c r="G1293" s="67" t="s">
        <v>2837</v>
      </c>
    </row>
    <row r="1294" spans="1:7" x14ac:dyDescent="0.4">
      <c r="A1294" s="82" t="s">
        <v>8755</v>
      </c>
      <c r="B1294" s="82" t="s">
        <v>7323</v>
      </c>
      <c r="C1294" s="108" t="s">
        <v>16470</v>
      </c>
      <c r="D1294" s="67" t="s">
        <v>3662</v>
      </c>
      <c r="E1294" s="67">
        <v>6</v>
      </c>
      <c r="F1294" s="67" t="s">
        <v>12000</v>
      </c>
      <c r="G1294" s="67" t="s">
        <v>2837</v>
      </c>
    </row>
    <row r="1295" spans="1:7" x14ac:dyDescent="0.4">
      <c r="A1295" s="91" t="s">
        <v>8757</v>
      </c>
      <c r="B1295" s="82" t="s">
        <v>7325</v>
      </c>
      <c r="C1295" s="108" t="s">
        <v>16471</v>
      </c>
      <c r="D1295" s="67" t="s">
        <v>3662</v>
      </c>
      <c r="E1295" s="67">
        <v>6</v>
      </c>
      <c r="F1295" s="67" t="s">
        <v>12000</v>
      </c>
      <c r="G1295" s="67" t="s">
        <v>2837</v>
      </c>
    </row>
    <row r="1296" spans="1:7" x14ac:dyDescent="0.4">
      <c r="A1296" s="91" t="s">
        <v>8759</v>
      </c>
      <c r="B1296" s="82" t="s">
        <v>7327</v>
      </c>
      <c r="C1296" s="108" t="s">
        <v>16472</v>
      </c>
      <c r="D1296" s="67" t="s">
        <v>3662</v>
      </c>
      <c r="E1296" s="67">
        <v>6</v>
      </c>
      <c r="F1296" s="67" t="s">
        <v>12000</v>
      </c>
      <c r="G1296" s="67" t="s">
        <v>2837</v>
      </c>
    </row>
    <row r="1297" spans="1:7" x14ac:dyDescent="0.4">
      <c r="A1297" s="82" t="s">
        <v>8761</v>
      </c>
      <c r="B1297" s="82" t="s">
        <v>7302</v>
      </c>
      <c r="C1297" s="108" t="s">
        <v>3941</v>
      </c>
      <c r="D1297" s="67" t="s">
        <v>3662</v>
      </c>
      <c r="E1297" s="67">
        <v>6</v>
      </c>
      <c r="F1297" s="67" t="s">
        <v>12000</v>
      </c>
      <c r="G1297" s="67" t="s">
        <v>2837</v>
      </c>
    </row>
    <row r="1298" spans="1:7" x14ac:dyDescent="0.4">
      <c r="A1298" s="82" t="s">
        <v>8762</v>
      </c>
      <c r="B1298" s="82" t="s">
        <v>7303</v>
      </c>
      <c r="C1298" s="108" t="s">
        <v>16473</v>
      </c>
      <c r="D1298" s="67" t="s">
        <v>3662</v>
      </c>
      <c r="E1298" s="67">
        <v>6</v>
      </c>
      <c r="F1298" s="67" t="s">
        <v>12000</v>
      </c>
      <c r="G1298" s="67" t="s">
        <v>3034</v>
      </c>
    </row>
    <row r="1299" spans="1:7" x14ac:dyDescent="0.4">
      <c r="A1299" s="82" t="s">
        <v>8764</v>
      </c>
      <c r="B1299" s="82" t="s">
        <v>7304</v>
      </c>
      <c r="C1299" s="108" t="s">
        <v>16474</v>
      </c>
      <c r="D1299" s="67" t="s">
        <v>3662</v>
      </c>
      <c r="E1299" s="67">
        <v>6</v>
      </c>
      <c r="F1299" s="67" t="s">
        <v>12000</v>
      </c>
      <c r="G1299" s="67" t="s">
        <v>3034</v>
      </c>
    </row>
    <row r="1300" spans="1:7" x14ac:dyDescent="0.4">
      <c r="A1300" s="82" t="s">
        <v>8766</v>
      </c>
      <c r="B1300" s="82" t="s">
        <v>7305</v>
      </c>
      <c r="C1300" s="108" t="s">
        <v>16475</v>
      </c>
      <c r="D1300" s="67" t="s">
        <v>3662</v>
      </c>
      <c r="E1300" s="67">
        <v>6</v>
      </c>
      <c r="F1300" s="67" t="s">
        <v>12000</v>
      </c>
      <c r="G1300" s="67" t="s">
        <v>2821</v>
      </c>
    </row>
    <row r="1301" spans="1:7" x14ac:dyDescent="0.4">
      <c r="A1301" s="82" t="s">
        <v>8768</v>
      </c>
      <c r="B1301" s="82" t="s">
        <v>7306</v>
      </c>
      <c r="C1301" s="108" t="s">
        <v>16476</v>
      </c>
      <c r="D1301" s="67" t="s">
        <v>3662</v>
      </c>
      <c r="E1301" s="67">
        <v>6</v>
      </c>
      <c r="F1301" s="67" t="s">
        <v>12000</v>
      </c>
      <c r="G1301" s="67" t="s">
        <v>2821</v>
      </c>
    </row>
    <row r="1302" spans="1:7" x14ac:dyDescent="0.4">
      <c r="A1302" s="82" t="s">
        <v>8770</v>
      </c>
      <c r="B1302" s="82" t="s">
        <v>7307</v>
      </c>
      <c r="C1302" s="108" t="s">
        <v>16477</v>
      </c>
      <c r="D1302" s="67" t="s">
        <v>3662</v>
      </c>
      <c r="E1302" s="67">
        <v>6</v>
      </c>
      <c r="F1302" s="67" t="s">
        <v>12000</v>
      </c>
      <c r="G1302" s="67" t="s">
        <v>3034</v>
      </c>
    </row>
    <row r="1303" spans="1:7" x14ac:dyDescent="0.4">
      <c r="A1303" s="82" t="s">
        <v>8772</v>
      </c>
      <c r="B1303" s="82" t="s">
        <v>7308</v>
      </c>
      <c r="C1303" s="108" t="s">
        <v>16478</v>
      </c>
      <c r="D1303" s="67" t="s">
        <v>3662</v>
      </c>
      <c r="E1303" s="67">
        <v>6</v>
      </c>
      <c r="F1303" s="67" t="s">
        <v>12000</v>
      </c>
      <c r="G1303" s="67" t="s">
        <v>3034</v>
      </c>
    </row>
    <row r="1304" spans="1:7" x14ac:dyDescent="0.4">
      <c r="A1304" s="82" t="s">
        <v>8774</v>
      </c>
      <c r="B1304" s="82" t="s">
        <v>7310</v>
      </c>
      <c r="C1304" s="108" t="s">
        <v>16479</v>
      </c>
      <c r="D1304" s="67" t="s">
        <v>3662</v>
      </c>
      <c r="E1304" s="67">
        <v>6</v>
      </c>
      <c r="F1304" s="67" t="s">
        <v>12000</v>
      </c>
      <c r="G1304" s="67" t="s">
        <v>2837</v>
      </c>
    </row>
    <row r="1305" spans="1:7" x14ac:dyDescent="0.4">
      <c r="A1305" s="82" t="s">
        <v>8776</v>
      </c>
      <c r="B1305" s="82" t="s">
        <v>7312</v>
      </c>
      <c r="C1305" s="108" t="s">
        <v>16480</v>
      </c>
      <c r="D1305" s="67" t="s">
        <v>3662</v>
      </c>
      <c r="E1305" s="67">
        <v>6</v>
      </c>
      <c r="F1305" s="67" t="s">
        <v>12000</v>
      </c>
      <c r="G1305" s="67" t="s">
        <v>2821</v>
      </c>
    </row>
    <row r="1306" spans="1:7" x14ac:dyDescent="0.4">
      <c r="A1306" s="82" t="s">
        <v>8778</v>
      </c>
      <c r="B1306" s="82" t="s">
        <v>7313</v>
      </c>
      <c r="C1306" s="108" t="s">
        <v>16481</v>
      </c>
      <c r="D1306" s="67" t="s">
        <v>3662</v>
      </c>
      <c r="E1306" s="67">
        <v>6</v>
      </c>
      <c r="F1306" s="67" t="s">
        <v>12000</v>
      </c>
      <c r="G1306" s="67" t="s">
        <v>2837</v>
      </c>
    </row>
    <row r="1307" spans="1:7" x14ac:dyDescent="0.4">
      <c r="A1307" s="82" t="s">
        <v>8780</v>
      </c>
      <c r="B1307" s="82" t="s">
        <v>7314</v>
      </c>
      <c r="C1307" s="108" t="s">
        <v>16482</v>
      </c>
      <c r="D1307" s="67" t="s">
        <v>3662</v>
      </c>
      <c r="E1307" s="67">
        <v>6</v>
      </c>
      <c r="F1307" s="67" t="s">
        <v>12000</v>
      </c>
      <c r="G1307" s="67" t="s">
        <v>2837</v>
      </c>
    </row>
    <row r="1308" spans="1:7" x14ac:dyDescent="0.4">
      <c r="A1308" s="82" t="s">
        <v>8782</v>
      </c>
      <c r="B1308" s="82" t="s">
        <v>7315</v>
      </c>
      <c r="C1308" s="108" t="s">
        <v>16483</v>
      </c>
      <c r="D1308" s="67" t="s">
        <v>3662</v>
      </c>
      <c r="E1308" s="67">
        <v>6</v>
      </c>
      <c r="F1308" s="67" t="s">
        <v>12000</v>
      </c>
      <c r="G1308" s="67" t="s">
        <v>2837</v>
      </c>
    </row>
    <row r="1309" spans="1:7" x14ac:dyDescent="0.4">
      <c r="A1309" s="82" t="s">
        <v>8784</v>
      </c>
      <c r="B1309" s="82" t="s">
        <v>7317</v>
      </c>
      <c r="C1309" s="108" t="s">
        <v>16484</v>
      </c>
      <c r="D1309" s="67" t="s">
        <v>3662</v>
      </c>
      <c r="E1309" s="67">
        <v>6</v>
      </c>
      <c r="F1309" s="67" t="s">
        <v>12000</v>
      </c>
      <c r="G1309" s="67" t="s">
        <v>2837</v>
      </c>
    </row>
    <row r="1310" spans="1:7" x14ac:dyDescent="0.4">
      <c r="A1310" s="82" t="s">
        <v>8786</v>
      </c>
      <c r="B1310" s="82" t="s">
        <v>7319</v>
      </c>
      <c r="C1310" s="108" t="s">
        <v>16485</v>
      </c>
      <c r="D1310" s="67" t="s">
        <v>3662</v>
      </c>
      <c r="E1310" s="67">
        <v>6</v>
      </c>
      <c r="F1310" s="67" t="s">
        <v>12000</v>
      </c>
      <c r="G1310" s="67" t="s">
        <v>2837</v>
      </c>
    </row>
    <row r="1311" spans="1:7" x14ac:dyDescent="0.4">
      <c r="A1311" s="82" t="s">
        <v>8788</v>
      </c>
      <c r="B1311" s="82" t="s">
        <v>7321</v>
      </c>
      <c r="C1311" s="108" t="s">
        <v>16486</v>
      </c>
      <c r="D1311" s="67" t="s">
        <v>3662</v>
      </c>
      <c r="E1311" s="67">
        <v>6</v>
      </c>
      <c r="F1311" s="67" t="s">
        <v>12000</v>
      </c>
      <c r="G1311" s="67" t="s">
        <v>2837</v>
      </c>
    </row>
    <row r="1312" spans="1:7" x14ac:dyDescent="0.4">
      <c r="A1312" s="82" t="s">
        <v>8790</v>
      </c>
      <c r="B1312" s="82" t="s">
        <v>7323</v>
      </c>
      <c r="C1312" s="108" t="s">
        <v>16487</v>
      </c>
      <c r="D1312" s="67" t="s">
        <v>3662</v>
      </c>
      <c r="E1312" s="67">
        <v>6</v>
      </c>
      <c r="F1312" s="67" t="s">
        <v>12000</v>
      </c>
      <c r="G1312" s="67" t="s">
        <v>2837</v>
      </c>
    </row>
    <row r="1313" spans="1:7" x14ac:dyDescent="0.4">
      <c r="A1313" s="91" t="s">
        <v>8792</v>
      </c>
      <c r="B1313" s="82" t="s">
        <v>7325</v>
      </c>
      <c r="C1313" s="108" t="s">
        <v>16488</v>
      </c>
      <c r="D1313" s="67" t="s">
        <v>3662</v>
      </c>
      <c r="E1313" s="67">
        <v>6</v>
      </c>
      <c r="F1313" s="67" t="s">
        <v>12000</v>
      </c>
      <c r="G1313" s="67" t="s">
        <v>2837</v>
      </c>
    </row>
    <row r="1314" spans="1:7" x14ac:dyDescent="0.4">
      <c r="A1314" s="91" t="s">
        <v>8794</v>
      </c>
      <c r="B1314" s="82" t="s">
        <v>7327</v>
      </c>
      <c r="C1314" s="108" t="s">
        <v>16489</v>
      </c>
      <c r="D1314" s="67" t="s">
        <v>3662</v>
      </c>
      <c r="E1314" s="67">
        <v>6</v>
      </c>
      <c r="F1314" s="67" t="s">
        <v>12000</v>
      </c>
      <c r="G1314" s="67" t="s">
        <v>2837</v>
      </c>
    </row>
    <row r="1315" spans="1:7" x14ac:dyDescent="0.4">
      <c r="A1315" s="82" t="s">
        <v>8796</v>
      </c>
      <c r="B1315" s="82" t="s">
        <v>7302</v>
      </c>
      <c r="C1315" s="108" t="s">
        <v>3942</v>
      </c>
      <c r="D1315" s="67" t="s">
        <v>3663</v>
      </c>
      <c r="E1315" s="67">
        <v>7</v>
      </c>
      <c r="F1315" s="67" t="s">
        <v>12000</v>
      </c>
      <c r="G1315" s="67" t="s">
        <v>2837</v>
      </c>
    </row>
    <row r="1316" spans="1:7" x14ac:dyDescent="0.4">
      <c r="A1316" s="82" t="s">
        <v>8797</v>
      </c>
      <c r="B1316" s="82" t="s">
        <v>7303</v>
      </c>
      <c r="C1316" s="108" t="s">
        <v>16490</v>
      </c>
      <c r="D1316" s="67" t="s">
        <v>3663</v>
      </c>
      <c r="E1316" s="67">
        <v>7</v>
      </c>
      <c r="F1316" s="67" t="s">
        <v>12000</v>
      </c>
      <c r="G1316" s="67" t="s">
        <v>3034</v>
      </c>
    </row>
    <row r="1317" spans="1:7" x14ac:dyDescent="0.4">
      <c r="A1317" s="82" t="s">
        <v>8799</v>
      </c>
      <c r="B1317" s="82" t="s">
        <v>7304</v>
      </c>
      <c r="C1317" s="108" t="s">
        <v>16491</v>
      </c>
      <c r="D1317" s="67" t="s">
        <v>3663</v>
      </c>
      <c r="E1317" s="67">
        <v>7</v>
      </c>
      <c r="F1317" s="67" t="s">
        <v>12000</v>
      </c>
      <c r="G1317" s="67" t="s">
        <v>3034</v>
      </c>
    </row>
    <row r="1318" spans="1:7" x14ac:dyDescent="0.4">
      <c r="A1318" s="82" t="s">
        <v>8801</v>
      </c>
      <c r="B1318" s="82" t="s">
        <v>7305</v>
      </c>
      <c r="C1318" s="108" t="s">
        <v>16492</v>
      </c>
      <c r="D1318" s="67" t="s">
        <v>3663</v>
      </c>
      <c r="E1318" s="67">
        <v>7</v>
      </c>
      <c r="F1318" s="67" t="s">
        <v>12000</v>
      </c>
      <c r="G1318" s="67" t="s">
        <v>2821</v>
      </c>
    </row>
    <row r="1319" spans="1:7" x14ac:dyDescent="0.4">
      <c r="A1319" s="82" t="s">
        <v>8803</v>
      </c>
      <c r="B1319" s="82" t="s">
        <v>7306</v>
      </c>
      <c r="C1319" s="108" t="s">
        <v>16493</v>
      </c>
      <c r="D1319" s="67" t="s">
        <v>3663</v>
      </c>
      <c r="E1319" s="67">
        <v>7</v>
      </c>
      <c r="F1319" s="67" t="s">
        <v>12000</v>
      </c>
      <c r="G1319" s="67" t="s">
        <v>2821</v>
      </c>
    </row>
    <row r="1320" spans="1:7" x14ac:dyDescent="0.4">
      <c r="A1320" s="82" t="s">
        <v>8805</v>
      </c>
      <c r="B1320" s="82" t="s">
        <v>7307</v>
      </c>
      <c r="C1320" s="108" t="s">
        <v>16494</v>
      </c>
      <c r="D1320" s="67" t="s">
        <v>3663</v>
      </c>
      <c r="E1320" s="67">
        <v>7</v>
      </c>
      <c r="F1320" s="67" t="s">
        <v>12000</v>
      </c>
      <c r="G1320" s="67" t="s">
        <v>3034</v>
      </c>
    </row>
    <row r="1321" spans="1:7" x14ac:dyDescent="0.4">
      <c r="A1321" s="82" t="s">
        <v>8806</v>
      </c>
      <c r="B1321" s="82" t="s">
        <v>7308</v>
      </c>
      <c r="C1321" s="108" t="s">
        <v>16495</v>
      </c>
      <c r="D1321" s="67" t="s">
        <v>3663</v>
      </c>
      <c r="E1321" s="67">
        <v>7</v>
      </c>
      <c r="F1321" s="67" t="s">
        <v>12000</v>
      </c>
      <c r="G1321" s="67" t="s">
        <v>3034</v>
      </c>
    </row>
    <row r="1322" spans="1:7" x14ac:dyDescent="0.4">
      <c r="A1322" s="82" t="s">
        <v>8808</v>
      </c>
      <c r="B1322" s="82" t="s">
        <v>7310</v>
      </c>
      <c r="C1322" s="108" t="s">
        <v>16496</v>
      </c>
      <c r="D1322" s="67" t="s">
        <v>3663</v>
      </c>
      <c r="E1322" s="67">
        <v>7</v>
      </c>
      <c r="F1322" s="67" t="s">
        <v>12000</v>
      </c>
      <c r="G1322" s="67" t="s">
        <v>2837</v>
      </c>
    </row>
    <row r="1323" spans="1:7" x14ac:dyDescent="0.4">
      <c r="A1323" s="82" t="s">
        <v>8810</v>
      </c>
      <c r="B1323" s="82" t="s">
        <v>7312</v>
      </c>
      <c r="C1323" s="108" t="s">
        <v>16497</v>
      </c>
      <c r="D1323" s="67" t="s">
        <v>3663</v>
      </c>
      <c r="E1323" s="67">
        <v>7</v>
      </c>
      <c r="F1323" s="67" t="s">
        <v>12000</v>
      </c>
      <c r="G1323" s="67" t="s">
        <v>2821</v>
      </c>
    </row>
    <row r="1324" spans="1:7" x14ac:dyDescent="0.4">
      <c r="A1324" s="82" t="s">
        <v>8812</v>
      </c>
      <c r="B1324" s="82" t="s">
        <v>7313</v>
      </c>
      <c r="C1324" s="108" t="s">
        <v>16498</v>
      </c>
      <c r="D1324" s="67" t="s">
        <v>3663</v>
      </c>
      <c r="E1324" s="67">
        <v>7</v>
      </c>
      <c r="F1324" s="67" t="s">
        <v>12000</v>
      </c>
      <c r="G1324" s="67" t="s">
        <v>2837</v>
      </c>
    </row>
    <row r="1325" spans="1:7" x14ac:dyDescent="0.4">
      <c r="A1325" s="82" t="s">
        <v>8814</v>
      </c>
      <c r="B1325" s="82" t="s">
        <v>7314</v>
      </c>
      <c r="C1325" s="108" t="s">
        <v>16499</v>
      </c>
      <c r="D1325" s="67" t="s">
        <v>3663</v>
      </c>
      <c r="E1325" s="67">
        <v>7</v>
      </c>
      <c r="F1325" s="67" t="s">
        <v>12000</v>
      </c>
      <c r="G1325" s="67" t="s">
        <v>2837</v>
      </c>
    </row>
    <row r="1326" spans="1:7" x14ac:dyDescent="0.4">
      <c r="A1326" s="82" t="s">
        <v>8816</v>
      </c>
      <c r="B1326" s="82" t="s">
        <v>7315</v>
      </c>
      <c r="C1326" s="108" t="s">
        <v>16500</v>
      </c>
      <c r="D1326" s="67" t="s">
        <v>3663</v>
      </c>
      <c r="E1326" s="67">
        <v>7</v>
      </c>
      <c r="F1326" s="67" t="s">
        <v>12000</v>
      </c>
      <c r="G1326" s="67" t="s">
        <v>2837</v>
      </c>
    </row>
    <row r="1327" spans="1:7" x14ac:dyDescent="0.4">
      <c r="A1327" s="82" t="s">
        <v>8818</v>
      </c>
      <c r="B1327" s="82" t="s">
        <v>7317</v>
      </c>
      <c r="C1327" s="108" t="s">
        <v>16501</v>
      </c>
      <c r="D1327" s="67" t="s">
        <v>3663</v>
      </c>
      <c r="E1327" s="67">
        <v>7</v>
      </c>
      <c r="F1327" s="67" t="s">
        <v>12000</v>
      </c>
      <c r="G1327" s="67" t="s">
        <v>2837</v>
      </c>
    </row>
    <row r="1328" spans="1:7" x14ac:dyDescent="0.4">
      <c r="A1328" s="82" t="s">
        <v>8820</v>
      </c>
      <c r="B1328" s="82" t="s">
        <v>7319</v>
      </c>
      <c r="C1328" s="108" t="s">
        <v>16502</v>
      </c>
      <c r="D1328" s="67" t="s">
        <v>3663</v>
      </c>
      <c r="E1328" s="67">
        <v>7</v>
      </c>
      <c r="F1328" s="67" t="s">
        <v>12000</v>
      </c>
      <c r="G1328" s="67" t="s">
        <v>2837</v>
      </c>
    </row>
    <row r="1329" spans="1:7" x14ac:dyDescent="0.4">
      <c r="A1329" s="82" t="s">
        <v>8822</v>
      </c>
      <c r="B1329" s="82" t="s">
        <v>7321</v>
      </c>
      <c r="C1329" s="108" t="s">
        <v>16503</v>
      </c>
      <c r="D1329" s="67" t="s">
        <v>3663</v>
      </c>
      <c r="E1329" s="67">
        <v>7</v>
      </c>
      <c r="F1329" s="67" t="s">
        <v>12000</v>
      </c>
      <c r="G1329" s="67" t="s">
        <v>2837</v>
      </c>
    </row>
    <row r="1330" spans="1:7" x14ac:dyDescent="0.4">
      <c r="A1330" s="82" t="s">
        <v>8824</v>
      </c>
      <c r="B1330" s="82" t="s">
        <v>7323</v>
      </c>
      <c r="C1330" s="108" t="s">
        <v>16504</v>
      </c>
      <c r="D1330" s="67" t="s">
        <v>3663</v>
      </c>
      <c r="E1330" s="67">
        <v>7</v>
      </c>
      <c r="F1330" s="67" t="s">
        <v>12000</v>
      </c>
      <c r="G1330" s="67" t="s">
        <v>2837</v>
      </c>
    </row>
    <row r="1331" spans="1:7" x14ac:dyDescent="0.4">
      <c r="A1331" s="91" t="s">
        <v>8826</v>
      </c>
      <c r="B1331" s="82" t="s">
        <v>7325</v>
      </c>
      <c r="C1331" s="108" t="s">
        <v>16505</v>
      </c>
      <c r="D1331" s="67" t="s">
        <v>3663</v>
      </c>
      <c r="E1331" s="67">
        <v>7</v>
      </c>
      <c r="F1331" s="67" t="s">
        <v>12000</v>
      </c>
      <c r="G1331" s="67" t="s">
        <v>2837</v>
      </c>
    </row>
    <row r="1332" spans="1:7" x14ac:dyDescent="0.4">
      <c r="A1332" s="91" t="s">
        <v>8828</v>
      </c>
      <c r="B1332" s="82" t="s">
        <v>7327</v>
      </c>
      <c r="C1332" s="108" t="s">
        <v>16506</v>
      </c>
      <c r="D1332" s="67" t="s">
        <v>3663</v>
      </c>
      <c r="E1332" s="67">
        <v>7</v>
      </c>
      <c r="F1332" s="67" t="s">
        <v>12000</v>
      </c>
      <c r="G1332" s="67" t="s">
        <v>2837</v>
      </c>
    </row>
    <row r="1333" spans="1:7" x14ac:dyDescent="0.4">
      <c r="A1333" s="82" t="s">
        <v>8830</v>
      </c>
      <c r="B1333" s="82" t="s">
        <v>7302</v>
      </c>
      <c r="C1333" s="108" t="s">
        <v>3943</v>
      </c>
      <c r="D1333" s="67" t="s">
        <v>3663</v>
      </c>
      <c r="E1333" s="67">
        <v>7</v>
      </c>
      <c r="F1333" s="67" t="s">
        <v>12000</v>
      </c>
      <c r="G1333" s="67" t="s">
        <v>2837</v>
      </c>
    </row>
    <row r="1334" spans="1:7" x14ac:dyDescent="0.4">
      <c r="A1334" s="82" t="s">
        <v>8831</v>
      </c>
      <c r="B1334" s="82" t="s">
        <v>7303</v>
      </c>
      <c r="C1334" s="108" t="s">
        <v>16507</v>
      </c>
      <c r="D1334" s="67" t="s">
        <v>3663</v>
      </c>
      <c r="E1334" s="67">
        <v>7</v>
      </c>
      <c r="F1334" s="67" t="s">
        <v>12000</v>
      </c>
      <c r="G1334" s="67" t="s">
        <v>3034</v>
      </c>
    </row>
    <row r="1335" spans="1:7" x14ac:dyDescent="0.4">
      <c r="A1335" s="82" t="s">
        <v>8833</v>
      </c>
      <c r="B1335" s="82" t="s">
        <v>7304</v>
      </c>
      <c r="C1335" s="108" t="s">
        <v>16508</v>
      </c>
      <c r="D1335" s="67" t="s">
        <v>3663</v>
      </c>
      <c r="E1335" s="67">
        <v>7</v>
      </c>
      <c r="F1335" s="67" t="s">
        <v>12000</v>
      </c>
      <c r="G1335" s="67" t="s">
        <v>3034</v>
      </c>
    </row>
    <row r="1336" spans="1:7" x14ac:dyDescent="0.4">
      <c r="A1336" s="82" t="s">
        <v>8835</v>
      </c>
      <c r="B1336" s="82" t="s">
        <v>7305</v>
      </c>
      <c r="C1336" s="108" t="s">
        <v>16509</v>
      </c>
      <c r="D1336" s="67" t="s">
        <v>3663</v>
      </c>
      <c r="E1336" s="67">
        <v>7</v>
      </c>
      <c r="F1336" s="67" t="s">
        <v>12000</v>
      </c>
      <c r="G1336" s="67" t="s">
        <v>2821</v>
      </c>
    </row>
    <row r="1337" spans="1:7" x14ac:dyDescent="0.4">
      <c r="A1337" s="82" t="s">
        <v>8837</v>
      </c>
      <c r="B1337" s="82" t="s">
        <v>7306</v>
      </c>
      <c r="C1337" s="108" t="s">
        <v>16510</v>
      </c>
      <c r="D1337" s="67" t="s">
        <v>3663</v>
      </c>
      <c r="E1337" s="67">
        <v>7</v>
      </c>
      <c r="F1337" s="67" t="s">
        <v>12000</v>
      </c>
      <c r="G1337" s="67" t="s">
        <v>2821</v>
      </c>
    </row>
    <row r="1338" spans="1:7" x14ac:dyDescent="0.4">
      <c r="A1338" s="82" t="s">
        <v>8839</v>
      </c>
      <c r="B1338" s="82" t="s">
        <v>7307</v>
      </c>
      <c r="C1338" s="108" t="s">
        <v>16511</v>
      </c>
      <c r="D1338" s="67" t="s">
        <v>3663</v>
      </c>
      <c r="E1338" s="67">
        <v>7</v>
      </c>
      <c r="F1338" s="67" t="s">
        <v>12000</v>
      </c>
      <c r="G1338" s="67" t="s">
        <v>3034</v>
      </c>
    </row>
    <row r="1339" spans="1:7" x14ac:dyDescent="0.4">
      <c r="A1339" s="82" t="s">
        <v>8841</v>
      </c>
      <c r="B1339" s="82" t="s">
        <v>7308</v>
      </c>
      <c r="C1339" s="108" t="s">
        <v>16512</v>
      </c>
      <c r="D1339" s="67" t="s">
        <v>3663</v>
      </c>
      <c r="E1339" s="67">
        <v>7</v>
      </c>
      <c r="F1339" s="67" t="s">
        <v>12000</v>
      </c>
      <c r="G1339" s="67" t="s">
        <v>3034</v>
      </c>
    </row>
    <row r="1340" spans="1:7" x14ac:dyDescent="0.4">
      <c r="A1340" s="82" t="s">
        <v>8843</v>
      </c>
      <c r="B1340" s="82" t="s">
        <v>7310</v>
      </c>
      <c r="C1340" s="108" t="s">
        <v>16513</v>
      </c>
      <c r="D1340" s="67" t="s">
        <v>3663</v>
      </c>
      <c r="E1340" s="67">
        <v>7</v>
      </c>
      <c r="F1340" s="67" t="s">
        <v>12000</v>
      </c>
      <c r="G1340" s="67" t="s">
        <v>2837</v>
      </c>
    </row>
    <row r="1341" spans="1:7" x14ac:dyDescent="0.4">
      <c r="A1341" s="82" t="s">
        <v>8845</v>
      </c>
      <c r="B1341" s="82" t="s">
        <v>7312</v>
      </c>
      <c r="C1341" s="108" t="s">
        <v>16514</v>
      </c>
      <c r="D1341" s="67" t="s">
        <v>3663</v>
      </c>
      <c r="E1341" s="67">
        <v>7</v>
      </c>
      <c r="F1341" s="67" t="s">
        <v>12000</v>
      </c>
      <c r="G1341" s="67" t="s">
        <v>2821</v>
      </c>
    </row>
    <row r="1342" spans="1:7" x14ac:dyDescent="0.4">
      <c r="A1342" s="82" t="s">
        <v>8847</v>
      </c>
      <c r="B1342" s="82" t="s">
        <v>7313</v>
      </c>
      <c r="C1342" s="108" t="s">
        <v>16515</v>
      </c>
      <c r="D1342" s="67" t="s">
        <v>3663</v>
      </c>
      <c r="E1342" s="67">
        <v>7</v>
      </c>
      <c r="F1342" s="67" t="s">
        <v>12000</v>
      </c>
      <c r="G1342" s="67" t="s">
        <v>2837</v>
      </c>
    </row>
    <row r="1343" spans="1:7" x14ac:dyDescent="0.4">
      <c r="A1343" s="82" t="s">
        <v>8849</v>
      </c>
      <c r="B1343" s="82" t="s">
        <v>7314</v>
      </c>
      <c r="C1343" s="108" t="s">
        <v>16516</v>
      </c>
      <c r="D1343" s="67" t="s">
        <v>3663</v>
      </c>
      <c r="E1343" s="67">
        <v>7</v>
      </c>
      <c r="F1343" s="67" t="s">
        <v>12000</v>
      </c>
      <c r="G1343" s="67" t="s">
        <v>2837</v>
      </c>
    </row>
    <row r="1344" spans="1:7" x14ac:dyDescent="0.4">
      <c r="A1344" s="82" t="s">
        <v>8851</v>
      </c>
      <c r="B1344" s="82" t="s">
        <v>7315</v>
      </c>
      <c r="C1344" s="108" t="s">
        <v>16517</v>
      </c>
      <c r="D1344" s="67" t="s">
        <v>3663</v>
      </c>
      <c r="E1344" s="67">
        <v>7</v>
      </c>
      <c r="F1344" s="67" t="s">
        <v>12000</v>
      </c>
      <c r="G1344" s="67" t="s">
        <v>2837</v>
      </c>
    </row>
    <row r="1345" spans="1:7" x14ac:dyDescent="0.4">
      <c r="A1345" s="82" t="s">
        <v>8853</v>
      </c>
      <c r="B1345" s="82" t="s">
        <v>7317</v>
      </c>
      <c r="C1345" s="108" t="s">
        <v>16518</v>
      </c>
      <c r="D1345" s="67" t="s">
        <v>3663</v>
      </c>
      <c r="E1345" s="67">
        <v>7</v>
      </c>
      <c r="F1345" s="67" t="s">
        <v>12000</v>
      </c>
      <c r="G1345" s="67" t="s">
        <v>2837</v>
      </c>
    </row>
    <row r="1346" spans="1:7" x14ac:dyDescent="0.4">
      <c r="A1346" s="82" t="s">
        <v>8855</v>
      </c>
      <c r="B1346" s="82" t="s">
        <v>7319</v>
      </c>
      <c r="C1346" s="108" t="s">
        <v>16519</v>
      </c>
      <c r="D1346" s="67" t="s">
        <v>3663</v>
      </c>
      <c r="E1346" s="67">
        <v>7</v>
      </c>
      <c r="F1346" s="67" t="s">
        <v>12000</v>
      </c>
      <c r="G1346" s="67" t="s">
        <v>2837</v>
      </c>
    </row>
    <row r="1347" spans="1:7" x14ac:dyDescent="0.4">
      <c r="A1347" s="82" t="s">
        <v>8857</v>
      </c>
      <c r="B1347" s="82" t="s">
        <v>7321</v>
      </c>
      <c r="C1347" s="108" t="s">
        <v>16520</v>
      </c>
      <c r="D1347" s="67" t="s">
        <v>3663</v>
      </c>
      <c r="E1347" s="67">
        <v>7</v>
      </c>
      <c r="F1347" s="67" t="s">
        <v>12000</v>
      </c>
      <c r="G1347" s="67" t="s">
        <v>2837</v>
      </c>
    </row>
    <row r="1348" spans="1:7" x14ac:dyDescent="0.4">
      <c r="A1348" s="82" t="s">
        <v>8859</v>
      </c>
      <c r="B1348" s="82" t="s">
        <v>7323</v>
      </c>
      <c r="C1348" s="108" t="s">
        <v>16521</v>
      </c>
      <c r="D1348" s="67" t="s">
        <v>3663</v>
      </c>
      <c r="E1348" s="67">
        <v>7</v>
      </c>
      <c r="F1348" s="67" t="s">
        <v>12000</v>
      </c>
      <c r="G1348" s="67" t="s">
        <v>2837</v>
      </c>
    </row>
    <row r="1349" spans="1:7" x14ac:dyDescent="0.4">
      <c r="A1349" s="91" t="s">
        <v>8861</v>
      </c>
      <c r="B1349" s="82" t="s">
        <v>7325</v>
      </c>
      <c r="C1349" s="108" t="s">
        <v>16522</v>
      </c>
      <c r="D1349" s="67" t="s">
        <v>3663</v>
      </c>
      <c r="E1349" s="67">
        <v>7</v>
      </c>
      <c r="F1349" s="67" t="s">
        <v>12000</v>
      </c>
      <c r="G1349" s="67" t="s">
        <v>2837</v>
      </c>
    </row>
    <row r="1350" spans="1:7" x14ac:dyDescent="0.4">
      <c r="A1350" s="91" t="s">
        <v>8863</v>
      </c>
      <c r="B1350" s="82" t="s">
        <v>7327</v>
      </c>
      <c r="C1350" s="108" t="s">
        <v>16523</v>
      </c>
      <c r="D1350" s="67" t="s">
        <v>3663</v>
      </c>
      <c r="E1350" s="67">
        <v>7</v>
      </c>
      <c r="F1350" s="67" t="s">
        <v>12000</v>
      </c>
      <c r="G1350" s="67" t="s">
        <v>2837</v>
      </c>
    </row>
    <row r="1351" spans="1:7" x14ac:dyDescent="0.4">
      <c r="A1351" s="82" t="s">
        <v>8865</v>
      </c>
      <c r="B1351" s="82" t="s">
        <v>7302</v>
      </c>
      <c r="C1351" s="108" t="s">
        <v>3944</v>
      </c>
      <c r="D1351" s="67" t="s">
        <v>3663</v>
      </c>
      <c r="E1351" s="67">
        <v>7</v>
      </c>
      <c r="F1351" s="67" t="s">
        <v>12000</v>
      </c>
      <c r="G1351" s="67" t="s">
        <v>2837</v>
      </c>
    </row>
    <row r="1352" spans="1:7" x14ac:dyDescent="0.4">
      <c r="A1352" s="82" t="s">
        <v>8866</v>
      </c>
      <c r="B1352" s="82" t="s">
        <v>7303</v>
      </c>
      <c r="C1352" s="108" t="s">
        <v>16524</v>
      </c>
      <c r="D1352" s="67" t="s">
        <v>3663</v>
      </c>
      <c r="E1352" s="67">
        <v>7</v>
      </c>
      <c r="F1352" s="67" t="s">
        <v>12000</v>
      </c>
      <c r="G1352" s="67" t="s">
        <v>3034</v>
      </c>
    </row>
    <row r="1353" spans="1:7" x14ac:dyDescent="0.4">
      <c r="A1353" s="82" t="s">
        <v>8868</v>
      </c>
      <c r="B1353" s="82" t="s">
        <v>7304</v>
      </c>
      <c r="C1353" s="108" t="s">
        <v>16525</v>
      </c>
      <c r="D1353" s="67" t="s">
        <v>3663</v>
      </c>
      <c r="E1353" s="67">
        <v>7</v>
      </c>
      <c r="F1353" s="67" t="s">
        <v>12000</v>
      </c>
      <c r="G1353" s="67" t="s">
        <v>3034</v>
      </c>
    </row>
    <row r="1354" spans="1:7" x14ac:dyDescent="0.4">
      <c r="A1354" s="82" t="s">
        <v>8870</v>
      </c>
      <c r="B1354" s="82" t="s">
        <v>7305</v>
      </c>
      <c r="C1354" s="108" t="s">
        <v>16526</v>
      </c>
      <c r="D1354" s="67" t="s">
        <v>3663</v>
      </c>
      <c r="E1354" s="67">
        <v>7</v>
      </c>
      <c r="F1354" s="67" t="s">
        <v>12000</v>
      </c>
      <c r="G1354" s="67" t="s">
        <v>2821</v>
      </c>
    </row>
    <row r="1355" spans="1:7" x14ac:dyDescent="0.4">
      <c r="A1355" s="82" t="s">
        <v>8872</v>
      </c>
      <c r="B1355" s="82" t="s">
        <v>7306</v>
      </c>
      <c r="C1355" s="108" t="s">
        <v>16527</v>
      </c>
      <c r="D1355" s="67" t="s">
        <v>3663</v>
      </c>
      <c r="E1355" s="67">
        <v>7</v>
      </c>
      <c r="F1355" s="67" t="s">
        <v>12000</v>
      </c>
      <c r="G1355" s="67" t="s">
        <v>2821</v>
      </c>
    </row>
    <row r="1356" spans="1:7" x14ac:dyDescent="0.4">
      <c r="A1356" s="82" t="s">
        <v>8873</v>
      </c>
      <c r="B1356" s="82" t="s">
        <v>7307</v>
      </c>
      <c r="C1356" s="108" t="s">
        <v>16528</v>
      </c>
      <c r="D1356" s="67" t="s">
        <v>3663</v>
      </c>
      <c r="E1356" s="67">
        <v>7</v>
      </c>
      <c r="F1356" s="67" t="s">
        <v>12000</v>
      </c>
      <c r="G1356" s="67" t="s">
        <v>3034</v>
      </c>
    </row>
    <row r="1357" spans="1:7" x14ac:dyDescent="0.4">
      <c r="A1357" s="82" t="s">
        <v>8875</v>
      </c>
      <c r="B1357" s="82" t="s">
        <v>7308</v>
      </c>
      <c r="C1357" s="108" t="s">
        <v>16529</v>
      </c>
      <c r="D1357" s="67" t="s">
        <v>3663</v>
      </c>
      <c r="E1357" s="67">
        <v>7</v>
      </c>
      <c r="F1357" s="67" t="s">
        <v>12000</v>
      </c>
      <c r="G1357" s="67" t="s">
        <v>3034</v>
      </c>
    </row>
    <row r="1358" spans="1:7" x14ac:dyDescent="0.4">
      <c r="A1358" s="82" t="s">
        <v>8877</v>
      </c>
      <c r="B1358" s="82" t="s">
        <v>7310</v>
      </c>
      <c r="C1358" s="108" t="s">
        <v>16530</v>
      </c>
      <c r="D1358" s="67" t="s">
        <v>3663</v>
      </c>
      <c r="E1358" s="67">
        <v>7</v>
      </c>
      <c r="F1358" s="67" t="s">
        <v>12000</v>
      </c>
      <c r="G1358" s="67" t="s">
        <v>2837</v>
      </c>
    </row>
    <row r="1359" spans="1:7" x14ac:dyDescent="0.4">
      <c r="A1359" s="82" t="s">
        <v>8879</v>
      </c>
      <c r="B1359" s="82" t="s">
        <v>7312</v>
      </c>
      <c r="C1359" s="108" t="s">
        <v>16531</v>
      </c>
      <c r="D1359" s="67" t="s">
        <v>3663</v>
      </c>
      <c r="E1359" s="67">
        <v>7</v>
      </c>
      <c r="F1359" s="67" t="s">
        <v>12000</v>
      </c>
      <c r="G1359" s="67" t="s">
        <v>2821</v>
      </c>
    </row>
    <row r="1360" spans="1:7" x14ac:dyDescent="0.4">
      <c r="A1360" s="82" t="s">
        <v>8881</v>
      </c>
      <c r="B1360" s="82" t="s">
        <v>7313</v>
      </c>
      <c r="C1360" s="108" t="s">
        <v>16532</v>
      </c>
      <c r="D1360" s="67" t="s">
        <v>3663</v>
      </c>
      <c r="E1360" s="67">
        <v>7</v>
      </c>
      <c r="F1360" s="67" t="s">
        <v>12000</v>
      </c>
      <c r="G1360" s="67" t="s">
        <v>2837</v>
      </c>
    </row>
    <row r="1361" spans="1:7" x14ac:dyDescent="0.4">
      <c r="A1361" s="82" t="s">
        <v>8883</v>
      </c>
      <c r="B1361" s="82" t="s">
        <v>7314</v>
      </c>
      <c r="C1361" s="108" t="s">
        <v>16533</v>
      </c>
      <c r="D1361" s="67" t="s">
        <v>3663</v>
      </c>
      <c r="E1361" s="67">
        <v>7</v>
      </c>
      <c r="F1361" s="67" t="s">
        <v>12000</v>
      </c>
      <c r="G1361" s="67" t="s">
        <v>2837</v>
      </c>
    </row>
    <row r="1362" spans="1:7" x14ac:dyDescent="0.4">
      <c r="A1362" s="82" t="s">
        <v>8885</v>
      </c>
      <c r="B1362" s="82" t="s">
        <v>7315</v>
      </c>
      <c r="C1362" s="108" t="s">
        <v>16534</v>
      </c>
      <c r="D1362" s="67" t="s">
        <v>3663</v>
      </c>
      <c r="E1362" s="67">
        <v>7</v>
      </c>
      <c r="F1362" s="67" t="s">
        <v>12000</v>
      </c>
      <c r="G1362" s="67" t="s">
        <v>2837</v>
      </c>
    </row>
    <row r="1363" spans="1:7" x14ac:dyDescent="0.4">
      <c r="A1363" s="82" t="s">
        <v>8887</v>
      </c>
      <c r="B1363" s="82" t="s">
        <v>7317</v>
      </c>
      <c r="C1363" s="108" t="s">
        <v>16535</v>
      </c>
      <c r="D1363" s="67" t="s">
        <v>3663</v>
      </c>
      <c r="E1363" s="67">
        <v>7</v>
      </c>
      <c r="F1363" s="67" t="s">
        <v>12000</v>
      </c>
      <c r="G1363" s="67" t="s">
        <v>2837</v>
      </c>
    </row>
    <row r="1364" spans="1:7" x14ac:dyDescent="0.4">
      <c r="A1364" s="82" t="s">
        <v>8889</v>
      </c>
      <c r="B1364" s="82" t="s">
        <v>7319</v>
      </c>
      <c r="C1364" s="108" t="s">
        <v>16536</v>
      </c>
      <c r="D1364" s="67" t="s">
        <v>3663</v>
      </c>
      <c r="E1364" s="67">
        <v>7</v>
      </c>
      <c r="F1364" s="67" t="s">
        <v>12000</v>
      </c>
      <c r="G1364" s="67" t="s">
        <v>2837</v>
      </c>
    </row>
    <row r="1365" spans="1:7" x14ac:dyDescent="0.4">
      <c r="A1365" s="82" t="s">
        <v>8891</v>
      </c>
      <c r="B1365" s="82" t="s">
        <v>7321</v>
      </c>
      <c r="C1365" s="108" t="s">
        <v>16537</v>
      </c>
      <c r="D1365" s="67" t="s">
        <v>3663</v>
      </c>
      <c r="E1365" s="67">
        <v>7</v>
      </c>
      <c r="F1365" s="67" t="s">
        <v>12000</v>
      </c>
      <c r="G1365" s="67" t="s">
        <v>2837</v>
      </c>
    </row>
    <row r="1366" spans="1:7" x14ac:dyDescent="0.4">
      <c r="A1366" s="82" t="s">
        <v>8893</v>
      </c>
      <c r="B1366" s="82" t="s">
        <v>7323</v>
      </c>
      <c r="C1366" s="108" t="s">
        <v>16538</v>
      </c>
      <c r="D1366" s="67" t="s">
        <v>3663</v>
      </c>
      <c r="E1366" s="67">
        <v>7</v>
      </c>
      <c r="F1366" s="67" t="s">
        <v>12000</v>
      </c>
      <c r="G1366" s="67" t="s">
        <v>2837</v>
      </c>
    </row>
    <row r="1367" spans="1:7" x14ac:dyDescent="0.4">
      <c r="A1367" s="91" t="s">
        <v>8895</v>
      </c>
      <c r="B1367" s="82" t="s">
        <v>7325</v>
      </c>
      <c r="C1367" s="108" t="s">
        <v>16539</v>
      </c>
      <c r="D1367" s="67" t="s">
        <v>3663</v>
      </c>
      <c r="E1367" s="67">
        <v>7</v>
      </c>
      <c r="F1367" s="67" t="s">
        <v>12000</v>
      </c>
      <c r="G1367" s="67" t="s">
        <v>2837</v>
      </c>
    </row>
    <row r="1368" spans="1:7" x14ac:dyDescent="0.4">
      <c r="A1368" s="91" t="s">
        <v>8897</v>
      </c>
      <c r="B1368" s="82" t="s">
        <v>7327</v>
      </c>
      <c r="C1368" s="108" t="s">
        <v>16540</v>
      </c>
      <c r="D1368" s="67" t="s">
        <v>3663</v>
      </c>
      <c r="E1368" s="67">
        <v>7</v>
      </c>
      <c r="F1368" s="67" t="s">
        <v>12000</v>
      </c>
      <c r="G1368" s="67" t="s">
        <v>2837</v>
      </c>
    </row>
    <row r="1369" spans="1:7" x14ac:dyDescent="0.4">
      <c r="A1369" s="82" t="s">
        <v>8899</v>
      </c>
      <c r="B1369" s="82" t="s">
        <v>7302</v>
      </c>
      <c r="C1369" s="108" t="s">
        <v>3945</v>
      </c>
      <c r="D1369" s="67" t="s">
        <v>3663</v>
      </c>
      <c r="E1369" s="67">
        <v>7</v>
      </c>
      <c r="F1369" s="67" t="s">
        <v>12000</v>
      </c>
      <c r="G1369" s="67" t="s">
        <v>2837</v>
      </c>
    </row>
    <row r="1370" spans="1:7" x14ac:dyDescent="0.4">
      <c r="A1370" s="82" t="s">
        <v>8900</v>
      </c>
      <c r="B1370" s="82" t="s">
        <v>7303</v>
      </c>
      <c r="C1370" s="108" t="s">
        <v>16541</v>
      </c>
      <c r="D1370" s="67" t="s">
        <v>3663</v>
      </c>
      <c r="E1370" s="67">
        <v>7</v>
      </c>
      <c r="F1370" s="67" t="s">
        <v>12000</v>
      </c>
      <c r="G1370" s="67" t="s">
        <v>3034</v>
      </c>
    </row>
    <row r="1371" spans="1:7" x14ac:dyDescent="0.4">
      <c r="A1371" s="82" t="s">
        <v>8902</v>
      </c>
      <c r="B1371" s="82" t="s">
        <v>7304</v>
      </c>
      <c r="C1371" s="108" t="s">
        <v>16542</v>
      </c>
      <c r="D1371" s="67" t="s">
        <v>3663</v>
      </c>
      <c r="E1371" s="67">
        <v>7</v>
      </c>
      <c r="F1371" s="67" t="s">
        <v>12000</v>
      </c>
      <c r="G1371" s="67" t="s">
        <v>3034</v>
      </c>
    </row>
    <row r="1372" spans="1:7" x14ac:dyDescent="0.4">
      <c r="A1372" s="82" t="s">
        <v>8904</v>
      </c>
      <c r="B1372" s="82" t="s">
        <v>7305</v>
      </c>
      <c r="C1372" s="108" t="s">
        <v>16543</v>
      </c>
      <c r="D1372" s="67" t="s">
        <v>3663</v>
      </c>
      <c r="E1372" s="67">
        <v>7</v>
      </c>
      <c r="F1372" s="67" t="s">
        <v>12000</v>
      </c>
      <c r="G1372" s="67" t="s">
        <v>2821</v>
      </c>
    </row>
    <row r="1373" spans="1:7" x14ac:dyDescent="0.4">
      <c r="A1373" s="82" t="s">
        <v>8906</v>
      </c>
      <c r="B1373" s="82" t="s">
        <v>7306</v>
      </c>
      <c r="C1373" s="108" t="s">
        <v>16544</v>
      </c>
      <c r="D1373" s="67" t="s">
        <v>3663</v>
      </c>
      <c r="E1373" s="67">
        <v>7</v>
      </c>
      <c r="F1373" s="67" t="s">
        <v>12000</v>
      </c>
      <c r="G1373" s="67" t="s">
        <v>2821</v>
      </c>
    </row>
    <row r="1374" spans="1:7" x14ac:dyDescent="0.4">
      <c r="A1374" s="82" t="s">
        <v>8908</v>
      </c>
      <c r="B1374" s="82" t="s">
        <v>7307</v>
      </c>
      <c r="C1374" s="108" t="s">
        <v>16545</v>
      </c>
      <c r="D1374" s="67" t="s">
        <v>3663</v>
      </c>
      <c r="E1374" s="67">
        <v>7</v>
      </c>
      <c r="F1374" s="67" t="s">
        <v>12000</v>
      </c>
      <c r="G1374" s="67" t="s">
        <v>3034</v>
      </c>
    </row>
    <row r="1375" spans="1:7" x14ac:dyDescent="0.4">
      <c r="A1375" s="82" t="s">
        <v>8910</v>
      </c>
      <c r="B1375" s="82" t="s">
        <v>7308</v>
      </c>
      <c r="C1375" s="108" t="s">
        <v>16546</v>
      </c>
      <c r="D1375" s="67" t="s">
        <v>3663</v>
      </c>
      <c r="E1375" s="67">
        <v>7</v>
      </c>
      <c r="F1375" s="67" t="s">
        <v>12000</v>
      </c>
      <c r="G1375" s="67" t="s">
        <v>3034</v>
      </c>
    </row>
    <row r="1376" spans="1:7" x14ac:dyDescent="0.4">
      <c r="A1376" s="82" t="s">
        <v>8912</v>
      </c>
      <c r="B1376" s="82" t="s">
        <v>7310</v>
      </c>
      <c r="C1376" s="108" t="s">
        <v>16547</v>
      </c>
      <c r="D1376" s="67" t="s">
        <v>3663</v>
      </c>
      <c r="E1376" s="67">
        <v>7</v>
      </c>
      <c r="F1376" s="67" t="s">
        <v>12000</v>
      </c>
      <c r="G1376" s="67" t="s">
        <v>2837</v>
      </c>
    </row>
    <row r="1377" spans="1:7" x14ac:dyDescent="0.4">
      <c r="A1377" s="82" t="s">
        <v>8914</v>
      </c>
      <c r="B1377" s="82" t="s">
        <v>7312</v>
      </c>
      <c r="C1377" s="108" t="s">
        <v>16548</v>
      </c>
      <c r="D1377" s="67" t="s">
        <v>3663</v>
      </c>
      <c r="E1377" s="67">
        <v>7</v>
      </c>
      <c r="F1377" s="67" t="s">
        <v>12000</v>
      </c>
      <c r="G1377" s="67" t="s">
        <v>2821</v>
      </c>
    </row>
    <row r="1378" spans="1:7" x14ac:dyDescent="0.4">
      <c r="A1378" s="82" t="s">
        <v>8916</v>
      </c>
      <c r="B1378" s="82" t="s">
        <v>7313</v>
      </c>
      <c r="C1378" s="108" t="s">
        <v>16549</v>
      </c>
      <c r="D1378" s="67" t="s">
        <v>3663</v>
      </c>
      <c r="E1378" s="67">
        <v>7</v>
      </c>
      <c r="F1378" s="67" t="s">
        <v>12000</v>
      </c>
      <c r="G1378" s="67" t="s">
        <v>2837</v>
      </c>
    </row>
    <row r="1379" spans="1:7" x14ac:dyDescent="0.4">
      <c r="A1379" s="82" t="s">
        <v>8918</v>
      </c>
      <c r="B1379" s="82" t="s">
        <v>7314</v>
      </c>
      <c r="C1379" s="108" t="s">
        <v>16550</v>
      </c>
      <c r="D1379" s="67" t="s">
        <v>3663</v>
      </c>
      <c r="E1379" s="67">
        <v>7</v>
      </c>
      <c r="F1379" s="67" t="s">
        <v>12000</v>
      </c>
      <c r="G1379" s="67" t="s">
        <v>2837</v>
      </c>
    </row>
    <row r="1380" spans="1:7" x14ac:dyDescent="0.4">
      <c r="A1380" s="82" t="s">
        <v>8920</v>
      </c>
      <c r="B1380" s="82" t="s">
        <v>7315</v>
      </c>
      <c r="C1380" s="108" t="s">
        <v>16551</v>
      </c>
      <c r="D1380" s="67" t="s">
        <v>3663</v>
      </c>
      <c r="E1380" s="67">
        <v>7</v>
      </c>
      <c r="F1380" s="67" t="s">
        <v>12000</v>
      </c>
      <c r="G1380" s="67" t="s">
        <v>2837</v>
      </c>
    </row>
    <row r="1381" spans="1:7" x14ac:dyDescent="0.4">
      <c r="A1381" s="82" t="s">
        <v>8922</v>
      </c>
      <c r="B1381" s="82" t="s">
        <v>7317</v>
      </c>
      <c r="C1381" s="108" t="s">
        <v>16552</v>
      </c>
      <c r="D1381" s="67" t="s">
        <v>3663</v>
      </c>
      <c r="E1381" s="67">
        <v>7</v>
      </c>
      <c r="F1381" s="67" t="s">
        <v>12000</v>
      </c>
      <c r="G1381" s="67" t="s">
        <v>2837</v>
      </c>
    </row>
    <row r="1382" spans="1:7" x14ac:dyDescent="0.4">
      <c r="A1382" s="82" t="s">
        <v>8924</v>
      </c>
      <c r="B1382" s="82" t="s">
        <v>7319</v>
      </c>
      <c r="C1382" s="108" t="s">
        <v>16553</v>
      </c>
      <c r="D1382" s="67" t="s">
        <v>3663</v>
      </c>
      <c r="E1382" s="67">
        <v>7</v>
      </c>
      <c r="F1382" s="67" t="s">
        <v>12000</v>
      </c>
      <c r="G1382" s="67" t="s">
        <v>2837</v>
      </c>
    </row>
    <row r="1383" spans="1:7" x14ac:dyDescent="0.4">
      <c r="A1383" s="82" t="s">
        <v>8926</v>
      </c>
      <c r="B1383" s="82" t="s">
        <v>7321</v>
      </c>
      <c r="C1383" s="108" t="s">
        <v>16554</v>
      </c>
      <c r="D1383" s="67" t="s">
        <v>3663</v>
      </c>
      <c r="E1383" s="67">
        <v>7</v>
      </c>
      <c r="F1383" s="67" t="s">
        <v>12000</v>
      </c>
      <c r="G1383" s="67" t="s">
        <v>2837</v>
      </c>
    </row>
    <row r="1384" spans="1:7" x14ac:dyDescent="0.4">
      <c r="A1384" s="82" t="s">
        <v>8928</v>
      </c>
      <c r="B1384" s="82" t="s">
        <v>7323</v>
      </c>
      <c r="C1384" s="108" t="s">
        <v>16555</v>
      </c>
      <c r="D1384" s="67" t="s">
        <v>3663</v>
      </c>
      <c r="E1384" s="67">
        <v>7</v>
      </c>
      <c r="F1384" s="67" t="s">
        <v>12000</v>
      </c>
      <c r="G1384" s="67" t="s">
        <v>2837</v>
      </c>
    </row>
    <row r="1385" spans="1:7" x14ac:dyDescent="0.4">
      <c r="A1385" s="91" t="s">
        <v>8930</v>
      </c>
      <c r="B1385" s="82" t="s">
        <v>7325</v>
      </c>
      <c r="C1385" s="108" t="s">
        <v>16556</v>
      </c>
      <c r="D1385" s="67" t="s">
        <v>3663</v>
      </c>
      <c r="E1385" s="67">
        <v>7</v>
      </c>
      <c r="F1385" s="67" t="s">
        <v>12000</v>
      </c>
      <c r="G1385" s="67" t="s">
        <v>2837</v>
      </c>
    </row>
    <row r="1386" spans="1:7" x14ac:dyDescent="0.4">
      <c r="A1386" s="91" t="s">
        <v>8932</v>
      </c>
      <c r="B1386" s="82" t="s">
        <v>7327</v>
      </c>
      <c r="C1386" s="108" t="s">
        <v>16557</v>
      </c>
      <c r="D1386" s="67" t="s">
        <v>3663</v>
      </c>
      <c r="E1386" s="67">
        <v>7</v>
      </c>
      <c r="F1386" s="67" t="s">
        <v>12000</v>
      </c>
      <c r="G1386" s="67" t="s">
        <v>2837</v>
      </c>
    </row>
    <row r="1387" spans="1:7" x14ac:dyDescent="0.4">
      <c r="A1387" s="82" t="s">
        <v>8934</v>
      </c>
      <c r="B1387" s="82" t="s">
        <v>7302</v>
      </c>
      <c r="C1387" s="108" t="s">
        <v>3946</v>
      </c>
      <c r="D1387" s="67" t="s">
        <v>3663</v>
      </c>
      <c r="E1387" s="67">
        <v>7</v>
      </c>
      <c r="F1387" s="67" t="s">
        <v>12000</v>
      </c>
      <c r="G1387" s="67" t="s">
        <v>2837</v>
      </c>
    </row>
    <row r="1388" spans="1:7" x14ac:dyDescent="0.4">
      <c r="A1388" s="82" t="s">
        <v>8935</v>
      </c>
      <c r="B1388" s="82" t="s">
        <v>7303</v>
      </c>
      <c r="C1388" s="108" t="s">
        <v>16558</v>
      </c>
      <c r="D1388" s="67" t="s">
        <v>3663</v>
      </c>
      <c r="E1388" s="67">
        <v>7</v>
      </c>
      <c r="F1388" s="67" t="s">
        <v>12000</v>
      </c>
      <c r="G1388" s="67" t="s">
        <v>3034</v>
      </c>
    </row>
    <row r="1389" spans="1:7" x14ac:dyDescent="0.4">
      <c r="A1389" s="82" t="s">
        <v>8937</v>
      </c>
      <c r="B1389" s="82" t="s">
        <v>7304</v>
      </c>
      <c r="C1389" s="108" t="s">
        <v>16559</v>
      </c>
      <c r="D1389" s="67" t="s">
        <v>3663</v>
      </c>
      <c r="E1389" s="67">
        <v>7</v>
      </c>
      <c r="F1389" s="67" t="s">
        <v>12000</v>
      </c>
      <c r="G1389" s="67" t="s">
        <v>3034</v>
      </c>
    </row>
    <row r="1390" spans="1:7" x14ac:dyDescent="0.4">
      <c r="A1390" s="82" t="s">
        <v>8939</v>
      </c>
      <c r="B1390" s="82" t="s">
        <v>7305</v>
      </c>
      <c r="C1390" s="108" t="s">
        <v>16560</v>
      </c>
      <c r="D1390" s="67" t="s">
        <v>3663</v>
      </c>
      <c r="E1390" s="67">
        <v>7</v>
      </c>
      <c r="F1390" s="67" t="s">
        <v>12000</v>
      </c>
      <c r="G1390" s="67" t="s">
        <v>2821</v>
      </c>
    </row>
    <row r="1391" spans="1:7" x14ac:dyDescent="0.4">
      <c r="A1391" s="82" t="s">
        <v>8940</v>
      </c>
      <c r="B1391" s="82" t="s">
        <v>7306</v>
      </c>
      <c r="C1391" s="108" t="s">
        <v>16561</v>
      </c>
      <c r="D1391" s="67" t="s">
        <v>3663</v>
      </c>
      <c r="E1391" s="67">
        <v>7</v>
      </c>
      <c r="F1391" s="67" t="s">
        <v>12000</v>
      </c>
      <c r="G1391" s="67" t="s">
        <v>2821</v>
      </c>
    </row>
    <row r="1392" spans="1:7" x14ac:dyDescent="0.4">
      <c r="A1392" s="82" t="s">
        <v>8942</v>
      </c>
      <c r="B1392" s="82" t="s">
        <v>7307</v>
      </c>
      <c r="C1392" s="108" t="s">
        <v>16562</v>
      </c>
      <c r="D1392" s="67" t="s">
        <v>3663</v>
      </c>
      <c r="E1392" s="67">
        <v>7</v>
      </c>
      <c r="F1392" s="67" t="s">
        <v>12000</v>
      </c>
      <c r="G1392" s="67" t="s">
        <v>3034</v>
      </c>
    </row>
    <row r="1393" spans="1:7" x14ac:dyDescent="0.4">
      <c r="A1393" s="82" t="s">
        <v>8944</v>
      </c>
      <c r="B1393" s="82" t="s">
        <v>7308</v>
      </c>
      <c r="C1393" s="108" t="s">
        <v>16563</v>
      </c>
      <c r="D1393" s="67" t="s">
        <v>3663</v>
      </c>
      <c r="E1393" s="67">
        <v>7</v>
      </c>
      <c r="F1393" s="67" t="s">
        <v>12000</v>
      </c>
      <c r="G1393" s="67" t="s">
        <v>3034</v>
      </c>
    </row>
    <row r="1394" spans="1:7" x14ac:dyDescent="0.4">
      <c r="A1394" s="82" t="s">
        <v>8946</v>
      </c>
      <c r="B1394" s="82" t="s">
        <v>7310</v>
      </c>
      <c r="C1394" s="108" t="s">
        <v>16564</v>
      </c>
      <c r="D1394" s="67" t="s">
        <v>3663</v>
      </c>
      <c r="E1394" s="67">
        <v>7</v>
      </c>
      <c r="F1394" s="67" t="s">
        <v>12000</v>
      </c>
      <c r="G1394" s="67" t="s">
        <v>2837</v>
      </c>
    </row>
    <row r="1395" spans="1:7" x14ac:dyDescent="0.4">
      <c r="A1395" s="82" t="s">
        <v>8948</v>
      </c>
      <c r="B1395" s="82" t="s">
        <v>7312</v>
      </c>
      <c r="C1395" s="108" t="s">
        <v>16565</v>
      </c>
      <c r="D1395" s="67" t="s">
        <v>3663</v>
      </c>
      <c r="E1395" s="67">
        <v>7</v>
      </c>
      <c r="F1395" s="67" t="s">
        <v>12000</v>
      </c>
      <c r="G1395" s="67" t="s">
        <v>2821</v>
      </c>
    </row>
    <row r="1396" spans="1:7" x14ac:dyDescent="0.4">
      <c r="A1396" s="82" t="s">
        <v>8950</v>
      </c>
      <c r="B1396" s="82" t="s">
        <v>7313</v>
      </c>
      <c r="C1396" s="108" t="s">
        <v>16566</v>
      </c>
      <c r="D1396" s="67" t="s">
        <v>3663</v>
      </c>
      <c r="E1396" s="67">
        <v>7</v>
      </c>
      <c r="F1396" s="67" t="s">
        <v>12000</v>
      </c>
      <c r="G1396" s="67" t="s">
        <v>2837</v>
      </c>
    </row>
    <row r="1397" spans="1:7" x14ac:dyDescent="0.4">
      <c r="A1397" s="82" t="s">
        <v>8952</v>
      </c>
      <c r="B1397" s="82" t="s">
        <v>7314</v>
      </c>
      <c r="C1397" s="108" t="s">
        <v>16567</v>
      </c>
      <c r="D1397" s="67" t="s">
        <v>3663</v>
      </c>
      <c r="E1397" s="67">
        <v>7</v>
      </c>
      <c r="F1397" s="67" t="s">
        <v>12000</v>
      </c>
      <c r="G1397" s="67" t="s">
        <v>2837</v>
      </c>
    </row>
    <row r="1398" spans="1:7" x14ac:dyDescent="0.4">
      <c r="A1398" s="82" t="s">
        <v>8954</v>
      </c>
      <c r="B1398" s="82" t="s">
        <v>7315</v>
      </c>
      <c r="C1398" s="108" t="s">
        <v>16568</v>
      </c>
      <c r="D1398" s="67" t="s">
        <v>3663</v>
      </c>
      <c r="E1398" s="67">
        <v>7</v>
      </c>
      <c r="F1398" s="67" t="s">
        <v>12000</v>
      </c>
      <c r="G1398" s="67" t="s">
        <v>2837</v>
      </c>
    </row>
    <row r="1399" spans="1:7" x14ac:dyDescent="0.4">
      <c r="A1399" s="82" t="s">
        <v>8956</v>
      </c>
      <c r="B1399" s="82" t="s">
        <v>7317</v>
      </c>
      <c r="C1399" s="108" t="s">
        <v>16569</v>
      </c>
      <c r="D1399" s="67" t="s">
        <v>3663</v>
      </c>
      <c r="E1399" s="67">
        <v>7</v>
      </c>
      <c r="F1399" s="67" t="s">
        <v>12000</v>
      </c>
      <c r="G1399" s="67" t="s">
        <v>2837</v>
      </c>
    </row>
    <row r="1400" spans="1:7" x14ac:dyDescent="0.4">
      <c r="A1400" s="82" t="s">
        <v>8958</v>
      </c>
      <c r="B1400" s="82" t="s">
        <v>7319</v>
      </c>
      <c r="C1400" s="108" t="s">
        <v>16570</v>
      </c>
      <c r="D1400" s="67" t="s">
        <v>3663</v>
      </c>
      <c r="E1400" s="67">
        <v>7</v>
      </c>
      <c r="F1400" s="67" t="s">
        <v>12000</v>
      </c>
      <c r="G1400" s="67" t="s">
        <v>2837</v>
      </c>
    </row>
    <row r="1401" spans="1:7" x14ac:dyDescent="0.4">
      <c r="A1401" s="82" t="s">
        <v>8960</v>
      </c>
      <c r="B1401" s="82" t="s">
        <v>7321</v>
      </c>
      <c r="C1401" s="108" t="s">
        <v>16571</v>
      </c>
      <c r="D1401" s="67" t="s">
        <v>3663</v>
      </c>
      <c r="E1401" s="67">
        <v>7</v>
      </c>
      <c r="F1401" s="67" t="s">
        <v>12000</v>
      </c>
      <c r="G1401" s="67" t="s">
        <v>2837</v>
      </c>
    </row>
    <row r="1402" spans="1:7" x14ac:dyDescent="0.4">
      <c r="A1402" s="82" t="s">
        <v>8962</v>
      </c>
      <c r="B1402" s="82" t="s">
        <v>7323</v>
      </c>
      <c r="C1402" s="108" t="s">
        <v>16572</v>
      </c>
      <c r="D1402" s="67" t="s">
        <v>3663</v>
      </c>
      <c r="E1402" s="67">
        <v>7</v>
      </c>
      <c r="F1402" s="67" t="s">
        <v>12000</v>
      </c>
      <c r="G1402" s="67" t="s">
        <v>2837</v>
      </c>
    </row>
    <row r="1403" spans="1:7" x14ac:dyDescent="0.4">
      <c r="A1403" s="91" t="s">
        <v>8964</v>
      </c>
      <c r="B1403" s="82" t="s">
        <v>7325</v>
      </c>
      <c r="C1403" s="108" t="s">
        <v>16573</v>
      </c>
      <c r="D1403" s="67" t="s">
        <v>3663</v>
      </c>
      <c r="E1403" s="67">
        <v>7</v>
      </c>
      <c r="F1403" s="67" t="s">
        <v>12000</v>
      </c>
      <c r="G1403" s="67" t="s">
        <v>2837</v>
      </c>
    </row>
    <row r="1404" spans="1:7" x14ac:dyDescent="0.4">
      <c r="A1404" s="91" t="s">
        <v>8966</v>
      </c>
      <c r="B1404" s="82" t="s">
        <v>7327</v>
      </c>
      <c r="C1404" s="108" t="s">
        <v>16574</v>
      </c>
      <c r="D1404" s="67" t="s">
        <v>3663</v>
      </c>
      <c r="E1404" s="67">
        <v>7</v>
      </c>
      <c r="F1404" s="67" t="s">
        <v>12000</v>
      </c>
      <c r="G1404" s="67" t="s">
        <v>2837</v>
      </c>
    </row>
    <row r="1405" spans="1:7" x14ac:dyDescent="0.4">
      <c r="A1405" s="82" t="s">
        <v>8968</v>
      </c>
      <c r="B1405" s="82" t="s">
        <v>7302</v>
      </c>
      <c r="C1405" s="108" t="s">
        <v>3947</v>
      </c>
      <c r="D1405" s="67" t="s">
        <v>3663</v>
      </c>
      <c r="E1405" s="67">
        <v>7</v>
      </c>
      <c r="F1405" s="67" t="s">
        <v>12000</v>
      </c>
      <c r="G1405" s="67" t="s">
        <v>2837</v>
      </c>
    </row>
    <row r="1406" spans="1:7" x14ac:dyDescent="0.4">
      <c r="A1406" s="82" t="s">
        <v>8969</v>
      </c>
      <c r="B1406" s="82" t="s">
        <v>7303</v>
      </c>
      <c r="C1406" s="108" t="s">
        <v>16575</v>
      </c>
      <c r="D1406" s="67" t="s">
        <v>3663</v>
      </c>
      <c r="E1406" s="67">
        <v>7</v>
      </c>
      <c r="F1406" s="67" t="s">
        <v>12000</v>
      </c>
      <c r="G1406" s="67" t="s">
        <v>3034</v>
      </c>
    </row>
    <row r="1407" spans="1:7" x14ac:dyDescent="0.4">
      <c r="A1407" s="82" t="s">
        <v>8971</v>
      </c>
      <c r="B1407" s="82" t="s">
        <v>7304</v>
      </c>
      <c r="C1407" s="108" t="s">
        <v>16576</v>
      </c>
      <c r="D1407" s="67" t="s">
        <v>3663</v>
      </c>
      <c r="E1407" s="67">
        <v>7</v>
      </c>
      <c r="F1407" s="67" t="s">
        <v>12000</v>
      </c>
      <c r="G1407" s="67" t="s">
        <v>3034</v>
      </c>
    </row>
    <row r="1408" spans="1:7" x14ac:dyDescent="0.4">
      <c r="A1408" s="82" t="s">
        <v>8973</v>
      </c>
      <c r="B1408" s="82" t="s">
        <v>7305</v>
      </c>
      <c r="C1408" s="108" t="s">
        <v>16577</v>
      </c>
      <c r="D1408" s="67" t="s">
        <v>3663</v>
      </c>
      <c r="E1408" s="67">
        <v>7</v>
      </c>
      <c r="F1408" s="67" t="s">
        <v>12000</v>
      </c>
      <c r="G1408" s="67" t="s">
        <v>2821</v>
      </c>
    </row>
    <row r="1409" spans="1:7" x14ac:dyDescent="0.4">
      <c r="A1409" s="82" t="s">
        <v>8975</v>
      </c>
      <c r="B1409" s="82" t="s">
        <v>7306</v>
      </c>
      <c r="C1409" s="108" t="s">
        <v>16578</v>
      </c>
      <c r="D1409" s="67" t="s">
        <v>3663</v>
      </c>
      <c r="E1409" s="67">
        <v>7</v>
      </c>
      <c r="F1409" s="67" t="s">
        <v>12000</v>
      </c>
      <c r="G1409" s="67" t="s">
        <v>2821</v>
      </c>
    </row>
    <row r="1410" spans="1:7" x14ac:dyDescent="0.4">
      <c r="A1410" s="82" t="s">
        <v>8977</v>
      </c>
      <c r="B1410" s="82" t="s">
        <v>7307</v>
      </c>
      <c r="C1410" s="108" t="s">
        <v>16579</v>
      </c>
      <c r="D1410" s="67" t="s">
        <v>3663</v>
      </c>
      <c r="E1410" s="67">
        <v>7</v>
      </c>
      <c r="F1410" s="67" t="s">
        <v>12000</v>
      </c>
      <c r="G1410" s="67" t="s">
        <v>3034</v>
      </c>
    </row>
    <row r="1411" spans="1:7" x14ac:dyDescent="0.4">
      <c r="A1411" s="82" t="s">
        <v>8979</v>
      </c>
      <c r="B1411" s="82" t="s">
        <v>7308</v>
      </c>
      <c r="C1411" s="108" t="s">
        <v>16580</v>
      </c>
      <c r="D1411" s="67" t="s">
        <v>3663</v>
      </c>
      <c r="E1411" s="67">
        <v>7</v>
      </c>
      <c r="F1411" s="67" t="s">
        <v>12000</v>
      </c>
      <c r="G1411" s="67" t="s">
        <v>3034</v>
      </c>
    </row>
    <row r="1412" spans="1:7" x14ac:dyDescent="0.4">
      <c r="A1412" s="82" t="s">
        <v>8981</v>
      </c>
      <c r="B1412" s="82" t="s">
        <v>7310</v>
      </c>
      <c r="C1412" s="108" t="s">
        <v>16581</v>
      </c>
      <c r="D1412" s="67" t="s">
        <v>3663</v>
      </c>
      <c r="E1412" s="67">
        <v>7</v>
      </c>
      <c r="F1412" s="67" t="s">
        <v>12000</v>
      </c>
      <c r="G1412" s="67" t="s">
        <v>2837</v>
      </c>
    </row>
    <row r="1413" spans="1:7" x14ac:dyDescent="0.4">
      <c r="A1413" s="82" t="s">
        <v>8983</v>
      </c>
      <c r="B1413" s="82" t="s">
        <v>7312</v>
      </c>
      <c r="C1413" s="108" t="s">
        <v>16582</v>
      </c>
      <c r="D1413" s="67" t="s">
        <v>3663</v>
      </c>
      <c r="E1413" s="67">
        <v>7</v>
      </c>
      <c r="F1413" s="67" t="s">
        <v>12000</v>
      </c>
      <c r="G1413" s="67" t="s">
        <v>2821</v>
      </c>
    </row>
    <row r="1414" spans="1:7" x14ac:dyDescent="0.4">
      <c r="A1414" s="82" t="s">
        <v>8985</v>
      </c>
      <c r="B1414" s="82" t="s">
        <v>7313</v>
      </c>
      <c r="C1414" s="108" t="s">
        <v>16583</v>
      </c>
      <c r="D1414" s="67" t="s">
        <v>3663</v>
      </c>
      <c r="E1414" s="67">
        <v>7</v>
      </c>
      <c r="F1414" s="67" t="s">
        <v>12000</v>
      </c>
      <c r="G1414" s="67" t="s">
        <v>2837</v>
      </c>
    </row>
    <row r="1415" spans="1:7" x14ac:dyDescent="0.4">
      <c r="A1415" s="82" t="s">
        <v>8987</v>
      </c>
      <c r="B1415" s="82" t="s">
        <v>7314</v>
      </c>
      <c r="C1415" s="108" t="s">
        <v>16584</v>
      </c>
      <c r="D1415" s="67" t="s">
        <v>3663</v>
      </c>
      <c r="E1415" s="67">
        <v>7</v>
      </c>
      <c r="F1415" s="67" t="s">
        <v>12000</v>
      </c>
      <c r="G1415" s="67" t="s">
        <v>2837</v>
      </c>
    </row>
    <row r="1416" spans="1:7" x14ac:dyDescent="0.4">
      <c r="A1416" s="82" t="s">
        <v>8989</v>
      </c>
      <c r="B1416" s="82" t="s">
        <v>7315</v>
      </c>
      <c r="C1416" s="108" t="s">
        <v>16585</v>
      </c>
      <c r="D1416" s="67" t="s">
        <v>3663</v>
      </c>
      <c r="E1416" s="67">
        <v>7</v>
      </c>
      <c r="F1416" s="67" t="s">
        <v>12000</v>
      </c>
      <c r="G1416" s="67" t="s">
        <v>2837</v>
      </c>
    </row>
    <row r="1417" spans="1:7" x14ac:dyDescent="0.4">
      <c r="A1417" s="82" t="s">
        <v>8991</v>
      </c>
      <c r="B1417" s="82" t="s">
        <v>7317</v>
      </c>
      <c r="C1417" s="108" t="s">
        <v>16586</v>
      </c>
      <c r="D1417" s="67" t="s">
        <v>3663</v>
      </c>
      <c r="E1417" s="67">
        <v>7</v>
      </c>
      <c r="F1417" s="67" t="s">
        <v>12000</v>
      </c>
      <c r="G1417" s="67" t="s">
        <v>2837</v>
      </c>
    </row>
    <row r="1418" spans="1:7" x14ac:dyDescent="0.4">
      <c r="A1418" s="82" t="s">
        <v>8993</v>
      </c>
      <c r="B1418" s="82" t="s">
        <v>7319</v>
      </c>
      <c r="C1418" s="108" t="s">
        <v>16587</v>
      </c>
      <c r="D1418" s="67" t="s">
        <v>3663</v>
      </c>
      <c r="E1418" s="67">
        <v>7</v>
      </c>
      <c r="F1418" s="67" t="s">
        <v>12000</v>
      </c>
      <c r="G1418" s="67" t="s">
        <v>2837</v>
      </c>
    </row>
    <row r="1419" spans="1:7" x14ac:dyDescent="0.4">
      <c r="A1419" s="82" t="s">
        <v>8995</v>
      </c>
      <c r="B1419" s="82" t="s">
        <v>7321</v>
      </c>
      <c r="C1419" s="108" t="s">
        <v>16588</v>
      </c>
      <c r="D1419" s="67" t="s">
        <v>3663</v>
      </c>
      <c r="E1419" s="67">
        <v>7</v>
      </c>
      <c r="F1419" s="67" t="s">
        <v>12000</v>
      </c>
      <c r="G1419" s="67" t="s">
        <v>2837</v>
      </c>
    </row>
    <row r="1420" spans="1:7" x14ac:dyDescent="0.4">
      <c r="A1420" s="82" t="s">
        <v>8997</v>
      </c>
      <c r="B1420" s="82" t="s">
        <v>7323</v>
      </c>
      <c r="C1420" s="108" t="s">
        <v>16589</v>
      </c>
      <c r="D1420" s="67" t="s">
        <v>3663</v>
      </c>
      <c r="E1420" s="67">
        <v>7</v>
      </c>
      <c r="F1420" s="67" t="s">
        <v>12000</v>
      </c>
      <c r="G1420" s="67" t="s">
        <v>2837</v>
      </c>
    </row>
    <row r="1421" spans="1:7" x14ac:dyDescent="0.4">
      <c r="A1421" s="91" t="s">
        <v>8999</v>
      </c>
      <c r="B1421" s="82" t="s">
        <v>7325</v>
      </c>
      <c r="C1421" s="108" t="s">
        <v>16590</v>
      </c>
      <c r="D1421" s="67" t="s">
        <v>3663</v>
      </c>
      <c r="E1421" s="67">
        <v>7</v>
      </c>
      <c r="F1421" s="67" t="s">
        <v>12000</v>
      </c>
      <c r="G1421" s="67" t="s">
        <v>2837</v>
      </c>
    </row>
    <row r="1422" spans="1:7" x14ac:dyDescent="0.4">
      <c r="A1422" s="91" t="s">
        <v>9001</v>
      </c>
      <c r="B1422" s="82" t="s">
        <v>7327</v>
      </c>
      <c r="C1422" s="108" t="s">
        <v>16591</v>
      </c>
      <c r="D1422" s="67" t="s">
        <v>3663</v>
      </c>
      <c r="E1422" s="67">
        <v>7</v>
      </c>
      <c r="F1422" s="67" t="s">
        <v>12000</v>
      </c>
      <c r="G1422" s="67" t="s">
        <v>2837</v>
      </c>
    </row>
    <row r="1423" spans="1:7" x14ac:dyDescent="0.4">
      <c r="A1423" s="82" t="s">
        <v>9003</v>
      </c>
      <c r="B1423" s="82" t="s">
        <v>7302</v>
      </c>
      <c r="C1423" s="108" t="s">
        <v>3948</v>
      </c>
      <c r="D1423" s="67" t="s">
        <v>3664</v>
      </c>
      <c r="E1423" s="67">
        <v>8</v>
      </c>
      <c r="F1423" s="67" t="s">
        <v>12000</v>
      </c>
      <c r="G1423" s="67" t="s">
        <v>2837</v>
      </c>
    </row>
    <row r="1424" spans="1:7" x14ac:dyDescent="0.4">
      <c r="A1424" s="82" t="s">
        <v>9004</v>
      </c>
      <c r="B1424" s="82" t="s">
        <v>7303</v>
      </c>
      <c r="C1424" s="108" t="s">
        <v>16592</v>
      </c>
      <c r="D1424" s="67" t="s">
        <v>3664</v>
      </c>
      <c r="E1424" s="67">
        <v>8</v>
      </c>
      <c r="F1424" s="67" t="s">
        <v>12000</v>
      </c>
      <c r="G1424" s="67" t="s">
        <v>3034</v>
      </c>
    </row>
    <row r="1425" spans="1:7" x14ac:dyDescent="0.4">
      <c r="A1425" s="82" t="s">
        <v>9006</v>
      </c>
      <c r="B1425" s="82" t="s">
        <v>7304</v>
      </c>
      <c r="C1425" s="108" t="s">
        <v>16593</v>
      </c>
      <c r="D1425" s="67" t="s">
        <v>3664</v>
      </c>
      <c r="E1425" s="67">
        <v>8</v>
      </c>
      <c r="F1425" s="67" t="s">
        <v>12000</v>
      </c>
      <c r="G1425" s="67" t="s">
        <v>3034</v>
      </c>
    </row>
    <row r="1426" spans="1:7" x14ac:dyDescent="0.4">
      <c r="A1426" s="82" t="s">
        <v>9007</v>
      </c>
      <c r="B1426" s="82" t="s">
        <v>7305</v>
      </c>
      <c r="C1426" s="108" t="s">
        <v>16594</v>
      </c>
      <c r="D1426" s="67" t="s">
        <v>3664</v>
      </c>
      <c r="E1426" s="67">
        <v>8</v>
      </c>
      <c r="F1426" s="67" t="s">
        <v>12000</v>
      </c>
      <c r="G1426" s="67" t="s">
        <v>2821</v>
      </c>
    </row>
    <row r="1427" spans="1:7" x14ac:dyDescent="0.4">
      <c r="A1427" s="82" t="s">
        <v>9009</v>
      </c>
      <c r="B1427" s="82" t="s">
        <v>7306</v>
      </c>
      <c r="C1427" s="108" t="s">
        <v>16595</v>
      </c>
      <c r="D1427" s="67" t="s">
        <v>3664</v>
      </c>
      <c r="E1427" s="67">
        <v>8</v>
      </c>
      <c r="F1427" s="67" t="s">
        <v>12000</v>
      </c>
      <c r="G1427" s="67" t="s">
        <v>2821</v>
      </c>
    </row>
    <row r="1428" spans="1:7" x14ac:dyDescent="0.4">
      <c r="A1428" s="82" t="s">
        <v>9011</v>
      </c>
      <c r="B1428" s="82" t="s">
        <v>7307</v>
      </c>
      <c r="C1428" s="108" t="s">
        <v>16596</v>
      </c>
      <c r="D1428" s="67" t="s">
        <v>3664</v>
      </c>
      <c r="E1428" s="67">
        <v>8</v>
      </c>
      <c r="F1428" s="67" t="s">
        <v>12000</v>
      </c>
      <c r="G1428" s="67" t="s">
        <v>3034</v>
      </c>
    </row>
    <row r="1429" spans="1:7" x14ac:dyDescent="0.4">
      <c r="A1429" s="82" t="s">
        <v>9013</v>
      </c>
      <c r="B1429" s="82" t="s">
        <v>7308</v>
      </c>
      <c r="C1429" s="108" t="s">
        <v>16597</v>
      </c>
      <c r="D1429" s="67" t="s">
        <v>3664</v>
      </c>
      <c r="E1429" s="67">
        <v>8</v>
      </c>
      <c r="F1429" s="67" t="s">
        <v>12000</v>
      </c>
      <c r="G1429" s="67" t="s">
        <v>3034</v>
      </c>
    </row>
    <row r="1430" spans="1:7" x14ac:dyDescent="0.4">
      <c r="A1430" s="82" t="s">
        <v>9015</v>
      </c>
      <c r="B1430" s="82" t="s">
        <v>7310</v>
      </c>
      <c r="C1430" s="108" t="s">
        <v>16598</v>
      </c>
      <c r="D1430" s="67" t="s">
        <v>3664</v>
      </c>
      <c r="E1430" s="67">
        <v>8</v>
      </c>
      <c r="F1430" s="67" t="s">
        <v>12000</v>
      </c>
      <c r="G1430" s="67" t="s">
        <v>2837</v>
      </c>
    </row>
    <row r="1431" spans="1:7" x14ac:dyDescent="0.4">
      <c r="A1431" s="82" t="s">
        <v>9017</v>
      </c>
      <c r="B1431" s="82" t="s">
        <v>7312</v>
      </c>
      <c r="C1431" s="108" t="s">
        <v>16599</v>
      </c>
      <c r="D1431" s="67" t="s">
        <v>3664</v>
      </c>
      <c r="E1431" s="67">
        <v>8</v>
      </c>
      <c r="F1431" s="67" t="s">
        <v>12000</v>
      </c>
      <c r="G1431" s="67" t="s">
        <v>2821</v>
      </c>
    </row>
    <row r="1432" spans="1:7" x14ac:dyDescent="0.4">
      <c r="A1432" s="82" t="s">
        <v>9019</v>
      </c>
      <c r="B1432" s="82" t="s">
        <v>7313</v>
      </c>
      <c r="C1432" s="108" t="s">
        <v>16600</v>
      </c>
      <c r="D1432" s="67" t="s">
        <v>3664</v>
      </c>
      <c r="E1432" s="67">
        <v>8</v>
      </c>
      <c r="F1432" s="67" t="s">
        <v>12000</v>
      </c>
      <c r="G1432" s="67" t="s">
        <v>2837</v>
      </c>
    </row>
    <row r="1433" spans="1:7" x14ac:dyDescent="0.4">
      <c r="A1433" s="82" t="s">
        <v>9021</v>
      </c>
      <c r="B1433" s="82" t="s">
        <v>7314</v>
      </c>
      <c r="C1433" s="108" t="s">
        <v>16601</v>
      </c>
      <c r="D1433" s="67" t="s">
        <v>3664</v>
      </c>
      <c r="E1433" s="67">
        <v>8</v>
      </c>
      <c r="F1433" s="67" t="s">
        <v>12000</v>
      </c>
      <c r="G1433" s="67" t="s">
        <v>2837</v>
      </c>
    </row>
    <row r="1434" spans="1:7" x14ac:dyDescent="0.4">
      <c r="A1434" s="82" t="s">
        <v>9023</v>
      </c>
      <c r="B1434" s="82" t="s">
        <v>7315</v>
      </c>
      <c r="C1434" s="108" t="s">
        <v>16602</v>
      </c>
      <c r="D1434" s="67" t="s">
        <v>3664</v>
      </c>
      <c r="E1434" s="67">
        <v>8</v>
      </c>
      <c r="F1434" s="67" t="s">
        <v>12000</v>
      </c>
      <c r="G1434" s="67" t="s">
        <v>2837</v>
      </c>
    </row>
    <row r="1435" spans="1:7" x14ac:dyDescent="0.4">
      <c r="A1435" s="82" t="s">
        <v>9025</v>
      </c>
      <c r="B1435" s="82" t="s">
        <v>7317</v>
      </c>
      <c r="C1435" s="108" t="s">
        <v>16603</v>
      </c>
      <c r="D1435" s="67" t="s">
        <v>3664</v>
      </c>
      <c r="E1435" s="67">
        <v>8</v>
      </c>
      <c r="F1435" s="67" t="s">
        <v>12000</v>
      </c>
      <c r="G1435" s="67" t="s">
        <v>2837</v>
      </c>
    </row>
    <row r="1436" spans="1:7" x14ac:dyDescent="0.4">
      <c r="A1436" s="82" t="s">
        <v>9027</v>
      </c>
      <c r="B1436" s="82" t="s">
        <v>7319</v>
      </c>
      <c r="C1436" s="108" t="s">
        <v>16604</v>
      </c>
      <c r="D1436" s="67" t="s">
        <v>3664</v>
      </c>
      <c r="E1436" s="67">
        <v>8</v>
      </c>
      <c r="F1436" s="67" t="s">
        <v>12000</v>
      </c>
      <c r="G1436" s="67" t="s">
        <v>2837</v>
      </c>
    </row>
    <row r="1437" spans="1:7" x14ac:dyDescent="0.4">
      <c r="A1437" s="82" t="s">
        <v>9029</v>
      </c>
      <c r="B1437" s="82" t="s">
        <v>7321</v>
      </c>
      <c r="C1437" s="108" t="s">
        <v>16605</v>
      </c>
      <c r="D1437" s="67" t="s">
        <v>3664</v>
      </c>
      <c r="E1437" s="67">
        <v>8</v>
      </c>
      <c r="F1437" s="67" t="s">
        <v>12000</v>
      </c>
      <c r="G1437" s="67" t="s">
        <v>2837</v>
      </c>
    </row>
    <row r="1438" spans="1:7" x14ac:dyDescent="0.4">
      <c r="A1438" s="82" t="s">
        <v>9031</v>
      </c>
      <c r="B1438" s="82" t="s">
        <v>7323</v>
      </c>
      <c r="C1438" s="108" t="s">
        <v>16606</v>
      </c>
      <c r="D1438" s="67" t="s">
        <v>3664</v>
      </c>
      <c r="E1438" s="67">
        <v>8</v>
      </c>
      <c r="F1438" s="67" t="s">
        <v>12000</v>
      </c>
      <c r="G1438" s="67" t="s">
        <v>2837</v>
      </c>
    </row>
    <row r="1439" spans="1:7" x14ac:dyDescent="0.4">
      <c r="A1439" s="91" t="s">
        <v>9033</v>
      </c>
      <c r="B1439" s="82" t="s">
        <v>7325</v>
      </c>
      <c r="C1439" s="108" t="s">
        <v>16607</v>
      </c>
      <c r="D1439" s="67" t="s">
        <v>3664</v>
      </c>
      <c r="E1439" s="67">
        <v>8</v>
      </c>
      <c r="F1439" s="67" t="s">
        <v>12000</v>
      </c>
      <c r="G1439" s="67" t="s">
        <v>2837</v>
      </c>
    </row>
    <row r="1440" spans="1:7" x14ac:dyDescent="0.4">
      <c r="A1440" s="91" t="s">
        <v>9035</v>
      </c>
      <c r="B1440" s="82" t="s">
        <v>7327</v>
      </c>
      <c r="C1440" s="108" t="s">
        <v>16608</v>
      </c>
      <c r="D1440" s="67" t="s">
        <v>3664</v>
      </c>
      <c r="E1440" s="67">
        <v>8</v>
      </c>
      <c r="F1440" s="67" t="s">
        <v>12000</v>
      </c>
      <c r="G1440" s="67" t="s">
        <v>2837</v>
      </c>
    </row>
    <row r="1441" spans="1:7" x14ac:dyDescent="0.4">
      <c r="A1441" s="82" t="s">
        <v>9037</v>
      </c>
      <c r="B1441" s="82" t="s">
        <v>7302</v>
      </c>
      <c r="C1441" s="108" t="s">
        <v>3949</v>
      </c>
      <c r="D1441" s="67" t="s">
        <v>3664</v>
      </c>
      <c r="E1441" s="67">
        <v>8</v>
      </c>
      <c r="F1441" s="67" t="s">
        <v>12000</v>
      </c>
      <c r="G1441" s="67" t="s">
        <v>2837</v>
      </c>
    </row>
    <row r="1442" spans="1:7" x14ac:dyDescent="0.4">
      <c r="A1442" s="82" t="s">
        <v>9038</v>
      </c>
      <c r="B1442" s="82" t="s">
        <v>7303</v>
      </c>
      <c r="C1442" s="108" t="s">
        <v>16609</v>
      </c>
      <c r="D1442" s="67" t="s">
        <v>3664</v>
      </c>
      <c r="E1442" s="67">
        <v>8</v>
      </c>
      <c r="F1442" s="67" t="s">
        <v>12000</v>
      </c>
      <c r="G1442" s="67" t="s">
        <v>3034</v>
      </c>
    </row>
    <row r="1443" spans="1:7" x14ac:dyDescent="0.4">
      <c r="A1443" s="82" t="s">
        <v>9040</v>
      </c>
      <c r="B1443" s="82" t="s">
        <v>7304</v>
      </c>
      <c r="C1443" s="108" t="s">
        <v>16610</v>
      </c>
      <c r="D1443" s="67" t="s">
        <v>3664</v>
      </c>
      <c r="E1443" s="67">
        <v>8</v>
      </c>
      <c r="F1443" s="67" t="s">
        <v>12000</v>
      </c>
      <c r="G1443" s="67" t="s">
        <v>3034</v>
      </c>
    </row>
    <row r="1444" spans="1:7" x14ac:dyDescent="0.4">
      <c r="A1444" s="82" t="s">
        <v>9042</v>
      </c>
      <c r="B1444" s="82" t="s">
        <v>7305</v>
      </c>
      <c r="C1444" s="108" t="s">
        <v>16611</v>
      </c>
      <c r="D1444" s="67" t="s">
        <v>3664</v>
      </c>
      <c r="E1444" s="67">
        <v>8</v>
      </c>
      <c r="F1444" s="67" t="s">
        <v>12000</v>
      </c>
      <c r="G1444" s="67" t="s">
        <v>2821</v>
      </c>
    </row>
    <row r="1445" spans="1:7" x14ac:dyDescent="0.4">
      <c r="A1445" s="82" t="s">
        <v>9044</v>
      </c>
      <c r="B1445" s="82" t="s">
        <v>7306</v>
      </c>
      <c r="C1445" s="108" t="s">
        <v>16612</v>
      </c>
      <c r="D1445" s="67" t="s">
        <v>3664</v>
      </c>
      <c r="E1445" s="67">
        <v>8</v>
      </c>
      <c r="F1445" s="67" t="s">
        <v>12000</v>
      </c>
      <c r="G1445" s="67" t="s">
        <v>2821</v>
      </c>
    </row>
    <row r="1446" spans="1:7" x14ac:dyDescent="0.4">
      <c r="A1446" s="82" t="s">
        <v>9046</v>
      </c>
      <c r="B1446" s="82" t="s">
        <v>7307</v>
      </c>
      <c r="C1446" s="108" t="s">
        <v>16613</v>
      </c>
      <c r="D1446" s="67" t="s">
        <v>3664</v>
      </c>
      <c r="E1446" s="67">
        <v>8</v>
      </c>
      <c r="F1446" s="67" t="s">
        <v>12000</v>
      </c>
      <c r="G1446" s="67" t="s">
        <v>3034</v>
      </c>
    </row>
    <row r="1447" spans="1:7" x14ac:dyDescent="0.4">
      <c r="A1447" s="82" t="s">
        <v>9048</v>
      </c>
      <c r="B1447" s="82" t="s">
        <v>7308</v>
      </c>
      <c r="C1447" s="108" t="s">
        <v>16614</v>
      </c>
      <c r="D1447" s="67" t="s">
        <v>3664</v>
      </c>
      <c r="E1447" s="67">
        <v>8</v>
      </c>
      <c r="F1447" s="67" t="s">
        <v>12000</v>
      </c>
      <c r="G1447" s="67" t="s">
        <v>3034</v>
      </c>
    </row>
    <row r="1448" spans="1:7" x14ac:dyDescent="0.4">
      <c r="A1448" s="82" t="s">
        <v>9050</v>
      </c>
      <c r="B1448" s="82" t="s">
        <v>7310</v>
      </c>
      <c r="C1448" s="108" t="s">
        <v>16615</v>
      </c>
      <c r="D1448" s="67" t="s">
        <v>3664</v>
      </c>
      <c r="E1448" s="67">
        <v>8</v>
      </c>
      <c r="F1448" s="67" t="s">
        <v>12000</v>
      </c>
      <c r="G1448" s="67" t="s">
        <v>2837</v>
      </c>
    </row>
    <row r="1449" spans="1:7" x14ac:dyDescent="0.4">
      <c r="A1449" s="82" t="s">
        <v>9052</v>
      </c>
      <c r="B1449" s="82" t="s">
        <v>7312</v>
      </c>
      <c r="C1449" s="108" t="s">
        <v>16616</v>
      </c>
      <c r="D1449" s="67" t="s">
        <v>3664</v>
      </c>
      <c r="E1449" s="67">
        <v>8</v>
      </c>
      <c r="F1449" s="67" t="s">
        <v>12000</v>
      </c>
      <c r="G1449" s="67" t="s">
        <v>2821</v>
      </c>
    </row>
    <row r="1450" spans="1:7" x14ac:dyDescent="0.4">
      <c r="A1450" s="82" t="s">
        <v>9054</v>
      </c>
      <c r="B1450" s="82" t="s">
        <v>7313</v>
      </c>
      <c r="C1450" s="108" t="s">
        <v>16617</v>
      </c>
      <c r="D1450" s="67" t="s">
        <v>3664</v>
      </c>
      <c r="E1450" s="67">
        <v>8</v>
      </c>
      <c r="F1450" s="67" t="s">
        <v>12000</v>
      </c>
      <c r="G1450" s="67" t="s">
        <v>2837</v>
      </c>
    </row>
    <row r="1451" spans="1:7" x14ac:dyDescent="0.4">
      <c r="A1451" s="82" t="s">
        <v>9056</v>
      </c>
      <c r="B1451" s="82" t="s">
        <v>7314</v>
      </c>
      <c r="C1451" s="108" t="s">
        <v>16618</v>
      </c>
      <c r="D1451" s="67" t="s">
        <v>3664</v>
      </c>
      <c r="E1451" s="67">
        <v>8</v>
      </c>
      <c r="F1451" s="67" t="s">
        <v>12000</v>
      </c>
      <c r="G1451" s="67" t="s">
        <v>2837</v>
      </c>
    </row>
    <row r="1452" spans="1:7" x14ac:dyDescent="0.4">
      <c r="A1452" s="82" t="s">
        <v>9058</v>
      </c>
      <c r="B1452" s="82" t="s">
        <v>7315</v>
      </c>
      <c r="C1452" s="108" t="s">
        <v>16619</v>
      </c>
      <c r="D1452" s="67" t="s">
        <v>3664</v>
      </c>
      <c r="E1452" s="67">
        <v>8</v>
      </c>
      <c r="F1452" s="67" t="s">
        <v>12000</v>
      </c>
      <c r="G1452" s="67" t="s">
        <v>2837</v>
      </c>
    </row>
    <row r="1453" spans="1:7" x14ac:dyDescent="0.4">
      <c r="A1453" s="82" t="s">
        <v>9060</v>
      </c>
      <c r="B1453" s="82" t="s">
        <v>7317</v>
      </c>
      <c r="C1453" s="108" t="s">
        <v>16620</v>
      </c>
      <c r="D1453" s="67" t="s">
        <v>3664</v>
      </c>
      <c r="E1453" s="67">
        <v>8</v>
      </c>
      <c r="F1453" s="67" t="s">
        <v>12000</v>
      </c>
      <c r="G1453" s="67" t="s">
        <v>2837</v>
      </c>
    </row>
    <row r="1454" spans="1:7" x14ac:dyDescent="0.4">
      <c r="A1454" s="82" t="s">
        <v>9062</v>
      </c>
      <c r="B1454" s="82" t="s">
        <v>7319</v>
      </c>
      <c r="C1454" s="108" t="s">
        <v>16621</v>
      </c>
      <c r="D1454" s="67" t="s">
        <v>3664</v>
      </c>
      <c r="E1454" s="67">
        <v>8</v>
      </c>
      <c r="F1454" s="67" t="s">
        <v>12000</v>
      </c>
      <c r="G1454" s="67" t="s">
        <v>2837</v>
      </c>
    </row>
    <row r="1455" spans="1:7" x14ac:dyDescent="0.4">
      <c r="A1455" s="82" t="s">
        <v>9064</v>
      </c>
      <c r="B1455" s="82" t="s">
        <v>7321</v>
      </c>
      <c r="C1455" s="108" t="s">
        <v>16622</v>
      </c>
      <c r="D1455" s="67" t="s">
        <v>3664</v>
      </c>
      <c r="E1455" s="67">
        <v>8</v>
      </c>
      <c r="F1455" s="67" t="s">
        <v>12000</v>
      </c>
      <c r="G1455" s="67" t="s">
        <v>2837</v>
      </c>
    </row>
    <row r="1456" spans="1:7" x14ac:dyDescent="0.4">
      <c r="A1456" s="82" t="s">
        <v>9066</v>
      </c>
      <c r="B1456" s="82" t="s">
        <v>7323</v>
      </c>
      <c r="C1456" s="108" t="s">
        <v>16623</v>
      </c>
      <c r="D1456" s="67" t="s">
        <v>3664</v>
      </c>
      <c r="E1456" s="67">
        <v>8</v>
      </c>
      <c r="F1456" s="67" t="s">
        <v>12000</v>
      </c>
      <c r="G1456" s="67" t="s">
        <v>2837</v>
      </c>
    </row>
    <row r="1457" spans="1:7" x14ac:dyDescent="0.4">
      <c r="A1457" s="91" t="s">
        <v>9068</v>
      </c>
      <c r="B1457" s="82" t="s">
        <v>7325</v>
      </c>
      <c r="C1457" s="108" t="s">
        <v>16624</v>
      </c>
      <c r="D1457" s="67" t="s">
        <v>3664</v>
      </c>
      <c r="E1457" s="67">
        <v>8</v>
      </c>
      <c r="F1457" s="67" t="s">
        <v>12000</v>
      </c>
      <c r="G1457" s="67" t="s">
        <v>2837</v>
      </c>
    </row>
    <row r="1458" spans="1:7" x14ac:dyDescent="0.4">
      <c r="A1458" s="91" t="s">
        <v>9070</v>
      </c>
      <c r="B1458" s="82" t="s">
        <v>7327</v>
      </c>
      <c r="C1458" s="108" t="s">
        <v>16625</v>
      </c>
      <c r="D1458" s="67" t="s">
        <v>3664</v>
      </c>
      <c r="E1458" s="67">
        <v>8</v>
      </c>
      <c r="F1458" s="67" t="s">
        <v>12000</v>
      </c>
      <c r="G1458" s="67" t="s">
        <v>2837</v>
      </c>
    </row>
    <row r="1459" spans="1:7" x14ac:dyDescent="0.4">
      <c r="A1459" s="82" t="s">
        <v>9072</v>
      </c>
      <c r="B1459" s="82" t="s">
        <v>7302</v>
      </c>
      <c r="C1459" s="108" t="s">
        <v>3950</v>
      </c>
      <c r="D1459" s="67" t="s">
        <v>3664</v>
      </c>
      <c r="E1459" s="67">
        <v>8</v>
      </c>
      <c r="F1459" s="67" t="s">
        <v>12000</v>
      </c>
      <c r="G1459" s="67" t="s">
        <v>2837</v>
      </c>
    </row>
    <row r="1460" spans="1:7" x14ac:dyDescent="0.4">
      <c r="A1460" s="82" t="s">
        <v>9073</v>
      </c>
      <c r="B1460" s="82" t="s">
        <v>7303</v>
      </c>
      <c r="C1460" s="108" t="s">
        <v>16626</v>
      </c>
      <c r="D1460" s="67" t="s">
        <v>3664</v>
      </c>
      <c r="E1460" s="67">
        <v>8</v>
      </c>
      <c r="F1460" s="67" t="s">
        <v>12000</v>
      </c>
      <c r="G1460" s="67" t="s">
        <v>3034</v>
      </c>
    </row>
    <row r="1461" spans="1:7" x14ac:dyDescent="0.4">
      <c r="A1461" s="82" t="s">
        <v>9074</v>
      </c>
      <c r="B1461" s="82" t="s">
        <v>7304</v>
      </c>
      <c r="C1461" s="108" t="s">
        <v>16627</v>
      </c>
      <c r="D1461" s="67" t="s">
        <v>3664</v>
      </c>
      <c r="E1461" s="67">
        <v>8</v>
      </c>
      <c r="F1461" s="67" t="s">
        <v>12000</v>
      </c>
      <c r="G1461" s="67" t="s">
        <v>3034</v>
      </c>
    </row>
    <row r="1462" spans="1:7" x14ac:dyDescent="0.4">
      <c r="A1462" s="82" t="s">
        <v>9076</v>
      </c>
      <c r="B1462" s="82" t="s">
        <v>7305</v>
      </c>
      <c r="C1462" s="108" t="s">
        <v>16628</v>
      </c>
      <c r="D1462" s="67" t="s">
        <v>3664</v>
      </c>
      <c r="E1462" s="67">
        <v>8</v>
      </c>
      <c r="F1462" s="67" t="s">
        <v>12000</v>
      </c>
      <c r="G1462" s="67" t="s">
        <v>2821</v>
      </c>
    </row>
    <row r="1463" spans="1:7" x14ac:dyDescent="0.4">
      <c r="A1463" s="82" t="s">
        <v>9078</v>
      </c>
      <c r="B1463" s="82" t="s">
        <v>7306</v>
      </c>
      <c r="C1463" s="108" t="s">
        <v>16629</v>
      </c>
      <c r="D1463" s="67" t="s">
        <v>3664</v>
      </c>
      <c r="E1463" s="67">
        <v>8</v>
      </c>
      <c r="F1463" s="67" t="s">
        <v>12000</v>
      </c>
      <c r="G1463" s="67" t="s">
        <v>2821</v>
      </c>
    </row>
    <row r="1464" spans="1:7" x14ac:dyDescent="0.4">
      <c r="A1464" s="82" t="s">
        <v>9080</v>
      </c>
      <c r="B1464" s="82" t="s">
        <v>7307</v>
      </c>
      <c r="C1464" s="108" t="s">
        <v>16630</v>
      </c>
      <c r="D1464" s="67" t="s">
        <v>3664</v>
      </c>
      <c r="E1464" s="67">
        <v>8</v>
      </c>
      <c r="F1464" s="67" t="s">
        <v>12000</v>
      </c>
      <c r="G1464" s="67" t="s">
        <v>3034</v>
      </c>
    </row>
    <row r="1465" spans="1:7" x14ac:dyDescent="0.4">
      <c r="A1465" s="82" t="s">
        <v>9082</v>
      </c>
      <c r="B1465" s="82" t="s">
        <v>7308</v>
      </c>
      <c r="C1465" s="108" t="s">
        <v>16631</v>
      </c>
      <c r="D1465" s="67" t="s">
        <v>3664</v>
      </c>
      <c r="E1465" s="67">
        <v>8</v>
      </c>
      <c r="F1465" s="67" t="s">
        <v>12000</v>
      </c>
      <c r="G1465" s="67" t="s">
        <v>3034</v>
      </c>
    </row>
    <row r="1466" spans="1:7" x14ac:dyDescent="0.4">
      <c r="A1466" s="82" t="s">
        <v>9084</v>
      </c>
      <c r="B1466" s="82" t="s">
        <v>7310</v>
      </c>
      <c r="C1466" s="108" t="s">
        <v>16632</v>
      </c>
      <c r="D1466" s="67" t="s">
        <v>3664</v>
      </c>
      <c r="E1466" s="67">
        <v>8</v>
      </c>
      <c r="F1466" s="67" t="s">
        <v>12000</v>
      </c>
      <c r="G1466" s="67" t="s">
        <v>2837</v>
      </c>
    </row>
    <row r="1467" spans="1:7" x14ac:dyDescent="0.4">
      <c r="A1467" s="82" t="s">
        <v>9086</v>
      </c>
      <c r="B1467" s="82" t="s">
        <v>7312</v>
      </c>
      <c r="C1467" s="108" t="s">
        <v>16633</v>
      </c>
      <c r="D1467" s="67" t="s">
        <v>3664</v>
      </c>
      <c r="E1467" s="67">
        <v>8</v>
      </c>
      <c r="F1467" s="67" t="s">
        <v>12000</v>
      </c>
      <c r="G1467" s="67" t="s">
        <v>2821</v>
      </c>
    </row>
    <row r="1468" spans="1:7" x14ac:dyDescent="0.4">
      <c r="A1468" s="82" t="s">
        <v>9088</v>
      </c>
      <c r="B1468" s="82" t="s">
        <v>7313</v>
      </c>
      <c r="C1468" s="108" t="s">
        <v>16634</v>
      </c>
      <c r="D1468" s="67" t="s">
        <v>3664</v>
      </c>
      <c r="E1468" s="67">
        <v>8</v>
      </c>
      <c r="F1468" s="67" t="s">
        <v>12000</v>
      </c>
      <c r="G1468" s="67" t="s">
        <v>2837</v>
      </c>
    </row>
    <row r="1469" spans="1:7" x14ac:dyDescent="0.4">
      <c r="A1469" s="82" t="s">
        <v>9090</v>
      </c>
      <c r="B1469" s="82" t="s">
        <v>7314</v>
      </c>
      <c r="C1469" s="108" t="s">
        <v>16635</v>
      </c>
      <c r="D1469" s="67" t="s">
        <v>3664</v>
      </c>
      <c r="E1469" s="67">
        <v>8</v>
      </c>
      <c r="F1469" s="67" t="s">
        <v>12000</v>
      </c>
      <c r="G1469" s="67" t="s">
        <v>2837</v>
      </c>
    </row>
    <row r="1470" spans="1:7" x14ac:dyDescent="0.4">
      <c r="A1470" s="82" t="s">
        <v>9092</v>
      </c>
      <c r="B1470" s="82" t="s">
        <v>7315</v>
      </c>
      <c r="C1470" s="108" t="s">
        <v>16636</v>
      </c>
      <c r="D1470" s="67" t="s">
        <v>3664</v>
      </c>
      <c r="E1470" s="67">
        <v>8</v>
      </c>
      <c r="F1470" s="67" t="s">
        <v>12000</v>
      </c>
      <c r="G1470" s="67" t="s">
        <v>2837</v>
      </c>
    </row>
    <row r="1471" spans="1:7" x14ac:dyDescent="0.4">
      <c r="A1471" s="82" t="s">
        <v>9094</v>
      </c>
      <c r="B1471" s="82" t="s">
        <v>7317</v>
      </c>
      <c r="C1471" s="108" t="s">
        <v>16637</v>
      </c>
      <c r="D1471" s="67" t="s">
        <v>3664</v>
      </c>
      <c r="E1471" s="67">
        <v>8</v>
      </c>
      <c r="F1471" s="67" t="s">
        <v>12000</v>
      </c>
      <c r="G1471" s="67" t="s">
        <v>2837</v>
      </c>
    </row>
    <row r="1472" spans="1:7" x14ac:dyDescent="0.4">
      <c r="A1472" s="82" t="s">
        <v>9096</v>
      </c>
      <c r="B1472" s="82" t="s">
        <v>7319</v>
      </c>
      <c r="C1472" s="108" t="s">
        <v>16638</v>
      </c>
      <c r="D1472" s="67" t="s">
        <v>3664</v>
      </c>
      <c r="E1472" s="67">
        <v>8</v>
      </c>
      <c r="F1472" s="67" t="s">
        <v>12000</v>
      </c>
      <c r="G1472" s="67" t="s">
        <v>2837</v>
      </c>
    </row>
    <row r="1473" spans="1:7" x14ac:dyDescent="0.4">
      <c r="A1473" s="82" t="s">
        <v>9098</v>
      </c>
      <c r="B1473" s="82" t="s">
        <v>7321</v>
      </c>
      <c r="C1473" s="108" t="s">
        <v>16639</v>
      </c>
      <c r="D1473" s="67" t="s">
        <v>3664</v>
      </c>
      <c r="E1473" s="67">
        <v>8</v>
      </c>
      <c r="F1473" s="67" t="s">
        <v>12000</v>
      </c>
      <c r="G1473" s="67" t="s">
        <v>2837</v>
      </c>
    </row>
    <row r="1474" spans="1:7" x14ac:dyDescent="0.4">
      <c r="A1474" s="82" t="s">
        <v>9100</v>
      </c>
      <c r="B1474" s="82" t="s">
        <v>7323</v>
      </c>
      <c r="C1474" s="108" t="s">
        <v>16640</v>
      </c>
      <c r="D1474" s="67" t="s">
        <v>3664</v>
      </c>
      <c r="E1474" s="67">
        <v>8</v>
      </c>
      <c r="F1474" s="67" t="s">
        <v>12000</v>
      </c>
      <c r="G1474" s="67" t="s">
        <v>2837</v>
      </c>
    </row>
    <row r="1475" spans="1:7" x14ac:dyDescent="0.4">
      <c r="A1475" s="91" t="s">
        <v>9102</v>
      </c>
      <c r="B1475" s="82" t="s">
        <v>7325</v>
      </c>
      <c r="C1475" s="108" t="s">
        <v>16641</v>
      </c>
      <c r="D1475" s="67" t="s">
        <v>3664</v>
      </c>
      <c r="E1475" s="67">
        <v>8</v>
      </c>
      <c r="F1475" s="67" t="s">
        <v>12000</v>
      </c>
      <c r="G1475" s="67" t="s">
        <v>2837</v>
      </c>
    </row>
    <row r="1476" spans="1:7" x14ac:dyDescent="0.4">
      <c r="A1476" s="91" t="s">
        <v>9104</v>
      </c>
      <c r="B1476" s="82" t="s">
        <v>7327</v>
      </c>
      <c r="C1476" s="108" t="s">
        <v>16642</v>
      </c>
      <c r="D1476" s="67" t="s">
        <v>3664</v>
      </c>
      <c r="E1476" s="67">
        <v>8</v>
      </c>
      <c r="F1476" s="67" t="s">
        <v>12000</v>
      </c>
      <c r="G1476" s="67" t="s">
        <v>2837</v>
      </c>
    </row>
    <row r="1477" spans="1:7" x14ac:dyDescent="0.4">
      <c r="A1477" s="82" t="s">
        <v>9106</v>
      </c>
      <c r="B1477" s="82" t="s">
        <v>7302</v>
      </c>
      <c r="C1477" s="108" t="s">
        <v>3951</v>
      </c>
      <c r="D1477" s="67" t="s">
        <v>3664</v>
      </c>
      <c r="E1477" s="67">
        <v>8</v>
      </c>
      <c r="F1477" s="67" t="s">
        <v>12000</v>
      </c>
      <c r="G1477" s="67" t="s">
        <v>2837</v>
      </c>
    </row>
    <row r="1478" spans="1:7" x14ac:dyDescent="0.4">
      <c r="A1478" s="82" t="s">
        <v>9107</v>
      </c>
      <c r="B1478" s="82" t="s">
        <v>7303</v>
      </c>
      <c r="C1478" s="108" t="s">
        <v>16643</v>
      </c>
      <c r="D1478" s="67" t="s">
        <v>3664</v>
      </c>
      <c r="E1478" s="67">
        <v>8</v>
      </c>
      <c r="F1478" s="67" t="s">
        <v>12000</v>
      </c>
      <c r="G1478" s="67" t="s">
        <v>3034</v>
      </c>
    </row>
    <row r="1479" spans="1:7" x14ac:dyDescent="0.4">
      <c r="A1479" s="82" t="s">
        <v>9109</v>
      </c>
      <c r="B1479" s="82" t="s">
        <v>7304</v>
      </c>
      <c r="C1479" s="108" t="s">
        <v>16644</v>
      </c>
      <c r="D1479" s="67" t="s">
        <v>3664</v>
      </c>
      <c r="E1479" s="67">
        <v>8</v>
      </c>
      <c r="F1479" s="67" t="s">
        <v>12000</v>
      </c>
      <c r="G1479" s="67" t="s">
        <v>3034</v>
      </c>
    </row>
    <row r="1480" spans="1:7" x14ac:dyDescent="0.4">
      <c r="A1480" s="82" t="s">
        <v>9111</v>
      </c>
      <c r="B1480" s="82" t="s">
        <v>7305</v>
      </c>
      <c r="C1480" s="108" t="s">
        <v>16645</v>
      </c>
      <c r="D1480" s="67" t="s">
        <v>3664</v>
      </c>
      <c r="E1480" s="67">
        <v>8</v>
      </c>
      <c r="F1480" s="67" t="s">
        <v>12000</v>
      </c>
      <c r="G1480" s="67" t="s">
        <v>2821</v>
      </c>
    </row>
    <row r="1481" spans="1:7" x14ac:dyDescent="0.4">
      <c r="A1481" s="82" t="s">
        <v>9113</v>
      </c>
      <c r="B1481" s="82" t="s">
        <v>7306</v>
      </c>
      <c r="C1481" s="108" t="s">
        <v>16646</v>
      </c>
      <c r="D1481" s="67" t="s">
        <v>3664</v>
      </c>
      <c r="E1481" s="67">
        <v>8</v>
      </c>
      <c r="F1481" s="67" t="s">
        <v>12000</v>
      </c>
      <c r="G1481" s="67" t="s">
        <v>2821</v>
      </c>
    </row>
    <row r="1482" spans="1:7" x14ac:dyDescent="0.4">
      <c r="A1482" s="82" t="s">
        <v>9115</v>
      </c>
      <c r="B1482" s="82" t="s">
        <v>7307</v>
      </c>
      <c r="C1482" s="108" t="s">
        <v>16647</v>
      </c>
      <c r="D1482" s="67" t="s">
        <v>3664</v>
      </c>
      <c r="E1482" s="67">
        <v>8</v>
      </c>
      <c r="F1482" s="67" t="s">
        <v>12000</v>
      </c>
      <c r="G1482" s="67" t="s">
        <v>3034</v>
      </c>
    </row>
    <row r="1483" spans="1:7" x14ac:dyDescent="0.4">
      <c r="A1483" s="82" t="s">
        <v>9117</v>
      </c>
      <c r="B1483" s="82" t="s">
        <v>7308</v>
      </c>
      <c r="C1483" s="108" t="s">
        <v>16648</v>
      </c>
      <c r="D1483" s="67" t="s">
        <v>3664</v>
      </c>
      <c r="E1483" s="67">
        <v>8</v>
      </c>
      <c r="F1483" s="67" t="s">
        <v>12000</v>
      </c>
      <c r="G1483" s="67" t="s">
        <v>3034</v>
      </c>
    </row>
    <row r="1484" spans="1:7" x14ac:dyDescent="0.4">
      <c r="A1484" s="82" t="s">
        <v>9119</v>
      </c>
      <c r="B1484" s="82" t="s">
        <v>7310</v>
      </c>
      <c r="C1484" s="108" t="s">
        <v>16649</v>
      </c>
      <c r="D1484" s="67" t="s">
        <v>3664</v>
      </c>
      <c r="E1484" s="67">
        <v>8</v>
      </c>
      <c r="F1484" s="67" t="s">
        <v>12000</v>
      </c>
      <c r="G1484" s="67" t="s">
        <v>2837</v>
      </c>
    </row>
    <row r="1485" spans="1:7" x14ac:dyDescent="0.4">
      <c r="A1485" s="82" t="s">
        <v>9121</v>
      </c>
      <c r="B1485" s="82" t="s">
        <v>7312</v>
      </c>
      <c r="C1485" s="108" t="s">
        <v>16650</v>
      </c>
      <c r="D1485" s="67" t="s">
        <v>3664</v>
      </c>
      <c r="E1485" s="67">
        <v>8</v>
      </c>
      <c r="F1485" s="67" t="s">
        <v>12000</v>
      </c>
      <c r="G1485" s="67" t="s">
        <v>2821</v>
      </c>
    </row>
    <row r="1486" spans="1:7" x14ac:dyDescent="0.4">
      <c r="A1486" s="82" t="s">
        <v>9123</v>
      </c>
      <c r="B1486" s="82" t="s">
        <v>7313</v>
      </c>
      <c r="C1486" s="108" t="s">
        <v>16651</v>
      </c>
      <c r="D1486" s="67" t="s">
        <v>3664</v>
      </c>
      <c r="E1486" s="67">
        <v>8</v>
      </c>
      <c r="F1486" s="67" t="s">
        <v>12000</v>
      </c>
      <c r="G1486" s="67" t="s">
        <v>2837</v>
      </c>
    </row>
    <row r="1487" spans="1:7" x14ac:dyDescent="0.4">
      <c r="A1487" s="82" t="s">
        <v>9125</v>
      </c>
      <c r="B1487" s="82" t="s">
        <v>7314</v>
      </c>
      <c r="C1487" s="108" t="s">
        <v>16652</v>
      </c>
      <c r="D1487" s="67" t="s">
        <v>3664</v>
      </c>
      <c r="E1487" s="67">
        <v>8</v>
      </c>
      <c r="F1487" s="67" t="s">
        <v>12000</v>
      </c>
      <c r="G1487" s="67" t="s">
        <v>2837</v>
      </c>
    </row>
    <row r="1488" spans="1:7" x14ac:dyDescent="0.4">
      <c r="A1488" s="82" t="s">
        <v>9127</v>
      </c>
      <c r="B1488" s="82" t="s">
        <v>7315</v>
      </c>
      <c r="C1488" s="108" t="s">
        <v>16653</v>
      </c>
      <c r="D1488" s="67" t="s">
        <v>3664</v>
      </c>
      <c r="E1488" s="67">
        <v>8</v>
      </c>
      <c r="F1488" s="67" t="s">
        <v>12000</v>
      </c>
      <c r="G1488" s="67" t="s">
        <v>2837</v>
      </c>
    </row>
    <row r="1489" spans="1:7" x14ac:dyDescent="0.4">
      <c r="A1489" s="82" t="s">
        <v>9129</v>
      </c>
      <c r="B1489" s="82" t="s">
        <v>7317</v>
      </c>
      <c r="C1489" s="108" t="s">
        <v>16654</v>
      </c>
      <c r="D1489" s="67" t="s">
        <v>3664</v>
      </c>
      <c r="E1489" s="67">
        <v>8</v>
      </c>
      <c r="F1489" s="67" t="s">
        <v>12000</v>
      </c>
      <c r="G1489" s="67" t="s">
        <v>2837</v>
      </c>
    </row>
    <row r="1490" spans="1:7" x14ac:dyDescent="0.4">
      <c r="A1490" s="82" t="s">
        <v>9131</v>
      </c>
      <c r="B1490" s="82" t="s">
        <v>7319</v>
      </c>
      <c r="C1490" s="108" t="s">
        <v>16655</v>
      </c>
      <c r="D1490" s="67" t="s">
        <v>3664</v>
      </c>
      <c r="E1490" s="67">
        <v>8</v>
      </c>
      <c r="F1490" s="67" t="s">
        <v>12000</v>
      </c>
      <c r="G1490" s="67" t="s">
        <v>2837</v>
      </c>
    </row>
    <row r="1491" spans="1:7" x14ac:dyDescent="0.4">
      <c r="A1491" s="82" t="s">
        <v>9133</v>
      </c>
      <c r="B1491" s="82" t="s">
        <v>7321</v>
      </c>
      <c r="C1491" s="108" t="s">
        <v>16656</v>
      </c>
      <c r="D1491" s="67" t="s">
        <v>3664</v>
      </c>
      <c r="E1491" s="67">
        <v>8</v>
      </c>
      <c r="F1491" s="67" t="s">
        <v>12000</v>
      </c>
      <c r="G1491" s="67" t="s">
        <v>2837</v>
      </c>
    </row>
    <row r="1492" spans="1:7" x14ac:dyDescent="0.4">
      <c r="A1492" s="82" t="s">
        <v>9135</v>
      </c>
      <c r="B1492" s="82" t="s">
        <v>7323</v>
      </c>
      <c r="C1492" s="108" t="s">
        <v>16657</v>
      </c>
      <c r="D1492" s="67" t="s">
        <v>3664</v>
      </c>
      <c r="E1492" s="67">
        <v>8</v>
      </c>
      <c r="F1492" s="67" t="s">
        <v>12000</v>
      </c>
      <c r="G1492" s="67" t="s">
        <v>2837</v>
      </c>
    </row>
    <row r="1493" spans="1:7" x14ac:dyDescent="0.4">
      <c r="A1493" s="91" t="s">
        <v>9137</v>
      </c>
      <c r="B1493" s="82" t="s">
        <v>7325</v>
      </c>
      <c r="C1493" s="108" t="s">
        <v>16658</v>
      </c>
      <c r="D1493" s="67" t="s">
        <v>3664</v>
      </c>
      <c r="E1493" s="67">
        <v>8</v>
      </c>
      <c r="F1493" s="67" t="s">
        <v>12000</v>
      </c>
      <c r="G1493" s="67" t="s">
        <v>2837</v>
      </c>
    </row>
    <row r="1494" spans="1:7" x14ac:dyDescent="0.4">
      <c r="A1494" s="91" t="s">
        <v>9139</v>
      </c>
      <c r="B1494" s="82" t="s">
        <v>7327</v>
      </c>
      <c r="C1494" s="108" t="s">
        <v>16659</v>
      </c>
      <c r="D1494" s="67" t="s">
        <v>3664</v>
      </c>
      <c r="E1494" s="67">
        <v>8</v>
      </c>
      <c r="F1494" s="67" t="s">
        <v>12000</v>
      </c>
      <c r="G1494" s="67" t="s">
        <v>2837</v>
      </c>
    </row>
    <row r="1495" spans="1:7" x14ac:dyDescent="0.4">
      <c r="A1495" s="82" t="s">
        <v>9141</v>
      </c>
      <c r="B1495" s="82" t="s">
        <v>7302</v>
      </c>
      <c r="C1495" s="108" t="s">
        <v>3952</v>
      </c>
      <c r="D1495" s="67" t="s">
        <v>3664</v>
      </c>
      <c r="E1495" s="67">
        <v>8</v>
      </c>
      <c r="F1495" s="67" t="s">
        <v>12000</v>
      </c>
      <c r="G1495" s="67" t="s">
        <v>2837</v>
      </c>
    </row>
    <row r="1496" spans="1:7" x14ac:dyDescent="0.4">
      <c r="A1496" s="82" t="s">
        <v>9142</v>
      </c>
      <c r="B1496" s="82" t="s">
        <v>7303</v>
      </c>
      <c r="C1496" s="108" t="s">
        <v>16660</v>
      </c>
      <c r="D1496" s="67" t="s">
        <v>3664</v>
      </c>
      <c r="E1496" s="67">
        <v>8</v>
      </c>
      <c r="F1496" s="67" t="s">
        <v>12000</v>
      </c>
      <c r="G1496" s="67" t="s">
        <v>3034</v>
      </c>
    </row>
    <row r="1497" spans="1:7" x14ac:dyDescent="0.4">
      <c r="A1497" s="82" t="s">
        <v>9144</v>
      </c>
      <c r="B1497" s="82" t="s">
        <v>7304</v>
      </c>
      <c r="C1497" s="108" t="s">
        <v>16661</v>
      </c>
      <c r="D1497" s="67" t="s">
        <v>3664</v>
      </c>
      <c r="E1497" s="67">
        <v>8</v>
      </c>
      <c r="F1497" s="67" t="s">
        <v>12000</v>
      </c>
      <c r="G1497" s="67" t="s">
        <v>3034</v>
      </c>
    </row>
    <row r="1498" spans="1:7" x14ac:dyDescent="0.4">
      <c r="A1498" s="82" t="s">
        <v>9146</v>
      </c>
      <c r="B1498" s="82" t="s">
        <v>7305</v>
      </c>
      <c r="C1498" s="108" t="s">
        <v>16662</v>
      </c>
      <c r="D1498" s="67" t="s">
        <v>3664</v>
      </c>
      <c r="E1498" s="67">
        <v>8</v>
      </c>
      <c r="F1498" s="67" t="s">
        <v>12000</v>
      </c>
      <c r="G1498" s="67" t="s">
        <v>2821</v>
      </c>
    </row>
    <row r="1499" spans="1:7" x14ac:dyDescent="0.4">
      <c r="A1499" s="82" t="s">
        <v>9148</v>
      </c>
      <c r="B1499" s="82" t="s">
        <v>7306</v>
      </c>
      <c r="C1499" s="108" t="s">
        <v>16663</v>
      </c>
      <c r="D1499" s="67" t="s">
        <v>3664</v>
      </c>
      <c r="E1499" s="67">
        <v>8</v>
      </c>
      <c r="F1499" s="67" t="s">
        <v>12000</v>
      </c>
      <c r="G1499" s="67" t="s">
        <v>2821</v>
      </c>
    </row>
    <row r="1500" spans="1:7" x14ac:dyDescent="0.4">
      <c r="A1500" s="82" t="s">
        <v>9150</v>
      </c>
      <c r="B1500" s="82" t="s">
        <v>7307</v>
      </c>
      <c r="C1500" s="108" t="s">
        <v>16664</v>
      </c>
      <c r="D1500" s="67" t="s">
        <v>3664</v>
      </c>
      <c r="E1500" s="67">
        <v>8</v>
      </c>
      <c r="F1500" s="67" t="s">
        <v>12000</v>
      </c>
      <c r="G1500" s="67" t="s">
        <v>3034</v>
      </c>
    </row>
    <row r="1501" spans="1:7" x14ac:dyDescent="0.4">
      <c r="A1501" s="82" t="s">
        <v>9152</v>
      </c>
      <c r="B1501" s="82" t="s">
        <v>7308</v>
      </c>
      <c r="C1501" s="108" t="s">
        <v>16665</v>
      </c>
      <c r="D1501" s="67" t="s">
        <v>3664</v>
      </c>
      <c r="E1501" s="67">
        <v>8</v>
      </c>
      <c r="F1501" s="67" t="s">
        <v>12000</v>
      </c>
      <c r="G1501" s="67" t="s">
        <v>3034</v>
      </c>
    </row>
    <row r="1502" spans="1:7" x14ac:dyDescent="0.4">
      <c r="A1502" s="82" t="s">
        <v>9154</v>
      </c>
      <c r="B1502" s="82" t="s">
        <v>7310</v>
      </c>
      <c r="C1502" s="108" t="s">
        <v>16666</v>
      </c>
      <c r="D1502" s="67" t="s">
        <v>3664</v>
      </c>
      <c r="E1502" s="67">
        <v>8</v>
      </c>
      <c r="F1502" s="67" t="s">
        <v>12000</v>
      </c>
      <c r="G1502" s="67" t="s">
        <v>2837</v>
      </c>
    </row>
    <row r="1503" spans="1:7" x14ac:dyDescent="0.4">
      <c r="A1503" s="82" t="s">
        <v>9156</v>
      </c>
      <c r="B1503" s="82" t="s">
        <v>7312</v>
      </c>
      <c r="C1503" s="108" t="s">
        <v>16667</v>
      </c>
      <c r="D1503" s="67" t="s">
        <v>3664</v>
      </c>
      <c r="E1503" s="67">
        <v>8</v>
      </c>
      <c r="F1503" s="67" t="s">
        <v>12000</v>
      </c>
      <c r="G1503" s="67" t="s">
        <v>2821</v>
      </c>
    </row>
    <row r="1504" spans="1:7" x14ac:dyDescent="0.4">
      <c r="A1504" s="82" t="s">
        <v>9158</v>
      </c>
      <c r="B1504" s="82" t="s">
        <v>7313</v>
      </c>
      <c r="C1504" s="108" t="s">
        <v>16668</v>
      </c>
      <c r="D1504" s="67" t="s">
        <v>3664</v>
      </c>
      <c r="E1504" s="67">
        <v>8</v>
      </c>
      <c r="F1504" s="67" t="s">
        <v>12000</v>
      </c>
      <c r="G1504" s="67" t="s">
        <v>2837</v>
      </c>
    </row>
    <row r="1505" spans="1:7" x14ac:dyDescent="0.4">
      <c r="A1505" s="82" t="s">
        <v>9160</v>
      </c>
      <c r="B1505" s="82" t="s">
        <v>7314</v>
      </c>
      <c r="C1505" s="108" t="s">
        <v>16669</v>
      </c>
      <c r="D1505" s="67" t="s">
        <v>3664</v>
      </c>
      <c r="E1505" s="67">
        <v>8</v>
      </c>
      <c r="F1505" s="67" t="s">
        <v>12000</v>
      </c>
      <c r="G1505" s="67" t="s">
        <v>2837</v>
      </c>
    </row>
    <row r="1506" spans="1:7" x14ac:dyDescent="0.4">
      <c r="A1506" s="82" t="s">
        <v>9162</v>
      </c>
      <c r="B1506" s="82" t="s">
        <v>7315</v>
      </c>
      <c r="C1506" s="108" t="s">
        <v>16670</v>
      </c>
      <c r="D1506" s="67" t="s">
        <v>3664</v>
      </c>
      <c r="E1506" s="67">
        <v>8</v>
      </c>
      <c r="F1506" s="67" t="s">
        <v>12000</v>
      </c>
      <c r="G1506" s="67" t="s">
        <v>2837</v>
      </c>
    </row>
    <row r="1507" spans="1:7" x14ac:dyDescent="0.4">
      <c r="A1507" s="82" t="s">
        <v>9164</v>
      </c>
      <c r="B1507" s="82" t="s">
        <v>7317</v>
      </c>
      <c r="C1507" s="108" t="s">
        <v>16671</v>
      </c>
      <c r="D1507" s="67" t="s">
        <v>3664</v>
      </c>
      <c r="E1507" s="67">
        <v>8</v>
      </c>
      <c r="F1507" s="67" t="s">
        <v>12000</v>
      </c>
      <c r="G1507" s="67" t="s">
        <v>2837</v>
      </c>
    </row>
    <row r="1508" spans="1:7" x14ac:dyDescent="0.4">
      <c r="A1508" s="82" t="s">
        <v>9166</v>
      </c>
      <c r="B1508" s="82" t="s">
        <v>7319</v>
      </c>
      <c r="C1508" s="108" t="s">
        <v>16672</v>
      </c>
      <c r="D1508" s="67" t="s">
        <v>3664</v>
      </c>
      <c r="E1508" s="67">
        <v>8</v>
      </c>
      <c r="F1508" s="67" t="s">
        <v>12000</v>
      </c>
      <c r="G1508" s="67" t="s">
        <v>2837</v>
      </c>
    </row>
    <row r="1509" spans="1:7" x14ac:dyDescent="0.4">
      <c r="A1509" s="82" t="s">
        <v>9168</v>
      </c>
      <c r="B1509" s="82" t="s">
        <v>7321</v>
      </c>
      <c r="C1509" s="108" t="s">
        <v>16673</v>
      </c>
      <c r="D1509" s="67" t="s">
        <v>3664</v>
      </c>
      <c r="E1509" s="67">
        <v>8</v>
      </c>
      <c r="F1509" s="67" t="s">
        <v>12000</v>
      </c>
      <c r="G1509" s="67" t="s">
        <v>2837</v>
      </c>
    </row>
    <row r="1510" spans="1:7" x14ac:dyDescent="0.4">
      <c r="A1510" s="82" t="s">
        <v>9170</v>
      </c>
      <c r="B1510" s="82" t="s">
        <v>7323</v>
      </c>
      <c r="C1510" s="108" t="s">
        <v>16674</v>
      </c>
      <c r="D1510" s="67" t="s">
        <v>3664</v>
      </c>
      <c r="E1510" s="67">
        <v>8</v>
      </c>
      <c r="F1510" s="67" t="s">
        <v>12000</v>
      </c>
      <c r="G1510" s="67" t="s">
        <v>2837</v>
      </c>
    </row>
    <row r="1511" spans="1:7" x14ac:dyDescent="0.4">
      <c r="A1511" s="91" t="s">
        <v>9172</v>
      </c>
      <c r="B1511" s="82" t="s">
        <v>7325</v>
      </c>
      <c r="C1511" s="108" t="s">
        <v>16675</v>
      </c>
      <c r="D1511" s="67" t="s">
        <v>3664</v>
      </c>
      <c r="E1511" s="67">
        <v>8</v>
      </c>
      <c r="F1511" s="67" t="s">
        <v>12000</v>
      </c>
      <c r="G1511" s="67" t="s">
        <v>2837</v>
      </c>
    </row>
    <row r="1512" spans="1:7" x14ac:dyDescent="0.4">
      <c r="A1512" s="91" t="s">
        <v>9174</v>
      </c>
      <c r="B1512" s="82" t="s">
        <v>7327</v>
      </c>
      <c r="C1512" s="108" t="s">
        <v>16676</v>
      </c>
      <c r="D1512" s="67" t="s">
        <v>3664</v>
      </c>
      <c r="E1512" s="67">
        <v>8</v>
      </c>
      <c r="F1512" s="67" t="s">
        <v>12000</v>
      </c>
      <c r="G1512" s="67" t="s">
        <v>2837</v>
      </c>
    </row>
    <row r="1513" spans="1:7" x14ac:dyDescent="0.4">
      <c r="A1513" s="82" t="s">
        <v>9176</v>
      </c>
      <c r="B1513" s="82" t="s">
        <v>7302</v>
      </c>
      <c r="C1513" s="108" t="s">
        <v>3953</v>
      </c>
      <c r="D1513" s="67" t="s">
        <v>3664</v>
      </c>
      <c r="E1513" s="67">
        <v>8</v>
      </c>
      <c r="F1513" s="67" t="s">
        <v>12000</v>
      </c>
      <c r="G1513" s="67" t="s">
        <v>2837</v>
      </c>
    </row>
    <row r="1514" spans="1:7" x14ac:dyDescent="0.4">
      <c r="A1514" s="82" t="s">
        <v>9177</v>
      </c>
      <c r="B1514" s="82" t="s">
        <v>7303</v>
      </c>
      <c r="C1514" s="108" t="s">
        <v>16677</v>
      </c>
      <c r="D1514" s="67" t="s">
        <v>3664</v>
      </c>
      <c r="E1514" s="67">
        <v>8</v>
      </c>
      <c r="F1514" s="67" t="s">
        <v>12000</v>
      </c>
      <c r="G1514" s="67" t="s">
        <v>3034</v>
      </c>
    </row>
    <row r="1515" spans="1:7" x14ac:dyDescent="0.4">
      <c r="A1515" s="82" t="s">
        <v>9179</v>
      </c>
      <c r="B1515" s="82" t="s">
        <v>7304</v>
      </c>
      <c r="C1515" s="108" t="s">
        <v>16678</v>
      </c>
      <c r="D1515" s="67" t="s">
        <v>3664</v>
      </c>
      <c r="E1515" s="67">
        <v>8</v>
      </c>
      <c r="F1515" s="67" t="s">
        <v>12000</v>
      </c>
      <c r="G1515" s="67" t="s">
        <v>3034</v>
      </c>
    </row>
    <row r="1516" spans="1:7" x14ac:dyDescent="0.4">
      <c r="A1516" s="82" t="s">
        <v>9181</v>
      </c>
      <c r="B1516" s="82" t="s">
        <v>7305</v>
      </c>
      <c r="C1516" s="108" t="s">
        <v>16679</v>
      </c>
      <c r="D1516" s="67" t="s">
        <v>3664</v>
      </c>
      <c r="E1516" s="67">
        <v>8</v>
      </c>
      <c r="F1516" s="67" t="s">
        <v>12000</v>
      </c>
      <c r="G1516" s="67" t="s">
        <v>2821</v>
      </c>
    </row>
    <row r="1517" spans="1:7" x14ac:dyDescent="0.4">
      <c r="A1517" s="82" t="s">
        <v>9183</v>
      </c>
      <c r="B1517" s="82" t="s">
        <v>7306</v>
      </c>
      <c r="C1517" s="108" t="s">
        <v>16680</v>
      </c>
      <c r="D1517" s="67" t="s">
        <v>3664</v>
      </c>
      <c r="E1517" s="67">
        <v>8</v>
      </c>
      <c r="F1517" s="67" t="s">
        <v>12000</v>
      </c>
      <c r="G1517" s="67" t="s">
        <v>2821</v>
      </c>
    </row>
    <row r="1518" spans="1:7" x14ac:dyDescent="0.4">
      <c r="A1518" s="82" t="s">
        <v>9185</v>
      </c>
      <c r="B1518" s="82" t="s">
        <v>7307</v>
      </c>
      <c r="C1518" s="108" t="s">
        <v>16681</v>
      </c>
      <c r="D1518" s="67" t="s">
        <v>3664</v>
      </c>
      <c r="E1518" s="67">
        <v>8</v>
      </c>
      <c r="F1518" s="67" t="s">
        <v>12000</v>
      </c>
      <c r="G1518" s="67" t="s">
        <v>3034</v>
      </c>
    </row>
    <row r="1519" spans="1:7" x14ac:dyDescent="0.4">
      <c r="A1519" s="82" t="s">
        <v>9187</v>
      </c>
      <c r="B1519" s="82" t="s">
        <v>7308</v>
      </c>
      <c r="C1519" s="108" t="s">
        <v>16682</v>
      </c>
      <c r="D1519" s="67" t="s">
        <v>3664</v>
      </c>
      <c r="E1519" s="67">
        <v>8</v>
      </c>
      <c r="F1519" s="67" t="s">
        <v>12000</v>
      </c>
      <c r="G1519" s="67" t="s">
        <v>3034</v>
      </c>
    </row>
    <row r="1520" spans="1:7" x14ac:dyDescent="0.4">
      <c r="A1520" s="82" t="s">
        <v>9189</v>
      </c>
      <c r="B1520" s="82" t="s">
        <v>7310</v>
      </c>
      <c r="C1520" s="108" t="s">
        <v>16683</v>
      </c>
      <c r="D1520" s="67" t="s">
        <v>3664</v>
      </c>
      <c r="E1520" s="67">
        <v>8</v>
      </c>
      <c r="F1520" s="67" t="s">
        <v>12000</v>
      </c>
      <c r="G1520" s="67" t="s">
        <v>2837</v>
      </c>
    </row>
    <row r="1521" spans="1:7" x14ac:dyDescent="0.4">
      <c r="A1521" s="82" t="s">
        <v>9191</v>
      </c>
      <c r="B1521" s="82" t="s">
        <v>7312</v>
      </c>
      <c r="C1521" s="108" t="s">
        <v>16684</v>
      </c>
      <c r="D1521" s="67" t="s">
        <v>3664</v>
      </c>
      <c r="E1521" s="67">
        <v>8</v>
      </c>
      <c r="F1521" s="67" t="s">
        <v>12000</v>
      </c>
      <c r="G1521" s="67" t="s">
        <v>2821</v>
      </c>
    </row>
    <row r="1522" spans="1:7" x14ac:dyDescent="0.4">
      <c r="A1522" s="82" t="s">
        <v>9193</v>
      </c>
      <c r="B1522" s="82" t="s">
        <v>7313</v>
      </c>
      <c r="C1522" s="108" t="s">
        <v>16685</v>
      </c>
      <c r="D1522" s="67" t="s">
        <v>3664</v>
      </c>
      <c r="E1522" s="67">
        <v>8</v>
      </c>
      <c r="F1522" s="67" t="s">
        <v>12000</v>
      </c>
      <c r="G1522" s="67" t="s">
        <v>2837</v>
      </c>
    </row>
    <row r="1523" spans="1:7" x14ac:dyDescent="0.4">
      <c r="A1523" s="82" t="s">
        <v>9195</v>
      </c>
      <c r="B1523" s="82" t="s">
        <v>7314</v>
      </c>
      <c r="C1523" s="108" t="s">
        <v>16686</v>
      </c>
      <c r="D1523" s="67" t="s">
        <v>3664</v>
      </c>
      <c r="E1523" s="67">
        <v>8</v>
      </c>
      <c r="F1523" s="67" t="s">
        <v>12000</v>
      </c>
      <c r="G1523" s="67" t="s">
        <v>2837</v>
      </c>
    </row>
    <row r="1524" spans="1:7" x14ac:dyDescent="0.4">
      <c r="A1524" s="82" t="s">
        <v>9197</v>
      </c>
      <c r="B1524" s="82" t="s">
        <v>7315</v>
      </c>
      <c r="C1524" s="108" t="s">
        <v>16687</v>
      </c>
      <c r="D1524" s="67" t="s">
        <v>3664</v>
      </c>
      <c r="E1524" s="67">
        <v>8</v>
      </c>
      <c r="F1524" s="67" t="s">
        <v>12000</v>
      </c>
      <c r="G1524" s="67" t="s">
        <v>2837</v>
      </c>
    </row>
    <row r="1525" spans="1:7" x14ac:dyDescent="0.4">
      <c r="A1525" s="82" t="s">
        <v>9199</v>
      </c>
      <c r="B1525" s="82" t="s">
        <v>7317</v>
      </c>
      <c r="C1525" s="108" t="s">
        <v>16688</v>
      </c>
      <c r="D1525" s="67" t="s">
        <v>3664</v>
      </c>
      <c r="E1525" s="67">
        <v>8</v>
      </c>
      <c r="F1525" s="67" t="s">
        <v>12000</v>
      </c>
      <c r="G1525" s="67" t="s">
        <v>2837</v>
      </c>
    </row>
    <row r="1526" spans="1:7" x14ac:dyDescent="0.4">
      <c r="A1526" s="82" t="s">
        <v>9201</v>
      </c>
      <c r="B1526" s="82" t="s">
        <v>7319</v>
      </c>
      <c r="C1526" s="108" t="s">
        <v>16689</v>
      </c>
      <c r="D1526" s="67" t="s">
        <v>3664</v>
      </c>
      <c r="E1526" s="67">
        <v>8</v>
      </c>
      <c r="F1526" s="67" t="s">
        <v>12000</v>
      </c>
      <c r="G1526" s="67" t="s">
        <v>2837</v>
      </c>
    </row>
    <row r="1527" spans="1:7" x14ac:dyDescent="0.4">
      <c r="A1527" s="82" t="s">
        <v>9203</v>
      </c>
      <c r="B1527" s="82" t="s">
        <v>7321</v>
      </c>
      <c r="C1527" s="108" t="s">
        <v>16690</v>
      </c>
      <c r="D1527" s="67" t="s">
        <v>3664</v>
      </c>
      <c r="E1527" s="67">
        <v>8</v>
      </c>
      <c r="F1527" s="67" t="s">
        <v>12000</v>
      </c>
      <c r="G1527" s="67" t="s">
        <v>2837</v>
      </c>
    </row>
    <row r="1528" spans="1:7" x14ac:dyDescent="0.4">
      <c r="A1528" s="82" t="s">
        <v>9205</v>
      </c>
      <c r="B1528" s="82" t="s">
        <v>7323</v>
      </c>
      <c r="C1528" s="108" t="s">
        <v>16691</v>
      </c>
      <c r="D1528" s="67" t="s">
        <v>3664</v>
      </c>
      <c r="E1528" s="67">
        <v>8</v>
      </c>
      <c r="F1528" s="67" t="s">
        <v>12000</v>
      </c>
      <c r="G1528" s="67" t="s">
        <v>2837</v>
      </c>
    </row>
    <row r="1529" spans="1:7" x14ac:dyDescent="0.4">
      <c r="A1529" s="91" t="s">
        <v>9207</v>
      </c>
      <c r="B1529" s="82" t="s">
        <v>7325</v>
      </c>
      <c r="C1529" s="108" t="s">
        <v>16692</v>
      </c>
      <c r="D1529" s="67" t="s">
        <v>3664</v>
      </c>
      <c r="E1529" s="67">
        <v>8</v>
      </c>
      <c r="F1529" s="67" t="s">
        <v>12000</v>
      </c>
      <c r="G1529" s="67" t="s">
        <v>2837</v>
      </c>
    </row>
    <row r="1530" spans="1:7" x14ac:dyDescent="0.4">
      <c r="A1530" s="91" t="s">
        <v>9209</v>
      </c>
      <c r="B1530" s="82" t="s">
        <v>7327</v>
      </c>
      <c r="C1530" s="108" t="s">
        <v>16693</v>
      </c>
      <c r="D1530" s="67" t="s">
        <v>3664</v>
      </c>
      <c r="E1530" s="67">
        <v>8</v>
      </c>
      <c r="F1530" s="67" t="s">
        <v>12000</v>
      </c>
      <c r="G1530" s="67" t="s">
        <v>2837</v>
      </c>
    </row>
    <row r="1531" spans="1:7" x14ac:dyDescent="0.4">
      <c r="A1531" s="82" t="s">
        <v>9210</v>
      </c>
      <c r="B1531" s="91" t="s">
        <v>7618</v>
      </c>
      <c r="C1531" s="108" t="s">
        <v>3954</v>
      </c>
      <c r="D1531" s="67" t="s">
        <v>3668</v>
      </c>
      <c r="E1531" s="67">
        <v>1</v>
      </c>
      <c r="F1531" s="67" t="s">
        <v>12001</v>
      </c>
      <c r="G1531" s="67" t="s">
        <v>2837</v>
      </c>
    </row>
    <row r="1532" spans="1:7" x14ac:dyDescent="0.4">
      <c r="A1532" s="82" t="s">
        <v>9211</v>
      </c>
      <c r="B1532" s="91" t="s">
        <v>7620</v>
      </c>
      <c r="C1532" s="108" t="s">
        <v>16694</v>
      </c>
      <c r="D1532" s="67" t="s">
        <v>3668</v>
      </c>
      <c r="E1532" s="67">
        <v>1</v>
      </c>
      <c r="F1532" s="67" t="s">
        <v>12001</v>
      </c>
      <c r="G1532" s="67" t="s">
        <v>2837</v>
      </c>
    </row>
    <row r="1533" spans="1:7" x14ac:dyDescent="0.4">
      <c r="A1533" s="82" t="s">
        <v>9213</v>
      </c>
      <c r="B1533" s="82" t="s">
        <v>7622</v>
      </c>
      <c r="C1533" s="108" t="s">
        <v>16695</v>
      </c>
      <c r="D1533" s="67" t="s">
        <v>3668</v>
      </c>
      <c r="E1533" s="67">
        <v>1</v>
      </c>
      <c r="F1533" s="67" t="s">
        <v>12001</v>
      </c>
      <c r="G1533" s="67" t="s">
        <v>2837</v>
      </c>
    </row>
    <row r="1534" spans="1:7" x14ac:dyDescent="0.4">
      <c r="A1534" s="82" t="s">
        <v>9215</v>
      </c>
      <c r="B1534" s="82" t="s">
        <v>7623</v>
      </c>
      <c r="C1534" s="108" t="s">
        <v>16696</v>
      </c>
      <c r="D1534" s="67" t="s">
        <v>3668</v>
      </c>
      <c r="E1534" s="67">
        <v>1</v>
      </c>
      <c r="F1534" s="67" t="s">
        <v>12001</v>
      </c>
      <c r="G1534" s="67" t="s">
        <v>2837</v>
      </c>
    </row>
    <row r="1535" spans="1:7" x14ac:dyDescent="0.4">
      <c r="A1535" s="82" t="s">
        <v>9217</v>
      </c>
      <c r="B1535" s="82" t="s">
        <v>7625</v>
      </c>
      <c r="C1535" s="108" t="s">
        <v>16697</v>
      </c>
      <c r="D1535" s="67" t="s">
        <v>3668</v>
      </c>
      <c r="E1535" s="67">
        <v>1</v>
      </c>
      <c r="F1535" s="67" t="s">
        <v>12001</v>
      </c>
      <c r="G1535" s="67" t="s">
        <v>2837</v>
      </c>
    </row>
    <row r="1536" spans="1:7" x14ac:dyDescent="0.4">
      <c r="A1536" s="82" t="s">
        <v>9219</v>
      </c>
      <c r="B1536" s="82" t="s">
        <v>7627</v>
      </c>
      <c r="C1536" s="108" t="s">
        <v>16698</v>
      </c>
      <c r="D1536" s="67" t="s">
        <v>3668</v>
      </c>
      <c r="E1536" s="67">
        <v>1</v>
      </c>
      <c r="F1536" s="67" t="s">
        <v>12001</v>
      </c>
      <c r="G1536" s="67" t="s">
        <v>2837</v>
      </c>
    </row>
    <row r="1537" spans="1:7" x14ac:dyDescent="0.4">
      <c r="A1537" s="82" t="s">
        <v>9221</v>
      </c>
      <c r="B1537" s="82" t="s">
        <v>7629</v>
      </c>
      <c r="C1537" s="108" t="s">
        <v>16699</v>
      </c>
      <c r="D1537" s="67" t="s">
        <v>3668</v>
      </c>
      <c r="E1537" s="67">
        <v>1</v>
      </c>
      <c r="F1537" s="67" t="s">
        <v>12001</v>
      </c>
      <c r="G1537" s="67" t="s">
        <v>2837</v>
      </c>
    </row>
    <row r="1538" spans="1:7" x14ac:dyDescent="0.4">
      <c r="A1538" s="82" t="s">
        <v>9223</v>
      </c>
      <c r="B1538" s="82" t="s">
        <v>7631</v>
      </c>
      <c r="C1538" s="108" t="s">
        <v>16700</v>
      </c>
      <c r="D1538" s="67" t="s">
        <v>3668</v>
      </c>
      <c r="E1538" s="67">
        <v>1</v>
      </c>
      <c r="F1538" s="67" t="s">
        <v>12001</v>
      </c>
      <c r="G1538" s="67" t="s">
        <v>2837</v>
      </c>
    </row>
    <row r="1539" spans="1:7" x14ac:dyDescent="0.4">
      <c r="A1539" s="82" t="s">
        <v>9225</v>
      </c>
      <c r="B1539" s="82" t="s">
        <v>7633</v>
      </c>
      <c r="C1539" s="108" t="s">
        <v>16701</v>
      </c>
      <c r="D1539" s="67" t="s">
        <v>3668</v>
      </c>
      <c r="E1539" s="67">
        <v>1</v>
      </c>
      <c r="F1539" s="67" t="s">
        <v>12001</v>
      </c>
      <c r="G1539" s="67" t="s">
        <v>2837</v>
      </c>
    </row>
    <row r="1540" spans="1:7" x14ac:dyDescent="0.4">
      <c r="A1540" s="82" t="s">
        <v>9227</v>
      </c>
      <c r="B1540" s="82" t="s">
        <v>7635</v>
      </c>
      <c r="C1540" s="108" t="s">
        <v>16702</v>
      </c>
      <c r="D1540" s="67" t="s">
        <v>3668</v>
      </c>
      <c r="E1540" s="67">
        <v>1</v>
      </c>
      <c r="F1540" s="67" t="s">
        <v>12001</v>
      </c>
      <c r="G1540" s="67" t="s">
        <v>3035</v>
      </c>
    </row>
    <row r="1541" spans="1:7" x14ac:dyDescent="0.4">
      <c r="A1541" s="82" t="s">
        <v>9229</v>
      </c>
      <c r="B1541" s="82" t="s">
        <v>7637</v>
      </c>
      <c r="C1541" s="108" t="s">
        <v>16703</v>
      </c>
      <c r="D1541" s="67" t="s">
        <v>3668</v>
      </c>
      <c r="E1541" s="67">
        <v>1</v>
      </c>
      <c r="F1541" s="67" t="s">
        <v>12001</v>
      </c>
      <c r="G1541" s="67" t="s">
        <v>3035</v>
      </c>
    </row>
    <row r="1542" spans="1:7" x14ac:dyDescent="0.4">
      <c r="A1542" s="82" t="s">
        <v>9231</v>
      </c>
      <c r="B1542" s="82" t="s">
        <v>7639</v>
      </c>
      <c r="C1542" s="108" t="s">
        <v>16704</v>
      </c>
      <c r="D1542" s="67" t="s">
        <v>3668</v>
      </c>
      <c r="E1542" s="67">
        <v>1</v>
      </c>
      <c r="F1542" s="67" t="s">
        <v>12001</v>
      </c>
      <c r="G1542" s="67" t="s">
        <v>3035</v>
      </c>
    </row>
    <row r="1543" spans="1:7" x14ac:dyDescent="0.4">
      <c r="A1543" s="82" t="s">
        <v>9233</v>
      </c>
      <c r="B1543" s="82" t="s">
        <v>7641</v>
      </c>
      <c r="C1543" s="108" t="s">
        <v>16705</v>
      </c>
      <c r="D1543" s="67" t="s">
        <v>3668</v>
      </c>
      <c r="E1543" s="67">
        <v>1</v>
      </c>
      <c r="F1543" s="67" t="s">
        <v>12001</v>
      </c>
      <c r="G1543" s="67" t="s">
        <v>3035</v>
      </c>
    </row>
    <row r="1544" spans="1:7" x14ac:dyDescent="0.4">
      <c r="A1544" s="82" t="s">
        <v>9235</v>
      </c>
      <c r="B1544" s="82" t="s">
        <v>7643</v>
      </c>
      <c r="C1544" s="108" t="s">
        <v>16706</v>
      </c>
      <c r="D1544" s="67" t="s">
        <v>3668</v>
      </c>
      <c r="E1544" s="67">
        <v>1</v>
      </c>
      <c r="F1544" s="67" t="s">
        <v>12001</v>
      </c>
      <c r="G1544" s="67" t="s">
        <v>3035</v>
      </c>
    </row>
    <row r="1545" spans="1:7" x14ac:dyDescent="0.4">
      <c r="A1545" s="82" t="s">
        <v>9237</v>
      </c>
      <c r="B1545" s="82" t="s">
        <v>7645</v>
      </c>
      <c r="C1545" s="108" t="s">
        <v>16707</v>
      </c>
      <c r="D1545" s="67" t="s">
        <v>3668</v>
      </c>
      <c r="E1545" s="67">
        <v>1</v>
      </c>
      <c r="F1545" s="67" t="s">
        <v>12001</v>
      </c>
      <c r="G1545" s="67" t="s">
        <v>3035</v>
      </c>
    </row>
    <row r="1546" spans="1:7" x14ac:dyDescent="0.4">
      <c r="A1546" s="82" t="s">
        <v>9239</v>
      </c>
      <c r="B1546" s="82" t="s">
        <v>7647</v>
      </c>
      <c r="C1546" s="108" t="s">
        <v>16708</v>
      </c>
      <c r="D1546" s="67" t="s">
        <v>3668</v>
      </c>
      <c r="E1546" s="67">
        <v>1</v>
      </c>
      <c r="F1546" s="67" t="s">
        <v>12001</v>
      </c>
      <c r="G1546" s="67" t="s">
        <v>3035</v>
      </c>
    </row>
    <row r="1547" spans="1:7" x14ac:dyDescent="0.4">
      <c r="A1547" s="82" t="s">
        <v>9241</v>
      </c>
      <c r="B1547" s="82" t="s">
        <v>7649</v>
      </c>
      <c r="C1547" s="108" t="s">
        <v>16709</v>
      </c>
      <c r="D1547" s="67" t="s">
        <v>3668</v>
      </c>
      <c r="E1547" s="67">
        <v>1</v>
      </c>
      <c r="F1547" s="67" t="s">
        <v>12001</v>
      </c>
      <c r="G1547" s="67" t="s">
        <v>3035</v>
      </c>
    </row>
    <row r="1548" spans="1:7" x14ac:dyDescent="0.4">
      <c r="A1548" s="82" t="s">
        <v>9243</v>
      </c>
      <c r="B1548" s="82" t="s">
        <v>7651</v>
      </c>
      <c r="C1548" s="108" t="s">
        <v>16710</v>
      </c>
      <c r="D1548" s="67" t="s">
        <v>3668</v>
      </c>
      <c r="E1548" s="67">
        <v>1</v>
      </c>
      <c r="F1548" s="67" t="s">
        <v>12001</v>
      </c>
      <c r="G1548" s="67" t="s">
        <v>2837</v>
      </c>
    </row>
    <row r="1549" spans="1:7" x14ac:dyDescent="0.4">
      <c r="A1549" s="82" t="s">
        <v>9245</v>
      </c>
      <c r="B1549" s="91" t="s">
        <v>7653</v>
      </c>
      <c r="C1549" s="108" t="s">
        <v>16711</v>
      </c>
      <c r="D1549" s="67" t="s">
        <v>3668</v>
      </c>
      <c r="E1549" s="67">
        <v>1</v>
      </c>
      <c r="F1549" s="67" t="s">
        <v>12001</v>
      </c>
      <c r="G1549" s="67" t="s">
        <v>2837</v>
      </c>
    </row>
    <row r="1550" spans="1:7" x14ac:dyDescent="0.4">
      <c r="A1550" s="82" t="s">
        <v>9247</v>
      </c>
      <c r="B1550" s="91" t="s">
        <v>7655</v>
      </c>
      <c r="C1550" s="108" t="s">
        <v>16712</v>
      </c>
      <c r="D1550" s="67" t="s">
        <v>3668</v>
      </c>
      <c r="E1550" s="67">
        <v>1</v>
      </c>
      <c r="F1550" s="67" t="s">
        <v>12001</v>
      </c>
      <c r="G1550" s="67" t="s">
        <v>2837</v>
      </c>
    </row>
    <row r="1551" spans="1:7" x14ac:dyDescent="0.4">
      <c r="A1551" s="82" t="s">
        <v>9249</v>
      </c>
      <c r="B1551" s="82" t="s">
        <v>7657</v>
      </c>
      <c r="C1551" s="108" t="s">
        <v>16713</v>
      </c>
      <c r="D1551" s="67" t="s">
        <v>3668</v>
      </c>
      <c r="E1551" s="67">
        <v>1</v>
      </c>
      <c r="F1551" s="67" t="s">
        <v>12001</v>
      </c>
      <c r="G1551" s="67" t="s">
        <v>2837</v>
      </c>
    </row>
    <row r="1552" spans="1:7" x14ac:dyDescent="0.4">
      <c r="A1552" s="82" t="s">
        <v>9251</v>
      </c>
      <c r="B1552" s="82" t="s">
        <v>7658</v>
      </c>
      <c r="C1552" s="108" t="s">
        <v>16714</v>
      </c>
      <c r="D1552" s="67" t="s">
        <v>3668</v>
      </c>
      <c r="E1552" s="67">
        <v>1</v>
      </c>
      <c r="F1552" s="67" t="s">
        <v>12001</v>
      </c>
      <c r="G1552" s="67" t="s">
        <v>2837</v>
      </c>
    </row>
    <row r="1553" spans="1:7" x14ac:dyDescent="0.4">
      <c r="A1553" s="82" t="s">
        <v>9253</v>
      </c>
      <c r="B1553" s="82" t="s">
        <v>7660</v>
      </c>
      <c r="C1553" s="108" t="s">
        <v>16715</v>
      </c>
      <c r="D1553" s="67" t="s">
        <v>3668</v>
      </c>
      <c r="E1553" s="67">
        <v>1</v>
      </c>
      <c r="F1553" s="67" t="s">
        <v>12001</v>
      </c>
      <c r="G1553" s="67" t="s">
        <v>2837</v>
      </c>
    </row>
    <row r="1554" spans="1:7" x14ac:dyDescent="0.4">
      <c r="A1554" s="82" t="s">
        <v>9255</v>
      </c>
      <c r="B1554" s="82" t="s">
        <v>7662</v>
      </c>
      <c r="C1554" s="108" t="s">
        <v>16716</v>
      </c>
      <c r="D1554" s="67" t="s">
        <v>3668</v>
      </c>
      <c r="E1554" s="67">
        <v>1</v>
      </c>
      <c r="F1554" s="67" t="s">
        <v>12001</v>
      </c>
      <c r="G1554" s="67" t="s">
        <v>2837</v>
      </c>
    </row>
    <row r="1555" spans="1:7" x14ac:dyDescent="0.4">
      <c r="A1555" s="82" t="s">
        <v>9257</v>
      </c>
      <c r="B1555" s="82" t="s">
        <v>7664</v>
      </c>
      <c r="C1555" s="108" t="s">
        <v>16717</v>
      </c>
      <c r="D1555" s="67" t="s">
        <v>3668</v>
      </c>
      <c r="E1555" s="67">
        <v>1</v>
      </c>
      <c r="F1555" s="67" t="s">
        <v>12001</v>
      </c>
      <c r="G1555" s="67" t="s">
        <v>2837</v>
      </c>
    </row>
    <row r="1556" spans="1:7" x14ac:dyDescent="0.4">
      <c r="A1556" s="82" t="s">
        <v>9259</v>
      </c>
      <c r="B1556" s="82" t="s">
        <v>7665</v>
      </c>
      <c r="C1556" s="108" t="s">
        <v>16718</v>
      </c>
      <c r="D1556" s="67" t="s">
        <v>3668</v>
      </c>
      <c r="E1556" s="67">
        <v>1</v>
      </c>
      <c r="F1556" s="67" t="s">
        <v>12001</v>
      </c>
      <c r="G1556" s="67" t="s">
        <v>2837</v>
      </c>
    </row>
    <row r="1557" spans="1:7" x14ac:dyDescent="0.4">
      <c r="A1557" s="82" t="s">
        <v>9261</v>
      </c>
      <c r="B1557" s="82" t="s">
        <v>7667</v>
      </c>
      <c r="C1557" s="108" t="s">
        <v>16719</v>
      </c>
      <c r="D1557" s="67" t="s">
        <v>3668</v>
      </c>
      <c r="E1557" s="67">
        <v>1</v>
      </c>
      <c r="F1557" s="67" t="s">
        <v>12001</v>
      </c>
      <c r="G1557" s="67" t="s">
        <v>2837</v>
      </c>
    </row>
    <row r="1558" spans="1:7" x14ac:dyDescent="0.4">
      <c r="A1558" s="82" t="s">
        <v>9263</v>
      </c>
      <c r="B1558" s="82" t="s">
        <v>7669</v>
      </c>
      <c r="C1558" s="108" t="s">
        <v>16720</v>
      </c>
      <c r="D1558" s="67" t="s">
        <v>3668</v>
      </c>
      <c r="E1558" s="67">
        <v>1</v>
      </c>
      <c r="F1558" s="67" t="s">
        <v>12001</v>
      </c>
      <c r="G1558" s="67" t="s">
        <v>2837</v>
      </c>
    </row>
    <row r="1559" spans="1:7" x14ac:dyDescent="0.4">
      <c r="A1559" s="82" t="s">
        <v>9265</v>
      </c>
      <c r="B1559" s="82" t="s">
        <v>7671</v>
      </c>
      <c r="C1559" s="108" t="s">
        <v>16721</v>
      </c>
      <c r="D1559" s="67" t="s">
        <v>3668</v>
      </c>
      <c r="E1559" s="67">
        <v>1</v>
      </c>
      <c r="F1559" s="67" t="s">
        <v>12001</v>
      </c>
      <c r="G1559" s="67" t="s">
        <v>2837</v>
      </c>
    </row>
    <row r="1560" spans="1:7" x14ac:dyDescent="0.4">
      <c r="A1560" s="82" t="s">
        <v>9267</v>
      </c>
      <c r="B1560" s="82" t="s">
        <v>7673</v>
      </c>
      <c r="C1560" s="108" t="s">
        <v>16722</v>
      </c>
      <c r="D1560" s="67" t="s">
        <v>3668</v>
      </c>
      <c r="E1560" s="67">
        <v>1</v>
      </c>
      <c r="F1560" s="67" t="s">
        <v>12001</v>
      </c>
      <c r="G1560" s="67" t="s">
        <v>2837</v>
      </c>
    </row>
    <row r="1561" spans="1:7" x14ac:dyDescent="0.4">
      <c r="A1561" s="82" t="s">
        <v>9269</v>
      </c>
      <c r="B1561" s="82" t="s">
        <v>7675</v>
      </c>
      <c r="C1561" s="108" t="s">
        <v>16723</v>
      </c>
      <c r="D1561" s="67" t="s">
        <v>3668</v>
      </c>
      <c r="E1561" s="67">
        <v>1</v>
      </c>
      <c r="F1561" s="67" t="s">
        <v>12001</v>
      </c>
      <c r="G1561" s="67" t="s">
        <v>2837</v>
      </c>
    </row>
    <row r="1562" spans="1:7" x14ac:dyDescent="0.4">
      <c r="A1562" s="82" t="s">
        <v>9271</v>
      </c>
      <c r="B1562" s="82" t="s">
        <v>7677</v>
      </c>
      <c r="C1562" s="108" t="s">
        <v>16724</v>
      </c>
      <c r="D1562" s="67" t="s">
        <v>3668</v>
      </c>
      <c r="E1562" s="67">
        <v>1</v>
      </c>
      <c r="F1562" s="67" t="s">
        <v>12001</v>
      </c>
      <c r="G1562" s="67" t="s">
        <v>2837</v>
      </c>
    </row>
    <row r="1563" spans="1:7" x14ac:dyDescent="0.4">
      <c r="A1563" s="82" t="s">
        <v>9273</v>
      </c>
      <c r="B1563" s="82" t="s">
        <v>7679</v>
      </c>
      <c r="C1563" s="108" t="s">
        <v>16725</v>
      </c>
      <c r="D1563" s="67" t="s">
        <v>3668</v>
      </c>
      <c r="E1563" s="67">
        <v>1</v>
      </c>
      <c r="F1563" s="67" t="s">
        <v>12001</v>
      </c>
      <c r="G1563" s="67" t="s">
        <v>2837</v>
      </c>
    </row>
    <row r="1564" spans="1:7" x14ac:dyDescent="0.4">
      <c r="A1564" s="82" t="s">
        <v>9275</v>
      </c>
      <c r="B1564" s="82" t="s">
        <v>7681</v>
      </c>
      <c r="C1564" s="108" t="s">
        <v>16726</v>
      </c>
      <c r="D1564" s="67" t="s">
        <v>3668</v>
      </c>
      <c r="E1564" s="67">
        <v>1</v>
      </c>
      <c r="F1564" s="67" t="s">
        <v>12001</v>
      </c>
      <c r="G1564" s="67" t="s">
        <v>2837</v>
      </c>
    </row>
    <row r="1565" spans="1:7" x14ac:dyDescent="0.4">
      <c r="A1565" s="82" t="s">
        <v>9277</v>
      </c>
      <c r="B1565" s="82" t="s">
        <v>7683</v>
      </c>
      <c r="C1565" s="108" t="s">
        <v>16727</v>
      </c>
      <c r="D1565" s="67" t="s">
        <v>3668</v>
      </c>
      <c r="E1565" s="67">
        <v>1</v>
      </c>
      <c r="F1565" s="67" t="s">
        <v>12001</v>
      </c>
      <c r="G1565" s="67" t="s">
        <v>2837</v>
      </c>
    </row>
    <row r="1566" spans="1:7" x14ac:dyDescent="0.4">
      <c r="A1566" s="82" t="s">
        <v>9278</v>
      </c>
      <c r="B1566" s="82" t="s">
        <v>7685</v>
      </c>
      <c r="C1566" s="108" t="s">
        <v>16728</v>
      </c>
      <c r="D1566" s="67" t="s">
        <v>3668</v>
      </c>
      <c r="E1566" s="67">
        <v>1</v>
      </c>
      <c r="F1566" s="67" t="s">
        <v>12001</v>
      </c>
      <c r="G1566" s="67" t="s">
        <v>2837</v>
      </c>
    </row>
    <row r="1567" spans="1:7" x14ac:dyDescent="0.4">
      <c r="A1567" s="82" t="s">
        <v>9280</v>
      </c>
      <c r="B1567" s="91" t="s">
        <v>7687</v>
      </c>
      <c r="C1567" s="108" t="s">
        <v>16729</v>
      </c>
      <c r="D1567" s="67" t="s">
        <v>3668</v>
      </c>
      <c r="E1567" s="67">
        <v>1</v>
      </c>
      <c r="F1567" s="67" t="s">
        <v>12001</v>
      </c>
      <c r="G1567" s="67" t="s">
        <v>2837</v>
      </c>
    </row>
    <row r="1568" spans="1:7" x14ac:dyDescent="0.4">
      <c r="A1568" s="82" t="s">
        <v>9282</v>
      </c>
      <c r="B1568" s="91" t="s">
        <v>7689</v>
      </c>
      <c r="C1568" s="108" t="s">
        <v>16730</v>
      </c>
      <c r="D1568" s="67" t="s">
        <v>3668</v>
      </c>
      <c r="E1568" s="67">
        <v>1</v>
      </c>
      <c r="F1568" s="67" t="s">
        <v>12001</v>
      </c>
      <c r="G1568" s="67" t="s">
        <v>2837</v>
      </c>
    </row>
    <row r="1569" spans="1:7" x14ac:dyDescent="0.4">
      <c r="A1569" s="82" t="s">
        <v>9284</v>
      </c>
      <c r="B1569" s="82" t="s">
        <v>7691</v>
      </c>
      <c r="C1569" s="108" t="s">
        <v>16731</v>
      </c>
      <c r="D1569" s="67" t="s">
        <v>3668</v>
      </c>
      <c r="E1569" s="67">
        <v>1</v>
      </c>
      <c r="F1569" s="67" t="s">
        <v>12001</v>
      </c>
      <c r="G1569" s="67" t="s">
        <v>2837</v>
      </c>
    </row>
    <row r="1570" spans="1:7" x14ac:dyDescent="0.4">
      <c r="A1570" s="82" t="s">
        <v>9286</v>
      </c>
      <c r="B1570" s="82" t="s">
        <v>7692</v>
      </c>
      <c r="C1570" s="108" t="s">
        <v>16732</v>
      </c>
      <c r="D1570" s="67" t="s">
        <v>3668</v>
      </c>
      <c r="E1570" s="67">
        <v>1</v>
      </c>
      <c r="F1570" s="67" t="s">
        <v>12001</v>
      </c>
      <c r="G1570" s="67" t="s">
        <v>2837</v>
      </c>
    </row>
    <row r="1571" spans="1:7" x14ac:dyDescent="0.4">
      <c r="A1571" s="82" t="s">
        <v>9288</v>
      </c>
      <c r="B1571" s="82" t="s">
        <v>7694</v>
      </c>
      <c r="C1571" s="108" t="s">
        <v>16733</v>
      </c>
      <c r="D1571" s="67" t="s">
        <v>3668</v>
      </c>
      <c r="E1571" s="67">
        <v>1</v>
      </c>
      <c r="F1571" s="67" t="s">
        <v>12001</v>
      </c>
      <c r="G1571" s="67" t="s">
        <v>2837</v>
      </c>
    </row>
    <row r="1572" spans="1:7" x14ac:dyDescent="0.4">
      <c r="A1572" s="82" t="s">
        <v>9290</v>
      </c>
      <c r="B1572" s="82" t="s">
        <v>7696</v>
      </c>
      <c r="C1572" s="108" t="s">
        <v>16734</v>
      </c>
      <c r="D1572" s="67" t="s">
        <v>3668</v>
      </c>
      <c r="E1572" s="67">
        <v>1</v>
      </c>
      <c r="F1572" s="67" t="s">
        <v>12001</v>
      </c>
      <c r="G1572" s="67" t="s">
        <v>2837</v>
      </c>
    </row>
    <row r="1573" spans="1:7" x14ac:dyDescent="0.4">
      <c r="A1573" s="82" t="s">
        <v>9292</v>
      </c>
      <c r="B1573" s="82" t="s">
        <v>7698</v>
      </c>
      <c r="C1573" s="108" t="s">
        <v>16735</v>
      </c>
      <c r="D1573" s="67" t="s">
        <v>3668</v>
      </c>
      <c r="E1573" s="67">
        <v>1</v>
      </c>
      <c r="F1573" s="67" t="s">
        <v>12001</v>
      </c>
      <c r="G1573" s="67" t="s">
        <v>2837</v>
      </c>
    </row>
    <row r="1574" spans="1:7" x14ac:dyDescent="0.4">
      <c r="A1574" s="82" t="s">
        <v>9294</v>
      </c>
      <c r="B1574" s="82" t="s">
        <v>7700</v>
      </c>
      <c r="C1574" s="108" t="s">
        <v>16736</v>
      </c>
      <c r="D1574" s="67" t="s">
        <v>3668</v>
      </c>
      <c r="E1574" s="67">
        <v>1</v>
      </c>
      <c r="F1574" s="67" t="s">
        <v>12001</v>
      </c>
      <c r="G1574" s="67" t="s">
        <v>2837</v>
      </c>
    </row>
    <row r="1575" spans="1:7" x14ac:dyDescent="0.4">
      <c r="A1575" s="82" t="s">
        <v>9296</v>
      </c>
      <c r="B1575" s="82" t="s">
        <v>7702</v>
      </c>
      <c r="C1575" s="108" t="s">
        <v>16737</v>
      </c>
      <c r="D1575" s="67" t="s">
        <v>3668</v>
      </c>
      <c r="E1575" s="67">
        <v>1</v>
      </c>
      <c r="F1575" s="67" t="s">
        <v>12001</v>
      </c>
      <c r="G1575" s="67" t="s">
        <v>2837</v>
      </c>
    </row>
    <row r="1576" spans="1:7" x14ac:dyDescent="0.4">
      <c r="A1576" s="82" t="s">
        <v>9298</v>
      </c>
      <c r="B1576" s="82" t="s">
        <v>7704</v>
      </c>
      <c r="C1576" s="108" t="s">
        <v>16738</v>
      </c>
      <c r="D1576" s="67" t="s">
        <v>3668</v>
      </c>
      <c r="E1576" s="67">
        <v>1</v>
      </c>
      <c r="F1576" s="67" t="s">
        <v>12001</v>
      </c>
      <c r="G1576" s="67" t="s">
        <v>2837</v>
      </c>
    </row>
    <row r="1577" spans="1:7" x14ac:dyDescent="0.4">
      <c r="A1577" s="82" t="s">
        <v>9300</v>
      </c>
      <c r="B1577" s="82" t="s">
        <v>7706</v>
      </c>
      <c r="C1577" s="108" t="s">
        <v>16739</v>
      </c>
      <c r="D1577" s="67" t="s">
        <v>3668</v>
      </c>
      <c r="E1577" s="67">
        <v>1</v>
      </c>
      <c r="F1577" s="67" t="s">
        <v>12001</v>
      </c>
      <c r="G1577" s="67" t="s">
        <v>2837</v>
      </c>
    </row>
    <row r="1578" spans="1:7" x14ac:dyDescent="0.4">
      <c r="A1578" s="82" t="s">
        <v>9302</v>
      </c>
      <c r="B1578" s="82" t="s">
        <v>7708</v>
      </c>
      <c r="C1578" s="108" t="s">
        <v>16740</v>
      </c>
      <c r="D1578" s="67" t="s">
        <v>3668</v>
      </c>
      <c r="E1578" s="67">
        <v>1</v>
      </c>
      <c r="F1578" s="67" t="s">
        <v>12001</v>
      </c>
      <c r="G1578" s="67" t="s">
        <v>2837</v>
      </c>
    </row>
    <row r="1579" spans="1:7" x14ac:dyDescent="0.4">
      <c r="A1579" s="82" t="s">
        <v>9304</v>
      </c>
      <c r="B1579" s="82" t="s">
        <v>7710</v>
      </c>
      <c r="C1579" s="108" t="s">
        <v>16741</v>
      </c>
      <c r="D1579" s="67" t="s">
        <v>3668</v>
      </c>
      <c r="E1579" s="67">
        <v>1</v>
      </c>
      <c r="F1579" s="67" t="s">
        <v>12001</v>
      </c>
      <c r="G1579" s="67" t="s">
        <v>2837</v>
      </c>
    </row>
    <row r="1580" spans="1:7" x14ac:dyDescent="0.4">
      <c r="A1580" s="82" t="s">
        <v>9306</v>
      </c>
      <c r="B1580" s="82" t="s">
        <v>7712</v>
      </c>
      <c r="C1580" s="108" t="s">
        <v>16742</v>
      </c>
      <c r="D1580" s="67" t="s">
        <v>3668</v>
      </c>
      <c r="E1580" s="67">
        <v>1</v>
      </c>
      <c r="F1580" s="67" t="s">
        <v>12001</v>
      </c>
      <c r="G1580" s="67" t="s">
        <v>2837</v>
      </c>
    </row>
    <row r="1581" spans="1:7" x14ac:dyDescent="0.4">
      <c r="A1581" s="82" t="s">
        <v>9308</v>
      </c>
      <c r="B1581" s="82" t="s">
        <v>7714</v>
      </c>
      <c r="C1581" s="108" t="s">
        <v>16743</v>
      </c>
      <c r="D1581" s="67" t="s">
        <v>3668</v>
      </c>
      <c r="E1581" s="67">
        <v>1</v>
      </c>
      <c r="F1581" s="67" t="s">
        <v>12001</v>
      </c>
      <c r="G1581" s="67" t="s">
        <v>2837</v>
      </c>
    </row>
    <row r="1582" spans="1:7" x14ac:dyDescent="0.4">
      <c r="A1582" s="82" t="s">
        <v>9310</v>
      </c>
      <c r="B1582" s="82" t="s">
        <v>7716</v>
      </c>
      <c r="C1582" s="108" t="s">
        <v>16744</v>
      </c>
      <c r="D1582" s="67" t="s">
        <v>3668</v>
      </c>
      <c r="E1582" s="67">
        <v>1</v>
      </c>
      <c r="F1582" s="67" t="s">
        <v>12001</v>
      </c>
      <c r="G1582" s="67" t="s">
        <v>2837</v>
      </c>
    </row>
    <row r="1583" spans="1:7" x14ac:dyDescent="0.4">
      <c r="A1583" s="83" t="s">
        <v>9312</v>
      </c>
      <c r="B1583" s="84" t="s">
        <v>7718</v>
      </c>
      <c r="C1583" s="118" t="s">
        <v>16745</v>
      </c>
      <c r="D1583" s="75" t="s">
        <v>3668</v>
      </c>
      <c r="E1583" s="75">
        <v>1</v>
      </c>
      <c r="F1583" s="100" t="s">
        <v>12001</v>
      </c>
      <c r="G1583" s="75" t="s">
        <v>2837</v>
      </c>
    </row>
    <row r="1584" spans="1:7" x14ac:dyDescent="0.4">
      <c r="A1584" s="82" t="s">
        <v>9314</v>
      </c>
      <c r="B1584" s="91" t="s">
        <v>7618</v>
      </c>
      <c r="C1584" s="108" t="s">
        <v>3955</v>
      </c>
      <c r="D1584" s="67" t="s">
        <v>3658</v>
      </c>
      <c r="E1584" s="67">
        <v>2</v>
      </c>
      <c r="F1584" s="67" t="s">
        <v>12001</v>
      </c>
      <c r="G1584" s="67" t="s">
        <v>2837</v>
      </c>
    </row>
    <row r="1585" spans="1:7" x14ac:dyDescent="0.4">
      <c r="A1585" s="82" t="s">
        <v>9315</v>
      </c>
      <c r="B1585" s="91" t="s">
        <v>7620</v>
      </c>
      <c r="C1585" s="108" t="s">
        <v>16746</v>
      </c>
      <c r="D1585" s="67" t="s">
        <v>3658</v>
      </c>
      <c r="E1585" s="67">
        <v>2</v>
      </c>
      <c r="F1585" s="67" t="s">
        <v>12001</v>
      </c>
      <c r="G1585" s="67" t="s">
        <v>2837</v>
      </c>
    </row>
    <row r="1586" spans="1:7" x14ac:dyDescent="0.4">
      <c r="A1586" s="82" t="s">
        <v>9317</v>
      </c>
      <c r="B1586" s="82" t="s">
        <v>7622</v>
      </c>
      <c r="C1586" s="108" t="s">
        <v>16747</v>
      </c>
      <c r="D1586" s="67" t="s">
        <v>3658</v>
      </c>
      <c r="E1586" s="67">
        <v>2</v>
      </c>
      <c r="F1586" s="67" t="s">
        <v>12001</v>
      </c>
      <c r="G1586" s="67" t="s">
        <v>2837</v>
      </c>
    </row>
    <row r="1587" spans="1:7" x14ac:dyDescent="0.4">
      <c r="A1587" s="82" t="s">
        <v>9319</v>
      </c>
      <c r="B1587" s="82" t="s">
        <v>7623</v>
      </c>
      <c r="C1587" s="108" t="s">
        <v>16748</v>
      </c>
      <c r="D1587" s="67" t="s">
        <v>3658</v>
      </c>
      <c r="E1587" s="67">
        <v>2</v>
      </c>
      <c r="F1587" s="67" t="s">
        <v>12001</v>
      </c>
      <c r="G1587" s="67" t="s">
        <v>2837</v>
      </c>
    </row>
    <row r="1588" spans="1:7" x14ac:dyDescent="0.4">
      <c r="A1588" s="82" t="s">
        <v>9321</v>
      </c>
      <c r="B1588" s="82" t="s">
        <v>7625</v>
      </c>
      <c r="C1588" s="108" t="s">
        <v>16749</v>
      </c>
      <c r="D1588" s="67" t="s">
        <v>3658</v>
      </c>
      <c r="E1588" s="67">
        <v>2</v>
      </c>
      <c r="F1588" s="67" t="s">
        <v>12001</v>
      </c>
      <c r="G1588" s="67" t="s">
        <v>2837</v>
      </c>
    </row>
    <row r="1589" spans="1:7" x14ac:dyDescent="0.4">
      <c r="A1589" s="82" t="s">
        <v>9323</v>
      </c>
      <c r="B1589" s="82" t="s">
        <v>7627</v>
      </c>
      <c r="C1589" s="108" t="s">
        <v>16750</v>
      </c>
      <c r="D1589" s="67" t="s">
        <v>3658</v>
      </c>
      <c r="E1589" s="67">
        <v>2</v>
      </c>
      <c r="F1589" s="67" t="s">
        <v>12001</v>
      </c>
      <c r="G1589" s="67" t="s">
        <v>2837</v>
      </c>
    </row>
    <row r="1590" spans="1:7" x14ac:dyDescent="0.4">
      <c r="A1590" s="82" t="s">
        <v>9325</v>
      </c>
      <c r="B1590" s="82" t="s">
        <v>7629</v>
      </c>
      <c r="C1590" s="108" t="s">
        <v>16751</v>
      </c>
      <c r="D1590" s="67" t="s">
        <v>3658</v>
      </c>
      <c r="E1590" s="67">
        <v>2</v>
      </c>
      <c r="F1590" s="67" t="s">
        <v>12001</v>
      </c>
      <c r="G1590" s="67" t="s">
        <v>2837</v>
      </c>
    </row>
    <row r="1591" spans="1:7" x14ac:dyDescent="0.4">
      <c r="A1591" s="82" t="s">
        <v>9327</v>
      </c>
      <c r="B1591" s="82" t="s">
        <v>7631</v>
      </c>
      <c r="C1591" s="108" t="s">
        <v>16752</v>
      </c>
      <c r="D1591" s="67" t="s">
        <v>3658</v>
      </c>
      <c r="E1591" s="67">
        <v>2</v>
      </c>
      <c r="F1591" s="67" t="s">
        <v>12001</v>
      </c>
      <c r="G1591" s="67" t="s">
        <v>2837</v>
      </c>
    </row>
    <row r="1592" spans="1:7" x14ac:dyDescent="0.4">
      <c r="A1592" s="82" t="s">
        <v>9329</v>
      </c>
      <c r="B1592" s="82" t="s">
        <v>7633</v>
      </c>
      <c r="C1592" s="108" t="s">
        <v>16753</v>
      </c>
      <c r="D1592" s="67" t="s">
        <v>3658</v>
      </c>
      <c r="E1592" s="67">
        <v>2</v>
      </c>
      <c r="F1592" s="67" t="s">
        <v>12001</v>
      </c>
      <c r="G1592" s="67" t="s">
        <v>2837</v>
      </c>
    </row>
    <row r="1593" spans="1:7" x14ac:dyDescent="0.4">
      <c r="A1593" s="82" t="s">
        <v>9331</v>
      </c>
      <c r="B1593" s="82" t="s">
        <v>7635</v>
      </c>
      <c r="C1593" s="108" t="s">
        <v>16754</v>
      </c>
      <c r="D1593" s="67" t="s">
        <v>3658</v>
      </c>
      <c r="E1593" s="67">
        <v>2</v>
      </c>
      <c r="F1593" s="67" t="s">
        <v>12001</v>
      </c>
      <c r="G1593" s="67" t="s">
        <v>3035</v>
      </c>
    </row>
    <row r="1594" spans="1:7" x14ac:dyDescent="0.4">
      <c r="A1594" s="82" t="s">
        <v>9333</v>
      </c>
      <c r="B1594" s="82" t="s">
        <v>7637</v>
      </c>
      <c r="C1594" s="108" t="s">
        <v>16755</v>
      </c>
      <c r="D1594" s="67" t="s">
        <v>3658</v>
      </c>
      <c r="E1594" s="67">
        <v>2</v>
      </c>
      <c r="F1594" s="67" t="s">
        <v>12001</v>
      </c>
      <c r="G1594" s="67" t="s">
        <v>3035</v>
      </c>
    </row>
    <row r="1595" spans="1:7" x14ac:dyDescent="0.4">
      <c r="A1595" s="82" t="s">
        <v>9335</v>
      </c>
      <c r="B1595" s="82" t="s">
        <v>7639</v>
      </c>
      <c r="C1595" s="108" t="s">
        <v>16756</v>
      </c>
      <c r="D1595" s="67" t="s">
        <v>3658</v>
      </c>
      <c r="E1595" s="67">
        <v>2</v>
      </c>
      <c r="F1595" s="67" t="s">
        <v>12001</v>
      </c>
      <c r="G1595" s="67" t="s">
        <v>3035</v>
      </c>
    </row>
    <row r="1596" spans="1:7" x14ac:dyDescent="0.4">
      <c r="A1596" s="82" t="s">
        <v>9337</v>
      </c>
      <c r="B1596" s="82" t="s">
        <v>7641</v>
      </c>
      <c r="C1596" s="108" t="s">
        <v>16757</v>
      </c>
      <c r="D1596" s="67" t="s">
        <v>3658</v>
      </c>
      <c r="E1596" s="67">
        <v>2</v>
      </c>
      <c r="F1596" s="67" t="s">
        <v>12001</v>
      </c>
      <c r="G1596" s="67" t="s">
        <v>3035</v>
      </c>
    </row>
    <row r="1597" spans="1:7" x14ac:dyDescent="0.4">
      <c r="A1597" s="82" t="s">
        <v>9339</v>
      </c>
      <c r="B1597" s="82" t="s">
        <v>7643</v>
      </c>
      <c r="C1597" s="108" t="s">
        <v>16758</v>
      </c>
      <c r="D1597" s="67" t="s">
        <v>3658</v>
      </c>
      <c r="E1597" s="67">
        <v>2</v>
      </c>
      <c r="F1597" s="67" t="s">
        <v>12001</v>
      </c>
      <c r="G1597" s="67" t="s">
        <v>3035</v>
      </c>
    </row>
    <row r="1598" spans="1:7" x14ac:dyDescent="0.4">
      <c r="A1598" s="82" t="s">
        <v>9341</v>
      </c>
      <c r="B1598" s="82" t="s">
        <v>7645</v>
      </c>
      <c r="C1598" s="108" t="s">
        <v>16759</v>
      </c>
      <c r="D1598" s="67" t="s">
        <v>3658</v>
      </c>
      <c r="E1598" s="67">
        <v>2</v>
      </c>
      <c r="F1598" s="67" t="s">
        <v>12001</v>
      </c>
      <c r="G1598" s="67" t="s">
        <v>3035</v>
      </c>
    </row>
    <row r="1599" spans="1:7" x14ac:dyDescent="0.4">
      <c r="A1599" s="82" t="s">
        <v>9343</v>
      </c>
      <c r="B1599" s="82" t="s">
        <v>7647</v>
      </c>
      <c r="C1599" s="108" t="s">
        <v>16760</v>
      </c>
      <c r="D1599" s="67" t="s">
        <v>3658</v>
      </c>
      <c r="E1599" s="67">
        <v>2</v>
      </c>
      <c r="F1599" s="67" t="s">
        <v>12001</v>
      </c>
      <c r="G1599" s="67" t="s">
        <v>3035</v>
      </c>
    </row>
    <row r="1600" spans="1:7" x14ac:dyDescent="0.4">
      <c r="A1600" s="82" t="s">
        <v>9345</v>
      </c>
      <c r="B1600" s="82" t="s">
        <v>7649</v>
      </c>
      <c r="C1600" s="108" t="s">
        <v>16761</v>
      </c>
      <c r="D1600" s="67" t="s">
        <v>3658</v>
      </c>
      <c r="E1600" s="67">
        <v>2</v>
      </c>
      <c r="F1600" s="67" t="s">
        <v>12001</v>
      </c>
      <c r="G1600" s="67" t="s">
        <v>3035</v>
      </c>
    </row>
    <row r="1601" spans="1:7" x14ac:dyDescent="0.4">
      <c r="A1601" s="82" t="s">
        <v>9346</v>
      </c>
      <c r="B1601" s="82" t="s">
        <v>7651</v>
      </c>
      <c r="C1601" s="108" t="s">
        <v>16762</v>
      </c>
      <c r="D1601" s="67" t="s">
        <v>3658</v>
      </c>
      <c r="E1601" s="67">
        <v>2</v>
      </c>
      <c r="F1601" s="67" t="s">
        <v>12001</v>
      </c>
      <c r="G1601" s="67" t="s">
        <v>2837</v>
      </c>
    </row>
    <row r="1602" spans="1:7" x14ac:dyDescent="0.4">
      <c r="A1602" s="82" t="s">
        <v>9348</v>
      </c>
      <c r="B1602" s="91" t="s">
        <v>7653</v>
      </c>
      <c r="C1602" s="108" t="s">
        <v>16763</v>
      </c>
      <c r="D1602" s="67" t="s">
        <v>3658</v>
      </c>
      <c r="E1602" s="67">
        <v>2</v>
      </c>
      <c r="F1602" s="67" t="s">
        <v>12001</v>
      </c>
      <c r="G1602" s="67" t="s">
        <v>2837</v>
      </c>
    </row>
    <row r="1603" spans="1:7" x14ac:dyDescent="0.4">
      <c r="A1603" s="82" t="s">
        <v>9350</v>
      </c>
      <c r="B1603" s="91" t="s">
        <v>7655</v>
      </c>
      <c r="C1603" s="108" t="s">
        <v>16764</v>
      </c>
      <c r="D1603" s="67" t="s">
        <v>3658</v>
      </c>
      <c r="E1603" s="67">
        <v>2</v>
      </c>
      <c r="F1603" s="67" t="s">
        <v>12001</v>
      </c>
      <c r="G1603" s="67" t="s">
        <v>2837</v>
      </c>
    </row>
    <row r="1604" spans="1:7" x14ac:dyDescent="0.4">
      <c r="A1604" s="82" t="s">
        <v>9352</v>
      </c>
      <c r="B1604" s="82" t="s">
        <v>7657</v>
      </c>
      <c r="C1604" s="108" t="s">
        <v>16765</v>
      </c>
      <c r="D1604" s="67" t="s">
        <v>3658</v>
      </c>
      <c r="E1604" s="67">
        <v>2</v>
      </c>
      <c r="F1604" s="67" t="s">
        <v>12001</v>
      </c>
      <c r="G1604" s="67" t="s">
        <v>2837</v>
      </c>
    </row>
    <row r="1605" spans="1:7" x14ac:dyDescent="0.4">
      <c r="A1605" s="82" t="s">
        <v>9354</v>
      </c>
      <c r="B1605" s="82" t="s">
        <v>7658</v>
      </c>
      <c r="C1605" s="108" t="s">
        <v>16766</v>
      </c>
      <c r="D1605" s="67" t="s">
        <v>3658</v>
      </c>
      <c r="E1605" s="67">
        <v>2</v>
      </c>
      <c r="F1605" s="67" t="s">
        <v>12001</v>
      </c>
      <c r="G1605" s="67" t="s">
        <v>2837</v>
      </c>
    </row>
    <row r="1606" spans="1:7" x14ac:dyDescent="0.4">
      <c r="A1606" s="82" t="s">
        <v>9356</v>
      </c>
      <c r="B1606" s="82" t="s">
        <v>7660</v>
      </c>
      <c r="C1606" s="108" t="s">
        <v>16767</v>
      </c>
      <c r="D1606" s="67" t="s">
        <v>3658</v>
      </c>
      <c r="E1606" s="67">
        <v>2</v>
      </c>
      <c r="F1606" s="67" t="s">
        <v>12001</v>
      </c>
      <c r="G1606" s="67" t="s">
        <v>2837</v>
      </c>
    </row>
    <row r="1607" spans="1:7" x14ac:dyDescent="0.4">
      <c r="A1607" s="82" t="s">
        <v>9358</v>
      </c>
      <c r="B1607" s="82" t="s">
        <v>7662</v>
      </c>
      <c r="C1607" s="108" t="s">
        <v>16768</v>
      </c>
      <c r="D1607" s="67" t="s">
        <v>3658</v>
      </c>
      <c r="E1607" s="67">
        <v>2</v>
      </c>
      <c r="F1607" s="67" t="s">
        <v>12001</v>
      </c>
      <c r="G1607" s="67" t="s">
        <v>2837</v>
      </c>
    </row>
    <row r="1608" spans="1:7" x14ac:dyDescent="0.4">
      <c r="A1608" s="82" t="s">
        <v>9360</v>
      </c>
      <c r="B1608" s="82" t="s">
        <v>7664</v>
      </c>
      <c r="C1608" s="108" t="s">
        <v>16769</v>
      </c>
      <c r="D1608" s="67" t="s">
        <v>3658</v>
      </c>
      <c r="E1608" s="67">
        <v>2</v>
      </c>
      <c r="F1608" s="67" t="s">
        <v>12001</v>
      </c>
      <c r="G1608" s="67" t="s">
        <v>2837</v>
      </c>
    </row>
    <row r="1609" spans="1:7" x14ac:dyDescent="0.4">
      <c r="A1609" s="82" t="s">
        <v>9362</v>
      </c>
      <c r="B1609" s="82" t="s">
        <v>7665</v>
      </c>
      <c r="C1609" s="108" t="s">
        <v>16770</v>
      </c>
      <c r="D1609" s="67" t="s">
        <v>3658</v>
      </c>
      <c r="E1609" s="67">
        <v>2</v>
      </c>
      <c r="F1609" s="67" t="s">
        <v>12001</v>
      </c>
      <c r="G1609" s="67" t="s">
        <v>2837</v>
      </c>
    </row>
    <row r="1610" spans="1:7" x14ac:dyDescent="0.4">
      <c r="A1610" s="82" t="s">
        <v>9364</v>
      </c>
      <c r="B1610" s="82" t="s">
        <v>7667</v>
      </c>
      <c r="C1610" s="108" t="s">
        <v>16771</v>
      </c>
      <c r="D1610" s="67" t="s">
        <v>3658</v>
      </c>
      <c r="E1610" s="67">
        <v>2</v>
      </c>
      <c r="F1610" s="67" t="s">
        <v>12001</v>
      </c>
      <c r="G1610" s="67" t="s">
        <v>2837</v>
      </c>
    </row>
    <row r="1611" spans="1:7" x14ac:dyDescent="0.4">
      <c r="A1611" s="82" t="s">
        <v>9366</v>
      </c>
      <c r="B1611" s="82" t="s">
        <v>7669</v>
      </c>
      <c r="C1611" s="108" t="s">
        <v>16772</v>
      </c>
      <c r="D1611" s="67" t="s">
        <v>3658</v>
      </c>
      <c r="E1611" s="67">
        <v>2</v>
      </c>
      <c r="F1611" s="67" t="s">
        <v>12001</v>
      </c>
      <c r="G1611" s="67" t="s">
        <v>2837</v>
      </c>
    </row>
    <row r="1612" spans="1:7" x14ac:dyDescent="0.4">
      <c r="A1612" s="82" t="s">
        <v>9368</v>
      </c>
      <c r="B1612" s="82" t="s">
        <v>7671</v>
      </c>
      <c r="C1612" s="108" t="s">
        <v>16773</v>
      </c>
      <c r="D1612" s="67" t="s">
        <v>3658</v>
      </c>
      <c r="E1612" s="67">
        <v>2</v>
      </c>
      <c r="F1612" s="67" t="s">
        <v>12001</v>
      </c>
      <c r="G1612" s="67" t="s">
        <v>2837</v>
      </c>
    </row>
    <row r="1613" spans="1:7" x14ac:dyDescent="0.4">
      <c r="A1613" s="82" t="s">
        <v>9370</v>
      </c>
      <c r="B1613" s="82" t="s">
        <v>7673</v>
      </c>
      <c r="C1613" s="108" t="s">
        <v>16774</v>
      </c>
      <c r="D1613" s="67" t="s">
        <v>3658</v>
      </c>
      <c r="E1613" s="67">
        <v>2</v>
      </c>
      <c r="F1613" s="67" t="s">
        <v>12001</v>
      </c>
      <c r="G1613" s="67" t="s">
        <v>2837</v>
      </c>
    </row>
    <row r="1614" spans="1:7" x14ac:dyDescent="0.4">
      <c r="A1614" s="82" t="s">
        <v>9372</v>
      </c>
      <c r="B1614" s="82" t="s">
        <v>7675</v>
      </c>
      <c r="C1614" s="108" t="s">
        <v>16775</v>
      </c>
      <c r="D1614" s="67" t="s">
        <v>3658</v>
      </c>
      <c r="E1614" s="67">
        <v>2</v>
      </c>
      <c r="F1614" s="67" t="s">
        <v>12001</v>
      </c>
      <c r="G1614" s="67" t="s">
        <v>2837</v>
      </c>
    </row>
    <row r="1615" spans="1:7" x14ac:dyDescent="0.4">
      <c r="A1615" s="82" t="s">
        <v>9374</v>
      </c>
      <c r="B1615" s="82" t="s">
        <v>7677</v>
      </c>
      <c r="C1615" s="108" t="s">
        <v>16776</v>
      </c>
      <c r="D1615" s="67" t="s">
        <v>3658</v>
      </c>
      <c r="E1615" s="67">
        <v>2</v>
      </c>
      <c r="F1615" s="67" t="s">
        <v>12001</v>
      </c>
      <c r="G1615" s="67" t="s">
        <v>2837</v>
      </c>
    </row>
    <row r="1616" spans="1:7" x14ac:dyDescent="0.4">
      <c r="A1616" s="82" t="s">
        <v>9376</v>
      </c>
      <c r="B1616" s="82" t="s">
        <v>7679</v>
      </c>
      <c r="C1616" s="108" t="s">
        <v>16777</v>
      </c>
      <c r="D1616" s="67" t="s">
        <v>3658</v>
      </c>
      <c r="E1616" s="67">
        <v>2</v>
      </c>
      <c r="F1616" s="67" t="s">
        <v>12001</v>
      </c>
      <c r="G1616" s="67" t="s">
        <v>2837</v>
      </c>
    </row>
    <row r="1617" spans="1:7" x14ac:dyDescent="0.4">
      <c r="A1617" s="82" t="s">
        <v>9378</v>
      </c>
      <c r="B1617" s="82" t="s">
        <v>7681</v>
      </c>
      <c r="C1617" s="108" t="s">
        <v>16778</v>
      </c>
      <c r="D1617" s="67" t="s">
        <v>3658</v>
      </c>
      <c r="E1617" s="67">
        <v>2</v>
      </c>
      <c r="F1617" s="67" t="s">
        <v>12001</v>
      </c>
      <c r="G1617" s="67" t="s">
        <v>2837</v>
      </c>
    </row>
    <row r="1618" spans="1:7" x14ac:dyDescent="0.4">
      <c r="A1618" s="82" t="s">
        <v>9380</v>
      </c>
      <c r="B1618" s="82" t="s">
        <v>7683</v>
      </c>
      <c r="C1618" s="108" t="s">
        <v>16779</v>
      </c>
      <c r="D1618" s="67" t="s">
        <v>3658</v>
      </c>
      <c r="E1618" s="67">
        <v>2</v>
      </c>
      <c r="F1618" s="67" t="s">
        <v>12001</v>
      </c>
      <c r="G1618" s="67" t="s">
        <v>2837</v>
      </c>
    </row>
    <row r="1619" spans="1:7" x14ac:dyDescent="0.4">
      <c r="A1619" s="82" t="s">
        <v>9382</v>
      </c>
      <c r="B1619" s="82" t="s">
        <v>7685</v>
      </c>
      <c r="C1619" s="108" t="s">
        <v>16780</v>
      </c>
      <c r="D1619" s="67" t="s">
        <v>3658</v>
      </c>
      <c r="E1619" s="67">
        <v>2</v>
      </c>
      <c r="F1619" s="67" t="s">
        <v>12001</v>
      </c>
      <c r="G1619" s="67" t="s">
        <v>2837</v>
      </c>
    </row>
    <row r="1620" spans="1:7" x14ac:dyDescent="0.4">
      <c r="A1620" s="82" t="s">
        <v>9384</v>
      </c>
      <c r="B1620" s="91" t="s">
        <v>7687</v>
      </c>
      <c r="C1620" s="108" t="s">
        <v>16781</v>
      </c>
      <c r="D1620" s="67" t="s">
        <v>3658</v>
      </c>
      <c r="E1620" s="67">
        <v>2</v>
      </c>
      <c r="F1620" s="67" t="s">
        <v>12001</v>
      </c>
      <c r="G1620" s="67" t="s">
        <v>2837</v>
      </c>
    </row>
    <row r="1621" spans="1:7" x14ac:dyDescent="0.4">
      <c r="A1621" s="82" t="s">
        <v>9386</v>
      </c>
      <c r="B1621" s="91" t="s">
        <v>7689</v>
      </c>
      <c r="C1621" s="108" t="s">
        <v>16782</v>
      </c>
      <c r="D1621" s="67" t="s">
        <v>3658</v>
      </c>
      <c r="E1621" s="67">
        <v>2</v>
      </c>
      <c r="F1621" s="67" t="s">
        <v>12001</v>
      </c>
      <c r="G1621" s="67" t="s">
        <v>2837</v>
      </c>
    </row>
    <row r="1622" spans="1:7" x14ac:dyDescent="0.4">
      <c r="A1622" s="82" t="s">
        <v>9388</v>
      </c>
      <c r="B1622" s="82" t="s">
        <v>7691</v>
      </c>
      <c r="C1622" s="108" t="s">
        <v>16783</v>
      </c>
      <c r="D1622" s="67" t="s">
        <v>3658</v>
      </c>
      <c r="E1622" s="67">
        <v>2</v>
      </c>
      <c r="F1622" s="67" t="s">
        <v>12001</v>
      </c>
      <c r="G1622" s="67" t="s">
        <v>2837</v>
      </c>
    </row>
    <row r="1623" spans="1:7" x14ac:dyDescent="0.4">
      <c r="A1623" s="82" t="s">
        <v>9390</v>
      </c>
      <c r="B1623" s="82" t="s">
        <v>7692</v>
      </c>
      <c r="C1623" s="108" t="s">
        <v>16784</v>
      </c>
      <c r="D1623" s="67" t="s">
        <v>3658</v>
      </c>
      <c r="E1623" s="67">
        <v>2</v>
      </c>
      <c r="F1623" s="67" t="s">
        <v>12001</v>
      </c>
      <c r="G1623" s="67" t="s">
        <v>2837</v>
      </c>
    </row>
    <row r="1624" spans="1:7" x14ac:dyDescent="0.4">
      <c r="A1624" s="82" t="s">
        <v>9392</v>
      </c>
      <c r="B1624" s="82" t="s">
        <v>7694</v>
      </c>
      <c r="C1624" s="108" t="s">
        <v>16785</v>
      </c>
      <c r="D1624" s="67" t="s">
        <v>3658</v>
      </c>
      <c r="E1624" s="67">
        <v>2</v>
      </c>
      <c r="F1624" s="67" t="s">
        <v>12001</v>
      </c>
      <c r="G1624" s="67" t="s">
        <v>2837</v>
      </c>
    </row>
    <row r="1625" spans="1:7" x14ac:dyDescent="0.4">
      <c r="A1625" s="82" t="s">
        <v>9394</v>
      </c>
      <c r="B1625" s="82" t="s">
        <v>7696</v>
      </c>
      <c r="C1625" s="108" t="s">
        <v>16786</v>
      </c>
      <c r="D1625" s="67" t="s">
        <v>3658</v>
      </c>
      <c r="E1625" s="67">
        <v>2</v>
      </c>
      <c r="F1625" s="67" t="s">
        <v>12001</v>
      </c>
      <c r="G1625" s="67" t="s">
        <v>2837</v>
      </c>
    </row>
    <row r="1626" spans="1:7" x14ac:dyDescent="0.4">
      <c r="A1626" s="82" t="s">
        <v>9396</v>
      </c>
      <c r="B1626" s="82" t="s">
        <v>7698</v>
      </c>
      <c r="C1626" s="108" t="s">
        <v>16787</v>
      </c>
      <c r="D1626" s="67" t="s">
        <v>3658</v>
      </c>
      <c r="E1626" s="67">
        <v>2</v>
      </c>
      <c r="F1626" s="67" t="s">
        <v>12001</v>
      </c>
      <c r="G1626" s="67" t="s">
        <v>2837</v>
      </c>
    </row>
    <row r="1627" spans="1:7" x14ac:dyDescent="0.4">
      <c r="A1627" s="82" t="s">
        <v>9398</v>
      </c>
      <c r="B1627" s="82" t="s">
        <v>7700</v>
      </c>
      <c r="C1627" s="108" t="s">
        <v>16788</v>
      </c>
      <c r="D1627" s="67" t="s">
        <v>3658</v>
      </c>
      <c r="E1627" s="67">
        <v>2</v>
      </c>
      <c r="F1627" s="67" t="s">
        <v>12001</v>
      </c>
      <c r="G1627" s="67" t="s">
        <v>2837</v>
      </c>
    </row>
    <row r="1628" spans="1:7" x14ac:dyDescent="0.4">
      <c r="A1628" s="82" t="s">
        <v>9400</v>
      </c>
      <c r="B1628" s="82" t="s">
        <v>7702</v>
      </c>
      <c r="C1628" s="108" t="s">
        <v>16789</v>
      </c>
      <c r="D1628" s="67" t="s">
        <v>3658</v>
      </c>
      <c r="E1628" s="67">
        <v>2</v>
      </c>
      <c r="F1628" s="67" t="s">
        <v>12001</v>
      </c>
      <c r="G1628" s="67" t="s">
        <v>2837</v>
      </c>
    </row>
    <row r="1629" spans="1:7" x14ac:dyDescent="0.4">
      <c r="A1629" s="82" t="s">
        <v>9402</v>
      </c>
      <c r="B1629" s="82" t="s">
        <v>7704</v>
      </c>
      <c r="C1629" s="108" t="s">
        <v>16790</v>
      </c>
      <c r="D1629" s="67" t="s">
        <v>3658</v>
      </c>
      <c r="E1629" s="67">
        <v>2</v>
      </c>
      <c r="F1629" s="67" t="s">
        <v>12001</v>
      </c>
      <c r="G1629" s="67" t="s">
        <v>2837</v>
      </c>
    </row>
    <row r="1630" spans="1:7" x14ac:dyDescent="0.4">
      <c r="A1630" s="82" t="s">
        <v>9404</v>
      </c>
      <c r="B1630" s="82" t="s">
        <v>7706</v>
      </c>
      <c r="C1630" s="108" t="s">
        <v>16791</v>
      </c>
      <c r="D1630" s="67" t="s">
        <v>3658</v>
      </c>
      <c r="E1630" s="67">
        <v>2</v>
      </c>
      <c r="F1630" s="67" t="s">
        <v>12001</v>
      </c>
      <c r="G1630" s="67" t="s">
        <v>2837</v>
      </c>
    </row>
    <row r="1631" spans="1:7" x14ac:dyDescent="0.4">
      <c r="A1631" s="82" t="s">
        <v>9406</v>
      </c>
      <c r="B1631" s="82" t="s">
        <v>7708</v>
      </c>
      <c r="C1631" s="108" t="s">
        <v>16792</v>
      </c>
      <c r="D1631" s="67" t="s">
        <v>3658</v>
      </c>
      <c r="E1631" s="67">
        <v>2</v>
      </c>
      <c r="F1631" s="67" t="s">
        <v>12001</v>
      </c>
      <c r="G1631" s="67" t="s">
        <v>2837</v>
      </c>
    </row>
    <row r="1632" spans="1:7" x14ac:dyDescent="0.4">
      <c r="A1632" s="82" t="s">
        <v>9408</v>
      </c>
      <c r="B1632" s="82" t="s">
        <v>7710</v>
      </c>
      <c r="C1632" s="108" t="s">
        <v>16793</v>
      </c>
      <c r="D1632" s="67" t="s">
        <v>3658</v>
      </c>
      <c r="E1632" s="67">
        <v>2</v>
      </c>
      <c r="F1632" s="67" t="s">
        <v>12001</v>
      </c>
      <c r="G1632" s="67" t="s">
        <v>2837</v>
      </c>
    </row>
    <row r="1633" spans="1:7" x14ac:dyDescent="0.4">
      <c r="A1633" s="82" t="s">
        <v>9410</v>
      </c>
      <c r="B1633" s="82" t="s">
        <v>7712</v>
      </c>
      <c r="C1633" s="108" t="s">
        <v>16794</v>
      </c>
      <c r="D1633" s="67" t="s">
        <v>3658</v>
      </c>
      <c r="E1633" s="67">
        <v>2</v>
      </c>
      <c r="F1633" s="67" t="s">
        <v>12001</v>
      </c>
      <c r="G1633" s="67" t="s">
        <v>2837</v>
      </c>
    </row>
    <row r="1634" spans="1:7" x14ac:dyDescent="0.4">
      <c r="A1634" s="82" t="s">
        <v>9412</v>
      </c>
      <c r="B1634" s="82" t="s">
        <v>7714</v>
      </c>
      <c r="C1634" s="108" t="s">
        <v>16795</v>
      </c>
      <c r="D1634" s="67" t="s">
        <v>3658</v>
      </c>
      <c r="E1634" s="67">
        <v>2</v>
      </c>
      <c r="F1634" s="67" t="s">
        <v>12001</v>
      </c>
      <c r="G1634" s="67" t="s">
        <v>2837</v>
      </c>
    </row>
    <row r="1635" spans="1:7" x14ac:dyDescent="0.4">
      <c r="A1635" s="82" t="s">
        <v>9414</v>
      </c>
      <c r="B1635" s="82" t="s">
        <v>7716</v>
      </c>
      <c r="C1635" s="108" t="s">
        <v>16796</v>
      </c>
      <c r="D1635" s="67" t="s">
        <v>3658</v>
      </c>
      <c r="E1635" s="67">
        <v>2</v>
      </c>
      <c r="F1635" s="67" t="s">
        <v>12001</v>
      </c>
      <c r="G1635" s="67" t="s">
        <v>2837</v>
      </c>
    </row>
    <row r="1636" spans="1:7" x14ac:dyDescent="0.4">
      <c r="A1636" s="83" t="s">
        <v>9415</v>
      </c>
      <c r="B1636" s="84" t="s">
        <v>7718</v>
      </c>
      <c r="C1636" s="118" t="s">
        <v>16797</v>
      </c>
      <c r="D1636" s="75" t="s">
        <v>3658</v>
      </c>
      <c r="E1636" s="75">
        <v>2</v>
      </c>
      <c r="F1636" s="100" t="s">
        <v>12001</v>
      </c>
      <c r="G1636" s="75" t="s">
        <v>2837</v>
      </c>
    </row>
    <row r="1637" spans="1:7" x14ac:dyDescent="0.4">
      <c r="A1637" s="82" t="s">
        <v>9417</v>
      </c>
      <c r="B1637" s="91" t="s">
        <v>7618</v>
      </c>
      <c r="C1637" s="108" t="s">
        <v>3956</v>
      </c>
      <c r="D1637" s="67" t="s">
        <v>3659</v>
      </c>
      <c r="E1637" s="67">
        <v>3</v>
      </c>
      <c r="F1637" s="67" t="s">
        <v>12001</v>
      </c>
      <c r="G1637" s="67" t="s">
        <v>2837</v>
      </c>
    </row>
    <row r="1638" spans="1:7" x14ac:dyDescent="0.4">
      <c r="A1638" s="82" t="s">
        <v>9418</v>
      </c>
      <c r="B1638" s="91" t="s">
        <v>7620</v>
      </c>
      <c r="C1638" s="108" t="s">
        <v>16798</v>
      </c>
      <c r="D1638" s="67" t="s">
        <v>3659</v>
      </c>
      <c r="E1638" s="67">
        <v>3</v>
      </c>
      <c r="F1638" s="67" t="s">
        <v>12001</v>
      </c>
      <c r="G1638" s="67" t="s">
        <v>2837</v>
      </c>
    </row>
    <row r="1639" spans="1:7" x14ac:dyDescent="0.4">
      <c r="A1639" s="82" t="s">
        <v>9420</v>
      </c>
      <c r="B1639" s="82" t="s">
        <v>7622</v>
      </c>
      <c r="C1639" s="108" t="s">
        <v>16799</v>
      </c>
      <c r="D1639" s="67" t="s">
        <v>3659</v>
      </c>
      <c r="E1639" s="67">
        <v>3</v>
      </c>
      <c r="F1639" s="67" t="s">
        <v>12001</v>
      </c>
      <c r="G1639" s="67" t="s">
        <v>2837</v>
      </c>
    </row>
    <row r="1640" spans="1:7" x14ac:dyDescent="0.4">
      <c r="A1640" s="82" t="s">
        <v>9422</v>
      </c>
      <c r="B1640" s="82" t="s">
        <v>7623</v>
      </c>
      <c r="C1640" s="108" t="s">
        <v>16800</v>
      </c>
      <c r="D1640" s="67" t="s">
        <v>3659</v>
      </c>
      <c r="E1640" s="67">
        <v>3</v>
      </c>
      <c r="F1640" s="67" t="s">
        <v>12001</v>
      </c>
      <c r="G1640" s="67" t="s">
        <v>2837</v>
      </c>
    </row>
    <row r="1641" spans="1:7" x14ac:dyDescent="0.4">
      <c r="A1641" s="82" t="s">
        <v>9424</v>
      </c>
      <c r="B1641" s="82" t="s">
        <v>7625</v>
      </c>
      <c r="C1641" s="108" t="s">
        <v>16801</v>
      </c>
      <c r="D1641" s="67" t="s">
        <v>3659</v>
      </c>
      <c r="E1641" s="67">
        <v>3</v>
      </c>
      <c r="F1641" s="67" t="s">
        <v>12001</v>
      </c>
      <c r="G1641" s="67" t="s">
        <v>2837</v>
      </c>
    </row>
    <row r="1642" spans="1:7" x14ac:dyDescent="0.4">
      <c r="A1642" s="82" t="s">
        <v>9426</v>
      </c>
      <c r="B1642" s="82" t="s">
        <v>7627</v>
      </c>
      <c r="C1642" s="108" t="s">
        <v>16802</v>
      </c>
      <c r="D1642" s="67" t="s">
        <v>3659</v>
      </c>
      <c r="E1642" s="67">
        <v>3</v>
      </c>
      <c r="F1642" s="67" t="s">
        <v>12001</v>
      </c>
      <c r="G1642" s="67" t="s">
        <v>2837</v>
      </c>
    </row>
    <row r="1643" spans="1:7" x14ac:dyDescent="0.4">
      <c r="A1643" s="82" t="s">
        <v>9428</v>
      </c>
      <c r="B1643" s="82" t="s">
        <v>7629</v>
      </c>
      <c r="C1643" s="108" t="s">
        <v>16803</v>
      </c>
      <c r="D1643" s="67" t="s">
        <v>3659</v>
      </c>
      <c r="E1643" s="67">
        <v>3</v>
      </c>
      <c r="F1643" s="67" t="s">
        <v>12001</v>
      </c>
      <c r="G1643" s="67" t="s">
        <v>2837</v>
      </c>
    </row>
    <row r="1644" spans="1:7" x14ac:dyDescent="0.4">
      <c r="A1644" s="82" t="s">
        <v>9430</v>
      </c>
      <c r="B1644" s="82" t="s">
        <v>7631</v>
      </c>
      <c r="C1644" s="108" t="s">
        <v>16804</v>
      </c>
      <c r="D1644" s="67" t="s">
        <v>3659</v>
      </c>
      <c r="E1644" s="67">
        <v>3</v>
      </c>
      <c r="F1644" s="67" t="s">
        <v>12001</v>
      </c>
      <c r="G1644" s="67" t="s">
        <v>2837</v>
      </c>
    </row>
    <row r="1645" spans="1:7" x14ac:dyDescent="0.4">
      <c r="A1645" s="82" t="s">
        <v>9432</v>
      </c>
      <c r="B1645" s="82" t="s">
        <v>7633</v>
      </c>
      <c r="C1645" s="108" t="s">
        <v>16805</v>
      </c>
      <c r="D1645" s="67" t="s">
        <v>3659</v>
      </c>
      <c r="E1645" s="67">
        <v>3</v>
      </c>
      <c r="F1645" s="67" t="s">
        <v>12001</v>
      </c>
      <c r="G1645" s="67" t="s">
        <v>2837</v>
      </c>
    </row>
    <row r="1646" spans="1:7" x14ac:dyDescent="0.4">
      <c r="A1646" s="82" t="s">
        <v>9434</v>
      </c>
      <c r="B1646" s="82" t="s">
        <v>7635</v>
      </c>
      <c r="C1646" s="108" t="s">
        <v>16806</v>
      </c>
      <c r="D1646" s="67" t="s">
        <v>3659</v>
      </c>
      <c r="E1646" s="67">
        <v>3</v>
      </c>
      <c r="F1646" s="67" t="s">
        <v>12001</v>
      </c>
      <c r="G1646" s="67" t="s">
        <v>3035</v>
      </c>
    </row>
    <row r="1647" spans="1:7" x14ac:dyDescent="0.4">
      <c r="A1647" s="82" t="s">
        <v>9436</v>
      </c>
      <c r="B1647" s="82" t="s">
        <v>7637</v>
      </c>
      <c r="C1647" s="108" t="s">
        <v>16807</v>
      </c>
      <c r="D1647" s="67" t="s">
        <v>3659</v>
      </c>
      <c r="E1647" s="67">
        <v>3</v>
      </c>
      <c r="F1647" s="67" t="s">
        <v>12001</v>
      </c>
      <c r="G1647" s="67" t="s">
        <v>3035</v>
      </c>
    </row>
    <row r="1648" spans="1:7" x14ac:dyDescent="0.4">
      <c r="A1648" s="82" t="s">
        <v>9438</v>
      </c>
      <c r="B1648" s="82" t="s">
        <v>7639</v>
      </c>
      <c r="C1648" s="108" t="s">
        <v>16808</v>
      </c>
      <c r="D1648" s="67" t="s">
        <v>3659</v>
      </c>
      <c r="E1648" s="67">
        <v>3</v>
      </c>
      <c r="F1648" s="67" t="s">
        <v>12001</v>
      </c>
      <c r="G1648" s="67" t="s">
        <v>3035</v>
      </c>
    </row>
    <row r="1649" spans="1:7" x14ac:dyDescent="0.4">
      <c r="A1649" s="82" t="s">
        <v>9440</v>
      </c>
      <c r="B1649" s="82" t="s">
        <v>7641</v>
      </c>
      <c r="C1649" s="108" t="s">
        <v>16809</v>
      </c>
      <c r="D1649" s="67" t="s">
        <v>3659</v>
      </c>
      <c r="E1649" s="67">
        <v>3</v>
      </c>
      <c r="F1649" s="67" t="s">
        <v>12001</v>
      </c>
      <c r="G1649" s="67" t="s">
        <v>3035</v>
      </c>
    </row>
    <row r="1650" spans="1:7" x14ac:dyDescent="0.4">
      <c r="A1650" s="82" t="s">
        <v>9442</v>
      </c>
      <c r="B1650" s="82" t="s">
        <v>7643</v>
      </c>
      <c r="C1650" s="108" t="s">
        <v>16810</v>
      </c>
      <c r="D1650" s="67" t="s">
        <v>3659</v>
      </c>
      <c r="E1650" s="67">
        <v>3</v>
      </c>
      <c r="F1650" s="67" t="s">
        <v>12001</v>
      </c>
      <c r="G1650" s="67" t="s">
        <v>3035</v>
      </c>
    </row>
    <row r="1651" spans="1:7" x14ac:dyDescent="0.4">
      <c r="A1651" s="82" t="s">
        <v>9444</v>
      </c>
      <c r="B1651" s="82" t="s">
        <v>7645</v>
      </c>
      <c r="C1651" s="108" t="s">
        <v>16811</v>
      </c>
      <c r="D1651" s="67" t="s">
        <v>3659</v>
      </c>
      <c r="E1651" s="67">
        <v>3</v>
      </c>
      <c r="F1651" s="67" t="s">
        <v>12001</v>
      </c>
      <c r="G1651" s="67" t="s">
        <v>3035</v>
      </c>
    </row>
    <row r="1652" spans="1:7" x14ac:dyDescent="0.4">
      <c r="A1652" s="82" t="s">
        <v>9446</v>
      </c>
      <c r="B1652" s="82" t="s">
        <v>7647</v>
      </c>
      <c r="C1652" s="108" t="s">
        <v>16812</v>
      </c>
      <c r="D1652" s="67" t="s">
        <v>3659</v>
      </c>
      <c r="E1652" s="67">
        <v>3</v>
      </c>
      <c r="F1652" s="67" t="s">
        <v>12001</v>
      </c>
      <c r="G1652" s="67" t="s">
        <v>3035</v>
      </c>
    </row>
    <row r="1653" spans="1:7" x14ac:dyDescent="0.4">
      <c r="A1653" s="82" t="s">
        <v>9448</v>
      </c>
      <c r="B1653" s="82" t="s">
        <v>7649</v>
      </c>
      <c r="C1653" s="108" t="s">
        <v>16813</v>
      </c>
      <c r="D1653" s="67" t="s">
        <v>3659</v>
      </c>
      <c r="E1653" s="67">
        <v>3</v>
      </c>
      <c r="F1653" s="67" t="s">
        <v>12001</v>
      </c>
      <c r="G1653" s="67" t="s">
        <v>3035</v>
      </c>
    </row>
    <row r="1654" spans="1:7" x14ac:dyDescent="0.4">
      <c r="A1654" s="82" t="s">
        <v>9450</v>
      </c>
      <c r="B1654" s="82" t="s">
        <v>7651</v>
      </c>
      <c r="C1654" s="108" t="s">
        <v>16814</v>
      </c>
      <c r="D1654" s="67" t="s">
        <v>3659</v>
      </c>
      <c r="E1654" s="67">
        <v>3</v>
      </c>
      <c r="F1654" s="67" t="s">
        <v>12001</v>
      </c>
      <c r="G1654" s="67" t="s">
        <v>2837</v>
      </c>
    </row>
    <row r="1655" spans="1:7" x14ac:dyDescent="0.4">
      <c r="A1655" s="82" t="s">
        <v>9452</v>
      </c>
      <c r="B1655" s="91" t="s">
        <v>7653</v>
      </c>
      <c r="C1655" s="108" t="s">
        <v>16815</v>
      </c>
      <c r="D1655" s="67" t="s">
        <v>3659</v>
      </c>
      <c r="E1655" s="67">
        <v>3</v>
      </c>
      <c r="F1655" s="67" t="s">
        <v>12001</v>
      </c>
      <c r="G1655" s="67" t="s">
        <v>2837</v>
      </c>
    </row>
    <row r="1656" spans="1:7" x14ac:dyDescent="0.4">
      <c r="A1656" s="82" t="s">
        <v>9454</v>
      </c>
      <c r="B1656" s="91" t="s">
        <v>7655</v>
      </c>
      <c r="C1656" s="108" t="s">
        <v>16816</v>
      </c>
      <c r="D1656" s="67" t="s">
        <v>3659</v>
      </c>
      <c r="E1656" s="67">
        <v>3</v>
      </c>
      <c r="F1656" s="67" t="s">
        <v>12001</v>
      </c>
      <c r="G1656" s="67" t="s">
        <v>2837</v>
      </c>
    </row>
    <row r="1657" spans="1:7" x14ac:dyDescent="0.4">
      <c r="A1657" s="82" t="s">
        <v>9456</v>
      </c>
      <c r="B1657" s="82" t="s">
        <v>7657</v>
      </c>
      <c r="C1657" s="108" t="s">
        <v>16817</v>
      </c>
      <c r="D1657" s="67" t="s">
        <v>3659</v>
      </c>
      <c r="E1657" s="67">
        <v>3</v>
      </c>
      <c r="F1657" s="67" t="s">
        <v>12001</v>
      </c>
      <c r="G1657" s="67" t="s">
        <v>2837</v>
      </c>
    </row>
    <row r="1658" spans="1:7" x14ac:dyDescent="0.4">
      <c r="A1658" s="82" t="s">
        <v>9458</v>
      </c>
      <c r="B1658" s="82" t="s">
        <v>7658</v>
      </c>
      <c r="C1658" s="108" t="s">
        <v>16818</v>
      </c>
      <c r="D1658" s="67" t="s">
        <v>3659</v>
      </c>
      <c r="E1658" s="67">
        <v>3</v>
      </c>
      <c r="F1658" s="67" t="s">
        <v>12001</v>
      </c>
      <c r="G1658" s="67" t="s">
        <v>2837</v>
      </c>
    </row>
    <row r="1659" spans="1:7" x14ac:dyDescent="0.4">
      <c r="A1659" s="82" t="s">
        <v>9460</v>
      </c>
      <c r="B1659" s="82" t="s">
        <v>7660</v>
      </c>
      <c r="C1659" s="108" t="s">
        <v>16819</v>
      </c>
      <c r="D1659" s="67" t="s">
        <v>3659</v>
      </c>
      <c r="E1659" s="67">
        <v>3</v>
      </c>
      <c r="F1659" s="67" t="s">
        <v>12001</v>
      </c>
      <c r="G1659" s="67" t="s">
        <v>2837</v>
      </c>
    </row>
    <row r="1660" spans="1:7" x14ac:dyDescent="0.4">
      <c r="A1660" s="82" t="s">
        <v>9462</v>
      </c>
      <c r="B1660" s="82" t="s">
        <v>7662</v>
      </c>
      <c r="C1660" s="108" t="s">
        <v>16820</v>
      </c>
      <c r="D1660" s="67" t="s">
        <v>3659</v>
      </c>
      <c r="E1660" s="67">
        <v>3</v>
      </c>
      <c r="F1660" s="67" t="s">
        <v>12001</v>
      </c>
      <c r="G1660" s="67" t="s">
        <v>2837</v>
      </c>
    </row>
    <row r="1661" spans="1:7" x14ac:dyDescent="0.4">
      <c r="A1661" s="82" t="s">
        <v>9464</v>
      </c>
      <c r="B1661" s="82" t="s">
        <v>7664</v>
      </c>
      <c r="C1661" s="108" t="s">
        <v>16821</v>
      </c>
      <c r="D1661" s="67" t="s">
        <v>3659</v>
      </c>
      <c r="E1661" s="67">
        <v>3</v>
      </c>
      <c r="F1661" s="67" t="s">
        <v>12001</v>
      </c>
      <c r="G1661" s="67" t="s">
        <v>2837</v>
      </c>
    </row>
    <row r="1662" spans="1:7" x14ac:dyDescent="0.4">
      <c r="A1662" s="82" t="s">
        <v>9466</v>
      </c>
      <c r="B1662" s="82" t="s">
        <v>7665</v>
      </c>
      <c r="C1662" s="108" t="s">
        <v>16822</v>
      </c>
      <c r="D1662" s="67" t="s">
        <v>3659</v>
      </c>
      <c r="E1662" s="67">
        <v>3</v>
      </c>
      <c r="F1662" s="67" t="s">
        <v>12001</v>
      </c>
      <c r="G1662" s="67" t="s">
        <v>2837</v>
      </c>
    </row>
    <row r="1663" spans="1:7" x14ac:dyDescent="0.4">
      <c r="A1663" s="82" t="s">
        <v>9468</v>
      </c>
      <c r="B1663" s="82" t="s">
        <v>7667</v>
      </c>
      <c r="C1663" s="108" t="s">
        <v>16823</v>
      </c>
      <c r="D1663" s="67" t="s">
        <v>3659</v>
      </c>
      <c r="E1663" s="67">
        <v>3</v>
      </c>
      <c r="F1663" s="67" t="s">
        <v>12001</v>
      </c>
      <c r="G1663" s="67" t="s">
        <v>2837</v>
      </c>
    </row>
    <row r="1664" spans="1:7" x14ac:dyDescent="0.4">
      <c r="A1664" s="82" t="s">
        <v>9470</v>
      </c>
      <c r="B1664" s="82" t="s">
        <v>7669</v>
      </c>
      <c r="C1664" s="108" t="s">
        <v>16824</v>
      </c>
      <c r="D1664" s="67" t="s">
        <v>3659</v>
      </c>
      <c r="E1664" s="67">
        <v>3</v>
      </c>
      <c r="F1664" s="67" t="s">
        <v>12001</v>
      </c>
      <c r="G1664" s="67" t="s">
        <v>2837</v>
      </c>
    </row>
    <row r="1665" spans="1:7" x14ac:dyDescent="0.4">
      <c r="A1665" s="82" t="s">
        <v>9472</v>
      </c>
      <c r="B1665" s="82" t="s">
        <v>7671</v>
      </c>
      <c r="C1665" s="108" t="s">
        <v>16825</v>
      </c>
      <c r="D1665" s="67" t="s">
        <v>3659</v>
      </c>
      <c r="E1665" s="67">
        <v>3</v>
      </c>
      <c r="F1665" s="67" t="s">
        <v>12001</v>
      </c>
      <c r="G1665" s="67" t="s">
        <v>2837</v>
      </c>
    </row>
    <row r="1666" spans="1:7" x14ac:dyDescent="0.4">
      <c r="A1666" s="82" t="s">
        <v>9474</v>
      </c>
      <c r="B1666" s="82" t="s">
        <v>7673</v>
      </c>
      <c r="C1666" s="108" t="s">
        <v>16826</v>
      </c>
      <c r="D1666" s="67" t="s">
        <v>3659</v>
      </c>
      <c r="E1666" s="67">
        <v>3</v>
      </c>
      <c r="F1666" s="67" t="s">
        <v>12001</v>
      </c>
      <c r="G1666" s="67" t="s">
        <v>2837</v>
      </c>
    </row>
    <row r="1667" spans="1:7" x14ac:dyDescent="0.4">
      <c r="A1667" s="82" t="s">
        <v>9476</v>
      </c>
      <c r="B1667" s="82" t="s">
        <v>7675</v>
      </c>
      <c r="C1667" s="108" t="s">
        <v>16827</v>
      </c>
      <c r="D1667" s="67" t="s">
        <v>3659</v>
      </c>
      <c r="E1667" s="67">
        <v>3</v>
      </c>
      <c r="F1667" s="67" t="s">
        <v>12001</v>
      </c>
      <c r="G1667" s="67" t="s">
        <v>2837</v>
      </c>
    </row>
    <row r="1668" spans="1:7" x14ac:dyDescent="0.4">
      <c r="A1668" s="82" t="s">
        <v>9478</v>
      </c>
      <c r="B1668" s="82" t="s">
        <v>7677</v>
      </c>
      <c r="C1668" s="108" t="s">
        <v>16828</v>
      </c>
      <c r="D1668" s="67" t="s">
        <v>3659</v>
      </c>
      <c r="E1668" s="67">
        <v>3</v>
      </c>
      <c r="F1668" s="67" t="s">
        <v>12001</v>
      </c>
      <c r="G1668" s="67" t="s">
        <v>2837</v>
      </c>
    </row>
    <row r="1669" spans="1:7" x14ac:dyDescent="0.4">
      <c r="A1669" s="82" t="s">
        <v>9480</v>
      </c>
      <c r="B1669" s="82" t="s">
        <v>7679</v>
      </c>
      <c r="C1669" s="108" t="s">
        <v>16829</v>
      </c>
      <c r="D1669" s="67" t="s">
        <v>3659</v>
      </c>
      <c r="E1669" s="67">
        <v>3</v>
      </c>
      <c r="F1669" s="67" t="s">
        <v>12001</v>
      </c>
      <c r="G1669" s="67" t="s">
        <v>2837</v>
      </c>
    </row>
    <row r="1670" spans="1:7" x14ac:dyDescent="0.4">
      <c r="A1670" s="82" t="s">
        <v>9482</v>
      </c>
      <c r="B1670" s="82" t="s">
        <v>7681</v>
      </c>
      <c r="C1670" s="108" t="s">
        <v>16830</v>
      </c>
      <c r="D1670" s="67" t="s">
        <v>3659</v>
      </c>
      <c r="E1670" s="67">
        <v>3</v>
      </c>
      <c r="F1670" s="67" t="s">
        <v>12001</v>
      </c>
      <c r="G1670" s="67" t="s">
        <v>2837</v>
      </c>
    </row>
    <row r="1671" spans="1:7" x14ac:dyDescent="0.4">
      <c r="A1671" s="82" t="s">
        <v>9483</v>
      </c>
      <c r="B1671" s="82" t="s">
        <v>7683</v>
      </c>
      <c r="C1671" s="108" t="s">
        <v>16831</v>
      </c>
      <c r="D1671" s="67" t="s">
        <v>3659</v>
      </c>
      <c r="E1671" s="67">
        <v>3</v>
      </c>
      <c r="F1671" s="67" t="s">
        <v>12001</v>
      </c>
      <c r="G1671" s="67" t="s">
        <v>2837</v>
      </c>
    </row>
    <row r="1672" spans="1:7" x14ac:dyDescent="0.4">
      <c r="A1672" s="82" t="s">
        <v>9485</v>
      </c>
      <c r="B1672" s="82" t="s">
        <v>7685</v>
      </c>
      <c r="C1672" s="108" t="s">
        <v>16832</v>
      </c>
      <c r="D1672" s="67" t="s">
        <v>3659</v>
      </c>
      <c r="E1672" s="67">
        <v>3</v>
      </c>
      <c r="F1672" s="67" t="s">
        <v>12001</v>
      </c>
      <c r="G1672" s="67" t="s">
        <v>2837</v>
      </c>
    </row>
    <row r="1673" spans="1:7" x14ac:dyDescent="0.4">
      <c r="A1673" s="82" t="s">
        <v>9487</v>
      </c>
      <c r="B1673" s="91" t="s">
        <v>7687</v>
      </c>
      <c r="C1673" s="108" t="s">
        <v>16833</v>
      </c>
      <c r="D1673" s="67" t="s">
        <v>3659</v>
      </c>
      <c r="E1673" s="67">
        <v>3</v>
      </c>
      <c r="F1673" s="67" t="s">
        <v>12001</v>
      </c>
      <c r="G1673" s="67" t="s">
        <v>2837</v>
      </c>
    </row>
    <row r="1674" spans="1:7" x14ac:dyDescent="0.4">
      <c r="A1674" s="82" t="s">
        <v>9489</v>
      </c>
      <c r="B1674" s="91" t="s">
        <v>7689</v>
      </c>
      <c r="C1674" s="108" t="s">
        <v>16834</v>
      </c>
      <c r="D1674" s="67" t="s">
        <v>3659</v>
      </c>
      <c r="E1674" s="67">
        <v>3</v>
      </c>
      <c r="F1674" s="67" t="s">
        <v>12001</v>
      </c>
      <c r="G1674" s="67" t="s">
        <v>2837</v>
      </c>
    </row>
    <row r="1675" spans="1:7" x14ac:dyDescent="0.4">
      <c r="A1675" s="82" t="s">
        <v>9491</v>
      </c>
      <c r="B1675" s="82" t="s">
        <v>7691</v>
      </c>
      <c r="C1675" s="108" t="s">
        <v>16835</v>
      </c>
      <c r="D1675" s="67" t="s">
        <v>3659</v>
      </c>
      <c r="E1675" s="67">
        <v>3</v>
      </c>
      <c r="F1675" s="67" t="s">
        <v>12001</v>
      </c>
      <c r="G1675" s="67" t="s">
        <v>2837</v>
      </c>
    </row>
    <row r="1676" spans="1:7" x14ac:dyDescent="0.4">
      <c r="A1676" s="82" t="s">
        <v>9493</v>
      </c>
      <c r="B1676" s="82" t="s">
        <v>7692</v>
      </c>
      <c r="C1676" s="108" t="s">
        <v>16836</v>
      </c>
      <c r="D1676" s="67" t="s">
        <v>3659</v>
      </c>
      <c r="E1676" s="67">
        <v>3</v>
      </c>
      <c r="F1676" s="67" t="s">
        <v>12001</v>
      </c>
      <c r="G1676" s="67" t="s">
        <v>2837</v>
      </c>
    </row>
    <row r="1677" spans="1:7" x14ac:dyDescent="0.4">
      <c r="A1677" s="82" t="s">
        <v>9495</v>
      </c>
      <c r="B1677" s="82" t="s">
        <v>7694</v>
      </c>
      <c r="C1677" s="108" t="s">
        <v>16837</v>
      </c>
      <c r="D1677" s="67" t="s">
        <v>3659</v>
      </c>
      <c r="E1677" s="67">
        <v>3</v>
      </c>
      <c r="F1677" s="67" t="s">
        <v>12001</v>
      </c>
      <c r="G1677" s="67" t="s">
        <v>2837</v>
      </c>
    </row>
    <row r="1678" spans="1:7" x14ac:dyDescent="0.4">
      <c r="A1678" s="82" t="s">
        <v>9497</v>
      </c>
      <c r="B1678" s="82" t="s">
        <v>7696</v>
      </c>
      <c r="C1678" s="108" t="s">
        <v>16838</v>
      </c>
      <c r="D1678" s="67" t="s">
        <v>3659</v>
      </c>
      <c r="E1678" s="67">
        <v>3</v>
      </c>
      <c r="F1678" s="67" t="s">
        <v>12001</v>
      </c>
      <c r="G1678" s="67" t="s">
        <v>2837</v>
      </c>
    </row>
    <row r="1679" spans="1:7" x14ac:dyDescent="0.4">
      <c r="A1679" s="82" t="s">
        <v>9499</v>
      </c>
      <c r="B1679" s="82" t="s">
        <v>7698</v>
      </c>
      <c r="C1679" s="108" t="s">
        <v>16839</v>
      </c>
      <c r="D1679" s="67" t="s">
        <v>3659</v>
      </c>
      <c r="E1679" s="67">
        <v>3</v>
      </c>
      <c r="F1679" s="67" t="s">
        <v>12001</v>
      </c>
      <c r="G1679" s="67" t="s">
        <v>2837</v>
      </c>
    </row>
    <row r="1680" spans="1:7" x14ac:dyDescent="0.4">
      <c r="A1680" s="82" t="s">
        <v>9501</v>
      </c>
      <c r="B1680" s="82" t="s">
        <v>7700</v>
      </c>
      <c r="C1680" s="108" t="s">
        <v>16840</v>
      </c>
      <c r="D1680" s="67" t="s">
        <v>3659</v>
      </c>
      <c r="E1680" s="67">
        <v>3</v>
      </c>
      <c r="F1680" s="67" t="s">
        <v>12001</v>
      </c>
      <c r="G1680" s="67" t="s">
        <v>2837</v>
      </c>
    </row>
    <row r="1681" spans="1:7" x14ac:dyDescent="0.4">
      <c r="A1681" s="82" t="s">
        <v>9503</v>
      </c>
      <c r="B1681" s="82" t="s">
        <v>7702</v>
      </c>
      <c r="C1681" s="108" t="s">
        <v>16841</v>
      </c>
      <c r="D1681" s="67" t="s">
        <v>3659</v>
      </c>
      <c r="E1681" s="67">
        <v>3</v>
      </c>
      <c r="F1681" s="67" t="s">
        <v>12001</v>
      </c>
      <c r="G1681" s="67" t="s">
        <v>2837</v>
      </c>
    </row>
    <row r="1682" spans="1:7" x14ac:dyDescent="0.4">
      <c r="A1682" s="82" t="s">
        <v>9505</v>
      </c>
      <c r="B1682" s="82" t="s">
        <v>7704</v>
      </c>
      <c r="C1682" s="108" t="s">
        <v>16842</v>
      </c>
      <c r="D1682" s="67" t="s">
        <v>3659</v>
      </c>
      <c r="E1682" s="67">
        <v>3</v>
      </c>
      <c r="F1682" s="67" t="s">
        <v>12001</v>
      </c>
      <c r="G1682" s="67" t="s">
        <v>2837</v>
      </c>
    </row>
    <row r="1683" spans="1:7" x14ac:dyDescent="0.4">
      <c r="A1683" s="82" t="s">
        <v>9507</v>
      </c>
      <c r="B1683" s="82" t="s">
        <v>7706</v>
      </c>
      <c r="C1683" s="108" t="s">
        <v>16843</v>
      </c>
      <c r="D1683" s="67" t="s">
        <v>3659</v>
      </c>
      <c r="E1683" s="67">
        <v>3</v>
      </c>
      <c r="F1683" s="67" t="s">
        <v>12001</v>
      </c>
      <c r="G1683" s="67" t="s">
        <v>2837</v>
      </c>
    </row>
    <row r="1684" spans="1:7" x14ac:dyDescent="0.4">
      <c r="A1684" s="82" t="s">
        <v>9509</v>
      </c>
      <c r="B1684" s="82" t="s">
        <v>7708</v>
      </c>
      <c r="C1684" s="108" t="s">
        <v>16844</v>
      </c>
      <c r="D1684" s="67" t="s">
        <v>3659</v>
      </c>
      <c r="E1684" s="67">
        <v>3</v>
      </c>
      <c r="F1684" s="67" t="s">
        <v>12001</v>
      </c>
      <c r="G1684" s="67" t="s">
        <v>2837</v>
      </c>
    </row>
    <row r="1685" spans="1:7" x14ac:dyDescent="0.4">
      <c r="A1685" s="82" t="s">
        <v>9511</v>
      </c>
      <c r="B1685" s="82" t="s">
        <v>7710</v>
      </c>
      <c r="C1685" s="108" t="s">
        <v>16845</v>
      </c>
      <c r="D1685" s="67" t="s">
        <v>3659</v>
      </c>
      <c r="E1685" s="67">
        <v>3</v>
      </c>
      <c r="F1685" s="67" t="s">
        <v>12001</v>
      </c>
      <c r="G1685" s="67" t="s">
        <v>2837</v>
      </c>
    </row>
    <row r="1686" spans="1:7" x14ac:dyDescent="0.4">
      <c r="A1686" s="82" t="s">
        <v>9513</v>
      </c>
      <c r="B1686" s="82" t="s">
        <v>7712</v>
      </c>
      <c r="C1686" s="108" t="s">
        <v>16846</v>
      </c>
      <c r="D1686" s="67" t="s">
        <v>3659</v>
      </c>
      <c r="E1686" s="67">
        <v>3</v>
      </c>
      <c r="F1686" s="67" t="s">
        <v>12001</v>
      </c>
      <c r="G1686" s="67" t="s">
        <v>2837</v>
      </c>
    </row>
    <row r="1687" spans="1:7" x14ac:dyDescent="0.4">
      <c r="A1687" s="82" t="s">
        <v>9515</v>
      </c>
      <c r="B1687" s="82" t="s">
        <v>7714</v>
      </c>
      <c r="C1687" s="108" t="s">
        <v>16847</v>
      </c>
      <c r="D1687" s="67" t="s">
        <v>3659</v>
      </c>
      <c r="E1687" s="67">
        <v>3</v>
      </c>
      <c r="F1687" s="67" t="s">
        <v>12001</v>
      </c>
      <c r="G1687" s="67" t="s">
        <v>2837</v>
      </c>
    </row>
    <row r="1688" spans="1:7" x14ac:dyDescent="0.4">
      <c r="A1688" s="82" t="s">
        <v>9517</v>
      </c>
      <c r="B1688" s="82" t="s">
        <v>7716</v>
      </c>
      <c r="C1688" s="108" t="s">
        <v>16848</v>
      </c>
      <c r="D1688" s="67" t="s">
        <v>3659</v>
      </c>
      <c r="E1688" s="67">
        <v>3</v>
      </c>
      <c r="F1688" s="67" t="s">
        <v>12001</v>
      </c>
      <c r="G1688" s="67" t="s">
        <v>2837</v>
      </c>
    </row>
    <row r="1689" spans="1:7" x14ac:dyDescent="0.4">
      <c r="A1689" s="83" t="s">
        <v>9519</v>
      </c>
      <c r="B1689" s="84" t="s">
        <v>7718</v>
      </c>
      <c r="C1689" s="118" t="s">
        <v>16849</v>
      </c>
      <c r="D1689" s="75" t="s">
        <v>3659</v>
      </c>
      <c r="E1689" s="75">
        <v>3</v>
      </c>
      <c r="F1689" s="100" t="s">
        <v>12001</v>
      </c>
      <c r="G1689" s="75" t="s">
        <v>2837</v>
      </c>
    </row>
    <row r="1690" spans="1:7" x14ac:dyDescent="0.4">
      <c r="A1690" s="82" t="s">
        <v>9521</v>
      </c>
      <c r="B1690" s="91" t="s">
        <v>7618</v>
      </c>
      <c r="C1690" s="108" t="s">
        <v>3957</v>
      </c>
      <c r="D1690" s="67" t="s">
        <v>3660</v>
      </c>
      <c r="E1690" s="67">
        <v>4</v>
      </c>
      <c r="F1690" s="67" t="s">
        <v>12001</v>
      </c>
      <c r="G1690" s="67" t="s">
        <v>2837</v>
      </c>
    </row>
    <row r="1691" spans="1:7" x14ac:dyDescent="0.4">
      <c r="A1691" s="82" t="s">
        <v>9522</v>
      </c>
      <c r="B1691" s="91" t="s">
        <v>7620</v>
      </c>
      <c r="C1691" s="108" t="s">
        <v>16850</v>
      </c>
      <c r="D1691" s="67" t="s">
        <v>3660</v>
      </c>
      <c r="E1691" s="67">
        <v>4</v>
      </c>
      <c r="F1691" s="67" t="s">
        <v>12001</v>
      </c>
      <c r="G1691" s="67" t="s">
        <v>2837</v>
      </c>
    </row>
    <row r="1692" spans="1:7" x14ac:dyDescent="0.4">
      <c r="A1692" s="82" t="s">
        <v>9524</v>
      </c>
      <c r="B1692" s="82" t="s">
        <v>7622</v>
      </c>
      <c r="C1692" s="108" t="s">
        <v>16851</v>
      </c>
      <c r="D1692" s="67" t="s">
        <v>3660</v>
      </c>
      <c r="E1692" s="67">
        <v>4</v>
      </c>
      <c r="F1692" s="67" t="s">
        <v>12001</v>
      </c>
      <c r="G1692" s="67" t="s">
        <v>2837</v>
      </c>
    </row>
    <row r="1693" spans="1:7" x14ac:dyDescent="0.4">
      <c r="A1693" s="82" t="s">
        <v>9526</v>
      </c>
      <c r="B1693" s="82" t="s">
        <v>7623</v>
      </c>
      <c r="C1693" s="108" t="s">
        <v>16852</v>
      </c>
      <c r="D1693" s="67" t="s">
        <v>3660</v>
      </c>
      <c r="E1693" s="67">
        <v>4</v>
      </c>
      <c r="F1693" s="67" t="s">
        <v>12001</v>
      </c>
      <c r="G1693" s="67" t="s">
        <v>2837</v>
      </c>
    </row>
    <row r="1694" spans="1:7" x14ac:dyDescent="0.4">
      <c r="A1694" s="82" t="s">
        <v>9528</v>
      </c>
      <c r="B1694" s="82" t="s">
        <v>7625</v>
      </c>
      <c r="C1694" s="108" t="s">
        <v>16853</v>
      </c>
      <c r="D1694" s="67" t="s">
        <v>3660</v>
      </c>
      <c r="E1694" s="67">
        <v>4</v>
      </c>
      <c r="F1694" s="67" t="s">
        <v>12001</v>
      </c>
      <c r="G1694" s="67" t="s">
        <v>2837</v>
      </c>
    </row>
    <row r="1695" spans="1:7" x14ac:dyDescent="0.4">
      <c r="A1695" s="82" t="s">
        <v>9530</v>
      </c>
      <c r="B1695" s="82" t="s">
        <v>7627</v>
      </c>
      <c r="C1695" s="108" t="s">
        <v>16854</v>
      </c>
      <c r="D1695" s="67" t="s">
        <v>3660</v>
      </c>
      <c r="E1695" s="67">
        <v>4</v>
      </c>
      <c r="F1695" s="67" t="s">
        <v>12001</v>
      </c>
      <c r="G1695" s="67" t="s">
        <v>2837</v>
      </c>
    </row>
    <row r="1696" spans="1:7" x14ac:dyDescent="0.4">
      <c r="A1696" s="82" t="s">
        <v>9532</v>
      </c>
      <c r="B1696" s="82" t="s">
        <v>7629</v>
      </c>
      <c r="C1696" s="108" t="s">
        <v>16855</v>
      </c>
      <c r="D1696" s="67" t="s">
        <v>3660</v>
      </c>
      <c r="E1696" s="67">
        <v>4</v>
      </c>
      <c r="F1696" s="67" t="s">
        <v>12001</v>
      </c>
      <c r="G1696" s="67" t="s">
        <v>2837</v>
      </c>
    </row>
    <row r="1697" spans="1:7" x14ac:dyDescent="0.4">
      <c r="A1697" s="82" t="s">
        <v>9534</v>
      </c>
      <c r="B1697" s="82" t="s">
        <v>7631</v>
      </c>
      <c r="C1697" s="108" t="s">
        <v>16856</v>
      </c>
      <c r="D1697" s="67" t="s">
        <v>3660</v>
      </c>
      <c r="E1697" s="67">
        <v>4</v>
      </c>
      <c r="F1697" s="67" t="s">
        <v>12001</v>
      </c>
      <c r="G1697" s="67" t="s">
        <v>2837</v>
      </c>
    </row>
    <row r="1698" spans="1:7" x14ac:dyDescent="0.4">
      <c r="A1698" s="82" t="s">
        <v>9536</v>
      </c>
      <c r="B1698" s="82" t="s">
        <v>7633</v>
      </c>
      <c r="C1698" s="108" t="s">
        <v>16857</v>
      </c>
      <c r="D1698" s="67" t="s">
        <v>3660</v>
      </c>
      <c r="E1698" s="67">
        <v>4</v>
      </c>
      <c r="F1698" s="67" t="s">
        <v>12001</v>
      </c>
      <c r="G1698" s="67" t="s">
        <v>2837</v>
      </c>
    </row>
    <row r="1699" spans="1:7" x14ac:dyDescent="0.4">
      <c r="A1699" s="82" t="s">
        <v>9538</v>
      </c>
      <c r="B1699" s="82" t="s">
        <v>7635</v>
      </c>
      <c r="C1699" s="108" t="s">
        <v>16858</v>
      </c>
      <c r="D1699" s="67" t="s">
        <v>3660</v>
      </c>
      <c r="E1699" s="67">
        <v>4</v>
      </c>
      <c r="F1699" s="67" t="s">
        <v>12001</v>
      </c>
      <c r="G1699" s="67" t="s">
        <v>3035</v>
      </c>
    </row>
    <row r="1700" spans="1:7" x14ac:dyDescent="0.4">
      <c r="A1700" s="82" t="s">
        <v>9540</v>
      </c>
      <c r="B1700" s="82" t="s">
        <v>7637</v>
      </c>
      <c r="C1700" s="108" t="s">
        <v>16859</v>
      </c>
      <c r="D1700" s="67" t="s">
        <v>3660</v>
      </c>
      <c r="E1700" s="67">
        <v>4</v>
      </c>
      <c r="F1700" s="67" t="s">
        <v>12001</v>
      </c>
      <c r="G1700" s="67" t="s">
        <v>3035</v>
      </c>
    </row>
    <row r="1701" spans="1:7" x14ac:dyDescent="0.4">
      <c r="A1701" s="82" t="s">
        <v>9542</v>
      </c>
      <c r="B1701" s="82" t="s">
        <v>7639</v>
      </c>
      <c r="C1701" s="108" t="s">
        <v>16860</v>
      </c>
      <c r="D1701" s="67" t="s">
        <v>3660</v>
      </c>
      <c r="E1701" s="67">
        <v>4</v>
      </c>
      <c r="F1701" s="67" t="s">
        <v>12001</v>
      </c>
      <c r="G1701" s="67" t="s">
        <v>3035</v>
      </c>
    </row>
    <row r="1702" spans="1:7" x14ac:dyDescent="0.4">
      <c r="A1702" s="82" t="s">
        <v>9544</v>
      </c>
      <c r="B1702" s="82" t="s">
        <v>7641</v>
      </c>
      <c r="C1702" s="108" t="s">
        <v>16861</v>
      </c>
      <c r="D1702" s="67" t="s">
        <v>3660</v>
      </c>
      <c r="E1702" s="67">
        <v>4</v>
      </c>
      <c r="F1702" s="67" t="s">
        <v>12001</v>
      </c>
      <c r="G1702" s="67" t="s">
        <v>3035</v>
      </c>
    </row>
    <row r="1703" spans="1:7" x14ac:dyDescent="0.4">
      <c r="A1703" s="82" t="s">
        <v>9546</v>
      </c>
      <c r="B1703" s="82" t="s">
        <v>7643</v>
      </c>
      <c r="C1703" s="108" t="s">
        <v>16862</v>
      </c>
      <c r="D1703" s="67" t="s">
        <v>3660</v>
      </c>
      <c r="E1703" s="67">
        <v>4</v>
      </c>
      <c r="F1703" s="67" t="s">
        <v>12001</v>
      </c>
      <c r="G1703" s="67" t="s">
        <v>3035</v>
      </c>
    </row>
    <row r="1704" spans="1:7" x14ac:dyDescent="0.4">
      <c r="A1704" s="82" t="s">
        <v>9548</v>
      </c>
      <c r="B1704" s="82" t="s">
        <v>7645</v>
      </c>
      <c r="C1704" s="108" t="s">
        <v>16863</v>
      </c>
      <c r="D1704" s="67" t="s">
        <v>3660</v>
      </c>
      <c r="E1704" s="67">
        <v>4</v>
      </c>
      <c r="F1704" s="67" t="s">
        <v>12001</v>
      </c>
      <c r="G1704" s="67" t="s">
        <v>3035</v>
      </c>
    </row>
    <row r="1705" spans="1:7" x14ac:dyDescent="0.4">
      <c r="A1705" s="82" t="s">
        <v>9550</v>
      </c>
      <c r="B1705" s="82" t="s">
        <v>7647</v>
      </c>
      <c r="C1705" s="108" t="s">
        <v>16864</v>
      </c>
      <c r="D1705" s="67" t="s">
        <v>3660</v>
      </c>
      <c r="E1705" s="67">
        <v>4</v>
      </c>
      <c r="F1705" s="67" t="s">
        <v>12001</v>
      </c>
      <c r="G1705" s="67" t="s">
        <v>3035</v>
      </c>
    </row>
    <row r="1706" spans="1:7" x14ac:dyDescent="0.4">
      <c r="A1706" s="82" t="s">
        <v>9551</v>
      </c>
      <c r="B1706" s="82" t="s">
        <v>7649</v>
      </c>
      <c r="C1706" s="108" t="s">
        <v>16865</v>
      </c>
      <c r="D1706" s="67" t="s">
        <v>3660</v>
      </c>
      <c r="E1706" s="67">
        <v>4</v>
      </c>
      <c r="F1706" s="67" t="s">
        <v>12001</v>
      </c>
      <c r="G1706" s="67" t="s">
        <v>3035</v>
      </c>
    </row>
    <row r="1707" spans="1:7" x14ac:dyDescent="0.4">
      <c r="A1707" s="82" t="s">
        <v>9553</v>
      </c>
      <c r="B1707" s="82" t="s">
        <v>7651</v>
      </c>
      <c r="C1707" s="108" t="s">
        <v>16866</v>
      </c>
      <c r="D1707" s="67" t="s">
        <v>3660</v>
      </c>
      <c r="E1707" s="67">
        <v>4</v>
      </c>
      <c r="F1707" s="67" t="s">
        <v>12001</v>
      </c>
      <c r="G1707" s="67" t="s">
        <v>2837</v>
      </c>
    </row>
    <row r="1708" spans="1:7" x14ac:dyDescent="0.4">
      <c r="A1708" s="82" t="s">
        <v>9555</v>
      </c>
      <c r="B1708" s="91" t="s">
        <v>7653</v>
      </c>
      <c r="C1708" s="108" t="s">
        <v>16867</v>
      </c>
      <c r="D1708" s="67" t="s">
        <v>3660</v>
      </c>
      <c r="E1708" s="67">
        <v>4</v>
      </c>
      <c r="F1708" s="67" t="s">
        <v>12001</v>
      </c>
      <c r="G1708" s="67" t="s">
        <v>2837</v>
      </c>
    </row>
    <row r="1709" spans="1:7" x14ac:dyDescent="0.4">
      <c r="A1709" s="82" t="s">
        <v>9557</v>
      </c>
      <c r="B1709" s="91" t="s">
        <v>7655</v>
      </c>
      <c r="C1709" s="108" t="s">
        <v>16868</v>
      </c>
      <c r="D1709" s="67" t="s">
        <v>3660</v>
      </c>
      <c r="E1709" s="67">
        <v>4</v>
      </c>
      <c r="F1709" s="67" t="s">
        <v>12001</v>
      </c>
      <c r="G1709" s="67" t="s">
        <v>2837</v>
      </c>
    </row>
    <row r="1710" spans="1:7" x14ac:dyDescent="0.4">
      <c r="A1710" s="82" t="s">
        <v>9559</v>
      </c>
      <c r="B1710" s="82" t="s">
        <v>7657</v>
      </c>
      <c r="C1710" s="108" t="s">
        <v>16869</v>
      </c>
      <c r="D1710" s="67" t="s">
        <v>3660</v>
      </c>
      <c r="E1710" s="67">
        <v>4</v>
      </c>
      <c r="F1710" s="67" t="s">
        <v>12001</v>
      </c>
      <c r="G1710" s="67" t="s">
        <v>2837</v>
      </c>
    </row>
    <row r="1711" spans="1:7" x14ac:dyDescent="0.4">
      <c r="A1711" s="82" t="s">
        <v>9561</v>
      </c>
      <c r="B1711" s="82" t="s">
        <v>7658</v>
      </c>
      <c r="C1711" s="108" t="s">
        <v>16870</v>
      </c>
      <c r="D1711" s="67" t="s">
        <v>3660</v>
      </c>
      <c r="E1711" s="67">
        <v>4</v>
      </c>
      <c r="F1711" s="67" t="s">
        <v>12001</v>
      </c>
      <c r="G1711" s="67" t="s">
        <v>2837</v>
      </c>
    </row>
    <row r="1712" spans="1:7" x14ac:dyDescent="0.4">
      <c r="A1712" s="82" t="s">
        <v>9563</v>
      </c>
      <c r="B1712" s="82" t="s">
        <v>7660</v>
      </c>
      <c r="C1712" s="108" t="s">
        <v>16871</v>
      </c>
      <c r="D1712" s="67" t="s">
        <v>3660</v>
      </c>
      <c r="E1712" s="67">
        <v>4</v>
      </c>
      <c r="F1712" s="67" t="s">
        <v>12001</v>
      </c>
      <c r="G1712" s="67" t="s">
        <v>2837</v>
      </c>
    </row>
    <row r="1713" spans="1:7" x14ac:dyDescent="0.4">
      <c r="A1713" s="82" t="s">
        <v>9565</v>
      </c>
      <c r="B1713" s="82" t="s">
        <v>7662</v>
      </c>
      <c r="C1713" s="108" t="s">
        <v>16872</v>
      </c>
      <c r="D1713" s="67" t="s">
        <v>3660</v>
      </c>
      <c r="E1713" s="67">
        <v>4</v>
      </c>
      <c r="F1713" s="67" t="s">
        <v>12001</v>
      </c>
      <c r="G1713" s="67" t="s">
        <v>2837</v>
      </c>
    </row>
    <row r="1714" spans="1:7" x14ac:dyDescent="0.4">
      <c r="A1714" s="82" t="s">
        <v>9567</v>
      </c>
      <c r="B1714" s="82" t="s">
        <v>7664</v>
      </c>
      <c r="C1714" s="108" t="s">
        <v>16873</v>
      </c>
      <c r="D1714" s="67" t="s">
        <v>3660</v>
      </c>
      <c r="E1714" s="67">
        <v>4</v>
      </c>
      <c r="F1714" s="67" t="s">
        <v>12001</v>
      </c>
      <c r="G1714" s="67" t="s">
        <v>2837</v>
      </c>
    </row>
    <row r="1715" spans="1:7" x14ac:dyDescent="0.4">
      <c r="A1715" s="82" t="s">
        <v>9569</v>
      </c>
      <c r="B1715" s="82" t="s">
        <v>7665</v>
      </c>
      <c r="C1715" s="108" t="s">
        <v>16874</v>
      </c>
      <c r="D1715" s="67" t="s">
        <v>3660</v>
      </c>
      <c r="E1715" s="67">
        <v>4</v>
      </c>
      <c r="F1715" s="67" t="s">
        <v>12001</v>
      </c>
      <c r="G1715" s="67" t="s">
        <v>2837</v>
      </c>
    </row>
    <row r="1716" spans="1:7" x14ac:dyDescent="0.4">
      <c r="A1716" s="82" t="s">
        <v>9571</v>
      </c>
      <c r="B1716" s="82" t="s">
        <v>7667</v>
      </c>
      <c r="C1716" s="108" t="s">
        <v>16875</v>
      </c>
      <c r="D1716" s="67" t="s">
        <v>3660</v>
      </c>
      <c r="E1716" s="67">
        <v>4</v>
      </c>
      <c r="F1716" s="67" t="s">
        <v>12001</v>
      </c>
      <c r="G1716" s="67" t="s">
        <v>2837</v>
      </c>
    </row>
    <row r="1717" spans="1:7" x14ac:dyDescent="0.4">
      <c r="A1717" s="82" t="s">
        <v>9573</v>
      </c>
      <c r="B1717" s="82" t="s">
        <v>7669</v>
      </c>
      <c r="C1717" s="108" t="s">
        <v>16876</v>
      </c>
      <c r="D1717" s="67" t="s">
        <v>3660</v>
      </c>
      <c r="E1717" s="67">
        <v>4</v>
      </c>
      <c r="F1717" s="67" t="s">
        <v>12001</v>
      </c>
      <c r="G1717" s="67" t="s">
        <v>2837</v>
      </c>
    </row>
    <row r="1718" spans="1:7" x14ac:dyDescent="0.4">
      <c r="A1718" s="82" t="s">
        <v>9575</v>
      </c>
      <c r="B1718" s="82" t="s">
        <v>7671</v>
      </c>
      <c r="C1718" s="108" t="s">
        <v>16877</v>
      </c>
      <c r="D1718" s="67" t="s">
        <v>3660</v>
      </c>
      <c r="E1718" s="67">
        <v>4</v>
      </c>
      <c r="F1718" s="67" t="s">
        <v>12001</v>
      </c>
      <c r="G1718" s="67" t="s">
        <v>2837</v>
      </c>
    </row>
    <row r="1719" spans="1:7" x14ac:dyDescent="0.4">
      <c r="A1719" s="82" t="s">
        <v>9577</v>
      </c>
      <c r="B1719" s="82" t="s">
        <v>7673</v>
      </c>
      <c r="C1719" s="108" t="s">
        <v>16878</v>
      </c>
      <c r="D1719" s="67" t="s">
        <v>3660</v>
      </c>
      <c r="E1719" s="67">
        <v>4</v>
      </c>
      <c r="F1719" s="67" t="s">
        <v>12001</v>
      </c>
      <c r="G1719" s="67" t="s">
        <v>2837</v>
      </c>
    </row>
    <row r="1720" spans="1:7" x14ac:dyDescent="0.4">
      <c r="A1720" s="82" t="s">
        <v>9579</v>
      </c>
      <c r="B1720" s="82" t="s">
        <v>7675</v>
      </c>
      <c r="C1720" s="108" t="s">
        <v>16879</v>
      </c>
      <c r="D1720" s="67" t="s">
        <v>3660</v>
      </c>
      <c r="E1720" s="67">
        <v>4</v>
      </c>
      <c r="F1720" s="67" t="s">
        <v>12001</v>
      </c>
      <c r="G1720" s="67" t="s">
        <v>2837</v>
      </c>
    </row>
    <row r="1721" spans="1:7" x14ac:dyDescent="0.4">
      <c r="A1721" s="82" t="s">
        <v>9581</v>
      </c>
      <c r="B1721" s="82" t="s">
        <v>7677</v>
      </c>
      <c r="C1721" s="108" t="s">
        <v>16880</v>
      </c>
      <c r="D1721" s="67" t="s">
        <v>3660</v>
      </c>
      <c r="E1721" s="67">
        <v>4</v>
      </c>
      <c r="F1721" s="67" t="s">
        <v>12001</v>
      </c>
      <c r="G1721" s="67" t="s">
        <v>2837</v>
      </c>
    </row>
    <row r="1722" spans="1:7" x14ac:dyDescent="0.4">
      <c r="A1722" s="82" t="s">
        <v>9583</v>
      </c>
      <c r="B1722" s="82" t="s">
        <v>7679</v>
      </c>
      <c r="C1722" s="108" t="s">
        <v>16881</v>
      </c>
      <c r="D1722" s="67" t="s">
        <v>3660</v>
      </c>
      <c r="E1722" s="67">
        <v>4</v>
      </c>
      <c r="F1722" s="67" t="s">
        <v>12001</v>
      </c>
      <c r="G1722" s="67" t="s">
        <v>2837</v>
      </c>
    </row>
    <row r="1723" spans="1:7" x14ac:dyDescent="0.4">
      <c r="A1723" s="82" t="s">
        <v>9585</v>
      </c>
      <c r="B1723" s="82" t="s">
        <v>7681</v>
      </c>
      <c r="C1723" s="108" t="s">
        <v>16882</v>
      </c>
      <c r="D1723" s="67" t="s">
        <v>3660</v>
      </c>
      <c r="E1723" s="67">
        <v>4</v>
      </c>
      <c r="F1723" s="67" t="s">
        <v>12001</v>
      </c>
      <c r="G1723" s="67" t="s">
        <v>2837</v>
      </c>
    </row>
    <row r="1724" spans="1:7" x14ac:dyDescent="0.4">
      <c r="A1724" s="82" t="s">
        <v>9587</v>
      </c>
      <c r="B1724" s="82" t="s">
        <v>7683</v>
      </c>
      <c r="C1724" s="108" t="s">
        <v>16883</v>
      </c>
      <c r="D1724" s="67" t="s">
        <v>3660</v>
      </c>
      <c r="E1724" s="67">
        <v>4</v>
      </c>
      <c r="F1724" s="67" t="s">
        <v>12001</v>
      </c>
      <c r="G1724" s="67" t="s">
        <v>2837</v>
      </c>
    </row>
    <row r="1725" spans="1:7" x14ac:dyDescent="0.4">
      <c r="A1725" s="82" t="s">
        <v>9589</v>
      </c>
      <c r="B1725" s="82" t="s">
        <v>7685</v>
      </c>
      <c r="C1725" s="108" t="s">
        <v>16884</v>
      </c>
      <c r="D1725" s="67" t="s">
        <v>3660</v>
      </c>
      <c r="E1725" s="67">
        <v>4</v>
      </c>
      <c r="F1725" s="67" t="s">
        <v>12001</v>
      </c>
      <c r="G1725" s="67" t="s">
        <v>2837</v>
      </c>
    </row>
    <row r="1726" spans="1:7" x14ac:dyDescent="0.4">
      <c r="A1726" s="82" t="s">
        <v>9591</v>
      </c>
      <c r="B1726" s="91" t="s">
        <v>7687</v>
      </c>
      <c r="C1726" s="108" t="s">
        <v>16885</v>
      </c>
      <c r="D1726" s="67" t="s">
        <v>3660</v>
      </c>
      <c r="E1726" s="67">
        <v>4</v>
      </c>
      <c r="F1726" s="67" t="s">
        <v>12001</v>
      </c>
      <c r="G1726" s="67" t="s">
        <v>2837</v>
      </c>
    </row>
    <row r="1727" spans="1:7" x14ac:dyDescent="0.4">
      <c r="A1727" s="82" t="s">
        <v>9593</v>
      </c>
      <c r="B1727" s="91" t="s">
        <v>7689</v>
      </c>
      <c r="C1727" s="108" t="s">
        <v>16886</v>
      </c>
      <c r="D1727" s="67" t="s">
        <v>3660</v>
      </c>
      <c r="E1727" s="67">
        <v>4</v>
      </c>
      <c r="F1727" s="67" t="s">
        <v>12001</v>
      </c>
      <c r="G1727" s="67" t="s">
        <v>2837</v>
      </c>
    </row>
    <row r="1728" spans="1:7" x14ac:dyDescent="0.4">
      <c r="A1728" s="82" t="s">
        <v>9595</v>
      </c>
      <c r="B1728" s="82" t="s">
        <v>7691</v>
      </c>
      <c r="C1728" s="108" t="s">
        <v>16887</v>
      </c>
      <c r="D1728" s="67" t="s">
        <v>3660</v>
      </c>
      <c r="E1728" s="67">
        <v>4</v>
      </c>
      <c r="F1728" s="67" t="s">
        <v>12001</v>
      </c>
      <c r="G1728" s="67" t="s">
        <v>2837</v>
      </c>
    </row>
    <row r="1729" spans="1:7" x14ac:dyDescent="0.4">
      <c r="A1729" s="82" t="s">
        <v>9597</v>
      </c>
      <c r="B1729" s="82" t="s">
        <v>7692</v>
      </c>
      <c r="C1729" s="108" t="s">
        <v>16888</v>
      </c>
      <c r="D1729" s="67" t="s">
        <v>3660</v>
      </c>
      <c r="E1729" s="67">
        <v>4</v>
      </c>
      <c r="F1729" s="67" t="s">
        <v>12001</v>
      </c>
      <c r="G1729" s="67" t="s">
        <v>2837</v>
      </c>
    </row>
    <row r="1730" spans="1:7" x14ac:dyDescent="0.4">
      <c r="A1730" s="82" t="s">
        <v>9599</v>
      </c>
      <c r="B1730" s="82" t="s">
        <v>7694</v>
      </c>
      <c r="C1730" s="108" t="s">
        <v>16889</v>
      </c>
      <c r="D1730" s="67" t="s">
        <v>3660</v>
      </c>
      <c r="E1730" s="67">
        <v>4</v>
      </c>
      <c r="F1730" s="67" t="s">
        <v>12001</v>
      </c>
      <c r="G1730" s="67" t="s">
        <v>2837</v>
      </c>
    </row>
    <row r="1731" spans="1:7" x14ac:dyDescent="0.4">
      <c r="A1731" s="82" t="s">
        <v>9601</v>
      </c>
      <c r="B1731" s="82" t="s">
        <v>7696</v>
      </c>
      <c r="C1731" s="108" t="s">
        <v>16890</v>
      </c>
      <c r="D1731" s="67" t="s">
        <v>3660</v>
      </c>
      <c r="E1731" s="67">
        <v>4</v>
      </c>
      <c r="F1731" s="67" t="s">
        <v>12001</v>
      </c>
      <c r="G1731" s="67" t="s">
        <v>2837</v>
      </c>
    </row>
    <row r="1732" spans="1:7" x14ac:dyDescent="0.4">
      <c r="A1732" s="82" t="s">
        <v>9603</v>
      </c>
      <c r="B1732" s="82" t="s">
        <v>7698</v>
      </c>
      <c r="C1732" s="108" t="s">
        <v>16891</v>
      </c>
      <c r="D1732" s="67" t="s">
        <v>3660</v>
      </c>
      <c r="E1732" s="67">
        <v>4</v>
      </c>
      <c r="F1732" s="67" t="s">
        <v>12001</v>
      </c>
      <c r="G1732" s="67" t="s">
        <v>2837</v>
      </c>
    </row>
    <row r="1733" spans="1:7" x14ac:dyDescent="0.4">
      <c r="A1733" s="82" t="s">
        <v>9605</v>
      </c>
      <c r="B1733" s="82" t="s">
        <v>7700</v>
      </c>
      <c r="C1733" s="108" t="s">
        <v>16892</v>
      </c>
      <c r="D1733" s="67" t="s">
        <v>3660</v>
      </c>
      <c r="E1733" s="67">
        <v>4</v>
      </c>
      <c r="F1733" s="67" t="s">
        <v>12001</v>
      </c>
      <c r="G1733" s="67" t="s">
        <v>2837</v>
      </c>
    </row>
    <row r="1734" spans="1:7" x14ac:dyDescent="0.4">
      <c r="A1734" s="82" t="s">
        <v>9607</v>
      </c>
      <c r="B1734" s="82" t="s">
        <v>7702</v>
      </c>
      <c r="C1734" s="108" t="s">
        <v>16893</v>
      </c>
      <c r="D1734" s="67" t="s">
        <v>3660</v>
      </c>
      <c r="E1734" s="67">
        <v>4</v>
      </c>
      <c r="F1734" s="67" t="s">
        <v>12001</v>
      </c>
      <c r="G1734" s="67" t="s">
        <v>2837</v>
      </c>
    </row>
    <row r="1735" spans="1:7" x14ac:dyDescent="0.4">
      <c r="A1735" s="82" t="s">
        <v>9609</v>
      </c>
      <c r="B1735" s="82" t="s">
        <v>7704</v>
      </c>
      <c r="C1735" s="108" t="s">
        <v>16894</v>
      </c>
      <c r="D1735" s="67" t="s">
        <v>3660</v>
      </c>
      <c r="E1735" s="67">
        <v>4</v>
      </c>
      <c r="F1735" s="67" t="s">
        <v>12001</v>
      </c>
      <c r="G1735" s="67" t="s">
        <v>2837</v>
      </c>
    </row>
    <row r="1736" spans="1:7" x14ac:dyDescent="0.4">
      <c r="A1736" s="82" t="s">
        <v>9611</v>
      </c>
      <c r="B1736" s="82" t="s">
        <v>7706</v>
      </c>
      <c r="C1736" s="108" t="s">
        <v>16895</v>
      </c>
      <c r="D1736" s="67" t="s">
        <v>3660</v>
      </c>
      <c r="E1736" s="67">
        <v>4</v>
      </c>
      <c r="F1736" s="67" t="s">
        <v>12001</v>
      </c>
      <c r="G1736" s="67" t="s">
        <v>2837</v>
      </c>
    </row>
    <row r="1737" spans="1:7" x14ac:dyDescent="0.4">
      <c r="A1737" s="82" t="s">
        <v>9613</v>
      </c>
      <c r="B1737" s="82" t="s">
        <v>7708</v>
      </c>
      <c r="C1737" s="108" t="s">
        <v>16896</v>
      </c>
      <c r="D1737" s="67" t="s">
        <v>3660</v>
      </c>
      <c r="E1737" s="67">
        <v>4</v>
      </c>
      <c r="F1737" s="67" t="s">
        <v>12001</v>
      </c>
      <c r="G1737" s="67" t="s">
        <v>2837</v>
      </c>
    </row>
    <row r="1738" spans="1:7" x14ac:dyDescent="0.4">
      <c r="A1738" s="82" t="s">
        <v>9615</v>
      </c>
      <c r="B1738" s="82" t="s">
        <v>7710</v>
      </c>
      <c r="C1738" s="108" t="s">
        <v>16897</v>
      </c>
      <c r="D1738" s="67" t="s">
        <v>3660</v>
      </c>
      <c r="E1738" s="67">
        <v>4</v>
      </c>
      <c r="F1738" s="67" t="s">
        <v>12001</v>
      </c>
      <c r="G1738" s="67" t="s">
        <v>2837</v>
      </c>
    </row>
    <row r="1739" spans="1:7" x14ac:dyDescent="0.4">
      <c r="A1739" s="82" t="s">
        <v>9617</v>
      </c>
      <c r="B1739" s="82" t="s">
        <v>7712</v>
      </c>
      <c r="C1739" s="108" t="s">
        <v>16898</v>
      </c>
      <c r="D1739" s="67" t="s">
        <v>3660</v>
      </c>
      <c r="E1739" s="67">
        <v>4</v>
      </c>
      <c r="F1739" s="67" t="s">
        <v>12001</v>
      </c>
      <c r="G1739" s="67" t="s">
        <v>2837</v>
      </c>
    </row>
    <row r="1740" spans="1:7" x14ac:dyDescent="0.4">
      <c r="A1740" s="82" t="s">
        <v>9619</v>
      </c>
      <c r="B1740" s="82" t="s">
        <v>7714</v>
      </c>
      <c r="C1740" s="108" t="s">
        <v>16899</v>
      </c>
      <c r="D1740" s="67" t="s">
        <v>3660</v>
      </c>
      <c r="E1740" s="67">
        <v>4</v>
      </c>
      <c r="F1740" s="67" t="s">
        <v>12001</v>
      </c>
      <c r="G1740" s="67" t="s">
        <v>2837</v>
      </c>
    </row>
    <row r="1741" spans="1:7" x14ac:dyDescent="0.4">
      <c r="A1741" s="82" t="s">
        <v>9620</v>
      </c>
      <c r="B1741" s="82" t="s">
        <v>7716</v>
      </c>
      <c r="C1741" s="108" t="s">
        <v>16900</v>
      </c>
      <c r="D1741" s="67" t="s">
        <v>3660</v>
      </c>
      <c r="E1741" s="67">
        <v>4</v>
      </c>
      <c r="F1741" s="67" t="s">
        <v>12001</v>
      </c>
      <c r="G1741" s="67" t="s">
        <v>2837</v>
      </c>
    </row>
    <row r="1742" spans="1:7" x14ac:dyDescent="0.4">
      <c r="A1742" s="83" t="s">
        <v>9622</v>
      </c>
      <c r="B1742" s="84" t="s">
        <v>7718</v>
      </c>
      <c r="C1742" s="118" t="s">
        <v>16901</v>
      </c>
      <c r="D1742" s="75" t="s">
        <v>3660</v>
      </c>
      <c r="E1742" s="75">
        <v>4</v>
      </c>
      <c r="F1742" s="100" t="s">
        <v>12001</v>
      </c>
      <c r="G1742" s="75" t="s">
        <v>2837</v>
      </c>
    </row>
    <row r="1743" spans="1:7" x14ac:dyDescent="0.4">
      <c r="A1743" s="82" t="s">
        <v>9624</v>
      </c>
      <c r="B1743" s="91" t="s">
        <v>7618</v>
      </c>
      <c r="C1743" s="108" t="s">
        <v>3958</v>
      </c>
      <c r="D1743" s="67" t="s">
        <v>3661</v>
      </c>
      <c r="E1743" s="67">
        <v>5</v>
      </c>
      <c r="F1743" s="67" t="s">
        <v>12001</v>
      </c>
      <c r="G1743" s="67" t="s">
        <v>2837</v>
      </c>
    </row>
    <row r="1744" spans="1:7" x14ac:dyDescent="0.4">
      <c r="A1744" s="82" t="s">
        <v>9625</v>
      </c>
      <c r="B1744" s="91" t="s">
        <v>7620</v>
      </c>
      <c r="C1744" s="108" t="s">
        <v>16902</v>
      </c>
      <c r="D1744" s="67" t="s">
        <v>3661</v>
      </c>
      <c r="E1744" s="67">
        <v>5</v>
      </c>
      <c r="F1744" s="67" t="s">
        <v>12001</v>
      </c>
      <c r="G1744" s="67" t="s">
        <v>2837</v>
      </c>
    </row>
    <row r="1745" spans="1:7" x14ac:dyDescent="0.4">
      <c r="A1745" s="82" t="s">
        <v>9627</v>
      </c>
      <c r="B1745" s="82" t="s">
        <v>7622</v>
      </c>
      <c r="C1745" s="108" t="s">
        <v>16903</v>
      </c>
      <c r="D1745" s="67" t="s">
        <v>3661</v>
      </c>
      <c r="E1745" s="67">
        <v>5</v>
      </c>
      <c r="F1745" s="67" t="s">
        <v>12001</v>
      </c>
      <c r="G1745" s="67" t="s">
        <v>2837</v>
      </c>
    </row>
    <row r="1746" spans="1:7" x14ac:dyDescent="0.4">
      <c r="A1746" s="82" t="s">
        <v>9629</v>
      </c>
      <c r="B1746" s="82" t="s">
        <v>7623</v>
      </c>
      <c r="C1746" s="108" t="s">
        <v>16904</v>
      </c>
      <c r="D1746" s="67" t="s">
        <v>3661</v>
      </c>
      <c r="E1746" s="67">
        <v>5</v>
      </c>
      <c r="F1746" s="67" t="s">
        <v>12001</v>
      </c>
      <c r="G1746" s="67" t="s">
        <v>2837</v>
      </c>
    </row>
    <row r="1747" spans="1:7" x14ac:dyDescent="0.4">
      <c r="A1747" s="82" t="s">
        <v>9631</v>
      </c>
      <c r="B1747" s="82" t="s">
        <v>7625</v>
      </c>
      <c r="C1747" s="108" t="s">
        <v>16905</v>
      </c>
      <c r="D1747" s="67" t="s">
        <v>3661</v>
      </c>
      <c r="E1747" s="67">
        <v>5</v>
      </c>
      <c r="F1747" s="67" t="s">
        <v>12001</v>
      </c>
      <c r="G1747" s="67" t="s">
        <v>2837</v>
      </c>
    </row>
    <row r="1748" spans="1:7" x14ac:dyDescent="0.4">
      <c r="A1748" s="82" t="s">
        <v>9633</v>
      </c>
      <c r="B1748" s="82" t="s">
        <v>7627</v>
      </c>
      <c r="C1748" s="108" t="s">
        <v>16906</v>
      </c>
      <c r="D1748" s="67" t="s">
        <v>3661</v>
      </c>
      <c r="E1748" s="67">
        <v>5</v>
      </c>
      <c r="F1748" s="67" t="s">
        <v>12001</v>
      </c>
      <c r="G1748" s="67" t="s">
        <v>2837</v>
      </c>
    </row>
    <row r="1749" spans="1:7" x14ac:dyDescent="0.4">
      <c r="A1749" s="82" t="s">
        <v>9635</v>
      </c>
      <c r="B1749" s="82" t="s">
        <v>7629</v>
      </c>
      <c r="C1749" s="108" t="s">
        <v>16907</v>
      </c>
      <c r="D1749" s="67" t="s">
        <v>3661</v>
      </c>
      <c r="E1749" s="67">
        <v>5</v>
      </c>
      <c r="F1749" s="67" t="s">
        <v>12001</v>
      </c>
      <c r="G1749" s="67" t="s">
        <v>2837</v>
      </c>
    </row>
    <row r="1750" spans="1:7" x14ac:dyDescent="0.4">
      <c r="A1750" s="82" t="s">
        <v>9637</v>
      </c>
      <c r="B1750" s="82" t="s">
        <v>7631</v>
      </c>
      <c r="C1750" s="108" t="s">
        <v>16908</v>
      </c>
      <c r="D1750" s="67" t="s">
        <v>3661</v>
      </c>
      <c r="E1750" s="67">
        <v>5</v>
      </c>
      <c r="F1750" s="67" t="s">
        <v>12001</v>
      </c>
      <c r="G1750" s="67" t="s">
        <v>2837</v>
      </c>
    </row>
    <row r="1751" spans="1:7" x14ac:dyDescent="0.4">
      <c r="A1751" s="82" t="s">
        <v>9639</v>
      </c>
      <c r="B1751" s="82" t="s">
        <v>7633</v>
      </c>
      <c r="C1751" s="108" t="s">
        <v>16909</v>
      </c>
      <c r="D1751" s="67" t="s">
        <v>3661</v>
      </c>
      <c r="E1751" s="67">
        <v>5</v>
      </c>
      <c r="F1751" s="67" t="s">
        <v>12001</v>
      </c>
      <c r="G1751" s="67" t="s">
        <v>2837</v>
      </c>
    </row>
    <row r="1752" spans="1:7" x14ac:dyDescent="0.4">
      <c r="A1752" s="82" t="s">
        <v>9641</v>
      </c>
      <c r="B1752" s="82" t="s">
        <v>7635</v>
      </c>
      <c r="C1752" s="108" t="s">
        <v>16910</v>
      </c>
      <c r="D1752" s="67" t="s">
        <v>3661</v>
      </c>
      <c r="E1752" s="67">
        <v>5</v>
      </c>
      <c r="F1752" s="67" t="s">
        <v>12001</v>
      </c>
      <c r="G1752" s="67" t="s">
        <v>3035</v>
      </c>
    </row>
    <row r="1753" spans="1:7" x14ac:dyDescent="0.4">
      <c r="A1753" s="82" t="s">
        <v>9643</v>
      </c>
      <c r="B1753" s="82" t="s">
        <v>7637</v>
      </c>
      <c r="C1753" s="108" t="s">
        <v>16911</v>
      </c>
      <c r="D1753" s="67" t="s">
        <v>3661</v>
      </c>
      <c r="E1753" s="67">
        <v>5</v>
      </c>
      <c r="F1753" s="67" t="s">
        <v>12001</v>
      </c>
      <c r="G1753" s="67" t="s">
        <v>3035</v>
      </c>
    </row>
    <row r="1754" spans="1:7" x14ac:dyDescent="0.4">
      <c r="A1754" s="82" t="s">
        <v>9645</v>
      </c>
      <c r="B1754" s="82" t="s">
        <v>7639</v>
      </c>
      <c r="C1754" s="108" t="s">
        <v>16912</v>
      </c>
      <c r="D1754" s="67" t="s">
        <v>3661</v>
      </c>
      <c r="E1754" s="67">
        <v>5</v>
      </c>
      <c r="F1754" s="67" t="s">
        <v>12001</v>
      </c>
      <c r="G1754" s="67" t="s">
        <v>3035</v>
      </c>
    </row>
    <row r="1755" spans="1:7" x14ac:dyDescent="0.4">
      <c r="A1755" s="82" t="s">
        <v>9647</v>
      </c>
      <c r="B1755" s="82" t="s">
        <v>7641</v>
      </c>
      <c r="C1755" s="108" t="s">
        <v>16913</v>
      </c>
      <c r="D1755" s="67" t="s">
        <v>3661</v>
      </c>
      <c r="E1755" s="67">
        <v>5</v>
      </c>
      <c r="F1755" s="67" t="s">
        <v>12001</v>
      </c>
      <c r="G1755" s="67" t="s">
        <v>3035</v>
      </c>
    </row>
    <row r="1756" spans="1:7" x14ac:dyDescent="0.4">
      <c r="A1756" s="82" t="s">
        <v>9649</v>
      </c>
      <c r="B1756" s="82" t="s">
        <v>7643</v>
      </c>
      <c r="C1756" s="108" t="s">
        <v>16914</v>
      </c>
      <c r="D1756" s="67" t="s">
        <v>3661</v>
      </c>
      <c r="E1756" s="67">
        <v>5</v>
      </c>
      <c r="F1756" s="67" t="s">
        <v>12001</v>
      </c>
      <c r="G1756" s="67" t="s">
        <v>3035</v>
      </c>
    </row>
    <row r="1757" spans="1:7" x14ac:dyDescent="0.4">
      <c r="A1757" s="82" t="s">
        <v>9651</v>
      </c>
      <c r="B1757" s="82" t="s">
        <v>7645</v>
      </c>
      <c r="C1757" s="108" t="s">
        <v>16915</v>
      </c>
      <c r="D1757" s="67" t="s">
        <v>3661</v>
      </c>
      <c r="E1757" s="67">
        <v>5</v>
      </c>
      <c r="F1757" s="67" t="s">
        <v>12001</v>
      </c>
      <c r="G1757" s="67" t="s">
        <v>3035</v>
      </c>
    </row>
    <row r="1758" spans="1:7" x14ac:dyDescent="0.4">
      <c r="A1758" s="82" t="s">
        <v>9653</v>
      </c>
      <c r="B1758" s="82" t="s">
        <v>7647</v>
      </c>
      <c r="C1758" s="108" t="s">
        <v>16916</v>
      </c>
      <c r="D1758" s="67" t="s">
        <v>3661</v>
      </c>
      <c r="E1758" s="67">
        <v>5</v>
      </c>
      <c r="F1758" s="67" t="s">
        <v>12001</v>
      </c>
      <c r="G1758" s="67" t="s">
        <v>3035</v>
      </c>
    </row>
    <row r="1759" spans="1:7" x14ac:dyDescent="0.4">
      <c r="A1759" s="82" t="s">
        <v>9655</v>
      </c>
      <c r="B1759" s="82" t="s">
        <v>7649</v>
      </c>
      <c r="C1759" s="108" t="s">
        <v>16917</v>
      </c>
      <c r="D1759" s="67" t="s">
        <v>3661</v>
      </c>
      <c r="E1759" s="67">
        <v>5</v>
      </c>
      <c r="F1759" s="67" t="s">
        <v>12001</v>
      </c>
      <c r="G1759" s="67" t="s">
        <v>3035</v>
      </c>
    </row>
    <row r="1760" spans="1:7" x14ac:dyDescent="0.4">
      <c r="A1760" s="82" t="s">
        <v>9657</v>
      </c>
      <c r="B1760" s="82" t="s">
        <v>7651</v>
      </c>
      <c r="C1760" s="108" t="s">
        <v>16918</v>
      </c>
      <c r="D1760" s="67" t="s">
        <v>3661</v>
      </c>
      <c r="E1760" s="67">
        <v>5</v>
      </c>
      <c r="F1760" s="67" t="s">
        <v>12001</v>
      </c>
      <c r="G1760" s="67" t="s">
        <v>2837</v>
      </c>
    </row>
    <row r="1761" spans="1:7" x14ac:dyDescent="0.4">
      <c r="A1761" s="82" t="s">
        <v>9659</v>
      </c>
      <c r="B1761" s="91" t="s">
        <v>7653</v>
      </c>
      <c r="C1761" s="108" t="s">
        <v>16919</v>
      </c>
      <c r="D1761" s="67" t="s">
        <v>3661</v>
      </c>
      <c r="E1761" s="67">
        <v>5</v>
      </c>
      <c r="F1761" s="67" t="s">
        <v>12001</v>
      </c>
      <c r="G1761" s="67" t="s">
        <v>2837</v>
      </c>
    </row>
    <row r="1762" spans="1:7" x14ac:dyDescent="0.4">
      <c r="A1762" s="82" t="s">
        <v>9661</v>
      </c>
      <c r="B1762" s="91" t="s">
        <v>7655</v>
      </c>
      <c r="C1762" s="108" t="s">
        <v>16920</v>
      </c>
      <c r="D1762" s="67" t="s">
        <v>3661</v>
      </c>
      <c r="E1762" s="67">
        <v>5</v>
      </c>
      <c r="F1762" s="67" t="s">
        <v>12001</v>
      </c>
      <c r="G1762" s="67" t="s">
        <v>2837</v>
      </c>
    </row>
    <row r="1763" spans="1:7" x14ac:dyDescent="0.4">
      <c r="A1763" s="82" t="s">
        <v>9663</v>
      </c>
      <c r="B1763" s="82" t="s">
        <v>7657</v>
      </c>
      <c r="C1763" s="108" t="s">
        <v>16921</v>
      </c>
      <c r="D1763" s="67" t="s">
        <v>3661</v>
      </c>
      <c r="E1763" s="67">
        <v>5</v>
      </c>
      <c r="F1763" s="67" t="s">
        <v>12001</v>
      </c>
      <c r="G1763" s="67" t="s">
        <v>2837</v>
      </c>
    </row>
    <row r="1764" spans="1:7" x14ac:dyDescent="0.4">
      <c r="A1764" s="82" t="s">
        <v>9665</v>
      </c>
      <c r="B1764" s="82" t="s">
        <v>7658</v>
      </c>
      <c r="C1764" s="108" t="s">
        <v>16922</v>
      </c>
      <c r="D1764" s="67" t="s">
        <v>3661</v>
      </c>
      <c r="E1764" s="67">
        <v>5</v>
      </c>
      <c r="F1764" s="67" t="s">
        <v>12001</v>
      </c>
      <c r="G1764" s="67" t="s">
        <v>2837</v>
      </c>
    </row>
    <row r="1765" spans="1:7" x14ac:dyDescent="0.4">
      <c r="A1765" s="82" t="s">
        <v>9667</v>
      </c>
      <c r="B1765" s="82" t="s">
        <v>7660</v>
      </c>
      <c r="C1765" s="108" t="s">
        <v>16923</v>
      </c>
      <c r="D1765" s="67" t="s">
        <v>3661</v>
      </c>
      <c r="E1765" s="67">
        <v>5</v>
      </c>
      <c r="F1765" s="67" t="s">
        <v>12001</v>
      </c>
      <c r="G1765" s="67" t="s">
        <v>2837</v>
      </c>
    </row>
    <row r="1766" spans="1:7" x14ac:dyDescent="0.4">
      <c r="A1766" s="82" t="s">
        <v>9669</v>
      </c>
      <c r="B1766" s="82" t="s">
        <v>7662</v>
      </c>
      <c r="C1766" s="108" t="s">
        <v>16924</v>
      </c>
      <c r="D1766" s="67" t="s">
        <v>3661</v>
      </c>
      <c r="E1766" s="67">
        <v>5</v>
      </c>
      <c r="F1766" s="67" t="s">
        <v>12001</v>
      </c>
      <c r="G1766" s="67" t="s">
        <v>2837</v>
      </c>
    </row>
    <row r="1767" spans="1:7" x14ac:dyDescent="0.4">
      <c r="A1767" s="82" t="s">
        <v>9671</v>
      </c>
      <c r="B1767" s="82" t="s">
        <v>7664</v>
      </c>
      <c r="C1767" s="108" t="s">
        <v>16925</v>
      </c>
      <c r="D1767" s="67" t="s">
        <v>3661</v>
      </c>
      <c r="E1767" s="67">
        <v>5</v>
      </c>
      <c r="F1767" s="67" t="s">
        <v>12001</v>
      </c>
      <c r="G1767" s="67" t="s">
        <v>2837</v>
      </c>
    </row>
    <row r="1768" spans="1:7" x14ac:dyDescent="0.4">
      <c r="A1768" s="82" t="s">
        <v>9673</v>
      </c>
      <c r="B1768" s="82" t="s">
        <v>7665</v>
      </c>
      <c r="C1768" s="108" t="s">
        <v>16926</v>
      </c>
      <c r="D1768" s="67" t="s">
        <v>3661</v>
      </c>
      <c r="E1768" s="67">
        <v>5</v>
      </c>
      <c r="F1768" s="67" t="s">
        <v>12001</v>
      </c>
      <c r="G1768" s="67" t="s">
        <v>2837</v>
      </c>
    </row>
    <row r="1769" spans="1:7" x14ac:dyDescent="0.4">
      <c r="A1769" s="82" t="s">
        <v>9675</v>
      </c>
      <c r="B1769" s="82" t="s">
        <v>7667</v>
      </c>
      <c r="C1769" s="108" t="s">
        <v>16927</v>
      </c>
      <c r="D1769" s="67" t="s">
        <v>3661</v>
      </c>
      <c r="E1769" s="67">
        <v>5</v>
      </c>
      <c r="F1769" s="67" t="s">
        <v>12001</v>
      </c>
      <c r="G1769" s="67" t="s">
        <v>2837</v>
      </c>
    </row>
    <row r="1770" spans="1:7" x14ac:dyDescent="0.4">
      <c r="A1770" s="82" t="s">
        <v>9677</v>
      </c>
      <c r="B1770" s="82" t="s">
        <v>7669</v>
      </c>
      <c r="C1770" s="108" t="s">
        <v>16928</v>
      </c>
      <c r="D1770" s="67" t="s">
        <v>3661</v>
      </c>
      <c r="E1770" s="67">
        <v>5</v>
      </c>
      <c r="F1770" s="67" t="s">
        <v>12001</v>
      </c>
      <c r="G1770" s="67" t="s">
        <v>2837</v>
      </c>
    </row>
    <row r="1771" spans="1:7" x14ac:dyDescent="0.4">
      <c r="A1771" s="82" t="s">
        <v>9679</v>
      </c>
      <c r="B1771" s="82" t="s">
        <v>7671</v>
      </c>
      <c r="C1771" s="108" t="s">
        <v>16929</v>
      </c>
      <c r="D1771" s="67" t="s">
        <v>3661</v>
      </c>
      <c r="E1771" s="67">
        <v>5</v>
      </c>
      <c r="F1771" s="67" t="s">
        <v>12001</v>
      </c>
      <c r="G1771" s="67" t="s">
        <v>2837</v>
      </c>
    </row>
    <row r="1772" spans="1:7" x14ac:dyDescent="0.4">
      <c r="A1772" s="82" t="s">
        <v>9681</v>
      </c>
      <c r="B1772" s="82" t="s">
        <v>7673</v>
      </c>
      <c r="C1772" s="108" t="s">
        <v>16930</v>
      </c>
      <c r="D1772" s="67" t="s">
        <v>3661</v>
      </c>
      <c r="E1772" s="67">
        <v>5</v>
      </c>
      <c r="F1772" s="67" t="s">
        <v>12001</v>
      </c>
      <c r="G1772" s="67" t="s">
        <v>2837</v>
      </c>
    </row>
    <row r="1773" spans="1:7" x14ac:dyDescent="0.4">
      <c r="A1773" s="82" t="s">
        <v>9683</v>
      </c>
      <c r="B1773" s="82" t="s">
        <v>7675</v>
      </c>
      <c r="C1773" s="108" t="s">
        <v>16931</v>
      </c>
      <c r="D1773" s="67" t="s">
        <v>3661</v>
      </c>
      <c r="E1773" s="67">
        <v>5</v>
      </c>
      <c r="F1773" s="67" t="s">
        <v>12001</v>
      </c>
      <c r="G1773" s="67" t="s">
        <v>2837</v>
      </c>
    </row>
    <row r="1774" spans="1:7" x14ac:dyDescent="0.4">
      <c r="A1774" s="82" t="s">
        <v>9685</v>
      </c>
      <c r="B1774" s="82" t="s">
        <v>7677</v>
      </c>
      <c r="C1774" s="108" t="s">
        <v>16932</v>
      </c>
      <c r="D1774" s="67" t="s">
        <v>3661</v>
      </c>
      <c r="E1774" s="67">
        <v>5</v>
      </c>
      <c r="F1774" s="67" t="s">
        <v>12001</v>
      </c>
      <c r="G1774" s="67" t="s">
        <v>2837</v>
      </c>
    </row>
    <row r="1775" spans="1:7" x14ac:dyDescent="0.4">
      <c r="A1775" s="82" t="s">
        <v>9687</v>
      </c>
      <c r="B1775" s="82" t="s">
        <v>7679</v>
      </c>
      <c r="C1775" s="108" t="s">
        <v>16933</v>
      </c>
      <c r="D1775" s="67" t="s">
        <v>3661</v>
      </c>
      <c r="E1775" s="67">
        <v>5</v>
      </c>
      <c r="F1775" s="67" t="s">
        <v>12001</v>
      </c>
      <c r="G1775" s="67" t="s">
        <v>2837</v>
      </c>
    </row>
    <row r="1776" spans="1:7" x14ac:dyDescent="0.4">
      <c r="A1776" s="82" t="s">
        <v>9688</v>
      </c>
      <c r="B1776" s="82" t="s">
        <v>7681</v>
      </c>
      <c r="C1776" s="108" t="s">
        <v>16934</v>
      </c>
      <c r="D1776" s="67" t="s">
        <v>3661</v>
      </c>
      <c r="E1776" s="67">
        <v>5</v>
      </c>
      <c r="F1776" s="67" t="s">
        <v>12001</v>
      </c>
      <c r="G1776" s="67" t="s">
        <v>2837</v>
      </c>
    </row>
    <row r="1777" spans="1:7" x14ac:dyDescent="0.4">
      <c r="A1777" s="82" t="s">
        <v>9690</v>
      </c>
      <c r="B1777" s="82" t="s">
        <v>7683</v>
      </c>
      <c r="C1777" s="108" t="s">
        <v>16935</v>
      </c>
      <c r="D1777" s="67" t="s">
        <v>3661</v>
      </c>
      <c r="E1777" s="67">
        <v>5</v>
      </c>
      <c r="F1777" s="67" t="s">
        <v>12001</v>
      </c>
      <c r="G1777" s="67" t="s">
        <v>2837</v>
      </c>
    </row>
    <row r="1778" spans="1:7" x14ac:dyDescent="0.4">
      <c r="A1778" s="82" t="s">
        <v>9692</v>
      </c>
      <c r="B1778" s="82" t="s">
        <v>7685</v>
      </c>
      <c r="C1778" s="108" t="s">
        <v>16936</v>
      </c>
      <c r="D1778" s="67" t="s">
        <v>3661</v>
      </c>
      <c r="E1778" s="67">
        <v>5</v>
      </c>
      <c r="F1778" s="67" t="s">
        <v>12001</v>
      </c>
      <c r="G1778" s="67" t="s">
        <v>2837</v>
      </c>
    </row>
    <row r="1779" spans="1:7" x14ac:dyDescent="0.4">
      <c r="A1779" s="82" t="s">
        <v>9694</v>
      </c>
      <c r="B1779" s="91" t="s">
        <v>7687</v>
      </c>
      <c r="C1779" s="108" t="s">
        <v>16937</v>
      </c>
      <c r="D1779" s="67" t="s">
        <v>3661</v>
      </c>
      <c r="E1779" s="67">
        <v>5</v>
      </c>
      <c r="F1779" s="67" t="s">
        <v>12001</v>
      </c>
      <c r="G1779" s="67" t="s">
        <v>2837</v>
      </c>
    </row>
    <row r="1780" spans="1:7" x14ac:dyDescent="0.4">
      <c r="A1780" s="82" t="s">
        <v>9696</v>
      </c>
      <c r="B1780" s="91" t="s">
        <v>7689</v>
      </c>
      <c r="C1780" s="108" t="s">
        <v>16938</v>
      </c>
      <c r="D1780" s="67" t="s">
        <v>3661</v>
      </c>
      <c r="E1780" s="67">
        <v>5</v>
      </c>
      <c r="F1780" s="67" t="s">
        <v>12001</v>
      </c>
      <c r="G1780" s="67" t="s">
        <v>2837</v>
      </c>
    </row>
    <row r="1781" spans="1:7" x14ac:dyDescent="0.4">
      <c r="A1781" s="82" t="s">
        <v>9698</v>
      </c>
      <c r="B1781" s="82" t="s">
        <v>7691</v>
      </c>
      <c r="C1781" s="108" t="s">
        <v>16939</v>
      </c>
      <c r="D1781" s="67" t="s">
        <v>3661</v>
      </c>
      <c r="E1781" s="67">
        <v>5</v>
      </c>
      <c r="F1781" s="67" t="s">
        <v>12001</v>
      </c>
      <c r="G1781" s="67" t="s">
        <v>2837</v>
      </c>
    </row>
    <row r="1782" spans="1:7" x14ac:dyDescent="0.4">
      <c r="A1782" s="82" t="s">
        <v>9700</v>
      </c>
      <c r="B1782" s="82" t="s">
        <v>7692</v>
      </c>
      <c r="C1782" s="108" t="s">
        <v>16940</v>
      </c>
      <c r="D1782" s="67" t="s">
        <v>3661</v>
      </c>
      <c r="E1782" s="67">
        <v>5</v>
      </c>
      <c r="F1782" s="67" t="s">
        <v>12001</v>
      </c>
      <c r="G1782" s="67" t="s">
        <v>2837</v>
      </c>
    </row>
    <row r="1783" spans="1:7" x14ac:dyDescent="0.4">
      <c r="A1783" s="82" t="s">
        <v>9702</v>
      </c>
      <c r="B1783" s="82" t="s">
        <v>7694</v>
      </c>
      <c r="C1783" s="108" t="s">
        <v>16941</v>
      </c>
      <c r="D1783" s="67" t="s">
        <v>3661</v>
      </c>
      <c r="E1783" s="67">
        <v>5</v>
      </c>
      <c r="F1783" s="67" t="s">
        <v>12001</v>
      </c>
      <c r="G1783" s="67" t="s">
        <v>2837</v>
      </c>
    </row>
    <row r="1784" spans="1:7" x14ac:dyDescent="0.4">
      <c r="A1784" s="82" t="s">
        <v>9704</v>
      </c>
      <c r="B1784" s="82" t="s">
        <v>7696</v>
      </c>
      <c r="C1784" s="108" t="s">
        <v>16942</v>
      </c>
      <c r="D1784" s="67" t="s">
        <v>3661</v>
      </c>
      <c r="E1784" s="67">
        <v>5</v>
      </c>
      <c r="F1784" s="67" t="s">
        <v>12001</v>
      </c>
      <c r="G1784" s="67" t="s">
        <v>2837</v>
      </c>
    </row>
    <row r="1785" spans="1:7" x14ac:dyDescent="0.4">
      <c r="A1785" s="82" t="s">
        <v>9706</v>
      </c>
      <c r="B1785" s="82" t="s">
        <v>7698</v>
      </c>
      <c r="C1785" s="108" t="s">
        <v>16943</v>
      </c>
      <c r="D1785" s="67" t="s">
        <v>3661</v>
      </c>
      <c r="E1785" s="67">
        <v>5</v>
      </c>
      <c r="F1785" s="67" t="s">
        <v>12001</v>
      </c>
      <c r="G1785" s="67" t="s">
        <v>2837</v>
      </c>
    </row>
    <row r="1786" spans="1:7" x14ac:dyDescent="0.4">
      <c r="A1786" s="82" t="s">
        <v>9708</v>
      </c>
      <c r="B1786" s="82" t="s">
        <v>7700</v>
      </c>
      <c r="C1786" s="108" t="s">
        <v>16944</v>
      </c>
      <c r="D1786" s="67" t="s">
        <v>3661</v>
      </c>
      <c r="E1786" s="67">
        <v>5</v>
      </c>
      <c r="F1786" s="67" t="s">
        <v>12001</v>
      </c>
      <c r="G1786" s="67" t="s">
        <v>2837</v>
      </c>
    </row>
    <row r="1787" spans="1:7" x14ac:dyDescent="0.4">
      <c r="A1787" s="82" t="s">
        <v>9710</v>
      </c>
      <c r="B1787" s="82" t="s">
        <v>7702</v>
      </c>
      <c r="C1787" s="108" t="s">
        <v>16945</v>
      </c>
      <c r="D1787" s="67" t="s">
        <v>3661</v>
      </c>
      <c r="E1787" s="67">
        <v>5</v>
      </c>
      <c r="F1787" s="67" t="s">
        <v>12001</v>
      </c>
      <c r="G1787" s="67" t="s">
        <v>2837</v>
      </c>
    </row>
    <row r="1788" spans="1:7" x14ac:dyDescent="0.4">
      <c r="A1788" s="82" t="s">
        <v>9712</v>
      </c>
      <c r="B1788" s="82" t="s">
        <v>7704</v>
      </c>
      <c r="C1788" s="108" t="s">
        <v>16946</v>
      </c>
      <c r="D1788" s="67" t="s">
        <v>3661</v>
      </c>
      <c r="E1788" s="67">
        <v>5</v>
      </c>
      <c r="F1788" s="67" t="s">
        <v>12001</v>
      </c>
      <c r="G1788" s="67" t="s">
        <v>2837</v>
      </c>
    </row>
    <row r="1789" spans="1:7" x14ac:dyDescent="0.4">
      <c r="A1789" s="82" t="s">
        <v>9714</v>
      </c>
      <c r="B1789" s="82" t="s">
        <v>7706</v>
      </c>
      <c r="C1789" s="108" t="s">
        <v>16947</v>
      </c>
      <c r="D1789" s="67" t="s">
        <v>3661</v>
      </c>
      <c r="E1789" s="67">
        <v>5</v>
      </c>
      <c r="F1789" s="67" t="s">
        <v>12001</v>
      </c>
      <c r="G1789" s="67" t="s">
        <v>2837</v>
      </c>
    </row>
    <row r="1790" spans="1:7" x14ac:dyDescent="0.4">
      <c r="A1790" s="82" t="s">
        <v>9716</v>
      </c>
      <c r="B1790" s="82" t="s">
        <v>7708</v>
      </c>
      <c r="C1790" s="108" t="s">
        <v>16948</v>
      </c>
      <c r="D1790" s="67" t="s">
        <v>3661</v>
      </c>
      <c r="E1790" s="67">
        <v>5</v>
      </c>
      <c r="F1790" s="67" t="s">
        <v>12001</v>
      </c>
      <c r="G1790" s="67" t="s">
        <v>2837</v>
      </c>
    </row>
    <row r="1791" spans="1:7" x14ac:dyDescent="0.4">
      <c r="A1791" s="82" t="s">
        <v>9718</v>
      </c>
      <c r="B1791" s="82" t="s">
        <v>7710</v>
      </c>
      <c r="C1791" s="108" t="s">
        <v>16949</v>
      </c>
      <c r="D1791" s="67" t="s">
        <v>3661</v>
      </c>
      <c r="E1791" s="67">
        <v>5</v>
      </c>
      <c r="F1791" s="67" t="s">
        <v>12001</v>
      </c>
      <c r="G1791" s="67" t="s">
        <v>2837</v>
      </c>
    </row>
    <row r="1792" spans="1:7" x14ac:dyDescent="0.4">
      <c r="A1792" s="82" t="s">
        <v>9720</v>
      </c>
      <c r="B1792" s="82" t="s">
        <v>7712</v>
      </c>
      <c r="C1792" s="108" t="s">
        <v>16950</v>
      </c>
      <c r="D1792" s="67" t="s">
        <v>3661</v>
      </c>
      <c r="E1792" s="67">
        <v>5</v>
      </c>
      <c r="F1792" s="67" t="s">
        <v>12001</v>
      </c>
      <c r="G1792" s="67" t="s">
        <v>2837</v>
      </c>
    </row>
    <row r="1793" spans="1:7" x14ac:dyDescent="0.4">
      <c r="A1793" s="82" t="s">
        <v>9722</v>
      </c>
      <c r="B1793" s="82" t="s">
        <v>7714</v>
      </c>
      <c r="C1793" s="108" t="s">
        <v>16951</v>
      </c>
      <c r="D1793" s="67" t="s">
        <v>3661</v>
      </c>
      <c r="E1793" s="67">
        <v>5</v>
      </c>
      <c r="F1793" s="67" t="s">
        <v>12001</v>
      </c>
      <c r="G1793" s="67" t="s">
        <v>2837</v>
      </c>
    </row>
    <row r="1794" spans="1:7" x14ac:dyDescent="0.4">
      <c r="A1794" s="82" t="s">
        <v>9724</v>
      </c>
      <c r="B1794" s="82" t="s">
        <v>7716</v>
      </c>
      <c r="C1794" s="108" t="s">
        <v>16952</v>
      </c>
      <c r="D1794" s="67" t="s">
        <v>3661</v>
      </c>
      <c r="E1794" s="67">
        <v>5</v>
      </c>
      <c r="F1794" s="67" t="s">
        <v>12001</v>
      </c>
      <c r="G1794" s="67" t="s">
        <v>2837</v>
      </c>
    </row>
    <row r="1795" spans="1:7" x14ac:dyDescent="0.4">
      <c r="A1795" s="83" t="s">
        <v>9726</v>
      </c>
      <c r="B1795" s="84" t="s">
        <v>7718</v>
      </c>
      <c r="C1795" s="118" t="s">
        <v>16953</v>
      </c>
      <c r="D1795" s="75" t="s">
        <v>3661</v>
      </c>
      <c r="E1795" s="75">
        <v>5</v>
      </c>
      <c r="F1795" s="100" t="s">
        <v>12001</v>
      </c>
      <c r="G1795" s="75" t="s">
        <v>2837</v>
      </c>
    </row>
    <row r="1796" spans="1:7" x14ac:dyDescent="0.4">
      <c r="A1796" s="82" t="s">
        <v>9728</v>
      </c>
      <c r="B1796" s="91" t="s">
        <v>7618</v>
      </c>
      <c r="C1796" s="108" t="s">
        <v>3959</v>
      </c>
      <c r="D1796" s="67" t="s">
        <v>3662</v>
      </c>
      <c r="E1796" s="67">
        <v>6</v>
      </c>
      <c r="F1796" s="67" t="s">
        <v>12001</v>
      </c>
      <c r="G1796" s="67" t="s">
        <v>2837</v>
      </c>
    </row>
    <row r="1797" spans="1:7" x14ac:dyDescent="0.4">
      <c r="A1797" s="82" t="s">
        <v>9729</v>
      </c>
      <c r="B1797" s="91" t="s">
        <v>7620</v>
      </c>
      <c r="C1797" s="108" t="s">
        <v>16954</v>
      </c>
      <c r="D1797" s="67" t="s">
        <v>3662</v>
      </c>
      <c r="E1797" s="67">
        <v>6</v>
      </c>
      <c r="F1797" s="67" t="s">
        <v>12001</v>
      </c>
      <c r="G1797" s="67" t="s">
        <v>2837</v>
      </c>
    </row>
    <row r="1798" spans="1:7" x14ac:dyDescent="0.4">
      <c r="A1798" s="82" t="s">
        <v>9731</v>
      </c>
      <c r="B1798" s="82" t="s">
        <v>7622</v>
      </c>
      <c r="C1798" s="108" t="s">
        <v>16955</v>
      </c>
      <c r="D1798" s="67" t="s">
        <v>3662</v>
      </c>
      <c r="E1798" s="67">
        <v>6</v>
      </c>
      <c r="F1798" s="67" t="s">
        <v>12001</v>
      </c>
      <c r="G1798" s="67" t="s">
        <v>2837</v>
      </c>
    </row>
    <row r="1799" spans="1:7" x14ac:dyDescent="0.4">
      <c r="A1799" s="82" t="s">
        <v>9733</v>
      </c>
      <c r="B1799" s="82" t="s">
        <v>7623</v>
      </c>
      <c r="C1799" s="108" t="s">
        <v>16956</v>
      </c>
      <c r="D1799" s="67" t="s">
        <v>3662</v>
      </c>
      <c r="E1799" s="67">
        <v>6</v>
      </c>
      <c r="F1799" s="67" t="s">
        <v>12001</v>
      </c>
      <c r="G1799" s="67" t="s">
        <v>2837</v>
      </c>
    </row>
    <row r="1800" spans="1:7" x14ac:dyDescent="0.4">
      <c r="A1800" s="82" t="s">
        <v>9735</v>
      </c>
      <c r="B1800" s="82" t="s">
        <v>7625</v>
      </c>
      <c r="C1800" s="108" t="s">
        <v>16957</v>
      </c>
      <c r="D1800" s="67" t="s">
        <v>3662</v>
      </c>
      <c r="E1800" s="67">
        <v>6</v>
      </c>
      <c r="F1800" s="67" t="s">
        <v>12001</v>
      </c>
      <c r="G1800" s="67" t="s">
        <v>2837</v>
      </c>
    </row>
    <row r="1801" spans="1:7" x14ac:dyDescent="0.4">
      <c r="A1801" s="82" t="s">
        <v>9737</v>
      </c>
      <c r="B1801" s="82" t="s">
        <v>7627</v>
      </c>
      <c r="C1801" s="108" t="s">
        <v>16958</v>
      </c>
      <c r="D1801" s="67" t="s">
        <v>3662</v>
      </c>
      <c r="E1801" s="67">
        <v>6</v>
      </c>
      <c r="F1801" s="67" t="s">
        <v>12001</v>
      </c>
      <c r="G1801" s="67" t="s">
        <v>2837</v>
      </c>
    </row>
    <row r="1802" spans="1:7" x14ac:dyDescent="0.4">
      <c r="A1802" s="82" t="s">
        <v>9739</v>
      </c>
      <c r="B1802" s="82" t="s">
        <v>7629</v>
      </c>
      <c r="C1802" s="108" t="s">
        <v>16959</v>
      </c>
      <c r="D1802" s="67" t="s">
        <v>3662</v>
      </c>
      <c r="E1802" s="67">
        <v>6</v>
      </c>
      <c r="F1802" s="67" t="s">
        <v>12001</v>
      </c>
      <c r="G1802" s="67" t="s">
        <v>2837</v>
      </c>
    </row>
    <row r="1803" spans="1:7" x14ac:dyDescent="0.4">
      <c r="A1803" s="82" t="s">
        <v>9741</v>
      </c>
      <c r="B1803" s="82" t="s">
        <v>7631</v>
      </c>
      <c r="C1803" s="108" t="s">
        <v>16960</v>
      </c>
      <c r="D1803" s="67" t="s">
        <v>3662</v>
      </c>
      <c r="E1803" s="67">
        <v>6</v>
      </c>
      <c r="F1803" s="67" t="s">
        <v>12001</v>
      </c>
      <c r="G1803" s="67" t="s">
        <v>2837</v>
      </c>
    </row>
    <row r="1804" spans="1:7" x14ac:dyDescent="0.4">
      <c r="A1804" s="82" t="s">
        <v>9743</v>
      </c>
      <c r="B1804" s="82" t="s">
        <v>7633</v>
      </c>
      <c r="C1804" s="108" t="s">
        <v>16961</v>
      </c>
      <c r="D1804" s="67" t="s">
        <v>3662</v>
      </c>
      <c r="E1804" s="67">
        <v>6</v>
      </c>
      <c r="F1804" s="67" t="s">
        <v>12001</v>
      </c>
      <c r="G1804" s="67" t="s">
        <v>2837</v>
      </c>
    </row>
    <row r="1805" spans="1:7" x14ac:dyDescent="0.4">
      <c r="A1805" s="82" t="s">
        <v>9745</v>
      </c>
      <c r="B1805" s="82" t="s">
        <v>7635</v>
      </c>
      <c r="C1805" s="108" t="s">
        <v>16962</v>
      </c>
      <c r="D1805" s="67" t="s">
        <v>3662</v>
      </c>
      <c r="E1805" s="67">
        <v>6</v>
      </c>
      <c r="F1805" s="67" t="s">
        <v>12001</v>
      </c>
      <c r="G1805" s="67" t="s">
        <v>3035</v>
      </c>
    </row>
    <row r="1806" spans="1:7" x14ac:dyDescent="0.4">
      <c r="A1806" s="82" t="s">
        <v>9747</v>
      </c>
      <c r="B1806" s="82" t="s">
        <v>7637</v>
      </c>
      <c r="C1806" s="108" t="s">
        <v>16963</v>
      </c>
      <c r="D1806" s="67" t="s">
        <v>3662</v>
      </c>
      <c r="E1806" s="67">
        <v>6</v>
      </c>
      <c r="F1806" s="67" t="s">
        <v>12001</v>
      </c>
      <c r="G1806" s="67" t="s">
        <v>3035</v>
      </c>
    </row>
    <row r="1807" spans="1:7" x14ac:dyDescent="0.4">
      <c r="A1807" s="82" t="s">
        <v>9749</v>
      </c>
      <c r="B1807" s="82" t="s">
        <v>7639</v>
      </c>
      <c r="C1807" s="108" t="s">
        <v>16964</v>
      </c>
      <c r="D1807" s="67" t="s">
        <v>3662</v>
      </c>
      <c r="E1807" s="67">
        <v>6</v>
      </c>
      <c r="F1807" s="67" t="s">
        <v>12001</v>
      </c>
      <c r="G1807" s="67" t="s">
        <v>3035</v>
      </c>
    </row>
    <row r="1808" spans="1:7" x14ac:dyDescent="0.4">
      <c r="A1808" s="82" t="s">
        <v>9751</v>
      </c>
      <c r="B1808" s="82" t="s">
        <v>7641</v>
      </c>
      <c r="C1808" s="108" t="s">
        <v>16965</v>
      </c>
      <c r="D1808" s="67" t="s">
        <v>3662</v>
      </c>
      <c r="E1808" s="67">
        <v>6</v>
      </c>
      <c r="F1808" s="67" t="s">
        <v>12001</v>
      </c>
      <c r="G1808" s="67" t="s">
        <v>3035</v>
      </c>
    </row>
    <row r="1809" spans="1:7" x14ac:dyDescent="0.4">
      <c r="A1809" s="82" t="s">
        <v>9753</v>
      </c>
      <c r="B1809" s="82" t="s">
        <v>7643</v>
      </c>
      <c r="C1809" s="108" t="s">
        <v>16966</v>
      </c>
      <c r="D1809" s="67" t="s">
        <v>3662</v>
      </c>
      <c r="E1809" s="67">
        <v>6</v>
      </c>
      <c r="F1809" s="67" t="s">
        <v>12001</v>
      </c>
      <c r="G1809" s="67" t="s">
        <v>3035</v>
      </c>
    </row>
    <row r="1810" spans="1:7" x14ac:dyDescent="0.4">
      <c r="A1810" s="82" t="s">
        <v>9755</v>
      </c>
      <c r="B1810" s="82" t="s">
        <v>7645</v>
      </c>
      <c r="C1810" s="108" t="s">
        <v>16967</v>
      </c>
      <c r="D1810" s="67" t="s">
        <v>3662</v>
      </c>
      <c r="E1810" s="67">
        <v>6</v>
      </c>
      <c r="F1810" s="67" t="s">
        <v>12001</v>
      </c>
      <c r="G1810" s="67" t="s">
        <v>3035</v>
      </c>
    </row>
    <row r="1811" spans="1:7" x14ac:dyDescent="0.4">
      <c r="A1811" s="82" t="s">
        <v>9756</v>
      </c>
      <c r="B1811" s="82" t="s">
        <v>7647</v>
      </c>
      <c r="C1811" s="108" t="s">
        <v>16968</v>
      </c>
      <c r="D1811" s="67" t="s">
        <v>3662</v>
      </c>
      <c r="E1811" s="67">
        <v>6</v>
      </c>
      <c r="F1811" s="67" t="s">
        <v>12001</v>
      </c>
      <c r="G1811" s="67" t="s">
        <v>3035</v>
      </c>
    </row>
    <row r="1812" spans="1:7" x14ac:dyDescent="0.4">
      <c r="A1812" s="82" t="s">
        <v>9758</v>
      </c>
      <c r="B1812" s="82" t="s">
        <v>7649</v>
      </c>
      <c r="C1812" s="108" t="s">
        <v>16969</v>
      </c>
      <c r="D1812" s="67" t="s">
        <v>3662</v>
      </c>
      <c r="E1812" s="67">
        <v>6</v>
      </c>
      <c r="F1812" s="67" t="s">
        <v>12001</v>
      </c>
      <c r="G1812" s="67" t="s">
        <v>3035</v>
      </c>
    </row>
    <row r="1813" spans="1:7" x14ac:dyDescent="0.4">
      <c r="A1813" s="82" t="s">
        <v>9760</v>
      </c>
      <c r="B1813" s="82" t="s">
        <v>7651</v>
      </c>
      <c r="C1813" s="108" t="s">
        <v>16970</v>
      </c>
      <c r="D1813" s="67" t="s">
        <v>3662</v>
      </c>
      <c r="E1813" s="67">
        <v>6</v>
      </c>
      <c r="F1813" s="67" t="s">
        <v>12001</v>
      </c>
      <c r="G1813" s="67" t="s">
        <v>2837</v>
      </c>
    </row>
    <row r="1814" spans="1:7" x14ac:dyDescent="0.4">
      <c r="A1814" s="82" t="s">
        <v>9762</v>
      </c>
      <c r="B1814" s="91" t="s">
        <v>7653</v>
      </c>
      <c r="C1814" s="108" t="s">
        <v>16971</v>
      </c>
      <c r="D1814" s="67" t="s">
        <v>3662</v>
      </c>
      <c r="E1814" s="67">
        <v>6</v>
      </c>
      <c r="F1814" s="67" t="s">
        <v>12001</v>
      </c>
      <c r="G1814" s="67" t="s">
        <v>2837</v>
      </c>
    </row>
    <row r="1815" spans="1:7" x14ac:dyDescent="0.4">
      <c r="A1815" s="82" t="s">
        <v>9764</v>
      </c>
      <c r="B1815" s="91" t="s">
        <v>7655</v>
      </c>
      <c r="C1815" s="108" t="s">
        <v>16972</v>
      </c>
      <c r="D1815" s="67" t="s">
        <v>3662</v>
      </c>
      <c r="E1815" s="67">
        <v>6</v>
      </c>
      <c r="F1815" s="67" t="s">
        <v>12001</v>
      </c>
      <c r="G1815" s="67" t="s">
        <v>2837</v>
      </c>
    </row>
    <row r="1816" spans="1:7" x14ac:dyDescent="0.4">
      <c r="A1816" s="82" t="s">
        <v>9766</v>
      </c>
      <c r="B1816" s="82" t="s">
        <v>7657</v>
      </c>
      <c r="C1816" s="108" t="s">
        <v>16973</v>
      </c>
      <c r="D1816" s="67" t="s">
        <v>3662</v>
      </c>
      <c r="E1816" s="67">
        <v>6</v>
      </c>
      <c r="F1816" s="67" t="s">
        <v>12001</v>
      </c>
      <c r="G1816" s="67" t="s">
        <v>2837</v>
      </c>
    </row>
    <row r="1817" spans="1:7" x14ac:dyDescent="0.4">
      <c r="A1817" s="82" t="s">
        <v>9768</v>
      </c>
      <c r="B1817" s="82" t="s">
        <v>7658</v>
      </c>
      <c r="C1817" s="108" t="s">
        <v>16974</v>
      </c>
      <c r="D1817" s="67" t="s">
        <v>3662</v>
      </c>
      <c r="E1817" s="67">
        <v>6</v>
      </c>
      <c r="F1817" s="67" t="s">
        <v>12001</v>
      </c>
      <c r="G1817" s="67" t="s">
        <v>2837</v>
      </c>
    </row>
    <row r="1818" spans="1:7" x14ac:dyDescent="0.4">
      <c r="A1818" s="82" t="s">
        <v>9770</v>
      </c>
      <c r="B1818" s="82" t="s">
        <v>7660</v>
      </c>
      <c r="C1818" s="108" t="s">
        <v>16975</v>
      </c>
      <c r="D1818" s="67" t="s">
        <v>3662</v>
      </c>
      <c r="E1818" s="67">
        <v>6</v>
      </c>
      <c r="F1818" s="67" t="s">
        <v>12001</v>
      </c>
      <c r="G1818" s="67" t="s">
        <v>2837</v>
      </c>
    </row>
    <row r="1819" spans="1:7" x14ac:dyDescent="0.4">
      <c r="A1819" s="82" t="s">
        <v>9772</v>
      </c>
      <c r="B1819" s="82" t="s">
        <v>7662</v>
      </c>
      <c r="C1819" s="108" t="s">
        <v>16976</v>
      </c>
      <c r="D1819" s="67" t="s">
        <v>3662</v>
      </c>
      <c r="E1819" s="67">
        <v>6</v>
      </c>
      <c r="F1819" s="67" t="s">
        <v>12001</v>
      </c>
      <c r="G1819" s="67" t="s">
        <v>2837</v>
      </c>
    </row>
    <row r="1820" spans="1:7" x14ac:dyDescent="0.4">
      <c r="A1820" s="82" t="s">
        <v>9774</v>
      </c>
      <c r="B1820" s="82" t="s">
        <v>7664</v>
      </c>
      <c r="C1820" s="108" t="s">
        <v>16977</v>
      </c>
      <c r="D1820" s="67" t="s">
        <v>3662</v>
      </c>
      <c r="E1820" s="67">
        <v>6</v>
      </c>
      <c r="F1820" s="67" t="s">
        <v>12001</v>
      </c>
      <c r="G1820" s="67" t="s">
        <v>2837</v>
      </c>
    </row>
    <row r="1821" spans="1:7" x14ac:dyDescent="0.4">
      <c r="A1821" s="82" t="s">
        <v>9776</v>
      </c>
      <c r="B1821" s="82" t="s">
        <v>7665</v>
      </c>
      <c r="C1821" s="108" t="s">
        <v>16978</v>
      </c>
      <c r="D1821" s="67" t="s">
        <v>3662</v>
      </c>
      <c r="E1821" s="67">
        <v>6</v>
      </c>
      <c r="F1821" s="67" t="s">
        <v>12001</v>
      </c>
      <c r="G1821" s="67" t="s">
        <v>2837</v>
      </c>
    </row>
    <row r="1822" spans="1:7" x14ac:dyDescent="0.4">
      <c r="A1822" s="82" t="s">
        <v>9778</v>
      </c>
      <c r="B1822" s="82" t="s">
        <v>7667</v>
      </c>
      <c r="C1822" s="108" t="s">
        <v>16979</v>
      </c>
      <c r="D1822" s="67" t="s">
        <v>3662</v>
      </c>
      <c r="E1822" s="67">
        <v>6</v>
      </c>
      <c r="F1822" s="67" t="s">
        <v>12001</v>
      </c>
      <c r="G1822" s="67" t="s">
        <v>2837</v>
      </c>
    </row>
    <row r="1823" spans="1:7" x14ac:dyDescent="0.4">
      <c r="A1823" s="82" t="s">
        <v>9780</v>
      </c>
      <c r="B1823" s="82" t="s">
        <v>7669</v>
      </c>
      <c r="C1823" s="108" t="s">
        <v>16980</v>
      </c>
      <c r="D1823" s="67" t="s">
        <v>3662</v>
      </c>
      <c r="E1823" s="67">
        <v>6</v>
      </c>
      <c r="F1823" s="67" t="s">
        <v>12001</v>
      </c>
      <c r="G1823" s="67" t="s">
        <v>2837</v>
      </c>
    </row>
    <row r="1824" spans="1:7" x14ac:dyDescent="0.4">
      <c r="A1824" s="82" t="s">
        <v>9782</v>
      </c>
      <c r="B1824" s="82" t="s">
        <v>7671</v>
      </c>
      <c r="C1824" s="108" t="s">
        <v>16981</v>
      </c>
      <c r="D1824" s="67" t="s">
        <v>3662</v>
      </c>
      <c r="E1824" s="67">
        <v>6</v>
      </c>
      <c r="F1824" s="67" t="s">
        <v>12001</v>
      </c>
      <c r="G1824" s="67" t="s">
        <v>2837</v>
      </c>
    </row>
    <row r="1825" spans="1:7" x14ac:dyDescent="0.4">
      <c r="A1825" s="82" t="s">
        <v>9784</v>
      </c>
      <c r="B1825" s="82" t="s">
        <v>7673</v>
      </c>
      <c r="C1825" s="108" t="s">
        <v>16982</v>
      </c>
      <c r="D1825" s="67" t="s">
        <v>3662</v>
      </c>
      <c r="E1825" s="67">
        <v>6</v>
      </c>
      <c r="F1825" s="67" t="s">
        <v>12001</v>
      </c>
      <c r="G1825" s="67" t="s">
        <v>2837</v>
      </c>
    </row>
    <row r="1826" spans="1:7" x14ac:dyDescent="0.4">
      <c r="A1826" s="82" t="s">
        <v>9786</v>
      </c>
      <c r="B1826" s="82" t="s">
        <v>7675</v>
      </c>
      <c r="C1826" s="108" t="s">
        <v>16983</v>
      </c>
      <c r="D1826" s="67" t="s">
        <v>3662</v>
      </c>
      <c r="E1826" s="67">
        <v>6</v>
      </c>
      <c r="F1826" s="67" t="s">
        <v>12001</v>
      </c>
      <c r="G1826" s="67" t="s">
        <v>2837</v>
      </c>
    </row>
    <row r="1827" spans="1:7" x14ac:dyDescent="0.4">
      <c r="A1827" s="82" t="s">
        <v>9788</v>
      </c>
      <c r="B1827" s="82" t="s">
        <v>7677</v>
      </c>
      <c r="C1827" s="108" t="s">
        <v>16984</v>
      </c>
      <c r="D1827" s="67" t="s">
        <v>3662</v>
      </c>
      <c r="E1827" s="67">
        <v>6</v>
      </c>
      <c r="F1827" s="67" t="s">
        <v>12001</v>
      </c>
      <c r="G1827" s="67" t="s">
        <v>2837</v>
      </c>
    </row>
    <row r="1828" spans="1:7" x14ac:dyDescent="0.4">
      <c r="A1828" s="82" t="s">
        <v>9790</v>
      </c>
      <c r="B1828" s="82" t="s">
        <v>7679</v>
      </c>
      <c r="C1828" s="108" t="s">
        <v>16985</v>
      </c>
      <c r="D1828" s="67" t="s">
        <v>3662</v>
      </c>
      <c r="E1828" s="67">
        <v>6</v>
      </c>
      <c r="F1828" s="67" t="s">
        <v>12001</v>
      </c>
      <c r="G1828" s="67" t="s">
        <v>2837</v>
      </c>
    </row>
    <row r="1829" spans="1:7" x14ac:dyDescent="0.4">
      <c r="A1829" s="82" t="s">
        <v>9792</v>
      </c>
      <c r="B1829" s="82" t="s">
        <v>7681</v>
      </c>
      <c r="C1829" s="108" t="s">
        <v>16986</v>
      </c>
      <c r="D1829" s="67" t="s">
        <v>3662</v>
      </c>
      <c r="E1829" s="67">
        <v>6</v>
      </c>
      <c r="F1829" s="67" t="s">
        <v>12001</v>
      </c>
      <c r="G1829" s="67" t="s">
        <v>2837</v>
      </c>
    </row>
    <row r="1830" spans="1:7" x14ac:dyDescent="0.4">
      <c r="A1830" s="82" t="s">
        <v>9794</v>
      </c>
      <c r="B1830" s="82" t="s">
        <v>7683</v>
      </c>
      <c r="C1830" s="108" t="s">
        <v>16987</v>
      </c>
      <c r="D1830" s="67" t="s">
        <v>3662</v>
      </c>
      <c r="E1830" s="67">
        <v>6</v>
      </c>
      <c r="F1830" s="67" t="s">
        <v>12001</v>
      </c>
      <c r="G1830" s="67" t="s">
        <v>2837</v>
      </c>
    </row>
    <row r="1831" spans="1:7" x14ac:dyDescent="0.4">
      <c r="A1831" s="82" t="s">
        <v>9796</v>
      </c>
      <c r="B1831" s="82" t="s">
        <v>7685</v>
      </c>
      <c r="C1831" s="108" t="s">
        <v>16988</v>
      </c>
      <c r="D1831" s="67" t="s">
        <v>3662</v>
      </c>
      <c r="E1831" s="67">
        <v>6</v>
      </c>
      <c r="F1831" s="67" t="s">
        <v>12001</v>
      </c>
      <c r="G1831" s="67" t="s">
        <v>2837</v>
      </c>
    </row>
    <row r="1832" spans="1:7" x14ac:dyDescent="0.4">
      <c r="A1832" s="82" t="s">
        <v>9798</v>
      </c>
      <c r="B1832" s="91" t="s">
        <v>7687</v>
      </c>
      <c r="C1832" s="108" t="s">
        <v>16989</v>
      </c>
      <c r="D1832" s="67" t="s">
        <v>3662</v>
      </c>
      <c r="E1832" s="67">
        <v>6</v>
      </c>
      <c r="F1832" s="67" t="s">
        <v>12001</v>
      </c>
      <c r="G1832" s="67" t="s">
        <v>2837</v>
      </c>
    </row>
    <row r="1833" spans="1:7" x14ac:dyDescent="0.4">
      <c r="A1833" s="82" t="s">
        <v>9800</v>
      </c>
      <c r="B1833" s="91" t="s">
        <v>7689</v>
      </c>
      <c r="C1833" s="108" t="s">
        <v>16990</v>
      </c>
      <c r="D1833" s="67" t="s">
        <v>3662</v>
      </c>
      <c r="E1833" s="67">
        <v>6</v>
      </c>
      <c r="F1833" s="67" t="s">
        <v>12001</v>
      </c>
      <c r="G1833" s="67" t="s">
        <v>2837</v>
      </c>
    </row>
    <row r="1834" spans="1:7" x14ac:dyDescent="0.4">
      <c r="A1834" s="82" t="s">
        <v>9802</v>
      </c>
      <c r="B1834" s="82" t="s">
        <v>7691</v>
      </c>
      <c r="C1834" s="108" t="s">
        <v>16991</v>
      </c>
      <c r="D1834" s="67" t="s">
        <v>3662</v>
      </c>
      <c r="E1834" s="67">
        <v>6</v>
      </c>
      <c r="F1834" s="67" t="s">
        <v>12001</v>
      </c>
      <c r="G1834" s="67" t="s">
        <v>2837</v>
      </c>
    </row>
    <row r="1835" spans="1:7" x14ac:dyDescent="0.4">
      <c r="A1835" s="82" t="s">
        <v>9804</v>
      </c>
      <c r="B1835" s="82" t="s">
        <v>7692</v>
      </c>
      <c r="C1835" s="108" t="s">
        <v>16992</v>
      </c>
      <c r="D1835" s="67" t="s">
        <v>3662</v>
      </c>
      <c r="E1835" s="67">
        <v>6</v>
      </c>
      <c r="F1835" s="67" t="s">
        <v>12001</v>
      </c>
      <c r="G1835" s="67" t="s">
        <v>2837</v>
      </c>
    </row>
    <row r="1836" spans="1:7" x14ac:dyDescent="0.4">
      <c r="A1836" s="82" t="s">
        <v>9806</v>
      </c>
      <c r="B1836" s="82" t="s">
        <v>7694</v>
      </c>
      <c r="C1836" s="108" t="s">
        <v>16993</v>
      </c>
      <c r="D1836" s="67" t="s">
        <v>3662</v>
      </c>
      <c r="E1836" s="67">
        <v>6</v>
      </c>
      <c r="F1836" s="67" t="s">
        <v>12001</v>
      </c>
      <c r="G1836" s="67" t="s">
        <v>2837</v>
      </c>
    </row>
    <row r="1837" spans="1:7" x14ac:dyDescent="0.4">
      <c r="A1837" s="82" t="s">
        <v>9808</v>
      </c>
      <c r="B1837" s="82" t="s">
        <v>7696</v>
      </c>
      <c r="C1837" s="108" t="s">
        <v>16994</v>
      </c>
      <c r="D1837" s="67" t="s">
        <v>3662</v>
      </c>
      <c r="E1837" s="67">
        <v>6</v>
      </c>
      <c r="F1837" s="67" t="s">
        <v>12001</v>
      </c>
      <c r="G1837" s="67" t="s">
        <v>2837</v>
      </c>
    </row>
    <row r="1838" spans="1:7" x14ac:dyDescent="0.4">
      <c r="A1838" s="82" t="s">
        <v>9810</v>
      </c>
      <c r="B1838" s="82" t="s">
        <v>7698</v>
      </c>
      <c r="C1838" s="108" t="s">
        <v>16995</v>
      </c>
      <c r="D1838" s="67" t="s">
        <v>3662</v>
      </c>
      <c r="E1838" s="67">
        <v>6</v>
      </c>
      <c r="F1838" s="67" t="s">
        <v>12001</v>
      </c>
      <c r="G1838" s="67" t="s">
        <v>2837</v>
      </c>
    </row>
    <row r="1839" spans="1:7" x14ac:dyDescent="0.4">
      <c r="A1839" s="82" t="s">
        <v>9812</v>
      </c>
      <c r="B1839" s="82" t="s">
        <v>7700</v>
      </c>
      <c r="C1839" s="108" t="s">
        <v>16996</v>
      </c>
      <c r="D1839" s="67" t="s">
        <v>3662</v>
      </c>
      <c r="E1839" s="67">
        <v>6</v>
      </c>
      <c r="F1839" s="67" t="s">
        <v>12001</v>
      </c>
      <c r="G1839" s="67" t="s">
        <v>2837</v>
      </c>
    </row>
    <row r="1840" spans="1:7" x14ac:dyDescent="0.4">
      <c r="A1840" s="82" t="s">
        <v>9814</v>
      </c>
      <c r="B1840" s="82" t="s">
        <v>7702</v>
      </c>
      <c r="C1840" s="108" t="s">
        <v>16997</v>
      </c>
      <c r="D1840" s="67" t="s">
        <v>3662</v>
      </c>
      <c r="E1840" s="67">
        <v>6</v>
      </c>
      <c r="F1840" s="67" t="s">
        <v>12001</v>
      </c>
      <c r="G1840" s="67" t="s">
        <v>2837</v>
      </c>
    </row>
    <row r="1841" spans="1:7" x14ac:dyDescent="0.4">
      <c r="A1841" s="82" t="s">
        <v>9816</v>
      </c>
      <c r="B1841" s="82" t="s">
        <v>7704</v>
      </c>
      <c r="C1841" s="108" t="s">
        <v>16998</v>
      </c>
      <c r="D1841" s="67" t="s">
        <v>3662</v>
      </c>
      <c r="E1841" s="67">
        <v>6</v>
      </c>
      <c r="F1841" s="67" t="s">
        <v>12001</v>
      </c>
      <c r="G1841" s="67" t="s">
        <v>2837</v>
      </c>
    </row>
    <row r="1842" spans="1:7" x14ac:dyDescent="0.4">
      <c r="A1842" s="82" t="s">
        <v>9818</v>
      </c>
      <c r="B1842" s="82" t="s">
        <v>7706</v>
      </c>
      <c r="C1842" s="108" t="s">
        <v>16999</v>
      </c>
      <c r="D1842" s="67" t="s">
        <v>3662</v>
      </c>
      <c r="E1842" s="67">
        <v>6</v>
      </c>
      <c r="F1842" s="67" t="s">
        <v>12001</v>
      </c>
      <c r="G1842" s="67" t="s">
        <v>2837</v>
      </c>
    </row>
    <row r="1843" spans="1:7" x14ac:dyDescent="0.4">
      <c r="A1843" s="82" t="s">
        <v>9820</v>
      </c>
      <c r="B1843" s="82" t="s">
        <v>7708</v>
      </c>
      <c r="C1843" s="108" t="s">
        <v>17000</v>
      </c>
      <c r="D1843" s="67" t="s">
        <v>3662</v>
      </c>
      <c r="E1843" s="67">
        <v>6</v>
      </c>
      <c r="F1843" s="67" t="s">
        <v>12001</v>
      </c>
      <c r="G1843" s="67" t="s">
        <v>2837</v>
      </c>
    </row>
    <row r="1844" spans="1:7" x14ac:dyDescent="0.4">
      <c r="A1844" s="82" t="s">
        <v>9822</v>
      </c>
      <c r="B1844" s="82" t="s">
        <v>7710</v>
      </c>
      <c r="C1844" s="108" t="s">
        <v>17001</v>
      </c>
      <c r="D1844" s="67" t="s">
        <v>3662</v>
      </c>
      <c r="E1844" s="67">
        <v>6</v>
      </c>
      <c r="F1844" s="67" t="s">
        <v>12001</v>
      </c>
      <c r="G1844" s="67" t="s">
        <v>2837</v>
      </c>
    </row>
    <row r="1845" spans="1:7" x14ac:dyDescent="0.4">
      <c r="A1845" s="82" t="s">
        <v>9824</v>
      </c>
      <c r="B1845" s="82" t="s">
        <v>7712</v>
      </c>
      <c r="C1845" s="108" t="s">
        <v>17002</v>
      </c>
      <c r="D1845" s="67" t="s">
        <v>3662</v>
      </c>
      <c r="E1845" s="67">
        <v>6</v>
      </c>
      <c r="F1845" s="67" t="s">
        <v>12001</v>
      </c>
      <c r="G1845" s="67" t="s">
        <v>2837</v>
      </c>
    </row>
    <row r="1846" spans="1:7" x14ac:dyDescent="0.4">
      <c r="A1846" s="82" t="s">
        <v>9825</v>
      </c>
      <c r="B1846" s="82" t="s">
        <v>7714</v>
      </c>
      <c r="C1846" s="108" t="s">
        <v>17003</v>
      </c>
      <c r="D1846" s="67" t="s">
        <v>3662</v>
      </c>
      <c r="E1846" s="67">
        <v>6</v>
      </c>
      <c r="F1846" s="67" t="s">
        <v>12001</v>
      </c>
      <c r="G1846" s="67" t="s">
        <v>2837</v>
      </c>
    </row>
    <row r="1847" spans="1:7" x14ac:dyDescent="0.4">
      <c r="A1847" s="82" t="s">
        <v>9827</v>
      </c>
      <c r="B1847" s="82" t="s">
        <v>7716</v>
      </c>
      <c r="C1847" s="108" t="s">
        <v>17004</v>
      </c>
      <c r="D1847" s="67" t="s">
        <v>3662</v>
      </c>
      <c r="E1847" s="67">
        <v>6</v>
      </c>
      <c r="F1847" s="67" t="s">
        <v>12001</v>
      </c>
      <c r="G1847" s="67" t="s">
        <v>2837</v>
      </c>
    </row>
    <row r="1848" spans="1:7" x14ac:dyDescent="0.4">
      <c r="A1848" s="83" t="s">
        <v>9829</v>
      </c>
      <c r="B1848" s="84" t="s">
        <v>7718</v>
      </c>
      <c r="C1848" s="118" t="s">
        <v>17005</v>
      </c>
      <c r="D1848" s="75" t="s">
        <v>3662</v>
      </c>
      <c r="E1848" s="75">
        <v>6</v>
      </c>
      <c r="F1848" s="100" t="s">
        <v>12001</v>
      </c>
      <c r="G1848" s="75" t="s">
        <v>2837</v>
      </c>
    </row>
    <row r="1849" spans="1:7" x14ac:dyDescent="0.4">
      <c r="A1849" s="82" t="s">
        <v>9831</v>
      </c>
      <c r="B1849" s="91" t="s">
        <v>7618</v>
      </c>
      <c r="C1849" s="108" t="s">
        <v>3960</v>
      </c>
      <c r="D1849" s="67" t="s">
        <v>3663</v>
      </c>
      <c r="E1849" s="67">
        <v>7</v>
      </c>
      <c r="F1849" s="67" t="s">
        <v>12001</v>
      </c>
      <c r="G1849" s="67" t="s">
        <v>2837</v>
      </c>
    </row>
    <row r="1850" spans="1:7" x14ac:dyDescent="0.4">
      <c r="A1850" s="82" t="s">
        <v>9832</v>
      </c>
      <c r="B1850" s="91" t="s">
        <v>7620</v>
      </c>
      <c r="C1850" s="108" t="s">
        <v>17006</v>
      </c>
      <c r="D1850" s="67" t="s">
        <v>3663</v>
      </c>
      <c r="E1850" s="67">
        <v>7</v>
      </c>
      <c r="F1850" s="67" t="s">
        <v>12001</v>
      </c>
      <c r="G1850" s="67" t="s">
        <v>2837</v>
      </c>
    </row>
    <row r="1851" spans="1:7" x14ac:dyDescent="0.4">
      <c r="A1851" s="82" t="s">
        <v>9834</v>
      </c>
      <c r="B1851" s="82" t="s">
        <v>7622</v>
      </c>
      <c r="C1851" s="108" t="s">
        <v>17007</v>
      </c>
      <c r="D1851" s="67" t="s">
        <v>3663</v>
      </c>
      <c r="E1851" s="67">
        <v>7</v>
      </c>
      <c r="F1851" s="67" t="s">
        <v>12001</v>
      </c>
      <c r="G1851" s="67" t="s">
        <v>2837</v>
      </c>
    </row>
    <row r="1852" spans="1:7" x14ac:dyDescent="0.4">
      <c r="A1852" s="82" t="s">
        <v>9836</v>
      </c>
      <c r="B1852" s="82" t="s">
        <v>7623</v>
      </c>
      <c r="C1852" s="108" t="s">
        <v>17008</v>
      </c>
      <c r="D1852" s="67" t="s">
        <v>3663</v>
      </c>
      <c r="E1852" s="67">
        <v>7</v>
      </c>
      <c r="F1852" s="67" t="s">
        <v>12001</v>
      </c>
      <c r="G1852" s="67" t="s">
        <v>2837</v>
      </c>
    </row>
    <row r="1853" spans="1:7" x14ac:dyDescent="0.4">
      <c r="A1853" s="82" t="s">
        <v>9838</v>
      </c>
      <c r="B1853" s="82" t="s">
        <v>7625</v>
      </c>
      <c r="C1853" s="108" t="s">
        <v>17009</v>
      </c>
      <c r="D1853" s="67" t="s">
        <v>3663</v>
      </c>
      <c r="E1853" s="67">
        <v>7</v>
      </c>
      <c r="F1853" s="67" t="s">
        <v>12001</v>
      </c>
      <c r="G1853" s="67" t="s">
        <v>2837</v>
      </c>
    </row>
    <row r="1854" spans="1:7" x14ac:dyDescent="0.4">
      <c r="A1854" s="82" t="s">
        <v>9840</v>
      </c>
      <c r="B1854" s="82" t="s">
        <v>7627</v>
      </c>
      <c r="C1854" s="108" t="s">
        <v>17010</v>
      </c>
      <c r="D1854" s="67" t="s">
        <v>3663</v>
      </c>
      <c r="E1854" s="67">
        <v>7</v>
      </c>
      <c r="F1854" s="67" t="s">
        <v>12001</v>
      </c>
      <c r="G1854" s="67" t="s">
        <v>2837</v>
      </c>
    </row>
    <row r="1855" spans="1:7" x14ac:dyDescent="0.4">
      <c r="A1855" s="82" t="s">
        <v>9842</v>
      </c>
      <c r="B1855" s="82" t="s">
        <v>7629</v>
      </c>
      <c r="C1855" s="108" t="s">
        <v>17011</v>
      </c>
      <c r="D1855" s="67" t="s">
        <v>3663</v>
      </c>
      <c r="E1855" s="67">
        <v>7</v>
      </c>
      <c r="F1855" s="67" t="s">
        <v>12001</v>
      </c>
      <c r="G1855" s="67" t="s">
        <v>2837</v>
      </c>
    </row>
    <row r="1856" spans="1:7" x14ac:dyDescent="0.4">
      <c r="A1856" s="82" t="s">
        <v>9844</v>
      </c>
      <c r="B1856" s="82" t="s">
        <v>7631</v>
      </c>
      <c r="C1856" s="108" t="s">
        <v>17012</v>
      </c>
      <c r="D1856" s="67" t="s">
        <v>3663</v>
      </c>
      <c r="E1856" s="67">
        <v>7</v>
      </c>
      <c r="F1856" s="67" t="s">
        <v>12001</v>
      </c>
      <c r="G1856" s="67" t="s">
        <v>2837</v>
      </c>
    </row>
    <row r="1857" spans="1:7" x14ac:dyDescent="0.4">
      <c r="A1857" s="82" t="s">
        <v>9846</v>
      </c>
      <c r="B1857" s="82" t="s">
        <v>7633</v>
      </c>
      <c r="C1857" s="108" t="s">
        <v>17013</v>
      </c>
      <c r="D1857" s="67" t="s">
        <v>3663</v>
      </c>
      <c r="E1857" s="67">
        <v>7</v>
      </c>
      <c r="F1857" s="67" t="s">
        <v>12001</v>
      </c>
      <c r="G1857" s="67" t="s">
        <v>2837</v>
      </c>
    </row>
    <row r="1858" spans="1:7" x14ac:dyDescent="0.4">
      <c r="A1858" s="82" t="s">
        <v>9848</v>
      </c>
      <c r="B1858" s="82" t="s">
        <v>7635</v>
      </c>
      <c r="C1858" s="108" t="s">
        <v>17014</v>
      </c>
      <c r="D1858" s="67" t="s">
        <v>3663</v>
      </c>
      <c r="E1858" s="67">
        <v>7</v>
      </c>
      <c r="F1858" s="67" t="s">
        <v>12001</v>
      </c>
      <c r="G1858" s="67" t="s">
        <v>3035</v>
      </c>
    </row>
    <row r="1859" spans="1:7" x14ac:dyDescent="0.4">
      <c r="A1859" s="82" t="s">
        <v>9850</v>
      </c>
      <c r="B1859" s="82" t="s">
        <v>7637</v>
      </c>
      <c r="C1859" s="108" t="s">
        <v>17015</v>
      </c>
      <c r="D1859" s="67" t="s">
        <v>3663</v>
      </c>
      <c r="E1859" s="67">
        <v>7</v>
      </c>
      <c r="F1859" s="67" t="s">
        <v>12001</v>
      </c>
      <c r="G1859" s="67" t="s">
        <v>3035</v>
      </c>
    </row>
    <row r="1860" spans="1:7" x14ac:dyDescent="0.4">
      <c r="A1860" s="82" t="s">
        <v>9852</v>
      </c>
      <c r="B1860" s="82" t="s">
        <v>7639</v>
      </c>
      <c r="C1860" s="108" t="s">
        <v>17016</v>
      </c>
      <c r="D1860" s="67" t="s">
        <v>3663</v>
      </c>
      <c r="E1860" s="67">
        <v>7</v>
      </c>
      <c r="F1860" s="67" t="s">
        <v>12001</v>
      </c>
      <c r="G1860" s="67" t="s">
        <v>3035</v>
      </c>
    </row>
    <row r="1861" spans="1:7" x14ac:dyDescent="0.4">
      <c r="A1861" s="82" t="s">
        <v>9854</v>
      </c>
      <c r="B1861" s="82" t="s">
        <v>7641</v>
      </c>
      <c r="C1861" s="108" t="s">
        <v>17017</v>
      </c>
      <c r="D1861" s="67" t="s">
        <v>3663</v>
      </c>
      <c r="E1861" s="67">
        <v>7</v>
      </c>
      <c r="F1861" s="67" t="s">
        <v>12001</v>
      </c>
      <c r="G1861" s="67" t="s">
        <v>3035</v>
      </c>
    </row>
    <row r="1862" spans="1:7" x14ac:dyDescent="0.4">
      <c r="A1862" s="82" t="s">
        <v>9856</v>
      </c>
      <c r="B1862" s="82" t="s">
        <v>7643</v>
      </c>
      <c r="C1862" s="108" t="s">
        <v>17018</v>
      </c>
      <c r="D1862" s="67" t="s">
        <v>3663</v>
      </c>
      <c r="E1862" s="67">
        <v>7</v>
      </c>
      <c r="F1862" s="67" t="s">
        <v>12001</v>
      </c>
      <c r="G1862" s="67" t="s">
        <v>3035</v>
      </c>
    </row>
    <row r="1863" spans="1:7" x14ac:dyDescent="0.4">
      <c r="A1863" s="82" t="s">
        <v>9858</v>
      </c>
      <c r="B1863" s="82" t="s">
        <v>7645</v>
      </c>
      <c r="C1863" s="108" t="s">
        <v>17019</v>
      </c>
      <c r="D1863" s="67" t="s">
        <v>3663</v>
      </c>
      <c r="E1863" s="67">
        <v>7</v>
      </c>
      <c r="F1863" s="67" t="s">
        <v>12001</v>
      </c>
      <c r="G1863" s="67" t="s">
        <v>3035</v>
      </c>
    </row>
    <row r="1864" spans="1:7" x14ac:dyDescent="0.4">
      <c r="A1864" s="82" t="s">
        <v>9860</v>
      </c>
      <c r="B1864" s="82" t="s">
        <v>7647</v>
      </c>
      <c r="C1864" s="108" t="s">
        <v>17020</v>
      </c>
      <c r="D1864" s="67" t="s">
        <v>3663</v>
      </c>
      <c r="E1864" s="67">
        <v>7</v>
      </c>
      <c r="F1864" s="67" t="s">
        <v>12001</v>
      </c>
      <c r="G1864" s="67" t="s">
        <v>3035</v>
      </c>
    </row>
    <row r="1865" spans="1:7" x14ac:dyDescent="0.4">
      <c r="A1865" s="82" t="s">
        <v>9862</v>
      </c>
      <c r="B1865" s="82" t="s">
        <v>7649</v>
      </c>
      <c r="C1865" s="108" t="s">
        <v>17021</v>
      </c>
      <c r="D1865" s="67" t="s">
        <v>3663</v>
      </c>
      <c r="E1865" s="67">
        <v>7</v>
      </c>
      <c r="F1865" s="67" t="s">
        <v>12001</v>
      </c>
      <c r="G1865" s="67" t="s">
        <v>3035</v>
      </c>
    </row>
    <row r="1866" spans="1:7" x14ac:dyDescent="0.4">
      <c r="A1866" s="82" t="s">
        <v>9864</v>
      </c>
      <c r="B1866" s="82" t="s">
        <v>7651</v>
      </c>
      <c r="C1866" s="108" t="s">
        <v>17022</v>
      </c>
      <c r="D1866" s="67" t="s">
        <v>3663</v>
      </c>
      <c r="E1866" s="67">
        <v>7</v>
      </c>
      <c r="F1866" s="67" t="s">
        <v>12001</v>
      </c>
      <c r="G1866" s="67" t="s">
        <v>2837</v>
      </c>
    </row>
    <row r="1867" spans="1:7" x14ac:dyDescent="0.4">
      <c r="A1867" s="82" t="s">
        <v>9866</v>
      </c>
      <c r="B1867" s="91" t="s">
        <v>7653</v>
      </c>
      <c r="C1867" s="108" t="s">
        <v>17023</v>
      </c>
      <c r="D1867" s="67" t="s">
        <v>3663</v>
      </c>
      <c r="E1867" s="67">
        <v>7</v>
      </c>
      <c r="F1867" s="67" t="s">
        <v>12001</v>
      </c>
      <c r="G1867" s="67" t="s">
        <v>2837</v>
      </c>
    </row>
    <row r="1868" spans="1:7" x14ac:dyDescent="0.4">
      <c r="A1868" s="82" t="s">
        <v>9868</v>
      </c>
      <c r="B1868" s="91" t="s">
        <v>7655</v>
      </c>
      <c r="C1868" s="108" t="s">
        <v>17024</v>
      </c>
      <c r="D1868" s="67" t="s">
        <v>3663</v>
      </c>
      <c r="E1868" s="67">
        <v>7</v>
      </c>
      <c r="F1868" s="67" t="s">
        <v>12001</v>
      </c>
      <c r="G1868" s="67" t="s">
        <v>2837</v>
      </c>
    </row>
    <row r="1869" spans="1:7" x14ac:dyDescent="0.4">
      <c r="A1869" s="82" t="s">
        <v>9870</v>
      </c>
      <c r="B1869" s="82" t="s">
        <v>7657</v>
      </c>
      <c r="C1869" s="108" t="s">
        <v>17025</v>
      </c>
      <c r="D1869" s="67" t="s">
        <v>3663</v>
      </c>
      <c r="E1869" s="67">
        <v>7</v>
      </c>
      <c r="F1869" s="67" t="s">
        <v>12001</v>
      </c>
      <c r="G1869" s="67" t="s">
        <v>2837</v>
      </c>
    </row>
    <row r="1870" spans="1:7" x14ac:dyDescent="0.4">
      <c r="A1870" s="82" t="s">
        <v>9872</v>
      </c>
      <c r="B1870" s="82" t="s">
        <v>7658</v>
      </c>
      <c r="C1870" s="108" t="s">
        <v>17026</v>
      </c>
      <c r="D1870" s="67" t="s">
        <v>3663</v>
      </c>
      <c r="E1870" s="67">
        <v>7</v>
      </c>
      <c r="F1870" s="67" t="s">
        <v>12001</v>
      </c>
      <c r="G1870" s="67" t="s">
        <v>2837</v>
      </c>
    </row>
    <row r="1871" spans="1:7" x14ac:dyDescent="0.4">
      <c r="A1871" s="82" t="s">
        <v>9874</v>
      </c>
      <c r="B1871" s="82" t="s">
        <v>7660</v>
      </c>
      <c r="C1871" s="108" t="s">
        <v>17027</v>
      </c>
      <c r="D1871" s="67" t="s">
        <v>3663</v>
      </c>
      <c r="E1871" s="67">
        <v>7</v>
      </c>
      <c r="F1871" s="67" t="s">
        <v>12001</v>
      </c>
      <c r="G1871" s="67" t="s">
        <v>2837</v>
      </c>
    </row>
    <row r="1872" spans="1:7" x14ac:dyDescent="0.4">
      <c r="A1872" s="82" t="s">
        <v>9876</v>
      </c>
      <c r="B1872" s="82" t="s">
        <v>7662</v>
      </c>
      <c r="C1872" s="108" t="s">
        <v>17028</v>
      </c>
      <c r="D1872" s="67" t="s">
        <v>3663</v>
      </c>
      <c r="E1872" s="67">
        <v>7</v>
      </c>
      <c r="F1872" s="67" t="s">
        <v>12001</v>
      </c>
      <c r="G1872" s="67" t="s">
        <v>2837</v>
      </c>
    </row>
    <row r="1873" spans="1:7" x14ac:dyDescent="0.4">
      <c r="A1873" s="82" t="s">
        <v>9878</v>
      </c>
      <c r="B1873" s="82" t="s">
        <v>7664</v>
      </c>
      <c r="C1873" s="108" t="s">
        <v>17029</v>
      </c>
      <c r="D1873" s="67" t="s">
        <v>3663</v>
      </c>
      <c r="E1873" s="67">
        <v>7</v>
      </c>
      <c r="F1873" s="67" t="s">
        <v>12001</v>
      </c>
      <c r="G1873" s="67" t="s">
        <v>2837</v>
      </c>
    </row>
    <row r="1874" spans="1:7" x14ac:dyDescent="0.4">
      <c r="A1874" s="82" t="s">
        <v>9880</v>
      </c>
      <c r="B1874" s="82" t="s">
        <v>7665</v>
      </c>
      <c r="C1874" s="108" t="s">
        <v>17030</v>
      </c>
      <c r="D1874" s="67" t="s">
        <v>3663</v>
      </c>
      <c r="E1874" s="67">
        <v>7</v>
      </c>
      <c r="F1874" s="67" t="s">
        <v>12001</v>
      </c>
      <c r="G1874" s="67" t="s">
        <v>2837</v>
      </c>
    </row>
    <row r="1875" spans="1:7" x14ac:dyDescent="0.4">
      <c r="A1875" s="82" t="s">
        <v>9882</v>
      </c>
      <c r="B1875" s="82" t="s">
        <v>7667</v>
      </c>
      <c r="C1875" s="108" t="s">
        <v>17031</v>
      </c>
      <c r="D1875" s="67" t="s">
        <v>3663</v>
      </c>
      <c r="E1875" s="67">
        <v>7</v>
      </c>
      <c r="F1875" s="67" t="s">
        <v>12001</v>
      </c>
      <c r="G1875" s="67" t="s">
        <v>2837</v>
      </c>
    </row>
    <row r="1876" spans="1:7" x14ac:dyDescent="0.4">
      <c r="A1876" s="82" t="s">
        <v>9884</v>
      </c>
      <c r="B1876" s="82" t="s">
        <v>7669</v>
      </c>
      <c r="C1876" s="108" t="s">
        <v>17032</v>
      </c>
      <c r="D1876" s="67" t="s">
        <v>3663</v>
      </c>
      <c r="E1876" s="67">
        <v>7</v>
      </c>
      <c r="F1876" s="67" t="s">
        <v>12001</v>
      </c>
      <c r="G1876" s="67" t="s">
        <v>2837</v>
      </c>
    </row>
    <row r="1877" spans="1:7" x14ac:dyDescent="0.4">
      <c r="A1877" s="82" t="s">
        <v>9886</v>
      </c>
      <c r="B1877" s="82" t="s">
        <v>7671</v>
      </c>
      <c r="C1877" s="108" t="s">
        <v>17033</v>
      </c>
      <c r="D1877" s="67" t="s">
        <v>3663</v>
      </c>
      <c r="E1877" s="67">
        <v>7</v>
      </c>
      <c r="F1877" s="67" t="s">
        <v>12001</v>
      </c>
      <c r="G1877" s="67" t="s">
        <v>2837</v>
      </c>
    </row>
    <row r="1878" spans="1:7" x14ac:dyDescent="0.4">
      <c r="A1878" s="82" t="s">
        <v>9888</v>
      </c>
      <c r="B1878" s="82" t="s">
        <v>7673</v>
      </c>
      <c r="C1878" s="108" t="s">
        <v>17034</v>
      </c>
      <c r="D1878" s="67" t="s">
        <v>3663</v>
      </c>
      <c r="E1878" s="67">
        <v>7</v>
      </c>
      <c r="F1878" s="67" t="s">
        <v>12001</v>
      </c>
      <c r="G1878" s="67" t="s">
        <v>2837</v>
      </c>
    </row>
    <row r="1879" spans="1:7" x14ac:dyDescent="0.4">
      <c r="A1879" s="82" t="s">
        <v>9890</v>
      </c>
      <c r="B1879" s="82" t="s">
        <v>7675</v>
      </c>
      <c r="C1879" s="108" t="s">
        <v>17035</v>
      </c>
      <c r="D1879" s="67" t="s">
        <v>3663</v>
      </c>
      <c r="E1879" s="67">
        <v>7</v>
      </c>
      <c r="F1879" s="67" t="s">
        <v>12001</v>
      </c>
      <c r="G1879" s="67" t="s">
        <v>2837</v>
      </c>
    </row>
    <row r="1880" spans="1:7" x14ac:dyDescent="0.4">
      <c r="A1880" s="82" t="s">
        <v>9892</v>
      </c>
      <c r="B1880" s="82" t="s">
        <v>7677</v>
      </c>
      <c r="C1880" s="108" t="s">
        <v>17036</v>
      </c>
      <c r="D1880" s="67" t="s">
        <v>3663</v>
      </c>
      <c r="E1880" s="67">
        <v>7</v>
      </c>
      <c r="F1880" s="67" t="s">
        <v>12001</v>
      </c>
      <c r="G1880" s="67" t="s">
        <v>2837</v>
      </c>
    </row>
    <row r="1881" spans="1:7" x14ac:dyDescent="0.4">
      <c r="A1881" s="82" t="s">
        <v>9893</v>
      </c>
      <c r="B1881" s="82" t="s">
        <v>7679</v>
      </c>
      <c r="C1881" s="108" t="s">
        <v>17037</v>
      </c>
      <c r="D1881" s="67" t="s">
        <v>3663</v>
      </c>
      <c r="E1881" s="67">
        <v>7</v>
      </c>
      <c r="F1881" s="67" t="s">
        <v>12001</v>
      </c>
      <c r="G1881" s="67" t="s">
        <v>2837</v>
      </c>
    </row>
    <row r="1882" spans="1:7" x14ac:dyDescent="0.4">
      <c r="A1882" s="82" t="s">
        <v>9895</v>
      </c>
      <c r="B1882" s="82" t="s">
        <v>7681</v>
      </c>
      <c r="C1882" s="108" t="s">
        <v>17038</v>
      </c>
      <c r="D1882" s="67" t="s">
        <v>3663</v>
      </c>
      <c r="E1882" s="67">
        <v>7</v>
      </c>
      <c r="F1882" s="67" t="s">
        <v>12001</v>
      </c>
      <c r="G1882" s="67" t="s">
        <v>2837</v>
      </c>
    </row>
    <row r="1883" spans="1:7" x14ac:dyDescent="0.4">
      <c r="A1883" s="82" t="s">
        <v>9897</v>
      </c>
      <c r="B1883" s="82" t="s">
        <v>7683</v>
      </c>
      <c r="C1883" s="108" t="s">
        <v>17039</v>
      </c>
      <c r="D1883" s="67" t="s">
        <v>3663</v>
      </c>
      <c r="E1883" s="67">
        <v>7</v>
      </c>
      <c r="F1883" s="67" t="s">
        <v>12001</v>
      </c>
      <c r="G1883" s="67" t="s">
        <v>2837</v>
      </c>
    </row>
    <row r="1884" spans="1:7" x14ac:dyDescent="0.4">
      <c r="A1884" s="82" t="s">
        <v>9899</v>
      </c>
      <c r="B1884" s="82" t="s">
        <v>7685</v>
      </c>
      <c r="C1884" s="108" t="s">
        <v>17040</v>
      </c>
      <c r="D1884" s="67" t="s">
        <v>3663</v>
      </c>
      <c r="E1884" s="67">
        <v>7</v>
      </c>
      <c r="F1884" s="67" t="s">
        <v>12001</v>
      </c>
      <c r="G1884" s="67" t="s">
        <v>2837</v>
      </c>
    </row>
    <row r="1885" spans="1:7" x14ac:dyDescent="0.4">
      <c r="A1885" s="82" t="s">
        <v>9901</v>
      </c>
      <c r="B1885" s="91" t="s">
        <v>7687</v>
      </c>
      <c r="C1885" s="108" t="s">
        <v>17041</v>
      </c>
      <c r="D1885" s="67" t="s">
        <v>3663</v>
      </c>
      <c r="E1885" s="67">
        <v>7</v>
      </c>
      <c r="F1885" s="67" t="s">
        <v>12001</v>
      </c>
      <c r="G1885" s="67" t="s">
        <v>2837</v>
      </c>
    </row>
    <row r="1886" spans="1:7" x14ac:dyDescent="0.4">
      <c r="A1886" s="82" t="s">
        <v>9903</v>
      </c>
      <c r="B1886" s="91" t="s">
        <v>7689</v>
      </c>
      <c r="C1886" s="108" t="s">
        <v>17042</v>
      </c>
      <c r="D1886" s="67" t="s">
        <v>3663</v>
      </c>
      <c r="E1886" s="67">
        <v>7</v>
      </c>
      <c r="F1886" s="67" t="s">
        <v>12001</v>
      </c>
      <c r="G1886" s="67" t="s">
        <v>2837</v>
      </c>
    </row>
    <row r="1887" spans="1:7" x14ac:dyDescent="0.4">
      <c r="A1887" s="82" t="s">
        <v>9905</v>
      </c>
      <c r="B1887" s="82" t="s">
        <v>7691</v>
      </c>
      <c r="C1887" s="108" t="s">
        <v>17043</v>
      </c>
      <c r="D1887" s="67" t="s">
        <v>3663</v>
      </c>
      <c r="E1887" s="67">
        <v>7</v>
      </c>
      <c r="F1887" s="67" t="s">
        <v>12001</v>
      </c>
      <c r="G1887" s="67" t="s">
        <v>2837</v>
      </c>
    </row>
    <row r="1888" spans="1:7" x14ac:dyDescent="0.4">
      <c r="A1888" s="82" t="s">
        <v>9907</v>
      </c>
      <c r="B1888" s="82" t="s">
        <v>7692</v>
      </c>
      <c r="C1888" s="108" t="s">
        <v>17044</v>
      </c>
      <c r="D1888" s="67" t="s">
        <v>3663</v>
      </c>
      <c r="E1888" s="67">
        <v>7</v>
      </c>
      <c r="F1888" s="67" t="s">
        <v>12001</v>
      </c>
      <c r="G1888" s="67" t="s">
        <v>2837</v>
      </c>
    </row>
    <row r="1889" spans="1:7" x14ac:dyDescent="0.4">
      <c r="A1889" s="82" t="s">
        <v>9909</v>
      </c>
      <c r="B1889" s="82" t="s">
        <v>7694</v>
      </c>
      <c r="C1889" s="108" t="s">
        <v>17045</v>
      </c>
      <c r="D1889" s="67" t="s">
        <v>3663</v>
      </c>
      <c r="E1889" s="67">
        <v>7</v>
      </c>
      <c r="F1889" s="67" t="s">
        <v>12001</v>
      </c>
      <c r="G1889" s="67" t="s">
        <v>2837</v>
      </c>
    </row>
    <row r="1890" spans="1:7" x14ac:dyDescent="0.4">
      <c r="A1890" s="82" t="s">
        <v>9911</v>
      </c>
      <c r="B1890" s="82" t="s">
        <v>7696</v>
      </c>
      <c r="C1890" s="108" t="s">
        <v>17046</v>
      </c>
      <c r="D1890" s="67" t="s">
        <v>3663</v>
      </c>
      <c r="E1890" s="67">
        <v>7</v>
      </c>
      <c r="F1890" s="67" t="s">
        <v>12001</v>
      </c>
      <c r="G1890" s="67" t="s">
        <v>2837</v>
      </c>
    </row>
    <row r="1891" spans="1:7" x14ac:dyDescent="0.4">
      <c r="A1891" s="82" t="s">
        <v>9913</v>
      </c>
      <c r="B1891" s="82" t="s">
        <v>7698</v>
      </c>
      <c r="C1891" s="108" t="s">
        <v>17047</v>
      </c>
      <c r="D1891" s="67" t="s">
        <v>3663</v>
      </c>
      <c r="E1891" s="67">
        <v>7</v>
      </c>
      <c r="F1891" s="67" t="s">
        <v>12001</v>
      </c>
      <c r="G1891" s="67" t="s">
        <v>2837</v>
      </c>
    </row>
    <row r="1892" spans="1:7" x14ac:dyDescent="0.4">
      <c r="A1892" s="82" t="s">
        <v>9915</v>
      </c>
      <c r="B1892" s="82" t="s">
        <v>7700</v>
      </c>
      <c r="C1892" s="108" t="s">
        <v>17048</v>
      </c>
      <c r="D1892" s="67" t="s">
        <v>3663</v>
      </c>
      <c r="E1892" s="67">
        <v>7</v>
      </c>
      <c r="F1892" s="67" t="s">
        <v>12001</v>
      </c>
      <c r="G1892" s="67" t="s">
        <v>2837</v>
      </c>
    </row>
    <row r="1893" spans="1:7" x14ac:dyDescent="0.4">
      <c r="A1893" s="82" t="s">
        <v>9917</v>
      </c>
      <c r="B1893" s="82" t="s">
        <v>7702</v>
      </c>
      <c r="C1893" s="108" t="s">
        <v>17049</v>
      </c>
      <c r="D1893" s="67" t="s">
        <v>3663</v>
      </c>
      <c r="E1893" s="67">
        <v>7</v>
      </c>
      <c r="F1893" s="67" t="s">
        <v>12001</v>
      </c>
      <c r="G1893" s="67" t="s">
        <v>2837</v>
      </c>
    </row>
    <row r="1894" spans="1:7" x14ac:dyDescent="0.4">
      <c r="A1894" s="82" t="s">
        <v>9919</v>
      </c>
      <c r="B1894" s="82" t="s">
        <v>7704</v>
      </c>
      <c r="C1894" s="108" t="s">
        <v>17050</v>
      </c>
      <c r="D1894" s="67" t="s">
        <v>3663</v>
      </c>
      <c r="E1894" s="67">
        <v>7</v>
      </c>
      <c r="F1894" s="67" t="s">
        <v>12001</v>
      </c>
      <c r="G1894" s="67" t="s">
        <v>2837</v>
      </c>
    </row>
    <row r="1895" spans="1:7" x14ac:dyDescent="0.4">
      <c r="A1895" s="82" t="s">
        <v>9921</v>
      </c>
      <c r="B1895" s="82" t="s">
        <v>7706</v>
      </c>
      <c r="C1895" s="108" t="s">
        <v>17051</v>
      </c>
      <c r="D1895" s="67" t="s">
        <v>3663</v>
      </c>
      <c r="E1895" s="67">
        <v>7</v>
      </c>
      <c r="F1895" s="67" t="s">
        <v>12001</v>
      </c>
      <c r="G1895" s="67" t="s">
        <v>2837</v>
      </c>
    </row>
    <row r="1896" spans="1:7" x14ac:dyDescent="0.4">
      <c r="A1896" s="82" t="s">
        <v>9923</v>
      </c>
      <c r="B1896" s="82" t="s">
        <v>7708</v>
      </c>
      <c r="C1896" s="108" t="s">
        <v>17052</v>
      </c>
      <c r="D1896" s="67" t="s">
        <v>3663</v>
      </c>
      <c r="E1896" s="67">
        <v>7</v>
      </c>
      <c r="F1896" s="67" t="s">
        <v>12001</v>
      </c>
      <c r="G1896" s="67" t="s">
        <v>2837</v>
      </c>
    </row>
    <row r="1897" spans="1:7" x14ac:dyDescent="0.4">
      <c r="A1897" s="82" t="s">
        <v>9925</v>
      </c>
      <c r="B1897" s="82" t="s">
        <v>7710</v>
      </c>
      <c r="C1897" s="108" t="s">
        <v>17053</v>
      </c>
      <c r="D1897" s="67" t="s">
        <v>3663</v>
      </c>
      <c r="E1897" s="67">
        <v>7</v>
      </c>
      <c r="F1897" s="67" t="s">
        <v>12001</v>
      </c>
      <c r="G1897" s="67" t="s">
        <v>2837</v>
      </c>
    </row>
    <row r="1898" spans="1:7" x14ac:dyDescent="0.4">
      <c r="A1898" s="82" t="s">
        <v>9927</v>
      </c>
      <c r="B1898" s="82" t="s">
        <v>7712</v>
      </c>
      <c r="C1898" s="108" t="s">
        <v>17054</v>
      </c>
      <c r="D1898" s="67" t="s">
        <v>3663</v>
      </c>
      <c r="E1898" s="67">
        <v>7</v>
      </c>
      <c r="F1898" s="67" t="s">
        <v>12001</v>
      </c>
      <c r="G1898" s="67" t="s">
        <v>2837</v>
      </c>
    </row>
    <row r="1899" spans="1:7" x14ac:dyDescent="0.4">
      <c r="A1899" s="82" t="s">
        <v>9929</v>
      </c>
      <c r="B1899" s="82" t="s">
        <v>7714</v>
      </c>
      <c r="C1899" s="108" t="s">
        <v>17055</v>
      </c>
      <c r="D1899" s="67" t="s">
        <v>3663</v>
      </c>
      <c r="E1899" s="67">
        <v>7</v>
      </c>
      <c r="F1899" s="67" t="s">
        <v>12001</v>
      </c>
      <c r="G1899" s="67" t="s">
        <v>2837</v>
      </c>
    </row>
    <row r="1900" spans="1:7" x14ac:dyDescent="0.4">
      <c r="A1900" s="82" t="s">
        <v>9931</v>
      </c>
      <c r="B1900" s="82" t="s">
        <v>7716</v>
      </c>
      <c r="C1900" s="108" t="s">
        <v>17056</v>
      </c>
      <c r="D1900" s="67" t="s">
        <v>3663</v>
      </c>
      <c r="E1900" s="67">
        <v>7</v>
      </c>
      <c r="F1900" s="67" t="s">
        <v>12001</v>
      </c>
      <c r="G1900" s="67" t="s">
        <v>2837</v>
      </c>
    </row>
    <row r="1901" spans="1:7" x14ac:dyDescent="0.4">
      <c r="A1901" s="83" t="s">
        <v>9933</v>
      </c>
      <c r="B1901" s="84" t="s">
        <v>7718</v>
      </c>
      <c r="C1901" s="118" t="s">
        <v>17057</v>
      </c>
      <c r="D1901" s="75" t="s">
        <v>3663</v>
      </c>
      <c r="E1901" s="75">
        <v>7</v>
      </c>
      <c r="F1901" s="100" t="s">
        <v>12001</v>
      </c>
      <c r="G1901" s="75" t="s">
        <v>2837</v>
      </c>
    </row>
    <row r="1902" spans="1:7" x14ac:dyDescent="0.4">
      <c r="A1902" s="82" t="s">
        <v>9935</v>
      </c>
      <c r="B1902" s="91" t="s">
        <v>7618</v>
      </c>
      <c r="C1902" s="108" t="s">
        <v>3961</v>
      </c>
      <c r="D1902" s="67" t="s">
        <v>3664</v>
      </c>
      <c r="E1902" s="67">
        <v>8</v>
      </c>
      <c r="F1902" s="67" t="s">
        <v>12001</v>
      </c>
      <c r="G1902" s="67" t="s">
        <v>2837</v>
      </c>
    </row>
    <row r="1903" spans="1:7" x14ac:dyDescent="0.4">
      <c r="A1903" s="82" t="s">
        <v>9936</v>
      </c>
      <c r="B1903" s="91" t="s">
        <v>7620</v>
      </c>
      <c r="C1903" s="108" t="s">
        <v>17058</v>
      </c>
      <c r="D1903" s="67" t="s">
        <v>3664</v>
      </c>
      <c r="E1903" s="67">
        <v>8</v>
      </c>
      <c r="F1903" s="67" t="s">
        <v>12001</v>
      </c>
      <c r="G1903" s="67" t="s">
        <v>2837</v>
      </c>
    </row>
    <row r="1904" spans="1:7" x14ac:dyDescent="0.4">
      <c r="A1904" s="82" t="s">
        <v>9938</v>
      </c>
      <c r="B1904" s="82" t="s">
        <v>7622</v>
      </c>
      <c r="C1904" s="108" t="s">
        <v>17059</v>
      </c>
      <c r="D1904" s="67" t="s">
        <v>3664</v>
      </c>
      <c r="E1904" s="67">
        <v>8</v>
      </c>
      <c r="F1904" s="67" t="s">
        <v>12001</v>
      </c>
      <c r="G1904" s="67" t="s">
        <v>2837</v>
      </c>
    </row>
    <row r="1905" spans="1:7" x14ac:dyDescent="0.4">
      <c r="A1905" s="82" t="s">
        <v>9940</v>
      </c>
      <c r="B1905" s="82" t="s">
        <v>7623</v>
      </c>
      <c r="C1905" s="108" t="s">
        <v>17060</v>
      </c>
      <c r="D1905" s="67" t="s">
        <v>3664</v>
      </c>
      <c r="E1905" s="67">
        <v>8</v>
      </c>
      <c r="F1905" s="67" t="s">
        <v>12001</v>
      </c>
      <c r="G1905" s="67" t="s">
        <v>2837</v>
      </c>
    </row>
    <row r="1906" spans="1:7" x14ac:dyDescent="0.4">
      <c r="A1906" s="82" t="s">
        <v>9942</v>
      </c>
      <c r="B1906" s="82" t="s">
        <v>7625</v>
      </c>
      <c r="C1906" s="108" t="s">
        <v>17061</v>
      </c>
      <c r="D1906" s="67" t="s">
        <v>3664</v>
      </c>
      <c r="E1906" s="67">
        <v>8</v>
      </c>
      <c r="F1906" s="67" t="s">
        <v>12001</v>
      </c>
      <c r="G1906" s="67" t="s">
        <v>2837</v>
      </c>
    </row>
    <row r="1907" spans="1:7" x14ac:dyDescent="0.4">
      <c r="A1907" s="82" t="s">
        <v>9944</v>
      </c>
      <c r="B1907" s="82" t="s">
        <v>7627</v>
      </c>
      <c r="C1907" s="108" t="s">
        <v>17062</v>
      </c>
      <c r="D1907" s="67" t="s">
        <v>3664</v>
      </c>
      <c r="E1907" s="67">
        <v>8</v>
      </c>
      <c r="F1907" s="67" t="s">
        <v>12001</v>
      </c>
      <c r="G1907" s="67" t="s">
        <v>2837</v>
      </c>
    </row>
    <row r="1908" spans="1:7" x14ac:dyDescent="0.4">
      <c r="A1908" s="82" t="s">
        <v>9946</v>
      </c>
      <c r="B1908" s="82" t="s">
        <v>7629</v>
      </c>
      <c r="C1908" s="108" t="s">
        <v>17063</v>
      </c>
      <c r="D1908" s="67" t="s">
        <v>3664</v>
      </c>
      <c r="E1908" s="67">
        <v>8</v>
      </c>
      <c r="F1908" s="67" t="s">
        <v>12001</v>
      </c>
      <c r="G1908" s="67" t="s">
        <v>2837</v>
      </c>
    </row>
    <row r="1909" spans="1:7" x14ac:dyDescent="0.4">
      <c r="A1909" s="82" t="s">
        <v>9948</v>
      </c>
      <c r="B1909" s="82" t="s">
        <v>7631</v>
      </c>
      <c r="C1909" s="108" t="s">
        <v>17064</v>
      </c>
      <c r="D1909" s="67" t="s">
        <v>3664</v>
      </c>
      <c r="E1909" s="67">
        <v>8</v>
      </c>
      <c r="F1909" s="67" t="s">
        <v>12001</v>
      </c>
      <c r="G1909" s="67" t="s">
        <v>2837</v>
      </c>
    </row>
    <row r="1910" spans="1:7" x14ac:dyDescent="0.4">
      <c r="A1910" s="82" t="s">
        <v>9950</v>
      </c>
      <c r="B1910" s="82" t="s">
        <v>7633</v>
      </c>
      <c r="C1910" s="108" t="s">
        <v>17065</v>
      </c>
      <c r="D1910" s="67" t="s">
        <v>3664</v>
      </c>
      <c r="E1910" s="67">
        <v>8</v>
      </c>
      <c r="F1910" s="67" t="s">
        <v>12001</v>
      </c>
      <c r="G1910" s="67" t="s">
        <v>2837</v>
      </c>
    </row>
    <row r="1911" spans="1:7" x14ac:dyDescent="0.4">
      <c r="A1911" s="82" t="s">
        <v>9952</v>
      </c>
      <c r="B1911" s="82" t="s">
        <v>7635</v>
      </c>
      <c r="C1911" s="108" t="s">
        <v>17066</v>
      </c>
      <c r="D1911" s="67" t="s">
        <v>3664</v>
      </c>
      <c r="E1911" s="67">
        <v>8</v>
      </c>
      <c r="F1911" s="67" t="s">
        <v>12001</v>
      </c>
      <c r="G1911" s="67" t="s">
        <v>3035</v>
      </c>
    </row>
    <row r="1912" spans="1:7" x14ac:dyDescent="0.4">
      <c r="A1912" s="82" t="s">
        <v>9954</v>
      </c>
      <c r="B1912" s="82" t="s">
        <v>7637</v>
      </c>
      <c r="C1912" s="108" t="s">
        <v>17067</v>
      </c>
      <c r="D1912" s="67" t="s">
        <v>3664</v>
      </c>
      <c r="E1912" s="67">
        <v>8</v>
      </c>
      <c r="F1912" s="67" t="s">
        <v>12001</v>
      </c>
      <c r="G1912" s="67" t="s">
        <v>3035</v>
      </c>
    </row>
    <row r="1913" spans="1:7" x14ac:dyDescent="0.4">
      <c r="A1913" s="82" t="s">
        <v>9956</v>
      </c>
      <c r="B1913" s="82" t="s">
        <v>7639</v>
      </c>
      <c r="C1913" s="108" t="s">
        <v>17068</v>
      </c>
      <c r="D1913" s="67" t="s">
        <v>3664</v>
      </c>
      <c r="E1913" s="67">
        <v>8</v>
      </c>
      <c r="F1913" s="67" t="s">
        <v>12001</v>
      </c>
      <c r="G1913" s="67" t="s">
        <v>3035</v>
      </c>
    </row>
    <row r="1914" spans="1:7" x14ac:dyDescent="0.4">
      <c r="A1914" s="82" t="s">
        <v>9958</v>
      </c>
      <c r="B1914" s="82" t="s">
        <v>7641</v>
      </c>
      <c r="C1914" s="108" t="s">
        <v>17069</v>
      </c>
      <c r="D1914" s="67" t="s">
        <v>3664</v>
      </c>
      <c r="E1914" s="67">
        <v>8</v>
      </c>
      <c r="F1914" s="67" t="s">
        <v>12001</v>
      </c>
      <c r="G1914" s="67" t="s">
        <v>3035</v>
      </c>
    </row>
    <row r="1915" spans="1:7" x14ac:dyDescent="0.4">
      <c r="A1915" s="82" t="s">
        <v>9960</v>
      </c>
      <c r="B1915" s="82" t="s">
        <v>7643</v>
      </c>
      <c r="C1915" s="108" t="s">
        <v>17070</v>
      </c>
      <c r="D1915" s="67" t="s">
        <v>3664</v>
      </c>
      <c r="E1915" s="67">
        <v>8</v>
      </c>
      <c r="F1915" s="67" t="s">
        <v>12001</v>
      </c>
      <c r="G1915" s="67" t="s">
        <v>3035</v>
      </c>
    </row>
    <row r="1916" spans="1:7" x14ac:dyDescent="0.4">
      <c r="A1916" s="82" t="s">
        <v>9961</v>
      </c>
      <c r="B1916" s="82" t="s">
        <v>7645</v>
      </c>
      <c r="C1916" s="108" t="s">
        <v>17071</v>
      </c>
      <c r="D1916" s="67" t="s">
        <v>3664</v>
      </c>
      <c r="E1916" s="67">
        <v>8</v>
      </c>
      <c r="F1916" s="67" t="s">
        <v>12001</v>
      </c>
      <c r="G1916" s="67" t="s">
        <v>3035</v>
      </c>
    </row>
    <row r="1917" spans="1:7" x14ac:dyDescent="0.4">
      <c r="A1917" s="82" t="s">
        <v>9963</v>
      </c>
      <c r="B1917" s="82" t="s">
        <v>7647</v>
      </c>
      <c r="C1917" s="108" t="s">
        <v>17072</v>
      </c>
      <c r="D1917" s="67" t="s">
        <v>3664</v>
      </c>
      <c r="E1917" s="67">
        <v>8</v>
      </c>
      <c r="F1917" s="67" t="s">
        <v>12001</v>
      </c>
      <c r="G1917" s="67" t="s">
        <v>3035</v>
      </c>
    </row>
    <row r="1918" spans="1:7" x14ac:dyDescent="0.4">
      <c r="A1918" s="82" t="s">
        <v>9965</v>
      </c>
      <c r="B1918" s="82" t="s">
        <v>7649</v>
      </c>
      <c r="C1918" s="108" t="s">
        <v>17073</v>
      </c>
      <c r="D1918" s="67" t="s">
        <v>3664</v>
      </c>
      <c r="E1918" s="67">
        <v>8</v>
      </c>
      <c r="F1918" s="67" t="s">
        <v>12001</v>
      </c>
      <c r="G1918" s="67" t="s">
        <v>3035</v>
      </c>
    </row>
    <row r="1919" spans="1:7" x14ac:dyDescent="0.4">
      <c r="A1919" s="82" t="s">
        <v>9967</v>
      </c>
      <c r="B1919" s="82" t="s">
        <v>7651</v>
      </c>
      <c r="C1919" s="108" t="s">
        <v>17074</v>
      </c>
      <c r="D1919" s="67" t="s">
        <v>3664</v>
      </c>
      <c r="E1919" s="67">
        <v>8</v>
      </c>
      <c r="F1919" s="67" t="s">
        <v>12001</v>
      </c>
      <c r="G1919" s="67" t="s">
        <v>2837</v>
      </c>
    </row>
    <row r="1920" spans="1:7" x14ac:dyDescent="0.4">
      <c r="A1920" s="82" t="s">
        <v>9969</v>
      </c>
      <c r="B1920" s="91" t="s">
        <v>7653</v>
      </c>
      <c r="C1920" s="108" t="s">
        <v>17075</v>
      </c>
      <c r="D1920" s="67" t="s">
        <v>3664</v>
      </c>
      <c r="E1920" s="67">
        <v>8</v>
      </c>
      <c r="F1920" s="67" t="s">
        <v>12001</v>
      </c>
      <c r="G1920" s="67" t="s">
        <v>2837</v>
      </c>
    </row>
    <row r="1921" spans="1:7" x14ac:dyDescent="0.4">
      <c r="A1921" s="82" t="s">
        <v>9971</v>
      </c>
      <c r="B1921" s="91" t="s">
        <v>7655</v>
      </c>
      <c r="C1921" s="108" t="s">
        <v>17076</v>
      </c>
      <c r="D1921" s="67" t="s">
        <v>3664</v>
      </c>
      <c r="E1921" s="67">
        <v>8</v>
      </c>
      <c r="F1921" s="67" t="s">
        <v>12001</v>
      </c>
      <c r="G1921" s="67" t="s">
        <v>2837</v>
      </c>
    </row>
    <row r="1922" spans="1:7" x14ac:dyDescent="0.4">
      <c r="A1922" s="82" t="s">
        <v>9973</v>
      </c>
      <c r="B1922" s="82" t="s">
        <v>7657</v>
      </c>
      <c r="C1922" s="108" t="s">
        <v>17077</v>
      </c>
      <c r="D1922" s="67" t="s">
        <v>3664</v>
      </c>
      <c r="E1922" s="67">
        <v>8</v>
      </c>
      <c r="F1922" s="67" t="s">
        <v>12001</v>
      </c>
      <c r="G1922" s="67" t="s">
        <v>2837</v>
      </c>
    </row>
    <row r="1923" spans="1:7" x14ac:dyDescent="0.4">
      <c r="A1923" s="82" t="s">
        <v>9975</v>
      </c>
      <c r="B1923" s="82" t="s">
        <v>7658</v>
      </c>
      <c r="C1923" s="108" t="s">
        <v>17078</v>
      </c>
      <c r="D1923" s="67" t="s">
        <v>3664</v>
      </c>
      <c r="E1923" s="67">
        <v>8</v>
      </c>
      <c r="F1923" s="67" t="s">
        <v>12001</v>
      </c>
      <c r="G1923" s="67" t="s">
        <v>2837</v>
      </c>
    </row>
    <row r="1924" spans="1:7" x14ac:dyDescent="0.4">
      <c r="A1924" s="82" t="s">
        <v>9977</v>
      </c>
      <c r="B1924" s="82" t="s">
        <v>7660</v>
      </c>
      <c r="C1924" s="108" t="s">
        <v>17079</v>
      </c>
      <c r="D1924" s="67" t="s">
        <v>3664</v>
      </c>
      <c r="E1924" s="67">
        <v>8</v>
      </c>
      <c r="F1924" s="67" t="s">
        <v>12001</v>
      </c>
      <c r="G1924" s="67" t="s">
        <v>2837</v>
      </c>
    </row>
    <row r="1925" spans="1:7" x14ac:dyDescent="0.4">
      <c r="A1925" s="82" t="s">
        <v>9979</v>
      </c>
      <c r="B1925" s="82" t="s">
        <v>7662</v>
      </c>
      <c r="C1925" s="108" t="s">
        <v>17080</v>
      </c>
      <c r="D1925" s="67" t="s">
        <v>3664</v>
      </c>
      <c r="E1925" s="67">
        <v>8</v>
      </c>
      <c r="F1925" s="67" t="s">
        <v>12001</v>
      </c>
      <c r="G1925" s="67" t="s">
        <v>2837</v>
      </c>
    </row>
    <row r="1926" spans="1:7" x14ac:dyDescent="0.4">
      <c r="A1926" s="82" t="s">
        <v>9981</v>
      </c>
      <c r="B1926" s="82" t="s">
        <v>7664</v>
      </c>
      <c r="C1926" s="108" t="s">
        <v>17081</v>
      </c>
      <c r="D1926" s="67" t="s">
        <v>3664</v>
      </c>
      <c r="E1926" s="67">
        <v>8</v>
      </c>
      <c r="F1926" s="67" t="s">
        <v>12001</v>
      </c>
      <c r="G1926" s="67" t="s">
        <v>2837</v>
      </c>
    </row>
    <row r="1927" spans="1:7" x14ac:dyDescent="0.4">
      <c r="A1927" s="82" t="s">
        <v>9983</v>
      </c>
      <c r="B1927" s="82" t="s">
        <v>7665</v>
      </c>
      <c r="C1927" s="108" t="s">
        <v>17082</v>
      </c>
      <c r="D1927" s="67" t="s">
        <v>3664</v>
      </c>
      <c r="E1927" s="67">
        <v>8</v>
      </c>
      <c r="F1927" s="67" t="s">
        <v>12001</v>
      </c>
      <c r="G1927" s="67" t="s">
        <v>2837</v>
      </c>
    </row>
    <row r="1928" spans="1:7" x14ac:dyDescent="0.4">
      <c r="A1928" s="82" t="s">
        <v>9985</v>
      </c>
      <c r="B1928" s="82" t="s">
        <v>7667</v>
      </c>
      <c r="C1928" s="108" t="s">
        <v>17083</v>
      </c>
      <c r="D1928" s="67" t="s">
        <v>3664</v>
      </c>
      <c r="E1928" s="67">
        <v>8</v>
      </c>
      <c r="F1928" s="67" t="s">
        <v>12001</v>
      </c>
      <c r="G1928" s="67" t="s">
        <v>2837</v>
      </c>
    </row>
    <row r="1929" spans="1:7" x14ac:dyDescent="0.4">
      <c r="A1929" s="82" t="s">
        <v>9987</v>
      </c>
      <c r="B1929" s="82" t="s">
        <v>7669</v>
      </c>
      <c r="C1929" s="108" t="s">
        <v>17084</v>
      </c>
      <c r="D1929" s="67" t="s">
        <v>3664</v>
      </c>
      <c r="E1929" s="67">
        <v>8</v>
      </c>
      <c r="F1929" s="67" t="s">
        <v>12001</v>
      </c>
      <c r="G1929" s="67" t="s">
        <v>2837</v>
      </c>
    </row>
    <row r="1930" spans="1:7" x14ac:dyDescent="0.4">
      <c r="A1930" s="82" t="s">
        <v>9989</v>
      </c>
      <c r="B1930" s="82" t="s">
        <v>7671</v>
      </c>
      <c r="C1930" s="108" t="s">
        <v>17085</v>
      </c>
      <c r="D1930" s="67" t="s">
        <v>3664</v>
      </c>
      <c r="E1930" s="67">
        <v>8</v>
      </c>
      <c r="F1930" s="67" t="s">
        <v>12001</v>
      </c>
      <c r="G1930" s="67" t="s">
        <v>2837</v>
      </c>
    </row>
    <row r="1931" spans="1:7" x14ac:dyDescent="0.4">
      <c r="A1931" s="82" t="s">
        <v>9991</v>
      </c>
      <c r="B1931" s="82" t="s">
        <v>7673</v>
      </c>
      <c r="C1931" s="108" t="s">
        <v>17086</v>
      </c>
      <c r="D1931" s="67" t="s">
        <v>3664</v>
      </c>
      <c r="E1931" s="67">
        <v>8</v>
      </c>
      <c r="F1931" s="67" t="s">
        <v>12001</v>
      </c>
      <c r="G1931" s="67" t="s">
        <v>2837</v>
      </c>
    </row>
    <row r="1932" spans="1:7" x14ac:dyDescent="0.4">
      <c r="A1932" s="82" t="s">
        <v>9993</v>
      </c>
      <c r="B1932" s="82" t="s">
        <v>7675</v>
      </c>
      <c r="C1932" s="108" t="s">
        <v>17087</v>
      </c>
      <c r="D1932" s="67" t="s">
        <v>3664</v>
      </c>
      <c r="E1932" s="67">
        <v>8</v>
      </c>
      <c r="F1932" s="67" t="s">
        <v>12001</v>
      </c>
      <c r="G1932" s="67" t="s">
        <v>2837</v>
      </c>
    </row>
    <row r="1933" spans="1:7" x14ac:dyDescent="0.4">
      <c r="A1933" s="82" t="s">
        <v>9995</v>
      </c>
      <c r="B1933" s="82" t="s">
        <v>7677</v>
      </c>
      <c r="C1933" s="108" t="s">
        <v>17088</v>
      </c>
      <c r="D1933" s="67" t="s">
        <v>3664</v>
      </c>
      <c r="E1933" s="67">
        <v>8</v>
      </c>
      <c r="F1933" s="67" t="s">
        <v>12001</v>
      </c>
      <c r="G1933" s="67" t="s">
        <v>2837</v>
      </c>
    </row>
    <row r="1934" spans="1:7" x14ac:dyDescent="0.4">
      <c r="A1934" s="82" t="s">
        <v>9997</v>
      </c>
      <c r="B1934" s="82" t="s">
        <v>7679</v>
      </c>
      <c r="C1934" s="108" t="s">
        <v>17089</v>
      </c>
      <c r="D1934" s="67" t="s">
        <v>3664</v>
      </c>
      <c r="E1934" s="67">
        <v>8</v>
      </c>
      <c r="F1934" s="67" t="s">
        <v>12001</v>
      </c>
      <c r="G1934" s="67" t="s">
        <v>2837</v>
      </c>
    </row>
    <row r="1935" spans="1:7" x14ac:dyDescent="0.4">
      <c r="A1935" s="82" t="s">
        <v>9999</v>
      </c>
      <c r="B1935" s="82" t="s">
        <v>7681</v>
      </c>
      <c r="C1935" s="108" t="s">
        <v>17090</v>
      </c>
      <c r="D1935" s="67" t="s">
        <v>3664</v>
      </c>
      <c r="E1935" s="67">
        <v>8</v>
      </c>
      <c r="F1935" s="67" t="s">
        <v>12001</v>
      </c>
      <c r="G1935" s="67" t="s">
        <v>2837</v>
      </c>
    </row>
    <row r="1936" spans="1:7" x14ac:dyDescent="0.4">
      <c r="A1936" s="82" t="s">
        <v>10001</v>
      </c>
      <c r="B1936" s="82" t="s">
        <v>7683</v>
      </c>
      <c r="C1936" s="108" t="s">
        <v>17091</v>
      </c>
      <c r="D1936" s="67" t="s">
        <v>3664</v>
      </c>
      <c r="E1936" s="67">
        <v>8</v>
      </c>
      <c r="F1936" s="67" t="s">
        <v>12001</v>
      </c>
      <c r="G1936" s="67" t="s">
        <v>2837</v>
      </c>
    </row>
    <row r="1937" spans="1:7" x14ac:dyDescent="0.4">
      <c r="A1937" s="82" t="s">
        <v>10003</v>
      </c>
      <c r="B1937" s="82" t="s">
        <v>7685</v>
      </c>
      <c r="C1937" s="108" t="s">
        <v>17092</v>
      </c>
      <c r="D1937" s="67" t="s">
        <v>3664</v>
      </c>
      <c r="E1937" s="67">
        <v>8</v>
      </c>
      <c r="F1937" s="67" t="s">
        <v>12001</v>
      </c>
      <c r="G1937" s="67" t="s">
        <v>2837</v>
      </c>
    </row>
    <row r="1938" spans="1:7" x14ac:dyDescent="0.4">
      <c r="A1938" s="82" t="s">
        <v>10005</v>
      </c>
      <c r="B1938" s="91" t="s">
        <v>7687</v>
      </c>
      <c r="C1938" s="108" t="s">
        <v>17093</v>
      </c>
      <c r="D1938" s="67" t="s">
        <v>3664</v>
      </c>
      <c r="E1938" s="67">
        <v>8</v>
      </c>
      <c r="F1938" s="67" t="s">
        <v>12001</v>
      </c>
      <c r="G1938" s="67" t="s">
        <v>2837</v>
      </c>
    </row>
    <row r="1939" spans="1:7" x14ac:dyDescent="0.4">
      <c r="A1939" s="82" t="s">
        <v>10007</v>
      </c>
      <c r="B1939" s="91" t="s">
        <v>7689</v>
      </c>
      <c r="C1939" s="108" t="s">
        <v>17094</v>
      </c>
      <c r="D1939" s="67" t="s">
        <v>3664</v>
      </c>
      <c r="E1939" s="67">
        <v>8</v>
      </c>
      <c r="F1939" s="67" t="s">
        <v>12001</v>
      </c>
      <c r="G1939" s="67" t="s">
        <v>2837</v>
      </c>
    </row>
    <row r="1940" spans="1:7" x14ac:dyDescent="0.4">
      <c r="A1940" s="82" t="s">
        <v>10009</v>
      </c>
      <c r="B1940" s="82" t="s">
        <v>7691</v>
      </c>
      <c r="C1940" s="108" t="s">
        <v>17095</v>
      </c>
      <c r="D1940" s="67" t="s">
        <v>3664</v>
      </c>
      <c r="E1940" s="67">
        <v>8</v>
      </c>
      <c r="F1940" s="67" t="s">
        <v>12001</v>
      </c>
      <c r="G1940" s="67" t="s">
        <v>2837</v>
      </c>
    </row>
    <row r="1941" spans="1:7" x14ac:dyDescent="0.4">
      <c r="A1941" s="82" t="s">
        <v>10011</v>
      </c>
      <c r="B1941" s="82" t="s">
        <v>7692</v>
      </c>
      <c r="C1941" s="108" t="s">
        <v>17096</v>
      </c>
      <c r="D1941" s="67" t="s">
        <v>3664</v>
      </c>
      <c r="E1941" s="67">
        <v>8</v>
      </c>
      <c r="F1941" s="67" t="s">
        <v>12001</v>
      </c>
      <c r="G1941" s="67" t="s">
        <v>2837</v>
      </c>
    </row>
    <row r="1942" spans="1:7" x14ac:dyDescent="0.4">
      <c r="A1942" s="82" t="s">
        <v>10013</v>
      </c>
      <c r="B1942" s="82" t="s">
        <v>7694</v>
      </c>
      <c r="C1942" s="108" t="s">
        <v>17097</v>
      </c>
      <c r="D1942" s="67" t="s">
        <v>3664</v>
      </c>
      <c r="E1942" s="67">
        <v>8</v>
      </c>
      <c r="F1942" s="67" t="s">
        <v>12001</v>
      </c>
      <c r="G1942" s="67" t="s">
        <v>2837</v>
      </c>
    </row>
    <row r="1943" spans="1:7" x14ac:dyDescent="0.4">
      <c r="A1943" s="82" t="s">
        <v>10015</v>
      </c>
      <c r="B1943" s="82" t="s">
        <v>7696</v>
      </c>
      <c r="C1943" s="108" t="s">
        <v>17098</v>
      </c>
      <c r="D1943" s="67" t="s">
        <v>3664</v>
      </c>
      <c r="E1943" s="67">
        <v>8</v>
      </c>
      <c r="F1943" s="67" t="s">
        <v>12001</v>
      </c>
      <c r="G1943" s="67" t="s">
        <v>2837</v>
      </c>
    </row>
    <row r="1944" spans="1:7" x14ac:dyDescent="0.4">
      <c r="A1944" s="82" t="s">
        <v>10017</v>
      </c>
      <c r="B1944" s="82" t="s">
        <v>7698</v>
      </c>
      <c r="C1944" s="108" t="s">
        <v>17099</v>
      </c>
      <c r="D1944" s="67" t="s">
        <v>3664</v>
      </c>
      <c r="E1944" s="67">
        <v>8</v>
      </c>
      <c r="F1944" s="67" t="s">
        <v>12001</v>
      </c>
      <c r="G1944" s="67" t="s">
        <v>2837</v>
      </c>
    </row>
    <row r="1945" spans="1:7" x14ac:dyDescent="0.4">
      <c r="A1945" s="82" t="s">
        <v>10019</v>
      </c>
      <c r="B1945" s="82" t="s">
        <v>7700</v>
      </c>
      <c r="C1945" s="108" t="s">
        <v>17100</v>
      </c>
      <c r="D1945" s="67" t="s">
        <v>3664</v>
      </c>
      <c r="E1945" s="67">
        <v>8</v>
      </c>
      <c r="F1945" s="67" t="s">
        <v>12001</v>
      </c>
      <c r="G1945" s="67" t="s">
        <v>2837</v>
      </c>
    </row>
    <row r="1946" spans="1:7" x14ac:dyDescent="0.4">
      <c r="A1946" s="82" t="s">
        <v>10021</v>
      </c>
      <c r="B1946" s="82" t="s">
        <v>7702</v>
      </c>
      <c r="C1946" s="108" t="s">
        <v>17101</v>
      </c>
      <c r="D1946" s="67" t="s">
        <v>3664</v>
      </c>
      <c r="E1946" s="67">
        <v>8</v>
      </c>
      <c r="F1946" s="67" t="s">
        <v>12001</v>
      </c>
      <c r="G1946" s="67" t="s">
        <v>2837</v>
      </c>
    </row>
    <row r="1947" spans="1:7" x14ac:dyDescent="0.4">
      <c r="A1947" s="82" t="s">
        <v>10023</v>
      </c>
      <c r="B1947" s="82" t="s">
        <v>7704</v>
      </c>
      <c r="C1947" s="108" t="s">
        <v>17102</v>
      </c>
      <c r="D1947" s="67" t="s">
        <v>3664</v>
      </c>
      <c r="E1947" s="67">
        <v>8</v>
      </c>
      <c r="F1947" s="67" t="s">
        <v>12001</v>
      </c>
      <c r="G1947" s="67" t="s">
        <v>2837</v>
      </c>
    </row>
    <row r="1948" spans="1:7" x14ac:dyDescent="0.4">
      <c r="A1948" s="82" t="s">
        <v>10025</v>
      </c>
      <c r="B1948" s="82" t="s">
        <v>7706</v>
      </c>
      <c r="C1948" s="108" t="s">
        <v>17103</v>
      </c>
      <c r="D1948" s="67" t="s">
        <v>3664</v>
      </c>
      <c r="E1948" s="67">
        <v>8</v>
      </c>
      <c r="F1948" s="67" t="s">
        <v>12001</v>
      </c>
      <c r="G1948" s="67" t="s">
        <v>2837</v>
      </c>
    </row>
    <row r="1949" spans="1:7" x14ac:dyDescent="0.4">
      <c r="A1949" s="82" t="s">
        <v>10027</v>
      </c>
      <c r="B1949" s="82" t="s">
        <v>7708</v>
      </c>
      <c r="C1949" s="108" t="s">
        <v>17104</v>
      </c>
      <c r="D1949" s="67" t="s">
        <v>3664</v>
      </c>
      <c r="E1949" s="67">
        <v>8</v>
      </c>
      <c r="F1949" s="67" t="s">
        <v>12001</v>
      </c>
      <c r="G1949" s="67" t="s">
        <v>2837</v>
      </c>
    </row>
    <row r="1950" spans="1:7" x14ac:dyDescent="0.4">
      <c r="A1950" s="82" t="s">
        <v>10029</v>
      </c>
      <c r="B1950" s="82" t="s">
        <v>7710</v>
      </c>
      <c r="C1950" s="108" t="s">
        <v>17105</v>
      </c>
      <c r="D1950" s="67" t="s">
        <v>3664</v>
      </c>
      <c r="E1950" s="67">
        <v>8</v>
      </c>
      <c r="F1950" s="67" t="s">
        <v>12001</v>
      </c>
      <c r="G1950" s="67" t="s">
        <v>2837</v>
      </c>
    </row>
    <row r="1951" spans="1:7" x14ac:dyDescent="0.4">
      <c r="A1951" s="82" t="s">
        <v>10030</v>
      </c>
      <c r="B1951" s="82" t="s">
        <v>7712</v>
      </c>
      <c r="C1951" s="108" t="s">
        <v>17106</v>
      </c>
      <c r="D1951" s="67" t="s">
        <v>3664</v>
      </c>
      <c r="E1951" s="67">
        <v>8</v>
      </c>
      <c r="F1951" s="67" t="s">
        <v>12001</v>
      </c>
      <c r="G1951" s="67" t="s">
        <v>2837</v>
      </c>
    </row>
    <row r="1952" spans="1:7" x14ac:dyDescent="0.4">
      <c r="A1952" s="82" t="s">
        <v>10032</v>
      </c>
      <c r="B1952" s="82" t="s">
        <v>7714</v>
      </c>
      <c r="C1952" s="108" t="s">
        <v>17107</v>
      </c>
      <c r="D1952" s="67" t="s">
        <v>3664</v>
      </c>
      <c r="E1952" s="67">
        <v>8</v>
      </c>
      <c r="F1952" s="67" t="s">
        <v>12001</v>
      </c>
      <c r="G1952" s="67" t="s">
        <v>2837</v>
      </c>
    </row>
    <row r="1953" spans="1:7" x14ac:dyDescent="0.4">
      <c r="A1953" s="82" t="s">
        <v>10034</v>
      </c>
      <c r="B1953" s="82" t="s">
        <v>7716</v>
      </c>
      <c r="C1953" s="108" t="s">
        <v>17108</v>
      </c>
      <c r="D1953" s="67" t="s">
        <v>3664</v>
      </c>
      <c r="E1953" s="67">
        <v>8</v>
      </c>
      <c r="F1953" s="67" t="s">
        <v>12001</v>
      </c>
      <c r="G1953" s="67" t="s">
        <v>2837</v>
      </c>
    </row>
    <row r="1954" spans="1:7" x14ac:dyDescent="0.4">
      <c r="A1954" s="83" t="s">
        <v>10036</v>
      </c>
      <c r="B1954" s="84" t="s">
        <v>7718</v>
      </c>
      <c r="C1954" s="118" t="s">
        <v>17109</v>
      </c>
      <c r="D1954" s="75" t="s">
        <v>3664</v>
      </c>
      <c r="E1954" s="75">
        <v>8</v>
      </c>
      <c r="F1954" s="100" t="s">
        <v>12001</v>
      </c>
      <c r="G1954" s="75" t="s">
        <v>2837</v>
      </c>
    </row>
    <row r="1955" spans="1:7" x14ac:dyDescent="0.4">
      <c r="A1955" s="82" t="s">
        <v>10038</v>
      </c>
      <c r="B1955" s="82" t="s">
        <v>7809</v>
      </c>
      <c r="C1955" s="108" t="s">
        <v>3962</v>
      </c>
      <c r="D1955" s="67" t="s">
        <v>3668</v>
      </c>
      <c r="E1955" s="67">
        <v>1</v>
      </c>
      <c r="F1955" s="67" t="s">
        <v>11615</v>
      </c>
      <c r="G1955" s="67" t="s">
        <v>2821</v>
      </c>
    </row>
    <row r="1956" spans="1:7" x14ac:dyDescent="0.4">
      <c r="A1956" s="82" t="s">
        <v>10039</v>
      </c>
      <c r="B1956" s="82" t="s">
        <v>7811</v>
      </c>
      <c r="C1956" s="108" t="s">
        <v>3963</v>
      </c>
      <c r="D1956" s="67" t="s">
        <v>3664</v>
      </c>
      <c r="E1956" s="67">
        <v>8</v>
      </c>
      <c r="F1956" s="67" t="s">
        <v>11615</v>
      </c>
      <c r="G1956" s="67" t="s">
        <v>2821</v>
      </c>
    </row>
    <row r="1957" spans="1:7" x14ac:dyDescent="0.4">
      <c r="A1957" s="82" t="s">
        <v>10040</v>
      </c>
      <c r="B1957" s="82" t="s">
        <v>7813</v>
      </c>
      <c r="C1957" s="108" t="s">
        <v>3964</v>
      </c>
      <c r="D1957" s="67" t="s">
        <v>3668</v>
      </c>
      <c r="E1957" s="67">
        <v>1</v>
      </c>
      <c r="F1957" s="67" t="s">
        <v>11615</v>
      </c>
      <c r="G1957" s="67" t="s">
        <v>2837</v>
      </c>
    </row>
    <row r="1958" spans="1:7" x14ac:dyDescent="0.4">
      <c r="A1958" s="83" t="s">
        <v>10041</v>
      </c>
      <c r="B1958" s="84" t="s">
        <v>7815</v>
      </c>
      <c r="C1958" s="118" t="s">
        <v>17110</v>
      </c>
      <c r="D1958" s="75" t="s">
        <v>3668</v>
      </c>
      <c r="E1958" s="100">
        <v>1</v>
      </c>
      <c r="F1958" s="75" t="s">
        <v>11615</v>
      </c>
      <c r="G1958" s="75" t="s">
        <v>2837</v>
      </c>
    </row>
    <row r="1959" spans="1:7" x14ac:dyDescent="0.4">
      <c r="A1959" s="82" t="s">
        <v>10042</v>
      </c>
      <c r="B1959" s="82" t="s">
        <v>7817</v>
      </c>
      <c r="C1959" s="108" t="s">
        <v>3966</v>
      </c>
      <c r="D1959" s="67" t="s">
        <v>3668</v>
      </c>
      <c r="E1959" s="67">
        <v>1</v>
      </c>
      <c r="F1959" s="67" t="s">
        <v>11615</v>
      </c>
      <c r="G1959" s="67" t="s">
        <v>2837</v>
      </c>
    </row>
    <row r="1960" spans="1:7" x14ac:dyDescent="0.4">
      <c r="A1960" s="82" t="s">
        <v>10043</v>
      </c>
      <c r="B1960" s="82" t="s">
        <v>7819</v>
      </c>
      <c r="C1960" s="108" t="s">
        <v>3967</v>
      </c>
      <c r="D1960" s="67" t="s">
        <v>3668</v>
      </c>
      <c r="E1960" s="67">
        <v>1</v>
      </c>
      <c r="F1960" s="67" t="s">
        <v>11615</v>
      </c>
      <c r="G1960" s="67" t="s">
        <v>2837</v>
      </c>
    </row>
    <row r="1961" spans="1:7" x14ac:dyDescent="0.4">
      <c r="A1961" s="82" t="s">
        <v>10044</v>
      </c>
      <c r="B1961" s="82" t="s">
        <v>7821</v>
      </c>
      <c r="C1961" s="108" t="s">
        <v>3968</v>
      </c>
      <c r="D1961" s="67" t="s">
        <v>3668</v>
      </c>
      <c r="E1961" s="67">
        <v>1</v>
      </c>
      <c r="F1961" s="67" t="s">
        <v>11615</v>
      </c>
      <c r="G1961" s="67" t="s">
        <v>2837</v>
      </c>
    </row>
    <row r="1962" spans="1:7" x14ac:dyDescent="0.4">
      <c r="A1962" s="82" t="s">
        <v>10045</v>
      </c>
      <c r="B1962" s="82" t="s">
        <v>7823</v>
      </c>
      <c r="C1962" s="108" t="s">
        <v>3969</v>
      </c>
      <c r="D1962" s="67" t="s">
        <v>3668</v>
      </c>
      <c r="E1962" s="67">
        <v>1</v>
      </c>
      <c r="F1962" s="67" t="s">
        <v>11615</v>
      </c>
      <c r="G1962" s="67" t="s">
        <v>2837</v>
      </c>
    </row>
    <row r="1963" spans="1:7" x14ac:dyDescent="0.4">
      <c r="A1963" s="82" t="s">
        <v>17702</v>
      </c>
      <c r="B1963" s="91" t="s">
        <v>7825</v>
      </c>
      <c r="C1963" s="108" t="s">
        <v>17111</v>
      </c>
      <c r="D1963" s="67" t="s">
        <v>3668</v>
      </c>
      <c r="E1963" s="67">
        <v>1</v>
      </c>
      <c r="F1963" s="67" t="s">
        <v>11615</v>
      </c>
      <c r="G1963" s="67" t="s">
        <v>2837</v>
      </c>
    </row>
    <row r="1964" spans="1:7" x14ac:dyDescent="0.4">
      <c r="A1964" s="82" t="s">
        <v>10046</v>
      </c>
      <c r="B1964" s="91" t="s">
        <v>7827</v>
      </c>
      <c r="C1964" s="108" t="s">
        <v>3970</v>
      </c>
      <c r="D1964" s="67" t="s">
        <v>3668</v>
      </c>
      <c r="E1964" s="67">
        <v>1</v>
      </c>
      <c r="F1964" s="67" t="s">
        <v>11615</v>
      </c>
      <c r="G1964" s="67" t="s">
        <v>2837</v>
      </c>
    </row>
    <row r="1965" spans="1:7" x14ac:dyDescent="0.4">
      <c r="A1965" s="82" t="s">
        <v>10047</v>
      </c>
      <c r="B1965" s="82" t="s">
        <v>7829</v>
      </c>
      <c r="C1965" s="108" t="s">
        <v>3971</v>
      </c>
      <c r="D1965" s="67" t="s">
        <v>3668</v>
      </c>
      <c r="E1965" s="67">
        <v>1</v>
      </c>
      <c r="F1965" s="67" t="s">
        <v>11615</v>
      </c>
      <c r="G1965" s="67" t="s">
        <v>2837</v>
      </c>
    </row>
    <row r="1966" spans="1:7" x14ac:dyDescent="0.4">
      <c r="A1966" s="82" t="s">
        <v>10048</v>
      </c>
      <c r="B1966" s="82" t="s">
        <v>7830</v>
      </c>
      <c r="C1966" s="108" t="s">
        <v>3972</v>
      </c>
      <c r="D1966" s="67" t="s">
        <v>3668</v>
      </c>
      <c r="E1966" s="67">
        <v>1</v>
      </c>
      <c r="F1966" s="67" t="s">
        <v>11615</v>
      </c>
      <c r="G1966" s="67" t="s">
        <v>2837</v>
      </c>
    </row>
    <row r="1967" spans="1:7" x14ac:dyDescent="0.4">
      <c r="A1967" s="82" t="s">
        <v>10049</v>
      </c>
      <c r="B1967" s="82" t="s">
        <v>7832</v>
      </c>
      <c r="C1967" s="108" t="s">
        <v>3973</v>
      </c>
      <c r="D1967" s="67" t="s">
        <v>3668</v>
      </c>
      <c r="E1967" s="67">
        <v>1</v>
      </c>
      <c r="F1967" s="67" t="s">
        <v>11615</v>
      </c>
      <c r="G1967" s="67" t="s">
        <v>2837</v>
      </c>
    </row>
    <row r="1968" spans="1:7" x14ac:dyDescent="0.4">
      <c r="A1968" s="82" t="s">
        <v>10050</v>
      </c>
      <c r="B1968" s="82" t="s">
        <v>7834</v>
      </c>
      <c r="C1968" s="108" t="s">
        <v>3974</v>
      </c>
      <c r="D1968" s="67" t="s">
        <v>3668</v>
      </c>
      <c r="E1968" s="67">
        <v>1</v>
      </c>
      <c r="F1968" s="67" t="s">
        <v>11615</v>
      </c>
      <c r="G1968" s="67" t="s">
        <v>2837</v>
      </c>
    </row>
    <row r="1969" spans="1:7" x14ac:dyDescent="0.4">
      <c r="A1969" s="82" t="s">
        <v>10051</v>
      </c>
      <c r="B1969" s="82" t="s">
        <v>7836</v>
      </c>
      <c r="C1969" s="108" t="s">
        <v>3975</v>
      </c>
      <c r="D1969" s="67" t="s">
        <v>3668</v>
      </c>
      <c r="E1969" s="67">
        <v>1</v>
      </c>
      <c r="F1969" s="67" t="s">
        <v>11615</v>
      </c>
      <c r="G1969" s="67" t="s">
        <v>2837</v>
      </c>
    </row>
    <row r="1970" spans="1:7" x14ac:dyDescent="0.4">
      <c r="A1970" s="82" t="s">
        <v>10052</v>
      </c>
      <c r="B1970" s="82" t="s">
        <v>7838</v>
      </c>
      <c r="C1970" s="108" t="s">
        <v>3976</v>
      </c>
      <c r="D1970" s="67" t="s">
        <v>3668</v>
      </c>
      <c r="E1970" s="67">
        <v>1</v>
      </c>
      <c r="F1970" s="67" t="s">
        <v>11615</v>
      </c>
      <c r="G1970" s="67" t="s">
        <v>2837</v>
      </c>
    </row>
    <row r="1971" spans="1:7" x14ac:dyDescent="0.4">
      <c r="A1971" s="83" t="s">
        <v>10053</v>
      </c>
      <c r="B1971" s="84" t="s">
        <v>7840</v>
      </c>
      <c r="C1971" s="118" t="s">
        <v>17112</v>
      </c>
      <c r="D1971" s="75" t="s">
        <v>3668</v>
      </c>
      <c r="E1971" s="100">
        <v>1</v>
      </c>
      <c r="F1971" s="75" t="s">
        <v>11615</v>
      </c>
      <c r="G1971" s="75" t="s">
        <v>2837</v>
      </c>
    </row>
    <row r="1972" spans="1:7" x14ac:dyDescent="0.4">
      <c r="A1972" s="83" t="s">
        <v>10055</v>
      </c>
      <c r="B1972" s="84" t="s">
        <v>7842</v>
      </c>
      <c r="C1972" s="118" t="s">
        <v>17113</v>
      </c>
      <c r="D1972" s="75" t="s">
        <v>3668</v>
      </c>
      <c r="E1972" s="100">
        <v>1</v>
      </c>
      <c r="F1972" s="75" t="s">
        <v>11615</v>
      </c>
      <c r="G1972" s="75" t="s">
        <v>2837</v>
      </c>
    </row>
    <row r="1973" spans="1:7" x14ac:dyDescent="0.4">
      <c r="A1973" s="82" t="s">
        <v>10057</v>
      </c>
      <c r="B1973" s="82" t="s">
        <v>7844</v>
      </c>
      <c r="C1973" s="108" t="s">
        <v>3977</v>
      </c>
      <c r="D1973" s="67" t="s">
        <v>3658</v>
      </c>
      <c r="E1973" s="67">
        <v>2</v>
      </c>
      <c r="F1973" s="67" t="s">
        <v>11615</v>
      </c>
      <c r="G1973" s="67" t="s">
        <v>2837</v>
      </c>
    </row>
    <row r="1974" spans="1:7" x14ac:dyDescent="0.4">
      <c r="A1974" s="91" t="s">
        <v>10058</v>
      </c>
      <c r="B1974" s="82" t="s">
        <v>7846</v>
      </c>
      <c r="C1974" s="108"/>
      <c r="D1974" s="67" t="s">
        <v>3658</v>
      </c>
      <c r="E1974" s="67"/>
      <c r="F1974" s="67"/>
      <c r="G1974" s="67"/>
    </row>
    <row r="1975" spans="1:7" x14ac:dyDescent="0.4">
      <c r="A1975" s="82" t="s">
        <v>10059</v>
      </c>
      <c r="B1975" s="82" t="s">
        <v>7848</v>
      </c>
      <c r="C1975" s="108" t="s">
        <v>3979</v>
      </c>
      <c r="D1975" s="67" t="s">
        <v>3658</v>
      </c>
      <c r="E1975" s="67">
        <v>2</v>
      </c>
      <c r="F1975" s="67" t="s">
        <v>11615</v>
      </c>
      <c r="G1975" s="67" t="s">
        <v>2837</v>
      </c>
    </row>
    <row r="1976" spans="1:7" x14ac:dyDescent="0.4">
      <c r="A1976" s="82" t="s">
        <v>10060</v>
      </c>
      <c r="B1976" s="82" t="s">
        <v>7850</v>
      </c>
      <c r="C1976" s="108" t="s">
        <v>3980</v>
      </c>
      <c r="D1976" s="67" t="s">
        <v>3658</v>
      </c>
      <c r="E1976" s="67">
        <v>2</v>
      </c>
      <c r="F1976" s="67" t="s">
        <v>11615</v>
      </c>
      <c r="G1976" s="67" t="s">
        <v>2837</v>
      </c>
    </row>
    <row r="1977" spans="1:7" x14ac:dyDescent="0.4">
      <c r="A1977" s="82" t="s">
        <v>10061</v>
      </c>
      <c r="B1977" s="82" t="s">
        <v>7852</v>
      </c>
      <c r="C1977" s="108" t="s">
        <v>3981</v>
      </c>
      <c r="D1977" s="67" t="s">
        <v>3658</v>
      </c>
      <c r="E1977" s="67">
        <v>2</v>
      </c>
      <c r="F1977" s="67" t="s">
        <v>11615</v>
      </c>
      <c r="G1977" s="67" t="s">
        <v>2837</v>
      </c>
    </row>
    <row r="1978" spans="1:7" x14ac:dyDescent="0.4">
      <c r="A1978" s="82" t="s">
        <v>10062</v>
      </c>
      <c r="B1978" s="82" t="s">
        <v>7854</v>
      </c>
      <c r="C1978" s="108" t="s">
        <v>3982</v>
      </c>
      <c r="D1978" s="67" t="s">
        <v>3658</v>
      </c>
      <c r="E1978" s="67">
        <v>2</v>
      </c>
      <c r="F1978" s="67" t="s">
        <v>11615</v>
      </c>
      <c r="G1978" s="67" t="s">
        <v>2837</v>
      </c>
    </row>
    <row r="1979" spans="1:7" x14ac:dyDescent="0.4">
      <c r="A1979" s="82" t="s">
        <v>10063</v>
      </c>
      <c r="B1979" s="82" t="s">
        <v>7856</v>
      </c>
      <c r="C1979" s="108" t="s">
        <v>3983</v>
      </c>
      <c r="D1979" s="67" t="s">
        <v>3658</v>
      </c>
      <c r="E1979" s="67">
        <v>2</v>
      </c>
      <c r="F1979" s="67" t="s">
        <v>11615</v>
      </c>
      <c r="G1979" s="67" t="s">
        <v>2837</v>
      </c>
    </row>
    <row r="1980" spans="1:7" x14ac:dyDescent="0.4">
      <c r="A1980" s="82" t="s">
        <v>10064</v>
      </c>
      <c r="B1980" s="82" t="s">
        <v>7858</v>
      </c>
      <c r="C1980" s="108" t="s">
        <v>3984</v>
      </c>
      <c r="D1980" s="67" t="s">
        <v>3658</v>
      </c>
      <c r="E1980" s="67">
        <v>2</v>
      </c>
      <c r="F1980" s="67" t="s">
        <v>11615</v>
      </c>
      <c r="G1980" s="67" t="s">
        <v>2837</v>
      </c>
    </row>
    <row r="1981" spans="1:7" x14ac:dyDescent="0.4">
      <c r="A1981" s="95" t="s">
        <v>17703</v>
      </c>
      <c r="B1981" s="95" t="s">
        <v>7860</v>
      </c>
      <c r="C1981" s="118" t="s">
        <v>17114</v>
      </c>
      <c r="D1981" s="75" t="s">
        <v>3668</v>
      </c>
      <c r="E1981" s="100">
        <v>1</v>
      </c>
      <c r="F1981" s="75" t="s">
        <v>11615</v>
      </c>
      <c r="G1981" s="75" t="s">
        <v>2837</v>
      </c>
    </row>
    <row r="1982" spans="1:7" x14ac:dyDescent="0.4">
      <c r="A1982" s="95" t="s">
        <v>17704</v>
      </c>
      <c r="B1982" s="95" t="s">
        <v>7862</v>
      </c>
      <c r="C1982" s="118" t="s">
        <v>17115</v>
      </c>
      <c r="D1982" s="75" t="s">
        <v>3668</v>
      </c>
      <c r="E1982" s="100">
        <v>1</v>
      </c>
      <c r="F1982" s="75" t="s">
        <v>11615</v>
      </c>
      <c r="G1982" s="75" t="s">
        <v>2837</v>
      </c>
    </row>
    <row r="1983" spans="1:7" x14ac:dyDescent="0.4">
      <c r="A1983" s="82" t="s">
        <v>10065</v>
      </c>
      <c r="B1983" s="82" t="s">
        <v>7864</v>
      </c>
      <c r="C1983" s="108" t="s">
        <v>3985</v>
      </c>
      <c r="D1983" s="67" t="s">
        <v>3659</v>
      </c>
      <c r="E1983" s="67">
        <v>3</v>
      </c>
      <c r="F1983" s="67" t="s">
        <v>11615</v>
      </c>
      <c r="G1983" s="67" t="s">
        <v>2837</v>
      </c>
    </row>
    <row r="1984" spans="1:7" x14ac:dyDescent="0.4">
      <c r="A1984" s="91" t="s">
        <v>10066</v>
      </c>
      <c r="B1984" s="82" t="s">
        <v>7865</v>
      </c>
      <c r="C1984" s="108"/>
      <c r="D1984" s="67"/>
      <c r="E1984" s="67"/>
      <c r="F1984" s="67"/>
      <c r="G1984" s="67"/>
    </row>
    <row r="1985" spans="1:7" x14ac:dyDescent="0.4">
      <c r="A1985" s="82" t="s">
        <v>10067</v>
      </c>
      <c r="B1985" s="82" t="s">
        <v>7866</v>
      </c>
      <c r="C1985" s="108" t="s">
        <v>3987</v>
      </c>
      <c r="D1985" s="67" t="s">
        <v>3659</v>
      </c>
      <c r="E1985" s="67">
        <v>3</v>
      </c>
      <c r="F1985" s="67" t="s">
        <v>11615</v>
      </c>
      <c r="G1985" s="67" t="s">
        <v>2837</v>
      </c>
    </row>
    <row r="1986" spans="1:7" x14ac:dyDescent="0.4">
      <c r="A1986" s="82" t="s">
        <v>10068</v>
      </c>
      <c r="B1986" s="82" t="s">
        <v>7868</v>
      </c>
      <c r="C1986" s="108" t="s">
        <v>3988</v>
      </c>
      <c r="D1986" s="67" t="s">
        <v>3659</v>
      </c>
      <c r="E1986" s="67">
        <v>3</v>
      </c>
      <c r="F1986" s="67" t="s">
        <v>11615</v>
      </c>
      <c r="G1986" s="67" t="s">
        <v>2837</v>
      </c>
    </row>
    <row r="1987" spans="1:7" x14ac:dyDescent="0.4">
      <c r="A1987" s="82" t="s">
        <v>10069</v>
      </c>
      <c r="B1987" s="82" t="s">
        <v>7870</v>
      </c>
      <c r="C1987" s="108" t="s">
        <v>3989</v>
      </c>
      <c r="D1987" s="67" t="s">
        <v>3659</v>
      </c>
      <c r="E1987" s="67">
        <v>3</v>
      </c>
      <c r="F1987" s="67" t="s">
        <v>11615</v>
      </c>
      <c r="G1987" s="67" t="s">
        <v>2837</v>
      </c>
    </row>
    <row r="1988" spans="1:7" x14ac:dyDescent="0.4">
      <c r="A1988" s="82" t="s">
        <v>10070</v>
      </c>
      <c r="B1988" s="82" t="s">
        <v>7872</v>
      </c>
      <c r="C1988" s="108" t="s">
        <v>3990</v>
      </c>
      <c r="D1988" s="67" t="s">
        <v>3659</v>
      </c>
      <c r="E1988" s="67">
        <v>3</v>
      </c>
      <c r="F1988" s="67" t="s">
        <v>11615</v>
      </c>
      <c r="G1988" s="67" t="s">
        <v>2837</v>
      </c>
    </row>
    <row r="1989" spans="1:7" x14ac:dyDescent="0.4">
      <c r="A1989" s="82" t="s">
        <v>10071</v>
      </c>
      <c r="B1989" s="82" t="s">
        <v>7874</v>
      </c>
      <c r="C1989" s="108" t="s">
        <v>3991</v>
      </c>
      <c r="D1989" s="67" t="s">
        <v>3659</v>
      </c>
      <c r="E1989" s="67">
        <v>3</v>
      </c>
      <c r="F1989" s="67" t="s">
        <v>11615</v>
      </c>
      <c r="G1989" s="67" t="s">
        <v>2837</v>
      </c>
    </row>
    <row r="1990" spans="1:7" x14ac:dyDescent="0.4">
      <c r="A1990" s="82" t="s">
        <v>10072</v>
      </c>
      <c r="B1990" s="82" t="s">
        <v>7876</v>
      </c>
      <c r="C1990" s="108" t="s">
        <v>3992</v>
      </c>
      <c r="D1990" s="67" t="s">
        <v>3659</v>
      </c>
      <c r="E1990" s="67">
        <v>3</v>
      </c>
      <c r="F1990" s="67" t="s">
        <v>11615</v>
      </c>
      <c r="G1990" s="67" t="s">
        <v>2837</v>
      </c>
    </row>
    <row r="1991" spans="1:7" x14ac:dyDescent="0.4">
      <c r="A1991" s="91" t="s">
        <v>10073</v>
      </c>
      <c r="B1991" s="82" t="s">
        <v>7878</v>
      </c>
      <c r="C1991" s="108"/>
      <c r="D1991" s="67" t="s">
        <v>3659</v>
      </c>
      <c r="E1991" s="67"/>
      <c r="F1991" s="67"/>
      <c r="G1991" s="67"/>
    </row>
    <row r="1992" spans="1:7" x14ac:dyDescent="0.4">
      <c r="A1992" s="91" t="s">
        <v>10074</v>
      </c>
      <c r="B1992" s="82" t="s">
        <v>7880</v>
      </c>
      <c r="C1992" s="108"/>
      <c r="D1992" s="67" t="s">
        <v>3659</v>
      </c>
      <c r="E1992" s="67"/>
      <c r="F1992" s="67"/>
      <c r="G1992" s="67"/>
    </row>
    <row r="1993" spans="1:7" x14ac:dyDescent="0.4">
      <c r="A1993" s="82" t="s">
        <v>10075</v>
      </c>
      <c r="B1993" s="82" t="s">
        <v>7882</v>
      </c>
      <c r="C1993" s="108" t="s">
        <v>3995</v>
      </c>
      <c r="D1993" s="67" t="s">
        <v>3660</v>
      </c>
      <c r="E1993" s="67">
        <v>4</v>
      </c>
      <c r="F1993" s="67" t="s">
        <v>11615</v>
      </c>
      <c r="G1993" s="67" t="s">
        <v>2837</v>
      </c>
    </row>
    <row r="1994" spans="1:7" x14ac:dyDescent="0.4">
      <c r="A1994" s="91" t="s">
        <v>10076</v>
      </c>
      <c r="B1994" s="82" t="s">
        <v>7884</v>
      </c>
      <c r="C1994" s="108"/>
      <c r="D1994" s="67" t="s">
        <v>3660</v>
      </c>
      <c r="E1994" s="67"/>
      <c r="F1994" s="67"/>
      <c r="G1994" s="67"/>
    </row>
    <row r="1995" spans="1:7" x14ac:dyDescent="0.4">
      <c r="A1995" s="82" t="s">
        <v>10077</v>
      </c>
      <c r="B1995" s="82" t="s">
        <v>7886</v>
      </c>
      <c r="C1995" s="108" t="s">
        <v>3997</v>
      </c>
      <c r="D1995" s="67" t="s">
        <v>3660</v>
      </c>
      <c r="E1995" s="67">
        <v>4</v>
      </c>
      <c r="F1995" s="67" t="s">
        <v>11615</v>
      </c>
      <c r="G1995" s="67" t="s">
        <v>2837</v>
      </c>
    </row>
    <row r="1996" spans="1:7" x14ac:dyDescent="0.4">
      <c r="A1996" s="82" t="s">
        <v>10078</v>
      </c>
      <c r="B1996" s="82" t="s">
        <v>7888</v>
      </c>
      <c r="C1996" s="108" t="s">
        <v>3998</v>
      </c>
      <c r="D1996" s="67" t="s">
        <v>3660</v>
      </c>
      <c r="E1996" s="67">
        <v>4</v>
      </c>
      <c r="F1996" s="67" t="s">
        <v>11615</v>
      </c>
      <c r="G1996" s="67" t="s">
        <v>2837</v>
      </c>
    </row>
    <row r="1997" spans="1:7" x14ac:dyDescent="0.4">
      <c r="A1997" s="82" t="s">
        <v>10079</v>
      </c>
      <c r="B1997" s="82" t="s">
        <v>7890</v>
      </c>
      <c r="C1997" s="108" t="s">
        <v>3999</v>
      </c>
      <c r="D1997" s="67" t="s">
        <v>3660</v>
      </c>
      <c r="E1997" s="67">
        <v>4</v>
      </c>
      <c r="F1997" s="67" t="s">
        <v>11615</v>
      </c>
      <c r="G1997" s="67" t="s">
        <v>2837</v>
      </c>
    </row>
    <row r="1998" spans="1:7" x14ac:dyDescent="0.4">
      <c r="A1998" s="82" t="s">
        <v>10080</v>
      </c>
      <c r="B1998" s="82" t="s">
        <v>7892</v>
      </c>
      <c r="C1998" s="108" t="s">
        <v>4000</v>
      </c>
      <c r="D1998" s="67" t="s">
        <v>3660</v>
      </c>
      <c r="E1998" s="67">
        <v>4</v>
      </c>
      <c r="F1998" s="67" t="s">
        <v>11615</v>
      </c>
      <c r="G1998" s="67" t="s">
        <v>2837</v>
      </c>
    </row>
    <row r="1999" spans="1:7" x14ac:dyDescent="0.4">
      <c r="A1999" s="82" t="s">
        <v>10081</v>
      </c>
      <c r="B1999" s="91" t="s">
        <v>7894</v>
      </c>
      <c r="C1999" s="108" t="s">
        <v>4001</v>
      </c>
      <c r="D1999" s="67" t="s">
        <v>3660</v>
      </c>
      <c r="E1999" s="67">
        <v>4</v>
      </c>
      <c r="F1999" s="67" t="s">
        <v>11615</v>
      </c>
      <c r="G1999" s="67" t="s">
        <v>2837</v>
      </c>
    </row>
    <row r="2000" spans="1:7" x14ac:dyDescent="0.4">
      <c r="A2000" s="82" t="s">
        <v>10082</v>
      </c>
      <c r="B2000" s="91" t="s">
        <v>7896</v>
      </c>
      <c r="C2000" s="108" t="s">
        <v>4002</v>
      </c>
      <c r="D2000" s="67" t="s">
        <v>3660</v>
      </c>
      <c r="E2000" s="67">
        <v>4</v>
      </c>
      <c r="F2000" s="67" t="s">
        <v>11615</v>
      </c>
      <c r="G2000" s="67" t="s">
        <v>2837</v>
      </c>
    </row>
    <row r="2001" spans="1:7" x14ac:dyDescent="0.4">
      <c r="A2001" s="91" t="s">
        <v>10083</v>
      </c>
      <c r="B2001" s="82" t="s">
        <v>7898</v>
      </c>
      <c r="C2001" s="108"/>
      <c r="D2001" s="67" t="s">
        <v>3660</v>
      </c>
      <c r="E2001" s="67"/>
      <c r="F2001" s="67"/>
      <c r="G2001" s="67"/>
    </row>
    <row r="2002" spans="1:7" x14ac:dyDescent="0.4">
      <c r="A2002" s="91" t="s">
        <v>10084</v>
      </c>
      <c r="B2002" s="82" t="s">
        <v>7899</v>
      </c>
      <c r="C2002" s="108"/>
      <c r="D2002" s="67" t="s">
        <v>3660</v>
      </c>
      <c r="E2002" s="67"/>
      <c r="F2002" s="67"/>
      <c r="G2002" s="67"/>
    </row>
    <row r="2003" spans="1:7" x14ac:dyDescent="0.4">
      <c r="A2003" s="82" t="s">
        <v>10085</v>
      </c>
      <c r="B2003" s="82" t="s">
        <v>7901</v>
      </c>
      <c r="C2003" s="108" t="s">
        <v>4005</v>
      </c>
      <c r="D2003" s="67" t="s">
        <v>3661</v>
      </c>
      <c r="E2003" s="67">
        <v>5</v>
      </c>
      <c r="F2003" s="67" t="s">
        <v>11615</v>
      </c>
      <c r="G2003" s="67" t="s">
        <v>2837</v>
      </c>
    </row>
    <row r="2004" spans="1:7" x14ac:dyDescent="0.4">
      <c r="A2004" s="91" t="s">
        <v>10086</v>
      </c>
      <c r="B2004" s="82" t="s">
        <v>7903</v>
      </c>
      <c r="C2004" s="108"/>
      <c r="D2004" s="67" t="s">
        <v>3661</v>
      </c>
      <c r="E2004" s="67"/>
      <c r="F2004" s="67"/>
      <c r="G2004" s="67"/>
    </row>
    <row r="2005" spans="1:7" x14ac:dyDescent="0.4">
      <c r="A2005" s="82" t="s">
        <v>10087</v>
      </c>
      <c r="B2005" s="82" t="s">
        <v>7905</v>
      </c>
      <c r="C2005" s="108" t="s">
        <v>4007</v>
      </c>
      <c r="D2005" s="67" t="s">
        <v>3661</v>
      </c>
      <c r="E2005" s="67">
        <v>5</v>
      </c>
      <c r="F2005" s="67" t="s">
        <v>11615</v>
      </c>
      <c r="G2005" s="67" t="s">
        <v>2837</v>
      </c>
    </row>
    <row r="2006" spans="1:7" x14ac:dyDescent="0.4">
      <c r="A2006" s="82" t="s">
        <v>10088</v>
      </c>
      <c r="B2006" s="82" t="s">
        <v>7907</v>
      </c>
      <c r="C2006" s="108" t="s">
        <v>4008</v>
      </c>
      <c r="D2006" s="67" t="s">
        <v>3661</v>
      </c>
      <c r="E2006" s="67">
        <v>5</v>
      </c>
      <c r="F2006" s="67" t="s">
        <v>11615</v>
      </c>
      <c r="G2006" s="67" t="s">
        <v>2837</v>
      </c>
    </row>
    <row r="2007" spans="1:7" x14ac:dyDescent="0.4">
      <c r="A2007" s="82" t="s">
        <v>10089</v>
      </c>
      <c r="B2007" s="82" t="s">
        <v>7909</v>
      </c>
      <c r="C2007" s="108" t="s">
        <v>4009</v>
      </c>
      <c r="D2007" s="67" t="s">
        <v>3661</v>
      </c>
      <c r="E2007" s="67">
        <v>5</v>
      </c>
      <c r="F2007" s="67" t="s">
        <v>11615</v>
      </c>
      <c r="G2007" s="67" t="s">
        <v>2837</v>
      </c>
    </row>
    <row r="2008" spans="1:7" x14ac:dyDescent="0.4">
      <c r="A2008" s="82" t="s">
        <v>10090</v>
      </c>
      <c r="B2008" s="82" t="s">
        <v>7911</v>
      </c>
      <c r="C2008" s="108" t="s">
        <v>4010</v>
      </c>
      <c r="D2008" s="67" t="s">
        <v>3661</v>
      </c>
      <c r="E2008" s="67">
        <v>5</v>
      </c>
      <c r="F2008" s="67" t="s">
        <v>11615</v>
      </c>
      <c r="G2008" s="67" t="s">
        <v>2837</v>
      </c>
    </row>
    <row r="2009" spans="1:7" x14ac:dyDescent="0.4">
      <c r="A2009" s="82" t="s">
        <v>10091</v>
      </c>
      <c r="B2009" s="82" t="s">
        <v>7913</v>
      </c>
      <c r="C2009" s="108" t="s">
        <v>4011</v>
      </c>
      <c r="D2009" s="67" t="s">
        <v>3661</v>
      </c>
      <c r="E2009" s="67">
        <v>5</v>
      </c>
      <c r="F2009" s="67" t="s">
        <v>11615</v>
      </c>
      <c r="G2009" s="67" t="s">
        <v>2837</v>
      </c>
    </row>
    <row r="2010" spans="1:7" x14ac:dyDescent="0.4">
      <c r="A2010" s="82" t="s">
        <v>10092</v>
      </c>
      <c r="B2010" s="82" t="s">
        <v>7915</v>
      </c>
      <c r="C2010" s="108" t="s">
        <v>4012</v>
      </c>
      <c r="D2010" s="67" t="s">
        <v>3661</v>
      </c>
      <c r="E2010" s="67">
        <v>5</v>
      </c>
      <c r="F2010" s="67" t="s">
        <v>11615</v>
      </c>
      <c r="G2010" s="67" t="s">
        <v>2837</v>
      </c>
    </row>
    <row r="2011" spans="1:7" x14ac:dyDescent="0.4">
      <c r="A2011" s="91" t="s">
        <v>10093</v>
      </c>
      <c r="B2011" s="82" t="s">
        <v>7917</v>
      </c>
      <c r="C2011" s="108"/>
      <c r="D2011" s="67" t="s">
        <v>3661</v>
      </c>
      <c r="E2011" s="67"/>
      <c r="F2011" s="67"/>
      <c r="G2011" s="67"/>
    </row>
    <row r="2012" spans="1:7" x14ac:dyDescent="0.4">
      <c r="A2012" s="91" t="s">
        <v>10095</v>
      </c>
      <c r="B2012" s="82" t="s">
        <v>7919</v>
      </c>
      <c r="C2012" s="108"/>
      <c r="D2012" s="67" t="s">
        <v>3661</v>
      </c>
      <c r="E2012" s="67"/>
      <c r="F2012" s="67"/>
      <c r="G2012" s="67"/>
    </row>
    <row r="2013" spans="1:7" x14ac:dyDescent="0.4">
      <c r="A2013" s="82" t="s">
        <v>10097</v>
      </c>
      <c r="B2013" s="82" t="s">
        <v>7921</v>
      </c>
      <c r="C2013" s="108" t="s">
        <v>4013</v>
      </c>
      <c r="D2013" s="67" t="s">
        <v>3662</v>
      </c>
      <c r="E2013" s="67">
        <v>6</v>
      </c>
      <c r="F2013" s="67" t="s">
        <v>11615</v>
      </c>
      <c r="G2013" s="67" t="s">
        <v>2837</v>
      </c>
    </row>
    <row r="2014" spans="1:7" x14ac:dyDescent="0.4">
      <c r="A2014" s="91" t="s">
        <v>10098</v>
      </c>
      <c r="B2014" s="82" t="s">
        <v>7923</v>
      </c>
      <c r="C2014" s="108"/>
      <c r="D2014" s="67" t="s">
        <v>3662</v>
      </c>
      <c r="E2014" s="67"/>
      <c r="F2014" s="67"/>
      <c r="G2014" s="67"/>
    </row>
    <row r="2015" spans="1:7" x14ac:dyDescent="0.4">
      <c r="A2015" s="82" t="s">
        <v>10099</v>
      </c>
      <c r="B2015" s="82" t="s">
        <v>7925</v>
      </c>
      <c r="C2015" s="108" t="s">
        <v>4015</v>
      </c>
      <c r="D2015" s="67" t="s">
        <v>3662</v>
      </c>
      <c r="E2015" s="67">
        <v>6</v>
      </c>
      <c r="F2015" s="67" t="s">
        <v>11615</v>
      </c>
      <c r="G2015" s="67" t="s">
        <v>2837</v>
      </c>
    </row>
    <row r="2016" spans="1:7" x14ac:dyDescent="0.4">
      <c r="A2016" s="82" t="s">
        <v>10100</v>
      </c>
      <c r="B2016" s="82" t="s">
        <v>7927</v>
      </c>
      <c r="C2016" s="108" t="s">
        <v>4016</v>
      </c>
      <c r="D2016" s="67" t="s">
        <v>3662</v>
      </c>
      <c r="E2016" s="67">
        <v>6</v>
      </c>
      <c r="F2016" s="67" t="s">
        <v>11615</v>
      </c>
      <c r="G2016" s="67" t="s">
        <v>2837</v>
      </c>
    </row>
    <row r="2017" spans="1:7" x14ac:dyDescent="0.4">
      <c r="A2017" s="82" t="s">
        <v>10101</v>
      </c>
      <c r="B2017" s="91" t="s">
        <v>7929</v>
      </c>
      <c r="C2017" s="108" t="s">
        <v>4017</v>
      </c>
      <c r="D2017" s="67" t="s">
        <v>3662</v>
      </c>
      <c r="E2017" s="67">
        <v>6</v>
      </c>
      <c r="F2017" s="67" t="s">
        <v>11615</v>
      </c>
      <c r="G2017" s="67" t="s">
        <v>2837</v>
      </c>
    </row>
    <row r="2018" spans="1:7" x14ac:dyDescent="0.4">
      <c r="A2018" s="82" t="s">
        <v>10102</v>
      </c>
      <c r="B2018" s="91" t="s">
        <v>7931</v>
      </c>
      <c r="C2018" s="108" t="s">
        <v>4018</v>
      </c>
      <c r="D2018" s="67" t="s">
        <v>3662</v>
      </c>
      <c r="E2018" s="67">
        <v>6</v>
      </c>
      <c r="F2018" s="67" t="s">
        <v>11615</v>
      </c>
      <c r="G2018" s="67" t="s">
        <v>2837</v>
      </c>
    </row>
    <row r="2019" spans="1:7" x14ac:dyDescent="0.4">
      <c r="A2019" s="82" t="s">
        <v>10103</v>
      </c>
      <c r="B2019" s="82" t="s">
        <v>7933</v>
      </c>
      <c r="C2019" s="108" t="s">
        <v>4019</v>
      </c>
      <c r="D2019" s="67" t="s">
        <v>3662</v>
      </c>
      <c r="E2019" s="67">
        <v>6</v>
      </c>
      <c r="F2019" s="67" t="s">
        <v>11615</v>
      </c>
      <c r="G2019" s="67" t="s">
        <v>2837</v>
      </c>
    </row>
    <row r="2020" spans="1:7" x14ac:dyDescent="0.4">
      <c r="A2020" s="82" t="s">
        <v>10104</v>
      </c>
      <c r="B2020" s="82" t="s">
        <v>7934</v>
      </c>
      <c r="C2020" s="108" t="s">
        <v>4020</v>
      </c>
      <c r="D2020" s="67" t="s">
        <v>3662</v>
      </c>
      <c r="E2020" s="67">
        <v>6</v>
      </c>
      <c r="F2020" s="67" t="s">
        <v>11615</v>
      </c>
      <c r="G2020" s="67" t="s">
        <v>2837</v>
      </c>
    </row>
    <row r="2021" spans="1:7" x14ac:dyDescent="0.4">
      <c r="A2021" s="83" t="s">
        <v>10105</v>
      </c>
      <c r="B2021" s="84" t="s">
        <v>7936</v>
      </c>
      <c r="C2021" s="118" t="s">
        <v>17116</v>
      </c>
      <c r="D2021" s="75" t="s">
        <v>3664</v>
      </c>
      <c r="E2021" s="100">
        <v>8</v>
      </c>
      <c r="F2021" s="75" t="s">
        <v>11615</v>
      </c>
      <c r="G2021" s="75" t="s">
        <v>2837</v>
      </c>
    </row>
    <row r="2022" spans="1:7" x14ac:dyDescent="0.4">
      <c r="A2022" s="83" t="s">
        <v>10107</v>
      </c>
      <c r="B2022" s="84" t="s">
        <v>7938</v>
      </c>
      <c r="C2022" s="118" t="s">
        <v>17117</v>
      </c>
      <c r="D2022" s="75" t="s">
        <v>3664</v>
      </c>
      <c r="E2022" s="100">
        <v>8</v>
      </c>
      <c r="F2022" s="75" t="s">
        <v>11615</v>
      </c>
      <c r="G2022" s="75" t="s">
        <v>2837</v>
      </c>
    </row>
    <row r="2023" spans="1:7" x14ac:dyDescent="0.4">
      <c r="A2023" s="82" t="s">
        <v>10109</v>
      </c>
      <c r="B2023" s="82" t="s">
        <v>7940</v>
      </c>
      <c r="C2023" s="108" t="s">
        <v>4021</v>
      </c>
      <c r="D2023" s="67" t="s">
        <v>3663</v>
      </c>
      <c r="E2023" s="67">
        <v>7</v>
      </c>
      <c r="F2023" s="67" t="s">
        <v>11615</v>
      </c>
      <c r="G2023" s="67" t="s">
        <v>2837</v>
      </c>
    </row>
    <row r="2024" spans="1:7" x14ac:dyDescent="0.4">
      <c r="A2024" s="91" t="s">
        <v>10110</v>
      </c>
      <c r="B2024" s="82" t="s">
        <v>7942</v>
      </c>
      <c r="C2024" s="108"/>
      <c r="D2024" s="67" t="s">
        <v>3663</v>
      </c>
      <c r="E2024" s="67"/>
      <c r="F2024" s="67"/>
      <c r="G2024" s="67"/>
    </row>
    <row r="2025" spans="1:7" x14ac:dyDescent="0.4">
      <c r="A2025" s="82" t="s">
        <v>10111</v>
      </c>
      <c r="B2025" s="82" t="s">
        <v>7944</v>
      </c>
      <c r="C2025" s="108" t="s">
        <v>4023</v>
      </c>
      <c r="D2025" s="67" t="s">
        <v>3663</v>
      </c>
      <c r="E2025" s="67">
        <v>7</v>
      </c>
      <c r="F2025" s="67" t="s">
        <v>11615</v>
      </c>
      <c r="G2025" s="67" t="s">
        <v>2837</v>
      </c>
    </row>
    <row r="2026" spans="1:7" x14ac:dyDescent="0.4">
      <c r="A2026" s="82" t="s">
        <v>10112</v>
      </c>
      <c r="B2026" s="82" t="s">
        <v>7946</v>
      </c>
      <c r="C2026" s="108" t="s">
        <v>4024</v>
      </c>
      <c r="D2026" s="67" t="s">
        <v>3663</v>
      </c>
      <c r="E2026" s="67">
        <v>7</v>
      </c>
      <c r="F2026" s="67" t="s">
        <v>11615</v>
      </c>
      <c r="G2026" s="67" t="s">
        <v>2837</v>
      </c>
    </row>
    <row r="2027" spans="1:7" x14ac:dyDescent="0.4">
      <c r="A2027" s="82" t="s">
        <v>10113</v>
      </c>
      <c r="B2027" s="82" t="s">
        <v>7948</v>
      </c>
      <c r="C2027" s="108" t="s">
        <v>4025</v>
      </c>
      <c r="D2027" s="67" t="s">
        <v>3663</v>
      </c>
      <c r="E2027" s="67">
        <v>7</v>
      </c>
      <c r="F2027" s="67" t="s">
        <v>11615</v>
      </c>
      <c r="G2027" s="67" t="s">
        <v>2837</v>
      </c>
    </row>
    <row r="2028" spans="1:7" x14ac:dyDescent="0.4">
      <c r="A2028" s="82" t="s">
        <v>10114</v>
      </c>
      <c r="B2028" s="82" t="s">
        <v>7950</v>
      </c>
      <c r="C2028" s="108" t="s">
        <v>4026</v>
      </c>
      <c r="D2028" s="67" t="s">
        <v>3663</v>
      </c>
      <c r="E2028" s="67">
        <v>7</v>
      </c>
      <c r="F2028" s="67" t="s">
        <v>11615</v>
      </c>
      <c r="G2028" s="67" t="s">
        <v>2837</v>
      </c>
    </row>
    <row r="2029" spans="1:7" x14ac:dyDescent="0.4">
      <c r="A2029" s="82" t="s">
        <v>10115</v>
      </c>
      <c r="B2029" s="82" t="s">
        <v>7952</v>
      </c>
      <c r="C2029" s="108" t="s">
        <v>4027</v>
      </c>
      <c r="D2029" s="67" t="s">
        <v>3663</v>
      </c>
      <c r="E2029" s="67">
        <v>7</v>
      </c>
      <c r="F2029" s="67" t="s">
        <v>11615</v>
      </c>
      <c r="G2029" s="67" t="s">
        <v>2837</v>
      </c>
    </row>
    <row r="2030" spans="1:7" x14ac:dyDescent="0.4">
      <c r="A2030" s="82" t="s">
        <v>10116</v>
      </c>
      <c r="B2030" s="82" t="s">
        <v>7954</v>
      </c>
      <c r="C2030" s="108" t="s">
        <v>4028</v>
      </c>
      <c r="D2030" s="67" t="s">
        <v>3663</v>
      </c>
      <c r="E2030" s="67">
        <v>7</v>
      </c>
      <c r="F2030" s="67" t="s">
        <v>11615</v>
      </c>
      <c r="G2030" s="67" t="s">
        <v>2837</v>
      </c>
    </row>
    <row r="2031" spans="1:7" x14ac:dyDescent="0.4">
      <c r="A2031" s="83" t="s">
        <v>17705</v>
      </c>
      <c r="B2031" s="84" t="s">
        <v>7956</v>
      </c>
      <c r="C2031" s="118" t="s">
        <v>17118</v>
      </c>
      <c r="D2031" s="75" t="s">
        <v>3664</v>
      </c>
      <c r="E2031" s="100">
        <v>8</v>
      </c>
      <c r="F2031" s="75" t="s">
        <v>11615</v>
      </c>
      <c r="G2031" s="75" t="s">
        <v>2837</v>
      </c>
    </row>
    <row r="2032" spans="1:7" x14ac:dyDescent="0.4">
      <c r="A2032" s="83" t="s">
        <v>17706</v>
      </c>
      <c r="B2032" s="84" t="s">
        <v>7958</v>
      </c>
      <c r="C2032" s="118" t="s">
        <v>17119</v>
      </c>
      <c r="D2032" s="75" t="s">
        <v>3664</v>
      </c>
      <c r="E2032" s="100">
        <v>8</v>
      </c>
      <c r="F2032" s="75" t="s">
        <v>11615</v>
      </c>
      <c r="G2032" s="75" t="s">
        <v>2837</v>
      </c>
    </row>
    <row r="2033" spans="1:7" x14ac:dyDescent="0.4">
      <c r="A2033" s="82" t="s">
        <v>10117</v>
      </c>
      <c r="B2033" s="82" t="s">
        <v>7960</v>
      </c>
      <c r="C2033" s="108" t="s">
        <v>4029</v>
      </c>
      <c r="D2033" s="67" t="s">
        <v>3664</v>
      </c>
      <c r="E2033" s="67">
        <v>8</v>
      </c>
      <c r="F2033" s="67" t="s">
        <v>11615</v>
      </c>
      <c r="G2033" s="67" t="s">
        <v>2837</v>
      </c>
    </row>
    <row r="2034" spans="1:7" x14ac:dyDescent="0.4">
      <c r="A2034" s="83" t="s">
        <v>10118</v>
      </c>
      <c r="B2034" s="84" t="s">
        <v>7962</v>
      </c>
      <c r="C2034" s="118" t="s">
        <v>17120</v>
      </c>
      <c r="D2034" s="75" t="s">
        <v>3664</v>
      </c>
      <c r="E2034" s="100">
        <v>8</v>
      </c>
      <c r="F2034" s="75" t="s">
        <v>11615</v>
      </c>
      <c r="G2034" s="75" t="s">
        <v>2837</v>
      </c>
    </row>
    <row r="2035" spans="1:7" x14ac:dyDescent="0.4">
      <c r="A2035" s="82" t="s">
        <v>10119</v>
      </c>
      <c r="B2035" s="91" t="s">
        <v>7964</v>
      </c>
      <c r="C2035" s="108" t="s">
        <v>4031</v>
      </c>
      <c r="D2035" s="67" t="s">
        <v>3664</v>
      </c>
      <c r="E2035" s="67">
        <v>8</v>
      </c>
      <c r="F2035" s="67" t="s">
        <v>11615</v>
      </c>
      <c r="G2035" s="67" t="s">
        <v>2837</v>
      </c>
    </row>
    <row r="2036" spans="1:7" x14ac:dyDescent="0.4">
      <c r="A2036" s="82" t="s">
        <v>10120</v>
      </c>
      <c r="B2036" s="91" t="s">
        <v>7966</v>
      </c>
      <c r="C2036" s="108" t="s">
        <v>4032</v>
      </c>
      <c r="D2036" s="67" t="s">
        <v>3664</v>
      </c>
      <c r="E2036" s="67">
        <v>8</v>
      </c>
      <c r="F2036" s="67" t="s">
        <v>11615</v>
      </c>
      <c r="G2036" s="67" t="s">
        <v>2837</v>
      </c>
    </row>
    <row r="2037" spans="1:7" x14ac:dyDescent="0.4">
      <c r="A2037" s="82" t="s">
        <v>10121</v>
      </c>
      <c r="B2037" s="82" t="s">
        <v>7968</v>
      </c>
      <c r="C2037" s="108" t="s">
        <v>4033</v>
      </c>
      <c r="D2037" s="67" t="s">
        <v>3664</v>
      </c>
      <c r="E2037" s="67">
        <v>8</v>
      </c>
      <c r="F2037" s="67" t="s">
        <v>11615</v>
      </c>
      <c r="G2037" s="67" t="s">
        <v>2837</v>
      </c>
    </row>
    <row r="2038" spans="1:7" x14ac:dyDescent="0.4">
      <c r="A2038" s="82" t="s">
        <v>10122</v>
      </c>
      <c r="B2038" s="82" t="s">
        <v>7969</v>
      </c>
      <c r="C2038" s="108" t="s">
        <v>4034</v>
      </c>
      <c r="D2038" s="67" t="s">
        <v>3664</v>
      </c>
      <c r="E2038" s="67">
        <v>8</v>
      </c>
      <c r="F2038" s="67" t="s">
        <v>11615</v>
      </c>
      <c r="G2038" s="67" t="s">
        <v>2837</v>
      </c>
    </row>
    <row r="2039" spans="1:7" x14ac:dyDescent="0.4">
      <c r="A2039" s="82" t="s">
        <v>17707</v>
      </c>
      <c r="B2039" s="82" t="s">
        <v>7971</v>
      </c>
      <c r="C2039" s="108" t="s">
        <v>17121</v>
      </c>
      <c r="D2039" s="67" t="s">
        <v>3664</v>
      </c>
      <c r="E2039" s="67">
        <v>8</v>
      </c>
      <c r="F2039" s="67" t="s">
        <v>11615</v>
      </c>
      <c r="G2039" s="67" t="s">
        <v>2837</v>
      </c>
    </row>
    <row r="2040" spans="1:7" x14ac:dyDescent="0.4">
      <c r="A2040" s="82" t="s">
        <v>10123</v>
      </c>
      <c r="B2040" s="82" t="s">
        <v>7973</v>
      </c>
      <c r="C2040" s="108" t="s">
        <v>4035</v>
      </c>
      <c r="D2040" s="67" t="s">
        <v>3664</v>
      </c>
      <c r="E2040" s="67">
        <v>8</v>
      </c>
      <c r="F2040" s="67" t="s">
        <v>11615</v>
      </c>
      <c r="G2040" s="67" t="s">
        <v>2837</v>
      </c>
    </row>
    <row r="2041" spans="1:7" x14ac:dyDescent="0.4">
      <c r="A2041" s="96" t="s">
        <v>10124</v>
      </c>
      <c r="B2041" s="97" t="s">
        <v>7975</v>
      </c>
      <c r="C2041" s="119" t="s">
        <v>4036</v>
      </c>
      <c r="D2041" s="76" t="s">
        <v>3668</v>
      </c>
      <c r="E2041" s="101">
        <v>1</v>
      </c>
      <c r="F2041" s="76" t="s">
        <v>11615</v>
      </c>
      <c r="G2041" s="76" t="s">
        <v>2837</v>
      </c>
    </row>
    <row r="2042" spans="1:7" x14ac:dyDescent="0.4">
      <c r="A2042" s="82" t="s">
        <v>10125</v>
      </c>
      <c r="B2042" s="82" t="s">
        <v>7977</v>
      </c>
      <c r="C2042" s="108" t="s">
        <v>4037</v>
      </c>
      <c r="D2042" s="67" t="s">
        <v>3664</v>
      </c>
      <c r="E2042" s="67">
        <v>8</v>
      </c>
      <c r="F2042" s="67" t="s">
        <v>11615</v>
      </c>
      <c r="G2042" s="67" t="s">
        <v>2837</v>
      </c>
    </row>
    <row r="2043" spans="1:7" x14ac:dyDescent="0.4">
      <c r="A2043" s="82" t="s">
        <v>10126</v>
      </c>
      <c r="B2043" s="82" t="s">
        <v>7979</v>
      </c>
      <c r="C2043" s="108" t="s">
        <v>4038</v>
      </c>
      <c r="D2043" s="67" t="s">
        <v>3664</v>
      </c>
      <c r="E2043" s="67">
        <v>8</v>
      </c>
      <c r="F2043" s="67" t="s">
        <v>11615</v>
      </c>
      <c r="G2043" s="67" t="s">
        <v>2837</v>
      </c>
    </row>
    <row r="2044" spans="1:7" x14ac:dyDescent="0.4">
      <c r="A2044" s="82" t="s">
        <v>10127</v>
      </c>
      <c r="B2044" s="82" t="s">
        <v>7981</v>
      </c>
      <c r="C2044" s="108" t="s">
        <v>4039</v>
      </c>
      <c r="D2044" s="67" t="s">
        <v>3664</v>
      </c>
      <c r="E2044" s="67">
        <v>8</v>
      </c>
      <c r="F2044" s="67" t="s">
        <v>11615</v>
      </c>
      <c r="G2044" s="67" t="s">
        <v>2837</v>
      </c>
    </row>
    <row r="2045" spans="1:7" x14ac:dyDescent="0.4">
      <c r="A2045" s="82" t="s">
        <v>10128</v>
      </c>
      <c r="B2045" s="82" t="s">
        <v>7983</v>
      </c>
      <c r="C2045" s="108" t="s">
        <v>4040</v>
      </c>
      <c r="D2045" s="67" t="s">
        <v>3664</v>
      </c>
      <c r="E2045" s="67">
        <v>8</v>
      </c>
      <c r="F2045" s="67" t="s">
        <v>11615</v>
      </c>
      <c r="G2045" s="67" t="s">
        <v>2837</v>
      </c>
    </row>
    <row r="2046" spans="1:7" x14ac:dyDescent="0.4">
      <c r="A2046" s="82" t="s">
        <v>10129</v>
      </c>
      <c r="B2046" s="82" t="s">
        <v>7985</v>
      </c>
      <c r="C2046" s="108" t="s">
        <v>4041</v>
      </c>
      <c r="D2046" s="67" t="s">
        <v>3664</v>
      </c>
      <c r="E2046" s="67">
        <v>8</v>
      </c>
      <c r="F2046" s="67" t="s">
        <v>11615</v>
      </c>
      <c r="G2046" s="67" t="s">
        <v>2837</v>
      </c>
    </row>
    <row r="2047" spans="1:7" x14ac:dyDescent="0.4">
      <c r="A2047" s="82" t="s">
        <v>10130</v>
      </c>
      <c r="B2047" s="82" t="s">
        <v>7987</v>
      </c>
      <c r="C2047" s="108" t="s">
        <v>4042</v>
      </c>
      <c r="D2047" s="67" t="s">
        <v>3664</v>
      </c>
      <c r="E2047" s="67">
        <v>8</v>
      </c>
      <c r="F2047" s="67" t="s">
        <v>11615</v>
      </c>
      <c r="G2047" s="67" t="s">
        <v>2837</v>
      </c>
    </row>
    <row r="2048" spans="1:7" x14ac:dyDescent="0.4">
      <c r="A2048" s="96" t="s">
        <v>10131</v>
      </c>
      <c r="B2048" s="97" t="s">
        <v>7989</v>
      </c>
      <c r="C2048" s="119" t="s">
        <v>4043</v>
      </c>
      <c r="D2048" s="76" t="s">
        <v>3664</v>
      </c>
      <c r="E2048" s="101">
        <v>8</v>
      </c>
      <c r="F2048" s="76" t="s">
        <v>11615</v>
      </c>
      <c r="G2048" s="76" t="s">
        <v>2837</v>
      </c>
    </row>
    <row r="2049" spans="1:7" x14ac:dyDescent="0.4">
      <c r="A2049" s="82" t="s">
        <v>10132</v>
      </c>
      <c r="B2049" s="82" t="s">
        <v>7991</v>
      </c>
      <c r="C2049" s="108" t="s">
        <v>17122</v>
      </c>
      <c r="D2049" s="67" t="s">
        <v>3668</v>
      </c>
      <c r="E2049" s="67">
        <v>1</v>
      </c>
      <c r="F2049" s="67" t="s">
        <v>15471</v>
      </c>
      <c r="G2049" s="67" t="s">
        <v>3034</v>
      </c>
    </row>
    <row r="2050" spans="1:7" x14ac:dyDescent="0.4">
      <c r="A2050" s="82" t="s">
        <v>10134</v>
      </c>
      <c r="B2050" s="82" t="s">
        <v>7993</v>
      </c>
      <c r="C2050" s="108" t="s">
        <v>17123</v>
      </c>
      <c r="D2050" s="67" t="s">
        <v>3668</v>
      </c>
      <c r="E2050" s="67">
        <v>1</v>
      </c>
      <c r="F2050" s="67" t="s">
        <v>15471</v>
      </c>
      <c r="G2050" s="67" t="s">
        <v>3034</v>
      </c>
    </row>
    <row r="2051" spans="1:7" x14ac:dyDescent="0.4">
      <c r="A2051" s="82" t="s">
        <v>10136</v>
      </c>
      <c r="B2051" s="82" t="s">
        <v>7995</v>
      </c>
      <c r="C2051" s="108" t="s">
        <v>17124</v>
      </c>
      <c r="D2051" s="67" t="s">
        <v>3658</v>
      </c>
      <c r="E2051" s="67">
        <v>2</v>
      </c>
      <c r="F2051" s="67" t="s">
        <v>15471</v>
      </c>
      <c r="G2051" s="67" t="s">
        <v>3034</v>
      </c>
    </row>
    <row r="2052" spans="1:7" x14ac:dyDescent="0.4">
      <c r="A2052" s="82" t="s">
        <v>10138</v>
      </c>
      <c r="B2052" s="82" t="s">
        <v>7997</v>
      </c>
      <c r="C2052" s="108" t="s">
        <v>17125</v>
      </c>
      <c r="D2052" s="67" t="s">
        <v>3658</v>
      </c>
      <c r="E2052" s="67">
        <v>2</v>
      </c>
      <c r="F2052" s="67" t="s">
        <v>15471</v>
      </c>
      <c r="G2052" s="67" t="s">
        <v>3034</v>
      </c>
    </row>
    <row r="2053" spans="1:7" x14ac:dyDescent="0.4">
      <c r="A2053" s="82" t="s">
        <v>10140</v>
      </c>
      <c r="B2053" s="91" t="s">
        <v>7999</v>
      </c>
      <c r="C2053" s="108" t="s">
        <v>17126</v>
      </c>
      <c r="D2053" s="67" t="s">
        <v>3659</v>
      </c>
      <c r="E2053" s="67">
        <v>3</v>
      </c>
      <c r="F2053" s="67" t="s">
        <v>15471</v>
      </c>
      <c r="G2053" s="67" t="s">
        <v>3034</v>
      </c>
    </row>
    <row r="2054" spans="1:7" x14ac:dyDescent="0.4">
      <c r="A2054" s="82" t="s">
        <v>10142</v>
      </c>
      <c r="B2054" s="91" t="s">
        <v>8001</v>
      </c>
      <c r="C2054" s="108" t="s">
        <v>17127</v>
      </c>
      <c r="D2054" s="67" t="s">
        <v>3659</v>
      </c>
      <c r="E2054" s="67">
        <v>3</v>
      </c>
      <c r="F2054" s="67" t="s">
        <v>15471</v>
      </c>
      <c r="G2054" s="67" t="s">
        <v>3034</v>
      </c>
    </row>
    <row r="2055" spans="1:7" x14ac:dyDescent="0.4">
      <c r="A2055" s="82" t="s">
        <v>10144</v>
      </c>
      <c r="B2055" s="82" t="s">
        <v>8002</v>
      </c>
      <c r="C2055" s="108" t="s">
        <v>17128</v>
      </c>
      <c r="D2055" s="67" t="s">
        <v>3660</v>
      </c>
      <c r="E2055" s="67">
        <v>4</v>
      </c>
      <c r="F2055" s="67" t="s">
        <v>15471</v>
      </c>
      <c r="G2055" s="67" t="s">
        <v>3034</v>
      </c>
    </row>
    <row r="2056" spans="1:7" x14ac:dyDescent="0.4">
      <c r="A2056" s="82" t="s">
        <v>10146</v>
      </c>
      <c r="B2056" s="82" t="s">
        <v>8003</v>
      </c>
      <c r="C2056" s="108" t="s">
        <v>17129</v>
      </c>
      <c r="D2056" s="67" t="s">
        <v>3660</v>
      </c>
      <c r="E2056" s="67">
        <v>4</v>
      </c>
      <c r="F2056" s="67" t="s">
        <v>15471</v>
      </c>
      <c r="G2056" s="67" t="s">
        <v>3034</v>
      </c>
    </row>
    <row r="2057" spans="1:7" x14ac:dyDescent="0.4">
      <c r="A2057" s="82" t="s">
        <v>10148</v>
      </c>
      <c r="B2057" s="82" t="s">
        <v>8005</v>
      </c>
      <c r="C2057" s="108" t="s">
        <v>17130</v>
      </c>
      <c r="D2057" s="67" t="s">
        <v>3661</v>
      </c>
      <c r="E2057" s="67">
        <v>5</v>
      </c>
      <c r="F2057" s="67" t="s">
        <v>15471</v>
      </c>
      <c r="G2057" s="67" t="s">
        <v>3034</v>
      </c>
    </row>
    <row r="2058" spans="1:7" x14ac:dyDescent="0.4">
      <c r="A2058" s="82" t="s">
        <v>10150</v>
      </c>
      <c r="B2058" s="82" t="s">
        <v>8007</v>
      </c>
      <c r="C2058" s="108" t="s">
        <v>17131</v>
      </c>
      <c r="D2058" s="67" t="s">
        <v>3661</v>
      </c>
      <c r="E2058" s="67">
        <v>5</v>
      </c>
      <c r="F2058" s="67" t="s">
        <v>15471</v>
      </c>
      <c r="G2058" s="67" t="s">
        <v>3034</v>
      </c>
    </row>
    <row r="2059" spans="1:7" x14ac:dyDescent="0.4">
      <c r="A2059" s="82" t="s">
        <v>10152</v>
      </c>
      <c r="B2059" s="82" t="s">
        <v>8009</v>
      </c>
      <c r="C2059" s="108" t="s">
        <v>17132</v>
      </c>
      <c r="D2059" s="67" t="s">
        <v>3658</v>
      </c>
      <c r="E2059" s="67">
        <v>6</v>
      </c>
      <c r="F2059" s="67" t="s">
        <v>15471</v>
      </c>
      <c r="G2059" s="67" t="s">
        <v>3034</v>
      </c>
    </row>
    <row r="2060" spans="1:7" x14ac:dyDescent="0.4">
      <c r="A2060" s="82" t="s">
        <v>10154</v>
      </c>
      <c r="B2060" s="82" t="s">
        <v>8011</v>
      </c>
      <c r="C2060" s="108" t="s">
        <v>17133</v>
      </c>
      <c r="D2060" s="67" t="s">
        <v>3658</v>
      </c>
      <c r="E2060" s="67">
        <v>6</v>
      </c>
      <c r="F2060" s="67" t="s">
        <v>15471</v>
      </c>
      <c r="G2060" s="67" t="s">
        <v>3034</v>
      </c>
    </row>
    <row r="2061" spans="1:7" x14ac:dyDescent="0.4">
      <c r="A2061" s="82" t="s">
        <v>10156</v>
      </c>
      <c r="B2061" s="82" t="s">
        <v>8013</v>
      </c>
      <c r="C2061" s="108" t="s">
        <v>17134</v>
      </c>
      <c r="D2061" s="67" t="s">
        <v>3659</v>
      </c>
      <c r="E2061" s="67">
        <v>7</v>
      </c>
      <c r="F2061" s="67" t="s">
        <v>15471</v>
      </c>
      <c r="G2061" s="67" t="s">
        <v>3034</v>
      </c>
    </row>
    <row r="2062" spans="1:7" x14ac:dyDescent="0.4">
      <c r="A2062" s="82" t="s">
        <v>10157</v>
      </c>
      <c r="B2062" s="82" t="s">
        <v>8015</v>
      </c>
      <c r="C2062" s="108" t="s">
        <v>17135</v>
      </c>
      <c r="D2062" s="67" t="s">
        <v>3659</v>
      </c>
      <c r="E2062" s="67">
        <v>7</v>
      </c>
      <c r="F2062" s="67" t="s">
        <v>15471</v>
      </c>
      <c r="G2062" s="67" t="s">
        <v>3034</v>
      </c>
    </row>
    <row r="2063" spans="1:7" x14ac:dyDescent="0.4">
      <c r="A2063" s="82" t="s">
        <v>10159</v>
      </c>
      <c r="B2063" s="82" t="s">
        <v>8017</v>
      </c>
      <c r="C2063" s="108" t="s">
        <v>17136</v>
      </c>
      <c r="D2063" s="67" t="s">
        <v>3664</v>
      </c>
      <c r="E2063" s="67">
        <v>8</v>
      </c>
      <c r="F2063" s="67" t="s">
        <v>15471</v>
      </c>
      <c r="G2063" s="67" t="s">
        <v>3034</v>
      </c>
    </row>
    <row r="2064" spans="1:7" x14ac:dyDescent="0.4">
      <c r="A2064" s="82" t="s">
        <v>10161</v>
      </c>
      <c r="B2064" s="82" t="s">
        <v>8019</v>
      </c>
      <c r="C2064" s="108" t="s">
        <v>17137</v>
      </c>
      <c r="D2064" s="67" t="s">
        <v>3664</v>
      </c>
      <c r="E2064" s="67">
        <v>8</v>
      </c>
      <c r="F2064" s="67" t="s">
        <v>15471</v>
      </c>
      <c r="G2064" s="67" t="s">
        <v>3034</v>
      </c>
    </row>
    <row r="2065" spans="1:7" x14ac:dyDescent="0.4">
      <c r="A2065" s="91" t="s">
        <v>17708</v>
      </c>
      <c r="B2065" s="82" t="s">
        <v>8021</v>
      </c>
      <c r="C2065" s="108"/>
      <c r="D2065" s="67"/>
      <c r="E2065" s="67"/>
      <c r="F2065" s="67"/>
      <c r="G2065" s="67"/>
    </row>
    <row r="2066" spans="1:7" x14ac:dyDescent="0.4">
      <c r="A2066" s="82" t="s">
        <v>10163</v>
      </c>
      <c r="B2066" s="82" t="s">
        <v>8023</v>
      </c>
      <c r="C2066" s="108" t="s">
        <v>4044</v>
      </c>
      <c r="D2066" s="67" t="s">
        <v>3668</v>
      </c>
      <c r="E2066" s="67">
        <v>1</v>
      </c>
      <c r="F2066" s="67" t="s">
        <v>15471</v>
      </c>
      <c r="G2066" s="67" t="s">
        <v>2837</v>
      </c>
    </row>
    <row r="2067" spans="1:7" x14ac:dyDescent="0.4">
      <c r="A2067" s="82" t="s">
        <v>10164</v>
      </c>
      <c r="B2067" s="82" t="s">
        <v>8025</v>
      </c>
      <c r="C2067" s="108" t="s">
        <v>17138</v>
      </c>
      <c r="D2067" s="67" t="s">
        <v>3668</v>
      </c>
      <c r="E2067" s="67">
        <v>1</v>
      </c>
      <c r="F2067" s="67" t="s">
        <v>15471</v>
      </c>
      <c r="G2067" s="67" t="s">
        <v>2837</v>
      </c>
    </row>
    <row r="2068" spans="1:7" x14ac:dyDescent="0.4">
      <c r="A2068" s="82" t="s">
        <v>10166</v>
      </c>
      <c r="B2068" s="82" t="s">
        <v>8027</v>
      </c>
      <c r="C2068" s="108" t="s">
        <v>17139</v>
      </c>
      <c r="D2068" s="67" t="s">
        <v>3668</v>
      </c>
      <c r="E2068" s="67">
        <v>1</v>
      </c>
      <c r="F2068" s="67" t="s">
        <v>15471</v>
      </c>
      <c r="G2068" s="67" t="s">
        <v>2837</v>
      </c>
    </row>
    <row r="2069" spans="1:7" x14ac:dyDescent="0.4">
      <c r="A2069" s="82" t="s">
        <v>10168</v>
      </c>
      <c r="B2069" s="82" t="s">
        <v>8029</v>
      </c>
      <c r="C2069" s="108" t="s">
        <v>17140</v>
      </c>
      <c r="D2069" s="67" t="s">
        <v>3668</v>
      </c>
      <c r="E2069" s="67">
        <v>1</v>
      </c>
      <c r="F2069" s="67" t="s">
        <v>15471</v>
      </c>
      <c r="G2069" s="67" t="s">
        <v>2837</v>
      </c>
    </row>
    <row r="2070" spans="1:7" x14ac:dyDescent="0.4">
      <c r="A2070" s="94" t="s">
        <v>10170</v>
      </c>
      <c r="B2070" s="94" t="s">
        <v>8031</v>
      </c>
      <c r="C2070" s="120" t="s">
        <v>17141</v>
      </c>
      <c r="D2070" s="73" t="s">
        <v>3668</v>
      </c>
      <c r="E2070" s="102">
        <v>1</v>
      </c>
      <c r="F2070" s="73" t="s">
        <v>15471</v>
      </c>
      <c r="G2070" s="73" t="s">
        <v>3035</v>
      </c>
    </row>
    <row r="2071" spans="1:7" x14ac:dyDescent="0.4">
      <c r="A2071" s="90" t="s">
        <v>10172</v>
      </c>
      <c r="B2071" s="90" t="s">
        <v>8033</v>
      </c>
      <c r="C2071" s="109" t="s">
        <v>17142</v>
      </c>
      <c r="D2071" s="66" t="s">
        <v>3668</v>
      </c>
      <c r="E2071" s="103">
        <v>1</v>
      </c>
      <c r="F2071" s="66" t="s">
        <v>15471</v>
      </c>
      <c r="G2071" s="66" t="s">
        <v>3034</v>
      </c>
    </row>
    <row r="2072" spans="1:7" x14ac:dyDescent="0.4">
      <c r="A2072" s="82" t="s">
        <v>10174</v>
      </c>
      <c r="B2072" s="82" t="s">
        <v>8023</v>
      </c>
      <c r="C2072" s="108" t="s">
        <v>4045</v>
      </c>
      <c r="D2072" s="67" t="s">
        <v>3664</v>
      </c>
      <c r="E2072" s="67">
        <v>8</v>
      </c>
      <c r="F2072" s="67" t="s">
        <v>15471</v>
      </c>
      <c r="G2072" s="67" t="s">
        <v>2837</v>
      </c>
    </row>
    <row r="2073" spans="1:7" x14ac:dyDescent="0.4">
      <c r="A2073" s="82" t="s">
        <v>10175</v>
      </c>
      <c r="B2073" s="82" t="s">
        <v>8025</v>
      </c>
      <c r="C2073" s="108" t="s">
        <v>17143</v>
      </c>
      <c r="D2073" s="67" t="s">
        <v>3664</v>
      </c>
      <c r="E2073" s="67">
        <v>8</v>
      </c>
      <c r="F2073" s="67" t="s">
        <v>15471</v>
      </c>
      <c r="G2073" s="67" t="s">
        <v>2837</v>
      </c>
    </row>
    <row r="2074" spans="1:7" x14ac:dyDescent="0.4">
      <c r="A2074" s="82" t="s">
        <v>10177</v>
      </c>
      <c r="B2074" s="82" t="s">
        <v>8027</v>
      </c>
      <c r="C2074" s="108" t="s">
        <v>17144</v>
      </c>
      <c r="D2074" s="67" t="s">
        <v>3664</v>
      </c>
      <c r="E2074" s="67">
        <v>8</v>
      </c>
      <c r="F2074" s="67" t="s">
        <v>15471</v>
      </c>
      <c r="G2074" s="67" t="s">
        <v>2837</v>
      </c>
    </row>
    <row r="2075" spans="1:7" x14ac:dyDescent="0.4">
      <c r="A2075" s="82" t="s">
        <v>10179</v>
      </c>
      <c r="B2075" s="82" t="s">
        <v>8029</v>
      </c>
      <c r="C2075" s="108" t="s">
        <v>17145</v>
      </c>
      <c r="D2075" s="67" t="s">
        <v>3664</v>
      </c>
      <c r="E2075" s="67">
        <v>8</v>
      </c>
      <c r="F2075" s="67" t="s">
        <v>15471</v>
      </c>
      <c r="G2075" s="67" t="s">
        <v>2837</v>
      </c>
    </row>
    <row r="2076" spans="1:7" x14ac:dyDescent="0.4">
      <c r="A2076" s="94" t="s">
        <v>10181</v>
      </c>
      <c r="B2076" s="94" t="s">
        <v>8031</v>
      </c>
      <c r="C2076" s="120" t="s">
        <v>17146</v>
      </c>
      <c r="D2076" s="73" t="s">
        <v>3664</v>
      </c>
      <c r="E2076" s="102">
        <v>8</v>
      </c>
      <c r="F2076" s="73" t="s">
        <v>15471</v>
      </c>
      <c r="G2076" s="73" t="s">
        <v>3035</v>
      </c>
    </row>
    <row r="2077" spans="1:7" x14ac:dyDescent="0.4">
      <c r="A2077" s="90" t="s">
        <v>10183</v>
      </c>
      <c r="B2077" s="90" t="s">
        <v>8033</v>
      </c>
      <c r="C2077" s="109" t="s">
        <v>17147</v>
      </c>
      <c r="D2077" s="66" t="s">
        <v>3664</v>
      </c>
      <c r="E2077" s="103">
        <v>8</v>
      </c>
      <c r="F2077" s="66" t="s">
        <v>15471</v>
      </c>
      <c r="G2077" s="66" t="s">
        <v>3034</v>
      </c>
    </row>
    <row r="2078" spans="1:7" x14ac:dyDescent="0.4">
      <c r="A2078" s="82" t="s">
        <v>10185</v>
      </c>
      <c r="B2078" s="82" t="s">
        <v>8194</v>
      </c>
      <c r="C2078" s="108" t="s">
        <v>4046</v>
      </c>
      <c r="D2078" s="67" t="s">
        <v>3668</v>
      </c>
      <c r="E2078" s="67">
        <v>1</v>
      </c>
      <c r="F2078" s="67" t="s">
        <v>12005</v>
      </c>
      <c r="G2078" s="67" t="s">
        <v>2837</v>
      </c>
    </row>
    <row r="2079" spans="1:7" x14ac:dyDescent="0.4">
      <c r="A2079" s="82" t="s">
        <v>10186</v>
      </c>
      <c r="B2079" s="82" t="s">
        <v>8196</v>
      </c>
      <c r="C2079" s="108" t="s">
        <v>17148</v>
      </c>
      <c r="D2079" s="67" t="s">
        <v>3668</v>
      </c>
      <c r="E2079" s="67">
        <v>1</v>
      </c>
      <c r="F2079" s="67" t="s">
        <v>12005</v>
      </c>
      <c r="G2079" s="67" t="s">
        <v>2837</v>
      </c>
    </row>
    <row r="2080" spans="1:7" x14ac:dyDescent="0.4">
      <c r="A2080" s="82" t="s">
        <v>10188</v>
      </c>
      <c r="B2080" s="82" t="s">
        <v>8198</v>
      </c>
      <c r="C2080" s="108" t="s">
        <v>17149</v>
      </c>
      <c r="D2080" s="67" t="s">
        <v>3668</v>
      </c>
      <c r="E2080" s="67">
        <v>1</v>
      </c>
      <c r="F2080" s="67" t="s">
        <v>12005</v>
      </c>
      <c r="G2080" s="67" t="s">
        <v>2837</v>
      </c>
    </row>
    <row r="2081" spans="1:7" x14ac:dyDescent="0.4">
      <c r="A2081" s="82" t="s">
        <v>10190</v>
      </c>
      <c r="B2081" s="82" t="s">
        <v>8200</v>
      </c>
      <c r="C2081" s="108" t="s">
        <v>17150</v>
      </c>
      <c r="D2081" s="67" t="s">
        <v>3668</v>
      </c>
      <c r="E2081" s="67">
        <v>1</v>
      </c>
      <c r="F2081" s="67" t="s">
        <v>12005</v>
      </c>
      <c r="G2081" s="67" t="s">
        <v>2837</v>
      </c>
    </row>
    <row r="2082" spans="1:7" x14ac:dyDescent="0.4">
      <c r="A2082" s="82" t="s">
        <v>10192</v>
      </c>
      <c r="B2082" s="82" t="s">
        <v>8202</v>
      </c>
      <c r="C2082" s="108" t="s">
        <v>17151</v>
      </c>
      <c r="D2082" s="67" t="s">
        <v>3668</v>
      </c>
      <c r="E2082" s="67">
        <v>1</v>
      </c>
      <c r="F2082" s="67" t="s">
        <v>12005</v>
      </c>
      <c r="G2082" s="67" t="s">
        <v>2837</v>
      </c>
    </row>
    <row r="2083" spans="1:7" x14ac:dyDescent="0.4">
      <c r="A2083" s="82" t="s">
        <v>10194</v>
      </c>
      <c r="B2083" s="82" t="s">
        <v>8203</v>
      </c>
      <c r="C2083" s="108" t="s">
        <v>17152</v>
      </c>
      <c r="D2083" s="67" t="s">
        <v>3668</v>
      </c>
      <c r="E2083" s="67">
        <v>1</v>
      </c>
      <c r="F2083" s="67" t="s">
        <v>12005</v>
      </c>
      <c r="G2083" s="67" t="s">
        <v>2837</v>
      </c>
    </row>
    <row r="2084" spans="1:7" x14ac:dyDescent="0.4">
      <c r="A2084" s="82" t="s">
        <v>10196</v>
      </c>
      <c r="B2084" s="82" t="s">
        <v>8205</v>
      </c>
      <c r="C2084" s="108" t="s">
        <v>17153</v>
      </c>
      <c r="D2084" s="67" t="s">
        <v>3668</v>
      </c>
      <c r="E2084" s="67">
        <v>1</v>
      </c>
      <c r="F2084" s="67" t="s">
        <v>12005</v>
      </c>
      <c r="G2084" s="67" t="s">
        <v>2837</v>
      </c>
    </row>
    <row r="2085" spans="1:7" x14ac:dyDescent="0.4">
      <c r="A2085" s="82" t="s">
        <v>10198</v>
      </c>
      <c r="B2085" s="82" t="s">
        <v>8207</v>
      </c>
      <c r="C2085" s="108" t="s">
        <v>17154</v>
      </c>
      <c r="D2085" s="67" t="s">
        <v>3668</v>
      </c>
      <c r="E2085" s="67">
        <v>1</v>
      </c>
      <c r="F2085" s="67" t="s">
        <v>12005</v>
      </c>
      <c r="G2085" s="67" t="s">
        <v>2837</v>
      </c>
    </row>
    <row r="2086" spans="1:7" x14ac:dyDescent="0.4">
      <c r="A2086" s="91" t="s">
        <v>17709</v>
      </c>
      <c r="B2086" s="82">
        <v>1008</v>
      </c>
      <c r="C2086" s="108" t="s">
        <v>17155</v>
      </c>
      <c r="D2086" s="67" t="s">
        <v>3668</v>
      </c>
      <c r="E2086" s="67">
        <v>1</v>
      </c>
      <c r="F2086" s="67"/>
      <c r="G2086" s="67"/>
    </row>
    <row r="2087" spans="1:7" x14ac:dyDescent="0.4">
      <c r="A2087" s="91" t="s">
        <v>17710</v>
      </c>
      <c r="B2087" s="82">
        <v>1009</v>
      </c>
      <c r="C2087" s="108" t="s">
        <v>17155</v>
      </c>
      <c r="D2087" s="67" t="s">
        <v>3668</v>
      </c>
      <c r="E2087" s="67">
        <v>1</v>
      </c>
      <c r="F2087" s="67"/>
      <c r="G2087" s="67"/>
    </row>
    <row r="2088" spans="1:7" x14ac:dyDescent="0.4">
      <c r="A2088" s="82" t="s">
        <v>10200</v>
      </c>
      <c r="B2088" s="82" t="s">
        <v>8194</v>
      </c>
      <c r="C2088" s="108" t="s">
        <v>4047</v>
      </c>
      <c r="D2088" s="67" t="s">
        <v>3664</v>
      </c>
      <c r="E2088" s="67">
        <v>8</v>
      </c>
      <c r="F2088" s="67" t="s">
        <v>12005</v>
      </c>
      <c r="G2088" s="67" t="s">
        <v>2837</v>
      </c>
    </row>
    <row r="2089" spans="1:7" x14ac:dyDescent="0.4">
      <c r="A2089" s="82" t="s">
        <v>10201</v>
      </c>
      <c r="B2089" s="82" t="s">
        <v>8196</v>
      </c>
      <c r="C2089" s="108" t="s">
        <v>17156</v>
      </c>
      <c r="D2089" s="67" t="s">
        <v>3664</v>
      </c>
      <c r="E2089" s="67">
        <v>8</v>
      </c>
      <c r="F2089" s="67" t="s">
        <v>12005</v>
      </c>
      <c r="G2089" s="67" t="s">
        <v>2837</v>
      </c>
    </row>
    <row r="2090" spans="1:7" x14ac:dyDescent="0.4">
      <c r="A2090" s="82" t="s">
        <v>10203</v>
      </c>
      <c r="B2090" s="82" t="s">
        <v>8198</v>
      </c>
      <c r="C2090" s="108" t="s">
        <v>17157</v>
      </c>
      <c r="D2090" s="67" t="s">
        <v>3664</v>
      </c>
      <c r="E2090" s="67">
        <v>8</v>
      </c>
      <c r="F2090" s="67" t="s">
        <v>12005</v>
      </c>
      <c r="G2090" s="67" t="s">
        <v>2837</v>
      </c>
    </row>
    <row r="2091" spans="1:7" x14ac:dyDescent="0.4">
      <c r="A2091" s="82" t="s">
        <v>10205</v>
      </c>
      <c r="B2091" s="82" t="s">
        <v>8200</v>
      </c>
      <c r="C2091" s="108" t="s">
        <v>17158</v>
      </c>
      <c r="D2091" s="67" t="s">
        <v>3664</v>
      </c>
      <c r="E2091" s="67">
        <v>8</v>
      </c>
      <c r="F2091" s="67" t="s">
        <v>12005</v>
      </c>
      <c r="G2091" s="67" t="s">
        <v>2837</v>
      </c>
    </row>
    <row r="2092" spans="1:7" x14ac:dyDescent="0.4">
      <c r="A2092" s="82" t="s">
        <v>10207</v>
      </c>
      <c r="B2092" s="82" t="s">
        <v>8202</v>
      </c>
      <c r="C2092" s="108" t="s">
        <v>17159</v>
      </c>
      <c r="D2092" s="67" t="s">
        <v>3664</v>
      </c>
      <c r="E2092" s="67">
        <v>8</v>
      </c>
      <c r="F2092" s="67" t="s">
        <v>12005</v>
      </c>
      <c r="G2092" s="67" t="s">
        <v>2837</v>
      </c>
    </row>
    <row r="2093" spans="1:7" x14ac:dyDescent="0.4">
      <c r="A2093" s="82" t="s">
        <v>10209</v>
      </c>
      <c r="B2093" s="82" t="s">
        <v>8203</v>
      </c>
      <c r="C2093" s="108" t="s">
        <v>17160</v>
      </c>
      <c r="D2093" s="67" t="s">
        <v>3664</v>
      </c>
      <c r="E2093" s="67">
        <v>8</v>
      </c>
      <c r="F2093" s="67" t="s">
        <v>12005</v>
      </c>
      <c r="G2093" s="67" t="s">
        <v>2837</v>
      </c>
    </row>
    <row r="2094" spans="1:7" x14ac:dyDescent="0.4">
      <c r="A2094" s="82" t="s">
        <v>10211</v>
      </c>
      <c r="B2094" s="82" t="s">
        <v>8205</v>
      </c>
      <c r="C2094" s="108" t="s">
        <v>17161</v>
      </c>
      <c r="D2094" s="67" t="s">
        <v>3664</v>
      </c>
      <c r="E2094" s="67">
        <v>8</v>
      </c>
      <c r="F2094" s="67" t="s">
        <v>12005</v>
      </c>
      <c r="G2094" s="67" t="s">
        <v>2837</v>
      </c>
    </row>
    <row r="2095" spans="1:7" x14ac:dyDescent="0.4">
      <c r="A2095" s="82" t="s">
        <v>10213</v>
      </c>
      <c r="B2095" s="82" t="s">
        <v>8207</v>
      </c>
      <c r="C2095" s="108" t="s">
        <v>17162</v>
      </c>
      <c r="D2095" s="67" t="s">
        <v>3664</v>
      </c>
      <c r="E2095" s="67">
        <v>8</v>
      </c>
      <c r="F2095" s="67" t="s">
        <v>12005</v>
      </c>
      <c r="G2095" s="67" t="s">
        <v>2837</v>
      </c>
    </row>
    <row r="2096" spans="1:7" x14ac:dyDescent="0.4">
      <c r="A2096" s="91" t="s">
        <v>17711</v>
      </c>
      <c r="B2096" s="82">
        <v>1008</v>
      </c>
      <c r="C2096" s="108" t="s">
        <v>17163</v>
      </c>
      <c r="D2096" s="67" t="s">
        <v>3664</v>
      </c>
      <c r="E2096" s="67">
        <v>8</v>
      </c>
      <c r="F2096" s="67"/>
      <c r="G2096" s="67"/>
    </row>
    <row r="2097" spans="1:7" x14ac:dyDescent="0.4">
      <c r="A2097" s="91" t="s">
        <v>17712</v>
      </c>
      <c r="B2097" s="82">
        <v>1009</v>
      </c>
      <c r="C2097" s="108" t="s">
        <v>17163</v>
      </c>
      <c r="D2097" s="67" t="s">
        <v>3664</v>
      </c>
      <c r="E2097" s="67">
        <v>8</v>
      </c>
      <c r="F2097" s="67"/>
      <c r="G2097" s="67"/>
    </row>
    <row r="2098" spans="1:7" x14ac:dyDescent="0.4">
      <c r="A2098" s="82" t="s">
        <v>10215</v>
      </c>
      <c r="B2098" s="82" t="s">
        <v>8385</v>
      </c>
      <c r="C2098" s="108" t="s">
        <v>4048</v>
      </c>
      <c r="D2098" s="67" t="s">
        <v>3668</v>
      </c>
      <c r="E2098" s="67">
        <v>1</v>
      </c>
      <c r="F2098" s="69" t="s">
        <v>12006</v>
      </c>
      <c r="G2098" s="69" t="s">
        <v>2837</v>
      </c>
    </row>
    <row r="2099" spans="1:7" x14ac:dyDescent="0.4">
      <c r="A2099" s="82" t="s">
        <v>10216</v>
      </c>
      <c r="B2099" s="82" t="s">
        <v>8387</v>
      </c>
      <c r="C2099" s="108" t="s">
        <v>17164</v>
      </c>
      <c r="D2099" s="67" t="s">
        <v>3668</v>
      </c>
      <c r="E2099" s="67">
        <v>1</v>
      </c>
      <c r="F2099" s="69" t="s">
        <v>12006</v>
      </c>
      <c r="G2099" s="69" t="s">
        <v>3035</v>
      </c>
    </row>
    <row r="2100" spans="1:7" x14ac:dyDescent="0.4">
      <c r="A2100" s="82" t="s">
        <v>10218</v>
      </c>
      <c r="B2100" s="82" t="s">
        <v>8389</v>
      </c>
      <c r="C2100" s="108" t="s">
        <v>17165</v>
      </c>
      <c r="D2100" s="67" t="s">
        <v>3668</v>
      </c>
      <c r="E2100" s="67">
        <v>1</v>
      </c>
      <c r="F2100" s="69" t="s">
        <v>12006</v>
      </c>
      <c r="G2100" s="69" t="s">
        <v>3035</v>
      </c>
    </row>
    <row r="2101" spans="1:7" x14ac:dyDescent="0.4">
      <c r="A2101" s="82" t="s">
        <v>10220</v>
      </c>
      <c r="B2101" s="82" t="s">
        <v>8391</v>
      </c>
      <c r="C2101" s="108" t="s">
        <v>17166</v>
      </c>
      <c r="D2101" s="67" t="s">
        <v>3668</v>
      </c>
      <c r="E2101" s="67">
        <v>1</v>
      </c>
      <c r="F2101" s="69" t="s">
        <v>12006</v>
      </c>
      <c r="G2101" s="69" t="s">
        <v>3035</v>
      </c>
    </row>
    <row r="2102" spans="1:7" x14ac:dyDescent="0.4">
      <c r="A2102" s="82" t="s">
        <v>10221</v>
      </c>
      <c r="B2102" s="82" t="s">
        <v>8393</v>
      </c>
      <c r="C2102" s="108" t="s">
        <v>17167</v>
      </c>
      <c r="D2102" s="67" t="s">
        <v>3668</v>
      </c>
      <c r="E2102" s="67">
        <v>1</v>
      </c>
      <c r="F2102" s="69" t="s">
        <v>12006</v>
      </c>
      <c r="G2102" s="69" t="s">
        <v>2837</v>
      </c>
    </row>
    <row r="2103" spans="1:7" x14ac:dyDescent="0.4">
      <c r="A2103" s="82" t="s">
        <v>10223</v>
      </c>
      <c r="B2103" s="82" t="s">
        <v>8395</v>
      </c>
      <c r="C2103" s="108" t="s">
        <v>17168</v>
      </c>
      <c r="D2103" s="67" t="s">
        <v>3668</v>
      </c>
      <c r="E2103" s="67">
        <v>1</v>
      </c>
      <c r="F2103" s="69" t="s">
        <v>12006</v>
      </c>
      <c r="G2103" s="69" t="s">
        <v>2837</v>
      </c>
    </row>
    <row r="2104" spans="1:7" x14ac:dyDescent="0.4">
      <c r="A2104" s="82" t="s">
        <v>10225</v>
      </c>
      <c r="B2104" s="82" t="s">
        <v>8397</v>
      </c>
      <c r="C2104" s="108" t="s">
        <v>17169</v>
      </c>
      <c r="D2104" s="67" t="s">
        <v>3668</v>
      </c>
      <c r="E2104" s="67">
        <v>1</v>
      </c>
      <c r="F2104" s="69" t="s">
        <v>12006</v>
      </c>
      <c r="G2104" s="69" t="s">
        <v>3035</v>
      </c>
    </row>
    <row r="2105" spans="1:7" x14ac:dyDescent="0.4">
      <c r="A2105" s="82" t="s">
        <v>17713</v>
      </c>
      <c r="B2105" s="82" t="s">
        <v>8399</v>
      </c>
      <c r="C2105" s="121"/>
      <c r="D2105" s="67" t="s">
        <v>3668</v>
      </c>
      <c r="E2105" s="67"/>
      <c r="F2105" s="69"/>
      <c r="G2105" s="69" t="s">
        <v>3035</v>
      </c>
    </row>
    <row r="2106" spans="1:7" x14ac:dyDescent="0.4">
      <c r="A2106" s="82" t="s">
        <v>17714</v>
      </c>
      <c r="B2106" s="82" t="s">
        <v>8401</v>
      </c>
      <c r="C2106" s="121"/>
      <c r="D2106" s="67" t="s">
        <v>3668</v>
      </c>
      <c r="E2106" s="67"/>
      <c r="F2106" s="69"/>
      <c r="G2106" s="69" t="s">
        <v>3035</v>
      </c>
    </row>
    <row r="2107" spans="1:7" x14ac:dyDescent="0.4">
      <c r="A2107" s="82" t="s">
        <v>10227</v>
      </c>
      <c r="B2107" s="82" t="s">
        <v>8403</v>
      </c>
      <c r="C2107" s="108" t="s">
        <v>17170</v>
      </c>
      <c r="D2107" s="67" t="s">
        <v>3668</v>
      </c>
      <c r="E2107" s="67">
        <v>1</v>
      </c>
      <c r="F2107" s="69" t="s">
        <v>12006</v>
      </c>
      <c r="G2107" s="69" t="s">
        <v>2837</v>
      </c>
    </row>
    <row r="2108" spans="1:7" x14ac:dyDescent="0.4">
      <c r="A2108" s="82" t="s">
        <v>10229</v>
      </c>
      <c r="B2108" s="82" t="s">
        <v>8404</v>
      </c>
      <c r="C2108" s="108" t="s">
        <v>17171</v>
      </c>
      <c r="D2108" s="67" t="s">
        <v>3668</v>
      </c>
      <c r="E2108" s="67">
        <v>1</v>
      </c>
      <c r="F2108" s="69" t="s">
        <v>12006</v>
      </c>
      <c r="G2108" s="69" t="s">
        <v>2837</v>
      </c>
    </row>
    <row r="2109" spans="1:7" x14ac:dyDescent="0.4">
      <c r="A2109" s="82" t="s">
        <v>10231</v>
      </c>
      <c r="B2109" s="82" t="s">
        <v>8406</v>
      </c>
      <c r="C2109" s="108" t="s">
        <v>17172</v>
      </c>
      <c r="D2109" s="67" t="s">
        <v>3668</v>
      </c>
      <c r="E2109" s="67">
        <v>1</v>
      </c>
      <c r="F2109" s="69" t="s">
        <v>12006</v>
      </c>
      <c r="G2109" s="69" t="s">
        <v>3034</v>
      </c>
    </row>
    <row r="2110" spans="1:7" x14ac:dyDescent="0.4">
      <c r="A2110" s="91" t="s">
        <v>17715</v>
      </c>
      <c r="B2110" s="82" t="s">
        <v>8408</v>
      </c>
      <c r="C2110" s="108"/>
      <c r="D2110" s="67" t="s">
        <v>3668</v>
      </c>
      <c r="E2110" s="67"/>
      <c r="F2110" s="67"/>
      <c r="G2110" s="67"/>
    </row>
    <row r="2111" spans="1:7" x14ac:dyDescent="0.4">
      <c r="A2111" s="82" t="s">
        <v>10233</v>
      </c>
      <c r="B2111" s="82" t="s">
        <v>8385</v>
      </c>
      <c r="C2111" s="108" t="s">
        <v>4049</v>
      </c>
      <c r="D2111" s="67" t="s">
        <v>3664</v>
      </c>
      <c r="E2111" s="67">
        <v>8</v>
      </c>
      <c r="F2111" s="69" t="s">
        <v>12006</v>
      </c>
      <c r="G2111" s="69" t="s">
        <v>2837</v>
      </c>
    </row>
    <row r="2112" spans="1:7" x14ac:dyDescent="0.4">
      <c r="A2112" s="82" t="s">
        <v>10234</v>
      </c>
      <c r="B2112" s="82" t="s">
        <v>8387</v>
      </c>
      <c r="C2112" s="108" t="s">
        <v>17173</v>
      </c>
      <c r="D2112" s="67" t="s">
        <v>3664</v>
      </c>
      <c r="E2112" s="67">
        <v>8</v>
      </c>
      <c r="F2112" s="69" t="s">
        <v>12006</v>
      </c>
      <c r="G2112" s="69" t="s">
        <v>3035</v>
      </c>
    </row>
    <row r="2113" spans="1:7" x14ac:dyDescent="0.4">
      <c r="A2113" s="82" t="s">
        <v>10236</v>
      </c>
      <c r="B2113" s="82" t="s">
        <v>8389</v>
      </c>
      <c r="C2113" s="108" t="s">
        <v>17174</v>
      </c>
      <c r="D2113" s="67" t="s">
        <v>3664</v>
      </c>
      <c r="E2113" s="67">
        <v>8</v>
      </c>
      <c r="F2113" s="69" t="s">
        <v>12006</v>
      </c>
      <c r="G2113" s="69" t="s">
        <v>3035</v>
      </c>
    </row>
    <row r="2114" spans="1:7" x14ac:dyDescent="0.4">
      <c r="A2114" s="82" t="s">
        <v>10238</v>
      </c>
      <c r="B2114" s="82" t="s">
        <v>8391</v>
      </c>
      <c r="C2114" s="108" t="s">
        <v>17175</v>
      </c>
      <c r="D2114" s="67" t="s">
        <v>3664</v>
      </c>
      <c r="E2114" s="67">
        <v>8</v>
      </c>
      <c r="F2114" s="69" t="s">
        <v>12006</v>
      </c>
      <c r="G2114" s="69" t="s">
        <v>3035</v>
      </c>
    </row>
    <row r="2115" spans="1:7" x14ac:dyDescent="0.4">
      <c r="A2115" s="82" t="s">
        <v>10240</v>
      </c>
      <c r="B2115" s="82" t="s">
        <v>8393</v>
      </c>
      <c r="C2115" s="108" t="s">
        <v>17176</v>
      </c>
      <c r="D2115" s="67" t="s">
        <v>3664</v>
      </c>
      <c r="E2115" s="67">
        <v>8</v>
      </c>
      <c r="F2115" s="69" t="s">
        <v>12006</v>
      </c>
      <c r="G2115" s="69" t="s">
        <v>2837</v>
      </c>
    </row>
    <row r="2116" spans="1:7" x14ac:dyDescent="0.4">
      <c r="A2116" s="82" t="s">
        <v>10242</v>
      </c>
      <c r="B2116" s="82" t="s">
        <v>8395</v>
      </c>
      <c r="C2116" s="108" t="s">
        <v>17177</v>
      </c>
      <c r="D2116" s="67" t="s">
        <v>3664</v>
      </c>
      <c r="E2116" s="67">
        <v>8</v>
      </c>
      <c r="F2116" s="69" t="s">
        <v>12006</v>
      </c>
      <c r="G2116" s="69" t="s">
        <v>2837</v>
      </c>
    </row>
    <row r="2117" spans="1:7" x14ac:dyDescent="0.4">
      <c r="A2117" s="82" t="s">
        <v>10244</v>
      </c>
      <c r="B2117" s="82" t="s">
        <v>8397</v>
      </c>
      <c r="C2117" s="108" t="s">
        <v>17178</v>
      </c>
      <c r="D2117" s="67" t="s">
        <v>3664</v>
      </c>
      <c r="E2117" s="67">
        <v>8</v>
      </c>
      <c r="F2117" s="69" t="s">
        <v>12006</v>
      </c>
      <c r="G2117" s="69" t="s">
        <v>3035</v>
      </c>
    </row>
    <row r="2118" spans="1:7" x14ac:dyDescent="0.4">
      <c r="A2118" s="82" t="s">
        <v>17716</v>
      </c>
      <c r="B2118" s="82" t="s">
        <v>8399</v>
      </c>
      <c r="C2118" s="121"/>
      <c r="D2118" s="67" t="s">
        <v>3664</v>
      </c>
      <c r="E2118" s="67"/>
      <c r="F2118" s="69"/>
      <c r="G2118" s="69" t="s">
        <v>3035</v>
      </c>
    </row>
    <row r="2119" spans="1:7" x14ac:dyDescent="0.4">
      <c r="A2119" s="82" t="s">
        <v>17717</v>
      </c>
      <c r="B2119" s="82" t="s">
        <v>8401</v>
      </c>
      <c r="C2119" s="121"/>
      <c r="D2119" s="67" t="s">
        <v>3664</v>
      </c>
      <c r="E2119" s="67"/>
      <c r="F2119" s="69"/>
      <c r="G2119" s="69" t="s">
        <v>3035</v>
      </c>
    </row>
    <row r="2120" spans="1:7" x14ac:dyDescent="0.4">
      <c r="A2120" s="82" t="s">
        <v>10246</v>
      </c>
      <c r="B2120" s="82" t="s">
        <v>8403</v>
      </c>
      <c r="C2120" s="108" t="s">
        <v>17179</v>
      </c>
      <c r="D2120" s="67" t="s">
        <v>3664</v>
      </c>
      <c r="E2120" s="67">
        <v>8</v>
      </c>
      <c r="F2120" s="69" t="s">
        <v>12006</v>
      </c>
      <c r="G2120" s="69" t="s">
        <v>2837</v>
      </c>
    </row>
    <row r="2121" spans="1:7" x14ac:dyDescent="0.4">
      <c r="A2121" s="82" t="s">
        <v>10248</v>
      </c>
      <c r="B2121" s="82" t="s">
        <v>8404</v>
      </c>
      <c r="C2121" s="108" t="s">
        <v>17180</v>
      </c>
      <c r="D2121" s="67" t="s">
        <v>3664</v>
      </c>
      <c r="E2121" s="67">
        <v>8</v>
      </c>
      <c r="F2121" s="69" t="s">
        <v>12006</v>
      </c>
      <c r="G2121" s="69" t="s">
        <v>2837</v>
      </c>
    </row>
    <row r="2122" spans="1:7" x14ac:dyDescent="0.4">
      <c r="A2122" s="82" t="s">
        <v>10250</v>
      </c>
      <c r="B2122" s="82" t="s">
        <v>8406</v>
      </c>
      <c r="C2122" s="108" t="s">
        <v>17181</v>
      </c>
      <c r="D2122" s="67" t="s">
        <v>3664</v>
      </c>
      <c r="E2122" s="67">
        <v>8</v>
      </c>
      <c r="F2122" s="69" t="s">
        <v>12006</v>
      </c>
      <c r="G2122" s="69" t="s">
        <v>3034</v>
      </c>
    </row>
    <row r="2123" spans="1:7" x14ac:dyDescent="0.4">
      <c r="A2123" s="91" t="s">
        <v>17718</v>
      </c>
      <c r="B2123" s="82" t="s">
        <v>8408</v>
      </c>
      <c r="C2123" s="108"/>
      <c r="D2123" s="67" t="s">
        <v>3664</v>
      </c>
      <c r="E2123" s="67"/>
      <c r="F2123" s="67"/>
      <c r="G2123" s="67"/>
    </row>
    <row r="2124" spans="1:7" x14ac:dyDescent="0.4">
      <c r="A2124" s="82" t="s">
        <v>10252</v>
      </c>
      <c r="B2124" s="82" t="s">
        <v>8577</v>
      </c>
      <c r="C2124" s="108" t="s">
        <v>4050</v>
      </c>
      <c r="D2124" s="67" t="s">
        <v>3668</v>
      </c>
      <c r="E2124" s="67">
        <v>1</v>
      </c>
      <c r="F2124" s="67" t="s">
        <v>12007</v>
      </c>
      <c r="G2124" s="67" t="s">
        <v>2821</v>
      </c>
    </row>
    <row r="2125" spans="1:7" x14ac:dyDescent="0.4">
      <c r="A2125" s="82" t="s">
        <v>10253</v>
      </c>
      <c r="B2125" s="82" t="s">
        <v>8579</v>
      </c>
      <c r="C2125" s="108" t="s">
        <v>17182</v>
      </c>
      <c r="D2125" s="67" t="s">
        <v>3668</v>
      </c>
      <c r="E2125" s="67">
        <v>1</v>
      </c>
      <c r="F2125" s="67" t="s">
        <v>12007</v>
      </c>
      <c r="G2125" s="67" t="s">
        <v>3034</v>
      </c>
    </row>
    <row r="2126" spans="1:7" x14ac:dyDescent="0.4">
      <c r="A2126" s="82" t="s">
        <v>10255</v>
      </c>
      <c r="B2126" s="82" t="s">
        <v>8581</v>
      </c>
      <c r="C2126" s="108" t="s">
        <v>17183</v>
      </c>
      <c r="D2126" s="67" t="s">
        <v>3668</v>
      </c>
      <c r="E2126" s="67">
        <v>1</v>
      </c>
      <c r="F2126" s="67" t="s">
        <v>12007</v>
      </c>
      <c r="G2126" s="67" t="s">
        <v>2837</v>
      </c>
    </row>
    <row r="2127" spans="1:7" x14ac:dyDescent="0.4">
      <c r="A2127" s="82" t="s">
        <v>10257</v>
      </c>
      <c r="B2127" s="82" t="s">
        <v>8583</v>
      </c>
      <c r="C2127" s="108" t="s">
        <v>17184</v>
      </c>
      <c r="D2127" s="67" t="s">
        <v>3668</v>
      </c>
      <c r="E2127" s="67">
        <v>1</v>
      </c>
      <c r="F2127" s="67" t="s">
        <v>12007</v>
      </c>
      <c r="G2127" s="67" t="s">
        <v>3034</v>
      </c>
    </row>
    <row r="2128" spans="1:7" x14ac:dyDescent="0.4">
      <c r="A2128" s="82" t="s">
        <v>10259</v>
      </c>
      <c r="B2128" s="82" t="s">
        <v>8585</v>
      </c>
      <c r="C2128" s="108" t="s">
        <v>17185</v>
      </c>
      <c r="D2128" s="67" t="s">
        <v>3668</v>
      </c>
      <c r="E2128" s="67">
        <v>1</v>
      </c>
      <c r="F2128" s="67" t="s">
        <v>12007</v>
      </c>
      <c r="G2128" s="67" t="s">
        <v>2837</v>
      </c>
    </row>
    <row r="2129" spans="1:7" x14ac:dyDescent="0.4">
      <c r="A2129" s="82" t="s">
        <v>10261</v>
      </c>
      <c r="B2129" s="82" t="s">
        <v>8587</v>
      </c>
      <c r="C2129" s="108" t="s">
        <v>17186</v>
      </c>
      <c r="D2129" s="67" t="s">
        <v>3668</v>
      </c>
      <c r="E2129" s="67">
        <v>1</v>
      </c>
      <c r="F2129" s="67" t="s">
        <v>12007</v>
      </c>
      <c r="G2129" s="67" t="s">
        <v>3034</v>
      </c>
    </row>
    <row r="2130" spans="1:7" x14ac:dyDescent="0.4">
      <c r="A2130" s="82" t="s">
        <v>10263</v>
      </c>
      <c r="B2130" s="82" t="s">
        <v>8589</v>
      </c>
      <c r="C2130" s="108" t="s">
        <v>17187</v>
      </c>
      <c r="D2130" s="67" t="s">
        <v>3668</v>
      </c>
      <c r="E2130" s="67">
        <v>1</v>
      </c>
      <c r="F2130" s="67" t="s">
        <v>12007</v>
      </c>
      <c r="G2130" s="67" t="s">
        <v>2837</v>
      </c>
    </row>
    <row r="2131" spans="1:7" x14ac:dyDescent="0.4">
      <c r="A2131" s="82" t="s">
        <v>10265</v>
      </c>
      <c r="B2131" s="82" t="s">
        <v>8590</v>
      </c>
      <c r="C2131" s="108" t="s">
        <v>17188</v>
      </c>
      <c r="D2131" s="67" t="s">
        <v>3668</v>
      </c>
      <c r="E2131" s="67">
        <v>1</v>
      </c>
      <c r="F2131" s="67" t="s">
        <v>12007</v>
      </c>
      <c r="G2131" s="67" t="s">
        <v>3034</v>
      </c>
    </row>
    <row r="2132" spans="1:7" x14ac:dyDescent="0.4">
      <c r="A2132" s="82" t="s">
        <v>10267</v>
      </c>
      <c r="B2132" s="82" t="s">
        <v>8592</v>
      </c>
      <c r="C2132" s="108" t="s">
        <v>17189</v>
      </c>
      <c r="D2132" s="67" t="s">
        <v>3668</v>
      </c>
      <c r="E2132" s="67">
        <v>1</v>
      </c>
      <c r="F2132" s="67" t="s">
        <v>12007</v>
      </c>
      <c r="G2132" s="67" t="s">
        <v>2837</v>
      </c>
    </row>
    <row r="2133" spans="1:7" x14ac:dyDescent="0.4">
      <c r="A2133" s="82" t="s">
        <v>10269</v>
      </c>
      <c r="B2133" s="82" t="s">
        <v>8594</v>
      </c>
      <c r="C2133" s="108" t="s">
        <v>17190</v>
      </c>
      <c r="D2133" s="67" t="s">
        <v>3668</v>
      </c>
      <c r="E2133" s="67">
        <v>1</v>
      </c>
      <c r="F2133" s="67" t="s">
        <v>12007</v>
      </c>
      <c r="G2133" s="67" t="s">
        <v>2837</v>
      </c>
    </row>
    <row r="2134" spans="1:7" x14ac:dyDescent="0.4">
      <c r="A2134" s="82" t="s">
        <v>10271</v>
      </c>
      <c r="B2134" s="82" t="s">
        <v>8596</v>
      </c>
      <c r="C2134" s="108" t="s">
        <v>17191</v>
      </c>
      <c r="D2134" s="67" t="s">
        <v>3668</v>
      </c>
      <c r="E2134" s="67">
        <v>1</v>
      </c>
      <c r="F2134" s="67" t="s">
        <v>12007</v>
      </c>
      <c r="G2134" s="67" t="s">
        <v>2837</v>
      </c>
    </row>
    <row r="2135" spans="1:7" x14ac:dyDescent="0.4">
      <c r="A2135" s="82" t="s">
        <v>10273</v>
      </c>
      <c r="B2135" s="82" t="s">
        <v>8598</v>
      </c>
      <c r="C2135" s="108" t="s">
        <v>17192</v>
      </c>
      <c r="D2135" s="67" t="s">
        <v>3668</v>
      </c>
      <c r="E2135" s="67">
        <v>1</v>
      </c>
      <c r="F2135" s="67" t="s">
        <v>12007</v>
      </c>
      <c r="G2135" s="67" t="s">
        <v>2837</v>
      </c>
    </row>
    <row r="2136" spans="1:7" x14ac:dyDescent="0.4">
      <c r="A2136" s="91" t="s">
        <v>10275</v>
      </c>
      <c r="B2136" s="82" t="s">
        <v>8600</v>
      </c>
      <c r="C2136" s="108" t="s">
        <v>17193</v>
      </c>
      <c r="D2136" s="67" t="s">
        <v>3668</v>
      </c>
      <c r="E2136" s="67"/>
      <c r="F2136" s="67"/>
      <c r="G2136" s="67"/>
    </row>
    <row r="2137" spans="1:7" x14ac:dyDescent="0.4">
      <c r="A2137" s="82" t="s">
        <v>10277</v>
      </c>
      <c r="B2137" s="82" t="s">
        <v>8577</v>
      </c>
      <c r="C2137" s="108" t="s">
        <v>4051</v>
      </c>
      <c r="D2137" s="67" t="s">
        <v>3658</v>
      </c>
      <c r="E2137" s="67">
        <v>2</v>
      </c>
      <c r="F2137" s="67" t="s">
        <v>12007</v>
      </c>
      <c r="G2137" s="67" t="s">
        <v>2821</v>
      </c>
    </row>
    <row r="2138" spans="1:7" x14ac:dyDescent="0.4">
      <c r="A2138" s="82" t="s">
        <v>10278</v>
      </c>
      <c r="B2138" s="82" t="s">
        <v>8579</v>
      </c>
      <c r="C2138" s="108" t="s">
        <v>17194</v>
      </c>
      <c r="D2138" s="67" t="s">
        <v>3658</v>
      </c>
      <c r="E2138" s="67">
        <v>2</v>
      </c>
      <c r="F2138" s="67" t="s">
        <v>12007</v>
      </c>
      <c r="G2138" s="67" t="s">
        <v>3034</v>
      </c>
    </row>
    <row r="2139" spans="1:7" x14ac:dyDescent="0.4">
      <c r="A2139" s="82" t="s">
        <v>10280</v>
      </c>
      <c r="B2139" s="82" t="s">
        <v>8581</v>
      </c>
      <c r="C2139" s="108" t="s">
        <v>17195</v>
      </c>
      <c r="D2139" s="67" t="s">
        <v>3658</v>
      </c>
      <c r="E2139" s="67">
        <v>2</v>
      </c>
      <c r="F2139" s="67" t="s">
        <v>12007</v>
      </c>
      <c r="G2139" s="67" t="s">
        <v>2837</v>
      </c>
    </row>
    <row r="2140" spans="1:7" x14ac:dyDescent="0.4">
      <c r="A2140" s="82" t="s">
        <v>10282</v>
      </c>
      <c r="B2140" s="82" t="s">
        <v>8583</v>
      </c>
      <c r="C2140" s="108" t="s">
        <v>17196</v>
      </c>
      <c r="D2140" s="67" t="s">
        <v>3658</v>
      </c>
      <c r="E2140" s="67">
        <v>2</v>
      </c>
      <c r="F2140" s="67" t="s">
        <v>12007</v>
      </c>
      <c r="G2140" s="67" t="s">
        <v>3034</v>
      </c>
    </row>
    <row r="2141" spans="1:7" x14ac:dyDescent="0.4">
      <c r="A2141" s="82" t="s">
        <v>10284</v>
      </c>
      <c r="B2141" s="82" t="s">
        <v>8585</v>
      </c>
      <c r="C2141" s="108" t="s">
        <v>17197</v>
      </c>
      <c r="D2141" s="67" t="s">
        <v>3658</v>
      </c>
      <c r="E2141" s="67">
        <v>2</v>
      </c>
      <c r="F2141" s="67" t="s">
        <v>12007</v>
      </c>
      <c r="G2141" s="67" t="s">
        <v>2837</v>
      </c>
    </row>
    <row r="2142" spans="1:7" x14ac:dyDescent="0.4">
      <c r="A2142" s="82" t="s">
        <v>10286</v>
      </c>
      <c r="B2142" s="82" t="s">
        <v>8587</v>
      </c>
      <c r="C2142" s="108" t="s">
        <v>17198</v>
      </c>
      <c r="D2142" s="67" t="s">
        <v>3658</v>
      </c>
      <c r="E2142" s="67">
        <v>2</v>
      </c>
      <c r="F2142" s="67" t="s">
        <v>12007</v>
      </c>
      <c r="G2142" s="67" t="s">
        <v>3034</v>
      </c>
    </row>
    <row r="2143" spans="1:7" x14ac:dyDescent="0.4">
      <c r="A2143" s="82" t="s">
        <v>10287</v>
      </c>
      <c r="B2143" s="82" t="s">
        <v>8589</v>
      </c>
      <c r="C2143" s="108" t="s">
        <v>17199</v>
      </c>
      <c r="D2143" s="67" t="s">
        <v>3658</v>
      </c>
      <c r="E2143" s="67">
        <v>2</v>
      </c>
      <c r="F2143" s="67" t="s">
        <v>12007</v>
      </c>
      <c r="G2143" s="67" t="s">
        <v>2837</v>
      </c>
    </row>
    <row r="2144" spans="1:7" x14ac:dyDescent="0.4">
      <c r="A2144" s="82" t="s">
        <v>10289</v>
      </c>
      <c r="B2144" s="82" t="s">
        <v>8590</v>
      </c>
      <c r="C2144" s="108" t="s">
        <v>17200</v>
      </c>
      <c r="D2144" s="67" t="s">
        <v>3658</v>
      </c>
      <c r="E2144" s="67">
        <v>2</v>
      </c>
      <c r="F2144" s="67" t="s">
        <v>12007</v>
      </c>
      <c r="G2144" s="67" t="s">
        <v>3034</v>
      </c>
    </row>
    <row r="2145" spans="1:7" x14ac:dyDescent="0.4">
      <c r="A2145" s="82" t="s">
        <v>10291</v>
      </c>
      <c r="B2145" s="82" t="s">
        <v>8592</v>
      </c>
      <c r="C2145" s="108" t="s">
        <v>17201</v>
      </c>
      <c r="D2145" s="67" t="s">
        <v>3658</v>
      </c>
      <c r="E2145" s="67">
        <v>2</v>
      </c>
      <c r="F2145" s="67" t="s">
        <v>12007</v>
      </c>
      <c r="G2145" s="67" t="s">
        <v>2837</v>
      </c>
    </row>
    <row r="2146" spans="1:7" x14ac:dyDescent="0.4">
      <c r="A2146" s="82" t="s">
        <v>10293</v>
      </c>
      <c r="B2146" s="82" t="s">
        <v>8594</v>
      </c>
      <c r="C2146" s="108" t="s">
        <v>17202</v>
      </c>
      <c r="D2146" s="67" t="s">
        <v>3658</v>
      </c>
      <c r="E2146" s="67">
        <v>2</v>
      </c>
      <c r="F2146" s="67" t="s">
        <v>12007</v>
      </c>
      <c r="G2146" s="67" t="s">
        <v>2837</v>
      </c>
    </row>
    <row r="2147" spans="1:7" x14ac:dyDescent="0.4">
      <c r="A2147" s="82" t="s">
        <v>10295</v>
      </c>
      <c r="B2147" s="82" t="s">
        <v>8596</v>
      </c>
      <c r="C2147" s="108" t="s">
        <v>17203</v>
      </c>
      <c r="D2147" s="67" t="s">
        <v>3658</v>
      </c>
      <c r="E2147" s="67">
        <v>2</v>
      </c>
      <c r="F2147" s="67" t="s">
        <v>12007</v>
      </c>
      <c r="G2147" s="67" t="s">
        <v>2837</v>
      </c>
    </row>
    <row r="2148" spans="1:7" x14ac:dyDescent="0.4">
      <c r="A2148" s="82" t="s">
        <v>10297</v>
      </c>
      <c r="B2148" s="82" t="s">
        <v>8598</v>
      </c>
      <c r="C2148" s="108" t="s">
        <v>17204</v>
      </c>
      <c r="D2148" s="67" t="s">
        <v>3658</v>
      </c>
      <c r="E2148" s="67">
        <v>2</v>
      </c>
      <c r="F2148" s="67" t="s">
        <v>12007</v>
      </c>
      <c r="G2148" s="67" t="s">
        <v>2837</v>
      </c>
    </row>
    <row r="2149" spans="1:7" x14ac:dyDescent="0.4">
      <c r="A2149" s="91" t="s">
        <v>10299</v>
      </c>
      <c r="B2149" s="82" t="s">
        <v>8600</v>
      </c>
      <c r="C2149" s="108" t="s">
        <v>17205</v>
      </c>
      <c r="D2149" s="67" t="s">
        <v>3658</v>
      </c>
      <c r="E2149" s="67"/>
      <c r="F2149" s="67"/>
      <c r="G2149" s="67"/>
    </row>
    <row r="2150" spans="1:7" x14ac:dyDescent="0.4">
      <c r="A2150" s="82" t="s">
        <v>10301</v>
      </c>
      <c r="B2150" s="82" t="s">
        <v>8577</v>
      </c>
      <c r="C2150" s="108" t="s">
        <v>4052</v>
      </c>
      <c r="D2150" s="67" t="s">
        <v>3659</v>
      </c>
      <c r="E2150" s="67">
        <v>3</v>
      </c>
      <c r="F2150" s="67" t="s">
        <v>12007</v>
      </c>
      <c r="G2150" s="67" t="s">
        <v>2821</v>
      </c>
    </row>
    <row r="2151" spans="1:7" x14ac:dyDescent="0.4">
      <c r="A2151" s="82" t="s">
        <v>10302</v>
      </c>
      <c r="B2151" s="82" t="s">
        <v>8579</v>
      </c>
      <c r="C2151" s="108" t="s">
        <v>17206</v>
      </c>
      <c r="D2151" s="67" t="s">
        <v>3659</v>
      </c>
      <c r="E2151" s="67">
        <v>3</v>
      </c>
      <c r="F2151" s="67" t="s">
        <v>12007</v>
      </c>
      <c r="G2151" s="67" t="s">
        <v>3034</v>
      </c>
    </row>
    <row r="2152" spans="1:7" x14ac:dyDescent="0.4">
      <c r="A2152" s="82" t="s">
        <v>10304</v>
      </c>
      <c r="B2152" s="82" t="s">
        <v>8581</v>
      </c>
      <c r="C2152" s="108" t="s">
        <v>17207</v>
      </c>
      <c r="D2152" s="67" t="s">
        <v>3659</v>
      </c>
      <c r="E2152" s="67">
        <v>3</v>
      </c>
      <c r="F2152" s="67" t="s">
        <v>12007</v>
      </c>
      <c r="G2152" s="67" t="s">
        <v>2837</v>
      </c>
    </row>
    <row r="2153" spans="1:7" x14ac:dyDescent="0.4">
      <c r="A2153" s="82" t="s">
        <v>10306</v>
      </c>
      <c r="B2153" s="82" t="s">
        <v>8583</v>
      </c>
      <c r="C2153" s="108" t="s">
        <v>17208</v>
      </c>
      <c r="D2153" s="67" t="s">
        <v>3659</v>
      </c>
      <c r="E2153" s="67">
        <v>3</v>
      </c>
      <c r="F2153" s="67" t="s">
        <v>12007</v>
      </c>
      <c r="G2153" s="67" t="s">
        <v>3034</v>
      </c>
    </row>
    <row r="2154" spans="1:7" x14ac:dyDescent="0.4">
      <c r="A2154" s="82" t="s">
        <v>10308</v>
      </c>
      <c r="B2154" s="82" t="s">
        <v>8585</v>
      </c>
      <c r="C2154" s="108" t="s">
        <v>17209</v>
      </c>
      <c r="D2154" s="67" t="s">
        <v>3659</v>
      </c>
      <c r="E2154" s="67">
        <v>3</v>
      </c>
      <c r="F2154" s="67" t="s">
        <v>12007</v>
      </c>
      <c r="G2154" s="67" t="s">
        <v>2837</v>
      </c>
    </row>
    <row r="2155" spans="1:7" x14ac:dyDescent="0.4">
      <c r="A2155" s="82" t="s">
        <v>10310</v>
      </c>
      <c r="B2155" s="82" t="s">
        <v>8587</v>
      </c>
      <c r="C2155" s="108" t="s">
        <v>17210</v>
      </c>
      <c r="D2155" s="67" t="s">
        <v>3659</v>
      </c>
      <c r="E2155" s="67">
        <v>3</v>
      </c>
      <c r="F2155" s="67" t="s">
        <v>12007</v>
      </c>
      <c r="G2155" s="67" t="s">
        <v>3034</v>
      </c>
    </row>
    <row r="2156" spans="1:7" x14ac:dyDescent="0.4">
      <c r="A2156" s="82" t="s">
        <v>10312</v>
      </c>
      <c r="B2156" s="82" t="s">
        <v>8589</v>
      </c>
      <c r="C2156" s="108" t="s">
        <v>17211</v>
      </c>
      <c r="D2156" s="67" t="s">
        <v>3659</v>
      </c>
      <c r="E2156" s="67">
        <v>3</v>
      </c>
      <c r="F2156" s="67" t="s">
        <v>12007</v>
      </c>
      <c r="G2156" s="67" t="s">
        <v>2837</v>
      </c>
    </row>
    <row r="2157" spans="1:7" x14ac:dyDescent="0.4">
      <c r="A2157" s="82" t="s">
        <v>10314</v>
      </c>
      <c r="B2157" s="82" t="s">
        <v>8590</v>
      </c>
      <c r="C2157" s="108" t="s">
        <v>17212</v>
      </c>
      <c r="D2157" s="67" t="s">
        <v>3659</v>
      </c>
      <c r="E2157" s="67">
        <v>3</v>
      </c>
      <c r="F2157" s="67" t="s">
        <v>12007</v>
      </c>
      <c r="G2157" s="67" t="s">
        <v>3034</v>
      </c>
    </row>
    <row r="2158" spans="1:7" x14ac:dyDescent="0.4">
      <c r="A2158" s="82" t="s">
        <v>10316</v>
      </c>
      <c r="B2158" s="82" t="s">
        <v>8592</v>
      </c>
      <c r="C2158" s="108" t="s">
        <v>17213</v>
      </c>
      <c r="D2158" s="67" t="s">
        <v>3659</v>
      </c>
      <c r="E2158" s="67">
        <v>3</v>
      </c>
      <c r="F2158" s="67" t="s">
        <v>12007</v>
      </c>
      <c r="G2158" s="67" t="s">
        <v>2837</v>
      </c>
    </row>
    <row r="2159" spans="1:7" x14ac:dyDescent="0.4">
      <c r="A2159" s="82" t="s">
        <v>10318</v>
      </c>
      <c r="B2159" s="82" t="s">
        <v>8594</v>
      </c>
      <c r="C2159" s="108" t="s">
        <v>17214</v>
      </c>
      <c r="D2159" s="67" t="s">
        <v>3659</v>
      </c>
      <c r="E2159" s="67">
        <v>3</v>
      </c>
      <c r="F2159" s="67" t="s">
        <v>12007</v>
      </c>
      <c r="G2159" s="67" t="s">
        <v>2837</v>
      </c>
    </row>
    <row r="2160" spans="1:7" x14ac:dyDescent="0.4">
      <c r="A2160" s="82" t="s">
        <v>10320</v>
      </c>
      <c r="B2160" s="82" t="s">
        <v>8596</v>
      </c>
      <c r="C2160" s="108" t="s">
        <v>17215</v>
      </c>
      <c r="D2160" s="67" t="s">
        <v>3659</v>
      </c>
      <c r="E2160" s="67">
        <v>3</v>
      </c>
      <c r="F2160" s="67" t="s">
        <v>12007</v>
      </c>
      <c r="G2160" s="67" t="s">
        <v>2837</v>
      </c>
    </row>
    <row r="2161" spans="1:7" x14ac:dyDescent="0.4">
      <c r="A2161" s="82" t="s">
        <v>10322</v>
      </c>
      <c r="B2161" s="82" t="s">
        <v>8598</v>
      </c>
      <c r="C2161" s="108" t="s">
        <v>17216</v>
      </c>
      <c r="D2161" s="67" t="s">
        <v>3659</v>
      </c>
      <c r="E2161" s="67">
        <v>3</v>
      </c>
      <c r="F2161" s="67" t="s">
        <v>12007</v>
      </c>
      <c r="G2161" s="67" t="s">
        <v>2837</v>
      </c>
    </row>
    <row r="2162" spans="1:7" x14ac:dyDescent="0.4">
      <c r="A2162" s="91" t="s">
        <v>10324</v>
      </c>
      <c r="B2162" s="82" t="s">
        <v>8600</v>
      </c>
      <c r="C2162" s="108" t="s">
        <v>17217</v>
      </c>
      <c r="D2162" s="67" t="s">
        <v>3659</v>
      </c>
      <c r="E2162" s="67">
        <v>3</v>
      </c>
      <c r="F2162" s="67"/>
      <c r="G2162" s="67"/>
    </row>
    <row r="2163" spans="1:7" x14ac:dyDescent="0.4">
      <c r="A2163" s="82" t="s">
        <v>10326</v>
      </c>
      <c r="B2163" s="82" t="s">
        <v>8577</v>
      </c>
      <c r="C2163" s="108" t="s">
        <v>4053</v>
      </c>
      <c r="D2163" s="67" t="s">
        <v>3660</v>
      </c>
      <c r="E2163" s="67"/>
      <c r="F2163" s="67" t="s">
        <v>12007</v>
      </c>
      <c r="G2163" s="67" t="s">
        <v>2821</v>
      </c>
    </row>
    <row r="2164" spans="1:7" x14ac:dyDescent="0.4">
      <c r="A2164" s="82" t="s">
        <v>10327</v>
      </c>
      <c r="B2164" s="82" t="s">
        <v>8579</v>
      </c>
      <c r="C2164" s="108" t="s">
        <v>17218</v>
      </c>
      <c r="D2164" s="67" t="s">
        <v>3660</v>
      </c>
      <c r="E2164" s="67">
        <v>4</v>
      </c>
      <c r="F2164" s="67" t="s">
        <v>12007</v>
      </c>
      <c r="G2164" s="67" t="s">
        <v>3034</v>
      </c>
    </row>
    <row r="2165" spans="1:7" x14ac:dyDescent="0.4">
      <c r="A2165" s="82" t="s">
        <v>10329</v>
      </c>
      <c r="B2165" s="82" t="s">
        <v>8581</v>
      </c>
      <c r="C2165" s="108" t="s">
        <v>17219</v>
      </c>
      <c r="D2165" s="67" t="s">
        <v>3660</v>
      </c>
      <c r="E2165" s="67">
        <v>4</v>
      </c>
      <c r="F2165" s="67" t="s">
        <v>12007</v>
      </c>
      <c r="G2165" s="67" t="s">
        <v>2837</v>
      </c>
    </row>
    <row r="2166" spans="1:7" x14ac:dyDescent="0.4">
      <c r="A2166" s="82" t="s">
        <v>10331</v>
      </c>
      <c r="B2166" s="82" t="s">
        <v>8583</v>
      </c>
      <c r="C2166" s="108" t="s">
        <v>17220</v>
      </c>
      <c r="D2166" s="67" t="s">
        <v>3660</v>
      </c>
      <c r="E2166" s="67">
        <v>4</v>
      </c>
      <c r="F2166" s="67" t="s">
        <v>12007</v>
      </c>
      <c r="G2166" s="67" t="s">
        <v>3034</v>
      </c>
    </row>
    <row r="2167" spans="1:7" x14ac:dyDescent="0.4">
      <c r="A2167" s="82" t="s">
        <v>10333</v>
      </c>
      <c r="B2167" s="82" t="s">
        <v>8585</v>
      </c>
      <c r="C2167" s="108" t="s">
        <v>17221</v>
      </c>
      <c r="D2167" s="67" t="s">
        <v>3660</v>
      </c>
      <c r="E2167" s="67">
        <v>4</v>
      </c>
      <c r="F2167" s="67" t="s">
        <v>12007</v>
      </c>
      <c r="G2167" s="67" t="s">
        <v>2837</v>
      </c>
    </row>
    <row r="2168" spans="1:7" x14ac:dyDescent="0.4">
      <c r="A2168" s="82" t="s">
        <v>10335</v>
      </c>
      <c r="B2168" s="82" t="s">
        <v>8587</v>
      </c>
      <c r="C2168" s="108" t="s">
        <v>17222</v>
      </c>
      <c r="D2168" s="67" t="s">
        <v>3660</v>
      </c>
      <c r="E2168" s="67">
        <v>4</v>
      </c>
      <c r="F2168" s="67" t="s">
        <v>12007</v>
      </c>
      <c r="G2168" s="67" t="s">
        <v>3034</v>
      </c>
    </row>
    <row r="2169" spans="1:7" x14ac:dyDescent="0.4">
      <c r="A2169" s="82" t="s">
        <v>10337</v>
      </c>
      <c r="B2169" s="82" t="s">
        <v>8589</v>
      </c>
      <c r="C2169" s="108" t="s">
        <v>17223</v>
      </c>
      <c r="D2169" s="67" t="s">
        <v>3660</v>
      </c>
      <c r="E2169" s="67">
        <v>4</v>
      </c>
      <c r="F2169" s="67" t="s">
        <v>12007</v>
      </c>
      <c r="G2169" s="67" t="s">
        <v>2837</v>
      </c>
    </row>
    <row r="2170" spans="1:7" x14ac:dyDescent="0.4">
      <c r="A2170" s="82" t="s">
        <v>10339</v>
      </c>
      <c r="B2170" s="82" t="s">
        <v>8590</v>
      </c>
      <c r="C2170" s="108" t="s">
        <v>17224</v>
      </c>
      <c r="D2170" s="67" t="s">
        <v>3660</v>
      </c>
      <c r="E2170" s="67">
        <v>4</v>
      </c>
      <c r="F2170" s="67" t="s">
        <v>12007</v>
      </c>
      <c r="G2170" s="67" t="s">
        <v>3034</v>
      </c>
    </row>
    <row r="2171" spans="1:7" x14ac:dyDescent="0.4">
      <c r="A2171" s="82" t="s">
        <v>10341</v>
      </c>
      <c r="B2171" s="82" t="s">
        <v>8592</v>
      </c>
      <c r="C2171" s="108" t="s">
        <v>17225</v>
      </c>
      <c r="D2171" s="67" t="s">
        <v>3660</v>
      </c>
      <c r="E2171" s="67">
        <v>4</v>
      </c>
      <c r="F2171" s="67" t="s">
        <v>12007</v>
      </c>
      <c r="G2171" s="67" t="s">
        <v>2837</v>
      </c>
    </row>
    <row r="2172" spans="1:7" x14ac:dyDescent="0.4">
      <c r="A2172" s="82" t="s">
        <v>10343</v>
      </c>
      <c r="B2172" s="82" t="s">
        <v>8594</v>
      </c>
      <c r="C2172" s="108" t="s">
        <v>17226</v>
      </c>
      <c r="D2172" s="67" t="s">
        <v>3660</v>
      </c>
      <c r="E2172" s="67">
        <v>4</v>
      </c>
      <c r="F2172" s="67" t="s">
        <v>12007</v>
      </c>
      <c r="G2172" s="67" t="s">
        <v>2837</v>
      </c>
    </row>
    <row r="2173" spans="1:7" x14ac:dyDescent="0.4">
      <c r="A2173" s="82" t="s">
        <v>10345</v>
      </c>
      <c r="B2173" s="82" t="s">
        <v>8596</v>
      </c>
      <c r="C2173" s="108" t="s">
        <v>17227</v>
      </c>
      <c r="D2173" s="67" t="s">
        <v>3660</v>
      </c>
      <c r="E2173" s="67">
        <v>4</v>
      </c>
      <c r="F2173" s="67" t="s">
        <v>12007</v>
      </c>
      <c r="G2173" s="67" t="s">
        <v>2837</v>
      </c>
    </row>
    <row r="2174" spans="1:7" x14ac:dyDescent="0.4">
      <c r="A2174" s="82" t="s">
        <v>10347</v>
      </c>
      <c r="B2174" s="82" t="s">
        <v>8598</v>
      </c>
      <c r="C2174" s="108" t="s">
        <v>17228</v>
      </c>
      <c r="D2174" s="67" t="s">
        <v>3660</v>
      </c>
      <c r="E2174" s="67">
        <v>4</v>
      </c>
      <c r="F2174" s="67" t="s">
        <v>12007</v>
      </c>
      <c r="G2174" s="67" t="s">
        <v>2837</v>
      </c>
    </row>
    <row r="2175" spans="1:7" x14ac:dyDescent="0.4">
      <c r="A2175" s="91" t="s">
        <v>10349</v>
      </c>
      <c r="B2175" s="82" t="s">
        <v>8600</v>
      </c>
      <c r="C2175" s="108" t="s">
        <v>17229</v>
      </c>
      <c r="D2175" s="67" t="s">
        <v>3660</v>
      </c>
      <c r="E2175" s="67"/>
      <c r="F2175" s="67"/>
      <c r="G2175" s="67"/>
    </row>
    <row r="2176" spans="1:7" x14ac:dyDescent="0.4">
      <c r="A2176" s="82" t="s">
        <v>10351</v>
      </c>
      <c r="B2176" s="82" t="s">
        <v>8577</v>
      </c>
      <c r="C2176" s="108" t="s">
        <v>4054</v>
      </c>
      <c r="D2176" s="67" t="s">
        <v>3661</v>
      </c>
      <c r="E2176" s="67">
        <v>5</v>
      </c>
      <c r="F2176" s="67" t="s">
        <v>12007</v>
      </c>
      <c r="G2176" s="67" t="s">
        <v>2821</v>
      </c>
    </row>
    <row r="2177" spans="1:7" x14ac:dyDescent="0.4">
      <c r="A2177" s="82" t="s">
        <v>10352</v>
      </c>
      <c r="B2177" s="82" t="s">
        <v>8579</v>
      </c>
      <c r="C2177" s="108" t="s">
        <v>17230</v>
      </c>
      <c r="D2177" s="67" t="s">
        <v>3661</v>
      </c>
      <c r="E2177" s="67">
        <v>5</v>
      </c>
      <c r="F2177" s="67" t="s">
        <v>12007</v>
      </c>
      <c r="G2177" s="67" t="s">
        <v>3034</v>
      </c>
    </row>
    <row r="2178" spans="1:7" x14ac:dyDescent="0.4">
      <c r="A2178" s="82" t="s">
        <v>10353</v>
      </c>
      <c r="B2178" s="82" t="s">
        <v>8581</v>
      </c>
      <c r="C2178" s="108" t="s">
        <v>17231</v>
      </c>
      <c r="D2178" s="67" t="s">
        <v>3661</v>
      </c>
      <c r="E2178" s="67">
        <v>5</v>
      </c>
      <c r="F2178" s="67" t="s">
        <v>12007</v>
      </c>
      <c r="G2178" s="67" t="s">
        <v>2837</v>
      </c>
    </row>
    <row r="2179" spans="1:7" x14ac:dyDescent="0.4">
      <c r="A2179" s="82" t="s">
        <v>10355</v>
      </c>
      <c r="B2179" s="82" t="s">
        <v>8583</v>
      </c>
      <c r="C2179" s="108" t="s">
        <v>17232</v>
      </c>
      <c r="D2179" s="67" t="s">
        <v>3661</v>
      </c>
      <c r="E2179" s="67">
        <v>5</v>
      </c>
      <c r="F2179" s="67" t="s">
        <v>12007</v>
      </c>
      <c r="G2179" s="67" t="s">
        <v>3034</v>
      </c>
    </row>
    <row r="2180" spans="1:7" x14ac:dyDescent="0.4">
      <c r="A2180" s="82" t="s">
        <v>10357</v>
      </c>
      <c r="B2180" s="82" t="s">
        <v>8585</v>
      </c>
      <c r="C2180" s="108" t="s">
        <v>17233</v>
      </c>
      <c r="D2180" s="67" t="s">
        <v>3661</v>
      </c>
      <c r="E2180" s="67">
        <v>5</v>
      </c>
      <c r="F2180" s="67" t="s">
        <v>12007</v>
      </c>
      <c r="G2180" s="67" t="s">
        <v>2837</v>
      </c>
    </row>
    <row r="2181" spans="1:7" x14ac:dyDescent="0.4">
      <c r="A2181" s="82" t="s">
        <v>10359</v>
      </c>
      <c r="B2181" s="82" t="s">
        <v>8587</v>
      </c>
      <c r="C2181" s="108" t="s">
        <v>17234</v>
      </c>
      <c r="D2181" s="67" t="s">
        <v>3661</v>
      </c>
      <c r="E2181" s="67">
        <v>5</v>
      </c>
      <c r="F2181" s="67" t="s">
        <v>12007</v>
      </c>
      <c r="G2181" s="67" t="s">
        <v>3034</v>
      </c>
    </row>
    <row r="2182" spans="1:7" x14ac:dyDescent="0.4">
      <c r="A2182" s="82" t="s">
        <v>10361</v>
      </c>
      <c r="B2182" s="82" t="s">
        <v>8589</v>
      </c>
      <c r="C2182" s="108" t="s">
        <v>17235</v>
      </c>
      <c r="D2182" s="67" t="s">
        <v>3661</v>
      </c>
      <c r="E2182" s="67">
        <v>5</v>
      </c>
      <c r="F2182" s="67" t="s">
        <v>12007</v>
      </c>
      <c r="G2182" s="67" t="s">
        <v>2837</v>
      </c>
    </row>
    <row r="2183" spans="1:7" x14ac:dyDescent="0.4">
      <c r="A2183" s="82" t="s">
        <v>10363</v>
      </c>
      <c r="B2183" s="82" t="s">
        <v>8590</v>
      </c>
      <c r="C2183" s="108" t="s">
        <v>17236</v>
      </c>
      <c r="D2183" s="67" t="s">
        <v>3661</v>
      </c>
      <c r="E2183" s="67">
        <v>5</v>
      </c>
      <c r="F2183" s="67" t="s">
        <v>12007</v>
      </c>
      <c r="G2183" s="67" t="s">
        <v>3034</v>
      </c>
    </row>
    <row r="2184" spans="1:7" x14ac:dyDescent="0.4">
      <c r="A2184" s="82" t="s">
        <v>10365</v>
      </c>
      <c r="B2184" s="82" t="s">
        <v>8592</v>
      </c>
      <c r="C2184" s="108" t="s">
        <v>17237</v>
      </c>
      <c r="D2184" s="67" t="s">
        <v>3661</v>
      </c>
      <c r="E2184" s="67">
        <v>5</v>
      </c>
      <c r="F2184" s="67" t="s">
        <v>12007</v>
      </c>
      <c r="G2184" s="67" t="s">
        <v>2837</v>
      </c>
    </row>
    <row r="2185" spans="1:7" x14ac:dyDescent="0.4">
      <c r="A2185" s="82" t="s">
        <v>10367</v>
      </c>
      <c r="B2185" s="82" t="s">
        <v>8594</v>
      </c>
      <c r="C2185" s="108" t="s">
        <v>17238</v>
      </c>
      <c r="D2185" s="67" t="s">
        <v>3661</v>
      </c>
      <c r="E2185" s="67">
        <v>5</v>
      </c>
      <c r="F2185" s="67" t="s">
        <v>12007</v>
      </c>
      <c r="G2185" s="67" t="s">
        <v>2837</v>
      </c>
    </row>
    <row r="2186" spans="1:7" x14ac:dyDescent="0.4">
      <c r="A2186" s="82" t="s">
        <v>10369</v>
      </c>
      <c r="B2186" s="82" t="s">
        <v>8596</v>
      </c>
      <c r="C2186" s="108" t="s">
        <v>17239</v>
      </c>
      <c r="D2186" s="67" t="s">
        <v>3661</v>
      </c>
      <c r="E2186" s="67">
        <v>5</v>
      </c>
      <c r="F2186" s="67" t="s">
        <v>12007</v>
      </c>
      <c r="G2186" s="67" t="s">
        <v>2837</v>
      </c>
    </row>
    <row r="2187" spans="1:7" x14ac:dyDescent="0.4">
      <c r="A2187" s="82" t="s">
        <v>10371</v>
      </c>
      <c r="B2187" s="82" t="s">
        <v>8598</v>
      </c>
      <c r="C2187" s="108" t="s">
        <v>17240</v>
      </c>
      <c r="D2187" s="67" t="s">
        <v>3661</v>
      </c>
      <c r="E2187" s="67">
        <v>5</v>
      </c>
      <c r="F2187" s="67" t="s">
        <v>12007</v>
      </c>
      <c r="G2187" s="67" t="s">
        <v>2837</v>
      </c>
    </row>
    <row r="2188" spans="1:7" x14ac:dyDescent="0.4">
      <c r="A2188" s="91" t="s">
        <v>10373</v>
      </c>
      <c r="B2188" s="82" t="s">
        <v>8600</v>
      </c>
      <c r="C2188" s="108" t="s">
        <v>17241</v>
      </c>
      <c r="D2188" s="67" t="s">
        <v>3661</v>
      </c>
      <c r="E2188" s="67"/>
      <c r="F2188" s="67"/>
      <c r="G2188" s="67"/>
    </row>
    <row r="2189" spans="1:7" x14ac:dyDescent="0.4">
      <c r="A2189" s="82" t="s">
        <v>10375</v>
      </c>
      <c r="B2189" s="82" t="s">
        <v>8577</v>
      </c>
      <c r="C2189" s="108" t="s">
        <v>4055</v>
      </c>
      <c r="D2189" s="67" t="s">
        <v>3662</v>
      </c>
      <c r="E2189" s="67">
        <v>6</v>
      </c>
      <c r="F2189" s="67" t="s">
        <v>12007</v>
      </c>
      <c r="G2189" s="67" t="s">
        <v>2821</v>
      </c>
    </row>
    <row r="2190" spans="1:7" x14ac:dyDescent="0.4">
      <c r="A2190" s="82" t="s">
        <v>10376</v>
      </c>
      <c r="B2190" s="82" t="s">
        <v>8579</v>
      </c>
      <c r="C2190" s="108" t="s">
        <v>17242</v>
      </c>
      <c r="D2190" s="67" t="s">
        <v>3662</v>
      </c>
      <c r="E2190" s="67">
        <v>6</v>
      </c>
      <c r="F2190" s="67" t="s">
        <v>12007</v>
      </c>
      <c r="G2190" s="67" t="s">
        <v>3034</v>
      </c>
    </row>
    <row r="2191" spans="1:7" x14ac:dyDescent="0.4">
      <c r="A2191" s="82" t="s">
        <v>10378</v>
      </c>
      <c r="B2191" s="82" t="s">
        <v>8581</v>
      </c>
      <c r="C2191" s="108" t="s">
        <v>17243</v>
      </c>
      <c r="D2191" s="67" t="s">
        <v>3662</v>
      </c>
      <c r="E2191" s="67">
        <v>6</v>
      </c>
      <c r="F2191" s="67" t="s">
        <v>12007</v>
      </c>
      <c r="G2191" s="67" t="s">
        <v>2837</v>
      </c>
    </row>
    <row r="2192" spans="1:7" x14ac:dyDescent="0.4">
      <c r="A2192" s="82" t="s">
        <v>10380</v>
      </c>
      <c r="B2192" s="82" t="s">
        <v>8583</v>
      </c>
      <c r="C2192" s="108" t="s">
        <v>17244</v>
      </c>
      <c r="D2192" s="67" t="s">
        <v>3662</v>
      </c>
      <c r="E2192" s="67">
        <v>6</v>
      </c>
      <c r="F2192" s="67" t="s">
        <v>12007</v>
      </c>
      <c r="G2192" s="67" t="s">
        <v>3034</v>
      </c>
    </row>
    <row r="2193" spans="1:7" x14ac:dyDescent="0.4">
      <c r="A2193" s="82" t="s">
        <v>10382</v>
      </c>
      <c r="B2193" s="82" t="s">
        <v>8585</v>
      </c>
      <c r="C2193" s="108" t="s">
        <v>17245</v>
      </c>
      <c r="D2193" s="67" t="s">
        <v>3662</v>
      </c>
      <c r="E2193" s="67">
        <v>6</v>
      </c>
      <c r="F2193" s="67" t="s">
        <v>12007</v>
      </c>
      <c r="G2193" s="67" t="s">
        <v>2837</v>
      </c>
    </row>
    <row r="2194" spans="1:7" x14ac:dyDescent="0.4">
      <c r="A2194" s="82" t="s">
        <v>10384</v>
      </c>
      <c r="B2194" s="82" t="s">
        <v>8587</v>
      </c>
      <c r="C2194" s="108" t="s">
        <v>17246</v>
      </c>
      <c r="D2194" s="67" t="s">
        <v>3662</v>
      </c>
      <c r="E2194" s="67">
        <v>6</v>
      </c>
      <c r="F2194" s="67" t="s">
        <v>12007</v>
      </c>
      <c r="G2194" s="67" t="s">
        <v>3034</v>
      </c>
    </row>
    <row r="2195" spans="1:7" x14ac:dyDescent="0.4">
      <c r="A2195" s="82" t="s">
        <v>10386</v>
      </c>
      <c r="B2195" s="82" t="s">
        <v>8589</v>
      </c>
      <c r="C2195" s="108" t="s">
        <v>17247</v>
      </c>
      <c r="D2195" s="67" t="s">
        <v>3662</v>
      </c>
      <c r="E2195" s="67">
        <v>6</v>
      </c>
      <c r="F2195" s="67" t="s">
        <v>12007</v>
      </c>
      <c r="G2195" s="67" t="s">
        <v>2837</v>
      </c>
    </row>
    <row r="2196" spans="1:7" x14ac:dyDescent="0.4">
      <c r="A2196" s="82" t="s">
        <v>10388</v>
      </c>
      <c r="B2196" s="82" t="s">
        <v>8590</v>
      </c>
      <c r="C2196" s="108" t="s">
        <v>17248</v>
      </c>
      <c r="D2196" s="67" t="s">
        <v>3662</v>
      </c>
      <c r="E2196" s="67">
        <v>6</v>
      </c>
      <c r="F2196" s="67" t="s">
        <v>12007</v>
      </c>
      <c r="G2196" s="67" t="s">
        <v>3034</v>
      </c>
    </row>
    <row r="2197" spans="1:7" x14ac:dyDescent="0.4">
      <c r="A2197" s="82" t="s">
        <v>10390</v>
      </c>
      <c r="B2197" s="82" t="s">
        <v>8592</v>
      </c>
      <c r="C2197" s="108" t="s">
        <v>17249</v>
      </c>
      <c r="D2197" s="67" t="s">
        <v>3662</v>
      </c>
      <c r="E2197" s="67">
        <v>6</v>
      </c>
      <c r="F2197" s="67" t="s">
        <v>12007</v>
      </c>
      <c r="G2197" s="67" t="s">
        <v>2837</v>
      </c>
    </row>
    <row r="2198" spans="1:7" x14ac:dyDescent="0.4">
      <c r="A2198" s="82" t="s">
        <v>10392</v>
      </c>
      <c r="B2198" s="82" t="s">
        <v>8594</v>
      </c>
      <c r="C2198" s="108" t="s">
        <v>17250</v>
      </c>
      <c r="D2198" s="67" t="s">
        <v>3662</v>
      </c>
      <c r="E2198" s="67">
        <v>6</v>
      </c>
      <c r="F2198" s="67" t="s">
        <v>12007</v>
      </c>
      <c r="G2198" s="67" t="s">
        <v>2837</v>
      </c>
    </row>
    <row r="2199" spans="1:7" x14ac:dyDescent="0.4">
      <c r="A2199" s="82" t="s">
        <v>10394</v>
      </c>
      <c r="B2199" s="82" t="s">
        <v>8596</v>
      </c>
      <c r="C2199" s="108" t="s">
        <v>17251</v>
      </c>
      <c r="D2199" s="67" t="s">
        <v>3662</v>
      </c>
      <c r="E2199" s="67">
        <v>6</v>
      </c>
      <c r="F2199" s="67" t="s">
        <v>12007</v>
      </c>
      <c r="G2199" s="67" t="s">
        <v>2837</v>
      </c>
    </row>
    <row r="2200" spans="1:7" x14ac:dyDescent="0.4">
      <c r="A2200" s="82" t="s">
        <v>10396</v>
      </c>
      <c r="B2200" s="82" t="s">
        <v>8598</v>
      </c>
      <c r="C2200" s="108" t="s">
        <v>17252</v>
      </c>
      <c r="D2200" s="67" t="s">
        <v>3662</v>
      </c>
      <c r="E2200" s="67">
        <v>6</v>
      </c>
      <c r="F2200" s="67" t="s">
        <v>12007</v>
      </c>
      <c r="G2200" s="67" t="s">
        <v>2837</v>
      </c>
    </row>
    <row r="2201" spans="1:7" x14ac:dyDescent="0.4">
      <c r="A2201" s="91" t="s">
        <v>10398</v>
      </c>
      <c r="B2201" s="82" t="s">
        <v>8600</v>
      </c>
      <c r="C2201" s="108" t="s">
        <v>17253</v>
      </c>
      <c r="D2201" s="67" t="s">
        <v>3662</v>
      </c>
      <c r="E2201" s="67"/>
      <c r="F2201" s="67"/>
      <c r="G2201" s="67"/>
    </row>
    <row r="2202" spans="1:7" x14ac:dyDescent="0.4">
      <c r="A2202" s="82" t="s">
        <v>10400</v>
      </c>
      <c r="B2202" s="82" t="s">
        <v>8577</v>
      </c>
      <c r="C2202" s="108" t="s">
        <v>4056</v>
      </c>
      <c r="D2202" s="67" t="s">
        <v>3663</v>
      </c>
      <c r="E2202" s="67">
        <v>7</v>
      </c>
      <c r="F2202" s="67" t="s">
        <v>12007</v>
      </c>
      <c r="G2202" s="67" t="s">
        <v>2821</v>
      </c>
    </row>
    <row r="2203" spans="1:7" x14ac:dyDescent="0.4">
      <c r="A2203" s="82" t="s">
        <v>10401</v>
      </c>
      <c r="B2203" s="82" t="s">
        <v>8579</v>
      </c>
      <c r="C2203" s="108" t="s">
        <v>17254</v>
      </c>
      <c r="D2203" s="67" t="s">
        <v>3663</v>
      </c>
      <c r="E2203" s="67">
        <v>7</v>
      </c>
      <c r="F2203" s="67" t="s">
        <v>12007</v>
      </c>
      <c r="G2203" s="67" t="s">
        <v>3034</v>
      </c>
    </row>
    <row r="2204" spans="1:7" x14ac:dyDescent="0.4">
      <c r="A2204" s="82" t="s">
        <v>10403</v>
      </c>
      <c r="B2204" s="82" t="s">
        <v>8581</v>
      </c>
      <c r="C2204" s="108" t="s">
        <v>17255</v>
      </c>
      <c r="D2204" s="67" t="s">
        <v>3663</v>
      </c>
      <c r="E2204" s="67">
        <v>7</v>
      </c>
      <c r="F2204" s="67" t="s">
        <v>12007</v>
      </c>
      <c r="G2204" s="67" t="s">
        <v>2837</v>
      </c>
    </row>
    <row r="2205" spans="1:7" x14ac:dyDescent="0.4">
      <c r="A2205" s="82" t="s">
        <v>10405</v>
      </c>
      <c r="B2205" s="82" t="s">
        <v>8583</v>
      </c>
      <c r="C2205" s="108" t="s">
        <v>17256</v>
      </c>
      <c r="D2205" s="67" t="s">
        <v>3663</v>
      </c>
      <c r="E2205" s="67">
        <v>7</v>
      </c>
      <c r="F2205" s="67" t="s">
        <v>12007</v>
      </c>
      <c r="G2205" s="67" t="s">
        <v>3034</v>
      </c>
    </row>
    <row r="2206" spans="1:7" x14ac:dyDescent="0.4">
      <c r="A2206" s="82" t="s">
        <v>10407</v>
      </c>
      <c r="B2206" s="82" t="s">
        <v>8585</v>
      </c>
      <c r="C2206" s="108" t="s">
        <v>17257</v>
      </c>
      <c r="D2206" s="67" t="s">
        <v>3663</v>
      </c>
      <c r="E2206" s="67">
        <v>7</v>
      </c>
      <c r="F2206" s="67" t="s">
        <v>12007</v>
      </c>
      <c r="G2206" s="67" t="s">
        <v>2837</v>
      </c>
    </row>
    <row r="2207" spans="1:7" x14ac:dyDescent="0.4">
      <c r="A2207" s="82" t="s">
        <v>10409</v>
      </c>
      <c r="B2207" s="82" t="s">
        <v>8587</v>
      </c>
      <c r="C2207" s="108" t="s">
        <v>17258</v>
      </c>
      <c r="D2207" s="67" t="s">
        <v>3663</v>
      </c>
      <c r="E2207" s="67">
        <v>7</v>
      </c>
      <c r="F2207" s="67" t="s">
        <v>12007</v>
      </c>
      <c r="G2207" s="67" t="s">
        <v>3034</v>
      </c>
    </row>
    <row r="2208" spans="1:7" x14ac:dyDescent="0.4">
      <c r="A2208" s="82" t="s">
        <v>10411</v>
      </c>
      <c r="B2208" s="82" t="s">
        <v>8589</v>
      </c>
      <c r="C2208" s="108" t="s">
        <v>17259</v>
      </c>
      <c r="D2208" s="67" t="s">
        <v>3663</v>
      </c>
      <c r="E2208" s="67">
        <v>7</v>
      </c>
      <c r="F2208" s="67" t="s">
        <v>12007</v>
      </c>
      <c r="G2208" s="67" t="s">
        <v>2837</v>
      </c>
    </row>
    <row r="2209" spans="1:7" x14ac:dyDescent="0.4">
      <c r="A2209" s="82" t="s">
        <v>10413</v>
      </c>
      <c r="B2209" s="82" t="s">
        <v>8590</v>
      </c>
      <c r="C2209" s="108" t="s">
        <v>17260</v>
      </c>
      <c r="D2209" s="67" t="s">
        <v>3663</v>
      </c>
      <c r="E2209" s="67">
        <v>7</v>
      </c>
      <c r="F2209" s="67" t="s">
        <v>12007</v>
      </c>
      <c r="G2209" s="67" t="s">
        <v>3034</v>
      </c>
    </row>
    <row r="2210" spans="1:7" x14ac:dyDescent="0.4">
      <c r="A2210" s="82" t="s">
        <v>10415</v>
      </c>
      <c r="B2210" s="82" t="s">
        <v>8592</v>
      </c>
      <c r="C2210" s="108" t="s">
        <v>17261</v>
      </c>
      <c r="D2210" s="67" t="s">
        <v>3663</v>
      </c>
      <c r="E2210" s="67">
        <v>7</v>
      </c>
      <c r="F2210" s="67" t="s">
        <v>12007</v>
      </c>
      <c r="G2210" s="67" t="s">
        <v>2837</v>
      </c>
    </row>
    <row r="2211" spans="1:7" x14ac:dyDescent="0.4">
      <c r="A2211" s="82" t="s">
        <v>10417</v>
      </c>
      <c r="B2211" s="82" t="s">
        <v>8594</v>
      </c>
      <c r="C2211" s="108" t="s">
        <v>17262</v>
      </c>
      <c r="D2211" s="67" t="s">
        <v>3663</v>
      </c>
      <c r="E2211" s="67">
        <v>7</v>
      </c>
      <c r="F2211" s="67" t="s">
        <v>12007</v>
      </c>
      <c r="G2211" s="67" t="s">
        <v>2837</v>
      </c>
    </row>
    <row r="2212" spans="1:7" x14ac:dyDescent="0.4">
      <c r="A2212" s="82" t="s">
        <v>10419</v>
      </c>
      <c r="B2212" s="82" t="s">
        <v>8596</v>
      </c>
      <c r="C2212" s="108" t="s">
        <v>17263</v>
      </c>
      <c r="D2212" s="67" t="s">
        <v>3663</v>
      </c>
      <c r="E2212" s="67">
        <v>7</v>
      </c>
      <c r="F2212" s="67" t="s">
        <v>12007</v>
      </c>
      <c r="G2212" s="67" t="s">
        <v>2837</v>
      </c>
    </row>
    <row r="2213" spans="1:7" x14ac:dyDescent="0.4">
      <c r="A2213" s="82" t="s">
        <v>10420</v>
      </c>
      <c r="B2213" s="82" t="s">
        <v>8598</v>
      </c>
      <c r="C2213" s="108" t="s">
        <v>17264</v>
      </c>
      <c r="D2213" s="67" t="s">
        <v>3663</v>
      </c>
      <c r="E2213" s="67">
        <v>7</v>
      </c>
      <c r="F2213" s="67" t="s">
        <v>12007</v>
      </c>
      <c r="G2213" s="67" t="s">
        <v>2837</v>
      </c>
    </row>
    <row r="2214" spans="1:7" x14ac:dyDescent="0.4">
      <c r="A2214" s="91" t="s">
        <v>10422</v>
      </c>
      <c r="B2214" s="82" t="s">
        <v>8600</v>
      </c>
      <c r="C2214" s="108" t="s">
        <v>17265</v>
      </c>
      <c r="D2214" s="67" t="s">
        <v>3663</v>
      </c>
      <c r="E2214" s="67"/>
      <c r="F2214" s="67"/>
      <c r="G2214" s="67"/>
    </row>
    <row r="2215" spans="1:7" x14ac:dyDescent="0.4">
      <c r="A2215" s="82" t="s">
        <v>10424</v>
      </c>
      <c r="B2215" s="82" t="s">
        <v>8577</v>
      </c>
      <c r="C2215" s="108" t="s">
        <v>4057</v>
      </c>
      <c r="D2215" s="67" t="s">
        <v>3664</v>
      </c>
      <c r="E2215" s="67">
        <v>8</v>
      </c>
      <c r="F2215" s="67" t="s">
        <v>12007</v>
      </c>
      <c r="G2215" s="67" t="s">
        <v>2821</v>
      </c>
    </row>
    <row r="2216" spans="1:7" x14ac:dyDescent="0.4">
      <c r="A2216" s="82" t="s">
        <v>10425</v>
      </c>
      <c r="B2216" s="82" t="s">
        <v>8579</v>
      </c>
      <c r="C2216" s="108" t="s">
        <v>17266</v>
      </c>
      <c r="D2216" s="67" t="s">
        <v>3664</v>
      </c>
      <c r="E2216" s="67">
        <v>8</v>
      </c>
      <c r="F2216" s="67" t="s">
        <v>12007</v>
      </c>
      <c r="G2216" s="67" t="s">
        <v>3034</v>
      </c>
    </row>
    <row r="2217" spans="1:7" x14ac:dyDescent="0.4">
      <c r="A2217" s="82" t="s">
        <v>10427</v>
      </c>
      <c r="B2217" s="82" t="s">
        <v>8581</v>
      </c>
      <c r="C2217" s="108" t="s">
        <v>17267</v>
      </c>
      <c r="D2217" s="67" t="s">
        <v>3664</v>
      </c>
      <c r="E2217" s="67">
        <v>8</v>
      </c>
      <c r="F2217" s="67" t="s">
        <v>12007</v>
      </c>
      <c r="G2217" s="67" t="s">
        <v>2837</v>
      </c>
    </row>
    <row r="2218" spans="1:7" x14ac:dyDescent="0.4">
      <c r="A2218" s="82" t="s">
        <v>10429</v>
      </c>
      <c r="B2218" s="82" t="s">
        <v>8583</v>
      </c>
      <c r="C2218" s="108" t="s">
        <v>17268</v>
      </c>
      <c r="D2218" s="67" t="s">
        <v>3664</v>
      </c>
      <c r="E2218" s="67">
        <v>8</v>
      </c>
      <c r="F2218" s="67" t="s">
        <v>12007</v>
      </c>
      <c r="G2218" s="67" t="s">
        <v>3034</v>
      </c>
    </row>
    <row r="2219" spans="1:7" x14ac:dyDescent="0.4">
      <c r="A2219" s="82" t="s">
        <v>10431</v>
      </c>
      <c r="B2219" s="82" t="s">
        <v>8585</v>
      </c>
      <c r="C2219" s="108" t="s">
        <v>17269</v>
      </c>
      <c r="D2219" s="67" t="s">
        <v>3664</v>
      </c>
      <c r="E2219" s="67">
        <v>8</v>
      </c>
      <c r="F2219" s="67" t="s">
        <v>12007</v>
      </c>
      <c r="G2219" s="67" t="s">
        <v>2837</v>
      </c>
    </row>
    <row r="2220" spans="1:7" x14ac:dyDescent="0.4">
      <c r="A2220" s="82" t="s">
        <v>10433</v>
      </c>
      <c r="B2220" s="82" t="s">
        <v>8587</v>
      </c>
      <c r="C2220" s="108" t="s">
        <v>17270</v>
      </c>
      <c r="D2220" s="67" t="s">
        <v>3664</v>
      </c>
      <c r="E2220" s="67">
        <v>8</v>
      </c>
      <c r="F2220" s="67" t="s">
        <v>12007</v>
      </c>
      <c r="G2220" s="67" t="s">
        <v>3034</v>
      </c>
    </row>
    <row r="2221" spans="1:7" x14ac:dyDescent="0.4">
      <c r="A2221" s="82" t="s">
        <v>10435</v>
      </c>
      <c r="B2221" s="82" t="s">
        <v>8589</v>
      </c>
      <c r="C2221" s="108" t="s">
        <v>17271</v>
      </c>
      <c r="D2221" s="67" t="s">
        <v>3664</v>
      </c>
      <c r="E2221" s="67">
        <v>8</v>
      </c>
      <c r="F2221" s="67" t="s">
        <v>12007</v>
      </c>
      <c r="G2221" s="67" t="s">
        <v>2837</v>
      </c>
    </row>
    <row r="2222" spans="1:7" x14ac:dyDescent="0.4">
      <c r="A2222" s="82" t="s">
        <v>10437</v>
      </c>
      <c r="B2222" s="82" t="s">
        <v>8590</v>
      </c>
      <c r="C2222" s="108" t="s">
        <v>17272</v>
      </c>
      <c r="D2222" s="67" t="s">
        <v>3664</v>
      </c>
      <c r="E2222" s="67">
        <v>8</v>
      </c>
      <c r="F2222" s="67" t="s">
        <v>12007</v>
      </c>
      <c r="G2222" s="67" t="s">
        <v>3034</v>
      </c>
    </row>
    <row r="2223" spans="1:7" x14ac:dyDescent="0.4">
      <c r="A2223" s="82" t="s">
        <v>10439</v>
      </c>
      <c r="B2223" s="82" t="s">
        <v>8592</v>
      </c>
      <c r="C2223" s="108" t="s">
        <v>17273</v>
      </c>
      <c r="D2223" s="67" t="s">
        <v>3664</v>
      </c>
      <c r="E2223" s="67">
        <v>8</v>
      </c>
      <c r="F2223" s="67" t="s">
        <v>12007</v>
      </c>
      <c r="G2223" s="67" t="s">
        <v>2837</v>
      </c>
    </row>
    <row r="2224" spans="1:7" x14ac:dyDescent="0.4">
      <c r="A2224" s="82" t="s">
        <v>10441</v>
      </c>
      <c r="B2224" s="82" t="s">
        <v>8594</v>
      </c>
      <c r="C2224" s="108" t="s">
        <v>17274</v>
      </c>
      <c r="D2224" s="67" t="s">
        <v>3664</v>
      </c>
      <c r="E2224" s="67">
        <v>8</v>
      </c>
      <c r="F2224" s="67" t="s">
        <v>12007</v>
      </c>
      <c r="G2224" s="67" t="s">
        <v>2837</v>
      </c>
    </row>
    <row r="2225" spans="1:7" x14ac:dyDescent="0.4">
      <c r="A2225" s="82" t="s">
        <v>10443</v>
      </c>
      <c r="B2225" s="82" t="s">
        <v>8596</v>
      </c>
      <c r="C2225" s="108" t="s">
        <v>17275</v>
      </c>
      <c r="D2225" s="67" t="s">
        <v>3664</v>
      </c>
      <c r="E2225" s="67">
        <v>8</v>
      </c>
      <c r="F2225" s="67" t="s">
        <v>12007</v>
      </c>
      <c r="G2225" s="67" t="s">
        <v>2837</v>
      </c>
    </row>
    <row r="2226" spans="1:7" x14ac:dyDescent="0.4">
      <c r="A2226" s="82" t="s">
        <v>10445</v>
      </c>
      <c r="B2226" s="82" t="s">
        <v>8598</v>
      </c>
      <c r="C2226" s="108" t="s">
        <v>17276</v>
      </c>
      <c r="D2226" s="67" t="s">
        <v>3664</v>
      </c>
      <c r="E2226" s="67">
        <v>8</v>
      </c>
      <c r="F2226" s="67" t="s">
        <v>12007</v>
      </c>
      <c r="G2226" s="67" t="s">
        <v>2837</v>
      </c>
    </row>
    <row r="2227" spans="1:7" x14ac:dyDescent="0.4">
      <c r="A2227" s="91" t="s">
        <v>10447</v>
      </c>
      <c r="B2227" s="82" t="s">
        <v>8600</v>
      </c>
      <c r="C2227" s="108" t="s">
        <v>17277</v>
      </c>
      <c r="D2227" s="67" t="s">
        <v>3664</v>
      </c>
      <c r="E2227" s="67"/>
      <c r="F2227" s="67"/>
      <c r="G2227" s="67"/>
    </row>
    <row r="2228" spans="1:7" x14ac:dyDescent="0.4">
      <c r="A2228" s="82" t="s">
        <v>17719</v>
      </c>
      <c r="B2228" s="82" t="s">
        <v>8768</v>
      </c>
      <c r="C2228" s="108" t="s">
        <v>17278</v>
      </c>
      <c r="D2228" s="67" t="s">
        <v>3668</v>
      </c>
      <c r="E2228" s="67">
        <v>1</v>
      </c>
      <c r="F2228" s="72" t="s">
        <v>15470</v>
      </c>
      <c r="G2228" s="72" t="s">
        <v>3035</v>
      </c>
    </row>
    <row r="2229" spans="1:7" x14ac:dyDescent="0.4">
      <c r="A2229" s="91" t="s">
        <v>17720</v>
      </c>
      <c r="B2229" s="82" t="s">
        <v>8770</v>
      </c>
      <c r="C2229" s="108"/>
      <c r="D2229" s="67" t="s">
        <v>3668</v>
      </c>
      <c r="E2229" s="67"/>
      <c r="F2229" s="67"/>
      <c r="G2229" s="67"/>
    </row>
    <row r="2230" spans="1:7" x14ac:dyDescent="0.4">
      <c r="A2230" s="82" t="s">
        <v>17721</v>
      </c>
      <c r="B2230" s="82" t="s">
        <v>8772</v>
      </c>
      <c r="C2230" s="108" t="s">
        <v>17279</v>
      </c>
      <c r="D2230" s="67" t="s">
        <v>3668</v>
      </c>
      <c r="E2230" s="67">
        <v>1</v>
      </c>
      <c r="F2230" s="67" t="s">
        <v>15470</v>
      </c>
      <c r="G2230" s="67" t="s">
        <v>3035</v>
      </c>
    </row>
    <row r="2231" spans="1:7" x14ac:dyDescent="0.4">
      <c r="A2231" s="82" t="s">
        <v>17722</v>
      </c>
      <c r="B2231" s="82" t="s">
        <v>8774</v>
      </c>
      <c r="C2231" s="108" t="s">
        <v>17280</v>
      </c>
      <c r="D2231" s="67" t="s">
        <v>3668</v>
      </c>
      <c r="E2231" s="67">
        <v>1</v>
      </c>
      <c r="F2231" s="67" t="s">
        <v>15470</v>
      </c>
      <c r="G2231" s="67" t="s">
        <v>3035</v>
      </c>
    </row>
    <row r="2232" spans="1:7" x14ac:dyDescent="0.4">
      <c r="A2232" s="82" t="s">
        <v>17723</v>
      </c>
      <c r="B2232" s="82" t="s">
        <v>8776</v>
      </c>
      <c r="C2232" s="108" t="s">
        <v>17281</v>
      </c>
      <c r="D2232" s="67" t="s">
        <v>3668</v>
      </c>
      <c r="E2232" s="67">
        <v>1</v>
      </c>
      <c r="F2232" s="67" t="s">
        <v>15470</v>
      </c>
      <c r="G2232" s="67" t="s">
        <v>3035</v>
      </c>
    </row>
    <row r="2233" spans="1:7" x14ac:dyDescent="0.4">
      <c r="A2233" s="91" t="s">
        <v>17724</v>
      </c>
      <c r="B2233" s="82" t="s">
        <v>8778</v>
      </c>
      <c r="C2233" s="108" t="s">
        <v>17282</v>
      </c>
      <c r="D2233" s="67" t="s">
        <v>3668</v>
      </c>
      <c r="E2233" s="67"/>
      <c r="F2233" s="67"/>
      <c r="G2233" s="67"/>
    </row>
    <row r="2234" spans="1:7" x14ac:dyDescent="0.4">
      <c r="A2234" s="91" t="s">
        <v>17725</v>
      </c>
      <c r="B2234" s="82" t="s">
        <v>8780</v>
      </c>
      <c r="C2234" s="108" t="s">
        <v>17282</v>
      </c>
      <c r="D2234" s="67" t="s">
        <v>3668</v>
      </c>
      <c r="E2234" s="67"/>
      <c r="F2234" s="67"/>
      <c r="G2234" s="67"/>
    </row>
    <row r="2235" spans="1:7" x14ac:dyDescent="0.4">
      <c r="A2235" s="82" t="s">
        <v>17726</v>
      </c>
      <c r="B2235" s="82" t="s">
        <v>8768</v>
      </c>
      <c r="C2235" s="108" t="s">
        <v>17283</v>
      </c>
      <c r="D2235" s="67" t="s">
        <v>3664</v>
      </c>
      <c r="E2235" s="67">
        <v>8</v>
      </c>
      <c r="F2235" s="72" t="s">
        <v>15470</v>
      </c>
      <c r="G2235" s="72" t="s">
        <v>3035</v>
      </c>
    </row>
    <row r="2236" spans="1:7" x14ac:dyDescent="0.4">
      <c r="A2236" s="91" t="s">
        <v>17727</v>
      </c>
      <c r="B2236" s="82" t="s">
        <v>8770</v>
      </c>
      <c r="C2236" s="108"/>
      <c r="D2236" s="67" t="s">
        <v>3664</v>
      </c>
      <c r="E2236" s="67"/>
      <c r="F2236" s="67"/>
      <c r="G2236" s="67"/>
    </row>
    <row r="2237" spans="1:7" x14ac:dyDescent="0.4">
      <c r="A2237" s="82" t="s">
        <v>17728</v>
      </c>
      <c r="B2237" s="82" t="s">
        <v>8772</v>
      </c>
      <c r="C2237" s="108" t="s">
        <v>17284</v>
      </c>
      <c r="D2237" s="67" t="s">
        <v>3664</v>
      </c>
      <c r="E2237" s="67">
        <v>8</v>
      </c>
      <c r="F2237" s="67" t="s">
        <v>15470</v>
      </c>
      <c r="G2237" s="67" t="s">
        <v>3035</v>
      </c>
    </row>
    <row r="2238" spans="1:7" x14ac:dyDescent="0.4">
      <c r="A2238" s="82" t="s">
        <v>17729</v>
      </c>
      <c r="B2238" s="82" t="s">
        <v>8774</v>
      </c>
      <c r="C2238" s="108" t="s">
        <v>17285</v>
      </c>
      <c r="D2238" s="67" t="s">
        <v>3664</v>
      </c>
      <c r="E2238" s="67">
        <v>8</v>
      </c>
      <c r="F2238" s="67" t="s">
        <v>15470</v>
      </c>
      <c r="G2238" s="67" t="s">
        <v>3035</v>
      </c>
    </row>
    <row r="2239" spans="1:7" x14ac:dyDescent="0.4">
      <c r="A2239" s="82" t="s">
        <v>17730</v>
      </c>
      <c r="B2239" s="82" t="s">
        <v>8776</v>
      </c>
      <c r="C2239" s="108" t="s">
        <v>17286</v>
      </c>
      <c r="D2239" s="67" t="s">
        <v>3664</v>
      </c>
      <c r="E2239" s="67">
        <v>8</v>
      </c>
      <c r="F2239" s="67" t="s">
        <v>15470</v>
      </c>
      <c r="G2239" s="67" t="s">
        <v>3035</v>
      </c>
    </row>
    <row r="2240" spans="1:7" x14ac:dyDescent="0.4">
      <c r="A2240" s="91" t="s">
        <v>17731</v>
      </c>
      <c r="B2240" s="82" t="s">
        <v>8778</v>
      </c>
      <c r="C2240" s="108" t="s">
        <v>17287</v>
      </c>
      <c r="D2240" s="67" t="s">
        <v>3664</v>
      </c>
      <c r="E2240" s="67"/>
      <c r="F2240" s="67"/>
      <c r="G2240" s="67"/>
    </row>
    <row r="2241" spans="1:7" x14ac:dyDescent="0.4">
      <c r="A2241" s="91" t="s">
        <v>17732</v>
      </c>
      <c r="B2241" s="82" t="s">
        <v>8780</v>
      </c>
      <c r="C2241" s="108" t="s">
        <v>17287</v>
      </c>
      <c r="D2241" s="67" t="s">
        <v>3664</v>
      </c>
      <c r="E2241" s="67"/>
      <c r="F2241" s="67"/>
      <c r="G2241" s="67"/>
    </row>
    <row r="2242" spans="1:7" x14ac:dyDescent="0.4">
      <c r="A2242" s="82" t="s">
        <v>10449</v>
      </c>
      <c r="B2242" s="82" t="s">
        <v>8960</v>
      </c>
      <c r="C2242" s="108" t="s">
        <v>4058</v>
      </c>
      <c r="D2242" s="67" t="s">
        <v>3668</v>
      </c>
      <c r="E2242" s="67">
        <v>1</v>
      </c>
      <c r="F2242" s="67" t="s">
        <v>12008</v>
      </c>
      <c r="G2242" s="67" t="s">
        <v>2821</v>
      </c>
    </row>
    <row r="2243" spans="1:7" x14ac:dyDescent="0.4">
      <c r="A2243" s="82" t="s">
        <v>10450</v>
      </c>
      <c r="B2243" s="82" t="s">
        <v>8962</v>
      </c>
      <c r="C2243" s="108" t="s">
        <v>17288</v>
      </c>
      <c r="D2243" s="67" t="s">
        <v>3668</v>
      </c>
      <c r="E2243" s="67">
        <v>1</v>
      </c>
      <c r="F2243" s="67" t="s">
        <v>12008</v>
      </c>
      <c r="G2243" s="67" t="s">
        <v>2837</v>
      </c>
    </row>
    <row r="2244" spans="1:7" x14ac:dyDescent="0.4">
      <c r="A2244" s="82" t="s">
        <v>10452</v>
      </c>
      <c r="B2244" s="82" t="s">
        <v>8964</v>
      </c>
      <c r="C2244" s="108" t="s">
        <v>17289</v>
      </c>
      <c r="D2244" s="67" t="s">
        <v>3668</v>
      </c>
      <c r="E2244" s="67">
        <v>1</v>
      </c>
      <c r="F2244" s="67" t="s">
        <v>12008</v>
      </c>
      <c r="G2244" s="67" t="s">
        <v>2837</v>
      </c>
    </row>
    <row r="2245" spans="1:7" x14ac:dyDescent="0.4">
      <c r="A2245" s="82" t="s">
        <v>10454</v>
      </c>
      <c r="B2245" s="82" t="s">
        <v>8966</v>
      </c>
      <c r="C2245" s="108" t="s">
        <v>17290</v>
      </c>
      <c r="D2245" s="67" t="s">
        <v>3668</v>
      </c>
      <c r="E2245" s="67">
        <v>1</v>
      </c>
      <c r="F2245" s="67" t="s">
        <v>12008</v>
      </c>
      <c r="G2245" s="67" t="s">
        <v>3034</v>
      </c>
    </row>
    <row r="2246" spans="1:7" x14ac:dyDescent="0.4">
      <c r="A2246" s="82" t="s">
        <v>10456</v>
      </c>
      <c r="B2246" s="82" t="s">
        <v>8968</v>
      </c>
      <c r="C2246" s="108" t="s">
        <v>17291</v>
      </c>
      <c r="D2246" s="67" t="s">
        <v>3668</v>
      </c>
      <c r="E2246" s="67">
        <v>1</v>
      </c>
      <c r="F2246" s="67" t="s">
        <v>12008</v>
      </c>
      <c r="G2246" s="67" t="s">
        <v>3034</v>
      </c>
    </row>
    <row r="2247" spans="1:7" x14ac:dyDescent="0.4">
      <c r="A2247" s="82" t="s">
        <v>10458</v>
      </c>
      <c r="B2247" s="82" t="s">
        <v>8969</v>
      </c>
      <c r="C2247" s="108" t="s">
        <v>17292</v>
      </c>
      <c r="D2247" s="67" t="s">
        <v>3668</v>
      </c>
      <c r="E2247" s="67">
        <v>1</v>
      </c>
      <c r="F2247" s="67" t="s">
        <v>12008</v>
      </c>
      <c r="G2247" s="67" t="s">
        <v>2821</v>
      </c>
    </row>
    <row r="2248" spans="1:7" x14ac:dyDescent="0.4">
      <c r="A2248" s="82" t="s">
        <v>10460</v>
      </c>
      <c r="B2248" s="82" t="s">
        <v>8971</v>
      </c>
      <c r="C2248" s="108" t="s">
        <v>17293</v>
      </c>
      <c r="D2248" s="67" t="s">
        <v>3668</v>
      </c>
      <c r="E2248" s="67">
        <v>1</v>
      </c>
      <c r="F2248" s="67" t="s">
        <v>12008</v>
      </c>
      <c r="G2248" s="67" t="s">
        <v>3035</v>
      </c>
    </row>
    <row r="2249" spans="1:7" x14ac:dyDescent="0.4">
      <c r="A2249" s="82" t="s">
        <v>10462</v>
      </c>
      <c r="B2249" s="82" t="s">
        <v>8973</v>
      </c>
      <c r="C2249" s="108" t="s">
        <v>17294</v>
      </c>
      <c r="D2249" s="67" t="s">
        <v>3668</v>
      </c>
      <c r="E2249" s="67">
        <v>1</v>
      </c>
      <c r="F2249" s="67" t="s">
        <v>12008</v>
      </c>
      <c r="G2249" s="67" t="s">
        <v>3035</v>
      </c>
    </row>
    <row r="2250" spans="1:7" x14ac:dyDescent="0.4">
      <c r="A2250" s="82" t="s">
        <v>10464</v>
      </c>
      <c r="B2250" s="82" t="s">
        <v>8975</v>
      </c>
      <c r="C2250" s="108" t="s">
        <v>17295</v>
      </c>
      <c r="D2250" s="67" t="s">
        <v>3668</v>
      </c>
      <c r="E2250" s="67">
        <v>1</v>
      </c>
      <c r="F2250" s="67" t="s">
        <v>12008</v>
      </c>
      <c r="G2250" s="67" t="s">
        <v>3035</v>
      </c>
    </row>
    <row r="2251" spans="1:7" x14ac:dyDescent="0.4">
      <c r="A2251" s="82" t="s">
        <v>10466</v>
      </c>
      <c r="B2251" s="82" t="s">
        <v>8977</v>
      </c>
      <c r="C2251" s="108" t="s">
        <v>17296</v>
      </c>
      <c r="D2251" s="67" t="s">
        <v>3668</v>
      </c>
      <c r="E2251" s="67">
        <v>1</v>
      </c>
      <c r="F2251" s="67" t="s">
        <v>12008</v>
      </c>
      <c r="G2251" s="67" t="s">
        <v>3035</v>
      </c>
    </row>
    <row r="2252" spans="1:7" x14ac:dyDescent="0.4">
      <c r="A2252" s="82" t="s">
        <v>10468</v>
      </c>
      <c r="B2252" s="82" t="s">
        <v>8979</v>
      </c>
      <c r="C2252" s="108" t="s">
        <v>17297</v>
      </c>
      <c r="D2252" s="67" t="s">
        <v>3668</v>
      </c>
      <c r="E2252" s="67">
        <v>1</v>
      </c>
      <c r="F2252" s="67" t="s">
        <v>12008</v>
      </c>
      <c r="G2252" s="67" t="s">
        <v>3035</v>
      </c>
    </row>
    <row r="2253" spans="1:7" x14ac:dyDescent="0.4">
      <c r="A2253" s="82" t="s">
        <v>10470</v>
      </c>
      <c r="B2253" s="82" t="s">
        <v>8981</v>
      </c>
      <c r="C2253" s="108" t="s">
        <v>17298</v>
      </c>
      <c r="D2253" s="67" t="s">
        <v>3668</v>
      </c>
      <c r="E2253" s="67">
        <v>1</v>
      </c>
      <c r="F2253" s="67" t="s">
        <v>12008</v>
      </c>
      <c r="G2253" s="67" t="s">
        <v>3035</v>
      </c>
    </row>
    <row r="2254" spans="1:7" x14ac:dyDescent="0.4">
      <c r="A2254" s="82" t="s">
        <v>10472</v>
      </c>
      <c r="B2254" s="82" t="s">
        <v>8983</v>
      </c>
      <c r="C2254" s="108" t="s">
        <v>17299</v>
      </c>
      <c r="D2254" s="67" t="s">
        <v>3668</v>
      </c>
      <c r="E2254" s="67">
        <v>1</v>
      </c>
      <c r="F2254" s="67" t="s">
        <v>12008</v>
      </c>
      <c r="G2254" s="67" t="s">
        <v>3035</v>
      </c>
    </row>
    <row r="2255" spans="1:7" x14ac:dyDescent="0.4">
      <c r="A2255" s="82" t="s">
        <v>10474</v>
      </c>
      <c r="B2255" s="82" t="s">
        <v>8985</v>
      </c>
      <c r="C2255" s="108" t="s">
        <v>17300</v>
      </c>
      <c r="D2255" s="67" t="s">
        <v>3668</v>
      </c>
      <c r="E2255" s="67">
        <v>1</v>
      </c>
      <c r="F2255" s="67" t="s">
        <v>12008</v>
      </c>
      <c r="G2255" s="67" t="s">
        <v>3035</v>
      </c>
    </row>
    <row r="2256" spans="1:7" x14ac:dyDescent="0.4">
      <c r="A2256" s="91" t="s">
        <v>17733</v>
      </c>
      <c r="B2256" s="82" t="s">
        <v>8987</v>
      </c>
      <c r="C2256" s="108" t="s">
        <v>17301</v>
      </c>
      <c r="D2256" s="67" t="s">
        <v>3668</v>
      </c>
      <c r="E2256" s="67"/>
      <c r="F2256" s="67"/>
      <c r="G2256" s="67"/>
    </row>
    <row r="2257" spans="1:7" x14ac:dyDescent="0.4">
      <c r="A2257" s="82" t="s">
        <v>10476</v>
      </c>
      <c r="B2257" s="82" t="s">
        <v>8960</v>
      </c>
      <c r="C2257" s="108" t="s">
        <v>4059</v>
      </c>
      <c r="D2257" s="67" t="s">
        <v>3664</v>
      </c>
      <c r="E2257" s="67">
        <v>8</v>
      </c>
      <c r="F2257" s="67" t="s">
        <v>12008</v>
      </c>
      <c r="G2257" s="67" t="s">
        <v>2821</v>
      </c>
    </row>
    <row r="2258" spans="1:7" x14ac:dyDescent="0.4">
      <c r="A2258" s="82" t="s">
        <v>10477</v>
      </c>
      <c r="B2258" s="82" t="s">
        <v>8962</v>
      </c>
      <c r="C2258" s="108" t="s">
        <v>17302</v>
      </c>
      <c r="D2258" s="67" t="s">
        <v>3664</v>
      </c>
      <c r="E2258" s="67">
        <v>8</v>
      </c>
      <c r="F2258" s="67" t="s">
        <v>12008</v>
      </c>
      <c r="G2258" s="67" t="s">
        <v>2837</v>
      </c>
    </row>
    <row r="2259" spans="1:7" x14ac:dyDescent="0.4">
      <c r="A2259" s="82" t="s">
        <v>10479</v>
      </c>
      <c r="B2259" s="82" t="s">
        <v>8964</v>
      </c>
      <c r="C2259" s="108" t="s">
        <v>17303</v>
      </c>
      <c r="D2259" s="67" t="s">
        <v>3664</v>
      </c>
      <c r="E2259" s="67">
        <v>8</v>
      </c>
      <c r="F2259" s="67" t="s">
        <v>12008</v>
      </c>
      <c r="G2259" s="67" t="s">
        <v>2837</v>
      </c>
    </row>
    <row r="2260" spans="1:7" x14ac:dyDescent="0.4">
      <c r="A2260" s="82" t="s">
        <v>10481</v>
      </c>
      <c r="B2260" s="82" t="s">
        <v>8966</v>
      </c>
      <c r="C2260" s="108" t="s">
        <v>17304</v>
      </c>
      <c r="D2260" s="67" t="s">
        <v>3664</v>
      </c>
      <c r="E2260" s="67">
        <v>8</v>
      </c>
      <c r="F2260" s="67" t="s">
        <v>12008</v>
      </c>
      <c r="G2260" s="67" t="s">
        <v>3034</v>
      </c>
    </row>
    <row r="2261" spans="1:7" x14ac:dyDescent="0.4">
      <c r="A2261" s="82" t="s">
        <v>10483</v>
      </c>
      <c r="B2261" s="82" t="s">
        <v>8968</v>
      </c>
      <c r="C2261" s="108" t="s">
        <v>17305</v>
      </c>
      <c r="D2261" s="67" t="s">
        <v>3664</v>
      </c>
      <c r="E2261" s="67">
        <v>8</v>
      </c>
      <c r="F2261" s="67" t="s">
        <v>12008</v>
      </c>
      <c r="G2261" s="67" t="s">
        <v>3034</v>
      </c>
    </row>
    <row r="2262" spans="1:7" x14ac:dyDescent="0.4">
      <c r="A2262" s="82" t="s">
        <v>10485</v>
      </c>
      <c r="B2262" s="82" t="s">
        <v>8969</v>
      </c>
      <c r="C2262" s="108" t="s">
        <v>17306</v>
      </c>
      <c r="D2262" s="67" t="s">
        <v>3664</v>
      </c>
      <c r="E2262" s="67">
        <v>8</v>
      </c>
      <c r="F2262" s="67" t="s">
        <v>12008</v>
      </c>
      <c r="G2262" s="67" t="s">
        <v>2821</v>
      </c>
    </row>
    <row r="2263" spans="1:7" x14ac:dyDescent="0.4">
      <c r="A2263" s="82" t="s">
        <v>10486</v>
      </c>
      <c r="B2263" s="82" t="s">
        <v>8971</v>
      </c>
      <c r="C2263" s="108" t="s">
        <v>17307</v>
      </c>
      <c r="D2263" s="67" t="s">
        <v>3664</v>
      </c>
      <c r="E2263" s="67">
        <v>8</v>
      </c>
      <c r="F2263" s="67" t="s">
        <v>12008</v>
      </c>
      <c r="G2263" s="67" t="s">
        <v>3035</v>
      </c>
    </row>
    <row r="2264" spans="1:7" x14ac:dyDescent="0.4">
      <c r="A2264" s="82" t="s">
        <v>10488</v>
      </c>
      <c r="B2264" s="82" t="s">
        <v>8973</v>
      </c>
      <c r="C2264" s="108" t="s">
        <v>17308</v>
      </c>
      <c r="D2264" s="67" t="s">
        <v>3664</v>
      </c>
      <c r="E2264" s="67">
        <v>8</v>
      </c>
      <c r="F2264" s="67" t="s">
        <v>12008</v>
      </c>
      <c r="G2264" s="67" t="s">
        <v>3035</v>
      </c>
    </row>
    <row r="2265" spans="1:7" x14ac:dyDescent="0.4">
      <c r="A2265" s="82" t="s">
        <v>10490</v>
      </c>
      <c r="B2265" s="82" t="s">
        <v>8975</v>
      </c>
      <c r="C2265" s="108" t="s">
        <v>17309</v>
      </c>
      <c r="D2265" s="67" t="s">
        <v>3664</v>
      </c>
      <c r="E2265" s="67">
        <v>8</v>
      </c>
      <c r="F2265" s="67" t="s">
        <v>12008</v>
      </c>
      <c r="G2265" s="67" t="s">
        <v>3035</v>
      </c>
    </row>
    <row r="2266" spans="1:7" x14ac:dyDescent="0.4">
      <c r="A2266" s="82" t="s">
        <v>10492</v>
      </c>
      <c r="B2266" s="82" t="s">
        <v>8977</v>
      </c>
      <c r="C2266" s="108" t="s">
        <v>17310</v>
      </c>
      <c r="D2266" s="67" t="s">
        <v>3664</v>
      </c>
      <c r="E2266" s="67">
        <v>8</v>
      </c>
      <c r="F2266" s="67" t="s">
        <v>12008</v>
      </c>
      <c r="G2266" s="67" t="s">
        <v>3035</v>
      </c>
    </row>
    <row r="2267" spans="1:7" x14ac:dyDescent="0.4">
      <c r="A2267" s="82" t="s">
        <v>10494</v>
      </c>
      <c r="B2267" s="82" t="s">
        <v>8979</v>
      </c>
      <c r="C2267" s="108" t="s">
        <v>17311</v>
      </c>
      <c r="D2267" s="67" t="s">
        <v>3664</v>
      </c>
      <c r="E2267" s="67">
        <v>8</v>
      </c>
      <c r="F2267" s="67" t="s">
        <v>12008</v>
      </c>
      <c r="G2267" s="67" t="s">
        <v>3035</v>
      </c>
    </row>
    <row r="2268" spans="1:7" x14ac:dyDescent="0.4">
      <c r="A2268" s="82" t="s">
        <v>10496</v>
      </c>
      <c r="B2268" s="82" t="s">
        <v>8981</v>
      </c>
      <c r="C2268" s="108" t="s">
        <v>17312</v>
      </c>
      <c r="D2268" s="67" t="s">
        <v>3664</v>
      </c>
      <c r="E2268" s="67">
        <v>8</v>
      </c>
      <c r="F2268" s="67" t="s">
        <v>12008</v>
      </c>
      <c r="G2268" s="67" t="s">
        <v>3035</v>
      </c>
    </row>
    <row r="2269" spans="1:7" x14ac:dyDescent="0.4">
      <c r="A2269" s="82" t="s">
        <v>10498</v>
      </c>
      <c r="B2269" s="82" t="s">
        <v>8983</v>
      </c>
      <c r="C2269" s="108" t="s">
        <v>17313</v>
      </c>
      <c r="D2269" s="67" t="s">
        <v>3664</v>
      </c>
      <c r="E2269" s="67">
        <v>8</v>
      </c>
      <c r="F2269" s="67" t="s">
        <v>12008</v>
      </c>
      <c r="G2269" s="67" t="s">
        <v>3035</v>
      </c>
    </row>
    <row r="2270" spans="1:7" x14ac:dyDescent="0.4">
      <c r="A2270" s="82" t="s">
        <v>10500</v>
      </c>
      <c r="B2270" s="82" t="s">
        <v>8985</v>
      </c>
      <c r="C2270" s="108" t="s">
        <v>17314</v>
      </c>
      <c r="D2270" s="67" t="s">
        <v>3664</v>
      </c>
      <c r="E2270" s="67">
        <v>8</v>
      </c>
      <c r="F2270" s="67" t="s">
        <v>12008</v>
      </c>
      <c r="G2270" s="67" t="s">
        <v>3035</v>
      </c>
    </row>
    <row r="2271" spans="1:7" x14ac:dyDescent="0.4">
      <c r="A2271" s="91" t="s">
        <v>17734</v>
      </c>
      <c r="B2271" s="82" t="s">
        <v>8987</v>
      </c>
      <c r="C2271" s="108" t="s">
        <v>17315</v>
      </c>
      <c r="D2271" s="67" t="s">
        <v>3664</v>
      </c>
      <c r="E2271" s="67">
        <v>8</v>
      </c>
      <c r="F2271" s="67"/>
      <c r="G2271" s="67"/>
    </row>
    <row r="2272" spans="1:7" x14ac:dyDescent="0.4">
      <c r="A2272" s="82" t="s">
        <v>10502</v>
      </c>
      <c r="B2272" s="82" t="s">
        <v>9152</v>
      </c>
      <c r="C2272" s="108" t="s">
        <v>17735</v>
      </c>
      <c r="D2272" s="67" t="s">
        <v>3668</v>
      </c>
      <c r="E2272" s="67">
        <v>1</v>
      </c>
      <c r="F2272" s="67" t="s">
        <v>11615</v>
      </c>
      <c r="G2272" s="67" t="s">
        <v>3034</v>
      </c>
    </row>
    <row r="2273" spans="1:7" x14ac:dyDescent="0.4">
      <c r="A2273" s="82" t="s">
        <v>10503</v>
      </c>
      <c r="B2273" s="82" t="s">
        <v>9154</v>
      </c>
      <c r="C2273" s="108" t="s">
        <v>17736</v>
      </c>
      <c r="D2273" s="67" t="s">
        <v>3668</v>
      </c>
      <c r="E2273" s="67">
        <v>1</v>
      </c>
      <c r="F2273" s="67" t="s">
        <v>11615</v>
      </c>
      <c r="G2273" s="67" t="s">
        <v>3034</v>
      </c>
    </row>
    <row r="2274" spans="1:7" x14ac:dyDescent="0.4">
      <c r="A2274" s="82" t="s">
        <v>10504</v>
      </c>
      <c r="B2274" s="82" t="s">
        <v>9156</v>
      </c>
      <c r="C2274" s="108" t="s">
        <v>4062</v>
      </c>
      <c r="D2274" s="67" t="s">
        <v>3668</v>
      </c>
      <c r="E2274" s="67">
        <v>1</v>
      </c>
      <c r="F2274" s="67" t="s">
        <v>11615</v>
      </c>
      <c r="G2274" s="67" t="s">
        <v>3034</v>
      </c>
    </row>
    <row r="2275" spans="1:7" x14ac:dyDescent="0.4">
      <c r="A2275" s="82" t="s">
        <v>10505</v>
      </c>
      <c r="B2275" s="82" t="s">
        <v>9158</v>
      </c>
      <c r="C2275" s="108" t="s">
        <v>4063</v>
      </c>
      <c r="D2275" s="67" t="s">
        <v>3668</v>
      </c>
      <c r="E2275" s="67">
        <v>1</v>
      </c>
      <c r="F2275" s="67" t="s">
        <v>11615</v>
      </c>
      <c r="G2275" s="67" t="s">
        <v>3034</v>
      </c>
    </row>
    <row r="2276" spans="1:7" x14ac:dyDescent="0.4">
      <c r="A2276" s="82" t="s">
        <v>10506</v>
      </c>
      <c r="B2276" s="82" t="s">
        <v>9160</v>
      </c>
      <c r="C2276" s="108" t="s">
        <v>4064</v>
      </c>
      <c r="D2276" s="67" t="s">
        <v>3668</v>
      </c>
      <c r="E2276" s="67">
        <v>1</v>
      </c>
      <c r="F2276" s="67" t="s">
        <v>11615</v>
      </c>
      <c r="G2276" s="67" t="s">
        <v>3034</v>
      </c>
    </row>
    <row r="2277" spans="1:7" x14ac:dyDescent="0.4">
      <c r="A2277" s="82" t="s">
        <v>10507</v>
      </c>
      <c r="B2277" s="82" t="s">
        <v>9162</v>
      </c>
      <c r="C2277" s="108" t="s">
        <v>4065</v>
      </c>
      <c r="D2277" s="67" t="s">
        <v>3668</v>
      </c>
      <c r="E2277" s="67">
        <v>1</v>
      </c>
      <c r="F2277" s="67" t="s">
        <v>11615</v>
      </c>
      <c r="G2277" s="77" t="s">
        <v>3034</v>
      </c>
    </row>
    <row r="2278" spans="1:7" x14ac:dyDescent="0.4">
      <c r="A2278" s="83" t="s">
        <v>10508</v>
      </c>
      <c r="B2278" s="84" t="s">
        <v>7720</v>
      </c>
      <c r="C2278" s="118" t="s">
        <v>17316</v>
      </c>
      <c r="D2278" s="75" t="s">
        <v>3668</v>
      </c>
      <c r="E2278" s="75">
        <v>1</v>
      </c>
      <c r="F2278" s="75" t="s">
        <v>12001</v>
      </c>
      <c r="G2278" s="75" t="s">
        <v>2837</v>
      </c>
    </row>
    <row r="2279" spans="1:7" x14ac:dyDescent="0.4">
      <c r="A2279" s="82" t="s">
        <v>10510</v>
      </c>
      <c r="B2279" s="82" t="s">
        <v>9152</v>
      </c>
      <c r="C2279" s="108" t="s">
        <v>17737</v>
      </c>
      <c r="D2279" s="67" t="s">
        <v>3658</v>
      </c>
      <c r="E2279" s="67">
        <v>2</v>
      </c>
      <c r="F2279" s="67" t="s">
        <v>11615</v>
      </c>
      <c r="G2279" s="78" t="s">
        <v>3034</v>
      </c>
    </row>
    <row r="2280" spans="1:7" x14ac:dyDescent="0.4">
      <c r="A2280" s="82" t="s">
        <v>10511</v>
      </c>
      <c r="B2280" s="82" t="s">
        <v>9154</v>
      </c>
      <c r="C2280" s="108" t="s">
        <v>17738</v>
      </c>
      <c r="D2280" s="67" t="s">
        <v>3658</v>
      </c>
      <c r="E2280" s="67">
        <v>2</v>
      </c>
      <c r="F2280" s="67" t="s">
        <v>11615</v>
      </c>
      <c r="G2280" s="67" t="s">
        <v>3034</v>
      </c>
    </row>
    <row r="2281" spans="1:7" x14ac:dyDescent="0.4">
      <c r="A2281" s="82" t="s">
        <v>10512</v>
      </c>
      <c r="B2281" s="82" t="s">
        <v>9156</v>
      </c>
      <c r="C2281" s="108" t="s">
        <v>4068</v>
      </c>
      <c r="D2281" s="67" t="s">
        <v>3658</v>
      </c>
      <c r="E2281" s="67">
        <v>2</v>
      </c>
      <c r="F2281" s="67" t="s">
        <v>11615</v>
      </c>
      <c r="G2281" s="67" t="s">
        <v>3034</v>
      </c>
    </row>
    <row r="2282" spans="1:7" x14ac:dyDescent="0.4">
      <c r="A2282" s="82" t="s">
        <v>10513</v>
      </c>
      <c r="B2282" s="82" t="s">
        <v>9158</v>
      </c>
      <c r="C2282" s="108" t="s">
        <v>4069</v>
      </c>
      <c r="D2282" s="67" t="s">
        <v>3658</v>
      </c>
      <c r="E2282" s="67">
        <v>2</v>
      </c>
      <c r="F2282" s="67" t="s">
        <v>11615</v>
      </c>
      <c r="G2282" s="67" t="s">
        <v>3034</v>
      </c>
    </row>
    <row r="2283" spans="1:7" x14ac:dyDescent="0.4">
      <c r="A2283" s="82" t="s">
        <v>10514</v>
      </c>
      <c r="B2283" s="82" t="s">
        <v>9160</v>
      </c>
      <c r="C2283" s="108" t="s">
        <v>4070</v>
      </c>
      <c r="D2283" s="67" t="s">
        <v>3658</v>
      </c>
      <c r="E2283" s="67">
        <v>2</v>
      </c>
      <c r="F2283" s="67" t="s">
        <v>11615</v>
      </c>
      <c r="G2283" s="67" t="s">
        <v>3034</v>
      </c>
    </row>
    <row r="2284" spans="1:7" x14ac:dyDescent="0.4">
      <c r="A2284" s="82" t="s">
        <v>10515</v>
      </c>
      <c r="B2284" s="82" t="s">
        <v>9162</v>
      </c>
      <c r="C2284" s="108" t="s">
        <v>4071</v>
      </c>
      <c r="D2284" s="67" t="s">
        <v>3658</v>
      </c>
      <c r="E2284" s="67">
        <v>2</v>
      </c>
      <c r="F2284" s="67" t="s">
        <v>11615</v>
      </c>
      <c r="G2284" s="67" t="s">
        <v>3034</v>
      </c>
    </row>
    <row r="2285" spans="1:7" x14ac:dyDescent="0.4">
      <c r="A2285" s="83" t="s">
        <v>10516</v>
      </c>
      <c r="B2285" s="84" t="s">
        <v>7720</v>
      </c>
      <c r="C2285" s="118" t="s">
        <v>17318</v>
      </c>
      <c r="D2285" s="75" t="s">
        <v>3658</v>
      </c>
      <c r="E2285" s="75">
        <v>2</v>
      </c>
      <c r="F2285" s="75" t="s">
        <v>12001</v>
      </c>
      <c r="G2285" s="75" t="s">
        <v>2837</v>
      </c>
    </row>
    <row r="2286" spans="1:7" x14ac:dyDescent="0.4">
      <c r="A2286" s="82" t="s">
        <v>10518</v>
      </c>
      <c r="B2286" s="82" t="s">
        <v>9152</v>
      </c>
      <c r="C2286" s="108" t="s">
        <v>17739</v>
      </c>
      <c r="D2286" s="67" t="s">
        <v>3659</v>
      </c>
      <c r="E2286" s="67">
        <v>3</v>
      </c>
      <c r="F2286" s="67" t="s">
        <v>11615</v>
      </c>
      <c r="G2286" s="67" t="s">
        <v>3034</v>
      </c>
    </row>
    <row r="2287" spans="1:7" x14ac:dyDescent="0.4">
      <c r="A2287" s="82" t="s">
        <v>10519</v>
      </c>
      <c r="B2287" s="82" t="s">
        <v>9154</v>
      </c>
      <c r="C2287" s="108" t="s">
        <v>17740</v>
      </c>
      <c r="D2287" s="67" t="s">
        <v>3659</v>
      </c>
      <c r="E2287" s="67">
        <v>3</v>
      </c>
      <c r="F2287" s="67" t="s">
        <v>11615</v>
      </c>
      <c r="G2287" s="67" t="s">
        <v>3034</v>
      </c>
    </row>
    <row r="2288" spans="1:7" x14ac:dyDescent="0.4">
      <c r="A2288" s="82" t="s">
        <v>10520</v>
      </c>
      <c r="B2288" s="82" t="s">
        <v>9156</v>
      </c>
      <c r="C2288" s="108" t="s">
        <v>4074</v>
      </c>
      <c r="D2288" s="67" t="s">
        <v>3659</v>
      </c>
      <c r="E2288" s="67">
        <v>3</v>
      </c>
      <c r="F2288" s="67" t="s">
        <v>11615</v>
      </c>
      <c r="G2288" s="67" t="s">
        <v>3034</v>
      </c>
    </row>
    <row r="2289" spans="1:7" x14ac:dyDescent="0.4">
      <c r="A2289" s="82" t="s">
        <v>10521</v>
      </c>
      <c r="B2289" s="82" t="s">
        <v>9158</v>
      </c>
      <c r="C2289" s="108" t="s">
        <v>4075</v>
      </c>
      <c r="D2289" s="67" t="s">
        <v>3659</v>
      </c>
      <c r="E2289" s="67">
        <v>3</v>
      </c>
      <c r="F2289" s="67" t="s">
        <v>11615</v>
      </c>
      <c r="G2289" s="67" t="s">
        <v>3034</v>
      </c>
    </row>
    <row r="2290" spans="1:7" x14ac:dyDescent="0.4">
      <c r="A2290" s="82" t="s">
        <v>10522</v>
      </c>
      <c r="B2290" s="82" t="s">
        <v>9160</v>
      </c>
      <c r="C2290" s="108" t="s">
        <v>4076</v>
      </c>
      <c r="D2290" s="67" t="s">
        <v>3659</v>
      </c>
      <c r="E2290" s="67">
        <v>3</v>
      </c>
      <c r="F2290" s="67" t="s">
        <v>11615</v>
      </c>
      <c r="G2290" s="67" t="s">
        <v>3034</v>
      </c>
    </row>
    <row r="2291" spans="1:7" x14ac:dyDescent="0.4">
      <c r="A2291" s="82" t="s">
        <v>10523</v>
      </c>
      <c r="B2291" s="82" t="s">
        <v>9162</v>
      </c>
      <c r="C2291" s="108" t="s">
        <v>4077</v>
      </c>
      <c r="D2291" s="67" t="s">
        <v>3659</v>
      </c>
      <c r="E2291" s="67">
        <v>3</v>
      </c>
      <c r="F2291" s="67" t="s">
        <v>11615</v>
      </c>
      <c r="G2291" s="67" t="s">
        <v>3034</v>
      </c>
    </row>
    <row r="2292" spans="1:7" x14ac:dyDescent="0.4">
      <c r="A2292" s="91" t="s">
        <v>10524</v>
      </c>
      <c r="B2292" s="84" t="s">
        <v>7720</v>
      </c>
      <c r="C2292" s="118" t="s">
        <v>17320</v>
      </c>
      <c r="D2292" s="75" t="s">
        <v>3659</v>
      </c>
      <c r="E2292" s="75">
        <v>3</v>
      </c>
      <c r="F2292" s="75" t="s">
        <v>12001</v>
      </c>
      <c r="G2292" s="75" t="s">
        <v>2837</v>
      </c>
    </row>
    <row r="2293" spans="1:7" x14ac:dyDescent="0.4">
      <c r="A2293" s="82" t="s">
        <v>10526</v>
      </c>
      <c r="B2293" s="82" t="s">
        <v>9152</v>
      </c>
      <c r="C2293" s="108" t="s">
        <v>17741</v>
      </c>
      <c r="D2293" s="67" t="s">
        <v>3660</v>
      </c>
      <c r="E2293" s="67">
        <v>4</v>
      </c>
      <c r="F2293" s="67" t="s">
        <v>11615</v>
      </c>
      <c r="G2293" s="67" t="s">
        <v>3034</v>
      </c>
    </row>
    <row r="2294" spans="1:7" x14ac:dyDescent="0.4">
      <c r="A2294" s="82" t="s">
        <v>10527</v>
      </c>
      <c r="B2294" s="82" t="s">
        <v>9154</v>
      </c>
      <c r="C2294" s="108" t="s">
        <v>17742</v>
      </c>
      <c r="D2294" s="67" t="s">
        <v>3660</v>
      </c>
      <c r="E2294" s="67">
        <v>4</v>
      </c>
      <c r="F2294" s="67" t="s">
        <v>11615</v>
      </c>
      <c r="G2294" s="67" t="s">
        <v>3034</v>
      </c>
    </row>
    <row r="2295" spans="1:7" x14ac:dyDescent="0.4">
      <c r="A2295" s="82" t="s">
        <v>10528</v>
      </c>
      <c r="B2295" s="82" t="s">
        <v>9156</v>
      </c>
      <c r="C2295" s="108" t="s">
        <v>4080</v>
      </c>
      <c r="D2295" s="67" t="s">
        <v>3660</v>
      </c>
      <c r="E2295" s="67">
        <v>4</v>
      </c>
      <c r="F2295" s="67" t="s">
        <v>11615</v>
      </c>
      <c r="G2295" s="67" t="s">
        <v>3034</v>
      </c>
    </row>
    <row r="2296" spans="1:7" x14ac:dyDescent="0.4">
      <c r="A2296" s="82" t="s">
        <v>10529</v>
      </c>
      <c r="B2296" s="82" t="s">
        <v>9158</v>
      </c>
      <c r="C2296" s="108" t="s">
        <v>4081</v>
      </c>
      <c r="D2296" s="67" t="s">
        <v>3660</v>
      </c>
      <c r="E2296" s="67">
        <v>4</v>
      </c>
      <c r="F2296" s="67" t="s">
        <v>11615</v>
      </c>
      <c r="G2296" s="67" t="s">
        <v>3034</v>
      </c>
    </row>
    <row r="2297" spans="1:7" x14ac:dyDescent="0.4">
      <c r="A2297" s="82" t="s">
        <v>10530</v>
      </c>
      <c r="B2297" s="82" t="s">
        <v>9160</v>
      </c>
      <c r="C2297" s="108" t="s">
        <v>4082</v>
      </c>
      <c r="D2297" s="67" t="s">
        <v>3660</v>
      </c>
      <c r="E2297" s="67">
        <v>4</v>
      </c>
      <c r="F2297" s="67" t="s">
        <v>11615</v>
      </c>
      <c r="G2297" s="67" t="s">
        <v>3034</v>
      </c>
    </row>
    <row r="2298" spans="1:7" x14ac:dyDescent="0.4">
      <c r="A2298" s="82" t="s">
        <v>10531</v>
      </c>
      <c r="B2298" s="82" t="s">
        <v>9162</v>
      </c>
      <c r="C2298" s="108" t="s">
        <v>4083</v>
      </c>
      <c r="D2298" s="67" t="s">
        <v>3660</v>
      </c>
      <c r="E2298" s="67">
        <v>4</v>
      </c>
      <c r="F2298" s="67" t="s">
        <v>11615</v>
      </c>
      <c r="G2298" s="67" t="s">
        <v>3034</v>
      </c>
    </row>
    <row r="2299" spans="1:7" x14ac:dyDescent="0.4">
      <c r="A2299" s="91" t="s">
        <v>10532</v>
      </c>
      <c r="B2299" s="84" t="s">
        <v>7720</v>
      </c>
      <c r="C2299" s="118" t="s">
        <v>17322</v>
      </c>
      <c r="D2299" s="75" t="s">
        <v>3660</v>
      </c>
      <c r="E2299" s="75">
        <v>4</v>
      </c>
      <c r="F2299" s="75" t="s">
        <v>12001</v>
      </c>
      <c r="G2299" s="75" t="s">
        <v>2837</v>
      </c>
    </row>
    <row r="2300" spans="1:7" x14ac:dyDescent="0.4">
      <c r="A2300" s="82" t="s">
        <v>10534</v>
      </c>
      <c r="B2300" s="82" t="s">
        <v>9152</v>
      </c>
      <c r="C2300" s="108" t="s">
        <v>17743</v>
      </c>
      <c r="D2300" s="67" t="s">
        <v>3661</v>
      </c>
      <c r="E2300" s="67">
        <v>5</v>
      </c>
      <c r="F2300" s="67" t="s">
        <v>11615</v>
      </c>
      <c r="G2300" s="67" t="s">
        <v>3034</v>
      </c>
    </row>
    <row r="2301" spans="1:7" x14ac:dyDescent="0.4">
      <c r="A2301" s="82" t="s">
        <v>10535</v>
      </c>
      <c r="B2301" s="82" t="s">
        <v>9154</v>
      </c>
      <c r="C2301" s="108" t="s">
        <v>17744</v>
      </c>
      <c r="D2301" s="67" t="s">
        <v>3661</v>
      </c>
      <c r="E2301" s="67">
        <v>5</v>
      </c>
      <c r="F2301" s="67" t="s">
        <v>11615</v>
      </c>
      <c r="G2301" s="67" t="s">
        <v>3034</v>
      </c>
    </row>
    <row r="2302" spans="1:7" x14ac:dyDescent="0.4">
      <c r="A2302" s="82" t="s">
        <v>10536</v>
      </c>
      <c r="B2302" s="82" t="s">
        <v>9156</v>
      </c>
      <c r="C2302" s="108" t="s">
        <v>4086</v>
      </c>
      <c r="D2302" s="67" t="s">
        <v>3661</v>
      </c>
      <c r="E2302" s="67">
        <v>5</v>
      </c>
      <c r="F2302" s="67" t="s">
        <v>11615</v>
      </c>
      <c r="G2302" s="67" t="s">
        <v>3034</v>
      </c>
    </row>
    <row r="2303" spans="1:7" x14ac:dyDescent="0.4">
      <c r="A2303" s="82" t="s">
        <v>10537</v>
      </c>
      <c r="B2303" s="82" t="s">
        <v>9158</v>
      </c>
      <c r="C2303" s="108" t="s">
        <v>4087</v>
      </c>
      <c r="D2303" s="67" t="s">
        <v>3661</v>
      </c>
      <c r="E2303" s="67">
        <v>5</v>
      </c>
      <c r="F2303" s="67" t="s">
        <v>11615</v>
      </c>
      <c r="G2303" s="67" t="s">
        <v>3034</v>
      </c>
    </row>
    <row r="2304" spans="1:7" x14ac:dyDescent="0.4">
      <c r="A2304" s="82" t="s">
        <v>10538</v>
      </c>
      <c r="B2304" s="82" t="s">
        <v>9160</v>
      </c>
      <c r="C2304" s="108" t="s">
        <v>4088</v>
      </c>
      <c r="D2304" s="67" t="s">
        <v>3661</v>
      </c>
      <c r="E2304" s="67">
        <v>5</v>
      </c>
      <c r="F2304" s="67" t="s">
        <v>11615</v>
      </c>
      <c r="G2304" s="67" t="s">
        <v>3034</v>
      </c>
    </row>
    <row r="2305" spans="1:7" x14ac:dyDescent="0.4">
      <c r="A2305" s="82" t="s">
        <v>10539</v>
      </c>
      <c r="B2305" s="82" t="s">
        <v>9162</v>
      </c>
      <c r="C2305" s="108" t="s">
        <v>4089</v>
      </c>
      <c r="D2305" s="67" t="s">
        <v>3661</v>
      </c>
      <c r="E2305" s="67">
        <v>5</v>
      </c>
      <c r="F2305" s="67" t="s">
        <v>11615</v>
      </c>
      <c r="G2305" s="67" t="s">
        <v>3034</v>
      </c>
    </row>
    <row r="2306" spans="1:7" x14ac:dyDescent="0.4">
      <c r="A2306" s="91" t="s">
        <v>10540</v>
      </c>
      <c r="B2306" s="84" t="s">
        <v>7720</v>
      </c>
      <c r="C2306" s="118" t="s">
        <v>17324</v>
      </c>
      <c r="D2306" s="75" t="s">
        <v>3661</v>
      </c>
      <c r="E2306" s="75">
        <v>7</v>
      </c>
      <c r="F2306" s="75" t="s">
        <v>12001</v>
      </c>
      <c r="G2306" s="75" t="s">
        <v>2837</v>
      </c>
    </row>
    <row r="2307" spans="1:7" x14ac:dyDescent="0.4">
      <c r="A2307" s="82" t="s">
        <v>10542</v>
      </c>
      <c r="B2307" s="82" t="s">
        <v>9152</v>
      </c>
      <c r="C2307" s="108" t="s">
        <v>17745</v>
      </c>
      <c r="D2307" s="67" t="s">
        <v>3662</v>
      </c>
      <c r="E2307" s="67">
        <v>5</v>
      </c>
      <c r="F2307" s="67" t="s">
        <v>11615</v>
      </c>
      <c r="G2307" s="67" t="s">
        <v>3034</v>
      </c>
    </row>
    <row r="2308" spans="1:7" x14ac:dyDescent="0.4">
      <c r="A2308" s="82" t="s">
        <v>10543</v>
      </c>
      <c r="B2308" s="82" t="s">
        <v>9154</v>
      </c>
      <c r="C2308" s="108" t="s">
        <v>17746</v>
      </c>
      <c r="D2308" s="67" t="s">
        <v>3662</v>
      </c>
      <c r="E2308" s="67">
        <v>5</v>
      </c>
      <c r="F2308" s="67" t="s">
        <v>11615</v>
      </c>
      <c r="G2308" s="67" t="s">
        <v>3034</v>
      </c>
    </row>
    <row r="2309" spans="1:7" x14ac:dyDescent="0.4">
      <c r="A2309" s="82" t="s">
        <v>10544</v>
      </c>
      <c r="B2309" s="82" t="s">
        <v>9156</v>
      </c>
      <c r="C2309" s="108" t="s">
        <v>4092</v>
      </c>
      <c r="D2309" s="67" t="s">
        <v>3662</v>
      </c>
      <c r="E2309" s="67">
        <v>5</v>
      </c>
      <c r="F2309" s="67" t="s">
        <v>11615</v>
      </c>
      <c r="G2309" s="67" t="s">
        <v>3034</v>
      </c>
    </row>
    <row r="2310" spans="1:7" x14ac:dyDescent="0.4">
      <c r="A2310" s="82" t="s">
        <v>10545</v>
      </c>
      <c r="B2310" s="82" t="s">
        <v>9158</v>
      </c>
      <c r="C2310" s="108" t="s">
        <v>4093</v>
      </c>
      <c r="D2310" s="67" t="s">
        <v>3662</v>
      </c>
      <c r="E2310" s="67">
        <v>5</v>
      </c>
      <c r="F2310" s="67" t="s">
        <v>11615</v>
      </c>
      <c r="G2310" s="67" t="s">
        <v>3034</v>
      </c>
    </row>
    <row r="2311" spans="1:7" x14ac:dyDescent="0.4">
      <c r="A2311" s="82" t="s">
        <v>10546</v>
      </c>
      <c r="B2311" s="82" t="s">
        <v>9160</v>
      </c>
      <c r="C2311" s="108" t="s">
        <v>4094</v>
      </c>
      <c r="D2311" s="67" t="s">
        <v>3662</v>
      </c>
      <c r="E2311" s="67">
        <v>5</v>
      </c>
      <c r="F2311" s="67" t="s">
        <v>11615</v>
      </c>
      <c r="G2311" s="67" t="s">
        <v>3034</v>
      </c>
    </row>
    <row r="2312" spans="1:7" x14ac:dyDescent="0.4">
      <c r="A2312" s="82" t="s">
        <v>10547</v>
      </c>
      <c r="B2312" s="82" t="s">
        <v>9162</v>
      </c>
      <c r="C2312" s="108" t="s">
        <v>4095</v>
      </c>
      <c r="D2312" s="67" t="s">
        <v>3662</v>
      </c>
      <c r="E2312" s="67">
        <v>5</v>
      </c>
      <c r="F2312" s="67" t="s">
        <v>11615</v>
      </c>
      <c r="G2312" s="67" t="s">
        <v>3034</v>
      </c>
    </row>
    <row r="2313" spans="1:7" x14ac:dyDescent="0.4">
      <c r="A2313" s="91" t="s">
        <v>10548</v>
      </c>
      <c r="B2313" s="84" t="s">
        <v>7720</v>
      </c>
      <c r="C2313" s="118" t="s">
        <v>17326</v>
      </c>
      <c r="D2313" s="75" t="s">
        <v>3662</v>
      </c>
      <c r="E2313" s="75">
        <v>7</v>
      </c>
      <c r="F2313" s="75" t="s">
        <v>12001</v>
      </c>
      <c r="G2313" s="75" t="s">
        <v>2837</v>
      </c>
    </row>
    <row r="2314" spans="1:7" x14ac:dyDescent="0.4">
      <c r="A2314" s="82" t="s">
        <v>10550</v>
      </c>
      <c r="B2314" s="82" t="s">
        <v>9152</v>
      </c>
      <c r="C2314" s="108" t="s">
        <v>17747</v>
      </c>
      <c r="D2314" s="67" t="s">
        <v>3663</v>
      </c>
      <c r="E2314" s="67">
        <v>5</v>
      </c>
      <c r="F2314" s="67" t="s">
        <v>11615</v>
      </c>
      <c r="G2314" s="67" t="s">
        <v>3034</v>
      </c>
    </row>
    <row r="2315" spans="1:7" x14ac:dyDescent="0.4">
      <c r="A2315" s="82" t="s">
        <v>10551</v>
      </c>
      <c r="B2315" s="82" t="s">
        <v>9154</v>
      </c>
      <c r="C2315" s="108" t="s">
        <v>17748</v>
      </c>
      <c r="D2315" s="67" t="s">
        <v>3663</v>
      </c>
      <c r="E2315" s="67">
        <v>5</v>
      </c>
      <c r="F2315" s="67" t="s">
        <v>11615</v>
      </c>
      <c r="G2315" s="67" t="s">
        <v>3034</v>
      </c>
    </row>
    <row r="2316" spans="1:7" x14ac:dyDescent="0.4">
      <c r="A2316" s="82" t="s">
        <v>10552</v>
      </c>
      <c r="B2316" s="82" t="s">
        <v>9156</v>
      </c>
      <c r="C2316" s="108" t="s">
        <v>4098</v>
      </c>
      <c r="D2316" s="67" t="s">
        <v>3663</v>
      </c>
      <c r="E2316" s="67">
        <v>5</v>
      </c>
      <c r="F2316" s="67" t="s">
        <v>11615</v>
      </c>
      <c r="G2316" s="67" t="s">
        <v>3034</v>
      </c>
    </row>
    <row r="2317" spans="1:7" x14ac:dyDescent="0.4">
      <c r="A2317" s="82" t="s">
        <v>10553</v>
      </c>
      <c r="B2317" s="82" t="s">
        <v>9158</v>
      </c>
      <c r="C2317" s="108" t="s">
        <v>4099</v>
      </c>
      <c r="D2317" s="67" t="s">
        <v>3663</v>
      </c>
      <c r="E2317" s="67">
        <v>5</v>
      </c>
      <c r="F2317" s="67" t="s">
        <v>11615</v>
      </c>
      <c r="G2317" s="67" t="s">
        <v>3034</v>
      </c>
    </row>
    <row r="2318" spans="1:7" x14ac:dyDescent="0.4">
      <c r="A2318" s="82" t="s">
        <v>10554</v>
      </c>
      <c r="B2318" s="82" t="s">
        <v>9160</v>
      </c>
      <c r="C2318" s="108" t="s">
        <v>4100</v>
      </c>
      <c r="D2318" s="67" t="s">
        <v>3663</v>
      </c>
      <c r="E2318" s="67">
        <v>5</v>
      </c>
      <c r="F2318" s="67" t="s">
        <v>11615</v>
      </c>
      <c r="G2318" s="67" t="s">
        <v>3034</v>
      </c>
    </row>
    <row r="2319" spans="1:7" x14ac:dyDescent="0.4">
      <c r="A2319" s="82" t="s">
        <v>10555</v>
      </c>
      <c r="B2319" s="82" t="s">
        <v>9162</v>
      </c>
      <c r="C2319" s="108" t="s">
        <v>4101</v>
      </c>
      <c r="D2319" s="67" t="s">
        <v>3663</v>
      </c>
      <c r="E2319" s="67">
        <v>5</v>
      </c>
      <c r="F2319" s="67" t="s">
        <v>11615</v>
      </c>
      <c r="G2319" s="67" t="s">
        <v>3034</v>
      </c>
    </row>
    <row r="2320" spans="1:7" x14ac:dyDescent="0.4">
      <c r="A2320" s="91" t="s">
        <v>10556</v>
      </c>
      <c r="B2320" s="84" t="s">
        <v>7720</v>
      </c>
      <c r="C2320" s="118" t="s">
        <v>17328</v>
      </c>
      <c r="D2320" s="75" t="s">
        <v>3663</v>
      </c>
      <c r="E2320" s="75">
        <v>7</v>
      </c>
      <c r="F2320" s="75" t="s">
        <v>12001</v>
      </c>
      <c r="G2320" s="75" t="s">
        <v>2837</v>
      </c>
    </row>
    <row r="2321" spans="1:7" x14ac:dyDescent="0.4">
      <c r="A2321" s="82" t="s">
        <v>10558</v>
      </c>
      <c r="B2321" s="82" t="s">
        <v>9152</v>
      </c>
      <c r="C2321" s="108" t="s">
        <v>17749</v>
      </c>
      <c r="D2321" s="67" t="s">
        <v>3664</v>
      </c>
      <c r="E2321" s="67">
        <v>8</v>
      </c>
      <c r="F2321" s="67" t="s">
        <v>11615</v>
      </c>
      <c r="G2321" s="67" t="s">
        <v>3034</v>
      </c>
    </row>
    <row r="2322" spans="1:7" x14ac:dyDescent="0.4">
      <c r="A2322" s="82" t="s">
        <v>10559</v>
      </c>
      <c r="B2322" s="82" t="s">
        <v>9154</v>
      </c>
      <c r="C2322" s="108" t="s">
        <v>17750</v>
      </c>
      <c r="D2322" s="67" t="s">
        <v>3664</v>
      </c>
      <c r="E2322" s="67">
        <v>8</v>
      </c>
      <c r="F2322" s="67" t="s">
        <v>11615</v>
      </c>
      <c r="G2322" s="67" t="s">
        <v>3034</v>
      </c>
    </row>
    <row r="2323" spans="1:7" x14ac:dyDescent="0.4">
      <c r="A2323" s="82" t="s">
        <v>10560</v>
      </c>
      <c r="B2323" s="82" t="s">
        <v>9156</v>
      </c>
      <c r="C2323" s="108" t="s">
        <v>4104</v>
      </c>
      <c r="D2323" s="67" t="s">
        <v>3664</v>
      </c>
      <c r="E2323" s="67">
        <v>8</v>
      </c>
      <c r="F2323" s="67" t="s">
        <v>11615</v>
      </c>
      <c r="G2323" s="67" t="s">
        <v>3034</v>
      </c>
    </row>
    <row r="2324" spans="1:7" x14ac:dyDescent="0.4">
      <c r="A2324" s="82" t="s">
        <v>10561</v>
      </c>
      <c r="B2324" s="82" t="s">
        <v>9158</v>
      </c>
      <c r="C2324" s="108" t="s">
        <v>4105</v>
      </c>
      <c r="D2324" s="67" t="s">
        <v>3664</v>
      </c>
      <c r="E2324" s="67">
        <v>8</v>
      </c>
      <c r="F2324" s="67" t="s">
        <v>11615</v>
      </c>
      <c r="G2324" s="67" t="s">
        <v>3034</v>
      </c>
    </row>
    <row r="2325" spans="1:7" x14ac:dyDescent="0.4">
      <c r="A2325" s="82" t="s">
        <v>10562</v>
      </c>
      <c r="B2325" s="82" t="s">
        <v>9160</v>
      </c>
      <c r="C2325" s="108" t="s">
        <v>4106</v>
      </c>
      <c r="D2325" s="67" t="s">
        <v>3664</v>
      </c>
      <c r="E2325" s="67">
        <v>8</v>
      </c>
      <c r="F2325" s="67" t="s">
        <v>11615</v>
      </c>
      <c r="G2325" s="67" t="s">
        <v>3034</v>
      </c>
    </row>
    <row r="2326" spans="1:7" x14ac:dyDescent="0.4">
      <c r="A2326" s="82" t="s">
        <v>10563</v>
      </c>
      <c r="B2326" s="82" t="s">
        <v>9162</v>
      </c>
      <c r="C2326" s="108" t="s">
        <v>4107</v>
      </c>
      <c r="D2326" s="67" t="s">
        <v>3664</v>
      </c>
      <c r="E2326" s="67">
        <v>8</v>
      </c>
      <c r="F2326" s="67" t="s">
        <v>11615</v>
      </c>
      <c r="G2326" s="67" t="s">
        <v>3034</v>
      </c>
    </row>
    <row r="2327" spans="1:7" x14ac:dyDescent="0.4">
      <c r="A2327" s="91" t="s">
        <v>10564</v>
      </c>
      <c r="B2327" s="84" t="s">
        <v>7720</v>
      </c>
      <c r="C2327" s="118" t="s">
        <v>17329</v>
      </c>
      <c r="D2327" s="75" t="s">
        <v>3664</v>
      </c>
      <c r="E2327" s="75">
        <v>8</v>
      </c>
      <c r="F2327" s="75" t="s">
        <v>12001</v>
      </c>
      <c r="G2327" s="75" t="s">
        <v>2837</v>
      </c>
    </row>
    <row r="2328" spans="1:7" x14ac:dyDescent="0.4">
      <c r="A2328" s="82" t="s">
        <v>10566</v>
      </c>
      <c r="B2328" s="82" t="s">
        <v>6851</v>
      </c>
      <c r="C2328" s="108" t="s">
        <v>17330</v>
      </c>
      <c r="D2328" s="67" t="s">
        <v>3668</v>
      </c>
      <c r="E2328" s="67">
        <v>1</v>
      </c>
      <c r="F2328" s="67" t="s">
        <v>11998</v>
      </c>
      <c r="G2328" s="67" t="s">
        <v>3034</v>
      </c>
    </row>
    <row r="2329" spans="1:7" x14ac:dyDescent="0.4">
      <c r="A2329" s="82" t="s">
        <v>10568</v>
      </c>
      <c r="B2329" s="82" t="s">
        <v>6853</v>
      </c>
      <c r="C2329" s="108" t="s">
        <v>17331</v>
      </c>
      <c r="D2329" s="67" t="s">
        <v>3668</v>
      </c>
      <c r="E2329" s="67">
        <v>1</v>
      </c>
      <c r="F2329" s="67" t="s">
        <v>11998</v>
      </c>
      <c r="G2329" s="67" t="s">
        <v>3034</v>
      </c>
    </row>
    <row r="2330" spans="1:7" x14ac:dyDescent="0.4">
      <c r="A2330" s="82" t="s">
        <v>10570</v>
      </c>
      <c r="B2330" s="82" t="s">
        <v>6855</v>
      </c>
      <c r="C2330" s="108" t="s">
        <v>17332</v>
      </c>
      <c r="D2330" s="67" t="s">
        <v>3668</v>
      </c>
      <c r="E2330" s="67">
        <v>1</v>
      </c>
      <c r="F2330" s="67" t="s">
        <v>11998</v>
      </c>
      <c r="G2330" s="67" t="s">
        <v>3034</v>
      </c>
    </row>
    <row r="2331" spans="1:7" x14ac:dyDescent="0.4">
      <c r="A2331" s="82" t="s">
        <v>10572</v>
      </c>
      <c r="B2331" s="82" t="s">
        <v>6857</v>
      </c>
      <c r="C2331" s="108" t="s">
        <v>17333</v>
      </c>
      <c r="D2331" s="67" t="s">
        <v>3668</v>
      </c>
      <c r="E2331" s="67">
        <v>1</v>
      </c>
      <c r="F2331" s="67" t="s">
        <v>11998</v>
      </c>
      <c r="G2331" s="67" t="s">
        <v>3034</v>
      </c>
    </row>
    <row r="2332" spans="1:7" x14ac:dyDescent="0.4">
      <c r="A2332" s="82" t="s">
        <v>10574</v>
      </c>
      <c r="B2332" s="82" t="s">
        <v>6851</v>
      </c>
      <c r="C2332" s="108" t="s">
        <v>17334</v>
      </c>
      <c r="D2332" s="67" t="s">
        <v>3658</v>
      </c>
      <c r="E2332" s="67">
        <v>2</v>
      </c>
      <c r="F2332" s="67" t="s">
        <v>11998</v>
      </c>
      <c r="G2332" s="67" t="s">
        <v>3034</v>
      </c>
    </row>
    <row r="2333" spans="1:7" x14ac:dyDescent="0.4">
      <c r="A2333" s="82" t="s">
        <v>10576</v>
      </c>
      <c r="B2333" s="82" t="s">
        <v>6853</v>
      </c>
      <c r="C2333" s="108" t="s">
        <v>17335</v>
      </c>
      <c r="D2333" s="67" t="s">
        <v>3658</v>
      </c>
      <c r="E2333" s="67">
        <v>2</v>
      </c>
      <c r="F2333" s="67" t="s">
        <v>11998</v>
      </c>
      <c r="G2333" s="67" t="s">
        <v>3034</v>
      </c>
    </row>
    <row r="2334" spans="1:7" x14ac:dyDescent="0.4">
      <c r="A2334" s="82" t="s">
        <v>10577</v>
      </c>
      <c r="B2334" s="82" t="s">
        <v>6855</v>
      </c>
      <c r="C2334" s="108" t="s">
        <v>17336</v>
      </c>
      <c r="D2334" s="67" t="s">
        <v>3658</v>
      </c>
      <c r="E2334" s="67">
        <v>2</v>
      </c>
      <c r="F2334" s="67" t="s">
        <v>11998</v>
      </c>
      <c r="G2334" s="67" t="s">
        <v>3034</v>
      </c>
    </row>
    <row r="2335" spans="1:7" x14ac:dyDescent="0.4">
      <c r="A2335" s="82" t="s">
        <v>10579</v>
      </c>
      <c r="B2335" s="82" t="s">
        <v>6857</v>
      </c>
      <c r="C2335" s="108" t="s">
        <v>17337</v>
      </c>
      <c r="D2335" s="67" t="s">
        <v>3658</v>
      </c>
      <c r="E2335" s="67">
        <v>2</v>
      </c>
      <c r="F2335" s="67" t="s">
        <v>11998</v>
      </c>
      <c r="G2335" s="67" t="s">
        <v>3034</v>
      </c>
    </row>
    <row r="2336" spans="1:7" x14ac:dyDescent="0.4">
      <c r="A2336" s="82" t="s">
        <v>10581</v>
      </c>
      <c r="B2336" s="82" t="s">
        <v>6851</v>
      </c>
      <c r="C2336" s="108" t="s">
        <v>17338</v>
      </c>
      <c r="D2336" s="67" t="s">
        <v>3659</v>
      </c>
      <c r="E2336" s="67">
        <v>2</v>
      </c>
      <c r="F2336" s="67" t="s">
        <v>11998</v>
      </c>
      <c r="G2336" s="67" t="s">
        <v>3034</v>
      </c>
    </row>
    <row r="2337" spans="1:7" x14ac:dyDescent="0.4">
      <c r="A2337" s="82" t="s">
        <v>10583</v>
      </c>
      <c r="B2337" s="82" t="s">
        <v>6853</v>
      </c>
      <c r="C2337" s="108" t="s">
        <v>17339</v>
      </c>
      <c r="D2337" s="67" t="s">
        <v>3659</v>
      </c>
      <c r="E2337" s="67">
        <v>2</v>
      </c>
      <c r="F2337" s="67" t="s">
        <v>11998</v>
      </c>
      <c r="G2337" s="67" t="s">
        <v>3034</v>
      </c>
    </row>
    <row r="2338" spans="1:7" x14ac:dyDescent="0.4">
      <c r="A2338" s="82" t="s">
        <v>10585</v>
      </c>
      <c r="B2338" s="82" t="s">
        <v>6855</v>
      </c>
      <c r="C2338" s="108" t="s">
        <v>17340</v>
      </c>
      <c r="D2338" s="67" t="s">
        <v>3659</v>
      </c>
      <c r="E2338" s="67">
        <v>2</v>
      </c>
      <c r="F2338" s="67" t="s">
        <v>11998</v>
      </c>
      <c r="G2338" s="67" t="s">
        <v>3034</v>
      </c>
    </row>
    <row r="2339" spans="1:7" x14ac:dyDescent="0.4">
      <c r="A2339" s="82" t="s">
        <v>10587</v>
      </c>
      <c r="B2339" s="82" t="s">
        <v>6857</v>
      </c>
      <c r="C2339" s="108" t="s">
        <v>17341</v>
      </c>
      <c r="D2339" s="67" t="s">
        <v>3659</v>
      </c>
      <c r="E2339" s="67">
        <v>2</v>
      </c>
      <c r="F2339" s="67" t="s">
        <v>11998</v>
      </c>
      <c r="G2339" s="67" t="s">
        <v>3034</v>
      </c>
    </row>
    <row r="2340" spans="1:7" x14ac:dyDescent="0.4">
      <c r="A2340" s="82" t="s">
        <v>10589</v>
      </c>
      <c r="B2340" s="82" t="s">
        <v>6851</v>
      </c>
      <c r="C2340" s="108" t="s">
        <v>17342</v>
      </c>
      <c r="D2340" s="67" t="s">
        <v>3660</v>
      </c>
      <c r="E2340" s="67">
        <v>2</v>
      </c>
      <c r="F2340" s="67" t="s">
        <v>11998</v>
      </c>
      <c r="G2340" s="67" t="s">
        <v>3034</v>
      </c>
    </row>
    <row r="2341" spans="1:7" x14ac:dyDescent="0.4">
      <c r="A2341" s="82" t="s">
        <v>10591</v>
      </c>
      <c r="B2341" s="82" t="s">
        <v>6853</v>
      </c>
      <c r="C2341" s="108" t="s">
        <v>17343</v>
      </c>
      <c r="D2341" s="67" t="s">
        <v>3660</v>
      </c>
      <c r="E2341" s="67">
        <v>2</v>
      </c>
      <c r="F2341" s="67" t="s">
        <v>11998</v>
      </c>
      <c r="G2341" s="67" t="s">
        <v>3034</v>
      </c>
    </row>
    <row r="2342" spans="1:7" x14ac:dyDescent="0.4">
      <c r="A2342" s="82" t="s">
        <v>10593</v>
      </c>
      <c r="B2342" s="82" t="s">
        <v>6855</v>
      </c>
      <c r="C2342" s="108" t="s">
        <v>17344</v>
      </c>
      <c r="D2342" s="67" t="s">
        <v>3660</v>
      </c>
      <c r="E2342" s="67">
        <v>2</v>
      </c>
      <c r="F2342" s="67" t="s">
        <v>11998</v>
      </c>
      <c r="G2342" s="67" t="s">
        <v>3034</v>
      </c>
    </row>
    <row r="2343" spans="1:7" x14ac:dyDescent="0.4">
      <c r="A2343" s="82" t="s">
        <v>10595</v>
      </c>
      <c r="B2343" s="82" t="s">
        <v>6857</v>
      </c>
      <c r="C2343" s="108" t="s">
        <v>17345</v>
      </c>
      <c r="D2343" s="67" t="s">
        <v>3660</v>
      </c>
      <c r="E2343" s="67">
        <v>2</v>
      </c>
      <c r="F2343" s="67" t="s">
        <v>11998</v>
      </c>
      <c r="G2343" s="67" t="s">
        <v>3034</v>
      </c>
    </row>
    <row r="2344" spans="1:7" x14ac:dyDescent="0.4">
      <c r="A2344" s="82" t="s">
        <v>10597</v>
      </c>
      <c r="B2344" s="82" t="s">
        <v>6851</v>
      </c>
      <c r="C2344" s="108" t="s">
        <v>17346</v>
      </c>
      <c r="D2344" s="67" t="s">
        <v>3661</v>
      </c>
      <c r="E2344" s="67">
        <v>2</v>
      </c>
      <c r="F2344" s="67" t="s">
        <v>11998</v>
      </c>
      <c r="G2344" s="67" t="s">
        <v>3034</v>
      </c>
    </row>
    <row r="2345" spans="1:7" x14ac:dyDescent="0.4">
      <c r="A2345" s="82" t="s">
        <v>10599</v>
      </c>
      <c r="B2345" s="82" t="s">
        <v>6853</v>
      </c>
      <c r="C2345" s="108" t="s">
        <v>17347</v>
      </c>
      <c r="D2345" s="67" t="s">
        <v>3661</v>
      </c>
      <c r="E2345" s="67">
        <v>2</v>
      </c>
      <c r="F2345" s="67" t="s">
        <v>11998</v>
      </c>
      <c r="G2345" s="67" t="s">
        <v>3034</v>
      </c>
    </row>
    <row r="2346" spans="1:7" x14ac:dyDescent="0.4">
      <c r="A2346" s="82" t="s">
        <v>10601</v>
      </c>
      <c r="B2346" s="82" t="s">
        <v>6855</v>
      </c>
      <c r="C2346" s="108" t="s">
        <v>17348</v>
      </c>
      <c r="D2346" s="67" t="s">
        <v>3661</v>
      </c>
      <c r="E2346" s="67">
        <v>2</v>
      </c>
      <c r="F2346" s="67" t="s">
        <v>11998</v>
      </c>
      <c r="G2346" s="67" t="s">
        <v>3034</v>
      </c>
    </row>
    <row r="2347" spans="1:7" x14ac:dyDescent="0.4">
      <c r="A2347" s="82" t="s">
        <v>10603</v>
      </c>
      <c r="B2347" s="82" t="s">
        <v>6857</v>
      </c>
      <c r="C2347" s="108" t="s">
        <v>17349</v>
      </c>
      <c r="D2347" s="67" t="s">
        <v>3661</v>
      </c>
      <c r="E2347" s="67">
        <v>2</v>
      </c>
      <c r="F2347" s="67" t="s">
        <v>11998</v>
      </c>
      <c r="G2347" s="67" t="s">
        <v>3034</v>
      </c>
    </row>
    <row r="2348" spans="1:7" x14ac:dyDescent="0.4">
      <c r="A2348" s="82" t="s">
        <v>10605</v>
      </c>
      <c r="B2348" s="82" t="s">
        <v>6851</v>
      </c>
      <c r="C2348" s="108" t="s">
        <v>17350</v>
      </c>
      <c r="D2348" s="67" t="s">
        <v>3662</v>
      </c>
      <c r="E2348" s="67">
        <v>2</v>
      </c>
      <c r="F2348" s="67" t="s">
        <v>11998</v>
      </c>
      <c r="G2348" s="67" t="s">
        <v>3034</v>
      </c>
    </row>
    <row r="2349" spans="1:7" x14ac:dyDescent="0.4">
      <c r="A2349" s="82" t="s">
        <v>10607</v>
      </c>
      <c r="B2349" s="82" t="s">
        <v>6853</v>
      </c>
      <c r="C2349" s="108" t="s">
        <v>17351</v>
      </c>
      <c r="D2349" s="67" t="s">
        <v>3662</v>
      </c>
      <c r="E2349" s="67">
        <v>2</v>
      </c>
      <c r="F2349" s="67" t="s">
        <v>11998</v>
      </c>
      <c r="G2349" s="67" t="s">
        <v>3034</v>
      </c>
    </row>
    <row r="2350" spans="1:7" x14ac:dyDescent="0.4">
      <c r="A2350" s="82" t="s">
        <v>10609</v>
      </c>
      <c r="B2350" s="82" t="s">
        <v>6855</v>
      </c>
      <c r="C2350" s="108" t="s">
        <v>17352</v>
      </c>
      <c r="D2350" s="67" t="s">
        <v>3662</v>
      </c>
      <c r="E2350" s="67">
        <v>2</v>
      </c>
      <c r="F2350" s="67" t="s">
        <v>11998</v>
      </c>
      <c r="G2350" s="67" t="s">
        <v>3034</v>
      </c>
    </row>
    <row r="2351" spans="1:7" x14ac:dyDescent="0.4">
      <c r="A2351" s="82" t="s">
        <v>10611</v>
      </c>
      <c r="B2351" s="82" t="s">
        <v>6857</v>
      </c>
      <c r="C2351" s="108" t="s">
        <v>17353</v>
      </c>
      <c r="D2351" s="67" t="s">
        <v>3662</v>
      </c>
      <c r="E2351" s="67">
        <v>2</v>
      </c>
      <c r="F2351" s="67" t="s">
        <v>11998</v>
      </c>
      <c r="G2351" s="67" t="s">
        <v>3034</v>
      </c>
    </row>
    <row r="2352" spans="1:7" x14ac:dyDescent="0.4">
      <c r="A2352" s="82" t="s">
        <v>10613</v>
      </c>
      <c r="B2352" s="82" t="s">
        <v>6851</v>
      </c>
      <c r="C2352" s="108" t="s">
        <v>17354</v>
      </c>
      <c r="D2352" s="67" t="s">
        <v>3663</v>
      </c>
      <c r="E2352" s="67">
        <v>2</v>
      </c>
      <c r="F2352" s="67" t="s">
        <v>11998</v>
      </c>
      <c r="G2352" s="67" t="s">
        <v>3034</v>
      </c>
    </row>
    <row r="2353" spans="1:7" x14ac:dyDescent="0.4">
      <c r="A2353" s="82" t="s">
        <v>10615</v>
      </c>
      <c r="B2353" s="82" t="s">
        <v>6853</v>
      </c>
      <c r="C2353" s="108" t="s">
        <v>17355</v>
      </c>
      <c r="D2353" s="67" t="s">
        <v>3663</v>
      </c>
      <c r="E2353" s="67">
        <v>2</v>
      </c>
      <c r="F2353" s="67" t="s">
        <v>11998</v>
      </c>
      <c r="G2353" s="67" t="s">
        <v>3034</v>
      </c>
    </row>
    <row r="2354" spans="1:7" x14ac:dyDescent="0.4">
      <c r="A2354" s="82" t="s">
        <v>10617</v>
      </c>
      <c r="B2354" s="82" t="s">
        <v>6855</v>
      </c>
      <c r="C2354" s="108" t="s">
        <v>17356</v>
      </c>
      <c r="D2354" s="67" t="s">
        <v>3663</v>
      </c>
      <c r="E2354" s="67">
        <v>2</v>
      </c>
      <c r="F2354" s="67" t="s">
        <v>11998</v>
      </c>
      <c r="G2354" s="67" t="s">
        <v>3034</v>
      </c>
    </row>
    <row r="2355" spans="1:7" x14ac:dyDescent="0.4">
      <c r="A2355" s="82" t="s">
        <v>10619</v>
      </c>
      <c r="B2355" s="82" t="s">
        <v>6857</v>
      </c>
      <c r="C2355" s="108" t="s">
        <v>17357</v>
      </c>
      <c r="D2355" s="67" t="s">
        <v>3663</v>
      </c>
      <c r="E2355" s="67">
        <v>2</v>
      </c>
      <c r="F2355" s="67" t="s">
        <v>11998</v>
      </c>
      <c r="G2355" s="67" t="s">
        <v>3034</v>
      </c>
    </row>
    <row r="2356" spans="1:7" x14ac:dyDescent="0.4">
      <c r="A2356" s="82" t="s">
        <v>10621</v>
      </c>
      <c r="B2356" s="82" t="s">
        <v>6851</v>
      </c>
      <c r="C2356" s="108" t="s">
        <v>17358</v>
      </c>
      <c r="D2356" s="67" t="s">
        <v>3664</v>
      </c>
      <c r="E2356" s="67">
        <v>8</v>
      </c>
      <c r="F2356" s="67" t="s">
        <v>11998</v>
      </c>
      <c r="G2356" s="67" t="s">
        <v>3034</v>
      </c>
    </row>
    <row r="2357" spans="1:7" x14ac:dyDescent="0.4">
      <c r="A2357" s="82" t="s">
        <v>10623</v>
      </c>
      <c r="B2357" s="82" t="s">
        <v>6853</v>
      </c>
      <c r="C2357" s="108" t="s">
        <v>17359</v>
      </c>
      <c r="D2357" s="67" t="s">
        <v>3664</v>
      </c>
      <c r="E2357" s="67">
        <v>8</v>
      </c>
      <c r="F2357" s="67" t="s">
        <v>11998</v>
      </c>
      <c r="G2357" s="67" t="s">
        <v>3034</v>
      </c>
    </row>
    <row r="2358" spans="1:7" x14ac:dyDescent="0.4">
      <c r="A2358" s="82" t="s">
        <v>10625</v>
      </c>
      <c r="B2358" s="82" t="s">
        <v>6855</v>
      </c>
      <c r="C2358" s="108" t="s">
        <v>17360</v>
      </c>
      <c r="D2358" s="67" t="s">
        <v>3664</v>
      </c>
      <c r="E2358" s="67">
        <v>8</v>
      </c>
      <c r="F2358" s="67" t="s">
        <v>11998</v>
      </c>
      <c r="G2358" s="67" t="s">
        <v>3034</v>
      </c>
    </row>
    <row r="2359" spans="1:7" x14ac:dyDescent="0.4">
      <c r="A2359" s="82" t="s">
        <v>10627</v>
      </c>
      <c r="B2359" s="82" t="s">
        <v>6857</v>
      </c>
      <c r="C2359" s="108" t="s">
        <v>17361</v>
      </c>
      <c r="D2359" s="67" t="s">
        <v>3664</v>
      </c>
      <c r="E2359" s="67">
        <v>8</v>
      </c>
      <c r="F2359" s="67" t="s">
        <v>11998</v>
      </c>
      <c r="G2359" s="67" t="s">
        <v>3034</v>
      </c>
    </row>
    <row r="2360" spans="1:7" x14ac:dyDescent="0.4">
      <c r="A2360" s="82" t="s">
        <v>17751</v>
      </c>
      <c r="B2360" s="82">
        <v>1507</v>
      </c>
      <c r="C2360" s="108" t="s">
        <v>17362</v>
      </c>
      <c r="D2360" s="67" t="s">
        <v>3658</v>
      </c>
      <c r="E2360" s="67">
        <v>5</v>
      </c>
      <c r="F2360" s="67" t="s">
        <v>12005</v>
      </c>
      <c r="G2360" s="67" t="s">
        <v>3034</v>
      </c>
    </row>
    <row r="2361" spans="1:7" x14ac:dyDescent="0.4">
      <c r="A2361" s="82" t="s">
        <v>17752</v>
      </c>
      <c r="B2361" s="82">
        <v>1508</v>
      </c>
      <c r="C2361" s="108" t="s">
        <v>17363</v>
      </c>
      <c r="D2361" s="67" t="s">
        <v>3658</v>
      </c>
      <c r="E2361" s="67">
        <v>5</v>
      </c>
      <c r="F2361" s="67" t="s">
        <v>12005</v>
      </c>
      <c r="G2361" s="67" t="s">
        <v>3034</v>
      </c>
    </row>
    <row r="2362" spans="1:7" x14ac:dyDescent="0.4">
      <c r="A2362" s="82" t="s">
        <v>17753</v>
      </c>
      <c r="B2362" s="82">
        <v>1507</v>
      </c>
      <c r="C2362" s="108" t="s">
        <v>17364</v>
      </c>
      <c r="D2362" s="67" t="s">
        <v>3662</v>
      </c>
      <c r="E2362" s="67">
        <v>5</v>
      </c>
      <c r="F2362" s="67" t="s">
        <v>12005</v>
      </c>
      <c r="G2362" s="67" t="s">
        <v>3034</v>
      </c>
    </row>
    <row r="2363" spans="1:7" ht="18" thickBot="1" x14ac:dyDescent="0.45">
      <c r="A2363" s="82" t="s">
        <v>17754</v>
      </c>
      <c r="B2363" s="82">
        <v>1508</v>
      </c>
      <c r="C2363" s="108" t="s">
        <v>17365</v>
      </c>
      <c r="D2363" s="67" t="s">
        <v>3662</v>
      </c>
      <c r="E2363" s="67">
        <v>5</v>
      </c>
      <c r="F2363" s="67" t="s">
        <v>12005</v>
      </c>
      <c r="G2363" s="67" t="s">
        <v>3034</v>
      </c>
    </row>
    <row r="2364" spans="1:7" ht="18" thickBot="1" x14ac:dyDescent="0.45">
      <c r="A2364" s="82" t="s">
        <v>10629</v>
      </c>
      <c r="B2364" s="98" t="s">
        <v>7329</v>
      </c>
      <c r="C2364" s="124" t="s">
        <v>17366</v>
      </c>
      <c r="D2364" s="99" t="s">
        <v>3668</v>
      </c>
      <c r="E2364" s="99">
        <v>1</v>
      </c>
      <c r="F2364" s="68" t="s">
        <v>12000</v>
      </c>
      <c r="G2364" s="79" t="s">
        <v>3034</v>
      </c>
    </row>
    <row r="2365" spans="1:7" ht="18" thickBot="1" x14ac:dyDescent="0.45">
      <c r="A2365" s="82" t="s">
        <v>10631</v>
      </c>
      <c r="B2365" s="98" t="s">
        <v>7331</v>
      </c>
      <c r="C2365" s="124" t="s">
        <v>17367</v>
      </c>
      <c r="D2365" s="99" t="s">
        <v>3668</v>
      </c>
      <c r="E2365" s="99">
        <v>1</v>
      </c>
      <c r="F2365" s="99" t="s">
        <v>12000</v>
      </c>
      <c r="G2365" s="80" t="s">
        <v>3034</v>
      </c>
    </row>
    <row r="2366" spans="1:7" ht="18" thickBot="1" x14ac:dyDescent="0.45">
      <c r="A2366" s="82" t="s">
        <v>10633</v>
      </c>
      <c r="B2366" s="98" t="s">
        <v>7333</v>
      </c>
      <c r="C2366" s="124" t="s">
        <v>17368</v>
      </c>
      <c r="D2366" s="99" t="s">
        <v>3668</v>
      </c>
      <c r="E2366" s="99">
        <v>1</v>
      </c>
      <c r="F2366" s="99" t="s">
        <v>12000</v>
      </c>
      <c r="G2366" s="80" t="s">
        <v>2837</v>
      </c>
    </row>
    <row r="2367" spans="1:7" ht="18" thickBot="1" x14ac:dyDescent="0.45">
      <c r="A2367" s="82" t="s">
        <v>10635</v>
      </c>
      <c r="B2367" s="98" t="s">
        <v>7329</v>
      </c>
      <c r="C2367" s="124" t="s">
        <v>17369</v>
      </c>
      <c r="D2367" s="99" t="s">
        <v>3668</v>
      </c>
      <c r="E2367" s="99">
        <v>1</v>
      </c>
      <c r="F2367" s="68" t="s">
        <v>12000</v>
      </c>
      <c r="G2367" s="81" t="s">
        <v>3034</v>
      </c>
    </row>
    <row r="2368" spans="1:7" ht="18" thickBot="1" x14ac:dyDescent="0.45">
      <c r="A2368" s="82" t="s">
        <v>10637</v>
      </c>
      <c r="B2368" s="98" t="s">
        <v>7331</v>
      </c>
      <c r="C2368" s="124" t="s">
        <v>17370</v>
      </c>
      <c r="D2368" s="99" t="s">
        <v>3668</v>
      </c>
      <c r="E2368" s="99">
        <v>1</v>
      </c>
      <c r="F2368" s="99" t="s">
        <v>12000</v>
      </c>
      <c r="G2368" s="80" t="s">
        <v>3034</v>
      </c>
    </row>
    <row r="2369" spans="1:7" ht="18" thickBot="1" x14ac:dyDescent="0.45">
      <c r="A2369" s="82" t="s">
        <v>10639</v>
      </c>
      <c r="B2369" s="98" t="s">
        <v>7333</v>
      </c>
      <c r="C2369" s="124" t="s">
        <v>17371</v>
      </c>
      <c r="D2369" s="99" t="s">
        <v>3668</v>
      </c>
      <c r="E2369" s="99">
        <v>1</v>
      </c>
      <c r="F2369" s="99" t="s">
        <v>12000</v>
      </c>
      <c r="G2369" s="80" t="s">
        <v>2837</v>
      </c>
    </row>
    <row r="2370" spans="1:7" ht="18" thickBot="1" x14ac:dyDescent="0.45">
      <c r="A2370" s="82" t="s">
        <v>10641</v>
      </c>
      <c r="B2370" s="98" t="s">
        <v>7329</v>
      </c>
      <c r="C2370" s="124" t="s">
        <v>17372</v>
      </c>
      <c r="D2370" s="99" t="s">
        <v>3668</v>
      </c>
      <c r="E2370" s="99">
        <v>1</v>
      </c>
      <c r="F2370" s="68" t="s">
        <v>12000</v>
      </c>
      <c r="G2370" s="81" t="s">
        <v>3034</v>
      </c>
    </row>
    <row r="2371" spans="1:7" ht="18" thickBot="1" x14ac:dyDescent="0.45">
      <c r="A2371" s="82" t="s">
        <v>10643</v>
      </c>
      <c r="B2371" s="98" t="s">
        <v>7331</v>
      </c>
      <c r="C2371" s="124" t="s">
        <v>17373</v>
      </c>
      <c r="D2371" s="99" t="s">
        <v>3668</v>
      </c>
      <c r="E2371" s="99">
        <v>1</v>
      </c>
      <c r="F2371" s="99" t="s">
        <v>12000</v>
      </c>
      <c r="G2371" s="80" t="s">
        <v>3034</v>
      </c>
    </row>
    <row r="2372" spans="1:7" ht="18" thickBot="1" x14ac:dyDescent="0.45">
      <c r="A2372" s="82" t="s">
        <v>10645</v>
      </c>
      <c r="B2372" s="98" t="s">
        <v>7333</v>
      </c>
      <c r="C2372" s="124" t="s">
        <v>17374</v>
      </c>
      <c r="D2372" s="99" t="s">
        <v>3668</v>
      </c>
      <c r="E2372" s="99">
        <v>1</v>
      </c>
      <c r="F2372" s="99" t="s">
        <v>12000</v>
      </c>
      <c r="G2372" s="80" t="s">
        <v>2837</v>
      </c>
    </row>
    <row r="2373" spans="1:7" ht="18" thickBot="1" x14ac:dyDescent="0.45">
      <c r="A2373" s="82" t="s">
        <v>10646</v>
      </c>
      <c r="B2373" s="98" t="s">
        <v>7329</v>
      </c>
      <c r="C2373" s="124" t="s">
        <v>17375</v>
      </c>
      <c r="D2373" s="99" t="s">
        <v>3668</v>
      </c>
      <c r="E2373" s="99">
        <v>1</v>
      </c>
      <c r="F2373" s="68" t="s">
        <v>12000</v>
      </c>
      <c r="G2373" s="81" t="s">
        <v>3034</v>
      </c>
    </row>
    <row r="2374" spans="1:7" ht="18" thickBot="1" x14ac:dyDescent="0.45">
      <c r="A2374" s="82" t="s">
        <v>10648</v>
      </c>
      <c r="B2374" s="98" t="s">
        <v>7331</v>
      </c>
      <c r="C2374" s="124" t="s">
        <v>17376</v>
      </c>
      <c r="D2374" s="99" t="s">
        <v>3668</v>
      </c>
      <c r="E2374" s="99">
        <v>1</v>
      </c>
      <c r="F2374" s="99" t="s">
        <v>12000</v>
      </c>
      <c r="G2374" s="80" t="s">
        <v>3034</v>
      </c>
    </row>
    <row r="2375" spans="1:7" ht="18" thickBot="1" x14ac:dyDescent="0.45">
      <c r="A2375" s="82" t="s">
        <v>10650</v>
      </c>
      <c r="B2375" s="98" t="s">
        <v>7333</v>
      </c>
      <c r="C2375" s="124" t="s">
        <v>17377</v>
      </c>
      <c r="D2375" s="99" t="s">
        <v>3668</v>
      </c>
      <c r="E2375" s="99">
        <v>1</v>
      </c>
      <c r="F2375" s="99" t="s">
        <v>12000</v>
      </c>
      <c r="G2375" s="80" t="s">
        <v>2837</v>
      </c>
    </row>
    <row r="2376" spans="1:7" ht="18" thickBot="1" x14ac:dyDescent="0.45">
      <c r="A2376" s="82" t="s">
        <v>10652</v>
      </c>
      <c r="B2376" s="98" t="s">
        <v>7329</v>
      </c>
      <c r="C2376" s="124" t="s">
        <v>17378</v>
      </c>
      <c r="D2376" s="99" t="s">
        <v>3668</v>
      </c>
      <c r="E2376" s="99">
        <v>1</v>
      </c>
      <c r="F2376" s="68" t="s">
        <v>12000</v>
      </c>
      <c r="G2376" s="81" t="s">
        <v>3034</v>
      </c>
    </row>
    <row r="2377" spans="1:7" ht="18" thickBot="1" x14ac:dyDescent="0.45">
      <c r="A2377" s="82" t="s">
        <v>10654</v>
      </c>
      <c r="B2377" s="98" t="s">
        <v>7331</v>
      </c>
      <c r="C2377" s="124" t="s">
        <v>17379</v>
      </c>
      <c r="D2377" s="99" t="s">
        <v>3668</v>
      </c>
      <c r="E2377" s="99">
        <v>1</v>
      </c>
      <c r="F2377" s="99" t="s">
        <v>12000</v>
      </c>
      <c r="G2377" s="80" t="s">
        <v>3034</v>
      </c>
    </row>
    <row r="2378" spans="1:7" ht="18" thickBot="1" x14ac:dyDescent="0.45">
      <c r="A2378" s="82" t="s">
        <v>10656</v>
      </c>
      <c r="B2378" s="98" t="s">
        <v>7333</v>
      </c>
      <c r="C2378" s="124" t="s">
        <v>17380</v>
      </c>
      <c r="D2378" s="99" t="s">
        <v>3668</v>
      </c>
      <c r="E2378" s="99">
        <v>1</v>
      </c>
      <c r="F2378" s="99" t="s">
        <v>12000</v>
      </c>
      <c r="G2378" s="80" t="s">
        <v>2837</v>
      </c>
    </row>
    <row r="2379" spans="1:7" ht="18" thickBot="1" x14ac:dyDescent="0.45">
      <c r="A2379" s="82" t="s">
        <v>10658</v>
      </c>
      <c r="B2379" s="98" t="s">
        <v>7329</v>
      </c>
      <c r="C2379" s="124" t="s">
        <v>17381</v>
      </c>
      <c r="D2379" s="99" t="s">
        <v>3668</v>
      </c>
      <c r="E2379" s="99">
        <v>1</v>
      </c>
      <c r="F2379" s="68" t="s">
        <v>12000</v>
      </c>
      <c r="G2379" s="81" t="s">
        <v>3034</v>
      </c>
    </row>
    <row r="2380" spans="1:7" ht="18" thickBot="1" x14ac:dyDescent="0.45">
      <c r="A2380" s="82" t="s">
        <v>10660</v>
      </c>
      <c r="B2380" s="98" t="s">
        <v>7331</v>
      </c>
      <c r="C2380" s="124" t="s">
        <v>17382</v>
      </c>
      <c r="D2380" s="99" t="s">
        <v>3668</v>
      </c>
      <c r="E2380" s="99">
        <v>1</v>
      </c>
      <c r="F2380" s="99" t="s">
        <v>12000</v>
      </c>
      <c r="G2380" s="80" t="s">
        <v>3034</v>
      </c>
    </row>
    <row r="2381" spans="1:7" ht="18" thickBot="1" x14ac:dyDescent="0.45">
      <c r="A2381" s="82" t="s">
        <v>10662</v>
      </c>
      <c r="B2381" s="98" t="s">
        <v>7333</v>
      </c>
      <c r="C2381" s="124" t="s">
        <v>17383</v>
      </c>
      <c r="D2381" s="99" t="s">
        <v>3668</v>
      </c>
      <c r="E2381" s="99">
        <v>1</v>
      </c>
      <c r="F2381" s="99" t="s">
        <v>12000</v>
      </c>
      <c r="G2381" s="80" t="s">
        <v>2837</v>
      </c>
    </row>
    <row r="2382" spans="1:7" ht="18" thickBot="1" x14ac:dyDescent="0.45">
      <c r="A2382" s="82" t="s">
        <v>10664</v>
      </c>
      <c r="B2382" s="98" t="s">
        <v>7329</v>
      </c>
      <c r="C2382" s="124" t="s">
        <v>17384</v>
      </c>
      <c r="D2382" s="99" t="s">
        <v>3658</v>
      </c>
      <c r="E2382" s="99">
        <v>2</v>
      </c>
      <c r="F2382" s="68" t="s">
        <v>12000</v>
      </c>
      <c r="G2382" s="81" t="s">
        <v>3034</v>
      </c>
    </row>
    <row r="2383" spans="1:7" ht="18" thickBot="1" x14ac:dyDescent="0.45">
      <c r="A2383" s="82" t="s">
        <v>10666</v>
      </c>
      <c r="B2383" s="98" t="s">
        <v>7331</v>
      </c>
      <c r="C2383" s="124" t="s">
        <v>17385</v>
      </c>
      <c r="D2383" s="99" t="s">
        <v>3658</v>
      </c>
      <c r="E2383" s="99">
        <v>2</v>
      </c>
      <c r="F2383" s="99" t="s">
        <v>12000</v>
      </c>
      <c r="G2383" s="80" t="s">
        <v>3034</v>
      </c>
    </row>
    <row r="2384" spans="1:7" ht="18" thickBot="1" x14ac:dyDescent="0.45">
      <c r="A2384" s="82" t="s">
        <v>10668</v>
      </c>
      <c r="B2384" s="98" t="s">
        <v>7333</v>
      </c>
      <c r="C2384" s="124" t="s">
        <v>17386</v>
      </c>
      <c r="D2384" s="99" t="s">
        <v>3658</v>
      </c>
      <c r="E2384" s="99">
        <v>2</v>
      </c>
      <c r="F2384" s="99" t="s">
        <v>12000</v>
      </c>
      <c r="G2384" s="80" t="s">
        <v>2837</v>
      </c>
    </row>
    <row r="2385" spans="1:7" ht="18" thickBot="1" x14ac:dyDescent="0.45">
      <c r="A2385" s="82" t="s">
        <v>10670</v>
      </c>
      <c r="B2385" s="98" t="s">
        <v>7329</v>
      </c>
      <c r="C2385" s="124" t="s">
        <v>17387</v>
      </c>
      <c r="D2385" s="99" t="s">
        <v>3658</v>
      </c>
      <c r="E2385" s="99">
        <v>2</v>
      </c>
      <c r="F2385" s="68" t="s">
        <v>12000</v>
      </c>
      <c r="G2385" s="81" t="s">
        <v>3034</v>
      </c>
    </row>
    <row r="2386" spans="1:7" ht="18" thickBot="1" x14ac:dyDescent="0.45">
      <c r="A2386" s="82" t="s">
        <v>10672</v>
      </c>
      <c r="B2386" s="98" t="s">
        <v>7331</v>
      </c>
      <c r="C2386" s="124" t="s">
        <v>17388</v>
      </c>
      <c r="D2386" s="99" t="s">
        <v>3658</v>
      </c>
      <c r="E2386" s="99">
        <v>2</v>
      </c>
      <c r="F2386" s="99" t="s">
        <v>12000</v>
      </c>
      <c r="G2386" s="80" t="s">
        <v>3034</v>
      </c>
    </row>
    <row r="2387" spans="1:7" ht="18" thickBot="1" x14ac:dyDescent="0.45">
      <c r="A2387" s="82" t="s">
        <v>10674</v>
      </c>
      <c r="B2387" s="98" t="s">
        <v>7333</v>
      </c>
      <c r="C2387" s="124" t="s">
        <v>17389</v>
      </c>
      <c r="D2387" s="99" t="s">
        <v>3658</v>
      </c>
      <c r="E2387" s="99">
        <v>2</v>
      </c>
      <c r="F2387" s="99" t="s">
        <v>12000</v>
      </c>
      <c r="G2387" s="80" t="s">
        <v>2837</v>
      </c>
    </row>
    <row r="2388" spans="1:7" ht="18" thickBot="1" x14ac:dyDescent="0.45">
      <c r="A2388" s="82" t="s">
        <v>10676</v>
      </c>
      <c r="B2388" s="98" t="s">
        <v>7329</v>
      </c>
      <c r="C2388" s="124" t="s">
        <v>17390</v>
      </c>
      <c r="D2388" s="99" t="s">
        <v>3658</v>
      </c>
      <c r="E2388" s="99">
        <v>2</v>
      </c>
      <c r="F2388" s="68" t="s">
        <v>12000</v>
      </c>
      <c r="G2388" s="81" t="s">
        <v>3034</v>
      </c>
    </row>
    <row r="2389" spans="1:7" ht="18" thickBot="1" x14ac:dyDescent="0.45">
      <c r="A2389" s="82" t="s">
        <v>10678</v>
      </c>
      <c r="B2389" s="98" t="s">
        <v>7331</v>
      </c>
      <c r="C2389" s="124" t="s">
        <v>17391</v>
      </c>
      <c r="D2389" s="99" t="s">
        <v>3658</v>
      </c>
      <c r="E2389" s="99">
        <v>2</v>
      </c>
      <c r="F2389" s="99" t="s">
        <v>12000</v>
      </c>
      <c r="G2389" s="80" t="s">
        <v>3034</v>
      </c>
    </row>
    <row r="2390" spans="1:7" ht="18" thickBot="1" x14ac:dyDescent="0.45">
      <c r="A2390" s="82" t="s">
        <v>10680</v>
      </c>
      <c r="B2390" s="98" t="s">
        <v>7333</v>
      </c>
      <c r="C2390" s="124" t="s">
        <v>17392</v>
      </c>
      <c r="D2390" s="99" t="s">
        <v>3658</v>
      </c>
      <c r="E2390" s="99">
        <v>2</v>
      </c>
      <c r="F2390" s="99" t="s">
        <v>12000</v>
      </c>
      <c r="G2390" s="80" t="s">
        <v>2837</v>
      </c>
    </row>
    <row r="2391" spans="1:7" ht="18" thickBot="1" x14ac:dyDescent="0.45">
      <c r="A2391" s="82" t="s">
        <v>10682</v>
      </c>
      <c r="B2391" s="98" t="s">
        <v>7329</v>
      </c>
      <c r="C2391" s="124" t="s">
        <v>17393</v>
      </c>
      <c r="D2391" s="99" t="s">
        <v>3658</v>
      </c>
      <c r="E2391" s="99">
        <v>2</v>
      </c>
      <c r="F2391" s="68" t="s">
        <v>12000</v>
      </c>
      <c r="G2391" s="81" t="s">
        <v>3034</v>
      </c>
    </row>
    <row r="2392" spans="1:7" ht="18" thickBot="1" x14ac:dyDescent="0.45">
      <c r="A2392" s="82" t="s">
        <v>10684</v>
      </c>
      <c r="B2392" s="98" t="s">
        <v>7331</v>
      </c>
      <c r="C2392" s="124" t="s">
        <v>17394</v>
      </c>
      <c r="D2392" s="99" t="s">
        <v>3658</v>
      </c>
      <c r="E2392" s="99">
        <v>2</v>
      </c>
      <c r="F2392" s="99" t="s">
        <v>12000</v>
      </c>
      <c r="G2392" s="80" t="s">
        <v>3034</v>
      </c>
    </row>
    <row r="2393" spans="1:7" ht="18" thickBot="1" x14ac:dyDescent="0.45">
      <c r="A2393" s="82" t="s">
        <v>10686</v>
      </c>
      <c r="B2393" s="98" t="s">
        <v>7333</v>
      </c>
      <c r="C2393" s="124" t="s">
        <v>17395</v>
      </c>
      <c r="D2393" s="99" t="s">
        <v>3658</v>
      </c>
      <c r="E2393" s="99">
        <v>2</v>
      </c>
      <c r="F2393" s="99" t="s">
        <v>12000</v>
      </c>
      <c r="G2393" s="80" t="s">
        <v>2837</v>
      </c>
    </row>
    <row r="2394" spans="1:7" ht="18" thickBot="1" x14ac:dyDescent="0.45">
      <c r="A2394" s="82" t="s">
        <v>10688</v>
      </c>
      <c r="B2394" s="98" t="s">
        <v>7329</v>
      </c>
      <c r="C2394" s="124" t="s">
        <v>17396</v>
      </c>
      <c r="D2394" s="99" t="s">
        <v>3658</v>
      </c>
      <c r="E2394" s="99">
        <v>2</v>
      </c>
      <c r="F2394" s="68" t="s">
        <v>12000</v>
      </c>
      <c r="G2394" s="81" t="s">
        <v>3034</v>
      </c>
    </row>
    <row r="2395" spans="1:7" ht="18" thickBot="1" x14ac:dyDescent="0.45">
      <c r="A2395" s="82" t="s">
        <v>10690</v>
      </c>
      <c r="B2395" s="98" t="s">
        <v>7331</v>
      </c>
      <c r="C2395" s="124" t="s">
        <v>17397</v>
      </c>
      <c r="D2395" s="99" t="s">
        <v>3658</v>
      </c>
      <c r="E2395" s="99">
        <v>2</v>
      </c>
      <c r="F2395" s="99" t="s">
        <v>12000</v>
      </c>
      <c r="G2395" s="80" t="s">
        <v>3034</v>
      </c>
    </row>
    <row r="2396" spans="1:7" ht="18" thickBot="1" x14ac:dyDescent="0.45">
      <c r="A2396" s="82" t="s">
        <v>10692</v>
      </c>
      <c r="B2396" s="98" t="s">
        <v>7333</v>
      </c>
      <c r="C2396" s="124" t="s">
        <v>17398</v>
      </c>
      <c r="D2396" s="99" t="s">
        <v>3658</v>
      </c>
      <c r="E2396" s="99">
        <v>2</v>
      </c>
      <c r="F2396" s="99" t="s">
        <v>12000</v>
      </c>
      <c r="G2396" s="80" t="s">
        <v>2837</v>
      </c>
    </row>
    <row r="2397" spans="1:7" ht="18" thickBot="1" x14ac:dyDescent="0.45">
      <c r="A2397" s="82" t="s">
        <v>10694</v>
      </c>
      <c r="B2397" s="98" t="s">
        <v>7329</v>
      </c>
      <c r="C2397" s="124" t="s">
        <v>17399</v>
      </c>
      <c r="D2397" s="99" t="s">
        <v>3658</v>
      </c>
      <c r="E2397" s="99">
        <v>2</v>
      </c>
      <c r="F2397" s="68" t="s">
        <v>12000</v>
      </c>
      <c r="G2397" s="81" t="s">
        <v>3034</v>
      </c>
    </row>
    <row r="2398" spans="1:7" ht="18" thickBot="1" x14ac:dyDescent="0.45">
      <c r="A2398" s="82" t="s">
        <v>10696</v>
      </c>
      <c r="B2398" s="98" t="s">
        <v>7331</v>
      </c>
      <c r="C2398" s="124" t="s">
        <v>17400</v>
      </c>
      <c r="D2398" s="99" t="s">
        <v>3658</v>
      </c>
      <c r="E2398" s="99">
        <v>2</v>
      </c>
      <c r="F2398" s="99" t="s">
        <v>12000</v>
      </c>
      <c r="G2398" s="80" t="s">
        <v>3034</v>
      </c>
    </row>
    <row r="2399" spans="1:7" ht="18" thickBot="1" x14ac:dyDescent="0.45">
      <c r="A2399" s="82" t="s">
        <v>10698</v>
      </c>
      <c r="B2399" s="98" t="s">
        <v>7333</v>
      </c>
      <c r="C2399" s="124" t="s">
        <v>17401</v>
      </c>
      <c r="D2399" s="99" t="s">
        <v>3658</v>
      </c>
      <c r="E2399" s="99">
        <v>2</v>
      </c>
      <c r="F2399" s="99" t="s">
        <v>12000</v>
      </c>
      <c r="G2399" s="80" t="s">
        <v>2837</v>
      </c>
    </row>
    <row r="2400" spans="1:7" ht="18" thickBot="1" x14ac:dyDescent="0.45">
      <c r="A2400" s="82" t="s">
        <v>10700</v>
      </c>
      <c r="B2400" s="98" t="s">
        <v>7329</v>
      </c>
      <c r="C2400" s="124" t="s">
        <v>17402</v>
      </c>
      <c r="D2400" s="99" t="s">
        <v>3659</v>
      </c>
      <c r="E2400" s="99">
        <v>3</v>
      </c>
      <c r="F2400" s="68" t="s">
        <v>12000</v>
      </c>
      <c r="G2400" s="81" t="s">
        <v>3034</v>
      </c>
    </row>
    <row r="2401" spans="1:7" ht="18" thickBot="1" x14ac:dyDescent="0.45">
      <c r="A2401" s="82" t="s">
        <v>10702</v>
      </c>
      <c r="B2401" s="98" t="s">
        <v>7331</v>
      </c>
      <c r="C2401" s="124" t="s">
        <v>17403</v>
      </c>
      <c r="D2401" s="99" t="s">
        <v>3659</v>
      </c>
      <c r="E2401" s="99">
        <v>3</v>
      </c>
      <c r="F2401" s="99" t="s">
        <v>12000</v>
      </c>
      <c r="G2401" s="80" t="s">
        <v>3034</v>
      </c>
    </row>
    <row r="2402" spans="1:7" ht="18" thickBot="1" x14ac:dyDescent="0.45">
      <c r="A2402" s="82" t="s">
        <v>10704</v>
      </c>
      <c r="B2402" s="98" t="s">
        <v>7333</v>
      </c>
      <c r="C2402" s="124" t="s">
        <v>17404</v>
      </c>
      <c r="D2402" s="99" t="s">
        <v>3659</v>
      </c>
      <c r="E2402" s="99">
        <v>3</v>
      </c>
      <c r="F2402" s="99" t="s">
        <v>12000</v>
      </c>
      <c r="G2402" s="80" t="s">
        <v>2837</v>
      </c>
    </row>
    <row r="2403" spans="1:7" ht="18" thickBot="1" x14ac:dyDescent="0.45">
      <c r="A2403" s="82" t="s">
        <v>10706</v>
      </c>
      <c r="B2403" s="98" t="s">
        <v>7329</v>
      </c>
      <c r="C2403" s="124" t="s">
        <v>17405</v>
      </c>
      <c r="D2403" s="99" t="s">
        <v>3659</v>
      </c>
      <c r="E2403" s="99">
        <v>3</v>
      </c>
      <c r="F2403" s="68" t="s">
        <v>12000</v>
      </c>
      <c r="G2403" s="81" t="s">
        <v>3034</v>
      </c>
    </row>
    <row r="2404" spans="1:7" ht="18" thickBot="1" x14ac:dyDescent="0.45">
      <c r="A2404" s="82" t="s">
        <v>10708</v>
      </c>
      <c r="B2404" s="98" t="s">
        <v>7331</v>
      </c>
      <c r="C2404" s="124" t="s">
        <v>17406</v>
      </c>
      <c r="D2404" s="99" t="s">
        <v>3659</v>
      </c>
      <c r="E2404" s="99">
        <v>3</v>
      </c>
      <c r="F2404" s="99" t="s">
        <v>12000</v>
      </c>
      <c r="G2404" s="80" t="s">
        <v>3034</v>
      </c>
    </row>
    <row r="2405" spans="1:7" ht="18" thickBot="1" x14ac:dyDescent="0.45">
      <c r="A2405" s="82" t="s">
        <v>10710</v>
      </c>
      <c r="B2405" s="98" t="s">
        <v>7333</v>
      </c>
      <c r="C2405" s="124" t="s">
        <v>17407</v>
      </c>
      <c r="D2405" s="99" t="s">
        <v>3659</v>
      </c>
      <c r="E2405" s="99">
        <v>3</v>
      </c>
      <c r="F2405" s="99" t="s">
        <v>12000</v>
      </c>
      <c r="G2405" s="80" t="s">
        <v>2837</v>
      </c>
    </row>
    <row r="2406" spans="1:7" ht="18" thickBot="1" x14ac:dyDescent="0.45">
      <c r="A2406" s="82" t="s">
        <v>10712</v>
      </c>
      <c r="B2406" s="98" t="s">
        <v>7329</v>
      </c>
      <c r="C2406" s="124" t="s">
        <v>17408</v>
      </c>
      <c r="D2406" s="99" t="s">
        <v>3659</v>
      </c>
      <c r="E2406" s="99">
        <v>3</v>
      </c>
      <c r="F2406" s="68" t="s">
        <v>12000</v>
      </c>
      <c r="G2406" s="81" t="s">
        <v>3034</v>
      </c>
    </row>
    <row r="2407" spans="1:7" ht="18" thickBot="1" x14ac:dyDescent="0.45">
      <c r="A2407" s="82" t="s">
        <v>10714</v>
      </c>
      <c r="B2407" s="98" t="s">
        <v>7331</v>
      </c>
      <c r="C2407" s="124" t="s">
        <v>17409</v>
      </c>
      <c r="D2407" s="99" t="s">
        <v>3659</v>
      </c>
      <c r="E2407" s="99">
        <v>3</v>
      </c>
      <c r="F2407" s="99" t="s">
        <v>12000</v>
      </c>
      <c r="G2407" s="80" t="s">
        <v>3034</v>
      </c>
    </row>
    <row r="2408" spans="1:7" ht="18" thickBot="1" x14ac:dyDescent="0.45">
      <c r="A2408" s="82" t="s">
        <v>10715</v>
      </c>
      <c r="B2408" s="98" t="s">
        <v>7333</v>
      </c>
      <c r="C2408" s="124" t="s">
        <v>17410</v>
      </c>
      <c r="D2408" s="99" t="s">
        <v>3659</v>
      </c>
      <c r="E2408" s="99">
        <v>3</v>
      </c>
      <c r="F2408" s="99" t="s">
        <v>12000</v>
      </c>
      <c r="G2408" s="80" t="s">
        <v>2837</v>
      </c>
    </row>
    <row r="2409" spans="1:7" ht="18" thickBot="1" x14ac:dyDescent="0.45">
      <c r="A2409" s="82" t="s">
        <v>10717</v>
      </c>
      <c r="B2409" s="98" t="s">
        <v>7329</v>
      </c>
      <c r="C2409" s="124" t="s">
        <v>17411</v>
      </c>
      <c r="D2409" s="99" t="s">
        <v>3659</v>
      </c>
      <c r="E2409" s="99">
        <v>3</v>
      </c>
      <c r="F2409" s="68" t="s">
        <v>12000</v>
      </c>
      <c r="G2409" s="81" t="s">
        <v>3034</v>
      </c>
    </row>
    <row r="2410" spans="1:7" ht="18" thickBot="1" x14ac:dyDescent="0.45">
      <c r="A2410" s="82" t="s">
        <v>10719</v>
      </c>
      <c r="B2410" s="98" t="s">
        <v>7331</v>
      </c>
      <c r="C2410" s="124" t="s">
        <v>17412</v>
      </c>
      <c r="D2410" s="99" t="s">
        <v>3659</v>
      </c>
      <c r="E2410" s="99">
        <v>3</v>
      </c>
      <c r="F2410" s="99" t="s">
        <v>12000</v>
      </c>
      <c r="G2410" s="80" t="s">
        <v>3034</v>
      </c>
    </row>
    <row r="2411" spans="1:7" ht="18" thickBot="1" x14ac:dyDescent="0.45">
      <c r="A2411" s="82" t="s">
        <v>10721</v>
      </c>
      <c r="B2411" s="98" t="s">
        <v>7333</v>
      </c>
      <c r="C2411" s="124" t="s">
        <v>17413</v>
      </c>
      <c r="D2411" s="99" t="s">
        <v>3659</v>
      </c>
      <c r="E2411" s="99">
        <v>3</v>
      </c>
      <c r="F2411" s="99" t="s">
        <v>12000</v>
      </c>
      <c r="G2411" s="80" t="s">
        <v>2837</v>
      </c>
    </row>
    <row r="2412" spans="1:7" ht="18" thickBot="1" x14ac:dyDescent="0.45">
      <c r="A2412" s="82" t="s">
        <v>10723</v>
      </c>
      <c r="B2412" s="98" t="s">
        <v>7329</v>
      </c>
      <c r="C2412" s="124" t="s">
        <v>17414</v>
      </c>
      <c r="D2412" s="99" t="s">
        <v>3659</v>
      </c>
      <c r="E2412" s="99">
        <v>3</v>
      </c>
      <c r="F2412" s="68" t="s">
        <v>12000</v>
      </c>
      <c r="G2412" s="81" t="s">
        <v>3034</v>
      </c>
    </row>
    <row r="2413" spans="1:7" ht="18" thickBot="1" x14ac:dyDescent="0.45">
      <c r="A2413" s="82" t="s">
        <v>10725</v>
      </c>
      <c r="B2413" s="98" t="s">
        <v>7331</v>
      </c>
      <c r="C2413" s="124" t="s">
        <v>17415</v>
      </c>
      <c r="D2413" s="99" t="s">
        <v>3659</v>
      </c>
      <c r="E2413" s="99">
        <v>3</v>
      </c>
      <c r="F2413" s="99" t="s">
        <v>12000</v>
      </c>
      <c r="G2413" s="80" t="s">
        <v>3034</v>
      </c>
    </row>
    <row r="2414" spans="1:7" ht="18" thickBot="1" x14ac:dyDescent="0.45">
      <c r="A2414" s="82" t="s">
        <v>10727</v>
      </c>
      <c r="B2414" s="98" t="s">
        <v>7333</v>
      </c>
      <c r="C2414" s="124" t="s">
        <v>17416</v>
      </c>
      <c r="D2414" s="99" t="s">
        <v>3659</v>
      </c>
      <c r="E2414" s="99">
        <v>3</v>
      </c>
      <c r="F2414" s="99" t="s">
        <v>12000</v>
      </c>
      <c r="G2414" s="80" t="s">
        <v>2837</v>
      </c>
    </row>
    <row r="2415" spans="1:7" ht="18" thickBot="1" x14ac:dyDescent="0.45">
      <c r="A2415" s="82" t="s">
        <v>10729</v>
      </c>
      <c r="B2415" s="98" t="s">
        <v>7329</v>
      </c>
      <c r="C2415" s="124" t="s">
        <v>17417</v>
      </c>
      <c r="D2415" s="99" t="s">
        <v>3659</v>
      </c>
      <c r="E2415" s="99">
        <v>3</v>
      </c>
      <c r="F2415" s="68" t="s">
        <v>12000</v>
      </c>
      <c r="G2415" s="81" t="s">
        <v>3034</v>
      </c>
    </row>
    <row r="2416" spans="1:7" ht="18" thickBot="1" x14ac:dyDescent="0.45">
      <c r="A2416" s="82" t="s">
        <v>10731</v>
      </c>
      <c r="B2416" s="98" t="s">
        <v>7331</v>
      </c>
      <c r="C2416" s="124" t="s">
        <v>17418</v>
      </c>
      <c r="D2416" s="99" t="s">
        <v>3659</v>
      </c>
      <c r="E2416" s="99">
        <v>3</v>
      </c>
      <c r="F2416" s="99" t="s">
        <v>12000</v>
      </c>
      <c r="G2416" s="80" t="s">
        <v>3034</v>
      </c>
    </row>
    <row r="2417" spans="1:7" ht="18" thickBot="1" x14ac:dyDescent="0.45">
      <c r="A2417" s="82" t="s">
        <v>10733</v>
      </c>
      <c r="B2417" s="98" t="s">
        <v>7333</v>
      </c>
      <c r="C2417" s="124" t="s">
        <v>17419</v>
      </c>
      <c r="D2417" s="99" t="s">
        <v>3659</v>
      </c>
      <c r="E2417" s="99">
        <v>3</v>
      </c>
      <c r="F2417" s="99" t="s">
        <v>12000</v>
      </c>
      <c r="G2417" s="80" t="s">
        <v>2837</v>
      </c>
    </row>
    <row r="2418" spans="1:7" ht="18" thickBot="1" x14ac:dyDescent="0.45">
      <c r="A2418" s="82" t="s">
        <v>10735</v>
      </c>
      <c r="B2418" s="98" t="s">
        <v>7329</v>
      </c>
      <c r="C2418" s="124" t="s">
        <v>17420</v>
      </c>
      <c r="D2418" s="99" t="s">
        <v>3660</v>
      </c>
      <c r="E2418" s="99">
        <v>4</v>
      </c>
      <c r="F2418" s="68" t="s">
        <v>12000</v>
      </c>
      <c r="G2418" s="81" t="s">
        <v>3034</v>
      </c>
    </row>
    <row r="2419" spans="1:7" ht="18" thickBot="1" x14ac:dyDescent="0.45">
      <c r="A2419" s="82" t="s">
        <v>10737</v>
      </c>
      <c r="B2419" s="98" t="s">
        <v>7331</v>
      </c>
      <c r="C2419" s="124" t="s">
        <v>17421</v>
      </c>
      <c r="D2419" s="99" t="s">
        <v>3660</v>
      </c>
      <c r="E2419" s="99">
        <v>4</v>
      </c>
      <c r="F2419" s="99" t="s">
        <v>12000</v>
      </c>
      <c r="G2419" s="80" t="s">
        <v>3034</v>
      </c>
    </row>
    <row r="2420" spans="1:7" ht="18" thickBot="1" x14ac:dyDescent="0.45">
      <c r="A2420" s="82" t="s">
        <v>10739</v>
      </c>
      <c r="B2420" s="98" t="s">
        <v>7333</v>
      </c>
      <c r="C2420" s="124" t="s">
        <v>17422</v>
      </c>
      <c r="D2420" s="99" t="s">
        <v>3660</v>
      </c>
      <c r="E2420" s="99">
        <v>4</v>
      </c>
      <c r="F2420" s="99" t="s">
        <v>12000</v>
      </c>
      <c r="G2420" s="80" t="s">
        <v>2837</v>
      </c>
    </row>
    <row r="2421" spans="1:7" ht="18" thickBot="1" x14ac:dyDescent="0.45">
      <c r="A2421" s="82" t="s">
        <v>10741</v>
      </c>
      <c r="B2421" s="98" t="s">
        <v>7329</v>
      </c>
      <c r="C2421" s="124" t="s">
        <v>17423</v>
      </c>
      <c r="D2421" s="99" t="s">
        <v>3660</v>
      </c>
      <c r="E2421" s="99">
        <v>4</v>
      </c>
      <c r="F2421" s="68" t="s">
        <v>12000</v>
      </c>
      <c r="G2421" s="81" t="s">
        <v>3034</v>
      </c>
    </row>
    <row r="2422" spans="1:7" ht="18" thickBot="1" x14ac:dyDescent="0.45">
      <c r="A2422" s="82" t="s">
        <v>10743</v>
      </c>
      <c r="B2422" s="98" t="s">
        <v>7331</v>
      </c>
      <c r="C2422" s="124" t="s">
        <v>17424</v>
      </c>
      <c r="D2422" s="99" t="s">
        <v>3660</v>
      </c>
      <c r="E2422" s="99">
        <v>4</v>
      </c>
      <c r="F2422" s="99" t="s">
        <v>12000</v>
      </c>
      <c r="G2422" s="80" t="s">
        <v>3034</v>
      </c>
    </row>
    <row r="2423" spans="1:7" ht="18" thickBot="1" x14ac:dyDescent="0.45">
      <c r="A2423" s="82" t="s">
        <v>10745</v>
      </c>
      <c r="B2423" s="98" t="s">
        <v>7333</v>
      </c>
      <c r="C2423" s="124" t="s">
        <v>17425</v>
      </c>
      <c r="D2423" s="99" t="s">
        <v>3660</v>
      </c>
      <c r="E2423" s="99">
        <v>4</v>
      </c>
      <c r="F2423" s="99" t="s">
        <v>12000</v>
      </c>
      <c r="G2423" s="80" t="s">
        <v>2837</v>
      </c>
    </row>
    <row r="2424" spans="1:7" ht="18" thickBot="1" x14ac:dyDescent="0.45">
      <c r="A2424" s="82" t="s">
        <v>10747</v>
      </c>
      <c r="B2424" s="98" t="s">
        <v>7329</v>
      </c>
      <c r="C2424" s="124" t="s">
        <v>17426</v>
      </c>
      <c r="D2424" s="99" t="s">
        <v>3660</v>
      </c>
      <c r="E2424" s="99">
        <v>4</v>
      </c>
      <c r="F2424" s="68" t="s">
        <v>12000</v>
      </c>
      <c r="G2424" s="81" t="s">
        <v>3034</v>
      </c>
    </row>
    <row r="2425" spans="1:7" ht="18" thickBot="1" x14ac:dyDescent="0.45">
      <c r="A2425" s="82" t="s">
        <v>10749</v>
      </c>
      <c r="B2425" s="98" t="s">
        <v>7331</v>
      </c>
      <c r="C2425" s="124" t="s">
        <v>17427</v>
      </c>
      <c r="D2425" s="99" t="s">
        <v>3660</v>
      </c>
      <c r="E2425" s="99">
        <v>4</v>
      </c>
      <c r="F2425" s="99" t="s">
        <v>12000</v>
      </c>
      <c r="G2425" s="80" t="s">
        <v>3034</v>
      </c>
    </row>
    <row r="2426" spans="1:7" ht="18" thickBot="1" x14ac:dyDescent="0.45">
      <c r="A2426" s="82" t="s">
        <v>10751</v>
      </c>
      <c r="B2426" s="98" t="s">
        <v>7333</v>
      </c>
      <c r="C2426" s="124" t="s">
        <v>17428</v>
      </c>
      <c r="D2426" s="99" t="s">
        <v>3660</v>
      </c>
      <c r="E2426" s="99">
        <v>4</v>
      </c>
      <c r="F2426" s="99" t="s">
        <v>12000</v>
      </c>
      <c r="G2426" s="80" t="s">
        <v>2837</v>
      </c>
    </row>
    <row r="2427" spans="1:7" ht="18" thickBot="1" x14ac:dyDescent="0.45">
      <c r="A2427" s="82" t="s">
        <v>10753</v>
      </c>
      <c r="B2427" s="98" t="s">
        <v>7329</v>
      </c>
      <c r="C2427" s="124" t="s">
        <v>17429</v>
      </c>
      <c r="D2427" s="99" t="s">
        <v>3660</v>
      </c>
      <c r="E2427" s="99">
        <v>4</v>
      </c>
      <c r="F2427" s="68" t="s">
        <v>12000</v>
      </c>
      <c r="G2427" s="81" t="s">
        <v>3034</v>
      </c>
    </row>
    <row r="2428" spans="1:7" ht="18" thickBot="1" x14ac:dyDescent="0.45">
      <c r="A2428" s="82" t="s">
        <v>10755</v>
      </c>
      <c r="B2428" s="98" t="s">
        <v>7331</v>
      </c>
      <c r="C2428" s="124" t="s">
        <v>17430</v>
      </c>
      <c r="D2428" s="99" t="s">
        <v>3660</v>
      </c>
      <c r="E2428" s="99">
        <v>4</v>
      </c>
      <c r="F2428" s="99" t="s">
        <v>12000</v>
      </c>
      <c r="G2428" s="80" t="s">
        <v>3034</v>
      </c>
    </row>
    <row r="2429" spans="1:7" ht="18" thickBot="1" x14ac:dyDescent="0.45">
      <c r="A2429" s="82" t="s">
        <v>10757</v>
      </c>
      <c r="B2429" s="98" t="s">
        <v>7333</v>
      </c>
      <c r="C2429" s="124" t="s">
        <v>17431</v>
      </c>
      <c r="D2429" s="99" t="s">
        <v>3660</v>
      </c>
      <c r="E2429" s="99">
        <v>4</v>
      </c>
      <c r="F2429" s="99" t="s">
        <v>12000</v>
      </c>
      <c r="G2429" s="80" t="s">
        <v>2837</v>
      </c>
    </row>
    <row r="2430" spans="1:7" ht="18" thickBot="1" x14ac:dyDescent="0.45">
      <c r="A2430" s="82" t="s">
        <v>10759</v>
      </c>
      <c r="B2430" s="98" t="s">
        <v>7329</v>
      </c>
      <c r="C2430" s="124" t="s">
        <v>17432</v>
      </c>
      <c r="D2430" s="99" t="s">
        <v>3660</v>
      </c>
      <c r="E2430" s="99">
        <v>4</v>
      </c>
      <c r="F2430" s="68" t="s">
        <v>12000</v>
      </c>
      <c r="G2430" s="81" t="s">
        <v>3034</v>
      </c>
    </row>
    <row r="2431" spans="1:7" ht="18" thickBot="1" x14ac:dyDescent="0.45">
      <c r="A2431" s="82" t="s">
        <v>10761</v>
      </c>
      <c r="B2431" s="98" t="s">
        <v>7331</v>
      </c>
      <c r="C2431" s="124" t="s">
        <v>17433</v>
      </c>
      <c r="D2431" s="99" t="s">
        <v>3660</v>
      </c>
      <c r="E2431" s="99">
        <v>4</v>
      </c>
      <c r="F2431" s="99" t="s">
        <v>12000</v>
      </c>
      <c r="G2431" s="80" t="s">
        <v>3034</v>
      </c>
    </row>
    <row r="2432" spans="1:7" ht="18" thickBot="1" x14ac:dyDescent="0.45">
      <c r="A2432" s="82" t="s">
        <v>10763</v>
      </c>
      <c r="B2432" s="98" t="s">
        <v>7333</v>
      </c>
      <c r="C2432" s="124" t="s">
        <v>17434</v>
      </c>
      <c r="D2432" s="99" t="s">
        <v>3660</v>
      </c>
      <c r="E2432" s="99">
        <v>4</v>
      </c>
      <c r="F2432" s="99" t="s">
        <v>12000</v>
      </c>
      <c r="G2432" s="80" t="s">
        <v>2837</v>
      </c>
    </row>
    <row r="2433" spans="1:7" ht="18" thickBot="1" x14ac:dyDescent="0.45">
      <c r="A2433" s="82" t="s">
        <v>10765</v>
      </c>
      <c r="B2433" s="98" t="s">
        <v>7329</v>
      </c>
      <c r="C2433" s="124" t="s">
        <v>17435</v>
      </c>
      <c r="D2433" s="99" t="s">
        <v>3660</v>
      </c>
      <c r="E2433" s="99">
        <v>4</v>
      </c>
      <c r="F2433" s="68" t="s">
        <v>12000</v>
      </c>
      <c r="G2433" s="81" t="s">
        <v>3034</v>
      </c>
    </row>
    <row r="2434" spans="1:7" ht="18" thickBot="1" x14ac:dyDescent="0.45">
      <c r="A2434" s="82" t="s">
        <v>10767</v>
      </c>
      <c r="B2434" s="98" t="s">
        <v>7331</v>
      </c>
      <c r="C2434" s="124" t="s">
        <v>17436</v>
      </c>
      <c r="D2434" s="99" t="s">
        <v>3660</v>
      </c>
      <c r="E2434" s="99">
        <v>4</v>
      </c>
      <c r="F2434" s="99" t="s">
        <v>12000</v>
      </c>
      <c r="G2434" s="80" t="s">
        <v>3034</v>
      </c>
    </row>
    <row r="2435" spans="1:7" ht="18" thickBot="1" x14ac:dyDescent="0.45">
      <c r="A2435" s="82" t="s">
        <v>10769</v>
      </c>
      <c r="B2435" s="98" t="s">
        <v>7333</v>
      </c>
      <c r="C2435" s="124" t="s">
        <v>17437</v>
      </c>
      <c r="D2435" s="99" t="s">
        <v>3660</v>
      </c>
      <c r="E2435" s="99">
        <v>4</v>
      </c>
      <c r="F2435" s="99" t="s">
        <v>12000</v>
      </c>
      <c r="G2435" s="80" t="s">
        <v>2837</v>
      </c>
    </row>
    <row r="2436" spans="1:7" ht="18" thickBot="1" x14ac:dyDescent="0.45">
      <c r="A2436" s="82" t="s">
        <v>10771</v>
      </c>
      <c r="B2436" s="98" t="s">
        <v>7329</v>
      </c>
      <c r="C2436" s="124" t="s">
        <v>17438</v>
      </c>
      <c r="D2436" s="99" t="s">
        <v>3661</v>
      </c>
      <c r="E2436" s="99">
        <v>5</v>
      </c>
      <c r="F2436" s="68" t="s">
        <v>12000</v>
      </c>
      <c r="G2436" s="81" t="s">
        <v>3034</v>
      </c>
    </row>
    <row r="2437" spans="1:7" ht="18" thickBot="1" x14ac:dyDescent="0.45">
      <c r="A2437" s="82" t="s">
        <v>10773</v>
      </c>
      <c r="B2437" s="98" t="s">
        <v>7331</v>
      </c>
      <c r="C2437" s="124" t="s">
        <v>17439</v>
      </c>
      <c r="D2437" s="99" t="s">
        <v>3661</v>
      </c>
      <c r="E2437" s="99">
        <v>5</v>
      </c>
      <c r="F2437" s="99" t="s">
        <v>12000</v>
      </c>
      <c r="G2437" s="80" t="s">
        <v>3034</v>
      </c>
    </row>
    <row r="2438" spans="1:7" ht="18" thickBot="1" x14ac:dyDescent="0.45">
      <c r="A2438" s="82" t="s">
        <v>10775</v>
      </c>
      <c r="B2438" s="98" t="s">
        <v>7333</v>
      </c>
      <c r="C2438" s="124" t="s">
        <v>17440</v>
      </c>
      <c r="D2438" s="99" t="s">
        <v>3661</v>
      </c>
      <c r="E2438" s="99">
        <v>5</v>
      </c>
      <c r="F2438" s="99" t="s">
        <v>12000</v>
      </c>
      <c r="G2438" s="80" t="s">
        <v>2837</v>
      </c>
    </row>
    <row r="2439" spans="1:7" ht="18" thickBot="1" x14ac:dyDescent="0.45">
      <c r="A2439" s="82" t="s">
        <v>10777</v>
      </c>
      <c r="B2439" s="98" t="s">
        <v>7329</v>
      </c>
      <c r="C2439" s="124" t="s">
        <v>17441</v>
      </c>
      <c r="D2439" s="99" t="s">
        <v>3661</v>
      </c>
      <c r="E2439" s="99">
        <v>5</v>
      </c>
      <c r="F2439" s="68" t="s">
        <v>12000</v>
      </c>
      <c r="G2439" s="81" t="s">
        <v>3034</v>
      </c>
    </row>
    <row r="2440" spans="1:7" ht="18" thickBot="1" x14ac:dyDescent="0.45">
      <c r="A2440" s="82" t="s">
        <v>10779</v>
      </c>
      <c r="B2440" s="98" t="s">
        <v>7331</v>
      </c>
      <c r="C2440" s="124" t="s">
        <v>17442</v>
      </c>
      <c r="D2440" s="99" t="s">
        <v>3661</v>
      </c>
      <c r="E2440" s="99">
        <v>5</v>
      </c>
      <c r="F2440" s="99" t="s">
        <v>12000</v>
      </c>
      <c r="G2440" s="80" t="s">
        <v>3034</v>
      </c>
    </row>
    <row r="2441" spans="1:7" ht="18" thickBot="1" x14ac:dyDescent="0.45">
      <c r="A2441" s="82" t="s">
        <v>10781</v>
      </c>
      <c r="B2441" s="98" t="s">
        <v>7333</v>
      </c>
      <c r="C2441" s="124" t="s">
        <v>17443</v>
      </c>
      <c r="D2441" s="99" t="s">
        <v>3661</v>
      </c>
      <c r="E2441" s="99">
        <v>5</v>
      </c>
      <c r="F2441" s="99" t="s">
        <v>12000</v>
      </c>
      <c r="G2441" s="80" t="s">
        <v>2837</v>
      </c>
    </row>
    <row r="2442" spans="1:7" ht="18" thickBot="1" x14ac:dyDescent="0.45">
      <c r="A2442" s="82" t="s">
        <v>10783</v>
      </c>
      <c r="B2442" s="98" t="s">
        <v>7329</v>
      </c>
      <c r="C2442" s="124" t="s">
        <v>17444</v>
      </c>
      <c r="D2442" s="99" t="s">
        <v>3661</v>
      </c>
      <c r="E2442" s="99">
        <v>5</v>
      </c>
      <c r="F2442" s="68" t="s">
        <v>12000</v>
      </c>
      <c r="G2442" s="81" t="s">
        <v>3034</v>
      </c>
    </row>
    <row r="2443" spans="1:7" ht="18" thickBot="1" x14ac:dyDescent="0.45">
      <c r="A2443" s="82" t="s">
        <v>10784</v>
      </c>
      <c r="B2443" s="98" t="s">
        <v>7331</v>
      </c>
      <c r="C2443" s="124" t="s">
        <v>17445</v>
      </c>
      <c r="D2443" s="99" t="s">
        <v>3661</v>
      </c>
      <c r="E2443" s="99">
        <v>5</v>
      </c>
      <c r="F2443" s="99" t="s">
        <v>12000</v>
      </c>
      <c r="G2443" s="80" t="s">
        <v>3034</v>
      </c>
    </row>
    <row r="2444" spans="1:7" ht="18" thickBot="1" x14ac:dyDescent="0.45">
      <c r="A2444" s="82" t="s">
        <v>10786</v>
      </c>
      <c r="B2444" s="98" t="s">
        <v>7333</v>
      </c>
      <c r="C2444" s="124" t="s">
        <v>17446</v>
      </c>
      <c r="D2444" s="99" t="s">
        <v>3661</v>
      </c>
      <c r="E2444" s="99">
        <v>5</v>
      </c>
      <c r="F2444" s="99" t="s">
        <v>12000</v>
      </c>
      <c r="G2444" s="80" t="s">
        <v>2837</v>
      </c>
    </row>
    <row r="2445" spans="1:7" ht="18" thickBot="1" x14ac:dyDescent="0.45">
      <c r="A2445" s="82" t="s">
        <v>10788</v>
      </c>
      <c r="B2445" s="98" t="s">
        <v>7329</v>
      </c>
      <c r="C2445" s="124" t="s">
        <v>17447</v>
      </c>
      <c r="D2445" s="99" t="s">
        <v>3661</v>
      </c>
      <c r="E2445" s="99">
        <v>5</v>
      </c>
      <c r="F2445" s="68" t="s">
        <v>12000</v>
      </c>
      <c r="G2445" s="81" t="s">
        <v>3034</v>
      </c>
    </row>
    <row r="2446" spans="1:7" ht="18" thickBot="1" x14ac:dyDescent="0.45">
      <c r="A2446" s="82" t="s">
        <v>10790</v>
      </c>
      <c r="B2446" s="98" t="s">
        <v>7331</v>
      </c>
      <c r="C2446" s="124" t="s">
        <v>17448</v>
      </c>
      <c r="D2446" s="99" t="s">
        <v>3661</v>
      </c>
      <c r="E2446" s="99">
        <v>5</v>
      </c>
      <c r="F2446" s="99" t="s">
        <v>12000</v>
      </c>
      <c r="G2446" s="80" t="s">
        <v>3034</v>
      </c>
    </row>
    <row r="2447" spans="1:7" ht="18" thickBot="1" x14ac:dyDescent="0.45">
      <c r="A2447" s="82" t="s">
        <v>10792</v>
      </c>
      <c r="B2447" s="98" t="s">
        <v>7333</v>
      </c>
      <c r="C2447" s="124" t="s">
        <v>17449</v>
      </c>
      <c r="D2447" s="99" t="s">
        <v>3661</v>
      </c>
      <c r="E2447" s="99">
        <v>5</v>
      </c>
      <c r="F2447" s="99" t="s">
        <v>12000</v>
      </c>
      <c r="G2447" s="80" t="s">
        <v>2837</v>
      </c>
    </row>
    <row r="2448" spans="1:7" ht="18" thickBot="1" x14ac:dyDescent="0.45">
      <c r="A2448" s="82" t="s">
        <v>10794</v>
      </c>
      <c r="B2448" s="98" t="s">
        <v>7329</v>
      </c>
      <c r="C2448" s="124" t="s">
        <v>17450</v>
      </c>
      <c r="D2448" s="99" t="s">
        <v>3661</v>
      </c>
      <c r="E2448" s="99">
        <v>5</v>
      </c>
      <c r="F2448" s="68" t="s">
        <v>12000</v>
      </c>
      <c r="G2448" s="81" t="s">
        <v>3034</v>
      </c>
    </row>
    <row r="2449" spans="1:7" ht="18" thickBot="1" x14ac:dyDescent="0.45">
      <c r="A2449" s="82" t="s">
        <v>10796</v>
      </c>
      <c r="B2449" s="98" t="s">
        <v>7331</v>
      </c>
      <c r="C2449" s="124" t="s">
        <v>17451</v>
      </c>
      <c r="D2449" s="99" t="s">
        <v>3661</v>
      </c>
      <c r="E2449" s="99">
        <v>5</v>
      </c>
      <c r="F2449" s="99" t="s">
        <v>12000</v>
      </c>
      <c r="G2449" s="80" t="s">
        <v>3034</v>
      </c>
    </row>
    <row r="2450" spans="1:7" ht="18" thickBot="1" x14ac:dyDescent="0.45">
      <c r="A2450" s="82" t="s">
        <v>10798</v>
      </c>
      <c r="B2450" s="98" t="s">
        <v>7333</v>
      </c>
      <c r="C2450" s="124" t="s">
        <v>17452</v>
      </c>
      <c r="D2450" s="99" t="s">
        <v>3661</v>
      </c>
      <c r="E2450" s="99">
        <v>5</v>
      </c>
      <c r="F2450" s="99" t="s">
        <v>12000</v>
      </c>
      <c r="G2450" s="80" t="s">
        <v>2837</v>
      </c>
    </row>
    <row r="2451" spans="1:7" ht="18" thickBot="1" x14ac:dyDescent="0.45">
      <c r="A2451" s="82" t="s">
        <v>10800</v>
      </c>
      <c r="B2451" s="98" t="s">
        <v>7329</v>
      </c>
      <c r="C2451" s="124" t="s">
        <v>17453</v>
      </c>
      <c r="D2451" s="99" t="s">
        <v>3661</v>
      </c>
      <c r="E2451" s="99">
        <v>5</v>
      </c>
      <c r="F2451" s="68" t="s">
        <v>12000</v>
      </c>
      <c r="G2451" s="81" t="s">
        <v>3034</v>
      </c>
    </row>
    <row r="2452" spans="1:7" ht="18" thickBot="1" x14ac:dyDescent="0.45">
      <c r="A2452" s="82" t="s">
        <v>10802</v>
      </c>
      <c r="B2452" s="98" t="s">
        <v>7331</v>
      </c>
      <c r="C2452" s="124" t="s">
        <v>17454</v>
      </c>
      <c r="D2452" s="99" t="s">
        <v>3661</v>
      </c>
      <c r="E2452" s="99">
        <v>5</v>
      </c>
      <c r="F2452" s="99" t="s">
        <v>12000</v>
      </c>
      <c r="G2452" s="80" t="s">
        <v>3034</v>
      </c>
    </row>
    <row r="2453" spans="1:7" ht="18" thickBot="1" x14ac:dyDescent="0.45">
      <c r="A2453" s="82" t="s">
        <v>10804</v>
      </c>
      <c r="B2453" s="98" t="s">
        <v>7333</v>
      </c>
      <c r="C2453" s="124" t="s">
        <v>17455</v>
      </c>
      <c r="D2453" s="99" t="s">
        <v>3661</v>
      </c>
      <c r="E2453" s="99">
        <v>5</v>
      </c>
      <c r="F2453" s="99" t="s">
        <v>12000</v>
      </c>
      <c r="G2453" s="80" t="s">
        <v>2837</v>
      </c>
    </row>
    <row r="2454" spans="1:7" ht="18" thickBot="1" x14ac:dyDescent="0.45">
      <c r="A2454" s="82" t="s">
        <v>10806</v>
      </c>
      <c r="B2454" s="98" t="s">
        <v>7329</v>
      </c>
      <c r="C2454" s="124" t="s">
        <v>17456</v>
      </c>
      <c r="D2454" s="99" t="s">
        <v>3662</v>
      </c>
      <c r="E2454" s="99">
        <v>6</v>
      </c>
      <c r="F2454" s="68" t="s">
        <v>12000</v>
      </c>
      <c r="G2454" s="81" t="s">
        <v>3034</v>
      </c>
    </row>
    <row r="2455" spans="1:7" ht="18" thickBot="1" x14ac:dyDescent="0.45">
      <c r="A2455" s="82" t="s">
        <v>10808</v>
      </c>
      <c r="B2455" s="98" t="s">
        <v>7331</v>
      </c>
      <c r="C2455" s="124" t="s">
        <v>17457</v>
      </c>
      <c r="D2455" s="99" t="s">
        <v>3662</v>
      </c>
      <c r="E2455" s="99">
        <v>6</v>
      </c>
      <c r="F2455" s="99" t="s">
        <v>12000</v>
      </c>
      <c r="G2455" s="80" t="s">
        <v>3034</v>
      </c>
    </row>
    <row r="2456" spans="1:7" ht="18" thickBot="1" x14ac:dyDescent="0.45">
      <c r="A2456" s="82" t="s">
        <v>10810</v>
      </c>
      <c r="B2456" s="98" t="s">
        <v>7333</v>
      </c>
      <c r="C2456" s="124" t="s">
        <v>17458</v>
      </c>
      <c r="D2456" s="99" t="s">
        <v>3662</v>
      </c>
      <c r="E2456" s="99">
        <v>6</v>
      </c>
      <c r="F2456" s="99" t="s">
        <v>12000</v>
      </c>
      <c r="G2456" s="80" t="s">
        <v>2837</v>
      </c>
    </row>
    <row r="2457" spans="1:7" ht="18" thickBot="1" x14ac:dyDescent="0.45">
      <c r="A2457" s="82" t="s">
        <v>10812</v>
      </c>
      <c r="B2457" s="98" t="s">
        <v>7329</v>
      </c>
      <c r="C2457" s="124" t="s">
        <v>17459</v>
      </c>
      <c r="D2457" s="99" t="s">
        <v>3662</v>
      </c>
      <c r="E2457" s="99">
        <v>6</v>
      </c>
      <c r="F2457" s="68" t="s">
        <v>12000</v>
      </c>
      <c r="G2457" s="81" t="s">
        <v>3034</v>
      </c>
    </row>
    <row r="2458" spans="1:7" ht="18" thickBot="1" x14ac:dyDescent="0.45">
      <c r="A2458" s="82" t="s">
        <v>10814</v>
      </c>
      <c r="B2458" s="98" t="s">
        <v>7331</v>
      </c>
      <c r="C2458" s="124" t="s">
        <v>17460</v>
      </c>
      <c r="D2458" s="99" t="s">
        <v>3662</v>
      </c>
      <c r="E2458" s="99">
        <v>6</v>
      </c>
      <c r="F2458" s="99" t="s">
        <v>12000</v>
      </c>
      <c r="G2458" s="80" t="s">
        <v>3034</v>
      </c>
    </row>
    <row r="2459" spans="1:7" ht="18" thickBot="1" x14ac:dyDescent="0.45">
      <c r="A2459" s="82" t="s">
        <v>10816</v>
      </c>
      <c r="B2459" s="98" t="s">
        <v>7333</v>
      </c>
      <c r="C2459" s="124" t="s">
        <v>17461</v>
      </c>
      <c r="D2459" s="99" t="s">
        <v>3662</v>
      </c>
      <c r="E2459" s="99">
        <v>6</v>
      </c>
      <c r="F2459" s="99" t="s">
        <v>12000</v>
      </c>
      <c r="G2459" s="80" t="s">
        <v>2837</v>
      </c>
    </row>
    <row r="2460" spans="1:7" ht="18" thickBot="1" x14ac:dyDescent="0.45">
      <c r="A2460" s="82" t="s">
        <v>10818</v>
      </c>
      <c r="B2460" s="98" t="s">
        <v>7329</v>
      </c>
      <c r="C2460" s="124" t="s">
        <v>17462</v>
      </c>
      <c r="D2460" s="99" t="s">
        <v>3662</v>
      </c>
      <c r="E2460" s="99">
        <v>6</v>
      </c>
      <c r="F2460" s="68" t="s">
        <v>12000</v>
      </c>
      <c r="G2460" s="81" t="s">
        <v>3034</v>
      </c>
    </row>
    <row r="2461" spans="1:7" ht="18" thickBot="1" x14ac:dyDescent="0.45">
      <c r="A2461" s="82" t="s">
        <v>10820</v>
      </c>
      <c r="B2461" s="98" t="s">
        <v>7331</v>
      </c>
      <c r="C2461" s="124" t="s">
        <v>17463</v>
      </c>
      <c r="D2461" s="99" t="s">
        <v>3662</v>
      </c>
      <c r="E2461" s="99">
        <v>6</v>
      </c>
      <c r="F2461" s="99" t="s">
        <v>12000</v>
      </c>
      <c r="G2461" s="80" t="s">
        <v>3034</v>
      </c>
    </row>
    <row r="2462" spans="1:7" ht="18" thickBot="1" x14ac:dyDescent="0.45">
      <c r="A2462" s="82" t="s">
        <v>10822</v>
      </c>
      <c r="B2462" s="98" t="s">
        <v>7333</v>
      </c>
      <c r="C2462" s="124" t="s">
        <v>17464</v>
      </c>
      <c r="D2462" s="99" t="s">
        <v>3662</v>
      </c>
      <c r="E2462" s="99">
        <v>6</v>
      </c>
      <c r="F2462" s="99" t="s">
        <v>12000</v>
      </c>
      <c r="G2462" s="80" t="s">
        <v>2837</v>
      </c>
    </row>
    <row r="2463" spans="1:7" ht="18" thickBot="1" x14ac:dyDescent="0.45">
      <c r="A2463" s="82" t="s">
        <v>10824</v>
      </c>
      <c r="B2463" s="98" t="s">
        <v>7329</v>
      </c>
      <c r="C2463" s="124" t="s">
        <v>17465</v>
      </c>
      <c r="D2463" s="99" t="s">
        <v>3662</v>
      </c>
      <c r="E2463" s="99">
        <v>6</v>
      </c>
      <c r="F2463" s="68" t="s">
        <v>12000</v>
      </c>
      <c r="G2463" s="81" t="s">
        <v>3034</v>
      </c>
    </row>
    <row r="2464" spans="1:7" ht="18" thickBot="1" x14ac:dyDescent="0.45">
      <c r="A2464" s="82" t="s">
        <v>10826</v>
      </c>
      <c r="B2464" s="98" t="s">
        <v>7331</v>
      </c>
      <c r="C2464" s="124" t="s">
        <v>17466</v>
      </c>
      <c r="D2464" s="99" t="s">
        <v>3662</v>
      </c>
      <c r="E2464" s="99">
        <v>6</v>
      </c>
      <c r="F2464" s="99" t="s">
        <v>12000</v>
      </c>
      <c r="G2464" s="80" t="s">
        <v>3034</v>
      </c>
    </row>
    <row r="2465" spans="1:7" ht="18" thickBot="1" x14ac:dyDescent="0.45">
      <c r="A2465" s="82" t="s">
        <v>10828</v>
      </c>
      <c r="B2465" s="98" t="s">
        <v>7333</v>
      </c>
      <c r="C2465" s="124" t="s">
        <v>17467</v>
      </c>
      <c r="D2465" s="99" t="s">
        <v>3662</v>
      </c>
      <c r="E2465" s="99">
        <v>6</v>
      </c>
      <c r="F2465" s="99" t="s">
        <v>12000</v>
      </c>
      <c r="G2465" s="80" t="s">
        <v>2837</v>
      </c>
    </row>
    <row r="2466" spans="1:7" ht="18" thickBot="1" x14ac:dyDescent="0.45">
      <c r="A2466" s="82" t="s">
        <v>10830</v>
      </c>
      <c r="B2466" s="98" t="s">
        <v>7329</v>
      </c>
      <c r="C2466" s="124" t="s">
        <v>17468</v>
      </c>
      <c r="D2466" s="99" t="s">
        <v>3662</v>
      </c>
      <c r="E2466" s="99">
        <v>6</v>
      </c>
      <c r="F2466" s="68" t="s">
        <v>12000</v>
      </c>
      <c r="G2466" s="81" t="s">
        <v>3034</v>
      </c>
    </row>
    <row r="2467" spans="1:7" ht="18" thickBot="1" x14ac:dyDescent="0.45">
      <c r="A2467" s="82" t="s">
        <v>10832</v>
      </c>
      <c r="B2467" s="98" t="s">
        <v>7331</v>
      </c>
      <c r="C2467" s="124" t="s">
        <v>17469</v>
      </c>
      <c r="D2467" s="99" t="s">
        <v>3662</v>
      </c>
      <c r="E2467" s="99">
        <v>6</v>
      </c>
      <c r="F2467" s="99" t="s">
        <v>12000</v>
      </c>
      <c r="G2467" s="80" t="s">
        <v>3034</v>
      </c>
    </row>
    <row r="2468" spans="1:7" ht="18" thickBot="1" x14ac:dyDescent="0.45">
      <c r="A2468" s="82" t="s">
        <v>10834</v>
      </c>
      <c r="B2468" s="98" t="s">
        <v>7333</v>
      </c>
      <c r="C2468" s="124" t="s">
        <v>17470</v>
      </c>
      <c r="D2468" s="99" t="s">
        <v>3662</v>
      </c>
      <c r="E2468" s="99">
        <v>6</v>
      </c>
      <c r="F2468" s="99" t="s">
        <v>12000</v>
      </c>
      <c r="G2468" s="80" t="s">
        <v>2837</v>
      </c>
    </row>
    <row r="2469" spans="1:7" ht="18" thickBot="1" x14ac:dyDescent="0.45">
      <c r="A2469" s="82" t="s">
        <v>10836</v>
      </c>
      <c r="B2469" s="98" t="s">
        <v>7329</v>
      </c>
      <c r="C2469" s="124" t="s">
        <v>17471</v>
      </c>
      <c r="D2469" s="99" t="s">
        <v>3662</v>
      </c>
      <c r="E2469" s="99">
        <v>6</v>
      </c>
      <c r="F2469" s="68" t="s">
        <v>12000</v>
      </c>
      <c r="G2469" s="81" t="s">
        <v>3034</v>
      </c>
    </row>
    <row r="2470" spans="1:7" ht="18" thickBot="1" x14ac:dyDescent="0.45">
      <c r="A2470" s="82" t="s">
        <v>10838</v>
      </c>
      <c r="B2470" s="98" t="s">
        <v>7331</v>
      </c>
      <c r="C2470" s="124" t="s">
        <v>17472</v>
      </c>
      <c r="D2470" s="99" t="s">
        <v>3662</v>
      </c>
      <c r="E2470" s="99">
        <v>6</v>
      </c>
      <c r="F2470" s="99" t="s">
        <v>12000</v>
      </c>
      <c r="G2470" s="80" t="s">
        <v>3034</v>
      </c>
    </row>
    <row r="2471" spans="1:7" ht="18" thickBot="1" x14ac:dyDescent="0.45">
      <c r="A2471" s="82" t="s">
        <v>10840</v>
      </c>
      <c r="B2471" s="98" t="s">
        <v>7333</v>
      </c>
      <c r="C2471" s="124" t="s">
        <v>17473</v>
      </c>
      <c r="D2471" s="99" t="s">
        <v>3662</v>
      </c>
      <c r="E2471" s="99">
        <v>6</v>
      </c>
      <c r="F2471" s="99" t="s">
        <v>12000</v>
      </c>
      <c r="G2471" s="80" t="s">
        <v>2837</v>
      </c>
    </row>
    <row r="2472" spans="1:7" ht="18" thickBot="1" x14ac:dyDescent="0.45">
      <c r="A2472" s="82" t="s">
        <v>10842</v>
      </c>
      <c r="B2472" s="98" t="s">
        <v>7329</v>
      </c>
      <c r="C2472" s="124" t="s">
        <v>17474</v>
      </c>
      <c r="D2472" s="99" t="s">
        <v>3663</v>
      </c>
      <c r="E2472" s="99">
        <v>7</v>
      </c>
      <c r="F2472" s="68" t="s">
        <v>12000</v>
      </c>
      <c r="G2472" s="81" t="s">
        <v>3034</v>
      </c>
    </row>
    <row r="2473" spans="1:7" ht="18" thickBot="1" x14ac:dyDescent="0.45">
      <c r="A2473" s="82" t="s">
        <v>10844</v>
      </c>
      <c r="B2473" s="98" t="s">
        <v>7331</v>
      </c>
      <c r="C2473" s="124" t="s">
        <v>17475</v>
      </c>
      <c r="D2473" s="99" t="s">
        <v>3663</v>
      </c>
      <c r="E2473" s="99">
        <v>7</v>
      </c>
      <c r="F2473" s="99" t="s">
        <v>12000</v>
      </c>
      <c r="G2473" s="80" t="s">
        <v>3034</v>
      </c>
    </row>
    <row r="2474" spans="1:7" ht="18" thickBot="1" x14ac:dyDescent="0.45">
      <c r="A2474" s="82" t="s">
        <v>10846</v>
      </c>
      <c r="B2474" s="98" t="s">
        <v>7333</v>
      </c>
      <c r="C2474" s="124" t="s">
        <v>17476</v>
      </c>
      <c r="D2474" s="99" t="s">
        <v>3663</v>
      </c>
      <c r="E2474" s="99">
        <v>7</v>
      </c>
      <c r="F2474" s="99" t="s">
        <v>12000</v>
      </c>
      <c r="G2474" s="80" t="s">
        <v>2837</v>
      </c>
    </row>
    <row r="2475" spans="1:7" ht="18" thickBot="1" x14ac:dyDescent="0.45">
      <c r="A2475" s="82" t="s">
        <v>10848</v>
      </c>
      <c r="B2475" s="98" t="s">
        <v>7329</v>
      </c>
      <c r="C2475" s="124" t="s">
        <v>17477</v>
      </c>
      <c r="D2475" s="99" t="s">
        <v>3663</v>
      </c>
      <c r="E2475" s="99">
        <v>7</v>
      </c>
      <c r="F2475" s="68" t="s">
        <v>12000</v>
      </c>
      <c r="G2475" s="81" t="s">
        <v>3034</v>
      </c>
    </row>
    <row r="2476" spans="1:7" ht="18" thickBot="1" x14ac:dyDescent="0.45">
      <c r="A2476" s="82" t="s">
        <v>10850</v>
      </c>
      <c r="B2476" s="98" t="s">
        <v>7331</v>
      </c>
      <c r="C2476" s="124" t="s">
        <v>17478</v>
      </c>
      <c r="D2476" s="99" t="s">
        <v>3663</v>
      </c>
      <c r="E2476" s="99">
        <v>7</v>
      </c>
      <c r="F2476" s="99" t="s">
        <v>12000</v>
      </c>
      <c r="G2476" s="80" t="s">
        <v>3034</v>
      </c>
    </row>
    <row r="2477" spans="1:7" ht="18" thickBot="1" x14ac:dyDescent="0.45">
      <c r="A2477" s="82" t="s">
        <v>10852</v>
      </c>
      <c r="B2477" s="98" t="s">
        <v>7333</v>
      </c>
      <c r="C2477" s="124" t="s">
        <v>17479</v>
      </c>
      <c r="D2477" s="99" t="s">
        <v>3663</v>
      </c>
      <c r="E2477" s="99">
        <v>7</v>
      </c>
      <c r="F2477" s="99" t="s">
        <v>12000</v>
      </c>
      <c r="G2477" s="80" t="s">
        <v>2837</v>
      </c>
    </row>
    <row r="2478" spans="1:7" ht="18" thickBot="1" x14ac:dyDescent="0.45">
      <c r="A2478" s="82" t="s">
        <v>10853</v>
      </c>
      <c r="B2478" s="98" t="s">
        <v>7329</v>
      </c>
      <c r="C2478" s="124" t="s">
        <v>17480</v>
      </c>
      <c r="D2478" s="99" t="s">
        <v>3663</v>
      </c>
      <c r="E2478" s="99">
        <v>7</v>
      </c>
      <c r="F2478" s="68" t="s">
        <v>12000</v>
      </c>
      <c r="G2478" s="81" t="s">
        <v>3034</v>
      </c>
    </row>
    <row r="2479" spans="1:7" ht="18" thickBot="1" x14ac:dyDescent="0.45">
      <c r="A2479" s="82" t="s">
        <v>10855</v>
      </c>
      <c r="B2479" s="98" t="s">
        <v>7331</v>
      </c>
      <c r="C2479" s="124" t="s">
        <v>17481</v>
      </c>
      <c r="D2479" s="99" t="s">
        <v>3663</v>
      </c>
      <c r="E2479" s="99">
        <v>7</v>
      </c>
      <c r="F2479" s="99" t="s">
        <v>12000</v>
      </c>
      <c r="G2479" s="80" t="s">
        <v>3034</v>
      </c>
    </row>
    <row r="2480" spans="1:7" ht="18" thickBot="1" x14ac:dyDescent="0.45">
      <c r="A2480" s="82" t="s">
        <v>10857</v>
      </c>
      <c r="B2480" s="98" t="s">
        <v>7333</v>
      </c>
      <c r="C2480" s="124" t="s">
        <v>17482</v>
      </c>
      <c r="D2480" s="99" t="s">
        <v>3663</v>
      </c>
      <c r="E2480" s="99">
        <v>7</v>
      </c>
      <c r="F2480" s="99" t="s">
        <v>12000</v>
      </c>
      <c r="G2480" s="80" t="s">
        <v>2837</v>
      </c>
    </row>
    <row r="2481" spans="1:7" ht="18" thickBot="1" x14ac:dyDescent="0.45">
      <c r="A2481" s="82" t="s">
        <v>10859</v>
      </c>
      <c r="B2481" s="98" t="s">
        <v>7329</v>
      </c>
      <c r="C2481" s="124" t="s">
        <v>17483</v>
      </c>
      <c r="D2481" s="99" t="s">
        <v>3663</v>
      </c>
      <c r="E2481" s="99">
        <v>7</v>
      </c>
      <c r="F2481" s="68" t="s">
        <v>12000</v>
      </c>
      <c r="G2481" s="81" t="s">
        <v>3034</v>
      </c>
    </row>
    <row r="2482" spans="1:7" ht="18" thickBot="1" x14ac:dyDescent="0.45">
      <c r="A2482" s="82" t="s">
        <v>10861</v>
      </c>
      <c r="B2482" s="98" t="s">
        <v>7331</v>
      </c>
      <c r="C2482" s="124" t="s">
        <v>17484</v>
      </c>
      <c r="D2482" s="99" t="s">
        <v>3663</v>
      </c>
      <c r="E2482" s="99">
        <v>7</v>
      </c>
      <c r="F2482" s="99" t="s">
        <v>12000</v>
      </c>
      <c r="G2482" s="80" t="s">
        <v>3034</v>
      </c>
    </row>
    <row r="2483" spans="1:7" ht="18" thickBot="1" x14ac:dyDescent="0.45">
      <c r="A2483" s="82" t="s">
        <v>10863</v>
      </c>
      <c r="B2483" s="98" t="s">
        <v>7333</v>
      </c>
      <c r="C2483" s="124" t="s">
        <v>17485</v>
      </c>
      <c r="D2483" s="99" t="s">
        <v>3663</v>
      </c>
      <c r="E2483" s="99">
        <v>7</v>
      </c>
      <c r="F2483" s="99" t="s">
        <v>12000</v>
      </c>
      <c r="G2483" s="80" t="s">
        <v>2837</v>
      </c>
    </row>
    <row r="2484" spans="1:7" ht="18" thickBot="1" x14ac:dyDescent="0.45">
      <c r="A2484" s="82" t="s">
        <v>10865</v>
      </c>
      <c r="B2484" s="98" t="s">
        <v>7329</v>
      </c>
      <c r="C2484" s="124" t="s">
        <v>17486</v>
      </c>
      <c r="D2484" s="99" t="s">
        <v>3663</v>
      </c>
      <c r="E2484" s="99">
        <v>7</v>
      </c>
      <c r="F2484" s="68" t="s">
        <v>12000</v>
      </c>
      <c r="G2484" s="81" t="s">
        <v>3034</v>
      </c>
    </row>
    <row r="2485" spans="1:7" ht="18" thickBot="1" x14ac:dyDescent="0.45">
      <c r="A2485" s="82" t="s">
        <v>10867</v>
      </c>
      <c r="B2485" s="98" t="s">
        <v>7331</v>
      </c>
      <c r="C2485" s="124" t="s">
        <v>17487</v>
      </c>
      <c r="D2485" s="99" t="s">
        <v>3663</v>
      </c>
      <c r="E2485" s="99">
        <v>7</v>
      </c>
      <c r="F2485" s="99" t="s">
        <v>12000</v>
      </c>
      <c r="G2485" s="80" t="s">
        <v>3034</v>
      </c>
    </row>
    <row r="2486" spans="1:7" ht="18" thickBot="1" x14ac:dyDescent="0.45">
      <c r="A2486" s="82" t="s">
        <v>10869</v>
      </c>
      <c r="B2486" s="98" t="s">
        <v>7333</v>
      </c>
      <c r="C2486" s="124" t="s">
        <v>17488</v>
      </c>
      <c r="D2486" s="99" t="s">
        <v>3663</v>
      </c>
      <c r="E2486" s="99">
        <v>7</v>
      </c>
      <c r="F2486" s="99" t="s">
        <v>12000</v>
      </c>
      <c r="G2486" s="80" t="s">
        <v>2837</v>
      </c>
    </row>
    <row r="2487" spans="1:7" ht="18" thickBot="1" x14ac:dyDescent="0.45">
      <c r="A2487" s="82" t="s">
        <v>10871</v>
      </c>
      <c r="B2487" s="98" t="s">
        <v>7329</v>
      </c>
      <c r="C2487" s="124" t="s">
        <v>17489</v>
      </c>
      <c r="D2487" s="99" t="s">
        <v>3663</v>
      </c>
      <c r="E2487" s="99">
        <v>7</v>
      </c>
      <c r="F2487" s="68" t="s">
        <v>12000</v>
      </c>
      <c r="G2487" s="81" t="s">
        <v>3034</v>
      </c>
    </row>
    <row r="2488" spans="1:7" ht="18" thickBot="1" x14ac:dyDescent="0.45">
      <c r="A2488" s="82" t="s">
        <v>10873</v>
      </c>
      <c r="B2488" s="98" t="s">
        <v>7331</v>
      </c>
      <c r="C2488" s="124" t="s">
        <v>17490</v>
      </c>
      <c r="D2488" s="99" t="s">
        <v>3663</v>
      </c>
      <c r="E2488" s="99">
        <v>7</v>
      </c>
      <c r="F2488" s="99" t="s">
        <v>12000</v>
      </c>
      <c r="G2488" s="80" t="s">
        <v>3034</v>
      </c>
    </row>
    <row r="2489" spans="1:7" ht="18" thickBot="1" x14ac:dyDescent="0.45">
      <c r="A2489" s="82" t="s">
        <v>10875</v>
      </c>
      <c r="B2489" s="98" t="s">
        <v>7333</v>
      </c>
      <c r="C2489" s="124" t="s">
        <v>17491</v>
      </c>
      <c r="D2489" s="99" t="s">
        <v>3663</v>
      </c>
      <c r="E2489" s="99">
        <v>7</v>
      </c>
      <c r="F2489" s="99" t="s">
        <v>12000</v>
      </c>
      <c r="G2489" s="80" t="s">
        <v>2837</v>
      </c>
    </row>
    <row r="2490" spans="1:7" ht="18" thickBot="1" x14ac:dyDescent="0.45">
      <c r="A2490" s="82" t="s">
        <v>10877</v>
      </c>
      <c r="B2490" s="98" t="s">
        <v>7329</v>
      </c>
      <c r="C2490" s="124" t="s">
        <v>17492</v>
      </c>
      <c r="D2490" s="99" t="s">
        <v>3664</v>
      </c>
      <c r="E2490" s="99">
        <v>8</v>
      </c>
      <c r="F2490" s="68" t="s">
        <v>12000</v>
      </c>
      <c r="G2490" s="81" t="s">
        <v>3034</v>
      </c>
    </row>
    <row r="2491" spans="1:7" ht="18" thickBot="1" x14ac:dyDescent="0.45">
      <c r="A2491" s="82" t="s">
        <v>10879</v>
      </c>
      <c r="B2491" s="98" t="s">
        <v>7331</v>
      </c>
      <c r="C2491" s="124" t="s">
        <v>17493</v>
      </c>
      <c r="D2491" s="99" t="s">
        <v>3664</v>
      </c>
      <c r="E2491" s="99">
        <v>8</v>
      </c>
      <c r="F2491" s="99" t="s">
        <v>12000</v>
      </c>
      <c r="G2491" s="80" t="s">
        <v>3034</v>
      </c>
    </row>
    <row r="2492" spans="1:7" ht="18" thickBot="1" x14ac:dyDescent="0.45">
      <c r="A2492" s="82" t="s">
        <v>10881</v>
      </c>
      <c r="B2492" s="98" t="s">
        <v>7333</v>
      </c>
      <c r="C2492" s="124" t="s">
        <v>17494</v>
      </c>
      <c r="D2492" s="99" t="s">
        <v>3664</v>
      </c>
      <c r="E2492" s="99">
        <v>8</v>
      </c>
      <c r="F2492" s="99" t="s">
        <v>12000</v>
      </c>
      <c r="G2492" s="80" t="s">
        <v>2837</v>
      </c>
    </row>
    <row r="2493" spans="1:7" ht="18" thickBot="1" x14ac:dyDescent="0.45">
      <c r="A2493" s="82" t="s">
        <v>10883</v>
      </c>
      <c r="B2493" s="98" t="s">
        <v>7329</v>
      </c>
      <c r="C2493" s="124" t="s">
        <v>17495</v>
      </c>
      <c r="D2493" s="99" t="s">
        <v>3664</v>
      </c>
      <c r="E2493" s="99">
        <v>8</v>
      </c>
      <c r="F2493" s="68" t="s">
        <v>12000</v>
      </c>
      <c r="G2493" s="81" t="s">
        <v>3034</v>
      </c>
    </row>
    <row r="2494" spans="1:7" ht="18" thickBot="1" x14ac:dyDescent="0.45">
      <c r="A2494" s="82" t="s">
        <v>10885</v>
      </c>
      <c r="B2494" s="98" t="s">
        <v>7331</v>
      </c>
      <c r="C2494" s="124" t="s">
        <v>17496</v>
      </c>
      <c r="D2494" s="99" t="s">
        <v>3664</v>
      </c>
      <c r="E2494" s="99">
        <v>8</v>
      </c>
      <c r="F2494" s="99" t="s">
        <v>12000</v>
      </c>
      <c r="G2494" s="80" t="s">
        <v>3034</v>
      </c>
    </row>
    <row r="2495" spans="1:7" ht="18" thickBot="1" x14ac:dyDescent="0.45">
      <c r="A2495" s="82" t="s">
        <v>10887</v>
      </c>
      <c r="B2495" s="98" t="s">
        <v>7333</v>
      </c>
      <c r="C2495" s="124" t="s">
        <v>17497</v>
      </c>
      <c r="D2495" s="99" t="s">
        <v>3664</v>
      </c>
      <c r="E2495" s="99">
        <v>8</v>
      </c>
      <c r="F2495" s="99" t="s">
        <v>12000</v>
      </c>
      <c r="G2495" s="80" t="s">
        <v>2837</v>
      </c>
    </row>
    <row r="2496" spans="1:7" ht="18" thickBot="1" x14ac:dyDescent="0.45">
      <c r="A2496" s="82" t="s">
        <v>10889</v>
      </c>
      <c r="B2496" s="98" t="s">
        <v>7329</v>
      </c>
      <c r="C2496" s="124" t="s">
        <v>17498</v>
      </c>
      <c r="D2496" s="99" t="s">
        <v>3664</v>
      </c>
      <c r="E2496" s="99">
        <v>8</v>
      </c>
      <c r="F2496" s="68" t="s">
        <v>12000</v>
      </c>
      <c r="G2496" s="81" t="s">
        <v>3034</v>
      </c>
    </row>
    <row r="2497" spans="1:7" ht="18" thickBot="1" x14ac:dyDescent="0.45">
      <c r="A2497" s="82" t="s">
        <v>10891</v>
      </c>
      <c r="B2497" s="98" t="s">
        <v>7331</v>
      </c>
      <c r="C2497" s="124" t="s">
        <v>17499</v>
      </c>
      <c r="D2497" s="99" t="s">
        <v>3664</v>
      </c>
      <c r="E2497" s="99">
        <v>8</v>
      </c>
      <c r="F2497" s="99" t="s">
        <v>12000</v>
      </c>
      <c r="G2497" s="80" t="s">
        <v>3034</v>
      </c>
    </row>
    <row r="2498" spans="1:7" ht="18" thickBot="1" x14ac:dyDescent="0.45">
      <c r="A2498" s="82" t="s">
        <v>10893</v>
      </c>
      <c r="B2498" s="98" t="s">
        <v>7333</v>
      </c>
      <c r="C2498" s="124" t="s">
        <v>17500</v>
      </c>
      <c r="D2498" s="99" t="s">
        <v>3664</v>
      </c>
      <c r="E2498" s="99">
        <v>8</v>
      </c>
      <c r="F2498" s="99" t="s">
        <v>12000</v>
      </c>
      <c r="G2498" s="80" t="s">
        <v>2837</v>
      </c>
    </row>
    <row r="2499" spans="1:7" ht="18" thickBot="1" x14ac:dyDescent="0.45">
      <c r="A2499" s="82" t="s">
        <v>10895</v>
      </c>
      <c r="B2499" s="98" t="s">
        <v>7329</v>
      </c>
      <c r="C2499" s="124" t="s">
        <v>17501</v>
      </c>
      <c r="D2499" s="99" t="s">
        <v>3664</v>
      </c>
      <c r="E2499" s="99">
        <v>8</v>
      </c>
      <c r="F2499" s="68" t="s">
        <v>12000</v>
      </c>
      <c r="G2499" s="81" t="s">
        <v>3034</v>
      </c>
    </row>
    <row r="2500" spans="1:7" ht="18" thickBot="1" x14ac:dyDescent="0.45">
      <c r="A2500" s="82" t="s">
        <v>10897</v>
      </c>
      <c r="B2500" s="98" t="s">
        <v>7331</v>
      </c>
      <c r="C2500" s="124" t="s">
        <v>17502</v>
      </c>
      <c r="D2500" s="99" t="s">
        <v>3664</v>
      </c>
      <c r="E2500" s="99">
        <v>8</v>
      </c>
      <c r="F2500" s="99" t="s">
        <v>12000</v>
      </c>
      <c r="G2500" s="80" t="s">
        <v>3034</v>
      </c>
    </row>
    <row r="2501" spans="1:7" ht="18" thickBot="1" x14ac:dyDescent="0.45">
      <c r="A2501" s="82" t="s">
        <v>10899</v>
      </c>
      <c r="B2501" s="98" t="s">
        <v>7333</v>
      </c>
      <c r="C2501" s="124" t="s">
        <v>17503</v>
      </c>
      <c r="D2501" s="99" t="s">
        <v>3664</v>
      </c>
      <c r="E2501" s="99">
        <v>8</v>
      </c>
      <c r="F2501" s="99" t="s">
        <v>12000</v>
      </c>
      <c r="G2501" s="80" t="s">
        <v>2837</v>
      </c>
    </row>
    <row r="2502" spans="1:7" ht="18" thickBot="1" x14ac:dyDescent="0.45">
      <c r="A2502" s="82" t="s">
        <v>10901</v>
      </c>
      <c r="B2502" s="98" t="s">
        <v>7329</v>
      </c>
      <c r="C2502" s="124" t="s">
        <v>17504</v>
      </c>
      <c r="D2502" s="99" t="s">
        <v>3664</v>
      </c>
      <c r="E2502" s="99">
        <v>8</v>
      </c>
      <c r="F2502" s="68" t="s">
        <v>12000</v>
      </c>
      <c r="G2502" s="81" t="s">
        <v>3034</v>
      </c>
    </row>
    <row r="2503" spans="1:7" ht="18" thickBot="1" x14ac:dyDescent="0.45">
      <c r="A2503" s="82" t="s">
        <v>10903</v>
      </c>
      <c r="B2503" s="98" t="s">
        <v>7331</v>
      </c>
      <c r="C2503" s="124" t="s">
        <v>17505</v>
      </c>
      <c r="D2503" s="99" t="s">
        <v>3664</v>
      </c>
      <c r="E2503" s="99">
        <v>8</v>
      </c>
      <c r="F2503" s="99" t="s">
        <v>12000</v>
      </c>
      <c r="G2503" s="80" t="s">
        <v>3034</v>
      </c>
    </row>
    <row r="2504" spans="1:7" ht="18" thickBot="1" x14ac:dyDescent="0.45">
      <c r="A2504" s="82" t="s">
        <v>10905</v>
      </c>
      <c r="B2504" s="98" t="s">
        <v>7333</v>
      </c>
      <c r="C2504" s="124" t="s">
        <v>17506</v>
      </c>
      <c r="D2504" s="99" t="s">
        <v>3664</v>
      </c>
      <c r="E2504" s="99">
        <v>8</v>
      </c>
      <c r="F2504" s="99" t="s">
        <v>12000</v>
      </c>
      <c r="G2504" s="80" t="s">
        <v>2837</v>
      </c>
    </row>
    <row r="2505" spans="1:7" ht="18" thickBot="1" x14ac:dyDescent="0.45">
      <c r="A2505" s="82" t="s">
        <v>10907</v>
      </c>
      <c r="B2505" s="98" t="s">
        <v>7329</v>
      </c>
      <c r="C2505" s="124" t="s">
        <v>17507</v>
      </c>
      <c r="D2505" s="99" t="s">
        <v>3664</v>
      </c>
      <c r="E2505" s="99">
        <v>8</v>
      </c>
      <c r="F2505" s="68" t="s">
        <v>12000</v>
      </c>
      <c r="G2505" s="81" t="s">
        <v>3034</v>
      </c>
    </row>
    <row r="2506" spans="1:7" ht="18" thickBot="1" x14ac:dyDescent="0.45">
      <c r="A2506" s="82" t="s">
        <v>10909</v>
      </c>
      <c r="B2506" s="98" t="s">
        <v>7331</v>
      </c>
      <c r="C2506" s="124" t="s">
        <v>17508</v>
      </c>
      <c r="D2506" s="99" t="s">
        <v>3664</v>
      </c>
      <c r="E2506" s="99">
        <v>8</v>
      </c>
      <c r="F2506" s="99" t="s">
        <v>12000</v>
      </c>
      <c r="G2506" s="80" t="s">
        <v>3034</v>
      </c>
    </row>
    <row r="2507" spans="1:7" ht="18" thickBot="1" x14ac:dyDescent="0.45">
      <c r="A2507" s="82" t="s">
        <v>10911</v>
      </c>
      <c r="B2507" s="98" t="s">
        <v>7333</v>
      </c>
      <c r="C2507" s="124" t="s">
        <v>17509</v>
      </c>
      <c r="D2507" s="99" t="s">
        <v>3664</v>
      </c>
      <c r="E2507" s="99">
        <v>8</v>
      </c>
      <c r="F2507" s="99" t="s">
        <v>12000</v>
      </c>
      <c r="G2507" s="80" t="s">
        <v>2837</v>
      </c>
    </row>
    <row r="2508" spans="1:7" ht="18" thickBot="1" x14ac:dyDescent="0.45">
      <c r="A2508" s="82" t="s">
        <v>10913</v>
      </c>
      <c r="B2508" s="98" t="s">
        <v>7335</v>
      </c>
      <c r="C2508" s="114" t="s">
        <v>17510</v>
      </c>
      <c r="D2508" s="99" t="s">
        <v>3668</v>
      </c>
      <c r="E2508" s="99">
        <v>1</v>
      </c>
      <c r="F2508" s="99" t="s">
        <v>12000</v>
      </c>
      <c r="G2508" s="80" t="s">
        <v>2837</v>
      </c>
    </row>
    <row r="2509" spans="1:7" ht="18" thickBot="1" x14ac:dyDescent="0.45">
      <c r="A2509" s="82" t="s">
        <v>10915</v>
      </c>
      <c r="B2509" s="98" t="s">
        <v>7335</v>
      </c>
      <c r="C2509" s="114" t="s">
        <v>17511</v>
      </c>
      <c r="D2509" s="99" t="s">
        <v>3668</v>
      </c>
      <c r="E2509" s="99">
        <v>1</v>
      </c>
      <c r="F2509" s="99" t="s">
        <v>12000</v>
      </c>
      <c r="G2509" s="80" t="s">
        <v>2837</v>
      </c>
    </row>
    <row r="2510" spans="1:7" ht="18" thickBot="1" x14ac:dyDescent="0.45">
      <c r="A2510" s="82" t="s">
        <v>10917</v>
      </c>
      <c r="B2510" s="98" t="s">
        <v>7335</v>
      </c>
      <c r="C2510" s="114" t="s">
        <v>17512</v>
      </c>
      <c r="D2510" s="99" t="s">
        <v>3668</v>
      </c>
      <c r="E2510" s="99">
        <v>1</v>
      </c>
      <c r="F2510" s="99" t="s">
        <v>12000</v>
      </c>
      <c r="G2510" s="80" t="s">
        <v>2837</v>
      </c>
    </row>
    <row r="2511" spans="1:7" ht="18" thickBot="1" x14ac:dyDescent="0.45">
      <c r="A2511" s="82" t="s">
        <v>10919</v>
      </c>
      <c r="B2511" s="98" t="s">
        <v>7335</v>
      </c>
      <c r="C2511" s="114" t="s">
        <v>17513</v>
      </c>
      <c r="D2511" s="99" t="s">
        <v>3668</v>
      </c>
      <c r="E2511" s="99">
        <v>1</v>
      </c>
      <c r="F2511" s="99" t="s">
        <v>12000</v>
      </c>
      <c r="G2511" s="80" t="s">
        <v>2837</v>
      </c>
    </row>
    <row r="2512" spans="1:7" ht="18" thickBot="1" x14ac:dyDescent="0.45">
      <c r="A2512" s="82" t="s">
        <v>10921</v>
      </c>
      <c r="B2512" s="98" t="s">
        <v>7335</v>
      </c>
      <c r="C2512" s="114" t="s">
        <v>17514</v>
      </c>
      <c r="D2512" s="99" t="s">
        <v>3668</v>
      </c>
      <c r="E2512" s="99">
        <v>1</v>
      </c>
      <c r="F2512" s="99" t="s">
        <v>12000</v>
      </c>
      <c r="G2512" s="80" t="s">
        <v>2837</v>
      </c>
    </row>
    <row r="2513" spans="1:7" ht="18" thickBot="1" x14ac:dyDescent="0.45">
      <c r="A2513" s="82" t="s">
        <v>10922</v>
      </c>
      <c r="B2513" s="98" t="s">
        <v>7335</v>
      </c>
      <c r="C2513" s="114" t="s">
        <v>17515</v>
      </c>
      <c r="D2513" s="99" t="s">
        <v>3668</v>
      </c>
      <c r="E2513" s="99">
        <v>1</v>
      </c>
      <c r="F2513" s="99" t="s">
        <v>12000</v>
      </c>
      <c r="G2513" s="80" t="s">
        <v>2837</v>
      </c>
    </row>
    <row r="2514" spans="1:7" ht="18" thickBot="1" x14ac:dyDescent="0.45">
      <c r="A2514" s="82" t="s">
        <v>10924</v>
      </c>
      <c r="B2514" s="98" t="s">
        <v>7335</v>
      </c>
      <c r="C2514" s="114" t="s">
        <v>17516</v>
      </c>
      <c r="D2514" s="99" t="s">
        <v>3658</v>
      </c>
      <c r="E2514" s="99">
        <v>2</v>
      </c>
      <c r="F2514" s="99" t="s">
        <v>12000</v>
      </c>
      <c r="G2514" s="80" t="s">
        <v>2837</v>
      </c>
    </row>
    <row r="2515" spans="1:7" ht="18" thickBot="1" x14ac:dyDescent="0.45">
      <c r="A2515" s="82" t="s">
        <v>10926</v>
      </c>
      <c r="B2515" s="98" t="s">
        <v>7335</v>
      </c>
      <c r="C2515" s="114" t="s">
        <v>17517</v>
      </c>
      <c r="D2515" s="99" t="s">
        <v>3658</v>
      </c>
      <c r="E2515" s="99">
        <v>2</v>
      </c>
      <c r="F2515" s="99" t="s">
        <v>12000</v>
      </c>
      <c r="G2515" s="80" t="s">
        <v>2837</v>
      </c>
    </row>
    <row r="2516" spans="1:7" ht="18" thickBot="1" x14ac:dyDescent="0.45">
      <c r="A2516" s="82" t="s">
        <v>10928</v>
      </c>
      <c r="B2516" s="98" t="s">
        <v>7335</v>
      </c>
      <c r="C2516" s="114" t="s">
        <v>17518</v>
      </c>
      <c r="D2516" s="99" t="s">
        <v>3658</v>
      </c>
      <c r="E2516" s="99">
        <v>2</v>
      </c>
      <c r="F2516" s="99" t="s">
        <v>12000</v>
      </c>
      <c r="G2516" s="80" t="s">
        <v>2837</v>
      </c>
    </row>
    <row r="2517" spans="1:7" ht="18" thickBot="1" x14ac:dyDescent="0.45">
      <c r="A2517" s="82" t="s">
        <v>10930</v>
      </c>
      <c r="B2517" s="98" t="s">
        <v>7335</v>
      </c>
      <c r="C2517" s="114" t="s">
        <v>17519</v>
      </c>
      <c r="D2517" s="99" t="s">
        <v>3658</v>
      </c>
      <c r="E2517" s="99">
        <v>2</v>
      </c>
      <c r="F2517" s="99" t="s">
        <v>12000</v>
      </c>
      <c r="G2517" s="80" t="s">
        <v>2837</v>
      </c>
    </row>
    <row r="2518" spans="1:7" ht="18" thickBot="1" x14ac:dyDescent="0.45">
      <c r="A2518" s="82" t="s">
        <v>10932</v>
      </c>
      <c r="B2518" s="98" t="s">
        <v>7335</v>
      </c>
      <c r="C2518" s="114" t="s">
        <v>17520</v>
      </c>
      <c r="D2518" s="99" t="s">
        <v>3658</v>
      </c>
      <c r="E2518" s="99">
        <v>2</v>
      </c>
      <c r="F2518" s="99" t="s">
        <v>12000</v>
      </c>
      <c r="G2518" s="80" t="s">
        <v>2837</v>
      </c>
    </row>
    <row r="2519" spans="1:7" ht="18" thickBot="1" x14ac:dyDescent="0.45">
      <c r="A2519" s="82" t="s">
        <v>10934</v>
      </c>
      <c r="B2519" s="98" t="s">
        <v>7335</v>
      </c>
      <c r="C2519" s="114" t="s">
        <v>17521</v>
      </c>
      <c r="D2519" s="99" t="s">
        <v>3658</v>
      </c>
      <c r="E2519" s="99">
        <v>2</v>
      </c>
      <c r="F2519" s="99" t="s">
        <v>12000</v>
      </c>
      <c r="G2519" s="80" t="s">
        <v>2837</v>
      </c>
    </row>
    <row r="2520" spans="1:7" ht="18" thickBot="1" x14ac:dyDescent="0.45">
      <c r="A2520" s="82" t="s">
        <v>10936</v>
      </c>
      <c r="B2520" s="98" t="s">
        <v>7335</v>
      </c>
      <c r="C2520" s="114" t="s">
        <v>17522</v>
      </c>
      <c r="D2520" s="99" t="s">
        <v>3659</v>
      </c>
      <c r="E2520" s="99">
        <v>3</v>
      </c>
      <c r="F2520" s="99" t="s">
        <v>12000</v>
      </c>
      <c r="G2520" s="80" t="s">
        <v>2837</v>
      </c>
    </row>
    <row r="2521" spans="1:7" ht="18" thickBot="1" x14ac:dyDescent="0.45">
      <c r="A2521" s="82" t="s">
        <v>10938</v>
      </c>
      <c r="B2521" s="98" t="s">
        <v>7335</v>
      </c>
      <c r="C2521" s="114" t="s">
        <v>17523</v>
      </c>
      <c r="D2521" s="99" t="s">
        <v>3659</v>
      </c>
      <c r="E2521" s="99">
        <v>3</v>
      </c>
      <c r="F2521" s="99" t="s">
        <v>12000</v>
      </c>
      <c r="G2521" s="80" t="s">
        <v>2837</v>
      </c>
    </row>
    <row r="2522" spans="1:7" ht="18" thickBot="1" x14ac:dyDescent="0.45">
      <c r="A2522" s="82" t="s">
        <v>10940</v>
      </c>
      <c r="B2522" s="98" t="s">
        <v>7335</v>
      </c>
      <c r="C2522" s="114" t="s">
        <v>17524</v>
      </c>
      <c r="D2522" s="99" t="s">
        <v>3659</v>
      </c>
      <c r="E2522" s="99">
        <v>3</v>
      </c>
      <c r="F2522" s="99" t="s">
        <v>12000</v>
      </c>
      <c r="G2522" s="80" t="s">
        <v>2837</v>
      </c>
    </row>
    <row r="2523" spans="1:7" ht="18" thickBot="1" x14ac:dyDescent="0.45">
      <c r="A2523" s="82" t="s">
        <v>10942</v>
      </c>
      <c r="B2523" s="98" t="s">
        <v>7335</v>
      </c>
      <c r="C2523" s="114" t="s">
        <v>17525</v>
      </c>
      <c r="D2523" s="99" t="s">
        <v>3659</v>
      </c>
      <c r="E2523" s="99">
        <v>3</v>
      </c>
      <c r="F2523" s="99" t="s">
        <v>12000</v>
      </c>
      <c r="G2523" s="80" t="s">
        <v>2837</v>
      </c>
    </row>
    <row r="2524" spans="1:7" ht="18" thickBot="1" x14ac:dyDescent="0.45">
      <c r="A2524" s="82" t="s">
        <v>10944</v>
      </c>
      <c r="B2524" s="98" t="s">
        <v>7335</v>
      </c>
      <c r="C2524" s="114" t="s">
        <v>17526</v>
      </c>
      <c r="D2524" s="99" t="s">
        <v>3659</v>
      </c>
      <c r="E2524" s="99">
        <v>3</v>
      </c>
      <c r="F2524" s="99" t="s">
        <v>12000</v>
      </c>
      <c r="G2524" s="80" t="s">
        <v>2837</v>
      </c>
    </row>
    <row r="2525" spans="1:7" ht="18" thickBot="1" x14ac:dyDescent="0.45">
      <c r="A2525" s="82" t="s">
        <v>10946</v>
      </c>
      <c r="B2525" s="98" t="s">
        <v>7335</v>
      </c>
      <c r="C2525" s="114" t="s">
        <v>17527</v>
      </c>
      <c r="D2525" s="99" t="s">
        <v>3659</v>
      </c>
      <c r="E2525" s="99">
        <v>3</v>
      </c>
      <c r="F2525" s="99" t="s">
        <v>12000</v>
      </c>
      <c r="G2525" s="80" t="s">
        <v>2837</v>
      </c>
    </row>
    <row r="2526" spans="1:7" ht="18" thickBot="1" x14ac:dyDescent="0.45">
      <c r="A2526" s="82" t="s">
        <v>10948</v>
      </c>
      <c r="B2526" s="98" t="s">
        <v>7335</v>
      </c>
      <c r="C2526" s="114" t="s">
        <v>17528</v>
      </c>
      <c r="D2526" s="99" t="s">
        <v>3660</v>
      </c>
      <c r="E2526" s="99">
        <v>4</v>
      </c>
      <c r="F2526" s="99" t="s">
        <v>12000</v>
      </c>
      <c r="G2526" s="80" t="s">
        <v>2837</v>
      </c>
    </row>
    <row r="2527" spans="1:7" ht="18" thickBot="1" x14ac:dyDescent="0.45">
      <c r="A2527" s="82" t="s">
        <v>10950</v>
      </c>
      <c r="B2527" s="98" t="s">
        <v>7335</v>
      </c>
      <c r="C2527" s="114" t="s">
        <v>17529</v>
      </c>
      <c r="D2527" s="99" t="s">
        <v>3660</v>
      </c>
      <c r="E2527" s="99">
        <v>4</v>
      </c>
      <c r="F2527" s="99" t="s">
        <v>12000</v>
      </c>
      <c r="G2527" s="80" t="s">
        <v>2837</v>
      </c>
    </row>
    <row r="2528" spans="1:7" ht="18" thickBot="1" x14ac:dyDescent="0.45">
      <c r="A2528" s="82" t="s">
        <v>10952</v>
      </c>
      <c r="B2528" s="98" t="s">
        <v>7335</v>
      </c>
      <c r="C2528" s="114" t="s">
        <v>17530</v>
      </c>
      <c r="D2528" s="99" t="s">
        <v>3660</v>
      </c>
      <c r="E2528" s="99">
        <v>4</v>
      </c>
      <c r="F2528" s="99" t="s">
        <v>12000</v>
      </c>
      <c r="G2528" s="80" t="s">
        <v>2837</v>
      </c>
    </row>
    <row r="2529" spans="1:7" ht="18" thickBot="1" x14ac:dyDescent="0.45">
      <c r="A2529" s="82" t="s">
        <v>10954</v>
      </c>
      <c r="B2529" s="98" t="s">
        <v>7335</v>
      </c>
      <c r="C2529" s="114" t="s">
        <v>17531</v>
      </c>
      <c r="D2529" s="99" t="s">
        <v>3660</v>
      </c>
      <c r="E2529" s="99">
        <v>4</v>
      </c>
      <c r="F2529" s="99" t="s">
        <v>12000</v>
      </c>
      <c r="G2529" s="80" t="s">
        <v>2837</v>
      </c>
    </row>
    <row r="2530" spans="1:7" ht="18" thickBot="1" x14ac:dyDescent="0.45">
      <c r="A2530" s="82" t="s">
        <v>10956</v>
      </c>
      <c r="B2530" s="98" t="s">
        <v>7335</v>
      </c>
      <c r="C2530" s="114" t="s">
        <v>17532</v>
      </c>
      <c r="D2530" s="99" t="s">
        <v>3660</v>
      </c>
      <c r="E2530" s="99">
        <v>4</v>
      </c>
      <c r="F2530" s="99" t="s">
        <v>12000</v>
      </c>
      <c r="G2530" s="80" t="s">
        <v>2837</v>
      </c>
    </row>
    <row r="2531" spans="1:7" ht="18" thickBot="1" x14ac:dyDescent="0.45">
      <c r="A2531" s="82" t="s">
        <v>10958</v>
      </c>
      <c r="B2531" s="98" t="s">
        <v>7335</v>
      </c>
      <c r="C2531" s="114" t="s">
        <v>17533</v>
      </c>
      <c r="D2531" s="99" t="s">
        <v>3660</v>
      </c>
      <c r="E2531" s="99">
        <v>4</v>
      </c>
      <c r="F2531" s="99" t="s">
        <v>12000</v>
      </c>
      <c r="G2531" s="80" t="s">
        <v>2837</v>
      </c>
    </row>
    <row r="2532" spans="1:7" ht="18" thickBot="1" x14ac:dyDescent="0.45">
      <c r="A2532" s="82" t="s">
        <v>10960</v>
      </c>
      <c r="B2532" s="98" t="s">
        <v>7335</v>
      </c>
      <c r="C2532" s="114" t="s">
        <v>17534</v>
      </c>
      <c r="D2532" s="99" t="s">
        <v>3661</v>
      </c>
      <c r="E2532" s="99">
        <v>5</v>
      </c>
      <c r="F2532" s="99" t="s">
        <v>12000</v>
      </c>
      <c r="G2532" s="80" t="s">
        <v>2837</v>
      </c>
    </row>
    <row r="2533" spans="1:7" ht="18" thickBot="1" x14ac:dyDescent="0.45">
      <c r="A2533" s="82" t="s">
        <v>10962</v>
      </c>
      <c r="B2533" s="98" t="s">
        <v>7335</v>
      </c>
      <c r="C2533" s="114" t="s">
        <v>17535</v>
      </c>
      <c r="D2533" s="99" t="s">
        <v>3661</v>
      </c>
      <c r="E2533" s="99">
        <v>5</v>
      </c>
      <c r="F2533" s="99" t="s">
        <v>12000</v>
      </c>
      <c r="G2533" s="80" t="s">
        <v>2837</v>
      </c>
    </row>
    <row r="2534" spans="1:7" ht="18" thickBot="1" x14ac:dyDescent="0.45">
      <c r="A2534" s="82" t="s">
        <v>10964</v>
      </c>
      <c r="B2534" s="98" t="s">
        <v>7335</v>
      </c>
      <c r="C2534" s="114" t="s">
        <v>17536</v>
      </c>
      <c r="D2534" s="99" t="s">
        <v>3661</v>
      </c>
      <c r="E2534" s="99">
        <v>5</v>
      </c>
      <c r="F2534" s="99" t="s">
        <v>12000</v>
      </c>
      <c r="G2534" s="80" t="s">
        <v>2837</v>
      </c>
    </row>
    <row r="2535" spans="1:7" ht="18" thickBot="1" x14ac:dyDescent="0.45">
      <c r="A2535" s="82" t="s">
        <v>10966</v>
      </c>
      <c r="B2535" s="98" t="s">
        <v>7335</v>
      </c>
      <c r="C2535" s="114" t="s">
        <v>17537</v>
      </c>
      <c r="D2535" s="99" t="s">
        <v>3661</v>
      </c>
      <c r="E2535" s="99">
        <v>5</v>
      </c>
      <c r="F2535" s="99" t="s">
        <v>12000</v>
      </c>
      <c r="G2535" s="80" t="s">
        <v>2837</v>
      </c>
    </row>
    <row r="2536" spans="1:7" ht="18" thickBot="1" x14ac:dyDescent="0.45">
      <c r="A2536" s="82" t="s">
        <v>10968</v>
      </c>
      <c r="B2536" s="98" t="s">
        <v>7335</v>
      </c>
      <c r="C2536" s="114" t="s">
        <v>17538</v>
      </c>
      <c r="D2536" s="99" t="s">
        <v>3661</v>
      </c>
      <c r="E2536" s="99">
        <v>5</v>
      </c>
      <c r="F2536" s="99" t="s">
        <v>12000</v>
      </c>
      <c r="G2536" s="80" t="s">
        <v>2837</v>
      </c>
    </row>
    <row r="2537" spans="1:7" ht="18" thickBot="1" x14ac:dyDescent="0.45">
      <c r="A2537" s="82" t="s">
        <v>10970</v>
      </c>
      <c r="B2537" s="98" t="s">
        <v>7335</v>
      </c>
      <c r="C2537" s="114" t="s">
        <v>17539</v>
      </c>
      <c r="D2537" s="99" t="s">
        <v>3661</v>
      </c>
      <c r="E2537" s="99">
        <v>5</v>
      </c>
      <c r="F2537" s="99" t="s">
        <v>12000</v>
      </c>
      <c r="G2537" s="80" t="s">
        <v>2837</v>
      </c>
    </row>
    <row r="2538" spans="1:7" ht="18" thickBot="1" x14ac:dyDescent="0.45">
      <c r="A2538" s="82" t="s">
        <v>10972</v>
      </c>
      <c r="B2538" s="98" t="s">
        <v>7335</v>
      </c>
      <c r="C2538" s="114" t="s">
        <v>17540</v>
      </c>
      <c r="D2538" s="99" t="s">
        <v>3662</v>
      </c>
      <c r="E2538" s="99">
        <v>6</v>
      </c>
      <c r="F2538" s="99" t="s">
        <v>12000</v>
      </c>
      <c r="G2538" s="80" t="s">
        <v>2837</v>
      </c>
    </row>
    <row r="2539" spans="1:7" ht="18" thickBot="1" x14ac:dyDescent="0.45">
      <c r="A2539" s="82" t="s">
        <v>10974</v>
      </c>
      <c r="B2539" s="98" t="s">
        <v>7335</v>
      </c>
      <c r="C2539" s="114" t="s">
        <v>17541</v>
      </c>
      <c r="D2539" s="99" t="s">
        <v>3662</v>
      </c>
      <c r="E2539" s="99">
        <v>6</v>
      </c>
      <c r="F2539" s="99" t="s">
        <v>12000</v>
      </c>
      <c r="G2539" s="80" t="s">
        <v>2837</v>
      </c>
    </row>
    <row r="2540" spans="1:7" ht="18" thickBot="1" x14ac:dyDescent="0.45">
      <c r="A2540" s="82" t="s">
        <v>10976</v>
      </c>
      <c r="B2540" s="98" t="s">
        <v>7335</v>
      </c>
      <c r="C2540" s="114" t="s">
        <v>17542</v>
      </c>
      <c r="D2540" s="99" t="s">
        <v>3662</v>
      </c>
      <c r="E2540" s="99">
        <v>6</v>
      </c>
      <c r="F2540" s="99" t="s">
        <v>12000</v>
      </c>
      <c r="G2540" s="80" t="s">
        <v>2837</v>
      </c>
    </row>
    <row r="2541" spans="1:7" ht="18" thickBot="1" x14ac:dyDescent="0.45">
      <c r="A2541" s="82" t="s">
        <v>10978</v>
      </c>
      <c r="B2541" s="98" t="s">
        <v>7335</v>
      </c>
      <c r="C2541" s="114" t="s">
        <v>17543</v>
      </c>
      <c r="D2541" s="99" t="s">
        <v>3662</v>
      </c>
      <c r="E2541" s="99">
        <v>6</v>
      </c>
      <c r="F2541" s="99" t="s">
        <v>12000</v>
      </c>
      <c r="G2541" s="80" t="s">
        <v>2837</v>
      </c>
    </row>
    <row r="2542" spans="1:7" ht="18" thickBot="1" x14ac:dyDescent="0.45">
      <c r="A2542" s="82" t="s">
        <v>10980</v>
      </c>
      <c r="B2542" s="98" t="s">
        <v>7335</v>
      </c>
      <c r="C2542" s="114" t="s">
        <v>17544</v>
      </c>
      <c r="D2542" s="99" t="s">
        <v>3662</v>
      </c>
      <c r="E2542" s="99">
        <v>6</v>
      </c>
      <c r="F2542" s="99" t="s">
        <v>12000</v>
      </c>
      <c r="G2542" s="80" t="s">
        <v>2837</v>
      </c>
    </row>
    <row r="2543" spans="1:7" ht="18" thickBot="1" x14ac:dyDescent="0.45">
      <c r="A2543" s="82" t="s">
        <v>10982</v>
      </c>
      <c r="B2543" s="98" t="s">
        <v>7335</v>
      </c>
      <c r="C2543" s="114" t="s">
        <v>17545</v>
      </c>
      <c r="D2543" s="99" t="s">
        <v>3662</v>
      </c>
      <c r="E2543" s="99">
        <v>6</v>
      </c>
      <c r="F2543" s="99" t="s">
        <v>12000</v>
      </c>
      <c r="G2543" s="80" t="s">
        <v>2837</v>
      </c>
    </row>
    <row r="2544" spans="1:7" ht="18" thickBot="1" x14ac:dyDescent="0.45">
      <c r="A2544" s="82" t="s">
        <v>10984</v>
      </c>
      <c r="B2544" s="98" t="s">
        <v>7335</v>
      </c>
      <c r="C2544" s="114" t="s">
        <v>17546</v>
      </c>
      <c r="D2544" s="99" t="s">
        <v>3663</v>
      </c>
      <c r="E2544" s="99">
        <v>7</v>
      </c>
      <c r="F2544" s="99" t="s">
        <v>12000</v>
      </c>
      <c r="G2544" s="80" t="s">
        <v>2837</v>
      </c>
    </row>
    <row r="2545" spans="1:7" ht="18" thickBot="1" x14ac:dyDescent="0.45">
      <c r="A2545" s="82" t="s">
        <v>10986</v>
      </c>
      <c r="B2545" s="98" t="s">
        <v>7335</v>
      </c>
      <c r="C2545" s="114" t="s">
        <v>17547</v>
      </c>
      <c r="D2545" s="99" t="s">
        <v>3663</v>
      </c>
      <c r="E2545" s="99">
        <v>7</v>
      </c>
      <c r="F2545" s="99" t="s">
        <v>12000</v>
      </c>
      <c r="G2545" s="80" t="s">
        <v>2837</v>
      </c>
    </row>
    <row r="2546" spans="1:7" ht="18" thickBot="1" x14ac:dyDescent="0.45">
      <c r="A2546" s="82" t="s">
        <v>10988</v>
      </c>
      <c r="B2546" s="98" t="s">
        <v>7335</v>
      </c>
      <c r="C2546" s="114" t="s">
        <v>17548</v>
      </c>
      <c r="D2546" s="99" t="s">
        <v>3663</v>
      </c>
      <c r="E2546" s="99">
        <v>7</v>
      </c>
      <c r="F2546" s="99" t="s">
        <v>12000</v>
      </c>
      <c r="G2546" s="80" t="s">
        <v>2837</v>
      </c>
    </row>
    <row r="2547" spans="1:7" ht="18" thickBot="1" x14ac:dyDescent="0.45">
      <c r="A2547" s="82" t="s">
        <v>10990</v>
      </c>
      <c r="B2547" s="98" t="s">
        <v>7335</v>
      </c>
      <c r="C2547" s="114" t="s">
        <v>17549</v>
      </c>
      <c r="D2547" s="99" t="s">
        <v>3663</v>
      </c>
      <c r="E2547" s="99">
        <v>7</v>
      </c>
      <c r="F2547" s="99" t="s">
        <v>12000</v>
      </c>
      <c r="G2547" s="80" t="s">
        <v>2837</v>
      </c>
    </row>
    <row r="2548" spans="1:7" ht="18" thickBot="1" x14ac:dyDescent="0.45">
      <c r="A2548" s="82" t="s">
        <v>10991</v>
      </c>
      <c r="B2548" s="98" t="s">
        <v>7335</v>
      </c>
      <c r="C2548" s="114" t="s">
        <v>17550</v>
      </c>
      <c r="D2548" s="99" t="s">
        <v>3663</v>
      </c>
      <c r="E2548" s="99">
        <v>7</v>
      </c>
      <c r="F2548" s="99" t="s">
        <v>12000</v>
      </c>
      <c r="G2548" s="80" t="s">
        <v>2837</v>
      </c>
    </row>
    <row r="2549" spans="1:7" ht="18" thickBot="1" x14ac:dyDescent="0.45">
      <c r="A2549" s="82" t="s">
        <v>10993</v>
      </c>
      <c r="B2549" s="98" t="s">
        <v>7335</v>
      </c>
      <c r="C2549" s="114" t="s">
        <v>17551</v>
      </c>
      <c r="D2549" s="99" t="s">
        <v>3663</v>
      </c>
      <c r="E2549" s="99">
        <v>7</v>
      </c>
      <c r="F2549" s="99" t="s">
        <v>12000</v>
      </c>
      <c r="G2549" s="80" t="s">
        <v>2837</v>
      </c>
    </row>
    <row r="2550" spans="1:7" ht="18" thickBot="1" x14ac:dyDescent="0.45">
      <c r="A2550" s="82" t="s">
        <v>10995</v>
      </c>
      <c r="B2550" s="98" t="s">
        <v>7335</v>
      </c>
      <c r="C2550" s="114" t="s">
        <v>17552</v>
      </c>
      <c r="D2550" s="99" t="s">
        <v>3664</v>
      </c>
      <c r="E2550" s="99">
        <v>8</v>
      </c>
      <c r="F2550" s="99" t="s">
        <v>12000</v>
      </c>
      <c r="G2550" s="80" t="s">
        <v>2837</v>
      </c>
    </row>
    <row r="2551" spans="1:7" ht="18" thickBot="1" x14ac:dyDescent="0.45">
      <c r="A2551" s="82" t="s">
        <v>10997</v>
      </c>
      <c r="B2551" s="98" t="s">
        <v>7335</v>
      </c>
      <c r="C2551" s="114" t="s">
        <v>17553</v>
      </c>
      <c r="D2551" s="99" t="s">
        <v>3664</v>
      </c>
      <c r="E2551" s="99">
        <v>8</v>
      </c>
      <c r="F2551" s="99" t="s">
        <v>12000</v>
      </c>
      <c r="G2551" s="80" t="s">
        <v>2837</v>
      </c>
    </row>
    <row r="2552" spans="1:7" ht="18" thickBot="1" x14ac:dyDescent="0.45">
      <c r="A2552" s="82" t="s">
        <v>10999</v>
      </c>
      <c r="B2552" s="98" t="s">
        <v>7335</v>
      </c>
      <c r="C2552" s="114" t="s">
        <v>17554</v>
      </c>
      <c r="D2552" s="99" t="s">
        <v>3664</v>
      </c>
      <c r="E2552" s="99">
        <v>8</v>
      </c>
      <c r="F2552" s="99" t="s">
        <v>12000</v>
      </c>
      <c r="G2552" s="80" t="s">
        <v>2837</v>
      </c>
    </row>
    <row r="2553" spans="1:7" ht="18" thickBot="1" x14ac:dyDescent="0.45">
      <c r="A2553" s="82" t="s">
        <v>11001</v>
      </c>
      <c r="B2553" s="98" t="s">
        <v>7335</v>
      </c>
      <c r="C2553" s="114" t="s">
        <v>17555</v>
      </c>
      <c r="D2553" s="99" t="s">
        <v>3664</v>
      </c>
      <c r="E2553" s="99">
        <v>8</v>
      </c>
      <c r="F2553" s="99" t="s">
        <v>12000</v>
      </c>
      <c r="G2553" s="80" t="s">
        <v>2837</v>
      </c>
    </row>
    <row r="2554" spans="1:7" ht="18" thickBot="1" x14ac:dyDescent="0.45">
      <c r="A2554" s="82" t="s">
        <v>11003</v>
      </c>
      <c r="B2554" s="98" t="s">
        <v>7335</v>
      </c>
      <c r="C2554" s="114" t="s">
        <v>17556</v>
      </c>
      <c r="D2554" s="99" t="s">
        <v>3664</v>
      </c>
      <c r="E2554" s="99">
        <v>8</v>
      </c>
      <c r="F2554" s="99" t="s">
        <v>12000</v>
      </c>
      <c r="G2554" s="80" t="s">
        <v>2837</v>
      </c>
    </row>
    <row r="2555" spans="1:7" ht="18" thickBot="1" x14ac:dyDescent="0.45">
      <c r="A2555" s="82" t="s">
        <v>11005</v>
      </c>
      <c r="B2555" s="98" t="s">
        <v>7335</v>
      </c>
      <c r="C2555" s="114" t="s">
        <v>17557</v>
      </c>
      <c r="D2555" s="99" t="s">
        <v>3664</v>
      </c>
      <c r="E2555" s="99">
        <v>8</v>
      </c>
      <c r="F2555" s="99" t="s">
        <v>12000</v>
      </c>
      <c r="G2555" s="80" t="s">
        <v>2837</v>
      </c>
    </row>
    <row r="2556" spans="1:7" ht="18" thickBot="1" x14ac:dyDescent="0.45">
      <c r="A2556" s="82" t="s">
        <v>11007</v>
      </c>
      <c r="B2556" s="86" t="s">
        <v>6711</v>
      </c>
      <c r="C2556" s="108" t="s">
        <v>17558</v>
      </c>
      <c r="D2556" s="67" t="s">
        <v>3658</v>
      </c>
      <c r="E2556" s="67">
        <v>2</v>
      </c>
      <c r="F2556" s="67" t="s">
        <v>11996</v>
      </c>
      <c r="G2556" s="104" t="s">
        <v>2837</v>
      </c>
    </row>
    <row r="2557" spans="1:7" ht="18" thickBot="1" x14ac:dyDescent="0.45">
      <c r="A2557" s="82" t="s">
        <v>11009</v>
      </c>
      <c r="B2557" s="86" t="s">
        <v>6713</v>
      </c>
      <c r="C2557" s="108" t="s">
        <v>17559</v>
      </c>
      <c r="D2557" s="67" t="s">
        <v>3658</v>
      </c>
      <c r="E2557" s="67">
        <v>2</v>
      </c>
      <c r="F2557" s="72" t="s">
        <v>11996</v>
      </c>
      <c r="G2557" s="105" t="s">
        <v>3034</v>
      </c>
    </row>
    <row r="2558" spans="1:7" ht="18" thickBot="1" x14ac:dyDescent="0.45">
      <c r="A2558" s="82" t="s">
        <v>11011</v>
      </c>
      <c r="B2558" s="86" t="s">
        <v>6715</v>
      </c>
      <c r="C2558" s="108" t="s">
        <v>17560</v>
      </c>
      <c r="D2558" s="67" t="s">
        <v>3658</v>
      </c>
      <c r="E2558" s="67">
        <v>2</v>
      </c>
      <c r="F2558" s="67" t="s">
        <v>11996</v>
      </c>
      <c r="G2558" s="104" t="s">
        <v>2837</v>
      </c>
    </row>
    <row r="2559" spans="1:7" ht="18" thickBot="1" x14ac:dyDescent="0.45">
      <c r="A2559" s="82" t="s">
        <v>11013</v>
      </c>
      <c r="B2559" s="86" t="s">
        <v>6717</v>
      </c>
      <c r="C2559" s="108" t="s">
        <v>17561</v>
      </c>
      <c r="D2559" s="67" t="s">
        <v>3658</v>
      </c>
      <c r="E2559" s="67">
        <v>2</v>
      </c>
      <c r="F2559" s="67" t="s">
        <v>11996</v>
      </c>
      <c r="G2559" s="104" t="s">
        <v>2837</v>
      </c>
    </row>
    <row r="2560" spans="1:7" ht="18" thickBot="1" x14ac:dyDescent="0.45">
      <c r="A2560" s="82" t="s">
        <v>11015</v>
      </c>
      <c r="B2560" s="86" t="s">
        <v>6719</v>
      </c>
      <c r="C2560" s="108" t="s">
        <v>17562</v>
      </c>
      <c r="D2560" s="67" t="s">
        <v>3658</v>
      </c>
      <c r="E2560" s="67">
        <v>2</v>
      </c>
      <c r="F2560" s="67" t="s">
        <v>11996</v>
      </c>
      <c r="G2560" s="104" t="s">
        <v>2837</v>
      </c>
    </row>
    <row r="2561" spans="1:7" ht="18" thickBot="1" x14ac:dyDescent="0.45">
      <c r="A2561" s="82" t="s">
        <v>11017</v>
      </c>
      <c r="B2561" s="86" t="s">
        <v>6721</v>
      </c>
      <c r="C2561" s="108" t="s">
        <v>17563</v>
      </c>
      <c r="D2561" s="67" t="s">
        <v>3658</v>
      </c>
      <c r="E2561" s="67">
        <v>2</v>
      </c>
      <c r="F2561" s="67" t="s">
        <v>11996</v>
      </c>
      <c r="G2561" s="104" t="s">
        <v>2837</v>
      </c>
    </row>
    <row r="2562" spans="1:7" ht="18" thickBot="1" x14ac:dyDescent="0.45">
      <c r="A2562" s="82" t="s">
        <v>11019</v>
      </c>
      <c r="B2562" s="86" t="s">
        <v>6723</v>
      </c>
      <c r="C2562" s="108" t="s">
        <v>17564</v>
      </c>
      <c r="D2562" s="67" t="s">
        <v>3658</v>
      </c>
      <c r="E2562" s="67">
        <v>2</v>
      </c>
      <c r="F2562" s="67" t="s">
        <v>11996</v>
      </c>
      <c r="G2562" s="104" t="s">
        <v>2837</v>
      </c>
    </row>
    <row r="2563" spans="1:7" ht="18" thickBot="1" x14ac:dyDescent="0.45">
      <c r="A2563" s="82" t="s">
        <v>11021</v>
      </c>
      <c r="B2563" s="86" t="s">
        <v>6724</v>
      </c>
      <c r="C2563" s="108" t="s">
        <v>17565</v>
      </c>
      <c r="D2563" s="67" t="s">
        <v>3658</v>
      </c>
      <c r="E2563" s="67">
        <v>2</v>
      </c>
      <c r="F2563" s="67" t="s">
        <v>11996</v>
      </c>
      <c r="G2563" s="104" t="s">
        <v>2837</v>
      </c>
    </row>
    <row r="2564" spans="1:7" ht="18" thickBot="1" x14ac:dyDescent="0.45">
      <c r="A2564" s="82" t="s">
        <v>11023</v>
      </c>
      <c r="B2564" s="86" t="s">
        <v>6725</v>
      </c>
      <c r="C2564" s="108" t="s">
        <v>17566</v>
      </c>
      <c r="D2564" s="67" t="s">
        <v>3658</v>
      </c>
      <c r="E2564" s="67">
        <v>2</v>
      </c>
      <c r="F2564" s="67" t="s">
        <v>11996</v>
      </c>
      <c r="G2564" s="104" t="s">
        <v>2837</v>
      </c>
    </row>
    <row r="2565" spans="1:7" ht="18" thickBot="1" x14ac:dyDescent="0.45">
      <c r="A2565" s="82" t="s">
        <v>11025</v>
      </c>
      <c r="B2565" s="86" t="s">
        <v>6727</v>
      </c>
      <c r="C2565" s="108" t="s">
        <v>17567</v>
      </c>
      <c r="D2565" s="67" t="s">
        <v>3658</v>
      </c>
      <c r="E2565" s="67">
        <v>2</v>
      </c>
      <c r="F2565" s="67" t="s">
        <v>11996</v>
      </c>
      <c r="G2565" s="104" t="s">
        <v>2837</v>
      </c>
    </row>
    <row r="2566" spans="1:7" ht="18" thickBot="1" x14ac:dyDescent="0.45">
      <c r="A2566" s="82" t="s">
        <v>11027</v>
      </c>
      <c r="B2566" s="86" t="s">
        <v>6728</v>
      </c>
      <c r="C2566" s="108" t="s">
        <v>17568</v>
      </c>
      <c r="D2566" s="67" t="s">
        <v>3658</v>
      </c>
      <c r="E2566" s="67">
        <v>2</v>
      </c>
      <c r="F2566" s="67" t="s">
        <v>11996</v>
      </c>
      <c r="G2566" s="104" t="s">
        <v>2837</v>
      </c>
    </row>
    <row r="2567" spans="1:7" ht="18" thickBot="1" x14ac:dyDescent="0.45">
      <c r="A2567" s="82" t="s">
        <v>11029</v>
      </c>
      <c r="B2567" s="86" t="s">
        <v>6730</v>
      </c>
      <c r="C2567" s="108" t="s">
        <v>17569</v>
      </c>
      <c r="D2567" s="67" t="s">
        <v>3658</v>
      </c>
      <c r="E2567" s="67">
        <v>2</v>
      </c>
      <c r="F2567" s="67" t="s">
        <v>11996</v>
      </c>
      <c r="G2567" s="104" t="s">
        <v>2837</v>
      </c>
    </row>
    <row r="2568" spans="1:7" ht="18" thickBot="1" x14ac:dyDescent="0.45">
      <c r="A2568" s="82" t="s">
        <v>11031</v>
      </c>
      <c r="B2568" s="86" t="s">
        <v>6732</v>
      </c>
      <c r="C2568" s="108" t="s">
        <v>17570</v>
      </c>
      <c r="D2568" s="67" t="s">
        <v>3658</v>
      </c>
      <c r="E2568" s="67">
        <v>2</v>
      </c>
      <c r="F2568" s="67" t="s">
        <v>11996</v>
      </c>
      <c r="G2568" s="104" t="s">
        <v>2837</v>
      </c>
    </row>
    <row r="2569" spans="1:7" ht="18" thickBot="1" x14ac:dyDescent="0.45">
      <c r="A2569" s="82" t="s">
        <v>11033</v>
      </c>
      <c r="B2569" s="86" t="s">
        <v>6734</v>
      </c>
      <c r="C2569" s="108" t="s">
        <v>17571</v>
      </c>
      <c r="D2569" s="67" t="s">
        <v>3658</v>
      </c>
      <c r="E2569" s="67">
        <v>2</v>
      </c>
      <c r="F2569" s="67" t="s">
        <v>11996</v>
      </c>
      <c r="G2569" s="104" t="s">
        <v>2837</v>
      </c>
    </row>
    <row r="2570" spans="1:7" ht="18" thickBot="1" x14ac:dyDescent="0.45">
      <c r="A2570" s="82" t="s">
        <v>11035</v>
      </c>
      <c r="B2570" s="86" t="s">
        <v>6736</v>
      </c>
      <c r="C2570" s="108" t="s">
        <v>17572</v>
      </c>
      <c r="D2570" s="67" t="s">
        <v>3658</v>
      </c>
      <c r="E2570" s="67">
        <v>2</v>
      </c>
      <c r="F2570" s="67" t="s">
        <v>11996</v>
      </c>
      <c r="G2570" s="104" t="s">
        <v>2837</v>
      </c>
    </row>
    <row r="2571" spans="1:7" ht="18" thickBot="1" x14ac:dyDescent="0.45">
      <c r="A2571" s="82" t="s">
        <v>11037</v>
      </c>
      <c r="B2571" s="86" t="s">
        <v>6738</v>
      </c>
      <c r="C2571" s="108" t="s">
        <v>17573</v>
      </c>
      <c r="D2571" s="67" t="s">
        <v>3658</v>
      </c>
      <c r="E2571" s="67">
        <v>2</v>
      </c>
      <c r="F2571" s="67" t="s">
        <v>11996</v>
      </c>
      <c r="G2571" s="104" t="s">
        <v>2837</v>
      </c>
    </row>
    <row r="2572" spans="1:7" ht="18" thickBot="1" x14ac:dyDescent="0.45">
      <c r="A2572" s="82" t="s">
        <v>11039</v>
      </c>
      <c r="B2572" s="86" t="s">
        <v>6740</v>
      </c>
      <c r="C2572" s="108" t="s">
        <v>17574</v>
      </c>
      <c r="D2572" s="67" t="s">
        <v>3658</v>
      </c>
      <c r="E2572" s="67">
        <v>2</v>
      </c>
      <c r="F2572" s="67" t="s">
        <v>11996</v>
      </c>
      <c r="G2572" s="104" t="s">
        <v>2837</v>
      </c>
    </row>
    <row r="2573" spans="1:7" ht="18" thickBot="1" x14ac:dyDescent="0.45">
      <c r="A2573" s="82" t="s">
        <v>11041</v>
      </c>
      <c r="B2573" s="86" t="s">
        <v>6742</v>
      </c>
      <c r="C2573" s="108" t="s">
        <v>17575</v>
      </c>
      <c r="D2573" s="67" t="s">
        <v>3658</v>
      </c>
      <c r="E2573" s="67">
        <v>2</v>
      </c>
      <c r="F2573" s="67" t="s">
        <v>11996</v>
      </c>
      <c r="G2573" s="104" t="s">
        <v>2837</v>
      </c>
    </row>
    <row r="2574" spans="1:7" ht="18" thickBot="1" x14ac:dyDescent="0.45">
      <c r="A2574" s="82" t="s">
        <v>11043</v>
      </c>
      <c r="B2574" s="86" t="s">
        <v>6711</v>
      </c>
      <c r="C2574" s="108" t="s">
        <v>17576</v>
      </c>
      <c r="D2574" s="67" t="s">
        <v>3659</v>
      </c>
      <c r="E2574" s="67">
        <v>3</v>
      </c>
      <c r="F2574" s="67" t="s">
        <v>11996</v>
      </c>
      <c r="G2574" s="104" t="s">
        <v>2837</v>
      </c>
    </row>
    <row r="2575" spans="1:7" ht="18" thickBot="1" x14ac:dyDescent="0.45">
      <c r="A2575" s="82" t="s">
        <v>11045</v>
      </c>
      <c r="B2575" s="86" t="s">
        <v>6713</v>
      </c>
      <c r="C2575" s="108" t="s">
        <v>17577</v>
      </c>
      <c r="D2575" s="67" t="s">
        <v>3659</v>
      </c>
      <c r="E2575" s="67">
        <v>3</v>
      </c>
      <c r="F2575" s="72" t="s">
        <v>11996</v>
      </c>
      <c r="G2575" s="105" t="s">
        <v>3034</v>
      </c>
    </row>
    <row r="2576" spans="1:7" ht="18" thickBot="1" x14ac:dyDescent="0.45">
      <c r="A2576" s="82" t="s">
        <v>11047</v>
      </c>
      <c r="B2576" s="86" t="s">
        <v>6715</v>
      </c>
      <c r="C2576" s="108" t="s">
        <v>17578</v>
      </c>
      <c r="D2576" s="67" t="s">
        <v>3659</v>
      </c>
      <c r="E2576" s="67">
        <v>3</v>
      </c>
      <c r="F2576" s="67" t="s">
        <v>11996</v>
      </c>
      <c r="G2576" s="104" t="s">
        <v>2837</v>
      </c>
    </row>
    <row r="2577" spans="1:7" ht="18" thickBot="1" x14ac:dyDescent="0.45">
      <c r="A2577" s="82" t="s">
        <v>11049</v>
      </c>
      <c r="B2577" s="86" t="s">
        <v>6717</v>
      </c>
      <c r="C2577" s="108" t="s">
        <v>17579</v>
      </c>
      <c r="D2577" s="67" t="s">
        <v>3659</v>
      </c>
      <c r="E2577" s="67">
        <v>3</v>
      </c>
      <c r="F2577" s="67" t="s">
        <v>11996</v>
      </c>
      <c r="G2577" s="104" t="s">
        <v>2837</v>
      </c>
    </row>
    <row r="2578" spans="1:7" ht="18" thickBot="1" x14ac:dyDescent="0.45">
      <c r="A2578" s="82" t="s">
        <v>11051</v>
      </c>
      <c r="B2578" s="86" t="s">
        <v>6719</v>
      </c>
      <c r="C2578" s="108" t="s">
        <v>17580</v>
      </c>
      <c r="D2578" s="67" t="s">
        <v>3659</v>
      </c>
      <c r="E2578" s="67">
        <v>3</v>
      </c>
      <c r="F2578" s="67" t="s">
        <v>11996</v>
      </c>
      <c r="G2578" s="104" t="s">
        <v>2837</v>
      </c>
    </row>
    <row r="2579" spans="1:7" ht="18" thickBot="1" x14ac:dyDescent="0.45">
      <c r="A2579" s="82" t="s">
        <v>11053</v>
      </c>
      <c r="B2579" s="86" t="s">
        <v>6721</v>
      </c>
      <c r="C2579" s="108" t="s">
        <v>17581</v>
      </c>
      <c r="D2579" s="67" t="s">
        <v>3659</v>
      </c>
      <c r="E2579" s="67">
        <v>3</v>
      </c>
      <c r="F2579" s="67" t="s">
        <v>11996</v>
      </c>
      <c r="G2579" s="104" t="s">
        <v>2837</v>
      </c>
    </row>
    <row r="2580" spans="1:7" ht="18" thickBot="1" x14ac:dyDescent="0.45">
      <c r="A2580" s="82" t="s">
        <v>11055</v>
      </c>
      <c r="B2580" s="86" t="s">
        <v>6723</v>
      </c>
      <c r="C2580" s="108" t="s">
        <v>17582</v>
      </c>
      <c r="D2580" s="67" t="s">
        <v>3659</v>
      </c>
      <c r="E2580" s="67">
        <v>3</v>
      </c>
      <c r="F2580" s="67" t="s">
        <v>11996</v>
      </c>
      <c r="G2580" s="104" t="s">
        <v>2837</v>
      </c>
    </row>
    <row r="2581" spans="1:7" ht="18" thickBot="1" x14ac:dyDescent="0.45">
      <c r="A2581" s="82" t="s">
        <v>11056</v>
      </c>
      <c r="B2581" s="86" t="s">
        <v>6724</v>
      </c>
      <c r="C2581" s="108" t="s">
        <v>17583</v>
      </c>
      <c r="D2581" s="67" t="s">
        <v>3659</v>
      </c>
      <c r="E2581" s="67">
        <v>3</v>
      </c>
      <c r="F2581" s="67" t="s">
        <v>11996</v>
      </c>
      <c r="G2581" s="104" t="s">
        <v>2837</v>
      </c>
    </row>
    <row r="2582" spans="1:7" ht="18" thickBot="1" x14ac:dyDescent="0.45">
      <c r="A2582" s="82" t="s">
        <v>11058</v>
      </c>
      <c r="B2582" s="86" t="s">
        <v>6725</v>
      </c>
      <c r="C2582" s="108" t="s">
        <v>17584</v>
      </c>
      <c r="D2582" s="67" t="s">
        <v>3659</v>
      </c>
      <c r="E2582" s="67">
        <v>3</v>
      </c>
      <c r="F2582" s="67" t="s">
        <v>11996</v>
      </c>
      <c r="G2582" s="104" t="s">
        <v>2837</v>
      </c>
    </row>
    <row r="2583" spans="1:7" ht="18" thickBot="1" x14ac:dyDescent="0.45">
      <c r="A2583" s="82" t="s">
        <v>11060</v>
      </c>
      <c r="B2583" s="86" t="s">
        <v>6727</v>
      </c>
      <c r="C2583" s="108" t="s">
        <v>17585</v>
      </c>
      <c r="D2583" s="67" t="s">
        <v>3659</v>
      </c>
      <c r="E2583" s="67">
        <v>3</v>
      </c>
      <c r="F2583" s="67" t="s">
        <v>11996</v>
      </c>
      <c r="G2583" s="104" t="s">
        <v>2837</v>
      </c>
    </row>
    <row r="2584" spans="1:7" ht="18" thickBot="1" x14ac:dyDescent="0.45">
      <c r="A2584" s="82" t="s">
        <v>11062</v>
      </c>
      <c r="B2584" s="86" t="s">
        <v>6728</v>
      </c>
      <c r="C2584" s="108" t="s">
        <v>17586</v>
      </c>
      <c r="D2584" s="67" t="s">
        <v>3659</v>
      </c>
      <c r="E2584" s="67">
        <v>3</v>
      </c>
      <c r="F2584" s="67" t="s">
        <v>11996</v>
      </c>
      <c r="G2584" s="104" t="s">
        <v>2837</v>
      </c>
    </row>
    <row r="2585" spans="1:7" ht="18" thickBot="1" x14ac:dyDescent="0.45">
      <c r="A2585" s="82" t="s">
        <v>11064</v>
      </c>
      <c r="B2585" s="86" t="s">
        <v>6730</v>
      </c>
      <c r="C2585" s="108" t="s">
        <v>17587</v>
      </c>
      <c r="D2585" s="67" t="s">
        <v>3659</v>
      </c>
      <c r="E2585" s="67">
        <v>3</v>
      </c>
      <c r="F2585" s="67" t="s">
        <v>11996</v>
      </c>
      <c r="G2585" s="104" t="s">
        <v>2837</v>
      </c>
    </row>
    <row r="2586" spans="1:7" ht="18" thickBot="1" x14ac:dyDescent="0.45">
      <c r="A2586" s="82" t="s">
        <v>11066</v>
      </c>
      <c r="B2586" s="86" t="s">
        <v>6732</v>
      </c>
      <c r="C2586" s="108" t="s">
        <v>17588</v>
      </c>
      <c r="D2586" s="67" t="s">
        <v>3659</v>
      </c>
      <c r="E2586" s="67">
        <v>3</v>
      </c>
      <c r="F2586" s="67" t="s">
        <v>11996</v>
      </c>
      <c r="G2586" s="104" t="s">
        <v>2837</v>
      </c>
    </row>
    <row r="2587" spans="1:7" ht="18" thickBot="1" x14ac:dyDescent="0.45">
      <c r="A2587" s="82" t="s">
        <v>11068</v>
      </c>
      <c r="B2587" s="86" t="s">
        <v>6734</v>
      </c>
      <c r="C2587" s="108" t="s">
        <v>17589</v>
      </c>
      <c r="D2587" s="67" t="s">
        <v>3659</v>
      </c>
      <c r="E2587" s="67">
        <v>3</v>
      </c>
      <c r="F2587" s="67" t="s">
        <v>11996</v>
      </c>
      <c r="G2587" s="104" t="s">
        <v>2837</v>
      </c>
    </row>
    <row r="2588" spans="1:7" ht="18" thickBot="1" x14ac:dyDescent="0.45">
      <c r="A2588" s="82" t="s">
        <v>11070</v>
      </c>
      <c r="B2588" s="86" t="s">
        <v>6736</v>
      </c>
      <c r="C2588" s="108" t="s">
        <v>17590</v>
      </c>
      <c r="D2588" s="67" t="s">
        <v>3659</v>
      </c>
      <c r="E2588" s="67">
        <v>3</v>
      </c>
      <c r="F2588" s="67" t="s">
        <v>11996</v>
      </c>
      <c r="G2588" s="104" t="s">
        <v>2837</v>
      </c>
    </row>
    <row r="2589" spans="1:7" ht="18" thickBot="1" x14ac:dyDescent="0.45">
      <c r="A2589" s="82" t="s">
        <v>11072</v>
      </c>
      <c r="B2589" s="86" t="s">
        <v>6738</v>
      </c>
      <c r="C2589" s="108" t="s">
        <v>17591</v>
      </c>
      <c r="D2589" s="67" t="s">
        <v>3659</v>
      </c>
      <c r="E2589" s="67">
        <v>3</v>
      </c>
      <c r="F2589" s="67" t="s">
        <v>11996</v>
      </c>
      <c r="G2589" s="104" t="s">
        <v>2837</v>
      </c>
    </row>
    <row r="2590" spans="1:7" ht="18" thickBot="1" x14ac:dyDescent="0.45">
      <c r="A2590" s="82" t="s">
        <v>11074</v>
      </c>
      <c r="B2590" s="86" t="s">
        <v>6740</v>
      </c>
      <c r="C2590" s="108" t="s">
        <v>17592</v>
      </c>
      <c r="D2590" s="67" t="s">
        <v>3659</v>
      </c>
      <c r="E2590" s="67">
        <v>3</v>
      </c>
      <c r="F2590" s="67" t="s">
        <v>11996</v>
      </c>
      <c r="G2590" s="104" t="s">
        <v>2837</v>
      </c>
    </row>
    <row r="2591" spans="1:7" ht="18" thickBot="1" x14ac:dyDescent="0.45">
      <c r="A2591" s="82" t="s">
        <v>11076</v>
      </c>
      <c r="B2591" s="86" t="s">
        <v>6742</v>
      </c>
      <c r="C2591" s="108" t="s">
        <v>17593</v>
      </c>
      <c r="D2591" s="67" t="s">
        <v>3659</v>
      </c>
      <c r="E2591" s="67">
        <v>3</v>
      </c>
      <c r="F2591" s="67" t="s">
        <v>11996</v>
      </c>
      <c r="G2591" s="104" t="s">
        <v>2837</v>
      </c>
    </row>
    <row r="2592" spans="1:7" ht="18" thickBot="1" x14ac:dyDescent="0.45">
      <c r="A2592" s="82" t="s">
        <v>11078</v>
      </c>
      <c r="B2592" s="86" t="s">
        <v>6711</v>
      </c>
      <c r="C2592" s="108" t="s">
        <v>17594</v>
      </c>
      <c r="D2592" s="67" t="s">
        <v>3662</v>
      </c>
      <c r="E2592" s="67">
        <v>6</v>
      </c>
      <c r="F2592" s="67" t="s">
        <v>11996</v>
      </c>
      <c r="G2592" s="104" t="s">
        <v>2837</v>
      </c>
    </row>
    <row r="2593" spans="1:7" ht="18" thickBot="1" x14ac:dyDescent="0.45">
      <c r="A2593" s="82" t="s">
        <v>11080</v>
      </c>
      <c r="B2593" s="86" t="s">
        <v>6713</v>
      </c>
      <c r="C2593" s="108" t="s">
        <v>17595</v>
      </c>
      <c r="D2593" s="67" t="s">
        <v>3662</v>
      </c>
      <c r="E2593" s="67">
        <v>6</v>
      </c>
      <c r="F2593" s="72" t="s">
        <v>11996</v>
      </c>
      <c r="G2593" s="105" t="s">
        <v>3034</v>
      </c>
    </row>
    <row r="2594" spans="1:7" ht="18" thickBot="1" x14ac:dyDescent="0.45">
      <c r="A2594" s="82" t="s">
        <v>11082</v>
      </c>
      <c r="B2594" s="86" t="s">
        <v>6715</v>
      </c>
      <c r="C2594" s="108" t="s">
        <v>17596</v>
      </c>
      <c r="D2594" s="67" t="s">
        <v>3662</v>
      </c>
      <c r="E2594" s="67">
        <v>6</v>
      </c>
      <c r="F2594" s="67" t="s">
        <v>11996</v>
      </c>
      <c r="G2594" s="104" t="s">
        <v>2837</v>
      </c>
    </row>
    <row r="2595" spans="1:7" ht="18" thickBot="1" x14ac:dyDescent="0.45">
      <c r="A2595" s="82" t="s">
        <v>11084</v>
      </c>
      <c r="B2595" s="86" t="s">
        <v>6717</v>
      </c>
      <c r="C2595" s="108" t="s">
        <v>17597</v>
      </c>
      <c r="D2595" s="67" t="s">
        <v>3662</v>
      </c>
      <c r="E2595" s="67">
        <v>6</v>
      </c>
      <c r="F2595" s="67" t="s">
        <v>11996</v>
      </c>
      <c r="G2595" s="104" t="s">
        <v>2837</v>
      </c>
    </row>
    <row r="2596" spans="1:7" ht="18" thickBot="1" x14ac:dyDescent="0.45">
      <c r="A2596" s="82" t="s">
        <v>11086</v>
      </c>
      <c r="B2596" s="86" t="s">
        <v>6719</v>
      </c>
      <c r="C2596" s="108" t="s">
        <v>17598</v>
      </c>
      <c r="D2596" s="67" t="s">
        <v>3662</v>
      </c>
      <c r="E2596" s="67">
        <v>6</v>
      </c>
      <c r="F2596" s="67" t="s">
        <v>11996</v>
      </c>
      <c r="G2596" s="104" t="s">
        <v>2837</v>
      </c>
    </row>
    <row r="2597" spans="1:7" ht="18" thickBot="1" x14ac:dyDescent="0.45">
      <c r="A2597" s="82" t="s">
        <v>11088</v>
      </c>
      <c r="B2597" s="86" t="s">
        <v>6721</v>
      </c>
      <c r="C2597" s="108" t="s">
        <v>17599</v>
      </c>
      <c r="D2597" s="67" t="s">
        <v>3662</v>
      </c>
      <c r="E2597" s="67">
        <v>6</v>
      </c>
      <c r="F2597" s="67" t="s">
        <v>11996</v>
      </c>
      <c r="G2597" s="104" t="s">
        <v>2837</v>
      </c>
    </row>
    <row r="2598" spans="1:7" ht="18" thickBot="1" x14ac:dyDescent="0.45">
      <c r="A2598" s="82" t="s">
        <v>11090</v>
      </c>
      <c r="B2598" s="86" t="s">
        <v>6723</v>
      </c>
      <c r="C2598" s="108" t="s">
        <v>17600</v>
      </c>
      <c r="D2598" s="67" t="s">
        <v>3662</v>
      </c>
      <c r="E2598" s="67">
        <v>6</v>
      </c>
      <c r="F2598" s="67" t="s">
        <v>11996</v>
      </c>
      <c r="G2598" s="104" t="s">
        <v>2837</v>
      </c>
    </row>
    <row r="2599" spans="1:7" ht="18" thickBot="1" x14ac:dyDescent="0.45">
      <c r="A2599" s="82" t="s">
        <v>11092</v>
      </c>
      <c r="B2599" s="86" t="s">
        <v>6724</v>
      </c>
      <c r="C2599" s="108" t="s">
        <v>17601</v>
      </c>
      <c r="D2599" s="67" t="s">
        <v>3662</v>
      </c>
      <c r="E2599" s="67">
        <v>6</v>
      </c>
      <c r="F2599" s="67" t="s">
        <v>11996</v>
      </c>
      <c r="G2599" s="104" t="s">
        <v>2837</v>
      </c>
    </row>
    <row r="2600" spans="1:7" ht="18" thickBot="1" x14ac:dyDescent="0.45">
      <c r="A2600" s="82" t="s">
        <v>11094</v>
      </c>
      <c r="B2600" s="86" t="s">
        <v>6725</v>
      </c>
      <c r="C2600" s="108" t="s">
        <v>17602</v>
      </c>
      <c r="D2600" s="67" t="s">
        <v>3662</v>
      </c>
      <c r="E2600" s="67">
        <v>6</v>
      </c>
      <c r="F2600" s="67" t="s">
        <v>11996</v>
      </c>
      <c r="G2600" s="104" t="s">
        <v>2837</v>
      </c>
    </row>
    <row r="2601" spans="1:7" ht="18" thickBot="1" x14ac:dyDescent="0.45">
      <c r="A2601" s="82" t="s">
        <v>11096</v>
      </c>
      <c r="B2601" s="86" t="s">
        <v>6727</v>
      </c>
      <c r="C2601" s="108" t="s">
        <v>17603</v>
      </c>
      <c r="D2601" s="67" t="s">
        <v>3662</v>
      </c>
      <c r="E2601" s="67">
        <v>6</v>
      </c>
      <c r="F2601" s="67" t="s">
        <v>11996</v>
      </c>
      <c r="G2601" s="104" t="s">
        <v>2837</v>
      </c>
    </row>
    <row r="2602" spans="1:7" ht="18" thickBot="1" x14ac:dyDescent="0.45">
      <c r="A2602" s="82" t="s">
        <v>11098</v>
      </c>
      <c r="B2602" s="86" t="s">
        <v>6728</v>
      </c>
      <c r="C2602" s="108" t="s">
        <v>17604</v>
      </c>
      <c r="D2602" s="67" t="s">
        <v>3662</v>
      </c>
      <c r="E2602" s="67">
        <v>6</v>
      </c>
      <c r="F2602" s="67" t="s">
        <v>11996</v>
      </c>
      <c r="G2602" s="104" t="s">
        <v>2837</v>
      </c>
    </row>
    <row r="2603" spans="1:7" ht="18" thickBot="1" x14ac:dyDescent="0.45">
      <c r="A2603" s="82" t="s">
        <v>11100</v>
      </c>
      <c r="B2603" s="86" t="s">
        <v>6730</v>
      </c>
      <c r="C2603" s="108" t="s">
        <v>17605</v>
      </c>
      <c r="D2603" s="67" t="s">
        <v>3662</v>
      </c>
      <c r="E2603" s="67">
        <v>6</v>
      </c>
      <c r="F2603" s="67" t="s">
        <v>11996</v>
      </c>
      <c r="G2603" s="104" t="s">
        <v>2837</v>
      </c>
    </row>
    <row r="2604" spans="1:7" ht="18" thickBot="1" x14ac:dyDescent="0.45">
      <c r="A2604" s="82" t="s">
        <v>11102</v>
      </c>
      <c r="B2604" s="86" t="s">
        <v>6732</v>
      </c>
      <c r="C2604" s="108" t="s">
        <v>17606</v>
      </c>
      <c r="D2604" s="67" t="s">
        <v>3662</v>
      </c>
      <c r="E2604" s="67">
        <v>6</v>
      </c>
      <c r="F2604" s="67" t="s">
        <v>11996</v>
      </c>
      <c r="G2604" s="104" t="s">
        <v>2837</v>
      </c>
    </row>
    <row r="2605" spans="1:7" ht="18" thickBot="1" x14ac:dyDescent="0.45">
      <c r="A2605" s="82" t="s">
        <v>11104</v>
      </c>
      <c r="B2605" s="86" t="s">
        <v>6734</v>
      </c>
      <c r="C2605" s="108" t="s">
        <v>17607</v>
      </c>
      <c r="D2605" s="67" t="s">
        <v>3662</v>
      </c>
      <c r="E2605" s="67">
        <v>6</v>
      </c>
      <c r="F2605" s="67" t="s">
        <v>11996</v>
      </c>
      <c r="G2605" s="104" t="s">
        <v>2837</v>
      </c>
    </row>
    <row r="2606" spans="1:7" ht="18" thickBot="1" x14ac:dyDescent="0.45">
      <c r="A2606" s="82" t="s">
        <v>11106</v>
      </c>
      <c r="B2606" s="86" t="s">
        <v>6736</v>
      </c>
      <c r="C2606" s="108" t="s">
        <v>17608</v>
      </c>
      <c r="D2606" s="67" t="s">
        <v>3662</v>
      </c>
      <c r="E2606" s="67">
        <v>6</v>
      </c>
      <c r="F2606" s="67" t="s">
        <v>11996</v>
      </c>
      <c r="G2606" s="104" t="s">
        <v>2837</v>
      </c>
    </row>
    <row r="2607" spans="1:7" ht="18" thickBot="1" x14ac:dyDescent="0.45">
      <c r="A2607" s="82" t="s">
        <v>11108</v>
      </c>
      <c r="B2607" s="86" t="s">
        <v>6738</v>
      </c>
      <c r="C2607" s="108" t="s">
        <v>17609</v>
      </c>
      <c r="D2607" s="67" t="s">
        <v>3662</v>
      </c>
      <c r="E2607" s="67">
        <v>6</v>
      </c>
      <c r="F2607" s="67" t="s">
        <v>11996</v>
      </c>
      <c r="G2607" s="104" t="s">
        <v>2837</v>
      </c>
    </row>
    <row r="2608" spans="1:7" ht="18" thickBot="1" x14ac:dyDescent="0.45">
      <c r="A2608" s="82" t="s">
        <v>11110</v>
      </c>
      <c r="B2608" s="86" t="s">
        <v>6740</v>
      </c>
      <c r="C2608" s="108" t="s">
        <v>17610</v>
      </c>
      <c r="D2608" s="67" t="s">
        <v>3662</v>
      </c>
      <c r="E2608" s="67">
        <v>6</v>
      </c>
      <c r="F2608" s="67" t="s">
        <v>11996</v>
      </c>
      <c r="G2608" s="104" t="s">
        <v>2837</v>
      </c>
    </row>
    <row r="2609" spans="1:7" ht="18" thickBot="1" x14ac:dyDescent="0.45">
      <c r="A2609" s="82" t="s">
        <v>11112</v>
      </c>
      <c r="B2609" s="86" t="s">
        <v>6742</v>
      </c>
      <c r="C2609" s="108" t="s">
        <v>17611</v>
      </c>
      <c r="D2609" s="67" t="s">
        <v>3662</v>
      </c>
      <c r="E2609" s="67">
        <v>6</v>
      </c>
      <c r="F2609" s="67" t="s">
        <v>11996</v>
      </c>
      <c r="G2609" s="104" t="s">
        <v>2837</v>
      </c>
    </row>
    <row r="2610" spans="1:7" ht="18" thickBot="1" x14ac:dyDescent="0.45">
      <c r="A2610" s="82" t="s">
        <v>11114</v>
      </c>
      <c r="B2610" s="86" t="s">
        <v>6711</v>
      </c>
      <c r="C2610" s="108" t="s">
        <v>17612</v>
      </c>
      <c r="D2610" s="67" t="s">
        <v>3663</v>
      </c>
      <c r="E2610" s="67">
        <v>7</v>
      </c>
      <c r="F2610" s="67" t="s">
        <v>11996</v>
      </c>
      <c r="G2610" s="104" t="s">
        <v>2837</v>
      </c>
    </row>
    <row r="2611" spans="1:7" ht="18" thickBot="1" x14ac:dyDescent="0.45">
      <c r="A2611" s="82" t="s">
        <v>11116</v>
      </c>
      <c r="B2611" s="86" t="s">
        <v>6713</v>
      </c>
      <c r="C2611" s="108" t="s">
        <v>17613</v>
      </c>
      <c r="D2611" s="67" t="s">
        <v>3663</v>
      </c>
      <c r="E2611" s="67">
        <v>7</v>
      </c>
      <c r="F2611" s="72" t="s">
        <v>11996</v>
      </c>
      <c r="G2611" s="105" t="s">
        <v>3034</v>
      </c>
    </row>
    <row r="2612" spans="1:7" ht="18" thickBot="1" x14ac:dyDescent="0.45">
      <c r="A2612" s="82" t="s">
        <v>11118</v>
      </c>
      <c r="B2612" s="86" t="s">
        <v>6715</v>
      </c>
      <c r="C2612" s="108" t="s">
        <v>17614</v>
      </c>
      <c r="D2612" s="67" t="s">
        <v>3663</v>
      </c>
      <c r="E2612" s="67">
        <v>7</v>
      </c>
      <c r="F2612" s="67" t="s">
        <v>11996</v>
      </c>
      <c r="G2612" s="104" t="s">
        <v>2837</v>
      </c>
    </row>
    <row r="2613" spans="1:7" ht="18" thickBot="1" x14ac:dyDescent="0.45">
      <c r="A2613" s="82" t="s">
        <v>11120</v>
      </c>
      <c r="B2613" s="86" t="s">
        <v>6717</v>
      </c>
      <c r="C2613" s="108" t="s">
        <v>17615</v>
      </c>
      <c r="D2613" s="67" t="s">
        <v>3663</v>
      </c>
      <c r="E2613" s="67">
        <v>7</v>
      </c>
      <c r="F2613" s="67" t="s">
        <v>11996</v>
      </c>
      <c r="G2613" s="104" t="s">
        <v>2837</v>
      </c>
    </row>
    <row r="2614" spans="1:7" ht="18" thickBot="1" x14ac:dyDescent="0.45">
      <c r="A2614" s="82" t="s">
        <v>11121</v>
      </c>
      <c r="B2614" s="86" t="s">
        <v>6719</v>
      </c>
      <c r="C2614" s="108" t="s">
        <v>17616</v>
      </c>
      <c r="D2614" s="67" t="s">
        <v>3663</v>
      </c>
      <c r="E2614" s="67">
        <v>7</v>
      </c>
      <c r="F2614" s="67" t="s">
        <v>11996</v>
      </c>
      <c r="G2614" s="104" t="s">
        <v>2837</v>
      </c>
    </row>
    <row r="2615" spans="1:7" ht="18" thickBot="1" x14ac:dyDescent="0.45">
      <c r="A2615" s="82" t="s">
        <v>11123</v>
      </c>
      <c r="B2615" s="86" t="s">
        <v>6721</v>
      </c>
      <c r="C2615" s="108" t="s">
        <v>17617</v>
      </c>
      <c r="D2615" s="67" t="s">
        <v>3663</v>
      </c>
      <c r="E2615" s="67">
        <v>7</v>
      </c>
      <c r="F2615" s="67" t="s">
        <v>11996</v>
      </c>
      <c r="G2615" s="104" t="s">
        <v>2837</v>
      </c>
    </row>
    <row r="2616" spans="1:7" ht="18" thickBot="1" x14ac:dyDescent="0.45">
      <c r="A2616" s="82" t="s">
        <v>11125</v>
      </c>
      <c r="B2616" s="86" t="s">
        <v>6723</v>
      </c>
      <c r="C2616" s="108" t="s">
        <v>17618</v>
      </c>
      <c r="D2616" s="67" t="s">
        <v>3663</v>
      </c>
      <c r="E2616" s="67">
        <v>7</v>
      </c>
      <c r="F2616" s="67" t="s">
        <v>11996</v>
      </c>
      <c r="G2616" s="104" t="s">
        <v>2837</v>
      </c>
    </row>
    <row r="2617" spans="1:7" ht="18" thickBot="1" x14ac:dyDescent="0.45">
      <c r="A2617" s="82" t="s">
        <v>11127</v>
      </c>
      <c r="B2617" s="86" t="s">
        <v>6724</v>
      </c>
      <c r="C2617" s="108" t="s">
        <v>17619</v>
      </c>
      <c r="D2617" s="67" t="s">
        <v>3663</v>
      </c>
      <c r="E2617" s="67">
        <v>7</v>
      </c>
      <c r="F2617" s="67" t="s">
        <v>11996</v>
      </c>
      <c r="G2617" s="104" t="s">
        <v>2837</v>
      </c>
    </row>
    <row r="2618" spans="1:7" ht="18" thickBot="1" x14ac:dyDescent="0.45">
      <c r="A2618" s="82" t="s">
        <v>11129</v>
      </c>
      <c r="B2618" s="86" t="s">
        <v>6725</v>
      </c>
      <c r="C2618" s="108" t="s">
        <v>17620</v>
      </c>
      <c r="D2618" s="67" t="s">
        <v>3663</v>
      </c>
      <c r="E2618" s="67">
        <v>7</v>
      </c>
      <c r="F2618" s="67" t="s">
        <v>11996</v>
      </c>
      <c r="G2618" s="104" t="s">
        <v>2837</v>
      </c>
    </row>
    <row r="2619" spans="1:7" ht="18" thickBot="1" x14ac:dyDescent="0.45">
      <c r="A2619" s="82" t="s">
        <v>11131</v>
      </c>
      <c r="B2619" s="86" t="s">
        <v>6727</v>
      </c>
      <c r="C2619" s="108" t="s">
        <v>17621</v>
      </c>
      <c r="D2619" s="67" t="s">
        <v>3663</v>
      </c>
      <c r="E2619" s="67">
        <v>7</v>
      </c>
      <c r="F2619" s="67" t="s">
        <v>11996</v>
      </c>
      <c r="G2619" s="104" t="s">
        <v>2837</v>
      </c>
    </row>
    <row r="2620" spans="1:7" ht="18" thickBot="1" x14ac:dyDescent="0.45">
      <c r="A2620" s="82" t="s">
        <v>11133</v>
      </c>
      <c r="B2620" s="86" t="s">
        <v>6728</v>
      </c>
      <c r="C2620" s="108" t="s">
        <v>17622</v>
      </c>
      <c r="D2620" s="67" t="s">
        <v>3663</v>
      </c>
      <c r="E2620" s="67">
        <v>7</v>
      </c>
      <c r="F2620" s="67" t="s">
        <v>11996</v>
      </c>
      <c r="G2620" s="104" t="s">
        <v>2837</v>
      </c>
    </row>
    <row r="2621" spans="1:7" ht="18" thickBot="1" x14ac:dyDescent="0.45">
      <c r="A2621" s="82" t="s">
        <v>11135</v>
      </c>
      <c r="B2621" s="86" t="s">
        <v>6730</v>
      </c>
      <c r="C2621" s="108" t="s">
        <v>17623</v>
      </c>
      <c r="D2621" s="67" t="s">
        <v>3663</v>
      </c>
      <c r="E2621" s="67">
        <v>7</v>
      </c>
      <c r="F2621" s="67" t="s">
        <v>11996</v>
      </c>
      <c r="G2621" s="104" t="s">
        <v>2837</v>
      </c>
    </row>
    <row r="2622" spans="1:7" ht="18" thickBot="1" x14ac:dyDescent="0.45">
      <c r="A2622" s="82" t="s">
        <v>11137</v>
      </c>
      <c r="B2622" s="86" t="s">
        <v>6732</v>
      </c>
      <c r="C2622" s="108" t="s">
        <v>17624</v>
      </c>
      <c r="D2622" s="67" t="s">
        <v>3663</v>
      </c>
      <c r="E2622" s="67">
        <v>7</v>
      </c>
      <c r="F2622" s="67" t="s">
        <v>11996</v>
      </c>
      <c r="G2622" s="104" t="s">
        <v>2837</v>
      </c>
    </row>
    <row r="2623" spans="1:7" ht="18" thickBot="1" x14ac:dyDescent="0.45">
      <c r="A2623" s="82" t="s">
        <v>11139</v>
      </c>
      <c r="B2623" s="86" t="s">
        <v>6734</v>
      </c>
      <c r="C2623" s="108" t="s">
        <v>17625</v>
      </c>
      <c r="D2623" s="67" t="s">
        <v>3663</v>
      </c>
      <c r="E2623" s="67">
        <v>7</v>
      </c>
      <c r="F2623" s="67" t="s">
        <v>11996</v>
      </c>
      <c r="G2623" s="104" t="s">
        <v>2837</v>
      </c>
    </row>
    <row r="2624" spans="1:7" ht="18" thickBot="1" x14ac:dyDescent="0.45">
      <c r="A2624" s="82" t="s">
        <v>11141</v>
      </c>
      <c r="B2624" s="86" t="s">
        <v>6736</v>
      </c>
      <c r="C2624" s="108" t="s">
        <v>17626</v>
      </c>
      <c r="D2624" s="67" t="s">
        <v>3663</v>
      </c>
      <c r="E2624" s="67">
        <v>7</v>
      </c>
      <c r="F2624" s="67" t="s">
        <v>11996</v>
      </c>
      <c r="G2624" s="104" t="s">
        <v>2837</v>
      </c>
    </row>
    <row r="2625" spans="1:7" ht="18" thickBot="1" x14ac:dyDescent="0.45">
      <c r="A2625" s="82" t="s">
        <v>11143</v>
      </c>
      <c r="B2625" s="86" t="s">
        <v>6738</v>
      </c>
      <c r="C2625" s="108" t="s">
        <v>17627</v>
      </c>
      <c r="D2625" s="67" t="s">
        <v>3663</v>
      </c>
      <c r="E2625" s="67">
        <v>7</v>
      </c>
      <c r="F2625" s="67" t="s">
        <v>11996</v>
      </c>
      <c r="G2625" s="104" t="s">
        <v>2837</v>
      </c>
    </row>
    <row r="2626" spans="1:7" ht="18" thickBot="1" x14ac:dyDescent="0.45">
      <c r="A2626" s="82" t="s">
        <v>11145</v>
      </c>
      <c r="B2626" s="86" t="s">
        <v>6740</v>
      </c>
      <c r="C2626" s="108" t="s">
        <v>17628</v>
      </c>
      <c r="D2626" s="67" t="s">
        <v>3663</v>
      </c>
      <c r="E2626" s="67">
        <v>7</v>
      </c>
      <c r="F2626" s="67" t="s">
        <v>11996</v>
      </c>
      <c r="G2626" s="104" t="s">
        <v>2837</v>
      </c>
    </row>
    <row r="2627" spans="1:7" ht="18" thickBot="1" x14ac:dyDescent="0.45">
      <c r="A2627" s="82" t="s">
        <v>11147</v>
      </c>
      <c r="B2627" s="86" t="s">
        <v>6742</v>
      </c>
      <c r="C2627" s="108" t="s">
        <v>17629</v>
      </c>
      <c r="D2627" s="67" t="s">
        <v>3663</v>
      </c>
      <c r="E2627" s="67">
        <v>7</v>
      </c>
      <c r="F2627" s="67" t="s">
        <v>11996</v>
      </c>
      <c r="G2627" s="104" t="s">
        <v>2837</v>
      </c>
    </row>
    <row r="2628" spans="1:7" ht="18" thickBot="1" x14ac:dyDescent="0.45">
      <c r="A2628" s="82" t="s">
        <v>11149</v>
      </c>
      <c r="B2628" s="89" t="s">
        <v>6744</v>
      </c>
      <c r="C2628" s="115" t="s">
        <v>17630</v>
      </c>
      <c r="D2628" s="71" t="s">
        <v>3658</v>
      </c>
      <c r="E2628" s="71">
        <v>2</v>
      </c>
      <c r="F2628" s="71" t="s">
        <v>11996</v>
      </c>
      <c r="G2628" s="106" t="s">
        <v>2837</v>
      </c>
    </row>
    <row r="2629" spans="1:7" ht="18" thickBot="1" x14ac:dyDescent="0.45">
      <c r="A2629" s="82" t="s">
        <v>11151</v>
      </c>
      <c r="B2629" s="89" t="s">
        <v>6744</v>
      </c>
      <c r="C2629" s="115" t="s">
        <v>17631</v>
      </c>
      <c r="D2629" s="71" t="s">
        <v>3659</v>
      </c>
      <c r="E2629" s="71">
        <v>3</v>
      </c>
      <c r="F2629" s="71" t="s">
        <v>11996</v>
      </c>
      <c r="G2629" s="106" t="s">
        <v>2837</v>
      </c>
    </row>
    <row r="2630" spans="1:7" ht="18" thickBot="1" x14ac:dyDescent="0.45">
      <c r="A2630" s="82" t="s">
        <v>11153</v>
      </c>
      <c r="B2630" s="89" t="s">
        <v>6744</v>
      </c>
      <c r="C2630" s="115" t="s">
        <v>17632</v>
      </c>
      <c r="D2630" s="71" t="s">
        <v>3662</v>
      </c>
      <c r="E2630" s="71">
        <v>6</v>
      </c>
      <c r="F2630" s="71" t="s">
        <v>11996</v>
      </c>
      <c r="G2630" s="106" t="s">
        <v>2837</v>
      </c>
    </row>
    <row r="2631" spans="1:7" ht="18" thickBot="1" x14ac:dyDescent="0.45">
      <c r="A2631" s="82" t="s">
        <v>11155</v>
      </c>
      <c r="B2631" s="89" t="s">
        <v>6744</v>
      </c>
      <c r="C2631" s="115" t="s">
        <v>17633</v>
      </c>
      <c r="D2631" s="71" t="s">
        <v>3663</v>
      </c>
      <c r="E2631" s="71">
        <v>7</v>
      </c>
      <c r="F2631" s="71" t="s">
        <v>11996</v>
      </c>
      <c r="G2631" s="106" t="s">
        <v>2837</v>
      </c>
    </row>
  </sheetData>
  <phoneticPr fontId="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06DB90-6455-4CAB-B871-A3B16F32B1BB}">
  <dimension ref="A1:F632"/>
  <sheetViews>
    <sheetView topLeftCell="A517" workbookViewId="0">
      <selection activeCell="C537" sqref="C537:G538"/>
    </sheetView>
  </sheetViews>
  <sheetFormatPr defaultRowHeight="17.399999999999999" x14ac:dyDescent="0.4"/>
  <cols>
    <col min="1" max="1" width="27.09765625" customWidth="1"/>
    <col min="2" max="2" width="24.09765625" customWidth="1"/>
    <col min="3" max="3" width="48.3984375" bestFit="1" customWidth="1"/>
    <col min="4" max="4" width="75.296875" customWidth="1"/>
  </cols>
  <sheetData>
    <row r="1" spans="1:6" x14ac:dyDescent="0.4">
      <c r="A1" s="160" t="s">
        <v>17755</v>
      </c>
      <c r="B1" s="160" t="s">
        <v>17756</v>
      </c>
      <c r="C1" s="160" t="s">
        <v>17757</v>
      </c>
      <c r="D1" s="161" t="s">
        <v>17758</v>
      </c>
    </row>
    <row r="2" spans="1:6" x14ac:dyDescent="0.4">
      <c r="A2" s="145" t="s">
        <v>17759</v>
      </c>
      <c r="B2" s="162" t="s">
        <v>17760</v>
      </c>
      <c r="C2" s="163" t="s">
        <v>17761</v>
      </c>
      <c r="D2" s="164" t="s">
        <v>17762</v>
      </c>
      <c r="E2" s="62" t="str">
        <f t="shared" ref="E2:E65" si="0">IFERROR(TRIM(LEFT(D2,FIND("(1",D2,1)-1)),"")</f>
        <v/>
      </c>
      <c r="F2" s="62" t="str">
        <f t="shared" ref="F2:F65" si="1">IFERROR(TRIM(MID(D2,FIND("(1",D2)+1,LEN(D2)-FIND("(1",D2))),"")</f>
        <v/>
      </c>
    </row>
    <row r="3" spans="1:6" x14ac:dyDescent="0.4">
      <c r="A3" s="145"/>
      <c r="B3" s="162" t="s">
        <v>17763</v>
      </c>
      <c r="C3" s="165" t="s">
        <v>17764</v>
      </c>
      <c r="D3" s="164" t="s">
        <v>17765</v>
      </c>
      <c r="E3" s="62" t="str">
        <f t="shared" si="0"/>
        <v/>
      </c>
      <c r="F3" s="62" t="str">
        <f t="shared" si="1"/>
        <v/>
      </c>
    </row>
    <row r="4" spans="1:6" x14ac:dyDescent="0.4">
      <c r="A4" s="145"/>
      <c r="B4" s="162" t="s">
        <v>17766</v>
      </c>
      <c r="C4" s="165" t="s">
        <v>17767</v>
      </c>
      <c r="D4" s="164" t="s">
        <v>17768</v>
      </c>
      <c r="E4" s="62" t="str">
        <f t="shared" si="0"/>
        <v/>
      </c>
      <c r="F4" s="62" t="str">
        <f t="shared" si="1"/>
        <v/>
      </c>
    </row>
    <row r="5" spans="1:6" x14ac:dyDescent="0.4">
      <c r="A5" s="145"/>
      <c r="B5" s="162" t="s">
        <v>17769</v>
      </c>
      <c r="C5" s="165" t="s">
        <v>17770</v>
      </c>
      <c r="D5" s="164" t="s">
        <v>17771</v>
      </c>
      <c r="E5" s="62" t="str">
        <f t="shared" si="0"/>
        <v/>
      </c>
      <c r="F5" s="62" t="str">
        <f t="shared" si="1"/>
        <v/>
      </c>
    </row>
    <row r="6" spans="1:6" x14ac:dyDescent="0.4">
      <c r="A6" s="145"/>
      <c r="B6" s="162" t="s">
        <v>17772</v>
      </c>
      <c r="C6" s="165" t="s">
        <v>17773</v>
      </c>
      <c r="D6" s="164" t="s">
        <v>17774</v>
      </c>
      <c r="E6" s="62" t="str">
        <f t="shared" si="0"/>
        <v/>
      </c>
      <c r="F6" s="62" t="str">
        <f t="shared" si="1"/>
        <v/>
      </c>
    </row>
    <row r="7" spans="1:6" x14ac:dyDescent="0.4">
      <c r="A7" s="145"/>
      <c r="B7" s="162" t="s">
        <v>17775</v>
      </c>
      <c r="C7" s="165" t="s">
        <v>17776</v>
      </c>
      <c r="D7" s="164" t="s">
        <v>17777</v>
      </c>
      <c r="E7" s="62" t="str">
        <f t="shared" si="0"/>
        <v/>
      </c>
      <c r="F7" s="62" t="str">
        <f t="shared" si="1"/>
        <v/>
      </c>
    </row>
    <row r="8" spans="1:6" ht="31.2" x14ac:dyDescent="0.4">
      <c r="A8" s="145"/>
      <c r="B8" s="162" t="s">
        <v>17778</v>
      </c>
      <c r="C8" s="165" t="s">
        <v>17779</v>
      </c>
      <c r="D8" s="164" t="s">
        <v>17780</v>
      </c>
      <c r="E8" s="62" t="str">
        <f t="shared" si="0"/>
        <v/>
      </c>
      <c r="F8" s="62" t="str">
        <f t="shared" si="1"/>
        <v/>
      </c>
    </row>
    <row r="9" spans="1:6" ht="31.2" x14ac:dyDescent="0.4">
      <c r="A9" s="145"/>
      <c r="B9" s="162" t="s">
        <v>17781</v>
      </c>
      <c r="C9" s="165" t="s">
        <v>17782</v>
      </c>
      <c r="D9" s="164" t="s">
        <v>17783</v>
      </c>
      <c r="E9" s="62" t="str">
        <f t="shared" si="0"/>
        <v/>
      </c>
      <c r="F9" s="62" t="str">
        <f t="shared" si="1"/>
        <v/>
      </c>
    </row>
    <row r="10" spans="1:6" ht="46.8" x14ac:dyDescent="0.4">
      <c r="A10" s="145"/>
      <c r="B10" s="162" t="s">
        <v>17784</v>
      </c>
      <c r="C10" s="165" t="s">
        <v>17785</v>
      </c>
      <c r="D10" s="164" t="s">
        <v>17786</v>
      </c>
      <c r="E10" s="62" t="str">
        <f t="shared" si="0"/>
        <v/>
      </c>
      <c r="F10" s="62" t="str">
        <f t="shared" si="1"/>
        <v/>
      </c>
    </row>
    <row r="11" spans="1:6" x14ac:dyDescent="0.4">
      <c r="A11" s="145"/>
      <c r="B11" s="162" t="s">
        <v>17787</v>
      </c>
      <c r="C11" s="165" t="s">
        <v>17788</v>
      </c>
      <c r="D11" s="166" t="s">
        <v>17789</v>
      </c>
      <c r="E11" s="62" t="str">
        <f t="shared" si="0"/>
        <v/>
      </c>
      <c r="F11" s="62" t="str">
        <f t="shared" si="1"/>
        <v/>
      </c>
    </row>
    <row r="12" spans="1:6" x14ac:dyDescent="0.4">
      <c r="A12" s="145"/>
      <c r="B12" s="162" t="s">
        <v>17790</v>
      </c>
      <c r="C12" s="165" t="s">
        <v>17791</v>
      </c>
      <c r="D12" s="166" t="s">
        <v>17789</v>
      </c>
      <c r="E12" s="62" t="str">
        <f t="shared" si="0"/>
        <v/>
      </c>
      <c r="F12" s="62" t="str">
        <f t="shared" si="1"/>
        <v/>
      </c>
    </row>
    <row r="13" spans="1:6" x14ac:dyDescent="0.4">
      <c r="A13" s="145"/>
      <c r="B13" s="162" t="s">
        <v>17792</v>
      </c>
      <c r="C13" s="165" t="s">
        <v>17793</v>
      </c>
      <c r="D13" s="166" t="s">
        <v>17789</v>
      </c>
      <c r="E13" s="62" t="str">
        <f t="shared" si="0"/>
        <v/>
      </c>
      <c r="F13" s="62" t="str">
        <f t="shared" si="1"/>
        <v/>
      </c>
    </row>
    <row r="14" spans="1:6" x14ac:dyDescent="0.4">
      <c r="A14" s="145"/>
      <c r="B14" s="162" t="s">
        <v>17794</v>
      </c>
      <c r="C14" s="165" t="s">
        <v>17795</v>
      </c>
      <c r="D14" s="166" t="s">
        <v>17789</v>
      </c>
      <c r="E14" s="62" t="str">
        <f t="shared" si="0"/>
        <v/>
      </c>
      <c r="F14" s="62" t="str">
        <f t="shared" si="1"/>
        <v/>
      </c>
    </row>
    <row r="15" spans="1:6" x14ac:dyDescent="0.4">
      <c r="A15" s="145"/>
      <c r="B15" s="162" t="s">
        <v>17796</v>
      </c>
      <c r="C15" s="165" t="s">
        <v>17797</v>
      </c>
      <c r="D15" s="166" t="s">
        <v>17789</v>
      </c>
      <c r="E15" s="62" t="str">
        <f t="shared" si="0"/>
        <v/>
      </c>
      <c r="F15" s="62" t="str">
        <f t="shared" si="1"/>
        <v/>
      </c>
    </row>
    <row r="16" spans="1:6" x14ac:dyDescent="0.4">
      <c r="A16" s="145"/>
      <c r="B16" s="162" t="s">
        <v>17798</v>
      </c>
      <c r="C16" s="165" t="s">
        <v>17799</v>
      </c>
      <c r="D16" s="164" t="s">
        <v>17800</v>
      </c>
      <c r="E16" s="62" t="str">
        <f t="shared" si="0"/>
        <v>Tc1 차량의 ATC(차상신호장치) 정상상태</v>
      </c>
      <c r="F16" s="62" t="str">
        <f t="shared" si="1"/>
        <v>1계 또는 2계중 하나라도 통신고장이 아니면 ON 표시)</v>
      </c>
    </row>
    <row r="17" spans="1:6" x14ac:dyDescent="0.4">
      <c r="A17" s="145"/>
      <c r="B17" s="162" t="s">
        <v>17801</v>
      </c>
      <c r="C17" s="165" t="s">
        <v>17802</v>
      </c>
      <c r="D17" s="164" t="s">
        <v>17803</v>
      </c>
      <c r="E17" s="62" t="str">
        <f t="shared" si="0"/>
        <v>Tc2 차량의 ATC(차상신호장치) 정상상태.</v>
      </c>
      <c r="F17" s="62" t="str">
        <f t="shared" si="1"/>
        <v>1계 또는 2계중 하나라도 통신고장이 아니면 ON 표시)</v>
      </c>
    </row>
    <row r="18" spans="1:6" x14ac:dyDescent="0.4">
      <c r="A18" s="145"/>
      <c r="B18" s="162" t="s">
        <v>17804</v>
      </c>
      <c r="C18" s="165" t="s">
        <v>4627</v>
      </c>
      <c r="D18" s="164" t="s">
        <v>17805</v>
      </c>
      <c r="E18" s="62" t="str">
        <f t="shared" si="0"/>
        <v/>
      </c>
      <c r="F18" s="62" t="str">
        <f t="shared" si="1"/>
        <v/>
      </c>
    </row>
    <row r="19" spans="1:6" x14ac:dyDescent="0.4">
      <c r="A19" s="145"/>
      <c r="B19" s="162" t="s">
        <v>17806</v>
      </c>
      <c r="C19" s="165" t="s">
        <v>4624</v>
      </c>
      <c r="D19" s="164" t="s">
        <v>17807</v>
      </c>
      <c r="E19" s="62" t="str">
        <f t="shared" si="0"/>
        <v/>
      </c>
      <c r="F19" s="62" t="str">
        <f t="shared" si="1"/>
        <v/>
      </c>
    </row>
    <row r="20" spans="1:6" x14ac:dyDescent="0.4">
      <c r="A20" s="145"/>
      <c r="B20" s="162" t="s">
        <v>17808</v>
      </c>
      <c r="C20" s="165" t="s">
        <v>4621</v>
      </c>
      <c r="D20" s="164" t="s">
        <v>17809</v>
      </c>
      <c r="E20" s="62" t="str">
        <f t="shared" si="0"/>
        <v/>
      </c>
      <c r="F20" s="62" t="str">
        <f t="shared" si="1"/>
        <v/>
      </c>
    </row>
    <row r="21" spans="1:6" x14ac:dyDescent="0.4">
      <c r="A21" s="145"/>
      <c r="B21" s="162" t="s">
        <v>17810</v>
      </c>
      <c r="C21" s="165" t="s">
        <v>4618</v>
      </c>
      <c r="D21" s="164" t="s">
        <v>17811</v>
      </c>
      <c r="E21" s="62" t="str">
        <f t="shared" si="0"/>
        <v/>
      </c>
      <c r="F21" s="62" t="str">
        <f t="shared" si="1"/>
        <v/>
      </c>
    </row>
    <row r="22" spans="1:6" x14ac:dyDescent="0.4">
      <c r="A22" s="145"/>
      <c r="B22" s="162" t="s">
        <v>17812</v>
      </c>
      <c r="C22" s="165" t="s">
        <v>17813</v>
      </c>
      <c r="D22" s="164" t="s">
        <v>17814</v>
      </c>
      <c r="E22" s="62" t="str">
        <f t="shared" si="0"/>
        <v/>
      </c>
      <c r="F22" s="62" t="str">
        <f t="shared" si="1"/>
        <v/>
      </c>
    </row>
    <row r="23" spans="1:6" x14ac:dyDescent="0.4">
      <c r="A23" s="145"/>
      <c r="B23" s="162" t="s">
        <v>17815</v>
      </c>
      <c r="C23" s="165" t="s">
        <v>17816</v>
      </c>
      <c r="D23" s="164" t="s">
        <v>17817</v>
      </c>
      <c r="E23" s="62" t="str">
        <f t="shared" si="0"/>
        <v/>
      </c>
      <c r="F23" s="62" t="str">
        <f t="shared" si="1"/>
        <v/>
      </c>
    </row>
    <row r="24" spans="1:6" x14ac:dyDescent="0.4">
      <c r="A24" s="145"/>
      <c r="B24" s="162" t="s">
        <v>17818</v>
      </c>
      <c r="C24" s="165" t="s">
        <v>17819</v>
      </c>
      <c r="D24" s="164" t="s">
        <v>17820</v>
      </c>
      <c r="E24" s="62" t="str">
        <f t="shared" si="0"/>
        <v/>
      </c>
      <c r="F24" s="62" t="str">
        <f t="shared" si="1"/>
        <v/>
      </c>
    </row>
    <row r="25" spans="1:6" x14ac:dyDescent="0.4">
      <c r="A25" s="145"/>
      <c r="B25" s="162" t="s">
        <v>17821</v>
      </c>
      <c r="C25" s="165" t="s">
        <v>4196</v>
      </c>
      <c r="D25" s="164" t="s">
        <v>17822</v>
      </c>
      <c r="E25" s="62" t="str">
        <f t="shared" si="0"/>
        <v/>
      </c>
      <c r="F25" s="62" t="str">
        <f t="shared" si="1"/>
        <v/>
      </c>
    </row>
    <row r="26" spans="1:6" x14ac:dyDescent="0.4">
      <c r="A26" s="145"/>
      <c r="B26" s="162" t="s">
        <v>17823</v>
      </c>
      <c r="C26" s="165" t="s">
        <v>17824</v>
      </c>
      <c r="D26" s="164" t="s">
        <v>17825</v>
      </c>
      <c r="E26" s="62" t="str">
        <f t="shared" si="0"/>
        <v/>
      </c>
      <c r="F26" s="62" t="str">
        <f t="shared" si="1"/>
        <v/>
      </c>
    </row>
    <row r="27" spans="1:6" x14ac:dyDescent="0.4">
      <c r="A27" s="145"/>
      <c r="B27" s="162" t="s">
        <v>17826</v>
      </c>
      <c r="C27" s="165" t="s">
        <v>17827</v>
      </c>
      <c r="D27" s="164" t="s">
        <v>17828</v>
      </c>
      <c r="E27" s="62" t="str">
        <f t="shared" si="0"/>
        <v/>
      </c>
      <c r="F27" s="62" t="str">
        <f t="shared" si="1"/>
        <v/>
      </c>
    </row>
    <row r="28" spans="1:6" x14ac:dyDescent="0.4">
      <c r="A28" s="145"/>
      <c r="B28" s="162" t="s">
        <v>17829</v>
      </c>
      <c r="C28" s="165" t="s">
        <v>17830</v>
      </c>
      <c r="D28" s="164" t="s">
        <v>17831</v>
      </c>
      <c r="E28" s="62" t="str">
        <f t="shared" si="0"/>
        <v/>
      </c>
      <c r="F28" s="62" t="str">
        <f t="shared" si="1"/>
        <v/>
      </c>
    </row>
    <row r="29" spans="1:6" x14ac:dyDescent="0.4">
      <c r="A29" s="145"/>
      <c r="B29" s="162" t="s">
        <v>17832</v>
      </c>
      <c r="C29" s="165" t="s">
        <v>17833</v>
      </c>
      <c r="D29" s="164" t="s">
        <v>17834</v>
      </c>
      <c r="E29" s="62" t="str">
        <f t="shared" si="0"/>
        <v/>
      </c>
      <c r="F29" s="62" t="str">
        <f t="shared" si="1"/>
        <v/>
      </c>
    </row>
    <row r="30" spans="1:6" x14ac:dyDescent="0.4">
      <c r="A30" s="145"/>
      <c r="B30" s="162" t="s">
        <v>17835</v>
      </c>
      <c r="C30" s="165" t="s">
        <v>17836</v>
      </c>
      <c r="D30" s="164" t="s">
        <v>17837</v>
      </c>
      <c r="E30" s="62" t="str">
        <f t="shared" si="0"/>
        <v/>
      </c>
      <c r="F30" s="62" t="str">
        <f t="shared" si="1"/>
        <v/>
      </c>
    </row>
    <row r="31" spans="1:6" ht="31.2" x14ac:dyDescent="0.4">
      <c r="A31" s="145"/>
      <c r="B31" s="162" t="s">
        <v>17838</v>
      </c>
      <c r="C31" s="165" t="s">
        <v>4578</v>
      </c>
      <c r="D31" s="164" t="s">
        <v>17839</v>
      </c>
      <c r="E31" s="62" t="str">
        <f t="shared" si="0"/>
        <v/>
      </c>
      <c r="F31" s="62" t="str">
        <f t="shared" si="1"/>
        <v/>
      </c>
    </row>
    <row r="32" spans="1:6" x14ac:dyDescent="0.4">
      <c r="A32" s="145"/>
      <c r="B32" s="162" t="s">
        <v>17840</v>
      </c>
      <c r="C32" s="165" t="s">
        <v>17841</v>
      </c>
      <c r="D32" s="164" t="s">
        <v>17842</v>
      </c>
      <c r="E32" s="62" t="str">
        <f t="shared" si="0"/>
        <v/>
      </c>
      <c r="F32" s="62" t="str">
        <f t="shared" si="1"/>
        <v/>
      </c>
    </row>
    <row r="33" spans="1:6" x14ac:dyDescent="0.4">
      <c r="A33" s="145"/>
      <c r="B33" s="162" t="s">
        <v>17843</v>
      </c>
      <c r="C33" s="165" t="s">
        <v>17844</v>
      </c>
      <c r="D33" s="164" t="s">
        <v>17845</v>
      </c>
      <c r="E33" s="62" t="str">
        <f t="shared" si="0"/>
        <v/>
      </c>
      <c r="F33" s="62" t="str">
        <f t="shared" si="1"/>
        <v/>
      </c>
    </row>
    <row r="34" spans="1:6" x14ac:dyDescent="0.4">
      <c r="A34" s="145"/>
      <c r="B34" s="162" t="s">
        <v>17846</v>
      </c>
      <c r="C34" s="165" t="s">
        <v>17847</v>
      </c>
      <c r="D34" s="164" t="s">
        <v>17845</v>
      </c>
      <c r="E34" s="62" t="str">
        <f t="shared" si="0"/>
        <v/>
      </c>
      <c r="F34" s="62" t="str">
        <f t="shared" si="1"/>
        <v/>
      </c>
    </row>
    <row r="35" spans="1:6" x14ac:dyDescent="0.4">
      <c r="A35" s="145"/>
      <c r="B35" s="162" t="s">
        <v>17848</v>
      </c>
      <c r="C35" s="165" t="s">
        <v>17849</v>
      </c>
      <c r="D35" s="164" t="s">
        <v>17850</v>
      </c>
      <c r="E35" s="62" t="str">
        <f t="shared" si="0"/>
        <v/>
      </c>
      <c r="F35" s="62" t="str">
        <f t="shared" si="1"/>
        <v/>
      </c>
    </row>
    <row r="36" spans="1:6" x14ac:dyDescent="0.4">
      <c r="A36" s="145"/>
      <c r="B36" s="162" t="s">
        <v>17851</v>
      </c>
      <c r="C36" s="165" t="s">
        <v>17852</v>
      </c>
      <c r="D36" s="164" t="s">
        <v>17850</v>
      </c>
      <c r="E36" s="62" t="str">
        <f t="shared" si="0"/>
        <v/>
      </c>
      <c r="F36" s="62" t="str">
        <f t="shared" si="1"/>
        <v/>
      </c>
    </row>
    <row r="37" spans="1:6" ht="31.2" x14ac:dyDescent="0.4">
      <c r="A37" s="145"/>
      <c r="B37" s="162" t="s">
        <v>17853</v>
      </c>
      <c r="C37" s="165" t="s">
        <v>17854</v>
      </c>
      <c r="D37" s="164" t="s">
        <v>17855</v>
      </c>
      <c r="E37" s="62" t="str">
        <f t="shared" si="0"/>
        <v/>
      </c>
      <c r="F37" s="62" t="str">
        <f t="shared" si="1"/>
        <v/>
      </c>
    </row>
    <row r="38" spans="1:6" ht="31.2" x14ac:dyDescent="0.4">
      <c r="A38" s="145"/>
      <c r="B38" s="162" t="s">
        <v>17856</v>
      </c>
      <c r="C38" s="165" t="s">
        <v>17857</v>
      </c>
      <c r="D38" s="164" t="s">
        <v>17858</v>
      </c>
      <c r="E38" s="62" t="str">
        <f t="shared" si="0"/>
        <v/>
      </c>
      <c r="F38" s="62" t="str">
        <f t="shared" si="1"/>
        <v/>
      </c>
    </row>
    <row r="39" spans="1:6" ht="31.2" x14ac:dyDescent="0.4">
      <c r="A39" s="145"/>
      <c r="B39" s="162" t="s">
        <v>17859</v>
      </c>
      <c r="C39" s="165" t="s">
        <v>17860</v>
      </c>
      <c r="D39" s="164" t="s">
        <v>17861</v>
      </c>
      <c r="E39" s="62" t="str">
        <f t="shared" si="0"/>
        <v/>
      </c>
      <c r="F39" s="62" t="str">
        <f t="shared" si="1"/>
        <v/>
      </c>
    </row>
    <row r="40" spans="1:6" x14ac:dyDescent="0.4">
      <c r="A40" s="145"/>
      <c r="B40" s="162" t="s">
        <v>17862</v>
      </c>
      <c r="C40" s="165" t="s">
        <v>17863</v>
      </c>
      <c r="D40" s="164" t="s">
        <v>17864</v>
      </c>
      <c r="E40" s="62" t="str">
        <f t="shared" si="0"/>
        <v/>
      </c>
      <c r="F40" s="62" t="str">
        <f t="shared" si="1"/>
        <v/>
      </c>
    </row>
    <row r="41" spans="1:6" x14ac:dyDescent="0.4">
      <c r="A41" s="145"/>
      <c r="B41" s="162" t="s">
        <v>17865</v>
      </c>
      <c r="C41" s="165" t="s">
        <v>17866</v>
      </c>
      <c r="D41" s="164" t="s">
        <v>17867</v>
      </c>
      <c r="E41" s="62" t="str">
        <f t="shared" si="0"/>
        <v/>
      </c>
      <c r="F41" s="62" t="str">
        <f t="shared" si="1"/>
        <v/>
      </c>
    </row>
    <row r="42" spans="1:6" x14ac:dyDescent="0.4">
      <c r="A42" s="145"/>
      <c r="B42" s="162" t="s">
        <v>17868</v>
      </c>
      <c r="C42" s="165" t="s">
        <v>4167</v>
      </c>
      <c r="D42" s="164" t="s">
        <v>17869</v>
      </c>
      <c r="E42" s="62" t="str">
        <f t="shared" si="0"/>
        <v/>
      </c>
      <c r="F42" s="62" t="str">
        <f t="shared" si="1"/>
        <v/>
      </c>
    </row>
    <row r="43" spans="1:6" x14ac:dyDescent="0.4">
      <c r="A43" s="145"/>
      <c r="B43" s="162" t="s">
        <v>17870</v>
      </c>
      <c r="C43" s="165" t="s">
        <v>17871</v>
      </c>
      <c r="D43" s="164" t="s">
        <v>17872</v>
      </c>
      <c r="E43" s="62" t="str">
        <f t="shared" si="0"/>
        <v/>
      </c>
      <c r="F43" s="62" t="str">
        <f t="shared" si="1"/>
        <v/>
      </c>
    </row>
    <row r="44" spans="1:6" x14ac:dyDescent="0.4">
      <c r="A44" s="145"/>
      <c r="B44" s="162" t="s">
        <v>17873</v>
      </c>
      <c r="C44" s="165" t="s">
        <v>17874</v>
      </c>
      <c r="D44" s="164" t="s">
        <v>17875</v>
      </c>
      <c r="E44" s="62" t="str">
        <f t="shared" si="0"/>
        <v/>
      </c>
      <c r="F44" s="62" t="str">
        <f t="shared" si="1"/>
        <v/>
      </c>
    </row>
    <row r="45" spans="1:6" x14ac:dyDescent="0.4">
      <c r="A45" s="145"/>
      <c r="B45" s="162" t="s">
        <v>17876</v>
      </c>
      <c r="C45" s="165" t="s">
        <v>5268</v>
      </c>
      <c r="D45" s="164" t="s">
        <v>17877</v>
      </c>
      <c r="E45" s="62" t="str">
        <f t="shared" si="0"/>
        <v/>
      </c>
      <c r="F45" s="62" t="str">
        <f t="shared" si="1"/>
        <v/>
      </c>
    </row>
    <row r="46" spans="1:6" x14ac:dyDescent="0.4">
      <c r="A46" s="145"/>
      <c r="B46" s="162" t="s">
        <v>17878</v>
      </c>
      <c r="C46" s="165" t="s">
        <v>4276</v>
      </c>
      <c r="D46" s="164" t="s">
        <v>17879</v>
      </c>
      <c r="E46" s="62" t="str">
        <f t="shared" si="0"/>
        <v/>
      </c>
      <c r="F46" s="62" t="str">
        <f t="shared" si="1"/>
        <v/>
      </c>
    </row>
    <row r="47" spans="1:6" x14ac:dyDescent="0.4">
      <c r="A47" s="145"/>
      <c r="B47" s="162" t="s">
        <v>17880</v>
      </c>
      <c r="C47" s="165" t="s">
        <v>4528</v>
      </c>
      <c r="D47" s="164" t="s">
        <v>17881</v>
      </c>
      <c r="E47" s="62" t="str">
        <f t="shared" si="0"/>
        <v/>
      </c>
      <c r="F47" s="62" t="str">
        <f t="shared" si="1"/>
        <v/>
      </c>
    </row>
    <row r="48" spans="1:6" x14ac:dyDescent="0.4">
      <c r="A48" s="145"/>
      <c r="B48" s="162" t="s">
        <v>17882</v>
      </c>
      <c r="C48" s="167" t="s">
        <v>17883</v>
      </c>
      <c r="D48" s="168" t="s">
        <v>17884</v>
      </c>
      <c r="E48" s="62" t="str">
        <f t="shared" si="0"/>
        <v/>
      </c>
      <c r="F48" s="62" t="str">
        <f t="shared" si="1"/>
        <v/>
      </c>
    </row>
    <row r="49" spans="1:6" x14ac:dyDescent="0.4">
      <c r="A49" s="145"/>
      <c r="B49" s="162" t="s">
        <v>17885</v>
      </c>
      <c r="C49" s="167" t="s">
        <v>17886</v>
      </c>
      <c r="D49" s="168" t="s">
        <v>17887</v>
      </c>
      <c r="E49" s="62" t="str">
        <f t="shared" si="0"/>
        <v/>
      </c>
      <c r="F49" s="62" t="str">
        <f t="shared" si="1"/>
        <v/>
      </c>
    </row>
    <row r="50" spans="1:6" x14ac:dyDescent="0.4">
      <c r="A50" s="145"/>
      <c r="B50" s="162" t="s">
        <v>17888</v>
      </c>
      <c r="C50" s="167" t="s">
        <v>17889</v>
      </c>
      <c r="D50" s="168" t="s">
        <v>17890</v>
      </c>
      <c r="E50" s="62" t="str">
        <f t="shared" si="0"/>
        <v/>
      </c>
      <c r="F50" s="62" t="str">
        <f t="shared" si="1"/>
        <v/>
      </c>
    </row>
    <row r="51" spans="1:6" x14ac:dyDescent="0.4">
      <c r="A51" s="145"/>
      <c r="B51" s="162" t="s">
        <v>17891</v>
      </c>
      <c r="C51" s="167" t="s">
        <v>17892</v>
      </c>
      <c r="D51" s="168" t="s">
        <v>17893</v>
      </c>
      <c r="E51" s="62" t="str">
        <f t="shared" si="0"/>
        <v/>
      </c>
      <c r="F51" s="62" t="str">
        <f t="shared" si="1"/>
        <v/>
      </c>
    </row>
    <row r="52" spans="1:6" ht="31.2" x14ac:dyDescent="0.4">
      <c r="A52" s="145"/>
      <c r="B52" s="162" t="s">
        <v>17894</v>
      </c>
      <c r="C52" s="167" t="s">
        <v>17895</v>
      </c>
      <c r="D52" s="168" t="s">
        <v>17896</v>
      </c>
      <c r="E52" s="62" t="str">
        <f t="shared" si="0"/>
        <v/>
      </c>
      <c r="F52" s="62" t="str">
        <f t="shared" si="1"/>
        <v/>
      </c>
    </row>
    <row r="53" spans="1:6" x14ac:dyDescent="0.4">
      <c r="A53" s="145"/>
      <c r="B53" s="162" t="s">
        <v>17897</v>
      </c>
      <c r="C53" s="167" t="s">
        <v>17898</v>
      </c>
      <c r="D53" s="168" t="s">
        <v>17899</v>
      </c>
      <c r="E53" s="62" t="str">
        <f t="shared" si="0"/>
        <v/>
      </c>
      <c r="F53" s="62" t="str">
        <f t="shared" si="1"/>
        <v/>
      </c>
    </row>
    <row r="54" spans="1:6" x14ac:dyDescent="0.4">
      <c r="A54" s="145"/>
      <c r="B54" s="162" t="s">
        <v>17900</v>
      </c>
      <c r="C54" s="167" t="s">
        <v>17901</v>
      </c>
      <c r="D54" s="168" t="s">
        <v>17902</v>
      </c>
      <c r="E54" s="62" t="str">
        <f t="shared" si="0"/>
        <v/>
      </c>
      <c r="F54" s="62" t="str">
        <f t="shared" si="1"/>
        <v/>
      </c>
    </row>
    <row r="55" spans="1:6" x14ac:dyDescent="0.4">
      <c r="A55" s="145"/>
      <c r="B55" s="162" t="s">
        <v>17903</v>
      </c>
      <c r="C55" s="167" t="s">
        <v>17904</v>
      </c>
      <c r="D55" s="168" t="s">
        <v>17905</v>
      </c>
      <c r="E55" s="62" t="str">
        <f t="shared" si="0"/>
        <v/>
      </c>
      <c r="F55" s="62" t="str">
        <f t="shared" si="1"/>
        <v/>
      </c>
    </row>
    <row r="56" spans="1:6" x14ac:dyDescent="0.4">
      <c r="A56" s="145"/>
      <c r="B56" s="162" t="s">
        <v>17906</v>
      </c>
      <c r="C56" s="167" t="s">
        <v>17907</v>
      </c>
      <c r="D56" s="168" t="s">
        <v>17908</v>
      </c>
      <c r="E56" s="62" t="str">
        <f t="shared" si="0"/>
        <v/>
      </c>
      <c r="F56" s="62" t="str">
        <f t="shared" si="1"/>
        <v/>
      </c>
    </row>
    <row r="57" spans="1:6" ht="31.2" x14ac:dyDescent="0.4">
      <c r="A57" s="145"/>
      <c r="B57" s="162" t="s">
        <v>17909</v>
      </c>
      <c r="C57" s="167" t="s">
        <v>17910</v>
      </c>
      <c r="D57" s="168" t="s">
        <v>17911</v>
      </c>
      <c r="E57" s="62" t="str">
        <f t="shared" si="0"/>
        <v/>
      </c>
      <c r="F57" s="62" t="str">
        <f t="shared" si="1"/>
        <v/>
      </c>
    </row>
    <row r="58" spans="1:6" ht="31.2" x14ac:dyDescent="0.4">
      <c r="A58" s="145"/>
      <c r="B58" s="162" t="s">
        <v>17912</v>
      </c>
      <c r="C58" s="167" t="s">
        <v>17913</v>
      </c>
      <c r="D58" s="168" t="s">
        <v>17914</v>
      </c>
      <c r="E58" s="62" t="str">
        <f t="shared" si="0"/>
        <v>주공기 압축기 기동상태 (Compressor Run for CMSB(Inverter/Bypass Run)). Tc차량의 주공기 압축기 기동상태</v>
      </c>
      <c r="F58" s="62" t="str">
        <f t="shared" si="1"/>
        <v>1,8호차 중 어느 한곳이라도 CM이 기동되면 ON)</v>
      </c>
    </row>
    <row r="59" spans="1:6" x14ac:dyDescent="0.4">
      <c r="A59" s="145"/>
      <c r="B59" s="162" t="s">
        <v>17915</v>
      </c>
      <c r="C59" s="167" t="s">
        <v>17916</v>
      </c>
      <c r="D59" s="168" t="s">
        <v>17917</v>
      </c>
      <c r="E59" s="62" t="str">
        <f t="shared" si="0"/>
        <v/>
      </c>
      <c r="F59" s="62" t="str">
        <f t="shared" si="1"/>
        <v/>
      </c>
    </row>
    <row r="60" spans="1:6" x14ac:dyDescent="0.4">
      <c r="A60" s="145"/>
      <c r="B60" s="162" t="s">
        <v>17918</v>
      </c>
      <c r="C60" s="167" t="s">
        <v>17919</v>
      </c>
      <c r="D60" s="168" t="s">
        <v>17917</v>
      </c>
      <c r="E60" s="62" t="str">
        <f t="shared" si="0"/>
        <v/>
      </c>
      <c r="F60" s="62" t="str">
        <f t="shared" si="1"/>
        <v/>
      </c>
    </row>
    <row r="61" spans="1:6" x14ac:dyDescent="0.4">
      <c r="A61" s="145"/>
      <c r="B61" s="162" t="s">
        <v>17920</v>
      </c>
      <c r="C61" s="167" t="s">
        <v>17921</v>
      </c>
      <c r="D61" s="168" t="s">
        <v>17922</v>
      </c>
      <c r="E61" s="62" t="str">
        <f t="shared" si="0"/>
        <v/>
      </c>
      <c r="F61" s="62" t="str">
        <f t="shared" si="1"/>
        <v/>
      </c>
    </row>
    <row r="62" spans="1:6" x14ac:dyDescent="0.4">
      <c r="A62" s="145"/>
      <c r="B62" s="162" t="s">
        <v>17923</v>
      </c>
      <c r="C62" s="167"/>
      <c r="D62" s="168"/>
      <c r="E62" s="62" t="str">
        <f t="shared" si="0"/>
        <v/>
      </c>
      <c r="F62" s="62" t="str">
        <f t="shared" si="1"/>
        <v/>
      </c>
    </row>
    <row r="63" spans="1:6" x14ac:dyDescent="0.4">
      <c r="A63" s="145"/>
      <c r="B63" s="162" t="s">
        <v>17924</v>
      </c>
      <c r="C63" s="167"/>
      <c r="D63" s="168"/>
      <c r="E63" s="62" t="str">
        <f t="shared" si="0"/>
        <v/>
      </c>
      <c r="F63" s="62" t="str">
        <f t="shared" si="1"/>
        <v/>
      </c>
    </row>
    <row r="64" spans="1:6" x14ac:dyDescent="0.4">
      <c r="A64" s="145"/>
      <c r="B64" s="162" t="s">
        <v>17925</v>
      </c>
      <c r="C64" s="167" t="s">
        <v>17926</v>
      </c>
      <c r="D64" s="168" t="s">
        <v>17927</v>
      </c>
      <c r="E64" s="62" t="str">
        <f t="shared" si="0"/>
        <v/>
      </c>
      <c r="F64" s="62" t="str">
        <f t="shared" si="1"/>
        <v/>
      </c>
    </row>
    <row r="65" spans="1:6" x14ac:dyDescent="0.4">
      <c r="A65" s="145"/>
      <c r="B65" s="162" t="s">
        <v>17928</v>
      </c>
      <c r="C65" s="167" t="s">
        <v>17929</v>
      </c>
      <c r="D65" s="168" t="s">
        <v>17930</v>
      </c>
      <c r="E65" s="62" t="str">
        <f t="shared" si="0"/>
        <v/>
      </c>
      <c r="F65" s="62" t="str">
        <f t="shared" si="1"/>
        <v/>
      </c>
    </row>
    <row r="66" spans="1:6" x14ac:dyDescent="0.4">
      <c r="A66" s="157" t="s">
        <v>17931</v>
      </c>
      <c r="B66" s="169" t="s">
        <v>17932</v>
      </c>
      <c r="C66" s="169" t="s">
        <v>17932</v>
      </c>
      <c r="D66" s="170" t="s">
        <v>17933</v>
      </c>
      <c r="E66" s="62" t="str">
        <f t="shared" ref="E66:E75" si="2">IFERROR(TRIM(LEFT(D66,FIND("(1",D66,1)-1)),"")</f>
        <v/>
      </c>
      <c r="F66" s="62" t="str">
        <f t="shared" ref="F66:F75" si="3">IFERROR(TRIM(MID(D66,FIND("(1",D66)+1,LEN(D66)-FIND("(1",D66))),"")</f>
        <v/>
      </c>
    </row>
    <row r="67" spans="1:6" x14ac:dyDescent="0.4">
      <c r="A67" s="144"/>
      <c r="B67" s="169" t="s">
        <v>17934</v>
      </c>
      <c r="C67" s="169" t="s">
        <v>17934</v>
      </c>
      <c r="D67" s="170" t="s">
        <v>17935</v>
      </c>
      <c r="E67" s="62" t="str">
        <f t="shared" si="2"/>
        <v/>
      </c>
      <c r="F67" s="62" t="str">
        <f t="shared" si="3"/>
        <v/>
      </c>
    </row>
    <row r="68" spans="1:6" x14ac:dyDescent="0.4">
      <c r="A68" s="144"/>
      <c r="B68" s="169" t="s">
        <v>5262</v>
      </c>
      <c r="C68" s="169" t="s">
        <v>5262</v>
      </c>
      <c r="D68" s="170" t="s">
        <v>17936</v>
      </c>
      <c r="E68" s="62" t="str">
        <f t="shared" si="2"/>
        <v/>
      </c>
      <c r="F68" s="62" t="str">
        <f t="shared" si="3"/>
        <v/>
      </c>
    </row>
    <row r="69" spans="1:6" x14ac:dyDescent="0.4">
      <c r="A69" s="144"/>
      <c r="B69" s="169" t="s">
        <v>17937</v>
      </c>
      <c r="C69" s="169" t="s">
        <v>17937</v>
      </c>
      <c r="D69" s="170" t="s">
        <v>17938</v>
      </c>
      <c r="E69" s="62" t="str">
        <f t="shared" si="2"/>
        <v/>
      </c>
      <c r="F69" s="62" t="str">
        <f t="shared" si="3"/>
        <v/>
      </c>
    </row>
    <row r="70" spans="1:6" x14ac:dyDescent="0.4">
      <c r="A70" s="144"/>
      <c r="B70" s="169" t="s">
        <v>17939</v>
      </c>
      <c r="C70" s="169" t="s">
        <v>17939</v>
      </c>
      <c r="D70" s="170" t="s">
        <v>17940</v>
      </c>
      <c r="E70" s="62" t="str">
        <f t="shared" si="2"/>
        <v/>
      </c>
      <c r="F70" s="62" t="str">
        <f t="shared" si="3"/>
        <v/>
      </c>
    </row>
    <row r="71" spans="1:6" x14ac:dyDescent="0.4">
      <c r="A71" s="144"/>
      <c r="B71" s="169" t="s">
        <v>17941</v>
      </c>
      <c r="C71" s="169" t="s">
        <v>17941</v>
      </c>
      <c r="D71" s="170" t="s">
        <v>17942</v>
      </c>
      <c r="E71" s="62" t="str">
        <f t="shared" si="2"/>
        <v/>
      </c>
      <c r="F71" s="62" t="str">
        <f t="shared" si="3"/>
        <v/>
      </c>
    </row>
    <row r="72" spans="1:6" x14ac:dyDescent="0.4">
      <c r="A72" s="144"/>
      <c r="B72" s="169" t="s">
        <v>17943</v>
      </c>
      <c r="C72" s="169" t="s">
        <v>17943</v>
      </c>
      <c r="D72" s="170" t="s">
        <v>17944</v>
      </c>
      <c r="E72" s="62" t="str">
        <f t="shared" si="2"/>
        <v>인버터 IGBT Gate 상태신호</v>
      </c>
      <c r="F72" s="62" t="str">
        <f t="shared" si="3"/>
        <v>1 : Gate ON, 0 : Gate OFF)</v>
      </c>
    </row>
    <row r="73" spans="1:6" x14ac:dyDescent="0.4">
      <c r="A73" s="144"/>
      <c r="B73" s="169" t="s">
        <v>17945</v>
      </c>
      <c r="C73" s="169" t="s">
        <v>17945</v>
      </c>
      <c r="D73" s="170" t="s">
        <v>17946</v>
      </c>
      <c r="E73" s="62" t="str">
        <f t="shared" si="2"/>
        <v>VVVF Test 모드</v>
      </c>
      <c r="F73" s="62" t="str">
        <f t="shared" si="3"/>
        <v>1 : Test 모드 상태)</v>
      </c>
    </row>
    <row r="74" spans="1:6" x14ac:dyDescent="0.4">
      <c r="A74" s="144"/>
      <c r="B74" s="169" t="s">
        <v>5345</v>
      </c>
      <c r="C74" s="169" t="s">
        <v>5345</v>
      </c>
      <c r="D74" s="170" t="s">
        <v>17947</v>
      </c>
      <c r="E74" s="62" t="str">
        <f t="shared" si="2"/>
        <v/>
      </c>
      <c r="F74" s="62" t="str">
        <f t="shared" si="3"/>
        <v/>
      </c>
    </row>
    <row r="75" spans="1:6" x14ac:dyDescent="0.4">
      <c r="A75" s="144"/>
      <c r="B75" s="169" t="s">
        <v>5347</v>
      </c>
      <c r="C75" s="169" t="s">
        <v>5347</v>
      </c>
      <c r="D75" s="170" t="s">
        <v>17948</v>
      </c>
      <c r="E75" s="62" t="str">
        <f t="shared" si="2"/>
        <v/>
      </c>
      <c r="F75" s="62" t="str">
        <f t="shared" si="3"/>
        <v/>
      </c>
    </row>
    <row r="76" spans="1:6" x14ac:dyDescent="0.4">
      <c r="A76" s="144"/>
      <c r="B76" s="169" t="s">
        <v>4638</v>
      </c>
      <c r="C76" s="169" t="s">
        <v>4638</v>
      </c>
      <c r="D76" s="170" t="s">
        <v>17949</v>
      </c>
      <c r="E76" s="62" t="str">
        <f>IFERROR(TRIM(LEFT(D76,FIND("(1",D76,1)-1)),"")</f>
        <v>VVVF가 인지한 비상제동상태</v>
      </c>
      <c r="F76" t="str">
        <f>IFERROR(TRIM(MID(D76,FIND("(1",D76)+1,LEN(D76)-FIND("(1",D76))),"")</f>
        <v>1 : 비상제동상태 아님, 0 : 비상제동상태)</v>
      </c>
    </row>
    <row r="77" spans="1:6" x14ac:dyDescent="0.4">
      <c r="A77" s="144"/>
      <c r="B77" s="169" t="s">
        <v>17950</v>
      </c>
      <c r="C77" s="169" t="s">
        <v>17950</v>
      </c>
      <c r="D77" s="170" t="s">
        <v>17951</v>
      </c>
      <c r="E77" s="62" t="str">
        <f t="shared" ref="E77:E140" si="4">IFERROR(TRIM(LEFT(D77,FIND("(1",D77,1)-1)),"")</f>
        <v/>
      </c>
      <c r="F77" s="62" t="str">
        <f t="shared" ref="F77:F82" si="5">IFERROR(TRIM(MID(D77,FIND("(1",D77)+1,LEN(D77)-FIND("(1",D77))),"")</f>
        <v/>
      </c>
    </row>
    <row r="78" spans="1:6" x14ac:dyDescent="0.4">
      <c r="A78" s="144"/>
      <c r="B78" s="169" t="s">
        <v>17952</v>
      </c>
      <c r="C78" s="169" t="s">
        <v>17952</v>
      </c>
      <c r="D78" s="170" t="s">
        <v>17953</v>
      </c>
      <c r="E78" s="62" t="str">
        <f t="shared" si="4"/>
        <v/>
      </c>
      <c r="F78" s="62" t="str">
        <f t="shared" si="5"/>
        <v/>
      </c>
    </row>
    <row r="79" spans="1:6" x14ac:dyDescent="0.4">
      <c r="A79" s="144"/>
      <c r="B79" s="169" t="s">
        <v>17954</v>
      </c>
      <c r="C79" s="169" t="s">
        <v>17954</v>
      </c>
      <c r="D79" s="170" t="s">
        <v>17955</v>
      </c>
      <c r="E79" s="62" t="str">
        <f t="shared" si="4"/>
        <v/>
      </c>
      <c r="F79" s="62" t="str">
        <f t="shared" si="5"/>
        <v/>
      </c>
    </row>
    <row r="80" spans="1:6" x14ac:dyDescent="0.4">
      <c r="A80" s="144"/>
      <c r="B80" s="169" t="s">
        <v>17956</v>
      </c>
      <c r="C80" s="169" t="s">
        <v>17956</v>
      </c>
      <c r="D80" s="170" t="s">
        <v>17957</v>
      </c>
      <c r="E80" s="62" t="str">
        <f t="shared" si="4"/>
        <v/>
      </c>
      <c r="F80" s="62" t="str">
        <f t="shared" si="5"/>
        <v/>
      </c>
    </row>
    <row r="81" spans="1:6" x14ac:dyDescent="0.4">
      <c r="A81" s="144"/>
      <c r="B81" s="169" t="s">
        <v>17958</v>
      </c>
      <c r="C81" s="169" t="s">
        <v>17958</v>
      </c>
      <c r="D81" s="170" t="s">
        <v>17959</v>
      </c>
      <c r="E81" s="62" t="str">
        <f t="shared" si="4"/>
        <v/>
      </c>
      <c r="F81" s="62" t="str">
        <f t="shared" si="5"/>
        <v/>
      </c>
    </row>
    <row r="82" spans="1:6" x14ac:dyDescent="0.4">
      <c r="A82" s="144"/>
      <c r="B82" s="169" t="s">
        <v>17960</v>
      </c>
      <c r="C82" s="169" t="s">
        <v>17960</v>
      </c>
      <c r="D82" s="170" t="s">
        <v>17961</v>
      </c>
      <c r="E82" s="62" t="str">
        <f t="shared" si="4"/>
        <v/>
      </c>
      <c r="F82" s="62" t="str">
        <f t="shared" si="5"/>
        <v/>
      </c>
    </row>
    <row r="83" spans="1:6" x14ac:dyDescent="0.4">
      <c r="A83" s="144"/>
      <c r="B83" s="171" t="s">
        <v>17962</v>
      </c>
      <c r="C83" s="171" t="s">
        <v>17962</v>
      </c>
      <c r="D83" s="172" t="s">
        <v>17963</v>
      </c>
      <c r="E83" s="62" t="str">
        <f t="shared" si="4"/>
        <v/>
      </c>
      <c r="F83" s="62" t="str">
        <f t="shared" ref="F83:F84" si="6">IFERROR(TRIM(MID(D83,FIND("(1",D83)+1,LEN(D83)-FIND("(1",D83))),"")</f>
        <v/>
      </c>
    </row>
    <row r="84" spans="1:6" x14ac:dyDescent="0.4">
      <c r="A84" s="144"/>
      <c r="B84" s="169" t="s">
        <v>17964</v>
      </c>
      <c r="C84" s="169" t="s">
        <v>17964</v>
      </c>
      <c r="D84" s="170" t="s">
        <v>17965</v>
      </c>
      <c r="E84" s="62" t="str">
        <f t="shared" si="4"/>
        <v>추진 시 VVVF에서 소비되는 적산전력량</v>
      </c>
      <c r="F84" s="62" t="str">
        <f t="shared" si="6"/>
        <v>1kWh 적산마다 1s동안 1로 설정)</v>
      </c>
    </row>
    <row r="85" spans="1:6" x14ac:dyDescent="0.4">
      <c r="A85" s="144"/>
      <c r="B85" s="169" t="s">
        <v>17966</v>
      </c>
      <c r="C85" s="169" t="s">
        <v>17966</v>
      </c>
      <c r="D85" s="170" t="s">
        <v>17967</v>
      </c>
      <c r="E85" s="62" t="str">
        <f t="shared" si="4"/>
        <v>회생제동시 VVVF에서 회생하는 적산전력량</v>
      </c>
      <c r="F85" s="62" t="str">
        <f t="shared" ref="F85:F148" si="7">IFERROR(TRIM(MID(D85,FIND("(1",D85)+1,LEN(D85)-FIND("(1",D85))),"")</f>
        <v>1kWh 적산마다 1s동안 1로 설정)</v>
      </c>
    </row>
    <row r="86" spans="1:6" x14ac:dyDescent="0.4">
      <c r="A86" s="144"/>
      <c r="B86" s="169" t="s">
        <v>17968</v>
      </c>
      <c r="C86" s="169" t="s">
        <v>17968</v>
      </c>
      <c r="D86" s="170" t="s">
        <v>17969</v>
      </c>
      <c r="E86" s="62" t="str">
        <f t="shared" si="4"/>
        <v>HSCB open/close 상태</v>
      </c>
      <c r="F86" s="62" t="str">
        <f t="shared" si="7"/>
        <v>1 : HSCB Close 상태, 0 : HSCB Open 상태)</v>
      </c>
    </row>
    <row r="87" spans="1:6" x14ac:dyDescent="0.4">
      <c r="A87" s="144"/>
      <c r="B87" s="169" t="s">
        <v>17970</v>
      </c>
      <c r="C87" s="169" t="s">
        <v>17970</v>
      </c>
      <c r="D87" s="170" t="s">
        <v>17971</v>
      </c>
      <c r="E87" s="62" t="str">
        <f t="shared" si="4"/>
        <v>LB1 open/close 상태</v>
      </c>
      <c r="F87" s="62" t="str">
        <f t="shared" si="7"/>
        <v>1 : LB1 Close 상태, 0 : LB1 Open 상태)</v>
      </c>
    </row>
    <row r="88" spans="1:6" x14ac:dyDescent="0.4">
      <c r="A88" s="144"/>
      <c r="B88" s="169" t="s">
        <v>17972</v>
      </c>
      <c r="C88" s="169" t="s">
        <v>17972</v>
      </c>
      <c r="D88" s="170" t="s">
        <v>17973</v>
      </c>
      <c r="E88" s="62" t="str">
        <f t="shared" si="4"/>
        <v>LB2 open/close 상태</v>
      </c>
      <c r="F88" s="62" t="str">
        <f t="shared" si="7"/>
        <v>1 : LB2 Close 상태, 0 : LB2 Open 상태)</v>
      </c>
    </row>
    <row r="89" spans="1:6" x14ac:dyDescent="0.4">
      <c r="A89" s="144"/>
      <c r="B89" s="169" t="s">
        <v>5375</v>
      </c>
      <c r="C89" s="169" t="s">
        <v>5375</v>
      </c>
      <c r="D89" s="170" t="s">
        <v>17974</v>
      </c>
      <c r="E89" s="62" t="str">
        <f t="shared" si="4"/>
        <v>VVVF MCOK1 접촉기 Close 지령</v>
      </c>
      <c r="F89" s="62" t="str">
        <f t="shared" si="7"/>
        <v>1 : MCOK Close 지령 출력 상태)</v>
      </c>
    </row>
    <row r="90" spans="1:6" x14ac:dyDescent="0.4">
      <c r="A90" s="144"/>
      <c r="B90" s="169" t="s">
        <v>5377</v>
      </c>
      <c r="C90" s="169" t="s">
        <v>5377</v>
      </c>
      <c r="D90" s="170" t="s">
        <v>17975</v>
      </c>
      <c r="E90" s="62" t="str">
        <f t="shared" si="4"/>
        <v>VVVF MCOK2 접촉기 Close 지령</v>
      </c>
      <c r="F90" s="62" t="str">
        <f t="shared" si="7"/>
        <v>1 : MCOK Close 지령 출력 상태)</v>
      </c>
    </row>
    <row r="91" spans="1:6" x14ac:dyDescent="0.4">
      <c r="A91" s="144"/>
      <c r="B91" s="169" t="s">
        <v>5379</v>
      </c>
      <c r="C91" s="169" t="s">
        <v>5379</v>
      </c>
      <c r="D91" s="170" t="s">
        <v>17976</v>
      </c>
      <c r="E91" s="62" t="str">
        <f t="shared" si="4"/>
        <v>VVVF MCOK3 접촉기 Close 지령</v>
      </c>
      <c r="F91" s="62" t="str">
        <f t="shared" si="7"/>
        <v>1 : MCOK Close 지령 출력 상태)</v>
      </c>
    </row>
    <row r="92" spans="1:6" x14ac:dyDescent="0.4">
      <c r="A92" s="144"/>
      <c r="B92" s="169" t="s">
        <v>5381</v>
      </c>
      <c r="C92" s="169" t="s">
        <v>5381</v>
      </c>
      <c r="D92" s="170" t="s">
        <v>17977</v>
      </c>
      <c r="E92" s="62" t="str">
        <f t="shared" si="4"/>
        <v>VVVF MCOK4 접촉기 Close 지령</v>
      </c>
      <c r="F92" s="62" t="str">
        <f t="shared" si="7"/>
        <v>1 : MCOK Close 지령 출력 상태)</v>
      </c>
    </row>
    <row r="93" spans="1:6" x14ac:dyDescent="0.4">
      <c r="A93" s="144"/>
      <c r="B93" s="169" t="s">
        <v>4635</v>
      </c>
      <c r="C93" s="169" t="s">
        <v>4635</v>
      </c>
      <c r="D93" s="170" t="s">
        <v>17978</v>
      </c>
      <c r="E93" s="62" t="str">
        <f t="shared" si="4"/>
        <v>VVVF가 인지한 FSB(Full Service Brake)상태</v>
      </c>
      <c r="F93" s="62" t="str">
        <f t="shared" si="7"/>
        <v>1 : FSB 상태)</v>
      </c>
    </row>
    <row r="94" spans="1:6" x14ac:dyDescent="0.4">
      <c r="A94" s="144"/>
      <c r="B94" s="169" t="s">
        <v>17979</v>
      </c>
      <c r="C94" s="169" t="s">
        <v>17979</v>
      </c>
      <c r="D94" s="170" t="s">
        <v>17980</v>
      </c>
      <c r="E94" s="62" t="str">
        <f t="shared" si="4"/>
        <v>VVVF MHR1 접촉기 Close상태</v>
      </c>
      <c r="F94" s="62" t="str">
        <f t="shared" si="7"/>
        <v>1 : MHR Close상태, 0 : MHR Open 상태)</v>
      </c>
    </row>
    <row r="95" spans="1:6" x14ac:dyDescent="0.4">
      <c r="A95" s="144"/>
      <c r="B95" s="169" t="s">
        <v>17981</v>
      </c>
      <c r="C95" s="169" t="s">
        <v>17981</v>
      </c>
      <c r="D95" s="170" t="s">
        <v>17982</v>
      </c>
      <c r="E95" s="62" t="str">
        <f t="shared" si="4"/>
        <v>VVVF MHR2 접촉기 Close상태</v>
      </c>
      <c r="F95" s="62" t="str">
        <f t="shared" si="7"/>
        <v>1 : MHR Close상태, 0 : MHR Open 상태)</v>
      </c>
    </row>
    <row r="96" spans="1:6" x14ac:dyDescent="0.4">
      <c r="A96" s="144"/>
      <c r="B96" s="169" t="s">
        <v>17983</v>
      </c>
      <c r="C96" s="169" t="s">
        <v>17983</v>
      </c>
      <c r="D96" s="170" t="s">
        <v>17984</v>
      </c>
      <c r="E96" s="62" t="str">
        <f t="shared" si="4"/>
        <v>VVVF MCAR 접촉기 Close상태</v>
      </c>
      <c r="F96" s="62" t="str">
        <f t="shared" si="7"/>
        <v>1 : MCAR Close상태, 0 : MCAR Open 상태)</v>
      </c>
    </row>
    <row r="97" spans="1:6" x14ac:dyDescent="0.4">
      <c r="A97" s="144"/>
      <c r="B97" s="169" t="s">
        <v>17985</v>
      </c>
      <c r="C97" s="169" t="s">
        <v>17985</v>
      </c>
      <c r="D97" s="170" t="s">
        <v>17986</v>
      </c>
      <c r="E97" s="62" t="str">
        <f t="shared" si="4"/>
        <v>VVVF MCOK1,2 접촉기 Close 지령</v>
      </c>
      <c r="F97" s="62" t="str">
        <f t="shared" si="7"/>
        <v>1 : MCOK Close 지령 출력 상태)</v>
      </c>
    </row>
    <row r="98" spans="1:6" x14ac:dyDescent="0.4">
      <c r="A98" s="144"/>
      <c r="B98" s="169" t="s">
        <v>17987</v>
      </c>
      <c r="C98" s="169" t="s">
        <v>17987</v>
      </c>
      <c r="D98" s="170" t="s">
        <v>17988</v>
      </c>
      <c r="E98" s="62" t="str">
        <f t="shared" si="4"/>
        <v>VVVF MCOK3,4 접촉기 Close 지령</v>
      </c>
      <c r="F98" s="62" t="str">
        <f t="shared" si="7"/>
        <v>1 : MCOK Close 지령 출력 상태)</v>
      </c>
    </row>
    <row r="99" spans="1:6" x14ac:dyDescent="0.4">
      <c r="A99" s="144"/>
      <c r="B99" s="169" t="s">
        <v>5394</v>
      </c>
      <c r="C99" s="169" t="s">
        <v>5394</v>
      </c>
      <c r="D99" s="170" t="s">
        <v>17989</v>
      </c>
      <c r="E99" s="62" t="str">
        <f t="shared" si="4"/>
        <v>VVVF MCAR 접촉기 Close 지령</v>
      </c>
      <c r="F99" s="62" t="str">
        <f t="shared" si="7"/>
        <v>1 : MCAR Close 지령 출력 상태)</v>
      </c>
    </row>
    <row r="100" spans="1:6" x14ac:dyDescent="0.4">
      <c r="A100" s="144"/>
      <c r="B100" s="169" t="s">
        <v>5396</v>
      </c>
      <c r="C100" s="169" t="s">
        <v>5396</v>
      </c>
      <c r="D100" s="170" t="s">
        <v>17990</v>
      </c>
      <c r="E100" s="62" t="str">
        <f t="shared" si="4"/>
        <v>VVVF가 ZVR Close 지령</v>
      </c>
      <c r="F100" s="62" t="str">
        <f t="shared" si="7"/>
        <v>1 : ZVR Close 지령출력상태)</v>
      </c>
    </row>
    <row r="101" spans="1:6" x14ac:dyDescent="0.4">
      <c r="A101" s="144"/>
      <c r="B101" s="169" t="s">
        <v>5398</v>
      </c>
      <c r="C101" s="169" t="s">
        <v>5398</v>
      </c>
      <c r="D101" s="170" t="s">
        <v>17991</v>
      </c>
      <c r="E101" s="62" t="str">
        <f t="shared" si="4"/>
        <v>VVVF가 ZVR Close 상태</v>
      </c>
      <c r="F101" s="62" t="str">
        <f t="shared" si="7"/>
        <v>1 : ZVR Close 상태, 0 : ZVR Open 상태)</v>
      </c>
    </row>
    <row r="102" spans="1:6" x14ac:dyDescent="0.4">
      <c r="A102" s="144"/>
      <c r="B102" s="169" t="s">
        <v>5404</v>
      </c>
      <c r="C102" s="169" t="s">
        <v>5404</v>
      </c>
      <c r="D102" s="170" t="s">
        <v>17992</v>
      </c>
      <c r="E102" s="62" t="str">
        <f t="shared" si="4"/>
        <v>VVVF MCAKON 접촉기 Close 상태</v>
      </c>
      <c r="F102" s="62" t="str">
        <f t="shared" si="7"/>
        <v>1 : MCAK Close 상태, 0 : MCAK Open 상태)</v>
      </c>
    </row>
    <row r="103" spans="1:6" x14ac:dyDescent="0.4">
      <c r="A103" s="146" t="s">
        <v>17993</v>
      </c>
      <c r="B103" s="173" t="s">
        <v>5292</v>
      </c>
      <c r="C103" s="173" t="s">
        <v>5292</v>
      </c>
      <c r="D103" s="174" t="s">
        <v>17994</v>
      </c>
      <c r="E103" s="62" t="str">
        <f t="shared" si="4"/>
        <v/>
      </c>
      <c r="F103" s="62" t="str">
        <f t="shared" si="7"/>
        <v/>
      </c>
    </row>
    <row r="104" spans="1:6" x14ac:dyDescent="0.4">
      <c r="A104" s="148"/>
      <c r="B104" s="173" t="s">
        <v>5251</v>
      </c>
      <c r="C104" s="173" t="s">
        <v>5251</v>
      </c>
      <c r="D104" s="174" t="s">
        <v>17995</v>
      </c>
      <c r="E104" s="62" t="str">
        <f t="shared" si="4"/>
        <v/>
      </c>
      <c r="F104" s="62" t="str">
        <f t="shared" si="7"/>
        <v/>
      </c>
    </row>
    <row r="105" spans="1:6" x14ac:dyDescent="0.4">
      <c r="A105" s="148"/>
      <c r="B105" s="173" t="s">
        <v>5253</v>
      </c>
      <c r="C105" s="173" t="s">
        <v>5253</v>
      </c>
      <c r="D105" s="174" t="s">
        <v>17996</v>
      </c>
      <c r="E105" s="62" t="str">
        <f t="shared" si="4"/>
        <v/>
      </c>
      <c r="F105" s="62" t="str">
        <f t="shared" si="7"/>
        <v/>
      </c>
    </row>
    <row r="106" spans="1:6" x14ac:dyDescent="0.4">
      <c r="A106" s="148"/>
      <c r="B106" s="173" t="s">
        <v>5255</v>
      </c>
      <c r="C106" s="173" t="s">
        <v>5255</v>
      </c>
      <c r="D106" s="174" t="s">
        <v>17997</v>
      </c>
      <c r="E106" s="62" t="str">
        <f t="shared" si="4"/>
        <v/>
      </c>
      <c r="F106" s="62" t="str">
        <f t="shared" si="7"/>
        <v/>
      </c>
    </row>
    <row r="107" spans="1:6" x14ac:dyDescent="0.4">
      <c r="A107" s="148"/>
      <c r="B107" s="173" t="s">
        <v>4638</v>
      </c>
      <c r="C107" s="173" t="s">
        <v>4638</v>
      </c>
      <c r="D107" s="174" t="s">
        <v>17998</v>
      </c>
      <c r="E107" s="62" t="str">
        <f t="shared" si="4"/>
        <v>Emergency Brake(비상제동). 비상제동 체결 신호</v>
      </c>
      <c r="F107" s="62" t="str">
        <f t="shared" si="7"/>
        <v>1 : 비상제동 체결, 0 : 비상제동 미체결)</v>
      </c>
    </row>
    <row r="108" spans="1:6" x14ac:dyDescent="0.4">
      <c r="A108" s="148"/>
      <c r="B108" s="173" t="s">
        <v>5258</v>
      </c>
      <c r="C108" s="173" t="s">
        <v>5258</v>
      </c>
      <c r="D108" s="174" t="s">
        <v>17999</v>
      </c>
      <c r="E108" s="62" t="str">
        <f t="shared" si="4"/>
        <v>Rescue Operation(구원모드). 구원모드 상태에 대한 신호</v>
      </c>
      <c r="F108" s="62" t="str">
        <f t="shared" si="7"/>
        <v>1 : RO 상태, 0 : RO 상태 아님)</v>
      </c>
    </row>
    <row r="109" spans="1:6" x14ac:dyDescent="0.4">
      <c r="A109" s="148"/>
      <c r="B109" s="173" t="s">
        <v>4609</v>
      </c>
      <c r="C109" s="173" t="s">
        <v>4609</v>
      </c>
      <c r="D109" s="174" t="s">
        <v>18000</v>
      </c>
      <c r="E109" s="62" t="str">
        <f t="shared" si="4"/>
        <v/>
      </c>
      <c r="F109" s="62" t="str">
        <f t="shared" si="7"/>
        <v/>
      </c>
    </row>
    <row r="110" spans="1:6" x14ac:dyDescent="0.4">
      <c r="A110" s="148"/>
      <c r="B110" s="173" t="s">
        <v>2821</v>
      </c>
      <c r="C110" s="173" t="s">
        <v>2821</v>
      </c>
      <c r="D110" s="174" t="s">
        <v>18001</v>
      </c>
      <c r="E110" s="62" t="str">
        <f t="shared" si="4"/>
        <v/>
      </c>
      <c r="F110" s="62" t="str">
        <f t="shared" si="7"/>
        <v/>
      </c>
    </row>
    <row r="111" spans="1:6" x14ac:dyDescent="0.4">
      <c r="A111" s="148"/>
      <c r="B111" s="173" t="s">
        <v>5262</v>
      </c>
      <c r="C111" s="173" t="s">
        <v>5262</v>
      </c>
      <c r="D111" s="174" t="s">
        <v>18002</v>
      </c>
      <c r="E111" s="62" t="str">
        <f t="shared" si="4"/>
        <v/>
      </c>
      <c r="F111" s="62" t="str">
        <f t="shared" si="7"/>
        <v/>
      </c>
    </row>
    <row r="112" spans="1:6" x14ac:dyDescent="0.4">
      <c r="A112" s="148"/>
      <c r="B112" s="173" t="s">
        <v>5264</v>
      </c>
      <c r="C112" s="173" t="s">
        <v>5264</v>
      </c>
      <c r="D112" s="174" t="s">
        <v>18003</v>
      </c>
      <c r="E112" s="62" t="str">
        <f t="shared" si="4"/>
        <v/>
      </c>
      <c r="F112" s="62" t="str">
        <f t="shared" si="7"/>
        <v/>
      </c>
    </row>
    <row r="113" spans="1:6" ht="31.2" x14ac:dyDescent="0.4">
      <c r="A113" s="148"/>
      <c r="B113" s="173" t="s">
        <v>18004</v>
      </c>
      <c r="C113" s="173" t="s">
        <v>18004</v>
      </c>
      <c r="D113" s="174" t="s">
        <v>18005</v>
      </c>
      <c r="E113" s="62" t="str">
        <f t="shared" si="4"/>
        <v>ATO Full Service Brake(ATO 요구 최대 상용제동). ATO가 요구한 최대 상용제동 신호</v>
      </c>
      <c r="F113" s="62" t="str">
        <f t="shared" si="7"/>
        <v>1 : ATO로부터 FSB 신호 수신, 0 : 미수신)</v>
      </c>
    </row>
    <row r="114" spans="1:6" x14ac:dyDescent="0.4">
      <c r="A114" s="148"/>
      <c r="B114" s="173" t="s">
        <v>5268</v>
      </c>
      <c r="C114" s="173" t="s">
        <v>5268</v>
      </c>
      <c r="D114" s="174" t="s">
        <v>18006</v>
      </c>
      <c r="E114" s="62" t="str">
        <f t="shared" si="4"/>
        <v>Compulsory Release(강제완해). 강제제동 완해</v>
      </c>
      <c r="F114" s="62" t="str">
        <f t="shared" si="7"/>
        <v>1 : CPR 검지, 0 : 미검지)</v>
      </c>
    </row>
    <row r="115" spans="1:6" x14ac:dyDescent="0.4">
      <c r="A115" s="148"/>
      <c r="B115" s="173" t="s">
        <v>4196</v>
      </c>
      <c r="C115" s="173" t="s">
        <v>4196</v>
      </c>
      <c r="D115" s="174" t="s">
        <v>18007</v>
      </c>
      <c r="E115" s="62" t="str">
        <f t="shared" si="4"/>
        <v/>
      </c>
      <c r="F115" s="62" t="str">
        <f t="shared" si="7"/>
        <v/>
      </c>
    </row>
    <row r="116" spans="1:6" ht="31.2" x14ac:dyDescent="0.4">
      <c r="A116" s="148"/>
      <c r="B116" s="173" t="s">
        <v>4276</v>
      </c>
      <c r="C116" s="173" t="s">
        <v>4276</v>
      </c>
      <c r="D116" s="174" t="s">
        <v>18008</v>
      </c>
      <c r="E116" s="62" t="str">
        <f t="shared" si="4"/>
        <v>Non Release Brake Detect(제동불완해검지). 제동불완해 검지에 대한 신호</v>
      </c>
      <c r="F116" s="62" t="str">
        <f t="shared" si="7"/>
        <v>1 : 제동불완해, 0 : 제동불완해 아님)</v>
      </c>
    </row>
    <row r="117" spans="1:6" ht="31.2" x14ac:dyDescent="0.4">
      <c r="A117" s="148"/>
      <c r="B117" s="173" t="s">
        <v>5272</v>
      </c>
      <c r="C117" s="173" t="s">
        <v>5272</v>
      </c>
      <c r="D117" s="174" t="s">
        <v>18009</v>
      </c>
      <c r="E117" s="62" t="str">
        <f t="shared" si="4"/>
        <v>Compulsory Release Detect(강제제동완해검지). 강제제동완해 검지에 대한 신호</v>
      </c>
      <c r="F117" s="62" t="str">
        <f t="shared" si="7"/>
        <v>1 : 강제제동완해 검지, 0 : 미검지)</v>
      </c>
    </row>
    <row r="118" spans="1:6" x14ac:dyDescent="0.4">
      <c r="A118" s="147"/>
      <c r="B118" s="173" t="s">
        <v>5290</v>
      </c>
      <c r="C118" s="173" t="s">
        <v>5290</v>
      </c>
      <c r="D118" s="174" t="s">
        <v>18010</v>
      </c>
      <c r="E118" s="62" t="str">
        <f t="shared" si="4"/>
        <v/>
      </c>
      <c r="F118" s="62" t="str">
        <f t="shared" si="7"/>
        <v/>
      </c>
    </row>
    <row r="119" spans="1:6" x14ac:dyDescent="0.4">
      <c r="A119" s="150" t="s">
        <v>18011</v>
      </c>
      <c r="B119" s="169" t="s">
        <v>18012</v>
      </c>
      <c r="C119" s="169"/>
      <c r="D119" s="170" t="s">
        <v>18013</v>
      </c>
      <c r="E119" s="62" t="str">
        <f t="shared" si="4"/>
        <v/>
      </c>
      <c r="F119" s="62" t="str">
        <f t="shared" si="7"/>
        <v/>
      </c>
    </row>
    <row r="120" spans="1:6" x14ac:dyDescent="0.4">
      <c r="A120" s="156"/>
      <c r="B120" s="169" t="s">
        <v>18014</v>
      </c>
      <c r="C120" s="169"/>
      <c r="D120" s="170" t="s">
        <v>18015</v>
      </c>
      <c r="E120" s="62" t="str">
        <f t="shared" si="4"/>
        <v>Watt Hour Meter(소비전력량). SIV가 검지한 소비전력량</v>
      </c>
      <c r="F120" s="62" t="str">
        <f t="shared" si="7"/>
        <v>1kWh 적산마다 1s동안 1로 설정)</v>
      </c>
    </row>
    <row r="121" spans="1:6" x14ac:dyDescent="0.4">
      <c r="A121" s="156"/>
      <c r="B121" s="169" t="s">
        <v>18016</v>
      </c>
      <c r="C121" s="169"/>
      <c r="D121" s="170" t="s">
        <v>18013</v>
      </c>
      <c r="E121" s="62" t="str">
        <f t="shared" si="4"/>
        <v/>
      </c>
      <c r="F121" s="62" t="str">
        <f t="shared" si="7"/>
        <v/>
      </c>
    </row>
    <row r="122" spans="1:6" x14ac:dyDescent="0.4">
      <c r="A122" s="155"/>
      <c r="B122" s="169" t="s">
        <v>18017</v>
      </c>
      <c r="C122" s="169"/>
      <c r="D122" s="170" t="s">
        <v>18015</v>
      </c>
      <c r="E122" s="62" t="str">
        <f t="shared" si="4"/>
        <v>Watt Hour Meter(소비전력량). SIV가 검지한 소비전력량</v>
      </c>
      <c r="F122" s="62" t="str">
        <f t="shared" si="7"/>
        <v>1kWh 적산마다 1s동안 1로 설정)</v>
      </c>
    </row>
    <row r="123" spans="1:6" x14ac:dyDescent="0.4">
      <c r="A123" s="146" t="s">
        <v>18018</v>
      </c>
      <c r="B123" s="173" t="s">
        <v>18019</v>
      </c>
      <c r="C123" s="173" t="s">
        <v>18019</v>
      </c>
      <c r="D123" s="174" t="s">
        <v>18020</v>
      </c>
      <c r="E123" s="62" t="str">
        <f t="shared" si="4"/>
        <v/>
      </c>
      <c r="F123" s="62" t="str">
        <f t="shared" si="7"/>
        <v/>
      </c>
    </row>
    <row r="124" spans="1:6" x14ac:dyDescent="0.4">
      <c r="A124" s="148"/>
      <c r="B124" s="173" t="s">
        <v>4242</v>
      </c>
      <c r="C124" s="173" t="s">
        <v>4242</v>
      </c>
      <c r="D124" s="174" t="s">
        <v>18021</v>
      </c>
      <c r="E124" s="62" t="str">
        <f t="shared" si="4"/>
        <v/>
      </c>
      <c r="F124" s="62" t="str">
        <f t="shared" si="7"/>
        <v/>
      </c>
    </row>
    <row r="125" spans="1:6" x14ac:dyDescent="0.4">
      <c r="A125" s="148"/>
      <c r="B125" s="173" t="s">
        <v>5557</v>
      </c>
      <c r="C125" s="173" t="s">
        <v>5557</v>
      </c>
      <c r="D125" s="174" t="s">
        <v>18022</v>
      </c>
      <c r="E125" s="62" t="str">
        <f t="shared" si="4"/>
        <v/>
      </c>
      <c r="F125" s="62" t="str">
        <f t="shared" si="7"/>
        <v/>
      </c>
    </row>
    <row r="126" spans="1:6" x14ac:dyDescent="0.4">
      <c r="A126" s="148"/>
      <c r="B126" s="173" t="s">
        <v>5559</v>
      </c>
      <c r="C126" s="173" t="s">
        <v>5559</v>
      </c>
      <c r="D126" s="174" t="s">
        <v>18023</v>
      </c>
      <c r="E126" s="62" t="str">
        <f t="shared" si="4"/>
        <v/>
      </c>
      <c r="F126" s="62" t="str">
        <f t="shared" si="7"/>
        <v/>
      </c>
    </row>
    <row r="127" spans="1:6" x14ac:dyDescent="0.4">
      <c r="A127" s="148"/>
      <c r="B127" s="173" t="s">
        <v>5561</v>
      </c>
      <c r="C127" s="173" t="s">
        <v>5561</v>
      </c>
      <c r="D127" s="174" t="s">
        <v>18024</v>
      </c>
      <c r="E127" s="62" t="str">
        <f t="shared" si="4"/>
        <v/>
      </c>
      <c r="F127" s="62" t="str">
        <f t="shared" si="7"/>
        <v/>
      </c>
    </row>
    <row r="128" spans="1:6" x14ac:dyDescent="0.4">
      <c r="A128" s="148"/>
      <c r="B128" s="173" t="s">
        <v>4239</v>
      </c>
      <c r="C128" s="173" t="s">
        <v>4239</v>
      </c>
      <c r="D128" s="174" t="s">
        <v>18025</v>
      </c>
      <c r="E128" s="62" t="str">
        <f t="shared" si="4"/>
        <v/>
      </c>
      <c r="F128" s="62" t="str">
        <f t="shared" si="7"/>
        <v/>
      </c>
    </row>
    <row r="129" spans="1:6" x14ac:dyDescent="0.4">
      <c r="A129" s="148"/>
      <c r="B129" s="173" t="s">
        <v>5564</v>
      </c>
      <c r="C129" s="173" t="s">
        <v>5564</v>
      </c>
      <c r="D129" s="174" t="s">
        <v>18026</v>
      </c>
      <c r="E129" s="62" t="str">
        <f t="shared" si="4"/>
        <v/>
      </c>
      <c r="F129" s="62" t="str">
        <f t="shared" si="7"/>
        <v/>
      </c>
    </row>
    <row r="130" spans="1:6" x14ac:dyDescent="0.4">
      <c r="A130" s="147"/>
      <c r="B130" s="173" t="s">
        <v>5566</v>
      </c>
      <c r="C130" s="173" t="s">
        <v>5566</v>
      </c>
      <c r="D130" s="174" t="s">
        <v>18027</v>
      </c>
      <c r="E130" s="62" t="str">
        <f t="shared" si="4"/>
        <v/>
      </c>
      <c r="F130" s="62" t="str">
        <f t="shared" si="7"/>
        <v/>
      </c>
    </row>
    <row r="131" spans="1:6" x14ac:dyDescent="0.4">
      <c r="A131" s="157" t="s">
        <v>18018</v>
      </c>
      <c r="B131" s="169" t="s">
        <v>18028</v>
      </c>
      <c r="C131" s="169" t="s">
        <v>18028</v>
      </c>
      <c r="D131" s="170" t="s">
        <v>18029</v>
      </c>
      <c r="E131" s="62" t="str">
        <f t="shared" si="4"/>
        <v/>
      </c>
      <c r="F131" s="62" t="str">
        <f t="shared" si="7"/>
        <v/>
      </c>
    </row>
    <row r="132" spans="1:6" x14ac:dyDescent="0.4">
      <c r="A132" s="156"/>
      <c r="B132" s="169" t="s">
        <v>18030</v>
      </c>
      <c r="C132" s="169" t="s">
        <v>18030</v>
      </c>
      <c r="D132" s="170" t="s">
        <v>18031</v>
      </c>
      <c r="E132" s="62" t="str">
        <f t="shared" si="4"/>
        <v/>
      </c>
      <c r="F132" s="62" t="str">
        <f t="shared" si="7"/>
        <v/>
      </c>
    </row>
    <row r="133" spans="1:6" x14ac:dyDescent="0.4">
      <c r="A133" s="156"/>
      <c r="B133" s="169" t="s">
        <v>18032</v>
      </c>
      <c r="C133" s="169" t="s">
        <v>18032</v>
      </c>
      <c r="D133" s="170" t="s">
        <v>18033</v>
      </c>
      <c r="E133" s="62" t="str">
        <f t="shared" si="4"/>
        <v/>
      </c>
      <c r="F133" s="62" t="str">
        <f t="shared" si="7"/>
        <v/>
      </c>
    </row>
    <row r="134" spans="1:6" x14ac:dyDescent="0.4">
      <c r="A134" s="156"/>
      <c r="B134" s="169" t="s">
        <v>18034</v>
      </c>
      <c r="C134" s="169" t="s">
        <v>18034</v>
      </c>
      <c r="D134" s="170" t="s">
        <v>18035</v>
      </c>
      <c r="E134" s="62" t="str">
        <f t="shared" si="4"/>
        <v/>
      </c>
      <c r="F134" s="62" t="str">
        <f t="shared" si="7"/>
        <v/>
      </c>
    </row>
    <row r="135" spans="1:6" x14ac:dyDescent="0.4">
      <c r="A135" s="156"/>
      <c r="B135" s="169" t="s">
        <v>18036</v>
      </c>
      <c r="C135" s="169" t="s">
        <v>18036</v>
      </c>
      <c r="D135" s="170" t="s">
        <v>18037</v>
      </c>
      <c r="E135" s="62" t="str">
        <f t="shared" si="4"/>
        <v/>
      </c>
      <c r="F135" s="62" t="str">
        <f t="shared" si="7"/>
        <v/>
      </c>
    </row>
    <row r="136" spans="1:6" x14ac:dyDescent="0.4">
      <c r="A136" s="156"/>
      <c r="B136" s="169" t="s">
        <v>18038</v>
      </c>
      <c r="C136" s="169" t="s">
        <v>18038</v>
      </c>
      <c r="D136" s="170" t="s">
        <v>18039</v>
      </c>
      <c r="E136" s="62" t="str">
        <f t="shared" si="4"/>
        <v/>
      </c>
      <c r="F136" s="62" t="str">
        <f t="shared" si="7"/>
        <v/>
      </c>
    </row>
    <row r="137" spans="1:6" x14ac:dyDescent="0.4">
      <c r="A137" s="156"/>
      <c r="B137" s="169" t="s">
        <v>18040</v>
      </c>
      <c r="C137" s="169" t="s">
        <v>18040</v>
      </c>
      <c r="D137" s="170" t="s">
        <v>18041</v>
      </c>
      <c r="E137" s="62" t="str">
        <f t="shared" si="4"/>
        <v/>
      </c>
      <c r="F137" s="62" t="str">
        <f t="shared" si="7"/>
        <v/>
      </c>
    </row>
    <row r="138" spans="1:6" x14ac:dyDescent="0.4">
      <c r="A138" s="156"/>
      <c r="B138" s="169" t="s">
        <v>18042</v>
      </c>
      <c r="C138" s="169" t="s">
        <v>18042</v>
      </c>
      <c r="D138" s="170" t="s">
        <v>18043</v>
      </c>
      <c r="E138" s="62" t="str">
        <f t="shared" si="4"/>
        <v/>
      </c>
      <c r="F138" s="62" t="str">
        <f t="shared" si="7"/>
        <v/>
      </c>
    </row>
    <row r="139" spans="1:6" x14ac:dyDescent="0.4">
      <c r="A139" s="156"/>
      <c r="B139" s="169" t="s">
        <v>18044</v>
      </c>
      <c r="C139" s="169" t="s">
        <v>18044</v>
      </c>
      <c r="D139" s="170" t="s">
        <v>18045</v>
      </c>
      <c r="E139" s="62" t="str">
        <f t="shared" si="4"/>
        <v/>
      </c>
      <c r="F139" s="62" t="str">
        <f t="shared" si="7"/>
        <v/>
      </c>
    </row>
    <row r="140" spans="1:6" x14ac:dyDescent="0.4">
      <c r="A140" s="156"/>
      <c r="B140" s="169" t="s">
        <v>18046</v>
      </c>
      <c r="C140" s="169" t="s">
        <v>18046</v>
      </c>
      <c r="D140" s="170" t="s">
        <v>18047</v>
      </c>
      <c r="E140" s="62" t="str">
        <f t="shared" si="4"/>
        <v/>
      </c>
      <c r="F140" s="62" t="str">
        <f t="shared" si="7"/>
        <v/>
      </c>
    </row>
    <row r="141" spans="1:6" x14ac:dyDescent="0.4">
      <c r="A141" s="156"/>
      <c r="B141" s="169" t="s">
        <v>18048</v>
      </c>
      <c r="C141" s="169" t="s">
        <v>18048</v>
      </c>
      <c r="D141" s="170" t="s">
        <v>18049</v>
      </c>
      <c r="E141" s="62" t="str">
        <f t="shared" ref="E141:E204" si="8">IFERROR(TRIM(LEFT(D141,FIND("(1",D141,1)-1)),"")</f>
        <v/>
      </c>
      <c r="F141" s="62" t="str">
        <f t="shared" si="7"/>
        <v/>
      </c>
    </row>
    <row r="142" spans="1:6" x14ac:dyDescent="0.4">
      <c r="A142" s="156"/>
      <c r="B142" s="169" t="s">
        <v>18050</v>
      </c>
      <c r="C142" s="169" t="s">
        <v>18050</v>
      </c>
      <c r="D142" s="170"/>
      <c r="E142" s="62" t="str">
        <f t="shared" si="8"/>
        <v/>
      </c>
      <c r="F142" s="62" t="str">
        <f t="shared" si="7"/>
        <v/>
      </c>
    </row>
    <row r="143" spans="1:6" x14ac:dyDescent="0.4">
      <c r="A143" s="156"/>
      <c r="B143" s="169" t="s">
        <v>18051</v>
      </c>
      <c r="C143" s="169" t="s">
        <v>18051</v>
      </c>
      <c r="D143" s="170" t="s">
        <v>18052</v>
      </c>
      <c r="E143" s="62" t="str">
        <f t="shared" si="8"/>
        <v/>
      </c>
      <c r="F143" s="62" t="str">
        <f t="shared" si="7"/>
        <v/>
      </c>
    </row>
    <row r="144" spans="1:6" ht="31.2" x14ac:dyDescent="0.4">
      <c r="A144" s="156"/>
      <c r="B144" s="169" t="s">
        <v>18053</v>
      </c>
      <c r="C144" s="169" t="s">
        <v>18053</v>
      </c>
      <c r="D144" s="170" t="s">
        <v>18054</v>
      </c>
      <c r="E144" s="62" t="str">
        <f t="shared" si="8"/>
        <v/>
      </c>
      <c r="F144" s="62" t="str">
        <f t="shared" si="7"/>
        <v/>
      </c>
    </row>
    <row r="145" spans="1:6" x14ac:dyDescent="0.4">
      <c r="A145" s="156"/>
      <c r="B145" s="169" t="s">
        <v>18055</v>
      </c>
      <c r="C145" s="169" t="s">
        <v>18055</v>
      </c>
      <c r="D145" s="170" t="s">
        <v>18056</v>
      </c>
      <c r="E145" s="62" t="str">
        <f t="shared" si="8"/>
        <v/>
      </c>
      <c r="F145" s="62" t="str">
        <f t="shared" si="7"/>
        <v/>
      </c>
    </row>
    <row r="146" spans="1:6" x14ac:dyDescent="0.4">
      <c r="A146" s="156"/>
      <c r="B146" s="169" t="s">
        <v>18057</v>
      </c>
      <c r="C146" s="169" t="s">
        <v>18057</v>
      </c>
      <c r="D146" s="170" t="s">
        <v>18058</v>
      </c>
      <c r="E146" s="62" t="str">
        <f t="shared" si="8"/>
        <v/>
      </c>
      <c r="F146" s="62" t="str">
        <f t="shared" si="7"/>
        <v/>
      </c>
    </row>
    <row r="147" spans="1:6" x14ac:dyDescent="0.4">
      <c r="A147" s="155"/>
      <c r="B147" s="169" t="s">
        <v>17813</v>
      </c>
      <c r="C147" s="169" t="s">
        <v>17813</v>
      </c>
      <c r="D147" s="170" t="s">
        <v>18059</v>
      </c>
      <c r="E147" s="62" t="str">
        <f t="shared" si="8"/>
        <v/>
      </c>
      <c r="F147" s="62" t="str">
        <f t="shared" si="7"/>
        <v/>
      </c>
    </row>
    <row r="148" spans="1:6" x14ac:dyDescent="0.4">
      <c r="A148" s="149" t="s">
        <v>18060</v>
      </c>
      <c r="B148" s="173" t="s">
        <v>18061</v>
      </c>
      <c r="C148" s="173" t="s">
        <v>18061</v>
      </c>
      <c r="D148" s="174" t="s">
        <v>18062</v>
      </c>
      <c r="E148" s="62" t="str">
        <f t="shared" si="8"/>
        <v/>
      </c>
      <c r="F148" s="62" t="str">
        <f t="shared" si="7"/>
        <v/>
      </c>
    </row>
    <row r="149" spans="1:6" x14ac:dyDescent="0.4">
      <c r="A149" s="148"/>
      <c r="B149" s="173" t="s">
        <v>18063</v>
      </c>
      <c r="C149" s="173" t="s">
        <v>18063</v>
      </c>
      <c r="D149" s="174" t="s">
        <v>18064</v>
      </c>
      <c r="E149" s="62" t="str">
        <f t="shared" si="8"/>
        <v/>
      </c>
      <c r="F149" s="62" t="str">
        <f t="shared" ref="F149:F212" si="9">IFERROR(TRIM(MID(D149,FIND("(1",D149)+1,LEN(D149)-FIND("(1",D149))),"")</f>
        <v/>
      </c>
    </row>
    <row r="150" spans="1:6" x14ac:dyDescent="0.4">
      <c r="A150" s="148"/>
      <c r="B150" s="173" t="s">
        <v>18065</v>
      </c>
      <c r="C150" s="173" t="s">
        <v>18065</v>
      </c>
      <c r="D150" s="174" t="s">
        <v>18066</v>
      </c>
      <c r="E150" s="62" t="str">
        <f t="shared" si="8"/>
        <v/>
      </c>
      <c r="F150" s="62" t="str">
        <f t="shared" si="9"/>
        <v/>
      </c>
    </row>
    <row r="151" spans="1:6" ht="31.2" x14ac:dyDescent="0.4">
      <c r="A151" s="148"/>
      <c r="B151" s="173" t="s">
        <v>4578</v>
      </c>
      <c r="C151" s="173" t="s">
        <v>4578</v>
      </c>
      <c r="D151" s="174" t="s">
        <v>18067</v>
      </c>
      <c r="E151" s="62" t="str">
        <f t="shared" si="8"/>
        <v/>
      </c>
      <c r="F151" s="62" t="str">
        <f t="shared" si="9"/>
        <v/>
      </c>
    </row>
    <row r="152" spans="1:6" ht="31.2" x14ac:dyDescent="0.4">
      <c r="A152" s="148"/>
      <c r="B152" s="173" t="s">
        <v>4669</v>
      </c>
      <c r="C152" s="173" t="s">
        <v>4669</v>
      </c>
      <c r="D152" s="174" t="s">
        <v>18068</v>
      </c>
      <c r="E152" s="62" t="str">
        <f t="shared" si="8"/>
        <v/>
      </c>
      <c r="F152" s="62" t="str">
        <f t="shared" si="9"/>
        <v/>
      </c>
    </row>
    <row r="153" spans="1:6" ht="31.2" x14ac:dyDescent="0.4">
      <c r="A153" s="148"/>
      <c r="B153" s="173" t="s">
        <v>18069</v>
      </c>
      <c r="C153" s="173" t="s">
        <v>18069</v>
      </c>
      <c r="D153" s="174" t="s">
        <v>18070</v>
      </c>
      <c r="E153" s="62" t="str">
        <f t="shared" si="8"/>
        <v/>
      </c>
      <c r="F153" s="62" t="str">
        <f t="shared" si="9"/>
        <v/>
      </c>
    </row>
    <row r="154" spans="1:6" x14ac:dyDescent="0.4">
      <c r="A154" s="147"/>
      <c r="B154" s="173" t="s">
        <v>18051</v>
      </c>
      <c r="C154" s="173" t="s">
        <v>18051</v>
      </c>
      <c r="D154" s="174" t="s">
        <v>18071</v>
      </c>
      <c r="E154" s="62" t="str">
        <f t="shared" si="8"/>
        <v/>
      </c>
      <c r="F154" s="62" t="str">
        <f t="shared" si="9"/>
        <v/>
      </c>
    </row>
    <row r="155" spans="1:6" x14ac:dyDescent="0.4">
      <c r="A155" s="157" t="s">
        <v>18072</v>
      </c>
      <c r="B155" s="169" t="s">
        <v>18073</v>
      </c>
      <c r="C155" s="169" t="s">
        <v>18073</v>
      </c>
      <c r="D155" s="170" t="s">
        <v>18074</v>
      </c>
      <c r="E155" s="62" t="str">
        <f t="shared" si="8"/>
        <v/>
      </c>
      <c r="F155" s="62" t="str">
        <f t="shared" si="9"/>
        <v/>
      </c>
    </row>
    <row r="156" spans="1:6" x14ac:dyDescent="0.4">
      <c r="A156" s="156"/>
      <c r="B156" s="169" t="s">
        <v>18075</v>
      </c>
      <c r="C156" s="169" t="s">
        <v>18075</v>
      </c>
      <c r="D156" s="170" t="s">
        <v>18076</v>
      </c>
      <c r="E156" s="62" t="str">
        <f t="shared" si="8"/>
        <v/>
      </c>
      <c r="F156" s="62" t="str">
        <f t="shared" si="9"/>
        <v/>
      </c>
    </row>
    <row r="157" spans="1:6" ht="46.8" x14ac:dyDescent="0.4">
      <c r="A157" s="156"/>
      <c r="B157" s="169" t="s">
        <v>18077</v>
      </c>
      <c r="C157" s="169" t="s">
        <v>18077</v>
      </c>
      <c r="D157" s="170" t="s">
        <v>18078</v>
      </c>
      <c r="E157" s="62" t="str">
        <f t="shared" si="8"/>
        <v/>
      </c>
      <c r="F157" s="62" t="str">
        <f t="shared" si="9"/>
        <v/>
      </c>
    </row>
    <row r="158" spans="1:6" ht="31.2" x14ac:dyDescent="0.4">
      <c r="A158" s="156"/>
      <c r="B158" s="169" t="s">
        <v>18079</v>
      </c>
      <c r="C158" s="169" t="s">
        <v>18079</v>
      </c>
      <c r="D158" s="170" t="s">
        <v>18080</v>
      </c>
      <c r="E158" s="62" t="str">
        <f t="shared" si="8"/>
        <v/>
      </c>
      <c r="F158" s="62" t="str">
        <f t="shared" si="9"/>
        <v/>
      </c>
    </row>
    <row r="159" spans="1:6" x14ac:dyDescent="0.4">
      <c r="A159" s="156"/>
      <c r="B159" s="169" t="s">
        <v>18081</v>
      </c>
      <c r="C159" s="169" t="s">
        <v>18081</v>
      </c>
      <c r="D159" s="170" t="s">
        <v>18082</v>
      </c>
      <c r="E159" s="62" t="str">
        <f t="shared" si="8"/>
        <v/>
      </c>
      <c r="F159" s="62" t="str">
        <f t="shared" si="9"/>
        <v/>
      </c>
    </row>
    <row r="160" spans="1:6" ht="31.2" x14ac:dyDescent="0.4">
      <c r="A160" s="155"/>
      <c r="B160" s="169" t="s">
        <v>18083</v>
      </c>
      <c r="C160" s="169" t="s">
        <v>18083</v>
      </c>
      <c r="D160" s="170" t="s">
        <v>18084</v>
      </c>
      <c r="E160" s="62" t="str">
        <f t="shared" si="8"/>
        <v/>
      </c>
      <c r="F160" s="62" t="str">
        <f t="shared" si="9"/>
        <v/>
      </c>
    </row>
    <row r="161" spans="1:6" x14ac:dyDescent="0.4">
      <c r="A161" s="146" t="s">
        <v>18085</v>
      </c>
      <c r="B161" s="173" t="s">
        <v>18086</v>
      </c>
      <c r="C161" s="173" t="s">
        <v>18086</v>
      </c>
      <c r="D161" s="174" t="s">
        <v>18087</v>
      </c>
      <c r="E161" s="62" t="str">
        <f t="shared" si="8"/>
        <v/>
      </c>
      <c r="F161" s="62" t="str">
        <f t="shared" si="9"/>
        <v/>
      </c>
    </row>
    <row r="162" spans="1:6" x14ac:dyDescent="0.4">
      <c r="A162" s="148"/>
      <c r="B162" s="173" t="s">
        <v>18088</v>
      </c>
      <c r="C162" s="173" t="s">
        <v>18088</v>
      </c>
      <c r="D162" s="174" t="s">
        <v>18089</v>
      </c>
      <c r="E162" s="62" t="str">
        <f t="shared" si="8"/>
        <v/>
      </c>
      <c r="F162" s="62" t="str">
        <f t="shared" si="9"/>
        <v/>
      </c>
    </row>
    <row r="163" spans="1:6" x14ac:dyDescent="0.4">
      <c r="A163" s="148"/>
      <c r="B163" s="173" t="s">
        <v>18090</v>
      </c>
      <c r="C163" s="173" t="s">
        <v>18090</v>
      </c>
      <c r="D163" s="174" t="s">
        <v>18091</v>
      </c>
      <c r="E163" s="62" t="str">
        <f t="shared" si="8"/>
        <v>전난방</v>
      </c>
      <c r="F163" s="62" t="str">
        <f t="shared" si="9"/>
        <v>1050W) 운전모드</v>
      </c>
    </row>
    <row r="164" spans="1:6" x14ac:dyDescent="0.4">
      <c r="A164" s="148"/>
      <c r="B164" s="173" t="s">
        <v>4987</v>
      </c>
      <c r="C164" s="173" t="s">
        <v>4987</v>
      </c>
      <c r="D164" s="174" t="s">
        <v>18092</v>
      </c>
      <c r="E164" s="62" t="str">
        <f t="shared" si="8"/>
        <v/>
      </c>
      <c r="F164" s="62" t="str">
        <f t="shared" si="9"/>
        <v/>
      </c>
    </row>
    <row r="165" spans="1:6" x14ac:dyDescent="0.4">
      <c r="A165" s="148"/>
      <c r="B165" s="173" t="s">
        <v>18093</v>
      </c>
      <c r="C165" s="173" t="s">
        <v>18093</v>
      </c>
      <c r="D165" s="174" t="s">
        <v>18094</v>
      </c>
      <c r="E165" s="62" t="str">
        <f t="shared" si="8"/>
        <v/>
      </c>
      <c r="F165" s="62" t="str">
        <f t="shared" si="9"/>
        <v/>
      </c>
    </row>
    <row r="166" spans="1:6" x14ac:dyDescent="0.4">
      <c r="A166" s="148"/>
      <c r="B166" s="173" t="s">
        <v>18083</v>
      </c>
      <c r="C166" s="173" t="s">
        <v>18083</v>
      </c>
      <c r="D166" s="174" t="s">
        <v>18095</v>
      </c>
      <c r="E166" s="62" t="str">
        <f t="shared" si="8"/>
        <v/>
      </c>
      <c r="F166" s="62" t="str">
        <f t="shared" si="9"/>
        <v/>
      </c>
    </row>
    <row r="167" spans="1:6" x14ac:dyDescent="0.4">
      <c r="A167" s="148"/>
      <c r="B167" s="173" t="s">
        <v>18075</v>
      </c>
      <c r="C167" s="173" t="s">
        <v>18075</v>
      </c>
      <c r="D167" s="174" t="s">
        <v>18096</v>
      </c>
      <c r="E167" s="62" t="str">
        <f t="shared" si="8"/>
        <v/>
      </c>
      <c r="F167" s="62" t="str">
        <f t="shared" si="9"/>
        <v/>
      </c>
    </row>
    <row r="168" spans="1:6" x14ac:dyDescent="0.4">
      <c r="A168" s="148"/>
      <c r="B168" s="173" t="s">
        <v>18097</v>
      </c>
      <c r="C168" s="173" t="s">
        <v>18097</v>
      </c>
      <c r="D168" s="174" t="s">
        <v>18098</v>
      </c>
      <c r="E168" s="62" t="str">
        <f t="shared" si="8"/>
        <v/>
      </c>
      <c r="F168" s="62" t="str">
        <f t="shared" si="9"/>
        <v/>
      </c>
    </row>
    <row r="169" spans="1:6" x14ac:dyDescent="0.4">
      <c r="A169" s="148"/>
      <c r="B169" s="173" t="s">
        <v>18099</v>
      </c>
      <c r="C169" s="173" t="s">
        <v>18099</v>
      </c>
      <c r="D169" s="174" t="s">
        <v>18100</v>
      </c>
      <c r="E169" s="62" t="str">
        <f t="shared" si="8"/>
        <v/>
      </c>
      <c r="F169" s="62" t="str">
        <f t="shared" si="9"/>
        <v/>
      </c>
    </row>
    <row r="170" spans="1:6" x14ac:dyDescent="0.4">
      <c r="A170" s="148"/>
      <c r="B170" s="173" t="s">
        <v>18101</v>
      </c>
      <c r="C170" s="173" t="s">
        <v>18101</v>
      </c>
      <c r="D170" s="174" t="s">
        <v>18102</v>
      </c>
      <c r="E170" s="62" t="str">
        <f t="shared" si="8"/>
        <v/>
      </c>
      <c r="F170" s="62" t="str">
        <f t="shared" si="9"/>
        <v/>
      </c>
    </row>
    <row r="171" spans="1:6" x14ac:dyDescent="0.4">
      <c r="A171" s="148"/>
      <c r="B171" s="173" t="s">
        <v>18103</v>
      </c>
      <c r="C171" s="173" t="s">
        <v>18103</v>
      </c>
      <c r="D171" s="174" t="s">
        <v>18104</v>
      </c>
      <c r="E171" s="62" t="str">
        <f t="shared" si="8"/>
        <v/>
      </c>
      <c r="F171" s="62" t="str">
        <f t="shared" si="9"/>
        <v/>
      </c>
    </row>
    <row r="172" spans="1:6" x14ac:dyDescent="0.4">
      <c r="A172" s="148"/>
      <c r="B172" s="173" t="s">
        <v>18105</v>
      </c>
      <c r="C172" s="173" t="s">
        <v>18105</v>
      </c>
      <c r="D172" s="174" t="s">
        <v>18106</v>
      </c>
      <c r="E172" s="62" t="str">
        <f t="shared" si="8"/>
        <v/>
      </c>
      <c r="F172" s="62" t="str">
        <f t="shared" si="9"/>
        <v/>
      </c>
    </row>
    <row r="173" spans="1:6" x14ac:dyDescent="0.4">
      <c r="A173" s="148"/>
      <c r="B173" s="173" t="s">
        <v>18107</v>
      </c>
      <c r="C173" s="173" t="s">
        <v>18107</v>
      </c>
      <c r="D173" s="174" t="s">
        <v>18108</v>
      </c>
      <c r="E173" s="62" t="str">
        <f t="shared" si="8"/>
        <v/>
      </c>
      <c r="F173" s="62" t="str">
        <f t="shared" si="9"/>
        <v/>
      </c>
    </row>
    <row r="174" spans="1:6" x14ac:dyDescent="0.4">
      <c r="A174" s="148"/>
      <c r="B174" s="173" t="s">
        <v>18109</v>
      </c>
      <c r="C174" s="173" t="s">
        <v>18109</v>
      </c>
      <c r="D174" s="174" t="s">
        <v>18110</v>
      </c>
      <c r="E174" s="62" t="str">
        <f t="shared" si="8"/>
        <v/>
      </c>
      <c r="F174" s="62" t="str">
        <f t="shared" si="9"/>
        <v/>
      </c>
    </row>
    <row r="175" spans="1:6" x14ac:dyDescent="0.4">
      <c r="A175" s="148"/>
      <c r="B175" s="173" t="s">
        <v>18111</v>
      </c>
      <c r="C175" s="173" t="s">
        <v>18111</v>
      </c>
      <c r="D175" s="174" t="s">
        <v>18112</v>
      </c>
      <c r="E175" s="62" t="str">
        <f t="shared" si="8"/>
        <v/>
      </c>
      <c r="F175" s="62" t="str">
        <f t="shared" si="9"/>
        <v/>
      </c>
    </row>
    <row r="176" spans="1:6" x14ac:dyDescent="0.4">
      <c r="A176" s="147"/>
      <c r="B176" s="173" t="s">
        <v>18113</v>
      </c>
      <c r="C176" s="173" t="s">
        <v>18113</v>
      </c>
      <c r="D176" s="174" t="s">
        <v>18114</v>
      </c>
      <c r="E176" s="62" t="str">
        <f t="shared" si="8"/>
        <v/>
      </c>
      <c r="F176" s="62" t="str">
        <f t="shared" si="9"/>
        <v/>
      </c>
    </row>
    <row r="177" spans="1:6" x14ac:dyDescent="0.4">
      <c r="A177" s="150" t="s">
        <v>18115</v>
      </c>
      <c r="B177" s="169" t="s">
        <v>18116</v>
      </c>
      <c r="C177" s="169" t="s">
        <v>18116</v>
      </c>
      <c r="D177" s="175" t="s">
        <v>18117</v>
      </c>
      <c r="E177" s="62" t="str">
        <f t="shared" si="8"/>
        <v/>
      </c>
      <c r="F177" s="62" t="str">
        <f t="shared" si="9"/>
        <v/>
      </c>
    </row>
    <row r="178" spans="1:6" x14ac:dyDescent="0.4">
      <c r="A178" s="156"/>
      <c r="B178" s="169" t="s">
        <v>18118</v>
      </c>
      <c r="C178" s="169" t="s">
        <v>18118</v>
      </c>
      <c r="D178" s="175" t="s">
        <v>18119</v>
      </c>
      <c r="E178" s="62" t="str">
        <f t="shared" si="8"/>
        <v/>
      </c>
      <c r="F178" s="62" t="str">
        <f t="shared" si="9"/>
        <v/>
      </c>
    </row>
    <row r="179" spans="1:6" x14ac:dyDescent="0.4">
      <c r="A179" s="156"/>
      <c r="B179" s="169" t="s">
        <v>18120</v>
      </c>
      <c r="C179" s="169" t="s">
        <v>18120</v>
      </c>
      <c r="D179" s="175" t="s">
        <v>18121</v>
      </c>
      <c r="E179" s="62" t="str">
        <f t="shared" si="8"/>
        <v/>
      </c>
      <c r="F179" s="62" t="str">
        <f t="shared" si="9"/>
        <v/>
      </c>
    </row>
    <row r="180" spans="1:6" x14ac:dyDescent="0.4">
      <c r="A180" s="156"/>
      <c r="B180" s="169" t="s">
        <v>18122</v>
      </c>
      <c r="C180" s="169" t="s">
        <v>18122</v>
      </c>
      <c r="D180" s="175" t="s">
        <v>18123</v>
      </c>
      <c r="E180" s="62" t="str">
        <f t="shared" si="8"/>
        <v/>
      </c>
      <c r="F180" s="62" t="str">
        <f t="shared" si="9"/>
        <v/>
      </c>
    </row>
    <row r="181" spans="1:6" x14ac:dyDescent="0.4">
      <c r="A181" s="156"/>
      <c r="B181" s="169" t="s">
        <v>18124</v>
      </c>
      <c r="C181" s="169" t="s">
        <v>18124</v>
      </c>
      <c r="D181" s="175" t="s">
        <v>18125</v>
      </c>
      <c r="E181" s="62" t="str">
        <f t="shared" si="8"/>
        <v/>
      </c>
      <c r="F181" s="62" t="str">
        <f t="shared" si="9"/>
        <v/>
      </c>
    </row>
    <row r="182" spans="1:6" x14ac:dyDescent="0.4">
      <c r="A182" s="156"/>
      <c r="B182" s="169" t="s">
        <v>18126</v>
      </c>
      <c r="C182" s="169" t="s">
        <v>18126</v>
      </c>
      <c r="D182" s="170" t="s">
        <v>18127</v>
      </c>
      <c r="E182" s="62" t="str">
        <f t="shared" si="8"/>
        <v/>
      </c>
      <c r="F182" s="62" t="str">
        <f t="shared" si="9"/>
        <v/>
      </c>
    </row>
    <row r="183" spans="1:6" x14ac:dyDescent="0.4">
      <c r="A183" s="156"/>
      <c r="B183" s="169" t="s">
        <v>18128</v>
      </c>
      <c r="C183" s="169" t="s">
        <v>18128</v>
      </c>
      <c r="D183" s="170"/>
      <c r="E183" s="62" t="str">
        <f t="shared" si="8"/>
        <v/>
      </c>
      <c r="F183" s="62" t="str">
        <f t="shared" si="9"/>
        <v/>
      </c>
    </row>
    <row r="184" spans="1:6" x14ac:dyDescent="0.4">
      <c r="A184" s="155"/>
      <c r="B184" s="169" t="s">
        <v>18129</v>
      </c>
      <c r="C184" s="169" t="s">
        <v>18129</v>
      </c>
      <c r="D184" s="170"/>
      <c r="E184" s="62" t="str">
        <f t="shared" si="8"/>
        <v/>
      </c>
      <c r="F184" s="62" t="str">
        <f t="shared" si="9"/>
        <v/>
      </c>
    </row>
    <row r="185" spans="1:6" x14ac:dyDescent="0.4">
      <c r="A185" s="146" t="s">
        <v>18130</v>
      </c>
      <c r="B185" s="173" t="s">
        <v>18131</v>
      </c>
      <c r="C185" s="173" t="s">
        <v>18131</v>
      </c>
      <c r="D185" s="174" t="s">
        <v>18132</v>
      </c>
      <c r="E185" s="62" t="str">
        <f t="shared" si="8"/>
        <v>선두(HCR) 신호에 의하여 RF 동작 여부 (2계)</v>
      </c>
      <c r="F185" s="62" t="str">
        <f t="shared" si="9"/>
        <v>1 : 운전모드, 0: Idle)</v>
      </c>
    </row>
    <row r="186" spans="1:6" x14ac:dyDescent="0.4">
      <c r="A186" s="148"/>
      <c r="B186" s="173" t="s">
        <v>18133</v>
      </c>
      <c r="C186" s="173" t="s">
        <v>18133</v>
      </c>
      <c r="D186" s="174" t="s">
        <v>18134</v>
      </c>
      <c r="E186" s="62" t="str">
        <f t="shared" si="8"/>
        <v>선두(HCR) 신호에 의하여 RF 동작 여부</v>
      </c>
      <c r="F186" s="62" t="str">
        <f t="shared" si="9"/>
        <v>1계) (1 : 운전모드, 0: Idle)</v>
      </c>
    </row>
    <row r="187" spans="1:6" x14ac:dyDescent="0.4">
      <c r="A187" s="148"/>
      <c r="B187" s="173" t="s">
        <v>18135</v>
      </c>
      <c r="C187" s="173" t="s">
        <v>18135</v>
      </c>
      <c r="D187" s="174"/>
      <c r="E187" s="62" t="str">
        <f t="shared" si="8"/>
        <v/>
      </c>
      <c r="F187" s="62" t="str">
        <f t="shared" si="9"/>
        <v/>
      </c>
    </row>
    <row r="188" spans="1:6" x14ac:dyDescent="0.4">
      <c r="A188" s="148"/>
      <c r="B188" s="173" t="s">
        <v>18136</v>
      </c>
      <c r="C188" s="173" t="s">
        <v>18136</v>
      </c>
      <c r="D188" s="174"/>
      <c r="E188" s="62" t="str">
        <f t="shared" si="8"/>
        <v/>
      </c>
      <c r="F188" s="62" t="str">
        <f t="shared" si="9"/>
        <v/>
      </c>
    </row>
    <row r="189" spans="1:6" x14ac:dyDescent="0.4">
      <c r="A189" s="148"/>
      <c r="B189" s="173" t="s">
        <v>18137</v>
      </c>
      <c r="C189" s="173" t="s">
        <v>18137</v>
      </c>
      <c r="D189" s="174"/>
      <c r="E189" s="62" t="str">
        <f t="shared" si="8"/>
        <v/>
      </c>
      <c r="F189" s="62" t="str">
        <f t="shared" si="9"/>
        <v/>
      </c>
    </row>
    <row r="190" spans="1:6" x14ac:dyDescent="0.4">
      <c r="A190" s="148"/>
      <c r="B190" s="173" t="s">
        <v>18138</v>
      </c>
      <c r="C190" s="173" t="s">
        <v>18138</v>
      </c>
      <c r="D190" s="174"/>
      <c r="E190" s="62" t="str">
        <f t="shared" si="8"/>
        <v/>
      </c>
      <c r="F190" s="62" t="str">
        <f t="shared" si="9"/>
        <v/>
      </c>
    </row>
    <row r="191" spans="1:6" x14ac:dyDescent="0.4">
      <c r="A191" s="148"/>
      <c r="B191" s="173" t="s">
        <v>18139</v>
      </c>
      <c r="C191" s="173" t="s">
        <v>18139</v>
      </c>
      <c r="D191" s="174"/>
      <c r="E191" s="62" t="str">
        <f t="shared" si="8"/>
        <v/>
      </c>
      <c r="F191" s="62" t="str">
        <f t="shared" si="9"/>
        <v/>
      </c>
    </row>
    <row r="192" spans="1:6" ht="31.2" x14ac:dyDescent="0.4">
      <c r="A192" s="147"/>
      <c r="B192" s="173" t="s">
        <v>18140</v>
      </c>
      <c r="C192" s="173" t="s">
        <v>18140</v>
      </c>
      <c r="D192" s="174" t="s">
        <v>18141</v>
      </c>
      <c r="E192" s="62" t="str">
        <f t="shared" si="8"/>
        <v>운전실 데스크의 PSD 바이패스 버튼 취급시 PSD가 인지한 bypass 신호</v>
      </c>
      <c r="F192" s="62" t="str">
        <f t="shared" si="9"/>
        <v>1 : PSD bypass 상태) TCMS에서는 이 신호를 입력받으면 TCMS 화면상에 PSD Bypass 팝업 현시</v>
      </c>
    </row>
    <row r="193" spans="1:6" x14ac:dyDescent="0.4">
      <c r="A193" s="157" t="s">
        <v>18142</v>
      </c>
      <c r="B193" s="169" t="s">
        <v>18143</v>
      </c>
      <c r="C193" s="169" t="s">
        <v>18143</v>
      </c>
      <c r="D193" s="170" t="s">
        <v>18144</v>
      </c>
      <c r="E193" s="62" t="str">
        <f t="shared" si="8"/>
        <v>방전 contactor 상태</v>
      </c>
      <c r="F193" s="62" t="str">
        <f t="shared" si="9"/>
        <v>1 : 방전컨택터 ON, 0 : 방전컨택터 OFF)</v>
      </c>
    </row>
    <row r="194" spans="1:6" x14ac:dyDescent="0.4">
      <c r="A194" s="156"/>
      <c r="B194" s="169" t="s">
        <v>18145</v>
      </c>
      <c r="C194" s="169" t="s">
        <v>18145</v>
      </c>
      <c r="D194" s="170" t="s">
        <v>18146</v>
      </c>
      <c r="E194" s="62" t="str">
        <f t="shared" si="8"/>
        <v>충전 contactor 상태</v>
      </c>
      <c r="F194" s="62" t="str">
        <f t="shared" si="9"/>
        <v>1 : 충전컨택터 ON, 0 : 충전컨택터 OFF)</v>
      </c>
    </row>
    <row r="195" spans="1:6" x14ac:dyDescent="0.4">
      <c r="A195" s="156"/>
      <c r="B195" s="169" t="s">
        <v>18147</v>
      </c>
      <c r="C195" s="169" t="s">
        <v>18147</v>
      </c>
      <c r="D195" s="170" t="s">
        <v>18148</v>
      </c>
      <c r="E195" s="62" t="str">
        <f t="shared" si="8"/>
        <v>배터리 방전 운영모드</v>
      </c>
      <c r="F195" s="62" t="str">
        <f t="shared" si="9"/>
        <v>1 : 방전 중일 때, 0 : 방전하지 않을 때)</v>
      </c>
    </row>
    <row r="196" spans="1:6" x14ac:dyDescent="0.4">
      <c r="A196" s="156"/>
      <c r="B196" s="169" t="s">
        <v>18149</v>
      </c>
      <c r="C196" s="169" t="s">
        <v>18149</v>
      </c>
      <c r="D196" s="170" t="s">
        <v>18150</v>
      </c>
      <c r="E196" s="62" t="str">
        <f t="shared" si="8"/>
        <v>배터리 충전 운영모드</v>
      </c>
      <c r="F196" s="62" t="str">
        <f t="shared" si="9"/>
        <v>1 : 충전 중일 때, 0 : 충전하지 않을 때)</v>
      </c>
    </row>
    <row r="197" spans="1:6" x14ac:dyDescent="0.4">
      <c r="A197" s="155"/>
      <c r="B197" s="169" t="s">
        <v>18151</v>
      </c>
      <c r="C197" s="169" t="s">
        <v>18151</v>
      </c>
      <c r="D197" s="170" t="s">
        <v>18152</v>
      </c>
      <c r="E197" s="62" t="str">
        <f t="shared" si="8"/>
        <v>배터리 저전압 상태</v>
      </c>
      <c r="F197" s="62" t="str">
        <f t="shared" si="9"/>
        <v>1 : 77V 이하, 0 : 77V 이상)</v>
      </c>
    </row>
    <row r="198" spans="1:6" x14ac:dyDescent="0.4">
      <c r="A198" s="146" t="s">
        <v>18153</v>
      </c>
      <c r="B198" s="173" t="s">
        <v>18154</v>
      </c>
      <c r="C198" s="173" t="s">
        <v>18155</v>
      </c>
      <c r="D198" s="174" t="s">
        <v>18156</v>
      </c>
      <c r="E198" s="62" t="str">
        <f t="shared" si="8"/>
        <v>데드맨 스위치 취급</v>
      </c>
      <c r="F198" s="62" t="str">
        <f t="shared" si="9"/>
        <v>1: 취급안함, 0:취급)</v>
      </c>
    </row>
    <row r="199" spans="1:6" x14ac:dyDescent="0.4">
      <c r="A199" s="148"/>
      <c r="B199" s="173" t="s">
        <v>18157</v>
      </c>
      <c r="C199" s="173" t="s">
        <v>3666</v>
      </c>
      <c r="D199" s="174" t="s">
        <v>18158</v>
      </c>
      <c r="E199" s="62" t="str">
        <f t="shared" si="8"/>
        <v/>
      </c>
      <c r="F199" s="62" t="str">
        <f t="shared" si="9"/>
        <v/>
      </c>
    </row>
    <row r="200" spans="1:6" x14ac:dyDescent="0.4">
      <c r="A200" s="148"/>
      <c r="B200" s="173" t="s">
        <v>18159</v>
      </c>
      <c r="C200" s="173" t="s">
        <v>4199</v>
      </c>
      <c r="D200" s="174" t="s">
        <v>18160</v>
      </c>
      <c r="E200" s="62" t="str">
        <f t="shared" si="8"/>
        <v/>
      </c>
      <c r="F200" s="62" t="str">
        <f t="shared" si="9"/>
        <v/>
      </c>
    </row>
    <row r="201" spans="1:6" ht="46.8" x14ac:dyDescent="0.4">
      <c r="A201" s="148"/>
      <c r="B201" s="173" t="s">
        <v>18161</v>
      </c>
      <c r="C201" s="173" t="s">
        <v>18162</v>
      </c>
      <c r="D201" s="174" t="s">
        <v>18163</v>
      </c>
      <c r="E201" s="62" t="str">
        <f t="shared" si="8"/>
        <v/>
      </c>
      <c r="F201" s="62" t="str">
        <f t="shared" si="9"/>
        <v/>
      </c>
    </row>
    <row r="202" spans="1:6" x14ac:dyDescent="0.4">
      <c r="A202" s="148"/>
      <c r="B202" s="173" t="s">
        <v>18164</v>
      </c>
      <c r="C202" s="173" t="s">
        <v>18165</v>
      </c>
      <c r="D202" s="174" t="s">
        <v>18166</v>
      </c>
      <c r="E202" s="62" t="str">
        <f t="shared" si="8"/>
        <v/>
      </c>
      <c r="F202" s="62" t="str">
        <f t="shared" si="9"/>
        <v/>
      </c>
    </row>
    <row r="203" spans="1:6" x14ac:dyDescent="0.4">
      <c r="A203" s="148"/>
      <c r="B203" s="173" t="s">
        <v>18167</v>
      </c>
      <c r="C203" s="173" t="s">
        <v>18168</v>
      </c>
      <c r="D203" s="174" t="s">
        <v>18169</v>
      </c>
      <c r="E203" s="62" t="str">
        <f t="shared" si="8"/>
        <v/>
      </c>
      <c r="F203" s="62" t="str">
        <f t="shared" si="9"/>
        <v/>
      </c>
    </row>
    <row r="204" spans="1:6" x14ac:dyDescent="0.4">
      <c r="A204" s="148"/>
      <c r="B204" s="173" t="s">
        <v>18170</v>
      </c>
      <c r="C204" s="173" t="s">
        <v>18171</v>
      </c>
      <c r="D204" s="174" t="s">
        <v>18172</v>
      </c>
      <c r="E204" s="62" t="str">
        <f t="shared" si="8"/>
        <v/>
      </c>
      <c r="F204" s="62" t="str">
        <f t="shared" si="9"/>
        <v/>
      </c>
    </row>
    <row r="205" spans="1:6" x14ac:dyDescent="0.4">
      <c r="A205" s="148"/>
      <c r="B205" s="173" t="s">
        <v>18173</v>
      </c>
      <c r="C205" s="173" t="s">
        <v>18174</v>
      </c>
      <c r="D205" s="174" t="s">
        <v>18175</v>
      </c>
      <c r="E205" s="62" t="str">
        <f t="shared" ref="E205:E268" si="10">IFERROR(TRIM(LEFT(D205,FIND("(1",D205,1)-1)),"")</f>
        <v/>
      </c>
      <c r="F205" s="62" t="str">
        <f t="shared" si="9"/>
        <v/>
      </c>
    </row>
    <row r="206" spans="1:6" x14ac:dyDescent="0.4">
      <c r="A206" s="148"/>
      <c r="B206" s="173" t="s">
        <v>18176</v>
      </c>
      <c r="C206" s="173" t="s">
        <v>18177</v>
      </c>
      <c r="D206" s="174" t="s">
        <v>18178</v>
      </c>
      <c r="E206" s="62" t="str">
        <f t="shared" si="10"/>
        <v/>
      </c>
      <c r="F206" s="62" t="str">
        <f t="shared" si="9"/>
        <v/>
      </c>
    </row>
    <row r="207" spans="1:6" x14ac:dyDescent="0.4">
      <c r="A207" s="148"/>
      <c r="B207" s="173" t="s">
        <v>18179</v>
      </c>
      <c r="C207" s="173" t="s">
        <v>18180</v>
      </c>
      <c r="D207" s="174" t="s">
        <v>18181</v>
      </c>
      <c r="E207" s="62" t="str">
        <f t="shared" si="10"/>
        <v/>
      </c>
      <c r="F207" s="62" t="str">
        <f t="shared" si="9"/>
        <v/>
      </c>
    </row>
    <row r="208" spans="1:6" x14ac:dyDescent="0.4">
      <c r="A208" s="148"/>
      <c r="B208" s="173" t="s">
        <v>18182</v>
      </c>
      <c r="C208" s="173" t="s">
        <v>18183</v>
      </c>
      <c r="D208" s="174" t="s">
        <v>18184</v>
      </c>
      <c r="E208" s="62" t="str">
        <f t="shared" si="10"/>
        <v/>
      </c>
      <c r="F208" s="62" t="str">
        <f t="shared" si="9"/>
        <v/>
      </c>
    </row>
    <row r="209" spans="1:6" x14ac:dyDescent="0.4">
      <c r="A209" s="148"/>
      <c r="B209" s="173" t="s">
        <v>18185</v>
      </c>
      <c r="C209" s="173" t="s">
        <v>18186</v>
      </c>
      <c r="D209" s="174" t="s">
        <v>18187</v>
      </c>
      <c r="E209" s="62" t="str">
        <f t="shared" si="10"/>
        <v/>
      </c>
      <c r="F209" s="62" t="str">
        <f t="shared" si="9"/>
        <v/>
      </c>
    </row>
    <row r="210" spans="1:6" x14ac:dyDescent="0.4">
      <c r="A210" s="148"/>
      <c r="B210" s="173" t="s">
        <v>18188</v>
      </c>
      <c r="C210" s="173" t="s">
        <v>18189</v>
      </c>
      <c r="D210" s="174" t="s">
        <v>18190</v>
      </c>
      <c r="E210" s="62" t="str">
        <f t="shared" si="10"/>
        <v/>
      </c>
      <c r="F210" s="62" t="str">
        <f t="shared" si="9"/>
        <v/>
      </c>
    </row>
    <row r="211" spans="1:6" x14ac:dyDescent="0.4">
      <c r="A211" s="148"/>
      <c r="B211" s="173" t="s">
        <v>18191</v>
      </c>
      <c r="C211" s="173" t="s">
        <v>18192</v>
      </c>
      <c r="D211" s="174" t="s">
        <v>18193</v>
      </c>
      <c r="E211" s="62" t="str">
        <f t="shared" si="10"/>
        <v/>
      </c>
      <c r="F211" s="62" t="str">
        <f t="shared" si="9"/>
        <v/>
      </c>
    </row>
    <row r="212" spans="1:6" x14ac:dyDescent="0.4">
      <c r="A212" s="148"/>
      <c r="B212" s="173" t="s">
        <v>18194</v>
      </c>
      <c r="C212" s="173" t="s">
        <v>18195</v>
      </c>
      <c r="D212" s="174" t="s">
        <v>18193</v>
      </c>
      <c r="E212" s="62" t="str">
        <f t="shared" si="10"/>
        <v/>
      </c>
      <c r="F212" s="62" t="str">
        <f t="shared" si="9"/>
        <v/>
      </c>
    </row>
    <row r="213" spans="1:6" x14ac:dyDescent="0.4">
      <c r="A213" s="148"/>
      <c r="B213" s="173" t="s">
        <v>18196</v>
      </c>
      <c r="C213" s="173" t="s">
        <v>18197</v>
      </c>
      <c r="D213" s="174" t="s">
        <v>18193</v>
      </c>
      <c r="E213" s="62" t="str">
        <f t="shared" si="10"/>
        <v/>
      </c>
      <c r="F213" s="62" t="str">
        <f t="shared" ref="F213:F276" si="11">IFERROR(TRIM(MID(D213,FIND("(1",D213)+1,LEN(D213)-FIND("(1",D213))),"")</f>
        <v/>
      </c>
    </row>
    <row r="214" spans="1:6" x14ac:dyDescent="0.4">
      <c r="A214" s="148"/>
      <c r="B214" s="173" t="s">
        <v>18198</v>
      </c>
      <c r="C214" s="173" t="s">
        <v>18199</v>
      </c>
      <c r="D214" s="174" t="s">
        <v>18200</v>
      </c>
      <c r="E214" s="62" t="str">
        <f t="shared" si="10"/>
        <v/>
      </c>
      <c r="F214" s="62" t="str">
        <f t="shared" si="11"/>
        <v/>
      </c>
    </row>
    <row r="215" spans="1:6" x14ac:dyDescent="0.4">
      <c r="A215" s="148"/>
      <c r="B215" s="173" t="s">
        <v>18201</v>
      </c>
      <c r="C215" s="173" t="s">
        <v>18202</v>
      </c>
      <c r="D215" s="174" t="s">
        <v>18203</v>
      </c>
      <c r="E215" s="62" t="str">
        <f t="shared" si="10"/>
        <v/>
      </c>
      <c r="F215" s="62" t="str">
        <f t="shared" si="11"/>
        <v/>
      </c>
    </row>
    <row r="216" spans="1:6" x14ac:dyDescent="0.4">
      <c r="A216" s="148"/>
      <c r="B216" s="173" t="s">
        <v>18204</v>
      </c>
      <c r="C216" s="173" t="s">
        <v>18205</v>
      </c>
      <c r="D216" s="174" t="s">
        <v>18203</v>
      </c>
      <c r="E216" s="62" t="str">
        <f t="shared" si="10"/>
        <v/>
      </c>
      <c r="F216" s="62" t="str">
        <f t="shared" si="11"/>
        <v/>
      </c>
    </row>
    <row r="217" spans="1:6" x14ac:dyDescent="0.4">
      <c r="A217" s="148"/>
      <c r="B217" s="173" t="s">
        <v>18206</v>
      </c>
      <c r="C217" s="173" t="s">
        <v>18207</v>
      </c>
      <c r="D217" s="174" t="s">
        <v>18203</v>
      </c>
      <c r="E217" s="62" t="str">
        <f t="shared" si="10"/>
        <v/>
      </c>
      <c r="F217" s="62" t="str">
        <f t="shared" si="11"/>
        <v/>
      </c>
    </row>
    <row r="218" spans="1:6" x14ac:dyDescent="0.4">
      <c r="A218" s="148"/>
      <c r="B218" s="173" t="s">
        <v>18208</v>
      </c>
      <c r="C218" s="173" t="s">
        <v>18209</v>
      </c>
      <c r="D218" s="174" t="s">
        <v>18203</v>
      </c>
      <c r="E218" s="62" t="str">
        <f t="shared" si="10"/>
        <v/>
      </c>
      <c r="F218" s="62" t="str">
        <f t="shared" si="11"/>
        <v/>
      </c>
    </row>
    <row r="219" spans="1:6" x14ac:dyDescent="0.4">
      <c r="A219" s="148"/>
      <c r="B219" s="173" t="s">
        <v>18210</v>
      </c>
      <c r="C219" s="173" t="s">
        <v>18211</v>
      </c>
      <c r="D219" s="174" t="s">
        <v>18203</v>
      </c>
      <c r="E219" s="62" t="str">
        <f t="shared" si="10"/>
        <v/>
      </c>
      <c r="F219" s="62" t="str">
        <f t="shared" si="11"/>
        <v/>
      </c>
    </row>
    <row r="220" spans="1:6" x14ac:dyDescent="0.4">
      <c r="A220" s="148"/>
      <c r="B220" s="173" t="s">
        <v>18212</v>
      </c>
      <c r="C220" s="173" t="s">
        <v>18213</v>
      </c>
      <c r="D220" s="174" t="s">
        <v>18214</v>
      </c>
      <c r="E220" s="62" t="str">
        <f t="shared" si="10"/>
        <v/>
      </c>
      <c r="F220" s="62" t="str">
        <f t="shared" si="11"/>
        <v/>
      </c>
    </row>
    <row r="221" spans="1:6" ht="31.2" x14ac:dyDescent="0.4">
      <c r="A221" s="148"/>
      <c r="B221" s="173" t="s">
        <v>18215</v>
      </c>
      <c r="C221" s="173" t="s">
        <v>18216</v>
      </c>
      <c r="D221" s="174" t="s">
        <v>18217</v>
      </c>
      <c r="E221" s="62" t="str">
        <f t="shared" si="10"/>
        <v/>
      </c>
      <c r="F221" s="62" t="str">
        <f t="shared" si="11"/>
        <v/>
      </c>
    </row>
    <row r="222" spans="1:6" x14ac:dyDescent="0.4">
      <c r="A222" s="148"/>
      <c r="B222" s="173" t="s">
        <v>18218</v>
      </c>
      <c r="C222" s="173" t="s">
        <v>18219</v>
      </c>
      <c r="D222" s="174" t="s">
        <v>18220</v>
      </c>
      <c r="E222" s="62" t="str">
        <f t="shared" si="10"/>
        <v>ATC EB</v>
      </c>
      <c r="F222" s="62" t="str">
        <f t="shared" si="11"/>
        <v>1:EB 아님, 0:EB 상태), ATC장치의 EB 통신데이터와 함께 봐야함.</v>
      </c>
    </row>
    <row r="223" spans="1:6" x14ac:dyDescent="0.4">
      <c r="A223" s="148"/>
      <c r="B223" s="173" t="s">
        <v>18221</v>
      </c>
      <c r="C223" s="173" t="s">
        <v>18222</v>
      </c>
      <c r="D223" s="174" t="s">
        <v>18223</v>
      </c>
      <c r="E223" s="62" t="str">
        <f t="shared" si="10"/>
        <v>차량 EB 상태</v>
      </c>
      <c r="F223" s="62" t="str">
        <f t="shared" si="11"/>
        <v>1:EB 아님, 0:EB 상태)</v>
      </c>
    </row>
    <row r="224" spans="1:6" x14ac:dyDescent="0.4">
      <c r="A224" s="148"/>
      <c r="B224" s="173" t="s">
        <v>18224</v>
      </c>
      <c r="C224" s="173" t="s">
        <v>18225</v>
      </c>
      <c r="D224" s="174" t="s">
        <v>18226</v>
      </c>
      <c r="E224" s="62" t="str">
        <f t="shared" si="10"/>
        <v/>
      </c>
      <c r="F224" s="62" t="str">
        <f t="shared" si="11"/>
        <v/>
      </c>
    </row>
    <row r="225" spans="1:6" x14ac:dyDescent="0.4">
      <c r="A225" s="148"/>
      <c r="B225" s="173" t="s">
        <v>18227</v>
      </c>
      <c r="C225" s="173" t="s">
        <v>18228</v>
      </c>
      <c r="D225" s="174" t="s">
        <v>18229</v>
      </c>
      <c r="E225" s="62" t="str">
        <f t="shared" si="10"/>
        <v/>
      </c>
      <c r="F225" s="62" t="str">
        <f t="shared" si="11"/>
        <v/>
      </c>
    </row>
    <row r="226" spans="1:6" x14ac:dyDescent="0.4">
      <c r="A226" s="148"/>
      <c r="B226" s="173" t="s">
        <v>18230</v>
      </c>
      <c r="C226" s="173" t="s">
        <v>18231</v>
      </c>
      <c r="D226" s="174" t="s">
        <v>18232</v>
      </c>
      <c r="E226" s="62" t="str">
        <f t="shared" si="10"/>
        <v>마스콘 EB</v>
      </c>
      <c r="F226" s="62" t="str">
        <f t="shared" si="11"/>
        <v>1: 마스콘 EB 아님, 0 : 마스콘 EB 상태)</v>
      </c>
    </row>
    <row r="227" spans="1:6" x14ac:dyDescent="0.4">
      <c r="A227" s="148"/>
      <c r="B227" s="173" t="s">
        <v>18233</v>
      </c>
      <c r="C227" s="173" t="s">
        <v>18234</v>
      </c>
      <c r="D227" s="174" t="s">
        <v>18235</v>
      </c>
      <c r="E227" s="62" t="str">
        <f t="shared" si="10"/>
        <v/>
      </c>
      <c r="F227" s="62" t="str">
        <f t="shared" si="11"/>
        <v/>
      </c>
    </row>
    <row r="228" spans="1:6" x14ac:dyDescent="0.4">
      <c r="A228" s="148"/>
      <c r="B228" s="173" t="s">
        <v>18236</v>
      </c>
      <c r="C228" s="173" t="s">
        <v>18237</v>
      </c>
      <c r="D228" s="174" t="s">
        <v>18238</v>
      </c>
      <c r="E228" s="62" t="str">
        <f t="shared" si="10"/>
        <v>EB 푸쉬버튼 입력상태</v>
      </c>
      <c r="F228" s="62" t="str">
        <f t="shared" si="11"/>
        <v>1 : 입력 상태)</v>
      </c>
    </row>
    <row r="229" spans="1:6" x14ac:dyDescent="0.4">
      <c r="A229" s="148"/>
      <c r="B229" s="173" t="s">
        <v>18239</v>
      </c>
      <c r="C229" s="173" t="s">
        <v>18240</v>
      </c>
      <c r="D229" s="174" t="s">
        <v>18241</v>
      </c>
      <c r="E229" s="62" t="str">
        <f t="shared" si="10"/>
        <v>역전기 Forward 또는 Reverse 상태</v>
      </c>
      <c r="F229" s="62" t="str">
        <f t="shared" si="11"/>
        <v>1: 역전기 중립상태 아님, 0: 역전기 중립상태)</v>
      </c>
    </row>
    <row r="230" spans="1:6" x14ac:dyDescent="0.4">
      <c r="A230" s="148"/>
      <c r="B230" s="173" t="s">
        <v>18242</v>
      </c>
      <c r="C230" s="173" t="s">
        <v>18243</v>
      </c>
      <c r="D230" s="174" t="s">
        <v>18244</v>
      </c>
      <c r="E230" s="62" t="str">
        <f t="shared" si="10"/>
        <v/>
      </c>
      <c r="F230" s="62" t="str">
        <f t="shared" si="11"/>
        <v/>
      </c>
    </row>
    <row r="231" spans="1:6" x14ac:dyDescent="0.4">
      <c r="A231" s="148"/>
      <c r="B231" s="173" t="s">
        <v>18245</v>
      </c>
      <c r="C231" s="173" t="s">
        <v>18246</v>
      </c>
      <c r="D231" s="174" t="s">
        <v>18247</v>
      </c>
      <c r="E231" s="62" t="str">
        <f t="shared" si="10"/>
        <v/>
      </c>
      <c r="F231" s="62" t="str">
        <f t="shared" si="11"/>
        <v/>
      </c>
    </row>
    <row r="232" spans="1:6" x14ac:dyDescent="0.4">
      <c r="A232" s="148"/>
      <c r="B232" s="173" t="s">
        <v>18248</v>
      </c>
      <c r="C232" s="173" t="s">
        <v>5345</v>
      </c>
      <c r="D232" s="174" t="s">
        <v>18249</v>
      </c>
      <c r="E232" s="62" t="str">
        <f t="shared" si="10"/>
        <v/>
      </c>
      <c r="F232" s="62" t="str">
        <f t="shared" si="11"/>
        <v/>
      </c>
    </row>
    <row r="233" spans="1:6" x14ac:dyDescent="0.4">
      <c r="A233" s="148"/>
      <c r="B233" s="173" t="s">
        <v>18250</v>
      </c>
      <c r="C233" s="173" t="s">
        <v>5347</v>
      </c>
      <c r="D233" s="174" t="s">
        <v>18251</v>
      </c>
      <c r="E233" s="62" t="str">
        <f t="shared" si="10"/>
        <v/>
      </c>
      <c r="F233" s="62" t="str">
        <f t="shared" si="11"/>
        <v/>
      </c>
    </row>
    <row r="234" spans="1:6" x14ac:dyDescent="0.4">
      <c r="A234" s="148"/>
      <c r="B234" s="173" t="s">
        <v>18252</v>
      </c>
      <c r="C234" s="173" t="s">
        <v>18253</v>
      </c>
      <c r="D234" s="174" t="s">
        <v>18254</v>
      </c>
      <c r="E234" s="62" t="str">
        <f t="shared" si="10"/>
        <v/>
      </c>
      <c r="F234" s="62" t="str">
        <f t="shared" si="11"/>
        <v/>
      </c>
    </row>
    <row r="235" spans="1:6" x14ac:dyDescent="0.4">
      <c r="A235" s="148"/>
      <c r="B235" s="173" t="s">
        <v>18255</v>
      </c>
      <c r="C235" s="173" t="s">
        <v>18256</v>
      </c>
      <c r="D235" s="174" t="s">
        <v>18254</v>
      </c>
      <c r="E235" s="62" t="str">
        <f t="shared" si="10"/>
        <v/>
      </c>
      <c r="F235" s="62" t="str">
        <f t="shared" si="11"/>
        <v/>
      </c>
    </row>
    <row r="236" spans="1:6" x14ac:dyDescent="0.4">
      <c r="A236" s="148"/>
      <c r="B236" s="173" t="s">
        <v>18257</v>
      </c>
      <c r="C236" s="173" t="s">
        <v>18258</v>
      </c>
      <c r="D236" s="174" t="s">
        <v>18254</v>
      </c>
      <c r="E236" s="62" t="str">
        <f t="shared" si="10"/>
        <v/>
      </c>
      <c r="F236" s="62" t="str">
        <f t="shared" si="11"/>
        <v/>
      </c>
    </row>
    <row r="237" spans="1:6" x14ac:dyDescent="0.4">
      <c r="A237" s="148"/>
      <c r="B237" s="173" t="s">
        <v>18259</v>
      </c>
      <c r="C237" s="173" t="s">
        <v>18260</v>
      </c>
      <c r="D237" s="174" t="s">
        <v>18254</v>
      </c>
      <c r="E237" s="62" t="str">
        <f t="shared" si="10"/>
        <v/>
      </c>
      <c r="F237" s="62" t="str">
        <f t="shared" si="11"/>
        <v/>
      </c>
    </row>
    <row r="238" spans="1:6" x14ac:dyDescent="0.4">
      <c r="A238" s="148"/>
      <c r="B238" s="173" t="s">
        <v>18261</v>
      </c>
      <c r="C238" s="173" t="s">
        <v>18262</v>
      </c>
      <c r="D238" s="174" t="s">
        <v>18263</v>
      </c>
      <c r="E238" s="62" t="str">
        <f t="shared" si="10"/>
        <v/>
      </c>
      <c r="F238" s="62" t="str">
        <f t="shared" si="11"/>
        <v/>
      </c>
    </row>
    <row r="239" spans="1:6" x14ac:dyDescent="0.4">
      <c r="A239" s="148"/>
      <c r="B239" s="173" t="s">
        <v>18264</v>
      </c>
      <c r="C239" s="173" t="s">
        <v>18265</v>
      </c>
      <c r="D239" s="174" t="s">
        <v>18203</v>
      </c>
      <c r="E239" s="62" t="str">
        <f t="shared" si="10"/>
        <v/>
      </c>
      <c r="F239" s="62" t="str">
        <f t="shared" si="11"/>
        <v/>
      </c>
    </row>
    <row r="240" spans="1:6" x14ac:dyDescent="0.4">
      <c r="A240" s="148"/>
      <c r="B240" s="173" t="s">
        <v>18266</v>
      </c>
      <c r="C240" s="173" t="s">
        <v>18267</v>
      </c>
      <c r="D240" s="174" t="s">
        <v>18203</v>
      </c>
      <c r="E240" s="62" t="str">
        <f t="shared" si="10"/>
        <v/>
      </c>
      <c r="F240" s="62" t="str">
        <f t="shared" si="11"/>
        <v/>
      </c>
    </row>
    <row r="241" spans="1:6" x14ac:dyDescent="0.4">
      <c r="A241" s="148"/>
      <c r="B241" s="173" t="s">
        <v>18268</v>
      </c>
      <c r="C241" s="173" t="s">
        <v>18269</v>
      </c>
      <c r="D241" s="174" t="s">
        <v>18203</v>
      </c>
      <c r="E241" s="62" t="str">
        <f t="shared" si="10"/>
        <v/>
      </c>
      <c r="F241" s="62" t="str">
        <f t="shared" si="11"/>
        <v/>
      </c>
    </row>
    <row r="242" spans="1:6" x14ac:dyDescent="0.4">
      <c r="A242" s="148"/>
      <c r="B242" s="173" t="s">
        <v>18270</v>
      </c>
      <c r="C242" s="173" t="s">
        <v>18271</v>
      </c>
      <c r="D242" s="174" t="s">
        <v>18203</v>
      </c>
      <c r="E242" s="62" t="str">
        <f t="shared" si="10"/>
        <v/>
      </c>
      <c r="F242" s="62" t="str">
        <f t="shared" si="11"/>
        <v/>
      </c>
    </row>
    <row r="243" spans="1:6" x14ac:dyDescent="0.4">
      <c r="A243" s="148"/>
      <c r="B243" s="173" t="s">
        <v>18272</v>
      </c>
      <c r="C243" s="173" t="s">
        <v>18273</v>
      </c>
      <c r="D243" s="174" t="s">
        <v>18203</v>
      </c>
      <c r="E243" s="62" t="str">
        <f t="shared" si="10"/>
        <v/>
      </c>
      <c r="F243" s="62" t="str">
        <f t="shared" si="11"/>
        <v/>
      </c>
    </row>
    <row r="244" spans="1:6" x14ac:dyDescent="0.4">
      <c r="A244" s="148"/>
      <c r="B244" s="173" t="s">
        <v>18274</v>
      </c>
      <c r="C244" s="173" t="s">
        <v>18275</v>
      </c>
      <c r="D244" s="174" t="s">
        <v>18276</v>
      </c>
      <c r="E244" s="62" t="str">
        <f t="shared" si="10"/>
        <v/>
      </c>
      <c r="F244" s="62" t="str">
        <f t="shared" si="11"/>
        <v/>
      </c>
    </row>
    <row r="245" spans="1:6" x14ac:dyDescent="0.4">
      <c r="A245" s="147"/>
      <c r="B245" s="173" t="s">
        <v>18277</v>
      </c>
      <c r="C245" s="173" t="s">
        <v>18278</v>
      </c>
      <c r="D245" s="174" t="s">
        <v>18279</v>
      </c>
      <c r="E245" s="62" t="str">
        <f t="shared" si="10"/>
        <v/>
      </c>
      <c r="F245" s="62" t="str">
        <f t="shared" si="11"/>
        <v/>
      </c>
    </row>
    <row r="246" spans="1:6" x14ac:dyDescent="0.4">
      <c r="A246" s="157" t="s">
        <v>18280</v>
      </c>
      <c r="B246" s="169" t="s">
        <v>18281</v>
      </c>
      <c r="C246" s="169" t="s">
        <v>18282</v>
      </c>
      <c r="D246" s="170" t="s">
        <v>18283</v>
      </c>
      <c r="E246" s="62" t="str">
        <f t="shared" si="10"/>
        <v/>
      </c>
      <c r="F246" s="62" t="str">
        <f t="shared" si="11"/>
        <v/>
      </c>
    </row>
    <row r="247" spans="1:6" x14ac:dyDescent="0.4">
      <c r="A247" s="156"/>
      <c r="B247" s="169" t="s">
        <v>18284</v>
      </c>
      <c r="C247" s="169" t="s">
        <v>18285</v>
      </c>
      <c r="D247" s="170" t="s">
        <v>18286</v>
      </c>
      <c r="E247" s="62" t="str">
        <f t="shared" si="10"/>
        <v/>
      </c>
      <c r="F247" s="62" t="str">
        <f t="shared" si="11"/>
        <v/>
      </c>
    </row>
    <row r="248" spans="1:6" x14ac:dyDescent="0.4">
      <c r="A248" s="156"/>
      <c r="B248" s="169" t="s">
        <v>18287</v>
      </c>
      <c r="C248" s="169" t="s">
        <v>18288</v>
      </c>
      <c r="D248" s="170" t="s">
        <v>18289</v>
      </c>
      <c r="E248" s="62" t="str">
        <f t="shared" si="10"/>
        <v/>
      </c>
      <c r="F248" s="62" t="str">
        <f t="shared" si="11"/>
        <v/>
      </c>
    </row>
    <row r="249" spans="1:6" x14ac:dyDescent="0.4">
      <c r="A249" s="156"/>
      <c r="B249" s="169" t="s">
        <v>18290</v>
      </c>
      <c r="C249" s="169" t="s">
        <v>18291</v>
      </c>
      <c r="D249" s="170" t="s">
        <v>18292</v>
      </c>
      <c r="E249" s="62" t="str">
        <f t="shared" si="10"/>
        <v/>
      </c>
      <c r="F249" s="62" t="str">
        <f t="shared" si="11"/>
        <v/>
      </c>
    </row>
    <row r="250" spans="1:6" x14ac:dyDescent="0.4">
      <c r="A250" s="156"/>
      <c r="B250" s="169" t="s">
        <v>18293</v>
      </c>
      <c r="C250" s="169"/>
      <c r="D250" s="170"/>
      <c r="E250" s="62" t="str">
        <f t="shared" si="10"/>
        <v/>
      </c>
      <c r="F250" s="62" t="str">
        <f t="shared" si="11"/>
        <v/>
      </c>
    </row>
    <row r="251" spans="1:6" x14ac:dyDescent="0.4">
      <c r="A251" s="156"/>
      <c r="B251" s="169" t="s">
        <v>18294</v>
      </c>
      <c r="C251" s="169" t="s">
        <v>18295</v>
      </c>
      <c r="D251" s="170" t="s">
        <v>18296</v>
      </c>
      <c r="E251" s="62" t="str">
        <f t="shared" si="10"/>
        <v/>
      </c>
      <c r="F251" s="62" t="str">
        <f t="shared" si="11"/>
        <v/>
      </c>
    </row>
    <row r="252" spans="1:6" x14ac:dyDescent="0.4">
      <c r="A252" s="156"/>
      <c r="B252" s="169" t="s">
        <v>18297</v>
      </c>
      <c r="C252" s="169" t="s">
        <v>18298</v>
      </c>
      <c r="D252" s="170" t="s">
        <v>18296</v>
      </c>
      <c r="E252" s="62" t="str">
        <f t="shared" si="10"/>
        <v/>
      </c>
      <c r="F252" s="62" t="str">
        <f t="shared" si="11"/>
        <v/>
      </c>
    </row>
    <row r="253" spans="1:6" x14ac:dyDescent="0.4">
      <c r="A253" s="156"/>
      <c r="B253" s="169" t="s">
        <v>18299</v>
      </c>
      <c r="C253" s="169"/>
      <c r="D253" s="170"/>
      <c r="E253" s="62" t="str">
        <f t="shared" si="10"/>
        <v/>
      </c>
      <c r="F253" s="62" t="str">
        <f t="shared" si="11"/>
        <v/>
      </c>
    </row>
    <row r="254" spans="1:6" x14ac:dyDescent="0.4">
      <c r="A254" s="156"/>
      <c r="B254" s="169" t="s">
        <v>18300</v>
      </c>
      <c r="C254" s="169" t="s">
        <v>18301</v>
      </c>
      <c r="D254" s="170" t="s">
        <v>18302</v>
      </c>
      <c r="E254" s="62" t="str">
        <f t="shared" si="10"/>
        <v/>
      </c>
      <c r="F254" s="62" t="str">
        <f t="shared" si="11"/>
        <v/>
      </c>
    </row>
    <row r="255" spans="1:6" x14ac:dyDescent="0.4">
      <c r="A255" s="156"/>
      <c r="B255" s="169" t="s">
        <v>18303</v>
      </c>
      <c r="C255" s="169" t="s">
        <v>18304</v>
      </c>
      <c r="D255" s="170" t="s">
        <v>18302</v>
      </c>
      <c r="E255" s="62" t="str">
        <f t="shared" si="10"/>
        <v/>
      </c>
      <c r="F255" s="62" t="str">
        <f t="shared" si="11"/>
        <v/>
      </c>
    </row>
    <row r="256" spans="1:6" x14ac:dyDescent="0.4">
      <c r="A256" s="156"/>
      <c r="B256" s="169" t="s">
        <v>18305</v>
      </c>
      <c r="C256" s="169" t="s">
        <v>18306</v>
      </c>
      <c r="D256" s="170" t="s">
        <v>18307</v>
      </c>
      <c r="E256" s="62" t="str">
        <f t="shared" si="10"/>
        <v/>
      </c>
      <c r="F256" s="62" t="str">
        <f t="shared" si="11"/>
        <v/>
      </c>
    </row>
    <row r="257" spans="1:6" x14ac:dyDescent="0.4">
      <c r="A257" s="156"/>
      <c r="B257" s="169" t="s">
        <v>18308</v>
      </c>
      <c r="C257" s="169" t="s">
        <v>18309</v>
      </c>
      <c r="D257" s="170" t="s">
        <v>18310</v>
      </c>
      <c r="E257" s="62" t="str">
        <f t="shared" si="10"/>
        <v/>
      </c>
      <c r="F257" s="62" t="str">
        <f t="shared" si="11"/>
        <v/>
      </c>
    </row>
    <row r="258" spans="1:6" x14ac:dyDescent="0.4">
      <c r="A258" s="156"/>
      <c r="B258" s="169" t="s">
        <v>18311</v>
      </c>
      <c r="C258" s="169" t="s">
        <v>18312</v>
      </c>
      <c r="D258" s="170" t="s">
        <v>18313</v>
      </c>
      <c r="E258" s="62" t="str">
        <f t="shared" si="10"/>
        <v/>
      </c>
      <c r="F258" s="62" t="str">
        <f t="shared" si="11"/>
        <v/>
      </c>
    </row>
    <row r="259" spans="1:6" x14ac:dyDescent="0.4">
      <c r="A259" s="156"/>
      <c r="B259" s="169" t="s">
        <v>18314</v>
      </c>
      <c r="C259" s="169"/>
      <c r="D259" s="170"/>
      <c r="E259" s="62" t="str">
        <f t="shared" si="10"/>
        <v/>
      </c>
      <c r="F259" s="62" t="str">
        <f t="shared" si="11"/>
        <v/>
      </c>
    </row>
    <row r="260" spans="1:6" x14ac:dyDescent="0.4">
      <c r="A260" s="156"/>
      <c r="B260" s="169" t="s">
        <v>18315</v>
      </c>
      <c r="C260" s="169" t="s">
        <v>18316</v>
      </c>
      <c r="D260" s="170" t="s">
        <v>18317</v>
      </c>
      <c r="E260" s="62" t="str">
        <f t="shared" si="10"/>
        <v/>
      </c>
      <c r="F260" s="62" t="str">
        <f t="shared" si="11"/>
        <v/>
      </c>
    </row>
    <row r="261" spans="1:6" x14ac:dyDescent="0.4">
      <c r="A261" s="156"/>
      <c r="B261" s="169" t="s">
        <v>18318</v>
      </c>
      <c r="C261" s="169" t="s">
        <v>18319</v>
      </c>
      <c r="D261" s="170" t="s">
        <v>18320</v>
      </c>
      <c r="E261" s="62" t="str">
        <f t="shared" si="10"/>
        <v/>
      </c>
      <c r="F261" s="62" t="str">
        <f t="shared" si="11"/>
        <v/>
      </c>
    </row>
    <row r="262" spans="1:6" x14ac:dyDescent="0.4">
      <c r="A262" s="156"/>
      <c r="B262" s="169" t="s">
        <v>18321</v>
      </c>
      <c r="C262" s="169" t="s">
        <v>18322</v>
      </c>
      <c r="D262" s="170" t="s">
        <v>18323</v>
      </c>
      <c r="E262" s="62" t="str">
        <f t="shared" si="10"/>
        <v/>
      </c>
      <c r="F262" s="62" t="str">
        <f t="shared" si="11"/>
        <v/>
      </c>
    </row>
    <row r="263" spans="1:6" x14ac:dyDescent="0.4">
      <c r="A263" s="156"/>
      <c r="B263" s="169" t="s">
        <v>18324</v>
      </c>
      <c r="C263" s="169" t="s">
        <v>18325</v>
      </c>
      <c r="D263" s="170" t="s">
        <v>18326</v>
      </c>
      <c r="E263" s="62" t="str">
        <f t="shared" si="10"/>
        <v/>
      </c>
      <c r="F263" s="62" t="str">
        <f t="shared" si="11"/>
        <v/>
      </c>
    </row>
    <row r="264" spans="1:6" x14ac:dyDescent="0.4">
      <c r="A264" s="156"/>
      <c r="B264" s="169" t="s">
        <v>18327</v>
      </c>
      <c r="C264" s="169" t="s">
        <v>18328</v>
      </c>
      <c r="D264" s="170" t="s">
        <v>18329</v>
      </c>
      <c r="E264" s="62" t="str">
        <f t="shared" si="10"/>
        <v/>
      </c>
      <c r="F264" s="62" t="str">
        <f t="shared" si="11"/>
        <v/>
      </c>
    </row>
    <row r="265" spans="1:6" x14ac:dyDescent="0.4">
      <c r="A265" s="156"/>
      <c r="B265" s="169" t="s">
        <v>18330</v>
      </c>
      <c r="C265" s="169" t="s">
        <v>18331</v>
      </c>
      <c r="D265" s="170" t="s">
        <v>18332</v>
      </c>
      <c r="E265" s="62" t="str">
        <f t="shared" si="10"/>
        <v/>
      </c>
      <c r="F265" s="62" t="str">
        <f t="shared" si="11"/>
        <v/>
      </c>
    </row>
    <row r="266" spans="1:6" x14ac:dyDescent="0.4">
      <c r="A266" s="156"/>
      <c r="B266" s="169" t="s">
        <v>18333</v>
      </c>
      <c r="C266" s="169" t="s">
        <v>18334</v>
      </c>
      <c r="D266" s="170" t="s">
        <v>18335</v>
      </c>
      <c r="E266" s="62" t="str">
        <f t="shared" si="10"/>
        <v/>
      </c>
      <c r="F266" s="62" t="str">
        <f t="shared" si="11"/>
        <v/>
      </c>
    </row>
    <row r="267" spans="1:6" x14ac:dyDescent="0.4">
      <c r="A267" s="156"/>
      <c r="B267" s="169" t="s">
        <v>18336</v>
      </c>
      <c r="C267" s="169" t="s">
        <v>18337</v>
      </c>
      <c r="D267" s="170" t="s">
        <v>18338</v>
      </c>
      <c r="E267" s="62" t="str">
        <f t="shared" si="10"/>
        <v/>
      </c>
      <c r="F267" s="62" t="str">
        <f t="shared" si="11"/>
        <v/>
      </c>
    </row>
    <row r="268" spans="1:6" x14ac:dyDescent="0.4">
      <c r="A268" s="156"/>
      <c r="B268" s="169" t="s">
        <v>18339</v>
      </c>
      <c r="C268" s="169" t="s">
        <v>18340</v>
      </c>
      <c r="D268" s="170" t="s">
        <v>18341</v>
      </c>
      <c r="E268" s="62" t="str">
        <f t="shared" si="10"/>
        <v>우측출입문 CB 정상</v>
      </c>
      <c r="F268" s="62" t="str">
        <f t="shared" si="11"/>
        <v>1:정상, 0:트립)</v>
      </c>
    </row>
    <row r="269" spans="1:6" x14ac:dyDescent="0.4">
      <c r="A269" s="156"/>
      <c r="B269" s="169" t="s">
        <v>18342</v>
      </c>
      <c r="C269" s="169" t="s">
        <v>18343</v>
      </c>
      <c r="D269" s="170" t="s">
        <v>18344</v>
      </c>
      <c r="E269" s="62" t="str">
        <f t="shared" ref="E269:E332" si="12">IFERROR(TRIM(LEFT(D269,FIND("(1",D269,1)-1)),"")</f>
        <v>좌측출입문 CB 정상</v>
      </c>
      <c r="F269" s="62" t="str">
        <f t="shared" si="11"/>
        <v>1:정상, 0:트립)</v>
      </c>
    </row>
    <row r="270" spans="1:6" x14ac:dyDescent="0.4">
      <c r="A270" s="156"/>
      <c r="B270" s="169" t="s">
        <v>18345</v>
      </c>
      <c r="C270" s="169" t="s">
        <v>18346</v>
      </c>
      <c r="D270" s="170" t="s">
        <v>18347</v>
      </c>
      <c r="E270" s="62" t="str">
        <f t="shared" si="12"/>
        <v>DC 100V CB 정상</v>
      </c>
      <c r="F270" s="62" t="str">
        <f t="shared" si="11"/>
        <v>1:정상, 0:트립)</v>
      </c>
    </row>
    <row r="271" spans="1:6" x14ac:dyDescent="0.4">
      <c r="A271" s="156"/>
      <c r="B271" s="169" t="s">
        <v>18348</v>
      </c>
      <c r="C271" s="169" t="s">
        <v>18349</v>
      </c>
      <c r="D271" s="170" t="s">
        <v>18350</v>
      </c>
      <c r="E271" s="62" t="str">
        <f t="shared" si="12"/>
        <v>12p 구원 CB 정상</v>
      </c>
      <c r="F271" s="62" t="str">
        <f t="shared" si="11"/>
        <v>1:정상, 0:트립)</v>
      </c>
    </row>
    <row r="272" spans="1:6" x14ac:dyDescent="0.4">
      <c r="A272" s="156"/>
      <c r="B272" s="169" t="s">
        <v>18351</v>
      </c>
      <c r="C272" s="169" t="s">
        <v>18352</v>
      </c>
      <c r="D272" s="170" t="s">
        <v>18353</v>
      </c>
      <c r="E272" s="62" t="str">
        <f t="shared" si="12"/>
        <v/>
      </c>
      <c r="F272" s="62" t="str">
        <f t="shared" si="11"/>
        <v/>
      </c>
    </row>
    <row r="273" spans="1:6" x14ac:dyDescent="0.4">
      <c r="A273" s="156"/>
      <c r="B273" s="169" t="s">
        <v>18354</v>
      </c>
      <c r="C273" s="159" t="s">
        <v>18355</v>
      </c>
      <c r="D273" s="176" t="s">
        <v>18356</v>
      </c>
      <c r="E273" s="62" t="str">
        <f t="shared" si="12"/>
        <v/>
      </c>
      <c r="F273" s="62" t="str">
        <f t="shared" si="11"/>
        <v/>
      </c>
    </row>
    <row r="274" spans="1:6" x14ac:dyDescent="0.4">
      <c r="A274" s="156"/>
      <c r="B274" s="169" t="s">
        <v>18357</v>
      </c>
      <c r="C274" s="159" t="s">
        <v>18358</v>
      </c>
      <c r="D274" s="176" t="s">
        <v>18359</v>
      </c>
      <c r="E274" s="62" t="str">
        <f t="shared" si="12"/>
        <v/>
      </c>
      <c r="F274" s="62" t="str">
        <f t="shared" si="11"/>
        <v/>
      </c>
    </row>
    <row r="275" spans="1:6" x14ac:dyDescent="0.4">
      <c r="A275" s="156"/>
      <c r="B275" s="169" t="s">
        <v>18360</v>
      </c>
      <c r="C275" s="159" t="s">
        <v>18361</v>
      </c>
      <c r="D275" s="176" t="s">
        <v>18362</v>
      </c>
      <c r="E275" s="62" t="str">
        <f t="shared" si="12"/>
        <v>히터 CB 정상</v>
      </c>
      <c r="F275" s="62" t="str">
        <f t="shared" si="11"/>
        <v>1:정상, 0:트립)</v>
      </c>
    </row>
    <row r="276" spans="1:6" x14ac:dyDescent="0.4">
      <c r="A276" s="156"/>
      <c r="B276" s="169" t="s">
        <v>18363</v>
      </c>
      <c r="C276" s="159" t="s">
        <v>18364</v>
      </c>
      <c r="D276" s="176" t="s">
        <v>18365</v>
      </c>
      <c r="E276" s="62" t="str">
        <f t="shared" si="12"/>
        <v>에어컨 CB 정상</v>
      </c>
      <c r="F276" s="62" t="str">
        <f t="shared" si="11"/>
        <v>1:정상, 0:트립)</v>
      </c>
    </row>
    <row r="277" spans="1:6" x14ac:dyDescent="0.4">
      <c r="A277" s="156"/>
      <c r="B277" s="169" t="s">
        <v>18366</v>
      </c>
      <c r="C277" s="159" t="s">
        <v>18367</v>
      </c>
      <c r="D277" s="176" t="s">
        <v>18368</v>
      </c>
      <c r="E277" s="62" t="str">
        <f t="shared" si="12"/>
        <v>CB 정상</v>
      </c>
      <c r="F277" s="62" t="str">
        <f t="shared" ref="F277:F340" si="13">IFERROR(TRIM(MID(D277,FIND("(1",D277)+1,LEN(D277)-FIND("(1",D277))),"")</f>
        <v>1:정상, 0:트립)</v>
      </c>
    </row>
    <row r="278" spans="1:6" x14ac:dyDescent="0.4">
      <c r="A278" s="156"/>
      <c r="B278" s="169" t="s">
        <v>18369</v>
      </c>
      <c r="C278" s="159" t="s">
        <v>18370</v>
      </c>
      <c r="D278" s="176" t="s">
        <v>18371</v>
      </c>
      <c r="E278" s="62" t="str">
        <f t="shared" si="12"/>
        <v/>
      </c>
      <c r="F278" s="62" t="str">
        <f t="shared" si="13"/>
        <v/>
      </c>
    </row>
    <row r="279" spans="1:6" x14ac:dyDescent="0.4">
      <c r="A279" s="156"/>
      <c r="B279" s="169" t="s">
        <v>18372</v>
      </c>
      <c r="C279" s="159" t="s">
        <v>18373</v>
      </c>
      <c r="D279" s="176" t="s">
        <v>18371</v>
      </c>
      <c r="E279" s="62" t="str">
        <f t="shared" si="12"/>
        <v/>
      </c>
      <c r="F279" s="62" t="str">
        <f t="shared" si="13"/>
        <v/>
      </c>
    </row>
    <row r="280" spans="1:6" x14ac:dyDescent="0.4">
      <c r="A280" s="156"/>
      <c r="B280" s="169" t="s">
        <v>18374</v>
      </c>
      <c r="C280" s="159" t="s">
        <v>18375</v>
      </c>
      <c r="D280" s="176" t="s">
        <v>18376</v>
      </c>
      <c r="E280" s="62" t="str">
        <f t="shared" si="12"/>
        <v/>
      </c>
      <c r="F280" s="62" t="str">
        <f t="shared" si="13"/>
        <v/>
      </c>
    </row>
    <row r="281" spans="1:6" x14ac:dyDescent="0.4">
      <c r="A281" s="156"/>
      <c r="B281" s="169" t="s">
        <v>18377</v>
      </c>
      <c r="C281" s="159" t="s">
        <v>18378</v>
      </c>
      <c r="D281" s="176" t="s">
        <v>18379</v>
      </c>
      <c r="E281" s="62" t="str">
        <f t="shared" si="12"/>
        <v/>
      </c>
      <c r="F281" s="62" t="str">
        <f t="shared" si="13"/>
        <v/>
      </c>
    </row>
    <row r="282" spans="1:6" x14ac:dyDescent="0.4">
      <c r="A282" s="156"/>
      <c r="B282" s="169" t="s">
        <v>18380</v>
      </c>
      <c r="C282" s="159" t="s">
        <v>18381</v>
      </c>
      <c r="D282" s="176" t="s">
        <v>2977</v>
      </c>
      <c r="E282" s="62" t="str">
        <f t="shared" si="12"/>
        <v/>
      </c>
      <c r="F282" s="62" t="str">
        <f t="shared" si="13"/>
        <v/>
      </c>
    </row>
    <row r="283" spans="1:6" ht="31.2" x14ac:dyDescent="0.4">
      <c r="A283" s="156"/>
      <c r="B283" s="169" t="s">
        <v>18382</v>
      </c>
      <c r="C283" s="159" t="s">
        <v>18383</v>
      </c>
      <c r="D283" s="176" t="s">
        <v>18384</v>
      </c>
      <c r="E283" s="62" t="str">
        <f t="shared" si="12"/>
        <v>운전실 데스크의 출입문 모드 스위치 취급 상태</v>
      </c>
      <c r="F283" s="62" t="str">
        <f t="shared" si="13"/>
        <v>1: 취급(자동열림-자동닫힘), 0: 미취급(자동열림-수동닫힘)</v>
      </c>
    </row>
    <row r="284" spans="1:6" x14ac:dyDescent="0.4">
      <c r="A284" s="156"/>
      <c r="B284" s="169" t="s">
        <v>18385</v>
      </c>
      <c r="C284" s="159"/>
      <c r="D284" s="176"/>
      <c r="E284" s="62" t="str">
        <f t="shared" si="12"/>
        <v/>
      </c>
      <c r="F284" s="62" t="str">
        <f t="shared" si="13"/>
        <v/>
      </c>
    </row>
    <row r="285" spans="1:6" x14ac:dyDescent="0.4">
      <c r="A285" s="156"/>
      <c r="B285" s="169" t="s">
        <v>18386</v>
      </c>
      <c r="C285" s="159" t="s">
        <v>18387</v>
      </c>
      <c r="D285" s="176" t="s">
        <v>18388</v>
      </c>
      <c r="E285" s="62" t="str">
        <f t="shared" si="12"/>
        <v/>
      </c>
      <c r="F285" s="62" t="str">
        <f t="shared" si="13"/>
        <v/>
      </c>
    </row>
    <row r="286" spans="1:6" x14ac:dyDescent="0.4">
      <c r="A286" s="156"/>
      <c r="B286" s="169" t="s">
        <v>18389</v>
      </c>
      <c r="C286" s="159" t="s">
        <v>18390</v>
      </c>
      <c r="D286" s="176" t="s">
        <v>18391</v>
      </c>
      <c r="E286" s="62" t="str">
        <f t="shared" si="12"/>
        <v/>
      </c>
      <c r="F286" s="62" t="str">
        <f t="shared" si="13"/>
        <v/>
      </c>
    </row>
    <row r="287" spans="1:6" x14ac:dyDescent="0.4">
      <c r="A287" s="156"/>
      <c r="B287" s="169" t="s">
        <v>18392</v>
      </c>
      <c r="C287" s="159" t="s">
        <v>18393</v>
      </c>
      <c r="D287" s="176" t="s">
        <v>18394</v>
      </c>
      <c r="E287" s="62" t="str">
        <f t="shared" si="12"/>
        <v/>
      </c>
      <c r="F287" s="62" t="str">
        <f t="shared" si="13"/>
        <v/>
      </c>
    </row>
    <row r="288" spans="1:6" x14ac:dyDescent="0.4">
      <c r="A288" s="156"/>
      <c r="B288" s="169" t="s">
        <v>18395</v>
      </c>
      <c r="C288" s="159"/>
      <c r="D288" s="176"/>
      <c r="E288" s="62" t="str">
        <f t="shared" si="12"/>
        <v/>
      </c>
      <c r="F288" s="62" t="str">
        <f t="shared" si="13"/>
        <v/>
      </c>
    </row>
    <row r="289" spans="1:6" x14ac:dyDescent="0.4">
      <c r="A289" s="156"/>
      <c r="B289" s="169" t="s">
        <v>18396</v>
      </c>
      <c r="C289" s="159"/>
      <c r="D289" s="176"/>
      <c r="E289" s="62" t="str">
        <f t="shared" si="12"/>
        <v/>
      </c>
      <c r="F289" s="62" t="str">
        <f t="shared" si="13"/>
        <v/>
      </c>
    </row>
    <row r="290" spans="1:6" x14ac:dyDescent="0.4">
      <c r="A290" s="156"/>
      <c r="B290" s="169" t="s">
        <v>18397</v>
      </c>
      <c r="C290" s="159"/>
      <c r="D290" s="176"/>
      <c r="E290" s="62" t="str">
        <f t="shared" si="12"/>
        <v/>
      </c>
      <c r="F290" s="62" t="str">
        <f t="shared" si="13"/>
        <v/>
      </c>
    </row>
    <row r="291" spans="1:6" x14ac:dyDescent="0.4">
      <c r="A291" s="156"/>
      <c r="B291" s="169" t="s">
        <v>18398</v>
      </c>
      <c r="C291" s="159"/>
      <c r="D291" s="176"/>
      <c r="E291" s="62" t="str">
        <f t="shared" si="12"/>
        <v/>
      </c>
      <c r="F291" s="62" t="str">
        <f t="shared" si="13"/>
        <v/>
      </c>
    </row>
    <row r="292" spans="1:6" x14ac:dyDescent="0.4">
      <c r="A292" s="156"/>
      <c r="B292" s="169" t="s">
        <v>18399</v>
      </c>
      <c r="C292" s="159"/>
      <c r="D292" s="176"/>
      <c r="E292" s="62" t="str">
        <f t="shared" si="12"/>
        <v/>
      </c>
      <c r="F292" s="62" t="str">
        <f t="shared" si="13"/>
        <v/>
      </c>
    </row>
    <row r="293" spans="1:6" x14ac:dyDescent="0.4">
      <c r="A293" s="155"/>
      <c r="B293" s="169" t="s">
        <v>18400</v>
      </c>
      <c r="C293" s="159" t="s">
        <v>18401</v>
      </c>
      <c r="D293" s="176" t="s">
        <v>18402</v>
      </c>
      <c r="E293" s="62" t="str">
        <f t="shared" si="12"/>
        <v/>
      </c>
      <c r="F293" s="62" t="str">
        <f t="shared" si="13"/>
        <v/>
      </c>
    </row>
    <row r="294" spans="1:6" x14ac:dyDescent="0.4">
      <c r="A294" s="146" t="s">
        <v>18403</v>
      </c>
      <c r="B294" s="177" t="s">
        <v>18404</v>
      </c>
      <c r="C294" s="177" t="s">
        <v>18405</v>
      </c>
      <c r="D294" s="178" t="s">
        <v>18406</v>
      </c>
      <c r="E294" s="62" t="str">
        <f t="shared" si="12"/>
        <v/>
      </c>
      <c r="F294" s="62" t="str">
        <f t="shared" si="13"/>
        <v/>
      </c>
    </row>
    <row r="295" spans="1:6" x14ac:dyDescent="0.4">
      <c r="A295" s="148"/>
      <c r="B295" s="177" t="s">
        <v>18407</v>
      </c>
      <c r="C295" s="177" t="s">
        <v>18408</v>
      </c>
      <c r="D295" s="178" t="s">
        <v>18409</v>
      </c>
      <c r="E295" s="62" t="str">
        <f t="shared" si="12"/>
        <v/>
      </c>
      <c r="F295" s="62" t="str">
        <f t="shared" si="13"/>
        <v/>
      </c>
    </row>
    <row r="296" spans="1:6" x14ac:dyDescent="0.4">
      <c r="A296" s="148"/>
      <c r="B296" s="177" t="s">
        <v>18410</v>
      </c>
      <c r="C296" s="177" t="s">
        <v>18411</v>
      </c>
      <c r="D296" s="178" t="s">
        <v>18412</v>
      </c>
      <c r="E296" s="62" t="str">
        <f t="shared" si="12"/>
        <v/>
      </c>
      <c r="F296" s="62" t="str">
        <f t="shared" si="13"/>
        <v/>
      </c>
    </row>
    <row r="297" spans="1:6" x14ac:dyDescent="0.4">
      <c r="A297" s="148"/>
      <c r="B297" s="177" t="s">
        <v>18413</v>
      </c>
      <c r="C297" s="177" t="s">
        <v>18414</v>
      </c>
      <c r="D297" s="178" t="s">
        <v>18415</v>
      </c>
      <c r="E297" s="62" t="str">
        <f t="shared" si="12"/>
        <v>TCMS 출력시 DC등 OFF</v>
      </c>
      <c r="F297" s="62" t="str">
        <f t="shared" si="13"/>
        <v>1 : DC등 OFF, 0 : DC등 ON)</v>
      </c>
    </row>
    <row r="298" spans="1:6" x14ac:dyDescent="0.4">
      <c r="A298" s="148"/>
      <c r="B298" s="177" t="s">
        <v>18416</v>
      </c>
      <c r="C298" s="177" t="s">
        <v>18417</v>
      </c>
      <c r="D298" s="178" t="s">
        <v>18418</v>
      </c>
      <c r="E298" s="62" t="str">
        <f t="shared" si="12"/>
        <v>TCMS 출력시 AC 등 ON</v>
      </c>
      <c r="F298" s="62" t="str">
        <f t="shared" si="13"/>
        <v>1 : AC등 ON, 0 : AC등 OFF)</v>
      </c>
    </row>
    <row r="299" spans="1:6" x14ac:dyDescent="0.4">
      <c r="A299" s="148"/>
      <c r="B299" s="177" t="s">
        <v>18419</v>
      </c>
      <c r="C299" s="177" t="s">
        <v>18420</v>
      </c>
      <c r="D299" s="178"/>
      <c r="E299" s="62" t="str">
        <f t="shared" si="12"/>
        <v/>
      </c>
      <c r="F299" s="62" t="str">
        <f t="shared" si="13"/>
        <v/>
      </c>
    </row>
    <row r="300" spans="1:6" x14ac:dyDescent="0.4">
      <c r="A300" s="148"/>
      <c r="B300" s="177" t="s">
        <v>18421</v>
      </c>
      <c r="C300" s="177" t="s">
        <v>18295</v>
      </c>
      <c r="D300" s="178"/>
      <c r="E300" s="62" t="str">
        <f t="shared" si="12"/>
        <v/>
      </c>
      <c r="F300" s="62" t="str">
        <f t="shared" si="13"/>
        <v/>
      </c>
    </row>
    <row r="301" spans="1:6" x14ac:dyDescent="0.4">
      <c r="A301" s="148"/>
      <c r="B301" s="177" t="s">
        <v>18422</v>
      </c>
      <c r="C301" s="177" t="s">
        <v>18298</v>
      </c>
      <c r="D301" s="178"/>
      <c r="E301" s="62" t="str">
        <f t="shared" si="12"/>
        <v/>
      </c>
      <c r="F301" s="62" t="str">
        <f t="shared" si="13"/>
        <v/>
      </c>
    </row>
    <row r="302" spans="1:6" x14ac:dyDescent="0.4">
      <c r="A302" s="148"/>
      <c r="B302" s="177" t="s">
        <v>18423</v>
      </c>
      <c r="C302" s="177" t="s">
        <v>18424</v>
      </c>
      <c r="D302" s="178" t="s">
        <v>18425</v>
      </c>
      <c r="E302" s="62" t="str">
        <f t="shared" si="12"/>
        <v/>
      </c>
      <c r="F302" s="62" t="str">
        <f t="shared" si="13"/>
        <v/>
      </c>
    </row>
    <row r="303" spans="1:6" x14ac:dyDescent="0.4">
      <c r="A303" s="148"/>
      <c r="B303" s="177" t="s">
        <v>18426</v>
      </c>
      <c r="C303" s="177" t="s">
        <v>18427</v>
      </c>
      <c r="D303" s="178" t="s">
        <v>18428</v>
      </c>
      <c r="E303" s="62" t="str">
        <f t="shared" si="12"/>
        <v/>
      </c>
      <c r="F303" s="62" t="str">
        <f t="shared" si="13"/>
        <v/>
      </c>
    </row>
    <row r="304" spans="1:6" x14ac:dyDescent="0.4">
      <c r="A304" s="148"/>
      <c r="B304" s="177" t="s">
        <v>18429</v>
      </c>
      <c r="C304" s="177"/>
      <c r="D304" s="178"/>
      <c r="E304" s="62" t="str">
        <f t="shared" si="12"/>
        <v/>
      </c>
      <c r="F304" s="62" t="str">
        <f t="shared" si="13"/>
        <v/>
      </c>
    </row>
    <row r="305" spans="1:6" x14ac:dyDescent="0.4">
      <c r="A305" s="148"/>
      <c r="B305" s="177" t="s">
        <v>18430</v>
      </c>
      <c r="C305" s="177"/>
      <c r="D305" s="178"/>
      <c r="E305" s="62" t="str">
        <f t="shared" si="12"/>
        <v/>
      </c>
      <c r="F305" s="62" t="str">
        <f t="shared" si="13"/>
        <v/>
      </c>
    </row>
    <row r="306" spans="1:6" x14ac:dyDescent="0.4">
      <c r="A306" s="148"/>
      <c r="B306" s="177" t="s">
        <v>18431</v>
      </c>
      <c r="C306" s="177"/>
      <c r="D306" s="178"/>
      <c r="E306" s="62" t="str">
        <f t="shared" si="12"/>
        <v/>
      </c>
      <c r="F306" s="62" t="str">
        <f t="shared" si="13"/>
        <v/>
      </c>
    </row>
    <row r="307" spans="1:6" x14ac:dyDescent="0.4">
      <c r="A307" s="148"/>
      <c r="B307" s="177" t="s">
        <v>18432</v>
      </c>
      <c r="C307" s="177"/>
      <c r="D307" s="178"/>
      <c r="E307" s="62" t="str">
        <f t="shared" si="12"/>
        <v/>
      </c>
      <c r="F307" s="62" t="str">
        <f t="shared" si="13"/>
        <v/>
      </c>
    </row>
    <row r="308" spans="1:6" x14ac:dyDescent="0.4">
      <c r="A308" s="148"/>
      <c r="B308" s="177" t="s">
        <v>18433</v>
      </c>
      <c r="C308" s="177"/>
      <c r="D308" s="178"/>
      <c r="E308" s="62" t="str">
        <f t="shared" si="12"/>
        <v/>
      </c>
      <c r="F308" s="62" t="str">
        <f t="shared" si="13"/>
        <v/>
      </c>
    </row>
    <row r="309" spans="1:6" x14ac:dyDescent="0.4">
      <c r="A309" s="147"/>
      <c r="B309" s="177" t="s">
        <v>18434</v>
      </c>
      <c r="C309" s="177"/>
      <c r="D309" s="178"/>
      <c r="E309" s="62" t="str">
        <f t="shared" si="12"/>
        <v/>
      </c>
      <c r="F309" s="62" t="str">
        <f t="shared" si="13"/>
        <v/>
      </c>
    </row>
    <row r="310" spans="1:6" x14ac:dyDescent="0.4">
      <c r="A310" s="154" t="s">
        <v>18435</v>
      </c>
      <c r="B310" s="159" t="s">
        <v>18154</v>
      </c>
      <c r="C310" s="159" t="s">
        <v>18436</v>
      </c>
      <c r="D310" s="176" t="s">
        <v>18437</v>
      </c>
      <c r="E310" s="62" t="str">
        <f t="shared" si="12"/>
        <v/>
      </c>
      <c r="F310" s="62" t="str">
        <f t="shared" si="13"/>
        <v/>
      </c>
    </row>
    <row r="311" spans="1:6" x14ac:dyDescent="0.4">
      <c r="A311" s="151"/>
      <c r="B311" s="159" t="s">
        <v>18157</v>
      </c>
      <c r="C311" s="159" t="s">
        <v>18438</v>
      </c>
      <c r="D311" s="176" t="s">
        <v>18439</v>
      </c>
      <c r="E311" s="62" t="str">
        <f t="shared" si="12"/>
        <v/>
      </c>
      <c r="F311" s="62" t="str">
        <f t="shared" si="13"/>
        <v/>
      </c>
    </row>
    <row r="312" spans="1:6" x14ac:dyDescent="0.4">
      <c r="A312" s="151"/>
      <c r="B312" s="159" t="s">
        <v>18159</v>
      </c>
      <c r="C312" s="159" t="s">
        <v>18440</v>
      </c>
      <c r="D312" s="176" t="s">
        <v>18439</v>
      </c>
      <c r="E312" s="62" t="str">
        <f t="shared" si="12"/>
        <v/>
      </c>
      <c r="F312" s="62" t="str">
        <f t="shared" si="13"/>
        <v/>
      </c>
    </row>
    <row r="313" spans="1:6" x14ac:dyDescent="0.4">
      <c r="A313" s="151"/>
      <c r="B313" s="159" t="s">
        <v>18161</v>
      </c>
      <c r="C313" s="159" t="s">
        <v>18441</v>
      </c>
      <c r="D313" s="176" t="s">
        <v>18442</v>
      </c>
      <c r="E313" s="62" t="str">
        <f t="shared" si="12"/>
        <v/>
      </c>
      <c r="F313" s="62" t="str">
        <f t="shared" si="13"/>
        <v/>
      </c>
    </row>
    <row r="314" spans="1:6" x14ac:dyDescent="0.4">
      <c r="A314" s="151"/>
      <c r="B314" s="159" t="s">
        <v>18164</v>
      </c>
      <c r="C314" s="159" t="s">
        <v>18443</v>
      </c>
      <c r="D314" s="176" t="s">
        <v>18442</v>
      </c>
      <c r="E314" s="62" t="str">
        <f t="shared" si="12"/>
        <v/>
      </c>
      <c r="F314" s="62" t="str">
        <f t="shared" si="13"/>
        <v/>
      </c>
    </row>
    <row r="315" spans="1:6" x14ac:dyDescent="0.4">
      <c r="A315" s="151"/>
      <c r="B315" s="159" t="s">
        <v>18167</v>
      </c>
      <c r="C315" s="159" t="s">
        <v>18352</v>
      </c>
      <c r="D315" s="176" t="s">
        <v>18444</v>
      </c>
      <c r="E315" s="62" t="str">
        <f t="shared" si="12"/>
        <v/>
      </c>
      <c r="F315" s="62" t="str">
        <f t="shared" si="13"/>
        <v/>
      </c>
    </row>
    <row r="316" spans="1:6" x14ac:dyDescent="0.4">
      <c r="A316" s="151"/>
      <c r="B316" s="159" t="s">
        <v>18170</v>
      </c>
      <c r="C316" s="159" t="s">
        <v>18445</v>
      </c>
      <c r="D316" s="176" t="s">
        <v>18446</v>
      </c>
      <c r="E316" s="62" t="str">
        <f t="shared" si="12"/>
        <v/>
      </c>
      <c r="F316" s="62" t="str">
        <f t="shared" si="13"/>
        <v/>
      </c>
    </row>
    <row r="317" spans="1:6" x14ac:dyDescent="0.4">
      <c r="A317" s="151"/>
      <c r="B317" s="159" t="s">
        <v>18173</v>
      </c>
      <c r="C317" s="159" t="s">
        <v>18447</v>
      </c>
      <c r="D317" s="176" t="s">
        <v>18448</v>
      </c>
      <c r="E317" s="62" t="str">
        <f t="shared" si="12"/>
        <v/>
      </c>
      <c r="F317" s="62" t="str">
        <f t="shared" si="13"/>
        <v/>
      </c>
    </row>
    <row r="318" spans="1:6" x14ac:dyDescent="0.4">
      <c r="A318" s="151"/>
      <c r="B318" s="159" t="s">
        <v>18176</v>
      </c>
      <c r="C318" s="159" t="s">
        <v>18449</v>
      </c>
      <c r="D318" s="176" t="s">
        <v>18448</v>
      </c>
      <c r="E318" s="62" t="str">
        <f t="shared" si="12"/>
        <v/>
      </c>
      <c r="F318" s="62" t="str">
        <f t="shared" si="13"/>
        <v/>
      </c>
    </row>
    <row r="319" spans="1:6" x14ac:dyDescent="0.4">
      <c r="A319" s="151"/>
      <c r="B319" s="159" t="s">
        <v>18179</v>
      </c>
      <c r="C319" s="159" t="s">
        <v>18450</v>
      </c>
      <c r="D319" s="176" t="s">
        <v>18451</v>
      </c>
      <c r="E319" s="62" t="str">
        <f t="shared" si="12"/>
        <v/>
      </c>
      <c r="F319" s="62" t="str">
        <f t="shared" si="13"/>
        <v/>
      </c>
    </row>
    <row r="320" spans="1:6" x14ac:dyDescent="0.4">
      <c r="A320" s="151"/>
      <c r="B320" s="159" t="s">
        <v>18182</v>
      </c>
      <c r="C320" s="159" t="s">
        <v>18452</v>
      </c>
      <c r="D320" s="176" t="s">
        <v>18453</v>
      </c>
      <c r="E320" s="62" t="str">
        <f t="shared" si="12"/>
        <v>CB 여자상태</v>
      </c>
      <c r="F320" s="62" t="str">
        <f t="shared" si="13"/>
        <v>1:정상, 0:트립)</v>
      </c>
    </row>
    <row r="321" spans="1:6" x14ac:dyDescent="0.4">
      <c r="A321" s="151"/>
      <c r="B321" s="159" t="s">
        <v>18185</v>
      </c>
      <c r="C321" s="159" t="s">
        <v>18454</v>
      </c>
      <c r="D321" s="176" t="s">
        <v>18453</v>
      </c>
      <c r="E321" s="62" t="str">
        <f t="shared" si="12"/>
        <v>CB 여자상태</v>
      </c>
      <c r="F321" s="62" t="str">
        <f t="shared" si="13"/>
        <v>1:정상, 0:트립)</v>
      </c>
    </row>
    <row r="322" spans="1:6" x14ac:dyDescent="0.4">
      <c r="A322" s="151"/>
      <c r="B322" s="159" t="s">
        <v>18188</v>
      </c>
      <c r="C322" s="159" t="s">
        <v>18455</v>
      </c>
      <c r="D322" s="176" t="s">
        <v>18453</v>
      </c>
      <c r="E322" s="62" t="str">
        <f t="shared" si="12"/>
        <v>CB 여자상태</v>
      </c>
      <c r="F322" s="62" t="str">
        <f t="shared" si="13"/>
        <v>1:정상, 0:트립)</v>
      </c>
    </row>
    <row r="323" spans="1:6" x14ac:dyDescent="0.4">
      <c r="A323" s="151"/>
      <c r="B323" s="159" t="s">
        <v>18191</v>
      </c>
      <c r="C323" s="159" t="s">
        <v>18456</v>
      </c>
      <c r="D323" s="176" t="s">
        <v>18457</v>
      </c>
      <c r="E323" s="62" t="str">
        <f t="shared" si="12"/>
        <v/>
      </c>
      <c r="F323" s="62" t="str">
        <f t="shared" si="13"/>
        <v/>
      </c>
    </row>
    <row r="324" spans="1:6" x14ac:dyDescent="0.4">
      <c r="A324" s="151"/>
      <c r="B324" s="159" t="s">
        <v>18194</v>
      </c>
      <c r="C324" s="159"/>
      <c r="D324" s="176"/>
      <c r="E324" s="62" t="str">
        <f t="shared" si="12"/>
        <v/>
      </c>
      <c r="F324" s="62" t="str">
        <f t="shared" si="13"/>
        <v/>
      </c>
    </row>
    <row r="325" spans="1:6" x14ac:dyDescent="0.4">
      <c r="A325" s="151"/>
      <c r="B325" s="159" t="s">
        <v>18196</v>
      </c>
      <c r="C325" s="159" t="s">
        <v>18325</v>
      </c>
      <c r="D325" s="176" t="s">
        <v>18444</v>
      </c>
      <c r="E325" s="62" t="str">
        <f t="shared" si="12"/>
        <v/>
      </c>
      <c r="F325" s="62" t="str">
        <f t="shared" si="13"/>
        <v/>
      </c>
    </row>
    <row r="326" spans="1:6" x14ac:dyDescent="0.4">
      <c r="A326" s="151"/>
      <c r="B326" s="159" t="s">
        <v>18198</v>
      </c>
      <c r="C326" s="159"/>
      <c r="D326" s="176"/>
      <c r="E326" s="62" t="str">
        <f t="shared" si="12"/>
        <v/>
      </c>
      <c r="F326" s="62" t="str">
        <f t="shared" si="13"/>
        <v/>
      </c>
    </row>
    <row r="327" spans="1:6" x14ac:dyDescent="0.4">
      <c r="A327" s="151"/>
      <c r="B327" s="159" t="s">
        <v>18201</v>
      </c>
      <c r="C327" s="159" t="s">
        <v>18458</v>
      </c>
      <c r="D327" s="176" t="s">
        <v>18459</v>
      </c>
      <c r="E327" s="62" t="str">
        <f t="shared" si="12"/>
        <v/>
      </c>
      <c r="F327" s="62" t="str">
        <f t="shared" si="13"/>
        <v/>
      </c>
    </row>
    <row r="328" spans="1:6" ht="31.2" x14ac:dyDescent="0.4">
      <c r="A328" s="151"/>
      <c r="B328" s="159" t="s">
        <v>18204</v>
      </c>
      <c r="C328" s="159" t="s">
        <v>18460</v>
      </c>
      <c r="D328" s="176" t="s">
        <v>18461</v>
      </c>
      <c r="E328" s="62" t="str">
        <f t="shared" si="12"/>
        <v/>
      </c>
      <c r="F328" s="62" t="str">
        <f t="shared" si="13"/>
        <v/>
      </c>
    </row>
    <row r="329" spans="1:6" x14ac:dyDescent="0.4">
      <c r="A329" s="151"/>
      <c r="B329" s="159" t="s">
        <v>18206</v>
      </c>
      <c r="C329" s="159" t="s">
        <v>18462</v>
      </c>
      <c r="D329" s="176" t="s">
        <v>18463</v>
      </c>
      <c r="E329" s="62" t="str">
        <f t="shared" si="12"/>
        <v/>
      </c>
      <c r="F329" s="62" t="str">
        <f t="shared" si="13"/>
        <v/>
      </c>
    </row>
    <row r="330" spans="1:6" x14ac:dyDescent="0.4">
      <c r="A330" s="151"/>
      <c r="B330" s="159" t="s">
        <v>18208</v>
      </c>
      <c r="C330" s="159" t="s">
        <v>18316</v>
      </c>
      <c r="D330" s="176" t="s">
        <v>18317</v>
      </c>
      <c r="E330" s="62" t="str">
        <f t="shared" si="12"/>
        <v/>
      </c>
      <c r="F330" s="62" t="str">
        <f t="shared" si="13"/>
        <v/>
      </c>
    </row>
    <row r="331" spans="1:6" x14ac:dyDescent="0.4">
      <c r="A331" s="151"/>
      <c r="B331" s="159" t="s">
        <v>18210</v>
      </c>
      <c r="C331" s="159" t="s">
        <v>18319</v>
      </c>
      <c r="D331" s="176" t="s">
        <v>18320</v>
      </c>
      <c r="E331" s="62" t="str">
        <f t="shared" si="12"/>
        <v/>
      </c>
      <c r="F331" s="62" t="str">
        <f t="shared" si="13"/>
        <v/>
      </c>
    </row>
    <row r="332" spans="1:6" x14ac:dyDescent="0.4">
      <c r="A332" s="151"/>
      <c r="B332" s="159" t="s">
        <v>18212</v>
      </c>
      <c r="C332" s="159" t="s">
        <v>18301</v>
      </c>
      <c r="D332" s="176" t="s">
        <v>18302</v>
      </c>
      <c r="E332" s="62" t="str">
        <f t="shared" si="12"/>
        <v/>
      </c>
      <c r="F332" s="62" t="str">
        <f t="shared" si="13"/>
        <v/>
      </c>
    </row>
    <row r="333" spans="1:6" x14ac:dyDescent="0.4">
      <c r="A333" s="151"/>
      <c r="B333" s="159" t="s">
        <v>18215</v>
      </c>
      <c r="C333" s="159" t="s">
        <v>18304</v>
      </c>
      <c r="D333" s="176" t="s">
        <v>18302</v>
      </c>
      <c r="E333" s="62" t="str">
        <f t="shared" ref="E333:E396" si="14">IFERROR(TRIM(LEFT(D333,FIND("(1",D333,1)-1)),"")</f>
        <v/>
      </c>
      <c r="F333" s="62" t="str">
        <f t="shared" si="13"/>
        <v/>
      </c>
    </row>
    <row r="334" spans="1:6" x14ac:dyDescent="0.4">
      <c r="A334" s="151"/>
      <c r="B334" s="159" t="s">
        <v>18218</v>
      </c>
      <c r="C334" s="159" t="s">
        <v>18322</v>
      </c>
      <c r="D334" s="176" t="s">
        <v>18323</v>
      </c>
      <c r="E334" s="62" t="str">
        <f t="shared" si="14"/>
        <v/>
      </c>
      <c r="F334" s="62" t="str">
        <f t="shared" si="13"/>
        <v/>
      </c>
    </row>
    <row r="335" spans="1:6" x14ac:dyDescent="0.4">
      <c r="A335" s="151"/>
      <c r="B335" s="159" t="s">
        <v>18221</v>
      </c>
      <c r="C335" s="159" t="s">
        <v>18464</v>
      </c>
      <c r="D335" s="176" t="s">
        <v>18444</v>
      </c>
      <c r="E335" s="62" t="str">
        <f t="shared" si="14"/>
        <v/>
      </c>
      <c r="F335" s="62" t="str">
        <f t="shared" si="13"/>
        <v/>
      </c>
    </row>
    <row r="336" spans="1:6" x14ac:dyDescent="0.4">
      <c r="A336" s="151"/>
      <c r="B336" s="159" t="s">
        <v>18224</v>
      </c>
      <c r="C336" s="159" t="s">
        <v>18465</v>
      </c>
      <c r="D336" s="176" t="s">
        <v>18466</v>
      </c>
      <c r="E336" s="62" t="str">
        <f t="shared" si="14"/>
        <v/>
      </c>
      <c r="F336" s="62" t="str">
        <f t="shared" si="13"/>
        <v/>
      </c>
    </row>
    <row r="337" spans="1:6" x14ac:dyDescent="0.4">
      <c r="A337" s="151"/>
      <c r="B337" s="159" t="s">
        <v>18227</v>
      </c>
      <c r="C337" s="159" t="s">
        <v>18331</v>
      </c>
      <c r="D337" s="176" t="s">
        <v>18467</v>
      </c>
      <c r="E337" s="62" t="str">
        <f t="shared" si="14"/>
        <v/>
      </c>
      <c r="F337" s="62" t="str">
        <f t="shared" si="13"/>
        <v/>
      </c>
    </row>
    <row r="338" spans="1:6" x14ac:dyDescent="0.4">
      <c r="A338" s="151"/>
      <c r="B338" s="159" t="s">
        <v>18230</v>
      </c>
      <c r="C338" s="159"/>
      <c r="D338" s="176"/>
      <c r="E338" s="62" t="str">
        <f t="shared" si="14"/>
        <v/>
      </c>
      <c r="F338" s="62" t="str">
        <f t="shared" si="13"/>
        <v/>
      </c>
    </row>
    <row r="339" spans="1:6" x14ac:dyDescent="0.4">
      <c r="A339" s="151"/>
      <c r="B339" s="159" t="s">
        <v>18233</v>
      </c>
      <c r="C339" s="159" t="s">
        <v>18337</v>
      </c>
      <c r="D339" s="176" t="s">
        <v>18338</v>
      </c>
      <c r="E339" s="62" t="str">
        <f t="shared" si="14"/>
        <v/>
      </c>
      <c r="F339" s="62" t="str">
        <f t="shared" si="13"/>
        <v/>
      </c>
    </row>
    <row r="340" spans="1:6" x14ac:dyDescent="0.4">
      <c r="A340" s="151"/>
      <c r="B340" s="159" t="s">
        <v>18236</v>
      </c>
      <c r="C340" s="159"/>
      <c r="D340" s="176"/>
      <c r="E340" s="62" t="str">
        <f t="shared" si="14"/>
        <v/>
      </c>
      <c r="F340" s="62" t="str">
        <f t="shared" si="13"/>
        <v/>
      </c>
    </row>
    <row r="341" spans="1:6" x14ac:dyDescent="0.4">
      <c r="A341" s="151"/>
      <c r="B341" s="159" t="s">
        <v>18239</v>
      </c>
      <c r="C341" s="159"/>
      <c r="D341" s="176"/>
      <c r="E341" s="62" t="str">
        <f t="shared" si="14"/>
        <v/>
      </c>
      <c r="F341" s="62" t="str">
        <f t="shared" ref="F341:F404" si="15">IFERROR(TRIM(MID(D341,FIND("(1",D341)+1,LEN(D341)-FIND("(1",D341))),"")</f>
        <v/>
      </c>
    </row>
    <row r="342" spans="1:6" x14ac:dyDescent="0.4">
      <c r="A342" s="151"/>
      <c r="B342" s="159" t="s">
        <v>18242</v>
      </c>
      <c r="C342" s="159" t="s">
        <v>18361</v>
      </c>
      <c r="D342" s="176" t="s">
        <v>18362</v>
      </c>
      <c r="E342" s="62" t="str">
        <f t="shared" si="14"/>
        <v>히터 CB 정상</v>
      </c>
      <c r="F342" s="62" t="str">
        <f t="shared" si="15"/>
        <v>1:정상, 0:트립)</v>
      </c>
    </row>
    <row r="343" spans="1:6" x14ac:dyDescent="0.4">
      <c r="A343" s="151"/>
      <c r="B343" s="159" t="s">
        <v>18245</v>
      </c>
      <c r="C343" s="159" t="s">
        <v>18364</v>
      </c>
      <c r="D343" s="176" t="s">
        <v>18365</v>
      </c>
      <c r="E343" s="62" t="str">
        <f t="shared" si="14"/>
        <v>에어컨 CB 정상</v>
      </c>
      <c r="F343" s="62" t="str">
        <f t="shared" si="15"/>
        <v>1:정상, 0:트립)</v>
      </c>
    </row>
    <row r="344" spans="1:6" x14ac:dyDescent="0.4">
      <c r="A344" s="151"/>
      <c r="B344" s="159" t="s">
        <v>18248</v>
      </c>
      <c r="C344" s="159" t="s">
        <v>18367</v>
      </c>
      <c r="D344" s="176" t="s">
        <v>18368</v>
      </c>
      <c r="E344" s="62" t="str">
        <f t="shared" si="14"/>
        <v>CB 정상</v>
      </c>
      <c r="F344" s="62" t="str">
        <f t="shared" si="15"/>
        <v>1:정상, 0:트립)</v>
      </c>
    </row>
    <row r="345" spans="1:6" x14ac:dyDescent="0.4">
      <c r="A345" s="151"/>
      <c r="B345" s="159" t="s">
        <v>18250</v>
      </c>
      <c r="C345" s="159" t="s">
        <v>18375</v>
      </c>
      <c r="D345" s="176"/>
      <c r="E345" s="62" t="str">
        <f t="shared" si="14"/>
        <v/>
      </c>
      <c r="F345" s="62" t="str">
        <f t="shared" si="15"/>
        <v/>
      </c>
    </row>
    <row r="346" spans="1:6" x14ac:dyDescent="0.4">
      <c r="A346" s="151"/>
      <c r="B346" s="159" t="s">
        <v>18252</v>
      </c>
      <c r="C346" s="159" t="s">
        <v>18378</v>
      </c>
      <c r="D346" s="176"/>
      <c r="E346" s="62" t="str">
        <f t="shared" si="14"/>
        <v/>
      </c>
      <c r="F346" s="62" t="str">
        <f t="shared" si="15"/>
        <v/>
      </c>
    </row>
    <row r="347" spans="1:6" x14ac:dyDescent="0.4">
      <c r="A347" s="151"/>
      <c r="B347" s="159" t="s">
        <v>18255</v>
      </c>
      <c r="C347" s="159" t="s">
        <v>18468</v>
      </c>
      <c r="D347" s="176"/>
      <c r="E347" s="62" t="str">
        <f t="shared" si="14"/>
        <v/>
      </c>
      <c r="F347" s="62" t="str">
        <f t="shared" si="15"/>
        <v/>
      </c>
    </row>
    <row r="348" spans="1:6" x14ac:dyDescent="0.4">
      <c r="A348" s="151"/>
      <c r="B348" s="159" t="s">
        <v>18257</v>
      </c>
      <c r="C348" s="159" t="s">
        <v>18469</v>
      </c>
      <c r="D348" s="176"/>
      <c r="E348" s="62" t="str">
        <f t="shared" si="14"/>
        <v/>
      </c>
      <c r="F348" s="62" t="str">
        <f t="shared" si="15"/>
        <v/>
      </c>
    </row>
    <row r="349" spans="1:6" x14ac:dyDescent="0.4">
      <c r="A349" s="151"/>
      <c r="B349" s="159" t="s">
        <v>18259</v>
      </c>
      <c r="C349" s="159"/>
      <c r="D349" s="176"/>
      <c r="E349" s="62" t="str">
        <f t="shared" si="14"/>
        <v/>
      </c>
      <c r="F349" s="62" t="str">
        <f t="shared" si="15"/>
        <v/>
      </c>
    </row>
    <row r="350" spans="1:6" x14ac:dyDescent="0.4">
      <c r="A350" s="151"/>
      <c r="B350" s="159" t="s">
        <v>18261</v>
      </c>
      <c r="C350" s="159"/>
      <c r="D350" s="176"/>
      <c r="E350" s="62" t="str">
        <f t="shared" si="14"/>
        <v/>
      </c>
      <c r="F350" s="62" t="str">
        <f t="shared" si="15"/>
        <v/>
      </c>
    </row>
    <row r="351" spans="1:6" x14ac:dyDescent="0.4">
      <c r="A351" s="151"/>
      <c r="B351" s="159" t="s">
        <v>18264</v>
      </c>
      <c r="C351" s="159"/>
      <c r="D351" s="176"/>
      <c r="E351" s="62" t="str">
        <f t="shared" si="14"/>
        <v/>
      </c>
      <c r="F351" s="62" t="str">
        <f t="shared" si="15"/>
        <v/>
      </c>
    </row>
    <row r="352" spans="1:6" x14ac:dyDescent="0.4">
      <c r="A352" s="151"/>
      <c r="B352" s="159" t="s">
        <v>18266</v>
      </c>
      <c r="C352" s="159"/>
      <c r="D352" s="176"/>
      <c r="E352" s="62" t="str">
        <f t="shared" si="14"/>
        <v/>
      </c>
      <c r="F352" s="62" t="str">
        <f t="shared" si="15"/>
        <v/>
      </c>
    </row>
    <row r="353" spans="1:6" x14ac:dyDescent="0.4">
      <c r="A353" s="151"/>
      <c r="B353" s="159" t="s">
        <v>18268</v>
      </c>
      <c r="C353" s="159"/>
      <c r="D353" s="176"/>
      <c r="E353" s="62" t="str">
        <f t="shared" si="14"/>
        <v/>
      </c>
      <c r="F353" s="62" t="str">
        <f t="shared" si="15"/>
        <v/>
      </c>
    </row>
    <row r="354" spans="1:6" x14ac:dyDescent="0.4">
      <c r="A354" s="151"/>
      <c r="B354" s="159" t="s">
        <v>18270</v>
      </c>
      <c r="C354" s="159"/>
      <c r="D354" s="176"/>
      <c r="E354" s="62" t="str">
        <f t="shared" si="14"/>
        <v/>
      </c>
      <c r="F354" s="62" t="str">
        <f t="shared" si="15"/>
        <v/>
      </c>
    </row>
    <row r="355" spans="1:6" x14ac:dyDescent="0.4">
      <c r="A355" s="151"/>
      <c r="B355" s="159" t="s">
        <v>18272</v>
      </c>
      <c r="C355" s="159"/>
      <c r="D355" s="176"/>
      <c r="E355" s="62" t="str">
        <f t="shared" si="14"/>
        <v/>
      </c>
      <c r="F355" s="62" t="str">
        <f t="shared" si="15"/>
        <v/>
      </c>
    </row>
    <row r="356" spans="1:6" x14ac:dyDescent="0.4">
      <c r="A356" s="151"/>
      <c r="B356" s="159" t="s">
        <v>18274</v>
      </c>
      <c r="C356" s="159"/>
      <c r="D356" s="176"/>
      <c r="E356" s="62" t="str">
        <f t="shared" si="14"/>
        <v/>
      </c>
      <c r="F356" s="62" t="str">
        <f t="shared" si="15"/>
        <v/>
      </c>
    </row>
    <row r="357" spans="1:6" x14ac:dyDescent="0.4">
      <c r="A357" s="151"/>
      <c r="B357" s="159" t="s">
        <v>18277</v>
      </c>
      <c r="C357" s="159"/>
      <c r="D357" s="176"/>
      <c r="E357" s="62" t="str">
        <f t="shared" si="14"/>
        <v/>
      </c>
      <c r="F357" s="62" t="str">
        <f t="shared" si="15"/>
        <v/>
      </c>
    </row>
    <row r="358" spans="1:6" x14ac:dyDescent="0.4">
      <c r="A358" s="153" t="s">
        <v>18470</v>
      </c>
      <c r="B358" s="177" t="s">
        <v>18404</v>
      </c>
      <c r="C358" s="177"/>
      <c r="D358" s="178"/>
      <c r="E358" s="62" t="str">
        <f t="shared" si="14"/>
        <v/>
      </c>
      <c r="F358" s="62" t="str">
        <f t="shared" si="15"/>
        <v/>
      </c>
    </row>
    <row r="359" spans="1:6" x14ac:dyDescent="0.4">
      <c r="A359" s="152"/>
      <c r="B359" s="177" t="s">
        <v>18407</v>
      </c>
      <c r="C359" s="177" t="s">
        <v>18414</v>
      </c>
      <c r="D359" s="178" t="s">
        <v>18471</v>
      </c>
      <c r="E359" s="62" t="str">
        <f t="shared" si="14"/>
        <v>TCMS 출력시 DC등 OFF</v>
      </c>
      <c r="F359" s="62" t="str">
        <f t="shared" si="15"/>
        <v>1 : DC등 OFF, 0 : DC등 ON)</v>
      </c>
    </row>
    <row r="360" spans="1:6" x14ac:dyDescent="0.4">
      <c r="A360" s="152"/>
      <c r="B360" s="177" t="s">
        <v>18410</v>
      </c>
      <c r="C360" s="177"/>
      <c r="D360" s="178"/>
      <c r="E360" s="62" t="str">
        <f t="shared" si="14"/>
        <v/>
      </c>
      <c r="F360" s="62" t="str">
        <f t="shared" si="15"/>
        <v/>
      </c>
    </row>
    <row r="361" spans="1:6" x14ac:dyDescent="0.4">
      <c r="A361" s="152"/>
      <c r="B361" s="177" t="s">
        <v>18413</v>
      </c>
      <c r="C361" s="177"/>
      <c r="D361" s="178"/>
      <c r="E361" s="62" t="str">
        <f t="shared" si="14"/>
        <v/>
      </c>
      <c r="F361" s="62" t="str">
        <f t="shared" si="15"/>
        <v/>
      </c>
    </row>
    <row r="362" spans="1:6" x14ac:dyDescent="0.4">
      <c r="A362" s="152"/>
      <c r="B362" s="177" t="s">
        <v>18416</v>
      </c>
      <c r="C362" s="177"/>
      <c r="D362" s="178"/>
      <c r="E362" s="62" t="str">
        <f t="shared" si="14"/>
        <v/>
      </c>
      <c r="F362" s="62" t="str">
        <f t="shared" si="15"/>
        <v/>
      </c>
    </row>
    <row r="363" spans="1:6" ht="31.2" x14ac:dyDescent="0.4">
      <c r="A363" s="152"/>
      <c r="B363" s="177" t="s">
        <v>18419</v>
      </c>
      <c r="C363" s="177" t="s">
        <v>18472</v>
      </c>
      <c r="D363" s="178" t="s">
        <v>18473</v>
      </c>
      <c r="E363" s="62" t="str">
        <f t="shared" si="14"/>
        <v/>
      </c>
      <c r="F363" s="62" t="str">
        <f t="shared" si="15"/>
        <v/>
      </c>
    </row>
    <row r="364" spans="1:6" x14ac:dyDescent="0.4">
      <c r="A364" s="152"/>
      <c r="B364" s="177" t="s">
        <v>18421</v>
      </c>
      <c r="C364" s="177" t="s">
        <v>18295</v>
      </c>
      <c r="D364" s="178" t="s">
        <v>18474</v>
      </c>
      <c r="E364" s="62" t="str">
        <f t="shared" si="14"/>
        <v/>
      </c>
      <c r="F364" s="62" t="str">
        <f t="shared" si="15"/>
        <v/>
      </c>
    </row>
    <row r="365" spans="1:6" x14ac:dyDescent="0.4">
      <c r="A365" s="152"/>
      <c r="B365" s="177" t="s">
        <v>18422</v>
      </c>
      <c r="C365" s="177" t="s">
        <v>18298</v>
      </c>
      <c r="D365" s="178" t="s">
        <v>18474</v>
      </c>
      <c r="E365" s="62" t="str">
        <f t="shared" si="14"/>
        <v/>
      </c>
      <c r="F365" s="62" t="str">
        <f t="shared" si="15"/>
        <v/>
      </c>
    </row>
    <row r="366" spans="1:6" x14ac:dyDescent="0.4">
      <c r="A366" s="152"/>
      <c r="B366" s="177" t="s">
        <v>18423</v>
      </c>
      <c r="C366" s="177" t="s">
        <v>18475</v>
      </c>
      <c r="D366" s="178" t="s">
        <v>18476</v>
      </c>
      <c r="E366" s="62" t="str">
        <f t="shared" si="14"/>
        <v/>
      </c>
      <c r="F366" s="62" t="str">
        <f t="shared" si="15"/>
        <v/>
      </c>
    </row>
    <row r="367" spans="1:6" x14ac:dyDescent="0.4">
      <c r="A367" s="152"/>
      <c r="B367" s="177" t="s">
        <v>18426</v>
      </c>
      <c r="C367" s="177" t="s">
        <v>18477</v>
      </c>
      <c r="D367" s="178" t="s">
        <v>18478</v>
      </c>
      <c r="E367" s="62" t="str">
        <f t="shared" si="14"/>
        <v/>
      </c>
      <c r="F367" s="62" t="str">
        <f t="shared" si="15"/>
        <v/>
      </c>
    </row>
    <row r="368" spans="1:6" x14ac:dyDescent="0.4">
      <c r="A368" s="152"/>
      <c r="B368" s="177" t="s">
        <v>18429</v>
      </c>
      <c r="C368" s="177"/>
      <c r="D368" s="178"/>
      <c r="E368" s="62" t="str">
        <f t="shared" si="14"/>
        <v/>
      </c>
      <c r="F368" s="62" t="str">
        <f t="shared" si="15"/>
        <v/>
      </c>
    </row>
    <row r="369" spans="1:6" x14ac:dyDescent="0.4">
      <c r="A369" s="152"/>
      <c r="B369" s="177" t="s">
        <v>18430</v>
      </c>
      <c r="C369" s="177"/>
      <c r="D369" s="178"/>
      <c r="E369" s="62" t="str">
        <f t="shared" si="14"/>
        <v/>
      </c>
      <c r="F369" s="62" t="str">
        <f t="shared" si="15"/>
        <v/>
      </c>
    </row>
    <row r="370" spans="1:6" x14ac:dyDescent="0.4">
      <c r="A370" s="152"/>
      <c r="B370" s="177" t="s">
        <v>18431</v>
      </c>
      <c r="C370" s="177"/>
      <c r="D370" s="178"/>
      <c r="E370" s="62" t="str">
        <f t="shared" si="14"/>
        <v/>
      </c>
      <c r="F370" s="62" t="str">
        <f t="shared" si="15"/>
        <v/>
      </c>
    </row>
    <row r="371" spans="1:6" x14ac:dyDescent="0.4">
      <c r="A371" s="152"/>
      <c r="B371" s="177" t="s">
        <v>18432</v>
      </c>
      <c r="C371" s="177"/>
      <c r="D371" s="178"/>
      <c r="E371" s="62" t="str">
        <f t="shared" si="14"/>
        <v/>
      </c>
      <c r="F371" s="62" t="str">
        <f t="shared" si="15"/>
        <v/>
      </c>
    </row>
    <row r="372" spans="1:6" x14ac:dyDescent="0.4">
      <c r="A372" s="152"/>
      <c r="B372" s="177" t="s">
        <v>18433</v>
      </c>
      <c r="C372" s="177"/>
      <c r="D372" s="178"/>
      <c r="E372" s="62" t="str">
        <f t="shared" si="14"/>
        <v/>
      </c>
      <c r="F372" s="62" t="str">
        <f t="shared" si="15"/>
        <v/>
      </c>
    </row>
    <row r="373" spans="1:6" x14ac:dyDescent="0.4">
      <c r="A373" s="152"/>
      <c r="B373" s="177" t="s">
        <v>18434</v>
      </c>
      <c r="C373" s="177"/>
      <c r="D373" s="178"/>
      <c r="E373" s="62" t="str">
        <f t="shared" si="14"/>
        <v/>
      </c>
      <c r="F373" s="62" t="str">
        <f t="shared" si="15"/>
        <v/>
      </c>
    </row>
    <row r="374" spans="1:6" x14ac:dyDescent="0.4">
      <c r="A374" s="154" t="s">
        <v>18479</v>
      </c>
      <c r="B374" s="159" t="s">
        <v>18154</v>
      </c>
      <c r="C374" s="159" t="s">
        <v>18436</v>
      </c>
      <c r="D374" s="176" t="s">
        <v>18437</v>
      </c>
      <c r="E374" s="62" t="str">
        <f t="shared" si="14"/>
        <v/>
      </c>
      <c r="F374" s="62" t="str">
        <f t="shared" si="15"/>
        <v/>
      </c>
    </row>
    <row r="375" spans="1:6" x14ac:dyDescent="0.4">
      <c r="A375" s="151"/>
      <c r="B375" s="159" t="s">
        <v>18157</v>
      </c>
      <c r="C375" s="159"/>
      <c r="D375" s="176"/>
      <c r="E375" s="62" t="str">
        <f t="shared" si="14"/>
        <v/>
      </c>
      <c r="F375" s="62" t="str">
        <f t="shared" si="15"/>
        <v/>
      </c>
    </row>
    <row r="376" spans="1:6" x14ac:dyDescent="0.4">
      <c r="A376" s="151"/>
      <c r="B376" s="159" t="s">
        <v>18159</v>
      </c>
      <c r="C376" s="159"/>
      <c r="D376" s="176"/>
      <c r="E376" s="62" t="str">
        <f t="shared" si="14"/>
        <v/>
      </c>
      <c r="F376" s="62" t="str">
        <f t="shared" si="15"/>
        <v/>
      </c>
    </row>
    <row r="377" spans="1:6" x14ac:dyDescent="0.4">
      <c r="A377" s="151"/>
      <c r="B377" s="159" t="s">
        <v>18161</v>
      </c>
      <c r="C377" s="159" t="s">
        <v>18441</v>
      </c>
      <c r="D377" s="176" t="s">
        <v>18442</v>
      </c>
      <c r="E377" s="62" t="str">
        <f t="shared" si="14"/>
        <v/>
      </c>
      <c r="F377" s="62" t="str">
        <f t="shared" si="15"/>
        <v/>
      </c>
    </row>
    <row r="378" spans="1:6" x14ac:dyDescent="0.4">
      <c r="A378" s="151"/>
      <c r="B378" s="159" t="s">
        <v>18164</v>
      </c>
      <c r="C378" s="159" t="s">
        <v>18443</v>
      </c>
      <c r="D378" s="176" t="s">
        <v>18442</v>
      </c>
      <c r="E378" s="62" t="str">
        <f t="shared" si="14"/>
        <v/>
      </c>
      <c r="F378" s="62" t="str">
        <f t="shared" si="15"/>
        <v/>
      </c>
    </row>
    <row r="379" spans="1:6" x14ac:dyDescent="0.4">
      <c r="A379" s="151"/>
      <c r="B379" s="159" t="s">
        <v>18167</v>
      </c>
      <c r="C379" s="159" t="s">
        <v>18352</v>
      </c>
      <c r="D379" s="176" t="s">
        <v>18444</v>
      </c>
      <c r="E379" s="62" t="str">
        <f t="shared" si="14"/>
        <v/>
      </c>
      <c r="F379" s="62" t="str">
        <f t="shared" si="15"/>
        <v/>
      </c>
    </row>
    <row r="380" spans="1:6" x14ac:dyDescent="0.4">
      <c r="A380" s="151"/>
      <c r="B380" s="159" t="s">
        <v>18170</v>
      </c>
      <c r="C380" s="159" t="s">
        <v>18445</v>
      </c>
      <c r="D380" s="176" t="s">
        <v>18446</v>
      </c>
      <c r="E380" s="62" t="str">
        <f t="shared" si="14"/>
        <v/>
      </c>
      <c r="F380" s="62" t="str">
        <f t="shared" si="15"/>
        <v/>
      </c>
    </row>
    <row r="381" spans="1:6" x14ac:dyDescent="0.4">
      <c r="A381" s="151"/>
      <c r="B381" s="159" t="s">
        <v>18173</v>
      </c>
      <c r="C381" s="159" t="s">
        <v>18447</v>
      </c>
      <c r="D381" s="176" t="s">
        <v>18448</v>
      </c>
      <c r="E381" s="62" t="str">
        <f t="shared" si="14"/>
        <v/>
      </c>
      <c r="F381" s="62" t="str">
        <f t="shared" si="15"/>
        <v/>
      </c>
    </row>
    <row r="382" spans="1:6" x14ac:dyDescent="0.4">
      <c r="A382" s="151"/>
      <c r="B382" s="159" t="s">
        <v>18176</v>
      </c>
      <c r="C382" s="159" t="s">
        <v>18449</v>
      </c>
      <c r="D382" s="176" t="s">
        <v>18448</v>
      </c>
      <c r="E382" s="62" t="str">
        <f t="shared" si="14"/>
        <v/>
      </c>
      <c r="F382" s="62" t="str">
        <f t="shared" si="15"/>
        <v/>
      </c>
    </row>
    <row r="383" spans="1:6" x14ac:dyDescent="0.4">
      <c r="A383" s="151"/>
      <c r="B383" s="159" t="s">
        <v>18179</v>
      </c>
      <c r="C383" s="159" t="s">
        <v>18450</v>
      </c>
      <c r="D383" s="176" t="s">
        <v>18451</v>
      </c>
      <c r="E383" s="62" t="str">
        <f t="shared" si="14"/>
        <v/>
      </c>
      <c r="F383" s="62" t="str">
        <f t="shared" si="15"/>
        <v/>
      </c>
    </row>
    <row r="384" spans="1:6" x14ac:dyDescent="0.4">
      <c r="A384" s="151"/>
      <c r="B384" s="159" t="s">
        <v>18182</v>
      </c>
      <c r="C384" s="159" t="s">
        <v>18452</v>
      </c>
      <c r="D384" s="176" t="s">
        <v>18453</v>
      </c>
      <c r="E384" s="62" t="str">
        <f t="shared" si="14"/>
        <v>CB 여자상태</v>
      </c>
      <c r="F384" s="62" t="str">
        <f t="shared" si="15"/>
        <v>1:정상, 0:트립)</v>
      </c>
    </row>
    <row r="385" spans="1:6" x14ac:dyDescent="0.4">
      <c r="A385" s="151"/>
      <c r="B385" s="159" t="s">
        <v>18185</v>
      </c>
      <c r="C385" s="159" t="s">
        <v>18454</v>
      </c>
      <c r="D385" s="176" t="s">
        <v>18453</v>
      </c>
      <c r="E385" s="62" t="str">
        <f t="shared" si="14"/>
        <v>CB 여자상태</v>
      </c>
      <c r="F385" s="62" t="str">
        <f t="shared" si="15"/>
        <v>1:정상, 0:트립)</v>
      </c>
    </row>
    <row r="386" spans="1:6" x14ac:dyDescent="0.4">
      <c r="A386" s="151"/>
      <c r="B386" s="159" t="s">
        <v>18188</v>
      </c>
      <c r="C386" s="159" t="s">
        <v>18455</v>
      </c>
      <c r="D386" s="176" t="s">
        <v>18453</v>
      </c>
      <c r="E386" s="62" t="str">
        <f t="shared" si="14"/>
        <v>CB 여자상태</v>
      </c>
      <c r="F386" s="62" t="str">
        <f t="shared" si="15"/>
        <v>1:정상, 0:트립)</v>
      </c>
    </row>
    <row r="387" spans="1:6" x14ac:dyDescent="0.4">
      <c r="A387" s="151"/>
      <c r="B387" s="159" t="s">
        <v>18191</v>
      </c>
      <c r="C387" s="159" t="s">
        <v>18456</v>
      </c>
      <c r="D387" s="176" t="s">
        <v>18457</v>
      </c>
      <c r="E387" s="62" t="str">
        <f t="shared" si="14"/>
        <v/>
      </c>
      <c r="F387" s="62" t="str">
        <f t="shared" si="15"/>
        <v/>
      </c>
    </row>
    <row r="388" spans="1:6" x14ac:dyDescent="0.4">
      <c r="A388" s="151"/>
      <c r="B388" s="159" t="s">
        <v>18194</v>
      </c>
      <c r="C388" s="159"/>
      <c r="D388" s="176"/>
      <c r="E388" s="62" t="str">
        <f t="shared" si="14"/>
        <v/>
      </c>
      <c r="F388" s="62" t="str">
        <f t="shared" si="15"/>
        <v/>
      </c>
    </row>
    <row r="389" spans="1:6" x14ac:dyDescent="0.4">
      <c r="A389" s="151"/>
      <c r="B389" s="159" t="s">
        <v>18196</v>
      </c>
      <c r="C389" s="159" t="s">
        <v>18325</v>
      </c>
      <c r="D389" s="176" t="s">
        <v>18444</v>
      </c>
      <c r="E389" s="62" t="str">
        <f t="shared" si="14"/>
        <v/>
      </c>
      <c r="F389" s="62" t="str">
        <f t="shared" si="15"/>
        <v/>
      </c>
    </row>
    <row r="390" spans="1:6" x14ac:dyDescent="0.4">
      <c r="A390" s="151"/>
      <c r="B390" s="159" t="s">
        <v>18198</v>
      </c>
      <c r="C390" s="159"/>
      <c r="D390" s="176"/>
      <c r="E390" s="62" t="str">
        <f t="shared" si="14"/>
        <v/>
      </c>
      <c r="F390" s="62" t="str">
        <f t="shared" si="15"/>
        <v/>
      </c>
    </row>
    <row r="391" spans="1:6" x14ac:dyDescent="0.4">
      <c r="A391" s="151"/>
      <c r="B391" s="159" t="s">
        <v>18201</v>
      </c>
      <c r="C391" s="159"/>
      <c r="D391" s="176"/>
      <c r="E391" s="62" t="str">
        <f t="shared" si="14"/>
        <v/>
      </c>
      <c r="F391" s="62" t="str">
        <f t="shared" si="15"/>
        <v/>
      </c>
    </row>
    <row r="392" spans="1:6" x14ac:dyDescent="0.4">
      <c r="A392" s="151"/>
      <c r="B392" s="159" t="s">
        <v>18204</v>
      </c>
      <c r="C392" s="159"/>
      <c r="D392" s="176"/>
      <c r="E392" s="62" t="str">
        <f t="shared" si="14"/>
        <v/>
      </c>
      <c r="F392" s="62" t="str">
        <f t="shared" si="15"/>
        <v/>
      </c>
    </row>
    <row r="393" spans="1:6" x14ac:dyDescent="0.4">
      <c r="A393" s="151"/>
      <c r="B393" s="159" t="s">
        <v>18206</v>
      </c>
      <c r="C393" s="159"/>
      <c r="D393" s="176"/>
      <c r="E393" s="62" t="str">
        <f t="shared" si="14"/>
        <v/>
      </c>
      <c r="F393" s="62" t="str">
        <f t="shared" si="15"/>
        <v/>
      </c>
    </row>
    <row r="394" spans="1:6" x14ac:dyDescent="0.4">
      <c r="A394" s="151"/>
      <c r="B394" s="159" t="s">
        <v>18208</v>
      </c>
      <c r="C394" s="159" t="s">
        <v>18316</v>
      </c>
      <c r="D394" s="176" t="s">
        <v>18317</v>
      </c>
      <c r="E394" s="62" t="str">
        <f t="shared" si="14"/>
        <v/>
      </c>
      <c r="F394" s="62" t="str">
        <f t="shared" si="15"/>
        <v/>
      </c>
    </row>
    <row r="395" spans="1:6" x14ac:dyDescent="0.4">
      <c r="A395" s="151"/>
      <c r="B395" s="159" t="s">
        <v>18210</v>
      </c>
      <c r="C395" s="159" t="s">
        <v>18319</v>
      </c>
      <c r="D395" s="176" t="s">
        <v>18320</v>
      </c>
      <c r="E395" s="62" t="str">
        <f t="shared" si="14"/>
        <v/>
      </c>
      <c r="F395" s="62" t="str">
        <f t="shared" si="15"/>
        <v/>
      </c>
    </row>
    <row r="396" spans="1:6" x14ac:dyDescent="0.4">
      <c r="A396" s="151"/>
      <c r="B396" s="159" t="s">
        <v>18212</v>
      </c>
      <c r="C396" s="159" t="s">
        <v>18301</v>
      </c>
      <c r="D396" s="176" t="s">
        <v>18302</v>
      </c>
      <c r="E396" s="62" t="str">
        <f t="shared" si="14"/>
        <v/>
      </c>
      <c r="F396" s="62" t="str">
        <f t="shared" si="15"/>
        <v/>
      </c>
    </row>
    <row r="397" spans="1:6" x14ac:dyDescent="0.4">
      <c r="A397" s="151"/>
      <c r="B397" s="159" t="s">
        <v>18215</v>
      </c>
      <c r="C397" s="159" t="s">
        <v>18304</v>
      </c>
      <c r="D397" s="176" t="s">
        <v>18302</v>
      </c>
      <c r="E397" s="62" t="str">
        <f t="shared" ref="E397:E460" si="16">IFERROR(TRIM(LEFT(D397,FIND("(1",D397,1)-1)),"")</f>
        <v/>
      </c>
      <c r="F397" s="62" t="str">
        <f t="shared" si="15"/>
        <v/>
      </c>
    </row>
    <row r="398" spans="1:6" x14ac:dyDescent="0.4">
      <c r="A398" s="151"/>
      <c r="B398" s="159" t="s">
        <v>18218</v>
      </c>
      <c r="C398" s="159" t="s">
        <v>18322</v>
      </c>
      <c r="D398" s="176" t="s">
        <v>18323</v>
      </c>
      <c r="E398" s="62" t="str">
        <f t="shared" si="16"/>
        <v/>
      </c>
      <c r="F398" s="62" t="str">
        <f t="shared" si="15"/>
        <v/>
      </c>
    </row>
    <row r="399" spans="1:6" x14ac:dyDescent="0.4">
      <c r="A399" s="151"/>
      <c r="B399" s="159" t="s">
        <v>18221</v>
      </c>
      <c r="C399" s="159" t="s">
        <v>18464</v>
      </c>
      <c r="D399" s="176" t="s">
        <v>18444</v>
      </c>
      <c r="E399" s="62" t="str">
        <f t="shared" si="16"/>
        <v/>
      </c>
      <c r="F399" s="62" t="str">
        <f t="shared" si="15"/>
        <v/>
      </c>
    </row>
    <row r="400" spans="1:6" x14ac:dyDescent="0.4">
      <c r="A400" s="151"/>
      <c r="B400" s="159" t="s">
        <v>18224</v>
      </c>
      <c r="C400" s="159" t="s">
        <v>18465</v>
      </c>
      <c r="D400" s="176" t="s">
        <v>18466</v>
      </c>
      <c r="E400" s="62" t="str">
        <f t="shared" si="16"/>
        <v/>
      </c>
      <c r="F400" s="62" t="str">
        <f t="shared" si="15"/>
        <v/>
      </c>
    </row>
    <row r="401" spans="1:6" x14ac:dyDescent="0.4">
      <c r="A401" s="151"/>
      <c r="B401" s="159" t="s">
        <v>18227</v>
      </c>
      <c r="C401" s="159" t="s">
        <v>18331</v>
      </c>
      <c r="D401" s="176" t="s">
        <v>18467</v>
      </c>
      <c r="E401" s="62" t="str">
        <f t="shared" si="16"/>
        <v/>
      </c>
      <c r="F401" s="62" t="str">
        <f t="shared" si="15"/>
        <v/>
      </c>
    </row>
    <row r="402" spans="1:6" x14ac:dyDescent="0.4">
      <c r="A402" s="151"/>
      <c r="B402" s="159" t="s">
        <v>18230</v>
      </c>
      <c r="C402" s="159" t="s">
        <v>18334</v>
      </c>
      <c r="D402" s="176" t="s">
        <v>18480</v>
      </c>
      <c r="E402" s="62" t="str">
        <f t="shared" si="16"/>
        <v/>
      </c>
      <c r="F402" s="62" t="str">
        <f t="shared" si="15"/>
        <v/>
      </c>
    </row>
    <row r="403" spans="1:6" x14ac:dyDescent="0.4">
      <c r="A403" s="151"/>
      <c r="B403" s="159" t="s">
        <v>18233</v>
      </c>
      <c r="C403" s="159" t="s">
        <v>18337</v>
      </c>
      <c r="D403" s="176" t="s">
        <v>18338</v>
      </c>
      <c r="E403" s="62" t="str">
        <f t="shared" si="16"/>
        <v/>
      </c>
      <c r="F403" s="62" t="str">
        <f t="shared" si="15"/>
        <v/>
      </c>
    </row>
    <row r="404" spans="1:6" x14ac:dyDescent="0.4">
      <c r="A404" s="151"/>
      <c r="B404" s="159" t="s">
        <v>18236</v>
      </c>
      <c r="C404" s="159"/>
      <c r="D404" s="176"/>
      <c r="E404" s="62" t="str">
        <f t="shared" si="16"/>
        <v/>
      </c>
      <c r="F404" s="62" t="str">
        <f t="shared" si="15"/>
        <v/>
      </c>
    </row>
    <row r="405" spans="1:6" x14ac:dyDescent="0.4">
      <c r="A405" s="151"/>
      <c r="B405" s="159" t="s">
        <v>18239</v>
      </c>
      <c r="C405" s="159"/>
      <c r="D405" s="176"/>
      <c r="E405" s="62" t="str">
        <f t="shared" si="16"/>
        <v/>
      </c>
      <c r="F405" s="62" t="str">
        <f t="shared" ref="F405:F468" si="17">IFERROR(TRIM(MID(D405,FIND("(1",D405)+1,LEN(D405)-FIND("(1",D405))),"")</f>
        <v/>
      </c>
    </row>
    <row r="406" spans="1:6" x14ac:dyDescent="0.4">
      <c r="A406" s="151"/>
      <c r="B406" s="159" t="s">
        <v>18242</v>
      </c>
      <c r="C406" s="159" t="s">
        <v>18361</v>
      </c>
      <c r="D406" s="176" t="s">
        <v>18362</v>
      </c>
      <c r="E406" s="62" t="str">
        <f t="shared" si="16"/>
        <v>히터 CB 정상</v>
      </c>
      <c r="F406" s="62" t="str">
        <f t="shared" si="17"/>
        <v>1:정상, 0:트립)</v>
      </c>
    </row>
    <row r="407" spans="1:6" x14ac:dyDescent="0.4">
      <c r="A407" s="151"/>
      <c r="B407" s="159" t="s">
        <v>18245</v>
      </c>
      <c r="C407" s="159" t="s">
        <v>18364</v>
      </c>
      <c r="D407" s="176" t="s">
        <v>18365</v>
      </c>
      <c r="E407" s="62" t="str">
        <f t="shared" si="16"/>
        <v>에어컨 CB 정상</v>
      </c>
      <c r="F407" s="62" t="str">
        <f t="shared" si="17"/>
        <v>1:정상, 0:트립)</v>
      </c>
    </row>
    <row r="408" spans="1:6" x14ac:dyDescent="0.4">
      <c r="A408" s="151"/>
      <c r="B408" s="159" t="s">
        <v>18248</v>
      </c>
      <c r="C408" s="159" t="s">
        <v>18367</v>
      </c>
      <c r="D408" s="176" t="s">
        <v>18368</v>
      </c>
      <c r="E408" s="62" t="str">
        <f t="shared" si="16"/>
        <v>CB 정상</v>
      </c>
      <c r="F408" s="62" t="str">
        <f t="shared" si="17"/>
        <v>1:정상, 0:트립)</v>
      </c>
    </row>
    <row r="409" spans="1:6" x14ac:dyDescent="0.4">
      <c r="A409" s="151"/>
      <c r="B409" s="159" t="s">
        <v>18250</v>
      </c>
      <c r="C409" s="159" t="s">
        <v>18375</v>
      </c>
      <c r="D409" s="176"/>
      <c r="E409" s="62" t="str">
        <f t="shared" si="16"/>
        <v/>
      </c>
      <c r="F409" s="62" t="str">
        <f t="shared" si="17"/>
        <v/>
      </c>
    </row>
    <row r="410" spans="1:6" x14ac:dyDescent="0.4">
      <c r="A410" s="151"/>
      <c r="B410" s="159" t="s">
        <v>18252</v>
      </c>
      <c r="C410" s="159" t="s">
        <v>18378</v>
      </c>
      <c r="D410" s="176"/>
      <c r="E410" s="62" t="str">
        <f t="shared" si="16"/>
        <v/>
      </c>
      <c r="F410" s="62" t="str">
        <f t="shared" si="17"/>
        <v/>
      </c>
    </row>
    <row r="411" spans="1:6" x14ac:dyDescent="0.4">
      <c r="A411" s="151"/>
      <c r="B411" s="159" t="s">
        <v>18255</v>
      </c>
      <c r="C411" s="159"/>
      <c r="D411" s="176"/>
      <c r="E411" s="62" t="str">
        <f t="shared" si="16"/>
        <v/>
      </c>
      <c r="F411" s="62" t="str">
        <f t="shared" si="17"/>
        <v/>
      </c>
    </row>
    <row r="412" spans="1:6" x14ac:dyDescent="0.4">
      <c r="A412" s="151"/>
      <c r="B412" s="159" t="s">
        <v>18257</v>
      </c>
      <c r="C412" s="159"/>
      <c r="D412" s="176"/>
      <c r="E412" s="62" t="str">
        <f t="shared" si="16"/>
        <v/>
      </c>
      <c r="F412" s="62" t="str">
        <f t="shared" si="17"/>
        <v/>
      </c>
    </row>
    <row r="413" spans="1:6" x14ac:dyDescent="0.4">
      <c r="A413" s="151"/>
      <c r="B413" s="159" t="s">
        <v>18259</v>
      </c>
      <c r="C413" s="159"/>
      <c r="D413" s="176"/>
      <c r="E413" s="62" t="str">
        <f t="shared" si="16"/>
        <v/>
      </c>
      <c r="F413" s="62" t="str">
        <f t="shared" si="17"/>
        <v/>
      </c>
    </row>
    <row r="414" spans="1:6" x14ac:dyDescent="0.4">
      <c r="A414" s="151"/>
      <c r="B414" s="159" t="s">
        <v>18261</v>
      </c>
      <c r="C414" s="159"/>
      <c r="D414" s="176"/>
      <c r="E414" s="62" t="str">
        <f t="shared" si="16"/>
        <v/>
      </c>
      <c r="F414" s="62" t="str">
        <f t="shared" si="17"/>
        <v/>
      </c>
    </row>
    <row r="415" spans="1:6" x14ac:dyDescent="0.4">
      <c r="A415" s="151"/>
      <c r="B415" s="159" t="s">
        <v>18264</v>
      </c>
      <c r="C415" s="159"/>
      <c r="D415" s="176"/>
      <c r="E415" s="62" t="str">
        <f t="shared" si="16"/>
        <v/>
      </c>
      <c r="F415" s="62" t="str">
        <f t="shared" si="17"/>
        <v/>
      </c>
    </row>
    <row r="416" spans="1:6" x14ac:dyDescent="0.4">
      <c r="A416" s="151"/>
      <c r="B416" s="159" t="s">
        <v>18266</v>
      </c>
      <c r="C416" s="159"/>
      <c r="D416" s="176"/>
      <c r="E416" s="62" t="str">
        <f t="shared" si="16"/>
        <v/>
      </c>
      <c r="F416" s="62" t="str">
        <f t="shared" si="17"/>
        <v/>
      </c>
    </row>
    <row r="417" spans="1:6" x14ac:dyDescent="0.4">
      <c r="A417" s="151"/>
      <c r="B417" s="159" t="s">
        <v>18268</v>
      </c>
      <c r="C417" s="159"/>
      <c r="D417" s="176"/>
      <c r="E417" s="62" t="str">
        <f t="shared" si="16"/>
        <v/>
      </c>
      <c r="F417" s="62" t="str">
        <f t="shared" si="17"/>
        <v/>
      </c>
    </row>
    <row r="418" spans="1:6" x14ac:dyDescent="0.4">
      <c r="A418" s="151"/>
      <c r="B418" s="159" t="s">
        <v>18270</v>
      </c>
      <c r="C418" s="159"/>
      <c r="D418" s="176"/>
      <c r="E418" s="62" t="str">
        <f t="shared" si="16"/>
        <v/>
      </c>
      <c r="F418" s="62" t="str">
        <f t="shared" si="17"/>
        <v/>
      </c>
    </row>
    <row r="419" spans="1:6" x14ac:dyDescent="0.4">
      <c r="A419" s="151"/>
      <c r="B419" s="159" t="s">
        <v>18272</v>
      </c>
      <c r="C419" s="159"/>
      <c r="D419" s="176"/>
      <c r="E419" s="62" t="str">
        <f t="shared" si="16"/>
        <v/>
      </c>
      <c r="F419" s="62" t="str">
        <f t="shared" si="17"/>
        <v/>
      </c>
    </row>
    <row r="420" spans="1:6" x14ac:dyDescent="0.4">
      <c r="A420" s="151"/>
      <c r="B420" s="159" t="s">
        <v>18274</v>
      </c>
      <c r="C420" s="159"/>
      <c r="D420" s="176"/>
      <c r="E420" s="62" t="str">
        <f t="shared" si="16"/>
        <v/>
      </c>
      <c r="F420" s="62" t="str">
        <f t="shared" si="17"/>
        <v/>
      </c>
    </row>
    <row r="421" spans="1:6" x14ac:dyDescent="0.4">
      <c r="A421" s="151"/>
      <c r="B421" s="159" t="s">
        <v>18277</v>
      </c>
      <c r="C421" s="159"/>
      <c r="D421" s="176"/>
      <c r="E421" s="62" t="str">
        <f t="shared" si="16"/>
        <v/>
      </c>
      <c r="F421" s="62" t="str">
        <f t="shared" si="17"/>
        <v/>
      </c>
    </row>
    <row r="422" spans="1:6" x14ac:dyDescent="0.4">
      <c r="A422" s="153" t="s">
        <v>18481</v>
      </c>
      <c r="B422" s="177" t="s">
        <v>18404</v>
      </c>
      <c r="C422" s="177"/>
      <c r="D422" s="178"/>
      <c r="E422" s="62" t="str">
        <f t="shared" si="16"/>
        <v/>
      </c>
      <c r="F422" s="62" t="str">
        <f t="shared" si="17"/>
        <v/>
      </c>
    </row>
    <row r="423" spans="1:6" x14ac:dyDescent="0.4">
      <c r="A423" s="152"/>
      <c r="B423" s="177" t="s">
        <v>18407</v>
      </c>
      <c r="C423" s="177" t="s">
        <v>18414</v>
      </c>
      <c r="D423" s="178" t="s">
        <v>18471</v>
      </c>
      <c r="E423" s="62" t="str">
        <f t="shared" si="16"/>
        <v>TCMS 출력시 DC등 OFF</v>
      </c>
      <c r="F423" s="62" t="str">
        <f t="shared" si="17"/>
        <v>1 : DC등 OFF, 0 : DC등 ON)</v>
      </c>
    </row>
    <row r="424" spans="1:6" x14ac:dyDescent="0.4">
      <c r="A424" s="152"/>
      <c r="B424" s="177" t="s">
        <v>18410</v>
      </c>
      <c r="C424" s="177"/>
      <c r="D424" s="178"/>
      <c r="E424" s="62" t="str">
        <f t="shared" si="16"/>
        <v/>
      </c>
      <c r="F424" s="62" t="str">
        <f t="shared" si="17"/>
        <v/>
      </c>
    </row>
    <row r="425" spans="1:6" x14ac:dyDescent="0.4">
      <c r="A425" s="152"/>
      <c r="B425" s="177" t="s">
        <v>18413</v>
      </c>
      <c r="C425" s="177"/>
      <c r="D425" s="178"/>
      <c r="E425" s="62" t="str">
        <f t="shared" si="16"/>
        <v/>
      </c>
      <c r="F425" s="62" t="str">
        <f t="shared" si="17"/>
        <v/>
      </c>
    </row>
    <row r="426" spans="1:6" x14ac:dyDescent="0.4">
      <c r="A426" s="152"/>
      <c r="B426" s="177" t="s">
        <v>18416</v>
      </c>
      <c r="C426" s="177"/>
      <c r="D426" s="178"/>
      <c r="E426" s="62" t="str">
        <f t="shared" si="16"/>
        <v/>
      </c>
      <c r="F426" s="62" t="str">
        <f t="shared" si="17"/>
        <v/>
      </c>
    </row>
    <row r="427" spans="1:6" x14ac:dyDescent="0.4">
      <c r="A427" s="152"/>
      <c r="B427" s="177" t="s">
        <v>18419</v>
      </c>
      <c r="C427" s="177"/>
      <c r="D427" s="178"/>
      <c r="E427" s="62" t="str">
        <f t="shared" si="16"/>
        <v/>
      </c>
      <c r="F427" s="62" t="str">
        <f t="shared" si="17"/>
        <v/>
      </c>
    </row>
    <row r="428" spans="1:6" x14ac:dyDescent="0.4">
      <c r="A428" s="152"/>
      <c r="B428" s="177" t="s">
        <v>18421</v>
      </c>
      <c r="C428" s="177" t="s">
        <v>18295</v>
      </c>
      <c r="D428" s="178" t="s">
        <v>18474</v>
      </c>
      <c r="E428" s="62" t="str">
        <f t="shared" si="16"/>
        <v/>
      </c>
      <c r="F428" s="62" t="str">
        <f t="shared" si="17"/>
        <v/>
      </c>
    </row>
    <row r="429" spans="1:6" x14ac:dyDescent="0.4">
      <c r="A429" s="152"/>
      <c r="B429" s="177" t="s">
        <v>18422</v>
      </c>
      <c r="C429" s="177" t="s">
        <v>18298</v>
      </c>
      <c r="D429" s="178" t="s">
        <v>18474</v>
      </c>
      <c r="E429" s="62" t="str">
        <f t="shared" si="16"/>
        <v/>
      </c>
      <c r="F429" s="62" t="str">
        <f t="shared" si="17"/>
        <v/>
      </c>
    </row>
    <row r="430" spans="1:6" x14ac:dyDescent="0.4">
      <c r="A430" s="152"/>
      <c r="B430" s="177" t="s">
        <v>18423</v>
      </c>
      <c r="C430" s="177"/>
      <c r="D430" s="178"/>
      <c r="E430" s="62" t="str">
        <f t="shared" si="16"/>
        <v/>
      </c>
      <c r="F430" s="62" t="str">
        <f t="shared" si="17"/>
        <v/>
      </c>
    </row>
    <row r="431" spans="1:6" x14ac:dyDescent="0.4">
      <c r="A431" s="152"/>
      <c r="B431" s="177" t="s">
        <v>18426</v>
      </c>
      <c r="C431" s="177"/>
      <c r="D431" s="178"/>
      <c r="E431" s="62" t="str">
        <f t="shared" si="16"/>
        <v/>
      </c>
      <c r="F431" s="62" t="str">
        <f t="shared" si="17"/>
        <v/>
      </c>
    </row>
    <row r="432" spans="1:6" x14ac:dyDescent="0.4">
      <c r="A432" s="152"/>
      <c r="B432" s="177" t="s">
        <v>18429</v>
      </c>
      <c r="C432" s="177"/>
      <c r="D432" s="178"/>
      <c r="E432" s="62" t="str">
        <f t="shared" si="16"/>
        <v/>
      </c>
      <c r="F432" s="62" t="str">
        <f t="shared" si="17"/>
        <v/>
      </c>
    </row>
    <row r="433" spans="1:6" x14ac:dyDescent="0.4">
      <c r="A433" s="152"/>
      <c r="B433" s="177" t="s">
        <v>18430</v>
      </c>
      <c r="C433" s="177"/>
      <c r="D433" s="178"/>
      <c r="E433" s="62" t="str">
        <f t="shared" si="16"/>
        <v/>
      </c>
      <c r="F433" s="62" t="str">
        <f t="shared" si="17"/>
        <v/>
      </c>
    </row>
    <row r="434" spans="1:6" x14ac:dyDescent="0.4">
      <c r="A434" s="152"/>
      <c r="B434" s="177" t="s">
        <v>18431</v>
      </c>
      <c r="C434" s="177"/>
      <c r="D434" s="178"/>
      <c r="E434" s="62" t="str">
        <f t="shared" si="16"/>
        <v/>
      </c>
      <c r="F434" s="62" t="str">
        <f t="shared" si="17"/>
        <v/>
      </c>
    </row>
    <row r="435" spans="1:6" x14ac:dyDescent="0.4">
      <c r="A435" s="152"/>
      <c r="B435" s="177" t="s">
        <v>18432</v>
      </c>
      <c r="C435" s="177"/>
      <c r="D435" s="178"/>
      <c r="E435" s="62" t="str">
        <f t="shared" si="16"/>
        <v/>
      </c>
      <c r="F435" s="62" t="str">
        <f t="shared" si="17"/>
        <v/>
      </c>
    </row>
    <row r="436" spans="1:6" x14ac:dyDescent="0.4">
      <c r="A436" s="152"/>
      <c r="B436" s="177" t="s">
        <v>18433</v>
      </c>
      <c r="C436" s="177"/>
      <c r="D436" s="178"/>
      <c r="E436" s="62" t="str">
        <f t="shared" si="16"/>
        <v/>
      </c>
      <c r="F436" s="62" t="str">
        <f t="shared" si="17"/>
        <v/>
      </c>
    </row>
    <row r="437" spans="1:6" x14ac:dyDescent="0.4">
      <c r="A437" s="152"/>
      <c r="B437" s="177" t="s">
        <v>18434</v>
      </c>
      <c r="C437" s="177"/>
      <c r="D437" s="178"/>
      <c r="E437" s="62" t="str">
        <f t="shared" si="16"/>
        <v/>
      </c>
      <c r="F437" s="62" t="str">
        <f t="shared" si="17"/>
        <v/>
      </c>
    </row>
    <row r="438" spans="1:6" x14ac:dyDescent="0.4">
      <c r="A438" s="154" t="s">
        <v>18482</v>
      </c>
      <c r="B438" s="159" t="s">
        <v>18154</v>
      </c>
      <c r="C438" s="159"/>
      <c r="D438" s="176"/>
      <c r="E438" s="62" t="str">
        <f t="shared" si="16"/>
        <v/>
      </c>
      <c r="F438" s="62" t="str">
        <f t="shared" si="17"/>
        <v/>
      </c>
    </row>
    <row r="439" spans="1:6" x14ac:dyDescent="0.4">
      <c r="A439" s="151"/>
      <c r="B439" s="159" t="s">
        <v>18157</v>
      </c>
      <c r="C439" s="159"/>
      <c r="D439" s="176"/>
      <c r="E439" s="62" t="str">
        <f t="shared" si="16"/>
        <v/>
      </c>
      <c r="F439" s="62" t="str">
        <f t="shared" si="17"/>
        <v/>
      </c>
    </row>
    <row r="440" spans="1:6" x14ac:dyDescent="0.4">
      <c r="A440" s="151"/>
      <c r="B440" s="159" t="s">
        <v>18159</v>
      </c>
      <c r="C440" s="159"/>
      <c r="D440" s="176"/>
      <c r="E440" s="62" t="str">
        <f t="shared" si="16"/>
        <v/>
      </c>
      <c r="F440" s="62" t="str">
        <f t="shared" si="17"/>
        <v/>
      </c>
    </row>
    <row r="441" spans="1:6" x14ac:dyDescent="0.4">
      <c r="A441" s="151"/>
      <c r="B441" s="159" t="s">
        <v>18161</v>
      </c>
      <c r="C441" s="159" t="s">
        <v>18441</v>
      </c>
      <c r="D441" s="176" t="s">
        <v>18442</v>
      </c>
      <c r="E441" s="62" t="str">
        <f t="shared" si="16"/>
        <v/>
      </c>
      <c r="F441" s="62" t="str">
        <f t="shared" si="17"/>
        <v/>
      </c>
    </row>
    <row r="442" spans="1:6" x14ac:dyDescent="0.4">
      <c r="A442" s="151"/>
      <c r="B442" s="159" t="s">
        <v>18164</v>
      </c>
      <c r="C442" s="159" t="s">
        <v>18443</v>
      </c>
      <c r="D442" s="176" t="s">
        <v>18442</v>
      </c>
      <c r="E442" s="62" t="str">
        <f t="shared" si="16"/>
        <v/>
      </c>
      <c r="F442" s="62" t="str">
        <f t="shared" si="17"/>
        <v/>
      </c>
    </row>
    <row r="443" spans="1:6" x14ac:dyDescent="0.4">
      <c r="A443" s="151"/>
      <c r="B443" s="159" t="s">
        <v>18167</v>
      </c>
      <c r="C443" s="159" t="s">
        <v>18352</v>
      </c>
      <c r="D443" s="176" t="s">
        <v>18444</v>
      </c>
      <c r="E443" s="62" t="str">
        <f t="shared" si="16"/>
        <v/>
      </c>
      <c r="F443" s="62" t="str">
        <f t="shared" si="17"/>
        <v/>
      </c>
    </row>
    <row r="444" spans="1:6" x14ac:dyDescent="0.4">
      <c r="A444" s="151"/>
      <c r="B444" s="159" t="s">
        <v>18170</v>
      </c>
      <c r="C444" s="159" t="s">
        <v>18445</v>
      </c>
      <c r="D444" s="176" t="s">
        <v>18446</v>
      </c>
      <c r="E444" s="62" t="str">
        <f t="shared" si="16"/>
        <v/>
      </c>
      <c r="F444" s="62" t="str">
        <f t="shared" si="17"/>
        <v/>
      </c>
    </row>
    <row r="445" spans="1:6" x14ac:dyDescent="0.4">
      <c r="A445" s="151"/>
      <c r="B445" s="159" t="s">
        <v>18173</v>
      </c>
      <c r="C445" s="159" t="s">
        <v>18447</v>
      </c>
      <c r="D445" s="176" t="s">
        <v>18448</v>
      </c>
      <c r="E445" s="62" t="str">
        <f t="shared" si="16"/>
        <v/>
      </c>
      <c r="F445" s="62" t="str">
        <f t="shared" si="17"/>
        <v/>
      </c>
    </row>
    <row r="446" spans="1:6" x14ac:dyDescent="0.4">
      <c r="A446" s="151"/>
      <c r="B446" s="159" t="s">
        <v>18176</v>
      </c>
      <c r="C446" s="159" t="s">
        <v>18449</v>
      </c>
      <c r="D446" s="176" t="s">
        <v>18448</v>
      </c>
      <c r="E446" s="62" t="str">
        <f t="shared" si="16"/>
        <v/>
      </c>
      <c r="F446" s="62" t="str">
        <f t="shared" si="17"/>
        <v/>
      </c>
    </row>
    <row r="447" spans="1:6" x14ac:dyDescent="0.4">
      <c r="A447" s="151"/>
      <c r="B447" s="159" t="s">
        <v>18179</v>
      </c>
      <c r="C447" s="159"/>
      <c r="D447" s="176"/>
      <c r="E447" s="62" t="str">
        <f t="shared" si="16"/>
        <v/>
      </c>
      <c r="F447" s="62" t="str">
        <f t="shared" si="17"/>
        <v/>
      </c>
    </row>
    <row r="448" spans="1:6" x14ac:dyDescent="0.4">
      <c r="A448" s="151"/>
      <c r="B448" s="159" t="s">
        <v>18182</v>
      </c>
      <c r="C448" s="159" t="s">
        <v>18452</v>
      </c>
      <c r="D448" s="176" t="s">
        <v>18453</v>
      </c>
      <c r="E448" s="62" t="str">
        <f t="shared" si="16"/>
        <v>CB 여자상태</v>
      </c>
      <c r="F448" s="62" t="str">
        <f t="shared" si="17"/>
        <v>1:정상, 0:트립)</v>
      </c>
    </row>
    <row r="449" spans="1:6" x14ac:dyDescent="0.4">
      <c r="A449" s="151"/>
      <c r="B449" s="159" t="s">
        <v>18185</v>
      </c>
      <c r="C449" s="159" t="s">
        <v>18454</v>
      </c>
      <c r="D449" s="176" t="s">
        <v>18453</v>
      </c>
      <c r="E449" s="62" t="str">
        <f t="shared" si="16"/>
        <v>CB 여자상태</v>
      </c>
      <c r="F449" s="62" t="str">
        <f t="shared" si="17"/>
        <v>1:정상, 0:트립)</v>
      </c>
    </row>
    <row r="450" spans="1:6" x14ac:dyDescent="0.4">
      <c r="A450" s="151"/>
      <c r="B450" s="159" t="s">
        <v>18188</v>
      </c>
      <c r="C450" s="159" t="s">
        <v>18455</v>
      </c>
      <c r="D450" s="176" t="s">
        <v>18453</v>
      </c>
      <c r="E450" s="62" t="str">
        <f t="shared" si="16"/>
        <v>CB 여자상태</v>
      </c>
      <c r="F450" s="62" t="str">
        <f t="shared" si="17"/>
        <v>1:정상, 0:트립)</v>
      </c>
    </row>
    <row r="451" spans="1:6" x14ac:dyDescent="0.4">
      <c r="A451" s="151"/>
      <c r="B451" s="159" t="s">
        <v>18191</v>
      </c>
      <c r="C451" s="159" t="s">
        <v>18456</v>
      </c>
      <c r="D451" s="176" t="s">
        <v>18457</v>
      </c>
      <c r="E451" s="62" t="str">
        <f t="shared" si="16"/>
        <v/>
      </c>
      <c r="F451" s="62" t="str">
        <f t="shared" si="17"/>
        <v/>
      </c>
    </row>
    <row r="452" spans="1:6" x14ac:dyDescent="0.4">
      <c r="A452" s="151"/>
      <c r="B452" s="159" t="s">
        <v>18194</v>
      </c>
      <c r="C452" s="159"/>
      <c r="D452" s="176"/>
      <c r="E452" s="62" t="str">
        <f t="shared" si="16"/>
        <v/>
      </c>
      <c r="F452" s="62" t="str">
        <f t="shared" si="17"/>
        <v/>
      </c>
    </row>
    <row r="453" spans="1:6" x14ac:dyDescent="0.4">
      <c r="A453" s="151"/>
      <c r="B453" s="159" t="s">
        <v>18196</v>
      </c>
      <c r="C453" s="159" t="s">
        <v>18325</v>
      </c>
      <c r="D453" s="176" t="s">
        <v>18444</v>
      </c>
      <c r="E453" s="62" t="str">
        <f t="shared" si="16"/>
        <v/>
      </c>
      <c r="F453" s="62" t="str">
        <f t="shared" si="17"/>
        <v/>
      </c>
    </row>
    <row r="454" spans="1:6" x14ac:dyDescent="0.4">
      <c r="A454" s="151"/>
      <c r="B454" s="159" t="s">
        <v>18198</v>
      </c>
      <c r="C454" s="159" t="s">
        <v>18483</v>
      </c>
      <c r="D454" s="176" t="s">
        <v>18484</v>
      </c>
      <c r="E454" s="62" t="str">
        <f t="shared" si="16"/>
        <v/>
      </c>
      <c r="F454" s="62" t="str">
        <f t="shared" si="17"/>
        <v/>
      </c>
    </row>
    <row r="455" spans="1:6" x14ac:dyDescent="0.4">
      <c r="A455" s="151"/>
      <c r="B455" s="159" t="s">
        <v>18201</v>
      </c>
      <c r="C455" s="159"/>
      <c r="D455" s="176"/>
      <c r="E455" s="62" t="str">
        <f t="shared" si="16"/>
        <v/>
      </c>
      <c r="F455" s="62" t="str">
        <f t="shared" si="17"/>
        <v/>
      </c>
    </row>
    <row r="456" spans="1:6" x14ac:dyDescent="0.4">
      <c r="A456" s="151"/>
      <c r="B456" s="159" t="s">
        <v>18204</v>
      </c>
      <c r="C456" s="159"/>
      <c r="D456" s="176"/>
      <c r="E456" s="62" t="str">
        <f t="shared" si="16"/>
        <v/>
      </c>
      <c r="F456" s="62" t="str">
        <f t="shared" si="17"/>
        <v/>
      </c>
    </row>
    <row r="457" spans="1:6" x14ac:dyDescent="0.4">
      <c r="A457" s="151"/>
      <c r="B457" s="159" t="s">
        <v>18206</v>
      </c>
      <c r="C457" s="159"/>
      <c r="D457" s="176"/>
      <c r="E457" s="62" t="str">
        <f t="shared" si="16"/>
        <v/>
      </c>
      <c r="F457" s="62" t="str">
        <f t="shared" si="17"/>
        <v/>
      </c>
    </row>
    <row r="458" spans="1:6" x14ac:dyDescent="0.4">
      <c r="A458" s="151"/>
      <c r="B458" s="159" t="s">
        <v>18208</v>
      </c>
      <c r="C458" s="159" t="s">
        <v>18316</v>
      </c>
      <c r="D458" s="176" t="s">
        <v>18317</v>
      </c>
      <c r="E458" s="62" t="str">
        <f t="shared" si="16"/>
        <v/>
      </c>
      <c r="F458" s="62" t="str">
        <f t="shared" si="17"/>
        <v/>
      </c>
    </row>
    <row r="459" spans="1:6" x14ac:dyDescent="0.4">
      <c r="A459" s="151"/>
      <c r="B459" s="159" t="s">
        <v>18210</v>
      </c>
      <c r="C459" s="159" t="s">
        <v>18319</v>
      </c>
      <c r="D459" s="176" t="s">
        <v>18320</v>
      </c>
      <c r="E459" s="62" t="str">
        <f t="shared" si="16"/>
        <v/>
      </c>
      <c r="F459" s="62" t="str">
        <f t="shared" si="17"/>
        <v/>
      </c>
    </row>
    <row r="460" spans="1:6" x14ac:dyDescent="0.4">
      <c r="A460" s="151"/>
      <c r="B460" s="159" t="s">
        <v>18212</v>
      </c>
      <c r="C460" s="159" t="s">
        <v>18301</v>
      </c>
      <c r="D460" s="176" t="s">
        <v>18302</v>
      </c>
      <c r="E460" s="62" t="str">
        <f t="shared" si="16"/>
        <v/>
      </c>
      <c r="F460" s="62" t="str">
        <f t="shared" si="17"/>
        <v/>
      </c>
    </row>
    <row r="461" spans="1:6" x14ac:dyDescent="0.4">
      <c r="A461" s="151"/>
      <c r="B461" s="159" t="s">
        <v>18215</v>
      </c>
      <c r="C461" s="159" t="s">
        <v>18304</v>
      </c>
      <c r="D461" s="176" t="s">
        <v>18302</v>
      </c>
      <c r="E461" s="62" t="str">
        <f t="shared" ref="E461:E524" si="18">IFERROR(TRIM(LEFT(D461,FIND("(1",D461,1)-1)),"")</f>
        <v/>
      </c>
      <c r="F461" s="62" t="str">
        <f t="shared" si="17"/>
        <v/>
      </c>
    </row>
    <row r="462" spans="1:6" x14ac:dyDescent="0.4">
      <c r="A462" s="151"/>
      <c r="B462" s="159" t="s">
        <v>18218</v>
      </c>
      <c r="C462" s="159" t="s">
        <v>18322</v>
      </c>
      <c r="D462" s="176" t="s">
        <v>18323</v>
      </c>
      <c r="E462" s="62" t="str">
        <f t="shared" si="18"/>
        <v/>
      </c>
      <c r="F462" s="62" t="str">
        <f t="shared" si="17"/>
        <v/>
      </c>
    </row>
    <row r="463" spans="1:6" x14ac:dyDescent="0.4">
      <c r="A463" s="151"/>
      <c r="B463" s="159" t="s">
        <v>18221</v>
      </c>
      <c r="C463" s="159" t="s">
        <v>18464</v>
      </c>
      <c r="D463" s="176" t="s">
        <v>18444</v>
      </c>
      <c r="E463" s="62" t="str">
        <f t="shared" si="18"/>
        <v/>
      </c>
      <c r="F463" s="62" t="str">
        <f t="shared" si="17"/>
        <v/>
      </c>
    </row>
    <row r="464" spans="1:6" x14ac:dyDescent="0.4">
      <c r="A464" s="151"/>
      <c r="B464" s="159" t="s">
        <v>18224</v>
      </c>
      <c r="C464" s="159" t="s">
        <v>18465</v>
      </c>
      <c r="D464" s="176" t="s">
        <v>18466</v>
      </c>
      <c r="E464" s="62" t="str">
        <f t="shared" si="18"/>
        <v/>
      </c>
      <c r="F464" s="62" t="str">
        <f t="shared" si="17"/>
        <v/>
      </c>
    </row>
    <row r="465" spans="1:6" x14ac:dyDescent="0.4">
      <c r="A465" s="151"/>
      <c r="B465" s="159" t="s">
        <v>18227</v>
      </c>
      <c r="C465" s="159" t="s">
        <v>18331</v>
      </c>
      <c r="D465" s="176" t="s">
        <v>18467</v>
      </c>
      <c r="E465" s="62" t="str">
        <f t="shared" si="18"/>
        <v/>
      </c>
      <c r="F465" s="62" t="str">
        <f t="shared" si="17"/>
        <v/>
      </c>
    </row>
    <row r="466" spans="1:6" x14ac:dyDescent="0.4">
      <c r="A466" s="151"/>
      <c r="B466" s="159" t="s">
        <v>18230</v>
      </c>
      <c r="C466" s="159" t="s">
        <v>18334</v>
      </c>
      <c r="D466" s="176" t="s">
        <v>18480</v>
      </c>
      <c r="E466" s="62" t="str">
        <f t="shared" si="18"/>
        <v/>
      </c>
      <c r="F466" s="62" t="str">
        <f t="shared" si="17"/>
        <v/>
      </c>
    </row>
    <row r="467" spans="1:6" x14ac:dyDescent="0.4">
      <c r="A467" s="151"/>
      <c r="B467" s="159" t="s">
        <v>18233</v>
      </c>
      <c r="C467" s="159" t="s">
        <v>18337</v>
      </c>
      <c r="D467" s="176" t="s">
        <v>18338</v>
      </c>
      <c r="E467" s="62" t="str">
        <f t="shared" si="18"/>
        <v/>
      </c>
      <c r="F467" s="62" t="str">
        <f t="shared" si="17"/>
        <v/>
      </c>
    </row>
    <row r="468" spans="1:6" x14ac:dyDescent="0.4">
      <c r="A468" s="151"/>
      <c r="B468" s="159" t="s">
        <v>18236</v>
      </c>
      <c r="C468" s="159"/>
      <c r="D468" s="176"/>
      <c r="E468" s="62" t="str">
        <f t="shared" si="18"/>
        <v/>
      </c>
      <c r="F468" s="62" t="str">
        <f t="shared" si="17"/>
        <v/>
      </c>
    </row>
    <row r="469" spans="1:6" x14ac:dyDescent="0.4">
      <c r="A469" s="151"/>
      <c r="B469" s="159" t="s">
        <v>18239</v>
      </c>
      <c r="C469" s="159"/>
      <c r="D469" s="176"/>
      <c r="E469" s="62" t="str">
        <f t="shared" si="18"/>
        <v/>
      </c>
      <c r="F469" s="62" t="str">
        <f t="shared" ref="F469:F532" si="19">IFERROR(TRIM(MID(D469,FIND("(1",D469)+1,LEN(D469)-FIND("(1",D469))),"")</f>
        <v/>
      </c>
    </row>
    <row r="470" spans="1:6" x14ac:dyDescent="0.4">
      <c r="A470" s="151"/>
      <c r="B470" s="159" t="s">
        <v>18242</v>
      </c>
      <c r="C470" s="159" t="s">
        <v>18361</v>
      </c>
      <c r="D470" s="176" t="s">
        <v>18362</v>
      </c>
      <c r="E470" s="62" t="str">
        <f t="shared" si="18"/>
        <v>히터 CB 정상</v>
      </c>
      <c r="F470" s="62" t="str">
        <f t="shared" si="19"/>
        <v>1:정상, 0:트립)</v>
      </c>
    </row>
    <row r="471" spans="1:6" x14ac:dyDescent="0.4">
      <c r="A471" s="151"/>
      <c r="B471" s="159" t="s">
        <v>18245</v>
      </c>
      <c r="C471" s="159" t="s">
        <v>18364</v>
      </c>
      <c r="D471" s="176" t="s">
        <v>18365</v>
      </c>
      <c r="E471" s="62" t="str">
        <f t="shared" si="18"/>
        <v>에어컨 CB 정상</v>
      </c>
      <c r="F471" s="62" t="str">
        <f t="shared" si="19"/>
        <v>1:정상, 0:트립)</v>
      </c>
    </row>
    <row r="472" spans="1:6" x14ac:dyDescent="0.4">
      <c r="A472" s="151"/>
      <c r="B472" s="159" t="s">
        <v>18248</v>
      </c>
      <c r="C472" s="159" t="s">
        <v>18367</v>
      </c>
      <c r="D472" s="176" t="s">
        <v>18368</v>
      </c>
      <c r="E472" s="62" t="str">
        <f t="shared" si="18"/>
        <v>CB 정상</v>
      </c>
      <c r="F472" s="62" t="str">
        <f t="shared" si="19"/>
        <v>1:정상, 0:트립)</v>
      </c>
    </row>
    <row r="473" spans="1:6" x14ac:dyDescent="0.4">
      <c r="A473" s="151"/>
      <c r="B473" s="159" t="s">
        <v>18250</v>
      </c>
      <c r="C473" s="159" t="s">
        <v>18375</v>
      </c>
      <c r="D473" s="176"/>
      <c r="E473" s="62" t="str">
        <f t="shared" si="18"/>
        <v/>
      </c>
      <c r="F473" s="62" t="str">
        <f t="shared" si="19"/>
        <v/>
      </c>
    </row>
    <row r="474" spans="1:6" x14ac:dyDescent="0.4">
      <c r="A474" s="151"/>
      <c r="B474" s="159" t="s">
        <v>18252</v>
      </c>
      <c r="C474" s="159" t="s">
        <v>18378</v>
      </c>
      <c r="D474" s="176"/>
      <c r="E474" s="62" t="str">
        <f t="shared" si="18"/>
        <v/>
      </c>
      <c r="F474" s="62" t="str">
        <f t="shared" si="19"/>
        <v/>
      </c>
    </row>
    <row r="475" spans="1:6" x14ac:dyDescent="0.4">
      <c r="A475" s="151"/>
      <c r="B475" s="159" t="s">
        <v>18255</v>
      </c>
      <c r="C475" s="159"/>
      <c r="D475" s="176"/>
      <c r="E475" s="62" t="str">
        <f t="shared" si="18"/>
        <v/>
      </c>
      <c r="F475" s="62" t="str">
        <f t="shared" si="19"/>
        <v/>
      </c>
    </row>
    <row r="476" spans="1:6" x14ac:dyDescent="0.4">
      <c r="A476" s="151"/>
      <c r="B476" s="159" t="s">
        <v>18257</v>
      </c>
      <c r="C476" s="159"/>
      <c r="D476" s="176"/>
      <c r="E476" s="62" t="str">
        <f t="shared" si="18"/>
        <v/>
      </c>
      <c r="F476" s="62" t="str">
        <f t="shared" si="19"/>
        <v/>
      </c>
    </row>
    <row r="477" spans="1:6" x14ac:dyDescent="0.4">
      <c r="A477" s="151"/>
      <c r="B477" s="159" t="s">
        <v>18259</v>
      </c>
      <c r="C477" s="159"/>
      <c r="D477" s="176"/>
      <c r="E477" s="62" t="str">
        <f t="shared" si="18"/>
        <v/>
      </c>
      <c r="F477" s="62" t="str">
        <f t="shared" si="19"/>
        <v/>
      </c>
    </row>
    <row r="478" spans="1:6" x14ac:dyDescent="0.4">
      <c r="A478" s="151"/>
      <c r="B478" s="159" t="s">
        <v>18261</v>
      </c>
      <c r="C478" s="159"/>
      <c r="D478" s="176"/>
      <c r="E478" s="62" t="str">
        <f t="shared" si="18"/>
        <v/>
      </c>
      <c r="F478" s="62" t="str">
        <f t="shared" si="19"/>
        <v/>
      </c>
    </row>
    <row r="479" spans="1:6" x14ac:dyDescent="0.4">
      <c r="A479" s="151"/>
      <c r="B479" s="159" t="s">
        <v>18264</v>
      </c>
      <c r="C479" s="159"/>
      <c r="D479" s="176"/>
      <c r="E479" s="62" t="str">
        <f t="shared" si="18"/>
        <v/>
      </c>
      <c r="F479" s="62" t="str">
        <f t="shared" si="19"/>
        <v/>
      </c>
    </row>
    <row r="480" spans="1:6" x14ac:dyDescent="0.4">
      <c r="A480" s="151"/>
      <c r="B480" s="159" t="s">
        <v>18266</v>
      </c>
      <c r="C480" s="159"/>
      <c r="D480" s="176"/>
      <c r="E480" s="62" t="str">
        <f t="shared" si="18"/>
        <v/>
      </c>
      <c r="F480" s="62" t="str">
        <f t="shared" si="19"/>
        <v/>
      </c>
    </row>
    <row r="481" spans="1:6" x14ac:dyDescent="0.4">
      <c r="A481" s="151"/>
      <c r="B481" s="159" t="s">
        <v>18268</v>
      </c>
      <c r="C481" s="159"/>
      <c r="D481" s="176"/>
      <c r="E481" s="62" t="str">
        <f t="shared" si="18"/>
        <v/>
      </c>
      <c r="F481" s="62" t="str">
        <f t="shared" si="19"/>
        <v/>
      </c>
    </row>
    <row r="482" spans="1:6" x14ac:dyDescent="0.4">
      <c r="A482" s="151"/>
      <c r="B482" s="159" t="s">
        <v>18270</v>
      </c>
      <c r="C482" s="159"/>
      <c r="D482" s="176"/>
      <c r="E482" s="62" t="str">
        <f t="shared" si="18"/>
        <v/>
      </c>
      <c r="F482" s="62" t="str">
        <f t="shared" si="19"/>
        <v/>
      </c>
    </row>
    <row r="483" spans="1:6" x14ac:dyDescent="0.4">
      <c r="A483" s="151"/>
      <c r="B483" s="159" t="s">
        <v>18272</v>
      </c>
      <c r="C483" s="159"/>
      <c r="D483" s="176"/>
      <c r="E483" s="62" t="str">
        <f t="shared" si="18"/>
        <v/>
      </c>
      <c r="F483" s="62" t="str">
        <f t="shared" si="19"/>
        <v/>
      </c>
    </row>
    <row r="484" spans="1:6" x14ac:dyDescent="0.4">
      <c r="A484" s="151"/>
      <c r="B484" s="159" t="s">
        <v>18274</v>
      </c>
      <c r="C484" s="159"/>
      <c r="D484" s="176"/>
      <c r="E484" s="62" t="str">
        <f t="shared" si="18"/>
        <v/>
      </c>
      <c r="F484" s="62" t="str">
        <f t="shared" si="19"/>
        <v/>
      </c>
    </row>
    <row r="485" spans="1:6" x14ac:dyDescent="0.4">
      <c r="A485" s="151"/>
      <c r="B485" s="159" t="s">
        <v>18277</v>
      </c>
      <c r="C485" s="159"/>
      <c r="D485" s="176"/>
      <c r="E485" s="62" t="str">
        <f t="shared" si="18"/>
        <v/>
      </c>
      <c r="F485" s="62" t="str">
        <f t="shared" si="19"/>
        <v/>
      </c>
    </row>
    <row r="486" spans="1:6" x14ac:dyDescent="0.4">
      <c r="A486" s="153" t="s">
        <v>18485</v>
      </c>
      <c r="B486" s="177" t="s">
        <v>18404</v>
      </c>
      <c r="C486" s="177"/>
      <c r="D486" s="178"/>
      <c r="E486" s="62" t="str">
        <f t="shared" si="18"/>
        <v/>
      </c>
      <c r="F486" s="62" t="str">
        <f t="shared" si="19"/>
        <v/>
      </c>
    </row>
    <row r="487" spans="1:6" x14ac:dyDescent="0.4">
      <c r="A487" s="152"/>
      <c r="B487" s="177" t="s">
        <v>18407</v>
      </c>
      <c r="C487" s="177" t="s">
        <v>18414</v>
      </c>
      <c r="D487" s="178" t="s">
        <v>18471</v>
      </c>
      <c r="E487" s="62" t="str">
        <f t="shared" si="18"/>
        <v>TCMS 출력시 DC등 OFF</v>
      </c>
      <c r="F487" s="62" t="str">
        <f t="shared" si="19"/>
        <v>1 : DC등 OFF, 0 : DC등 ON)</v>
      </c>
    </row>
    <row r="488" spans="1:6" x14ac:dyDescent="0.4">
      <c r="A488" s="152"/>
      <c r="B488" s="177" t="s">
        <v>18410</v>
      </c>
      <c r="C488" s="177"/>
      <c r="D488" s="178"/>
      <c r="E488" s="62" t="str">
        <f t="shared" si="18"/>
        <v/>
      </c>
      <c r="F488" s="62" t="str">
        <f t="shared" si="19"/>
        <v/>
      </c>
    </row>
    <row r="489" spans="1:6" x14ac:dyDescent="0.4">
      <c r="A489" s="152"/>
      <c r="B489" s="177" t="s">
        <v>18413</v>
      </c>
      <c r="C489" s="177"/>
      <c r="D489" s="178"/>
      <c r="E489" s="62" t="str">
        <f t="shared" si="18"/>
        <v/>
      </c>
      <c r="F489" s="62" t="str">
        <f t="shared" si="19"/>
        <v/>
      </c>
    </row>
    <row r="490" spans="1:6" x14ac:dyDescent="0.4">
      <c r="A490" s="152"/>
      <c r="B490" s="177" t="s">
        <v>18416</v>
      </c>
      <c r="C490" s="177" t="s">
        <v>18486</v>
      </c>
      <c r="D490" s="178" t="s">
        <v>18487</v>
      </c>
      <c r="E490" s="62" t="str">
        <f t="shared" si="18"/>
        <v/>
      </c>
      <c r="F490" s="62" t="str">
        <f t="shared" si="19"/>
        <v/>
      </c>
    </row>
    <row r="491" spans="1:6" x14ac:dyDescent="0.4">
      <c r="A491" s="152"/>
      <c r="B491" s="177" t="s">
        <v>18419</v>
      </c>
      <c r="C491" s="177"/>
      <c r="D491" s="178"/>
      <c r="E491" s="62" t="str">
        <f t="shared" si="18"/>
        <v/>
      </c>
      <c r="F491" s="62" t="str">
        <f t="shared" si="19"/>
        <v/>
      </c>
    </row>
    <row r="492" spans="1:6" x14ac:dyDescent="0.4">
      <c r="A492" s="152"/>
      <c r="B492" s="177" t="s">
        <v>18421</v>
      </c>
      <c r="C492" s="177" t="s">
        <v>18295</v>
      </c>
      <c r="D492" s="178" t="s">
        <v>18474</v>
      </c>
      <c r="E492" s="62" t="str">
        <f t="shared" si="18"/>
        <v/>
      </c>
      <c r="F492" s="62" t="str">
        <f t="shared" si="19"/>
        <v/>
      </c>
    </row>
    <row r="493" spans="1:6" x14ac:dyDescent="0.4">
      <c r="A493" s="152"/>
      <c r="B493" s="177" t="s">
        <v>18422</v>
      </c>
      <c r="C493" s="177" t="s">
        <v>18298</v>
      </c>
      <c r="D493" s="178" t="s">
        <v>18474</v>
      </c>
      <c r="E493" s="62" t="str">
        <f t="shared" si="18"/>
        <v/>
      </c>
      <c r="F493" s="62" t="str">
        <f t="shared" si="19"/>
        <v/>
      </c>
    </row>
    <row r="494" spans="1:6" x14ac:dyDescent="0.4">
      <c r="A494" s="152"/>
      <c r="B494" s="177" t="s">
        <v>18423</v>
      </c>
      <c r="C494" s="177"/>
      <c r="D494" s="178"/>
      <c r="E494" s="62" t="str">
        <f t="shared" si="18"/>
        <v/>
      </c>
      <c r="F494" s="62" t="str">
        <f t="shared" si="19"/>
        <v/>
      </c>
    </row>
    <row r="495" spans="1:6" x14ac:dyDescent="0.4">
      <c r="A495" s="152"/>
      <c r="B495" s="177" t="s">
        <v>18426</v>
      </c>
      <c r="C495" s="177"/>
      <c r="D495" s="178"/>
      <c r="E495" s="62" t="str">
        <f t="shared" si="18"/>
        <v/>
      </c>
      <c r="F495" s="62" t="str">
        <f t="shared" si="19"/>
        <v/>
      </c>
    </row>
    <row r="496" spans="1:6" x14ac:dyDescent="0.4">
      <c r="A496" s="152"/>
      <c r="B496" s="177" t="s">
        <v>18429</v>
      </c>
      <c r="C496" s="177"/>
      <c r="D496" s="178"/>
      <c r="E496" s="62" t="str">
        <f t="shared" si="18"/>
        <v/>
      </c>
      <c r="F496" s="62" t="str">
        <f t="shared" si="19"/>
        <v/>
      </c>
    </row>
    <row r="497" spans="1:6" x14ac:dyDescent="0.4">
      <c r="A497" s="152"/>
      <c r="B497" s="177" t="s">
        <v>18430</v>
      </c>
      <c r="C497" s="177"/>
      <c r="D497" s="178"/>
      <c r="E497" s="62" t="str">
        <f t="shared" si="18"/>
        <v/>
      </c>
      <c r="F497" s="62" t="str">
        <f t="shared" si="19"/>
        <v/>
      </c>
    </row>
    <row r="498" spans="1:6" x14ac:dyDescent="0.4">
      <c r="A498" s="152"/>
      <c r="B498" s="177" t="s">
        <v>18431</v>
      </c>
      <c r="C498" s="177"/>
      <c r="D498" s="178"/>
      <c r="E498" s="62" t="str">
        <f t="shared" si="18"/>
        <v/>
      </c>
      <c r="F498" s="62" t="str">
        <f t="shared" si="19"/>
        <v/>
      </c>
    </row>
    <row r="499" spans="1:6" x14ac:dyDescent="0.4">
      <c r="A499" s="152"/>
      <c r="B499" s="177" t="s">
        <v>18432</v>
      </c>
      <c r="C499" s="177"/>
      <c r="D499" s="178"/>
      <c r="E499" s="62" t="str">
        <f t="shared" si="18"/>
        <v/>
      </c>
      <c r="F499" s="62" t="str">
        <f t="shared" si="19"/>
        <v/>
      </c>
    </row>
    <row r="500" spans="1:6" x14ac:dyDescent="0.4">
      <c r="A500" s="152"/>
      <c r="B500" s="177" t="s">
        <v>18433</v>
      </c>
      <c r="C500" s="177"/>
      <c r="D500" s="178"/>
      <c r="E500" s="62" t="str">
        <f t="shared" si="18"/>
        <v/>
      </c>
      <c r="F500" s="62" t="str">
        <f t="shared" si="19"/>
        <v/>
      </c>
    </row>
    <row r="501" spans="1:6" x14ac:dyDescent="0.4">
      <c r="A501" s="152"/>
      <c r="B501" s="177" t="s">
        <v>18434</v>
      </c>
      <c r="C501" s="177"/>
      <c r="D501" s="178"/>
      <c r="E501" s="62" t="str">
        <f t="shared" si="18"/>
        <v/>
      </c>
      <c r="F501" s="62" t="str">
        <f t="shared" si="19"/>
        <v/>
      </c>
    </row>
    <row r="502" spans="1:6" x14ac:dyDescent="0.4">
      <c r="A502" s="154" t="s">
        <v>18488</v>
      </c>
      <c r="B502" s="159" t="s">
        <v>18154</v>
      </c>
      <c r="C502" s="159"/>
      <c r="D502" s="176"/>
      <c r="E502" s="62" t="str">
        <f t="shared" si="18"/>
        <v/>
      </c>
      <c r="F502" s="62" t="str">
        <f t="shared" si="19"/>
        <v/>
      </c>
    </row>
    <row r="503" spans="1:6" x14ac:dyDescent="0.4">
      <c r="A503" s="151"/>
      <c r="B503" s="159" t="s">
        <v>18157</v>
      </c>
      <c r="C503" s="159"/>
      <c r="D503" s="176"/>
      <c r="E503" s="62" t="str">
        <f t="shared" si="18"/>
        <v/>
      </c>
      <c r="F503" s="62" t="str">
        <f t="shared" si="19"/>
        <v/>
      </c>
    </row>
    <row r="504" spans="1:6" x14ac:dyDescent="0.4">
      <c r="A504" s="151"/>
      <c r="B504" s="159" t="s">
        <v>18159</v>
      </c>
      <c r="C504" s="159"/>
      <c r="D504" s="176"/>
      <c r="E504" s="62" t="str">
        <f t="shared" si="18"/>
        <v/>
      </c>
      <c r="F504" s="62" t="str">
        <f t="shared" si="19"/>
        <v/>
      </c>
    </row>
    <row r="505" spans="1:6" x14ac:dyDescent="0.4">
      <c r="A505" s="151"/>
      <c r="B505" s="159" t="s">
        <v>18161</v>
      </c>
      <c r="C505" s="159" t="s">
        <v>18441</v>
      </c>
      <c r="D505" s="176" t="s">
        <v>18442</v>
      </c>
      <c r="E505" s="62" t="str">
        <f t="shared" si="18"/>
        <v/>
      </c>
      <c r="F505" s="62" t="str">
        <f t="shared" si="19"/>
        <v/>
      </c>
    </row>
    <row r="506" spans="1:6" x14ac:dyDescent="0.4">
      <c r="A506" s="151"/>
      <c r="B506" s="159" t="s">
        <v>18164</v>
      </c>
      <c r="C506" s="159" t="s">
        <v>18443</v>
      </c>
      <c r="D506" s="176" t="s">
        <v>18442</v>
      </c>
      <c r="E506" s="62" t="str">
        <f t="shared" si="18"/>
        <v/>
      </c>
      <c r="F506" s="62" t="str">
        <f t="shared" si="19"/>
        <v/>
      </c>
    </row>
    <row r="507" spans="1:6" x14ac:dyDescent="0.4">
      <c r="A507" s="151"/>
      <c r="B507" s="159" t="s">
        <v>18167</v>
      </c>
      <c r="C507" s="159" t="s">
        <v>18352</v>
      </c>
      <c r="D507" s="176" t="s">
        <v>18444</v>
      </c>
      <c r="E507" s="62" t="str">
        <f t="shared" si="18"/>
        <v/>
      </c>
      <c r="F507" s="62" t="str">
        <f t="shared" si="19"/>
        <v/>
      </c>
    </row>
    <row r="508" spans="1:6" x14ac:dyDescent="0.4">
      <c r="A508" s="151"/>
      <c r="B508" s="159" t="s">
        <v>18170</v>
      </c>
      <c r="C508" s="159" t="s">
        <v>18445</v>
      </c>
      <c r="D508" s="176" t="s">
        <v>18446</v>
      </c>
      <c r="E508" s="62" t="str">
        <f t="shared" si="18"/>
        <v/>
      </c>
      <c r="F508" s="62" t="str">
        <f t="shared" si="19"/>
        <v/>
      </c>
    </row>
    <row r="509" spans="1:6" x14ac:dyDescent="0.4">
      <c r="A509" s="151"/>
      <c r="B509" s="159" t="s">
        <v>18173</v>
      </c>
      <c r="C509" s="159" t="s">
        <v>18447</v>
      </c>
      <c r="D509" s="176" t="s">
        <v>18448</v>
      </c>
      <c r="E509" s="62" t="str">
        <f t="shared" si="18"/>
        <v/>
      </c>
      <c r="F509" s="62" t="str">
        <f t="shared" si="19"/>
        <v/>
      </c>
    </row>
    <row r="510" spans="1:6" x14ac:dyDescent="0.4">
      <c r="A510" s="151"/>
      <c r="B510" s="159" t="s">
        <v>18176</v>
      </c>
      <c r="C510" s="159" t="s">
        <v>18449</v>
      </c>
      <c r="D510" s="176" t="s">
        <v>18448</v>
      </c>
      <c r="E510" s="62" t="str">
        <f t="shared" si="18"/>
        <v/>
      </c>
      <c r="F510" s="62" t="str">
        <f t="shared" si="19"/>
        <v/>
      </c>
    </row>
    <row r="511" spans="1:6" x14ac:dyDescent="0.4">
      <c r="A511" s="151"/>
      <c r="B511" s="159" t="s">
        <v>18179</v>
      </c>
      <c r="C511" s="159"/>
      <c r="D511" s="176"/>
      <c r="E511" s="62" t="str">
        <f t="shared" si="18"/>
        <v/>
      </c>
      <c r="F511" s="62" t="str">
        <f t="shared" si="19"/>
        <v/>
      </c>
    </row>
    <row r="512" spans="1:6" x14ac:dyDescent="0.4">
      <c r="A512" s="151"/>
      <c r="B512" s="159" t="s">
        <v>18182</v>
      </c>
      <c r="C512" s="159" t="s">
        <v>18452</v>
      </c>
      <c r="D512" s="176" t="s">
        <v>18453</v>
      </c>
      <c r="E512" s="62" t="str">
        <f t="shared" si="18"/>
        <v>CB 여자상태</v>
      </c>
      <c r="F512" s="62" t="str">
        <f t="shared" si="19"/>
        <v>1:정상, 0:트립)</v>
      </c>
    </row>
    <row r="513" spans="1:6" x14ac:dyDescent="0.4">
      <c r="A513" s="151"/>
      <c r="B513" s="159" t="s">
        <v>18185</v>
      </c>
      <c r="C513" s="159" t="s">
        <v>18454</v>
      </c>
      <c r="D513" s="176" t="s">
        <v>18453</v>
      </c>
      <c r="E513" s="62" t="str">
        <f t="shared" si="18"/>
        <v>CB 여자상태</v>
      </c>
      <c r="F513" s="62" t="str">
        <f t="shared" si="19"/>
        <v>1:정상, 0:트립)</v>
      </c>
    </row>
    <row r="514" spans="1:6" x14ac:dyDescent="0.4">
      <c r="A514" s="151"/>
      <c r="B514" s="159" t="s">
        <v>18188</v>
      </c>
      <c r="C514" s="159" t="s">
        <v>18455</v>
      </c>
      <c r="D514" s="176" t="s">
        <v>18453</v>
      </c>
      <c r="E514" s="62" t="str">
        <f t="shared" si="18"/>
        <v>CB 여자상태</v>
      </c>
      <c r="F514" s="62" t="str">
        <f t="shared" si="19"/>
        <v>1:정상, 0:트립)</v>
      </c>
    </row>
    <row r="515" spans="1:6" x14ac:dyDescent="0.4">
      <c r="A515" s="151"/>
      <c r="B515" s="159" t="s">
        <v>18191</v>
      </c>
      <c r="C515" s="159" t="s">
        <v>18456</v>
      </c>
      <c r="D515" s="176" t="s">
        <v>18457</v>
      </c>
      <c r="E515" s="62" t="str">
        <f t="shared" si="18"/>
        <v/>
      </c>
      <c r="F515" s="62" t="str">
        <f t="shared" si="19"/>
        <v/>
      </c>
    </row>
    <row r="516" spans="1:6" x14ac:dyDescent="0.4">
      <c r="A516" s="151"/>
      <c r="B516" s="159" t="s">
        <v>18194</v>
      </c>
      <c r="C516" s="159"/>
      <c r="D516" s="176"/>
      <c r="E516" s="62" t="str">
        <f t="shared" si="18"/>
        <v/>
      </c>
      <c r="F516" s="62" t="str">
        <f t="shared" si="19"/>
        <v/>
      </c>
    </row>
    <row r="517" spans="1:6" x14ac:dyDescent="0.4">
      <c r="A517" s="151"/>
      <c r="B517" s="159" t="s">
        <v>18196</v>
      </c>
      <c r="C517" s="159" t="s">
        <v>18325</v>
      </c>
      <c r="D517" s="176" t="s">
        <v>18444</v>
      </c>
      <c r="E517" s="62" t="str">
        <f t="shared" si="18"/>
        <v/>
      </c>
      <c r="F517" s="62" t="str">
        <f t="shared" si="19"/>
        <v/>
      </c>
    </row>
    <row r="518" spans="1:6" x14ac:dyDescent="0.4">
      <c r="A518" s="151"/>
      <c r="B518" s="159" t="s">
        <v>18198</v>
      </c>
      <c r="C518" s="159"/>
      <c r="D518" s="176"/>
      <c r="E518" s="62" t="str">
        <f t="shared" si="18"/>
        <v/>
      </c>
      <c r="F518" s="62" t="str">
        <f t="shared" si="19"/>
        <v/>
      </c>
    </row>
    <row r="519" spans="1:6" x14ac:dyDescent="0.4">
      <c r="A519" s="151"/>
      <c r="B519" s="159" t="s">
        <v>18201</v>
      </c>
      <c r="C519" s="159"/>
      <c r="D519" s="176"/>
      <c r="E519" s="62" t="str">
        <f t="shared" si="18"/>
        <v/>
      </c>
      <c r="F519" s="62" t="str">
        <f t="shared" si="19"/>
        <v/>
      </c>
    </row>
    <row r="520" spans="1:6" x14ac:dyDescent="0.4">
      <c r="A520" s="151"/>
      <c r="B520" s="159" t="s">
        <v>18204</v>
      </c>
      <c r="C520" s="159"/>
      <c r="D520" s="176"/>
      <c r="E520" s="62" t="str">
        <f t="shared" si="18"/>
        <v/>
      </c>
      <c r="F520" s="62" t="str">
        <f t="shared" si="19"/>
        <v/>
      </c>
    </row>
    <row r="521" spans="1:6" x14ac:dyDescent="0.4">
      <c r="A521" s="151"/>
      <c r="B521" s="159" t="s">
        <v>18206</v>
      </c>
      <c r="C521" s="159"/>
      <c r="D521" s="176"/>
      <c r="E521" s="62" t="str">
        <f t="shared" si="18"/>
        <v/>
      </c>
      <c r="F521" s="62" t="str">
        <f t="shared" si="19"/>
        <v/>
      </c>
    </row>
    <row r="522" spans="1:6" x14ac:dyDescent="0.4">
      <c r="A522" s="151"/>
      <c r="B522" s="159" t="s">
        <v>18208</v>
      </c>
      <c r="C522" s="159" t="s">
        <v>18316</v>
      </c>
      <c r="D522" s="176" t="s">
        <v>18317</v>
      </c>
      <c r="E522" s="62" t="str">
        <f t="shared" si="18"/>
        <v/>
      </c>
      <c r="F522" s="62" t="str">
        <f t="shared" si="19"/>
        <v/>
      </c>
    </row>
    <row r="523" spans="1:6" x14ac:dyDescent="0.4">
      <c r="A523" s="151"/>
      <c r="B523" s="159" t="s">
        <v>18210</v>
      </c>
      <c r="C523" s="159" t="s">
        <v>18319</v>
      </c>
      <c r="D523" s="176" t="s">
        <v>18320</v>
      </c>
      <c r="E523" s="62" t="str">
        <f t="shared" si="18"/>
        <v/>
      </c>
      <c r="F523" s="62" t="str">
        <f t="shared" si="19"/>
        <v/>
      </c>
    </row>
    <row r="524" spans="1:6" x14ac:dyDescent="0.4">
      <c r="A524" s="151"/>
      <c r="B524" s="159" t="s">
        <v>18212</v>
      </c>
      <c r="C524" s="159" t="s">
        <v>18301</v>
      </c>
      <c r="D524" s="176" t="s">
        <v>18302</v>
      </c>
      <c r="E524" s="62" t="str">
        <f t="shared" si="18"/>
        <v/>
      </c>
      <c r="F524" s="62" t="str">
        <f t="shared" si="19"/>
        <v/>
      </c>
    </row>
    <row r="525" spans="1:6" x14ac:dyDescent="0.4">
      <c r="A525" s="151"/>
      <c r="B525" s="159" t="s">
        <v>18215</v>
      </c>
      <c r="C525" s="159" t="s">
        <v>18304</v>
      </c>
      <c r="D525" s="176" t="s">
        <v>18302</v>
      </c>
      <c r="E525" s="62" t="str">
        <f t="shared" ref="E525:E588" si="20">IFERROR(TRIM(LEFT(D525,FIND("(1",D525,1)-1)),"")</f>
        <v/>
      </c>
      <c r="F525" s="62" t="str">
        <f t="shared" si="19"/>
        <v/>
      </c>
    </row>
    <row r="526" spans="1:6" x14ac:dyDescent="0.4">
      <c r="A526" s="151"/>
      <c r="B526" s="159" t="s">
        <v>18218</v>
      </c>
      <c r="C526" s="159" t="s">
        <v>18322</v>
      </c>
      <c r="D526" s="176" t="s">
        <v>18323</v>
      </c>
      <c r="E526" s="62" t="str">
        <f t="shared" si="20"/>
        <v/>
      </c>
      <c r="F526" s="62" t="str">
        <f t="shared" si="19"/>
        <v/>
      </c>
    </row>
    <row r="527" spans="1:6" x14ac:dyDescent="0.4">
      <c r="A527" s="151"/>
      <c r="B527" s="159" t="s">
        <v>18221</v>
      </c>
      <c r="C527" s="159" t="s">
        <v>18464</v>
      </c>
      <c r="D527" s="176" t="s">
        <v>18444</v>
      </c>
      <c r="E527" s="62" t="str">
        <f t="shared" si="20"/>
        <v/>
      </c>
      <c r="F527" s="62" t="str">
        <f t="shared" si="19"/>
        <v/>
      </c>
    </row>
    <row r="528" spans="1:6" x14ac:dyDescent="0.4">
      <c r="A528" s="151"/>
      <c r="B528" s="159" t="s">
        <v>18224</v>
      </c>
      <c r="C528" s="159" t="s">
        <v>18465</v>
      </c>
      <c r="D528" s="176" t="s">
        <v>18466</v>
      </c>
      <c r="E528" s="62" t="str">
        <f t="shared" si="20"/>
        <v/>
      </c>
      <c r="F528" s="62" t="str">
        <f t="shared" si="19"/>
        <v/>
      </c>
    </row>
    <row r="529" spans="1:6" x14ac:dyDescent="0.4">
      <c r="A529" s="151"/>
      <c r="B529" s="159" t="s">
        <v>18227</v>
      </c>
      <c r="C529" s="159" t="s">
        <v>18331</v>
      </c>
      <c r="D529" s="176" t="s">
        <v>18467</v>
      </c>
      <c r="E529" s="62" t="str">
        <f t="shared" si="20"/>
        <v/>
      </c>
      <c r="F529" s="62" t="str">
        <f t="shared" si="19"/>
        <v/>
      </c>
    </row>
    <row r="530" spans="1:6" x14ac:dyDescent="0.4">
      <c r="A530" s="151"/>
      <c r="B530" s="159" t="s">
        <v>18230</v>
      </c>
      <c r="C530" s="159" t="s">
        <v>18334</v>
      </c>
      <c r="D530" s="176" t="s">
        <v>18480</v>
      </c>
      <c r="E530" s="62" t="str">
        <f t="shared" si="20"/>
        <v/>
      </c>
      <c r="F530" s="62" t="str">
        <f t="shared" si="19"/>
        <v/>
      </c>
    </row>
    <row r="531" spans="1:6" x14ac:dyDescent="0.4">
      <c r="A531" s="151"/>
      <c r="B531" s="159" t="s">
        <v>18233</v>
      </c>
      <c r="C531" s="159" t="s">
        <v>18337</v>
      </c>
      <c r="D531" s="176" t="s">
        <v>18338</v>
      </c>
      <c r="E531" s="62" t="str">
        <f t="shared" si="20"/>
        <v/>
      </c>
      <c r="F531" s="62" t="str">
        <f t="shared" si="19"/>
        <v/>
      </c>
    </row>
    <row r="532" spans="1:6" x14ac:dyDescent="0.4">
      <c r="A532" s="151"/>
      <c r="B532" s="159" t="s">
        <v>18236</v>
      </c>
      <c r="C532" s="159"/>
      <c r="D532" s="176"/>
      <c r="E532" s="62" t="str">
        <f t="shared" si="20"/>
        <v/>
      </c>
      <c r="F532" s="62" t="str">
        <f t="shared" si="19"/>
        <v/>
      </c>
    </row>
    <row r="533" spans="1:6" x14ac:dyDescent="0.4">
      <c r="A533" s="151"/>
      <c r="B533" s="159" t="s">
        <v>18239</v>
      </c>
      <c r="C533" s="159"/>
      <c r="D533" s="176"/>
      <c r="E533" s="62" t="str">
        <f t="shared" si="20"/>
        <v/>
      </c>
      <c r="F533" s="62" t="str">
        <f t="shared" ref="F533:F596" si="21">IFERROR(TRIM(MID(D533,FIND("(1",D533)+1,LEN(D533)-FIND("(1",D533))),"")</f>
        <v/>
      </c>
    </row>
    <row r="534" spans="1:6" x14ac:dyDescent="0.4">
      <c r="A534" s="151"/>
      <c r="B534" s="159" t="s">
        <v>18242</v>
      </c>
      <c r="C534" s="159" t="s">
        <v>18361</v>
      </c>
      <c r="D534" s="176" t="s">
        <v>18362</v>
      </c>
      <c r="E534" s="62" t="str">
        <f t="shared" si="20"/>
        <v>히터 CB 정상</v>
      </c>
      <c r="F534" s="62" t="str">
        <f t="shared" si="21"/>
        <v>1:정상, 0:트립)</v>
      </c>
    </row>
    <row r="535" spans="1:6" x14ac:dyDescent="0.4">
      <c r="A535" s="151"/>
      <c r="B535" s="159" t="s">
        <v>18245</v>
      </c>
      <c r="C535" s="159" t="s">
        <v>18364</v>
      </c>
      <c r="D535" s="176" t="s">
        <v>18365</v>
      </c>
      <c r="E535" s="62" t="str">
        <f t="shared" si="20"/>
        <v>에어컨 CB 정상</v>
      </c>
      <c r="F535" s="62" t="str">
        <f t="shared" si="21"/>
        <v>1:정상, 0:트립)</v>
      </c>
    </row>
    <row r="536" spans="1:6" x14ac:dyDescent="0.4">
      <c r="A536" s="151"/>
      <c r="B536" s="159" t="s">
        <v>18248</v>
      </c>
      <c r="C536" s="159" t="s">
        <v>18367</v>
      </c>
      <c r="D536" s="176" t="s">
        <v>18368</v>
      </c>
      <c r="E536" s="62" t="str">
        <f t="shared" si="20"/>
        <v>CB 정상</v>
      </c>
      <c r="F536" s="62" t="str">
        <f t="shared" si="21"/>
        <v>1:정상, 0:트립)</v>
      </c>
    </row>
    <row r="537" spans="1:6" x14ac:dyDescent="0.4">
      <c r="A537" s="151"/>
      <c r="B537" s="159" t="s">
        <v>18250</v>
      </c>
      <c r="C537" s="159" t="s">
        <v>18375</v>
      </c>
      <c r="D537" s="176"/>
      <c r="E537" s="62" t="str">
        <f t="shared" si="20"/>
        <v/>
      </c>
      <c r="F537" s="62" t="str">
        <f t="shared" si="21"/>
        <v/>
      </c>
    </row>
    <row r="538" spans="1:6" x14ac:dyDescent="0.4">
      <c r="A538" s="151"/>
      <c r="B538" s="159" t="s">
        <v>18252</v>
      </c>
      <c r="C538" s="159" t="s">
        <v>18378</v>
      </c>
      <c r="D538" s="176"/>
      <c r="E538" s="62" t="str">
        <f t="shared" si="20"/>
        <v/>
      </c>
      <c r="F538" s="62" t="str">
        <f t="shared" si="21"/>
        <v/>
      </c>
    </row>
    <row r="539" spans="1:6" x14ac:dyDescent="0.4">
      <c r="A539" s="151"/>
      <c r="B539" s="159" t="s">
        <v>18255</v>
      </c>
      <c r="C539" s="159"/>
      <c r="D539" s="176"/>
      <c r="E539" s="62" t="str">
        <f t="shared" si="20"/>
        <v/>
      </c>
      <c r="F539" s="62" t="str">
        <f t="shared" si="21"/>
        <v/>
      </c>
    </row>
    <row r="540" spans="1:6" x14ac:dyDescent="0.4">
      <c r="A540" s="151"/>
      <c r="B540" s="159" t="s">
        <v>18257</v>
      </c>
      <c r="C540" s="159"/>
      <c r="D540" s="176"/>
      <c r="E540" s="62" t="str">
        <f t="shared" si="20"/>
        <v/>
      </c>
      <c r="F540" s="62" t="str">
        <f t="shared" si="21"/>
        <v/>
      </c>
    </row>
    <row r="541" spans="1:6" x14ac:dyDescent="0.4">
      <c r="A541" s="151"/>
      <c r="B541" s="159" t="s">
        <v>18259</v>
      </c>
      <c r="C541" s="159"/>
      <c r="D541" s="176"/>
      <c r="E541" s="62" t="str">
        <f t="shared" si="20"/>
        <v/>
      </c>
      <c r="F541" s="62" t="str">
        <f t="shared" si="21"/>
        <v/>
      </c>
    </row>
    <row r="542" spans="1:6" x14ac:dyDescent="0.4">
      <c r="A542" s="151"/>
      <c r="B542" s="159" t="s">
        <v>18261</v>
      </c>
      <c r="C542" s="159"/>
      <c r="D542" s="176"/>
      <c r="E542" s="62" t="str">
        <f t="shared" si="20"/>
        <v/>
      </c>
      <c r="F542" s="62" t="str">
        <f t="shared" si="21"/>
        <v/>
      </c>
    </row>
    <row r="543" spans="1:6" x14ac:dyDescent="0.4">
      <c r="A543" s="151"/>
      <c r="B543" s="159" t="s">
        <v>18264</v>
      </c>
      <c r="C543" s="159"/>
      <c r="D543" s="176"/>
      <c r="E543" s="62" t="str">
        <f t="shared" si="20"/>
        <v/>
      </c>
      <c r="F543" s="62" t="str">
        <f t="shared" si="21"/>
        <v/>
      </c>
    </row>
    <row r="544" spans="1:6" x14ac:dyDescent="0.4">
      <c r="A544" s="151"/>
      <c r="B544" s="159" t="s">
        <v>18266</v>
      </c>
      <c r="C544" s="159"/>
      <c r="D544" s="176"/>
      <c r="E544" s="62" t="str">
        <f t="shared" si="20"/>
        <v/>
      </c>
      <c r="F544" s="62" t="str">
        <f t="shared" si="21"/>
        <v/>
      </c>
    </row>
    <row r="545" spans="1:6" x14ac:dyDescent="0.4">
      <c r="A545" s="151"/>
      <c r="B545" s="159" t="s">
        <v>18268</v>
      </c>
      <c r="C545" s="159"/>
      <c r="D545" s="176"/>
      <c r="E545" s="62" t="str">
        <f t="shared" si="20"/>
        <v/>
      </c>
      <c r="F545" s="62" t="str">
        <f t="shared" si="21"/>
        <v/>
      </c>
    </row>
    <row r="546" spans="1:6" x14ac:dyDescent="0.4">
      <c r="A546" s="151"/>
      <c r="B546" s="159" t="s">
        <v>18270</v>
      </c>
      <c r="C546" s="159"/>
      <c r="D546" s="176"/>
      <c r="E546" s="62" t="str">
        <f t="shared" si="20"/>
        <v/>
      </c>
      <c r="F546" s="62" t="str">
        <f t="shared" si="21"/>
        <v/>
      </c>
    </row>
    <row r="547" spans="1:6" x14ac:dyDescent="0.4">
      <c r="A547" s="151"/>
      <c r="B547" s="159" t="s">
        <v>18272</v>
      </c>
      <c r="C547" s="159"/>
      <c r="D547" s="176"/>
      <c r="E547" s="62" t="str">
        <f t="shared" si="20"/>
        <v/>
      </c>
      <c r="F547" s="62" t="str">
        <f t="shared" si="21"/>
        <v/>
      </c>
    </row>
    <row r="548" spans="1:6" x14ac:dyDescent="0.4">
      <c r="A548" s="151"/>
      <c r="B548" s="159" t="s">
        <v>18274</v>
      </c>
      <c r="C548" s="159"/>
      <c r="D548" s="176"/>
      <c r="E548" s="62" t="str">
        <f t="shared" si="20"/>
        <v/>
      </c>
      <c r="F548" s="62" t="str">
        <f t="shared" si="21"/>
        <v/>
      </c>
    </row>
    <row r="549" spans="1:6" x14ac:dyDescent="0.4">
      <c r="A549" s="151"/>
      <c r="B549" s="159" t="s">
        <v>18277</v>
      </c>
      <c r="C549" s="159"/>
      <c r="D549" s="176"/>
      <c r="E549" s="62" t="str">
        <f t="shared" si="20"/>
        <v/>
      </c>
      <c r="F549" s="62" t="str">
        <f t="shared" si="21"/>
        <v/>
      </c>
    </row>
    <row r="550" spans="1:6" x14ac:dyDescent="0.4">
      <c r="A550" s="153" t="s">
        <v>18489</v>
      </c>
      <c r="B550" s="177" t="s">
        <v>18404</v>
      </c>
      <c r="C550" s="177"/>
      <c r="D550" s="178"/>
      <c r="E550" s="62" t="str">
        <f t="shared" si="20"/>
        <v/>
      </c>
      <c r="F550" s="62" t="str">
        <f t="shared" si="21"/>
        <v/>
      </c>
    </row>
    <row r="551" spans="1:6" x14ac:dyDescent="0.4">
      <c r="A551" s="152"/>
      <c r="B551" s="177" t="s">
        <v>18407</v>
      </c>
      <c r="C551" s="177" t="s">
        <v>18414</v>
      </c>
      <c r="D551" s="178" t="s">
        <v>18471</v>
      </c>
      <c r="E551" s="62" t="str">
        <f t="shared" si="20"/>
        <v>TCMS 출력시 DC등 OFF</v>
      </c>
      <c r="F551" s="62" t="str">
        <f t="shared" si="21"/>
        <v>1 : DC등 OFF, 0 : DC등 ON)</v>
      </c>
    </row>
    <row r="552" spans="1:6" x14ac:dyDescent="0.4">
      <c r="A552" s="152"/>
      <c r="B552" s="177" t="s">
        <v>18410</v>
      </c>
      <c r="C552" s="177"/>
      <c r="D552" s="178"/>
      <c r="E552" s="62" t="str">
        <f t="shared" si="20"/>
        <v/>
      </c>
      <c r="F552" s="62" t="str">
        <f t="shared" si="21"/>
        <v/>
      </c>
    </row>
    <row r="553" spans="1:6" x14ac:dyDescent="0.4">
      <c r="A553" s="152"/>
      <c r="B553" s="177" t="s">
        <v>18413</v>
      </c>
      <c r="C553" s="177"/>
      <c r="D553" s="178"/>
      <c r="E553" s="62" t="str">
        <f t="shared" si="20"/>
        <v/>
      </c>
      <c r="F553" s="62" t="str">
        <f t="shared" si="21"/>
        <v/>
      </c>
    </row>
    <row r="554" spans="1:6" x14ac:dyDescent="0.4">
      <c r="A554" s="152"/>
      <c r="B554" s="177" t="s">
        <v>18416</v>
      </c>
      <c r="C554" s="177"/>
      <c r="D554" s="178"/>
      <c r="E554" s="62" t="str">
        <f t="shared" si="20"/>
        <v/>
      </c>
      <c r="F554" s="62" t="str">
        <f t="shared" si="21"/>
        <v/>
      </c>
    </row>
    <row r="555" spans="1:6" x14ac:dyDescent="0.4">
      <c r="A555" s="152"/>
      <c r="B555" s="177" t="s">
        <v>18419</v>
      </c>
      <c r="C555" s="177"/>
      <c r="D555" s="178"/>
      <c r="E555" s="62" t="str">
        <f t="shared" si="20"/>
        <v/>
      </c>
      <c r="F555" s="62" t="str">
        <f t="shared" si="21"/>
        <v/>
      </c>
    </row>
    <row r="556" spans="1:6" x14ac:dyDescent="0.4">
      <c r="A556" s="152"/>
      <c r="B556" s="177" t="s">
        <v>18421</v>
      </c>
      <c r="C556" s="177" t="s">
        <v>18295</v>
      </c>
      <c r="D556" s="178" t="s">
        <v>18474</v>
      </c>
      <c r="E556" s="62" t="str">
        <f t="shared" si="20"/>
        <v/>
      </c>
      <c r="F556" s="62" t="str">
        <f t="shared" si="21"/>
        <v/>
      </c>
    </row>
    <row r="557" spans="1:6" x14ac:dyDescent="0.4">
      <c r="A557" s="152"/>
      <c r="B557" s="177" t="s">
        <v>18422</v>
      </c>
      <c r="C557" s="177" t="s">
        <v>18298</v>
      </c>
      <c r="D557" s="178" t="s">
        <v>18474</v>
      </c>
      <c r="E557" s="62" t="str">
        <f t="shared" si="20"/>
        <v/>
      </c>
      <c r="F557" s="62" t="str">
        <f t="shared" si="21"/>
        <v/>
      </c>
    </row>
    <row r="558" spans="1:6" x14ac:dyDescent="0.4">
      <c r="A558" s="152"/>
      <c r="B558" s="177" t="s">
        <v>18423</v>
      </c>
      <c r="C558" s="177"/>
      <c r="D558" s="178"/>
      <c r="E558" s="62" t="str">
        <f t="shared" si="20"/>
        <v/>
      </c>
      <c r="F558" s="62" t="str">
        <f t="shared" si="21"/>
        <v/>
      </c>
    </row>
    <row r="559" spans="1:6" x14ac:dyDescent="0.4">
      <c r="A559" s="152"/>
      <c r="B559" s="177" t="s">
        <v>18426</v>
      </c>
      <c r="C559" s="177"/>
      <c r="D559" s="178"/>
      <c r="E559" s="62" t="str">
        <f t="shared" si="20"/>
        <v/>
      </c>
      <c r="F559" s="62" t="str">
        <f t="shared" si="21"/>
        <v/>
      </c>
    </row>
    <row r="560" spans="1:6" x14ac:dyDescent="0.4">
      <c r="A560" s="152"/>
      <c r="B560" s="177" t="s">
        <v>18429</v>
      </c>
      <c r="C560" s="177"/>
      <c r="D560" s="178"/>
      <c r="E560" s="62" t="str">
        <f t="shared" si="20"/>
        <v/>
      </c>
      <c r="F560" s="62" t="str">
        <f t="shared" si="21"/>
        <v/>
      </c>
    </row>
    <row r="561" spans="1:6" x14ac:dyDescent="0.4">
      <c r="A561" s="152"/>
      <c r="B561" s="177" t="s">
        <v>18430</v>
      </c>
      <c r="C561" s="177"/>
      <c r="D561" s="178"/>
      <c r="E561" s="62" t="str">
        <f t="shared" si="20"/>
        <v/>
      </c>
      <c r="F561" s="62" t="str">
        <f t="shared" si="21"/>
        <v/>
      </c>
    </row>
    <row r="562" spans="1:6" x14ac:dyDescent="0.4">
      <c r="A562" s="152"/>
      <c r="B562" s="177" t="s">
        <v>18431</v>
      </c>
      <c r="C562" s="177"/>
      <c r="D562" s="178"/>
      <c r="E562" s="62" t="str">
        <f t="shared" si="20"/>
        <v/>
      </c>
      <c r="F562" s="62" t="str">
        <f t="shared" si="21"/>
        <v/>
      </c>
    </row>
    <row r="563" spans="1:6" x14ac:dyDescent="0.4">
      <c r="A563" s="152"/>
      <c r="B563" s="177" t="s">
        <v>18432</v>
      </c>
      <c r="C563" s="177"/>
      <c r="D563" s="178"/>
      <c r="E563" s="62" t="str">
        <f t="shared" si="20"/>
        <v/>
      </c>
      <c r="F563" s="62" t="str">
        <f t="shared" si="21"/>
        <v/>
      </c>
    </row>
    <row r="564" spans="1:6" x14ac:dyDescent="0.4">
      <c r="A564" s="152"/>
      <c r="B564" s="177" t="s">
        <v>18433</v>
      </c>
      <c r="C564" s="177"/>
      <c r="D564" s="178"/>
      <c r="E564" s="62" t="str">
        <f t="shared" si="20"/>
        <v/>
      </c>
      <c r="F564" s="62" t="str">
        <f t="shared" si="21"/>
        <v/>
      </c>
    </row>
    <row r="565" spans="1:6" x14ac:dyDescent="0.4">
      <c r="A565" s="152"/>
      <c r="B565" s="177" t="s">
        <v>18434</v>
      </c>
      <c r="C565" s="177"/>
      <c r="D565" s="178"/>
      <c r="E565" s="62" t="str">
        <f t="shared" si="20"/>
        <v/>
      </c>
      <c r="F565" s="62" t="str">
        <f t="shared" si="21"/>
        <v/>
      </c>
    </row>
    <row r="566" spans="1:6" ht="31.2" x14ac:dyDescent="0.4">
      <c r="A566" s="150" t="s">
        <v>18490</v>
      </c>
      <c r="B566" s="159" t="s">
        <v>18491</v>
      </c>
      <c r="C566" s="159" t="s">
        <v>18491</v>
      </c>
      <c r="D566" s="176" t="s">
        <v>18492</v>
      </c>
      <c r="E566" s="62" t="str">
        <f t="shared" si="20"/>
        <v/>
      </c>
      <c r="F566" s="62" t="str">
        <f t="shared" si="21"/>
        <v/>
      </c>
    </row>
    <row r="567" spans="1:6" x14ac:dyDescent="0.4">
      <c r="A567" s="156"/>
      <c r="B567" s="159" t="s">
        <v>18493</v>
      </c>
      <c r="C567" s="159" t="s">
        <v>18493</v>
      </c>
      <c r="D567" s="176" t="s">
        <v>18494</v>
      </c>
      <c r="E567" s="62" t="str">
        <f t="shared" si="20"/>
        <v/>
      </c>
      <c r="F567" s="62" t="str">
        <f t="shared" si="21"/>
        <v/>
      </c>
    </row>
    <row r="568" spans="1:6" x14ac:dyDescent="0.4">
      <c r="A568" s="155"/>
      <c r="B568" s="159" t="s">
        <v>18495</v>
      </c>
      <c r="C568" s="159" t="s">
        <v>18495</v>
      </c>
      <c r="D568" s="176" t="s">
        <v>18496</v>
      </c>
      <c r="E568" s="62" t="str">
        <f t="shared" si="20"/>
        <v/>
      </c>
      <c r="F568" s="62" t="str">
        <f t="shared" si="21"/>
        <v/>
      </c>
    </row>
    <row r="569" spans="1:6" x14ac:dyDescent="0.4">
      <c r="A569" s="157" t="s">
        <v>18497</v>
      </c>
      <c r="B569" s="159" t="s">
        <v>18154</v>
      </c>
      <c r="C569" s="159" t="s">
        <v>18155</v>
      </c>
      <c r="D569" s="176" t="s">
        <v>18156</v>
      </c>
      <c r="E569" s="62" t="str">
        <f t="shared" si="20"/>
        <v>데드맨 스위치 취급</v>
      </c>
      <c r="F569" s="62" t="str">
        <f t="shared" si="21"/>
        <v>1: 취급안함, 0:취급)</v>
      </c>
    </row>
    <row r="570" spans="1:6" x14ac:dyDescent="0.4">
      <c r="A570" s="156"/>
      <c r="B570" s="159" t="s">
        <v>18157</v>
      </c>
      <c r="C570" s="159" t="s">
        <v>3666</v>
      </c>
      <c r="D570" s="176" t="s">
        <v>18158</v>
      </c>
      <c r="E570" s="62" t="str">
        <f t="shared" si="20"/>
        <v/>
      </c>
      <c r="F570" s="62" t="str">
        <f t="shared" si="21"/>
        <v/>
      </c>
    </row>
    <row r="571" spans="1:6" x14ac:dyDescent="0.4">
      <c r="A571" s="156"/>
      <c r="B571" s="159" t="s">
        <v>18159</v>
      </c>
      <c r="C571" s="159" t="s">
        <v>4199</v>
      </c>
      <c r="D571" s="176" t="s">
        <v>18160</v>
      </c>
      <c r="E571" s="62" t="str">
        <f t="shared" si="20"/>
        <v/>
      </c>
      <c r="F571" s="62" t="str">
        <f t="shared" si="21"/>
        <v/>
      </c>
    </row>
    <row r="572" spans="1:6" ht="46.8" x14ac:dyDescent="0.4">
      <c r="A572" s="156"/>
      <c r="B572" s="159" t="s">
        <v>18161</v>
      </c>
      <c r="C572" s="159" t="s">
        <v>18162</v>
      </c>
      <c r="D572" s="176" t="s">
        <v>18163</v>
      </c>
      <c r="E572" s="62" t="str">
        <f t="shared" si="20"/>
        <v/>
      </c>
      <c r="F572" s="62" t="str">
        <f t="shared" si="21"/>
        <v/>
      </c>
    </row>
    <row r="573" spans="1:6" x14ac:dyDescent="0.4">
      <c r="A573" s="156"/>
      <c r="B573" s="159" t="s">
        <v>18164</v>
      </c>
      <c r="C573" s="159" t="s">
        <v>18165</v>
      </c>
      <c r="D573" s="176" t="s">
        <v>18166</v>
      </c>
      <c r="E573" s="62" t="str">
        <f t="shared" si="20"/>
        <v/>
      </c>
      <c r="F573" s="62" t="str">
        <f t="shared" si="21"/>
        <v/>
      </c>
    </row>
    <row r="574" spans="1:6" x14ac:dyDescent="0.4">
      <c r="A574" s="156"/>
      <c r="B574" s="159" t="s">
        <v>18167</v>
      </c>
      <c r="C574" s="159" t="s">
        <v>18168</v>
      </c>
      <c r="D574" s="176" t="s">
        <v>18498</v>
      </c>
      <c r="E574" s="62" t="str">
        <f t="shared" si="20"/>
        <v/>
      </c>
      <c r="F574" s="62" t="str">
        <f t="shared" si="21"/>
        <v/>
      </c>
    </row>
    <row r="575" spans="1:6" x14ac:dyDescent="0.4">
      <c r="A575" s="156"/>
      <c r="B575" s="159" t="s">
        <v>18170</v>
      </c>
      <c r="C575" s="159" t="s">
        <v>18171</v>
      </c>
      <c r="D575" s="176" t="s">
        <v>18172</v>
      </c>
      <c r="E575" s="62" t="str">
        <f t="shared" si="20"/>
        <v/>
      </c>
      <c r="F575" s="62" t="str">
        <f t="shared" si="21"/>
        <v/>
      </c>
    </row>
    <row r="576" spans="1:6" x14ac:dyDescent="0.4">
      <c r="A576" s="156"/>
      <c r="B576" s="159" t="s">
        <v>18173</v>
      </c>
      <c r="C576" s="159" t="s">
        <v>18174</v>
      </c>
      <c r="D576" s="176" t="s">
        <v>18175</v>
      </c>
      <c r="E576" s="62" t="str">
        <f t="shared" si="20"/>
        <v/>
      </c>
      <c r="F576" s="62" t="str">
        <f t="shared" si="21"/>
        <v/>
      </c>
    </row>
    <row r="577" spans="1:6" x14ac:dyDescent="0.4">
      <c r="A577" s="156"/>
      <c r="B577" s="159" t="s">
        <v>18176</v>
      </c>
      <c r="C577" s="159" t="s">
        <v>18177</v>
      </c>
      <c r="D577" s="176" t="s">
        <v>18178</v>
      </c>
      <c r="E577" s="62" t="str">
        <f t="shared" si="20"/>
        <v/>
      </c>
      <c r="F577" s="62" t="str">
        <f t="shared" si="21"/>
        <v/>
      </c>
    </row>
    <row r="578" spans="1:6" x14ac:dyDescent="0.4">
      <c r="A578" s="156"/>
      <c r="B578" s="159" t="s">
        <v>18179</v>
      </c>
      <c r="C578" s="159" t="s">
        <v>18180</v>
      </c>
      <c r="D578" s="176" t="s">
        <v>18181</v>
      </c>
      <c r="E578" s="62" t="str">
        <f t="shared" si="20"/>
        <v/>
      </c>
      <c r="F578" s="62" t="str">
        <f t="shared" si="21"/>
        <v/>
      </c>
    </row>
    <row r="579" spans="1:6" x14ac:dyDescent="0.4">
      <c r="A579" s="156"/>
      <c r="B579" s="159" t="s">
        <v>18182</v>
      </c>
      <c r="C579" s="159" t="s">
        <v>18183</v>
      </c>
      <c r="D579" s="176" t="s">
        <v>18184</v>
      </c>
      <c r="E579" s="62" t="str">
        <f t="shared" si="20"/>
        <v/>
      </c>
      <c r="F579" s="62" t="str">
        <f t="shared" si="21"/>
        <v/>
      </c>
    </row>
    <row r="580" spans="1:6" x14ac:dyDescent="0.4">
      <c r="A580" s="156"/>
      <c r="B580" s="159" t="s">
        <v>18185</v>
      </c>
      <c r="C580" s="159" t="s">
        <v>18186</v>
      </c>
      <c r="D580" s="176" t="s">
        <v>18187</v>
      </c>
      <c r="E580" s="62" t="str">
        <f t="shared" si="20"/>
        <v/>
      </c>
      <c r="F580" s="62" t="str">
        <f t="shared" si="21"/>
        <v/>
      </c>
    </row>
    <row r="581" spans="1:6" x14ac:dyDescent="0.4">
      <c r="A581" s="156"/>
      <c r="B581" s="159" t="s">
        <v>18188</v>
      </c>
      <c r="C581" s="159" t="s">
        <v>18189</v>
      </c>
      <c r="D581" s="176" t="s">
        <v>18190</v>
      </c>
      <c r="E581" s="62" t="str">
        <f t="shared" si="20"/>
        <v/>
      </c>
      <c r="F581" s="62" t="str">
        <f t="shared" si="21"/>
        <v/>
      </c>
    </row>
    <row r="582" spans="1:6" x14ac:dyDescent="0.4">
      <c r="A582" s="156"/>
      <c r="B582" s="159" t="s">
        <v>18191</v>
      </c>
      <c r="C582" s="159" t="s">
        <v>18192</v>
      </c>
      <c r="D582" s="176" t="s">
        <v>18193</v>
      </c>
      <c r="E582" s="62" t="str">
        <f t="shared" si="20"/>
        <v/>
      </c>
      <c r="F582" s="62" t="str">
        <f t="shared" si="21"/>
        <v/>
      </c>
    </row>
    <row r="583" spans="1:6" x14ac:dyDescent="0.4">
      <c r="A583" s="156"/>
      <c r="B583" s="159" t="s">
        <v>18194</v>
      </c>
      <c r="C583" s="159" t="s">
        <v>18195</v>
      </c>
      <c r="D583" s="176" t="s">
        <v>18193</v>
      </c>
      <c r="E583" s="62" t="str">
        <f t="shared" si="20"/>
        <v/>
      </c>
      <c r="F583" s="62" t="str">
        <f t="shared" si="21"/>
        <v/>
      </c>
    </row>
    <row r="584" spans="1:6" x14ac:dyDescent="0.4">
      <c r="A584" s="156"/>
      <c r="B584" s="159" t="s">
        <v>18196</v>
      </c>
      <c r="C584" s="159" t="s">
        <v>18197</v>
      </c>
      <c r="D584" s="176" t="s">
        <v>18193</v>
      </c>
      <c r="E584" s="62" t="str">
        <f t="shared" si="20"/>
        <v/>
      </c>
      <c r="F584" s="62" t="str">
        <f t="shared" si="21"/>
        <v/>
      </c>
    </row>
    <row r="585" spans="1:6" x14ac:dyDescent="0.4">
      <c r="A585" s="156"/>
      <c r="B585" s="159" t="s">
        <v>18198</v>
      </c>
      <c r="C585" s="159" t="s">
        <v>18199</v>
      </c>
      <c r="D585" s="176" t="s">
        <v>18200</v>
      </c>
      <c r="E585" s="62" t="str">
        <f t="shared" si="20"/>
        <v/>
      </c>
      <c r="F585" s="62" t="str">
        <f t="shared" si="21"/>
        <v/>
      </c>
    </row>
    <row r="586" spans="1:6" x14ac:dyDescent="0.4">
      <c r="A586" s="156"/>
      <c r="B586" s="159" t="s">
        <v>18201</v>
      </c>
      <c r="C586" s="159" t="s">
        <v>18202</v>
      </c>
      <c r="D586" s="176" t="s">
        <v>18203</v>
      </c>
      <c r="E586" s="62" t="str">
        <f t="shared" si="20"/>
        <v/>
      </c>
      <c r="F586" s="62" t="str">
        <f t="shared" si="21"/>
        <v/>
      </c>
    </row>
    <row r="587" spans="1:6" x14ac:dyDescent="0.4">
      <c r="A587" s="156"/>
      <c r="B587" s="159" t="s">
        <v>18204</v>
      </c>
      <c r="C587" s="159" t="s">
        <v>18205</v>
      </c>
      <c r="D587" s="176" t="s">
        <v>18203</v>
      </c>
      <c r="E587" s="62" t="str">
        <f t="shared" si="20"/>
        <v/>
      </c>
      <c r="F587" s="62" t="str">
        <f t="shared" si="21"/>
        <v/>
      </c>
    </row>
    <row r="588" spans="1:6" x14ac:dyDescent="0.4">
      <c r="A588" s="156"/>
      <c r="B588" s="159" t="s">
        <v>18206</v>
      </c>
      <c r="C588" s="159" t="s">
        <v>18207</v>
      </c>
      <c r="D588" s="176" t="s">
        <v>18203</v>
      </c>
      <c r="E588" s="62" t="str">
        <f t="shared" si="20"/>
        <v/>
      </c>
      <c r="F588" s="62" t="str">
        <f t="shared" si="21"/>
        <v/>
      </c>
    </row>
    <row r="589" spans="1:6" x14ac:dyDescent="0.4">
      <c r="A589" s="156"/>
      <c r="B589" s="159" t="s">
        <v>18208</v>
      </c>
      <c r="C589" s="159" t="s">
        <v>18209</v>
      </c>
      <c r="D589" s="176" t="s">
        <v>18203</v>
      </c>
      <c r="E589" s="62" t="str">
        <f t="shared" ref="E589:E632" si="22">IFERROR(TRIM(LEFT(D589,FIND("(1",D589,1)-1)),"")</f>
        <v/>
      </c>
      <c r="F589" s="62" t="str">
        <f t="shared" si="21"/>
        <v/>
      </c>
    </row>
    <row r="590" spans="1:6" x14ac:dyDescent="0.4">
      <c r="A590" s="156"/>
      <c r="B590" s="159" t="s">
        <v>18210</v>
      </c>
      <c r="C590" s="159" t="s">
        <v>18211</v>
      </c>
      <c r="D590" s="176" t="s">
        <v>18203</v>
      </c>
      <c r="E590" s="62" t="str">
        <f t="shared" si="22"/>
        <v/>
      </c>
      <c r="F590" s="62" t="str">
        <f t="shared" si="21"/>
        <v/>
      </c>
    </row>
    <row r="591" spans="1:6" x14ac:dyDescent="0.4">
      <c r="A591" s="156"/>
      <c r="B591" s="159" t="s">
        <v>18212</v>
      </c>
      <c r="C591" s="159" t="s">
        <v>18213</v>
      </c>
      <c r="D591" s="176" t="s">
        <v>18214</v>
      </c>
      <c r="E591" s="62" t="str">
        <f t="shared" si="22"/>
        <v/>
      </c>
      <c r="F591" s="62" t="str">
        <f t="shared" si="21"/>
        <v/>
      </c>
    </row>
    <row r="592" spans="1:6" ht="31.2" x14ac:dyDescent="0.4">
      <c r="A592" s="156"/>
      <c r="B592" s="159" t="s">
        <v>18215</v>
      </c>
      <c r="C592" s="159" t="s">
        <v>18499</v>
      </c>
      <c r="D592" s="176" t="s">
        <v>18217</v>
      </c>
      <c r="E592" s="62" t="str">
        <f t="shared" si="22"/>
        <v/>
      </c>
      <c r="F592" s="62" t="str">
        <f t="shared" si="21"/>
        <v/>
      </c>
    </row>
    <row r="593" spans="1:6" x14ac:dyDescent="0.4">
      <c r="A593" s="156"/>
      <c r="B593" s="159" t="s">
        <v>18218</v>
      </c>
      <c r="C593" s="159" t="s">
        <v>18219</v>
      </c>
      <c r="D593" s="176" t="s">
        <v>18220</v>
      </c>
      <c r="E593" s="62" t="str">
        <f t="shared" si="22"/>
        <v>ATC EB</v>
      </c>
      <c r="F593" s="62" t="str">
        <f t="shared" si="21"/>
        <v>1:EB 아님, 0:EB 상태), ATC장치의 EB 통신데이터와 함께 봐야함.</v>
      </c>
    </row>
    <row r="594" spans="1:6" x14ac:dyDescent="0.4">
      <c r="A594" s="156"/>
      <c r="B594" s="159" t="s">
        <v>18221</v>
      </c>
      <c r="C594" s="159" t="s">
        <v>18222</v>
      </c>
      <c r="D594" s="176" t="s">
        <v>18223</v>
      </c>
      <c r="E594" s="62" t="str">
        <f t="shared" si="22"/>
        <v>차량 EB 상태</v>
      </c>
      <c r="F594" s="62" t="str">
        <f t="shared" si="21"/>
        <v>1:EB 아님, 0:EB 상태)</v>
      </c>
    </row>
    <row r="595" spans="1:6" x14ac:dyDescent="0.4">
      <c r="A595" s="156"/>
      <c r="B595" s="159" t="s">
        <v>18224</v>
      </c>
      <c r="C595" s="159" t="s">
        <v>18225</v>
      </c>
      <c r="D595" s="176" t="s">
        <v>18226</v>
      </c>
      <c r="E595" s="62" t="str">
        <f t="shared" si="22"/>
        <v/>
      </c>
      <c r="F595" s="62" t="str">
        <f t="shared" si="21"/>
        <v/>
      </c>
    </row>
    <row r="596" spans="1:6" x14ac:dyDescent="0.4">
      <c r="A596" s="156"/>
      <c r="B596" s="159" t="s">
        <v>18227</v>
      </c>
      <c r="C596" s="159" t="s">
        <v>18228</v>
      </c>
      <c r="D596" s="176" t="s">
        <v>18229</v>
      </c>
      <c r="E596" s="62" t="str">
        <f t="shared" si="22"/>
        <v/>
      </c>
      <c r="F596" s="62" t="str">
        <f t="shared" si="21"/>
        <v/>
      </c>
    </row>
    <row r="597" spans="1:6" x14ac:dyDescent="0.4">
      <c r="A597" s="156"/>
      <c r="B597" s="159" t="s">
        <v>18230</v>
      </c>
      <c r="C597" s="159" t="s">
        <v>18231</v>
      </c>
      <c r="D597" s="176" t="s">
        <v>18232</v>
      </c>
      <c r="E597" s="62" t="str">
        <f t="shared" si="22"/>
        <v>마스콘 EB</v>
      </c>
      <c r="F597" s="62" t="str">
        <f t="shared" ref="F597:F632" si="23">IFERROR(TRIM(MID(D597,FIND("(1",D597)+1,LEN(D597)-FIND("(1",D597))),"")</f>
        <v>1: 마스콘 EB 아님, 0 : 마스콘 EB 상태)</v>
      </c>
    </row>
    <row r="598" spans="1:6" x14ac:dyDescent="0.4">
      <c r="A598" s="156"/>
      <c r="B598" s="159" t="s">
        <v>18233</v>
      </c>
      <c r="C598" s="159" t="s">
        <v>18234</v>
      </c>
      <c r="D598" s="176" t="s">
        <v>18235</v>
      </c>
      <c r="E598" s="62" t="str">
        <f t="shared" si="22"/>
        <v/>
      </c>
      <c r="F598" s="62" t="str">
        <f t="shared" si="23"/>
        <v/>
      </c>
    </row>
    <row r="599" spans="1:6" x14ac:dyDescent="0.4">
      <c r="A599" s="156"/>
      <c r="B599" s="159" t="s">
        <v>18236</v>
      </c>
      <c r="C599" s="159" t="s">
        <v>18237</v>
      </c>
      <c r="D599" s="176" t="s">
        <v>18238</v>
      </c>
      <c r="E599" s="62" t="str">
        <f t="shared" si="22"/>
        <v>EB 푸쉬버튼 입력상태</v>
      </c>
      <c r="F599" s="62" t="str">
        <f t="shared" si="23"/>
        <v>1 : 입력 상태)</v>
      </c>
    </row>
    <row r="600" spans="1:6" x14ac:dyDescent="0.4">
      <c r="A600" s="156"/>
      <c r="B600" s="159" t="s">
        <v>18239</v>
      </c>
      <c r="C600" s="159" t="s">
        <v>18240</v>
      </c>
      <c r="D600" s="176" t="s">
        <v>18241</v>
      </c>
      <c r="E600" s="62" t="str">
        <f t="shared" si="22"/>
        <v>역전기 Forward 또는 Reverse 상태</v>
      </c>
      <c r="F600" s="62" t="str">
        <f t="shared" si="23"/>
        <v>1: 역전기 중립상태 아님, 0: 역전기 중립상태)</v>
      </c>
    </row>
    <row r="601" spans="1:6" x14ac:dyDescent="0.4">
      <c r="A601" s="156"/>
      <c r="B601" s="159" t="s">
        <v>18242</v>
      </c>
      <c r="C601" s="159" t="s">
        <v>18243</v>
      </c>
      <c r="D601" s="176" t="s">
        <v>18244</v>
      </c>
      <c r="E601" s="62" t="str">
        <f t="shared" si="22"/>
        <v/>
      </c>
      <c r="F601" s="62" t="str">
        <f t="shared" si="23"/>
        <v/>
      </c>
    </row>
    <row r="602" spans="1:6" x14ac:dyDescent="0.4">
      <c r="A602" s="156"/>
      <c r="B602" s="159" t="s">
        <v>18245</v>
      </c>
      <c r="C602" s="159" t="s">
        <v>18246</v>
      </c>
      <c r="D602" s="176" t="s">
        <v>18247</v>
      </c>
      <c r="E602" s="62" t="str">
        <f t="shared" si="22"/>
        <v/>
      </c>
      <c r="F602" s="62" t="str">
        <f t="shared" si="23"/>
        <v/>
      </c>
    </row>
    <row r="603" spans="1:6" x14ac:dyDescent="0.4">
      <c r="A603" s="156"/>
      <c r="B603" s="159" t="s">
        <v>18248</v>
      </c>
      <c r="C603" s="159" t="s">
        <v>5345</v>
      </c>
      <c r="D603" s="176" t="s">
        <v>18249</v>
      </c>
      <c r="E603" s="62" t="str">
        <f t="shared" si="22"/>
        <v/>
      </c>
      <c r="F603" s="62" t="str">
        <f t="shared" si="23"/>
        <v/>
      </c>
    </row>
    <row r="604" spans="1:6" x14ac:dyDescent="0.4">
      <c r="A604" s="156"/>
      <c r="B604" s="159" t="s">
        <v>18250</v>
      </c>
      <c r="C604" s="159" t="s">
        <v>5347</v>
      </c>
      <c r="D604" s="176" t="s">
        <v>18251</v>
      </c>
      <c r="E604" s="62" t="str">
        <f t="shared" si="22"/>
        <v/>
      </c>
      <c r="F604" s="62" t="str">
        <f t="shared" si="23"/>
        <v/>
      </c>
    </row>
    <row r="605" spans="1:6" x14ac:dyDescent="0.4">
      <c r="A605" s="156"/>
      <c r="B605" s="159" t="s">
        <v>18252</v>
      </c>
      <c r="C605" s="159" t="s">
        <v>18253</v>
      </c>
      <c r="D605" s="176" t="s">
        <v>18254</v>
      </c>
      <c r="E605" s="62" t="str">
        <f t="shared" si="22"/>
        <v/>
      </c>
      <c r="F605" s="62" t="str">
        <f t="shared" si="23"/>
        <v/>
      </c>
    </row>
    <row r="606" spans="1:6" x14ac:dyDescent="0.4">
      <c r="A606" s="156"/>
      <c r="B606" s="159" t="s">
        <v>18255</v>
      </c>
      <c r="C606" s="159" t="s">
        <v>18256</v>
      </c>
      <c r="D606" s="176" t="s">
        <v>18254</v>
      </c>
      <c r="E606" s="62" t="str">
        <f t="shared" si="22"/>
        <v/>
      </c>
      <c r="F606" s="62" t="str">
        <f t="shared" si="23"/>
        <v/>
      </c>
    </row>
    <row r="607" spans="1:6" x14ac:dyDescent="0.4">
      <c r="A607" s="156"/>
      <c r="B607" s="159" t="s">
        <v>18257</v>
      </c>
      <c r="C607" s="159" t="s">
        <v>18258</v>
      </c>
      <c r="D607" s="176" t="s">
        <v>18254</v>
      </c>
      <c r="E607" s="62" t="str">
        <f t="shared" si="22"/>
        <v/>
      </c>
      <c r="F607" s="62" t="str">
        <f t="shared" si="23"/>
        <v/>
      </c>
    </row>
    <row r="608" spans="1:6" x14ac:dyDescent="0.4">
      <c r="A608" s="156"/>
      <c r="B608" s="159" t="s">
        <v>18259</v>
      </c>
      <c r="C608" s="159" t="s">
        <v>18260</v>
      </c>
      <c r="D608" s="176" t="s">
        <v>18254</v>
      </c>
      <c r="E608" s="62" t="str">
        <f t="shared" si="22"/>
        <v/>
      </c>
      <c r="F608" s="62" t="str">
        <f t="shared" si="23"/>
        <v/>
      </c>
    </row>
    <row r="609" spans="1:6" x14ac:dyDescent="0.4">
      <c r="A609" s="156"/>
      <c r="B609" s="159" t="s">
        <v>18261</v>
      </c>
      <c r="C609" s="159" t="s">
        <v>18262</v>
      </c>
      <c r="D609" s="176" t="s">
        <v>18263</v>
      </c>
      <c r="E609" s="62" t="str">
        <f t="shared" si="22"/>
        <v/>
      </c>
      <c r="F609" s="62" t="str">
        <f t="shared" si="23"/>
        <v/>
      </c>
    </row>
    <row r="610" spans="1:6" x14ac:dyDescent="0.4">
      <c r="A610" s="156"/>
      <c r="B610" s="159" t="s">
        <v>18264</v>
      </c>
      <c r="C610" s="159" t="s">
        <v>18265</v>
      </c>
      <c r="D610" s="176" t="s">
        <v>18203</v>
      </c>
      <c r="E610" s="62" t="str">
        <f t="shared" si="22"/>
        <v/>
      </c>
      <c r="F610" s="62" t="str">
        <f t="shared" si="23"/>
        <v/>
      </c>
    </row>
    <row r="611" spans="1:6" x14ac:dyDescent="0.4">
      <c r="A611" s="156"/>
      <c r="B611" s="159" t="s">
        <v>18266</v>
      </c>
      <c r="C611" s="159" t="s">
        <v>18267</v>
      </c>
      <c r="D611" s="176" t="s">
        <v>18203</v>
      </c>
      <c r="E611" s="62" t="str">
        <f t="shared" si="22"/>
        <v/>
      </c>
      <c r="F611" s="62" t="str">
        <f t="shared" si="23"/>
        <v/>
      </c>
    </row>
    <row r="612" spans="1:6" x14ac:dyDescent="0.4">
      <c r="A612" s="156"/>
      <c r="B612" s="159" t="s">
        <v>18268</v>
      </c>
      <c r="C612" s="159" t="s">
        <v>18269</v>
      </c>
      <c r="D612" s="176" t="s">
        <v>18203</v>
      </c>
      <c r="E612" s="62" t="str">
        <f t="shared" si="22"/>
        <v/>
      </c>
      <c r="F612" s="62" t="str">
        <f t="shared" si="23"/>
        <v/>
      </c>
    </row>
    <row r="613" spans="1:6" x14ac:dyDescent="0.4">
      <c r="A613" s="156"/>
      <c r="B613" s="159" t="s">
        <v>18270</v>
      </c>
      <c r="C613" s="159" t="s">
        <v>18271</v>
      </c>
      <c r="D613" s="176" t="s">
        <v>18203</v>
      </c>
      <c r="E613" s="62" t="str">
        <f t="shared" si="22"/>
        <v/>
      </c>
      <c r="F613" s="62" t="str">
        <f t="shared" si="23"/>
        <v/>
      </c>
    </row>
    <row r="614" spans="1:6" x14ac:dyDescent="0.4">
      <c r="A614" s="156"/>
      <c r="B614" s="159" t="s">
        <v>18272</v>
      </c>
      <c r="C614" s="159" t="s">
        <v>18273</v>
      </c>
      <c r="D614" s="176" t="s">
        <v>18203</v>
      </c>
      <c r="E614" s="62" t="str">
        <f t="shared" si="22"/>
        <v/>
      </c>
      <c r="F614" s="62" t="str">
        <f t="shared" si="23"/>
        <v/>
      </c>
    </row>
    <row r="615" spans="1:6" x14ac:dyDescent="0.4">
      <c r="A615" s="156"/>
      <c r="B615" s="159" t="s">
        <v>18274</v>
      </c>
      <c r="C615" s="159" t="s">
        <v>18275</v>
      </c>
      <c r="D615" s="176" t="s">
        <v>18276</v>
      </c>
      <c r="E615" s="62" t="str">
        <f t="shared" si="22"/>
        <v/>
      </c>
      <c r="F615" s="62" t="str">
        <f t="shared" si="23"/>
        <v/>
      </c>
    </row>
    <row r="616" spans="1:6" x14ac:dyDescent="0.4">
      <c r="A616" s="155"/>
      <c r="B616" s="159" t="s">
        <v>18277</v>
      </c>
      <c r="C616" s="159" t="s">
        <v>18278</v>
      </c>
      <c r="D616" s="176" t="s">
        <v>18279</v>
      </c>
      <c r="E616" s="62" t="str">
        <f t="shared" si="22"/>
        <v/>
      </c>
      <c r="F616" s="62" t="str">
        <f t="shared" si="23"/>
        <v/>
      </c>
    </row>
    <row r="617" spans="1:6" x14ac:dyDescent="0.4">
      <c r="A617" s="154" t="s">
        <v>18500</v>
      </c>
      <c r="B617" s="159" t="s">
        <v>18404</v>
      </c>
      <c r="C617" s="159" t="s">
        <v>18405</v>
      </c>
      <c r="D617" s="176" t="s">
        <v>18406</v>
      </c>
      <c r="E617" s="62" t="str">
        <f t="shared" si="22"/>
        <v/>
      </c>
      <c r="F617" s="62" t="str">
        <f t="shared" si="23"/>
        <v/>
      </c>
    </row>
    <row r="618" spans="1:6" x14ac:dyDescent="0.4">
      <c r="A618" s="154"/>
      <c r="B618" s="159" t="s">
        <v>18407</v>
      </c>
      <c r="C618" s="159" t="s">
        <v>18408</v>
      </c>
      <c r="D618" s="176" t="s">
        <v>18409</v>
      </c>
      <c r="E618" s="62" t="str">
        <f t="shared" si="22"/>
        <v/>
      </c>
      <c r="F618" s="62" t="str">
        <f t="shared" si="23"/>
        <v/>
      </c>
    </row>
    <row r="619" spans="1:6" x14ac:dyDescent="0.4">
      <c r="A619" s="154"/>
      <c r="B619" s="159" t="s">
        <v>18410</v>
      </c>
      <c r="C619" s="159" t="s">
        <v>18411</v>
      </c>
      <c r="D619" s="176" t="s">
        <v>18412</v>
      </c>
      <c r="E619" s="62" t="str">
        <f t="shared" si="22"/>
        <v/>
      </c>
      <c r="F619" s="62" t="str">
        <f t="shared" si="23"/>
        <v/>
      </c>
    </row>
    <row r="620" spans="1:6" x14ac:dyDescent="0.4">
      <c r="A620" s="154"/>
      <c r="B620" s="159" t="s">
        <v>18413</v>
      </c>
      <c r="C620" s="159" t="s">
        <v>18414</v>
      </c>
      <c r="D620" s="176" t="s">
        <v>18415</v>
      </c>
      <c r="E620" s="62" t="str">
        <f t="shared" si="22"/>
        <v>TCMS 출력시 DC등 OFF</v>
      </c>
      <c r="F620" s="62" t="str">
        <f t="shared" si="23"/>
        <v>1 : DC등 OFF, 0 : DC등 ON)</v>
      </c>
    </row>
    <row r="621" spans="1:6" x14ac:dyDescent="0.4">
      <c r="A621" s="154"/>
      <c r="B621" s="159" t="s">
        <v>18416</v>
      </c>
      <c r="C621" s="159" t="s">
        <v>18417</v>
      </c>
      <c r="D621" s="176" t="s">
        <v>18418</v>
      </c>
      <c r="E621" s="62" t="str">
        <f t="shared" si="22"/>
        <v>TCMS 출력시 AC 등 ON</v>
      </c>
      <c r="F621" s="62" t="str">
        <f t="shared" si="23"/>
        <v>1 : AC등 ON, 0 : AC등 OFF)</v>
      </c>
    </row>
    <row r="622" spans="1:6" x14ac:dyDescent="0.4">
      <c r="A622" s="154"/>
      <c r="B622" s="159" t="s">
        <v>18419</v>
      </c>
      <c r="C622" s="159" t="s">
        <v>18420</v>
      </c>
      <c r="D622" s="176" t="s">
        <v>18418</v>
      </c>
      <c r="E622" s="62" t="str">
        <f t="shared" si="22"/>
        <v>TCMS 출력시 AC 등 ON</v>
      </c>
      <c r="F622" s="62" t="str">
        <f t="shared" si="23"/>
        <v>1 : AC등 ON, 0 : AC등 OFF)</v>
      </c>
    </row>
    <row r="623" spans="1:6" x14ac:dyDescent="0.4">
      <c r="A623" s="154"/>
      <c r="B623" s="159" t="s">
        <v>18421</v>
      </c>
      <c r="C623" s="159" t="s">
        <v>18295</v>
      </c>
      <c r="D623" s="176" t="s">
        <v>18501</v>
      </c>
      <c r="E623" s="62" t="str">
        <f t="shared" si="22"/>
        <v>TCMS 출력시 LFF ON</v>
      </c>
      <c r="F623" s="62" t="str">
        <f t="shared" si="23"/>
        <v>1 : LFF ON, 0 : LFF OFF)</v>
      </c>
    </row>
    <row r="624" spans="1:6" x14ac:dyDescent="0.4">
      <c r="A624" s="154"/>
      <c r="B624" s="159" t="s">
        <v>18422</v>
      </c>
      <c r="C624" s="159" t="s">
        <v>18298</v>
      </c>
      <c r="D624" s="176" t="s">
        <v>18501</v>
      </c>
      <c r="E624" s="62" t="str">
        <f t="shared" si="22"/>
        <v>TCMS 출력시 LFF ON</v>
      </c>
      <c r="F624" s="62" t="str">
        <f t="shared" si="23"/>
        <v>1 : LFF ON, 0 : LFF OFF)</v>
      </c>
    </row>
    <row r="625" spans="1:6" ht="31.2" x14ac:dyDescent="0.4">
      <c r="A625" s="154"/>
      <c r="B625" s="159" t="s">
        <v>18423</v>
      </c>
      <c r="C625" s="159" t="s">
        <v>18424</v>
      </c>
      <c r="D625" s="176" t="s">
        <v>18502</v>
      </c>
      <c r="E625" s="62" t="str">
        <f t="shared" si="22"/>
        <v>SIV 중고장 검지 및 연장급전시 출력, 판토하강버튼 취급시 출력</v>
      </c>
      <c r="F625" s="62" t="str">
        <f t="shared" si="23"/>
        <v>1 : SIV중고장,연장급전,판토하강, 0 : SIV정상)</v>
      </c>
    </row>
    <row r="626" spans="1:6" x14ac:dyDescent="0.4">
      <c r="A626" s="154"/>
      <c r="B626" s="159" t="s">
        <v>18426</v>
      </c>
      <c r="C626" s="159" t="s">
        <v>18427</v>
      </c>
      <c r="D626" s="176" t="s">
        <v>18428</v>
      </c>
      <c r="E626" s="62" t="str">
        <f t="shared" si="22"/>
        <v/>
      </c>
      <c r="F626" s="62" t="str">
        <f t="shared" si="23"/>
        <v/>
      </c>
    </row>
    <row r="627" spans="1:6" x14ac:dyDescent="0.4">
      <c r="A627" s="154"/>
      <c r="B627" s="159" t="s">
        <v>18429</v>
      </c>
      <c r="C627" s="159"/>
      <c r="D627" s="176"/>
      <c r="E627" s="62" t="str">
        <f t="shared" si="22"/>
        <v/>
      </c>
      <c r="F627" s="62" t="str">
        <f t="shared" si="23"/>
        <v/>
      </c>
    </row>
    <row r="628" spans="1:6" x14ac:dyDescent="0.4">
      <c r="A628" s="154"/>
      <c r="B628" s="159" t="s">
        <v>18430</v>
      </c>
      <c r="C628" s="159"/>
      <c r="D628" s="176"/>
      <c r="E628" s="62" t="str">
        <f t="shared" si="22"/>
        <v/>
      </c>
      <c r="F628" s="62" t="str">
        <f t="shared" si="23"/>
        <v/>
      </c>
    </row>
    <row r="629" spans="1:6" x14ac:dyDescent="0.4">
      <c r="A629" s="154"/>
      <c r="B629" s="159" t="s">
        <v>18431</v>
      </c>
      <c r="C629" s="159"/>
      <c r="D629" s="176"/>
      <c r="E629" s="62" t="str">
        <f t="shared" si="22"/>
        <v/>
      </c>
      <c r="F629" s="62" t="str">
        <f t="shared" si="23"/>
        <v/>
      </c>
    </row>
    <row r="630" spans="1:6" x14ac:dyDescent="0.4">
      <c r="A630" s="154"/>
      <c r="B630" s="159" t="s">
        <v>18432</v>
      </c>
      <c r="C630" s="159"/>
      <c r="D630" s="176"/>
      <c r="E630" s="62" t="str">
        <f t="shared" si="22"/>
        <v/>
      </c>
      <c r="F630" s="62" t="str">
        <f t="shared" si="23"/>
        <v/>
      </c>
    </row>
    <row r="631" spans="1:6" x14ac:dyDescent="0.4">
      <c r="A631" s="154"/>
      <c r="B631" s="159" t="s">
        <v>18433</v>
      </c>
      <c r="C631" s="159"/>
      <c r="D631" s="176"/>
      <c r="E631" s="62" t="str">
        <f t="shared" si="22"/>
        <v/>
      </c>
      <c r="F631" s="62" t="str">
        <f t="shared" si="23"/>
        <v/>
      </c>
    </row>
    <row r="632" spans="1:6" x14ac:dyDescent="0.4">
      <c r="A632" s="154"/>
      <c r="B632" s="159" t="s">
        <v>18434</v>
      </c>
      <c r="C632" s="159"/>
      <c r="D632" s="176"/>
      <c r="E632" s="62" t="str">
        <f t="shared" si="22"/>
        <v/>
      </c>
      <c r="F632" s="62" t="str">
        <f t="shared" si="23"/>
        <v/>
      </c>
    </row>
  </sheetData>
  <mergeCells count="26">
    <mergeCell ref="A131:A147"/>
    <mergeCell ref="A2:A65"/>
    <mergeCell ref="A66:A102"/>
    <mergeCell ref="A103:A118"/>
    <mergeCell ref="A119:A122"/>
    <mergeCell ref="A123:A130"/>
    <mergeCell ref="A374:A421"/>
    <mergeCell ref="A148:A154"/>
    <mergeCell ref="A155:A160"/>
    <mergeCell ref="A161:A176"/>
    <mergeCell ref="A177:A184"/>
    <mergeCell ref="A185:A192"/>
    <mergeCell ref="A193:A197"/>
    <mergeCell ref="A198:A245"/>
    <mergeCell ref="A246:A293"/>
    <mergeCell ref="A294:A309"/>
    <mergeCell ref="A310:A357"/>
    <mergeCell ref="A358:A373"/>
    <mergeCell ref="A569:A616"/>
    <mergeCell ref="A617:A632"/>
    <mergeCell ref="A422:A437"/>
    <mergeCell ref="A438:A485"/>
    <mergeCell ref="A486:A501"/>
    <mergeCell ref="A502:A549"/>
    <mergeCell ref="A550:A565"/>
    <mergeCell ref="A566:A568"/>
  </mergeCells>
  <phoneticPr fontId="1"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9BDE0-814E-48E2-9FB9-72CEA03DBF9C}">
  <sheetPr codeName="Sheet3"/>
  <dimension ref="A1:P2780"/>
  <sheetViews>
    <sheetView workbookViewId="0">
      <selection sqref="A1:XFD1"/>
    </sheetView>
  </sheetViews>
  <sheetFormatPr defaultRowHeight="17.399999999999999" x14ac:dyDescent="0.4"/>
  <cols>
    <col min="4" max="4" width="64.5" style="14" bestFit="1" customWidth="1"/>
    <col min="7" max="7" width="47.59765625" bestFit="1" customWidth="1"/>
  </cols>
  <sheetData>
    <row r="1" spans="1:16" ht="29.4" thickBot="1" x14ac:dyDescent="0.45">
      <c r="A1" s="37" t="s">
        <v>11602</v>
      </c>
      <c r="B1" s="37" t="s">
        <v>11606</v>
      </c>
      <c r="C1" s="37" t="s">
        <v>13055</v>
      </c>
      <c r="D1" s="37" t="s">
        <v>11605</v>
      </c>
      <c r="E1" s="37" t="s">
        <v>11603</v>
      </c>
      <c r="F1" s="37" t="s">
        <v>11604</v>
      </c>
      <c r="G1" s="37" t="s">
        <v>3627</v>
      </c>
      <c r="H1" s="37" t="s">
        <v>3626</v>
      </c>
      <c r="I1" s="37" t="s">
        <v>12882</v>
      </c>
      <c r="J1" s="37" t="s">
        <v>3618</v>
      </c>
      <c r="K1" s="37" t="s">
        <v>3619</v>
      </c>
      <c r="L1" s="37" t="s">
        <v>3620</v>
      </c>
      <c r="M1" s="37" t="s">
        <v>3621</v>
      </c>
      <c r="N1" s="37" t="s">
        <v>3622</v>
      </c>
      <c r="O1" s="37" t="s">
        <v>3623</v>
      </c>
      <c r="P1" s="37" t="s">
        <v>3624</v>
      </c>
    </row>
    <row r="2" spans="1:16" x14ac:dyDescent="0.4">
      <c r="A2">
        <v>1</v>
      </c>
      <c r="B2" s="13" t="s">
        <v>6485</v>
      </c>
      <c r="C2" s="13">
        <f>INT(B2)</f>
        <v>1</v>
      </c>
      <c r="D2" s="14" t="s">
        <v>3729</v>
      </c>
      <c r="E2" s="13" t="s">
        <v>3668</v>
      </c>
      <c r="F2" s="13" t="s">
        <v>2821</v>
      </c>
      <c r="G2" t="str">
        <f>IFERROR(VLOOKUP(C2,우진고장설명!$B$5:$M$315,COLUMN()-5,FALSE),"")</f>
        <v>CU1 통신고장(TC1)</v>
      </c>
      <c r="H2" t="str">
        <f>IFERROR(VLOOKUP(C2,우진고장설명!$B$5:$M$315,COLUMN()-5,FALSE),"")</f>
        <v>B</v>
      </c>
      <c r="I2" t="str">
        <f>IFERROR(VLOOKUP(C2,우진고장설명!$B$5:$M$315,COLUMN()-5,FALSE),"")</f>
        <v>TCMS</v>
      </c>
      <c r="J2" t="str">
        <f>IFERROR(VLOOKUP(C2,우진고장설명!$B$5:$M$315,COLUMN()-5,FALSE),"")</f>
        <v xml:space="preserve">편성제어장치(CU)의 좌측 CU1의 통신고장(또는 우측 CU2의 통신고장)
</v>
      </c>
      <c r="K2" t="str">
        <f>IFERROR(VLOOKUP(C2,우진고장설명!$B$5:$M$315,COLUMN()-5,FALSE),"")</f>
        <v>1) CU1 통신고장 현시, 정상적으로 CU2로 정상적으로 절체 되면 CU1 통신고장만 현시되고 차량 운행에 지장 없음.
2) CU1과 CU2 모두 이상이 있을 경우, DU 일반화면상 모든 정보 표출 불가, DU의 통신고장 발생 할 수 있음.
3) CU2로 절체 될 경우, 화면상의 우측 상단 경고장 하단에 “B.SYS” 글자가 표시됨. (2중계 동작에 의한 화면)</v>
      </c>
      <c r="L2" t="str">
        <f>IFERROR(VLOOKUP(C2,우진고장설명!$B$5:$M$315,COLUMN()-5,FALSE),"")</f>
        <v xml:space="preserve">CU1과 CU2의 통신정보를 3초 이상 수신 받지 못할 경우 해당 고장 현시, 일반적으로 MCPU 보드의 문제로 해당 MCPU 보드를 교체하거나, 또는 각 회로 차단기의 차단에 따른 고장 현시
</v>
      </c>
      <c r="M2" t="str">
        <f>IFERROR(VLOOKUP(C2,우진고장설명!$B$5:$M$315,COLUMN()-5,FALSE),"")</f>
        <v>CU1과 CU2 간 통신이 정상적으로 통신을 재개할 경우 소거됨.</v>
      </c>
      <c r="N2" t="str">
        <f>IFERROR(VLOOKUP(C2,우진고장설명!$B$5:$M$315,COLUMN()-5,FALSE),"")</f>
        <v>1) CU의 전원차단 CB를 확인 전원차단 CB가 정상 ON이 되어 있다면 MCPU 보드의 전원 LED가 정상적으로 ON이 되어 있는지 확인(MCPU 보드의 ERR LED가 지속적으로 ON 되어 있으면 MCPU 교체 4TX3/4RX3이 정상적으로 점멸하지 않으면 MCPU 교체)
2) CU의 리셋(전원차단 CB OFF → ON)후에도 소거가 되지 않을 경우, MCPU 보드를 교체 (MCPU 교체전 누적 주행거리, 적산전력량, 휠경 설정값을 기록해두고, 교체 후 입력한다.)
3) 위 조건에도 고장이 소거되지 않을 경우, SCM 보드, DIM, AUX 보드 등을 순차적으로 교체 후, 상태를 확인한다.</v>
      </c>
      <c r="O2" t="s">
        <v>2787</v>
      </c>
      <c r="P2" t="str">
        <f>IFERROR(VLOOKUP(C2,우진고장설명!$B$5:$M$315,COLUMN()-5,FALSE),"")</f>
        <v>우진200량</v>
      </c>
    </row>
    <row r="3" spans="1:16" x14ac:dyDescent="0.4">
      <c r="A3">
        <v>2</v>
      </c>
      <c r="B3" s="13" t="s">
        <v>6486</v>
      </c>
      <c r="C3" s="13">
        <f t="shared" ref="C3:C66" si="0">INT(B3)</f>
        <v>2</v>
      </c>
      <c r="D3" s="14" t="s">
        <v>3730</v>
      </c>
      <c r="E3" s="13" t="s">
        <v>3668</v>
      </c>
      <c r="F3" s="13" t="s">
        <v>2821</v>
      </c>
      <c r="G3" t="str">
        <f>IFERROR(VLOOKUP(C3,우진고장설명!$B$5:$M$315,COLUMN()-5,FALSE),"")</f>
        <v>CU2 통신고장(TC1)</v>
      </c>
      <c r="H3" t="str">
        <f>IFERROR(VLOOKUP(C3,우진고장설명!$B$5:$M$315,COLUMN()-5,FALSE),"")</f>
        <v>B</v>
      </c>
      <c r="I3" t="str">
        <f>IFERROR(VLOOKUP(C3,우진고장설명!$B$5:$M$315,COLUMN()-5,FALSE),"")</f>
        <v>TCMS</v>
      </c>
      <c r="J3" t="str">
        <f>IFERROR(VLOOKUP(C3,우진고장설명!$B$5:$M$315,COLUMN()-5,FALSE),"")</f>
        <v xml:space="preserve">편성제어장치(CU)의 좌측 CU1의 통신고장(또는 우측 CU2의 통신고장)
</v>
      </c>
      <c r="K3" t="str">
        <f>IFERROR(VLOOKUP(C3,우진고장설명!$B$5:$M$315,COLUMN()-5,FALSE),"")</f>
        <v>1) CU1 통신고장 현시, 정상적으로 CU2로 정상적으로 절체 되면 CU1 통신고장만 현시되고 차량 운행에 지장 없음.
2) CU1과 CU2 모두 이상이 있을 경우, DU 일반화면상 모든 정보 표출 불가, DU의 통신고장 발생 할 수 있음.
3) CU2로 절체 될 경우, 화면상의 우측 상단 경고장 하단에 “B.SYS” 글자가 표시됨. (2중계 동작에 의한 화면)</v>
      </c>
      <c r="L3" t="str">
        <f>IFERROR(VLOOKUP(C3,우진고장설명!$B$5:$M$315,COLUMN()-5,FALSE),"")</f>
        <v xml:space="preserve">CU1과 CU2의 통신정보를 3초 이상 수신 받지 못할 경우 해당 고장 현시, 일반적으로 MCPU 보드의 문제로 해당 MCPU 보드를 교체하거나, 또는 각 회로 차단기의 차단에 따른 고장 현시
</v>
      </c>
      <c r="M3" t="str">
        <f>IFERROR(VLOOKUP(C3,우진고장설명!$B$5:$M$315,COLUMN()-5,FALSE),"")</f>
        <v>CU1과 CU2 간 통신이 정상적으로 통신을 재개할 경우 소거됨.</v>
      </c>
      <c r="N3" t="str">
        <f>IFERROR(VLOOKUP(C3,우진고장설명!$B$5:$M$315,COLUMN()-5,FALSE),"")</f>
        <v>1) CU의 전원차단 CB를 확인 전원차단 CB가 정상 ON이 되어 있다면 MCPU 보드의 전원 LED가 정상적으로 ON이 되어 있는지 확인(MCPU 보드의 ERR LED가 지속적으로 ON 되어 있으면 MCPU 교체 4TX3/4RX3이 정상적으로 점멸하지 않으면 MCPU 교체)
2) CU의 리셋(전원차단 CB OFF → ON)후에도 소거가 되지 않을 경우, MCPU 보드를 교체 (MCPU 교체전 누적 주행거리, 적산전력량, 휠경 설정값을 기록해두고, 교체 후 입력한다.)
3) 위 조건에도 고장이 소거되지 않을 경우, SCM 보드, DIM, AUX 보드 등을 순차적으로 교체 후, 상태를 확인한다.</v>
      </c>
      <c r="O3" t="s">
        <v>2787</v>
      </c>
      <c r="P3" t="str">
        <f>IFERROR(VLOOKUP(C3,우진고장설명!$B$5:$M$315,COLUMN()-5,FALSE),"")</f>
        <v>우진200량</v>
      </c>
    </row>
    <row r="4" spans="1:16" x14ac:dyDescent="0.4">
      <c r="A4">
        <v>3</v>
      </c>
      <c r="B4" s="13" t="s">
        <v>6487</v>
      </c>
      <c r="C4" s="13">
        <f t="shared" si="0"/>
        <v>3</v>
      </c>
      <c r="D4" s="14" t="s">
        <v>3729</v>
      </c>
      <c r="E4" s="13" t="s">
        <v>3664</v>
      </c>
      <c r="F4" s="13" t="s">
        <v>2821</v>
      </c>
      <c r="G4" t="str">
        <f>IFERROR(VLOOKUP(C4,우진고장설명!$B$5:$M$315,COLUMN()-5,FALSE),"")</f>
        <v>CU1 통신고장(TC2)</v>
      </c>
      <c r="H4" t="str">
        <f>IFERROR(VLOOKUP(C4,우진고장설명!$B$5:$M$315,COLUMN()-5,FALSE),"")</f>
        <v>B</v>
      </c>
      <c r="I4" t="str">
        <f>IFERROR(VLOOKUP(C4,우진고장설명!$B$5:$M$315,COLUMN()-5,FALSE),"")</f>
        <v>TCMS</v>
      </c>
      <c r="J4" t="str">
        <f>IFERROR(VLOOKUP(C4,우진고장설명!$B$5:$M$315,COLUMN()-5,FALSE),"")</f>
        <v xml:space="preserve">편성제어장치(CU)의 좌측 CU1의 통신고장(또는 우측 CU2의 통신고장)
</v>
      </c>
      <c r="K4" t="str">
        <f>IFERROR(VLOOKUP(C4,우진고장설명!$B$5:$M$315,COLUMN()-5,FALSE),"")</f>
        <v>1) CU1 통신고장 현시, 정상적으로 CU2로 정상적으로 절체 되면 CU1 통신고장만 현시되고 차량 운행에 지장 없음.
2) CU1과 CU2 모두 이상이 있을 경우, DU 일반화면상 모든 정보 표출 불가, DU의 통신고장 발생 할 수 있음.
3) CU2로 절체 될 경우, 화면상의 우측 상단 경고장 하단에 “B.SYS” 글자가 표시됨. (2중계 동작에 의한 화면)</v>
      </c>
      <c r="L4" t="str">
        <f>IFERROR(VLOOKUP(C4,우진고장설명!$B$5:$M$315,COLUMN()-5,FALSE),"")</f>
        <v xml:space="preserve">CU1과 CU2의 통신정보를 3초 이상 수신 받지 못할 경우 해당 고장 현시, 일반적으로 MCPU 보드의 문제로 해당 MCPU 보드를 교체하거나, 또는 각 회로 차단기의 차단에 따른 고장 현시
</v>
      </c>
      <c r="M4" t="str">
        <f>IFERROR(VLOOKUP(C4,우진고장설명!$B$5:$M$315,COLUMN()-5,FALSE),"")</f>
        <v>CU1과 CU2 간 통신이 정상적으로 통신을 재개할 경우 소거됨.</v>
      </c>
      <c r="N4" t="str">
        <f>IFERROR(VLOOKUP(C4,우진고장설명!$B$5:$M$315,COLUMN()-5,FALSE),"")</f>
        <v>1) CU의 전원차단 CB를 확인 전원차단 CB가 정상 ON이 되어 있다면 MCPU 보드의 전원 LED가 정상적으로 ON이 되어 있는지 확인(MCPU 보드의 ERR LED가 지속적으로 ON 되어 있으면 MCPU 교체 4TX3/4RX3이 정상적으로 점멸하지 않으면 MCPU 교체)
2) CU의 리셋(전원차단 CB OFF → ON)후에도 소거가 되지 않을 경우, MCPU 보드를 교체 (MCPU 교체전 누적 주행거리, 적산전력량, 휠경 설정값을 기록해두고, 교체 후 입력한다.)
3) 위 조건에도 고장이 소거되지 않을 경우, SCM 보드, DIM, AUX 보드 등을 순차적으로 교체 후, 상태를 확인한다.</v>
      </c>
      <c r="O4" t="s">
        <v>2787</v>
      </c>
      <c r="P4" t="str">
        <f>IFERROR(VLOOKUP(C4,우진고장설명!$B$5:$M$315,COLUMN()-5,FALSE),"")</f>
        <v>우진200량</v>
      </c>
    </row>
    <row r="5" spans="1:16" x14ac:dyDescent="0.4">
      <c r="A5">
        <v>4</v>
      </c>
      <c r="B5" s="13" t="s">
        <v>6488</v>
      </c>
      <c r="C5" s="13">
        <f t="shared" si="0"/>
        <v>4</v>
      </c>
      <c r="D5" s="14" t="s">
        <v>3730</v>
      </c>
      <c r="E5" s="13" t="s">
        <v>3664</v>
      </c>
      <c r="F5" s="13" t="s">
        <v>2821</v>
      </c>
      <c r="G5" t="str">
        <f>IFERROR(VLOOKUP(C5,우진고장설명!$B$5:$M$315,COLUMN()-5,FALSE),"")</f>
        <v>CU2 통신고장(TC2)</v>
      </c>
      <c r="H5" t="str">
        <f>IFERROR(VLOOKUP(C5,우진고장설명!$B$5:$M$315,COLUMN()-5,FALSE),"")</f>
        <v>B</v>
      </c>
      <c r="I5" t="str">
        <f>IFERROR(VLOOKUP(C5,우진고장설명!$B$5:$M$315,COLUMN()-5,FALSE),"")</f>
        <v>TCMS</v>
      </c>
      <c r="J5" t="str">
        <f>IFERROR(VLOOKUP(C5,우진고장설명!$B$5:$M$315,COLUMN()-5,FALSE),"")</f>
        <v xml:space="preserve">편성제어장치(CU)의 좌측 CU1의 통신고장(또는 우측 CU2의 통신고장)
</v>
      </c>
      <c r="K5" t="str">
        <f>IFERROR(VLOOKUP(C5,우진고장설명!$B$5:$M$315,COLUMN()-5,FALSE),"")</f>
        <v>1) CU1 통신고장 현시, 정상적으로 CU2로 정상적으로 절체 되면 CU1 통신고장만 현시되고 차량 운행에 지장 없음.
2) CU1과 CU2 모두 이상이 있을 경우, DU 일반화면상 모든 정보 표출 불가, DU의 통신고장 발생 할 수 있음.
3) CU2로 절체 될 경우, 화면상의 우측 상단 경고장 하단에 “B.SYS” 글자가 표시됨. (2중계 동작에 의한 화면)</v>
      </c>
      <c r="L5" t="str">
        <f>IFERROR(VLOOKUP(C5,우진고장설명!$B$5:$M$315,COLUMN()-5,FALSE),"")</f>
        <v xml:space="preserve">CU1과 CU2의 통신정보를 3초 이상 수신 받지 못할 경우 해당 고장 현시, 일반적으로 MCPU 보드의 문제로 해당 MCPU 보드를 교체하거나, 또는 각 회로 차단기의 차단에 따른 고장 현시
</v>
      </c>
      <c r="M5" t="str">
        <f>IFERROR(VLOOKUP(C5,우진고장설명!$B$5:$M$315,COLUMN()-5,FALSE),"")</f>
        <v>CU1과 CU2 간 통신이 정상적으로 통신을 재개할 경우 소거됨.</v>
      </c>
      <c r="N5" t="str">
        <f>IFERROR(VLOOKUP(C5,우진고장설명!$B$5:$M$315,COLUMN()-5,FALSE),"")</f>
        <v>1) CU의 전원차단 CB를 확인 전원차단 CB가 정상 ON이 되어 있다면 MCPU 보드의 전원 LED가 정상적으로 ON이 되어 있는지 확인(MCPU 보드의 ERR LED가 지속적으로 ON 되어 있으면 MCPU 교체 4TX3/4RX3이 정상적으로 점멸하지 않으면 MCPU 교체)
2) CU의 리셋(전원차단 CB OFF → ON)후에도 소거가 되지 않을 경우, MCPU 보드를 교체 (MCPU 교체전 누적 주행거리, 적산전력량, 휠경 설정값을 기록해두고, 교체 후 입력한다.)
3) 위 조건에도 고장이 소거되지 않을 경우, SCM 보드, DIM, AUX 보드 등을 순차적으로 교체 후, 상태를 확인한다.</v>
      </c>
      <c r="O5" t="s">
        <v>2787</v>
      </c>
      <c r="P5" t="str">
        <f>IFERROR(VLOOKUP(C5,우진고장설명!$B$5:$M$315,COLUMN()-5,FALSE),"")</f>
        <v>우진200량</v>
      </c>
    </row>
    <row r="6" spans="1:16" x14ac:dyDescent="0.4">
      <c r="A6">
        <v>5</v>
      </c>
      <c r="B6" s="13" t="s">
        <v>6489</v>
      </c>
      <c r="C6" s="13">
        <f t="shared" si="0"/>
        <v>5</v>
      </c>
      <c r="D6" s="14" t="s">
        <v>3096</v>
      </c>
      <c r="E6" s="13" t="s">
        <v>3668</v>
      </c>
      <c r="F6" s="13" t="s">
        <v>2821</v>
      </c>
      <c r="G6" t="str">
        <f>IFERROR(VLOOKUP(C6,우진고장설명!$B$5:$M$315,COLUMN()-5,FALSE),"")</f>
        <v>DU 통신고장(TC1)</v>
      </c>
      <c r="H6" t="str">
        <f>IFERROR(VLOOKUP(C6,우진고장설명!$B$5:$M$315,COLUMN()-5,FALSE),"")</f>
        <v>A</v>
      </c>
      <c r="I6" t="str">
        <f>IFERROR(VLOOKUP(C6,우진고장설명!$B$5:$M$315,COLUMN()-5,FALSE),"")</f>
        <v>TCMS</v>
      </c>
      <c r="J6" t="str">
        <f>IFERROR(VLOOKUP(C6,우진고장설명!$B$5:$M$315,COLUMN()-5,FALSE),"")</f>
        <v xml:space="preserve">운전실 TCMS 화면의 통신고장
</v>
      </c>
      <c r="K6" t="str">
        <f>IFERROR(VLOOKUP(C6,우진고장설명!$B$5:$M$315,COLUMN()-5,FALSE),"")</f>
        <v>1) 후부차 TCMS 화면의 CU-DU 간 통신불능 시 화면에 현시(선두차 TCMS 화면 정상 시 정상 운행 가능)
2) 해당 화면의 동작 정지</v>
      </c>
      <c r="L6" t="str">
        <f>IFERROR(VLOOKUP(C6,우진고장설명!$B$5:$M$315,COLUMN()-5,FALSE),"")</f>
        <v xml:space="preserve">CU에서 DU의 통신정보를 수신 받지 못할 경우 해당 고장 현시
</v>
      </c>
      <c r="M6" t="str">
        <f>IFERROR(VLOOKUP(C6,우진고장설명!$B$5:$M$315,COLUMN()-5,FALSE),"")</f>
        <v>DU가 정상적으로 통신을 재개할 경우 소거됨.</v>
      </c>
      <c r="N6" t="str">
        <f>IFERROR(VLOOKUP(C6,우진고장설명!$B$5:$M$315,COLUMN()-5,FALSE),"")</f>
        <v>1) CU1, 2의 전원차단기 리셋(OFF → ON) 실시
2) 또는 DU 전원차단기 리셋(OFF → ON) 실시
3) DU 전원 LED(녹색)가 OFF 되어 있다면 DU 후부의 전원커넥터 체결 등을 확인
4) 전원공급이 정상이고 화면도 정상적으로 부팅이 되는데 차량 정보 현시가 되지 않으면, DU 후부의 통신커넥터 체결 등을 확인(통신 커넥터 체결이 정상이라면, CU가 정상인지 확인)
5) 위
3)번의 상황에서 모두 정상이라면, CU의 MCPU PCB 교체
6) 위 조건이 모두 맞지 않으면 DU를 교체</v>
      </c>
      <c r="O6" t="s">
        <v>2787</v>
      </c>
      <c r="P6" t="str">
        <f>IFERROR(VLOOKUP(C6,우진고장설명!$B$5:$M$315,COLUMN()-5,FALSE),"")</f>
        <v>우진200량</v>
      </c>
    </row>
    <row r="7" spans="1:16" x14ac:dyDescent="0.4">
      <c r="A7">
        <v>6</v>
      </c>
      <c r="B7" s="13" t="s">
        <v>6490</v>
      </c>
      <c r="C7" s="13">
        <f t="shared" si="0"/>
        <v>6</v>
      </c>
      <c r="D7" s="14" t="s">
        <v>3096</v>
      </c>
      <c r="E7" s="13" t="s">
        <v>3664</v>
      </c>
      <c r="F7" s="13" t="s">
        <v>2821</v>
      </c>
      <c r="G7" t="str">
        <f>IFERROR(VLOOKUP(C7,우진고장설명!$B$5:$M$315,COLUMN()-5,FALSE),"")</f>
        <v>DU 통신고장(TC1)</v>
      </c>
      <c r="H7" t="str">
        <f>IFERROR(VLOOKUP(C7,우진고장설명!$B$5:$M$315,COLUMN()-5,FALSE),"")</f>
        <v>A</v>
      </c>
      <c r="I7" t="str">
        <f>IFERROR(VLOOKUP(C7,우진고장설명!$B$5:$M$315,COLUMN()-5,FALSE),"")</f>
        <v>TCMS</v>
      </c>
      <c r="J7" t="str">
        <f>IFERROR(VLOOKUP(C7,우진고장설명!$B$5:$M$315,COLUMN()-5,FALSE),"")</f>
        <v xml:space="preserve">운전실 TCMS 화면의 통신고장
</v>
      </c>
      <c r="K7" t="str">
        <f>IFERROR(VLOOKUP(C7,우진고장설명!$B$5:$M$315,COLUMN()-5,FALSE),"")</f>
        <v>1) 후부차 TCMS 화면의 CU-DU 간 통신불능 시 화면에 현시(선두차 TCMS 화면 정상 시 정상 운행 가능)
2) 해당 화면의 동작 정지</v>
      </c>
      <c r="L7" t="str">
        <f>IFERROR(VLOOKUP(C7,우진고장설명!$B$5:$M$315,COLUMN()-5,FALSE),"")</f>
        <v xml:space="preserve">CU에서 DU의 통신정보를 수신 받지 못할 경우 해당 고장 현시
</v>
      </c>
      <c r="M7" t="str">
        <f>IFERROR(VLOOKUP(C7,우진고장설명!$B$5:$M$315,COLUMN()-5,FALSE),"")</f>
        <v>DU가 정상적으로 통신을 재개할 경우 소거됨.</v>
      </c>
      <c r="N7" t="str">
        <f>IFERROR(VLOOKUP(C7,우진고장설명!$B$5:$M$315,COLUMN()-5,FALSE),"")</f>
        <v>1) CU1, 2의 전원차단기 리셋(OFF → ON) 실시
2) 또는 DU 전원차단기 리셋(OFF → ON) 실시
3) DU 전원 LED(녹색)가 OFF 되어 있다면 DU 후부의 전원커넥터 체결 등을 확인
4) 전원공급이 정상이고 화면도 정상적으로 부팅이 되는데 차량 정보 현시가 되지 않으면, DU 후부의 통신커넥터 체결 등을 확인(통신 커넥터 체결이 정상이라면, CU가 정상인지 확인)
5) 위
3)번의 상황에서 모두 정상이라면, CU의 MCPU PCB 교체
6) 위 조건이 모두 맞지 않으면 DU를 교체</v>
      </c>
      <c r="O7" t="s">
        <v>2787</v>
      </c>
      <c r="P7" t="str">
        <f>IFERROR(VLOOKUP(C7,우진고장설명!$B$5:$M$315,COLUMN()-5,FALSE),"")</f>
        <v>우진200량</v>
      </c>
    </row>
    <row r="8" spans="1:16" x14ac:dyDescent="0.4">
      <c r="A8">
        <v>7</v>
      </c>
      <c r="B8" s="13" t="s">
        <v>6491</v>
      </c>
      <c r="C8" s="13">
        <f t="shared" si="0"/>
        <v>7</v>
      </c>
      <c r="D8" s="14" t="s">
        <v>3731</v>
      </c>
      <c r="E8" s="13" t="s">
        <v>3658</v>
      </c>
      <c r="F8" s="13" t="s">
        <v>2821</v>
      </c>
      <c r="G8" t="str">
        <f>IFERROR(VLOOKUP(C8,우진고장설명!$B$5:$M$315,COLUMN()-5,FALSE),"")</f>
        <v>TU 통신고장(Car2)</v>
      </c>
      <c r="H8" t="str">
        <f>IFERROR(VLOOKUP(C8,우진고장설명!$B$5:$M$315,COLUMN()-5,FALSE),"")</f>
        <v>C</v>
      </c>
      <c r="I8" t="str">
        <f>IFERROR(VLOOKUP(C8,우진고장설명!$B$5:$M$315,COLUMN()-5,FALSE),"")</f>
        <v>TCMS</v>
      </c>
      <c r="J8" t="str">
        <f>IFERROR(VLOOKUP(C8,우진고장설명!$B$5:$M$315,COLUMN()-5,FALSE),"")</f>
        <v xml:space="preserve">M, T 차량의 차량제어장치(TU) 통신고장
</v>
      </c>
      <c r="K8" t="str">
        <f>IFERROR(VLOOKUP(C8,우진고장설명!$B$5:$M$315,COLUMN()-5,FALSE),"")</f>
        <v>1) 해당 차호의 차량제어장치(TU)와의 통신불능 시 화면에 현시
2) TU 통신 고장 시 해당호차의 VVVF, BECU, DCU, HVAC, FDU 등과의 통신도 불가
(해당 차량의 출입문 열림/닫힘 정보도 현시 불가하므로 출입문 열림/닫힘 램프로 주의 운행)
3) 2호차(6호차) TU 통신 고장 시 판토상승/하강 명령 전달 불가(단, 이미 상승된 판토는 상승 유지됨.)
4) 4호차 TU 통신고장 시, 연장급전접촉기 출력이 불가</v>
      </c>
      <c r="L8" t="str">
        <f>IFERROR(VLOOKUP(C8,우진고장설명!$B$5:$M$315,COLUMN()-5,FALSE),"")</f>
        <v xml:space="preserve">CU에서 TU의 통신정보를 약 3초 이상 수신 받지 못할 경우 해당 고장 현시
</v>
      </c>
      <c r="M8" t="str">
        <f>IFERROR(VLOOKUP(C8,우진고장설명!$B$5:$M$315,COLUMN()-5,FALSE),"")</f>
        <v>TU가 정상적으로 통신을 재개할 경우 소거됨.</v>
      </c>
      <c r="N8" t="str">
        <f>IFERROR(VLOOKUP(C8,우진고장설명!$B$5:$M$315,COLUMN()-5,FALSE),"")</f>
        <v>1) TU 전원차단기 리셋(OFF → ON) 실시
2) SCM 보드의 전원 LED가 정상이라면, 멀티미터로 AVR 보드의 전원출력(5V)을 확인
3) TU 상단의 커넥터 체결상태를 확인
4) 상기 항목에 이상이 없을 경우 SCM 보드를 교체한다.</v>
      </c>
      <c r="O8" t="s">
        <v>2787</v>
      </c>
      <c r="P8" t="str">
        <f>IFERROR(VLOOKUP(C8,우진고장설명!$B$5:$M$315,COLUMN()-5,FALSE),"")</f>
        <v>우진200량</v>
      </c>
    </row>
    <row r="9" spans="1:16" x14ac:dyDescent="0.4">
      <c r="A9">
        <v>8</v>
      </c>
      <c r="B9" s="13" t="s">
        <v>6492</v>
      </c>
      <c r="C9" s="13">
        <f t="shared" si="0"/>
        <v>8</v>
      </c>
      <c r="D9" s="14" t="s">
        <v>3732</v>
      </c>
      <c r="E9" s="13" t="s">
        <v>3659</v>
      </c>
      <c r="F9" s="13" t="s">
        <v>2821</v>
      </c>
      <c r="G9" t="str">
        <f>IFERROR(VLOOKUP(C9,우진고장설명!$B$5:$M$315,COLUMN()-5,FALSE),"")</f>
        <v>TU 통신고장(Car3)</v>
      </c>
      <c r="H9" t="str">
        <f>IFERROR(VLOOKUP(C9,우진고장설명!$B$5:$M$315,COLUMN()-5,FALSE),"")</f>
        <v>C</v>
      </c>
      <c r="I9" t="str">
        <f>IFERROR(VLOOKUP(C9,우진고장설명!$B$5:$M$315,COLUMN()-5,FALSE),"")</f>
        <v>TCMS</v>
      </c>
      <c r="J9" t="str">
        <f>IFERROR(VLOOKUP(C9,우진고장설명!$B$5:$M$315,COLUMN()-5,FALSE),"")</f>
        <v xml:space="preserve">M, T 차량의 차량제어장치(TU) 통신고장
</v>
      </c>
      <c r="K9" t="str">
        <f>IFERROR(VLOOKUP(C9,우진고장설명!$B$5:$M$315,COLUMN()-5,FALSE),"")</f>
        <v>1) 해당 차호의 차량제어장치(TU)와의 통신불능 시 화면에 현시
2) TU 통신 고장 시 해당호차의 VVVF, BECU, DCU, HVAC, FDU 등과의 통신도 불가
(해당 차량의 출입문 열림/닫힘 정보도 현시 불가하므로 출입문 열림/닫힘 램프로 주의 운행)
3) 2호차(6호차) TU 통신 고장 시 판토상승/하강 명령 전달 불가(단, 이미 상승된 판토는 상승 유지됨.)
4) 4호차 TU 통신고장 시, 연장급전접촉기 출력이 불가</v>
      </c>
      <c r="L9" t="str">
        <f>IFERROR(VLOOKUP(C9,우진고장설명!$B$5:$M$315,COLUMN()-5,FALSE),"")</f>
        <v xml:space="preserve">CU에서 TU의 통신정보를 약 3초 이상 수신 받지 못할 경우 해당 고장 현시
</v>
      </c>
      <c r="M9" t="str">
        <f>IFERROR(VLOOKUP(C9,우진고장설명!$B$5:$M$315,COLUMN()-5,FALSE),"")</f>
        <v>TU가 정상적으로 통신을 재개할 경우 소거됨.</v>
      </c>
      <c r="N9" t="str">
        <f>IFERROR(VLOOKUP(C9,우진고장설명!$B$5:$M$315,COLUMN()-5,FALSE),"")</f>
        <v>1) TU 전원차단기 리셋(OFF → ON) 실시
2) SCM 보드의 전원 LED가 정상이라면, 멀티미터로 AVR 보드의 전원출력(5V)을 확인
3) TU 상단의 커넥터 체결상태를 확인
4) 상기 항목에 이상이 없을 경우 SCM 보드를 교체한다.</v>
      </c>
      <c r="O9" t="s">
        <v>2787</v>
      </c>
      <c r="P9" t="str">
        <f>IFERROR(VLOOKUP(C9,우진고장설명!$B$5:$M$315,COLUMN()-5,FALSE),"")</f>
        <v>우진200량</v>
      </c>
    </row>
    <row r="10" spans="1:16" x14ac:dyDescent="0.4">
      <c r="A10">
        <v>9</v>
      </c>
      <c r="B10" s="13" t="s">
        <v>6493</v>
      </c>
      <c r="C10" s="13">
        <f t="shared" si="0"/>
        <v>9</v>
      </c>
      <c r="D10" s="14" t="s">
        <v>3733</v>
      </c>
      <c r="E10" s="13" t="s">
        <v>3660</v>
      </c>
      <c r="F10" s="13" t="s">
        <v>2821</v>
      </c>
      <c r="G10" t="str">
        <f>IFERROR(VLOOKUP(C10,우진고장설명!$B$5:$M$315,COLUMN()-5,FALSE),"")</f>
        <v>TU 통신고장(Car4)</v>
      </c>
      <c r="H10" t="str">
        <f>IFERROR(VLOOKUP(C10,우진고장설명!$B$5:$M$315,COLUMN()-5,FALSE),"")</f>
        <v>C</v>
      </c>
      <c r="I10" t="str">
        <f>IFERROR(VLOOKUP(C10,우진고장설명!$B$5:$M$315,COLUMN()-5,FALSE),"")</f>
        <v>TCMS</v>
      </c>
      <c r="J10" t="str">
        <f>IFERROR(VLOOKUP(C10,우진고장설명!$B$5:$M$315,COLUMN()-5,FALSE),"")</f>
        <v xml:space="preserve">M, T 차량의 차량제어장치(TU) 통신고장
</v>
      </c>
      <c r="K10" t="str">
        <f>IFERROR(VLOOKUP(C10,우진고장설명!$B$5:$M$315,COLUMN()-5,FALSE),"")</f>
        <v>1) 해당 차호의 차량제어장치(TU)와의 통신불능 시 화면에 현시
2) TU 통신 고장 시 해당호차의 VVVF, BECU, DCU, HVAC, FDU 등과의 통신도 불가
(해당 차량의 출입문 열림/닫힘 정보도 현시 불가하므로 출입문 열림/닫힘 램프로 주의 운행)
3) 2호차(6호차) TU 통신 고장 시 판토상승/하강 명령 전달 불가(단, 이미 상승된 판토는 상승 유지됨.)
4) 4호차 TU 통신고장 시, 연장급전접촉기 출력이 불가</v>
      </c>
      <c r="L10" t="str">
        <f>IFERROR(VLOOKUP(C10,우진고장설명!$B$5:$M$315,COLUMN()-5,FALSE),"")</f>
        <v xml:space="preserve">CU에서 TU의 통신정보를 약 3초 이상 수신 받지 못할 경우 해당 고장 현시
</v>
      </c>
      <c r="M10" t="str">
        <f>IFERROR(VLOOKUP(C10,우진고장설명!$B$5:$M$315,COLUMN()-5,FALSE),"")</f>
        <v>TU가 정상적으로 통신을 재개할 경우 소거됨.</v>
      </c>
      <c r="N10" t="str">
        <f>IFERROR(VLOOKUP(C10,우진고장설명!$B$5:$M$315,COLUMN()-5,FALSE),"")</f>
        <v>1) TU 전원차단기 리셋(OFF → ON) 실시
2) SCM 보드의 전원 LED가 정상이라면, 멀티미터로 AVR 보드의 전원출력(5V)을 확인
3) TU 상단의 커넥터 체결상태를 확인
4) 상기 항목에 이상이 없을 경우 SCM 보드를 교체한다.</v>
      </c>
      <c r="O10" t="s">
        <v>2787</v>
      </c>
      <c r="P10" t="str">
        <f>IFERROR(VLOOKUP(C10,우진고장설명!$B$5:$M$315,COLUMN()-5,FALSE),"")</f>
        <v>우진200량</v>
      </c>
    </row>
    <row r="11" spans="1:16" x14ac:dyDescent="0.4">
      <c r="A11">
        <v>10</v>
      </c>
      <c r="B11" s="13" t="s">
        <v>6494</v>
      </c>
      <c r="C11" s="13">
        <f t="shared" si="0"/>
        <v>10</v>
      </c>
      <c r="D11" s="14" t="s">
        <v>3734</v>
      </c>
      <c r="E11" s="13" t="s">
        <v>3661</v>
      </c>
      <c r="F11" s="13" t="s">
        <v>2821</v>
      </c>
      <c r="G11" t="str">
        <f>IFERROR(VLOOKUP(C11,우진고장설명!$B$5:$M$315,COLUMN()-5,FALSE),"")</f>
        <v>TU 통신고장(Car5)</v>
      </c>
      <c r="H11" t="str">
        <f>IFERROR(VLOOKUP(C11,우진고장설명!$B$5:$M$315,COLUMN()-5,FALSE),"")</f>
        <v>C</v>
      </c>
      <c r="I11" t="str">
        <f>IFERROR(VLOOKUP(C11,우진고장설명!$B$5:$M$315,COLUMN()-5,FALSE),"")</f>
        <v>TCMS</v>
      </c>
      <c r="J11" t="str">
        <f>IFERROR(VLOOKUP(C11,우진고장설명!$B$5:$M$315,COLUMN()-5,FALSE),"")</f>
        <v xml:space="preserve">M, T 차량의 차량제어장치(TU) 통신고장
</v>
      </c>
      <c r="K11" t="str">
        <f>IFERROR(VLOOKUP(C11,우진고장설명!$B$5:$M$315,COLUMN()-5,FALSE),"")</f>
        <v>1) 해당 차호의 차량제어장치(TU)와의 통신불능 시 화면에 현시
2) TU 통신 고장 시 해당호차의 VVVF, BECU, DCU, HVAC, FDU 등과의 통신도 불가
(해당 차량의 출입문 열림/닫힘 정보도 현시 불가하므로 출입문 열림/닫힘 램프로 주의 운행)
3) 2호차(6호차) TU 통신 고장 시 판토상승/하강 명령 전달 불가(단, 이미 상승된 판토는 상승 유지됨.)
4) 4호차 TU 통신고장 시, 연장급전접촉기 출력이 불가</v>
      </c>
      <c r="L11" t="str">
        <f>IFERROR(VLOOKUP(C11,우진고장설명!$B$5:$M$315,COLUMN()-5,FALSE),"")</f>
        <v xml:space="preserve">CU에서 TU의 통신정보를 약 3초 이상 수신 받지 못할 경우 해당 고장 현시
</v>
      </c>
      <c r="M11" t="str">
        <f>IFERROR(VLOOKUP(C11,우진고장설명!$B$5:$M$315,COLUMN()-5,FALSE),"")</f>
        <v>TU가 정상적으로 통신을 재개할 경우 소거됨.</v>
      </c>
      <c r="N11" t="str">
        <f>IFERROR(VLOOKUP(C11,우진고장설명!$B$5:$M$315,COLUMN()-5,FALSE),"")</f>
        <v>1) TU 전원차단기 리셋(OFF → ON) 실시
2) SCM 보드의 전원 LED가 정상이라면, 멀티미터로 AVR 보드의 전원출력(5V)을 확인
3) TU 상단의 커넥터 체결상태를 확인
4) 상기 항목에 이상이 없을 경우 SCM 보드를 교체한다.</v>
      </c>
      <c r="O11" t="s">
        <v>2787</v>
      </c>
      <c r="P11" t="str">
        <f>IFERROR(VLOOKUP(C11,우진고장설명!$B$5:$M$315,COLUMN()-5,FALSE),"")</f>
        <v>우진200량</v>
      </c>
    </row>
    <row r="12" spans="1:16" x14ac:dyDescent="0.4">
      <c r="A12">
        <v>11</v>
      </c>
      <c r="B12" s="13" t="s">
        <v>6495</v>
      </c>
      <c r="C12" s="13">
        <f t="shared" si="0"/>
        <v>11</v>
      </c>
      <c r="D12" s="14" t="s">
        <v>3735</v>
      </c>
      <c r="E12" s="13" t="s">
        <v>3662</v>
      </c>
      <c r="F12" s="13" t="s">
        <v>2821</v>
      </c>
      <c r="G12" t="str">
        <f>IFERROR(VLOOKUP(C12,우진고장설명!$B$5:$M$315,COLUMN()-5,FALSE),"")</f>
        <v>TU 통신고장(Car6)</v>
      </c>
      <c r="H12" t="str">
        <f>IFERROR(VLOOKUP(C12,우진고장설명!$B$5:$M$315,COLUMN()-5,FALSE),"")</f>
        <v>C</v>
      </c>
      <c r="I12" t="str">
        <f>IFERROR(VLOOKUP(C12,우진고장설명!$B$5:$M$315,COLUMN()-5,FALSE),"")</f>
        <v>TCMS</v>
      </c>
      <c r="J12" t="str">
        <f>IFERROR(VLOOKUP(C12,우진고장설명!$B$5:$M$315,COLUMN()-5,FALSE),"")</f>
        <v xml:space="preserve">M, T 차량의 차량제어장치(TU) 통신고장
</v>
      </c>
      <c r="K12" t="str">
        <f>IFERROR(VLOOKUP(C12,우진고장설명!$B$5:$M$315,COLUMN()-5,FALSE),"")</f>
        <v>1) 해당 차호의 차량제어장치(TU)와의 통신불능 시 화면에 현시
2) TU 통신 고장 시 해당호차의 VVVF, BECU, DCU, HVAC, FDU 등과의 통신도 불가
(해당 차량의 출입문 열림/닫힘 정보도 현시 불가하므로 출입문 열림/닫힘 램프로 주의 운행)
3) 2호차(6호차) TU 통신 고장 시 판토상승/하강 명령 전달 불가(단, 이미 상승된 판토는 상승 유지됨.)
4) 4호차 TU 통신고장 시, 연장급전접촉기 출력이 불가</v>
      </c>
      <c r="L12" t="str">
        <f>IFERROR(VLOOKUP(C12,우진고장설명!$B$5:$M$315,COLUMN()-5,FALSE),"")</f>
        <v xml:space="preserve">CU에서 TU의 통신정보를 약 3초 이상 수신 받지 못할 경우 해당 고장 현시
</v>
      </c>
      <c r="M12" t="str">
        <f>IFERROR(VLOOKUP(C12,우진고장설명!$B$5:$M$315,COLUMN()-5,FALSE),"")</f>
        <v>TU가 정상적으로 통신을 재개할 경우 소거됨.</v>
      </c>
      <c r="N12" t="str">
        <f>IFERROR(VLOOKUP(C12,우진고장설명!$B$5:$M$315,COLUMN()-5,FALSE),"")</f>
        <v>1) TU 전원차단기 리셋(OFF → ON) 실시
2) SCM 보드의 전원 LED가 정상이라면, 멀티미터로 AVR 보드의 전원출력(5V)을 확인
3) TU 상단의 커넥터 체결상태를 확인
4) 상기 항목에 이상이 없을 경우 SCM 보드를 교체한다.</v>
      </c>
      <c r="O12" t="s">
        <v>2787</v>
      </c>
      <c r="P12" t="str">
        <f>IFERROR(VLOOKUP(C12,우진고장설명!$B$5:$M$315,COLUMN()-5,FALSE),"")</f>
        <v>우진200량</v>
      </c>
    </row>
    <row r="13" spans="1:16" x14ac:dyDescent="0.4">
      <c r="A13">
        <v>12</v>
      </c>
      <c r="B13" s="13" t="s">
        <v>6496</v>
      </c>
      <c r="C13" s="13">
        <f t="shared" si="0"/>
        <v>12</v>
      </c>
      <c r="D13" s="14" t="s">
        <v>3736</v>
      </c>
      <c r="E13" s="13" t="s">
        <v>3663</v>
      </c>
      <c r="F13" s="13" t="s">
        <v>2821</v>
      </c>
      <c r="G13" t="str">
        <f>IFERROR(VLOOKUP(C13,우진고장설명!$B$5:$M$315,COLUMN()-5,FALSE),"")</f>
        <v>TU 통신고장(Car7)</v>
      </c>
      <c r="H13" t="str">
        <f>IFERROR(VLOOKUP(C13,우진고장설명!$B$5:$M$315,COLUMN()-5,FALSE),"")</f>
        <v>C</v>
      </c>
      <c r="I13" t="str">
        <f>IFERROR(VLOOKUP(C13,우진고장설명!$B$5:$M$315,COLUMN()-5,FALSE),"")</f>
        <v>TCMS</v>
      </c>
      <c r="J13" t="str">
        <f>IFERROR(VLOOKUP(C13,우진고장설명!$B$5:$M$315,COLUMN()-5,FALSE),"")</f>
        <v xml:space="preserve">M, T 차량의 차량제어장치(TU) 통신고장
</v>
      </c>
      <c r="K13" t="str">
        <f>IFERROR(VLOOKUP(C13,우진고장설명!$B$5:$M$315,COLUMN()-5,FALSE),"")</f>
        <v>1) 해당 차호의 차량제어장치(TU)와의 통신불능 시 화면에 현시
2) TU 통신 고장 시 해당호차의 VVVF, BECU, DCU, HVAC, FDU 등과의 통신도 불가
(해당 차량의 출입문 열림/닫힘 정보도 현시 불가하므로 출입문 열림/닫힘 램프로 주의 운행)
3) 2호차(6호차) TU 통신 고장 시 판토상승/하강 명령 전달 불가(단, 이미 상승된 판토는 상승 유지됨.)
4) 4호차 TU 통신고장 시, 연장급전접촉기 출력이 불가</v>
      </c>
      <c r="L13" t="str">
        <f>IFERROR(VLOOKUP(C13,우진고장설명!$B$5:$M$315,COLUMN()-5,FALSE),"")</f>
        <v xml:space="preserve">CU에서 TU의 통신정보를 약 3초 이상 수신 받지 못할 경우 해당 고장 현시
</v>
      </c>
      <c r="M13" t="str">
        <f>IFERROR(VLOOKUP(C13,우진고장설명!$B$5:$M$315,COLUMN()-5,FALSE),"")</f>
        <v>TU가 정상적으로 통신을 재개할 경우 소거됨.</v>
      </c>
      <c r="N13" t="str">
        <f>IFERROR(VLOOKUP(C13,우진고장설명!$B$5:$M$315,COLUMN()-5,FALSE),"")</f>
        <v>1) TU 전원차단기 리셋(OFF → ON) 실시
2) SCM 보드의 전원 LED가 정상이라면, 멀티미터로 AVR 보드의 전원출력(5V)을 확인
3) TU 상단의 커넥터 체결상태를 확인
4) 상기 항목에 이상이 없을 경우 SCM 보드를 교체한다.</v>
      </c>
      <c r="O13" t="s">
        <v>2787</v>
      </c>
      <c r="P13" t="str">
        <f>IFERROR(VLOOKUP(C13,우진고장설명!$B$5:$M$315,COLUMN()-5,FALSE),"")</f>
        <v>우진200량</v>
      </c>
    </row>
    <row r="14" spans="1:16" x14ac:dyDescent="0.4">
      <c r="A14">
        <v>13</v>
      </c>
      <c r="B14" s="13" t="s">
        <v>6497</v>
      </c>
      <c r="C14" s="13">
        <f t="shared" si="0"/>
        <v>13</v>
      </c>
      <c r="D14" s="14" t="s">
        <v>3737</v>
      </c>
      <c r="E14" s="13" t="s">
        <v>3668</v>
      </c>
      <c r="F14" s="13" t="s">
        <v>2821</v>
      </c>
      <c r="G14" t="str">
        <f>IFERROR(VLOOKUP(C14,우진고장설명!$B$5:$M$315,COLUMN()-5,FALSE),"")</f>
        <v/>
      </c>
      <c r="H14" t="str">
        <f>IFERROR(VLOOKUP(C14,우진고장설명!$B$5:$M$315,COLUMN()-5,FALSE),"")</f>
        <v/>
      </c>
      <c r="I14" t="str">
        <f>IFERROR(VLOOKUP(C14,우진고장설명!$B$5:$M$315,COLUMN()-5,FALSE),"")</f>
        <v/>
      </c>
      <c r="J14" t="str">
        <f>IFERROR(VLOOKUP(C14,우진고장설명!$B$5:$M$315,COLUMN()-5,FALSE),"")</f>
        <v/>
      </c>
      <c r="K14" t="str">
        <f>IFERROR(VLOOKUP(C14,우진고장설명!$B$5:$M$315,COLUMN()-5,FALSE),"")</f>
        <v/>
      </c>
      <c r="L14" t="str">
        <f>IFERROR(VLOOKUP(C14,우진고장설명!$B$5:$M$315,COLUMN()-5,FALSE),"")</f>
        <v/>
      </c>
      <c r="M14" t="str">
        <f>IFERROR(VLOOKUP(C14,우진고장설명!$B$5:$M$315,COLUMN()-5,FALSE),"")</f>
        <v/>
      </c>
      <c r="N14" t="str">
        <f>IFERROR(VLOOKUP(C14,우진고장설명!$B$5:$M$315,COLUMN()-5,FALSE),"")</f>
        <v/>
      </c>
      <c r="O14" t="s">
        <v>2787</v>
      </c>
      <c r="P14" t="str">
        <f>IFERROR(VLOOKUP(C14,우진고장설명!$B$5:$M$315,COLUMN()-5,FALSE),"")</f>
        <v/>
      </c>
    </row>
    <row r="15" spans="1:16" x14ac:dyDescent="0.4">
      <c r="A15">
        <v>14</v>
      </c>
      <c r="B15" s="13" t="s">
        <v>6498</v>
      </c>
      <c r="C15" s="13">
        <f t="shared" si="0"/>
        <v>14</v>
      </c>
      <c r="D15" s="14" t="s">
        <v>3738</v>
      </c>
      <c r="E15" s="13" t="s">
        <v>3668</v>
      </c>
      <c r="F15" s="13" t="s">
        <v>2821</v>
      </c>
      <c r="G15" t="str">
        <f>IFERROR(VLOOKUP(C15,우진고장설명!$B$5:$M$315,COLUMN()-5,FALSE),"")</f>
        <v/>
      </c>
      <c r="H15" t="str">
        <f>IFERROR(VLOOKUP(C15,우진고장설명!$B$5:$M$315,COLUMN()-5,FALSE),"")</f>
        <v/>
      </c>
      <c r="I15" t="str">
        <f>IFERROR(VLOOKUP(C15,우진고장설명!$B$5:$M$315,COLUMN()-5,FALSE),"")</f>
        <v/>
      </c>
      <c r="J15" t="str">
        <f>IFERROR(VLOOKUP(C15,우진고장설명!$B$5:$M$315,COLUMN()-5,FALSE),"")</f>
        <v/>
      </c>
      <c r="K15" t="str">
        <f>IFERROR(VLOOKUP(C15,우진고장설명!$B$5:$M$315,COLUMN()-5,FALSE),"")</f>
        <v/>
      </c>
      <c r="L15" t="str">
        <f>IFERROR(VLOOKUP(C15,우진고장설명!$B$5:$M$315,COLUMN()-5,FALSE),"")</f>
        <v/>
      </c>
      <c r="M15" t="str">
        <f>IFERROR(VLOOKUP(C15,우진고장설명!$B$5:$M$315,COLUMN()-5,FALSE),"")</f>
        <v/>
      </c>
      <c r="N15" t="str">
        <f>IFERROR(VLOOKUP(C15,우진고장설명!$B$5:$M$315,COLUMN()-5,FALSE),"")</f>
        <v/>
      </c>
      <c r="O15" t="s">
        <v>2787</v>
      </c>
      <c r="P15" t="str">
        <f>IFERROR(VLOOKUP(C15,우진고장설명!$B$5:$M$315,COLUMN()-5,FALSE),"")</f>
        <v/>
      </c>
    </row>
    <row r="16" spans="1:16" x14ac:dyDescent="0.4">
      <c r="A16">
        <v>15</v>
      </c>
      <c r="B16" s="13" t="s">
        <v>6499</v>
      </c>
      <c r="C16" s="13">
        <f t="shared" si="0"/>
        <v>15</v>
      </c>
      <c r="D16" s="14" t="s">
        <v>3739</v>
      </c>
      <c r="E16" s="13" t="s">
        <v>3666</v>
      </c>
      <c r="F16" s="13" t="s">
        <v>3034</v>
      </c>
      <c r="G16" t="str">
        <f>IFERROR(VLOOKUP(C16,우진고장설명!$B$5:$M$315,COLUMN()-5,FALSE),"")</f>
        <v/>
      </c>
      <c r="H16" t="str">
        <f>IFERROR(VLOOKUP(C16,우진고장설명!$B$5:$M$315,COLUMN()-5,FALSE),"")</f>
        <v/>
      </c>
      <c r="I16" t="str">
        <f>IFERROR(VLOOKUP(C16,우진고장설명!$B$5:$M$315,COLUMN()-5,FALSE),"")</f>
        <v/>
      </c>
      <c r="J16" t="str">
        <f>IFERROR(VLOOKUP(C16,우진고장설명!$B$5:$M$315,COLUMN()-5,FALSE),"")</f>
        <v/>
      </c>
      <c r="K16" t="str">
        <f>IFERROR(VLOOKUP(C16,우진고장설명!$B$5:$M$315,COLUMN()-5,FALSE),"")</f>
        <v/>
      </c>
      <c r="L16" t="str">
        <f>IFERROR(VLOOKUP(C16,우진고장설명!$B$5:$M$315,COLUMN()-5,FALSE),"")</f>
        <v/>
      </c>
      <c r="M16" t="str">
        <f>IFERROR(VLOOKUP(C16,우진고장설명!$B$5:$M$315,COLUMN()-5,FALSE),"")</f>
        <v/>
      </c>
      <c r="N16" t="str">
        <f>IFERROR(VLOOKUP(C16,우진고장설명!$B$5:$M$315,COLUMN()-5,FALSE),"")</f>
        <v/>
      </c>
      <c r="O16" t="s">
        <v>2787</v>
      </c>
      <c r="P16" t="str">
        <f>IFERROR(VLOOKUP(C16,우진고장설명!$B$5:$M$315,COLUMN()-5,FALSE),"")</f>
        <v/>
      </c>
    </row>
    <row r="17" spans="1:16" x14ac:dyDescent="0.4">
      <c r="A17">
        <v>16</v>
      </c>
      <c r="B17" s="13" t="s">
        <v>6500</v>
      </c>
      <c r="C17" s="13">
        <f t="shared" si="0"/>
        <v>16</v>
      </c>
      <c r="D17" s="14" t="s">
        <v>2978</v>
      </c>
      <c r="E17" s="13" t="s">
        <v>3668</v>
      </c>
      <c r="F17" s="13" t="s">
        <v>3034</v>
      </c>
      <c r="G17" t="str">
        <f>IFERROR(VLOOKUP(C17,우진고장설명!$B$5:$M$315,COLUMN()-5,FALSE),"")</f>
        <v>열차번호 불일치</v>
      </c>
      <c r="H17" t="str">
        <f>IFERROR(VLOOKUP(C17,우진고장설명!$B$5:$M$315,COLUMN()-5,FALSE),"")</f>
        <v>W</v>
      </c>
      <c r="I17" t="str">
        <f>IFERROR(VLOOKUP(C17,우진고장설명!$B$5:$M$315,COLUMN()-5,FALSE),"")</f>
        <v>기타</v>
      </c>
      <c r="J17" t="str">
        <f>IFERROR(VLOOKUP(C17,우진고장설명!$B$5:$M$315,COLUMN()-5,FALSE),"")</f>
        <v xml:space="preserve">기관사가 설정한 열차번호와 신호장치로부터 전송받은 열차번호가 일치하지 않을 경우 검지
</v>
      </c>
      <c r="K17" t="str">
        <f>IFERROR(VLOOKUP(C17,우진고장설명!$B$5:$M$315,COLUMN()-5,FALSE),"")</f>
        <v>TCMS 화면 하단에 ‘열차번호 불일치' 현시(차량 운행에는 지장 없음.)</v>
      </c>
      <c r="L17" t="str">
        <f>IFERROR(VLOOKUP(C17,우진고장설명!$B$5:$M$315,COLUMN()-5,FALSE),"")</f>
        <v xml:space="preserve">기관사가 설정한 열차번호와 신호장치로부터 수신된 열차번호가 불일치 시 현시됨. (단, 지상으로부터 열차번호가 수시될 수 있는 구간에 한함)
</v>
      </c>
      <c r="M17" t="str">
        <f>IFERROR(VLOOKUP(C17,우진고장설명!$B$5:$M$315,COLUMN()-5,FALSE),"")</f>
        <v>열차번호가 동일하게 입력되면 고장 소거됨.</v>
      </c>
      <c r="N17" t="str">
        <f>IFERROR(VLOOKUP(C17,우진고장설명!$B$5:$M$315,COLUMN()-5,FALSE),"")</f>
        <v>1) 입력한 열차번호가 맞는지 확인
2) 입력한 열차번호가 맞다면 신호장치로부터의 열차번호가 정상인지 확인</v>
      </c>
      <c r="O17" t="s">
        <v>2787</v>
      </c>
      <c r="P17" t="str">
        <f>IFERROR(VLOOKUP(C17,우진고장설명!$B$5:$M$315,COLUMN()-5,FALSE),"")</f>
        <v>우진200량</v>
      </c>
    </row>
    <row r="18" spans="1:16" x14ac:dyDescent="0.4">
      <c r="A18">
        <v>17</v>
      </c>
      <c r="B18" s="13" t="s">
        <v>6501</v>
      </c>
      <c r="C18" s="13">
        <f t="shared" si="0"/>
        <v>17</v>
      </c>
      <c r="D18" s="14" t="s">
        <v>3740</v>
      </c>
      <c r="E18" s="13" t="s">
        <v>3668</v>
      </c>
      <c r="F18" s="13" t="s">
        <v>3034</v>
      </c>
      <c r="G18" t="str">
        <f>IFERROR(VLOOKUP(C18,우진고장설명!$B$5:$M$315,COLUMN()-5,FALSE),"")</f>
        <v/>
      </c>
      <c r="H18" t="str">
        <f>IFERROR(VLOOKUP(C18,우진고장설명!$B$5:$M$315,COLUMN()-5,FALSE),"")</f>
        <v/>
      </c>
      <c r="I18" t="str">
        <f>IFERROR(VLOOKUP(C18,우진고장설명!$B$5:$M$315,COLUMN()-5,FALSE),"")</f>
        <v/>
      </c>
      <c r="J18" t="str">
        <f>IFERROR(VLOOKUP(C18,우진고장설명!$B$5:$M$315,COLUMN()-5,FALSE),"")</f>
        <v/>
      </c>
      <c r="K18" t="str">
        <f>IFERROR(VLOOKUP(C18,우진고장설명!$B$5:$M$315,COLUMN()-5,FALSE),"")</f>
        <v/>
      </c>
      <c r="L18" t="str">
        <f>IFERROR(VLOOKUP(C18,우진고장설명!$B$5:$M$315,COLUMN()-5,FALSE),"")</f>
        <v/>
      </c>
      <c r="M18" t="str">
        <f>IFERROR(VLOOKUP(C18,우진고장설명!$B$5:$M$315,COLUMN()-5,FALSE),"")</f>
        <v/>
      </c>
      <c r="N18" t="str">
        <f>IFERROR(VLOOKUP(C18,우진고장설명!$B$5:$M$315,COLUMN()-5,FALSE),"")</f>
        <v/>
      </c>
      <c r="O18" t="s">
        <v>2787</v>
      </c>
      <c r="P18" t="str">
        <f>IFERROR(VLOOKUP(C18,우진고장설명!$B$5:$M$315,COLUMN()-5,FALSE),"")</f>
        <v/>
      </c>
    </row>
    <row r="19" spans="1:16" x14ac:dyDescent="0.4">
      <c r="A19">
        <v>18</v>
      </c>
      <c r="B19" s="13" t="s">
        <v>6502</v>
      </c>
      <c r="C19" s="13">
        <f t="shared" si="0"/>
        <v>18</v>
      </c>
      <c r="D19" s="14" t="s">
        <v>3740</v>
      </c>
      <c r="E19" s="13" t="s">
        <v>3664</v>
      </c>
      <c r="F19" s="13" t="s">
        <v>3034</v>
      </c>
      <c r="G19" t="str">
        <f>IFERROR(VLOOKUP(C19,우진고장설명!$B$5:$M$315,COLUMN()-5,FALSE),"")</f>
        <v/>
      </c>
      <c r="H19" t="str">
        <f>IFERROR(VLOOKUP(C19,우진고장설명!$B$5:$M$315,COLUMN()-5,FALSE),"")</f>
        <v/>
      </c>
      <c r="I19" t="str">
        <f>IFERROR(VLOOKUP(C19,우진고장설명!$B$5:$M$315,COLUMN()-5,FALSE),"")</f>
        <v/>
      </c>
      <c r="J19" t="str">
        <f>IFERROR(VLOOKUP(C19,우진고장설명!$B$5:$M$315,COLUMN()-5,FALSE),"")</f>
        <v/>
      </c>
      <c r="K19" t="str">
        <f>IFERROR(VLOOKUP(C19,우진고장설명!$B$5:$M$315,COLUMN()-5,FALSE),"")</f>
        <v/>
      </c>
      <c r="L19" t="str">
        <f>IFERROR(VLOOKUP(C19,우진고장설명!$B$5:$M$315,COLUMN()-5,FALSE),"")</f>
        <v/>
      </c>
      <c r="M19" t="str">
        <f>IFERROR(VLOOKUP(C19,우진고장설명!$B$5:$M$315,COLUMN()-5,FALSE),"")</f>
        <v/>
      </c>
      <c r="N19" t="str">
        <f>IFERROR(VLOOKUP(C19,우진고장설명!$B$5:$M$315,COLUMN()-5,FALSE),"")</f>
        <v/>
      </c>
      <c r="O19" t="s">
        <v>2787</v>
      </c>
      <c r="P19" t="str">
        <f>IFERROR(VLOOKUP(C19,우진고장설명!$B$5:$M$315,COLUMN()-5,FALSE),"")</f>
        <v/>
      </c>
    </row>
    <row r="20" spans="1:16" x14ac:dyDescent="0.4">
      <c r="A20">
        <v>19</v>
      </c>
      <c r="B20" s="13" t="s">
        <v>6503</v>
      </c>
      <c r="C20" s="13">
        <f t="shared" si="0"/>
        <v>19</v>
      </c>
      <c r="D20" s="14" t="s">
        <v>3741</v>
      </c>
      <c r="E20" s="13" t="s">
        <v>3668</v>
      </c>
      <c r="F20" s="13" t="s">
        <v>3034</v>
      </c>
      <c r="G20" t="str">
        <f>IFERROR(VLOOKUP(C20,우진고장설명!$B$5:$M$315,COLUMN()-5,FALSE),"")</f>
        <v/>
      </c>
      <c r="H20" t="str">
        <f>IFERROR(VLOOKUP(C20,우진고장설명!$B$5:$M$315,COLUMN()-5,FALSE),"")</f>
        <v/>
      </c>
      <c r="I20" t="str">
        <f>IFERROR(VLOOKUP(C20,우진고장설명!$B$5:$M$315,COLUMN()-5,FALSE),"")</f>
        <v/>
      </c>
      <c r="J20" t="str">
        <f>IFERROR(VLOOKUP(C20,우진고장설명!$B$5:$M$315,COLUMN()-5,FALSE),"")</f>
        <v/>
      </c>
      <c r="K20" t="str">
        <f>IFERROR(VLOOKUP(C20,우진고장설명!$B$5:$M$315,COLUMN()-5,FALSE),"")</f>
        <v/>
      </c>
      <c r="L20" t="str">
        <f>IFERROR(VLOOKUP(C20,우진고장설명!$B$5:$M$315,COLUMN()-5,FALSE),"")</f>
        <v/>
      </c>
      <c r="M20" t="str">
        <f>IFERROR(VLOOKUP(C20,우진고장설명!$B$5:$M$315,COLUMN()-5,FALSE),"")</f>
        <v/>
      </c>
      <c r="N20" t="str">
        <f>IFERROR(VLOOKUP(C20,우진고장설명!$B$5:$M$315,COLUMN()-5,FALSE),"")</f>
        <v/>
      </c>
      <c r="O20" t="s">
        <v>2787</v>
      </c>
      <c r="P20" t="str">
        <f>IFERROR(VLOOKUP(C20,우진고장설명!$B$5:$M$315,COLUMN()-5,FALSE),"")</f>
        <v/>
      </c>
    </row>
    <row r="21" spans="1:16" x14ac:dyDescent="0.4">
      <c r="A21">
        <v>20</v>
      </c>
      <c r="B21" s="13" t="s">
        <v>6504</v>
      </c>
      <c r="C21" s="13">
        <f t="shared" si="0"/>
        <v>20</v>
      </c>
      <c r="D21" s="14" t="s">
        <v>3741</v>
      </c>
      <c r="E21" s="13" t="s">
        <v>3664</v>
      </c>
      <c r="F21" s="13" t="s">
        <v>3034</v>
      </c>
      <c r="G21" t="str">
        <f>IFERROR(VLOOKUP(C21,우진고장설명!$B$5:$M$315,COLUMN()-5,FALSE),"")</f>
        <v/>
      </c>
      <c r="H21" t="str">
        <f>IFERROR(VLOOKUP(C21,우진고장설명!$B$5:$M$315,COLUMN()-5,FALSE),"")</f>
        <v/>
      </c>
      <c r="I21" t="str">
        <f>IFERROR(VLOOKUP(C21,우진고장설명!$B$5:$M$315,COLUMN()-5,FALSE),"")</f>
        <v/>
      </c>
      <c r="J21" t="str">
        <f>IFERROR(VLOOKUP(C21,우진고장설명!$B$5:$M$315,COLUMN()-5,FALSE),"")</f>
        <v/>
      </c>
      <c r="K21" t="str">
        <f>IFERROR(VLOOKUP(C21,우진고장설명!$B$5:$M$315,COLUMN()-5,FALSE),"")</f>
        <v/>
      </c>
      <c r="L21" t="str">
        <f>IFERROR(VLOOKUP(C21,우진고장설명!$B$5:$M$315,COLUMN()-5,FALSE),"")</f>
        <v/>
      </c>
      <c r="M21" t="str">
        <f>IFERROR(VLOOKUP(C21,우진고장설명!$B$5:$M$315,COLUMN()-5,FALSE),"")</f>
        <v/>
      </c>
      <c r="N21" t="str">
        <f>IFERROR(VLOOKUP(C21,우진고장설명!$B$5:$M$315,COLUMN()-5,FALSE),"")</f>
        <v/>
      </c>
      <c r="O21" t="s">
        <v>2787</v>
      </c>
      <c r="P21" t="str">
        <f>IFERROR(VLOOKUP(C21,우진고장설명!$B$5:$M$315,COLUMN()-5,FALSE),"")</f>
        <v/>
      </c>
    </row>
    <row r="22" spans="1:16" x14ac:dyDescent="0.4">
      <c r="A22">
        <v>21</v>
      </c>
      <c r="B22" s="13" t="s">
        <v>6505</v>
      </c>
      <c r="C22" s="13">
        <f t="shared" si="0"/>
        <v>21</v>
      </c>
      <c r="D22" s="14" t="s">
        <v>3742</v>
      </c>
      <c r="E22" s="13" t="s">
        <v>3658</v>
      </c>
      <c r="F22" s="13" t="s">
        <v>2837</v>
      </c>
      <c r="G22" t="str">
        <f>IFERROR(VLOOKUP(C22,우진고장설명!$B$5:$M$315,COLUMN()-5,FALSE),"")</f>
        <v>단부출입문 고장 (Car2)</v>
      </c>
      <c r="H22" t="str">
        <f>IFERROR(VLOOKUP(C22,우진고장설명!$B$5:$M$315,COLUMN()-5,FALSE),"")</f>
        <v>C</v>
      </c>
      <c r="I22" t="str">
        <f>IFERROR(VLOOKUP(C22,우진고장설명!$B$5:$M$315,COLUMN()-5,FALSE),"")</f>
        <v>기타</v>
      </c>
      <c r="J22" t="str">
        <f>IFERROR(VLOOKUP(C22,우진고장설명!$B$5:$M$315,COLUMN()-5,FALSE),"")</f>
        <v xml:space="preserve">차량 이 단부 통로 문으로부터 END DOOR FAULT 신호를 검지
</v>
      </c>
      <c r="K22" t="str">
        <f>IFERROR(VLOOKUP(C22,우진고장설명!$B$5:$M$315,COLUMN()-5,FALSE),"")</f>
        <v>출입문 정상동작 불가</v>
      </c>
      <c r="L22" t="str">
        <f>IFERROR(VLOOKUP(C22,우진고장설명!$B$5:$M$315,COLUMN()-5,FALSE),"")</f>
        <v xml:space="preserve">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4) DCU 내부의 모터 / 인코더 회로 가 손상된 경우
</v>
      </c>
      <c r="M22" t="str">
        <f>IFERROR(VLOOKUP(C22,우진고장설명!$B$5:$M$315,COLUMN()-5,FALSE),"")</f>
        <v>모터/인코더 및 DCU가 정상상태이고, 전기적 연결 상태가 정상</v>
      </c>
      <c r="N22" t="str">
        <f>IFERROR(VLOOKUP(C22,우진고장설명!$B$5:$M$315,COLUMN()-5,FALSE),"")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고장 조치 완료 후, 반드시 DCU의 reset 버튼을 누르거나 전원을 OFF/ON 하여 시스템을 재가동해야 한다.</v>
      </c>
      <c r="O22" t="s">
        <v>2787</v>
      </c>
      <c r="P22" t="str">
        <f>IFERROR(VLOOKUP(C22,우진고장설명!$B$5:$M$315,COLUMN()-5,FALSE),"")</f>
        <v>우진200량</v>
      </c>
    </row>
    <row r="23" spans="1:16" x14ac:dyDescent="0.4">
      <c r="A23">
        <v>22</v>
      </c>
      <c r="B23" s="13" t="s">
        <v>6506</v>
      </c>
      <c r="C23" s="13">
        <f t="shared" si="0"/>
        <v>22</v>
      </c>
      <c r="D23" s="14" t="s">
        <v>3743</v>
      </c>
      <c r="E23" s="13" t="s">
        <v>3659</v>
      </c>
      <c r="F23" s="13" t="s">
        <v>2837</v>
      </c>
      <c r="G23" t="str">
        <f>IFERROR(VLOOKUP(C23,우진고장설명!$B$5:$M$315,COLUMN()-5,FALSE),"")</f>
        <v>단부출입문 고장 (Car3)</v>
      </c>
      <c r="H23" t="str">
        <f>IFERROR(VLOOKUP(C23,우진고장설명!$B$5:$M$315,COLUMN()-5,FALSE),"")</f>
        <v>C</v>
      </c>
      <c r="I23" t="str">
        <f>IFERROR(VLOOKUP(C23,우진고장설명!$B$5:$M$315,COLUMN()-5,FALSE),"")</f>
        <v>기타</v>
      </c>
      <c r="J23" t="str">
        <f>IFERROR(VLOOKUP(C23,우진고장설명!$B$5:$M$315,COLUMN()-5,FALSE),"")</f>
        <v xml:space="preserve">차량 이 단부 통로 문으로부터 END DOOR FAULT 신호를 검지
</v>
      </c>
      <c r="K23" t="str">
        <f>IFERROR(VLOOKUP(C23,우진고장설명!$B$5:$M$315,COLUMN()-5,FALSE),"")</f>
        <v>출입문 정상동작 불가</v>
      </c>
      <c r="L23" t="str">
        <f>IFERROR(VLOOKUP(C23,우진고장설명!$B$5:$M$315,COLUMN()-5,FALSE),"")</f>
        <v xml:space="preserve">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4) DCU 내부의 모터 / 인코더 회로 가 손상된 경우
</v>
      </c>
      <c r="M23" t="str">
        <f>IFERROR(VLOOKUP(C23,우진고장설명!$B$5:$M$315,COLUMN()-5,FALSE),"")</f>
        <v>모터/인코더 및 DCU가 정상상태이고, 전기적 연결 상태가 정상</v>
      </c>
      <c r="N23" t="str">
        <f>IFERROR(VLOOKUP(C23,우진고장설명!$B$5:$M$315,COLUMN()-5,FALSE),"")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고장 조치 완료 후, 반드시 DCU의 reset 버튼을 누르거나 전원을 OFF/ON 하여 시스템을 재가동해야 한다.</v>
      </c>
      <c r="O23" t="s">
        <v>2787</v>
      </c>
      <c r="P23" t="str">
        <f>IFERROR(VLOOKUP(C23,우진고장설명!$B$5:$M$315,COLUMN()-5,FALSE),"")</f>
        <v>우진200량</v>
      </c>
    </row>
    <row r="24" spans="1:16" x14ac:dyDescent="0.4">
      <c r="A24">
        <v>23</v>
      </c>
      <c r="B24" s="13" t="s">
        <v>6507</v>
      </c>
      <c r="C24" s="13">
        <f t="shared" si="0"/>
        <v>23</v>
      </c>
      <c r="D24" s="14" t="s">
        <v>3744</v>
      </c>
      <c r="E24" s="13" t="s">
        <v>3660</v>
      </c>
      <c r="F24" s="13" t="s">
        <v>2837</v>
      </c>
      <c r="G24" t="str">
        <f>IFERROR(VLOOKUP(C24,우진고장설명!$B$5:$M$315,COLUMN()-5,FALSE),"")</f>
        <v>단부출입문 고장 (Car4)</v>
      </c>
      <c r="H24" t="str">
        <f>IFERROR(VLOOKUP(C24,우진고장설명!$B$5:$M$315,COLUMN()-5,FALSE),"")</f>
        <v>C</v>
      </c>
      <c r="I24" t="str">
        <f>IFERROR(VLOOKUP(C24,우진고장설명!$B$5:$M$315,COLUMN()-5,FALSE),"")</f>
        <v>기타</v>
      </c>
      <c r="J24" t="str">
        <f>IFERROR(VLOOKUP(C24,우진고장설명!$B$5:$M$315,COLUMN()-5,FALSE),"")</f>
        <v xml:space="preserve">차량 이 단부 통로 문으로부터 END DOOR FAULT 신호를 검지
</v>
      </c>
      <c r="K24" t="str">
        <f>IFERROR(VLOOKUP(C24,우진고장설명!$B$5:$M$315,COLUMN()-5,FALSE),"")</f>
        <v>출입문 정상동작 불가</v>
      </c>
      <c r="L24" t="str">
        <f>IFERROR(VLOOKUP(C24,우진고장설명!$B$5:$M$315,COLUMN()-5,FALSE),"")</f>
        <v xml:space="preserve">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4) DCU 내부의 모터 / 인코더 회로 가 손상된 경우
</v>
      </c>
      <c r="M24" t="str">
        <f>IFERROR(VLOOKUP(C24,우진고장설명!$B$5:$M$315,COLUMN()-5,FALSE),"")</f>
        <v>모터/인코더 및 DCU가 정상상태이고, 전기적 연결 상태가 정상</v>
      </c>
      <c r="N24" t="str">
        <f>IFERROR(VLOOKUP(C24,우진고장설명!$B$5:$M$315,COLUMN()-5,FALSE),"")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고장 조치 완료 후, 반드시 DCU의 reset 버튼을 누르거나 전원을 OFF/ON 하여 시스템을 재가동해야 한다.</v>
      </c>
      <c r="O24" t="s">
        <v>2787</v>
      </c>
      <c r="P24" t="str">
        <f>IFERROR(VLOOKUP(C24,우진고장설명!$B$5:$M$315,COLUMN()-5,FALSE),"")</f>
        <v>우진200량</v>
      </c>
    </row>
    <row r="25" spans="1:16" x14ac:dyDescent="0.4">
      <c r="A25">
        <v>24</v>
      </c>
      <c r="B25" s="13" t="s">
        <v>6508</v>
      </c>
      <c r="C25" s="13">
        <f t="shared" si="0"/>
        <v>24</v>
      </c>
      <c r="D25" s="14" t="s">
        <v>3745</v>
      </c>
      <c r="E25" s="13" t="s">
        <v>3661</v>
      </c>
      <c r="F25" s="13" t="s">
        <v>2837</v>
      </c>
      <c r="G25" t="str">
        <f>IFERROR(VLOOKUP(C25,우진고장설명!$B$5:$M$315,COLUMN()-5,FALSE),"")</f>
        <v>단부출입문 고장 (Car5)</v>
      </c>
      <c r="H25" t="str">
        <f>IFERROR(VLOOKUP(C25,우진고장설명!$B$5:$M$315,COLUMN()-5,FALSE),"")</f>
        <v>C</v>
      </c>
      <c r="I25" t="str">
        <f>IFERROR(VLOOKUP(C25,우진고장설명!$B$5:$M$315,COLUMN()-5,FALSE),"")</f>
        <v>기타</v>
      </c>
      <c r="J25" t="str">
        <f>IFERROR(VLOOKUP(C25,우진고장설명!$B$5:$M$315,COLUMN()-5,FALSE),"")</f>
        <v xml:space="preserve">차량 이 단부 통로 문으로부터 END DOOR FAULT 신호를 검지
</v>
      </c>
      <c r="K25" t="str">
        <f>IFERROR(VLOOKUP(C25,우진고장설명!$B$5:$M$315,COLUMN()-5,FALSE),"")</f>
        <v>출입문 정상동작 불가</v>
      </c>
      <c r="L25" t="str">
        <f>IFERROR(VLOOKUP(C25,우진고장설명!$B$5:$M$315,COLUMN()-5,FALSE),"")</f>
        <v xml:space="preserve">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4) DCU 내부의 모터 / 인코더 회로 가 손상된 경우
</v>
      </c>
      <c r="M25" t="str">
        <f>IFERROR(VLOOKUP(C25,우진고장설명!$B$5:$M$315,COLUMN()-5,FALSE),"")</f>
        <v>모터/인코더 및 DCU가 정상상태이고, 전기적 연결 상태가 정상</v>
      </c>
      <c r="N25" t="str">
        <f>IFERROR(VLOOKUP(C25,우진고장설명!$B$5:$M$315,COLUMN()-5,FALSE),"")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고장 조치 완료 후, 반드시 DCU의 reset 버튼을 누르거나 전원을 OFF/ON 하여 시스템을 재가동해야 한다.</v>
      </c>
      <c r="O25" t="s">
        <v>2787</v>
      </c>
      <c r="P25" t="str">
        <f>IFERROR(VLOOKUP(C25,우진고장설명!$B$5:$M$315,COLUMN()-5,FALSE),"")</f>
        <v>우진200량</v>
      </c>
    </row>
    <row r="26" spans="1:16" x14ac:dyDescent="0.4">
      <c r="A26">
        <v>25</v>
      </c>
      <c r="B26" s="13" t="s">
        <v>6509</v>
      </c>
      <c r="C26" s="13">
        <f t="shared" si="0"/>
        <v>25</v>
      </c>
      <c r="D26" s="14" t="s">
        <v>3746</v>
      </c>
      <c r="E26" s="13" t="s">
        <v>3662</v>
      </c>
      <c r="F26" s="13" t="s">
        <v>2837</v>
      </c>
      <c r="G26" t="str">
        <f>IFERROR(VLOOKUP(C26,우진고장설명!$B$5:$M$315,COLUMN()-5,FALSE),"")</f>
        <v>단부출입문 고장 (Car6)</v>
      </c>
      <c r="H26" t="str">
        <f>IFERROR(VLOOKUP(C26,우진고장설명!$B$5:$M$315,COLUMN()-5,FALSE),"")</f>
        <v>C</v>
      </c>
      <c r="I26" t="str">
        <f>IFERROR(VLOOKUP(C26,우진고장설명!$B$5:$M$315,COLUMN()-5,FALSE),"")</f>
        <v>기타</v>
      </c>
      <c r="J26" t="str">
        <f>IFERROR(VLOOKUP(C26,우진고장설명!$B$5:$M$315,COLUMN()-5,FALSE),"")</f>
        <v xml:space="preserve">차량 이 단부 통로 문으로부터 END DOOR FAULT 신호를 검지
</v>
      </c>
      <c r="K26" t="str">
        <f>IFERROR(VLOOKUP(C26,우진고장설명!$B$5:$M$315,COLUMN()-5,FALSE),"")</f>
        <v>출입문 정상동작 불가</v>
      </c>
      <c r="L26" t="str">
        <f>IFERROR(VLOOKUP(C26,우진고장설명!$B$5:$M$315,COLUMN()-5,FALSE),"")</f>
        <v xml:space="preserve">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4) DCU 내부의 모터 / 인코더 회로 가 손상된 경우
</v>
      </c>
      <c r="M26" t="str">
        <f>IFERROR(VLOOKUP(C26,우진고장설명!$B$5:$M$315,COLUMN()-5,FALSE),"")</f>
        <v>모터/인코더 및 DCU가 정상상태이고, 전기적 연결 상태가 정상</v>
      </c>
      <c r="N26" t="str">
        <f>IFERROR(VLOOKUP(C26,우진고장설명!$B$5:$M$315,COLUMN()-5,FALSE),"")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고장 조치 완료 후, 반드시 DCU의 reset 버튼을 누르거나 전원을 OFF/ON 하여 시스템을 재가동해야 한다.</v>
      </c>
      <c r="O26" t="s">
        <v>2787</v>
      </c>
      <c r="P26" t="str">
        <f>IFERROR(VLOOKUP(C26,우진고장설명!$B$5:$M$315,COLUMN()-5,FALSE),"")</f>
        <v>우진200량</v>
      </c>
    </row>
    <row r="27" spans="1:16" x14ac:dyDescent="0.4">
      <c r="A27">
        <v>26</v>
      </c>
      <c r="B27" s="13" t="s">
        <v>6510</v>
      </c>
      <c r="C27" s="13">
        <f t="shared" si="0"/>
        <v>26</v>
      </c>
      <c r="D27" s="14" t="s">
        <v>3747</v>
      </c>
      <c r="E27" s="13" t="s">
        <v>3663</v>
      </c>
      <c r="F27" s="13" t="s">
        <v>2837</v>
      </c>
      <c r="G27" t="str">
        <f>IFERROR(VLOOKUP(C27,우진고장설명!$B$5:$M$315,COLUMN()-5,FALSE),"")</f>
        <v>단부출입문 고장 (Car7)</v>
      </c>
      <c r="H27" t="str">
        <f>IFERROR(VLOOKUP(C27,우진고장설명!$B$5:$M$315,COLUMN()-5,FALSE),"")</f>
        <v>C</v>
      </c>
      <c r="I27" t="str">
        <f>IFERROR(VLOOKUP(C27,우진고장설명!$B$5:$M$315,COLUMN()-5,FALSE),"")</f>
        <v>기타</v>
      </c>
      <c r="J27" t="str">
        <f>IFERROR(VLOOKUP(C27,우진고장설명!$B$5:$M$315,COLUMN()-5,FALSE),"")</f>
        <v xml:space="preserve">차량 이 단부 통로 문으로부터 END DOOR FAULT 신호를 검지
</v>
      </c>
      <c r="K27" t="str">
        <f>IFERROR(VLOOKUP(C27,우진고장설명!$B$5:$M$315,COLUMN()-5,FALSE),"")</f>
        <v>출입문 정상동작 불가</v>
      </c>
      <c r="L27" t="str">
        <f>IFERROR(VLOOKUP(C27,우진고장설명!$B$5:$M$315,COLUMN()-5,FALSE),"")</f>
        <v xml:space="preserve">
1) 출입문 열림 또는 닫힘 동작 시, 인코더 펄스가 감지되지 않는 경우 (인코더 커넥터 빠짐 등)
2) 출입문 열림 또는 닫힘 동작 시, DCU가 모터에 전원을 인가하는데 feedback 전류가 없는 경우 (모터 커넥터 빠짐 등)
3) 실제 모터 또는 인코더가 고장인 경우
4) DCU 내부의 모터 / 인코더 회로 가 손상된 경우
</v>
      </c>
      <c r="M27" t="str">
        <f>IFERROR(VLOOKUP(C27,우진고장설명!$B$5:$M$315,COLUMN()-5,FALSE),"")</f>
        <v>모터/인코더 및 DCU가 정상상태이고, 전기적 연결 상태가 정상</v>
      </c>
      <c r="N27" t="str">
        <f>IFERROR(VLOOKUP(C27,우진고장설명!$B$5:$M$315,COLUMN()-5,FALSE),"")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고장 조치 완료 후, 반드시 DCU의 reset 버튼을 누르거나 전원을 OFF/ON 하여 시스템을 재가동해야 한다.</v>
      </c>
      <c r="O27" t="s">
        <v>2787</v>
      </c>
      <c r="P27" t="str">
        <f>IFERROR(VLOOKUP(C27,우진고장설명!$B$5:$M$315,COLUMN()-5,FALSE),"")</f>
        <v>우진200량</v>
      </c>
    </row>
    <row r="28" spans="1:16" x14ac:dyDescent="0.4">
      <c r="A28">
        <v>27</v>
      </c>
      <c r="B28" s="13" t="s">
        <v>6511</v>
      </c>
      <c r="C28" s="13">
        <f t="shared" si="0"/>
        <v>27</v>
      </c>
      <c r="D28" s="14" t="s">
        <v>3748</v>
      </c>
      <c r="E28" s="13" t="s">
        <v>3668</v>
      </c>
      <c r="F28" s="13" t="s">
        <v>3034</v>
      </c>
      <c r="G28" t="str">
        <f>IFERROR(VLOOKUP(C28,우진고장설명!$B$5:$M$315,COLUMN()-5,FALSE),"")</f>
        <v/>
      </c>
      <c r="H28" t="str">
        <f>IFERROR(VLOOKUP(C28,우진고장설명!$B$5:$M$315,COLUMN()-5,FALSE),"")</f>
        <v/>
      </c>
      <c r="I28" t="str">
        <f>IFERROR(VLOOKUP(C28,우진고장설명!$B$5:$M$315,COLUMN()-5,FALSE),"")</f>
        <v/>
      </c>
      <c r="J28" t="str">
        <f>IFERROR(VLOOKUP(C28,우진고장설명!$B$5:$M$315,COLUMN()-5,FALSE),"")</f>
        <v/>
      </c>
      <c r="K28" t="str">
        <f>IFERROR(VLOOKUP(C28,우진고장설명!$B$5:$M$315,COLUMN()-5,FALSE),"")</f>
        <v/>
      </c>
      <c r="L28" t="str">
        <f>IFERROR(VLOOKUP(C28,우진고장설명!$B$5:$M$315,COLUMN()-5,FALSE),"")</f>
        <v/>
      </c>
      <c r="M28" t="str">
        <f>IFERROR(VLOOKUP(C28,우진고장설명!$B$5:$M$315,COLUMN()-5,FALSE),"")</f>
        <v/>
      </c>
      <c r="N28" t="str">
        <f>IFERROR(VLOOKUP(C28,우진고장설명!$B$5:$M$315,COLUMN()-5,FALSE),"")</f>
        <v/>
      </c>
      <c r="O28" t="s">
        <v>2787</v>
      </c>
      <c r="P28" t="str">
        <f>IFERROR(VLOOKUP(C28,우진고장설명!$B$5:$M$315,COLUMN()-5,FALSE),"")</f>
        <v/>
      </c>
    </row>
    <row r="29" spans="1:16" x14ac:dyDescent="0.4">
      <c r="A29">
        <v>28</v>
      </c>
      <c r="B29" s="13" t="s">
        <v>6512</v>
      </c>
      <c r="C29" s="13">
        <f t="shared" si="0"/>
        <v>28</v>
      </c>
      <c r="D29" s="14" t="s">
        <v>3749</v>
      </c>
      <c r="E29" s="13" t="s">
        <v>3668</v>
      </c>
      <c r="F29" s="13" t="s">
        <v>3034</v>
      </c>
      <c r="G29" t="str">
        <f>IFERROR(VLOOKUP(C29,우진고장설명!$B$5:$M$315,COLUMN()-5,FALSE),"")</f>
        <v/>
      </c>
      <c r="H29" t="str">
        <f>IFERROR(VLOOKUP(C29,우진고장설명!$B$5:$M$315,COLUMN()-5,FALSE),"")</f>
        <v/>
      </c>
      <c r="I29" t="str">
        <f>IFERROR(VLOOKUP(C29,우진고장설명!$B$5:$M$315,COLUMN()-5,FALSE),"")</f>
        <v/>
      </c>
      <c r="J29" t="str">
        <f>IFERROR(VLOOKUP(C29,우진고장설명!$B$5:$M$315,COLUMN()-5,FALSE),"")</f>
        <v/>
      </c>
      <c r="K29" t="str">
        <f>IFERROR(VLOOKUP(C29,우진고장설명!$B$5:$M$315,COLUMN()-5,FALSE),"")</f>
        <v/>
      </c>
      <c r="L29" t="str">
        <f>IFERROR(VLOOKUP(C29,우진고장설명!$B$5:$M$315,COLUMN()-5,FALSE),"")</f>
        <v/>
      </c>
      <c r="M29" t="str">
        <f>IFERROR(VLOOKUP(C29,우진고장설명!$B$5:$M$315,COLUMN()-5,FALSE),"")</f>
        <v/>
      </c>
      <c r="N29" t="str">
        <f>IFERROR(VLOOKUP(C29,우진고장설명!$B$5:$M$315,COLUMN()-5,FALSE),"")</f>
        <v/>
      </c>
      <c r="O29" t="s">
        <v>2787</v>
      </c>
      <c r="P29" t="str">
        <f>IFERROR(VLOOKUP(C29,우진고장설명!$B$5:$M$315,COLUMN()-5,FALSE),"")</f>
        <v/>
      </c>
    </row>
    <row r="30" spans="1:16" x14ac:dyDescent="0.4">
      <c r="A30">
        <v>29</v>
      </c>
      <c r="B30" s="13" t="s">
        <v>6513</v>
      </c>
      <c r="C30" s="13">
        <f t="shared" si="0"/>
        <v>29</v>
      </c>
      <c r="D30" s="14" t="s">
        <v>3749</v>
      </c>
      <c r="E30" s="13" t="s">
        <v>3664</v>
      </c>
      <c r="F30" s="13" t="s">
        <v>3034</v>
      </c>
      <c r="G30" t="str">
        <f>IFERROR(VLOOKUP(C30,우진고장설명!$B$5:$M$315,COLUMN()-5,FALSE),"")</f>
        <v/>
      </c>
      <c r="H30" t="str">
        <f>IFERROR(VLOOKUP(C30,우진고장설명!$B$5:$M$315,COLUMN()-5,FALSE),"")</f>
        <v/>
      </c>
      <c r="I30" t="str">
        <f>IFERROR(VLOOKUP(C30,우진고장설명!$B$5:$M$315,COLUMN()-5,FALSE),"")</f>
        <v/>
      </c>
      <c r="J30" t="str">
        <f>IFERROR(VLOOKUP(C30,우진고장설명!$B$5:$M$315,COLUMN()-5,FALSE),"")</f>
        <v/>
      </c>
      <c r="K30" t="str">
        <f>IFERROR(VLOOKUP(C30,우진고장설명!$B$5:$M$315,COLUMN()-5,FALSE),"")</f>
        <v/>
      </c>
      <c r="L30" t="str">
        <f>IFERROR(VLOOKUP(C30,우진고장설명!$B$5:$M$315,COLUMN()-5,FALSE),"")</f>
        <v/>
      </c>
      <c r="M30" t="str">
        <f>IFERROR(VLOOKUP(C30,우진고장설명!$B$5:$M$315,COLUMN()-5,FALSE),"")</f>
        <v/>
      </c>
      <c r="N30" t="str">
        <f>IFERROR(VLOOKUP(C30,우진고장설명!$B$5:$M$315,COLUMN()-5,FALSE),"")</f>
        <v/>
      </c>
      <c r="O30" t="s">
        <v>2787</v>
      </c>
      <c r="P30" t="str">
        <f>IFERROR(VLOOKUP(C30,우진고장설명!$B$5:$M$315,COLUMN()-5,FALSE),"")</f>
        <v/>
      </c>
    </row>
    <row r="31" spans="1:16" x14ac:dyDescent="0.4">
      <c r="A31">
        <v>30</v>
      </c>
      <c r="B31" s="13" t="s">
        <v>6514</v>
      </c>
      <c r="C31" s="13">
        <f t="shared" si="0"/>
        <v>30</v>
      </c>
      <c r="D31" s="14" t="s">
        <v>3750</v>
      </c>
      <c r="E31" s="13" t="s">
        <v>3668</v>
      </c>
      <c r="F31" s="13" t="s">
        <v>3034</v>
      </c>
      <c r="G31" t="str">
        <f>IFERROR(VLOOKUP(C31,우진고장설명!$B$5:$M$315,COLUMN()-5,FALSE),"")</f>
        <v/>
      </c>
      <c r="H31" t="str">
        <f>IFERROR(VLOOKUP(C31,우진고장설명!$B$5:$M$315,COLUMN()-5,FALSE),"")</f>
        <v/>
      </c>
      <c r="I31" t="str">
        <f>IFERROR(VLOOKUP(C31,우진고장설명!$B$5:$M$315,COLUMN()-5,FALSE),"")</f>
        <v/>
      </c>
      <c r="J31" t="str">
        <f>IFERROR(VLOOKUP(C31,우진고장설명!$B$5:$M$315,COLUMN()-5,FALSE),"")</f>
        <v/>
      </c>
      <c r="K31" t="str">
        <f>IFERROR(VLOOKUP(C31,우진고장설명!$B$5:$M$315,COLUMN()-5,FALSE),"")</f>
        <v/>
      </c>
      <c r="L31" t="str">
        <f>IFERROR(VLOOKUP(C31,우진고장설명!$B$5:$M$315,COLUMN()-5,FALSE),"")</f>
        <v/>
      </c>
      <c r="M31" t="str">
        <f>IFERROR(VLOOKUP(C31,우진고장설명!$B$5:$M$315,COLUMN()-5,FALSE),"")</f>
        <v/>
      </c>
      <c r="N31" t="str">
        <f>IFERROR(VLOOKUP(C31,우진고장설명!$B$5:$M$315,COLUMN()-5,FALSE),"")</f>
        <v/>
      </c>
      <c r="O31" t="s">
        <v>2787</v>
      </c>
      <c r="P31" t="str">
        <f>IFERROR(VLOOKUP(C31,우진고장설명!$B$5:$M$315,COLUMN()-5,FALSE),"")</f>
        <v/>
      </c>
    </row>
    <row r="32" spans="1:16" x14ac:dyDescent="0.4">
      <c r="A32">
        <v>31</v>
      </c>
      <c r="B32" s="13" t="s">
        <v>6515</v>
      </c>
      <c r="C32" s="13">
        <f t="shared" si="0"/>
        <v>31</v>
      </c>
      <c r="D32" s="14" t="s">
        <v>3750</v>
      </c>
      <c r="E32" s="13" t="s">
        <v>3664</v>
      </c>
      <c r="F32" s="13" t="s">
        <v>3034</v>
      </c>
      <c r="G32" t="str">
        <f>IFERROR(VLOOKUP(C32,우진고장설명!$B$5:$M$315,COLUMN()-5,FALSE),"")</f>
        <v/>
      </c>
      <c r="H32" t="str">
        <f>IFERROR(VLOOKUP(C32,우진고장설명!$B$5:$M$315,COLUMN()-5,FALSE),"")</f>
        <v/>
      </c>
      <c r="I32" t="str">
        <f>IFERROR(VLOOKUP(C32,우진고장설명!$B$5:$M$315,COLUMN()-5,FALSE),"")</f>
        <v/>
      </c>
      <c r="J32" t="str">
        <f>IFERROR(VLOOKUP(C32,우진고장설명!$B$5:$M$315,COLUMN()-5,FALSE),"")</f>
        <v/>
      </c>
      <c r="K32" t="str">
        <f>IFERROR(VLOOKUP(C32,우진고장설명!$B$5:$M$315,COLUMN()-5,FALSE),"")</f>
        <v/>
      </c>
      <c r="L32" t="str">
        <f>IFERROR(VLOOKUP(C32,우진고장설명!$B$5:$M$315,COLUMN()-5,FALSE),"")</f>
        <v/>
      </c>
      <c r="M32" t="str">
        <f>IFERROR(VLOOKUP(C32,우진고장설명!$B$5:$M$315,COLUMN()-5,FALSE),"")</f>
        <v/>
      </c>
      <c r="N32" t="str">
        <f>IFERROR(VLOOKUP(C32,우진고장설명!$B$5:$M$315,COLUMN()-5,FALSE),"")</f>
        <v/>
      </c>
      <c r="O32" t="s">
        <v>2787</v>
      </c>
      <c r="P32" t="str">
        <f>IFERROR(VLOOKUP(C32,우진고장설명!$B$5:$M$315,COLUMN()-5,FALSE),"")</f>
        <v/>
      </c>
    </row>
    <row r="33" spans="1:16" x14ac:dyDescent="0.4">
      <c r="A33">
        <v>32</v>
      </c>
      <c r="B33" s="13" t="s">
        <v>6516</v>
      </c>
      <c r="C33" s="13">
        <f t="shared" si="0"/>
        <v>32</v>
      </c>
      <c r="D33" s="14" t="s">
        <v>3751</v>
      </c>
      <c r="E33" s="13" t="s">
        <v>3668</v>
      </c>
      <c r="F33" s="13" t="s">
        <v>3034</v>
      </c>
      <c r="G33" t="str">
        <f>IFERROR(VLOOKUP(C33,우진고장설명!$B$5:$M$315,COLUMN()-5,FALSE),"")</f>
        <v/>
      </c>
      <c r="H33" t="str">
        <f>IFERROR(VLOOKUP(C33,우진고장설명!$B$5:$M$315,COLUMN()-5,FALSE),"")</f>
        <v/>
      </c>
      <c r="I33" t="str">
        <f>IFERROR(VLOOKUP(C33,우진고장설명!$B$5:$M$315,COLUMN()-5,FALSE),"")</f>
        <v/>
      </c>
      <c r="J33" t="str">
        <f>IFERROR(VLOOKUP(C33,우진고장설명!$B$5:$M$315,COLUMN()-5,FALSE),"")</f>
        <v/>
      </c>
      <c r="K33" t="str">
        <f>IFERROR(VLOOKUP(C33,우진고장설명!$B$5:$M$315,COLUMN()-5,FALSE),"")</f>
        <v/>
      </c>
      <c r="L33" t="str">
        <f>IFERROR(VLOOKUP(C33,우진고장설명!$B$5:$M$315,COLUMN()-5,FALSE),"")</f>
        <v/>
      </c>
      <c r="M33" t="str">
        <f>IFERROR(VLOOKUP(C33,우진고장설명!$B$5:$M$315,COLUMN()-5,FALSE),"")</f>
        <v/>
      </c>
      <c r="N33" t="str">
        <f>IFERROR(VLOOKUP(C33,우진고장설명!$B$5:$M$315,COLUMN()-5,FALSE),"")</f>
        <v/>
      </c>
      <c r="O33" t="s">
        <v>2787</v>
      </c>
      <c r="P33" t="str">
        <f>IFERROR(VLOOKUP(C33,우진고장설명!$B$5:$M$315,COLUMN()-5,FALSE),"")</f>
        <v/>
      </c>
    </row>
    <row r="34" spans="1:16" x14ac:dyDescent="0.4">
      <c r="A34">
        <v>33</v>
      </c>
      <c r="B34" s="13" t="s">
        <v>6517</v>
      </c>
      <c r="C34" s="13">
        <f t="shared" si="0"/>
        <v>33</v>
      </c>
      <c r="D34" s="14" t="s">
        <v>3752</v>
      </c>
      <c r="E34" s="13" t="s">
        <v>3668</v>
      </c>
      <c r="F34" s="13" t="s">
        <v>3034</v>
      </c>
      <c r="G34" t="str">
        <f>IFERROR(VLOOKUP(C34,우진고장설명!$B$5:$M$315,COLUMN()-5,FALSE),"")</f>
        <v/>
      </c>
      <c r="H34" t="str">
        <f>IFERROR(VLOOKUP(C34,우진고장설명!$B$5:$M$315,COLUMN()-5,FALSE),"")</f>
        <v/>
      </c>
      <c r="I34" t="str">
        <f>IFERROR(VLOOKUP(C34,우진고장설명!$B$5:$M$315,COLUMN()-5,FALSE),"")</f>
        <v/>
      </c>
      <c r="J34" t="str">
        <f>IFERROR(VLOOKUP(C34,우진고장설명!$B$5:$M$315,COLUMN()-5,FALSE),"")</f>
        <v/>
      </c>
      <c r="K34" t="str">
        <f>IFERROR(VLOOKUP(C34,우진고장설명!$B$5:$M$315,COLUMN()-5,FALSE),"")</f>
        <v/>
      </c>
      <c r="L34" t="str">
        <f>IFERROR(VLOOKUP(C34,우진고장설명!$B$5:$M$315,COLUMN()-5,FALSE),"")</f>
        <v/>
      </c>
      <c r="M34" t="str">
        <f>IFERROR(VLOOKUP(C34,우진고장설명!$B$5:$M$315,COLUMN()-5,FALSE),"")</f>
        <v/>
      </c>
      <c r="N34" t="str">
        <f>IFERROR(VLOOKUP(C34,우진고장설명!$B$5:$M$315,COLUMN()-5,FALSE),"")</f>
        <v/>
      </c>
      <c r="O34" t="s">
        <v>2787</v>
      </c>
      <c r="P34" t="str">
        <f>IFERROR(VLOOKUP(C34,우진고장설명!$B$5:$M$315,COLUMN()-5,FALSE),"")</f>
        <v/>
      </c>
    </row>
    <row r="35" spans="1:16" x14ac:dyDescent="0.4">
      <c r="A35">
        <v>34</v>
      </c>
      <c r="B35" s="13" t="s">
        <v>6518</v>
      </c>
      <c r="C35" s="13">
        <f t="shared" si="0"/>
        <v>34</v>
      </c>
      <c r="D35" s="14" t="s">
        <v>3752</v>
      </c>
      <c r="E35" s="13" t="s">
        <v>3664</v>
      </c>
      <c r="F35" s="13" t="s">
        <v>3034</v>
      </c>
      <c r="G35" t="str">
        <f>IFERROR(VLOOKUP(C35,우진고장설명!$B$5:$M$315,COLUMN()-5,FALSE),"")</f>
        <v/>
      </c>
      <c r="H35" t="str">
        <f>IFERROR(VLOOKUP(C35,우진고장설명!$B$5:$M$315,COLUMN()-5,FALSE),"")</f>
        <v/>
      </c>
      <c r="I35" t="str">
        <f>IFERROR(VLOOKUP(C35,우진고장설명!$B$5:$M$315,COLUMN()-5,FALSE),"")</f>
        <v/>
      </c>
      <c r="J35" t="str">
        <f>IFERROR(VLOOKUP(C35,우진고장설명!$B$5:$M$315,COLUMN()-5,FALSE),"")</f>
        <v/>
      </c>
      <c r="K35" t="str">
        <f>IFERROR(VLOOKUP(C35,우진고장설명!$B$5:$M$315,COLUMN()-5,FALSE),"")</f>
        <v/>
      </c>
      <c r="L35" t="str">
        <f>IFERROR(VLOOKUP(C35,우진고장설명!$B$5:$M$315,COLUMN()-5,FALSE),"")</f>
        <v/>
      </c>
      <c r="M35" t="str">
        <f>IFERROR(VLOOKUP(C35,우진고장설명!$B$5:$M$315,COLUMN()-5,FALSE),"")</f>
        <v/>
      </c>
      <c r="N35" t="str">
        <f>IFERROR(VLOOKUP(C35,우진고장설명!$B$5:$M$315,COLUMN()-5,FALSE),"")</f>
        <v/>
      </c>
      <c r="O35" t="s">
        <v>2787</v>
      </c>
      <c r="P35" t="str">
        <f>IFERROR(VLOOKUP(C35,우진고장설명!$B$5:$M$315,COLUMN()-5,FALSE),"")</f>
        <v/>
      </c>
    </row>
    <row r="36" spans="1:16" x14ac:dyDescent="0.4">
      <c r="A36">
        <v>35</v>
      </c>
      <c r="B36" s="13" t="s">
        <v>6519</v>
      </c>
      <c r="C36" s="13">
        <f t="shared" si="0"/>
        <v>35</v>
      </c>
      <c r="D36" s="14" t="s">
        <v>3753</v>
      </c>
      <c r="E36" s="13" t="s">
        <v>3668</v>
      </c>
      <c r="F36" s="13" t="s">
        <v>3034</v>
      </c>
      <c r="G36" t="str">
        <f>IFERROR(VLOOKUP(C36,우진고장설명!$B$5:$M$315,COLUMN()-5,FALSE),"")</f>
        <v/>
      </c>
      <c r="H36" t="str">
        <f>IFERROR(VLOOKUP(C36,우진고장설명!$B$5:$M$315,COLUMN()-5,FALSE),"")</f>
        <v/>
      </c>
      <c r="I36" t="str">
        <f>IFERROR(VLOOKUP(C36,우진고장설명!$B$5:$M$315,COLUMN()-5,FALSE),"")</f>
        <v/>
      </c>
      <c r="J36" t="str">
        <f>IFERROR(VLOOKUP(C36,우진고장설명!$B$5:$M$315,COLUMN()-5,FALSE),"")</f>
        <v/>
      </c>
      <c r="K36" t="str">
        <f>IFERROR(VLOOKUP(C36,우진고장설명!$B$5:$M$315,COLUMN()-5,FALSE),"")</f>
        <v/>
      </c>
      <c r="L36" t="str">
        <f>IFERROR(VLOOKUP(C36,우진고장설명!$B$5:$M$315,COLUMN()-5,FALSE),"")</f>
        <v/>
      </c>
      <c r="M36" t="str">
        <f>IFERROR(VLOOKUP(C36,우진고장설명!$B$5:$M$315,COLUMN()-5,FALSE),"")</f>
        <v/>
      </c>
      <c r="N36" t="str">
        <f>IFERROR(VLOOKUP(C36,우진고장설명!$B$5:$M$315,COLUMN()-5,FALSE),"")</f>
        <v/>
      </c>
      <c r="O36" t="s">
        <v>2787</v>
      </c>
      <c r="P36" t="str">
        <f>IFERROR(VLOOKUP(C36,우진고장설명!$B$5:$M$315,COLUMN()-5,FALSE),"")</f>
        <v/>
      </c>
    </row>
    <row r="37" spans="1:16" x14ac:dyDescent="0.4">
      <c r="A37">
        <v>36</v>
      </c>
      <c r="B37" s="13" t="s">
        <v>6520</v>
      </c>
      <c r="C37" s="13">
        <f t="shared" si="0"/>
        <v>36</v>
      </c>
      <c r="D37" s="14" t="s">
        <v>3754</v>
      </c>
      <c r="E37" s="13" t="s">
        <v>3668</v>
      </c>
      <c r="F37" s="13" t="s">
        <v>3034</v>
      </c>
      <c r="G37" t="str">
        <f>IFERROR(VLOOKUP(C37,우진고장설명!$B$5:$M$315,COLUMN()-5,FALSE),"")</f>
        <v/>
      </c>
      <c r="H37" t="str">
        <f>IFERROR(VLOOKUP(C37,우진고장설명!$B$5:$M$315,COLUMN()-5,FALSE),"")</f>
        <v/>
      </c>
      <c r="I37" t="str">
        <f>IFERROR(VLOOKUP(C37,우진고장설명!$B$5:$M$315,COLUMN()-5,FALSE),"")</f>
        <v/>
      </c>
      <c r="J37" t="str">
        <f>IFERROR(VLOOKUP(C37,우진고장설명!$B$5:$M$315,COLUMN()-5,FALSE),"")</f>
        <v/>
      </c>
      <c r="K37" t="str">
        <f>IFERROR(VLOOKUP(C37,우진고장설명!$B$5:$M$315,COLUMN()-5,FALSE),"")</f>
        <v/>
      </c>
      <c r="L37" t="str">
        <f>IFERROR(VLOOKUP(C37,우진고장설명!$B$5:$M$315,COLUMN()-5,FALSE),"")</f>
        <v/>
      </c>
      <c r="M37" t="str">
        <f>IFERROR(VLOOKUP(C37,우진고장설명!$B$5:$M$315,COLUMN()-5,FALSE),"")</f>
        <v/>
      </c>
      <c r="N37" t="str">
        <f>IFERROR(VLOOKUP(C37,우진고장설명!$B$5:$M$315,COLUMN()-5,FALSE),"")</f>
        <v/>
      </c>
      <c r="O37" t="s">
        <v>2787</v>
      </c>
      <c r="P37" t="str">
        <f>IFERROR(VLOOKUP(C37,우진고장설명!$B$5:$M$315,COLUMN()-5,FALSE),"")</f>
        <v/>
      </c>
    </row>
    <row r="38" spans="1:16" x14ac:dyDescent="0.4">
      <c r="A38">
        <v>37</v>
      </c>
      <c r="B38" s="13" t="s">
        <v>6521</v>
      </c>
      <c r="C38" s="13">
        <f t="shared" si="0"/>
        <v>37</v>
      </c>
      <c r="D38" s="14" t="s">
        <v>3755</v>
      </c>
      <c r="E38" s="13" t="s">
        <v>3668</v>
      </c>
      <c r="F38" s="13" t="s">
        <v>3034</v>
      </c>
      <c r="G38" t="str">
        <f>IFERROR(VLOOKUP(C38,우진고장설명!$B$5:$M$315,COLUMN()-5,FALSE),"")</f>
        <v/>
      </c>
      <c r="H38" t="str">
        <f>IFERROR(VLOOKUP(C38,우진고장설명!$B$5:$M$315,COLUMN()-5,FALSE),"")</f>
        <v/>
      </c>
      <c r="I38" t="str">
        <f>IFERROR(VLOOKUP(C38,우진고장설명!$B$5:$M$315,COLUMN()-5,FALSE),"")</f>
        <v/>
      </c>
      <c r="J38" t="str">
        <f>IFERROR(VLOOKUP(C38,우진고장설명!$B$5:$M$315,COLUMN()-5,FALSE),"")</f>
        <v/>
      </c>
      <c r="K38" t="str">
        <f>IFERROR(VLOOKUP(C38,우진고장설명!$B$5:$M$315,COLUMN()-5,FALSE),"")</f>
        <v/>
      </c>
      <c r="L38" t="str">
        <f>IFERROR(VLOOKUP(C38,우진고장설명!$B$5:$M$315,COLUMN()-5,FALSE),"")</f>
        <v/>
      </c>
      <c r="M38" t="str">
        <f>IFERROR(VLOOKUP(C38,우진고장설명!$B$5:$M$315,COLUMN()-5,FALSE),"")</f>
        <v/>
      </c>
      <c r="N38" t="str">
        <f>IFERROR(VLOOKUP(C38,우진고장설명!$B$5:$M$315,COLUMN()-5,FALSE),"")</f>
        <v/>
      </c>
      <c r="O38" t="s">
        <v>2787</v>
      </c>
      <c r="P38" t="str">
        <f>IFERROR(VLOOKUP(C38,우진고장설명!$B$5:$M$315,COLUMN()-5,FALSE),"")</f>
        <v/>
      </c>
    </row>
    <row r="39" spans="1:16" x14ac:dyDescent="0.4">
      <c r="A39">
        <v>38</v>
      </c>
      <c r="B39" s="13" t="s">
        <v>6522</v>
      </c>
      <c r="C39" s="13">
        <f t="shared" si="0"/>
        <v>38</v>
      </c>
      <c r="D39" s="14" t="s">
        <v>3756</v>
      </c>
      <c r="E39" s="13" t="s">
        <v>3668</v>
      </c>
      <c r="F39" s="13" t="s">
        <v>3034</v>
      </c>
      <c r="G39" t="str">
        <f>IFERROR(VLOOKUP(C39,우진고장설명!$B$5:$M$315,COLUMN()-5,FALSE),"")</f>
        <v/>
      </c>
      <c r="H39" t="str">
        <f>IFERROR(VLOOKUP(C39,우진고장설명!$B$5:$M$315,COLUMN()-5,FALSE),"")</f>
        <v/>
      </c>
      <c r="I39" t="str">
        <f>IFERROR(VLOOKUP(C39,우진고장설명!$B$5:$M$315,COLUMN()-5,FALSE),"")</f>
        <v/>
      </c>
      <c r="J39" t="str">
        <f>IFERROR(VLOOKUP(C39,우진고장설명!$B$5:$M$315,COLUMN()-5,FALSE),"")</f>
        <v/>
      </c>
      <c r="K39" t="str">
        <f>IFERROR(VLOOKUP(C39,우진고장설명!$B$5:$M$315,COLUMN()-5,FALSE),"")</f>
        <v/>
      </c>
      <c r="L39" t="str">
        <f>IFERROR(VLOOKUP(C39,우진고장설명!$B$5:$M$315,COLUMN()-5,FALSE),"")</f>
        <v/>
      </c>
      <c r="M39" t="str">
        <f>IFERROR(VLOOKUP(C39,우진고장설명!$B$5:$M$315,COLUMN()-5,FALSE),"")</f>
        <v/>
      </c>
      <c r="N39" t="str">
        <f>IFERROR(VLOOKUP(C39,우진고장설명!$B$5:$M$315,COLUMN()-5,FALSE),"")</f>
        <v/>
      </c>
      <c r="O39" t="s">
        <v>2787</v>
      </c>
      <c r="P39" t="str">
        <f>IFERROR(VLOOKUP(C39,우진고장설명!$B$5:$M$315,COLUMN()-5,FALSE),"")</f>
        <v/>
      </c>
    </row>
    <row r="40" spans="1:16" x14ac:dyDescent="0.4">
      <c r="A40">
        <v>39</v>
      </c>
      <c r="B40" s="13" t="s">
        <v>6523</v>
      </c>
      <c r="C40" s="13">
        <f t="shared" si="0"/>
        <v>39</v>
      </c>
      <c r="D40" s="14" t="s">
        <v>6524</v>
      </c>
      <c r="E40" s="13" t="s">
        <v>3668</v>
      </c>
      <c r="F40" s="13" t="s">
        <v>3034</v>
      </c>
      <c r="G40" t="str">
        <f>IFERROR(VLOOKUP(C40,우진고장설명!$B$5:$M$315,COLUMN()-5,FALSE),"")</f>
        <v/>
      </c>
      <c r="H40" t="str">
        <f>IFERROR(VLOOKUP(C40,우진고장설명!$B$5:$M$315,COLUMN()-5,FALSE),"")</f>
        <v/>
      </c>
      <c r="I40" t="str">
        <f>IFERROR(VLOOKUP(C40,우진고장설명!$B$5:$M$315,COLUMN()-5,FALSE),"")</f>
        <v/>
      </c>
      <c r="J40" t="str">
        <f>IFERROR(VLOOKUP(C40,우진고장설명!$B$5:$M$315,COLUMN()-5,FALSE),"")</f>
        <v/>
      </c>
      <c r="K40" t="str">
        <f>IFERROR(VLOOKUP(C40,우진고장설명!$B$5:$M$315,COLUMN()-5,FALSE),"")</f>
        <v/>
      </c>
      <c r="L40" t="str">
        <f>IFERROR(VLOOKUP(C40,우진고장설명!$B$5:$M$315,COLUMN()-5,FALSE),"")</f>
        <v/>
      </c>
      <c r="M40" t="str">
        <f>IFERROR(VLOOKUP(C40,우진고장설명!$B$5:$M$315,COLUMN()-5,FALSE),"")</f>
        <v/>
      </c>
      <c r="N40" t="str">
        <f>IFERROR(VLOOKUP(C40,우진고장설명!$B$5:$M$315,COLUMN()-5,FALSE),"")</f>
        <v/>
      </c>
      <c r="O40" t="s">
        <v>2787</v>
      </c>
      <c r="P40" t="str">
        <f>IFERROR(VLOOKUP(C40,우진고장설명!$B$5:$M$315,COLUMN()-5,FALSE),"")</f>
        <v/>
      </c>
    </row>
    <row r="41" spans="1:16" x14ac:dyDescent="0.4">
      <c r="A41">
        <v>40</v>
      </c>
      <c r="B41" s="13" t="s">
        <v>6525</v>
      </c>
      <c r="C41" s="13">
        <f t="shared" si="0"/>
        <v>40</v>
      </c>
      <c r="D41" s="14" t="s">
        <v>3757</v>
      </c>
      <c r="E41" s="13" t="s">
        <v>3668</v>
      </c>
      <c r="F41" s="13" t="s">
        <v>3034</v>
      </c>
      <c r="G41" t="str">
        <f>IFERROR(VLOOKUP(C41,우진고장설명!$B$5:$M$315,COLUMN()-5,FALSE),"")</f>
        <v/>
      </c>
      <c r="H41" t="str">
        <f>IFERROR(VLOOKUP(C41,우진고장설명!$B$5:$M$315,COLUMN()-5,FALSE),"")</f>
        <v/>
      </c>
      <c r="I41" t="str">
        <f>IFERROR(VLOOKUP(C41,우진고장설명!$B$5:$M$315,COLUMN()-5,FALSE),"")</f>
        <v/>
      </c>
      <c r="J41" t="str">
        <f>IFERROR(VLOOKUP(C41,우진고장설명!$B$5:$M$315,COLUMN()-5,FALSE),"")</f>
        <v/>
      </c>
      <c r="K41" t="str">
        <f>IFERROR(VLOOKUP(C41,우진고장설명!$B$5:$M$315,COLUMN()-5,FALSE),"")</f>
        <v/>
      </c>
      <c r="L41" t="str">
        <f>IFERROR(VLOOKUP(C41,우진고장설명!$B$5:$M$315,COLUMN()-5,FALSE),"")</f>
        <v/>
      </c>
      <c r="M41" t="str">
        <f>IFERROR(VLOOKUP(C41,우진고장설명!$B$5:$M$315,COLUMN()-5,FALSE),"")</f>
        <v/>
      </c>
      <c r="N41" t="str">
        <f>IFERROR(VLOOKUP(C41,우진고장설명!$B$5:$M$315,COLUMN()-5,FALSE),"")</f>
        <v/>
      </c>
      <c r="O41" t="s">
        <v>2787</v>
      </c>
      <c r="P41" t="str">
        <f>IFERROR(VLOOKUP(C41,우진고장설명!$B$5:$M$315,COLUMN()-5,FALSE),"")</f>
        <v/>
      </c>
    </row>
    <row r="42" spans="1:16" x14ac:dyDescent="0.4">
      <c r="A42">
        <v>41</v>
      </c>
      <c r="B42" s="13" t="s">
        <v>6526</v>
      </c>
      <c r="C42" s="13">
        <f t="shared" si="0"/>
        <v>41</v>
      </c>
      <c r="D42" s="14" t="s">
        <v>3753</v>
      </c>
      <c r="E42" s="13" t="s">
        <v>3664</v>
      </c>
      <c r="F42" s="13" t="s">
        <v>3034</v>
      </c>
      <c r="G42" t="str">
        <f>IFERROR(VLOOKUP(C42,우진고장설명!$B$5:$M$315,COLUMN()-5,FALSE),"")</f>
        <v/>
      </c>
      <c r="H42" t="str">
        <f>IFERROR(VLOOKUP(C42,우진고장설명!$B$5:$M$315,COLUMN()-5,FALSE),"")</f>
        <v/>
      </c>
      <c r="I42" t="str">
        <f>IFERROR(VLOOKUP(C42,우진고장설명!$B$5:$M$315,COLUMN()-5,FALSE),"")</f>
        <v/>
      </c>
      <c r="J42" t="str">
        <f>IFERROR(VLOOKUP(C42,우진고장설명!$B$5:$M$315,COLUMN()-5,FALSE),"")</f>
        <v/>
      </c>
      <c r="K42" t="str">
        <f>IFERROR(VLOOKUP(C42,우진고장설명!$B$5:$M$315,COLUMN()-5,FALSE),"")</f>
        <v/>
      </c>
      <c r="L42" t="str">
        <f>IFERROR(VLOOKUP(C42,우진고장설명!$B$5:$M$315,COLUMN()-5,FALSE),"")</f>
        <v/>
      </c>
      <c r="M42" t="str">
        <f>IFERROR(VLOOKUP(C42,우진고장설명!$B$5:$M$315,COLUMN()-5,FALSE),"")</f>
        <v/>
      </c>
      <c r="N42" t="str">
        <f>IFERROR(VLOOKUP(C42,우진고장설명!$B$5:$M$315,COLUMN()-5,FALSE),"")</f>
        <v/>
      </c>
      <c r="O42" t="s">
        <v>2787</v>
      </c>
      <c r="P42" t="str">
        <f>IFERROR(VLOOKUP(C42,우진고장설명!$B$5:$M$315,COLUMN()-5,FALSE),"")</f>
        <v/>
      </c>
    </row>
    <row r="43" spans="1:16" x14ac:dyDescent="0.4">
      <c r="A43">
        <v>42</v>
      </c>
      <c r="B43" s="13" t="s">
        <v>6527</v>
      </c>
      <c r="C43" s="13">
        <f t="shared" si="0"/>
        <v>42</v>
      </c>
      <c r="D43" s="14" t="s">
        <v>3758</v>
      </c>
      <c r="E43" s="13" t="s">
        <v>3668</v>
      </c>
      <c r="F43" s="13" t="s">
        <v>3034</v>
      </c>
      <c r="G43" t="str">
        <f>IFERROR(VLOOKUP(C43,우진고장설명!$B$5:$M$315,COLUMN()-5,FALSE),"")</f>
        <v/>
      </c>
      <c r="H43" t="str">
        <f>IFERROR(VLOOKUP(C43,우진고장설명!$B$5:$M$315,COLUMN()-5,FALSE),"")</f>
        <v/>
      </c>
      <c r="I43" t="str">
        <f>IFERROR(VLOOKUP(C43,우진고장설명!$B$5:$M$315,COLUMN()-5,FALSE),"")</f>
        <v/>
      </c>
      <c r="J43" t="str">
        <f>IFERROR(VLOOKUP(C43,우진고장설명!$B$5:$M$315,COLUMN()-5,FALSE),"")</f>
        <v/>
      </c>
      <c r="K43" t="str">
        <f>IFERROR(VLOOKUP(C43,우진고장설명!$B$5:$M$315,COLUMN()-5,FALSE),"")</f>
        <v/>
      </c>
      <c r="L43" t="str">
        <f>IFERROR(VLOOKUP(C43,우진고장설명!$B$5:$M$315,COLUMN()-5,FALSE),"")</f>
        <v/>
      </c>
      <c r="M43" t="str">
        <f>IFERROR(VLOOKUP(C43,우진고장설명!$B$5:$M$315,COLUMN()-5,FALSE),"")</f>
        <v/>
      </c>
      <c r="N43" t="str">
        <f>IFERROR(VLOOKUP(C43,우진고장설명!$B$5:$M$315,COLUMN()-5,FALSE),"")</f>
        <v/>
      </c>
      <c r="O43" t="s">
        <v>2787</v>
      </c>
      <c r="P43" t="str">
        <f>IFERROR(VLOOKUP(C43,우진고장설명!$B$5:$M$315,COLUMN()-5,FALSE),"")</f>
        <v/>
      </c>
    </row>
    <row r="44" spans="1:16" x14ac:dyDescent="0.4">
      <c r="A44">
        <v>43</v>
      </c>
      <c r="B44" s="13" t="s">
        <v>6528</v>
      </c>
      <c r="C44" s="13">
        <f t="shared" si="0"/>
        <v>43</v>
      </c>
      <c r="D44" s="14" t="s">
        <v>3759</v>
      </c>
      <c r="E44" s="13" t="s">
        <v>3658</v>
      </c>
      <c r="F44" s="13" t="s">
        <v>3034</v>
      </c>
      <c r="G44" t="str">
        <f>IFERROR(VLOOKUP(C44,우진고장설명!$B$5:$M$315,COLUMN()-5,FALSE),"")</f>
        <v>비상판토 트립 (Car2)</v>
      </c>
      <c r="H44" t="str">
        <f>IFERROR(VLOOKUP(C44,우진고장설명!$B$5:$M$315,COLUMN()-5,FALSE),"")</f>
        <v>W</v>
      </c>
      <c r="I44" t="str">
        <f>IFERROR(VLOOKUP(C44,우진고장설명!$B$5:$M$315,COLUMN()-5,FALSE),"")</f>
        <v>기타</v>
      </c>
      <c r="J44" t="str">
        <f>IFERROR(VLOOKUP(C44,우진고장설명!$B$5:$M$315,COLUMN()-5,FALSE),"")</f>
        <v xml:space="preserve">차량으로부터 NO EMERGENCY PANTO TRIP 신호 미입력 시
</v>
      </c>
      <c r="K44" t="str">
        <f>IFERROR(VLOOKUP(C44,우진고장설명!$B$5:$M$315,COLUMN()-5,FALSE),"")</f>
        <v>판도 하강 및 VVVF, SIV 고압 차단</v>
      </c>
      <c r="L44" t="str">
        <f>IFERROR(VLOOKUP(C44,우진고장설명!$B$5:$M$315,COLUMN()-5,FALSE),"")</f>
        <v xml:space="preserve">가선 차단
</v>
      </c>
      <c r="M44" t="str">
        <f>IFERROR(VLOOKUP(C44,우진고장설명!$B$5:$M$315,COLUMN()-5,FALSE),"")</f>
        <v>판토 하강 및 가선 투입</v>
      </c>
      <c r="N44" t="str">
        <f>IFERROR(VLOOKUP(C44,우진고장설명!$B$5:$M$315,COLUMN()-5,FALSE),"")</f>
        <v/>
      </c>
      <c r="O44" t="s">
        <v>13041</v>
      </c>
      <c r="P44" t="str">
        <f>IFERROR(VLOOKUP(C44,우진고장설명!$B$5:$M$315,COLUMN()-5,FALSE),"")</f>
        <v>우진200량</v>
      </c>
    </row>
    <row r="45" spans="1:16" x14ac:dyDescent="0.4">
      <c r="A45">
        <v>44</v>
      </c>
      <c r="B45" s="13" t="s">
        <v>6529</v>
      </c>
      <c r="C45" s="13">
        <f t="shared" si="0"/>
        <v>44</v>
      </c>
      <c r="D45" s="14" t="s">
        <v>3760</v>
      </c>
      <c r="E45" s="13" t="s">
        <v>3659</v>
      </c>
      <c r="F45" s="13" t="s">
        <v>3034</v>
      </c>
      <c r="G45" t="str">
        <f>IFERROR(VLOOKUP(C45,우진고장설명!$B$5:$M$315,COLUMN()-5,FALSE),"")</f>
        <v>비상판토 트립 (Car3)</v>
      </c>
      <c r="H45" t="str">
        <f>IFERROR(VLOOKUP(C45,우진고장설명!$B$5:$M$315,COLUMN()-5,FALSE),"")</f>
        <v>W</v>
      </c>
      <c r="I45" t="str">
        <f>IFERROR(VLOOKUP(C45,우진고장설명!$B$5:$M$315,COLUMN()-5,FALSE),"")</f>
        <v>기타</v>
      </c>
      <c r="J45" t="str">
        <f>IFERROR(VLOOKUP(C45,우진고장설명!$B$5:$M$315,COLUMN()-5,FALSE),"")</f>
        <v xml:space="preserve">차량으로부터 NO EMERGENCY PANTO TRIP 신호 미입력 시
</v>
      </c>
      <c r="K45" t="str">
        <f>IFERROR(VLOOKUP(C45,우진고장설명!$B$5:$M$315,COLUMN()-5,FALSE),"")</f>
        <v>판도 하강 및 VVVF, SIV 고압 차단</v>
      </c>
      <c r="L45" t="str">
        <f>IFERROR(VLOOKUP(C45,우진고장설명!$B$5:$M$315,COLUMN()-5,FALSE),"")</f>
        <v xml:space="preserve">가선 차단
</v>
      </c>
      <c r="M45" t="str">
        <f>IFERROR(VLOOKUP(C45,우진고장설명!$B$5:$M$315,COLUMN()-5,FALSE),"")</f>
        <v>판토 하강 및 가선 투입</v>
      </c>
      <c r="N45" t="str">
        <f>IFERROR(VLOOKUP(C45,우진고장설명!$B$5:$M$315,COLUMN()-5,FALSE),"")</f>
        <v/>
      </c>
      <c r="O45" t="s">
        <v>13041</v>
      </c>
      <c r="P45" t="str">
        <f>IFERROR(VLOOKUP(C45,우진고장설명!$B$5:$M$315,COLUMN()-5,FALSE),"")</f>
        <v>우진200량</v>
      </c>
    </row>
    <row r="46" spans="1:16" x14ac:dyDescent="0.4">
      <c r="A46">
        <v>45</v>
      </c>
      <c r="B46" s="13" t="s">
        <v>6530</v>
      </c>
      <c r="C46" s="13">
        <f t="shared" si="0"/>
        <v>45</v>
      </c>
      <c r="D46" s="14" t="s">
        <v>3761</v>
      </c>
      <c r="E46" s="13" t="s">
        <v>3662</v>
      </c>
      <c r="F46" s="13" t="s">
        <v>3034</v>
      </c>
      <c r="G46" t="str">
        <f>IFERROR(VLOOKUP(C46,우진고장설명!$B$5:$M$315,COLUMN()-5,FALSE),"")</f>
        <v>비상판토 트립 (Car6)</v>
      </c>
      <c r="H46" t="str">
        <f>IFERROR(VLOOKUP(C46,우진고장설명!$B$5:$M$315,COLUMN()-5,FALSE),"")</f>
        <v>W</v>
      </c>
      <c r="I46" t="str">
        <f>IFERROR(VLOOKUP(C46,우진고장설명!$B$5:$M$315,COLUMN()-5,FALSE),"")</f>
        <v>기타</v>
      </c>
      <c r="J46" t="str">
        <f>IFERROR(VLOOKUP(C46,우진고장설명!$B$5:$M$315,COLUMN()-5,FALSE),"")</f>
        <v xml:space="preserve">차량으로부터 NO EMERGENCY PANTO TRIP 신호 미입력 시
</v>
      </c>
      <c r="K46" t="str">
        <f>IFERROR(VLOOKUP(C46,우진고장설명!$B$5:$M$315,COLUMN()-5,FALSE),"")</f>
        <v>판도 하강 및 VVVF, SIV 고압 차단</v>
      </c>
      <c r="L46" t="str">
        <f>IFERROR(VLOOKUP(C46,우진고장설명!$B$5:$M$315,COLUMN()-5,FALSE),"")</f>
        <v xml:space="preserve">가선 차단
</v>
      </c>
      <c r="M46" t="str">
        <f>IFERROR(VLOOKUP(C46,우진고장설명!$B$5:$M$315,COLUMN()-5,FALSE),"")</f>
        <v>판토 하강 및 가선 투입</v>
      </c>
      <c r="N46" t="str">
        <f>IFERROR(VLOOKUP(C46,우진고장설명!$B$5:$M$315,COLUMN()-5,FALSE),"")</f>
        <v/>
      </c>
      <c r="O46" t="s">
        <v>13041</v>
      </c>
      <c r="P46" t="str">
        <f>IFERROR(VLOOKUP(C46,우진고장설명!$B$5:$M$315,COLUMN()-5,FALSE),"")</f>
        <v>우진200량</v>
      </c>
    </row>
    <row r="47" spans="1:16" x14ac:dyDescent="0.4">
      <c r="A47">
        <v>46</v>
      </c>
      <c r="B47" s="13" t="s">
        <v>6531</v>
      </c>
      <c r="C47" s="13">
        <f t="shared" si="0"/>
        <v>46</v>
      </c>
      <c r="D47" s="14" t="s">
        <v>3762</v>
      </c>
      <c r="E47" s="13" t="s">
        <v>3663</v>
      </c>
      <c r="F47" s="13" t="s">
        <v>3034</v>
      </c>
      <c r="G47" t="str">
        <f>IFERROR(VLOOKUP(C47,우진고장설명!$B$5:$M$315,COLUMN()-5,FALSE),"")</f>
        <v>비상판토 트립 (Car7)</v>
      </c>
      <c r="H47" t="str">
        <f>IFERROR(VLOOKUP(C47,우진고장설명!$B$5:$M$315,COLUMN()-5,FALSE),"")</f>
        <v>W</v>
      </c>
      <c r="I47" t="str">
        <f>IFERROR(VLOOKUP(C47,우진고장설명!$B$5:$M$315,COLUMN()-5,FALSE),"")</f>
        <v>기타</v>
      </c>
      <c r="J47" t="str">
        <f>IFERROR(VLOOKUP(C47,우진고장설명!$B$5:$M$315,COLUMN()-5,FALSE),"")</f>
        <v xml:space="preserve">차량으로부터 NO EMERGENCY PANTO TRIP 신호 미입력 시
</v>
      </c>
      <c r="K47" t="str">
        <f>IFERROR(VLOOKUP(C47,우진고장설명!$B$5:$M$315,COLUMN()-5,FALSE),"")</f>
        <v>판도 하강 및 VVVF, SIV 고압 차단</v>
      </c>
      <c r="L47" t="str">
        <f>IFERROR(VLOOKUP(C47,우진고장설명!$B$5:$M$315,COLUMN()-5,FALSE),"")</f>
        <v xml:space="preserve">가선 차단
</v>
      </c>
      <c r="M47" t="str">
        <f>IFERROR(VLOOKUP(C47,우진고장설명!$B$5:$M$315,COLUMN()-5,FALSE),"")</f>
        <v>판토 하강 및 가선 투입</v>
      </c>
      <c r="N47" t="str">
        <f>IFERROR(VLOOKUP(C47,우진고장설명!$B$5:$M$315,COLUMN()-5,FALSE),"")</f>
        <v/>
      </c>
      <c r="O47" t="s">
        <v>13041</v>
      </c>
      <c r="P47" t="str">
        <f>IFERROR(VLOOKUP(C47,우진고장설명!$B$5:$M$315,COLUMN()-5,FALSE),"")</f>
        <v>우진200량</v>
      </c>
    </row>
    <row r="48" spans="1:16" x14ac:dyDescent="0.4">
      <c r="A48">
        <v>47</v>
      </c>
      <c r="B48" s="13" t="s">
        <v>6532</v>
      </c>
      <c r="C48" s="13">
        <f t="shared" si="0"/>
        <v>47</v>
      </c>
      <c r="D48" s="14" t="s">
        <v>3763</v>
      </c>
      <c r="E48" s="13" t="s">
        <v>3668</v>
      </c>
      <c r="F48" s="13" t="s">
        <v>3034</v>
      </c>
      <c r="G48" t="str">
        <f>IFERROR(VLOOKUP(C48,우진고장설명!$B$5:$M$315,COLUMN()-5,FALSE),"")</f>
        <v/>
      </c>
      <c r="H48" t="str">
        <f>IFERROR(VLOOKUP(C48,우진고장설명!$B$5:$M$315,COLUMN()-5,FALSE),"")</f>
        <v/>
      </c>
      <c r="I48" t="str">
        <f>IFERROR(VLOOKUP(C48,우진고장설명!$B$5:$M$315,COLUMN()-5,FALSE),"")</f>
        <v/>
      </c>
      <c r="J48" t="str">
        <f>IFERROR(VLOOKUP(C48,우진고장설명!$B$5:$M$315,COLUMN()-5,FALSE),"")</f>
        <v/>
      </c>
      <c r="K48" t="str">
        <f>IFERROR(VLOOKUP(C48,우진고장설명!$B$5:$M$315,COLUMN()-5,FALSE),"")</f>
        <v/>
      </c>
      <c r="L48" t="str">
        <f>IFERROR(VLOOKUP(C48,우진고장설명!$B$5:$M$315,COLUMN()-5,FALSE),"")</f>
        <v/>
      </c>
      <c r="M48" t="str">
        <f>IFERROR(VLOOKUP(C48,우진고장설명!$B$5:$M$315,COLUMN()-5,FALSE),"")</f>
        <v/>
      </c>
      <c r="N48" t="str">
        <f>IFERROR(VLOOKUP(C48,우진고장설명!$B$5:$M$315,COLUMN()-5,FALSE),"")</f>
        <v/>
      </c>
      <c r="O48" t="s">
        <v>2787</v>
      </c>
      <c r="P48" t="str">
        <f>IFERROR(VLOOKUP(C48,우진고장설명!$B$5:$M$315,COLUMN()-5,FALSE),"")</f>
        <v/>
      </c>
    </row>
    <row r="49" spans="1:16" x14ac:dyDescent="0.4">
      <c r="A49">
        <v>48</v>
      </c>
      <c r="B49" s="13" t="s">
        <v>6533</v>
      </c>
      <c r="C49" s="13">
        <f t="shared" si="0"/>
        <v>48</v>
      </c>
      <c r="D49" s="14" t="s">
        <v>13030</v>
      </c>
      <c r="E49" s="13" t="s">
        <v>3658</v>
      </c>
      <c r="F49" s="13" t="s">
        <v>3034</v>
      </c>
      <c r="G49" t="str">
        <f>IFERROR(VLOOKUP(C49,우진고장설명!$B$5:$M$315,COLUMN()-5,FALSE),"")</f>
        <v/>
      </c>
      <c r="H49" t="str">
        <f>IFERROR(VLOOKUP(C49,우진고장설명!$B$5:$M$315,COLUMN()-5,FALSE),"")</f>
        <v/>
      </c>
      <c r="I49" t="str">
        <f>IFERROR(VLOOKUP(C49,우진고장설명!$B$5:$M$315,COLUMN()-5,FALSE),"")</f>
        <v/>
      </c>
      <c r="J49" t="str">
        <f>IFERROR(VLOOKUP(C49,우진고장설명!$B$5:$M$315,COLUMN()-5,FALSE),"")</f>
        <v/>
      </c>
      <c r="K49" t="str">
        <f>IFERROR(VLOOKUP(C49,우진고장설명!$B$5:$M$315,COLUMN()-5,FALSE),"")</f>
        <v/>
      </c>
      <c r="L49" t="str">
        <f>IFERROR(VLOOKUP(C49,우진고장설명!$B$5:$M$315,COLUMN()-5,FALSE),"")</f>
        <v/>
      </c>
      <c r="M49" t="str">
        <f>IFERROR(VLOOKUP(C49,우진고장설명!$B$5:$M$315,COLUMN()-5,FALSE),"")</f>
        <v/>
      </c>
      <c r="N49" t="str">
        <f>IFERROR(VLOOKUP(C49,우진고장설명!$B$5:$M$315,COLUMN()-5,FALSE),"")</f>
        <v/>
      </c>
      <c r="O49" t="s">
        <v>2787</v>
      </c>
      <c r="P49" t="str">
        <f>IFERROR(VLOOKUP(C49,우진고장설명!$B$5:$M$315,COLUMN()-5,FALSE),"")</f>
        <v/>
      </c>
    </row>
    <row r="50" spans="1:16" x14ac:dyDescent="0.4">
      <c r="A50">
        <v>49</v>
      </c>
      <c r="B50" s="13" t="s">
        <v>6534</v>
      </c>
      <c r="C50" s="13">
        <f t="shared" si="0"/>
        <v>49</v>
      </c>
      <c r="D50" s="14" t="s">
        <v>3765</v>
      </c>
      <c r="E50" s="13" t="s">
        <v>3662</v>
      </c>
      <c r="F50" s="13" t="s">
        <v>3034</v>
      </c>
      <c r="G50" t="str">
        <f>IFERROR(VLOOKUP(C50,우진고장설명!$B$5:$M$315,COLUMN()-5,FALSE),"")</f>
        <v/>
      </c>
      <c r="H50" t="str">
        <f>IFERROR(VLOOKUP(C50,우진고장설명!$B$5:$M$315,COLUMN()-5,FALSE),"")</f>
        <v/>
      </c>
      <c r="I50" t="str">
        <f>IFERROR(VLOOKUP(C50,우진고장설명!$B$5:$M$315,COLUMN()-5,FALSE),"")</f>
        <v/>
      </c>
      <c r="J50" t="str">
        <f>IFERROR(VLOOKUP(C50,우진고장설명!$B$5:$M$315,COLUMN()-5,FALSE),"")</f>
        <v/>
      </c>
      <c r="K50" t="str">
        <f>IFERROR(VLOOKUP(C50,우진고장설명!$B$5:$M$315,COLUMN()-5,FALSE),"")</f>
        <v/>
      </c>
      <c r="L50" t="str">
        <f>IFERROR(VLOOKUP(C50,우진고장설명!$B$5:$M$315,COLUMN()-5,FALSE),"")</f>
        <v/>
      </c>
      <c r="M50" t="str">
        <f>IFERROR(VLOOKUP(C50,우진고장설명!$B$5:$M$315,COLUMN()-5,FALSE),"")</f>
        <v/>
      </c>
      <c r="N50" t="str">
        <f>IFERROR(VLOOKUP(C50,우진고장설명!$B$5:$M$315,COLUMN()-5,FALSE),"")</f>
        <v/>
      </c>
      <c r="O50" t="s">
        <v>2787</v>
      </c>
      <c r="P50" t="str">
        <f>IFERROR(VLOOKUP(C50,우진고장설명!$B$5:$M$315,COLUMN()-5,FALSE),"")</f>
        <v/>
      </c>
    </row>
    <row r="51" spans="1:16" x14ac:dyDescent="0.4">
      <c r="A51">
        <v>50</v>
      </c>
      <c r="B51" s="13" t="s">
        <v>6535</v>
      </c>
      <c r="C51" s="13">
        <f t="shared" si="0"/>
        <v>50</v>
      </c>
      <c r="D51" s="14" t="s">
        <v>3766</v>
      </c>
      <c r="E51" s="13" t="s">
        <v>3668</v>
      </c>
      <c r="F51" s="13" t="s">
        <v>3034</v>
      </c>
      <c r="G51" t="str">
        <f>IFERROR(VLOOKUP(C51,우진고장설명!$B$5:$M$315,COLUMN()-5,FALSE),"")</f>
        <v>주공기압축기 바이패스 기동(Car1)</v>
      </c>
      <c r="H51" t="str">
        <f>IFERROR(VLOOKUP(C51,우진고장설명!$B$5:$M$315,COLUMN()-5,FALSE),"")</f>
        <v>W</v>
      </c>
      <c r="I51" t="str">
        <f>IFERROR(VLOOKUP(C51,우진고장설명!$B$5:$M$315,COLUMN()-5,FALSE),"")</f>
        <v>기타</v>
      </c>
      <c r="J51" t="str">
        <f>IFERROR(VLOOKUP(C51,우진고장설명!$B$5:$M$315,COLUMN()-5,FALSE),"")</f>
        <v xml:space="preserve">차량으로부터 BYPASS RUN FOR CMSB 신호 입력 시
</v>
      </c>
      <c r="K51" t="str">
        <f>IFERROR(VLOOKUP(C51,우진고장설명!$B$5:$M$315,COLUMN()-5,FALSE),"")</f>
        <v>주공기압축기 정상기동 됨(초기 기동 시 돌입전류값 상승)
고장검지조건 : CMSB INVERTER 고장
고장소거조건 : CMSB INVERTER 점검 및 교체
회로 도면 : REC30330DX0</v>
      </c>
      <c r="L51" t="str">
        <f>IFERROR(VLOOKUP(C51,우진고장설명!$B$5:$M$315,COLUMN()-5,FALSE),"")</f>
        <v/>
      </c>
      <c r="M51" t="str">
        <f>IFERROR(VLOOKUP(C51,우진고장설명!$B$5:$M$315,COLUMN()-5,FALSE),"")</f>
        <v/>
      </c>
      <c r="N51" t="str">
        <f>IFERROR(VLOOKUP(C51,우진고장설명!$B$5:$M$315,COLUMN()-5,FALSE),"")</f>
        <v/>
      </c>
      <c r="O51" t="s">
        <v>2787</v>
      </c>
      <c r="P51" t="str">
        <f>IFERROR(VLOOKUP(C51,우진고장설명!$B$5:$M$315,COLUMN()-5,FALSE),"")</f>
        <v>우진200량</v>
      </c>
    </row>
    <row r="52" spans="1:16" x14ac:dyDescent="0.4">
      <c r="A52">
        <v>51</v>
      </c>
      <c r="B52" s="13" t="s">
        <v>6536</v>
      </c>
      <c r="C52" s="13">
        <f t="shared" si="0"/>
        <v>51</v>
      </c>
      <c r="D52" s="14" t="s">
        <v>3767</v>
      </c>
      <c r="E52" s="13" t="s">
        <v>3664</v>
      </c>
      <c r="F52" s="13" t="s">
        <v>3034</v>
      </c>
      <c r="G52" t="str">
        <f>IFERROR(VLOOKUP(C52,우진고장설명!$B$5:$M$315,COLUMN()-5,FALSE),"")</f>
        <v>주공기압축기 바이패스 기동(Car8)</v>
      </c>
      <c r="H52" t="str">
        <f>IFERROR(VLOOKUP(C52,우진고장설명!$B$5:$M$315,COLUMN()-5,FALSE),"")</f>
        <v>W</v>
      </c>
      <c r="I52" t="str">
        <f>IFERROR(VLOOKUP(C52,우진고장설명!$B$5:$M$315,COLUMN()-5,FALSE),"")</f>
        <v>기타</v>
      </c>
      <c r="J52" t="str">
        <f>IFERROR(VLOOKUP(C52,우진고장설명!$B$5:$M$315,COLUMN()-5,FALSE),"")</f>
        <v xml:space="preserve">차량으로부터 BYPASS RUN FOR CMSB 신호 입력 시
</v>
      </c>
      <c r="K52" t="str">
        <f>IFERROR(VLOOKUP(C52,우진고장설명!$B$5:$M$315,COLUMN()-5,FALSE),"")</f>
        <v>주공기압축기 정상기동 됨(초기 기동 시 돌입전류값 상승)
고장검지조건 : CMSB INVERTER 고장
고장소거조건 : CMSB INVERTER 점검 및 교체
회로 도면 : REC30330DX0</v>
      </c>
      <c r="L52" t="str">
        <f>IFERROR(VLOOKUP(C52,우진고장설명!$B$5:$M$315,COLUMN()-5,FALSE),"")</f>
        <v/>
      </c>
      <c r="M52" t="str">
        <f>IFERROR(VLOOKUP(C52,우진고장설명!$B$5:$M$315,COLUMN()-5,FALSE),"")</f>
        <v/>
      </c>
      <c r="N52" t="str">
        <f>IFERROR(VLOOKUP(C52,우진고장설명!$B$5:$M$315,COLUMN()-5,FALSE),"")</f>
        <v/>
      </c>
      <c r="O52" t="s">
        <v>2787</v>
      </c>
      <c r="P52" t="str">
        <f>IFERROR(VLOOKUP(C52,우진고장설명!$B$5:$M$315,COLUMN()-5,FALSE),"")</f>
        <v>우진200량</v>
      </c>
    </row>
    <row r="53" spans="1:16" x14ac:dyDescent="0.4">
      <c r="A53">
        <v>52</v>
      </c>
      <c r="B53" s="13" t="s">
        <v>6537</v>
      </c>
      <c r="C53" s="13">
        <f t="shared" si="0"/>
        <v>52</v>
      </c>
      <c r="D53" s="14" t="s">
        <v>3768</v>
      </c>
      <c r="E53" s="13" t="s">
        <v>3664</v>
      </c>
      <c r="F53" s="13" t="s">
        <v>3034</v>
      </c>
      <c r="G53" t="str">
        <f>IFERROR(VLOOKUP(C53,우진고장설명!$B$5:$M$315,COLUMN()-5,FALSE),"")</f>
        <v/>
      </c>
      <c r="H53" t="str">
        <f>IFERROR(VLOOKUP(C53,우진고장설명!$B$5:$M$315,COLUMN()-5,FALSE),"")</f>
        <v/>
      </c>
      <c r="I53" t="str">
        <f>IFERROR(VLOOKUP(C53,우진고장설명!$B$5:$M$315,COLUMN()-5,FALSE),"")</f>
        <v/>
      </c>
      <c r="J53" t="str">
        <f>IFERROR(VLOOKUP(C53,우진고장설명!$B$5:$M$315,COLUMN()-5,FALSE),"")</f>
        <v/>
      </c>
      <c r="K53" t="str">
        <f>IFERROR(VLOOKUP(C53,우진고장설명!$B$5:$M$315,COLUMN()-5,FALSE),"")</f>
        <v/>
      </c>
      <c r="L53" t="str">
        <f>IFERROR(VLOOKUP(C53,우진고장설명!$B$5:$M$315,COLUMN()-5,FALSE),"")</f>
        <v/>
      </c>
      <c r="M53" t="str">
        <f>IFERROR(VLOOKUP(C53,우진고장설명!$B$5:$M$315,COLUMN()-5,FALSE),"")</f>
        <v/>
      </c>
      <c r="N53" t="str">
        <f>IFERROR(VLOOKUP(C53,우진고장설명!$B$5:$M$315,COLUMN()-5,FALSE),"")</f>
        <v/>
      </c>
      <c r="O53" t="s">
        <v>2787</v>
      </c>
      <c r="P53" t="str">
        <f>IFERROR(VLOOKUP(C53,우진고장설명!$B$5:$M$315,COLUMN()-5,FALSE),"")</f>
        <v/>
      </c>
    </row>
    <row r="54" spans="1:16" x14ac:dyDescent="0.4">
      <c r="A54">
        <v>53</v>
      </c>
      <c r="B54" s="13" t="s">
        <v>6538</v>
      </c>
      <c r="C54" s="13">
        <f t="shared" si="0"/>
        <v>53</v>
      </c>
      <c r="D54" s="14" t="s">
        <v>3769</v>
      </c>
      <c r="E54" s="13" t="s">
        <v>3658</v>
      </c>
      <c r="F54" s="13" t="s">
        <v>3034</v>
      </c>
      <c r="G54" t="str">
        <f>IFERROR(VLOOKUP(C54,우진고장설명!$B$5:$M$315,COLUMN()-5,FALSE),"")</f>
        <v>AUX FUSE DISCONNECTED(Car2)</v>
      </c>
      <c r="H54" t="str">
        <f>IFERROR(VLOOKUP(C54,우진고장설명!$B$5:$M$315,COLUMN()-5,FALSE),"")</f>
        <v>W</v>
      </c>
      <c r="I54" t="str">
        <f>IFERROR(VLOOKUP(C54,우진고장설명!$B$5:$M$315,COLUMN()-5,FALSE),"")</f>
        <v>기타</v>
      </c>
      <c r="J54" t="str">
        <f>IFERROR(VLOOKUP(C54,우진고장설명!$B$5:$M$315,COLUMN()-5,FALSE),"")</f>
        <v xml:space="preserve">차량으로부터 AUX FUSE DISCONNECTED 신호 입력 시
</v>
      </c>
      <c r="K54" t="str">
        <f>IFERROR(VLOOKUP(C54,우진고장설명!$B$5:$M$315,COLUMN()-5,FALSE),"")</f>
        <v>SIV 고압 차단으로 AC전원 전체 “OFF”</v>
      </c>
      <c r="L54" t="str">
        <f>IFERROR(VLOOKUP(C54,우진고장설명!$B$5:$M$315,COLUMN()-5,FALSE),"")</f>
        <v xml:space="preserve">해당 퓨즈 소손
</v>
      </c>
      <c r="M54" t="str">
        <f>IFERROR(VLOOKUP(C54,우진고장설명!$B$5:$M$315,COLUMN()-5,FALSE),"")</f>
        <v>해당 퓨즈 교체</v>
      </c>
      <c r="N54" t="str">
        <f>IFERROR(VLOOKUP(C54,우진고장설명!$B$5:$M$315,COLUMN()-5,FALSE),"")</f>
        <v/>
      </c>
      <c r="O54" t="s">
        <v>13039</v>
      </c>
      <c r="P54" t="str">
        <f>IFERROR(VLOOKUP(C54,우진고장설명!$B$5:$M$315,COLUMN()-5,FALSE),"")</f>
        <v>우진200량</v>
      </c>
    </row>
    <row r="55" spans="1:16" x14ac:dyDescent="0.4">
      <c r="A55">
        <v>54</v>
      </c>
      <c r="B55" s="13" t="s">
        <v>6539</v>
      </c>
      <c r="C55" s="13">
        <f t="shared" si="0"/>
        <v>54</v>
      </c>
      <c r="D55" s="14" t="s">
        <v>3770</v>
      </c>
      <c r="E55" s="13" t="s">
        <v>3659</v>
      </c>
      <c r="F55" s="13" t="s">
        <v>3034</v>
      </c>
      <c r="G55" t="str">
        <f>IFERROR(VLOOKUP(C55,우진고장설명!$B$5:$M$315,COLUMN()-5,FALSE),"")</f>
        <v>AUX FUSE DISCONNECTED(Car3)</v>
      </c>
      <c r="H55" t="str">
        <f>IFERROR(VLOOKUP(C55,우진고장설명!$B$5:$M$315,COLUMN()-5,FALSE),"")</f>
        <v>W</v>
      </c>
      <c r="I55" t="str">
        <f>IFERROR(VLOOKUP(C55,우진고장설명!$B$5:$M$315,COLUMN()-5,FALSE),"")</f>
        <v>기타</v>
      </c>
      <c r="J55" t="str">
        <f>IFERROR(VLOOKUP(C55,우진고장설명!$B$5:$M$315,COLUMN()-5,FALSE),"")</f>
        <v xml:space="preserve">차량으로부터 AUX FUSE DISCONNECTED 신호 입력 시
</v>
      </c>
      <c r="K55" t="str">
        <f>IFERROR(VLOOKUP(C55,우진고장설명!$B$5:$M$315,COLUMN()-5,FALSE),"")</f>
        <v>SIV 고압 차단으로 AC전원 전체 “OFF”</v>
      </c>
      <c r="L55" t="str">
        <f>IFERROR(VLOOKUP(C55,우진고장설명!$B$5:$M$315,COLUMN()-5,FALSE),"")</f>
        <v xml:space="preserve">해당 퓨즈 소손
</v>
      </c>
      <c r="M55" t="str">
        <f>IFERROR(VLOOKUP(C55,우진고장설명!$B$5:$M$315,COLUMN()-5,FALSE),"")</f>
        <v>해당 퓨즈 교체</v>
      </c>
      <c r="N55" t="str">
        <f>IFERROR(VLOOKUP(C55,우진고장설명!$B$5:$M$315,COLUMN()-5,FALSE),"")</f>
        <v/>
      </c>
      <c r="O55" t="s">
        <v>13039</v>
      </c>
      <c r="P55" t="str">
        <f>IFERROR(VLOOKUP(C55,우진고장설명!$B$5:$M$315,COLUMN()-5,FALSE),"")</f>
        <v>우진200량</v>
      </c>
    </row>
    <row r="56" spans="1:16" x14ac:dyDescent="0.4">
      <c r="A56">
        <v>55</v>
      </c>
      <c r="B56" s="13" t="s">
        <v>6540</v>
      </c>
      <c r="C56" s="13">
        <f t="shared" si="0"/>
        <v>55</v>
      </c>
      <c r="D56" s="14" t="s">
        <v>3771</v>
      </c>
      <c r="E56" s="13" t="s">
        <v>3660</v>
      </c>
      <c r="F56" s="13" t="s">
        <v>3034</v>
      </c>
      <c r="G56" t="str">
        <f>IFERROR(VLOOKUP(C56,우진고장설명!$B$5:$M$315,COLUMN()-5,FALSE),"")</f>
        <v>AUX FUSE DISCONNECTED(Car4)</v>
      </c>
      <c r="H56" t="str">
        <f>IFERROR(VLOOKUP(C56,우진고장설명!$B$5:$M$315,COLUMN()-5,FALSE),"")</f>
        <v>W</v>
      </c>
      <c r="I56" t="str">
        <f>IFERROR(VLOOKUP(C56,우진고장설명!$B$5:$M$315,COLUMN()-5,FALSE),"")</f>
        <v>기타</v>
      </c>
      <c r="J56" t="str">
        <f>IFERROR(VLOOKUP(C56,우진고장설명!$B$5:$M$315,COLUMN()-5,FALSE),"")</f>
        <v xml:space="preserve">차량으로부터 AUX FUSE DISCONNECTED 신호 입력 시
</v>
      </c>
      <c r="K56" t="str">
        <f>IFERROR(VLOOKUP(C56,우진고장설명!$B$5:$M$315,COLUMN()-5,FALSE),"")</f>
        <v>SIV 고압 차단으로 AC전원 전체 “OFF”</v>
      </c>
      <c r="L56" t="str">
        <f>IFERROR(VLOOKUP(C56,우진고장설명!$B$5:$M$315,COLUMN()-5,FALSE),"")</f>
        <v xml:space="preserve">해당 퓨즈 소손
</v>
      </c>
      <c r="M56" t="str">
        <f>IFERROR(VLOOKUP(C56,우진고장설명!$B$5:$M$315,COLUMN()-5,FALSE),"")</f>
        <v>해당 퓨즈 교체</v>
      </c>
      <c r="N56" t="str">
        <f>IFERROR(VLOOKUP(C56,우진고장설명!$B$5:$M$315,COLUMN()-5,FALSE),"")</f>
        <v/>
      </c>
      <c r="O56" t="s">
        <v>13039</v>
      </c>
      <c r="P56" t="str">
        <f>IFERROR(VLOOKUP(C56,우진고장설명!$B$5:$M$315,COLUMN()-5,FALSE),"")</f>
        <v>우진200량</v>
      </c>
    </row>
    <row r="57" spans="1:16" x14ac:dyDescent="0.4">
      <c r="A57">
        <v>56</v>
      </c>
      <c r="B57" s="13" t="s">
        <v>6541</v>
      </c>
      <c r="C57" s="13">
        <f t="shared" si="0"/>
        <v>56</v>
      </c>
      <c r="D57" s="14" t="s">
        <v>3772</v>
      </c>
      <c r="E57" s="13" t="s">
        <v>3661</v>
      </c>
      <c r="F57" s="13" t="s">
        <v>3034</v>
      </c>
      <c r="G57" t="str">
        <f>IFERROR(VLOOKUP(C57,우진고장설명!$B$5:$M$315,COLUMN()-5,FALSE),"")</f>
        <v>AUX FUSE DISCONNECTED(Car5)</v>
      </c>
      <c r="H57" t="str">
        <f>IFERROR(VLOOKUP(C57,우진고장설명!$B$5:$M$315,COLUMN()-5,FALSE),"")</f>
        <v>W</v>
      </c>
      <c r="I57" t="str">
        <f>IFERROR(VLOOKUP(C57,우진고장설명!$B$5:$M$315,COLUMN()-5,FALSE),"")</f>
        <v>기타</v>
      </c>
      <c r="J57" t="str">
        <f>IFERROR(VLOOKUP(C57,우진고장설명!$B$5:$M$315,COLUMN()-5,FALSE),"")</f>
        <v xml:space="preserve">차량으로부터 AUX FUSE DISCONNECTED 신호 입력 시
</v>
      </c>
      <c r="K57" t="str">
        <f>IFERROR(VLOOKUP(C57,우진고장설명!$B$5:$M$315,COLUMN()-5,FALSE),"")</f>
        <v>SIV 고압 차단으로 AC전원 전체 “OFF”</v>
      </c>
      <c r="L57" t="str">
        <f>IFERROR(VLOOKUP(C57,우진고장설명!$B$5:$M$315,COLUMN()-5,FALSE),"")</f>
        <v xml:space="preserve">해당 퓨즈 소손
</v>
      </c>
      <c r="M57" t="str">
        <f>IFERROR(VLOOKUP(C57,우진고장설명!$B$5:$M$315,COLUMN()-5,FALSE),"")</f>
        <v>해당 퓨즈 교체</v>
      </c>
      <c r="N57" t="str">
        <f>IFERROR(VLOOKUP(C57,우진고장설명!$B$5:$M$315,COLUMN()-5,FALSE),"")</f>
        <v/>
      </c>
      <c r="O57" t="s">
        <v>13039</v>
      </c>
      <c r="P57" t="str">
        <f>IFERROR(VLOOKUP(C57,우진고장설명!$B$5:$M$315,COLUMN()-5,FALSE),"")</f>
        <v>우진200량</v>
      </c>
    </row>
    <row r="58" spans="1:16" x14ac:dyDescent="0.4">
      <c r="A58">
        <v>57</v>
      </c>
      <c r="B58" s="13" t="s">
        <v>6542</v>
      </c>
      <c r="C58" s="13">
        <f t="shared" si="0"/>
        <v>57</v>
      </c>
      <c r="D58" s="14" t="s">
        <v>3773</v>
      </c>
      <c r="E58" s="13" t="s">
        <v>3662</v>
      </c>
      <c r="F58" s="13" t="s">
        <v>3034</v>
      </c>
      <c r="G58" t="str">
        <f>IFERROR(VLOOKUP(C58,우진고장설명!$B$5:$M$315,COLUMN()-5,FALSE),"")</f>
        <v>AUX FUSE DISCONNECTED(Car6)</v>
      </c>
      <c r="H58" t="str">
        <f>IFERROR(VLOOKUP(C58,우진고장설명!$B$5:$M$315,COLUMN()-5,FALSE),"")</f>
        <v>W</v>
      </c>
      <c r="I58" t="str">
        <f>IFERROR(VLOOKUP(C58,우진고장설명!$B$5:$M$315,COLUMN()-5,FALSE),"")</f>
        <v>기타</v>
      </c>
      <c r="J58" t="str">
        <f>IFERROR(VLOOKUP(C58,우진고장설명!$B$5:$M$315,COLUMN()-5,FALSE),"")</f>
        <v xml:space="preserve">차량으로부터 AUX FUSE DISCONNECTED 신호 입력 시
</v>
      </c>
      <c r="K58" t="str">
        <f>IFERROR(VLOOKUP(C58,우진고장설명!$B$5:$M$315,COLUMN()-5,FALSE),"")</f>
        <v>SIV 고압 차단으로 AC전원 전체 “OFF”</v>
      </c>
      <c r="L58" t="str">
        <f>IFERROR(VLOOKUP(C58,우진고장설명!$B$5:$M$315,COLUMN()-5,FALSE),"")</f>
        <v xml:space="preserve">해당 퓨즈 소손
</v>
      </c>
      <c r="M58" t="str">
        <f>IFERROR(VLOOKUP(C58,우진고장설명!$B$5:$M$315,COLUMN()-5,FALSE),"")</f>
        <v>해당 퓨즈 교체</v>
      </c>
      <c r="N58" t="str">
        <f>IFERROR(VLOOKUP(C58,우진고장설명!$B$5:$M$315,COLUMN()-5,FALSE),"")</f>
        <v/>
      </c>
      <c r="O58" t="s">
        <v>13039</v>
      </c>
      <c r="P58" t="str">
        <f>IFERROR(VLOOKUP(C58,우진고장설명!$B$5:$M$315,COLUMN()-5,FALSE),"")</f>
        <v>우진200량</v>
      </c>
    </row>
    <row r="59" spans="1:16" x14ac:dyDescent="0.4">
      <c r="A59">
        <v>58</v>
      </c>
      <c r="B59" s="13" t="s">
        <v>6543</v>
      </c>
      <c r="C59" s="13">
        <f t="shared" si="0"/>
        <v>58</v>
      </c>
      <c r="D59" s="14" t="s">
        <v>3774</v>
      </c>
      <c r="E59" s="13" t="s">
        <v>3663</v>
      </c>
      <c r="F59" s="13" t="s">
        <v>3034</v>
      </c>
      <c r="G59" t="str">
        <f>IFERROR(VLOOKUP(C59,우진고장설명!$B$5:$M$315,COLUMN()-5,FALSE),"")</f>
        <v>AUX FUSE DISCONNECTED(Car7)</v>
      </c>
      <c r="H59" t="str">
        <f>IFERROR(VLOOKUP(C59,우진고장설명!$B$5:$M$315,COLUMN()-5,FALSE),"")</f>
        <v>W</v>
      </c>
      <c r="I59" t="str">
        <f>IFERROR(VLOOKUP(C59,우진고장설명!$B$5:$M$315,COLUMN()-5,FALSE),"")</f>
        <v>기타</v>
      </c>
      <c r="J59" t="str">
        <f>IFERROR(VLOOKUP(C59,우진고장설명!$B$5:$M$315,COLUMN()-5,FALSE),"")</f>
        <v xml:space="preserve">차량으로부터 AUX FUSE DISCONNECTED 신호 입력 시
</v>
      </c>
      <c r="K59" t="str">
        <f>IFERROR(VLOOKUP(C59,우진고장설명!$B$5:$M$315,COLUMN()-5,FALSE),"")</f>
        <v>SIV 고압 차단으로 AC전원 전체 “OFF”</v>
      </c>
      <c r="L59" t="str">
        <f>IFERROR(VLOOKUP(C59,우진고장설명!$B$5:$M$315,COLUMN()-5,FALSE),"")</f>
        <v xml:space="preserve">해당 퓨즈 소손
</v>
      </c>
      <c r="M59" t="str">
        <f>IFERROR(VLOOKUP(C59,우진고장설명!$B$5:$M$315,COLUMN()-5,FALSE),"")</f>
        <v>해당 퓨즈 교체</v>
      </c>
      <c r="N59" t="str">
        <f>IFERROR(VLOOKUP(C59,우진고장설명!$B$5:$M$315,COLUMN()-5,FALSE),"")</f>
        <v/>
      </c>
      <c r="O59" t="s">
        <v>13039</v>
      </c>
      <c r="P59" t="str">
        <f>IFERROR(VLOOKUP(C59,우진고장설명!$B$5:$M$315,COLUMN()-5,FALSE),"")</f>
        <v>우진200량</v>
      </c>
    </row>
    <row r="60" spans="1:16" x14ac:dyDescent="0.4">
      <c r="A60">
        <v>59</v>
      </c>
      <c r="B60" s="13" t="s">
        <v>6544</v>
      </c>
      <c r="C60" s="13">
        <f t="shared" si="0"/>
        <v>59</v>
      </c>
      <c r="D60" s="14" t="s">
        <v>3775</v>
      </c>
      <c r="E60" s="13" t="s">
        <v>3658</v>
      </c>
      <c r="F60" s="13" t="s">
        <v>3034</v>
      </c>
      <c r="G60" t="str">
        <f>IFERROR(VLOOKUP(C60,우진고장설명!$B$5:$M$315,COLUMN()-5,FALSE),"")</f>
        <v>MAIN FUSE#1 DISCONNECTED(Car2)</v>
      </c>
      <c r="H60" t="str">
        <f>IFERROR(VLOOKUP(C60,우진고장설명!$B$5:$M$315,COLUMN()-5,FALSE),"")</f>
        <v>W</v>
      </c>
      <c r="I60" t="str">
        <f>IFERROR(VLOOKUP(C60,우진고장설명!$B$5:$M$315,COLUMN()-5,FALSE),"")</f>
        <v>기타</v>
      </c>
      <c r="J60" t="str">
        <f>IFERROR(VLOOKUP(C60,우진고장설명!$B$5:$M$315,COLUMN()-5,FALSE),"")</f>
        <v xml:space="preserve">차량으로부터 AUX FUSE DISCONNECTED 신호 입력 시
</v>
      </c>
      <c r="K60" t="str">
        <f>IFERROR(VLOOKUP(C60,우진고장설명!$B$5:$M$315,COLUMN()-5,FALSE),"")</f>
        <v>VVVF 고압 차단으로 추진 불능</v>
      </c>
      <c r="L60" t="str">
        <f>IFERROR(VLOOKUP(C60,우진고장설명!$B$5:$M$315,COLUMN()-5,FALSE),"")</f>
        <v xml:space="preserve">해당 퓨즈 소손
</v>
      </c>
      <c r="M60" t="str">
        <f>IFERROR(VLOOKUP(C60,우진고장설명!$B$5:$M$315,COLUMN()-5,FALSE),"")</f>
        <v>해당 퓨즈 교체
회로 도면 : REC20210DX0</v>
      </c>
      <c r="N60" t="str">
        <f>IFERROR(VLOOKUP(C60,우진고장설명!$B$5:$M$315,COLUMN()-5,FALSE),"")</f>
        <v/>
      </c>
      <c r="O60" t="s">
        <v>2787</v>
      </c>
      <c r="P60" t="str">
        <f>IFERROR(VLOOKUP(C60,우진고장설명!$B$5:$M$315,COLUMN()-5,FALSE),"")</f>
        <v>우진200량</v>
      </c>
    </row>
    <row r="61" spans="1:16" x14ac:dyDescent="0.4">
      <c r="A61">
        <v>60</v>
      </c>
      <c r="B61" s="13" t="s">
        <v>6545</v>
      </c>
      <c r="C61" s="13">
        <f t="shared" si="0"/>
        <v>60</v>
      </c>
      <c r="D61" s="14" t="s">
        <v>3776</v>
      </c>
      <c r="E61" s="13" t="s">
        <v>3659</v>
      </c>
      <c r="F61" s="13" t="s">
        <v>3034</v>
      </c>
      <c r="G61" t="str">
        <f>IFERROR(VLOOKUP(C61,우진고장설명!$B$5:$M$315,COLUMN()-5,FALSE),"")</f>
        <v>MAIN FUSE#1 DISCONNECTED(Car3)</v>
      </c>
      <c r="H61" t="str">
        <f>IFERROR(VLOOKUP(C61,우진고장설명!$B$5:$M$315,COLUMN()-5,FALSE),"")</f>
        <v>W</v>
      </c>
      <c r="I61" t="str">
        <f>IFERROR(VLOOKUP(C61,우진고장설명!$B$5:$M$315,COLUMN()-5,FALSE),"")</f>
        <v>기타</v>
      </c>
      <c r="J61" t="str">
        <f>IFERROR(VLOOKUP(C61,우진고장설명!$B$5:$M$315,COLUMN()-5,FALSE),"")</f>
        <v xml:space="preserve">차량으로부터 AUX FUSE DISCONNECTED 신호 입력 시
</v>
      </c>
      <c r="K61" t="str">
        <f>IFERROR(VLOOKUP(C61,우진고장설명!$B$5:$M$315,COLUMN()-5,FALSE),"")</f>
        <v>VVVF 고압 차단으로 추진 불능</v>
      </c>
      <c r="L61" t="str">
        <f>IFERROR(VLOOKUP(C61,우진고장설명!$B$5:$M$315,COLUMN()-5,FALSE),"")</f>
        <v xml:space="preserve">해당 퓨즈 소손
</v>
      </c>
      <c r="M61" t="str">
        <f>IFERROR(VLOOKUP(C61,우진고장설명!$B$5:$M$315,COLUMN()-5,FALSE),"")</f>
        <v>해당 퓨즈 교체
회로 도면 : REC20210DX0</v>
      </c>
      <c r="N61" t="str">
        <f>IFERROR(VLOOKUP(C61,우진고장설명!$B$5:$M$315,COLUMN()-5,FALSE),"")</f>
        <v/>
      </c>
      <c r="O61" t="s">
        <v>2787</v>
      </c>
      <c r="P61" t="str">
        <f>IFERROR(VLOOKUP(C61,우진고장설명!$B$5:$M$315,COLUMN()-5,FALSE),"")</f>
        <v>우진200량</v>
      </c>
    </row>
    <row r="62" spans="1:16" x14ac:dyDescent="0.4">
      <c r="A62">
        <v>61</v>
      </c>
      <c r="B62" s="13" t="s">
        <v>6546</v>
      </c>
      <c r="C62" s="13">
        <f t="shared" si="0"/>
        <v>61</v>
      </c>
      <c r="D62" s="14" t="s">
        <v>3777</v>
      </c>
      <c r="E62" s="13" t="s">
        <v>3660</v>
      </c>
      <c r="F62" s="13" t="s">
        <v>3034</v>
      </c>
      <c r="G62" t="str">
        <f>IFERROR(VLOOKUP(C62,우진고장설명!$B$5:$M$315,COLUMN()-5,FALSE),"")</f>
        <v>MAIN FUSE#1 DISCONNECTED(Car4)</v>
      </c>
      <c r="H62" t="str">
        <f>IFERROR(VLOOKUP(C62,우진고장설명!$B$5:$M$315,COLUMN()-5,FALSE),"")</f>
        <v>W</v>
      </c>
      <c r="I62" t="str">
        <f>IFERROR(VLOOKUP(C62,우진고장설명!$B$5:$M$315,COLUMN()-5,FALSE),"")</f>
        <v>기타</v>
      </c>
      <c r="J62" t="str">
        <f>IFERROR(VLOOKUP(C62,우진고장설명!$B$5:$M$315,COLUMN()-5,FALSE),"")</f>
        <v xml:space="preserve">차량으로부터 AUX FUSE DISCONNECTED 신호 입력 시
</v>
      </c>
      <c r="K62" t="str">
        <f>IFERROR(VLOOKUP(C62,우진고장설명!$B$5:$M$315,COLUMN()-5,FALSE),"")</f>
        <v>VVVF 고압 차단으로 추진 불능</v>
      </c>
      <c r="L62" t="str">
        <f>IFERROR(VLOOKUP(C62,우진고장설명!$B$5:$M$315,COLUMN()-5,FALSE),"")</f>
        <v xml:space="preserve">해당 퓨즈 소손
</v>
      </c>
      <c r="M62" t="str">
        <f>IFERROR(VLOOKUP(C62,우진고장설명!$B$5:$M$315,COLUMN()-5,FALSE),"")</f>
        <v>해당 퓨즈 교체
회로 도면 : REC20210DX0</v>
      </c>
      <c r="N62" t="str">
        <f>IFERROR(VLOOKUP(C62,우진고장설명!$B$5:$M$315,COLUMN()-5,FALSE),"")</f>
        <v/>
      </c>
      <c r="O62" t="s">
        <v>2787</v>
      </c>
      <c r="P62" t="str">
        <f>IFERROR(VLOOKUP(C62,우진고장설명!$B$5:$M$315,COLUMN()-5,FALSE),"")</f>
        <v>우진200량</v>
      </c>
    </row>
    <row r="63" spans="1:16" x14ac:dyDescent="0.4">
      <c r="A63">
        <v>62</v>
      </c>
      <c r="B63" s="13" t="s">
        <v>6547</v>
      </c>
      <c r="C63" s="13">
        <f t="shared" si="0"/>
        <v>62</v>
      </c>
      <c r="D63" s="14" t="s">
        <v>3778</v>
      </c>
      <c r="E63" s="13" t="s">
        <v>3661</v>
      </c>
      <c r="F63" s="13" t="s">
        <v>3034</v>
      </c>
      <c r="G63" t="str">
        <f>IFERROR(VLOOKUP(C63,우진고장설명!$B$5:$M$315,COLUMN()-5,FALSE),"")</f>
        <v>MAIN FUSE#1 DISCONNECTED(Car5)</v>
      </c>
      <c r="H63" t="str">
        <f>IFERROR(VLOOKUP(C63,우진고장설명!$B$5:$M$315,COLUMN()-5,FALSE),"")</f>
        <v>W</v>
      </c>
      <c r="I63" t="str">
        <f>IFERROR(VLOOKUP(C63,우진고장설명!$B$5:$M$315,COLUMN()-5,FALSE),"")</f>
        <v>기타</v>
      </c>
      <c r="J63" t="str">
        <f>IFERROR(VLOOKUP(C63,우진고장설명!$B$5:$M$315,COLUMN()-5,FALSE),"")</f>
        <v xml:space="preserve">차량으로부터 AUX FUSE DISCONNECTED 신호 입력 시
</v>
      </c>
      <c r="K63" t="str">
        <f>IFERROR(VLOOKUP(C63,우진고장설명!$B$5:$M$315,COLUMN()-5,FALSE),"")</f>
        <v>VVVF 고압 차단으로 추진 불능</v>
      </c>
      <c r="L63" t="str">
        <f>IFERROR(VLOOKUP(C63,우진고장설명!$B$5:$M$315,COLUMN()-5,FALSE),"")</f>
        <v xml:space="preserve">해당 퓨즈 소손
</v>
      </c>
      <c r="M63" t="str">
        <f>IFERROR(VLOOKUP(C63,우진고장설명!$B$5:$M$315,COLUMN()-5,FALSE),"")</f>
        <v>해당 퓨즈 교체
회로 도면 : REC20210DX0</v>
      </c>
      <c r="N63" t="str">
        <f>IFERROR(VLOOKUP(C63,우진고장설명!$B$5:$M$315,COLUMN()-5,FALSE),"")</f>
        <v/>
      </c>
      <c r="O63" t="s">
        <v>2787</v>
      </c>
      <c r="P63" t="str">
        <f>IFERROR(VLOOKUP(C63,우진고장설명!$B$5:$M$315,COLUMN()-5,FALSE),"")</f>
        <v>우진200량</v>
      </c>
    </row>
    <row r="64" spans="1:16" x14ac:dyDescent="0.4">
      <c r="A64">
        <v>63</v>
      </c>
      <c r="B64" s="13" t="s">
        <v>6548</v>
      </c>
      <c r="C64" s="13">
        <f t="shared" si="0"/>
        <v>63</v>
      </c>
      <c r="D64" s="14" t="s">
        <v>3779</v>
      </c>
      <c r="E64" s="13" t="s">
        <v>3662</v>
      </c>
      <c r="F64" s="13" t="s">
        <v>3034</v>
      </c>
      <c r="G64" t="str">
        <f>IFERROR(VLOOKUP(C64,우진고장설명!$B$5:$M$315,COLUMN()-5,FALSE),"")</f>
        <v>MAIN FUSE#1 DISCONNECTED(Car6)</v>
      </c>
      <c r="H64" t="str">
        <f>IFERROR(VLOOKUP(C64,우진고장설명!$B$5:$M$315,COLUMN()-5,FALSE),"")</f>
        <v>W</v>
      </c>
      <c r="I64" t="str">
        <f>IFERROR(VLOOKUP(C64,우진고장설명!$B$5:$M$315,COLUMN()-5,FALSE),"")</f>
        <v>기타</v>
      </c>
      <c r="J64" t="str">
        <f>IFERROR(VLOOKUP(C64,우진고장설명!$B$5:$M$315,COLUMN()-5,FALSE),"")</f>
        <v xml:space="preserve">차량으로부터 AUX FUSE DISCONNECTED 신호 입력 시
</v>
      </c>
      <c r="K64" t="str">
        <f>IFERROR(VLOOKUP(C64,우진고장설명!$B$5:$M$315,COLUMN()-5,FALSE),"")</f>
        <v>VVVF 고압 차단으로 추진 불능</v>
      </c>
      <c r="L64" t="str">
        <f>IFERROR(VLOOKUP(C64,우진고장설명!$B$5:$M$315,COLUMN()-5,FALSE),"")</f>
        <v xml:space="preserve">해당 퓨즈 소손
</v>
      </c>
      <c r="M64" t="str">
        <f>IFERROR(VLOOKUP(C64,우진고장설명!$B$5:$M$315,COLUMN()-5,FALSE),"")</f>
        <v>해당 퓨즈 교체
회로 도면 : REC20210DX0</v>
      </c>
      <c r="N64" t="str">
        <f>IFERROR(VLOOKUP(C64,우진고장설명!$B$5:$M$315,COLUMN()-5,FALSE),"")</f>
        <v/>
      </c>
      <c r="O64" t="s">
        <v>2787</v>
      </c>
      <c r="P64" t="str">
        <f>IFERROR(VLOOKUP(C64,우진고장설명!$B$5:$M$315,COLUMN()-5,FALSE),"")</f>
        <v>우진200량</v>
      </c>
    </row>
    <row r="65" spans="1:16" x14ac:dyDescent="0.4">
      <c r="A65">
        <v>64</v>
      </c>
      <c r="B65" s="13" t="s">
        <v>6549</v>
      </c>
      <c r="C65" s="13">
        <f t="shared" si="0"/>
        <v>64</v>
      </c>
      <c r="D65" s="14" t="s">
        <v>3780</v>
      </c>
      <c r="E65" s="13" t="s">
        <v>3663</v>
      </c>
      <c r="F65" s="13" t="s">
        <v>3034</v>
      </c>
      <c r="G65" t="str">
        <f>IFERROR(VLOOKUP(C65,우진고장설명!$B$5:$M$315,COLUMN()-5,FALSE),"")</f>
        <v>MAIN FUSE#1 DISCONNECTED(Car7)</v>
      </c>
      <c r="H65" t="str">
        <f>IFERROR(VLOOKUP(C65,우진고장설명!$B$5:$M$315,COLUMN()-5,FALSE),"")</f>
        <v>W</v>
      </c>
      <c r="I65" t="str">
        <f>IFERROR(VLOOKUP(C65,우진고장설명!$B$5:$M$315,COLUMN()-5,FALSE),"")</f>
        <v>기타</v>
      </c>
      <c r="J65" t="str">
        <f>IFERROR(VLOOKUP(C65,우진고장설명!$B$5:$M$315,COLUMN()-5,FALSE),"")</f>
        <v xml:space="preserve">차량으로부터 AUX FUSE DISCONNECTED 신호 입력 시
</v>
      </c>
      <c r="K65" t="str">
        <f>IFERROR(VLOOKUP(C65,우진고장설명!$B$5:$M$315,COLUMN()-5,FALSE),"")</f>
        <v>VVVF 고압 차단으로 추진 불능</v>
      </c>
      <c r="L65" t="str">
        <f>IFERROR(VLOOKUP(C65,우진고장설명!$B$5:$M$315,COLUMN()-5,FALSE),"")</f>
        <v xml:space="preserve">해당 퓨즈 소손
</v>
      </c>
      <c r="M65" t="str">
        <f>IFERROR(VLOOKUP(C65,우진고장설명!$B$5:$M$315,COLUMN()-5,FALSE),"")</f>
        <v>해당 퓨즈 교체
회로 도면 : REC20210DX0</v>
      </c>
      <c r="N65" t="str">
        <f>IFERROR(VLOOKUP(C65,우진고장설명!$B$5:$M$315,COLUMN()-5,FALSE),"")</f>
        <v/>
      </c>
      <c r="O65" t="s">
        <v>2787</v>
      </c>
      <c r="P65" t="str">
        <f>IFERROR(VLOOKUP(C65,우진고장설명!$B$5:$M$315,COLUMN()-5,FALSE),"")</f>
        <v>우진200량</v>
      </c>
    </row>
    <row r="66" spans="1:16" x14ac:dyDescent="0.4">
      <c r="A66">
        <v>65</v>
      </c>
      <c r="B66" s="13" t="s">
        <v>6550</v>
      </c>
      <c r="C66" s="13">
        <f t="shared" si="0"/>
        <v>65</v>
      </c>
      <c r="D66" s="14" t="s">
        <v>3781</v>
      </c>
      <c r="E66" s="13" t="s">
        <v>3658</v>
      </c>
      <c r="F66" s="13" t="s">
        <v>3034</v>
      </c>
      <c r="G66" t="str">
        <f>IFERROR(VLOOKUP(C66,우진고장설명!$B$5:$M$315,COLUMN()-5,FALSE),"")</f>
        <v>MAIN FUSE#2 DISCONNECTED(Car2)</v>
      </c>
      <c r="H66" t="str">
        <f>IFERROR(VLOOKUP(C66,우진고장설명!$B$5:$M$315,COLUMN()-5,FALSE),"")</f>
        <v>W</v>
      </c>
      <c r="I66" t="str">
        <f>IFERROR(VLOOKUP(C66,우진고장설명!$B$5:$M$315,COLUMN()-5,FALSE),"")</f>
        <v>기타</v>
      </c>
      <c r="J66" t="str">
        <f>IFERROR(VLOOKUP(C66,우진고장설명!$B$5:$M$315,COLUMN()-5,FALSE),"")</f>
        <v xml:space="preserve">차량으로부터 AUX FUSE DISCONNECTED 신호 입력 시
</v>
      </c>
      <c r="K66" t="str">
        <f>IFERROR(VLOOKUP(C66,우진고장설명!$B$5:$M$315,COLUMN()-5,FALSE),"")</f>
        <v>VVVF 고압 차단으로 추진 불능</v>
      </c>
      <c r="L66" t="str">
        <f>IFERROR(VLOOKUP(C66,우진고장설명!$B$5:$M$315,COLUMN()-5,FALSE),"")</f>
        <v xml:space="preserve">해당 퓨즈 소손
</v>
      </c>
      <c r="M66" t="str">
        <f>IFERROR(VLOOKUP(C66,우진고장설명!$B$5:$M$315,COLUMN()-5,FALSE),"")</f>
        <v>해당 퓨즈 교체
회로 도면 : REC20210DX0</v>
      </c>
      <c r="N66" t="str">
        <f>IFERROR(VLOOKUP(C66,우진고장설명!$B$5:$M$315,COLUMN()-5,FALSE),"")</f>
        <v/>
      </c>
      <c r="O66" t="s">
        <v>2787</v>
      </c>
      <c r="P66" t="str">
        <f>IFERROR(VLOOKUP(C66,우진고장설명!$B$5:$M$315,COLUMN()-5,FALSE),"")</f>
        <v>우진200량</v>
      </c>
    </row>
    <row r="67" spans="1:16" x14ac:dyDescent="0.4">
      <c r="A67">
        <v>66</v>
      </c>
      <c r="B67" s="13" t="s">
        <v>6551</v>
      </c>
      <c r="C67" s="13">
        <f t="shared" ref="C67:C130" si="1">INT(B67)</f>
        <v>66</v>
      </c>
      <c r="D67" s="14" t="s">
        <v>3782</v>
      </c>
      <c r="E67" s="13" t="s">
        <v>3659</v>
      </c>
      <c r="F67" s="13" t="s">
        <v>3034</v>
      </c>
      <c r="G67" t="str">
        <f>IFERROR(VLOOKUP(C67,우진고장설명!$B$5:$M$315,COLUMN()-5,FALSE),"")</f>
        <v>MAIN FUSE#2 DISCONNECTED(Car3)</v>
      </c>
      <c r="H67" t="str">
        <f>IFERROR(VLOOKUP(C67,우진고장설명!$B$5:$M$315,COLUMN()-5,FALSE),"")</f>
        <v>W</v>
      </c>
      <c r="I67" t="str">
        <f>IFERROR(VLOOKUP(C67,우진고장설명!$B$5:$M$315,COLUMN()-5,FALSE),"")</f>
        <v>기타</v>
      </c>
      <c r="J67" t="str">
        <f>IFERROR(VLOOKUP(C67,우진고장설명!$B$5:$M$315,COLUMN()-5,FALSE),"")</f>
        <v xml:space="preserve">차량으로부터 AUX FUSE DISCONNECTED 신호 입력 시
</v>
      </c>
      <c r="K67" t="str">
        <f>IFERROR(VLOOKUP(C67,우진고장설명!$B$5:$M$315,COLUMN()-5,FALSE),"")</f>
        <v>VVVF 고압 차단으로 추진 불능</v>
      </c>
      <c r="L67" t="str">
        <f>IFERROR(VLOOKUP(C67,우진고장설명!$B$5:$M$315,COLUMN()-5,FALSE),"")</f>
        <v xml:space="preserve">해당 퓨즈 소손
</v>
      </c>
      <c r="M67" t="str">
        <f>IFERROR(VLOOKUP(C67,우진고장설명!$B$5:$M$315,COLUMN()-5,FALSE),"")</f>
        <v>해당 퓨즈 교체
회로 도면 : REC20210DX0</v>
      </c>
      <c r="N67" t="str">
        <f>IFERROR(VLOOKUP(C67,우진고장설명!$B$5:$M$315,COLUMN()-5,FALSE),"")</f>
        <v/>
      </c>
      <c r="O67" t="s">
        <v>2787</v>
      </c>
      <c r="P67" t="str">
        <f>IFERROR(VLOOKUP(C67,우진고장설명!$B$5:$M$315,COLUMN()-5,FALSE),"")</f>
        <v>우진200량</v>
      </c>
    </row>
    <row r="68" spans="1:16" x14ac:dyDescent="0.4">
      <c r="A68">
        <v>67</v>
      </c>
      <c r="B68" s="13" t="s">
        <v>6552</v>
      </c>
      <c r="C68" s="13">
        <f t="shared" si="1"/>
        <v>67</v>
      </c>
      <c r="D68" s="14" t="s">
        <v>3783</v>
      </c>
      <c r="E68" s="13" t="s">
        <v>3660</v>
      </c>
      <c r="F68" s="13" t="s">
        <v>3034</v>
      </c>
      <c r="G68" t="str">
        <f>IFERROR(VLOOKUP(C68,우진고장설명!$B$5:$M$315,COLUMN()-5,FALSE),"")</f>
        <v>MAIN FUSE#2 DISCONNECTED(Car4)</v>
      </c>
      <c r="H68" t="str">
        <f>IFERROR(VLOOKUP(C68,우진고장설명!$B$5:$M$315,COLUMN()-5,FALSE),"")</f>
        <v>W</v>
      </c>
      <c r="I68" t="str">
        <f>IFERROR(VLOOKUP(C68,우진고장설명!$B$5:$M$315,COLUMN()-5,FALSE),"")</f>
        <v>기타</v>
      </c>
      <c r="J68" t="str">
        <f>IFERROR(VLOOKUP(C68,우진고장설명!$B$5:$M$315,COLUMN()-5,FALSE),"")</f>
        <v xml:space="preserve">차량으로부터 AUX FUSE DISCONNECTED 신호 입력 시
</v>
      </c>
      <c r="K68" t="str">
        <f>IFERROR(VLOOKUP(C68,우진고장설명!$B$5:$M$315,COLUMN()-5,FALSE),"")</f>
        <v>VVVF 고압 차단으로 추진 불능</v>
      </c>
      <c r="L68" t="str">
        <f>IFERROR(VLOOKUP(C68,우진고장설명!$B$5:$M$315,COLUMN()-5,FALSE),"")</f>
        <v xml:space="preserve">해당 퓨즈 소손
</v>
      </c>
      <c r="M68" t="str">
        <f>IFERROR(VLOOKUP(C68,우진고장설명!$B$5:$M$315,COLUMN()-5,FALSE),"")</f>
        <v>해당 퓨즈 교체
회로 도면 : REC20210DX0</v>
      </c>
      <c r="N68" t="str">
        <f>IFERROR(VLOOKUP(C68,우진고장설명!$B$5:$M$315,COLUMN()-5,FALSE),"")</f>
        <v/>
      </c>
      <c r="O68" t="s">
        <v>2787</v>
      </c>
      <c r="P68" t="str">
        <f>IFERROR(VLOOKUP(C68,우진고장설명!$B$5:$M$315,COLUMN()-5,FALSE),"")</f>
        <v>우진200량</v>
      </c>
    </row>
    <row r="69" spans="1:16" x14ac:dyDescent="0.4">
      <c r="A69">
        <v>68</v>
      </c>
      <c r="B69" s="13" t="s">
        <v>6553</v>
      </c>
      <c r="C69" s="13">
        <f t="shared" si="1"/>
        <v>68</v>
      </c>
      <c r="D69" s="14" t="s">
        <v>3784</v>
      </c>
      <c r="E69" s="13" t="s">
        <v>3661</v>
      </c>
      <c r="F69" s="13" t="s">
        <v>3034</v>
      </c>
      <c r="G69" t="str">
        <f>IFERROR(VLOOKUP(C69,우진고장설명!$B$5:$M$315,COLUMN()-5,FALSE),"")</f>
        <v>MAIN FUSE#2 DISCONNECTED(Car5)</v>
      </c>
      <c r="H69" t="str">
        <f>IFERROR(VLOOKUP(C69,우진고장설명!$B$5:$M$315,COLUMN()-5,FALSE),"")</f>
        <v>W</v>
      </c>
      <c r="I69" t="str">
        <f>IFERROR(VLOOKUP(C69,우진고장설명!$B$5:$M$315,COLUMN()-5,FALSE),"")</f>
        <v>기타</v>
      </c>
      <c r="J69" t="str">
        <f>IFERROR(VLOOKUP(C69,우진고장설명!$B$5:$M$315,COLUMN()-5,FALSE),"")</f>
        <v xml:space="preserve">차량으로부터 AUX FUSE DISCONNECTED 신호 입력 시
</v>
      </c>
      <c r="K69" t="str">
        <f>IFERROR(VLOOKUP(C69,우진고장설명!$B$5:$M$315,COLUMN()-5,FALSE),"")</f>
        <v>VVVF 고압 차단으로 추진 불능</v>
      </c>
      <c r="L69" t="str">
        <f>IFERROR(VLOOKUP(C69,우진고장설명!$B$5:$M$315,COLUMN()-5,FALSE),"")</f>
        <v xml:space="preserve">해당 퓨즈 소손
</v>
      </c>
      <c r="M69" t="str">
        <f>IFERROR(VLOOKUP(C69,우진고장설명!$B$5:$M$315,COLUMN()-5,FALSE),"")</f>
        <v>해당 퓨즈 교체
회로 도면 : REC20210DX0</v>
      </c>
      <c r="N69" t="str">
        <f>IFERROR(VLOOKUP(C69,우진고장설명!$B$5:$M$315,COLUMN()-5,FALSE),"")</f>
        <v/>
      </c>
      <c r="O69" t="s">
        <v>2787</v>
      </c>
      <c r="P69" t="str">
        <f>IFERROR(VLOOKUP(C69,우진고장설명!$B$5:$M$315,COLUMN()-5,FALSE),"")</f>
        <v>우진200량</v>
      </c>
    </row>
    <row r="70" spans="1:16" x14ac:dyDescent="0.4">
      <c r="A70">
        <v>69</v>
      </c>
      <c r="B70" s="13" t="s">
        <v>6554</v>
      </c>
      <c r="C70" s="13">
        <f t="shared" si="1"/>
        <v>69</v>
      </c>
      <c r="D70" s="14" t="s">
        <v>3785</v>
      </c>
      <c r="E70" s="13" t="s">
        <v>3662</v>
      </c>
      <c r="F70" s="13" t="s">
        <v>3034</v>
      </c>
      <c r="G70" t="str">
        <f>IFERROR(VLOOKUP(C70,우진고장설명!$B$5:$M$315,COLUMN()-5,FALSE),"")</f>
        <v>MAIN FUSE#2 DISCONNECTED(Car6)</v>
      </c>
      <c r="H70" t="str">
        <f>IFERROR(VLOOKUP(C70,우진고장설명!$B$5:$M$315,COLUMN()-5,FALSE),"")</f>
        <v>W</v>
      </c>
      <c r="I70" t="str">
        <f>IFERROR(VLOOKUP(C70,우진고장설명!$B$5:$M$315,COLUMN()-5,FALSE),"")</f>
        <v>기타</v>
      </c>
      <c r="J70" t="str">
        <f>IFERROR(VLOOKUP(C70,우진고장설명!$B$5:$M$315,COLUMN()-5,FALSE),"")</f>
        <v xml:space="preserve">차량으로부터 AUX FUSE DISCONNECTED 신호 입력 시
</v>
      </c>
      <c r="K70" t="str">
        <f>IFERROR(VLOOKUP(C70,우진고장설명!$B$5:$M$315,COLUMN()-5,FALSE),"")</f>
        <v>VVVF 고압 차단으로 추진 불능</v>
      </c>
      <c r="L70" t="str">
        <f>IFERROR(VLOOKUP(C70,우진고장설명!$B$5:$M$315,COLUMN()-5,FALSE),"")</f>
        <v xml:space="preserve">해당 퓨즈 소손
</v>
      </c>
      <c r="M70" t="str">
        <f>IFERROR(VLOOKUP(C70,우진고장설명!$B$5:$M$315,COLUMN()-5,FALSE),"")</f>
        <v>해당 퓨즈 교체
회로 도면 : REC20210DX0</v>
      </c>
      <c r="N70" t="str">
        <f>IFERROR(VLOOKUP(C70,우진고장설명!$B$5:$M$315,COLUMN()-5,FALSE),"")</f>
        <v/>
      </c>
      <c r="O70" t="s">
        <v>2787</v>
      </c>
      <c r="P70" t="str">
        <f>IFERROR(VLOOKUP(C70,우진고장설명!$B$5:$M$315,COLUMN()-5,FALSE),"")</f>
        <v>우진200량</v>
      </c>
    </row>
    <row r="71" spans="1:16" x14ac:dyDescent="0.4">
      <c r="A71">
        <v>70</v>
      </c>
      <c r="B71" s="13" t="s">
        <v>6555</v>
      </c>
      <c r="C71" s="13">
        <f t="shared" si="1"/>
        <v>70</v>
      </c>
      <c r="D71" s="14" t="s">
        <v>3786</v>
      </c>
      <c r="E71" s="13" t="s">
        <v>3663</v>
      </c>
      <c r="F71" s="13" t="s">
        <v>3034</v>
      </c>
      <c r="G71" t="str">
        <f>IFERROR(VLOOKUP(C71,우진고장설명!$B$5:$M$315,COLUMN()-5,FALSE),"")</f>
        <v>MAIN FUSE#2 DISCONNECTED(Car7)</v>
      </c>
      <c r="H71" t="str">
        <f>IFERROR(VLOOKUP(C71,우진고장설명!$B$5:$M$315,COLUMN()-5,FALSE),"")</f>
        <v>W</v>
      </c>
      <c r="I71" t="str">
        <f>IFERROR(VLOOKUP(C71,우진고장설명!$B$5:$M$315,COLUMN()-5,FALSE),"")</f>
        <v>기타</v>
      </c>
      <c r="J71" t="str">
        <f>IFERROR(VLOOKUP(C71,우진고장설명!$B$5:$M$315,COLUMN()-5,FALSE),"")</f>
        <v xml:space="preserve">차량으로부터 AUX FUSE DISCONNECTED 신호 입력 시
</v>
      </c>
      <c r="K71" t="str">
        <f>IFERROR(VLOOKUP(C71,우진고장설명!$B$5:$M$315,COLUMN()-5,FALSE),"")</f>
        <v>VVVF 고압 차단으로 추진 불능</v>
      </c>
      <c r="L71" t="str">
        <f>IFERROR(VLOOKUP(C71,우진고장설명!$B$5:$M$315,COLUMN()-5,FALSE),"")</f>
        <v xml:space="preserve">해당 퓨즈 소손
</v>
      </c>
      <c r="M71" t="str">
        <f>IFERROR(VLOOKUP(C71,우진고장설명!$B$5:$M$315,COLUMN()-5,FALSE),"")</f>
        <v>해당 퓨즈 교체
회로 도면 : REC20210DX0</v>
      </c>
      <c r="N71" t="str">
        <f>IFERROR(VLOOKUP(C71,우진고장설명!$B$5:$M$315,COLUMN()-5,FALSE),"")</f>
        <v/>
      </c>
      <c r="O71" t="s">
        <v>2787</v>
      </c>
      <c r="P71" t="str">
        <f>IFERROR(VLOOKUP(C71,우진고장설명!$B$5:$M$315,COLUMN()-5,FALSE),"")</f>
        <v>우진200량</v>
      </c>
    </row>
    <row r="72" spans="1:16" x14ac:dyDescent="0.4">
      <c r="A72">
        <v>71</v>
      </c>
      <c r="B72" s="13" t="s">
        <v>6556</v>
      </c>
      <c r="C72" s="13">
        <f t="shared" si="1"/>
        <v>71</v>
      </c>
      <c r="D72" s="14" t="s">
        <v>3754</v>
      </c>
      <c r="E72" s="13" t="s">
        <v>3664</v>
      </c>
      <c r="F72" s="13" t="s">
        <v>3034</v>
      </c>
      <c r="G72" t="str">
        <f>IFERROR(VLOOKUP(C72,우진고장설명!$B$5:$M$315,COLUMN()-5,FALSE),"")</f>
        <v/>
      </c>
      <c r="H72" t="str">
        <f>IFERROR(VLOOKUP(C72,우진고장설명!$B$5:$M$315,COLUMN()-5,FALSE),"")</f>
        <v/>
      </c>
      <c r="I72" t="str">
        <f>IFERROR(VLOOKUP(C72,우진고장설명!$B$5:$M$315,COLUMN()-5,FALSE),"")</f>
        <v/>
      </c>
      <c r="J72" t="str">
        <f>IFERROR(VLOOKUP(C72,우진고장설명!$B$5:$M$315,COLUMN()-5,FALSE),"")</f>
        <v/>
      </c>
      <c r="K72" t="str">
        <f>IFERROR(VLOOKUP(C72,우진고장설명!$B$5:$M$315,COLUMN()-5,FALSE),"")</f>
        <v/>
      </c>
      <c r="L72" t="str">
        <f>IFERROR(VLOOKUP(C72,우진고장설명!$B$5:$M$315,COLUMN()-5,FALSE),"")</f>
        <v/>
      </c>
      <c r="M72" t="str">
        <f>IFERROR(VLOOKUP(C72,우진고장설명!$B$5:$M$315,COLUMN()-5,FALSE),"")</f>
        <v/>
      </c>
      <c r="N72" t="str">
        <f>IFERROR(VLOOKUP(C72,우진고장설명!$B$5:$M$315,COLUMN()-5,FALSE),"")</f>
        <v/>
      </c>
      <c r="O72" t="s">
        <v>2787</v>
      </c>
      <c r="P72" t="str">
        <f>IFERROR(VLOOKUP(C72,우진고장설명!$B$5:$M$315,COLUMN()-5,FALSE),"")</f>
        <v/>
      </c>
    </row>
    <row r="73" spans="1:16" x14ac:dyDescent="0.4">
      <c r="A73">
        <v>72</v>
      </c>
      <c r="B73" s="13" t="s">
        <v>6557</v>
      </c>
      <c r="C73" s="13">
        <f t="shared" si="1"/>
        <v>72</v>
      </c>
      <c r="D73" s="14" t="s">
        <v>3755</v>
      </c>
      <c r="E73" s="13" t="s">
        <v>3664</v>
      </c>
      <c r="F73" s="13" t="s">
        <v>3034</v>
      </c>
      <c r="G73" t="str">
        <f>IFERROR(VLOOKUP(C73,우진고장설명!$B$5:$M$315,COLUMN()-5,FALSE),"")</f>
        <v/>
      </c>
      <c r="H73" t="str">
        <f>IFERROR(VLOOKUP(C73,우진고장설명!$B$5:$M$315,COLUMN()-5,FALSE),"")</f>
        <v/>
      </c>
      <c r="I73" t="str">
        <f>IFERROR(VLOOKUP(C73,우진고장설명!$B$5:$M$315,COLUMN()-5,FALSE),"")</f>
        <v/>
      </c>
      <c r="J73" t="str">
        <f>IFERROR(VLOOKUP(C73,우진고장설명!$B$5:$M$315,COLUMN()-5,FALSE),"")</f>
        <v/>
      </c>
      <c r="K73" t="str">
        <f>IFERROR(VLOOKUP(C73,우진고장설명!$B$5:$M$315,COLUMN()-5,FALSE),"")</f>
        <v/>
      </c>
      <c r="L73" t="str">
        <f>IFERROR(VLOOKUP(C73,우진고장설명!$B$5:$M$315,COLUMN()-5,FALSE),"")</f>
        <v/>
      </c>
      <c r="M73" t="str">
        <f>IFERROR(VLOOKUP(C73,우진고장설명!$B$5:$M$315,COLUMN()-5,FALSE),"")</f>
        <v/>
      </c>
      <c r="N73" t="str">
        <f>IFERROR(VLOOKUP(C73,우진고장설명!$B$5:$M$315,COLUMN()-5,FALSE),"")</f>
        <v/>
      </c>
      <c r="O73" t="s">
        <v>2787</v>
      </c>
      <c r="P73" t="str">
        <f>IFERROR(VLOOKUP(C73,우진고장설명!$B$5:$M$315,COLUMN()-5,FALSE),"")</f>
        <v/>
      </c>
    </row>
    <row r="74" spans="1:16" x14ac:dyDescent="0.4">
      <c r="A74">
        <v>73</v>
      </c>
      <c r="B74" s="13" t="s">
        <v>6558</v>
      </c>
      <c r="C74" s="13">
        <f t="shared" si="1"/>
        <v>73</v>
      </c>
      <c r="D74" s="14" t="s">
        <v>2915</v>
      </c>
      <c r="E74" s="13" t="s">
        <v>3668</v>
      </c>
      <c r="F74" s="13" t="s">
        <v>3034</v>
      </c>
      <c r="G74" t="str">
        <f>IFERROR(VLOOKUP(C74,우진고장설명!$B$5:$M$315,COLUMN()-5,FALSE),"")</f>
        <v>경고, 스크린도어 열림상태</v>
      </c>
      <c r="H74" t="str">
        <f>IFERROR(VLOOKUP(C74,우진고장설명!$B$5:$M$315,COLUMN()-5,FALSE),"")</f>
        <v>W</v>
      </c>
      <c r="I74" t="str">
        <f>IFERROR(VLOOKUP(C74,우진고장설명!$B$5:$M$315,COLUMN()-5,FALSE),"")</f>
        <v>기타</v>
      </c>
      <c r="J74" t="str">
        <f>IFERROR(VLOOKUP(C74,우진고장설명!$B$5:$M$315,COLUMN()-5,FALSE),"")</f>
        <v xml:space="preserve">차량의 출입문이 닫힌 상태에서 PSD 스크린도어가 열린상태가 3초 이상 유지될 때 경고
</v>
      </c>
      <c r="K74" t="str">
        <f>IFERROR(VLOOKUP(C74,우진고장설명!$B$5:$M$315,COLUMN()-5,FALSE),"")</f>
        <v>1) TCMS 화면 하단에 ‘경고, 스크린도어 열림상태'가 표시되고, 일반화면 우측 PSD 상태에 ‘열림
경고' 붉은색 점멸 표시됨.
2) PSD 수신 불가 지역에는 경고메시지 해제됨.</v>
      </c>
      <c r="L74" t="str">
        <f>IFERROR(VLOOKUP(C74,우진고장설명!$B$5:$M$315,COLUMN()-5,FALSE),"")</f>
        <v xml:space="preserve">FM/YARD 이외의 모드 및 PSD와의 통신이 정상상태에서 차량 출입문은 닫힌 상태 이나 PSD로부터 PSD 스크린 도어 열림상태가 3초 이상 지속될 때 검지함.
</v>
      </c>
      <c r="M74" t="str">
        <f>IFERROR(VLOOKUP(C74,우진고장설명!$B$5:$M$315,COLUMN()-5,FALSE),"")</f>
        <v>1) PSD로부터 스크린 도어 열림상태 해제 또는 차량으로부터 출입문 열림 신호가 수신되면 해제
2) 운전모드가 FM/YARD 모드일 때 해제</v>
      </c>
      <c r="N74" t="str">
        <f>IFERROR(VLOOKUP(C74,우진고장설명!$B$5:$M$315,COLUMN()-5,FALSE),"")</f>
        <v>1) 대부분 PSD가 늦게 닫힐 때 현시되므로 PSD로부터 닫힘신호가 수신되면 해제됨.
2) 지속 현시되면 차상/지상 PSD 장치 간 통신을 확인한다.</v>
      </c>
      <c r="O74" t="s">
        <v>2787</v>
      </c>
      <c r="P74" t="str">
        <f>IFERROR(VLOOKUP(C74,우진고장설명!$B$5:$M$315,COLUMN()-5,FALSE),"")</f>
        <v>우진200량</v>
      </c>
    </row>
    <row r="75" spans="1:16" x14ac:dyDescent="0.4">
      <c r="A75">
        <v>74</v>
      </c>
      <c r="B75" s="13" t="s">
        <v>6559</v>
      </c>
      <c r="C75" s="13">
        <f t="shared" si="1"/>
        <v>74</v>
      </c>
      <c r="D75" s="14" t="s">
        <v>6560</v>
      </c>
      <c r="E75" s="13" t="s">
        <v>3668</v>
      </c>
      <c r="F75" s="13" t="s">
        <v>2837</v>
      </c>
      <c r="G75" t="str">
        <f>IFERROR(VLOOKUP(C75,우진고장설명!$B$5:$M$315,COLUMN()-5,FALSE),"")</f>
        <v/>
      </c>
      <c r="H75" t="str">
        <f>IFERROR(VLOOKUP(C75,우진고장설명!$B$5:$M$315,COLUMN()-5,FALSE),"")</f>
        <v/>
      </c>
      <c r="I75" t="str">
        <f>IFERROR(VLOOKUP(C75,우진고장설명!$B$5:$M$315,COLUMN()-5,FALSE),"")</f>
        <v/>
      </c>
      <c r="J75" t="str">
        <f>IFERROR(VLOOKUP(C75,우진고장설명!$B$5:$M$315,COLUMN()-5,FALSE),"")</f>
        <v/>
      </c>
      <c r="K75" t="str">
        <f>IFERROR(VLOOKUP(C75,우진고장설명!$B$5:$M$315,COLUMN()-5,FALSE),"")</f>
        <v/>
      </c>
      <c r="L75" t="str">
        <f>IFERROR(VLOOKUP(C75,우진고장설명!$B$5:$M$315,COLUMN()-5,FALSE),"")</f>
        <v/>
      </c>
      <c r="M75" t="str">
        <f>IFERROR(VLOOKUP(C75,우진고장설명!$B$5:$M$315,COLUMN()-5,FALSE),"")</f>
        <v/>
      </c>
      <c r="N75" t="str">
        <f>IFERROR(VLOOKUP(C75,우진고장설명!$B$5:$M$315,COLUMN()-5,FALSE),"")</f>
        <v/>
      </c>
      <c r="O75" t="s">
        <v>2787</v>
      </c>
      <c r="P75" t="str">
        <f>IFERROR(VLOOKUP(C75,우진고장설명!$B$5:$M$315,COLUMN()-5,FALSE),"")</f>
        <v/>
      </c>
    </row>
    <row r="76" spans="1:16" x14ac:dyDescent="0.4">
      <c r="A76">
        <v>75</v>
      </c>
      <c r="B76" s="13" t="s">
        <v>6561</v>
      </c>
      <c r="C76" s="13">
        <f t="shared" si="1"/>
        <v>75</v>
      </c>
      <c r="D76" s="14" t="s">
        <v>3787</v>
      </c>
      <c r="E76" s="13" t="s">
        <v>3668</v>
      </c>
      <c r="F76" s="13" t="s">
        <v>2821</v>
      </c>
      <c r="G76" t="str">
        <f>IFERROR(VLOOKUP(C76,우진고장설명!$B$5:$M$315,COLUMN()-5,FALSE),"")</f>
        <v>주공기압축기 장시간 기동(Car1)</v>
      </c>
      <c r="H76" t="str">
        <f>IFERROR(VLOOKUP(C76,우진고장설명!$B$5:$M$315,COLUMN()-5,FALSE),"")</f>
        <v>B</v>
      </c>
      <c r="I76" t="str">
        <f>IFERROR(VLOOKUP(C76,우진고장설명!$B$5:$M$315,COLUMN()-5,FALSE),"")</f>
        <v>기타</v>
      </c>
      <c r="J76" t="str">
        <f>IFERROR(VLOOKUP(C76,우진고장설명!$B$5:$M$315,COLUMN()-5,FALSE),"")</f>
        <v xml:space="preserve">차량으로부터 INVERTER RUN for CMSB 또는 BYPASS RUN for CMSB 신호 입력이 12분 이상 지속 시
</v>
      </c>
      <c r="K76" t="str">
        <f>IFERROR(VLOOKUP(C76,우진고장설명!$B$5:$M$315,COLUMN()-5,FALSE),"")</f>
        <v>주공기압축기 장시간 기동
고장검지조건 : 주공기압축기 12분 이상 기동 시
고장소거조건 : 해당 공기관의 누기여부 확인 및 장치 점검
회로 도면 : REC30330DX0</v>
      </c>
      <c r="L76" t="str">
        <f>IFERROR(VLOOKUP(C76,우진고장설명!$B$5:$M$315,COLUMN()-5,FALSE),"")</f>
        <v/>
      </c>
      <c r="M76" t="str">
        <f>IFERROR(VLOOKUP(C76,우진고장설명!$B$5:$M$315,COLUMN()-5,FALSE),"")</f>
        <v/>
      </c>
      <c r="N76" t="str">
        <f>IFERROR(VLOOKUP(C76,우진고장설명!$B$5:$M$315,COLUMN()-5,FALSE),"")</f>
        <v/>
      </c>
      <c r="O76" t="s">
        <v>2787</v>
      </c>
      <c r="P76" t="str">
        <f>IFERROR(VLOOKUP(C76,우진고장설명!$B$5:$M$315,COLUMN()-5,FALSE),"")</f>
        <v>우진200량</v>
      </c>
    </row>
    <row r="77" spans="1:16" x14ac:dyDescent="0.4">
      <c r="A77">
        <v>76</v>
      </c>
      <c r="B77" s="13" t="s">
        <v>6562</v>
      </c>
      <c r="C77" s="13">
        <f t="shared" si="1"/>
        <v>76</v>
      </c>
      <c r="D77" s="14" t="s">
        <v>3788</v>
      </c>
      <c r="E77" s="13" t="s">
        <v>3664</v>
      </c>
      <c r="F77" s="13" t="s">
        <v>2821</v>
      </c>
      <c r="G77" t="str">
        <f>IFERROR(VLOOKUP(C77,우진고장설명!$B$5:$M$315,COLUMN()-5,FALSE),"")</f>
        <v>주공기압축기 장시간 기동(Car8)</v>
      </c>
      <c r="H77" t="str">
        <f>IFERROR(VLOOKUP(C77,우진고장설명!$B$5:$M$315,COLUMN()-5,FALSE),"")</f>
        <v>B</v>
      </c>
      <c r="I77" t="str">
        <f>IFERROR(VLOOKUP(C77,우진고장설명!$B$5:$M$315,COLUMN()-5,FALSE),"")</f>
        <v>기타</v>
      </c>
      <c r="J77" t="str">
        <f>IFERROR(VLOOKUP(C77,우진고장설명!$B$5:$M$315,COLUMN()-5,FALSE),"")</f>
        <v xml:space="preserve">차량으로부터 INVERTER RUN for CMSB 또는 BYPASS RUN for CMSB 신호 입력이 12분 이상 지속 시
</v>
      </c>
      <c r="K77" t="str">
        <f>IFERROR(VLOOKUP(C77,우진고장설명!$B$5:$M$315,COLUMN()-5,FALSE),"")</f>
        <v>주공기압축기 장시간 기동
고장검지조건 : 주공기압축기 12분 이상 기동 시
고장소거조건 : 해당 공기관의 누기여부 확인 및 장치 점검
회로 도면 : REC30330DX0</v>
      </c>
      <c r="L77" t="str">
        <f>IFERROR(VLOOKUP(C77,우진고장설명!$B$5:$M$315,COLUMN()-5,FALSE),"")</f>
        <v/>
      </c>
      <c r="M77" t="str">
        <f>IFERROR(VLOOKUP(C77,우진고장설명!$B$5:$M$315,COLUMN()-5,FALSE),"")</f>
        <v/>
      </c>
      <c r="N77" t="str">
        <f>IFERROR(VLOOKUP(C77,우진고장설명!$B$5:$M$315,COLUMN()-5,FALSE),"")</f>
        <v/>
      </c>
      <c r="O77" t="s">
        <v>2787</v>
      </c>
      <c r="P77" t="str">
        <f>IFERROR(VLOOKUP(C77,우진고장설명!$B$5:$M$315,COLUMN()-5,FALSE),"")</f>
        <v>우진200량</v>
      </c>
    </row>
    <row r="78" spans="1:16" x14ac:dyDescent="0.4">
      <c r="A78">
        <v>77</v>
      </c>
      <c r="B78" s="13" t="s">
        <v>6563</v>
      </c>
      <c r="C78" s="13">
        <f t="shared" si="1"/>
        <v>77</v>
      </c>
      <c r="D78" s="14" t="s">
        <v>3789</v>
      </c>
      <c r="E78" s="13" t="s">
        <v>3668</v>
      </c>
      <c r="F78" s="13" t="s">
        <v>2839</v>
      </c>
      <c r="G78" t="str">
        <f>IFERROR(VLOOKUP(C78,우진고장설명!$B$5:$M$315,COLUMN()-5,FALSE),"")</f>
        <v>PWM엔코더 전체고장(TC1/TC2)</v>
      </c>
      <c r="H78" t="str">
        <f>IFERROR(VLOOKUP(C78,우진고장설명!$B$5:$M$315,COLUMN()-5,FALSE),"")</f>
        <v>A</v>
      </c>
      <c r="I78" t="str">
        <f>IFERROR(VLOOKUP(C78,우진고장설명!$B$5:$M$315,COLUMN()-5,FALSE),"")</f>
        <v>기타</v>
      </c>
      <c r="J78" t="str">
        <f>IFERROR(VLOOKUP(C78,우진고장설명!$B$5:$M$315,COLUMN()-5,FALSE),"")</f>
        <v xml:space="preserve">차량으로부터 PWM ENCODER#1(#2) FAULT 신호 미입력 시
</v>
      </c>
      <c r="K78" t="str">
        <f>IFERROR(VLOOKUP(C78,우진고장설명!$B$5:$M$315,COLUMN()-5,FALSE),"")</f>
        <v>1) 엔코더 1계 PWM 출력 고장 시 1계 고장에 해당되는 신호 출력
2) 엔코더 2계로 자동 절체
3) 엔코더 2계 PWM 출력 고장 시 1계, 2계 고장 모두 출력
4) 엔코더 PWM 출력 신호 없음</v>
      </c>
      <c r="L78" t="str">
        <f>IFERROR(VLOOKUP(C78,우진고장설명!$B$5:$M$315,COLUMN()-5,FALSE),"")</f>
        <v xml:space="preserve">1) 엔코더 1계 PWM 출력 신호 이상 시
2) 엔코더 2계 PWM 출력 신호 이상 시
3) 엔코더 1계, 2계 PWM 출력 신호 이상 시
4) 엔코더 수동절체버튼 3초 이상 조작 시
</v>
      </c>
      <c r="M78" t="str">
        <f>IFERROR(VLOOKUP(C78,우진고장설명!$B$5:$M$315,COLUMN()-5,FALSE),"")</f>
        <v>1) 엔코더의 전원 차단 후 재투입하여 소거되는지 확인
2) 수동절체버튼의 조작으로 인한 고장 출력 또한 전원 재투입으로 소거함</v>
      </c>
      <c r="N78" t="str">
        <f>IFERROR(VLOOKUP(C78,우진고장설명!$B$5:$M$315,COLUMN()-5,FALSE),"")</f>
        <v>1) 엔코더의 전원 차단 후 재투입하여 소거되지 않을 시 정상품으로 교체하여 정상동작 확인
2) 교체된 고장품의 고장원인 분석 회로 도면 : REC10100DX0</v>
      </c>
      <c r="O78" t="s">
        <v>2787</v>
      </c>
      <c r="P78" t="str">
        <f>IFERROR(VLOOKUP(C78,우진고장설명!$B$5:$M$315,COLUMN()-5,FALSE),"")</f>
        <v>우진200량</v>
      </c>
    </row>
    <row r="79" spans="1:16" x14ac:dyDescent="0.4">
      <c r="A79">
        <v>78</v>
      </c>
      <c r="B79" s="13" t="s">
        <v>6564</v>
      </c>
      <c r="C79" s="13">
        <f t="shared" si="1"/>
        <v>78</v>
      </c>
      <c r="D79" s="14" t="s">
        <v>3790</v>
      </c>
      <c r="E79" s="13" t="s">
        <v>3668</v>
      </c>
      <c r="F79" s="13" t="s">
        <v>3034</v>
      </c>
      <c r="G79" t="str">
        <f>IFERROR(VLOOKUP(C79,우진고장설명!$B$5:$M$315,COLUMN()-5,FALSE),"")</f>
        <v/>
      </c>
      <c r="H79" t="str">
        <f>IFERROR(VLOOKUP(C79,우진고장설명!$B$5:$M$315,COLUMN()-5,FALSE),"")</f>
        <v/>
      </c>
      <c r="I79" t="str">
        <f>IFERROR(VLOOKUP(C79,우진고장설명!$B$5:$M$315,COLUMN()-5,FALSE),"")</f>
        <v/>
      </c>
      <c r="J79" t="str">
        <f>IFERROR(VLOOKUP(C79,우진고장설명!$B$5:$M$315,COLUMN()-5,FALSE),"")</f>
        <v/>
      </c>
      <c r="K79" t="str">
        <f>IFERROR(VLOOKUP(C79,우진고장설명!$B$5:$M$315,COLUMN()-5,FALSE),"")</f>
        <v/>
      </c>
      <c r="L79" t="str">
        <f>IFERROR(VLOOKUP(C79,우진고장설명!$B$5:$M$315,COLUMN()-5,FALSE),"")</f>
        <v/>
      </c>
      <c r="M79" t="str">
        <f>IFERROR(VLOOKUP(C79,우진고장설명!$B$5:$M$315,COLUMN()-5,FALSE),"")</f>
        <v/>
      </c>
      <c r="N79" t="str">
        <f>IFERROR(VLOOKUP(C79,우진고장설명!$B$5:$M$315,COLUMN()-5,FALSE),"")</f>
        <v/>
      </c>
      <c r="O79" t="s">
        <v>2787</v>
      </c>
      <c r="P79" t="str">
        <f>IFERROR(VLOOKUP(C79,우진고장설명!$B$5:$M$315,COLUMN()-5,FALSE),"")</f>
        <v/>
      </c>
    </row>
    <row r="80" spans="1:16" x14ac:dyDescent="0.4">
      <c r="A80">
        <v>79</v>
      </c>
      <c r="B80" s="13" t="s">
        <v>6565</v>
      </c>
      <c r="C80" s="13">
        <f t="shared" si="1"/>
        <v>79</v>
      </c>
      <c r="D80" s="14" t="s">
        <v>3791</v>
      </c>
      <c r="E80" s="13" t="s">
        <v>3658</v>
      </c>
      <c r="F80" s="13" t="s">
        <v>3034</v>
      </c>
      <c r="G80" t="str">
        <f>IFERROR(VLOOKUP(C80,우진고장설명!$B$5:$M$315,COLUMN()-5,FALSE),"")</f>
        <v/>
      </c>
      <c r="H80" t="str">
        <f>IFERROR(VLOOKUP(C80,우진고장설명!$B$5:$M$315,COLUMN()-5,FALSE),"")</f>
        <v/>
      </c>
      <c r="I80" t="str">
        <f>IFERROR(VLOOKUP(C80,우진고장설명!$B$5:$M$315,COLUMN()-5,FALSE),"")</f>
        <v/>
      </c>
      <c r="J80" t="str">
        <f>IFERROR(VLOOKUP(C80,우진고장설명!$B$5:$M$315,COLUMN()-5,FALSE),"")</f>
        <v/>
      </c>
      <c r="K80" t="str">
        <f>IFERROR(VLOOKUP(C80,우진고장설명!$B$5:$M$315,COLUMN()-5,FALSE),"")</f>
        <v/>
      </c>
      <c r="L80" t="str">
        <f>IFERROR(VLOOKUP(C80,우진고장설명!$B$5:$M$315,COLUMN()-5,FALSE),"")</f>
        <v/>
      </c>
      <c r="M80" t="str">
        <f>IFERROR(VLOOKUP(C80,우진고장설명!$B$5:$M$315,COLUMN()-5,FALSE),"")</f>
        <v/>
      </c>
      <c r="N80" t="str">
        <f>IFERROR(VLOOKUP(C80,우진고장설명!$B$5:$M$315,COLUMN()-5,FALSE),"")</f>
        <v/>
      </c>
      <c r="O80" t="s">
        <v>2787</v>
      </c>
      <c r="P80" t="str">
        <f>IFERROR(VLOOKUP(C80,우진고장설명!$B$5:$M$315,COLUMN()-5,FALSE),"")</f>
        <v/>
      </c>
    </row>
    <row r="81" spans="1:16" x14ac:dyDescent="0.4">
      <c r="A81">
        <v>80</v>
      </c>
      <c r="B81" s="13" t="s">
        <v>6566</v>
      </c>
      <c r="C81" s="13">
        <f t="shared" si="1"/>
        <v>80</v>
      </c>
      <c r="D81" s="14" t="s">
        <v>3792</v>
      </c>
      <c r="E81" s="13" t="s">
        <v>3659</v>
      </c>
      <c r="F81" s="13" t="s">
        <v>3034</v>
      </c>
      <c r="G81" t="str">
        <f>IFERROR(VLOOKUP(C81,우진고장설명!$B$5:$M$315,COLUMN()-5,FALSE),"")</f>
        <v/>
      </c>
      <c r="H81" t="str">
        <f>IFERROR(VLOOKUP(C81,우진고장설명!$B$5:$M$315,COLUMN()-5,FALSE),"")</f>
        <v/>
      </c>
      <c r="I81" t="str">
        <f>IFERROR(VLOOKUP(C81,우진고장설명!$B$5:$M$315,COLUMN()-5,FALSE),"")</f>
        <v/>
      </c>
      <c r="J81" t="str">
        <f>IFERROR(VLOOKUP(C81,우진고장설명!$B$5:$M$315,COLUMN()-5,FALSE),"")</f>
        <v/>
      </c>
      <c r="K81" t="str">
        <f>IFERROR(VLOOKUP(C81,우진고장설명!$B$5:$M$315,COLUMN()-5,FALSE),"")</f>
        <v/>
      </c>
      <c r="L81" t="str">
        <f>IFERROR(VLOOKUP(C81,우진고장설명!$B$5:$M$315,COLUMN()-5,FALSE),"")</f>
        <v/>
      </c>
      <c r="M81" t="str">
        <f>IFERROR(VLOOKUP(C81,우진고장설명!$B$5:$M$315,COLUMN()-5,FALSE),"")</f>
        <v/>
      </c>
      <c r="N81" t="str">
        <f>IFERROR(VLOOKUP(C81,우진고장설명!$B$5:$M$315,COLUMN()-5,FALSE),"")</f>
        <v/>
      </c>
      <c r="O81" t="s">
        <v>2787</v>
      </c>
      <c r="P81" t="str">
        <f>IFERROR(VLOOKUP(C81,우진고장설명!$B$5:$M$315,COLUMN()-5,FALSE),"")</f>
        <v/>
      </c>
    </row>
    <row r="82" spans="1:16" x14ac:dyDescent="0.4">
      <c r="A82">
        <v>81</v>
      </c>
      <c r="B82" s="13" t="s">
        <v>6567</v>
      </c>
      <c r="C82" s="13">
        <f t="shared" si="1"/>
        <v>81</v>
      </c>
      <c r="D82" s="14" t="s">
        <v>3793</v>
      </c>
      <c r="E82" s="13" t="s">
        <v>3660</v>
      </c>
      <c r="F82" s="13" t="s">
        <v>3034</v>
      </c>
      <c r="G82" t="str">
        <f>IFERROR(VLOOKUP(C82,우진고장설명!$B$5:$M$315,COLUMN()-5,FALSE),"")</f>
        <v/>
      </c>
      <c r="H82" t="str">
        <f>IFERROR(VLOOKUP(C82,우진고장설명!$B$5:$M$315,COLUMN()-5,FALSE),"")</f>
        <v/>
      </c>
      <c r="I82" t="str">
        <f>IFERROR(VLOOKUP(C82,우진고장설명!$B$5:$M$315,COLUMN()-5,FALSE),"")</f>
        <v/>
      </c>
      <c r="J82" t="str">
        <f>IFERROR(VLOOKUP(C82,우진고장설명!$B$5:$M$315,COLUMN()-5,FALSE),"")</f>
        <v/>
      </c>
      <c r="K82" t="str">
        <f>IFERROR(VLOOKUP(C82,우진고장설명!$B$5:$M$315,COLUMN()-5,FALSE),"")</f>
        <v/>
      </c>
      <c r="L82" t="str">
        <f>IFERROR(VLOOKUP(C82,우진고장설명!$B$5:$M$315,COLUMN()-5,FALSE),"")</f>
        <v/>
      </c>
      <c r="M82" t="str">
        <f>IFERROR(VLOOKUP(C82,우진고장설명!$B$5:$M$315,COLUMN()-5,FALSE),"")</f>
        <v/>
      </c>
      <c r="N82" t="str">
        <f>IFERROR(VLOOKUP(C82,우진고장설명!$B$5:$M$315,COLUMN()-5,FALSE),"")</f>
        <v/>
      </c>
      <c r="O82" t="s">
        <v>2787</v>
      </c>
      <c r="P82" t="str">
        <f>IFERROR(VLOOKUP(C82,우진고장설명!$B$5:$M$315,COLUMN()-5,FALSE),"")</f>
        <v/>
      </c>
    </row>
    <row r="83" spans="1:16" x14ac:dyDescent="0.4">
      <c r="A83">
        <v>82</v>
      </c>
      <c r="B83" s="13" t="s">
        <v>6568</v>
      </c>
      <c r="C83" s="13">
        <f t="shared" si="1"/>
        <v>82</v>
      </c>
      <c r="D83" s="14" t="s">
        <v>3794</v>
      </c>
      <c r="E83" s="13" t="s">
        <v>3661</v>
      </c>
      <c r="F83" s="13" t="s">
        <v>3034</v>
      </c>
      <c r="G83" t="str">
        <f>IFERROR(VLOOKUP(C83,우진고장설명!$B$5:$M$315,COLUMN()-5,FALSE),"")</f>
        <v/>
      </c>
      <c r="H83" t="str">
        <f>IFERROR(VLOOKUP(C83,우진고장설명!$B$5:$M$315,COLUMN()-5,FALSE),"")</f>
        <v/>
      </c>
      <c r="I83" t="str">
        <f>IFERROR(VLOOKUP(C83,우진고장설명!$B$5:$M$315,COLUMN()-5,FALSE),"")</f>
        <v/>
      </c>
      <c r="J83" t="str">
        <f>IFERROR(VLOOKUP(C83,우진고장설명!$B$5:$M$315,COLUMN()-5,FALSE),"")</f>
        <v/>
      </c>
      <c r="K83" t="str">
        <f>IFERROR(VLOOKUP(C83,우진고장설명!$B$5:$M$315,COLUMN()-5,FALSE),"")</f>
        <v/>
      </c>
      <c r="L83" t="str">
        <f>IFERROR(VLOOKUP(C83,우진고장설명!$B$5:$M$315,COLUMN()-5,FALSE),"")</f>
        <v/>
      </c>
      <c r="M83" t="str">
        <f>IFERROR(VLOOKUP(C83,우진고장설명!$B$5:$M$315,COLUMN()-5,FALSE),"")</f>
        <v/>
      </c>
      <c r="N83" t="str">
        <f>IFERROR(VLOOKUP(C83,우진고장설명!$B$5:$M$315,COLUMN()-5,FALSE),"")</f>
        <v/>
      </c>
      <c r="O83" t="s">
        <v>2787</v>
      </c>
      <c r="P83" t="str">
        <f>IFERROR(VLOOKUP(C83,우진고장설명!$B$5:$M$315,COLUMN()-5,FALSE),"")</f>
        <v/>
      </c>
    </row>
    <row r="84" spans="1:16" x14ac:dyDescent="0.4">
      <c r="A84">
        <v>83</v>
      </c>
      <c r="B84" s="13" t="s">
        <v>6569</v>
      </c>
      <c r="C84" s="13">
        <f t="shared" si="1"/>
        <v>83</v>
      </c>
      <c r="D84" s="14" t="s">
        <v>3795</v>
      </c>
      <c r="E84" s="13" t="s">
        <v>3662</v>
      </c>
      <c r="F84" s="13" t="s">
        <v>3034</v>
      </c>
      <c r="G84" t="str">
        <f>IFERROR(VLOOKUP(C84,우진고장설명!$B$5:$M$315,COLUMN()-5,FALSE),"")</f>
        <v/>
      </c>
      <c r="H84" t="str">
        <f>IFERROR(VLOOKUP(C84,우진고장설명!$B$5:$M$315,COLUMN()-5,FALSE),"")</f>
        <v/>
      </c>
      <c r="I84" t="str">
        <f>IFERROR(VLOOKUP(C84,우진고장설명!$B$5:$M$315,COLUMN()-5,FALSE),"")</f>
        <v/>
      </c>
      <c r="J84" t="str">
        <f>IFERROR(VLOOKUP(C84,우진고장설명!$B$5:$M$315,COLUMN()-5,FALSE),"")</f>
        <v/>
      </c>
      <c r="K84" t="str">
        <f>IFERROR(VLOOKUP(C84,우진고장설명!$B$5:$M$315,COLUMN()-5,FALSE),"")</f>
        <v/>
      </c>
      <c r="L84" t="str">
        <f>IFERROR(VLOOKUP(C84,우진고장설명!$B$5:$M$315,COLUMN()-5,FALSE),"")</f>
        <v/>
      </c>
      <c r="M84" t="str">
        <f>IFERROR(VLOOKUP(C84,우진고장설명!$B$5:$M$315,COLUMN()-5,FALSE),"")</f>
        <v/>
      </c>
      <c r="N84" t="str">
        <f>IFERROR(VLOOKUP(C84,우진고장설명!$B$5:$M$315,COLUMN()-5,FALSE),"")</f>
        <v/>
      </c>
      <c r="O84" t="s">
        <v>2787</v>
      </c>
      <c r="P84" t="str">
        <f>IFERROR(VLOOKUP(C84,우진고장설명!$B$5:$M$315,COLUMN()-5,FALSE),"")</f>
        <v/>
      </c>
    </row>
    <row r="85" spans="1:16" x14ac:dyDescent="0.4">
      <c r="A85">
        <v>84</v>
      </c>
      <c r="B85" s="13" t="s">
        <v>6570</v>
      </c>
      <c r="C85" s="13">
        <f t="shared" si="1"/>
        <v>84</v>
      </c>
      <c r="D85" s="14" t="s">
        <v>3796</v>
      </c>
      <c r="E85" s="13" t="s">
        <v>3663</v>
      </c>
      <c r="F85" s="13" t="s">
        <v>3034</v>
      </c>
      <c r="G85" t="str">
        <f>IFERROR(VLOOKUP(C85,우진고장설명!$B$5:$M$315,COLUMN()-5,FALSE),"")</f>
        <v/>
      </c>
      <c r="H85" t="str">
        <f>IFERROR(VLOOKUP(C85,우진고장설명!$B$5:$M$315,COLUMN()-5,FALSE),"")</f>
        <v/>
      </c>
      <c r="I85" t="str">
        <f>IFERROR(VLOOKUP(C85,우진고장설명!$B$5:$M$315,COLUMN()-5,FALSE),"")</f>
        <v/>
      </c>
      <c r="J85" t="str">
        <f>IFERROR(VLOOKUP(C85,우진고장설명!$B$5:$M$315,COLUMN()-5,FALSE),"")</f>
        <v/>
      </c>
      <c r="K85" t="str">
        <f>IFERROR(VLOOKUP(C85,우진고장설명!$B$5:$M$315,COLUMN()-5,FALSE),"")</f>
        <v/>
      </c>
      <c r="L85" t="str">
        <f>IFERROR(VLOOKUP(C85,우진고장설명!$B$5:$M$315,COLUMN()-5,FALSE),"")</f>
        <v/>
      </c>
      <c r="M85" t="str">
        <f>IFERROR(VLOOKUP(C85,우진고장설명!$B$5:$M$315,COLUMN()-5,FALSE),"")</f>
        <v/>
      </c>
      <c r="N85" t="str">
        <f>IFERROR(VLOOKUP(C85,우진고장설명!$B$5:$M$315,COLUMN()-5,FALSE),"")</f>
        <v/>
      </c>
      <c r="O85" t="s">
        <v>2787</v>
      </c>
      <c r="P85" t="str">
        <f>IFERROR(VLOOKUP(C85,우진고장설명!$B$5:$M$315,COLUMN()-5,FALSE),"")</f>
        <v/>
      </c>
    </row>
    <row r="86" spans="1:16" x14ac:dyDescent="0.4">
      <c r="A86">
        <v>85</v>
      </c>
      <c r="B86" s="13" t="s">
        <v>6571</v>
      </c>
      <c r="C86" s="13">
        <f t="shared" si="1"/>
        <v>85</v>
      </c>
      <c r="D86" s="14" t="s">
        <v>3797</v>
      </c>
      <c r="E86" s="13" t="s">
        <v>3664</v>
      </c>
      <c r="F86" s="13" t="s">
        <v>3034</v>
      </c>
      <c r="G86" t="str">
        <f>IFERROR(VLOOKUP(C86,우진고장설명!$B$5:$M$315,COLUMN()-5,FALSE),"")</f>
        <v/>
      </c>
      <c r="H86" t="str">
        <f>IFERROR(VLOOKUP(C86,우진고장설명!$B$5:$M$315,COLUMN()-5,FALSE),"")</f>
        <v/>
      </c>
      <c r="I86" t="str">
        <f>IFERROR(VLOOKUP(C86,우진고장설명!$B$5:$M$315,COLUMN()-5,FALSE),"")</f>
        <v/>
      </c>
      <c r="J86" t="str">
        <f>IFERROR(VLOOKUP(C86,우진고장설명!$B$5:$M$315,COLUMN()-5,FALSE),"")</f>
        <v/>
      </c>
      <c r="K86" t="str">
        <f>IFERROR(VLOOKUP(C86,우진고장설명!$B$5:$M$315,COLUMN()-5,FALSE),"")</f>
        <v/>
      </c>
      <c r="L86" t="str">
        <f>IFERROR(VLOOKUP(C86,우진고장설명!$B$5:$M$315,COLUMN()-5,FALSE),"")</f>
        <v/>
      </c>
      <c r="M86" t="str">
        <f>IFERROR(VLOOKUP(C86,우진고장설명!$B$5:$M$315,COLUMN()-5,FALSE),"")</f>
        <v/>
      </c>
      <c r="N86" t="str">
        <f>IFERROR(VLOOKUP(C86,우진고장설명!$B$5:$M$315,COLUMN()-5,FALSE),"")</f>
        <v/>
      </c>
      <c r="O86" t="s">
        <v>2787</v>
      </c>
      <c r="P86" t="str">
        <f>IFERROR(VLOOKUP(C86,우진고장설명!$B$5:$M$315,COLUMN()-5,FALSE),"")</f>
        <v/>
      </c>
    </row>
    <row r="87" spans="1:16" x14ac:dyDescent="0.4">
      <c r="A87">
        <v>86</v>
      </c>
      <c r="B87" s="13" t="s">
        <v>6572</v>
      </c>
      <c r="C87" s="13">
        <f t="shared" si="1"/>
        <v>86</v>
      </c>
      <c r="D87" s="14" t="s">
        <v>3798</v>
      </c>
      <c r="E87" s="13" t="s">
        <v>3668</v>
      </c>
      <c r="F87" s="13" t="s">
        <v>2837</v>
      </c>
      <c r="G87" t="str">
        <f>IFERROR(VLOOKUP(C87,우진고장설명!$B$5:$M$315,COLUMN()-5,FALSE),"")</f>
        <v/>
      </c>
      <c r="H87" t="str">
        <f>IFERROR(VLOOKUP(C87,우진고장설명!$B$5:$M$315,COLUMN()-5,FALSE),"")</f>
        <v/>
      </c>
      <c r="I87" t="str">
        <f>IFERROR(VLOOKUP(C87,우진고장설명!$B$5:$M$315,COLUMN()-5,FALSE),"")</f>
        <v/>
      </c>
      <c r="J87" t="str">
        <f>IFERROR(VLOOKUP(C87,우진고장설명!$B$5:$M$315,COLUMN()-5,FALSE),"")</f>
        <v/>
      </c>
      <c r="K87" t="str">
        <f>IFERROR(VLOOKUP(C87,우진고장설명!$B$5:$M$315,COLUMN()-5,FALSE),"")</f>
        <v/>
      </c>
      <c r="L87" t="str">
        <f>IFERROR(VLOOKUP(C87,우진고장설명!$B$5:$M$315,COLUMN()-5,FALSE),"")</f>
        <v/>
      </c>
      <c r="M87" t="str">
        <f>IFERROR(VLOOKUP(C87,우진고장설명!$B$5:$M$315,COLUMN()-5,FALSE),"")</f>
        <v/>
      </c>
      <c r="N87" t="str">
        <f>IFERROR(VLOOKUP(C87,우진고장설명!$B$5:$M$315,COLUMN()-5,FALSE),"")</f>
        <v/>
      </c>
      <c r="O87" t="s">
        <v>2787</v>
      </c>
      <c r="P87" t="str">
        <f>IFERROR(VLOOKUP(C87,우진고장설명!$B$5:$M$315,COLUMN()-5,FALSE),"")</f>
        <v/>
      </c>
    </row>
    <row r="88" spans="1:16" x14ac:dyDescent="0.4">
      <c r="A88">
        <v>87</v>
      </c>
      <c r="B88" s="13" t="s">
        <v>6573</v>
      </c>
      <c r="C88" s="13">
        <f t="shared" si="1"/>
        <v>87</v>
      </c>
      <c r="D88" s="14" t="s">
        <v>3799</v>
      </c>
      <c r="E88" s="13" t="s">
        <v>3658</v>
      </c>
      <c r="F88" s="13" t="s">
        <v>2837</v>
      </c>
      <c r="G88" t="str">
        <f>IFERROR(VLOOKUP(C88,우진고장설명!$B$5:$M$315,COLUMN()-5,FALSE),"")</f>
        <v/>
      </c>
      <c r="H88" t="str">
        <f>IFERROR(VLOOKUP(C88,우진고장설명!$B$5:$M$315,COLUMN()-5,FALSE),"")</f>
        <v/>
      </c>
      <c r="I88" t="str">
        <f>IFERROR(VLOOKUP(C88,우진고장설명!$B$5:$M$315,COLUMN()-5,FALSE),"")</f>
        <v/>
      </c>
      <c r="J88" t="str">
        <f>IFERROR(VLOOKUP(C88,우진고장설명!$B$5:$M$315,COLUMN()-5,FALSE),"")</f>
        <v/>
      </c>
      <c r="K88" t="str">
        <f>IFERROR(VLOOKUP(C88,우진고장설명!$B$5:$M$315,COLUMN()-5,FALSE),"")</f>
        <v/>
      </c>
      <c r="L88" t="str">
        <f>IFERROR(VLOOKUP(C88,우진고장설명!$B$5:$M$315,COLUMN()-5,FALSE),"")</f>
        <v/>
      </c>
      <c r="M88" t="str">
        <f>IFERROR(VLOOKUP(C88,우진고장설명!$B$5:$M$315,COLUMN()-5,FALSE),"")</f>
        <v/>
      </c>
      <c r="N88" t="str">
        <f>IFERROR(VLOOKUP(C88,우진고장설명!$B$5:$M$315,COLUMN()-5,FALSE),"")</f>
        <v/>
      </c>
      <c r="O88" t="s">
        <v>2787</v>
      </c>
      <c r="P88" t="str">
        <f>IFERROR(VLOOKUP(C88,우진고장설명!$B$5:$M$315,COLUMN()-5,FALSE),"")</f>
        <v/>
      </c>
    </row>
    <row r="89" spans="1:16" x14ac:dyDescent="0.4">
      <c r="A89">
        <v>88</v>
      </c>
      <c r="B89" s="13" t="s">
        <v>6574</v>
      </c>
      <c r="C89" s="13">
        <f t="shared" si="1"/>
        <v>88</v>
      </c>
      <c r="D89" s="14" t="s">
        <v>3800</v>
      </c>
      <c r="E89" s="13" t="s">
        <v>3659</v>
      </c>
      <c r="F89" s="13" t="s">
        <v>2837</v>
      </c>
      <c r="G89" t="str">
        <f>IFERROR(VLOOKUP(C89,우진고장설명!$B$5:$M$315,COLUMN()-5,FALSE),"")</f>
        <v/>
      </c>
      <c r="H89" t="str">
        <f>IFERROR(VLOOKUP(C89,우진고장설명!$B$5:$M$315,COLUMN()-5,FALSE),"")</f>
        <v/>
      </c>
      <c r="I89" t="str">
        <f>IFERROR(VLOOKUP(C89,우진고장설명!$B$5:$M$315,COLUMN()-5,FALSE),"")</f>
        <v/>
      </c>
      <c r="J89" t="str">
        <f>IFERROR(VLOOKUP(C89,우진고장설명!$B$5:$M$315,COLUMN()-5,FALSE),"")</f>
        <v/>
      </c>
      <c r="K89" t="str">
        <f>IFERROR(VLOOKUP(C89,우진고장설명!$B$5:$M$315,COLUMN()-5,FALSE),"")</f>
        <v/>
      </c>
      <c r="L89" t="str">
        <f>IFERROR(VLOOKUP(C89,우진고장설명!$B$5:$M$315,COLUMN()-5,FALSE),"")</f>
        <v/>
      </c>
      <c r="M89" t="str">
        <f>IFERROR(VLOOKUP(C89,우진고장설명!$B$5:$M$315,COLUMN()-5,FALSE),"")</f>
        <v/>
      </c>
      <c r="N89" t="str">
        <f>IFERROR(VLOOKUP(C89,우진고장설명!$B$5:$M$315,COLUMN()-5,FALSE),"")</f>
        <v/>
      </c>
      <c r="O89" t="s">
        <v>2787</v>
      </c>
      <c r="P89" t="str">
        <f>IFERROR(VLOOKUP(C89,우진고장설명!$B$5:$M$315,COLUMN()-5,FALSE),"")</f>
        <v/>
      </c>
    </row>
    <row r="90" spans="1:16" x14ac:dyDescent="0.4">
      <c r="A90">
        <v>89</v>
      </c>
      <c r="B90" s="13" t="s">
        <v>6575</v>
      </c>
      <c r="C90" s="13">
        <f t="shared" si="1"/>
        <v>89</v>
      </c>
      <c r="D90" s="14" t="s">
        <v>3801</v>
      </c>
      <c r="E90" s="13" t="s">
        <v>3660</v>
      </c>
      <c r="F90" s="13" t="s">
        <v>2837</v>
      </c>
      <c r="G90" t="str">
        <f>IFERROR(VLOOKUP(C90,우진고장설명!$B$5:$M$315,COLUMN()-5,FALSE),"")</f>
        <v/>
      </c>
      <c r="H90" t="str">
        <f>IFERROR(VLOOKUP(C90,우진고장설명!$B$5:$M$315,COLUMN()-5,FALSE),"")</f>
        <v/>
      </c>
      <c r="I90" t="str">
        <f>IFERROR(VLOOKUP(C90,우진고장설명!$B$5:$M$315,COLUMN()-5,FALSE),"")</f>
        <v/>
      </c>
      <c r="J90" t="str">
        <f>IFERROR(VLOOKUP(C90,우진고장설명!$B$5:$M$315,COLUMN()-5,FALSE),"")</f>
        <v/>
      </c>
      <c r="K90" t="str">
        <f>IFERROR(VLOOKUP(C90,우진고장설명!$B$5:$M$315,COLUMN()-5,FALSE),"")</f>
        <v/>
      </c>
      <c r="L90" t="str">
        <f>IFERROR(VLOOKUP(C90,우진고장설명!$B$5:$M$315,COLUMN()-5,FALSE),"")</f>
        <v/>
      </c>
      <c r="M90" t="str">
        <f>IFERROR(VLOOKUP(C90,우진고장설명!$B$5:$M$315,COLUMN()-5,FALSE),"")</f>
        <v/>
      </c>
      <c r="N90" t="str">
        <f>IFERROR(VLOOKUP(C90,우진고장설명!$B$5:$M$315,COLUMN()-5,FALSE),"")</f>
        <v/>
      </c>
      <c r="O90" t="s">
        <v>2787</v>
      </c>
      <c r="P90" t="str">
        <f>IFERROR(VLOOKUP(C90,우진고장설명!$B$5:$M$315,COLUMN()-5,FALSE),"")</f>
        <v/>
      </c>
    </row>
    <row r="91" spans="1:16" x14ac:dyDescent="0.4">
      <c r="A91">
        <v>90</v>
      </c>
      <c r="B91" s="13" t="s">
        <v>6576</v>
      </c>
      <c r="C91" s="13">
        <f t="shared" si="1"/>
        <v>90</v>
      </c>
      <c r="D91" s="14" t="s">
        <v>3802</v>
      </c>
      <c r="E91" s="13" t="s">
        <v>3661</v>
      </c>
      <c r="F91" s="13" t="s">
        <v>2837</v>
      </c>
      <c r="G91" t="str">
        <f>IFERROR(VLOOKUP(C91,우진고장설명!$B$5:$M$315,COLUMN()-5,FALSE),"")</f>
        <v/>
      </c>
      <c r="H91" t="str">
        <f>IFERROR(VLOOKUP(C91,우진고장설명!$B$5:$M$315,COLUMN()-5,FALSE),"")</f>
        <v/>
      </c>
      <c r="I91" t="str">
        <f>IFERROR(VLOOKUP(C91,우진고장설명!$B$5:$M$315,COLUMN()-5,FALSE),"")</f>
        <v/>
      </c>
      <c r="J91" t="str">
        <f>IFERROR(VLOOKUP(C91,우진고장설명!$B$5:$M$315,COLUMN()-5,FALSE),"")</f>
        <v/>
      </c>
      <c r="K91" t="str">
        <f>IFERROR(VLOOKUP(C91,우진고장설명!$B$5:$M$315,COLUMN()-5,FALSE),"")</f>
        <v/>
      </c>
      <c r="L91" t="str">
        <f>IFERROR(VLOOKUP(C91,우진고장설명!$B$5:$M$315,COLUMN()-5,FALSE),"")</f>
        <v/>
      </c>
      <c r="M91" t="str">
        <f>IFERROR(VLOOKUP(C91,우진고장설명!$B$5:$M$315,COLUMN()-5,FALSE),"")</f>
        <v/>
      </c>
      <c r="N91" t="str">
        <f>IFERROR(VLOOKUP(C91,우진고장설명!$B$5:$M$315,COLUMN()-5,FALSE),"")</f>
        <v/>
      </c>
      <c r="O91" t="s">
        <v>2787</v>
      </c>
      <c r="P91" t="str">
        <f>IFERROR(VLOOKUP(C91,우진고장설명!$B$5:$M$315,COLUMN()-5,FALSE),"")</f>
        <v/>
      </c>
    </row>
    <row r="92" spans="1:16" x14ac:dyDescent="0.4">
      <c r="A92">
        <v>91</v>
      </c>
      <c r="B92" s="13" t="s">
        <v>6577</v>
      </c>
      <c r="C92" s="13">
        <f t="shared" si="1"/>
        <v>91</v>
      </c>
      <c r="D92" s="14" t="s">
        <v>3803</v>
      </c>
      <c r="E92" s="13" t="s">
        <v>3662</v>
      </c>
      <c r="F92" s="13" t="s">
        <v>2837</v>
      </c>
      <c r="G92" t="str">
        <f>IFERROR(VLOOKUP(C92,우진고장설명!$B$5:$M$315,COLUMN()-5,FALSE),"")</f>
        <v/>
      </c>
      <c r="H92" t="str">
        <f>IFERROR(VLOOKUP(C92,우진고장설명!$B$5:$M$315,COLUMN()-5,FALSE),"")</f>
        <v/>
      </c>
      <c r="I92" t="str">
        <f>IFERROR(VLOOKUP(C92,우진고장설명!$B$5:$M$315,COLUMN()-5,FALSE),"")</f>
        <v/>
      </c>
      <c r="J92" t="str">
        <f>IFERROR(VLOOKUP(C92,우진고장설명!$B$5:$M$315,COLUMN()-5,FALSE),"")</f>
        <v/>
      </c>
      <c r="K92" t="str">
        <f>IFERROR(VLOOKUP(C92,우진고장설명!$B$5:$M$315,COLUMN()-5,FALSE),"")</f>
        <v/>
      </c>
      <c r="L92" t="str">
        <f>IFERROR(VLOOKUP(C92,우진고장설명!$B$5:$M$315,COLUMN()-5,FALSE),"")</f>
        <v/>
      </c>
      <c r="M92" t="str">
        <f>IFERROR(VLOOKUP(C92,우진고장설명!$B$5:$M$315,COLUMN()-5,FALSE),"")</f>
        <v/>
      </c>
      <c r="N92" t="str">
        <f>IFERROR(VLOOKUP(C92,우진고장설명!$B$5:$M$315,COLUMN()-5,FALSE),"")</f>
        <v/>
      </c>
      <c r="O92" t="s">
        <v>2787</v>
      </c>
      <c r="P92" t="str">
        <f>IFERROR(VLOOKUP(C92,우진고장설명!$B$5:$M$315,COLUMN()-5,FALSE),"")</f>
        <v/>
      </c>
    </row>
    <row r="93" spans="1:16" x14ac:dyDescent="0.4">
      <c r="A93">
        <v>92</v>
      </c>
      <c r="B93" s="13" t="s">
        <v>6578</v>
      </c>
      <c r="C93" s="13">
        <f t="shared" si="1"/>
        <v>92</v>
      </c>
      <c r="D93" s="14" t="s">
        <v>3804</v>
      </c>
      <c r="E93" s="13" t="s">
        <v>3663</v>
      </c>
      <c r="F93" s="13" t="s">
        <v>2837</v>
      </c>
      <c r="G93" t="str">
        <f>IFERROR(VLOOKUP(C93,우진고장설명!$B$5:$M$315,COLUMN()-5,FALSE),"")</f>
        <v/>
      </c>
      <c r="H93" t="str">
        <f>IFERROR(VLOOKUP(C93,우진고장설명!$B$5:$M$315,COLUMN()-5,FALSE),"")</f>
        <v/>
      </c>
      <c r="I93" t="str">
        <f>IFERROR(VLOOKUP(C93,우진고장설명!$B$5:$M$315,COLUMN()-5,FALSE),"")</f>
        <v/>
      </c>
      <c r="J93" t="str">
        <f>IFERROR(VLOOKUP(C93,우진고장설명!$B$5:$M$315,COLUMN()-5,FALSE),"")</f>
        <v/>
      </c>
      <c r="K93" t="str">
        <f>IFERROR(VLOOKUP(C93,우진고장설명!$B$5:$M$315,COLUMN()-5,FALSE),"")</f>
        <v/>
      </c>
      <c r="L93" t="str">
        <f>IFERROR(VLOOKUP(C93,우진고장설명!$B$5:$M$315,COLUMN()-5,FALSE),"")</f>
        <v/>
      </c>
      <c r="M93" t="str">
        <f>IFERROR(VLOOKUP(C93,우진고장설명!$B$5:$M$315,COLUMN()-5,FALSE),"")</f>
        <v/>
      </c>
      <c r="N93" t="str">
        <f>IFERROR(VLOOKUP(C93,우진고장설명!$B$5:$M$315,COLUMN()-5,FALSE),"")</f>
        <v/>
      </c>
      <c r="O93" t="s">
        <v>2787</v>
      </c>
      <c r="P93" t="str">
        <f>IFERROR(VLOOKUP(C93,우진고장설명!$B$5:$M$315,COLUMN()-5,FALSE),"")</f>
        <v/>
      </c>
    </row>
    <row r="94" spans="1:16" x14ac:dyDescent="0.4">
      <c r="A94">
        <v>93</v>
      </c>
      <c r="B94" s="13" t="s">
        <v>6579</v>
      </c>
      <c r="C94" s="13">
        <f t="shared" si="1"/>
        <v>93</v>
      </c>
      <c r="D94" s="14" t="s">
        <v>3805</v>
      </c>
      <c r="E94" s="13" t="s">
        <v>3664</v>
      </c>
      <c r="F94" s="13" t="s">
        <v>2837</v>
      </c>
      <c r="G94" t="str">
        <f>IFERROR(VLOOKUP(C94,우진고장설명!$B$5:$M$315,COLUMN()-5,FALSE),"")</f>
        <v/>
      </c>
      <c r="H94" t="str">
        <f>IFERROR(VLOOKUP(C94,우진고장설명!$B$5:$M$315,COLUMN()-5,FALSE),"")</f>
        <v/>
      </c>
      <c r="I94" t="str">
        <f>IFERROR(VLOOKUP(C94,우진고장설명!$B$5:$M$315,COLUMN()-5,FALSE),"")</f>
        <v/>
      </c>
      <c r="J94" t="str">
        <f>IFERROR(VLOOKUP(C94,우진고장설명!$B$5:$M$315,COLUMN()-5,FALSE),"")</f>
        <v/>
      </c>
      <c r="K94" t="str">
        <f>IFERROR(VLOOKUP(C94,우진고장설명!$B$5:$M$315,COLUMN()-5,FALSE),"")</f>
        <v/>
      </c>
      <c r="L94" t="str">
        <f>IFERROR(VLOOKUP(C94,우진고장설명!$B$5:$M$315,COLUMN()-5,FALSE),"")</f>
        <v/>
      </c>
      <c r="M94" t="str">
        <f>IFERROR(VLOOKUP(C94,우진고장설명!$B$5:$M$315,COLUMN()-5,FALSE),"")</f>
        <v/>
      </c>
      <c r="N94" t="str">
        <f>IFERROR(VLOOKUP(C94,우진고장설명!$B$5:$M$315,COLUMN()-5,FALSE),"")</f>
        <v/>
      </c>
      <c r="O94" t="s">
        <v>2787</v>
      </c>
      <c r="P94" t="str">
        <f>IFERROR(VLOOKUP(C94,우진고장설명!$B$5:$M$315,COLUMN()-5,FALSE),"")</f>
        <v/>
      </c>
    </row>
    <row r="95" spans="1:16" x14ac:dyDescent="0.4">
      <c r="A95">
        <v>94</v>
      </c>
      <c r="B95" s="13" t="s">
        <v>6580</v>
      </c>
      <c r="C95" s="13">
        <f t="shared" si="1"/>
        <v>94</v>
      </c>
      <c r="D95" s="14" t="s">
        <v>3806</v>
      </c>
      <c r="E95" s="13" t="s">
        <v>3668</v>
      </c>
      <c r="F95" s="13" t="s">
        <v>2821</v>
      </c>
      <c r="G95" t="str">
        <f>IFERROR(VLOOKUP(C95,우진고장설명!$B$5:$M$315,COLUMN()-5,FALSE),"")</f>
        <v>PWM 엔코더#1 고장 (TC1)</v>
      </c>
      <c r="H95" t="str">
        <f>IFERROR(VLOOKUP(C95,우진고장설명!$B$5:$M$315,COLUMN()-5,FALSE),"")</f>
        <v>B</v>
      </c>
      <c r="I95" t="str">
        <f>IFERROR(VLOOKUP(C95,우진고장설명!$B$5:$M$315,COLUMN()-5,FALSE),"")</f>
        <v>기타</v>
      </c>
      <c r="J95" t="str">
        <f>IFERROR(VLOOKUP(C95,우진고장설명!$B$5:$M$315,COLUMN()-5,FALSE),"")</f>
        <v xml:space="preserve">차량으로부터 PWM ENCODER#1(#2) FAULT 신호 미입력 시
</v>
      </c>
      <c r="K95" t="str">
        <f>IFERROR(VLOOKUP(C95,우진고장설명!$B$5:$M$315,COLUMN()-5,FALSE),"")</f>
        <v>1) 엔코더 1계 PWM 출력 고장 시 1계 고장에 해당되는 신호 출력
2) 엔코더 2계로 자동 절체
3) 엔코더 2계 PWM 출력 고장 시 1계, 2계 고장 모두 출력
4) 엔코더 PWM 출력 신호 없음</v>
      </c>
      <c r="L95" t="str">
        <f>IFERROR(VLOOKUP(C95,우진고장설명!$B$5:$M$315,COLUMN()-5,FALSE),"")</f>
        <v xml:space="preserve">1) 엔코더 1계 PWM 출력 신호 이상 시
2) 엔코더 2계 PWM 출력 신호 이상 시
3) 엔코더 1계, 2계 PWM 출력 신호 이상 시
4) 엔코더 수동절체버튼 3초 이상 조작 시
</v>
      </c>
      <c r="M95" t="str">
        <f>IFERROR(VLOOKUP(C95,우진고장설명!$B$5:$M$315,COLUMN()-5,FALSE),"")</f>
        <v>1) 엔코더의 전원 차단 후 재투입하여 소거되는지 확인
2) 수동절체버튼의 조작으로 인한 고장 출력 또한 전원 재투입으로 소거함</v>
      </c>
      <c r="N95" t="str">
        <f>IFERROR(VLOOKUP(C95,우진고장설명!$B$5:$M$315,COLUMN()-5,FALSE),"")</f>
        <v>1) 엔코더의 전원 차단 후 재투입하여 소거되지 않을 시 정상품으로 교체하여 정상동작 확인
2) 교체된 고장품의 고장원인 분석 회로 도면 : REC10100DX0</v>
      </c>
      <c r="O95" t="s">
        <v>2787</v>
      </c>
      <c r="P95" t="str">
        <f>IFERROR(VLOOKUP(C95,우진고장설명!$B$5:$M$315,COLUMN()-5,FALSE),"")</f>
        <v>우진200량</v>
      </c>
    </row>
    <row r="96" spans="1:16" x14ac:dyDescent="0.4">
      <c r="A96">
        <v>95</v>
      </c>
      <c r="B96" s="13" t="s">
        <v>6581</v>
      </c>
      <c r="C96" s="13">
        <f t="shared" si="1"/>
        <v>95</v>
      </c>
      <c r="D96" s="14" t="s">
        <v>3807</v>
      </c>
      <c r="E96" s="13" t="s">
        <v>3668</v>
      </c>
      <c r="F96" s="13" t="s">
        <v>2821</v>
      </c>
      <c r="G96" t="str">
        <f>IFERROR(VLOOKUP(C96,우진고장설명!$B$5:$M$315,COLUMN()-5,FALSE),"")</f>
        <v>PWM 엔코더#2 고장 (TC1)</v>
      </c>
      <c r="H96" t="str">
        <f>IFERROR(VLOOKUP(C96,우진고장설명!$B$5:$M$315,COLUMN()-5,FALSE),"")</f>
        <v>B</v>
      </c>
      <c r="I96" t="str">
        <f>IFERROR(VLOOKUP(C96,우진고장설명!$B$5:$M$315,COLUMN()-5,FALSE),"")</f>
        <v>기타</v>
      </c>
      <c r="J96" t="str">
        <f>IFERROR(VLOOKUP(C96,우진고장설명!$B$5:$M$315,COLUMN()-5,FALSE),"")</f>
        <v xml:space="preserve">차량으로부터 PWM ENCODER#1(#2) FAULT 신호 미입력 시
</v>
      </c>
      <c r="K96" t="str">
        <f>IFERROR(VLOOKUP(C96,우진고장설명!$B$5:$M$315,COLUMN()-5,FALSE),"")</f>
        <v>1) 엔코더 1계 PWM 출력 고장 시 1계 고장에 해당되는 신호 출력
2) 엔코더 2계로 자동 절체
3) 엔코더 2계 PWM 출력 고장 시 1계, 2계 고장 모두 출력
4) 엔코더 PWM 출력 신호 없음</v>
      </c>
      <c r="L96" t="str">
        <f>IFERROR(VLOOKUP(C96,우진고장설명!$B$5:$M$315,COLUMN()-5,FALSE),"")</f>
        <v xml:space="preserve">1) 엔코더 1계 PWM 출력 신호 이상 시
2) 엔코더 2계 PWM 출력 신호 이상 시
3) 엔코더 1계, 2계 PWM 출력 신호 이상 시
4) 엔코더 수동절체버튼 3초 이상 조작 시
</v>
      </c>
      <c r="M96" t="str">
        <f>IFERROR(VLOOKUP(C96,우진고장설명!$B$5:$M$315,COLUMN()-5,FALSE),"")</f>
        <v>1) 엔코더의 전원 차단 후 재투입하여 소거되는지 확인
2) 수동절체버튼의 조작으로 인한 고장 출력 또한 전원 재투입으로 소거함</v>
      </c>
      <c r="N96" t="str">
        <f>IFERROR(VLOOKUP(C96,우진고장설명!$B$5:$M$315,COLUMN()-5,FALSE),"")</f>
        <v>1) 엔코더의 전원 차단 후 재투입하여 소거되지 않을 시 정상품으로 교체하여 정상동작 확인
2) 교체된 고장품의 고장원인 분석 회로 도면 : REC10100DX0</v>
      </c>
      <c r="O96" t="s">
        <v>2787</v>
      </c>
      <c r="P96" t="str">
        <f>IFERROR(VLOOKUP(C96,우진고장설명!$B$5:$M$315,COLUMN()-5,FALSE),"")</f>
        <v>우진200량</v>
      </c>
    </row>
    <row r="97" spans="1:16" x14ac:dyDescent="0.4">
      <c r="A97">
        <v>96</v>
      </c>
      <c r="B97" s="13" t="s">
        <v>6582</v>
      </c>
      <c r="C97" s="13">
        <f t="shared" si="1"/>
        <v>96</v>
      </c>
      <c r="D97" s="14" t="s">
        <v>3808</v>
      </c>
      <c r="E97" s="13" t="s">
        <v>3664</v>
      </c>
      <c r="F97" s="13" t="s">
        <v>2821</v>
      </c>
      <c r="G97" t="str">
        <f>IFERROR(VLOOKUP(C97,우진고장설명!$B$5:$M$315,COLUMN()-5,FALSE),"")</f>
        <v>PWM 엔코더#1 고장 (TC8)</v>
      </c>
      <c r="H97" t="str">
        <f>IFERROR(VLOOKUP(C97,우진고장설명!$B$5:$M$315,COLUMN()-5,FALSE),"")</f>
        <v>B</v>
      </c>
      <c r="I97" t="str">
        <f>IFERROR(VLOOKUP(C97,우진고장설명!$B$5:$M$315,COLUMN()-5,FALSE),"")</f>
        <v>기타</v>
      </c>
      <c r="J97" t="str">
        <f>IFERROR(VLOOKUP(C97,우진고장설명!$B$5:$M$315,COLUMN()-5,FALSE),"")</f>
        <v xml:space="preserve">차량으로부터 PWM ENCODER#1(#2) FAULT 신호 미입력 시
</v>
      </c>
      <c r="K97" t="str">
        <f>IFERROR(VLOOKUP(C97,우진고장설명!$B$5:$M$315,COLUMN()-5,FALSE),"")</f>
        <v>1) 엔코더 1계 PWM 출력 고장 시 1계 고장에 해당되는 신호 출력
2) 엔코더 2계로 자동 절체
3) 엔코더 2계 PWM 출력 고장 시 1계, 2계 고장 모두 출력
4) 엔코더 PWM 출력 신호 없음</v>
      </c>
      <c r="L97" t="str">
        <f>IFERROR(VLOOKUP(C97,우진고장설명!$B$5:$M$315,COLUMN()-5,FALSE),"")</f>
        <v xml:space="preserve">1) 엔코더 1계 PWM 출력 신호 이상 시
2) 엔코더 2계 PWM 출력 신호 이상 시
3) 엔코더 1계, 2계 PWM 출력 신호 이상 시
4) 엔코더 수동절체버튼 3초 이상 조작 시
</v>
      </c>
      <c r="M97" t="str">
        <f>IFERROR(VLOOKUP(C97,우진고장설명!$B$5:$M$315,COLUMN()-5,FALSE),"")</f>
        <v>1) 엔코더의 전원 차단 후 재투입하여 소거되는지 확인
2) 수동절체버튼의 조작으로 인한 고장 출력 또한 전원 재투입으로 소거함</v>
      </c>
      <c r="N97" t="str">
        <f>IFERROR(VLOOKUP(C97,우진고장설명!$B$5:$M$315,COLUMN()-5,FALSE),"")</f>
        <v>1) 엔코더의 전원 차단 후 재투입하여 소거되지 않을 시 정상품으로 교체하여 정상동작 확인
2) 교체된 고장품의 고장원인 분석 회로 도면 : REC10100DX0</v>
      </c>
      <c r="O97" t="s">
        <v>2787</v>
      </c>
      <c r="P97" t="str">
        <f>IFERROR(VLOOKUP(C97,우진고장설명!$B$5:$M$315,COLUMN()-5,FALSE),"")</f>
        <v>우진200량</v>
      </c>
    </row>
    <row r="98" spans="1:16" x14ac:dyDescent="0.4">
      <c r="A98">
        <v>97</v>
      </c>
      <c r="B98" s="13" t="s">
        <v>6583</v>
      </c>
      <c r="C98" s="13">
        <f t="shared" si="1"/>
        <v>97</v>
      </c>
      <c r="D98" s="14" t="s">
        <v>3809</v>
      </c>
      <c r="E98" s="13" t="s">
        <v>3664</v>
      </c>
      <c r="F98" s="13" t="s">
        <v>2821</v>
      </c>
      <c r="G98" t="str">
        <f>IFERROR(VLOOKUP(C98,우진고장설명!$B$5:$M$315,COLUMN()-5,FALSE),"")</f>
        <v>PWM 엔코더#2 고장 (TC8)</v>
      </c>
      <c r="H98" t="str">
        <f>IFERROR(VLOOKUP(C98,우진고장설명!$B$5:$M$315,COLUMN()-5,FALSE),"")</f>
        <v>B</v>
      </c>
      <c r="I98" t="str">
        <f>IFERROR(VLOOKUP(C98,우진고장설명!$B$5:$M$315,COLUMN()-5,FALSE),"")</f>
        <v>기타</v>
      </c>
      <c r="J98" t="str">
        <f>IFERROR(VLOOKUP(C98,우진고장설명!$B$5:$M$315,COLUMN()-5,FALSE),"")</f>
        <v xml:space="preserve">차량으로부터 PWM ENCODER#1(#2) FAULT 신호 미입력 시
</v>
      </c>
      <c r="K98" t="str">
        <f>IFERROR(VLOOKUP(C98,우진고장설명!$B$5:$M$315,COLUMN()-5,FALSE),"")</f>
        <v>1) 엔코더 1계 PWM 출력 고장 시 1계 고장에 해당되는 신호 출력
2) 엔코더 2계로 자동 절체
3) 엔코더 2계 PWM 출력 고장 시 1계, 2계 고장 모두 출력
4) 엔코더 PWM 출력 신호 없음</v>
      </c>
      <c r="L98" t="str">
        <f>IFERROR(VLOOKUP(C98,우진고장설명!$B$5:$M$315,COLUMN()-5,FALSE),"")</f>
        <v xml:space="preserve">1) 엔코더 1계 PWM 출력 신호 이상 시
2) 엔코더 2계 PWM 출력 신호 이상 시
3) 엔코더 1계, 2계 PWM 출력 신호 이상 시
4) 엔코더 수동절체버튼 3초 이상 조작 시
</v>
      </c>
      <c r="M98" t="str">
        <f>IFERROR(VLOOKUP(C98,우진고장설명!$B$5:$M$315,COLUMN()-5,FALSE),"")</f>
        <v>1) 엔코더의 전원 차단 후 재투입하여 소거되는지 확인
2) 수동절체버튼의 조작으로 인한 고장 출력 또한 전원 재투입으로 소거함</v>
      </c>
      <c r="N98" t="str">
        <f>IFERROR(VLOOKUP(C98,우진고장설명!$B$5:$M$315,COLUMN()-5,FALSE),"")</f>
        <v>1) 엔코더의 전원 차단 후 재투입하여 소거되지 않을 시 정상품으로 교체하여 정상동작 확인
2) 교체된 고장품의 고장원인 분석 회로 도면 : REC10100DX0</v>
      </c>
      <c r="O98" t="s">
        <v>2787</v>
      </c>
      <c r="P98" t="str">
        <f>IFERROR(VLOOKUP(C98,우진고장설명!$B$5:$M$315,COLUMN()-5,FALSE),"")</f>
        <v>우진200량</v>
      </c>
    </row>
    <row r="99" spans="1:16" x14ac:dyDescent="0.4">
      <c r="A99">
        <v>98</v>
      </c>
      <c r="B99" s="13" t="s">
        <v>6584</v>
      </c>
      <c r="C99" s="13">
        <f t="shared" si="1"/>
        <v>98</v>
      </c>
      <c r="D99" s="14" t="s">
        <v>3810</v>
      </c>
      <c r="E99" s="13" t="s">
        <v>3668</v>
      </c>
      <c r="F99" s="13" t="s">
        <v>3035</v>
      </c>
      <c r="G99" t="str">
        <f>IFERROR(VLOOKUP(C99,우진고장설명!$B$5:$M$315,COLUMN()-5,FALSE),"")</f>
        <v>조도제어기 고장(TC1)</v>
      </c>
      <c r="H99" t="str">
        <f>IFERROR(VLOOKUP(C99,우진고장설명!$B$5:$M$315,COLUMN()-5,FALSE),"")</f>
        <v>D</v>
      </c>
      <c r="I99" t="str">
        <f>IFERROR(VLOOKUP(C99,우진고장설명!$B$5:$M$315,COLUMN()-5,FALSE),"")</f>
        <v>기타</v>
      </c>
      <c r="J99" t="str">
        <f>IFERROR(VLOOKUP(C99,우진고장설명!$B$5:$M$315,COLUMN()-5,FALSE),"")</f>
        <v xml:space="preserve">차량으로부터 ILLUMINATION CONTROLLER FAULT 신호 입력 시
</v>
      </c>
      <c r="K99" t="str">
        <f>IFERROR(VLOOKUP(C99,우진고장설명!$B$5:$M$315,COLUMN()-5,FALSE),"")</f>
        <v>조도제어기내에서 FAULT 발생 시 릴레이 접점을 CLOSE 하여 FAULT 신호를 차량으로 보냄.</v>
      </c>
      <c r="L99" t="str">
        <f>IFERROR(VLOOKUP(C99,우진고장설명!$B$5:$M$315,COLUMN()-5,FALSE),"")</f>
        <v xml:space="preserve">조도제어기에 전원이 연결된 상태에서 조도제어기내의 컨트롤 보드상의 마이콤이 동작하지 않을 때 FAULT 신호를 보냄
</v>
      </c>
      <c r="M99" t="str">
        <f>IFERROR(VLOOKUP(C99,우진고장설명!$B$5:$M$315,COLUMN()-5,FALSE),"")</f>
        <v>컨트롤 보드상의 마이콤 정상동작 시</v>
      </c>
      <c r="N99" t="str">
        <f>IFERROR(VLOOKUP(C99,우진고장설명!$B$5:$M$315,COLUMN()-5,FALSE),"")</f>
        <v>조도제어기내의 컨트롤 보드 교체</v>
      </c>
      <c r="O99" t="s">
        <v>2787</v>
      </c>
      <c r="P99" t="str">
        <f>IFERROR(VLOOKUP(C99,우진고장설명!$B$5:$M$315,COLUMN()-5,FALSE),"")</f>
        <v>우진200량</v>
      </c>
    </row>
    <row r="100" spans="1:16" x14ac:dyDescent="0.4">
      <c r="A100">
        <v>99</v>
      </c>
      <c r="B100" s="13" t="s">
        <v>6585</v>
      </c>
      <c r="C100" s="13">
        <f t="shared" si="1"/>
        <v>99</v>
      </c>
      <c r="D100" s="14" t="s">
        <v>3811</v>
      </c>
      <c r="E100" s="13" t="s">
        <v>3664</v>
      </c>
      <c r="F100" s="13" t="s">
        <v>3035</v>
      </c>
      <c r="G100" t="str">
        <f>IFERROR(VLOOKUP(C100,우진고장설명!$B$5:$M$315,COLUMN()-5,FALSE),"")</f>
        <v>조도제어기 고장(TC2)</v>
      </c>
      <c r="H100" t="str">
        <f>IFERROR(VLOOKUP(C100,우진고장설명!$B$5:$M$315,COLUMN()-5,FALSE),"")</f>
        <v>D</v>
      </c>
      <c r="I100" t="str">
        <f>IFERROR(VLOOKUP(C100,우진고장설명!$B$5:$M$315,COLUMN()-5,FALSE),"")</f>
        <v>기타</v>
      </c>
      <c r="J100" t="str">
        <f>IFERROR(VLOOKUP(C100,우진고장설명!$B$5:$M$315,COLUMN()-5,FALSE),"")</f>
        <v xml:space="preserve">차량으로부터 ILLUMINATION CONTROLLER FAULT 신호 입력 시
</v>
      </c>
      <c r="K100" t="str">
        <f>IFERROR(VLOOKUP(C100,우진고장설명!$B$5:$M$315,COLUMN()-5,FALSE),"")</f>
        <v>조도제어기내에서 FAULT 발생 시 릴레이 접점을 CLOSE 하여 FAULT 신호를 차량으로 보냄.</v>
      </c>
      <c r="L100" t="str">
        <f>IFERROR(VLOOKUP(C100,우진고장설명!$B$5:$M$315,COLUMN()-5,FALSE),"")</f>
        <v xml:space="preserve">조도제어기에 전원이 연결된 상태에서 조도제어기내의 컨트롤 보드상의 마이콤이 동작하지 않을 때 FAULT 신호를 보냄
</v>
      </c>
      <c r="M100" t="str">
        <f>IFERROR(VLOOKUP(C100,우진고장설명!$B$5:$M$315,COLUMN()-5,FALSE),"")</f>
        <v>컨트롤 보드상의 마이콤 정상동작 시</v>
      </c>
      <c r="N100" t="str">
        <f>IFERROR(VLOOKUP(C100,우진고장설명!$B$5:$M$315,COLUMN()-5,FALSE),"")</f>
        <v>조도제어기내의 컨트롤 보드 교체</v>
      </c>
      <c r="O100" t="s">
        <v>2787</v>
      </c>
      <c r="P100" t="str">
        <f>IFERROR(VLOOKUP(C100,우진고장설명!$B$5:$M$315,COLUMN()-5,FALSE),"")</f>
        <v>우진200량</v>
      </c>
    </row>
    <row r="101" spans="1:16" x14ac:dyDescent="0.4">
      <c r="A101">
        <v>100</v>
      </c>
      <c r="B101" s="13" t="s">
        <v>6586</v>
      </c>
      <c r="C101" s="13">
        <f t="shared" si="1"/>
        <v>100</v>
      </c>
      <c r="D101" s="14" t="s">
        <v>3812</v>
      </c>
      <c r="E101" s="13" t="s">
        <v>3658</v>
      </c>
      <c r="F101" s="13" t="s">
        <v>2821</v>
      </c>
      <c r="G101" t="str">
        <f>IFERROR(VLOOKUP(C101,우진고장설명!$B$5:$M$315,COLUMN()-5,FALSE),"")</f>
        <v>VVVF-통신고장</v>
      </c>
      <c r="H101" t="str">
        <f>IFERROR(VLOOKUP(C101,우진고장설명!$B$5:$M$315,COLUMN()-5,FALSE),"")</f>
        <v>B</v>
      </c>
      <c r="I101" t="str">
        <f>IFERROR(VLOOKUP(C101,우진고장설명!$B$5:$M$315,COLUMN()-5,FALSE),"")</f>
        <v>VVVF</v>
      </c>
      <c r="J101" t="str">
        <f>IFERROR(VLOOKUP(C101,우진고장설명!$B$5:$M$315,COLUMN()-5,FALSE),"")</f>
        <v xml:space="preserve">VVVF와  TCMS  간  RS485  통신고장이  검지되면  발생
</v>
      </c>
      <c r="K101" t="str">
        <f>IFERROR(VLOOKUP(C101,우진고장설명!$B$5:$M$315,COLUMN()-5,FALSE),"")</f>
        <v>TCMS 화면에 고정정보 현시되며, 추진제어장치상태화면에 나타나는 데이터에 변동이 없음.</v>
      </c>
      <c r="L101" t="str">
        <f>IFERROR(VLOOKUP(C101,우진고장설명!$B$5:$M$315,COLUMN()-5,FALSE),"")</f>
        <v xml:space="preserve">TCMS-추진제어장치(VVVF)간 통신정보가 3초 이상 동일한 정보로 유지되면 통신고장을 검지함.
</v>
      </c>
      <c r="M101" t="str">
        <f>IFERROR(VLOOKUP(C101,우진고장설명!$B$5:$M$315,COLUMN()-5,FALSE),"")</f>
        <v>TCMS-추진제어장치(VVVF) 간 통신정보가정상적으로 통신이 될 경우 소거됨.</v>
      </c>
      <c r="N101" t="str">
        <f>IFERROR(VLOOKUP(C101,우진고장설명!$B$5:$M$315,COLUMN()-5,FALSE),"")</f>
        <v>1) 추진제어장치(VVVF) 리셋 실시 후 통신고장 소거됨을 확인
2) 통신고장 소거가 되지 않을 경우 추진제어장치 PUZ 보드 신품으로 교체 후 통신고장 소거여부 확인
3) 위 조건에도 고장이 소거되지 않을 경우, TCMS-추진제어장치 간 RS485 통신케이블 연결 상태 점검</v>
      </c>
      <c r="O101" t="s">
        <v>2787</v>
      </c>
      <c r="P101" t="str">
        <f>IFERROR(VLOOKUP(C101,우진고장설명!$B$5:$M$315,COLUMN()-5,FALSE),"")</f>
        <v>우진200량</v>
      </c>
    </row>
    <row r="102" spans="1:16" x14ac:dyDescent="0.4">
      <c r="A102">
        <v>101</v>
      </c>
      <c r="B102" s="13" t="s">
        <v>6587</v>
      </c>
      <c r="C102" s="13">
        <f t="shared" si="1"/>
        <v>101</v>
      </c>
      <c r="D102" s="14" t="s">
        <v>6588</v>
      </c>
      <c r="E102" s="13" t="s">
        <v>3658</v>
      </c>
      <c r="F102" s="13" t="s">
        <v>2839</v>
      </c>
      <c r="G102" t="str">
        <f>IFERROR(VLOOKUP(C102,우진고장설명!$B$5:$M$315,COLUMN()-5,FALSE),"")</f>
        <v>VVVF-인버터중고장(INV CUT)</v>
      </c>
      <c r="H102" t="str">
        <f>IFERROR(VLOOKUP(C102,우진고장설명!$B$5:$M$315,COLUMN()-5,FALSE),"")</f>
        <v>A</v>
      </c>
      <c r="I102" t="str">
        <f>IFERROR(VLOOKUP(C102,우진고장설명!$B$5:$M$315,COLUMN()-5,FALSE),"")</f>
        <v>VVVF</v>
      </c>
      <c r="J102" t="str">
        <f>IFERROR(VLOOKUP(C102,우진고장설명!$B$5:$M$315,COLUMN()-5,FALSE),"")</f>
        <v xml:space="preserve">VVVF의 RS485 데이터 중 VVVF-TCMS SD TEXT1의 Bit4 “INV CUT”  신호가 “1”이 되면 검지
</v>
      </c>
      <c r="K102" t="str">
        <f>IFERROR(VLOOKUP(C102,우진고장설명!$B$5:$M$315,COLUMN()-5,FALSE),"")</f>
        <v>1) TCMS 일반화면에 추진제어장치 상태 붉은색으로 표시됨.
2) 추진제어장치 중고장 상태인 동력차에 동력 손실됨.
3) TCMS 상태화면의 추진제어장치 화면에 HSCB, LB1, 2 개방된 것으로 표시됨.</v>
      </c>
      <c r="L102" t="str">
        <f>IFERROR(VLOOKUP(C102,우진고장설명!$B$5:$M$315,COLUMN()-5,FALSE),"")</f>
        <v xml:space="preserve">
1) 추진제어장치의 경고장이 1분에 3회 이상누적 또는 지속적으로 검지되어 중고장 발생함.
2) 장치에 중대한 소손 가능성이 있는 고장에 대해서는 1번 발생으로 중고장 발생함.
</v>
      </c>
      <c r="M102" t="str">
        <f>IFERROR(VLOOKUP(C102,우진고장설명!$B$5:$M$315,COLUMN()-5,FALSE),"")</f>
        <v>동력차일반 배전반의 VVVFICNFB 재투입 또는 차량 배터리 전원 재투입</v>
      </c>
      <c r="N102" t="str">
        <f>IFERROR(VLOOKUP(C102,우진고장설명!$B$5:$M$315,COLUMN()-5,FALSE),"")</f>
        <v>1) 소거조건 내용과 같이 조치 후 중고장 소거됨을 확인함.
2) TCMS 고장데이터 또는 추진제어장치 고장 데이터를 통해 중고장이 발생한 고장 내역 수집함.
3) 수집된 고장내역에 따라 조치 실시함.</v>
      </c>
      <c r="O102" t="s">
        <v>2787</v>
      </c>
      <c r="P102" t="str">
        <f>IFERROR(VLOOKUP(C102,우진고장설명!$B$5:$M$315,COLUMN()-5,FALSE),"")</f>
        <v>우진200량</v>
      </c>
    </row>
    <row r="103" spans="1:16" x14ac:dyDescent="0.4">
      <c r="A103">
        <v>102</v>
      </c>
      <c r="B103" s="13" t="s">
        <v>6589</v>
      </c>
      <c r="C103" s="13">
        <f t="shared" si="1"/>
        <v>102</v>
      </c>
      <c r="D103" s="14" t="s">
        <v>6590</v>
      </c>
      <c r="E103" s="13" t="s">
        <v>3658</v>
      </c>
      <c r="F103" s="13" t="s">
        <v>3034</v>
      </c>
      <c r="G103" t="str">
        <f>IFERROR(VLOOKUP(C103,우진고장설명!$B$5:$M$315,COLUMN()-5,FALSE),"")</f>
        <v/>
      </c>
      <c r="H103" t="str">
        <f>IFERROR(VLOOKUP(C103,우진고장설명!$B$5:$M$315,COLUMN()-5,FALSE),"")</f>
        <v/>
      </c>
      <c r="I103" t="str">
        <f>IFERROR(VLOOKUP(C103,우진고장설명!$B$5:$M$315,COLUMN()-5,FALSE),"")</f>
        <v/>
      </c>
      <c r="J103" t="str">
        <f>IFERROR(VLOOKUP(C103,우진고장설명!$B$5:$M$315,COLUMN()-5,FALSE),"")</f>
        <v/>
      </c>
      <c r="K103" t="str">
        <f>IFERROR(VLOOKUP(C103,우진고장설명!$B$5:$M$315,COLUMN()-5,FALSE),"")</f>
        <v/>
      </c>
      <c r="L103" t="str">
        <f>IFERROR(VLOOKUP(C103,우진고장설명!$B$5:$M$315,COLUMN()-5,FALSE),"")</f>
        <v/>
      </c>
      <c r="M103" t="str">
        <f>IFERROR(VLOOKUP(C103,우진고장설명!$B$5:$M$315,COLUMN()-5,FALSE),"")</f>
        <v/>
      </c>
      <c r="N103" t="str">
        <f>IFERROR(VLOOKUP(C103,우진고장설명!$B$5:$M$315,COLUMN()-5,FALSE),"")</f>
        <v/>
      </c>
      <c r="O103" t="s">
        <v>2787</v>
      </c>
      <c r="P103" t="str">
        <f>IFERROR(VLOOKUP(C103,우진고장설명!$B$5:$M$315,COLUMN()-5,FALSE),"")</f>
        <v/>
      </c>
    </row>
    <row r="104" spans="1:16" x14ac:dyDescent="0.4">
      <c r="A104">
        <v>103</v>
      </c>
      <c r="B104" s="13" t="s">
        <v>6591</v>
      </c>
      <c r="C104" s="13">
        <f t="shared" si="1"/>
        <v>103</v>
      </c>
      <c r="D104" s="14" t="s">
        <v>6592</v>
      </c>
      <c r="E104" s="13" t="s">
        <v>3658</v>
      </c>
      <c r="F104" s="13" t="s">
        <v>3035</v>
      </c>
      <c r="G104" t="str">
        <f>IFERROR(VLOOKUP(C104,우진고장설명!$B$5:$M$315,COLUMN()-5,FALSE),"")</f>
        <v/>
      </c>
      <c r="H104" t="str">
        <f>IFERROR(VLOOKUP(C104,우진고장설명!$B$5:$M$315,COLUMN()-5,FALSE),"")</f>
        <v/>
      </c>
      <c r="I104" t="str">
        <f>IFERROR(VLOOKUP(C104,우진고장설명!$B$5:$M$315,COLUMN()-5,FALSE),"")</f>
        <v/>
      </c>
      <c r="J104" t="str">
        <f>IFERROR(VLOOKUP(C104,우진고장설명!$B$5:$M$315,COLUMN()-5,FALSE),"")</f>
        <v/>
      </c>
      <c r="K104" t="str">
        <f>IFERROR(VLOOKUP(C104,우진고장설명!$B$5:$M$315,COLUMN()-5,FALSE),"")</f>
        <v/>
      </c>
      <c r="L104" t="str">
        <f>IFERROR(VLOOKUP(C104,우진고장설명!$B$5:$M$315,COLUMN()-5,FALSE),"")</f>
        <v/>
      </c>
      <c r="M104" t="str">
        <f>IFERROR(VLOOKUP(C104,우진고장설명!$B$5:$M$315,COLUMN()-5,FALSE),"")</f>
        <v/>
      </c>
      <c r="N104" t="str">
        <f>IFERROR(VLOOKUP(C104,우진고장설명!$B$5:$M$315,COLUMN()-5,FALSE),"")</f>
        <v/>
      </c>
      <c r="O104" t="s">
        <v>2787</v>
      </c>
      <c r="P104" t="str">
        <f>IFERROR(VLOOKUP(C104,우진고장설명!$B$5:$M$315,COLUMN()-5,FALSE),"")</f>
        <v/>
      </c>
    </row>
    <row r="105" spans="1:16" x14ac:dyDescent="0.4">
      <c r="A105">
        <v>104</v>
      </c>
      <c r="B105" s="13" t="s">
        <v>6593</v>
      </c>
      <c r="C105" s="13">
        <f t="shared" si="1"/>
        <v>104</v>
      </c>
      <c r="D105" s="14" t="s">
        <v>11595</v>
      </c>
      <c r="E105" s="13" t="s">
        <v>3658</v>
      </c>
      <c r="F105" s="13" t="s">
        <v>3034</v>
      </c>
      <c r="G105" t="str">
        <f>IFERROR(VLOOKUP(C105,우진고장설명!$B$5:$M$315,COLUMN()-5,FALSE),"")</f>
        <v/>
      </c>
      <c r="H105" t="str">
        <f>IFERROR(VLOOKUP(C105,우진고장설명!$B$5:$M$315,COLUMN()-5,FALSE),"")</f>
        <v/>
      </c>
      <c r="I105" t="str">
        <f>IFERROR(VLOOKUP(C105,우진고장설명!$B$5:$M$315,COLUMN()-5,FALSE),"")</f>
        <v/>
      </c>
      <c r="J105" t="str">
        <f>IFERROR(VLOOKUP(C105,우진고장설명!$B$5:$M$315,COLUMN()-5,FALSE),"")</f>
        <v/>
      </c>
      <c r="K105" t="str">
        <f>IFERROR(VLOOKUP(C105,우진고장설명!$B$5:$M$315,COLUMN()-5,FALSE),"")</f>
        <v/>
      </c>
      <c r="L105" t="str">
        <f>IFERROR(VLOOKUP(C105,우진고장설명!$B$5:$M$315,COLUMN()-5,FALSE),"")</f>
        <v/>
      </c>
      <c r="M105" t="str">
        <f>IFERROR(VLOOKUP(C105,우진고장설명!$B$5:$M$315,COLUMN()-5,FALSE),"")</f>
        <v/>
      </c>
      <c r="N105" t="str">
        <f>IFERROR(VLOOKUP(C105,우진고장설명!$B$5:$M$315,COLUMN()-5,FALSE),"")</f>
        <v/>
      </c>
      <c r="O105" t="s">
        <v>2787</v>
      </c>
      <c r="P105" t="str">
        <f>IFERROR(VLOOKUP(C105,우진고장설명!$B$5:$M$315,COLUMN()-5,FALSE),"")</f>
        <v/>
      </c>
    </row>
    <row r="106" spans="1:16" x14ac:dyDescent="0.4">
      <c r="A106">
        <v>105</v>
      </c>
      <c r="B106" s="13" t="s">
        <v>6594</v>
      </c>
      <c r="C106" s="13">
        <f t="shared" si="1"/>
        <v>105</v>
      </c>
      <c r="D106" s="14" t="s">
        <v>6595</v>
      </c>
      <c r="E106" s="13" t="s">
        <v>3658</v>
      </c>
      <c r="F106" s="13" t="s">
        <v>2837</v>
      </c>
      <c r="G106" t="str">
        <f>IFERROR(VLOOKUP(C106,우진고장설명!$B$5:$M$315,COLUMN()-5,FALSE),"")</f>
        <v>VVVF-상전류 불평형 검지(PUD)</v>
      </c>
      <c r="H106" t="str">
        <f>IFERROR(VLOOKUP(C106,우진고장설명!$B$5:$M$315,COLUMN()-5,FALSE),"")</f>
        <v>C</v>
      </c>
      <c r="I106" t="str">
        <f>IFERROR(VLOOKUP(C106,우진고장설명!$B$5:$M$315,COLUMN()-5,FALSE),"")</f>
        <v>VVVF</v>
      </c>
      <c r="J106" t="str">
        <f>IFERROR(VLOOKUP(C106,우진고장설명!$B$5:$M$315,COLUMN()-5,FALSE),"")</f>
        <v xml:space="preserve">VVVF의 RS485 데이터 중 VVVF-TCMS SD TEXT29의 Bit0 “PUD”  신호가 “1”이 되면 검지
</v>
      </c>
      <c r="K106" t="str">
        <f>IFERROR(VLOOKUP(C106,우진고장설명!$B$5:$M$315,COLUMN()-5,FALSE),"")</f>
        <v>1) TCMS 화면 하단 또는 고장화면에 ‘상전류 불평형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106" t="str">
        <f>IFERROR(VLOOKUP(C106,우진고장설명!$B$5:$M$315,COLUMN()-5,FALSE),"")</f>
        <v xml:space="preserve">추진제어장치에서 견인전동기로 출력되는 U, V, W 상 전류의 합이 300A 이상일 경우 검지됨.
</v>
      </c>
      <c r="M106" t="str">
        <f>IFERROR(VLOOKUP(C106,우진고장설명!$B$5:$M$315,COLUMN()-5,FALSE),"")</f>
        <v>1) 경고장이 발생할 경우 추진제어장치 자동 재기동에 의해 재기동 됨.
2) 중고장 : 동력차 일반 배전반의 VVVFIC NFB 재투입 또는 차량 배터리 전원 재투입</v>
      </c>
      <c r="N106" t="str">
        <f>IFERROR(VLOOKUP(C106,우진고장설명!$B$5:$M$315,COLUMN()-5,FALSE),"")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 상태를 시험기를 통해 확인한다.
6) 견인전동기 각상의 절연상태 및 각상과 접지 간의 절연상태를 확인한다.
7) 상기의 점검부분에 이상이 있을 경우 관련된 부품을 교체한다.</v>
      </c>
      <c r="O106" t="s">
        <v>2787</v>
      </c>
      <c r="P106" t="str">
        <f>IFERROR(VLOOKUP(C106,우진고장설명!$B$5:$M$315,COLUMN()-5,FALSE),"")</f>
        <v>우진200량</v>
      </c>
    </row>
    <row r="107" spans="1:16" x14ac:dyDescent="0.4">
      <c r="A107">
        <v>106</v>
      </c>
      <c r="B107" s="13" t="s">
        <v>6597</v>
      </c>
      <c r="C107" s="13">
        <f t="shared" si="1"/>
        <v>136</v>
      </c>
      <c r="D107" s="14" t="s">
        <v>6598</v>
      </c>
      <c r="E107" s="13" t="s">
        <v>3658</v>
      </c>
      <c r="F107" s="13" t="s">
        <v>2837</v>
      </c>
      <c r="G107" t="str">
        <f>IFERROR(VLOOKUP(C107,우진고장설명!$B$5:$M$315,COLUMN()-5,FALSE),"")</f>
        <v/>
      </c>
      <c r="H107" t="str">
        <f>IFERROR(VLOOKUP(C107,우진고장설명!$B$5:$M$315,COLUMN()-5,FALSE),"")</f>
        <v/>
      </c>
      <c r="I107" t="str">
        <f>IFERROR(VLOOKUP(C107,우진고장설명!$B$5:$M$315,COLUMN()-5,FALSE),"")</f>
        <v/>
      </c>
      <c r="J107" t="str">
        <f>IFERROR(VLOOKUP(C107,우진고장설명!$B$5:$M$315,COLUMN()-5,FALSE),"")</f>
        <v/>
      </c>
      <c r="K107" t="str">
        <f>IFERROR(VLOOKUP(C107,우진고장설명!$B$5:$M$315,COLUMN()-5,FALSE),"")</f>
        <v/>
      </c>
      <c r="L107" t="str">
        <f>IFERROR(VLOOKUP(C107,우진고장설명!$B$5:$M$315,COLUMN()-5,FALSE),"")</f>
        <v/>
      </c>
      <c r="M107" t="str">
        <f>IFERROR(VLOOKUP(C107,우진고장설명!$B$5:$M$315,COLUMN()-5,FALSE),"")</f>
        <v/>
      </c>
      <c r="N107" t="str">
        <f>IFERROR(VLOOKUP(C107,우진고장설명!$B$5:$M$315,COLUMN()-5,FALSE),"")</f>
        <v/>
      </c>
      <c r="O107" t="s">
        <v>2787</v>
      </c>
      <c r="P107" t="str">
        <f>IFERROR(VLOOKUP(C107,우진고장설명!$B$5:$M$315,COLUMN()-5,FALSE),"")</f>
        <v/>
      </c>
    </row>
    <row r="108" spans="1:16" x14ac:dyDescent="0.4">
      <c r="A108">
        <v>107</v>
      </c>
      <c r="B108" s="13" t="s">
        <v>6600</v>
      </c>
      <c r="C108" s="13">
        <f t="shared" si="1"/>
        <v>137</v>
      </c>
      <c r="D108" s="14" t="s">
        <v>6601</v>
      </c>
      <c r="E108" s="13" t="s">
        <v>3658</v>
      </c>
      <c r="F108" s="13" t="s">
        <v>2837</v>
      </c>
      <c r="G108" t="str">
        <f>IFERROR(VLOOKUP(C108,우진고장설명!$B$5:$M$315,COLUMN()-5,FALSE),"")</f>
        <v>VVVF-전동기 과전류 검지(MMOCD)</v>
      </c>
      <c r="H108" t="str">
        <f>IFERROR(VLOOKUP(C108,우진고장설명!$B$5:$M$315,COLUMN()-5,FALSE),"")</f>
        <v>C</v>
      </c>
      <c r="I108" t="str">
        <f>IFERROR(VLOOKUP(C108,우진고장설명!$B$5:$M$315,COLUMN()-5,FALSE),"")</f>
        <v>VVVF</v>
      </c>
      <c r="J108" t="str">
        <f>IFERROR(VLOOKUP(C108,우진고장설명!$B$5:$M$315,COLUMN()-5,FALSE),"")</f>
        <v xml:space="preserve">VVVF의 RS485 데이터 중 VVVF-TCMS SD TEXT31의 Bit2 “MMOCD”  신호가 “1”이 되면 검지
</v>
      </c>
      <c r="K108" t="str">
        <f>IFERROR(VLOOKUP(C108,우진고장설명!$B$5:$M$315,COLUMN()-5,FALSE),"")</f>
        <v>1) TCMS 화면 하단 또는 고장화면에 ‘전동기 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108" t="str">
        <f>IFERROR(VLOOKUP(C108,우진고장설명!$B$5:$M$315,COLUMN()-5,FALSE),"")</f>
        <v xml:space="preserve">추진제어장치에서 견인전동기로 출력되는 U, V, W 상의 전류가 1, 850A 이상일 경우 검지됨.
</v>
      </c>
      <c r="M108" t="str">
        <f>IFERROR(VLOOKUP(C108,우진고장설명!$B$5:$M$315,COLUMN()-5,FALSE),"")</f>
        <v>1) 경고장이 발생할 경우 추진제어장치 자동 재기동에 의해 재기동 됨.
2) 중고장 : 동력차 일반 배전반의 VVVFIC nfb 재투입 또는 차량 배터리 전원 재투입</v>
      </c>
      <c r="N108" t="str">
        <f>IFERROR(VLOOKUP(C108,우진고장설명!$B$5:$M$315,COLUMN()-5,FALSE),"")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 상태를 시험기를 통해 확인한다.
6) 견인전동기 각상의 절연상태 및 각상과 접지 간의 절연상태를 확인한다.
7) 상기의 점검부분에 이상이 있을 경우 관련된 부품을 교체한다.</v>
      </c>
      <c r="O108" t="s">
        <v>2787</v>
      </c>
      <c r="P108" t="str">
        <f>IFERROR(VLOOKUP(C108,우진고장설명!$B$5:$M$315,COLUMN()-5,FALSE),"")</f>
        <v>우진200량</v>
      </c>
    </row>
    <row r="109" spans="1:16" x14ac:dyDescent="0.4">
      <c r="A109">
        <v>108</v>
      </c>
      <c r="B109" s="13" t="s">
        <v>6603</v>
      </c>
      <c r="C109" s="13">
        <f t="shared" si="1"/>
        <v>138</v>
      </c>
      <c r="D109" s="14" t="s">
        <v>6604</v>
      </c>
      <c r="E109" s="13" t="s">
        <v>3658</v>
      </c>
      <c r="F109" s="13" t="s">
        <v>2837</v>
      </c>
      <c r="G109" t="str">
        <f>IFERROR(VLOOKUP(C109,우진고장설명!$B$5:$M$315,COLUMN()-5,FALSE),"")</f>
        <v>VVVF-가선과전류 검지(ISOC)</v>
      </c>
      <c r="H109" t="str">
        <f>IFERROR(VLOOKUP(C109,우진고장설명!$B$5:$M$315,COLUMN()-5,FALSE),"")</f>
        <v>C</v>
      </c>
      <c r="I109" t="str">
        <f>IFERROR(VLOOKUP(C109,우진고장설명!$B$5:$M$315,COLUMN()-5,FALSE),"")</f>
        <v>VVVF</v>
      </c>
      <c r="J109" t="str">
        <f>IFERROR(VLOOKUP(C109,우진고장설명!$B$5:$M$315,COLUMN()-5,FALSE),"")</f>
        <v xml:space="preserve">VVVF의 RS485 데이터 중 VVVF-TCMS SD TEXT29의 Bit3 “ISOC”  신호가 “1”이 되면 검지
</v>
      </c>
      <c r="K109" t="str">
        <f>IFERROR(VLOOKUP(C109,우진고장설명!$B$5:$M$315,COLUMN()-5,FALSE),"")</f>
        <v>1) TCMS 화면 하단 또는 고장화면에 ‘가선과전류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109" t="str">
        <f>IFERROR(VLOOKUP(C109,우진고장설명!$B$5:$M$315,COLUMN()-5,FALSE),"")</f>
        <v xml:space="preserve">추진제어장치에 입력되는 전류가 1, 500A 이상일 경우 검지됨.
</v>
      </c>
      <c r="M109" t="str">
        <f>IFERROR(VLOOKUP(C109,우진고장설명!$B$5:$M$315,COLUMN()-5,FALSE),"")</f>
        <v>1) 경고장이 발생할 경우 추진제어장치 자동 재기동에 의해 재기동 됨.
2) 중고장 : 동력차 일반 배전반의 VVVFIC nfb 재투입 또는 차량 배터리 전원 재투입</v>
      </c>
      <c r="N109" t="str">
        <f>IFERROR(VLOOKUP(C109,우진고장설명!$B$5:$M$315,COLUMN()-5,FALSE),"")</f>
        <v>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 (HSCB, LB1, 2, CHRe)를 점검한다.
4) LB Box 내의 전류센서와 추진제어장치 제어기 SEN 보드에 연결되는 저전압 배선상태를 확인 한다.
5) SEN 보드의 동작 상태를 시험기를 통해 확인한다.
6) 상기의 점검부분에 이상이 있을 경우 관련된 부품을 교체한다.</v>
      </c>
      <c r="O109" t="s">
        <v>2787</v>
      </c>
      <c r="P109" t="str">
        <f>IFERROR(VLOOKUP(C109,우진고장설명!$B$5:$M$315,COLUMN()-5,FALSE),"")</f>
        <v>우진200량</v>
      </c>
    </row>
    <row r="110" spans="1:16" x14ac:dyDescent="0.4">
      <c r="A110">
        <v>109</v>
      </c>
      <c r="B110" s="13" t="s">
        <v>6606</v>
      </c>
      <c r="C110" s="13">
        <f t="shared" si="1"/>
        <v>139</v>
      </c>
      <c r="D110" s="14" t="s">
        <v>6607</v>
      </c>
      <c r="E110" s="13" t="s">
        <v>3658</v>
      </c>
      <c r="F110" s="13" t="s">
        <v>2837</v>
      </c>
      <c r="G110" t="str">
        <f>IFERROR(VLOOKUP(C110,우진고장설명!$B$5:$M$315,COLUMN()-5,FALSE),"")</f>
        <v/>
      </c>
      <c r="H110" t="str">
        <f>IFERROR(VLOOKUP(C110,우진고장설명!$B$5:$M$315,COLUMN()-5,FALSE),"")</f>
        <v/>
      </c>
      <c r="I110" t="str">
        <f>IFERROR(VLOOKUP(C110,우진고장설명!$B$5:$M$315,COLUMN()-5,FALSE),"")</f>
        <v/>
      </c>
      <c r="J110" t="str">
        <f>IFERROR(VLOOKUP(C110,우진고장설명!$B$5:$M$315,COLUMN()-5,FALSE),"")</f>
        <v/>
      </c>
      <c r="K110" t="str">
        <f>IFERROR(VLOOKUP(C110,우진고장설명!$B$5:$M$315,COLUMN()-5,FALSE),"")</f>
        <v/>
      </c>
      <c r="L110" t="str">
        <f>IFERROR(VLOOKUP(C110,우진고장설명!$B$5:$M$315,COLUMN()-5,FALSE),"")</f>
        <v/>
      </c>
      <c r="M110" t="str">
        <f>IFERROR(VLOOKUP(C110,우진고장설명!$B$5:$M$315,COLUMN()-5,FALSE),"")</f>
        <v/>
      </c>
      <c r="N110" t="str">
        <f>IFERROR(VLOOKUP(C110,우진고장설명!$B$5:$M$315,COLUMN()-5,FALSE),"")</f>
        <v/>
      </c>
      <c r="O110" t="s">
        <v>2787</v>
      </c>
      <c r="P110" t="str">
        <f>IFERROR(VLOOKUP(C110,우진고장설명!$B$5:$M$315,COLUMN()-5,FALSE),"")</f>
        <v/>
      </c>
    </row>
    <row r="111" spans="1:16" x14ac:dyDescent="0.4">
      <c r="A111">
        <v>110</v>
      </c>
      <c r="B111" s="13" t="s">
        <v>6609</v>
      </c>
      <c r="C111" s="13">
        <f t="shared" si="1"/>
        <v>140</v>
      </c>
      <c r="D111" s="14" t="s">
        <v>6610</v>
      </c>
      <c r="E111" s="13" t="s">
        <v>3658</v>
      </c>
      <c r="F111" s="13" t="s">
        <v>2837</v>
      </c>
      <c r="G111" t="str">
        <f>IFERROR(VLOOKUP(C111,우진고장설명!$B$5:$M$315,COLUMN()-5,FALSE),"")</f>
        <v/>
      </c>
      <c r="H111" t="str">
        <f>IFERROR(VLOOKUP(C111,우진고장설명!$B$5:$M$315,COLUMN()-5,FALSE),"")</f>
        <v/>
      </c>
      <c r="I111" t="str">
        <f>IFERROR(VLOOKUP(C111,우진고장설명!$B$5:$M$315,COLUMN()-5,FALSE),"")</f>
        <v/>
      </c>
      <c r="J111" t="str">
        <f>IFERROR(VLOOKUP(C111,우진고장설명!$B$5:$M$315,COLUMN()-5,FALSE),"")</f>
        <v/>
      </c>
      <c r="K111" t="str">
        <f>IFERROR(VLOOKUP(C111,우진고장설명!$B$5:$M$315,COLUMN()-5,FALSE),"")</f>
        <v/>
      </c>
      <c r="L111" t="str">
        <f>IFERROR(VLOOKUP(C111,우진고장설명!$B$5:$M$315,COLUMN()-5,FALSE),"")</f>
        <v/>
      </c>
      <c r="M111" t="str">
        <f>IFERROR(VLOOKUP(C111,우진고장설명!$B$5:$M$315,COLUMN()-5,FALSE),"")</f>
        <v/>
      </c>
      <c r="N111" t="str">
        <f>IFERROR(VLOOKUP(C111,우진고장설명!$B$5:$M$315,COLUMN()-5,FALSE),"")</f>
        <v/>
      </c>
      <c r="O111" t="s">
        <v>2787</v>
      </c>
      <c r="P111" t="str">
        <f>IFERROR(VLOOKUP(C111,우진고장설명!$B$5:$M$315,COLUMN()-5,FALSE),"")</f>
        <v/>
      </c>
    </row>
    <row r="112" spans="1:16" x14ac:dyDescent="0.4">
      <c r="A112">
        <v>111</v>
      </c>
      <c r="B112" s="13" t="s">
        <v>6612</v>
      </c>
      <c r="C112" s="13">
        <f t="shared" si="1"/>
        <v>141</v>
      </c>
      <c r="D112" s="14" t="s">
        <v>6613</v>
      </c>
      <c r="E112" s="13" t="s">
        <v>3658</v>
      </c>
      <c r="F112" s="13" t="s">
        <v>2837</v>
      </c>
      <c r="G112" t="str">
        <f>IFERROR(VLOOKUP(C112,우진고장설명!$B$5:$M$315,COLUMN()-5,FALSE),"")</f>
        <v/>
      </c>
      <c r="H112" t="str">
        <f>IFERROR(VLOOKUP(C112,우진고장설명!$B$5:$M$315,COLUMN()-5,FALSE),"")</f>
        <v/>
      </c>
      <c r="I112" t="str">
        <f>IFERROR(VLOOKUP(C112,우진고장설명!$B$5:$M$315,COLUMN()-5,FALSE),"")</f>
        <v/>
      </c>
      <c r="J112" t="str">
        <f>IFERROR(VLOOKUP(C112,우진고장설명!$B$5:$M$315,COLUMN()-5,FALSE),"")</f>
        <v/>
      </c>
      <c r="K112" t="str">
        <f>IFERROR(VLOOKUP(C112,우진고장설명!$B$5:$M$315,COLUMN()-5,FALSE),"")</f>
        <v/>
      </c>
      <c r="L112" t="str">
        <f>IFERROR(VLOOKUP(C112,우진고장설명!$B$5:$M$315,COLUMN()-5,FALSE),"")</f>
        <v/>
      </c>
      <c r="M112" t="str">
        <f>IFERROR(VLOOKUP(C112,우진고장설명!$B$5:$M$315,COLUMN()-5,FALSE),"")</f>
        <v/>
      </c>
      <c r="N112" t="str">
        <f>IFERROR(VLOOKUP(C112,우진고장설명!$B$5:$M$315,COLUMN()-5,FALSE),"")</f>
        <v/>
      </c>
      <c r="O112" t="s">
        <v>2787</v>
      </c>
      <c r="P112" t="str">
        <f>IFERROR(VLOOKUP(C112,우진고장설명!$B$5:$M$315,COLUMN()-5,FALSE),"")</f>
        <v/>
      </c>
    </row>
    <row r="113" spans="1:16" x14ac:dyDescent="0.4">
      <c r="A113">
        <v>112</v>
      </c>
      <c r="B113" s="13" t="s">
        <v>6615</v>
      </c>
      <c r="C113" s="13">
        <f t="shared" si="1"/>
        <v>142</v>
      </c>
      <c r="D113" s="14" t="s">
        <v>6616</v>
      </c>
      <c r="E113" s="13" t="s">
        <v>3658</v>
      </c>
      <c r="F113" s="13" t="s">
        <v>2837</v>
      </c>
      <c r="G113" t="str">
        <f>IFERROR(VLOOKUP(C113,우진고장설명!$B$5:$M$315,COLUMN()-5,FALSE),"")</f>
        <v/>
      </c>
      <c r="H113" t="str">
        <f>IFERROR(VLOOKUP(C113,우진고장설명!$B$5:$M$315,COLUMN()-5,FALSE),"")</f>
        <v/>
      </c>
      <c r="I113" t="str">
        <f>IFERROR(VLOOKUP(C113,우진고장설명!$B$5:$M$315,COLUMN()-5,FALSE),"")</f>
        <v/>
      </c>
      <c r="J113" t="str">
        <f>IFERROR(VLOOKUP(C113,우진고장설명!$B$5:$M$315,COLUMN()-5,FALSE),"")</f>
        <v/>
      </c>
      <c r="K113" t="str">
        <f>IFERROR(VLOOKUP(C113,우진고장설명!$B$5:$M$315,COLUMN()-5,FALSE),"")</f>
        <v/>
      </c>
      <c r="L113" t="str">
        <f>IFERROR(VLOOKUP(C113,우진고장설명!$B$5:$M$315,COLUMN()-5,FALSE),"")</f>
        <v/>
      </c>
      <c r="M113" t="str">
        <f>IFERROR(VLOOKUP(C113,우진고장설명!$B$5:$M$315,COLUMN()-5,FALSE),"")</f>
        <v/>
      </c>
      <c r="N113" t="str">
        <f>IFERROR(VLOOKUP(C113,우진고장설명!$B$5:$M$315,COLUMN()-5,FALSE),"")</f>
        <v/>
      </c>
      <c r="O113" t="s">
        <v>2787</v>
      </c>
      <c r="P113" t="str">
        <f>IFERROR(VLOOKUP(C113,우진고장설명!$B$5:$M$315,COLUMN()-5,FALSE),"")</f>
        <v/>
      </c>
    </row>
    <row r="114" spans="1:16" x14ac:dyDescent="0.4">
      <c r="A114">
        <v>113</v>
      </c>
      <c r="B114" s="13" t="s">
        <v>6618</v>
      </c>
      <c r="C114" s="13">
        <f t="shared" si="1"/>
        <v>143</v>
      </c>
      <c r="D114" s="14" t="s">
        <v>6619</v>
      </c>
      <c r="E114" s="13" t="s">
        <v>3658</v>
      </c>
      <c r="F114" s="13" t="s">
        <v>2821</v>
      </c>
      <c r="G114" t="str">
        <f>IFERROR(VLOOKUP(C114,우진고장설명!$B$5:$M$315,COLUMN()-5,FALSE),"")</f>
        <v>VVVF-주회로 접지검지(LGD)</v>
      </c>
      <c r="H114" t="str">
        <f>IFERROR(VLOOKUP(C114,우진고장설명!$B$5:$M$315,COLUMN()-5,FALSE),"")</f>
        <v>B</v>
      </c>
      <c r="I114" t="str">
        <f>IFERROR(VLOOKUP(C114,우진고장설명!$B$5:$M$315,COLUMN()-5,FALSE),"")</f>
        <v>VVVF</v>
      </c>
      <c r="J114" t="str">
        <f>IFERROR(VLOOKUP(C114,우진고장설명!$B$5:$M$315,COLUMN()-5,FALSE),"")</f>
        <v xml:space="preserve">VVVF의 RS485 데이터 중 VVVF-TCMS SD TEXT30의 Bit0 “LGD”  신호가 “1”이 되면 검지
</v>
      </c>
      <c r="K114" t="str">
        <f>IFERROR(VLOOKUP(C114,우진고장설명!$B$5:$M$315,COLUMN()-5,FALSE),"")</f>
        <v>1) TCMS 화면 하단 또는 고장화면에 ‘주회로 접지검지' 표시됨.
2) 추진제어장치는 상기 고장검지 후 자동 재기동이 되지 않으며 중고장으로 처리됨.
3) 중고장이 발생되면 TCMS 일반화면에 추진제어장치 상태 붉은색으로 표기되며, HSCB, LB1, 2 개방되어 동력 손실 발생함.</v>
      </c>
      <c r="L114" t="str">
        <f>IFERROR(VLOOKUP(C114,우진고장설명!$B$5:$M$315,COLUMN()-5,FALSE),"")</f>
        <v xml:space="preserve">추진제어장치 입력전압이 300V 이하로 하강되며, 입력전류가 1,700A 이상인 조건
</v>
      </c>
      <c r="M114" t="str">
        <f>IFERROR(VLOOKUP(C114,우진고장설명!$B$5:$M$315,COLUMN()-5,FALSE),"")</f>
        <v>추진제어장치 리셋으로 고장 소거됨.</v>
      </c>
      <c r="N114" t="str">
        <f>IFERROR(VLOOKUP(C114,우진고장설명!$B$5:$M$315,COLUMN()-5,FALSE),"")</f>
        <v>1) 상기고장이 발생이 된 경우 아래와 같이 조치한다.
2) 추진제어장치 고장기록을 수집하여 고장기록의 FC 전압 및 입력전류 확인
3) 추진제어장치 내부에 접지흔적 확인 및 고압 회로 점검
4) 전류/전압 센서와 추진제어장치 제어기 SEN 보드에 연결되는 저전압 배선상태를 확인한다.
5) SEN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v>
      </c>
      <c r="O114" t="s">
        <v>2787</v>
      </c>
      <c r="P114" t="str">
        <f>IFERROR(VLOOKUP(C114,우진고장설명!$B$5:$M$315,COLUMN()-5,FALSE),"")</f>
        <v>우진200량</v>
      </c>
    </row>
    <row r="115" spans="1:16" x14ac:dyDescent="0.4">
      <c r="A115">
        <v>114</v>
      </c>
      <c r="B115" s="13" t="s">
        <v>6621</v>
      </c>
      <c r="C115" s="13">
        <f t="shared" si="1"/>
        <v>144</v>
      </c>
      <c r="D115" s="14" t="s">
        <v>6622</v>
      </c>
      <c r="E115" s="13" t="s">
        <v>3658</v>
      </c>
      <c r="F115" s="13" t="s">
        <v>2821</v>
      </c>
      <c r="G115" t="str">
        <f>IFERROR(VLOOKUP(C115,우진고장설명!$B$5:$M$315,COLUMN()-5,FALSE),"")</f>
        <v>VVVF-HSCB 트립검지(HBT)</v>
      </c>
      <c r="H115" t="str">
        <f>IFERROR(VLOOKUP(C115,우진고장설명!$B$5:$M$315,COLUMN()-5,FALSE),"")</f>
        <v>B</v>
      </c>
      <c r="I115" t="str">
        <f>IFERROR(VLOOKUP(C115,우진고장설명!$B$5:$M$315,COLUMN()-5,FALSE),"")</f>
        <v>VVVF</v>
      </c>
      <c r="J115" t="str">
        <f>IFERROR(VLOOKUP(C115,우진고장설명!$B$5:$M$315,COLUMN()-5,FALSE),"")</f>
        <v xml:space="preserve">VVVF의 RS485 데이터 중 VVVF-TCMS SD TEXT30의 Bit1 “HBT”  신호가 “1”이 되면 검지
</v>
      </c>
      <c r="K115" t="str">
        <f>IFERROR(VLOOKUP(C115,우진고장설명!$B$5:$M$315,COLUMN()-5,FALSE),"")</f>
        <v>1) TCMS 화면 하단 또는 고장화면에 ‘HSCB 자기트립검지' 표시됨.
2) 추진제어장치는 상기 고장검지 후 자동 재기동이 되지 않으며 중고장으로 처리됨.
3) 중고장이 발생되면 TCMS 일반화면에 추진제어장치 상태 붉은색으로 표기되며, HSCB, LB1, 2 개방되어 동력 손실 발생함.</v>
      </c>
      <c r="L115" t="str">
        <f>IFERROR(VLOOKUP(C115,우진고장설명!$B$5:$M$315,COLUMN()-5,FALSE),"")</f>
        <v xml:space="preserve">추진제어장치 입력전류가 1,500A 이상인 조건
</v>
      </c>
      <c r="M115" t="str">
        <f>IFERROR(VLOOKUP(C115,우진고장설명!$B$5:$M$315,COLUMN()-5,FALSE),"")</f>
        <v>추진제어장치 리셋으로 고장 소거됨.</v>
      </c>
      <c r="N115" t="str">
        <f>IFERROR(VLOOKUP(C115,우진고장설명!$B$5:$M$315,COLUMN()-5,FALSE),"")</f>
        <v>1) 상기고장이 발생이 된 경우 아래와 같이 조치한다.
2) 추진제어장치 고장기록을 수집하여 고장기록의 FC 전압 및 입력전류 확인
3) 추진제어장치 내부에 접지흔적 확인 및 고압 회로 점검
4) 전류/전압 센서와 추진제어장치 제어기 SEN 보드에 연결되는 저전압 배선상태를 확인한다.
5) SEN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v>
      </c>
      <c r="O115" t="s">
        <v>2787</v>
      </c>
      <c r="P115" t="str">
        <f>IFERROR(VLOOKUP(C115,우진고장설명!$B$5:$M$315,COLUMN()-5,FALSE),"")</f>
        <v>우진200량</v>
      </c>
    </row>
    <row r="116" spans="1:16" x14ac:dyDescent="0.4">
      <c r="A116">
        <v>115</v>
      </c>
      <c r="B116" s="13" t="s">
        <v>6624</v>
      </c>
      <c r="C116" s="13">
        <f t="shared" si="1"/>
        <v>145</v>
      </c>
      <c r="D116" s="14" t="s">
        <v>6625</v>
      </c>
      <c r="E116" s="13" t="s">
        <v>3658</v>
      </c>
      <c r="F116" s="13" t="s">
        <v>2837</v>
      </c>
      <c r="G116" t="str">
        <f>IFERROR(VLOOKUP(C116,우진고장설명!$B$5:$M$315,COLUMN()-5,FALSE),"")</f>
        <v>VVVF-Stack 과온검지2(THDH)</v>
      </c>
      <c r="H116" t="str">
        <f>IFERROR(VLOOKUP(C116,우진고장설명!$B$5:$M$315,COLUMN()-5,FALSE),"")</f>
        <v>C</v>
      </c>
      <c r="I116" t="str">
        <f>IFERROR(VLOOKUP(C116,우진고장설명!$B$5:$M$315,COLUMN()-5,FALSE),"")</f>
        <v>VVVF</v>
      </c>
      <c r="J116" t="str">
        <f>IFERROR(VLOOKUP(C116,우진고장설명!$B$5:$M$315,COLUMN()-5,FALSE),"")</f>
        <v xml:space="preserve">VVVF의 RS485 데이터 중 VVVF-TCMS SD TEXT30의 Bit2 “THDH”  신호가 “1”이 되면 검지
</v>
      </c>
      <c r="K116" t="str">
        <f>IFERROR(VLOOKUP(C116,우진고장설명!$B$5:$M$315,COLUMN()-5,FALSE),"")</f>
        <v>1) TCMS 화면 하단 또는 고장화면에 ‘스택과온검지2' 표시됨.
2) 추진제어장치는 상기 고장검지 후 자동 재기동이 되지 않으며 중고장으로 처리됨.
3) 중고장이 발생되면 TCMS 일반화면에 추진제어장치 상태 붉은색으로 표기되며, HSCB, LB1, 2 개방되어 동력 손실 발생함.</v>
      </c>
      <c r="L116" t="str">
        <f>IFERROR(VLOOKUP(C116,우진고장설명!$B$5:$M$315,COLUMN()-5,FALSE),"")</f>
        <v xml:space="preserve">추진제어장치 냉각기의 온도가 105도 이상인 조건에서 검지
</v>
      </c>
      <c r="M116" t="str">
        <f>IFERROR(VLOOKUP(C116,우진고장설명!$B$5:$M$315,COLUMN()-5,FALSE),"")</f>
        <v>추진제어장치 리셋으로 고장 소거됨.</v>
      </c>
      <c r="N116" t="str">
        <f>IFERROR(VLOOKUP(C116,우진고장설명!$B$5:$M$315,COLUMN()-5,FALSE),"")</f>
        <v>1) 상기고장이 발생이 된 경우 아래와 같이 조치한다.
2) 추진제어장치 냉각기의 손상이 없는지 확인한다.
3) 추진제어장치 내부에 IPM에 손상이 없는지 확인한다.
4) 인버터 유니트 내부에 온도센서 및 결선에 이상이 없는지 확인한다.
5) DIN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v>
      </c>
      <c r="O116" t="s">
        <v>2787</v>
      </c>
      <c r="P116" t="str">
        <f>IFERROR(VLOOKUP(C116,우진고장설명!$B$5:$M$315,COLUMN()-5,FALSE),"")</f>
        <v>우진200량</v>
      </c>
    </row>
    <row r="117" spans="1:16" x14ac:dyDescent="0.4">
      <c r="A117">
        <v>116</v>
      </c>
      <c r="B117" s="13" t="s">
        <v>6627</v>
      </c>
      <c r="C117" s="13">
        <f t="shared" si="1"/>
        <v>146</v>
      </c>
      <c r="D117" s="14" t="s">
        <v>6628</v>
      </c>
      <c r="E117" s="13" t="s">
        <v>3658</v>
      </c>
      <c r="F117" s="13" t="s">
        <v>2837</v>
      </c>
      <c r="G117" t="str">
        <f>IFERROR(VLOOKUP(C117,우진고장설명!$B$5:$M$315,COLUMN()-5,FALSE),"")</f>
        <v>VVVF-Stack 과온검지1(THDL)</v>
      </c>
      <c r="H117" t="str">
        <f>IFERROR(VLOOKUP(C117,우진고장설명!$B$5:$M$315,COLUMN()-5,FALSE),"")</f>
        <v>C</v>
      </c>
      <c r="I117" t="str">
        <f>IFERROR(VLOOKUP(C117,우진고장설명!$B$5:$M$315,COLUMN()-5,FALSE),"")</f>
        <v>VVVF</v>
      </c>
      <c r="J117" t="str">
        <f>IFERROR(VLOOKUP(C117,우진고장설명!$B$5:$M$315,COLUMN()-5,FALSE),"")</f>
        <v xml:space="preserve">VVVF의 RS485 데이터 중 VVVF-TCMS SD TEXT30의 Bit3 “THDL”  신호가 “1”이 되면 검지
</v>
      </c>
      <c r="K117" t="str">
        <f>IFERROR(VLOOKUP(C117,우진고장설명!$B$5:$M$315,COLUMN()-5,FALSE),"")</f>
        <v>1) TCMS 화면 하단 또는 고장화면에 ‘스택 과온검지1' 표시됨.
2) 추진제어장치는 상기 고장검지 후 자동 재기동이 되지 않으며 중고장으로 처리됨.
3) 중고장이 발생되면 TCMS 일반화면에 추진제어장치 상태 붉은색으로 표기되며, HSCB, LB1, 2 개방되어 동력 손실 발생함.</v>
      </c>
      <c r="L117" t="str">
        <f>IFERROR(VLOOKUP(C117,우진고장설명!$B$5:$M$315,COLUMN()-5,FALSE),"")</f>
        <v xml:space="preserve">추진제어장치 냉각기의 온도가 105도 이상인 조건에서 검지
</v>
      </c>
      <c r="M117" t="str">
        <f>IFERROR(VLOOKUP(C117,우진고장설명!$B$5:$M$315,COLUMN()-5,FALSE),"")</f>
        <v>추진제어장치 리셋으로 고장 소거됨.</v>
      </c>
      <c r="N117" t="str">
        <f>IFERROR(VLOOKUP(C117,우진고장설명!$B$5:$M$315,COLUMN()-5,FALSE),"")</f>
        <v>1) 상기고장이 발생이 된 경우 아래와 같이 조치한다.
2) 추진제어장치 냉각기의 손상이 없는지 확인한다.
3) 추진제어장치 내부에 IPM에 손상이 없는지 확인한다.
4) 인버터 유니트 내부에 온도센서 및 결선에 이상이 없는지 확인한다.
5) DIN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v>
      </c>
      <c r="O117" t="s">
        <v>2787</v>
      </c>
      <c r="P117" t="str">
        <f>IFERROR(VLOOKUP(C117,우진고장설명!$B$5:$M$315,COLUMN()-5,FALSE),"")</f>
        <v>우진200량</v>
      </c>
    </row>
    <row r="118" spans="1:16" x14ac:dyDescent="0.4">
      <c r="A118">
        <v>117</v>
      </c>
      <c r="B118" s="13" t="s">
        <v>6630</v>
      </c>
      <c r="C118" s="13">
        <f t="shared" si="1"/>
        <v>147</v>
      </c>
      <c r="D118" s="14" t="s">
        <v>6631</v>
      </c>
      <c r="E118" s="13" t="s">
        <v>3658</v>
      </c>
      <c r="F118" s="13" t="s">
        <v>3035</v>
      </c>
      <c r="G118" t="str">
        <f>IFERROR(VLOOKUP(C118,우진고장설명!$B$5:$M$315,COLUMN()-5,FALSE),"")</f>
        <v/>
      </c>
      <c r="H118" t="str">
        <f>IFERROR(VLOOKUP(C118,우진고장설명!$B$5:$M$315,COLUMN()-5,FALSE),"")</f>
        <v/>
      </c>
      <c r="I118" t="str">
        <f>IFERROR(VLOOKUP(C118,우진고장설명!$B$5:$M$315,COLUMN()-5,FALSE),"")</f>
        <v/>
      </c>
      <c r="J118" t="str">
        <f>IFERROR(VLOOKUP(C118,우진고장설명!$B$5:$M$315,COLUMN()-5,FALSE),"")</f>
        <v/>
      </c>
      <c r="K118" t="str">
        <f>IFERROR(VLOOKUP(C118,우진고장설명!$B$5:$M$315,COLUMN()-5,FALSE),"")</f>
        <v/>
      </c>
      <c r="L118" t="str">
        <f>IFERROR(VLOOKUP(C118,우진고장설명!$B$5:$M$315,COLUMN()-5,FALSE),"")</f>
        <v/>
      </c>
      <c r="M118" t="str">
        <f>IFERROR(VLOOKUP(C118,우진고장설명!$B$5:$M$315,COLUMN()-5,FALSE),"")</f>
        <v/>
      </c>
      <c r="N118" t="str">
        <f>IFERROR(VLOOKUP(C118,우진고장설명!$B$5:$M$315,COLUMN()-5,FALSE),"")</f>
        <v/>
      </c>
      <c r="O118" t="s">
        <v>2787</v>
      </c>
      <c r="P118" t="str">
        <f>IFERROR(VLOOKUP(C118,우진고장설명!$B$5:$M$315,COLUMN()-5,FALSE),"")</f>
        <v/>
      </c>
    </row>
    <row r="119" spans="1:16" x14ac:dyDescent="0.4">
      <c r="A119">
        <v>118</v>
      </c>
      <c r="B119" s="13" t="s">
        <v>6633</v>
      </c>
      <c r="C119" s="13">
        <f t="shared" si="1"/>
        <v>148</v>
      </c>
      <c r="D119" s="14" t="s">
        <v>6634</v>
      </c>
      <c r="E119" s="13" t="s">
        <v>3658</v>
      </c>
      <c r="F119" s="13" t="s">
        <v>2837</v>
      </c>
      <c r="G119" t="str">
        <f>IFERROR(VLOOKUP(C119,우진고장설명!$B$5:$M$315,COLUMN()-5,FALSE),"")</f>
        <v>VVVF-FC 과전압검지(OVD1)</v>
      </c>
      <c r="H119" t="str">
        <f>IFERROR(VLOOKUP(C119,우진고장설명!$B$5:$M$315,COLUMN()-5,FALSE),"")</f>
        <v>C</v>
      </c>
      <c r="I119" t="str">
        <f>IFERROR(VLOOKUP(C119,우진고장설명!$B$5:$M$315,COLUMN()-5,FALSE),"")</f>
        <v>VVVF</v>
      </c>
      <c r="J119" t="str">
        <f>IFERROR(VLOOKUP(C119,우진고장설명!$B$5:$M$315,COLUMN()-5,FALSE),"")</f>
        <v xml:space="preserve">VVVF의 RS485 데이터 중 VVVF-TCMS SD TEXT30의 Bit5 “OVD1”  신호가 “1”이 되면 검지
</v>
      </c>
      <c r="K119" t="str">
        <f>IFERROR(VLOOKUP(C119,우진고장설명!$B$5:$M$315,COLUMN()-5,FALSE),"")</f>
        <v>1) TCMS 화면 하단 또는 고장화면에 ‘FC 과전압검지'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119" t="str">
        <f>IFERROR(VLOOKUP(C119,우진고장설명!$B$5:$M$315,COLUMN()-5,FALSE),"")</f>
        <v xml:space="preserve">추진제어장치 내부 FC 전압이 2,100V 이상일 경우 검지됨.
</v>
      </c>
      <c r="M119" t="str">
        <f>IFERROR(VLOOKUP(C119,우진고장설명!$B$5:$M$315,COLUMN()-5,FALSE),"")</f>
        <v>1) 경고장이 발생할 경우 추진제어장치 자동 재기동에 의해 재기동 됨.
2) 중고장 : 동력차 일반 배전반의 VVVFIC nfb 재투입 또는 차량 배터리 전원 재투입</v>
      </c>
      <c r="N119" t="str">
        <f>IFERROR(VLOOKUP(C119,우진고장설명!$B$5:$M$315,COLUMN()-5,FALSE),"")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부스바의 체결상태가 양호한지 확인한고, 부스바를 분리하여 FC의 Capacitance를 측정하여 이상이 없는지 확인한다.
5) 전압센서와 추진제어장치 제어기 SEN 보드에 연결되는 저전압 배선상태를 확인한다.
6) SEN 보드의 동작 상태를 시험기를 통해 확인한다.
7) 견인전동기 각상의 절연상태 및 각상과 접지 간의 절연상태를 확인한다.
8) 상기의 점검부분에 이상이 있을 경우 관련된 부품을 교체한다.</v>
      </c>
      <c r="O119" t="s">
        <v>2787</v>
      </c>
      <c r="P119" t="str">
        <f>IFERROR(VLOOKUP(C119,우진고장설명!$B$5:$M$315,COLUMN()-5,FALSE),"")</f>
        <v>우진200량</v>
      </c>
    </row>
    <row r="120" spans="1:16" x14ac:dyDescent="0.4">
      <c r="A120">
        <v>119</v>
      </c>
      <c r="B120" s="13" t="s">
        <v>6636</v>
      </c>
      <c r="C120" s="13">
        <f t="shared" si="1"/>
        <v>149</v>
      </c>
      <c r="D120" s="14" t="s">
        <v>6637</v>
      </c>
      <c r="E120" s="13" t="s">
        <v>3658</v>
      </c>
      <c r="F120" s="13" t="s">
        <v>2837</v>
      </c>
      <c r="G120" t="str">
        <f>IFERROR(VLOOKUP(C120,우진고장설명!$B$5:$M$315,COLUMN()-5,FALSE),"")</f>
        <v>VVVF-FC 저전압검지(FCLVD)</v>
      </c>
      <c r="H120" t="str">
        <f>IFERROR(VLOOKUP(C120,우진고장설명!$B$5:$M$315,COLUMN()-5,FALSE),"")</f>
        <v>C</v>
      </c>
      <c r="I120" t="str">
        <f>IFERROR(VLOOKUP(C120,우진고장설명!$B$5:$M$315,COLUMN()-5,FALSE),"")</f>
        <v>VVVF</v>
      </c>
      <c r="J120" t="str">
        <f>IFERROR(VLOOKUP(C120,우진고장설명!$B$5:$M$315,COLUMN()-5,FALSE),"")</f>
        <v xml:space="preserve">VVVF의 RS485 데이터 중 VVVF-TCMS SD TEXT30의 Bit6 “FCLVD”  신호가 “1”이 되면 검지
</v>
      </c>
      <c r="K120" t="str">
        <f>IFERROR(VLOOKUP(C120,우진고장설명!$B$5:$M$315,COLUMN()-5,FALSE),"")</f>
        <v>1) TCMS 화면 하단 또는 고장화면에 ‘FC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120" t="str">
        <f>IFERROR(VLOOKUP(C120,우진고장설명!$B$5:$M$315,COLUMN()-5,FALSE),"")</f>
        <v xml:space="preserve">추진제어장치 내부 FC 전압이 850V 이상일 경우 검지됨.
</v>
      </c>
      <c r="M120" t="str">
        <f>IFERROR(VLOOKUP(C120,우진고장설명!$B$5:$M$315,COLUMN()-5,FALSE),"")</f>
        <v>1) 경고장이 발생할 경우 추진제어장치 자동 재기동에 의해 재기동 됨.
2) 중고장 : 동력차 일반 배전반의 VVVFIC nfb 재투입 또는 차량 배터리 전원 재투입</v>
      </c>
      <c r="N120" t="str">
        <f>IFERROR(VLOOKUP(C120,우진고장설명!$B$5:$M$315,COLUMN()-5,FALSE),"")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부스바의 체결상태가 양호한지 확인한고, 부스바를 분리하여 FC의 Capacitance를 측정하여 이상이 없는지 확인한다.
5) 전압센서와 추진제어장치 제어기 SEN 보드에 연결되는 저전압 배선상태를 확인한다.
6) SEN 보드의 동작 상태를 시험기를 통해 확인한다.
7) 견인전동기 각상의 절연상태 및 각상과 접지 간의 절연상태를 확인한다.
8) 상기의 점검부분에 이상이 있을 경우 관련된 부품을 교체한다.</v>
      </c>
      <c r="O120" t="s">
        <v>2787</v>
      </c>
      <c r="P120" t="str">
        <f>IFERROR(VLOOKUP(C120,우진고장설명!$B$5:$M$315,COLUMN()-5,FALSE),"")</f>
        <v>우진200량</v>
      </c>
    </row>
    <row r="121" spans="1:16" x14ac:dyDescent="0.4">
      <c r="A121">
        <v>120</v>
      </c>
      <c r="B121" s="13" t="s">
        <v>6639</v>
      </c>
      <c r="C121" s="13">
        <f t="shared" si="1"/>
        <v>150</v>
      </c>
      <c r="D121" s="14" t="s">
        <v>6640</v>
      </c>
      <c r="E121" s="13" t="s">
        <v>3658</v>
      </c>
      <c r="F121" s="13" t="s">
        <v>2837</v>
      </c>
      <c r="G121" t="str">
        <f>IFERROR(VLOOKUP(C121,우진고장설명!$B$5:$M$315,COLUMN()-5,FALSE),"")</f>
        <v/>
      </c>
      <c r="H121" t="str">
        <f>IFERROR(VLOOKUP(C121,우진고장설명!$B$5:$M$315,COLUMN()-5,FALSE),"")</f>
        <v/>
      </c>
      <c r="I121" t="str">
        <f>IFERROR(VLOOKUP(C121,우진고장설명!$B$5:$M$315,COLUMN()-5,FALSE),"")</f>
        <v/>
      </c>
      <c r="J121" t="str">
        <f>IFERROR(VLOOKUP(C121,우진고장설명!$B$5:$M$315,COLUMN()-5,FALSE),"")</f>
        <v/>
      </c>
      <c r="K121" t="str">
        <f>IFERROR(VLOOKUP(C121,우진고장설명!$B$5:$M$315,COLUMN()-5,FALSE),"")</f>
        <v/>
      </c>
      <c r="L121" t="str">
        <f>IFERROR(VLOOKUP(C121,우진고장설명!$B$5:$M$315,COLUMN()-5,FALSE),"")</f>
        <v/>
      </c>
      <c r="M121" t="str">
        <f>IFERROR(VLOOKUP(C121,우진고장설명!$B$5:$M$315,COLUMN()-5,FALSE),"")</f>
        <v/>
      </c>
      <c r="N121" t="str">
        <f>IFERROR(VLOOKUP(C121,우진고장설명!$B$5:$M$315,COLUMN()-5,FALSE),"")</f>
        <v/>
      </c>
      <c r="O121" t="s">
        <v>2787</v>
      </c>
      <c r="P121" t="str">
        <f>IFERROR(VLOOKUP(C121,우진고장설명!$B$5:$M$315,COLUMN()-5,FALSE),"")</f>
        <v/>
      </c>
    </row>
    <row r="122" spans="1:16" x14ac:dyDescent="0.4">
      <c r="A122">
        <v>121</v>
      </c>
      <c r="B122" s="13" t="s">
        <v>6642</v>
      </c>
      <c r="C122" s="13">
        <f t="shared" si="1"/>
        <v>151</v>
      </c>
      <c r="D122" s="14" t="s">
        <v>6643</v>
      </c>
      <c r="E122" s="13" t="s">
        <v>3658</v>
      </c>
      <c r="F122" s="13" t="s">
        <v>2837</v>
      </c>
      <c r="G122" t="str">
        <f>IFERROR(VLOOKUP(C122,우진고장설명!$B$5:$M$315,COLUMN()-5,FALSE),"")</f>
        <v>VVVF-통신 이상 검지(MONIA_ERR)</v>
      </c>
      <c r="H122" t="str">
        <f>IFERROR(VLOOKUP(C122,우진고장설명!$B$5:$M$315,COLUMN()-5,FALSE),"")</f>
        <v>C</v>
      </c>
      <c r="I122" t="str">
        <f>IFERROR(VLOOKUP(C122,우진고장설명!$B$5:$M$315,COLUMN()-5,FALSE),"")</f>
        <v>VVVF</v>
      </c>
      <c r="J122" t="str">
        <f>IFERROR(VLOOKUP(C122,우진고장설명!$B$5:$M$315,COLUMN()-5,FALSE),"")</f>
        <v xml:space="preserve">VVVF의 RS485 데이터 중 VVVF-TCMS SD TEXT31의 Bit0 “MONIA_ERR”  신호가 “1”이 되면 검지
</v>
      </c>
      <c r="K122" t="str">
        <f>IFERROR(VLOOKUP(C122,우진고장설명!$B$5:$M$315,COLUMN()-5,FALSE),"")</f>
        <v>TCMS 화면에 고정정보 현시되며, 추진제어장치상태화면에 나타나는 데이터에 변동이 없음.</v>
      </c>
      <c r="L122" t="str">
        <f>IFERROR(VLOOKUP(C122,우진고장설명!$B$5:$M$315,COLUMN()-5,FALSE),"")</f>
        <v xml:space="preserve">TCMS-추진제어장치(VVVF)간통신정보가 3초 이상동일한정보로 유지되면 통신고장을 검지함.
</v>
      </c>
      <c r="M122" t="str">
        <f>IFERROR(VLOOKUP(C122,우진고장설명!$B$5:$M$315,COLUMN()-5,FALSE),"")</f>
        <v>TCMS-추진제어장치(VVVF)간통신정보가정상적으로 통신이 될 경우 소거됨.</v>
      </c>
      <c r="N122" t="str">
        <f>IFERROR(VLOOKUP(C122,우진고장설명!$B$5:$M$315,COLUMN()-5,FALSE),"")</f>
        <v>1) 추진제어장치(VVVF) 리셋 실시 후 통신고장 소거됨을 확인
2) 통신고장 소거가 되지 않을 경우 추진제어장치 MON 보드 신품으로 교체 후 통신고장 소거여부 확인
3) 위 조건에도 고장이 소거되지 않을 경우, TCMS-추진제어장치 간 RS485 통신케이블 연결 상태 점검</v>
      </c>
      <c r="O122" t="s">
        <v>2787</v>
      </c>
      <c r="P122" t="str">
        <f>IFERROR(VLOOKUP(C122,우진고장설명!$B$5:$M$315,COLUMN()-5,FALSE),"")</f>
        <v>우진200량</v>
      </c>
    </row>
    <row r="123" spans="1:16" x14ac:dyDescent="0.4">
      <c r="A123">
        <v>122</v>
      </c>
      <c r="B123" s="13" t="s">
        <v>6645</v>
      </c>
      <c r="C123" s="13">
        <f t="shared" si="1"/>
        <v>152</v>
      </c>
      <c r="D123" s="14" t="s">
        <v>6646</v>
      </c>
      <c r="E123" s="13" t="s">
        <v>3658</v>
      </c>
      <c r="F123" s="13" t="s">
        <v>2837</v>
      </c>
      <c r="G123" t="str">
        <f>IFERROR(VLOOKUP(C123,우진고장설명!$B$5:$M$315,COLUMN()-5,FALSE),"")</f>
        <v/>
      </c>
      <c r="H123" t="str">
        <f>IFERROR(VLOOKUP(C123,우진고장설명!$B$5:$M$315,COLUMN()-5,FALSE),"")</f>
        <v/>
      </c>
      <c r="I123" t="str">
        <f>IFERROR(VLOOKUP(C123,우진고장설명!$B$5:$M$315,COLUMN()-5,FALSE),"")</f>
        <v/>
      </c>
      <c r="J123" t="str">
        <f>IFERROR(VLOOKUP(C123,우진고장설명!$B$5:$M$315,COLUMN()-5,FALSE),"")</f>
        <v/>
      </c>
      <c r="K123" t="str">
        <f>IFERROR(VLOOKUP(C123,우진고장설명!$B$5:$M$315,COLUMN()-5,FALSE),"")</f>
        <v/>
      </c>
      <c r="L123" t="str">
        <f>IFERROR(VLOOKUP(C123,우진고장설명!$B$5:$M$315,COLUMN()-5,FALSE),"")</f>
        <v/>
      </c>
      <c r="M123" t="str">
        <f>IFERROR(VLOOKUP(C123,우진고장설명!$B$5:$M$315,COLUMN()-5,FALSE),"")</f>
        <v/>
      </c>
      <c r="N123" t="str">
        <f>IFERROR(VLOOKUP(C123,우진고장설명!$B$5:$M$315,COLUMN()-5,FALSE),"")</f>
        <v/>
      </c>
      <c r="O123" t="s">
        <v>2787</v>
      </c>
      <c r="P123" t="str">
        <f>IFERROR(VLOOKUP(C123,우진고장설명!$B$5:$M$315,COLUMN()-5,FALSE),"")</f>
        <v/>
      </c>
    </row>
    <row r="124" spans="1:16" x14ac:dyDescent="0.4">
      <c r="A124">
        <v>123</v>
      </c>
      <c r="B124" s="13" t="s">
        <v>6648</v>
      </c>
      <c r="C124" s="13">
        <f t="shared" si="1"/>
        <v>153</v>
      </c>
      <c r="D124" s="14" t="s">
        <v>6649</v>
      </c>
      <c r="E124" s="13" t="s">
        <v>3658</v>
      </c>
      <c r="F124" s="13" t="s">
        <v>2837</v>
      </c>
      <c r="G124" t="str">
        <f>IFERROR(VLOOKUP(C124,우진고장설명!$B$5:$M$315,COLUMN()-5,FALSE),"")</f>
        <v/>
      </c>
      <c r="H124" t="str">
        <f>IFERROR(VLOOKUP(C124,우진고장설명!$B$5:$M$315,COLUMN()-5,FALSE),"")</f>
        <v/>
      </c>
      <c r="I124" t="str">
        <f>IFERROR(VLOOKUP(C124,우진고장설명!$B$5:$M$315,COLUMN()-5,FALSE),"")</f>
        <v/>
      </c>
      <c r="J124" t="str">
        <f>IFERROR(VLOOKUP(C124,우진고장설명!$B$5:$M$315,COLUMN()-5,FALSE),"")</f>
        <v/>
      </c>
      <c r="K124" t="str">
        <f>IFERROR(VLOOKUP(C124,우진고장설명!$B$5:$M$315,COLUMN()-5,FALSE),"")</f>
        <v/>
      </c>
      <c r="L124" t="str">
        <f>IFERROR(VLOOKUP(C124,우진고장설명!$B$5:$M$315,COLUMN()-5,FALSE),"")</f>
        <v/>
      </c>
      <c r="M124" t="str">
        <f>IFERROR(VLOOKUP(C124,우진고장설명!$B$5:$M$315,COLUMN()-5,FALSE),"")</f>
        <v/>
      </c>
      <c r="N124" t="str">
        <f>IFERROR(VLOOKUP(C124,우진고장설명!$B$5:$M$315,COLUMN()-5,FALSE),"")</f>
        <v/>
      </c>
      <c r="O124" t="s">
        <v>2787</v>
      </c>
      <c r="P124" t="str">
        <f>IFERROR(VLOOKUP(C124,우진고장설명!$B$5:$M$315,COLUMN()-5,FALSE),"")</f>
        <v/>
      </c>
    </row>
    <row r="125" spans="1:16" x14ac:dyDescent="0.4">
      <c r="A125">
        <v>124</v>
      </c>
      <c r="B125" s="13" t="s">
        <v>6651</v>
      </c>
      <c r="C125" s="13">
        <f t="shared" si="1"/>
        <v>154</v>
      </c>
      <c r="D125" s="14" t="s">
        <v>6652</v>
      </c>
      <c r="E125" s="13" t="s">
        <v>3658</v>
      </c>
      <c r="F125" s="13" t="s">
        <v>3034</v>
      </c>
      <c r="G125" t="str">
        <f>IFERROR(VLOOKUP(C125,우진고장설명!$B$5:$M$315,COLUMN()-5,FALSE),"")</f>
        <v>VVVF-후진속도검지(BSD)</v>
      </c>
      <c r="H125" t="str">
        <f>IFERROR(VLOOKUP(C125,우진고장설명!$B$5:$M$315,COLUMN()-5,FALSE),"")</f>
        <v>W</v>
      </c>
      <c r="I125" t="str">
        <f>IFERROR(VLOOKUP(C125,우진고장설명!$B$5:$M$315,COLUMN()-5,FALSE),"")</f>
        <v>VVVF</v>
      </c>
      <c r="J125" t="str">
        <f>IFERROR(VLOOKUP(C125,우진고장설명!$B$5:$M$315,COLUMN()-5,FALSE),"")</f>
        <v xml:space="preserve">VVVF의 RS485 데이터 중 VVVF-TCMS SD TEXT31의 Bit3 “BSD”  신호가 “1”이 되면 검지
</v>
      </c>
      <c r="K125" t="str">
        <f>IFERROR(VLOOKUP(C125,우진고장설명!$B$5:$M$315,COLUMN()-5,FALSE),"")</f>
        <v>1) TCMS 화면 하단 또는 고장화면에 ‘후진속도검지' 표시됨.
2) 추진제어장치는 상기 고장검지 후 자동 재기동 실시함.
3) 자동 재기동 후 동일고장이 반복되어 발생하지 않을 경우 정상운행 계속됨.</v>
      </c>
      <c r="L125" t="str">
        <f>IFERROR(VLOOKUP(C125,우진고장설명!$B$5:$M$315,COLUMN()-5,FALSE),"")</f>
        <v xml:space="preserve">추진제어장치에서 계산한 속도가 -5km/h 이하인 경우 검지됨.
</v>
      </c>
      <c r="M125" t="str">
        <f>IFERROR(VLOOKUP(C125,우진고장설명!$B$5:$M$315,COLUMN()-5,FALSE),"")</f>
        <v>경고장이 발생할 경우 추진제어장치 자동 재기동에 의해 재기동 됨.</v>
      </c>
      <c r="N125" t="str">
        <f>IFERROR(VLOOKUP(C125,우진고장설명!$B$5:$M$315,COLUMN()-5,FALSE),"")</f>
        <v>1) 상기고장이 간헐적으로 발생되거나 중고장 발생이 된 경우 아래와 같이 조치한다.
2) 견인전동기 속도센서 상태를 확인하고, 속도센서가 연결된 경로 배선연결 상태를 확인한다.
3) PGI 보드의 동작 상태를 시험기를 통해 확인한다.
4) 속도신호에 이상이 없을 경우 운행기록을 수집하여 출발 시 정차제동에 이상이 없는지 확인 한다.
5) 상기의 점검부분에 이상이 있을 경우 관련된 부품을 교체한다.</v>
      </c>
      <c r="O125" t="s">
        <v>2787</v>
      </c>
      <c r="P125" t="str">
        <f>IFERROR(VLOOKUP(C125,우진고장설명!$B$5:$M$315,COLUMN()-5,FALSE),"")</f>
        <v>우진200량</v>
      </c>
    </row>
    <row r="126" spans="1:16" x14ac:dyDescent="0.4">
      <c r="A126">
        <v>125</v>
      </c>
      <c r="B126" s="13" t="s">
        <v>6654</v>
      </c>
      <c r="C126" s="13">
        <f t="shared" si="1"/>
        <v>155</v>
      </c>
      <c r="D126" s="14" t="s">
        <v>6655</v>
      </c>
      <c r="E126" s="13" t="s">
        <v>3658</v>
      </c>
      <c r="F126" s="13" t="s">
        <v>2837</v>
      </c>
      <c r="G126" t="str">
        <f>IFERROR(VLOOKUP(C126,우진고장설명!$B$5:$M$315,COLUMN()-5,FALSE),"")</f>
        <v>VVVF-역행/회생 이상 검지(PBR)</v>
      </c>
      <c r="H126" t="str">
        <f>IFERROR(VLOOKUP(C126,우진고장설명!$B$5:$M$315,COLUMN()-5,FALSE),"")</f>
        <v>C</v>
      </c>
      <c r="I126" t="str">
        <f>IFERROR(VLOOKUP(C126,우진고장설명!$B$5:$M$315,COLUMN()-5,FALSE),"")</f>
        <v>VVVF</v>
      </c>
      <c r="J126" t="str">
        <f>IFERROR(VLOOKUP(C126,우진고장설명!$B$5:$M$315,COLUMN()-5,FALSE),"")</f>
        <v xml:space="preserve">VVVF의 RS485 데이터 중 VVVF-TCMS SD TEXT31의 Bit4 “PBR”  신호가 “1”이 되면 검지
</v>
      </c>
      <c r="K126" t="str">
        <f>IFERROR(VLOOKUP(C126,우진고장설명!$B$5:$M$315,COLUMN()-5,FALSE),"")</f>
        <v>1) TCMS 화면 하단 또는 고장화면에 ‘역행/회생 신호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126" t="str">
        <f>IFERROR(VLOOKUP(C126,우진고장설명!$B$5:$M$315,COLUMN()-5,FALSE),"")</f>
        <v xml:space="preserve">추진제어장치 입력되는 역행/제동신호가 동시에 입력될 경우 검지됨.
</v>
      </c>
      <c r="M126" t="str">
        <f>IFERROR(VLOOKUP(C126,우진고장설명!$B$5:$M$315,COLUMN()-5,FALSE),"")</f>
        <v>1) 경고장이 발생할 경우 추진제어장치 자동 재기동에 의해 재기동 됨.
2) 중고장 : 동력차 일반 배전반의 VVVFIC nfb 재투입 또는 차량 배터리 전원 재투입</v>
      </c>
      <c r="N126" t="str">
        <f>IFERROR(VLOOKUP(C126,우진고장설명!$B$5:$M$315,COLUMN()-5,FALSE),"")</f>
        <v>1) 상기고장이 간헐적으로 발생되거나 중고장 발생이 된 경우 아래와 같이 조치한다.
2) 추진제어장치 고장기록을 수집하여 역행/제동신호에 이상이 있는지 확인한다.
3) 차량의 제어 회로 중 역행/제동 신호가 추진제어장치로 연결되는 경로에 이상이 없는지 확인 한다.
4) DIN 보드의 동작 상태를 시험기를 통해 확인한다.
5) 상기의 점검부분에 이상이 있을 경우 관련된 부품을 교체한다.</v>
      </c>
      <c r="O126" t="s">
        <v>2787</v>
      </c>
      <c r="P126" t="str">
        <f>IFERROR(VLOOKUP(C126,우진고장설명!$B$5:$M$315,COLUMN()-5,FALSE),"")</f>
        <v>우진200량</v>
      </c>
    </row>
    <row r="127" spans="1:16" x14ac:dyDescent="0.4">
      <c r="A127">
        <v>126</v>
      </c>
      <c r="B127" s="13" t="s">
        <v>6657</v>
      </c>
      <c r="C127" s="13">
        <f t="shared" si="1"/>
        <v>156</v>
      </c>
      <c r="D127" s="14" t="s">
        <v>6658</v>
      </c>
      <c r="E127" s="13" t="s">
        <v>3658</v>
      </c>
      <c r="F127" s="13" t="s">
        <v>2837</v>
      </c>
      <c r="G127" t="str">
        <f>IFERROR(VLOOKUP(C127,우진고장설명!$B$5:$M$315,COLUMN()-5,FALSE),"")</f>
        <v>VVVF-전진/후진 이상 검지(FRD)</v>
      </c>
      <c r="H127" t="str">
        <f>IFERROR(VLOOKUP(C127,우진고장설명!$B$5:$M$315,COLUMN()-5,FALSE),"")</f>
        <v>C</v>
      </c>
      <c r="I127" t="str">
        <f>IFERROR(VLOOKUP(C127,우진고장설명!$B$5:$M$315,COLUMN()-5,FALSE),"")</f>
        <v>VVVF</v>
      </c>
      <c r="J127" t="str">
        <f>IFERROR(VLOOKUP(C127,우진고장설명!$B$5:$M$315,COLUMN()-5,FALSE),"")</f>
        <v xml:space="preserve">VVVF의 RS485 데이터 중 VVVF-TCMS SD TEXT31의 Bit5 “FRD”  신호가 “1”이 되면 검지
</v>
      </c>
      <c r="K127" t="str">
        <f>IFERROR(VLOOKUP(C127,우진고장설명!$B$5:$M$315,COLUMN()-5,FALSE),"")</f>
        <v>1) TCMS 화면 하단 또는 고장화면에 ‘전진/후진 신호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127" t="str">
        <f>IFERROR(VLOOKUP(C127,우진고장설명!$B$5:$M$315,COLUMN()-5,FALSE),"")</f>
        <v xml:space="preserve">추진제어장치 입력되는 역행/제동신호가 동시에 입력될 경우 검지됨.
</v>
      </c>
      <c r="M127" t="str">
        <f>IFERROR(VLOOKUP(C127,우진고장설명!$B$5:$M$315,COLUMN()-5,FALSE),"")</f>
        <v>1) 경고장이 발생할 경우 추진제어장치 자동 재기동에 의해 재기동 됨.
2) 중고장 : 동력차 일반 배전반의 VVVFIC nfb 재투입 또는 차량 배터리 전원 재투입</v>
      </c>
      <c r="N127" t="str">
        <f>IFERROR(VLOOKUP(C127,우진고장설명!$B$5:$M$315,COLUMN()-5,FALSE),"")</f>
        <v>1) 상기고장이 간헐적으로 발생되거나 중고장 발생이 된 경우 아래와 같이 조치한다.
2) 추진제어장치 고장기록을 수집하여 전진/후진신호에 이상이 있는지 확인한다.
3) 차량의 제어 회로 중 전진/후진 신호가 추진제어장치로 연결되는 경로에 이상이 없는지 확인 한다.
4) DIN 보드의 동작 상태를 시험기를 통해 확인한다.
5) 상기의 점검부분에 이상이 있을 경우 관련된 부품을 교체한다.</v>
      </c>
      <c r="O127" t="s">
        <v>2787</v>
      </c>
      <c r="P127" t="str">
        <f>IFERROR(VLOOKUP(C127,우진고장설명!$B$5:$M$315,COLUMN()-5,FALSE),"")</f>
        <v>우진200량</v>
      </c>
    </row>
    <row r="128" spans="1:16" x14ac:dyDescent="0.4">
      <c r="A128">
        <v>127</v>
      </c>
      <c r="B128" s="13" t="s">
        <v>6660</v>
      </c>
      <c r="C128" s="13">
        <f t="shared" si="1"/>
        <v>157</v>
      </c>
      <c r="D128" s="14" t="s">
        <v>6661</v>
      </c>
      <c r="E128" s="13" t="s">
        <v>3658</v>
      </c>
      <c r="F128" s="13" t="s">
        <v>2837</v>
      </c>
      <c r="G128" t="str">
        <f>IFERROR(VLOOKUP(C128,우진고장설명!$B$5:$M$315,COLUMN()-5,FALSE),"")</f>
        <v>VVVF-FC 충전불량검지(FCD)</v>
      </c>
      <c r="H128" t="str">
        <f>IFERROR(VLOOKUP(C128,우진고장설명!$B$5:$M$315,COLUMN()-5,FALSE),"")</f>
        <v>C</v>
      </c>
      <c r="I128" t="str">
        <f>IFERROR(VLOOKUP(C128,우진고장설명!$B$5:$M$315,COLUMN()-5,FALSE),"")</f>
        <v>VVVF</v>
      </c>
      <c r="J128" t="str">
        <f>IFERROR(VLOOKUP(C128,우진고장설명!$B$5:$M$315,COLUMN()-5,FALSE),"")</f>
        <v xml:space="preserve">VVVF의 RS485 데이터 중 VVVF-TCMS SD TEXT33의 Bit6 “FCD”  신호가 “1”이 되면 검지
</v>
      </c>
      <c r="K128" t="str">
        <f>IFERROR(VLOOKUP(C128,우진고장설명!$B$5:$M$315,COLUMN()-5,FALSE),"")</f>
        <v>1) TCMS 화면 하단 또는 고장화면에 ‘FC 충전 불량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128" t="str">
        <f>IFERROR(VLOOKUP(C128,우진고장설명!$B$5:$M$315,COLUMN()-5,FALSE),"")</f>
        <v xml:space="preserve">추진제어장치 기동 시 FC전압이 1,000V 이하일 경우 검지됨.
</v>
      </c>
      <c r="M128" t="str">
        <f>IFERROR(VLOOKUP(C128,우진고장설명!$B$5:$M$315,COLUMN()-5,FALSE),"")</f>
        <v>1) 경고장이 발생할 경우 추진제어장치 자동 재기동에 의해 재기동 됨.
2) 중고장 : 동력차 일반 배전반의 VVVFIC nfb 재투입 또는 차량 배터리 전원 재투입</v>
      </c>
      <c r="N128" t="str">
        <f>IFERROR(VLOOKUP(C128,우진고장설명!$B$5:$M$315,COLUMN()-5,FALSE),"")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LB Box 내부의 충전저항기의 소손이 없는지 확인한다.
5) FC에 연결된 부스바의 체결상태가 양호한지 확인한고, 부스바를 분리하여 FC의 Capacitance를 측정하여 이상이 없는지 확인한다.
6) 전압센서와 추진제어장치 제어기 SEN 보드에 연결되는 저전압 배선상태를 확인한다.
7) SEN 보드의 동작 상태를 시험기를 통해 확인한다.
8) 견인전동기 각상의 절연상태 및 각상과 접지 간의 절연상태를 확인한다.
9) 상기의 점검부분에 이상이 있을 경우 관련된 부품을 교체한다.</v>
      </c>
      <c r="O128" t="s">
        <v>2787</v>
      </c>
      <c r="P128" t="str">
        <f>IFERROR(VLOOKUP(C128,우진고장설명!$B$5:$M$315,COLUMN()-5,FALSE),"")</f>
        <v>우진200량</v>
      </c>
    </row>
    <row r="129" spans="1:16" x14ac:dyDescent="0.4">
      <c r="A129">
        <v>128</v>
      </c>
      <c r="B129" s="13" t="s">
        <v>6663</v>
      </c>
      <c r="C129" s="13">
        <f t="shared" si="1"/>
        <v>158</v>
      </c>
      <c r="D129" s="14" t="s">
        <v>6664</v>
      </c>
      <c r="E129" s="13" t="s">
        <v>3658</v>
      </c>
      <c r="F129" s="13" t="s">
        <v>2837</v>
      </c>
      <c r="G129" t="str">
        <f>IFERROR(VLOOKUP(C129,우진고장설명!$B$5:$M$315,COLUMN()-5,FALSE),"")</f>
        <v/>
      </c>
      <c r="H129" t="str">
        <f>IFERROR(VLOOKUP(C129,우진고장설명!$B$5:$M$315,COLUMN()-5,FALSE),"")</f>
        <v/>
      </c>
      <c r="I129" t="str">
        <f>IFERROR(VLOOKUP(C129,우진고장설명!$B$5:$M$315,COLUMN()-5,FALSE),"")</f>
        <v/>
      </c>
      <c r="J129" t="str">
        <f>IFERROR(VLOOKUP(C129,우진고장설명!$B$5:$M$315,COLUMN()-5,FALSE),"")</f>
        <v/>
      </c>
      <c r="K129" t="str">
        <f>IFERROR(VLOOKUP(C129,우진고장설명!$B$5:$M$315,COLUMN()-5,FALSE),"")</f>
        <v/>
      </c>
      <c r="L129" t="str">
        <f>IFERROR(VLOOKUP(C129,우진고장설명!$B$5:$M$315,COLUMN()-5,FALSE),"")</f>
        <v/>
      </c>
      <c r="M129" t="str">
        <f>IFERROR(VLOOKUP(C129,우진고장설명!$B$5:$M$315,COLUMN()-5,FALSE),"")</f>
        <v/>
      </c>
      <c r="N129" t="str">
        <f>IFERROR(VLOOKUP(C129,우진고장설명!$B$5:$M$315,COLUMN()-5,FALSE),"")</f>
        <v/>
      </c>
      <c r="O129" t="s">
        <v>2787</v>
      </c>
      <c r="P129" t="str">
        <f>IFERROR(VLOOKUP(C129,우진고장설명!$B$5:$M$315,COLUMN()-5,FALSE),"")</f>
        <v/>
      </c>
    </row>
    <row r="130" spans="1:16" x14ac:dyDescent="0.4">
      <c r="A130">
        <v>129</v>
      </c>
      <c r="B130" s="13" t="s">
        <v>6666</v>
      </c>
      <c r="C130" s="13">
        <f t="shared" si="1"/>
        <v>159</v>
      </c>
      <c r="D130" s="14" t="s">
        <v>6667</v>
      </c>
      <c r="E130" s="13" t="s">
        <v>3658</v>
      </c>
      <c r="F130" s="13" t="s">
        <v>2837</v>
      </c>
      <c r="G130" t="str">
        <f>IFERROR(VLOOKUP(C130,우진고장설명!$B$5:$M$315,COLUMN()-5,FALSE),"")</f>
        <v/>
      </c>
      <c r="H130" t="str">
        <f>IFERROR(VLOOKUP(C130,우진고장설명!$B$5:$M$315,COLUMN()-5,FALSE),"")</f>
        <v/>
      </c>
      <c r="I130" t="str">
        <f>IFERROR(VLOOKUP(C130,우진고장설명!$B$5:$M$315,COLUMN()-5,FALSE),"")</f>
        <v/>
      </c>
      <c r="J130" t="str">
        <f>IFERROR(VLOOKUP(C130,우진고장설명!$B$5:$M$315,COLUMN()-5,FALSE),"")</f>
        <v/>
      </c>
      <c r="K130" t="str">
        <f>IFERROR(VLOOKUP(C130,우진고장설명!$B$5:$M$315,COLUMN()-5,FALSE),"")</f>
        <v/>
      </c>
      <c r="L130" t="str">
        <f>IFERROR(VLOOKUP(C130,우진고장설명!$B$5:$M$315,COLUMN()-5,FALSE),"")</f>
        <v/>
      </c>
      <c r="M130" t="str">
        <f>IFERROR(VLOOKUP(C130,우진고장설명!$B$5:$M$315,COLUMN()-5,FALSE),"")</f>
        <v/>
      </c>
      <c r="N130" t="str">
        <f>IFERROR(VLOOKUP(C130,우진고장설명!$B$5:$M$315,COLUMN()-5,FALSE),"")</f>
        <v/>
      </c>
      <c r="O130" t="s">
        <v>2787</v>
      </c>
      <c r="P130" t="str">
        <f>IFERROR(VLOOKUP(C130,우진고장설명!$B$5:$M$315,COLUMN()-5,FALSE),"")</f>
        <v/>
      </c>
    </row>
    <row r="131" spans="1:16" x14ac:dyDescent="0.4">
      <c r="A131">
        <v>130</v>
      </c>
      <c r="B131" s="13" t="s">
        <v>6669</v>
      </c>
      <c r="C131" s="13">
        <f t="shared" ref="C131:C194" si="2">INT(B131)</f>
        <v>160</v>
      </c>
      <c r="D131" s="14" t="s">
        <v>6670</v>
      </c>
      <c r="E131" s="13" t="s">
        <v>3658</v>
      </c>
      <c r="F131" s="13" t="s">
        <v>2837</v>
      </c>
      <c r="G131" t="str">
        <f>IFERROR(VLOOKUP(C131,우진고장설명!$B$5:$M$315,COLUMN()-5,FALSE),"")</f>
        <v/>
      </c>
      <c r="H131" t="str">
        <f>IFERROR(VLOOKUP(C131,우진고장설명!$B$5:$M$315,COLUMN()-5,FALSE),"")</f>
        <v/>
      </c>
      <c r="I131" t="str">
        <f>IFERROR(VLOOKUP(C131,우진고장설명!$B$5:$M$315,COLUMN()-5,FALSE),"")</f>
        <v/>
      </c>
      <c r="J131" t="str">
        <f>IFERROR(VLOOKUP(C131,우진고장설명!$B$5:$M$315,COLUMN()-5,FALSE),"")</f>
        <v/>
      </c>
      <c r="K131" t="str">
        <f>IFERROR(VLOOKUP(C131,우진고장설명!$B$5:$M$315,COLUMN()-5,FALSE),"")</f>
        <v/>
      </c>
      <c r="L131" t="str">
        <f>IFERROR(VLOOKUP(C131,우진고장설명!$B$5:$M$315,COLUMN()-5,FALSE),"")</f>
        <v/>
      </c>
      <c r="M131" t="str">
        <f>IFERROR(VLOOKUP(C131,우진고장설명!$B$5:$M$315,COLUMN()-5,FALSE),"")</f>
        <v/>
      </c>
      <c r="N131" t="str">
        <f>IFERROR(VLOOKUP(C131,우진고장설명!$B$5:$M$315,COLUMN()-5,FALSE),"")</f>
        <v/>
      </c>
      <c r="O131" t="s">
        <v>2787</v>
      </c>
      <c r="P131" t="str">
        <f>IFERROR(VLOOKUP(C131,우진고장설명!$B$5:$M$315,COLUMN()-5,FALSE),"")</f>
        <v/>
      </c>
    </row>
    <row r="132" spans="1:16" x14ac:dyDescent="0.4">
      <c r="A132">
        <v>131</v>
      </c>
      <c r="B132" s="13" t="s">
        <v>6672</v>
      </c>
      <c r="C132" s="13">
        <f t="shared" si="2"/>
        <v>161</v>
      </c>
      <c r="D132" s="14" t="s">
        <v>6673</v>
      </c>
      <c r="E132" s="13" t="s">
        <v>3658</v>
      </c>
      <c r="F132" s="13" t="s">
        <v>2837</v>
      </c>
      <c r="G132" t="str">
        <f>IFERROR(VLOOKUP(C132,우진고장설명!$B$5:$M$315,COLUMN()-5,FALSE),"")</f>
        <v/>
      </c>
      <c r="H132" t="str">
        <f>IFERROR(VLOOKUP(C132,우진고장설명!$B$5:$M$315,COLUMN()-5,FALSE),"")</f>
        <v/>
      </c>
      <c r="I132" t="str">
        <f>IFERROR(VLOOKUP(C132,우진고장설명!$B$5:$M$315,COLUMN()-5,FALSE),"")</f>
        <v/>
      </c>
      <c r="J132" t="str">
        <f>IFERROR(VLOOKUP(C132,우진고장설명!$B$5:$M$315,COLUMN()-5,FALSE),"")</f>
        <v/>
      </c>
      <c r="K132" t="str">
        <f>IFERROR(VLOOKUP(C132,우진고장설명!$B$5:$M$315,COLUMN()-5,FALSE),"")</f>
        <v/>
      </c>
      <c r="L132" t="str">
        <f>IFERROR(VLOOKUP(C132,우진고장설명!$B$5:$M$315,COLUMN()-5,FALSE),"")</f>
        <v/>
      </c>
      <c r="M132" t="str">
        <f>IFERROR(VLOOKUP(C132,우진고장설명!$B$5:$M$315,COLUMN()-5,FALSE),"")</f>
        <v/>
      </c>
      <c r="N132" t="str">
        <f>IFERROR(VLOOKUP(C132,우진고장설명!$B$5:$M$315,COLUMN()-5,FALSE),"")</f>
        <v/>
      </c>
      <c r="O132" t="s">
        <v>2787</v>
      </c>
      <c r="P132" t="str">
        <f>IFERROR(VLOOKUP(C132,우진고장설명!$B$5:$M$315,COLUMN()-5,FALSE),"")</f>
        <v/>
      </c>
    </row>
    <row r="133" spans="1:16" x14ac:dyDescent="0.4">
      <c r="A133">
        <v>132</v>
      </c>
      <c r="B133" s="13" t="s">
        <v>6675</v>
      </c>
      <c r="C133" s="13">
        <f t="shared" si="2"/>
        <v>162</v>
      </c>
      <c r="D133" s="14" t="s">
        <v>6676</v>
      </c>
      <c r="E133" s="13" t="s">
        <v>3658</v>
      </c>
      <c r="F133" s="13" t="s">
        <v>2837</v>
      </c>
      <c r="G133" t="str">
        <f>IFERROR(VLOOKUP(C133,우진고장설명!$B$5:$M$315,COLUMN()-5,FALSE),"")</f>
        <v/>
      </c>
      <c r="H133" t="str">
        <f>IFERROR(VLOOKUP(C133,우진고장설명!$B$5:$M$315,COLUMN()-5,FALSE),"")</f>
        <v/>
      </c>
      <c r="I133" t="str">
        <f>IFERROR(VLOOKUP(C133,우진고장설명!$B$5:$M$315,COLUMN()-5,FALSE),"")</f>
        <v/>
      </c>
      <c r="J133" t="str">
        <f>IFERROR(VLOOKUP(C133,우진고장설명!$B$5:$M$315,COLUMN()-5,FALSE),"")</f>
        <v/>
      </c>
      <c r="K133" t="str">
        <f>IFERROR(VLOOKUP(C133,우진고장설명!$B$5:$M$315,COLUMN()-5,FALSE),"")</f>
        <v/>
      </c>
      <c r="L133" t="str">
        <f>IFERROR(VLOOKUP(C133,우진고장설명!$B$5:$M$315,COLUMN()-5,FALSE),"")</f>
        <v/>
      </c>
      <c r="M133" t="str">
        <f>IFERROR(VLOOKUP(C133,우진고장설명!$B$5:$M$315,COLUMN()-5,FALSE),"")</f>
        <v/>
      </c>
      <c r="N133" t="str">
        <f>IFERROR(VLOOKUP(C133,우진고장설명!$B$5:$M$315,COLUMN()-5,FALSE),"")</f>
        <v/>
      </c>
      <c r="O133" t="s">
        <v>2787</v>
      </c>
      <c r="P133" t="str">
        <f>IFERROR(VLOOKUP(C133,우진고장설명!$B$5:$M$315,COLUMN()-5,FALSE),"")</f>
        <v/>
      </c>
    </row>
    <row r="134" spans="1:16" x14ac:dyDescent="0.4">
      <c r="A134">
        <v>133</v>
      </c>
      <c r="B134" s="13" t="s">
        <v>6678</v>
      </c>
      <c r="C134" s="13">
        <f t="shared" si="2"/>
        <v>163</v>
      </c>
      <c r="D134" s="14" t="s">
        <v>6679</v>
      </c>
      <c r="E134" s="13" t="s">
        <v>3658</v>
      </c>
      <c r="F134" s="13" t="s">
        <v>2837</v>
      </c>
      <c r="G134" t="str">
        <f>IFERROR(VLOOKUP(C134,우진고장설명!$B$5:$M$315,COLUMN()-5,FALSE),"")</f>
        <v/>
      </c>
      <c r="H134" t="str">
        <f>IFERROR(VLOOKUP(C134,우진고장설명!$B$5:$M$315,COLUMN()-5,FALSE),"")</f>
        <v/>
      </c>
      <c r="I134" t="str">
        <f>IFERROR(VLOOKUP(C134,우진고장설명!$B$5:$M$315,COLUMN()-5,FALSE),"")</f>
        <v/>
      </c>
      <c r="J134" t="str">
        <f>IFERROR(VLOOKUP(C134,우진고장설명!$B$5:$M$315,COLUMN()-5,FALSE),"")</f>
        <v/>
      </c>
      <c r="K134" t="str">
        <f>IFERROR(VLOOKUP(C134,우진고장설명!$B$5:$M$315,COLUMN()-5,FALSE),"")</f>
        <v/>
      </c>
      <c r="L134" t="str">
        <f>IFERROR(VLOOKUP(C134,우진고장설명!$B$5:$M$315,COLUMN()-5,FALSE),"")</f>
        <v/>
      </c>
      <c r="M134" t="str">
        <f>IFERROR(VLOOKUP(C134,우진고장설명!$B$5:$M$315,COLUMN()-5,FALSE),"")</f>
        <v/>
      </c>
      <c r="N134" t="str">
        <f>IFERROR(VLOOKUP(C134,우진고장설명!$B$5:$M$315,COLUMN()-5,FALSE),"")</f>
        <v/>
      </c>
      <c r="O134" t="s">
        <v>2787</v>
      </c>
      <c r="P134" t="str">
        <f>IFERROR(VLOOKUP(C134,우진고장설명!$B$5:$M$315,COLUMN()-5,FALSE),"")</f>
        <v/>
      </c>
    </row>
    <row r="135" spans="1:16" x14ac:dyDescent="0.4">
      <c r="A135">
        <v>134</v>
      </c>
      <c r="B135" s="13" t="s">
        <v>6681</v>
      </c>
      <c r="C135" s="13">
        <f t="shared" si="2"/>
        <v>164</v>
      </c>
      <c r="D135" s="14" t="s">
        <v>6682</v>
      </c>
      <c r="E135" s="13" t="s">
        <v>3658</v>
      </c>
      <c r="F135" s="13" t="s">
        <v>2837</v>
      </c>
      <c r="G135" t="str">
        <f>IFERROR(VLOOKUP(C135,우진고장설명!$B$5:$M$315,COLUMN()-5,FALSE),"")</f>
        <v/>
      </c>
      <c r="H135" t="str">
        <f>IFERROR(VLOOKUP(C135,우진고장설명!$B$5:$M$315,COLUMN()-5,FALSE),"")</f>
        <v/>
      </c>
      <c r="I135" t="str">
        <f>IFERROR(VLOOKUP(C135,우진고장설명!$B$5:$M$315,COLUMN()-5,FALSE),"")</f>
        <v/>
      </c>
      <c r="J135" t="str">
        <f>IFERROR(VLOOKUP(C135,우진고장설명!$B$5:$M$315,COLUMN()-5,FALSE),"")</f>
        <v/>
      </c>
      <c r="K135" t="str">
        <f>IFERROR(VLOOKUP(C135,우진고장설명!$B$5:$M$315,COLUMN()-5,FALSE),"")</f>
        <v/>
      </c>
      <c r="L135" t="str">
        <f>IFERROR(VLOOKUP(C135,우진고장설명!$B$5:$M$315,COLUMN()-5,FALSE),"")</f>
        <v/>
      </c>
      <c r="M135" t="str">
        <f>IFERROR(VLOOKUP(C135,우진고장설명!$B$5:$M$315,COLUMN()-5,FALSE),"")</f>
        <v/>
      </c>
      <c r="N135" t="str">
        <f>IFERROR(VLOOKUP(C135,우진고장설명!$B$5:$M$315,COLUMN()-5,FALSE),"")</f>
        <v/>
      </c>
      <c r="O135" t="s">
        <v>2787</v>
      </c>
      <c r="P135" t="str">
        <f>IFERROR(VLOOKUP(C135,우진고장설명!$B$5:$M$315,COLUMN()-5,FALSE),"")</f>
        <v/>
      </c>
    </row>
    <row r="136" spans="1:16" x14ac:dyDescent="0.4">
      <c r="A136">
        <v>135</v>
      </c>
      <c r="B136" s="13" t="s">
        <v>6683</v>
      </c>
      <c r="C136" s="13">
        <f t="shared" si="2"/>
        <v>135</v>
      </c>
      <c r="D136" s="14" t="s">
        <v>3813</v>
      </c>
      <c r="E136" s="13" t="s">
        <v>3658</v>
      </c>
      <c r="F136" s="13" t="s">
        <v>3034</v>
      </c>
      <c r="G136" t="str">
        <f>IFERROR(VLOOKUP(C136,우진고장설명!$B$5:$M$315,COLUMN()-5,FALSE),"")</f>
        <v/>
      </c>
      <c r="H136" t="str">
        <f>IFERROR(VLOOKUP(C136,우진고장설명!$B$5:$M$315,COLUMN()-5,FALSE),"")</f>
        <v/>
      </c>
      <c r="I136" t="str">
        <f>IFERROR(VLOOKUP(C136,우진고장설명!$B$5:$M$315,COLUMN()-5,FALSE),"")</f>
        <v/>
      </c>
      <c r="J136" t="str">
        <f>IFERROR(VLOOKUP(C136,우진고장설명!$B$5:$M$315,COLUMN()-5,FALSE),"")</f>
        <v/>
      </c>
      <c r="K136" t="str">
        <f>IFERROR(VLOOKUP(C136,우진고장설명!$B$5:$M$315,COLUMN()-5,FALSE),"")</f>
        <v/>
      </c>
      <c r="L136" t="str">
        <f>IFERROR(VLOOKUP(C136,우진고장설명!$B$5:$M$315,COLUMN()-5,FALSE),"")</f>
        <v/>
      </c>
      <c r="M136" t="str">
        <f>IFERROR(VLOOKUP(C136,우진고장설명!$B$5:$M$315,COLUMN()-5,FALSE),"")</f>
        <v/>
      </c>
      <c r="N136" t="str">
        <f>IFERROR(VLOOKUP(C136,우진고장설명!$B$5:$M$315,COLUMN()-5,FALSE),"")</f>
        <v/>
      </c>
      <c r="O136" t="s">
        <v>2787</v>
      </c>
      <c r="P136" t="str">
        <f>IFERROR(VLOOKUP(C136,우진고장설명!$B$5:$M$315,COLUMN()-5,FALSE),"")</f>
        <v/>
      </c>
    </row>
    <row r="137" spans="1:16" x14ac:dyDescent="0.4">
      <c r="A137">
        <v>136</v>
      </c>
      <c r="B137" s="13" t="s">
        <v>6586</v>
      </c>
      <c r="C137" s="13">
        <f t="shared" si="2"/>
        <v>100</v>
      </c>
      <c r="D137" s="14" t="s">
        <v>3814</v>
      </c>
      <c r="E137" s="13" t="s">
        <v>3659</v>
      </c>
      <c r="F137" s="13" t="s">
        <v>2821</v>
      </c>
      <c r="G137" t="str">
        <f>IFERROR(VLOOKUP(C137,우진고장설명!$B$5:$M$315,COLUMN()-5,FALSE),"")</f>
        <v>VVVF-통신고장</v>
      </c>
      <c r="H137" t="str">
        <f>IFERROR(VLOOKUP(C137,우진고장설명!$B$5:$M$315,COLUMN()-5,FALSE),"")</f>
        <v>B</v>
      </c>
      <c r="I137" t="str">
        <f>IFERROR(VLOOKUP(C137,우진고장설명!$B$5:$M$315,COLUMN()-5,FALSE),"")</f>
        <v>VVVF</v>
      </c>
      <c r="J137" t="str">
        <f>IFERROR(VLOOKUP(C137,우진고장설명!$B$5:$M$315,COLUMN()-5,FALSE),"")</f>
        <v xml:space="preserve">VVVF와  TCMS  간  RS485  통신고장이  검지되면  발생
</v>
      </c>
      <c r="K137" t="str">
        <f>IFERROR(VLOOKUP(C137,우진고장설명!$B$5:$M$315,COLUMN()-5,FALSE),"")</f>
        <v>TCMS 화면에 고정정보 현시되며, 추진제어장치상태화면에 나타나는 데이터에 변동이 없음.</v>
      </c>
      <c r="L137" t="str">
        <f>IFERROR(VLOOKUP(C137,우진고장설명!$B$5:$M$315,COLUMN()-5,FALSE),"")</f>
        <v xml:space="preserve">TCMS-추진제어장치(VVVF)간 통신정보가 3초 이상 동일한 정보로 유지되면 통신고장을 검지함.
</v>
      </c>
      <c r="M137" t="str">
        <f>IFERROR(VLOOKUP(C137,우진고장설명!$B$5:$M$315,COLUMN()-5,FALSE),"")</f>
        <v>TCMS-추진제어장치(VVVF) 간 통신정보가정상적으로 통신이 될 경우 소거됨.</v>
      </c>
      <c r="N137" t="str">
        <f>IFERROR(VLOOKUP(C137,우진고장설명!$B$5:$M$315,COLUMN()-5,FALSE),"")</f>
        <v>1) 추진제어장치(VVVF) 리셋 실시 후 통신고장 소거됨을 확인
2) 통신고장 소거가 되지 않을 경우 추진제어장치 PUZ 보드 신품으로 교체 후 통신고장 소거여부 확인
3) 위 조건에도 고장이 소거되지 않을 경우, TCMS-추진제어장치 간 RS485 통신케이블 연결 상태 점검</v>
      </c>
      <c r="O137" t="s">
        <v>2787</v>
      </c>
      <c r="P137" t="str">
        <f>IFERROR(VLOOKUP(C137,우진고장설명!$B$5:$M$315,COLUMN()-5,FALSE),"")</f>
        <v>우진200량</v>
      </c>
    </row>
    <row r="138" spans="1:16" x14ac:dyDescent="0.4">
      <c r="A138">
        <v>137</v>
      </c>
      <c r="B138" s="13" t="s">
        <v>6587</v>
      </c>
      <c r="C138" s="13">
        <f t="shared" si="2"/>
        <v>101</v>
      </c>
      <c r="D138" s="14" t="s">
        <v>6684</v>
      </c>
      <c r="E138" s="13" t="s">
        <v>3659</v>
      </c>
      <c r="F138" s="13" t="s">
        <v>2839</v>
      </c>
      <c r="G138" t="str">
        <f>IFERROR(VLOOKUP(C138,우진고장설명!$B$5:$M$315,COLUMN()-5,FALSE),"")</f>
        <v>VVVF-인버터중고장(INV CUT)</v>
      </c>
      <c r="H138" t="str">
        <f>IFERROR(VLOOKUP(C138,우진고장설명!$B$5:$M$315,COLUMN()-5,FALSE),"")</f>
        <v>A</v>
      </c>
      <c r="I138" t="str">
        <f>IFERROR(VLOOKUP(C138,우진고장설명!$B$5:$M$315,COLUMN()-5,FALSE),"")</f>
        <v>VVVF</v>
      </c>
      <c r="J138" t="str">
        <f>IFERROR(VLOOKUP(C138,우진고장설명!$B$5:$M$315,COLUMN()-5,FALSE),"")</f>
        <v xml:space="preserve">VVVF의 RS485 데이터 중 VVVF-TCMS SD TEXT1의 Bit4 “INV CUT”  신호가 “1”이 되면 검지
</v>
      </c>
      <c r="K138" t="str">
        <f>IFERROR(VLOOKUP(C138,우진고장설명!$B$5:$M$315,COLUMN()-5,FALSE),"")</f>
        <v>1) TCMS 일반화면에 추진제어장치 상태 붉은색으로 표시됨.
2) 추진제어장치 중고장 상태인 동력차에 동력 손실됨.
3) TCMS 상태화면의 추진제어장치 화면에 HSCB, LB1, 2 개방된 것으로 표시됨.</v>
      </c>
      <c r="L138" t="str">
        <f>IFERROR(VLOOKUP(C138,우진고장설명!$B$5:$M$315,COLUMN()-5,FALSE),"")</f>
        <v xml:space="preserve">
1) 추진제어장치의 경고장이 1분에 3회 이상누적 또는 지속적으로 검지되어 중고장 발생함.
2) 장치에 중대한 소손 가능성이 있는 고장에 대해서는 1번 발생으로 중고장 발생함.
</v>
      </c>
      <c r="M138" t="str">
        <f>IFERROR(VLOOKUP(C138,우진고장설명!$B$5:$M$315,COLUMN()-5,FALSE),"")</f>
        <v>동력차일반 배전반의 VVVFICNFB 재투입 또는 차량 배터리 전원 재투입</v>
      </c>
      <c r="N138" t="str">
        <f>IFERROR(VLOOKUP(C138,우진고장설명!$B$5:$M$315,COLUMN()-5,FALSE),"")</f>
        <v>1) 소거조건 내용과 같이 조치 후 중고장 소거됨을 확인함.
2) TCMS 고장데이터 또는 추진제어장치 고장 데이터를 통해 중고장이 발생한 고장 내역 수집함.
3) 수집된 고장내역에 따라 조치 실시함.</v>
      </c>
      <c r="O138" t="s">
        <v>2787</v>
      </c>
      <c r="P138" t="str">
        <f>IFERROR(VLOOKUP(C138,우진고장설명!$B$5:$M$315,COLUMN()-5,FALSE),"")</f>
        <v>우진200량</v>
      </c>
    </row>
    <row r="139" spans="1:16" x14ac:dyDescent="0.4">
      <c r="A139">
        <v>138</v>
      </c>
      <c r="B139" s="13" t="s">
        <v>6589</v>
      </c>
      <c r="C139" s="13">
        <f t="shared" si="2"/>
        <v>102</v>
      </c>
      <c r="D139" s="14" t="s">
        <v>6685</v>
      </c>
      <c r="E139" s="13" t="s">
        <v>3659</v>
      </c>
      <c r="F139" s="13" t="s">
        <v>3034</v>
      </c>
      <c r="G139" t="str">
        <f>IFERROR(VLOOKUP(C139,우진고장설명!$B$5:$M$315,COLUMN()-5,FALSE),"")</f>
        <v/>
      </c>
      <c r="H139" t="str">
        <f>IFERROR(VLOOKUP(C139,우진고장설명!$B$5:$M$315,COLUMN()-5,FALSE),"")</f>
        <v/>
      </c>
      <c r="I139" t="str">
        <f>IFERROR(VLOOKUP(C139,우진고장설명!$B$5:$M$315,COLUMN()-5,FALSE),"")</f>
        <v/>
      </c>
      <c r="J139" t="str">
        <f>IFERROR(VLOOKUP(C139,우진고장설명!$B$5:$M$315,COLUMN()-5,FALSE),"")</f>
        <v/>
      </c>
      <c r="K139" t="str">
        <f>IFERROR(VLOOKUP(C139,우진고장설명!$B$5:$M$315,COLUMN()-5,FALSE),"")</f>
        <v/>
      </c>
      <c r="L139" t="str">
        <f>IFERROR(VLOOKUP(C139,우진고장설명!$B$5:$M$315,COLUMN()-5,FALSE),"")</f>
        <v/>
      </c>
      <c r="M139" t="str">
        <f>IFERROR(VLOOKUP(C139,우진고장설명!$B$5:$M$315,COLUMN()-5,FALSE),"")</f>
        <v/>
      </c>
      <c r="N139" t="str">
        <f>IFERROR(VLOOKUP(C139,우진고장설명!$B$5:$M$315,COLUMN()-5,FALSE),"")</f>
        <v/>
      </c>
      <c r="O139" t="s">
        <v>2787</v>
      </c>
      <c r="P139" t="str">
        <f>IFERROR(VLOOKUP(C139,우진고장설명!$B$5:$M$315,COLUMN()-5,FALSE),"")</f>
        <v/>
      </c>
    </row>
    <row r="140" spans="1:16" x14ac:dyDescent="0.4">
      <c r="A140">
        <v>139</v>
      </c>
      <c r="B140" s="13" t="s">
        <v>6591</v>
      </c>
      <c r="C140" s="13">
        <f t="shared" si="2"/>
        <v>103</v>
      </c>
      <c r="D140" s="14" t="s">
        <v>11596</v>
      </c>
      <c r="E140" s="13" t="s">
        <v>3659</v>
      </c>
      <c r="F140" s="13" t="s">
        <v>3035</v>
      </c>
      <c r="G140" t="str">
        <f>IFERROR(VLOOKUP(C140,우진고장설명!$B$5:$M$315,COLUMN()-5,FALSE),"")</f>
        <v/>
      </c>
      <c r="H140" t="str">
        <f>IFERROR(VLOOKUP(C140,우진고장설명!$B$5:$M$315,COLUMN()-5,FALSE),"")</f>
        <v/>
      </c>
      <c r="I140" t="str">
        <f>IFERROR(VLOOKUP(C140,우진고장설명!$B$5:$M$315,COLUMN()-5,FALSE),"")</f>
        <v/>
      </c>
      <c r="J140" t="str">
        <f>IFERROR(VLOOKUP(C140,우진고장설명!$B$5:$M$315,COLUMN()-5,FALSE),"")</f>
        <v/>
      </c>
      <c r="K140" t="str">
        <f>IFERROR(VLOOKUP(C140,우진고장설명!$B$5:$M$315,COLUMN()-5,FALSE),"")</f>
        <v/>
      </c>
      <c r="L140" t="str">
        <f>IFERROR(VLOOKUP(C140,우진고장설명!$B$5:$M$315,COLUMN()-5,FALSE),"")</f>
        <v/>
      </c>
      <c r="M140" t="str">
        <f>IFERROR(VLOOKUP(C140,우진고장설명!$B$5:$M$315,COLUMN()-5,FALSE),"")</f>
        <v/>
      </c>
      <c r="N140" t="str">
        <f>IFERROR(VLOOKUP(C140,우진고장설명!$B$5:$M$315,COLUMN()-5,FALSE),"")</f>
        <v/>
      </c>
      <c r="O140" t="s">
        <v>2787</v>
      </c>
      <c r="P140" t="str">
        <f>IFERROR(VLOOKUP(C140,우진고장설명!$B$5:$M$315,COLUMN()-5,FALSE),"")</f>
        <v/>
      </c>
    </row>
    <row r="141" spans="1:16" x14ac:dyDescent="0.4">
      <c r="A141">
        <v>140</v>
      </c>
      <c r="B141" s="13" t="s">
        <v>6593</v>
      </c>
      <c r="C141" s="13">
        <f t="shared" si="2"/>
        <v>104</v>
      </c>
      <c r="D141" s="14" t="s">
        <v>6686</v>
      </c>
      <c r="E141" s="13" t="s">
        <v>3659</v>
      </c>
      <c r="F141" s="13" t="s">
        <v>3034</v>
      </c>
      <c r="G141" t="str">
        <f>IFERROR(VLOOKUP(C141,우진고장설명!$B$5:$M$315,COLUMN()-5,FALSE),"")</f>
        <v/>
      </c>
      <c r="H141" t="str">
        <f>IFERROR(VLOOKUP(C141,우진고장설명!$B$5:$M$315,COLUMN()-5,FALSE),"")</f>
        <v/>
      </c>
      <c r="I141" t="str">
        <f>IFERROR(VLOOKUP(C141,우진고장설명!$B$5:$M$315,COLUMN()-5,FALSE),"")</f>
        <v/>
      </c>
      <c r="J141" t="str">
        <f>IFERROR(VLOOKUP(C141,우진고장설명!$B$5:$M$315,COLUMN()-5,FALSE),"")</f>
        <v/>
      </c>
      <c r="K141" t="str">
        <f>IFERROR(VLOOKUP(C141,우진고장설명!$B$5:$M$315,COLUMN()-5,FALSE),"")</f>
        <v/>
      </c>
      <c r="L141" t="str">
        <f>IFERROR(VLOOKUP(C141,우진고장설명!$B$5:$M$315,COLUMN()-5,FALSE),"")</f>
        <v/>
      </c>
      <c r="M141" t="str">
        <f>IFERROR(VLOOKUP(C141,우진고장설명!$B$5:$M$315,COLUMN()-5,FALSE),"")</f>
        <v/>
      </c>
      <c r="N141" t="str">
        <f>IFERROR(VLOOKUP(C141,우진고장설명!$B$5:$M$315,COLUMN()-5,FALSE),"")</f>
        <v/>
      </c>
      <c r="O141" t="s">
        <v>2787</v>
      </c>
      <c r="P141" t="str">
        <f>IFERROR(VLOOKUP(C141,우진고장설명!$B$5:$M$315,COLUMN()-5,FALSE),"")</f>
        <v/>
      </c>
    </row>
    <row r="142" spans="1:16" x14ac:dyDescent="0.4">
      <c r="A142">
        <v>141</v>
      </c>
      <c r="B142" s="13" t="s">
        <v>6594</v>
      </c>
      <c r="C142" s="13">
        <f t="shared" si="2"/>
        <v>105</v>
      </c>
      <c r="D142" s="14" t="s">
        <v>6687</v>
      </c>
      <c r="E142" s="13" t="s">
        <v>3659</v>
      </c>
      <c r="F142" s="13" t="s">
        <v>2837</v>
      </c>
      <c r="G142" t="str">
        <f>IFERROR(VLOOKUP(C142,우진고장설명!$B$5:$M$315,COLUMN()-5,FALSE),"")</f>
        <v>VVVF-상전류 불평형 검지(PUD)</v>
      </c>
      <c r="H142" t="str">
        <f>IFERROR(VLOOKUP(C142,우진고장설명!$B$5:$M$315,COLUMN()-5,FALSE),"")</f>
        <v>C</v>
      </c>
      <c r="I142" t="str">
        <f>IFERROR(VLOOKUP(C142,우진고장설명!$B$5:$M$315,COLUMN()-5,FALSE),"")</f>
        <v>VVVF</v>
      </c>
      <c r="J142" t="str">
        <f>IFERROR(VLOOKUP(C142,우진고장설명!$B$5:$M$315,COLUMN()-5,FALSE),"")</f>
        <v xml:space="preserve">VVVF의 RS485 데이터 중 VVVF-TCMS SD TEXT29의 Bit0 “PUD”  신호가 “1”이 되면 검지
</v>
      </c>
      <c r="K142" t="str">
        <f>IFERROR(VLOOKUP(C142,우진고장설명!$B$5:$M$315,COLUMN()-5,FALSE),"")</f>
        <v>1) TCMS 화면 하단 또는 고장화면에 ‘상전류 불평형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142" t="str">
        <f>IFERROR(VLOOKUP(C142,우진고장설명!$B$5:$M$315,COLUMN()-5,FALSE),"")</f>
        <v xml:space="preserve">추진제어장치에서 견인전동기로 출력되는 U, V, W 상 전류의 합이 300A 이상일 경우 검지됨.
</v>
      </c>
      <c r="M142" t="str">
        <f>IFERROR(VLOOKUP(C142,우진고장설명!$B$5:$M$315,COLUMN()-5,FALSE),"")</f>
        <v>1) 경고장이 발생할 경우 추진제어장치 자동 재기동에 의해 재기동 됨.
2) 중고장 : 동력차 일반 배전반의 VVVFIC NFB 재투입 또는 차량 배터리 전원 재투입</v>
      </c>
      <c r="N142" t="str">
        <f>IFERROR(VLOOKUP(C142,우진고장설명!$B$5:$M$315,COLUMN()-5,FALSE),"")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 상태를 시험기를 통해 확인한다.
6) 견인전동기 각상의 절연상태 및 각상과 접지 간의 절연상태를 확인한다.
7) 상기의 점검부분에 이상이 있을 경우 관련된 부품을 교체한다.</v>
      </c>
      <c r="O142" t="s">
        <v>2787</v>
      </c>
      <c r="P142" t="str">
        <f>IFERROR(VLOOKUP(C142,우진고장설명!$B$5:$M$315,COLUMN()-5,FALSE),"")</f>
        <v>우진200량</v>
      </c>
    </row>
    <row r="143" spans="1:16" x14ac:dyDescent="0.4">
      <c r="A143">
        <v>142</v>
      </c>
      <c r="B143" s="13" t="s">
        <v>6597</v>
      </c>
      <c r="C143" s="13">
        <f t="shared" si="2"/>
        <v>136</v>
      </c>
      <c r="D143" s="14" t="s">
        <v>6688</v>
      </c>
      <c r="E143" s="13" t="s">
        <v>3659</v>
      </c>
      <c r="F143" s="13" t="s">
        <v>2837</v>
      </c>
      <c r="G143" t="str">
        <f>IFERROR(VLOOKUP(C143,우진고장설명!$B$5:$M$315,COLUMN()-5,FALSE),"")</f>
        <v/>
      </c>
      <c r="H143" t="str">
        <f>IFERROR(VLOOKUP(C143,우진고장설명!$B$5:$M$315,COLUMN()-5,FALSE),"")</f>
        <v/>
      </c>
      <c r="I143" t="str">
        <f>IFERROR(VLOOKUP(C143,우진고장설명!$B$5:$M$315,COLUMN()-5,FALSE),"")</f>
        <v/>
      </c>
      <c r="J143" t="str">
        <f>IFERROR(VLOOKUP(C143,우진고장설명!$B$5:$M$315,COLUMN()-5,FALSE),"")</f>
        <v/>
      </c>
      <c r="K143" t="str">
        <f>IFERROR(VLOOKUP(C143,우진고장설명!$B$5:$M$315,COLUMN()-5,FALSE),"")</f>
        <v/>
      </c>
      <c r="L143" t="str">
        <f>IFERROR(VLOOKUP(C143,우진고장설명!$B$5:$M$315,COLUMN()-5,FALSE),"")</f>
        <v/>
      </c>
      <c r="M143" t="str">
        <f>IFERROR(VLOOKUP(C143,우진고장설명!$B$5:$M$315,COLUMN()-5,FALSE),"")</f>
        <v/>
      </c>
      <c r="N143" t="str">
        <f>IFERROR(VLOOKUP(C143,우진고장설명!$B$5:$M$315,COLUMN()-5,FALSE),"")</f>
        <v/>
      </c>
      <c r="O143" t="s">
        <v>2787</v>
      </c>
      <c r="P143" t="str">
        <f>IFERROR(VLOOKUP(C143,우진고장설명!$B$5:$M$315,COLUMN()-5,FALSE),"")</f>
        <v/>
      </c>
    </row>
    <row r="144" spans="1:16" x14ac:dyDescent="0.4">
      <c r="A144">
        <v>143</v>
      </c>
      <c r="B144" s="13" t="s">
        <v>6600</v>
      </c>
      <c r="C144" s="13">
        <f t="shared" si="2"/>
        <v>137</v>
      </c>
      <c r="D144" s="14" t="s">
        <v>6689</v>
      </c>
      <c r="E144" s="13" t="s">
        <v>3659</v>
      </c>
      <c r="F144" s="13" t="s">
        <v>2837</v>
      </c>
      <c r="G144" t="str">
        <f>IFERROR(VLOOKUP(C144,우진고장설명!$B$5:$M$315,COLUMN()-5,FALSE),"")</f>
        <v>VVVF-전동기 과전류 검지(MMOCD)</v>
      </c>
      <c r="H144" t="str">
        <f>IFERROR(VLOOKUP(C144,우진고장설명!$B$5:$M$315,COLUMN()-5,FALSE),"")</f>
        <v>C</v>
      </c>
      <c r="I144" t="str">
        <f>IFERROR(VLOOKUP(C144,우진고장설명!$B$5:$M$315,COLUMN()-5,FALSE),"")</f>
        <v>VVVF</v>
      </c>
      <c r="J144" t="str">
        <f>IFERROR(VLOOKUP(C144,우진고장설명!$B$5:$M$315,COLUMN()-5,FALSE),"")</f>
        <v xml:space="preserve">VVVF의 RS485 데이터 중 VVVF-TCMS SD TEXT31의 Bit2 “MMOCD”  신호가 “1”이 되면 검지
</v>
      </c>
      <c r="K144" t="str">
        <f>IFERROR(VLOOKUP(C144,우진고장설명!$B$5:$M$315,COLUMN()-5,FALSE),"")</f>
        <v>1) TCMS 화면 하단 또는 고장화면에 ‘전동기 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144" t="str">
        <f>IFERROR(VLOOKUP(C144,우진고장설명!$B$5:$M$315,COLUMN()-5,FALSE),"")</f>
        <v xml:space="preserve">추진제어장치에서 견인전동기로 출력되는 U, V, W 상의 전류가 1, 850A 이상일 경우 검지됨.
</v>
      </c>
      <c r="M144" t="str">
        <f>IFERROR(VLOOKUP(C144,우진고장설명!$B$5:$M$315,COLUMN()-5,FALSE),"")</f>
        <v>1) 경고장이 발생할 경우 추진제어장치 자동 재기동에 의해 재기동 됨.
2) 중고장 : 동력차 일반 배전반의 VVVFIC nfb 재투입 또는 차량 배터리 전원 재투입</v>
      </c>
      <c r="N144" t="str">
        <f>IFERROR(VLOOKUP(C144,우진고장설명!$B$5:$M$315,COLUMN()-5,FALSE),"")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 상태를 시험기를 통해 확인한다.
6) 견인전동기 각상의 절연상태 및 각상과 접지 간의 절연상태를 확인한다.
7) 상기의 점검부분에 이상이 있을 경우 관련된 부품을 교체한다.</v>
      </c>
      <c r="O144" t="s">
        <v>2787</v>
      </c>
      <c r="P144" t="str">
        <f>IFERROR(VLOOKUP(C144,우진고장설명!$B$5:$M$315,COLUMN()-5,FALSE),"")</f>
        <v>우진200량</v>
      </c>
    </row>
    <row r="145" spans="1:16" x14ac:dyDescent="0.4">
      <c r="A145">
        <v>144</v>
      </c>
      <c r="B145" s="13" t="s">
        <v>6603</v>
      </c>
      <c r="C145" s="13">
        <f t="shared" si="2"/>
        <v>138</v>
      </c>
      <c r="D145" s="14" t="s">
        <v>6690</v>
      </c>
      <c r="E145" s="13" t="s">
        <v>3659</v>
      </c>
      <c r="F145" s="13" t="s">
        <v>2837</v>
      </c>
      <c r="G145" t="str">
        <f>IFERROR(VLOOKUP(C145,우진고장설명!$B$5:$M$315,COLUMN()-5,FALSE),"")</f>
        <v>VVVF-가선과전류 검지(ISOC)</v>
      </c>
      <c r="H145" t="str">
        <f>IFERROR(VLOOKUP(C145,우진고장설명!$B$5:$M$315,COLUMN()-5,FALSE),"")</f>
        <v>C</v>
      </c>
      <c r="I145" t="str">
        <f>IFERROR(VLOOKUP(C145,우진고장설명!$B$5:$M$315,COLUMN()-5,FALSE),"")</f>
        <v>VVVF</v>
      </c>
      <c r="J145" t="str">
        <f>IFERROR(VLOOKUP(C145,우진고장설명!$B$5:$M$315,COLUMN()-5,FALSE),"")</f>
        <v xml:space="preserve">VVVF의 RS485 데이터 중 VVVF-TCMS SD TEXT29의 Bit3 “ISOC”  신호가 “1”이 되면 검지
</v>
      </c>
      <c r="K145" t="str">
        <f>IFERROR(VLOOKUP(C145,우진고장설명!$B$5:$M$315,COLUMN()-5,FALSE),"")</f>
        <v>1) TCMS 화면 하단 또는 고장화면에 ‘가선과전류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145" t="str">
        <f>IFERROR(VLOOKUP(C145,우진고장설명!$B$5:$M$315,COLUMN()-5,FALSE),"")</f>
        <v xml:space="preserve">추진제어장치에 입력되는 전류가 1, 500A 이상일 경우 검지됨.
</v>
      </c>
      <c r="M145" t="str">
        <f>IFERROR(VLOOKUP(C145,우진고장설명!$B$5:$M$315,COLUMN()-5,FALSE),"")</f>
        <v>1) 경고장이 발생할 경우 추진제어장치 자동 재기동에 의해 재기동 됨.
2) 중고장 : 동력차 일반 배전반의 VVVFIC nfb 재투입 또는 차량 배터리 전원 재투입</v>
      </c>
      <c r="N145" t="str">
        <f>IFERROR(VLOOKUP(C145,우진고장설명!$B$5:$M$315,COLUMN()-5,FALSE),"")</f>
        <v>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 (HSCB, LB1, 2, CHRe)를 점검한다.
4) LB Box 내의 전류센서와 추진제어장치 제어기 SEN 보드에 연결되는 저전압 배선상태를 확인 한다.
5) SEN 보드의 동작 상태를 시험기를 통해 확인한다.
6) 상기의 점검부분에 이상이 있을 경우 관련된 부품을 교체한다.</v>
      </c>
      <c r="O145" t="s">
        <v>2787</v>
      </c>
      <c r="P145" t="str">
        <f>IFERROR(VLOOKUP(C145,우진고장설명!$B$5:$M$315,COLUMN()-5,FALSE),"")</f>
        <v>우진200량</v>
      </c>
    </row>
    <row r="146" spans="1:16" x14ac:dyDescent="0.4">
      <c r="A146">
        <v>145</v>
      </c>
      <c r="B146" s="13" t="s">
        <v>6606</v>
      </c>
      <c r="C146" s="13">
        <f t="shared" si="2"/>
        <v>139</v>
      </c>
      <c r="D146" s="14" t="s">
        <v>6691</v>
      </c>
      <c r="E146" s="13" t="s">
        <v>3659</v>
      </c>
      <c r="F146" s="13" t="s">
        <v>2837</v>
      </c>
      <c r="G146" t="str">
        <f>IFERROR(VLOOKUP(C146,우진고장설명!$B$5:$M$315,COLUMN()-5,FALSE),"")</f>
        <v/>
      </c>
      <c r="H146" t="str">
        <f>IFERROR(VLOOKUP(C146,우진고장설명!$B$5:$M$315,COLUMN()-5,FALSE),"")</f>
        <v/>
      </c>
      <c r="I146" t="str">
        <f>IFERROR(VLOOKUP(C146,우진고장설명!$B$5:$M$315,COLUMN()-5,FALSE),"")</f>
        <v/>
      </c>
      <c r="J146" t="str">
        <f>IFERROR(VLOOKUP(C146,우진고장설명!$B$5:$M$315,COLUMN()-5,FALSE),"")</f>
        <v/>
      </c>
      <c r="K146" t="str">
        <f>IFERROR(VLOOKUP(C146,우진고장설명!$B$5:$M$315,COLUMN()-5,FALSE),"")</f>
        <v/>
      </c>
      <c r="L146" t="str">
        <f>IFERROR(VLOOKUP(C146,우진고장설명!$B$5:$M$315,COLUMN()-5,FALSE),"")</f>
        <v/>
      </c>
      <c r="M146" t="str">
        <f>IFERROR(VLOOKUP(C146,우진고장설명!$B$5:$M$315,COLUMN()-5,FALSE),"")</f>
        <v/>
      </c>
      <c r="N146" t="str">
        <f>IFERROR(VLOOKUP(C146,우진고장설명!$B$5:$M$315,COLUMN()-5,FALSE),"")</f>
        <v/>
      </c>
      <c r="O146" t="s">
        <v>2787</v>
      </c>
      <c r="P146" t="str">
        <f>IFERROR(VLOOKUP(C146,우진고장설명!$B$5:$M$315,COLUMN()-5,FALSE),"")</f>
        <v/>
      </c>
    </row>
    <row r="147" spans="1:16" x14ac:dyDescent="0.4">
      <c r="A147">
        <v>146</v>
      </c>
      <c r="B147" s="13" t="s">
        <v>6609</v>
      </c>
      <c r="C147" s="13">
        <f t="shared" si="2"/>
        <v>140</v>
      </c>
      <c r="D147" s="14" t="s">
        <v>6692</v>
      </c>
      <c r="E147" s="13" t="s">
        <v>3659</v>
      </c>
      <c r="F147" s="13" t="s">
        <v>2837</v>
      </c>
      <c r="G147" t="str">
        <f>IFERROR(VLOOKUP(C147,우진고장설명!$B$5:$M$315,COLUMN()-5,FALSE),"")</f>
        <v/>
      </c>
      <c r="H147" t="str">
        <f>IFERROR(VLOOKUP(C147,우진고장설명!$B$5:$M$315,COLUMN()-5,FALSE),"")</f>
        <v/>
      </c>
      <c r="I147" t="str">
        <f>IFERROR(VLOOKUP(C147,우진고장설명!$B$5:$M$315,COLUMN()-5,FALSE),"")</f>
        <v/>
      </c>
      <c r="J147" t="str">
        <f>IFERROR(VLOOKUP(C147,우진고장설명!$B$5:$M$315,COLUMN()-5,FALSE),"")</f>
        <v/>
      </c>
      <c r="K147" t="str">
        <f>IFERROR(VLOOKUP(C147,우진고장설명!$B$5:$M$315,COLUMN()-5,FALSE),"")</f>
        <v/>
      </c>
      <c r="L147" t="str">
        <f>IFERROR(VLOOKUP(C147,우진고장설명!$B$5:$M$315,COLUMN()-5,FALSE),"")</f>
        <v/>
      </c>
      <c r="M147" t="str">
        <f>IFERROR(VLOOKUP(C147,우진고장설명!$B$5:$M$315,COLUMN()-5,FALSE),"")</f>
        <v/>
      </c>
      <c r="N147" t="str">
        <f>IFERROR(VLOOKUP(C147,우진고장설명!$B$5:$M$315,COLUMN()-5,FALSE),"")</f>
        <v/>
      </c>
      <c r="O147" t="s">
        <v>2787</v>
      </c>
      <c r="P147" t="str">
        <f>IFERROR(VLOOKUP(C147,우진고장설명!$B$5:$M$315,COLUMN()-5,FALSE),"")</f>
        <v/>
      </c>
    </row>
    <row r="148" spans="1:16" x14ac:dyDescent="0.4">
      <c r="A148">
        <v>147</v>
      </c>
      <c r="B148" s="13" t="s">
        <v>6612</v>
      </c>
      <c r="C148" s="13">
        <f t="shared" si="2"/>
        <v>141</v>
      </c>
      <c r="D148" s="14" t="s">
        <v>6693</v>
      </c>
      <c r="E148" s="13" t="s">
        <v>3659</v>
      </c>
      <c r="F148" s="13" t="s">
        <v>2837</v>
      </c>
      <c r="G148" t="str">
        <f>IFERROR(VLOOKUP(C148,우진고장설명!$B$5:$M$315,COLUMN()-5,FALSE),"")</f>
        <v/>
      </c>
      <c r="H148" t="str">
        <f>IFERROR(VLOOKUP(C148,우진고장설명!$B$5:$M$315,COLUMN()-5,FALSE),"")</f>
        <v/>
      </c>
      <c r="I148" t="str">
        <f>IFERROR(VLOOKUP(C148,우진고장설명!$B$5:$M$315,COLUMN()-5,FALSE),"")</f>
        <v/>
      </c>
      <c r="J148" t="str">
        <f>IFERROR(VLOOKUP(C148,우진고장설명!$B$5:$M$315,COLUMN()-5,FALSE),"")</f>
        <v/>
      </c>
      <c r="K148" t="str">
        <f>IFERROR(VLOOKUP(C148,우진고장설명!$B$5:$M$315,COLUMN()-5,FALSE),"")</f>
        <v/>
      </c>
      <c r="L148" t="str">
        <f>IFERROR(VLOOKUP(C148,우진고장설명!$B$5:$M$315,COLUMN()-5,FALSE),"")</f>
        <v/>
      </c>
      <c r="M148" t="str">
        <f>IFERROR(VLOOKUP(C148,우진고장설명!$B$5:$M$315,COLUMN()-5,FALSE),"")</f>
        <v/>
      </c>
      <c r="N148" t="str">
        <f>IFERROR(VLOOKUP(C148,우진고장설명!$B$5:$M$315,COLUMN()-5,FALSE),"")</f>
        <v/>
      </c>
      <c r="O148" t="s">
        <v>2787</v>
      </c>
      <c r="P148" t="str">
        <f>IFERROR(VLOOKUP(C148,우진고장설명!$B$5:$M$315,COLUMN()-5,FALSE),"")</f>
        <v/>
      </c>
    </row>
    <row r="149" spans="1:16" x14ac:dyDescent="0.4">
      <c r="A149">
        <v>148</v>
      </c>
      <c r="B149" s="13" t="s">
        <v>6615</v>
      </c>
      <c r="C149" s="13">
        <f t="shared" si="2"/>
        <v>142</v>
      </c>
      <c r="D149" s="14" t="s">
        <v>6694</v>
      </c>
      <c r="E149" s="13" t="s">
        <v>3659</v>
      </c>
      <c r="F149" s="13" t="s">
        <v>2837</v>
      </c>
      <c r="G149" t="str">
        <f>IFERROR(VLOOKUP(C149,우진고장설명!$B$5:$M$315,COLUMN()-5,FALSE),"")</f>
        <v/>
      </c>
      <c r="H149" t="str">
        <f>IFERROR(VLOOKUP(C149,우진고장설명!$B$5:$M$315,COLUMN()-5,FALSE),"")</f>
        <v/>
      </c>
      <c r="I149" t="str">
        <f>IFERROR(VLOOKUP(C149,우진고장설명!$B$5:$M$315,COLUMN()-5,FALSE),"")</f>
        <v/>
      </c>
      <c r="J149" t="str">
        <f>IFERROR(VLOOKUP(C149,우진고장설명!$B$5:$M$315,COLUMN()-5,FALSE),"")</f>
        <v/>
      </c>
      <c r="K149" t="str">
        <f>IFERROR(VLOOKUP(C149,우진고장설명!$B$5:$M$315,COLUMN()-5,FALSE),"")</f>
        <v/>
      </c>
      <c r="L149" t="str">
        <f>IFERROR(VLOOKUP(C149,우진고장설명!$B$5:$M$315,COLUMN()-5,FALSE),"")</f>
        <v/>
      </c>
      <c r="M149" t="str">
        <f>IFERROR(VLOOKUP(C149,우진고장설명!$B$5:$M$315,COLUMN()-5,FALSE),"")</f>
        <v/>
      </c>
      <c r="N149" t="str">
        <f>IFERROR(VLOOKUP(C149,우진고장설명!$B$5:$M$315,COLUMN()-5,FALSE),"")</f>
        <v/>
      </c>
      <c r="O149" t="s">
        <v>2787</v>
      </c>
      <c r="P149" t="str">
        <f>IFERROR(VLOOKUP(C149,우진고장설명!$B$5:$M$315,COLUMN()-5,FALSE),"")</f>
        <v/>
      </c>
    </row>
    <row r="150" spans="1:16" x14ac:dyDescent="0.4">
      <c r="A150">
        <v>149</v>
      </c>
      <c r="B150" s="13" t="s">
        <v>6618</v>
      </c>
      <c r="C150" s="13">
        <f t="shared" si="2"/>
        <v>143</v>
      </c>
      <c r="D150" s="14" t="s">
        <v>6695</v>
      </c>
      <c r="E150" s="13" t="s">
        <v>3659</v>
      </c>
      <c r="F150" s="13" t="s">
        <v>2821</v>
      </c>
      <c r="G150" t="str">
        <f>IFERROR(VLOOKUP(C150,우진고장설명!$B$5:$M$315,COLUMN()-5,FALSE),"")</f>
        <v>VVVF-주회로 접지검지(LGD)</v>
      </c>
      <c r="H150" t="str">
        <f>IFERROR(VLOOKUP(C150,우진고장설명!$B$5:$M$315,COLUMN()-5,FALSE),"")</f>
        <v>B</v>
      </c>
      <c r="I150" t="str">
        <f>IFERROR(VLOOKUP(C150,우진고장설명!$B$5:$M$315,COLUMN()-5,FALSE),"")</f>
        <v>VVVF</v>
      </c>
      <c r="J150" t="str">
        <f>IFERROR(VLOOKUP(C150,우진고장설명!$B$5:$M$315,COLUMN()-5,FALSE),"")</f>
        <v xml:space="preserve">VVVF의 RS485 데이터 중 VVVF-TCMS SD TEXT30의 Bit0 “LGD”  신호가 “1”이 되면 검지
</v>
      </c>
      <c r="K150" t="str">
        <f>IFERROR(VLOOKUP(C150,우진고장설명!$B$5:$M$315,COLUMN()-5,FALSE),"")</f>
        <v>1) TCMS 화면 하단 또는 고장화면에 ‘주회로 접지검지' 표시됨.
2) 추진제어장치는 상기 고장검지 후 자동 재기동이 되지 않으며 중고장으로 처리됨.
3) 중고장이 발생되면 TCMS 일반화면에 추진제어장치 상태 붉은색으로 표기되며, HSCB, LB1, 2 개방되어 동력 손실 발생함.</v>
      </c>
      <c r="L150" t="str">
        <f>IFERROR(VLOOKUP(C150,우진고장설명!$B$5:$M$315,COLUMN()-5,FALSE),"")</f>
        <v xml:space="preserve">추진제어장치 입력전압이 300V 이하로 하강되며, 입력전류가 1,700A 이상인 조건
</v>
      </c>
      <c r="M150" t="str">
        <f>IFERROR(VLOOKUP(C150,우진고장설명!$B$5:$M$315,COLUMN()-5,FALSE),"")</f>
        <v>추진제어장치 리셋으로 고장 소거됨.</v>
      </c>
      <c r="N150" t="str">
        <f>IFERROR(VLOOKUP(C150,우진고장설명!$B$5:$M$315,COLUMN()-5,FALSE),"")</f>
        <v>1) 상기고장이 발생이 된 경우 아래와 같이 조치한다.
2) 추진제어장치 고장기록을 수집하여 고장기록의 FC 전압 및 입력전류 확인
3) 추진제어장치 내부에 접지흔적 확인 및 고압 회로 점검
4) 전류/전압 센서와 추진제어장치 제어기 SEN 보드에 연결되는 저전압 배선상태를 확인한다.
5) SEN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v>
      </c>
      <c r="O150" t="s">
        <v>2787</v>
      </c>
      <c r="P150" t="str">
        <f>IFERROR(VLOOKUP(C150,우진고장설명!$B$5:$M$315,COLUMN()-5,FALSE),"")</f>
        <v>우진200량</v>
      </c>
    </row>
    <row r="151" spans="1:16" x14ac:dyDescent="0.4">
      <c r="A151">
        <v>150</v>
      </c>
      <c r="B151" s="13" t="s">
        <v>6621</v>
      </c>
      <c r="C151" s="13">
        <f t="shared" si="2"/>
        <v>144</v>
      </c>
      <c r="D151" s="14" t="s">
        <v>6696</v>
      </c>
      <c r="E151" s="13" t="s">
        <v>3659</v>
      </c>
      <c r="F151" s="13" t="s">
        <v>2821</v>
      </c>
      <c r="G151" t="str">
        <f>IFERROR(VLOOKUP(C151,우진고장설명!$B$5:$M$315,COLUMN()-5,FALSE),"")</f>
        <v>VVVF-HSCB 트립검지(HBT)</v>
      </c>
      <c r="H151" t="str">
        <f>IFERROR(VLOOKUP(C151,우진고장설명!$B$5:$M$315,COLUMN()-5,FALSE),"")</f>
        <v>B</v>
      </c>
      <c r="I151" t="str">
        <f>IFERROR(VLOOKUP(C151,우진고장설명!$B$5:$M$315,COLUMN()-5,FALSE),"")</f>
        <v>VVVF</v>
      </c>
      <c r="J151" t="str">
        <f>IFERROR(VLOOKUP(C151,우진고장설명!$B$5:$M$315,COLUMN()-5,FALSE),"")</f>
        <v xml:space="preserve">VVVF의 RS485 데이터 중 VVVF-TCMS SD TEXT30의 Bit1 “HBT”  신호가 “1”이 되면 검지
</v>
      </c>
      <c r="K151" t="str">
        <f>IFERROR(VLOOKUP(C151,우진고장설명!$B$5:$M$315,COLUMN()-5,FALSE),"")</f>
        <v>1) TCMS 화면 하단 또는 고장화면에 ‘HSCB 자기트립검지' 표시됨.
2) 추진제어장치는 상기 고장검지 후 자동 재기동이 되지 않으며 중고장으로 처리됨.
3) 중고장이 발생되면 TCMS 일반화면에 추진제어장치 상태 붉은색으로 표기되며, HSCB, LB1, 2 개방되어 동력 손실 발생함.</v>
      </c>
      <c r="L151" t="str">
        <f>IFERROR(VLOOKUP(C151,우진고장설명!$B$5:$M$315,COLUMN()-5,FALSE),"")</f>
        <v xml:space="preserve">추진제어장치 입력전류가 1,500A 이상인 조건
</v>
      </c>
      <c r="M151" t="str">
        <f>IFERROR(VLOOKUP(C151,우진고장설명!$B$5:$M$315,COLUMN()-5,FALSE),"")</f>
        <v>추진제어장치 리셋으로 고장 소거됨.</v>
      </c>
      <c r="N151" t="str">
        <f>IFERROR(VLOOKUP(C151,우진고장설명!$B$5:$M$315,COLUMN()-5,FALSE),"")</f>
        <v>1) 상기고장이 발생이 된 경우 아래와 같이 조치한다.
2) 추진제어장치 고장기록을 수집하여 고장기록의 FC 전압 및 입력전류 확인
3) 추진제어장치 내부에 접지흔적 확인 및 고압 회로 점검
4) 전류/전압 센서와 추진제어장치 제어기 SEN 보드에 연결되는 저전압 배선상태를 확인한다.
5) SEN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v>
      </c>
      <c r="O151" t="s">
        <v>2787</v>
      </c>
      <c r="P151" t="str">
        <f>IFERROR(VLOOKUP(C151,우진고장설명!$B$5:$M$315,COLUMN()-5,FALSE),"")</f>
        <v>우진200량</v>
      </c>
    </row>
    <row r="152" spans="1:16" x14ac:dyDescent="0.4">
      <c r="A152">
        <v>151</v>
      </c>
      <c r="B152" s="13" t="s">
        <v>6624</v>
      </c>
      <c r="C152" s="13">
        <f t="shared" si="2"/>
        <v>145</v>
      </c>
      <c r="D152" s="14" t="s">
        <v>6697</v>
      </c>
      <c r="E152" s="13" t="s">
        <v>3659</v>
      </c>
      <c r="F152" s="13" t="s">
        <v>2837</v>
      </c>
      <c r="G152" t="str">
        <f>IFERROR(VLOOKUP(C152,우진고장설명!$B$5:$M$315,COLUMN()-5,FALSE),"")</f>
        <v>VVVF-Stack 과온검지2(THDH)</v>
      </c>
      <c r="H152" t="str">
        <f>IFERROR(VLOOKUP(C152,우진고장설명!$B$5:$M$315,COLUMN()-5,FALSE),"")</f>
        <v>C</v>
      </c>
      <c r="I152" t="str">
        <f>IFERROR(VLOOKUP(C152,우진고장설명!$B$5:$M$315,COLUMN()-5,FALSE),"")</f>
        <v>VVVF</v>
      </c>
      <c r="J152" t="str">
        <f>IFERROR(VLOOKUP(C152,우진고장설명!$B$5:$M$315,COLUMN()-5,FALSE),"")</f>
        <v xml:space="preserve">VVVF의 RS485 데이터 중 VVVF-TCMS SD TEXT30의 Bit2 “THDH”  신호가 “1”이 되면 검지
</v>
      </c>
      <c r="K152" t="str">
        <f>IFERROR(VLOOKUP(C152,우진고장설명!$B$5:$M$315,COLUMN()-5,FALSE),"")</f>
        <v>1) TCMS 화면 하단 또는 고장화면에 ‘스택과온검지2' 표시됨.
2) 추진제어장치는 상기 고장검지 후 자동 재기동이 되지 않으며 중고장으로 처리됨.
3) 중고장이 발생되면 TCMS 일반화면에 추진제어장치 상태 붉은색으로 표기되며, HSCB, LB1, 2 개방되어 동력 손실 발생함.</v>
      </c>
      <c r="L152" t="str">
        <f>IFERROR(VLOOKUP(C152,우진고장설명!$B$5:$M$315,COLUMN()-5,FALSE),"")</f>
        <v xml:space="preserve">추진제어장치 냉각기의 온도가 105도 이상인 조건에서 검지
</v>
      </c>
      <c r="M152" t="str">
        <f>IFERROR(VLOOKUP(C152,우진고장설명!$B$5:$M$315,COLUMN()-5,FALSE),"")</f>
        <v>추진제어장치 리셋으로 고장 소거됨.</v>
      </c>
      <c r="N152" t="str">
        <f>IFERROR(VLOOKUP(C152,우진고장설명!$B$5:$M$315,COLUMN()-5,FALSE),"")</f>
        <v>1) 상기고장이 발생이 된 경우 아래와 같이 조치한다.
2) 추진제어장치 냉각기의 손상이 없는지 확인한다.
3) 추진제어장치 내부에 IPM에 손상이 없는지 확인한다.
4) 인버터 유니트 내부에 온도센서 및 결선에 이상이 없는지 확인한다.
5) DIN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v>
      </c>
      <c r="O152" t="s">
        <v>2787</v>
      </c>
      <c r="P152" t="str">
        <f>IFERROR(VLOOKUP(C152,우진고장설명!$B$5:$M$315,COLUMN()-5,FALSE),"")</f>
        <v>우진200량</v>
      </c>
    </row>
    <row r="153" spans="1:16" x14ac:dyDescent="0.4">
      <c r="A153">
        <v>152</v>
      </c>
      <c r="B153" s="13" t="s">
        <v>6627</v>
      </c>
      <c r="C153" s="13">
        <f t="shared" si="2"/>
        <v>146</v>
      </c>
      <c r="D153" s="14" t="s">
        <v>6698</v>
      </c>
      <c r="E153" s="13" t="s">
        <v>3659</v>
      </c>
      <c r="F153" s="13" t="s">
        <v>2837</v>
      </c>
      <c r="G153" t="str">
        <f>IFERROR(VLOOKUP(C153,우진고장설명!$B$5:$M$315,COLUMN()-5,FALSE),"")</f>
        <v>VVVF-Stack 과온검지1(THDL)</v>
      </c>
      <c r="H153" t="str">
        <f>IFERROR(VLOOKUP(C153,우진고장설명!$B$5:$M$315,COLUMN()-5,FALSE),"")</f>
        <v>C</v>
      </c>
      <c r="I153" t="str">
        <f>IFERROR(VLOOKUP(C153,우진고장설명!$B$5:$M$315,COLUMN()-5,FALSE),"")</f>
        <v>VVVF</v>
      </c>
      <c r="J153" t="str">
        <f>IFERROR(VLOOKUP(C153,우진고장설명!$B$5:$M$315,COLUMN()-5,FALSE),"")</f>
        <v xml:space="preserve">VVVF의 RS485 데이터 중 VVVF-TCMS SD TEXT30의 Bit3 “THDL”  신호가 “1”이 되면 검지
</v>
      </c>
      <c r="K153" t="str">
        <f>IFERROR(VLOOKUP(C153,우진고장설명!$B$5:$M$315,COLUMN()-5,FALSE),"")</f>
        <v>1) TCMS 화면 하단 또는 고장화면에 ‘스택 과온검지1' 표시됨.
2) 추진제어장치는 상기 고장검지 후 자동 재기동이 되지 않으며 중고장으로 처리됨.
3) 중고장이 발생되면 TCMS 일반화면에 추진제어장치 상태 붉은색으로 표기되며, HSCB, LB1, 2 개방되어 동력 손실 발생함.</v>
      </c>
      <c r="L153" t="str">
        <f>IFERROR(VLOOKUP(C153,우진고장설명!$B$5:$M$315,COLUMN()-5,FALSE),"")</f>
        <v xml:space="preserve">추진제어장치 냉각기의 온도가 105도 이상인 조건에서 검지
</v>
      </c>
      <c r="M153" t="str">
        <f>IFERROR(VLOOKUP(C153,우진고장설명!$B$5:$M$315,COLUMN()-5,FALSE),"")</f>
        <v>추진제어장치 리셋으로 고장 소거됨.</v>
      </c>
      <c r="N153" t="str">
        <f>IFERROR(VLOOKUP(C153,우진고장설명!$B$5:$M$315,COLUMN()-5,FALSE),"")</f>
        <v>1) 상기고장이 발생이 된 경우 아래와 같이 조치한다.
2) 추진제어장치 냉각기의 손상이 없는지 확인한다.
3) 추진제어장치 내부에 IPM에 손상이 없는지 확인한다.
4) 인버터 유니트 내부에 온도센서 및 결선에 이상이 없는지 확인한다.
5) DIN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v>
      </c>
      <c r="O153" t="s">
        <v>2787</v>
      </c>
      <c r="P153" t="str">
        <f>IFERROR(VLOOKUP(C153,우진고장설명!$B$5:$M$315,COLUMN()-5,FALSE),"")</f>
        <v>우진200량</v>
      </c>
    </row>
    <row r="154" spans="1:16" x14ac:dyDescent="0.4">
      <c r="A154">
        <v>153</v>
      </c>
      <c r="B154" s="13" t="s">
        <v>6630</v>
      </c>
      <c r="C154" s="13">
        <f t="shared" si="2"/>
        <v>147</v>
      </c>
      <c r="D154" s="14" t="s">
        <v>6699</v>
      </c>
      <c r="E154" s="13" t="s">
        <v>3659</v>
      </c>
      <c r="F154" s="13" t="s">
        <v>3035</v>
      </c>
      <c r="G154" t="str">
        <f>IFERROR(VLOOKUP(C154,우진고장설명!$B$5:$M$315,COLUMN()-5,FALSE),"")</f>
        <v/>
      </c>
      <c r="H154" t="str">
        <f>IFERROR(VLOOKUP(C154,우진고장설명!$B$5:$M$315,COLUMN()-5,FALSE),"")</f>
        <v/>
      </c>
      <c r="I154" t="str">
        <f>IFERROR(VLOOKUP(C154,우진고장설명!$B$5:$M$315,COLUMN()-5,FALSE),"")</f>
        <v/>
      </c>
      <c r="J154" t="str">
        <f>IFERROR(VLOOKUP(C154,우진고장설명!$B$5:$M$315,COLUMN()-5,FALSE),"")</f>
        <v/>
      </c>
      <c r="K154" t="str">
        <f>IFERROR(VLOOKUP(C154,우진고장설명!$B$5:$M$315,COLUMN()-5,FALSE),"")</f>
        <v/>
      </c>
      <c r="L154" t="str">
        <f>IFERROR(VLOOKUP(C154,우진고장설명!$B$5:$M$315,COLUMN()-5,FALSE),"")</f>
        <v/>
      </c>
      <c r="M154" t="str">
        <f>IFERROR(VLOOKUP(C154,우진고장설명!$B$5:$M$315,COLUMN()-5,FALSE),"")</f>
        <v/>
      </c>
      <c r="N154" t="str">
        <f>IFERROR(VLOOKUP(C154,우진고장설명!$B$5:$M$315,COLUMN()-5,FALSE),"")</f>
        <v/>
      </c>
      <c r="O154" t="s">
        <v>2787</v>
      </c>
      <c r="P154" t="str">
        <f>IFERROR(VLOOKUP(C154,우진고장설명!$B$5:$M$315,COLUMN()-5,FALSE),"")</f>
        <v/>
      </c>
    </row>
    <row r="155" spans="1:16" x14ac:dyDescent="0.4">
      <c r="A155">
        <v>154</v>
      </c>
      <c r="B155" s="13" t="s">
        <v>6633</v>
      </c>
      <c r="C155" s="13">
        <f t="shared" si="2"/>
        <v>148</v>
      </c>
      <c r="D155" s="14" t="s">
        <v>6700</v>
      </c>
      <c r="E155" s="13" t="s">
        <v>3659</v>
      </c>
      <c r="F155" s="13" t="s">
        <v>2837</v>
      </c>
      <c r="G155" t="str">
        <f>IFERROR(VLOOKUP(C155,우진고장설명!$B$5:$M$315,COLUMN()-5,FALSE),"")</f>
        <v>VVVF-FC 과전압검지(OVD1)</v>
      </c>
      <c r="H155" t="str">
        <f>IFERROR(VLOOKUP(C155,우진고장설명!$B$5:$M$315,COLUMN()-5,FALSE),"")</f>
        <v>C</v>
      </c>
      <c r="I155" t="str">
        <f>IFERROR(VLOOKUP(C155,우진고장설명!$B$5:$M$315,COLUMN()-5,FALSE),"")</f>
        <v>VVVF</v>
      </c>
      <c r="J155" t="str">
        <f>IFERROR(VLOOKUP(C155,우진고장설명!$B$5:$M$315,COLUMN()-5,FALSE),"")</f>
        <v xml:space="preserve">VVVF의 RS485 데이터 중 VVVF-TCMS SD TEXT30의 Bit5 “OVD1”  신호가 “1”이 되면 검지
</v>
      </c>
      <c r="K155" t="str">
        <f>IFERROR(VLOOKUP(C155,우진고장설명!$B$5:$M$315,COLUMN()-5,FALSE),"")</f>
        <v>1) TCMS 화면 하단 또는 고장화면에 ‘FC 과전압검지'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155" t="str">
        <f>IFERROR(VLOOKUP(C155,우진고장설명!$B$5:$M$315,COLUMN()-5,FALSE),"")</f>
        <v xml:space="preserve">추진제어장치 내부 FC 전압이 2,100V 이상일 경우 검지됨.
</v>
      </c>
      <c r="M155" t="str">
        <f>IFERROR(VLOOKUP(C155,우진고장설명!$B$5:$M$315,COLUMN()-5,FALSE),"")</f>
        <v>1) 경고장이 발생할 경우 추진제어장치 자동 재기동에 의해 재기동 됨.
2) 중고장 : 동력차 일반 배전반의 VVVFIC nfb 재투입 또는 차량 배터리 전원 재투입</v>
      </c>
      <c r="N155" t="str">
        <f>IFERROR(VLOOKUP(C155,우진고장설명!$B$5:$M$315,COLUMN()-5,FALSE),"")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부스바의 체결상태가 양호한지 확인한고, 부스바를 분리하여 FC의 Capacitance를 측정하여 이상이 없는지 확인한다.
5) 전압센서와 추진제어장치 제어기 SEN 보드에 연결되는 저전압 배선상태를 확인한다.
6) SEN 보드의 동작 상태를 시험기를 통해 확인한다.
7) 견인전동기 각상의 절연상태 및 각상과 접지 간의 절연상태를 확인한다.
8) 상기의 점검부분에 이상이 있을 경우 관련된 부품을 교체한다.</v>
      </c>
      <c r="O155" t="s">
        <v>2787</v>
      </c>
      <c r="P155" t="str">
        <f>IFERROR(VLOOKUP(C155,우진고장설명!$B$5:$M$315,COLUMN()-5,FALSE),"")</f>
        <v>우진200량</v>
      </c>
    </row>
    <row r="156" spans="1:16" x14ac:dyDescent="0.4">
      <c r="A156">
        <v>155</v>
      </c>
      <c r="B156" s="13" t="s">
        <v>6636</v>
      </c>
      <c r="C156" s="13">
        <f t="shared" si="2"/>
        <v>149</v>
      </c>
      <c r="D156" s="14" t="s">
        <v>6701</v>
      </c>
      <c r="E156" s="13" t="s">
        <v>3659</v>
      </c>
      <c r="F156" s="13" t="s">
        <v>2837</v>
      </c>
      <c r="G156" t="str">
        <f>IFERROR(VLOOKUP(C156,우진고장설명!$B$5:$M$315,COLUMN()-5,FALSE),"")</f>
        <v>VVVF-FC 저전압검지(FCLVD)</v>
      </c>
      <c r="H156" t="str">
        <f>IFERROR(VLOOKUP(C156,우진고장설명!$B$5:$M$315,COLUMN()-5,FALSE),"")</f>
        <v>C</v>
      </c>
      <c r="I156" t="str">
        <f>IFERROR(VLOOKUP(C156,우진고장설명!$B$5:$M$315,COLUMN()-5,FALSE),"")</f>
        <v>VVVF</v>
      </c>
      <c r="J156" t="str">
        <f>IFERROR(VLOOKUP(C156,우진고장설명!$B$5:$M$315,COLUMN()-5,FALSE),"")</f>
        <v xml:space="preserve">VVVF의 RS485 데이터 중 VVVF-TCMS SD TEXT30의 Bit6 “FCLVD”  신호가 “1”이 되면 검지
</v>
      </c>
      <c r="K156" t="str">
        <f>IFERROR(VLOOKUP(C156,우진고장설명!$B$5:$M$315,COLUMN()-5,FALSE),"")</f>
        <v>1) TCMS 화면 하단 또는 고장화면에 ‘FC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156" t="str">
        <f>IFERROR(VLOOKUP(C156,우진고장설명!$B$5:$M$315,COLUMN()-5,FALSE),"")</f>
        <v xml:space="preserve">추진제어장치 내부 FC 전압이 850V 이상일 경우 검지됨.
</v>
      </c>
      <c r="M156" t="str">
        <f>IFERROR(VLOOKUP(C156,우진고장설명!$B$5:$M$315,COLUMN()-5,FALSE),"")</f>
        <v>1) 경고장이 발생할 경우 추진제어장치 자동 재기동에 의해 재기동 됨.
2) 중고장 : 동력차 일반 배전반의 VVVFIC nfb 재투입 또는 차량 배터리 전원 재투입</v>
      </c>
      <c r="N156" t="str">
        <f>IFERROR(VLOOKUP(C156,우진고장설명!$B$5:$M$315,COLUMN()-5,FALSE),"")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부스바의 체결상태가 양호한지 확인한고, 부스바를 분리하여 FC의 Capacitance를 측정하여 이상이 없는지 확인한다.
5) 전압센서와 추진제어장치 제어기 SEN 보드에 연결되는 저전압 배선상태를 확인한다.
6) SEN 보드의 동작 상태를 시험기를 통해 확인한다.
7) 견인전동기 각상의 절연상태 및 각상과 접지 간의 절연상태를 확인한다.
8) 상기의 점검부분에 이상이 있을 경우 관련된 부품을 교체한다.</v>
      </c>
      <c r="O156" t="s">
        <v>2787</v>
      </c>
      <c r="P156" t="str">
        <f>IFERROR(VLOOKUP(C156,우진고장설명!$B$5:$M$315,COLUMN()-5,FALSE),"")</f>
        <v>우진200량</v>
      </c>
    </row>
    <row r="157" spans="1:16" x14ac:dyDescent="0.4">
      <c r="A157">
        <v>156</v>
      </c>
      <c r="B157" s="13" t="s">
        <v>6639</v>
      </c>
      <c r="C157" s="13">
        <f t="shared" si="2"/>
        <v>150</v>
      </c>
      <c r="D157" s="14" t="s">
        <v>6702</v>
      </c>
      <c r="E157" s="13" t="s">
        <v>3659</v>
      </c>
      <c r="F157" s="13" t="s">
        <v>2837</v>
      </c>
      <c r="G157" t="str">
        <f>IFERROR(VLOOKUP(C157,우진고장설명!$B$5:$M$315,COLUMN()-5,FALSE),"")</f>
        <v/>
      </c>
      <c r="H157" t="str">
        <f>IFERROR(VLOOKUP(C157,우진고장설명!$B$5:$M$315,COLUMN()-5,FALSE),"")</f>
        <v/>
      </c>
      <c r="I157" t="str">
        <f>IFERROR(VLOOKUP(C157,우진고장설명!$B$5:$M$315,COLUMN()-5,FALSE),"")</f>
        <v/>
      </c>
      <c r="J157" t="str">
        <f>IFERROR(VLOOKUP(C157,우진고장설명!$B$5:$M$315,COLUMN()-5,FALSE),"")</f>
        <v/>
      </c>
      <c r="K157" t="str">
        <f>IFERROR(VLOOKUP(C157,우진고장설명!$B$5:$M$315,COLUMN()-5,FALSE),"")</f>
        <v/>
      </c>
      <c r="L157" t="str">
        <f>IFERROR(VLOOKUP(C157,우진고장설명!$B$5:$M$315,COLUMN()-5,FALSE),"")</f>
        <v/>
      </c>
      <c r="M157" t="str">
        <f>IFERROR(VLOOKUP(C157,우진고장설명!$B$5:$M$315,COLUMN()-5,FALSE),"")</f>
        <v/>
      </c>
      <c r="N157" t="str">
        <f>IFERROR(VLOOKUP(C157,우진고장설명!$B$5:$M$315,COLUMN()-5,FALSE),"")</f>
        <v/>
      </c>
      <c r="O157" t="s">
        <v>2787</v>
      </c>
      <c r="P157" t="str">
        <f>IFERROR(VLOOKUP(C157,우진고장설명!$B$5:$M$315,COLUMN()-5,FALSE),"")</f>
        <v/>
      </c>
    </row>
    <row r="158" spans="1:16" x14ac:dyDescent="0.4">
      <c r="A158">
        <v>157</v>
      </c>
      <c r="B158" s="13" t="s">
        <v>6642</v>
      </c>
      <c r="C158" s="13">
        <f t="shared" si="2"/>
        <v>151</v>
      </c>
      <c r="D158" s="14" t="s">
        <v>6703</v>
      </c>
      <c r="E158" s="13" t="s">
        <v>3659</v>
      </c>
      <c r="F158" s="13" t="s">
        <v>2837</v>
      </c>
      <c r="G158" t="str">
        <f>IFERROR(VLOOKUP(C158,우진고장설명!$B$5:$M$315,COLUMN()-5,FALSE),"")</f>
        <v>VVVF-통신 이상 검지(MONIA_ERR)</v>
      </c>
      <c r="H158" t="str">
        <f>IFERROR(VLOOKUP(C158,우진고장설명!$B$5:$M$315,COLUMN()-5,FALSE),"")</f>
        <v>C</v>
      </c>
      <c r="I158" t="str">
        <f>IFERROR(VLOOKUP(C158,우진고장설명!$B$5:$M$315,COLUMN()-5,FALSE),"")</f>
        <v>VVVF</v>
      </c>
      <c r="J158" t="str">
        <f>IFERROR(VLOOKUP(C158,우진고장설명!$B$5:$M$315,COLUMN()-5,FALSE),"")</f>
        <v xml:space="preserve">VVVF의 RS485 데이터 중 VVVF-TCMS SD TEXT31의 Bit0 “MONIA_ERR”  신호가 “1”이 되면 검지
</v>
      </c>
      <c r="K158" t="str">
        <f>IFERROR(VLOOKUP(C158,우진고장설명!$B$5:$M$315,COLUMN()-5,FALSE),"")</f>
        <v>TCMS 화면에 고정정보 현시되며, 추진제어장치상태화면에 나타나는 데이터에 변동이 없음.</v>
      </c>
      <c r="L158" t="str">
        <f>IFERROR(VLOOKUP(C158,우진고장설명!$B$5:$M$315,COLUMN()-5,FALSE),"")</f>
        <v xml:space="preserve">TCMS-추진제어장치(VVVF)간통신정보가 3초 이상동일한정보로 유지되면 통신고장을 검지함.
</v>
      </c>
      <c r="M158" t="str">
        <f>IFERROR(VLOOKUP(C158,우진고장설명!$B$5:$M$315,COLUMN()-5,FALSE),"")</f>
        <v>TCMS-추진제어장치(VVVF)간통신정보가정상적으로 통신이 될 경우 소거됨.</v>
      </c>
      <c r="N158" t="str">
        <f>IFERROR(VLOOKUP(C158,우진고장설명!$B$5:$M$315,COLUMN()-5,FALSE),"")</f>
        <v>1) 추진제어장치(VVVF) 리셋 실시 후 통신고장 소거됨을 확인
2) 통신고장 소거가 되지 않을 경우 추진제어장치 MON 보드 신품으로 교체 후 통신고장 소거여부 확인
3) 위 조건에도 고장이 소거되지 않을 경우, TCMS-추진제어장치 간 RS485 통신케이블 연결 상태 점검</v>
      </c>
      <c r="O158" t="s">
        <v>2787</v>
      </c>
      <c r="P158" t="str">
        <f>IFERROR(VLOOKUP(C158,우진고장설명!$B$5:$M$315,COLUMN()-5,FALSE),"")</f>
        <v>우진200량</v>
      </c>
    </row>
    <row r="159" spans="1:16" x14ac:dyDescent="0.4">
      <c r="A159">
        <v>158</v>
      </c>
      <c r="B159" s="13" t="s">
        <v>6645</v>
      </c>
      <c r="C159" s="13">
        <f t="shared" si="2"/>
        <v>152</v>
      </c>
      <c r="D159" s="14" t="s">
        <v>6704</v>
      </c>
      <c r="E159" s="13" t="s">
        <v>3659</v>
      </c>
      <c r="F159" s="13" t="s">
        <v>2837</v>
      </c>
      <c r="G159" t="str">
        <f>IFERROR(VLOOKUP(C159,우진고장설명!$B$5:$M$315,COLUMN()-5,FALSE),"")</f>
        <v/>
      </c>
      <c r="H159" t="str">
        <f>IFERROR(VLOOKUP(C159,우진고장설명!$B$5:$M$315,COLUMN()-5,FALSE),"")</f>
        <v/>
      </c>
      <c r="I159" t="str">
        <f>IFERROR(VLOOKUP(C159,우진고장설명!$B$5:$M$315,COLUMN()-5,FALSE),"")</f>
        <v/>
      </c>
      <c r="J159" t="str">
        <f>IFERROR(VLOOKUP(C159,우진고장설명!$B$5:$M$315,COLUMN()-5,FALSE),"")</f>
        <v/>
      </c>
      <c r="K159" t="str">
        <f>IFERROR(VLOOKUP(C159,우진고장설명!$B$5:$M$315,COLUMN()-5,FALSE),"")</f>
        <v/>
      </c>
      <c r="L159" t="str">
        <f>IFERROR(VLOOKUP(C159,우진고장설명!$B$5:$M$315,COLUMN()-5,FALSE),"")</f>
        <v/>
      </c>
      <c r="M159" t="str">
        <f>IFERROR(VLOOKUP(C159,우진고장설명!$B$5:$M$315,COLUMN()-5,FALSE),"")</f>
        <v/>
      </c>
      <c r="N159" t="str">
        <f>IFERROR(VLOOKUP(C159,우진고장설명!$B$5:$M$315,COLUMN()-5,FALSE),"")</f>
        <v/>
      </c>
      <c r="O159" t="s">
        <v>2787</v>
      </c>
      <c r="P159" t="str">
        <f>IFERROR(VLOOKUP(C159,우진고장설명!$B$5:$M$315,COLUMN()-5,FALSE),"")</f>
        <v/>
      </c>
    </row>
    <row r="160" spans="1:16" x14ac:dyDescent="0.4">
      <c r="A160">
        <v>159</v>
      </c>
      <c r="B160" s="13" t="s">
        <v>6648</v>
      </c>
      <c r="C160" s="13">
        <f t="shared" si="2"/>
        <v>153</v>
      </c>
      <c r="D160" s="14" t="s">
        <v>6705</v>
      </c>
      <c r="E160" s="13" t="s">
        <v>3659</v>
      </c>
      <c r="F160" s="13" t="s">
        <v>2837</v>
      </c>
      <c r="G160" t="str">
        <f>IFERROR(VLOOKUP(C160,우진고장설명!$B$5:$M$315,COLUMN()-5,FALSE),"")</f>
        <v/>
      </c>
      <c r="H160" t="str">
        <f>IFERROR(VLOOKUP(C160,우진고장설명!$B$5:$M$315,COLUMN()-5,FALSE),"")</f>
        <v/>
      </c>
      <c r="I160" t="str">
        <f>IFERROR(VLOOKUP(C160,우진고장설명!$B$5:$M$315,COLUMN()-5,FALSE),"")</f>
        <v/>
      </c>
      <c r="J160" t="str">
        <f>IFERROR(VLOOKUP(C160,우진고장설명!$B$5:$M$315,COLUMN()-5,FALSE),"")</f>
        <v/>
      </c>
      <c r="K160" t="str">
        <f>IFERROR(VLOOKUP(C160,우진고장설명!$B$5:$M$315,COLUMN()-5,FALSE),"")</f>
        <v/>
      </c>
      <c r="L160" t="str">
        <f>IFERROR(VLOOKUP(C160,우진고장설명!$B$5:$M$315,COLUMN()-5,FALSE),"")</f>
        <v/>
      </c>
      <c r="M160" t="str">
        <f>IFERROR(VLOOKUP(C160,우진고장설명!$B$5:$M$315,COLUMN()-5,FALSE),"")</f>
        <v/>
      </c>
      <c r="N160" t="str">
        <f>IFERROR(VLOOKUP(C160,우진고장설명!$B$5:$M$315,COLUMN()-5,FALSE),"")</f>
        <v/>
      </c>
      <c r="O160" t="s">
        <v>2787</v>
      </c>
      <c r="P160" t="str">
        <f>IFERROR(VLOOKUP(C160,우진고장설명!$B$5:$M$315,COLUMN()-5,FALSE),"")</f>
        <v/>
      </c>
    </row>
    <row r="161" spans="1:16" x14ac:dyDescent="0.4">
      <c r="A161">
        <v>160</v>
      </c>
      <c r="B161" s="13" t="s">
        <v>6651</v>
      </c>
      <c r="C161" s="13">
        <f t="shared" si="2"/>
        <v>154</v>
      </c>
      <c r="D161" s="14" t="s">
        <v>6706</v>
      </c>
      <c r="E161" s="13" t="s">
        <v>3659</v>
      </c>
      <c r="F161" s="13" t="s">
        <v>3034</v>
      </c>
      <c r="G161" t="str">
        <f>IFERROR(VLOOKUP(C161,우진고장설명!$B$5:$M$315,COLUMN()-5,FALSE),"")</f>
        <v>VVVF-후진속도검지(BSD)</v>
      </c>
      <c r="H161" t="str">
        <f>IFERROR(VLOOKUP(C161,우진고장설명!$B$5:$M$315,COLUMN()-5,FALSE),"")</f>
        <v>W</v>
      </c>
      <c r="I161" t="str">
        <f>IFERROR(VLOOKUP(C161,우진고장설명!$B$5:$M$315,COLUMN()-5,FALSE),"")</f>
        <v>VVVF</v>
      </c>
      <c r="J161" t="str">
        <f>IFERROR(VLOOKUP(C161,우진고장설명!$B$5:$M$315,COLUMN()-5,FALSE),"")</f>
        <v xml:space="preserve">VVVF의 RS485 데이터 중 VVVF-TCMS SD TEXT31의 Bit3 “BSD”  신호가 “1”이 되면 검지
</v>
      </c>
      <c r="K161" t="str">
        <f>IFERROR(VLOOKUP(C161,우진고장설명!$B$5:$M$315,COLUMN()-5,FALSE),"")</f>
        <v>1) TCMS 화면 하단 또는 고장화면에 ‘후진속도검지' 표시됨.
2) 추진제어장치는 상기 고장검지 후 자동 재기동 실시함.
3) 자동 재기동 후 동일고장이 반복되어 발생하지 않을 경우 정상운행 계속됨.</v>
      </c>
      <c r="L161" t="str">
        <f>IFERROR(VLOOKUP(C161,우진고장설명!$B$5:$M$315,COLUMN()-5,FALSE),"")</f>
        <v xml:space="preserve">추진제어장치에서 계산한 속도가 -5km/h 이하인 경우 검지됨.
</v>
      </c>
      <c r="M161" t="str">
        <f>IFERROR(VLOOKUP(C161,우진고장설명!$B$5:$M$315,COLUMN()-5,FALSE),"")</f>
        <v>경고장이 발생할 경우 추진제어장치 자동 재기동에 의해 재기동 됨.</v>
      </c>
      <c r="N161" t="str">
        <f>IFERROR(VLOOKUP(C161,우진고장설명!$B$5:$M$315,COLUMN()-5,FALSE),"")</f>
        <v>1) 상기고장이 간헐적으로 발생되거나 중고장 발생이 된 경우 아래와 같이 조치한다.
2) 견인전동기 속도센서 상태를 확인하고, 속도센서가 연결된 경로 배선연결 상태를 확인한다.
3) PGI 보드의 동작 상태를 시험기를 통해 확인한다.
4) 속도신호에 이상이 없을 경우 운행기록을 수집하여 출발 시 정차제동에 이상이 없는지 확인 한다.
5) 상기의 점검부분에 이상이 있을 경우 관련된 부품을 교체한다.</v>
      </c>
      <c r="O161" t="s">
        <v>2787</v>
      </c>
      <c r="P161" t="str">
        <f>IFERROR(VLOOKUP(C161,우진고장설명!$B$5:$M$315,COLUMN()-5,FALSE),"")</f>
        <v>우진200량</v>
      </c>
    </row>
    <row r="162" spans="1:16" x14ac:dyDescent="0.4">
      <c r="A162">
        <v>161</v>
      </c>
      <c r="B162" s="13" t="s">
        <v>6654</v>
      </c>
      <c r="C162" s="13">
        <f t="shared" si="2"/>
        <v>155</v>
      </c>
      <c r="D162" s="14" t="s">
        <v>6707</v>
      </c>
      <c r="E162" s="13" t="s">
        <v>3659</v>
      </c>
      <c r="F162" s="13" t="s">
        <v>2837</v>
      </c>
      <c r="G162" t="str">
        <f>IFERROR(VLOOKUP(C162,우진고장설명!$B$5:$M$315,COLUMN()-5,FALSE),"")</f>
        <v>VVVF-역행/회생 이상 검지(PBR)</v>
      </c>
      <c r="H162" t="str">
        <f>IFERROR(VLOOKUP(C162,우진고장설명!$B$5:$M$315,COLUMN()-5,FALSE),"")</f>
        <v>C</v>
      </c>
      <c r="I162" t="str">
        <f>IFERROR(VLOOKUP(C162,우진고장설명!$B$5:$M$315,COLUMN()-5,FALSE),"")</f>
        <v>VVVF</v>
      </c>
      <c r="J162" t="str">
        <f>IFERROR(VLOOKUP(C162,우진고장설명!$B$5:$M$315,COLUMN()-5,FALSE),"")</f>
        <v xml:space="preserve">VVVF의 RS485 데이터 중 VVVF-TCMS SD TEXT31의 Bit4 “PBR”  신호가 “1”이 되면 검지
</v>
      </c>
      <c r="K162" t="str">
        <f>IFERROR(VLOOKUP(C162,우진고장설명!$B$5:$M$315,COLUMN()-5,FALSE),"")</f>
        <v>1) TCMS 화면 하단 또는 고장화면에 ‘역행/회생 신호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162" t="str">
        <f>IFERROR(VLOOKUP(C162,우진고장설명!$B$5:$M$315,COLUMN()-5,FALSE),"")</f>
        <v xml:space="preserve">추진제어장치 입력되는 역행/제동신호가 동시에 입력될 경우 검지됨.
</v>
      </c>
      <c r="M162" t="str">
        <f>IFERROR(VLOOKUP(C162,우진고장설명!$B$5:$M$315,COLUMN()-5,FALSE),"")</f>
        <v>1) 경고장이 발생할 경우 추진제어장치 자동 재기동에 의해 재기동 됨.
2) 중고장 : 동력차 일반 배전반의 VVVFIC nfb 재투입 또는 차량 배터리 전원 재투입</v>
      </c>
      <c r="N162" t="str">
        <f>IFERROR(VLOOKUP(C162,우진고장설명!$B$5:$M$315,COLUMN()-5,FALSE),"")</f>
        <v>1) 상기고장이 간헐적으로 발생되거나 중고장 발생이 된 경우 아래와 같이 조치한다.
2) 추진제어장치 고장기록을 수집하여 역행/제동신호에 이상이 있는지 확인한다.
3) 차량의 제어 회로 중 역행/제동 신호가 추진제어장치로 연결되는 경로에 이상이 없는지 확인 한다.
4) DIN 보드의 동작 상태를 시험기를 통해 확인한다.
5) 상기의 점검부분에 이상이 있을 경우 관련된 부품을 교체한다.</v>
      </c>
      <c r="O162" t="s">
        <v>2787</v>
      </c>
      <c r="P162" t="str">
        <f>IFERROR(VLOOKUP(C162,우진고장설명!$B$5:$M$315,COLUMN()-5,FALSE),"")</f>
        <v>우진200량</v>
      </c>
    </row>
    <row r="163" spans="1:16" x14ac:dyDescent="0.4">
      <c r="A163">
        <v>162</v>
      </c>
      <c r="B163" s="13" t="s">
        <v>6657</v>
      </c>
      <c r="C163" s="13">
        <f t="shared" si="2"/>
        <v>156</v>
      </c>
      <c r="D163" s="14" t="s">
        <v>6708</v>
      </c>
      <c r="E163" s="13" t="s">
        <v>3659</v>
      </c>
      <c r="F163" s="13" t="s">
        <v>2837</v>
      </c>
      <c r="G163" t="str">
        <f>IFERROR(VLOOKUP(C163,우진고장설명!$B$5:$M$315,COLUMN()-5,FALSE),"")</f>
        <v>VVVF-전진/후진 이상 검지(FRD)</v>
      </c>
      <c r="H163" t="str">
        <f>IFERROR(VLOOKUP(C163,우진고장설명!$B$5:$M$315,COLUMN()-5,FALSE),"")</f>
        <v>C</v>
      </c>
      <c r="I163" t="str">
        <f>IFERROR(VLOOKUP(C163,우진고장설명!$B$5:$M$315,COLUMN()-5,FALSE),"")</f>
        <v>VVVF</v>
      </c>
      <c r="J163" t="str">
        <f>IFERROR(VLOOKUP(C163,우진고장설명!$B$5:$M$315,COLUMN()-5,FALSE),"")</f>
        <v xml:space="preserve">VVVF의 RS485 데이터 중 VVVF-TCMS SD TEXT31의 Bit5 “FRD”  신호가 “1”이 되면 검지
</v>
      </c>
      <c r="K163" t="str">
        <f>IFERROR(VLOOKUP(C163,우진고장설명!$B$5:$M$315,COLUMN()-5,FALSE),"")</f>
        <v>1) TCMS 화면 하단 또는 고장화면에 ‘전진/후진 신호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163" t="str">
        <f>IFERROR(VLOOKUP(C163,우진고장설명!$B$5:$M$315,COLUMN()-5,FALSE),"")</f>
        <v xml:space="preserve">추진제어장치 입력되는 역행/제동신호가 동시에 입력될 경우 검지됨.
</v>
      </c>
      <c r="M163" t="str">
        <f>IFERROR(VLOOKUP(C163,우진고장설명!$B$5:$M$315,COLUMN()-5,FALSE),"")</f>
        <v>1) 경고장이 발생할 경우 추진제어장치 자동 재기동에 의해 재기동 됨.
2) 중고장 : 동력차 일반 배전반의 VVVFIC nfb 재투입 또는 차량 배터리 전원 재투입</v>
      </c>
      <c r="N163" t="str">
        <f>IFERROR(VLOOKUP(C163,우진고장설명!$B$5:$M$315,COLUMN()-5,FALSE),"")</f>
        <v>1) 상기고장이 간헐적으로 발생되거나 중고장 발생이 된 경우 아래와 같이 조치한다.
2) 추진제어장치 고장기록을 수집하여 전진/후진신호에 이상이 있는지 확인한다.
3) 차량의 제어 회로 중 전진/후진 신호가 추진제어장치로 연결되는 경로에 이상이 없는지 확인 한다.
4) DIN 보드의 동작 상태를 시험기를 통해 확인한다.
5) 상기의 점검부분에 이상이 있을 경우 관련된 부품을 교체한다.</v>
      </c>
      <c r="O163" t="s">
        <v>2787</v>
      </c>
      <c r="P163" t="str">
        <f>IFERROR(VLOOKUP(C163,우진고장설명!$B$5:$M$315,COLUMN()-5,FALSE),"")</f>
        <v>우진200량</v>
      </c>
    </row>
    <row r="164" spans="1:16" x14ac:dyDescent="0.4">
      <c r="A164">
        <v>163</v>
      </c>
      <c r="B164" s="13" t="s">
        <v>6660</v>
      </c>
      <c r="C164" s="13">
        <f t="shared" si="2"/>
        <v>157</v>
      </c>
      <c r="D164" s="14" t="s">
        <v>6709</v>
      </c>
      <c r="E164" s="13" t="s">
        <v>3659</v>
      </c>
      <c r="F164" s="13" t="s">
        <v>2837</v>
      </c>
      <c r="G164" t="str">
        <f>IFERROR(VLOOKUP(C164,우진고장설명!$B$5:$M$315,COLUMN()-5,FALSE),"")</f>
        <v>VVVF-FC 충전불량검지(FCD)</v>
      </c>
      <c r="H164" t="str">
        <f>IFERROR(VLOOKUP(C164,우진고장설명!$B$5:$M$315,COLUMN()-5,FALSE),"")</f>
        <v>C</v>
      </c>
      <c r="I164" t="str">
        <f>IFERROR(VLOOKUP(C164,우진고장설명!$B$5:$M$315,COLUMN()-5,FALSE),"")</f>
        <v>VVVF</v>
      </c>
      <c r="J164" t="str">
        <f>IFERROR(VLOOKUP(C164,우진고장설명!$B$5:$M$315,COLUMN()-5,FALSE),"")</f>
        <v xml:space="preserve">VVVF의 RS485 데이터 중 VVVF-TCMS SD TEXT33의 Bit6 “FCD”  신호가 “1”이 되면 검지
</v>
      </c>
      <c r="K164" t="str">
        <f>IFERROR(VLOOKUP(C164,우진고장설명!$B$5:$M$315,COLUMN()-5,FALSE),"")</f>
        <v>1) TCMS 화면 하단 또는 고장화면에 ‘FC 충전 불량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164" t="str">
        <f>IFERROR(VLOOKUP(C164,우진고장설명!$B$5:$M$315,COLUMN()-5,FALSE),"")</f>
        <v xml:space="preserve">추진제어장치 기동 시 FC전압이 1,000V 이하일 경우 검지됨.
</v>
      </c>
      <c r="M164" t="str">
        <f>IFERROR(VLOOKUP(C164,우진고장설명!$B$5:$M$315,COLUMN()-5,FALSE),"")</f>
        <v>1) 경고장이 발생할 경우 추진제어장치 자동 재기동에 의해 재기동 됨.
2) 중고장 : 동력차 일반 배전반의 VVVFIC nfb 재투입 또는 차량 배터리 전원 재투입</v>
      </c>
      <c r="N164" t="str">
        <f>IFERROR(VLOOKUP(C164,우진고장설명!$B$5:$M$315,COLUMN()-5,FALSE),"")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LB Box 내부의 충전저항기의 소손이 없는지 확인한다.
5) FC에 연결된 부스바의 체결상태가 양호한지 확인한고, 부스바를 분리하여 FC의 Capacitance를 측정하여 이상이 없는지 확인한다.
6) 전압센서와 추진제어장치 제어기 SEN 보드에 연결되는 저전압 배선상태를 확인한다.
7) SEN 보드의 동작 상태를 시험기를 통해 확인한다.
8) 견인전동기 각상의 절연상태 및 각상과 접지 간의 절연상태를 확인한다.
9) 상기의 점검부분에 이상이 있을 경우 관련된 부품을 교체한다.</v>
      </c>
      <c r="O164" t="s">
        <v>2787</v>
      </c>
      <c r="P164" t="str">
        <f>IFERROR(VLOOKUP(C164,우진고장설명!$B$5:$M$315,COLUMN()-5,FALSE),"")</f>
        <v>우진200량</v>
      </c>
    </row>
    <row r="165" spans="1:16" x14ac:dyDescent="0.4">
      <c r="A165">
        <v>164</v>
      </c>
      <c r="B165" s="13" t="s">
        <v>6663</v>
      </c>
      <c r="C165" s="13">
        <f t="shared" si="2"/>
        <v>158</v>
      </c>
      <c r="D165" s="14" t="s">
        <v>6710</v>
      </c>
      <c r="E165" s="13" t="s">
        <v>3659</v>
      </c>
      <c r="F165" s="13" t="s">
        <v>2837</v>
      </c>
      <c r="G165" t="str">
        <f>IFERROR(VLOOKUP(C165,우진고장설명!$B$5:$M$315,COLUMN()-5,FALSE),"")</f>
        <v/>
      </c>
      <c r="H165" t="str">
        <f>IFERROR(VLOOKUP(C165,우진고장설명!$B$5:$M$315,COLUMN()-5,FALSE),"")</f>
        <v/>
      </c>
      <c r="I165" t="str">
        <f>IFERROR(VLOOKUP(C165,우진고장설명!$B$5:$M$315,COLUMN()-5,FALSE),"")</f>
        <v/>
      </c>
      <c r="J165" t="str">
        <f>IFERROR(VLOOKUP(C165,우진고장설명!$B$5:$M$315,COLUMN()-5,FALSE),"")</f>
        <v/>
      </c>
      <c r="K165" t="str">
        <f>IFERROR(VLOOKUP(C165,우진고장설명!$B$5:$M$315,COLUMN()-5,FALSE),"")</f>
        <v/>
      </c>
      <c r="L165" t="str">
        <f>IFERROR(VLOOKUP(C165,우진고장설명!$B$5:$M$315,COLUMN()-5,FALSE),"")</f>
        <v/>
      </c>
      <c r="M165" t="str">
        <f>IFERROR(VLOOKUP(C165,우진고장설명!$B$5:$M$315,COLUMN()-5,FALSE),"")</f>
        <v/>
      </c>
      <c r="N165" t="str">
        <f>IFERROR(VLOOKUP(C165,우진고장설명!$B$5:$M$315,COLUMN()-5,FALSE),"")</f>
        <v/>
      </c>
      <c r="O165" t="s">
        <v>2787</v>
      </c>
      <c r="P165" t="str">
        <f>IFERROR(VLOOKUP(C165,우진고장설명!$B$5:$M$315,COLUMN()-5,FALSE),"")</f>
        <v/>
      </c>
    </row>
    <row r="166" spans="1:16" x14ac:dyDescent="0.4">
      <c r="A166">
        <v>165</v>
      </c>
      <c r="B166" s="13" t="s">
        <v>6666</v>
      </c>
      <c r="C166" s="13">
        <f t="shared" si="2"/>
        <v>159</v>
      </c>
      <c r="D166" s="14" t="s">
        <v>6712</v>
      </c>
      <c r="E166" s="13" t="s">
        <v>3659</v>
      </c>
      <c r="F166" s="13" t="s">
        <v>2837</v>
      </c>
      <c r="G166" t="str">
        <f>IFERROR(VLOOKUP(C166,우진고장설명!$B$5:$M$315,COLUMN()-5,FALSE),"")</f>
        <v/>
      </c>
      <c r="H166" t="str">
        <f>IFERROR(VLOOKUP(C166,우진고장설명!$B$5:$M$315,COLUMN()-5,FALSE),"")</f>
        <v/>
      </c>
      <c r="I166" t="str">
        <f>IFERROR(VLOOKUP(C166,우진고장설명!$B$5:$M$315,COLUMN()-5,FALSE),"")</f>
        <v/>
      </c>
      <c r="J166" t="str">
        <f>IFERROR(VLOOKUP(C166,우진고장설명!$B$5:$M$315,COLUMN()-5,FALSE),"")</f>
        <v/>
      </c>
      <c r="K166" t="str">
        <f>IFERROR(VLOOKUP(C166,우진고장설명!$B$5:$M$315,COLUMN()-5,FALSE),"")</f>
        <v/>
      </c>
      <c r="L166" t="str">
        <f>IFERROR(VLOOKUP(C166,우진고장설명!$B$5:$M$315,COLUMN()-5,FALSE),"")</f>
        <v/>
      </c>
      <c r="M166" t="str">
        <f>IFERROR(VLOOKUP(C166,우진고장설명!$B$5:$M$315,COLUMN()-5,FALSE),"")</f>
        <v/>
      </c>
      <c r="N166" t="str">
        <f>IFERROR(VLOOKUP(C166,우진고장설명!$B$5:$M$315,COLUMN()-5,FALSE),"")</f>
        <v/>
      </c>
      <c r="O166" t="s">
        <v>2787</v>
      </c>
      <c r="P166" t="str">
        <f>IFERROR(VLOOKUP(C166,우진고장설명!$B$5:$M$315,COLUMN()-5,FALSE),"")</f>
        <v/>
      </c>
    </row>
    <row r="167" spans="1:16" x14ac:dyDescent="0.4">
      <c r="A167">
        <v>166</v>
      </c>
      <c r="B167" s="13" t="s">
        <v>6669</v>
      </c>
      <c r="C167" s="13">
        <f t="shared" si="2"/>
        <v>160</v>
      </c>
      <c r="D167" s="14" t="s">
        <v>6714</v>
      </c>
      <c r="E167" s="13" t="s">
        <v>3659</v>
      </c>
      <c r="F167" s="13" t="s">
        <v>2837</v>
      </c>
      <c r="G167" t="str">
        <f>IFERROR(VLOOKUP(C167,우진고장설명!$B$5:$M$315,COLUMN()-5,FALSE),"")</f>
        <v/>
      </c>
      <c r="H167" t="str">
        <f>IFERROR(VLOOKUP(C167,우진고장설명!$B$5:$M$315,COLUMN()-5,FALSE),"")</f>
        <v/>
      </c>
      <c r="I167" t="str">
        <f>IFERROR(VLOOKUP(C167,우진고장설명!$B$5:$M$315,COLUMN()-5,FALSE),"")</f>
        <v/>
      </c>
      <c r="J167" t="str">
        <f>IFERROR(VLOOKUP(C167,우진고장설명!$B$5:$M$315,COLUMN()-5,FALSE),"")</f>
        <v/>
      </c>
      <c r="K167" t="str">
        <f>IFERROR(VLOOKUP(C167,우진고장설명!$B$5:$M$315,COLUMN()-5,FALSE),"")</f>
        <v/>
      </c>
      <c r="L167" t="str">
        <f>IFERROR(VLOOKUP(C167,우진고장설명!$B$5:$M$315,COLUMN()-5,FALSE),"")</f>
        <v/>
      </c>
      <c r="M167" t="str">
        <f>IFERROR(VLOOKUP(C167,우진고장설명!$B$5:$M$315,COLUMN()-5,FALSE),"")</f>
        <v/>
      </c>
      <c r="N167" t="str">
        <f>IFERROR(VLOOKUP(C167,우진고장설명!$B$5:$M$315,COLUMN()-5,FALSE),"")</f>
        <v/>
      </c>
      <c r="O167" t="s">
        <v>2787</v>
      </c>
      <c r="P167" t="str">
        <f>IFERROR(VLOOKUP(C167,우진고장설명!$B$5:$M$315,COLUMN()-5,FALSE),"")</f>
        <v/>
      </c>
    </row>
    <row r="168" spans="1:16" x14ac:dyDescent="0.4">
      <c r="A168">
        <v>167</v>
      </c>
      <c r="B168" s="13" t="s">
        <v>6672</v>
      </c>
      <c r="C168" s="13">
        <f t="shared" si="2"/>
        <v>161</v>
      </c>
      <c r="D168" s="14" t="s">
        <v>6716</v>
      </c>
      <c r="E168" s="13" t="s">
        <v>3659</v>
      </c>
      <c r="F168" s="13" t="s">
        <v>2837</v>
      </c>
      <c r="G168" t="str">
        <f>IFERROR(VLOOKUP(C168,우진고장설명!$B$5:$M$315,COLUMN()-5,FALSE),"")</f>
        <v/>
      </c>
      <c r="H168" t="str">
        <f>IFERROR(VLOOKUP(C168,우진고장설명!$B$5:$M$315,COLUMN()-5,FALSE),"")</f>
        <v/>
      </c>
      <c r="I168" t="str">
        <f>IFERROR(VLOOKUP(C168,우진고장설명!$B$5:$M$315,COLUMN()-5,FALSE),"")</f>
        <v/>
      </c>
      <c r="J168" t="str">
        <f>IFERROR(VLOOKUP(C168,우진고장설명!$B$5:$M$315,COLUMN()-5,FALSE),"")</f>
        <v/>
      </c>
      <c r="K168" t="str">
        <f>IFERROR(VLOOKUP(C168,우진고장설명!$B$5:$M$315,COLUMN()-5,FALSE),"")</f>
        <v/>
      </c>
      <c r="L168" t="str">
        <f>IFERROR(VLOOKUP(C168,우진고장설명!$B$5:$M$315,COLUMN()-5,FALSE),"")</f>
        <v/>
      </c>
      <c r="M168" t="str">
        <f>IFERROR(VLOOKUP(C168,우진고장설명!$B$5:$M$315,COLUMN()-5,FALSE),"")</f>
        <v/>
      </c>
      <c r="N168" t="str">
        <f>IFERROR(VLOOKUP(C168,우진고장설명!$B$5:$M$315,COLUMN()-5,FALSE),"")</f>
        <v/>
      </c>
      <c r="O168" t="s">
        <v>2787</v>
      </c>
      <c r="P168" t="str">
        <f>IFERROR(VLOOKUP(C168,우진고장설명!$B$5:$M$315,COLUMN()-5,FALSE),"")</f>
        <v/>
      </c>
    </row>
    <row r="169" spans="1:16" x14ac:dyDescent="0.4">
      <c r="A169">
        <v>168</v>
      </c>
      <c r="B169" s="13" t="s">
        <v>6675</v>
      </c>
      <c r="C169" s="13">
        <f t="shared" si="2"/>
        <v>162</v>
      </c>
      <c r="D169" s="14" t="s">
        <v>6718</v>
      </c>
      <c r="E169" s="13" t="s">
        <v>3659</v>
      </c>
      <c r="F169" s="13" t="s">
        <v>2837</v>
      </c>
      <c r="G169" t="str">
        <f>IFERROR(VLOOKUP(C169,우진고장설명!$B$5:$M$315,COLUMN()-5,FALSE),"")</f>
        <v/>
      </c>
      <c r="H169" t="str">
        <f>IFERROR(VLOOKUP(C169,우진고장설명!$B$5:$M$315,COLUMN()-5,FALSE),"")</f>
        <v/>
      </c>
      <c r="I169" t="str">
        <f>IFERROR(VLOOKUP(C169,우진고장설명!$B$5:$M$315,COLUMN()-5,FALSE),"")</f>
        <v/>
      </c>
      <c r="J169" t="str">
        <f>IFERROR(VLOOKUP(C169,우진고장설명!$B$5:$M$315,COLUMN()-5,FALSE),"")</f>
        <v/>
      </c>
      <c r="K169" t="str">
        <f>IFERROR(VLOOKUP(C169,우진고장설명!$B$5:$M$315,COLUMN()-5,FALSE),"")</f>
        <v/>
      </c>
      <c r="L169" t="str">
        <f>IFERROR(VLOOKUP(C169,우진고장설명!$B$5:$M$315,COLUMN()-5,FALSE),"")</f>
        <v/>
      </c>
      <c r="M169" t="str">
        <f>IFERROR(VLOOKUP(C169,우진고장설명!$B$5:$M$315,COLUMN()-5,FALSE),"")</f>
        <v/>
      </c>
      <c r="N169" t="str">
        <f>IFERROR(VLOOKUP(C169,우진고장설명!$B$5:$M$315,COLUMN()-5,FALSE),"")</f>
        <v/>
      </c>
      <c r="O169" t="s">
        <v>2787</v>
      </c>
      <c r="P169" t="str">
        <f>IFERROR(VLOOKUP(C169,우진고장설명!$B$5:$M$315,COLUMN()-5,FALSE),"")</f>
        <v/>
      </c>
    </row>
    <row r="170" spans="1:16" x14ac:dyDescent="0.4">
      <c r="A170">
        <v>169</v>
      </c>
      <c r="B170" s="13" t="s">
        <v>6678</v>
      </c>
      <c r="C170" s="13">
        <f t="shared" si="2"/>
        <v>163</v>
      </c>
      <c r="D170" s="14" t="s">
        <v>6720</v>
      </c>
      <c r="E170" s="13" t="s">
        <v>3659</v>
      </c>
      <c r="F170" s="13" t="s">
        <v>2837</v>
      </c>
      <c r="G170" t="str">
        <f>IFERROR(VLOOKUP(C170,우진고장설명!$B$5:$M$315,COLUMN()-5,FALSE),"")</f>
        <v/>
      </c>
      <c r="H170" t="str">
        <f>IFERROR(VLOOKUP(C170,우진고장설명!$B$5:$M$315,COLUMN()-5,FALSE),"")</f>
        <v/>
      </c>
      <c r="I170" t="str">
        <f>IFERROR(VLOOKUP(C170,우진고장설명!$B$5:$M$315,COLUMN()-5,FALSE),"")</f>
        <v/>
      </c>
      <c r="J170" t="str">
        <f>IFERROR(VLOOKUP(C170,우진고장설명!$B$5:$M$315,COLUMN()-5,FALSE),"")</f>
        <v/>
      </c>
      <c r="K170" t="str">
        <f>IFERROR(VLOOKUP(C170,우진고장설명!$B$5:$M$315,COLUMN()-5,FALSE),"")</f>
        <v/>
      </c>
      <c r="L170" t="str">
        <f>IFERROR(VLOOKUP(C170,우진고장설명!$B$5:$M$315,COLUMN()-5,FALSE),"")</f>
        <v/>
      </c>
      <c r="M170" t="str">
        <f>IFERROR(VLOOKUP(C170,우진고장설명!$B$5:$M$315,COLUMN()-5,FALSE),"")</f>
        <v/>
      </c>
      <c r="N170" t="str">
        <f>IFERROR(VLOOKUP(C170,우진고장설명!$B$5:$M$315,COLUMN()-5,FALSE),"")</f>
        <v/>
      </c>
      <c r="O170" t="s">
        <v>2787</v>
      </c>
      <c r="P170" t="str">
        <f>IFERROR(VLOOKUP(C170,우진고장설명!$B$5:$M$315,COLUMN()-5,FALSE),"")</f>
        <v/>
      </c>
    </row>
    <row r="171" spans="1:16" x14ac:dyDescent="0.4">
      <c r="A171">
        <v>170</v>
      </c>
      <c r="B171" s="13" t="s">
        <v>6681</v>
      </c>
      <c r="C171" s="13">
        <f t="shared" si="2"/>
        <v>164</v>
      </c>
      <c r="D171" s="14" t="s">
        <v>6722</v>
      </c>
      <c r="E171" s="13" t="s">
        <v>3659</v>
      </c>
      <c r="F171" s="13" t="s">
        <v>2837</v>
      </c>
      <c r="G171" t="str">
        <f>IFERROR(VLOOKUP(C171,우진고장설명!$B$5:$M$315,COLUMN()-5,FALSE),"")</f>
        <v/>
      </c>
      <c r="H171" t="str">
        <f>IFERROR(VLOOKUP(C171,우진고장설명!$B$5:$M$315,COLUMN()-5,FALSE),"")</f>
        <v/>
      </c>
      <c r="I171" t="str">
        <f>IFERROR(VLOOKUP(C171,우진고장설명!$B$5:$M$315,COLUMN()-5,FALSE),"")</f>
        <v/>
      </c>
      <c r="J171" t="str">
        <f>IFERROR(VLOOKUP(C171,우진고장설명!$B$5:$M$315,COLUMN()-5,FALSE),"")</f>
        <v/>
      </c>
      <c r="K171" t="str">
        <f>IFERROR(VLOOKUP(C171,우진고장설명!$B$5:$M$315,COLUMN()-5,FALSE),"")</f>
        <v/>
      </c>
      <c r="L171" t="str">
        <f>IFERROR(VLOOKUP(C171,우진고장설명!$B$5:$M$315,COLUMN()-5,FALSE),"")</f>
        <v/>
      </c>
      <c r="M171" t="str">
        <f>IFERROR(VLOOKUP(C171,우진고장설명!$B$5:$M$315,COLUMN()-5,FALSE),"")</f>
        <v/>
      </c>
      <c r="N171" t="str">
        <f>IFERROR(VLOOKUP(C171,우진고장설명!$B$5:$M$315,COLUMN()-5,FALSE),"")</f>
        <v/>
      </c>
      <c r="O171" t="s">
        <v>2787</v>
      </c>
      <c r="P171" t="str">
        <f>IFERROR(VLOOKUP(C171,우진고장설명!$B$5:$M$315,COLUMN()-5,FALSE),"")</f>
        <v/>
      </c>
    </row>
    <row r="172" spans="1:16" x14ac:dyDescent="0.4">
      <c r="A172">
        <v>171</v>
      </c>
      <c r="B172" s="13" t="s">
        <v>6683</v>
      </c>
      <c r="C172" s="13">
        <f t="shared" si="2"/>
        <v>135</v>
      </c>
      <c r="D172" s="14" t="s">
        <v>3815</v>
      </c>
      <c r="E172" s="13" t="s">
        <v>3659</v>
      </c>
      <c r="F172" s="13" t="s">
        <v>3034</v>
      </c>
      <c r="G172" t="str">
        <f>IFERROR(VLOOKUP(C172,우진고장설명!$B$5:$M$315,COLUMN()-5,FALSE),"")</f>
        <v/>
      </c>
      <c r="H172" t="str">
        <f>IFERROR(VLOOKUP(C172,우진고장설명!$B$5:$M$315,COLUMN()-5,FALSE),"")</f>
        <v/>
      </c>
      <c r="I172" t="str">
        <f>IFERROR(VLOOKUP(C172,우진고장설명!$B$5:$M$315,COLUMN()-5,FALSE),"")</f>
        <v/>
      </c>
      <c r="J172" t="str">
        <f>IFERROR(VLOOKUP(C172,우진고장설명!$B$5:$M$315,COLUMN()-5,FALSE),"")</f>
        <v/>
      </c>
      <c r="K172" t="str">
        <f>IFERROR(VLOOKUP(C172,우진고장설명!$B$5:$M$315,COLUMN()-5,FALSE),"")</f>
        <v/>
      </c>
      <c r="L172" t="str">
        <f>IFERROR(VLOOKUP(C172,우진고장설명!$B$5:$M$315,COLUMN()-5,FALSE),"")</f>
        <v/>
      </c>
      <c r="M172" t="str">
        <f>IFERROR(VLOOKUP(C172,우진고장설명!$B$5:$M$315,COLUMN()-5,FALSE),"")</f>
        <v/>
      </c>
      <c r="N172" t="str">
        <f>IFERROR(VLOOKUP(C172,우진고장설명!$B$5:$M$315,COLUMN()-5,FALSE),"")</f>
        <v/>
      </c>
      <c r="O172" t="s">
        <v>2787</v>
      </c>
      <c r="P172" t="str">
        <f>IFERROR(VLOOKUP(C172,우진고장설명!$B$5:$M$315,COLUMN()-5,FALSE),"")</f>
        <v/>
      </c>
    </row>
    <row r="173" spans="1:16" x14ac:dyDescent="0.4">
      <c r="A173">
        <v>172</v>
      </c>
      <c r="B173" s="13" t="s">
        <v>6586</v>
      </c>
      <c r="C173" s="13">
        <f t="shared" si="2"/>
        <v>100</v>
      </c>
      <c r="D173" s="14" t="s">
        <v>3816</v>
      </c>
      <c r="E173" s="13" t="s">
        <v>3662</v>
      </c>
      <c r="F173" s="13" t="s">
        <v>2821</v>
      </c>
      <c r="G173" t="str">
        <f>IFERROR(VLOOKUP(C173,우진고장설명!$B$5:$M$315,COLUMN()-5,FALSE),"")</f>
        <v>VVVF-통신고장</v>
      </c>
      <c r="H173" t="str">
        <f>IFERROR(VLOOKUP(C173,우진고장설명!$B$5:$M$315,COLUMN()-5,FALSE),"")</f>
        <v>B</v>
      </c>
      <c r="I173" t="str">
        <f>IFERROR(VLOOKUP(C173,우진고장설명!$B$5:$M$315,COLUMN()-5,FALSE),"")</f>
        <v>VVVF</v>
      </c>
      <c r="J173" t="str">
        <f>IFERROR(VLOOKUP(C173,우진고장설명!$B$5:$M$315,COLUMN()-5,FALSE),"")</f>
        <v xml:space="preserve">VVVF와  TCMS  간  RS485  통신고장이  검지되면  발생
</v>
      </c>
      <c r="K173" t="str">
        <f>IFERROR(VLOOKUP(C173,우진고장설명!$B$5:$M$315,COLUMN()-5,FALSE),"")</f>
        <v>TCMS 화면에 고정정보 현시되며, 추진제어장치상태화면에 나타나는 데이터에 변동이 없음.</v>
      </c>
      <c r="L173" t="str">
        <f>IFERROR(VLOOKUP(C173,우진고장설명!$B$5:$M$315,COLUMN()-5,FALSE),"")</f>
        <v xml:space="preserve">TCMS-추진제어장치(VVVF)간 통신정보가 3초 이상 동일한 정보로 유지되면 통신고장을 검지함.
</v>
      </c>
      <c r="M173" t="str">
        <f>IFERROR(VLOOKUP(C173,우진고장설명!$B$5:$M$315,COLUMN()-5,FALSE),"")</f>
        <v>TCMS-추진제어장치(VVVF) 간 통신정보가정상적으로 통신이 될 경우 소거됨.</v>
      </c>
      <c r="N173" t="str">
        <f>IFERROR(VLOOKUP(C173,우진고장설명!$B$5:$M$315,COLUMN()-5,FALSE),"")</f>
        <v>1) 추진제어장치(VVVF) 리셋 실시 후 통신고장 소거됨을 확인
2) 통신고장 소거가 되지 않을 경우 추진제어장치 PUZ 보드 신품으로 교체 후 통신고장 소거여부 확인
3) 위 조건에도 고장이 소거되지 않을 경우, TCMS-추진제어장치 간 RS485 통신케이블 연결 상태 점검</v>
      </c>
      <c r="O173" t="s">
        <v>2787</v>
      </c>
      <c r="P173" t="str">
        <f>IFERROR(VLOOKUP(C173,우진고장설명!$B$5:$M$315,COLUMN()-5,FALSE),"")</f>
        <v>우진200량</v>
      </c>
    </row>
    <row r="174" spans="1:16" x14ac:dyDescent="0.4">
      <c r="A174">
        <v>173</v>
      </c>
      <c r="B174" s="13" t="s">
        <v>6587</v>
      </c>
      <c r="C174" s="13">
        <f t="shared" si="2"/>
        <v>101</v>
      </c>
      <c r="D174" s="14" t="s">
        <v>6726</v>
      </c>
      <c r="E174" s="13" t="s">
        <v>3662</v>
      </c>
      <c r="F174" s="13" t="s">
        <v>2839</v>
      </c>
      <c r="G174" t="str">
        <f>IFERROR(VLOOKUP(C174,우진고장설명!$B$5:$M$315,COLUMN()-5,FALSE),"")</f>
        <v>VVVF-인버터중고장(INV CUT)</v>
      </c>
      <c r="H174" t="str">
        <f>IFERROR(VLOOKUP(C174,우진고장설명!$B$5:$M$315,COLUMN()-5,FALSE),"")</f>
        <v>A</v>
      </c>
      <c r="I174" t="str">
        <f>IFERROR(VLOOKUP(C174,우진고장설명!$B$5:$M$315,COLUMN()-5,FALSE),"")</f>
        <v>VVVF</v>
      </c>
      <c r="J174" t="str">
        <f>IFERROR(VLOOKUP(C174,우진고장설명!$B$5:$M$315,COLUMN()-5,FALSE),"")</f>
        <v xml:space="preserve">VVVF의 RS485 데이터 중 VVVF-TCMS SD TEXT1의 Bit4 “INV CUT”  신호가 “1”이 되면 검지
</v>
      </c>
      <c r="K174" t="str">
        <f>IFERROR(VLOOKUP(C174,우진고장설명!$B$5:$M$315,COLUMN()-5,FALSE),"")</f>
        <v>1) TCMS 일반화면에 추진제어장치 상태 붉은색으로 표시됨.
2) 추진제어장치 중고장 상태인 동력차에 동력 손실됨.
3) TCMS 상태화면의 추진제어장치 화면에 HSCB, LB1, 2 개방된 것으로 표시됨.</v>
      </c>
      <c r="L174" t="str">
        <f>IFERROR(VLOOKUP(C174,우진고장설명!$B$5:$M$315,COLUMN()-5,FALSE),"")</f>
        <v xml:space="preserve">
1) 추진제어장치의 경고장이 1분에 3회 이상누적 또는 지속적으로 검지되어 중고장 발생함.
2) 장치에 중대한 소손 가능성이 있는 고장에 대해서는 1번 발생으로 중고장 발생함.
</v>
      </c>
      <c r="M174" t="str">
        <f>IFERROR(VLOOKUP(C174,우진고장설명!$B$5:$M$315,COLUMN()-5,FALSE),"")</f>
        <v>동력차일반 배전반의 VVVFICNFB 재투입 또는 차량 배터리 전원 재투입</v>
      </c>
      <c r="N174" t="str">
        <f>IFERROR(VLOOKUP(C174,우진고장설명!$B$5:$M$315,COLUMN()-5,FALSE),"")</f>
        <v>1) 소거조건 내용과 같이 조치 후 중고장 소거됨을 확인함.
2) TCMS 고장데이터 또는 추진제어장치 고장 데이터를 통해 중고장이 발생한 고장 내역 수집함.
3) 수집된 고장내역에 따라 조치 실시함.</v>
      </c>
      <c r="O174" t="s">
        <v>2787</v>
      </c>
      <c r="P174" t="str">
        <f>IFERROR(VLOOKUP(C174,우진고장설명!$B$5:$M$315,COLUMN()-5,FALSE),"")</f>
        <v>우진200량</v>
      </c>
    </row>
    <row r="175" spans="1:16" x14ac:dyDescent="0.4">
      <c r="A175">
        <v>174</v>
      </c>
      <c r="B175" s="13" t="s">
        <v>6589</v>
      </c>
      <c r="C175" s="13">
        <f t="shared" si="2"/>
        <v>102</v>
      </c>
      <c r="D175" s="14" t="s">
        <v>11532</v>
      </c>
      <c r="E175" s="13" t="s">
        <v>3662</v>
      </c>
      <c r="F175" s="13" t="s">
        <v>3034</v>
      </c>
      <c r="G175" t="str">
        <f>IFERROR(VLOOKUP(C175,우진고장설명!$B$5:$M$315,COLUMN()-5,FALSE),"")</f>
        <v/>
      </c>
      <c r="H175" t="str">
        <f>IFERROR(VLOOKUP(C175,우진고장설명!$B$5:$M$315,COLUMN()-5,FALSE),"")</f>
        <v/>
      </c>
      <c r="I175" t="str">
        <f>IFERROR(VLOOKUP(C175,우진고장설명!$B$5:$M$315,COLUMN()-5,FALSE),"")</f>
        <v/>
      </c>
      <c r="J175" t="str">
        <f>IFERROR(VLOOKUP(C175,우진고장설명!$B$5:$M$315,COLUMN()-5,FALSE),"")</f>
        <v/>
      </c>
      <c r="K175" t="str">
        <f>IFERROR(VLOOKUP(C175,우진고장설명!$B$5:$M$315,COLUMN()-5,FALSE),"")</f>
        <v/>
      </c>
      <c r="L175" t="str">
        <f>IFERROR(VLOOKUP(C175,우진고장설명!$B$5:$M$315,COLUMN()-5,FALSE),"")</f>
        <v/>
      </c>
      <c r="M175" t="str">
        <f>IFERROR(VLOOKUP(C175,우진고장설명!$B$5:$M$315,COLUMN()-5,FALSE),"")</f>
        <v/>
      </c>
      <c r="N175" t="str">
        <f>IFERROR(VLOOKUP(C175,우진고장설명!$B$5:$M$315,COLUMN()-5,FALSE),"")</f>
        <v/>
      </c>
      <c r="O175" t="s">
        <v>2787</v>
      </c>
      <c r="P175" t="str">
        <f>IFERROR(VLOOKUP(C175,우진고장설명!$B$5:$M$315,COLUMN()-5,FALSE),"")</f>
        <v/>
      </c>
    </row>
    <row r="176" spans="1:16" x14ac:dyDescent="0.4">
      <c r="A176">
        <v>175</v>
      </c>
      <c r="B176" s="13" t="s">
        <v>6591</v>
      </c>
      <c r="C176" s="13">
        <f t="shared" si="2"/>
        <v>103</v>
      </c>
      <c r="D176" s="14" t="s">
        <v>6729</v>
      </c>
      <c r="E176" s="13" t="s">
        <v>3662</v>
      </c>
      <c r="F176" s="13" t="s">
        <v>3035</v>
      </c>
      <c r="G176" t="str">
        <f>IFERROR(VLOOKUP(C176,우진고장설명!$B$5:$M$315,COLUMN()-5,FALSE),"")</f>
        <v/>
      </c>
      <c r="H176" t="str">
        <f>IFERROR(VLOOKUP(C176,우진고장설명!$B$5:$M$315,COLUMN()-5,FALSE),"")</f>
        <v/>
      </c>
      <c r="I176" t="str">
        <f>IFERROR(VLOOKUP(C176,우진고장설명!$B$5:$M$315,COLUMN()-5,FALSE),"")</f>
        <v/>
      </c>
      <c r="J176" t="str">
        <f>IFERROR(VLOOKUP(C176,우진고장설명!$B$5:$M$315,COLUMN()-5,FALSE),"")</f>
        <v/>
      </c>
      <c r="K176" t="str">
        <f>IFERROR(VLOOKUP(C176,우진고장설명!$B$5:$M$315,COLUMN()-5,FALSE),"")</f>
        <v/>
      </c>
      <c r="L176" t="str">
        <f>IFERROR(VLOOKUP(C176,우진고장설명!$B$5:$M$315,COLUMN()-5,FALSE),"")</f>
        <v/>
      </c>
      <c r="M176" t="str">
        <f>IFERROR(VLOOKUP(C176,우진고장설명!$B$5:$M$315,COLUMN()-5,FALSE),"")</f>
        <v/>
      </c>
      <c r="N176" t="str">
        <f>IFERROR(VLOOKUP(C176,우진고장설명!$B$5:$M$315,COLUMN()-5,FALSE),"")</f>
        <v/>
      </c>
      <c r="O176" t="s">
        <v>2787</v>
      </c>
      <c r="P176" t="str">
        <f>IFERROR(VLOOKUP(C176,우진고장설명!$B$5:$M$315,COLUMN()-5,FALSE),"")</f>
        <v/>
      </c>
    </row>
    <row r="177" spans="1:16" x14ac:dyDescent="0.4">
      <c r="A177">
        <v>176</v>
      </c>
      <c r="B177" s="13" t="s">
        <v>6593</v>
      </c>
      <c r="C177" s="13">
        <f t="shared" si="2"/>
        <v>104</v>
      </c>
      <c r="D177" s="14" t="s">
        <v>6731</v>
      </c>
      <c r="E177" s="13" t="s">
        <v>3662</v>
      </c>
      <c r="F177" s="13" t="s">
        <v>3034</v>
      </c>
      <c r="G177" t="str">
        <f>IFERROR(VLOOKUP(C177,우진고장설명!$B$5:$M$315,COLUMN()-5,FALSE),"")</f>
        <v/>
      </c>
      <c r="H177" t="str">
        <f>IFERROR(VLOOKUP(C177,우진고장설명!$B$5:$M$315,COLUMN()-5,FALSE),"")</f>
        <v/>
      </c>
      <c r="I177" t="str">
        <f>IFERROR(VLOOKUP(C177,우진고장설명!$B$5:$M$315,COLUMN()-5,FALSE),"")</f>
        <v/>
      </c>
      <c r="J177" t="str">
        <f>IFERROR(VLOOKUP(C177,우진고장설명!$B$5:$M$315,COLUMN()-5,FALSE),"")</f>
        <v/>
      </c>
      <c r="K177" t="str">
        <f>IFERROR(VLOOKUP(C177,우진고장설명!$B$5:$M$315,COLUMN()-5,FALSE),"")</f>
        <v/>
      </c>
      <c r="L177" t="str">
        <f>IFERROR(VLOOKUP(C177,우진고장설명!$B$5:$M$315,COLUMN()-5,FALSE),"")</f>
        <v/>
      </c>
      <c r="M177" t="str">
        <f>IFERROR(VLOOKUP(C177,우진고장설명!$B$5:$M$315,COLUMN()-5,FALSE),"")</f>
        <v/>
      </c>
      <c r="N177" t="str">
        <f>IFERROR(VLOOKUP(C177,우진고장설명!$B$5:$M$315,COLUMN()-5,FALSE),"")</f>
        <v/>
      </c>
      <c r="O177" t="s">
        <v>2787</v>
      </c>
      <c r="P177" t="str">
        <f>IFERROR(VLOOKUP(C177,우진고장설명!$B$5:$M$315,COLUMN()-5,FALSE),"")</f>
        <v/>
      </c>
    </row>
    <row r="178" spans="1:16" x14ac:dyDescent="0.4">
      <c r="A178">
        <v>177</v>
      </c>
      <c r="B178" s="13" t="s">
        <v>6594</v>
      </c>
      <c r="C178" s="13">
        <f t="shared" si="2"/>
        <v>105</v>
      </c>
      <c r="D178" s="14" t="s">
        <v>6733</v>
      </c>
      <c r="E178" s="13" t="s">
        <v>3662</v>
      </c>
      <c r="F178" s="13" t="s">
        <v>2837</v>
      </c>
      <c r="G178" t="str">
        <f>IFERROR(VLOOKUP(C178,우진고장설명!$B$5:$M$315,COLUMN()-5,FALSE),"")</f>
        <v>VVVF-상전류 불평형 검지(PUD)</v>
      </c>
      <c r="H178" t="str">
        <f>IFERROR(VLOOKUP(C178,우진고장설명!$B$5:$M$315,COLUMN()-5,FALSE),"")</f>
        <v>C</v>
      </c>
      <c r="I178" t="str">
        <f>IFERROR(VLOOKUP(C178,우진고장설명!$B$5:$M$315,COLUMN()-5,FALSE),"")</f>
        <v>VVVF</v>
      </c>
      <c r="J178" t="str">
        <f>IFERROR(VLOOKUP(C178,우진고장설명!$B$5:$M$315,COLUMN()-5,FALSE),"")</f>
        <v xml:space="preserve">VVVF의 RS485 데이터 중 VVVF-TCMS SD TEXT29의 Bit0 “PUD”  신호가 “1”이 되면 검지
</v>
      </c>
      <c r="K178" t="str">
        <f>IFERROR(VLOOKUP(C178,우진고장설명!$B$5:$M$315,COLUMN()-5,FALSE),"")</f>
        <v>1) TCMS 화면 하단 또는 고장화면에 ‘상전류 불평형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178" t="str">
        <f>IFERROR(VLOOKUP(C178,우진고장설명!$B$5:$M$315,COLUMN()-5,FALSE),"")</f>
        <v xml:space="preserve">추진제어장치에서 견인전동기로 출력되는 U, V, W 상 전류의 합이 300A 이상일 경우 검지됨.
</v>
      </c>
      <c r="M178" t="str">
        <f>IFERROR(VLOOKUP(C178,우진고장설명!$B$5:$M$315,COLUMN()-5,FALSE),"")</f>
        <v>1) 경고장이 발생할 경우 추진제어장치 자동 재기동에 의해 재기동 됨.
2) 중고장 : 동력차 일반 배전반의 VVVFIC NFB 재투입 또는 차량 배터리 전원 재투입</v>
      </c>
      <c r="N178" t="str">
        <f>IFERROR(VLOOKUP(C178,우진고장설명!$B$5:$M$315,COLUMN()-5,FALSE),"")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 상태를 시험기를 통해 확인한다.
6) 견인전동기 각상의 절연상태 및 각상과 접지 간의 절연상태를 확인한다.
7) 상기의 점검부분에 이상이 있을 경우 관련된 부품을 교체한다.</v>
      </c>
      <c r="O178" t="s">
        <v>2787</v>
      </c>
      <c r="P178" t="str">
        <f>IFERROR(VLOOKUP(C178,우진고장설명!$B$5:$M$315,COLUMN()-5,FALSE),"")</f>
        <v>우진200량</v>
      </c>
    </row>
    <row r="179" spans="1:16" x14ac:dyDescent="0.4">
      <c r="A179">
        <v>178</v>
      </c>
      <c r="B179" s="13" t="s">
        <v>6597</v>
      </c>
      <c r="C179" s="13">
        <f t="shared" si="2"/>
        <v>136</v>
      </c>
      <c r="D179" s="14" t="s">
        <v>6735</v>
      </c>
      <c r="E179" s="13" t="s">
        <v>3662</v>
      </c>
      <c r="F179" s="13" t="s">
        <v>2837</v>
      </c>
      <c r="G179" t="str">
        <f>IFERROR(VLOOKUP(C179,우진고장설명!$B$5:$M$315,COLUMN()-5,FALSE),"")</f>
        <v/>
      </c>
      <c r="H179" t="str">
        <f>IFERROR(VLOOKUP(C179,우진고장설명!$B$5:$M$315,COLUMN()-5,FALSE),"")</f>
        <v/>
      </c>
      <c r="I179" t="str">
        <f>IFERROR(VLOOKUP(C179,우진고장설명!$B$5:$M$315,COLUMN()-5,FALSE),"")</f>
        <v/>
      </c>
      <c r="J179" t="str">
        <f>IFERROR(VLOOKUP(C179,우진고장설명!$B$5:$M$315,COLUMN()-5,FALSE),"")</f>
        <v/>
      </c>
      <c r="K179" t="str">
        <f>IFERROR(VLOOKUP(C179,우진고장설명!$B$5:$M$315,COLUMN()-5,FALSE),"")</f>
        <v/>
      </c>
      <c r="L179" t="str">
        <f>IFERROR(VLOOKUP(C179,우진고장설명!$B$5:$M$315,COLUMN()-5,FALSE),"")</f>
        <v/>
      </c>
      <c r="M179" t="str">
        <f>IFERROR(VLOOKUP(C179,우진고장설명!$B$5:$M$315,COLUMN()-5,FALSE),"")</f>
        <v/>
      </c>
      <c r="N179" t="str">
        <f>IFERROR(VLOOKUP(C179,우진고장설명!$B$5:$M$315,COLUMN()-5,FALSE),"")</f>
        <v/>
      </c>
      <c r="O179" t="s">
        <v>2787</v>
      </c>
      <c r="P179" t="str">
        <f>IFERROR(VLOOKUP(C179,우진고장설명!$B$5:$M$315,COLUMN()-5,FALSE),"")</f>
        <v/>
      </c>
    </row>
    <row r="180" spans="1:16" x14ac:dyDescent="0.4">
      <c r="A180">
        <v>179</v>
      </c>
      <c r="B180" s="13" t="s">
        <v>6600</v>
      </c>
      <c r="C180" s="13">
        <f t="shared" si="2"/>
        <v>137</v>
      </c>
      <c r="D180" s="14" t="s">
        <v>6737</v>
      </c>
      <c r="E180" s="13" t="s">
        <v>3662</v>
      </c>
      <c r="F180" s="13" t="s">
        <v>2837</v>
      </c>
      <c r="G180" t="str">
        <f>IFERROR(VLOOKUP(C180,우진고장설명!$B$5:$M$315,COLUMN()-5,FALSE),"")</f>
        <v>VVVF-전동기 과전류 검지(MMOCD)</v>
      </c>
      <c r="H180" t="str">
        <f>IFERROR(VLOOKUP(C180,우진고장설명!$B$5:$M$315,COLUMN()-5,FALSE),"")</f>
        <v>C</v>
      </c>
      <c r="I180" t="str">
        <f>IFERROR(VLOOKUP(C180,우진고장설명!$B$5:$M$315,COLUMN()-5,FALSE),"")</f>
        <v>VVVF</v>
      </c>
      <c r="J180" t="str">
        <f>IFERROR(VLOOKUP(C180,우진고장설명!$B$5:$M$315,COLUMN()-5,FALSE),"")</f>
        <v xml:space="preserve">VVVF의 RS485 데이터 중 VVVF-TCMS SD TEXT31의 Bit2 “MMOCD”  신호가 “1”이 되면 검지
</v>
      </c>
      <c r="K180" t="str">
        <f>IFERROR(VLOOKUP(C180,우진고장설명!$B$5:$M$315,COLUMN()-5,FALSE),"")</f>
        <v>1) TCMS 화면 하단 또는 고장화면에 ‘전동기 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180" t="str">
        <f>IFERROR(VLOOKUP(C180,우진고장설명!$B$5:$M$315,COLUMN()-5,FALSE),"")</f>
        <v xml:space="preserve">추진제어장치에서 견인전동기로 출력되는 U, V, W 상의 전류가 1, 850A 이상일 경우 검지됨.
</v>
      </c>
      <c r="M180" t="str">
        <f>IFERROR(VLOOKUP(C180,우진고장설명!$B$5:$M$315,COLUMN()-5,FALSE),"")</f>
        <v>1) 경고장이 발생할 경우 추진제어장치 자동 재기동에 의해 재기동 됨.
2) 중고장 : 동력차 일반 배전반의 VVVFIC nfb 재투입 또는 차량 배터리 전원 재투입</v>
      </c>
      <c r="N180" t="str">
        <f>IFERROR(VLOOKUP(C180,우진고장설명!$B$5:$M$315,COLUMN()-5,FALSE),"")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 상태를 시험기를 통해 확인한다.
6) 견인전동기 각상의 절연상태 및 각상과 접지 간의 절연상태를 확인한다.
7) 상기의 점검부분에 이상이 있을 경우 관련된 부품을 교체한다.</v>
      </c>
      <c r="O180" t="s">
        <v>2787</v>
      </c>
      <c r="P180" t="str">
        <f>IFERROR(VLOOKUP(C180,우진고장설명!$B$5:$M$315,COLUMN()-5,FALSE),"")</f>
        <v>우진200량</v>
      </c>
    </row>
    <row r="181" spans="1:16" x14ac:dyDescent="0.4">
      <c r="A181">
        <v>180</v>
      </c>
      <c r="B181" s="13" t="s">
        <v>6603</v>
      </c>
      <c r="C181" s="13">
        <f t="shared" si="2"/>
        <v>138</v>
      </c>
      <c r="D181" s="14" t="s">
        <v>6739</v>
      </c>
      <c r="E181" s="13" t="s">
        <v>3662</v>
      </c>
      <c r="F181" s="13" t="s">
        <v>2837</v>
      </c>
      <c r="G181" t="str">
        <f>IFERROR(VLOOKUP(C181,우진고장설명!$B$5:$M$315,COLUMN()-5,FALSE),"")</f>
        <v>VVVF-가선과전류 검지(ISOC)</v>
      </c>
      <c r="H181" t="str">
        <f>IFERROR(VLOOKUP(C181,우진고장설명!$B$5:$M$315,COLUMN()-5,FALSE),"")</f>
        <v>C</v>
      </c>
      <c r="I181" t="str">
        <f>IFERROR(VLOOKUP(C181,우진고장설명!$B$5:$M$315,COLUMN()-5,FALSE),"")</f>
        <v>VVVF</v>
      </c>
      <c r="J181" t="str">
        <f>IFERROR(VLOOKUP(C181,우진고장설명!$B$5:$M$315,COLUMN()-5,FALSE),"")</f>
        <v xml:space="preserve">VVVF의 RS485 데이터 중 VVVF-TCMS SD TEXT29의 Bit3 “ISOC”  신호가 “1”이 되면 검지
</v>
      </c>
      <c r="K181" t="str">
        <f>IFERROR(VLOOKUP(C181,우진고장설명!$B$5:$M$315,COLUMN()-5,FALSE),"")</f>
        <v>1) TCMS 화면 하단 또는 고장화면에 ‘가선과전류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181" t="str">
        <f>IFERROR(VLOOKUP(C181,우진고장설명!$B$5:$M$315,COLUMN()-5,FALSE),"")</f>
        <v xml:space="preserve">추진제어장치에 입력되는 전류가 1, 500A 이상일 경우 검지됨.
</v>
      </c>
      <c r="M181" t="str">
        <f>IFERROR(VLOOKUP(C181,우진고장설명!$B$5:$M$315,COLUMN()-5,FALSE),"")</f>
        <v>1) 경고장이 발생할 경우 추진제어장치 자동 재기동에 의해 재기동 됨.
2) 중고장 : 동력차 일반 배전반의 VVVFIC nfb 재투입 또는 차량 배터리 전원 재투입</v>
      </c>
      <c r="N181" t="str">
        <f>IFERROR(VLOOKUP(C181,우진고장설명!$B$5:$M$315,COLUMN()-5,FALSE),"")</f>
        <v>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 (HSCB, LB1, 2, CHRe)를 점검한다.
4) LB Box 내의 전류센서와 추진제어장치 제어기 SEN 보드에 연결되는 저전압 배선상태를 확인 한다.
5) SEN 보드의 동작 상태를 시험기를 통해 확인한다.
6) 상기의 점검부분에 이상이 있을 경우 관련된 부품을 교체한다.</v>
      </c>
      <c r="O181" t="s">
        <v>2787</v>
      </c>
      <c r="P181" t="str">
        <f>IFERROR(VLOOKUP(C181,우진고장설명!$B$5:$M$315,COLUMN()-5,FALSE),"")</f>
        <v>우진200량</v>
      </c>
    </row>
    <row r="182" spans="1:16" x14ac:dyDescent="0.4">
      <c r="A182">
        <v>181</v>
      </c>
      <c r="B182" s="13" t="s">
        <v>6606</v>
      </c>
      <c r="C182" s="13">
        <f t="shared" si="2"/>
        <v>139</v>
      </c>
      <c r="D182" s="14" t="s">
        <v>6741</v>
      </c>
      <c r="E182" s="13" t="s">
        <v>3662</v>
      </c>
      <c r="F182" s="13" t="s">
        <v>2837</v>
      </c>
      <c r="G182" t="str">
        <f>IFERROR(VLOOKUP(C182,우진고장설명!$B$5:$M$315,COLUMN()-5,FALSE),"")</f>
        <v/>
      </c>
      <c r="H182" t="str">
        <f>IFERROR(VLOOKUP(C182,우진고장설명!$B$5:$M$315,COLUMN()-5,FALSE),"")</f>
        <v/>
      </c>
      <c r="I182" t="str">
        <f>IFERROR(VLOOKUP(C182,우진고장설명!$B$5:$M$315,COLUMN()-5,FALSE),"")</f>
        <v/>
      </c>
      <c r="J182" t="str">
        <f>IFERROR(VLOOKUP(C182,우진고장설명!$B$5:$M$315,COLUMN()-5,FALSE),"")</f>
        <v/>
      </c>
      <c r="K182" t="str">
        <f>IFERROR(VLOOKUP(C182,우진고장설명!$B$5:$M$315,COLUMN()-5,FALSE),"")</f>
        <v/>
      </c>
      <c r="L182" t="str">
        <f>IFERROR(VLOOKUP(C182,우진고장설명!$B$5:$M$315,COLUMN()-5,FALSE),"")</f>
        <v/>
      </c>
      <c r="M182" t="str">
        <f>IFERROR(VLOOKUP(C182,우진고장설명!$B$5:$M$315,COLUMN()-5,FALSE),"")</f>
        <v/>
      </c>
      <c r="N182" t="str">
        <f>IFERROR(VLOOKUP(C182,우진고장설명!$B$5:$M$315,COLUMN()-5,FALSE),"")</f>
        <v/>
      </c>
      <c r="O182" t="s">
        <v>2787</v>
      </c>
      <c r="P182" t="str">
        <f>IFERROR(VLOOKUP(C182,우진고장설명!$B$5:$M$315,COLUMN()-5,FALSE),"")</f>
        <v/>
      </c>
    </row>
    <row r="183" spans="1:16" x14ac:dyDescent="0.4">
      <c r="A183">
        <v>182</v>
      </c>
      <c r="B183" s="13" t="s">
        <v>6609</v>
      </c>
      <c r="C183" s="13">
        <f t="shared" si="2"/>
        <v>140</v>
      </c>
      <c r="D183" s="14" t="s">
        <v>6743</v>
      </c>
      <c r="E183" s="13" t="s">
        <v>3662</v>
      </c>
      <c r="F183" s="13" t="s">
        <v>2837</v>
      </c>
      <c r="G183" t="str">
        <f>IFERROR(VLOOKUP(C183,우진고장설명!$B$5:$M$315,COLUMN()-5,FALSE),"")</f>
        <v/>
      </c>
      <c r="H183" t="str">
        <f>IFERROR(VLOOKUP(C183,우진고장설명!$B$5:$M$315,COLUMN()-5,FALSE),"")</f>
        <v/>
      </c>
      <c r="I183" t="str">
        <f>IFERROR(VLOOKUP(C183,우진고장설명!$B$5:$M$315,COLUMN()-5,FALSE),"")</f>
        <v/>
      </c>
      <c r="J183" t="str">
        <f>IFERROR(VLOOKUP(C183,우진고장설명!$B$5:$M$315,COLUMN()-5,FALSE),"")</f>
        <v/>
      </c>
      <c r="K183" t="str">
        <f>IFERROR(VLOOKUP(C183,우진고장설명!$B$5:$M$315,COLUMN()-5,FALSE),"")</f>
        <v/>
      </c>
      <c r="L183" t="str">
        <f>IFERROR(VLOOKUP(C183,우진고장설명!$B$5:$M$315,COLUMN()-5,FALSE),"")</f>
        <v/>
      </c>
      <c r="M183" t="str">
        <f>IFERROR(VLOOKUP(C183,우진고장설명!$B$5:$M$315,COLUMN()-5,FALSE),"")</f>
        <v/>
      </c>
      <c r="N183" t="str">
        <f>IFERROR(VLOOKUP(C183,우진고장설명!$B$5:$M$315,COLUMN()-5,FALSE),"")</f>
        <v/>
      </c>
      <c r="O183" t="s">
        <v>2787</v>
      </c>
      <c r="P183" t="str">
        <f>IFERROR(VLOOKUP(C183,우진고장설명!$B$5:$M$315,COLUMN()-5,FALSE),"")</f>
        <v/>
      </c>
    </row>
    <row r="184" spans="1:16" x14ac:dyDescent="0.4">
      <c r="A184">
        <v>183</v>
      </c>
      <c r="B184" s="13" t="s">
        <v>6612</v>
      </c>
      <c r="C184" s="13">
        <f t="shared" si="2"/>
        <v>141</v>
      </c>
      <c r="D184" s="14" t="s">
        <v>6745</v>
      </c>
      <c r="E184" s="13" t="s">
        <v>3662</v>
      </c>
      <c r="F184" s="13" t="s">
        <v>2837</v>
      </c>
      <c r="G184" t="str">
        <f>IFERROR(VLOOKUP(C184,우진고장설명!$B$5:$M$315,COLUMN()-5,FALSE),"")</f>
        <v/>
      </c>
      <c r="H184" t="str">
        <f>IFERROR(VLOOKUP(C184,우진고장설명!$B$5:$M$315,COLUMN()-5,FALSE),"")</f>
        <v/>
      </c>
      <c r="I184" t="str">
        <f>IFERROR(VLOOKUP(C184,우진고장설명!$B$5:$M$315,COLUMN()-5,FALSE),"")</f>
        <v/>
      </c>
      <c r="J184" t="str">
        <f>IFERROR(VLOOKUP(C184,우진고장설명!$B$5:$M$315,COLUMN()-5,FALSE),"")</f>
        <v/>
      </c>
      <c r="K184" t="str">
        <f>IFERROR(VLOOKUP(C184,우진고장설명!$B$5:$M$315,COLUMN()-5,FALSE),"")</f>
        <v/>
      </c>
      <c r="L184" t="str">
        <f>IFERROR(VLOOKUP(C184,우진고장설명!$B$5:$M$315,COLUMN()-5,FALSE),"")</f>
        <v/>
      </c>
      <c r="M184" t="str">
        <f>IFERROR(VLOOKUP(C184,우진고장설명!$B$5:$M$315,COLUMN()-5,FALSE),"")</f>
        <v/>
      </c>
      <c r="N184" t="str">
        <f>IFERROR(VLOOKUP(C184,우진고장설명!$B$5:$M$315,COLUMN()-5,FALSE),"")</f>
        <v/>
      </c>
      <c r="O184" t="s">
        <v>2787</v>
      </c>
      <c r="P184" t="str">
        <f>IFERROR(VLOOKUP(C184,우진고장설명!$B$5:$M$315,COLUMN()-5,FALSE),"")</f>
        <v/>
      </c>
    </row>
    <row r="185" spans="1:16" x14ac:dyDescent="0.4">
      <c r="A185">
        <v>184</v>
      </c>
      <c r="B185" s="13" t="s">
        <v>6615</v>
      </c>
      <c r="C185" s="13">
        <f t="shared" si="2"/>
        <v>142</v>
      </c>
      <c r="D185" s="14" t="s">
        <v>6747</v>
      </c>
      <c r="E185" s="13" t="s">
        <v>3662</v>
      </c>
      <c r="F185" s="13" t="s">
        <v>2837</v>
      </c>
      <c r="G185" t="str">
        <f>IFERROR(VLOOKUP(C185,우진고장설명!$B$5:$M$315,COLUMN()-5,FALSE),"")</f>
        <v/>
      </c>
      <c r="H185" t="str">
        <f>IFERROR(VLOOKUP(C185,우진고장설명!$B$5:$M$315,COLUMN()-5,FALSE),"")</f>
        <v/>
      </c>
      <c r="I185" t="str">
        <f>IFERROR(VLOOKUP(C185,우진고장설명!$B$5:$M$315,COLUMN()-5,FALSE),"")</f>
        <v/>
      </c>
      <c r="J185" t="str">
        <f>IFERROR(VLOOKUP(C185,우진고장설명!$B$5:$M$315,COLUMN()-5,FALSE),"")</f>
        <v/>
      </c>
      <c r="K185" t="str">
        <f>IFERROR(VLOOKUP(C185,우진고장설명!$B$5:$M$315,COLUMN()-5,FALSE),"")</f>
        <v/>
      </c>
      <c r="L185" t="str">
        <f>IFERROR(VLOOKUP(C185,우진고장설명!$B$5:$M$315,COLUMN()-5,FALSE),"")</f>
        <v/>
      </c>
      <c r="M185" t="str">
        <f>IFERROR(VLOOKUP(C185,우진고장설명!$B$5:$M$315,COLUMN()-5,FALSE),"")</f>
        <v/>
      </c>
      <c r="N185" t="str">
        <f>IFERROR(VLOOKUP(C185,우진고장설명!$B$5:$M$315,COLUMN()-5,FALSE),"")</f>
        <v/>
      </c>
      <c r="O185" t="s">
        <v>2787</v>
      </c>
      <c r="P185" t="str">
        <f>IFERROR(VLOOKUP(C185,우진고장설명!$B$5:$M$315,COLUMN()-5,FALSE),"")</f>
        <v/>
      </c>
    </row>
    <row r="186" spans="1:16" x14ac:dyDescent="0.4">
      <c r="A186">
        <v>185</v>
      </c>
      <c r="B186" s="13" t="s">
        <v>6618</v>
      </c>
      <c r="C186" s="13">
        <f t="shared" si="2"/>
        <v>143</v>
      </c>
      <c r="D186" s="14" t="s">
        <v>6749</v>
      </c>
      <c r="E186" s="13" t="s">
        <v>3662</v>
      </c>
      <c r="F186" s="13" t="s">
        <v>2821</v>
      </c>
      <c r="G186" t="str">
        <f>IFERROR(VLOOKUP(C186,우진고장설명!$B$5:$M$315,COLUMN()-5,FALSE),"")</f>
        <v>VVVF-주회로 접지검지(LGD)</v>
      </c>
      <c r="H186" t="str">
        <f>IFERROR(VLOOKUP(C186,우진고장설명!$B$5:$M$315,COLUMN()-5,FALSE),"")</f>
        <v>B</v>
      </c>
      <c r="I186" t="str">
        <f>IFERROR(VLOOKUP(C186,우진고장설명!$B$5:$M$315,COLUMN()-5,FALSE),"")</f>
        <v>VVVF</v>
      </c>
      <c r="J186" t="str">
        <f>IFERROR(VLOOKUP(C186,우진고장설명!$B$5:$M$315,COLUMN()-5,FALSE),"")</f>
        <v xml:space="preserve">VVVF의 RS485 데이터 중 VVVF-TCMS SD TEXT30의 Bit0 “LGD”  신호가 “1”이 되면 검지
</v>
      </c>
      <c r="K186" t="str">
        <f>IFERROR(VLOOKUP(C186,우진고장설명!$B$5:$M$315,COLUMN()-5,FALSE),"")</f>
        <v>1) TCMS 화면 하단 또는 고장화면에 ‘주회로 접지검지' 표시됨.
2) 추진제어장치는 상기 고장검지 후 자동 재기동이 되지 않으며 중고장으로 처리됨.
3) 중고장이 발생되면 TCMS 일반화면에 추진제어장치 상태 붉은색으로 표기되며, HSCB, LB1, 2 개방되어 동력 손실 발생함.</v>
      </c>
      <c r="L186" t="str">
        <f>IFERROR(VLOOKUP(C186,우진고장설명!$B$5:$M$315,COLUMN()-5,FALSE),"")</f>
        <v xml:space="preserve">추진제어장치 입력전압이 300V 이하로 하강되며, 입력전류가 1,700A 이상인 조건
</v>
      </c>
      <c r="M186" t="str">
        <f>IFERROR(VLOOKUP(C186,우진고장설명!$B$5:$M$315,COLUMN()-5,FALSE),"")</f>
        <v>추진제어장치 리셋으로 고장 소거됨.</v>
      </c>
      <c r="N186" t="str">
        <f>IFERROR(VLOOKUP(C186,우진고장설명!$B$5:$M$315,COLUMN()-5,FALSE),"")</f>
        <v>1) 상기고장이 발생이 된 경우 아래와 같이 조치한다.
2) 추진제어장치 고장기록을 수집하여 고장기록의 FC 전압 및 입력전류 확인
3) 추진제어장치 내부에 접지흔적 확인 및 고압 회로 점검
4) 전류/전압 센서와 추진제어장치 제어기 SEN 보드에 연결되는 저전압 배선상태를 확인한다.
5) SEN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v>
      </c>
      <c r="O186" t="s">
        <v>2787</v>
      </c>
      <c r="P186" t="str">
        <f>IFERROR(VLOOKUP(C186,우진고장설명!$B$5:$M$315,COLUMN()-5,FALSE),"")</f>
        <v>우진200량</v>
      </c>
    </row>
    <row r="187" spans="1:16" x14ac:dyDescent="0.4">
      <c r="A187">
        <v>186</v>
      </c>
      <c r="B187" s="13" t="s">
        <v>6621</v>
      </c>
      <c r="C187" s="13">
        <f t="shared" si="2"/>
        <v>144</v>
      </c>
      <c r="D187" s="14" t="s">
        <v>6751</v>
      </c>
      <c r="E187" s="13" t="s">
        <v>3662</v>
      </c>
      <c r="F187" s="13" t="s">
        <v>2821</v>
      </c>
      <c r="G187" t="str">
        <f>IFERROR(VLOOKUP(C187,우진고장설명!$B$5:$M$315,COLUMN()-5,FALSE),"")</f>
        <v>VVVF-HSCB 트립검지(HBT)</v>
      </c>
      <c r="H187" t="str">
        <f>IFERROR(VLOOKUP(C187,우진고장설명!$B$5:$M$315,COLUMN()-5,FALSE),"")</f>
        <v>B</v>
      </c>
      <c r="I187" t="str">
        <f>IFERROR(VLOOKUP(C187,우진고장설명!$B$5:$M$315,COLUMN()-5,FALSE),"")</f>
        <v>VVVF</v>
      </c>
      <c r="J187" t="str">
        <f>IFERROR(VLOOKUP(C187,우진고장설명!$B$5:$M$315,COLUMN()-5,FALSE),"")</f>
        <v xml:space="preserve">VVVF의 RS485 데이터 중 VVVF-TCMS SD TEXT30의 Bit1 “HBT”  신호가 “1”이 되면 검지
</v>
      </c>
      <c r="K187" t="str">
        <f>IFERROR(VLOOKUP(C187,우진고장설명!$B$5:$M$315,COLUMN()-5,FALSE),"")</f>
        <v>1) TCMS 화면 하단 또는 고장화면에 ‘HSCB 자기트립검지' 표시됨.
2) 추진제어장치는 상기 고장검지 후 자동 재기동이 되지 않으며 중고장으로 처리됨.
3) 중고장이 발생되면 TCMS 일반화면에 추진제어장치 상태 붉은색으로 표기되며, HSCB, LB1, 2 개방되어 동력 손실 발생함.</v>
      </c>
      <c r="L187" t="str">
        <f>IFERROR(VLOOKUP(C187,우진고장설명!$B$5:$M$315,COLUMN()-5,FALSE),"")</f>
        <v xml:space="preserve">추진제어장치 입력전류가 1,500A 이상인 조건
</v>
      </c>
      <c r="M187" t="str">
        <f>IFERROR(VLOOKUP(C187,우진고장설명!$B$5:$M$315,COLUMN()-5,FALSE),"")</f>
        <v>추진제어장치 리셋으로 고장 소거됨.</v>
      </c>
      <c r="N187" t="str">
        <f>IFERROR(VLOOKUP(C187,우진고장설명!$B$5:$M$315,COLUMN()-5,FALSE),"")</f>
        <v>1) 상기고장이 발생이 된 경우 아래와 같이 조치한다.
2) 추진제어장치 고장기록을 수집하여 고장기록의 FC 전압 및 입력전류 확인
3) 추진제어장치 내부에 접지흔적 확인 및 고압 회로 점검
4) 전류/전압 센서와 추진제어장치 제어기 SEN 보드에 연결되는 저전압 배선상태를 확인한다.
5) SEN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v>
      </c>
      <c r="O187" t="s">
        <v>2787</v>
      </c>
      <c r="P187" t="str">
        <f>IFERROR(VLOOKUP(C187,우진고장설명!$B$5:$M$315,COLUMN()-5,FALSE),"")</f>
        <v>우진200량</v>
      </c>
    </row>
    <row r="188" spans="1:16" x14ac:dyDescent="0.4">
      <c r="A188">
        <v>187</v>
      </c>
      <c r="B188" s="13" t="s">
        <v>6624</v>
      </c>
      <c r="C188" s="13">
        <f t="shared" si="2"/>
        <v>145</v>
      </c>
      <c r="D188" s="14" t="s">
        <v>6753</v>
      </c>
      <c r="E188" s="13" t="s">
        <v>3662</v>
      </c>
      <c r="F188" s="13" t="s">
        <v>2837</v>
      </c>
      <c r="G188" t="str">
        <f>IFERROR(VLOOKUP(C188,우진고장설명!$B$5:$M$315,COLUMN()-5,FALSE),"")</f>
        <v>VVVF-Stack 과온검지2(THDH)</v>
      </c>
      <c r="H188" t="str">
        <f>IFERROR(VLOOKUP(C188,우진고장설명!$B$5:$M$315,COLUMN()-5,FALSE),"")</f>
        <v>C</v>
      </c>
      <c r="I188" t="str">
        <f>IFERROR(VLOOKUP(C188,우진고장설명!$B$5:$M$315,COLUMN()-5,FALSE),"")</f>
        <v>VVVF</v>
      </c>
      <c r="J188" t="str">
        <f>IFERROR(VLOOKUP(C188,우진고장설명!$B$5:$M$315,COLUMN()-5,FALSE),"")</f>
        <v xml:space="preserve">VVVF의 RS485 데이터 중 VVVF-TCMS SD TEXT30의 Bit2 “THDH”  신호가 “1”이 되면 검지
</v>
      </c>
      <c r="K188" t="str">
        <f>IFERROR(VLOOKUP(C188,우진고장설명!$B$5:$M$315,COLUMN()-5,FALSE),"")</f>
        <v>1) TCMS 화면 하단 또는 고장화면에 ‘스택과온검지2' 표시됨.
2) 추진제어장치는 상기 고장검지 후 자동 재기동이 되지 않으며 중고장으로 처리됨.
3) 중고장이 발생되면 TCMS 일반화면에 추진제어장치 상태 붉은색으로 표기되며, HSCB, LB1, 2 개방되어 동력 손실 발생함.</v>
      </c>
      <c r="L188" t="str">
        <f>IFERROR(VLOOKUP(C188,우진고장설명!$B$5:$M$315,COLUMN()-5,FALSE),"")</f>
        <v xml:space="preserve">추진제어장치 냉각기의 온도가 105도 이상인 조건에서 검지
</v>
      </c>
      <c r="M188" t="str">
        <f>IFERROR(VLOOKUP(C188,우진고장설명!$B$5:$M$315,COLUMN()-5,FALSE),"")</f>
        <v>추진제어장치 리셋으로 고장 소거됨.</v>
      </c>
      <c r="N188" t="str">
        <f>IFERROR(VLOOKUP(C188,우진고장설명!$B$5:$M$315,COLUMN()-5,FALSE),"")</f>
        <v>1) 상기고장이 발생이 된 경우 아래와 같이 조치한다.
2) 추진제어장치 냉각기의 손상이 없는지 확인한다.
3) 추진제어장치 내부에 IPM에 손상이 없는지 확인한다.
4) 인버터 유니트 내부에 온도센서 및 결선에 이상이 없는지 확인한다.
5) DIN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v>
      </c>
      <c r="O188" t="s">
        <v>2787</v>
      </c>
      <c r="P188" t="str">
        <f>IFERROR(VLOOKUP(C188,우진고장설명!$B$5:$M$315,COLUMN()-5,FALSE),"")</f>
        <v>우진200량</v>
      </c>
    </row>
    <row r="189" spans="1:16" x14ac:dyDescent="0.4">
      <c r="A189">
        <v>188</v>
      </c>
      <c r="B189" s="13" t="s">
        <v>6627</v>
      </c>
      <c r="C189" s="13">
        <f t="shared" si="2"/>
        <v>146</v>
      </c>
      <c r="D189" s="14" t="s">
        <v>6755</v>
      </c>
      <c r="E189" s="13" t="s">
        <v>3662</v>
      </c>
      <c r="F189" s="13" t="s">
        <v>2837</v>
      </c>
      <c r="G189" t="str">
        <f>IFERROR(VLOOKUP(C189,우진고장설명!$B$5:$M$315,COLUMN()-5,FALSE),"")</f>
        <v>VVVF-Stack 과온검지1(THDL)</v>
      </c>
      <c r="H189" t="str">
        <f>IFERROR(VLOOKUP(C189,우진고장설명!$B$5:$M$315,COLUMN()-5,FALSE),"")</f>
        <v>C</v>
      </c>
      <c r="I189" t="str">
        <f>IFERROR(VLOOKUP(C189,우진고장설명!$B$5:$M$315,COLUMN()-5,FALSE),"")</f>
        <v>VVVF</v>
      </c>
      <c r="J189" t="str">
        <f>IFERROR(VLOOKUP(C189,우진고장설명!$B$5:$M$315,COLUMN()-5,FALSE),"")</f>
        <v xml:space="preserve">VVVF의 RS485 데이터 중 VVVF-TCMS SD TEXT30의 Bit3 “THDL”  신호가 “1”이 되면 검지
</v>
      </c>
      <c r="K189" t="str">
        <f>IFERROR(VLOOKUP(C189,우진고장설명!$B$5:$M$315,COLUMN()-5,FALSE),"")</f>
        <v>1) TCMS 화면 하단 또는 고장화면에 ‘스택 과온검지1' 표시됨.
2) 추진제어장치는 상기 고장검지 후 자동 재기동이 되지 않으며 중고장으로 처리됨.
3) 중고장이 발생되면 TCMS 일반화면에 추진제어장치 상태 붉은색으로 표기되며, HSCB, LB1, 2 개방되어 동력 손실 발생함.</v>
      </c>
      <c r="L189" t="str">
        <f>IFERROR(VLOOKUP(C189,우진고장설명!$B$5:$M$315,COLUMN()-5,FALSE),"")</f>
        <v xml:space="preserve">추진제어장치 냉각기의 온도가 105도 이상인 조건에서 검지
</v>
      </c>
      <c r="M189" t="str">
        <f>IFERROR(VLOOKUP(C189,우진고장설명!$B$5:$M$315,COLUMN()-5,FALSE),"")</f>
        <v>추진제어장치 리셋으로 고장 소거됨.</v>
      </c>
      <c r="N189" t="str">
        <f>IFERROR(VLOOKUP(C189,우진고장설명!$B$5:$M$315,COLUMN()-5,FALSE),"")</f>
        <v>1) 상기고장이 발생이 된 경우 아래와 같이 조치한다.
2) 추진제어장치 냉각기의 손상이 없는지 확인한다.
3) 추진제어장치 내부에 IPM에 손상이 없는지 확인한다.
4) 인버터 유니트 내부에 온도센서 및 결선에 이상이 없는지 확인한다.
5) DIN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v>
      </c>
      <c r="O189" t="s">
        <v>2787</v>
      </c>
      <c r="P189" t="str">
        <f>IFERROR(VLOOKUP(C189,우진고장설명!$B$5:$M$315,COLUMN()-5,FALSE),"")</f>
        <v>우진200량</v>
      </c>
    </row>
    <row r="190" spans="1:16" x14ac:dyDescent="0.4">
      <c r="A190">
        <v>189</v>
      </c>
      <c r="B190" s="13" t="s">
        <v>6630</v>
      </c>
      <c r="C190" s="13">
        <f t="shared" si="2"/>
        <v>147</v>
      </c>
      <c r="D190" s="14" t="s">
        <v>6757</v>
      </c>
      <c r="E190" s="13" t="s">
        <v>3662</v>
      </c>
      <c r="F190" s="13" t="s">
        <v>3035</v>
      </c>
      <c r="G190" t="str">
        <f>IFERROR(VLOOKUP(C190,우진고장설명!$B$5:$M$315,COLUMN()-5,FALSE),"")</f>
        <v/>
      </c>
      <c r="H190" t="str">
        <f>IFERROR(VLOOKUP(C190,우진고장설명!$B$5:$M$315,COLUMN()-5,FALSE),"")</f>
        <v/>
      </c>
      <c r="I190" t="str">
        <f>IFERROR(VLOOKUP(C190,우진고장설명!$B$5:$M$315,COLUMN()-5,FALSE),"")</f>
        <v/>
      </c>
      <c r="J190" t="str">
        <f>IFERROR(VLOOKUP(C190,우진고장설명!$B$5:$M$315,COLUMN()-5,FALSE),"")</f>
        <v/>
      </c>
      <c r="K190" t="str">
        <f>IFERROR(VLOOKUP(C190,우진고장설명!$B$5:$M$315,COLUMN()-5,FALSE),"")</f>
        <v/>
      </c>
      <c r="L190" t="str">
        <f>IFERROR(VLOOKUP(C190,우진고장설명!$B$5:$M$315,COLUMN()-5,FALSE),"")</f>
        <v/>
      </c>
      <c r="M190" t="str">
        <f>IFERROR(VLOOKUP(C190,우진고장설명!$B$5:$M$315,COLUMN()-5,FALSE),"")</f>
        <v/>
      </c>
      <c r="N190" t="str">
        <f>IFERROR(VLOOKUP(C190,우진고장설명!$B$5:$M$315,COLUMN()-5,FALSE),"")</f>
        <v/>
      </c>
      <c r="O190" t="s">
        <v>2787</v>
      </c>
      <c r="P190" t="str">
        <f>IFERROR(VLOOKUP(C190,우진고장설명!$B$5:$M$315,COLUMN()-5,FALSE),"")</f>
        <v/>
      </c>
    </row>
    <row r="191" spans="1:16" x14ac:dyDescent="0.4">
      <c r="A191">
        <v>190</v>
      </c>
      <c r="B191" s="13" t="s">
        <v>6633</v>
      </c>
      <c r="C191" s="13">
        <f t="shared" si="2"/>
        <v>148</v>
      </c>
      <c r="D191" s="14" t="s">
        <v>6759</v>
      </c>
      <c r="E191" s="13" t="s">
        <v>3662</v>
      </c>
      <c r="F191" s="13" t="s">
        <v>2837</v>
      </c>
      <c r="G191" t="str">
        <f>IFERROR(VLOOKUP(C191,우진고장설명!$B$5:$M$315,COLUMN()-5,FALSE),"")</f>
        <v>VVVF-FC 과전압검지(OVD1)</v>
      </c>
      <c r="H191" t="str">
        <f>IFERROR(VLOOKUP(C191,우진고장설명!$B$5:$M$315,COLUMN()-5,FALSE),"")</f>
        <v>C</v>
      </c>
      <c r="I191" t="str">
        <f>IFERROR(VLOOKUP(C191,우진고장설명!$B$5:$M$315,COLUMN()-5,FALSE),"")</f>
        <v>VVVF</v>
      </c>
      <c r="J191" t="str">
        <f>IFERROR(VLOOKUP(C191,우진고장설명!$B$5:$M$315,COLUMN()-5,FALSE),"")</f>
        <v xml:space="preserve">VVVF의 RS485 데이터 중 VVVF-TCMS SD TEXT30의 Bit5 “OVD1”  신호가 “1”이 되면 검지
</v>
      </c>
      <c r="K191" t="str">
        <f>IFERROR(VLOOKUP(C191,우진고장설명!$B$5:$M$315,COLUMN()-5,FALSE),"")</f>
        <v>1) TCMS 화면 하단 또는 고장화면에 ‘FC 과전압검지'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191" t="str">
        <f>IFERROR(VLOOKUP(C191,우진고장설명!$B$5:$M$315,COLUMN()-5,FALSE),"")</f>
        <v xml:space="preserve">추진제어장치 내부 FC 전압이 2,100V 이상일 경우 검지됨.
</v>
      </c>
      <c r="M191" t="str">
        <f>IFERROR(VLOOKUP(C191,우진고장설명!$B$5:$M$315,COLUMN()-5,FALSE),"")</f>
        <v>1) 경고장이 발생할 경우 추진제어장치 자동 재기동에 의해 재기동 됨.
2) 중고장 : 동력차 일반 배전반의 VVVFIC nfb 재투입 또는 차량 배터리 전원 재투입</v>
      </c>
      <c r="N191" t="str">
        <f>IFERROR(VLOOKUP(C191,우진고장설명!$B$5:$M$315,COLUMN()-5,FALSE),"")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부스바의 체결상태가 양호한지 확인한고, 부스바를 분리하여 FC의 Capacitance를 측정하여 이상이 없는지 확인한다.
5) 전압센서와 추진제어장치 제어기 SEN 보드에 연결되는 저전압 배선상태를 확인한다.
6) SEN 보드의 동작 상태를 시험기를 통해 확인한다.
7) 견인전동기 각상의 절연상태 및 각상과 접지 간의 절연상태를 확인한다.
8) 상기의 점검부분에 이상이 있을 경우 관련된 부품을 교체한다.</v>
      </c>
      <c r="O191" t="s">
        <v>2787</v>
      </c>
      <c r="P191" t="str">
        <f>IFERROR(VLOOKUP(C191,우진고장설명!$B$5:$M$315,COLUMN()-5,FALSE),"")</f>
        <v>우진200량</v>
      </c>
    </row>
    <row r="192" spans="1:16" x14ac:dyDescent="0.4">
      <c r="A192">
        <v>191</v>
      </c>
      <c r="B192" s="13" t="s">
        <v>6636</v>
      </c>
      <c r="C192" s="13">
        <f t="shared" si="2"/>
        <v>149</v>
      </c>
      <c r="D192" s="14" t="s">
        <v>6761</v>
      </c>
      <c r="E192" s="13" t="s">
        <v>3662</v>
      </c>
      <c r="F192" s="13" t="s">
        <v>2837</v>
      </c>
      <c r="G192" t="str">
        <f>IFERROR(VLOOKUP(C192,우진고장설명!$B$5:$M$315,COLUMN()-5,FALSE),"")</f>
        <v>VVVF-FC 저전압검지(FCLVD)</v>
      </c>
      <c r="H192" t="str">
        <f>IFERROR(VLOOKUP(C192,우진고장설명!$B$5:$M$315,COLUMN()-5,FALSE),"")</f>
        <v>C</v>
      </c>
      <c r="I192" t="str">
        <f>IFERROR(VLOOKUP(C192,우진고장설명!$B$5:$M$315,COLUMN()-5,FALSE),"")</f>
        <v>VVVF</v>
      </c>
      <c r="J192" t="str">
        <f>IFERROR(VLOOKUP(C192,우진고장설명!$B$5:$M$315,COLUMN()-5,FALSE),"")</f>
        <v xml:space="preserve">VVVF의 RS485 데이터 중 VVVF-TCMS SD TEXT30의 Bit6 “FCLVD”  신호가 “1”이 되면 검지
</v>
      </c>
      <c r="K192" t="str">
        <f>IFERROR(VLOOKUP(C192,우진고장설명!$B$5:$M$315,COLUMN()-5,FALSE),"")</f>
        <v>1) TCMS 화면 하단 또는 고장화면에 ‘FC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192" t="str">
        <f>IFERROR(VLOOKUP(C192,우진고장설명!$B$5:$M$315,COLUMN()-5,FALSE),"")</f>
        <v xml:space="preserve">추진제어장치 내부 FC 전압이 850V 이상일 경우 검지됨.
</v>
      </c>
      <c r="M192" t="str">
        <f>IFERROR(VLOOKUP(C192,우진고장설명!$B$5:$M$315,COLUMN()-5,FALSE),"")</f>
        <v>1) 경고장이 발생할 경우 추진제어장치 자동 재기동에 의해 재기동 됨.
2) 중고장 : 동력차 일반 배전반의 VVVFIC nfb 재투입 또는 차량 배터리 전원 재투입</v>
      </c>
      <c r="N192" t="str">
        <f>IFERROR(VLOOKUP(C192,우진고장설명!$B$5:$M$315,COLUMN()-5,FALSE),"")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부스바의 체결상태가 양호한지 확인한고, 부스바를 분리하여 FC의 Capacitance를 측정하여 이상이 없는지 확인한다.
5) 전압센서와 추진제어장치 제어기 SEN 보드에 연결되는 저전압 배선상태를 확인한다.
6) SEN 보드의 동작 상태를 시험기를 통해 확인한다.
7) 견인전동기 각상의 절연상태 및 각상과 접지 간의 절연상태를 확인한다.
8) 상기의 점검부분에 이상이 있을 경우 관련된 부품을 교체한다.</v>
      </c>
      <c r="O192" t="s">
        <v>2787</v>
      </c>
      <c r="P192" t="str">
        <f>IFERROR(VLOOKUP(C192,우진고장설명!$B$5:$M$315,COLUMN()-5,FALSE),"")</f>
        <v>우진200량</v>
      </c>
    </row>
    <row r="193" spans="1:16" x14ac:dyDescent="0.4">
      <c r="A193">
        <v>192</v>
      </c>
      <c r="B193" s="13" t="s">
        <v>6639</v>
      </c>
      <c r="C193" s="13">
        <f t="shared" si="2"/>
        <v>150</v>
      </c>
      <c r="D193" s="14" t="s">
        <v>6763</v>
      </c>
      <c r="E193" s="13" t="s">
        <v>3662</v>
      </c>
      <c r="F193" s="13" t="s">
        <v>2837</v>
      </c>
      <c r="G193" t="str">
        <f>IFERROR(VLOOKUP(C193,우진고장설명!$B$5:$M$315,COLUMN()-5,FALSE),"")</f>
        <v/>
      </c>
      <c r="H193" t="str">
        <f>IFERROR(VLOOKUP(C193,우진고장설명!$B$5:$M$315,COLUMN()-5,FALSE),"")</f>
        <v/>
      </c>
      <c r="I193" t="str">
        <f>IFERROR(VLOOKUP(C193,우진고장설명!$B$5:$M$315,COLUMN()-5,FALSE),"")</f>
        <v/>
      </c>
      <c r="J193" t="str">
        <f>IFERROR(VLOOKUP(C193,우진고장설명!$B$5:$M$315,COLUMN()-5,FALSE),"")</f>
        <v/>
      </c>
      <c r="K193" t="str">
        <f>IFERROR(VLOOKUP(C193,우진고장설명!$B$5:$M$315,COLUMN()-5,FALSE),"")</f>
        <v/>
      </c>
      <c r="L193" t="str">
        <f>IFERROR(VLOOKUP(C193,우진고장설명!$B$5:$M$315,COLUMN()-5,FALSE),"")</f>
        <v/>
      </c>
      <c r="M193" t="str">
        <f>IFERROR(VLOOKUP(C193,우진고장설명!$B$5:$M$315,COLUMN()-5,FALSE),"")</f>
        <v/>
      </c>
      <c r="N193" t="str">
        <f>IFERROR(VLOOKUP(C193,우진고장설명!$B$5:$M$315,COLUMN()-5,FALSE),"")</f>
        <v/>
      </c>
      <c r="O193" t="s">
        <v>2787</v>
      </c>
      <c r="P193" t="str">
        <f>IFERROR(VLOOKUP(C193,우진고장설명!$B$5:$M$315,COLUMN()-5,FALSE),"")</f>
        <v/>
      </c>
    </row>
    <row r="194" spans="1:16" x14ac:dyDescent="0.4">
      <c r="A194">
        <v>193</v>
      </c>
      <c r="B194" s="13" t="s">
        <v>6642</v>
      </c>
      <c r="C194" s="13">
        <f t="shared" si="2"/>
        <v>151</v>
      </c>
      <c r="D194" s="14" t="s">
        <v>6765</v>
      </c>
      <c r="E194" s="13" t="s">
        <v>3662</v>
      </c>
      <c r="F194" s="13" t="s">
        <v>2837</v>
      </c>
      <c r="G194" t="str">
        <f>IFERROR(VLOOKUP(C194,우진고장설명!$B$5:$M$315,COLUMN()-5,FALSE),"")</f>
        <v>VVVF-통신 이상 검지(MONIA_ERR)</v>
      </c>
      <c r="H194" t="str">
        <f>IFERROR(VLOOKUP(C194,우진고장설명!$B$5:$M$315,COLUMN()-5,FALSE),"")</f>
        <v>C</v>
      </c>
      <c r="I194" t="str">
        <f>IFERROR(VLOOKUP(C194,우진고장설명!$B$5:$M$315,COLUMN()-5,FALSE),"")</f>
        <v>VVVF</v>
      </c>
      <c r="J194" t="str">
        <f>IFERROR(VLOOKUP(C194,우진고장설명!$B$5:$M$315,COLUMN()-5,FALSE),"")</f>
        <v xml:space="preserve">VVVF의 RS485 데이터 중 VVVF-TCMS SD TEXT31의 Bit0 “MONIA_ERR”  신호가 “1”이 되면 검지
</v>
      </c>
      <c r="K194" t="str">
        <f>IFERROR(VLOOKUP(C194,우진고장설명!$B$5:$M$315,COLUMN()-5,FALSE),"")</f>
        <v>TCMS 화면에 고정정보 현시되며, 추진제어장치상태화면에 나타나는 데이터에 변동이 없음.</v>
      </c>
      <c r="L194" t="str">
        <f>IFERROR(VLOOKUP(C194,우진고장설명!$B$5:$M$315,COLUMN()-5,FALSE),"")</f>
        <v xml:space="preserve">TCMS-추진제어장치(VVVF)간통신정보가 3초 이상동일한정보로 유지되면 통신고장을 검지함.
</v>
      </c>
      <c r="M194" t="str">
        <f>IFERROR(VLOOKUP(C194,우진고장설명!$B$5:$M$315,COLUMN()-5,FALSE),"")</f>
        <v>TCMS-추진제어장치(VVVF)간통신정보가정상적으로 통신이 될 경우 소거됨.</v>
      </c>
      <c r="N194" t="str">
        <f>IFERROR(VLOOKUP(C194,우진고장설명!$B$5:$M$315,COLUMN()-5,FALSE),"")</f>
        <v>1) 추진제어장치(VVVF) 리셋 실시 후 통신고장 소거됨을 확인
2) 통신고장 소거가 되지 않을 경우 추진제어장치 MON 보드 신품으로 교체 후 통신고장 소거여부 확인
3) 위 조건에도 고장이 소거되지 않을 경우, TCMS-추진제어장치 간 RS485 통신케이블 연결 상태 점검</v>
      </c>
      <c r="O194" t="s">
        <v>2787</v>
      </c>
      <c r="P194" t="str">
        <f>IFERROR(VLOOKUP(C194,우진고장설명!$B$5:$M$315,COLUMN()-5,FALSE),"")</f>
        <v>우진200량</v>
      </c>
    </row>
    <row r="195" spans="1:16" x14ac:dyDescent="0.4">
      <c r="A195">
        <v>194</v>
      </c>
      <c r="B195" s="13" t="s">
        <v>6645</v>
      </c>
      <c r="C195" s="13">
        <f t="shared" ref="C195:C258" si="3">INT(B195)</f>
        <v>152</v>
      </c>
      <c r="D195" s="14" t="s">
        <v>6767</v>
      </c>
      <c r="E195" s="13" t="s">
        <v>3662</v>
      </c>
      <c r="F195" s="13" t="s">
        <v>2837</v>
      </c>
      <c r="G195" t="str">
        <f>IFERROR(VLOOKUP(C195,우진고장설명!$B$5:$M$315,COLUMN()-5,FALSE),"")</f>
        <v/>
      </c>
      <c r="H195" t="str">
        <f>IFERROR(VLOOKUP(C195,우진고장설명!$B$5:$M$315,COLUMN()-5,FALSE),"")</f>
        <v/>
      </c>
      <c r="I195" t="str">
        <f>IFERROR(VLOOKUP(C195,우진고장설명!$B$5:$M$315,COLUMN()-5,FALSE),"")</f>
        <v/>
      </c>
      <c r="J195" t="str">
        <f>IFERROR(VLOOKUP(C195,우진고장설명!$B$5:$M$315,COLUMN()-5,FALSE),"")</f>
        <v/>
      </c>
      <c r="K195" t="str">
        <f>IFERROR(VLOOKUP(C195,우진고장설명!$B$5:$M$315,COLUMN()-5,FALSE),"")</f>
        <v/>
      </c>
      <c r="L195" t="str">
        <f>IFERROR(VLOOKUP(C195,우진고장설명!$B$5:$M$315,COLUMN()-5,FALSE),"")</f>
        <v/>
      </c>
      <c r="M195" t="str">
        <f>IFERROR(VLOOKUP(C195,우진고장설명!$B$5:$M$315,COLUMN()-5,FALSE),"")</f>
        <v/>
      </c>
      <c r="N195" t="str">
        <f>IFERROR(VLOOKUP(C195,우진고장설명!$B$5:$M$315,COLUMN()-5,FALSE),"")</f>
        <v/>
      </c>
      <c r="O195" t="s">
        <v>2787</v>
      </c>
      <c r="P195" t="str">
        <f>IFERROR(VLOOKUP(C195,우진고장설명!$B$5:$M$315,COLUMN()-5,FALSE),"")</f>
        <v/>
      </c>
    </row>
    <row r="196" spans="1:16" x14ac:dyDescent="0.4">
      <c r="A196">
        <v>195</v>
      </c>
      <c r="B196" s="13" t="s">
        <v>6648</v>
      </c>
      <c r="C196" s="13">
        <f t="shared" si="3"/>
        <v>153</v>
      </c>
      <c r="D196" s="14" t="s">
        <v>6769</v>
      </c>
      <c r="E196" s="13" t="s">
        <v>3662</v>
      </c>
      <c r="F196" s="13" t="s">
        <v>2837</v>
      </c>
      <c r="G196" t="str">
        <f>IFERROR(VLOOKUP(C196,우진고장설명!$B$5:$M$315,COLUMN()-5,FALSE),"")</f>
        <v/>
      </c>
      <c r="H196" t="str">
        <f>IFERROR(VLOOKUP(C196,우진고장설명!$B$5:$M$315,COLUMN()-5,FALSE),"")</f>
        <v/>
      </c>
      <c r="I196" t="str">
        <f>IFERROR(VLOOKUP(C196,우진고장설명!$B$5:$M$315,COLUMN()-5,FALSE),"")</f>
        <v/>
      </c>
      <c r="J196" t="str">
        <f>IFERROR(VLOOKUP(C196,우진고장설명!$B$5:$M$315,COLUMN()-5,FALSE),"")</f>
        <v/>
      </c>
      <c r="K196" t="str">
        <f>IFERROR(VLOOKUP(C196,우진고장설명!$B$5:$M$315,COLUMN()-5,FALSE),"")</f>
        <v/>
      </c>
      <c r="L196" t="str">
        <f>IFERROR(VLOOKUP(C196,우진고장설명!$B$5:$M$315,COLUMN()-5,FALSE),"")</f>
        <v/>
      </c>
      <c r="M196" t="str">
        <f>IFERROR(VLOOKUP(C196,우진고장설명!$B$5:$M$315,COLUMN()-5,FALSE),"")</f>
        <v/>
      </c>
      <c r="N196" t="str">
        <f>IFERROR(VLOOKUP(C196,우진고장설명!$B$5:$M$315,COLUMN()-5,FALSE),"")</f>
        <v/>
      </c>
      <c r="O196" t="s">
        <v>2787</v>
      </c>
      <c r="P196" t="str">
        <f>IFERROR(VLOOKUP(C196,우진고장설명!$B$5:$M$315,COLUMN()-5,FALSE),"")</f>
        <v/>
      </c>
    </row>
    <row r="197" spans="1:16" x14ac:dyDescent="0.4">
      <c r="A197">
        <v>196</v>
      </c>
      <c r="B197" s="13" t="s">
        <v>6651</v>
      </c>
      <c r="C197" s="13">
        <f t="shared" si="3"/>
        <v>154</v>
      </c>
      <c r="D197" s="14" t="s">
        <v>6771</v>
      </c>
      <c r="E197" s="13" t="s">
        <v>3662</v>
      </c>
      <c r="F197" s="13" t="s">
        <v>3034</v>
      </c>
      <c r="G197" t="str">
        <f>IFERROR(VLOOKUP(C197,우진고장설명!$B$5:$M$315,COLUMN()-5,FALSE),"")</f>
        <v>VVVF-후진속도검지(BSD)</v>
      </c>
      <c r="H197" t="str">
        <f>IFERROR(VLOOKUP(C197,우진고장설명!$B$5:$M$315,COLUMN()-5,FALSE),"")</f>
        <v>W</v>
      </c>
      <c r="I197" t="str">
        <f>IFERROR(VLOOKUP(C197,우진고장설명!$B$5:$M$315,COLUMN()-5,FALSE),"")</f>
        <v>VVVF</v>
      </c>
      <c r="J197" t="str">
        <f>IFERROR(VLOOKUP(C197,우진고장설명!$B$5:$M$315,COLUMN()-5,FALSE),"")</f>
        <v xml:space="preserve">VVVF의 RS485 데이터 중 VVVF-TCMS SD TEXT31의 Bit3 “BSD”  신호가 “1”이 되면 검지
</v>
      </c>
      <c r="K197" t="str">
        <f>IFERROR(VLOOKUP(C197,우진고장설명!$B$5:$M$315,COLUMN()-5,FALSE),"")</f>
        <v>1) TCMS 화면 하단 또는 고장화면에 ‘후진속도검지' 표시됨.
2) 추진제어장치는 상기 고장검지 후 자동 재기동 실시함.
3) 자동 재기동 후 동일고장이 반복되어 발생하지 않을 경우 정상운행 계속됨.</v>
      </c>
      <c r="L197" t="str">
        <f>IFERROR(VLOOKUP(C197,우진고장설명!$B$5:$M$315,COLUMN()-5,FALSE),"")</f>
        <v xml:space="preserve">추진제어장치에서 계산한 속도가 -5km/h 이하인 경우 검지됨.
</v>
      </c>
      <c r="M197" t="str">
        <f>IFERROR(VLOOKUP(C197,우진고장설명!$B$5:$M$315,COLUMN()-5,FALSE),"")</f>
        <v>경고장이 발생할 경우 추진제어장치 자동 재기동에 의해 재기동 됨.</v>
      </c>
      <c r="N197" t="str">
        <f>IFERROR(VLOOKUP(C197,우진고장설명!$B$5:$M$315,COLUMN()-5,FALSE),"")</f>
        <v>1) 상기고장이 간헐적으로 발생되거나 중고장 발생이 된 경우 아래와 같이 조치한다.
2) 견인전동기 속도센서 상태를 확인하고, 속도센서가 연결된 경로 배선연결 상태를 확인한다.
3) PGI 보드의 동작 상태를 시험기를 통해 확인한다.
4) 속도신호에 이상이 없을 경우 운행기록을 수집하여 출발 시 정차제동에 이상이 없는지 확인 한다.
5) 상기의 점검부분에 이상이 있을 경우 관련된 부품을 교체한다.</v>
      </c>
      <c r="O197" t="s">
        <v>2787</v>
      </c>
      <c r="P197" t="str">
        <f>IFERROR(VLOOKUP(C197,우진고장설명!$B$5:$M$315,COLUMN()-5,FALSE),"")</f>
        <v>우진200량</v>
      </c>
    </row>
    <row r="198" spans="1:16" x14ac:dyDescent="0.4">
      <c r="A198">
        <v>197</v>
      </c>
      <c r="B198" s="13" t="s">
        <v>6654</v>
      </c>
      <c r="C198" s="13">
        <f t="shared" si="3"/>
        <v>155</v>
      </c>
      <c r="D198" s="14" t="s">
        <v>6773</v>
      </c>
      <c r="E198" s="13" t="s">
        <v>3662</v>
      </c>
      <c r="F198" s="13" t="s">
        <v>2837</v>
      </c>
      <c r="G198" t="str">
        <f>IFERROR(VLOOKUP(C198,우진고장설명!$B$5:$M$315,COLUMN()-5,FALSE),"")</f>
        <v>VVVF-역행/회생 이상 검지(PBR)</v>
      </c>
      <c r="H198" t="str">
        <f>IFERROR(VLOOKUP(C198,우진고장설명!$B$5:$M$315,COLUMN()-5,FALSE),"")</f>
        <v>C</v>
      </c>
      <c r="I198" t="str">
        <f>IFERROR(VLOOKUP(C198,우진고장설명!$B$5:$M$315,COLUMN()-5,FALSE),"")</f>
        <v>VVVF</v>
      </c>
      <c r="J198" t="str">
        <f>IFERROR(VLOOKUP(C198,우진고장설명!$B$5:$M$315,COLUMN()-5,FALSE),"")</f>
        <v xml:space="preserve">VVVF의 RS485 데이터 중 VVVF-TCMS SD TEXT31의 Bit4 “PBR”  신호가 “1”이 되면 검지
</v>
      </c>
      <c r="K198" t="str">
        <f>IFERROR(VLOOKUP(C198,우진고장설명!$B$5:$M$315,COLUMN()-5,FALSE),"")</f>
        <v>1) TCMS 화면 하단 또는 고장화면에 ‘역행/회생 신호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198" t="str">
        <f>IFERROR(VLOOKUP(C198,우진고장설명!$B$5:$M$315,COLUMN()-5,FALSE),"")</f>
        <v xml:space="preserve">추진제어장치 입력되는 역행/제동신호가 동시에 입력될 경우 검지됨.
</v>
      </c>
      <c r="M198" t="str">
        <f>IFERROR(VLOOKUP(C198,우진고장설명!$B$5:$M$315,COLUMN()-5,FALSE),"")</f>
        <v>1) 경고장이 발생할 경우 추진제어장치 자동 재기동에 의해 재기동 됨.
2) 중고장 : 동력차 일반 배전반의 VVVFIC nfb 재투입 또는 차량 배터리 전원 재투입</v>
      </c>
      <c r="N198" t="str">
        <f>IFERROR(VLOOKUP(C198,우진고장설명!$B$5:$M$315,COLUMN()-5,FALSE),"")</f>
        <v>1) 상기고장이 간헐적으로 발생되거나 중고장 발생이 된 경우 아래와 같이 조치한다.
2) 추진제어장치 고장기록을 수집하여 역행/제동신호에 이상이 있는지 확인한다.
3) 차량의 제어 회로 중 역행/제동 신호가 추진제어장치로 연결되는 경로에 이상이 없는지 확인 한다.
4) DIN 보드의 동작 상태를 시험기를 통해 확인한다.
5) 상기의 점검부분에 이상이 있을 경우 관련된 부품을 교체한다.</v>
      </c>
      <c r="O198" t="s">
        <v>2787</v>
      </c>
      <c r="P198" t="str">
        <f>IFERROR(VLOOKUP(C198,우진고장설명!$B$5:$M$315,COLUMN()-5,FALSE),"")</f>
        <v>우진200량</v>
      </c>
    </row>
    <row r="199" spans="1:16" x14ac:dyDescent="0.4">
      <c r="A199">
        <v>198</v>
      </c>
      <c r="B199" s="13" t="s">
        <v>6657</v>
      </c>
      <c r="C199" s="13">
        <f t="shared" si="3"/>
        <v>156</v>
      </c>
      <c r="D199" s="14" t="s">
        <v>6775</v>
      </c>
      <c r="E199" s="13" t="s">
        <v>3662</v>
      </c>
      <c r="F199" s="13" t="s">
        <v>2837</v>
      </c>
      <c r="G199" t="str">
        <f>IFERROR(VLOOKUP(C199,우진고장설명!$B$5:$M$315,COLUMN()-5,FALSE),"")</f>
        <v>VVVF-전진/후진 이상 검지(FRD)</v>
      </c>
      <c r="H199" t="str">
        <f>IFERROR(VLOOKUP(C199,우진고장설명!$B$5:$M$315,COLUMN()-5,FALSE),"")</f>
        <v>C</v>
      </c>
      <c r="I199" t="str">
        <f>IFERROR(VLOOKUP(C199,우진고장설명!$B$5:$M$315,COLUMN()-5,FALSE),"")</f>
        <v>VVVF</v>
      </c>
      <c r="J199" t="str">
        <f>IFERROR(VLOOKUP(C199,우진고장설명!$B$5:$M$315,COLUMN()-5,FALSE),"")</f>
        <v xml:space="preserve">VVVF의 RS485 데이터 중 VVVF-TCMS SD TEXT31의 Bit5 “FRD”  신호가 “1”이 되면 검지
</v>
      </c>
      <c r="K199" t="str">
        <f>IFERROR(VLOOKUP(C199,우진고장설명!$B$5:$M$315,COLUMN()-5,FALSE),"")</f>
        <v>1) TCMS 화면 하단 또는 고장화면에 ‘전진/후진 신호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199" t="str">
        <f>IFERROR(VLOOKUP(C199,우진고장설명!$B$5:$M$315,COLUMN()-5,FALSE),"")</f>
        <v xml:space="preserve">추진제어장치 입력되는 역행/제동신호가 동시에 입력될 경우 검지됨.
</v>
      </c>
      <c r="M199" t="str">
        <f>IFERROR(VLOOKUP(C199,우진고장설명!$B$5:$M$315,COLUMN()-5,FALSE),"")</f>
        <v>1) 경고장이 발생할 경우 추진제어장치 자동 재기동에 의해 재기동 됨.
2) 중고장 : 동력차 일반 배전반의 VVVFIC nfb 재투입 또는 차량 배터리 전원 재투입</v>
      </c>
      <c r="N199" t="str">
        <f>IFERROR(VLOOKUP(C199,우진고장설명!$B$5:$M$315,COLUMN()-5,FALSE),"")</f>
        <v>1) 상기고장이 간헐적으로 발생되거나 중고장 발생이 된 경우 아래와 같이 조치한다.
2) 추진제어장치 고장기록을 수집하여 전진/후진신호에 이상이 있는지 확인한다.
3) 차량의 제어 회로 중 전진/후진 신호가 추진제어장치로 연결되는 경로에 이상이 없는지 확인 한다.
4) DIN 보드의 동작 상태를 시험기를 통해 확인한다.
5) 상기의 점검부분에 이상이 있을 경우 관련된 부품을 교체한다.</v>
      </c>
      <c r="O199" t="s">
        <v>2787</v>
      </c>
      <c r="P199" t="str">
        <f>IFERROR(VLOOKUP(C199,우진고장설명!$B$5:$M$315,COLUMN()-5,FALSE),"")</f>
        <v>우진200량</v>
      </c>
    </row>
    <row r="200" spans="1:16" x14ac:dyDescent="0.4">
      <c r="A200">
        <v>199</v>
      </c>
      <c r="B200" s="13" t="s">
        <v>6660</v>
      </c>
      <c r="C200" s="13">
        <f t="shared" si="3"/>
        <v>157</v>
      </c>
      <c r="D200" s="14" t="s">
        <v>6777</v>
      </c>
      <c r="E200" s="13" t="s">
        <v>3662</v>
      </c>
      <c r="F200" s="13" t="s">
        <v>2837</v>
      </c>
      <c r="G200" t="str">
        <f>IFERROR(VLOOKUP(C200,우진고장설명!$B$5:$M$315,COLUMN()-5,FALSE),"")</f>
        <v>VVVF-FC 충전불량검지(FCD)</v>
      </c>
      <c r="H200" t="str">
        <f>IFERROR(VLOOKUP(C200,우진고장설명!$B$5:$M$315,COLUMN()-5,FALSE),"")</f>
        <v>C</v>
      </c>
      <c r="I200" t="str">
        <f>IFERROR(VLOOKUP(C200,우진고장설명!$B$5:$M$315,COLUMN()-5,FALSE),"")</f>
        <v>VVVF</v>
      </c>
      <c r="J200" t="str">
        <f>IFERROR(VLOOKUP(C200,우진고장설명!$B$5:$M$315,COLUMN()-5,FALSE),"")</f>
        <v xml:space="preserve">VVVF의 RS485 데이터 중 VVVF-TCMS SD TEXT33의 Bit6 “FCD”  신호가 “1”이 되면 검지
</v>
      </c>
      <c r="K200" t="str">
        <f>IFERROR(VLOOKUP(C200,우진고장설명!$B$5:$M$315,COLUMN()-5,FALSE),"")</f>
        <v>1) TCMS 화면 하단 또는 고장화면에 ‘FC 충전 불량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200" t="str">
        <f>IFERROR(VLOOKUP(C200,우진고장설명!$B$5:$M$315,COLUMN()-5,FALSE),"")</f>
        <v xml:space="preserve">추진제어장치 기동 시 FC전압이 1,000V 이하일 경우 검지됨.
</v>
      </c>
      <c r="M200" t="str">
        <f>IFERROR(VLOOKUP(C200,우진고장설명!$B$5:$M$315,COLUMN()-5,FALSE),"")</f>
        <v>1) 경고장이 발생할 경우 추진제어장치 자동 재기동에 의해 재기동 됨.
2) 중고장 : 동력차 일반 배전반의 VVVFIC nfb 재투입 또는 차량 배터리 전원 재투입</v>
      </c>
      <c r="N200" t="str">
        <f>IFERROR(VLOOKUP(C200,우진고장설명!$B$5:$M$315,COLUMN()-5,FALSE),"")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LB Box 내부의 충전저항기의 소손이 없는지 확인한다.
5) FC에 연결된 부스바의 체결상태가 양호한지 확인한고, 부스바를 분리하여 FC의 Capacitance를 측정하여 이상이 없는지 확인한다.
6) 전압센서와 추진제어장치 제어기 SEN 보드에 연결되는 저전압 배선상태를 확인한다.
7) SEN 보드의 동작 상태를 시험기를 통해 확인한다.
8) 견인전동기 각상의 절연상태 및 각상과 접지 간의 절연상태를 확인한다.
9) 상기의 점검부분에 이상이 있을 경우 관련된 부품을 교체한다.</v>
      </c>
      <c r="O200" t="s">
        <v>2787</v>
      </c>
      <c r="P200" t="str">
        <f>IFERROR(VLOOKUP(C200,우진고장설명!$B$5:$M$315,COLUMN()-5,FALSE),"")</f>
        <v>우진200량</v>
      </c>
    </row>
    <row r="201" spans="1:16" x14ac:dyDescent="0.4">
      <c r="A201">
        <v>200</v>
      </c>
      <c r="B201" s="13" t="s">
        <v>6663</v>
      </c>
      <c r="C201" s="13">
        <f t="shared" si="3"/>
        <v>158</v>
      </c>
      <c r="D201" s="14" t="s">
        <v>6779</v>
      </c>
      <c r="E201" s="13" t="s">
        <v>3662</v>
      </c>
      <c r="F201" s="13" t="s">
        <v>2837</v>
      </c>
      <c r="G201" t="str">
        <f>IFERROR(VLOOKUP(C201,우진고장설명!$B$5:$M$315,COLUMN()-5,FALSE),"")</f>
        <v/>
      </c>
      <c r="H201" t="str">
        <f>IFERROR(VLOOKUP(C201,우진고장설명!$B$5:$M$315,COLUMN()-5,FALSE),"")</f>
        <v/>
      </c>
      <c r="I201" t="str">
        <f>IFERROR(VLOOKUP(C201,우진고장설명!$B$5:$M$315,COLUMN()-5,FALSE),"")</f>
        <v/>
      </c>
      <c r="J201" t="str">
        <f>IFERROR(VLOOKUP(C201,우진고장설명!$B$5:$M$315,COLUMN()-5,FALSE),"")</f>
        <v/>
      </c>
      <c r="K201" t="str">
        <f>IFERROR(VLOOKUP(C201,우진고장설명!$B$5:$M$315,COLUMN()-5,FALSE),"")</f>
        <v/>
      </c>
      <c r="L201" t="str">
        <f>IFERROR(VLOOKUP(C201,우진고장설명!$B$5:$M$315,COLUMN()-5,FALSE),"")</f>
        <v/>
      </c>
      <c r="M201" t="str">
        <f>IFERROR(VLOOKUP(C201,우진고장설명!$B$5:$M$315,COLUMN()-5,FALSE),"")</f>
        <v/>
      </c>
      <c r="N201" t="str">
        <f>IFERROR(VLOOKUP(C201,우진고장설명!$B$5:$M$315,COLUMN()-5,FALSE),"")</f>
        <v/>
      </c>
      <c r="O201" t="s">
        <v>2787</v>
      </c>
      <c r="P201" t="str">
        <f>IFERROR(VLOOKUP(C201,우진고장설명!$B$5:$M$315,COLUMN()-5,FALSE),"")</f>
        <v/>
      </c>
    </row>
    <row r="202" spans="1:16" x14ac:dyDescent="0.4">
      <c r="A202">
        <v>201</v>
      </c>
      <c r="B202" s="13" t="s">
        <v>6666</v>
      </c>
      <c r="C202" s="13">
        <f t="shared" si="3"/>
        <v>159</v>
      </c>
      <c r="D202" s="14" t="s">
        <v>6781</v>
      </c>
      <c r="E202" s="13" t="s">
        <v>3662</v>
      </c>
      <c r="F202" s="13" t="s">
        <v>2837</v>
      </c>
      <c r="G202" t="str">
        <f>IFERROR(VLOOKUP(C202,우진고장설명!$B$5:$M$315,COLUMN()-5,FALSE),"")</f>
        <v/>
      </c>
      <c r="H202" t="str">
        <f>IFERROR(VLOOKUP(C202,우진고장설명!$B$5:$M$315,COLUMN()-5,FALSE),"")</f>
        <v/>
      </c>
      <c r="I202" t="str">
        <f>IFERROR(VLOOKUP(C202,우진고장설명!$B$5:$M$315,COLUMN()-5,FALSE),"")</f>
        <v/>
      </c>
      <c r="J202" t="str">
        <f>IFERROR(VLOOKUP(C202,우진고장설명!$B$5:$M$315,COLUMN()-5,FALSE),"")</f>
        <v/>
      </c>
      <c r="K202" t="str">
        <f>IFERROR(VLOOKUP(C202,우진고장설명!$B$5:$M$315,COLUMN()-5,FALSE),"")</f>
        <v/>
      </c>
      <c r="L202" t="str">
        <f>IFERROR(VLOOKUP(C202,우진고장설명!$B$5:$M$315,COLUMN()-5,FALSE),"")</f>
        <v/>
      </c>
      <c r="M202" t="str">
        <f>IFERROR(VLOOKUP(C202,우진고장설명!$B$5:$M$315,COLUMN()-5,FALSE),"")</f>
        <v/>
      </c>
      <c r="N202" t="str">
        <f>IFERROR(VLOOKUP(C202,우진고장설명!$B$5:$M$315,COLUMN()-5,FALSE),"")</f>
        <v/>
      </c>
      <c r="O202" t="s">
        <v>2787</v>
      </c>
      <c r="P202" t="str">
        <f>IFERROR(VLOOKUP(C202,우진고장설명!$B$5:$M$315,COLUMN()-5,FALSE),"")</f>
        <v/>
      </c>
    </row>
    <row r="203" spans="1:16" x14ac:dyDescent="0.4">
      <c r="A203">
        <v>202</v>
      </c>
      <c r="B203" s="13" t="s">
        <v>6669</v>
      </c>
      <c r="C203" s="13">
        <f t="shared" si="3"/>
        <v>160</v>
      </c>
      <c r="D203" s="14" t="s">
        <v>6783</v>
      </c>
      <c r="E203" s="13" t="s">
        <v>3662</v>
      </c>
      <c r="F203" s="13" t="s">
        <v>2837</v>
      </c>
      <c r="G203" t="str">
        <f>IFERROR(VLOOKUP(C203,우진고장설명!$B$5:$M$315,COLUMN()-5,FALSE),"")</f>
        <v/>
      </c>
      <c r="H203" t="str">
        <f>IFERROR(VLOOKUP(C203,우진고장설명!$B$5:$M$315,COLUMN()-5,FALSE),"")</f>
        <v/>
      </c>
      <c r="I203" t="str">
        <f>IFERROR(VLOOKUP(C203,우진고장설명!$B$5:$M$315,COLUMN()-5,FALSE),"")</f>
        <v/>
      </c>
      <c r="J203" t="str">
        <f>IFERROR(VLOOKUP(C203,우진고장설명!$B$5:$M$315,COLUMN()-5,FALSE),"")</f>
        <v/>
      </c>
      <c r="K203" t="str">
        <f>IFERROR(VLOOKUP(C203,우진고장설명!$B$5:$M$315,COLUMN()-5,FALSE),"")</f>
        <v/>
      </c>
      <c r="L203" t="str">
        <f>IFERROR(VLOOKUP(C203,우진고장설명!$B$5:$M$315,COLUMN()-5,FALSE),"")</f>
        <v/>
      </c>
      <c r="M203" t="str">
        <f>IFERROR(VLOOKUP(C203,우진고장설명!$B$5:$M$315,COLUMN()-5,FALSE),"")</f>
        <v/>
      </c>
      <c r="N203" t="str">
        <f>IFERROR(VLOOKUP(C203,우진고장설명!$B$5:$M$315,COLUMN()-5,FALSE),"")</f>
        <v/>
      </c>
      <c r="O203" t="s">
        <v>2787</v>
      </c>
      <c r="P203" t="str">
        <f>IFERROR(VLOOKUP(C203,우진고장설명!$B$5:$M$315,COLUMN()-5,FALSE),"")</f>
        <v/>
      </c>
    </row>
    <row r="204" spans="1:16" x14ac:dyDescent="0.4">
      <c r="A204">
        <v>203</v>
      </c>
      <c r="B204" s="13" t="s">
        <v>6672</v>
      </c>
      <c r="C204" s="13">
        <f t="shared" si="3"/>
        <v>161</v>
      </c>
      <c r="D204" s="14" t="s">
        <v>6785</v>
      </c>
      <c r="E204" s="13" t="s">
        <v>3662</v>
      </c>
      <c r="F204" s="13" t="s">
        <v>2837</v>
      </c>
      <c r="G204" t="str">
        <f>IFERROR(VLOOKUP(C204,우진고장설명!$B$5:$M$315,COLUMN()-5,FALSE),"")</f>
        <v/>
      </c>
      <c r="H204" t="str">
        <f>IFERROR(VLOOKUP(C204,우진고장설명!$B$5:$M$315,COLUMN()-5,FALSE),"")</f>
        <v/>
      </c>
      <c r="I204" t="str">
        <f>IFERROR(VLOOKUP(C204,우진고장설명!$B$5:$M$315,COLUMN()-5,FALSE),"")</f>
        <v/>
      </c>
      <c r="J204" t="str">
        <f>IFERROR(VLOOKUP(C204,우진고장설명!$B$5:$M$315,COLUMN()-5,FALSE),"")</f>
        <v/>
      </c>
      <c r="K204" t="str">
        <f>IFERROR(VLOOKUP(C204,우진고장설명!$B$5:$M$315,COLUMN()-5,FALSE),"")</f>
        <v/>
      </c>
      <c r="L204" t="str">
        <f>IFERROR(VLOOKUP(C204,우진고장설명!$B$5:$M$315,COLUMN()-5,FALSE),"")</f>
        <v/>
      </c>
      <c r="M204" t="str">
        <f>IFERROR(VLOOKUP(C204,우진고장설명!$B$5:$M$315,COLUMN()-5,FALSE),"")</f>
        <v/>
      </c>
      <c r="N204" t="str">
        <f>IFERROR(VLOOKUP(C204,우진고장설명!$B$5:$M$315,COLUMN()-5,FALSE),"")</f>
        <v/>
      </c>
      <c r="O204" t="s">
        <v>2787</v>
      </c>
      <c r="P204" t="str">
        <f>IFERROR(VLOOKUP(C204,우진고장설명!$B$5:$M$315,COLUMN()-5,FALSE),"")</f>
        <v/>
      </c>
    </row>
    <row r="205" spans="1:16" x14ac:dyDescent="0.4">
      <c r="A205">
        <v>204</v>
      </c>
      <c r="B205" s="13" t="s">
        <v>6675</v>
      </c>
      <c r="C205" s="13">
        <f t="shared" si="3"/>
        <v>162</v>
      </c>
      <c r="D205" s="14" t="s">
        <v>6787</v>
      </c>
      <c r="E205" s="13" t="s">
        <v>3662</v>
      </c>
      <c r="F205" s="13" t="s">
        <v>2837</v>
      </c>
      <c r="G205" t="str">
        <f>IFERROR(VLOOKUP(C205,우진고장설명!$B$5:$M$315,COLUMN()-5,FALSE),"")</f>
        <v/>
      </c>
      <c r="H205" t="str">
        <f>IFERROR(VLOOKUP(C205,우진고장설명!$B$5:$M$315,COLUMN()-5,FALSE),"")</f>
        <v/>
      </c>
      <c r="I205" t="str">
        <f>IFERROR(VLOOKUP(C205,우진고장설명!$B$5:$M$315,COLUMN()-5,FALSE),"")</f>
        <v/>
      </c>
      <c r="J205" t="str">
        <f>IFERROR(VLOOKUP(C205,우진고장설명!$B$5:$M$315,COLUMN()-5,FALSE),"")</f>
        <v/>
      </c>
      <c r="K205" t="str">
        <f>IFERROR(VLOOKUP(C205,우진고장설명!$B$5:$M$315,COLUMN()-5,FALSE),"")</f>
        <v/>
      </c>
      <c r="L205" t="str">
        <f>IFERROR(VLOOKUP(C205,우진고장설명!$B$5:$M$315,COLUMN()-5,FALSE),"")</f>
        <v/>
      </c>
      <c r="M205" t="str">
        <f>IFERROR(VLOOKUP(C205,우진고장설명!$B$5:$M$315,COLUMN()-5,FALSE),"")</f>
        <v/>
      </c>
      <c r="N205" t="str">
        <f>IFERROR(VLOOKUP(C205,우진고장설명!$B$5:$M$315,COLUMN()-5,FALSE),"")</f>
        <v/>
      </c>
      <c r="O205" t="s">
        <v>2787</v>
      </c>
      <c r="P205" t="str">
        <f>IFERROR(VLOOKUP(C205,우진고장설명!$B$5:$M$315,COLUMN()-5,FALSE),"")</f>
        <v/>
      </c>
    </row>
    <row r="206" spans="1:16" x14ac:dyDescent="0.4">
      <c r="A206">
        <v>205</v>
      </c>
      <c r="B206" s="13" t="s">
        <v>6678</v>
      </c>
      <c r="C206" s="13">
        <f t="shared" si="3"/>
        <v>163</v>
      </c>
      <c r="D206" s="14" t="s">
        <v>6789</v>
      </c>
      <c r="E206" s="13" t="s">
        <v>3662</v>
      </c>
      <c r="F206" s="13" t="s">
        <v>2837</v>
      </c>
      <c r="G206" t="str">
        <f>IFERROR(VLOOKUP(C206,우진고장설명!$B$5:$M$315,COLUMN()-5,FALSE),"")</f>
        <v/>
      </c>
      <c r="H206" t="str">
        <f>IFERROR(VLOOKUP(C206,우진고장설명!$B$5:$M$315,COLUMN()-5,FALSE),"")</f>
        <v/>
      </c>
      <c r="I206" t="str">
        <f>IFERROR(VLOOKUP(C206,우진고장설명!$B$5:$M$315,COLUMN()-5,FALSE),"")</f>
        <v/>
      </c>
      <c r="J206" t="str">
        <f>IFERROR(VLOOKUP(C206,우진고장설명!$B$5:$M$315,COLUMN()-5,FALSE),"")</f>
        <v/>
      </c>
      <c r="K206" t="str">
        <f>IFERROR(VLOOKUP(C206,우진고장설명!$B$5:$M$315,COLUMN()-5,FALSE),"")</f>
        <v/>
      </c>
      <c r="L206" t="str">
        <f>IFERROR(VLOOKUP(C206,우진고장설명!$B$5:$M$315,COLUMN()-5,FALSE),"")</f>
        <v/>
      </c>
      <c r="M206" t="str">
        <f>IFERROR(VLOOKUP(C206,우진고장설명!$B$5:$M$315,COLUMN()-5,FALSE),"")</f>
        <v/>
      </c>
      <c r="N206" t="str">
        <f>IFERROR(VLOOKUP(C206,우진고장설명!$B$5:$M$315,COLUMN()-5,FALSE),"")</f>
        <v/>
      </c>
      <c r="O206" t="s">
        <v>2787</v>
      </c>
      <c r="P206" t="str">
        <f>IFERROR(VLOOKUP(C206,우진고장설명!$B$5:$M$315,COLUMN()-5,FALSE),"")</f>
        <v/>
      </c>
    </row>
    <row r="207" spans="1:16" x14ac:dyDescent="0.4">
      <c r="A207">
        <v>206</v>
      </c>
      <c r="B207" s="13" t="s">
        <v>6681</v>
      </c>
      <c r="C207" s="13">
        <f t="shared" si="3"/>
        <v>164</v>
      </c>
      <c r="D207" s="14" t="s">
        <v>6791</v>
      </c>
      <c r="E207" s="13" t="s">
        <v>3662</v>
      </c>
      <c r="F207" s="13" t="s">
        <v>2837</v>
      </c>
      <c r="G207" t="str">
        <f>IFERROR(VLOOKUP(C207,우진고장설명!$B$5:$M$315,COLUMN()-5,FALSE),"")</f>
        <v/>
      </c>
      <c r="H207" t="str">
        <f>IFERROR(VLOOKUP(C207,우진고장설명!$B$5:$M$315,COLUMN()-5,FALSE),"")</f>
        <v/>
      </c>
      <c r="I207" t="str">
        <f>IFERROR(VLOOKUP(C207,우진고장설명!$B$5:$M$315,COLUMN()-5,FALSE),"")</f>
        <v/>
      </c>
      <c r="J207" t="str">
        <f>IFERROR(VLOOKUP(C207,우진고장설명!$B$5:$M$315,COLUMN()-5,FALSE),"")</f>
        <v/>
      </c>
      <c r="K207" t="str">
        <f>IFERROR(VLOOKUP(C207,우진고장설명!$B$5:$M$315,COLUMN()-5,FALSE),"")</f>
        <v/>
      </c>
      <c r="L207" t="str">
        <f>IFERROR(VLOOKUP(C207,우진고장설명!$B$5:$M$315,COLUMN()-5,FALSE),"")</f>
        <v/>
      </c>
      <c r="M207" t="str">
        <f>IFERROR(VLOOKUP(C207,우진고장설명!$B$5:$M$315,COLUMN()-5,FALSE),"")</f>
        <v/>
      </c>
      <c r="N207" t="str">
        <f>IFERROR(VLOOKUP(C207,우진고장설명!$B$5:$M$315,COLUMN()-5,FALSE),"")</f>
        <v/>
      </c>
      <c r="O207" t="s">
        <v>2787</v>
      </c>
      <c r="P207" t="str">
        <f>IFERROR(VLOOKUP(C207,우진고장설명!$B$5:$M$315,COLUMN()-5,FALSE),"")</f>
        <v/>
      </c>
    </row>
    <row r="208" spans="1:16" x14ac:dyDescent="0.4">
      <c r="A208">
        <v>207</v>
      </c>
      <c r="B208" s="13" t="s">
        <v>6683</v>
      </c>
      <c r="C208" s="13">
        <f t="shared" si="3"/>
        <v>135</v>
      </c>
      <c r="D208" s="14" t="s">
        <v>3817</v>
      </c>
      <c r="E208" s="13" t="s">
        <v>3662</v>
      </c>
      <c r="F208" s="13" t="s">
        <v>3034</v>
      </c>
      <c r="G208" t="str">
        <f>IFERROR(VLOOKUP(C208,우진고장설명!$B$5:$M$315,COLUMN()-5,FALSE),"")</f>
        <v/>
      </c>
      <c r="H208" t="str">
        <f>IFERROR(VLOOKUP(C208,우진고장설명!$B$5:$M$315,COLUMN()-5,FALSE),"")</f>
        <v/>
      </c>
      <c r="I208" t="str">
        <f>IFERROR(VLOOKUP(C208,우진고장설명!$B$5:$M$315,COLUMN()-5,FALSE),"")</f>
        <v/>
      </c>
      <c r="J208" t="str">
        <f>IFERROR(VLOOKUP(C208,우진고장설명!$B$5:$M$315,COLUMN()-5,FALSE),"")</f>
        <v/>
      </c>
      <c r="K208" t="str">
        <f>IFERROR(VLOOKUP(C208,우진고장설명!$B$5:$M$315,COLUMN()-5,FALSE),"")</f>
        <v/>
      </c>
      <c r="L208" t="str">
        <f>IFERROR(VLOOKUP(C208,우진고장설명!$B$5:$M$315,COLUMN()-5,FALSE),"")</f>
        <v/>
      </c>
      <c r="M208" t="str">
        <f>IFERROR(VLOOKUP(C208,우진고장설명!$B$5:$M$315,COLUMN()-5,FALSE),"")</f>
        <v/>
      </c>
      <c r="N208" t="str">
        <f>IFERROR(VLOOKUP(C208,우진고장설명!$B$5:$M$315,COLUMN()-5,FALSE),"")</f>
        <v/>
      </c>
      <c r="O208" t="s">
        <v>2787</v>
      </c>
      <c r="P208" t="str">
        <f>IFERROR(VLOOKUP(C208,우진고장설명!$B$5:$M$315,COLUMN()-5,FALSE),"")</f>
        <v/>
      </c>
    </row>
    <row r="209" spans="1:16" x14ac:dyDescent="0.4">
      <c r="A209">
        <v>208</v>
      </c>
      <c r="B209" s="13" t="s">
        <v>6586</v>
      </c>
      <c r="C209" s="13">
        <f t="shared" si="3"/>
        <v>100</v>
      </c>
      <c r="D209" s="14" t="s">
        <v>3818</v>
      </c>
      <c r="E209" s="13" t="s">
        <v>3663</v>
      </c>
      <c r="F209" s="13" t="s">
        <v>2821</v>
      </c>
      <c r="G209" t="str">
        <f>IFERROR(VLOOKUP(C209,우진고장설명!$B$5:$M$315,COLUMN()-5,FALSE),"")</f>
        <v>VVVF-통신고장</v>
      </c>
      <c r="H209" t="str">
        <f>IFERROR(VLOOKUP(C209,우진고장설명!$B$5:$M$315,COLUMN()-5,FALSE),"")</f>
        <v>B</v>
      </c>
      <c r="I209" t="str">
        <f>IFERROR(VLOOKUP(C209,우진고장설명!$B$5:$M$315,COLUMN()-5,FALSE),"")</f>
        <v>VVVF</v>
      </c>
      <c r="J209" t="str">
        <f>IFERROR(VLOOKUP(C209,우진고장설명!$B$5:$M$315,COLUMN()-5,FALSE),"")</f>
        <v xml:space="preserve">VVVF와  TCMS  간  RS485  통신고장이  검지되면  발생
</v>
      </c>
      <c r="K209" t="str">
        <f>IFERROR(VLOOKUP(C209,우진고장설명!$B$5:$M$315,COLUMN()-5,FALSE),"")</f>
        <v>TCMS 화면에 고정정보 현시되며, 추진제어장치상태화면에 나타나는 데이터에 변동이 없음.</v>
      </c>
      <c r="L209" t="str">
        <f>IFERROR(VLOOKUP(C209,우진고장설명!$B$5:$M$315,COLUMN()-5,FALSE),"")</f>
        <v xml:space="preserve">TCMS-추진제어장치(VVVF)간 통신정보가 3초 이상 동일한 정보로 유지되면 통신고장을 검지함.
</v>
      </c>
      <c r="M209" t="str">
        <f>IFERROR(VLOOKUP(C209,우진고장설명!$B$5:$M$315,COLUMN()-5,FALSE),"")</f>
        <v>TCMS-추진제어장치(VVVF) 간 통신정보가정상적으로 통신이 될 경우 소거됨.</v>
      </c>
      <c r="N209" t="str">
        <f>IFERROR(VLOOKUP(C209,우진고장설명!$B$5:$M$315,COLUMN()-5,FALSE),"")</f>
        <v>1) 추진제어장치(VVVF) 리셋 실시 후 통신고장 소거됨을 확인
2) 통신고장 소거가 되지 않을 경우 추진제어장치 PUZ 보드 신품으로 교체 후 통신고장 소거여부 확인
3) 위 조건에도 고장이 소거되지 않을 경우, TCMS-추진제어장치 간 RS485 통신케이블 연결 상태 점검</v>
      </c>
      <c r="O209" t="s">
        <v>2787</v>
      </c>
      <c r="P209" t="str">
        <f>IFERROR(VLOOKUP(C209,우진고장설명!$B$5:$M$315,COLUMN()-5,FALSE),"")</f>
        <v>우진200량</v>
      </c>
    </row>
    <row r="210" spans="1:16" x14ac:dyDescent="0.4">
      <c r="A210">
        <v>209</v>
      </c>
      <c r="B210" s="13" t="s">
        <v>6587</v>
      </c>
      <c r="C210" s="13">
        <f t="shared" si="3"/>
        <v>101</v>
      </c>
      <c r="D210" s="14" t="s">
        <v>11533</v>
      </c>
      <c r="E210" s="13" t="s">
        <v>3663</v>
      </c>
      <c r="F210" s="13" t="s">
        <v>2839</v>
      </c>
      <c r="G210" t="str">
        <f>IFERROR(VLOOKUP(C210,우진고장설명!$B$5:$M$315,COLUMN()-5,FALSE),"")</f>
        <v>VVVF-인버터중고장(INV CUT)</v>
      </c>
      <c r="H210" t="str">
        <f>IFERROR(VLOOKUP(C210,우진고장설명!$B$5:$M$315,COLUMN()-5,FALSE),"")</f>
        <v>A</v>
      </c>
      <c r="I210" t="str">
        <f>IFERROR(VLOOKUP(C210,우진고장설명!$B$5:$M$315,COLUMN()-5,FALSE),"")</f>
        <v>VVVF</v>
      </c>
      <c r="J210" t="str">
        <f>IFERROR(VLOOKUP(C210,우진고장설명!$B$5:$M$315,COLUMN()-5,FALSE),"")</f>
        <v xml:space="preserve">VVVF의 RS485 데이터 중 VVVF-TCMS SD TEXT1의 Bit4 “INV CUT”  신호가 “1”이 되면 검지
</v>
      </c>
      <c r="K210" t="str">
        <f>IFERROR(VLOOKUP(C210,우진고장설명!$B$5:$M$315,COLUMN()-5,FALSE),"")</f>
        <v>1) TCMS 일반화면에 추진제어장치 상태 붉은색으로 표시됨.
2) 추진제어장치 중고장 상태인 동력차에 동력 손실됨.
3) TCMS 상태화면의 추진제어장치 화면에 HSCB, LB1, 2 개방된 것으로 표시됨.</v>
      </c>
      <c r="L210" t="str">
        <f>IFERROR(VLOOKUP(C210,우진고장설명!$B$5:$M$315,COLUMN()-5,FALSE),"")</f>
        <v xml:space="preserve">
1) 추진제어장치의 경고장이 1분에 3회 이상누적 또는 지속적으로 검지되어 중고장 발생함.
2) 장치에 중대한 소손 가능성이 있는 고장에 대해서는 1번 발생으로 중고장 발생함.
</v>
      </c>
      <c r="M210" t="str">
        <f>IFERROR(VLOOKUP(C210,우진고장설명!$B$5:$M$315,COLUMN()-5,FALSE),"")</f>
        <v>동력차일반 배전반의 VVVFICNFB 재투입 또는 차량 배터리 전원 재투입</v>
      </c>
      <c r="N210" t="str">
        <f>IFERROR(VLOOKUP(C210,우진고장설명!$B$5:$M$315,COLUMN()-5,FALSE),"")</f>
        <v>1) 소거조건 내용과 같이 조치 후 중고장 소거됨을 확인함.
2) TCMS 고장데이터 또는 추진제어장치 고장 데이터를 통해 중고장이 발생한 고장 내역 수집함.
3) 수집된 고장내역에 따라 조치 실시함.</v>
      </c>
      <c r="O210" t="s">
        <v>2787</v>
      </c>
      <c r="P210" t="str">
        <f>IFERROR(VLOOKUP(C210,우진고장설명!$B$5:$M$315,COLUMN()-5,FALSE),"")</f>
        <v>우진200량</v>
      </c>
    </row>
    <row r="211" spans="1:16" x14ac:dyDescent="0.4">
      <c r="A211">
        <v>210</v>
      </c>
      <c r="B211" s="13" t="s">
        <v>6589</v>
      </c>
      <c r="C211" s="13">
        <f t="shared" si="3"/>
        <v>102</v>
      </c>
      <c r="D211" s="14" t="s">
        <v>6796</v>
      </c>
      <c r="E211" s="13" t="s">
        <v>3663</v>
      </c>
      <c r="F211" s="13" t="s">
        <v>3034</v>
      </c>
      <c r="G211" t="str">
        <f>IFERROR(VLOOKUP(C211,우진고장설명!$B$5:$M$315,COLUMN()-5,FALSE),"")</f>
        <v/>
      </c>
      <c r="H211" t="str">
        <f>IFERROR(VLOOKUP(C211,우진고장설명!$B$5:$M$315,COLUMN()-5,FALSE),"")</f>
        <v/>
      </c>
      <c r="I211" t="str">
        <f>IFERROR(VLOOKUP(C211,우진고장설명!$B$5:$M$315,COLUMN()-5,FALSE),"")</f>
        <v/>
      </c>
      <c r="J211" t="str">
        <f>IFERROR(VLOOKUP(C211,우진고장설명!$B$5:$M$315,COLUMN()-5,FALSE),"")</f>
        <v/>
      </c>
      <c r="K211" t="str">
        <f>IFERROR(VLOOKUP(C211,우진고장설명!$B$5:$M$315,COLUMN()-5,FALSE),"")</f>
        <v/>
      </c>
      <c r="L211" t="str">
        <f>IFERROR(VLOOKUP(C211,우진고장설명!$B$5:$M$315,COLUMN()-5,FALSE),"")</f>
        <v/>
      </c>
      <c r="M211" t="str">
        <f>IFERROR(VLOOKUP(C211,우진고장설명!$B$5:$M$315,COLUMN()-5,FALSE),"")</f>
        <v/>
      </c>
      <c r="N211" t="str">
        <f>IFERROR(VLOOKUP(C211,우진고장설명!$B$5:$M$315,COLUMN()-5,FALSE),"")</f>
        <v/>
      </c>
      <c r="O211" t="s">
        <v>2787</v>
      </c>
      <c r="P211" t="str">
        <f>IFERROR(VLOOKUP(C211,우진고장설명!$B$5:$M$315,COLUMN()-5,FALSE),"")</f>
        <v/>
      </c>
    </row>
    <row r="212" spans="1:16" x14ac:dyDescent="0.4">
      <c r="A212">
        <v>211</v>
      </c>
      <c r="B212" s="13" t="s">
        <v>6591</v>
      </c>
      <c r="C212" s="13">
        <f t="shared" si="3"/>
        <v>103</v>
      </c>
      <c r="D212" s="14" t="s">
        <v>6798</v>
      </c>
      <c r="E212" s="13" t="s">
        <v>3663</v>
      </c>
      <c r="F212" s="13" t="s">
        <v>3035</v>
      </c>
      <c r="G212" t="str">
        <f>IFERROR(VLOOKUP(C212,우진고장설명!$B$5:$M$315,COLUMN()-5,FALSE),"")</f>
        <v/>
      </c>
      <c r="H212" t="str">
        <f>IFERROR(VLOOKUP(C212,우진고장설명!$B$5:$M$315,COLUMN()-5,FALSE),"")</f>
        <v/>
      </c>
      <c r="I212" t="str">
        <f>IFERROR(VLOOKUP(C212,우진고장설명!$B$5:$M$315,COLUMN()-5,FALSE),"")</f>
        <v/>
      </c>
      <c r="J212" t="str">
        <f>IFERROR(VLOOKUP(C212,우진고장설명!$B$5:$M$315,COLUMN()-5,FALSE),"")</f>
        <v/>
      </c>
      <c r="K212" t="str">
        <f>IFERROR(VLOOKUP(C212,우진고장설명!$B$5:$M$315,COLUMN()-5,FALSE),"")</f>
        <v/>
      </c>
      <c r="L212" t="str">
        <f>IFERROR(VLOOKUP(C212,우진고장설명!$B$5:$M$315,COLUMN()-5,FALSE),"")</f>
        <v/>
      </c>
      <c r="M212" t="str">
        <f>IFERROR(VLOOKUP(C212,우진고장설명!$B$5:$M$315,COLUMN()-5,FALSE),"")</f>
        <v/>
      </c>
      <c r="N212" t="str">
        <f>IFERROR(VLOOKUP(C212,우진고장설명!$B$5:$M$315,COLUMN()-5,FALSE),"")</f>
        <v/>
      </c>
      <c r="O212" t="s">
        <v>2787</v>
      </c>
      <c r="P212" t="str">
        <f>IFERROR(VLOOKUP(C212,우진고장설명!$B$5:$M$315,COLUMN()-5,FALSE),"")</f>
        <v/>
      </c>
    </row>
    <row r="213" spans="1:16" x14ac:dyDescent="0.4">
      <c r="A213">
        <v>212</v>
      </c>
      <c r="B213" s="13" t="s">
        <v>6593</v>
      </c>
      <c r="C213" s="13">
        <f t="shared" si="3"/>
        <v>104</v>
      </c>
      <c r="D213" s="14" t="s">
        <v>6800</v>
      </c>
      <c r="E213" s="13" t="s">
        <v>3663</v>
      </c>
      <c r="F213" s="13" t="s">
        <v>3034</v>
      </c>
      <c r="G213" t="str">
        <f>IFERROR(VLOOKUP(C213,우진고장설명!$B$5:$M$315,COLUMN()-5,FALSE),"")</f>
        <v/>
      </c>
      <c r="H213" t="str">
        <f>IFERROR(VLOOKUP(C213,우진고장설명!$B$5:$M$315,COLUMN()-5,FALSE),"")</f>
        <v/>
      </c>
      <c r="I213" t="str">
        <f>IFERROR(VLOOKUP(C213,우진고장설명!$B$5:$M$315,COLUMN()-5,FALSE),"")</f>
        <v/>
      </c>
      <c r="J213" t="str">
        <f>IFERROR(VLOOKUP(C213,우진고장설명!$B$5:$M$315,COLUMN()-5,FALSE),"")</f>
        <v/>
      </c>
      <c r="K213" t="str">
        <f>IFERROR(VLOOKUP(C213,우진고장설명!$B$5:$M$315,COLUMN()-5,FALSE),"")</f>
        <v/>
      </c>
      <c r="L213" t="str">
        <f>IFERROR(VLOOKUP(C213,우진고장설명!$B$5:$M$315,COLUMN()-5,FALSE),"")</f>
        <v/>
      </c>
      <c r="M213" t="str">
        <f>IFERROR(VLOOKUP(C213,우진고장설명!$B$5:$M$315,COLUMN()-5,FALSE),"")</f>
        <v/>
      </c>
      <c r="N213" t="str">
        <f>IFERROR(VLOOKUP(C213,우진고장설명!$B$5:$M$315,COLUMN()-5,FALSE),"")</f>
        <v/>
      </c>
      <c r="O213" t="s">
        <v>2787</v>
      </c>
      <c r="P213" t="str">
        <f>IFERROR(VLOOKUP(C213,우진고장설명!$B$5:$M$315,COLUMN()-5,FALSE),"")</f>
        <v/>
      </c>
    </row>
    <row r="214" spans="1:16" x14ac:dyDescent="0.4">
      <c r="A214">
        <v>213</v>
      </c>
      <c r="B214" s="13" t="s">
        <v>6594</v>
      </c>
      <c r="C214" s="13">
        <f t="shared" si="3"/>
        <v>105</v>
      </c>
      <c r="D214" s="14" t="s">
        <v>6802</v>
      </c>
      <c r="E214" s="13" t="s">
        <v>3663</v>
      </c>
      <c r="F214" s="13" t="s">
        <v>2837</v>
      </c>
      <c r="G214" t="str">
        <f>IFERROR(VLOOKUP(C214,우진고장설명!$B$5:$M$315,COLUMN()-5,FALSE),"")</f>
        <v>VVVF-상전류 불평형 검지(PUD)</v>
      </c>
      <c r="H214" t="str">
        <f>IFERROR(VLOOKUP(C214,우진고장설명!$B$5:$M$315,COLUMN()-5,FALSE),"")</f>
        <v>C</v>
      </c>
      <c r="I214" t="str">
        <f>IFERROR(VLOOKUP(C214,우진고장설명!$B$5:$M$315,COLUMN()-5,FALSE),"")</f>
        <v>VVVF</v>
      </c>
      <c r="J214" t="str">
        <f>IFERROR(VLOOKUP(C214,우진고장설명!$B$5:$M$315,COLUMN()-5,FALSE),"")</f>
        <v xml:space="preserve">VVVF의 RS485 데이터 중 VVVF-TCMS SD TEXT29의 Bit0 “PUD”  신호가 “1”이 되면 검지
</v>
      </c>
      <c r="K214" t="str">
        <f>IFERROR(VLOOKUP(C214,우진고장설명!$B$5:$M$315,COLUMN()-5,FALSE),"")</f>
        <v>1) TCMS 화면 하단 또는 고장화면에 ‘상전류 불평형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214" t="str">
        <f>IFERROR(VLOOKUP(C214,우진고장설명!$B$5:$M$315,COLUMN()-5,FALSE),"")</f>
        <v xml:space="preserve">추진제어장치에서 견인전동기로 출력되는 U, V, W 상 전류의 합이 300A 이상일 경우 검지됨.
</v>
      </c>
      <c r="M214" t="str">
        <f>IFERROR(VLOOKUP(C214,우진고장설명!$B$5:$M$315,COLUMN()-5,FALSE),"")</f>
        <v>1) 경고장이 발생할 경우 추진제어장치 자동 재기동에 의해 재기동 됨.
2) 중고장 : 동력차 일반 배전반의 VVVFIC NFB 재투입 또는 차량 배터리 전원 재투입</v>
      </c>
      <c r="N214" t="str">
        <f>IFERROR(VLOOKUP(C214,우진고장설명!$B$5:$M$315,COLUMN()-5,FALSE),"")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 상태를 시험기를 통해 확인한다.
6) 견인전동기 각상의 절연상태 및 각상과 접지 간의 절연상태를 확인한다.
7) 상기의 점검부분에 이상이 있을 경우 관련된 부품을 교체한다.</v>
      </c>
      <c r="O214" t="s">
        <v>2787</v>
      </c>
      <c r="P214" t="str">
        <f>IFERROR(VLOOKUP(C214,우진고장설명!$B$5:$M$315,COLUMN()-5,FALSE),"")</f>
        <v>우진200량</v>
      </c>
    </row>
    <row r="215" spans="1:16" x14ac:dyDescent="0.4">
      <c r="A215">
        <v>214</v>
      </c>
      <c r="B215" s="13" t="s">
        <v>6597</v>
      </c>
      <c r="C215" s="13">
        <f t="shared" si="3"/>
        <v>136</v>
      </c>
      <c r="D215" s="14" t="s">
        <v>6804</v>
      </c>
      <c r="E215" s="13" t="s">
        <v>3663</v>
      </c>
      <c r="F215" s="13" t="s">
        <v>2837</v>
      </c>
      <c r="G215" t="str">
        <f>IFERROR(VLOOKUP(C215,우진고장설명!$B$5:$M$315,COLUMN()-5,FALSE),"")</f>
        <v/>
      </c>
      <c r="H215" t="str">
        <f>IFERROR(VLOOKUP(C215,우진고장설명!$B$5:$M$315,COLUMN()-5,FALSE),"")</f>
        <v/>
      </c>
      <c r="I215" t="str">
        <f>IFERROR(VLOOKUP(C215,우진고장설명!$B$5:$M$315,COLUMN()-5,FALSE),"")</f>
        <v/>
      </c>
      <c r="J215" t="str">
        <f>IFERROR(VLOOKUP(C215,우진고장설명!$B$5:$M$315,COLUMN()-5,FALSE),"")</f>
        <v/>
      </c>
      <c r="K215" t="str">
        <f>IFERROR(VLOOKUP(C215,우진고장설명!$B$5:$M$315,COLUMN()-5,FALSE),"")</f>
        <v/>
      </c>
      <c r="L215" t="str">
        <f>IFERROR(VLOOKUP(C215,우진고장설명!$B$5:$M$315,COLUMN()-5,FALSE),"")</f>
        <v/>
      </c>
      <c r="M215" t="str">
        <f>IFERROR(VLOOKUP(C215,우진고장설명!$B$5:$M$315,COLUMN()-5,FALSE),"")</f>
        <v/>
      </c>
      <c r="N215" t="str">
        <f>IFERROR(VLOOKUP(C215,우진고장설명!$B$5:$M$315,COLUMN()-5,FALSE),"")</f>
        <v/>
      </c>
      <c r="O215" t="s">
        <v>2787</v>
      </c>
      <c r="P215" t="str">
        <f>IFERROR(VLOOKUP(C215,우진고장설명!$B$5:$M$315,COLUMN()-5,FALSE),"")</f>
        <v/>
      </c>
    </row>
    <row r="216" spans="1:16" x14ac:dyDescent="0.4">
      <c r="A216">
        <v>215</v>
      </c>
      <c r="B216" s="13" t="s">
        <v>6600</v>
      </c>
      <c r="C216" s="13">
        <f t="shared" si="3"/>
        <v>137</v>
      </c>
      <c r="D216" s="14" t="s">
        <v>6806</v>
      </c>
      <c r="E216" s="13" t="s">
        <v>3663</v>
      </c>
      <c r="F216" s="13" t="s">
        <v>2837</v>
      </c>
      <c r="G216" t="str">
        <f>IFERROR(VLOOKUP(C216,우진고장설명!$B$5:$M$315,COLUMN()-5,FALSE),"")</f>
        <v>VVVF-전동기 과전류 검지(MMOCD)</v>
      </c>
      <c r="H216" t="str">
        <f>IFERROR(VLOOKUP(C216,우진고장설명!$B$5:$M$315,COLUMN()-5,FALSE),"")</f>
        <v>C</v>
      </c>
      <c r="I216" t="str">
        <f>IFERROR(VLOOKUP(C216,우진고장설명!$B$5:$M$315,COLUMN()-5,FALSE),"")</f>
        <v>VVVF</v>
      </c>
      <c r="J216" t="str">
        <f>IFERROR(VLOOKUP(C216,우진고장설명!$B$5:$M$315,COLUMN()-5,FALSE),"")</f>
        <v xml:space="preserve">VVVF의 RS485 데이터 중 VVVF-TCMS SD TEXT31의 Bit2 “MMOCD”  신호가 “1”이 되면 검지
</v>
      </c>
      <c r="K216" t="str">
        <f>IFERROR(VLOOKUP(C216,우진고장설명!$B$5:$M$315,COLUMN()-5,FALSE),"")</f>
        <v>1) TCMS 화면 하단 또는 고장화면에 ‘전동기 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216" t="str">
        <f>IFERROR(VLOOKUP(C216,우진고장설명!$B$5:$M$315,COLUMN()-5,FALSE),"")</f>
        <v xml:space="preserve">추진제어장치에서 견인전동기로 출력되는 U, V, W 상의 전류가 1, 850A 이상일 경우 검지됨.
</v>
      </c>
      <c r="M216" t="str">
        <f>IFERROR(VLOOKUP(C216,우진고장설명!$B$5:$M$315,COLUMN()-5,FALSE),"")</f>
        <v>1) 경고장이 발생할 경우 추진제어장치 자동 재기동에 의해 재기동 됨.
2) 중고장 : 동력차 일반 배전반의 VVVFIC nfb 재투입 또는 차량 배터리 전원 재투입</v>
      </c>
      <c r="N216" t="str">
        <f>IFERROR(VLOOKUP(C216,우진고장설명!$B$5:$M$315,COLUMN()-5,FALSE),"")</f>
        <v>1) 상기고장이 간헐적으로 발생되거나 중고장 발생이 된 경우 아래와 같이 조치한다.
2) 추진제어장치 고장기록을 수집하여 견인전동기로 출력되는 3상의 전류치 확인함.
3) 특정상의 전류치가 비정상적일 경우 특정상에 해당되는 IPM, 전류센서, 모터결선을 확인한다.
4) 전류센서와 추진제어장치 제어기 SEN 보드에 연결되는 저전압 배선상태를 확인한다.
5) SEN 보드의 동작 상태를 시험기를 통해 확인한다.
6) 견인전동기 각상의 절연상태 및 각상과 접지 간의 절연상태를 확인한다.
7) 상기의 점검부분에 이상이 있을 경우 관련된 부품을 교체한다.</v>
      </c>
      <c r="O216" t="s">
        <v>2787</v>
      </c>
      <c r="P216" t="str">
        <f>IFERROR(VLOOKUP(C216,우진고장설명!$B$5:$M$315,COLUMN()-5,FALSE),"")</f>
        <v>우진200량</v>
      </c>
    </row>
    <row r="217" spans="1:16" x14ac:dyDescent="0.4">
      <c r="A217">
        <v>216</v>
      </c>
      <c r="B217" s="13" t="s">
        <v>6603</v>
      </c>
      <c r="C217" s="13">
        <f t="shared" si="3"/>
        <v>138</v>
      </c>
      <c r="D217" s="14" t="s">
        <v>6808</v>
      </c>
      <c r="E217" s="13" t="s">
        <v>3663</v>
      </c>
      <c r="F217" s="13" t="s">
        <v>2837</v>
      </c>
      <c r="G217" t="str">
        <f>IFERROR(VLOOKUP(C217,우진고장설명!$B$5:$M$315,COLUMN()-5,FALSE),"")</f>
        <v>VVVF-가선과전류 검지(ISOC)</v>
      </c>
      <c r="H217" t="str">
        <f>IFERROR(VLOOKUP(C217,우진고장설명!$B$5:$M$315,COLUMN()-5,FALSE),"")</f>
        <v>C</v>
      </c>
      <c r="I217" t="str">
        <f>IFERROR(VLOOKUP(C217,우진고장설명!$B$5:$M$315,COLUMN()-5,FALSE),"")</f>
        <v>VVVF</v>
      </c>
      <c r="J217" t="str">
        <f>IFERROR(VLOOKUP(C217,우진고장설명!$B$5:$M$315,COLUMN()-5,FALSE),"")</f>
        <v xml:space="preserve">VVVF의 RS485 데이터 중 VVVF-TCMS SD TEXT29의 Bit3 “ISOC”  신호가 “1”이 되면 검지
</v>
      </c>
      <c r="K217" t="str">
        <f>IFERROR(VLOOKUP(C217,우진고장설명!$B$5:$M$315,COLUMN()-5,FALSE),"")</f>
        <v>1) TCMS 화면 하단 또는 고장화면에 ‘가선과전류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217" t="str">
        <f>IFERROR(VLOOKUP(C217,우진고장설명!$B$5:$M$315,COLUMN()-5,FALSE),"")</f>
        <v xml:space="preserve">추진제어장치에 입력되는 전류가 1, 500A 이상일 경우 검지됨.
</v>
      </c>
      <c r="M217" t="str">
        <f>IFERROR(VLOOKUP(C217,우진고장설명!$B$5:$M$315,COLUMN()-5,FALSE),"")</f>
        <v>1) 경고장이 발생할 경우 추진제어장치 자동 재기동에 의해 재기동 됨.
2) 중고장 : 동력차 일반 배전반의 VVVFIC nfb 재투입 또는 차량 배터리 전원 재투입</v>
      </c>
      <c r="N217" t="str">
        <f>IFERROR(VLOOKUP(C217,우진고장설명!$B$5:$M$315,COLUMN()-5,FALSE),"")</f>
        <v>1) 상기고장이 간헐적으로 발생되거나 중고장 발생이 된 경우 아래와 같이 조치한다.
2) 추진제어장치 고장기록을 수집하여 추진제어장치에 입력되는 전류치 확인함.
3) 입력되는 전류치가 비정상적일 경우 추진제어장치 입력회로 (HSCB, LB1, 2, CHRe)를 점검한다.
4) LB Box 내의 전류센서와 추진제어장치 제어기 SEN 보드에 연결되는 저전압 배선상태를 확인 한다.
5) SEN 보드의 동작 상태를 시험기를 통해 확인한다.
6) 상기의 점검부분에 이상이 있을 경우 관련된 부품을 교체한다.</v>
      </c>
      <c r="O217" t="s">
        <v>2787</v>
      </c>
      <c r="P217" t="str">
        <f>IFERROR(VLOOKUP(C217,우진고장설명!$B$5:$M$315,COLUMN()-5,FALSE),"")</f>
        <v>우진200량</v>
      </c>
    </row>
    <row r="218" spans="1:16" x14ac:dyDescent="0.4">
      <c r="A218">
        <v>217</v>
      </c>
      <c r="B218" s="13" t="s">
        <v>6606</v>
      </c>
      <c r="C218" s="13">
        <f t="shared" si="3"/>
        <v>139</v>
      </c>
      <c r="D218" s="14" t="s">
        <v>6810</v>
      </c>
      <c r="E218" s="13" t="s">
        <v>3663</v>
      </c>
      <c r="F218" s="13" t="s">
        <v>2837</v>
      </c>
      <c r="G218" t="str">
        <f>IFERROR(VLOOKUP(C218,우진고장설명!$B$5:$M$315,COLUMN()-5,FALSE),"")</f>
        <v/>
      </c>
      <c r="H218" t="str">
        <f>IFERROR(VLOOKUP(C218,우진고장설명!$B$5:$M$315,COLUMN()-5,FALSE),"")</f>
        <v/>
      </c>
      <c r="I218" t="str">
        <f>IFERROR(VLOOKUP(C218,우진고장설명!$B$5:$M$315,COLUMN()-5,FALSE),"")</f>
        <v/>
      </c>
      <c r="J218" t="str">
        <f>IFERROR(VLOOKUP(C218,우진고장설명!$B$5:$M$315,COLUMN()-5,FALSE),"")</f>
        <v/>
      </c>
      <c r="K218" t="str">
        <f>IFERROR(VLOOKUP(C218,우진고장설명!$B$5:$M$315,COLUMN()-5,FALSE),"")</f>
        <v/>
      </c>
      <c r="L218" t="str">
        <f>IFERROR(VLOOKUP(C218,우진고장설명!$B$5:$M$315,COLUMN()-5,FALSE),"")</f>
        <v/>
      </c>
      <c r="M218" t="str">
        <f>IFERROR(VLOOKUP(C218,우진고장설명!$B$5:$M$315,COLUMN()-5,FALSE),"")</f>
        <v/>
      </c>
      <c r="N218" t="str">
        <f>IFERROR(VLOOKUP(C218,우진고장설명!$B$5:$M$315,COLUMN()-5,FALSE),"")</f>
        <v/>
      </c>
      <c r="O218" t="s">
        <v>2787</v>
      </c>
      <c r="P218" t="str">
        <f>IFERROR(VLOOKUP(C218,우진고장설명!$B$5:$M$315,COLUMN()-5,FALSE),"")</f>
        <v/>
      </c>
    </row>
    <row r="219" spans="1:16" x14ac:dyDescent="0.4">
      <c r="A219">
        <v>218</v>
      </c>
      <c r="B219" s="13" t="s">
        <v>6609</v>
      </c>
      <c r="C219" s="13">
        <f t="shared" si="3"/>
        <v>140</v>
      </c>
      <c r="D219" s="14" t="s">
        <v>6812</v>
      </c>
      <c r="E219" s="13" t="s">
        <v>3663</v>
      </c>
      <c r="F219" s="13" t="s">
        <v>2837</v>
      </c>
      <c r="G219" t="str">
        <f>IFERROR(VLOOKUP(C219,우진고장설명!$B$5:$M$315,COLUMN()-5,FALSE),"")</f>
        <v/>
      </c>
      <c r="H219" t="str">
        <f>IFERROR(VLOOKUP(C219,우진고장설명!$B$5:$M$315,COLUMN()-5,FALSE),"")</f>
        <v/>
      </c>
      <c r="I219" t="str">
        <f>IFERROR(VLOOKUP(C219,우진고장설명!$B$5:$M$315,COLUMN()-5,FALSE),"")</f>
        <v/>
      </c>
      <c r="J219" t="str">
        <f>IFERROR(VLOOKUP(C219,우진고장설명!$B$5:$M$315,COLUMN()-5,FALSE),"")</f>
        <v/>
      </c>
      <c r="K219" t="str">
        <f>IFERROR(VLOOKUP(C219,우진고장설명!$B$5:$M$315,COLUMN()-5,FALSE),"")</f>
        <v/>
      </c>
      <c r="L219" t="str">
        <f>IFERROR(VLOOKUP(C219,우진고장설명!$B$5:$M$315,COLUMN()-5,FALSE),"")</f>
        <v/>
      </c>
      <c r="M219" t="str">
        <f>IFERROR(VLOOKUP(C219,우진고장설명!$B$5:$M$315,COLUMN()-5,FALSE),"")</f>
        <v/>
      </c>
      <c r="N219" t="str">
        <f>IFERROR(VLOOKUP(C219,우진고장설명!$B$5:$M$315,COLUMN()-5,FALSE),"")</f>
        <v/>
      </c>
      <c r="O219" t="s">
        <v>2787</v>
      </c>
      <c r="P219" t="str">
        <f>IFERROR(VLOOKUP(C219,우진고장설명!$B$5:$M$315,COLUMN()-5,FALSE),"")</f>
        <v/>
      </c>
    </row>
    <row r="220" spans="1:16" x14ac:dyDescent="0.4">
      <c r="A220">
        <v>219</v>
      </c>
      <c r="B220" s="13" t="s">
        <v>6612</v>
      </c>
      <c r="C220" s="13">
        <f t="shared" si="3"/>
        <v>141</v>
      </c>
      <c r="D220" s="14" t="s">
        <v>6814</v>
      </c>
      <c r="E220" s="13" t="s">
        <v>3663</v>
      </c>
      <c r="F220" s="13" t="s">
        <v>2837</v>
      </c>
      <c r="G220" t="str">
        <f>IFERROR(VLOOKUP(C220,우진고장설명!$B$5:$M$315,COLUMN()-5,FALSE),"")</f>
        <v/>
      </c>
      <c r="H220" t="str">
        <f>IFERROR(VLOOKUP(C220,우진고장설명!$B$5:$M$315,COLUMN()-5,FALSE),"")</f>
        <v/>
      </c>
      <c r="I220" t="str">
        <f>IFERROR(VLOOKUP(C220,우진고장설명!$B$5:$M$315,COLUMN()-5,FALSE),"")</f>
        <v/>
      </c>
      <c r="J220" t="str">
        <f>IFERROR(VLOOKUP(C220,우진고장설명!$B$5:$M$315,COLUMN()-5,FALSE),"")</f>
        <v/>
      </c>
      <c r="K220" t="str">
        <f>IFERROR(VLOOKUP(C220,우진고장설명!$B$5:$M$315,COLUMN()-5,FALSE),"")</f>
        <v/>
      </c>
      <c r="L220" t="str">
        <f>IFERROR(VLOOKUP(C220,우진고장설명!$B$5:$M$315,COLUMN()-5,FALSE),"")</f>
        <v/>
      </c>
      <c r="M220" t="str">
        <f>IFERROR(VLOOKUP(C220,우진고장설명!$B$5:$M$315,COLUMN()-5,FALSE),"")</f>
        <v/>
      </c>
      <c r="N220" t="str">
        <f>IFERROR(VLOOKUP(C220,우진고장설명!$B$5:$M$315,COLUMN()-5,FALSE),"")</f>
        <v/>
      </c>
      <c r="O220" t="s">
        <v>2787</v>
      </c>
      <c r="P220" t="str">
        <f>IFERROR(VLOOKUP(C220,우진고장설명!$B$5:$M$315,COLUMN()-5,FALSE),"")</f>
        <v/>
      </c>
    </row>
    <row r="221" spans="1:16" x14ac:dyDescent="0.4">
      <c r="A221">
        <v>220</v>
      </c>
      <c r="B221" s="13" t="s">
        <v>6615</v>
      </c>
      <c r="C221" s="13">
        <f t="shared" si="3"/>
        <v>142</v>
      </c>
      <c r="D221" s="14" t="s">
        <v>6816</v>
      </c>
      <c r="E221" s="13" t="s">
        <v>3663</v>
      </c>
      <c r="F221" s="13" t="s">
        <v>2837</v>
      </c>
      <c r="G221" t="str">
        <f>IFERROR(VLOOKUP(C221,우진고장설명!$B$5:$M$315,COLUMN()-5,FALSE),"")</f>
        <v/>
      </c>
      <c r="H221" t="str">
        <f>IFERROR(VLOOKUP(C221,우진고장설명!$B$5:$M$315,COLUMN()-5,FALSE),"")</f>
        <v/>
      </c>
      <c r="I221" t="str">
        <f>IFERROR(VLOOKUP(C221,우진고장설명!$B$5:$M$315,COLUMN()-5,FALSE),"")</f>
        <v/>
      </c>
      <c r="J221" t="str">
        <f>IFERROR(VLOOKUP(C221,우진고장설명!$B$5:$M$315,COLUMN()-5,FALSE),"")</f>
        <v/>
      </c>
      <c r="K221" t="str">
        <f>IFERROR(VLOOKUP(C221,우진고장설명!$B$5:$M$315,COLUMN()-5,FALSE),"")</f>
        <v/>
      </c>
      <c r="L221" t="str">
        <f>IFERROR(VLOOKUP(C221,우진고장설명!$B$5:$M$315,COLUMN()-5,FALSE),"")</f>
        <v/>
      </c>
      <c r="M221" t="str">
        <f>IFERROR(VLOOKUP(C221,우진고장설명!$B$5:$M$315,COLUMN()-5,FALSE),"")</f>
        <v/>
      </c>
      <c r="N221" t="str">
        <f>IFERROR(VLOOKUP(C221,우진고장설명!$B$5:$M$315,COLUMN()-5,FALSE),"")</f>
        <v/>
      </c>
      <c r="O221" t="s">
        <v>2787</v>
      </c>
      <c r="P221" t="str">
        <f>IFERROR(VLOOKUP(C221,우진고장설명!$B$5:$M$315,COLUMN()-5,FALSE),"")</f>
        <v/>
      </c>
    </row>
    <row r="222" spans="1:16" x14ac:dyDescent="0.4">
      <c r="A222">
        <v>221</v>
      </c>
      <c r="B222" s="13" t="s">
        <v>6618</v>
      </c>
      <c r="C222" s="13">
        <f t="shared" si="3"/>
        <v>143</v>
      </c>
      <c r="D222" s="14" t="s">
        <v>6818</v>
      </c>
      <c r="E222" s="13" t="s">
        <v>3663</v>
      </c>
      <c r="F222" s="13" t="s">
        <v>2821</v>
      </c>
      <c r="G222" t="str">
        <f>IFERROR(VLOOKUP(C222,우진고장설명!$B$5:$M$315,COLUMN()-5,FALSE),"")</f>
        <v>VVVF-주회로 접지검지(LGD)</v>
      </c>
      <c r="H222" t="str">
        <f>IFERROR(VLOOKUP(C222,우진고장설명!$B$5:$M$315,COLUMN()-5,FALSE),"")</f>
        <v>B</v>
      </c>
      <c r="I222" t="str">
        <f>IFERROR(VLOOKUP(C222,우진고장설명!$B$5:$M$315,COLUMN()-5,FALSE),"")</f>
        <v>VVVF</v>
      </c>
      <c r="J222" t="str">
        <f>IFERROR(VLOOKUP(C222,우진고장설명!$B$5:$M$315,COLUMN()-5,FALSE),"")</f>
        <v xml:space="preserve">VVVF의 RS485 데이터 중 VVVF-TCMS SD TEXT30의 Bit0 “LGD”  신호가 “1”이 되면 검지
</v>
      </c>
      <c r="K222" t="str">
        <f>IFERROR(VLOOKUP(C222,우진고장설명!$B$5:$M$315,COLUMN()-5,FALSE),"")</f>
        <v>1) TCMS 화면 하단 또는 고장화면에 ‘주회로 접지검지' 표시됨.
2) 추진제어장치는 상기 고장검지 후 자동 재기동이 되지 않으며 중고장으로 처리됨.
3) 중고장이 발생되면 TCMS 일반화면에 추진제어장치 상태 붉은색으로 표기되며, HSCB, LB1, 2 개방되어 동력 손실 발생함.</v>
      </c>
      <c r="L222" t="str">
        <f>IFERROR(VLOOKUP(C222,우진고장설명!$B$5:$M$315,COLUMN()-5,FALSE),"")</f>
        <v xml:space="preserve">추진제어장치 입력전압이 300V 이하로 하강되며, 입력전류가 1,700A 이상인 조건
</v>
      </c>
      <c r="M222" t="str">
        <f>IFERROR(VLOOKUP(C222,우진고장설명!$B$5:$M$315,COLUMN()-5,FALSE),"")</f>
        <v>추진제어장치 리셋으로 고장 소거됨.</v>
      </c>
      <c r="N222" t="str">
        <f>IFERROR(VLOOKUP(C222,우진고장설명!$B$5:$M$315,COLUMN()-5,FALSE),"")</f>
        <v>1) 상기고장이 발생이 된 경우 아래와 같이 조치한다.
2) 추진제어장치 고장기록을 수집하여 고장기록의 FC 전압 및 입력전류 확인
3) 추진제어장치 내부에 접지흔적 확인 및 고압 회로 점검
4) 전류/전압 센서와 추진제어장치 제어기 SEN 보드에 연결되는 저전압 배선상태를 확인한다.
5) SEN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v>
      </c>
      <c r="O222" t="s">
        <v>2787</v>
      </c>
      <c r="P222" t="str">
        <f>IFERROR(VLOOKUP(C222,우진고장설명!$B$5:$M$315,COLUMN()-5,FALSE),"")</f>
        <v>우진200량</v>
      </c>
    </row>
    <row r="223" spans="1:16" x14ac:dyDescent="0.4">
      <c r="A223">
        <v>222</v>
      </c>
      <c r="B223" s="13" t="s">
        <v>6621</v>
      </c>
      <c r="C223" s="13">
        <f t="shared" si="3"/>
        <v>144</v>
      </c>
      <c r="D223" s="14" t="s">
        <v>6820</v>
      </c>
      <c r="E223" s="13" t="s">
        <v>3663</v>
      </c>
      <c r="F223" s="13" t="s">
        <v>2821</v>
      </c>
      <c r="G223" t="str">
        <f>IFERROR(VLOOKUP(C223,우진고장설명!$B$5:$M$315,COLUMN()-5,FALSE),"")</f>
        <v>VVVF-HSCB 트립검지(HBT)</v>
      </c>
      <c r="H223" t="str">
        <f>IFERROR(VLOOKUP(C223,우진고장설명!$B$5:$M$315,COLUMN()-5,FALSE),"")</f>
        <v>B</v>
      </c>
      <c r="I223" t="str">
        <f>IFERROR(VLOOKUP(C223,우진고장설명!$B$5:$M$315,COLUMN()-5,FALSE),"")</f>
        <v>VVVF</v>
      </c>
      <c r="J223" t="str">
        <f>IFERROR(VLOOKUP(C223,우진고장설명!$B$5:$M$315,COLUMN()-5,FALSE),"")</f>
        <v xml:space="preserve">VVVF의 RS485 데이터 중 VVVF-TCMS SD TEXT30의 Bit1 “HBT”  신호가 “1”이 되면 검지
</v>
      </c>
      <c r="K223" t="str">
        <f>IFERROR(VLOOKUP(C223,우진고장설명!$B$5:$M$315,COLUMN()-5,FALSE),"")</f>
        <v>1) TCMS 화면 하단 또는 고장화면에 ‘HSCB 자기트립검지' 표시됨.
2) 추진제어장치는 상기 고장검지 후 자동 재기동이 되지 않으며 중고장으로 처리됨.
3) 중고장이 발생되면 TCMS 일반화면에 추진제어장치 상태 붉은색으로 표기되며, HSCB, LB1, 2 개방되어 동력 손실 발생함.</v>
      </c>
      <c r="L223" t="str">
        <f>IFERROR(VLOOKUP(C223,우진고장설명!$B$5:$M$315,COLUMN()-5,FALSE),"")</f>
        <v xml:space="preserve">추진제어장치 입력전류가 1,500A 이상인 조건
</v>
      </c>
      <c r="M223" t="str">
        <f>IFERROR(VLOOKUP(C223,우진고장설명!$B$5:$M$315,COLUMN()-5,FALSE),"")</f>
        <v>추진제어장치 리셋으로 고장 소거됨.</v>
      </c>
      <c r="N223" t="str">
        <f>IFERROR(VLOOKUP(C223,우진고장설명!$B$5:$M$315,COLUMN()-5,FALSE),"")</f>
        <v>1) 상기고장이 발생이 된 경우 아래와 같이 조치한다.
2) 추진제어장치 고장기록을 수집하여 고장기록의 FC 전압 및 입력전류 확인
3) 추진제어장치 내부에 접지흔적 확인 및 고압 회로 점검
4) 전류/전압 센서와 추진제어장치 제어기 SEN 보드에 연결되는 저전압 배선상태를 확인한다.
5) SEN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v>
      </c>
      <c r="O223" t="s">
        <v>2787</v>
      </c>
      <c r="P223" t="str">
        <f>IFERROR(VLOOKUP(C223,우진고장설명!$B$5:$M$315,COLUMN()-5,FALSE),"")</f>
        <v>우진200량</v>
      </c>
    </row>
    <row r="224" spans="1:16" x14ac:dyDescent="0.4">
      <c r="A224">
        <v>223</v>
      </c>
      <c r="B224" s="13" t="s">
        <v>6624</v>
      </c>
      <c r="C224" s="13">
        <f t="shared" si="3"/>
        <v>145</v>
      </c>
      <c r="D224" s="14" t="s">
        <v>6822</v>
      </c>
      <c r="E224" s="13" t="s">
        <v>3663</v>
      </c>
      <c r="F224" s="13" t="s">
        <v>2837</v>
      </c>
      <c r="G224" t="str">
        <f>IFERROR(VLOOKUP(C224,우진고장설명!$B$5:$M$315,COLUMN()-5,FALSE),"")</f>
        <v>VVVF-Stack 과온검지2(THDH)</v>
      </c>
      <c r="H224" t="str">
        <f>IFERROR(VLOOKUP(C224,우진고장설명!$B$5:$M$315,COLUMN()-5,FALSE),"")</f>
        <v>C</v>
      </c>
      <c r="I224" t="str">
        <f>IFERROR(VLOOKUP(C224,우진고장설명!$B$5:$M$315,COLUMN()-5,FALSE),"")</f>
        <v>VVVF</v>
      </c>
      <c r="J224" t="str">
        <f>IFERROR(VLOOKUP(C224,우진고장설명!$B$5:$M$315,COLUMN()-5,FALSE),"")</f>
        <v xml:space="preserve">VVVF의 RS485 데이터 중 VVVF-TCMS SD TEXT30의 Bit2 “THDH”  신호가 “1”이 되면 검지
</v>
      </c>
      <c r="K224" t="str">
        <f>IFERROR(VLOOKUP(C224,우진고장설명!$B$5:$M$315,COLUMN()-5,FALSE),"")</f>
        <v>1) TCMS 화면 하단 또는 고장화면에 ‘스택과온검지2' 표시됨.
2) 추진제어장치는 상기 고장검지 후 자동 재기동이 되지 않으며 중고장으로 처리됨.
3) 중고장이 발생되면 TCMS 일반화면에 추진제어장치 상태 붉은색으로 표기되며, HSCB, LB1, 2 개방되어 동력 손실 발생함.</v>
      </c>
      <c r="L224" t="str">
        <f>IFERROR(VLOOKUP(C224,우진고장설명!$B$5:$M$315,COLUMN()-5,FALSE),"")</f>
        <v xml:space="preserve">추진제어장치 냉각기의 온도가 105도 이상인 조건에서 검지
</v>
      </c>
      <c r="M224" t="str">
        <f>IFERROR(VLOOKUP(C224,우진고장설명!$B$5:$M$315,COLUMN()-5,FALSE),"")</f>
        <v>추진제어장치 리셋으로 고장 소거됨.</v>
      </c>
      <c r="N224" t="str">
        <f>IFERROR(VLOOKUP(C224,우진고장설명!$B$5:$M$315,COLUMN()-5,FALSE),"")</f>
        <v>1) 상기고장이 발생이 된 경우 아래와 같이 조치한다.
2) 추진제어장치 냉각기의 손상이 없는지 확인한다.
3) 추진제어장치 내부에 IPM에 손상이 없는지 확인한다.
4) 인버터 유니트 내부에 온도센서 및 결선에 이상이 없는지 확인한다.
5) DIN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v>
      </c>
      <c r="O224" t="s">
        <v>2787</v>
      </c>
      <c r="P224" t="str">
        <f>IFERROR(VLOOKUP(C224,우진고장설명!$B$5:$M$315,COLUMN()-5,FALSE),"")</f>
        <v>우진200량</v>
      </c>
    </row>
    <row r="225" spans="1:16" x14ac:dyDescent="0.4">
      <c r="A225">
        <v>224</v>
      </c>
      <c r="B225" s="13" t="s">
        <v>6627</v>
      </c>
      <c r="C225" s="13">
        <f t="shared" si="3"/>
        <v>146</v>
      </c>
      <c r="D225" s="14" t="s">
        <v>6824</v>
      </c>
      <c r="E225" s="13" t="s">
        <v>3663</v>
      </c>
      <c r="F225" s="13" t="s">
        <v>2837</v>
      </c>
      <c r="G225" t="str">
        <f>IFERROR(VLOOKUP(C225,우진고장설명!$B$5:$M$315,COLUMN()-5,FALSE),"")</f>
        <v>VVVF-Stack 과온검지1(THDL)</v>
      </c>
      <c r="H225" t="str">
        <f>IFERROR(VLOOKUP(C225,우진고장설명!$B$5:$M$315,COLUMN()-5,FALSE),"")</f>
        <v>C</v>
      </c>
      <c r="I225" t="str">
        <f>IFERROR(VLOOKUP(C225,우진고장설명!$B$5:$M$315,COLUMN()-5,FALSE),"")</f>
        <v>VVVF</v>
      </c>
      <c r="J225" t="str">
        <f>IFERROR(VLOOKUP(C225,우진고장설명!$B$5:$M$315,COLUMN()-5,FALSE),"")</f>
        <v xml:space="preserve">VVVF의 RS485 데이터 중 VVVF-TCMS SD TEXT30의 Bit3 “THDL”  신호가 “1”이 되면 검지
</v>
      </c>
      <c r="K225" t="str">
        <f>IFERROR(VLOOKUP(C225,우진고장설명!$B$5:$M$315,COLUMN()-5,FALSE),"")</f>
        <v>1) TCMS 화면 하단 또는 고장화면에 ‘스택 과온검지1' 표시됨.
2) 추진제어장치는 상기 고장검지 후 자동 재기동이 되지 않으며 중고장으로 처리됨.
3) 중고장이 발생되면 TCMS 일반화면에 추진제어장치 상태 붉은색으로 표기되며, HSCB, LB1, 2 개방되어 동력 손실 발생함.</v>
      </c>
      <c r="L225" t="str">
        <f>IFERROR(VLOOKUP(C225,우진고장설명!$B$5:$M$315,COLUMN()-5,FALSE),"")</f>
        <v xml:space="preserve">추진제어장치 냉각기의 온도가 105도 이상인 조건에서 검지
</v>
      </c>
      <c r="M225" t="str">
        <f>IFERROR(VLOOKUP(C225,우진고장설명!$B$5:$M$315,COLUMN()-5,FALSE),"")</f>
        <v>추진제어장치 리셋으로 고장 소거됨.</v>
      </c>
      <c r="N225" t="str">
        <f>IFERROR(VLOOKUP(C225,우진고장설명!$B$5:$M$315,COLUMN()-5,FALSE),"")</f>
        <v>1) 상기고장이 발생이 된 경우 아래와 같이 조치한다.
2) 추진제어장치 냉각기의 손상이 없는지 확인한다.
3) 추진제어장치 내부에 IPM에 손상이 없는지 확인한다.
4) 인버터 유니트 내부에 온도센서 및 결선에 이상이 없는지 확인한다.
5) DIN 보드의 동작 상태를 시험기를 통해 확인한다.
6) IPM 전원공급기의 전원연결 상태 또는 광케이블의 연결 상태와 배선상태를 확인한다.
7) 견인전동기 각상의 절연상태 및 각상과 접지 간의 절연상태를 확인한다.
8) 상기의 점검부분에 이상이 있을 경우 관련된 부품을 교체한다.</v>
      </c>
      <c r="O225" t="s">
        <v>2787</v>
      </c>
      <c r="P225" t="str">
        <f>IFERROR(VLOOKUP(C225,우진고장설명!$B$5:$M$315,COLUMN()-5,FALSE),"")</f>
        <v>우진200량</v>
      </c>
    </row>
    <row r="226" spans="1:16" x14ac:dyDescent="0.4">
      <c r="A226">
        <v>225</v>
      </c>
      <c r="B226" s="13" t="s">
        <v>6630</v>
      </c>
      <c r="C226" s="13">
        <f t="shared" si="3"/>
        <v>147</v>
      </c>
      <c r="D226" s="14" t="s">
        <v>6826</v>
      </c>
      <c r="E226" s="13" t="s">
        <v>3663</v>
      </c>
      <c r="F226" s="13" t="s">
        <v>3035</v>
      </c>
      <c r="G226" t="str">
        <f>IFERROR(VLOOKUP(C226,우진고장설명!$B$5:$M$315,COLUMN()-5,FALSE),"")</f>
        <v/>
      </c>
      <c r="H226" t="str">
        <f>IFERROR(VLOOKUP(C226,우진고장설명!$B$5:$M$315,COLUMN()-5,FALSE),"")</f>
        <v/>
      </c>
      <c r="I226" t="str">
        <f>IFERROR(VLOOKUP(C226,우진고장설명!$B$5:$M$315,COLUMN()-5,FALSE),"")</f>
        <v/>
      </c>
      <c r="J226" t="str">
        <f>IFERROR(VLOOKUP(C226,우진고장설명!$B$5:$M$315,COLUMN()-5,FALSE),"")</f>
        <v/>
      </c>
      <c r="K226" t="str">
        <f>IFERROR(VLOOKUP(C226,우진고장설명!$B$5:$M$315,COLUMN()-5,FALSE),"")</f>
        <v/>
      </c>
      <c r="L226" t="str">
        <f>IFERROR(VLOOKUP(C226,우진고장설명!$B$5:$M$315,COLUMN()-5,FALSE),"")</f>
        <v/>
      </c>
      <c r="M226" t="str">
        <f>IFERROR(VLOOKUP(C226,우진고장설명!$B$5:$M$315,COLUMN()-5,FALSE),"")</f>
        <v/>
      </c>
      <c r="N226" t="str">
        <f>IFERROR(VLOOKUP(C226,우진고장설명!$B$5:$M$315,COLUMN()-5,FALSE),"")</f>
        <v/>
      </c>
      <c r="O226" t="s">
        <v>2787</v>
      </c>
      <c r="P226" t="str">
        <f>IFERROR(VLOOKUP(C226,우진고장설명!$B$5:$M$315,COLUMN()-5,FALSE),"")</f>
        <v/>
      </c>
    </row>
    <row r="227" spans="1:16" x14ac:dyDescent="0.4">
      <c r="A227">
        <v>226</v>
      </c>
      <c r="B227" s="13" t="s">
        <v>6633</v>
      </c>
      <c r="C227" s="13">
        <f t="shared" si="3"/>
        <v>148</v>
      </c>
      <c r="D227" s="14" t="s">
        <v>6828</v>
      </c>
      <c r="E227" s="13" t="s">
        <v>3663</v>
      </c>
      <c r="F227" s="13" t="s">
        <v>2837</v>
      </c>
      <c r="G227" t="str">
        <f>IFERROR(VLOOKUP(C227,우진고장설명!$B$5:$M$315,COLUMN()-5,FALSE),"")</f>
        <v>VVVF-FC 과전압검지(OVD1)</v>
      </c>
      <c r="H227" t="str">
        <f>IFERROR(VLOOKUP(C227,우진고장설명!$B$5:$M$315,COLUMN()-5,FALSE),"")</f>
        <v>C</v>
      </c>
      <c r="I227" t="str">
        <f>IFERROR(VLOOKUP(C227,우진고장설명!$B$5:$M$315,COLUMN()-5,FALSE),"")</f>
        <v>VVVF</v>
      </c>
      <c r="J227" t="str">
        <f>IFERROR(VLOOKUP(C227,우진고장설명!$B$5:$M$315,COLUMN()-5,FALSE),"")</f>
        <v xml:space="preserve">VVVF의 RS485 데이터 중 VVVF-TCMS SD TEXT30의 Bit5 “OVD1”  신호가 “1”이 되면 검지
</v>
      </c>
      <c r="K227" t="str">
        <f>IFERROR(VLOOKUP(C227,우진고장설명!$B$5:$M$315,COLUMN()-5,FALSE),"")</f>
        <v>1) TCMS 화면 하단 또는 고장화면에 ‘FC 과전압검지'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227" t="str">
        <f>IFERROR(VLOOKUP(C227,우진고장설명!$B$5:$M$315,COLUMN()-5,FALSE),"")</f>
        <v xml:space="preserve">추진제어장치 내부 FC 전압이 2,100V 이상일 경우 검지됨.
</v>
      </c>
      <c r="M227" t="str">
        <f>IFERROR(VLOOKUP(C227,우진고장설명!$B$5:$M$315,COLUMN()-5,FALSE),"")</f>
        <v>1) 경고장이 발생할 경우 추진제어장치 자동 재기동에 의해 재기동 됨.
2) 중고장 : 동력차 일반 배전반의 VVVFIC nfb 재투입 또는 차량 배터리 전원 재투입</v>
      </c>
      <c r="N227" t="str">
        <f>IFERROR(VLOOKUP(C227,우진고장설명!$B$5:$M$315,COLUMN()-5,FALSE),"")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부스바의 체결상태가 양호한지 확인한고, 부스바를 분리하여 FC의 Capacitance를 측정하여 이상이 없는지 확인한다.
5) 전압센서와 추진제어장치 제어기 SEN 보드에 연결되는 저전압 배선상태를 확인한다.
6) SEN 보드의 동작 상태를 시험기를 통해 확인한다.
7) 견인전동기 각상의 절연상태 및 각상과 접지 간의 절연상태를 확인한다.
8) 상기의 점검부분에 이상이 있을 경우 관련된 부품을 교체한다.</v>
      </c>
      <c r="O227" t="s">
        <v>2787</v>
      </c>
      <c r="P227" t="str">
        <f>IFERROR(VLOOKUP(C227,우진고장설명!$B$5:$M$315,COLUMN()-5,FALSE),"")</f>
        <v>우진200량</v>
      </c>
    </row>
    <row r="228" spans="1:16" x14ac:dyDescent="0.4">
      <c r="A228">
        <v>227</v>
      </c>
      <c r="B228" s="13" t="s">
        <v>6636</v>
      </c>
      <c r="C228" s="13">
        <f t="shared" si="3"/>
        <v>149</v>
      </c>
      <c r="D228" s="14" t="s">
        <v>6830</v>
      </c>
      <c r="E228" s="13" t="s">
        <v>3663</v>
      </c>
      <c r="F228" s="13" t="s">
        <v>2837</v>
      </c>
      <c r="G228" t="str">
        <f>IFERROR(VLOOKUP(C228,우진고장설명!$B$5:$M$315,COLUMN()-5,FALSE),"")</f>
        <v>VVVF-FC 저전압검지(FCLVD)</v>
      </c>
      <c r="H228" t="str">
        <f>IFERROR(VLOOKUP(C228,우진고장설명!$B$5:$M$315,COLUMN()-5,FALSE),"")</f>
        <v>C</v>
      </c>
      <c r="I228" t="str">
        <f>IFERROR(VLOOKUP(C228,우진고장설명!$B$5:$M$315,COLUMN()-5,FALSE),"")</f>
        <v>VVVF</v>
      </c>
      <c r="J228" t="str">
        <f>IFERROR(VLOOKUP(C228,우진고장설명!$B$5:$M$315,COLUMN()-5,FALSE),"")</f>
        <v xml:space="preserve">VVVF의 RS485 데이터 중 VVVF-TCMS SD TEXT30의 Bit6 “FCLVD”  신호가 “1”이 되면 검지
</v>
      </c>
      <c r="K228" t="str">
        <f>IFERROR(VLOOKUP(C228,우진고장설명!$B$5:$M$315,COLUMN()-5,FALSE),"")</f>
        <v>1) TCMS 화면 하단 또는 고장화면에 ‘FC 저전압검지'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228" t="str">
        <f>IFERROR(VLOOKUP(C228,우진고장설명!$B$5:$M$315,COLUMN()-5,FALSE),"")</f>
        <v xml:space="preserve">추진제어장치 내부 FC 전압이 850V 이상일 경우 검지됨.
</v>
      </c>
      <c r="M228" t="str">
        <f>IFERROR(VLOOKUP(C228,우진고장설명!$B$5:$M$315,COLUMN()-5,FALSE),"")</f>
        <v>1) 경고장이 발생할 경우 추진제어장치 자동 재기동에 의해 재기동 됨.
2) 중고장 : 동력차 일반 배전반의 VVVFIC nfb 재투입 또는 차량 배터리 전원 재투입</v>
      </c>
      <c r="N228" t="str">
        <f>IFERROR(VLOOKUP(C228,우진고장설명!$B$5:$M$315,COLUMN()-5,FALSE),"")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FC에 연결된 부스바의 체결상태가 양호한지 확인한고, 부스바를 분리하여 FC의 Capacitance를 측정하여 이상이 없는지 확인한다.
5) 전압센서와 추진제어장치 제어기 SEN 보드에 연결되는 저전압 배선상태를 확인한다.
6) SEN 보드의 동작 상태를 시험기를 통해 확인한다.
7) 견인전동기 각상의 절연상태 및 각상과 접지 간의 절연상태를 확인한다.
8) 상기의 점검부분에 이상이 있을 경우 관련된 부품을 교체한다.</v>
      </c>
      <c r="O228" t="s">
        <v>2787</v>
      </c>
      <c r="P228" t="str">
        <f>IFERROR(VLOOKUP(C228,우진고장설명!$B$5:$M$315,COLUMN()-5,FALSE),"")</f>
        <v>우진200량</v>
      </c>
    </row>
    <row r="229" spans="1:16" x14ac:dyDescent="0.4">
      <c r="A229">
        <v>228</v>
      </c>
      <c r="B229" s="13" t="s">
        <v>6639</v>
      </c>
      <c r="C229" s="13">
        <f t="shared" si="3"/>
        <v>150</v>
      </c>
      <c r="D229" s="14" t="s">
        <v>6832</v>
      </c>
      <c r="E229" s="13" t="s">
        <v>3663</v>
      </c>
      <c r="F229" s="13" t="s">
        <v>2837</v>
      </c>
      <c r="G229" t="str">
        <f>IFERROR(VLOOKUP(C229,우진고장설명!$B$5:$M$315,COLUMN()-5,FALSE),"")</f>
        <v/>
      </c>
      <c r="H229" t="str">
        <f>IFERROR(VLOOKUP(C229,우진고장설명!$B$5:$M$315,COLUMN()-5,FALSE),"")</f>
        <v/>
      </c>
      <c r="I229" t="str">
        <f>IFERROR(VLOOKUP(C229,우진고장설명!$B$5:$M$315,COLUMN()-5,FALSE),"")</f>
        <v/>
      </c>
      <c r="J229" t="str">
        <f>IFERROR(VLOOKUP(C229,우진고장설명!$B$5:$M$315,COLUMN()-5,FALSE),"")</f>
        <v/>
      </c>
      <c r="K229" t="str">
        <f>IFERROR(VLOOKUP(C229,우진고장설명!$B$5:$M$315,COLUMN()-5,FALSE),"")</f>
        <v/>
      </c>
      <c r="L229" t="str">
        <f>IFERROR(VLOOKUP(C229,우진고장설명!$B$5:$M$315,COLUMN()-5,FALSE),"")</f>
        <v/>
      </c>
      <c r="M229" t="str">
        <f>IFERROR(VLOOKUP(C229,우진고장설명!$B$5:$M$315,COLUMN()-5,FALSE),"")</f>
        <v/>
      </c>
      <c r="N229" t="str">
        <f>IFERROR(VLOOKUP(C229,우진고장설명!$B$5:$M$315,COLUMN()-5,FALSE),"")</f>
        <v/>
      </c>
      <c r="O229" t="s">
        <v>2787</v>
      </c>
      <c r="P229" t="str">
        <f>IFERROR(VLOOKUP(C229,우진고장설명!$B$5:$M$315,COLUMN()-5,FALSE),"")</f>
        <v/>
      </c>
    </row>
    <row r="230" spans="1:16" x14ac:dyDescent="0.4">
      <c r="A230">
        <v>229</v>
      </c>
      <c r="B230" s="13" t="s">
        <v>6642</v>
      </c>
      <c r="C230" s="13">
        <f t="shared" si="3"/>
        <v>151</v>
      </c>
      <c r="D230" s="14" t="s">
        <v>6834</v>
      </c>
      <c r="E230" s="13" t="s">
        <v>3663</v>
      </c>
      <c r="F230" s="13" t="s">
        <v>2837</v>
      </c>
      <c r="G230" t="str">
        <f>IFERROR(VLOOKUP(C230,우진고장설명!$B$5:$M$315,COLUMN()-5,FALSE),"")</f>
        <v>VVVF-통신 이상 검지(MONIA_ERR)</v>
      </c>
      <c r="H230" t="str">
        <f>IFERROR(VLOOKUP(C230,우진고장설명!$B$5:$M$315,COLUMN()-5,FALSE),"")</f>
        <v>C</v>
      </c>
      <c r="I230" t="str">
        <f>IFERROR(VLOOKUP(C230,우진고장설명!$B$5:$M$315,COLUMN()-5,FALSE),"")</f>
        <v>VVVF</v>
      </c>
      <c r="J230" t="str">
        <f>IFERROR(VLOOKUP(C230,우진고장설명!$B$5:$M$315,COLUMN()-5,FALSE),"")</f>
        <v xml:space="preserve">VVVF의 RS485 데이터 중 VVVF-TCMS SD TEXT31의 Bit0 “MONIA_ERR”  신호가 “1”이 되면 검지
</v>
      </c>
      <c r="K230" t="str">
        <f>IFERROR(VLOOKUP(C230,우진고장설명!$B$5:$M$315,COLUMN()-5,FALSE),"")</f>
        <v>TCMS 화면에 고정정보 현시되며, 추진제어장치상태화면에 나타나는 데이터에 변동이 없음.</v>
      </c>
      <c r="L230" t="str">
        <f>IFERROR(VLOOKUP(C230,우진고장설명!$B$5:$M$315,COLUMN()-5,FALSE),"")</f>
        <v xml:space="preserve">TCMS-추진제어장치(VVVF)간통신정보가 3초 이상동일한정보로 유지되면 통신고장을 검지함.
</v>
      </c>
      <c r="M230" t="str">
        <f>IFERROR(VLOOKUP(C230,우진고장설명!$B$5:$M$315,COLUMN()-5,FALSE),"")</f>
        <v>TCMS-추진제어장치(VVVF)간통신정보가정상적으로 통신이 될 경우 소거됨.</v>
      </c>
      <c r="N230" t="str">
        <f>IFERROR(VLOOKUP(C230,우진고장설명!$B$5:$M$315,COLUMN()-5,FALSE),"")</f>
        <v>1) 추진제어장치(VVVF) 리셋 실시 후 통신고장 소거됨을 확인
2) 통신고장 소거가 되지 않을 경우 추진제어장치 MON 보드 신품으로 교체 후 통신고장 소거여부 확인
3) 위 조건에도 고장이 소거되지 않을 경우, TCMS-추진제어장치 간 RS485 통신케이블 연결 상태 점검</v>
      </c>
      <c r="O230" t="s">
        <v>2787</v>
      </c>
      <c r="P230" t="str">
        <f>IFERROR(VLOOKUP(C230,우진고장설명!$B$5:$M$315,COLUMN()-5,FALSE),"")</f>
        <v>우진200량</v>
      </c>
    </row>
    <row r="231" spans="1:16" x14ac:dyDescent="0.4">
      <c r="A231">
        <v>230</v>
      </c>
      <c r="B231" s="13" t="s">
        <v>6645</v>
      </c>
      <c r="C231" s="13">
        <f t="shared" si="3"/>
        <v>152</v>
      </c>
      <c r="D231" s="14" t="s">
        <v>6836</v>
      </c>
      <c r="E231" s="13" t="s">
        <v>3663</v>
      </c>
      <c r="F231" s="13" t="s">
        <v>2837</v>
      </c>
      <c r="G231" t="str">
        <f>IFERROR(VLOOKUP(C231,우진고장설명!$B$5:$M$315,COLUMN()-5,FALSE),"")</f>
        <v/>
      </c>
      <c r="H231" t="str">
        <f>IFERROR(VLOOKUP(C231,우진고장설명!$B$5:$M$315,COLUMN()-5,FALSE),"")</f>
        <v/>
      </c>
      <c r="I231" t="str">
        <f>IFERROR(VLOOKUP(C231,우진고장설명!$B$5:$M$315,COLUMN()-5,FALSE),"")</f>
        <v/>
      </c>
      <c r="J231" t="str">
        <f>IFERROR(VLOOKUP(C231,우진고장설명!$B$5:$M$315,COLUMN()-5,FALSE),"")</f>
        <v/>
      </c>
      <c r="K231" t="str">
        <f>IFERROR(VLOOKUP(C231,우진고장설명!$B$5:$M$315,COLUMN()-5,FALSE),"")</f>
        <v/>
      </c>
      <c r="L231" t="str">
        <f>IFERROR(VLOOKUP(C231,우진고장설명!$B$5:$M$315,COLUMN()-5,FALSE),"")</f>
        <v/>
      </c>
      <c r="M231" t="str">
        <f>IFERROR(VLOOKUP(C231,우진고장설명!$B$5:$M$315,COLUMN()-5,FALSE),"")</f>
        <v/>
      </c>
      <c r="N231" t="str">
        <f>IFERROR(VLOOKUP(C231,우진고장설명!$B$5:$M$315,COLUMN()-5,FALSE),"")</f>
        <v/>
      </c>
      <c r="O231" t="s">
        <v>2787</v>
      </c>
      <c r="P231" t="str">
        <f>IFERROR(VLOOKUP(C231,우진고장설명!$B$5:$M$315,COLUMN()-5,FALSE),"")</f>
        <v/>
      </c>
    </row>
    <row r="232" spans="1:16" x14ac:dyDescent="0.4">
      <c r="A232">
        <v>231</v>
      </c>
      <c r="B232" s="13" t="s">
        <v>6648</v>
      </c>
      <c r="C232" s="13">
        <f t="shared" si="3"/>
        <v>153</v>
      </c>
      <c r="D232" s="14" t="s">
        <v>6838</v>
      </c>
      <c r="E232" s="13" t="s">
        <v>3663</v>
      </c>
      <c r="F232" s="13" t="s">
        <v>2837</v>
      </c>
      <c r="G232" t="str">
        <f>IFERROR(VLOOKUP(C232,우진고장설명!$B$5:$M$315,COLUMN()-5,FALSE),"")</f>
        <v/>
      </c>
      <c r="H232" t="str">
        <f>IFERROR(VLOOKUP(C232,우진고장설명!$B$5:$M$315,COLUMN()-5,FALSE),"")</f>
        <v/>
      </c>
      <c r="I232" t="str">
        <f>IFERROR(VLOOKUP(C232,우진고장설명!$B$5:$M$315,COLUMN()-5,FALSE),"")</f>
        <v/>
      </c>
      <c r="J232" t="str">
        <f>IFERROR(VLOOKUP(C232,우진고장설명!$B$5:$M$315,COLUMN()-5,FALSE),"")</f>
        <v/>
      </c>
      <c r="K232" t="str">
        <f>IFERROR(VLOOKUP(C232,우진고장설명!$B$5:$M$315,COLUMN()-5,FALSE),"")</f>
        <v/>
      </c>
      <c r="L232" t="str">
        <f>IFERROR(VLOOKUP(C232,우진고장설명!$B$5:$M$315,COLUMN()-5,FALSE),"")</f>
        <v/>
      </c>
      <c r="M232" t="str">
        <f>IFERROR(VLOOKUP(C232,우진고장설명!$B$5:$M$315,COLUMN()-5,FALSE),"")</f>
        <v/>
      </c>
      <c r="N232" t="str">
        <f>IFERROR(VLOOKUP(C232,우진고장설명!$B$5:$M$315,COLUMN()-5,FALSE),"")</f>
        <v/>
      </c>
      <c r="O232" t="s">
        <v>2787</v>
      </c>
      <c r="P232" t="str">
        <f>IFERROR(VLOOKUP(C232,우진고장설명!$B$5:$M$315,COLUMN()-5,FALSE),"")</f>
        <v/>
      </c>
    </row>
    <row r="233" spans="1:16" x14ac:dyDescent="0.4">
      <c r="A233">
        <v>232</v>
      </c>
      <c r="B233" s="13" t="s">
        <v>6651</v>
      </c>
      <c r="C233" s="13">
        <f t="shared" si="3"/>
        <v>154</v>
      </c>
      <c r="D233" s="14" t="s">
        <v>6840</v>
      </c>
      <c r="E233" s="13" t="s">
        <v>3663</v>
      </c>
      <c r="F233" s="13" t="s">
        <v>3034</v>
      </c>
      <c r="G233" t="str">
        <f>IFERROR(VLOOKUP(C233,우진고장설명!$B$5:$M$315,COLUMN()-5,FALSE),"")</f>
        <v>VVVF-후진속도검지(BSD)</v>
      </c>
      <c r="H233" t="str">
        <f>IFERROR(VLOOKUP(C233,우진고장설명!$B$5:$M$315,COLUMN()-5,FALSE),"")</f>
        <v>W</v>
      </c>
      <c r="I233" t="str">
        <f>IFERROR(VLOOKUP(C233,우진고장설명!$B$5:$M$315,COLUMN()-5,FALSE),"")</f>
        <v>VVVF</v>
      </c>
      <c r="J233" t="str">
        <f>IFERROR(VLOOKUP(C233,우진고장설명!$B$5:$M$315,COLUMN()-5,FALSE),"")</f>
        <v xml:space="preserve">VVVF의 RS485 데이터 중 VVVF-TCMS SD TEXT31의 Bit3 “BSD”  신호가 “1”이 되면 검지
</v>
      </c>
      <c r="K233" t="str">
        <f>IFERROR(VLOOKUP(C233,우진고장설명!$B$5:$M$315,COLUMN()-5,FALSE),"")</f>
        <v>1) TCMS 화면 하단 또는 고장화면에 ‘후진속도검지' 표시됨.
2) 추진제어장치는 상기 고장검지 후 자동 재기동 실시함.
3) 자동 재기동 후 동일고장이 반복되어 발생하지 않을 경우 정상운행 계속됨.</v>
      </c>
      <c r="L233" t="str">
        <f>IFERROR(VLOOKUP(C233,우진고장설명!$B$5:$M$315,COLUMN()-5,FALSE),"")</f>
        <v xml:space="preserve">추진제어장치에서 계산한 속도가 -5km/h 이하인 경우 검지됨.
</v>
      </c>
      <c r="M233" t="str">
        <f>IFERROR(VLOOKUP(C233,우진고장설명!$B$5:$M$315,COLUMN()-5,FALSE),"")</f>
        <v>경고장이 발생할 경우 추진제어장치 자동 재기동에 의해 재기동 됨.</v>
      </c>
      <c r="N233" t="str">
        <f>IFERROR(VLOOKUP(C233,우진고장설명!$B$5:$M$315,COLUMN()-5,FALSE),"")</f>
        <v>1) 상기고장이 간헐적으로 발생되거나 중고장 발생이 된 경우 아래와 같이 조치한다.
2) 견인전동기 속도센서 상태를 확인하고, 속도센서가 연결된 경로 배선연결 상태를 확인한다.
3) PGI 보드의 동작 상태를 시험기를 통해 확인한다.
4) 속도신호에 이상이 없을 경우 운행기록을 수집하여 출발 시 정차제동에 이상이 없는지 확인 한다.
5) 상기의 점검부분에 이상이 있을 경우 관련된 부품을 교체한다.</v>
      </c>
      <c r="O233" t="s">
        <v>2787</v>
      </c>
      <c r="P233" t="str">
        <f>IFERROR(VLOOKUP(C233,우진고장설명!$B$5:$M$315,COLUMN()-5,FALSE),"")</f>
        <v>우진200량</v>
      </c>
    </row>
    <row r="234" spans="1:16" x14ac:dyDescent="0.4">
      <c r="A234">
        <v>233</v>
      </c>
      <c r="B234" s="13" t="s">
        <v>6654</v>
      </c>
      <c r="C234" s="13">
        <f t="shared" si="3"/>
        <v>155</v>
      </c>
      <c r="D234" s="14" t="s">
        <v>6842</v>
      </c>
      <c r="E234" s="13" t="s">
        <v>3663</v>
      </c>
      <c r="F234" s="13" t="s">
        <v>2837</v>
      </c>
      <c r="G234" t="str">
        <f>IFERROR(VLOOKUP(C234,우진고장설명!$B$5:$M$315,COLUMN()-5,FALSE),"")</f>
        <v>VVVF-역행/회생 이상 검지(PBR)</v>
      </c>
      <c r="H234" t="str">
        <f>IFERROR(VLOOKUP(C234,우진고장설명!$B$5:$M$315,COLUMN()-5,FALSE),"")</f>
        <v>C</v>
      </c>
      <c r="I234" t="str">
        <f>IFERROR(VLOOKUP(C234,우진고장설명!$B$5:$M$315,COLUMN()-5,FALSE),"")</f>
        <v>VVVF</v>
      </c>
      <c r="J234" t="str">
        <f>IFERROR(VLOOKUP(C234,우진고장설명!$B$5:$M$315,COLUMN()-5,FALSE),"")</f>
        <v xml:space="preserve">VVVF의 RS485 데이터 중 VVVF-TCMS SD TEXT31의 Bit4 “PBR”  신호가 “1”이 되면 검지
</v>
      </c>
      <c r="K234" t="str">
        <f>IFERROR(VLOOKUP(C234,우진고장설명!$B$5:$M$315,COLUMN()-5,FALSE),"")</f>
        <v>1) TCMS 화면 하단 또는 고장화면에 ‘역행/회생 신호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234" t="str">
        <f>IFERROR(VLOOKUP(C234,우진고장설명!$B$5:$M$315,COLUMN()-5,FALSE),"")</f>
        <v xml:space="preserve">추진제어장치 입력되는 역행/제동신호가 동시에 입력될 경우 검지됨.
</v>
      </c>
      <c r="M234" t="str">
        <f>IFERROR(VLOOKUP(C234,우진고장설명!$B$5:$M$315,COLUMN()-5,FALSE),"")</f>
        <v>1) 경고장이 발생할 경우 추진제어장치 자동 재기동에 의해 재기동 됨.
2) 중고장 : 동력차 일반 배전반의 VVVFIC nfb 재투입 또는 차량 배터리 전원 재투입</v>
      </c>
      <c r="N234" t="str">
        <f>IFERROR(VLOOKUP(C234,우진고장설명!$B$5:$M$315,COLUMN()-5,FALSE),"")</f>
        <v>1) 상기고장이 간헐적으로 발생되거나 중고장 발생이 된 경우 아래와 같이 조치한다.
2) 추진제어장치 고장기록을 수집하여 역행/제동신호에 이상이 있는지 확인한다.
3) 차량의 제어 회로 중 역행/제동 신호가 추진제어장치로 연결되는 경로에 이상이 없는지 확인 한다.
4) DIN 보드의 동작 상태를 시험기를 통해 확인한다.
5) 상기의 점검부분에 이상이 있을 경우 관련된 부품을 교체한다.</v>
      </c>
      <c r="O234" t="s">
        <v>2787</v>
      </c>
      <c r="P234" t="str">
        <f>IFERROR(VLOOKUP(C234,우진고장설명!$B$5:$M$315,COLUMN()-5,FALSE),"")</f>
        <v>우진200량</v>
      </c>
    </row>
    <row r="235" spans="1:16" x14ac:dyDescent="0.4">
      <c r="A235">
        <v>234</v>
      </c>
      <c r="B235" s="13" t="s">
        <v>6657</v>
      </c>
      <c r="C235" s="13">
        <f t="shared" si="3"/>
        <v>156</v>
      </c>
      <c r="D235" s="14" t="s">
        <v>6844</v>
      </c>
      <c r="E235" s="13" t="s">
        <v>3663</v>
      </c>
      <c r="F235" s="13" t="s">
        <v>2837</v>
      </c>
      <c r="G235" t="str">
        <f>IFERROR(VLOOKUP(C235,우진고장설명!$B$5:$M$315,COLUMN()-5,FALSE),"")</f>
        <v>VVVF-전진/후진 이상 검지(FRD)</v>
      </c>
      <c r="H235" t="str">
        <f>IFERROR(VLOOKUP(C235,우진고장설명!$B$5:$M$315,COLUMN()-5,FALSE),"")</f>
        <v>C</v>
      </c>
      <c r="I235" t="str">
        <f>IFERROR(VLOOKUP(C235,우진고장설명!$B$5:$M$315,COLUMN()-5,FALSE),"")</f>
        <v>VVVF</v>
      </c>
      <c r="J235" t="str">
        <f>IFERROR(VLOOKUP(C235,우진고장설명!$B$5:$M$315,COLUMN()-5,FALSE),"")</f>
        <v xml:space="preserve">VVVF의 RS485 데이터 중 VVVF-TCMS SD TEXT31의 Bit5 “FRD”  신호가 “1”이 되면 검지
</v>
      </c>
      <c r="K235" t="str">
        <f>IFERROR(VLOOKUP(C235,우진고장설명!$B$5:$M$315,COLUMN()-5,FALSE),"")</f>
        <v>1) TCMS 화면 하단 또는 고장화면에 ‘전진/후진 신호 이상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235" t="str">
        <f>IFERROR(VLOOKUP(C235,우진고장설명!$B$5:$M$315,COLUMN()-5,FALSE),"")</f>
        <v xml:space="preserve">추진제어장치 입력되는 역행/제동신호가 동시에 입력될 경우 검지됨.
</v>
      </c>
      <c r="M235" t="str">
        <f>IFERROR(VLOOKUP(C235,우진고장설명!$B$5:$M$315,COLUMN()-5,FALSE),"")</f>
        <v>1) 경고장이 발생할 경우 추진제어장치 자동 재기동에 의해 재기동 됨.
2) 중고장 : 동력차 일반 배전반의 VVVFIC nfb 재투입 또는 차량 배터리 전원 재투입</v>
      </c>
      <c r="N235" t="str">
        <f>IFERROR(VLOOKUP(C235,우진고장설명!$B$5:$M$315,COLUMN()-5,FALSE),"")</f>
        <v>1) 상기고장이 간헐적으로 발생되거나 중고장 발생이 된 경우 아래와 같이 조치한다.
2) 추진제어장치 고장기록을 수집하여 전진/후진신호에 이상이 있는지 확인한다.
3) 차량의 제어 회로 중 전진/후진 신호가 추진제어장치로 연결되는 경로에 이상이 없는지 확인 한다.
4) DIN 보드의 동작 상태를 시험기를 통해 확인한다.
5) 상기의 점검부분에 이상이 있을 경우 관련된 부품을 교체한다.</v>
      </c>
      <c r="O235" t="s">
        <v>2787</v>
      </c>
      <c r="P235" t="str">
        <f>IFERROR(VLOOKUP(C235,우진고장설명!$B$5:$M$315,COLUMN()-5,FALSE),"")</f>
        <v>우진200량</v>
      </c>
    </row>
    <row r="236" spans="1:16" x14ac:dyDescent="0.4">
      <c r="A236">
        <v>235</v>
      </c>
      <c r="B236" s="13" t="s">
        <v>6660</v>
      </c>
      <c r="C236" s="13">
        <f t="shared" si="3"/>
        <v>157</v>
      </c>
      <c r="D236" s="14" t="s">
        <v>6846</v>
      </c>
      <c r="E236" s="13" t="s">
        <v>3663</v>
      </c>
      <c r="F236" s="13" t="s">
        <v>2837</v>
      </c>
      <c r="G236" t="str">
        <f>IFERROR(VLOOKUP(C236,우진고장설명!$B$5:$M$315,COLUMN()-5,FALSE),"")</f>
        <v>VVVF-FC 충전불량검지(FCD)</v>
      </c>
      <c r="H236" t="str">
        <f>IFERROR(VLOOKUP(C236,우진고장설명!$B$5:$M$315,COLUMN()-5,FALSE),"")</f>
        <v>C</v>
      </c>
      <c r="I236" t="str">
        <f>IFERROR(VLOOKUP(C236,우진고장설명!$B$5:$M$315,COLUMN()-5,FALSE),"")</f>
        <v>VVVF</v>
      </c>
      <c r="J236" t="str">
        <f>IFERROR(VLOOKUP(C236,우진고장설명!$B$5:$M$315,COLUMN()-5,FALSE),"")</f>
        <v xml:space="preserve">VVVF의 RS485 데이터 중 VVVF-TCMS SD TEXT33의 Bit6 “FCD”  신호가 “1”이 되면 검지
</v>
      </c>
      <c r="K236" t="str">
        <f>IFERROR(VLOOKUP(C236,우진고장설명!$B$5:$M$315,COLUMN()-5,FALSE),"")</f>
        <v>1) TCMS 화면 하단 또는 고장화면에 ‘FC 충전 불량 검지' 표시됨.
2) 추진제어장치는 상기 고장검지 후 자동 재기동 실시함.
3) 자동 재기동 후 동일고장이 반복되어 발생하지 않을 경우 정상운행 계속됨.
4) 상기 고장이 3분에 3회 이상 또는 지속적으로 유지될 경우 추진제어장치 중고장이 발생함.
5) 중고장이 발생되면 TCMS 일반화면에 추진제어장치 상태 붉은색으로 표기되며, HSCB, LB1, 2 개방되어 동력 손실 발생함.</v>
      </c>
      <c r="L236" t="str">
        <f>IFERROR(VLOOKUP(C236,우진고장설명!$B$5:$M$315,COLUMN()-5,FALSE),"")</f>
        <v xml:space="preserve">추진제어장치 기동 시 FC전압이 1,000V 이하일 경우 검지됨.
</v>
      </c>
      <c r="M236" t="str">
        <f>IFERROR(VLOOKUP(C236,우진고장설명!$B$5:$M$315,COLUMN()-5,FALSE),"")</f>
        <v>1) 경고장이 발생할 경우 추진제어장치 자동 재기동에 의해 재기동 됨.
2) 중고장 : 동력차 일반 배전반의 VVVFIC nfb 재투입 또는 차량 배터리 전원 재투입</v>
      </c>
      <c r="N236" t="str">
        <f>IFERROR(VLOOKUP(C236,우진고장설명!$B$5:$M$315,COLUMN()-5,FALSE),"")</f>
        <v>1) 상기고장이 간헐적으로 발생되거나 중고장 발생이 된 경우 아래와 같이 조치한다.
2) 추진제어장치 고장기록을 수집하여 FC전압에 이상이 있는지 확인한다.
3) 추진제어장치 내부 고전압부에 소손흔적이 있는지 확인한다.
4) LB Box 내부의 충전저항기의 소손이 없는지 확인한다.
5) FC에 연결된 부스바의 체결상태가 양호한지 확인한고, 부스바를 분리하여 FC의 Capacitance를 측정하여 이상이 없는지 확인한다.
6) 전압센서와 추진제어장치 제어기 SEN 보드에 연결되는 저전압 배선상태를 확인한다.
7) SEN 보드의 동작 상태를 시험기를 통해 확인한다.
8) 견인전동기 각상의 절연상태 및 각상과 접지 간의 절연상태를 확인한다.
9) 상기의 점검부분에 이상이 있을 경우 관련된 부품을 교체한다.</v>
      </c>
      <c r="O236" t="s">
        <v>2787</v>
      </c>
      <c r="P236" t="str">
        <f>IFERROR(VLOOKUP(C236,우진고장설명!$B$5:$M$315,COLUMN()-5,FALSE),"")</f>
        <v>우진200량</v>
      </c>
    </row>
    <row r="237" spans="1:16" x14ac:dyDescent="0.4">
      <c r="A237">
        <v>236</v>
      </c>
      <c r="B237" s="13" t="s">
        <v>6663</v>
      </c>
      <c r="C237" s="13">
        <f t="shared" si="3"/>
        <v>158</v>
      </c>
      <c r="D237" s="14" t="s">
        <v>6848</v>
      </c>
      <c r="E237" s="13" t="s">
        <v>3663</v>
      </c>
      <c r="F237" s="13" t="s">
        <v>2837</v>
      </c>
      <c r="G237" t="str">
        <f>IFERROR(VLOOKUP(C237,우진고장설명!$B$5:$M$315,COLUMN()-5,FALSE),"")</f>
        <v/>
      </c>
      <c r="H237" t="str">
        <f>IFERROR(VLOOKUP(C237,우진고장설명!$B$5:$M$315,COLUMN()-5,FALSE),"")</f>
        <v/>
      </c>
      <c r="I237" t="str">
        <f>IFERROR(VLOOKUP(C237,우진고장설명!$B$5:$M$315,COLUMN()-5,FALSE),"")</f>
        <v/>
      </c>
      <c r="J237" t="str">
        <f>IFERROR(VLOOKUP(C237,우진고장설명!$B$5:$M$315,COLUMN()-5,FALSE),"")</f>
        <v/>
      </c>
      <c r="K237" t="str">
        <f>IFERROR(VLOOKUP(C237,우진고장설명!$B$5:$M$315,COLUMN()-5,FALSE),"")</f>
        <v/>
      </c>
      <c r="L237" t="str">
        <f>IFERROR(VLOOKUP(C237,우진고장설명!$B$5:$M$315,COLUMN()-5,FALSE),"")</f>
        <v/>
      </c>
      <c r="M237" t="str">
        <f>IFERROR(VLOOKUP(C237,우진고장설명!$B$5:$M$315,COLUMN()-5,FALSE),"")</f>
        <v/>
      </c>
      <c r="N237" t="str">
        <f>IFERROR(VLOOKUP(C237,우진고장설명!$B$5:$M$315,COLUMN()-5,FALSE),"")</f>
        <v/>
      </c>
      <c r="O237" t="s">
        <v>2787</v>
      </c>
      <c r="P237" t="str">
        <f>IFERROR(VLOOKUP(C237,우진고장설명!$B$5:$M$315,COLUMN()-5,FALSE),"")</f>
        <v/>
      </c>
    </row>
    <row r="238" spans="1:16" x14ac:dyDescent="0.4">
      <c r="A238">
        <v>237</v>
      </c>
      <c r="B238" s="13" t="s">
        <v>6666</v>
      </c>
      <c r="C238" s="13">
        <f t="shared" si="3"/>
        <v>159</v>
      </c>
      <c r="D238" s="14" t="s">
        <v>6850</v>
      </c>
      <c r="E238" s="13" t="s">
        <v>3663</v>
      </c>
      <c r="F238" s="13" t="s">
        <v>2837</v>
      </c>
      <c r="G238" t="str">
        <f>IFERROR(VLOOKUP(C238,우진고장설명!$B$5:$M$315,COLUMN()-5,FALSE),"")</f>
        <v/>
      </c>
      <c r="H238" t="str">
        <f>IFERROR(VLOOKUP(C238,우진고장설명!$B$5:$M$315,COLUMN()-5,FALSE),"")</f>
        <v/>
      </c>
      <c r="I238" t="str">
        <f>IFERROR(VLOOKUP(C238,우진고장설명!$B$5:$M$315,COLUMN()-5,FALSE),"")</f>
        <v/>
      </c>
      <c r="J238" t="str">
        <f>IFERROR(VLOOKUP(C238,우진고장설명!$B$5:$M$315,COLUMN()-5,FALSE),"")</f>
        <v/>
      </c>
      <c r="K238" t="str">
        <f>IFERROR(VLOOKUP(C238,우진고장설명!$B$5:$M$315,COLUMN()-5,FALSE),"")</f>
        <v/>
      </c>
      <c r="L238" t="str">
        <f>IFERROR(VLOOKUP(C238,우진고장설명!$B$5:$M$315,COLUMN()-5,FALSE),"")</f>
        <v/>
      </c>
      <c r="M238" t="str">
        <f>IFERROR(VLOOKUP(C238,우진고장설명!$B$5:$M$315,COLUMN()-5,FALSE),"")</f>
        <v/>
      </c>
      <c r="N238" t="str">
        <f>IFERROR(VLOOKUP(C238,우진고장설명!$B$5:$M$315,COLUMN()-5,FALSE),"")</f>
        <v/>
      </c>
      <c r="O238" t="s">
        <v>2787</v>
      </c>
      <c r="P238" t="str">
        <f>IFERROR(VLOOKUP(C238,우진고장설명!$B$5:$M$315,COLUMN()-5,FALSE),"")</f>
        <v/>
      </c>
    </row>
    <row r="239" spans="1:16" x14ac:dyDescent="0.4">
      <c r="A239">
        <v>238</v>
      </c>
      <c r="B239" s="13" t="s">
        <v>6669</v>
      </c>
      <c r="C239" s="13">
        <f t="shared" si="3"/>
        <v>160</v>
      </c>
      <c r="D239" s="14" t="s">
        <v>6852</v>
      </c>
      <c r="E239" s="13" t="s">
        <v>3663</v>
      </c>
      <c r="F239" s="13" t="s">
        <v>2837</v>
      </c>
      <c r="G239" t="str">
        <f>IFERROR(VLOOKUP(C239,우진고장설명!$B$5:$M$315,COLUMN()-5,FALSE),"")</f>
        <v/>
      </c>
      <c r="H239" t="str">
        <f>IFERROR(VLOOKUP(C239,우진고장설명!$B$5:$M$315,COLUMN()-5,FALSE),"")</f>
        <v/>
      </c>
      <c r="I239" t="str">
        <f>IFERROR(VLOOKUP(C239,우진고장설명!$B$5:$M$315,COLUMN()-5,FALSE),"")</f>
        <v/>
      </c>
      <c r="J239" t="str">
        <f>IFERROR(VLOOKUP(C239,우진고장설명!$B$5:$M$315,COLUMN()-5,FALSE),"")</f>
        <v/>
      </c>
      <c r="K239" t="str">
        <f>IFERROR(VLOOKUP(C239,우진고장설명!$B$5:$M$315,COLUMN()-5,FALSE),"")</f>
        <v/>
      </c>
      <c r="L239" t="str">
        <f>IFERROR(VLOOKUP(C239,우진고장설명!$B$5:$M$315,COLUMN()-5,FALSE),"")</f>
        <v/>
      </c>
      <c r="M239" t="str">
        <f>IFERROR(VLOOKUP(C239,우진고장설명!$B$5:$M$315,COLUMN()-5,FALSE),"")</f>
        <v/>
      </c>
      <c r="N239" t="str">
        <f>IFERROR(VLOOKUP(C239,우진고장설명!$B$5:$M$315,COLUMN()-5,FALSE),"")</f>
        <v/>
      </c>
      <c r="O239" t="s">
        <v>2787</v>
      </c>
      <c r="P239" t="str">
        <f>IFERROR(VLOOKUP(C239,우진고장설명!$B$5:$M$315,COLUMN()-5,FALSE),"")</f>
        <v/>
      </c>
    </row>
    <row r="240" spans="1:16" x14ac:dyDescent="0.4">
      <c r="A240">
        <v>239</v>
      </c>
      <c r="B240" s="13" t="s">
        <v>6672</v>
      </c>
      <c r="C240" s="13">
        <f t="shared" si="3"/>
        <v>161</v>
      </c>
      <c r="D240" s="14" t="s">
        <v>6854</v>
      </c>
      <c r="E240" s="13" t="s">
        <v>3663</v>
      </c>
      <c r="F240" s="13" t="s">
        <v>2837</v>
      </c>
      <c r="G240" t="str">
        <f>IFERROR(VLOOKUP(C240,우진고장설명!$B$5:$M$315,COLUMN()-5,FALSE),"")</f>
        <v/>
      </c>
      <c r="H240" t="str">
        <f>IFERROR(VLOOKUP(C240,우진고장설명!$B$5:$M$315,COLUMN()-5,FALSE),"")</f>
        <v/>
      </c>
      <c r="I240" t="str">
        <f>IFERROR(VLOOKUP(C240,우진고장설명!$B$5:$M$315,COLUMN()-5,FALSE),"")</f>
        <v/>
      </c>
      <c r="J240" t="str">
        <f>IFERROR(VLOOKUP(C240,우진고장설명!$B$5:$M$315,COLUMN()-5,FALSE),"")</f>
        <v/>
      </c>
      <c r="K240" t="str">
        <f>IFERROR(VLOOKUP(C240,우진고장설명!$B$5:$M$315,COLUMN()-5,FALSE),"")</f>
        <v/>
      </c>
      <c r="L240" t="str">
        <f>IFERROR(VLOOKUP(C240,우진고장설명!$B$5:$M$315,COLUMN()-5,FALSE),"")</f>
        <v/>
      </c>
      <c r="M240" t="str">
        <f>IFERROR(VLOOKUP(C240,우진고장설명!$B$5:$M$315,COLUMN()-5,FALSE),"")</f>
        <v/>
      </c>
      <c r="N240" t="str">
        <f>IFERROR(VLOOKUP(C240,우진고장설명!$B$5:$M$315,COLUMN()-5,FALSE),"")</f>
        <v/>
      </c>
      <c r="O240" t="s">
        <v>2787</v>
      </c>
      <c r="P240" t="str">
        <f>IFERROR(VLOOKUP(C240,우진고장설명!$B$5:$M$315,COLUMN()-5,FALSE),"")</f>
        <v/>
      </c>
    </row>
    <row r="241" spans="1:16" x14ac:dyDescent="0.4">
      <c r="A241">
        <v>240</v>
      </c>
      <c r="B241" s="13" t="s">
        <v>6675</v>
      </c>
      <c r="C241" s="13">
        <f t="shared" si="3"/>
        <v>162</v>
      </c>
      <c r="D241" s="14" t="s">
        <v>6856</v>
      </c>
      <c r="E241" s="13" t="s">
        <v>3663</v>
      </c>
      <c r="F241" s="13" t="s">
        <v>2837</v>
      </c>
      <c r="G241" t="str">
        <f>IFERROR(VLOOKUP(C241,우진고장설명!$B$5:$M$315,COLUMN()-5,FALSE),"")</f>
        <v/>
      </c>
      <c r="H241" t="str">
        <f>IFERROR(VLOOKUP(C241,우진고장설명!$B$5:$M$315,COLUMN()-5,FALSE),"")</f>
        <v/>
      </c>
      <c r="I241" t="str">
        <f>IFERROR(VLOOKUP(C241,우진고장설명!$B$5:$M$315,COLUMN()-5,FALSE),"")</f>
        <v/>
      </c>
      <c r="J241" t="str">
        <f>IFERROR(VLOOKUP(C241,우진고장설명!$B$5:$M$315,COLUMN()-5,FALSE),"")</f>
        <v/>
      </c>
      <c r="K241" t="str">
        <f>IFERROR(VLOOKUP(C241,우진고장설명!$B$5:$M$315,COLUMN()-5,FALSE),"")</f>
        <v/>
      </c>
      <c r="L241" t="str">
        <f>IFERROR(VLOOKUP(C241,우진고장설명!$B$5:$M$315,COLUMN()-5,FALSE),"")</f>
        <v/>
      </c>
      <c r="M241" t="str">
        <f>IFERROR(VLOOKUP(C241,우진고장설명!$B$5:$M$315,COLUMN()-5,FALSE),"")</f>
        <v/>
      </c>
      <c r="N241" t="str">
        <f>IFERROR(VLOOKUP(C241,우진고장설명!$B$5:$M$315,COLUMN()-5,FALSE),"")</f>
        <v/>
      </c>
      <c r="O241" t="s">
        <v>2787</v>
      </c>
      <c r="P241" t="str">
        <f>IFERROR(VLOOKUP(C241,우진고장설명!$B$5:$M$315,COLUMN()-5,FALSE),"")</f>
        <v/>
      </c>
    </row>
    <row r="242" spans="1:16" x14ac:dyDescent="0.4">
      <c r="A242">
        <v>241</v>
      </c>
      <c r="B242" s="13" t="s">
        <v>6678</v>
      </c>
      <c r="C242" s="13">
        <f t="shared" si="3"/>
        <v>163</v>
      </c>
      <c r="D242" s="14" t="s">
        <v>6858</v>
      </c>
      <c r="E242" s="13" t="s">
        <v>3663</v>
      </c>
      <c r="F242" s="13" t="s">
        <v>2837</v>
      </c>
      <c r="G242" t="str">
        <f>IFERROR(VLOOKUP(C242,우진고장설명!$B$5:$M$315,COLUMN()-5,FALSE),"")</f>
        <v/>
      </c>
      <c r="H242" t="str">
        <f>IFERROR(VLOOKUP(C242,우진고장설명!$B$5:$M$315,COLUMN()-5,FALSE),"")</f>
        <v/>
      </c>
      <c r="I242" t="str">
        <f>IFERROR(VLOOKUP(C242,우진고장설명!$B$5:$M$315,COLUMN()-5,FALSE),"")</f>
        <v/>
      </c>
      <c r="J242" t="str">
        <f>IFERROR(VLOOKUP(C242,우진고장설명!$B$5:$M$315,COLUMN()-5,FALSE),"")</f>
        <v/>
      </c>
      <c r="K242" t="str">
        <f>IFERROR(VLOOKUP(C242,우진고장설명!$B$5:$M$315,COLUMN()-5,FALSE),"")</f>
        <v/>
      </c>
      <c r="L242" t="str">
        <f>IFERROR(VLOOKUP(C242,우진고장설명!$B$5:$M$315,COLUMN()-5,FALSE),"")</f>
        <v/>
      </c>
      <c r="M242" t="str">
        <f>IFERROR(VLOOKUP(C242,우진고장설명!$B$5:$M$315,COLUMN()-5,FALSE),"")</f>
        <v/>
      </c>
      <c r="N242" t="str">
        <f>IFERROR(VLOOKUP(C242,우진고장설명!$B$5:$M$315,COLUMN()-5,FALSE),"")</f>
        <v/>
      </c>
      <c r="O242" t="s">
        <v>2787</v>
      </c>
      <c r="P242" t="str">
        <f>IFERROR(VLOOKUP(C242,우진고장설명!$B$5:$M$315,COLUMN()-5,FALSE),"")</f>
        <v/>
      </c>
    </row>
    <row r="243" spans="1:16" x14ac:dyDescent="0.4">
      <c r="A243">
        <v>242</v>
      </c>
      <c r="B243" s="13" t="s">
        <v>6681</v>
      </c>
      <c r="C243" s="13">
        <f t="shared" si="3"/>
        <v>164</v>
      </c>
      <c r="D243" s="14" t="s">
        <v>6860</v>
      </c>
      <c r="E243" s="13" t="s">
        <v>3663</v>
      </c>
      <c r="F243" s="13" t="s">
        <v>2837</v>
      </c>
      <c r="G243" t="str">
        <f>IFERROR(VLOOKUP(C243,우진고장설명!$B$5:$M$315,COLUMN()-5,FALSE),"")</f>
        <v/>
      </c>
      <c r="H243" t="str">
        <f>IFERROR(VLOOKUP(C243,우진고장설명!$B$5:$M$315,COLUMN()-5,FALSE),"")</f>
        <v/>
      </c>
      <c r="I243" t="str">
        <f>IFERROR(VLOOKUP(C243,우진고장설명!$B$5:$M$315,COLUMN()-5,FALSE),"")</f>
        <v/>
      </c>
      <c r="J243" t="str">
        <f>IFERROR(VLOOKUP(C243,우진고장설명!$B$5:$M$315,COLUMN()-5,FALSE),"")</f>
        <v/>
      </c>
      <c r="K243" t="str">
        <f>IFERROR(VLOOKUP(C243,우진고장설명!$B$5:$M$315,COLUMN()-5,FALSE),"")</f>
        <v/>
      </c>
      <c r="L243" t="str">
        <f>IFERROR(VLOOKUP(C243,우진고장설명!$B$5:$M$315,COLUMN()-5,FALSE),"")</f>
        <v/>
      </c>
      <c r="M243" t="str">
        <f>IFERROR(VLOOKUP(C243,우진고장설명!$B$5:$M$315,COLUMN()-5,FALSE),"")</f>
        <v/>
      </c>
      <c r="N243" t="str">
        <f>IFERROR(VLOOKUP(C243,우진고장설명!$B$5:$M$315,COLUMN()-5,FALSE),"")</f>
        <v/>
      </c>
      <c r="O243" t="s">
        <v>2787</v>
      </c>
      <c r="P243" t="str">
        <f>IFERROR(VLOOKUP(C243,우진고장설명!$B$5:$M$315,COLUMN()-5,FALSE),"")</f>
        <v/>
      </c>
    </row>
    <row r="244" spans="1:16" x14ac:dyDescent="0.4">
      <c r="A244">
        <v>243</v>
      </c>
      <c r="B244" s="13" t="s">
        <v>6683</v>
      </c>
      <c r="C244" s="13">
        <f t="shared" si="3"/>
        <v>135</v>
      </c>
      <c r="D244" s="14" t="s">
        <v>3819</v>
      </c>
      <c r="E244" s="13" t="s">
        <v>3663</v>
      </c>
      <c r="F244" s="13" t="s">
        <v>3034</v>
      </c>
      <c r="G244" t="str">
        <f>IFERROR(VLOOKUP(C244,우진고장설명!$B$5:$M$315,COLUMN()-5,FALSE),"")</f>
        <v/>
      </c>
      <c r="H244" t="str">
        <f>IFERROR(VLOOKUP(C244,우진고장설명!$B$5:$M$315,COLUMN()-5,FALSE),"")</f>
        <v/>
      </c>
      <c r="I244" t="str">
        <f>IFERROR(VLOOKUP(C244,우진고장설명!$B$5:$M$315,COLUMN()-5,FALSE),"")</f>
        <v/>
      </c>
      <c r="J244" t="str">
        <f>IFERROR(VLOOKUP(C244,우진고장설명!$B$5:$M$315,COLUMN()-5,FALSE),"")</f>
        <v/>
      </c>
      <c r="K244" t="str">
        <f>IFERROR(VLOOKUP(C244,우진고장설명!$B$5:$M$315,COLUMN()-5,FALSE),"")</f>
        <v/>
      </c>
      <c r="L244" t="str">
        <f>IFERROR(VLOOKUP(C244,우진고장설명!$B$5:$M$315,COLUMN()-5,FALSE),"")</f>
        <v/>
      </c>
      <c r="M244" t="str">
        <f>IFERROR(VLOOKUP(C244,우진고장설명!$B$5:$M$315,COLUMN()-5,FALSE),"")</f>
        <v/>
      </c>
      <c r="N244" t="str">
        <f>IFERROR(VLOOKUP(C244,우진고장설명!$B$5:$M$315,COLUMN()-5,FALSE),"")</f>
        <v/>
      </c>
      <c r="O244" t="s">
        <v>2787</v>
      </c>
      <c r="P244" t="str">
        <f>IFERROR(VLOOKUP(C244,우진고장설명!$B$5:$M$315,COLUMN()-5,FALSE),"")</f>
        <v/>
      </c>
    </row>
    <row r="245" spans="1:16" x14ac:dyDescent="0.4">
      <c r="A245">
        <v>244</v>
      </c>
      <c r="B245" s="13" t="s">
        <v>6778</v>
      </c>
      <c r="C245" s="13">
        <f t="shared" si="3"/>
        <v>200</v>
      </c>
      <c r="D245" s="14" t="s">
        <v>3820</v>
      </c>
      <c r="E245" s="13" t="s">
        <v>3668</v>
      </c>
      <c r="F245" s="13" t="s">
        <v>2821</v>
      </c>
      <c r="G245" t="str">
        <f>IFERROR(VLOOKUP(C245,우진고장설명!$B$5:$M$315,COLUMN()-5,FALSE),"")</f>
        <v>BECU-통신고장</v>
      </c>
      <c r="H245" t="str">
        <f>IFERROR(VLOOKUP(C245,우진고장설명!$B$5:$M$315,COLUMN()-5,FALSE),"")</f>
        <v>B</v>
      </c>
      <c r="I245" t="str">
        <f>IFERROR(VLOOKUP(C245,우진고장설명!$B$5:$M$315,COLUMN()-5,FALSE),"")</f>
        <v>BECU</v>
      </c>
      <c r="J245" t="str">
        <f>IFERROR(VLOOKUP(C245,우진고장설명!$B$5:$M$315,COLUMN()-5,FALSE),"")</f>
        <v xml:space="preserve">BECU의 RS485 데이터 중 BECU-TCMS SD TEXT23의 ‘Life sign'이 변하지 않음.
</v>
      </c>
      <c r="K245" t="str">
        <f>IFERROR(VLOOKUP(C245,우진고장설명!$B$5:$M$315,COLUMN()-5,FALSE),"")</f>
        <v>해당 차량 통신고장현시 및 해당 차량의 제동압력(BCP) 등의 데이터가 반응하지 않음. (고장은 현시되나 제동제어는 정상적일 수 있음.)</v>
      </c>
      <c r="L245" t="str">
        <f>IFERROR(VLOOKUP(C245,우진고장설명!$B$5:$M$315,COLUMN()-5,FALSE),"")</f>
        <v xml:space="preserve">BECU 전원 CBOFF 혹은 통신연결 불량
</v>
      </c>
      <c r="M245" t="str">
        <f>IFERROR(VLOOKUP(C245,우진고장설명!$B$5:$M$315,COLUMN()-5,FALSE),"")</f>
        <v>BECU와 TCMS 간 RS485 통신이 복귀되어 BECU-TCMSSDTEXT23의'Lifesign'이 변동 시 소거</v>
      </c>
      <c r="N245" t="str">
        <f>IFERROR(VLOOKUP(C245,우진고장설명!$B$5:$M$315,COLUMN()-5,FALSE),"")</f>
        <v>BECU를 리셋(BECUCBOFF/ON) 후 복귀여부를 확인, 리셋 후 복귀되지 않을 경우 관제 보고하고 지시에 따를 것</v>
      </c>
      <c r="O245" t="s">
        <v>2787</v>
      </c>
      <c r="P245" t="str">
        <f>IFERROR(VLOOKUP(C245,우진고장설명!$B$5:$M$315,COLUMN()-5,FALSE),"")</f>
        <v>우진200량</v>
      </c>
    </row>
    <row r="246" spans="1:16" x14ac:dyDescent="0.4">
      <c r="A246">
        <v>245</v>
      </c>
      <c r="B246" s="13" t="s">
        <v>6780</v>
      </c>
      <c r="C246" s="13">
        <f t="shared" si="3"/>
        <v>201</v>
      </c>
      <c r="D246" s="14" t="s">
        <v>6864</v>
      </c>
      <c r="E246" s="13" t="s">
        <v>3668</v>
      </c>
      <c r="F246" s="13" t="s">
        <v>2837</v>
      </c>
      <c r="G246" t="str">
        <f>IFERROR(VLOOKUP(C246,우진고장설명!$B$5:$M$315,COLUMN()-5,FALSE),"")</f>
        <v>BECU-덤프밸브고장(후미대차)</v>
      </c>
      <c r="H246" t="str">
        <f>IFERROR(VLOOKUP(C246,우진고장설명!$B$5:$M$315,COLUMN()-5,FALSE),"")</f>
        <v>C</v>
      </c>
      <c r="I246" t="str">
        <f>IFERROR(VLOOKUP(C246,우진고장설명!$B$5:$M$315,COLUMN()-5,FALSE),"")</f>
        <v>BECU</v>
      </c>
      <c r="J246" t="str">
        <f>IFERROR(VLOOKUP(C246,우진고장설명!$B$5:$M$315,COLUMN()-5,FALSE),"")</f>
        <v xml:space="preserve">BECU의 RS485 데이터 중 BECU-TCMS SD TEXT1의 Bit0 “덤프밸브고장(후미대차)”  신호가 “1”이
되면 검지
</v>
      </c>
      <c r="K246" t="str">
        <f>IFERROR(VLOOKUP(C246,우진고장설명!$B$5:$M$315,COLUMN()-5,FALSE),"")</f>
        <v>해당 차량 덤프밸브 고장(후미대차)검지 현시 및 해당 차량 활주제어 불가</v>
      </c>
      <c r="L246" t="str">
        <f>IFERROR(VLOOKUP(C246,우진고장설명!$B$5:$M$315,COLUMN()-5,FALSE),"")</f>
        <v xml:space="preserve">해당 차량 후미대차의 덤프밸브가 작동하지 않음.
</v>
      </c>
      <c r="M246" t="str">
        <f>IFERROR(VLOOKUP(C246,우진고장설명!$B$5:$M$315,COLUMN()-5,FALSE),"")</f>
        <v>해당 차량 후미대차의 덤프밸브가 정상작동 시 소거</v>
      </c>
      <c r="N246" t="str">
        <f>IFERROR(VLOOKUP(C246,우진고장설명!$B$5:$M$315,COLUMN()-5,FALSE),"")</f>
        <v>BECU를 리셋(BECU CB OFF/ON)하여 소거 여부 확인, 지속발생 시 관제보고하고 지시에 따르시오.</v>
      </c>
      <c r="O246" t="s">
        <v>2787</v>
      </c>
      <c r="P246" t="str">
        <f>IFERROR(VLOOKUP(C246,우진고장설명!$B$5:$M$315,COLUMN()-5,FALSE),"")</f>
        <v>우진200량</v>
      </c>
    </row>
    <row r="247" spans="1:16" x14ac:dyDescent="0.4">
      <c r="A247">
        <v>246</v>
      </c>
      <c r="B247" s="13" t="s">
        <v>6782</v>
      </c>
      <c r="C247" s="13">
        <f t="shared" si="3"/>
        <v>202</v>
      </c>
      <c r="D247" s="14" t="s">
        <v>6866</v>
      </c>
      <c r="E247" s="13" t="s">
        <v>3668</v>
      </c>
      <c r="F247" s="13" t="s">
        <v>2837</v>
      </c>
      <c r="G247" t="str">
        <f>IFERROR(VLOOKUP(C247,우진고장설명!$B$5:$M$315,COLUMN()-5,FALSE),"")</f>
        <v>BECU-덤프밸브고장(선두대차)</v>
      </c>
      <c r="H247" t="str">
        <f>IFERROR(VLOOKUP(C247,우진고장설명!$B$5:$M$315,COLUMN()-5,FALSE),"")</f>
        <v>C</v>
      </c>
      <c r="I247" t="str">
        <f>IFERROR(VLOOKUP(C247,우진고장설명!$B$5:$M$315,COLUMN()-5,FALSE),"")</f>
        <v>BECU</v>
      </c>
      <c r="J247" t="str">
        <f>IFERROR(VLOOKUP(C247,우진고장설명!$B$5:$M$315,COLUMN()-5,FALSE),"")</f>
        <v xml:space="preserve">BECU의 RS485 데이터 중 BECU-TCMS SD TEXT1의 Bit1 “덤프밸브고장(선두대차)”  신호가 “1”이 되면 검지
</v>
      </c>
      <c r="K247" t="str">
        <f>IFERROR(VLOOKUP(C247,우진고장설명!$B$5:$M$315,COLUMN()-5,FALSE),"")</f>
        <v>해당 차량 덤프밸브고장(선두대차)검지 현시 및 해당 차량 활주제어불가</v>
      </c>
      <c r="L247" t="str">
        <f>IFERROR(VLOOKUP(C247,우진고장설명!$B$5:$M$315,COLUMN()-5,FALSE),"")</f>
        <v xml:space="preserve">해당 차량 선두대차의 덤프밸브가 작동하지 않음.
</v>
      </c>
      <c r="M247" t="str">
        <f>IFERROR(VLOOKUP(C247,우진고장설명!$B$5:$M$315,COLUMN()-5,FALSE),"")</f>
        <v>해당 차량 선두대차의 덤프밸브가 정상작동 시 소거</v>
      </c>
      <c r="N247" t="str">
        <f>IFERROR(VLOOKUP(C247,우진고장설명!$B$5:$M$315,COLUMN()-5,FALSE),"")</f>
        <v>BECU를 리셋(BECU CB OFF/ON)하여 소거 여부 확인, 지속발생 시 관제보고하고 지시에 따르시오.</v>
      </c>
      <c r="O247" t="s">
        <v>2787</v>
      </c>
      <c r="P247" t="str">
        <f>IFERROR(VLOOKUP(C247,우진고장설명!$B$5:$M$315,COLUMN()-5,FALSE),"")</f>
        <v>우진200량</v>
      </c>
    </row>
    <row r="248" spans="1:16" x14ac:dyDescent="0.4">
      <c r="A248">
        <v>247</v>
      </c>
      <c r="B248" s="13" t="s">
        <v>6784</v>
      </c>
      <c r="C248" s="13">
        <f t="shared" si="3"/>
        <v>203</v>
      </c>
      <c r="D248" s="14" t="s">
        <v>6868</v>
      </c>
      <c r="E248" s="13" t="s">
        <v>3668</v>
      </c>
      <c r="F248" s="13" t="s">
        <v>2837</v>
      </c>
      <c r="G248" t="str">
        <f>IFERROR(VLOOKUP(C248,우진고장설명!$B$5:$M$315,COLUMN()-5,FALSE),"")</f>
        <v>BECU-전자제어밸브의 고장</v>
      </c>
      <c r="H248" t="str">
        <f>IFERROR(VLOOKUP(C248,우진고장설명!$B$5:$M$315,COLUMN()-5,FALSE),"")</f>
        <v>C</v>
      </c>
      <c r="I248" t="str">
        <f>IFERROR(VLOOKUP(C248,우진고장설명!$B$5:$M$315,COLUMN()-5,FALSE),"")</f>
        <v>BECU</v>
      </c>
      <c r="J248" t="str">
        <f>IFERROR(VLOOKUP(C248,우진고장설명!$B$5:$M$315,COLUMN()-5,FALSE),"")</f>
        <v xml:space="preserve">BECU의 RS485 데이터 중 BECU-TCMS SD TEXT1의 Bit2 “전자제어밸브의 고장”  신호가 “1”이
되면 검지
</v>
      </c>
      <c r="K248" t="str">
        <f>IFERROR(VLOOKUP(C248,우진고장설명!$B$5:$M$315,COLUMN()-5,FALSE),"")</f>
        <v>해당 차량 전자제어밸브의 고장검지 현시 및 해당 차량 제동제어불가</v>
      </c>
      <c r="L248" t="str">
        <f>IFERROR(VLOOKUP(C248,우진고장설명!$B$5:$M$315,COLUMN()-5,FALSE),"")</f>
        <v xml:space="preserve">해당 차량의 상용전자제어밸브가 작동하지 않음.
</v>
      </c>
      <c r="M248" t="str">
        <f>IFERROR(VLOOKUP(C248,우진고장설명!$B$5:$M$315,COLUMN()-5,FALSE),"")</f>
        <v>해당 차량의 상용전자제어밸브가 정상작동 시 소거</v>
      </c>
      <c r="N248" t="str">
        <f>IFERROR(VLOOKUP(C248,우진고장설명!$B$5:$M$315,COLUMN()-5,FALSE),"")</f>
        <v>BECU를 리셋(BECU CB OFF/ON)하여 소거 여부 확인, 지속발생 시 관제보고하고 지시에 따르시오.</v>
      </c>
      <c r="O248" t="s">
        <v>2787</v>
      </c>
      <c r="P248" t="str">
        <f>IFERROR(VLOOKUP(C248,우진고장설명!$B$5:$M$315,COLUMN()-5,FALSE),"")</f>
        <v>우진200량</v>
      </c>
    </row>
    <row r="249" spans="1:16" x14ac:dyDescent="0.4">
      <c r="A249">
        <v>248</v>
      </c>
      <c r="B249" s="13" t="s">
        <v>6786</v>
      </c>
      <c r="C249" s="13">
        <f t="shared" si="3"/>
        <v>204</v>
      </c>
      <c r="D249" s="14" t="s">
        <v>6870</v>
      </c>
      <c r="E249" s="13" t="s">
        <v>3668</v>
      </c>
      <c r="F249" s="13" t="s">
        <v>2837</v>
      </c>
      <c r="G249" t="str">
        <f>IFERROR(VLOOKUP(C249,우진고장설명!$B$5:$M$315,COLUMN()-5,FALSE),"")</f>
        <v>BECU-응하중 비정상</v>
      </c>
      <c r="H249" t="str">
        <f>IFERROR(VLOOKUP(C249,우진고장설명!$B$5:$M$315,COLUMN()-5,FALSE),"")</f>
        <v>C</v>
      </c>
      <c r="I249" t="str">
        <f>IFERROR(VLOOKUP(C249,우진고장설명!$B$5:$M$315,COLUMN()-5,FALSE),"")</f>
        <v>BECU</v>
      </c>
      <c r="J249" t="str">
        <f>IFERROR(VLOOKUP(C249,우진고장설명!$B$5:$M$315,COLUMN()-5,FALSE),"")</f>
        <v xml:space="preserve">BECU의 RS485 데이터 중 BECU-TCMS SD TEXT1의 Bit3 “응하중 비정상”  신호가 “1”이 되면 검지
</v>
      </c>
      <c r="K249" t="str">
        <f>IFERROR(VLOOKUP(C249,우진고장설명!$B$5:$M$315,COLUMN()-5,FALSE),"")</f>
        <v>해당 차량 응하중 비정상 검지 현시</v>
      </c>
      <c r="L249" t="str">
        <f>IFERROR(VLOOKUP(C249,우진고장설명!$B$5:$M$315,COLUMN()-5,FALSE),"")</f>
        <v xml:space="preserve">해당 차량의 응하중 출력이 정상범위를 벗어남.
</v>
      </c>
      <c r="M249" t="str">
        <f>IFERROR(VLOOKUP(C249,우진고장설명!$B$5:$M$315,COLUMN()-5,FALSE),"")</f>
        <v>해당 차량 응하중 출력이 정상범위로 복귀 시 소거</v>
      </c>
      <c r="N249" t="str">
        <f>IFERROR(VLOOKUP(C249,우진고장설명!$B$5:$M$315,COLUMN()-5,FALSE),"")</f>
        <v>BECU를 리셋(BECU CB OFF/ON)하여 소거 여부 확인, 지속발생 시 관제보고하고 지시에 따르시오.</v>
      </c>
      <c r="O249" t="s">
        <v>2787</v>
      </c>
      <c r="P249" t="str">
        <f>IFERROR(VLOOKUP(C249,우진고장설명!$B$5:$M$315,COLUMN()-5,FALSE),"")</f>
        <v>우진200량</v>
      </c>
    </row>
    <row r="250" spans="1:16" x14ac:dyDescent="0.4">
      <c r="A250">
        <v>249</v>
      </c>
      <c r="B250" s="13" t="s">
        <v>6788</v>
      </c>
      <c r="C250" s="13">
        <f t="shared" si="3"/>
        <v>205</v>
      </c>
      <c r="D250" s="14" t="s">
        <v>6872</v>
      </c>
      <c r="E250" s="13" t="s">
        <v>3668</v>
      </c>
      <c r="F250" s="13" t="s">
        <v>2837</v>
      </c>
      <c r="G250" t="str">
        <f>IFERROR(VLOOKUP(C250,우진고장설명!$B$5:$M$315,COLUMN()-5,FALSE),"")</f>
        <v>BECU-회생제동요구 비정상</v>
      </c>
      <c r="H250" t="str">
        <f>IFERROR(VLOOKUP(C250,우진고장설명!$B$5:$M$315,COLUMN()-5,FALSE),"")</f>
        <v>C</v>
      </c>
      <c r="I250" t="str">
        <f>IFERROR(VLOOKUP(C250,우진고장설명!$B$5:$M$315,COLUMN()-5,FALSE),"")</f>
        <v>BECU</v>
      </c>
      <c r="J250" t="str">
        <f>IFERROR(VLOOKUP(C250,우진고장설명!$B$5:$M$315,COLUMN()-5,FALSE),"")</f>
        <v xml:space="preserve">BECU의 RS485 데이터 중 BECU-TCMS SD TEXT1의 Bit4 “회생제동요구 비정상”  신호가 “1”이
되면 검지
</v>
      </c>
      <c r="K250" t="str">
        <f>IFERROR(VLOOKUP(C250,우진고장설명!$B$5:$M$315,COLUMN()-5,FALSE),"")</f>
        <v>해당 차량 회생제동 요구 비정상 검지 현시</v>
      </c>
      <c r="L250" t="str">
        <f>IFERROR(VLOOKUP(C250,우진고장설명!$B$5:$M$315,COLUMN()-5,FALSE),"")</f>
        <v xml:space="preserve">해당 차량의 회생제동 요구 출력이 정상범위를 벗어남.
</v>
      </c>
      <c r="M250" t="str">
        <f>IFERROR(VLOOKUP(C250,우진고장설명!$B$5:$M$315,COLUMN()-5,FALSE),"")</f>
        <v>해당 차량 회생제동 요구 출력이 정상범위로 복귀 시 소거</v>
      </c>
      <c r="N250" t="str">
        <f>IFERROR(VLOOKUP(C250,우진고장설명!$B$5:$M$315,COLUMN()-5,FALSE),"")</f>
        <v>BECU를 리셋(BECU CB OFF/ON)하여 소거 여부 확인, 지속발생 시 관제보고하고 지시에 따르시오.</v>
      </c>
      <c r="O250" t="s">
        <v>2787</v>
      </c>
      <c r="P250" t="str">
        <f>IFERROR(VLOOKUP(C250,우진고장설명!$B$5:$M$315,COLUMN()-5,FALSE),"")</f>
        <v>우진200량</v>
      </c>
    </row>
    <row r="251" spans="1:16" x14ac:dyDescent="0.4">
      <c r="A251">
        <v>250</v>
      </c>
      <c r="B251" s="13" t="s">
        <v>6790</v>
      </c>
      <c r="C251" s="13">
        <f t="shared" si="3"/>
        <v>206</v>
      </c>
      <c r="D251" s="14" t="s">
        <v>6874</v>
      </c>
      <c r="E251" s="13" t="s">
        <v>3668</v>
      </c>
      <c r="F251" s="13" t="s">
        <v>2837</v>
      </c>
      <c r="G251" t="str">
        <f>IFERROR(VLOOKUP(C251,우진고장설명!$B$5:$M$315,COLUMN()-5,FALSE),"")</f>
        <v>BECU-RAM 점검 고장</v>
      </c>
      <c r="H251" t="str">
        <f>IFERROR(VLOOKUP(C251,우진고장설명!$B$5:$M$315,COLUMN()-5,FALSE),"")</f>
        <v>C</v>
      </c>
      <c r="I251" t="str">
        <f>IFERROR(VLOOKUP(C251,우진고장설명!$B$5:$M$315,COLUMN()-5,FALSE),"")</f>
        <v>BECU</v>
      </c>
      <c r="J251" t="str">
        <f>IFERROR(VLOOKUP(C251,우진고장설명!$B$5:$M$315,COLUMN()-5,FALSE),"")</f>
        <v xml:space="preserve">BECU의 RS485 데이터 중 BECU-TCMS SD TEXT1의 Bit5 “RAM 점검 고장” 신호가 “1”이 되면 검지
</v>
      </c>
      <c r="K251" t="str">
        <f>IFERROR(VLOOKUP(C251,우진고장설명!$B$5:$M$315,COLUMN()-5,FALSE),"")</f>
        <v>해당 차량 RAM 점검 고장검지 현시 및 해당 차량 정상적인 제동제어 불가</v>
      </c>
      <c r="L251" t="str">
        <f>IFERROR(VLOOKUP(C251,우진고장설명!$B$5:$M$315,COLUMN()-5,FALSE),"")</f>
        <v xml:space="preserve">해당 차량 BECU의 자가진단 시 고장 발생
</v>
      </c>
      <c r="M251" t="str">
        <f>IFERROR(VLOOKUP(C251,우진고장설명!$B$5:$M$315,COLUMN()-5,FALSE),"")</f>
        <v>해당 차량 BECU의 자가진단 시 정상적일 경우 소거</v>
      </c>
      <c r="N251" t="str">
        <f>IFERROR(VLOOKUP(C251,우진고장설명!$B$5:$M$315,COLUMN()-5,FALSE),"")</f>
        <v>BECU를 리셋(BECU CB OFF/ON)하여 소거 여부 확인, 지속발생 시 관제보고하고 지시에 따르시오.</v>
      </c>
      <c r="O251" t="s">
        <v>2787</v>
      </c>
      <c r="P251" t="str">
        <f>IFERROR(VLOOKUP(C251,우진고장설명!$B$5:$M$315,COLUMN()-5,FALSE),"")</f>
        <v>우진200량</v>
      </c>
    </row>
    <row r="252" spans="1:16" x14ac:dyDescent="0.4">
      <c r="A252">
        <v>251</v>
      </c>
      <c r="B252" s="13" t="s">
        <v>6792</v>
      </c>
      <c r="C252" s="13">
        <f t="shared" si="3"/>
        <v>207</v>
      </c>
      <c r="D252" s="14" t="s">
        <v>6876</v>
      </c>
      <c r="E252" s="13" t="s">
        <v>3668</v>
      </c>
      <c r="F252" s="13" t="s">
        <v>2837</v>
      </c>
      <c r="G252" t="str">
        <f>IFERROR(VLOOKUP(C252,우진고장설명!$B$5:$M$315,COLUMN()-5,FALSE),"")</f>
        <v>BECU-자기진단고장</v>
      </c>
      <c r="H252" t="str">
        <f>IFERROR(VLOOKUP(C252,우진고장설명!$B$5:$M$315,COLUMN()-5,FALSE),"")</f>
        <v>C</v>
      </c>
      <c r="I252" t="str">
        <f>IFERROR(VLOOKUP(C252,우진고장설명!$B$5:$M$315,COLUMN()-5,FALSE),"")</f>
        <v>BECU</v>
      </c>
      <c r="J252" t="str">
        <f>IFERROR(VLOOKUP(C252,우진고장설명!$B$5:$M$315,COLUMN()-5,FALSE),"")</f>
        <v xml:space="preserve">BECU의 RS485 데이터 중 BECU-TCMS SD TEXT1의 Bit6 “RAM 점검 고장” 신호가 “1”이 되면 검지
</v>
      </c>
      <c r="K252" t="str">
        <f>IFERROR(VLOOKUP(C252,우진고장설명!$B$5:$M$315,COLUMN()-5,FALSE),"")</f>
        <v>해당 차량 자기진단 고장검지 현시 및 해당 차량 활주제어 불가</v>
      </c>
      <c r="L252" t="str">
        <f>IFERROR(VLOOKUP(C252,우진고장설명!$B$5:$M$315,COLUMN()-5,FALSE),"")</f>
        <v xml:space="preserve">해당 차량 BECU의 자가진단 시 고장 발생(활주방지밸브 고장)
</v>
      </c>
      <c r="M252" t="str">
        <f>IFERROR(VLOOKUP(C252,우진고장설명!$B$5:$M$315,COLUMN()-5,FALSE),"")</f>
        <v>해당 차량 BECU의 자가진단 시 정상적일 경우 소거(활주방지밸브 정상)</v>
      </c>
      <c r="N252" t="str">
        <f>IFERROR(VLOOKUP(C252,우진고장설명!$B$5:$M$315,COLUMN()-5,FALSE),"")</f>
        <v>BECU를 리셋(BECU CB OFF/ON)하여 소거 여부 확인, 지속발생 시 관제보고하고 지시에 따르시오.</v>
      </c>
      <c r="O252" t="s">
        <v>2787</v>
      </c>
      <c r="P252" t="str">
        <f>IFERROR(VLOOKUP(C252,우진고장설명!$B$5:$M$315,COLUMN()-5,FALSE),"")</f>
        <v>우진200량</v>
      </c>
    </row>
    <row r="253" spans="1:16" x14ac:dyDescent="0.4">
      <c r="A253">
        <v>252</v>
      </c>
      <c r="B253" s="13" t="s">
        <v>6793</v>
      </c>
      <c r="C253" s="13">
        <f t="shared" si="3"/>
        <v>208</v>
      </c>
      <c r="D253" s="14" t="s">
        <v>6878</v>
      </c>
      <c r="E253" s="13" t="s">
        <v>3668</v>
      </c>
      <c r="F253" s="13" t="s">
        <v>2837</v>
      </c>
      <c r="G253" t="str">
        <f>IFERROR(VLOOKUP(C253,우진고장설명!$B$5:$M$315,COLUMN()-5,FALSE),"")</f>
        <v>BECU-공기제동장치고장</v>
      </c>
      <c r="H253" t="str">
        <f>IFERROR(VLOOKUP(C253,우진고장설명!$B$5:$M$315,COLUMN()-5,FALSE),"")</f>
        <v>C</v>
      </c>
      <c r="I253" t="str">
        <f>IFERROR(VLOOKUP(C253,우진고장설명!$B$5:$M$315,COLUMN()-5,FALSE),"")</f>
        <v>BECU</v>
      </c>
      <c r="J253" t="str">
        <f>IFERROR(VLOOKUP(C253,우진고장설명!$B$5:$M$315,COLUMN()-5,FALSE),"")</f>
        <v xml:space="preserve">BECU의 RS485 데이터 중 BECU-TCMS SD TEXT1의 Bit7 “공기제동장치고장” 신호가 “1”이 되면 검지
</v>
      </c>
      <c r="K253" t="str">
        <f>IFERROR(VLOOKUP(C253,우진고장설명!$B$5:$M$315,COLUMN()-5,FALSE),"")</f>
        <v>해당 차량 공기제동장치 고장검지 현시 및 해당 차량 정상적인제동제어불가</v>
      </c>
      <c r="L253" t="str">
        <f>IFERROR(VLOOKUP(C253,우진고장설명!$B$5:$M$315,COLUMN()-5,FALSE),"")</f>
        <v xml:space="preserve">해당 차량 BECU의 자가진단 시 고장 발생 또는 AC 압력센서 고장
</v>
      </c>
      <c r="M253" t="str">
        <f>IFERROR(VLOOKUP(C253,우진고장설명!$B$5:$M$315,COLUMN()-5,FALSE),"")</f>
        <v>해당 차량 BECU의 자가진단 시 정상적일 경우 또는 AC 압력센서가 정상일 경우 소거</v>
      </c>
      <c r="N253" t="str">
        <f>IFERROR(VLOOKUP(C253,우진고장설명!$B$5:$M$315,COLUMN()-5,FALSE),"")</f>
        <v>BECU를 리셋(BECU CB OFF/ON)하여 소거 여부 확인, 지속발생 시 관제보고하고 지시에 따르시오.</v>
      </c>
      <c r="O253" t="s">
        <v>2787</v>
      </c>
      <c r="P253" t="str">
        <f>IFERROR(VLOOKUP(C253,우진고장설명!$B$5:$M$315,COLUMN()-5,FALSE),"")</f>
        <v>우진200량</v>
      </c>
    </row>
    <row r="254" spans="1:16" x14ac:dyDescent="0.4">
      <c r="A254">
        <v>253</v>
      </c>
      <c r="B254" s="13" t="s">
        <v>6794</v>
      </c>
      <c r="C254" s="13">
        <f t="shared" si="3"/>
        <v>209</v>
      </c>
      <c r="D254" s="14" t="s">
        <v>6880</v>
      </c>
      <c r="E254" s="13" t="s">
        <v>3668</v>
      </c>
      <c r="F254" s="13" t="s">
        <v>2837</v>
      </c>
      <c r="G254" t="str">
        <f>IFERROR(VLOOKUP(C254,우진고장설명!$B$5:$M$315,COLUMN()-5,FALSE),"")</f>
        <v>BECU-4축속도신호의 비정상</v>
      </c>
      <c r="H254" t="str">
        <f>IFERROR(VLOOKUP(C254,우진고장설명!$B$5:$M$315,COLUMN()-5,FALSE),"")</f>
        <v>C</v>
      </c>
      <c r="I254" t="str">
        <f>IFERROR(VLOOKUP(C254,우진고장설명!$B$5:$M$315,COLUMN()-5,FALSE),"")</f>
        <v>BECU</v>
      </c>
      <c r="J254" t="str">
        <f>IFERROR(VLOOKUP(C254,우진고장설명!$B$5:$M$315,COLUMN()-5,FALSE),"")</f>
        <v xml:space="preserve">BECU의 RS485 데이터 중 BECU-TCMS SD TEXT2의 Bit0 “4축속도신호의 비정상”  신호가 “1”이
되면 검지
</v>
      </c>
      <c r="K254" t="str">
        <f>IFERROR(VLOOKUP(C254,우진고장설명!$B$5:$M$315,COLUMN()-5,FALSE),"")</f>
        <v>해당 차량 4축속도신호의 비정상 검지 현시 및 해당 차량 활주제어불가</v>
      </c>
      <c r="L254" t="str">
        <f>IFERROR(VLOOKUP(C254,우진고장설명!$B$5:$M$315,COLUMN()-5,FALSE),"")</f>
        <v xml:space="preserve">해당 차량의 4축속도센서 고장 발생
</v>
      </c>
      <c r="M254" t="str">
        <f>IFERROR(VLOOKUP(C254,우진고장설명!$B$5:$M$315,COLUMN()-5,FALSE),"")</f>
        <v>해당 차량의 4축속도센서가 정상적일 경우 소거</v>
      </c>
      <c r="N254" t="str">
        <f>IFERROR(VLOOKUP(C254,우진고장설명!$B$5:$M$315,COLUMN()-5,FALSE),"")</f>
        <v>BECU를 리셋(BECU CB OFF/ON)하여 소거 여부 확인, 지속발생 시 관제보고하고 지시에 따르시오.</v>
      </c>
      <c r="O254" t="s">
        <v>2787</v>
      </c>
      <c r="P254" t="str">
        <f>IFERROR(VLOOKUP(C254,우진고장설명!$B$5:$M$315,COLUMN()-5,FALSE),"")</f>
        <v>우진200량</v>
      </c>
    </row>
    <row r="255" spans="1:16" x14ac:dyDescent="0.4">
      <c r="A255">
        <v>254</v>
      </c>
      <c r="B255" s="13" t="s">
        <v>6795</v>
      </c>
      <c r="C255" s="13">
        <f t="shared" si="3"/>
        <v>210</v>
      </c>
      <c r="D255" s="14" t="s">
        <v>6882</v>
      </c>
      <c r="E255" s="13" t="s">
        <v>3668</v>
      </c>
      <c r="F255" s="13" t="s">
        <v>2837</v>
      </c>
      <c r="G255" t="str">
        <f>IFERROR(VLOOKUP(C255,우진고장설명!$B$5:$M$315,COLUMN()-5,FALSE),"")</f>
        <v>BECU-3축속도신호의 비정상</v>
      </c>
      <c r="H255" t="str">
        <f>IFERROR(VLOOKUP(C255,우진고장설명!$B$5:$M$315,COLUMN()-5,FALSE),"")</f>
        <v>C</v>
      </c>
      <c r="I255" t="str">
        <f>IFERROR(VLOOKUP(C255,우진고장설명!$B$5:$M$315,COLUMN()-5,FALSE),"")</f>
        <v>BECU</v>
      </c>
      <c r="J255" t="str">
        <f>IFERROR(VLOOKUP(C255,우진고장설명!$B$5:$M$315,COLUMN()-5,FALSE),"")</f>
        <v xml:space="preserve">BECU의 RS485 데이터 중 BECU-TCMS SD TEXT2의 Bit1 “3축속도신호의 비정상”  신호가 “1”이 되면 검지
</v>
      </c>
      <c r="K255" t="str">
        <f>IFERROR(VLOOKUP(C255,우진고장설명!$B$5:$M$315,COLUMN()-5,FALSE),"")</f>
        <v>해당 차량 3축속도신호의 비정상 검지 현시 및 해당 차량 활주제어불가</v>
      </c>
      <c r="L255" t="str">
        <f>IFERROR(VLOOKUP(C255,우진고장설명!$B$5:$M$315,COLUMN()-5,FALSE),"")</f>
        <v xml:space="preserve">해당 차량의 3축속도센서 고장 발생
</v>
      </c>
      <c r="M255" t="str">
        <f>IFERROR(VLOOKUP(C255,우진고장설명!$B$5:$M$315,COLUMN()-5,FALSE),"")</f>
        <v>해당 차량의 3축속도센서가 정상적일 경우 소거</v>
      </c>
      <c r="N255" t="str">
        <f>IFERROR(VLOOKUP(C255,우진고장설명!$B$5:$M$315,COLUMN()-5,FALSE),"")</f>
        <v>BECU를 리셋(BECU CB OFF/ON)하여 소거 여부 확인, 지속발생 시 관제보고하고 지시에 따르시오.</v>
      </c>
      <c r="O255" t="s">
        <v>2787</v>
      </c>
      <c r="P255" t="str">
        <f>IFERROR(VLOOKUP(C255,우진고장설명!$B$5:$M$315,COLUMN()-5,FALSE),"")</f>
        <v>우진200량</v>
      </c>
    </row>
    <row r="256" spans="1:16" x14ac:dyDescent="0.4">
      <c r="A256">
        <v>255</v>
      </c>
      <c r="B256" s="13" t="s">
        <v>6797</v>
      </c>
      <c r="C256" s="13">
        <f t="shared" si="3"/>
        <v>211</v>
      </c>
      <c r="D256" s="14" t="s">
        <v>6884</v>
      </c>
      <c r="E256" s="13" t="s">
        <v>3668</v>
      </c>
      <c r="F256" s="13" t="s">
        <v>2837</v>
      </c>
      <c r="G256" t="str">
        <f>IFERROR(VLOOKUP(C256,우진고장설명!$B$5:$M$315,COLUMN()-5,FALSE),"")</f>
        <v>BECU-2축속도신호의 비정상</v>
      </c>
      <c r="H256" t="str">
        <f>IFERROR(VLOOKUP(C256,우진고장설명!$B$5:$M$315,COLUMN()-5,FALSE),"")</f>
        <v>C</v>
      </c>
      <c r="I256" t="str">
        <f>IFERROR(VLOOKUP(C256,우진고장설명!$B$5:$M$315,COLUMN()-5,FALSE),"")</f>
        <v>BECU</v>
      </c>
      <c r="J256" t="str">
        <f>IFERROR(VLOOKUP(C256,우진고장설명!$B$5:$M$315,COLUMN()-5,FALSE),"")</f>
        <v xml:space="preserve">BECU의 RS485 데이터 중 BECU-TCMS SD TEXT2의 Bit2 “2축속도신호의 비정상”  신호가 “1”이
되면 검지
</v>
      </c>
      <c r="K256" t="str">
        <f>IFERROR(VLOOKUP(C256,우진고장설명!$B$5:$M$315,COLUMN()-5,FALSE),"")</f>
        <v>해당 차량 2축속도신호의 비정상 검지 현시 및 해당 차량 활주제어불가</v>
      </c>
      <c r="L256" t="str">
        <f>IFERROR(VLOOKUP(C256,우진고장설명!$B$5:$M$315,COLUMN()-5,FALSE),"")</f>
        <v xml:space="preserve">해당 차량의 2축속도센서 고장 발생
</v>
      </c>
      <c r="M256" t="str">
        <f>IFERROR(VLOOKUP(C256,우진고장설명!$B$5:$M$315,COLUMN()-5,FALSE),"")</f>
        <v>해당 차량의 2축속도센서가 정상적일 경우 소거</v>
      </c>
      <c r="N256" t="str">
        <f>IFERROR(VLOOKUP(C256,우진고장설명!$B$5:$M$315,COLUMN()-5,FALSE),"")</f>
        <v>BECU를 리셋(BECU CB OFF/ON)하여 소거 여부 확인, 지속발생 시 관제보고하고 지시에 따르시오.</v>
      </c>
      <c r="O256" t="s">
        <v>2787</v>
      </c>
      <c r="P256" t="str">
        <f>IFERROR(VLOOKUP(C256,우진고장설명!$B$5:$M$315,COLUMN()-5,FALSE),"")</f>
        <v>우진200량</v>
      </c>
    </row>
    <row r="257" spans="1:16" x14ac:dyDescent="0.4">
      <c r="A257">
        <v>256</v>
      </c>
      <c r="B257" s="13" t="s">
        <v>6799</v>
      </c>
      <c r="C257" s="13">
        <f t="shared" si="3"/>
        <v>212</v>
      </c>
      <c r="D257" s="14" t="s">
        <v>6886</v>
      </c>
      <c r="E257" s="13" t="s">
        <v>3668</v>
      </c>
      <c r="F257" s="13" t="s">
        <v>2837</v>
      </c>
      <c r="G257" t="str">
        <f>IFERROR(VLOOKUP(C257,우진고장설명!$B$5:$M$315,COLUMN()-5,FALSE),"")</f>
        <v>BECU-1축속도신호의 비정상</v>
      </c>
      <c r="H257" t="str">
        <f>IFERROR(VLOOKUP(C257,우진고장설명!$B$5:$M$315,COLUMN()-5,FALSE),"")</f>
        <v>C</v>
      </c>
      <c r="I257" t="str">
        <f>IFERROR(VLOOKUP(C257,우진고장설명!$B$5:$M$315,COLUMN()-5,FALSE),"")</f>
        <v>BECU</v>
      </c>
      <c r="J257" t="str">
        <f>IFERROR(VLOOKUP(C257,우진고장설명!$B$5:$M$315,COLUMN()-5,FALSE),"")</f>
        <v xml:space="preserve">BECU의 RS485 데이터 중 BECU-TCMS SD TEXT2의 Bit3 “1축속도신호의 비정상”  신호가 “1”이
되면 검지
</v>
      </c>
      <c r="K257" t="str">
        <f>IFERROR(VLOOKUP(C257,우진고장설명!$B$5:$M$315,COLUMN()-5,FALSE),"")</f>
        <v>해당 차량 1축속도신호의 비정상 검지 현시 및 해당 차량 활주제어불가</v>
      </c>
      <c r="L257" t="str">
        <f>IFERROR(VLOOKUP(C257,우진고장설명!$B$5:$M$315,COLUMN()-5,FALSE),"")</f>
        <v xml:space="preserve">해당 차량의 1축속도센서 고장 발생
</v>
      </c>
      <c r="M257" t="str">
        <f>IFERROR(VLOOKUP(C257,우진고장설명!$B$5:$M$315,COLUMN()-5,FALSE),"")</f>
        <v>해당 차량의 1축속도센서가 정상적일 경우 소거</v>
      </c>
      <c r="N257" t="str">
        <f>IFERROR(VLOOKUP(C257,우진고장설명!$B$5:$M$315,COLUMN()-5,FALSE),"")</f>
        <v>BECU를 리셋(BECU CB OFF/ON)하여 소거 여부 확인, 지속발생 시 관제보고하고 지시에 따르시오.</v>
      </c>
      <c r="O257" t="s">
        <v>2787</v>
      </c>
      <c r="P257" t="str">
        <f>IFERROR(VLOOKUP(C257,우진고장설명!$B$5:$M$315,COLUMN()-5,FALSE),"")</f>
        <v>우진200량</v>
      </c>
    </row>
    <row r="258" spans="1:16" x14ac:dyDescent="0.4">
      <c r="A258">
        <v>257</v>
      </c>
      <c r="B258" s="13" t="s">
        <v>6801</v>
      </c>
      <c r="C258" s="13">
        <f t="shared" si="3"/>
        <v>213</v>
      </c>
      <c r="D258" s="14" t="s">
        <v>6888</v>
      </c>
      <c r="E258" s="13" t="s">
        <v>3668</v>
      </c>
      <c r="F258" s="13" t="s">
        <v>2837</v>
      </c>
      <c r="G258" t="str">
        <f>IFERROR(VLOOKUP(C258,우진고장설명!$B$5:$M$315,COLUMN()-5,FALSE),"")</f>
        <v>BECU-AC 압력센서 고장</v>
      </c>
      <c r="H258" t="str">
        <f>IFERROR(VLOOKUP(C258,우진고장설명!$B$5:$M$315,COLUMN()-5,FALSE),"")</f>
        <v>C</v>
      </c>
      <c r="I258" t="str">
        <f>IFERROR(VLOOKUP(C258,우진고장설명!$B$5:$M$315,COLUMN()-5,FALSE),"")</f>
        <v>BECU</v>
      </c>
      <c r="J258" t="str">
        <f>IFERROR(VLOOKUP(C258,우진고장설명!$B$5:$M$315,COLUMN()-5,FALSE),"")</f>
        <v xml:space="preserve">BECU의 RS485 데이터 중 BECU-TCMS SD TEXT2의 Bit4 “AC 압력센서 고장” 신호가 “1”이 되면 검지
</v>
      </c>
      <c r="K258" t="str">
        <f>IFERROR(VLOOKUP(C258,우진고장설명!$B$5:$M$315,COLUMN()-5,FALSE),"")</f>
        <v>해당 차량 공기제동장치고장, AC 압력센서 고장검지 현시 및 해당 차량 제동제어불가</v>
      </c>
      <c r="L258" t="str">
        <f>IFERROR(VLOOKUP(C258,우진고장설명!$B$5:$M$315,COLUMN()-5,FALSE),"")</f>
        <v xml:space="preserve">해당 차량의 AC 압력센서 고장
</v>
      </c>
      <c r="M258" t="str">
        <f>IFERROR(VLOOKUP(C258,우진고장설명!$B$5:$M$315,COLUMN()-5,FALSE),"")</f>
        <v>해당 차량의 AC 압력센서가 정상일 경우 소거</v>
      </c>
      <c r="N258" t="str">
        <f>IFERROR(VLOOKUP(C258,우진고장설명!$B$5:$M$315,COLUMN()-5,FALSE),"")</f>
        <v>BECU를 리셋(BECU CB OFF/ON)하여 소거 여부 확인, 지속발생 시 관제보고하고 지시에 따르시오.</v>
      </c>
      <c r="O258" t="s">
        <v>2787</v>
      </c>
      <c r="P258" t="str">
        <f>IFERROR(VLOOKUP(C258,우진고장설명!$B$5:$M$315,COLUMN()-5,FALSE),"")</f>
        <v>우진200량</v>
      </c>
    </row>
    <row r="259" spans="1:16" x14ac:dyDescent="0.4">
      <c r="A259">
        <v>258</v>
      </c>
      <c r="B259" s="13" t="s">
        <v>6803</v>
      </c>
      <c r="C259" s="13">
        <f t="shared" ref="C259:C322" si="4">INT(B259)</f>
        <v>214</v>
      </c>
      <c r="D259" s="14" t="s">
        <v>6890</v>
      </c>
      <c r="E259" s="13" t="s">
        <v>3668</v>
      </c>
      <c r="F259" s="13" t="s">
        <v>2837</v>
      </c>
      <c r="G259" t="str">
        <f>IFERROR(VLOOKUP(C259,우진고장설명!$B$5:$M$315,COLUMN()-5,FALSE),"")</f>
        <v>BECU-BC 압력센서 고장</v>
      </c>
      <c r="H259" t="str">
        <f>IFERROR(VLOOKUP(C259,우진고장설명!$B$5:$M$315,COLUMN()-5,FALSE),"")</f>
        <v>C</v>
      </c>
      <c r="I259" t="str">
        <f>IFERROR(VLOOKUP(C259,우진고장설명!$B$5:$M$315,COLUMN()-5,FALSE),"")</f>
        <v>BECU</v>
      </c>
      <c r="J259" t="str">
        <f>IFERROR(VLOOKUP(C259,우진고장설명!$B$5:$M$315,COLUMN()-5,FALSE),"")</f>
        <v xml:space="preserve">BECU의 RS485 데이터 중 BECU-TCMS SD TEXT2의 Bit5 “BC 압력센서 고장” 신호가 “1”이 되면 검지
</v>
      </c>
      <c r="K259" t="str">
        <f>IFERROR(VLOOKUP(C259,우진고장설명!$B$5:$M$315,COLUMN()-5,FALSE),"")</f>
        <v>해당 차량 BC 압력센서 고장검지 현시 및 해당 차량 제동력부족, 제동불완해 검지 불가</v>
      </c>
      <c r="L259" t="str">
        <f>IFERROR(VLOOKUP(C259,우진고장설명!$B$5:$M$315,COLUMN()-5,FALSE),"")</f>
        <v xml:space="preserve">해당 차량의 BC 압력센서 고장
</v>
      </c>
      <c r="M259" t="str">
        <f>IFERROR(VLOOKUP(C259,우진고장설명!$B$5:$M$315,COLUMN()-5,FALSE),"")</f>
        <v>해당 차량의 BC 압력센서가 정상일 경우 소거</v>
      </c>
      <c r="N259" t="str">
        <f>IFERROR(VLOOKUP(C259,우진고장설명!$B$5:$M$315,COLUMN()-5,FALSE),"")</f>
        <v>BECU를 리셋(BECU CB OFF/ON)하여 소거 여부 확인, 지속발생 시 관제보고하고 지시에 따르시오.</v>
      </c>
      <c r="O259" t="s">
        <v>2787</v>
      </c>
      <c r="P259" t="str">
        <f>IFERROR(VLOOKUP(C259,우진고장설명!$B$5:$M$315,COLUMN()-5,FALSE),"")</f>
        <v>우진200량</v>
      </c>
    </row>
    <row r="260" spans="1:16" x14ac:dyDescent="0.4">
      <c r="A260">
        <v>259</v>
      </c>
      <c r="B260" s="13" t="s">
        <v>6805</v>
      </c>
      <c r="C260" s="13">
        <f t="shared" si="4"/>
        <v>215</v>
      </c>
      <c r="D260" s="14" t="s">
        <v>6892</v>
      </c>
      <c r="E260" s="13" t="s">
        <v>3668</v>
      </c>
      <c r="F260" s="13" t="s">
        <v>2837</v>
      </c>
      <c r="G260" t="str">
        <f>IFERROR(VLOOKUP(C260,우진고장설명!$B$5:$M$315,COLUMN()-5,FALSE),"")</f>
        <v>BECU-후미대차 AS 압력센서 고장</v>
      </c>
      <c r="H260" t="str">
        <f>IFERROR(VLOOKUP(C260,우진고장설명!$B$5:$M$315,COLUMN()-5,FALSE),"")</f>
        <v>C</v>
      </c>
      <c r="I260" t="str">
        <f>IFERROR(VLOOKUP(C260,우진고장설명!$B$5:$M$315,COLUMN()-5,FALSE),"")</f>
        <v>BECU</v>
      </c>
      <c r="J260" t="str">
        <f>IFERROR(VLOOKUP(C260,우진고장설명!$B$5:$M$315,COLUMN()-5,FALSE),"")</f>
        <v xml:space="preserve">BECU의 RS485 데이터 중 BECU-TCMS SD TEXT2의 Bit6 “후미대차 AS 압력센서 고장”  신호가
“1”이 되면 검지
</v>
      </c>
      <c r="K260" t="str">
        <f>IFERROR(VLOOKUP(C260,우진고장설명!$B$5:$M$315,COLUMN()-5,FALSE),"")</f>
        <v>해당 차량 후미대차 AS 압력센서 고장검지 현시 및 해당 차량 정상적인 응하중제동제어 불가</v>
      </c>
      <c r="L260" t="str">
        <f>IFERROR(VLOOKUP(C260,우진고장설명!$B$5:$M$315,COLUMN()-5,FALSE),"")</f>
        <v xml:space="preserve">해당 차량의 후미대차 AS 압력센서(AS3, AS4) 고장
</v>
      </c>
      <c r="M260" t="str">
        <f>IFERROR(VLOOKUP(C260,우진고장설명!$B$5:$M$315,COLUMN()-5,FALSE),"")</f>
        <v>해당 차량의 후미대차 AS 압력센서(AS3, AS4)가 정상일 경우 소거</v>
      </c>
      <c r="N260" t="str">
        <f>IFERROR(VLOOKUP(C260,우진고장설명!$B$5:$M$315,COLUMN()-5,FALSE),"")</f>
        <v>BECU를 리셋(BECU CB OFF/ON)하여 소거 여부 확인, 지속발생 시 관제보고하고 지시에 따르시오.</v>
      </c>
      <c r="O260" t="s">
        <v>2787</v>
      </c>
      <c r="P260" t="str">
        <f>IFERROR(VLOOKUP(C260,우진고장설명!$B$5:$M$315,COLUMN()-5,FALSE),"")</f>
        <v>우진200량</v>
      </c>
    </row>
    <row r="261" spans="1:16" x14ac:dyDescent="0.4">
      <c r="A261">
        <v>260</v>
      </c>
      <c r="B261" s="13" t="s">
        <v>6807</v>
      </c>
      <c r="C261" s="13">
        <f t="shared" si="4"/>
        <v>216</v>
      </c>
      <c r="D261" s="14" t="s">
        <v>6894</v>
      </c>
      <c r="E261" s="13" t="s">
        <v>3668</v>
      </c>
      <c r="F261" s="13" t="s">
        <v>2837</v>
      </c>
      <c r="G261" t="str">
        <f>IFERROR(VLOOKUP(C261,우진고장설명!$B$5:$M$315,COLUMN()-5,FALSE),"")</f>
        <v>BECU-전두대차 AS 압력센서 고장</v>
      </c>
      <c r="H261" t="str">
        <f>IFERROR(VLOOKUP(C261,우진고장설명!$B$5:$M$315,COLUMN()-5,FALSE),"")</f>
        <v>C</v>
      </c>
      <c r="I261" t="str">
        <f>IFERROR(VLOOKUP(C261,우진고장설명!$B$5:$M$315,COLUMN()-5,FALSE),"")</f>
        <v>BECU</v>
      </c>
      <c r="J261" t="str">
        <f>IFERROR(VLOOKUP(C261,우진고장설명!$B$5:$M$315,COLUMN()-5,FALSE),"")</f>
        <v xml:space="preserve">BECU의 RS485 데이터 중 BECU-TCMS SD TEXT2의 Bit7 “전두대차 AS 압력센서 고장”  신호가
“1”이 되면 검지
</v>
      </c>
      <c r="K261" t="str">
        <f>IFERROR(VLOOKUP(C261,우진고장설명!$B$5:$M$315,COLUMN()-5,FALSE),"")</f>
        <v>해당 차량 전두대차 AS 압력센서 고장검지 현시 및 해당 차량 정상적인 응하중제동제어 불가</v>
      </c>
      <c r="L261" t="str">
        <f>IFERROR(VLOOKUP(C261,우진고장설명!$B$5:$M$315,COLUMN()-5,FALSE),"")</f>
        <v xml:space="preserve">해당 차량의 전두대차 AS 압력센서(AS1, AS2) 고장
</v>
      </c>
      <c r="M261" t="str">
        <f>IFERROR(VLOOKUP(C261,우진고장설명!$B$5:$M$315,COLUMN()-5,FALSE),"")</f>
        <v>해당 차량의 전두대차 AS 압력센서(AS1, AS2)가 정상일 경우 소거</v>
      </c>
      <c r="N261" t="str">
        <f>IFERROR(VLOOKUP(C261,우진고장설명!$B$5:$M$315,COLUMN()-5,FALSE),"")</f>
        <v>BECU를 리셋(BECU CB OFF/ON)하여 소거 여부 확인, 지속발생 시 관제보고하고 지시에 따르시오.</v>
      </c>
      <c r="O261" t="s">
        <v>2787</v>
      </c>
      <c r="P261" t="str">
        <f>IFERROR(VLOOKUP(C261,우진고장설명!$B$5:$M$315,COLUMN()-5,FALSE),"")</f>
        <v>우진200량</v>
      </c>
    </row>
    <row r="262" spans="1:16" x14ac:dyDescent="0.4">
      <c r="A262">
        <v>261</v>
      </c>
      <c r="B262" s="13" t="s">
        <v>6809</v>
      </c>
      <c r="C262" s="13">
        <f t="shared" si="4"/>
        <v>217</v>
      </c>
      <c r="D262" s="14" t="s">
        <v>6896</v>
      </c>
      <c r="E262" s="13" t="s">
        <v>3668</v>
      </c>
      <c r="F262" s="13" t="s">
        <v>2837</v>
      </c>
      <c r="G262" t="str">
        <f>IFERROR(VLOOKUP(C262,우진고장설명!$B$5:$M$315,COLUMN()-5,FALSE),"")</f>
        <v>BECU-회생제동달성 비정상</v>
      </c>
      <c r="H262" t="str">
        <f>IFERROR(VLOOKUP(C262,우진고장설명!$B$5:$M$315,COLUMN()-5,FALSE),"")</f>
        <v>C</v>
      </c>
      <c r="I262" t="str">
        <f>IFERROR(VLOOKUP(C262,우진고장설명!$B$5:$M$315,COLUMN()-5,FALSE),"")</f>
        <v>BECU</v>
      </c>
      <c r="J262" t="str">
        <f>IFERROR(VLOOKUP(C262,우진고장설명!$B$5:$M$315,COLUMN()-5,FALSE),"")</f>
        <v xml:space="preserve">BECU의 RS485 데이터 중 BECU-TCMS SD TEXT3의 Bit0 “회생제동달성 비정상”  신호가 “1”이 되면 검지
</v>
      </c>
      <c r="K262" t="str">
        <f>IFERROR(VLOOKUP(C262,우진고장설명!$B$5:$M$315,COLUMN()-5,FALSE),"")</f>
        <v>해당 차량 회생제동달성비정상 검지 현시 및 해당 차량 정상적인 전공교차제어 불가</v>
      </c>
      <c r="L262" t="str">
        <f>IFERROR(VLOOKUP(C262,우진고장설명!$B$5:$M$315,COLUMN()-5,FALSE),"")</f>
        <v xml:space="preserve">해당 차량의 회생제동 달성 신호가 정상범위를 벗어남. (5.0 ~ 95.0%)
</v>
      </c>
      <c r="M262" t="str">
        <f>IFERROR(VLOOKUP(C262,우진고장설명!$B$5:$M$315,COLUMN()-5,FALSE),"")</f>
        <v>해당 차량의 회생제동달성신호가정상범위일 경우 소거</v>
      </c>
      <c r="N262" t="str">
        <f>IFERROR(VLOOKUP(C262,우진고장설명!$B$5:$M$315,COLUMN()-5,FALSE),"")</f>
        <v>BECU를 리셋(BECU CB OFF/ON)하여 소거 여부 확인, 소거되지 않을 경우 해당 차량 추진제어장치 리셋(CB OFF/ON)하여 소거 여부 확인, 지속발생 시 관제보고하고 지시에 따르 시오.</v>
      </c>
      <c r="O262" t="s">
        <v>2787</v>
      </c>
      <c r="P262" t="str">
        <f>IFERROR(VLOOKUP(C262,우진고장설명!$B$5:$M$315,COLUMN()-5,FALSE),"")</f>
        <v>우진200량</v>
      </c>
    </row>
    <row r="263" spans="1:16" x14ac:dyDescent="0.4">
      <c r="A263">
        <v>262</v>
      </c>
      <c r="B263" s="13" t="s">
        <v>6811</v>
      </c>
      <c r="C263" s="13">
        <f t="shared" si="4"/>
        <v>218</v>
      </c>
      <c r="D263" s="14" t="s">
        <v>6898</v>
      </c>
      <c r="E263" s="13" t="s">
        <v>3668</v>
      </c>
      <c r="F263" s="13" t="s">
        <v>2837</v>
      </c>
      <c r="G263" t="str">
        <f>IFERROR(VLOOKUP(C263,우진고장설명!$B$5:$M$315,COLUMN()-5,FALSE),"")</f>
        <v>BECU-인통선로 직 비정상</v>
      </c>
      <c r="H263" t="str">
        <f>IFERROR(VLOOKUP(C263,우진고장설명!$B$5:$M$315,COLUMN()-5,FALSE),"")</f>
        <v>C</v>
      </c>
      <c r="I263" t="str">
        <f>IFERROR(VLOOKUP(C263,우진고장설명!$B$5:$M$315,COLUMN()-5,FALSE),"")</f>
        <v>BECU</v>
      </c>
      <c r="J263" t="str">
        <f>IFERROR(VLOOKUP(C263,우진고장설명!$B$5:$M$315,COLUMN()-5,FALSE),"")</f>
        <v xml:space="preserve">BECU의 RS485 데이터 중 BECU-TCMS SD TEXT3의 Bit1 “인통선로 직 비정상”  신호가 “1”이 되면
검지
</v>
      </c>
      <c r="K263" t="str">
        <f>IFERROR(VLOOKUP(C263,우진고장설명!$B$5:$M$315,COLUMN()-5,FALSE),"")</f>
        <v>해당 차량 인통선로 직비정상 검지 현시 및 해당 차량 정상적인제동제어불가 (상용제동 지령에 따른 제어)</v>
      </c>
      <c r="L263" t="str">
        <f>IFERROR(VLOOKUP(C263,우진고장설명!$B$5:$M$315,COLUMN()-5,FALSE),"")</f>
        <v xml:space="preserve">해당 차량의 추진선택(P), 제동선택(B) 신호가 동시에 ON됨.
</v>
      </c>
      <c r="M263" t="str">
        <f>IFERROR(VLOOKUP(C263,우진고장설명!$B$5:$M$315,COLUMN()-5,FALSE),"")</f>
        <v>해당 차량의 추진선택(P), 제동선택(B) 신호가 정상작동(상보적으로 작동)될 경우 소거</v>
      </c>
      <c r="N263" t="str">
        <f>IFERROR(VLOOKUP(C263,우진고장설명!$B$5:$M$315,COLUMN()-5,FALSE),"")</f>
        <v>BECU를 리셋(BECU CB OFF/ON) 한 뒤, 마스콘을 제동 7단으로 5초간 취급하여 소거 여부 확인, 지속발생 시 관제보고하고 지시에 따르시오.</v>
      </c>
      <c r="O263" t="s">
        <v>2787</v>
      </c>
      <c r="P263" t="str">
        <f>IFERROR(VLOOKUP(C263,우진고장설명!$B$5:$M$315,COLUMN()-5,FALSE),"")</f>
        <v>우진200량</v>
      </c>
    </row>
    <row r="264" spans="1:16" x14ac:dyDescent="0.4">
      <c r="A264">
        <v>263</v>
      </c>
      <c r="B264" s="13" t="s">
        <v>6813</v>
      </c>
      <c r="C264" s="13">
        <f t="shared" si="4"/>
        <v>219</v>
      </c>
      <c r="D264" s="14" t="s">
        <v>6900</v>
      </c>
      <c r="E264" s="13" t="s">
        <v>3668</v>
      </c>
      <c r="F264" s="13" t="s">
        <v>2837</v>
      </c>
      <c r="G264" t="str">
        <f>IFERROR(VLOOKUP(C264,우진고장설명!$B$5:$M$315,COLUMN()-5,FALSE),"")</f>
        <v>BECU-제동지령 비정상</v>
      </c>
      <c r="H264" t="str">
        <f>IFERROR(VLOOKUP(C264,우진고장설명!$B$5:$M$315,COLUMN()-5,FALSE),"")</f>
        <v>C</v>
      </c>
      <c r="I264" t="str">
        <f>IFERROR(VLOOKUP(C264,우진고장설명!$B$5:$M$315,COLUMN()-5,FALSE),"")</f>
        <v>BECU</v>
      </c>
      <c r="J264" t="str">
        <f>IFERROR(VLOOKUP(C264,우진고장설명!$B$5:$M$315,COLUMN()-5,FALSE),"")</f>
        <v xml:space="preserve">BECU의 RS485 데이터 중 BECU-TCMS SD TEXT3의 Bit2 “제동지령 비정상”  신호가 “1”이 되면 검지
</v>
      </c>
      <c r="K264" t="str">
        <f>IFERROR(VLOOKUP(C264,우진고장설명!$B$5:$M$315,COLUMN()-5,FALSE),"")</f>
        <v>해당 차량 제동지령비정상 검지 현시 및 해당 차량 정상적인제동제어불가(상용제동지령에 따른 제어)</v>
      </c>
      <c r="L264" t="str">
        <f>IFERROR(VLOOKUP(C264,우진고장설명!$B$5:$M$315,COLUMN()-5,FALSE),"")</f>
        <v xml:space="preserve">해당 차량의 제동지령 신호가 정상범위를 벗어남. (5.0 ~ 95.0%)
</v>
      </c>
      <c r="M264" t="str">
        <f>IFERROR(VLOOKUP(C264,우진고장설명!$B$5:$M$315,COLUMN()-5,FALSE),"")</f>
        <v>해당 차량의 제동지령 신호가 정상범위일 경우 소거</v>
      </c>
      <c r="N264" t="str">
        <f>IFERROR(VLOOKUP(C264,우진고장설명!$B$5:$M$315,COLUMN()-5,FALSE),"")</f>
        <v>BECU를 리셋(BECU CB OFF/ON)하여 소거 여부 확인, 소거되지 않을 경우 해당 선택 운전실의 PWM 엔코더를 리셋(CB OFF/ON)하여 소거 여부 확인, 지속발생 시 관제보고하고 지시에 따르시오.</v>
      </c>
      <c r="O264" t="s">
        <v>2787</v>
      </c>
      <c r="P264" t="str">
        <f>IFERROR(VLOOKUP(C264,우진고장설명!$B$5:$M$315,COLUMN()-5,FALSE),"")</f>
        <v>우진200량</v>
      </c>
    </row>
    <row r="265" spans="1:16" x14ac:dyDescent="0.4">
      <c r="A265">
        <v>264</v>
      </c>
      <c r="B265" s="13" t="s">
        <v>6815</v>
      </c>
      <c r="C265" s="13">
        <f t="shared" si="4"/>
        <v>220</v>
      </c>
      <c r="D265" s="14" t="s">
        <v>6902</v>
      </c>
      <c r="E265" s="13" t="s">
        <v>3668</v>
      </c>
      <c r="F265" s="13" t="s">
        <v>2837</v>
      </c>
      <c r="G265" t="str">
        <f>IFERROR(VLOOKUP(C265,우진고장설명!$B$5:$M$315,COLUMN()-5,FALSE),"")</f>
        <v>BECU-공기제동 감쇄지령 비정상</v>
      </c>
      <c r="H265" t="str">
        <f>IFERROR(VLOOKUP(C265,우진고장설명!$B$5:$M$315,COLUMN()-5,FALSE),"")</f>
        <v>C</v>
      </c>
      <c r="I265" t="str">
        <f>IFERROR(VLOOKUP(C265,우진고장설명!$B$5:$M$315,COLUMN()-5,FALSE),"")</f>
        <v>BECU</v>
      </c>
      <c r="J265" t="str">
        <f>IFERROR(VLOOKUP(C265,우진고장설명!$B$5:$M$315,COLUMN()-5,FALSE),"")</f>
        <v xml:space="preserve">BECU의 RS485 데이터 중 BECU-TCMS SD TEXT3의 Bit3 “공기제동 감쇄지령 비정상” 신호가 “1”이 되면 검지
</v>
      </c>
      <c r="K265" t="str">
        <f>IFERROR(VLOOKUP(C265,우진고장설명!$B$5:$M$315,COLUMN()-5,FALSE),"")</f>
        <v>해당 차량 공기제동감쇄지령 비정상 검지 현시 및 해당 차량 정상적인전공교차제어 불가 (부수차량 공기제동 감쇄 불가)</v>
      </c>
      <c r="L265" t="str">
        <f>IFERROR(VLOOKUP(C265,우진고장설명!$B$5:$M$315,COLUMN()-5,FALSE),"")</f>
        <v xml:space="preserve">해당 차량의 공기제동감쇄지령 신호가 정상범위를 벗어남. (5.0 ~ 95.0%)
</v>
      </c>
      <c r="M265" t="str">
        <f>IFERROR(VLOOKUP(C265,우진고장설명!$B$5:$M$315,COLUMN()-5,FALSE),"")</f>
        <v>해당 차량의 공기제동감쇄지령 신호가 정상범위일 경우 소거</v>
      </c>
      <c r="N265" t="str">
        <f>IFERROR(VLOOKUP(C265,우진고장설명!$B$5:$M$315,COLUMN()-5,FALSE),"")</f>
        <v>BECU를 리셋(BECU CB OFF/ON)하여 소거 여부 확인, 소거되지 않을 경우 해당 차량 옆의 Pair 차량(구동차) BECU를 리셋(CB OFF/ON)하여 소거 여부 확인, 지속발생 시 관제보고하고 지시에 따르시오.</v>
      </c>
      <c r="O265" t="s">
        <v>2787</v>
      </c>
      <c r="P265" t="str">
        <f>IFERROR(VLOOKUP(C265,우진고장설명!$B$5:$M$315,COLUMN()-5,FALSE),"")</f>
        <v>우진200량</v>
      </c>
    </row>
    <row r="266" spans="1:16" x14ac:dyDescent="0.4">
      <c r="A266">
        <v>265</v>
      </c>
      <c r="B266" s="13" t="s">
        <v>6817</v>
      </c>
      <c r="C266" s="13">
        <f t="shared" si="4"/>
        <v>221</v>
      </c>
      <c r="D266" s="14" t="s">
        <v>6904</v>
      </c>
      <c r="E266" s="13" t="s">
        <v>3668</v>
      </c>
      <c r="F266" s="13" t="s">
        <v>2821</v>
      </c>
      <c r="G266" t="str">
        <f>IFERROR(VLOOKUP(C266,우진고장설명!$B$5:$M$315,COLUMN()-5,FALSE),"")</f>
        <v>BECU-제동력부족(ISBD)</v>
      </c>
      <c r="H266" t="str">
        <f>IFERROR(VLOOKUP(C266,우진고장설명!$B$5:$M$315,COLUMN()-5,FALSE),"")</f>
        <v>B</v>
      </c>
      <c r="I266" t="str">
        <f>IFERROR(VLOOKUP(C266,우진고장설명!$B$5:$M$315,COLUMN()-5,FALSE),"")</f>
        <v>BECU</v>
      </c>
      <c r="J266" t="str">
        <f>IFERROR(VLOOKUP(C266,우진고장설명!$B$5:$M$315,COLUMN()-5,FALSE),"")</f>
        <v xml:space="preserve">BECU의 RS485 데이터 중 BECU-TCMS SD TEXT3의 Bit5 “ISBD”  신호가 “1”이 되면 검지
</v>
      </c>
      <c r="K266" t="str">
        <f>IFERROR(VLOOKUP(C266,우진고장설명!$B$5:$M$315,COLUMN()-5,FALSE),"")</f>
        <v>해당 차량 제동력 부족 검지 현시 및 해당 차량 제동압력(BCP)이 타차량에 비해 현저히 낮음.</v>
      </c>
      <c r="L266" t="str">
        <f>IFERROR(VLOOKUP(C266,우진고장설명!$B$5:$M$315,COLUMN()-5,FALSE),"")</f>
        <v xml:space="preserve">제동 7단 취급 시 해당 차량의 제동압력이 생성되지 않음.
</v>
      </c>
      <c r="M266" t="str">
        <f>IFERROR(VLOOKUP(C266,우진고장설명!$B$5:$M$315,COLUMN()-5,FALSE),"")</f>
        <v>제동 7단 취급 시 정상적인 제동압력이 생성된 경우 소거</v>
      </c>
      <c r="N266" t="str">
        <f>IFERROR(VLOOKUP(C266,우진고장설명!$B$5:$M$315,COLUMN()-5,FALSE),"")</f>
        <v>MCS 모드로 전환 후, 마스콘을 N(중립) → 제동 7단까지 수 회 취급하여 소거 여부 확인, 제동 취급 확인 후, 주의 운전할 것, 지속발생 시 관제보고하고 지시에 따를 것</v>
      </c>
      <c r="O266" t="s">
        <v>2787</v>
      </c>
      <c r="P266" t="str">
        <f>IFERROR(VLOOKUP(C266,우진고장설명!$B$5:$M$315,COLUMN()-5,FALSE),"")</f>
        <v>우진200량</v>
      </c>
    </row>
    <row r="267" spans="1:16" x14ac:dyDescent="0.4">
      <c r="A267">
        <v>266</v>
      </c>
      <c r="B267" s="13" t="s">
        <v>6819</v>
      </c>
      <c r="C267" s="13">
        <f t="shared" si="4"/>
        <v>222</v>
      </c>
      <c r="D267" s="14" t="s">
        <v>6906</v>
      </c>
      <c r="E267" s="13" t="s">
        <v>3668</v>
      </c>
      <c r="F267" s="13" t="s">
        <v>2837</v>
      </c>
      <c r="G267" t="str">
        <f>IFERROR(VLOOKUP(C267,우진고장설명!$B$5:$M$315,COLUMN()-5,FALSE),"")</f>
        <v>BECU-공기스프링누설(후미대차)</v>
      </c>
      <c r="H267" t="str">
        <f>IFERROR(VLOOKUP(C267,우진고장설명!$B$5:$M$315,COLUMN()-5,FALSE),"")</f>
        <v>C</v>
      </c>
      <c r="I267" t="str">
        <f>IFERROR(VLOOKUP(C267,우진고장설명!$B$5:$M$315,COLUMN()-5,FALSE),"")</f>
        <v>BECU</v>
      </c>
      <c r="J267" t="str">
        <f>IFERROR(VLOOKUP(C267,우진고장설명!$B$5:$M$315,COLUMN()-5,FALSE),"")</f>
        <v xml:space="preserve">BECU의 RS485 데이터 중 BECU-TCMS SD TEXT3의 Bit5 “공기스프링누설(후미대차)” 신호가 “1”이
되면 검지
</v>
      </c>
      <c r="K267" t="str">
        <f>IFERROR(VLOOKUP(C267,우진고장설명!$B$5:$M$315,COLUMN()-5,FALSE),"")</f>
        <v>해당 차량 공기스프링 누설(후미대차) 검지 현시 및 해당 차량 정상적인제동제어 불가 (응하중제어)</v>
      </c>
      <c r="L267" t="str">
        <f>IFERROR(VLOOKUP(C267,우진고장설명!$B$5:$M$315,COLUMN()-5,FALSE),"")</f>
        <v xml:space="preserve">해당 차량 후미대차의 공기스프링(AS3, AS4) 압력이 정상범위를 벗어남. (100kPa 미만)
</v>
      </c>
      <c r="M267" t="str">
        <f>IFERROR(VLOOKUP(C267,우진고장설명!$B$5:$M$315,COLUMN()-5,FALSE),"")</f>
        <v>해당 차량 후미대차의 공기스프링(AS3, AS4) 압력이 정상범위일 경우 소거</v>
      </c>
      <c r="N267" t="str">
        <f>IFERROR(VLOOKUP(C267,우진고장설명!$B$5:$M$315,COLUMN()-5,FALSE),"")</f>
        <v>BECU를 리셋(BECU CB OFF/ON)하여 소거 여부 확인, 지속발생 시 관제보고하고 지시에 따르시오.</v>
      </c>
      <c r="O267" t="s">
        <v>2787</v>
      </c>
      <c r="P267" t="str">
        <f>IFERROR(VLOOKUP(C267,우진고장설명!$B$5:$M$315,COLUMN()-5,FALSE),"")</f>
        <v>우진200량</v>
      </c>
    </row>
    <row r="268" spans="1:16" x14ac:dyDescent="0.4">
      <c r="A268">
        <v>267</v>
      </c>
      <c r="B268" s="13" t="s">
        <v>6821</v>
      </c>
      <c r="C268" s="13">
        <f t="shared" si="4"/>
        <v>223</v>
      </c>
      <c r="D268" s="14" t="s">
        <v>6908</v>
      </c>
      <c r="E268" s="13" t="s">
        <v>3668</v>
      </c>
      <c r="F268" s="13" t="s">
        <v>2837</v>
      </c>
      <c r="G268" t="str">
        <f>IFERROR(VLOOKUP(C268,우진고장설명!$B$5:$M$315,COLUMN()-5,FALSE),"")</f>
        <v>BECU-공기스프링누설(전두대차)</v>
      </c>
      <c r="H268" t="str">
        <f>IFERROR(VLOOKUP(C268,우진고장설명!$B$5:$M$315,COLUMN()-5,FALSE),"")</f>
        <v>C</v>
      </c>
      <c r="I268" t="str">
        <f>IFERROR(VLOOKUP(C268,우진고장설명!$B$5:$M$315,COLUMN()-5,FALSE),"")</f>
        <v>BECU</v>
      </c>
      <c r="J268" t="str">
        <f>IFERROR(VLOOKUP(C268,우진고장설명!$B$5:$M$315,COLUMN()-5,FALSE),"")</f>
        <v xml:space="preserve">BECU의 RS485 데이터 중 BECU-TCMS SD TEXT3의 Bit6 “공기스프링누설(전두대차)” 신호가 “1”이
되면 검지
</v>
      </c>
      <c r="K268" t="str">
        <f>IFERROR(VLOOKUP(C268,우진고장설명!$B$5:$M$315,COLUMN()-5,FALSE),"")</f>
        <v>해당 차량 공기스프링 누설(전두대차) 검지 현시 및 해당 차량 정상적인제동제어 불가 (응하중제어)</v>
      </c>
      <c r="L268" t="str">
        <f>IFERROR(VLOOKUP(C268,우진고장설명!$B$5:$M$315,COLUMN()-5,FALSE),"")</f>
        <v xml:space="preserve">해당 차량 전두대차의 공기스프링(AS1, AS2) 압력이 정상범위를 벗어남. (100kPa 미만)
</v>
      </c>
      <c r="M268" t="str">
        <f>IFERROR(VLOOKUP(C268,우진고장설명!$B$5:$M$315,COLUMN()-5,FALSE),"")</f>
        <v>해당 차량 전두대차의 공기스프링(AS1, AS2) 압력이 정상범위일 경우 소거</v>
      </c>
      <c r="N268" t="str">
        <f>IFERROR(VLOOKUP(C268,우진고장설명!$B$5:$M$315,COLUMN()-5,FALSE),"")</f>
        <v>BECU를 리셋(BECU CB OFF/ON)하여 소거 여부 확인, 지속발생 시 관제보고하고 지시에 따르시오.</v>
      </c>
      <c r="O268" t="s">
        <v>2787</v>
      </c>
      <c r="P268" t="str">
        <f>IFERROR(VLOOKUP(C268,우진고장설명!$B$5:$M$315,COLUMN()-5,FALSE),"")</f>
        <v>우진200량</v>
      </c>
    </row>
    <row r="269" spans="1:16" x14ac:dyDescent="0.4">
      <c r="A269">
        <v>268</v>
      </c>
      <c r="B269" s="13" t="s">
        <v>6823</v>
      </c>
      <c r="C269" s="13">
        <f t="shared" si="4"/>
        <v>224</v>
      </c>
      <c r="D269" s="14" t="s">
        <v>6910</v>
      </c>
      <c r="E269" s="13" t="s">
        <v>3668</v>
      </c>
      <c r="F269" s="13" t="s">
        <v>2837</v>
      </c>
      <c r="G269" t="str">
        <f>IFERROR(VLOOKUP(C269,우진고장설명!$B$5:$M$315,COLUMN()-5,FALSE),"")</f>
        <v/>
      </c>
      <c r="H269" t="str">
        <f>IFERROR(VLOOKUP(C269,우진고장설명!$B$5:$M$315,COLUMN()-5,FALSE),"")</f>
        <v/>
      </c>
      <c r="I269" t="str">
        <f>IFERROR(VLOOKUP(C269,우진고장설명!$B$5:$M$315,COLUMN()-5,FALSE),"")</f>
        <v/>
      </c>
      <c r="J269" t="str">
        <f>IFERROR(VLOOKUP(C269,우진고장설명!$B$5:$M$315,COLUMN()-5,FALSE),"")</f>
        <v/>
      </c>
      <c r="K269" t="str">
        <f>IFERROR(VLOOKUP(C269,우진고장설명!$B$5:$M$315,COLUMN()-5,FALSE),"")</f>
        <v/>
      </c>
      <c r="L269" t="str">
        <f>IFERROR(VLOOKUP(C269,우진고장설명!$B$5:$M$315,COLUMN()-5,FALSE),"")</f>
        <v/>
      </c>
      <c r="M269" t="str">
        <f>IFERROR(VLOOKUP(C269,우진고장설명!$B$5:$M$315,COLUMN()-5,FALSE),"")</f>
        <v/>
      </c>
      <c r="N269" t="str">
        <f>IFERROR(VLOOKUP(C269,우진고장설명!$B$5:$M$315,COLUMN()-5,FALSE),"")</f>
        <v/>
      </c>
      <c r="O269" t="s">
        <v>2787</v>
      </c>
      <c r="P269" t="str">
        <f>IFERROR(VLOOKUP(C269,우진고장설명!$B$5:$M$315,COLUMN()-5,FALSE),"")</f>
        <v/>
      </c>
    </row>
    <row r="270" spans="1:16" x14ac:dyDescent="0.4">
      <c r="A270">
        <v>269</v>
      </c>
      <c r="B270" s="13" t="s">
        <v>6825</v>
      </c>
      <c r="C270" s="13">
        <f t="shared" si="4"/>
        <v>225</v>
      </c>
      <c r="D270" s="14" t="s">
        <v>6912</v>
      </c>
      <c r="E270" s="13" t="s">
        <v>3668</v>
      </c>
      <c r="F270" s="13" t="s">
        <v>2837</v>
      </c>
      <c r="G270" t="str">
        <f>IFERROR(VLOOKUP(C270,우진고장설명!$B$5:$M$315,COLUMN()-5,FALSE),"")</f>
        <v/>
      </c>
      <c r="H270" t="str">
        <f>IFERROR(VLOOKUP(C270,우진고장설명!$B$5:$M$315,COLUMN()-5,FALSE),"")</f>
        <v/>
      </c>
      <c r="I270" t="str">
        <f>IFERROR(VLOOKUP(C270,우진고장설명!$B$5:$M$315,COLUMN()-5,FALSE),"")</f>
        <v/>
      </c>
      <c r="J270" t="str">
        <f>IFERROR(VLOOKUP(C270,우진고장설명!$B$5:$M$315,COLUMN()-5,FALSE),"")</f>
        <v/>
      </c>
      <c r="K270" t="str">
        <f>IFERROR(VLOOKUP(C270,우진고장설명!$B$5:$M$315,COLUMN()-5,FALSE),"")</f>
        <v/>
      </c>
      <c r="L270" t="str">
        <f>IFERROR(VLOOKUP(C270,우진고장설명!$B$5:$M$315,COLUMN()-5,FALSE),"")</f>
        <v/>
      </c>
      <c r="M270" t="str">
        <f>IFERROR(VLOOKUP(C270,우진고장설명!$B$5:$M$315,COLUMN()-5,FALSE),"")</f>
        <v/>
      </c>
      <c r="N270" t="str">
        <f>IFERROR(VLOOKUP(C270,우진고장설명!$B$5:$M$315,COLUMN()-5,FALSE),"")</f>
        <v/>
      </c>
      <c r="O270" t="s">
        <v>2787</v>
      </c>
      <c r="P270" t="str">
        <f>IFERROR(VLOOKUP(C270,우진고장설명!$B$5:$M$315,COLUMN()-5,FALSE),"")</f>
        <v/>
      </c>
    </row>
    <row r="271" spans="1:16" x14ac:dyDescent="0.4">
      <c r="A271">
        <v>270</v>
      </c>
      <c r="B271" s="13" t="s">
        <v>6827</v>
      </c>
      <c r="C271" s="13">
        <f t="shared" si="4"/>
        <v>226</v>
      </c>
      <c r="D271" s="14" t="s">
        <v>6914</v>
      </c>
      <c r="E271" s="13" t="s">
        <v>3668</v>
      </c>
      <c r="F271" s="13" t="s">
        <v>2821</v>
      </c>
      <c r="G271" t="str">
        <f>IFERROR(VLOOKUP(C271,우진고장설명!$B$5:$M$315,COLUMN()-5,FALSE),"")</f>
        <v>BECU-제동불완해검지(NRBD)</v>
      </c>
      <c r="H271" t="str">
        <f>IFERROR(VLOOKUP(C271,우진고장설명!$B$5:$M$315,COLUMN()-5,FALSE),"")</f>
        <v>B</v>
      </c>
      <c r="I271" t="str">
        <f>IFERROR(VLOOKUP(C271,우진고장설명!$B$5:$M$315,COLUMN()-5,FALSE),"")</f>
        <v>BECU</v>
      </c>
      <c r="J271" t="str">
        <f>IFERROR(VLOOKUP(C271,우진고장설명!$B$5:$M$315,COLUMN()-5,FALSE),"")</f>
        <v xml:space="preserve">BECU의 RS485 데이터 중 BECU-TCMS SD TEXT8의 Bit2 “NRBD”  신호가 “1”이 되면 검지
</v>
      </c>
      <c r="K271" t="str">
        <f>IFERROR(VLOOKUP(C271,우진고장설명!$B$5:$M$315,COLUMN()-5,FALSE),"")</f>
        <v>해당 차량 제동불완해 검지 현시 및 완해 취급하였음에도 불구하고 해당 차량 제동압력 (BCP)이 완해되지 않음.</v>
      </c>
      <c r="L271" t="str">
        <f>IFERROR(VLOOKUP(C271,우진고장설명!$B$5:$M$315,COLUMN()-5,FALSE),"")</f>
        <v xml:space="preserve">제동완해상태(정차제동포함)에서 해당 차량의 제동압력이 완전히 배기되지 않음.
</v>
      </c>
      <c r="M271" t="str">
        <f>IFERROR(VLOOKUP(C271,우진고장설명!$B$5:$M$315,COLUMN()-5,FALSE),"")</f>
        <v>제동완해상태(정차제동포함)에서 해당 차량의 제동압력이 완전히 배기됨.</v>
      </c>
      <c r="N271" t="str">
        <f>IFERROR(VLOOKUP(C271,우진고장설명!$B$5:$M$315,COLUMN()-5,FALSE),"")</f>
        <v>정차하여 강제완해 스위치를 취급하여 소거 여부 확인, 제동 완해상태 확인 후 주의 운전할 것, 2 ~ 3회 시도에도 완해불능 시 관제보고하고 지시에 따를 것</v>
      </c>
      <c r="O271" t="s">
        <v>2787</v>
      </c>
      <c r="P271" t="str">
        <f>IFERROR(VLOOKUP(C271,우진고장설명!$B$5:$M$315,COLUMN()-5,FALSE),"")</f>
        <v>우진200량</v>
      </c>
    </row>
    <row r="272" spans="1:16" x14ac:dyDescent="0.4">
      <c r="A272">
        <v>271</v>
      </c>
      <c r="B272" s="13" t="s">
        <v>6829</v>
      </c>
      <c r="C272" s="13">
        <f t="shared" si="4"/>
        <v>227</v>
      </c>
      <c r="D272" s="14" t="s">
        <v>3821</v>
      </c>
      <c r="E272" s="13" t="s">
        <v>3668</v>
      </c>
      <c r="F272" s="13" t="s">
        <v>3034</v>
      </c>
      <c r="G272" t="str">
        <f>IFERROR(VLOOKUP(C272,우진고장설명!$B$5:$M$315,COLUMN()-5,FALSE),"")</f>
        <v/>
      </c>
      <c r="H272" t="str">
        <f>IFERROR(VLOOKUP(C272,우진고장설명!$B$5:$M$315,COLUMN()-5,FALSE),"")</f>
        <v/>
      </c>
      <c r="I272" t="str">
        <f>IFERROR(VLOOKUP(C272,우진고장설명!$B$5:$M$315,COLUMN()-5,FALSE),"")</f>
        <v/>
      </c>
      <c r="J272" t="str">
        <f>IFERROR(VLOOKUP(C272,우진고장설명!$B$5:$M$315,COLUMN()-5,FALSE),"")</f>
        <v/>
      </c>
      <c r="K272" t="str">
        <f>IFERROR(VLOOKUP(C272,우진고장설명!$B$5:$M$315,COLUMN()-5,FALSE),"")</f>
        <v/>
      </c>
      <c r="L272" t="str">
        <f>IFERROR(VLOOKUP(C272,우진고장설명!$B$5:$M$315,COLUMN()-5,FALSE),"")</f>
        <v/>
      </c>
      <c r="M272" t="str">
        <f>IFERROR(VLOOKUP(C272,우진고장설명!$B$5:$M$315,COLUMN()-5,FALSE),"")</f>
        <v/>
      </c>
      <c r="N272" t="str">
        <f>IFERROR(VLOOKUP(C272,우진고장설명!$B$5:$M$315,COLUMN()-5,FALSE),"")</f>
        <v/>
      </c>
      <c r="O272" t="s">
        <v>2787</v>
      </c>
      <c r="P272" t="str">
        <f>IFERROR(VLOOKUP(C272,우진고장설명!$B$5:$M$315,COLUMN()-5,FALSE),"")</f>
        <v/>
      </c>
    </row>
    <row r="273" spans="1:16" x14ac:dyDescent="0.4">
      <c r="A273">
        <v>272</v>
      </c>
      <c r="B273" s="13" t="s">
        <v>6831</v>
      </c>
      <c r="C273" s="13">
        <f t="shared" si="4"/>
        <v>228</v>
      </c>
      <c r="D273" s="14" t="s">
        <v>3822</v>
      </c>
      <c r="E273" s="13" t="s">
        <v>3668</v>
      </c>
      <c r="F273" s="13" t="s">
        <v>3034</v>
      </c>
      <c r="G273" t="str">
        <f>IFERROR(VLOOKUP(C273,우진고장설명!$B$5:$M$315,COLUMN()-5,FALSE),"")</f>
        <v/>
      </c>
      <c r="H273" t="str">
        <f>IFERROR(VLOOKUP(C273,우진고장설명!$B$5:$M$315,COLUMN()-5,FALSE),"")</f>
        <v/>
      </c>
      <c r="I273" t="str">
        <f>IFERROR(VLOOKUP(C273,우진고장설명!$B$5:$M$315,COLUMN()-5,FALSE),"")</f>
        <v/>
      </c>
      <c r="J273" t="str">
        <f>IFERROR(VLOOKUP(C273,우진고장설명!$B$5:$M$315,COLUMN()-5,FALSE),"")</f>
        <v/>
      </c>
      <c r="K273" t="str">
        <f>IFERROR(VLOOKUP(C273,우진고장설명!$B$5:$M$315,COLUMN()-5,FALSE),"")</f>
        <v/>
      </c>
      <c r="L273" t="str">
        <f>IFERROR(VLOOKUP(C273,우진고장설명!$B$5:$M$315,COLUMN()-5,FALSE),"")</f>
        <v/>
      </c>
      <c r="M273" t="str">
        <f>IFERROR(VLOOKUP(C273,우진고장설명!$B$5:$M$315,COLUMN()-5,FALSE),"")</f>
        <v/>
      </c>
      <c r="N273" t="str">
        <f>IFERROR(VLOOKUP(C273,우진고장설명!$B$5:$M$315,COLUMN()-5,FALSE),"")</f>
        <v/>
      </c>
      <c r="O273" t="s">
        <v>2787</v>
      </c>
      <c r="P273" t="str">
        <f>IFERROR(VLOOKUP(C273,우진고장설명!$B$5:$M$315,COLUMN()-5,FALSE),"")</f>
        <v/>
      </c>
    </row>
    <row r="274" spans="1:16" x14ac:dyDescent="0.4">
      <c r="A274">
        <v>273</v>
      </c>
      <c r="B274" s="13" t="s">
        <v>6833</v>
      </c>
      <c r="C274" s="13">
        <f t="shared" si="4"/>
        <v>229</v>
      </c>
      <c r="D274" s="14" t="s">
        <v>3823</v>
      </c>
      <c r="E274" s="13" t="s">
        <v>3668</v>
      </c>
      <c r="F274" s="13" t="s">
        <v>3034</v>
      </c>
      <c r="G274" t="str">
        <f>IFERROR(VLOOKUP(C274,우진고장설명!$B$5:$M$315,COLUMN()-5,FALSE),"")</f>
        <v/>
      </c>
      <c r="H274" t="str">
        <f>IFERROR(VLOOKUP(C274,우진고장설명!$B$5:$M$315,COLUMN()-5,FALSE),"")</f>
        <v/>
      </c>
      <c r="I274" t="str">
        <f>IFERROR(VLOOKUP(C274,우진고장설명!$B$5:$M$315,COLUMN()-5,FALSE),"")</f>
        <v/>
      </c>
      <c r="J274" t="str">
        <f>IFERROR(VLOOKUP(C274,우진고장설명!$B$5:$M$315,COLUMN()-5,FALSE),"")</f>
        <v/>
      </c>
      <c r="K274" t="str">
        <f>IFERROR(VLOOKUP(C274,우진고장설명!$B$5:$M$315,COLUMN()-5,FALSE),"")</f>
        <v/>
      </c>
      <c r="L274" t="str">
        <f>IFERROR(VLOOKUP(C274,우진고장설명!$B$5:$M$315,COLUMN()-5,FALSE),"")</f>
        <v/>
      </c>
      <c r="M274" t="str">
        <f>IFERROR(VLOOKUP(C274,우진고장설명!$B$5:$M$315,COLUMN()-5,FALSE),"")</f>
        <v/>
      </c>
      <c r="N274" t="str">
        <f>IFERROR(VLOOKUP(C274,우진고장설명!$B$5:$M$315,COLUMN()-5,FALSE),"")</f>
        <v/>
      </c>
      <c r="O274" t="s">
        <v>2787</v>
      </c>
      <c r="P274" t="str">
        <f>IFERROR(VLOOKUP(C274,우진고장설명!$B$5:$M$315,COLUMN()-5,FALSE),"")</f>
        <v/>
      </c>
    </row>
    <row r="275" spans="1:16" x14ac:dyDescent="0.4">
      <c r="A275">
        <v>274</v>
      </c>
      <c r="B275" s="13" t="s">
        <v>6835</v>
      </c>
      <c r="C275" s="13">
        <f t="shared" si="4"/>
        <v>230</v>
      </c>
      <c r="D275" s="14" t="s">
        <v>3824</v>
      </c>
      <c r="E275" s="13" t="s">
        <v>3668</v>
      </c>
      <c r="F275" s="13" t="s">
        <v>2821</v>
      </c>
      <c r="G275" t="str">
        <f>IFERROR(VLOOKUP(C275,우진고장설명!$B$5:$M$315,COLUMN()-5,FALSE),"")</f>
        <v>ECU 전원공급 고장</v>
      </c>
      <c r="H275" t="str">
        <f>IFERROR(VLOOKUP(C275,우진고장설명!$B$5:$M$315,COLUMN()-5,FALSE),"")</f>
        <v>B</v>
      </c>
      <c r="I275" t="str">
        <f>IFERROR(VLOOKUP(C275,우진고장설명!$B$5:$M$315,COLUMN()-5,FALSE),"")</f>
        <v>BECU</v>
      </c>
      <c r="J275" t="str">
        <f>IFERROR(VLOOKUP(C275,우진고장설명!$B$5:$M$315,COLUMN()-5,FALSE),"")</f>
        <v xml:space="preserve">해당 차량의 ECU 전원공급 고장(CB OFF) 발생 시 검지
</v>
      </c>
      <c r="K275" t="str">
        <f>IFERROR(VLOOKUP(C275,우진고장설명!$B$5:$M$315,COLUMN()-5,FALSE),"")</f>
        <v>해당 차량의 ECU 전원공급 고장검지 현시</v>
      </c>
      <c r="L275" t="str">
        <f>IFERROR(VLOOKUP(C275,우진고장설명!$B$5:$M$315,COLUMN()-5,FALSE),"")</f>
        <v xml:space="preserve">해당 차량의 ECU 전원차단(CBOFF)
</v>
      </c>
      <c r="M275" t="str">
        <f>IFERROR(VLOOKUP(C275,우진고장설명!$B$5:$M$315,COLUMN()-5,FALSE),"")</f>
        <v>해당 차량의 ECU 전원공급(CBON)</v>
      </c>
      <c r="N275" t="str">
        <f>IFERROR(VLOOKUP(C275,우진고장설명!$B$5:$M$315,COLUMN()-5,FALSE),"")</f>
        <v>BECU를 리셋(BECUCBOFF/ON)하여 소거 여부 확인, 지속적으로 고장 발생 시 관제 보고하고 지시에 따를 것</v>
      </c>
      <c r="O275" t="s">
        <v>2787</v>
      </c>
      <c r="P275" t="str">
        <f>IFERROR(VLOOKUP(C275,우진고장설명!$B$5:$M$315,COLUMN()-5,FALSE),"")</f>
        <v>우진200량</v>
      </c>
    </row>
    <row r="276" spans="1:16" x14ac:dyDescent="0.4">
      <c r="A276">
        <v>275</v>
      </c>
      <c r="B276" s="13" t="s">
        <v>6837</v>
      </c>
      <c r="C276" s="13">
        <f t="shared" si="4"/>
        <v>231</v>
      </c>
      <c r="D276" s="14" t="s">
        <v>3825</v>
      </c>
      <c r="E276" s="13" t="s">
        <v>3668</v>
      </c>
      <c r="F276" s="13" t="s">
        <v>3034</v>
      </c>
      <c r="G276" t="str">
        <f>IFERROR(VLOOKUP(C276,우진고장설명!$B$5:$M$315,COLUMN()-5,FALSE),"")</f>
        <v/>
      </c>
      <c r="H276" t="str">
        <f>IFERROR(VLOOKUP(C276,우진고장설명!$B$5:$M$315,COLUMN()-5,FALSE),"")</f>
        <v/>
      </c>
      <c r="I276" t="str">
        <f>IFERROR(VLOOKUP(C276,우진고장설명!$B$5:$M$315,COLUMN()-5,FALSE),"")</f>
        <v/>
      </c>
      <c r="J276" t="str">
        <f>IFERROR(VLOOKUP(C276,우진고장설명!$B$5:$M$315,COLUMN()-5,FALSE),"")</f>
        <v/>
      </c>
      <c r="K276" t="str">
        <f>IFERROR(VLOOKUP(C276,우진고장설명!$B$5:$M$315,COLUMN()-5,FALSE),"")</f>
        <v/>
      </c>
      <c r="L276" t="str">
        <f>IFERROR(VLOOKUP(C276,우진고장설명!$B$5:$M$315,COLUMN()-5,FALSE),"")</f>
        <v/>
      </c>
      <c r="M276" t="str">
        <f>IFERROR(VLOOKUP(C276,우진고장설명!$B$5:$M$315,COLUMN()-5,FALSE),"")</f>
        <v/>
      </c>
      <c r="N276" t="str">
        <f>IFERROR(VLOOKUP(C276,우진고장설명!$B$5:$M$315,COLUMN()-5,FALSE),"")</f>
        <v/>
      </c>
      <c r="O276" t="s">
        <v>2787</v>
      </c>
      <c r="P276" t="str">
        <f>IFERROR(VLOOKUP(C276,우진고장설명!$B$5:$M$315,COLUMN()-5,FALSE),"")</f>
        <v/>
      </c>
    </row>
    <row r="277" spans="1:16" x14ac:dyDescent="0.4">
      <c r="A277">
        <v>276</v>
      </c>
      <c r="B277" s="13" t="s">
        <v>6839</v>
      </c>
      <c r="C277" s="13">
        <f t="shared" si="4"/>
        <v>232</v>
      </c>
      <c r="D277" s="14" t="s">
        <v>3826</v>
      </c>
      <c r="E277" s="13" t="s">
        <v>3668</v>
      </c>
      <c r="F277" s="13" t="s">
        <v>3034</v>
      </c>
      <c r="G277" t="str">
        <f>IFERROR(VLOOKUP(C277,우진고장설명!$B$5:$M$315,COLUMN()-5,FALSE),"")</f>
        <v/>
      </c>
      <c r="H277" t="str">
        <f>IFERROR(VLOOKUP(C277,우진고장설명!$B$5:$M$315,COLUMN()-5,FALSE),"")</f>
        <v/>
      </c>
      <c r="I277" t="str">
        <f>IFERROR(VLOOKUP(C277,우진고장설명!$B$5:$M$315,COLUMN()-5,FALSE),"")</f>
        <v/>
      </c>
      <c r="J277" t="str">
        <f>IFERROR(VLOOKUP(C277,우진고장설명!$B$5:$M$315,COLUMN()-5,FALSE),"")</f>
        <v/>
      </c>
      <c r="K277" t="str">
        <f>IFERROR(VLOOKUP(C277,우진고장설명!$B$5:$M$315,COLUMN()-5,FALSE),"")</f>
        <v/>
      </c>
      <c r="L277" t="str">
        <f>IFERROR(VLOOKUP(C277,우진고장설명!$B$5:$M$315,COLUMN()-5,FALSE),"")</f>
        <v/>
      </c>
      <c r="M277" t="str">
        <f>IFERROR(VLOOKUP(C277,우진고장설명!$B$5:$M$315,COLUMN()-5,FALSE),"")</f>
        <v/>
      </c>
      <c r="N277" t="str">
        <f>IFERROR(VLOOKUP(C277,우진고장설명!$B$5:$M$315,COLUMN()-5,FALSE),"")</f>
        <v/>
      </c>
      <c r="O277" t="s">
        <v>2787</v>
      </c>
      <c r="P277" t="str">
        <f>IFERROR(VLOOKUP(C277,우진고장설명!$B$5:$M$315,COLUMN()-5,FALSE),"")</f>
        <v/>
      </c>
    </row>
    <row r="278" spans="1:16" x14ac:dyDescent="0.4">
      <c r="A278">
        <v>277</v>
      </c>
      <c r="B278" s="13" t="s">
        <v>6841</v>
      </c>
      <c r="C278" s="13">
        <f t="shared" si="4"/>
        <v>233</v>
      </c>
      <c r="D278" s="14" t="s">
        <v>3827</v>
      </c>
      <c r="E278" s="13" t="s">
        <v>3668</v>
      </c>
      <c r="F278" s="13" t="s">
        <v>3034</v>
      </c>
      <c r="G278" t="str">
        <f>IFERROR(VLOOKUP(C278,우진고장설명!$B$5:$M$315,COLUMN()-5,FALSE),"")</f>
        <v/>
      </c>
      <c r="H278" t="str">
        <f>IFERROR(VLOOKUP(C278,우진고장설명!$B$5:$M$315,COLUMN()-5,FALSE),"")</f>
        <v/>
      </c>
      <c r="I278" t="str">
        <f>IFERROR(VLOOKUP(C278,우진고장설명!$B$5:$M$315,COLUMN()-5,FALSE),"")</f>
        <v/>
      </c>
      <c r="J278" t="str">
        <f>IFERROR(VLOOKUP(C278,우진고장설명!$B$5:$M$315,COLUMN()-5,FALSE),"")</f>
        <v/>
      </c>
      <c r="K278" t="str">
        <f>IFERROR(VLOOKUP(C278,우진고장설명!$B$5:$M$315,COLUMN()-5,FALSE),"")</f>
        <v/>
      </c>
      <c r="L278" t="str">
        <f>IFERROR(VLOOKUP(C278,우진고장설명!$B$5:$M$315,COLUMN()-5,FALSE),"")</f>
        <v/>
      </c>
      <c r="M278" t="str">
        <f>IFERROR(VLOOKUP(C278,우진고장설명!$B$5:$M$315,COLUMN()-5,FALSE),"")</f>
        <v/>
      </c>
      <c r="N278" t="str">
        <f>IFERROR(VLOOKUP(C278,우진고장설명!$B$5:$M$315,COLUMN()-5,FALSE),"")</f>
        <v/>
      </c>
      <c r="O278" t="s">
        <v>2787</v>
      </c>
      <c r="P278" t="str">
        <f>IFERROR(VLOOKUP(C278,우진고장설명!$B$5:$M$315,COLUMN()-5,FALSE),"")</f>
        <v/>
      </c>
    </row>
    <row r="279" spans="1:16" x14ac:dyDescent="0.4">
      <c r="A279">
        <v>278</v>
      </c>
      <c r="B279" s="13" t="s">
        <v>6843</v>
      </c>
      <c r="C279" s="13">
        <f t="shared" si="4"/>
        <v>234</v>
      </c>
      <c r="D279" s="14" t="s">
        <v>6923</v>
      </c>
      <c r="E279" s="13" t="s">
        <v>3668</v>
      </c>
      <c r="F279" s="13" t="s">
        <v>2821</v>
      </c>
      <c r="G279" t="str">
        <f>IFERROR(VLOOKUP(C279,우진고장설명!$B$5:$M$315,COLUMN()-5,FALSE),"")</f>
        <v>제동불완해검지(NRBD)</v>
      </c>
      <c r="H279" t="str">
        <f>IFERROR(VLOOKUP(C279,우진고장설명!$B$5:$M$315,COLUMN()-5,FALSE),"")</f>
        <v>B</v>
      </c>
      <c r="I279" t="str">
        <f>IFERROR(VLOOKUP(C279,우진고장설명!$B$5:$M$315,COLUMN()-5,FALSE),"")</f>
        <v>BECU</v>
      </c>
      <c r="J279" t="str">
        <f>IFERROR(VLOOKUP(C279,우진고장설명!$B$5:$M$315,COLUMN()-5,FALSE),"")</f>
        <v xml:space="preserve">BECU의 RS485 데이터 중 BECU-TCMS SD TEXT8의 Bit2 “NRBD”  신호가 “1”이 되면 검지
</v>
      </c>
      <c r="K279" t="str">
        <f>IFERROR(VLOOKUP(C279,우진고장설명!$B$5:$M$315,COLUMN()-5,FALSE),"")</f>
        <v>해당 차량 제동불완해 검지 현시 및 완해 취급하였음에도 불구하고 해당 차량 제동압력 (BCP)이 완해되지 않음.</v>
      </c>
      <c r="L279" t="str">
        <f>IFERROR(VLOOKUP(C279,우진고장설명!$B$5:$M$315,COLUMN()-5,FALSE),"")</f>
        <v xml:space="preserve">제동완해상태(정차제동포함)에서 해당 차량의 제동압력이 완전 배기되지 않음.
</v>
      </c>
      <c r="M279" t="str">
        <f>IFERROR(VLOOKUP(C279,우진고장설명!$B$5:$M$315,COLUMN()-5,FALSE),"")</f>
        <v>제동완해상태(정차제동포함)에서 해당 차량의 제동압력이 완전히 배기됨.</v>
      </c>
      <c r="N279" t="str">
        <f>IFERROR(VLOOKUP(C279,우진고장설명!$B$5:$M$315,COLUMN()-5,FALSE),"")</f>
        <v>정차하여 강제완해스위치를 취급하여 소거 여부 확인, 제동 완해상태 확인 후 주의 운전할 것, 2 ~ 3회 시도에도 완해불능 시 관제보고하고 지시에 따를 것</v>
      </c>
      <c r="O279" t="s">
        <v>2787</v>
      </c>
      <c r="P279" t="str">
        <f>IFERROR(VLOOKUP(C279,우진고장설명!$B$5:$M$315,COLUMN()-5,FALSE),"")</f>
        <v>우진200량</v>
      </c>
    </row>
    <row r="280" spans="1:16" x14ac:dyDescent="0.4">
      <c r="A280">
        <v>279</v>
      </c>
      <c r="B280" s="13" t="s">
        <v>6845</v>
      </c>
      <c r="C280" s="13">
        <f t="shared" si="4"/>
        <v>235</v>
      </c>
      <c r="D280" s="14" t="s">
        <v>11534</v>
      </c>
      <c r="E280" s="13" t="s">
        <v>3668</v>
      </c>
      <c r="F280" s="13" t="s">
        <v>2821</v>
      </c>
      <c r="G280" t="str">
        <f>IFERROR(VLOOKUP(C280,우진고장설명!$B$5:$M$315,COLUMN()-5,FALSE),"")</f>
        <v>제동력부족(ISBD)</v>
      </c>
      <c r="H280" t="str">
        <f>IFERROR(VLOOKUP(C280,우진고장설명!$B$5:$M$315,COLUMN()-5,FALSE),"")</f>
        <v>B</v>
      </c>
      <c r="I280" t="str">
        <f>IFERROR(VLOOKUP(C280,우진고장설명!$B$5:$M$315,COLUMN()-5,FALSE),"")</f>
        <v>BECU</v>
      </c>
      <c r="J280" t="str">
        <f>IFERROR(VLOOKUP(C280,우진고장설명!$B$5:$M$315,COLUMN()-5,FALSE),"")</f>
        <v xml:space="preserve">BECU의 RS485 데이터 중 BECU-TCMS SD TEXT3의 Bit3 “ISBD”  신호가 “1”이 되면 검지
</v>
      </c>
      <c r="K280" t="str">
        <f>IFERROR(VLOOKUP(C280,우진고장설명!$B$5:$M$315,COLUMN()-5,FALSE),"")</f>
        <v>해당 차량 제동력부족검지 현시 및 해당 차량 제동압력(BCP)이 타 차량에 비해 현저히 낮음.</v>
      </c>
      <c r="L280" t="str">
        <f>IFERROR(VLOOKUP(C280,우진고장설명!$B$5:$M$315,COLUMN()-5,FALSE),"")</f>
        <v xml:space="preserve">제동 7단 취급 시 해당 차량의 제동압력이 생성되지 않음.
</v>
      </c>
      <c r="M280" t="str">
        <f>IFERROR(VLOOKUP(C280,우진고장설명!$B$5:$M$315,COLUMN()-5,FALSE),"")</f>
        <v>제동 7단 취급 시 정상적인제동압력이 생성된 경우 소거</v>
      </c>
      <c r="N280" t="str">
        <f>IFERROR(VLOOKUP(C280,우진고장설명!$B$5:$M$315,COLUMN()-5,FALSE),"")</f>
        <v>MCS 모드로 전환 후, 마스콘을 N(중립) → 제동 7단까지 수 회 취급하여 소거 여부 확인, 제동 취급 확인 후, 주의 운전할 것, 지속발생 시 관제보고하고 지시에 따를 것</v>
      </c>
      <c r="O280" t="s">
        <v>2787</v>
      </c>
      <c r="P280" t="str">
        <f>IFERROR(VLOOKUP(C280,우진고장설명!$B$5:$M$315,COLUMN()-5,FALSE),"")</f>
        <v>우진200량</v>
      </c>
    </row>
    <row r="281" spans="1:16" x14ac:dyDescent="0.4">
      <c r="A281">
        <v>280</v>
      </c>
      <c r="B281" s="13" t="s">
        <v>6847</v>
      </c>
      <c r="C281" s="13">
        <f t="shared" si="4"/>
        <v>236</v>
      </c>
      <c r="D281" s="14" t="s">
        <v>3828</v>
      </c>
      <c r="E281" s="13" t="s">
        <v>3668</v>
      </c>
      <c r="F281" s="13" t="s">
        <v>3034</v>
      </c>
      <c r="G281" t="str">
        <f>IFERROR(VLOOKUP(C281,우진고장설명!$B$5:$M$315,COLUMN()-5,FALSE),"")</f>
        <v/>
      </c>
      <c r="H281" t="str">
        <f>IFERROR(VLOOKUP(C281,우진고장설명!$B$5:$M$315,COLUMN()-5,FALSE),"")</f>
        <v/>
      </c>
      <c r="I281" t="str">
        <f>IFERROR(VLOOKUP(C281,우진고장설명!$B$5:$M$315,COLUMN()-5,FALSE),"")</f>
        <v/>
      </c>
      <c r="J281" t="str">
        <f>IFERROR(VLOOKUP(C281,우진고장설명!$B$5:$M$315,COLUMN()-5,FALSE),"")</f>
        <v/>
      </c>
      <c r="K281" t="str">
        <f>IFERROR(VLOOKUP(C281,우진고장설명!$B$5:$M$315,COLUMN()-5,FALSE),"")</f>
        <v/>
      </c>
      <c r="L281" t="str">
        <f>IFERROR(VLOOKUP(C281,우진고장설명!$B$5:$M$315,COLUMN()-5,FALSE),"")</f>
        <v/>
      </c>
      <c r="M281" t="str">
        <f>IFERROR(VLOOKUP(C281,우진고장설명!$B$5:$M$315,COLUMN()-5,FALSE),"")</f>
        <v/>
      </c>
      <c r="N281" t="str">
        <f>IFERROR(VLOOKUP(C281,우진고장설명!$B$5:$M$315,COLUMN()-5,FALSE),"")</f>
        <v/>
      </c>
      <c r="O281" t="s">
        <v>2787</v>
      </c>
      <c r="P281" t="str">
        <f>IFERROR(VLOOKUP(C281,우진고장설명!$B$5:$M$315,COLUMN()-5,FALSE),"")</f>
        <v/>
      </c>
    </row>
    <row r="282" spans="1:16" x14ac:dyDescent="0.4">
      <c r="A282">
        <v>281</v>
      </c>
      <c r="B282" s="13" t="s">
        <v>6849</v>
      </c>
      <c r="C282" s="13">
        <f t="shared" si="4"/>
        <v>237</v>
      </c>
      <c r="D282" s="14" t="s">
        <v>3829</v>
      </c>
      <c r="E282" s="13" t="s">
        <v>3668</v>
      </c>
      <c r="F282" s="13" t="s">
        <v>3034</v>
      </c>
      <c r="G282" t="str">
        <f>IFERROR(VLOOKUP(C282,우진고장설명!$B$5:$M$315,COLUMN()-5,FALSE),"")</f>
        <v/>
      </c>
      <c r="H282" t="str">
        <f>IFERROR(VLOOKUP(C282,우진고장설명!$B$5:$M$315,COLUMN()-5,FALSE),"")</f>
        <v/>
      </c>
      <c r="I282" t="str">
        <f>IFERROR(VLOOKUP(C282,우진고장설명!$B$5:$M$315,COLUMN()-5,FALSE),"")</f>
        <v/>
      </c>
      <c r="J282" t="str">
        <f>IFERROR(VLOOKUP(C282,우진고장설명!$B$5:$M$315,COLUMN()-5,FALSE),"")</f>
        <v/>
      </c>
      <c r="K282" t="str">
        <f>IFERROR(VLOOKUP(C282,우진고장설명!$B$5:$M$315,COLUMN()-5,FALSE),"")</f>
        <v/>
      </c>
      <c r="L282" t="str">
        <f>IFERROR(VLOOKUP(C282,우진고장설명!$B$5:$M$315,COLUMN()-5,FALSE),"")</f>
        <v/>
      </c>
      <c r="M282" t="str">
        <f>IFERROR(VLOOKUP(C282,우진고장설명!$B$5:$M$315,COLUMN()-5,FALSE),"")</f>
        <v/>
      </c>
      <c r="N282" t="str">
        <f>IFERROR(VLOOKUP(C282,우진고장설명!$B$5:$M$315,COLUMN()-5,FALSE),"")</f>
        <v/>
      </c>
      <c r="O282" t="s">
        <v>2787</v>
      </c>
      <c r="P282" t="str">
        <f>IFERROR(VLOOKUP(C282,우진고장설명!$B$5:$M$315,COLUMN()-5,FALSE),"")</f>
        <v/>
      </c>
    </row>
    <row r="283" spans="1:16" x14ac:dyDescent="0.4">
      <c r="A283">
        <v>282</v>
      </c>
      <c r="B283" s="13" t="s">
        <v>6778</v>
      </c>
      <c r="C283" s="13">
        <f t="shared" si="4"/>
        <v>200</v>
      </c>
      <c r="D283" s="14" t="s">
        <v>3830</v>
      </c>
      <c r="E283" s="13" t="s">
        <v>3658</v>
      </c>
      <c r="F283" s="13" t="s">
        <v>2821</v>
      </c>
      <c r="G283" t="str">
        <f>IFERROR(VLOOKUP(C283,우진고장설명!$B$5:$M$315,COLUMN()-5,FALSE),"")</f>
        <v>BECU-통신고장</v>
      </c>
      <c r="H283" t="str">
        <f>IFERROR(VLOOKUP(C283,우진고장설명!$B$5:$M$315,COLUMN()-5,FALSE),"")</f>
        <v>B</v>
      </c>
      <c r="I283" t="str">
        <f>IFERROR(VLOOKUP(C283,우진고장설명!$B$5:$M$315,COLUMN()-5,FALSE),"")</f>
        <v>BECU</v>
      </c>
      <c r="J283" t="str">
        <f>IFERROR(VLOOKUP(C283,우진고장설명!$B$5:$M$315,COLUMN()-5,FALSE),"")</f>
        <v xml:space="preserve">BECU의 RS485 데이터 중 BECU-TCMS SD TEXT23의 ‘Life sign'이 변하지 않음.
</v>
      </c>
      <c r="K283" t="str">
        <f>IFERROR(VLOOKUP(C283,우진고장설명!$B$5:$M$315,COLUMN()-5,FALSE),"")</f>
        <v>해당 차량 통신고장현시 및 해당 차량의 제동압력(BCP) 등의 데이터가 반응하지 않음. (고장은 현시되나 제동제어는 정상적일 수 있음.)</v>
      </c>
      <c r="L283" t="str">
        <f>IFERROR(VLOOKUP(C283,우진고장설명!$B$5:$M$315,COLUMN()-5,FALSE),"")</f>
        <v xml:space="preserve">BECU 전원 CBOFF 혹은 통신연결 불량
</v>
      </c>
      <c r="M283" t="str">
        <f>IFERROR(VLOOKUP(C283,우진고장설명!$B$5:$M$315,COLUMN()-5,FALSE),"")</f>
        <v>BECU와 TCMS 간 RS485 통신이 복귀되어 BECU-TCMSSDTEXT23의'Lifesign'이 변동 시 소거</v>
      </c>
      <c r="N283" t="str">
        <f>IFERROR(VLOOKUP(C283,우진고장설명!$B$5:$M$315,COLUMN()-5,FALSE),"")</f>
        <v>BECU를 리셋(BECUCBOFF/ON) 후 복귀여부를 확인, 리셋 후 복귀되지 않을 경우 관제 보고하고 지시에 따를 것</v>
      </c>
      <c r="O283" t="s">
        <v>2787</v>
      </c>
      <c r="P283" t="str">
        <f>IFERROR(VLOOKUP(C283,우진고장설명!$B$5:$M$315,COLUMN()-5,FALSE),"")</f>
        <v>우진200량</v>
      </c>
    </row>
    <row r="284" spans="1:16" x14ac:dyDescent="0.4">
      <c r="A284">
        <v>283</v>
      </c>
      <c r="B284" s="13" t="s">
        <v>6780</v>
      </c>
      <c r="C284" s="13">
        <f t="shared" si="4"/>
        <v>201</v>
      </c>
      <c r="D284" s="14" t="s">
        <v>6929</v>
      </c>
      <c r="E284" s="13" t="s">
        <v>3658</v>
      </c>
      <c r="F284" s="13" t="s">
        <v>2837</v>
      </c>
      <c r="G284" t="str">
        <f>IFERROR(VLOOKUP(C284,우진고장설명!$B$5:$M$315,COLUMN()-5,FALSE),"")</f>
        <v>BECU-덤프밸브고장(후미대차)</v>
      </c>
      <c r="H284" t="str">
        <f>IFERROR(VLOOKUP(C284,우진고장설명!$B$5:$M$315,COLUMN()-5,FALSE),"")</f>
        <v>C</v>
      </c>
      <c r="I284" t="str">
        <f>IFERROR(VLOOKUP(C284,우진고장설명!$B$5:$M$315,COLUMN()-5,FALSE),"")</f>
        <v>BECU</v>
      </c>
      <c r="J284" t="str">
        <f>IFERROR(VLOOKUP(C284,우진고장설명!$B$5:$M$315,COLUMN()-5,FALSE),"")</f>
        <v xml:space="preserve">BECU의 RS485 데이터 중 BECU-TCMS SD TEXT1의 Bit0 “덤프밸브고장(후미대차)”  신호가 “1”이
되면 검지
</v>
      </c>
      <c r="K284" t="str">
        <f>IFERROR(VLOOKUP(C284,우진고장설명!$B$5:$M$315,COLUMN()-5,FALSE),"")</f>
        <v>해당 차량 덤프밸브 고장(후미대차)검지 현시 및 해당 차량 활주제어 불가</v>
      </c>
      <c r="L284" t="str">
        <f>IFERROR(VLOOKUP(C284,우진고장설명!$B$5:$M$315,COLUMN()-5,FALSE),"")</f>
        <v xml:space="preserve">해당 차량 후미대차의 덤프밸브가 작동하지 않음.
</v>
      </c>
      <c r="M284" t="str">
        <f>IFERROR(VLOOKUP(C284,우진고장설명!$B$5:$M$315,COLUMN()-5,FALSE),"")</f>
        <v>해당 차량 후미대차의 덤프밸브가 정상작동 시 소거</v>
      </c>
      <c r="N284" t="str">
        <f>IFERROR(VLOOKUP(C284,우진고장설명!$B$5:$M$315,COLUMN()-5,FALSE),"")</f>
        <v>BECU를 리셋(BECU CB OFF/ON)하여 소거 여부 확인, 지속발생 시 관제보고하고 지시에 따르시오.</v>
      </c>
      <c r="O284" t="s">
        <v>2787</v>
      </c>
      <c r="P284" t="str">
        <f>IFERROR(VLOOKUP(C284,우진고장설명!$B$5:$M$315,COLUMN()-5,FALSE),"")</f>
        <v>우진200량</v>
      </c>
    </row>
    <row r="285" spans="1:16" x14ac:dyDescent="0.4">
      <c r="A285">
        <v>284</v>
      </c>
      <c r="B285" s="13" t="s">
        <v>6782</v>
      </c>
      <c r="C285" s="13">
        <f t="shared" si="4"/>
        <v>202</v>
      </c>
      <c r="D285" s="14" t="s">
        <v>6931</v>
      </c>
      <c r="E285" s="13" t="s">
        <v>3658</v>
      </c>
      <c r="F285" s="13" t="s">
        <v>2837</v>
      </c>
      <c r="G285" t="str">
        <f>IFERROR(VLOOKUP(C285,우진고장설명!$B$5:$M$315,COLUMN()-5,FALSE),"")</f>
        <v>BECU-덤프밸브고장(선두대차)</v>
      </c>
      <c r="H285" t="str">
        <f>IFERROR(VLOOKUP(C285,우진고장설명!$B$5:$M$315,COLUMN()-5,FALSE),"")</f>
        <v>C</v>
      </c>
      <c r="I285" t="str">
        <f>IFERROR(VLOOKUP(C285,우진고장설명!$B$5:$M$315,COLUMN()-5,FALSE),"")</f>
        <v>BECU</v>
      </c>
      <c r="J285" t="str">
        <f>IFERROR(VLOOKUP(C285,우진고장설명!$B$5:$M$315,COLUMN()-5,FALSE),"")</f>
        <v xml:space="preserve">BECU의 RS485 데이터 중 BECU-TCMS SD TEXT1의 Bit1 “덤프밸브고장(선두대차)”  신호가 “1”이 되면 검지
</v>
      </c>
      <c r="K285" t="str">
        <f>IFERROR(VLOOKUP(C285,우진고장설명!$B$5:$M$315,COLUMN()-5,FALSE),"")</f>
        <v>해당 차량 덤프밸브고장(선두대차)검지 현시 및 해당 차량 활주제어불가</v>
      </c>
      <c r="L285" t="str">
        <f>IFERROR(VLOOKUP(C285,우진고장설명!$B$5:$M$315,COLUMN()-5,FALSE),"")</f>
        <v xml:space="preserve">해당 차량 선두대차의 덤프밸브가 작동하지 않음.
</v>
      </c>
      <c r="M285" t="str">
        <f>IFERROR(VLOOKUP(C285,우진고장설명!$B$5:$M$315,COLUMN()-5,FALSE),"")</f>
        <v>해당 차량 선두대차의 덤프밸브가 정상작동 시 소거</v>
      </c>
      <c r="N285" t="str">
        <f>IFERROR(VLOOKUP(C285,우진고장설명!$B$5:$M$315,COLUMN()-5,FALSE),"")</f>
        <v>BECU를 리셋(BECU CB OFF/ON)하여 소거 여부 확인, 지속발생 시 관제보고하고 지시에 따르시오.</v>
      </c>
      <c r="O285" t="s">
        <v>2787</v>
      </c>
      <c r="P285" t="str">
        <f>IFERROR(VLOOKUP(C285,우진고장설명!$B$5:$M$315,COLUMN()-5,FALSE),"")</f>
        <v>우진200량</v>
      </c>
    </row>
    <row r="286" spans="1:16" x14ac:dyDescent="0.4">
      <c r="A286">
        <v>285</v>
      </c>
      <c r="B286" s="13" t="s">
        <v>6784</v>
      </c>
      <c r="C286" s="13">
        <f t="shared" si="4"/>
        <v>203</v>
      </c>
      <c r="D286" s="14" t="s">
        <v>6933</v>
      </c>
      <c r="E286" s="13" t="s">
        <v>3658</v>
      </c>
      <c r="F286" s="13" t="s">
        <v>2837</v>
      </c>
      <c r="G286" t="str">
        <f>IFERROR(VLOOKUP(C286,우진고장설명!$B$5:$M$315,COLUMN()-5,FALSE),"")</f>
        <v>BECU-전자제어밸브의 고장</v>
      </c>
      <c r="H286" t="str">
        <f>IFERROR(VLOOKUP(C286,우진고장설명!$B$5:$M$315,COLUMN()-5,FALSE),"")</f>
        <v>C</v>
      </c>
      <c r="I286" t="str">
        <f>IFERROR(VLOOKUP(C286,우진고장설명!$B$5:$M$315,COLUMN()-5,FALSE),"")</f>
        <v>BECU</v>
      </c>
      <c r="J286" t="str">
        <f>IFERROR(VLOOKUP(C286,우진고장설명!$B$5:$M$315,COLUMN()-5,FALSE),"")</f>
        <v xml:space="preserve">BECU의 RS485 데이터 중 BECU-TCMS SD TEXT1의 Bit2 “전자제어밸브의 고장”  신호가 “1”이
되면 검지
</v>
      </c>
      <c r="K286" t="str">
        <f>IFERROR(VLOOKUP(C286,우진고장설명!$B$5:$M$315,COLUMN()-5,FALSE),"")</f>
        <v>해당 차량 전자제어밸브의 고장검지 현시 및 해당 차량 제동제어불가</v>
      </c>
      <c r="L286" t="str">
        <f>IFERROR(VLOOKUP(C286,우진고장설명!$B$5:$M$315,COLUMN()-5,FALSE),"")</f>
        <v xml:space="preserve">해당 차량의 상용전자제어밸브가 작동하지 않음.
</v>
      </c>
      <c r="M286" t="str">
        <f>IFERROR(VLOOKUP(C286,우진고장설명!$B$5:$M$315,COLUMN()-5,FALSE),"")</f>
        <v>해당 차량의 상용전자제어밸브가 정상작동 시 소거</v>
      </c>
      <c r="N286" t="str">
        <f>IFERROR(VLOOKUP(C286,우진고장설명!$B$5:$M$315,COLUMN()-5,FALSE),"")</f>
        <v>BECU를 리셋(BECU CB OFF/ON)하여 소거 여부 확인, 지속발생 시 관제보고하고 지시에 따르시오.</v>
      </c>
      <c r="O286" t="s">
        <v>2787</v>
      </c>
      <c r="P286" t="str">
        <f>IFERROR(VLOOKUP(C286,우진고장설명!$B$5:$M$315,COLUMN()-5,FALSE),"")</f>
        <v>우진200량</v>
      </c>
    </row>
    <row r="287" spans="1:16" x14ac:dyDescent="0.4">
      <c r="A287">
        <v>286</v>
      </c>
      <c r="B287" s="13" t="s">
        <v>6786</v>
      </c>
      <c r="C287" s="13">
        <f t="shared" si="4"/>
        <v>204</v>
      </c>
      <c r="D287" s="14" t="s">
        <v>6935</v>
      </c>
      <c r="E287" s="13" t="s">
        <v>3658</v>
      </c>
      <c r="F287" s="13" t="s">
        <v>2837</v>
      </c>
      <c r="G287" t="str">
        <f>IFERROR(VLOOKUP(C287,우진고장설명!$B$5:$M$315,COLUMN()-5,FALSE),"")</f>
        <v>BECU-응하중 비정상</v>
      </c>
      <c r="H287" t="str">
        <f>IFERROR(VLOOKUP(C287,우진고장설명!$B$5:$M$315,COLUMN()-5,FALSE),"")</f>
        <v>C</v>
      </c>
      <c r="I287" t="str">
        <f>IFERROR(VLOOKUP(C287,우진고장설명!$B$5:$M$315,COLUMN()-5,FALSE),"")</f>
        <v>BECU</v>
      </c>
      <c r="J287" t="str">
        <f>IFERROR(VLOOKUP(C287,우진고장설명!$B$5:$M$315,COLUMN()-5,FALSE),"")</f>
        <v xml:space="preserve">BECU의 RS485 데이터 중 BECU-TCMS SD TEXT1의 Bit3 “응하중 비정상”  신호가 “1”이 되면 검지
</v>
      </c>
      <c r="K287" t="str">
        <f>IFERROR(VLOOKUP(C287,우진고장설명!$B$5:$M$315,COLUMN()-5,FALSE),"")</f>
        <v>해당 차량 응하중 비정상 검지 현시</v>
      </c>
      <c r="L287" t="str">
        <f>IFERROR(VLOOKUP(C287,우진고장설명!$B$5:$M$315,COLUMN()-5,FALSE),"")</f>
        <v xml:space="preserve">해당 차량의 응하중 출력이 정상범위를 벗어남.
</v>
      </c>
      <c r="M287" t="str">
        <f>IFERROR(VLOOKUP(C287,우진고장설명!$B$5:$M$315,COLUMN()-5,FALSE),"")</f>
        <v>해당 차량 응하중 출력이 정상범위로 복귀 시 소거</v>
      </c>
      <c r="N287" t="str">
        <f>IFERROR(VLOOKUP(C287,우진고장설명!$B$5:$M$315,COLUMN()-5,FALSE),"")</f>
        <v>BECU를 리셋(BECU CB OFF/ON)하여 소거 여부 확인, 지속발생 시 관제보고하고 지시에 따르시오.</v>
      </c>
      <c r="O287" t="s">
        <v>2787</v>
      </c>
      <c r="P287" t="str">
        <f>IFERROR(VLOOKUP(C287,우진고장설명!$B$5:$M$315,COLUMN()-5,FALSE),"")</f>
        <v>우진200량</v>
      </c>
    </row>
    <row r="288" spans="1:16" x14ac:dyDescent="0.4">
      <c r="A288">
        <v>287</v>
      </c>
      <c r="B288" s="13" t="s">
        <v>6788</v>
      </c>
      <c r="C288" s="13">
        <f t="shared" si="4"/>
        <v>205</v>
      </c>
      <c r="D288" s="14" t="s">
        <v>6937</v>
      </c>
      <c r="E288" s="13" t="s">
        <v>3658</v>
      </c>
      <c r="F288" s="13" t="s">
        <v>2837</v>
      </c>
      <c r="G288" t="str">
        <f>IFERROR(VLOOKUP(C288,우진고장설명!$B$5:$M$315,COLUMN()-5,FALSE),"")</f>
        <v>BECU-회생제동요구 비정상</v>
      </c>
      <c r="H288" t="str">
        <f>IFERROR(VLOOKUP(C288,우진고장설명!$B$5:$M$315,COLUMN()-5,FALSE),"")</f>
        <v>C</v>
      </c>
      <c r="I288" t="str">
        <f>IFERROR(VLOOKUP(C288,우진고장설명!$B$5:$M$315,COLUMN()-5,FALSE),"")</f>
        <v>BECU</v>
      </c>
      <c r="J288" t="str">
        <f>IFERROR(VLOOKUP(C288,우진고장설명!$B$5:$M$315,COLUMN()-5,FALSE),"")</f>
        <v xml:space="preserve">BECU의 RS485 데이터 중 BECU-TCMS SD TEXT1의 Bit4 “회생제동요구 비정상”  신호가 “1”이
되면 검지
</v>
      </c>
      <c r="K288" t="str">
        <f>IFERROR(VLOOKUP(C288,우진고장설명!$B$5:$M$315,COLUMN()-5,FALSE),"")</f>
        <v>해당 차량 회생제동 요구 비정상 검지 현시</v>
      </c>
      <c r="L288" t="str">
        <f>IFERROR(VLOOKUP(C288,우진고장설명!$B$5:$M$315,COLUMN()-5,FALSE),"")</f>
        <v xml:space="preserve">해당 차량의 회생제동 요구 출력이 정상범위를 벗어남.
</v>
      </c>
      <c r="M288" t="str">
        <f>IFERROR(VLOOKUP(C288,우진고장설명!$B$5:$M$315,COLUMN()-5,FALSE),"")</f>
        <v>해당 차량 회생제동 요구 출력이 정상범위로 복귀 시 소거</v>
      </c>
      <c r="N288" t="str">
        <f>IFERROR(VLOOKUP(C288,우진고장설명!$B$5:$M$315,COLUMN()-5,FALSE),"")</f>
        <v>BECU를 리셋(BECU CB OFF/ON)하여 소거 여부 확인, 지속발생 시 관제보고하고 지시에 따르시오.</v>
      </c>
      <c r="O288" t="s">
        <v>2787</v>
      </c>
      <c r="P288" t="str">
        <f>IFERROR(VLOOKUP(C288,우진고장설명!$B$5:$M$315,COLUMN()-5,FALSE),"")</f>
        <v>우진200량</v>
      </c>
    </row>
    <row r="289" spans="1:16" x14ac:dyDescent="0.4">
      <c r="A289">
        <v>288</v>
      </c>
      <c r="B289" s="13" t="s">
        <v>6790</v>
      </c>
      <c r="C289" s="13">
        <f t="shared" si="4"/>
        <v>206</v>
      </c>
      <c r="D289" s="14" t="s">
        <v>6939</v>
      </c>
      <c r="E289" s="13" t="s">
        <v>3658</v>
      </c>
      <c r="F289" s="13" t="s">
        <v>2837</v>
      </c>
      <c r="G289" t="str">
        <f>IFERROR(VLOOKUP(C289,우진고장설명!$B$5:$M$315,COLUMN()-5,FALSE),"")</f>
        <v>BECU-RAM 점검 고장</v>
      </c>
      <c r="H289" t="str">
        <f>IFERROR(VLOOKUP(C289,우진고장설명!$B$5:$M$315,COLUMN()-5,FALSE),"")</f>
        <v>C</v>
      </c>
      <c r="I289" t="str">
        <f>IFERROR(VLOOKUP(C289,우진고장설명!$B$5:$M$315,COLUMN()-5,FALSE),"")</f>
        <v>BECU</v>
      </c>
      <c r="J289" t="str">
        <f>IFERROR(VLOOKUP(C289,우진고장설명!$B$5:$M$315,COLUMN()-5,FALSE),"")</f>
        <v xml:space="preserve">BECU의 RS485 데이터 중 BECU-TCMS SD TEXT1의 Bit5 “RAM 점검 고장” 신호가 “1”이 되면 검지
</v>
      </c>
      <c r="K289" t="str">
        <f>IFERROR(VLOOKUP(C289,우진고장설명!$B$5:$M$315,COLUMN()-5,FALSE),"")</f>
        <v>해당 차량 RAM 점검 고장검지 현시 및 해당 차량 정상적인 제동제어 불가</v>
      </c>
      <c r="L289" t="str">
        <f>IFERROR(VLOOKUP(C289,우진고장설명!$B$5:$M$315,COLUMN()-5,FALSE),"")</f>
        <v xml:space="preserve">해당 차량 BECU의 자가진단 시 고장 발생
</v>
      </c>
      <c r="M289" t="str">
        <f>IFERROR(VLOOKUP(C289,우진고장설명!$B$5:$M$315,COLUMN()-5,FALSE),"")</f>
        <v>해당 차량 BECU의 자가진단 시 정상적일 경우 소거</v>
      </c>
      <c r="N289" t="str">
        <f>IFERROR(VLOOKUP(C289,우진고장설명!$B$5:$M$315,COLUMN()-5,FALSE),"")</f>
        <v>BECU를 리셋(BECU CB OFF/ON)하여 소거 여부 확인, 지속발생 시 관제보고하고 지시에 따르시오.</v>
      </c>
      <c r="O289" t="s">
        <v>2787</v>
      </c>
      <c r="P289" t="str">
        <f>IFERROR(VLOOKUP(C289,우진고장설명!$B$5:$M$315,COLUMN()-5,FALSE),"")</f>
        <v>우진200량</v>
      </c>
    </row>
    <row r="290" spans="1:16" x14ac:dyDescent="0.4">
      <c r="A290">
        <v>289</v>
      </c>
      <c r="B290" s="13" t="s">
        <v>6792</v>
      </c>
      <c r="C290" s="13">
        <f t="shared" si="4"/>
        <v>207</v>
      </c>
      <c r="D290" s="14" t="s">
        <v>6941</v>
      </c>
      <c r="E290" s="13" t="s">
        <v>3658</v>
      </c>
      <c r="F290" s="13" t="s">
        <v>2837</v>
      </c>
      <c r="G290" t="str">
        <f>IFERROR(VLOOKUP(C290,우진고장설명!$B$5:$M$315,COLUMN()-5,FALSE),"")</f>
        <v>BECU-자기진단고장</v>
      </c>
      <c r="H290" t="str">
        <f>IFERROR(VLOOKUP(C290,우진고장설명!$B$5:$M$315,COLUMN()-5,FALSE),"")</f>
        <v>C</v>
      </c>
      <c r="I290" t="str">
        <f>IFERROR(VLOOKUP(C290,우진고장설명!$B$5:$M$315,COLUMN()-5,FALSE),"")</f>
        <v>BECU</v>
      </c>
      <c r="J290" t="str">
        <f>IFERROR(VLOOKUP(C290,우진고장설명!$B$5:$M$315,COLUMN()-5,FALSE),"")</f>
        <v xml:space="preserve">BECU의 RS485 데이터 중 BECU-TCMS SD TEXT1의 Bit6 “RAM 점검 고장” 신호가 “1”이 되면 검지
</v>
      </c>
      <c r="K290" t="str">
        <f>IFERROR(VLOOKUP(C290,우진고장설명!$B$5:$M$315,COLUMN()-5,FALSE),"")</f>
        <v>해당 차량 자기진단 고장검지 현시 및 해당 차량 활주제어 불가</v>
      </c>
      <c r="L290" t="str">
        <f>IFERROR(VLOOKUP(C290,우진고장설명!$B$5:$M$315,COLUMN()-5,FALSE),"")</f>
        <v xml:space="preserve">해당 차량 BECU의 자가진단 시 고장 발생(활주방지밸브 고장)
</v>
      </c>
      <c r="M290" t="str">
        <f>IFERROR(VLOOKUP(C290,우진고장설명!$B$5:$M$315,COLUMN()-5,FALSE),"")</f>
        <v>해당 차량 BECU의 자가진단 시 정상적일 경우 소거(활주방지밸브 정상)</v>
      </c>
      <c r="N290" t="str">
        <f>IFERROR(VLOOKUP(C290,우진고장설명!$B$5:$M$315,COLUMN()-5,FALSE),"")</f>
        <v>BECU를 리셋(BECU CB OFF/ON)하여 소거 여부 확인, 지속발생 시 관제보고하고 지시에 따르시오.</v>
      </c>
      <c r="O290" t="s">
        <v>2787</v>
      </c>
      <c r="P290" t="str">
        <f>IFERROR(VLOOKUP(C290,우진고장설명!$B$5:$M$315,COLUMN()-5,FALSE),"")</f>
        <v>우진200량</v>
      </c>
    </row>
    <row r="291" spans="1:16" x14ac:dyDescent="0.4">
      <c r="A291">
        <v>290</v>
      </c>
      <c r="B291" s="13" t="s">
        <v>6793</v>
      </c>
      <c r="C291" s="13">
        <f t="shared" si="4"/>
        <v>208</v>
      </c>
      <c r="D291" s="14" t="s">
        <v>6943</v>
      </c>
      <c r="E291" s="13" t="s">
        <v>3658</v>
      </c>
      <c r="F291" s="13" t="s">
        <v>2837</v>
      </c>
      <c r="G291" t="str">
        <f>IFERROR(VLOOKUP(C291,우진고장설명!$B$5:$M$315,COLUMN()-5,FALSE),"")</f>
        <v>BECU-공기제동장치고장</v>
      </c>
      <c r="H291" t="str">
        <f>IFERROR(VLOOKUP(C291,우진고장설명!$B$5:$M$315,COLUMN()-5,FALSE),"")</f>
        <v>C</v>
      </c>
      <c r="I291" t="str">
        <f>IFERROR(VLOOKUP(C291,우진고장설명!$B$5:$M$315,COLUMN()-5,FALSE),"")</f>
        <v>BECU</v>
      </c>
      <c r="J291" t="str">
        <f>IFERROR(VLOOKUP(C291,우진고장설명!$B$5:$M$315,COLUMN()-5,FALSE),"")</f>
        <v xml:space="preserve">BECU의 RS485 데이터 중 BECU-TCMS SD TEXT1의 Bit7 “공기제동장치고장” 신호가 “1”이 되면 검지
</v>
      </c>
      <c r="K291" t="str">
        <f>IFERROR(VLOOKUP(C291,우진고장설명!$B$5:$M$315,COLUMN()-5,FALSE),"")</f>
        <v>해당 차량 공기제동장치 고장검지 현시 및 해당 차량 정상적인제동제어불가</v>
      </c>
      <c r="L291" t="str">
        <f>IFERROR(VLOOKUP(C291,우진고장설명!$B$5:$M$315,COLUMN()-5,FALSE),"")</f>
        <v xml:space="preserve">해당 차량 BECU의 자가진단 시 고장 발생 또는 AC 압력센서 고장
</v>
      </c>
      <c r="M291" t="str">
        <f>IFERROR(VLOOKUP(C291,우진고장설명!$B$5:$M$315,COLUMN()-5,FALSE),"")</f>
        <v>해당 차량 BECU의 자가진단 시 정상적일 경우 또는 AC 압력센서가 정상일 경우 소거</v>
      </c>
      <c r="N291" t="str">
        <f>IFERROR(VLOOKUP(C291,우진고장설명!$B$5:$M$315,COLUMN()-5,FALSE),"")</f>
        <v>BECU를 리셋(BECU CB OFF/ON)하여 소거 여부 확인, 지속발생 시 관제보고하고 지시에 따르시오.</v>
      </c>
      <c r="O291" t="s">
        <v>2787</v>
      </c>
      <c r="P291" t="str">
        <f>IFERROR(VLOOKUP(C291,우진고장설명!$B$5:$M$315,COLUMN()-5,FALSE),"")</f>
        <v>우진200량</v>
      </c>
    </row>
    <row r="292" spans="1:16" x14ac:dyDescent="0.4">
      <c r="A292">
        <v>291</v>
      </c>
      <c r="B292" s="13" t="s">
        <v>6794</v>
      </c>
      <c r="C292" s="13">
        <f t="shared" si="4"/>
        <v>209</v>
      </c>
      <c r="D292" s="14" t="s">
        <v>6945</v>
      </c>
      <c r="E292" s="13" t="s">
        <v>3658</v>
      </c>
      <c r="F292" s="13" t="s">
        <v>2837</v>
      </c>
      <c r="G292" t="str">
        <f>IFERROR(VLOOKUP(C292,우진고장설명!$B$5:$M$315,COLUMN()-5,FALSE),"")</f>
        <v>BECU-4축속도신호의 비정상</v>
      </c>
      <c r="H292" t="str">
        <f>IFERROR(VLOOKUP(C292,우진고장설명!$B$5:$M$315,COLUMN()-5,FALSE),"")</f>
        <v>C</v>
      </c>
      <c r="I292" t="str">
        <f>IFERROR(VLOOKUP(C292,우진고장설명!$B$5:$M$315,COLUMN()-5,FALSE),"")</f>
        <v>BECU</v>
      </c>
      <c r="J292" t="str">
        <f>IFERROR(VLOOKUP(C292,우진고장설명!$B$5:$M$315,COLUMN()-5,FALSE),"")</f>
        <v xml:space="preserve">BECU의 RS485 데이터 중 BECU-TCMS SD TEXT2의 Bit0 “4축속도신호의 비정상”  신호가 “1”이
되면 검지
</v>
      </c>
      <c r="K292" t="str">
        <f>IFERROR(VLOOKUP(C292,우진고장설명!$B$5:$M$315,COLUMN()-5,FALSE),"")</f>
        <v>해당 차량 4축속도신호의 비정상 검지 현시 및 해당 차량 활주제어불가</v>
      </c>
      <c r="L292" t="str">
        <f>IFERROR(VLOOKUP(C292,우진고장설명!$B$5:$M$315,COLUMN()-5,FALSE),"")</f>
        <v xml:space="preserve">해당 차량의 4축속도센서 고장 발생
</v>
      </c>
      <c r="M292" t="str">
        <f>IFERROR(VLOOKUP(C292,우진고장설명!$B$5:$M$315,COLUMN()-5,FALSE),"")</f>
        <v>해당 차량의 4축속도센서가 정상적일 경우 소거</v>
      </c>
      <c r="N292" t="str">
        <f>IFERROR(VLOOKUP(C292,우진고장설명!$B$5:$M$315,COLUMN()-5,FALSE),"")</f>
        <v>BECU를 리셋(BECU CB OFF/ON)하여 소거 여부 확인, 지속발생 시 관제보고하고 지시에 따르시오.</v>
      </c>
      <c r="O292" t="s">
        <v>2787</v>
      </c>
      <c r="P292" t="str">
        <f>IFERROR(VLOOKUP(C292,우진고장설명!$B$5:$M$315,COLUMN()-5,FALSE),"")</f>
        <v>우진200량</v>
      </c>
    </row>
    <row r="293" spans="1:16" x14ac:dyDescent="0.4">
      <c r="A293">
        <v>292</v>
      </c>
      <c r="B293" s="13" t="s">
        <v>6795</v>
      </c>
      <c r="C293" s="13">
        <f t="shared" si="4"/>
        <v>210</v>
      </c>
      <c r="D293" s="14" t="s">
        <v>6947</v>
      </c>
      <c r="E293" s="13" t="s">
        <v>3658</v>
      </c>
      <c r="F293" s="13" t="s">
        <v>2837</v>
      </c>
      <c r="G293" t="str">
        <f>IFERROR(VLOOKUP(C293,우진고장설명!$B$5:$M$315,COLUMN()-5,FALSE),"")</f>
        <v>BECU-3축속도신호의 비정상</v>
      </c>
      <c r="H293" t="str">
        <f>IFERROR(VLOOKUP(C293,우진고장설명!$B$5:$M$315,COLUMN()-5,FALSE),"")</f>
        <v>C</v>
      </c>
      <c r="I293" t="str">
        <f>IFERROR(VLOOKUP(C293,우진고장설명!$B$5:$M$315,COLUMN()-5,FALSE),"")</f>
        <v>BECU</v>
      </c>
      <c r="J293" t="str">
        <f>IFERROR(VLOOKUP(C293,우진고장설명!$B$5:$M$315,COLUMN()-5,FALSE),"")</f>
        <v xml:space="preserve">BECU의 RS485 데이터 중 BECU-TCMS SD TEXT2의 Bit1 “3축속도신호의 비정상”  신호가 “1”이 되면 검지
</v>
      </c>
      <c r="K293" t="str">
        <f>IFERROR(VLOOKUP(C293,우진고장설명!$B$5:$M$315,COLUMN()-5,FALSE),"")</f>
        <v>해당 차량 3축속도신호의 비정상 검지 현시 및 해당 차량 활주제어불가</v>
      </c>
      <c r="L293" t="str">
        <f>IFERROR(VLOOKUP(C293,우진고장설명!$B$5:$M$315,COLUMN()-5,FALSE),"")</f>
        <v xml:space="preserve">해당 차량의 3축속도센서 고장 발생
</v>
      </c>
      <c r="M293" t="str">
        <f>IFERROR(VLOOKUP(C293,우진고장설명!$B$5:$M$315,COLUMN()-5,FALSE),"")</f>
        <v>해당 차량의 3축속도센서가 정상적일 경우 소거</v>
      </c>
      <c r="N293" t="str">
        <f>IFERROR(VLOOKUP(C293,우진고장설명!$B$5:$M$315,COLUMN()-5,FALSE),"")</f>
        <v>BECU를 리셋(BECU CB OFF/ON)하여 소거 여부 확인, 지속발생 시 관제보고하고 지시에 따르시오.</v>
      </c>
      <c r="O293" t="s">
        <v>2787</v>
      </c>
      <c r="P293" t="str">
        <f>IFERROR(VLOOKUP(C293,우진고장설명!$B$5:$M$315,COLUMN()-5,FALSE),"")</f>
        <v>우진200량</v>
      </c>
    </row>
    <row r="294" spans="1:16" x14ac:dyDescent="0.4">
      <c r="A294">
        <v>293</v>
      </c>
      <c r="B294" s="13" t="s">
        <v>6797</v>
      </c>
      <c r="C294" s="13">
        <f t="shared" si="4"/>
        <v>211</v>
      </c>
      <c r="D294" s="14" t="s">
        <v>6949</v>
      </c>
      <c r="E294" s="13" t="s">
        <v>3658</v>
      </c>
      <c r="F294" s="13" t="s">
        <v>2837</v>
      </c>
      <c r="G294" t="str">
        <f>IFERROR(VLOOKUP(C294,우진고장설명!$B$5:$M$315,COLUMN()-5,FALSE),"")</f>
        <v>BECU-2축속도신호의 비정상</v>
      </c>
      <c r="H294" t="str">
        <f>IFERROR(VLOOKUP(C294,우진고장설명!$B$5:$M$315,COLUMN()-5,FALSE),"")</f>
        <v>C</v>
      </c>
      <c r="I294" t="str">
        <f>IFERROR(VLOOKUP(C294,우진고장설명!$B$5:$M$315,COLUMN()-5,FALSE),"")</f>
        <v>BECU</v>
      </c>
      <c r="J294" t="str">
        <f>IFERROR(VLOOKUP(C294,우진고장설명!$B$5:$M$315,COLUMN()-5,FALSE),"")</f>
        <v xml:space="preserve">BECU의 RS485 데이터 중 BECU-TCMS SD TEXT2의 Bit2 “2축속도신호의 비정상”  신호가 “1”이
되면 검지
</v>
      </c>
      <c r="K294" t="str">
        <f>IFERROR(VLOOKUP(C294,우진고장설명!$B$5:$M$315,COLUMN()-5,FALSE),"")</f>
        <v>해당 차량 2축속도신호의 비정상 검지 현시 및 해당 차량 활주제어불가</v>
      </c>
      <c r="L294" t="str">
        <f>IFERROR(VLOOKUP(C294,우진고장설명!$B$5:$M$315,COLUMN()-5,FALSE),"")</f>
        <v xml:space="preserve">해당 차량의 2축속도센서 고장 발생
</v>
      </c>
      <c r="M294" t="str">
        <f>IFERROR(VLOOKUP(C294,우진고장설명!$B$5:$M$315,COLUMN()-5,FALSE),"")</f>
        <v>해당 차량의 2축속도센서가 정상적일 경우 소거</v>
      </c>
      <c r="N294" t="str">
        <f>IFERROR(VLOOKUP(C294,우진고장설명!$B$5:$M$315,COLUMN()-5,FALSE),"")</f>
        <v>BECU를 리셋(BECU CB OFF/ON)하여 소거 여부 확인, 지속발생 시 관제보고하고 지시에 따르시오.</v>
      </c>
      <c r="O294" t="s">
        <v>2787</v>
      </c>
      <c r="P294" t="str">
        <f>IFERROR(VLOOKUP(C294,우진고장설명!$B$5:$M$315,COLUMN()-5,FALSE),"")</f>
        <v>우진200량</v>
      </c>
    </row>
    <row r="295" spans="1:16" x14ac:dyDescent="0.4">
      <c r="A295">
        <v>294</v>
      </c>
      <c r="B295" s="13" t="s">
        <v>6799</v>
      </c>
      <c r="C295" s="13">
        <f t="shared" si="4"/>
        <v>212</v>
      </c>
      <c r="D295" s="14" t="s">
        <v>6951</v>
      </c>
      <c r="E295" s="13" t="s">
        <v>3658</v>
      </c>
      <c r="F295" s="13" t="s">
        <v>2837</v>
      </c>
      <c r="G295" t="str">
        <f>IFERROR(VLOOKUP(C295,우진고장설명!$B$5:$M$315,COLUMN()-5,FALSE),"")</f>
        <v>BECU-1축속도신호의 비정상</v>
      </c>
      <c r="H295" t="str">
        <f>IFERROR(VLOOKUP(C295,우진고장설명!$B$5:$M$315,COLUMN()-5,FALSE),"")</f>
        <v>C</v>
      </c>
      <c r="I295" t="str">
        <f>IFERROR(VLOOKUP(C295,우진고장설명!$B$5:$M$315,COLUMN()-5,FALSE),"")</f>
        <v>BECU</v>
      </c>
      <c r="J295" t="str">
        <f>IFERROR(VLOOKUP(C295,우진고장설명!$B$5:$M$315,COLUMN()-5,FALSE),"")</f>
        <v xml:space="preserve">BECU의 RS485 데이터 중 BECU-TCMS SD TEXT2의 Bit3 “1축속도신호의 비정상”  신호가 “1”이
되면 검지
</v>
      </c>
      <c r="K295" t="str">
        <f>IFERROR(VLOOKUP(C295,우진고장설명!$B$5:$M$315,COLUMN()-5,FALSE),"")</f>
        <v>해당 차량 1축속도신호의 비정상 검지 현시 및 해당 차량 활주제어불가</v>
      </c>
      <c r="L295" t="str">
        <f>IFERROR(VLOOKUP(C295,우진고장설명!$B$5:$M$315,COLUMN()-5,FALSE),"")</f>
        <v xml:space="preserve">해당 차량의 1축속도센서 고장 발생
</v>
      </c>
      <c r="M295" t="str">
        <f>IFERROR(VLOOKUP(C295,우진고장설명!$B$5:$M$315,COLUMN()-5,FALSE),"")</f>
        <v>해당 차량의 1축속도센서가 정상적일 경우 소거</v>
      </c>
      <c r="N295" t="str">
        <f>IFERROR(VLOOKUP(C295,우진고장설명!$B$5:$M$315,COLUMN()-5,FALSE),"")</f>
        <v>BECU를 리셋(BECU CB OFF/ON)하여 소거 여부 확인, 지속발생 시 관제보고하고 지시에 따르시오.</v>
      </c>
      <c r="O295" t="s">
        <v>2787</v>
      </c>
      <c r="P295" t="str">
        <f>IFERROR(VLOOKUP(C295,우진고장설명!$B$5:$M$315,COLUMN()-5,FALSE),"")</f>
        <v>우진200량</v>
      </c>
    </row>
    <row r="296" spans="1:16" x14ac:dyDescent="0.4">
      <c r="A296">
        <v>295</v>
      </c>
      <c r="B296" s="13" t="s">
        <v>6801</v>
      </c>
      <c r="C296" s="13">
        <f t="shared" si="4"/>
        <v>213</v>
      </c>
      <c r="D296" s="14" t="s">
        <v>6953</v>
      </c>
      <c r="E296" s="13" t="s">
        <v>3658</v>
      </c>
      <c r="F296" s="13" t="s">
        <v>2837</v>
      </c>
      <c r="G296" t="str">
        <f>IFERROR(VLOOKUP(C296,우진고장설명!$B$5:$M$315,COLUMN()-5,FALSE),"")</f>
        <v>BECU-AC 압력센서 고장</v>
      </c>
      <c r="H296" t="str">
        <f>IFERROR(VLOOKUP(C296,우진고장설명!$B$5:$M$315,COLUMN()-5,FALSE),"")</f>
        <v>C</v>
      </c>
      <c r="I296" t="str">
        <f>IFERROR(VLOOKUP(C296,우진고장설명!$B$5:$M$315,COLUMN()-5,FALSE),"")</f>
        <v>BECU</v>
      </c>
      <c r="J296" t="str">
        <f>IFERROR(VLOOKUP(C296,우진고장설명!$B$5:$M$315,COLUMN()-5,FALSE),"")</f>
        <v xml:space="preserve">BECU의 RS485 데이터 중 BECU-TCMS SD TEXT2의 Bit4 “AC 압력센서 고장” 신호가 “1”이 되면 검지
</v>
      </c>
      <c r="K296" t="str">
        <f>IFERROR(VLOOKUP(C296,우진고장설명!$B$5:$M$315,COLUMN()-5,FALSE),"")</f>
        <v>해당 차량 공기제동장치고장, AC 압력센서 고장검지 현시 및 해당 차량 제동제어불가</v>
      </c>
      <c r="L296" t="str">
        <f>IFERROR(VLOOKUP(C296,우진고장설명!$B$5:$M$315,COLUMN()-5,FALSE),"")</f>
        <v xml:space="preserve">해당 차량의 AC 압력센서 고장
</v>
      </c>
      <c r="M296" t="str">
        <f>IFERROR(VLOOKUP(C296,우진고장설명!$B$5:$M$315,COLUMN()-5,FALSE),"")</f>
        <v>해당 차량의 AC 압력센서가 정상일 경우 소거</v>
      </c>
      <c r="N296" t="str">
        <f>IFERROR(VLOOKUP(C296,우진고장설명!$B$5:$M$315,COLUMN()-5,FALSE),"")</f>
        <v>BECU를 리셋(BECU CB OFF/ON)하여 소거 여부 확인, 지속발생 시 관제보고하고 지시에 따르시오.</v>
      </c>
      <c r="O296" t="s">
        <v>2787</v>
      </c>
      <c r="P296" t="str">
        <f>IFERROR(VLOOKUP(C296,우진고장설명!$B$5:$M$315,COLUMN()-5,FALSE),"")</f>
        <v>우진200량</v>
      </c>
    </row>
    <row r="297" spans="1:16" x14ac:dyDescent="0.4">
      <c r="A297">
        <v>296</v>
      </c>
      <c r="B297" s="13" t="s">
        <v>6803</v>
      </c>
      <c r="C297" s="13">
        <f t="shared" si="4"/>
        <v>214</v>
      </c>
      <c r="D297" s="14" t="s">
        <v>6955</v>
      </c>
      <c r="E297" s="13" t="s">
        <v>3658</v>
      </c>
      <c r="F297" s="13" t="s">
        <v>2837</v>
      </c>
      <c r="G297" t="str">
        <f>IFERROR(VLOOKUP(C297,우진고장설명!$B$5:$M$315,COLUMN()-5,FALSE),"")</f>
        <v>BECU-BC 압력센서 고장</v>
      </c>
      <c r="H297" t="str">
        <f>IFERROR(VLOOKUP(C297,우진고장설명!$B$5:$M$315,COLUMN()-5,FALSE),"")</f>
        <v>C</v>
      </c>
      <c r="I297" t="str">
        <f>IFERROR(VLOOKUP(C297,우진고장설명!$B$5:$M$315,COLUMN()-5,FALSE),"")</f>
        <v>BECU</v>
      </c>
      <c r="J297" t="str">
        <f>IFERROR(VLOOKUP(C297,우진고장설명!$B$5:$M$315,COLUMN()-5,FALSE),"")</f>
        <v xml:space="preserve">BECU의 RS485 데이터 중 BECU-TCMS SD TEXT2의 Bit5 “BC 압력센서 고장” 신호가 “1”이 되면 검지
</v>
      </c>
      <c r="K297" t="str">
        <f>IFERROR(VLOOKUP(C297,우진고장설명!$B$5:$M$315,COLUMN()-5,FALSE),"")</f>
        <v>해당 차량 BC 압력센서 고장검지 현시 및 해당 차량 제동력부족, 제동불완해 검지 불가</v>
      </c>
      <c r="L297" t="str">
        <f>IFERROR(VLOOKUP(C297,우진고장설명!$B$5:$M$315,COLUMN()-5,FALSE),"")</f>
        <v xml:space="preserve">해당 차량의 BC 압력센서 고장
</v>
      </c>
      <c r="M297" t="str">
        <f>IFERROR(VLOOKUP(C297,우진고장설명!$B$5:$M$315,COLUMN()-5,FALSE),"")</f>
        <v>해당 차량의 BC 압력센서가 정상일 경우 소거</v>
      </c>
      <c r="N297" t="str">
        <f>IFERROR(VLOOKUP(C297,우진고장설명!$B$5:$M$315,COLUMN()-5,FALSE),"")</f>
        <v>BECU를 리셋(BECU CB OFF/ON)하여 소거 여부 확인, 지속발생 시 관제보고하고 지시에 따르시오.</v>
      </c>
      <c r="O297" t="s">
        <v>2787</v>
      </c>
      <c r="P297" t="str">
        <f>IFERROR(VLOOKUP(C297,우진고장설명!$B$5:$M$315,COLUMN()-5,FALSE),"")</f>
        <v>우진200량</v>
      </c>
    </row>
    <row r="298" spans="1:16" x14ac:dyDescent="0.4">
      <c r="A298">
        <v>297</v>
      </c>
      <c r="B298" s="13" t="s">
        <v>6805</v>
      </c>
      <c r="C298" s="13">
        <f t="shared" si="4"/>
        <v>215</v>
      </c>
      <c r="D298" s="14" t="s">
        <v>6957</v>
      </c>
      <c r="E298" s="13" t="s">
        <v>3658</v>
      </c>
      <c r="F298" s="13" t="s">
        <v>2837</v>
      </c>
      <c r="G298" t="str">
        <f>IFERROR(VLOOKUP(C298,우진고장설명!$B$5:$M$315,COLUMN()-5,FALSE),"")</f>
        <v>BECU-후미대차 AS 압력센서 고장</v>
      </c>
      <c r="H298" t="str">
        <f>IFERROR(VLOOKUP(C298,우진고장설명!$B$5:$M$315,COLUMN()-5,FALSE),"")</f>
        <v>C</v>
      </c>
      <c r="I298" t="str">
        <f>IFERROR(VLOOKUP(C298,우진고장설명!$B$5:$M$315,COLUMN()-5,FALSE),"")</f>
        <v>BECU</v>
      </c>
      <c r="J298" t="str">
        <f>IFERROR(VLOOKUP(C298,우진고장설명!$B$5:$M$315,COLUMN()-5,FALSE),"")</f>
        <v xml:space="preserve">BECU의 RS485 데이터 중 BECU-TCMS SD TEXT2의 Bit6 “후미대차 AS 압력센서 고장”  신호가
“1”이 되면 검지
</v>
      </c>
      <c r="K298" t="str">
        <f>IFERROR(VLOOKUP(C298,우진고장설명!$B$5:$M$315,COLUMN()-5,FALSE),"")</f>
        <v>해당 차량 후미대차 AS 압력센서 고장검지 현시 및 해당 차량 정상적인 응하중제동제어 불가</v>
      </c>
      <c r="L298" t="str">
        <f>IFERROR(VLOOKUP(C298,우진고장설명!$B$5:$M$315,COLUMN()-5,FALSE),"")</f>
        <v xml:space="preserve">해당 차량의 후미대차 AS 압력센서(AS3, AS4) 고장
</v>
      </c>
      <c r="M298" t="str">
        <f>IFERROR(VLOOKUP(C298,우진고장설명!$B$5:$M$315,COLUMN()-5,FALSE),"")</f>
        <v>해당 차량의 후미대차 AS 압력센서(AS3, AS4)가 정상일 경우 소거</v>
      </c>
      <c r="N298" t="str">
        <f>IFERROR(VLOOKUP(C298,우진고장설명!$B$5:$M$315,COLUMN()-5,FALSE),"")</f>
        <v>BECU를 리셋(BECU CB OFF/ON)하여 소거 여부 확인, 지속발생 시 관제보고하고 지시에 따르시오.</v>
      </c>
      <c r="O298" t="s">
        <v>2787</v>
      </c>
      <c r="P298" t="str">
        <f>IFERROR(VLOOKUP(C298,우진고장설명!$B$5:$M$315,COLUMN()-5,FALSE),"")</f>
        <v>우진200량</v>
      </c>
    </row>
    <row r="299" spans="1:16" x14ac:dyDescent="0.4">
      <c r="A299">
        <v>298</v>
      </c>
      <c r="B299" s="13" t="s">
        <v>6807</v>
      </c>
      <c r="C299" s="13">
        <f t="shared" si="4"/>
        <v>216</v>
      </c>
      <c r="D299" s="14" t="s">
        <v>6959</v>
      </c>
      <c r="E299" s="13" t="s">
        <v>3658</v>
      </c>
      <c r="F299" s="13" t="s">
        <v>2837</v>
      </c>
      <c r="G299" t="str">
        <f>IFERROR(VLOOKUP(C299,우진고장설명!$B$5:$M$315,COLUMN()-5,FALSE),"")</f>
        <v>BECU-전두대차 AS 압력센서 고장</v>
      </c>
      <c r="H299" t="str">
        <f>IFERROR(VLOOKUP(C299,우진고장설명!$B$5:$M$315,COLUMN()-5,FALSE),"")</f>
        <v>C</v>
      </c>
      <c r="I299" t="str">
        <f>IFERROR(VLOOKUP(C299,우진고장설명!$B$5:$M$315,COLUMN()-5,FALSE),"")</f>
        <v>BECU</v>
      </c>
      <c r="J299" t="str">
        <f>IFERROR(VLOOKUP(C299,우진고장설명!$B$5:$M$315,COLUMN()-5,FALSE),"")</f>
        <v xml:space="preserve">BECU의 RS485 데이터 중 BECU-TCMS SD TEXT2의 Bit7 “전두대차 AS 압력센서 고장”  신호가
“1”이 되면 검지
</v>
      </c>
      <c r="K299" t="str">
        <f>IFERROR(VLOOKUP(C299,우진고장설명!$B$5:$M$315,COLUMN()-5,FALSE),"")</f>
        <v>해당 차량 전두대차 AS 압력센서 고장검지 현시 및 해당 차량 정상적인 응하중제동제어 불가</v>
      </c>
      <c r="L299" t="str">
        <f>IFERROR(VLOOKUP(C299,우진고장설명!$B$5:$M$315,COLUMN()-5,FALSE),"")</f>
        <v xml:space="preserve">해당 차량의 전두대차 AS 압력센서(AS1, AS2) 고장
</v>
      </c>
      <c r="M299" t="str">
        <f>IFERROR(VLOOKUP(C299,우진고장설명!$B$5:$M$315,COLUMN()-5,FALSE),"")</f>
        <v>해당 차량의 전두대차 AS 압력센서(AS1, AS2)가 정상일 경우 소거</v>
      </c>
      <c r="N299" t="str">
        <f>IFERROR(VLOOKUP(C299,우진고장설명!$B$5:$M$315,COLUMN()-5,FALSE),"")</f>
        <v>BECU를 리셋(BECU CB OFF/ON)하여 소거 여부 확인, 지속발생 시 관제보고하고 지시에 따르시오.</v>
      </c>
      <c r="O299" t="s">
        <v>2787</v>
      </c>
      <c r="P299" t="str">
        <f>IFERROR(VLOOKUP(C299,우진고장설명!$B$5:$M$315,COLUMN()-5,FALSE),"")</f>
        <v>우진200량</v>
      </c>
    </row>
    <row r="300" spans="1:16" x14ac:dyDescent="0.4">
      <c r="A300">
        <v>299</v>
      </c>
      <c r="B300" s="13" t="s">
        <v>6809</v>
      </c>
      <c r="C300" s="13">
        <f t="shared" si="4"/>
        <v>217</v>
      </c>
      <c r="D300" s="14" t="s">
        <v>6961</v>
      </c>
      <c r="E300" s="13" t="s">
        <v>3658</v>
      </c>
      <c r="F300" s="13" t="s">
        <v>2837</v>
      </c>
      <c r="G300" t="str">
        <f>IFERROR(VLOOKUP(C300,우진고장설명!$B$5:$M$315,COLUMN()-5,FALSE),"")</f>
        <v>BECU-회생제동달성 비정상</v>
      </c>
      <c r="H300" t="str">
        <f>IFERROR(VLOOKUP(C300,우진고장설명!$B$5:$M$315,COLUMN()-5,FALSE),"")</f>
        <v>C</v>
      </c>
      <c r="I300" t="str">
        <f>IFERROR(VLOOKUP(C300,우진고장설명!$B$5:$M$315,COLUMN()-5,FALSE),"")</f>
        <v>BECU</v>
      </c>
      <c r="J300" t="str">
        <f>IFERROR(VLOOKUP(C300,우진고장설명!$B$5:$M$315,COLUMN()-5,FALSE),"")</f>
        <v xml:space="preserve">BECU의 RS485 데이터 중 BECU-TCMS SD TEXT3의 Bit0 “회생제동달성 비정상”  신호가 “1”이 되면 검지
</v>
      </c>
      <c r="K300" t="str">
        <f>IFERROR(VLOOKUP(C300,우진고장설명!$B$5:$M$315,COLUMN()-5,FALSE),"")</f>
        <v>해당 차량 회생제동달성비정상 검지 현시 및 해당 차량 정상적인 전공교차제어 불가</v>
      </c>
      <c r="L300" t="str">
        <f>IFERROR(VLOOKUP(C300,우진고장설명!$B$5:$M$315,COLUMN()-5,FALSE),"")</f>
        <v xml:space="preserve">해당 차량의 회생제동 달성 신호가 정상범위를 벗어남. (5.0 ~ 95.0%)
</v>
      </c>
      <c r="M300" t="str">
        <f>IFERROR(VLOOKUP(C300,우진고장설명!$B$5:$M$315,COLUMN()-5,FALSE),"")</f>
        <v>해당 차량의 회생제동달성신호가정상범위일 경우 소거</v>
      </c>
      <c r="N300" t="str">
        <f>IFERROR(VLOOKUP(C300,우진고장설명!$B$5:$M$315,COLUMN()-5,FALSE),"")</f>
        <v>BECU를 리셋(BECU CB OFF/ON)하여 소거 여부 확인, 소거되지 않을 경우 해당 차량 추진제어장치 리셋(CB OFF/ON)하여 소거 여부 확인, 지속발생 시 관제보고하고 지시에 따르 시오.</v>
      </c>
      <c r="O300" t="s">
        <v>2787</v>
      </c>
      <c r="P300" t="str">
        <f>IFERROR(VLOOKUP(C300,우진고장설명!$B$5:$M$315,COLUMN()-5,FALSE),"")</f>
        <v>우진200량</v>
      </c>
    </row>
    <row r="301" spans="1:16" x14ac:dyDescent="0.4">
      <c r="A301">
        <v>300</v>
      </c>
      <c r="B301" s="13" t="s">
        <v>6811</v>
      </c>
      <c r="C301" s="13">
        <f t="shared" si="4"/>
        <v>218</v>
      </c>
      <c r="D301" s="14" t="s">
        <v>6963</v>
      </c>
      <c r="E301" s="13" t="s">
        <v>3658</v>
      </c>
      <c r="F301" s="13" t="s">
        <v>2837</v>
      </c>
      <c r="G301" t="str">
        <f>IFERROR(VLOOKUP(C301,우진고장설명!$B$5:$M$315,COLUMN()-5,FALSE),"")</f>
        <v>BECU-인통선로 직 비정상</v>
      </c>
      <c r="H301" t="str">
        <f>IFERROR(VLOOKUP(C301,우진고장설명!$B$5:$M$315,COLUMN()-5,FALSE),"")</f>
        <v>C</v>
      </c>
      <c r="I301" t="str">
        <f>IFERROR(VLOOKUP(C301,우진고장설명!$B$5:$M$315,COLUMN()-5,FALSE),"")</f>
        <v>BECU</v>
      </c>
      <c r="J301" t="str">
        <f>IFERROR(VLOOKUP(C301,우진고장설명!$B$5:$M$315,COLUMN()-5,FALSE),"")</f>
        <v xml:space="preserve">BECU의 RS485 데이터 중 BECU-TCMS SD TEXT3의 Bit1 “인통선로 직 비정상”  신호가 “1”이 되면
검지
</v>
      </c>
      <c r="K301" t="str">
        <f>IFERROR(VLOOKUP(C301,우진고장설명!$B$5:$M$315,COLUMN()-5,FALSE),"")</f>
        <v>해당 차량 인통선로 직비정상 검지 현시 및 해당 차량 정상적인제동제어불가 (상용제동 지령에 따른 제어)</v>
      </c>
      <c r="L301" t="str">
        <f>IFERROR(VLOOKUP(C301,우진고장설명!$B$5:$M$315,COLUMN()-5,FALSE),"")</f>
        <v xml:space="preserve">해당 차량의 추진선택(P), 제동선택(B) 신호가 동시에 ON됨.
</v>
      </c>
      <c r="M301" t="str">
        <f>IFERROR(VLOOKUP(C301,우진고장설명!$B$5:$M$315,COLUMN()-5,FALSE),"")</f>
        <v>해당 차량의 추진선택(P), 제동선택(B) 신호가 정상작동(상보적으로 작동)될 경우 소거</v>
      </c>
      <c r="N301" t="str">
        <f>IFERROR(VLOOKUP(C301,우진고장설명!$B$5:$M$315,COLUMN()-5,FALSE),"")</f>
        <v>BECU를 리셋(BECU CB OFF/ON) 한 뒤, 마스콘을 제동 7단으로 5초간 취급하여 소거 여부 확인, 지속발생 시 관제보고하고 지시에 따르시오.</v>
      </c>
      <c r="O301" t="s">
        <v>2787</v>
      </c>
      <c r="P301" t="str">
        <f>IFERROR(VLOOKUP(C301,우진고장설명!$B$5:$M$315,COLUMN()-5,FALSE),"")</f>
        <v>우진200량</v>
      </c>
    </row>
    <row r="302" spans="1:16" x14ac:dyDescent="0.4">
      <c r="A302">
        <v>301</v>
      </c>
      <c r="B302" s="13" t="s">
        <v>6813</v>
      </c>
      <c r="C302" s="13">
        <f t="shared" si="4"/>
        <v>219</v>
      </c>
      <c r="D302" s="14" t="s">
        <v>6965</v>
      </c>
      <c r="E302" s="13" t="s">
        <v>3658</v>
      </c>
      <c r="F302" s="13" t="s">
        <v>2837</v>
      </c>
      <c r="G302" t="str">
        <f>IFERROR(VLOOKUP(C302,우진고장설명!$B$5:$M$315,COLUMN()-5,FALSE),"")</f>
        <v>BECU-제동지령 비정상</v>
      </c>
      <c r="H302" t="str">
        <f>IFERROR(VLOOKUP(C302,우진고장설명!$B$5:$M$315,COLUMN()-5,FALSE),"")</f>
        <v>C</v>
      </c>
      <c r="I302" t="str">
        <f>IFERROR(VLOOKUP(C302,우진고장설명!$B$5:$M$315,COLUMN()-5,FALSE),"")</f>
        <v>BECU</v>
      </c>
      <c r="J302" t="str">
        <f>IFERROR(VLOOKUP(C302,우진고장설명!$B$5:$M$315,COLUMN()-5,FALSE),"")</f>
        <v xml:space="preserve">BECU의 RS485 데이터 중 BECU-TCMS SD TEXT3의 Bit2 “제동지령 비정상”  신호가 “1”이 되면 검지
</v>
      </c>
      <c r="K302" t="str">
        <f>IFERROR(VLOOKUP(C302,우진고장설명!$B$5:$M$315,COLUMN()-5,FALSE),"")</f>
        <v>해당 차량 제동지령비정상 검지 현시 및 해당 차량 정상적인제동제어불가(상용제동지령에 따른 제어)</v>
      </c>
      <c r="L302" t="str">
        <f>IFERROR(VLOOKUP(C302,우진고장설명!$B$5:$M$315,COLUMN()-5,FALSE),"")</f>
        <v xml:space="preserve">해당 차량의 제동지령 신호가 정상범위를 벗어남. (5.0 ~ 95.0%)
</v>
      </c>
      <c r="M302" t="str">
        <f>IFERROR(VLOOKUP(C302,우진고장설명!$B$5:$M$315,COLUMN()-5,FALSE),"")</f>
        <v>해당 차량의 제동지령 신호가 정상범위일 경우 소거</v>
      </c>
      <c r="N302" t="str">
        <f>IFERROR(VLOOKUP(C302,우진고장설명!$B$5:$M$315,COLUMN()-5,FALSE),"")</f>
        <v>BECU를 리셋(BECU CB OFF/ON)하여 소거 여부 확인, 소거되지 않을 경우 해당 선택 운전실의 PWM 엔코더를 리셋(CB OFF/ON)하여 소거 여부 확인, 지속발생 시 관제보고하고 지시에 따르시오.</v>
      </c>
      <c r="O302" t="s">
        <v>2787</v>
      </c>
      <c r="P302" t="str">
        <f>IFERROR(VLOOKUP(C302,우진고장설명!$B$5:$M$315,COLUMN()-5,FALSE),"")</f>
        <v>우진200량</v>
      </c>
    </row>
    <row r="303" spans="1:16" x14ac:dyDescent="0.4">
      <c r="A303">
        <v>302</v>
      </c>
      <c r="B303" s="13" t="s">
        <v>6815</v>
      </c>
      <c r="C303" s="13">
        <f t="shared" si="4"/>
        <v>220</v>
      </c>
      <c r="D303" s="14" t="s">
        <v>6967</v>
      </c>
      <c r="E303" s="13" t="s">
        <v>3658</v>
      </c>
      <c r="F303" s="13" t="s">
        <v>2837</v>
      </c>
      <c r="G303" t="str">
        <f>IFERROR(VLOOKUP(C303,우진고장설명!$B$5:$M$315,COLUMN()-5,FALSE),"")</f>
        <v>BECU-공기제동 감쇄지령 비정상</v>
      </c>
      <c r="H303" t="str">
        <f>IFERROR(VLOOKUP(C303,우진고장설명!$B$5:$M$315,COLUMN()-5,FALSE),"")</f>
        <v>C</v>
      </c>
      <c r="I303" t="str">
        <f>IFERROR(VLOOKUP(C303,우진고장설명!$B$5:$M$315,COLUMN()-5,FALSE),"")</f>
        <v>BECU</v>
      </c>
      <c r="J303" t="str">
        <f>IFERROR(VLOOKUP(C303,우진고장설명!$B$5:$M$315,COLUMN()-5,FALSE),"")</f>
        <v xml:space="preserve">BECU의 RS485 데이터 중 BECU-TCMS SD TEXT3의 Bit3 “공기제동 감쇄지령 비정상” 신호가 “1”이 되면 검지
</v>
      </c>
      <c r="K303" t="str">
        <f>IFERROR(VLOOKUP(C303,우진고장설명!$B$5:$M$315,COLUMN()-5,FALSE),"")</f>
        <v>해당 차량 공기제동감쇄지령 비정상 검지 현시 및 해당 차량 정상적인전공교차제어 불가 (부수차량 공기제동 감쇄 불가)</v>
      </c>
      <c r="L303" t="str">
        <f>IFERROR(VLOOKUP(C303,우진고장설명!$B$5:$M$315,COLUMN()-5,FALSE),"")</f>
        <v xml:space="preserve">해당 차량의 공기제동감쇄지령 신호가 정상범위를 벗어남. (5.0 ~ 95.0%)
</v>
      </c>
      <c r="M303" t="str">
        <f>IFERROR(VLOOKUP(C303,우진고장설명!$B$5:$M$315,COLUMN()-5,FALSE),"")</f>
        <v>해당 차량의 공기제동감쇄지령 신호가 정상범위일 경우 소거</v>
      </c>
      <c r="N303" t="str">
        <f>IFERROR(VLOOKUP(C303,우진고장설명!$B$5:$M$315,COLUMN()-5,FALSE),"")</f>
        <v>BECU를 리셋(BECU CB OFF/ON)하여 소거 여부 확인, 소거되지 않을 경우 해당 차량 옆의 Pair 차량(구동차) BECU를 리셋(CB OFF/ON)하여 소거 여부 확인, 지속발생 시 관제보고하고 지시에 따르시오.</v>
      </c>
      <c r="O303" t="s">
        <v>2787</v>
      </c>
      <c r="P303" t="str">
        <f>IFERROR(VLOOKUP(C303,우진고장설명!$B$5:$M$315,COLUMN()-5,FALSE),"")</f>
        <v>우진200량</v>
      </c>
    </row>
    <row r="304" spans="1:16" x14ac:dyDescent="0.4">
      <c r="A304">
        <v>303</v>
      </c>
      <c r="B304" s="13" t="s">
        <v>6817</v>
      </c>
      <c r="C304" s="13">
        <f t="shared" si="4"/>
        <v>221</v>
      </c>
      <c r="D304" s="14" t="s">
        <v>6969</v>
      </c>
      <c r="E304" s="13" t="s">
        <v>3658</v>
      </c>
      <c r="F304" s="13" t="s">
        <v>2821</v>
      </c>
      <c r="G304" t="str">
        <f>IFERROR(VLOOKUP(C304,우진고장설명!$B$5:$M$315,COLUMN()-5,FALSE),"")</f>
        <v>BECU-제동력부족(ISBD)</v>
      </c>
      <c r="H304" t="str">
        <f>IFERROR(VLOOKUP(C304,우진고장설명!$B$5:$M$315,COLUMN()-5,FALSE),"")</f>
        <v>B</v>
      </c>
      <c r="I304" t="str">
        <f>IFERROR(VLOOKUP(C304,우진고장설명!$B$5:$M$315,COLUMN()-5,FALSE),"")</f>
        <v>BECU</v>
      </c>
      <c r="J304" t="str">
        <f>IFERROR(VLOOKUP(C304,우진고장설명!$B$5:$M$315,COLUMN()-5,FALSE),"")</f>
        <v xml:space="preserve">BECU의 RS485 데이터 중 BECU-TCMS SD TEXT3의 Bit5 “ISBD”  신호가 “1”이 되면 검지
</v>
      </c>
      <c r="K304" t="str">
        <f>IFERROR(VLOOKUP(C304,우진고장설명!$B$5:$M$315,COLUMN()-5,FALSE),"")</f>
        <v>해당 차량 제동력 부족 검지 현시 및 해당 차량 제동압력(BCP)이 타차량에 비해 현저히 낮음.</v>
      </c>
      <c r="L304" t="str">
        <f>IFERROR(VLOOKUP(C304,우진고장설명!$B$5:$M$315,COLUMN()-5,FALSE),"")</f>
        <v xml:space="preserve">제동 7단 취급 시 해당 차량의 제동압력이 생성되지 않음.
</v>
      </c>
      <c r="M304" t="str">
        <f>IFERROR(VLOOKUP(C304,우진고장설명!$B$5:$M$315,COLUMN()-5,FALSE),"")</f>
        <v>제동 7단 취급 시 정상적인 제동압력이 생성된 경우 소거</v>
      </c>
      <c r="N304" t="str">
        <f>IFERROR(VLOOKUP(C304,우진고장설명!$B$5:$M$315,COLUMN()-5,FALSE),"")</f>
        <v>MCS 모드로 전환 후, 마스콘을 N(중립) → 제동 7단까지 수 회 취급하여 소거 여부 확인, 제동 취급 확인 후, 주의 운전할 것, 지속발생 시 관제보고하고 지시에 따를 것</v>
      </c>
      <c r="O304" t="s">
        <v>2787</v>
      </c>
      <c r="P304" t="str">
        <f>IFERROR(VLOOKUP(C304,우진고장설명!$B$5:$M$315,COLUMN()-5,FALSE),"")</f>
        <v>우진200량</v>
      </c>
    </row>
    <row r="305" spans="1:16" x14ac:dyDescent="0.4">
      <c r="A305">
        <v>304</v>
      </c>
      <c r="B305" s="13" t="s">
        <v>6819</v>
      </c>
      <c r="C305" s="13">
        <f t="shared" si="4"/>
        <v>222</v>
      </c>
      <c r="D305" s="14" t="s">
        <v>6971</v>
      </c>
      <c r="E305" s="13" t="s">
        <v>3658</v>
      </c>
      <c r="F305" s="13" t="s">
        <v>2837</v>
      </c>
      <c r="G305" t="str">
        <f>IFERROR(VLOOKUP(C305,우진고장설명!$B$5:$M$315,COLUMN()-5,FALSE),"")</f>
        <v>BECU-공기스프링누설(후미대차)</v>
      </c>
      <c r="H305" t="str">
        <f>IFERROR(VLOOKUP(C305,우진고장설명!$B$5:$M$315,COLUMN()-5,FALSE),"")</f>
        <v>C</v>
      </c>
      <c r="I305" t="str">
        <f>IFERROR(VLOOKUP(C305,우진고장설명!$B$5:$M$315,COLUMN()-5,FALSE),"")</f>
        <v>BECU</v>
      </c>
      <c r="J305" t="str">
        <f>IFERROR(VLOOKUP(C305,우진고장설명!$B$5:$M$315,COLUMN()-5,FALSE),"")</f>
        <v xml:space="preserve">BECU의 RS485 데이터 중 BECU-TCMS SD TEXT3의 Bit5 “공기스프링누설(후미대차)” 신호가 “1”이
되면 검지
</v>
      </c>
      <c r="K305" t="str">
        <f>IFERROR(VLOOKUP(C305,우진고장설명!$B$5:$M$315,COLUMN()-5,FALSE),"")</f>
        <v>해당 차량 공기스프링 누설(후미대차) 검지 현시 및 해당 차량 정상적인제동제어 불가 (응하중제어)</v>
      </c>
      <c r="L305" t="str">
        <f>IFERROR(VLOOKUP(C305,우진고장설명!$B$5:$M$315,COLUMN()-5,FALSE),"")</f>
        <v xml:space="preserve">해당 차량 후미대차의 공기스프링(AS3, AS4) 압력이 정상범위를 벗어남. (100kPa 미만)
</v>
      </c>
      <c r="M305" t="str">
        <f>IFERROR(VLOOKUP(C305,우진고장설명!$B$5:$M$315,COLUMN()-5,FALSE),"")</f>
        <v>해당 차량 후미대차의 공기스프링(AS3, AS4) 압력이 정상범위일 경우 소거</v>
      </c>
      <c r="N305" t="str">
        <f>IFERROR(VLOOKUP(C305,우진고장설명!$B$5:$M$315,COLUMN()-5,FALSE),"")</f>
        <v>BECU를 리셋(BECU CB OFF/ON)하여 소거 여부 확인, 지속발생 시 관제보고하고 지시에 따르시오.</v>
      </c>
      <c r="O305" t="s">
        <v>2787</v>
      </c>
      <c r="P305" t="str">
        <f>IFERROR(VLOOKUP(C305,우진고장설명!$B$5:$M$315,COLUMN()-5,FALSE),"")</f>
        <v>우진200량</v>
      </c>
    </row>
    <row r="306" spans="1:16" x14ac:dyDescent="0.4">
      <c r="A306">
        <v>305</v>
      </c>
      <c r="B306" s="13" t="s">
        <v>6821</v>
      </c>
      <c r="C306" s="13">
        <f t="shared" si="4"/>
        <v>223</v>
      </c>
      <c r="D306" s="14" t="s">
        <v>6973</v>
      </c>
      <c r="E306" s="13" t="s">
        <v>3658</v>
      </c>
      <c r="F306" s="13" t="s">
        <v>2837</v>
      </c>
      <c r="G306" t="str">
        <f>IFERROR(VLOOKUP(C306,우진고장설명!$B$5:$M$315,COLUMN()-5,FALSE),"")</f>
        <v>BECU-공기스프링누설(전두대차)</v>
      </c>
      <c r="H306" t="str">
        <f>IFERROR(VLOOKUP(C306,우진고장설명!$B$5:$M$315,COLUMN()-5,FALSE),"")</f>
        <v>C</v>
      </c>
      <c r="I306" t="str">
        <f>IFERROR(VLOOKUP(C306,우진고장설명!$B$5:$M$315,COLUMN()-5,FALSE),"")</f>
        <v>BECU</v>
      </c>
      <c r="J306" t="str">
        <f>IFERROR(VLOOKUP(C306,우진고장설명!$B$5:$M$315,COLUMN()-5,FALSE),"")</f>
        <v xml:space="preserve">BECU의 RS485 데이터 중 BECU-TCMS SD TEXT3의 Bit6 “공기스프링누설(전두대차)” 신호가 “1”이
되면 검지
</v>
      </c>
      <c r="K306" t="str">
        <f>IFERROR(VLOOKUP(C306,우진고장설명!$B$5:$M$315,COLUMN()-5,FALSE),"")</f>
        <v>해당 차량 공기스프링 누설(전두대차) 검지 현시 및 해당 차량 정상적인제동제어 불가 (응하중제어)</v>
      </c>
      <c r="L306" t="str">
        <f>IFERROR(VLOOKUP(C306,우진고장설명!$B$5:$M$315,COLUMN()-5,FALSE),"")</f>
        <v xml:space="preserve">해당 차량 전두대차의 공기스프링(AS1, AS2) 압력이 정상범위를 벗어남. (100kPa 미만)
</v>
      </c>
      <c r="M306" t="str">
        <f>IFERROR(VLOOKUP(C306,우진고장설명!$B$5:$M$315,COLUMN()-5,FALSE),"")</f>
        <v>해당 차량 전두대차의 공기스프링(AS1, AS2) 압력이 정상범위일 경우 소거</v>
      </c>
      <c r="N306" t="str">
        <f>IFERROR(VLOOKUP(C306,우진고장설명!$B$5:$M$315,COLUMN()-5,FALSE),"")</f>
        <v>BECU를 리셋(BECU CB OFF/ON)하여 소거 여부 확인, 지속발생 시 관제보고하고 지시에 따르시오.</v>
      </c>
      <c r="O306" t="s">
        <v>2787</v>
      </c>
      <c r="P306" t="str">
        <f>IFERROR(VLOOKUP(C306,우진고장설명!$B$5:$M$315,COLUMN()-5,FALSE),"")</f>
        <v>우진200량</v>
      </c>
    </row>
    <row r="307" spans="1:16" x14ac:dyDescent="0.4">
      <c r="A307">
        <v>306</v>
      </c>
      <c r="B307" s="13" t="s">
        <v>6823</v>
      </c>
      <c r="C307" s="13">
        <f t="shared" si="4"/>
        <v>224</v>
      </c>
      <c r="D307" s="14" t="s">
        <v>6975</v>
      </c>
      <c r="E307" s="13" t="s">
        <v>3658</v>
      </c>
      <c r="F307" s="13" t="s">
        <v>2837</v>
      </c>
      <c r="G307" t="str">
        <f>IFERROR(VLOOKUP(C307,우진고장설명!$B$5:$M$315,COLUMN()-5,FALSE),"")</f>
        <v/>
      </c>
      <c r="H307" t="str">
        <f>IFERROR(VLOOKUP(C307,우진고장설명!$B$5:$M$315,COLUMN()-5,FALSE),"")</f>
        <v/>
      </c>
      <c r="I307" t="str">
        <f>IFERROR(VLOOKUP(C307,우진고장설명!$B$5:$M$315,COLUMN()-5,FALSE),"")</f>
        <v/>
      </c>
      <c r="J307" t="str">
        <f>IFERROR(VLOOKUP(C307,우진고장설명!$B$5:$M$315,COLUMN()-5,FALSE),"")</f>
        <v/>
      </c>
      <c r="K307" t="str">
        <f>IFERROR(VLOOKUP(C307,우진고장설명!$B$5:$M$315,COLUMN()-5,FALSE),"")</f>
        <v/>
      </c>
      <c r="L307" t="str">
        <f>IFERROR(VLOOKUP(C307,우진고장설명!$B$5:$M$315,COLUMN()-5,FALSE),"")</f>
        <v/>
      </c>
      <c r="M307" t="str">
        <f>IFERROR(VLOOKUP(C307,우진고장설명!$B$5:$M$315,COLUMN()-5,FALSE),"")</f>
        <v/>
      </c>
      <c r="N307" t="str">
        <f>IFERROR(VLOOKUP(C307,우진고장설명!$B$5:$M$315,COLUMN()-5,FALSE),"")</f>
        <v/>
      </c>
      <c r="O307" t="s">
        <v>2787</v>
      </c>
      <c r="P307" t="str">
        <f>IFERROR(VLOOKUP(C307,우진고장설명!$B$5:$M$315,COLUMN()-5,FALSE),"")</f>
        <v/>
      </c>
    </row>
    <row r="308" spans="1:16" x14ac:dyDescent="0.4">
      <c r="A308">
        <v>307</v>
      </c>
      <c r="B308" s="13" t="s">
        <v>6825</v>
      </c>
      <c r="C308" s="13">
        <f t="shared" si="4"/>
        <v>225</v>
      </c>
      <c r="D308" s="14" t="s">
        <v>6977</v>
      </c>
      <c r="E308" s="13" t="s">
        <v>3658</v>
      </c>
      <c r="F308" s="13" t="s">
        <v>2837</v>
      </c>
      <c r="G308" t="str">
        <f>IFERROR(VLOOKUP(C308,우진고장설명!$B$5:$M$315,COLUMN()-5,FALSE),"")</f>
        <v/>
      </c>
      <c r="H308" t="str">
        <f>IFERROR(VLOOKUP(C308,우진고장설명!$B$5:$M$315,COLUMN()-5,FALSE),"")</f>
        <v/>
      </c>
      <c r="I308" t="str">
        <f>IFERROR(VLOOKUP(C308,우진고장설명!$B$5:$M$315,COLUMN()-5,FALSE),"")</f>
        <v/>
      </c>
      <c r="J308" t="str">
        <f>IFERROR(VLOOKUP(C308,우진고장설명!$B$5:$M$315,COLUMN()-5,FALSE),"")</f>
        <v/>
      </c>
      <c r="K308" t="str">
        <f>IFERROR(VLOOKUP(C308,우진고장설명!$B$5:$M$315,COLUMN()-5,FALSE),"")</f>
        <v/>
      </c>
      <c r="L308" t="str">
        <f>IFERROR(VLOOKUP(C308,우진고장설명!$B$5:$M$315,COLUMN()-5,FALSE),"")</f>
        <v/>
      </c>
      <c r="M308" t="str">
        <f>IFERROR(VLOOKUP(C308,우진고장설명!$B$5:$M$315,COLUMN()-5,FALSE),"")</f>
        <v/>
      </c>
      <c r="N308" t="str">
        <f>IFERROR(VLOOKUP(C308,우진고장설명!$B$5:$M$315,COLUMN()-5,FALSE),"")</f>
        <v/>
      </c>
      <c r="O308" t="s">
        <v>2787</v>
      </c>
      <c r="P308" t="str">
        <f>IFERROR(VLOOKUP(C308,우진고장설명!$B$5:$M$315,COLUMN()-5,FALSE),"")</f>
        <v/>
      </c>
    </row>
    <row r="309" spans="1:16" x14ac:dyDescent="0.4">
      <c r="A309">
        <v>308</v>
      </c>
      <c r="B309" s="13" t="s">
        <v>6827</v>
      </c>
      <c r="C309" s="13">
        <f t="shared" si="4"/>
        <v>226</v>
      </c>
      <c r="D309" s="14" t="s">
        <v>6979</v>
      </c>
      <c r="E309" s="13" t="s">
        <v>3658</v>
      </c>
      <c r="F309" s="13" t="s">
        <v>2821</v>
      </c>
      <c r="G309" t="str">
        <f>IFERROR(VLOOKUP(C309,우진고장설명!$B$5:$M$315,COLUMN()-5,FALSE),"")</f>
        <v>BECU-제동불완해검지(NRBD)</v>
      </c>
      <c r="H309" t="str">
        <f>IFERROR(VLOOKUP(C309,우진고장설명!$B$5:$M$315,COLUMN()-5,FALSE),"")</f>
        <v>B</v>
      </c>
      <c r="I309" t="str">
        <f>IFERROR(VLOOKUP(C309,우진고장설명!$B$5:$M$315,COLUMN()-5,FALSE),"")</f>
        <v>BECU</v>
      </c>
      <c r="J309" t="str">
        <f>IFERROR(VLOOKUP(C309,우진고장설명!$B$5:$M$315,COLUMN()-5,FALSE),"")</f>
        <v xml:space="preserve">BECU의 RS485 데이터 중 BECU-TCMS SD TEXT8의 Bit2 “NRBD”  신호가 “1”이 되면 검지
</v>
      </c>
      <c r="K309" t="str">
        <f>IFERROR(VLOOKUP(C309,우진고장설명!$B$5:$M$315,COLUMN()-5,FALSE),"")</f>
        <v>해당 차량 제동불완해 검지 현시 및 완해 취급하였음에도 불구하고 해당 차량 제동압력 (BCP)이 완해되지 않음.</v>
      </c>
      <c r="L309" t="str">
        <f>IFERROR(VLOOKUP(C309,우진고장설명!$B$5:$M$315,COLUMN()-5,FALSE),"")</f>
        <v xml:space="preserve">제동완해상태(정차제동포함)에서 해당 차량의 제동압력이 완전히 배기되지 않음.
</v>
      </c>
      <c r="M309" t="str">
        <f>IFERROR(VLOOKUP(C309,우진고장설명!$B$5:$M$315,COLUMN()-5,FALSE),"")</f>
        <v>제동완해상태(정차제동포함)에서 해당 차량의 제동압력이 완전히 배기됨.</v>
      </c>
      <c r="N309" t="str">
        <f>IFERROR(VLOOKUP(C309,우진고장설명!$B$5:$M$315,COLUMN()-5,FALSE),"")</f>
        <v>정차하여 강제완해 스위치를 취급하여 소거 여부 확인, 제동 완해상태 확인 후 주의 운전할 것, 2 ~ 3회 시도에도 완해불능 시 관제보고하고 지시에 따를 것</v>
      </c>
      <c r="O309" t="s">
        <v>2787</v>
      </c>
      <c r="P309" t="str">
        <f>IFERROR(VLOOKUP(C309,우진고장설명!$B$5:$M$315,COLUMN()-5,FALSE),"")</f>
        <v>우진200량</v>
      </c>
    </row>
    <row r="310" spans="1:16" x14ac:dyDescent="0.4">
      <c r="A310">
        <v>309</v>
      </c>
      <c r="B310" s="13" t="s">
        <v>6831</v>
      </c>
      <c r="C310" s="13">
        <f t="shared" si="4"/>
        <v>228</v>
      </c>
      <c r="D310" s="14" t="s">
        <v>3831</v>
      </c>
      <c r="E310" s="13" t="s">
        <v>3658</v>
      </c>
      <c r="F310" s="13" t="s">
        <v>3034</v>
      </c>
      <c r="G310" t="str">
        <f>IFERROR(VLOOKUP(C310,우진고장설명!$B$5:$M$315,COLUMN()-5,FALSE),"")</f>
        <v/>
      </c>
      <c r="H310" t="str">
        <f>IFERROR(VLOOKUP(C310,우진고장설명!$B$5:$M$315,COLUMN()-5,FALSE),"")</f>
        <v/>
      </c>
      <c r="I310" t="str">
        <f>IFERROR(VLOOKUP(C310,우진고장설명!$B$5:$M$315,COLUMN()-5,FALSE),"")</f>
        <v/>
      </c>
      <c r="J310" t="str">
        <f>IFERROR(VLOOKUP(C310,우진고장설명!$B$5:$M$315,COLUMN()-5,FALSE),"")</f>
        <v/>
      </c>
      <c r="K310" t="str">
        <f>IFERROR(VLOOKUP(C310,우진고장설명!$B$5:$M$315,COLUMN()-5,FALSE),"")</f>
        <v/>
      </c>
      <c r="L310" t="str">
        <f>IFERROR(VLOOKUP(C310,우진고장설명!$B$5:$M$315,COLUMN()-5,FALSE),"")</f>
        <v/>
      </c>
      <c r="M310" t="str">
        <f>IFERROR(VLOOKUP(C310,우진고장설명!$B$5:$M$315,COLUMN()-5,FALSE),"")</f>
        <v/>
      </c>
      <c r="N310" t="str">
        <f>IFERROR(VLOOKUP(C310,우진고장설명!$B$5:$M$315,COLUMN()-5,FALSE),"")</f>
        <v/>
      </c>
      <c r="O310" t="s">
        <v>2787</v>
      </c>
      <c r="P310" t="str">
        <f>IFERROR(VLOOKUP(C310,우진고장설명!$B$5:$M$315,COLUMN()-5,FALSE),"")</f>
        <v/>
      </c>
    </row>
    <row r="311" spans="1:16" x14ac:dyDescent="0.4">
      <c r="A311">
        <v>310</v>
      </c>
      <c r="B311" s="13" t="s">
        <v>6833</v>
      </c>
      <c r="C311" s="13">
        <f t="shared" si="4"/>
        <v>229</v>
      </c>
      <c r="D311" s="14" t="s">
        <v>3832</v>
      </c>
      <c r="E311" s="13" t="s">
        <v>3658</v>
      </c>
      <c r="F311" s="13" t="s">
        <v>3034</v>
      </c>
      <c r="G311" t="str">
        <f>IFERROR(VLOOKUP(C311,우진고장설명!$B$5:$M$315,COLUMN()-5,FALSE),"")</f>
        <v/>
      </c>
      <c r="H311" t="str">
        <f>IFERROR(VLOOKUP(C311,우진고장설명!$B$5:$M$315,COLUMN()-5,FALSE),"")</f>
        <v/>
      </c>
      <c r="I311" t="str">
        <f>IFERROR(VLOOKUP(C311,우진고장설명!$B$5:$M$315,COLUMN()-5,FALSE),"")</f>
        <v/>
      </c>
      <c r="J311" t="str">
        <f>IFERROR(VLOOKUP(C311,우진고장설명!$B$5:$M$315,COLUMN()-5,FALSE),"")</f>
        <v/>
      </c>
      <c r="K311" t="str">
        <f>IFERROR(VLOOKUP(C311,우진고장설명!$B$5:$M$315,COLUMN()-5,FALSE),"")</f>
        <v/>
      </c>
      <c r="L311" t="str">
        <f>IFERROR(VLOOKUP(C311,우진고장설명!$B$5:$M$315,COLUMN()-5,FALSE),"")</f>
        <v/>
      </c>
      <c r="M311" t="str">
        <f>IFERROR(VLOOKUP(C311,우진고장설명!$B$5:$M$315,COLUMN()-5,FALSE),"")</f>
        <v/>
      </c>
      <c r="N311" t="str">
        <f>IFERROR(VLOOKUP(C311,우진고장설명!$B$5:$M$315,COLUMN()-5,FALSE),"")</f>
        <v/>
      </c>
      <c r="O311" t="s">
        <v>2787</v>
      </c>
      <c r="P311" t="str">
        <f>IFERROR(VLOOKUP(C311,우진고장설명!$B$5:$M$315,COLUMN()-5,FALSE),"")</f>
        <v/>
      </c>
    </row>
    <row r="312" spans="1:16" x14ac:dyDescent="0.4">
      <c r="A312">
        <v>311</v>
      </c>
      <c r="B312" s="13" t="s">
        <v>6835</v>
      </c>
      <c r="C312" s="13">
        <f t="shared" si="4"/>
        <v>230</v>
      </c>
      <c r="D312" s="14" t="s">
        <v>3833</v>
      </c>
      <c r="E312" s="13" t="s">
        <v>3658</v>
      </c>
      <c r="F312" s="13" t="s">
        <v>2821</v>
      </c>
      <c r="G312" t="str">
        <f>IFERROR(VLOOKUP(C312,우진고장설명!$B$5:$M$315,COLUMN()-5,FALSE),"")</f>
        <v>ECU 전원공급 고장</v>
      </c>
      <c r="H312" t="str">
        <f>IFERROR(VLOOKUP(C312,우진고장설명!$B$5:$M$315,COLUMN()-5,FALSE),"")</f>
        <v>B</v>
      </c>
      <c r="I312" t="str">
        <f>IFERROR(VLOOKUP(C312,우진고장설명!$B$5:$M$315,COLUMN()-5,FALSE),"")</f>
        <v>BECU</v>
      </c>
      <c r="J312" t="str">
        <f>IFERROR(VLOOKUP(C312,우진고장설명!$B$5:$M$315,COLUMN()-5,FALSE),"")</f>
        <v xml:space="preserve">해당 차량의 ECU 전원공급 고장(CB OFF) 발생 시 검지
</v>
      </c>
      <c r="K312" t="str">
        <f>IFERROR(VLOOKUP(C312,우진고장설명!$B$5:$M$315,COLUMN()-5,FALSE),"")</f>
        <v>해당 차량의 ECU 전원공급 고장검지 현시</v>
      </c>
      <c r="L312" t="str">
        <f>IFERROR(VLOOKUP(C312,우진고장설명!$B$5:$M$315,COLUMN()-5,FALSE),"")</f>
        <v xml:space="preserve">해당 차량의 ECU 전원차단(CBOFF)
</v>
      </c>
      <c r="M312" t="str">
        <f>IFERROR(VLOOKUP(C312,우진고장설명!$B$5:$M$315,COLUMN()-5,FALSE),"")</f>
        <v>해당 차량의 ECU 전원공급(CBON)</v>
      </c>
      <c r="N312" t="str">
        <f>IFERROR(VLOOKUP(C312,우진고장설명!$B$5:$M$315,COLUMN()-5,FALSE),"")</f>
        <v>BECU를 리셋(BECUCBOFF/ON)하여 소거 여부 확인, 지속적으로 고장 발생 시 관제 보고하고 지시에 따를 것</v>
      </c>
      <c r="O312" t="s">
        <v>2787</v>
      </c>
      <c r="P312" t="str">
        <f>IFERROR(VLOOKUP(C312,우진고장설명!$B$5:$M$315,COLUMN()-5,FALSE),"")</f>
        <v>우진200량</v>
      </c>
    </row>
    <row r="313" spans="1:16" x14ac:dyDescent="0.4">
      <c r="A313">
        <v>312</v>
      </c>
      <c r="B313" s="13" t="s">
        <v>6837</v>
      </c>
      <c r="C313" s="13">
        <f t="shared" si="4"/>
        <v>231</v>
      </c>
      <c r="D313" s="14" t="s">
        <v>3834</v>
      </c>
      <c r="E313" s="13" t="s">
        <v>3658</v>
      </c>
      <c r="F313" s="13" t="s">
        <v>3034</v>
      </c>
      <c r="G313" t="str">
        <f>IFERROR(VLOOKUP(C313,우진고장설명!$B$5:$M$315,COLUMN()-5,FALSE),"")</f>
        <v/>
      </c>
      <c r="H313" t="str">
        <f>IFERROR(VLOOKUP(C313,우진고장설명!$B$5:$M$315,COLUMN()-5,FALSE),"")</f>
        <v/>
      </c>
      <c r="I313" t="str">
        <f>IFERROR(VLOOKUP(C313,우진고장설명!$B$5:$M$315,COLUMN()-5,FALSE),"")</f>
        <v/>
      </c>
      <c r="J313" t="str">
        <f>IFERROR(VLOOKUP(C313,우진고장설명!$B$5:$M$315,COLUMN()-5,FALSE),"")</f>
        <v/>
      </c>
      <c r="K313" t="str">
        <f>IFERROR(VLOOKUP(C313,우진고장설명!$B$5:$M$315,COLUMN()-5,FALSE),"")</f>
        <v/>
      </c>
      <c r="L313" t="str">
        <f>IFERROR(VLOOKUP(C313,우진고장설명!$B$5:$M$315,COLUMN()-5,FALSE),"")</f>
        <v/>
      </c>
      <c r="M313" t="str">
        <f>IFERROR(VLOOKUP(C313,우진고장설명!$B$5:$M$315,COLUMN()-5,FALSE),"")</f>
        <v/>
      </c>
      <c r="N313" t="str">
        <f>IFERROR(VLOOKUP(C313,우진고장설명!$B$5:$M$315,COLUMN()-5,FALSE),"")</f>
        <v/>
      </c>
      <c r="O313" t="s">
        <v>2787</v>
      </c>
      <c r="P313" t="str">
        <f>IFERROR(VLOOKUP(C313,우진고장설명!$B$5:$M$315,COLUMN()-5,FALSE),"")</f>
        <v/>
      </c>
    </row>
    <row r="314" spans="1:16" x14ac:dyDescent="0.4">
      <c r="A314">
        <v>313</v>
      </c>
      <c r="B314" s="13" t="s">
        <v>6839</v>
      </c>
      <c r="C314" s="13">
        <f t="shared" si="4"/>
        <v>232</v>
      </c>
      <c r="D314" s="14" t="s">
        <v>3835</v>
      </c>
      <c r="E314" s="13" t="s">
        <v>3658</v>
      </c>
      <c r="F314" s="13" t="s">
        <v>3034</v>
      </c>
      <c r="G314" t="str">
        <f>IFERROR(VLOOKUP(C314,우진고장설명!$B$5:$M$315,COLUMN()-5,FALSE),"")</f>
        <v/>
      </c>
      <c r="H314" t="str">
        <f>IFERROR(VLOOKUP(C314,우진고장설명!$B$5:$M$315,COLUMN()-5,FALSE),"")</f>
        <v/>
      </c>
      <c r="I314" t="str">
        <f>IFERROR(VLOOKUP(C314,우진고장설명!$B$5:$M$315,COLUMN()-5,FALSE),"")</f>
        <v/>
      </c>
      <c r="J314" t="str">
        <f>IFERROR(VLOOKUP(C314,우진고장설명!$B$5:$M$315,COLUMN()-5,FALSE),"")</f>
        <v/>
      </c>
      <c r="K314" t="str">
        <f>IFERROR(VLOOKUP(C314,우진고장설명!$B$5:$M$315,COLUMN()-5,FALSE),"")</f>
        <v/>
      </c>
      <c r="L314" t="str">
        <f>IFERROR(VLOOKUP(C314,우진고장설명!$B$5:$M$315,COLUMN()-5,FALSE),"")</f>
        <v/>
      </c>
      <c r="M314" t="str">
        <f>IFERROR(VLOOKUP(C314,우진고장설명!$B$5:$M$315,COLUMN()-5,FALSE),"")</f>
        <v/>
      </c>
      <c r="N314" t="str">
        <f>IFERROR(VLOOKUP(C314,우진고장설명!$B$5:$M$315,COLUMN()-5,FALSE),"")</f>
        <v/>
      </c>
      <c r="O314" t="s">
        <v>2787</v>
      </c>
      <c r="P314" t="str">
        <f>IFERROR(VLOOKUP(C314,우진고장설명!$B$5:$M$315,COLUMN()-5,FALSE),"")</f>
        <v/>
      </c>
    </row>
    <row r="315" spans="1:16" x14ac:dyDescent="0.4">
      <c r="A315">
        <v>314</v>
      </c>
      <c r="B315" s="13" t="s">
        <v>6841</v>
      </c>
      <c r="C315" s="13">
        <f t="shared" si="4"/>
        <v>233</v>
      </c>
      <c r="D315" s="14" t="s">
        <v>3836</v>
      </c>
      <c r="E315" s="13" t="s">
        <v>3658</v>
      </c>
      <c r="F315" s="13" t="s">
        <v>3034</v>
      </c>
      <c r="G315" t="str">
        <f>IFERROR(VLOOKUP(C315,우진고장설명!$B$5:$M$315,COLUMN()-5,FALSE),"")</f>
        <v/>
      </c>
      <c r="H315" t="str">
        <f>IFERROR(VLOOKUP(C315,우진고장설명!$B$5:$M$315,COLUMN()-5,FALSE),"")</f>
        <v/>
      </c>
      <c r="I315" t="str">
        <f>IFERROR(VLOOKUP(C315,우진고장설명!$B$5:$M$315,COLUMN()-5,FALSE),"")</f>
        <v/>
      </c>
      <c r="J315" t="str">
        <f>IFERROR(VLOOKUP(C315,우진고장설명!$B$5:$M$315,COLUMN()-5,FALSE),"")</f>
        <v/>
      </c>
      <c r="K315" t="str">
        <f>IFERROR(VLOOKUP(C315,우진고장설명!$B$5:$M$315,COLUMN()-5,FALSE),"")</f>
        <v/>
      </c>
      <c r="L315" t="str">
        <f>IFERROR(VLOOKUP(C315,우진고장설명!$B$5:$M$315,COLUMN()-5,FALSE),"")</f>
        <v/>
      </c>
      <c r="M315" t="str">
        <f>IFERROR(VLOOKUP(C315,우진고장설명!$B$5:$M$315,COLUMN()-5,FALSE),"")</f>
        <v/>
      </c>
      <c r="N315" t="str">
        <f>IFERROR(VLOOKUP(C315,우진고장설명!$B$5:$M$315,COLUMN()-5,FALSE),"")</f>
        <v/>
      </c>
      <c r="O315" t="s">
        <v>2787</v>
      </c>
      <c r="P315" t="str">
        <f>IFERROR(VLOOKUP(C315,우진고장설명!$B$5:$M$315,COLUMN()-5,FALSE),"")</f>
        <v/>
      </c>
    </row>
    <row r="316" spans="1:16" x14ac:dyDescent="0.4">
      <c r="A316">
        <v>315</v>
      </c>
      <c r="B316" s="13" t="s">
        <v>6843</v>
      </c>
      <c r="C316" s="13">
        <f t="shared" si="4"/>
        <v>234</v>
      </c>
      <c r="D316" s="14" t="s">
        <v>6987</v>
      </c>
      <c r="E316" s="13" t="s">
        <v>3658</v>
      </c>
      <c r="F316" s="13" t="s">
        <v>2821</v>
      </c>
      <c r="G316" t="str">
        <f>IFERROR(VLOOKUP(C316,우진고장설명!$B$5:$M$315,COLUMN()-5,FALSE),"")</f>
        <v>제동불완해검지(NRBD)</v>
      </c>
      <c r="H316" t="str">
        <f>IFERROR(VLOOKUP(C316,우진고장설명!$B$5:$M$315,COLUMN()-5,FALSE),"")</f>
        <v>B</v>
      </c>
      <c r="I316" t="str">
        <f>IFERROR(VLOOKUP(C316,우진고장설명!$B$5:$M$315,COLUMN()-5,FALSE),"")</f>
        <v>BECU</v>
      </c>
      <c r="J316" t="str">
        <f>IFERROR(VLOOKUP(C316,우진고장설명!$B$5:$M$315,COLUMN()-5,FALSE),"")</f>
        <v xml:space="preserve">BECU의 RS485 데이터 중 BECU-TCMS SD TEXT8의 Bit2 “NRBD”  신호가 “1”이 되면 검지
</v>
      </c>
      <c r="K316" t="str">
        <f>IFERROR(VLOOKUP(C316,우진고장설명!$B$5:$M$315,COLUMN()-5,FALSE),"")</f>
        <v>해당 차량 제동불완해 검지 현시 및 완해 취급하였음에도 불구하고 해당 차량 제동압력 (BCP)이 완해되지 않음.</v>
      </c>
      <c r="L316" t="str">
        <f>IFERROR(VLOOKUP(C316,우진고장설명!$B$5:$M$315,COLUMN()-5,FALSE),"")</f>
        <v xml:space="preserve">제동완해상태(정차제동포함)에서 해당 차량의 제동압력이 완전 배기되지 않음.
</v>
      </c>
      <c r="M316" t="str">
        <f>IFERROR(VLOOKUP(C316,우진고장설명!$B$5:$M$315,COLUMN()-5,FALSE),"")</f>
        <v>제동완해상태(정차제동포함)에서 해당 차량의 제동압력이 완전히 배기됨.</v>
      </c>
      <c r="N316" t="str">
        <f>IFERROR(VLOOKUP(C316,우진고장설명!$B$5:$M$315,COLUMN()-5,FALSE),"")</f>
        <v>정차하여 강제완해스위치를 취급하여 소거 여부 확인, 제동 완해상태 확인 후 주의 운전할 것, 2 ~ 3회 시도에도 완해불능 시 관제보고하고 지시에 따를 것</v>
      </c>
      <c r="O316" t="s">
        <v>2787</v>
      </c>
      <c r="P316" t="str">
        <f>IFERROR(VLOOKUP(C316,우진고장설명!$B$5:$M$315,COLUMN()-5,FALSE),"")</f>
        <v>우진200량</v>
      </c>
    </row>
    <row r="317" spans="1:16" x14ac:dyDescent="0.4">
      <c r="A317">
        <v>316</v>
      </c>
      <c r="B317" s="13" t="s">
        <v>6845</v>
      </c>
      <c r="C317" s="13">
        <f t="shared" si="4"/>
        <v>235</v>
      </c>
      <c r="D317" s="14" t="s">
        <v>6989</v>
      </c>
      <c r="E317" s="13" t="s">
        <v>3658</v>
      </c>
      <c r="F317" s="13" t="s">
        <v>2821</v>
      </c>
      <c r="G317" t="str">
        <f>IFERROR(VLOOKUP(C317,우진고장설명!$B$5:$M$315,COLUMN()-5,FALSE),"")</f>
        <v>제동력부족(ISBD)</v>
      </c>
      <c r="H317" t="str">
        <f>IFERROR(VLOOKUP(C317,우진고장설명!$B$5:$M$315,COLUMN()-5,FALSE),"")</f>
        <v>B</v>
      </c>
      <c r="I317" t="str">
        <f>IFERROR(VLOOKUP(C317,우진고장설명!$B$5:$M$315,COLUMN()-5,FALSE),"")</f>
        <v>BECU</v>
      </c>
      <c r="J317" t="str">
        <f>IFERROR(VLOOKUP(C317,우진고장설명!$B$5:$M$315,COLUMN()-5,FALSE),"")</f>
        <v xml:space="preserve">BECU의 RS485 데이터 중 BECU-TCMS SD TEXT3의 Bit3 “ISBD”  신호가 “1”이 되면 검지
</v>
      </c>
      <c r="K317" t="str">
        <f>IFERROR(VLOOKUP(C317,우진고장설명!$B$5:$M$315,COLUMN()-5,FALSE),"")</f>
        <v>해당 차량 제동력부족검지 현시 및 해당 차량 제동압력(BCP)이 타 차량에 비해 현저히 낮음.</v>
      </c>
      <c r="L317" t="str">
        <f>IFERROR(VLOOKUP(C317,우진고장설명!$B$5:$M$315,COLUMN()-5,FALSE),"")</f>
        <v xml:space="preserve">제동 7단 취급 시 해당 차량의 제동압력이 생성되지 않음.
</v>
      </c>
      <c r="M317" t="str">
        <f>IFERROR(VLOOKUP(C317,우진고장설명!$B$5:$M$315,COLUMN()-5,FALSE),"")</f>
        <v>제동 7단 취급 시 정상적인제동압력이 생성된 경우 소거</v>
      </c>
      <c r="N317" t="str">
        <f>IFERROR(VLOOKUP(C317,우진고장설명!$B$5:$M$315,COLUMN()-5,FALSE),"")</f>
        <v>MCS 모드로 전환 후, 마스콘을 N(중립) → 제동 7단까지 수 회 취급하여 소거 여부 확인, 제동 취급 확인 후, 주의 운전할 것, 지속발생 시 관제보고하고 지시에 따를 것</v>
      </c>
      <c r="O317" t="s">
        <v>2787</v>
      </c>
      <c r="P317" t="str">
        <f>IFERROR(VLOOKUP(C317,우진고장설명!$B$5:$M$315,COLUMN()-5,FALSE),"")</f>
        <v>우진200량</v>
      </c>
    </row>
    <row r="318" spans="1:16" x14ac:dyDescent="0.4">
      <c r="A318">
        <v>317</v>
      </c>
      <c r="B318" s="13" t="s">
        <v>6847</v>
      </c>
      <c r="C318" s="13">
        <f t="shared" si="4"/>
        <v>236</v>
      </c>
      <c r="D318" s="14" t="s">
        <v>3837</v>
      </c>
      <c r="E318" s="13" t="s">
        <v>3658</v>
      </c>
      <c r="F318" s="13" t="s">
        <v>3034</v>
      </c>
      <c r="G318" t="str">
        <f>IFERROR(VLOOKUP(C318,우진고장설명!$B$5:$M$315,COLUMN()-5,FALSE),"")</f>
        <v/>
      </c>
      <c r="H318" t="str">
        <f>IFERROR(VLOOKUP(C318,우진고장설명!$B$5:$M$315,COLUMN()-5,FALSE),"")</f>
        <v/>
      </c>
      <c r="I318" t="str">
        <f>IFERROR(VLOOKUP(C318,우진고장설명!$B$5:$M$315,COLUMN()-5,FALSE),"")</f>
        <v/>
      </c>
      <c r="J318" t="str">
        <f>IFERROR(VLOOKUP(C318,우진고장설명!$B$5:$M$315,COLUMN()-5,FALSE),"")</f>
        <v/>
      </c>
      <c r="K318" t="str">
        <f>IFERROR(VLOOKUP(C318,우진고장설명!$B$5:$M$315,COLUMN()-5,FALSE),"")</f>
        <v/>
      </c>
      <c r="L318" t="str">
        <f>IFERROR(VLOOKUP(C318,우진고장설명!$B$5:$M$315,COLUMN()-5,FALSE),"")</f>
        <v/>
      </c>
      <c r="M318" t="str">
        <f>IFERROR(VLOOKUP(C318,우진고장설명!$B$5:$M$315,COLUMN()-5,FALSE),"")</f>
        <v/>
      </c>
      <c r="N318" t="str">
        <f>IFERROR(VLOOKUP(C318,우진고장설명!$B$5:$M$315,COLUMN()-5,FALSE),"")</f>
        <v/>
      </c>
      <c r="O318" t="s">
        <v>2787</v>
      </c>
      <c r="P318" t="str">
        <f>IFERROR(VLOOKUP(C318,우진고장설명!$B$5:$M$315,COLUMN()-5,FALSE),"")</f>
        <v/>
      </c>
    </row>
    <row r="319" spans="1:16" x14ac:dyDescent="0.4">
      <c r="A319">
        <v>318</v>
      </c>
      <c r="B319" s="13" t="s">
        <v>6849</v>
      </c>
      <c r="C319" s="13">
        <f t="shared" si="4"/>
        <v>237</v>
      </c>
      <c r="D319" s="14" t="s">
        <v>3838</v>
      </c>
      <c r="E319" s="13" t="s">
        <v>3658</v>
      </c>
      <c r="F319" s="13" t="s">
        <v>3034</v>
      </c>
      <c r="G319" t="str">
        <f>IFERROR(VLOOKUP(C319,우진고장설명!$B$5:$M$315,COLUMN()-5,FALSE),"")</f>
        <v/>
      </c>
      <c r="H319" t="str">
        <f>IFERROR(VLOOKUP(C319,우진고장설명!$B$5:$M$315,COLUMN()-5,FALSE),"")</f>
        <v/>
      </c>
      <c r="I319" t="str">
        <f>IFERROR(VLOOKUP(C319,우진고장설명!$B$5:$M$315,COLUMN()-5,FALSE),"")</f>
        <v/>
      </c>
      <c r="J319" t="str">
        <f>IFERROR(VLOOKUP(C319,우진고장설명!$B$5:$M$315,COLUMN()-5,FALSE),"")</f>
        <v/>
      </c>
      <c r="K319" t="str">
        <f>IFERROR(VLOOKUP(C319,우진고장설명!$B$5:$M$315,COLUMN()-5,FALSE),"")</f>
        <v/>
      </c>
      <c r="L319" t="str">
        <f>IFERROR(VLOOKUP(C319,우진고장설명!$B$5:$M$315,COLUMN()-5,FALSE),"")</f>
        <v/>
      </c>
      <c r="M319" t="str">
        <f>IFERROR(VLOOKUP(C319,우진고장설명!$B$5:$M$315,COLUMN()-5,FALSE),"")</f>
        <v/>
      </c>
      <c r="N319" t="str">
        <f>IFERROR(VLOOKUP(C319,우진고장설명!$B$5:$M$315,COLUMN()-5,FALSE),"")</f>
        <v/>
      </c>
      <c r="O319" t="s">
        <v>2787</v>
      </c>
      <c r="P319" t="str">
        <f>IFERROR(VLOOKUP(C319,우진고장설명!$B$5:$M$315,COLUMN()-5,FALSE),"")</f>
        <v/>
      </c>
    </row>
    <row r="320" spans="1:16" x14ac:dyDescent="0.4">
      <c r="A320">
        <v>319</v>
      </c>
      <c r="B320" s="13" t="s">
        <v>6778</v>
      </c>
      <c r="C320" s="13">
        <f t="shared" si="4"/>
        <v>200</v>
      </c>
      <c r="D320" s="14" t="s">
        <v>3839</v>
      </c>
      <c r="E320" s="13" t="s">
        <v>3659</v>
      </c>
      <c r="F320" s="13" t="s">
        <v>2821</v>
      </c>
      <c r="G320" t="str">
        <f>IFERROR(VLOOKUP(C320,우진고장설명!$B$5:$M$315,COLUMN()-5,FALSE),"")</f>
        <v>BECU-통신고장</v>
      </c>
      <c r="H320" t="str">
        <f>IFERROR(VLOOKUP(C320,우진고장설명!$B$5:$M$315,COLUMN()-5,FALSE),"")</f>
        <v>B</v>
      </c>
      <c r="I320" t="str">
        <f>IFERROR(VLOOKUP(C320,우진고장설명!$B$5:$M$315,COLUMN()-5,FALSE),"")</f>
        <v>BECU</v>
      </c>
      <c r="J320" t="str">
        <f>IFERROR(VLOOKUP(C320,우진고장설명!$B$5:$M$315,COLUMN()-5,FALSE),"")</f>
        <v xml:space="preserve">BECU의 RS485 데이터 중 BECU-TCMS SD TEXT23의 ‘Life sign'이 변하지 않음.
</v>
      </c>
      <c r="K320" t="str">
        <f>IFERROR(VLOOKUP(C320,우진고장설명!$B$5:$M$315,COLUMN()-5,FALSE),"")</f>
        <v>해당 차량 통신고장현시 및 해당 차량의 제동압력(BCP) 등의 데이터가 반응하지 않음. (고장은 현시되나 제동제어는 정상적일 수 있음.)</v>
      </c>
      <c r="L320" t="str">
        <f>IFERROR(VLOOKUP(C320,우진고장설명!$B$5:$M$315,COLUMN()-5,FALSE),"")</f>
        <v xml:space="preserve">BECU 전원 CBOFF 혹은 통신연결 불량
</v>
      </c>
      <c r="M320" t="str">
        <f>IFERROR(VLOOKUP(C320,우진고장설명!$B$5:$M$315,COLUMN()-5,FALSE),"")</f>
        <v>BECU와 TCMS 간 RS485 통신이 복귀되어 BECU-TCMSSDTEXT23의'Lifesign'이 변동 시 소거</v>
      </c>
      <c r="N320" t="str">
        <f>IFERROR(VLOOKUP(C320,우진고장설명!$B$5:$M$315,COLUMN()-5,FALSE),"")</f>
        <v>BECU를 리셋(BECUCBOFF/ON) 후 복귀여부를 확인, 리셋 후 복귀되지 않을 경우 관제 보고하고 지시에 따를 것</v>
      </c>
      <c r="O320" t="s">
        <v>2787</v>
      </c>
      <c r="P320" t="str">
        <f>IFERROR(VLOOKUP(C320,우진고장설명!$B$5:$M$315,COLUMN()-5,FALSE),"")</f>
        <v>우진200량</v>
      </c>
    </row>
    <row r="321" spans="1:16" x14ac:dyDescent="0.4">
      <c r="A321">
        <v>320</v>
      </c>
      <c r="B321" s="13" t="s">
        <v>6780</v>
      </c>
      <c r="C321" s="13">
        <f t="shared" si="4"/>
        <v>201</v>
      </c>
      <c r="D321" s="14" t="s">
        <v>6994</v>
      </c>
      <c r="E321" s="13" t="s">
        <v>3659</v>
      </c>
      <c r="F321" s="13" t="s">
        <v>2837</v>
      </c>
      <c r="G321" t="str">
        <f>IFERROR(VLOOKUP(C321,우진고장설명!$B$5:$M$315,COLUMN()-5,FALSE),"")</f>
        <v>BECU-덤프밸브고장(후미대차)</v>
      </c>
      <c r="H321" t="str">
        <f>IFERROR(VLOOKUP(C321,우진고장설명!$B$5:$M$315,COLUMN()-5,FALSE),"")</f>
        <v>C</v>
      </c>
      <c r="I321" t="str">
        <f>IFERROR(VLOOKUP(C321,우진고장설명!$B$5:$M$315,COLUMN()-5,FALSE),"")</f>
        <v>BECU</v>
      </c>
      <c r="J321" t="str">
        <f>IFERROR(VLOOKUP(C321,우진고장설명!$B$5:$M$315,COLUMN()-5,FALSE),"")</f>
        <v xml:space="preserve">BECU의 RS485 데이터 중 BECU-TCMS SD TEXT1의 Bit0 “덤프밸브고장(후미대차)”  신호가 “1”이
되면 검지
</v>
      </c>
      <c r="K321" t="str">
        <f>IFERROR(VLOOKUP(C321,우진고장설명!$B$5:$M$315,COLUMN()-5,FALSE),"")</f>
        <v>해당 차량 덤프밸브 고장(후미대차)검지 현시 및 해당 차량 활주제어 불가</v>
      </c>
      <c r="L321" t="str">
        <f>IFERROR(VLOOKUP(C321,우진고장설명!$B$5:$M$315,COLUMN()-5,FALSE),"")</f>
        <v xml:space="preserve">해당 차량 후미대차의 덤프밸브가 작동하지 않음.
</v>
      </c>
      <c r="M321" t="str">
        <f>IFERROR(VLOOKUP(C321,우진고장설명!$B$5:$M$315,COLUMN()-5,FALSE),"")</f>
        <v>해당 차량 후미대차의 덤프밸브가 정상작동 시 소거</v>
      </c>
      <c r="N321" t="str">
        <f>IFERROR(VLOOKUP(C321,우진고장설명!$B$5:$M$315,COLUMN()-5,FALSE),"")</f>
        <v>BECU를 리셋(BECU CB OFF/ON)하여 소거 여부 확인, 지속발생 시 관제보고하고 지시에 따르시오.</v>
      </c>
      <c r="O321" t="s">
        <v>2787</v>
      </c>
      <c r="P321" t="str">
        <f>IFERROR(VLOOKUP(C321,우진고장설명!$B$5:$M$315,COLUMN()-5,FALSE),"")</f>
        <v>우진200량</v>
      </c>
    </row>
    <row r="322" spans="1:16" x14ac:dyDescent="0.4">
      <c r="A322">
        <v>321</v>
      </c>
      <c r="B322" s="13" t="s">
        <v>6782</v>
      </c>
      <c r="C322" s="13">
        <f t="shared" si="4"/>
        <v>202</v>
      </c>
      <c r="D322" s="14" t="s">
        <v>6996</v>
      </c>
      <c r="E322" s="13" t="s">
        <v>3659</v>
      </c>
      <c r="F322" s="13" t="s">
        <v>2837</v>
      </c>
      <c r="G322" t="str">
        <f>IFERROR(VLOOKUP(C322,우진고장설명!$B$5:$M$315,COLUMN()-5,FALSE),"")</f>
        <v>BECU-덤프밸브고장(선두대차)</v>
      </c>
      <c r="H322" t="str">
        <f>IFERROR(VLOOKUP(C322,우진고장설명!$B$5:$M$315,COLUMN()-5,FALSE),"")</f>
        <v>C</v>
      </c>
      <c r="I322" t="str">
        <f>IFERROR(VLOOKUP(C322,우진고장설명!$B$5:$M$315,COLUMN()-5,FALSE),"")</f>
        <v>BECU</v>
      </c>
      <c r="J322" t="str">
        <f>IFERROR(VLOOKUP(C322,우진고장설명!$B$5:$M$315,COLUMN()-5,FALSE),"")</f>
        <v xml:space="preserve">BECU의 RS485 데이터 중 BECU-TCMS SD TEXT1의 Bit1 “덤프밸브고장(선두대차)”  신호가 “1”이 되면 검지
</v>
      </c>
      <c r="K322" t="str">
        <f>IFERROR(VLOOKUP(C322,우진고장설명!$B$5:$M$315,COLUMN()-5,FALSE),"")</f>
        <v>해당 차량 덤프밸브고장(선두대차)검지 현시 및 해당 차량 활주제어불가</v>
      </c>
      <c r="L322" t="str">
        <f>IFERROR(VLOOKUP(C322,우진고장설명!$B$5:$M$315,COLUMN()-5,FALSE),"")</f>
        <v xml:space="preserve">해당 차량 선두대차의 덤프밸브가 작동하지 않음.
</v>
      </c>
      <c r="M322" t="str">
        <f>IFERROR(VLOOKUP(C322,우진고장설명!$B$5:$M$315,COLUMN()-5,FALSE),"")</f>
        <v>해당 차량 선두대차의 덤프밸브가 정상작동 시 소거</v>
      </c>
      <c r="N322" t="str">
        <f>IFERROR(VLOOKUP(C322,우진고장설명!$B$5:$M$315,COLUMN()-5,FALSE),"")</f>
        <v>BECU를 리셋(BECU CB OFF/ON)하여 소거 여부 확인, 지속발생 시 관제보고하고 지시에 따르시오.</v>
      </c>
      <c r="O322" t="s">
        <v>2787</v>
      </c>
      <c r="P322" t="str">
        <f>IFERROR(VLOOKUP(C322,우진고장설명!$B$5:$M$315,COLUMN()-5,FALSE),"")</f>
        <v>우진200량</v>
      </c>
    </row>
    <row r="323" spans="1:16" x14ac:dyDescent="0.4">
      <c r="A323">
        <v>322</v>
      </c>
      <c r="B323" s="13" t="s">
        <v>6784</v>
      </c>
      <c r="C323" s="13">
        <f t="shared" ref="C323:C386" si="5">INT(B323)</f>
        <v>203</v>
      </c>
      <c r="D323" s="14" t="s">
        <v>6998</v>
      </c>
      <c r="E323" s="13" t="s">
        <v>3659</v>
      </c>
      <c r="F323" s="13" t="s">
        <v>2837</v>
      </c>
      <c r="G323" t="str">
        <f>IFERROR(VLOOKUP(C323,우진고장설명!$B$5:$M$315,COLUMN()-5,FALSE),"")</f>
        <v>BECU-전자제어밸브의 고장</v>
      </c>
      <c r="H323" t="str">
        <f>IFERROR(VLOOKUP(C323,우진고장설명!$B$5:$M$315,COLUMN()-5,FALSE),"")</f>
        <v>C</v>
      </c>
      <c r="I323" t="str">
        <f>IFERROR(VLOOKUP(C323,우진고장설명!$B$5:$M$315,COLUMN()-5,FALSE),"")</f>
        <v>BECU</v>
      </c>
      <c r="J323" t="str">
        <f>IFERROR(VLOOKUP(C323,우진고장설명!$B$5:$M$315,COLUMN()-5,FALSE),"")</f>
        <v xml:space="preserve">BECU의 RS485 데이터 중 BECU-TCMS SD TEXT1의 Bit2 “전자제어밸브의 고장”  신호가 “1”이
되면 검지
</v>
      </c>
      <c r="K323" t="str">
        <f>IFERROR(VLOOKUP(C323,우진고장설명!$B$5:$M$315,COLUMN()-5,FALSE),"")</f>
        <v>해당 차량 전자제어밸브의 고장검지 현시 및 해당 차량 제동제어불가</v>
      </c>
      <c r="L323" t="str">
        <f>IFERROR(VLOOKUP(C323,우진고장설명!$B$5:$M$315,COLUMN()-5,FALSE),"")</f>
        <v xml:space="preserve">해당 차량의 상용전자제어밸브가 작동하지 않음.
</v>
      </c>
      <c r="M323" t="str">
        <f>IFERROR(VLOOKUP(C323,우진고장설명!$B$5:$M$315,COLUMN()-5,FALSE),"")</f>
        <v>해당 차량의 상용전자제어밸브가 정상작동 시 소거</v>
      </c>
      <c r="N323" t="str">
        <f>IFERROR(VLOOKUP(C323,우진고장설명!$B$5:$M$315,COLUMN()-5,FALSE),"")</f>
        <v>BECU를 리셋(BECU CB OFF/ON)하여 소거 여부 확인, 지속발생 시 관제보고하고 지시에 따르시오.</v>
      </c>
      <c r="O323" t="s">
        <v>2787</v>
      </c>
      <c r="P323" t="str">
        <f>IFERROR(VLOOKUP(C323,우진고장설명!$B$5:$M$315,COLUMN()-5,FALSE),"")</f>
        <v>우진200량</v>
      </c>
    </row>
    <row r="324" spans="1:16" x14ac:dyDescent="0.4">
      <c r="A324">
        <v>323</v>
      </c>
      <c r="B324" s="13" t="s">
        <v>6786</v>
      </c>
      <c r="C324" s="13">
        <f t="shared" si="5"/>
        <v>204</v>
      </c>
      <c r="D324" s="14" t="s">
        <v>7000</v>
      </c>
      <c r="E324" s="13" t="s">
        <v>3659</v>
      </c>
      <c r="F324" s="13" t="s">
        <v>2837</v>
      </c>
      <c r="G324" t="str">
        <f>IFERROR(VLOOKUP(C324,우진고장설명!$B$5:$M$315,COLUMN()-5,FALSE),"")</f>
        <v>BECU-응하중 비정상</v>
      </c>
      <c r="H324" t="str">
        <f>IFERROR(VLOOKUP(C324,우진고장설명!$B$5:$M$315,COLUMN()-5,FALSE),"")</f>
        <v>C</v>
      </c>
      <c r="I324" t="str">
        <f>IFERROR(VLOOKUP(C324,우진고장설명!$B$5:$M$315,COLUMN()-5,FALSE),"")</f>
        <v>BECU</v>
      </c>
      <c r="J324" t="str">
        <f>IFERROR(VLOOKUP(C324,우진고장설명!$B$5:$M$315,COLUMN()-5,FALSE),"")</f>
        <v xml:space="preserve">BECU의 RS485 데이터 중 BECU-TCMS SD TEXT1의 Bit3 “응하중 비정상”  신호가 “1”이 되면 검지
</v>
      </c>
      <c r="K324" t="str">
        <f>IFERROR(VLOOKUP(C324,우진고장설명!$B$5:$M$315,COLUMN()-5,FALSE),"")</f>
        <v>해당 차량 응하중 비정상 검지 현시</v>
      </c>
      <c r="L324" t="str">
        <f>IFERROR(VLOOKUP(C324,우진고장설명!$B$5:$M$315,COLUMN()-5,FALSE),"")</f>
        <v xml:space="preserve">해당 차량의 응하중 출력이 정상범위를 벗어남.
</v>
      </c>
      <c r="M324" t="str">
        <f>IFERROR(VLOOKUP(C324,우진고장설명!$B$5:$M$315,COLUMN()-5,FALSE),"")</f>
        <v>해당 차량 응하중 출력이 정상범위로 복귀 시 소거</v>
      </c>
      <c r="N324" t="str">
        <f>IFERROR(VLOOKUP(C324,우진고장설명!$B$5:$M$315,COLUMN()-5,FALSE),"")</f>
        <v>BECU를 리셋(BECU CB OFF/ON)하여 소거 여부 확인, 지속발생 시 관제보고하고 지시에 따르시오.</v>
      </c>
      <c r="O324" t="s">
        <v>2787</v>
      </c>
      <c r="P324" t="str">
        <f>IFERROR(VLOOKUP(C324,우진고장설명!$B$5:$M$315,COLUMN()-5,FALSE),"")</f>
        <v>우진200량</v>
      </c>
    </row>
    <row r="325" spans="1:16" x14ac:dyDescent="0.4">
      <c r="A325">
        <v>324</v>
      </c>
      <c r="B325" s="13" t="s">
        <v>6788</v>
      </c>
      <c r="C325" s="13">
        <f t="shared" si="5"/>
        <v>205</v>
      </c>
      <c r="D325" s="14" t="s">
        <v>7002</v>
      </c>
      <c r="E325" s="13" t="s">
        <v>3659</v>
      </c>
      <c r="F325" s="13" t="s">
        <v>2837</v>
      </c>
      <c r="G325" t="str">
        <f>IFERROR(VLOOKUP(C325,우진고장설명!$B$5:$M$315,COLUMN()-5,FALSE),"")</f>
        <v>BECU-회생제동요구 비정상</v>
      </c>
      <c r="H325" t="str">
        <f>IFERROR(VLOOKUP(C325,우진고장설명!$B$5:$M$315,COLUMN()-5,FALSE),"")</f>
        <v>C</v>
      </c>
      <c r="I325" t="str">
        <f>IFERROR(VLOOKUP(C325,우진고장설명!$B$5:$M$315,COLUMN()-5,FALSE),"")</f>
        <v>BECU</v>
      </c>
      <c r="J325" t="str">
        <f>IFERROR(VLOOKUP(C325,우진고장설명!$B$5:$M$315,COLUMN()-5,FALSE),"")</f>
        <v xml:space="preserve">BECU의 RS485 데이터 중 BECU-TCMS SD TEXT1의 Bit4 “회생제동요구 비정상”  신호가 “1”이
되면 검지
</v>
      </c>
      <c r="K325" t="str">
        <f>IFERROR(VLOOKUP(C325,우진고장설명!$B$5:$M$315,COLUMN()-5,FALSE),"")</f>
        <v>해당 차량 회생제동 요구 비정상 검지 현시</v>
      </c>
      <c r="L325" t="str">
        <f>IFERROR(VLOOKUP(C325,우진고장설명!$B$5:$M$315,COLUMN()-5,FALSE),"")</f>
        <v xml:space="preserve">해당 차량의 회생제동 요구 출력이 정상범위를 벗어남.
</v>
      </c>
      <c r="M325" t="str">
        <f>IFERROR(VLOOKUP(C325,우진고장설명!$B$5:$M$315,COLUMN()-5,FALSE),"")</f>
        <v>해당 차량 회생제동 요구 출력이 정상범위로 복귀 시 소거</v>
      </c>
      <c r="N325" t="str">
        <f>IFERROR(VLOOKUP(C325,우진고장설명!$B$5:$M$315,COLUMN()-5,FALSE),"")</f>
        <v>BECU를 리셋(BECU CB OFF/ON)하여 소거 여부 확인, 지속발생 시 관제보고하고 지시에 따르시오.</v>
      </c>
      <c r="O325" t="s">
        <v>2787</v>
      </c>
      <c r="P325" t="str">
        <f>IFERROR(VLOOKUP(C325,우진고장설명!$B$5:$M$315,COLUMN()-5,FALSE),"")</f>
        <v>우진200량</v>
      </c>
    </row>
    <row r="326" spans="1:16" x14ac:dyDescent="0.4">
      <c r="A326">
        <v>325</v>
      </c>
      <c r="B326" s="13" t="s">
        <v>6790</v>
      </c>
      <c r="C326" s="13">
        <f t="shared" si="5"/>
        <v>206</v>
      </c>
      <c r="D326" s="14" t="s">
        <v>7004</v>
      </c>
      <c r="E326" s="13" t="s">
        <v>3659</v>
      </c>
      <c r="F326" s="13" t="s">
        <v>2837</v>
      </c>
      <c r="G326" t="str">
        <f>IFERROR(VLOOKUP(C326,우진고장설명!$B$5:$M$315,COLUMN()-5,FALSE),"")</f>
        <v>BECU-RAM 점검 고장</v>
      </c>
      <c r="H326" t="str">
        <f>IFERROR(VLOOKUP(C326,우진고장설명!$B$5:$M$315,COLUMN()-5,FALSE),"")</f>
        <v>C</v>
      </c>
      <c r="I326" t="str">
        <f>IFERROR(VLOOKUP(C326,우진고장설명!$B$5:$M$315,COLUMN()-5,FALSE),"")</f>
        <v>BECU</v>
      </c>
      <c r="J326" t="str">
        <f>IFERROR(VLOOKUP(C326,우진고장설명!$B$5:$M$315,COLUMN()-5,FALSE),"")</f>
        <v xml:space="preserve">BECU의 RS485 데이터 중 BECU-TCMS SD TEXT1의 Bit5 “RAM 점검 고장” 신호가 “1”이 되면 검지
</v>
      </c>
      <c r="K326" t="str">
        <f>IFERROR(VLOOKUP(C326,우진고장설명!$B$5:$M$315,COLUMN()-5,FALSE),"")</f>
        <v>해당 차량 RAM 점검 고장검지 현시 및 해당 차량 정상적인 제동제어 불가</v>
      </c>
      <c r="L326" t="str">
        <f>IFERROR(VLOOKUP(C326,우진고장설명!$B$5:$M$315,COLUMN()-5,FALSE),"")</f>
        <v xml:space="preserve">해당 차량 BECU의 자가진단 시 고장 발생
</v>
      </c>
      <c r="M326" t="str">
        <f>IFERROR(VLOOKUP(C326,우진고장설명!$B$5:$M$315,COLUMN()-5,FALSE),"")</f>
        <v>해당 차량 BECU의 자가진단 시 정상적일 경우 소거</v>
      </c>
      <c r="N326" t="str">
        <f>IFERROR(VLOOKUP(C326,우진고장설명!$B$5:$M$315,COLUMN()-5,FALSE),"")</f>
        <v>BECU를 리셋(BECU CB OFF/ON)하여 소거 여부 확인, 지속발생 시 관제보고하고 지시에 따르시오.</v>
      </c>
      <c r="O326" t="s">
        <v>2787</v>
      </c>
      <c r="P326" t="str">
        <f>IFERROR(VLOOKUP(C326,우진고장설명!$B$5:$M$315,COLUMN()-5,FALSE),"")</f>
        <v>우진200량</v>
      </c>
    </row>
    <row r="327" spans="1:16" x14ac:dyDescent="0.4">
      <c r="A327">
        <v>326</v>
      </c>
      <c r="B327" s="13" t="s">
        <v>6792</v>
      </c>
      <c r="C327" s="13">
        <f t="shared" si="5"/>
        <v>207</v>
      </c>
      <c r="D327" s="14" t="s">
        <v>7006</v>
      </c>
      <c r="E327" s="13" t="s">
        <v>3659</v>
      </c>
      <c r="F327" s="13" t="s">
        <v>2837</v>
      </c>
      <c r="G327" t="str">
        <f>IFERROR(VLOOKUP(C327,우진고장설명!$B$5:$M$315,COLUMN()-5,FALSE),"")</f>
        <v>BECU-자기진단고장</v>
      </c>
      <c r="H327" t="str">
        <f>IFERROR(VLOOKUP(C327,우진고장설명!$B$5:$M$315,COLUMN()-5,FALSE),"")</f>
        <v>C</v>
      </c>
      <c r="I327" t="str">
        <f>IFERROR(VLOOKUP(C327,우진고장설명!$B$5:$M$315,COLUMN()-5,FALSE),"")</f>
        <v>BECU</v>
      </c>
      <c r="J327" t="str">
        <f>IFERROR(VLOOKUP(C327,우진고장설명!$B$5:$M$315,COLUMN()-5,FALSE),"")</f>
        <v xml:space="preserve">BECU의 RS485 데이터 중 BECU-TCMS SD TEXT1의 Bit6 “RAM 점검 고장” 신호가 “1”이 되면 검지
</v>
      </c>
      <c r="K327" t="str">
        <f>IFERROR(VLOOKUP(C327,우진고장설명!$B$5:$M$315,COLUMN()-5,FALSE),"")</f>
        <v>해당 차량 자기진단 고장검지 현시 및 해당 차량 활주제어 불가</v>
      </c>
      <c r="L327" t="str">
        <f>IFERROR(VLOOKUP(C327,우진고장설명!$B$5:$M$315,COLUMN()-5,FALSE),"")</f>
        <v xml:space="preserve">해당 차량 BECU의 자가진단 시 고장 발생(활주방지밸브 고장)
</v>
      </c>
      <c r="M327" t="str">
        <f>IFERROR(VLOOKUP(C327,우진고장설명!$B$5:$M$315,COLUMN()-5,FALSE),"")</f>
        <v>해당 차량 BECU의 자가진단 시 정상적일 경우 소거(활주방지밸브 정상)</v>
      </c>
      <c r="N327" t="str">
        <f>IFERROR(VLOOKUP(C327,우진고장설명!$B$5:$M$315,COLUMN()-5,FALSE),"")</f>
        <v>BECU를 리셋(BECU CB OFF/ON)하여 소거 여부 확인, 지속발생 시 관제보고하고 지시에 따르시오.</v>
      </c>
      <c r="O327" t="s">
        <v>2787</v>
      </c>
      <c r="P327" t="str">
        <f>IFERROR(VLOOKUP(C327,우진고장설명!$B$5:$M$315,COLUMN()-5,FALSE),"")</f>
        <v>우진200량</v>
      </c>
    </row>
    <row r="328" spans="1:16" x14ac:dyDescent="0.4">
      <c r="A328">
        <v>327</v>
      </c>
      <c r="B328" s="13" t="s">
        <v>6793</v>
      </c>
      <c r="C328" s="13">
        <f t="shared" si="5"/>
        <v>208</v>
      </c>
      <c r="D328" s="14" t="s">
        <v>7008</v>
      </c>
      <c r="E328" s="13" t="s">
        <v>3659</v>
      </c>
      <c r="F328" s="13" t="s">
        <v>2837</v>
      </c>
      <c r="G328" t="str">
        <f>IFERROR(VLOOKUP(C328,우진고장설명!$B$5:$M$315,COLUMN()-5,FALSE),"")</f>
        <v>BECU-공기제동장치고장</v>
      </c>
      <c r="H328" t="str">
        <f>IFERROR(VLOOKUP(C328,우진고장설명!$B$5:$M$315,COLUMN()-5,FALSE),"")</f>
        <v>C</v>
      </c>
      <c r="I328" t="str">
        <f>IFERROR(VLOOKUP(C328,우진고장설명!$B$5:$M$315,COLUMN()-5,FALSE),"")</f>
        <v>BECU</v>
      </c>
      <c r="J328" t="str">
        <f>IFERROR(VLOOKUP(C328,우진고장설명!$B$5:$M$315,COLUMN()-5,FALSE),"")</f>
        <v xml:space="preserve">BECU의 RS485 데이터 중 BECU-TCMS SD TEXT1의 Bit7 “공기제동장치고장” 신호가 “1”이 되면 검지
</v>
      </c>
      <c r="K328" t="str">
        <f>IFERROR(VLOOKUP(C328,우진고장설명!$B$5:$M$315,COLUMN()-5,FALSE),"")</f>
        <v>해당 차량 공기제동장치 고장검지 현시 및 해당 차량 정상적인제동제어불가</v>
      </c>
      <c r="L328" t="str">
        <f>IFERROR(VLOOKUP(C328,우진고장설명!$B$5:$M$315,COLUMN()-5,FALSE),"")</f>
        <v xml:space="preserve">해당 차량 BECU의 자가진단 시 고장 발생 또는 AC 압력센서 고장
</v>
      </c>
      <c r="M328" t="str">
        <f>IFERROR(VLOOKUP(C328,우진고장설명!$B$5:$M$315,COLUMN()-5,FALSE),"")</f>
        <v>해당 차량 BECU의 자가진단 시 정상적일 경우 또는 AC 압력센서가 정상일 경우 소거</v>
      </c>
      <c r="N328" t="str">
        <f>IFERROR(VLOOKUP(C328,우진고장설명!$B$5:$M$315,COLUMN()-5,FALSE),"")</f>
        <v>BECU를 리셋(BECU CB OFF/ON)하여 소거 여부 확인, 지속발생 시 관제보고하고 지시에 따르시오.</v>
      </c>
      <c r="O328" t="s">
        <v>2787</v>
      </c>
      <c r="P328" t="str">
        <f>IFERROR(VLOOKUP(C328,우진고장설명!$B$5:$M$315,COLUMN()-5,FALSE),"")</f>
        <v>우진200량</v>
      </c>
    </row>
    <row r="329" spans="1:16" x14ac:dyDescent="0.4">
      <c r="A329">
        <v>328</v>
      </c>
      <c r="B329" s="13" t="s">
        <v>6794</v>
      </c>
      <c r="C329" s="13">
        <f t="shared" si="5"/>
        <v>209</v>
      </c>
      <c r="D329" s="14" t="s">
        <v>7010</v>
      </c>
      <c r="E329" s="13" t="s">
        <v>3659</v>
      </c>
      <c r="F329" s="13" t="s">
        <v>2837</v>
      </c>
      <c r="G329" t="str">
        <f>IFERROR(VLOOKUP(C329,우진고장설명!$B$5:$M$315,COLUMN()-5,FALSE),"")</f>
        <v>BECU-4축속도신호의 비정상</v>
      </c>
      <c r="H329" t="str">
        <f>IFERROR(VLOOKUP(C329,우진고장설명!$B$5:$M$315,COLUMN()-5,FALSE),"")</f>
        <v>C</v>
      </c>
      <c r="I329" t="str">
        <f>IFERROR(VLOOKUP(C329,우진고장설명!$B$5:$M$315,COLUMN()-5,FALSE),"")</f>
        <v>BECU</v>
      </c>
      <c r="J329" t="str">
        <f>IFERROR(VLOOKUP(C329,우진고장설명!$B$5:$M$315,COLUMN()-5,FALSE),"")</f>
        <v xml:space="preserve">BECU의 RS485 데이터 중 BECU-TCMS SD TEXT2의 Bit0 “4축속도신호의 비정상”  신호가 “1”이
되면 검지
</v>
      </c>
      <c r="K329" t="str">
        <f>IFERROR(VLOOKUP(C329,우진고장설명!$B$5:$M$315,COLUMN()-5,FALSE),"")</f>
        <v>해당 차량 4축속도신호의 비정상 검지 현시 및 해당 차량 활주제어불가</v>
      </c>
      <c r="L329" t="str">
        <f>IFERROR(VLOOKUP(C329,우진고장설명!$B$5:$M$315,COLUMN()-5,FALSE),"")</f>
        <v xml:space="preserve">해당 차량의 4축속도센서 고장 발생
</v>
      </c>
      <c r="M329" t="str">
        <f>IFERROR(VLOOKUP(C329,우진고장설명!$B$5:$M$315,COLUMN()-5,FALSE),"")</f>
        <v>해당 차량의 4축속도센서가 정상적일 경우 소거</v>
      </c>
      <c r="N329" t="str">
        <f>IFERROR(VLOOKUP(C329,우진고장설명!$B$5:$M$315,COLUMN()-5,FALSE),"")</f>
        <v>BECU를 리셋(BECU CB OFF/ON)하여 소거 여부 확인, 지속발생 시 관제보고하고 지시에 따르시오.</v>
      </c>
      <c r="O329" t="s">
        <v>2787</v>
      </c>
      <c r="P329" t="str">
        <f>IFERROR(VLOOKUP(C329,우진고장설명!$B$5:$M$315,COLUMN()-5,FALSE),"")</f>
        <v>우진200량</v>
      </c>
    </row>
    <row r="330" spans="1:16" x14ac:dyDescent="0.4">
      <c r="A330">
        <v>329</v>
      </c>
      <c r="B330" s="13" t="s">
        <v>6795</v>
      </c>
      <c r="C330" s="13">
        <f t="shared" si="5"/>
        <v>210</v>
      </c>
      <c r="D330" s="14" t="s">
        <v>7012</v>
      </c>
      <c r="E330" s="13" t="s">
        <v>3659</v>
      </c>
      <c r="F330" s="13" t="s">
        <v>2837</v>
      </c>
      <c r="G330" t="str">
        <f>IFERROR(VLOOKUP(C330,우진고장설명!$B$5:$M$315,COLUMN()-5,FALSE),"")</f>
        <v>BECU-3축속도신호의 비정상</v>
      </c>
      <c r="H330" t="str">
        <f>IFERROR(VLOOKUP(C330,우진고장설명!$B$5:$M$315,COLUMN()-5,FALSE),"")</f>
        <v>C</v>
      </c>
      <c r="I330" t="str">
        <f>IFERROR(VLOOKUP(C330,우진고장설명!$B$5:$M$315,COLUMN()-5,FALSE),"")</f>
        <v>BECU</v>
      </c>
      <c r="J330" t="str">
        <f>IFERROR(VLOOKUP(C330,우진고장설명!$B$5:$M$315,COLUMN()-5,FALSE),"")</f>
        <v xml:space="preserve">BECU의 RS485 데이터 중 BECU-TCMS SD TEXT2의 Bit1 “3축속도신호의 비정상”  신호가 “1”이 되면 검지
</v>
      </c>
      <c r="K330" t="str">
        <f>IFERROR(VLOOKUP(C330,우진고장설명!$B$5:$M$315,COLUMN()-5,FALSE),"")</f>
        <v>해당 차량 3축속도신호의 비정상 검지 현시 및 해당 차량 활주제어불가</v>
      </c>
      <c r="L330" t="str">
        <f>IFERROR(VLOOKUP(C330,우진고장설명!$B$5:$M$315,COLUMN()-5,FALSE),"")</f>
        <v xml:space="preserve">해당 차량의 3축속도센서 고장 발생
</v>
      </c>
      <c r="M330" t="str">
        <f>IFERROR(VLOOKUP(C330,우진고장설명!$B$5:$M$315,COLUMN()-5,FALSE),"")</f>
        <v>해당 차량의 3축속도센서가 정상적일 경우 소거</v>
      </c>
      <c r="N330" t="str">
        <f>IFERROR(VLOOKUP(C330,우진고장설명!$B$5:$M$315,COLUMN()-5,FALSE),"")</f>
        <v>BECU를 리셋(BECU CB OFF/ON)하여 소거 여부 확인, 지속발생 시 관제보고하고 지시에 따르시오.</v>
      </c>
      <c r="O330" t="s">
        <v>2787</v>
      </c>
      <c r="P330" t="str">
        <f>IFERROR(VLOOKUP(C330,우진고장설명!$B$5:$M$315,COLUMN()-5,FALSE),"")</f>
        <v>우진200량</v>
      </c>
    </row>
    <row r="331" spans="1:16" x14ac:dyDescent="0.4">
      <c r="A331">
        <v>330</v>
      </c>
      <c r="B331" s="13" t="s">
        <v>6797</v>
      </c>
      <c r="C331" s="13">
        <f t="shared" si="5"/>
        <v>211</v>
      </c>
      <c r="D331" s="14" t="s">
        <v>7014</v>
      </c>
      <c r="E331" s="13" t="s">
        <v>3659</v>
      </c>
      <c r="F331" s="13" t="s">
        <v>2837</v>
      </c>
      <c r="G331" t="str">
        <f>IFERROR(VLOOKUP(C331,우진고장설명!$B$5:$M$315,COLUMN()-5,FALSE),"")</f>
        <v>BECU-2축속도신호의 비정상</v>
      </c>
      <c r="H331" t="str">
        <f>IFERROR(VLOOKUP(C331,우진고장설명!$B$5:$M$315,COLUMN()-5,FALSE),"")</f>
        <v>C</v>
      </c>
      <c r="I331" t="str">
        <f>IFERROR(VLOOKUP(C331,우진고장설명!$B$5:$M$315,COLUMN()-5,FALSE),"")</f>
        <v>BECU</v>
      </c>
      <c r="J331" t="str">
        <f>IFERROR(VLOOKUP(C331,우진고장설명!$B$5:$M$315,COLUMN()-5,FALSE),"")</f>
        <v xml:space="preserve">BECU의 RS485 데이터 중 BECU-TCMS SD TEXT2의 Bit2 “2축속도신호의 비정상”  신호가 “1”이
되면 검지
</v>
      </c>
      <c r="K331" t="str">
        <f>IFERROR(VLOOKUP(C331,우진고장설명!$B$5:$M$315,COLUMN()-5,FALSE),"")</f>
        <v>해당 차량 2축속도신호의 비정상 검지 현시 및 해당 차량 활주제어불가</v>
      </c>
      <c r="L331" t="str">
        <f>IFERROR(VLOOKUP(C331,우진고장설명!$B$5:$M$315,COLUMN()-5,FALSE),"")</f>
        <v xml:space="preserve">해당 차량의 2축속도센서 고장 발생
</v>
      </c>
      <c r="M331" t="str">
        <f>IFERROR(VLOOKUP(C331,우진고장설명!$B$5:$M$315,COLUMN()-5,FALSE),"")</f>
        <v>해당 차량의 2축속도센서가 정상적일 경우 소거</v>
      </c>
      <c r="N331" t="str">
        <f>IFERROR(VLOOKUP(C331,우진고장설명!$B$5:$M$315,COLUMN()-5,FALSE),"")</f>
        <v>BECU를 리셋(BECU CB OFF/ON)하여 소거 여부 확인, 지속발생 시 관제보고하고 지시에 따르시오.</v>
      </c>
      <c r="O331" t="s">
        <v>2787</v>
      </c>
      <c r="P331" t="str">
        <f>IFERROR(VLOOKUP(C331,우진고장설명!$B$5:$M$315,COLUMN()-5,FALSE),"")</f>
        <v>우진200량</v>
      </c>
    </row>
    <row r="332" spans="1:16" x14ac:dyDescent="0.4">
      <c r="A332">
        <v>331</v>
      </c>
      <c r="B332" s="13" t="s">
        <v>6799</v>
      </c>
      <c r="C332" s="13">
        <f t="shared" si="5"/>
        <v>212</v>
      </c>
      <c r="D332" s="14" t="s">
        <v>7016</v>
      </c>
      <c r="E332" s="13" t="s">
        <v>3659</v>
      </c>
      <c r="F332" s="13" t="s">
        <v>2837</v>
      </c>
      <c r="G332" t="str">
        <f>IFERROR(VLOOKUP(C332,우진고장설명!$B$5:$M$315,COLUMN()-5,FALSE),"")</f>
        <v>BECU-1축속도신호의 비정상</v>
      </c>
      <c r="H332" t="str">
        <f>IFERROR(VLOOKUP(C332,우진고장설명!$B$5:$M$315,COLUMN()-5,FALSE),"")</f>
        <v>C</v>
      </c>
      <c r="I332" t="str">
        <f>IFERROR(VLOOKUP(C332,우진고장설명!$B$5:$M$315,COLUMN()-5,FALSE),"")</f>
        <v>BECU</v>
      </c>
      <c r="J332" t="str">
        <f>IFERROR(VLOOKUP(C332,우진고장설명!$B$5:$M$315,COLUMN()-5,FALSE),"")</f>
        <v xml:space="preserve">BECU의 RS485 데이터 중 BECU-TCMS SD TEXT2의 Bit3 “1축속도신호의 비정상”  신호가 “1”이
되면 검지
</v>
      </c>
      <c r="K332" t="str">
        <f>IFERROR(VLOOKUP(C332,우진고장설명!$B$5:$M$315,COLUMN()-5,FALSE),"")</f>
        <v>해당 차량 1축속도신호의 비정상 검지 현시 및 해당 차량 활주제어불가</v>
      </c>
      <c r="L332" t="str">
        <f>IFERROR(VLOOKUP(C332,우진고장설명!$B$5:$M$315,COLUMN()-5,FALSE),"")</f>
        <v xml:space="preserve">해당 차량의 1축속도센서 고장 발생
</v>
      </c>
      <c r="M332" t="str">
        <f>IFERROR(VLOOKUP(C332,우진고장설명!$B$5:$M$315,COLUMN()-5,FALSE),"")</f>
        <v>해당 차량의 1축속도센서가 정상적일 경우 소거</v>
      </c>
      <c r="N332" t="str">
        <f>IFERROR(VLOOKUP(C332,우진고장설명!$B$5:$M$315,COLUMN()-5,FALSE),"")</f>
        <v>BECU를 리셋(BECU CB OFF/ON)하여 소거 여부 확인, 지속발생 시 관제보고하고 지시에 따르시오.</v>
      </c>
      <c r="O332" t="s">
        <v>2787</v>
      </c>
      <c r="P332" t="str">
        <f>IFERROR(VLOOKUP(C332,우진고장설명!$B$5:$M$315,COLUMN()-5,FALSE),"")</f>
        <v>우진200량</v>
      </c>
    </row>
    <row r="333" spans="1:16" x14ac:dyDescent="0.4">
      <c r="A333">
        <v>332</v>
      </c>
      <c r="B333" s="13" t="s">
        <v>6801</v>
      </c>
      <c r="C333" s="13">
        <f t="shared" si="5"/>
        <v>213</v>
      </c>
      <c r="D333" s="14" t="s">
        <v>7018</v>
      </c>
      <c r="E333" s="13" t="s">
        <v>3659</v>
      </c>
      <c r="F333" s="13" t="s">
        <v>2837</v>
      </c>
      <c r="G333" t="str">
        <f>IFERROR(VLOOKUP(C333,우진고장설명!$B$5:$M$315,COLUMN()-5,FALSE),"")</f>
        <v>BECU-AC 압력센서 고장</v>
      </c>
      <c r="H333" t="str">
        <f>IFERROR(VLOOKUP(C333,우진고장설명!$B$5:$M$315,COLUMN()-5,FALSE),"")</f>
        <v>C</v>
      </c>
      <c r="I333" t="str">
        <f>IFERROR(VLOOKUP(C333,우진고장설명!$B$5:$M$315,COLUMN()-5,FALSE),"")</f>
        <v>BECU</v>
      </c>
      <c r="J333" t="str">
        <f>IFERROR(VLOOKUP(C333,우진고장설명!$B$5:$M$315,COLUMN()-5,FALSE),"")</f>
        <v xml:space="preserve">BECU의 RS485 데이터 중 BECU-TCMS SD TEXT2의 Bit4 “AC 압력센서 고장” 신호가 “1”이 되면 검지
</v>
      </c>
      <c r="K333" t="str">
        <f>IFERROR(VLOOKUP(C333,우진고장설명!$B$5:$M$315,COLUMN()-5,FALSE),"")</f>
        <v>해당 차량 공기제동장치고장, AC 압력센서 고장검지 현시 및 해당 차량 제동제어불가</v>
      </c>
      <c r="L333" t="str">
        <f>IFERROR(VLOOKUP(C333,우진고장설명!$B$5:$M$315,COLUMN()-5,FALSE),"")</f>
        <v xml:space="preserve">해당 차량의 AC 압력센서 고장
</v>
      </c>
      <c r="M333" t="str">
        <f>IFERROR(VLOOKUP(C333,우진고장설명!$B$5:$M$315,COLUMN()-5,FALSE),"")</f>
        <v>해당 차량의 AC 압력센서가 정상일 경우 소거</v>
      </c>
      <c r="N333" t="str">
        <f>IFERROR(VLOOKUP(C333,우진고장설명!$B$5:$M$315,COLUMN()-5,FALSE),"")</f>
        <v>BECU를 리셋(BECU CB OFF/ON)하여 소거 여부 확인, 지속발생 시 관제보고하고 지시에 따르시오.</v>
      </c>
      <c r="O333" t="s">
        <v>2787</v>
      </c>
      <c r="P333" t="str">
        <f>IFERROR(VLOOKUP(C333,우진고장설명!$B$5:$M$315,COLUMN()-5,FALSE),"")</f>
        <v>우진200량</v>
      </c>
    </row>
    <row r="334" spans="1:16" x14ac:dyDescent="0.4">
      <c r="A334">
        <v>333</v>
      </c>
      <c r="B334" s="13" t="s">
        <v>6803</v>
      </c>
      <c r="C334" s="13">
        <f t="shared" si="5"/>
        <v>214</v>
      </c>
      <c r="D334" s="14" t="s">
        <v>7020</v>
      </c>
      <c r="E334" s="13" t="s">
        <v>3659</v>
      </c>
      <c r="F334" s="13" t="s">
        <v>2837</v>
      </c>
      <c r="G334" t="str">
        <f>IFERROR(VLOOKUP(C334,우진고장설명!$B$5:$M$315,COLUMN()-5,FALSE),"")</f>
        <v>BECU-BC 압력센서 고장</v>
      </c>
      <c r="H334" t="str">
        <f>IFERROR(VLOOKUP(C334,우진고장설명!$B$5:$M$315,COLUMN()-5,FALSE),"")</f>
        <v>C</v>
      </c>
      <c r="I334" t="str">
        <f>IFERROR(VLOOKUP(C334,우진고장설명!$B$5:$M$315,COLUMN()-5,FALSE),"")</f>
        <v>BECU</v>
      </c>
      <c r="J334" t="str">
        <f>IFERROR(VLOOKUP(C334,우진고장설명!$B$5:$M$315,COLUMN()-5,FALSE),"")</f>
        <v xml:space="preserve">BECU의 RS485 데이터 중 BECU-TCMS SD TEXT2의 Bit5 “BC 압력센서 고장” 신호가 “1”이 되면 검지
</v>
      </c>
      <c r="K334" t="str">
        <f>IFERROR(VLOOKUP(C334,우진고장설명!$B$5:$M$315,COLUMN()-5,FALSE),"")</f>
        <v>해당 차량 BC 압력센서 고장검지 현시 및 해당 차량 제동력부족, 제동불완해 검지 불가</v>
      </c>
      <c r="L334" t="str">
        <f>IFERROR(VLOOKUP(C334,우진고장설명!$B$5:$M$315,COLUMN()-5,FALSE),"")</f>
        <v xml:space="preserve">해당 차량의 BC 압력센서 고장
</v>
      </c>
      <c r="M334" t="str">
        <f>IFERROR(VLOOKUP(C334,우진고장설명!$B$5:$M$315,COLUMN()-5,FALSE),"")</f>
        <v>해당 차량의 BC 압력센서가 정상일 경우 소거</v>
      </c>
      <c r="N334" t="str">
        <f>IFERROR(VLOOKUP(C334,우진고장설명!$B$5:$M$315,COLUMN()-5,FALSE),"")</f>
        <v>BECU를 리셋(BECU CB OFF/ON)하여 소거 여부 확인, 지속발생 시 관제보고하고 지시에 따르시오.</v>
      </c>
      <c r="O334" t="s">
        <v>2787</v>
      </c>
      <c r="P334" t="str">
        <f>IFERROR(VLOOKUP(C334,우진고장설명!$B$5:$M$315,COLUMN()-5,FALSE),"")</f>
        <v>우진200량</v>
      </c>
    </row>
    <row r="335" spans="1:16" x14ac:dyDescent="0.4">
      <c r="A335">
        <v>334</v>
      </c>
      <c r="B335" s="13" t="s">
        <v>6805</v>
      </c>
      <c r="C335" s="13">
        <f t="shared" si="5"/>
        <v>215</v>
      </c>
      <c r="D335" s="14" t="s">
        <v>7022</v>
      </c>
      <c r="E335" s="13" t="s">
        <v>3659</v>
      </c>
      <c r="F335" s="13" t="s">
        <v>2837</v>
      </c>
      <c r="G335" t="str">
        <f>IFERROR(VLOOKUP(C335,우진고장설명!$B$5:$M$315,COLUMN()-5,FALSE),"")</f>
        <v>BECU-후미대차 AS 압력센서 고장</v>
      </c>
      <c r="H335" t="str">
        <f>IFERROR(VLOOKUP(C335,우진고장설명!$B$5:$M$315,COLUMN()-5,FALSE),"")</f>
        <v>C</v>
      </c>
      <c r="I335" t="str">
        <f>IFERROR(VLOOKUP(C335,우진고장설명!$B$5:$M$315,COLUMN()-5,FALSE),"")</f>
        <v>BECU</v>
      </c>
      <c r="J335" t="str">
        <f>IFERROR(VLOOKUP(C335,우진고장설명!$B$5:$M$315,COLUMN()-5,FALSE),"")</f>
        <v xml:space="preserve">BECU의 RS485 데이터 중 BECU-TCMS SD TEXT2의 Bit6 “후미대차 AS 압력센서 고장”  신호가
“1”이 되면 검지
</v>
      </c>
      <c r="K335" t="str">
        <f>IFERROR(VLOOKUP(C335,우진고장설명!$B$5:$M$315,COLUMN()-5,FALSE),"")</f>
        <v>해당 차량 후미대차 AS 압력센서 고장검지 현시 및 해당 차량 정상적인 응하중제동제어 불가</v>
      </c>
      <c r="L335" t="str">
        <f>IFERROR(VLOOKUP(C335,우진고장설명!$B$5:$M$315,COLUMN()-5,FALSE),"")</f>
        <v xml:space="preserve">해당 차량의 후미대차 AS 압력센서(AS3, AS4) 고장
</v>
      </c>
      <c r="M335" t="str">
        <f>IFERROR(VLOOKUP(C335,우진고장설명!$B$5:$M$315,COLUMN()-5,FALSE),"")</f>
        <v>해당 차량의 후미대차 AS 압력센서(AS3, AS4)가 정상일 경우 소거</v>
      </c>
      <c r="N335" t="str">
        <f>IFERROR(VLOOKUP(C335,우진고장설명!$B$5:$M$315,COLUMN()-5,FALSE),"")</f>
        <v>BECU를 리셋(BECU CB OFF/ON)하여 소거 여부 확인, 지속발생 시 관제보고하고 지시에 따르시오.</v>
      </c>
      <c r="O335" t="s">
        <v>2787</v>
      </c>
      <c r="P335" t="str">
        <f>IFERROR(VLOOKUP(C335,우진고장설명!$B$5:$M$315,COLUMN()-5,FALSE),"")</f>
        <v>우진200량</v>
      </c>
    </row>
    <row r="336" spans="1:16" x14ac:dyDescent="0.4">
      <c r="A336">
        <v>335</v>
      </c>
      <c r="B336" s="13" t="s">
        <v>6807</v>
      </c>
      <c r="C336" s="13">
        <f t="shared" si="5"/>
        <v>216</v>
      </c>
      <c r="D336" s="14" t="s">
        <v>7024</v>
      </c>
      <c r="E336" s="13" t="s">
        <v>3659</v>
      </c>
      <c r="F336" s="13" t="s">
        <v>2837</v>
      </c>
      <c r="G336" t="str">
        <f>IFERROR(VLOOKUP(C336,우진고장설명!$B$5:$M$315,COLUMN()-5,FALSE),"")</f>
        <v>BECU-전두대차 AS 압력센서 고장</v>
      </c>
      <c r="H336" t="str">
        <f>IFERROR(VLOOKUP(C336,우진고장설명!$B$5:$M$315,COLUMN()-5,FALSE),"")</f>
        <v>C</v>
      </c>
      <c r="I336" t="str">
        <f>IFERROR(VLOOKUP(C336,우진고장설명!$B$5:$M$315,COLUMN()-5,FALSE),"")</f>
        <v>BECU</v>
      </c>
      <c r="J336" t="str">
        <f>IFERROR(VLOOKUP(C336,우진고장설명!$B$5:$M$315,COLUMN()-5,FALSE),"")</f>
        <v xml:space="preserve">BECU의 RS485 데이터 중 BECU-TCMS SD TEXT2의 Bit7 “전두대차 AS 압력센서 고장”  신호가
“1”이 되면 검지
</v>
      </c>
      <c r="K336" t="str">
        <f>IFERROR(VLOOKUP(C336,우진고장설명!$B$5:$M$315,COLUMN()-5,FALSE),"")</f>
        <v>해당 차량 전두대차 AS 압력센서 고장검지 현시 및 해당 차량 정상적인 응하중제동제어 불가</v>
      </c>
      <c r="L336" t="str">
        <f>IFERROR(VLOOKUP(C336,우진고장설명!$B$5:$M$315,COLUMN()-5,FALSE),"")</f>
        <v xml:space="preserve">해당 차량의 전두대차 AS 압력센서(AS1, AS2) 고장
</v>
      </c>
      <c r="M336" t="str">
        <f>IFERROR(VLOOKUP(C336,우진고장설명!$B$5:$M$315,COLUMN()-5,FALSE),"")</f>
        <v>해당 차량의 전두대차 AS 압력센서(AS1, AS2)가 정상일 경우 소거</v>
      </c>
      <c r="N336" t="str">
        <f>IFERROR(VLOOKUP(C336,우진고장설명!$B$5:$M$315,COLUMN()-5,FALSE),"")</f>
        <v>BECU를 리셋(BECU CB OFF/ON)하여 소거 여부 확인, 지속발생 시 관제보고하고 지시에 따르시오.</v>
      </c>
      <c r="O336" t="s">
        <v>2787</v>
      </c>
      <c r="P336" t="str">
        <f>IFERROR(VLOOKUP(C336,우진고장설명!$B$5:$M$315,COLUMN()-5,FALSE),"")</f>
        <v>우진200량</v>
      </c>
    </row>
    <row r="337" spans="1:16" x14ac:dyDescent="0.4">
      <c r="A337">
        <v>336</v>
      </c>
      <c r="B337" s="13" t="s">
        <v>6809</v>
      </c>
      <c r="C337" s="13">
        <f t="shared" si="5"/>
        <v>217</v>
      </c>
      <c r="D337" s="14" t="s">
        <v>7026</v>
      </c>
      <c r="E337" s="13" t="s">
        <v>3659</v>
      </c>
      <c r="F337" s="13" t="s">
        <v>2837</v>
      </c>
      <c r="G337" t="str">
        <f>IFERROR(VLOOKUP(C337,우진고장설명!$B$5:$M$315,COLUMN()-5,FALSE),"")</f>
        <v>BECU-회생제동달성 비정상</v>
      </c>
      <c r="H337" t="str">
        <f>IFERROR(VLOOKUP(C337,우진고장설명!$B$5:$M$315,COLUMN()-5,FALSE),"")</f>
        <v>C</v>
      </c>
      <c r="I337" t="str">
        <f>IFERROR(VLOOKUP(C337,우진고장설명!$B$5:$M$315,COLUMN()-5,FALSE),"")</f>
        <v>BECU</v>
      </c>
      <c r="J337" t="str">
        <f>IFERROR(VLOOKUP(C337,우진고장설명!$B$5:$M$315,COLUMN()-5,FALSE),"")</f>
        <v xml:space="preserve">BECU의 RS485 데이터 중 BECU-TCMS SD TEXT3의 Bit0 “회생제동달성 비정상”  신호가 “1”이 되면 검지
</v>
      </c>
      <c r="K337" t="str">
        <f>IFERROR(VLOOKUP(C337,우진고장설명!$B$5:$M$315,COLUMN()-5,FALSE),"")</f>
        <v>해당 차량 회생제동달성비정상 검지 현시 및 해당 차량 정상적인 전공교차제어 불가</v>
      </c>
      <c r="L337" t="str">
        <f>IFERROR(VLOOKUP(C337,우진고장설명!$B$5:$M$315,COLUMN()-5,FALSE),"")</f>
        <v xml:space="preserve">해당 차량의 회생제동 달성 신호가 정상범위를 벗어남. (5.0 ~ 95.0%)
</v>
      </c>
      <c r="M337" t="str">
        <f>IFERROR(VLOOKUP(C337,우진고장설명!$B$5:$M$315,COLUMN()-5,FALSE),"")</f>
        <v>해당 차량의 회생제동달성신호가정상범위일 경우 소거</v>
      </c>
      <c r="N337" t="str">
        <f>IFERROR(VLOOKUP(C337,우진고장설명!$B$5:$M$315,COLUMN()-5,FALSE),"")</f>
        <v>BECU를 리셋(BECU CB OFF/ON)하여 소거 여부 확인, 소거되지 않을 경우 해당 차량 추진제어장치 리셋(CB OFF/ON)하여 소거 여부 확인, 지속발생 시 관제보고하고 지시에 따르 시오.</v>
      </c>
      <c r="O337" t="s">
        <v>2787</v>
      </c>
      <c r="P337" t="str">
        <f>IFERROR(VLOOKUP(C337,우진고장설명!$B$5:$M$315,COLUMN()-5,FALSE),"")</f>
        <v>우진200량</v>
      </c>
    </row>
    <row r="338" spans="1:16" x14ac:dyDescent="0.4">
      <c r="A338">
        <v>337</v>
      </c>
      <c r="B338" s="13" t="s">
        <v>6811</v>
      </c>
      <c r="C338" s="13">
        <f t="shared" si="5"/>
        <v>218</v>
      </c>
      <c r="D338" s="14" t="s">
        <v>7028</v>
      </c>
      <c r="E338" s="13" t="s">
        <v>3659</v>
      </c>
      <c r="F338" s="13" t="s">
        <v>2837</v>
      </c>
      <c r="G338" t="str">
        <f>IFERROR(VLOOKUP(C338,우진고장설명!$B$5:$M$315,COLUMN()-5,FALSE),"")</f>
        <v>BECU-인통선로 직 비정상</v>
      </c>
      <c r="H338" t="str">
        <f>IFERROR(VLOOKUP(C338,우진고장설명!$B$5:$M$315,COLUMN()-5,FALSE),"")</f>
        <v>C</v>
      </c>
      <c r="I338" t="str">
        <f>IFERROR(VLOOKUP(C338,우진고장설명!$B$5:$M$315,COLUMN()-5,FALSE),"")</f>
        <v>BECU</v>
      </c>
      <c r="J338" t="str">
        <f>IFERROR(VLOOKUP(C338,우진고장설명!$B$5:$M$315,COLUMN()-5,FALSE),"")</f>
        <v xml:space="preserve">BECU의 RS485 데이터 중 BECU-TCMS SD TEXT3의 Bit1 “인통선로 직 비정상”  신호가 “1”이 되면
검지
</v>
      </c>
      <c r="K338" t="str">
        <f>IFERROR(VLOOKUP(C338,우진고장설명!$B$5:$M$315,COLUMN()-5,FALSE),"")</f>
        <v>해당 차량 인통선로 직비정상 검지 현시 및 해당 차량 정상적인제동제어불가 (상용제동 지령에 따른 제어)</v>
      </c>
      <c r="L338" t="str">
        <f>IFERROR(VLOOKUP(C338,우진고장설명!$B$5:$M$315,COLUMN()-5,FALSE),"")</f>
        <v xml:space="preserve">해당 차량의 추진선택(P), 제동선택(B) 신호가 동시에 ON됨.
</v>
      </c>
      <c r="M338" t="str">
        <f>IFERROR(VLOOKUP(C338,우진고장설명!$B$5:$M$315,COLUMN()-5,FALSE),"")</f>
        <v>해당 차량의 추진선택(P), 제동선택(B) 신호가 정상작동(상보적으로 작동)될 경우 소거</v>
      </c>
      <c r="N338" t="str">
        <f>IFERROR(VLOOKUP(C338,우진고장설명!$B$5:$M$315,COLUMN()-5,FALSE),"")</f>
        <v>BECU를 리셋(BECU CB OFF/ON) 한 뒤, 마스콘을 제동 7단으로 5초간 취급하여 소거 여부 확인, 지속발생 시 관제보고하고 지시에 따르시오.</v>
      </c>
      <c r="O338" t="s">
        <v>2787</v>
      </c>
      <c r="P338" t="str">
        <f>IFERROR(VLOOKUP(C338,우진고장설명!$B$5:$M$315,COLUMN()-5,FALSE),"")</f>
        <v>우진200량</v>
      </c>
    </row>
    <row r="339" spans="1:16" x14ac:dyDescent="0.4">
      <c r="A339">
        <v>338</v>
      </c>
      <c r="B339" s="13" t="s">
        <v>6813</v>
      </c>
      <c r="C339" s="13">
        <f t="shared" si="5"/>
        <v>219</v>
      </c>
      <c r="D339" s="14" t="s">
        <v>7030</v>
      </c>
      <c r="E339" s="13" t="s">
        <v>3659</v>
      </c>
      <c r="F339" s="13" t="s">
        <v>2837</v>
      </c>
      <c r="G339" t="str">
        <f>IFERROR(VLOOKUP(C339,우진고장설명!$B$5:$M$315,COLUMN()-5,FALSE),"")</f>
        <v>BECU-제동지령 비정상</v>
      </c>
      <c r="H339" t="str">
        <f>IFERROR(VLOOKUP(C339,우진고장설명!$B$5:$M$315,COLUMN()-5,FALSE),"")</f>
        <v>C</v>
      </c>
      <c r="I339" t="str">
        <f>IFERROR(VLOOKUP(C339,우진고장설명!$B$5:$M$315,COLUMN()-5,FALSE),"")</f>
        <v>BECU</v>
      </c>
      <c r="J339" t="str">
        <f>IFERROR(VLOOKUP(C339,우진고장설명!$B$5:$M$315,COLUMN()-5,FALSE),"")</f>
        <v xml:space="preserve">BECU의 RS485 데이터 중 BECU-TCMS SD TEXT3의 Bit2 “제동지령 비정상”  신호가 “1”이 되면 검지
</v>
      </c>
      <c r="K339" t="str">
        <f>IFERROR(VLOOKUP(C339,우진고장설명!$B$5:$M$315,COLUMN()-5,FALSE),"")</f>
        <v>해당 차량 제동지령비정상 검지 현시 및 해당 차량 정상적인제동제어불가(상용제동지령에 따른 제어)</v>
      </c>
      <c r="L339" t="str">
        <f>IFERROR(VLOOKUP(C339,우진고장설명!$B$5:$M$315,COLUMN()-5,FALSE),"")</f>
        <v xml:space="preserve">해당 차량의 제동지령 신호가 정상범위를 벗어남. (5.0 ~ 95.0%)
</v>
      </c>
      <c r="M339" t="str">
        <f>IFERROR(VLOOKUP(C339,우진고장설명!$B$5:$M$315,COLUMN()-5,FALSE),"")</f>
        <v>해당 차량의 제동지령 신호가 정상범위일 경우 소거</v>
      </c>
      <c r="N339" t="str">
        <f>IFERROR(VLOOKUP(C339,우진고장설명!$B$5:$M$315,COLUMN()-5,FALSE),"")</f>
        <v>BECU를 리셋(BECU CB OFF/ON)하여 소거 여부 확인, 소거되지 않을 경우 해당 선택 운전실의 PWM 엔코더를 리셋(CB OFF/ON)하여 소거 여부 확인, 지속발생 시 관제보고하고 지시에 따르시오.</v>
      </c>
      <c r="O339" t="s">
        <v>2787</v>
      </c>
      <c r="P339" t="str">
        <f>IFERROR(VLOOKUP(C339,우진고장설명!$B$5:$M$315,COLUMN()-5,FALSE),"")</f>
        <v>우진200량</v>
      </c>
    </row>
    <row r="340" spans="1:16" x14ac:dyDescent="0.4">
      <c r="A340">
        <v>339</v>
      </c>
      <c r="B340" s="13" t="s">
        <v>6815</v>
      </c>
      <c r="C340" s="13">
        <f t="shared" si="5"/>
        <v>220</v>
      </c>
      <c r="D340" s="14" t="s">
        <v>7032</v>
      </c>
      <c r="E340" s="13" t="s">
        <v>3659</v>
      </c>
      <c r="F340" s="13" t="s">
        <v>2837</v>
      </c>
      <c r="G340" t="str">
        <f>IFERROR(VLOOKUP(C340,우진고장설명!$B$5:$M$315,COLUMN()-5,FALSE),"")</f>
        <v>BECU-공기제동 감쇄지령 비정상</v>
      </c>
      <c r="H340" t="str">
        <f>IFERROR(VLOOKUP(C340,우진고장설명!$B$5:$M$315,COLUMN()-5,FALSE),"")</f>
        <v>C</v>
      </c>
      <c r="I340" t="str">
        <f>IFERROR(VLOOKUP(C340,우진고장설명!$B$5:$M$315,COLUMN()-5,FALSE),"")</f>
        <v>BECU</v>
      </c>
      <c r="J340" t="str">
        <f>IFERROR(VLOOKUP(C340,우진고장설명!$B$5:$M$315,COLUMN()-5,FALSE),"")</f>
        <v xml:space="preserve">BECU의 RS485 데이터 중 BECU-TCMS SD TEXT3의 Bit3 “공기제동 감쇄지령 비정상” 신호가 “1”이 되면 검지
</v>
      </c>
      <c r="K340" t="str">
        <f>IFERROR(VLOOKUP(C340,우진고장설명!$B$5:$M$315,COLUMN()-5,FALSE),"")</f>
        <v>해당 차량 공기제동감쇄지령 비정상 검지 현시 및 해당 차량 정상적인전공교차제어 불가 (부수차량 공기제동 감쇄 불가)</v>
      </c>
      <c r="L340" t="str">
        <f>IFERROR(VLOOKUP(C340,우진고장설명!$B$5:$M$315,COLUMN()-5,FALSE),"")</f>
        <v xml:space="preserve">해당 차량의 공기제동감쇄지령 신호가 정상범위를 벗어남. (5.0 ~ 95.0%)
</v>
      </c>
      <c r="M340" t="str">
        <f>IFERROR(VLOOKUP(C340,우진고장설명!$B$5:$M$315,COLUMN()-5,FALSE),"")</f>
        <v>해당 차량의 공기제동감쇄지령 신호가 정상범위일 경우 소거</v>
      </c>
      <c r="N340" t="str">
        <f>IFERROR(VLOOKUP(C340,우진고장설명!$B$5:$M$315,COLUMN()-5,FALSE),"")</f>
        <v>BECU를 리셋(BECU CB OFF/ON)하여 소거 여부 확인, 소거되지 않을 경우 해당 차량 옆의 Pair 차량(구동차) BECU를 리셋(CB OFF/ON)하여 소거 여부 확인, 지속발생 시 관제보고하고 지시에 따르시오.</v>
      </c>
      <c r="O340" t="s">
        <v>2787</v>
      </c>
      <c r="P340" t="str">
        <f>IFERROR(VLOOKUP(C340,우진고장설명!$B$5:$M$315,COLUMN()-5,FALSE),"")</f>
        <v>우진200량</v>
      </c>
    </row>
    <row r="341" spans="1:16" x14ac:dyDescent="0.4">
      <c r="A341">
        <v>340</v>
      </c>
      <c r="B341" s="13" t="s">
        <v>6817</v>
      </c>
      <c r="C341" s="13">
        <f t="shared" si="5"/>
        <v>221</v>
      </c>
      <c r="D341" s="14" t="s">
        <v>7034</v>
      </c>
      <c r="E341" s="13" t="s">
        <v>3659</v>
      </c>
      <c r="F341" s="13" t="s">
        <v>2821</v>
      </c>
      <c r="G341" t="str">
        <f>IFERROR(VLOOKUP(C341,우진고장설명!$B$5:$M$315,COLUMN()-5,FALSE),"")</f>
        <v>BECU-제동력부족(ISBD)</v>
      </c>
      <c r="H341" t="str">
        <f>IFERROR(VLOOKUP(C341,우진고장설명!$B$5:$M$315,COLUMN()-5,FALSE),"")</f>
        <v>B</v>
      </c>
      <c r="I341" t="str">
        <f>IFERROR(VLOOKUP(C341,우진고장설명!$B$5:$M$315,COLUMN()-5,FALSE),"")</f>
        <v>BECU</v>
      </c>
      <c r="J341" t="str">
        <f>IFERROR(VLOOKUP(C341,우진고장설명!$B$5:$M$315,COLUMN()-5,FALSE),"")</f>
        <v xml:space="preserve">BECU의 RS485 데이터 중 BECU-TCMS SD TEXT3의 Bit5 “ISBD”  신호가 “1”이 되면 검지
</v>
      </c>
      <c r="K341" t="str">
        <f>IFERROR(VLOOKUP(C341,우진고장설명!$B$5:$M$315,COLUMN()-5,FALSE),"")</f>
        <v>해당 차량 제동력 부족 검지 현시 및 해당 차량 제동압력(BCP)이 타차량에 비해 현저히 낮음.</v>
      </c>
      <c r="L341" t="str">
        <f>IFERROR(VLOOKUP(C341,우진고장설명!$B$5:$M$315,COLUMN()-5,FALSE),"")</f>
        <v xml:space="preserve">제동 7단 취급 시 해당 차량의 제동압력이 생성되지 않음.
</v>
      </c>
      <c r="M341" t="str">
        <f>IFERROR(VLOOKUP(C341,우진고장설명!$B$5:$M$315,COLUMN()-5,FALSE),"")</f>
        <v>제동 7단 취급 시 정상적인 제동압력이 생성된 경우 소거</v>
      </c>
      <c r="N341" t="str">
        <f>IFERROR(VLOOKUP(C341,우진고장설명!$B$5:$M$315,COLUMN()-5,FALSE),"")</f>
        <v>MCS 모드로 전환 후, 마스콘을 N(중립) → 제동 7단까지 수 회 취급하여 소거 여부 확인, 제동 취급 확인 후, 주의 운전할 것, 지속발생 시 관제보고하고 지시에 따를 것</v>
      </c>
      <c r="O341" t="s">
        <v>2787</v>
      </c>
      <c r="P341" t="str">
        <f>IFERROR(VLOOKUP(C341,우진고장설명!$B$5:$M$315,COLUMN()-5,FALSE),"")</f>
        <v>우진200량</v>
      </c>
    </row>
    <row r="342" spans="1:16" x14ac:dyDescent="0.4">
      <c r="A342">
        <v>341</v>
      </c>
      <c r="B342" s="13" t="s">
        <v>6819</v>
      </c>
      <c r="C342" s="13">
        <f t="shared" si="5"/>
        <v>222</v>
      </c>
      <c r="D342" s="14" t="s">
        <v>7036</v>
      </c>
      <c r="E342" s="13" t="s">
        <v>3659</v>
      </c>
      <c r="F342" s="13" t="s">
        <v>2837</v>
      </c>
      <c r="G342" t="str">
        <f>IFERROR(VLOOKUP(C342,우진고장설명!$B$5:$M$315,COLUMN()-5,FALSE),"")</f>
        <v>BECU-공기스프링누설(후미대차)</v>
      </c>
      <c r="H342" t="str">
        <f>IFERROR(VLOOKUP(C342,우진고장설명!$B$5:$M$315,COLUMN()-5,FALSE),"")</f>
        <v>C</v>
      </c>
      <c r="I342" t="str">
        <f>IFERROR(VLOOKUP(C342,우진고장설명!$B$5:$M$315,COLUMN()-5,FALSE),"")</f>
        <v>BECU</v>
      </c>
      <c r="J342" t="str">
        <f>IFERROR(VLOOKUP(C342,우진고장설명!$B$5:$M$315,COLUMN()-5,FALSE),"")</f>
        <v xml:space="preserve">BECU의 RS485 데이터 중 BECU-TCMS SD TEXT3의 Bit5 “공기스프링누설(후미대차)” 신호가 “1”이
되면 검지
</v>
      </c>
      <c r="K342" t="str">
        <f>IFERROR(VLOOKUP(C342,우진고장설명!$B$5:$M$315,COLUMN()-5,FALSE),"")</f>
        <v>해당 차량 공기스프링 누설(후미대차) 검지 현시 및 해당 차량 정상적인제동제어 불가 (응하중제어)</v>
      </c>
      <c r="L342" t="str">
        <f>IFERROR(VLOOKUP(C342,우진고장설명!$B$5:$M$315,COLUMN()-5,FALSE),"")</f>
        <v xml:space="preserve">해당 차량 후미대차의 공기스프링(AS3, AS4) 압력이 정상범위를 벗어남. (100kPa 미만)
</v>
      </c>
      <c r="M342" t="str">
        <f>IFERROR(VLOOKUP(C342,우진고장설명!$B$5:$M$315,COLUMN()-5,FALSE),"")</f>
        <v>해당 차량 후미대차의 공기스프링(AS3, AS4) 압력이 정상범위일 경우 소거</v>
      </c>
      <c r="N342" t="str">
        <f>IFERROR(VLOOKUP(C342,우진고장설명!$B$5:$M$315,COLUMN()-5,FALSE),"")</f>
        <v>BECU를 리셋(BECU CB OFF/ON)하여 소거 여부 확인, 지속발생 시 관제보고하고 지시에 따르시오.</v>
      </c>
      <c r="O342" t="s">
        <v>2787</v>
      </c>
      <c r="P342" t="str">
        <f>IFERROR(VLOOKUP(C342,우진고장설명!$B$5:$M$315,COLUMN()-5,FALSE),"")</f>
        <v>우진200량</v>
      </c>
    </row>
    <row r="343" spans="1:16" x14ac:dyDescent="0.4">
      <c r="A343">
        <v>342</v>
      </c>
      <c r="B343" s="13" t="s">
        <v>6821</v>
      </c>
      <c r="C343" s="13">
        <f t="shared" si="5"/>
        <v>223</v>
      </c>
      <c r="D343" s="14" t="s">
        <v>7038</v>
      </c>
      <c r="E343" s="13" t="s">
        <v>3659</v>
      </c>
      <c r="F343" s="13" t="s">
        <v>2837</v>
      </c>
      <c r="G343" t="str">
        <f>IFERROR(VLOOKUP(C343,우진고장설명!$B$5:$M$315,COLUMN()-5,FALSE),"")</f>
        <v>BECU-공기스프링누설(전두대차)</v>
      </c>
      <c r="H343" t="str">
        <f>IFERROR(VLOOKUP(C343,우진고장설명!$B$5:$M$315,COLUMN()-5,FALSE),"")</f>
        <v>C</v>
      </c>
      <c r="I343" t="str">
        <f>IFERROR(VLOOKUP(C343,우진고장설명!$B$5:$M$315,COLUMN()-5,FALSE),"")</f>
        <v>BECU</v>
      </c>
      <c r="J343" t="str">
        <f>IFERROR(VLOOKUP(C343,우진고장설명!$B$5:$M$315,COLUMN()-5,FALSE),"")</f>
        <v xml:space="preserve">BECU의 RS485 데이터 중 BECU-TCMS SD TEXT3의 Bit6 “공기스프링누설(전두대차)” 신호가 “1”이
되면 검지
</v>
      </c>
      <c r="K343" t="str">
        <f>IFERROR(VLOOKUP(C343,우진고장설명!$B$5:$M$315,COLUMN()-5,FALSE),"")</f>
        <v>해당 차량 공기스프링 누설(전두대차) 검지 현시 및 해당 차량 정상적인제동제어 불가 (응하중제어)</v>
      </c>
      <c r="L343" t="str">
        <f>IFERROR(VLOOKUP(C343,우진고장설명!$B$5:$M$315,COLUMN()-5,FALSE),"")</f>
        <v xml:space="preserve">해당 차량 전두대차의 공기스프링(AS1, AS2) 압력이 정상범위를 벗어남. (100kPa 미만)
</v>
      </c>
      <c r="M343" t="str">
        <f>IFERROR(VLOOKUP(C343,우진고장설명!$B$5:$M$315,COLUMN()-5,FALSE),"")</f>
        <v>해당 차량 전두대차의 공기스프링(AS1, AS2) 압력이 정상범위일 경우 소거</v>
      </c>
      <c r="N343" t="str">
        <f>IFERROR(VLOOKUP(C343,우진고장설명!$B$5:$M$315,COLUMN()-5,FALSE),"")</f>
        <v>BECU를 리셋(BECU CB OFF/ON)하여 소거 여부 확인, 지속발생 시 관제보고하고 지시에 따르시오.</v>
      </c>
      <c r="O343" t="s">
        <v>2787</v>
      </c>
      <c r="P343" t="str">
        <f>IFERROR(VLOOKUP(C343,우진고장설명!$B$5:$M$315,COLUMN()-5,FALSE),"")</f>
        <v>우진200량</v>
      </c>
    </row>
    <row r="344" spans="1:16" x14ac:dyDescent="0.4">
      <c r="A344">
        <v>343</v>
      </c>
      <c r="B344" s="13" t="s">
        <v>6823</v>
      </c>
      <c r="C344" s="13">
        <f t="shared" si="5"/>
        <v>224</v>
      </c>
      <c r="D344" s="14" t="s">
        <v>7040</v>
      </c>
      <c r="E344" s="13" t="s">
        <v>3659</v>
      </c>
      <c r="F344" s="13" t="s">
        <v>2837</v>
      </c>
      <c r="G344" t="str">
        <f>IFERROR(VLOOKUP(C344,우진고장설명!$B$5:$M$315,COLUMN()-5,FALSE),"")</f>
        <v/>
      </c>
      <c r="H344" t="str">
        <f>IFERROR(VLOOKUP(C344,우진고장설명!$B$5:$M$315,COLUMN()-5,FALSE),"")</f>
        <v/>
      </c>
      <c r="I344" t="str">
        <f>IFERROR(VLOOKUP(C344,우진고장설명!$B$5:$M$315,COLUMN()-5,FALSE),"")</f>
        <v/>
      </c>
      <c r="J344" t="str">
        <f>IFERROR(VLOOKUP(C344,우진고장설명!$B$5:$M$315,COLUMN()-5,FALSE),"")</f>
        <v/>
      </c>
      <c r="K344" t="str">
        <f>IFERROR(VLOOKUP(C344,우진고장설명!$B$5:$M$315,COLUMN()-5,FALSE),"")</f>
        <v/>
      </c>
      <c r="L344" t="str">
        <f>IFERROR(VLOOKUP(C344,우진고장설명!$B$5:$M$315,COLUMN()-5,FALSE),"")</f>
        <v/>
      </c>
      <c r="M344" t="str">
        <f>IFERROR(VLOOKUP(C344,우진고장설명!$B$5:$M$315,COLUMN()-5,FALSE),"")</f>
        <v/>
      </c>
      <c r="N344" t="str">
        <f>IFERROR(VLOOKUP(C344,우진고장설명!$B$5:$M$315,COLUMN()-5,FALSE),"")</f>
        <v/>
      </c>
      <c r="O344" t="s">
        <v>2787</v>
      </c>
      <c r="P344" t="str">
        <f>IFERROR(VLOOKUP(C344,우진고장설명!$B$5:$M$315,COLUMN()-5,FALSE),"")</f>
        <v/>
      </c>
    </row>
    <row r="345" spans="1:16" x14ac:dyDescent="0.4">
      <c r="A345">
        <v>344</v>
      </c>
      <c r="B345" s="13" t="s">
        <v>6825</v>
      </c>
      <c r="C345" s="13">
        <f t="shared" si="5"/>
        <v>225</v>
      </c>
      <c r="D345" s="14" t="s">
        <v>7042</v>
      </c>
      <c r="E345" s="13" t="s">
        <v>3659</v>
      </c>
      <c r="F345" s="13" t="s">
        <v>2837</v>
      </c>
      <c r="G345" t="str">
        <f>IFERROR(VLOOKUP(C345,우진고장설명!$B$5:$M$315,COLUMN()-5,FALSE),"")</f>
        <v/>
      </c>
      <c r="H345" t="str">
        <f>IFERROR(VLOOKUP(C345,우진고장설명!$B$5:$M$315,COLUMN()-5,FALSE),"")</f>
        <v/>
      </c>
      <c r="I345" t="str">
        <f>IFERROR(VLOOKUP(C345,우진고장설명!$B$5:$M$315,COLUMN()-5,FALSE),"")</f>
        <v/>
      </c>
      <c r="J345" t="str">
        <f>IFERROR(VLOOKUP(C345,우진고장설명!$B$5:$M$315,COLUMN()-5,FALSE),"")</f>
        <v/>
      </c>
      <c r="K345" t="str">
        <f>IFERROR(VLOOKUP(C345,우진고장설명!$B$5:$M$315,COLUMN()-5,FALSE),"")</f>
        <v/>
      </c>
      <c r="L345" t="str">
        <f>IFERROR(VLOOKUP(C345,우진고장설명!$B$5:$M$315,COLUMN()-5,FALSE),"")</f>
        <v/>
      </c>
      <c r="M345" t="str">
        <f>IFERROR(VLOOKUP(C345,우진고장설명!$B$5:$M$315,COLUMN()-5,FALSE),"")</f>
        <v/>
      </c>
      <c r="N345" t="str">
        <f>IFERROR(VLOOKUP(C345,우진고장설명!$B$5:$M$315,COLUMN()-5,FALSE),"")</f>
        <v/>
      </c>
      <c r="O345" t="s">
        <v>2787</v>
      </c>
      <c r="P345" t="str">
        <f>IFERROR(VLOOKUP(C345,우진고장설명!$B$5:$M$315,COLUMN()-5,FALSE),"")</f>
        <v/>
      </c>
    </row>
    <row r="346" spans="1:16" x14ac:dyDescent="0.4">
      <c r="A346">
        <v>345</v>
      </c>
      <c r="B346" s="13" t="s">
        <v>6827</v>
      </c>
      <c r="C346" s="13">
        <f t="shared" si="5"/>
        <v>226</v>
      </c>
      <c r="D346" s="14" t="s">
        <v>7044</v>
      </c>
      <c r="E346" s="13" t="s">
        <v>3659</v>
      </c>
      <c r="F346" s="13" t="s">
        <v>2821</v>
      </c>
      <c r="G346" t="str">
        <f>IFERROR(VLOOKUP(C346,우진고장설명!$B$5:$M$315,COLUMN()-5,FALSE),"")</f>
        <v>BECU-제동불완해검지(NRBD)</v>
      </c>
      <c r="H346" t="str">
        <f>IFERROR(VLOOKUP(C346,우진고장설명!$B$5:$M$315,COLUMN()-5,FALSE),"")</f>
        <v>B</v>
      </c>
      <c r="I346" t="str">
        <f>IFERROR(VLOOKUP(C346,우진고장설명!$B$5:$M$315,COLUMN()-5,FALSE),"")</f>
        <v>BECU</v>
      </c>
      <c r="J346" t="str">
        <f>IFERROR(VLOOKUP(C346,우진고장설명!$B$5:$M$315,COLUMN()-5,FALSE),"")</f>
        <v xml:space="preserve">BECU의 RS485 데이터 중 BECU-TCMS SD TEXT8의 Bit2 “NRBD”  신호가 “1”이 되면 검지
</v>
      </c>
      <c r="K346" t="str">
        <f>IFERROR(VLOOKUP(C346,우진고장설명!$B$5:$M$315,COLUMN()-5,FALSE),"")</f>
        <v>해당 차량 제동불완해 검지 현시 및 완해 취급하였음에도 불구하고 해당 차량 제동압력 (BCP)이 완해되지 않음.</v>
      </c>
      <c r="L346" t="str">
        <f>IFERROR(VLOOKUP(C346,우진고장설명!$B$5:$M$315,COLUMN()-5,FALSE),"")</f>
        <v xml:space="preserve">제동완해상태(정차제동포함)에서 해당 차량의 제동압력이 완전히 배기되지 않음.
</v>
      </c>
      <c r="M346" t="str">
        <f>IFERROR(VLOOKUP(C346,우진고장설명!$B$5:$M$315,COLUMN()-5,FALSE),"")</f>
        <v>제동완해상태(정차제동포함)에서 해당 차량의 제동압력이 완전히 배기됨.</v>
      </c>
      <c r="N346" t="str">
        <f>IFERROR(VLOOKUP(C346,우진고장설명!$B$5:$M$315,COLUMN()-5,FALSE),"")</f>
        <v>정차하여 강제완해 스위치를 취급하여 소거 여부 확인, 제동 완해상태 확인 후 주의 운전할 것, 2 ~ 3회 시도에도 완해불능 시 관제보고하고 지시에 따를 것</v>
      </c>
      <c r="O346" t="s">
        <v>2787</v>
      </c>
      <c r="P346" t="str">
        <f>IFERROR(VLOOKUP(C346,우진고장설명!$B$5:$M$315,COLUMN()-5,FALSE),"")</f>
        <v>우진200량</v>
      </c>
    </row>
    <row r="347" spans="1:16" x14ac:dyDescent="0.4">
      <c r="A347">
        <v>346</v>
      </c>
      <c r="B347" s="13" t="s">
        <v>6831</v>
      </c>
      <c r="C347" s="13">
        <f t="shared" si="5"/>
        <v>228</v>
      </c>
      <c r="D347" s="14" t="s">
        <v>3840</v>
      </c>
      <c r="E347" s="13" t="s">
        <v>3659</v>
      </c>
      <c r="F347" s="13" t="s">
        <v>3034</v>
      </c>
      <c r="G347" t="str">
        <f>IFERROR(VLOOKUP(C347,우진고장설명!$B$5:$M$315,COLUMN()-5,FALSE),"")</f>
        <v/>
      </c>
      <c r="H347" t="str">
        <f>IFERROR(VLOOKUP(C347,우진고장설명!$B$5:$M$315,COLUMN()-5,FALSE),"")</f>
        <v/>
      </c>
      <c r="I347" t="str">
        <f>IFERROR(VLOOKUP(C347,우진고장설명!$B$5:$M$315,COLUMN()-5,FALSE),"")</f>
        <v/>
      </c>
      <c r="J347" t="str">
        <f>IFERROR(VLOOKUP(C347,우진고장설명!$B$5:$M$315,COLUMN()-5,FALSE),"")</f>
        <v/>
      </c>
      <c r="K347" t="str">
        <f>IFERROR(VLOOKUP(C347,우진고장설명!$B$5:$M$315,COLUMN()-5,FALSE),"")</f>
        <v/>
      </c>
      <c r="L347" t="str">
        <f>IFERROR(VLOOKUP(C347,우진고장설명!$B$5:$M$315,COLUMN()-5,FALSE),"")</f>
        <v/>
      </c>
      <c r="M347" t="str">
        <f>IFERROR(VLOOKUP(C347,우진고장설명!$B$5:$M$315,COLUMN()-5,FALSE),"")</f>
        <v/>
      </c>
      <c r="N347" t="str">
        <f>IFERROR(VLOOKUP(C347,우진고장설명!$B$5:$M$315,COLUMN()-5,FALSE),"")</f>
        <v/>
      </c>
      <c r="O347" t="s">
        <v>2787</v>
      </c>
      <c r="P347" t="str">
        <f>IFERROR(VLOOKUP(C347,우진고장설명!$B$5:$M$315,COLUMN()-5,FALSE),"")</f>
        <v/>
      </c>
    </row>
    <row r="348" spans="1:16" x14ac:dyDescent="0.4">
      <c r="A348">
        <v>347</v>
      </c>
      <c r="B348" s="13" t="s">
        <v>6833</v>
      </c>
      <c r="C348" s="13">
        <f t="shared" si="5"/>
        <v>229</v>
      </c>
      <c r="D348" s="14" t="s">
        <v>3841</v>
      </c>
      <c r="E348" s="13" t="s">
        <v>3659</v>
      </c>
      <c r="F348" s="13" t="s">
        <v>3034</v>
      </c>
      <c r="G348" t="str">
        <f>IFERROR(VLOOKUP(C348,우진고장설명!$B$5:$M$315,COLUMN()-5,FALSE),"")</f>
        <v/>
      </c>
      <c r="H348" t="str">
        <f>IFERROR(VLOOKUP(C348,우진고장설명!$B$5:$M$315,COLUMN()-5,FALSE),"")</f>
        <v/>
      </c>
      <c r="I348" t="str">
        <f>IFERROR(VLOOKUP(C348,우진고장설명!$B$5:$M$315,COLUMN()-5,FALSE),"")</f>
        <v/>
      </c>
      <c r="J348" t="str">
        <f>IFERROR(VLOOKUP(C348,우진고장설명!$B$5:$M$315,COLUMN()-5,FALSE),"")</f>
        <v/>
      </c>
      <c r="K348" t="str">
        <f>IFERROR(VLOOKUP(C348,우진고장설명!$B$5:$M$315,COLUMN()-5,FALSE),"")</f>
        <v/>
      </c>
      <c r="L348" t="str">
        <f>IFERROR(VLOOKUP(C348,우진고장설명!$B$5:$M$315,COLUMN()-5,FALSE),"")</f>
        <v/>
      </c>
      <c r="M348" t="str">
        <f>IFERROR(VLOOKUP(C348,우진고장설명!$B$5:$M$315,COLUMN()-5,FALSE),"")</f>
        <v/>
      </c>
      <c r="N348" t="str">
        <f>IFERROR(VLOOKUP(C348,우진고장설명!$B$5:$M$315,COLUMN()-5,FALSE),"")</f>
        <v/>
      </c>
      <c r="O348" t="s">
        <v>2787</v>
      </c>
      <c r="P348" t="str">
        <f>IFERROR(VLOOKUP(C348,우진고장설명!$B$5:$M$315,COLUMN()-5,FALSE),"")</f>
        <v/>
      </c>
    </row>
    <row r="349" spans="1:16" x14ac:dyDescent="0.4">
      <c r="A349">
        <v>348</v>
      </c>
      <c r="B349" s="13" t="s">
        <v>6835</v>
      </c>
      <c r="C349" s="13">
        <f t="shared" si="5"/>
        <v>230</v>
      </c>
      <c r="D349" s="14" t="s">
        <v>3842</v>
      </c>
      <c r="E349" s="13" t="s">
        <v>3659</v>
      </c>
      <c r="F349" s="13" t="s">
        <v>2821</v>
      </c>
      <c r="G349" t="str">
        <f>IFERROR(VLOOKUP(C349,우진고장설명!$B$5:$M$315,COLUMN()-5,FALSE),"")</f>
        <v>ECU 전원공급 고장</v>
      </c>
      <c r="H349" t="str">
        <f>IFERROR(VLOOKUP(C349,우진고장설명!$B$5:$M$315,COLUMN()-5,FALSE),"")</f>
        <v>B</v>
      </c>
      <c r="I349" t="str">
        <f>IFERROR(VLOOKUP(C349,우진고장설명!$B$5:$M$315,COLUMN()-5,FALSE),"")</f>
        <v>BECU</v>
      </c>
      <c r="J349" t="str">
        <f>IFERROR(VLOOKUP(C349,우진고장설명!$B$5:$M$315,COLUMN()-5,FALSE),"")</f>
        <v xml:space="preserve">해당 차량의 ECU 전원공급 고장(CB OFF) 발생 시 검지
</v>
      </c>
      <c r="K349" t="str">
        <f>IFERROR(VLOOKUP(C349,우진고장설명!$B$5:$M$315,COLUMN()-5,FALSE),"")</f>
        <v>해당 차량의 ECU 전원공급 고장검지 현시</v>
      </c>
      <c r="L349" t="str">
        <f>IFERROR(VLOOKUP(C349,우진고장설명!$B$5:$M$315,COLUMN()-5,FALSE),"")</f>
        <v xml:space="preserve">해당 차량의 ECU 전원차단(CBOFF)
</v>
      </c>
      <c r="M349" t="str">
        <f>IFERROR(VLOOKUP(C349,우진고장설명!$B$5:$M$315,COLUMN()-5,FALSE),"")</f>
        <v>해당 차량의 ECU 전원공급(CBON)</v>
      </c>
      <c r="N349" t="str">
        <f>IFERROR(VLOOKUP(C349,우진고장설명!$B$5:$M$315,COLUMN()-5,FALSE),"")</f>
        <v>BECU를 리셋(BECUCBOFF/ON)하여 소거 여부 확인, 지속적으로 고장 발생 시 관제 보고하고 지시에 따를 것</v>
      </c>
      <c r="O349" t="s">
        <v>2787</v>
      </c>
      <c r="P349" t="str">
        <f>IFERROR(VLOOKUP(C349,우진고장설명!$B$5:$M$315,COLUMN()-5,FALSE),"")</f>
        <v>우진200량</v>
      </c>
    </row>
    <row r="350" spans="1:16" x14ac:dyDescent="0.4">
      <c r="A350">
        <v>349</v>
      </c>
      <c r="B350" s="13" t="s">
        <v>6837</v>
      </c>
      <c r="C350" s="13">
        <f t="shared" si="5"/>
        <v>231</v>
      </c>
      <c r="D350" s="14" t="s">
        <v>3843</v>
      </c>
      <c r="E350" s="13" t="s">
        <v>3659</v>
      </c>
      <c r="F350" s="13" t="s">
        <v>3034</v>
      </c>
      <c r="G350" t="str">
        <f>IFERROR(VLOOKUP(C350,우진고장설명!$B$5:$M$315,COLUMN()-5,FALSE),"")</f>
        <v/>
      </c>
      <c r="H350" t="str">
        <f>IFERROR(VLOOKUP(C350,우진고장설명!$B$5:$M$315,COLUMN()-5,FALSE),"")</f>
        <v/>
      </c>
      <c r="I350" t="str">
        <f>IFERROR(VLOOKUP(C350,우진고장설명!$B$5:$M$315,COLUMN()-5,FALSE),"")</f>
        <v/>
      </c>
      <c r="J350" t="str">
        <f>IFERROR(VLOOKUP(C350,우진고장설명!$B$5:$M$315,COLUMN()-5,FALSE),"")</f>
        <v/>
      </c>
      <c r="K350" t="str">
        <f>IFERROR(VLOOKUP(C350,우진고장설명!$B$5:$M$315,COLUMN()-5,FALSE),"")</f>
        <v/>
      </c>
      <c r="L350" t="str">
        <f>IFERROR(VLOOKUP(C350,우진고장설명!$B$5:$M$315,COLUMN()-5,FALSE),"")</f>
        <v/>
      </c>
      <c r="M350" t="str">
        <f>IFERROR(VLOOKUP(C350,우진고장설명!$B$5:$M$315,COLUMN()-5,FALSE),"")</f>
        <v/>
      </c>
      <c r="N350" t="str">
        <f>IFERROR(VLOOKUP(C350,우진고장설명!$B$5:$M$315,COLUMN()-5,FALSE),"")</f>
        <v/>
      </c>
      <c r="O350" t="s">
        <v>2787</v>
      </c>
      <c r="P350" t="str">
        <f>IFERROR(VLOOKUP(C350,우진고장설명!$B$5:$M$315,COLUMN()-5,FALSE),"")</f>
        <v/>
      </c>
    </row>
    <row r="351" spans="1:16" x14ac:dyDescent="0.4">
      <c r="A351">
        <v>350</v>
      </c>
      <c r="B351" s="13" t="s">
        <v>6839</v>
      </c>
      <c r="C351" s="13">
        <f t="shared" si="5"/>
        <v>232</v>
      </c>
      <c r="D351" s="14" t="s">
        <v>3844</v>
      </c>
      <c r="E351" s="13" t="s">
        <v>3659</v>
      </c>
      <c r="F351" s="13" t="s">
        <v>3034</v>
      </c>
      <c r="G351" t="str">
        <f>IFERROR(VLOOKUP(C351,우진고장설명!$B$5:$M$315,COLUMN()-5,FALSE),"")</f>
        <v/>
      </c>
      <c r="H351" t="str">
        <f>IFERROR(VLOOKUP(C351,우진고장설명!$B$5:$M$315,COLUMN()-5,FALSE),"")</f>
        <v/>
      </c>
      <c r="I351" t="str">
        <f>IFERROR(VLOOKUP(C351,우진고장설명!$B$5:$M$315,COLUMN()-5,FALSE),"")</f>
        <v/>
      </c>
      <c r="J351" t="str">
        <f>IFERROR(VLOOKUP(C351,우진고장설명!$B$5:$M$315,COLUMN()-5,FALSE),"")</f>
        <v/>
      </c>
      <c r="K351" t="str">
        <f>IFERROR(VLOOKUP(C351,우진고장설명!$B$5:$M$315,COLUMN()-5,FALSE),"")</f>
        <v/>
      </c>
      <c r="L351" t="str">
        <f>IFERROR(VLOOKUP(C351,우진고장설명!$B$5:$M$315,COLUMN()-5,FALSE),"")</f>
        <v/>
      </c>
      <c r="M351" t="str">
        <f>IFERROR(VLOOKUP(C351,우진고장설명!$B$5:$M$315,COLUMN()-5,FALSE),"")</f>
        <v/>
      </c>
      <c r="N351" t="str">
        <f>IFERROR(VLOOKUP(C351,우진고장설명!$B$5:$M$315,COLUMN()-5,FALSE),"")</f>
        <v/>
      </c>
      <c r="O351" t="s">
        <v>2787</v>
      </c>
      <c r="P351" t="str">
        <f>IFERROR(VLOOKUP(C351,우진고장설명!$B$5:$M$315,COLUMN()-5,FALSE),"")</f>
        <v/>
      </c>
    </row>
    <row r="352" spans="1:16" x14ac:dyDescent="0.4">
      <c r="A352">
        <v>351</v>
      </c>
      <c r="B352" s="13" t="s">
        <v>6841</v>
      </c>
      <c r="C352" s="13">
        <f t="shared" si="5"/>
        <v>233</v>
      </c>
      <c r="D352" s="14" t="s">
        <v>3845</v>
      </c>
      <c r="E352" s="13" t="s">
        <v>3659</v>
      </c>
      <c r="F352" s="13" t="s">
        <v>3034</v>
      </c>
      <c r="G352" t="str">
        <f>IFERROR(VLOOKUP(C352,우진고장설명!$B$5:$M$315,COLUMN()-5,FALSE),"")</f>
        <v/>
      </c>
      <c r="H352" t="str">
        <f>IFERROR(VLOOKUP(C352,우진고장설명!$B$5:$M$315,COLUMN()-5,FALSE),"")</f>
        <v/>
      </c>
      <c r="I352" t="str">
        <f>IFERROR(VLOOKUP(C352,우진고장설명!$B$5:$M$315,COLUMN()-5,FALSE),"")</f>
        <v/>
      </c>
      <c r="J352" t="str">
        <f>IFERROR(VLOOKUP(C352,우진고장설명!$B$5:$M$315,COLUMN()-5,FALSE),"")</f>
        <v/>
      </c>
      <c r="K352" t="str">
        <f>IFERROR(VLOOKUP(C352,우진고장설명!$B$5:$M$315,COLUMN()-5,FALSE),"")</f>
        <v/>
      </c>
      <c r="L352" t="str">
        <f>IFERROR(VLOOKUP(C352,우진고장설명!$B$5:$M$315,COLUMN()-5,FALSE),"")</f>
        <v/>
      </c>
      <c r="M352" t="str">
        <f>IFERROR(VLOOKUP(C352,우진고장설명!$B$5:$M$315,COLUMN()-5,FALSE),"")</f>
        <v/>
      </c>
      <c r="N352" t="str">
        <f>IFERROR(VLOOKUP(C352,우진고장설명!$B$5:$M$315,COLUMN()-5,FALSE),"")</f>
        <v/>
      </c>
      <c r="O352" t="s">
        <v>2787</v>
      </c>
      <c r="P352" t="str">
        <f>IFERROR(VLOOKUP(C352,우진고장설명!$B$5:$M$315,COLUMN()-5,FALSE),"")</f>
        <v/>
      </c>
    </row>
    <row r="353" spans="1:16" x14ac:dyDescent="0.4">
      <c r="A353">
        <v>352</v>
      </c>
      <c r="B353" s="13" t="s">
        <v>6843</v>
      </c>
      <c r="C353" s="13">
        <f t="shared" si="5"/>
        <v>234</v>
      </c>
      <c r="D353" s="14" t="s">
        <v>7052</v>
      </c>
      <c r="E353" s="13" t="s">
        <v>3659</v>
      </c>
      <c r="F353" s="13" t="s">
        <v>2821</v>
      </c>
      <c r="G353" t="str">
        <f>IFERROR(VLOOKUP(C353,우진고장설명!$B$5:$M$315,COLUMN()-5,FALSE),"")</f>
        <v>제동불완해검지(NRBD)</v>
      </c>
      <c r="H353" t="str">
        <f>IFERROR(VLOOKUP(C353,우진고장설명!$B$5:$M$315,COLUMN()-5,FALSE),"")</f>
        <v>B</v>
      </c>
      <c r="I353" t="str">
        <f>IFERROR(VLOOKUP(C353,우진고장설명!$B$5:$M$315,COLUMN()-5,FALSE),"")</f>
        <v>BECU</v>
      </c>
      <c r="J353" t="str">
        <f>IFERROR(VLOOKUP(C353,우진고장설명!$B$5:$M$315,COLUMN()-5,FALSE),"")</f>
        <v xml:space="preserve">BECU의 RS485 데이터 중 BECU-TCMS SD TEXT8의 Bit2 “NRBD”  신호가 “1”이 되면 검지
</v>
      </c>
      <c r="K353" t="str">
        <f>IFERROR(VLOOKUP(C353,우진고장설명!$B$5:$M$315,COLUMN()-5,FALSE),"")</f>
        <v>해당 차량 제동불완해 검지 현시 및 완해 취급하였음에도 불구하고 해당 차량 제동압력 (BCP)이 완해되지 않음.</v>
      </c>
      <c r="L353" t="str">
        <f>IFERROR(VLOOKUP(C353,우진고장설명!$B$5:$M$315,COLUMN()-5,FALSE),"")</f>
        <v xml:space="preserve">제동완해상태(정차제동포함)에서 해당 차량의 제동압력이 완전 배기되지 않음.
</v>
      </c>
      <c r="M353" t="str">
        <f>IFERROR(VLOOKUP(C353,우진고장설명!$B$5:$M$315,COLUMN()-5,FALSE),"")</f>
        <v>제동완해상태(정차제동포함)에서 해당 차량의 제동압력이 완전히 배기됨.</v>
      </c>
      <c r="N353" t="str">
        <f>IFERROR(VLOOKUP(C353,우진고장설명!$B$5:$M$315,COLUMN()-5,FALSE),"")</f>
        <v>정차하여 강제완해스위치를 취급하여 소거 여부 확인, 제동 완해상태 확인 후 주의 운전할 것, 2 ~ 3회 시도에도 완해불능 시 관제보고하고 지시에 따를 것</v>
      </c>
      <c r="O353" t="s">
        <v>2787</v>
      </c>
      <c r="P353" t="str">
        <f>IFERROR(VLOOKUP(C353,우진고장설명!$B$5:$M$315,COLUMN()-5,FALSE),"")</f>
        <v>우진200량</v>
      </c>
    </row>
    <row r="354" spans="1:16" x14ac:dyDescent="0.4">
      <c r="A354">
        <v>353</v>
      </c>
      <c r="B354" s="13" t="s">
        <v>6845</v>
      </c>
      <c r="C354" s="13">
        <f t="shared" si="5"/>
        <v>235</v>
      </c>
      <c r="D354" s="14" t="s">
        <v>7054</v>
      </c>
      <c r="E354" s="13" t="s">
        <v>3659</v>
      </c>
      <c r="F354" s="13" t="s">
        <v>2821</v>
      </c>
      <c r="G354" t="str">
        <f>IFERROR(VLOOKUP(C354,우진고장설명!$B$5:$M$315,COLUMN()-5,FALSE),"")</f>
        <v>제동력부족(ISBD)</v>
      </c>
      <c r="H354" t="str">
        <f>IFERROR(VLOOKUP(C354,우진고장설명!$B$5:$M$315,COLUMN()-5,FALSE),"")</f>
        <v>B</v>
      </c>
      <c r="I354" t="str">
        <f>IFERROR(VLOOKUP(C354,우진고장설명!$B$5:$M$315,COLUMN()-5,FALSE),"")</f>
        <v>BECU</v>
      </c>
      <c r="J354" t="str">
        <f>IFERROR(VLOOKUP(C354,우진고장설명!$B$5:$M$315,COLUMN()-5,FALSE),"")</f>
        <v xml:space="preserve">BECU의 RS485 데이터 중 BECU-TCMS SD TEXT3의 Bit3 “ISBD”  신호가 “1”이 되면 검지
</v>
      </c>
      <c r="K354" t="str">
        <f>IFERROR(VLOOKUP(C354,우진고장설명!$B$5:$M$315,COLUMN()-5,FALSE),"")</f>
        <v>해당 차량 제동력부족검지 현시 및 해당 차량 제동압력(BCP)이 타 차량에 비해 현저히 낮음.</v>
      </c>
      <c r="L354" t="str">
        <f>IFERROR(VLOOKUP(C354,우진고장설명!$B$5:$M$315,COLUMN()-5,FALSE),"")</f>
        <v xml:space="preserve">제동 7단 취급 시 해당 차량의 제동압력이 생성되지 않음.
</v>
      </c>
      <c r="M354" t="str">
        <f>IFERROR(VLOOKUP(C354,우진고장설명!$B$5:$M$315,COLUMN()-5,FALSE),"")</f>
        <v>제동 7단 취급 시 정상적인제동압력이 생성된 경우 소거</v>
      </c>
      <c r="N354" t="str">
        <f>IFERROR(VLOOKUP(C354,우진고장설명!$B$5:$M$315,COLUMN()-5,FALSE),"")</f>
        <v>MCS 모드로 전환 후, 마스콘을 N(중립) → 제동 7단까지 수 회 취급하여 소거 여부 확인, 제동 취급 확인 후, 주의 운전할 것, 지속발생 시 관제보고하고 지시에 따를 것</v>
      </c>
      <c r="O354" t="s">
        <v>2787</v>
      </c>
      <c r="P354" t="str">
        <f>IFERROR(VLOOKUP(C354,우진고장설명!$B$5:$M$315,COLUMN()-5,FALSE),"")</f>
        <v>우진200량</v>
      </c>
    </row>
    <row r="355" spans="1:16" x14ac:dyDescent="0.4">
      <c r="A355">
        <v>354</v>
      </c>
      <c r="B355" s="13" t="s">
        <v>6847</v>
      </c>
      <c r="C355" s="13">
        <f t="shared" si="5"/>
        <v>236</v>
      </c>
      <c r="D355" s="14" t="s">
        <v>3846</v>
      </c>
      <c r="E355" s="13" t="s">
        <v>3659</v>
      </c>
      <c r="F355" s="13" t="s">
        <v>3034</v>
      </c>
      <c r="G355" t="str">
        <f>IFERROR(VLOOKUP(C355,우진고장설명!$B$5:$M$315,COLUMN()-5,FALSE),"")</f>
        <v/>
      </c>
      <c r="H355" t="str">
        <f>IFERROR(VLOOKUP(C355,우진고장설명!$B$5:$M$315,COLUMN()-5,FALSE),"")</f>
        <v/>
      </c>
      <c r="I355" t="str">
        <f>IFERROR(VLOOKUP(C355,우진고장설명!$B$5:$M$315,COLUMN()-5,FALSE),"")</f>
        <v/>
      </c>
      <c r="J355" t="str">
        <f>IFERROR(VLOOKUP(C355,우진고장설명!$B$5:$M$315,COLUMN()-5,FALSE),"")</f>
        <v/>
      </c>
      <c r="K355" t="str">
        <f>IFERROR(VLOOKUP(C355,우진고장설명!$B$5:$M$315,COLUMN()-5,FALSE),"")</f>
        <v/>
      </c>
      <c r="L355" t="str">
        <f>IFERROR(VLOOKUP(C355,우진고장설명!$B$5:$M$315,COLUMN()-5,FALSE),"")</f>
        <v/>
      </c>
      <c r="M355" t="str">
        <f>IFERROR(VLOOKUP(C355,우진고장설명!$B$5:$M$315,COLUMN()-5,FALSE),"")</f>
        <v/>
      </c>
      <c r="N355" t="str">
        <f>IFERROR(VLOOKUP(C355,우진고장설명!$B$5:$M$315,COLUMN()-5,FALSE),"")</f>
        <v/>
      </c>
      <c r="O355" t="s">
        <v>2787</v>
      </c>
      <c r="P355" t="str">
        <f>IFERROR(VLOOKUP(C355,우진고장설명!$B$5:$M$315,COLUMN()-5,FALSE),"")</f>
        <v/>
      </c>
    </row>
    <row r="356" spans="1:16" x14ac:dyDescent="0.4">
      <c r="A356">
        <v>355</v>
      </c>
      <c r="B356" s="13" t="s">
        <v>6849</v>
      </c>
      <c r="C356" s="13">
        <f t="shared" si="5"/>
        <v>237</v>
      </c>
      <c r="D356" s="14" t="s">
        <v>3847</v>
      </c>
      <c r="E356" s="13" t="s">
        <v>3659</v>
      </c>
      <c r="F356" s="13" t="s">
        <v>3034</v>
      </c>
      <c r="G356" t="str">
        <f>IFERROR(VLOOKUP(C356,우진고장설명!$B$5:$M$315,COLUMN()-5,FALSE),"")</f>
        <v/>
      </c>
      <c r="H356" t="str">
        <f>IFERROR(VLOOKUP(C356,우진고장설명!$B$5:$M$315,COLUMN()-5,FALSE),"")</f>
        <v/>
      </c>
      <c r="I356" t="str">
        <f>IFERROR(VLOOKUP(C356,우진고장설명!$B$5:$M$315,COLUMN()-5,FALSE),"")</f>
        <v/>
      </c>
      <c r="J356" t="str">
        <f>IFERROR(VLOOKUP(C356,우진고장설명!$B$5:$M$315,COLUMN()-5,FALSE),"")</f>
        <v/>
      </c>
      <c r="K356" t="str">
        <f>IFERROR(VLOOKUP(C356,우진고장설명!$B$5:$M$315,COLUMN()-5,FALSE),"")</f>
        <v/>
      </c>
      <c r="L356" t="str">
        <f>IFERROR(VLOOKUP(C356,우진고장설명!$B$5:$M$315,COLUMN()-5,FALSE),"")</f>
        <v/>
      </c>
      <c r="M356" t="str">
        <f>IFERROR(VLOOKUP(C356,우진고장설명!$B$5:$M$315,COLUMN()-5,FALSE),"")</f>
        <v/>
      </c>
      <c r="N356" t="str">
        <f>IFERROR(VLOOKUP(C356,우진고장설명!$B$5:$M$315,COLUMN()-5,FALSE),"")</f>
        <v/>
      </c>
      <c r="O356" t="s">
        <v>2787</v>
      </c>
      <c r="P356" t="str">
        <f>IFERROR(VLOOKUP(C356,우진고장설명!$B$5:$M$315,COLUMN()-5,FALSE),"")</f>
        <v/>
      </c>
    </row>
    <row r="357" spans="1:16" x14ac:dyDescent="0.4">
      <c r="A357">
        <v>356</v>
      </c>
      <c r="B357" s="13" t="s">
        <v>6778</v>
      </c>
      <c r="C357" s="13">
        <f t="shared" si="5"/>
        <v>200</v>
      </c>
      <c r="D357" s="14" t="s">
        <v>3848</v>
      </c>
      <c r="E357" s="13" t="s">
        <v>3660</v>
      </c>
      <c r="F357" s="13" t="s">
        <v>2821</v>
      </c>
      <c r="G357" t="str">
        <f>IFERROR(VLOOKUP(C357,우진고장설명!$B$5:$M$315,COLUMN()-5,FALSE),"")</f>
        <v>BECU-통신고장</v>
      </c>
      <c r="H357" t="str">
        <f>IFERROR(VLOOKUP(C357,우진고장설명!$B$5:$M$315,COLUMN()-5,FALSE),"")</f>
        <v>B</v>
      </c>
      <c r="I357" t="str">
        <f>IFERROR(VLOOKUP(C357,우진고장설명!$B$5:$M$315,COLUMN()-5,FALSE),"")</f>
        <v>BECU</v>
      </c>
      <c r="J357" t="str">
        <f>IFERROR(VLOOKUP(C357,우진고장설명!$B$5:$M$315,COLUMN()-5,FALSE),"")</f>
        <v xml:space="preserve">BECU의 RS485 데이터 중 BECU-TCMS SD TEXT23의 ‘Life sign'이 변하지 않음.
</v>
      </c>
      <c r="K357" t="str">
        <f>IFERROR(VLOOKUP(C357,우진고장설명!$B$5:$M$315,COLUMN()-5,FALSE),"")</f>
        <v>해당 차량 통신고장현시 및 해당 차량의 제동압력(BCP) 등의 데이터가 반응하지 않음. (고장은 현시되나 제동제어는 정상적일 수 있음.)</v>
      </c>
      <c r="L357" t="str">
        <f>IFERROR(VLOOKUP(C357,우진고장설명!$B$5:$M$315,COLUMN()-5,FALSE),"")</f>
        <v xml:space="preserve">BECU 전원 CBOFF 혹은 통신연결 불량
</v>
      </c>
      <c r="M357" t="str">
        <f>IFERROR(VLOOKUP(C357,우진고장설명!$B$5:$M$315,COLUMN()-5,FALSE),"")</f>
        <v>BECU와 TCMS 간 RS485 통신이 복귀되어 BECU-TCMSSDTEXT23의'Lifesign'이 변동 시 소거</v>
      </c>
      <c r="N357" t="str">
        <f>IFERROR(VLOOKUP(C357,우진고장설명!$B$5:$M$315,COLUMN()-5,FALSE),"")</f>
        <v>BECU를 리셋(BECUCBOFF/ON) 후 복귀여부를 확인, 리셋 후 복귀되지 않을 경우 관제 보고하고 지시에 따를 것</v>
      </c>
      <c r="O357" t="s">
        <v>2787</v>
      </c>
      <c r="P357" t="str">
        <f>IFERROR(VLOOKUP(C357,우진고장설명!$B$5:$M$315,COLUMN()-5,FALSE),"")</f>
        <v>우진200량</v>
      </c>
    </row>
    <row r="358" spans="1:16" x14ac:dyDescent="0.4">
      <c r="A358">
        <v>357</v>
      </c>
      <c r="B358" s="13" t="s">
        <v>6780</v>
      </c>
      <c r="C358" s="13">
        <f t="shared" si="5"/>
        <v>201</v>
      </c>
      <c r="D358" s="14" t="s">
        <v>7059</v>
      </c>
      <c r="E358" s="13" t="s">
        <v>3660</v>
      </c>
      <c r="F358" s="13" t="s">
        <v>2837</v>
      </c>
      <c r="G358" t="str">
        <f>IFERROR(VLOOKUP(C358,우진고장설명!$B$5:$M$315,COLUMN()-5,FALSE),"")</f>
        <v>BECU-덤프밸브고장(후미대차)</v>
      </c>
      <c r="H358" t="str">
        <f>IFERROR(VLOOKUP(C358,우진고장설명!$B$5:$M$315,COLUMN()-5,FALSE),"")</f>
        <v>C</v>
      </c>
      <c r="I358" t="str">
        <f>IFERROR(VLOOKUP(C358,우진고장설명!$B$5:$M$315,COLUMN()-5,FALSE),"")</f>
        <v>BECU</v>
      </c>
      <c r="J358" t="str">
        <f>IFERROR(VLOOKUP(C358,우진고장설명!$B$5:$M$315,COLUMN()-5,FALSE),"")</f>
        <v xml:space="preserve">BECU의 RS485 데이터 중 BECU-TCMS SD TEXT1의 Bit0 “덤프밸브고장(후미대차)”  신호가 “1”이
되면 검지
</v>
      </c>
      <c r="K358" t="str">
        <f>IFERROR(VLOOKUP(C358,우진고장설명!$B$5:$M$315,COLUMN()-5,FALSE),"")</f>
        <v>해당 차량 덤프밸브 고장(후미대차)검지 현시 및 해당 차량 활주제어 불가</v>
      </c>
      <c r="L358" t="str">
        <f>IFERROR(VLOOKUP(C358,우진고장설명!$B$5:$M$315,COLUMN()-5,FALSE),"")</f>
        <v xml:space="preserve">해당 차량 후미대차의 덤프밸브가 작동하지 않음.
</v>
      </c>
      <c r="M358" t="str">
        <f>IFERROR(VLOOKUP(C358,우진고장설명!$B$5:$M$315,COLUMN()-5,FALSE),"")</f>
        <v>해당 차량 후미대차의 덤프밸브가 정상작동 시 소거</v>
      </c>
      <c r="N358" t="str">
        <f>IFERROR(VLOOKUP(C358,우진고장설명!$B$5:$M$315,COLUMN()-5,FALSE),"")</f>
        <v>BECU를 리셋(BECU CB OFF/ON)하여 소거 여부 확인, 지속발생 시 관제보고하고 지시에 따르시오.</v>
      </c>
      <c r="O358" t="s">
        <v>2787</v>
      </c>
      <c r="P358" t="str">
        <f>IFERROR(VLOOKUP(C358,우진고장설명!$B$5:$M$315,COLUMN()-5,FALSE),"")</f>
        <v>우진200량</v>
      </c>
    </row>
    <row r="359" spans="1:16" x14ac:dyDescent="0.4">
      <c r="A359">
        <v>358</v>
      </c>
      <c r="B359" s="13" t="s">
        <v>6782</v>
      </c>
      <c r="C359" s="13">
        <f t="shared" si="5"/>
        <v>202</v>
      </c>
      <c r="D359" s="14" t="s">
        <v>7061</v>
      </c>
      <c r="E359" s="13" t="s">
        <v>3660</v>
      </c>
      <c r="F359" s="13" t="s">
        <v>2837</v>
      </c>
      <c r="G359" t="str">
        <f>IFERROR(VLOOKUP(C359,우진고장설명!$B$5:$M$315,COLUMN()-5,FALSE),"")</f>
        <v>BECU-덤프밸브고장(선두대차)</v>
      </c>
      <c r="H359" t="str">
        <f>IFERROR(VLOOKUP(C359,우진고장설명!$B$5:$M$315,COLUMN()-5,FALSE),"")</f>
        <v>C</v>
      </c>
      <c r="I359" t="str">
        <f>IFERROR(VLOOKUP(C359,우진고장설명!$B$5:$M$315,COLUMN()-5,FALSE),"")</f>
        <v>BECU</v>
      </c>
      <c r="J359" t="str">
        <f>IFERROR(VLOOKUP(C359,우진고장설명!$B$5:$M$315,COLUMN()-5,FALSE),"")</f>
        <v xml:space="preserve">BECU의 RS485 데이터 중 BECU-TCMS SD TEXT1의 Bit1 “덤프밸브고장(선두대차)”  신호가 “1”이 되면 검지
</v>
      </c>
      <c r="K359" t="str">
        <f>IFERROR(VLOOKUP(C359,우진고장설명!$B$5:$M$315,COLUMN()-5,FALSE),"")</f>
        <v>해당 차량 덤프밸브고장(선두대차)검지 현시 및 해당 차량 활주제어불가</v>
      </c>
      <c r="L359" t="str">
        <f>IFERROR(VLOOKUP(C359,우진고장설명!$B$5:$M$315,COLUMN()-5,FALSE),"")</f>
        <v xml:space="preserve">해당 차량 선두대차의 덤프밸브가 작동하지 않음.
</v>
      </c>
      <c r="M359" t="str">
        <f>IFERROR(VLOOKUP(C359,우진고장설명!$B$5:$M$315,COLUMN()-5,FALSE),"")</f>
        <v>해당 차량 선두대차의 덤프밸브가 정상작동 시 소거</v>
      </c>
      <c r="N359" t="str">
        <f>IFERROR(VLOOKUP(C359,우진고장설명!$B$5:$M$315,COLUMN()-5,FALSE),"")</f>
        <v>BECU를 리셋(BECU CB OFF/ON)하여 소거 여부 확인, 지속발생 시 관제보고하고 지시에 따르시오.</v>
      </c>
      <c r="O359" t="s">
        <v>2787</v>
      </c>
      <c r="P359" t="str">
        <f>IFERROR(VLOOKUP(C359,우진고장설명!$B$5:$M$315,COLUMN()-5,FALSE),"")</f>
        <v>우진200량</v>
      </c>
    </row>
    <row r="360" spans="1:16" x14ac:dyDescent="0.4">
      <c r="A360">
        <v>359</v>
      </c>
      <c r="B360" s="13" t="s">
        <v>6784</v>
      </c>
      <c r="C360" s="13">
        <f t="shared" si="5"/>
        <v>203</v>
      </c>
      <c r="D360" s="14" t="s">
        <v>7063</v>
      </c>
      <c r="E360" s="13" t="s">
        <v>3660</v>
      </c>
      <c r="F360" s="13" t="s">
        <v>2837</v>
      </c>
      <c r="G360" t="str">
        <f>IFERROR(VLOOKUP(C360,우진고장설명!$B$5:$M$315,COLUMN()-5,FALSE),"")</f>
        <v>BECU-전자제어밸브의 고장</v>
      </c>
      <c r="H360" t="str">
        <f>IFERROR(VLOOKUP(C360,우진고장설명!$B$5:$M$315,COLUMN()-5,FALSE),"")</f>
        <v>C</v>
      </c>
      <c r="I360" t="str">
        <f>IFERROR(VLOOKUP(C360,우진고장설명!$B$5:$M$315,COLUMN()-5,FALSE),"")</f>
        <v>BECU</v>
      </c>
      <c r="J360" t="str">
        <f>IFERROR(VLOOKUP(C360,우진고장설명!$B$5:$M$315,COLUMN()-5,FALSE),"")</f>
        <v xml:space="preserve">BECU의 RS485 데이터 중 BECU-TCMS SD TEXT1의 Bit2 “전자제어밸브의 고장”  신호가 “1”이
되면 검지
</v>
      </c>
      <c r="K360" t="str">
        <f>IFERROR(VLOOKUP(C360,우진고장설명!$B$5:$M$315,COLUMN()-5,FALSE),"")</f>
        <v>해당 차량 전자제어밸브의 고장검지 현시 및 해당 차량 제동제어불가</v>
      </c>
      <c r="L360" t="str">
        <f>IFERROR(VLOOKUP(C360,우진고장설명!$B$5:$M$315,COLUMN()-5,FALSE),"")</f>
        <v xml:space="preserve">해당 차량의 상용전자제어밸브가 작동하지 않음.
</v>
      </c>
      <c r="M360" t="str">
        <f>IFERROR(VLOOKUP(C360,우진고장설명!$B$5:$M$315,COLUMN()-5,FALSE),"")</f>
        <v>해당 차량의 상용전자제어밸브가 정상작동 시 소거</v>
      </c>
      <c r="N360" t="str">
        <f>IFERROR(VLOOKUP(C360,우진고장설명!$B$5:$M$315,COLUMN()-5,FALSE),"")</f>
        <v>BECU를 리셋(BECU CB OFF/ON)하여 소거 여부 확인, 지속발생 시 관제보고하고 지시에 따르시오.</v>
      </c>
      <c r="O360" t="s">
        <v>2787</v>
      </c>
      <c r="P360" t="str">
        <f>IFERROR(VLOOKUP(C360,우진고장설명!$B$5:$M$315,COLUMN()-5,FALSE),"")</f>
        <v>우진200량</v>
      </c>
    </row>
    <row r="361" spans="1:16" x14ac:dyDescent="0.4">
      <c r="A361">
        <v>360</v>
      </c>
      <c r="B361" s="13" t="s">
        <v>6786</v>
      </c>
      <c r="C361" s="13">
        <f t="shared" si="5"/>
        <v>204</v>
      </c>
      <c r="D361" s="14" t="s">
        <v>7065</v>
      </c>
      <c r="E361" s="13" t="s">
        <v>3660</v>
      </c>
      <c r="F361" s="13" t="s">
        <v>2837</v>
      </c>
      <c r="G361" t="str">
        <f>IFERROR(VLOOKUP(C361,우진고장설명!$B$5:$M$315,COLUMN()-5,FALSE),"")</f>
        <v>BECU-응하중 비정상</v>
      </c>
      <c r="H361" t="str">
        <f>IFERROR(VLOOKUP(C361,우진고장설명!$B$5:$M$315,COLUMN()-5,FALSE),"")</f>
        <v>C</v>
      </c>
      <c r="I361" t="str">
        <f>IFERROR(VLOOKUP(C361,우진고장설명!$B$5:$M$315,COLUMN()-5,FALSE),"")</f>
        <v>BECU</v>
      </c>
      <c r="J361" t="str">
        <f>IFERROR(VLOOKUP(C361,우진고장설명!$B$5:$M$315,COLUMN()-5,FALSE),"")</f>
        <v xml:space="preserve">BECU의 RS485 데이터 중 BECU-TCMS SD TEXT1의 Bit3 “응하중 비정상”  신호가 “1”이 되면 검지
</v>
      </c>
      <c r="K361" t="str">
        <f>IFERROR(VLOOKUP(C361,우진고장설명!$B$5:$M$315,COLUMN()-5,FALSE),"")</f>
        <v>해당 차량 응하중 비정상 검지 현시</v>
      </c>
      <c r="L361" t="str">
        <f>IFERROR(VLOOKUP(C361,우진고장설명!$B$5:$M$315,COLUMN()-5,FALSE),"")</f>
        <v xml:space="preserve">해당 차량의 응하중 출력이 정상범위를 벗어남.
</v>
      </c>
      <c r="M361" t="str">
        <f>IFERROR(VLOOKUP(C361,우진고장설명!$B$5:$M$315,COLUMN()-5,FALSE),"")</f>
        <v>해당 차량 응하중 출력이 정상범위로 복귀 시 소거</v>
      </c>
      <c r="N361" t="str">
        <f>IFERROR(VLOOKUP(C361,우진고장설명!$B$5:$M$315,COLUMN()-5,FALSE),"")</f>
        <v>BECU를 리셋(BECU CB OFF/ON)하여 소거 여부 확인, 지속발생 시 관제보고하고 지시에 따르시오.</v>
      </c>
      <c r="O361" t="s">
        <v>2787</v>
      </c>
      <c r="P361" t="str">
        <f>IFERROR(VLOOKUP(C361,우진고장설명!$B$5:$M$315,COLUMN()-5,FALSE),"")</f>
        <v>우진200량</v>
      </c>
    </row>
    <row r="362" spans="1:16" x14ac:dyDescent="0.4">
      <c r="A362">
        <v>361</v>
      </c>
      <c r="B362" s="13" t="s">
        <v>6788</v>
      </c>
      <c r="C362" s="13">
        <f t="shared" si="5"/>
        <v>205</v>
      </c>
      <c r="D362" s="14" t="s">
        <v>7067</v>
      </c>
      <c r="E362" s="13" t="s">
        <v>3660</v>
      </c>
      <c r="F362" s="13" t="s">
        <v>2837</v>
      </c>
      <c r="G362" t="str">
        <f>IFERROR(VLOOKUP(C362,우진고장설명!$B$5:$M$315,COLUMN()-5,FALSE),"")</f>
        <v>BECU-회생제동요구 비정상</v>
      </c>
      <c r="H362" t="str">
        <f>IFERROR(VLOOKUP(C362,우진고장설명!$B$5:$M$315,COLUMN()-5,FALSE),"")</f>
        <v>C</v>
      </c>
      <c r="I362" t="str">
        <f>IFERROR(VLOOKUP(C362,우진고장설명!$B$5:$M$315,COLUMN()-5,FALSE),"")</f>
        <v>BECU</v>
      </c>
      <c r="J362" t="str">
        <f>IFERROR(VLOOKUP(C362,우진고장설명!$B$5:$M$315,COLUMN()-5,FALSE),"")</f>
        <v xml:space="preserve">BECU의 RS485 데이터 중 BECU-TCMS SD TEXT1의 Bit4 “회생제동요구 비정상”  신호가 “1”이
되면 검지
</v>
      </c>
      <c r="K362" t="str">
        <f>IFERROR(VLOOKUP(C362,우진고장설명!$B$5:$M$315,COLUMN()-5,FALSE),"")</f>
        <v>해당 차량 회생제동 요구 비정상 검지 현시</v>
      </c>
      <c r="L362" t="str">
        <f>IFERROR(VLOOKUP(C362,우진고장설명!$B$5:$M$315,COLUMN()-5,FALSE),"")</f>
        <v xml:space="preserve">해당 차량의 회생제동 요구 출력이 정상범위를 벗어남.
</v>
      </c>
      <c r="M362" t="str">
        <f>IFERROR(VLOOKUP(C362,우진고장설명!$B$5:$M$315,COLUMN()-5,FALSE),"")</f>
        <v>해당 차량 회생제동 요구 출력이 정상범위로 복귀 시 소거</v>
      </c>
      <c r="N362" t="str">
        <f>IFERROR(VLOOKUP(C362,우진고장설명!$B$5:$M$315,COLUMN()-5,FALSE),"")</f>
        <v>BECU를 리셋(BECU CB OFF/ON)하여 소거 여부 확인, 지속발생 시 관제보고하고 지시에 따르시오.</v>
      </c>
      <c r="O362" t="s">
        <v>2787</v>
      </c>
      <c r="P362" t="str">
        <f>IFERROR(VLOOKUP(C362,우진고장설명!$B$5:$M$315,COLUMN()-5,FALSE),"")</f>
        <v>우진200량</v>
      </c>
    </row>
    <row r="363" spans="1:16" x14ac:dyDescent="0.4">
      <c r="A363">
        <v>362</v>
      </c>
      <c r="B363" s="13" t="s">
        <v>6790</v>
      </c>
      <c r="C363" s="13">
        <f t="shared" si="5"/>
        <v>206</v>
      </c>
      <c r="D363" s="14" t="s">
        <v>7069</v>
      </c>
      <c r="E363" s="13" t="s">
        <v>3660</v>
      </c>
      <c r="F363" s="13" t="s">
        <v>2837</v>
      </c>
      <c r="G363" t="str">
        <f>IFERROR(VLOOKUP(C363,우진고장설명!$B$5:$M$315,COLUMN()-5,FALSE),"")</f>
        <v>BECU-RAM 점검 고장</v>
      </c>
      <c r="H363" t="str">
        <f>IFERROR(VLOOKUP(C363,우진고장설명!$B$5:$M$315,COLUMN()-5,FALSE),"")</f>
        <v>C</v>
      </c>
      <c r="I363" t="str">
        <f>IFERROR(VLOOKUP(C363,우진고장설명!$B$5:$M$315,COLUMN()-5,FALSE),"")</f>
        <v>BECU</v>
      </c>
      <c r="J363" t="str">
        <f>IFERROR(VLOOKUP(C363,우진고장설명!$B$5:$M$315,COLUMN()-5,FALSE),"")</f>
        <v xml:space="preserve">BECU의 RS485 데이터 중 BECU-TCMS SD TEXT1의 Bit5 “RAM 점검 고장” 신호가 “1”이 되면 검지
</v>
      </c>
      <c r="K363" t="str">
        <f>IFERROR(VLOOKUP(C363,우진고장설명!$B$5:$M$315,COLUMN()-5,FALSE),"")</f>
        <v>해당 차량 RAM 점검 고장검지 현시 및 해당 차량 정상적인 제동제어 불가</v>
      </c>
      <c r="L363" t="str">
        <f>IFERROR(VLOOKUP(C363,우진고장설명!$B$5:$M$315,COLUMN()-5,FALSE),"")</f>
        <v xml:space="preserve">해당 차량 BECU의 자가진단 시 고장 발생
</v>
      </c>
      <c r="M363" t="str">
        <f>IFERROR(VLOOKUP(C363,우진고장설명!$B$5:$M$315,COLUMN()-5,FALSE),"")</f>
        <v>해당 차량 BECU의 자가진단 시 정상적일 경우 소거</v>
      </c>
      <c r="N363" t="str">
        <f>IFERROR(VLOOKUP(C363,우진고장설명!$B$5:$M$315,COLUMN()-5,FALSE),"")</f>
        <v>BECU를 리셋(BECU CB OFF/ON)하여 소거 여부 확인, 지속발생 시 관제보고하고 지시에 따르시오.</v>
      </c>
      <c r="O363" t="s">
        <v>2787</v>
      </c>
      <c r="P363" t="str">
        <f>IFERROR(VLOOKUP(C363,우진고장설명!$B$5:$M$315,COLUMN()-5,FALSE),"")</f>
        <v>우진200량</v>
      </c>
    </row>
    <row r="364" spans="1:16" x14ac:dyDescent="0.4">
      <c r="A364">
        <v>363</v>
      </c>
      <c r="B364" s="13" t="s">
        <v>6792</v>
      </c>
      <c r="C364" s="13">
        <f t="shared" si="5"/>
        <v>207</v>
      </c>
      <c r="D364" s="14" t="s">
        <v>7071</v>
      </c>
      <c r="E364" s="13" t="s">
        <v>3660</v>
      </c>
      <c r="F364" s="13" t="s">
        <v>2837</v>
      </c>
      <c r="G364" t="str">
        <f>IFERROR(VLOOKUP(C364,우진고장설명!$B$5:$M$315,COLUMN()-5,FALSE),"")</f>
        <v>BECU-자기진단고장</v>
      </c>
      <c r="H364" t="str">
        <f>IFERROR(VLOOKUP(C364,우진고장설명!$B$5:$M$315,COLUMN()-5,FALSE),"")</f>
        <v>C</v>
      </c>
      <c r="I364" t="str">
        <f>IFERROR(VLOOKUP(C364,우진고장설명!$B$5:$M$315,COLUMN()-5,FALSE),"")</f>
        <v>BECU</v>
      </c>
      <c r="J364" t="str">
        <f>IFERROR(VLOOKUP(C364,우진고장설명!$B$5:$M$315,COLUMN()-5,FALSE),"")</f>
        <v xml:space="preserve">BECU의 RS485 데이터 중 BECU-TCMS SD TEXT1의 Bit6 “RAM 점검 고장” 신호가 “1”이 되면 검지
</v>
      </c>
      <c r="K364" t="str">
        <f>IFERROR(VLOOKUP(C364,우진고장설명!$B$5:$M$315,COLUMN()-5,FALSE),"")</f>
        <v>해당 차량 자기진단 고장검지 현시 및 해당 차량 활주제어 불가</v>
      </c>
      <c r="L364" t="str">
        <f>IFERROR(VLOOKUP(C364,우진고장설명!$B$5:$M$315,COLUMN()-5,FALSE),"")</f>
        <v xml:space="preserve">해당 차량 BECU의 자가진단 시 고장 발생(활주방지밸브 고장)
</v>
      </c>
      <c r="M364" t="str">
        <f>IFERROR(VLOOKUP(C364,우진고장설명!$B$5:$M$315,COLUMN()-5,FALSE),"")</f>
        <v>해당 차량 BECU의 자가진단 시 정상적일 경우 소거(활주방지밸브 정상)</v>
      </c>
      <c r="N364" t="str">
        <f>IFERROR(VLOOKUP(C364,우진고장설명!$B$5:$M$315,COLUMN()-5,FALSE),"")</f>
        <v>BECU를 리셋(BECU CB OFF/ON)하여 소거 여부 확인, 지속발생 시 관제보고하고 지시에 따르시오.</v>
      </c>
      <c r="O364" t="s">
        <v>2787</v>
      </c>
      <c r="P364" t="str">
        <f>IFERROR(VLOOKUP(C364,우진고장설명!$B$5:$M$315,COLUMN()-5,FALSE),"")</f>
        <v>우진200량</v>
      </c>
    </row>
    <row r="365" spans="1:16" x14ac:dyDescent="0.4">
      <c r="A365">
        <v>364</v>
      </c>
      <c r="B365" s="13" t="s">
        <v>6793</v>
      </c>
      <c r="C365" s="13">
        <f t="shared" si="5"/>
        <v>208</v>
      </c>
      <c r="D365" s="14" t="s">
        <v>7073</v>
      </c>
      <c r="E365" s="13" t="s">
        <v>3660</v>
      </c>
      <c r="F365" s="13" t="s">
        <v>2837</v>
      </c>
      <c r="G365" t="str">
        <f>IFERROR(VLOOKUP(C365,우진고장설명!$B$5:$M$315,COLUMN()-5,FALSE),"")</f>
        <v>BECU-공기제동장치고장</v>
      </c>
      <c r="H365" t="str">
        <f>IFERROR(VLOOKUP(C365,우진고장설명!$B$5:$M$315,COLUMN()-5,FALSE),"")</f>
        <v>C</v>
      </c>
      <c r="I365" t="str">
        <f>IFERROR(VLOOKUP(C365,우진고장설명!$B$5:$M$315,COLUMN()-5,FALSE),"")</f>
        <v>BECU</v>
      </c>
      <c r="J365" t="str">
        <f>IFERROR(VLOOKUP(C365,우진고장설명!$B$5:$M$315,COLUMN()-5,FALSE),"")</f>
        <v xml:space="preserve">BECU의 RS485 데이터 중 BECU-TCMS SD TEXT1의 Bit7 “공기제동장치고장” 신호가 “1”이 되면 검지
</v>
      </c>
      <c r="K365" t="str">
        <f>IFERROR(VLOOKUP(C365,우진고장설명!$B$5:$M$315,COLUMN()-5,FALSE),"")</f>
        <v>해당 차량 공기제동장치 고장검지 현시 및 해당 차량 정상적인제동제어불가</v>
      </c>
      <c r="L365" t="str">
        <f>IFERROR(VLOOKUP(C365,우진고장설명!$B$5:$M$315,COLUMN()-5,FALSE),"")</f>
        <v xml:space="preserve">해당 차량 BECU의 자가진단 시 고장 발생 또는 AC 압력센서 고장
</v>
      </c>
      <c r="M365" t="str">
        <f>IFERROR(VLOOKUP(C365,우진고장설명!$B$5:$M$315,COLUMN()-5,FALSE),"")</f>
        <v>해당 차량 BECU의 자가진단 시 정상적일 경우 또는 AC 압력센서가 정상일 경우 소거</v>
      </c>
      <c r="N365" t="str">
        <f>IFERROR(VLOOKUP(C365,우진고장설명!$B$5:$M$315,COLUMN()-5,FALSE),"")</f>
        <v>BECU를 리셋(BECU CB OFF/ON)하여 소거 여부 확인, 지속발생 시 관제보고하고 지시에 따르시오.</v>
      </c>
      <c r="O365" t="s">
        <v>2787</v>
      </c>
      <c r="P365" t="str">
        <f>IFERROR(VLOOKUP(C365,우진고장설명!$B$5:$M$315,COLUMN()-5,FALSE),"")</f>
        <v>우진200량</v>
      </c>
    </row>
    <row r="366" spans="1:16" x14ac:dyDescent="0.4">
      <c r="A366">
        <v>365</v>
      </c>
      <c r="B366" s="13" t="s">
        <v>6794</v>
      </c>
      <c r="C366" s="13">
        <f t="shared" si="5"/>
        <v>209</v>
      </c>
      <c r="D366" s="14" t="s">
        <v>7075</v>
      </c>
      <c r="E366" s="13" t="s">
        <v>3660</v>
      </c>
      <c r="F366" s="13" t="s">
        <v>2837</v>
      </c>
      <c r="G366" t="str">
        <f>IFERROR(VLOOKUP(C366,우진고장설명!$B$5:$M$315,COLUMN()-5,FALSE),"")</f>
        <v>BECU-4축속도신호의 비정상</v>
      </c>
      <c r="H366" t="str">
        <f>IFERROR(VLOOKUP(C366,우진고장설명!$B$5:$M$315,COLUMN()-5,FALSE),"")</f>
        <v>C</v>
      </c>
      <c r="I366" t="str">
        <f>IFERROR(VLOOKUP(C366,우진고장설명!$B$5:$M$315,COLUMN()-5,FALSE),"")</f>
        <v>BECU</v>
      </c>
      <c r="J366" t="str">
        <f>IFERROR(VLOOKUP(C366,우진고장설명!$B$5:$M$315,COLUMN()-5,FALSE),"")</f>
        <v xml:space="preserve">BECU의 RS485 데이터 중 BECU-TCMS SD TEXT2의 Bit0 “4축속도신호의 비정상”  신호가 “1”이
되면 검지
</v>
      </c>
      <c r="K366" t="str">
        <f>IFERROR(VLOOKUP(C366,우진고장설명!$B$5:$M$315,COLUMN()-5,FALSE),"")</f>
        <v>해당 차량 4축속도신호의 비정상 검지 현시 및 해당 차량 활주제어불가</v>
      </c>
      <c r="L366" t="str">
        <f>IFERROR(VLOOKUP(C366,우진고장설명!$B$5:$M$315,COLUMN()-5,FALSE),"")</f>
        <v xml:space="preserve">해당 차량의 4축속도센서 고장 발생
</v>
      </c>
      <c r="M366" t="str">
        <f>IFERROR(VLOOKUP(C366,우진고장설명!$B$5:$M$315,COLUMN()-5,FALSE),"")</f>
        <v>해당 차량의 4축속도센서가 정상적일 경우 소거</v>
      </c>
      <c r="N366" t="str">
        <f>IFERROR(VLOOKUP(C366,우진고장설명!$B$5:$M$315,COLUMN()-5,FALSE),"")</f>
        <v>BECU를 리셋(BECU CB OFF/ON)하여 소거 여부 확인, 지속발생 시 관제보고하고 지시에 따르시오.</v>
      </c>
      <c r="O366" t="s">
        <v>2787</v>
      </c>
      <c r="P366" t="str">
        <f>IFERROR(VLOOKUP(C366,우진고장설명!$B$5:$M$315,COLUMN()-5,FALSE),"")</f>
        <v>우진200량</v>
      </c>
    </row>
    <row r="367" spans="1:16" x14ac:dyDescent="0.4">
      <c r="A367">
        <v>366</v>
      </c>
      <c r="B367" s="13" t="s">
        <v>6795</v>
      </c>
      <c r="C367" s="13">
        <f t="shared" si="5"/>
        <v>210</v>
      </c>
      <c r="D367" s="14" t="s">
        <v>7077</v>
      </c>
      <c r="E367" s="13" t="s">
        <v>3660</v>
      </c>
      <c r="F367" s="13" t="s">
        <v>2837</v>
      </c>
      <c r="G367" t="str">
        <f>IFERROR(VLOOKUP(C367,우진고장설명!$B$5:$M$315,COLUMN()-5,FALSE),"")</f>
        <v>BECU-3축속도신호의 비정상</v>
      </c>
      <c r="H367" t="str">
        <f>IFERROR(VLOOKUP(C367,우진고장설명!$B$5:$M$315,COLUMN()-5,FALSE),"")</f>
        <v>C</v>
      </c>
      <c r="I367" t="str">
        <f>IFERROR(VLOOKUP(C367,우진고장설명!$B$5:$M$315,COLUMN()-5,FALSE),"")</f>
        <v>BECU</v>
      </c>
      <c r="J367" t="str">
        <f>IFERROR(VLOOKUP(C367,우진고장설명!$B$5:$M$315,COLUMN()-5,FALSE),"")</f>
        <v xml:space="preserve">BECU의 RS485 데이터 중 BECU-TCMS SD TEXT2의 Bit1 “3축속도신호의 비정상”  신호가 “1”이 되면 검지
</v>
      </c>
      <c r="K367" t="str">
        <f>IFERROR(VLOOKUP(C367,우진고장설명!$B$5:$M$315,COLUMN()-5,FALSE),"")</f>
        <v>해당 차량 3축속도신호의 비정상 검지 현시 및 해당 차량 활주제어불가</v>
      </c>
      <c r="L367" t="str">
        <f>IFERROR(VLOOKUP(C367,우진고장설명!$B$5:$M$315,COLUMN()-5,FALSE),"")</f>
        <v xml:space="preserve">해당 차량의 3축속도센서 고장 발생
</v>
      </c>
      <c r="M367" t="str">
        <f>IFERROR(VLOOKUP(C367,우진고장설명!$B$5:$M$315,COLUMN()-5,FALSE),"")</f>
        <v>해당 차량의 3축속도센서가 정상적일 경우 소거</v>
      </c>
      <c r="N367" t="str">
        <f>IFERROR(VLOOKUP(C367,우진고장설명!$B$5:$M$315,COLUMN()-5,FALSE),"")</f>
        <v>BECU를 리셋(BECU CB OFF/ON)하여 소거 여부 확인, 지속발생 시 관제보고하고 지시에 따르시오.</v>
      </c>
      <c r="O367" t="s">
        <v>2787</v>
      </c>
      <c r="P367" t="str">
        <f>IFERROR(VLOOKUP(C367,우진고장설명!$B$5:$M$315,COLUMN()-5,FALSE),"")</f>
        <v>우진200량</v>
      </c>
    </row>
    <row r="368" spans="1:16" x14ac:dyDescent="0.4">
      <c r="A368">
        <v>367</v>
      </c>
      <c r="B368" s="13" t="s">
        <v>6797</v>
      </c>
      <c r="C368" s="13">
        <f t="shared" si="5"/>
        <v>211</v>
      </c>
      <c r="D368" s="14" t="s">
        <v>7079</v>
      </c>
      <c r="E368" s="13" t="s">
        <v>3660</v>
      </c>
      <c r="F368" s="13" t="s">
        <v>2837</v>
      </c>
      <c r="G368" t="str">
        <f>IFERROR(VLOOKUP(C368,우진고장설명!$B$5:$M$315,COLUMN()-5,FALSE),"")</f>
        <v>BECU-2축속도신호의 비정상</v>
      </c>
      <c r="H368" t="str">
        <f>IFERROR(VLOOKUP(C368,우진고장설명!$B$5:$M$315,COLUMN()-5,FALSE),"")</f>
        <v>C</v>
      </c>
      <c r="I368" t="str">
        <f>IFERROR(VLOOKUP(C368,우진고장설명!$B$5:$M$315,COLUMN()-5,FALSE),"")</f>
        <v>BECU</v>
      </c>
      <c r="J368" t="str">
        <f>IFERROR(VLOOKUP(C368,우진고장설명!$B$5:$M$315,COLUMN()-5,FALSE),"")</f>
        <v xml:space="preserve">BECU의 RS485 데이터 중 BECU-TCMS SD TEXT2의 Bit2 “2축속도신호의 비정상”  신호가 “1”이
되면 검지
</v>
      </c>
      <c r="K368" t="str">
        <f>IFERROR(VLOOKUP(C368,우진고장설명!$B$5:$M$315,COLUMN()-5,FALSE),"")</f>
        <v>해당 차량 2축속도신호의 비정상 검지 현시 및 해당 차량 활주제어불가</v>
      </c>
      <c r="L368" t="str">
        <f>IFERROR(VLOOKUP(C368,우진고장설명!$B$5:$M$315,COLUMN()-5,FALSE),"")</f>
        <v xml:space="preserve">해당 차량의 2축속도센서 고장 발생
</v>
      </c>
      <c r="M368" t="str">
        <f>IFERROR(VLOOKUP(C368,우진고장설명!$B$5:$M$315,COLUMN()-5,FALSE),"")</f>
        <v>해당 차량의 2축속도센서가 정상적일 경우 소거</v>
      </c>
      <c r="N368" t="str">
        <f>IFERROR(VLOOKUP(C368,우진고장설명!$B$5:$M$315,COLUMN()-5,FALSE),"")</f>
        <v>BECU를 리셋(BECU CB OFF/ON)하여 소거 여부 확인, 지속발생 시 관제보고하고 지시에 따르시오.</v>
      </c>
      <c r="O368" t="s">
        <v>2787</v>
      </c>
      <c r="P368" t="str">
        <f>IFERROR(VLOOKUP(C368,우진고장설명!$B$5:$M$315,COLUMN()-5,FALSE),"")</f>
        <v>우진200량</v>
      </c>
    </row>
    <row r="369" spans="1:16" x14ac:dyDescent="0.4">
      <c r="A369">
        <v>368</v>
      </c>
      <c r="B369" s="13" t="s">
        <v>6799</v>
      </c>
      <c r="C369" s="13">
        <f t="shared" si="5"/>
        <v>212</v>
      </c>
      <c r="D369" s="14" t="s">
        <v>7081</v>
      </c>
      <c r="E369" s="13" t="s">
        <v>3660</v>
      </c>
      <c r="F369" s="13" t="s">
        <v>2837</v>
      </c>
      <c r="G369" t="str">
        <f>IFERROR(VLOOKUP(C369,우진고장설명!$B$5:$M$315,COLUMN()-5,FALSE),"")</f>
        <v>BECU-1축속도신호의 비정상</v>
      </c>
      <c r="H369" t="str">
        <f>IFERROR(VLOOKUP(C369,우진고장설명!$B$5:$M$315,COLUMN()-5,FALSE),"")</f>
        <v>C</v>
      </c>
      <c r="I369" t="str">
        <f>IFERROR(VLOOKUP(C369,우진고장설명!$B$5:$M$315,COLUMN()-5,FALSE),"")</f>
        <v>BECU</v>
      </c>
      <c r="J369" t="str">
        <f>IFERROR(VLOOKUP(C369,우진고장설명!$B$5:$M$315,COLUMN()-5,FALSE),"")</f>
        <v xml:space="preserve">BECU의 RS485 데이터 중 BECU-TCMS SD TEXT2의 Bit3 “1축속도신호의 비정상”  신호가 “1”이
되면 검지
</v>
      </c>
      <c r="K369" t="str">
        <f>IFERROR(VLOOKUP(C369,우진고장설명!$B$5:$M$315,COLUMN()-5,FALSE),"")</f>
        <v>해당 차량 1축속도신호의 비정상 검지 현시 및 해당 차량 활주제어불가</v>
      </c>
      <c r="L369" t="str">
        <f>IFERROR(VLOOKUP(C369,우진고장설명!$B$5:$M$315,COLUMN()-5,FALSE),"")</f>
        <v xml:space="preserve">해당 차량의 1축속도센서 고장 발생
</v>
      </c>
      <c r="M369" t="str">
        <f>IFERROR(VLOOKUP(C369,우진고장설명!$B$5:$M$315,COLUMN()-5,FALSE),"")</f>
        <v>해당 차량의 1축속도센서가 정상적일 경우 소거</v>
      </c>
      <c r="N369" t="str">
        <f>IFERROR(VLOOKUP(C369,우진고장설명!$B$5:$M$315,COLUMN()-5,FALSE),"")</f>
        <v>BECU를 리셋(BECU CB OFF/ON)하여 소거 여부 확인, 지속발생 시 관제보고하고 지시에 따르시오.</v>
      </c>
      <c r="O369" t="s">
        <v>2787</v>
      </c>
      <c r="P369" t="str">
        <f>IFERROR(VLOOKUP(C369,우진고장설명!$B$5:$M$315,COLUMN()-5,FALSE),"")</f>
        <v>우진200량</v>
      </c>
    </row>
    <row r="370" spans="1:16" x14ac:dyDescent="0.4">
      <c r="A370">
        <v>369</v>
      </c>
      <c r="B370" s="13" t="s">
        <v>6801</v>
      </c>
      <c r="C370" s="13">
        <f t="shared" si="5"/>
        <v>213</v>
      </c>
      <c r="D370" s="14" t="s">
        <v>7083</v>
      </c>
      <c r="E370" s="13" t="s">
        <v>3660</v>
      </c>
      <c r="F370" s="13" t="s">
        <v>2837</v>
      </c>
      <c r="G370" t="str">
        <f>IFERROR(VLOOKUP(C370,우진고장설명!$B$5:$M$315,COLUMN()-5,FALSE),"")</f>
        <v>BECU-AC 압력센서 고장</v>
      </c>
      <c r="H370" t="str">
        <f>IFERROR(VLOOKUP(C370,우진고장설명!$B$5:$M$315,COLUMN()-5,FALSE),"")</f>
        <v>C</v>
      </c>
      <c r="I370" t="str">
        <f>IFERROR(VLOOKUP(C370,우진고장설명!$B$5:$M$315,COLUMN()-5,FALSE),"")</f>
        <v>BECU</v>
      </c>
      <c r="J370" t="str">
        <f>IFERROR(VLOOKUP(C370,우진고장설명!$B$5:$M$315,COLUMN()-5,FALSE),"")</f>
        <v xml:space="preserve">BECU의 RS485 데이터 중 BECU-TCMS SD TEXT2의 Bit4 “AC 압력센서 고장” 신호가 “1”이 되면 검지
</v>
      </c>
      <c r="K370" t="str">
        <f>IFERROR(VLOOKUP(C370,우진고장설명!$B$5:$M$315,COLUMN()-5,FALSE),"")</f>
        <v>해당 차량 공기제동장치고장, AC 압력센서 고장검지 현시 및 해당 차량 제동제어불가</v>
      </c>
      <c r="L370" t="str">
        <f>IFERROR(VLOOKUP(C370,우진고장설명!$B$5:$M$315,COLUMN()-5,FALSE),"")</f>
        <v xml:space="preserve">해당 차량의 AC 압력센서 고장
</v>
      </c>
      <c r="M370" t="str">
        <f>IFERROR(VLOOKUP(C370,우진고장설명!$B$5:$M$315,COLUMN()-5,FALSE),"")</f>
        <v>해당 차량의 AC 압력센서가 정상일 경우 소거</v>
      </c>
      <c r="N370" t="str">
        <f>IFERROR(VLOOKUP(C370,우진고장설명!$B$5:$M$315,COLUMN()-5,FALSE),"")</f>
        <v>BECU를 리셋(BECU CB OFF/ON)하여 소거 여부 확인, 지속발생 시 관제보고하고 지시에 따르시오.</v>
      </c>
      <c r="O370" t="s">
        <v>2787</v>
      </c>
      <c r="P370" t="str">
        <f>IFERROR(VLOOKUP(C370,우진고장설명!$B$5:$M$315,COLUMN()-5,FALSE),"")</f>
        <v>우진200량</v>
      </c>
    </row>
    <row r="371" spans="1:16" x14ac:dyDescent="0.4">
      <c r="A371">
        <v>370</v>
      </c>
      <c r="B371" s="13" t="s">
        <v>6803</v>
      </c>
      <c r="C371" s="13">
        <f t="shared" si="5"/>
        <v>214</v>
      </c>
      <c r="D371" s="14" t="s">
        <v>7085</v>
      </c>
      <c r="E371" s="13" t="s">
        <v>3660</v>
      </c>
      <c r="F371" s="13" t="s">
        <v>2837</v>
      </c>
      <c r="G371" t="str">
        <f>IFERROR(VLOOKUP(C371,우진고장설명!$B$5:$M$315,COLUMN()-5,FALSE),"")</f>
        <v>BECU-BC 압력센서 고장</v>
      </c>
      <c r="H371" t="str">
        <f>IFERROR(VLOOKUP(C371,우진고장설명!$B$5:$M$315,COLUMN()-5,FALSE),"")</f>
        <v>C</v>
      </c>
      <c r="I371" t="str">
        <f>IFERROR(VLOOKUP(C371,우진고장설명!$B$5:$M$315,COLUMN()-5,FALSE),"")</f>
        <v>BECU</v>
      </c>
      <c r="J371" t="str">
        <f>IFERROR(VLOOKUP(C371,우진고장설명!$B$5:$M$315,COLUMN()-5,FALSE),"")</f>
        <v xml:space="preserve">BECU의 RS485 데이터 중 BECU-TCMS SD TEXT2의 Bit5 “BC 압력센서 고장” 신호가 “1”이 되면 검지
</v>
      </c>
      <c r="K371" t="str">
        <f>IFERROR(VLOOKUP(C371,우진고장설명!$B$5:$M$315,COLUMN()-5,FALSE),"")</f>
        <v>해당 차량 BC 압력센서 고장검지 현시 및 해당 차량 제동력부족, 제동불완해 검지 불가</v>
      </c>
      <c r="L371" t="str">
        <f>IFERROR(VLOOKUP(C371,우진고장설명!$B$5:$M$315,COLUMN()-5,FALSE),"")</f>
        <v xml:space="preserve">해당 차량의 BC 압력센서 고장
</v>
      </c>
      <c r="M371" t="str">
        <f>IFERROR(VLOOKUP(C371,우진고장설명!$B$5:$M$315,COLUMN()-5,FALSE),"")</f>
        <v>해당 차량의 BC 압력센서가 정상일 경우 소거</v>
      </c>
      <c r="N371" t="str">
        <f>IFERROR(VLOOKUP(C371,우진고장설명!$B$5:$M$315,COLUMN()-5,FALSE),"")</f>
        <v>BECU를 리셋(BECU CB OFF/ON)하여 소거 여부 확인, 지속발생 시 관제보고하고 지시에 따르시오.</v>
      </c>
      <c r="O371" t="s">
        <v>2787</v>
      </c>
      <c r="P371" t="str">
        <f>IFERROR(VLOOKUP(C371,우진고장설명!$B$5:$M$315,COLUMN()-5,FALSE),"")</f>
        <v>우진200량</v>
      </c>
    </row>
    <row r="372" spans="1:16" x14ac:dyDescent="0.4">
      <c r="A372">
        <v>371</v>
      </c>
      <c r="B372" s="13" t="s">
        <v>6805</v>
      </c>
      <c r="C372" s="13">
        <f t="shared" si="5"/>
        <v>215</v>
      </c>
      <c r="D372" s="14" t="s">
        <v>7087</v>
      </c>
      <c r="E372" s="13" t="s">
        <v>3660</v>
      </c>
      <c r="F372" s="13" t="s">
        <v>2837</v>
      </c>
      <c r="G372" t="str">
        <f>IFERROR(VLOOKUP(C372,우진고장설명!$B$5:$M$315,COLUMN()-5,FALSE),"")</f>
        <v>BECU-후미대차 AS 압력센서 고장</v>
      </c>
      <c r="H372" t="str">
        <f>IFERROR(VLOOKUP(C372,우진고장설명!$B$5:$M$315,COLUMN()-5,FALSE),"")</f>
        <v>C</v>
      </c>
      <c r="I372" t="str">
        <f>IFERROR(VLOOKUP(C372,우진고장설명!$B$5:$M$315,COLUMN()-5,FALSE),"")</f>
        <v>BECU</v>
      </c>
      <c r="J372" t="str">
        <f>IFERROR(VLOOKUP(C372,우진고장설명!$B$5:$M$315,COLUMN()-5,FALSE),"")</f>
        <v xml:space="preserve">BECU의 RS485 데이터 중 BECU-TCMS SD TEXT2의 Bit6 “후미대차 AS 압력센서 고장”  신호가
“1”이 되면 검지
</v>
      </c>
      <c r="K372" t="str">
        <f>IFERROR(VLOOKUP(C372,우진고장설명!$B$5:$M$315,COLUMN()-5,FALSE),"")</f>
        <v>해당 차량 후미대차 AS 압력센서 고장검지 현시 및 해당 차량 정상적인 응하중제동제어 불가</v>
      </c>
      <c r="L372" t="str">
        <f>IFERROR(VLOOKUP(C372,우진고장설명!$B$5:$M$315,COLUMN()-5,FALSE),"")</f>
        <v xml:space="preserve">해당 차량의 후미대차 AS 압력센서(AS3, AS4) 고장
</v>
      </c>
      <c r="M372" t="str">
        <f>IFERROR(VLOOKUP(C372,우진고장설명!$B$5:$M$315,COLUMN()-5,FALSE),"")</f>
        <v>해당 차량의 후미대차 AS 압력센서(AS3, AS4)가 정상일 경우 소거</v>
      </c>
      <c r="N372" t="str">
        <f>IFERROR(VLOOKUP(C372,우진고장설명!$B$5:$M$315,COLUMN()-5,FALSE),"")</f>
        <v>BECU를 리셋(BECU CB OFF/ON)하여 소거 여부 확인, 지속발생 시 관제보고하고 지시에 따르시오.</v>
      </c>
      <c r="O372" t="s">
        <v>2787</v>
      </c>
      <c r="P372" t="str">
        <f>IFERROR(VLOOKUP(C372,우진고장설명!$B$5:$M$315,COLUMN()-5,FALSE),"")</f>
        <v>우진200량</v>
      </c>
    </row>
    <row r="373" spans="1:16" x14ac:dyDescent="0.4">
      <c r="A373">
        <v>372</v>
      </c>
      <c r="B373" s="13" t="s">
        <v>6807</v>
      </c>
      <c r="C373" s="13">
        <f t="shared" si="5"/>
        <v>216</v>
      </c>
      <c r="D373" s="14" t="s">
        <v>7089</v>
      </c>
      <c r="E373" s="13" t="s">
        <v>3660</v>
      </c>
      <c r="F373" s="13" t="s">
        <v>2837</v>
      </c>
      <c r="G373" t="str">
        <f>IFERROR(VLOOKUP(C373,우진고장설명!$B$5:$M$315,COLUMN()-5,FALSE),"")</f>
        <v>BECU-전두대차 AS 압력센서 고장</v>
      </c>
      <c r="H373" t="str">
        <f>IFERROR(VLOOKUP(C373,우진고장설명!$B$5:$M$315,COLUMN()-5,FALSE),"")</f>
        <v>C</v>
      </c>
      <c r="I373" t="str">
        <f>IFERROR(VLOOKUP(C373,우진고장설명!$B$5:$M$315,COLUMN()-5,FALSE),"")</f>
        <v>BECU</v>
      </c>
      <c r="J373" t="str">
        <f>IFERROR(VLOOKUP(C373,우진고장설명!$B$5:$M$315,COLUMN()-5,FALSE),"")</f>
        <v xml:space="preserve">BECU의 RS485 데이터 중 BECU-TCMS SD TEXT2의 Bit7 “전두대차 AS 압력센서 고장”  신호가
“1”이 되면 검지
</v>
      </c>
      <c r="K373" t="str">
        <f>IFERROR(VLOOKUP(C373,우진고장설명!$B$5:$M$315,COLUMN()-5,FALSE),"")</f>
        <v>해당 차량 전두대차 AS 압력센서 고장검지 현시 및 해당 차량 정상적인 응하중제동제어 불가</v>
      </c>
      <c r="L373" t="str">
        <f>IFERROR(VLOOKUP(C373,우진고장설명!$B$5:$M$315,COLUMN()-5,FALSE),"")</f>
        <v xml:space="preserve">해당 차량의 전두대차 AS 압력센서(AS1, AS2) 고장
</v>
      </c>
      <c r="M373" t="str">
        <f>IFERROR(VLOOKUP(C373,우진고장설명!$B$5:$M$315,COLUMN()-5,FALSE),"")</f>
        <v>해당 차량의 전두대차 AS 압력센서(AS1, AS2)가 정상일 경우 소거</v>
      </c>
      <c r="N373" t="str">
        <f>IFERROR(VLOOKUP(C373,우진고장설명!$B$5:$M$315,COLUMN()-5,FALSE),"")</f>
        <v>BECU를 리셋(BECU CB OFF/ON)하여 소거 여부 확인, 지속발생 시 관제보고하고 지시에 따르시오.</v>
      </c>
      <c r="O373" t="s">
        <v>2787</v>
      </c>
      <c r="P373" t="str">
        <f>IFERROR(VLOOKUP(C373,우진고장설명!$B$5:$M$315,COLUMN()-5,FALSE),"")</f>
        <v>우진200량</v>
      </c>
    </row>
    <row r="374" spans="1:16" x14ac:dyDescent="0.4">
      <c r="A374">
        <v>373</v>
      </c>
      <c r="B374" s="13" t="s">
        <v>6809</v>
      </c>
      <c r="C374" s="13">
        <f t="shared" si="5"/>
        <v>217</v>
      </c>
      <c r="D374" s="14" t="s">
        <v>7091</v>
      </c>
      <c r="E374" s="13" t="s">
        <v>3660</v>
      </c>
      <c r="F374" s="13" t="s">
        <v>2837</v>
      </c>
      <c r="G374" t="str">
        <f>IFERROR(VLOOKUP(C374,우진고장설명!$B$5:$M$315,COLUMN()-5,FALSE),"")</f>
        <v>BECU-회생제동달성 비정상</v>
      </c>
      <c r="H374" t="str">
        <f>IFERROR(VLOOKUP(C374,우진고장설명!$B$5:$M$315,COLUMN()-5,FALSE),"")</f>
        <v>C</v>
      </c>
      <c r="I374" t="str">
        <f>IFERROR(VLOOKUP(C374,우진고장설명!$B$5:$M$315,COLUMN()-5,FALSE),"")</f>
        <v>BECU</v>
      </c>
      <c r="J374" t="str">
        <f>IFERROR(VLOOKUP(C374,우진고장설명!$B$5:$M$315,COLUMN()-5,FALSE),"")</f>
        <v xml:space="preserve">BECU의 RS485 데이터 중 BECU-TCMS SD TEXT3의 Bit0 “회생제동달성 비정상”  신호가 “1”이 되면 검지
</v>
      </c>
      <c r="K374" t="str">
        <f>IFERROR(VLOOKUP(C374,우진고장설명!$B$5:$M$315,COLUMN()-5,FALSE),"")</f>
        <v>해당 차량 회생제동달성비정상 검지 현시 및 해당 차량 정상적인 전공교차제어 불가</v>
      </c>
      <c r="L374" t="str">
        <f>IFERROR(VLOOKUP(C374,우진고장설명!$B$5:$M$315,COLUMN()-5,FALSE),"")</f>
        <v xml:space="preserve">해당 차량의 회생제동 달성 신호가 정상범위를 벗어남. (5.0 ~ 95.0%)
</v>
      </c>
      <c r="M374" t="str">
        <f>IFERROR(VLOOKUP(C374,우진고장설명!$B$5:$M$315,COLUMN()-5,FALSE),"")</f>
        <v>해당 차량의 회생제동달성신호가정상범위일 경우 소거</v>
      </c>
      <c r="N374" t="str">
        <f>IFERROR(VLOOKUP(C374,우진고장설명!$B$5:$M$315,COLUMN()-5,FALSE),"")</f>
        <v>BECU를 리셋(BECU CB OFF/ON)하여 소거 여부 확인, 소거되지 않을 경우 해당 차량 추진제어장치 리셋(CB OFF/ON)하여 소거 여부 확인, 지속발생 시 관제보고하고 지시에 따르 시오.</v>
      </c>
      <c r="O374" t="s">
        <v>2787</v>
      </c>
      <c r="P374" t="str">
        <f>IFERROR(VLOOKUP(C374,우진고장설명!$B$5:$M$315,COLUMN()-5,FALSE),"")</f>
        <v>우진200량</v>
      </c>
    </row>
    <row r="375" spans="1:16" x14ac:dyDescent="0.4">
      <c r="A375">
        <v>374</v>
      </c>
      <c r="B375" s="13" t="s">
        <v>6811</v>
      </c>
      <c r="C375" s="13">
        <f t="shared" si="5"/>
        <v>218</v>
      </c>
      <c r="D375" s="14" t="s">
        <v>7093</v>
      </c>
      <c r="E375" s="13" t="s">
        <v>3660</v>
      </c>
      <c r="F375" s="13" t="s">
        <v>2837</v>
      </c>
      <c r="G375" t="str">
        <f>IFERROR(VLOOKUP(C375,우진고장설명!$B$5:$M$315,COLUMN()-5,FALSE),"")</f>
        <v>BECU-인통선로 직 비정상</v>
      </c>
      <c r="H375" t="str">
        <f>IFERROR(VLOOKUP(C375,우진고장설명!$B$5:$M$315,COLUMN()-5,FALSE),"")</f>
        <v>C</v>
      </c>
      <c r="I375" t="str">
        <f>IFERROR(VLOOKUP(C375,우진고장설명!$B$5:$M$315,COLUMN()-5,FALSE),"")</f>
        <v>BECU</v>
      </c>
      <c r="J375" t="str">
        <f>IFERROR(VLOOKUP(C375,우진고장설명!$B$5:$M$315,COLUMN()-5,FALSE),"")</f>
        <v xml:space="preserve">BECU의 RS485 데이터 중 BECU-TCMS SD TEXT3의 Bit1 “인통선로 직 비정상”  신호가 “1”이 되면
검지
</v>
      </c>
      <c r="K375" t="str">
        <f>IFERROR(VLOOKUP(C375,우진고장설명!$B$5:$M$315,COLUMN()-5,FALSE),"")</f>
        <v>해당 차량 인통선로 직비정상 검지 현시 및 해당 차량 정상적인제동제어불가 (상용제동 지령에 따른 제어)</v>
      </c>
      <c r="L375" t="str">
        <f>IFERROR(VLOOKUP(C375,우진고장설명!$B$5:$M$315,COLUMN()-5,FALSE),"")</f>
        <v xml:space="preserve">해당 차량의 추진선택(P), 제동선택(B) 신호가 동시에 ON됨.
</v>
      </c>
      <c r="M375" t="str">
        <f>IFERROR(VLOOKUP(C375,우진고장설명!$B$5:$M$315,COLUMN()-5,FALSE),"")</f>
        <v>해당 차량의 추진선택(P), 제동선택(B) 신호가 정상작동(상보적으로 작동)될 경우 소거</v>
      </c>
      <c r="N375" t="str">
        <f>IFERROR(VLOOKUP(C375,우진고장설명!$B$5:$M$315,COLUMN()-5,FALSE),"")</f>
        <v>BECU를 리셋(BECU CB OFF/ON) 한 뒤, 마스콘을 제동 7단으로 5초간 취급하여 소거 여부 확인, 지속발생 시 관제보고하고 지시에 따르시오.</v>
      </c>
      <c r="O375" t="s">
        <v>2787</v>
      </c>
      <c r="P375" t="str">
        <f>IFERROR(VLOOKUP(C375,우진고장설명!$B$5:$M$315,COLUMN()-5,FALSE),"")</f>
        <v>우진200량</v>
      </c>
    </row>
    <row r="376" spans="1:16" x14ac:dyDescent="0.4">
      <c r="A376">
        <v>375</v>
      </c>
      <c r="B376" s="13" t="s">
        <v>6813</v>
      </c>
      <c r="C376" s="13">
        <f t="shared" si="5"/>
        <v>219</v>
      </c>
      <c r="D376" s="14" t="s">
        <v>7095</v>
      </c>
      <c r="E376" s="13" t="s">
        <v>3660</v>
      </c>
      <c r="F376" s="13" t="s">
        <v>2837</v>
      </c>
      <c r="G376" t="str">
        <f>IFERROR(VLOOKUP(C376,우진고장설명!$B$5:$M$315,COLUMN()-5,FALSE),"")</f>
        <v>BECU-제동지령 비정상</v>
      </c>
      <c r="H376" t="str">
        <f>IFERROR(VLOOKUP(C376,우진고장설명!$B$5:$M$315,COLUMN()-5,FALSE),"")</f>
        <v>C</v>
      </c>
      <c r="I376" t="str">
        <f>IFERROR(VLOOKUP(C376,우진고장설명!$B$5:$M$315,COLUMN()-5,FALSE),"")</f>
        <v>BECU</v>
      </c>
      <c r="J376" t="str">
        <f>IFERROR(VLOOKUP(C376,우진고장설명!$B$5:$M$315,COLUMN()-5,FALSE),"")</f>
        <v xml:space="preserve">BECU의 RS485 데이터 중 BECU-TCMS SD TEXT3의 Bit2 “제동지령 비정상”  신호가 “1”이 되면 검지
</v>
      </c>
      <c r="K376" t="str">
        <f>IFERROR(VLOOKUP(C376,우진고장설명!$B$5:$M$315,COLUMN()-5,FALSE),"")</f>
        <v>해당 차량 제동지령비정상 검지 현시 및 해당 차량 정상적인제동제어불가(상용제동지령에 따른 제어)</v>
      </c>
      <c r="L376" t="str">
        <f>IFERROR(VLOOKUP(C376,우진고장설명!$B$5:$M$315,COLUMN()-5,FALSE),"")</f>
        <v xml:space="preserve">해당 차량의 제동지령 신호가 정상범위를 벗어남. (5.0 ~ 95.0%)
</v>
      </c>
      <c r="M376" t="str">
        <f>IFERROR(VLOOKUP(C376,우진고장설명!$B$5:$M$315,COLUMN()-5,FALSE),"")</f>
        <v>해당 차량의 제동지령 신호가 정상범위일 경우 소거</v>
      </c>
      <c r="N376" t="str">
        <f>IFERROR(VLOOKUP(C376,우진고장설명!$B$5:$M$315,COLUMN()-5,FALSE),"")</f>
        <v>BECU를 리셋(BECU CB OFF/ON)하여 소거 여부 확인, 소거되지 않을 경우 해당 선택 운전실의 PWM 엔코더를 리셋(CB OFF/ON)하여 소거 여부 확인, 지속발생 시 관제보고하고 지시에 따르시오.</v>
      </c>
      <c r="O376" t="s">
        <v>2787</v>
      </c>
      <c r="P376" t="str">
        <f>IFERROR(VLOOKUP(C376,우진고장설명!$B$5:$M$315,COLUMN()-5,FALSE),"")</f>
        <v>우진200량</v>
      </c>
    </row>
    <row r="377" spans="1:16" x14ac:dyDescent="0.4">
      <c r="A377">
        <v>376</v>
      </c>
      <c r="B377" s="13" t="s">
        <v>6815</v>
      </c>
      <c r="C377" s="13">
        <f t="shared" si="5"/>
        <v>220</v>
      </c>
      <c r="D377" s="14" t="s">
        <v>7097</v>
      </c>
      <c r="E377" s="13" t="s">
        <v>3660</v>
      </c>
      <c r="F377" s="13" t="s">
        <v>2837</v>
      </c>
      <c r="G377" t="str">
        <f>IFERROR(VLOOKUP(C377,우진고장설명!$B$5:$M$315,COLUMN()-5,FALSE),"")</f>
        <v>BECU-공기제동 감쇄지령 비정상</v>
      </c>
      <c r="H377" t="str">
        <f>IFERROR(VLOOKUP(C377,우진고장설명!$B$5:$M$315,COLUMN()-5,FALSE),"")</f>
        <v>C</v>
      </c>
      <c r="I377" t="str">
        <f>IFERROR(VLOOKUP(C377,우진고장설명!$B$5:$M$315,COLUMN()-5,FALSE),"")</f>
        <v>BECU</v>
      </c>
      <c r="J377" t="str">
        <f>IFERROR(VLOOKUP(C377,우진고장설명!$B$5:$M$315,COLUMN()-5,FALSE),"")</f>
        <v xml:space="preserve">BECU의 RS485 데이터 중 BECU-TCMS SD TEXT3의 Bit3 “공기제동 감쇄지령 비정상” 신호가 “1”이 되면 검지
</v>
      </c>
      <c r="K377" t="str">
        <f>IFERROR(VLOOKUP(C377,우진고장설명!$B$5:$M$315,COLUMN()-5,FALSE),"")</f>
        <v>해당 차량 공기제동감쇄지령 비정상 검지 현시 및 해당 차량 정상적인전공교차제어 불가 (부수차량 공기제동 감쇄 불가)</v>
      </c>
      <c r="L377" t="str">
        <f>IFERROR(VLOOKUP(C377,우진고장설명!$B$5:$M$315,COLUMN()-5,FALSE),"")</f>
        <v xml:space="preserve">해당 차량의 공기제동감쇄지령 신호가 정상범위를 벗어남. (5.0 ~ 95.0%)
</v>
      </c>
      <c r="M377" t="str">
        <f>IFERROR(VLOOKUP(C377,우진고장설명!$B$5:$M$315,COLUMN()-5,FALSE),"")</f>
        <v>해당 차량의 공기제동감쇄지령 신호가 정상범위일 경우 소거</v>
      </c>
      <c r="N377" t="str">
        <f>IFERROR(VLOOKUP(C377,우진고장설명!$B$5:$M$315,COLUMN()-5,FALSE),"")</f>
        <v>BECU를 리셋(BECU CB OFF/ON)하여 소거 여부 확인, 소거되지 않을 경우 해당 차량 옆의 Pair 차량(구동차) BECU를 리셋(CB OFF/ON)하여 소거 여부 확인, 지속발생 시 관제보고하고 지시에 따르시오.</v>
      </c>
      <c r="O377" t="s">
        <v>2787</v>
      </c>
      <c r="P377" t="str">
        <f>IFERROR(VLOOKUP(C377,우진고장설명!$B$5:$M$315,COLUMN()-5,FALSE),"")</f>
        <v>우진200량</v>
      </c>
    </row>
    <row r="378" spans="1:16" x14ac:dyDescent="0.4">
      <c r="A378">
        <v>377</v>
      </c>
      <c r="B378" s="13" t="s">
        <v>6817</v>
      </c>
      <c r="C378" s="13">
        <f t="shared" si="5"/>
        <v>221</v>
      </c>
      <c r="D378" s="14" t="s">
        <v>7099</v>
      </c>
      <c r="E378" s="13" t="s">
        <v>3660</v>
      </c>
      <c r="F378" s="13" t="s">
        <v>2821</v>
      </c>
      <c r="G378" t="str">
        <f>IFERROR(VLOOKUP(C378,우진고장설명!$B$5:$M$315,COLUMN()-5,FALSE),"")</f>
        <v>BECU-제동력부족(ISBD)</v>
      </c>
      <c r="H378" t="str">
        <f>IFERROR(VLOOKUP(C378,우진고장설명!$B$5:$M$315,COLUMN()-5,FALSE),"")</f>
        <v>B</v>
      </c>
      <c r="I378" t="str">
        <f>IFERROR(VLOOKUP(C378,우진고장설명!$B$5:$M$315,COLUMN()-5,FALSE),"")</f>
        <v>BECU</v>
      </c>
      <c r="J378" t="str">
        <f>IFERROR(VLOOKUP(C378,우진고장설명!$B$5:$M$315,COLUMN()-5,FALSE),"")</f>
        <v xml:space="preserve">BECU의 RS485 데이터 중 BECU-TCMS SD TEXT3의 Bit5 “ISBD”  신호가 “1”이 되면 검지
</v>
      </c>
      <c r="K378" t="str">
        <f>IFERROR(VLOOKUP(C378,우진고장설명!$B$5:$M$315,COLUMN()-5,FALSE),"")</f>
        <v>해당 차량 제동력 부족 검지 현시 및 해당 차량 제동압력(BCP)이 타차량에 비해 현저히 낮음.</v>
      </c>
      <c r="L378" t="str">
        <f>IFERROR(VLOOKUP(C378,우진고장설명!$B$5:$M$315,COLUMN()-5,FALSE),"")</f>
        <v xml:space="preserve">제동 7단 취급 시 해당 차량의 제동압력이 생성되지 않음.
</v>
      </c>
      <c r="M378" t="str">
        <f>IFERROR(VLOOKUP(C378,우진고장설명!$B$5:$M$315,COLUMN()-5,FALSE),"")</f>
        <v>제동 7단 취급 시 정상적인 제동압력이 생성된 경우 소거</v>
      </c>
      <c r="N378" t="str">
        <f>IFERROR(VLOOKUP(C378,우진고장설명!$B$5:$M$315,COLUMN()-5,FALSE),"")</f>
        <v>MCS 모드로 전환 후, 마스콘을 N(중립) → 제동 7단까지 수 회 취급하여 소거 여부 확인, 제동 취급 확인 후, 주의 운전할 것, 지속발생 시 관제보고하고 지시에 따를 것</v>
      </c>
      <c r="O378" t="s">
        <v>2787</v>
      </c>
      <c r="P378" t="str">
        <f>IFERROR(VLOOKUP(C378,우진고장설명!$B$5:$M$315,COLUMN()-5,FALSE),"")</f>
        <v>우진200량</v>
      </c>
    </row>
    <row r="379" spans="1:16" x14ac:dyDescent="0.4">
      <c r="A379">
        <v>378</v>
      </c>
      <c r="B379" s="13" t="s">
        <v>6819</v>
      </c>
      <c r="C379" s="13">
        <f t="shared" si="5"/>
        <v>222</v>
      </c>
      <c r="D379" s="14" t="s">
        <v>7101</v>
      </c>
      <c r="E379" s="13" t="s">
        <v>3660</v>
      </c>
      <c r="F379" s="13" t="s">
        <v>2837</v>
      </c>
      <c r="G379" t="str">
        <f>IFERROR(VLOOKUP(C379,우진고장설명!$B$5:$M$315,COLUMN()-5,FALSE),"")</f>
        <v>BECU-공기스프링누설(후미대차)</v>
      </c>
      <c r="H379" t="str">
        <f>IFERROR(VLOOKUP(C379,우진고장설명!$B$5:$M$315,COLUMN()-5,FALSE),"")</f>
        <v>C</v>
      </c>
      <c r="I379" t="str">
        <f>IFERROR(VLOOKUP(C379,우진고장설명!$B$5:$M$315,COLUMN()-5,FALSE),"")</f>
        <v>BECU</v>
      </c>
      <c r="J379" t="str">
        <f>IFERROR(VLOOKUP(C379,우진고장설명!$B$5:$M$315,COLUMN()-5,FALSE),"")</f>
        <v xml:space="preserve">BECU의 RS485 데이터 중 BECU-TCMS SD TEXT3의 Bit5 “공기스프링누설(후미대차)” 신호가 “1”이
되면 검지
</v>
      </c>
      <c r="K379" t="str">
        <f>IFERROR(VLOOKUP(C379,우진고장설명!$B$5:$M$315,COLUMN()-5,FALSE),"")</f>
        <v>해당 차량 공기스프링 누설(후미대차) 검지 현시 및 해당 차량 정상적인제동제어 불가 (응하중제어)</v>
      </c>
      <c r="L379" t="str">
        <f>IFERROR(VLOOKUP(C379,우진고장설명!$B$5:$M$315,COLUMN()-5,FALSE),"")</f>
        <v xml:space="preserve">해당 차량 후미대차의 공기스프링(AS3, AS4) 압력이 정상범위를 벗어남. (100kPa 미만)
</v>
      </c>
      <c r="M379" t="str">
        <f>IFERROR(VLOOKUP(C379,우진고장설명!$B$5:$M$315,COLUMN()-5,FALSE),"")</f>
        <v>해당 차량 후미대차의 공기스프링(AS3, AS4) 압력이 정상범위일 경우 소거</v>
      </c>
      <c r="N379" t="str">
        <f>IFERROR(VLOOKUP(C379,우진고장설명!$B$5:$M$315,COLUMN()-5,FALSE),"")</f>
        <v>BECU를 리셋(BECU CB OFF/ON)하여 소거 여부 확인, 지속발생 시 관제보고하고 지시에 따르시오.</v>
      </c>
      <c r="O379" t="s">
        <v>2787</v>
      </c>
      <c r="P379" t="str">
        <f>IFERROR(VLOOKUP(C379,우진고장설명!$B$5:$M$315,COLUMN()-5,FALSE),"")</f>
        <v>우진200량</v>
      </c>
    </row>
    <row r="380" spans="1:16" x14ac:dyDescent="0.4">
      <c r="A380">
        <v>379</v>
      </c>
      <c r="B380" s="13" t="s">
        <v>6821</v>
      </c>
      <c r="C380" s="13">
        <f t="shared" si="5"/>
        <v>223</v>
      </c>
      <c r="D380" s="14" t="s">
        <v>7103</v>
      </c>
      <c r="E380" s="13" t="s">
        <v>3660</v>
      </c>
      <c r="F380" s="13" t="s">
        <v>2837</v>
      </c>
      <c r="G380" t="str">
        <f>IFERROR(VLOOKUP(C380,우진고장설명!$B$5:$M$315,COLUMN()-5,FALSE),"")</f>
        <v>BECU-공기스프링누설(전두대차)</v>
      </c>
      <c r="H380" t="str">
        <f>IFERROR(VLOOKUP(C380,우진고장설명!$B$5:$M$315,COLUMN()-5,FALSE),"")</f>
        <v>C</v>
      </c>
      <c r="I380" t="str">
        <f>IFERROR(VLOOKUP(C380,우진고장설명!$B$5:$M$315,COLUMN()-5,FALSE),"")</f>
        <v>BECU</v>
      </c>
      <c r="J380" t="str">
        <f>IFERROR(VLOOKUP(C380,우진고장설명!$B$5:$M$315,COLUMN()-5,FALSE),"")</f>
        <v xml:space="preserve">BECU의 RS485 데이터 중 BECU-TCMS SD TEXT3의 Bit6 “공기스프링누설(전두대차)” 신호가 “1”이
되면 검지
</v>
      </c>
      <c r="K380" t="str">
        <f>IFERROR(VLOOKUP(C380,우진고장설명!$B$5:$M$315,COLUMN()-5,FALSE),"")</f>
        <v>해당 차량 공기스프링 누설(전두대차) 검지 현시 및 해당 차량 정상적인제동제어 불가 (응하중제어)</v>
      </c>
      <c r="L380" t="str">
        <f>IFERROR(VLOOKUP(C380,우진고장설명!$B$5:$M$315,COLUMN()-5,FALSE),"")</f>
        <v xml:space="preserve">해당 차량 전두대차의 공기스프링(AS1, AS2) 압력이 정상범위를 벗어남. (100kPa 미만)
</v>
      </c>
      <c r="M380" t="str">
        <f>IFERROR(VLOOKUP(C380,우진고장설명!$B$5:$M$315,COLUMN()-5,FALSE),"")</f>
        <v>해당 차량 전두대차의 공기스프링(AS1, AS2) 압력이 정상범위일 경우 소거</v>
      </c>
      <c r="N380" t="str">
        <f>IFERROR(VLOOKUP(C380,우진고장설명!$B$5:$M$315,COLUMN()-5,FALSE),"")</f>
        <v>BECU를 리셋(BECU CB OFF/ON)하여 소거 여부 확인, 지속발생 시 관제보고하고 지시에 따르시오.</v>
      </c>
      <c r="O380" t="s">
        <v>2787</v>
      </c>
      <c r="P380" t="str">
        <f>IFERROR(VLOOKUP(C380,우진고장설명!$B$5:$M$315,COLUMN()-5,FALSE),"")</f>
        <v>우진200량</v>
      </c>
    </row>
    <row r="381" spans="1:16" x14ac:dyDescent="0.4">
      <c r="A381">
        <v>380</v>
      </c>
      <c r="B381" s="13" t="s">
        <v>6823</v>
      </c>
      <c r="C381" s="13">
        <f t="shared" si="5"/>
        <v>224</v>
      </c>
      <c r="D381" s="14" t="s">
        <v>7105</v>
      </c>
      <c r="E381" s="13" t="s">
        <v>3660</v>
      </c>
      <c r="F381" s="13" t="s">
        <v>2837</v>
      </c>
      <c r="G381" t="str">
        <f>IFERROR(VLOOKUP(C381,우진고장설명!$B$5:$M$315,COLUMN()-5,FALSE),"")</f>
        <v/>
      </c>
      <c r="H381" t="str">
        <f>IFERROR(VLOOKUP(C381,우진고장설명!$B$5:$M$315,COLUMN()-5,FALSE),"")</f>
        <v/>
      </c>
      <c r="I381" t="str">
        <f>IFERROR(VLOOKUP(C381,우진고장설명!$B$5:$M$315,COLUMN()-5,FALSE),"")</f>
        <v/>
      </c>
      <c r="J381" t="str">
        <f>IFERROR(VLOOKUP(C381,우진고장설명!$B$5:$M$315,COLUMN()-5,FALSE),"")</f>
        <v/>
      </c>
      <c r="K381" t="str">
        <f>IFERROR(VLOOKUP(C381,우진고장설명!$B$5:$M$315,COLUMN()-5,FALSE),"")</f>
        <v/>
      </c>
      <c r="L381" t="str">
        <f>IFERROR(VLOOKUP(C381,우진고장설명!$B$5:$M$315,COLUMN()-5,FALSE),"")</f>
        <v/>
      </c>
      <c r="M381" t="str">
        <f>IFERROR(VLOOKUP(C381,우진고장설명!$B$5:$M$315,COLUMN()-5,FALSE),"")</f>
        <v/>
      </c>
      <c r="N381" t="str">
        <f>IFERROR(VLOOKUP(C381,우진고장설명!$B$5:$M$315,COLUMN()-5,FALSE),"")</f>
        <v/>
      </c>
      <c r="O381" t="s">
        <v>2787</v>
      </c>
      <c r="P381" t="str">
        <f>IFERROR(VLOOKUP(C381,우진고장설명!$B$5:$M$315,COLUMN()-5,FALSE),"")</f>
        <v/>
      </c>
    </row>
    <row r="382" spans="1:16" x14ac:dyDescent="0.4">
      <c r="A382">
        <v>381</v>
      </c>
      <c r="B382" s="13" t="s">
        <v>6825</v>
      </c>
      <c r="C382" s="13">
        <f t="shared" si="5"/>
        <v>225</v>
      </c>
      <c r="D382" s="14" t="s">
        <v>7107</v>
      </c>
      <c r="E382" s="13" t="s">
        <v>3660</v>
      </c>
      <c r="F382" s="13" t="s">
        <v>2837</v>
      </c>
      <c r="G382" t="str">
        <f>IFERROR(VLOOKUP(C382,우진고장설명!$B$5:$M$315,COLUMN()-5,FALSE),"")</f>
        <v/>
      </c>
      <c r="H382" t="str">
        <f>IFERROR(VLOOKUP(C382,우진고장설명!$B$5:$M$315,COLUMN()-5,FALSE),"")</f>
        <v/>
      </c>
      <c r="I382" t="str">
        <f>IFERROR(VLOOKUP(C382,우진고장설명!$B$5:$M$315,COLUMN()-5,FALSE),"")</f>
        <v/>
      </c>
      <c r="J382" t="str">
        <f>IFERROR(VLOOKUP(C382,우진고장설명!$B$5:$M$315,COLUMN()-5,FALSE),"")</f>
        <v/>
      </c>
      <c r="K382" t="str">
        <f>IFERROR(VLOOKUP(C382,우진고장설명!$B$5:$M$315,COLUMN()-5,FALSE),"")</f>
        <v/>
      </c>
      <c r="L382" t="str">
        <f>IFERROR(VLOOKUP(C382,우진고장설명!$B$5:$M$315,COLUMN()-5,FALSE),"")</f>
        <v/>
      </c>
      <c r="M382" t="str">
        <f>IFERROR(VLOOKUP(C382,우진고장설명!$B$5:$M$315,COLUMN()-5,FALSE),"")</f>
        <v/>
      </c>
      <c r="N382" t="str">
        <f>IFERROR(VLOOKUP(C382,우진고장설명!$B$5:$M$315,COLUMN()-5,FALSE),"")</f>
        <v/>
      </c>
      <c r="O382" t="s">
        <v>2787</v>
      </c>
      <c r="P382" t="str">
        <f>IFERROR(VLOOKUP(C382,우진고장설명!$B$5:$M$315,COLUMN()-5,FALSE),"")</f>
        <v/>
      </c>
    </row>
    <row r="383" spans="1:16" x14ac:dyDescent="0.4">
      <c r="A383">
        <v>382</v>
      </c>
      <c r="B383" s="13" t="s">
        <v>6827</v>
      </c>
      <c r="C383" s="13">
        <f t="shared" si="5"/>
        <v>226</v>
      </c>
      <c r="D383" s="14" t="s">
        <v>7109</v>
      </c>
      <c r="E383" s="13" t="s">
        <v>3660</v>
      </c>
      <c r="F383" s="13" t="s">
        <v>2821</v>
      </c>
      <c r="G383" t="str">
        <f>IFERROR(VLOOKUP(C383,우진고장설명!$B$5:$M$315,COLUMN()-5,FALSE),"")</f>
        <v>BECU-제동불완해검지(NRBD)</v>
      </c>
      <c r="H383" t="str">
        <f>IFERROR(VLOOKUP(C383,우진고장설명!$B$5:$M$315,COLUMN()-5,FALSE),"")</f>
        <v>B</v>
      </c>
      <c r="I383" t="str">
        <f>IFERROR(VLOOKUP(C383,우진고장설명!$B$5:$M$315,COLUMN()-5,FALSE),"")</f>
        <v>BECU</v>
      </c>
      <c r="J383" t="str">
        <f>IFERROR(VLOOKUP(C383,우진고장설명!$B$5:$M$315,COLUMN()-5,FALSE),"")</f>
        <v xml:space="preserve">BECU의 RS485 데이터 중 BECU-TCMS SD TEXT8의 Bit2 “NRBD”  신호가 “1”이 되면 검지
</v>
      </c>
      <c r="K383" t="str">
        <f>IFERROR(VLOOKUP(C383,우진고장설명!$B$5:$M$315,COLUMN()-5,FALSE),"")</f>
        <v>해당 차량 제동불완해 검지 현시 및 완해 취급하였음에도 불구하고 해당 차량 제동압력 (BCP)이 완해되지 않음.</v>
      </c>
      <c r="L383" t="str">
        <f>IFERROR(VLOOKUP(C383,우진고장설명!$B$5:$M$315,COLUMN()-5,FALSE),"")</f>
        <v xml:space="preserve">제동완해상태(정차제동포함)에서 해당 차량의 제동압력이 완전히 배기되지 않음.
</v>
      </c>
      <c r="M383" t="str">
        <f>IFERROR(VLOOKUP(C383,우진고장설명!$B$5:$M$315,COLUMN()-5,FALSE),"")</f>
        <v>제동완해상태(정차제동포함)에서 해당 차량의 제동압력이 완전히 배기됨.</v>
      </c>
      <c r="N383" t="str">
        <f>IFERROR(VLOOKUP(C383,우진고장설명!$B$5:$M$315,COLUMN()-5,FALSE),"")</f>
        <v>정차하여 강제완해 스위치를 취급하여 소거 여부 확인, 제동 완해상태 확인 후 주의 운전할 것, 2 ~ 3회 시도에도 완해불능 시 관제보고하고 지시에 따를 것</v>
      </c>
      <c r="O383" t="s">
        <v>2787</v>
      </c>
      <c r="P383" t="str">
        <f>IFERROR(VLOOKUP(C383,우진고장설명!$B$5:$M$315,COLUMN()-5,FALSE),"")</f>
        <v>우진200량</v>
      </c>
    </row>
    <row r="384" spans="1:16" x14ac:dyDescent="0.4">
      <c r="A384">
        <v>383</v>
      </c>
      <c r="B384" s="13" t="s">
        <v>6831</v>
      </c>
      <c r="C384" s="13">
        <f t="shared" si="5"/>
        <v>228</v>
      </c>
      <c r="D384" s="14" t="s">
        <v>3849</v>
      </c>
      <c r="E384" s="13" t="s">
        <v>3660</v>
      </c>
      <c r="F384" s="13" t="s">
        <v>3034</v>
      </c>
      <c r="G384" t="str">
        <f>IFERROR(VLOOKUP(C384,우진고장설명!$B$5:$M$315,COLUMN()-5,FALSE),"")</f>
        <v/>
      </c>
      <c r="H384" t="str">
        <f>IFERROR(VLOOKUP(C384,우진고장설명!$B$5:$M$315,COLUMN()-5,FALSE),"")</f>
        <v/>
      </c>
      <c r="I384" t="str">
        <f>IFERROR(VLOOKUP(C384,우진고장설명!$B$5:$M$315,COLUMN()-5,FALSE),"")</f>
        <v/>
      </c>
      <c r="J384" t="str">
        <f>IFERROR(VLOOKUP(C384,우진고장설명!$B$5:$M$315,COLUMN()-5,FALSE),"")</f>
        <v/>
      </c>
      <c r="K384" t="str">
        <f>IFERROR(VLOOKUP(C384,우진고장설명!$B$5:$M$315,COLUMN()-5,FALSE),"")</f>
        <v/>
      </c>
      <c r="L384" t="str">
        <f>IFERROR(VLOOKUP(C384,우진고장설명!$B$5:$M$315,COLUMN()-5,FALSE),"")</f>
        <v/>
      </c>
      <c r="M384" t="str">
        <f>IFERROR(VLOOKUP(C384,우진고장설명!$B$5:$M$315,COLUMN()-5,FALSE),"")</f>
        <v/>
      </c>
      <c r="N384" t="str">
        <f>IFERROR(VLOOKUP(C384,우진고장설명!$B$5:$M$315,COLUMN()-5,FALSE),"")</f>
        <v/>
      </c>
      <c r="O384" t="s">
        <v>2787</v>
      </c>
      <c r="P384" t="str">
        <f>IFERROR(VLOOKUP(C384,우진고장설명!$B$5:$M$315,COLUMN()-5,FALSE),"")</f>
        <v/>
      </c>
    </row>
    <row r="385" spans="1:16" x14ac:dyDescent="0.4">
      <c r="A385">
        <v>384</v>
      </c>
      <c r="B385" s="13" t="s">
        <v>6833</v>
      </c>
      <c r="C385" s="13">
        <f t="shared" si="5"/>
        <v>229</v>
      </c>
      <c r="D385" s="14" t="s">
        <v>3850</v>
      </c>
      <c r="E385" s="13" t="s">
        <v>3660</v>
      </c>
      <c r="F385" s="13" t="s">
        <v>3034</v>
      </c>
      <c r="G385" t="str">
        <f>IFERROR(VLOOKUP(C385,우진고장설명!$B$5:$M$315,COLUMN()-5,FALSE),"")</f>
        <v/>
      </c>
      <c r="H385" t="str">
        <f>IFERROR(VLOOKUP(C385,우진고장설명!$B$5:$M$315,COLUMN()-5,FALSE),"")</f>
        <v/>
      </c>
      <c r="I385" t="str">
        <f>IFERROR(VLOOKUP(C385,우진고장설명!$B$5:$M$315,COLUMN()-5,FALSE),"")</f>
        <v/>
      </c>
      <c r="J385" t="str">
        <f>IFERROR(VLOOKUP(C385,우진고장설명!$B$5:$M$315,COLUMN()-5,FALSE),"")</f>
        <v/>
      </c>
      <c r="K385" t="str">
        <f>IFERROR(VLOOKUP(C385,우진고장설명!$B$5:$M$315,COLUMN()-5,FALSE),"")</f>
        <v/>
      </c>
      <c r="L385" t="str">
        <f>IFERROR(VLOOKUP(C385,우진고장설명!$B$5:$M$315,COLUMN()-5,FALSE),"")</f>
        <v/>
      </c>
      <c r="M385" t="str">
        <f>IFERROR(VLOOKUP(C385,우진고장설명!$B$5:$M$315,COLUMN()-5,FALSE),"")</f>
        <v/>
      </c>
      <c r="N385" t="str">
        <f>IFERROR(VLOOKUP(C385,우진고장설명!$B$5:$M$315,COLUMN()-5,FALSE),"")</f>
        <v/>
      </c>
      <c r="O385" t="s">
        <v>2787</v>
      </c>
      <c r="P385" t="str">
        <f>IFERROR(VLOOKUP(C385,우진고장설명!$B$5:$M$315,COLUMN()-5,FALSE),"")</f>
        <v/>
      </c>
    </row>
    <row r="386" spans="1:16" x14ac:dyDescent="0.4">
      <c r="A386">
        <v>385</v>
      </c>
      <c r="B386" s="13" t="s">
        <v>6835</v>
      </c>
      <c r="C386" s="13">
        <f t="shared" si="5"/>
        <v>230</v>
      </c>
      <c r="D386" s="14" t="s">
        <v>3851</v>
      </c>
      <c r="E386" s="13" t="s">
        <v>3660</v>
      </c>
      <c r="F386" s="13" t="s">
        <v>2821</v>
      </c>
      <c r="G386" t="str">
        <f>IFERROR(VLOOKUP(C386,우진고장설명!$B$5:$M$315,COLUMN()-5,FALSE),"")</f>
        <v>ECU 전원공급 고장</v>
      </c>
      <c r="H386" t="str">
        <f>IFERROR(VLOOKUP(C386,우진고장설명!$B$5:$M$315,COLUMN()-5,FALSE),"")</f>
        <v>B</v>
      </c>
      <c r="I386" t="str">
        <f>IFERROR(VLOOKUP(C386,우진고장설명!$B$5:$M$315,COLUMN()-5,FALSE),"")</f>
        <v>BECU</v>
      </c>
      <c r="J386" t="str">
        <f>IFERROR(VLOOKUP(C386,우진고장설명!$B$5:$M$315,COLUMN()-5,FALSE),"")</f>
        <v xml:space="preserve">해당 차량의 ECU 전원공급 고장(CB OFF) 발생 시 검지
</v>
      </c>
      <c r="K386" t="str">
        <f>IFERROR(VLOOKUP(C386,우진고장설명!$B$5:$M$315,COLUMN()-5,FALSE),"")</f>
        <v>해당 차량의 ECU 전원공급 고장검지 현시</v>
      </c>
      <c r="L386" t="str">
        <f>IFERROR(VLOOKUP(C386,우진고장설명!$B$5:$M$315,COLUMN()-5,FALSE),"")</f>
        <v xml:space="preserve">해당 차량의 ECU 전원차단(CBOFF)
</v>
      </c>
      <c r="M386" t="str">
        <f>IFERROR(VLOOKUP(C386,우진고장설명!$B$5:$M$315,COLUMN()-5,FALSE),"")</f>
        <v>해당 차량의 ECU 전원공급(CBON)</v>
      </c>
      <c r="N386" t="str">
        <f>IFERROR(VLOOKUP(C386,우진고장설명!$B$5:$M$315,COLUMN()-5,FALSE),"")</f>
        <v>BECU를 리셋(BECUCBOFF/ON)하여 소거 여부 확인, 지속적으로 고장 발생 시 관제 보고하고 지시에 따를 것</v>
      </c>
      <c r="O386" t="s">
        <v>2787</v>
      </c>
      <c r="P386" t="str">
        <f>IFERROR(VLOOKUP(C386,우진고장설명!$B$5:$M$315,COLUMN()-5,FALSE),"")</f>
        <v>우진200량</v>
      </c>
    </row>
    <row r="387" spans="1:16" x14ac:dyDescent="0.4">
      <c r="A387">
        <v>386</v>
      </c>
      <c r="B387" s="13" t="s">
        <v>6837</v>
      </c>
      <c r="C387" s="13">
        <f t="shared" ref="C387:C450" si="6">INT(B387)</f>
        <v>231</v>
      </c>
      <c r="D387" s="14" t="s">
        <v>3852</v>
      </c>
      <c r="E387" s="13" t="s">
        <v>3660</v>
      </c>
      <c r="F387" s="13" t="s">
        <v>3034</v>
      </c>
      <c r="G387" t="str">
        <f>IFERROR(VLOOKUP(C387,우진고장설명!$B$5:$M$315,COLUMN()-5,FALSE),"")</f>
        <v/>
      </c>
      <c r="H387" t="str">
        <f>IFERROR(VLOOKUP(C387,우진고장설명!$B$5:$M$315,COLUMN()-5,FALSE),"")</f>
        <v/>
      </c>
      <c r="I387" t="str">
        <f>IFERROR(VLOOKUP(C387,우진고장설명!$B$5:$M$315,COLUMN()-5,FALSE),"")</f>
        <v/>
      </c>
      <c r="J387" t="str">
        <f>IFERROR(VLOOKUP(C387,우진고장설명!$B$5:$M$315,COLUMN()-5,FALSE),"")</f>
        <v/>
      </c>
      <c r="K387" t="str">
        <f>IFERROR(VLOOKUP(C387,우진고장설명!$B$5:$M$315,COLUMN()-5,FALSE),"")</f>
        <v/>
      </c>
      <c r="L387" t="str">
        <f>IFERROR(VLOOKUP(C387,우진고장설명!$B$5:$M$315,COLUMN()-5,FALSE),"")</f>
        <v/>
      </c>
      <c r="M387" t="str">
        <f>IFERROR(VLOOKUP(C387,우진고장설명!$B$5:$M$315,COLUMN()-5,FALSE),"")</f>
        <v/>
      </c>
      <c r="N387" t="str">
        <f>IFERROR(VLOOKUP(C387,우진고장설명!$B$5:$M$315,COLUMN()-5,FALSE),"")</f>
        <v/>
      </c>
      <c r="O387" t="s">
        <v>2787</v>
      </c>
      <c r="P387" t="str">
        <f>IFERROR(VLOOKUP(C387,우진고장설명!$B$5:$M$315,COLUMN()-5,FALSE),"")</f>
        <v/>
      </c>
    </row>
    <row r="388" spans="1:16" x14ac:dyDescent="0.4">
      <c r="A388">
        <v>387</v>
      </c>
      <c r="B388" s="13" t="s">
        <v>6839</v>
      </c>
      <c r="C388" s="13">
        <f t="shared" si="6"/>
        <v>232</v>
      </c>
      <c r="D388" s="14" t="s">
        <v>3853</v>
      </c>
      <c r="E388" s="13" t="s">
        <v>3660</v>
      </c>
      <c r="F388" s="13" t="s">
        <v>3034</v>
      </c>
      <c r="G388" t="str">
        <f>IFERROR(VLOOKUP(C388,우진고장설명!$B$5:$M$315,COLUMN()-5,FALSE),"")</f>
        <v/>
      </c>
      <c r="H388" t="str">
        <f>IFERROR(VLOOKUP(C388,우진고장설명!$B$5:$M$315,COLUMN()-5,FALSE),"")</f>
        <v/>
      </c>
      <c r="I388" t="str">
        <f>IFERROR(VLOOKUP(C388,우진고장설명!$B$5:$M$315,COLUMN()-5,FALSE),"")</f>
        <v/>
      </c>
      <c r="J388" t="str">
        <f>IFERROR(VLOOKUP(C388,우진고장설명!$B$5:$M$315,COLUMN()-5,FALSE),"")</f>
        <v/>
      </c>
      <c r="K388" t="str">
        <f>IFERROR(VLOOKUP(C388,우진고장설명!$B$5:$M$315,COLUMN()-5,FALSE),"")</f>
        <v/>
      </c>
      <c r="L388" t="str">
        <f>IFERROR(VLOOKUP(C388,우진고장설명!$B$5:$M$315,COLUMN()-5,FALSE),"")</f>
        <v/>
      </c>
      <c r="M388" t="str">
        <f>IFERROR(VLOOKUP(C388,우진고장설명!$B$5:$M$315,COLUMN()-5,FALSE),"")</f>
        <v/>
      </c>
      <c r="N388" t="str">
        <f>IFERROR(VLOOKUP(C388,우진고장설명!$B$5:$M$315,COLUMN()-5,FALSE),"")</f>
        <v/>
      </c>
      <c r="O388" t="s">
        <v>2787</v>
      </c>
      <c r="P388" t="str">
        <f>IFERROR(VLOOKUP(C388,우진고장설명!$B$5:$M$315,COLUMN()-5,FALSE),"")</f>
        <v/>
      </c>
    </row>
    <row r="389" spans="1:16" x14ac:dyDescent="0.4">
      <c r="A389">
        <v>388</v>
      </c>
      <c r="B389" s="13" t="s">
        <v>6841</v>
      </c>
      <c r="C389" s="13">
        <f t="shared" si="6"/>
        <v>233</v>
      </c>
      <c r="D389" s="14" t="s">
        <v>3854</v>
      </c>
      <c r="E389" s="13" t="s">
        <v>3660</v>
      </c>
      <c r="F389" s="13" t="s">
        <v>3034</v>
      </c>
      <c r="G389" t="str">
        <f>IFERROR(VLOOKUP(C389,우진고장설명!$B$5:$M$315,COLUMN()-5,FALSE),"")</f>
        <v/>
      </c>
      <c r="H389" t="str">
        <f>IFERROR(VLOOKUP(C389,우진고장설명!$B$5:$M$315,COLUMN()-5,FALSE),"")</f>
        <v/>
      </c>
      <c r="I389" t="str">
        <f>IFERROR(VLOOKUP(C389,우진고장설명!$B$5:$M$315,COLUMN()-5,FALSE),"")</f>
        <v/>
      </c>
      <c r="J389" t="str">
        <f>IFERROR(VLOOKUP(C389,우진고장설명!$B$5:$M$315,COLUMN()-5,FALSE),"")</f>
        <v/>
      </c>
      <c r="K389" t="str">
        <f>IFERROR(VLOOKUP(C389,우진고장설명!$B$5:$M$315,COLUMN()-5,FALSE),"")</f>
        <v/>
      </c>
      <c r="L389" t="str">
        <f>IFERROR(VLOOKUP(C389,우진고장설명!$B$5:$M$315,COLUMN()-5,FALSE),"")</f>
        <v/>
      </c>
      <c r="M389" t="str">
        <f>IFERROR(VLOOKUP(C389,우진고장설명!$B$5:$M$315,COLUMN()-5,FALSE),"")</f>
        <v/>
      </c>
      <c r="N389" t="str">
        <f>IFERROR(VLOOKUP(C389,우진고장설명!$B$5:$M$315,COLUMN()-5,FALSE),"")</f>
        <v/>
      </c>
      <c r="O389" t="s">
        <v>2787</v>
      </c>
      <c r="P389" t="str">
        <f>IFERROR(VLOOKUP(C389,우진고장설명!$B$5:$M$315,COLUMN()-5,FALSE),"")</f>
        <v/>
      </c>
    </row>
    <row r="390" spans="1:16" x14ac:dyDescent="0.4">
      <c r="A390">
        <v>389</v>
      </c>
      <c r="B390" s="13" t="s">
        <v>6843</v>
      </c>
      <c r="C390" s="13">
        <f t="shared" si="6"/>
        <v>234</v>
      </c>
      <c r="D390" s="14" t="s">
        <v>7117</v>
      </c>
      <c r="E390" s="13" t="s">
        <v>3660</v>
      </c>
      <c r="F390" s="13" t="s">
        <v>2821</v>
      </c>
      <c r="G390" t="str">
        <f>IFERROR(VLOOKUP(C390,우진고장설명!$B$5:$M$315,COLUMN()-5,FALSE),"")</f>
        <v>제동불완해검지(NRBD)</v>
      </c>
      <c r="H390" t="str">
        <f>IFERROR(VLOOKUP(C390,우진고장설명!$B$5:$M$315,COLUMN()-5,FALSE),"")</f>
        <v>B</v>
      </c>
      <c r="I390" t="str">
        <f>IFERROR(VLOOKUP(C390,우진고장설명!$B$5:$M$315,COLUMN()-5,FALSE),"")</f>
        <v>BECU</v>
      </c>
      <c r="J390" t="str">
        <f>IFERROR(VLOOKUP(C390,우진고장설명!$B$5:$M$315,COLUMN()-5,FALSE),"")</f>
        <v xml:space="preserve">BECU의 RS485 데이터 중 BECU-TCMS SD TEXT8의 Bit2 “NRBD”  신호가 “1”이 되면 검지
</v>
      </c>
      <c r="K390" t="str">
        <f>IFERROR(VLOOKUP(C390,우진고장설명!$B$5:$M$315,COLUMN()-5,FALSE),"")</f>
        <v>해당 차량 제동불완해 검지 현시 및 완해 취급하였음에도 불구하고 해당 차량 제동압력 (BCP)이 완해되지 않음.</v>
      </c>
      <c r="L390" t="str">
        <f>IFERROR(VLOOKUP(C390,우진고장설명!$B$5:$M$315,COLUMN()-5,FALSE),"")</f>
        <v xml:space="preserve">제동완해상태(정차제동포함)에서 해당 차량의 제동압력이 완전 배기되지 않음.
</v>
      </c>
      <c r="M390" t="str">
        <f>IFERROR(VLOOKUP(C390,우진고장설명!$B$5:$M$315,COLUMN()-5,FALSE),"")</f>
        <v>제동완해상태(정차제동포함)에서 해당 차량의 제동압력이 완전히 배기됨.</v>
      </c>
      <c r="N390" t="str">
        <f>IFERROR(VLOOKUP(C390,우진고장설명!$B$5:$M$315,COLUMN()-5,FALSE),"")</f>
        <v>정차하여 강제완해스위치를 취급하여 소거 여부 확인, 제동 완해상태 확인 후 주의 운전할 것, 2 ~ 3회 시도에도 완해불능 시 관제보고하고 지시에 따를 것</v>
      </c>
      <c r="O390" t="s">
        <v>2787</v>
      </c>
      <c r="P390" t="str">
        <f>IFERROR(VLOOKUP(C390,우진고장설명!$B$5:$M$315,COLUMN()-5,FALSE),"")</f>
        <v>우진200량</v>
      </c>
    </row>
    <row r="391" spans="1:16" x14ac:dyDescent="0.4">
      <c r="A391">
        <v>390</v>
      </c>
      <c r="B391" s="13" t="s">
        <v>6845</v>
      </c>
      <c r="C391" s="13">
        <f t="shared" si="6"/>
        <v>235</v>
      </c>
      <c r="D391" s="14" t="s">
        <v>7119</v>
      </c>
      <c r="E391" s="13" t="s">
        <v>3660</v>
      </c>
      <c r="F391" s="13" t="s">
        <v>2821</v>
      </c>
      <c r="G391" t="str">
        <f>IFERROR(VLOOKUP(C391,우진고장설명!$B$5:$M$315,COLUMN()-5,FALSE),"")</f>
        <v>제동력부족(ISBD)</v>
      </c>
      <c r="H391" t="str">
        <f>IFERROR(VLOOKUP(C391,우진고장설명!$B$5:$M$315,COLUMN()-5,FALSE),"")</f>
        <v>B</v>
      </c>
      <c r="I391" t="str">
        <f>IFERROR(VLOOKUP(C391,우진고장설명!$B$5:$M$315,COLUMN()-5,FALSE),"")</f>
        <v>BECU</v>
      </c>
      <c r="J391" t="str">
        <f>IFERROR(VLOOKUP(C391,우진고장설명!$B$5:$M$315,COLUMN()-5,FALSE),"")</f>
        <v xml:space="preserve">BECU의 RS485 데이터 중 BECU-TCMS SD TEXT3의 Bit3 “ISBD”  신호가 “1”이 되면 검지
</v>
      </c>
      <c r="K391" t="str">
        <f>IFERROR(VLOOKUP(C391,우진고장설명!$B$5:$M$315,COLUMN()-5,FALSE),"")</f>
        <v>해당 차량 제동력부족검지 현시 및 해당 차량 제동압력(BCP)이 타 차량에 비해 현저히 낮음.</v>
      </c>
      <c r="L391" t="str">
        <f>IFERROR(VLOOKUP(C391,우진고장설명!$B$5:$M$315,COLUMN()-5,FALSE),"")</f>
        <v xml:space="preserve">제동 7단 취급 시 해당 차량의 제동압력이 생성되지 않음.
</v>
      </c>
      <c r="M391" t="str">
        <f>IFERROR(VLOOKUP(C391,우진고장설명!$B$5:$M$315,COLUMN()-5,FALSE),"")</f>
        <v>제동 7단 취급 시 정상적인제동압력이 생성된 경우 소거</v>
      </c>
      <c r="N391" t="str">
        <f>IFERROR(VLOOKUP(C391,우진고장설명!$B$5:$M$315,COLUMN()-5,FALSE),"")</f>
        <v>MCS 모드로 전환 후, 마스콘을 N(중립) → 제동 7단까지 수 회 취급하여 소거 여부 확인, 제동 취급 확인 후, 주의 운전할 것, 지속발생 시 관제보고하고 지시에 따를 것</v>
      </c>
      <c r="O391" t="s">
        <v>2787</v>
      </c>
      <c r="P391" t="str">
        <f>IFERROR(VLOOKUP(C391,우진고장설명!$B$5:$M$315,COLUMN()-5,FALSE),"")</f>
        <v>우진200량</v>
      </c>
    </row>
    <row r="392" spans="1:16" x14ac:dyDescent="0.4">
      <c r="A392">
        <v>391</v>
      </c>
      <c r="B392" s="13" t="s">
        <v>6847</v>
      </c>
      <c r="C392" s="13">
        <f t="shared" si="6"/>
        <v>236</v>
      </c>
      <c r="D392" s="14" t="s">
        <v>3855</v>
      </c>
      <c r="E392" s="13" t="s">
        <v>3660</v>
      </c>
      <c r="F392" s="13" t="s">
        <v>3034</v>
      </c>
      <c r="G392" t="str">
        <f>IFERROR(VLOOKUP(C392,우진고장설명!$B$5:$M$315,COLUMN()-5,FALSE),"")</f>
        <v/>
      </c>
      <c r="H392" t="str">
        <f>IFERROR(VLOOKUP(C392,우진고장설명!$B$5:$M$315,COLUMN()-5,FALSE),"")</f>
        <v/>
      </c>
      <c r="I392" t="str">
        <f>IFERROR(VLOOKUP(C392,우진고장설명!$B$5:$M$315,COLUMN()-5,FALSE),"")</f>
        <v/>
      </c>
      <c r="J392" t="str">
        <f>IFERROR(VLOOKUP(C392,우진고장설명!$B$5:$M$315,COLUMN()-5,FALSE),"")</f>
        <v/>
      </c>
      <c r="K392" t="str">
        <f>IFERROR(VLOOKUP(C392,우진고장설명!$B$5:$M$315,COLUMN()-5,FALSE),"")</f>
        <v/>
      </c>
      <c r="L392" t="str">
        <f>IFERROR(VLOOKUP(C392,우진고장설명!$B$5:$M$315,COLUMN()-5,FALSE),"")</f>
        <v/>
      </c>
      <c r="M392" t="str">
        <f>IFERROR(VLOOKUP(C392,우진고장설명!$B$5:$M$315,COLUMN()-5,FALSE),"")</f>
        <v/>
      </c>
      <c r="N392" t="str">
        <f>IFERROR(VLOOKUP(C392,우진고장설명!$B$5:$M$315,COLUMN()-5,FALSE),"")</f>
        <v/>
      </c>
      <c r="O392" t="s">
        <v>2787</v>
      </c>
      <c r="P392" t="str">
        <f>IFERROR(VLOOKUP(C392,우진고장설명!$B$5:$M$315,COLUMN()-5,FALSE),"")</f>
        <v/>
      </c>
    </row>
    <row r="393" spans="1:16" x14ac:dyDescent="0.4">
      <c r="A393">
        <v>392</v>
      </c>
      <c r="B393" s="13" t="s">
        <v>6849</v>
      </c>
      <c r="C393" s="13">
        <f t="shared" si="6"/>
        <v>237</v>
      </c>
      <c r="D393" s="14" t="s">
        <v>3856</v>
      </c>
      <c r="E393" s="13" t="s">
        <v>3660</v>
      </c>
      <c r="F393" s="13" t="s">
        <v>3034</v>
      </c>
      <c r="G393" t="str">
        <f>IFERROR(VLOOKUP(C393,우진고장설명!$B$5:$M$315,COLUMN()-5,FALSE),"")</f>
        <v/>
      </c>
      <c r="H393" t="str">
        <f>IFERROR(VLOOKUP(C393,우진고장설명!$B$5:$M$315,COLUMN()-5,FALSE),"")</f>
        <v/>
      </c>
      <c r="I393" t="str">
        <f>IFERROR(VLOOKUP(C393,우진고장설명!$B$5:$M$315,COLUMN()-5,FALSE),"")</f>
        <v/>
      </c>
      <c r="J393" t="str">
        <f>IFERROR(VLOOKUP(C393,우진고장설명!$B$5:$M$315,COLUMN()-5,FALSE),"")</f>
        <v/>
      </c>
      <c r="K393" t="str">
        <f>IFERROR(VLOOKUP(C393,우진고장설명!$B$5:$M$315,COLUMN()-5,FALSE),"")</f>
        <v/>
      </c>
      <c r="L393" t="str">
        <f>IFERROR(VLOOKUP(C393,우진고장설명!$B$5:$M$315,COLUMN()-5,FALSE),"")</f>
        <v/>
      </c>
      <c r="M393" t="str">
        <f>IFERROR(VLOOKUP(C393,우진고장설명!$B$5:$M$315,COLUMN()-5,FALSE),"")</f>
        <v/>
      </c>
      <c r="N393" t="str">
        <f>IFERROR(VLOOKUP(C393,우진고장설명!$B$5:$M$315,COLUMN()-5,FALSE),"")</f>
        <v/>
      </c>
      <c r="O393" t="s">
        <v>2787</v>
      </c>
      <c r="P393" t="str">
        <f>IFERROR(VLOOKUP(C393,우진고장설명!$B$5:$M$315,COLUMN()-5,FALSE),"")</f>
        <v/>
      </c>
    </row>
    <row r="394" spans="1:16" x14ac:dyDescent="0.4">
      <c r="A394">
        <v>393</v>
      </c>
      <c r="B394" s="13" t="s">
        <v>6778</v>
      </c>
      <c r="C394" s="13">
        <f t="shared" si="6"/>
        <v>200</v>
      </c>
      <c r="D394" s="14" t="s">
        <v>3857</v>
      </c>
      <c r="E394" s="13" t="s">
        <v>3661</v>
      </c>
      <c r="F394" s="13" t="s">
        <v>2821</v>
      </c>
      <c r="G394" t="str">
        <f>IFERROR(VLOOKUP(C394,우진고장설명!$B$5:$M$315,COLUMN()-5,FALSE),"")</f>
        <v>BECU-통신고장</v>
      </c>
      <c r="H394" t="str">
        <f>IFERROR(VLOOKUP(C394,우진고장설명!$B$5:$M$315,COLUMN()-5,FALSE),"")</f>
        <v>B</v>
      </c>
      <c r="I394" t="str">
        <f>IFERROR(VLOOKUP(C394,우진고장설명!$B$5:$M$315,COLUMN()-5,FALSE),"")</f>
        <v>BECU</v>
      </c>
      <c r="J394" t="str">
        <f>IFERROR(VLOOKUP(C394,우진고장설명!$B$5:$M$315,COLUMN()-5,FALSE),"")</f>
        <v xml:space="preserve">BECU의 RS485 데이터 중 BECU-TCMS SD TEXT23의 ‘Life sign'이 변하지 않음.
</v>
      </c>
      <c r="K394" t="str">
        <f>IFERROR(VLOOKUP(C394,우진고장설명!$B$5:$M$315,COLUMN()-5,FALSE),"")</f>
        <v>해당 차량 통신고장현시 및 해당 차량의 제동압력(BCP) 등의 데이터가 반응하지 않음. (고장은 현시되나 제동제어는 정상적일 수 있음.)</v>
      </c>
      <c r="L394" t="str">
        <f>IFERROR(VLOOKUP(C394,우진고장설명!$B$5:$M$315,COLUMN()-5,FALSE),"")</f>
        <v xml:space="preserve">BECU 전원 CBOFF 혹은 통신연결 불량
</v>
      </c>
      <c r="M394" t="str">
        <f>IFERROR(VLOOKUP(C394,우진고장설명!$B$5:$M$315,COLUMN()-5,FALSE),"")</f>
        <v>BECU와 TCMS 간 RS485 통신이 복귀되어 BECU-TCMSSDTEXT23의'Lifesign'이 변동 시 소거</v>
      </c>
      <c r="N394" t="str">
        <f>IFERROR(VLOOKUP(C394,우진고장설명!$B$5:$M$315,COLUMN()-5,FALSE),"")</f>
        <v>BECU를 리셋(BECUCBOFF/ON) 후 복귀여부를 확인, 리셋 후 복귀되지 않을 경우 관제 보고하고 지시에 따를 것</v>
      </c>
      <c r="O394" t="s">
        <v>2787</v>
      </c>
      <c r="P394" t="str">
        <f>IFERROR(VLOOKUP(C394,우진고장설명!$B$5:$M$315,COLUMN()-5,FALSE),"")</f>
        <v>우진200량</v>
      </c>
    </row>
    <row r="395" spans="1:16" x14ac:dyDescent="0.4">
      <c r="A395">
        <v>394</v>
      </c>
      <c r="B395" s="13" t="s">
        <v>6780</v>
      </c>
      <c r="C395" s="13">
        <f t="shared" si="6"/>
        <v>201</v>
      </c>
      <c r="D395" s="14" t="s">
        <v>7124</v>
      </c>
      <c r="E395" s="13" t="s">
        <v>3661</v>
      </c>
      <c r="F395" s="13" t="s">
        <v>2837</v>
      </c>
      <c r="G395" t="str">
        <f>IFERROR(VLOOKUP(C395,우진고장설명!$B$5:$M$315,COLUMN()-5,FALSE),"")</f>
        <v>BECU-덤프밸브고장(후미대차)</v>
      </c>
      <c r="H395" t="str">
        <f>IFERROR(VLOOKUP(C395,우진고장설명!$B$5:$M$315,COLUMN()-5,FALSE),"")</f>
        <v>C</v>
      </c>
      <c r="I395" t="str">
        <f>IFERROR(VLOOKUP(C395,우진고장설명!$B$5:$M$315,COLUMN()-5,FALSE),"")</f>
        <v>BECU</v>
      </c>
      <c r="J395" t="str">
        <f>IFERROR(VLOOKUP(C395,우진고장설명!$B$5:$M$315,COLUMN()-5,FALSE),"")</f>
        <v xml:space="preserve">BECU의 RS485 데이터 중 BECU-TCMS SD TEXT1의 Bit0 “덤프밸브고장(후미대차)”  신호가 “1”이
되면 검지
</v>
      </c>
      <c r="K395" t="str">
        <f>IFERROR(VLOOKUP(C395,우진고장설명!$B$5:$M$315,COLUMN()-5,FALSE),"")</f>
        <v>해당 차량 덤프밸브 고장(후미대차)검지 현시 및 해당 차량 활주제어 불가</v>
      </c>
      <c r="L395" t="str">
        <f>IFERROR(VLOOKUP(C395,우진고장설명!$B$5:$M$315,COLUMN()-5,FALSE),"")</f>
        <v xml:space="preserve">해당 차량 후미대차의 덤프밸브가 작동하지 않음.
</v>
      </c>
      <c r="M395" t="str">
        <f>IFERROR(VLOOKUP(C395,우진고장설명!$B$5:$M$315,COLUMN()-5,FALSE),"")</f>
        <v>해당 차량 후미대차의 덤프밸브가 정상작동 시 소거</v>
      </c>
      <c r="N395" t="str">
        <f>IFERROR(VLOOKUP(C395,우진고장설명!$B$5:$M$315,COLUMN()-5,FALSE),"")</f>
        <v>BECU를 리셋(BECU CB OFF/ON)하여 소거 여부 확인, 지속발생 시 관제보고하고 지시에 따르시오.</v>
      </c>
      <c r="O395" t="s">
        <v>2787</v>
      </c>
      <c r="P395" t="str">
        <f>IFERROR(VLOOKUP(C395,우진고장설명!$B$5:$M$315,COLUMN()-5,FALSE),"")</f>
        <v>우진200량</v>
      </c>
    </row>
    <row r="396" spans="1:16" x14ac:dyDescent="0.4">
      <c r="A396">
        <v>395</v>
      </c>
      <c r="B396" s="13" t="s">
        <v>6782</v>
      </c>
      <c r="C396" s="13">
        <f t="shared" si="6"/>
        <v>202</v>
      </c>
      <c r="D396" s="14" t="s">
        <v>7126</v>
      </c>
      <c r="E396" s="13" t="s">
        <v>3661</v>
      </c>
      <c r="F396" s="13" t="s">
        <v>2837</v>
      </c>
      <c r="G396" t="str">
        <f>IFERROR(VLOOKUP(C396,우진고장설명!$B$5:$M$315,COLUMN()-5,FALSE),"")</f>
        <v>BECU-덤프밸브고장(선두대차)</v>
      </c>
      <c r="H396" t="str">
        <f>IFERROR(VLOOKUP(C396,우진고장설명!$B$5:$M$315,COLUMN()-5,FALSE),"")</f>
        <v>C</v>
      </c>
      <c r="I396" t="str">
        <f>IFERROR(VLOOKUP(C396,우진고장설명!$B$5:$M$315,COLUMN()-5,FALSE),"")</f>
        <v>BECU</v>
      </c>
      <c r="J396" t="str">
        <f>IFERROR(VLOOKUP(C396,우진고장설명!$B$5:$M$315,COLUMN()-5,FALSE),"")</f>
        <v xml:space="preserve">BECU의 RS485 데이터 중 BECU-TCMS SD TEXT1의 Bit1 “덤프밸브고장(선두대차)”  신호가 “1”이 되면 검지
</v>
      </c>
      <c r="K396" t="str">
        <f>IFERROR(VLOOKUP(C396,우진고장설명!$B$5:$M$315,COLUMN()-5,FALSE),"")</f>
        <v>해당 차량 덤프밸브고장(선두대차)검지 현시 및 해당 차량 활주제어불가</v>
      </c>
      <c r="L396" t="str">
        <f>IFERROR(VLOOKUP(C396,우진고장설명!$B$5:$M$315,COLUMN()-5,FALSE),"")</f>
        <v xml:space="preserve">해당 차량 선두대차의 덤프밸브가 작동하지 않음.
</v>
      </c>
      <c r="M396" t="str">
        <f>IFERROR(VLOOKUP(C396,우진고장설명!$B$5:$M$315,COLUMN()-5,FALSE),"")</f>
        <v>해당 차량 선두대차의 덤프밸브가 정상작동 시 소거</v>
      </c>
      <c r="N396" t="str">
        <f>IFERROR(VLOOKUP(C396,우진고장설명!$B$5:$M$315,COLUMN()-5,FALSE),"")</f>
        <v>BECU를 리셋(BECU CB OFF/ON)하여 소거 여부 확인, 지속발생 시 관제보고하고 지시에 따르시오.</v>
      </c>
      <c r="O396" t="s">
        <v>2787</v>
      </c>
      <c r="P396" t="str">
        <f>IFERROR(VLOOKUP(C396,우진고장설명!$B$5:$M$315,COLUMN()-5,FALSE),"")</f>
        <v>우진200량</v>
      </c>
    </row>
    <row r="397" spans="1:16" x14ac:dyDescent="0.4">
      <c r="A397">
        <v>396</v>
      </c>
      <c r="B397" s="13" t="s">
        <v>6784</v>
      </c>
      <c r="C397" s="13">
        <f t="shared" si="6"/>
        <v>203</v>
      </c>
      <c r="D397" s="14" t="s">
        <v>7128</v>
      </c>
      <c r="E397" s="13" t="s">
        <v>3661</v>
      </c>
      <c r="F397" s="13" t="s">
        <v>2837</v>
      </c>
      <c r="G397" t="str">
        <f>IFERROR(VLOOKUP(C397,우진고장설명!$B$5:$M$315,COLUMN()-5,FALSE),"")</f>
        <v>BECU-전자제어밸브의 고장</v>
      </c>
      <c r="H397" t="str">
        <f>IFERROR(VLOOKUP(C397,우진고장설명!$B$5:$M$315,COLUMN()-5,FALSE),"")</f>
        <v>C</v>
      </c>
      <c r="I397" t="str">
        <f>IFERROR(VLOOKUP(C397,우진고장설명!$B$5:$M$315,COLUMN()-5,FALSE),"")</f>
        <v>BECU</v>
      </c>
      <c r="J397" t="str">
        <f>IFERROR(VLOOKUP(C397,우진고장설명!$B$5:$M$315,COLUMN()-5,FALSE),"")</f>
        <v xml:space="preserve">BECU의 RS485 데이터 중 BECU-TCMS SD TEXT1의 Bit2 “전자제어밸브의 고장”  신호가 “1”이
되면 검지
</v>
      </c>
      <c r="K397" t="str">
        <f>IFERROR(VLOOKUP(C397,우진고장설명!$B$5:$M$315,COLUMN()-5,FALSE),"")</f>
        <v>해당 차량 전자제어밸브의 고장검지 현시 및 해당 차량 제동제어불가</v>
      </c>
      <c r="L397" t="str">
        <f>IFERROR(VLOOKUP(C397,우진고장설명!$B$5:$M$315,COLUMN()-5,FALSE),"")</f>
        <v xml:space="preserve">해당 차량의 상용전자제어밸브가 작동하지 않음.
</v>
      </c>
      <c r="M397" t="str">
        <f>IFERROR(VLOOKUP(C397,우진고장설명!$B$5:$M$315,COLUMN()-5,FALSE),"")</f>
        <v>해당 차량의 상용전자제어밸브가 정상작동 시 소거</v>
      </c>
      <c r="N397" t="str">
        <f>IFERROR(VLOOKUP(C397,우진고장설명!$B$5:$M$315,COLUMN()-5,FALSE),"")</f>
        <v>BECU를 리셋(BECU CB OFF/ON)하여 소거 여부 확인, 지속발생 시 관제보고하고 지시에 따르시오.</v>
      </c>
      <c r="O397" t="s">
        <v>2787</v>
      </c>
      <c r="P397" t="str">
        <f>IFERROR(VLOOKUP(C397,우진고장설명!$B$5:$M$315,COLUMN()-5,FALSE),"")</f>
        <v>우진200량</v>
      </c>
    </row>
    <row r="398" spans="1:16" x14ac:dyDescent="0.4">
      <c r="A398">
        <v>397</v>
      </c>
      <c r="B398" s="13" t="s">
        <v>6786</v>
      </c>
      <c r="C398" s="13">
        <f t="shared" si="6"/>
        <v>204</v>
      </c>
      <c r="D398" s="14" t="s">
        <v>7130</v>
      </c>
      <c r="E398" s="13" t="s">
        <v>3661</v>
      </c>
      <c r="F398" s="13" t="s">
        <v>2837</v>
      </c>
      <c r="G398" t="str">
        <f>IFERROR(VLOOKUP(C398,우진고장설명!$B$5:$M$315,COLUMN()-5,FALSE),"")</f>
        <v>BECU-응하중 비정상</v>
      </c>
      <c r="H398" t="str">
        <f>IFERROR(VLOOKUP(C398,우진고장설명!$B$5:$M$315,COLUMN()-5,FALSE),"")</f>
        <v>C</v>
      </c>
      <c r="I398" t="str">
        <f>IFERROR(VLOOKUP(C398,우진고장설명!$B$5:$M$315,COLUMN()-5,FALSE),"")</f>
        <v>BECU</v>
      </c>
      <c r="J398" t="str">
        <f>IFERROR(VLOOKUP(C398,우진고장설명!$B$5:$M$315,COLUMN()-5,FALSE),"")</f>
        <v xml:space="preserve">BECU의 RS485 데이터 중 BECU-TCMS SD TEXT1의 Bit3 “응하중 비정상”  신호가 “1”이 되면 검지
</v>
      </c>
      <c r="K398" t="str">
        <f>IFERROR(VLOOKUP(C398,우진고장설명!$B$5:$M$315,COLUMN()-5,FALSE),"")</f>
        <v>해당 차량 응하중 비정상 검지 현시</v>
      </c>
      <c r="L398" t="str">
        <f>IFERROR(VLOOKUP(C398,우진고장설명!$B$5:$M$315,COLUMN()-5,FALSE),"")</f>
        <v xml:space="preserve">해당 차량의 응하중 출력이 정상범위를 벗어남.
</v>
      </c>
      <c r="M398" t="str">
        <f>IFERROR(VLOOKUP(C398,우진고장설명!$B$5:$M$315,COLUMN()-5,FALSE),"")</f>
        <v>해당 차량 응하중 출력이 정상범위로 복귀 시 소거</v>
      </c>
      <c r="N398" t="str">
        <f>IFERROR(VLOOKUP(C398,우진고장설명!$B$5:$M$315,COLUMN()-5,FALSE),"")</f>
        <v>BECU를 리셋(BECU CB OFF/ON)하여 소거 여부 확인, 지속발생 시 관제보고하고 지시에 따르시오.</v>
      </c>
      <c r="O398" t="s">
        <v>2787</v>
      </c>
      <c r="P398" t="str">
        <f>IFERROR(VLOOKUP(C398,우진고장설명!$B$5:$M$315,COLUMN()-5,FALSE),"")</f>
        <v>우진200량</v>
      </c>
    </row>
    <row r="399" spans="1:16" x14ac:dyDescent="0.4">
      <c r="A399">
        <v>398</v>
      </c>
      <c r="B399" s="13" t="s">
        <v>6788</v>
      </c>
      <c r="C399" s="13">
        <f t="shared" si="6"/>
        <v>205</v>
      </c>
      <c r="D399" s="14" t="s">
        <v>7132</v>
      </c>
      <c r="E399" s="13" t="s">
        <v>3661</v>
      </c>
      <c r="F399" s="13" t="s">
        <v>2837</v>
      </c>
      <c r="G399" t="str">
        <f>IFERROR(VLOOKUP(C399,우진고장설명!$B$5:$M$315,COLUMN()-5,FALSE),"")</f>
        <v>BECU-회생제동요구 비정상</v>
      </c>
      <c r="H399" t="str">
        <f>IFERROR(VLOOKUP(C399,우진고장설명!$B$5:$M$315,COLUMN()-5,FALSE),"")</f>
        <v>C</v>
      </c>
      <c r="I399" t="str">
        <f>IFERROR(VLOOKUP(C399,우진고장설명!$B$5:$M$315,COLUMN()-5,FALSE),"")</f>
        <v>BECU</v>
      </c>
      <c r="J399" t="str">
        <f>IFERROR(VLOOKUP(C399,우진고장설명!$B$5:$M$315,COLUMN()-5,FALSE),"")</f>
        <v xml:space="preserve">BECU의 RS485 데이터 중 BECU-TCMS SD TEXT1의 Bit4 “회생제동요구 비정상”  신호가 “1”이
되면 검지
</v>
      </c>
      <c r="K399" t="str">
        <f>IFERROR(VLOOKUP(C399,우진고장설명!$B$5:$M$315,COLUMN()-5,FALSE),"")</f>
        <v>해당 차량 회생제동 요구 비정상 검지 현시</v>
      </c>
      <c r="L399" t="str">
        <f>IFERROR(VLOOKUP(C399,우진고장설명!$B$5:$M$315,COLUMN()-5,FALSE),"")</f>
        <v xml:space="preserve">해당 차량의 회생제동 요구 출력이 정상범위를 벗어남.
</v>
      </c>
      <c r="M399" t="str">
        <f>IFERROR(VLOOKUP(C399,우진고장설명!$B$5:$M$315,COLUMN()-5,FALSE),"")</f>
        <v>해당 차량 회생제동 요구 출력이 정상범위로 복귀 시 소거</v>
      </c>
      <c r="N399" t="str">
        <f>IFERROR(VLOOKUP(C399,우진고장설명!$B$5:$M$315,COLUMN()-5,FALSE),"")</f>
        <v>BECU를 리셋(BECU CB OFF/ON)하여 소거 여부 확인, 지속발생 시 관제보고하고 지시에 따르시오.</v>
      </c>
      <c r="O399" t="s">
        <v>2787</v>
      </c>
      <c r="P399" t="str">
        <f>IFERROR(VLOOKUP(C399,우진고장설명!$B$5:$M$315,COLUMN()-5,FALSE),"")</f>
        <v>우진200량</v>
      </c>
    </row>
    <row r="400" spans="1:16" x14ac:dyDescent="0.4">
      <c r="A400">
        <v>399</v>
      </c>
      <c r="B400" s="13" t="s">
        <v>6790</v>
      </c>
      <c r="C400" s="13">
        <f t="shared" si="6"/>
        <v>206</v>
      </c>
      <c r="D400" s="14" t="s">
        <v>7134</v>
      </c>
      <c r="E400" s="13" t="s">
        <v>3661</v>
      </c>
      <c r="F400" s="13" t="s">
        <v>2837</v>
      </c>
      <c r="G400" t="str">
        <f>IFERROR(VLOOKUP(C400,우진고장설명!$B$5:$M$315,COLUMN()-5,FALSE),"")</f>
        <v>BECU-RAM 점검 고장</v>
      </c>
      <c r="H400" t="str">
        <f>IFERROR(VLOOKUP(C400,우진고장설명!$B$5:$M$315,COLUMN()-5,FALSE),"")</f>
        <v>C</v>
      </c>
      <c r="I400" t="str">
        <f>IFERROR(VLOOKUP(C400,우진고장설명!$B$5:$M$315,COLUMN()-5,FALSE),"")</f>
        <v>BECU</v>
      </c>
      <c r="J400" t="str">
        <f>IFERROR(VLOOKUP(C400,우진고장설명!$B$5:$M$315,COLUMN()-5,FALSE),"")</f>
        <v xml:space="preserve">BECU의 RS485 데이터 중 BECU-TCMS SD TEXT1의 Bit5 “RAM 점검 고장” 신호가 “1”이 되면 검지
</v>
      </c>
      <c r="K400" t="str">
        <f>IFERROR(VLOOKUP(C400,우진고장설명!$B$5:$M$315,COLUMN()-5,FALSE),"")</f>
        <v>해당 차량 RAM 점검 고장검지 현시 및 해당 차량 정상적인 제동제어 불가</v>
      </c>
      <c r="L400" t="str">
        <f>IFERROR(VLOOKUP(C400,우진고장설명!$B$5:$M$315,COLUMN()-5,FALSE),"")</f>
        <v xml:space="preserve">해당 차량 BECU의 자가진단 시 고장 발생
</v>
      </c>
      <c r="M400" t="str">
        <f>IFERROR(VLOOKUP(C400,우진고장설명!$B$5:$M$315,COLUMN()-5,FALSE),"")</f>
        <v>해당 차량 BECU의 자가진단 시 정상적일 경우 소거</v>
      </c>
      <c r="N400" t="str">
        <f>IFERROR(VLOOKUP(C400,우진고장설명!$B$5:$M$315,COLUMN()-5,FALSE),"")</f>
        <v>BECU를 리셋(BECU CB OFF/ON)하여 소거 여부 확인, 지속발생 시 관제보고하고 지시에 따르시오.</v>
      </c>
      <c r="O400" t="s">
        <v>2787</v>
      </c>
      <c r="P400" t="str">
        <f>IFERROR(VLOOKUP(C400,우진고장설명!$B$5:$M$315,COLUMN()-5,FALSE),"")</f>
        <v>우진200량</v>
      </c>
    </row>
    <row r="401" spans="1:16" x14ac:dyDescent="0.4">
      <c r="A401">
        <v>400</v>
      </c>
      <c r="B401" s="13" t="s">
        <v>6792</v>
      </c>
      <c r="C401" s="13">
        <f t="shared" si="6"/>
        <v>207</v>
      </c>
      <c r="D401" s="14" t="s">
        <v>7136</v>
      </c>
      <c r="E401" s="13" t="s">
        <v>3661</v>
      </c>
      <c r="F401" s="13" t="s">
        <v>2837</v>
      </c>
      <c r="G401" t="str">
        <f>IFERROR(VLOOKUP(C401,우진고장설명!$B$5:$M$315,COLUMN()-5,FALSE),"")</f>
        <v>BECU-자기진단고장</v>
      </c>
      <c r="H401" t="str">
        <f>IFERROR(VLOOKUP(C401,우진고장설명!$B$5:$M$315,COLUMN()-5,FALSE),"")</f>
        <v>C</v>
      </c>
      <c r="I401" t="str">
        <f>IFERROR(VLOOKUP(C401,우진고장설명!$B$5:$M$315,COLUMN()-5,FALSE),"")</f>
        <v>BECU</v>
      </c>
      <c r="J401" t="str">
        <f>IFERROR(VLOOKUP(C401,우진고장설명!$B$5:$M$315,COLUMN()-5,FALSE),"")</f>
        <v xml:space="preserve">BECU의 RS485 데이터 중 BECU-TCMS SD TEXT1의 Bit6 “RAM 점검 고장” 신호가 “1”이 되면 검지
</v>
      </c>
      <c r="K401" t="str">
        <f>IFERROR(VLOOKUP(C401,우진고장설명!$B$5:$M$315,COLUMN()-5,FALSE),"")</f>
        <v>해당 차량 자기진단 고장검지 현시 및 해당 차량 활주제어 불가</v>
      </c>
      <c r="L401" t="str">
        <f>IFERROR(VLOOKUP(C401,우진고장설명!$B$5:$M$315,COLUMN()-5,FALSE),"")</f>
        <v xml:space="preserve">해당 차량 BECU의 자가진단 시 고장 발생(활주방지밸브 고장)
</v>
      </c>
      <c r="M401" t="str">
        <f>IFERROR(VLOOKUP(C401,우진고장설명!$B$5:$M$315,COLUMN()-5,FALSE),"")</f>
        <v>해당 차량 BECU의 자가진단 시 정상적일 경우 소거(활주방지밸브 정상)</v>
      </c>
      <c r="N401" t="str">
        <f>IFERROR(VLOOKUP(C401,우진고장설명!$B$5:$M$315,COLUMN()-5,FALSE),"")</f>
        <v>BECU를 리셋(BECU CB OFF/ON)하여 소거 여부 확인, 지속발생 시 관제보고하고 지시에 따르시오.</v>
      </c>
      <c r="O401" t="s">
        <v>2787</v>
      </c>
      <c r="P401" t="str">
        <f>IFERROR(VLOOKUP(C401,우진고장설명!$B$5:$M$315,COLUMN()-5,FALSE),"")</f>
        <v>우진200량</v>
      </c>
    </row>
    <row r="402" spans="1:16" x14ac:dyDescent="0.4">
      <c r="A402">
        <v>401</v>
      </c>
      <c r="B402" s="13" t="s">
        <v>6793</v>
      </c>
      <c r="C402" s="13">
        <f t="shared" si="6"/>
        <v>208</v>
      </c>
      <c r="D402" s="14" t="s">
        <v>7138</v>
      </c>
      <c r="E402" s="13" t="s">
        <v>3661</v>
      </c>
      <c r="F402" s="13" t="s">
        <v>2837</v>
      </c>
      <c r="G402" t="str">
        <f>IFERROR(VLOOKUP(C402,우진고장설명!$B$5:$M$315,COLUMN()-5,FALSE),"")</f>
        <v>BECU-공기제동장치고장</v>
      </c>
      <c r="H402" t="str">
        <f>IFERROR(VLOOKUP(C402,우진고장설명!$B$5:$M$315,COLUMN()-5,FALSE),"")</f>
        <v>C</v>
      </c>
      <c r="I402" t="str">
        <f>IFERROR(VLOOKUP(C402,우진고장설명!$B$5:$M$315,COLUMN()-5,FALSE),"")</f>
        <v>BECU</v>
      </c>
      <c r="J402" t="str">
        <f>IFERROR(VLOOKUP(C402,우진고장설명!$B$5:$M$315,COLUMN()-5,FALSE),"")</f>
        <v xml:space="preserve">BECU의 RS485 데이터 중 BECU-TCMS SD TEXT1의 Bit7 “공기제동장치고장” 신호가 “1”이 되면 검지
</v>
      </c>
      <c r="K402" t="str">
        <f>IFERROR(VLOOKUP(C402,우진고장설명!$B$5:$M$315,COLUMN()-5,FALSE),"")</f>
        <v>해당 차량 공기제동장치 고장검지 현시 및 해당 차량 정상적인제동제어불가</v>
      </c>
      <c r="L402" t="str">
        <f>IFERROR(VLOOKUP(C402,우진고장설명!$B$5:$M$315,COLUMN()-5,FALSE),"")</f>
        <v xml:space="preserve">해당 차량 BECU의 자가진단 시 고장 발생 또는 AC 압력센서 고장
</v>
      </c>
      <c r="M402" t="str">
        <f>IFERROR(VLOOKUP(C402,우진고장설명!$B$5:$M$315,COLUMN()-5,FALSE),"")</f>
        <v>해당 차량 BECU의 자가진단 시 정상적일 경우 또는 AC 압력센서가 정상일 경우 소거</v>
      </c>
      <c r="N402" t="str">
        <f>IFERROR(VLOOKUP(C402,우진고장설명!$B$5:$M$315,COLUMN()-5,FALSE),"")</f>
        <v>BECU를 리셋(BECU CB OFF/ON)하여 소거 여부 확인, 지속발생 시 관제보고하고 지시에 따르시오.</v>
      </c>
      <c r="O402" t="s">
        <v>2787</v>
      </c>
      <c r="P402" t="str">
        <f>IFERROR(VLOOKUP(C402,우진고장설명!$B$5:$M$315,COLUMN()-5,FALSE),"")</f>
        <v>우진200량</v>
      </c>
    </row>
    <row r="403" spans="1:16" x14ac:dyDescent="0.4">
      <c r="A403">
        <v>402</v>
      </c>
      <c r="B403" s="13" t="s">
        <v>6794</v>
      </c>
      <c r="C403" s="13">
        <f t="shared" si="6"/>
        <v>209</v>
      </c>
      <c r="D403" s="14" t="s">
        <v>7140</v>
      </c>
      <c r="E403" s="13" t="s">
        <v>3661</v>
      </c>
      <c r="F403" s="13" t="s">
        <v>2837</v>
      </c>
      <c r="G403" t="str">
        <f>IFERROR(VLOOKUP(C403,우진고장설명!$B$5:$M$315,COLUMN()-5,FALSE),"")</f>
        <v>BECU-4축속도신호의 비정상</v>
      </c>
      <c r="H403" t="str">
        <f>IFERROR(VLOOKUP(C403,우진고장설명!$B$5:$M$315,COLUMN()-5,FALSE),"")</f>
        <v>C</v>
      </c>
      <c r="I403" t="str">
        <f>IFERROR(VLOOKUP(C403,우진고장설명!$B$5:$M$315,COLUMN()-5,FALSE),"")</f>
        <v>BECU</v>
      </c>
      <c r="J403" t="str">
        <f>IFERROR(VLOOKUP(C403,우진고장설명!$B$5:$M$315,COLUMN()-5,FALSE),"")</f>
        <v xml:space="preserve">BECU의 RS485 데이터 중 BECU-TCMS SD TEXT2의 Bit0 “4축속도신호의 비정상”  신호가 “1”이
되면 검지
</v>
      </c>
      <c r="K403" t="str">
        <f>IFERROR(VLOOKUP(C403,우진고장설명!$B$5:$M$315,COLUMN()-5,FALSE),"")</f>
        <v>해당 차량 4축속도신호의 비정상 검지 현시 및 해당 차량 활주제어불가</v>
      </c>
      <c r="L403" t="str">
        <f>IFERROR(VLOOKUP(C403,우진고장설명!$B$5:$M$315,COLUMN()-5,FALSE),"")</f>
        <v xml:space="preserve">해당 차량의 4축속도센서 고장 발생
</v>
      </c>
      <c r="M403" t="str">
        <f>IFERROR(VLOOKUP(C403,우진고장설명!$B$5:$M$315,COLUMN()-5,FALSE),"")</f>
        <v>해당 차량의 4축속도센서가 정상적일 경우 소거</v>
      </c>
      <c r="N403" t="str">
        <f>IFERROR(VLOOKUP(C403,우진고장설명!$B$5:$M$315,COLUMN()-5,FALSE),"")</f>
        <v>BECU를 리셋(BECU CB OFF/ON)하여 소거 여부 확인, 지속발생 시 관제보고하고 지시에 따르시오.</v>
      </c>
      <c r="O403" t="s">
        <v>2787</v>
      </c>
      <c r="P403" t="str">
        <f>IFERROR(VLOOKUP(C403,우진고장설명!$B$5:$M$315,COLUMN()-5,FALSE),"")</f>
        <v>우진200량</v>
      </c>
    </row>
    <row r="404" spans="1:16" x14ac:dyDescent="0.4">
      <c r="A404">
        <v>403</v>
      </c>
      <c r="B404" s="13" t="s">
        <v>6795</v>
      </c>
      <c r="C404" s="13">
        <f t="shared" si="6"/>
        <v>210</v>
      </c>
      <c r="D404" s="14" t="s">
        <v>7142</v>
      </c>
      <c r="E404" s="13" t="s">
        <v>3661</v>
      </c>
      <c r="F404" s="13" t="s">
        <v>2837</v>
      </c>
      <c r="G404" t="str">
        <f>IFERROR(VLOOKUP(C404,우진고장설명!$B$5:$M$315,COLUMN()-5,FALSE),"")</f>
        <v>BECU-3축속도신호의 비정상</v>
      </c>
      <c r="H404" t="str">
        <f>IFERROR(VLOOKUP(C404,우진고장설명!$B$5:$M$315,COLUMN()-5,FALSE),"")</f>
        <v>C</v>
      </c>
      <c r="I404" t="str">
        <f>IFERROR(VLOOKUP(C404,우진고장설명!$B$5:$M$315,COLUMN()-5,FALSE),"")</f>
        <v>BECU</v>
      </c>
      <c r="J404" t="str">
        <f>IFERROR(VLOOKUP(C404,우진고장설명!$B$5:$M$315,COLUMN()-5,FALSE),"")</f>
        <v xml:space="preserve">BECU의 RS485 데이터 중 BECU-TCMS SD TEXT2의 Bit1 “3축속도신호의 비정상”  신호가 “1”이 되면 검지
</v>
      </c>
      <c r="K404" t="str">
        <f>IFERROR(VLOOKUP(C404,우진고장설명!$B$5:$M$315,COLUMN()-5,FALSE),"")</f>
        <v>해당 차량 3축속도신호의 비정상 검지 현시 및 해당 차량 활주제어불가</v>
      </c>
      <c r="L404" t="str">
        <f>IFERROR(VLOOKUP(C404,우진고장설명!$B$5:$M$315,COLUMN()-5,FALSE),"")</f>
        <v xml:space="preserve">해당 차량의 3축속도센서 고장 발생
</v>
      </c>
      <c r="M404" t="str">
        <f>IFERROR(VLOOKUP(C404,우진고장설명!$B$5:$M$315,COLUMN()-5,FALSE),"")</f>
        <v>해당 차량의 3축속도센서가 정상적일 경우 소거</v>
      </c>
      <c r="N404" t="str">
        <f>IFERROR(VLOOKUP(C404,우진고장설명!$B$5:$M$315,COLUMN()-5,FALSE),"")</f>
        <v>BECU를 리셋(BECU CB OFF/ON)하여 소거 여부 확인, 지속발생 시 관제보고하고 지시에 따르시오.</v>
      </c>
      <c r="O404" t="s">
        <v>2787</v>
      </c>
      <c r="P404" t="str">
        <f>IFERROR(VLOOKUP(C404,우진고장설명!$B$5:$M$315,COLUMN()-5,FALSE),"")</f>
        <v>우진200량</v>
      </c>
    </row>
    <row r="405" spans="1:16" x14ac:dyDescent="0.4">
      <c r="A405">
        <v>404</v>
      </c>
      <c r="B405" s="13" t="s">
        <v>6797</v>
      </c>
      <c r="C405" s="13">
        <f t="shared" si="6"/>
        <v>211</v>
      </c>
      <c r="D405" s="14" t="s">
        <v>7144</v>
      </c>
      <c r="E405" s="13" t="s">
        <v>3661</v>
      </c>
      <c r="F405" s="13" t="s">
        <v>2837</v>
      </c>
      <c r="G405" t="str">
        <f>IFERROR(VLOOKUP(C405,우진고장설명!$B$5:$M$315,COLUMN()-5,FALSE),"")</f>
        <v>BECU-2축속도신호의 비정상</v>
      </c>
      <c r="H405" t="str">
        <f>IFERROR(VLOOKUP(C405,우진고장설명!$B$5:$M$315,COLUMN()-5,FALSE),"")</f>
        <v>C</v>
      </c>
      <c r="I405" t="str">
        <f>IFERROR(VLOOKUP(C405,우진고장설명!$B$5:$M$315,COLUMN()-5,FALSE),"")</f>
        <v>BECU</v>
      </c>
      <c r="J405" t="str">
        <f>IFERROR(VLOOKUP(C405,우진고장설명!$B$5:$M$315,COLUMN()-5,FALSE),"")</f>
        <v xml:space="preserve">BECU의 RS485 데이터 중 BECU-TCMS SD TEXT2의 Bit2 “2축속도신호의 비정상”  신호가 “1”이
되면 검지
</v>
      </c>
      <c r="K405" t="str">
        <f>IFERROR(VLOOKUP(C405,우진고장설명!$B$5:$M$315,COLUMN()-5,FALSE),"")</f>
        <v>해당 차량 2축속도신호의 비정상 검지 현시 및 해당 차량 활주제어불가</v>
      </c>
      <c r="L405" t="str">
        <f>IFERROR(VLOOKUP(C405,우진고장설명!$B$5:$M$315,COLUMN()-5,FALSE),"")</f>
        <v xml:space="preserve">해당 차량의 2축속도센서 고장 발생
</v>
      </c>
      <c r="M405" t="str">
        <f>IFERROR(VLOOKUP(C405,우진고장설명!$B$5:$M$315,COLUMN()-5,FALSE),"")</f>
        <v>해당 차량의 2축속도센서가 정상적일 경우 소거</v>
      </c>
      <c r="N405" t="str">
        <f>IFERROR(VLOOKUP(C405,우진고장설명!$B$5:$M$315,COLUMN()-5,FALSE),"")</f>
        <v>BECU를 리셋(BECU CB OFF/ON)하여 소거 여부 확인, 지속발생 시 관제보고하고 지시에 따르시오.</v>
      </c>
      <c r="O405" t="s">
        <v>2787</v>
      </c>
      <c r="P405" t="str">
        <f>IFERROR(VLOOKUP(C405,우진고장설명!$B$5:$M$315,COLUMN()-5,FALSE),"")</f>
        <v>우진200량</v>
      </c>
    </row>
    <row r="406" spans="1:16" x14ac:dyDescent="0.4">
      <c r="A406">
        <v>405</v>
      </c>
      <c r="B406" s="13" t="s">
        <v>6799</v>
      </c>
      <c r="C406" s="13">
        <f t="shared" si="6"/>
        <v>212</v>
      </c>
      <c r="D406" s="14" t="s">
        <v>7146</v>
      </c>
      <c r="E406" s="13" t="s">
        <v>3661</v>
      </c>
      <c r="F406" s="13" t="s">
        <v>2837</v>
      </c>
      <c r="G406" t="str">
        <f>IFERROR(VLOOKUP(C406,우진고장설명!$B$5:$M$315,COLUMN()-5,FALSE),"")</f>
        <v>BECU-1축속도신호의 비정상</v>
      </c>
      <c r="H406" t="str">
        <f>IFERROR(VLOOKUP(C406,우진고장설명!$B$5:$M$315,COLUMN()-5,FALSE),"")</f>
        <v>C</v>
      </c>
      <c r="I406" t="str">
        <f>IFERROR(VLOOKUP(C406,우진고장설명!$B$5:$M$315,COLUMN()-5,FALSE),"")</f>
        <v>BECU</v>
      </c>
      <c r="J406" t="str">
        <f>IFERROR(VLOOKUP(C406,우진고장설명!$B$5:$M$315,COLUMN()-5,FALSE),"")</f>
        <v xml:space="preserve">BECU의 RS485 데이터 중 BECU-TCMS SD TEXT2의 Bit3 “1축속도신호의 비정상”  신호가 “1”이
되면 검지
</v>
      </c>
      <c r="K406" t="str">
        <f>IFERROR(VLOOKUP(C406,우진고장설명!$B$5:$M$315,COLUMN()-5,FALSE),"")</f>
        <v>해당 차량 1축속도신호의 비정상 검지 현시 및 해당 차량 활주제어불가</v>
      </c>
      <c r="L406" t="str">
        <f>IFERROR(VLOOKUP(C406,우진고장설명!$B$5:$M$315,COLUMN()-5,FALSE),"")</f>
        <v xml:space="preserve">해당 차량의 1축속도센서 고장 발생
</v>
      </c>
      <c r="M406" t="str">
        <f>IFERROR(VLOOKUP(C406,우진고장설명!$B$5:$M$315,COLUMN()-5,FALSE),"")</f>
        <v>해당 차량의 1축속도센서가 정상적일 경우 소거</v>
      </c>
      <c r="N406" t="str">
        <f>IFERROR(VLOOKUP(C406,우진고장설명!$B$5:$M$315,COLUMN()-5,FALSE),"")</f>
        <v>BECU를 리셋(BECU CB OFF/ON)하여 소거 여부 확인, 지속발생 시 관제보고하고 지시에 따르시오.</v>
      </c>
      <c r="O406" t="s">
        <v>2787</v>
      </c>
      <c r="P406" t="str">
        <f>IFERROR(VLOOKUP(C406,우진고장설명!$B$5:$M$315,COLUMN()-5,FALSE),"")</f>
        <v>우진200량</v>
      </c>
    </row>
    <row r="407" spans="1:16" x14ac:dyDescent="0.4">
      <c r="A407">
        <v>406</v>
      </c>
      <c r="B407" s="13" t="s">
        <v>6801</v>
      </c>
      <c r="C407" s="13">
        <f t="shared" si="6"/>
        <v>213</v>
      </c>
      <c r="D407" s="14" t="s">
        <v>7148</v>
      </c>
      <c r="E407" s="13" t="s">
        <v>3661</v>
      </c>
      <c r="F407" s="13" t="s">
        <v>2837</v>
      </c>
      <c r="G407" t="str">
        <f>IFERROR(VLOOKUP(C407,우진고장설명!$B$5:$M$315,COLUMN()-5,FALSE),"")</f>
        <v>BECU-AC 압력센서 고장</v>
      </c>
      <c r="H407" t="str">
        <f>IFERROR(VLOOKUP(C407,우진고장설명!$B$5:$M$315,COLUMN()-5,FALSE),"")</f>
        <v>C</v>
      </c>
      <c r="I407" t="str">
        <f>IFERROR(VLOOKUP(C407,우진고장설명!$B$5:$M$315,COLUMN()-5,FALSE),"")</f>
        <v>BECU</v>
      </c>
      <c r="J407" t="str">
        <f>IFERROR(VLOOKUP(C407,우진고장설명!$B$5:$M$315,COLUMN()-5,FALSE),"")</f>
        <v xml:space="preserve">BECU의 RS485 데이터 중 BECU-TCMS SD TEXT2의 Bit4 “AC 압력센서 고장” 신호가 “1”이 되면 검지
</v>
      </c>
      <c r="K407" t="str">
        <f>IFERROR(VLOOKUP(C407,우진고장설명!$B$5:$M$315,COLUMN()-5,FALSE),"")</f>
        <v>해당 차량 공기제동장치고장, AC 압력센서 고장검지 현시 및 해당 차량 제동제어불가</v>
      </c>
      <c r="L407" t="str">
        <f>IFERROR(VLOOKUP(C407,우진고장설명!$B$5:$M$315,COLUMN()-5,FALSE),"")</f>
        <v xml:space="preserve">해당 차량의 AC 압력센서 고장
</v>
      </c>
      <c r="M407" t="str">
        <f>IFERROR(VLOOKUP(C407,우진고장설명!$B$5:$M$315,COLUMN()-5,FALSE),"")</f>
        <v>해당 차량의 AC 압력센서가 정상일 경우 소거</v>
      </c>
      <c r="N407" t="str">
        <f>IFERROR(VLOOKUP(C407,우진고장설명!$B$5:$M$315,COLUMN()-5,FALSE),"")</f>
        <v>BECU를 리셋(BECU CB OFF/ON)하여 소거 여부 확인, 지속발생 시 관제보고하고 지시에 따르시오.</v>
      </c>
      <c r="O407" t="s">
        <v>2787</v>
      </c>
      <c r="P407" t="str">
        <f>IFERROR(VLOOKUP(C407,우진고장설명!$B$5:$M$315,COLUMN()-5,FALSE),"")</f>
        <v>우진200량</v>
      </c>
    </row>
    <row r="408" spans="1:16" x14ac:dyDescent="0.4">
      <c r="A408">
        <v>407</v>
      </c>
      <c r="B408" s="13" t="s">
        <v>6803</v>
      </c>
      <c r="C408" s="13">
        <f t="shared" si="6"/>
        <v>214</v>
      </c>
      <c r="D408" s="14" t="s">
        <v>7150</v>
      </c>
      <c r="E408" s="13" t="s">
        <v>3661</v>
      </c>
      <c r="F408" s="13" t="s">
        <v>2837</v>
      </c>
      <c r="G408" t="str">
        <f>IFERROR(VLOOKUP(C408,우진고장설명!$B$5:$M$315,COLUMN()-5,FALSE),"")</f>
        <v>BECU-BC 압력센서 고장</v>
      </c>
      <c r="H408" t="str">
        <f>IFERROR(VLOOKUP(C408,우진고장설명!$B$5:$M$315,COLUMN()-5,FALSE),"")</f>
        <v>C</v>
      </c>
      <c r="I408" t="str">
        <f>IFERROR(VLOOKUP(C408,우진고장설명!$B$5:$M$315,COLUMN()-5,FALSE),"")</f>
        <v>BECU</v>
      </c>
      <c r="J408" t="str">
        <f>IFERROR(VLOOKUP(C408,우진고장설명!$B$5:$M$315,COLUMN()-5,FALSE),"")</f>
        <v xml:space="preserve">BECU의 RS485 데이터 중 BECU-TCMS SD TEXT2의 Bit5 “BC 압력센서 고장” 신호가 “1”이 되면 검지
</v>
      </c>
      <c r="K408" t="str">
        <f>IFERROR(VLOOKUP(C408,우진고장설명!$B$5:$M$315,COLUMN()-5,FALSE),"")</f>
        <v>해당 차량 BC 압력센서 고장검지 현시 및 해당 차량 제동력부족, 제동불완해 검지 불가</v>
      </c>
      <c r="L408" t="str">
        <f>IFERROR(VLOOKUP(C408,우진고장설명!$B$5:$M$315,COLUMN()-5,FALSE),"")</f>
        <v xml:space="preserve">해당 차량의 BC 압력센서 고장
</v>
      </c>
      <c r="M408" t="str">
        <f>IFERROR(VLOOKUP(C408,우진고장설명!$B$5:$M$315,COLUMN()-5,FALSE),"")</f>
        <v>해당 차량의 BC 압력센서가 정상일 경우 소거</v>
      </c>
      <c r="N408" t="str">
        <f>IFERROR(VLOOKUP(C408,우진고장설명!$B$5:$M$315,COLUMN()-5,FALSE),"")</f>
        <v>BECU를 리셋(BECU CB OFF/ON)하여 소거 여부 확인, 지속발생 시 관제보고하고 지시에 따르시오.</v>
      </c>
      <c r="O408" t="s">
        <v>2787</v>
      </c>
      <c r="P408" t="str">
        <f>IFERROR(VLOOKUP(C408,우진고장설명!$B$5:$M$315,COLUMN()-5,FALSE),"")</f>
        <v>우진200량</v>
      </c>
    </row>
    <row r="409" spans="1:16" x14ac:dyDescent="0.4">
      <c r="A409">
        <v>408</v>
      </c>
      <c r="B409" s="13" t="s">
        <v>6805</v>
      </c>
      <c r="C409" s="13">
        <f t="shared" si="6"/>
        <v>215</v>
      </c>
      <c r="D409" s="14" t="s">
        <v>7152</v>
      </c>
      <c r="E409" s="13" t="s">
        <v>3661</v>
      </c>
      <c r="F409" s="13" t="s">
        <v>2837</v>
      </c>
      <c r="G409" t="str">
        <f>IFERROR(VLOOKUP(C409,우진고장설명!$B$5:$M$315,COLUMN()-5,FALSE),"")</f>
        <v>BECU-후미대차 AS 압력센서 고장</v>
      </c>
      <c r="H409" t="str">
        <f>IFERROR(VLOOKUP(C409,우진고장설명!$B$5:$M$315,COLUMN()-5,FALSE),"")</f>
        <v>C</v>
      </c>
      <c r="I409" t="str">
        <f>IFERROR(VLOOKUP(C409,우진고장설명!$B$5:$M$315,COLUMN()-5,FALSE),"")</f>
        <v>BECU</v>
      </c>
      <c r="J409" t="str">
        <f>IFERROR(VLOOKUP(C409,우진고장설명!$B$5:$M$315,COLUMN()-5,FALSE),"")</f>
        <v xml:space="preserve">BECU의 RS485 데이터 중 BECU-TCMS SD TEXT2의 Bit6 “후미대차 AS 압력센서 고장”  신호가
“1”이 되면 검지
</v>
      </c>
      <c r="K409" t="str">
        <f>IFERROR(VLOOKUP(C409,우진고장설명!$B$5:$M$315,COLUMN()-5,FALSE),"")</f>
        <v>해당 차량 후미대차 AS 압력센서 고장검지 현시 및 해당 차량 정상적인 응하중제동제어 불가</v>
      </c>
      <c r="L409" t="str">
        <f>IFERROR(VLOOKUP(C409,우진고장설명!$B$5:$M$315,COLUMN()-5,FALSE),"")</f>
        <v xml:space="preserve">해당 차량의 후미대차 AS 압력센서(AS3, AS4) 고장
</v>
      </c>
      <c r="M409" t="str">
        <f>IFERROR(VLOOKUP(C409,우진고장설명!$B$5:$M$315,COLUMN()-5,FALSE),"")</f>
        <v>해당 차량의 후미대차 AS 압력센서(AS3, AS4)가 정상일 경우 소거</v>
      </c>
      <c r="N409" t="str">
        <f>IFERROR(VLOOKUP(C409,우진고장설명!$B$5:$M$315,COLUMN()-5,FALSE),"")</f>
        <v>BECU를 리셋(BECU CB OFF/ON)하여 소거 여부 확인, 지속발생 시 관제보고하고 지시에 따르시오.</v>
      </c>
      <c r="O409" t="s">
        <v>2787</v>
      </c>
      <c r="P409" t="str">
        <f>IFERROR(VLOOKUP(C409,우진고장설명!$B$5:$M$315,COLUMN()-5,FALSE),"")</f>
        <v>우진200량</v>
      </c>
    </row>
    <row r="410" spans="1:16" x14ac:dyDescent="0.4">
      <c r="A410">
        <v>409</v>
      </c>
      <c r="B410" s="13" t="s">
        <v>6807</v>
      </c>
      <c r="C410" s="13">
        <f t="shared" si="6"/>
        <v>216</v>
      </c>
      <c r="D410" s="14" t="s">
        <v>7154</v>
      </c>
      <c r="E410" s="13" t="s">
        <v>3661</v>
      </c>
      <c r="F410" s="13" t="s">
        <v>2837</v>
      </c>
      <c r="G410" t="str">
        <f>IFERROR(VLOOKUP(C410,우진고장설명!$B$5:$M$315,COLUMN()-5,FALSE),"")</f>
        <v>BECU-전두대차 AS 압력센서 고장</v>
      </c>
      <c r="H410" t="str">
        <f>IFERROR(VLOOKUP(C410,우진고장설명!$B$5:$M$315,COLUMN()-5,FALSE),"")</f>
        <v>C</v>
      </c>
      <c r="I410" t="str">
        <f>IFERROR(VLOOKUP(C410,우진고장설명!$B$5:$M$315,COLUMN()-5,FALSE),"")</f>
        <v>BECU</v>
      </c>
      <c r="J410" t="str">
        <f>IFERROR(VLOOKUP(C410,우진고장설명!$B$5:$M$315,COLUMN()-5,FALSE),"")</f>
        <v xml:space="preserve">BECU의 RS485 데이터 중 BECU-TCMS SD TEXT2의 Bit7 “전두대차 AS 압력센서 고장”  신호가
“1”이 되면 검지
</v>
      </c>
      <c r="K410" t="str">
        <f>IFERROR(VLOOKUP(C410,우진고장설명!$B$5:$M$315,COLUMN()-5,FALSE),"")</f>
        <v>해당 차량 전두대차 AS 압력센서 고장검지 현시 및 해당 차량 정상적인 응하중제동제어 불가</v>
      </c>
      <c r="L410" t="str">
        <f>IFERROR(VLOOKUP(C410,우진고장설명!$B$5:$M$315,COLUMN()-5,FALSE),"")</f>
        <v xml:space="preserve">해당 차량의 전두대차 AS 압력센서(AS1, AS2) 고장
</v>
      </c>
      <c r="M410" t="str">
        <f>IFERROR(VLOOKUP(C410,우진고장설명!$B$5:$M$315,COLUMN()-5,FALSE),"")</f>
        <v>해당 차량의 전두대차 AS 압력센서(AS1, AS2)가 정상일 경우 소거</v>
      </c>
      <c r="N410" t="str">
        <f>IFERROR(VLOOKUP(C410,우진고장설명!$B$5:$M$315,COLUMN()-5,FALSE),"")</f>
        <v>BECU를 리셋(BECU CB OFF/ON)하여 소거 여부 확인, 지속발생 시 관제보고하고 지시에 따르시오.</v>
      </c>
      <c r="O410" t="s">
        <v>2787</v>
      </c>
      <c r="P410" t="str">
        <f>IFERROR(VLOOKUP(C410,우진고장설명!$B$5:$M$315,COLUMN()-5,FALSE),"")</f>
        <v>우진200량</v>
      </c>
    </row>
    <row r="411" spans="1:16" x14ac:dyDescent="0.4">
      <c r="A411">
        <v>410</v>
      </c>
      <c r="B411" s="13" t="s">
        <v>6809</v>
      </c>
      <c r="C411" s="13">
        <f t="shared" si="6"/>
        <v>217</v>
      </c>
      <c r="D411" s="14" t="s">
        <v>7156</v>
      </c>
      <c r="E411" s="13" t="s">
        <v>3661</v>
      </c>
      <c r="F411" s="13" t="s">
        <v>2837</v>
      </c>
      <c r="G411" t="str">
        <f>IFERROR(VLOOKUP(C411,우진고장설명!$B$5:$M$315,COLUMN()-5,FALSE),"")</f>
        <v>BECU-회생제동달성 비정상</v>
      </c>
      <c r="H411" t="str">
        <f>IFERROR(VLOOKUP(C411,우진고장설명!$B$5:$M$315,COLUMN()-5,FALSE),"")</f>
        <v>C</v>
      </c>
      <c r="I411" t="str">
        <f>IFERROR(VLOOKUP(C411,우진고장설명!$B$5:$M$315,COLUMN()-5,FALSE),"")</f>
        <v>BECU</v>
      </c>
      <c r="J411" t="str">
        <f>IFERROR(VLOOKUP(C411,우진고장설명!$B$5:$M$315,COLUMN()-5,FALSE),"")</f>
        <v xml:space="preserve">BECU의 RS485 데이터 중 BECU-TCMS SD TEXT3의 Bit0 “회생제동달성 비정상”  신호가 “1”이 되면 검지
</v>
      </c>
      <c r="K411" t="str">
        <f>IFERROR(VLOOKUP(C411,우진고장설명!$B$5:$M$315,COLUMN()-5,FALSE),"")</f>
        <v>해당 차량 회생제동달성비정상 검지 현시 및 해당 차량 정상적인 전공교차제어 불가</v>
      </c>
      <c r="L411" t="str">
        <f>IFERROR(VLOOKUP(C411,우진고장설명!$B$5:$M$315,COLUMN()-5,FALSE),"")</f>
        <v xml:space="preserve">해당 차량의 회생제동 달성 신호가 정상범위를 벗어남. (5.0 ~ 95.0%)
</v>
      </c>
      <c r="M411" t="str">
        <f>IFERROR(VLOOKUP(C411,우진고장설명!$B$5:$M$315,COLUMN()-5,FALSE),"")</f>
        <v>해당 차량의 회생제동달성신호가정상범위일 경우 소거</v>
      </c>
      <c r="N411" t="str">
        <f>IFERROR(VLOOKUP(C411,우진고장설명!$B$5:$M$315,COLUMN()-5,FALSE),"")</f>
        <v>BECU를 리셋(BECU CB OFF/ON)하여 소거 여부 확인, 소거되지 않을 경우 해당 차량 추진제어장치 리셋(CB OFF/ON)하여 소거 여부 확인, 지속발생 시 관제보고하고 지시에 따르 시오.</v>
      </c>
      <c r="O411" t="s">
        <v>2787</v>
      </c>
      <c r="P411" t="str">
        <f>IFERROR(VLOOKUP(C411,우진고장설명!$B$5:$M$315,COLUMN()-5,FALSE),"")</f>
        <v>우진200량</v>
      </c>
    </row>
    <row r="412" spans="1:16" x14ac:dyDescent="0.4">
      <c r="A412">
        <v>411</v>
      </c>
      <c r="B412" s="13" t="s">
        <v>6811</v>
      </c>
      <c r="C412" s="13">
        <f t="shared" si="6"/>
        <v>218</v>
      </c>
      <c r="D412" s="14" t="s">
        <v>7158</v>
      </c>
      <c r="E412" s="13" t="s">
        <v>3661</v>
      </c>
      <c r="F412" s="13" t="s">
        <v>2837</v>
      </c>
      <c r="G412" t="str">
        <f>IFERROR(VLOOKUP(C412,우진고장설명!$B$5:$M$315,COLUMN()-5,FALSE),"")</f>
        <v>BECU-인통선로 직 비정상</v>
      </c>
      <c r="H412" t="str">
        <f>IFERROR(VLOOKUP(C412,우진고장설명!$B$5:$M$315,COLUMN()-5,FALSE),"")</f>
        <v>C</v>
      </c>
      <c r="I412" t="str">
        <f>IFERROR(VLOOKUP(C412,우진고장설명!$B$5:$M$315,COLUMN()-5,FALSE),"")</f>
        <v>BECU</v>
      </c>
      <c r="J412" t="str">
        <f>IFERROR(VLOOKUP(C412,우진고장설명!$B$5:$M$315,COLUMN()-5,FALSE),"")</f>
        <v xml:space="preserve">BECU의 RS485 데이터 중 BECU-TCMS SD TEXT3의 Bit1 “인통선로 직 비정상”  신호가 “1”이 되면
검지
</v>
      </c>
      <c r="K412" t="str">
        <f>IFERROR(VLOOKUP(C412,우진고장설명!$B$5:$M$315,COLUMN()-5,FALSE),"")</f>
        <v>해당 차량 인통선로 직비정상 검지 현시 및 해당 차량 정상적인제동제어불가 (상용제동 지령에 따른 제어)</v>
      </c>
      <c r="L412" t="str">
        <f>IFERROR(VLOOKUP(C412,우진고장설명!$B$5:$M$315,COLUMN()-5,FALSE),"")</f>
        <v xml:space="preserve">해당 차량의 추진선택(P), 제동선택(B) 신호가 동시에 ON됨.
</v>
      </c>
      <c r="M412" t="str">
        <f>IFERROR(VLOOKUP(C412,우진고장설명!$B$5:$M$315,COLUMN()-5,FALSE),"")</f>
        <v>해당 차량의 추진선택(P), 제동선택(B) 신호가 정상작동(상보적으로 작동)될 경우 소거</v>
      </c>
      <c r="N412" t="str">
        <f>IFERROR(VLOOKUP(C412,우진고장설명!$B$5:$M$315,COLUMN()-5,FALSE),"")</f>
        <v>BECU를 리셋(BECU CB OFF/ON) 한 뒤, 마스콘을 제동 7단으로 5초간 취급하여 소거 여부 확인, 지속발생 시 관제보고하고 지시에 따르시오.</v>
      </c>
      <c r="O412" t="s">
        <v>2787</v>
      </c>
      <c r="P412" t="str">
        <f>IFERROR(VLOOKUP(C412,우진고장설명!$B$5:$M$315,COLUMN()-5,FALSE),"")</f>
        <v>우진200량</v>
      </c>
    </row>
    <row r="413" spans="1:16" x14ac:dyDescent="0.4">
      <c r="A413">
        <v>412</v>
      </c>
      <c r="B413" s="13" t="s">
        <v>6813</v>
      </c>
      <c r="C413" s="13">
        <f t="shared" si="6"/>
        <v>219</v>
      </c>
      <c r="D413" s="14" t="s">
        <v>7160</v>
      </c>
      <c r="E413" s="13" t="s">
        <v>3661</v>
      </c>
      <c r="F413" s="13" t="s">
        <v>2837</v>
      </c>
      <c r="G413" t="str">
        <f>IFERROR(VLOOKUP(C413,우진고장설명!$B$5:$M$315,COLUMN()-5,FALSE),"")</f>
        <v>BECU-제동지령 비정상</v>
      </c>
      <c r="H413" t="str">
        <f>IFERROR(VLOOKUP(C413,우진고장설명!$B$5:$M$315,COLUMN()-5,FALSE),"")</f>
        <v>C</v>
      </c>
      <c r="I413" t="str">
        <f>IFERROR(VLOOKUP(C413,우진고장설명!$B$5:$M$315,COLUMN()-5,FALSE),"")</f>
        <v>BECU</v>
      </c>
      <c r="J413" t="str">
        <f>IFERROR(VLOOKUP(C413,우진고장설명!$B$5:$M$315,COLUMN()-5,FALSE),"")</f>
        <v xml:space="preserve">BECU의 RS485 데이터 중 BECU-TCMS SD TEXT3의 Bit2 “제동지령 비정상”  신호가 “1”이 되면 검지
</v>
      </c>
      <c r="K413" t="str">
        <f>IFERROR(VLOOKUP(C413,우진고장설명!$B$5:$M$315,COLUMN()-5,FALSE),"")</f>
        <v>해당 차량 제동지령비정상 검지 현시 및 해당 차량 정상적인제동제어불가(상용제동지령에 따른 제어)</v>
      </c>
      <c r="L413" t="str">
        <f>IFERROR(VLOOKUP(C413,우진고장설명!$B$5:$M$315,COLUMN()-5,FALSE),"")</f>
        <v xml:space="preserve">해당 차량의 제동지령 신호가 정상범위를 벗어남. (5.0 ~ 95.0%)
</v>
      </c>
      <c r="M413" t="str">
        <f>IFERROR(VLOOKUP(C413,우진고장설명!$B$5:$M$315,COLUMN()-5,FALSE),"")</f>
        <v>해당 차량의 제동지령 신호가 정상범위일 경우 소거</v>
      </c>
      <c r="N413" t="str">
        <f>IFERROR(VLOOKUP(C413,우진고장설명!$B$5:$M$315,COLUMN()-5,FALSE),"")</f>
        <v>BECU를 리셋(BECU CB OFF/ON)하여 소거 여부 확인, 소거되지 않을 경우 해당 선택 운전실의 PWM 엔코더를 리셋(CB OFF/ON)하여 소거 여부 확인, 지속발생 시 관제보고하고 지시에 따르시오.</v>
      </c>
      <c r="O413" t="s">
        <v>2787</v>
      </c>
      <c r="P413" t="str">
        <f>IFERROR(VLOOKUP(C413,우진고장설명!$B$5:$M$315,COLUMN()-5,FALSE),"")</f>
        <v>우진200량</v>
      </c>
    </row>
    <row r="414" spans="1:16" x14ac:dyDescent="0.4">
      <c r="A414">
        <v>413</v>
      </c>
      <c r="B414" s="13" t="s">
        <v>6815</v>
      </c>
      <c r="C414" s="13">
        <f t="shared" si="6"/>
        <v>220</v>
      </c>
      <c r="D414" s="14" t="s">
        <v>7162</v>
      </c>
      <c r="E414" s="13" t="s">
        <v>3661</v>
      </c>
      <c r="F414" s="13" t="s">
        <v>2837</v>
      </c>
      <c r="G414" t="str">
        <f>IFERROR(VLOOKUP(C414,우진고장설명!$B$5:$M$315,COLUMN()-5,FALSE),"")</f>
        <v>BECU-공기제동 감쇄지령 비정상</v>
      </c>
      <c r="H414" t="str">
        <f>IFERROR(VLOOKUP(C414,우진고장설명!$B$5:$M$315,COLUMN()-5,FALSE),"")</f>
        <v>C</v>
      </c>
      <c r="I414" t="str">
        <f>IFERROR(VLOOKUP(C414,우진고장설명!$B$5:$M$315,COLUMN()-5,FALSE),"")</f>
        <v>BECU</v>
      </c>
      <c r="J414" t="str">
        <f>IFERROR(VLOOKUP(C414,우진고장설명!$B$5:$M$315,COLUMN()-5,FALSE),"")</f>
        <v xml:space="preserve">BECU의 RS485 데이터 중 BECU-TCMS SD TEXT3의 Bit3 “공기제동 감쇄지령 비정상” 신호가 “1”이 되면 검지
</v>
      </c>
      <c r="K414" t="str">
        <f>IFERROR(VLOOKUP(C414,우진고장설명!$B$5:$M$315,COLUMN()-5,FALSE),"")</f>
        <v>해당 차량 공기제동감쇄지령 비정상 검지 현시 및 해당 차량 정상적인전공교차제어 불가 (부수차량 공기제동 감쇄 불가)</v>
      </c>
      <c r="L414" t="str">
        <f>IFERROR(VLOOKUP(C414,우진고장설명!$B$5:$M$315,COLUMN()-5,FALSE),"")</f>
        <v xml:space="preserve">해당 차량의 공기제동감쇄지령 신호가 정상범위를 벗어남. (5.0 ~ 95.0%)
</v>
      </c>
      <c r="M414" t="str">
        <f>IFERROR(VLOOKUP(C414,우진고장설명!$B$5:$M$315,COLUMN()-5,FALSE),"")</f>
        <v>해당 차량의 공기제동감쇄지령 신호가 정상범위일 경우 소거</v>
      </c>
      <c r="N414" t="str">
        <f>IFERROR(VLOOKUP(C414,우진고장설명!$B$5:$M$315,COLUMN()-5,FALSE),"")</f>
        <v>BECU를 리셋(BECU CB OFF/ON)하여 소거 여부 확인, 소거되지 않을 경우 해당 차량 옆의 Pair 차량(구동차) BECU를 리셋(CB OFF/ON)하여 소거 여부 확인, 지속발생 시 관제보고하고 지시에 따르시오.</v>
      </c>
      <c r="O414" t="s">
        <v>2787</v>
      </c>
      <c r="P414" t="str">
        <f>IFERROR(VLOOKUP(C414,우진고장설명!$B$5:$M$315,COLUMN()-5,FALSE),"")</f>
        <v>우진200량</v>
      </c>
    </row>
    <row r="415" spans="1:16" x14ac:dyDescent="0.4">
      <c r="A415">
        <v>414</v>
      </c>
      <c r="B415" s="13" t="s">
        <v>6817</v>
      </c>
      <c r="C415" s="13">
        <f t="shared" si="6"/>
        <v>221</v>
      </c>
      <c r="D415" s="14" t="s">
        <v>7164</v>
      </c>
      <c r="E415" s="13" t="s">
        <v>3661</v>
      </c>
      <c r="F415" s="13" t="s">
        <v>2821</v>
      </c>
      <c r="G415" t="str">
        <f>IFERROR(VLOOKUP(C415,우진고장설명!$B$5:$M$315,COLUMN()-5,FALSE),"")</f>
        <v>BECU-제동력부족(ISBD)</v>
      </c>
      <c r="H415" t="str">
        <f>IFERROR(VLOOKUP(C415,우진고장설명!$B$5:$M$315,COLUMN()-5,FALSE),"")</f>
        <v>B</v>
      </c>
      <c r="I415" t="str">
        <f>IFERROR(VLOOKUP(C415,우진고장설명!$B$5:$M$315,COLUMN()-5,FALSE),"")</f>
        <v>BECU</v>
      </c>
      <c r="J415" t="str">
        <f>IFERROR(VLOOKUP(C415,우진고장설명!$B$5:$M$315,COLUMN()-5,FALSE),"")</f>
        <v xml:space="preserve">BECU의 RS485 데이터 중 BECU-TCMS SD TEXT3의 Bit5 “ISBD”  신호가 “1”이 되면 검지
</v>
      </c>
      <c r="K415" t="str">
        <f>IFERROR(VLOOKUP(C415,우진고장설명!$B$5:$M$315,COLUMN()-5,FALSE),"")</f>
        <v>해당 차량 제동력 부족 검지 현시 및 해당 차량 제동압력(BCP)이 타차량에 비해 현저히 낮음.</v>
      </c>
      <c r="L415" t="str">
        <f>IFERROR(VLOOKUP(C415,우진고장설명!$B$5:$M$315,COLUMN()-5,FALSE),"")</f>
        <v xml:space="preserve">제동 7단 취급 시 해당 차량의 제동압력이 생성되지 않음.
</v>
      </c>
      <c r="M415" t="str">
        <f>IFERROR(VLOOKUP(C415,우진고장설명!$B$5:$M$315,COLUMN()-5,FALSE),"")</f>
        <v>제동 7단 취급 시 정상적인 제동압력이 생성된 경우 소거</v>
      </c>
      <c r="N415" t="str">
        <f>IFERROR(VLOOKUP(C415,우진고장설명!$B$5:$M$315,COLUMN()-5,FALSE),"")</f>
        <v>MCS 모드로 전환 후, 마스콘을 N(중립) → 제동 7단까지 수 회 취급하여 소거 여부 확인, 제동 취급 확인 후, 주의 운전할 것, 지속발생 시 관제보고하고 지시에 따를 것</v>
      </c>
      <c r="O415" t="s">
        <v>2787</v>
      </c>
      <c r="P415" t="str">
        <f>IFERROR(VLOOKUP(C415,우진고장설명!$B$5:$M$315,COLUMN()-5,FALSE),"")</f>
        <v>우진200량</v>
      </c>
    </row>
    <row r="416" spans="1:16" x14ac:dyDescent="0.4">
      <c r="A416">
        <v>415</v>
      </c>
      <c r="B416" s="13" t="s">
        <v>6819</v>
      </c>
      <c r="C416" s="13">
        <f t="shared" si="6"/>
        <v>222</v>
      </c>
      <c r="D416" s="14" t="s">
        <v>7166</v>
      </c>
      <c r="E416" s="13" t="s">
        <v>3661</v>
      </c>
      <c r="F416" s="13" t="s">
        <v>2837</v>
      </c>
      <c r="G416" t="str">
        <f>IFERROR(VLOOKUP(C416,우진고장설명!$B$5:$M$315,COLUMN()-5,FALSE),"")</f>
        <v>BECU-공기스프링누설(후미대차)</v>
      </c>
      <c r="H416" t="str">
        <f>IFERROR(VLOOKUP(C416,우진고장설명!$B$5:$M$315,COLUMN()-5,FALSE),"")</f>
        <v>C</v>
      </c>
      <c r="I416" t="str">
        <f>IFERROR(VLOOKUP(C416,우진고장설명!$B$5:$M$315,COLUMN()-5,FALSE),"")</f>
        <v>BECU</v>
      </c>
      <c r="J416" t="str">
        <f>IFERROR(VLOOKUP(C416,우진고장설명!$B$5:$M$315,COLUMN()-5,FALSE),"")</f>
        <v xml:space="preserve">BECU의 RS485 데이터 중 BECU-TCMS SD TEXT3의 Bit5 “공기스프링누설(후미대차)” 신호가 “1”이
되면 검지
</v>
      </c>
      <c r="K416" t="str">
        <f>IFERROR(VLOOKUP(C416,우진고장설명!$B$5:$M$315,COLUMN()-5,FALSE),"")</f>
        <v>해당 차량 공기스프링 누설(후미대차) 검지 현시 및 해당 차량 정상적인제동제어 불가 (응하중제어)</v>
      </c>
      <c r="L416" t="str">
        <f>IFERROR(VLOOKUP(C416,우진고장설명!$B$5:$M$315,COLUMN()-5,FALSE),"")</f>
        <v xml:space="preserve">해당 차량 후미대차의 공기스프링(AS3, AS4) 압력이 정상범위를 벗어남. (100kPa 미만)
</v>
      </c>
      <c r="M416" t="str">
        <f>IFERROR(VLOOKUP(C416,우진고장설명!$B$5:$M$315,COLUMN()-5,FALSE),"")</f>
        <v>해당 차량 후미대차의 공기스프링(AS3, AS4) 압력이 정상범위일 경우 소거</v>
      </c>
      <c r="N416" t="str">
        <f>IFERROR(VLOOKUP(C416,우진고장설명!$B$5:$M$315,COLUMN()-5,FALSE),"")</f>
        <v>BECU를 리셋(BECU CB OFF/ON)하여 소거 여부 확인, 지속발생 시 관제보고하고 지시에 따르시오.</v>
      </c>
      <c r="O416" t="s">
        <v>2787</v>
      </c>
      <c r="P416" t="str">
        <f>IFERROR(VLOOKUP(C416,우진고장설명!$B$5:$M$315,COLUMN()-5,FALSE),"")</f>
        <v>우진200량</v>
      </c>
    </row>
    <row r="417" spans="1:16" x14ac:dyDescent="0.4">
      <c r="A417">
        <v>416</v>
      </c>
      <c r="B417" s="13" t="s">
        <v>6821</v>
      </c>
      <c r="C417" s="13">
        <f t="shared" si="6"/>
        <v>223</v>
      </c>
      <c r="D417" s="14" t="s">
        <v>7168</v>
      </c>
      <c r="E417" s="13" t="s">
        <v>3661</v>
      </c>
      <c r="F417" s="13" t="s">
        <v>2837</v>
      </c>
      <c r="G417" t="str">
        <f>IFERROR(VLOOKUP(C417,우진고장설명!$B$5:$M$315,COLUMN()-5,FALSE),"")</f>
        <v>BECU-공기스프링누설(전두대차)</v>
      </c>
      <c r="H417" t="str">
        <f>IFERROR(VLOOKUP(C417,우진고장설명!$B$5:$M$315,COLUMN()-5,FALSE),"")</f>
        <v>C</v>
      </c>
      <c r="I417" t="str">
        <f>IFERROR(VLOOKUP(C417,우진고장설명!$B$5:$M$315,COLUMN()-5,FALSE),"")</f>
        <v>BECU</v>
      </c>
      <c r="J417" t="str">
        <f>IFERROR(VLOOKUP(C417,우진고장설명!$B$5:$M$315,COLUMN()-5,FALSE),"")</f>
        <v xml:space="preserve">BECU의 RS485 데이터 중 BECU-TCMS SD TEXT3의 Bit6 “공기스프링누설(전두대차)” 신호가 “1”이
되면 검지
</v>
      </c>
      <c r="K417" t="str">
        <f>IFERROR(VLOOKUP(C417,우진고장설명!$B$5:$M$315,COLUMN()-5,FALSE),"")</f>
        <v>해당 차량 공기스프링 누설(전두대차) 검지 현시 및 해당 차량 정상적인제동제어 불가 (응하중제어)</v>
      </c>
      <c r="L417" t="str">
        <f>IFERROR(VLOOKUP(C417,우진고장설명!$B$5:$M$315,COLUMN()-5,FALSE),"")</f>
        <v xml:space="preserve">해당 차량 전두대차의 공기스프링(AS1, AS2) 압력이 정상범위를 벗어남. (100kPa 미만)
</v>
      </c>
      <c r="M417" t="str">
        <f>IFERROR(VLOOKUP(C417,우진고장설명!$B$5:$M$315,COLUMN()-5,FALSE),"")</f>
        <v>해당 차량 전두대차의 공기스프링(AS1, AS2) 압력이 정상범위일 경우 소거</v>
      </c>
      <c r="N417" t="str">
        <f>IFERROR(VLOOKUP(C417,우진고장설명!$B$5:$M$315,COLUMN()-5,FALSE),"")</f>
        <v>BECU를 리셋(BECU CB OFF/ON)하여 소거 여부 확인, 지속발생 시 관제보고하고 지시에 따르시오.</v>
      </c>
      <c r="O417" t="s">
        <v>2787</v>
      </c>
      <c r="P417" t="str">
        <f>IFERROR(VLOOKUP(C417,우진고장설명!$B$5:$M$315,COLUMN()-5,FALSE),"")</f>
        <v>우진200량</v>
      </c>
    </row>
    <row r="418" spans="1:16" x14ac:dyDescent="0.4">
      <c r="A418">
        <v>417</v>
      </c>
      <c r="B418" s="13" t="s">
        <v>6823</v>
      </c>
      <c r="C418" s="13">
        <f t="shared" si="6"/>
        <v>224</v>
      </c>
      <c r="D418" s="14" t="s">
        <v>7170</v>
      </c>
      <c r="E418" s="13" t="s">
        <v>3661</v>
      </c>
      <c r="F418" s="13" t="s">
        <v>2837</v>
      </c>
      <c r="G418" t="str">
        <f>IFERROR(VLOOKUP(C418,우진고장설명!$B$5:$M$315,COLUMN()-5,FALSE),"")</f>
        <v/>
      </c>
      <c r="H418" t="str">
        <f>IFERROR(VLOOKUP(C418,우진고장설명!$B$5:$M$315,COLUMN()-5,FALSE),"")</f>
        <v/>
      </c>
      <c r="I418" t="str">
        <f>IFERROR(VLOOKUP(C418,우진고장설명!$B$5:$M$315,COLUMN()-5,FALSE),"")</f>
        <v/>
      </c>
      <c r="J418" t="str">
        <f>IFERROR(VLOOKUP(C418,우진고장설명!$B$5:$M$315,COLUMN()-5,FALSE),"")</f>
        <v/>
      </c>
      <c r="K418" t="str">
        <f>IFERROR(VLOOKUP(C418,우진고장설명!$B$5:$M$315,COLUMN()-5,FALSE),"")</f>
        <v/>
      </c>
      <c r="L418" t="str">
        <f>IFERROR(VLOOKUP(C418,우진고장설명!$B$5:$M$315,COLUMN()-5,FALSE),"")</f>
        <v/>
      </c>
      <c r="M418" t="str">
        <f>IFERROR(VLOOKUP(C418,우진고장설명!$B$5:$M$315,COLUMN()-5,FALSE),"")</f>
        <v/>
      </c>
      <c r="N418" t="str">
        <f>IFERROR(VLOOKUP(C418,우진고장설명!$B$5:$M$315,COLUMN()-5,FALSE),"")</f>
        <v/>
      </c>
      <c r="O418" t="s">
        <v>2787</v>
      </c>
      <c r="P418" t="str">
        <f>IFERROR(VLOOKUP(C418,우진고장설명!$B$5:$M$315,COLUMN()-5,FALSE),"")</f>
        <v/>
      </c>
    </row>
    <row r="419" spans="1:16" x14ac:dyDescent="0.4">
      <c r="A419">
        <v>418</v>
      </c>
      <c r="B419" s="13" t="s">
        <v>6825</v>
      </c>
      <c r="C419" s="13">
        <f t="shared" si="6"/>
        <v>225</v>
      </c>
      <c r="D419" s="14" t="s">
        <v>7172</v>
      </c>
      <c r="E419" s="13" t="s">
        <v>3661</v>
      </c>
      <c r="F419" s="13" t="s">
        <v>2837</v>
      </c>
      <c r="G419" t="str">
        <f>IFERROR(VLOOKUP(C419,우진고장설명!$B$5:$M$315,COLUMN()-5,FALSE),"")</f>
        <v/>
      </c>
      <c r="H419" t="str">
        <f>IFERROR(VLOOKUP(C419,우진고장설명!$B$5:$M$315,COLUMN()-5,FALSE),"")</f>
        <v/>
      </c>
      <c r="I419" t="str">
        <f>IFERROR(VLOOKUP(C419,우진고장설명!$B$5:$M$315,COLUMN()-5,FALSE),"")</f>
        <v/>
      </c>
      <c r="J419" t="str">
        <f>IFERROR(VLOOKUP(C419,우진고장설명!$B$5:$M$315,COLUMN()-5,FALSE),"")</f>
        <v/>
      </c>
      <c r="K419" t="str">
        <f>IFERROR(VLOOKUP(C419,우진고장설명!$B$5:$M$315,COLUMN()-5,FALSE),"")</f>
        <v/>
      </c>
      <c r="L419" t="str">
        <f>IFERROR(VLOOKUP(C419,우진고장설명!$B$5:$M$315,COLUMN()-5,FALSE),"")</f>
        <v/>
      </c>
      <c r="M419" t="str">
        <f>IFERROR(VLOOKUP(C419,우진고장설명!$B$5:$M$315,COLUMN()-5,FALSE),"")</f>
        <v/>
      </c>
      <c r="N419" t="str">
        <f>IFERROR(VLOOKUP(C419,우진고장설명!$B$5:$M$315,COLUMN()-5,FALSE),"")</f>
        <v/>
      </c>
      <c r="O419" t="s">
        <v>2787</v>
      </c>
      <c r="P419" t="str">
        <f>IFERROR(VLOOKUP(C419,우진고장설명!$B$5:$M$315,COLUMN()-5,FALSE),"")</f>
        <v/>
      </c>
    </row>
    <row r="420" spans="1:16" x14ac:dyDescent="0.4">
      <c r="A420">
        <v>419</v>
      </c>
      <c r="B420" s="13" t="s">
        <v>6827</v>
      </c>
      <c r="C420" s="13">
        <f t="shared" si="6"/>
        <v>226</v>
      </c>
      <c r="D420" s="14" t="s">
        <v>11535</v>
      </c>
      <c r="E420" s="13" t="s">
        <v>3661</v>
      </c>
      <c r="F420" s="13" t="s">
        <v>2821</v>
      </c>
      <c r="G420" t="str">
        <f>IFERROR(VLOOKUP(C420,우진고장설명!$B$5:$M$315,COLUMN()-5,FALSE),"")</f>
        <v>BECU-제동불완해검지(NRBD)</v>
      </c>
      <c r="H420" t="str">
        <f>IFERROR(VLOOKUP(C420,우진고장설명!$B$5:$M$315,COLUMN()-5,FALSE),"")</f>
        <v>B</v>
      </c>
      <c r="I420" t="str">
        <f>IFERROR(VLOOKUP(C420,우진고장설명!$B$5:$M$315,COLUMN()-5,FALSE),"")</f>
        <v>BECU</v>
      </c>
      <c r="J420" t="str">
        <f>IFERROR(VLOOKUP(C420,우진고장설명!$B$5:$M$315,COLUMN()-5,FALSE),"")</f>
        <v xml:space="preserve">BECU의 RS485 데이터 중 BECU-TCMS SD TEXT8의 Bit2 “NRBD”  신호가 “1”이 되면 검지
</v>
      </c>
      <c r="K420" t="str">
        <f>IFERROR(VLOOKUP(C420,우진고장설명!$B$5:$M$315,COLUMN()-5,FALSE),"")</f>
        <v>해당 차량 제동불완해 검지 현시 및 완해 취급하였음에도 불구하고 해당 차량 제동압력 (BCP)이 완해되지 않음.</v>
      </c>
      <c r="L420" t="str">
        <f>IFERROR(VLOOKUP(C420,우진고장설명!$B$5:$M$315,COLUMN()-5,FALSE),"")</f>
        <v xml:space="preserve">제동완해상태(정차제동포함)에서 해당 차량의 제동압력이 완전히 배기되지 않음.
</v>
      </c>
      <c r="M420" t="str">
        <f>IFERROR(VLOOKUP(C420,우진고장설명!$B$5:$M$315,COLUMN()-5,FALSE),"")</f>
        <v>제동완해상태(정차제동포함)에서 해당 차량의 제동압력이 완전히 배기됨.</v>
      </c>
      <c r="N420" t="str">
        <f>IFERROR(VLOOKUP(C420,우진고장설명!$B$5:$M$315,COLUMN()-5,FALSE),"")</f>
        <v>정차하여 강제완해 스위치를 취급하여 소거 여부 확인, 제동 완해상태 확인 후 주의 운전할 것, 2 ~ 3회 시도에도 완해불능 시 관제보고하고 지시에 따를 것</v>
      </c>
      <c r="O420" t="s">
        <v>2787</v>
      </c>
      <c r="P420" t="str">
        <f>IFERROR(VLOOKUP(C420,우진고장설명!$B$5:$M$315,COLUMN()-5,FALSE),"")</f>
        <v>우진200량</v>
      </c>
    </row>
    <row r="421" spans="1:16" x14ac:dyDescent="0.4">
      <c r="A421">
        <v>420</v>
      </c>
      <c r="B421" s="13" t="s">
        <v>6831</v>
      </c>
      <c r="C421" s="13">
        <f t="shared" si="6"/>
        <v>228</v>
      </c>
      <c r="D421" s="14" t="s">
        <v>3858</v>
      </c>
      <c r="E421" s="13" t="s">
        <v>3661</v>
      </c>
      <c r="F421" s="13" t="s">
        <v>3034</v>
      </c>
      <c r="G421" t="str">
        <f>IFERROR(VLOOKUP(C421,우진고장설명!$B$5:$M$315,COLUMN()-5,FALSE),"")</f>
        <v/>
      </c>
      <c r="H421" t="str">
        <f>IFERROR(VLOOKUP(C421,우진고장설명!$B$5:$M$315,COLUMN()-5,FALSE),"")</f>
        <v/>
      </c>
      <c r="I421" t="str">
        <f>IFERROR(VLOOKUP(C421,우진고장설명!$B$5:$M$315,COLUMN()-5,FALSE),"")</f>
        <v/>
      </c>
      <c r="J421" t="str">
        <f>IFERROR(VLOOKUP(C421,우진고장설명!$B$5:$M$315,COLUMN()-5,FALSE),"")</f>
        <v/>
      </c>
      <c r="K421" t="str">
        <f>IFERROR(VLOOKUP(C421,우진고장설명!$B$5:$M$315,COLUMN()-5,FALSE),"")</f>
        <v/>
      </c>
      <c r="L421" t="str">
        <f>IFERROR(VLOOKUP(C421,우진고장설명!$B$5:$M$315,COLUMN()-5,FALSE),"")</f>
        <v/>
      </c>
      <c r="M421" t="str">
        <f>IFERROR(VLOOKUP(C421,우진고장설명!$B$5:$M$315,COLUMN()-5,FALSE),"")</f>
        <v/>
      </c>
      <c r="N421" t="str">
        <f>IFERROR(VLOOKUP(C421,우진고장설명!$B$5:$M$315,COLUMN()-5,FALSE),"")</f>
        <v/>
      </c>
      <c r="O421" t="s">
        <v>2787</v>
      </c>
      <c r="P421" t="str">
        <f>IFERROR(VLOOKUP(C421,우진고장설명!$B$5:$M$315,COLUMN()-5,FALSE),"")</f>
        <v/>
      </c>
    </row>
    <row r="422" spans="1:16" x14ac:dyDescent="0.4">
      <c r="A422">
        <v>421</v>
      </c>
      <c r="B422" s="13" t="s">
        <v>6833</v>
      </c>
      <c r="C422" s="13">
        <f t="shared" si="6"/>
        <v>229</v>
      </c>
      <c r="D422" s="14" t="s">
        <v>3859</v>
      </c>
      <c r="E422" s="13" t="s">
        <v>3661</v>
      </c>
      <c r="F422" s="13" t="s">
        <v>3034</v>
      </c>
      <c r="G422" t="str">
        <f>IFERROR(VLOOKUP(C422,우진고장설명!$B$5:$M$315,COLUMN()-5,FALSE),"")</f>
        <v/>
      </c>
      <c r="H422" t="str">
        <f>IFERROR(VLOOKUP(C422,우진고장설명!$B$5:$M$315,COLUMN()-5,FALSE),"")</f>
        <v/>
      </c>
      <c r="I422" t="str">
        <f>IFERROR(VLOOKUP(C422,우진고장설명!$B$5:$M$315,COLUMN()-5,FALSE),"")</f>
        <v/>
      </c>
      <c r="J422" t="str">
        <f>IFERROR(VLOOKUP(C422,우진고장설명!$B$5:$M$315,COLUMN()-5,FALSE),"")</f>
        <v/>
      </c>
      <c r="K422" t="str">
        <f>IFERROR(VLOOKUP(C422,우진고장설명!$B$5:$M$315,COLUMN()-5,FALSE),"")</f>
        <v/>
      </c>
      <c r="L422" t="str">
        <f>IFERROR(VLOOKUP(C422,우진고장설명!$B$5:$M$315,COLUMN()-5,FALSE),"")</f>
        <v/>
      </c>
      <c r="M422" t="str">
        <f>IFERROR(VLOOKUP(C422,우진고장설명!$B$5:$M$315,COLUMN()-5,FALSE),"")</f>
        <v/>
      </c>
      <c r="N422" t="str">
        <f>IFERROR(VLOOKUP(C422,우진고장설명!$B$5:$M$315,COLUMN()-5,FALSE),"")</f>
        <v/>
      </c>
      <c r="O422" t="s">
        <v>2787</v>
      </c>
      <c r="P422" t="str">
        <f>IFERROR(VLOOKUP(C422,우진고장설명!$B$5:$M$315,COLUMN()-5,FALSE),"")</f>
        <v/>
      </c>
    </row>
    <row r="423" spans="1:16" x14ac:dyDescent="0.4">
      <c r="A423">
        <v>422</v>
      </c>
      <c r="B423" s="13" t="s">
        <v>6835</v>
      </c>
      <c r="C423" s="13">
        <f t="shared" si="6"/>
        <v>230</v>
      </c>
      <c r="D423" s="14" t="s">
        <v>3860</v>
      </c>
      <c r="E423" s="13" t="s">
        <v>3661</v>
      </c>
      <c r="F423" s="13" t="s">
        <v>2821</v>
      </c>
      <c r="G423" t="str">
        <f>IFERROR(VLOOKUP(C423,우진고장설명!$B$5:$M$315,COLUMN()-5,FALSE),"")</f>
        <v>ECU 전원공급 고장</v>
      </c>
      <c r="H423" t="str">
        <f>IFERROR(VLOOKUP(C423,우진고장설명!$B$5:$M$315,COLUMN()-5,FALSE),"")</f>
        <v>B</v>
      </c>
      <c r="I423" t="str">
        <f>IFERROR(VLOOKUP(C423,우진고장설명!$B$5:$M$315,COLUMN()-5,FALSE),"")</f>
        <v>BECU</v>
      </c>
      <c r="J423" t="str">
        <f>IFERROR(VLOOKUP(C423,우진고장설명!$B$5:$M$315,COLUMN()-5,FALSE),"")</f>
        <v xml:space="preserve">해당 차량의 ECU 전원공급 고장(CB OFF) 발생 시 검지
</v>
      </c>
      <c r="K423" t="str">
        <f>IFERROR(VLOOKUP(C423,우진고장설명!$B$5:$M$315,COLUMN()-5,FALSE),"")</f>
        <v>해당 차량의 ECU 전원공급 고장검지 현시</v>
      </c>
      <c r="L423" t="str">
        <f>IFERROR(VLOOKUP(C423,우진고장설명!$B$5:$M$315,COLUMN()-5,FALSE),"")</f>
        <v xml:space="preserve">해당 차량의 ECU 전원차단(CBOFF)
</v>
      </c>
      <c r="M423" t="str">
        <f>IFERROR(VLOOKUP(C423,우진고장설명!$B$5:$M$315,COLUMN()-5,FALSE),"")</f>
        <v>해당 차량의 ECU 전원공급(CBON)</v>
      </c>
      <c r="N423" t="str">
        <f>IFERROR(VLOOKUP(C423,우진고장설명!$B$5:$M$315,COLUMN()-5,FALSE),"")</f>
        <v>BECU를 리셋(BECUCBOFF/ON)하여 소거 여부 확인, 지속적으로 고장 발생 시 관제 보고하고 지시에 따를 것</v>
      </c>
      <c r="O423" t="s">
        <v>2787</v>
      </c>
      <c r="P423" t="str">
        <f>IFERROR(VLOOKUP(C423,우진고장설명!$B$5:$M$315,COLUMN()-5,FALSE),"")</f>
        <v>우진200량</v>
      </c>
    </row>
    <row r="424" spans="1:16" x14ac:dyDescent="0.4">
      <c r="A424">
        <v>423</v>
      </c>
      <c r="B424" s="13" t="s">
        <v>6837</v>
      </c>
      <c r="C424" s="13">
        <f t="shared" si="6"/>
        <v>231</v>
      </c>
      <c r="D424" s="14" t="s">
        <v>3861</v>
      </c>
      <c r="E424" s="13" t="s">
        <v>3661</v>
      </c>
      <c r="F424" s="13" t="s">
        <v>3034</v>
      </c>
      <c r="G424" t="str">
        <f>IFERROR(VLOOKUP(C424,우진고장설명!$B$5:$M$315,COLUMN()-5,FALSE),"")</f>
        <v/>
      </c>
      <c r="H424" t="str">
        <f>IFERROR(VLOOKUP(C424,우진고장설명!$B$5:$M$315,COLUMN()-5,FALSE),"")</f>
        <v/>
      </c>
      <c r="I424" t="str">
        <f>IFERROR(VLOOKUP(C424,우진고장설명!$B$5:$M$315,COLUMN()-5,FALSE),"")</f>
        <v/>
      </c>
      <c r="J424" t="str">
        <f>IFERROR(VLOOKUP(C424,우진고장설명!$B$5:$M$315,COLUMN()-5,FALSE),"")</f>
        <v/>
      </c>
      <c r="K424" t="str">
        <f>IFERROR(VLOOKUP(C424,우진고장설명!$B$5:$M$315,COLUMN()-5,FALSE),"")</f>
        <v/>
      </c>
      <c r="L424" t="str">
        <f>IFERROR(VLOOKUP(C424,우진고장설명!$B$5:$M$315,COLUMN()-5,FALSE),"")</f>
        <v/>
      </c>
      <c r="M424" t="str">
        <f>IFERROR(VLOOKUP(C424,우진고장설명!$B$5:$M$315,COLUMN()-5,FALSE),"")</f>
        <v/>
      </c>
      <c r="N424" t="str">
        <f>IFERROR(VLOOKUP(C424,우진고장설명!$B$5:$M$315,COLUMN()-5,FALSE),"")</f>
        <v/>
      </c>
      <c r="O424" t="s">
        <v>2787</v>
      </c>
      <c r="P424" t="str">
        <f>IFERROR(VLOOKUP(C424,우진고장설명!$B$5:$M$315,COLUMN()-5,FALSE),"")</f>
        <v/>
      </c>
    </row>
    <row r="425" spans="1:16" x14ac:dyDescent="0.4">
      <c r="A425">
        <v>424</v>
      </c>
      <c r="B425" s="13" t="s">
        <v>6839</v>
      </c>
      <c r="C425" s="13">
        <f t="shared" si="6"/>
        <v>232</v>
      </c>
      <c r="D425" s="14" t="s">
        <v>3862</v>
      </c>
      <c r="E425" s="13" t="s">
        <v>3661</v>
      </c>
      <c r="F425" s="13" t="s">
        <v>3034</v>
      </c>
      <c r="G425" t="str">
        <f>IFERROR(VLOOKUP(C425,우진고장설명!$B$5:$M$315,COLUMN()-5,FALSE),"")</f>
        <v/>
      </c>
      <c r="H425" t="str">
        <f>IFERROR(VLOOKUP(C425,우진고장설명!$B$5:$M$315,COLUMN()-5,FALSE),"")</f>
        <v/>
      </c>
      <c r="I425" t="str">
        <f>IFERROR(VLOOKUP(C425,우진고장설명!$B$5:$M$315,COLUMN()-5,FALSE),"")</f>
        <v/>
      </c>
      <c r="J425" t="str">
        <f>IFERROR(VLOOKUP(C425,우진고장설명!$B$5:$M$315,COLUMN()-5,FALSE),"")</f>
        <v/>
      </c>
      <c r="K425" t="str">
        <f>IFERROR(VLOOKUP(C425,우진고장설명!$B$5:$M$315,COLUMN()-5,FALSE),"")</f>
        <v/>
      </c>
      <c r="L425" t="str">
        <f>IFERROR(VLOOKUP(C425,우진고장설명!$B$5:$M$315,COLUMN()-5,FALSE),"")</f>
        <v/>
      </c>
      <c r="M425" t="str">
        <f>IFERROR(VLOOKUP(C425,우진고장설명!$B$5:$M$315,COLUMN()-5,FALSE),"")</f>
        <v/>
      </c>
      <c r="N425" t="str">
        <f>IFERROR(VLOOKUP(C425,우진고장설명!$B$5:$M$315,COLUMN()-5,FALSE),"")</f>
        <v/>
      </c>
      <c r="O425" t="s">
        <v>2787</v>
      </c>
      <c r="P425" t="str">
        <f>IFERROR(VLOOKUP(C425,우진고장설명!$B$5:$M$315,COLUMN()-5,FALSE),"")</f>
        <v/>
      </c>
    </row>
    <row r="426" spans="1:16" x14ac:dyDescent="0.4">
      <c r="A426">
        <v>425</v>
      </c>
      <c r="B426" s="13" t="s">
        <v>6841</v>
      </c>
      <c r="C426" s="13">
        <f t="shared" si="6"/>
        <v>233</v>
      </c>
      <c r="D426" s="14" t="s">
        <v>3863</v>
      </c>
      <c r="E426" s="13" t="s">
        <v>3661</v>
      </c>
      <c r="F426" s="13" t="s">
        <v>3034</v>
      </c>
      <c r="G426" t="str">
        <f>IFERROR(VLOOKUP(C426,우진고장설명!$B$5:$M$315,COLUMN()-5,FALSE),"")</f>
        <v/>
      </c>
      <c r="H426" t="str">
        <f>IFERROR(VLOOKUP(C426,우진고장설명!$B$5:$M$315,COLUMN()-5,FALSE),"")</f>
        <v/>
      </c>
      <c r="I426" t="str">
        <f>IFERROR(VLOOKUP(C426,우진고장설명!$B$5:$M$315,COLUMN()-5,FALSE),"")</f>
        <v/>
      </c>
      <c r="J426" t="str">
        <f>IFERROR(VLOOKUP(C426,우진고장설명!$B$5:$M$315,COLUMN()-5,FALSE),"")</f>
        <v/>
      </c>
      <c r="K426" t="str">
        <f>IFERROR(VLOOKUP(C426,우진고장설명!$B$5:$M$315,COLUMN()-5,FALSE),"")</f>
        <v/>
      </c>
      <c r="L426" t="str">
        <f>IFERROR(VLOOKUP(C426,우진고장설명!$B$5:$M$315,COLUMN()-5,FALSE),"")</f>
        <v/>
      </c>
      <c r="M426" t="str">
        <f>IFERROR(VLOOKUP(C426,우진고장설명!$B$5:$M$315,COLUMN()-5,FALSE),"")</f>
        <v/>
      </c>
      <c r="N426" t="str">
        <f>IFERROR(VLOOKUP(C426,우진고장설명!$B$5:$M$315,COLUMN()-5,FALSE),"")</f>
        <v/>
      </c>
      <c r="O426" t="s">
        <v>2787</v>
      </c>
      <c r="P426" t="str">
        <f>IFERROR(VLOOKUP(C426,우진고장설명!$B$5:$M$315,COLUMN()-5,FALSE),"")</f>
        <v/>
      </c>
    </row>
    <row r="427" spans="1:16" x14ac:dyDescent="0.4">
      <c r="A427">
        <v>426</v>
      </c>
      <c r="B427" s="13" t="s">
        <v>6843</v>
      </c>
      <c r="C427" s="13">
        <f t="shared" si="6"/>
        <v>234</v>
      </c>
      <c r="D427" s="14" t="s">
        <v>7181</v>
      </c>
      <c r="E427" s="13" t="s">
        <v>3661</v>
      </c>
      <c r="F427" s="13" t="s">
        <v>2821</v>
      </c>
      <c r="G427" t="str">
        <f>IFERROR(VLOOKUP(C427,우진고장설명!$B$5:$M$315,COLUMN()-5,FALSE),"")</f>
        <v>제동불완해검지(NRBD)</v>
      </c>
      <c r="H427" t="str">
        <f>IFERROR(VLOOKUP(C427,우진고장설명!$B$5:$M$315,COLUMN()-5,FALSE),"")</f>
        <v>B</v>
      </c>
      <c r="I427" t="str">
        <f>IFERROR(VLOOKUP(C427,우진고장설명!$B$5:$M$315,COLUMN()-5,FALSE),"")</f>
        <v>BECU</v>
      </c>
      <c r="J427" t="str">
        <f>IFERROR(VLOOKUP(C427,우진고장설명!$B$5:$M$315,COLUMN()-5,FALSE),"")</f>
        <v xml:space="preserve">BECU의 RS485 데이터 중 BECU-TCMS SD TEXT8의 Bit2 “NRBD”  신호가 “1”이 되면 검지
</v>
      </c>
      <c r="K427" t="str">
        <f>IFERROR(VLOOKUP(C427,우진고장설명!$B$5:$M$315,COLUMN()-5,FALSE),"")</f>
        <v>해당 차량 제동불완해 검지 현시 및 완해 취급하였음에도 불구하고 해당 차량 제동압력 (BCP)이 완해되지 않음.</v>
      </c>
      <c r="L427" t="str">
        <f>IFERROR(VLOOKUP(C427,우진고장설명!$B$5:$M$315,COLUMN()-5,FALSE),"")</f>
        <v xml:space="preserve">제동완해상태(정차제동포함)에서 해당 차량의 제동압력이 완전 배기되지 않음.
</v>
      </c>
      <c r="M427" t="str">
        <f>IFERROR(VLOOKUP(C427,우진고장설명!$B$5:$M$315,COLUMN()-5,FALSE),"")</f>
        <v>제동완해상태(정차제동포함)에서 해당 차량의 제동압력이 완전히 배기됨.</v>
      </c>
      <c r="N427" t="str">
        <f>IFERROR(VLOOKUP(C427,우진고장설명!$B$5:$M$315,COLUMN()-5,FALSE),"")</f>
        <v>정차하여 강제완해스위치를 취급하여 소거 여부 확인, 제동 완해상태 확인 후 주의 운전할 것, 2 ~ 3회 시도에도 완해불능 시 관제보고하고 지시에 따를 것</v>
      </c>
      <c r="O427" t="s">
        <v>2787</v>
      </c>
      <c r="P427" t="str">
        <f>IFERROR(VLOOKUP(C427,우진고장설명!$B$5:$M$315,COLUMN()-5,FALSE),"")</f>
        <v>우진200량</v>
      </c>
    </row>
    <row r="428" spans="1:16" x14ac:dyDescent="0.4">
      <c r="A428">
        <v>427</v>
      </c>
      <c r="B428" s="13" t="s">
        <v>6845</v>
      </c>
      <c r="C428" s="13">
        <f t="shared" si="6"/>
        <v>235</v>
      </c>
      <c r="D428" s="14" t="s">
        <v>7183</v>
      </c>
      <c r="E428" s="13" t="s">
        <v>3661</v>
      </c>
      <c r="F428" s="13" t="s">
        <v>2821</v>
      </c>
      <c r="G428" t="str">
        <f>IFERROR(VLOOKUP(C428,우진고장설명!$B$5:$M$315,COLUMN()-5,FALSE),"")</f>
        <v>제동력부족(ISBD)</v>
      </c>
      <c r="H428" t="str">
        <f>IFERROR(VLOOKUP(C428,우진고장설명!$B$5:$M$315,COLUMN()-5,FALSE),"")</f>
        <v>B</v>
      </c>
      <c r="I428" t="str">
        <f>IFERROR(VLOOKUP(C428,우진고장설명!$B$5:$M$315,COLUMN()-5,FALSE),"")</f>
        <v>BECU</v>
      </c>
      <c r="J428" t="str">
        <f>IFERROR(VLOOKUP(C428,우진고장설명!$B$5:$M$315,COLUMN()-5,FALSE),"")</f>
        <v xml:space="preserve">BECU의 RS485 데이터 중 BECU-TCMS SD TEXT3의 Bit3 “ISBD”  신호가 “1”이 되면 검지
</v>
      </c>
      <c r="K428" t="str">
        <f>IFERROR(VLOOKUP(C428,우진고장설명!$B$5:$M$315,COLUMN()-5,FALSE),"")</f>
        <v>해당 차량 제동력부족검지 현시 및 해당 차량 제동압력(BCP)이 타 차량에 비해 현저히 낮음.</v>
      </c>
      <c r="L428" t="str">
        <f>IFERROR(VLOOKUP(C428,우진고장설명!$B$5:$M$315,COLUMN()-5,FALSE),"")</f>
        <v xml:space="preserve">제동 7단 취급 시 해당 차량의 제동압력이 생성되지 않음.
</v>
      </c>
      <c r="M428" t="str">
        <f>IFERROR(VLOOKUP(C428,우진고장설명!$B$5:$M$315,COLUMN()-5,FALSE),"")</f>
        <v>제동 7단 취급 시 정상적인제동압력이 생성된 경우 소거</v>
      </c>
      <c r="N428" t="str">
        <f>IFERROR(VLOOKUP(C428,우진고장설명!$B$5:$M$315,COLUMN()-5,FALSE),"")</f>
        <v>MCS 모드로 전환 후, 마스콘을 N(중립) → 제동 7단까지 수 회 취급하여 소거 여부 확인, 제동 취급 확인 후, 주의 운전할 것, 지속발생 시 관제보고하고 지시에 따를 것</v>
      </c>
      <c r="O428" t="s">
        <v>2787</v>
      </c>
      <c r="P428" t="str">
        <f>IFERROR(VLOOKUP(C428,우진고장설명!$B$5:$M$315,COLUMN()-5,FALSE),"")</f>
        <v>우진200량</v>
      </c>
    </row>
    <row r="429" spans="1:16" x14ac:dyDescent="0.4">
      <c r="A429">
        <v>428</v>
      </c>
      <c r="B429" s="13" t="s">
        <v>6847</v>
      </c>
      <c r="C429" s="13">
        <f t="shared" si="6"/>
        <v>236</v>
      </c>
      <c r="D429" s="14" t="s">
        <v>3864</v>
      </c>
      <c r="E429" s="13" t="s">
        <v>3661</v>
      </c>
      <c r="F429" s="13" t="s">
        <v>3034</v>
      </c>
      <c r="G429" t="str">
        <f>IFERROR(VLOOKUP(C429,우진고장설명!$B$5:$M$315,COLUMN()-5,FALSE),"")</f>
        <v/>
      </c>
      <c r="H429" t="str">
        <f>IFERROR(VLOOKUP(C429,우진고장설명!$B$5:$M$315,COLUMN()-5,FALSE),"")</f>
        <v/>
      </c>
      <c r="I429" t="str">
        <f>IFERROR(VLOOKUP(C429,우진고장설명!$B$5:$M$315,COLUMN()-5,FALSE),"")</f>
        <v/>
      </c>
      <c r="J429" t="str">
        <f>IFERROR(VLOOKUP(C429,우진고장설명!$B$5:$M$315,COLUMN()-5,FALSE),"")</f>
        <v/>
      </c>
      <c r="K429" t="str">
        <f>IFERROR(VLOOKUP(C429,우진고장설명!$B$5:$M$315,COLUMN()-5,FALSE),"")</f>
        <v/>
      </c>
      <c r="L429" t="str">
        <f>IFERROR(VLOOKUP(C429,우진고장설명!$B$5:$M$315,COLUMN()-5,FALSE),"")</f>
        <v/>
      </c>
      <c r="M429" t="str">
        <f>IFERROR(VLOOKUP(C429,우진고장설명!$B$5:$M$315,COLUMN()-5,FALSE),"")</f>
        <v/>
      </c>
      <c r="N429" t="str">
        <f>IFERROR(VLOOKUP(C429,우진고장설명!$B$5:$M$315,COLUMN()-5,FALSE),"")</f>
        <v/>
      </c>
      <c r="O429" t="s">
        <v>2787</v>
      </c>
      <c r="P429" t="str">
        <f>IFERROR(VLOOKUP(C429,우진고장설명!$B$5:$M$315,COLUMN()-5,FALSE),"")</f>
        <v/>
      </c>
    </row>
    <row r="430" spans="1:16" x14ac:dyDescent="0.4">
      <c r="A430">
        <v>429</v>
      </c>
      <c r="B430" s="13" t="s">
        <v>6849</v>
      </c>
      <c r="C430" s="13">
        <f t="shared" si="6"/>
        <v>237</v>
      </c>
      <c r="D430" s="14" t="s">
        <v>3865</v>
      </c>
      <c r="E430" s="13" t="s">
        <v>3661</v>
      </c>
      <c r="F430" s="13" t="s">
        <v>3034</v>
      </c>
      <c r="G430" t="str">
        <f>IFERROR(VLOOKUP(C430,우진고장설명!$B$5:$M$315,COLUMN()-5,FALSE),"")</f>
        <v/>
      </c>
      <c r="H430" t="str">
        <f>IFERROR(VLOOKUP(C430,우진고장설명!$B$5:$M$315,COLUMN()-5,FALSE),"")</f>
        <v/>
      </c>
      <c r="I430" t="str">
        <f>IFERROR(VLOOKUP(C430,우진고장설명!$B$5:$M$315,COLUMN()-5,FALSE),"")</f>
        <v/>
      </c>
      <c r="J430" t="str">
        <f>IFERROR(VLOOKUP(C430,우진고장설명!$B$5:$M$315,COLUMN()-5,FALSE),"")</f>
        <v/>
      </c>
      <c r="K430" t="str">
        <f>IFERROR(VLOOKUP(C430,우진고장설명!$B$5:$M$315,COLUMN()-5,FALSE),"")</f>
        <v/>
      </c>
      <c r="L430" t="str">
        <f>IFERROR(VLOOKUP(C430,우진고장설명!$B$5:$M$315,COLUMN()-5,FALSE),"")</f>
        <v/>
      </c>
      <c r="M430" t="str">
        <f>IFERROR(VLOOKUP(C430,우진고장설명!$B$5:$M$315,COLUMN()-5,FALSE),"")</f>
        <v/>
      </c>
      <c r="N430" t="str">
        <f>IFERROR(VLOOKUP(C430,우진고장설명!$B$5:$M$315,COLUMN()-5,FALSE),"")</f>
        <v/>
      </c>
      <c r="O430" t="s">
        <v>2787</v>
      </c>
      <c r="P430" t="str">
        <f>IFERROR(VLOOKUP(C430,우진고장설명!$B$5:$M$315,COLUMN()-5,FALSE),"")</f>
        <v/>
      </c>
    </row>
    <row r="431" spans="1:16" x14ac:dyDescent="0.4">
      <c r="A431">
        <v>430</v>
      </c>
      <c r="B431" s="13" t="s">
        <v>6778</v>
      </c>
      <c r="C431" s="13">
        <f t="shared" si="6"/>
        <v>200</v>
      </c>
      <c r="D431" s="14" t="s">
        <v>3866</v>
      </c>
      <c r="E431" s="13" t="s">
        <v>3662</v>
      </c>
      <c r="F431" s="13" t="s">
        <v>2821</v>
      </c>
      <c r="G431" t="str">
        <f>IFERROR(VLOOKUP(C431,우진고장설명!$B$5:$M$315,COLUMN()-5,FALSE),"")</f>
        <v>BECU-통신고장</v>
      </c>
      <c r="H431" t="str">
        <f>IFERROR(VLOOKUP(C431,우진고장설명!$B$5:$M$315,COLUMN()-5,FALSE),"")</f>
        <v>B</v>
      </c>
      <c r="I431" t="str">
        <f>IFERROR(VLOOKUP(C431,우진고장설명!$B$5:$M$315,COLUMN()-5,FALSE),"")</f>
        <v>BECU</v>
      </c>
      <c r="J431" t="str">
        <f>IFERROR(VLOOKUP(C431,우진고장설명!$B$5:$M$315,COLUMN()-5,FALSE),"")</f>
        <v xml:space="preserve">BECU의 RS485 데이터 중 BECU-TCMS SD TEXT23의 ‘Life sign'이 변하지 않음.
</v>
      </c>
      <c r="K431" t="str">
        <f>IFERROR(VLOOKUP(C431,우진고장설명!$B$5:$M$315,COLUMN()-5,FALSE),"")</f>
        <v>해당 차량 통신고장현시 및 해당 차량의 제동압력(BCP) 등의 데이터가 반응하지 않음. (고장은 현시되나 제동제어는 정상적일 수 있음.)</v>
      </c>
      <c r="L431" t="str">
        <f>IFERROR(VLOOKUP(C431,우진고장설명!$B$5:$M$315,COLUMN()-5,FALSE),"")</f>
        <v xml:space="preserve">BECU 전원 CBOFF 혹은 통신연결 불량
</v>
      </c>
      <c r="M431" t="str">
        <f>IFERROR(VLOOKUP(C431,우진고장설명!$B$5:$M$315,COLUMN()-5,FALSE),"")</f>
        <v>BECU와 TCMS 간 RS485 통신이 복귀되어 BECU-TCMSSDTEXT23의'Lifesign'이 변동 시 소거</v>
      </c>
      <c r="N431" t="str">
        <f>IFERROR(VLOOKUP(C431,우진고장설명!$B$5:$M$315,COLUMN()-5,FALSE),"")</f>
        <v>BECU를 리셋(BECUCBOFF/ON) 후 복귀여부를 확인, 리셋 후 복귀되지 않을 경우 관제 보고하고 지시에 따를 것</v>
      </c>
      <c r="O431" t="s">
        <v>2787</v>
      </c>
      <c r="P431" t="str">
        <f>IFERROR(VLOOKUP(C431,우진고장설명!$B$5:$M$315,COLUMN()-5,FALSE),"")</f>
        <v>우진200량</v>
      </c>
    </row>
    <row r="432" spans="1:16" x14ac:dyDescent="0.4">
      <c r="A432">
        <v>431</v>
      </c>
      <c r="B432" s="13" t="s">
        <v>6780</v>
      </c>
      <c r="C432" s="13">
        <f t="shared" si="6"/>
        <v>201</v>
      </c>
      <c r="D432" s="14" t="s">
        <v>7188</v>
      </c>
      <c r="E432" s="13" t="s">
        <v>3662</v>
      </c>
      <c r="F432" s="13" t="s">
        <v>2837</v>
      </c>
      <c r="G432" t="str">
        <f>IFERROR(VLOOKUP(C432,우진고장설명!$B$5:$M$315,COLUMN()-5,FALSE),"")</f>
        <v>BECU-덤프밸브고장(후미대차)</v>
      </c>
      <c r="H432" t="str">
        <f>IFERROR(VLOOKUP(C432,우진고장설명!$B$5:$M$315,COLUMN()-5,FALSE),"")</f>
        <v>C</v>
      </c>
      <c r="I432" t="str">
        <f>IFERROR(VLOOKUP(C432,우진고장설명!$B$5:$M$315,COLUMN()-5,FALSE),"")</f>
        <v>BECU</v>
      </c>
      <c r="J432" t="str">
        <f>IFERROR(VLOOKUP(C432,우진고장설명!$B$5:$M$315,COLUMN()-5,FALSE),"")</f>
        <v xml:space="preserve">BECU의 RS485 데이터 중 BECU-TCMS SD TEXT1의 Bit0 “덤프밸브고장(후미대차)”  신호가 “1”이
되면 검지
</v>
      </c>
      <c r="K432" t="str">
        <f>IFERROR(VLOOKUP(C432,우진고장설명!$B$5:$M$315,COLUMN()-5,FALSE),"")</f>
        <v>해당 차량 덤프밸브 고장(후미대차)검지 현시 및 해당 차량 활주제어 불가</v>
      </c>
      <c r="L432" t="str">
        <f>IFERROR(VLOOKUP(C432,우진고장설명!$B$5:$M$315,COLUMN()-5,FALSE),"")</f>
        <v xml:space="preserve">해당 차량 후미대차의 덤프밸브가 작동하지 않음.
</v>
      </c>
      <c r="M432" t="str">
        <f>IFERROR(VLOOKUP(C432,우진고장설명!$B$5:$M$315,COLUMN()-5,FALSE),"")</f>
        <v>해당 차량 후미대차의 덤프밸브가 정상작동 시 소거</v>
      </c>
      <c r="N432" t="str">
        <f>IFERROR(VLOOKUP(C432,우진고장설명!$B$5:$M$315,COLUMN()-5,FALSE),"")</f>
        <v>BECU를 리셋(BECU CB OFF/ON)하여 소거 여부 확인, 지속발생 시 관제보고하고 지시에 따르시오.</v>
      </c>
      <c r="O432" t="s">
        <v>2787</v>
      </c>
      <c r="P432" t="str">
        <f>IFERROR(VLOOKUP(C432,우진고장설명!$B$5:$M$315,COLUMN()-5,FALSE),"")</f>
        <v>우진200량</v>
      </c>
    </row>
    <row r="433" spans="1:16" x14ac:dyDescent="0.4">
      <c r="A433">
        <v>432</v>
      </c>
      <c r="B433" s="13" t="s">
        <v>6782</v>
      </c>
      <c r="C433" s="13">
        <f t="shared" si="6"/>
        <v>202</v>
      </c>
      <c r="D433" s="14" t="s">
        <v>7190</v>
      </c>
      <c r="E433" s="13" t="s">
        <v>3662</v>
      </c>
      <c r="F433" s="13" t="s">
        <v>2837</v>
      </c>
      <c r="G433" t="str">
        <f>IFERROR(VLOOKUP(C433,우진고장설명!$B$5:$M$315,COLUMN()-5,FALSE),"")</f>
        <v>BECU-덤프밸브고장(선두대차)</v>
      </c>
      <c r="H433" t="str">
        <f>IFERROR(VLOOKUP(C433,우진고장설명!$B$5:$M$315,COLUMN()-5,FALSE),"")</f>
        <v>C</v>
      </c>
      <c r="I433" t="str">
        <f>IFERROR(VLOOKUP(C433,우진고장설명!$B$5:$M$315,COLUMN()-5,FALSE),"")</f>
        <v>BECU</v>
      </c>
      <c r="J433" t="str">
        <f>IFERROR(VLOOKUP(C433,우진고장설명!$B$5:$M$315,COLUMN()-5,FALSE),"")</f>
        <v xml:space="preserve">BECU의 RS485 데이터 중 BECU-TCMS SD TEXT1의 Bit1 “덤프밸브고장(선두대차)”  신호가 “1”이 되면 검지
</v>
      </c>
      <c r="K433" t="str">
        <f>IFERROR(VLOOKUP(C433,우진고장설명!$B$5:$M$315,COLUMN()-5,FALSE),"")</f>
        <v>해당 차량 덤프밸브고장(선두대차)검지 현시 및 해당 차량 활주제어불가</v>
      </c>
      <c r="L433" t="str">
        <f>IFERROR(VLOOKUP(C433,우진고장설명!$B$5:$M$315,COLUMN()-5,FALSE),"")</f>
        <v xml:space="preserve">해당 차량 선두대차의 덤프밸브가 작동하지 않음.
</v>
      </c>
      <c r="M433" t="str">
        <f>IFERROR(VLOOKUP(C433,우진고장설명!$B$5:$M$315,COLUMN()-5,FALSE),"")</f>
        <v>해당 차량 선두대차의 덤프밸브가 정상작동 시 소거</v>
      </c>
      <c r="N433" t="str">
        <f>IFERROR(VLOOKUP(C433,우진고장설명!$B$5:$M$315,COLUMN()-5,FALSE),"")</f>
        <v>BECU를 리셋(BECU CB OFF/ON)하여 소거 여부 확인, 지속발생 시 관제보고하고 지시에 따르시오.</v>
      </c>
      <c r="O433" t="s">
        <v>2787</v>
      </c>
      <c r="P433" t="str">
        <f>IFERROR(VLOOKUP(C433,우진고장설명!$B$5:$M$315,COLUMN()-5,FALSE),"")</f>
        <v>우진200량</v>
      </c>
    </row>
    <row r="434" spans="1:16" x14ac:dyDescent="0.4">
      <c r="A434">
        <v>433</v>
      </c>
      <c r="B434" s="13" t="s">
        <v>6784</v>
      </c>
      <c r="C434" s="13">
        <f t="shared" si="6"/>
        <v>203</v>
      </c>
      <c r="D434" s="14" t="s">
        <v>7192</v>
      </c>
      <c r="E434" s="13" t="s">
        <v>3662</v>
      </c>
      <c r="F434" s="13" t="s">
        <v>2837</v>
      </c>
      <c r="G434" t="str">
        <f>IFERROR(VLOOKUP(C434,우진고장설명!$B$5:$M$315,COLUMN()-5,FALSE),"")</f>
        <v>BECU-전자제어밸브의 고장</v>
      </c>
      <c r="H434" t="str">
        <f>IFERROR(VLOOKUP(C434,우진고장설명!$B$5:$M$315,COLUMN()-5,FALSE),"")</f>
        <v>C</v>
      </c>
      <c r="I434" t="str">
        <f>IFERROR(VLOOKUP(C434,우진고장설명!$B$5:$M$315,COLUMN()-5,FALSE),"")</f>
        <v>BECU</v>
      </c>
      <c r="J434" t="str">
        <f>IFERROR(VLOOKUP(C434,우진고장설명!$B$5:$M$315,COLUMN()-5,FALSE),"")</f>
        <v xml:space="preserve">BECU의 RS485 데이터 중 BECU-TCMS SD TEXT1의 Bit2 “전자제어밸브의 고장”  신호가 “1”이
되면 검지
</v>
      </c>
      <c r="K434" t="str">
        <f>IFERROR(VLOOKUP(C434,우진고장설명!$B$5:$M$315,COLUMN()-5,FALSE),"")</f>
        <v>해당 차량 전자제어밸브의 고장검지 현시 및 해당 차량 제동제어불가</v>
      </c>
      <c r="L434" t="str">
        <f>IFERROR(VLOOKUP(C434,우진고장설명!$B$5:$M$315,COLUMN()-5,FALSE),"")</f>
        <v xml:space="preserve">해당 차량의 상용전자제어밸브가 작동하지 않음.
</v>
      </c>
      <c r="M434" t="str">
        <f>IFERROR(VLOOKUP(C434,우진고장설명!$B$5:$M$315,COLUMN()-5,FALSE),"")</f>
        <v>해당 차량의 상용전자제어밸브가 정상작동 시 소거</v>
      </c>
      <c r="N434" t="str">
        <f>IFERROR(VLOOKUP(C434,우진고장설명!$B$5:$M$315,COLUMN()-5,FALSE),"")</f>
        <v>BECU를 리셋(BECU CB OFF/ON)하여 소거 여부 확인, 지속발생 시 관제보고하고 지시에 따르시오.</v>
      </c>
      <c r="O434" t="s">
        <v>2787</v>
      </c>
      <c r="P434" t="str">
        <f>IFERROR(VLOOKUP(C434,우진고장설명!$B$5:$M$315,COLUMN()-5,FALSE),"")</f>
        <v>우진200량</v>
      </c>
    </row>
    <row r="435" spans="1:16" x14ac:dyDescent="0.4">
      <c r="A435">
        <v>434</v>
      </c>
      <c r="B435" s="13" t="s">
        <v>6786</v>
      </c>
      <c r="C435" s="13">
        <f t="shared" si="6"/>
        <v>204</v>
      </c>
      <c r="D435" s="14" t="s">
        <v>7194</v>
      </c>
      <c r="E435" s="13" t="s">
        <v>3662</v>
      </c>
      <c r="F435" s="13" t="s">
        <v>2837</v>
      </c>
      <c r="G435" t="str">
        <f>IFERROR(VLOOKUP(C435,우진고장설명!$B$5:$M$315,COLUMN()-5,FALSE),"")</f>
        <v>BECU-응하중 비정상</v>
      </c>
      <c r="H435" t="str">
        <f>IFERROR(VLOOKUP(C435,우진고장설명!$B$5:$M$315,COLUMN()-5,FALSE),"")</f>
        <v>C</v>
      </c>
      <c r="I435" t="str">
        <f>IFERROR(VLOOKUP(C435,우진고장설명!$B$5:$M$315,COLUMN()-5,FALSE),"")</f>
        <v>BECU</v>
      </c>
      <c r="J435" t="str">
        <f>IFERROR(VLOOKUP(C435,우진고장설명!$B$5:$M$315,COLUMN()-5,FALSE),"")</f>
        <v xml:space="preserve">BECU의 RS485 데이터 중 BECU-TCMS SD TEXT1의 Bit3 “응하중 비정상”  신호가 “1”이 되면 검지
</v>
      </c>
      <c r="K435" t="str">
        <f>IFERROR(VLOOKUP(C435,우진고장설명!$B$5:$M$315,COLUMN()-5,FALSE),"")</f>
        <v>해당 차량 응하중 비정상 검지 현시</v>
      </c>
      <c r="L435" t="str">
        <f>IFERROR(VLOOKUP(C435,우진고장설명!$B$5:$M$315,COLUMN()-5,FALSE),"")</f>
        <v xml:space="preserve">해당 차량의 응하중 출력이 정상범위를 벗어남.
</v>
      </c>
      <c r="M435" t="str">
        <f>IFERROR(VLOOKUP(C435,우진고장설명!$B$5:$M$315,COLUMN()-5,FALSE),"")</f>
        <v>해당 차량 응하중 출력이 정상범위로 복귀 시 소거</v>
      </c>
      <c r="N435" t="str">
        <f>IFERROR(VLOOKUP(C435,우진고장설명!$B$5:$M$315,COLUMN()-5,FALSE),"")</f>
        <v>BECU를 리셋(BECU CB OFF/ON)하여 소거 여부 확인, 지속발생 시 관제보고하고 지시에 따르시오.</v>
      </c>
      <c r="O435" t="s">
        <v>2787</v>
      </c>
      <c r="P435" t="str">
        <f>IFERROR(VLOOKUP(C435,우진고장설명!$B$5:$M$315,COLUMN()-5,FALSE),"")</f>
        <v>우진200량</v>
      </c>
    </row>
    <row r="436" spans="1:16" x14ac:dyDescent="0.4">
      <c r="A436">
        <v>435</v>
      </c>
      <c r="B436" s="13" t="s">
        <v>6788</v>
      </c>
      <c r="C436" s="13">
        <f t="shared" si="6"/>
        <v>205</v>
      </c>
      <c r="D436" s="14" t="s">
        <v>7196</v>
      </c>
      <c r="E436" s="13" t="s">
        <v>3662</v>
      </c>
      <c r="F436" s="13" t="s">
        <v>2837</v>
      </c>
      <c r="G436" t="str">
        <f>IFERROR(VLOOKUP(C436,우진고장설명!$B$5:$M$315,COLUMN()-5,FALSE),"")</f>
        <v>BECU-회생제동요구 비정상</v>
      </c>
      <c r="H436" t="str">
        <f>IFERROR(VLOOKUP(C436,우진고장설명!$B$5:$M$315,COLUMN()-5,FALSE),"")</f>
        <v>C</v>
      </c>
      <c r="I436" t="str">
        <f>IFERROR(VLOOKUP(C436,우진고장설명!$B$5:$M$315,COLUMN()-5,FALSE),"")</f>
        <v>BECU</v>
      </c>
      <c r="J436" t="str">
        <f>IFERROR(VLOOKUP(C436,우진고장설명!$B$5:$M$315,COLUMN()-5,FALSE),"")</f>
        <v xml:space="preserve">BECU의 RS485 데이터 중 BECU-TCMS SD TEXT1의 Bit4 “회생제동요구 비정상”  신호가 “1”이
되면 검지
</v>
      </c>
      <c r="K436" t="str">
        <f>IFERROR(VLOOKUP(C436,우진고장설명!$B$5:$M$315,COLUMN()-5,FALSE),"")</f>
        <v>해당 차량 회생제동 요구 비정상 검지 현시</v>
      </c>
      <c r="L436" t="str">
        <f>IFERROR(VLOOKUP(C436,우진고장설명!$B$5:$M$315,COLUMN()-5,FALSE),"")</f>
        <v xml:space="preserve">해당 차량의 회생제동 요구 출력이 정상범위를 벗어남.
</v>
      </c>
      <c r="M436" t="str">
        <f>IFERROR(VLOOKUP(C436,우진고장설명!$B$5:$M$315,COLUMN()-5,FALSE),"")</f>
        <v>해당 차량 회생제동 요구 출력이 정상범위로 복귀 시 소거</v>
      </c>
      <c r="N436" t="str">
        <f>IFERROR(VLOOKUP(C436,우진고장설명!$B$5:$M$315,COLUMN()-5,FALSE),"")</f>
        <v>BECU를 리셋(BECU CB OFF/ON)하여 소거 여부 확인, 지속발생 시 관제보고하고 지시에 따르시오.</v>
      </c>
      <c r="O436" t="s">
        <v>2787</v>
      </c>
      <c r="P436" t="str">
        <f>IFERROR(VLOOKUP(C436,우진고장설명!$B$5:$M$315,COLUMN()-5,FALSE),"")</f>
        <v>우진200량</v>
      </c>
    </row>
    <row r="437" spans="1:16" x14ac:dyDescent="0.4">
      <c r="A437">
        <v>436</v>
      </c>
      <c r="B437" s="13" t="s">
        <v>6790</v>
      </c>
      <c r="C437" s="13">
        <f t="shared" si="6"/>
        <v>206</v>
      </c>
      <c r="D437" s="14" t="s">
        <v>7198</v>
      </c>
      <c r="E437" s="13" t="s">
        <v>3662</v>
      </c>
      <c r="F437" s="13" t="s">
        <v>2837</v>
      </c>
      <c r="G437" t="str">
        <f>IFERROR(VLOOKUP(C437,우진고장설명!$B$5:$M$315,COLUMN()-5,FALSE),"")</f>
        <v>BECU-RAM 점검 고장</v>
      </c>
      <c r="H437" t="str">
        <f>IFERROR(VLOOKUP(C437,우진고장설명!$B$5:$M$315,COLUMN()-5,FALSE),"")</f>
        <v>C</v>
      </c>
      <c r="I437" t="str">
        <f>IFERROR(VLOOKUP(C437,우진고장설명!$B$5:$M$315,COLUMN()-5,FALSE),"")</f>
        <v>BECU</v>
      </c>
      <c r="J437" t="str">
        <f>IFERROR(VLOOKUP(C437,우진고장설명!$B$5:$M$315,COLUMN()-5,FALSE),"")</f>
        <v xml:space="preserve">BECU의 RS485 데이터 중 BECU-TCMS SD TEXT1의 Bit5 “RAM 점검 고장” 신호가 “1”이 되면 검지
</v>
      </c>
      <c r="K437" t="str">
        <f>IFERROR(VLOOKUP(C437,우진고장설명!$B$5:$M$315,COLUMN()-5,FALSE),"")</f>
        <v>해당 차량 RAM 점검 고장검지 현시 및 해당 차량 정상적인 제동제어 불가</v>
      </c>
      <c r="L437" t="str">
        <f>IFERROR(VLOOKUP(C437,우진고장설명!$B$5:$M$315,COLUMN()-5,FALSE),"")</f>
        <v xml:space="preserve">해당 차량 BECU의 자가진단 시 고장 발생
</v>
      </c>
      <c r="M437" t="str">
        <f>IFERROR(VLOOKUP(C437,우진고장설명!$B$5:$M$315,COLUMN()-5,FALSE),"")</f>
        <v>해당 차량 BECU의 자가진단 시 정상적일 경우 소거</v>
      </c>
      <c r="N437" t="str">
        <f>IFERROR(VLOOKUP(C437,우진고장설명!$B$5:$M$315,COLUMN()-5,FALSE),"")</f>
        <v>BECU를 리셋(BECU CB OFF/ON)하여 소거 여부 확인, 지속발생 시 관제보고하고 지시에 따르시오.</v>
      </c>
      <c r="O437" t="s">
        <v>2787</v>
      </c>
      <c r="P437" t="str">
        <f>IFERROR(VLOOKUP(C437,우진고장설명!$B$5:$M$315,COLUMN()-5,FALSE),"")</f>
        <v>우진200량</v>
      </c>
    </row>
    <row r="438" spans="1:16" x14ac:dyDescent="0.4">
      <c r="A438">
        <v>437</v>
      </c>
      <c r="B438" s="13" t="s">
        <v>6792</v>
      </c>
      <c r="C438" s="13">
        <f t="shared" si="6"/>
        <v>207</v>
      </c>
      <c r="D438" s="14" t="s">
        <v>7200</v>
      </c>
      <c r="E438" s="13" t="s">
        <v>3662</v>
      </c>
      <c r="F438" s="13" t="s">
        <v>2837</v>
      </c>
      <c r="G438" t="str">
        <f>IFERROR(VLOOKUP(C438,우진고장설명!$B$5:$M$315,COLUMN()-5,FALSE),"")</f>
        <v>BECU-자기진단고장</v>
      </c>
      <c r="H438" t="str">
        <f>IFERROR(VLOOKUP(C438,우진고장설명!$B$5:$M$315,COLUMN()-5,FALSE),"")</f>
        <v>C</v>
      </c>
      <c r="I438" t="str">
        <f>IFERROR(VLOOKUP(C438,우진고장설명!$B$5:$M$315,COLUMN()-5,FALSE),"")</f>
        <v>BECU</v>
      </c>
      <c r="J438" t="str">
        <f>IFERROR(VLOOKUP(C438,우진고장설명!$B$5:$M$315,COLUMN()-5,FALSE),"")</f>
        <v xml:space="preserve">BECU의 RS485 데이터 중 BECU-TCMS SD TEXT1의 Bit6 “RAM 점검 고장” 신호가 “1”이 되면 검지
</v>
      </c>
      <c r="K438" t="str">
        <f>IFERROR(VLOOKUP(C438,우진고장설명!$B$5:$M$315,COLUMN()-5,FALSE),"")</f>
        <v>해당 차량 자기진단 고장검지 현시 및 해당 차량 활주제어 불가</v>
      </c>
      <c r="L438" t="str">
        <f>IFERROR(VLOOKUP(C438,우진고장설명!$B$5:$M$315,COLUMN()-5,FALSE),"")</f>
        <v xml:space="preserve">해당 차량 BECU의 자가진단 시 고장 발생(활주방지밸브 고장)
</v>
      </c>
      <c r="M438" t="str">
        <f>IFERROR(VLOOKUP(C438,우진고장설명!$B$5:$M$315,COLUMN()-5,FALSE),"")</f>
        <v>해당 차량 BECU의 자가진단 시 정상적일 경우 소거(활주방지밸브 정상)</v>
      </c>
      <c r="N438" t="str">
        <f>IFERROR(VLOOKUP(C438,우진고장설명!$B$5:$M$315,COLUMN()-5,FALSE),"")</f>
        <v>BECU를 리셋(BECU CB OFF/ON)하여 소거 여부 확인, 지속발생 시 관제보고하고 지시에 따르시오.</v>
      </c>
      <c r="O438" t="s">
        <v>2787</v>
      </c>
      <c r="P438" t="str">
        <f>IFERROR(VLOOKUP(C438,우진고장설명!$B$5:$M$315,COLUMN()-5,FALSE),"")</f>
        <v>우진200량</v>
      </c>
    </row>
    <row r="439" spans="1:16" x14ac:dyDescent="0.4">
      <c r="A439">
        <v>438</v>
      </c>
      <c r="B439" s="13" t="s">
        <v>6793</v>
      </c>
      <c r="C439" s="13">
        <f t="shared" si="6"/>
        <v>208</v>
      </c>
      <c r="D439" s="14" t="s">
        <v>7202</v>
      </c>
      <c r="E439" s="13" t="s">
        <v>3662</v>
      </c>
      <c r="F439" s="13" t="s">
        <v>2837</v>
      </c>
      <c r="G439" t="str">
        <f>IFERROR(VLOOKUP(C439,우진고장설명!$B$5:$M$315,COLUMN()-5,FALSE),"")</f>
        <v>BECU-공기제동장치고장</v>
      </c>
      <c r="H439" t="str">
        <f>IFERROR(VLOOKUP(C439,우진고장설명!$B$5:$M$315,COLUMN()-5,FALSE),"")</f>
        <v>C</v>
      </c>
      <c r="I439" t="str">
        <f>IFERROR(VLOOKUP(C439,우진고장설명!$B$5:$M$315,COLUMN()-5,FALSE),"")</f>
        <v>BECU</v>
      </c>
      <c r="J439" t="str">
        <f>IFERROR(VLOOKUP(C439,우진고장설명!$B$5:$M$315,COLUMN()-5,FALSE),"")</f>
        <v xml:space="preserve">BECU의 RS485 데이터 중 BECU-TCMS SD TEXT1의 Bit7 “공기제동장치고장” 신호가 “1”이 되면 검지
</v>
      </c>
      <c r="K439" t="str">
        <f>IFERROR(VLOOKUP(C439,우진고장설명!$B$5:$M$315,COLUMN()-5,FALSE),"")</f>
        <v>해당 차량 공기제동장치 고장검지 현시 및 해당 차량 정상적인제동제어불가</v>
      </c>
      <c r="L439" t="str">
        <f>IFERROR(VLOOKUP(C439,우진고장설명!$B$5:$M$315,COLUMN()-5,FALSE),"")</f>
        <v xml:space="preserve">해당 차량 BECU의 자가진단 시 고장 발생 또는 AC 압력센서 고장
</v>
      </c>
      <c r="M439" t="str">
        <f>IFERROR(VLOOKUP(C439,우진고장설명!$B$5:$M$315,COLUMN()-5,FALSE),"")</f>
        <v>해당 차량 BECU의 자가진단 시 정상적일 경우 또는 AC 압력센서가 정상일 경우 소거</v>
      </c>
      <c r="N439" t="str">
        <f>IFERROR(VLOOKUP(C439,우진고장설명!$B$5:$M$315,COLUMN()-5,FALSE),"")</f>
        <v>BECU를 리셋(BECU CB OFF/ON)하여 소거 여부 확인, 지속발생 시 관제보고하고 지시에 따르시오.</v>
      </c>
      <c r="O439" t="s">
        <v>2787</v>
      </c>
      <c r="P439" t="str">
        <f>IFERROR(VLOOKUP(C439,우진고장설명!$B$5:$M$315,COLUMN()-5,FALSE),"")</f>
        <v>우진200량</v>
      </c>
    </row>
    <row r="440" spans="1:16" x14ac:dyDescent="0.4">
      <c r="A440">
        <v>439</v>
      </c>
      <c r="B440" s="13" t="s">
        <v>6794</v>
      </c>
      <c r="C440" s="13">
        <f t="shared" si="6"/>
        <v>209</v>
      </c>
      <c r="D440" s="14" t="s">
        <v>7204</v>
      </c>
      <c r="E440" s="13" t="s">
        <v>3662</v>
      </c>
      <c r="F440" s="13" t="s">
        <v>2837</v>
      </c>
      <c r="G440" t="str">
        <f>IFERROR(VLOOKUP(C440,우진고장설명!$B$5:$M$315,COLUMN()-5,FALSE),"")</f>
        <v>BECU-4축속도신호의 비정상</v>
      </c>
      <c r="H440" t="str">
        <f>IFERROR(VLOOKUP(C440,우진고장설명!$B$5:$M$315,COLUMN()-5,FALSE),"")</f>
        <v>C</v>
      </c>
      <c r="I440" t="str">
        <f>IFERROR(VLOOKUP(C440,우진고장설명!$B$5:$M$315,COLUMN()-5,FALSE),"")</f>
        <v>BECU</v>
      </c>
      <c r="J440" t="str">
        <f>IFERROR(VLOOKUP(C440,우진고장설명!$B$5:$M$315,COLUMN()-5,FALSE),"")</f>
        <v xml:space="preserve">BECU의 RS485 데이터 중 BECU-TCMS SD TEXT2의 Bit0 “4축속도신호의 비정상”  신호가 “1”이
되면 검지
</v>
      </c>
      <c r="K440" t="str">
        <f>IFERROR(VLOOKUP(C440,우진고장설명!$B$5:$M$315,COLUMN()-5,FALSE),"")</f>
        <v>해당 차량 4축속도신호의 비정상 검지 현시 및 해당 차량 활주제어불가</v>
      </c>
      <c r="L440" t="str">
        <f>IFERROR(VLOOKUP(C440,우진고장설명!$B$5:$M$315,COLUMN()-5,FALSE),"")</f>
        <v xml:space="preserve">해당 차량의 4축속도센서 고장 발생
</v>
      </c>
      <c r="M440" t="str">
        <f>IFERROR(VLOOKUP(C440,우진고장설명!$B$5:$M$315,COLUMN()-5,FALSE),"")</f>
        <v>해당 차량의 4축속도센서가 정상적일 경우 소거</v>
      </c>
      <c r="N440" t="str">
        <f>IFERROR(VLOOKUP(C440,우진고장설명!$B$5:$M$315,COLUMN()-5,FALSE),"")</f>
        <v>BECU를 리셋(BECU CB OFF/ON)하여 소거 여부 확인, 지속발생 시 관제보고하고 지시에 따르시오.</v>
      </c>
      <c r="O440" t="s">
        <v>2787</v>
      </c>
      <c r="P440" t="str">
        <f>IFERROR(VLOOKUP(C440,우진고장설명!$B$5:$M$315,COLUMN()-5,FALSE),"")</f>
        <v>우진200량</v>
      </c>
    </row>
    <row r="441" spans="1:16" x14ac:dyDescent="0.4">
      <c r="A441">
        <v>440</v>
      </c>
      <c r="B441" s="13" t="s">
        <v>6795</v>
      </c>
      <c r="C441" s="13">
        <f t="shared" si="6"/>
        <v>210</v>
      </c>
      <c r="D441" s="14" t="s">
        <v>7206</v>
      </c>
      <c r="E441" s="13" t="s">
        <v>3662</v>
      </c>
      <c r="F441" s="13" t="s">
        <v>2837</v>
      </c>
      <c r="G441" t="str">
        <f>IFERROR(VLOOKUP(C441,우진고장설명!$B$5:$M$315,COLUMN()-5,FALSE),"")</f>
        <v>BECU-3축속도신호의 비정상</v>
      </c>
      <c r="H441" t="str">
        <f>IFERROR(VLOOKUP(C441,우진고장설명!$B$5:$M$315,COLUMN()-5,FALSE),"")</f>
        <v>C</v>
      </c>
      <c r="I441" t="str">
        <f>IFERROR(VLOOKUP(C441,우진고장설명!$B$5:$M$315,COLUMN()-5,FALSE),"")</f>
        <v>BECU</v>
      </c>
      <c r="J441" t="str">
        <f>IFERROR(VLOOKUP(C441,우진고장설명!$B$5:$M$315,COLUMN()-5,FALSE),"")</f>
        <v xml:space="preserve">BECU의 RS485 데이터 중 BECU-TCMS SD TEXT2의 Bit1 “3축속도신호의 비정상”  신호가 “1”이 되면 검지
</v>
      </c>
      <c r="K441" t="str">
        <f>IFERROR(VLOOKUP(C441,우진고장설명!$B$5:$M$315,COLUMN()-5,FALSE),"")</f>
        <v>해당 차량 3축속도신호의 비정상 검지 현시 및 해당 차량 활주제어불가</v>
      </c>
      <c r="L441" t="str">
        <f>IFERROR(VLOOKUP(C441,우진고장설명!$B$5:$M$315,COLUMN()-5,FALSE),"")</f>
        <v xml:space="preserve">해당 차량의 3축속도센서 고장 발생
</v>
      </c>
      <c r="M441" t="str">
        <f>IFERROR(VLOOKUP(C441,우진고장설명!$B$5:$M$315,COLUMN()-5,FALSE),"")</f>
        <v>해당 차량의 3축속도센서가 정상적일 경우 소거</v>
      </c>
      <c r="N441" t="str">
        <f>IFERROR(VLOOKUP(C441,우진고장설명!$B$5:$M$315,COLUMN()-5,FALSE),"")</f>
        <v>BECU를 리셋(BECU CB OFF/ON)하여 소거 여부 확인, 지속발생 시 관제보고하고 지시에 따르시오.</v>
      </c>
      <c r="O441" t="s">
        <v>2787</v>
      </c>
      <c r="P441" t="str">
        <f>IFERROR(VLOOKUP(C441,우진고장설명!$B$5:$M$315,COLUMN()-5,FALSE),"")</f>
        <v>우진200량</v>
      </c>
    </row>
    <row r="442" spans="1:16" x14ac:dyDescent="0.4">
      <c r="A442">
        <v>441</v>
      </c>
      <c r="B442" s="13" t="s">
        <v>6797</v>
      </c>
      <c r="C442" s="13">
        <f t="shared" si="6"/>
        <v>211</v>
      </c>
      <c r="D442" s="14" t="s">
        <v>7208</v>
      </c>
      <c r="E442" s="13" t="s">
        <v>3662</v>
      </c>
      <c r="F442" s="13" t="s">
        <v>2837</v>
      </c>
      <c r="G442" t="str">
        <f>IFERROR(VLOOKUP(C442,우진고장설명!$B$5:$M$315,COLUMN()-5,FALSE),"")</f>
        <v>BECU-2축속도신호의 비정상</v>
      </c>
      <c r="H442" t="str">
        <f>IFERROR(VLOOKUP(C442,우진고장설명!$B$5:$M$315,COLUMN()-5,FALSE),"")</f>
        <v>C</v>
      </c>
      <c r="I442" t="str">
        <f>IFERROR(VLOOKUP(C442,우진고장설명!$B$5:$M$315,COLUMN()-5,FALSE),"")</f>
        <v>BECU</v>
      </c>
      <c r="J442" t="str">
        <f>IFERROR(VLOOKUP(C442,우진고장설명!$B$5:$M$315,COLUMN()-5,FALSE),"")</f>
        <v xml:space="preserve">BECU의 RS485 데이터 중 BECU-TCMS SD TEXT2의 Bit2 “2축속도신호의 비정상”  신호가 “1”이
되면 검지
</v>
      </c>
      <c r="K442" t="str">
        <f>IFERROR(VLOOKUP(C442,우진고장설명!$B$5:$M$315,COLUMN()-5,FALSE),"")</f>
        <v>해당 차량 2축속도신호의 비정상 검지 현시 및 해당 차량 활주제어불가</v>
      </c>
      <c r="L442" t="str">
        <f>IFERROR(VLOOKUP(C442,우진고장설명!$B$5:$M$315,COLUMN()-5,FALSE),"")</f>
        <v xml:space="preserve">해당 차량의 2축속도센서 고장 발생
</v>
      </c>
      <c r="M442" t="str">
        <f>IFERROR(VLOOKUP(C442,우진고장설명!$B$5:$M$315,COLUMN()-5,FALSE),"")</f>
        <v>해당 차량의 2축속도센서가 정상적일 경우 소거</v>
      </c>
      <c r="N442" t="str">
        <f>IFERROR(VLOOKUP(C442,우진고장설명!$B$5:$M$315,COLUMN()-5,FALSE),"")</f>
        <v>BECU를 리셋(BECU CB OFF/ON)하여 소거 여부 확인, 지속발생 시 관제보고하고 지시에 따르시오.</v>
      </c>
      <c r="O442" t="s">
        <v>2787</v>
      </c>
      <c r="P442" t="str">
        <f>IFERROR(VLOOKUP(C442,우진고장설명!$B$5:$M$315,COLUMN()-5,FALSE),"")</f>
        <v>우진200량</v>
      </c>
    </row>
    <row r="443" spans="1:16" x14ac:dyDescent="0.4">
      <c r="A443">
        <v>442</v>
      </c>
      <c r="B443" s="13" t="s">
        <v>6799</v>
      </c>
      <c r="C443" s="13">
        <f t="shared" si="6"/>
        <v>212</v>
      </c>
      <c r="D443" s="14" t="s">
        <v>7210</v>
      </c>
      <c r="E443" s="13" t="s">
        <v>3662</v>
      </c>
      <c r="F443" s="13" t="s">
        <v>2837</v>
      </c>
      <c r="G443" t="str">
        <f>IFERROR(VLOOKUP(C443,우진고장설명!$B$5:$M$315,COLUMN()-5,FALSE),"")</f>
        <v>BECU-1축속도신호의 비정상</v>
      </c>
      <c r="H443" t="str">
        <f>IFERROR(VLOOKUP(C443,우진고장설명!$B$5:$M$315,COLUMN()-5,FALSE),"")</f>
        <v>C</v>
      </c>
      <c r="I443" t="str">
        <f>IFERROR(VLOOKUP(C443,우진고장설명!$B$5:$M$315,COLUMN()-5,FALSE),"")</f>
        <v>BECU</v>
      </c>
      <c r="J443" t="str">
        <f>IFERROR(VLOOKUP(C443,우진고장설명!$B$5:$M$315,COLUMN()-5,FALSE),"")</f>
        <v xml:space="preserve">BECU의 RS485 데이터 중 BECU-TCMS SD TEXT2의 Bit3 “1축속도신호의 비정상”  신호가 “1”이
되면 검지
</v>
      </c>
      <c r="K443" t="str">
        <f>IFERROR(VLOOKUP(C443,우진고장설명!$B$5:$M$315,COLUMN()-5,FALSE),"")</f>
        <v>해당 차량 1축속도신호의 비정상 검지 현시 및 해당 차량 활주제어불가</v>
      </c>
      <c r="L443" t="str">
        <f>IFERROR(VLOOKUP(C443,우진고장설명!$B$5:$M$315,COLUMN()-5,FALSE),"")</f>
        <v xml:space="preserve">해당 차량의 1축속도센서 고장 발생
</v>
      </c>
      <c r="M443" t="str">
        <f>IFERROR(VLOOKUP(C443,우진고장설명!$B$5:$M$315,COLUMN()-5,FALSE),"")</f>
        <v>해당 차량의 1축속도센서가 정상적일 경우 소거</v>
      </c>
      <c r="N443" t="str">
        <f>IFERROR(VLOOKUP(C443,우진고장설명!$B$5:$M$315,COLUMN()-5,FALSE),"")</f>
        <v>BECU를 리셋(BECU CB OFF/ON)하여 소거 여부 확인, 지속발생 시 관제보고하고 지시에 따르시오.</v>
      </c>
      <c r="O443" t="s">
        <v>2787</v>
      </c>
      <c r="P443" t="str">
        <f>IFERROR(VLOOKUP(C443,우진고장설명!$B$5:$M$315,COLUMN()-5,FALSE),"")</f>
        <v>우진200량</v>
      </c>
    </row>
    <row r="444" spans="1:16" x14ac:dyDescent="0.4">
      <c r="A444">
        <v>443</v>
      </c>
      <c r="B444" s="13" t="s">
        <v>6801</v>
      </c>
      <c r="C444" s="13">
        <f t="shared" si="6"/>
        <v>213</v>
      </c>
      <c r="D444" s="14" t="s">
        <v>7212</v>
      </c>
      <c r="E444" s="13" t="s">
        <v>3662</v>
      </c>
      <c r="F444" s="13" t="s">
        <v>2837</v>
      </c>
      <c r="G444" t="str">
        <f>IFERROR(VLOOKUP(C444,우진고장설명!$B$5:$M$315,COLUMN()-5,FALSE),"")</f>
        <v>BECU-AC 압력센서 고장</v>
      </c>
      <c r="H444" t="str">
        <f>IFERROR(VLOOKUP(C444,우진고장설명!$B$5:$M$315,COLUMN()-5,FALSE),"")</f>
        <v>C</v>
      </c>
      <c r="I444" t="str">
        <f>IFERROR(VLOOKUP(C444,우진고장설명!$B$5:$M$315,COLUMN()-5,FALSE),"")</f>
        <v>BECU</v>
      </c>
      <c r="J444" t="str">
        <f>IFERROR(VLOOKUP(C444,우진고장설명!$B$5:$M$315,COLUMN()-5,FALSE),"")</f>
        <v xml:space="preserve">BECU의 RS485 데이터 중 BECU-TCMS SD TEXT2의 Bit4 “AC 압력센서 고장” 신호가 “1”이 되면 검지
</v>
      </c>
      <c r="K444" t="str">
        <f>IFERROR(VLOOKUP(C444,우진고장설명!$B$5:$M$315,COLUMN()-5,FALSE),"")</f>
        <v>해당 차량 공기제동장치고장, AC 압력센서 고장검지 현시 및 해당 차량 제동제어불가</v>
      </c>
      <c r="L444" t="str">
        <f>IFERROR(VLOOKUP(C444,우진고장설명!$B$5:$M$315,COLUMN()-5,FALSE),"")</f>
        <v xml:space="preserve">해당 차량의 AC 압력센서 고장
</v>
      </c>
      <c r="M444" t="str">
        <f>IFERROR(VLOOKUP(C444,우진고장설명!$B$5:$M$315,COLUMN()-5,FALSE),"")</f>
        <v>해당 차량의 AC 압력센서가 정상일 경우 소거</v>
      </c>
      <c r="N444" t="str">
        <f>IFERROR(VLOOKUP(C444,우진고장설명!$B$5:$M$315,COLUMN()-5,FALSE),"")</f>
        <v>BECU를 리셋(BECU CB OFF/ON)하여 소거 여부 확인, 지속발생 시 관제보고하고 지시에 따르시오.</v>
      </c>
      <c r="O444" t="s">
        <v>2787</v>
      </c>
      <c r="P444" t="str">
        <f>IFERROR(VLOOKUP(C444,우진고장설명!$B$5:$M$315,COLUMN()-5,FALSE),"")</f>
        <v>우진200량</v>
      </c>
    </row>
    <row r="445" spans="1:16" x14ac:dyDescent="0.4">
      <c r="A445">
        <v>444</v>
      </c>
      <c r="B445" s="13" t="s">
        <v>6803</v>
      </c>
      <c r="C445" s="13">
        <f t="shared" si="6"/>
        <v>214</v>
      </c>
      <c r="D445" s="14" t="s">
        <v>7214</v>
      </c>
      <c r="E445" s="13" t="s">
        <v>3662</v>
      </c>
      <c r="F445" s="13" t="s">
        <v>2837</v>
      </c>
      <c r="G445" t="str">
        <f>IFERROR(VLOOKUP(C445,우진고장설명!$B$5:$M$315,COLUMN()-5,FALSE),"")</f>
        <v>BECU-BC 압력센서 고장</v>
      </c>
      <c r="H445" t="str">
        <f>IFERROR(VLOOKUP(C445,우진고장설명!$B$5:$M$315,COLUMN()-5,FALSE),"")</f>
        <v>C</v>
      </c>
      <c r="I445" t="str">
        <f>IFERROR(VLOOKUP(C445,우진고장설명!$B$5:$M$315,COLUMN()-5,FALSE),"")</f>
        <v>BECU</v>
      </c>
      <c r="J445" t="str">
        <f>IFERROR(VLOOKUP(C445,우진고장설명!$B$5:$M$315,COLUMN()-5,FALSE),"")</f>
        <v xml:space="preserve">BECU의 RS485 데이터 중 BECU-TCMS SD TEXT2의 Bit5 “BC 압력센서 고장” 신호가 “1”이 되면 검지
</v>
      </c>
      <c r="K445" t="str">
        <f>IFERROR(VLOOKUP(C445,우진고장설명!$B$5:$M$315,COLUMN()-5,FALSE),"")</f>
        <v>해당 차량 BC 압력센서 고장검지 현시 및 해당 차량 제동력부족, 제동불완해 검지 불가</v>
      </c>
      <c r="L445" t="str">
        <f>IFERROR(VLOOKUP(C445,우진고장설명!$B$5:$M$315,COLUMN()-5,FALSE),"")</f>
        <v xml:space="preserve">해당 차량의 BC 압력센서 고장
</v>
      </c>
      <c r="M445" t="str">
        <f>IFERROR(VLOOKUP(C445,우진고장설명!$B$5:$M$315,COLUMN()-5,FALSE),"")</f>
        <v>해당 차량의 BC 압력센서가 정상일 경우 소거</v>
      </c>
      <c r="N445" t="str">
        <f>IFERROR(VLOOKUP(C445,우진고장설명!$B$5:$M$315,COLUMN()-5,FALSE),"")</f>
        <v>BECU를 리셋(BECU CB OFF/ON)하여 소거 여부 확인, 지속발생 시 관제보고하고 지시에 따르시오.</v>
      </c>
      <c r="O445" t="s">
        <v>2787</v>
      </c>
      <c r="P445" t="str">
        <f>IFERROR(VLOOKUP(C445,우진고장설명!$B$5:$M$315,COLUMN()-5,FALSE),"")</f>
        <v>우진200량</v>
      </c>
    </row>
    <row r="446" spans="1:16" x14ac:dyDescent="0.4">
      <c r="A446">
        <v>445</v>
      </c>
      <c r="B446" s="13" t="s">
        <v>6805</v>
      </c>
      <c r="C446" s="13">
        <f t="shared" si="6"/>
        <v>215</v>
      </c>
      <c r="D446" s="14" t="s">
        <v>7216</v>
      </c>
      <c r="E446" s="13" t="s">
        <v>3662</v>
      </c>
      <c r="F446" s="13" t="s">
        <v>2837</v>
      </c>
      <c r="G446" t="str">
        <f>IFERROR(VLOOKUP(C446,우진고장설명!$B$5:$M$315,COLUMN()-5,FALSE),"")</f>
        <v>BECU-후미대차 AS 압력센서 고장</v>
      </c>
      <c r="H446" t="str">
        <f>IFERROR(VLOOKUP(C446,우진고장설명!$B$5:$M$315,COLUMN()-5,FALSE),"")</f>
        <v>C</v>
      </c>
      <c r="I446" t="str">
        <f>IFERROR(VLOOKUP(C446,우진고장설명!$B$5:$M$315,COLUMN()-5,FALSE),"")</f>
        <v>BECU</v>
      </c>
      <c r="J446" t="str">
        <f>IFERROR(VLOOKUP(C446,우진고장설명!$B$5:$M$315,COLUMN()-5,FALSE),"")</f>
        <v xml:space="preserve">BECU의 RS485 데이터 중 BECU-TCMS SD TEXT2의 Bit6 “후미대차 AS 압력센서 고장”  신호가
“1”이 되면 검지
</v>
      </c>
      <c r="K446" t="str">
        <f>IFERROR(VLOOKUP(C446,우진고장설명!$B$5:$M$315,COLUMN()-5,FALSE),"")</f>
        <v>해당 차량 후미대차 AS 압력센서 고장검지 현시 및 해당 차량 정상적인 응하중제동제어 불가</v>
      </c>
      <c r="L446" t="str">
        <f>IFERROR(VLOOKUP(C446,우진고장설명!$B$5:$M$315,COLUMN()-5,FALSE),"")</f>
        <v xml:space="preserve">해당 차량의 후미대차 AS 압력센서(AS3, AS4) 고장
</v>
      </c>
      <c r="M446" t="str">
        <f>IFERROR(VLOOKUP(C446,우진고장설명!$B$5:$M$315,COLUMN()-5,FALSE),"")</f>
        <v>해당 차량의 후미대차 AS 압력센서(AS3, AS4)가 정상일 경우 소거</v>
      </c>
      <c r="N446" t="str">
        <f>IFERROR(VLOOKUP(C446,우진고장설명!$B$5:$M$315,COLUMN()-5,FALSE),"")</f>
        <v>BECU를 리셋(BECU CB OFF/ON)하여 소거 여부 확인, 지속발생 시 관제보고하고 지시에 따르시오.</v>
      </c>
      <c r="O446" t="s">
        <v>2787</v>
      </c>
      <c r="P446" t="str">
        <f>IFERROR(VLOOKUP(C446,우진고장설명!$B$5:$M$315,COLUMN()-5,FALSE),"")</f>
        <v>우진200량</v>
      </c>
    </row>
    <row r="447" spans="1:16" x14ac:dyDescent="0.4">
      <c r="A447">
        <v>446</v>
      </c>
      <c r="B447" s="13" t="s">
        <v>6807</v>
      </c>
      <c r="C447" s="13">
        <f t="shared" si="6"/>
        <v>216</v>
      </c>
      <c r="D447" s="14" t="s">
        <v>7218</v>
      </c>
      <c r="E447" s="13" t="s">
        <v>3662</v>
      </c>
      <c r="F447" s="13" t="s">
        <v>2837</v>
      </c>
      <c r="G447" t="str">
        <f>IFERROR(VLOOKUP(C447,우진고장설명!$B$5:$M$315,COLUMN()-5,FALSE),"")</f>
        <v>BECU-전두대차 AS 압력센서 고장</v>
      </c>
      <c r="H447" t="str">
        <f>IFERROR(VLOOKUP(C447,우진고장설명!$B$5:$M$315,COLUMN()-5,FALSE),"")</f>
        <v>C</v>
      </c>
      <c r="I447" t="str">
        <f>IFERROR(VLOOKUP(C447,우진고장설명!$B$5:$M$315,COLUMN()-5,FALSE),"")</f>
        <v>BECU</v>
      </c>
      <c r="J447" t="str">
        <f>IFERROR(VLOOKUP(C447,우진고장설명!$B$5:$M$315,COLUMN()-5,FALSE),"")</f>
        <v xml:space="preserve">BECU의 RS485 데이터 중 BECU-TCMS SD TEXT2의 Bit7 “전두대차 AS 압력센서 고장”  신호가
“1”이 되면 검지
</v>
      </c>
      <c r="K447" t="str">
        <f>IFERROR(VLOOKUP(C447,우진고장설명!$B$5:$M$315,COLUMN()-5,FALSE),"")</f>
        <v>해당 차량 전두대차 AS 압력센서 고장검지 현시 및 해당 차량 정상적인 응하중제동제어 불가</v>
      </c>
      <c r="L447" t="str">
        <f>IFERROR(VLOOKUP(C447,우진고장설명!$B$5:$M$315,COLUMN()-5,FALSE),"")</f>
        <v xml:space="preserve">해당 차량의 전두대차 AS 압력센서(AS1, AS2) 고장
</v>
      </c>
      <c r="M447" t="str">
        <f>IFERROR(VLOOKUP(C447,우진고장설명!$B$5:$M$315,COLUMN()-5,FALSE),"")</f>
        <v>해당 차량의 전두대차 AS 압력센서(AS1, AS2)가 정상일 경우 소거</v>
      </c>
      <c r="N447" t="str">
        <f>IFERROR(VLOOKUP(C447,우진고장설명!$B$5:$M$315,COLUMN()-5,FALSE),"")</f>
        <v>BECU를 리셋(BECU CB OFF/ON)하여 소거 여부 확인, 지속발생 시 관제보고하고 지시에 따르시오.</v>
      </c>
      <c r="O447" t="s">
        <v>2787</v>
      </c>
      <c r="P447" t="str">
        <f>IFERROR(VLOOKUP(C447,우진고장설명!$B$5:$M$315,COLUMN()-5,FALSE),"")</f>
        <v>우진200량</v>
      </c>
    </row>
    <row r="448" spans="1:16" x14ac:dyDescent="0.4">
      <c r="A448">
        <v>447</v>
      </c>
      <c r="B448" s="13" t="s">
        <v>6809</v>
      </c>
      <c r="C448" s="13">
        <f t="shared" si="6"/>
        <v>217</v>
      </c>
      <c r="D448" s="14" t="s">
        <v>7220</v>
      </c>
      <c r="E448" s="13" t="s">
        <v>3662</v>
      </c>
      <c r="F448" s="13" t="s">
        <v>2837</v>
      </c>
      <c r="G448" t="str">
        <f>IFERROR(VLOOKUP(C448,우진고장설명!$B$5:$M$315,COLUMN()-5,FALSE),"")</f>
        <v>BECU-회생제동달성 비정상</v>
      </c>
      <c r="H448" t="str">
        <f>IFERROR(VLOOKUP(C448,우진고장설명!$B$5:$M$315,COLUMN()-5,FALSE),"")</f>
        <v>C</v>
      </c>
      <c r="I448" t="str">
        <f>IFERROR(VLOOKUP(C448,우진고장설명!$B$5:$M$315,COLUMN()-5,FALSE),"")</f>
        <v>BECU</v>
      </c>
      <c r="J448" t="str">
        <f>IFERROR(VLOOKUP(C448,우진고장설명!$B$5:$M$315,COLUMN()-5,FALSE),"")</f>
        <v xml:space="preserve">BECU의 RS485 데이터 중 BECU-TCMS SD TEXT3의 Bit0 “회생제동달성 비정상”  신호가 “1”이 되면 검지
</v>
      </c>
      <c r="K448" t="str">
        <f>IFERROR(VLOOKUP(C448,우진고장설명!$B$5:$M$315,COLUMN()-5,FALSE),"")</f>
        <v>해당 차량 회생제동달성비정상 검지 현시 및 해당 차량 정상적인 전공교차제어 불가</v>
      </c>
      <c r="L448" t="str">
        <f>IFERROR(VLOOKUP(C448,우진고장설명!$B$5:$M$315,COLUMN()-5,FALSE),"")</f>
        <v xml:space="preserve">해당 차량의 회생제동 달성 신호가 정상범위를 벗어남. (5.0 ~ 95.0%)
</v>
      </c>
      <c r="M448" t="str">
        <f>IFERROR(VLOOKUP(C448,우진고장설명!$B$5:$M$315,COLUMN()-5,FALSE),"")</f>
        <v>해당 차량의 회생제동달성신호가정상범위일 경우 소거</v>
      </c>
      <c r="N448" t="str">
        <f>IFERROR(VLOOKUP(C448,우진고장설명!$B$5:$M$315,COLUMN()-5,FALSE),"")</f>
        <v>BECU를 리셋(BECU CB OFF/ON)하여 소거 여부 확인, 소거되지 않을 경우 해당 차량 추진제어장치 리셋(CB OFF/ON)하여 소거 여부 확인, 지속발생 시 관제보고하고 지시에 따르 시오.</v>
      </c>
      <c r="O448" t="s">
        <v>2787</v>
      </c>
      <c r="P448" t="str">
        <f>IFERROR(VLOOKUP(C448,우진고장설명!$B$5:$M$315,COLUMN()-5,FALSE),"")</f>
        <v>우진200량</v>
      </c>
    </row>
    <row r="449" spans="1:16" x14ac:dyDescent="0.4">
      <c r="A449">
        <v>448</v>
      </c>
      <c r="B449" s="13" t="s">
        <v>6811</v>
      </c>
      <c r="C449" s="13">
        <f t="shared" si="6"/>
        <v>218</v>
      </c>
      <c r="D449" s="14" t="s">
        <v>7222</v>
      </c>
      <c r="E449" s="13" t="s">
        <v>3662</v>
      </c>
      <c r="F449" s="13" t="s">
        <v>2837</v>
      </c>
      <c r="G449" t="str">
        <f>IFERROR(VLOOKUP(C449,우진고장설명!$B$5:$M$315,COLUMN()-5,FALSE),"")</f>
        <v>BECU-인통선로 직 비정상</v>
      </c>
      <c r="H449" t="str">
        <f>IFERROR(VLOOKUP(C449,우진고장설명!$B$5:$M$315,COLUMN()-5,FALSE),"")</f>
        <v>C</v>
      </c>
      <c r="I449" t="str">
        <f>IFERROR(VLOOKUP(C449,우진고장설명!$B$5:$M$315,COLUMN()-5,FALSE),"")</f>
        <v>BECU</v>
      </c>
      <c r="J449" t="str">
        <f>IFERROR(VLOOKUP(C449,우진고장설명!$B$5:$M$315,COLUMN()-5,FALSE),"")</f>
        <v xml:space="preserve">BECU의 RS485 데이터 중 BECU-TCMS SD TEXT3의 Bit1 “인통선로 직 비정상”  신호가 “1”이 되면
검지
</v>
      </c>
      <c r="K449" t="str">
        <f>IFERROR(VLOOKUP(C449,우진고장설명!$B$5:$M$315,COLUMN()-5,FALSE),"")</f>
        <v>해당 차량 인통선로 직비정상 검지 현시 및 해당 차량 정상적인제동제어불가 (상용제동 지령에 따른 제어)</v>
      </c>
      <c r="L449" t="str">
        <f>IFERROR(VLOOKUP(C449,우진고장설명!$B$5:$M$315,COLUMN()-5,FALSE),"")</f>
        <v xml:space="preserve">해당 차량의 추진선택(P), 제동선택(B) 신호가 동시에 ON됨.
</v>
      </c>
      <c r="M449" t="str">
        <f>IFERROR(VLOOKUP(C449,우진고장설명!$B$5:$M$315,COLUMN()-5,FALSE),"")</f>
        <v>해당 차량의 추진선택(P), 제동선택(B) 신호가 정상작동(상보적으로 작동)될 경우 소거</v>
      </c>
      <c r="N449" t="str">
        <f>IFERROR(VLOOKUP(C449,우진고장설명!$B$5:$M$315,COLUMN()-5,FALSE),"")</f>
        <v>BECU를 리셋(BECU CB OFF/ON) 한 뒤, 마스콘을 제동 7단으로 5초간 취급하여 소거 여부 확인, 지속발생 시 관제보고하고 지시에 따르시오.</v>
      </c>
      <c r="O449" t="s">
        <v>2787</v>
      </c>
      <c r="P449" t="str">
        <f>IFERROR(VLOOKUP(C449,우진고장설명!$B$5:$M$315,COLUMN()-5,FALSE),"")</f>
        <v>우진200량</v>
      </c>
    </row>
    <row r="450" spans="1:16" x14ac:dyDescent="0.4">
      <c r="A450">
        <v>449</v>
      </c>
      <c r="B450" s="13" t="s">
        <v>6813</v>
      </c>
      <c r="C450" s="13">
        <f t="shared" si="6"/>
        <v>219</v>
      </c>
      <c r="D450" s="14" t="s">
        <v>7224</v>
      </c>
      <c r="E450" s="13" t="s">
        <v>3662</v>
      </c>
      <c r="F450" s="13" t="s">
        <v>2837</v>
      </c>
      <c r="G450" t="str">
        <f>IFERROR(VLOOKUP(C450,우진고장설명!$B$5:$M$315,COLUMN()-5,FALSE),"")</f>
        <v>BECU-제동지령 비정상</v>
      </c>
      <c r="H450" t="str">
        <f>IFERROR(VLOOKUP(C450,우진고장설명!$B$5:$M$315,COLUMN()-5,FALSE),"")</f>
        <v>C</v>
      </c>
      <c r="I450" t="str">
        <f>IFERROR(VLOOKUP(C450,우진고장설명!$B$5:$M$315,COLUMN()-5,FALSE),"")</f>
        <v>BECU</v>
      </c>
      <c r="J450" t="str">
        <f>IFERROR(VLOOKUP(C450,우진고장설명!$B$5:$M$315,COLUMN()-5,FALSE),"")</f>
        <v xml:space="preserve">BECU의 RS485 데이터 중 BECU-TCMS SD TEXT3의 Bit2 “제동지령 비정상”  신호가 “1”이 되면 검지
</v>
      </c>
      <c r="K450" t="str">
        <f>IFERROR(VLOOKUP(C450,우진고장설명!$B$5:$M$315,COLUMN()-5,FALSE),"")</f>
        <v>해당 차량 제동지령비정상 검지 현시 및 해당 차량 정상적인제동제어불가(상용제동지령에 따른 제어)</v>
      </c>
      <c r="L450" t="str">
        <f>IFERROR(VLOOKUP(C450,우진고장설명!$B$5:$M$315,COLUMN()-5,FALSE),"")</f>
        <v xml:space="preserve">해당 차량의 제동지령 신호가 정상범위를 벗어남. (5.0 ~ 95.0%)
</v>
      </c>
      <c r="M450" t="str">
        <f>IFERROR(VLOOKUP(C450,우진고장설명!$B$5:$M$315,COLUMN()-5,FALSE),"")</f>
        <v>해당 차량의 제동지령 신호가 정상범위일 경우 소거</v>
      </c>
      <c r="N450" t="str">
        <f>IFERROR(VLOOKUP(C450,우진고장설명!$B$5:$M$315,COLUMN()-5,FALSE),"")</f>
        <v>BECU를 리셋(BECU CB OFF/ON)하여 소거 여부 확인, 소거되지 않을 경우 해당 선택 운전실의 PWM 엔코더를 리셋(CB OFF/ON)하여 소거 여부 확인, 지속발생 시 관제보고하고 지시에 따르시오.</v>
      </c>
      <c r="O450" t="s">
        <v>2787</v>
      </c>
      <c r="P450" t="str">
        <f>IFERROR(VLOOKUP(C450,우진고장설명!$B$5:$M$315,COLUMN()-5,FALSE),"")</f>
        <v>우진200량</v>
      </c>
    </row>
    <row r="451" spans="1:16" x14ac:dyDescent="0.4">
      <c r="A451">
        <v>450</v>
      </c>
      <c r="B451" s="13" t="s">
        <v>6815</v>
      </c>
      <c r="C451" s="13">
        <f t="shared" ref="C451:C514" si="7">INT(B451)</f>
        <v>220</v>
      </c>
      <c r="D451" s="14" t="s">
        <v>7226</v>
      </c>
      <c r="E451" s="13" t="s">
        <v>3662</v>
      </c>
      <c r="F451" s="13" t="s">
        <v>2837</v>
      </c>
      <c r="G451" t="str">
        <f>IFERROR(VLOOKUP(C451,우진고장설명!$B$5:$M$315,COLUMN()-5,FALSE),"")</f>
        <v>BECU-공기제동 감쇄지령 비정상</v>
      </c>
      <c r="H451" t="str">
        <f>IFERROR(VLOOKUP(C451,우진고장설명!$B$5:$M$315,COLUMN()-5,FALSE),"")</f>
        <v>C</v>
      </c>
      <c r="I451" t="str">
        <f>IFERROR(VLOOKUP(C451,우진고장설명!$B$5:$M$315,COLUMN()-5,FALSE),"")</f>
        <v>BECU</v>
      </c>
      <c r="J451" t="str">
        <f>IFERROR(VLOOKUP(C451,우진고장설명!$B$5:$M$315,COLUMN()-5,FALSE),"")</f>
        <v xml:space="preserve">BECU의 RS485 데이터 중 BECU-TCMS SD TEXT3의 Bit3 “공기제동 감쇄지령 비정상” 신호가 “1”이 되면 검지
</v>
      </c>
      <c r="K451" t="str">
        <f>IFERROR(VLOOKUP(C451,우진고장설명!$B$5:$M$315,COLUMN()-5,FALSE),"")</f>
        <v>해당 차량 공기제동감쇄지령 비정상 검지 현시 및 해당 차량 정상적인전공교차제어 불가 (부수차량 공기제동 감쇄 불가)</v>
      </c>
      <c r="L451" t="str">
        <f>IFERROR(VLOOKUP(C451,우진고장설명!$B$5:$M$315,COLUMN()-5,FALSE),"")</f>
        <v xml:space="preserve">해당 차량의 공기제동감쇄지령 신호가 정상범위를 벗어남. (5.0 ~ 95.0%)
</v>
      </c>
      <c r="M451" t="str">
        <f>IFERROR(VLOOKUP(C451,우진고장설명!$B$5:$M$315,COLUMN()-5,FALSE),"")</f>
        <v>해당 차량의 공기제동감쇄지령 신호가 정상범위일 경우 소거</v>
      </c>
      <c r="N451" t="str">
        <f>IFERROR(VLOOKUP(C451,우진고장설명!$B$5:$M$315,COLUMN()-5,FALSE),"")</f>
        <v>BECU를 리셋(BECU CB OFF/ON)하여 소거 여부 확인, 소거되지 않을 경우 해당 차량 옆의 Pair 차량(구동차) BECU를 리셋(CB OFF/ON)하여 소거 여부 확인, 지속발생 시 관제보고하고 지시에 따르시오.</v>
      </c>
      <c r="O451" t="s">
        <v>2787</v>
      </c>
      <c r="P451" t="str">
        <f>IFERROR(VLOOKUP(C451,우진고장설명!$B$5:$M$315,COLUMN()-5,FALSE),"")</f>
        <v>우진200량</v>
      </c>
    </row>
    <row r="452" spans="1:16" x14ac:dyDescent="0.4">
      <c r="A452">
        <v>451</v>
      </c>
      <c r="B452" s="13" t="s">
        <v>6817</v>
      </c>
      <c r="C452" s="13">
        <f t="shared" si="7"/>
        <v>221</v>
      </c>
      <c r="D452" s="14" t="s">
        <v>7228</v>
      </c>
      <c r="E452" s="13" t="s">
        <v>3662</v>
      </c>
      <c r="F452" s="13" t="s">
        <v>2821</v>
      </c>
      <c r="G452" t="str">
        <f>IFERROR(VLOOKUP(C452,우진고장설명!$B$5:$M$315,COLUMN()-5,FALSE),"")</f>
        <v>BECU-제동력부족(ISBD)</v>
      </c>
      <c r="H452" t="str">
        <f>IFERROR(VLOOKUP(C452,우진고장설명!$B$5:$M$315,COLUMN()-5,FALSE),"")</f>
        <v>B</v>
      </c>
      <c r="I452" t="str">
        <f>IFERROR(VLOOKUP(C452,우진고장설명!$B$5:$M$315,COLUMN()-5,FALSE),"")</f>
        <v>BECU</v>
      </c>
      <c r="J452" t="str">
        <f>IFERROR(VLOOKUP(C452,우진고장설명!$B$5:$M$315,COLUMN()-5,FALSE),"")</f>
        <v xml:space="preserve">BECU의 RS485 데이터 중 BECU-TCMS SD TEXT3의 Bit5 “ISBD”  신호가 “1”이 되면 검지
</v>
      </c>
      <c r="K452" t="str">
        <f>IFERROR(VLOOKUP(C452,우진고장설명!$B$5:$M$315,COLUMN()-5,FALSE),"")</f>
        <v>해당 차량 제동력 부족 검지 현시 및 해당 차량 제동압력(BCP)이 타차량에 비해 현저히 낮음.</v>
      </c>
      <c r="L452" t="str">
        <f>IFERROR(VLOOKUP(C452,우진고장설명!$B$5:$M$315,COLUMN()-5,FALSE),"")</f>
        <v xml:space="preserve">제동 7단 취급 시 해당 차량의 제동압력이 생성되지 않음.
</v>
      </c>
      <c r="M452" t="str">
        <f>IFERROR(VLOOKUP(C452,우진고장설명!$B$5:$M$315,COLUMN()-5,FALSE),"")</f>
        <v>제동 7단 취급 시 정상적인 제동압력이 생성된 경우 소거</v>
      </c>
      <c r="N452" t="str">
        <f>IFERROR(VLOOKUP(C452,우진고장설명!$B$5:$M$315,COLUMN()-5,FALSE),"")</f>
        <v>MCS 모드로 전환 후, 마스콘을 N(중립) → 제동 7단까지 수 회 취급하여 소거 여부 확인, 제동 취급 확인 후, 주의 운전할 것, 지속발생 시 관제보고하고 지시에 따를 것</v>
      </c>
      <c r="O452" t="s">
        <v>2787</v>
      </c>
      <c r="P452" t="str">
        <f>IFERROR(VLOOKUP(C452,우진고장설명!$B$5:$M$315,COLUMN()-5,FALSE),"")</f>
        <v>우진200량</v>
      </c>
    </row>
    <row r="453" spans="1:16" x14ac:dyDescent="0.4">
      <c r="A453">
        <v>452</v>
      </c>
      <c r="B453" s="13" t="s">
        <v>6819</v>
      </c>
      <c r="C453" s="13">
        <f t="shared" si="7"/>
        <v>222</v>
      </c>
      <c r="D453" s="14" t="s">
        <v>7230</v>
      </c>
      <c r="E453" s="13" t="s">
        <v>3662</v>
      </c>
      <c r="F453" s="13" t="s">
        <v>2837</v>
      </c>
      <c r="G453" t="str">
        <f>IFERROR(VLOOKUP(C453,우진고장설명!$B$5:$M$315,COLUMN()-5,FALSE),"")</f>
        <v>BECU-공기스프링누설(후미대차)</v>
      </c>
      <c r="H453" t="str">
        <f>IFERROR(VLOOKUP(C453,우진고장설명!$B$5:$M$315,COLUMN()-5,FALSE),"")</f>
        <v>C</v>
      </c>
      <c r="I453" t="str">
        <f>IFERROR(VLOOKUP(C453,우진고장설명!$B$5:$M$315,COLUMN()-5,FALSE),"")</f>
        <v>BECU</v>
      </c>
      <c r="J453" t="str">
        <f>IFERROR(VLOOKUP(C453,우진고장설명!$B$5:$M$315,COLUMN()-5,FALSE),"")</f>
        <v xml:space="preserve">BECU의 RS485 데이터 중 BECU-TCMS SD TEXT3의 Bit5 “공기스프링누설(후미대차)” 신호가 “1”이
되면 검지
</v>
      </c>
      <c r="K453" t="str">
        <f>IFERROR(VLOOKUP(C453,우진고장설명!$B$5:$M$315,COLUMN()-5,FALSE),"")</f>
        <v>해당 차량 공기스프링 누설(후미대차) 검지 현시 및 해당 차량 정상적인제동제어 불가 (응하중제어)</v>
      </c>
      <c r="L453" t="str">
        <f>IFERROR(VLOOKUP(C453,우진고장설명!$B$5:$M$315,COLUMN()-5,FALSE),"")</f>
        <v xml:space="preserve">해당 차량 후미대차의 공기스프링(AS3, AS4) 압력이 정상범위를 벗어남. (100kPa 미만)
</v>
      </c>
      <c r="M453" t="str">
        <f>IFERROR(VLOOKUP(C453,우진고장설명!$B$5:$M$315,COLUMN()-5,FALSE),"")</f>
        <v>해당 차량 후미대차의 공기스프링(AS3, AS4) 압력이 정상범위일 경우 소거</v>
      </c>
      <c r="N453" t="str">
        <f>IFERROR(VLOOKUP(C453,우진고장설명!$B$5:$M$315,COLUMN()-5,FALSE),"")</f>
        <v>BECU를 리셋(BECU CB OFF/ON)하여 소거 여부 확인, 지속발생 시 관제보고하고 지시에 따르시오.</v>
      </c>
      <c r="O453" t="s">
        <v>2787</v>
      </c>
      <c r="P453" t="str">
        <f>IFERROR(VLOOKUP(C453,우진고장설명!$B$5:$M$315,COLUMN()-5,FALSE),"")</f>
        <v>우진200량</v>
      </c>
    </row>
    <row r="454" spans="1:16" x14ac:dyDescent="0.4">
      <c r="A454">
        <v>453</v>
      </c>
      <c r="B454" s="13" t="s">
        <v>6821</v>
      </c>
      <c r="C454" s="13">
        <f t="shared" si="7"/>
        <v>223</v>
      </c>
      <c r="D454" s="14" t="s">
        <v>7232</v>
      </c>
      <c r="E454" s="13" t="s">
        <v>3662</v>
      </c>
      <c r="F454" s="13" t="s">
        <v>2837</v>
      </c>
      <c r="G454" t="str">
        <f>IFERROR(VLOOKUP(C454,우진고장설명!$B$5:$M$315,COLUMN()-5,FALSE),"")</f>
        <v>BECU-공기스프링누설(전두대차)</v>
      </c>
      <c r="H454" t="str">
        <f>IFERROR(VLOOKUP(C454,우진고장설명!$B$5:$M$315,COLUMN()-5,FALSE),"")</f>
        <v>C</v>
      </c>
      <c r="I454" t="str">
        <f>IFERROR(VLOOKUP(C454,우진고장설명!$B$5:$M$315,COLUMN()-5,FALSE),"")</f>
        <v>BECU</v>
      </c>
      <c r="J454" t="str">
        <f>IFERROR(VLOOKUP(C454,우진고장설명!$B$5:$M$315,COLUMN()-5,FALSE),"")</f>
        <v xml:space="preserve">BECU의 RS485 데이터 중 BECU-TCMS SD TEXT3의 Bit6 “공기스프링누설(전두대차)” 신호가 “1”이
되면 검지
</v>
      </c>
      <c r="K454" t="str">
        <f>IFERROR(VLOOKUP(C454,우진고장설명!$B$5:$M$315,COLUMN()-5,FALSE),"")</f>
        <v>해당 차량 공기스프링 누설(전두대차) 검지 현시 및 해당 차량 정상적인제동제어 불가 (응하중제어)</v>
      </c>
      <c r="L454" t="str">
        <f>IFERROR(VLOOKUP(C454,우진고장설명!$B$5:$M$315,COLUMN()-5,FALSE),"")</f>
        <v xml:space="preserve">해당 차량 전두대차의 공기스프링(AS1, AS2) 압력이 정상범위를 벗어남. (100kPa 미만)
</v>
      </c>
      <c r="M454" t="str">
        <f>IFERROR(VLOOKUP(C454,우진고장설명!$B$5:$M$315,COLUMN()-5,FALSE),"")</f>
        <v>해당 차량 전두대차의 공기스프링(AS1, AS2) 압력이 정상범위일 경우 소거</v>
      </c>
      <c r="N454" t="str">
        <f>IFERROR(VLOOKUP(C454,우진고장설명!$B$5:$M$315,COLUMN()-5,FALSE),"")</f>
        <v>BECU를 리셋(BECU CB OFF/ON)하여 소거 여부 확인, 지속발생 시 관제보고하고 지시에 따르시오.</v>
      </c>
      <c r="O454" t="s">
        <v>2787</v>
      </c>
      <c r="P454" t="str">
        <f>IFERROR(VLOOKUP(C454,우진고장설명!$B$5:$M$315,COLUMN()-5,FALSE),"")</f>
        <v>우진200량</v>
      </c>
    </row>
    <row r="455" spans="1:16" x14ac:dyDescent="0.4">
      <c r="A455">
        <v>454</v>
      </c>
      <c r="B455" s="13" t="s">
        <v>6823</v>
      </c>
      <c r="C455" s="13">
        <f t="shared" si="7"/>
        <v>224</v>
      </c>
      <c r="D455" s="14" t="s">
        <v>11536</v>
      </c>
      <c r="E455" s="13" t="s">
        <v>3662</v>
      </c>
      <c r="F455" s="13" t="s">
        <v>2837</v>
      </c>
      <c r="G455" t="str">
        <f>IFERROR(VLOOKUP(C455,우진고장설명!$B$5:$M$315,COLUMN()-5,FALSE),"")</f>
        <v/>
      </c>
      <c r="H455" t="str">
        <f>IFERROR(VLOOKUP(C455,우진고장설명!$B$5:$M$315,COLUMN()-5,FALSE),"")</f>
        <v/>
      </c>
      <c r="I455" t="str">
        <f>IFERROR(VLOOKUP(C455,우진고장설명!$B$5:$M$315,COLUMN()-5,FALSE),"")</f>
        <v/>
      </c>
      <c r="J455" t="str">
        <f>IFERROR(VLOOKUP(C455,우진고장설명!$B$5:$M$315,COLUMN()-5,FALSE),"")</f>
        <v/>
      </c>
      <c r="K455" t="str">
        <f>IFERROR(VLOOKUP(C455,우진고장설명!$B$5:$M$315,COLUMN()-5,FALSE),"")</f>
        <v/>
      </c>
      <c r="L455" t="str">
        <f>IFERROR(VLOOKUP(C455,우진고장설명!$B$5:$M$315,COLUMN()-5,FALSE),"")</f>
        <v/>
      </c>
      <c r="M455" t="str">
        <f>IFERROR(VLOOKUP(C455,우진고장설명!$B$5:$M$315,COLUMN()-5,FALSE),"")</f>
        <v/>
      </c>
      <c r="N455" t="str">
        <f>IFERROR(VLOOKUP(C455,우진고장설명!$B$5:$M$315,COLUMN()-5,FALSE),"")</f>
        <v/>
      </c>
      <c r="O455" t="s">
        <v>2787</v>
      </c>
      <c r="P455" t="str">
        <f>IFERROR(VLOOKUP(C455,우진고장설명!$B$5:$M$315,COLUMN()-5,FALSE),"")</f>
        <v/>
      </c>
    </row>
    <row r="456" spans="1:16" x14ac:dyDescent="0.4">
      <c r="A456">
        <v>455</v>
      </c>
      <c r="B456" s="13" t="s">
        <v>6825</v>
      </c>
      <c r="C456" s="13">
        <f t="shared" si="7"/>
        <v>225</v>
      </c>
      <c r="D456" s="14" t="s">
        <v>7235</v>
      </c>
      <c r="E456" s="13" t="s">
        <v>3662</v>
      </c>
      <c r="F456" s="13" t="s">
        <v>2837</v>
      </c>
      <c r="G456" t="str">
        <f>IFERROR(VLOOKUP(C456,우진고장설명!$B$5:$M$315,COLUMN()-5,FALSE),"")</f>
        <v/>
      </c>
      <c r="H456" t="str">
        <f>IFERROR(VLOOKUP(C456,우진고장설명!$B$5:$M$315,COLUMN()-5,FALSE),"")</f>
        <v/>
      </c>
      <c r="I456" t="str">
        <f>IFERROR(VLOOKUP(C456,우진고장설명!$B$5:$M$315,COLUMN()-5,FALSE),"")</f>
        <v/>
      </c>
      <c r="J456" t="str">
        <f>IFERROR(VLOOKUP(C456,우진고장설명!$B$5:$M$315,COLUMN()-5,FALSE),"")</f>
        <v/>
      </c>
      <c r="K456" t="str">
        <f>IFERROR(VLOOKUP(C456,우진고장설명!$B$5:$M$315,COLUMN()-5,FALSE),"")</f>
        <v/>
      </c>
      <c r="L456" t="str">
        <f>IFERROR(VLOOKUP(C456,우진고장설명!$B$5:$M$315,COLUMN()-5,FALSE),"")</f>
        <v/>
      </c>
      <c r="M456" t="str">
        <f>IFERROR(VLOOKUP(C456,우진고장설명!$B$5:$M$315,COLUMN()-5,FALSE),"")</f>
        <v/>
      </c>
      <c r="N456" t="str">
        <f>IFERROR(VLOOKUP(C456,우진고장설명!$B$5:$M$315,COLUMN()-5,FALSE),"")</f>
        <v/>
      </c>
      <c r="O456" t="s">
        <v>2787</v>
      </c>
      <c r="P456" t="str">
        <f>IFERROR(VLOOKUP(C456,우진고장설명!$B$5:$M$315,COLUMN()-5,FALSE),"")</f>
        <v/>
      </c>
    </row>
    <row r="457" spans="1:16" x14ac:dyDescent="0.4">
      <c r="A457">
        <v>456</v>
      </c>
      <c r="B457" s="13" t="s">
        <v>6827</v>
      </c>
      <c r="C457" s="13">
        <f t="shared" si="7"/>
        <v>226</v>
      </c>
      <c r="D457" s="14" t="s">
        <v>7237</v>
      </c>
      <c r="E457" s="13" t="s">
        <v>3662</v>
      </c>
      <c r="F457" s="13" t="s">
        <v>2821</v>
      </c>
      <c r="G457" t="str">
        <f>IFERROR(VLOOKUP(C457,우진고장설명!$B$5:$M$315,COLUMN()-5,FALSE),"")</f>
        <v>BECU-제동불완해검지(NRBD)</v>
      </c>
      <c r="H457" t="str">
        <f>IFERROR(VLOOKUP(C457,우진고장설명!$B$5:$M$315,COLUMN()-5,FALSE),"")</f>
        <v>B</v>
      </c>
      <c r="I457" t="str">
        <f>IFERROR(VLOOKUP(C457,우진고장설명!$B$5:$M$315,COLUMN()-5,FALSE),"")</f>
        <v>BECU</v>
      </c>
      <c r="J457" t="str">
        <f>IFERROR(VLOOKUP(C457,우진고장설명!$B$5:$M$315,COLUMN()-5,FALSE),"")</f>
        <v xml:space="preserve">BECU의 RS485 데이터 중 BECU-TCMS SD TEXT8의 Bit2 “NRBD”  신호가 “1”이 되면 검지
</v>
      </c>
      <c r="K457" t="str">
        <f>IFERROR(VLOOKUP(C457,우진고장설명!$B$5:$M$315,COLUMN()-5,FALSE),"")</f>
        <v>해당 차량 제동불완해 검지 현시 및 완해 취급하였음에도 불구하고 해당 차량 제동압력 (BCP)이 완해되지 않음.</v>
      </c>
      <c r="L457" t="str">
        <f>IFERROR(VLOOKUP(C457,우진고장설명!$B$5:$M$315,COLUMN()-5,FALSE),"")</f>
        <v xml:space="preserve">제동완해상태(정차제동포함)에서 해당 차량의 제동압력이 완전히 배기되지 않음.
</v>
      </c>
      <c r="M457" t="str">
        <f>IFERROR(VLOOKUP(C457,우진고장설명!$B$5:$M$315,COLUMN()-5,FALSE),"")</f>
        <v>제동완해상태(정차제동포함)에서 해당 차량의 제동압력이 완전히 배기됨.</v>
      </c>
      <c r="N457" t="str">
        <f>IFERROR(VLOOKUP(C457,우진고장설명!$B$5:$M$315,COLUMN()-5,FALSE),"")</f>
        <v>정차하여 강제완해 스위치를 취급하여 소거 여부 확인, 제동 완해상태 확인 후 주의 운전할 것, 2 ~ 3회 시도에도 완해불능 시 관제보고하고 지시에 따를 것</v>
      </c>
      <c r="O457" t="s">
        <v>2787</v>
      </c>
      <c r="P457" t="str">
        <f>IFERROR(VLOOKUP(C457,우진고장설명!$B$5:$M$315,COLUMN()-5,FALSE),"")</f>
        <v>우진200량</v>
      </c>
    </row>
    <row r="458" spans="1:16" x14ac:dyDescent="0.4">
      <c r="A458">
        <v>457</v>
      </c>
      <c r="B458" s="13" t="s">
        <v>6831</v>
      </c>
      <c r="C458" s="13">
        <f t="shared" si="7"/>
        <v>228</v>
      </c>
      <c r="D458" s="14" t="s">
        <v>3867</v>
      </c>
      <c r="E458" s="13" t="s">
        <v>3662</v>
      </c>
      <c r="F458" s="13" t="s">
        <v>3034</v>
      </c>
      <c r="G458" t="str">
        <f>IFERROR(VLOOKUP(C458,우진고장설명!$B$5:$M$315,COLUMN()-5,FALSE),"")</f>
        <v/>
      </c>
      <c r="H458" t="str">
        <f>IFERROR(VLOOKUP(C458,우진고장설명!$B$5:$M$315,COLUMN()-5,FALSE),"")</f>
        <v/>
      </c>
      <c r="I458" t="str">
        <f>IFERROR(VLOOKUP(C458,우진고장설명!$B$5:$M$315,COLUMN()-5,FALSE),"")</f>
        <v/>
      </c>
      <c r="J458" t="str">
        <f>IFERROR(VLOOKUP(C458,우진고장설명!$B$5:$M$315,COLUMN()-5,FALSE),"")</f>
        <v/>
      </c>
      <c r="K458" t="str">
        <f>IFERROR(VLOOKUP(C458,우진고장설명!$B$5:$M$315,COLUMN()-5,FALSE),"")</f>
        <v/>
      </c>
      <c r="L458" t="str">
        <f>IFERROR(VLOOKUP(C458,우진고장설명!$B$5:$M$315,COLUMN()-5,FALSE),"")</f>
        <v/>
      </c>
      <c r="M458" t="str">
        <f>IFERROR(VLOOKUP(C458,우진고장설명!$B$5:$M$315,COLUMN()-5,FALSE),"")</f>
        <v/>
      </c>
      <c r="N458" t="str">
        <f>IFERROR(VLOOKUP(C458,우진고장설명!$B$5:$M$315,COLUMN()-5,FALSE),"")</f>
        <v/>
      </c>
      <c r="O458" t="s">
        <v>2787</v>
      </c>
      <c r="P458" t="str">
        <f>IFERROR(VLOOKUP(C458,우진고장설명!$B$5:$M$315,COLUMN()-5,FALSE),"")</f>
        <v/>
      </c>
    </row>
    <row r="459" spans="1:16" x14ac:dyDescent="0.4">
      <c r="A459">
        <v>458</v>
      </c>
      <c r="B459" s="13" t="s">
        <v>6833</v>
      </c>
      <c r="C459" s="13">
        <f t="shared" si="7"/>
        <v>229</v>
      </c>
      <c r="D459" s="14" t="s">
        <v>3868</v>
      </c>
      <c r="E459" s="13" t="s">
        <v>3662</v>
      </c>
      <c r="F459" s="13" t="s">
        <v>3034</v>
      </c>
      <c r="G459" t="str">
        <f>IFERROR(VLOOKUP(C459,우진고장설명!$B$5:$M$315,COLUMN()-5,FALSE),"")</f>
        <v/>
      </c>
      <c r="H459" t="str">
        <f>IFERROR(VLOOKUP(C459,우진고장설명!$B$5:$M$315,COLUMN()-5,FALSE),"")</f>
        <v/>
      </c>
      <c r="I459" t="str">
        <f>IFERROR(VLOOKUP(C459,우진고장설명!$B$5:$M$315,COLUMN()-5,FALSE),"")</f>
        <v/>
      </c>
      <c r="J459" t="str">
        <f>IFERROR(VLOOKUP(C459,우진고장설명!$B$5:$M$315,COLUMN()-5,FALSE),"")</f>
        <v/>
      </c>
      <c r="K459" t="str">
        <f>IFERROR(VLOOKUP(C459,우진고장설명!$B$5:$M$315,COLUMN()-5,FALSE),"")</f>
        <v/>
      </c>
      <c r="L459" t="str">
        <f>IFERROR(VLOOKUP(C459,우진고장설명!$B$5:$M$315,COLUMN()-5,FALSE),"")</f>
        <v/>
      </c>
      <c r="M459" t="str">
        <f>IFERROR(VLOOKUP(C459,우진고장설명!$B$5:$M$315,COLUMN()-5,FALSE),"")</f>
        <v/>
      </c>
      <c r="N459" t="str">
        <f>IFERROR(VLOOKUP(C459,우진고장설명!$B$5:$M$315,COLUMN()-5,FALSE),"")</f>
        <v/>
      </c>
      <c r="O459" t="s">
        <v>2787</v>
      </c>
      <c r="P459" t="str">
        <f>IFERROR(VLOOKUP(C459,우진고장설명!$B$5:$M$315,COLUMN()-5,FALSE),"")</f>
        <v/>
      </c>
    </row>
    <row r="460" spans="1:16" x14ac:dyDescent="0.4">
      <c r="A460">
        <v>459</v>
      </c>
      <c r="B460" s="13" t="s">
        <v>6835</v>
      </c>
      <c r="C460" s="13">
        <f t="shared" si="7"/>
        <v>230</v>
      </c>
      <c r="D460" s="14" t="s">
        <v>3869</v>
      </c>
      <c r="E460" s="13" t="s">
        <v>3662</v>
      </c>
      <c r="F460" s="13" t="s">
        <v>2821</v>
      </c>
      <c r="G460" t="str">
        <f>IFERROR(VLOOKUP(C460,우진고장설명!$B$5:$M$315,COLUMN()-5,FALSE),"")</f>
        <v>ECU 전원공급 고장</v>
      </c>
      <c r="H460" t="str">
        <f>IFERROR(VLOOKUP(C460,우진고장설명!$B$5:$M$315,COLUMN()-5,FALSE),"")</f>
        <v>B</v>
      </c>
      <c r="I460" t="str">
        <f>IFERROR(VLOOKUP(C460,우진고장설명!$B$5:$M$315,COLUMN()-5,FALSE),"")</f>
        <v>BECU</v>
      </c>
      <c r="J460" t="str">
        <f>IFERROR(VLOOKUP(C460,우진고장설명!$B$5:$M$315,COLUMN()-5,FALSE),"")</f>
        <v xml:space="preserve">해당 차량의 ECU 전원공급 고장(CB OFF) 발생 시 검지
</v>
      </c>
      <c r="K460" t="str">
        <f>IFERROR(VLOOKUP(C460,우진고장설명!$B$5:$M$315,COLUMN()-5,FALSE),"")</f>
        <v>해당 차량의 ECU 전원공급 고장검지 현시</v>
      </c>
      <c r="L460" t="str">
        <f>IFERROR(VLOOKUP(C460,우진고장설명!$B$5:$M$315,COLUMN()-5,FALSE),"")</f>
        <v xml:space="preserve">해당 차량의 ECU 전원차단(CBOFF)
</v>
      </c>
      <c r="M460" t="str">
        <f>IFERROR(VLOOKUP(C460,우진고장설명!$B$5:$M$315,COLUMN()-5,FALSE),"")</f>
        <v>해당 차량의 ECU 전원공급(CBON)</v>
      </c>
      <c r="N460" t="str">
        <f>IFERROR(VLOOKUP(C460,우진고장설명!$B$5:$M$315,COLUMN()-5,FALSE),"")</f>
        <v>BECU를 리셋(BECUCBOFF/ON)하여 소거 여부 확인, 지속적으로 고장 발생 시 관제 보고하고 지시에 따를 것</v>
      </c>
      <c r="O460" t="s">
        <v>2787</v>
      </c>
      <c r="P460" t="str">
        <f>IFERROR(VLOOKUP(C460,우진고장설명!$B$5:$M$315,COLUMN()-5,FALSE),"")</f>
        <v>우진200량</v>
      </c>
    </row>
    <row r="461" spans="1:16" x14ac:dyDescent="0.4">
      <c r="A461">
        <v>460</v>
      </c>
      <c r="B461" s="13" t="s">
        <v>6837</v>
      </c>
      <c r="C461" s="13">
        <f t="shared" si="7"/>
        <v>231</v>
      </c>
      <c r="D461" s="14" t="s">
        <v>3870</v>
      </c>
      <c r="E461" s="13" t="s">
        <v>3662</v>
      </c>
      <c r="F461" s="13" t="s">
        <v>3034</v>
      </c>
      <c r="G461" t="str">
        <f>IFERROR(VLOOKUP(C461,우진고장설명!$B$5:$M$315,COLUMN()-5,FALSE),"")</f>
        <v/>
      </c>
      <c r="H461" t="str">
        <f>IFERROR(VLOOKUP(C461,우진고장설명!$B$5:$M$315,COLUMN()-5,FALSE),"")</f>
        <v/>
      </c>
      <c r="I461" t="str">
        <f>IFERROR(VLOOKUP(C461,우진고장설명!$B$5:$M$315,COLUMN()-5,FALSE),"")</f>
        <v/>
      </c>
      <c r="J461" t="str">
        <f>IFERROR(VLOOKUP(C461,우진고장설명!$B$5:$M$315,COLUMN()-5,FALSE),"")</f>
        <v/>
      </c>
      <c r="K461" t="str">
        <f>IFERROR(VLOOKUP(C461,우진고장설명!$B$5:$M$315,COLUMN()-5,FALSE),"")</f>
        <v/>
      </c>
      <c r="L461" t="str">
        <f>IFERROR(VLOOKUP(C461,우진고장설명!$B$5:$M$315,COLUMN()-5,FALSE),"")</f>
        <v/>
      </c>
      <c r="M461" t="str">
        <f>IFERROR(VLOOKUP(C461,우진고장설명!$B$5:$M$315,COLUMN()-5,FALSE),"")</f>
        <v/>
      </c>
      <c r="N461" t="str">
        <f>IFERROR(VLOOKUP(C461,우진고장설명!$B$5:$M$315,COLUMN()-5,FALSE),"")</f>
        <v/>
      </c>
      <c r="O461" t="s">
        <v>2787</v>
      </c>
      <c r="P461" t="str">
        <f>IFERROR(VLOOKUP(C461,우진고장설명!$B$5:$M$315,COLUMN()-5,FALSE),"")</f>
        <v/>
      </c>
    </row>
    <row r="462" spans="1:16" x14ac:dyDescent="0.4">
      <c r="A462">
        <v>461</v>
      </c>
      <c r="B462" s="13" t="s">
        <v>6839</v>
      </c>
      <c r="C462" s="13">
        <f t="shared" si="7"/>
        <v>232</v>
      </c>
      <c r="D462" s="14" t="s">
        <v>3871</v>
      </c>
      <c r="E462" s="13" t="s">
        <v>3662</v>
      </c>
      <c r="F462" s="13" t="s">
        <v>3034</v>
      </c>
      <c r="G462" t="str">
        <f>IFERROR(VLOOKUP(C462,우진고장설명!$B$5:$M$315,COLUMN()-5,FALSE),"")</f>
        <v/>
      </c>
      <c r="H462" t="str">
        <f>IFERROR(VLOOKUP(C462,우진고장설명!$B$5:$M$315,COLUMN()-5,FALSE),"")</f>
        <v/>
      </c>
      <c r="I462" t="str">
        <f>IFERROR(VLOOKUP(C462,우진고장설명!$B$5:$M$315,COLUMN()-5,FALSE),"")</f>
        <v/>
      </c>
      <c r="J462" t="str">
        <f>IFERROR(VLOOKUP(C462,우진고장설명!$B$5:$M$315,COLUMN()-5,FALSE),"")</f>
        <v/>
      </c>
      <c r="K462" t="str">
        <f>IFERROR(VLOOKUP(C462,우진고장설명!$B$5:$M$315,COLUMN()-5,FALSE),"")</f>
        <v/>
      </c>
      <c r="L462" t="str">
        <f>IFERROR(VLOOKUP(C462,우진고장설명!$B$5:$M$315,COLUMN()-5,FALSE),"")</f>
        <v/>
      </c>
      <c r="M462" t="str">
        <f>IFERROR(VLOOKUP(C462,우진고장설명!$B$5:$M$315,COLUMN()-5,FALSE),"")</f>
        <v/>
      </c>
      <c r="N462" t="str">
        <f>IFERROR(VLOOKUP(C462,우진고장설명!$B$5:$M$315,COLUMN()-5,FALSE),"")</f>
        <v/>
      </c>
      <c r="O462" t="s">
        <v>2787</v>
      </c>
      <c r="P462" t="str">
        <f>IFERROR(VLOOKUP(C462,우진고장설명!$B$5:$M$315,COLUMN()-5,FALSE),"")</f>
        <v/>
      </c>
    </row>
    <row r="463" spans="1:16" x14ac:dyDescent="0.4">
      <c r="A463">
        <v>462</v>
      </c>
      <c r="B463" s="13" t="s">
        <v>6841</v>
      </c>
      <c r="C463" s="13">
        <f t="shared" si="7"/>
        <v>233</v>
      </c>
      <c r="D463" s="14" t="s">
        <v>3872</v>
      </c>
      <c r="E463" s="13" t="s">
        <v>3662</v>
      </c>
      <c r="F463" s="13" t="s">
        <v>3034</v>
      </c>
      <c r="G463" t="str">
        <f>IFERROR(VLOOKUP(C463,우진고장설명!$B$5:$M$315,COLUMN()-5,FALSE),"")</f>
        <v/>
      </c>
      <c r="H463" t="str">
        <f>IFERROR(VLOOKUP(C463,우진고장설명!$B$5:$M$315,COLUMN()-5,FALSE),"")</f>
        <v/>
      </c>
      <c r="I463" t="str">
        <f>IFERROR(VLOOKUP(C463,우진고장설명!$B$5:$M$315,COLUMN()-5,FALSE),"")</f>
        <v/>
      </c>
      <c r="J463" t="str">
        <f>IFERROR(VLOOKUP(C463,우진고장설명!$B$5:$M$315,COLUMN()-5,FALSE),"")</f>
        <v/>
      </c>
      <c r="K463" t="str">
        <f>IFERROR(VLOOKUP(C463,우진고장설명!$B$5:$M$315,COLUMN()-5,FALSE),"")</f>
        <v/>
      </c>
      <c r="L463" t="str">
        <f>IFERROR(VLOOKUP(C463,우진고장설명!$B$5:$M$315,COLUMN()-5,FALSE),"")</f>
        <v/>
      </c>
      <c r="M463" t="str">
        <f>IFERROR(VLOOKUP(C463,우진고장설명!$B$5:$M$315,COLUMN()-5,FALSE),"")</f>
        <v/>
      </c>
      <c r="N463" t="str">
        <f>IFERROR(VLOOKUP(C463,우진고장설명!$B$5:$M$315,COLUMN()-5,FALSE),"")</f>
        <v/>
      </c>
      <c r="O463" t="s">
        <v>2787</v>
      </c>
      <c r="P463" t="str">
        <f>IFERROR(VLOOKUP(C463,우진고장설명!$B$5:$M$315,COLUMN()-5,FALSE),"")</f>
        <v/>
      </c>
    </row>
    <row r="464" spans="1:16" x14ac:dyDescent="0.4">
      <c r="A464">
        <v>463</v>
      </c>
      <c r="B464" s="13" t="s">
        <v>6843</v>
      </c>
      <c r="C464" s="13">
        <f t="shared" si="7"/>
        <v>234</v>
      </c>
      <c r="D464" s="14" t="s">
        <v>7245</v>
      </c>
      <c r="E464" s="13" t="s">
        <v>3662</v>
      </c>
      <c r="F464" s="13" t="s">
        <v>2821</v>
      </c>
      <c r="G464" t="str">
        <f>IFERROR(VLOOKUP(C464,우진고장설명!$B$5:$M$315,COLUMN()-5,FALSE),"")</f>
        <v>제동불완해검지(NRBD)</v>
      </c>
      <c r="H464" t="str">
        <f>IFERROR(VLOOKUP(C464,우진고장설명!$B$5:$M$315,COLUMN()-5,FALSE),"")</f>
        <v>B</v>
      </c>
      <c r="I464" t="str">
        <f>IFERROR(VLOOKUP(C464,우진고장설명!$B$5:$M$315,COLUMN()-5,FALSE),"")</f>
        <v>BECU</v>
      </c>
      <c r="J464" t="str">
        <f>IFERROR(VLOOKUP(C464,우진고장설명!$B$5:$M$315,COLUMN()-5,FALSE),"")</f>
        <v xml:space="preserve">BECU의 RS485 데이터 중 BECU-TCMS SD TEXT8의 Bit2 “NRBD”  신호가 “1”이 되면 검지
</v>
      </c>
      <c r="K464" t="str">
        <f>IFERROR(VLOOKUP(C464,우진고장설명!$B$5:$M$315,COLUMN()-5,FALSE),"")</f>
        <v>해당 차량 제동불완해 검지 현시 및 완해 취급하였음에도 불구하고 해당 차량 제동압력 (BCP)이 완해되지 않음.</v>
      </c>
      <c r="L464" t="str">
        <f>IFERROR(VLOOKUP(C464,우진고장설명!$B$5:$M$315,COLUMN()-5,FALSE),"")</f>
        <v xml:space="preserve">제동완해상태(정차제동포함)에서 해당 차량의 제동압력이 완전 배기되지 않음.
</v>
      </c>
      <c r="M464" t="str">
        <f>IFERROR(VLOOKUP(C464,우진고장설명!$B$5:$M$315,COLUMN()-5,FALSE),"")</f>
        <v>제동완해상태(정차제동포함)에서 해당 차량의 제동압력이 완전히 배기됨.</v>
      </c>
      <c r="N464" t="str">
        <f>IFERROR(VLOOKUP(C464,우진고장설명!$B$5:$M$315,COLUMN()-5,FALSE),"")</f>
        <v>정차하여 강제완해스위치를 취급하여 소거 여부 확인, 제동 완해상태 확인 후 주의 운전할 것, 2 ~ 3회 시도에도 완해불능 시 관제보고하고 지시에 따를 것</v>
      </c>
      <c r="O464" t="s">
        <v>2787</v>
      </c>
      <c r="P464" t="str">
        <f>IFERROR(VLOOKUP(C464,우진고장설명!$B$5:$M$315,COLUMN()-5,FALSE),"")</f>
        <v>우진200량</v>
      </c>
    </row>
    <row r="465" spans="1:16" x14ac:dyDescent="0.4">
      <c r="A465">
        <v>464</v>
      </c>
      <c r="B465" s="13" t="s">
        <v>6845</v>
      </c>
      <c r="C465" s="13">
        <f t="shared" si="7"/>
        <v>235</v>
      </c>
      <c r="D465" s="14" t="s">
        <v>7247</v>
      </c>
      <c r="E465" s="13" t="s">
        <v>3662</v>
      </c>
      <c r="F465" s="13" t="s">
        <v>2821</v>
      </c>
      <c r="G465" t="str">
        <f>IFERROR(VLOOKUP(C465,우진고장설명!$B$5:$M$315,COLUMN()-5,FALSE),"")</f>
        <v>제동력부족(ISBD)</v>
      </c>
      <c r="H465" t="str">
        <f>IFERROR(VLOOKUP(C465,우진고장설명!$B$5:$M$315,COLUMN()-5,FALSE),"")</f>
        <v>B</v>
      </c>
      <c r="I465" t="str">
        <f>IFERROR(VLOOKUP(C465,우진고장설명!$B$5:$M$315,COLUMN()-5,FALSE),"")</f>
        <v>BECU</v>
      </c>
      <c r="J465" t="str">
        <f>IFERROR(VLOOKUP(C465,우진고장설명!$B$5:$M$315,COLUMN()-5,FALSE),"")</f>
        <v xml:space="preserve">BECU의 RS485 데이터 중 BECU-TCMS SD TEXT3의 Bit3 “ISBD”  신호가 “1”이 되면 검지
</v>
      </c>
      <c r="K465" t="str">
        <f>IFERROR(VLOOKUP(C465,우진고장설명!$B$5:$M$315,COLUMN()-5,FALSE),"")</f>
        <v>해당 차량 제동력부족검지 현시 및 해당 차량 제동압력(BCP)이 타 차량에 비해 현저히 낮음.</v>
      </c>
      <c r="L465" t="str">
        <f>IFERROR(VLOOKUP(C465,우진고장설명!$B$5:$M$315,COLUMN()-5,FALSE),"")</f>
        <v xml:space="preserve">제동 7단 취급 시 해당 차량의 제동압력이 생성되지 않음.
</v>
      </c>
      <c r="M465" t="str">
        <f>IFERROR(VLOOKUP(C465,우진고장설명!$B$5:$M$315,COLUMN()-5,FALSE),"")</f>
        <v>제동 7단 취급 시 정상적인제동압력이 생성된 경우 소거</v>
      </c>
      <c r="N465" t="str">
        <f>IFERROR(VLOOKUP(C465,우진고장설명!$B$5:$M$315,COLUMN()-5,FALSE),"")</f>
        <v>MCS 모드로 전환 후, 마스콘을 N(중립) → 제동 7단까지 수 회 취급하여 소거 여부 확인, 제동 취급 확인 후, 주의 운전할 것, 지속발생 시 관제보고하고 지시에 따를 것</v>
      </c>
      <c r="O465" t="s">
        <v>2787</v>
      </c>
      <c r="P465" t="str">
        <f>IFERROR(VLOOKUP(C465,우진고장설명!$B$5:$M$315,COLUMN()-5,FALSE),"")</f>
        <v>우진200량</v>
      </c>
    </row>
    <row r="466" spans="1:16" x14ac:dyDescent="0.4">
      <c r="A466">
        <v>465</v>
      </c>
      <c r="B466" s="13" t="s">
        <v>6847</v>
      </c>
      <c r="C466" s="13">
        <f t="shared" si="7"/>
        <v>236</v>
      </c>
      <c r="D466" s="14" t="s">
        <v>3873</v>
      </c>
      <c r="E466" s="13" t="s">
        <v>3662</v>
      </c>
      <c r="F466" s="13" t="s">
        <v>3034</v>
      </c>
      <c r="G466" t="str">
        <f>IFERROR(VLOOKUP(C466,우진고장설명!$B$5:$M$315,COLUMN()-5,FALSE),"")</f>
        <v/>
      </c>
      <c r="H466" t="str">
        <f>IFERROR(VLOOKUP(C466,우진고장설명!$B$5:$M$315,COLUMN()-5,FALSE),"")</f>
        <v/>
      </c>
      <c r="I466" t="str">
        <f>IFERROR(VLOOKUP(C466,우진고장설명!$B$5:$M$315,COLUMN()-5,FALSE),"")</f>
        <v/>
      </c>
      <c r="J466" t="str">
        <f>IFERROR(VLOOKUP(C466,우진고장설명!$B$5:$M$315,COLUMN()-5,FALSE),"")</f>
        <v/>
      </c>
      <c r="K466" t="str">
        <f>IFERROR(VLOOKUP(C466,우진고장설명!$B$5:$M$315,COLUMN()-5,FALSE),"")</f>
        <v/>
      </c>
      <c r="L466" t="str">
        <f>IFERROR(VLOOKUP(C466,우진고장설명!$B$5:$M$315,COLUMN()-5,FALSE),"")</f>
        <v/>
      </c>
      <c r="M466" t="str">
        <f>IFERROR(VLOOKUP(C466,우진고장설명!$B$5:$M$315,COLUMN()-5,FALSE),"")</f>
        <v/>
      </c>
      <c r="N466" t="str">
        <f>IFERROR(VLOOKUP(C466,우진고장설명!$B$5:$M$315,COLUMN()-5,FALSE),"")</f>
        <v/>
      </c>
      <c r="O466" t="s">
        <v>2787</v>
      </c>
      <c r="P466" t="str">
        <f>IFERROR(VLOOKUP(C466,우진고장설명!$B$5:$M$315,COLUMN()-5,FALSE),"")</f>
        <v/>
      </c>
    </row>
    <row r="467" spans="1:16" x14ac:dyDescent="0.4">
      <c r="A467">
        <v>466</v>
      </c>
      <c r="B467" s="13" t="s">
        <v>6849</v>
      </c>
      <c r="C467" s="13">
        <f t="shared" si="7"/>
        <v>237</v>
      </c>
      <c r="D467" s="14" t="s">
        <v>3874</v>
      </c>
      <c r="E467" s="13" t="s">
        <v>3662</v>
      </c>
      <c r="F467" s="13" t="s">
        <v>3034</v>
      </c>
      <c r="G467" t="str">
        <f>IFERROR(VLOOKUP(C467,우진고장설명!$B$5:$M$315,COLUMN()-5,FALSE),"")</f>
        <v/>
      </c>
      <c r="H467" t="str">
        <f>IFERROR(VLOOKUP(C467,우진고장설명!$B$5:$M$315,COLUMN()-5,FALSE),"")</f>
        <v/>
      </c>
      <c r="I467" t="str">
        <f>IFERROR(VLOOKUP(C467,우진고장설명!$B$5:$M$315,COLUMN()-5,FALSE),"")</f>
        <v/>
      </c>
      <c r="J467" t="str">
        <f>IFERROR(VLOOKUP(C467,우진고장설명!$B$5:$M$315,COLUMN()-5,FALSE),"")</f>
        <v/>
      </c>
      <c r="K467" t="str">
        <f>IFERROR(VLOOKUP(C467,우진고장설명!$B$5:$M$315,COLUMN()-5,FALSE),"")</f>
        <v/>
      </c>
      <c r="L467" t="str">
        <f>IFERROR(VLOOKUP(C467,우진고장설명!$B$5:$M$315,COLUMN()-5,FALSE),"")</f>
        <v/>
      </c>
      <c r="M467" t="str">
        <f>IFERROR(VLOOKUP(C467,우진고장설명!$B$5:$M$315,COLUMN()-5,FALSE),"")</f>
        <v/>
      </c>
      <c r="N467" t="str">
        <f>IFERROR(VLOOKUP(C467,우진고장설명!$B$5:$M$315,COLUMN()-5,FALSE),"")</f>
        <v/>
      </c>
      <c r="O467" t="s">
        <v>2787</v>
      </c>
      <c r="P467" t="str">
        <f>IFERROR(VLOOKUP(C467,우진고장설명!$B$5:$M$315,COLUMN()-5,FALSE),"")</f>
        <v/>
      </c>
    </row>
    <row r="468" spans="1:16" x14ac:dyDescent="0.4">
      <c r="A468">
        <v>467</v>
      </c>
      <c r="B468" s="13" t="s">
        <v>6778</v>
      </c>
      <c r="C468" s="13">
        <f t="shared" si="7"/>
        <v>200</v>
      </c>
      <c r="D468" s="14" t="s">
        <v>3875</v>
      </c>
      <c r="E468" s="13" t="s">
        <v>3663</v>
      </c>
      <c r="F468" s="13" t="s">
        <v>2821</v>
      </c>
      <c r="G468" t="str">
        <f>IFERROR(VLOOKUP(C468,우진고장설명!$B$5:$M$315,COLUMN()-5,FALSE),"")</f>
        <v>BECU-통신고장</v>
      </c>
      <c r="H468" t="str">
        <f>IFERROR(VLOOKUP(C468,우진고장설명!$B$5:$M$315,COLUMN()-5,FALSE),"")</f>
        <v>B</v>
      </c>
      <c r="I468" t="str">
        <f>IFERROR(VLOOKUP(C468,우진고장설명!$B$5:$M$315,COLUMN()-5,FALSE),"")</f>
        <v>BECU</v>
      </c>
      <c r="J468" t="str">
        <f>IFERROR(VLOOKUP(C468,우진고장설명!$B$5:$M$315,COLUMN()-5,FALSE),"")</f>
        <v xml:space="preserve">BECU의 RS485 데이터 중 BECU-TCMS SD TEXT23의 ‘Life sign'이 변하지 않음.
</v>
      </c>
      <c r="K468" t="str">
        <f>IFERROR(VLOOKUP(C468,우진고장설명!$B$5:$M$315,COLUMN()-5,FALSE),"")</f>
        <v>해당 차량 통신고장현시 및 해당 차량의 제동압력(BCP) 등의 데이터가 반응하지 않음. (고장은 현시되나 제동제어는 정상적일 수 있음.)</v>
      </c>
      <c r="L468" t="str">
        <f>IFERROR(VLOOKUP(C468,우진고장설명!$B$5:$M$315,COLUMN()-5,FALSE),"")</f>
        <v xml:space="preserve">BECU 전원 CBOFF 혹은 통신연결 불량
</v>
      </c>
      <c r="M468" t="str">
        <f>IFERROR(VLOOKUP(C468,우진고장설명!$B$5:$M$315,COLUMN()-5,FALSE),"")</f>
        <v>BECU와 TCMS 간 RS485 통신이 복귀되어 BECU-TCMSSDTEXT23의'Lifesign'이 변동 시 소거</v>
      </c>
      <c r="N468" t="str">
        <f>IFERROR(VLOOKUP(C468,우진고장설명!$B$5:$M$315,COLUMN()-5,FALSE),"")</f>
        <v>BECU를 리셋(BECUCBOFF/ON) 후 복귀여부를 확인, 리셋 후 복귀되지 않을 경우 관제 보고하고 지시에 따를 것</v>
      </c>
      <c r="O468" t="s">
        <v>2787</v>
      </c>
      <c r="P468" t="str">
        <f>IFERROR(VLOOKUP(C468,우진고장설명!$B$5:$M$315,COLUMN()-5,FALSE),"")</f>
        <v>우진200량</v>
      </c>
    </row>
    <row r="469" spans="1:16" x14ac:dyDescent="0.4">
      <c r="A469">
        <v>468</v>
      </c>
      <c r="B469" s="13" t="s">
        <v>6780</v>
      </c>
      <c r="C469" s="13">
        <f t="shared" si="7"/>
        <v>201</v>
      </c>
      <c r="D469" s="14" t="s">
        <v>7252</v>
      </c>
      <c r="E469" s="13" t="s">
        <v>3663</v>
      </c>
      <c r="F469" s="13" t="s">
        <v>2837</v>
      </c>
      <c r="G469" t="str">
        <f>IFERROR(VLOOKUP(C469,우진고장설명!$B$5:$M$315,COLUMN()-5,FALSE),"")</f>
        <v>BECU-덤프밸브고장(후미대차)</v>
      </c>
      <c r="H469" t="str">
        <f>IFERROR(VLOOKUP(C469,우진고장설명!$B$5:$M$315,COLUMN()-5,FALSE),"")</f>
        <v>C</v>
      </c>
      <c r="I469" t="str">
        <f>IFERROR(VLOOKUP(C469,우진고장설명!$B$5:$M$315,COLUMN()-5,FALSE),"")</f>
        <v>BECU</v>
      </c>
      <c r="J469" t="str">
        <f>IFERROR(VLOOKUP(C469,우진고장설명!$B$5:$M$315,COLUMN()-5,FALSE),"")</f>
        <v xml:space="preserve">BECU의 RS485 데이터 중 BECU-TCMS SD TEXT1의 Bit0 “덤프밸브고장(후미대차)”  신호가 “1”이
되면 검지
</v>
      </c>
      <c r="K469" t="str">
        <f>IFERROR(VLOOKUP(C469,우진고장설명!$B$5:$M$315,COLUMN()-5,FALSE),"")</f>
        <v>해당 차량 덤프밸브 고장(후미대차)검지 현시 및 해당 차량 활주제어 불가</v>
      </c>
      <c r="L469" t="str">
        <f>IFERROR(VLOOKUP(C469,우진고장설명!$B$5:$M$315,COLUMN()-5,FALSE),"")</f>
        <v xml:space="preserve">해당 차량 후미대차의 덤프밸브가 작동하지 않음.
</v>
      </c>
      <c r="M469" t="str">
        <f>IFERROR(VLOOKUP(C469,우진고장설명!$B$5:$M$315,COLUMN()-5,FALSE),"")</f>
        <v>해당 차량 후미대차의 덤프밸브가 정상작동 시 소거</v>
      </c>
      <c r="N469" t="str">
        <f>IFERROR(VLOOKUP(C469,우진고장설명!$B$5:$M$315,COLUMN()-5,FALSE),"")</f>
        <v>BECU를 리셋(BECU CB OFF/ON)하여 소거 여부 확인, 지속발생 시 관제보고하고 지시에 따르시오.</v>
      </c>
      <c r="O469" t="s">
        <v>2787</v>
      </c>
      <c r="P469" t="str">
        <f>IFERROR(VLOOKUP(C469,우진고장설명!$B$5:$M$315,COLUMN()-5,FALSE),"")</f>
        <v>우진200량</v>
      </c>
    </row>
    <row r="470" spans="1:16" x14ac:dyDescent="0.4">
      <c r="A470">
        <v>469</v>
      </c>
      <c r="B470" s="13" t="s">
        <v>6782</v>
      </c>
      <c r="C470" s="13">
        <f t="shared" si="7"/>
        <v>202</v>
      </c>
      <c r="D470" s="14" t="s">
        <v>7254</v>
      </c>
      <c r="E470" s="13" t="s">
        <v>3663</v>
      </c>
      <c r="F470" s="13" t="s">
        <v>2837</v>
      </c>
      <c r="G470" t="str">
        <f>IFERROR(VLOOKUP(C470,우진고장설명!$B$5:$M$315,COLUMN()-5,FALSE),"")</f>
        <v>BECU-덤프밸브고장(선두대차)</v>
      </c>
      <c r="H470" t="str">
        <f>IFERROR(VLOOKUP(C470,우진고장설명!$B$5:$M$315,COLUMN()-5,FALSE),"")</f>
        <v>C</v>
      </c>
      <c r="I470" t="str">
        <f>IFERROR(VLOOKUP(C470,우진고장설명!$B$5:$M$315,COLUMN()-5,FALSE),"")</f>
        <v>BECU</v>
      </c>
      <c r="J470" t="str">
        <f>IFERROR(VLOOKUP(C470,우진고장설명!$B$5:$M$315,COLUMN()-5,FALSE),"")</f>
        <v xml:space="preserve">BECU의 RS485 데이터 중 BECU-TCMS SD TEXT1의 Bit1 “덤프밸브고장(선두대차)”  신호가 “1”이 되면 검지
</v>
      </c>
      <c r="K470" t="str">
        <f>IFERROR(VLOOKUP(C470,우진고장설명!$B$5:$M$315,COLUMN()-5,FALSE),"")</f>
        <v>해당 차량 덤프밸브고장(선두대차)검지 현시 및 해당 차량 활주제어불가</v>
      </c>
      <c r="L470" t="str">
        <f>IFERROR(VLOOKUP(C470,우진고장설명!$B$5:$M$315,COLUMN()-5,FALSE),"")</f>
        <v xml:space="preserve">해당 차량 선두대차의 덤프밸브가 작동하지 않음.
</v>
      </c>
      <c r="M470" t="str">
        <f>IFERROR(VLOOKUP(C470,우진고장설명!$B$5:$M$315,COLUMN()-5,FALSE),"")</f>
        <v>해당 차량 선두대차의 덤프밸브가 정상작동 시 소거</v>
      </c>
      <c r="N470" t="str">
        <f>IFERROR(VLOOKUP(C470,우진고장설명!$B$5:$M$315,COLUMN()-5,FALSE),"")</f>
        <v>BECU를 리셋(BECU CB OFF/ON)하여 소거 여부 확인, 지속발생 시 관제보고하고 지시에 따르시오.</v>
      </c>
      <c r="O470" t="s">
        <v>2787</v>
      </c>
      <c r="P470" t="str">
        <f>IFERROR(VLOOKUP(C470,우진고장설명!$B$5:$M$315,COLUMN()-5,FALSE),"")</f>
        <v>우진200량</v>
      </c>
    </row>
    <row r="471" spans="1:16" x14ac:dyDescent="0.4">
      <c r="A471">
        <v>470</v>
      </c>
      <c r="B471" s="13" t="s">
        <v>6784</v>
      </c>
      <c r="C471" s="13">
        <f t="shared" si="7"/>
        <v>203</v>
      </c>
      <c r="D471" s="14" t="s">
        <v>7256</v>
      </c>
      <c r="E471" s="13" t="s">
        <v>3663</v>
      </c>
      <c r="F471" s="13" t="s">
        <v>2837</v>
      </c>
      <c r="G471" t="str">
        <f>IFERROR(VLOOKUP(C471,우진고장설명!$B$5:$M$315,COLUMN()-5,FALSE),"")</f>
        <v>BECU-전자제어밸브의 고장</v>
      </c>
      <c r="H471" t="str">
        <f>IFERROR(VLOOKUP(C471,우진고장설명!$B$5:$M$315,COLUMN()-5,FALSE),"")</f>
        <v>C</v>
      </c>
      <c r="I471" t="str">
        <f>IFERROR(VLOOKUP(C471,우진고장설명!$B$5:$M$315,COLUMN()-5,FALSE),"")</f>
        <v>BECU</v>
      </c>
      <c r="J471" t="str">
        <f>IFERROR(VLOOKUP(C471,우진고장설명!$B$5:$M$315,COLUMN()-5,FALSE),"")</f>
        <v xml:space="preserve">BECU의 RS485 데이터 중 BECU-TCMS SD TEXT1의 Bit2 “전자제어밸브의 고장”  신호가 “1”이
되면 검지
</v>
      </c>
      <c r="K471" t="str">
        <f>IFERROR(VLOOKUP(C471,우진고장설명!$B$5:$M$315,COLUMN()-5,FALSE),"")</f>
        <v>해당 차량 전자제어밸브의 고장검지 현시 및 해당 차량 제동제어불가</v>
      </c>
      <c r="L471" t="str">
        <f>IFERROR(VLOOKUP(C471,우진고장설명!$B$5:$M$315,COLUMN()-5,FALSE),"")</f>
        <v xml:space="preserve">해당 차량의 상용전자제어밸브가 작동하지 않음.
</v>
      </c>
      <c r="M471" t="str">
        <f>IFERROR(VLOOKUP(C471,우진고장설명!$B$5:$M$315,COLUMN()-5,FALSE),"")</f>
        <v>해당 차량의 상용전자제어밸브가 정상작동 시 소거</v>
      </c>
      <c r="N471" t="str">
        <f>IFERROR(VLOOKUP(C471,우진고장설명!$B$5:$M$315,COLUMN()-5,FALSE),"")</f>
        <v>BECU를 리셋(BECU CB OFF/ON)하여 소거 여부 확인, 지속발생 시 관제보고하고 지시에 따르시오.</v>
      </c>
      <c r="O471" t="s">
        <v>2787</v>
      </c>
      <c r="P471" t="str">
        <f>IFERROR(VLOOKUP(C471,우진고장설명!$B$5:$M$315,COLUMN()-5,FALSE),"")</f>
        <v>우진200량</v>
      </c>
    </row>
    <row r="472" spans="1:16" x14ac:dyDescent="0.4">
      <c r="A472">
        <v>471</v>
      </c>
      <c r="B472" s="13" t="s">
        <v>6786</v>
      </c>
      <c r="C472" s="13">
        <f t="shared" si="7"/>
        <v>204</v>
      </c>
      <c r="D472" s="14" t="s">
        <v>7258</v>
      </c>
      <c r="E472" s="13" t="s">
        <v>3663</v>
      </c>
      <c r="F472" s="13" t="s">
        <v>2837</v>
      </c>
      <c r="G472" t="str">
        <f>IFERROR(VLOOKUP(C472,우진고장설명!$B$5:$M$315,COLUMN()-5,FALSE),"")</f>
        <v>BECU-응하중 비정상</v>
      </c>
      <c r="H472" t="str">
        <f>IFERROR(VLOOKUP(C472,우진고장설명!$B$5:$M$315,COLUMN()-5,FALSE),"")</f>
        <v>C</v>
      </c>
      <c r="I472" t="str">
        <f>IFERROR(VLOOKUP(C472,우진고장설명!$B$5:$M$315,COLUMN()-5,FALSE),"")</f>
        <v>BECU</v>
      </c>
      <c r="J472" t="str">
        <f>IFERROR(VLOOKUP(C472,우진고장설명!$B$5:$M$315,COLUMN()-5,FALSE),"")</f>
        <v xml:space="preserve">BECU의 RS485 데이터 중 BECU-TCMS SD TEXT1의 Bit3 “응하중 비정상”  신호가 “1”이 되면 검지
</v>
      </c>
      <c r="K472" t="str">
        <f>IFERROR(VLOOKUP(C472,우진고장설명!$B$5:$M$315,COLUMN()-5,FALSE),"")</f>
        <v>해당 차량 응하중 비정상 검지 현시</v>
      </c>
      <c r="L472" t="str">
        <f>IFERROR(VLOOKUP(C472,우진고장설명!$B$5:$M$315,COLUMN()-5,FALSE),"")</f>
        <v xml:space="preserve">해당 차량의 응하중 출력이 정상범위를 벗어남.
</v>
      </c>
      <c r="M472" t="str">
        <f>IFERROR(VLOOKUP(C472,우진고장설명!$B$5:$M$315,COLUMN()-5,FALSE),"")</f>
        <v>해당 차량 응하중 출력이 정상범위로 복귀 시 소거</v>
      </c>
      <c r="N472" t="str">
        <f>IFERROR(VLOOKUP(C472,우진고장설명!$B$5:$M$315,COLUMN()-5,FALSE),"")</f>
        <v>BECU를 리셋(BECU CB OFF/ON)하여 소거 여부 확인, 지속발생 시 관제보고하고 지시에 따르시오.</v>
      </c>
      <c r="O472" t="s">
        <v>2787</v>
      </c>
      <c r="P472" t="str">
        <f>IFERROR(VLOOKUP(C472,우진고장설명!$B$5:$M$315,COLUMN()-5,FALSE),"")</f>
        <v>우진200량</v>
      </c>
    </row>
    <row r="473" spans="1:16" x14ac:dyDescent="0.4">
      <c r="A473">
        <v>472</v>
      </c>
      <c r="B473" s="13" t="s">
        <v>6788</v>
      </c>
      <c r="C473" s="13">
        <f t="shared" si="7"/>
        <v>205</v>
      </c>
      <c r="D473" s="14" t="s">
        <v>7260</v>
      </c>
      <c r="E473" s="13" t="s">
        <v>3663</v>
      </c>
      <c r="F473" s="13" t="s">
        <v>2837</v>
      </c>
      <c r="G473" t="str">
        <f>IFERROR(VLOOKUP(C473,우진고장설명!$B$5:$M$315,COLUMN()-5,FALSE),"")</f>
        <v>BECU-회생제동요구 비정상</v>
      </c>
      <c r="H473" t="str">
        <f>IFERROR(VLOOKUP(C473,우진고장설명!$B$5:$M$315,COLUMN()-5,FALSE),"")</f>
        <v>C</v>
      </c>
      <c r="I473" t="str">
        <f>IFERROR(VLOOKUP(C473,우진고장설명!$B$5:$M$315,COLUMN()-5,FALSE),"")</f>
        <v>BECU</v>
      </c>
      <c r="J473" t="str">
        <f>IFERROR(VLOOKUP(C473,우진고장설명!$B$5:$M$315,COLUMN()-5,FALSE),"")</f>
        <v xml:space="preserve">BECU의 RS485 데이터 중 BECU-TCMS SD TEXT1의 Bit4 “회생제동요구 비정상”  신호가 “1”이
되면 검지
</v>
      </c>
      <c r="K473" t="str">
        <f>IFERROR(VLOOKUP(C473,우진고장설명!$B$5:$M$315,COLUMN()-5,FALSE),"")</f>
        <v>해당 차량 회생제동 요구 비정상 검지 현시</v>
      </c>
      <c r="L473" t="str">
        <f>IFERROR(VLOOKUP(C473,우진고장설명!$B$5:$M$315,COLUMN()-5,FALSE),"")</f>
        <v xml:space="preserve">해당 차량의 회생제동 요구 출력이 정상범위를 벗어남.
</v>
      </c>
      <c r="M473" t="str">
        <f>IFERROR(VLOOKUP(C473,우진고장설명!$B$5:$M$315,COLUMN()-5,FALSE),"")</f>
        <v>해당 차량 회생제동 요구 출력이 정상범위로 복귀 시 소거</v>
      </c>
      <c r="N473" t="str">
        <f>IFERROR(VLOOKUP(C473,우진고장설명!$B$5:$M$315,COLUMN()-5,FALSE),"")</f>
        <v>BECU를 리셋(BECU CB OFF/ON)하여 소거 여부 확인, 지속발생 시 관제보고하고 지시에 따르시오.</v>
      </c>
      <c r="O473" t="s">
        <v>2787</v>
      </c>
      <c r="P473" t="str">
        <f>IFERROR(VLOOKUP(C473,우진고장설명!$B$5:$M$315,COLUMN()-5,FALSE),"")</f>
        <v>우진200량</v>
      </c>
    </row>
    <row r="474" spans="1:16" x14ac:dyDescent="0.4">
      <c r="A474">
        <v>473</v>
      </c>
      <c r="B474" s="13" t="s">
        <v>6790</v>
      </c>
      <c r="C474" s="13">
        <f t="shared" si="7"/>
        <v>206</v>
      </c>
      <c r="D474" s="14" t="s">
        <v>7262</v>
      </c>
      <c r="E474" s="13" t="s">
        <v>3663</v>
      </c>
      <c r="F474" s="13" t="s">
        <v>2837</v>
      </c>
      <c r="G474" t="str">
        <f>IFERROR(VLOOKUP(C474,우진고장설명!$B$5:$M$315,COLUMN()-5,FALSE),"")</f>
        <v>BECU-RAM 점검 고장</v>
      </c>
      <c r="H474" t="str">
        <f>IFERROR(VLOOKUP(C474,우진고장설명!$B$5:$M$315,COLUMN()-5,FALSE),"")</f>
        <v>C</v>
      </c>
      <c r="I474" t="str">
        <f>IFERROR(VLOOKUP(C474,우진고장설명!$B$5:$M$315,COLUMN()-5,FALSE),"")</f>
        <v>BECU</v>
      </c>
      <c r="J474" t="str">
        <f>IFERROR(VLOOKUP(C474,우진고장설명!$B$5:$M$315,COLUMN()-5,FALSE),"")</f>
        <v xml:space="preserve">BECU의 RS485 데이터 중 BECU-TCMS SD TEXT1의 Bit5 “RAM 점검 고장” 신호가 “1”이 되면 검지
</v>
      </c>
      <c r="K474" t="str">
        <f>IFERROR(VLOOKUP(C474,우진고장설명!$B$5:$M$315,COLUMN()-5,FALSE),"")</f>
        <v>해당 차량 RAM 점검 고장검지 현시 및 해당 차량 정상적인 제동제어 불가</v>
      </c>
      <c r="L474" t="str">
        <f>IFERROR(VLOOKUP(C474,우진고장설명!$B$5:$M$315,COLUMN()-5,FALSE),"")</f>
        <v xml:space="preserve">해당 차량 BECU의 자가진단 시 고장 발생
</v>
      </c>
      <c r="M474" t="str">
        <f>IFERROR(VLOOKUP(C474,우진고장설명!$B$5:$M$315,COLUMN()-5,FALSE),"")</f>
        <v>해당 차량 BECU의 자가진단 시 정상적일 경우 소거</v>
      </c>
      <c r="N474" t="str">
        <f>IFERROR(VLOOKUP(C474,우진고장설명!$B$5:$M$315,COLUMN()-5,FALSE),"")</f>
        <v>BECU를 리셋(BECU CB OFF/ON)하여 소거 여부 확인, 지속발생 시 관제보고하고 지시에 따르시오.</v>
      </c>
      <c r="O474" t="s">
        <v>2787</v>
      </c>
      <c r="P474" t="str">
        <f>IFERROR(VLOOKUP(C474,우진고장설명!$B$5:$M$315,COLUMN()-5,FALSE),"")</f>
        <v>우진200량</v>
      </c>
    </row>
    <row r="475" spans="1:16" x14ac:dyDescent="0.4">
      <c r="A475">
        <v>474</v>
      </c>
      <c r="B475" s="13" t="s">
        <v>6792</v>
      </c>
      <c r="C475" s="13">
        <f t="shared" si="7"/>
        <v>207</v>
      </c>
      <c r="D475" s="14" t="s">
        <v>7264</v>
      </c>
      <c r="E475" s="13" t="s">
        <v>3663</v>
      </c>
      <c r="F475" s="13" t="s">
        <v>2837</v>
      </c>
      <c r="G475" t="str">
        <f>IFERROR(VLOOKUP(C475,우진고장설명!$B$5:$M$315,COLUMN()-5,FALSE),"")</f>
        <v>BECU-자기진단고장</v>
      </c>
      <c r="H475" t="str">
        <f>IFERROR(VLOOKUP(C475,우진고장설명!$B$5:$M$315,COLUMN()-5,FALSE),"")</f>
        <v>C</v>
      </c>
      <c r="I475" t="str">
        <f>IFERROR(VLOOKUP(C475,우진고장설명!$B$5:$M$315,COLUMN()-5,FALSE),"")</f>
        <v>BECU</v>
      </c>
      <c r="J475" t="str">
        <f>IFERROR(VLOOKUP(C475,우진고장설명!$B$5:$M$315,COLUMN()-5,FALSE),"")</f>
        <v xml:space="preserve">BECU의 RS485 데이터 중 BECU-TCMS SD TEXT1의 Bit6 “RAM 점검 고장” 신호가 “1”이 되면 검지
</v>
      </c>
      <c r="K475" t="str">
        <f>IFERROR(VLOOKUP(C475,우진고장설명!$B$5:$M$315,COLUMN()-5,FALSE),"")</f>
        <v>해당 차량 자기진단 고장검지 현시 및 해당 차량 활주제어 불가</v>
      </c>
      <c r="L475" t="str">
        <f>IFERROR(VLOOKUP(C475,우진고장설명!$B$5:$M$315,COLUMN()-5,FALSE),"")</f>
        <v xml:space="preserve">해당 차량 BECU의 자가진단 시 고장 발생(활주방지밸브 고장)
</v>
      </c>
      <c r="M475" t="str">
        <f>IFERROR(VLOOKUP(C475,우진고장설명!$B$5:$M$315,COLUMN()-5,FALSE),"")</f>
        <v>해당 차량 BECU의 자가진단 시 정상적일 경우 소거(활주방지밸브 정상)</v>
      </c>
      <c r="N475" t="str">
        <f>IFERROR(VLOOKUP(C475,우진고장설명!$B$5:$M$315,COLUMN()-5,FALSE),"")</f>
        <v>BECU를 리셋(BECU CB OFF/ON)하여 소거 여부 확인, 지속발생 시 관제보고하고 지시에 따르시오.</v>
      </c>
      <c r="O475" t="s">
        <v>2787</v>
      </c>
      <c r="P475" t="str">
        <f>IFERROR(VLOOKUP(C475,우진고장설명!$B$5:$M$315,COLUMN()-5,FALSE),"")</f>
        <v>우진200량</v>
      </c>
    </row>
    <row r="476" spans="1:16" x14ac:dyDescent="0.4">
      <c r="A476">
        <v>475</v>
      </c>
      <c r="B476" s="13" t="s">
        <v>6793</v>
      </c>
      <c r="C476" s="13">
        <f t="shared" si="7"/>
        <v>208</v>
      </c>
      <c r="D476" s="14" t="s">
        <v>7266</v>
      </c>
      <c r="E476" s="13" t="s">
        <v>3663</v>
      </c>
      <c r="F476" s="13" t="s">
        <v>2837</v>
      </c>
      <c r="G476" t="str">
        <f>IFERROR(VLOOKUP(C476,우진고장설명!$B$5:$M$315,COLUMN()-5,FALSE),"")</f>
        <v>BECU-공기제동장치고장</v>
      </c>
      <c r="H476" t="str">
        <f>IFERROR(VLOOKUP(C476,우진고장설명!$B$5:$M$315,COLUMN()-5,FALSE),"")</f>
        <v>C</v>
      </c>
      <c r="I476" t="str">
        <f>IFERROR(VLOOKUP(C476,우진고장설명!$B$5:$M$315,COLUMN()-5,FALSE),"")</f>
        <v>BECU</v>
      </c>
      <c r="J476" t="str">
        <f>IFERROR(VLOOKUP(C476,우진고장설명!$B$5:$M$315,COLUMN()-5,FALSE),"")</f>
        <v xml:space="preserve">BECU의 RS485 데이터 중 BECU-TCMS SD TEXT1의 Bit7 “공기제동장치고장” 신호가 “1”이 되면 검지
</v>
      </c>
      <c r="K476" t="str">
        <f>IFERROR(VLOOKUP(C476,우진고장설명!$B$5:$M$315,COLUMN()-5,FALSE),"")</f>
        <v>해당 차량 공기제동장치 고장검지 현시 및 해당 차량 정상적인제동제어불가</v>
      </c>
      <c r="L476" t="str">
        <f>IFERROR(VLOOKUP(C476,우진고장설명!$B$5:$M$315,COLUMN()-5,FALSE),"")</f>
        <v xml:space="preserve">해당 차량 BECU의 자가진단 시 고장 발생 또는 AC 압력센서 고장
</v>
      </c>
      <c r="M476" t="str">
        <f>IFERROR(VLOOKUP(C476,우진고장설명!$B$5:$M$315,COLUMN()-5,FALSE),"")</f>
        <v>해당 차량 BECU의 자가진단 시 정상적일 경우 또는 AC 압력센서가 정상일 경우 소거</v>
      </c>
      <c r="N476" t="str">
        <f>IFERROR(VLOOKUP(C476,우진고장설명!$B$5:$M$315,COLUMN()-5,FALSE),"")</f>
        <v>BECU를 리셋(BECU CB OFF/ON)하여 소거 여부 확인, 지속발생 시 관제보고하고 지시에 따르시오.</v>
      </c>
      <c r="O476" t="s">
        <v>2787</v>
      </c>
      <c r="P476" t="str">
        <f>IFERROR(VLOOKUP(C476,우진고장설명!$B$5:$M$315,COLUMN()-5,FALSE),"")</f>
        <v>우진200량</v>
      </c>
    </row>
    <row r="477" spans="1:16" x14ac:dyDescent="0.4">
      <c r="A477">
        <v>476</v>
      </c>
      <c r="B477" s="13" t="s">
        <v>6794</v>
      </c>
      <c r="C477" s="13">
        <f t="shared" si="7"/>
        <v>209</v>
      </c>
      <c r="D477" s="14" t="s">
        <v>7268</v>
      </c>
      <c r="E477" s="13" t="s">
        <v>3663</v>
      </c>
      <c r="F477" s="13" t="s">
        <v>2837</v>
      </c>
      <c r="G477" t="str">
        <f>IFERROR(VLOOKUP(C477,우진고장설명!$B$5:$M$315,COLUMN()-5,FALSE),"")</f>
        <v>BECU-4축속도신호의 비정상</v>
      </c>
      <c r="H477" t="str">
        <f>IFERROR(VLOOKUP(C477,우진고장설명!$B$5:$M$315,COLUMN()-5,FALSE),"")</f>
        <v>C</v>
      </c>
      <c r="I477" t="str">
        <f>IFERROR(VLOOKUP(C477,우진고장설명!$B$5:$M$315,COLUMN()-5,FALSE),"")</f>
        <v>BECU</v>
      </c>
      <c r="J477" t="str">
        <f>IFERROR(VLOOKUP(C477,우진고장설명!$B$5:$M$315,COLUMN()-5,FALSE),"")</f>
        <v xml:space="preserve">BECU의 RS485 데이터 중 BECU-TCMS SD TEXT2의 Bit0 “4축속도신호의 비정상”  신호가 “1”이
되면 검지
</v>
      </c>
      <c r="K477" t="str">
        <f>IFERROR(VLOOKUP(C477,우진고장설명!$B$5:$M$315,COLUMN()-5,FALSE),"")</f>
        <v>해당 차량 4축속도신호의 비정상 검지 현시 및 해당 차량 활주제어불가</v>
      </c>
      <c r="L477" t="str">
        <f>IFERROR(VLOOKUP(C477,우진고장설명!$B$5:$M$315,COLUMN()-5,FALSE),"")</f>
        <v xml:space="preserve">해당 차량의 4축속도센서 고장 발생
</v>
      </c>
      <c r="M477" t="str">
        <f>IFERROR(VLOOKUP(C477,우진고장설명!$B$5:$M$315,COLUMN()-5,FALSE),"")</f>
        <v>해당 차량의 4축속도센서가 정상적일 경우 소거</v>
      </c>
      <c r="N477" t="str">
        <f>IFERROR(VLOOKUP(C477,우진고장설명!$B$5:$M$315,COLUMN()-5,FALSE),"")</f>
        <v>BECU를 리셋(BECU CB OFF/ON)하여 소거 여부 확인, 지속발생 시 관제보고하고 지시에 따르시오.</v>
      </c>
      <c r="O477" t="s">
        <v>2787</v>
      </c>
      <c r="P477" t="str">
        <f>IFERROR(VLOOKUP(C477,우진고장설명!$B$5:$M$315,COLUMN()-5,FALSE),"")</f>
        <v>우진200량</v>
      </c>
    </row>
    <row r="478" spans="1:16" x14ac:dyDescent="0.4">
      <c r="A478">
        <v>477</v>
      </c>
      <c r="B478" s="13" t="s">
        <v>6795</v>
      </c>
      <c r="C478" s="13">
        <f t="shared" si="7"/>
        <v>210</v>
      </c>
      <c r="D478" s="14" t="s">
        <v>7270</v>
      </c>
      <c r="E478" s="13" t="s">
        <v>3663</v>
      </c>
      <c r="F478" s="13" t="s">
        <v>2837</v>
      </c>
      <c r="G478" t="str">
        <f>IFERROR(VLOOKUP(C478,우진고장설명!$B$5:$M$315,COLUMN()-5,FALSE),"")</f>
        <v>BECU-3축속도신호의 비정상</v>
      </c>
      <c r="H478" t="str">
        <f>IFERROR(VLOOKUP(C478,우진고장설명!$B$5:$M$315,COLUMN()-5,FALSE),"")</f>
        <v>C</v>
      </c>
      <c r="I478" t="str">
        <f>IFERROR(VLOOKUP(C478,우진고장설명!$B$5:$M$315,COLUMN()-5,FALSE),"")</f>
        <v>BECU</v>
      </c>
      <c r="J478" t="str">
        <f>IFERROR(VLOOKUP(C478,우진고장설명!$B$5:$M$315,COLUMN()-5,FALSE),"")</f>
        <v xml:space="preserve">BECU의 RS485 데이터 중 BECU-TCMS SD TEXT2의 Bit1 “3축속도신호의 비정상”  신호가 “1”이 되면 검지
</v>
      </c>
      <c r="K478" t="str">
        <f>IFERROR(VLOOKUP(C478,우진고장설명!$B$5:$M$315,COLUMN()-5,FALSE),"")</f>
        <v>해당 차량 3축속도신호의 비정상 검지 현시 및 해당 차량 활주제어불가</v>
      </c>
      <c r="L478" t="str">
        <f>IFERROR(VLOOKUP(C478,우진고장설명!$B$5:$M$315,COLUMN()-5,FALSE),"")</f>
        <v xml:space="preserve">해당 차량의 3축속도센서 고장 발생
</v>
      </c>
      <c r="M478" t="str">
        <f>IFERROR(VLOOKUP(C478,우진고장설명!$B$5:$M$315,COLUMN()-5,FALSE),"")</f>
        <v>해당 차량의 3축속도센서가 정상적일 경우 소거</v>
      </c>
      <c r="N478" t="str">
        <f>IFERROR(VLOOKUP(C478,우진고장설명!$B$5:$M$315,COLUMN()-5,FALSE),"")</f>
        <v>BECU를 리셋(BECU CB OFF/ON)하여 소거 여부 확인, 지속발생 시 관제보고하고 지시에 따르시오.</v>
      </c>
      <c r="O478" t="s">
        <v>2787</v>
      </c>
      <c r="P478" t="str">
        <f>IFERROR(VLOOKUP(C478,우진고장설명!$B$5:$M$315,COLUMN()-5,FALSE),"")</f>
        <v>우진200량</v>
      </c>
    </row>
    <row r="479" spans="1:16" x14ac:dyDescent="0.4">
      <c r="A479">
        <v>478</v>
      </c>
      <c r="B479" s="13" t="s">
        <v>6797</v>
      </c>
      <c r="C479" s="13">
        <f t="shared" si="7"/>
        <v>211</v>
      </c>
      <c r="D479" s="14" t="s">
        <v>7272</v>
      </c>
      <c r="E479" s="13" t="s">
        <v>3663</v>
      </c>
      <c r="F479" s="13" t="s">
        <v>2837</v>
      </c>
      <c r="G479" t="str">
        <f>IFERROR(VLOOKUP(C479,우진고장설명!$B$5:$M$315,COLUMN()-5,FALSE),"")</f>
        <v>BECU-2축속도신호의 비정상</v>
      </c>
      <c r="H479" t="str">
        <f>IFERROR(VLOOKUP(C479,우진고장설명!$B$5:$M$315,COLUMN()-5,FALSE),"")</f>
        <v>C</v>
      </c>
      <c r="I479" t="str">
        <f>IFERROR(VLOOKUP(C479,우진고장설명!$B$5:$M$315,COLUMN()-5,FALSE),"")</f>
        <v>BECU</v>
      </c>
      <c r="J479" t="str">
        <f>IFERROR(VLOOKUP(C479,우진고장설명!$B$5:$M$315,COLUMN()-5,FALSE),"")</f>
        <v xml:space="preserve">BECU의 RS485 데이터 중 BECU-TCMS SD TEXT2의 Bit2 “2축속도신호의 비정상”  신호가 “1”이
되면 검지
</v>
      </c>
      <c r="K479" t="str">
        <f>IFERROR(VLOOKUP(C479,우진고장설명!$B$5:$M$315,COLUMN()-5,FALSE),"")</f>
        <v>해당 차량 2축속도신호의 비정상 검지 현시 및 해당 차량 활주제어불가</v>
      </c>
      <c r="L479" t="str">
        <f>IFERROR(VLOOKUP(C479,우진고장설명!$B$5:$M$315,COLUMN()-5,FALSE),"")</f>
        <v xml:space="preserve">해당 차량의 2축속도센서 고장 발생
</v>
      </c>
      <c r="M479" t="str">
        <f>IFERROR(VLOOKUP(C479,우진고장설명!$B$5:$M$315,COLUMN()-5,FALSE),"")</f>
        <v>해당 차량의 2축속도센서가 정상적일 경우 소거</v>
      </c>
      <c r="N479" t="str">
        <f>IFERROR(VLOOKUP(C479,우진고장설명!$B$5:$M$315,COLUMN()-5,FALSE),"")</f>
        <v>BECU를 리셋(BECU CB OFF/ON)하여 소거 여부 확인, 지속발생 시 관제보고하고 지시에 따르시오.</v>
      </c>
      <c r="O479" t="s">
        <v>2787</v>
      </c>
      <c r="P479" t="str">
        <f>IFERROR(VLOOKUP(C479,우진고장설명!$B$5:$M$315,COLUMN()-5,FALSE),"")</f>
        <v>우진200량</v>
      </c>
    </row>
    <row r="480" spans="1:16" x14ac:dyDescent="0.4">
      <c r="A480">
        <v>479</v>
      </c>
      <c r="B480" s="13" t="s">
        <v>6799</v>
      </c>
      <c r="C480" s="13">
        <f t="shared" si="7"/>
        <v>212</v>
      </c>
      <c r="D480" s="14" t="s">
        <v>7274</v>
      </c>
      <c r="E480" s="13" t="s">
        <v>3663</v>
      </c>
      <c r="F480" s="13" t="s">
        <v>2837</v>
      </c>
      <c r="G480" t="str">
        <f>IFERROR(VLOOKUP(C480,우진고장설명!$B$5:$M$315,COLUMN()-5,FALSE),"")</f>
        <v>BECU-1축속도신호의 비정상</v>
      </c>
      <c r="H480" t="str">
        <f>IFERROR(VLOOKUP(C480,우진고장설명!$B$5:$M$315,COLUMN()-5,FALSE),"")</f>
        <v>C</v>
      </c>
      <c r="I480" t="str">
        <f>IFERROR(VLOOKUP(C480,우진고장설명!$B$5:$M$315,COLUMN()-5,FALSE),"")</f>
        <v>BECU</v>
      </c>
      <c r="J480" t="str">
        <f>IFERROR(VLOOKUP(C480,우진고장설명!$B$5:$M$315,COLUMN()-5,FALSE),"")</f>
        <v xml:space="preserve">BECU의 RS485 데이터 중 BECU-TCMS SD TEXT2의 Bit3 “1축속도신호의 비정상”  신호가 “1”이
되면 검지
</v>
      </c>
      <c r="K480" t="str">
        <f>IFERROR(VLOOKUP(C480,우진고장설명!$B$5:$M$315,COLUMN()-5,FALSE),"")</f>
        <v>해당 차량 1축속도신호의 비정상 검지 현시 및 해당 차량 활주제어불가</v>
      </c>
      <c r="L480" t="str">
        <f>IFERROR(VLOOKUP(C480,우진고장설명!$B$5:$M$315,COLUMN()-5,FALSE),"")</f>
        <v xml:space="preserve">해당 차량의 1축속도센서 고장 발생
</v>
      </c>
      <c r="M480" t="str">
        <f>IFERROR(VLOOKUP(C480,우진고장설명!$B$5:$M$315,COLUMN()-5,FALSE),"")</f>
        <v>해당 차량의 1축속도센서가 정상적일 경우 소거</v>
      </c>
      <c r="N480" t="str">
        <f>IFERROR(VLOOKUP(C480,우진고장설명!$B$5:$M$315,COLUMN()-5,FALSE),"")</f>
        <v>BECU를 리셋(BECU CB OFF/ON)하여 소거 여부 확인, 지속발생 시 관제보고하고 지시에 따르시오.</v>
      </c>
      <c r="O480" t="s">
        <v>2787</v>
      </c>
      <c r="P480" t="str">
        <f>IFERROR(VLOOKUP(C480,우진고장설명!$B$5:$M$315,COLUMN()-5,FALSE),"")</f>
        <v>우진200량</v>
      </c>
    </row>
    <row r="481" spans="1:16" x14ac:dyDescent="0.4">
      <c r="A481">
        <v>480</v>
      </c>
      <c r="B481" s="13" t="s">
        <v>6801</v>
      </c>
      <c r="C481" s="13">
        <f t="shared" si="7"/>
        <v>213</v>
      </c>
      <c r="D481" s="14" t="s">
        <v>7276</v>
      </c>
      <c r="E481" s="13" t="s">
        <v>3663</v>
      </c>
      <c r="F481" s="13" t="s">
        <v>2837</v>
      </c>
      <c r="G481" t="str">
        <f>IFERROR(VLOOKUP(C481,우진고장설명!$B$5:$M$315,COLUMN()-5,FALSE),"")</f>
        <v>BECU-AC 압력센서 고장</v>
      </c>
      <c r="H481" t="str">
        <f>IFERROR(VLOOKUP(C481,우진고장설명!$B$5:$M$315,COLUMN()-5,FALSE),"")</f>
        <v>C</v>
      </c>
      <c r="I481" t="str">
        <f>IFERROR(VLOOKUP(C481,우진고장설명!$B$5:$M$315,COLUMN()-5,FALSE),"")</f>
        <v>BECU</v>
      </c>
      <c r="J481" t="str">
        <f>IFERROR(VLOOKUP(C481,우진고장설명!$B$5:$M$315,COLUMN()-5,FALSE),"")</f>
        <v xml:space="preserve">BECU의 RS485 데이터 중 BECU-TCMS SD TEXT2의 Bit4 “AC 압력센서 고장” 신호가 “1”이 되면 검지
</v>
      </c>
      <c r="K481" t="str">
        <f>IFERROR(VLOOKUP(C481,우진고장설명!$B$5:$M$315,COLUMN()-5,FALSE),"")</f>
        <v>해당 차량 공기제동장치고장, AC 압력센서 고장검지 현시 및 해당 차량 제동제어불가</v>
      </c>
      <c r="L481" t="str">
        <f>IFERROR(VLOOKUP(C481,우진고장설명!$B$5:$M$315,COLUMN()-5,FALSE),"")</f>
        <v xml:space="preserve">해당 차량의 AC 압력센서 고장
</v>
      </c>
      <c r="M481" t="str">
        <f>IFERROR(VLOOKUP(C481,우진고장설명!$B$5:$M$315,COLUMN()-5,FALSE),"")</f>
        <v>해당 차량의 AC 압력센서가 정상일 경우 소거</v>
      </c>
      <c r="N481" t="str">
        <f>IFERROR(VLOOKUP(C481,우진고장설명!$B$5:$M$315,COLUMN()-5,FALSE),"")</f>
        <v>BECU를 리셋(BECU CB OFF/ON)하여 소거 여부 확인, 지속발생 시 관제보고하고 지시에 따르시오.</v>
      </c>
      <c r="O481" t="s">
        <v>2787</v>
      </c>
      <c r="P481" t="str">
        <f>IFERROR(VLOOKUP(C481,우진고장설명!$B$5:$M$315,COLUMN()-5,FALSE),"")</f>
        <v>우진200량</v>
      </c>
    </row>
    <row r="482" spans="1:16" x14ac:dyDescent="0.4">
      <c r="A482">
        <v>481</v>
      </c>
      <c r="B482" s="13" t="s">
        <v>6803</v>
      </c>
      <c r="C482" s="13">
        <f t="shared" si="7"/>
        <v>214</v>
      </c>
      <c r="D482" s="14" t="s">
        <v>7278</v>
      </c>
      <c r="E482" s="13" t="s">
        <v>3663</v>
      </c>
      <c r="F482" s="13" t="s">
        <v>2837</v>
      </c>
      <c r="G482" t="str">
        <f>IFERROR(VLOOKUP(C482,우진고장설명!$B$5:$M$315,COLUMN()-5,FALSE),"")</f>
        <v>BECU-BC 압력센서 고장</v>
      </c>
      <c r="H482" t="str">
        <f>IFERROR(VLOOKUP(C482,우진고장설명!$B$5:$M$315,COLUMN()-5,FALSE),"")</f>
        <v>C</v>
      </c>
      <c r="I482" t="str">
        <f>IFERROR(VLOOKUP(C482,우진고장설명!$B$5:$M$315,COLUMN()-5,FALSE),"")</f>
        <v>BECU</v>
      </c>
      <c r="J482" t="str">
        <f>IFERROR(VLOOKUP(C482,우진고장설명!$B$5:$M$315,COLUMN()-5,FALSE),"")</f>
        <v xml:space="preserve">BECU의 RS485 데이터 중 BECU-TCMS SD TEXT2의 Bit5 “BC 압력센서 고장” 신호가 “1”이 되면 검지
</v>
      </c>
      <c r="K482" t="str">
        <f>IFERROR(VLOOKUP(C482,우진고장설명!$B$5:$M$315,COLUMN()-5,FALSE),"")</f>
        <v>해당 차량 BC 압력센서 고장검지 현시 및 해당 차량 제동력부족, 제동불완해 검지 불가</v>
      </c>
      <c r="L482" t="str">
        <f>IFERROR(VLOOKUP(C482,우진고장설명!$B$5:$M$315,COLUMN()-5,FALSE),"")</f>
        <v xml:space="preserve">해당 차량의 BC 압력센서 고장
</v>
      </c>
      <c r="M482" t="str">
        <f>IFERROR(VLOOKUP(C482,우진고장설명!$B$5:$M$315,COLUMN()-5,FALSE),"")</f>
        <v>해당 차량의 BC 압력센서가 정상일 경우 소거</v>
      </c>
      <c r="N482" t="str">
        <f>IFERROR(VLOOKUP(C482,우진고장설명!$B$5:$M$315,COLUMN()-5,FALSE),"")</f>
        <v>BECU를 리셋(BECU CB OFF/ON)하여 소거 여부 확인, 지속발생 시 관제보고하고 지시에 따르시오.</v>
      </c>
      <c r="O482" t="s">
        <v>2787</v>
      </c>
      <c r="P482" t="str">
        <f>IFERROR(VLOOKUP(C482,우진고장설명!$B$5:$M$315,COLUMN()-5,FALSE),"")</f>
        <v>우진200량</v>
      </c>
    </row>
    <row r="483" spans="1:16" x14ac:dyDescent="0.4">
      <c r="A483">
        <v>482</v>
      </c>
      <c r="B483" s="13" t="s">
        <v>6805</v>
      </c>
      <c r="C483" s="13">
        <f t="shared" si="7"/>
        <v>215</v>
      </c>
      <c r="D483" s="14" t="s">
        <v>7280</v>
      </c>
      <c r="E483" s="13" t="s">
        <v>3663</v>
      </c>
      <c r="F483" s="13" t="s">
        <v>2837</v>
      </c>
      <c r="G483" t="str">
        <f>IFERROR(VLOOKUP(C483,우진고장설명!$B$5:$M$315,COLUMN()-5,FALSE),"")</f>
        <v>BECU-후미대차 AS 압력센서 고장</v>
      </c>
      <c r="H483" t="str">
        <f>IFERROR(VLOOKUP(C483,우진고장설명!$B$5:$M$315,COLUMN()-5,FALSE),"")</f>
        <v>C</v>
      </c>
      <c r="I483" t="str">
        <f>IFERROR(VLOOKUP(C483,우진고장설명!$B$5:$M$315,COLUMN()-5,FALSE),"")</f>
        <v>BECU</v>
      </c>
      <c r="J483" t="str">
        <f>IFERROR(VLOOKUP(C483,우진고장설명!$B$5:$M$315,COLUMN()-5,FALSE),"")</f>
        <v xml:space="preserve">BECU의 RS485 데이터 중 BECU-TCMS SD TEXT2의 Bit6 “후미대차 AS 압력센서 고장”  신호가
“1”이 되면 검지
</v>
      </c>
      <c r="K483" t="str">
        <f>IFERROR(VLOOKUP(C483,우진고장설명!$B$5:$M$315,COLUMN()-5,FALSE),"")</f>
        <v>해당 차량 후미대차 AS 압력센서 고장검지 현시 및 해당 차량 정상적인 응하중제동제어 불가</v>
      </c>
      <c r="L483" t="str">
        <f>IFERROR(VLOOKUP(C483,우진고장설명!$B$5:$M$315,COLUMN()-5,FALSE),"")</f>
        <v xml:space="preserve">해당 차량의 후미대차 AS 압력센서(AS3, AS4) 고장
</v>
      </c>
      <c r="M483" t="str">
        <f>IFERROR(VLOOKUP(C483,우진고장설명!$B$5:$M$315,COLUMN()-5,FALSE),"")</f>
        <v>해당 차량의 후미대차 AS 압력센서(AS3, AS4)가 정상일 경우 소거</v>
      </c>
      <c r="N483" t="str">
        <f>IFERROR(VLOOKUP(C483,우진고장설명!$B$5:$M$315,COLUMN()-5,FALSE),"")</f>
        <v>BECU를 리셋(BECU CB OFF/ON)하여 소거 여부 확인, 지속발생 시 관제보고하고 지시에 따르시오.</v>
      </c>
      <c r="O483" t="s">
        <v>2787</v>
      </c>
      <c r="P483" t="str">
        <f>IFERROR(VLOOKUP(C483,우진고장설명!$B$5:$M$315,COLUMN()-5,FALSE),"")</f>
        <v>우진200량</v>
      </c>
    </row>
    <row r="484" spans="1:16" x14ac:dyDescent="0.4">
      <c r="A484">
        <v>483</v>
      </c>
      <c r="B484" s="13" t="s">
        <v>6807</v>
      </c>
      <c r="C484" s="13">
        <f t="shared" si="7"/>
        <v>216</v>
      </c>
      <c r="D484" s="14" t="s">
        <v>7282</v>
      </c>
      <c r="E484" s="13" t="s">
        <v>3663</v>
      </c>
      <c r="F484" s="13" t="s">
        <v>2837</v>
      </c>
      <c r="G484" t="str">
        <f>IFERROR(VLOOKUP(C484,우진고장설명!$B$5:$M$315,COLUMN()-5,FALSE),"")</f>
        <v>BECU-전두대차 AS 압력센서 고장</v>
      </c>
      <c r="H484" t="str">
        <f>IFERROR(VLOOKUP(C484,우진고장설명!$B$5:$M$315,COLUMN()-5,FALSE),"")</f>
        <v>C</v>
      </c>
      <c r="I484" t="str">
        <f>IFERROR(VLOOKUP(C484,우진고장설명!$B$5:$M$315,COLUMN()-5,FALSE),"")</f>
        <v>BECU</v>
      </c>
      <c r="J484" t="str">
        <f>IFERROR(VLOOKUP(C484,우진고장설명!$B$5:$M$315,COLUMN()-5,FALSE),"")</f>
        <v xml:space="preserve">BECU의 RS485 데이터 중 BECU-TCMS SD TEXT2의 Bit7 “전두대차 AS 압력센서 고장”  신호가
“1”이 되면 검지
</v>
      </c>
      <c r="K484" t="str">
        <f>IFERROR(VLOOKUP(C484,우진고장설명!$B$5:$M$315,COLUMN()-5,FALSE),"")</f>
        <v>해당 차량 전두대차 AS 압력센서 고장검지 현시 및 해당 차량 정상적인 응하중제동제어 불가</v>
      </c>
      <c r="L484" t="str">
        <f>IFERROR(VLOOKUP(C484,우진고장설명!$B$5:$M$315,COLUMN()-5,FALSE),"")</f>
        <v xml:space="preserve">해당 차량의 전두대차 AS 압력센서(AS1, AS2) 고장
</v>
      </c>
      <c r="M484" t="str">
        <f>IFERROR(VLOOKUP(C484,우진고장설명!$B$5:$M$315,COLUMN()-5,FALSE),"")</f>
        <v>해당 차량의 전두대차 AS 압력센서(AS1, AS2)가 정상일 경우 소거</v>
      </c>
      <c r="N484" t="str">
        <f>IFERROR(VLOOKUP(C484,우진고장설명!$B$5:$M$315,COLUMN()-5,FALSE),"")</f>
        <v>BECU를 리셋(BECU CB OFF/ON)하여 소거 여부 확인, 지속발생 시 관제보고하고 지시에 따르시오.</v>
      </c>
      <c r="O484" t="s">
        <v>2787</v>
      </c>
      <c r="P484" t="str">
        <f>IFERROR(VLOOKUP(C484,우진고장설명!$B$5:$M$315,COLUMN()-5,FALSE),"")</f>
        <v>우진200량</v>
      </c>
    </row>
    <row r="485" spans="1:16" x14ac:dyDescent="0.4">
      <c r="A485">
        <v>484</v>
      </c>
      <c r="B485" s="13" t="s">
        <v>6809</v>
      </c>
      <c r="C485" s="13">
        <f t="shared" si="7"/>
        <v>217</v>
      </c>
      <c r="D485" s="14" t="s">
        <v>7284</v>
      </c>
      <c r="E485" s="13" t="s">
        <v>3663</v>
      </c>
      <c r="F485" s="13" t="s">
        <v>2837</v>
      </c>
      <c r="G485" t="str">
        <f>IFERROR(VLOOKUP(C485,우진고장설명!$B$5:$M$315,COLUMN()-5,FALSE),"")</f>
        <v>BECU-회생제동달성 비정상</v>
      </c>
      <c r="H485" t="str">
        <f>IFERROR(VLOOKUP(C485,우진고장설명!$B$5:$M$315,COLUMN()-5,FALSE),"")</f>
        <v>C</v>
      </c>
      <c r="I485" t="str">
        <f>IFERROR(VLOOKUP(C485,우진고장설명!$B$5:$M$315,COLUMN()-5,FALSE),"")</f>
        <v>BECU</v>
      </c>
      <c r="J485" t="str">
        <f>IFERROR(VLOOKUP(C485,우진고장설명!$B$5:$M$315,COLUMN()-5,FALSE),"")</f>
        <v xml:space="preserve">BECU의 RS485 데이터 중 BECU-TCMS SD TEXT3의 Bit0 “회생제동달성 비정상”  신호가 “1”이 되면 검지
</v>
      </c>
      <c r="K485" t="str">
        <f>IFERROR(VLOOKUP(C485,우진고장설명!$B$5:$M$315,COLUMN()-5,FALSE),"")</f>
        <v>해당 차량 회생제동달성비정상 검지 현시 및 해당 차량 정상적인 전공교차제어 불가</v>
      </c>
      <c r="L485" t="str">
        <f>IFERROR(VLOOKUP(C485,우진고장설명!$B$5:$M$315,COLUMN()-5,FALSE),"")</f>
        <v xml:space="preserve">해당 차량의 회생제동 달성 신호가 정상범위를 벗어남. (5.0 ~ 95.0%)
</v>
      </c>
      <c r="M485" t="str">
        <f>IFERROR(VLOOKUP(C485,우진고장설명!$B$5:$M$315,COLUMN()-5,FALSE),"")</f>
        <v>해당 차량의 회생제동달성신호가정상범위일 경우 소거</v>
      </c>
      <c r="N485" t="str">
        <f>IFERROR(VLOOKUP(C485,우진고장설명!$B$5:$M$315,COLUMN()-5,FALSE),"")</f>
        <v>BECU를 리셋(BECU CB OFF/ON)하여 소거 여부 확인, 소거되지 않을 경우 해당 차량 추진제어장치 리셋(CB OFF/ON)하여 소거 여부 확인, 지속발생 시 관제보고하고 지시에 따르 시오.</v>
      </c>
      <c r="O485" t="s">
        <v>2787</v>
      </c>
      <c r="P485" t="str">
        <f>IFERROR(VLOOKUP(C485,우진고장설명!$B$5:$M$315,COLUMN()-5,FALSE),"")</f>
        <v>우진200량</v>
      </c>
    </row>
    <row r="486" spans="1:16" x14ac:dyDescent="0.4">
      <c r="A486">
        <v>485</v>
      </c>
      <c r="B486" s="13" t="s">
        <v>6811</v>
      </c>
      <c r="C486" s="13">
        <f t="shared" si="7"/>
        <v>218</v>
      </c>
      <c r="D486" s="14" t="s">
        <v>7286</v>
      </c>
      <c r="E486" s="13" t="s">
        <v>3663</v>
      </c>
      <c r="F486" s="13" t="s">
        <v>2837</v>
      </c>
      <c r="G486" t="str">
        <f>IFERROR(VLOOKUP(C486,우진고장설명!$B$5:$M$315,COLUMN()-5,FALSE),"")</f>
        <v>BECU-인통선로 직 비정상</v>
      </c>
      <c r="H486" t="str">
        <f>IFERROR(VLOOKUP(C486,우진고장설명!$B$5:$M$315,COLUMN()-5,FALSE),"")</f>
        <v>C</v>
      </c>
      <c r="I486" t="str">
        <f>IFERROR(VLOOKUP(C486,우진고장설명!$B$5:$M$315,COLUMN()-5,FALSE),"")</f>
        <v>BECU</v>
      </c>
      <c r="J486" t="str">
        <f>IFERROR(VLOOKUP(C486,우진고장설명!$B$5:$M$315,COLUMN()-5,FALSE),"")</f>
        <v xml:space="preserve">BECU의 RS485 데이터 중 BECU-TCMS SD TEXT3의 Bit1 “인통선로 직 비정상”  신호가 “1”이 되면
검지
</v>
      </c>
      <c r="K486" t="str">
        <f>IFERROR(VLOOKUP(C486,우진고장설명!$B$5:$M$315,COLUMN()-5,FALSE),"")</f>
        <v>해당 차량 인통선로 직비정상 검지 현시 및 해당 차량 정상적인제동제어불가 (상용제동 지령에 따른 제어)</v>
      </c>
      <c r="L486" t="str">
        <f>IFERROR(VLOOKUP(C486,우진고장설명!$B$5:$M$315,COLUMN()-5,FALSE),"")</f>
        <v xml:space="preserve">해당 차량의 추진선택(P), 제동선택(B) 신호가 동시에 ON됨.
</v>
      </c>
      <c r="M486" t="str">
        <f>IFERROR(VLOOKUP(C486,우진고장설명!$B$5:$M$315,COLUMN()-5,FALSE),"")</f>
        <v>해당 차량의 추진선택(P), 제동선택(B) 신호가 정상작동(상보적으로 작동)될 경우 소거</v>
      </c>
      <c r="N486" t="str">
        <f>IFERROR(VLOOKUP(C486,우진고장설명!$B$5:$M$315,COLUMN()-5,FALSE),"")</f>
        <v>BECU를 리셋(BECU CB OFF/ON) 한 뒤, 마스콘을 제동 7단으로 5초간 취급하여 소거 여부 확인, 지속발생 시 관제보고하고 지시에 따르시오.</v>
      </c>
      <c r="O486" t="s">
        <v>2787</v>
      </c>
      <c r="P486" t="str">
        <f>IFERROR(VLOOKUP(C486,우진고장설명!$B$5:$M$315,COLUMN()-5,FALSE),"")</f>
        <v>우진200량</v>
      </c>
    </row>
    <row r="487" spans="1:16" x14ac:dyDescent="0.4">
      <c r="A487">
        <v>486</v>
      </c>
      <c r="B487" s="13" t="s">
        <v>6813</v>
      </c>
      <c r="C487" s="13">
        <f t="shared" si="7"/>
        <v>219</v>
      </c>
      <c r="D487" s="14" t="s">
        <v>7288</v>
      </c>
      <c r="E487" s="13" t="s">
        <v>3663</v>
      </c>
      <c r="F487" s="13" t="s">
        <v>2837</v>
      </c>
      <c r="G487" t="str">
        <f>IFERROR(VLOOKUP(C487,우진고장설명!$B$5:$M$315,COLUMN()-5,FALSE),"")</f>
        <v>BECU-제동지령 비정상</v>
      </c>
      <c r="H487" t="str">
        <f>IFERROR(VLOOKUP(C487,우진고장설명!$B$5:$M$315,COLUMN()-5,FALSE),"")</f>
        <v>C</v>
      </c>
      <c r="I487" t="str">
        <f>IFERROR(VLOOKUP(C487,우진고장설명!$B$5:$M$315,COLUMN()-5,FALSE),"")</f>
        <v>BECU</v>
      </c>
      <c r="J487" t="str">
        <f>IFERROR(VLOOKUP(C487,우진고장설명!$B$5:$M$315,COLUMN()-5,FALSE),"")</f>
        <v xml:space="preserve">BECU의 RS485 데이터 중 BECU-TCMS SD TEXT3의 Bit2 “제동지령 비정상”  신호가 “1”이 되면 검지
</v>
      </c>
      <c r="K487" t="str">
        <f>IFERROR(VLOOKUP(C487,우진고장설명!$B$5:$M$315,COLUMN()-5,FALSE),"")</f>
        <v>해당 차량 제동지령비정상 검지 현시 및 해당 차량 정상적인제동제어불가(상용제동지령에 따른 제어)</v>
      </c>
      <c r="L487" t="str">
        <f>IFERROR(VLOOKUP(C487,우진고장설명!$B$5:$M$315,COLUMN()-5,FALSE),"")</f>
        <v xml:space="preserve">해당 차량의 제동지령 신호가 정상범위를 벗어남. (5.0 ~ 95.0%)
</v>
      </c>
      <c r="M487" t="str">
        <f>IFERROR(VLOOKUP(C487,우진고장설명!$B$5:$M$315,COLUMN()-5,FALSE),"")</f>
        <v>해당 차량의 제동지령 신호가 정상범위일 경우 소거</v>
      </c>
      <c r="N487" t="str">
        <f>IFERROR(VLOOKUP(C487,우진고장설명!$B$5:$M$315,COLUMN()-5,FALSE),"")</f>
        <v>BECU를 리셋(BECU CB OFF/ON)하여 소거 여부 확인, 소거되지 않을 경우 해당 선택 운전실의 PWM 엔코더를 리셋(CB OFF/ON)하여 소거 여부 확인, 지속발생 시 관제보고하고 지시에 따르시오.</v>
      </c>
      <c r="O487" t="s">
        <v>2787</v>
      </c>
      <c r="P487" t="str">
        <f>IFERROR(VLOOKUP(C487,우진고장설명!$B$5:$M$315,COLUMN()-5,FALSE),"")</f>
        <v>우진200량</v>
      </c>
    </row>
    <row r="488" spans="1:16" x14ac:dyDescent="0.4">
      <c r="A488">
        <v>487</v>
      </c>
      <c r="B488" s="13" t="s">
        <v>6815</v>
      </c>
      <c r="C488" s="13">
        <f t="shared" si="7"/>
        <v>220</v>
      </c>
      <c r="D488" s="14" t="s">
        <v>7290</v>
      </c>
      <c r="E488" s="13" t="s">
        <v>3663</v>
      </c>
      <c r="F488" s="13" t="s">
        <v>2837</v>
      </c>
      <c r="G488" t="str">
        <f>IFERROR(VLOOKUP(C488,우진고장설명!$B$5:$M$315,COLUMN()-5,FALSE),"")</f>
        <v>BECU-공기제동 감쇄지령 비정상</v>
      </c>
      <c r="H488" t="str">
        <f>IFERROR(VLOOKUP(C488,우진고장설명!$B$5:$M$315,COLUMN()-5,FALSE),"")</f>
        <v>C</v>
      </c>
      <c r="I488" t="str">
        <f>IFERROR(VLOOKUP(C488,우진고장설명!$B$5:$M$315,COLUMN()-5,FALSE),"")</f>
        <v>BECU</v>
      </c>
      <c r="J488" t="str">
        <f>IFERROR(VLOOKUP(C488,우진고장설명!$B$5:$M$315,COLUMN()-5,FALSE),"")</f>
        <v xml:space="preserve">BECU의 RS485 데이터 중 BECU-TCMS SD TEXT3의 Bit3 “공기제동 감쇄지령 비정상” 신호가 “1”이 되면 검지
</v>
      </c>
      <c r="K488" t="str">
        <f>IFERROR(VLOOKUP(C488,우진고장설명!$B$5:$M$315,COLUMN()-5,FALSE),"")</f>
        <v>해당 차량 공기제동감쇄지령 비정상 검지 현시 및 해당 차량 정상적인전공교차제어 불가 (부수차량 공기제동 감쇄 불가)</v>
      </c>
      <c r="L488" t="str">
        <f>IFERROR(VLOOKUP(C488,우진고장설명!$B$5:$M$315,COLUMN()-5,FALSE),"")</f>
        <v xml:space="preserve">해당 차량의 공기제동감쇄지령 신호가 정상범위를 벗어남. (5.0 ~ 95.0%)
</v>
      </c>
      <c r="M488" t="str">
        <f>IFERROR(VLOOKUP(C488,우진고장설명!$B$5:$M$315,COLUMN()-5,FALSE),"")</f>
        <v>해당 차량의 공기제동감쇄지령 신호가 정상범위일 경우 소거</v>
      </c>
      <c r="N488" t="str">
        <f>IFERROR(VLOOKUP(C488,우진고장설명!$B$5:$M$315,COLUMN()-5,FALSE),"")</f>
        <v>BECU를 리셋(BECU CB OFF/ON)하여 소거 여부 확인, 소거되지 않을 경우 해당 차량 옆의 Pair 차량(구동차) BECU를 리셋(CB OFF/ON)하여 소거 여부 확인, 지속발생 시 관제보고하고 지시에 따르시오.</v>
      </c>
      <c r="O488" t="s">
        <v>2787</v>
      </c>
      <c r="P488" t="str">
        <f>IFERROR(VLOOKUP(C488,우진고장설명!$B$5:$M$315,COLUMN()-5,FALSE),"")</f>
        <v>우진200량</v>
      </c>
    </row>
    <row r="489" spans="1:16" x14ac:dyDescent="0.4">
      <c r="A489">
        <v>488</v>
      </c>
      <c r="B489" s="13" t="s">
        <v>6817</v>
      </c>
      <c r="C489" s="13">
        <f t="shared" si="7"/>
        <v>221</v>
      </c>
      <c r="D489" s="14" t="s">
        <v>7292</v>
      </c>
      <c r="E489" s="13" t="s">
        <v>3663</v>
      </c>
      <c r="F489" s="13" t="s">
        <v>2821</v>
      </c>
      <c r="G489" t="str">
        <f>IFERROR(VLOOKUP(C489,우진고장설명!$B$5:$M$315,COLUMN()-5,FALSE),"")</f>
        <v>BECU-제동력부족(ISBD)</v>
      </c>
      <c r="H489" t="str">
        <f>IFERROR(VLOOKUP(C489,우진고장설명!$B$5:$M$315,COLUMN()-5,FALSE),"")</f>
        <v>B</v>
      </c>
      <c r="I489" t="str">
        <f>IFERROR(VLOOKUP(C489,우진고장설명!$B$5:$M$315,COLUMN()-5,FALSE),"")</f>
        <v>BECU</v>
      </c>
      <c r="J489" t="str">
        <f>IFERROR(VLOOKUP(C489,우진고장설명!$B$5:$M$315,COLUMN()-5,FALSE),"")</f>
        <v xml:space="preserve">BECU의 RS485 데이터 중 BECU-TCMS SD TEXT3의 Bit5 “ISBD”  신호가 “1”이 되면 검지
</v>
      </c>
      <c r="K489" t="str">
        <f>IFERROR(VLOOKUP(C489,우진고장설명!$B$5:$M$315,COLUMN()-5,FALSE),"")</f>
        <v>해당 차량 제동력 부족 검지 현시 및 해당 차량 제동압력(BCP)이 타차량에 비해 현저히 낮음.</v>
      </c>
      <c r="L489" t="str">
        <f>IFERROR(VLOOKUP(C489,우진고장설명!$B$5:$M$315,COLUMN()-5,FALSE),"")</f>
        <v xml:space="preserve">제동 7단 취급 시 해당 차량의 제동압력이 생성되지 않음.
</v>
      </c>
      <c r="M489" t="str">
        <f>IFERROR(VLOOKUP(C489,우진고장설명!$B$5:$M$315,COLUMN()-5,FALSE),"")</f>
        <v>제동 7단 취급 시 정상적인 제동압력이 생성된 경우 소거</v>
      </c>
      <c r="N489" t="str">
        <f>IFERROR(VLOOKUP(C489,우진고장설명!$B$5:$M$315,COLUMN()-5,FALSE),"")</f>
        <v>MCS 모드로 전환 후, 마스콘을 N(중립) → 제동 7단까지 수 회 취급하여 소거 여부 확인, 제동 취급 확인 후, 주의 운전할 것, 지속발생 시 관제보고하고 지시에 따를 것</v>
      </c>
      <c r="O489" t="s">
        <v>2787</v>
      </c>
      <c r="P489" t="str">
        <f>IFERROR(VLOOKUP(C489,우진고장설명!$B$5:$M$315,COLUMN()-5,FALSE),"")</f>
        <v>우진200량</v>
      </c>
    </row>
    <row r="490" spans="1:16" x14ac:dyDescent="0.4">
      <c r="A490">
        <v>489</v>
      </c>
      <c r="B490" s="13" t="s">
        <v>6819</v>
      </c>
      <c r="C490" s="13">
        <f t="shared" si="7"/>
        <v>222</v>
      </c>
      <c r="D490" s="14" t="s">
        <v>11537</v>
      </c>
      <c r="E490" s="13" t="s">
        <v>3663</v>
      </c>
      <c r="F490" s="13" t="s">
        <v>2837</v>
      </c>
      <c r="G490" t="str">
        <f>IFERROR(VLOOKUP(C490,우진고장설명!$B$5:$M$315,COLUMN()-5,FALSE),"")</f>
        <v>BECU-공기스프링누설(후미대차)</v>
      </c>
      <c r="H490" t="str">
        <f>IFERROR(VLOOKUP(C490,우진고장설명!$B$5:$M$315,COLUMN()-5,FALSE),"")</f>
        <v>C</v>
      </c>
      <c r="I490" t="str">
        <f>IFERROR(VLOOKUP(C490,우진고장설명!$B$5:$M$315,COLUMN()-5,FALSE),"")</f>
        <v>BECU</v>
      </c>
      <c r="J490" t="str">
        <f>IFERROR(VLOOKUP(C490,우진고장설명!$B$5:$M$315,COLUMN()-5,FALSE),"")</f>
        <v xml:space="preserve">BECU의 RS485 데이터 중 BECU-TCMS SD TEXT3의 Bit5 “공기스프링누설(후미대차)” 신호가 “1”이
되면 검지
</v>
      </c>
      <c r="K490" t="str">
        <f>IFERROR(VLOOKUP(C490,우진고장설명!$B$5:$M$315,COLUMN()-5,FALSE),"")</f>
        <v>해당 차량 공기스프링 누설(후미대차) 검지 현시 및 해당 차량 정상적인제동제어 불가 (응하중제어)</v>
      </c>
      <c r="L490" t="str">
        <f>IFERROR(VLOOKUP(C490,우진고장설명!$B$5:$M$315,COLUMN()-5,FALSE),"")</f>
        <v xml:space="preserve">해당 차량 후미대차의 공기스프링(AS3, AS4) 압력이 정상범위를 벗어남. (100kPa 미만)
</v>
      </c>
      <c r="M490" t="str">
        <f>IFERROR(VLOOKUP(C490,우진고장설명!$B$5:$M$315,COLUMN()-5,FALSE),"")</f>
        <v>해당 차량 후미대차의 공기스프링(AS3, AS4) 압력이 정상범위일 경우 소거</v>
      </c>
      <c r="N490" t="str">
        <f>IFERROR(VLOOKUP(C490,우진고장설명!$B$5:$M$315,COLUMN()-5,FALSE),"")</f>
        <v>BECU를 리셋(BECU CB OFF/ON)하여 소거 여부 확인, 지속발생 시 관제보고하고 지시에 따르시오.</v>
      </c>
      <c r="O490" t="s">
        <v>2787</v>
      </c>
      <c r="P490" t="str">
        <f>IFERROR(VLOOKUP(C490,우진고장설명!$B$5:$M$315,COLUMN()-5,FALSE),"")</f>
        <v>우진200량</v>
      </c>
    </row>
    <row r="491" spans="1:16" x14ac:dyDescent="0.4">
      <c r="A491">
        <v>490</v>
      </c>
      <c r="B491" s="13" t="s">
        <v>6821</v>
      </c>
      <c r="C491" s="13">
        <f t="shared" si="7"/>
        <v>223</v>
      </c>
      <c r="D491" s="14" t="s">
        <v>7295</v>
      </c>
      <c r="E491" s="13" t="s">
        <v>3663</v>
      </c>
      <c r="F491" s="13" t="s">
        <v>2837</v>
      </c>
      <c r="G491" t="str">
        <f>IFERROR(VLOOKUP(C491,우진고장설명!$B$5:$M$315,COLUMN()-5,FALSE),"")</f>
        <v>BECU-공기스프링누설(전두대차)</v>
      </c>
      <c r="H491" t="str">
        <f>IFERROR(VLOOKUP(C491,우진고장설명!$B$5:$M$315,COLUMN()-5,FALSE),"")</f>
        <v>C</v>
      </c>
      <c r="I491" t="str">
        <f>IFERROR(VLOOKUP(C491,우진고장설명!$B$5:$M$315,COLUMN()-5,FALSE),"")</f>
        <v>BECU</v>
      </c>
      <c r="J491" t="str">
        <f>IFERROR(VLOOKUP(C491,우진고장설명!$B$5:$M$315,COLUMN()-5,FALSE),"")</f>
        <v xml:space="preserve">BECU의 RS485 데이터 중 BECU-TCMS SD TEXT3의 Bit6 “공기스프링누설(전두대차)” 신호가 “1”이
되면 검지
</v>
      </c>
      <c r="K491" t="str">
        <f>IFERROR(VLOOKUP(C491,우진고장설명!$B$5:$M$315,COLUMN()-5,FALSE),"")</f>
        <v>해당 차량 공기스프링 누설(전두대차) 검지 현시 및 해당 차량 정상적인제동제어 불가 (응하중제어)</v>
      </c>
      <c r="L491" t="str">
        <f>IFERROR(VLOOKUP(C491,우진고장설명!$B$5:$M$315,COLUMN()-5,FALSE),"")</f>
        <v xml:space="preserve">해당 차량 전두대차의 공기스프링(AS1, AS2) 압력이 정상범위를 벗어남. (100kPa 미만)
</v>
      </c>
      <c r="M491" t="str">
        <f>IFERROR(VLOOKUP(C491,우진고장설명!$B$5:$M$315,COLUMN()-5,FALSE),"")</f>
        <v>해당 차량 전두대차의 공기스프링(AS1, AS2) 압력이 정상범위일 경우 소거</v>
      </c>
      <c r="N491" t="str">
        <f>IFERROR(VLOOKUP(C491,우진고장설명!$B$5:$M$315,COLUMN()-5,FALSE),"")</f>
        <v>BECU를 리셋(BECU CB OFF/ON)하여 소거 여부 확인, 지속발생 시 관제보고하고 지시에 따르시오.</v>
      </c>
      <c r="O491" t="s">
        <v>2787</v>
      </c>
      <c r="P491" t="str">
        <f>IFERROR(VLOOKUP(C491,우진고장설명!$B$5:$M$315,COLUMN()-5,FALSE),"")</f>
        <v>우진200량</v>
      </c>
    </row>
    <row r="492" spans="1:16" x14ac:dyDescent="0.4">
      <c r="A492">
        <v>491</v>
      </c>
      <c r="B492" s="13" t="s">
        <v>6823</v>
      </c>
      <c r="C492" s="13">
        <f t="shared" si="7"/>
        <v>224</v>
      </c>
      <c r="D492" s="14" t="s">
        <v>7297</v>
      </c>
      <c r="E492" s="13" t="s">
        <v>3663</v>
      </c>
      <c r="F492" s="13" t="s">
        <v>2837</v>
      </c>
      <c r="G492" t="str">
        <f>IFERROR(VLOOKUP(C492,우진고장설명!$B$5:$M$315,COLUMN()-5,FALSE),"")</f>
        <v/>
      </c>
      <c r="H492" t="str">
        <f>IFERROR(VLOOKUP(C492,우진고장설명!$B$5:$M$315,COLUMN()-5,FALSE),"")</f>
        <v/>
      </c>
      <c r="I492" t="str">
        <f>IFERROR(VLOOKUP(C492,우진고장설명!$B$5:$M$315,COLUMN()-5,FALSE),"")</f>
        <v/>
      </c>
      <c r="J492" t="str">
        <f>IFERROR(VLOOKUP(C492,우진고장설명!$B$5:$M$315,COLUMN()-5,FALSE),"")</f>
        <v/>
      </c>
      <c r="K492" t="str">
        <f>IFERROR(VLOOKUP(C492,우진고장설명!$B$5:$M$315,COLUMN()-5,FALSE),"")</f>
        <v/>
      </c>
      <c r="L492" t="str">
        <f>IFERROR(VLOOKUP(C492,우진고장설명!$B$5:$M$315,COLUMN()-5,FALSE),"")</f>
        <v/>
      </c>
      <c r="M492" t="str">
        <f>IFERROR(VLOOKUP(C492,우진고장설명!$B$5:$M$315,COLUMN()-5,FALSE),"")</f>
        <v/>
      </c>
      <c r="N492" t="str">
        <f>IFERROR(VLOOKUP(C492,우진고장설명!$B$5:$M$315,COLUMN()-5,FALSE),"")</f>
        <v/>
      </c>
      <c r="O492" t="s">
        <v>2787</v>
      </c>
      <c r="P492" t="str">
        <f>IFERROR(VLOOKUP(C492,우진고장설명!$B$5:$M$315,COLUMN()-5,FALSE),"")</f>
        <v/>
      </c>
    </row>
    <row r="493" spans="1:16" x14ac:dyDescent="0.4">
      <c r="A493">
        <v>492</v>
      </c>
      <c r="B493" s="13" t="s">
        <v>6825</v>
      </c>
      <c r="C493" s="13">
        <f t="shared" si="7"/>
        <v>225</v>
      </c>
      <c r="D493" s="14" t="s">
        <v>7299</v>
      </c>
      <c r="E493" s="13" t="s">
        <v>3663</v>
      </c>
      <c r="F493" s="13" t="s">
        <v>2837</v>
      </c>
      <c r="G493" t="str">
        <f>IFERROR(VLOOKUP(C493,우진고장설명!$B$5:$M$315,COLUMN()-5,FALSE),"")</f>
        <v/>
      </c>
      <c r="H493" t="str">
        <f>IFERROR(VLOOKUP(C493,우진고장설명!$B$5:$M$315,COLUMN()-5,FALSE),"")</f>
        <v/>
      </c>
      <c r="I493" t="str">
        <f>IFERROR(VLOOKUP(C493,우진고장설명!$B$5:$M$315,COLUMN()-5,FALSE),"")</f>
        <v/>
      </c>
      <c r="J493" t="str">
        <f>IFERROR(VLOOKUP(C493,우진고장설명!$B$5:$M$315,COLUMN()-5,FALSE),"")</f>
        <v/>
      </c>
      <c r="K493" t="str">
        <f>IFERROR(VLOOKUP(C493,우진고장설명!$B$5:$M$315,COLUMN()-5,FALSE),"")</f>
        <v/>
      </c>
      <c r="L493" t="str">
        <f>IFERROR(VLOOKUP(C493,우진고장설명!$B$5:$M$315,COLUMN()-5,FALSE),"")</f>
        <v/>
      </c>
      <c r="M493" t="str">
        <f>IFERROR(VLOOKUP(C493,우진고장설명!$B$5:$M$315,COLUMN()-5,FALSE),"")</f>
        <v/>
      </c>
      <c r="N493" t="str">
        <f>IFERROR(VLOOKUP(C493,우진고장설명!$B$5:$M$315,COLUMN()-5,FALSE),"")</f>
        <v/>
      </c>
      <c r="O493" t="s">
        <v>2787</v>
      </c>
      <c r="P493" t="str">
        <f>IFERROR(VLOOKUP(C493,우진고장설명!$B$5:$M$315,COLUMN()-5,FALSE),"")</f>
        <v/>
      </c>
    </row>
    <row r="494" spans="1:16" x14ac:dyDescent="0.4">
      <c r="A494">
        <v>493</v>
      </c>
      <c r="B494" s="13" t="s">
        <v>6827</v>
      </c>
      <c r="C494" s="13">
        <f t="shared" si="7"/>
        <v>226</v>
      </c>
      <c r="D494" s="14" t="s">
        <v>7301</v>
      </c>
      <c r="E494" s="13" t="s">
        <v>3663</v>
      </c>
      <c r="F494" s="13" t="s">
        <v>2821</v>
      </c>
      <c r="G494" t="str">
        <f>IFERROR(VLOOKUP(C494,우진고장설명!$B$5:$M$315,COLUMN()-5,FALSE),"")</f>
        <v>BECU-제동불완해검지(NRBD)</v>
      </c>
      <c r="H494" t="str">
        <f>IFERROR(VLOOKUP(C494,우진고장설명!$B$5:$M$315,COLUMN()-5,FALSE),"")</f>
        <v>B</v>
      </c>
      <c r="I494" t="str">
        <f>IFERROR(VLOOKUP(C494,우진고장설명!$B$5:$M$315,COLUMN()-5,FALSE),"")</f>
        <v>BECU</v>
      </c>
      <c r="J494" t="str">
        <f>IFERROR(VLOOKUP(C494,우진고장설명!$B$5:$M$315,COLUMN()-5,FALSE),"")</f>
        <v xml:space="preserve">BECU의 RS485 데이터 중 BECU-TCMS SD TEXT8의 Bit2 “NRBD”  신호가 “1”이 되면 검지
</v>
      </c>
      <c r="K494" t="str">
        <f>IFERROR(VLOOKUP(C494,우진고장설명!$B$5:$M$315,COLUMN()-5,FALSE),"")</f>
        <v>해당 차량 제동불완해 검지 현시 및 완해 취급하였음에도 불구하고 해당 차량 제동압력 (BCP)이 완해되지 않음.</v>
      </c>
      <c r="L494" t="str">
        <f>IFERROR(VLOOKUP(C494,우진고장설명!$B$5:$M$315,COLUMN()-5,FALSE),"")</f>
        <v xml:space="preserve">제동완해상태(정차제동포함)에서 해당 차량의 제동압력이 완전히 배기되지 않음.
</v>
      </c>
      <c r="M494" t="str">
        <f>IFERROR(VLOOKUP(C494,우진고장설명!$B$5:$M$315,COLUMN()-5,FALSE),"")</f>
        <v>제동완해상태(정차제동포함)에서 해당 차량의 제동압력이 완전히 배기됨.</v>
      </c>
      <c r="N494" t="str">
        <f>IFERROR(VLOOKUP(C494,우진고장설명!$B$5:$M$315,COLUMN()-5,FALSE),"")</f>
        <v>정차하여 강제완해 스위치를 취급하여 소거 여부 확인, 제동 완해상태 확인 후 주의 운전할 것, 2 ~ 3회 시도에도 완해불능 시 관제보고하고 지시에 따를 것</v>
      </c>
      <c r="O494" t="s">
        <v>2787</v>
      </c>
      <c r="P494" t="str">
        <f>IFERROR(VLOOKUP(C494,우진고장설명!$B$5:$M$315,COLUMN()-5,FALSE),"")</f>
        <v>우진200량</v>
      </c>
    </row>
    <row r="495" spans="1:16" x14ac:dyDescent="0.4">
      <c r="A495">
        <v>494</v>
      </c>
      <c r="B495" s="13" t="s">
        <v>6831</v>
      </c>
      <c r="C495" s="13">
        <f t="shared" si="7"/>
        <v>228</v>
      </c>
      <c r="D495" s="14" t="s">
        <v>3876</v>
      </c>
      <c r="E495" s="13" t="s">
        <v>3663</v>
      </c>
      <c r="F495" s="13" t="s">
        <v>3034</v>
      </c>
      <c r="G495" t="str">
        <f>IFERROR(VLOOKUP(C495,우진고장설명!$B$5:$M$315,COLUMN()-5,FALSE),"")</f>
        <v/>
      </c>
      <c r="H495" t="str">
        <f>IFERROR(VLOOKUP(C495,우진고장설명!$B$5:$M$315,COLUMN()-5,FALSE),"")</f>
        <v/>
      </c>
      <c r="I495" t="str">
        <f>IFERROR(VLOOKUP(C495,우진고장설명!$B$5:$M$315,COLUMN()-5,FALSE),"")</f>
        <v/>
      </c>
      <c r="J495" t="str">
        <f>IFERROR(VLOOKUP(C495,우진고장설명!$B$5:$M$315,COLUMN()-5,FALSE),"")</f>
        <v/>
      </c>
      <c r="K495" t="str">
        <f>IFERROR(VLOOKUP(C495,우진고장설명!$B$5:$M$315,COLUMN()-5,FALSE),"")</f>
        <v/>
      </c>
      <c r="L495" t="str">
        <f>IFERROR(VLOOKUP(C495,우진고장설명!$B$5:$M$315,COLUMN()-5,FALSE),"")</f>
        <v/>
      </c>
      <c r="M495" t="str">
        <f>IFERROR(VLOOKUP(C495,우진고장설명!$B$5:$M$315,COLUMN()-5,FALSE),"")</f>
        <v/>
      </c>
      <c r="N495" t="str">
        <f>IFERROR(VLOOKUP(C495,우진고장설명!$B$5:$M$315,COLUMN()-5,FALSE),"")</f>
        <v/>
      </c>
      <c r="O495" t="s">
        <v>2787</v>
      </c>
      <c r="P495" t="str">
        <f>IFERROR(VLOOKUP(C495,우진고장설명!$B$5:$M$315,COLUMN()-5,FALSE),"")</f>
        <v/>
      </c>
    </row>
    <row r="496" spans="1:16" x14ac:dyDescent="0.4">
      <c r="A496">
        <v>495</v>
      </c>
      <c r="B496" s="13" t="s">
        <v>6833</v>
      </c>
      <c r="C496" s="13">
        <f t="shared" si="7"/>
        <v>229</v>
      </c>
      <c r="D496" s="14" t="s">
        <v>3877</v>
      </c>
      <c r="E496" s="13" t="s">
        <v>3663</v>
      </c>
      <c r="F496" s="13" t="s">
        <v>3034</v>
      </c>
      <c r="G496" t="str">
        <f>IFERROR(VLOOKUP(C496,우진고장설명!$B$5:$M$315,COLUMN()-5,FALSE),"")</f>
        <v/>
      </c>
      <c r="H496" t="str">
        <f>IFERROR(VLOOKUP(C496,우진고장설명!$B$5:$M$315,COLUMN()-5,FALSE),"")</f>
        <v/>
      </c>
      <c r="I496" t="str">
        <f>IFERROR(VLOOKUP(C496,우진고장설명!$B$5:$M$315,COLUMN()-5,FALSE),"")</f>
        <v/>
      </c>
      <c r="J496" t="str">
        <f>IFERROR(VLOOKUP(C496,우진고장설명!$B$5:$M$315,COLUMN()-5,FALSE),"")</f>
        <v/>
      </c>
      <c r="K496" t="str">
        <f>IFERROR(VLOOKUP(C496,우진고장설명!$B$5:$M$315,COLUMN()-5,FALSE),"")</f>
        <v/>
      </c>
      <c r="L496" t="str">
        <f>IFERROR(VLOOKUP(C496,우진고장설명!$B$5:$M$315,COLUMN()-5,FALSE),"")</f>
        <v/>
      </c>
      <c r="M496" t="str">
        <f>IFERROR(VLOOKUP(C496,우진고장설명!$B$5:$M$315,COLUMN()-5,FALSE),"")</f>
        <v/>
      </c>
      <c r="N496" t="str">
        <f>IFERROR(VLOOKUP(C496,우진고장설명!$B$5:$M$315,COLUMN()-5,FALSE),"")</f>
        <v/>
      </c>
      <c r="O496" t="s">
        <v>2787</v>
      </c>
      <c r="P496" t="str">
        <f>IFERROR(VLOOKUP(C496,우진고장설명!$B$5:$M$315,COLUMN()-5,FALSE),"")</f>
        <v/>
      </c>
    </row>
    <row r="497" spans="1:16" x14ac:dyDescent="0.4">
      <c r="A497">
        <v>496</v>
      </c>
      <c r="B497" s="13" t="s">
        <v>6835</v>
      </c>
      <c r="C497" s="13">
        <f t="shared" si="7"/>
        <v>230</v>
      </c>
      <c r="D497" s="14" t="s">
        <v>3878</v>
      </c>
      <c r="E497" s="13" t="s">
        <v>3663</v>
      </c>
      <c r="F497" s="13" t="s">
        <v>2821</v>
      </c>
      <c r="G497" t="str">
        <f>IFERROR(VLOOKUP(C497,우진고장설명!$B$5:$M$315,COLUMN()-5,FALSE),"")</f>
        <v>ECU 전원공급 고장</v>
      </c>
      <c r="H497" t="str">
        <f>IFERROR(VLOOKUP(C497,우진고장설명!$B$5:$M$315,COLUMN()-5,FALSE),"")</f>
        <v>B</v>
      </c>
      <c r="I497" t="str">
        <f>IFERROR(VLOOKUP(C497,우진고장설명!$B$5:$M$315,COLUMN()-5,FALSE),"")</f>
        <v>BECU</v>
      </c>
      <c r="J497" t="str">
        <f>IFERROR(VLOOKUP(C497,우진고장설명!$B$5:$M$315,COLUMN()-5,FALSE),"")</f>
        <v xml:space="preserve">해당 차량의 ECU 전원공급 고장(CB OFF) 발생 시 검지
</v>
      </c>
      <c r="K497" t="str">
        <f>IFERROR(VLOOKUP(C497,우진고장설명!$B$5:$M$315,COLUMN()-5,FALSE),"")</f>
        <v>해당 차량의 ECU 전원공급 고장검지 현시</v>
      </c>
      <c r="L497" t="str">
        <f>IFERROR(VLOOKUP(C497,우진고장설명!$B$5:$M$315,COLUMN()-5,FALSE),"")</f>
        <v xml:space="preserve">해당 차량의 ECU 전원차단(CBOFF)
</v>
      </c>
      <c r="M497" t="str">
        <f>IFERROR(VLOOKUP(C497,우진고장설명!$B$5:$M$315,COLUMN()-5,FALSE),"")</f>
        <v>해당 차량의 ECU 전원공급(CBON)</v>
      </c>
      <c r="N497" t="str">
        <f>IFERROR(VLOOKUP(C497,우진고장설명!$B$5:$M$315,COLUMN()-5,FALSE),"")</f>
        <v>BECU를 리셋(BECUCBOFF/ON)하여 소거 여부 확인, 지속적으로 고장 발생 시 관제 보고하고 지시에 따를 것</v>
      </c>
      <c r="O497" t="s">
        <v>2787</v>
      </c>
      <c r="P497" t="str">
        <f>IFERROR(VLOOKUP(C497,우진고장설명!$B$5:$M$315,COLUMN()-5,FALSE),"")</f>
        <v>우진200량</v>
      </c>
    </row>
    <row r="498" spans="1:16" x14ac:dyDescent="0.4">
      <c r="A498">
        <v>497</v>
      </c>
      <c r="B498" s="13" t="s">
        <v>6837</v>
      </c>
      <c r="C498" s="13">
        <f t="shared" si="7"/>
        <v>231</v>
      </c>
      <c r="D498" s="14" t="s">
        <v>3879</v>
      </c>
      <c r="E498" s="13" t="s">
        <v>3663</v>
      </c>
      <c r="F498" s="13" t="s">
        <v>3034</v>
      </c>
      <c r="G498" t="str">
        <f>IFERROR(VLOOKUP(C498,우진고장설명!$B$5:$M$315,COLUMN()-5,FALSE),"")</f>
        <v/>
      </c>
      <c r="H498" t="str">
        <f>IFERROR(VLOOKUP(C498,우진고장설명!$B$5:$M$315,COLUMN()-5,FALSE),"")</f>
        <v/>
      </c>
      <c r="I498" t="str">
        <f>IFERROR(VLOOKUP(C498,우진고장설명!$B$5:$M$315,COLUMN()-5,FALSE),"")</f>
        <v/>
      </c>
      <c r="J498" t="str">
        <f>IFERROR(VLOOKUP(C498,우진고장설명!$B$5:$M$315,COLUMN()-5,FALSE),"")</f>
        <v/>
      </c>
      <c r="K498" t="str">
        <f>IFERROR(VLOOKUP(C498,우진고장설명!$B$5:$M$315,COLUMN()-5,FALSE),"")</f>
        <v/>
      </c>
      <c r="L498" t="str">
        <f>IFERROR(VLOOKUP(C498,우진고장설명!$B$5:$M$315,COLUMN()-5,FALSE),"")</f>
        <v/>
      </c>
      <c r="M498" t="str">
        <f>IFERROR(VLOOKUP(C498,우진고장설명!$B$5:$M$315,COLUMN()-5,FALSE),"")</f>
        <v/>
      </c>
      <c r="N498" t="str">
        <f>IFERROR(VLOOKUP(C498,우진고장설명!$B$5:$M$315,COLUMN()-5,FALSE),"")</f>
        <v/>
      </c>
      <c r="O498" t="s">
        <v>2787</v>
      </c>
      <c r="P498" t="str">
        <f>IFERROR(VLOOKUP(C498,우진고장설명!$B$5:$M$315,COLUMN()-5,FALSE),"")</f>
        <v/>
      </c>
    </row>
    <row r="499" spans="1:16" x14ac:dyDescent="0.4">
      <c r="A499">
        <v>498</v>
      </c>
      <c r="B499" s="13" t="s">
        <v>6839</v>
      </c>
      <c r="C499" s="13">
        <f t="shared" si="7"/>
        <v>232</v>
      </c>
      <c r="D499" s="14" t="s">
        <v>3880</v>
      </c>
      <c r="E499" s="13" t="s">
        <v>3663</v>
      </c>
      <c r="F499" s="13" t="s">
        <v>3034</v>
      </c>
      <c r="G499" t="str">
        <f>IFERROR(VLOOKUP(C499,우진고장설명!$B$5:$M$315,COLUMN()-5,FALSE),"")</f>
        <v/>
      </c>
      <c r="H499" t="str">
        <f>IFERROR(VLOOKUP(C499,우진고장설명!$B$5:$M$315,COLUMN()-5,FALSE),"")</f>
        <v/>
      </c>
      <c r="I499" t="str">
        <f>IFERROR(VLOOKUP(C499,우진고장설명!$B$5:$M$315,COLUMN()-5,FALSE),"")</f>
        <v/>
      </c>
      <c r="J499" t="str">
        <f>IFERROR(VLOOKUP(C499,우진고장설명!$B$5:$M$315,COLUMN()-5,FALSE),"")</f>
        <v/>
      </c>
      <c r="K499" t="str">
        <f>IFERROR(VLOOKUP(C499,우진고장설명!$B$5:$M$315,COLUMN()-5,FALSE),"")</f>
        <v/>
      </c>
      <c r="L499" t="str">
        <f>IFERROR(VLOOKUP(C499,우진고장설명!$B$5:$M$315,COLUMN()-5,FALSE),"")</f>
        <v/>
      </c>
      <c r="M499" t="str">
        <f>IFERROR(VLOOKUP(C499,우진고장설명!$B$5:$M$315,COLUMN()-5,FALSE),"")</f>
        <v/>
      </c>
      <c r="N499" t="str">
        <f>IFERROR(VLOOKUP(C499,우진고장설명!$B$5:$M$315,COLUMN()-5,FALSE),"")</f>
        <v/>
      </c>
      <c r="O499" t="s">
        <v>2787</v>
      </c>
      <c r="P499" t="str">
        <f>IFERROR(VLOOKUP(C499,우진고장설명!$B$5:$M$315,COLUMN()-5,FALSE),"")</f>
        <v/>
      </c>
    </row>
    <row r="500" spans="1:16" x14ac:dyDescent="0.4">
      <c r="A500">
        <v>499</v>
      </c>
      <c r="B500" s="13" t="s">
        <v>6841</v>
      </c>
      <c r="C500" s="13">
        <f t="shared" si="7"/>
        <v>233</v>
      </c>
      <c r="D500" s="14" t="s">
        <v>3881</v>
      </c>
      <c r="E500" s="13" t="s">
        <v>3663</v>
      </c>
      <c r="F500" s="13" t="s">
        <v>3034</v>
      </c>
      <c r="G500" t="str">
        <f>IFERROR(VLOOKUP(C500,우진고장설명!$B$5:$M$315,COLUMN()-5,FALSE),"")</f>
        <v/>
      </c>
      <c r="H500" t="str">
        <f>IFERROR(VLOOKUP(C500,우진고장설명!$B$5:$M$315,COLUMN()-5,FALSE),"")</f>
        <v/>
      </c>
      <c r="I500" t="str">
        <f>IFERROR(VLOOKUP(C500,우진고장설명!$B$5:$M$315,COLUMN()-5,FALSE),"")</f>
        <v/>
      </c>
      <c r="J500" t="str">
        <f>IFERROR(VLOOKUP(C500,우진고장설명!$B$5:$M$315,COLUMN()-5,FALSE),"")</f>
        <v/>
      </c>
      <c r="K500" t="str">
        <f>IFERROR(VLOOKUP(C500,우진고장설명!$B$5:$M$315,COLUMN()-5,FALSE),"")</f>
        <v/>
      </c>
      <c r="L500" t="str">
        <f>IFERROR(VLOOKUP(C500,우진고장설명!$B$5:$M$315,COLUMN()-5,FALSE),"")</f>
        <v/>
      </c>
      <c r="M500" t="str">
        <f>IFERROR(VLOOKUP(C500,우진고장설명!$B$5:$M$315,COLUMN()-5,FALSE),"")</f>
        <v/>
      </c>
      <c r="N500" t="str">
        <f>IFERROR(VLOOKUP(C500,우진고장설명!$B$5:$M$315,COLUMN()-5,FALSE),"")</f>
        <v/>
      </c>
      <c r="O500" t="s">
        <v>2787</v>
      </c>
      <c r="P500" t="str">
        <f>IFERROR(VLOOKUP(C500,우진고장설명!$B$5:$M$315,COLUMN()-5,FALSE),"")</f>
        <v/>
      </c>
    </row>
    <row r="501" spans="1:16" x14ac:dyDescent="0.4">
      <c r="A501">
        <v>500</v>
      </c>
      <c r="B501" s="13" t="s">
        <v>6843</v>
      </c>
      <c r="C501" s="13">
        <f t="shared" si="7"/>
        <v>234</v>
      </c>
      <c r="D501" s="14" t="s">
        <v>7309</v>
      </c>
      <c r="E501" s="13" t="s">
        <v>3663</v>
      </c>
      <c r="F501" s="13" t="s">
        <v>2821</v>
      </c>
      <c r="G501" t="str">
        <f>IFERROR(VLOOKUP(C501,우진고장설명!$B$5:$M$315,COLUMN()-5,FALSE),"")</f>
        <v>제동불완해검지(NRBD)</v>
      </c>
      <c r="H501" t="str">
        <f>IFERROR(VLOOKUP(C501,우진고장설명!$B$5:$M$315,COLUMN()-5,FALSE),"")</f>
        <v>B</v>
      </c>
      <c r="I501" t="str">
        <f>IFERROR(VLOOKUP(C501,우진고장설명!$B$5:$M$315,COLUMN()-5,FALSE),"")</f>
        <v>BECU</v>
      </c>
      <c r="J501" t="str">
        <f>IFERROR(VLOOKUP(C501,우진고장설명!$B$5:$M$315,COLUMN()-5,FALSE),"")</f>
        <v xml:space="preserve">BECU의 RS485 데이터 중 BECU-TCMS SD TEXT8의 Bit2 “NRBD”  신호가 “1”이 되면 검지
</v>
      </c>
      <c r="K501" t="str">
        <f>IFERROR(VLOOKUP(C501,우진고장설명!$B$5:$M$315,COLUMN()-5,FALSE),"")</f>
        <v>해당 차량 제동불완해 검지 현시 및 완해 취급하였음에도 불구하고 해당 차량 제동압력 (BCP)이 완해되지 않음.</v>
      </c>
      <c r="L501" t="str">
        <f>IFERROR(VLOOKUP(C501,우진고장설명!$B$5:$M$315,COLUMN()-5,FALSE),"")</f>
        <v xml:space="preserve">제동완해상태(정차제동포함)에서 해당 차량의 제동압력이 완전 배기되지 않음.
</v>
      </c>
      <c r="M501" t="str">
        <f>IFERROR(VLOOKUP(C501,우진고장설명!$B$5:$M$315,COLUMN()-5,FALSE),"")</f>
        <v>제동완해상태(정차제동포함)에서 해당 차량의 제동압력이 완전히 배기됨.</v>
      </c>
      <c r="N501" t="str">
        <f>IFERROR(VLOOKUP(C501,우진고장설명!$B$5:$M$315,COLUMN()-5,FALSE),"")</f>
        <v>정차하여 강제완해스위치를 취급하여 소거 여부 확인, 제동 완해상태 확인 후 주의 운전할 것, 2 ~ 3회 시도에도 완해불능 시 관제보고하고 지시에 따를 것</v>
      </c>
      <c r="O501" t="s">
        <v>2787</v>
      </c>
      <c r="P501" t="str">
        <f>IFERROR(VLOOKUP(C501,우진고장설명!$B$5:$M$315,COLUMN()-5,FALSE),"")</f>
        <v>우진200량</v>
      </c>
    </row>
    <row r="502" spans="1:16" x14ac:dyDescent="0.4">
      <c r="A502">
        <v>501</v>
      </c>
      <c r="B502" s="13" t="s">
        <v>6845</v>
      </c>
      <c r="C502" s="13">
        <f t="shared" si="7"/>
        <v>235</v>
      </c>
      <c r="D502" s="14" t="s">
        <v>7311</v>
      </c>
      <c r="E502" s="13" t="s">
        <v>3663</v>
      </c>
      <c r="F502" s="13" t="s">
        <v>2821</v>
      </c>
      <c r="G502" t="str">
        <f>IFERROR(VLOOKUP(C502,우진고장설명!$B$5:$M$315,COLUMN()-5,FALSE),"")</f>
        <v>제동력부족(ISBD)</v>
      </c>
      <c r="H502" t="str">
        <f>IFERROR(VLOOKUP(C502,우진고장설명!$B$5:$M$315,COLUMN()-5,FALSE),"")</f>
        <v>B</v>
      </c>
      <c r="I502" t="str">
        <f>IFERROR(VLOOKUP(C502,우진고장설명!$B$5:$M$315,COLUMN()-5,FALSE),"")</f>
        <v>BECU</v>
      </c>
      <c r="J502" t="str">
        <f>IFERROR(VLOOKUP(C502,우진고장설명!$B$5:$M$315,COLUMN()-5,FALSE),"")</f>
        <v xml:space="preserve">BECU의 RS485 데이터 중 BECU-TCMS SD TEXT3의 Bit3 “ISBD”  신호가 “1”이 되면 검지
</v>
      </c>
      <c r="K502" t="str">
        <f>IFERROR(VLOOKUP(C502,우진고장설명!$B$5:$M$315,COLUMN()-5,FALSE),"")</f>
        <v>해당 차량 제동력부족검지 현시 및 해당 차량 제동압력(BCP)이 타 차량에 비해 현저히 낮음.</v>
      </c>
      <c r="L502" t="str">
        <f>IFERROR(VLOOKUP(C502,우진고장설명!$B$5:$M$315,COLUMN()-5,FALSE),"")</f>
        <v xml:space="preserve">제동 7단 취급 시 해당 차량의 제동압력이 생성되지 않음.
</v>
      </c>
      <c r="M502" t="str">
        <f>IFERROR(VLOOKUP(C502,우진고장설명!$B$5:$M$315,COLUMN()-5,FALSE),"")</f>
        <v>제동 7단 취급 시 정상적인제동압력이 생성된 경우 소거</v>
      </c>
      <c r="N502" t="str">
        <f>IFERROR(VLOOKUP(C502,우진고장설명!$B$5:$M$315,COLUMN()-5,FALSE),"")</f>
        <v>MCS 모드로 전환 후, 마스콘을 N(중립) → 제동 7단까지 수 회 취급하여 소거 여부 확인, 제동 취급 확인 후, 주의 운전할 것, 지속발생 시 관제보고하고 지시에 따를 것</v>
      </c>
      <c r="O502" t="s">
        <v>2787</v>
      </c>
      <c r="P502" t="str">
        <f>IFERROR(VLOOKUP(C502,우진고장설명!$B$5:$M$315,COLUMN()-5,FALSE),"")</f>
        <v>우진200량</v>
      </c>
    </row>
    <row r="503" spans="1:16" x14ac:dyDescent="0.4">
      <c r="A503">
        <v>502</v>
      </c>
      <c r="B503" s="13" t="s">
        <v>6847</v>
      </c>
      <c r="C503" s="13">
        <f t="shared" si="7"/>
        <v>236</v>
      </c>
      <c r="D503" s="14" t="s">
        <v>3882</v>
      </c>
      <c r="E503" s="13" t="s">
        <v>3663</v>
      </c>
      <c r="F503" s="13" t="s">
        <v>3034</v>
      </c>
      <c r="G503" t="str">
        <f>IFERROR(VLOOKUP(C503,우진고장설명!$B$5:$M$315,COLUMN()-5,FALSE),"")</f>
        <v/>
      </c>
      <c r="H503" t="str">
        <f>IFERROR(VLOOKUP(C503,우진고장설명!$B$5:$M$315,COLUMN()-5,FALSE),"")</f>
        <v/>
      </c>
      <c r="I503" t="str">
        <f>IFERROR(VLOOKUP(C503,우진고장설명!$B$5:$M$315,COLUMN()-5,FALSE),"")</f>
        <v/>
      </c>
      <c r="J503" t="str">
        <f>IFERROR(VLOOKUP(C503,우진고장설명!$B$5:$M$315,COLUMN()-5,FALSE),"")</f>
        <v/>
      </c>
      <c r="K503" t="str">
        <f>IFERROR(VLOOKUP(C503,우진고장설명!$B$5:$M$315,COLUMN()-5,FALSE),"")</f>
        <v/>
      </c>
      <c r="L503" t="str">
        <f>IFERROR(VLOOKUP(C503,우진고장설명!$B$5:$M$315,COLUMN()-5,FALSE),"")</f>
        <v/>
      </c>
      <c r="M503" t="str">
        <f>IFERROR(VLOOKUP(C503,우진고장설명!$B$5:$M$315,COLUMN()-5,FALSE),"")</f>
        <v/>
      </c>
      <c r="N503" t="str">
        <f>IFERROR(VLOOKUP(C503,우진고장설명!$B$5:$M$315,COLUMN()-5,FALSE),"")</f>
        <v/>
      </c>
      <c r="O503" t="s">
        <v>2787</v>
      </c>
      <c r="P503" t="str">
        <f>IFERROR(VLOOKUP(C503,우진고장설명!$B$5:$M$315,COLUMN()-5,FALSE),"")</f>
        <v/>
      </c>
    </row>
    <row r="504" spans="1:16" x14ac:dyDescent="0.4">
      <c r="A504">
        <v>503</v>
      </c>
      <c r="B504" s="13" t="s">
        <v>6849</v>
      </c>
      <c r="C504" s="13">
        <f t="shared" si="7"/>
        <v>237</v>
      </c>
      <c r="D504" s="14" t="s">
        <v>3883</v>
      </c>
      <c r="E504" s="13" t="s">
        <v>3663</v>
      </c>
      <c r="F504" s="13" t="s">
        <v>3034</v>
      </c>
      <c r="G504" t="str">
        <f>IFERROR(VLOOKUP(C504,우진고장설명!$B$5:$M$315,COLUMN()-5,FALSE),"")</f>
        <v/>
      </c>
      <c r="H504" t="str">
        <f>IFERROR(VLOOKUP(C504,우진고장설명!$B$5:$M$315,COLUMN()-5,FALSE),"")</f>
        <v/>
      </c>
      <c r="I504" t="str">
        <f>IFERROR(VLOOKUP(C504,우진고장설명!$B$5:$M$315,COLUMN()-5,FALSE),"")</f>
        <v/>
      </c>
      <c r="J504" t="str">
        <f>IFERROR(VLOOKUP(C504,우진고장설명!$B$5:$M$315,COLUMN()-5,FALSE),"")</f>
        <v/>
      </c>
      <c r="K504" t="str">
        <f>IFERROR(VLOOKUP(C504,우진고장설명!$B$5:$M$315,COLUMN()-5,FALSE),"")</f>
        <v/>
      </c>
      <c r="L504" t="str">
        <f>IFERROR(VLOOKUP(C504,우진고장설명!$B$5:$M$315,COLUMN()-5,FALSE),"")</f>
        <v/>
      </c>
      <c r="M504" t="str">
        <f>IFERROR(VLOOKUP(C504,우진고장설명!$B$5:$M$315,COLUMN()-5,FALSE),"")</f>
        <v/>
      </c>
      <c r="N504" t="str">
        <f>IFERROR(VLOOKUP(C504,우진고장설명!$B$5:$M$315,COLUMN()-5,FALSE),"")</f>
        <v/>
      </c>
      <c r="O504" t="s">
        <v>2787</v>
      </c>
      <c r="P504" t="str">
        <f>IFERROR(VLOOKUP(C504,우진고장설명!$B$5:$M$315,COLUMN()-5,FALSE),"")</f>
        <v/>
      </c>
    </row>
    <row r="505" spans="1:16" x14ac:dyDescent="0.4">
      <c r="A505">
        <v>504</v>
      </c>
      <c r="B505" s="13" t="s">
        <v>6778</v>
      </c>
      <c r="C505" s="13">
        <f t="shared" si="7"/>
        <v>200</v>
      </c>
      <c r="D505" s="14" t="s">
        <v>3884</v>
      </c>
      <c r="E505" s="13" t="s">
        <v>3664</v>
      </c>
      <c r="F505" s="13" t="s">
        <v>2821</v>
      </c>
      <c r="G505" t="str">
        <f>IFERROR(VLOOKUP(C505,우진고장설명!$B$5:$M$315,COLUMN()-5,FALSE),"")</f>
        <v>BECU-통신고장</v>
      </c>
      <c r="H505" t="str">
        <f>IFERROR(VLOOKUP(C505,우진고장설명!$B$5:$M$315,COLUMN()-5,FALSE),"")</f>
        <v>B</v>
      </c>
      <c r="I505" t="str">
        <f>IFERROR(VLOOKUP(C505,우진고장설명!$B$5:$M$315,COLUMN()-5,FALSE),"")</f>
        <v>BECU</v>
      </c>
      <c r="J505" t="str">
        <f>IFERROR(VLOOKUP(C505,우진고장설명!$B$5:$M$315,COLUMN()-5,FALSE),"")</f>
        <v xml:space="preserve">BECU의 RS485 데이터 중 BECU-TCMS SD TEXT23의 ‘Life sign'이 변하지 않음.
</v>
      </c>
      <c r="K505" t="str">
        <f>IFERROR(VLOOKUP(C505,우진고장설명!$B$5:$M$315,COLUMN()-5,FALSE),"")</f>
        <v>해당 차량 통신고장현시 및 해당 차량의 제동압력(BCP) 등의 데이터가 반응하지 않음. (고장은 현시되나 제동제어는 정상적일 수 있음.)</v>
      </c>
      <c r="L505" t="str">
        <f>IFERROR(VLOOKUP(C505,우진고장설명!$B$5:$M$315,COLUMN()-5,FALSE),"")</f>
        <v xml:space="preserve">BECU 전원 CBOFF 혹은 통신연결 불량
</v>
      </c>
      <c r="M505" t="str">
        <f>IFERROR(VLOOKUP(C505,우진고장설명!$B$5:$M$315,COLUMN()-5,FALSE),"")</f>
        <v>BECU와 TCMS 간 RS485 통신이 복귀되어 BECU-TCMSSDTEXT23의'Lifesign'이 변동 시 소거</v>
      </c>
      <c r="N505" t="str">
        <f>IFERROR(VLOOKUP(C505,우진고장설명!$B$5:$M$315,COLUMN()-5,FALSE),"")</f>
        <v>BECU를 리셋(BECUCBOFF/ON) 후 복귀여부를 확인, 리셋 후 복귀되지 않을 경우 관제 보고하고 지시에 따를 것</v>
      </c>
      <c r="O505" t="s">
        <v>2787</v>
      </c>
      <c r="P505" t="str">
        <f>IFERROR(VLOOKUP(C505,우진고장설명!$B$5:$M$315,COLUMN()-5,FALSE),"")</f>
        <v>우진200량</v>
      </c>
    </row>
    <row r="506" spans="1:16" x14ac:dyDescent="0.4">
      <c r="A506">
        <v>505</v>
      </c>
      <c r="B506" s="13" t="s">
        <v>6780</v>
      </c>
      <c r="C506" s="13">
        <f t="shared" si="7"/>
        <v>201</v>
      </c>
      <c r="D506" s="14" t="s">
        <v>7316</v>
      </c>
      <c r="E506" s="13" t="s">
        <v>3664</v>
      </c>
      <c r="F506" s="13" t="s">
        <v>2837</v>
      </c>
      <c r="G506" t="str">
        <f>IFERROR(VLOOKUP(C506,우진고장설명!$B$5:$M$315,COLUMN()-5,FALSE),"")</f>
        <v>BECU-덤프밸브고장(후미대차)</v>
      </c>
      <c r="H506" t="str">
        <f>IFERROR(VLOOKUP(C506,우진고장설명!$B$5:$M$315,COLUMN()-5,FALSE),"")</f>
        <v>C</v>
      </c>
      <c r="I506" t="str">
        <f>IFERROR(VLOOKUP(C506,우진고장설명!$B$5:$M$315,COLUMN()-5,FALSE),"")</f>
        <v>BECU</v>
      </c>
      <c r="J506" t="str">
        <f>IFERROR(VLOOKUP(C506,우진고장설명!$B$5:$M$315,COLUMN()-5,FALSE),"")</f>
        <v xml:space="preserve">BECU의 RS485 데이터 중 BECU-TCMS SD TEXT1의 Bit0 “덤프밸브고장(후미대차)”  신호가 “1”이
되면 검지
</v>
      </c>
      <c r="K506" t="str">
        <f>IFERROR(VLOOKUP(C506,우진고장설명!$B$5:$M$315,COLUMN()-5,FALSE),"")</f>
        <v>해당 차량 덤프밸브 고장(후미대차)검지 현시 및 해당 차량 활주제어 불가</v>
      </c>
      <c r="L506" t="str">
        <f>IFERROR(VLOOKUP(C506,우진고장설명!$B$5:$M$315,COLUMN()-5,FALSE),"")</f>
        <v xml:space="preserve">해당 차량 후미대차의 덤프밸브가 작동하지 않음.
</v>
      </c>
      <c r="M506" t="str">
        <f>IFERROR(VLOOKUP(C506,우진고장설명!$B$5:$M$315,COLUMN()-5,FALSE),"")</f>
        <v>해당 차량 후미대차의 덤프밸브가 정상작동 시 소거</v>
      </c>
      <c r="N506" t="str">
        <f>IFERROR(VLOOKUP(C506,우진고장설명!$B$5:$M$315,COLUMN()-5,FALSE),"")</f>
        <v>BECU를 리셋(BECU CB OFF/ON)하여 소거 여부 확인, 지속발생 시 관제보고하고 지시에 따르시오.</v>
      </c>
      <c r="O506" t="s">
        <v>2787</v>
      </c>
      <c r="P506" t="str">
        <f>IFERROR(VLOOKUP(C506,우진고장설명!$B$5:$M$315,COLUMN()-5,FALSE),"")</f>
        <v>우진200량</v>
      </c>
    </row>
    <row r="507" spans="1:16" x14ac:dyDescent="0.4">
      <c r="A507">
        <v>506</v>
      </c>
      <c r="B507" s="13" t="s">
        <v>6782</v>
      </c>
      <c r="C507" s="13">
        <f t="shared" si="7"/>
        <v>202</v>
      </c>
      <c r="D507" s="14" t="s">
        <v>7318</v>
      </c>
      <c r="E507" s="13" t="s">
        <v>3664</v>
      </c>
      <c r="F507" s="13" t="s">
        <v>2837</v>
      </c>
      <c r="G507" t="str">
        <f>IFERROR(VLOOKUP(C507,우진고장설명!$B$5:$M$315,COLUMN()-5,FALSE),"")</f>
        <v>BECU-덤프밸브고장(선두대차)</v>
      </c>
      <c r="H507" t="str">
        <f>IFERROR(VLOOKUP(C507,우진고장설명!$B$5:$M$315,COLUMN()-5,FALSE),"")</f>
        <v>C</v>
      </c>
      <c r="I507" t="str">
        <f>IFERROR(VLOOKUP(C507,우진고장설명!$B$5:$M$315,COLUMN()-5,FALSE),"")</f>
        <v>BECU</v>
      </c>
      <c r="J507" t="str">
        <f>IFERROR(VLOOKUP(C507,우진고장설명!$B$5:$M$315,COLUMN()-5,FALSE),"")</f>
        <v xml:space="preserve">BECU의 RS485 데이터 중 BECU-TCMS SD TEXT1의 Bit1 “덤프밸브고장(선두대차)”  신호가 “1”이 되면 검지
</v>
      </c>
      <c r="K507" t="str">
        <f>IFERROR(VLOOKUP(C507,우진고장설명!$B$5:$M$315,COLUMN()-5,FALSE),"")</f>
        <v>해당 차량 덤프밸브고장(선두대차)검지 현시 및 해당 차량 활주제어불가</v>
      </c>
      <c r="L507" t="str">
        <f>IFERROR(VLOOKUP(C507,우진고장설명!$B$5:$M$315,COLUMN()-5,FALSE),"")</f>
        <v xml:space="preserve">해당 차량 선두대차의 덤프밸브가 작동하지 않음.
</v>
      </c>
      <c r="M507" t="str">
        <f>IFERROR(VLOOKUP(C507,우진고장설명!$B$5:$M$315,COLUMN()-5,FALSE),"")</f>
        <v>해당 차량 선두대차의 덤프밸브가 정상작동 시 소거</v>
      </c>
      <c r="N507" t="str">
        <f>IFERROR(VLOOKUP(C507,우진고장설명!$B$5:$M$315,COLUMN()-5,FALSE),"")</f>
        <v>BECU를 리셋(BECU CB OFF/ON)하여 소거 여부 확인, 지속발생 시 관제보고하고 지시에 따르시오.</v>
      </c>
      <c r="O507" t="s">
        <v>2787</v>
      </c>
      <c r="P507" t="str">
        <f>IFERROR(VLOOKUP(C507,우진고장설명!$B$5:$M$315,COLUMN()-5,FALSE),"")</f>
        <v>우진200량</v>
      </c>
    </row>
    <row r="508" spans="1:16" x14ac:dyDescent="0.4">
      <c r="A508">
        <v>507</v>
      </c>
      <c r="B508" s="13" t="s">
        <v>6784</v>
      </c>
      <c r="C508" s="13">
        <f t="shared" si="7"/>
        <v>203</v>
      </c>
      <c r="D508" s="14" t="s">
        <v>7320</v>
      </c>
      <c r="E508" s="13" t="s">
        <v>3664</v>
      </c>
      <c r="F508" s="13" t="s">
        <v>2837</v>
      </c>
      <c r="G508" t="str">
        <f>IFERROR(VLOOKUP(C508,우진고장설명!$B$5:$M$315,COLUMN()-5,FALSE),"")</f>
        <v>BECU-전자제어밸브의 고장</v>
      </c>
      <c r="H508" t="str">
        <f>IFERROR(VLOOKUP(C508,우진고장설명!$B$5:$M$315,COLUMN()-5,FALSE),"")</f>
        <v>C</v>
      </c>
      <c r="I508" t="str">
        <f>IFERROR(VLOOKUP(C508,우진고장설명!$B$5:$M$315,COLUMN()-5,FALSE),"")</f>
        <v>BECU</v>
      </c>
      <c r="J508" t="str">
        <f>IFERROR(VLOOKUP(C508,우진고장설명!$B$5:$M$315,COLUMN()-5,FALSE),"")</f>
        <v xml:space="preserve">BECU의 RS485 데이터 중 BECU-TCMS SD TEXT1의 Bit2 “전자제어밸브의 고장”  신호가 “1”이
되면 검지
</v>
      </c>
      <c r="K508" t="str">
        <f>IFERROR(VLOOKUP(C508,우진고장설명!$B$5:$M$315,COLUMN()-5,FALSE),"")</f>
        <v>해당 차량 전자제어밸브의 고장검지 현시 및 해당 차량 제동제어불가</v>
      </c>
      <c r="L508" t="str">
        <f>IFERROR(VLOOKUP(C508,우진고장설명!$B$5:$M$315,COLUMN()-5,FALSE),"")</f>
        <v xml:space="preserve">해당 차량의 상용전자제어밸브가 작동하지 않음.
</v>
      </c>
      <c r="M508" t="str">
        <f>IFERROR(VLOOKUP(C508,우진고장설명!$B$5:$M$315,COLUMN()-5,FALSE),"")</f>
        <v>해당 차량의 상용전자제어밸브가 정상작동 시 소거</v>
      </c>
      <c r="N508" t="str">
        <f>IFERROR(VLOOKUP(C508,우진고장설명!$B$5:$M$315,COLUMN()-5,FALSE),"")</f>
        <v>BECU를 리셋(BECU CB OFF/ON)하여 소거 여부 확인, 지속발생 시 관제보고하고 지시에 따르시오.</v>
      </c>
      <c r="O508" t="s">
        <v>2787</v>
      </c>
      <c r="P508" t="str">
        <f>IFERROR(VLOOKUP(C508,우진고장설명!$B$5:$M$315,COLUMN()-5,FALSE),"")</f>
        <v>우진200량</v>
      </c>
    </row>
    <row r="509" spans="1:16" x14ac:dyDescent="0.4">
      <c r="A509">
        <v>508</v>
      </c>
      <c r="B509" s="13" t="s">
        <v>6786</v>
      </c>
      <c r="C509" s="13">
        <f t="shared" si="7"/>
        <v>204</v>
      </c>
      <c r="D509" s="14" t="s">
        <v>7322</v>
      </c>
      <c r="E509" s="13" t="s">
        <v>3664</v>
      </c>
      <c r="F509" s="13" t="s">
        <v>2837</v>
      </c>
      <c r="G509" t="str">
        <f>IFERROR(VLOOKUP(C509,우진고장설명!$B$5:$M$315,COLUMN()-5,FALSE),"")</f>
        <v>BECU-응하중 비정상</v>
      </c>
      <c r="H509" t="str">
        <f>IFERROR(VLOOKUP(C509,우진고장설명!$B$5:$M$315,COLUMN()-5,FALSE),"")</f>
        <v>C</v>
      </c>
      <c r="I509" t="str">
        <f>IFERROR(VLOOKUP(C509,우진고장설명!$B$5:$M$315,COLUMN()-5,FALSE),"")</f>
        <v>BECU</v>
      </c>
      <c r="J509" t="str">
        <f>IFERROR(VLOOKUP(C509,우진고장설명!$B$5:$M$315,COLUMN()-5,FALSE),"")</f>
        <v xml:space="preserve">BECU의 RS485 데이터 중 BECU-TCMS SD TEXT1의 Bit3 “응하중 비정상”  신호가 “1”이 되면 검지
</v>
      </c>
      <c r="K509" t="str">
        <f>IFERROR(VLOOKUP(C509,우진고장설명!$B$5:$M$315,COLUMN()-5,FALSE),"")</f>
        <v>해당 차량 응하중 비정상 검지 현시</v>
      </c>
      <c r="L509" t="str">
        <f>IFERROR(VLOOKUP(C509,우진고장설명!$B$5:$M$315,COLUMN()-5,FALSE),"")</f>
        <v xml:space="preserve">해당 차량의 응하중 출력이 정상범위를 벗어남.
</v>
      </c>
      <c r="M509" t="str">
        <f>IFERROR(VLOOKUP(C509,우진고장설명!$B$5:$M$315,COLUMN()-5,FALSE),"")</f>
        <v>해당 차량 응하중 출력이 정상범위로 복귀 시 소거</v>
      </c>
      <c r="N509" t="str">
        <f>IFERROR(VLOOKUP(C509,우진고장설명!$B$5:$M$315,COLUMN()-5,FALSE),"")</f>
        <v>BECU를 리셋(BECU CB OFF/ON)하여 소거 여부 확인, 지속발생 시 관제보고하고 지시에 따르시오.</v>
      </c>
      <c r="O509" t="s">
        <v>2787</v>
      </c>
      <c r="P509" t="str">
        <f>IFERROR(VLOOKUP(C509,우진고장설명!$B$5:$M$315,COLUMN()-5,FALSE),"")</f>
        <v>우진200량</v>
      </c>
    </row>
    <row r="510" spans="1:16" x14ac:dyDescent="0.4">
      <c r="A510">
        <v>509</v>
      </c>
      <c r="B510" s="13" t="s">
        <v>6788</v>
      </c>
      <c r="C510" s="13">
        <f t="shared" si="7"/>
        <v>205</v>
      </c>
      <c r="D510" s="14" t="s">
        <v>7324</v>
      </c>
      <c r="E510" s="13" t="s">
        <v>3664</v>
      </c>
      <c r="F510" s="13" t="s">
        <v>2837</v>
      </c>
      <c r="G510" t="str">
        <f>IFERROR(VLOOKUP(C510,우진고장설명!$B$5:$M$315,COLUMN()-5,FALSE),"")</f>
        <v>BECU-회생제동요구 비정상</v>
      </c>
      <c r="H510" t="str">
        <f>IFERROR(VLOOKUP(C510,우진고장설명!$B$5:$M$315,COLUMN()-5,FALSE),"")</f>
        <v>C</v>
      </c>
      <c r="I510" t="str">
        <f>IFERROR(VLOOKUP(C510,우진고장설명!$B$5:$M$315,COLUMN()-5,FALSE),"")</f>
        <v>BECU</v>
      </c>
      <c r="J510" t="str">
        <f>IFERROR(VLOOKUP(C510,우진고장설명!$B$5:$M$315,COLUMN()-5,FALSE),"")</f>
        <v xml:space="preserve">BECU의 RS485 데이터 중 BECU-TCMS SD TEXT1의 Bit4 “회생제동요구 비정상”  신호가 “1”이
되면 검지
</v>
      </c>
      <c r="K510" t="str">
        <f>IFERROR(VLOOKUP(C510,우진고장설명!$B$5:$M$315,COLUMN()-5,FALSE),"")</f>
        <v>해당 차량 회생제동 요구 비정상 검지 현시</v>
      </c>
      <c r="L510" t="str">
        <f>IFERROR(VLOOKUP(C510,우진고장설명!$B$5:$M$315,COLUMN()-5,FALSE),"")</f>
        <v xml:space="preserve">해당 차량의 회생제동 요구 출력이 정상범위를 벗어남.
</v>
      </c>
      <c r="M510" t="str">
        <f>IFERROR(VLOOKUP(C510,우진고장설명!$B$5:$M$315,COLUMN()-5,FALSE),"")</f>
        <v>해당 차량 회생제동 요구 출력이 정상범위로 복귀 시 소거</v>
      </c>
      <c r="N510" t="str">
        <f>IFERROR(VLOOKUP(C510,우진고장설명!$B$5:$M$315,COLUMN()-5,FALSE),"")</f>
        <v>BECU를 리셋(BECU CB OFF/ON)하여 소거 여부 확인, 지속발생 시 관제보고하고 지시에 따르시오.</v>
      </c>
      <c r="O510" t="s">
        <v>2787</v>
      </c>
      <c r="P510" t="str">
        <f>IFERROR(VLOOKUP(C510,우진고장설명!$B$5:$M$315,COLUMN()-5,FALSE),"")</f>
        <v>우진200량</v>
      </c>
    </row>
    <row r="511" spans="1:16" x14ac:dyDescent="0.4">
      <c r="A511">
        <v>510</v>
      </c>
      <c r="B511" s="13" t="s">
        <v>6790</v>
      </c>
      <c r="C511" s="13">
        <f t="shared" si="7"/>
        <v>206</v>
      </c>
      <c r="D511" s="14" t="s">
        <v>7326</v>
      </c>
      <c r="E511" s="13" t="s">
        <v>3664</v>
      </c>
      <c r="F511" s="13" t="s">
        <v>2837</v>
      </c>
      <c r="G511" t="str">
        <f>IFERROR(VLOOKUP(C511,우진고장설명!$B$5:$M$315,COLUMN()-5,FALSE),"")</f>
        <v>BECU-RAM 점검 고장</v>
      </c>
      <c r="H511" t="str">
        <f>IFERROR(VLOOKUP(C511,우진고장설명!$B$5:$M$315,COLUMN()-5,FALSE),"")</f>
        <v>C</v>
      </c>
      <c r="I511" t="str">
        <f>IFERROR(VLOOKUP(C511,우진고장설명!$B$5:$M$315,COLUMN()-5,FALSE),"")</f>
        <v>BECU</v>
      </c>
      <c r="J511" t="str">
        <f>IFERROR(VLOOKUP(C511,우진고장설명!$B$5:$M$315,COLUMN()-5,FALSE),"")</f>
        <v xml:space="preserve">BECU의 RS485 데이터 중 BECU-TCMS SD TEXT1의 Bit5 “RAM 점검 고장” 신호가 “1”이 되면 검지
</v>
      </c>
      <c r="K511" t="str">
        <f>IFERROR(VLOOKUP(C511,우진고장설명!$B$5:$M$315,COLUMN()-5,FALSE),"")</f>
        <v>해당 차량 RAM 점검 고장검지 현시 및 해당 차량 정상적인 제동제어 불가</v>
      </c>
      <c r="L511" t="str">
        <f>IFERROR(VLOOKUP(C511,우진고장설명!$B$5:$M$315,COLUMN()-5,FALSE),"")</f>
        <v xml:space="preserve">해당 차량 BECU의 자가진단 시 고장 발생
</v>
      </c>
      <c r="M511" t="str">
        <f>IFERROR(VLOOKUP(C511,우진고장설명!$B$5:$M$315,COLUMN()-5,FALSE),"")</f>
        <v>해당 차량 BECU의 자가진단 시 정상적일 경우 소거</v>
      </c>
      <c r="N511" t="str">
        <f>IFERROR(VLOOKUP(C511,우진고장설명!$B$5:$M$315,COLUMN()-5,FALSE),"")</f>
        <v>BECU를 리셋(BECU CB OFF/ON)하여 소거 여부 확인, 지속발생 시 관제보고하고 지시에 따르시오.</v>
      </c>
      <c r="O511" t="s">
        <v>2787</v>
      </c>
      <c r="P511" t="str">
        <f>IFERROR(VLOOKUP(C511,우진고장설명!$B$5:$M$315,COLUMN()-5,FALSE),"")</f>
        <v>우진200량</v>
      </c>
    </row>
    <row r="512" spans="1:16" x14ac:dyDescent="0.4">
      <c r="A512">
        <v>511</v>
      </c>
      <c r="B512" s="13" t="s">
        <v>6792</v>
      </c>
      <c r="C512" s="13">
        <f t="shared" si="7"/>
        <v>207</v>
      </c>
      <c r="D512" s="14" t="s">
        <v>7328</v>
      </c>
      <c r="E512" s="13" t="s">
        <v>3664</v>
      </c>
      <c r="F512" s="13" t="s">
        <v>2837</v>
      </c>
      <c r="G512" t="str">
        <f>IFERROR(VLOOKUP(C512,우진고장설명!$B$5:$M$315,COLUMN()-5,FALSE),"")</f>
        <v>BECU-자기진단고장</v>
      </c>
      <c r="H512" t="str">
        <f>IFERROR(VLOOKUP(C512,우진고장설명!$B$5:$M$315,COLUMN()-5,FALSE),"")</f>
        <v>C</v>
      </c>
      <c r="I512" t="str">
        <f>IFERROR(VLOOKUP(C512,우진고장설명!$B$5:$M$315,COLUMN()-5,FALSE),"")</f>
        <v>BECU</v>
      </c>
      <c r="J512" t="str">
        <f>IFERROR(VLOOKUP(C512,우진고장설명!$B$5:$M$315,COLUMN()-5,FALSE),"")</f>
        <v xml:space="preserve">BECU의 RS485 데이터 중 BECU-TCMS SD TEXT1의 Bit6 “RAM 점검 고장” 신호가 “1”이 되면 검지
</v>
      </c>
      <c r="K512" t="str">
        <f>IFERROR(VLOOKUP(C512,우진고장설명!$B$5:$M$315,COLUMN()-5,FALSE),"")</f>
        <v>해당 차량 자기진단 고장검지 현시 및 해당 차량 활주제어 불가</v>
      </c>
      <c r="L512" t="str">
        <f>IFERROR(VLOOKUP(C512,우진고장설명!$B$5:$M$315,COLUMN()-5,FALSE),"")</f>
        <v xml:space="preserve">해당 차량 BECU의 자가진단 시 고장 발생(활주방지밸브 고장)
</v>
      </c>
      <c r="M512" t="str">
        <f>IFERROR(VLOOKUP(C512,우진고장설명!$B$5:$M$315,COLUMN()-5,FALSE),"")</f>
        <v>해당 차량 BECU의 자가진단 시 정상적일 경우 소거(활주방지밸브 정상)</v>
      </c>
      <c r="N512" t="str">
        <f>IFERROR(VLOOKUP(C512,우진고장설명!$B$5:$M$315,COLUMN()-5,FALSE),"")</f>
        <v>BECU를 리셋(BECU CB OFF/ON)하여 소거 여부 확인, 지속발생 시 관제보고하고 지시에 따르시오.</v>
      </c>
      <c r="O512" t="s">
        <v>2787</v>
      </c>
      <c r="P512" t="str">
        <f>IFERROR(VLOOKUP(C512,우진고장설명!$B$5:$M$315,COLUMN()-5,FALSE),"")</f>
        <v>우진200량</v>
      </c>
    </row>
    <row r="513" spans="1:16" x14ac:dyDescent="0.4">
      <c r="A513">
        <v>512</v>
      </c>
      <c r="B513" s="13" t="s">
        <v>6793</v>
      </c>
      <c r="C513" s="13">
        <f t="shared" si="7"/>
        <v>208</v>
      </c>
      <c r="D513" s="14" t="s">
        <v>7330</v>
      </c>
      <c r="E513" s="13" t="s">
        <v>3664</v>
      </c>
      <c r="F513" s="13" t="s">
        <v>2837</v>
      </c>
      <c r="G513" t="str">
        <f>IFERROR(VLOOKUP(C513,우진고장설명!$B$5:$M$315,COLUMN()-5,FALSE),"")</f>
        <v>BECU-공기제동장치고장</v>
      </c>
      <c r="H513" t="str">
        <f>IFERROR(VLOOKUP(C513,우진고장설명!$B$5:$M$315,COLUMN()-5,FALSE),"")</f>
        <v>C</v>
      </c>
      <c r="I513" t="str">
        <f>IFERROR(VLOOKUP(C513,우진고장설명!$B$5:$M$315,COLUMN()-5,FALSE),"")</f>
        <v>BECU</v>
      </c>
      <c r="J513" t="str">
        <f>IFERROR(VLOOKUP(C513,우진고장설명!$B$5:$M$315,COLUMN()-5,FALSE),"")</f>
        <v xml:space="preserve">BECU의 RS485 데이터 중 BECU-TCMS SD TEXT1의 Bit7 “공기제동장치고장” 신호가 “1”이 되면 검지
</v>
      </c>
      <c r="K513" t="str">
        <f>IFERROR(VLOOKUP(C513,우진고장설명!$B$5:$M$315,COLUMN()-5,FALSE),"")</f>
        <v>해당 차량 공기제동장치 고장검지 현시 및 해당 차량 정상적인제동제어불가</v>
      </c>
      <c r="L513" t="str">
        <f>IFERROR(VLOOKUP(C513,우진고장설명!$B$5:$M$315,COLUMN()-5,FALSE),"")</f>
        <v xml:space="preserve">해당 차량 BECU의 자가진단 시 고장 발생 또는 AC 압력센서 고장
</v>
      </c>
      <c r="M513" t="str">
        <f>IFERROR(VLOOKUP(C513,우진고장설명!$B$5:$M$315,COLUMN()-5,FALSE),"")</f>
        <v>해당 차량 BECU의 자가진단 시 정상적일 경우 또는 AC 압력센서가 정상일 경우 소거</v>
      </c>
      <c r="N513" t="str">
        <f>IFERROR(VLOOKUP(C513,우진고장설명!$B$5:$M$315,COLUMN()-5,FALSE),"")</f>
        <v>BECU를 리셋(BECU CB OFF/ON)하여 소거 여부 확인, 지속발생 시 관제보고하고 지시에 따르시오.</v>
      </c>
      <c r="O513" t="s">
        <v>2787</v>
      </c>
      <c r="P513" t="str">
        <f>IFERROR(VLOOKUP(C513,우진고장설명!$B$5:$M$315,COLUMN()-5,FALSE),"")</f>
        <v>우진200량</v>
      </c>
    </row>
    <row r="514" spans="1:16" x14ac:dyDescent="0.4">
      <c r="A514">
        <v>513</v>
      </c>
      <c r="B514" s="13" t="s">
        <v>6794</v>
      </c>
      <c r="C514" s="13">
        <f t="shared" si="7"/>
        <v>209</v>
      </c>
      <c r="D514" s="14" t="s">
        <v>7332</v>
      </c>
      <c r="E514" s="13" t="s">
        <v>3664</v>
      </c>
      <c r="F514" s="13" t="s">
        <v>2837</v>
      </c>
      <c r="G514" t="str">
        <f>IFERROR(VLOOKUP(C514,우진고장설명!$B$5:$M$315,COLUMN()-5,FALSE),"")</f>
        <v>BECU-4축속도신호의 비정상</v>
      </c>
      <c r="H514" t="str">
        <f>IFERROR(VLOOKUP(C514,우진고장설명!$B$5:$M$315,COLUMN()-5,FALSE),"")</f>
        <v>C</v>
      </c>
      <c r="I514" t="str">
        <f>IFERROR(VLOOKUP(C514,우진고장설명!$B$5:$M$315,COLUMN()-5,FALSE),"")</f>
        <v>BECU</v>
      </c>
      <c r="J514" t="str">
        <f>IFERROR(VLOOKUP(C514,우진고장설명!$B$5:$M$315,COLUMN()-5,FALSE),"")</f>
        <v xml:space="preserve">BECU의 RS485 데이터 중 BECU-TCMS SD TEXT2의 Bit0 “4축속도신호의 비정상”  신호가 “1”이
되면 검지
</v>
      </c>
      <c r="K514" t="str">
        <f>IFERROR(VLOOKUP(C514,우진고장설명!$B$5:$M$315,COLUMN()-5,FALSE),"")</f>
        <v>해당 차량 4축속도신호의 비정상 검지 현시 및 해당 차량 활주제어불가</v>
      </c>
      <c r="L514" t="str">
        <f>IFERROR(VLOOKUP(C514,우진고장설명!$B$5:$M$315,COLUMN()-5,FALSE),"")</f>
        <v xml:space="preserve">해당 차량의 4축속도센서 고장 발생
</v>
      </c>
      <c r="M514" t="str">
        <f>IFERROR(VLOOKUP(C514,우진고장설명!$B$5:$M$315,COLUMN()-5,FALSE),"")</f>
        <v>해당 차량의 4축속도센서가 정상적일 경우 소거</v>
      </c>
      <c r="N514" t="str">
        <f>IFERROR(VLOOKUP(C514,우진고장설명!$B$5:$M$315,COLUMN()-5,FALSE),"")</f>
        <v>BECU를 리셋(BECU CB OFF/ON)하여 소거 여부 확인, 지속발생 시 관제보고하고 지시에 따르시오.</v>
      </c>
      <c r="O514" t="s">
        <v>2787</v>
      </c>
      <c r="P514" t="str">
        <f>IFERROR(VLOOKUP(C514,우진고장설명!$B$5:$M$315,COLUMN()-5,FALSE),"")</f>
        <v>우진200량</v>
      </c>
    </row>
    <row r="515" spans="1:16" x14ac:dyDescent="0.4">
      <c r="A515">
        <v>514</v>
      </c>
      <c r="B515" s="13" t="s">
        <v>6795</v>
      </c>
      <c r="C515" s="13">
        <f t="shared" ref="C515:C578" si="8">INT(B515)</f>
        <v>210</v>
      </c>
      <c r="D515" s="14" t="s">
        <v>7334</v>
      </c>
      <c r="E515" s="13" t="s">
        <v>3664</v>
      </c>
      <c r="F515" s="13" t="s">
        <v>2837</v>
      </c>
      <c r="G515" t="str">
        <f>IFERROR(VLOOKUP(C515,우진고장설명!$B$5:$M$315,COLUMN()-5,FALSE),"")</f>
        <v>BECU-3축속도신호의 비정상</v>
      </c>
      <c r="H515" t="str">
        <f>IFERROR(VLOOKUP(C515,우진고장설명!$B$5:$M$315,COLUMN()-5,FALSE),"")</f>
        <v>C</v>
      </c>
      <c r="I515" t="str">
        <f>IFERROR(VLOOKUP(C515,우진고장설명!$B$5:$M$315,COLUMN()-5,FALSE),"")</f>
        <v>BECU</v>
      </c>
      <c r="J515" t="str">
        <f>IFERROR(VLOOKUP(C515,우진고장설명!$B$5:$M$315,COLUMN()-5,FALSE),"")</f>
        <v xml:space="preserve">BECU의 RS485 데이터 중 BECU-TCMS SD TEXT2의 Bit1 “3축속도신호의 비정상”  신호가 “1”이 되면 검지
</v>
      </c>
      <c r="K515" t="str">
        <f>IFERROR(VLOOKUP(C515,우진고장설명!$B$5:$M$315,COLUMN()-5,FALSE),"")</f>
        <v>해당 차량 3축속도신호의 비정상 검지 현시 및 해당 차량 활주제어불가</v>
      </c>
      <c r="L515" t="str">
        <f>IFERROR(VLOOKUP(C515,우진고장설명!$B$5:$M$315,COLUMN()-5,FALSE),"")</f>
        <v xml:space="preserve">해당 차량의 3축속도센서 고장 발생
</v>
      </c>
      <c r="M515" t="str">
        <f>IFERROR(VLOOKUP(C515,우진고장설명!$B$5:$M$315,COLUMN()-5,FALSE),"")</f>
        <v>해당 차량의 3축속도센서가 정상적일 경우 소거</v>
      </c>
      <c r="N515" t="str">
        <f>IFERROR(VLOOKUP(C515,우진고장설명!$B$5:$M$315,COLUMN()-5,FALSE),"")</f>
        <v>BECU를 리셋(BECU CB OFF/ON)하여 소거 여부 확인, 지속발생 시 관제보고하고 지시에 따르시오.</v>
      </c>
      <c r="O515" t="s">
        <v>2787</v>
      </c>
      <c r="P515" t="str">
        <f>IFERROR(VLOOKUP(C515,우진고장설명!$B$5:$M$315,COLUMN()-5,FALSE),"")</f>
        <v>우진200량</v>
      </c>
    </row>
    <row r="516" spans="1:16" x14ac:dyDescent="0.4">
      <c r="A516">
        <v>515</v>
      </c>
      <c r="B516" s="13" t="s">
        <v>6797</v>
      </c>
      <c r="C516" s="13">
        <f t="shared" si="8"/>
        <v>211</v>
      </c>
      <c r="D516" s="14" t="s">
        <v>7336</v>
      </c>
      <c r="E516" s="13" t="s">
        <v>3664</v>
      </c>
      <c r="F516" s="13" t="s">
        <v>2837</v>
      </c>
      <c r="G516" t="str">
        <f>IFERROR(VLOOKUP(C516,우진고장설명!$B$5:$M$315,COLUMN()-5,FALSE),"")</f>
        <v>BECU-2축속도신호의 비정상</v>
      </c>
      <c r="H516" t="str">
        <f>IFERROR(VLOOKUP(C516,우진고장설명!$B$5:$M$315,COLUMN()-5,FALSE),"")</f>
        <v>C</v>
      </c>
      <c r="I516" t="str">
        <f>IFERROR(VLOOKUP(C516,우진고장설명!$B$5:$M$315,COLUMN()-5,FALSE),"")</f>
        <v>BECU</v>
      </c>
      <c r="J516" t="str">
        <f>IFERROR(VLOOKUP(C516,우진고장설명!$B$5:$M$315,COLUMN()-5,FALSE),"")</f>
        <v xml:space="preserve">BECU의 RS485 데이터 중 BECU-TCMS SD TEXT2의 Bit2 “2축속도신호의 비정상”  신호가 “1”이
되면 검지
</v>
      </c>
      <c r="K516" t="str">
        <f>IFERROR(VLOOKUP(C516,우진고장설명!$B$5:$M$315,COLUMN()-5,FALSE),"")</f>
        <v>해당 차량 2축속도신호의 비정상 검지 현시 및 해당 차량 활주제어불가</v>
      </c>
      <c r="L516" t="str">
        <f>IFERROR(VLOOKUP(C516,우진고장설명!$B$5:$M$315,COLUMN()-5,FALSE),"")</f>
        <v xml:space="preserve">해당 차량의 2축속도센서 고장 발생
</v>
      </c>
      <c r="M516" t="str">
        <f>IFERROR(VLOOKUP(C516,우진고장설명!$B$5:$M$315,COLUMN()-5,FALSE),"")</f>
        <v>해당 차량의 2축속도센서가 정상적일 경우 소거</v>
      </c>
      <c r="N516" t="str">
        <f>IFERROR(VLOOKUP(C516,우진고장설명!$B$5:$M$315,COLUMN()-5,FALSE),"")</f>
        <v>BECU를 리셋(BECU CB OFF/ON)하여 소거 여부 확인, 지속발생 시 관제보고하고 지시에 따르시오.</v>
      </c>
      <c r="O516" t="s">
        <v>2787</v>
      </c>
      <c r="P516" t="str">
        <f>IFERROR(VLOOKUP(C516,우진고장설명!$B$5:$M$315,COLUMN()-5,FALSE),"")</f>
        <v>우진200량</v>
      </c>
    </row>
    <row r="517" spans="1:16" x14ac:dyDescent="0.4">
      <c r="A517">
        <v>516</v>
      </c>
      <c r="B517" s="13" t="s">
        <v>6799</v>
      </c>
      <c r="C517" s="13">
        <f t="shared" si="8"/>
        <v>212</v>
      </c>
      <c r="D517" s="14" t="s">
        <v>7338</v>
      </c>
      <c r="E517" s="13" t="s">
        <v>3664</v>
      </c>
      <c r="F517" s="13" t="s">
        <v>2837</v>
      </c>
      <c r="G517" t="str">
        <f>IFERROR(VLOOKUP(C517,우진고장설명!$B$5:$M$315,COLUMN()-5,FALSE),"")</f>
        <v>BECU-1축속도신호의 비정상</v>
      </c>
      <c r="H517" t="str">
        <f>IFERROR(VLOOKUP(C517,우진고장설명!$B$5:$M$315,COLUMN()-5,FALSE),"")</f>
        <v>C</v>
      </c>
      <c r="I517" t="str">
        <f>IFERROR(VLOOKUP(C517,우진고장설명!$B$5:$M$315,COLUMN()-5,FALSE),"")</f>
        <v>BECU</v>
      </c>
      <c r="J517" t="str">
        <f>IFERROR(VLOOKUP(C517,우진고장설명!$B$5:$M$315,COLUMN()-5,FALSE),"")</f>
        <v xml:space="preserve">BECU의 RS485 데이터 중 BECU-TCMS SD TEXT2의 Bit3 “1축속도신호의 비정상”  신호가 “1”이
되면 검지
</v>
      </c>
      <c r="K517" t="str">
        <f>IFERROR(VLOOKUP(C517,우진고장설명!$B$5:$M$315,COLUMN()-5,FALSE),"")</f>
        <v>해당 차량 1축속도신호의 비정상 검지 현시 및 해당 차량 활주제어불가</v>
      </c>
      <c r="L517" t="str">
        <f>IFERROR(VLOOKUP(C517,우진고장설명!$B$5:$M$315,COLUMN()-5,FALSE),"")</f>
        <v xml:space="preserve">해당 차량의 1축속도센서 고장 발생
</v>
      </c>
      <c r="M517" t="str">
        <f>IFERROR(VLOOKUP(C517,우진고장설명!$B$5:$M$315,COLUMN()-5,FALSE),"")</f>
        <v>해당 차량의 1축속도센서가 정상적일 경우 소거</v>
      </c>
      <c r="N517" t="str">
        <f>IFERROR(VLOOKUP(C517,우진고장설명!$B$5:$M$315,COLUMN()-5,FALSE),"")</f>
        <v>BECU를 리셋(BECU CB OFF/ON)하여 소거 여부 확인, 지속발생 시 관제보고하고 지시에 따르시오.</v>
      </c>
      <c r="O517" t="s">
        <v>2787</v>
      </c>
      <c r="P517" t="str">
        <f>IFERROR(VLOOKUP(C517,우진고장설명!$B$5:$M$315,COLUMN()-5,FALSE),"")</f>
        <v>우진200량</v>
      </c>
    </row>
    <row r="518" spans="1:16" x14ac:dyDescent="0.4">
      <c r="A518">
        <v>517</v>
      </c>
      <c r="B518" s="13" t="s">
        <v>6801</v>
      </c>
      <c r="C518" s="13">
        <f t="shared" si="8"/>
        <v>213</v>
      </c>
      <c r="D518" s="14" t="s">
        <v>7340</v>
      </c>
      <c r="E518" s="13" t="s">
        <v>3664</v>
      </c>
      <c r="F518" s="13" t="s">
        <v>2837</v>
      </c>
      <c r="G518" t="str">
        <f>IFERROR(VLOOKUP(C518,우진고장설명!$B$5:$M$315,COLUMN()-5,FALSE),"")</f>
        <v>BECU-AC 압력센서 고장</v>
      </c>
      <c r="H518" t="str">
        <f>IFERROR(VLOOKUP(C518,우진고장설명!$B$5:$M$315,COLUMN()-5,FALSE),"")</f>
        <v>C</v>
      </c>
      <c r="I518" t="str">
        <f>IFERROR(VLOOKUP(C518,우진고장설명!$B$5:$M$315,COLUMN()-5,FALSE),"")</f>
        <v>BECU</v>
      </c>
      <c r="J518" t="str">
        <f>IFERROR(VLOOKUP(C518,우진고장설명!$B$5:$M$315,COLUMN()-5,FALSE),"")</f>
        <v xml:space="preserve">BECU의 RS485 데이터 중 BECU-TCMS SD TEXT2의 Bit4 “AC 압력센서 고장” 신호가 “1”이 되면 검지
</v>
      </c>
      <c r="K518" t="str">
        <f>IFERROR(VLOOKUP(C518,우진고장설명!$B$5:$M$315,COLUMN()-5,FALSE),"")</f>
        <v>해당 차량 공기제동장치고장, AC 압력센서 고장검지 현시 및 해당 차량 제동제어불가</v>
      </c>
      <c r="L518" t="str">
        <f>IFERROR(VLOOKUP(C518,우진고장설명!$B$5:$M$315,COLUMN()-5,FALSE),"")</f>
        <v xml:space="preserve">해당 차량의 AC 압력센서 고장
</v>
      </c>
      <c r="M518" t="str">
        <f>IFERROR(VLOOKUP(C518,우진고장설명!$B$5:$M$315,COLUMN()-5,FALSE),"")</f>
        <v>해당 차량의 AC 압력센서가 정상일 경우 소거</v>
      </c>
      <c r="N518" t="str">
        <f>IFERROR(VLOOKUP(C518,우진고장설명!$B$5:$M$315,COLUMN()-5,FALSE),"")</f>
        <v>BECU를 리셋(BECU CB OFF/ON)하여 소거 여부 확인, 지속발생 시 관제보고하고 지시에 따르시오.</v>
      </c>
      <c r="O518" t="s">
        <v>2787</v>
      </c>
      <c r="P518" t="str">
        <f>IFERROR(VLOOKUP(C518,우진고장설명!$B$5:$M$315,COLUMN()-5,FALSE),"")</f>
        <v>우진200량</v>
      </c>
    </row>
    <row r="519" spans="1:16" x14ac:dyDescent="0.4">
      <c r="A519">
        <v>518</v>
      </c>
      <c r="B519" s="13" t="s">
        <v>6803</v>
      </c>
      <c r="C519" s="13">
        <f t="shared" si="8"/>
        <v>214</v>
      </c>
      <c r="D519" s="14" t="s">
        <v>7342</v>
      </c>
      <c r="E519" s="13" t="s">
        <v>3664</v>
      </c>
      <c r="F519" s="13" t="s">
        <v>2837</v>
      </c>
      <c r="G519" t="str">
        <f>IFERROR(VLOOKUP(C519,우진고장설명!$B$5:$M$315,COLUMN()-5,FALSE),"")</f>
        <v>BECU-BC 압력센서 고장</v>
      </c>
      <c r="H519" t="str">
        <f>IFERROR(VLOOKUP(C519,우진고장설명!$B$5:$M$315,COLUMN()-5,FALSE),"")</f>
        <v>C</v>
      </c>
      <c r="I519" t="str">
        <f>IFERROR(VLOOKUP(C519,우진고장설명!$B$5:$M$315,COLUMN()-5,FALSE),"")</f>
        <v>BECU</v>
      </c>
      <c r="J519" t="str">
        <f>IFERROR(VLOOKUP(C519,우진고장설명!$B$5:$M$315,COLUMN()-5,FALSE),"")</f>
        <v xml:space="preserve">BECU의 RS485 데이터 중 BECU-TCMS SD TEXT2의 Bit5 “BC 압력센서 고장” 신호가 “1”이 되면 검지
</v>
      </c>
      <c r="K519" t="str">
        <f>IFERROR(VLOOKUP(C519,우진고장설명!$B$5:$M$315,COLUMN()-5,FALSE),"")</f>
        <v>해당 차량 BC 압력센서 고장검지 현시 및 해당 차량 제동력부족, 제동불완해 검지 불가</v>
      </c>
      <c r="L519" t="str">
        <f>IFERROR(VLOOKUP(C519,우진고장설명!$B$5:$M$315,COLUMN()-5,FALSE),"")</f>
        <v xml:space="preserve">해당 차량의 BC 압력센서 고장
</v>
      </c>
      <c r="M519" t="str">
        <f>IFERROR(VLOOKUP(C519,우진고장설명!$B$5:$M$315,COLUMN()-5,FALSE),"")</f>
        <v>해당 차량의 BC 압력센서가 정상일 경우 소거</v>
      </c>
      <c r="N519" t="str">
        <f>IFERROR(VLOOKUP(C519,우진고장설명!$B$5:$M$315,COLUMN()-5,FALSE),"")</f>
        <v>BECU를 리셋(BECU CB OFF/ON)하여 소거 여부 확인, 지속발생 시 관제보고하고 지시에 따르시오.</v>
      </c>
      <c r="O519" t="s">
        <v>2787</v>
      </c>
      <c r="P519" t="str">
        <f>IFERROR(VLOOKUP(C519,우진고장설명!$B$5:$M$315,COLUMN()-5,FALSE),"")</f>
        <v>우진200량</v>
      </c>
    </row>
    <row r="520" spans="1:16" x14ac:dyDescent="0.4">
      <c r="A520">
        <v>519</v>
      </c>
      <c r="B520" s="13" t="s">
        <v>6805</v>
      </c>
      <c r="C520" s="13">
        <f t="shared" si="8"/>
        <v>215</v>
      </c>
      <c r="D520" s="14" t="s">
        <v>7344</v>
      </c>
      <c r="E520" s="13" t="s">
        <v>3664</v>
      </c>
      <c r="F520" s="13" t="s">
        <v>2837</v>
      </c>
      <c r="G520" t="str">
        <f>IFERROR(VLOOKUP(C520,우진고장설명!$B$5:$M$315,COLUMN()-5,FALSE),"")</f>
        <v>BECU-후미대차 AS 압력센서 고장</v>
      </c>
      <c r="H520" t="str">
        <f>IFERROR(VLOOKUP(C520,우진고장설명!$B$5:$M$315,COLUMN()-5,FALSE),"")</f>
        <v>C</v>
      </c>
      <c r="I520" t="str">
        <f>IFERROR(VLOOKUP(C520,우진고장설명!$B$5:$M$315,COLUMN()-5,FALSE),"")</f>
        <v>BECU</v>
      </c>
      <c r="J520" t="str">
        <f>IFERROR(VLOOKUP(C520,우진고장설명!$B$5:$M$315,COLUMN()-5,FALSE),"")</f>
        <v xml:space="preserve">BECU의 RS485 데이터 중 BECU-TCMS SD TEXT2의 Bit6 “후미대차 AS 압력센서 고장”  신호가
“1”이 되면 검지
</v>
      </c>
      <c r="K520" t="str">
        <f>IFERROR(VLOOKUP(C520,우진고장설명!$B$5:$M$315,COLUMN()-5,FALSE),"")</f>
        <v>해당 차량 후미대차 AS 압력센서 고장검지 현시 및 해당 차량 정상적인 응하중제동제어 불가</v>
      </c>
      <c r="L520" t="str">
        <f>IFERROR(VLOOKUP(C520,우진고장설명!$B$5:$M$315,COLUMN()-5,FALSE),"")</f>
        <v xml:space="preserve">해당 차량의 후미대차 AS 압력센서(AS3, AS4) 고장
</v>
      </c>
      <c r="M520" t="str">
        <f>IFERROR(VLOOKUP(C520,우진고장설명!$B$5:$M$315,COLUMN()-5,FALSE),"")</f>
        <v>해당 차량의 후미대차 AS 압력센서(AS3, AS4)가 정상일 경우 소거</v>
      </c>
      <c r="N520" t="str">
        <f>IFERROR(VLOOKUP(C520,우진고장설명!$B$5:$M$315,COLUMN()-5,FALSE),"")</f>
        <v>BECU를 리셋(BECU CB OFF/ON)하여 소거 여부 확인, 지속발생 시 관제보고하고 지시에 따르시오.</v>
      </c>
      <c r="O520" t="s">
        <v>2787</v>
      </c>
      <c r="P520" t="str">
        <f>IFERROR(VLOOKUP(C520,우진고장설명!$B$5:$M$315,COLUMN()-5,FALSE),"")</f>
        <v>우진200량</v>
      </c>
    </row>
    <row r="521" spans="1:16" x14ac:dyDescent="0.4">
      <c r="A521">
        <v>520</v>
      </c>
      <c r="B521" s="13" t="s">
        <v>6807</v>
      </c>
      <c r="C521" s="13">
        <f t="shared" si="8"/>
        <v>216</v>
      </c>
      <c r="D521" s="14" t="s">
        <v>7346</v>
      </c>
      <c r="E521" s="13" t="s">
        <v>3664</v>
      </c>
      <c r="F521" s="13" t="s">
        <v>2837</v>
      </c>
      <c r="G521" t="str">
        <f>IFERROR(VLOOKUP(C521,우진고장설명!$B$5:$M$315,COLUMN()-5,FALSE),"")</f>
        <v>BECU-전두대차 AS 압력센서 고장</v>
      </c>
      <c r="H521" t="str">
        <f>IFERROR(VLOOKUP(C521,우진고장설명!$B$5:$M$315,COLUMN()-5,FALSE),"")</f>
        <v>C</v>
      </c>
      <c r="I521" t="str">
        <f>IFERROR(VLOOKUP(C521,우진고장설명!$B$5:$M$315,COLUMN()-5,FALSE),"")</f>
        <v>BECU</v>
      </c>
      <c r="J521" t="str">
        <f>IFERROR(VLOOKUP(C521,우진고장설명!$B$5:$M$315,COLUMN()-5,FALSE),"")</f>
        <v xml:space="preserve">BECU의 RS485 데이터 중 BECU-TCMS SD TEXT2의 Bit7 “전두대차 AS 압력센서 고장”  신호가
“1”이 되면 검지
</v>
      </c>
      <c r="K521" t="str">
        <f>IFERROR(VLOOKUP(C521,우진고장설명!$B$5:$M$315,COLUMN()-5,FALSE),"")</f>
        <v>해당 차량 전두대차 AS 압력센서 고장검지 현시 및 해당 차량 정상적인 응하중제동제어 불가</v>
      </c>
      <c r="L521" t="str">
        <f>IFERROR(VLOOKUP(C521,우진고장설명!$B$5:$M$315,COLUMN()-5,FALSE),"")</f>
        <v xml:space="preserve">해당 차량의 전두대차 AS 압력센서(AS1, AS2) 고장
</v>
      </c>
      <c r="M521" t="str">
        <f>IFERROR(VLOOKUP(C521,우진고장설명!$B$5:$M$315,COLUMN()-5,FALSE),"")</f>
        <v>해당 차량의 전두대차 AS 압력센서(AS1, AS2)가 정상일 경우 소거</v>
      </c>
      <c r="N521" t="str">
        <f>IFERROR(VLOOKUP(C521,우진고장설명!$B$5:$M$315,COLUMN()-5,FALSE),"")</f>
        <v>BECU를 리셋(BECU CB OFF/ON)하여 소거 여부 확인, 지속발생 시 관제보고하고 지시에 따르시오.</v>
      </c>
      <c r="O521" t="s">
        <v>2787</v>
      </c>
      <c r="P521" t="str">
        <f>IFERROR(VLOOKUP(C521,우진고장설명!$B$5:$M$315,COLUMN()-5,FALSE),"")</f>
        <v>우진200량</v>
      </c>
    </row>
    <row r="522" spans="1:16" x14ac:dyDescent="0.4">
      <c r="A522">
        <v>521</v>
      </c>
      <c r="B522" s="13" t="s">
        <v>6809</v>
      </c>
      <c r="C522" s="13">
        <f t="shared" si="8"/>
        <v>217</v>
      </c>
      <c r="D522" s="14" t="s">
        <v>7348</v>
      </c>
      <c r="E522" s="13" t="s">
        <v>3664</v>
      </c>
      <c r="F522" s="13" t="s">
        <v>2837</v>
      </c>
      <c r="G522" t="str">
        <f>IFERROR(VLOOKUP(C522,우진고장설명!$B$5:$M$315,COLUMN()-5,FALSE),"")</f>
        <v>BECU-회생제동달성 비정상</v>
      </c>
      <c r="H522" t="str">
        <f>IFERROR(VLOOKUP(C522,우진고장설명!$B$5:$M$315,COLUMN()-5,FALSE),"")</f>
        <v>C</v>
      </c>
      <c r="I522" t="str">
        <f>IFERROR(VLOOKUP(C522,우진고장설명!$B$5:$M$315,COLUMN()-5,FALSE),"")</f>
        <v>BECU</v>
      </c>
      <c r="J522" t="str">
        <f>IFERROR(VLOOKUP(C522,우진고장설명!$B$5:$M$315,COLUMN()-5,FALSE),"")</f>
        <v xml:space="preserve">BECU의 RS485 데이터 중 BECU-TCMS SD TEXT3의 Bit0 “회생제동달성 비정상”  신호가 “1”이 되면 검지
</v>
      </c>
      <c r="K522" t="str">
        <f>IFERROR(VLOOKUP(C522,우진고장설명!$B$5:$M$315,COLUMN()-5,FALSE),"")</f>
        <v>해당 차량 회생제동달성비정상 검지 현시 및 해당 차량 정상적인 전공교차제어 불가</v>
      </c>
      <c r="L522" t="str">
        <f>IFERROR(VLOOKUP(C522,우진고장설명!$B$5:$M$315,COLUMN()-5,FALSE),"")</f>
        <v xml:space="preserve">해당 차량의 회생제동 달성 신호가 정상범위를 벗어남. (5.0 ~ 95.0%)
</v>
      </c>
      <c r="M522" t="str">
        <f>IFERROR(VLOOKUP(C522,우진고장설명!$B$5:$M$315,COLUMN()-5,FALSE),"")</f>
        <v>해당 차량의 회생제동달성신호가정상범위일 경우 소거</v>
      </c>
      <c r="N522" t="str">
        <f>IFERROR(VLOOKUP(C522,우진고장설명!$B$5:$M$315,COLUMN()-5,FALSE),"")</f>
        <v>BECU를 리셋(BECU CB OFF/ON)하여 소거 여부 확인, 소거되지 않을 경우 해당 차량 추진제어장치 리셋(CB OFF/ON)하여 소거 여부 확인, 지속발생 시 관제보고하고 지시에 따르 시오.</v>
      </c>
      <c r="O522" t="s">
        <v>2787</v>
      </c>
      <c r="P522" t="str">
        <f>IFERROR(VLOOKUP(C522,우진고장설명!$B$5:$M$315,COLUMN()-5,FALSE),"")</f>
        <v>우진200량</v>
      </c>
    </row>
    <row r="523" spans="1:16" x14ac:dyDescent="0.4">
      <c r="A523">
        <v>522</v>
      </c>
      <c r="B523" s="13" t="s">
        <v>6811</v>
      </c>
      <c r="C523" s="13">
        <f t="shared" si="8"/>
        <v>218</v>
      </c>
      <c r="D523" s="14" t="s">
        <v>7350</v>
      </c>
      <c r="E523" s="13" t="s">
        <v>3664</v>
      </c>
      <c r="F523" s="13" t="s">
        <v>2837</v>
      </c>
      <c r="G523" t="str">
        <f>IFERROR(VLOOKUP(C523,우진고장설명!$B$5:$M$315,COLUMN()-5,FALSE),"")</f>
        <v>BECU-인통선로 직 비정상</v>
      </c>
      <c r="H523" t="str">
        <f>IFERROR(VLOOKUP(C523,우진고장설명!$B$5:$M$315,COLUMN()-5,FALSE),"")</f>
        <v>C</v>
      </c>
      <c r="I523" t="str">
        <f>IFERROR(VLOOKUP(C523,우진고장설명!$B$5:$M$315,COLUMN()-5,FALSE),"")</f>
        <v>BECU</v>
      </c>
      <c r="J523" t="str">
        <f>IFERROR(VLOOKUP(C523,우진고장설명!$B$5:$M$315,COLUMN()-5,FALSE),"")</f>
        <v xml:space="preserve">BECU의 RS485 데이터 중 BECU-TCMS SD TEXT3의 Bit1 “인통선로 직 비정상”  신호가 “1”이 되면
검지
</v>
      </c>
      <c r="K523" t="str">
        <f>IFERROR(VLOOKUP(C523,우진고장설명!$B$5:$M$315,COLUMN()-5,FALSE),"")</f>
        <v>해당 차량 인통선로 직비정상 검지 현시 및 해당 차량 정상적인제동제어불가 (상용제동 지령에 따른 제어)</v>
      </c>
      <c r="L523" t="str">
        <f>IFERROR(VLOOKUP(C523,우진고장설명!$B$5:$M$315,COLUMN()-5,FALSE),"")</f>
        <v xml:space="preserve">해당 차량의 추진선택(P), 제동선택(B) 신호가 동시에 ON됨.
</v>
      </c>
      <c r="M523" t="str">
        <f>IFERROR(VLOOKUP(C523,우진고장설명!$B$5:$M$315,COLUMN()-5,FALSE),"")</f>
        <v>해당 차량의 추진선택(P), 제동선택(B) 신호가 정상작동(상보적으로 작동)될 경우 소거</v>
      </c>
      <c r="N523" t="str">
        <f>IFERROR(VLOOKUP(C523,우진고장설명!$B$5:$M$315,COLUMN()-5,FALSE),"")</f>
        <v>BECU를 리셋(BECU CB OFF/ON) 한 뒤, 마스콘을 제동 7단으로 5초간 취급하여 소거 여부 확인, 지속발생 시 관제보고하고 지시에 따르시오.</v>
      </c>
      <c r="O523" t="s">
        <v>2787</v>
      </c>
      <c r="P523" t="str">
        <f>IFERROR(VLOOKUP(C523,우진고장설명!$B$5:$M$315,COLUMN()-5,FALSE),"")</f>
        <v>우진200량</v>
      </c>
    </row>
    <row r="524" spans="1:16" x14ac:dyDescent="0.4">
      <c r="A524">
        <v>523</v>
      </c>
      <c r="B524" s="13" t="s">
        <v>6813</v>
      </c>
      <c r="C524" s="13">
        <f t="shared" si="8"/>
        <v>219</v>
      </c>
      <c r="D524" s="14" t="s">
        <v>7352</v>
      </c>
      <c r="E524" s="13" t="s">
        <v>3664</v>
      </c>
      <c r="F524" s="13" t="s">
        <v>2837</v>
      </c>
      <c r="G524" t="str">
        <f>IFERROR(VLOOKUP(C524,우진고장설명!$B$5:$M$315,COLUMN()-5,FALSE),"")</f>
        <v>BECU-제동지령 비정상</v>
      </c>
      <c r="H524" t="str">
        <f>IFERROR(VLOOKUP(C524,우진고장설명!$B$5:$M$315,COLUMN()-5,FALSE),"")</f>
        <v>C</v>
      </c>
      <c r="I524" t="str">
        <f>IFERROR(VLOOKUP(C524,우진고장설명!$B$5:$M$315,COLUMN()-5,FALSE),"")</f>
        <v>BECU</v>
      </c>
      <c r="J524" t="str">
        <f>IFERROR(VLOOKUP(C524,우진고장설명!$B$5:$M$315,COLUMN()-5,FALSE),"")</f>
        <v xml:space="preserve">BECU의 RS485 데이터 중 BECU-TCMS SD TEXT3의 Bit2 “제동지령 비정상”  신호가 “1”이 되면 검지
</v>
      </c>
      <c r="K524" t="str">
        <f>IFERROR(VLOOKUP(C524,우진고장설명!$B$5:$M$315,COLUMN()-5,FALSE),"")</f>
        <v>해당 차량 제동지령비정상 검지 현시 및 해당 차량 정상적인제동제어불가(상용제동지령에 따른 제어)</v>
      </c>
      <c r="L524" t="str">
        <f>IFERROR(VLOOKUP(C524,우진고장설명!$B$5:$M$315,COLUMN()-5,FALSE),"")</f>
        <v xml:space="preserve">해당 차량의 제동지령 신호가 정상범위를 벗어남. (5.0 ~ 95.0%)
</v>
      </c>
      <c r="M524" t="str">
        <f>IFERROR(VLOOKUP(C524,우진고장설명!$B$5:$M$315,COLUMN()-5,FALSE),"")</f>
        <v>해당 차량의 제동지령 신호가 정상범위일 경우 소거</v>
      </c>
      <c r="N524" t="str">
        <f>IFERROR(VLOOKUP(C524,우진고장설명!$B$5:$M$315,COLUMN()-5,FALSE),"")</f>
        <v>BECU를 리셋(BECU CB OFF/ON)하여 소거 여부 확인, 소거되지 않을 경우 해당 선택 운전실의 PWM 엔코더를 리셋(CB OFF/ON)하여 소거 여부 확인, 지속발생 시 관제보고하고 지시에 따르시오.</v>
      </c>
      <c r="O524" t="s">
        <v>2787</v>
      </c>
      <c r="P524" t="str">
        <f>IFERROR(VLOOKUP(C524,우진고장설명!$B$5:$M$315,COLUMN()-5,FALSE),"")</f>
        <v>우진200량</v>
      </c>
    </row>
    <row r="525" spans="1:16" x14ac:dyDescent="0.4">
      <c r="A525">
        <v>524</v>
      </c>
      <c r="B525" s="13" t="s">
        <v>6815</v>
      </c>
      <c r="C525" s="13">
        <f t="shared" si="8"/>
        <v>220</v>
      </c>
      <c r="D525" s="14" t="s">
        <v>11538</v>
      </c>
      <c r="E525" s="13" t="s">
        <v>3664</v>
      </c>
      <c r="F525" s="13" t="s">
        <v>2837</v>
      </c>
      <c r="G525" t="str">
        <f>IFERROR(VLOOKUP(C525,우진고장설명!$B$5:$M$315,COLUMN()-5,FALSE),"")</f>
        <v>BECU-공기제동 감쇄지령 비정상</v>
      </c>
      <c r="H525" t="str">
        <f>IFERROR(VLOOKUP(C525,우진고장설명!$B$5:$M$315,COLUMN()-5,FALSE),"")</f>
        <v>C</v>
      </c>
      <c r="I525" t="str">
        <f>IFERROR(VLOOKUP(C525,우진고장설명!$B$5:$M$315,COLUMN()-5,FALSE),"")</f>
        <v>BECU</v>
      </c>
      <c r="J525" t="str">
        <f>IFERROR(VLOOKUP(C525,우진고장설명!$B$5:$M$315,COLUMN()-5,FALSE),"")</f>
        <v xml:space="preserve">BECU의 RS485 데이터 중 BECU-TCMS SD TEXT3의 Bit3 “공기제동 감쇄지령 비정상” 신호가 “1”이 되면 검지
</v>
      </c>
      <c r="K525" t="str">
        <f>IFERROR(VLOOKUP(C525,우진고장설명!$B$5:$M$315,COLUMN()-5,FALSE),"")</f>
        <v>해당 차량 공기제동감쇄지령 비정상 검지 현시 및 해당 차량 정상적인전공교차제어 불가 (부수차량 공기제동 감쇄 불가)</v>
      </c>
      <c r="L525" t="str">
        <f>IFERROR(VLOOKUP(C525,우진고장설명!$B$5:$M$315,COLUMN()-5,FALSE),"")</f>
        <v xml:space="preserve">해당 차량의 공기제동감쇄지령 신호가 정상범위를 벗어남. (5.0 ~ 95.0%)
</v>
      </c>
      <c r="M525" t="str">
        <f>IFERROR(VLOOKUP(C525,우진고장설명!$B$5:$M$315,COLUMN()-5,FALSE),"")</f>
        <v>해당 차량의 공기제동감쇄지령 신호가 정상범위일 경우 소거</v>
      </c>
      <c r="N525" t="str">
        <f>IFERROR(VLOOKUP(C525,우진고장설명!$B$5:$M$315,COLUMN()-5,FALSE),"")</f>
        <v>BECU를 리셋(BECU CB OFF/ON)하여 소거 여부 확인, 소거되지 않을 경우 해당 차량 옆의 Pair 차량(구동차) BECU를 리셋(CB OFF/ON)하여 소거 여부 확인, 지속발생 시 관제보고하고 지시에 따르시오.</v>
      </c>
      <c r="O525" t="s">
        <v>2787</v>
      </c>
      <c r="P525" t="str">
        <f>IFERROR(VLOOKUP(C525,우진고장설명!$B$5:$M$315,COLUMN()-5,FALSE),"")</f>
        <v>우진200량</v>
      </c>
    </row>
    <row r="526" spans="1:16" x14ac:dyDescent="0.4">
      <c r="A526">
        <v>525</v>
      </c>
      <c r="B526" s="13" t="s">
        <v>6817</v>
      </c>
      <c r="C526" s="13">
        <f t="shared" si="8"/>
        <v>221</v>
      </c>
      <c r="D526" s="14" t="s">
        <v>7355</v>
      </c>
      <c r="E526" s="13" t="s">
        <v>3664</v>
      </c>
      <c r="F526" s="13" t="s">
        <v>2821</v>
      </c>
      <c r="G526" t="str">
        <f>IFERROR(VLOOKUP(C526,우진고장설명!$B$5:$M$315,COLUMN()-5,FALSE),"")</f>
        <v>BECU-제동력부족(ISBD)</v>
      </c>
      <c r="H526" t="str">
        <f>IFERROR(VLOOKUP(C526,우진고장설명!$B$5:$M$315,COLUMN()-5,FALSE),"")</f>
        <v>B</v>
      </c>
      <c r="I526" t="str">
        <f>IFERROR(VLOOKUP(C526,우진고장설명!$B$5:$M$315,COLUMN()-5,FALSE),"")</f>
        <v>BECU</v>
      </c>
      <c r="J526" t="str">
        <f>IFERROR(VLOOKUP(C526,우진고장설명!$B$5:$M$315,COLUMN()-5,FALSE),"")</f>
        <v xml:space="preserve">BECU의 RS485 데이터 중 BECU-TCMS SD TEXT3의 Bit5 “ISBD”  신호가 “1”이 되면 검지
</v>
      </c>
      <c r="K526" t="str">
        <f>IFERROR(VLOOKUP(C526,우진고장설명!$B$5:$M$315,COLUMN()-5,FALSE),"")</f>
        <v>해당 차량 제동력 부족 검지 현시 및 해당 차량 제동압력(BCP)이 타차량에 비해 현저히 낮음.</v>
      </c>
      <c r="L526" t="str">
        <f>IFERROR(VLOOKUP(C526,우진고장설명!$B$5:$M$315,COLUMN()-5,FALSE),"")</f>
        <v xml:space="preserve">제동 7단 취급 시 해당 차량의 제동압력이 생성되지 않음.
</v>
      </c>
      <c r="M526" t="str">
        <f>IFERROR(VLOOKUP(C526,우진고장설명!$B$5:$M$315,COLUMN()-5,FALSE),"")</f>
        <v>제동 7단 취급 시 정상적인 제동압력이 생성된 경우 소거</v>
      </c>
      <c r="N526" t="str">
        <f>IFERROR(VLOOKUP(C526,우진고장설명!$B$5:$M$315,COLUMN()-5,FALSE),"")</f>
        <v>MCS 모드로 전환 후, 마스콘을 N(중립) → 제동 7단까지 수 회 취급하여 소거 여부 확인, 제동 취급 확인 후, 주의 운전할 것, 지속발생 시 관제보고하고 지시에 따를 것</v>
      </c>
      <c r="O526" t="s">
        <v>2787</v>
      </c>
      <c r="P526" t="str">
        <f>IFERROR(VLOOKUP(C526,우진고장설명!$B$5:$M$315,COLUMN()-5,FALSE),"")</f>
        <v>우진200량</v>
      </c>
    </row>
    <row r="527" spans="1:16" x14ac:dyDescent="0.4">
      <c r="A527">
        <v>526</v>
      </c>
      <c r="B527" s="13" t="s">
        <v>6819</v>
      </c>
      <c r="C527" s="13">
        <f t="shared" si="8"/>
        <v>222</v>
      </c>
      <c r="D527" s="14" t="s">
        <v>7357</v>
      </c>
      <c r="E527" s="13" t="s">
        <v>3664</v>
      </c>
      <c r="F527" s="13" t="s">
        <v>2837</v>
      </c>
      <c r="G527" t="str">
        <f>IFERROR(VLOOKUP(C527,우진고장설명!$B$5:$M$315,COLUMN()-5,FALSE),"")</f>
        <v>BECU-공기스프링누설(후미대차)</v>
      </c>
      <c r="H527" t="str">
        <f>IFERROR(VLOOKUP(C527,우진고장설명!$B$5:$M$315,COLUMN()-5,FALSE),"")</f>
        <v>C</v>
      </c>
      <c r="I527" t="str">
        <f>IFERROR(VLOOKUP(C527,우진고장설명!$B$5:$M$315,COLUMN()-5,FALSE),"")</f>
        <v>BECU</v>
      </c>
      <c r="J527" t="str">
        <f>IFERROR(VLOOKUP(C527,우진고장설명!$B$5:$M$315,COLUMN()-5,FALSE),"")</f>
        <v xml:space="preserve">BECU의 RS485 데이터 중 BECU-TCMS SD TEXT3의 Bit5 “공기스프링누설(후미대차)” 신호가 “1”이
되면 검지
</v>
      </c>
      <c r="K527" t="str">
        <f>IFERROR(VLOOKUP(C527,우진고장설명!$B$5:$M$315,COLUMN()-5,FALSE),"")</f>
        <v>해당 차량 공기스프링 누설(후미대차) 검지 현시 및 해당 차량 정상적인제동제어 불가 (응하중제어)</v>
      </c>
      <c r="L527" t="str">
        <f>IFERROR(VLOOKUP(C527,우진고장설명!$B$5:$M$315,COLUMN()-5,FALSE),"")</f>
        <v xml:space="preserve">해당 차량 후미대차의 공기스프링(AS3, AS4) 압력이 정상범위를 벗어남. (100kPa 미만)
</v>
      </c>
      <c r="M527" t="str">
        <f>IFERROR(VLOOKUP(C527,우진고장설명!$B$5:$M$315,COLUMN()-5,FALSE),"")</f>
        <v>해당 차량 후미대차의 공기스프링(AS3, AS4) 압력이 정상범위일 경우 소거</v>
      </c>
      <c r="N527" t="str">
        <f>IFERROR(VLOOKUP(C527,우진고장설명!$B$5:$M$315,COLUMN()-5,FALSE),"")</f>
        <v>BECU를 리셋(BECU CB OFF/ON)하여 소거 여부 확인, 지속발생 시 관제보고하고 지시에 따르시오.</v>
      </c>
      <c r="O527" t="s">
        <v>2787</v>
      </c>
      <c r="P527" t="str">
        <f>IFERROR(VLOOKUP(C527,우진고장설명!$B$5:$M$315,COLUMN()-5,FALSE),"")</f>
        <v>우진200량</v>
      </c>
    </row>
    <row r="528" spans="1:16" x14ac:dyDescent="0.4">
      <c r="A528">
        <v>527</v>
      </c>
      <c r="B528" s="13" t="s">
        <v>6821</v>
      </c>
      <c r="C528" s="13">
        <f t="shared" si="8"/>
        <v>223</v>
      </c>
      <c r="D528" s="14" t="s">
        <v>7359</v>
      </c>
      <c r="E528" s="13" t="s">
        <v>3664</v>
      </c>
      <c r="F528" s="13" t="s">
        <v>2837</v>
      </c>
      <c r="G528" t="str">
        <f>IFERROR(VLOOKUP(C528,우진고장설명!$B$5:$M$315,COLUMN()-5,FALSE),"")</f>
        <v>BECU-공기스프링누설(전두대차)</v>
      </c>
      <c r="H528" t="str">
        <f>IFERROR(VLOOKUP(C528,우진고장설명!$B$5:$M$315,COLUMN()-5,FALSE),"")</f>
        <v>C</v>
      </c>
      <c r="I528" t="str">
        <f>IFERROR(VLOOKUP(C528,우진고장설명!$B$5:$M$315,COLUMN()-5,FALSE),"")</f>
        <v>BECU</v>
      </c>
      <c r="J528" t="str">
        <f>IFERROR(VLOOKUP(C528,우진고장설명!$B$5:$M$315,COLUMN()-5,FALSE),"")</f>
        <v xml:space="preserve">BECU의 RS485 데이터 중 BECU-TCMS SD TEXT3의 Bit6 “공기스프링누설(전두대차)” 신호가 “1”이
되면 검지
</v>
      </c>
      <c r="K528" t="str">
        <f>IFERROR(VLOOKUP(C528,우진고장설명!$B$5:$M$315,COLUMN()-5,FALSE),"")</f>
        <v>해당 차량 공기스프링 누설(전두대차) 검지 현시 및 해당 차량 정상적인제동제어 불가 (응하중제어)</v>
      </c>
      <c r="L528" t="str">
        <f>IFERROR(VLOOKUP(C528,우진고장설명!$B$5:$M$315,COLUMN()-5,FALSE),"")</f>
        <v xml:space="preserve">해당 차량 전두대차의 공기스프링(AS1, AS2) 압력이 정상범위를 벗어남. (100kPa 미만)
</v>
      </c>
      <c r="M528" t="str">
        <f>IFERROR(VLOOKUP(C528,우진고장설명!$B$5:$M$315,COLUMN()-5,FALSE),"")</f>
        <v>해당 차량 전두대차의 공기스프링(AS1, AS2) 압력이 정상범위일 경우 소거</v>
      </c>
      <c r="N528" t="str">
        <f>IFERROR(VLOOKUP(C528,우진고장설명!$B$5:$M$315,COLUMN()-5,FALSE),"")</f>
        <v>BECU를 리셋(BECU CB OFF/ON)하여 소거 여부 확인, 지속발생 시 관제보고하고 지시에 따르시오.</v>
      </c>
      <c r="O528" t="s">
        <v>2787</v>
      </c>
      <c r="P528" t="str">
        <f>IFERROR(VLOOKUP(C528,우진고장설명!$B$5:$M$315,COLUMN()-5,FALSE),"")</f>
        <v>우진200량</v>
      </c>
    </row>
    <row r="529" spans="1:16" x14ac:dyDescent="0.4">
      <c r="A529">
        <v>528</v>
      </c>
      <c r="B529" s="13" t="s">
        <v>6823</v>
      </c>
      <c r="C529" s="13">
        <f t="shared" si="8"/>
        <v>224</v>
      </c>
      <c r="D529" s="14" t="s">
        <v>7361</v>
      </c>
      <c r="E529" s="13" t="s">
        <v>3664</v>
      </c>
      <c r="F529" s="13" t="s">
        <v>2837</v>
      </c>
      <c r="G529" t="str">
        <f>IFERROR(VLOOKUP(C529,우진고장설명!$B$5:$M$315,COLUMN()-5,FALSE),"")</f>
        <v/>
      </c>
      <c r="H529" t="str">
        <f>IFERROR(VLOOKUP(C529,우진고장설명!$B$5:$M$315,COLUMN()-5,FALSE),"")</f>
        <v/>
      </c>
      <c r="I529" t="str">
        <f>IFERROR(VLOOKUP(C529,우진고장설명!$B$5:$M$315,COLUMN()-5,FALSE),"")</f>
        <v/>
      </c>
      <c r="J529" t="str">
        <f>IFERROR(VLOOKUP(C529,우진고장설명!$B$5:$M$315,COLUMN()-5,FALSE),"")</f>
        <v/>
      </c>
      <c r="K529" t="str">
        <f>IFERROR(VLOOKUP(C529,우진고장설명!$B$5:$M$315,COLUMN()-5,FALSE),"")</f>
        <v/>
      </c>
      <c r="L529" t="str">
        <f>IFERROR(VLOOKUP(C529,우진고장설명!$B$5:$M$315,COLUMN()-5,FALSE),"")</f>
        <v/>
      </c>
      <c r="M529" t="str">
        <f>IFERROR(VLOOKUP(C529,우진고장설명!$B$5:$M$315,COLUMN()-5,FALSE),"")</f>
        <v/>
      </c>
      <c r="N529" t="str">
        <f>IFERROR(VLOOKUP(C529,우진고장설명!$B$5:$M$315,COLUMN()-5,FALSE),"")</f>
        <v/>
      </c>
      <c r="O529" t="s">
        <v>2787</v>
      </c>
      <c r="P529" t="str">
        <f>IFERROR(VLOOKUP(C529,우진고장설명!$B$5:$M$315,COLUMN()-5,FALSE),"")</f>
        <v/>
      </c>
    </row>
    <row r="530" spans="1:16" x14ac:dyDescent="0.4">
      <c r="A530">
        <v>529</v>
      </c>
      <c r="B530" s="13" t="s">
        <v>6825</v>
      </c>
      <c r="C530" s="13">
        <f t="shared" si="8"/>
        <v>225</v>
      </c>
      <c r="D530" s="14" t="s">
        <v>7363</v>
      </c>
      <c r="E530" s="13" t="s">
        <v>3664</v>
      </c>
      <c r="F530" s="13" t="s">
        <v>2837</v>
      </c>
      <c r="G530" t="str">
        <f>IFERROR(VLOOKUP(C530,우진고장설명!$B$5:$M$315,COLUMN()-5,FALSE),"")</f>
        <v/>
      </c>
      <c r="H530" t="str">
        <f>IFERROR(VLOOKUP(C530,우진고장설명!$B$5:$M$315,COLUMN()-5,FALSE),"")</f>
        <v/>
      </c>
      <c r="I530" t="str">
        <f>IFERROR(VLOOKUP(C530,우진고장설명!$B$5:$M$315,COLUMN()-5,FALSE),"")</f>
        <v/>
      </c>
      <c r="J530" t="str">
        <f>IFERROR(VLOOKUP(C530,우진고장설명!$B$5:$M$315,COLUMN()-5,FALSE),"")</f>
        <v/>
      </c>
      <c r="K530" t="str">
        <f>IFERROR(VLOOKUP(C530,우진고장설명!$B$5:$M$315,COLUMN()-5,FALSE),"")</f>
        <v/>
      </c>
      <c r="L530" t="str">
        <f>IFERROR(VLOOKUP(C530,우진고장설명!$B$5:$M$315,COLUMN()-5,FALSE),"")</f>
        <v/>
      </c>
      <c r="M530" t="str">
        <f>IFERROR(VLOOKUP(C530,우진고장설명!$B$5:$M$315,COLUMN()-5,FALSE),"")</f>
        <v/>
      </c>
      <c r="N530" t="str">
        <f>IFERROR(VLOOKUP(C530,우진고장설명!$B$5:$M$315,COLUMN()-5,FALSE),"")</f>
        <v/>
      </c>
      <c r="O530" t="s">
        <v>2787</v>
      </c>
      <c r="P530" t="str">
        <f>IFERROR(VLOOKUP(C530,우진고장설명!$B$5:$M$315,COLUMN()-5,FALSE),"")</f>
        <v/>
      </c>
    </row>
    <row r="531" spans="1:16" x14ac:dyDescent="0.4">
      <c r="A531">
        <v>530</v>
      </c>
      <c r="B531" s="13" t="s">
        <v>6827</v>
      </c>
      <c r="C531" s="13">
        <f t="shared" si="8"/>
        <v>226</v>
      </c>
      <c r="D531" s="14" t="s">
        <v>7365</v>
      </c>
      <c r="E531" s="13" t="s">
        <v>3664</v>
      </c>
      <c r="F531" s="13" t="s">
        <v>2821</v>
      </c>
      <c r="G531" t="str">
        <f>IFERROR(VLOOKUP(C531,우진고장설명!$B$5:$M$315,COLUMN()-5,FALSE),"")</f>
        <v>BECU-제동불완해검지(NRBD)</v>
      </c>
      <c r="H531" t="str">
        <f>IFERROR(VLOOKUP(C531,우진고장설명!$B$5:$M$315,COLUMN()-5,FALSE),"")</f>
        <v>B</v>
      </c>
      <c r="I531" t="str">
        <f>IFERROR(VLOOKUP(C531,우진고장설명!$B$5:$M$315,COLUMN()-5,FALSE),"")</f>
        <v>BECU</v>
      </c>
      <c r="J531" t="str">
        <f>IFERROR(VLOOKUP(C531,우진고장설명!$B$5:$M$315,COLUMN()-5,FALSE),"")</f>
        <v xml:space="preserve">BECU의 RS485 데이터 중 BECU-TCMS SD TEXT8의 Bit2 “NRBD”  신호가 “1”이 되면 검지
</v>
      </c>
      <c r="K531" t="str">
        <f>IFERROR(VLOOKUP(C531,우진고장설명!$B$5:$M$315,COLUMN()-5,FALSE),"")</f>
        <v>해당 차량 제동불완해 검지 현시 및 완해 취급하였음에도 불구하고 해당 차량 제동압력 (BCP)이 완해되지 않음.</v>
      </c>
      <c r="L531" t="str">
        <f>IFERROR(VLOOKUP(C531,우진고장설명!$B$5:$M$315,COLUMN()-5,FALSE),"")</f>
        <v xml:space="preserve">제동완해상태(정차제동포함)에서 해당 차량의 제동압력이 완전히 배기되지 않음.
</v>
      </c>
      <c r="M531" t="str">
        <f>IFERROR(VLOOKUP(C531,우진고장설명!$B$5:$M$315,COLUMN()-5,FALSE),"")</f>
        <v>제동완해상태(정차제동포함)에서 해당 차량의 제동압력이 완전히 배기됨.</v>
      </c>
      <c r="N531" t="str">
        <f>IFERROR(VLOOKUP(C531,우진고장설명!$B$5:$M$315,COLUMN()-5,FALSE),"")</f>
        <v>정차하여 강제완해 스위치를 취급하여 소거 여부 확인, 제동 완해상태 확인 후 주의 운전할 것, 2 ~ 3회 시도에도 완해불능 시 관제보고하고 지시에 따를 것</v>
      </c>
      <c r="O531" t="s">
        <v>2787</v>
      </c>
      <c r="P531" t="str">
        <f>IFERROR(VLOOKUP(C531,우진고장설명!$B$5:$M$315,COLUMN()-5,FALSE),"")</f>
        <v>우진200량</v>
      </c>
    </row>
    <row r="532" spans="1:16" x14ac:dyDescent="0.4">
      <c r="A532">
        <v>531</v>
      </c>
      <c r="B532" s="13" t="s">
        <v>6829</v>
      </c>
      <c r="C532" s="13">
        <f t="shared" si="8"/>
        <v>227</v>
      </c>
      <c r="D532" s="14" t="s">
        <v>3885</v>
      </c>
      <c r="E532" s="13" t="s">
        <v>3664</v>
      </c>
      <c r="F532" s="13" t="s">
        <v>3034</v>
      </c>
      <c r="G532" t="str">
        <f>IFERROR(VLOOKUP(C532,우진고장설명!$B$5:$M$315,COLUMN()-5,FALSE),"")</f>
        <v/>
      </c>
      <c r="H532" t="str">
        <f>IFERROR(VLOOKUP(C532,우진고장설명!$B$5:$M$315,COLUMN()-5,FALSE),"")</f>
        <v/>
      </c>
      <c r="I532" t="str">
        <f>IFERROR(VLOOKUP(C532,우진고장설명!$B$5:$M$315,COLUMN()-5,FALSE),"")</f>
        <v/>
      </c>
      <c r="J532" t="str">
        <f>IFERROR(VLOOKUP(C532,우진고장설명!$B$5:$M$315,COLUMN()-5,FALSE),"")</f>
        <v/>
      </c>
      <c r="K532" t="str">
        <f>IFERROR(VLOOKUP(C532,우진고장설명!$B$5:$M$315,COLUMN()-5,FALSE),"")</f>
        <v/>
      </c>
      <c r="L532" t="str">
        <f>IFERROR(VLOOKUP(C532,우진고장설명!$B$5:$M$315,COLUMN()-5,FALSE),"")</f>
        <v/>
      </c>
      <c r="M532" t="str">
        <f>IFERROR(VLOOKUP(C532,우진고장설명!$B$5:$M$315,COLUMN()-5,FALSE),"")</f>
        <v/>
      </c>
      <c r="N532" t="str">
        <f>IFERROR(VLOOKUP(C532,우진고장설명!$B$5:$M$315,COLUMN()-5,FALSE),"")</f>
        <v/>
      </c>
      <c r="O532" t="s">
        <v>2787</v>
      </c>
      <c r="P532" t="str">
        <f>IFERROR(VLOOKUP(C532,우진고장설명!$B$5:$M$315,COLUMN()-5,FALSE),"")</f>
        <v/>
      </c>
    </row>
    <row r="533" spans="1:16" x14ac:dyDescent="0.4">
      <c r="A533">
        <v>532</v>
      </c>
      <c r="B533" s="13" t="s">
        <v>6831</v>
      </c>
      <c r="C533" s="13">
        <f t="shared" si="8"/>
        <v>228</v>
      </c>
      <c r="D533" s="14" t="s">
        <v>3886</v>
      </c>
      <c r="E533" s="13" t="s">
        <v>3664</v>
      </c>
      <c r="F533" s="13" t="s">
        <v>3034</v>
      </c>
      <c r="G533" t="str">
        <f>IFERROR(VLOOKUP(C533,우진고장설명!$B$5:$M$315,COLUMN()-5,FALSE),"")</f>
        <v/>
      </c>
      <c r="H533" t="str">
        <f>IFERROR(VLOOKUP(C533,우진고장설명!$B$5:$M$315,COLUMN()-5,FALSE),"")</f>
        <v/>
      </c>
      <c r="I533" t="str">
        <f>IFERROR(VLOOKUP(C533,우진고장설명!$B$5:$M$315,COLUMN()-5,FALSE),"")</f>
        <v/>
      </c>
      <c r="J533" t="str">
        <f>IFERROR(VLOOKUP(C533,우진고장설명!$B$5:$M$315,COLUMN()-5,FALSE),"")</f>
        <v/>
      </c>
      <c r="K533" t="str">
        <f>IFERROR(VLOOKUP(C533,우진고장설명!$B$5:$M$315,COLUMN()-5,FALSE),"")</f>
        <v/>
      </c>
      <c r="L533" t="str">
        <f>IFERROR(VLOOKUP(C533,우진고장설명!$B$5:$M$315,COLUMN()-5,FALSE),"")</f>
        <v/>
      </c>
      <c r="M533" t="str">
        <f>IFERROR(VLOOKUP(C533,우진고장설명!$B$5:$M$315,COLUMN()-5,FALSE),"")</f>
        <v/>
      </c>
      <c r="N533" t="str">
        <f>IFERROR(VLOOKUP(C533,우진고장설명!$B$5:$M$315,COLUMN()-5,FALSE),"")</f>
        <v/>
      </c>
      <c r="O533" t="s">
        <v>2787</v>
      </c>
      <c r="P533" t="str">
        <f>IFERROR(VLOOKUP(C533,우진고장설명!$B$5:$M$315,COLUMN()-5,FALSE),"")</f>
        <v/>
      </c>
    </row>
    <row r="534" spans="1:16" x14ac:dyDescent="0.4">
      <c r="A534">
        <v>533</v>
      </c>
      <c r="B534" s="13" t="s">
        <v>6833</v>
      </c>
      <c r="C534" s="13">
        <f t="shared" si="8"/>
        <v>229</v>
      </c>
      <c r="D534" s="14" t="s">
        <v>3887</v>
      </c>
      <c r="E534" s="13" t="s">
        <v>3664</v>
      </c>
      <c r="F534" s="13" t="s">
        <v>3034</v>
      </c>
      <c r="G534" t="str">
        <f>IFERROR(VLOOKUP(C534,우진고장설명!$B$5:$M$315,COLUMN()-5,FALSE),"")</f>
        <v/>
      </c>
      <c r="H534" t="str">
        <f>IFERROR(VLOOKUP(C534,우진고장설명!$B$5:$M$315,COLUMN()-5,FALSE),"")</f>
        <v/>
      </c>
      <c r="I534" t="str">
        <f>IFERROR(VLOOKUP(C534,우진고장설명!$B$5:$M$315,COLUMN()-5,FALSE),"")</f>
        <v/>
      </c>
      <c r="J534" t="str">
        <f>IFERROR(VLOOKUP(C534,우진고장설명!$B$5:$M$315,COLUMN()-5,FALSE),"")</f>
        <v/>
      </c>
      <c r="K534" t="str">
        <f>IFERROR(VLOOKUP(C534,우진고장설명!$B$5:$M$315,COLUMN()-5,FALSE),"")</f>
        <v/>
      </c>
      <c r="L534" t="str">
        <f>IFERROR(VLOOKUP(C534,우진고장설명!$B$5:$M$315,COLUMN()-5,FALSE),"")</f>
        <v/>
      </c>
      <c r="M534" t="str">
        <f>IFERROR(VLOOKUP(C534,우진고장설명!$B$5:$M$315,COLUMN()-5,FALSE),"")</f>
        <v/>
      </c>
      <c r="N534" t="str">
        <f>IFERROR(VLOOKUP(C534,우진고장설명!$B$5:$M$315,COLUMN()-5,FALSE),"")</f>
        <v/>
      </c>
      <c r="O534" t="s">
        <v>2787</v>
      </c>
      <c r="P534" t="str">
        <f>IFERROR(VLOOKUP(C534,우진고장설명!$B$5:$M$315,COLUMN()-5,FALSE),"")</f>
        <v/>
      </c>
    </row>
    <row r="535" spans="1:16" x14ac:dyDescent="0.4">
      <c r="A535">
        <v>534</v>
      </c>
      <c r="B535" s="13" t="s">
        <v>6835</v>
      </c>
      <c r="C535" s="13">
        <f t="shared" si="8"/>
        <v>230</v>
      </c>
      <c r="D535" s="14" t="s">
        <v>3888</v>
      </c>
      <c r="E535" s="13" t="s">
        <v>3664</v>
      </c>
      <c r="F535" s="13" t="s">
        <v>2821</v>
      </c>
      <c r="G535" t="str">
        <f>IFERROR(VLOOKUP(C535,우진고장설명!$B$5:$M$315,COLUMN()-5,FALSE),"")</f>
        <v>ECU 전원공급 고장</v>
      </c>
      <c r="H535" t="str">
        <f>IFERROR(VLOOKUP(C535,우진고장설명!$B$5:$M$315,COLUMN()-5,FALSE),"")</f>
        <v>B</v>
      </c>
      <c r="I535" t="str">
        <f>IFERROR(VLOOKUP(C535,우진고장설명!$B$5:$M$315,COLUMN()-5,FALSE),"")</f>
        <v>BECU</v>
      </c>
      <c r="J535" t="str">
        <f>IFERROR(VLOOKUP(C535,우진고장설명!$B$5:$M$315,COLUMN()-5,FALSE),"")</f>
        <v xml:space="preserve">해당 차량의 ECU 전원공급 고장(CB OFF) 발생 시 검지
</v>
      </c>
      <c r="K535" t="str">
        <f>IFERROR(VLOOKUP(C535,우진고장설명!$B$5:$M$315,COLUMN()-5,FALSE),"")</f>
        <v>해당 차량의 ECU 전원공급 고장검지 현시</v>
      </c>
      <c r="L535" t="str">
        <f>IFERROR(VLOOKUP(C535,우진고장설명!$B$5:$M$315,COLUMN()-5,FALSE),"")</f>
        <v xml:space="preserve">해당 차량의 ECU 전원차단(CBOFF)
</v>
      </c>
      <c r="M535" t="str">
        <f>IFERROR(VLOOKUP(C535,우진고장설명!$B$5:$M$315,COLUMN()-5,FALSE),"")</f>
        <v>해당 차량의 ECU 전원공급(CBON)</v>
      </c>
      <c r="N535" t="str">
        <f>IFERROR(VLOOKUP(C535,우진고장설명!$B$5:$M$315,COLUMN()-5,FALSE),"")</f>
        <v>BECU를 리셋(BECUCBOFF/ON)하여 소거 여부 확인, 지속적으로 고장 발생 시 관제 보고하고 지시에 따를 것</v>
      </c>
      <c r="O535" t="s">
        <v>2787</v>
      </c>
      <c r="P535" t="str">
        <f>IFERROR(VLOOKUP(C535,우진고장설명!$B$5:$M$315,COLUMN()-5,FALSE),"")</f>
        <v>우진200량</v>
      </c>
    </row>
    <row r="536" spans="1:16" x14ac:dyDescent="0.4">
      <c r="A536">
        <v>535</v>
      </c>
      <c r="B536" s="13" t="s">
        <v>6837</v>
      </c>
      <c r="C536" s="13">
        <f t="shared" si="8"/>
        <v>231</v>
      </c>
      <c r="D536" s="14" t="s">
        <v>3889</v>
      </c>
      <c r="E536" s="13" t="s">
        <v>3664</v>
      </c>
      <c r="F536" s="13" t="s">
        <v>3034</v>
      </c>
      <c r="G536" t="str">
        <f>IFERROR(VLOOKUP(C536,우진고장설명!$B$5:$M$315,COLUMN()-5,FALSE),"")</f>
        <v/>
      </c>
      <c r="H536" t="str">
        <f>IFERROR(VLOOKUP(C536,우진고장설명!$B$5:$M$315,COLUMN()-5,FALSE),"")</f>
        <v/>
      </c>
      <c r="I536" t="str">
        <f>IFERROR(VLOOKUP(C536,우진고장설명!$B$5:$M$315,COLUMN()-5,FALSE),"")</f>
        <v/>
      </c>
      <c r="J536" t="str">
        <f>IFERROR(VLOOKUP(C536,우진고장설명!$B$5:$M$315,COLUMN()-5,FALSE),"")</f>
        <v/>
      </c>
      <c r="K536" t="str">
        <f>IFERROR(VLOOKUP(C536,우진고장설명!$B$5:$M$315,COLUMN()-5,FALSE),"")</f>
        <v/>
      </c>
      <c r="L536" t="str">
        <f>IFERROR(VLOOKUP(C536,우진고장설명!$B$5:$M$315,COLUMN()-5,FALSE),"")</f>
        <v/>
      </c>
      <c r="M536" t="str">
        <f>IFERROR(VLOOKUP(C536,우진고장설명!$B$5:$M$315,COLUMN()-5,FALSE),"")</f>
        <v/>
      </c>
      <c r="N536" t="str">
        <f>IFERROR(VLOOKUP(C536,우진고장설명!$B$5:$M$315,COLUMN()-5,FALSE),"")</f>
        <v/>
      </c>
      <c r="O536" t="s">
        <v>2787</v>
      </c>
      <c r="P536" t="str">
        <f>IFERROR(VLOOKUP(C536,우진고장설명!$B$5:$M$315,COLUMN()-5,FALSE),"")</f>
        <v/>
      </c>
    </row>
    <row r="537" spans="1:16" x14ac:dyDescent="0.4">
      <c r="A537">
        <v>536</v>
      </c>
      <c r="B537" s="13" t="s">
        <v>6839</v>
      </c>
      <c r="C537" s="13">
        <f t="shared" si="8"/>
        <v>232</v>
      </c>
      <c r="D537" s="14" t="s">
        <v>3890</v>
      </c>
      <c r="E537" s="13" t="s">
        <v>3664</v>
      </c>
      <c r="F537" s="13" t="s">
        <v>3034</v>
      </c>
      <c r="G537" t="str">
        <f>IFERROR(VLOOKUP(C537,우진고장설명!$B$5:$M$315,COLUMN()-5,FALSE),"")</f>
        <v/>
      </c>
      <c r="H537" t="str">
        <f>IFERROR(VLOOKUP(C537,우진고장설명!$B$5:$M$315,COLUMN()-5,FALSE),"")</f>
        <v/>
      </c>
      <c r="I537" t="str">
        <f>IFERROR(VLOOKUP(C537,우진고장설명!$B$5:$M$315,COLUMN()-5,FALSE),"")</f>
        <v/>
      </c>
      <c r="J537" t="str">
        <f>IFERROR(VLOOKUP(C537,우진고장설명!$B$5:$M$315,COLUMN()-5,FALSE),"")</f>
        <v/>
      </c>
      <c r="K537" t="str">
        <f>IFERROR(VLOOKUP(C537,우진고장설명!$B$5:$M$315,COLUMN()-5,FALSE),"")</f>
        <v/>
      </c>
      <c r="L537" t="str">
        <f>IFERROR(VLOOKUP(C537,우진고장설명!$B$5:$M$315,COLUMN()-5,FALSE),"")</f>
        <v/>
      </c>
      <c r="M537" t="str">
        <f>IFERROR(VLOOKUP(C537,우진고장설명!$B$5:$M$315,COLUMN()-5,FALSE),"")</f>
        <v/>
      </c>
      <c r="N537" t="str">
        <f>IFERROR(VLOOKUP(C537,우진고장설명!$B$5:$M$315,COLUMN()-5,FALSE),"")</f>
        <v/>
      </c>
      <c r="O537" t="s">
        <v>2787</v>
      </c>
      <c r="P537" t="str">
        <f>IFERROR(VLOOKUP(C537,우진고장설명!$B$5:$M$315,COLUMN()-5,FALSE),"")</f>
        <v/>
      </c>
    </row>
    <row r="538" spans="1:16" x14ac:dyDescent="0.4">
      <c r="A538">
        <v>537</v>
      </c>
      <c r="B538" s="13" t="s">
        <v>6841</v>
      </c>
      <c r="C538" s="13">
        <f t="shared" si="8"/>
        <v>233</v>
      </c>
      <c r="D538" s="14" t="s">
        <v>3891</v>
      </c>
      <c r="E538" s="13" t="s">
        <v>3664</v>
      </c>
      <c r="F538" s="13" t="s">
        <v>3034</v>
      </c>
      <c r="G538" t="str">
        <f>IFERROR(VLOOKUP(C538,우진고장설명!$B$5:$M$315,COLUMN()-5,FALSE),"")</f>
        <v/>
      </c>
      <c r="H538" t="str">
        <f>IFERROR(VLOOKUP(C538,우진고장설명!$B$5:$M$315,COLUMN()-5,FALSE),"")</f>
        <v/>
      </c>
      <c r="I538" t="str">
        <f>IFERROR(VLOOKUP(C538,우진고장설명!$B$5:$M$315,COLUMN()-5,FALSE),"")</f>
        <v/>
      </c>
      <c r="J538" t="str">
        <f>IFERROR(VLOOKUP(C538,우진고장설명!$B$5:$M$315,COLUMN()-5,FALSE),"")</f>
        <v/>
      </c>
      <c r="K538" t="str">
        <f>IFERROR(VLOOKUP(C538,우진고장설명!$B$5:$M$315,COLUMN()-5,FALSE),"")</f>
        <v/>
      </c>
      <c r="L538" t="str">
        <f>IFERROR(VLOOKUP(C538,우진고장설명!$B$5:$M$315,COLUMN()-5,FALSE),"")</f>
        <v/>
      </c>
      <c r="M538" t="str">
        <f>IFERROR(VLOOKUP(C538,우진고장설명!$B$5:$M$315,COLUMN()-5,FALSE),"")</f>
        <v/>
      </c>
      <c r="N538" t="str">
        <f>IFERROR(VLOOKUP(C538,우진고장설명!$B$5:$M$315,COLUMN()-5,FALSE),"")</f>
        <v/>
      </c>
      <c r="O538" t="s">
        <v>2787</v>
      </c>
      <c r="P538" t="str">
        <f>IFERROR(VLOOKUP(C538,우진고장설명!$B$5:$M$315,COLUMN()-5,FALSE),"")</f>
        <v/>
      </c>
    </row>
    <row r="539" spans="1:16" x14ac:dyDescent="0.4">
      <c r="A539">
        <v>538</v>
      </c>
      <c r="B539" s="13" t="s">
        <v>6843</v>
      </c>
      <c r="C539" s="13">
        <f t="shared" si="8"/>
        <v>234</v>
      </c>
      <c r="D539" s="14" t="s">
        <v>7374</v>
      </c>
      <c r="E539" s="13" t="s">
        <v>3664</v>
      </c>
      <c r="F539" s="13" t="s">
        <v>2821</v>
      </c>
      <c r="G539" t="str">
        <f>IFERROR(VLOOKUP(C539,우진고장설명!$B$5:$M$315,COLUMN()-5,FALSE),"")</f>
        <v>제동불완해검지(NRBD)</v>
      </c>
      <c r="H539" t="str">
        <f>IFERROR(VLOOKUP(C539,우진고장설명!$B$5:$M$315,COLUMN()-5,FALSE),"")</f>
        <v>B</v>
      </c>
      <c r="I539" t="str">
        <f>IFERROR(VLOOKUP(C539,우진고장설명!$B$5:$M$315,COLUMN()-5,FALSE),"")</f>
        <v>BECU</v>
      </c>
      <c r="J539" t="str">
        <f>IFERROR(VLOOKUP(C539,우진고장설명!$B$5:$M$315,COLUMN()-5,FALSE),"")</f>
        <v xml:space="preserve">BECU의 RS485 데이터 중 BECU-TCMS SD TEXT8의 Bit2 “NRBD”  신호가 “1”이 되면 검지
</v>
      </c>
      <c r="K539" t="str">
        <f>IFERROR(VLOOKUP(C539,우진고장설명!$B$5:$M$315,COLUMN()-5,FALSE),"")</f>
        <v>해당 차량 제동불완해 검지 현시 및 완해 취급하였음에도 불구하고 해당 차량 제동압력 (BCP)이 완해되지 않음.</v>
      </c>
      <c r="L539" t="str">
        <f>IFERROR(VLOOKUP(C539,우진고장설명!$B$5:$M$315,COLUMN()-5,FALSE),"")</f>
        <v xml:space="preserve">제동완해상태(정차제동포함)에서 해당 차량의 제동압력이 완전 배기되지 않음.
</v>
      </c>
      <c r="M539" t="str">
        <f>IFERROR(VLOOKUP(C539,우진고장설명!$B$5:$M$315,COLUMN()-5,FALSE),"")</f>
        <v>제동완해상태(정차제동포함)에서 해당 차량의 제동압력이 완전히 배기됨.</v>
      </c>
      <c r="N539" t="str">
        <f>IFERROR(VLOOKUP(C539,우진고장설명!$B$5:$M$315,COLUMN()-5,FALSE),"")</f>
        <v>정차하여 강제완해스위치를 취급하여 소거 여부 확인, 제동 완해상태 확인 후 주의 운전할 것, 2 ~ 3회 시도에도 완해불능 시 관제보고하고 지시에 따를 것</v>
      </c>
      <c r="O539" t="s">
        <v>2787</v>
      </c>
      <c r="P539" t="str">
        <f>IFERROR(VLOOKUP(C539,우진고장설명!$B$5:$M$315,COLUMN()-5,FALSE),"")</f>
        <v>우진200량</v>
      </c>
    </row>
    <row r="540" spans="1:16" x14ac:dyDescent="0.4">
      <c r="A540">
        <v>539</v>
      </c>
      <c r="B540" s="13" t="s">
        <v>6845</v>
      </c>
      <c r="C540" s="13">
        <f t="shared" si="8"/>
        <v>235</v>
      </c>
      <c r="D540" s="14" t="s">
        <v>7376</v>
      </c>
      <c r="E540" s="13" t="s">
        <v>3664</v>
      </c>
      <c r="F540" s="13" t="s">
        <v>2821</v>
      </c>
      <c r="G540" t="str">
        <f>IFERROR(VLOOKUP(C540,우진고장설명!$B$5:$M$315,COLUMN()-5,FALSE),"")</f>
        <v>제동력부족(ISBD)</v>
      </c>
      <c r="H540" t="str">
        <f>IFERROR(VLOOKUP(C540,우진고장설명!$B$5:$M$315,COLUMN()-5,FALSE),"")</f>
        <v>B</v>
      </c>
      <c r="I540" t="str">
        <f>IFERROR(VLOOKUP(C540,우진고장설명!$B$5:$M$315,COLUMN()-5,FALSE),"")</f>
        <v>BECU</v>
      </c>
      <c r="J540" t="str">
        <f>IFERROR(VLOOKUP(C540,우진고장설명!$B$5:$M$315,COLUMN()-5,FALSE),"")</f>
        <v xml:space="preserve">BECU의 RS485 데이터 중 BECU-TCMS SD TEXT3의 Bit3 “ISBD”  신호가 “1”이 되면 검지
</v>
      </c>
      <c r="K540" t="str">
        <f>IFERROR(VLOOKUP(C540,우진고장설명!$B$5:$M$315,COLUMN()-5,FALSE),"")</f>
        <v>해당 차량 제동력부족검지 현시 및 해당 차량 제동압력(BCP)이 타 차량에 비해 현저히 낮음.</v>
      </c>
      <c r="L540" t="str">
        <f>IFERROR(VLOOKUP(C540,우진고장설명!$B$5:$M$315,COLUMN()-5,FALSE),"")</f>
        <v xml:space="preserve">제동 7단 취급 시 해당 차량의 제동압력이 생성되지 않음.
</v>
      </c>
      <c r="M540" t="str">
        <f>IFERROR(VLOOKUP(C540,우진고장설명!$B$5:$M$315,COLUMN()-5,FALSE),"")</f>
        <v>제동 7단 취급 시 정상적인제동압력이 생성된 경우 소거</v>
      </c>
      <c r="N540" t="str">
        <f>IFERROR(VLOOKUP(C540,우진고장설명!$B$5:$M$315,COLUMN()-5,FALSE),"")</f>
        <v>MCS 모드로 전환 후, 마스콘을 N(중립) → 제동 7단까지 수 회 취급하여 소거 여부 확인, 제동 취급 확인 후, 주의 운전할 것, 지속발생 시 관제보고하고 지시에 따를 것</v>
      </c>
      <c r="O540" t="s">
        <v>2787</v>
      </c>
      <c r="P540" t="str">
        <f>IFERROR(VLOOKUP(C540,우진고장설명!$B$5:$M$315,COLUMN()-5,FALSE),"")</f>
        <v>우진200량</v>
      </c>
    </row>
    <row r="541" spans="1:16" x14ac:dyDescent="0.4">
      <c r="A541">
        <v>540</v>
      </c>
      <c r="B541" s="13" t="s">
        <v>6847</v>
      </c>
      <c r="C541" s="13">
        <f t="shared" si="8"/>
        <v>236</v>
      </c>
      <c r="D541" s="14" t="s">
        <v>3892</v>
      </c>
      <c r="E541" s="13" t="s">
        <v>3664</v>
      </c>
      <c r="F541" s="13" t="s">
        <v>3034</v>
      </c>
      <c r="G541" t="str">
        <f>IFERROR(VLOOKUP(C541,우진고장설명!$B$5:$M$315,COLUMN()-5,FALSE),"")</f>
        <v/>
      </c>
      <c r="H541" t="str">
        <f>IFERROR(VLOOKUP(C541,우진고장설명!$B$5:$M$315,COLUMN()-5,FALSE),"")</f>
        <v/>
      </c>
      <c r="I541" t="str">
        <f>IFERROR(VLOOKUP(C541,우진고장설명!$B$5:$M$315,COLUMN()-5,FALSE),"")</f>
        <v/>
      </c>
      <c r="J541" t="str">
        <f>IFERROR(VLOOKUP(C541,우진고장설명!$B$5:$M$315,COLUMN()-5,FALSE),"")</f>
        <v/>
      </c>
      <c r="K541" t="str">
        <f>IFERROR(VLOOKUP(C541,우진고장설명!$B$5:$M$315,COLUMN()-5,FALSE),"")</f>
        <v/>
      </c>
      <c r="L541" t="str">
        <f>IFERROR(VLOOKUP(C541,우진고장설명!$B$5:$M$315,COLUMN()-5,FALSE),"")</f>
        <v/>
      </c>
      <c r="M541" t="str">
        <f>IFERROR(VLOOKUP(C541,우진고장설명!$B$5:$M$315,COLUMN()-5,FALSE),"")</f>
        <v/>
      </c>
      <c r="N541" t="str">
        <f>IFERROR(VLOOKUP(C541,우진고장설명!$B$5:$M$315,COLUMN()-5,FALSE),"")</f>
        <v/>
      </c>
      <c r="O541" t="s">
        <v>2787</v>
      </c>
      <c r="P541" t="str">
        <f>IFERROR(VLOOKUP(C541,우진고장설명!$B$5:$M$315,COLUMN()-5,FALSE),"")</f>
        <v/>
      </c>
    </row>
    <row r="542" spans="1:16" x14ac:dyDescent="0.4">
      <c r="A542">
        <v>541</v>
      </c>
      <c r="B542" s="13" t="s">
        <v>6849</v>
      </c>
      <c r="C542" s="13">
        <f t="shared" si="8"/>
        <v>237</v>
      </c>
      <c r="D542" s="14" t="s">
        <v>3893</v>
      </c>
      <c r="E542" s="13" t="s">
        <v>3664</v>
      </c>
      <c r="F542" s="13" t="s">
        <v>3034</v>
      </c>
      <c r="G542" t="str">
        <f>IFERROR(VLOOKUP(C542,우진고장설명!$B$5:$M$315,COLUMN()-5,FALSE),"")</f>
        <v/>
      </c>
      <c r="H542" t="str">
        <f>IFERROR(VLOOKUP(C542,우진고장설명!$B$5:$M$315,COLUMN()-5,FALSE),"")</f>
        <v/>
      </c>
      <c r="I542" t="str">
        <f>IFERROR(VLOOKUP(C542,우진고장설명!$B$5:$M$315,COLUMN()-5,FALSE),"")</f>
        <v/>
      </c>
      <c r="J542" t="str">
        <f>IFERROR(VLOOKUP(C542,우진고장설명!$B$5:$M$315,COLUMN()-5,FALSE),"")</f>
        <v/>
      </c>
      <c r="K542" t="str">
        <f>IFERROR(VLOOKUP(C542,우진고장설명!$B$5:$M$315,COLUMN()-5,FALSE),"")</f>
        <v/>
      </c>
      <c r="L542" t="str">
        <f>IFERROR(VLOOKUP(C542,우진고장설명!$B$5:$M$315,COLUMN()-5,FALSE),"")</f>
        <v/>
      </c>
      <c r="M542" t="str">
        <f>IFERROR(VLOOKUP(C542,우진고장설명!$B$5:$M$315,COLUMN()-5,FALSE),"")</f>
        <v/>
      </c>
      <c r="N542" t="str">
        <f>IFERROR(VLOOKUP(C542,우진고장설명!$B$5:$M$315,COLUMN()-5,FALSE),"")</f>
        <v/>
      </c>
      <c r="O542" t="s">
        <v>2787</v>
      </c>
      <c r="P542" t="str">
        <f>IFERROR(VLOOKUP(C542,우진고장설명!$B$5:$M$315,COLUMN()-5,FALSE),"")</f>
        <v/>
      </c>
    </row>
    <row r="543" spans="1:16" x14ac:dyDescent="0.4">
      <c r="A543">
        <v>542</v>
      </c>
      <c r="B543" s="13" t="s">
        <v>6962</v>
      </c>
      <c r="C543" s="13">
        <f t="shared" si="8"/>
        <v>300</v>
      </c>
      <c r="D543" s="14" t="s">
        <v>3894</v>
      </c>
      <c r="E543" s="13" t="s">
        <v>3668</v>
      </c>
      <c r="F543" s="13" t="s">
        <v>2821</v>
      </c>
      <c r="G543" t="str">
        <f>IFERROR(VLOOKUP(C543,우진고장설명!$B$5:$M$315,COLUMN()-5,FALSE),"")</f>
        <v>ATC 통신고장</v>
      </c>
      <c r="H543" t="str">
        <f>IFERROR(VLOOKUP(C543,우진고장설명!$B$5:$M$315,COLUMN()-5,FALSE),"")</f>
        <v>B</v>
      </c>
      <c r="I543" t="str">
        <f>IFERROR(VLOOKUP(C543,우진고장설명!$B$5:$M$315,COLUMN()-5,FALSE),"")</f>
        <v>ATC</v>
      </c>
      <c r="J543" t="str">
        <f>IFERROR(VLOOKUP(C543,우진고장설명!$B$5:$M$315,COLUMN()-5,FALSE),"")</f>
        <v xml:space="preserve">ATC와 TCMS 간 RS485 통신고장이 검지되면 발생
</v>
      </c>
      <c r="K543" t="str">
        <f>IFERROR(VLOOKUP(C543,우진고장설명!$B$5:$M$315,COLUMN()-5,FALSE),"")</f>
        <v>MMI 화면에 ATC상태가 통신고장으로 현시된다.</v>
      </c>
      <c r="L543" t="str">
        <f>IFERROR(VLOOKUP(C543,우진고장설명!$B$5:$M$315,COLUMN()-5,FALSE),"")</f>
        <v xml:space="preserve">
1) ATC 전원 CB OFF
2) ATC시스템 자체진단테스트결과 비정상상태일 경우
3) ATC-1계/2계 CPU보드 고장 시
4) ATC-1계/2계 POWER보드 고장 시
5) 통신연결 불량
</v>
      </c>
      <c r="M543" t="str">
        <f>IFERROR(VLOOKUP(C543,우진고장설명!$B$5:$M$315,COLUMN()-5,FALSE),"")</f>
        <v>해당 차량의 ATC 및 CU의 전원이 정상상태이고, 통신 라인 연결 상태가 정상</v>
      </c>
      <c r="N543" t="str">
        <f>IFERROR(VLOOKUP(C543,우진고장설명!$B$5:$M$315,COLUMN()-5,FALSE),"")</f>
        <v>1) MMI화면 우측 상단에 ATC/ATO1, ATC/ATO2 정상상태(초록색글자현시)인지 확인한다.
2) 비정상상태(빨간 글자 현시) 시 전원스위치 CB ATC#1, 2 OFF → ON하여 복귀시도 후, 복귀 되었는지 확인한다.
3) ATC가 정상적으로 켜져 있는데도 지속적으로 통신고장이 검지되면, ATC의 CN3 통신 커넥터가 정상적으로 체결되어 있는지 확인한다.
4) 커넥터 또한 정상 체결되어 있을 경우, CU가 정상적으로 켜져 있는지 확인한다.
5) 그래도 문제가 지속되면 해당 차량의 통신커넥터에서 핀밀림 현상이 있는지 확인하여 문제가 있을 경우, 조치한다.</v>
      </c>
      <c r="O543" t="s">
        <v>2787</v>
      </c>
      <c r="P543" t="str">
        <f>IFERROR(VLOOKUP(C543,우진고장설명!$B$5:$M$315,COLUMN()-5,FALSE),"")</f>
        <v>우진200량</v>
      </c>
    </row>
    <row r="544" spans="1:16" x14ac:dyDescent="0.4">
      <c r="A544">
        <v>543</v>
      </c>
      <c r="B544" s="13" t="s">
        <v>6964</v>
      </c>
      <c r="C544" s="13">
        <f t="shared" si="8"/>
        <v>301</v>
      </c>
      <c r="D544" s="14" t="s">
        <v>7381</v>
      </c>
      <c r="E544" s="13" t="s">
        <v>3668</v>
      </c>
      <c r="F544" s="13" t="s">
        <v>3034</v>
      </c>
      <c r="G544" t="str">
        <f>IFERROR(VLOOKUP(C544,우진고장설명!$B$5:$M$315,COLUMN()-5,FALSE),"")</f>
        <v>ATC-과속경고</v>
      </c>
      <c r="H544" t="str">
        <f>IFERROR(VLOOKUP(C544,우진고장설명!$B$5:$M$315,COLUMN()-5,FALSE),"")</f>
        <v>W</v>
      </c>
      <c r="I544" t="str">
        <f>IFERROR(VLOOKUP(C544,우진고장설명!$B$5:$M$315,COLUMN()-5,FALSE),"")</f>
        <v>ATC</v>
      </c>
      <c r="J544" t="str">
        <f>IFERROR(VLOOKUP(C544,우진고장설명!$B$5:$M$315,COLUMN()-5,FALSE),"")</f>
        <v xml:space="preserve">ATC의 RS485 데이터 중 ATC-TCMS SD TEXT11의 Bit0 “Over Speed Warning”  신호가 “1”이 되면
검지
</v>
      </c>
      <c r="K544" t="str">
        <f>IFERROR(VLOOKUP(C544,우진고장설명!$B$5:$M$315,COLUMN()-5,FALSE),"")</f>
        <v>1) MMI화면에 열차과속검지에 대한경고메시지현시
2) MMI에서 과속경보음 출력
3) 상용만 제동 체결</v>
      </c>
      <c r="L544" t="str">
        <f>IFERROR(VLOOKUP(C544,우진고장설명!$B$5:$M$315,COLUMN()-5,FALSE),"")</f>
        <v xml:space="preserve">MMI 제한속도 대비 실제속도가 +1Km/h 이상인 경우
</v>
      </c>
      <c r="M544" t="str">
        <f>IFERROR(VLOOKUP(C544,우진고장설명!$B$5:$M$315,COLUMN()-5,FALSE),"")</f>
        <v>열차속도를 제한속도 이하로 감속</v>
      </c>
      <c r="N544" t="str">
        <f>IFERROR(VLOOKUP(C544,우진고장설명!$B$5:$M$315,COLUMN()-5,FALSE),"")</f>
        <v>제한속도 대비 열차속도가 감속되었는지 확인한다.</v>
      </c>
      <c r="O544" t="s">
        <v>2787</v>
      </c>
      <c r="P544" t="str">
        <f>IFERROR(VLOOKUP(C544,우진고장설명!$B$5:$M$315,COLUMN()-5,FALSE),"")</f>
        <v>우진200량</v>
      </c>
    </row>
    <row r="545" spans="1:16" x14ac:dyDescent="0.4">
      <c r="A545">
        <v>544</v>
      </c>
      <c r="B545" s="13" t="s">
        <v>6966</v>
      </c>
      <c r="C545" s="13">
        <f t="shared" si="8"/>
        <v>302</v>
      </c>
      <c r="D545" s="14" t="s">
        <v>7383</v>
      </c>
      <c r="E545" s="13" t="s">
        <v>3668</v>
      </c>
      <c r="F545" s="13" t="s">
        <v>3034</v>
      </c>
      <c r="G545" t="str">
        <f>IFERROR(VLOOKUP(C545,우진고장설명!$B$5:$M$315,COLUMN()-5,FALSE),"")</f>
        <v>ATC-EB 명령</v>
      </c>
      <c r="H545" t="str">
        <f>IFERROR(VLOOKUP(C545,우진고장설명!$B$5:$M$315,COLUMN()-5,FALSE),"")</f>
        <v>W</v>
      </c>
      <c r="I545" t="str">
        <f>IFERROR(VLOOKUP(C545,우진고장설명!$B$5:$M$315,COLUMN()-5,FALSE),"")</f>
        <v>ATC</v>
      </c>
      <c r="J545" t="str">
        <f>IFERROR(VLOOKUP(C545,우진고장설명!$B$5:$M$315,COLUMN()-5,FALSE),"")</f>
        <v xml:space="preserve">ATC의 RS485 데이터 중 ATC-TCMS SD TEXT12의 Bit0 “EB Command”  신호가 “1”이 되면 검지
</v>
      </c>
      <c r="K545" t="str">
        <f>IFERROR(VLOOKUP(C545,우진고장설명!$B$5:$M$315,COLUMN()-5,FALSE),"")</f>
        <v>1) MMI 화면에 열차EB체결관련메시지현시
2) MMI 화면에 EB체결 경보음 출력
3) 비상제동 체결</v>
      </c>
      <c r="L545" t="str">
        <f>IFERROR(VLOOKUP(C545,우진고장설명!$B$5:$M$315,COLUMN()-5,FALSE),"")</f>
        <v xml:space="preserve">
1) 제한속도 초과 시, 과속조건(FSB)에서 3초 동안 일정감속도(2.4km/h/s) 이하일 경우
2) 노코드(02코드) 검지 시
3) 열차 Rollback(방향제어기와 이동방향 다를 경우 )
4) No Motion Time Out(추진 시, 10초 이상 움직이지 않을 경우 )
5) ATS STOP 신호 검지 시
6) 열차 이동 시, 모드 전환 에러
7) 열차 이동 시, 방향 제어기 스위치 전환 에러
8) ATCATO 1, 2계 동시 고장 발생 시
9) FA/AUTO 운전모드에서 PG3-2 검지 시점 열차속도 25km/h 이상
10) MCS 운전모드에서 후진 2m 이상 이동 시
11) FA/AUTO운전모드에서 PG1 미검지 상태에서 PG2 검지 시
</v>
      </c>
      <c r="M545" t="str">
        <f>IFERROR(VLOOKUP(C545,우진고장설명!$B$5:$M$315,COLUMN()-5,FALSE),"")</f>
        <v>열차정지(영속도 검지) 및 마스콘 제동 취급 시</v>
      </c>
      <c r="N545" t="str">
        <f>IFERROR(VLOOKUP(C545,우진고장설명!$B$5:$M$315,COLUMN()-5,FALSE),"")</f>
        <v>열차정지 및 마스콘 제동 취급이 되었는지 확인한다.</v>
      </c>
      <c r="O545" t="s">
        <v>2787</v>
      </c>
      <c r="P545" t="str">
        <f>IFERROR(VLOOKUP(C545,우진고장설명!$B$5:$M$315,COLUMN()-5,FALSE),"")</f>
        <v>우진200량</v>
      </c>
    </row>
    <row r="546" spans="1:16" x14ac:dyDescent="0.4">
      <c r="A546">
        <v>545</v>
      </c>
      <c r="B546" s="13" t="s">
        <v>6968</v>
      </c>
      <c r="C546" s="13">
        <f t="shared" si="8"/>
        <v>303</v>
      </c>
      <c r="D546" s="14" t="s">
        <v>7385</v>
      </c>
      <c r="E546" s="13" t="s">
        <v>3668</v>
      </c>
      <c r="F546" s="13" t="s">
        <v>3034</v>
      </c>
      <c r="G546" t="str">
        <f>IFERROR(VLOOKUP(C546,우진고장설명!$B$5:$M$315,COLUMN()-5,FALSE),"")</f>
        <v>ATC-FSB 명령</v>
      </c>
      <c r="H546" t="str">
        <f>IFERROR(VLOOKUP(C546,우진고장설명!$B$5:$M$315,COLUMN()-5,FALSE),"")</f>
        <v>W</v>
      </c>
      <c r="I546" t="str">
        <f>IFERROR(VLOOKUP(C546,우진고장설명!$B$5:$M$315,COLUMN()-5,FALSE),"")</f>
        <v>ATC</v>
      </c>
      <c r="J546" t="str">
        <f>IFERROR(VLOOKUP(C546,우진고장설명!$B$5:$M$315,COLUMN()-5,FALSE),"")</f>
        <v xml:space="preserve">ATC의 RS485 데이터 중 ATC-TCMS SD TEXT12의 Bit1 “FSB Command”  신호가 “1”이 되면 검지
</v>
      </c>
      <c r="K546" t="str">
        <f>IFERROR(VLOOKUP(C546,우진고장설명!$B$5:$M$315,COLUMN()-5,FALSE),"")</f>
        <v/>
      </c>
      <c r="L546" t="str">
        <f>IFERROR(VLOOKUP(C546,우진고장설명!$B$5:$M$315,COLUMN()-5,FALSE),"")</f>
        <v xml:space="preserve">
1) 제한속도 초과의 과속 조건
2) 운행 중 출입문 열림 상태 검지
3) 다대 연장구간 PG1, PG2 미검지 시
</v>
      </c>
      <c r="M546" t="str">
        <f>IFERROR(VLOOKUP(C546,우진고장설명!$B$5:$M$315,COLUMN()-5,FALSE),"")</f>
        <v>1) 열차속도가 제한속도 이하 시
2) 출입문 닫힘 상태 검지 시
3) 수동으로 운전모드 전환 시</v>
      </c>
      <c r="N546" t="str">
        <f>IFERROR(VLOOKUP(C546,우진고장설명!$B$5:$M$315,COLUMN()-5,FALSE),"")</f>
        <v>1) 열차속도가 제한속도 이하인지 확인한다.
2) 출입문 닫힘 상태인지 확인한다.
3) 수동으로 운전모드 전환 후, 운행한다.</v>
      </c>
      <c r="O546" t="s">
        <v>2787</v>
      </c>
      <c r="P546" t="str">
        <f>IFERROR(VLOOKUP(C546,우진고장설명!$B$5:$M$315,COLUMN()-5,FALSE),"")</f>
        <v>우진200량</v>
      </c>
    </row>
    <row r="547" spans="1:16" x14ac:dyDescent="0.4">
      <c r="A547">
        <v>546</v>
      </c>
      <c r="B547" s="13" t="s">
        <v>6970</v>
      </c>
      <c r="C547" s="13">
        <f t="shared" si="8"/>
        <v>304</v>
      </c>
      <c r="D547" s="14" t="s">
        <v>7387</v>
      </c>
      <c r="E547" s="13" t="s">
        <v>3668</v>
      </c>
      <c r="F547" s="13" t="s">
        <v>2837</v>
      </c>
      <c r="G547" t="str">
        <f>IFERROR(VLOOKUP(C547,우진고장설명!$B$5:$M$315,COLUMN()-5,FALSE),"")</f>
        <v>ATC-1계 고장</v>
      </c>
      <c r="H547" t="str">
        <f>IFERROR(VLOOKUP(C547,우진고장설명!$B$5:$M$315,COLUMN()-5,FALSE),"")</f>
        <v>C</v>
      </c>
      <c r="I547" t="str">
        <f>IFERROR(VLOOKUP(C547,우진고장설명!$B$5:$M$315,COLUMN()-5,FALSE),"")</f>
        <v>ATC</v>
      </c>
      <c r="J547" t="str">
        <f>IFERROR(VLOOKUP(C547,우진고장설명!$B$5:$M$315,COLUMN()-5,FALSE),"")</f>
        <v xml:space="preserve">ATC의 RS485 데이터 중 ATC-TCMS SD TEXT7의 Bit4 ~ 7 “ATC/ATO Status” 데이터가 ATC 1계 Bad 상태이면 검지
</v>
      </c>
      <c r="K547" t="str">
        <f>IFERROR(VLOOKUP(C547,우진고장설명!$B$5:$M$315,COLUMN()-5,FALSE),"")</f>
        <v>MMI에 ATC/ATO1이 빨간색으로 표기되며 관련 고장메시지 현시</v>
      </c>
      <c r="L547" t="str">
        <f>IFERROR(VLOOKUP(C547,우진고장설명!$B$5:$M$315,COLUMN()-5,FALSE),"")</f>
        <v xml:space="preserve">
1) ATC 시스템 자체 진단테스트 실행결과 비정상상태일 경우
2) ATC-1계 CPU 보드 고장 시
3) ATC-1계 POWER 보드 고장 시
</v>
      </c>
      <c r="M547" t="str">
        <f>IFERROR(VLOOKUP(C547,우진고장설명!$B$5:$M$315,COLUMN()-5,FALSE),"")</f>
        <v>상기 검지 조건 해제 시</v>
      </c>
      <c r="N547" t="str">
        <f>IFERROR(VLOOKUP(C547,우진고장설명!$B$5:$M$315,COLUMN()-5,FALSE),"")</f>
        <v>1) 전원스위치 CB ATC#1, 2 OFF → ON하여 복귀시도 후, 복귀되었는지 확인한다.
2) 1, 2계 동시 고장 시, 완전수동(FMC) 전환 운행한다.</v>
      </c>
      <c r="O547" t="s">
        <v>2787</v>
      </c>
      <c r="P547" t="str">
        <f>IFERROR(VLOOKUP(C547,우진고장설명!$B$5:$M$315,COLUMN()-5,FALSE),"")</f>
        <v>우진200량</v>
      </c>
    </row>
    <row r="548" spans="1:16" x14ac:dyDescent="0.4">
      <c r="A548">
        <v>547</v>
      </c>
      <c r="B548" s="13" t="s">
        <v>6972</v>
      </c>
      <c r="C548" s="13">
        <f t="shared" si="8"/>
        <v>305</v>
      </c>
      <c r="D548" s="14" t="s">
        <v>7389</v>
      </c>
      <c r="E548" s="13" t="s">
        <v>3668</v>
      </c>
      <c r="F548" s="13" t="s">
        <v>2837</v>
      </c>
      <c r="G548" t="str">
        <f>IFERROR(VLOOKUP(C548,우진고장설명!$B$5:$M$315,COLUMN()-5,FALSE),"")</f>
        <v>ATC-2계 고장</v>
      </c>
      <c r="H548" t="str">
        <f>IFERROR(VLOOKUP(C548,우진고장설명!$B$5:$M$315,COLUMN()-5,FALSE),"")</f>
        <v>C</v>
      </c>
      <c r="I548" t="str">
        <f>IFERROR(VLOOKUP(C548,우진고장설명!$B$5:$M$315,COLUMN()-5,FALSE),"")</f>
        <v>ATC</v>
      </c>
      <c r="J548" t="str">
        <f>IFERROR(VLOOKUP(C548,우진고장설명!$B$5:$M$315,COLUMN()-5,FALSE),"")</f>
        <v xml:space="preserve">ATC의 RS485 데이터 중 ATC-TCMS SD TEXT7의 Bit4 ~ 7 “ATC/ATO Status” 데이터가 ATC 2계 Bad
상태이면 검지
</v>
      </c>
      <c r="K548" t="str">
        <f>IFERROR(VLOOKUP(C548,우진고장설명!$B$5:$M$315,COLUMN()-5,FALSE),"")</f>
        <v>MMI에 ATC/ATO1이 빨간색으로 표기되며 관련 고장메시지 현시</v>
      </c>
      <c r="L548" t="str">
        <f>IFERROR(VLOOKUP(C548,우진고장설명!$B$5:$M$315,COLUMN()-5,FALSE),"")</f>
        <v xml:space="preserve">
1) ATC 시스템 자체 진단테스트 실행 시 하기와 같은 항목에서 비정상상태일 경우 가) 서브랙 내 보드(DI1, 2/DO/Tacho) 존재 유무 체크
나) 각 장치(DI1, 2/DO/Tacho/ATC/ATO/TWC/MMI)별 통신 상태 확인 다) 보드 동작 상태(Alive 상태)
라) Digital Input 상태 확인(중복입력/무입력) 마) Digital Input/Output Check-back 상태 확인 바) Tachometer 고장검지 확인
사) 열차길이/휠 사이즈 세팅 확인
2) ATC-1계 CPU 보드 고장 시
3) ATC-1계 POWER 보드 고장 시
</v>
      </c>
      <c r="M548" t="str">
        <f>IFERROR(VLOOKUP(C548,우진고장설명!$B$5:$M$315,COLUMN()-5,FALSE),"")</f>
        <v>상기 검지조건 해제 시</v>
      </c>
      <c r="N548" t="str">
        <f>IFERROR(VLOOKUP(C548,우진고장설명!$B$5:$M$315,COLUMN()-5,FALSE),"")</f>
        <v>1) 전원스위치CBATC#1, 2OFF → ON하여 복귀 시도 후, 복귀되었는지 확인한다.
2) 1, 2계 동시 고장 시, 완전수동(FMC)전환 운행한다.</v>
      </c>
      <c r="O548" t="s">
        <v>2787</v>
      </c>
      <c r="P548" t="str">
        <f>IFERROR(VLOOKUP(C548,우진고장설명!$B$5:$M$315,COLUMN()-5,FALSE),"")</f>
        <v>우진200량</v>
      </c>
    </row>
    <row r="549" spans="1:16" x14ac:dyDescent="0.4">
      <c r="A549">
        <v>548</v>
      </c>
      <c r="B549" s="13" t="s">
        <v>6974</v>
      </c>
      <c r="C549" s="13">
        <f t="shared" si="8"/>
        <v>306</v>
      </c>
      <c r="D549" s="14" t="s">
        <v>7391</v>
      </c>
      <c r="E549" s="13" t="s">
        <v>3668</v>
      </c>
      <c r="F549" s="13" t="s">
        <v>2837</v>
      </c>
      <c r="G549" t="str">
        <f>IFERROR(VLOOKUP(C549,우진고장설명!$B$5:$M$315,COLUMN()-5,FALSE),"")</f>
        <v>ATC-PSD열림 검지로 인한 역행불가</v>
      </c>
      <c r="H549" t="str">
        <f>IFERROR(VLOOKUP(C549,우진고장설명!$B$5:$M$315,COLUMN()-5,FALSE),"")</f>
        <v>C</v>
      </c>
      <c r="I549" t="str">
        <f>IFERROR(VLOOKUP(C549,우진고장설명!$B$5:$M$315,COLUMN()-5,FALSE),"")</f>
        <v>ATC</v>
      </c>
      <c r="J549" t="str">
        <f>IFERROR(VLOOKUP(C549,우진고장설명!$B$5:$M$315,COLUMN()-5,FALSE),"")</f>
        <v xml:space="preserve">ATC의 RS485 데이터 중 ATC-TCMS SD TEXT11의 Bit1 “Propulstion Block by detecting PSD open” 신호가 “1”이 되면 검지
</v>
      </c>
      <c r="K549" t="str">
        <f>IFERROR(VLOOKUP(C549,우진고장설명!$B$5:$M$315,COLUMN()-5,FALSE),"")</f>
        <v>실제 PSD가 닫혔음에도 MMI 화면에 PSD 열림표시가 유지되어 있다.</v>
      </c>
      <c r="L549" t="str">
        <f>IFERROR(VLOOKUP(C549,우진고장설명!$B$5:$M$315,COLUMN()-5,FALSE),"")</f>
        <v xml:space="preserve">FA/AUTO 모드에서 ZV(영속도) 및 제한속도가 0Km/h 이상일 때 PSD 차상장치가 열림 으로 수신 시
</v>
      </c>
      <c r="M549" t="str">
        <f>IFERROR(VLOOKUP(C549,우진고장설명!$B$5:$M$315,COLUMN()-5,FALSE),"")</f>
        <v>PSD가실제로 닫힘으로 수신된다.</v>
      </c>
      <c r="N549" t="str">
        <f>IFERROR(VLOOKUP(C549,우진고장설명!$B$5:$M$315,COLUMN()-5,FALSE),"")</f>
        <v>1) MMI 화면에 PSD가 닫힘으로 표시되었는지 확인한다.
2) PSD 차상장치 고장으로 인해 PSD 닫힘 수신 불가 시, 자동운행 불가상태로 관제에 이를 통보 후 조치한다.</v>
      </c>
      <c r="O549" t="s">
        <v>2787</v>
      </c>
      <c r="P549" t="str">
        <f>IFERROR(VLOOKUP(C549,우진고장설명!$B$5:$M$315,COLUMN()-5,FALSE),"")</f>
        <v>우진200량</v>
      </c>
    </row>
    <row r="550" spans="1:16" x14ac:dyDescent="0.4">
      <c r="A550">
        <v>549</v>
      </c>
      <c r="B550" s="13" t="s">
        <v>6976</v>
      </c>
      <c r="C550" s="13">
        <f t="shared" si="8"/>
        <v>307</v>
      </c>
      <c r="D550" s="14" t="s">
        <v>7393</v>
      </c>
      <c r="E550" s="13" t="s">
        <v>3668</v>
      </c>
      <c r="F550" s="13" t="s">
        <v>3034</v>
      </c>
      <c r="G550" t="str">
        <f>IFERROR(VLOOKUP(C550,우진고장설명!$B$5:$M$315,COLUMN()-5,FALSE),"")</f>
        <v/>
      </c>
      <c r="H550" t="str">
        <f>IFERROR(VLOOKUP(C550,우진고장설명!$B$5:$M$315,COLUMN()-5,FALSE),"")</f>
        <v/>
      </c>
      <c r="I550" t="str">
        <f>IFERROR(VLOOKUP(C550,우진고장설명!$B$5:$M$315,COLUMN()-5,FALSE),"")</f>
        <v/>
      </c>
      <c r="J550" t="str">
        <f>IFERROR(VLOOKUP(C550,우진고장설명!$B$5:$M$315,COLUMN()-5,FALSE),"")</f>
        <v/>
      </c>
      <c r="K550" t="str">
        <f>IFERROR(VLOOKUP(C550,우진고장설명!$B$5:$M$315,COLUMN()-5,FALSE),"")</f>
        <v/>
      </c>
      <c r="L550" t="str">
        <f>IFERROR(VLOOKUP(C550,우진고장설명!$B$5:$M$315,COLUMN()-5,FALSE),"")</f>
        <v/>
      </c>
      <c r="M550" t="str">
        <f>IFERROR(VLOOKUP(C550,우진고장설명!$B$5:$M$315,COLUMN()-5,FALSE),"")</f>
        <v/>
      </c>
      <c r="N550" t="str">
        <f>IFERROR(VLOOKUP(C550,우진고장설명!$B$5:$M$315,COLUMN()-5,FALSE),"")</f>
        <v/>
      </c>
      <c r="O550" t="s">
        <v>2787</v>
      </c>
      <c r="P550" t="str">
        <f>IFERROR(VLOOKUP(C550,우진고장설명!$B$5:$M$315,COLUMN()-5,FALSE),"")</f>
        <v/>
      </c>
    </row>
    <row r="551" spans="1:16" x14ac:dyDescent="0.4">
      <c r="A551">
        <v>550</v>
      </c>
      <c r="B551" s="13" t="s">
        <v>6978</v>
      </c>
      <c r="C551" s="13">
        <f t="shared" si="8"/>
        <v>308</v>
      </c>
      <c r="D551" s="14" t="s">
        <v>7395</v>
      </c>
      <c r="E551" s="13" t="s">
        <v>3668</v>
      </c>
      <c r="F551" s="13" t="s">
        <v>3034</v>
      </c>
      <c r="G551" t="str">
        <f>IFERROR(VLOOKUP(C551,우진고장설명!$B$5:$M$315,COLUMN()-5,FALSE),"")</f>
        <v/>
      </c>
      <c r="H551" t="str">
        <f>IFERROR(VLOOKUP(C551,우진고장설명!$B$5:$M$315,COLUMN()-5,FALSE),"")</f>
        <v/>
      </c>
      <c r="I551" t="str">
        <f>IFERROR(VLOOKUP(C551,우진고장설명!$B$5:$M$315,COLUMN()-5,FALSE),"")</f>
        <v/>
      </c>
      <c r="J551" t="str">
        <f>IFERROR(VLOOKUP(C551,우진고장설명!$B$5:$M$315,COLUMN()-5,FALSE),"")</f>
        <v/>
      </c>
      <c r="K551" t="str">
        <f>IFERROR(VLOOKUP(C551,우진고장설명!$B$5:$M$315,COLUMN()-5,FALSE),"")</f>
        <v/>
      </c>
      <c r="L551" t="str">
        <f>IFERROR(VLOOKUP(C551,우진고장설명!$B$5:$M$315,COLUMN()-5,FALSE),"")</f>
        <v/>
      </c>
      <c r="M551" t="str">
        <f>IFERROR(VLOOKUP(C551,우진고장설명!$B$5:$M$315,COLUMN()-5,FALSE),"")</f>
        <v/>
      </c>
      <c r="N551" t="str">
        <f>IFERROR(VLOOKUP(C551,우진고장설명!$B$5:$M$315,COLUMN()-5,FALSE),"")</f>
        <v/>
      </c>
      <c r="O551" t="s">
        <v>2787</v>
      </c>
      <c r="P551" t="str">
        <f>IFERROR(VLOOKUP(C551,우진고장설명!$B$5:$M$315,COLUMN()-5,FALSE),"")</f>
        <v/>
      </c>
    </row>
    <row r="552" spans="1:16" x14ac:dyDescent="0.4">
      <c r="A552">
        <v>551</v>
      </c>
      <c r="B552" s="13" t="s">
        <v>6500</v>
      </c>
      <c r="C552" s="13">
        <f t="shared" si="8"/>
        <v>16</v>
      </c>
      <c r="D552" s="14" t="s">
        <v>2978</v>
      </c>
      <c r="E552" s="13" t="s">
        <v>3664</v>
      </c>
      <c r="F552" s="13" t="s">
        <v>3034</v>
      </c>
      <c r="G552" t="str">
        <f>IFERROR(VLOOKUP(C552,우진고장설명!$B$5:$M$315,COLUMN()-5,FALSE),"")</f>
        <v>열차번호 불일치</v>
      </c>
      <c r="H552" t="str">
        <f>IFERROR(VLOOKUP(C552,우진고장설명!$B$5:$M$315,COLUMN()-5,FALSE),"")</f>
        <v>W</v>
      </c>
      <c r="I552" t="str">
        <f>IFERROR(VLOOKUP(C552,우진고장설명!$B$5:$M$315,COLUMN()-5,FALSE),"")</f>
        <v>기타</v>
      </c>
      <c r="J552" t="str">
        <f>IFERROR(VLOOKUP(C552,우진고장설명!$B$5:$M$315,COLUMN()-5,FALSE),"")</f>
        <v xml:space="preserve">기관사가 설정한 열차번호와 신호장치로부터 전송받은 열차번호가 일치하지 않을 경우 검지
</v>
      </c>
      <c r="K552" t="str">
        <f>IFERROR(VLOOKUP(C552,우진고장설명!$B$5:$M$315,COLUMN()-5,FALSE),"")</f>
        <v>TCMS 화면 하단에 ‘열차번호 불일치' 현시(차량 운행에는 지장 없음.)</v>
      </c>
      <c r="L552" t="str">
        <f>IFERROR(VLOOKUP(C552,우진고장설명!$B$5:$M$315,COLUMN()-5,FALSE),"")</f>
        <v xml:space="preserve">기관사가 설정한 열차번호와 신호장치로부터 수신된 열차번호가 불일치 시 현시됨. (단, 지상으로부터 열차번호가 수시될 수 있는 구간에 한함)
</v>
      </c>
      <c r="M552" t="str">
        <f>IFERROR(VLOOKUP(C552,우진고장설명!$B$5:$M$315,COLUMN()-5,FALSE),"")</f>
        <v>열차번호가 동일하게 입력되면 고장 소거됨.</v>
      </c>
      <c r="N552" t="str">
        <f>IFERROR(VLOOKUP(C552,우진고장설명!$B$5:$M$315,COLUMN()-5,FALSE),"")</f>
        <v>1) 입력한 열차번호가 맞는지 확인
2) 입력한 열차번호가 맞다면 신호장치로부터의 열차번호가 정상인지 확인</v>
      </c>
      <c r="O552" t="s">
        <v>2787</v>
      </c>
      <c r="P552" t="str">
        <f>IFERROR(VLOOKUP(C552,우진고장설명!$B$5:$M$315,COLUMN()-5,FALSE),"")</f>
        <v>우진200량</v>
      </c>
    </row>
    <row r="553" spans="1:16" x14ac:dyDescent="0.4">
      <c r="A553">
        <v>552</v>
      </c>
      <c r="B553" s="13" t="s">
        <v>6511</v>
      </c>
      <c r="C553" s="13">
        <f t="shared" si="8"/>
        <v>27</v>
      </c>
      <c r="D553" s="14" t="s">
        <v>3748</v>
      </c>
      <c r="E553" s="13" t="s">
        <v>3664</v>
      </c>
      <c r="F553" s="13" t="s">
        <v>3034</v>
      </c>
      <c r="G553" t="str">
        <f>IFERROR(VLOOKUP(C553,우진고장설명!$B$5:$M$315,COLUMN()-5,FALSE),"")</f>
        <v/>
      </c>
      <c r="H553" t="str">
        <f>IFERROR(VLOOKUP(C553,우진고장설명!$B$5:$M$315,COLUMN()-5,FALSE),"")</f>
        <v/>
      </c>
      <c r="I553" t="str">
        <f>IFERROR(VLOOKUP(C553,우진고장설명!$B$5:$M$315,COLUMN()-5,FALSE),"")</f>
        <v/>
      </c>
      <c r="J553" t="str">
        <f>IFERROR(VLOOKUP(C553,우진고장설명!$B$5:$M$315,COLUMN()-5,FALSE),"")</f>
        <v/>
      </c>
      <c r="K553" t="str">
        <f>IFERROR(VLOOKUP(C553,우진고장설명!$B$5:$M$315,COLUMN()-5,FALSE),"")</f>
        <v/>
      </c>
      <c r="L553" t="str">
        <f>IFERROR(VLOOKUP(C553,우진고장설명!$B$5:$M$315,COLUMN()-5,FALSE),"")</f>
        <v/>
      </c>
      <c r="M553" t="str">
        <f>IFERROR(VLOOKUP(C553,우진고장설명!$B$5:$M$315,COLUMN()-5,FALSE),"")</f>
        <v/>
      </c>
      <c r="N553" t="str">
        <f>IFERROR(VLOOKUP(C553,우진고장설명!$B$5:$M$315,COLUMN()-5,FALSE),"")</f>
        <v/>
      </c>
      <c r="O553" t="s">
        <v>2787</v>
      </c>
      <c r="P553" t="str">
        <f>IFERROR(VLOOKUP(C553,우진고장설명!$B$5:$M$315,COLUMN()-5,FALSE),"")</f>
        <v/>
      </c>
    </row>
    <row r="554" spans="1:16" x14ac:dyDescent="0.4">
      <c r="A554">
        <v>553</v>
      </c>
      <c r="B554" s="13" t="s">
        <v>6516</v>
      </c>
      <c r="C554" s="13">
        <f t="shared" si="8"/>
        <v>32</v>
      </c>
      <c r="D554" s="14" t="s">
        <v>3751</v>
      </c>
      <c r="E554" s="13" t="s">
        <v>3664</v>
      </c>
      <c r="F554" s="13" t="s">
        <v>3034</v>
      </c>
      <c r="G554" t="str">
        <f>IFERROR(VLOOKUP(C554,우진고장설명!$B$5:$M$315,COLUMN()-5,FALSE),"")</f>
        <v/>
      </c>
      <c r="H554" t="str">
        <f>IFERROR(VLOOKUP(C554,우진고장설명!$B$5:$M$315,COLUMN()-5,FALSE),"")</f>
        <v/>
      </c>
      <c r="I554" t="str">
        <f>IFERROR(VLOOKUP(C554,우진고장설명!$B$5:$M$315,COLUMN()-5,FALSE),"")</f>
        <v/>
      </c>
      <c r="J554" t="str">
        <f>IFERROR(VLOOKUP(C554,우진고장설명!$B$5:$M$315,COLUMN()-5,FALSE),"")</f>
        <v/>
      </c>
      <c r="K554" t="str">
        <f>IFERROR(VLOOKUP(C554,우진고장설명!$B$5:$M$315,COLUMN()-5,FALSE),"")</f>
        <v/>
      </c>
      <c r="L554" t="str">
        <f>IFERROR(VLOOKUP(C554,우진고장설명!$B$5:$M$315,COLUMN()-5,FALSE),"")</f>
        <v/>
      </c>
      <c r="M554" t="str">
        <f>IFERROR(VLOOKUP(C554,우진고장설명!$B$5:$M$315,COLUMN()-5,FALSE),"")</f>
        <v/>
      </c>
      <c r="N554" t="str">
        <f>IFERROR(VLOOKUP(C554,우진고장설명!$B$5:$M$315,COLUMN()-5,FALSE),"")</f>
        <v/>
      </c>
      <c r="O554" t="s">
        <v>2787</v>
      </c>
      <c r="P554" t="str">
        <f>IFERROR(VLOOKUP(C554,우진고장설명!$B$5:$M$315,COLUMN()-5,FALSE),"")</f>
        <v/>
      </c>
    </row>
    <row r="555" spans="1:16" x14ac:dyDescent="0.4">
      <c r="A555">
        <v>554</v>
      </c>
      <c r="B555" s="13" t="s">
        <v>6522</v>
      </c>
      <c r="C555" s="13">
        <f t="shared" si="8"/>
        <v>38</v>
      </c>
      <c r="D555" s="14" t="s">
        <v>3756</v>
      </c>
      <c r="E555" s="13" t="s">
        <v>3664</v>
      </c>
      <c r="F555" s="13" t="s">
        <v>3034</v>
      </c>
      <c r="G555" t="str">
        <f>IFERROR(VLOOKUP(C555,우진고장설명!$B$5:$M$315,COLUMN()-5,FALSE),"")</f>
        <v/>
      </c>
      <c r="H555" t="str">
        <f>IFERROR(VLOOKUP(C555,우진고장설명!$B$5:$M$315,COLUMN()-5,FALSE),"")</f>
        <v/>
      </c>
      <c r="I555" t="str">
        <f>IFERROR(VLOOKUP(C555,우진고장설명!$B$5:$M$315,COLUMN()-5,FALSE),"")</f>
        <v/>
      </c>
      <c r="J555" t="str">
        <f>IFERROR(VLOOKUP(C555,우진고장설명!$B$5:$M$315,COLUMN()-5,FALSE),"")</f>
        <v/>
      </c>
      <c r="K555" t="str">
        <f>IFERROR(VLOOKUP(C555,우진고장설명!$B$5:$M$315,COLUMN()-5,FALSE),"")</f>
        <v/>
      </c>
      <c r="L555" t="str">
        <f>IFERROR(VLOOKUP(C555,우진고장설명!$B$5:$M$315,COLUMN()-5,FALSE),"")</f>
        <v/>
      </c>
      <c r="M555" t="str">
        <f>IFERROR(VLOOKUP(C555,우진고장설명!$B$5:$M$315,COLUMN()-5,FALSE),"")</f>
        <v/>
      </c>
      <c r="N555" t="str">
        <f>IFERROR(VLOOKUP(C555,우진고장설명!$B$5:$M$315,COLUMN()-5,FALSE),"")</f>
        <v/>
      </c>
      <c r="O555" t="s">
        <v>2787</v>
      </c>
      <c r="P555" t="str">
        <f>IFERROR(VLOOKUP(C555,우진고장설명!$B$5:$M$315,COLUMN()-5,FALSE),"")</f>
        <v/>
      </c>
    </row>
    <row r="556" spans="1:16" x14ac:dyDescent="0.4">
      <c r="A556">
        <v>555</v>
      </c>
      <c r="B556" s="13" t="s">
        <v>6523</v>
      </c>
      <c r="C556" s="13">
        <f t="shared" si="8"/>
        <v>39</v>
      </c>
      <c r="D556" s="14" t="s">
        <v>6524</v>
      </c>
      <c r="E556" s="13" t="s">
        <v>3664</v>
      </c>
      <c r="F556" s="13" t="s">
        <v>3034</v>
      </c>
      <c r="G556" t="str">
        <f>IFERROR(VLOOKUP(C556,우진고장설명!$B$5:$M$315,COLUMN()-5,FALSE),"")</f>
        <v/>
      </c>
      <c r="H556" t="str">
        <f>IFERROR(VLOOKUP(C556,우진고장설명!$B$5:$M$315,COLUMN()-5,FALSE),"")</f>
        <v/>
      </c>
      <c r="I556" t="str">
        <f>IFERROR(VLOOKUP(C556,우진고장설명!$B$5:$M$315,COLUMN()-5,FALSE),"")</f>
        <v/>
      </c>
      <c r="J556" t="str">
        <f>IFERROR(VLOOKUP(C556,우진고장설명!$B$5:$M$315,COLUMN()-5,FALSE),"")</f>
        <v/>
      </c>
      <c r="K556" t="str">
        <f>IFERROR(VLOOKUP(C556,우진고장설명!$B$5:$M$315,COLUMN()-5,FALSE),"")</f>
        <v/>
      </c>
      <c r="L556" t="str">
        <f>IFERROR(VLOOKUP(C556,우진고장설명!$B$5:$M$315,COLUMN()-5,FALSE),"")</f>
        <v/>
      </c>
      <c r="M556" t="str">
        <f>IFERROR(VLOOKUP(C556,우진고장설명!$B$5:$M$315,COLUMN()-5,FALSE),"")</f>
        <v/>
      </c>
      <c r="N556" t="str">
        <f>IFERROR(VLOOKUP(C556,우진고장설명!$B$5:$M$315,COLUMN()-5,FALSE),"")</f>
        <v/>
      </c>
      <c r="O556" t="s">
        <v>2787</v>
      </c>
      <c r="P556" t="str">
        <f>IFERROR(VLOOKUP(C556,우진고장설명!$B$5:$M$315,COLUMN()-5,FALSE),"")</f>
        <v/>
      </c>
    </row>
    <row r="557" spans="1:16" x14ac:dyDescent="0.4">
      <c r="A557">
        <v>556</v>
      </c>
      <c r="B557" s="13" t="s">
        <v>6525</v>
      </c>
      <c r="C557" s="13">
        <f t="shared" si="8"/>
        <v>40</v>
      </c>
      <c r="D557" s="14" t="s">
        <v>3757</v>
      </c>
      <c r="E557" s="13" t="s">
        <v>3664</v>
      </c>
      <c r="F557" s="13" t="s">
        <v>3034</v>
      </c>
      <c r="G557" t="str">
        <f>IFERROR(VLOOKUP(C557,우진고장설명!$B$5:$M$315,COLUMN()-5,FALSE),"")</f>
        <v/>
      </c>
      <c r="H557" t="str">
        <f>IFERROR(VLOOKUP(C557,우진고장설명!$B$5:$M$315,COLUMN()-5,FALSE),"")</f>
        <v/>
      </c>
      <c r="I557" t="str">
        <f>IFERROR(VLOOKUP(C557,우진고장설명!$B$5:$M$315,COLUMN()-5,FALSE),"")</f>
        <v/>
      </c>
      <c r="J557" t="str">
        <f>IFERROR(VLOOKUP(C557,우진고장설명!$B$5:$M$315,COLUMN()-5,FALSE),"")</f>
        <v/>
      </c>
      <c r="K557" t="str">
        <f>IFERROR(VLOOKUP(C557,우진고장설명!$B$5:$M$315,COLUMN()-5,FALSE),"")</f>
        <v/>
      </c>
      <c r="L557" t="str">
        <f>IFERROR(VLOOKUP(C557,우진고장설명!$B$5:$M$315,COLUMN()-5,FALSE),"")</f>
        <v/>
      </c>
      <c r="M557" t="str">
        <f>IFERROR(VLOOKUP(C557,우진고장설명!$B$5:$M$315,COLUMN()-5,FALSE),"")</f>
        <v/>
      </c>
      <c r="N557" t="str">
        <f>IFERROR(VLOOKUP(C557,우진고장설명!$B$5:$M$315,COLUMN()-5,FALSE),"")</f>
        <v/>
      </c>
      <c r="O557" t="s">
        <v>2787</v>
      </c>
      <c r="P557" t="str">
        <f>IFERROR(VLOOKUP(C557,우진고장설명!$B$5:$M$315,COLUMN()-5,FALSE),"")</f>
        <v/>
      </c>
    </row>
    <row r="558" spans="1:16" x14ac:dyDescent="0.4">
      <c r="A558">
        <v>557</v>
      </c>
      <c r="B558" s="13" t="s">
        <v>6527</v>
      </c>
      <c r="C558" s="13">
        <f t="shared" si="8"/>
        <v>42</v>
      </c>
      <c r="D558" s="14" t="s">
        <v>3758</v>
      </c>
      <c r="E558" s="13" t="s">
        <v>3664</v>
      </c>
      <c r="F558" s="13" t="s">
        <v>3034</v>
      </c>
      <c r="G558" t="str">
        <f>IFERROR(VLOOKUP(C558,우진고장설명!$B$5:$M$315,COLUMN()-5,FALSE),"")</f>
        <v/>
      </c>
      <c r="H558" t="str">
        <f>IFERROR(VLOOKUP(C558,우진고장설명!$B$5:$M$315,COLUMN()-5,FALSE),"")</f>
        <v/>
      </c>
      <c r="I558" t="str">
        <f>IFERROR(VLOOKUP(C558,우진고장설명!$B$5:$M$315,COLUMN()-5,FALSE),"")</f>
        <v/>
      </c>
      <c r="J558" t="str">
        <f>IFERROR(VLOOKUP(C558,우진고장설명!$B$5:$M$315,COLUMN()-5,FALSE),"")</f>
        <v/>
      </c>
      <c r="K558" t="str">
        <f>IFERROR(VLOOKUP(C558,우진고장설명!$B$5:$M$315,COLUMN()-5,FALSE),"")</f>
        <v/>
      </c>
      <c r="L558" t="str">
        <f>IFERROR(VLOOKUP(C558,우진고장설명!$B$5:$M$315,COLUMN()-5,FALSE),"")</f>
        <v/>
      </c>
      <c r="M558" t="str">
        <f>IFERROR(VLOOKUP(C558,우진고장설명!$B$5:$M$315,COLUMN()-5,FALSE),"")</f>
        <v/>
      </c>
      <c r="N558" t="str">
        <f>IFERROR(VLOOKUP(C558,우진고장설명!$B$5:$M$315,COLUMN()-5,FALSE),"")</f>
        <v/>
      </c>
      <c r="O558" t="s">
        <v>2787</v>
      </c>
      <c r="P558" t="str">
        <f>IFERROR(VLOOKUP(C558,우진고장설명!$B$5:$M$315,COLUMN()-5,FALSE),"")</f>
        <v/>
      </c>
    </row>
    <row r="559" spans="1:16" x14ac:dyDescent="0.4">
      <c r="A559">
        <v>558</v>
      </c>
      <c r="B559" s="13" t="s">
        <v>6558</v>
      </c>
      <c r="C559" s="13">
        <f t="shared" si="8"/>
        <v>73</v>
      </c>
      <c r="D559" s="14" t="s">
        <v>2915</v>
      </c>
      <c r="E559" s="13" t="s">
        <v>3664</v>
      </c>
      <c r="F559" s="13" t="s">
        <v>3034</v>
      </c>
      <c r="G559" t="str">
        <f>IFERROR(VLOOKUP(C559,우진고장설명!$B$5:$M$315,COLUMN()-5,FALSE),"")</f>
        <v>경고, 스크린도어 열림상태</v>
      </c>
      <c r="H559" t="str">
        <f>IFERROR(VLOOKUP(C559,우진고장설명!$B$5:$M$315,COLUMN()-5,FALSE),"")</f>
        <v>W</v>
      </c>
      <c r="I559" t="str">
        <f>IFERROR(VLOOKUP(C559,우진고장설명!$B$5:$M$315,COLUMN()-5,FALSE),"")</f>
        <v>기타</v>
      </c>
      <c r="J559" t="str">
        <f>IFERROR(VLOOKUP(C559,우진고장설명!$B$5:$M$315,COLUMN()-5,FALSE),"")</f>
        <v xml:space="preserve">차량의 출입문이 닫힌 상태에서 PSD 스크린도어가 열린상태가 3초 이상 유지될 때 경고
</v>
      </c>
      <c r="K559" t="str">
        <f>IFERROR(VLOOKUP(C559,우진고장설명!$B$5:$M$315,COLUMN()-5,FALSE),"")</f>
        <v>1) TCMS 화면 하단에 ‘경고, 스크린도어 열림상태'가 표시되고, 일반화면 우측 PSD 상태에 ‘열림
경고' 붉은색 점멸 표시됨.
2) PSD 수신 불가 지역에는 경고메시지 해제됨.</v>
      </c>
      <c r="L559" t="str">
        <f>IFERROR(VLOOKUP(C559,우진고장설명!$B$5:$M$315,COLUMN()-5,FALSE),"")</f>
        <v xml:space="preserve">FM/YARD 이외의 모드 및 PSD와의 통신이 정상상태에서 차량 출입문은 닫힌 상태 이나 PSD로부터 PSD 스크린 도어 열림상태가 3초 이상 지속될 때 검지함.
</v>
      </c>
      <c r="M559" t="str">
        <f>IFERROR(VLOOKUP(C559,우진고장설명!$B$5:$M$315,COLUMN()-5,FALSE),"")</f>
        <v>1) PSD로부터 스크린 도어 열림상태 해제 또는 차량으로부터 출입문 열림 신호가 수신되면 해제
2) 운전모드가 FM/YARD 모드일 때 해제</v>
      </c>
      <c r="N559" t="str">
        <f>IFERROR(VLOOKUP(C559,우진고장설명!$B$5:$M$315,COLUMN()-5,FALSE),"")</f>
        <v>1) 대부분 PSD가 늦게 닫힐 때 현시되므로 PSD로부터 닫힘신호가 수신되면 해제됨.
2) 지속 현시되면 차상/지상 PSD 장치 간 통신을 확인한다.</v>
      </c>
      <c r="O559" t="s">
        <v>2787</v>
      </c>
      <c r="P559" t="str">
        <f>IFERROR(VLOOKUP(C559,우진고장설명!$B$5:$M$315,COLUMN()-5,FALSE),"")</f>
        <v>우진200량</v>
      </c>
    </row>
    <row r="560" spans="1:16" x14ac:dyDescent="0.4">
      <c r="A560">
        <v>559</v>
      </c>
      <c r="B560" s="13" t="s">
        <v>6559</v>
      </c>
      <c r="C560" s="13">
        <f t="shared" si="8"/>
        <v>74</v>
      </c>
      <c r="D560" s="14" t="s">
        <v>6560</v>
      </c>
      <c r="E560" s="13" t="s">
        <v>3664</v>
      </c>
      <c r="F560" s="13" t="s">
        <v>2837</v>
      </c>
      <c r="G560" t="str">
        <f>IFERROR(VLOOKUP(C560,우진고장설명!$B$5:$M$315,COLUMN()-5,FALSE),"")</f>
        <v/>
      </c>
      <c r="H560" t="str">
        <f>IFERROR(VLOOKUP(C560,우진고장설명!$B$5:$M$315,COLUMN()-5,FALSE),"")</f>
        <v/>
      </c>
      <c r="I560" t="str">
        <f>IFERROR(VLOOKUP(C560,우진고장설명!$B$5:$M$315,COLUMN()-5,FALSE),"")</f>
        <v/>
      </c>
      <c r="J560" t="str">
        <f>IFERROR(VLOOKUP(C560,우진고장설명!$B$5:$M$315,COLUMN()-5,FALSE),"")</f>
        <v/>
      </c>
      <c r="K560" t="str">
        <f>IFERROR(VLOOKUP(C560,우진고장설명!$B$5:$M$315,COLUMN()-5,FALSE),"")</f>
        <v/>
      </c>
      <c r="L560" t="str">
        <f>IFERROR(VLOOKUP(C560,우진고장설명!$B$5:$M$315,COLUMN()-5,FALSE),"")</f>
        <v/>
      </c>
      <c r="M560" t="str">
        <f>IFERROR(VLOOKUP(C560,우진고장설명!$B$5:$M$315,COLUMN()-5,FALSE),"")</f>
        <v/>
      </c>
      <c r="N560" t="str">
        <f>IFERROR(VLOOKUP(C560,우진고장설명!$B$5:$M$315,COLUMN()-5,FALSE),"")</f>
        <v/>
      </c>
      <c r="O560" t="s">
        <v>2787</v>
      </c>
      <c r="P560" t="str">
        <f>IFERROR(VLOOKUP(C560,우진고장설명!$B$5:$M$315,COLUMN()-5,FALSE),"")</f>
        <v/>
      </c>
    </row>
    <row r="561" spans="1:16" x14ac:dyDescent="0.4">
      <c r="A561">
        <v>560</v>
      </c>
      <c r="B561" s="13" t="s">
        <v>6563</v>
      </c>
      <c r="C561" s="13">
        <f t="shared" si="8"/>
        <v>77</v>
      </c>
      <c r="D561" s="14" t="s">
        <v>3789</v>
      </c>
      <c r="E561" s="13" t="s">
        <v>3664</v>
      </c>
      <c r="F561" s="13" t="s">
        <v>2839</v>
      </c>
      <c r="G561" t="str">
        <f>IFERROR(VLOOKUP(C561,우진고장설명!$B$5:$M$315,COLUMN()-5,FALSE),"")</f>
        <v>PWM엔코더 전체고장(TC1/TC2)</v>
      </c>
      <c r="H561" t="str">
        <f>IFERROR(VLOOKUP(C561,우진고장설명!$B$5:$M$315,COLUMN()-5,FALSE),"")</f>
        <v>A</v>
      </c>
      <c r="I561" t="str">
        <f>IFERROR(VLOOKUP(C561,우진고장설명!$B$5:$M$315,COLUMN()-5,FALSE),"")</f>
        <v>기타</v>
      </c>
      <c r="J561" t="str">
        <f>IFERROR(VLOOKUP(C561,우진고장설명!$B$5:$M$315,COLUMN()-5,FALSE),"")</f>
        <v xml:space="preserve">차량으로부터 PWM ENCODER#1(#2) FAULT 신호 미입력 시
</v>
      </c>
      <c r="K561" t="str">
        <f>IFERROR(VLOOKUP(C561,우진고장설명!$B$5:$M$315,COLUMN()-5,FALSE),"")</f>
        <v>1) 엔코더 1계 PWM 출력 고장 시 1계 고장에 해당되는 신호 출력
2) 엔코더 2계로 자동 절체
3) 엔코더 2계 PWM 출력 고장 시 1계, 2계 고장 모두 출력
4) 엔코더 PWM 출력 신호 없음</v>
      </c>
      <c r="L561" t="str">
        <f>IFERROR(VLOOKUP(C561,우진고장설명!$B$5:$M$315,COLUMN()-5,FALSE),"")</f>
        <v xml:space="preserve">1) 엔코더 1계 PWM 출력 신호 이상 시
2) 엔코더 2계 PWM 출력 신호 이상 시
3) 엔코더 1계, 2계 PWM 출력 신호 이상 시
4) 엔코더 수동절체버튼 3초 이상 조작 시
</v>
      </c>
      <c r="M561" t="str">
        <f>IFERROR(VLOOKUP(C561,우진고장설명!$B$5:$M$315,COLUMN()-5,FALSE),"")</f>
        <v>1) 엔코더의 전원 차단 후 재투입하여 소거되는지 확인
2) 수동절체버튼의 조작으로 인한 고장 출력 또한 전원 재투입으로 소거함</v>
      </c>
      <c r="N561" t="str">
        <f>IFERROR(VLOOKUP(C561,우진고장설명!$B$5:$M$315,COLUMN()-5,FALSE),"")</f>
        <v>1) 엔코더의 전원 차단 후 재투입하여 소거되지 않을 시 정상품으로 교체하여 정상동작 확인
2) 교체된 고장품의 고장원인 분석 회로 도면 : REC10100DX0</v>
      </c>
      <c r="O561" t="s">
        <v>2787</v>
      </c>
      <c r="P561" t="str">
        <f>IFERROR(VLOOKUP(C561,우진고장설명!$B$5:$M$315,COLUMN()-5,FALSE),"")</f>
        <v>우진200량</v>
      </c>
    </row>
    <row r="562" spans="1:16" x14ac:dyDescent="0.4">
      <c r="A562">
        <v>561</v>
      </c>
      <c r="B562" s="13" t="s">
        <v>6758</v>
      </c>
      <c r="C562" s="13">
        <f t="shared" si="8"/>
        <v>190</v>
      </c>
      <c r="D562" s="14" t="s">
        <v>3895</v>
      </c>
      <c r="E562" s="13" t="s">
        <v>3658</v>
      </c>
      <c r="F562" s="13" t="s">
        <v>2837</v>
      </c>
      <c r="G562" t="str">
        <f>IFERROR(VLOOKUP(C562,우진고장설명!$B$5:$M$315,COLUMN()-5,FALSE),"")</f>
        <v/>
      </c>
      <c r="H562" t="str">
        <f>IFERROR(VLOOKUP(C562,우진고장설명!$B$5:$M$315,COLUMN()-5,FALSE),"")</f>
        <v/>
      </c>
      <c r="I562" t="str">
        <f>IFERROR(VLOOKUP(C562,우진고장설명!$B$5:$M$315,COLUMN()-5,FALSE),"")</f>
        <v/>
      </c>
      <c r="J562" t="str">
        <f>IFERROR(VLOOKUP(C562,우진고장설명!$B$5:$M$315,COLUMN()-5,FALSE),"")</f>
        <v/>
      </c>
      <c r="K562" t="str">
        <f>IFERROR(VLOOKUP(C562,우진고장설명!$B$5:$M$315,COLUMN()-5,FALSE),"")</f>
        <v/>
      </c>
      <c r="L562" t="str">
        <f>IFERROR(VLOOKUP(C562,우진고장설명!$B$5:$M$315,COLUMN()-5,FALSE),"")</f>
        <v/>
      </c>
      <c r="M562" t="str">
        <f>IFERROR(VLOOKUP(C562,우진고장설명!$B$5:$M$315,COLUMN()-5,FALSE),"")</f>
        <v/>
      </c>
      <c r="N562" t="str">
        <f>IFERROR(VLOOKUP(C562,우진고장설명!$B$5:$M$315,COLUMN()-5,FALSE),"")</f>
        <v/>
      </c>
      <c r="O562" t="s">
        <v>2787</v>
      </c>
      <c r="P562" t="str">
        <f>IFERROR(VLOOKUP(C562,우진고장설명!$B$5:$M$315,COLUMN()-5,FALSE),"")</f>
        <v/>
      </c>
    </row>
    <row r="563" spans="1:16" x14ac:dyDescent="0.4">
      <c r="A563">
        <v>562</v>
      </c>
      <c r="B563" s="13" t="s">
        <v>6760</v>
      </c>
      <c r="C563" s="13">
        <f t="shared" si="8"/>
        <v>191</v>
      </c>
      <c r="D563" s="14" t="s">
        <v>3896</v>
      </c>
      <c r="E563" s="13" t="s">
        <v>3658</v>
      </c>
      <c r="F563" s="13" t="s">
        <v>2837</v>
      </c>
      <c r="G563" t="str">
        <f>IFERROR(VLOOKUP(C563,우진고장설명!$B$5:$M$315,COLUMN()-5,FALSE),"")</f>
        <v/>
      </c>
      <c r="H563" t="str">
        <f>IFERROR(VLOOKUP(C563,우진고장설명!$B$5:$M$315,COLUMN()-5,FALSE),"")</f>
        <v/>
      </c>
      <c r="I563" t="str">
        <f>IFERROR(VLOOKUP(C563,우진고장설명!$B$5:$M$315,COLUMN()-5,FALSE),"")</f>
        <v/>
      </c>
      <c r="J563" t="str">
        <f>IFERROR(VLOOKUP(C563,우진고장설명!$B$5:$M$315,COLUMN()-5,FALSE),"")</f>
        <v/>
      </c>
      <c r="K563" t="str">
        <f>IFERROR(VLOOKUP(C563,우진고장설명!$B$5:$M$315,COLUMN()-5,FALSE),"")</f>
        <v/>
      </c>
      <c r="L563" t="str">
        <f>IFERROR(VLOOKUP(C563,우진고장설명!$B$5:$M$315,COLUMN()-5,FALSE),"")</f>
        <v/>
      </c>
      <c r="M563" t="str">
        <f>IFERROR(VLOOKUP(C563,우진고장설명!$B$5:$M$315,COLUMN()-5,FALSE),"")</f>
        <v/>
      </c>
      <c r="N563" t="str">
        <f>IFERROR(VLOOKUP(C563,우진고장설명!$B$5:$M$315,COLUMN()-5,FALSE),"")</f>
        <v/>
      </c>
      <c r="O563" t="s">
        <v>2787</v>
      </c>
      <c r="P563" t="str">
        <f>IFERROR(VLOOKUP(C563,우진고장설명!$B$5:$M$315,COLUMN()-5,FALSE),"")</f>
        <v/>
      </c>
    </row>
    <row r="564" spans="1:16" x14ac:dyDescent="0.4">
      <c r="A564">
        <v>563</v>
      </c>
      <c r="B564" s="13" t="s">
        <v>6962</v>
      </c>
      <c r="C564" s="13">
        <f t="shared" si="8"/>
        <v>300</v>
      </c>
      <c r="D564" s="14" t="s">
        <v>3897</v>
      </c>
      <c r="E564" s="13" t="s">
        <v>3664</v>
      </c>
      <c r="F564" s="13" t="s">
        <v>2821</v>
      </c>
      <c r="G564" t="str">
        <f>IFERROR(VLOOKUP(C564,우진고장설명!$B$5:$M$315,COLUMN()-5,FALSE),"")</f>
        <v>ATC 통신고장</v>
      </c>
      <c r="H564" t="str">
        <f>IFERROR(VLOOKUP(C564,우진고장설명!$B$5:$M$315,COLUMN()-5,FALSE),"")</f>
        <v>B</v>
      </c>
      <c r="I564" t="str">
        <f>IFERROR(VLOOKUP(C564,우진고장설명!$B$5:$M$315,COLUMN()-5,FALSE),"")</f>
        <v>ATC</v>
      </c>
      <c r="J564" t="str">
        <f>IFERROR(VLOOKUP(C564,우진고장설명!$B$5:$M$315,COLUMN()-5,FALSE),"")</f>
        <v xml:space="preserve">ATC와 TCMS 간 RS485 통신고장이 검지되면 발생
</v>
      </c>
      <c r="K564" t="str">
        <f>IFERROR(VLOOKUP(C564,우진고장설명!$B$5:$M$315,COLUMN()-5,FALSE),"")</f>
        <v>MMI 화면에 ATC상태가 통신고장으로 현시된다.</v>
      </c>
      <c r="L564" t="str">
        <f>IFERROR(VLOOKUP(C564,우진고장설명!$B$5:$M$315,COLUMN()-5,FALSE),"")</f>
        <v xml:space="preserve">
1) ATC 전원 CB OFF
2) ATC시스템 자체진단테스트결과 비정상상태일 경우
3) ATC-1계/2계 CPU보드 고장 시
4) ATC-1계/2계 POWER보드 고장 시
5) 통신연결 불량
</v>
      </c>
      <c r="M564" t="str">
        <f>IFERROR(VLOOKUP(C564,우진고장설명!$B$5:$M$315,COLUMN()-5,FALSE),"")</f>
        <v>해당 차량의 ATC 및 CU의 전원이 정상상태이고, 통신 라인 연결 상태가 정상</v>
      </c>
      <c r="N564" t="str">
        <f>IFERROR(VLOOKUP(C564,우진고장설명!$B$5:$M$315,COLUMN()-5,FALSE),"")</f>
        <v>1) MMI화면 우측 상단에 ATC/ATO1, ATC/ATO2 정상상태(초록색글자현시)인지 확인한다.
2) 비정상상태(빨간 글자 현시) 시 전원스위치 CB ATC#1, 2 OFF → ON하여 복귀시도 후, 복귀 되었는지 확인한다.
3) ATC가 정상적으로 켜져 있는데도 지속적으로 통신고장이 검지되면, ATC의 CN3 통신 커넥터가 정상적으로 체결되어 있는지 확인한다.
4) 커넥터 또한 정상 체결되어 있을 경우, CU가 정상적으로 켜져 있는지 확인한다.
5) 그래도 문제가 지속되면 해당 차량의 통신커넥터에서 핀밀림 현상이 있는지 확인하여 문제가 있을 경우, 조치한다.</v>
      </c>
      <c r="O564" t="s">
        <v>2787</v>
      </c>
      <c r="P564" t="str">
        <f>IFERROR(VLOOKUP(C564,우진고장설명!$B$5:$M$315,COLUMN()-5,FALSE),"")</f>
        <v>우진200량</v>
      </c>
    </row>
    <row r="565" spans="1:16" x14ac:dyDescent="0.4">
      <c r="A565">
        <v>564</v>
      </c>
      <c r="B565" s="13" t="s">
        <v>6964</v>
      </c>
      <c r="C565" s="13">
        <f t="shared" si="8"/>
        <v>301</v>
      </c>
      <c r="D565" s="14" t="s">
        <v>7410</v>
      </c>
      <c r="E565" s="13" t="s">
        <v>3664</v>
      </c>
      <c r="F565" s="13" t="s">
        <v>3034</v>
      </c>
      <c r="G565" t="str">
        <f>IFERROR(VLOOKUP(C565,우진고장설명!$B$5:$M$315,COLUMN()-5,FALSE),"")</f>
        <v>ATC-과속경고</v>
      </c>
      <c r="H565" t="str">
        <f>IFERROR(VLOOKUP(C565,우진고장설명!$B$5:$M$315,COLUMN()-5,FALSE),"")</f>
        <v>W</v>
      </c>
      <c r="I565" t="str">
        <f>IFERROR(VLOOKUP(C565,우진고장설명!$B$5:$M$315,COLUMN()-5,FALSE),"")</f>
        <v>ATC</v>
      </c>
      <c r="J565" t="str">
        <f>IFERROR(VLOOKUP(C565,우진고장설명!$B$5:$M$315,COLUMN()-5,FALSE),"")</f>
        <v xml:space="preserve">ATC의 RS485 데이터 중 ATC-TCMS SD TEXT11의 Bit0 “Over Speed Warning”  신호가 “1”이 되면
검지
</v>
      </c>
      <c r="K565" t="str">
        <f>IFERROR(VLOOKUP(C565,우진고장설명!$B$5:$M$315,COLUMN()-5,FALSE),"")</f>
        <v>1) MMI화면에 열차과속검지에 대한경고메시지현시
2) MMI에서 과속경보음 출력
3) 상용만 제동 체결</v>
      </c>
      <c r="L565" t="str">
        <f>IFERROR(VLOOKUP(C565,우진고장설명!$B$5:$M$315,COLUMN()-5,FALSE),"")</f>
        <v xml:space="preserve">MMI 제한속도 대비 실제속도가 +1Km/h 이상인 경우
</v>
      </c>
      <c r="M565" t="str">
        <f>IFERROR(VLOOKUP(C565,우진고장설명!$B$5:$M$315,COLUMN()-5,FALSE),"")</f>
        <v>열차속도를 제한속도 이하로 감속</v>
      </c>
      <c r="N565" t="str">
        <f>IFERROR(VLOOKUP(C565,우진고장설명!$B$5:$M$315,COLUMN()-5,FALSE),"")</f>
        <v>제한속도 대비 열차속도가 감속되었는지 확인한다.</v>
      </c>
      <c r="O565" t="s">
        <v>2787</v>
      </c>
      <c r="P565" t="str">
        <f>IFERROR(VLOOKUP(C565,우진고장설명!$B$5:$M$315,COLUMN()-5,FALSE),"")</f>
        <v>우진200량</v>
      </c>
    </row>
    <row r="566" spans="1:16" x14ac:dyDescent="0.4">
      <c r="A566">
        <v>565</v>
      </c>
      <c r="B566" s="13" t="s">
        <v>6966</v>
      </c>
      <c r="C566" s="13">
        <f t="shared" si="8"/>
        <v>302</v>
      </c>
      <c r="D566" s="14" t="s">
        <v>7412</v>
      </c>
      <c r="E566" s="13" t="s">
        <v>3664</v>
      </c>
      <c r="F566" s="13" t="s">
        <v>3034</v>
      </c>
      <c r="G566" t="str">
        <f>IFERROR(VLOOKUP(C566,우진고장설명!$B$5:$M$315,COLUMN()-5,FALSE),"")</f>
        <v>ATC-EB 명령</v>
      </c>
      <c r="H566" t="str">
        <f>IFERROR(VLOOKUP(C566,우진고장설명!$B$5:$M$315,COLUMN()-5,FALSE),"")</f>
        <v>W</v>
      </c>
      <c r="I566" t="str">
        <f>IFERROR(VLOOKUP(C566,우진고장설명!$B$5:$M$315,COLUMN()-5,FALSE),"")</f>
        <v>ATC</v>
      </c>
      <c r="J566" t="str">
        <f>IFERROR(VLOOKUP(C566,우진고장설명!$B$5:$M$315,COLUMN()-5,FALSE),"")</f>
        <v xml:space="preserve">ATC의 RS485 데이터 중 ATC-TCMS SD TEXT12의 Bit0 “EB Command”  신호가 “1”이 되면 검지
</v>
      </c>
      <c r="K566" t="str">
        <f>IFERROR(VLOOKUP(C566,우진고장설명!$B$5:$M$315,COLUMN()-5,FALSE),"")</f>
        <v>1) MMI 화면에 열차EB체결관련메시지현시
2) MMI 화면에 EB체결 경보음 출력
3) 비상제동 체결</v>
      </c>
      <c r="L566" t="str">
        <f>IFERROR(VLOOKUP(C566,우진고장설명!$B$5:$M$315,COLUMN()-5,FALSE),"")</f>
        <v xml:space="preserve">
1) 제한속도 초과 시, 과속조건(FSB)에서 3초 동안 일정감속도(2.4km/h/s) 이하일 경우
2) 노코드(02코드) 검지 시
3) 열차 Rollback(방향제어기와 이동방향 다를 경우 )
4) No Motion Time Out(추진 시, 10초 이상 움직이지 않을 경우 )
5) ATS STOP 신호 검지 시
6) 열차 이동 시, 모드 전환 에러
7) 열차 이동 시, 방향 제어기 스위치 전환 에러
8) ATCATO 1, 2계 동시 고장 발생 시
9) FA/AUTO 운전모드에서 PG3-2 검지 시점 열차속도 25km/h 이상
10) MCS 운전모드에서 후진 2m 이상 이동 시
11) FA/AUTO운전모드에서 PG1 미검지 상태에서 PG2 검지 시
</v>
      </c>
      <c r="M566" t="str">
        <f>IFERROR(VLOOKUP(C566,우진고장설명!$B$5:$M$315,COLUMN()-5,FALSE),"")</f>
        <v>열차정지(영속도 검지) 및 마스콘 제동 취급 시</v>
      </c>
      <c r="N566" t="str">
        <f>IFERROR(VLOOKUP(C566,우진고장설명!$B$5:$M$315,COLUMN()-5,FALSE),"")</f>
        <v>열차정지 및 마스콘 제동 취급이 되었는지 확인한다.</v>
      </c>
      <c r="O566" t="s">
        <v>2787</v>
      </c>
      <c r="P566" t="str">
        <f>IFERROR(VLOOKUP(C566,우진고장설명!$B$5:$M$315,COLUMN()-5,FALSE),"")</f>
        <v>우진200량</v>
      </c>
    </row>
    <row r="567" spans="1:16" x14ac:dyDescent="0.4">
      <c r="A567">
        <v>566</v>
      </c>
      <c r="B567" s="13" t="s">
        <v>6968</v>
      </c>
      <c r="C567" s="13">
        <f t="shared" si="8"/>
        <v>303</v>
      </c>
      <c r="D567" s="14" t="s">
        <v>7414</v>
      </c>
      <c r="E567" s="13" t="s">
        <v>3664</v>
      </c>
      <c r="F567" s="13" t="s">
        <v>3034</v>
      </c>
      <c r="G567" t="str">
        <f>IFERROR(VLOOKUP(C567,우진고장설명!$B$5:$M$315,COLUMN()-5,FALSE),"")</f>
        <v>ATC-FSB 명령</v>
      </c>
      <c r="H567" t="str">
        <f>IFERROR(VLOOKUP(C567,우진고장설명!$B$5:$M$315,COLUMN()-5,FALSE),"")</f>
        <v>W</v>
      </c>
      <c r="I567" t="str">
        <f>IFERROR(VLOOKUP(C567,우진고장설명!$B$5:$M$315,COLUMN()-5,FALSE),"")</f>
        <v>ATC</v>
      </c>
      <c r="J567" t="str">
        <f>IFERROR(VLOOKUP(C567,우진고장설명!$B$5:$M$315,COLUMN()-5,FALSE),"")</f>
        <v xml:space="preserve">ATC의 RS485 데이터 중 ATC-TCMS SD TEXT12의 Bit1 “FSB Command”  신호가 “1”이 되면 검지
</v>
      </c>
      <c r="K567" t="str">
        <f>IFERROR(VLOOKUP(C567,우진고장설명!$B$5:$M$315,COLUMN()-5,FALSE),"")</f>
        <v/>
      </c>
      <c r="L567" t="str">
        <f>IFERROR(VLOOKUP(C567,우진고장설명!$B$5:$M$315,COLUMN()-5,FALSE),"")</f>
        <v xml:space="preserve">
1) 제한속도 초과의 과속 조건
2) 운행 중 출입문 열림 상태 검지
3) 다대 연장구간 PG1, PG2 미검지 시
</v>
      </c>
      <c r="M567" t="str">
        <f>IFERROR(VLOOKUP(C567,우진고장설명!$B$5:$M$315,COLUMN()-5,FALSE),"")</f>
        <v>1) 열차속도가 제한속도 이하 시
2) 출입문 닫힘 상태 검지 시
3) 수동으로 운전모드 전환 시</v>
      </c>
      <c r="N567" t="str">
        <f>IFERROR(VLOOKUP(C567,우진고장설명!$B$5:$M$315,COLUMN()-5,FALSE),"")</f>
        <v>1) 열차속도가 제한속도 이하인지 확인한다.
2) 출입문 닫힘 상태인지 확인한다.
3) 수동으로 운전모드 전환 후, 운행한다.</v>
      </c>
      <c r="O567" t="s">
        <v>2787</v>
      </c>
      <c r="P567" t="str">
        <f>IFERROR(VLOOKUP(C567,우진고장설명!$B$5:$M$315,COLUMN()-5,FALSE),"")</f>
        <v>우진200량</v>
      </c>
    </row>
    <row r="568" spans="1:16" x14ac:dyDescent="0.4">
      <c r="A568">
        <v>567</v>
      </c>
      <c r="B568" s="13" t="s">
        <v>6970</v>
      </c>
      <c r="C568" s="13">
        <f t="shared" si="8"/>
        <v>304</v>
      </c>
      <c r="D568" s="14" t="s">
        <v>7416</v>
      </c>
      <c r="E568" s="13" t="s">
        <v>3664</v>
      </c>
      <c r="F568" s="13" t="s">
        <v>2837</v>
      </c>
      <c r="G568" t="str">
        <f>IFERROR(VLOOKUP(C568,우진고장설명!$B$5:$M$315,COLUMN()-5,FALSE),"")</f>
        <v>ATC-1계 고장</v>
      </c>
      <c r="H568" t="str">
        <f>IFERROR(VLOOKUP(C568,우진고장설명!$B$5:$M$315,COLUMN()-5,FALSE),"")</f>
        <v>C</v>
      </c>
      <c r="I568" t="str">
        <f>IFERROR(VLOOKUP(C568,우진고장설명!$B$5:$M$315,COLUMN()-5,FALSE),"")</f>
        <v>ATC</v>
      </c>
      <c r="J568" t="str">
        <f>IFERROR(VLOOKUP(C568,우진고장설명!$B$5:$M$315,COLUMN()-5,FALSE),"")</f>
        <v xml:space="preserve">ATC의 RS485 데이터 중 ATC-TCMS SD TEXT7의 Bit4 ~ 7 “ATC/ATO Status” 데이터가 ATC 1계 Bad 상태이면 검지
</v>
      </c>
      <c r="K568" t="str">
        <f>IFERROR(VLOOKUP(C568,우진고장설명!$B$5:$M$315,COLUMN()-5,FALSE),"")</f>
        <v>MMI에 ATC/ATO1이 빨간색으로 표기되며 관련 고장메시지 현시</v>
      </c>
      <c r="L568" t="str">
        <f>IFERROR(VLOOKUP(C568,우진고장설명!$B$5:$M$315,COLUMN()-5,FALSE),"")</f>
        <v xml:space="preserve">
1) ATC 시스템 자체 진단테스트 실행결과 비정상상태일 경우
2) ATC-1계 CPU 보드 고장 시
3) ATC-1계 POWER 보드 고장 시
</v>
      </c>
      <c r="M568" t="str">
        <f>IFERROR(VLOOKUP(C568,우진고장설명!$B$5:$M$315,COLUMN()-5,FALSE),"")</f>
        <v>상기 검지 조건 해제 시</v>
      </c>
      <c r="N568" t="str">
        <f>IFERROR(VLOOKUP(C568,우진고장설명!$B$5:$M$315,COLUMN()-5,FALSE),"")</f>
        <v>1) 전원스위치 CB ATC#1, 2 OFF → ON하여 복귀시도 후, 복귀되었는지 확인한다.
2) 1, 2계 동시 고장 시, 완전수동(FMC) 전환 운행한다.</v>
      </c>
      <c r="O568" t="s">
        <v>2787</v>
      </c>
      <c r="P568" t="str">
        <f>IFERROR(VLOOKUP(C568,우진고장설명!$B$5:$M$315,COLUMN()-5,FALSE),"")</f>
        <v>우진200량</v>
      </c>
    </row>
    <row r="569" spans="1:16" x14ac:dyDescent="0.4">
      <c r="A569">
        <v>568</v>
      </c>
      <c r="B569" s="13" t="s">
        <v>6972</v>
      </c>
      <c r="C569" s="13">
        <f t="shared" si="8"/>
        <v>305</v>
      </c>
      <c r="D569" s="14" t="s">
        <v>7418</v>
      </c>
      <c r="E569" s="13" t="s">
        <v>3664</v>
      </c>
      <c r="F569" s="13" t="s">
        <v>2837</v>
      </c>
      <c r="G569" t="str">
        <f>IFERROR(VLOOKUP(C569,우진고장설명!$B$5:$M$315,COLUMN()-5,FALSE),"")</f>
        <v>ATC-2계 고장</v>
      </c>
      <c r="H569" t="str">
        <f>IFERROR(VLOOKUP(C569,우진고장설명!$B$5:$M$315,COLUMN()-5,FALSE),"")</f>
        <v>C</v>
      </c>
      <c r="I569" t="str">
        <f>IFERROR(VLOOKUP(C569,우진고장설명!$B$5:$M$315,COLUMN()-5,FALSE),"")</f>
        <v>ATC</v>
      </c>
      <c r="J569" t="str">
        <f>IFERROR(VLOOKUP(C569,우진고장설명!$B$5:$M$315,COLUMN()-5,FALSE),"")</f>
        <v xml:space="preserve">ATC의 RS485 데이터 중 ATC-TCMS SD TEXT7의 Bit4 ~ 7 “ATC/ATO Status” 데이터가 ATC 2계 Bad
상태이면 검지
</v>
      </c>
      <c r="K569" t="str">
        <f>IFERROR(VLOOKUP(C569,우진고장설명!$B$5:$M$315,COLUMN()-5,FALSE),"")</f>
        <v>MMI에 ATC/ATO1이 빨간색으로 표기되며 관련 고장메시지 현시</v>
      </c>
      <c r="L569" t="str">
        <f>IFERROR(VLOOKUP(C569,우진고장설명!$B$5:$M$315,COLUMN()-5,FALSE),"")</f>
        <v xml:space="preserve">
1) ATC 시스템 자체 진단테스트 실행 시 하기와 같은 항목에서 비정상상태일 경우 가) 서브랙 내 보드(DI1, 2/DO/Tacho) 존재 유무 체크
나) 각 장치(DI1, 2/DO/Tacho/ATC/ATO/TWC/MMI)별 통신 상태 확인 다) 보드 동작 상태(Alive 상태)
라) Digital Input 상태 확인(중복입력/무입력) 마) Digital Input/Output Check-back 상태 확인 바) Tachometer 고장검지 확인
사) 열차길이/휠 사이즈 세팅 확인
2) ATC-1계 CPU 보드 고장 시
3) ATC-1계 POWER 보드 고장 시
</v>
      </c>
      <c r="M569" t="str">
        <f>IFERROR(VLOOKUP(C569,우진고장설명!$B$5:$M$315,COLUMN()-5,FALSE),"")</f>
        <v>상기 검지조건 해제 시</v>
      </c>
      <c r="N569" t="str">
        <f>IFERROR(VLOOKUP(C569,우진고장설명!$B$5:$M$315,COLUMN()-5,FALSE),"")</f>
        <v>1) 전원스위치CBATC#1, 2OFF → ON하여 복귀 시도 후, 복귀되었는지 확인한다.
2) 1, 2계 동시 고장 시, 완전수동(FMC)전환 운행한다.</v>
      </c>
      <c r="O569" t="s">
        <v>2787</v>
      </c>
      <c r="P569" t="str">
        <f>IFERROR(VLOOKUP(C569,우진고장설명!$B$5:$M$315,COLUMN()-5,FALSE),"")</f>
        <v>우진200량</v>
      </c>
    </row>
    <row r="570" spans="1:16" x14ac:dyDescent="0.4">
      <c r="A570">
        <v>569</v>
      </c>
      <c r="B570" s="13" t="s">
        <v>6974</v>
      </c>
      <c r="C570" s="13">
        <f t="shared" si="8"/>
        <v>306</v>
      </c>
      <c r="D570" s="14" t="s">
        <v>7420</v>
      </c>
      <c r="E570" s="13" t="s">
        <v>3664</v>
      </c>
      <c r="F570" s="13" t="s">
        <v>2837</v>
      </c>
      <c r="G570" t="str">
        <f>IFERROR(VLOOKUP(C570,우진고장설명!$B$5:$M$315,COLUMN()-5,FALSE),"")</f>
        <v>ATC-PSD열림 검지로 인한 역행불가</v>
      </c>
      <c r="H570" t="str">
        <f>IFERROR(VLOOKUP(C570,우진고장설명!$B$5:$M$315,COLUMN()-5,FALSE),"")</f>
        <v>C</v>
      </c>
      <c r="I570" t="str">
        <f>IFERROR(VLOOKUP(C570,우진고장설명!$B$5:$M$315,COLUMN()-5,FALSE),"")</f>
        <v>ATC</v>
      </c>
      <c r="J570" t="str">
        <f>IFERROR(VLOOKUP(C570,우진고장설명!$B$5:$M$315,COLUMN()-5,FALSE),"")</f>
        <v xml:space="preserve">ATC의 RS485 데이터 중 ATC-TCMS SD TEXT11의 Bit1 “Propulstion Block by detecting PSD open” 신호가 “1”이 되면 검지
</v>
      </c>
      <c r="K570" t="str">
        <f>IFERROR(VLOOKUP(C570,우진고장설명!$B$5:$M$315,COLUMN()-5,FALSE),"")</f>
        <v>실제 PSD가 닫혔음에도 MMI 화면에 PSD 열림표시가 유지되어 있다.</v>
      </c>
      <c r="L570" t="str">
        <f>IFERROR(VLOOKUP(C570,우진고장설명!$B$5:$M$315,COLUMN()-5,FALSE),"")</f>
        <v xml:space="preserve">FA/AUTO 모드에서 ZV(영속도) 및 제한속도가 0Km/h 이상일 때 PSD 차상장치가 열림 으로 수신 시
</v>
      </c>
      <c r="M570" t="str">
        <f>IFERROR(VLOOKUP(C570,우진고장설명!$B$5:$M$315,COLUMN()-5,FALSE),"")</f>
        <v>PSD가실제로 닫힘으로 수신된다.</v>
      </c>
      <c r="N570" t="str">
        <f>IFERROR(VLOOKUP(C570,우진고장설명!$B$5:$M$315,COLUMN()-5,FALSE),"")</f>
        <v>1) MMI 화면에 PSD가 닫힘으로 표시되었는지 확인한다.
2) PSD 차상장치 고장으로 인해 PSD 닫힘 수신 불가 시, 자동운행 불가상태로 관제에 이를 통보 후 조치한다.</v>
      </c>
      <c r="O570" t="s">
        <v>2787</v>
      </c>
      <c r="P570" t="str">
        <f>IFERROR(VLOOKUP(C570,우진고장설명!$B$5:$M$315,COLUMN()-5,FALSE),"")</f>
        <v>우진200량</v>
      </c>
    </row>
    <row r="571" spans="1:16" x14ac:dyDescent="0.4">
      <c r="A571">
        <v>570</v>
      </c>
      <c r="B571" s="13" t="s">
        <v>6976</v>
      </c>
      <c r="C571" s="13">
        <f t="shared" si="8"/>
        <v>307</v>
      </c>
      <c r="D571" s="14" t="s">
        <v>7422</v>
      </c>
      <c r="E571" s="13" t="s">
        <v>3664</v>
      </c>
      <c r="F571" s="13" t="s">
        <v>3034</v>
      </c>
      <c r="G571" t="str">
        <f>IFERROR(VLOOKUP(C571,우진고장설명!$B$5:$M$315,COLUMN()-5,FALSE),"")</f>
        <v/>
      </c>
      <c r="H571" t="str">
        <f>IFERROR(VLOOKUP(C571,우진고장설명!$B$5:$M$315,COLUMN()-5,FALSE),"")</f>
        <v/>
      </c>
      <c r="I571" t="str">
        <f>IFERROR(VLOOKUP(C571,우진고장설명!$B$5:$M$315,COLUMN()-5,FALSE),"")</f>
        <v/>
      </c>
      <c r="J571" t="str">
        <f>IFERROR(VLOOKUP(C571,우진고장설명!$B$5:$M$315,COLUMN()-5,FALSE),"")</f>
        <v/>
      </c>
      <c r="K571" t="str">
        <f>IFERROR(VLOOKUP(C571,우진고장설명!$B$5:$M$315,COLUMN()-5,FALSE),"")</f>
        <v/>
      </c>
      <c r="L571" t="str">
        <f>IFERROR(VLOOKUP(C571,우진고장설명!$B$5:$M$315,COLUMN()-5,FALSE),"")</f>
        <v/>
      </c>
      <c r="M571" t="str">
        <f>IFERROR(VLOOKUP(C571,우진고장설명!$B$5:$M$315,COLUMN()-5,FALSE),"")</f>
        <v/>
      </c>
      <c r="N571" t="str">
        <f>IFERROR(VLOOKUP(C571,우진고장설명!$B$5:$M$315,COLUMN()-5,FALSE),"")</f>
        <v/>
      </c>
      <c r="O571" t="s">
        <v>2787</v>
      </c>
      <c r="P571" t="str">
        <f>IFERROR(VLOOKUP(C571,우진고장설명!$B$5:$M$315,COLUMN()-5,FALSE),"")</f>
        <v/>
      </c>
    </row>
    <row r="572" spans="1:16" x14ac:dyDescent="0.4">
      <c r="A572">
        <v>571</v>
      </c>
      <c r="B572" s="13" t="s">
        <v>6978</v>
      </c>
      <c r="C572" s="13">
        <f t="shared" si="8"/>
        <v>308</v>
      </c>
      <c r="D572" s="14" t="s">
        <v>7424</v>
      </c>
      <c r="E572" s="13" t="s">
        <v>3664</v>
      </c>
      <c r="F572" s="13" t="s">
        <v>3034</v>
      </c>
      <c r="G572" t="str">
        <f>IFERROR(VLOOKUP(C572,우진고장설명!$B$5:$M$315,COLUMN()-5,FALSE),"")</f>
        <v/>
      </c>
      <c r="H572" t="str">
        <f>IFERROR(VLOOKUP(C572,우진고장설명!$B$5:$M$315,COLUMN()-5,FALSE),"")</f>
        <v/>
      </c>
      <c r="I572" t="str">
        <f>IFERROR(VLOOKUP(C572,우진고장설명!$B$5:$M$315,COLUMN()-5,FALSE),"")</f>
        <v/>
      </c>
      <c r="J572" t="str">
        <f>IFERROR(VLOOKUP(C572,우진고장설명!$B$5:$M$315,COLUMN()-5,FALSE),"")</f>
        <v/>
      </c>
      <c r="K572" t="str">
        <f>IFERROR(VLOOKUP(C572,우진고장설명!$B$5:$M$315,COLUMN()-5,FALSE),"")</f>
        <v/>
      </c>
      <c r="L572" t="str">
        <f>IFERROR(VLOOKUP(C572,우진고장설명!$B$5:$M$315,COLUMN()-5,FALSE),"")</f>
        <v/>
      </c>
      <c r="M572" t="str">
        <f>IFERROR(VLOOKUP(C572,우진고장설명!$B$5:$M$315,COLUMN()-5,FALSE),"")</f>
        <v/>
      </c>
      <c r="N572" t="str">
        <f>IFERROR(VLOOKUP(C572,우진고장설명!$B$5:$M$315,COLUMN()-5,FALSE),"")</f>
        <v/>
      </c>
      <c r="O572" t="s">
        <v>2787</v>
      </c>
      <c r="P572" t="str">
        <f>IFERROR(VLOOKUP(C572,우진고장설명!$B$5:$M$315,COLUMN()-5,FALSE),"")</f>
        <v/>
      </c>
    </row>
    <row r="573" spans="1:16" x14ac:dyDescent="0.4">
      <c r="A573">
        <v>572</v>
      </c>
      <c r="B573" s="13" t="s">
        <v>7426</v>
      </c>
      <c r="C573" s="13">
        <f t="shared" si="8"/>
        <v>309</v>
      </c>
      <c r="D573" s="14" t="s">
        <v>7427</v>
      </c>
      <c r="E573" s="13" t="s">
        <v>3664</v>
      </c>
      <c r="F573" s="13" t="s">
        <v>2837</v>
      </c>
      <c r="G573" t="str">
        <f>IFERROR(VLOOKUP(C573,우진고장설명!$B$5:$M$315,COLUMN()-5,FALSE),"")</f>
        <v/>
      </c>
      <c r="H573" t="str">
        <f>IFERROR(VLOOKUP(C573,우진고장설명!$B$5:$M$315,COLUMN()-5,FALSE),"")</f>
        <v/>
      </c>
      <c r="I573" t="str">
        <f>IFERROR(VLOOKUP(C573,우진고장설명!$B$5:$M$315,COLUMN()-5,FALSE),"")</f>
        <v/>
      </c>
      <c r="J573" t="str">
        <f>IFERROR(VLOOKUP(C573,우진고장설명!$B$5:$M$315,COLUMN()-5,FALSE),"")</f>
        <v/>
      </c>
      <c r="K573" t="str">
        <f>IFERROR(VLOOKUP(C573,우진고장설명!$B$5:$M$315,COLUMN()-5,FALSE),"")</f>
        <v/>
      </c>
      <c r="L573" t="str">
        <f>IFERROR(VLOOKUP(C573,우진고장설명!$B$5:$M$315,COLUMN()-5,FALSE),"")</f>
        <v/>
      </c>
      <c r="M573" t="str">
        <f>IFERROR(VLOOKUP(C573,우진고장설명!$B$5:$M$315,COLUMN()-5,FALSE),"")</f>
        <v/>
      </c>
      <c r="N573" t="str">
        <f>IFERROR(VLOOKUP(C573,우진고장설명!$B$5:$M$315,COLUMN()-5,FALSE),"")</f>
        <v/>
      </c>
      <c r="O573" t="s">
        <v>2787</v>
      </c>
      <c r="P573" t="str">
        <f>IFERROR(VLOOKUP(C573,우진고장설명!$B$5:$M$315,COLUMN()-5,FALSE),"")</f>
        <v/>
      </c>
    </row>
    <row r="574" spans="1:16" x14ac:dyDescent="0.4">
      <c r="A574">
        <v>573</v>
      </c>
      <c r="B574" s="13" t="s">
        <v>6980</v>
      </c>
      <c r="C574" s="13">
        <f t="shared" si="8"/>
        <v>310</v>
      </c>
      <c r="D574" s="14" t="s">
        <v>7429</v>
      </c>
      <c r="E574" s="13" t="s">
        <v>3664</v>
      </c>
      <c r="F574" s="13" t="s">
        <v>2821</v>
      </c>
      <c r="G574" t="str">
        <f>IFERROR(VLOOKUP(C574,우진고장설명!$B$5:$M$315,COLUMN()-5,FALSE),"")</f>
        <v/>
      </c>
      <c r="H574" t="str">
        <f>IFERROR(VLOOKUP(C574,우진고장설명!$B$5:$M$315,COLUMN()-5,FALSE),"")</f>
        <v/>
      </c>
      <c r="I574" t="str">
        <f>IFERROR(VLOOKUP(C574,우진고장설명!$B$5:$M$315,COLUMN()-5,FALSE),"")</f>
        <v/>
      </c>
      <c r="J574" t="str">
        <f>IFERROR(VLOOKUP(C574,우진고장설명!$B$5:$M$315,COLUMN()-5,FALSE),"")</f>
        <v/>
      </c>
      <c r="K574" t="str">
        <f>IFERROR(VLOOKUP(C574,우진고장설명!$B$5:$M$315,COLUMN()-5,FALSE),"")</f>
        <v/>
      </c>
      <c r="L574" t="str">
        <f>IFERROR(VLOOKUP(C574,우진고장설명!$B$5:$M$315,COLUMN()-5,FALSE),"")</f>
        <v/>
      </c>
      <c r="M574" t="str">
        <f>IFERROR(VLOOKUP(C574,우진고장설명!$B$5:$M$315,COLUMN()-5,FALSE),"")</f>
        <v/>
      </c>
      <c r="N574" t="str">
        <f>IFERROR(VLOOKUP(C574,우진고장설명!$B$5:$M$315,COLUMN()-5,FALSE),"")</f>
        <v/>
      </c>
      <c r="O574" t="s">
        <v>2787</v>
      </c>
      <c r="P574" t="str">
        <f>IFERROR(VLOOKUP(C574,우진고장설명!$B$5:$M$315,COLUMN()-5,FALSE),"")</f>
        <v/>
      </c>
    </row>
    <row r="575" spans="1:16" x14ac:dyDescent="0.4">
      <c r="A575">
        <v>574</v>
      </c>
      <c r="B575" s="13" t="s">
        <v>6981</v>
      </c>
      <c r="C575" s="13">
        <f t="shared" si="8"/>
        <v>311</v>
      </c>
      <c r="D575" s="14" t="s">
        <v>7431</v>
      </c>
      <c r="E575" s="13" t="s">
        <v>3664</v>
      </c>
      <c r="F575" s="13" t="s">
        <v>2837</v>
      </c>
      <c r="G575" t="str">
        <f>IFERROR(VLOOKUP(C575,우진고장설명!$B$5:$M$315,COLUMN()-5,FALSE),"")</f>
        <v/>
      </c>
      <c r="H575" t="str">
        <f>IFERROR(VLOOKUP(C575,우진고장설명!$B$5:$M$315,COLUMN()-5,FALSE),"")</f>
        <v/>
      </c>
      <c r="I575" t="str">
        <f>IFERROR(VLOOKUP(C575,우진고장설명!$B$5:$M$315,COLUMN()-5,FALSE),"")</f>
        <v/>
      </c>
      <c r="J575" t="str">
        <f>IFERROR(VLOOKUP(C575,우진고장설명!$B$5:$M$315,COLUMN()-5,FALSE),"")</f>
        <v/>
      </c>
      <c r="K575" t="str">
        <f>IFERROR(VLOOKUP(C575,우진고장설명!$B$5:$M$315,COLUMN()-5,FALSE),"")</f>
        <v/>
      </c>
      <c r="L575" t="str">
        <f>IFERROR(VLOOKUP(C575,우진고장설명!$B$5:$M$315,COLUMN()-5,FALSE),"")</f>
        <v/>
      </c>
      <c r="M575" t="str">
        <f>IFERROR(VLOOKUP(C575,우진고장설명!$B$5:$M$315,COLUMN()-5,FALSE),"")</f>
        <v/>
      </c>
      <c r="N575" t="str">
        <f>IFERROR(VLOOKUP(C575,우진고장설명!$B$5:$M$315,COLUMN()-5,FALSE),"")</f>
        <v/>
      </c>
      <c r="O575" t="s">
        <v>2787</v>
      </c>
      <c r="P575" t="str">
        <f>IFERROR(VLOOKUP(C575,우진고장설명!$B$5:$M$315,COLUMN()-5,FALSE),"")</f>
        <v/>
      </c>
    </row>
    <row r="576" spans="1:16" x14ac:dyDescent="0.4">
      <c r="A576">
        <v>575</v>
      </c>
      <c r="B576" s="13" t="s">
        <v>6982</v>
      </c>
      <c r="C576" s="13">
        <f t="shared" si="8"/>
        <v>312</v>
      </c>
      <c r="D576" s="14" t="s">
        <v>7433</v>
      </c>
      <c r="E576" s="13" t="s">
        <v>3664</v>
      </c>
      <c r="F576" s="13" t="s">
        <v>2821</v>
      </c>
      <c r="G576" t="str">
        <f>IFERROR(VLOOKUP(C576,우진고장설명!$B$5:$M$315,COLUMN()-5,FALSE),"")</f>
        <v/>
      </c>
      <c r="H576" t="str">
        <f>IFERROR(VLOOKUP(C576,우진고장설명!$B$5:$M$315,COLUMN()-5,FALSE),"")</f>
        <v/>
      </c>
      <c r="I576" t="str">
        <f>IFERROR(VLOOKUP(C576,우진고장설명!$B$5:$M$315,COLUMN()-5,FALSE),"")</f>
        <v/>
      </c>
      <c r="J576" t="str">
        <f>IFERROR(VLOOKUP(C576,우진고장설명!$B$5:$M$315,COLUMN()-5,FALSE),"")</f>
        <v/>
      </c>
      <c r="K576" t="str">
        <f>IFERROR(VLOOKUP(C576,우진고장설명!$B$5:$M$315,COLUMN()-5,FALSE),"")</f>
        <v/>
      </c>
      <c r="L576" t="str">
        <f>IFERROR(VLOOKUP(C576,우진고장설명!$B$5:$M$315,COLUMN()-5,FALSE),"")</f>
        <v/>
      </c>
      <c r="M576" t="str">
        <f>IFERROR(VLOOKUP(C576,우진고장설명!$B$5:$M$315,COLUMN()-5,FALSE),"")</f>
        <v/>
      </c>
      <c r="N576" t="str">
        <f>IFERROR(VLOOKUP(C576,우진고장설명!$B$5:$M$315,COLUMN()-5,FALSE),"")</f>
        <v/>
      </c>
      <c r="O576" t="s">
        <v>2787</v>
      </c>
      <c r="P576" t="str">
        <f>IFERROR(VLOOKUP(C576,우진고장설명!$B$5:$M$315,COLUMN()-5,FALSE),"")</f>
        <v/>
      </c>
    </row>
    <row r="577" spans="1:16" x14ac:dyDescent="0.4">
      <c r="A577">
        <v>576</v>
      </c>
      <c r="B577" s="13" t="s">
        <v>6983</v>
      </c>
      <c r="C577" s="13">
        <f t="shared" si="8"/>
        <v>313</v>
      </c>
      <c r="D577" s="14" t="s">
        <v>7435</v>
      </c>
      <c r="E577" s="13" t="s">
        <v>3664</v>
      </c>
      <c r="F577" s="13" t="s">
        <v>3034</v>
      </c>
      <c r="G577" t="str">
        <f>IFERROR(VLOOKUP(C577,우진고장설명!$B$5:$M$315,COLUMN()-5,FALSE),"")</f>
        <v/>
      </c>
      <c r="H577" t="str">
        <f>IFERROR(VLOOKUP(C577,우진고장설명!$B$5:$M$315,COLUMN()-5,FALSE),"")</f>
        <v/>
      </c>
      <c r="I577" t="str">
        <f>IFERROR(VLOOKUP(C577,우진고장설명!$B$5:$M$315,COLUMN()-5,FALSE),"")</f>
        <v/>
      </c>
      <c r="J577" t="str">
        <f>IFERROR(VLOOKUP(C577,우진고장설명!$B$5:$M$315,COLUMN()-5,FALSE),"")</f>
        <v/>
      </c>
      <c r="K577" t="str">
        <f>IFERROR(VLOOKUP(C577,우진고장설명!$B$5:$M$315,COLUMN()-5,FALSE),"")</f>
        <v/>
      </c>
      <c r="L577" t="str">
        <f>IFERROR(VLOOKUP(C577,우진고장설명!$B$5:$M$315,COLUMN()-5,FALSE),"")</f>
        <v/>
      </c>
      <c r="M577" t="str">
        <f>IFERROR(VLOOKUP(C577,우진고장설명!$B$5:$M$315,COLUMN()-5,FALSE),"")</f>
        <v/>
      </c>
      <c r="N577" t="str">
        <f>IFERROR(VLOOKUP(C577,우진고장설명!$B$5:$M$315,COLUMN()-5,FALSE),"")</f>
        <v/>
      </c>
      <c r="O577" t="s">
        <v>2787</v>
      </c>
      <c r="P577" t="str">
        <f>IFERROR(VLOOKUP(C577,우진고장설명!$B$5:$M$315,COLUMN()-5,FALSE),"")</f>
        <v/>
      </c>
    </row>
    <row r="578" spans="1:16" x14ac:dyDescent="0.4">
      <c r="A578">
        <v>577</v>
      </c>
      <c r="B578" s="13" t="s">
        <v>6984</v>
      </c>
      <c r="C578" s="13">
        <f t="shared" si="8"/>
        <v>314</v>
      </c>
      <c r="D578" s="14" t="s">
        <v>7437</v>
      </c>
      <c r="E578" s="13" t="s">
        <v>3664</v>
      </c>
      <c r="F578" s="13" t="s">
        <v>2837</v>
      </c>
      <c r="G578" t="str">
        <f>IFERROR(VLOOKUP(C578,우진고장설명!$B$5:$M$315,COLUMN()-5,FALSE),"")</f>
        <v/>
      </c>
      <c r="H578" t="str">
        <f>IFERROR(VLOOKUP(C578,우진고장설명!$B$5:$M$315,COLUMN()-5,FALSE),"")</f>
        <v/>
      </c>
      <c r="I578" t="str">
        <f>IFERROR(VLOOKUP(C578,우진고장설명!$B$5:$M$315,COLUMN()-5,FALSE),"")</f>
        <v/>
      </c>
      <c r="J578" t="str">
        <f>IFERROR(VLOOKUP(C578,우진고장설명!$B$5:$M$315,COLUMN()-5,FALSE),"")</f>
        <v/>
      </c>
      <c r="K578" t="str">
        <f>IFERROR(VLOOKUP(C578,우진고장설명!$B$5:$M$315,COLUMN()-5,FALSE),"")</f>
        <v/>
      </c>
      <c r="L578" t="str">
        <f>IFERROR(VLOOKUP(C578,우진고장설명!$B$5:$M$315,COLUMN()-5,FALSE),"")</f>
        <v/>
      </c>
      <c r="M578" t="str">
        <f>IFERROR(VLOOKUP(C578,우진고장설명!$B$5:$M$315,COLUMN()-5,FALSE),"")</f>
        <v/>
      </c>
      <c r="N578" t="str">
        <f>IFERROR(VLOOKUP(C578,우진고장설명!$B$5:$M$315,COLUMN()-5,FALSE),"")</f>
        <v/>
      </c>
      <c r="O578" t="s">
        <v>2787</v>
      </c>
      <c r="P578" t="str">
        <f>IFERROR(VLOOKUP(C578,우진고장설명!$B$5:$M$315,COLUMN()-5,FALSE),"")</f>
        <v/>
      </c>
    </row>
    <row r="579" spans="1:16" x14ac:dyDescent="0.4">
      <c r="A579">
        <v>578</v>
      </c>
      <c r="B579" s="13" t="s">
        <v>6985</v>
      </c>
      <c r="C579" s="13">
        <f t="shared" ref="C579:C642" si="9">INT(B579)</f>
        <v>315</v>
      </c>
      <c r="D579" s="14" t="s">
        <v>7439</v>
      </c>
      <c r="E579" s="13" t="s">
        <v>3664</v>
      </c>
      <c r="F579" s="13" t="s">
        <v>2837</v>
      </c>
      <c r="G579" t="str">
        <f>IFERROR(VLOOKUP(C579,우진고장설명!$B$5:$M$315,COLUMN()-5,FALSE),"")</f>
        <v/>
      </c>
      <c r="H579" t="str">
        <f>IFERROR(VLOOKUP(C579,우진고장설명!$B$5:$M$315,COLUMN()-5,FALSE),"")</f>
        <v/>
      </c>
      <c r="I579" t="str">
        <f>IFERROR(VLOOKUP(C579,우진고장설명!$B$5:$M$315,COLUMN()-5,FALSE),"")</f>
        <v/>
      </c>
      <c r="J579" t="str">
        <f>IFERROR(VLOOKUP(C579,우진고장설명!$B$5:$M$315,COLUMN()-5,FALSE),"")</f>
        <v/>
      </c>
      <c r="K579" t="str">
        <f>IFERROR(VLOOKUP(C579,우진고장설명!$B$5:$M$315,COLUMN()-5,FALSE),"")</f>
        <v/>
      </c>
      <c r="L579" t="str">
        <f>IFERROR(VLOOKUP(C579,우진고장설명!$B$5:$M$315,COLUMN()-5,FALSE),"")</f>
        <v/>
      </c>
      <c r="M579" t="str">
        <f>IFERROR(VLOOKUP(C579,우진고장설명!$B$5:$M$315,COLUMN()-5,FALSE),"")</f>
        <v/>
      </c>
      <c r="N579" t="str">
        <f>IFERROR(VLOOKUP(C579,우진고장설명!$B$5:$M$315,COLUMN()-5,FALSE),"")</f>
        <v/>
      </c>
      <c r="O579" t="s">
        <v>2787</v>
      </c>
      <c r="P579" t="str">
        <f>IFERROR(VLOOKUP(C579,우진고장설명!$B$5:$M$315,COLUMN()-5,FALSE),"")</f>
        <v/>
      </c>
    </row>
    <row r="580" spans="1:16" x14ac:dyDescent="0.4">
      <c r="A580">
        <v>579</v>
      </c>
      <c r="B580" s="13" t="s">
        <v>6986</v>
      </c>
      <c r="C580" s="13">
        <f t="shared" si="9"/>
        <v>316</v>
      </c>
      <c r="D580" s="14" t="s">
        <v>7441</v>
      </c>
      <c r="E580" s="13" t="s">
        <v>3664</v>
      </c>
      <c r="F580" s="13" t="s">
        <v>2837</v>
      </c>
      <c r="G580" t="str">
        <f>IFERROR(VLOOKUP(C580,우진고장설명!$B$5:$M$315,COLUMN()-5,FALSE),"")</f>
        <v/>
      </c>
      <c r="H580" t="str">
        <f>IFERROR(VLOOKUP(C580,우진고장설명!$B$5:$M$315,COLUMN()-5,FALSE),"")</f>
        <v/>
      </c>
      <c r="I580" t="str">
        <f>IFERROR(VLOOKUP(C580,우진고장설명!$B$5:$M$315,COLUMN()-5,FALSE),"")</f>
        <v/>
      </c>
      <c r="J580" t="str">
        <f>IFERROR(VLOOKUP(C580,우진고장설명!$B$5:$M$315,COLUMN()-5,FALSE),"")</f>
        <v/>
      </c>
      <c r="K580" t="str">
        <f>IFERROR(VLOOKUP(C580,우진고장설명!$B$5:$M$315,COLUMN()-5,FALSE),"")</f>
        <v/>
      </c>
      <c r="L580" t="str">
        <f>IFERROR(VLOOKUP(C580,우진고장설명!$B$5:$M$315,COLUMN()-5,FALSE),"")</f>
        <v/>
      </c>
      <c r="M580" t="str">
        <f>IFERROR(VLOOKUP(C580,우진고장설명!$B$5:$M$315,COLUMN()-5,FALSE),"")</f>
        <v/>
      </c>
      <c r="N580" t="str">
        <f>IFERROR(VLOOKUP(C580,우진고장설명!$B$5:$M$315,COLUMN()-5,FALSE),"")</f>
        <v/>
      </c>
      <c r="O580" t="s">
        <v>2787</v>
      </c>
      <c r="P580" t="str">
        <f>IFERROR(VLOOKUP(C580,우진고장설명!$B$5:$M$315,COLUMN()-5,FALSE),"")</f>
        <v/>
      </c>
    </row>
    <row r="581" spans="1:16" x14ac:dyDescent="0.4">
      <c r="A581">
        <v>580</v>
      </c>
      <c r="B581" s="13" t="s">
        <v>6988</v>
      </c>
      <c r="C581" s="13">
        <f t="shared" si="9"/>
        <v>317</v>
      </c>
      <c r="D581" s="14" t="s">
        <v>7443</v>
      </c>
      <c r="E581" s="13" t="s">
        <v>3664</v>
      </c>
      <c r="F581" s="13" t="s">
        <v>3034</v>
      </c>
      <c r="G581" t="str">
        <f>IFERROR(VLOOKUP(C581,우진고장설명!$B$5:$M$315,COLUMN()-5,FALSE),"")</f>
        <v/>
      </c>
      <c r="H581" t="str">
        <f>IFERROR(VLOOKUP(C581,우진고장설명!$B$5:$M$315,COLUMN()-5,FALSE),"")</f>
        <v/>
      </c>
      <c r="I581" t="str">
        <f>IFERROR(VLOOKUP(C581,우진고장설명!$B$5:$M$315,COLUMN()-5,FALSE),"")</f>
        <v/>
      </c>
      <c r="J581" t="str">
        <f>IFERROR(VLOOKUP(C581,우진고장설명!$B$5:$M$315,COLUMN()-5,FALSE),"")</f>
        <v/>
      </c>
      <c r="K581" t="str">
        <f>IFERROR(VLOOKUP(C581,우진고장설명!$B$5:$M$315,COLUMN()-5,FALSE),"")</f>
        <v/>
      </c>
      <c r="L581" t="str">
        <f>IFERROR(VLOOKUP(C581,우진고장설명!$B$5:$M$315,COLUMN()-5,FALSE),"")</f>
        <v/>
      </c>
      <c r="M581" t="str">
        <f>IFERROR(VLOOKUP(C581,우진고장설명!$B$5:$M$315,COLUMN()-5,FALSE),"")</f>
        <v/>
      </c>
      <c r="N581" t="str">
        <f>IFERROR(VLOOKUP(C581,우진고장설명!$B$5:$M$315,COLUMN()-5,FALSE),"")</f>
        <v/>
      </c>
      <c r="O581" t="s">
        <v>2787</v>
      </c>
      <c r="P581" t="str">
        <f>IFERROR(VLOOKUP(C581,우진고장설명!$B$5:$M$315,COLUMN()-5,FALSE),"")</f>
        <v/>
      </c>
    </row>
    <row r="582" spans="1:16" x14ac:dyDescent="0.4">
      <c r="A582">
        <v>581</v>
      </c>
      <c r="B582" s="13" t="s">
        <v>6990</v>
      </c>
      <c r="C582" s="13">
        <f t="shared" si="9"/>
        <v>318</v>
      </c>
      <c r="D582" s="14" t="s">
        <v>7445</v>
      </c>
      <c r="E582" s="13" t="s">
        <v>3664</v>
      </c>
      <c r="F582" s="13" t="s">
        <v>2837</v>
      </c>
      <c r="G582" t="str">
        <f>IFERROR(VLOOKUP(C582,우진고장설명!$B$5:$M$315,COLUMN()-5,FALSE),"")</f>
        <v/>
      </c>
      <c r="H582" t="str">
        <f>IFERROR(VLOOKUP(C582,우진고장설명!$B$5:$M$315,COLUMN()-5,FALSE),"")</f>
        <v/>
      </c>
      <c r="I582" t="str">
        <f>IFERROR(VLOOKUP(C582,우진고장설명!$B$5:$M$315,COLUMN()-5,FALSE),"")</f>
        <v/>
      </c>
      <c r="J582" t="str">
        <f>IFERROR(VLOOKUP(C582,우진고장설명!$B$5:$M$315,COLUMN()-5,FALSE),"")</f>
        <v/>
      </c>
      <c r="K582" t="str">
        <f>IFERROR(VLOOKUP(C582,우진고장설명!$B$5:$M$315,COLUMN()-5,FALSE),"")</f>
        <v/>
      </c>
      <c r="L582" t="str">
        <f>IFERROR(VLOOKUP(C582,우진고장설명!$B$5:$M$315,COLUMN()-5,FALSE),"")</f>
        <v/>
      </c>
      <c r="M582" t="str">
        <f>IFERROR(VLOOKUP(C582,우진고장설명!$B$5:$M$315,COLUMN()-5,FALSE),"")</f>
        <v/>
      </c>
      <c r="N582" t="str">
        <f>IFERROR(VLOOKUP(C582,우진고장설명!$B$5:$M$315,COLUMN()-5,FALSE),"")</f>
        <v/>
      </c>
      <c r="O582" t="s">
        <v>2787</v>
      </c>
      <c r="P582" t="str">
        <f>IFERROR(VLOOKUP(C582,우진고장설명!$B$5:$M$315,COLUMN()-5,FALSE),"")</f>
        <v/>
      </c>
    </row>
    <row r="583" spans="1:16" x14ac:dyDescent="0.4">
      <c r="A583">
        <v>582</v>
      </c>
      <c r="B583" s="13" t="s">
        <v>6991</v>
      </c>
      <c r="C583" s="13">
        <f t="shared" si="9"/>
        <v>319</v>
      </c>
      <c r="D583" s="14" t="s">
        <v>7447</v>
      </c>
      <c r="E583" s="13" t="s">
        <v>3664</v>
      </c>
      <c r="F583" s="13" t="s">
        <v>2837</v>
      </c>
      <c r="G583" t="str">
        <f>IFERROR(VLOOKUP(C583,우진고장설명!$B$5:$M$315,COLUMN()-5,FALSE),"")</f>
        <v/>
      </c>
      <c r="H583" t="str">
        <f>IFERROR(VLOOKUP(C583,우진고장설명!$B$5:$M$315,COLUMN()-5,FALSE),"")</f>
        <v/>
      </c>
      <c r="I583" t="str">
        <f>IFERROR(VLOOKUP(C583,우진고장설명!$B$5:$M$315,COLUMN()-5,FALSE),"")</f>
        <v/>
      </c>
      <c r="J583" t="str">
        <f>IFERROR(VLOOKUP(C583,우진고장설명!$B$5:$M$315,COLUMN()-5,FALSE),"")</f>
        <v/>
      </c>
      <c r="K583" t="str">
        <f>IFERROR(VLOOKUP(C583,우진고장설명!$B$5:$M$315,COLUMN()-5,FALSE),"")</f>
        <v/>
      </c>
      <c r="L583" t="str">
        <f>IFERROR(VLOOKUP(C583,우진고장설명!$B$5:$M$315,COLUMN()-5,FALSE),"")</f>
        <v/>
      </c>
      <c r="M583" t="str">
        <f>IFERROR(VLOOKUP(C583,우진고장설명!$B$5:$M$315,COLUMN()-5,FALSE),"")</f>
        <v/>
      </c>
      <c r="N583" t="str">
        <f>IFERROR(VLOOKUP(C583,우진고장설명!$B$5:$M$315,COLUMN()-5,FALSE),"")</f>
        <v/>
      </c>
      <c r="O583" t="s">
        <v>2787</v>
      </c>
      <c r="P583" t="str">
        <f>IFERROR(VLOOKUP(C583,우진고장설명!$B$5:$M$315,COLUMN()-5,FALSE),"")</f>
        <v/>
      </c>
    </row>
    <row r="584" spans="1:16" x14ac:dyDescent="0.4">
      <c r="A584">
        <v>583</v>
      </c>
      <c r="B584" s="13" t="s">
        <v>6992</v>
      </c>
      <c r="C584" s="13">
        <f t="shared" si="9"/>
        <v>320</v>
      </c>
      <c r="D584" s="14" t="s">
        <v>7449</v>
      </c>
      <c r="E584" s="13" t="s">
        <v>3664</v>
      </c>
      <c r="F584" s="13" t="s">
        <v>2837</v>
      </c>
      <c r="G584" t="str">
        <f>IFERROR(VLOOKUP(C584,우진고장설명!$B$5:$M$315,COLUMN()-5,FALSE),"")</f>
        <v/>
      </c>
      <c r="H584" t="str">
        <f>IFERROR(VLOOKUP(C584,우진고장설명!$B$5:$M$315,COLUMN()-5,FALSE),"")</f>
        <v/>
      </c>
      <c r="I584" t="str">
        <f>IFERROR(VLOOKUP(C584,우진고장설명!$B$5:$M$315,COLUMN()-5,FALSE),"")</f>
        <v/>
      </c>
      <c r="J584" t="str">
        <f>IFERROR(VLOOKUP(C584,우진고장설명!$B$5:$M$315,COLUMN()-5,FALSE),"")</f>
        <v/>
      </c>
      <c r="K584" t="str">
        <f>IFERROR(VLOOKUP(C584,우진고장설명!$B$5:$M$315,COLUMN()-5,FALSE),"")</f>
        <v/>
      </c>
      <c r="L584" t="str">
        <f>IFERROR(VLOOKUP(C584,우진고장설명!$B$5:$M$315,COLUMN()-5,FALSE),"")</f>
        <v/>
      </c>
      <c r="M584" t="str">
        <f>IFERROR(VLOOKUP(C584,우진고장설명!$B$5:$M$315,COLUMN()-5,FALSE),"")</f>
        <v/>
      </c>
      <c r="N584" t="str">
        <f>IFERROR(VLOOKUP(C584,우진고장설명!$B$5:$M$315,COLUMN()-5,FALSE),"")</f>
        <v/>
      </c>
      <c r="O584" t="s">
        <v>2787</v>
      </c>
      <c r="P584" t="str">
        <f>IFERROR(VLOOKUP(C584,우진고장설명!$B$5:$M$315,COLUMN()-5,FALSE),"")</f>
        <v/>
      </c>
    </row>
    <row r="585" spans="1:16" x14ac:dyDescent="0.4">
      <c r="A585">
        <v>584</v>
      </c>
      <c r="B585" s="13" t="s">
        <v>6993</v>
      </c>
      <c r="C585" s="13">
        <f t="shared" si="9"/>
        <v>321</v>
      </c>
      <c r="D585" s="14" t="s">
        <v>7451</v>
      </c>
      <c r="E585" s="13" t="s">
        <v>3664</v>
      </c>
      <c r="F585" s="13" t="s">
        <v>2837</v>
      </c>
      <c r="G585" t="str">
        <f>IFERROR(VLOOKUP(C585,우진고장설명!$B$5:$M$315,COLUMN()-5,FALSE),"")</f>
        <v/>
      </c>
      <c r="H585" t="str">
        <f>IFERROR(VLOOKUP(C585,우진고장설명!$B$5:$M$315,COLUMN()-5,FALSE),"")</f>
        <v/>
      </c>
      <c r="I585" t="str">
        <f>IFERROR(VLOOKUP(C585,우진고장설명!$B$5:$M$315,COLUMN()-5,FALSE),"")</f>
        <v/>
      </c>
      <c r="J585" t="str">
        <f>IFERROR(VLOOKUP(C585,우진고장설명!$B$5:$M$315,COLUMN()-5,FALSE),"")</f>
        <v/>
      </c>
      <c r="K585" t="str">
        <f>IFERROR(VLOOKUP(C585,우진고장설명!$B$5:$M$315,COLUMN()-5,FALSE),"")</f>
        <v/>
      </c>
      <c r="L585" t="str">
        <f>IFERROR(VLOOKUP(C585,우진고장설명!$B$5:$M$315,COLUMN()-5,FALSE),"")</f>
        <v/>
      </c>
      <c r="M585" t="str">
        <f>IFERROR(VLOOKUP(C585,우진고장설명!$B$5:$M$315,COLUMN()-5,FALSE),"")</f>
        <v/>
      </c>
      <c r="N585" t="str">
        <f>IFERROR(VLOOKUP(C585,우진고장설명!$B$5:$M$315,COLUMN()-5,FALSE),"")</f>
        <v/>
      </c>
      <c r="O585" t="s">
        <v>2787</v>
      </c>
      <c r="P585" t="str">
        <f>IFERROR(VLOOKUP(C585,우진고장설명!$B$5:$M$315,COLUMN()-5,FALSE),"")</f>
        <v/>
      </c>
    </row>
    <row r="586" spans="1:16" x14ac:dyDescent="0.4">
      <c r="A586">
        <v>585</v>
      </c>
      <c r="B586" s="13" t="s">
        <v>6995</v>
      </c>
      <c r="C586" s="13">
        <f t="shared" si="9"/>
        <v>322</v>
      </c>
      <c r="D586" s="14" t="s">
        <v>7453</v>
      </c>
      <c r="E586" s="13" t="s">
        <v>3664</v>
      </c>
      <c r="F586" s="13" t="s">
        <v>2837</v>
      </c>
      <c r="G586" t="str">
        <f>IFERROR(VLOOKUP(C586,우진고장설명!$B$5:$M$315,COLUMN()-5,FALSE),"")</f>
        <v/>
      </c>
      <c r="H586" t="str">
        <f>IFERROR(VLOOKUP(C586,우진고장설명!$B$5:$M$315,COLUMN()-5,FALSE),"")</f>
        <v/>
      </c>
      <c r="I586" t="str">
        <f>IFERROR(VLOOKUP(C586,우진고장설명!$B$5:$M$315,COLUMN()-5,FALSE),"")</f>
        <v/>
      </c>
      <c r="J586" t="str">
        <f>IFERROR(VLOOKUP(C586,우진고장설명!$B$5:$M$315,COLUMN()-5,FALSE),"")</f>
        <v/>
      </c>
      <c r="K586" t="str">
        <f>IFERROR(VLOOKUP(C586,우진고장설명!$B$5:$M$315,COLUMN()-5,FALSE),"")</f>
        <v/>
      </c>
      <c r="L586" t="str">
        <f>IFERROR(VLOOKUP(C586,우진고장설명!$B$5:$M$315,COLUMN()-5,FALSE),"")</f>
        <v/>
      </c>
      <c r="M586" t="str">
        <f>IFERROR(VLOOKUP(C586,우진고장설명!$B$5:$M$315,COLUMN()-5,FALSE),"")</f>
        <v/>
      </c>
      <c r="N586" t="str">
        <f>IFERROR(VLOOKUP(C586,우진고장설명!$B$5:$M$315,COLUMN()-5,FALSE),"")</f>
        <v/>
      </c>
      <c r="O586" t="s">
        <v>2787</v>
      </c>
      <c r="P586" t="str">
        <f>IFERROR(VLOOKUP(C586,우진고장설명!$B$5:$M$315,COLUMN()-5,FALSE),"")</f>
        <v/>
      </c>
    </row>
    <row r="587" spans="1:16" x14ac:dyDescent="0.4">
      <c r="A587">
        <v>586</v>
      </c>
      <c r="B587" s="13" t="s">
        <v>6997</v>
      </c>
      <c r="C587" s="13">
        <f t="shared" si="9"/>
        <v>323</v>
      </c>
      <c r="D587" s="14" t="s">
        <v>7455</v>
      </c>
      <c r="E587" s="13" t="s">
        <v>3664</v>
      </c>
      <c r="F587" s="13" t="s">
        <v>2837</v>
      </c>
      <c r="G587" t="str">
        <f>IFERROR(VLOOKUP(C587,우진고장설명!$B$5:$M$315,COLUMN()-5,FALSE),"")</f>
        <v/>
      </c>
      <c r="H587" t="str">
        <f>IFERROR(VLOOKUP(C587,우진고장설명!$B$5:$M$315,COLUMN()-5,FALSE),"")</f>
        <v/>
      </c>
      <c r="I587" t="str">
        <f>IFERROR(VLOOKUP(C587,우진고장설명!$B$5:$M$315,COLUMN()-5,FALSE),"")</f>
        <v/>
      </c>
      <c r="J587" t="str">
        <f>IFERROR(VLOOKUP(C587,우진고장설명!$B$5:$M$315,COLUMN()-5,FALSE),"")</f>
        <v/>
      </c>
      <c r="K587" t="str">
        <f>IFERROR(VLOOKUP(C587,우진고장설명!$B$5:$M$315,COLUMN()-5,FALSE),"")</f>
        <v/>
      </c>
      <c r="L587" t="str">
        <f>IFERROR(VLOOKUP(C587,우진고장설명!$B$5:$M$315,COLUMN()-5,FALSE),"")</f>
        <v/>
      </c>
      <c r="M587" t="str">
        <f>IFERROR(VLOOKUP(C587,우진고장설명!$B$5:$M$315,COLUMN()-5,FALSE),"")</f>
        <v/>
      </c>
      <c r="N587" t="str">
        <f>IFERROR(VLOOKUP(C587,우진고장설명!$B$5:$M$315,COLUMN()-5,FALSE),"")</f>
        <v/>
      </c>
      <c r="O587" t="s">
        <v>2787</v>
      </c>
      <c r="P587" t="str">
        <f>IFERROR(VLOOKUP(C587,우진고장설명!$B$5:$M$315,COLUMN()-5,FALSE),"")</f>
        <v/>
      </c>
    </row>
    <row r="588" spans="1:16" x14ac:dyDescent="0.4">
      <c r="A588">
        <v>587</v>
      </c>
      <c r="B588" s="13" t="s">
        <v>6999</v>
      </c>
      <c r="C588" s="13">
        <f t="shared" si="9"/>
        <v>324</v>
      </c>
      <c r="D588" s="14" t="s">
        <v>7457</v>
      </c>
      <c r="E588" s="13" t="s">
        <v>3664</v>
      </c>
      <c r="F588" s="13" t="s">
        <v>2837</v>
      </c>
      <c r="G588" t="str">
        <f>IFERROR(VLOOKUP(C588,우진고장설명!$B$5:$M$315,COLUMN()-5,FALSE),"")</f>
        <v/>
      </c>
      <c r="H588" t="str">
        <f>IFERROR(VLOOKUP(C588,우진고장설명!$B$5:$M$315,COLUMN()-5,FALSE),"")</f>
        <v/>
      </c>
      <c r="I588" t="str">
        <f>IFERROR(VLOOKUP(C588,우진고장설명!$B$5:$M$315,COLUMN()-5,FALSE),"")</f>
        <v/>
      </c>
      <c r="J588" t="str">
        <f>IFERROR(VLOOKUP(C588,우진고장설명!$B$5:$M$315,COLUMN()-5,FALSE),"")</f>
        <v/>
      </c>
      <c r="K588" t="str">
        <f>IFERROR(VLOOKUP(C588,우진고장설명!$B$5:$M$315,COLUMN()-5,FALSE),"")</f>
        <v/>
      </c>
      <c r="L588" t="str">
        <f>IFERROR(VLOOKUP(C588,우진고장설명!$B$5:$M$315,COLUMN()-5,FALSE),"")</f>
        <v/>
      </c>
      <c r="M588" t="str">
        <f>IFERROR(VLOOKUP(C588,우진고장설명!$B$5:$M$315,COLUMN()-5,FALSE),"")</f>
        <v/>
      </c>
      <c r="N588" t="str">
        <f>IFERROR(VLOOKUP(C588,우진고장설명!$B$5:$M$315,COLUMN()-5,FALSE),"")</f>
        <v/>
      </c>
      <c r="O588" t="s">
        <v>2787</v>
      </c>
      <c r="P588" t="str">
        <f>IFERROR(VLOOKUP(C588,우진고장설명!$B$5:$M$315,COLUMN()-5,FALSE),"")</f>
        <v/>
      </c>
    </row>
    <row r="589" spans="1:16" x14ac:dyDescent="0.4">
      <c r="A589">
        <v>588</v>
      </c>
      <c r="B589" s="13" t="s">
        <v>7001</v>
      </c>
      <c r="C589" s="13">
        <f t="shared" si="9"/>
        <v>325</v>
      </c>
      <c r="D589" s="14" t="s">
        <v>7459</v>
      </c>
      <c r="E589" s="13" t="s">
        <v>3664</v>
      </c>
      <c r="F589" s="13" t="s">
        <v>2837</v>
      </c>
      <c r="G589" t="str">
        <f>IFERROR(VLOOKUP(C589,우진고장설명!$B$5:$M$315,COLUMN()-5,FALSE),"")</f>
        <v/>
      </c>
      <c r="H589" t="str">
        <f>IFERROR(VLOOKUP(C589,우진고장설명!$B$5:$M$315,COLUMN()-5,FALSE),"")</f>
        <v/>
      </c>
      <c r="I589" t="str">
        <f>IFERROR(VLOOKUP(C589,우진고장설명!$B$5:$M$315,COLUMN()-5,FALSE),"")</f>
        <v/>
      </c>
      <c r="J589" t="str">
        <f>IFERROR(VLOOKUP(C589,우진고장설명!$B$5:$M$315,COLUMN()-5,FALSE),"")</f>
        <v/>
      </c>
      <c r="K589" t="str">
        <f>IFERROR(VLOOKUP(C589,우진고장설명!$B$5:$M$315,COLUMN()-5,FALSE),"")</f>
        <v/>
      </c>
      <c r="L589" t="str">
        <f>IFERROR(VLOOKUP(C589,우진고장설명!$B$5:$M$315,COLUMN()-5,FALSE),"")</f>
        <v/>
      </c>
      <c r="M589" t="str">
        <f>IFERROR(VLOOKUP(C589,우진고장설명!$B$5:$M$315,COLUMN()-5,FALSE),"")</f>
        <v/>
      </c>
      <c r="N589" t="str">
        <f>IFERROR(VLOOKUP(C589,우진고장설명!$B$5:$M$315,COLUMN()-5,FALSE),"")</f>
        <v/>
      </c>
      <c r="O589" t="s">
        <v>2787</v>
      </c>
      <c r="P589" t="str">
        <f>IFERROR(VLOOKUP(C589,우진고장설명!$B$5:$M$315,COLUMN()-5,FALSE),"")</f>
        <v/>
      </c>
    </row>
    <row r="590" spans="1:16" x14ac:dyDescent="0.4">
      <c r="A590">
        <v>589</v>
      </c>
      <c r="B590" s="13" t="s">
        <v>7003</v>
      </c>
      <c r="C590" s="13">
        <f t="shared" si="9"/>
        <v>326</v>
      </c>
      <c r="D590" s="14" t="s">
        <v>7461</v>
      </c>
      <c r="E590" s="13" t="s">
        <v>3664</v>
      </c>
      <c r="F590" s="13" t="s">
        <v>2837</v>
      </c>
      <c r="G590" t="str">
        <f>IFERROR(VLOOKUP(C590,우진고장설명!$B$5:$M$315,COLUMN()-5,FALSE),"")</f>
        <v/>
      </c>
      <c r="H590" t="str">
        <f>IFERROR(VLOOKUP(C590,우진고장설명!$B$5:$M$315,COLUMN()-5,FALSE),"")</f>
        <v/>
      </c>
      <c r="I590" t="str">
        <f>IFERROR(VLOOKUP(C590,우진고장설명!$B$5:$M$315,COLUMN()-5,FALSE),"")</f>
        <v/>
      </c>
      <c r="J590" t="str">
        <f>IFERROR(VLOOKUP(C590,우진고장설명!$B$5:$M$315,COLUMN()-5,FALSE),"")</f>
        <v/>
      </c>
      <c r="K590" t="str">
        <f>IFERROR(VLOOKUP(C590,우진고장설명!$B$5:$M$315,COLUMN()-5,FALSE),"")</f>
        <v/>
      </c>
      <c r="L590" t="str">
        <f>IFERROR(VLOOKUP(C590,우진고장설명!$B$5:$M$315,COLUMN()-5,FALSE),"")</f>
        <v/>
      </c>
      <c r="M590" t="str">
        <f>IFERROR(VLOOKUP(C590,우진고장설명!$B$5:$M$315,COLUMN()-5,FALSE),"")</f>
        <v/>
      </c>
      <c r="N590" t="str">
        <f>IFERROR(VLOOKUP(C590,우진고장설명!$B$5:$M$315,COLUMN()-5,FALSE),"")</f>
        <v/>
      </c>
      <c r="O590" t="s">
        <v>2787</v>
      </c>
      <c r="P590" t="str">
        <f>IFERROR(VLOOKUP(C590,우진고장설명!$B$5:$M$315,COLUMN()-5,FALSE),"")</f>
        <v/>
      </c>
    </row>
    <row r="591" spans="1:16" x14ac:dyDescent="0.4">
      <c r="A591">
        <v>590</v>
      </c>
      <c r="B591" s="13" t="s">
        <v>7129</v>
      </c>
      <c r="C591" s="13">
        <f t="shared" si="9"/>
        <v>400</v>
      </c>
      <c r="D591" s="14" t="s">
        <v>3898</v>
      </c>
      <c r="E591" s="13" t="s">
        <v>3668</v>
      </c>
      <c r="F591" s="13" t="s">
        <v>2821</v>
      </c>
      <c r="G591" t="str">
        <f>IFERROR(VLOOKUP(C591,우진고장설명!$B$5:$M$315,COLUMN()-5,FALSE),"")</f>
        <v>SIV-통신고장</v>
      </c>
      <c r="H591" t="str">
        <f>IFERROR(VLOOKUP(C591,우진고장설명!$B$5:$M$315,COLUMN()-5,FALSE),"")</f>
        <v>B</v>
      </c>
      <c r="I591" t="str">
        <f>IFERROR(VLOOKUP(C591,우진고장설명!$B$5:$M$315,COLUMN()-5,FALSE),"")</f>
        <v>SIV</v>
      </c>
      <c r="J591" t="str">
        <f>IFERROR(VLOOKUP(C591,우진고장설명!$B$5:$M$315,COLUMN()-5,FALSE),"")</f>
        <v xml:space="preserve">보조전원장치(SIV)와 TCMS 간 RS485 통신고장이 검지되면 발생
</v>
      </c>
      <c r="K591" t="str">
        <f>IFERROR(VLOOKUP(C591,우진고장설명!$B$5:$M$315,COLUMN()-5,FALSE),"")</f>
        <v>TCMS 화면에 고장정보 현시되며, 보조전원장치 상태화면에 나타나는 출력전압 등의 데이터가 반응하지 않음.</v>
      </c>
      <c r="L591" t="str">
        <f>IFERROR(VLOOKUP(C591,우진고장설명!$B$5:$M$315,COLUMN()-5,FALSE),"")</f>
        <v xml:space="preserve">
1) TCMS-보조전원장치(SIV)간통신정보가 3초 이상동일한정보로 유지되면 통신고장을 검지함.
2) 또는 SIV 전원 CB가 OFF되었을 시 통신고장 검지함.
</v>
      </c>
      <c r="M591" t="str">
        <f>IFERROR(VLOOKUP(C591,우진고장설명!$B$5:$M$315,COLUMN()-5,FALSE),"")</f>
        <v>TCMS-추진제어장치(VVVF) 간통신정보가정상적으로 통신이 될 경우 소거됨.</v>
      </c>
      <c r="N591" t="str">
        <f>IFERROR(VLOOKUP(C591,우진고장설명!$B$5:$M$315,COLUMN()-5,FALSE),"")</f>
        <v>1) 보조전원장치(SIV)리셋 실시 후 통신고장 소거됨을 확인
2) 통신고장 소거가 되지 않을 경우 보조전원장치 MON 보드 신품으로 교체 후 통신고장 소거 여부 확인
3) 위 조건에도 고장이 소거되지 않을 경우, TCMS-보조전원장치 간 RS485 통신케이블 연결 상태 점검</v>
      </c>
      <c r="O591" t="s">
        <v>2787</v>
      </c>
      <c r="P591" t="str">
        <f>IFERROR(VLOOKUP(C591,우진고장설명!$B$5:$M$315,COLUMN()-5,FALSE),"")</f>
        <v>우진200량</v>
      </c>
    </row>
    <row r="592" spans="1:16" x14ac:dyDescent="0.4">
      <c r="A592">
        <v>591</v>
      </c>
      <c r="B592" s="13" t="s">
        <v>7131</v>
      </c>
      <c r="C592" s="13">
        <f t="shared" si="9"/>
        <v>401</v>
      </c>
      <c r="D592" s="14" t="s">
        <v>3899</v>
      </c>
      <c r="E592" s="13" t="s">
        <v>3668</v>
      </c>
      <c r="F592" s="13" t="s">
        <v>2821</v>
      </c>
      <c r="G592" t="str">
        <f>IFERROR(VLOOKUP(C592,우진고장설명!$B$5:$M$315,COLUMN()-5,FALSE),"")</f>
        <v>SIV-중고장</v>
      </c>
      <c r="H592" t="str">
        <f>IFERROR(VLOOKUP(C592,우진고장설명!$B$5:$M$315,COLUMN()-5,FALSE),"")</f>
        <v>B</v>
      </c>
      <c r="I592" t="str">
        <f>IFERROR(VLOOKUP(C592,우진고장설명!$B$5:$M$315,COLUMN()-5,FALSE),"")</f>
        <v>SIV</v>
      </c>
      <c r="J592" t="str">
        <f>IFERROR(VLOOKUP(C592,우진고장설명!$B$5:$M$315,COLUMN()-5,FALSE),"")</f>
        <v xml:space="preserve">보조전원장치(SIV)의 RS485데이터 중 SIV-TCMS SD TEXT3의 Bit6 “MJFR”신호가 “1”이 되면 검지
</v>
      </c>
      <c r="K592" t="str">
        <f>IFERROR(VLOOKUP(C592,우진고장설명!$B$5:$M$315,COLUMN()-5,FALSE),"")</f>
        <v>1) 보조전원장치(SIV)일반화면에 보조전원장치 상태 붉은색으로 표시됨.
2) 반대편 TC CAR의 보조전원장치(SIV)가 정상동작이면 자동연장급전 됨.
3) 연장급전 시 편성의 에어컨 반냉, AC등구류 절감 등의 현상이 나타남.</v>
      </c>
      <c r="L592" t="str">
        <f>IFERROR(VLOOKUP(C592,우진고장설명!$B$5:$M$315,COLUMN()-5,FALSE),"")</f>
        <v xml:space="preserve">
1) 보조전원장치(SIV)의경고장이 3분에 3회 이상누적 또는 지속적으로 검지되어 중고장 발생함.
2) 과온고장, 접지고장에 대해서는 1번 발생으로 중고장 발생함.
</v>
      </c>
      <c r="M592" t="str">
        <f>IFERROR(VLOOKUP(C592,우진고장설명!$B$5:$M$315,COLUMN()-5,FALSE),"")</f>
        <v>보조전원장치(SIV) 리셋 실시 후 고장 소거됨. 단, 고장 소거 후 재기동 시 동일 고장이 발생할 경우 다시 중고장 발생함.</v>
      </c>
      <c r="N592" t="str">
        <f>IFERROR(VLOOKUP(C592,우진고장설명!$B$5:$M$315,COLUMN()-5,FALSE),"")</f>
        <v>1) 보조전원장치(SIV)리셋 실시 후 중고장이 소거됨을 확인함.
2) 단 주회로 접지고장, THF 고장에 대해서는 리셋 불가함.
3) TCMS 고장데이터 또는 보조전원장치(SIV) 고장 데이터를 통해 중고장이 발생한 고장 내역 수집함.
4) 수집된 고장내역에 따라 조치 실시함.</v>
      </c>
      <c r="O592" t="s">
        <v>2787</v>
      </c>
      <c r="P592" t="str">
        <f>IFERROR(VLOOKUP(C592,우진고장설명!$B$5:$M$315,COLUMN()-5,FALSE),"")</f>
        <v>우진200량</v>
      </c>
    </row>
    <row r="593" spans="1:16" x14ac:dyDescent="0.4">
      <c r="A593">
        <v>592</v>
      </c>
      <c r="B593" s="13" t="s">
        <v>7133</v>
      </c>
      <c r="C593" s="13">
        <f t="shared" si="9"/>
        <v>402</v>
      </c>
      <c r="D593" s="14" t="s">
        <v>7465</v>
      </c>
      <c r="E593" s="13" t="s">
        <v>3668</v>
      </c>
      <c r="F593" s="13" t="s">
        <v>2837</v>
      </c>
      <c r="G593" t="str">
        <f>IFERROR(VLOOKUP(C593,우진고장설명!$B$5:$M$315,COLUMN()-5,FALSE),"")</f>
        <v>SIV-배터리 충전기 출력 과전류(BCOC)</v>
      </c>
      <c r="H593" t="str">
        <f>IFERROR(VLOOKUP(C593,우진고장설명!$B$5:$M$315,COLUMN()-5,FALSE),"")</f>
        <v>C</v>
      </c>
      <c r="I593" t="str">
        <f>IFERROR(VLOOKUP(C593,우진고장설명!$B$5:$M$315,COLUMN()-5,FALSE),"")</f>
        <v>SIV</v>
      </c>
      <c r="J593" t="str">
        <f>IFERROR(VLOOKUP(C593,우진고장설명!$B$5:$M$315,COLUMN()-5,FALSE),"")</f>
        <v xml:space="preserve">보조전원장치(SIV)의 RS485 데이터 중 SIV-TCMS SD TEXT4의 Bit0 “BCOC”  신호가 “1”이 되면
검지
</v>
      </c>
      <c r="K593" t="str">
        <f>IFERROR(VLOOKUP(C593,우진고장설명!$B$5:$M$315,COLUMN()-5,FALSE),"")</f>
        <v>1) TCMS 화면하단 또는 고장화면에 ‘배터리 충전기 출력 과전류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v>
      </c>
      <c r="L593" t="str">
        <f>IFERROR(VLOOKUP(C593,우진고장설명!$B$5:$M$315,COLUMN()-5,FALSE),"")</f>
        <v xml:space="preserve">보조전원장치(SIV)의 배터리 충전부에서 출력되는 DC 전류가 300A 이상일 경우 검지됨.
</v>
      </c>
      <c r="M593" t="str">
        <f>IFERROR(VLOOKUP(C593,우진고장설명!$B$5:$M$315,COLUMN()-5,FALSE),"")</f>
        <v>1) 경고장이 발생할 경우 보조전원장치(SIV) 자동 재기동에 의해 재기동 됨.
2) 중고장이 발생했을 경우 조치 완료 후 보조전원장치(SIV) 리셋으로 고장 소거됨.</v>
      </c>
      <c r="N593" t="str">
        <f>IFERROR(VLOOKUP(C593,우진고장설명!$B$5:$M$315,COLUMN()-5,FALSE),"")</f>
        <v>1) 상기 고장이 간헐적으로 발생되거나 중고장 발생이 된 경우 아래와 같이 조치한다.
2) 보조전원장치(SIV) 고장기록을 수집하여 배터리 충전부에서 출력되는 DC 전류치 확인함.
3) 전류치가 비정상적일 경우 전류센서, DC 출력단 결선을 확인한다.
4) 전류센서와 보조전원장치(SIV) 제어기 SEN 보드에 연결되는 저전압 배선상태를 확인한다.
5) SEN 보드의 동작 상태를 시험기를 통해 확인한다.
6) 출력단의 절연상태 및 접지 간의 절연상태를 확인한다.
7) 상기의 점검부분에 이상이 있을 경우 관련된 부품을 교체한다.</v>
      </c>
      <c r="O593" t="s">
        <v>2787</v>
      </c>
      <c r="P593" t="str">
        <f>IFERROR(VLOOKUP(C593,우진고장설명!$B$5:$M$315,COLUMN()-5,FALSE),"")</f>
        <v>우진200량</v>
      </c>
    </row>
    <row r="594" spans="1:16" x14ac:dyDescent="0.4">
      <c r="A594">
        <v>593</v>
      </c>
      <c r="B594" s="13" t="s">
        <v>7135</v>
      </c>
      <c r="C594" s="13">
        <f t="shared" si="9"/>
        <v>403</v>
      </c>
      <c r="D594" s="14" t="s">
        <v>7467</v>
      </c>
      <c r="E594" s="13" t="s">
        <v>3668</v>
      </c>
      <c r="F594" s="13" t="s">
        <v>2837</v>
      </c>
      <c r="G594" t="str">
        <f>IFERROR(VLOOKUP(C594,우진고장설명!$B$5:$M$315,COLUMN()-5,FALSE),"")</f>
        <v>SIV-AC 출력저전압(ACUV)</v>
      </c>
      <c r="H594" t="str">
        <f>IFERROR(VLOOKUP(C594,우진고장설명!$B$5:$M$315,COLUMN()-5,FALSE),"")</f>
        <v>C</v>
      </c>
      <c r="I594" t="str">
        <f>IFERROR(VLOOKUP(C594,우진고장설명!$B$5:$M$315,COLUMN()-5,FALSE),"")</f>
        <v>SIV</v>
      </c>
      <c r="J594" t="str">
        <f>IFERROR(VLOOKUP(C594,우진고장설명!$B$5:$M$315,COLUMN()-5,FALSE),"")</f>
        <v xml:space="preserve">보조전원장치(SIV)의 RS485 데이터 중 SIV-TCMS SD TEXT4의 Bit1 “ACUV”  신호가 “1”이 되면 검지
</v>
      </c>
      <c r="K594" t="str">
        <f>IFERROR(VLOOKUP(C594,우진고장설명!$B$5:$M$315,COLUMN()-5,FALSE),"")</f>
        <v>1) TCMS 화면하단 또는 고장화면에 ‘SIVAC 출력 저전압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v>
      </c>
      <c r="L594" t="str">
        <f>IFERROR(VLOOKUP(C594,우진고장설명!$B$5:$M$315,COLUMN()-5,FALSE),"")</f>
        <v xml:space="preserve">보조전원장치(SIV)에서 출력되는 ACU, V, W 상의 전압이 250V 이하일 경우 검지됨.
</v>
      </c>
      <c r="M594" t="str">
        <f>IFERROR(VLOOKUP(C594,우진고장설명!$B$5:$M$315,COLUMN()-5,FALSE),"")</f>
        <v>1) 경고장이 발생할 경우 보조전원장치(SIV) 자동 재기동에 의해 재기동 됨.
2) 중고장이 발생했을 경우 조치 완료 후 보조전원장치(SIV) 리셋으로 고장 소거됨.</v>
      </c>
      <c r="N594" t="str">
        <f>IFERROR(VLOOKUP(C594,우진고장설명!$B$5:$M$315,COLUMN()-5,FALSE),"")</f>
        <v>1) 상기 고장이 간헐적으로 발생되거나 중고장 발생이 된 경우 아래와 같이 조치한다.
2) 보조전원장치(SIV) 고장기록을 수집하여 출력되는 3상의 AC 전압값 확인함.
3) 특정상의 전압치가 비정상적일 경우 특정상에 해당되는 GDU, 전압센서, AC 출력단 결선을 확인한다.
4) 전압센서와 보조전원장치(SIV) 제어기 SEN 보드에 연결되는 저전압 배선상태를 확인한다.
5) SEN 보드의 동작 상태를 시험기를 통해 확인한다.
6) 출력단 각 상의 절연상태 및 각상과 접지 간의 절연상태를 확인한다.
7) 상기의 점검부분에 이상이 있을 경우 관련된 부품을 교체한다.</v>
      </c>
      <c r="O594" t="s">
        <v>2787</v>
      </c>
      <c r="P594" t="str">
        <f>IFERROR(VLOOKUP(C594,우진고장설명!$B$5:$M$315,COLUMN()-5,FALSE),"")</f>
        <v>우진200량</v>
      </c>
    </row>
    <row r="595" spans="1:16" x14ac:dyDescent="0.4">
      <c r="A595">
        <v>594</v>
      </c>
      <c r="B595" s="13" t="s">
        <v>7137</v>
      </c>
      <c r="C595" s="13">
        <f t="shared" si="9"/>
        <v>404</v>
      </c>
      <c r="D595" s="14" t="s">
        <v>11539</v>
      </c>
      <c r="E595" s="13" t="s">
        <v>3668</v>
      </c>
      <c r="F595" s="13" t="s">
        <v>2837</v>
      </c>
      <c r="G595" t="str">
        <f>IFERROR(VLOOKUP(C595,우진고장설명!$B$5:$M$315,COLUMN()-5,FALSE),"")</f>
        <v>SIV-AC 출력과전압(ACOV)</v>
      </c>
      <c r="H595" t="str">
        <f>IFERROR(VLOOKUP(C595,우진고장설명!$B$5:$M$315,COLUMN()-5,FALSE),"")</f>
        <v>C</v>
      </c>
      <c r="I595" t="str">
        <f>IFERROR(VLOOKUP(C595,우진고장설명!$B$5:$M$315,COLUMN()-5,FALSE),"")</f>
        <v>SIV</v>
      </c>
      <c r="J595" t="str">
        <f>IFERROR(VLOOKUP(C595,우진고장설명!$B$5:$M$315,COLUMN()-5,FALSE),"")</f>
        <v xml:space="preserve">보조전원장치(SIV)의 RS485 데이터 중 SIV-TCMS SD TEXT4의 Bit2 “ACOV”  신호가 “1”이 되면
검지
</v>
      </c>
      <c r="K595" t="str">
        <f>IFERROR(VLOOKUP(C595,우진고장설명!$B$5:$M$315,COLUMN()-5,FALSE),"")</f>
        <v>1) TCMS 화면하단 또는 고장화면에 ‘SIV AC 출력 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v>
      </c>
      <c r="L595" t="str">
        <f>IFERROR(VLOOKUP(C595,우진고장설명!$B$5:$M$315,COLUMN()-5,FALSE),"")</f>
        <v xml:space="preserve">보조전원장치(SIV)에서 출력되는 ACU, V, W 상의 전압이 500V 이상일 경우 검지됨.
</v>
      </c>
      <c r="M595" t="str">
        <f>IFERROR(VLOOKUP(C595,우진고장설명!$B$5:$M$315,COLUMN()-5,FALSE),"")</f>
        <v>1) 경고장이 발생할 경우 보조전원장치(SIV) 자동 재기동에 의해 재기동 됨.
2) 중고장이 발생했을 경우 조치 완료 후 보조전원장치(SIV) 리셋으로 고장 소거됨.</v>
      </c>
      <c r="N595" t="str">
        <f>IFERROR(VLOOKUP(C595,우진고장설명!$B$5:$M$315,COLUMN()-5,FALSE),"")</f>
        <v>1) 상기 고장이 간헐적으로 발생되거나 중고장 발생이 된 경우 아래와 같이 조치한다.
2) 보조전원장치(SIV) 고장기록을 수집하여 출력되는 3상의 AC 전압값 확인함.
3) 특정상의 전압치가 비정상적일 경우 특정상에 해당되는 GDU, 전압센서, AC 출력단 결선을 확인한다.
4) 전압센서와 보조전원장치(SIV) 제어기 SEN 보드에 연결되는 저전압 배선상태를 확인한다.
5) SEN 보드의 동작 상태를 시험기를 통해 확인한다.
6) 출력단 각 상의 절연상태 및 각상과 접지 간의 절연상태를 확인한다.
7) 상기의 점검부분에 이상이 있을 경우 관련된 부품을 교체한다.</v>
      </c>
      <c r="O595" t="s">
        <v>2787</v>
      </c>
      <c r="P595" t="str">
        <f>IFERROR(VLOOKUP(C595,우진고장설명!$B$5:$M$315,COLUMN()-5,FALSE),"")</f>
        <v>우진200량</v>
      </c>
    </row>
    <row r="596" spans="1:16" x14ac:dyDescent="0.4">
      <c r="A596">
        <v>595</v>
      </c>
      <c r="B596" s="13" t="s">
        <v>7139</v>
      </c>
      <c r="C596" s="13">
        <f t="shared" si="9"/>
        <v>405</v>
      </c>
      <c r="D596" s="14" t="s">
        <v>7470</v>
      </c>
      <c r="E596" s="13" t="s">
        <v>3668</v>
      </c>
      <c r="F596" s="13" t="s">
        <v>2837</v>
      </c>
      <c r="G596" t="str">
        <f>IFERROR(VLOOKUP(C596,우진고장설명!$B$5:$M$315,COLUMN()-5,FALSE),"")</f>
        <v>SIV-AC 출력과전류(ACOC)</v>
      </c>
      <c r="H596" t="str">
        <f>IFERROR(VLOOKUP(C596,우진고장설명!$B$5:$M$315,COLUMN()-5,FALSE),"")</f>
        <v>C</v>
      </c>
      <c r="I596" t="str">
        <f>IFERROR(VLOOKUP(C596,우진고장설명!$B$5:$M$315,COLUMN()-5,FALSE),"")</f>
        <v>SIV</v>
      </c>
      <c r="J596" t="str">
        <f>IFERROR(VLOOKUP(C596,우진고장설명!$B$5:$M$315,COLUMN()-5,FALSE),"")</f>
        <v xml:space="preserve">보조전원장치(SIV)의 RS485 데이터 중 SIV-TCMS SD TEXT4의 Bit3 “ACOC”  신호가 “1”이 되면
검지
</v>
      </c>
      <c r="K596" t="str">
        <f>IFERROR(VLOOKUP(C596,우진고장설명!$B$5:$M$315,COLUMN()-5,FALSE),"")</f>
        <v>1) TCMS 화면하단 또는 고장화면에 ‘SIVAC 출력 과전류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v>
      </c>
      <c r="L596" t="str">
        <f>IFERROR(VLOOKUP(C596,우진고장설명!$B$5:$M$315,COLUMN()-5,FALSE),"")</f>
        <v xml:space="preserve">보조전원장치(SIV)에서 출력되는 ACU, V, W 상의 전류가 700A 이상일 경우 검지됨.
</v>
      </c>
      <c r="M596" t="str">
        <f>IFERROR(VLOOKUP(C596,우진고장설명!$B$5:$M$315,COLUMN()-5,FALSE),"")</f>
        <v>1) 경고장이 발생할 경우 보조전원장치(SIV) 자동 재기동에 의해 재기동 됨.
2) 중고장이 발생했을 경우 조치 완료 후 보조전원장치(SIV) 리셋으로 고장 소거됨.</v>
      </c>
      <c r="N596" t="str">
        <f>IFERROR(VLOOKUP(C596,우진고장설명!$B$5:$M$315,COLUMN()-5,FALSE),"")</f>
        <v>1) 상기 고장이 간헐적으로 발생되거나 중고장 발생이 된 경우 아래와 같이 조치한다.
2) 보조전원장치(SIV) 고장기록을 수집하여 출력되는 3상의 AC 전류치 확인함.
3) 특정상의 전류치가 비정상적일 경우 특정상에 해당되는 GDU, 전류센서, AC 출력단 결선을 확인한다.
4) 전류센서와 보조전원장치(SIV) 제어기 SEN 보드에 연결되는 저전압 배선상태를 확인한다.
5) SEN 보드의 동작 상태를 시험기를 통해 확인한다.
6) 출력단 각 상의 절연상태 및 각상과 접지 간의 절연상태를 확인한다.
7) 상기의 점검부분에 이상이 있을 경우 관련된 부품을 교체한다.</v>
      </c>
      <c r="O596" t="s">
        <v>2787</v>
      </c>
      <c r="P596" t="str">
        <f>IFERROR(VLOOKUP(C596,우진고장설명!$B$5:$M$315,COLUMN()-5,FALSE),"")</f>
        <v>우진200량</v>
      </c>
    </row>
    <row r="597" spans="1:16" x14ac:dyDescent="0.4">
      <c r="A597">
        <v>596</v>
      </c>
      <c r="B597" s="13" t="s">
        <v>7141</v>
      </c>
      <c r="C597" s="13">
        <f t="shared" si="9"/>
        <v>406</v>
      </c>
      <c r="D597" s="14" t="s">
        <v>7472</v>
      </c>
      <c r="E597" s="13" t="s">
        <v>3668</v>
      </c>
      <c r="F597" s="13" t="s">
        <v>2837</v>
      </c>
      <c r="G597" t="str">
        <f>IFERROR(VLOOKUP(C597,우진고장설명!$B$5:$M$315,COLUMN()-5,FALSE),"")</f>
        <v>SIV-인버터1 입력 과전류(INV1OC)</v>
      </c>
      <c r="H597" t="str">
        <f>IFERROR(VLOOKUP(C597,우진고장설명!$B$5:$M$315,COLUMN()-5,FALSE),"")</f>
        <v>C</v>
      </c>
      <c r="I597" t="str">
        <f>IFERROR(VLOOKUP(C597,우진고장설명!$B$5:$M$315,COLUMN()-5,FALSE),"")</f>
        <v>SIV</v>
      </c>
      <c r="J597" t="str">
        <f>IFERROR(VLOOKUP(C597,우진고장설명!$B$5:$M$315,COLUMN()-5,FALSE),"")</f>
        <v xml:space="preserve">보조전원장치(SIV)의 RS485 데이터 중 SIV-TCMS SD TEXT4의 Bit4 “INV1OC” 신호가 “1”이 되면 검지
</v>
      </c>
      <c r="K597" t="str">
        <f>IFERROR(VLOOKUP(C597,우진고장설명!$B$5:$M$315,COLUMN()-5,FALSE),"")</f>
        <v>1) TCMS 화면하단 또는 고장화면에 ‘인버터1 입력 과전류'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v>
      </c>
      <c r="L597" t="str">
        <f>IFERROR(VLOOKUP(C597,우진고장설명!$B$5:$M$315,COLUMN()-5,FALSE),"")</f>
        <v xml:space="preserve">보조전원장치(SIV) 내부인버터1에서의전류가450A 이상일 경우 검지됨.
</v>
      </c>
      <c r="M597" t="str">
        <f>IFERROR(VLOOKUP(C597,우진고장설명!$B$5:$M$315,COLUMN()-5,FALSE),"")</f>
        <v>1) 경고장이 발생할 경우 보조전원장치(SIV) 자동 재기동에 의해 재기동 됨.
2) 중고장이 발생했을 경우 조치 완료 후 보조전원장치(SIV) 리셋으로 고장 소거됨.</v>
      </c>
      <c r="N597" t="str">
        <f>IFERROR(VLOOKUP(C597,우진고장설명!$B$5:$M$315,COLUMN()-5,FALSE),"")</f>
        <v>1) 상기 고장이 간헐적으로 발생되거나 중고장 발생이 된 경우 아래와 같이 조치한다.
2) 보조전원장치(SIV) 고장기록을 수집하여 FC전압, 전류에 이상이 있는지 확인한다.
3) 보조전원장치(SIV) 내부 고전압부에 소손흔적이 있는지 확인한다.
4) FC에 연결된 부스바의 체결상태가 양호한지 확인한고, 부스바를 분리하여 FC의 Capacitance를 측정하여 이상이 없는지 확인한다.
5) 전압센서와 보조전원장치(SIV) 제어기 SEN 보드에 연결되는 저전압 배선상태를 확인한다.
6) SEN 보드의 동작 상태를 시험기를 통해 확인한다.
7) 출력단 각상의 절연상태 및 각상과 접지 간의 절연상태를 확인한다.
8) 상기의 점검부분에 이상이 있을 경우 관련된 부품을 교체한다.</v>
      </c>
      <c r="O597" t="s">
        <v>2787</v>
      </c>
      <c r="P597" t="str">
        <f>IFERROR(VLOOKUP(C597,우진고장설명!$B$5:$M$315,COLUMN()-5,FALSE),"")</f>
        <v>우진200량</v>
      </c>
    </row>
    <row r="598" spans="1:16" x14ac:dyDescent="0.4">
      <c r="A598">
        <v>597</v>
      </c>
      <c r="B598" s="13" t="s">
        <v>7143</v>
      </c>
      <c r="C598" s="13">
        <f t="shared" si="9"/>
        <v>407</v>
      </c>
      <c r="D598" s="14" t="s">
        <v>7474</v>
      </c>
      <c r="E598" s="13" t="s">
        <v>3668</v>
      </c>
      <c r="F598" s="13" t="s">
        <v>2837</v>
      </c>
      <c r="G598" t="str">
        <f>IFERROR(VLOOKUP(C598,우진고장설명!$B$5:$M$315,COLUMN()-5,FALSE),"")</f>
        <v>SIV-인버터2 입력 과전압(INV2OV)</v>
      </c>
      <c r="H598" t="str">
        <f>IFERROR(VLOOKUP(C598,우진고장설명!$B$5:$M$315,COLUMN()-5,FALSE),"")</f>
        <v>C</v>
      </c>
      <c r="I598" t="str">
        <f>IFERROR(VLOOKUP(C598,우진고장설명!$B$5:$M$315,COLUMN()-5,FALSE),"")</f>
        <v>SIV</v>
      </c>
      <c r="J598" t="str">
        <f>IFERROR(VLOOKUP(C598,우진고장설명!$B$5:$M$315,COLUMN()-5,FALSE),"")</f>
        <v xml:space="preserve">보조전원장치(SIV)의 RS485 데이터 중 SIV-TCMS SD TEXT6의 Bit5 “INV2OV” 신호가 “1”이 되면 검지
</v>
      </c>
      <c r="K598" t="str">
        <f>IFERROR(VLOOKUP(C598,우진고장설명!$B$5:$M$315,COLUMN()-5,FALSE),"")</f>
        <v>1) TCMS 화면하단 또는 고장화면에 ‘인버터2 입력 과전압(INV2OV)'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v>
      </c>
      <c r="L598" t="str">
        <f>IFERROR(VLOOKUP(C598,우진고장설명!$B$5:$M$315,COLUMN()-5,FALSE),"")</f>
        <v xml:space="preserve">보조전원장치(SIV) 내부 인버터2의 FC 전압이 1,200V 이상일 경우 검지됨.
</v>
      </c>
      <c r="M598" t="str">
        <f>IFERROR(VLOOKUP(C598,우진고장설명!$B$5:$M$315,COLUMN()-5,FALSE),"")</f>
        <v>1) 경고장이 발생할 경우 보조전원장치(SIV) 자동 재기동에 의해 재기동 됨.
2) 중고장이 발생했을 경우 조치 완료 후 보조전원장치(SIV) 리셋으로 고장 소거됨.</v>
      </c>
      <c r="N598" t="str">
        <f>IFERROR(VLOOKUP(C598,우진고장설명!$B$5:$M$315,COLUMN()-5,FALSE),"")</f>
        <v>1) 상기 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부스바의 체결상태가 양호한지 확인한고, 부스바를 분리하여 FC의 Capacitance를 측정하여 이상이 없는지 확인한다.
5) 전압센서와 보조전원장치(SIV) 제어기 SEN 보드에 연결되는 저전압 배선상태를 확인한다.
6) SEN 보드의 동작 상태를 시험기를 통해 확인한다.
7) 출력단 각상의 절연상태 및 각상과 접지 간의 절연상태를 확인한다.
8) 상기의 점검부분에 이상이 있을 경우 관련된 부품을 교체한다.</v>
      </c>
      <c r="O598" t="s">
        <v>2787</v>
      </c>
      <c r="P598" t="str">
        <f>IFERROR(VLOOKUP(C598,우진고장설명!$B$5:$M$315,COLUMN()-5,FALSE),"")</f>
        <v>우진200량</v>
      </c>
    </row>
    <row r="599" spans="1:16" x14ac:dyDescent="0.4">
      <c r="A599">
        <v>598</v>
      </c>
      <c r="B599" s="13" t="s">
        <v>7145</v>
      </c>
      <c r="C599" s="13">
        <f t="shared" si="9"/>
        <v>408</v>
      </c>
      <c r="D599" s="14" t="s">
        <v>7476</v>
      </c>
      <c r="E599" s="13" t="s">
        <v>3668</v>
      </c>
      <c r="F599" s="13" t="s">
        <v>2837</v>
      </c>
      <c r="G599" t="str">
        <f>IFERROR(VLOOKUP(C599,우진고장설명!$B$5:$M$315,COLUMN()-5,FALSE),"")</f>
        <v>SIV-인버터1 입력 과전압(INV1OV)</v>
      </c>
      <c r="H599" t="str">
        <f>IFERROR(VLOOKUP(C599,우진고장설명!$B$5:$M$315,COLUMN()-5,FALSE),"")</f>
        <v>C</v>
      </c>
      <c r="I599" t="str">
        <f>IFERROR(VLOOKUP(C599,우진고장설명!$B$5:$M$315,COLUMN()-5,FALSE),"")</f>
        <v>SIV</v>
      </c>
      <c r="J599" t="str">
        <f>IFERROR(VLOOKUP(C599,우진고장설명!$B$5:$M$315,COLUMN()-5,FALSE),"")</f>
        <v xml:space="preserve">보조전원장치(SIV)의 RS485 데이터 중 SIV-TCMS SD TEXT4의 Bit6 “INV1OV” 신호가 “1”이 되면 검지
</v>
      </c>
      <c r="K599" t="str">
        <f>IFERROR(VLOOKUP(C599,우진고장설명!$B$5:$M$315,COLUMN()-5,FALSE),"")</f>
        <v>1) TCMS 화면하단 또는 고장화면에 ‘인버터2 입력 과전압(INV1OV)'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v>
      </c>
      <c r="L599" t="str">
        <f>IFERROR(VLOOKUP(C599,우진고장설명!$B$5:$M$315,COLUMN()-5,FALSE),"")</f>
        <v xml:space="preserve">보조전원장치(SIV) 내부 인버터2의 FC 전압이 1,200V 이상일 경우 검지됨.
</v>
      </c>
      <c r="M599" t="str">
        <f>IFERROR(VLOOKUP(C599,우진고장설명!$B$5:$M$315,COLUMN()-5,FALSE),"")</f>
        <v>1) 경고장이 발생할 경우 보조전원장치(SIV) 자동 재기동에 의해 재기동 됨.
2) 중고장이 발생했을 경우 조치 완료 후 보조전원장치(SIV) 리셋으로 고장 소거됨.</v>
      </c>
      <c r="N599" t="str">
        <f>IFERROR(VLOOKUP(C599,우진고장설명!$B$5:$M$315,COLUMN()-5,FALSE),"")</f>
        <v>1) 상기 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부스바의 체결상태가 양호한지 확인한고, 부스바를 분리하여 FC의 Capacitance를 측정하여 이상이 없는지 확인한다.
5) 전압센서와 보조전원장치(SIV) 제어기 SEN 보드에 연결되는 저전압 배선상태를 확인한다.
6) SEN 보드의 동작 상태를 시험기를 통해 확인한다.
7) 출력단 각상의 절연상태 및 각상과 접지 간의 절연상태를 확인한다.
8) 상기의 점검부분에 이상이 있을 경우 관련된 부품을 교체한다.</v>
      </c>
      <c r="O599" t="s">
        <v>2787</v>
      </c>
      <c r="P599" t="str">
        <f>IFERROR(VLOOKUP(C599,우진고장설명!$B$5:$M$315,COLUMN()-5,FALSE),"")</f>
        <v>우진200량</v>
      </c>
    </row>
    <row r="600" spans="1:16" x14ac:dyDescent="0.4">
      <c r="A600">
        <v>599</v>
      </c>
      <c r="B600" s="13" t="s">
        <v>7147</v>
      </c>
      <c r="C600" s="13">
        <f t="shared" si="9"/>
        <v>409</v>
      </c>
      <c r="D600" s="14" t="s">
        <v>7478</v>
      </c>
      <c r="E600" s="13" t="s">
        <v>3668</v>
      </c>
      <c r="F600" s="13" t="s">
        <v>2837</v>
      </c>
      <c r="G600" t="str">
        <f>IFERROR(VLOOKUP(C600,우진고장설명!$B$5:$M$315,COLUMN()-5,FALSE),"")</f>
        <v>SIV-DC(가선) 입력 과전압(DCINOV)</v>
      </c>
      <c r="H600" t="str">
        <f>IFERROR(VLOOKUP(C600,우진고장설명!$B$5:$M$315,COLUMN()-5,FALSE),"")</f>
        <v>C</v>
      </c>
      <c r="I600" t="str">
        <f>IFERROR(VLOOKUP(C600,우진고장설명!$B$5:$M$315,COLUMN()-5,FALSE),"")</f>
        <v>SIV</v>
      </c>
      <c r="J600" t="str">
        <f>IFERROR(VLOOKUP(C600,우진고장설명!$B$5:$M$315,COLUMN()-5,FALSE),"")</f>
        <v xml:space="preserve">보조전원장치(SIV)의 RS485 데이터 중 SIV-TCMS SD TEXT4의 Bit7 “DCINOV” 신호가 “1”이 되면 검지
</v>
      </c>
      <c r="K600" t="str">
        <f>IFERROR(VLOOKUP(C600,우진고장설명!$B$5:$M$315,COLUMN()-5,FALSE),"")</f>
        <v>1) TCMS 화면하단 또는 고장화면에 ‘가선과전압검지'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v>
      </c>
      <c r="L600" t="str">
        <f>IFERROR(VLOOKUP(C600,우진고장설명!$B$5:$M$315,COLUMN()-5,FALSE),"")</f>
        <v xml:space="preserve">보조전원장치(SIV)에 입력되는 전압이 2,400V 이상일 경우 검지됨.
</v>
      </c>
      <c r="M600" t="str">
        <f>IFERROR(VLOOKUP(C600,우진고장설명!$B$5:$M$315,COLUMN()-5,FALSE),"")</f>
        <v>1) 경고장이 발생할 경우 보조전원장치(SIV) 자동 재기동에 의해 재기동 됨.
2) 중고장이 발생했을 경우 조치 완료 후 보조전원장치(SIV) 리셋으로 고장 소거됨.</v>
      </c>
      <c r="N600" t="str">
        <f>IFERROR(VLOOKUP(C600,우진고장설명!$B$5:$M$315,COLUMN()-5,FALSE),"")</f>
        <v>1) 상기고장이 간헐적으로 발생되거나 중고장 발생이 된 경우 아래와 같이 조치한다.
2) 보조전원장치(SIV) 고장기록을 수집하여 보조전원장치(SIV)에 입력되는 전압값을 확인함.
3) 입력되는 전압값이 비정상적일 경우 보조전원장치(SIV) 입력회로를 점검한다.
4) 보조전원장치(SIV) 내의 입력 전압센서 및 배선과 제어기 SEN 보드에 연결되는 저전압 배선 상태를 확인한다.
5) SEN 보드의 동작 상태를 시험기를 통해 확인한다.
6) 상기의 점검부분에 이상이 있을 경우 관련된 부품을 교체한다.</v>
      </c>
      <c r="O600" t="s">
        <v>2787</v>
      </c>
      <c r="P600" t="str">
        <f>IFERROR(VLOOKUP(C600,우진고장설명!$B$5:$M$315,COLUMN()-5,FALSE),"")</f>
        <v>우진200량</v>
      </c>
    </row>
    <row r="601" spans="1:16" x14ac:dyDescent="0.4">
      <c r="A601">
        <v>600</v>
      </c>
      <c r="B601" s="13" t="s">
        <v>7149</v>
      </c>
      <c r="C601" s="13">
        <f t="shared" si="9"/>
        <v>410</v>
      </c>
      <c r="D601" s="14" t="s">
        <v>7480</v>
      </c>
      <c r="E601" s="13" t="s">
        <v>3668</v>
      </c>
      <c r="F601" s="13" t="s">
        <v>2821</v>
      </c>
      <c r="G601" t="str">
        <f>IFERROR(VLOOKUP(C601,우진고장설명!$B$5:$M$315,COLUMN()-5,FALSE),"")</f>
        <v>SIV-인버터1 과온검지(INV1THF)</v>
      </c>
      <c r="H601" t="str">
        <f>IFERROR(VLOOKUP(C601,우진고장설명!$B$5:$M$315,COLUMN()-5,FALSE),"")</f>
        <v>B</v>
      </c>
      <c r="I601" t="str">
        <f>IFERROR(VLOOKUP(C601,우진고장설명!$B$5:$M$315,COLUMN()-5,FALSE),"")</f>
        <v>SIV</v>
      </c>
      <c r="J601" t="str">
        <f>IFERROR(VLOOKUP(C601,우진고장설명!$B$5:$M$315,COLUMN()-5,FALSE),"")</f>
        <v xml:space="preserve">보조전원장치(SIV) 의 RS485 데이터 중 SIV-TCMS SD TEXT5의 Bit0 “INV1THF”  신호가 “1”이 되면
검지
</v>
      </c>
      <c r="K601" t="str">
        <f>IFERROR(VLOOKUP(C601,우진고장설명!$B$5:$M$315,COLUMN()-5,FALSE),"")</f>
        <v>1) TCMS 화면하단 또는 고장화면에 ‘SIV 인버터1의 스택 과온' 표시됨.
2) 보조전원장치는 상기 고장검지 후 자동 재기동이 되지 않으며 중고장으로 처리함.
3) 중고장이 발생되면 TCMS 일반화면에 보조전원장치 상태 붉은색으로 표기되며, 연장급전 됨.</v>
      </c>
      <c r="L601" t="str">
        <f>IFERROR(VLOOKUP(C601,우진고장설명!$B$5:$M$315,COLUMN()-5,FALSE),"")</f>
        <v xml:space="preserve">보조전원장치(SIV)인버터1의 냉각기 온도가 105도 이상인 조건에서 검지
</v>
      </c>
      <c r="M601" t="str">
        <f>IFERROR(VLOOKUP(C601,우진고장설명!$B$5:$M$315,COLUMN()-5,FALSE),"")</f>
        <v>1) 보조전원장치(SIV)인버터1의 냉각기 온도가 105도 미만으로 떨어졌을 시
2) 보조전원장치(SIV) 리셋으로 고장 소거 됨.</v>
      </c>
      <c r="N601" t="str">
        <f>IFERROR(VLOOKUP(C601,우진고장설명!$B$5:$M$315,COLUMN()-5,FALSE),"")</f>
        <v>1) 상기 고장이 발생이 된 경우 아래와 같이 조치한다.
2) 보조전원장치(SIV) 냉각기의 손상이 없는지 확인한다.
3) 보조전원장치(SIV) 내부에 인버터 유니트 구성품에 손상이 없는지 확인한다.
4) 인버터 유니트 내부에 온도센서 및 결선에 이상이 없는지 확인한다.
5) DIN 보드의 동작 상태를 시험기를 통해 확인한다.
6) 인버터 유니트 구성품들의 배선상태와 광케이블의 연결 상태를 확인한다.
7) 부하단의 절연상태 및 접지 간의 절연상태를 확인한다.
8) 상기의 점검부분에 이상이 있을 경우 관련된 부품을 교체한다.</v>
      </c>
      <c r="O601" t="s">
        <v>2787</v>
      </c>
      <c r="P601" t="str">
        <f>IFERROR(VLOOKUP(C601,우진고장설명!$B$5:$M$315,COLUMN()-5,FALSE),"")</f>
        <v>우진200량</v>
      </c>
    </row>
    <row r="602" spans="1:16" x14ac:dyDescent="0.4">
      <c r="A602">
        <v>601</v>
      </c>
      <c r="B602" s="13" t="s">
        <v>7151</v>
      </c>
      <c r="C602" s="13">
        <f t="shared" si="9"/>
        <v>411</v>
      </c>
      <c r="D602" s="14" t="s">
        <v>7482</v>
      </c>
      <c r="E602" s="13" t="s">
        <v>3668</v>
      </c>
      <c r="F602" s="13" t="s">
        <v>2837</v>
      </c>
      <c r="G602" t="str">
        <f>IFERROR(VLOOKUP(C602,우진고장설명!$B$5:$M$315,COLUMN()-5,FALSE),"")</f>
        <v>SIV-게이트 드라이버 고장, WZ2상(GDFWZ2)</v>
      </c>
      <c r="H602" t="str">
        <f>IFERROR(VLOOKUP(C602,우진고장설명!$B$5:$M$315,COLUMN()-5,FALSE),"")</f>
        <v>C</v>
      </c>
      <c r="I602" t="str">
        <f>IFERROR(VLOOKUP(C602,우진고장설명!$B$5:$M$315,COLUMN()-5,FALSE),"")</f>
        <v>SIV</v>
      </c>
      <c r="J602" t="str">
        <f>IFERROR(VLOOKUP(C602,우진고장설명!$B$5:$M$315,COLUMN()-5,FALSE),"")</f>
        <v xml:space="preserve">보조전원장치(SIV)의 RS485 데이터 중 SIV-TCMS SD TEXT5의 Bit1 “GDFWZ2”  신호가 “1”이 되면 검지
</v>
      </c>
      <c r="K602" t="str">
        <f>IFERROR(VLOOKUP(C602,우진고장설명!$B$5:$M$315,COLUMN()-5,FALSE),"")</f>
        <v>1) TCMS 화면하단 또는 고장화면에 ‘GDFWZ2상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붉은색으로 표기되며, 연장급점 됨.</v>
      </c>
      <c r="L602" t="str">
        <f>IFERROR(VLOOKUP(C602,우진고장설명!$B$5:$M$315,COLUMN()-5,FALSE),"")</f>
        <v xml:space="preserve">보조전원장치(SIV) 내부GDU에 과전류, 과온이 검지될 경우
</v>
      </c>
      <c r="M602" t="str">
        <f>IFERROR(VLOOKUP(C602,우진고장설명!$B$5:$M$315,COLUMN()-5,FALSE),"")</f>
        <v>1) 경고장이 발생할 경우 보조전원장치(SIV) 자동 재기동에 의해 재기동 됨.
2) 중고장이 발생할 경우 보조전원장치(SIV) 리셋으로 고장 소거됨.</v>
      </c>
      <c r="N602" t="str">
        <f>IFERROR(VLOOKUP(C602,우진고장설명!$B$5:$M$315,COLUMN()-5,FALSE),"")</f>
        <v>1) 상기 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 한다.
4) 전류센서와 보조전원장치(SIV) 제어기 SEN 보드에 연결되는 저전압 배선상태를 확인한다.
5) SEN 보드의 동작 상태를 시험기를 통해 확인한다.
6) GDU 전원공급기의 전원연결 상태 또는 광케이블의 연결 상태와 배선상태를 확인한다.
7) 출력단 각상의 절연상태 및 각상과 접지 간의 절연상태를 확인한다.
8) 상기의 점검부분에 이상이 있을 경우 관련된 부품을 교체한다.</v>
      </c>
      <c r="O602" t="s">
        <v>2787</v>
      </c>
      <c r="P602" t="str">
        <f>IFERROR(VLOOKUP(C602,우진고장설명!$B$5:$M$315,COLUMN()-5,FALSE),"")</f>
        <v>우진200량</v>
      </c>
    </row>
    <row r="603" spans="1:16" x14ac:dyDescent="0.4">
      <c r="A603">
        <v>602</v>
      </c>
      <c r="B603" s="13" t="s">
        <v>7153</v>
      </c>
      <c r="C603" s="13">
        <f t="shared" si="9"/>
        <v>412</v>
      </c>
      <c r="D603" s="14" t="s">
        <v>7484</v>
      </c>
      <c r="E603" s="13" t="s">
        <v>3668</v>
      </c>
      <c r="F603" s="13" t="s">
        <v>2837</v>
      </c>
      <c r="G603" t="str">
        <f>IFERROR(VLOOKUP(C603,우진고장설명!$B$5:$M$315,COLUMN()-5,FALSE),"")</f>
        <v>SIV-게이트 드라이버 고장, VY2상(GDFVY2)</v>
      </c>
      <c r="H603" t="str">
        <f>IFERROR(VLOOKUP(C603,우진고장설명!$B$5:$M$315,COLUMN()-5,FALSE),"")</f>
        <v>C</v>
      </c>
      <c r="I603" t="str">
        <f>IFERROR(VLOOKUP(C603,우진고장설명!$B$5:$M$315,COLUMN()-5,FALSE),"")</f>
        <v>SIV</v>
      </c>
      <c r="J603" t="str">
        <f>IFERROR(VLOOKUP(C603,우진고장설명!$B$5:$M$315,COLUMN()-5,FALSE),"")</f>
        <v xml:space="preserve">보조전원장치(SIV)의 RS485 데이터 중 SIV-TCMS SD TEXT5의 Bit2 “GDFVY2”  신호가 “1”이 되면
검지
</v>
      </c>
      <c r="K603" t="str">
        <f>IFERROR(VLOOKUP(C603,우진고장설명!$B$5:$M$315,COLUMN()-5,FALSE),"")</f>
        <v>1) TCMS 화면하단 또는 고장화면에 ‘GDFVY2상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붉은색으로 표기되며, 연장급점 됨.</v>
      </c>
      <c r="L603" t="str">
        <f>IFERROR(VLOOKUP(C603,우진고장설명!$B$5:$M$315,COLUMN()-5,FALSE),"")</f>
        <v xml:space="preserve">보조전원장치(SIV) 내부 GDU에 과전류, 과온이 검지될 경우
</v>
      </c>
      <c r="M603" t="str">
        <f>IFERROR(VLOOKUP(C603,우진고장설명!$B$5:$M$315,COLUMN()-5,FALSE),"")</f>
        <v>1) 경고장이 발생할 경우 보조전원장치(SIV) 자동 재기동에 의해 재기동 됨.
2) 중고장이 발생할 경우 보조전원장치(SIV) 리셋으로 고장 소거됨.</v>
      </c>
      <c r="N603" t="str">
        <f>IFERROR(VLOOKUP(C603,우진고장설명!$B$5:$M$315,COLUMN()-5,FALSE),"")</f>
        <v>1) 상기 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 한다.
4) 전류센서와 보조전원장치(SIV) 제어기 SEN 보드에 연결되는 저전압 배선상태를 확인한다.
5) SEN 보드의 동작 상태를 시험기를 통해 확인한다.
6) GDU 전원공급기의 전원연결 상태 또는 광케이블의 연결 상태와 배선상태를 확인한다.
7) 출력단 각상의 절연상태 및 각상과 접지 간의 절연상태를 확인한다.
8) 상기의 점검부분에 이상이 있을 경우 관련된 부품을 교체한다.</v>
      </c>
      <c r="O603" t="s">
        <v>2787</v>
      </c>
      <c r="P603" t="str">
        <f>IFERROR(VLOOKUP(C603,우진고장설명!$B$5:$M$315,COLUMN()-5,FALSE),"")</f>
        <v>우진200량</v>
      </c>
    </row>
    <row r="604" spans="1:16" x14ac:dyDescent="0.4">
      <c r="A604">
        <v>603</v>
      </c>
      <c r="B604" s="13" t="s">
        <v>7155</v>
      </c>
      <c r="C604" s="13">
        <f t="shared" si="9"/>
        <v>413</v>
      </c>
      <c r="D604" s="14" t="s">
        <v>7486</v>
      </c>
      <c r="E604" s="13" t="s">
        <v>3668</v>
      </c>
      <c r="F604" s="13" t="s">
        <v>2837</v>
      </c>
      <c r="G604" t="str">
        <f>IFERROR(VLOOKUP(C604,우진고장설명!$B$5:$M$315,COLUMN()-5,FALSE),"")</f>
        <v>SIV-게이트 드라이버 고장, UX2상(GDFUX2)</v>
      </c>
      <c r="H604" t="str">
        <f>IFERROR(VLOOKUP(C604,우진고장설명!$B$5:$M$315,COLUMN()-5,FALSE),"")</f>
        <v>C</v>
      </c>
      <c r="I604" t="str">
        <f>IFERROR(VLOOKUP(C604,우진고장설명!$B$5:$M$315,COLUMN()-5,FALSE),"")</f>
        <v>SIV</v>
      </c>
      <c r="J604" t="str">
        <f>IFERROR(VLOOKUP(C604,우진고장설명!$B$5:$M$315,COLUMN()-5,FALSE),"")</f>
        <v xml:space="preserve">보조전원장치(SIV)의 RS485 데이터 중 SIV-TCMS SD TEXT5의 Bit3 “GDFUX2”  신호가 “1”이 되면
검지
</v>
      </c>
      <c r="K604" t="str">
        <f>IFERROR(VLOOKUP(C604,우진고장설명!$B$5:$M$315,COLUMN()-5,FALSE),"")</f>
        <v>1) TCMS 화면하단 또는 고장화면에 ‘GDFUX2상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붉은색으로 표기되며, 연장급점 됨.</v>
      </c>
      <c r="L604" t="str">
        <f>IFERROR(VLOOKUP(C604,우진고장설명!$B$5:$M$315,COLUMN()-5,FALSE),"")</f>
        <v xml:space="preserve">보조전원장치(SIV) 내부 GDU에 과전류, 과온이 검지될 경우
</v>
      </c>
      <c r="M604" t="str">
        <f>IFERROR(VLOOKUP(C604,우진고장설명!$B$5:$M$315,COLUMN()-5,FALSE),"")</f>
        <v>1) 경고장이 발생할 경우 보조전원장치(SIV) 자동 재기동에 의해 재기동 됨.
2) 중고장이 발생할 경우 보조전원장치(SIV) 리셋으로 고장 소거됨.</v>
      </c>
      <c r="N604" t="str">
        <f>IFERROR(VLOOKUP(C604,우진고장설명!$B$5:$M$315,COLUMN()-5,FALSE),"")</f>
        <v>1) 상기 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 한다.
4) 전류센서와 보조전원장치(SIV) 제어기 SEN 보드에 연결되는 저전압 배선상태를 확인한다.
5) SEN 보드의 동작 상태를 시험기를 통해 확인한다.
6) GDU 전원공급기의 전원연결 상태 또는 광케이블의 연결 상태와 배선상태를 확인한다.
7) 출력단 각상의 절연상태 및 각상과 접지 간의 절연상태를 확인한다.
8) 상기의 점검부분에 이상이 있을 경우 관련된 부품을 교체한다.</v>
      </c>
      <c r="O604" t="s">
        <v>2787</v>
      </c>
      <c r="P604" t="str">
        <f>IFERROR(VLOOKUP(C604,우진고장설명!$B$5:$M$315,COLUMN()-5,FALSE),"")</f>
        <v>우진200량</v>
      </c>
    </row>
    <row r="605" spans="1:16" x14ac:dyDescent="0.4">
      <c r="A605">
        <v>604</v>
      </c>
      <c r="B605" s="13" t="s">
        <v>7157</v>
      </c>
      <c r="C605" s="13">
        <f t="shared" si="9"/>
        <v>414</v>
      </c>
      <c r="D605" s="14" t="s">
        <v>7488</v>
      </c>
      <c r="E605" s="13" t="s">
        <v>3668</v>
      </c>
      <c r="F605" s="13" t="s">
        <v>2837</v>
      </c>
      <c r="G605" t="str">
        <f>IFERROR(VLOOKUP(C605,우진고장설명!$B$5:$M$315,COLUMN()-5,FALSE),"")</f>
        <v>SIV-게이트 드라이버 고장, WZ1상(GDFWZ1)</v>
      </c>
      <c r="H605" t="str">
        <f>IFERROR(VLOOKUP(C605,우진고장설명!$B$5:$M$315,COLUMN()-5,FALSE),"")</f>
        <v>C</v>
      </c>
      <c r="I605" t="str">
        <f>IFERROR(VLOOKUP(C605,우진고장설명!$B$5:$M$315,COLUMN()-5,FALSE),"")</f>
        <v>SIV</v>
      </c>
      <c r="J605" t="str">
        <f>IFERROR(VLOOKUP(C605,우진고장설명!$B$5:$M$315,COLUMN()-5,FALSE),"")</f>
        <v xml:space="preserve">보조전원장치(SIV)의 RS485 데이터 중 SIV-TCMS SD TEXT5의 Bit4 “GDFUX1”  신호가 “1”이 되면 검지
</v>
      </c>
      <c r="K605" t="str">
        <f>IFERROR(VLOOKUP(C605,우진고장설명!$B$5:$M$315,COLUMN()-5,FALSE),"")</f>
        <v>1) TCMS 화면하단 또는 고장화면에 ‘GDFUX1상 이상 검지'표시됨.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붉은색으로 표기되며, 연장급점 됨.</v>
      </c>
      <c r="L605" t="str">
        <f>IFERROR(VLOOKUP(C605,우진고장설명!$B$5:$M$315,COLUMN()-5,FALSE),"")</f>
        <v xml:space="preserve">보조전원장치(SIV) 내부 GDU에 과전류, 과온이 검지될 경우
</v>
      </c>
      <c r="M605" t="str">
        <f>IFERROR(VLOOKUP(C605,우진고장설명!$B$5:$M$315,COLUMN()-5,FALSE),"")</f>
        <v>1) 경고장이 발생할 경우 보조전원장치(SIV) 자동 재기동에 의해 재기동 됨.
2) 중고장이 발생할 경우 보조전원장치(SIV) 리셋으로 고장 소거됨.</v>
      </c>
      <c r="N605" t="str">
        <f>IFERROR(VLOOKUP(C605,우진고장설명!$B$5:$M$315,COLUMN()-5,FALSE),"")</f>
        <v>1) 상기 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 한다.
4) 전류센서와 보조전원장치(SIV) 제어기 SEN 보드에 연결되는 저전압 배선상태를 확인한다.
5) SEN 보드의 동작 상태를 시험기를 통해 확인한다.
6) GDU 전원공급기의 전원연결 상태 또는 광케이블의 연결 상태와 배선상태를 확인한다.
7) 출력단 각상의 절연상태 및 각상과 접지 간의 절연상태를 확인한다.
8) 상기의 점검부분에 이상이 있을 경우 관련된 부품을 교체한다.</v>
      </c>
      <c r="O605" t="s">
        <v>2787</v>
      </c>
      <c r="P605" t="str">
        <f>IFERROR(VLOOKUP(C605,우진고장설명!$B$5:$M$315,COLUMN()-5,FALSE),"")</f>
        <v>우진200량</v>
      </c>
    </row>
    <row r="606" spans="1:16" x14ac:dyDescent="0.4">
      <c r="A606">
        <v>605</v>
      </c>
      <c r="B606" s="13" t="s">
        <v>7159</v>
      </c>
      <c r="C606" s="13">
        <f t="shared" si="9"/>
        <v>415</v>
      </c>
      <c r="D606" s="14" t="s">
        <v>7490</v>
      </c>
      <c r="E606" s="13" t="s">
        <v>3668</v>
      </c>
      <c r="F606" s="13" t="s">
        <v>2837</v>
      </c>
      <c r="G606" t="str">
        <f>IFERROR(VLOOKUP(C606,우진고장설명!$B$5:$M$315,COLUMN()-5,FALSE),"")</f>
        <v>SIV-게이트 드라이버 고장, VY1상(GDFVY1)</v>
      </c>
      <c r="H606" t="str">
        <f>IFERROR(VLOOKUP(C606,우진고장설명!$B$5:$M$315,COLUMN()-5,FALSE),"")</f>
        <v>C</v>
      </c>
      <c r="I606" t="str">
        <f>IFERROR(VLOOKUP(C606,우진고장설명!$B$5:$M$315,COLUMN()-5,FALSE),"")</f>
        <v>SIV</v>
      </c>
      <c r="J606" t="str">
        <f>IFERROR(VLOOKUP(C606,우진고장설명!$B$5:$M$315,COLUMN()-5,FALSE),"")</f>
        <v xml:space="preserve">보조전원장치(SIV)의 RS485 데이터 중 SIV-TCMS SD TEXT5의 Bit5 “GDFVY1”  신호가 “1”이 되면 검지
</v>
      </c>
      <c r="K606" t="str">
        <f>IFERROR(VLOOKUP(C606,우진고장설명!$B$5:$M$315,COLUMN()-5,FALSE),"")</f>
        <v>1) TCMS 화면하단 또는 고장화면에 ‘GDFVY1상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 됨.
5) 중고장이 발생되면 TCMS 일반화면에 보조전원장치(SIV) 상태 붉은색으로 표기되며, 연장급점 됨.</v>
      </c>
      <c r="L606" t="str">
        <f>IFERROR(VLOOKUP(C606,우진고장설명!$B$5:$M$315,COLUMN()-5,FALSE),"")</f>
        <v xml:space="preserve">보조전원장치(SIV) 내부GDU에 과전류, 과온이 검지될 경우
</v>
      </c>
      <c r="M606" t="str">
        <f>IFERROR(VLOOKUP(C606,우진고장설명!$B$5:$M$315,COLUMN()-5,FALSE),"")</f>
        <v>1) 경고장이 발생할 경우 보조전원장치(SIV) 자동 재기동에 의해 재기동 됨.
2) 중고장이 발생할 경우 보조전원장치(SIV) 리셋으로 고장 소거됨.</v>
      </c>
      <c r="N606" t="str">
        <f>IFERROR(VLOOKUP(C606,우진고장설명!$B$5:$M$315,COLUMN()-5,FALSE),"")</f>
        <v>1) 상기 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 한다.
4) 전류센서와 보조전원장치(SIV) 제어기 SEN 보드에 연결되는 저전압 배선상태를 확인한다.
5) SEN 보드의 동작 상태를 시험기를 통해 확인한다.
6) GDU 전원공급기의 전원연결 상태 또는 광케이블의 연결 상태와 배선상태를 확인한다.
7) 출력단 각상의 절연상태 및 각상과 접지 간의 절연상태를 확인한다.
8) 상기의 점검부분에 이상이 있을 경우 관련된 부품을 교체한다.</v>
      </c>
      <c r="O606" t="s">
        <v>2787</v>
      </c>
      <c r="P606" t="str">
        <f>IFERROR(VLOOKUP(C606,우진고장설명!$B$5:$M$315,COLUMN()-5,FALSE),"")</f>
        <v>우진200량</v>
      </c>
    </row>
    <row r="607" spans="1:16" x14ac:dyDescent="0.4">
      <c r="A607">
        <v>606</v>
      </c>
      <c r="B607" s="13" t="s">
        <v>7161</v>
      </c>
      <c r="C607" s="13">
        <f t="shared" si="9"/>
        <v>416</v>
      </c>
      <c r="D607" s="14" t="s">
        <v>7492</v>
      </c>
      <c r="E607" s="13" t="s">
        <v>3668</v>
      </c>
      <c r="F607" s="13" t="s">
        <v>2837</v>
      </c>
      <c r="G607" t="str">
        <f>IFERROR(VLOOKUP(C607,우진고장설명!$B$5:$M$315,COLUMN()-5,FALSE),"")</f>
        <v>SIV-게이트 드라이버 고장, UX1상(GDFUX1)</v>
      </c>
      <c r="H607" t="str">
        <f>IFERROR(VLOOKUP(C607,우진고장설명!$B$5:$M$315,COLUMN()-5,FALSE),"")</f>
        <v>C</v>
      </c>
      <c r="I607" t="str">
        <f>IFERROR(VLOOKUP(C607,우진고장설명!$B$5:$M$315,COLUMN()-5,FALSE),"")</f>
        <v>SIV</v>
      </c>
      <c r="J607" t="str">
        <f>IFERROR(VLOOKUP(C607,우진고장설명!$B$5:$M$315,COLUMN()-5,FALSE),"")</f>
        <v xml:space="preserve">보조전원장치(SIV)의 RS485 데이터 중 SIV-TCMS SD TEXT5의 Bit6 “GDFUX1”  신호가 “1”이 되면 검지
</v>
      </c>
      <c r="K607" t="str">
        <f>IFERROR(VLOOKUP(C607,우진고장설명!$B$5:$M$315,COLUMN()-5,FALSE),"")</f>
        <v>1) TCMS 화면하단 또는 고장화면에 ‘GDFUX1상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붉은색으로 표기되며, 연장급점 됨.</v>
      </c>
      <c r="L607" t="str">
        <f>IFERROR(VLOOKUP(C607,우진고장설명!$B$5:$M$315,COLUMN()-5,FALSE),"")</f>
        <v xml:space="preserve">보조전원장치(SIV) 내부GDU에 과전류, 과온이 검지될 경우
</v>
      </c>
      <c r="M607" t="str">
        <f>IFERROR(VLOOKUP(C607,우진고장설명!$B$5:$M$315,COLUMN()-5,FALSE),"")</f>
        <v>1) 경고장이 발생할 경우 보조전원장치(SIV) 자동 재기동에 의해 재기동 됨.
2) 중고장이 발생할 경우 보조전원장치(SIV) 리셋으로 고장 소거됨.</v>
      </c>
      <c r="N607" t="str">
        <f>IFERROR(VLOOKUP(C607,우진고장설명!$B$5:$M$315,COLUMN()-5,FALSE),"")</f>
        <v>1) 상기 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 한다.
4) 전류센서와 보조전원장치(SIV) 제어기 SEN 보드에 연결되는 저전압 배선상태를 확인한다.
5) SEN 보드의 동작 상태를 시험기를 통해 확인한다.
6) GDU 전원공급기의 전원연결 상태 또는 광케이블의 연결 상태와 배선상태를 확인한다.
7) 출력단 각상의 절연상태 및 각상과 접지 간의 절연상태를 확인한다.
8) 상기의 점검부분에 이상이 있을 경우 관련된 부품을 교체한다.</v>
      </c>
      <c r="O607" t="s">
        <v>2787</v>
      </c>
      <c r="P607" t="str">
        <f>IFERROR(VLOOKUP(C607,우진고장설명!$B$5:$M$315,COLUMN()-5,FALSE),"")</f>
        <v>우진200량</v>
      </c>
    </row>
    <row r="608" spans="1:16" x14ac:dyDescent="0.4">
      <c r="A608">
        <v>607</v>
      </c>
      <c r="B608" s="13" t="s">
        <v>7163</v>
      </c>
      <c r="C608" s="13">
        <f t="shared" si="9"/>
        <v>417</v>
      </c>
      <c r="D608" s="14" t="s">
        <v>7494</v>
      </c>
      <c r="E608" s="13" t="s">
        <v>3668</v>
      </c>
      <c r="F608" s="13" t="s">
        <v>2837</v>
      </c>
      <c r="G608" t="str">
        <f>IFERROR(VLOOKUP(C608,우진고장설명!$B$5:$M$315,COLUMN()-5,FALSE),"")</f>
        <v>SIV-배터리 충전기 출력 과전압(BCOV)</v>
      </c>
      <c r="H608" t="str">
        <f>IFERROR(VLOOKUP(C608,우진고장설명!$B$5:$M$315,COLUMN()-5,FALSE),"")</f>
        <v>C</v>
      </c>
      <c r="I608" t="str">
        <f>IFERROR(VLOOKUP(C608,우진고장설명!$B$5:$M$315,COLUMN()-5,FALSE),"")</f>
        <v>SIV</v>
      </c>
      <c r="J608" t="str">
        <f>IFERROR(VLOOKUP(C608,우진고장설명!$B$5:$M$315,COLUMN()-5,FALSE),"")</f>
        <v xml:space="preserve">보조전원장치(SIV)의 RS485 데이터 중 SIV-TCMS SD TEXT5의 Bit7 “BCOV”  신호가 “1”이 되면
검지
</v>
      </c>
      <c r="K608" t="str">
        <f>IFERROR(VLOOKUP(C608,우진고장설명!$B$5:$M$315,COLUMN()-5,FALSE),"")</f>
        <v>1) TCMS 화면하단 또는 고장화면에 ‘배터리 충전기 출력 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v>
      </c>
      <c r="L608" t="str">
        <f>IFERROR(VLOOKUP(C608,우진고장설명!$B$5:$M$315,COLUMN()-5,FALSE),"")</f>
        <v xml:space="preserve">보조전원장치(SIV)의 배터리 충전부에서 출력되는 DC 전압이 150V 이상일 경우 검지됨.
</v>
      </c>
      <c r="M608" t="str">
        <f>IFERROR(VLOOKUP(C608,우진고장설명!$B$5:$M$315,COLUMN()-5,FALSE),"")</f>
        <v>1) 경고장이 발생할 경우 보조전원장치(SIV) 자동 재기동에 의해 재기동 됨.
2) 중고장이 발생했을 경우 조치 완료 후 보조전원장치(SIV) 리셋으로 고장 소거됨.</v>
      </c>
      <c r="N608" t="str">
        <f>IFERROR(VLOOKUP(C608,우진고장설명!$B$5:$M$315,COLUMN()-5,FALSE),"")</f>
        <v>1) 상기 고장이 간헐적으로 발생되거나 중고장 발생이 된 경우 아래와 같이 조치한다.
2) 보조전원장치(SIV) 고장기록을 수집하여 배터리 충전부에서 출력되는 DC 전압값을 확인함.
3) 전압값이 비정상적일 경우 전압센서, DC 출력단 결선을 확인한다.
4) 전압센서와 보조전원장치(SIV) 제어기 SEN 보드에 연결되는 저전압 배선상태를 확인한다.
5) SEN 보드의 동작 상태를 시험기를 통해 확인한다.
6) 출력단의 절연상태 및 접지 간의 절연상태를 확인한다.
7) 상기의 점검부분에 이상이 있을 경우 관련된 부품을 교체한다.</v>
      </c>
      <c r="O608" t="s">
        <v>2787</v>
      </c>
      <c r="P608" t="str">
        <f>IFERROR(VLOOKUP(C608,우진고장설명!$B$5:$M$315,COLUMN()-5,FALSE),"")</f>
        <v>우진200량</v>
      </c>
    </row>
    <row r="609" spans="1:16" x14ac:dyDescent="0.4">
      <c r="A609">
        <v>608</v>
      </c>
      <c r="B609" s="13" t="s">
        <v>7165</v>
      </c>
      <c r="C609" s="13">
        <f t="shared" si="9"/>
        <v>418</v>
      </c>
      <c r="D609" s="14" t="s">
        <v>7496</v>
      </c>
      <c r="E609" s="13" t="s">
        <v>3668</v>
      </c>
      <c r="F609" s="13" t="s">
        <v>2837</v>
      </c>
      <c r="G609" t="str">
        <f>IFERROR(VLOOKUP(C609,우진고장설명!$B$5:$M$315,COLUMN()-5,FALSE),"")</f>
        <v>SIV-FC1, 2 언밸런스 고장(FC12UB)</v>
      </c>
      <c r="H609" t="str">
        <f>IFERROR(VLOOKUP(C609,우진고장설명!$B$5:$M$315,COLUMN()-5,FALSE),"")</f>
        <v>C</v>
      </c>
      <c r="I609" t="str">
        <f>IFERROR(VLOOKUP(C609,우진고장설명!$B$5:$M$315,COLUMN()-5,FALSE),"")</f>
        <v>SIV</v>
      </c>
      <c r="J609" t="str">
        <f>IFERROR(VLOOKUP(C609,우진고장설명!$B$5:$M$315,COLUMN()-5,FALSE),"")</f>
        <v xml:space="preserve">보조전원장치(SIV)의 RS485 데이터 중 SIV-TCMS SD TEXT6의 Bit3 “FC12UB” 신호가 “1”이 되면 검지
</v>
      </c>
      <c r="K609" t="str">
        <f>IFERROR(VLOOKUP(C609,우진고장설명!$B$5:$M$315,COLUMN()-5,FALSE),"")</f>
        <v>1) TCMS 화면하단 또는 고장화면에 ‘SIVFC1, 2 언밸런스 고장'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v>
      </c>
      <c r="L609" t="str">
        <f>IFERROR(VLOOKUP(C609,우진고장설명!$B$5:$M$315,COLUMN()-5,FALSE),"")</f>
        <v xml:space="preserve">보조전원장치(SIV) 내부 FC1, 2의 전압 차이가 500V 이상일 경우 검지됨.
</v>
      </c>
      <c r="M609" t="str">
        <f>IFERROR(VLOOKUP(C609,우진고장설명!$B$5:$M$315,COLUMN()-5,FALSE),"")</f>
        <v>1) 경고장이 발생할 경우 보조전원장치(SIV) 자동 재기동에 의해 재기동 됨.
2) 중고장이 발생했을 경우 조치 완료 후 보조전원장치(SIV) 리셋으로 고장 소거됨.</v>
      </c>
      <c r="N609" t="str">
        <f>IFERROR(VLOOKUP(C609,우진고장설명!$B$5:$M$315,COLUMN()-5,FALSE),"")</f>
        <v>1) 상기 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부스바의 체결상태가 양호한지 확인한고, 부스바를 분리하여 FC의 Capacitance를 측정하여 이상이 없는지 확인한다.
5) 인버터 내부 구성품의 상태 및 광케이블 상태, 결선상태를 확인한다.
6) 전압센서와 보조전원장치(SIV) 제어기 SEN 보드에 연결되는 저전압 배선상태를 확인한다.
7) SEN 보드의 동작 상태를 시험기를 통해 확인한다.
8) 출력단 각상의 절연상태 및 각상과 접지 간의 절연상태를 확인한다.
9) 상기의 점검부분에 이상이 있을 경우 관련된 부품을 교체한다.</v>
      </c>
      <c r="O609" t="s">
        <v>2787</v>
      </c>
      <c r="P609" t="str">
        <f>IFERROR(VLOOKUP(C609,우진고장설명!$B$5:$M$315,COLUMN()-5,FALSE),"")</f>
        <v>우진200량</v>
      </c>
    </row>
    <row r="610" spans="1:16" x14ac:dyDescent="0.4">
      <c r="A610">
        <v>609</v>
      </c>
      <c r="B610" s="13" t="s">
        <v>7167</v>
      </c>
      <c r="C610" s="13">
        <f t="shared" si="9"/>
        <v>419</v>
      </c>
      <c r="D610" s="14" t="s">
        <v>7498</v>
      </c>
      <c r="E610" s="13" t="s">
        <v>3668</v>
      </c>
      <c r="F610" s="13" t="s">
        <v>2837</v>
      </c>
      <c r="G610" t="str">
        <f>IFERROR(VLOOKUP(C610,우진고장설명!$B$5:$M$315,COLUMN()-5,FALSE),"")</f>
        <v>SIV-시퀀스 고장(SQCFLT)</v>
      </c>
      <c r="H610" t="str">
        <f>IFERROR(VLOOKUP(C610,우진고장설명!$B$5:$M$315,COLUMN()-5,FALSE),"")</f>
        <v>C</v>
      </c>
      <c r="I610" t="str">
        <f>IFERROR(VLOOKUP(C610,우진고장설명!$B$5:$M$315,COLUMN()-5,FALSE),"")</f>
        <v>SIV</v>
      </c>
      <c r="J610" t="str">
        <f>IFERROR(VLOOKUP(C610,우진고장설명!$B$5:$M$315,COLUMN()-5,FALSE),"")</f>
        <v xml:space="preserve">보조전원장치(SIV)의 RS485데이터 중 SIV-TCMS SD TEXT6의 Bit4 “SQCFLT”신호가 “1”이 되면
검지
</v>
      </c>
      <c r="K610" t="str">
        <f>IFERROR(VLOOKUP(C610,우진고장설명!$B$5:$M$315,COLUMN()-5,FALSE),"")</f>
        <v>1) 보조전원장치(SIV) 일반화면에 보조전원장치 상태 붉은색으로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v>
      </c>
      <c r="L610" t="str">
        <f>IFERROR(VLOOKUP(C610,우진고장설명!$B$5:$M$315,COLUMN()-5,FALSE),"")</f>
        <v xml:space="preserve">
1) 보조전원장치(SIV)에 고압 인가 후 60초 이내 출력전압 공급 불가 시
2) 기동 중 컨텍터(CHK, LK, SIVK), FC, 릴레이, 전압센서 등 보조전원장치 내부 부품 불량발생 시
3) DIO, SEN 보드 불량 또는 결선라인 이상 발생 시
</v>
      </c>
      <c r="M610" t="str">
        <f>IFERROR(VLOOKUP(C610,우진고장설명!$B$5:$M$315,COLUMN()-5,FALSE),"")</f>
        <v>1) 경고장이 발생할 경우 보조전원장치(SIV) 자동 재기동에 의해 재기동 됨.
2) 중고장이 발생했을 경우 조치 완료 후 보조전원장치(SIV) 리셋으로 고장 소거됨.</v>
      </c>
      <c r="N610" t="str">
        <f>IFERROR(VLOOKUP(C610,우진고장설명!$B$5:$M$315,COLUMN()-5,FALSE),"")</f>
        <v>1) 상기 고장이 간헐적으로 발생되거나 중고장 발생이 된 경우 아래와 같이 조치한다.
2) 보조전원장치(SIV) 고장기록을 수집하여 동작과정 중 이상이 있는지 확인한다.
3) 보조전원장치(SIV) 내부 구성품의 상태 및 광케이블 상태, 결선상태, 릴레이 상태를 확인한다.
4) 전압(입력단, FC단)센서 상태확인 및 보조전원장치(SIV) 제어기 SEN 보드에 연결되는 저전압 배선상태를 확인한다.
5) 컨텍터의 주접점, 보조접점의 상태확인 및 보조전원장치(SIV) 제어기 DIO 보드에 연결되는 저전압 배선상태를 확인한다.
6) 충전저항 및 방전저항의 상태를 확인한다.
7) DIO, SEN 보드의 동작 상태를 시험기를 통해 확인한다.
8) 상기의 점검부분에 이상이 있을 경우 관련된 부품을 교체한다.</v>
      </c>
      <c r="O610" t="s">
        <v>2787</v>
      </c>
      <c r="P610" t="str">
        <f>IFERROR(VLOOKUP(C610,우진고장설명!$B$5:$M$315,COLUMN()-5,FALSE),"")</f>
        <v>우진200량</v>
      </c>
    </row>
    <row r="611" spans="1:16" x14ac:dyDescent="0.4">
      <c r="A611">
        <v>610</v>
      </c>
      <c r="B611" s="13" t="s">
        <v>7169</v>
      </c>
      <c r="C611" s="13">
        <f t="shared" si="9"/>
        <v>420</v>
      </c>
      <c r="D611" s="14" t="s">
        <v>7500</v>
      </c>
      <c r="E611" s="13" t="s">
        <v>3668</v>
      </c>
      <c r="F611" s="13" t="s">
        <v>2837</v>
      </c>
      <c r="G611" t="str">
        <f>IFERROR(VLOOKUP(C611,우진고장설명!$B$5:$M$315,COLUMN()-5,FALSE),"")</f>
        <v>SIV-인버터2 입력 과전류(INV2OC)</v>
      </c>
      <c r="H611" t="str">
        <f>IFERROR(VLOOKUP(C611,우진고장설명!$B$5:$M$315,COLUMN()-5,FALSE),"")</f>
        <v>C</v>
      </c>
      <c r="I611" t="str">
        <f>IFERROR(VLOOKUP(C611,우진고장설명!$B$5:$M$315,COLUMN()-5,FALSE),"")</f>
        <v>SIV</v>
      </c>
      <c r="J611" t="str">
        <f>IFERROR(VLOOKUP(C611,우진고장설명!$B$5:$M$315,COLUMN()-5,FALSE),"")</f>
        <v xml:space="preserve">보조전원장치(SIV)의 RS485 데이터 중 SIV-TCMS SD TEXT6의 Bit5 “INV2OC” 신호가 “1”이 되면 검지
</v>
      </c>
      <c r="K611" t="str">
        <f>IFERROR(VLOOKUP(C611,우진고장설명!$B$5:$M$315,COLUMN()-5,FALSE),"")</f>
        <v>1) TCMS 화면하단 또는 고장화면에 ‘인버터2 입력 과전류'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v>
      </c>
      <c r="L611" t="str">
        <f>IFERROR(VLOOKUP(C611,우진고장설명!$B$5:$M$315,COLUMN()-5,FALSE),"")</f>
        <v xml:space="preserve">보조전원장치(SIV) 내부인버터2에서의 전류가 450A 이상일 경우 검지됨.
</v>
      </c>
      <c r="M611" t="str">
        <f>IFERROR(VLOOKUP(C611,우진고장설명!$B$5:$M$315,COLUMN()-5,FALSE),"")</f>
        <v>1) 경고장이 발생할 경우 보조전원장치(SIV) 자동 재기동에 의해 재기동 됨.
2) 중고장이 발생했을 경우 조치 완료 후 보조전원장치(SIV) 리셋으로 고장 소거됨.</v>
      </c>
      <c r="N611" t="str">
        <f>IFERROR(VLOOKUP(C611,우진고장설명!$B$5:$M$315,COLUMN()-5,FALSE),"")</f>
        <v>1) 상기 고장이 간헐적으로 발생되거나 중고장 발생이 된 경우 아래와 같이 조치한다.
2) 보조전원장치(SIV) 고장기록을 수집하여 FC전압, 전류에 이상이 있는지 확인한다.
3) 보조전원장치(SIV) 내부 고전압부에 소손흔적이 있는지 확인한다.
4) FC에 연결된 부스바의 체결상태가 양호한지 확인한고, 부스바를 분리하여 FC의 Capacitance를 측정하여 이상이 없는지 확인한다.
5) 전압센서와 보조전원장치(SIV) 제어기 SEN 보드에 연결되는 저전압 배선상태를 확인한다.
6) SEN 보드의 동작 상태를 시험기를 통해 확인한다.
7) 출력단 각상의 절연상태 및 각상과 접지 간의 절연상태를 확인한다.
8) 상기의 점검부분에 이상이 있을 경우 관련된 부품을 교체한다.</v>
      </c>
      <c r="O611" t="s">
        <v>2787</v>
      </c>
      <c r="P611" t="str">
        <f>IFERROR(VLOOKUP(C611,우진고장설명!$B$5:$M$315,COLUMN()-5,FALSE),"")</f>
        <v>우진200량</v>
      </c>
    </row>
    <row r="612" spans="1:16" x14ac:dyDescent="0.4">
      <c r="A612">
        <v>611</v>
      </c>
      <c r="B612" s="13" t="s">
        <v>7171</v>
      </c>
      <c r="C612" s="13">
        <f t="shared" si="9"/>
        <v>421</v>
      </c>
      <c r="D612" s="14" t="s">
        <v>7502</v>
      </c>
      <c r="E612" s="13" t="s">
        <v>3668</v>
      </c>
      <c r="F612" s="13" t="s">
        <v>2837</v>
      </c>
      <c r="G612" t="str">
        <f>IFERROR(VLOOKUP(C612,우진고장설명!$B$5:$M$315,COLUMN()-5,FALSE),"")</f>
        <v>SIV-제어전원 저전압(CPCF)</v>
      </c>
      <c r="H612" t="str">
        <f>IFERROR(VLOOKUP(C612,우진고장설명!$B$5:$M$315,COLUMN()-5,FALSE),"")</f>
        <v>C</v>
      </c>
      <c r="I612" t="str">
        <f>IFERROR(VLOOKUP(C612,우진고장설명!$B$5:$M$315,COLUMN()-5,FALSE),"")</f>
        <v>SIV</v>
      </c>
      <c r="J612" t="str">
        <f>IFERROR(VLOOKUP(C612,우진고장설명!$B$5:$M$315,COLUMN()-5,FALSE),"")</f>
        <v xml:space="preserve">보조전원장치(SIV)의 RS485 데이터 중 SIV-TCMS SD TEXT6의 Bit6 “CPCF” 신호가 “1”이 되면 검지
</v>
      </c>
      <c r="K612" t="str">
        <f>IFERROR(VLOOKUP(C612,우진고장설명!$B$5:$M$315,COLUMN()-5,FALSE),"")</f>
        <v>1) TCMS 화면하단 또는 고장화면에 ‘제어전원 저전압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v>
      </c>
      <c r="L612" t="str">
        <f>IFERROR(VLOOKUP(C612,우진고장설명!$B$5:$M$315,COLUMN()-5,FALSE),"")</f>
        <v xml:space="preserve">보조전원장치(SIV)제어기에 입력되는 제어전원이65V 이하일 경우 검지
</v>
      </c>
      <c r="M612" t="str">
        <f>IFERROR(VLOOKUP(C612,우진고장설명!$B$5:$M$315,COLUMN()-5,FALSE),"")</f>
        <v>1) 경고장이 발생할 경우 보조전원장치(SIV) 자동 재기동에 의해 재기동 됨.
2) 중고장이 발생할 경우 보조전원장치(SIV) 리셋으로 고장 소거됨.</v>
      </c>
      <c r="N612" t="str">
        <f>IFERROR(VLOOKUP(C612,우진고장설명!$B$5:$M$315,COLUMN()-5,FALSE),"")</f>
        <v>1) 상기 고장이 간헐적으로 발생되거나 중고장 발생이 된 경우 아래와 같이 조치한다.
2) 보조전원장치(SIV)로 입력되는 제어전원 배선을 점검한다.
3) 제어전원부 내부 부품에 소손이 없는지 확인한다.
4) 상기의 점검부분에 이상이 있을 경우 관련된 부품을 교체한다.</v>
      </c>
      <c r="O612" t="s">
        <v>2787</v>
      </c>
      <c r="P612" t="str">
        <f>IFERROR(VLOOKUP(C612,우진고장설명!$B$5:$M$315,COLUMN()-5,FALSE),"")</f>
        <v>우진200량</v>
      </c>
    </row>
    <row r="613" spans="1:16" x14ac:dyDescent="0.4">
      <c r="A613">
        <v>612</v>
      </c>
      <c r="B613" s="13" t="s">
        <v>7173</v>
      </c>
      <c r="C613" s="13">
        <f t="shared" si="9"/>
        <v>422</v>
      </c>
      <c r="D613" s="14" t="s">
        <v>7504</v>
      </c>
      <c r="E613" s="13" t="s">
        <v>3668</v>
      </c>
      <c r="F613" s="13" t="s">
        <v>2821</v>
      </c>
      <c r="G613" t="str">
        <f>IFERROR(VLOOKUP(C613,우진고장설명!$B$5:$M$315,COLUMN()-5,FALSE),"")</f>
        <v>SIV-인버터2 과온검지(INV2THF)</v>
      </c>
      <c r="H613" t="str">
        <f>IFERROR(VLOOKUP(C613,우진고장설명!$B$5:$M$315,COLUMN()-5,FALSE),"")</f>
        <v>B</v>
      </c>
      <c r="I613" t="str">
        <f>IFERROR(VLOOKUP(C613,우진고장설명!$B$5:$M$315,COLUMN()-5,FALSE),"")</f>
        <v>SIV</v>
      </c>
      <c r="J613" t="str">
        <f>IFERROR(VLOOKUP(C613,우진고장설명!$B$5:$M$315,COLUMN()-5,FALSE),"")</f>
        <v xml:space="preserve">보조전원장치(SIV) 의 RS485 데이터 중 SIV-TCMS SD TEXT6의 Bit7 “INV2THF”  신호가 “1”이 되면 검지
</v>
      </c>
      <c r="K613" t="str">
        <f>IFERROR(VLOOKUP(C613,우진고장설명!$B$5:$M$315,COLUMN()-5,FALSE),"")</f>
        <v>1) TCMS 화면하단 또는 고장화면에 ‘SIV 인버터2의 스택 과온'표시됨.
2) 보조전원장치는 상기 고장검지 후 자동 재기동이 되지 않으며 중고장으로 처리함.
3) 중고장이 발생되면 TCMS 일반화면에 보조전원장치 상태 붉은색으로 표기되며, 연장급전 됨.</v>
      </c>
      <c r="L613" t="str">
        <f>IFERROR(VLOOKUP(C613,우진고장설명!$B$5:$M$315,COLUMN()-5,FALSE),"")</f>
        <v xml:space="preserve">보조전원장치(SIV)인버터2의 냉각기 온도가 105도 이상인 조건에서 검지
</v>
      </c>
      <c r="M613" t="str">
        <f>IFERROR(VLOOKUP(C613,우진고장설명!$B$5:$M$315,COLUMN()-5,FALSE),"")</f>
        <v>1) 보조전원장치(SIV)인버터1의 냉각기 온도가 105도 미만으로 떨어졌을 시
2) 보조전원장치(SIV) 리셋으로 고장 소거됨.</v>
      </c>
      <c r="N613" t="str">
        <f>IFERROR(VLOOKUP(C613,우진고장설명!$B$5:$M$315,COLUMN()-5,FALSE),"")</f>
        <v>1) 상기고장이 발생이 된 경우 아래와 같이 조치한다.
2) 보조전원장치(SIV) 냉각기의 손상이 없는지 확인한다.
3) 보조전원장치(SIV) 내부에 인버터 유니트 구성품에 손상이 없는지 확인한다.
4) 인버터 유니트 내부에 온도센서 및 결선에 이상이 없는지 확인한다.
5) DIN 보드의 동작 상태를 시험기를 통해 확인한다.
6) 인버터 유니트 구성품들의 배선상태와 광케이블의 연결 상태를 확인한다.
7) 부하단의 절연상태 및 접지 간의 절연상태를 확인한다.
8) 상기의 점검부분에 이상이 있을 경우 관련된 부품을 교체한다.</v>
      </c>
      <c r="O613" t="s">
        <v>2787</v>
      </c>
      <c r="P613" t="str">
        <f>IFERROR(VLOOKUP(C613,우진고장설명!$B$5:$M$315,COLUMN()-5,FALSE),"")</f>
        <v>우진200량</v>
      </c>
    </row>
    <row r="614" spans="1:16" x14ac:dyDescent="0.4">
      <c r="A614">
        <v>613</v>
      </c>
      <c r="B614" s="13" t="s">
        <v>7174</v>
      </c>
      <c r="C614" s="13">
        <f t="shared" si="9"/>
        <v>424</v>
      </c>
      <c r="D614" s="14" t="s">
        <v>3900</v>
      </c>
      <c r="E614" s="13" t="s">
        <v>3666</v>
      </c>
      <c r="F614" s="13" t="s">
        <v>3034</v>
      </c>
      <c r="G614" t="str">
        <f>IFERROR(VLOOKUP(C614,우진고장설명!$B$5:$M$315,COLUMN()-5,FALSE),"")</f>
        <v/>
      </c>
      <c r="H614" t="str">
        <f>IFERROR(VLOOKUP(C614,우진고장설명!$B$5:$M$315,COLUMN()-5,FALSE),"")</f>
        <v/>
      </c>
      <c r="I614" t="str">
        <f>IFERROR(VLOOKUP(C614,우진고장설명!$B$5:$M$315,COLUMN()-5,FALSE),"")</f>
        <v/>
      </c>
      <c r="J614" t="str">
        <f>IFERROR(VLOOKUP(C614,우진고장설명!$B$5:$M$315,COLUMN()-5,FALSE),"")</f>
        <v/>
      </c>
      <c r="K614" t="str">
        <f>IFERROR(VLOOKUP(C614,우진고장설명!$B$5:$M$315,COLUMN()-5,FALSE),"")</f>
        <v/>
      </c>
      <c r="L614" t="str">
        <f>IFERROR(VLOOKUP(C614,우진고장설명!$B$5:$M$315,COLUMN()-5,FALSE),"")</f>
        <v/>
      </c>
      <c r="M614" t="str">
        <f>IFERROR(VLOOKUP(C614,우진고장설명!$B$5:$M$315,COLUMN()-5,FALSE),"")</f>
        <v/>
      </c>
      <c r="N614" t="str">
        <f>IFERROR(VLOOKUP(C614,우진고장설명!$B$5:$M$315,COLUMN()-5,FALSE),"")</f>
        <v/>
      </c>
      <c r="O614" t="s">
        <v>2787</v>
      </c>
      <c r="P614" t="str">
        <f>IFERROR(VLOOKUP(C614,우진고장설명!$B$5:$M$315,COLUMN()-5,FALSE),"")</f>
        <v/>
      </c>
    </row>
    <row r="615" spans="1:16" x14ac:dyDescent="0.4">
      <c r="A615">
        <v>614</v>
      </c>
      <c r="B615" s="13" t="s">
        <v>7175</v>
      </c>
      <c r="C615" s="13">
        <f t="shared" si="9"/>
        <v>425</v>
      </c>
      <c r="D615" s="14" t="s">
        <v>3901</v>
      </c>
      <c r="E615" s="13" t="s">
        <v>3660</v>
      </c>
      <c r="F615" s="13" t="s">
        <v>3034</v>
      </c>
      <c r="G615" t="str">
        <f>IFERROR(VLOOKUP(C615,우진고장설명!$B$5:$M$315,COLUMN()-5,FALSE),"")</f>
        <v/>
      </c>
      <c r="H615" t="str">
        <f>IFERROR(VLOOKUP(C615,우진고장설명!$B$5:$M$315,COLUMN()-5,FALSE),"")</f>
        <v/>
      </c>
      <c r="I615" t="str">
        <f>IFERROR(VLOOKUP(C615,우진고장설명!$B$5:$M$315,COLUMN()-5,FALSE),"")</f>
        <v/>
      </c>
      <c r="J615" t="str">
        <f>IFERROR(VLOOKUP(C615,우진고장설명!$B$5:$M$315,COLUMN()-5,FALSE),"")</f>
        <v/>
      </c>
      <c r="K615" t="str">
        <f>IFERROR(VLOOKUP(C615,우진고장설명!$B$5:$M$315,COLUMN()-5,FALSE),"")</f>
        <v/>
      </c>
      <c r="L615" t="str">
        <f>IFERROR(VLOOKUP(C615,우진고장설명!$B$5:$M$315,COLUMN()-5,FALSE),"")</f>
        <v/>
      </c>
      <c r="M615" t="str">
        <f>IFERROR(VLOOKUP(C615,우진고장설명!$B$5:$M$315,COLUMN()-5,FALSE),"")</f>
        <v/>
      </c>
      <c r="N615" t="str">
        <f>IFERROR(VLOOKUP(C615,우진고장설명!$B$5:$M$315,COLUMN()-5,FALSE),"")</f>
        <v/>
      </c>
      <c r="O615" t="s">
        <v>2787</v>
      </c>
      <c r="P615" t="str">
        <f>IFERROR(VLOOKUP(C615,우진고장설명!$B$5:$M$315,COLUMN()-5,FALSE),"")</f>
        <v/>
      </c>
    </row>
    <row r="616" spans="1:16" x14ac:dyDescent="0.4">
      <c r="A616">
        <v>615</v>
      </c>
      <c r="B616" s="13" t="s">
        <v>7176</v>
      </c>
      <c r="C616" s="13">
        <f t="shared" si="9"/>
        <v>426</v>
      </c>
      <c r="D616" s="14" t="s">
        <v>2865</v>
      </c>
      <c r="E616" s="13" t="s">
        <v>3660</v>
      </c>
      <c r="F616" s="13" t="s">
        <v>2821</v>
      </c>
      <c r="G616" t="str">
        <f>IFERROR(VLOOKUP(C616,우진고장설명!$B$5:$M$315,COLUMN()-5,FALSE),"")</f>
        <v>연장급전접촉기 고장</v>
      </c>
      <c r="H616" t="str">
        <f>IFERROR(VLOOKUP(C616,우진고장설명!$B$5:$M$315,COLUMN()-5,FALSE),"")</f>
        <v>B</v>
      </c>
      <c r="I616" t="str">
        <f>IFERROR(VLOOKUP(C616,우진고장설명!$B$5:$M$315,COLUMN()-5,FALSE),"")</f>
        <v>SIV</v>
      </c>
      <c r="J616" t="str">
        <f>IFERROR(VLOOKUP(C616,우진고장설명!$B$5:$M$315,COLUMN()-5,FALSE),"")</f>
        <v xml:space="preserve">연장급전접촉기와 TCMS 간 명령 불이행 시 연장급전접촉기 고장 검지
</v>
      </c>
      <c r="K616" t="str">
        <f>IFERROR(VLOOKUP(C616,우진고장설명!$B$5:$M$315,COLUMN()-5,FALSE),"")</f>
        <v>1) TCMS 화면에 고장정보 현시되며, 보조전원장치(SIV) 중고장 발생 시 연장급전이 이루어지지 않음.
2) 중고장이 발생된 보조전원장치(SIV)가 있는 유니트의 부하에는 전원공급 불가(에어컨, 히터, 등구류 등)</v>
      </c>
      <c r="L616" t="str">
        <f>IFERROR(VLOOKUP(C616,우진고장설명!$B$5:$M$315,COLUMN()-5,FALSE),"")</f>
        <v xml:space="preserve">연장급전 명령에도 연장급전접촉기가 여자되지 않을 때, 혹은 연장급전 명령이 없는데 연장급전접촉기가 여자되었을 때 검지함.
</v>
      </c>
      <c r="M616" t="str">
        <f>IFERROR(VLOOKUP(C616,우진고장설명!$B$5:$M$315,COLUMN()-5,FALSE),"")</f>
        <v>TCMS-연장급전접촉기 간 명령 정상적으로 이행 시 소거됨.</v>
      </c>
      <c r="N616" t="str">
        <f>IFERROR(VLOOKUP(C616,우진고장설명!$B$5:$M$315,COLUMN()-5,FALSE),"")</f>
        <v>1) 연장급전박스(ESK)와 차량 TCMS 간 배선의 연결 상태를 확인한다.
2) 연장급전접촉기의 이상 유무 및 결선상태를 확인한다.
3) 상기의 점검부분에 이상이 있을 경우 관련된 부품을 교체한다.</v>
      </c>
      <c r="O616" t="s">
        <v>2787</v>
      </c>
      <c r="P616" t="str">
        <f>IFERROR(VLOOKUP(C616,우진고장설명!$B$5:$M$315,COLUMN()-5,FALSE),"")</f>
        <v>우진200량</v>
      </c>
    </row>
    <row r="617" spans="1:16" x14ac:dyDescent="0.4">
      <c r="A617">
        <v>616</v>
      </c>
      <c r="B617" s="13" t="s">
        <v>7177</v>
      </c>
      <c r="C617" s="13">
        <f t="shared" si="9"/>
        <v>427</v>
      </c>
      <c r="D617" s="14" t="s">
        <v>3902</v>
      </c>
      <c r="E617" s="13" t="s">
        <v>3668</v>
      </c>
      <c r="F617" s="13" t="s">
        <v>3034</v>
      </c>
      <c r="G617" t="str">
        <f>IFERROR(VLOOKUP(C617,우진고장설명!$B$5:$M$315,COLUMN()-5,FALSE),"")</f>
        <v/>
      </c>
      <c r="H617" t="str">
        <f>IFERROR(VLOOKUP(C617,우진고장설명!$B$5:$M$315,COLUMN()-5,FALSE),"")</f>
        <v/>
      </c>
      <c r="I617" t="str">
        <f>IFERROR(VLOOKUP(C617,우진고장설명!$B$5:$M$315,COLUMN()-5,FALSE),"")</f>
        <v/>
      </c>
      <c r="J617" t="str">
        <f>IFERROR(VLOOKUP(C617,우진고장설명!$B$5:$M$315,COLUMN()-5,FALSE),"")</f>
        <v/>
      </c>
      <c r="K617" t="str">
        <f>IFERROR(VLOOKUP(C617,우진고장설명!$B$5:$M$315,COLUMN()-5,FALSE),"")</f>
        <v/>
      </c>
      <c r="L617" t="str">
        <f>IFERROR(VLOOKUP(C617,우진고장설명!$B$5:$M$315,COLUMN()-5,FALSE),"")</f>
        <v/>
      </c>
      <c r="M617" t="str">
        <f>IFERROR(VLOOKUP(C617,우진고장설명!$B$5:$M$315,COLUMN()-5,FALSE),"")</f>
        <v/>
      </c>
      <c r="N617" t="str">
        <f>IFERROR(VLOOKUP(C617,우진고장설명!$B$5:$M$315,COLUMN()-5,FALSE),"")</f>
        <v/>
      </c>
      <c r="O617" t="s">
        <v>2787</v>
      </c>
      <c r="P617" t="str">
        <f>IFERROR(VLOOKUP(C617,우진고장설명!$B$5:$M$315,COLUMN()-5,FALSE),"")</f>
        <v/>
      </c>
    </row>
    <row r="618" spans="1:16" x14ac:dyDescent="0.4">
      <c r="A618">
        <v>617</v>
      </c>
      <c r="B618" s="13" t="s">
        <v>7129</v>
      </c>
      <c r="C618" s="13">
        <f t="shared" si="9"/>
        <v>400</v>
      </c>
      <c r="D618" s="14" t="s">
        <v>3903</v>
      </c>
      <c r="E618" s="13" t="s">
        <v>3664</v>
      </c>
      <c r="F618" s="13" t="s">
        <v>2821</v>
      </c>
      <c r="G618" t="str">
        <f>IFERROR(VLOOKUP(C618,우진고장설명!$B$5:$M$315,COLUMN()-5,FALSE),"")</f>
        <v>SIV-통신고장</v>
      </c>
      <c r="H618" t="str">
        <f>IFERROR(VLOOKUP(C618,우진고장설명!$B$5:$M$315,COLUMN()-5,FALSE),"")</f>
        <v>B</v>
      </c>
      <c r="I618" t="str">
        <f>IFERROR(VLOOKUP(C618,우진고장설명!$B$5:$M$315,COLUMN()-5,FALSE),"")</f>
        <v>SIV</v>
      </c>
      <c r="J618" t="str">
        <f>IFERROR(VLOOKUP(C618,우진고장설명!$B$5:$M$315,COLUMN()-5,FALSE),"")</f>
        <v xml:space="preserve">보조전원장치(SIV)와 TCMS 간 RS485 통신고장이 검지되면 발생
</v>
      </c>
      <c r="K618" t="str">
        <f>IFERROR(VLOOKUP(C618,우진고장설명!$B$5:$M$315,COLUMN()-5,FALSE),"")</f>
        <v>TCMS 화면에 고장정보 현시되며, 보조전원장치 상태화면에 나타나는 출력전압 등의 데이터가 반응하지 않음.</v>
      </c>
      <c r="L618" t="str">
        <f>IFERROR(VLOOKUP(C618,우진고장설명!$B$5:$M$315,COLUMN()-5,FALSE),"")</f>
        <v xml:space="preserve">
1) TCMS-보조전원장치(SIV)간통신정보가 3초 이상동일한정보로 유지되면 통신고장을 검지함.
2) 또는 SIV 전원 CB가 OFF되었을 시 통신고장 검지함.
</v>
      </c>
      <c r="M618" t="str">
        <f>IFERROR(VLOOKUP(C618,우진고장설명!$B$5:$M$315,COLUMN()-5,FALSE),"")</f>
        <v>TCMS-추진제어장치(VVVF) 간통신정보가정상적으로 통신이 될 경우 소거됨.</v>
      </c>
      <c r="N618" t="str">
        <f>IFERROR(VLOOKUP(C618,우진고장설명!$B$5:$M$315,COLUMN()-5,FALSE),"")</f>
        <v>1) 보조전원장치(SIV)리셋 실시 후 통신고장 소거됨을 확인
2) 통신고장 소거가 되지 않을 경우 보조전원장치 MON 보드 신품으로 교체 후 통신고장 소거 여부 확인
3) 위 조건에도 고장이 소거되지 않을 경우, TCMS-보조전원장치 간 RS485 통신케이블 연결 상태 점검</v>
      </c>
      <c r="O618" t="s">
        <v>2787</v>
      </c>
      <c r="P618" t="str">
        <f>IFERROR(VLOOKUP(C618,우진고장설명!$B$5:$M$315,COLUMN()-5,FALSE),"")</f>
        <v>우진200량</v>
      </c>
    </row>
    <row r="619" spans="1:16" x14ac:dyDescent="0.4">
      <c r="A619">
        <v>618</v>
      </c>
      <c r="B619" s="13" t="s">
        <v>7131</v>
      </c>
      <c r="C619" s="13">
        <f t="shared" si="9"/>
        <v>401</v>
      </c>
      <c r="D619" s="14" t="s">
        <v>3904</v>
      </c>
      <c r="E619" s="13" t="s">
        <v>3664</v>
      </c>
      <c r="F619" s="13" t="s">
        <v>2821</v>
      </c>
      <c r="G619" t="str">
        <f>IFERROR(VLOOKUP(C619,우진고장설명!$B$5:$M$315,COLUMN()-5,FALSE),"")</f>
        <v>SIV-중고장</v>
      </c>
      <c r="H619" t="str">
        <f>IFERROR(VLOOKUP(C619,우진고장설명!$B$5:$M$315,COLUMN()-5,FALSE),"")</f>
        <v>B</v>
      </c>
      <c r="I619" t="str">
        <f>IFERROR(VLOOKUP(C619,우진고장설명!$B$5:$M$315,COLUMN()-5,FALSE),"")</f>
        <v>SIV</v>
      </c>
      <c r="J619" t="str">
        <f>IFERROR(VLOOKUP(C619,우진고장설명!$B$5:$M$315,COLUMN()-5,FALSE),"")</f>
        <v xml:space="preserve">보조전원장치(SIV)의 RS485데이터 중 SIV-TCMS SD TEXT3의 Bit6 “MJFR”신호가 “1”이 되면 검지
</v>
      </c>
      <c r="K619" t="str">
        <f>IFERROR(VLOOKUP(C619,우진고장설명!$B$5:$M$315,COLUMN()-5,FALSE),"")</f>
        <v>1) 보조전원장치(SIV)일반화면에 보조전원장치 상태 붉은색으로 표시됨.
2) 반대편 TC CAR의 보조전원장치(SIV)가 정상동작이면 자동연장급전 됨.
3) 연장급전 시 편성의 에어컨 반냉, AC등구류 절감 등의 현상이 나타남.</v>
      </c>
      <c r="L619" t="str">
        <f>IFERROR(VLOOKUP(C619,우진고장설명!$B$5:$M$315,COLUMN()-5,FALSE),"")</f>
        <v xml:space="preserve">
1) 보조전원장치(SIV)의경고장이 3분에 3회 이상누적 또는 지속적으로 검지되어 중고장 발생함.
2) 과온고장, 접지고장에 대해서는 1번 발생으로 중고장 발생함.
</v>
      </c>
      <c r="M619" t="str">
        <f>IFERROR(VLOOKUP(C619,우진고장설명!$B$5:$M$315,COLUMN()-5,FALSE),"")</f>
        <v>보조전원장치(SIV) 리셋 실시 후 고장 소거됨. 단, 고장 소거 후 재기동 시 동일 고장이 발생할 경우 다시 중고장 발생함.</v>
      </c>
      <c r="N619" t="str">
        <f>IFERROR(VLOOKUP(C619,우진고장설명!$B$5:$M$315,COLUMN()-5,FALSE),"")</f>
        <v>1) 보조전원장치(SIV)리셋 실시 후 중고장이 소거됨을 확인함.
2) 단 주회로 접지고장, THF 고장에 대해서는 리셋 불가함.
3) TCMS 고장데이터 또는 보조전원장치(SIV) 고장 데이터를 통해 중고장이 발생한 고장 내역 수집함.
4) 수집된 고장내역에 따라 조치 실시함.</v>
      </c>
      <c r="O619" t="s">
        <v>2787</v>
      </c>
      <c r="P619" t="str">
        <f>IFERROR(VLOOKUP(C619,우진고장설명!$B$5:$M$315,COLUMN()-5,FALSE),"")</f>
        <v>우진200량</v>
      </c>
    </row>
    <row r="620" spans="1:16" x14ac:dyDescent="0.4">
      <c r="A620">
        <v>619</v>
      </c>
      <c r="B620" s="13" t="s">
        <v>7133</v>
      </c>
      <c r="C620" s="13">
        <f t="shared" si="9"/>
        <v>402</v>
      </c>
      <c r="D620" s="14" t="s">
        <v>7512</v>
      </c>
      <c r="E620" s="13" t="s">
        <v>3664</v>
      </c>
      <c r="F620" s="13" t="s">
        <v>2837</v>
      </c>
      <c r="G620" t="str">
        <f>IFERROR(VLOOKUP(C620,우진고장설명!$B$5:$M$315,COLUMN()-5,FALSE),"")</f>
        <v>SIV-배터리 충전기 출력 과전류(BCOC)</v>
      </c>
      <c r="H620" t="str">
        <f>IFERROR(VLOOKUP(C620,우진고장설명!$B$5:$M$315,COLUMN()-5,FALSE),"")</f>
        <v>C</v>
      </c>
      <c r="I620" t="str">
        <f>IFERROR(VLOOKUP(C620,우진고장설명!$B$5:$M$315,COLUMN()-5,FALSE),"")</f>
        <v>SIV</v>
      </c>
      <c r="J620" t="str">
        <f>IFERROR(VLOOKUP(C620,우진고장설명!$B$5:$M$315,COLUMN()-5,FALSE),"")</f>
        <v xml:space="preserve">보조전원장치(SIV)의 RS485 데이터 중 SIV-TCMS SD TEXT4의 Bit0 “BCOC”  신호가 “1”이 되면
검지
</v>
      </c>
      <c r="K620" t="str">
        <f>IFERROR(VLOOKUP(C620,우진고장설명!$B$5:$M$315,COLUMN()-5,FALSE),"")</f>
        <v>1) TCMS 화면하단 또는 고장화면에 ‘배터리 충전기 출력 과전류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v>
      </c>
      <c r="L620" t="str">
        <f>IFERROR(VLOOKUP(C620,우진고장설명!$B$5:$M$315,COLUMN()-5,FALSE),"")</f>
        <v xml:space="preserve">보조전원장치(SIV)의 배터리 충전부에서 출력되는 DC 전류가 300A 이상일 경우 검지됨.
</v>
      </c>
      <c r="M620" t="str">
        <f>IFERROR(VLOOKUP(C620,우진고장설명!$B$5:$M$315,COLUMN()-5,FALSE),"")</f>
        <v>1) 경고장이 발생할 경우 보조전원장치(SIV) 자동 재기동에 의해 재기동 됨.
2) 중고장이 발생했을 경우 조치 완료 후 보조전원장치(SIV) 리셋으로 고장 소거됨.</v>
      </c>
      <c r="N620" t="str">
        <f>IFERROR(VLOOKUP(C620,우진고장설명!$B$5:$M$315,COLUMN()-5,FALSE),"")</f>
        <v>1) 상기 고장이 간헐적으로 발생되거나 중고장 발생이 된 경우 아래와 같이 조치한다.
2) 보조전원장치(SIV) 고장기록을 수집하여 배터리 충전부에서 출력되는 DC 전류치 확인함.
3) 전류치가 비정상적일 경우 전류센서, DC 출력단 결선을 확인한다.
4) 전류센서와 보조전원장치(SIV) 제어기 SEN 보드에 연결되는 저전압 배선상태를 확인한다.
5) SEN 보드의 동작 상태를 시험기를 통해 확인한다.
6) 출력단의 절연상태 및 접지 간의 절연상태를 확인한다.
7) 상기의 점검부분에 이상이 있을 경우 관련된 부품을 교체한다.</v>
      </c>
      <c r="O620" t="s">
        <v>2787</v>
      </c>
      <c r="P620" t="str">
        <f>IFERROR(VLOOKUP(C620,우진고장설명!$B$5:$M$315,COLUMN()-5,FALSE),"")</f>
        <v>우진200량</v>
      </c>
    </row>
    <row r="621" spans="1:16" x14ac:dyDescent="0.4">
      <c r="A621">
        <v>620</v>
      </c>
      <c r="B621" s="13" t="s">
        <v>7135</v>
      </c>
      <c r="C621" s="13">
        <f t="shared" si="9"/>
        <v>403</v>
      </c>
      <c r="D621" s="14" t="s">
        <v>7514</v>
      </c>
      <c r="E621" s="13" t="s">
        <v>3664</v>
      </c>
      <c r="F621" s="13" t="s">
        <v>2837</v>
      </c>
      <c r="G621" t="str">
        <f>IFERROR(VLOOKUP(C621,우진고장설명!$B$5:$M$315,COLUMN()-5,FALSE),"")</f>
        <v>SIV-AC 출력저전압(ACUV)</v>
      </c>
      <c r="H621" t="str">
        <f>IFERROR(VLOOKUP(C621,우진고장설명!$B$5:$M$315,COLUMN()-5,FALSE),"")</f>
        <v>C</v>
      </c>
      <c r="I621" t="str">
        <f>IFERROR(VLOOKUP(C621,우진고장설명!$B$5:$M$315,COLUMN()-5,FALSE),"")</f>
        <v>SIV</v>
      </c>
      <c r="J621" t="str">
        <f>IFERROR(VLOOKUP(C621,우진고장설명!$B$5:$M$315,COLUMN()-5,FALSE),"")</f>
        <v xml:space="preserve">보조전원장치(SIV)의 RS485 데이터 중 SIV-TCMS SD TEXT4의 Bit1 “ACUV”  신호가 “1”이 되면 검지
</v>
      </c>
      <c r="K621" t="str">
        <f>IFERROR(VLOOKUP(C621,우진고장설명!$B$5:$M$315,COLUMN()-5,FALSE),"")</f>
        <v>1) TCMS 화면하단 또는 고장화면에 ‘SIVAC 출력 저전압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v>
      </c>
      <c r="L621" t="str">
        <f>IFERROR(VLOOKUP(C621,우진고장설명!$B$5:$M$315,COLUMN()-5,FALSE),"")</f>
        <v xml:space="preserve">보조전원장치(SIV)에서 출력되는 ACU, V, W 상의 전압이 250V 이하일 경우 검지됨.
</v>
      </c>
      <c r="M621" t="str">
        <f>IFERROR(VLOOKUP(C621,우진고장설명!$B$5:$M$315,COLUMN()-5,FALSE),"")</f>
        <v>1) 경고장이 발생할 경우 보조전원장치(SIV) 자동 재기동에 의해 재기동 됨.
2) 중고장이 발생했을 경우 조치 완료 후 보조전원장치(SIV) 리셋으로 고장 소거됨.</v>
      </c>
      <c r="N621" t="str">
        <f>IFERROR(VLOOKUP(C621,우진고장설명!$B$5:$M$315,COLUMN()-5,FALSE),"")</f>
        <v>1) 상기 고장이 간헐적으로 발생되거나 중고장 발생이 된 경우 아래와 같이 조치한다.
2) 보조전원장치(SIV) 고장기록을 수집하여 출력되는 3상의 AC 전압값 확인함.
3) 특정상의 전압치가 비정상적일 경우 특정상에 해당되는 GDU, 전압센서, AC 출력단 결선을 확인한다.
4) 전압센서와 보조전원장치(SIV) 제어기 SEN 보드에 연결되는 저전압 배선상태를 확인한다.
5) SEN 보드의 동작 상태를 시험기를 통해 확인한다.
6) 출력단 각 상의 절연상태 및 각상과 접지 간의 절연상태를 확인한다.
7) 상기의 점검부분에 이상이 있을 경우 관련된 부품을 교체한다.</v>
      </c>
      <c r="O621" t="s">
        <v>2787</v>
      </c>
      <c r="P621" t="str">
        <f>IFERROR(VLOOKUP(C621,우진고장설명!$B$5:$M$315,COLUMN()-5,FALSE),"")</f>
        <v>우진200량</v>
      </c>
    </row>
    <row r="622" spans="1:16" x14ac:dyDescent="0.4">
      <c r="A622">
        <v>621</v>
      </c>
      <c r="B622" s="13" t="s">
        <v>7137</v>
      </c>
      <c r="C622" s="13">
        <f t="shared" si="9"/>
        <v>404</v>
      </c>
      <c r="D622" s="14" t="s">
        <v>7516</v>
      </c>
      <c r="E622" s="13" t="s">
        <v>3664</v>
      </c>
      <c r="F622" s="13" t="s">
        <v>2837</v>
      </c>
      <c r="G622" t="str">
        <f>IFERROR(VLOOKUP(C622,우진고장설명!$B$5:$M$315,COLUMN()-5,FALSE),"")</f>
        <v>SIV-AC 출력과전압(ACOV)</v>
      </c>
      <c r="H622" t="str">
        <f>IFERROR(VLOOKUP(C622,우진고장설명!$B$5:$M$315,COLUMN()-5,FALSE),"")</f>
        <v>C</v>
      </c>
      <c r="I622" t="str">
        <f>IFERROR(VLOOKUP(C622,우진고장설명!$B$5:$M$315,COLUMN()-5,FALSE),"")</f>
        <v>SIV</v>
      </c>
      <c r="J622" t="str">
        <f>IFERROR(VLOOKUP(C622,우진고장설명!$B$5:$M$315,COLUMN()-5,FALSE),"")</f>
        <v xml:space="preserve">보조전원장치(SIV)의 RS485 데이터 중 SIV-TCMS SD TEXT4의 Bit2 “ACOV”  신호가 “1”이 되면
검지
</v>
      </c>
      <c r="K622" t="str">
        <f>IFERROR(VLOOKUP(C622,우진고장설명!$B$5:$M$315,COLUMN()-5,FALSE),"")</f>
        <v>1) TCMS 화면하단 또는 고장화면에 ‘SIV AC 출력 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v>
      </c>
      <c r="L622" t="str">
        <f>IFERROR(VLOOKUP(C622,우진고장설명!$B$5:$M$315,COLUMN()-5,FALSE),"")</f>
        <v xml:space="preserve">보조전원장치(SIV)에서 출력되는 ACU, V, W 상의 전압이 500V 이상일 경우 검지됨.
</v>
      </c>
      <c r="M622" t="str">
        <f>IFERROR(VLOOKUP(C622,우진고장설명!$B$5:$M$315,COLUMN()-5,FALSE),"")</f>
        <v>1) 경고장이 발생할 경우 보조전원장치(SIV) 자동 재기동에 의해 재기동 됨.
2) 중고장이 발생했을 경우 조치 완료 후 보조전원장치(SIV) 리셋으로 고장 소거됨.</v>
      </c>
      <c r="N622" t="str">
        <f>IFERROR(VLOOKUP(C622,우진고장설명!$B$5:$M$315,COLUMN()-5,FALSE),"")</f>
        <v>1) 상기 고장이 간헐적으로 발생되거나 중고장 발생이 된 경우 아래와 같이 조치한다.
2) 보조전원장치(SIV) 고장기록을 수집하여 출력되는 3상의 AC 전압값 확인함.
3) 특정상의 전압치가 비정상적일 경우 특정상에 해당되는 GDU, 전압센서, AC 출력단 결선을 확인한다.
4) 전압센서와 보조전원장치(SIV) 제어기 SEN 보드에 연결되는 저전압 배선상태를 확인한다.
5) SEN 보드의 동작 상태를 시험기를 통해 확인한다.
6) 출력단 각 상의 절연상태 및 각상과 접지 간의 절연상태를 확인한다.
7) 상기의 점검부분에 이상이 있을 경우 관련된 부품을 교체한다.</v>
      </c>
      <c r="O622" t="s">
        <v>2787</v>
      </c>
      <c r="P622" t="str">
        <f>IFERROR(VLOOKUP(C622,우진고장설명!$B$5:$M$315,COLUMN()-5,FALSE),"")</f>
        <v>우진200량</v>
      </c>
    </row>
    <row r="623" spans="1:16" x14ac:dyDescent="0.4">
      <c r="A623">
        <v>622</v>
      </c>
      <c r="B623" s="13" t="s">
        <v>7139</v>
      </c>
      <c r="C623" s="13">
        <f t="shared" si="9"/>
        <v>405</v>
      </c>
      <c r="D623" s="14" t="s">
        <v>7518</v>
      </c>
      <c r="E623" s="13" t="s">
        <v>3664</v>
      </c>
      <c r="F623" s="13" t="s">
        <v>2837</v>
      </c>
      <c r="G623" t="str">
        <f>IFERROR(VLOOKUP(C623,우진고장설명!$B$5:$M$315,COLUMN()-5,FALSE),"")</f>
        <v>SIV-AC 출력과전류(ACOC)</v>
      </c>
      <c r="H623" t="str">
        <f>IFERROR(VLOOKUP(C623,우진고장설명!$B$5:$M$315,COLUMN()-5,FALSE),"")</f>
        <v>C</v>
      </c>
      <c r="I623" t="str">
        <f>IFERROR(VLOOKUP(C623,우진고장설명!$B$5:$M$315,COLUMN()-5,FALSE),"")</f>
        <v>SIV</v>
      </c>
      <c r="J623" t="str">
        <f>IFERROR(VLOOKUP(C623,우진고장설명!$B$5:$M$315,COLUMN()-5,FALSE),"")</f>
        <v xml:space="preserve">보조전원장치(SIV)의 RS485 데이터 중 SIV-TCMS SD TEXT4의 Bit3 “ACOC”  신호가 “1”이 되면
검지
</v>
      </c>
      <c r="K623" t="str">
        <f>IFERROR(VLOOKUP(C623,우진고장설명!$B$5:$M$315,COLUMN()-5,FALSE),"")</f>
        <v>1) TCMS 화면하단 또는 고장화면에 ‘SIVAC 출력 과전류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v>
      </c>
      <c r="L623" t="str">
        <f>IFERROR(VLOOKUP(C623,우진고장설명!$B$5:$M$315,COLUMN()-5,FALSE),"")</f>
        <v xml:space="preserve">보조전원장치(SIV)에서 출력되는 ACU, V, W 상의 전류가 700A 이상일 경우 검지됨.
</v>
      </c>
      <c r="M623" t="str">
        <f>IFERROR(VLOOKUP(C623,우진고장설명!$B$5:$M$315,COLUMN()-5,FALSE),"")</f>
        <v>1) 경고장이 발생할 경우 보조전원장치(SIV) 자동 재기동에 의해 재기동 됨.
2) 중고장이 발생했을 경우 조치 완료 후 보조전원장치(SIV) 리셋으로 고장 소거됨.</v>
      </c>
      <c r="N623" t="str">
        <f>IFERROR(VLOOKUP(C623,우진고장설명!$B$5:$M$315,COLUMN()-5,FALSE),"")</f>
        <v>1) 상기 고장이 간헐적으로 발생되거나 중고장 발생이 된 경우 아래와 같이 조치한다.
2) 보조전원장치(SIV) 고장기록을 수집하여 출력되는 3상의 AC 전류치 확인함.
3) 특정상의 전류치가 비정상적일 경우 특정상에 해당되는 GDU, 전류센서, AC 출력단 결선을 확인한다.
4) 전류센서와 보조전원장치(SIV) 제어기 SEN 보드에 연결되는 저전압 배선상태를 확인한다.
5) SEN 보드의 동작 상태를 시험기를 통해 확인한다.
6) 출력단 각 상의 절연상태 및 각상과 접지 간의 절연상태를 확인한다.
7) 상기의 점검부분에 이상이 있을 경우 관련된 부품을 교체한다.</v>
      </c>
      <c r="O623" t="s">
        <v>2787</v>
      </c>
      <c r="P623" t="str">
        <f>IFERROR(VLOOKUP(C623,우진고장설명!$B$5:$M$315,COLUMN()-5,FALSE),"")</f>
        <v>우진200량</v>
      </c>
    </row>
    <row r="624" spans="1:16" x14ac:dyDescent="0.4">
      <c r="A624">
        <v>623</v>
      </c>
      <c r="B624" s="13" t="s">
        <v>7141</v>
      </c>
      <c r="C624" s="13">
        <f t="shared" si="9"/>
        <v>406</v>
      </c>
      <c r="D624" s="14" t="s">
        <v>7520</v>
      </c>
      <c r="E624" s="13" t="s">
        <v>3664</v>
      </c>
      <c r="F624" s="13" t="s">
        <v>2837</v>
      </c>
      <c r="G624" t="str">
        <f>IFERROR(VLOOKUP(C624,우진고장설명!$B$5:$M$315,COLUMN()-5,FALSE),"")</f>
        <v>SIV-인버터1 입력 과전류(INV1OC)</v>
      </c>
      <c r="H624" t="str">
        <f>IFERROR(VLOOKUP(C624,우진고장설명!$B$5:$M$315,COLUMN()-5,FALSE),"")</f>
        <v>C</v>
      </c>
      <c r="I624" t="str">
        <f>IFERROR(VLOOKUP(C624,우진고장설명!$B$5:$M$315,COLUMN()-5,FALSE),"")</f>
        <v>SIV</v>
      </c>
      <c r="J624" t="str">
        <f>IFERROR(VLOOKUP(C624,우진고장설명!$B$5:$M$315,COLUMN()-5,FALSE),"")</f>
        <v xml:space="preserve">보조전원장치(SIV)의 RS485 데이터 중 SIV-TCMS SD TEXT4의 Bit4 “INV1OC” 신호가 “1”이 되면 검지
</v>
      </c>
      <c r="K624" t="str">
        <f>IFERROR(VLOOKUP(C624,우진고장설명!$B$5:$M$315,COLUMN()-5,FALSE),"")</f>
        <v>1) TCMS 화면하단 또는 고장화면에 ‘인버터1 입력 과전류'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v>
      </c>
      <c r="L624" t="str">
        <f>IFERROR(VLOOKUP(C624,우진고장설명!$B$5:$M$315,COLUMN()-5,FALSE),"")</f>
        <v xml:space="preserve">보조전원장치(SIV) 내부인버터1에서의전류가450A 이상일 경우 검지됨.
</v>
      </c>
      <c r="M624" t="str">
        <f>IFERROR(VLOOKUP(C624,우진고장설명!$B$5:$M$315,COLUMN()-5,FALSE),"")</f>
        <v>1) 경고장이 발생할 경우 보조전원장치(SIV) 자동 재기동에 의해 재기동 됨.
2) 중고장이 발생했을 경우 조치 완료 후 보조전원장치(SIV) 리셋으로 고장 소거됨.</v>
      </c>
      <c r="N624" t="str">
        <f>IFERROR(VLOOKUP(C624,우진고장설명!$B$5:$M$315,COLUMN()-5,FALSE),"")</f>
        <v>1) 상기 고장이 간헐적으로 발생되거나 중고장 발생이 된 경우 아래와 같이 조치한다.
2) 보조전원장치(SIV) 고장기록을 수집하여 FC전압, 전류에 이상이 있는지 확인한다.
3) 보조전원장치(SIV) 내부 고전압부에 소손흔적이 있는지 확인한다.
4) FC에 연결된 부스바의 체결상태가 양호한지 확인한고, 부스바를 분리하여 FC의 Capacitance를 측정하여 이상이 없는지 확인한다.
5) 전압센서와 보조전원장치(SIV) 제어기 SEN 보드에 연결되는 저전압 배선상태를 확인한다.
6) SEN 보드의 동작 상태를 시험기를 통해 확인한다.
7) 출력단 각상의 절연상태 및 각상과 접지 간의 절연상태를 확인한다.
8) 상기의 점검부분에 이상이 있을 경우 관련된 부품을 교체한다.</v>
      </c>
      <c r="O624" t="s">
        <v>2787</v>
      </c>
      <c r="P624" t="str">
        <f>IFERROR(VLOOKUP(C624,우진고장설명!$B$5:$M$315,COLUMN()-5,FALSE),"")</f>
        <v>우진200량</v>
      </c>
    </row>
    <row r="625" spans="1:16" x14ac:dyDescent="0.4">
      <c r="A625">
        <v>624</v>
      </c>
      <c r="B625" s="13" t="s">
        <v>7143</v>
      </c>
      <c r="C625" s="13">
        <f t="shared" si="9"/>
        <v>407</v>
      </c>
      <c r="D625" s="14" t="s">
        <v>7522</v>
      </c>
      <c r="E625" s="13" t="s">
        <v>3664</v>
      </c>
      <c r="F625" s="13" t="s">
        <v>2837</v>
      </c>
      <c r="G625" t="str">
        <f>IFERROR(VLOOKUP(C625,우진고장설명!$B$5:$M$315,COLUMN()-5,FALSE),"")</f>
        <v>SIV-인버터2 입력 과전압(INV2OV)</v>
      </c>
      <c r="H625" t="str">
        <f>IFERROR(VLOOKUP(C625,우진고장설명!$B$5:$M$315,COLUMN()-5,FALSE),"")</f>
        <v>C</v>
      </c>
      <c r="I625" t="str">
        <f>IFERROR(VLOOKUP(C625,우진고장설명!$B$5:$M$315,COLUMN()-5,FALSE),"")</f>
        <v>SIV</v>
      </c>
      <c r="J625" t="str">
        <f>IFERROR(VLOOKUP(C625,우진고장설명!$B$5:$M$315,COLUMN()-5,FALSE),"")</f>
        <v xml:space="preserve">보조전원장치(SIV)의 RS485 데이터 중 SIV-TCMS SD TEXT6의 Bit5 “INV2OV” 신호가 “1”이 되면 검지
</v>
      </c>
      <c r="K625" t="str">
        <f>IFERROR(VLOOKUP(C625,우진고장설명!$B$5:$M$315,COLUMN()-5,FALSE),"")</f>
        <v>1) TCMS 화면하단 또는 고장화면에 ‘인버터2 입력 과전압(INV2OV)'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v>
      </c>
      <c r="L625" t="str">
        <f>IFERROR(VLOOKUP(C625,우진고장설명!$B$5:$M$315,COLUMN()-5,FALSE),"")</f>
        <v xml:space="preserve">보조전원장치(SIV) 내부 인버터2의 FC 전압이 1,200V 이상일 경우 검지됨.
</v>
      </c>
      <c r="M625" t="str">
        <f>IFERROR(VLOOKUP(C625,우진고장설명!$B$5:$M$315,COLUMN()-5,FALSE),"")</f>
        <v>1) 경고장이 발생할 경우 보조전원장치(SIV) 자동 재기동에 의해 재기동 됨.
2) 중고장이 발생했을 경우 조치 완료 후 보조전원장치(SIV) 리셋으로 고장 소거됨.</v>
      </c>
      <c r="N625" t="str">
        <f>IFERROR(VLOOKUP(C625,우진고장설명!$B$5:$M$315,COLUMN()-5,FALSE),"")</f>
        <v>1) 상기 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부스바의 체결상태가 양호한지 확인한고, 부스바를 분리하여 FC의 Capacitance를 측정하여 이상이 없는지 확인한다.
5) 전압센서와 보조전원장치(SIV) 제어기 SEN 보드에 연결되는 저전압 배선상태를 확인한다.
6) SEN 보드의 동작 상태를 시험기를 통해 확인한다.
7) 출력단 각상의 절연상태 및 각상과 접지 간의 절연상태를 확인한다.
8) 상기의 점검부분에 이상이 있을 경우 관련된 부품을 교체한다.</v>
      </c>
      <c r="O625" t="s">
        <v>2787</v>
      </c>
      <c r="P625" t="str">
        <f>IFERROR(VLOOKUP(C625,우진고장설명!$B$5:$M$315,COLUMN()-5,FALSE),"")</f>
        <v>우진200량</v>
      </c>
    </row>
    <row r="626" spans="1:16" x14ac:dyDescent="0.4">
      <c r="A626">
        <v>625</v>
      </c>
      <c r="B626" s="13" t="s">
        <v>7145</v>
      </c>
      <c r="C626" s="13">
        <f t="shared" si="9"/>
        <v>408</v>
      </c>
      <c r="D626" s="14" t="s">
        <v>7524</v>
      </c>
      <c r="E626" s="13" t="s">
        <v>3664</v>
      </c>
      <c r="F626" s="13" t="s">
        <v>2837</v>
      </c>
      <c r="G626" t="str">
        <f>IFERROR(VLOOKUP(C626,우진고장설명!$B$5:$M$315,COLUMN()-5,FALSE),"")</f>
        <v>SIV-인버터1 입력 과전압(INV1OV)</v>
      </c>
      <c r="H626" t="str">
        <f>IFERROR(VLOOKUP(C626,우진고장설명!$B$5:$M$315,COLUMN()-5,FALSE),"")</f>
        <v>C</v>
      </c>
      <c r="I626" t="str">
        <f>IFERROR(VLOOKUP(C626,우진고장설명!$B$5:$M$315,COLUMN()-5,FALSE),"")</f>
        <v>SIV</v>
      </c>
      <c r="J626" t="str">
        <f>IFERROR(VLOOKUP(C626,우진고장설명!$B$5:$M$315,COLUMN()-5,FALSE),"")</f>
        <v xml:space="preserve">보조전원장치(SIV)의 RS485 데이터 중 SIV-TCMS SD TEXT4의 Bit6 “INV1OV” 신호가 “1”이 되면 검지
</v>
      </c>
      <c r="K626" t="str">
        <f>IFERROR(VLOOKUP(C626,우진고장설명!$B$5:$M$315,COLUMN()-5,FALSE),"")</f>
        <v>1) TCMS 화면하단 또는 고장화면에 ‘인버터2 입력 과전압(INV1OV)'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v>
      </c>
      <c r="L626" t="str">
        <f>IFERROR(VLOOKUP(C626,우진고장설명!$B$5:$M$315,COLUMN()-5,FALSE),"")</f>
        <v xml:space="preserve">보조전원장치(SIV) 내부 인버터2의 FC 전압이 1,200V 이상일 경우 검지됨.
</v>
      </c>
      <c r="M626" t="str">
        <f>IFERROR(VLOOKUP(C626,우진고장설명!$B$5:$M$315,COLUMN()-5,FALSE),"")</f>
        <v>1) 경고장이 발생할 경우 보조전원장치(SIV) 자동 재기동에 의해 재기동 됨.
2) 중고장이 발생했을 경우 조치 완료 후 보조전원장치(SIV) 리셋으로 고장 소거됨.</v>
      </c>
      <c r="N626" t="str">
        <f>IFERROR(VLOOKUP(C626,우진고장설명!$B$5:$M$315,COLUMN()-5,FALSE),"")</f>
        <v>1) 상기 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부스바의 체결상태가 양호한지 확인한고, 부스바를 분리하여 FC의 Capacitance를 측정하여 이상이 없는지 확인한다.
5) 전압센서와 보조전원장치(SIV) 제어기 SEN 보드에 연결되는 저전압 배선상태를 확인한다.
6) SEN 보드의 동작 상태를 시험기를 통해 확인한다.
7) 출력단 각상의 절연상태 및 각상과 접지 간의 절연상태를 확인한다.
8) 상기의 점검부분에 이상이 있을 경우 관련된 부품을 교체한다.</v>
      </c>
      <c r="O626" t="s">
        <v>2787</v>
      </c>
      <c r="P626" t="str">
        <f>IFERROR(VLOOKUP(C626,우진고장설명!$B$5:$M$315,COLUMN()-5,FALSE),"")</f>
        <v>우진200량</v>
      </c>
    </row>
    <row r="627" spans="1:16" x14ac:dyDescent="0.4">
      <c r="A627">
        <v>626</v>
      </c>
      <c r="B627" s="13" t="s">
        <v>7147</v>
      </c>
      <c r="C627" s="13">
        <f t="shared" si="9"/>
        <v>409</v>
      </c>
      <c r="D627" s="14" t="s">
        <v>7526</v>
      </c>
      <c r="E627" s="13" t="s">
        <v>3664</v>
      </c>
      <c r="F627" s="13" t="s">
        <v>2837</v>
      </c>
      <c r="G627" t="str">
        <f>IFERROR(VLOOKUP(C627,우진고장설명!$B$5:$M$315,COLUMN()-5,FALSE),"")</f>
        <v>SIV-DC(가선) 입력 과전압(DCINOV)</v>
      </c>
      <c r="H627" t="str">
        <f>IFERROR(VLOOKUP(C627,우진고장설명!$B$5:$M$315,COLUMN()-5,FALSE),"")</f>
        <v>C</v>
      </c>
      <c r="I627" t="str">
        <f>IFERROR(VLOOKUP(C627,우진고장설명!$B$5:$M$315,COLUMN()-5,FALSE),"")</f>
        <v>SIV</v>
      </c>
      <c r="J627" t="str">
        <f>IFERROR(VLOOKUP(C627,우진고장설명!$B$5:$M$315,COLUMN()-5,FALSE),"")</f>
        <v xml:space="preserve">보조전원장치(SIV)의 RS485 데이터 중 SIV-TCMS SD TEXT4의 Bit7 “DCINOV” 신호가 “1”이 되면 검지
</v>
      </c>
      <c r="K627" t="str">
        <f>IFERROR(VLOOKUP(C627,우진고장설명!$B$5:$M$315,COLUMN()-5,FALSE),"")</f>
        <v>1) TCMS 화면하단 또는 고장화면에 ‘가선과전압검지'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v>
      </c>
      <c r="L627" t="str">
        <f>IFERROR(VLOOKUP(C627,우진고장설명!$B$5:$M$315,COLUMN()-5,FALSE),"")</f>
        <v xml:space="preserve">보조전원장치(SIV)에 입력되는 전압이 2,400V 이상일 경우 검지됨.
</v>
      </c>
      <c r="M627" t="str">
        <f>IFERROR(VLOOKUP(C627,우진고장설명!$B$5:$M$315,COLUMN()-5,FALSE),"")</f>
        <v>1) 경고장이 발생할 경우 보조전원장치(SIV) 자동 재기동에 의해 재기동 됨.
2) 중고장이 발생했을 경우 조치 완료 후 보조전원장치(SIV) 리셋으로 고장 소거됨.</v>
      </c>
      <c r="N627" t="str">
        <f>IFERROR(VLOOKUP(C627,우진고장설명!$B$5:$M$315,COLUMN()-5,FALSE),"")</f>
        <v>1) 상기고장이 간헐적으로 발생되거나 중고장 발생이 된 경우 아래와 같이 조치한다.
2) 보조전원장치(SIV) 고장기록을 수집하여 보조전원장치(SIV)에 입력되는 전압값을 확인함.
3) 입력되는 전압값이 비정상적일 경우 보조전원장치(SIV) 입력회로를 점검한다.
4) 보조전원장치(SIV) 내의 입력 전압센서 및 배선과 제어기 SEN 보드에 연결되는 저전압 배선 상태를 확인한다.
5) SEN 보드의 동작 상태를 시험기를 통해 확인한다.
6) 상기의 점검부분에 이상이 있을 경우 관련된 부품을 교체한다.</v>
      </c>
      <c r="O627" t="s">
        <v>2787</v>
      </c>
      <c r="P627" t="str">
        <f>IFERROR(VLOOKUP(C627,우진고장설명!$B$5:$M$315,COLUMN()-5,FALSE),"")</f>
        <v>우진200량</v>
      </c>
    </row>
    <row r="628" spans="1:16" x14ac:dyDescent="0.4">
      <c r="A628">
        <v>627</v>
      </c>
      <c r="B628" s="13" t="s">
        <v>7149</v>
      </c>
      <c r="C628" s="13">
        <f t="shared" si="9"/>
        <v>410</v>
      </c>
      <c r="D628" s="14" t="s">
        <v>7528</v>
      </c>
      <c r="E628" s="13" t="s">
        <v>3664</v>
      </c>
      <c r="F628" s="13" t="s">
        <v>2821</v>
      </c>
      <c r="G628" t="str">
        <f>IFERROR(VLOOKUP(C628,우진고장설명!$B$5:$M$315,COLUMN()-5,FALSE),"")</f>
        <v>SIV-인버터1 과온검지(INV1THF)</v>
      </c>
      <c r="H628" t="str">
        <f>IFERROR(VLOOKUP(C628,우진고장설명!$B$5:$M$315,COLUMN()-5,FALSE),"")</f>
        <v>B</v>
      </c>
      <c r="I628" t="str">
        <f>IFERROR(VLOOKUP(C628,우진고장설명!$B$5:$M$315,COLUMN()-5,FALSE),"")</f>
        <v>SIV</v>
      </c>
      <c r="J628" t="str">
        <f>IFERROR(VLOOKUP(C628,우진고장설명!$B$5:$M$315,COLUMN()-5,FALSE),"")</f>
        <v xml:space="preserve">보조전원장치(SIV) 의 RS485 데이터 중 SIV-TCMS SD TEXT5의 Bit0 “INV1THF”  신호가 “1”이 되면
검지
</v>
      </c>
      <c r="K628" t="str">
        <f>IFERROR(VLOOKUP(C628,우진고장설명!$B$5:$M$315,COLUMN()-5,FALSE),"")</f>
        <v>1) TCMS 화면하단 또는 고장화면에 ‘SIV 인버터1의 스택 과온' 표시됨.
2) 보조전원장치는 상기 고장검지 후 자동 재기동이 되지 않으며 중고장으로 처리함.
3) 중고장이 발생되면 TCMS 일반화면에 보조전원장치 상태 붉은색으로 표기되며, 연장급전 됨.</v>
      </c>
      <c r="L628" t="str">
        <f>IFERROR(VLOOKUP(C628,우진고장설명!$B$5:$M$315,COLUMN()-5,FALSE),"")</f>
        <v xml:space="preserve">보조전원장치(SIV)인버터1의 냉각기 온도가 105도 이상인 조건에서 검지
</v>
      </c>
      <c r="M628" t="str">
        <f>IFERROR(VLOOKUP(C628,우진고장설명!$B$5:$M$315,COLUMN()-5,FALSE),"")</f>
        <v>1) 보조전원장치(SIV)인버터1의 냉각기 온도가 105도 미만으로 떨어졌을 시
2) 보조전원장치(SIV) 리셋으로 고장 소거 됨.</v>
      </c>
      <c r="N628" t="str">
        <f>IFERROR(VLOOKUP(C628,우진고장설명!$B$5:$M$315,COLUMN()-5,FALSE),"")</f>
        <v>1) 상기 고장이 발생이 된 경우 아래와 같이 조치한다.
2) 보조전원장치(SIV) 냉각기의 손상이 없는지 확인한다.
3) 보조전원장치(SIV) 내부에 인버터 유니트 구성품에 손상이 없는지 확인한다.
4) 인버터 유니트 내부에 온도센서 및 결선에 이상이 없는지 확인한다.
5) DIN 보드의 동작 상태를 시험기를 통해 확인한다.
6) 인버터 유니트 구성품들의 배선상태와 광케이블의 연결 상태를 확인한다.
7) 부하단의 절연상태 및 접지 간의 절연상태를 확인한다.
8) 상기의 점검부분에 이상이 있을 경우 관련된 부품을 교체한다.</v>
      </c>
      <c r="O628" t="s">
        <v>2787</v>
      </c>
      <c r="P628" t="str">
        <f>IFERROR(VLOOKUP(C628,우진고장설명!$B$5:$M$315,COLUMN()-5,FALSE),"")</f>
        <v>우진200량</v>
      </c>
    </row>
    <row r="629" spans="1:16" x14ac:dyDescent="0.4">
      <c r="A629">
        <v>628</v>
      </c>
      <c r="B629" s="13" t="s">
        <v>7151</v>
      </c>
      <c r="C629" s="13">
        <f t="shared" si="9"/>
        <v>411</v>
      </c>
      <c r="D629" s="14" t="s">
        <v>7530</v>
      </c>
      <c r="E629" s="13" t="s">
        <v>3664</v>
      </c>
      <c r="F629" s="13" t="s">
        <v>2837</v>
      </c>
      <c r="G629" t="str">
        <f>IFERROR(VLOOKUP(C629,우진고장설명!$B$5:$M$315,COLUMN()-5,FALSE),"")</f>
        <v>SIV-게이트 드라이버 고장, WZ2상(GDFWZ2)</v>
      </c>
      <c r="H629" t="str">
        <f>IFERROR(VLOOKUP(C629,우진고장설명!$B$5:$M$315,COLUMN()-5,FALSE),"")</f>
        <v>C</v>
      </c>
      <c r="I629" t="str">
        <f>IFERROR(VLOOKUP(C629,우진고장설명!$B$5:$M$315,COLUMN()-5,FALSE),"")</f>
        <v>SIV</v>
      </c>
      <c r="J629" t="str">
        <f>IFERROR(VLOOKUP(C629,우진고장설명!$B$5:$M$315,COLUMN()-5,FALSE),"")</f>
        <v xml:space="preserve">보조전원장치(SIV)의 RS485 데이터 중 SIV-TCMS SD TEXT5의 Bit1 “GDFWZ2”  신호가 “1”이 되면 검지
</v>
      </c>
      <c r="K629" t="str">
        <f>IFERROR(VLOOKUP(C629,우진고장설명!$B$5:$M$315,COLUMN()-5,FALSE),"")</f>
        <v>1) TCMS 화면하단 또는 고장화면에 ‘GDFWZ2상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붉은색으로 표기되며, 연장급점 됨.</v>
      </c>
      <c r="L629" t="str">
        <f>IFERROR(VLOOKUP(C629,우진고장설명!$B$5:$M$315,COLUMN()-5,FALSE),"")</f>
        <v xml:space="preserve">보조전원장치(SIV) 내부GDU에 과전류, 과온이 검지될 경우
</v>
      </c>
      <c r="M629" t="str">
        <f>IFERROR(VLOOKUP(C629,우진고장설명!$B$5:$M$315,COLUMN()-5,FALSE),"")</f>
        <v>1) 경고장이 발생할 경우 보조전원장치(SIV) 자동 재기동에 의해 재기동 됨.
2) 중고장이 발생할 경우 보조전원장치(SIV) 리셋으로 고장 소거됨.</v>
      </c>
      <c r="N629" t="str">
        <f>IFERROR(VLOOKUP(C629,우진고장설명!$B$5:$M$315,COLUMN()-5,FALSE),"")</f>
        <v>1) 상기 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 한다.
4) 전류센서와 보조전원장치(SIV) 제어기 SEN 보드에 연결되는 저전압 배선상태를 확인한다.
5) SEN 보드의 동작 상태를 시험기를 통해 확인한다.
6) GDU 전원공급기의 전원연결 상태 또는 광케이블의 연결 상태와 배선상태를 확인한다.
7) 출력단 각상의 절연상태 및 각상과 접지 간의 절연상태를 확인한다.
8) 상기의 점검부분에 이상이 있을 경우 관련된 부품을 교체한다.</v>
      </c>
      <c r="O629" t="s">
        <v>2787</v>
      </c>
      <c r="P629" t="str">
        <f>IFERROR(VLOOKUP(C629,우진고장설명!$B$5:$M$315,COLUMN()-5,FALSE),"")</f>
        <v>우진200량</v>
      </c>
    </row>
    <row r="630" spans="1:16" x14ac:dyDescent="0.4">
      <c r="A630">
        <v>629</v>
      </c>
      <c r="B630" s="13" t="s">
        <v>7153</v>
      </c>
      <c r="C630" s="13">
        <f t="shared" si="9"/>
        <v>412</v>
      </c>
      <c r="D630" s="14" t="s">
        <v>11540</v>
      </c>
      <c r="E630" s="13" t="s">
        <v>3664</v>
      </c>
      <c r="F630" s="13" t="s">
        <v>2837</v>
      </c>
      <c r="G630" t="str">
        <f>IFERROR(VLOOKUP(C630,우진고장설명!$B$5:$M$315,COLUMN()-5,FALSE),"")</f>
        <v>SIV-게이트 드라이버 고장, VY2상(GDFVY2)</v>
      </c>
      <c r="H630" t="str">
        <f>IFERROR(VLOOKUP(C630,우진고장설명!$B$5:$M$315,COLUMN()-5,FALSE),"")</f>
        <v>C</v>
      </c>
      <c r="I630" t="str">
        <f>IFERROR(VLOOKUP(C630,우진고장설명!$B$5:$M$315,COLUMN()-5,FALSE),"")</f>
        <v>SIV</v>
      </c>
      <c r="J630" t="str">
        <f>IFERROR(VLOOKUP(C630,우진고장설명!$B$5:$M$315,COLUMN()-5,FALSE),"")</f>
        <v xml:space="preserve">보조전원장치(SIV)의 RS485 데이터 중 SIV-TCMS SD TEXT5의 Bit2 “GDFVY2”  신호가 “1”이 되면
검지
</v>
      </c>
      <c r="K630" t="str">
        <f>IFERROR(VLOOKUP(C630,우진고장설명!$B$5:$M$315,COLUMN()-5,FALSE),"")</f>
        <v>1) TCMS 화면하단 또는 고장화면에 ‘GDFVY2상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붉은색으로 표기되며, 연장급점 됨.</v>
      </c>
      <c r="L630" t="str">
        <f>IFERROR(VLOOKUP(C630,우진고장설명!$B$5:$M$315,COLUMN()-5,FALSE),"")</f>
        <v xml:space="preserve">보조전원장치(SIV) 내부 GDU에 과전류, 과온이 검지될 경우
</v>
      </c>
      <c r="M630" t="str">
        <f>IFERROR(VLOOKUP(C630,우진고장설명!$B$5:$M$315,COLUMN()-5,FALSE),"")</f>
        <v>1) 경고장이 발생할 경우 보조전원장치(SIV) 자동 재기동에 의해 재기동 됨.
2) 중고장이 발생할 경우 보조전원장치(SIV) 리셋으로 고장 소거됨.</v>
      </c>
      <c r="N630" t="str">
        <f>IFERROR(VLOOKUP(C630,우진고장설명!$B$5:$M$315,COLUMN()-5,FALSE),"")</f>
        <v>1) 상기 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 한다.
4) 전류센서와 보조전원장치(SIV) 제어기 SEN 보드에 연결되는 저전압 배선상태를 확인한다.
5) SEN 보드의 동작 상태를 시험기를 통해 확인한다.
6) GDU 전원공급기의 전원연결 상태 또는 광케이블의 연결 상태와 배선상태를 확인한다.
7) 출력단 각상의 절연상태 및 각상과 접지 간의 절연상태를 확인한다.
8) 상기의 점검부분에 이상이 있을 경우 관련된 부품을 교체한다.</v>
      </c>
      <c r="O630" t="s">
        <v>2787</v>
      </c>
      <c r="P630" t="str">
        <f>IFERROR(VLOOKUP(C630,우진고장설명!$B$5:$M$315,COLUMN()-5,FALSE),"")</f>
        <v>우진200량</v>
      </c>
    </row>
    <row r="631" spans="1:16" x14ac:dyDescent="0.4">
      <c r="A631">
        <v>630</v>
      </c>
      <c r="B631" s="13" t="s">
        <v>7155</v>
      </c>
      <c r="C631" s="13">
        <f t="shared" si="9"/>
        <v>413</v>
      </c>
      <c r="D631" s="14" t="s">
        <v>7533</v>
      </c>
      <c r="E631" s="13" t="s">
        <v>3664</v>
      </c>
      <c r="F631" s="13" t="s">
        <v>2837</v>
      </c>
      <c r="G631" t="str">
        <f>IFERROR(VLOOKUP(C631,우진고장설명!$B$5:$M$315,COLUMN()-5,FALSE),"")</f>
        <v>SIV-게이트 드라이버 고장, UX2상(GDFUX2)</v>
      </c>
      <c r="H631" t="str">
        <f>IFERROR(VLOOKUP(C631,우진고장설명!$B$5:$M$315,COLUMN()-5,FALSE),"")</f>
        <v>C</v>
      </c>
      <c r="I631" t="str">
        <f>IFERROR(VLOOKUP(C631,우진고장설명!$B$5:$M$315,COLUMN()-5,FALSE),"")</f>
        <v>SIV</v>
      </c>
      <c r="J631" t="str">
        <f>IFERROR(VLOOKUP(C631,우진고장설명!$B$5:$M$315,COLUMN()-5,FALSE),"")</f>
        <v xml:space="preserve">보조전원장치(SIV)의 RS485 데이터 중 SIV-TCMS SD TEXT5의 Bit3 “GDFUX2”  신호가 “1”이 되면
검지
</v>
      </c>
      <c r="K631" t="str">
        <f>IFERROR(VLOOKUP(C631,우진고장설명!$B$5:$M$315,COLUMN()-5,FALSE),"")</f>
        <v>1) TCMS 화면하단 또는 고장화면에 ‘GDFUX2상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붉은색으로 표기되며, 연장급점 됨.</v>
      </c>
      <c r="L631" t="str">
        <f>IFERROR(VLOOKUP(C631,우진고장설명!$B$5:$M$315,COLUMN()-5,FALSE),"")</f>
        <v xml:space="preserve">보조전원장치(SIV) 내부 GDU에 과전류, 과온이 검지될 경우
</v>
      </c>
      <c r="M631" t="str">
        <f>IFERROR(VLOOKUP(C631,우진고장설명!$B$5:$M$315,COLUMN()-5,FALSE),"")</f>
        <v>1) 경고장이 발생할 경우 보조전원장치(SIV) 자동 재기동에 의해 재기동 됨.
2) 중고장이 발생할 경우 보조전원장치(SIV) 리셋으로 고장 소거됨.</v>
      </c>
      <c r="N631" t="str">
        <f>IFERROR(VLOOKUP(C631,우진고장설명!$B$5:$M$315,COLUMN()-5,FALSE),"")</f>
        <v>1) 상기 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 한다.
4) 전류센서와 보조전원장치(SIV) 제어기 SEN 보드에 연결되는 저전압 배선상태를 확인한다.
5) SEN 보드의 동작 상태를 시험기를 통해 확인한다.
6) GDU 전원공급기의 전원연결 상태 또는 광케이블의 연결 상태와 배선상태를 확인한다.
7) 출력단 각상의 절연상태 및 각상과 접지 간의 절연상태를 확인한다.
8) 상기의 점검부분에 이상이 있을 경우 관련된 부품을 교체한다.</v>
      </c>
      <c r="O631" t="s">
        <v>2787</v>
      </c>
      <c r="P631" t="str">
        <f>IFERROR(VLOOKUP(C631,우진고장설명!$B$5:$M$315,COLUMN()-5,FALSE),"")</f>
        <v>우진200량</v>
      </c>
    </row>
    <row r="632" spans="1:16" x14ac:dyDescent="0.4">
      <c r="A632">
        <v>631</v>
      </c>
      <c r="B632" s="13" t="s">
        <v>7157</v>
      </c>
      <c r="C632" s="13">
        <f t="shared" si="9"/>
        <v>414</v>
      </c>
      <c r="D632" s="14" t="s">
        <v>7535</v>
      </c>
      <c r="E632" s="13" t="s">
        <v>3664</v>
      </c>
      <c r="F632" s="13" t="s">
        <v>2837</v>
      </c>
      <c r="G632" t="str">
        <f>IFERROR(VLOOKUP(C632,우진고장설명!$B$5:$M$315,COLUMN()-5,FALSE),"")</f>
        <v>SIV-게이트 드라이버 고장, WZ1상(GDFWZ1)</v>
      </c>
      <c r="H632" t="str">
        <f>IFERROR(VLOOKUP(C632,우진고장설명!$B$5:$M$315,COLUMN()-5,FALSE),"")</f>
        <v>C</v>
      </c>
      <c r="I632" t="str">
        <f>IFERROR(VLOOKUP(C632,우진고장설명!$B$5:$M$315,COLUMN()-5,FALSE),"")</f>
        <v>SIV</v>
      </c>
      <c r="J632" t="str">
        <f>IFERROR(VLOOKUP(C632,우진고장설명!$B$5:$M$315,COLUMN()-5,FALSE),"")</f>
        <v xml:space="preserve">보조전원장치(SIV)의 RS485 데이터 중 SIV-TCMS SD TEXT5의 Bit4 “GDFUX1”  신호가 “1”이 되면 검지
</v>
      </c>
      <c r="K632" t="str">
        <f>IFERROR(VLOOKUP(C632,우진고장설명!$B$5:$M$315,COLUMN()-5,FALSE),"")</f>
        <v>1) TCMS 화면하단 또는 고장화면에 ‘GDFUX1상 이상 검지'표시됨.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붉은색으로 표기되며, 연장급점 됨.</v>
      </c>
      <c r="L632" t="str">
        <f>IFERROR(VLOOKUP(C632,우진고장설명!$B$5:$M$315,COLUMN()-5,FALSE),"")</f>
        <v xml:space="preserve">보조전원장치(SIV) 내부 GDU에 과전류, 과온이 검지될 경우
</v>
      </c>
      <c r="M632" t="str">
        <f>IFERROR(VLOOKUP(C632,우진고장설명!$B$5:$M$315,COLUMN()-5,FALSE),"")</f>
        <v>1) 경고장이 발생할 경우 보조전원장치(SIV) 자동 재기동에 의해 재기동 됨.
2) 중고장이 발생할 경우 보조전원장치(SIV) 리셋으로 고장 소거됨.</v>
      </c>
      <c r="N632" t="str">
        <f>IFERROR(VLOOKUP(C632,우진고장설명!$B$5:$M$315,COLUMN()-5,FALSE),"")</f>
        <v>1) 상기 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 한다.
4) 전류센서와 보조전원장치(SIV) 제어기 SEN 보드에 연결되는 저전압 배선상태를 확인한다.
5) SEN 보드의 동작 상태를 시험기를 통해 확인한다.
6) GDU 전원공급기의 전원연결 상태 또는 광케이블의 연결 상태와 배선상태를 확인한다.
7) 출력단 각상의 절연상태 및 각상과 접지 간의 절연상태를 확인한다.
8) 상기의 점검부분에 이상이 있을 경우 관련된 부품을 교체한다.</v>
      </c>
      <c r="O632" t="s">
        <v>2787</v>
      </c>
      <c r="P632" t="str">
        <f>IFERROR(VLOOKUP(C632,우진고장설명!$B$5:$M$315,COLUMN()-5,FALSE),"")</f>
        <v>우진200량</v>
      </c>
    </row>
    <row r="633" spans="1:16" x14ac:dyDescent="0.4">
      <c r="A633">
        <v>632</v>
      </c>
      <c r="B633" s="13" t="s">
        <v>7159</v>
      </c>
      <c r="C633" s="13">
        <f t="shared" si="9"/>
        <v>415</v>
      </c>
      <c r="D633" s="14" t="s">
        <v>7537</v>
      </c>
      <c r="E633" s="13" t="s">
        <v>3664</v>
      </c>
      <c r="F633" s="13" t="s">
        <v>2837</v>
      </c>
      <c r="G633" t="str">
        <f>IFERROR(VLOOKUP(C633,우진고장설명!$B$5:$M$315,COLUMN()-5,FALSE),"")</f>
        <v>SIV-게이트 드라이버 고장, VY1상(GDFVY1)</v>
      </c>
      <c r="H633" t="str">
        <f>IFERROR(VLOOKUP(C633,우진고장설명!$B$5:$M$315,COLUMN()-5,FALSE),"")</f>
        <v>C</v>
      </c>
      <c r="I633" t="str">
        <f>IFERROR(VLOOKUP(C633,우진고장설명!$B$5:$M$315,COLUMN()-5,FALSE),"")</f>
        <v>SIV</v>
      </c>
      <c r="J633" t="str">
        <f>IFERROR(VLOOKUP(C633,우진고장설명!$B$5:$M$315,COLUMN()-5,FALSE),"")</f>
        <v xml:space="preserve">보조전원장치(SIV)의 RS485 데이터 중 SIV-TCMS SD TEXT5의 Bit5 “GDFVY1”  신호가 “1”이 되면 검지
</v>
      </c>
      <c r="K633" t="str">
        <f>IFERROR(VLOOKUP(C633,우진고장설명!$B$5:$M$315,COLUMN()-5,FALSE),"")</f>
        <v>1) TCMS 화면하단 또는 고장화면에 ‘GDFVY1상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 됨.
5) 중고장이 발생되면 TCMS 일반화면에 보조전원장치(SIV) 상태 붉은색으로 표기되며, 연장급점 됨.</v>
      </c>
      <c r="L633" t="str">
        <f>IFERROR(VLOOKUP(C633,우진고장설명!$B$5:$M$315,COLUMN()-5,FALSE),"")</f>
        <v xml:space="preserve">보조전원장치(SIV) 내부GDU에 과전류, 과온이 검지될 경우
</v>
      </c>
      <c r="M633" t="str">
        <f>IFERROR(VLOOKUP(C633,우진고장설명!$B$5:$M$315,COLUMN()-5,FALSE),"")</f>
        <v>1) 경고장이 발생할 경우 보조전원장치(SIV) 자동 재기동에 의해 재기동 됨.
2) 중고장이 발생할 경우 보조전원장치(SIV) 리셋으로 고장 소거됨.</v>
      </c>
      <c r="N633" t="str">
        <f>IFERROR(VLOOKUP(C633,우진고장설명!$B$5:$M$315,COLUMN()-5,FALSE),"")</f>
        <v>1) 상기 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 한다.
4) 전류센서와 보조전원장치(SIV) 제어기 SEN 보드에 연결되는 저전압 배선상태를 확인한다.
5) SEN 보드의 동작 상태를 시험기를 통해 확인한다.
6) GDU 전원공급기의 전원연결 상태 또는 광케이블의 연결 상태와 배선상태를 확인한다.
7) 출력단 각상의 절연상태 및 각상과 접지 간의 절연상태를 확인한다.
8) 상기의 점검부분에 이상이 있을 경우 관련된 부품을 교체한다.</v>
      </c>
      <c r="O633" t="s">
        <v>2787</v>
      </c>
      <c r="P633" t="str">
        <f>IFERROR(VLOOKUP(C633,우진고장설명!$B$5:$M$315,COLUMN()-5,FALSE),"")</f>
        <v>우진200량</v>
      </c>
    </row>
    <row r="634" spans="1:16" x14ac:dyDescent="0.4">
      <c r="A634">
        <v>633</v>
      </c>
      <c r="B634" s="13" t="s">
        <v>7161</v>
      </c>
      <c r="C634" s="13">
        <f t="shared" si="9"/>
        <v>416</v>
      </c>
      <c r="D634" s="14" t="s">
        <v>7539</v>
      </c>
      <c r="E634" s="13" t="s">
        <v>3664</v>
      </c>
      <c r="F634" s="13" t="s">
        <v>2837</v>
      </c>
      <c r="G634" t="str">
        <f>IFERROR(VLOOKUP(C634,우진고장설명!$B$5:$M$315,COLUMN()-5,FALSE),"")</f>
        <v>SIV-게이트 드라이버 고장, UX1상(GDFUX1)</v>
      </c>
      <c r="H634" t="str">
        <f>IFERROR(VLOOKUP(C634,우진고장설명!$B$5:$M$315,COLUMN()-5,FALSE),"")</f>
        <v>C</v>
      </c>
      <c r="I634" t="str">
        <f>IFERROR(VLOOKUP(C634,우진고장설명!$B$5:$M$315,COLUMN()-5,FALSE),"")</f>
        <v>SIV</v>
      </c>
      <c r="J634" t="str">
        <f>IFERROR(VLOOKUP(C634,우진고장설명!$B$5:$M$315,COLUMN()-5,FALSE),"")</f>
        <v xml:space="preserve">보조전원장치(SIV)의 RS485 데이터 중 SIV-TCMS SD TEXT5의 Bit6 “GDFUX1”  신호가 “1”이 되면 검지
</v>
      </c>
      <c r="K634" t="str">
        <f>IFERROR(VLOOKUP(C634,우진고장설명!$B$5:$M$315,COLUMN()-5,FALSE),"")</f>
        <v>1) TCMS 화면하단 또는 고장화면에 ‘GDFUX1상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발생됨.
5) 중고장이 발생되면 TCMS 일반화면에 보조전원장치(SIV) 상태 붉은색으로 표기되며, 연장급점 됨.</v>
      </c>
      <c r="L634" t="str">
        <f>IFERROR(VLOOKUP(C634,우진고장설명!$B$5:$M$315,COLUMN()-5,FALSE),"")</f>
        <v xml:space="preserve">보조전원장치(SIV) 내부GDU에 과전류, 과온이 검지될 경우
</v>
      </c>
      <c r="M634" t="str">
        <f>IFERROR(VLOOKUP(C634,우진고장설명!$B$5:$M$315,COLUMN()-5,FALSE),"")</f>
        <v>1) 경고장이 발생할 경우 보조전원장치(SIV) 자동 재기동에 의해 재기동 됨.
2) 중고장이 발생할 경우 보조전원장치(SIV) 리셋으로 고장 소거됨.</v>
      </c>
      <c r="N634" t="str">
        <f>IFERROR(VLOOKUP(C634,우진고장설명!$B$5:$M$315,COLUMN()-5,FALSE),"")</f>
        <v>1) 상기 고장이 간헐적으로 발생되거나 중고장 발생이 된 경우 아래와 같이 조치한다.
2) 보조전원장치(SIV) 고장기록을 수집하여 출력되는 3상의 AC 전류치를 확인함.
3) 특정상의 전류치가 비정상적일 경우 특정상에 해당되는 GDU, 전류센서, 출력단 결선을 확인 한다.
4) 전류센서와 보조전원장치(SIV) 제어기 SEN 보드에 연결되는 저전압 배선상태를 확인한다.
5) SEN 보드의 동작 상태를 시험기를 통해 확인한다.
6) GDU 전원공급기의 전원연결 상태 또는 광케이블의 연결 상태와 배선상태를 확인한다.
7) 출력단 각상의 절연상태 및 각상과 접지 간의 절연상태를 확인한다.
8) 상기의 점검부분에 이상이 있을 경우 관련된 부품을 교체한다.</v>
      </c>
      <c r="O634" t="s">
        <v>2787</v>
      </c>
      <c r="P634" t="str">
        <f>IFERROR(VLOOKUP(C634,우진고장설명!$B$5:$M$315,COLUMN()-5,FALSE),"")</f>
        <v>우진200량</v>
      </c>
    </row>
    <row r="635" spans="1:16" x14ac:dyDescent="0.4">
      <c r="A635">
        <v>634</v>
      </c>
      <c r="B635" s="13" t="s">
        <v>7163</v>
      </c>
      <c r="C635" s="13">
        <f t="shared" si="9"/>
        <v>417</v>
      </c>
      <c r="D635" s="14" t="s">
        <v>7541</v>
      </c>
      <c r="E635" s="13" t="s">
        <v>3664</v>
      </c>
      <c r="F635" s="13" t="s">
        <v>2837</v>
      </c>
      <c r="G635" t="str">
        <f>IFERROR(VLOOKUP(C635,우진고장설명!$B$5:$M$315,COLUMN()-5,FALSE),"")</f>
        <v>SIV-배터리 충전기 출력 과전압(BCOV)</v>
      </c>
      <c r="H635" t="str">
        <f>IFERROR(VLOOKUP(C635,우진고장설명!$B$5:$M$315,COLUMN()-5,FALSE),"")</f>
        <v>C</v>
      </c>
      <c r="I635" t="str">
        <f>IFERROR(VLOOKUP(C635,우진고장설명!$B$5:$M$315,COLUMN()-5,FALSE),"")</f>
        <v>SIV</v>
      </c>
      <c r="J635" t="str">
        <f>IFERROR(VLOOKUP(C635,우진고장설명!$B$5:$M$315,COLUMN()-5,FALSE),"")</f>
        <v xml:space="preserve">보조전원장치(SIV)의 RS485 데이터 중 SIV-TCMS SD TEXT5의 Bit7 “BCOV”  신호가 “1”이 되면
검지
</v>
      </c>
      <c r="K635" t="str">
        <f>IFERROR(VLOOKUP(C635,우진고장설명!$B$5:$M$315,COLUMN()-5,FALSE),"")</f>
        <v>1) TCMS 화면하단 또는 고장화면에 ‘배터리 충전기 출력 과전압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v>
      </c>
      <c r="L635" t="str">
        <f>IFERROR(VLOOKUP(C635,우진고장설명!$B$5:$M$315,COLUMN()-5,FALSE),"")</f>
        <v xml:space="preserve">보조전원장치(SIV)의 배터리 충전부에서 출력되는 DC 전압이 150V 이상일 경우 검지됨.
</v>
      </c>
      <c r="M635" t="str">
        <f>IFERROR(VLOOKUP(C635,우진고장설명!$B$5:$M$315,COLUMN()-5,FALSE),"")</f>
        <v>1) 경고장이 발생할 경우 보조전원장치(SIV) 자동 재기동에 의해 재기동 됨.
2) 중고장이 발생했을 경우 조치 완료 후 보조전원장치(SIV) 리셋으로 고장 소거됨.</v>
      </c>
      <c r="N635" t="str">
        <f>IFERROR(VLOOKUP(C635,우진고장설명!$B$5:$M$315,COLUMN()-5,FALSE),"")</f>
        <v>1) 상기 고장이 간헐적으로 발생되거나 중고장 발생이 된 경우 아래와 같이 조치한다.
2) 보조전원장치(SIV) 고장기록을 수집하여 배터리 충전부에서 출력되는 DC 전압값을 확인함.
3) 전압값이 비정상적일 경우 전압센서, DC 출력단 결선을 확인한다.
4) 전압센서와 보조전원장치(SIV) 제어기 SEN 보드에 연결되는 저전압 배선상태를 확인한다.
5) SEN 보드의 동작 상태를 시험기를 통해 확인한다.
6) 출력단의 절연상태 및 접지 간의 절연상태를 확인한다.
7) 상기의 점검부분에 이상이 있을 경우 관련된 부품을 교체한다.</v>
      </c>
      <c r="O635" t="s">
        <v>2787</v>
      </c>
      <c r="P635" t="str">
        <f>IFERROR(VLOOKUP(C635,우진고장설명!$B$5:$M$315,COLUMN()-5,FALSE),"")</f>
        <v>우진200량</v>
      </c>
    </row>
    <row r="636" spans="1:16" x14ac:dyDescent="0.4">
      <c r="A636">
        <v>635</v>
      </c>
      <c r="B636" s="13" t="s">
        <v>7165</v>
      </c>
      <c r="C636" s="13">
        <f t="shared" si="9"/>
        <v>418</v>
      </c>
      <c r="D636" s="14" t="s">
        <v>7543</v>
      </c>
      <c r="E636" s="13" t="s">
        <v>3664</v>
      </c>
      <c r="F636" s="13" t="s">
        <v>2837</v>
      </c>
      <c r="G636" t="str">
        <f>IFERROR(VLOOKUP(C636,우진고장설명!$B$5:$M$315,COLUMN()-5,FALSE),"")</f>
        <v>SIV-FC1, 2 언밸런스 고장(FC12UB)</v>
      </c>
      <c r="H636" t="str">
        <f>IFERROR(VLOOKUP(C636,우진고장설명!$B$5:$M$315,COLUMN()-5,FALSE),"")</f>
        <v>C</v>
      </c>
      <c r="I636" t="str">
        <f>IFERROR(VLOOKUP(C636,우진고장설명!$B$5:$M$315,COLUMN()-5,FALSE),"")</f>
        <v>SIV</v>
      </c>
      <c r="J636" t="str">
        <f>IFERROR(VLOOKUP(C636,우진고장설명!$B$5:$M$315,COLUMN()-5,FALSE),"")</f>
        <v xml:space="preserve">보조전원장치(SIV)의 RS485 데이터 중 SIV-TCMS SD TEXT6의 Bit3 “FC12UB” 신호가 “1”이 되면 검지
</v>
      </c>
      <c r="K636" t="str">
        <f>IFERROR(VLOOKUP(C636,우진고장설명!$B$5:$M$315,COLUMN()-5,FALSE),"")</f>
        <v>1) TCMS 화면하단 또는 고장화면에 ‘SIVFC1, 2 언밸런스 고장'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v>
      </c>
      <c r="L636" t="str">
        <f>IFERROR(VLOOKUP(C636,우진고장설명!$B$5:$M$315,COLUMN()-5,FALSE),"")</f>
        <v xml:space="preserve">보조전원장치(SIV) 내부 FC1, 2의 전압 차이가 500V 이상일 경우 검지됨.
</v>
      </c>
      <c r="M636" t="str">
        <f>IFERROR(VLOOKUP(C636,우진고장설명!$B$5:$M$315,COLUMN()-5,FALSE),"")</f>
        <v>1) 경고장이 발생할 경우 보조전원장치(SIV) 자동 재기동에 의해 재기동 됨.
2) 중고장이 발생했을 경우 조치 완료 후 보조전원장치(SIV) 리셋으로 고장 소거됨.</v>
      </c>
      <c r="N636" t="str">
        <f>IFERROR(VLOOKUP(C636,우진고장설명!$B$5:$M$315,COLUMN()-5,FALSE),"")</f>
        <v>1) 상기 고장이 간헐적으로 발생되거나 중고장 발생이 된 경우 아래와 같이 조치한다.
2) 보조전원장치(SIV) 고장기록을 수집하여 FC전압에 이상이 있는지 확인한다.
3) 보조전원장치(SIV) 내부 고전압부에 소손흔적이 있는지 확인한다.
4) FC에 연결된 부스바의 체결상태가 양호한지 확인한고, 부스바를 분리하여 FC의 Capacitance를 측정하여 이상이 없는지 확인한다.
5) 인버터 내부 구성품의 상태 및 광케이블 상태, 결선상태를 확인한다.
6) 전압센서와 보조전원장치(SIV) 제어기 SEN 보드에 연결되는 저전압 배선상태를 확인한다.
7) SEN 보드의 동작 상태를 시험기를 통해 확인한다.
8) 출력단 각상의 절연상태 및 각상과 접지 간의 절연상태를 확인한다.
9) 상기의 점검부분에 이상이 있을 경우 관련된 부품을 교체한다.</v>
      </c>
      <c r="O636" t="s">
        <v>2787</v>
      </c>
      <c r="P636" t="str">
        <f>IFERROR(VLOOKUP(C636,우진고장설명!$B$5:$M$315,COLUMN()-5,FALSE),"")</f>
        <v>우진200량</v>
      </c>
    </row>
    <row r="637" spans="1:16" x14ac:dyDescent="0.4">
      <c r="A637">
        <v>636</v>
      </c>
      <c r="B637" s="13" t="s">
        <v>7167</v>
      </c>
      <c r="C637" s="13">
        <f t="shared" si="9"/>
        <v>419</v>
      </c>
      <c r="D637" s="14" t="s">
        <v>7545</v>
      </c>
      <c r="E637" s="13" t="s">
        <v>3664</v>
      </c>
      <c r="F637" s="13" t="s">
        <v>2837</v>
      </c>
      <c r="G637" t="str">
        <f>IFERROR(VLOOKUP(C637,우진고장설명!$B$5:$M$315,COLUMN()-5,FALSE),"")</f>
        <v>SIV-시퀀스 고장(SQCFLT)</v>
      </c>
      <c r="H637" t="str">
        <f>IFERROR(VLOOKUP(C637,우진고장설명!$B$5:$M$315,COLUMN()-5,FALSE),"")</f>
        <v>C</v>
      </c>
      <c r="I637" t="str">
        <f>IFERROR(VLOOKUP(C637,우진고장설명!$B$5:$M$315,COLUMN()-5,FALSE),"")</f>
        <v>SIV</v>
      </c>
      <c r="J637" t="str">
        <f>IFERROR(VLOOKUP(C637,우진고장설명!$B$5:$M$315,COLUMN()-5,FALSE),"")</f>
        <v xml:space="preserve">보조전원장치(SIV)의 RS485데이터 중 SIV-TCMS SD TEXT6의 Bit4 “SQCFLT”신호가 “1”이 되면
검지
</v>
      </c>
      <c r="K637" t="str">
        <f>IFERROR(VLOOKUP(C637,우진고장설명!$B$5:$M$315,COLUMN()-5,FALSE),"")</f>
        <v>1) 보조전원장치(SIV) 일반화면에 보조전원장치 상태 붉은색으로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v>
      </c>
      <c r="L637" t="str">
        <f>IFERROR(VLOOKUP(C637,우진고장설명!$B$5:$M$315,COLUMN()-5,FALSE),"")</f>
        <v xml:space="preserve">
1) 보조전원장치(SIV)에 고압 인가 후 60초 이내 출력전압 공급 불가 시
2) 기동 중 컨텍터(CHK, LK, SIVK), FC, 릴레이, 전압센서 등 보조전원장치 내부 부품 불량발생 시
3) DIO, SEN 보드 불량 또는 결선라인 이상 발생 시
</v>
      </c>
      <c r="M637" t="str">
        <f>IFERROR(VLOOKUP(C637,우진고장설명!$B$5:$M$315,COLUMN()-5,FALSE),"")</f>
        <v>1) 경고장이 발생할 경우 보조전원장치(SIV) 자동 재기동에 의해 재기동 됨.
2) 중고장이 발생했을 경우 조치 완료 후 보조전원장치(SIV) 리셋으로 고장 소거됨.</v>
      </c>
      <c r="N637" t="str">
        <f>IFERROR(VLOOKUP(C637,우진고장설명!$B$5:$M$315,COLUMN()-5,FALSE),"")</f>
        <v>1) 상기 고장이 간헐적으로 발생되거나 중고장 발생이 된 경우 아래와 같이 조치한다.
2) 보조전원장치(SIV) 고장기록을 수집하여 동작과정 중 이상이 있는지 확인한다.
3) 보조전원장치(SIV) 내부 구성품의 상태 및 광케이블 상태, 결선상태, 릴레이 상태를 확인한다.
4) 전압(입력단, FC단)센서 상태확인 및 보조전원장치(SIV) 제어기 SEN 보드에 연결되는 저전압 배선상태를 확인한다.
5) 컨텍터의 주접점, 보조접점의 상태확인 및 보조전원장치(SIV) 제어기 DIO 보드에 연결되는 저전압 배선상태를 확인한다.
6) 충전저항 및 방전저항의 상태를 확인한다.
7) DIO, SEN 보드의 동작 상태를 시험기를 통해 확인한다.
8) 상기의 점검부분에 이상이 있을 경우 관련된 부품을 교체한다.</v>
      </c>
      <c r="O637" t="s">
        <v>2787</v>
      </c>
      <c r="P637" t="str">
        <f>IFERROR(VLOOKUP(C637,우진고장설명!$B$5:$M$315,COLUMN()-5,FALSE),"")</f>
        <v>우진200량</v>
      </c>
    </row>
    <row r="638" spans="1:16" x14ac:dyDescent="0.4">
      <c r="A638">
        <v>637</v>
      </c>
      <c r="B638" s="13" t="s">
        <v>7169</v>
      </c>
      <c r="C638" s="13">
        <f t="shared" si="9"/>
        <v>420</v>
      </c>
      <c r="D638" s="14" t="s">
        <v>7547</v>
      </c>
      <c r="E638" s="13" t="s">
        <v>3664</v>
      </c>
      <c r="F638" s="13" t="s">
        <v>2837</v>
      </c>
      <c r="G638" t="str">
        <f>IFERROR(VLOOKUP(C638,우진고장설명!$B$5:$M$315,COLUMN()-5,FALSE),"")</f>
        <v>SIV-인버터2 입력 과전류(INV2OC)</v>
      </c>
      <c r="H638" t="str">
        <f>IFERROR(VLOOKUP(C638,우진고장설명!$B$5:$M$315,COLUMN()-5,FALSE),"")</f>
        <v>C</v>
      </c>
      <c r="I638" t="str">
        <f>IFERROR(VLOOKUP(C638,우진고장설명!$B$5:$M$315,COLUMN()-5,FALSE),"")</f>
        <v>SIV</v>
      </c>
      <c r="J638" t="str">
        <f>IFERROR(VLOOKUP(C638,우진고장설명!$B$5:$M$315,COLUMN()-5,FALSE),"")</f>
        <v xml:space="preserve">보조전원장치(SIV)의 RS485 데이터 중 SIV-TCMS SD TEXT6의 Bit5 “INV2OC” 신호가 “1”이 되면 검지
</v>
      </c>
      <c r="K638" t="str">
        <f>IFERROR(VLOOKUP(C638,우진고장설명!$B$5:$M$315,COLUMN()-5,FALSE),"")</f>
        <v>1) TCMS 화면하단 또는 고장화면에 ‘인버터2 입력 과전류'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 중고장이 발생됨.
5) 중고장이 발생되면 TCMS 일반화면에 보조전원장치 상태 붉은색으로 표기되며, 연장급전 됨.</v>
      </c>
      <c r="L638" t="str">
        <f>IFERROR(VLOOKUP(C638,우진고장설명!$B$5:$M$315,COLUMN()-5,FALSE),"")</f>
        <v xml:space="preserve">보조전원장치(SIV) 내부인버터2에서의 전류가 450A 이상일 경우 검지됨.
</v>
      </c>
      <c r="M638" t="str">
        <f>IFERROR(VLOOKUP(C638,우진고장설명!$B$5:$M$315,COLUMN()-5,FALSE),"")</f>
        <v>1) 경고장이 발생할 경우 보조전원장치(SIV) 자동 재기동에 의해 재기동 됨.
2) 중고장이 발생했을 경우 조치 완료 후 보조전원장치(SIV) 리셋으로 고장 소거됨.</v>
      </c>
      <c r="N638" t="str">
        <f>IFERROR(VLOOKUP(C638,우진고장설명!$B$5:$M$315,COLUMN()-5,FALSE),"")</f>
        <v>1) 상기 고장이 간헐적으로 발생되거나 중고장 발생이 된 경우 아래와 같이 조치한다.
2) 보조전원장치(SIV) 고장기록을 수집하여 FC전압, 전류에 이상이 있는지 확인한다.
3) 보조전원장치(SIV) 내부 고전압부에 소손흔적이 있는지 확인한다.
4) FC에 연결된 부스바의 체결상태가 양호한지 확인한고, 부스바를 분리하여 FC의 Capacitance를 측정하여 이상이 없는지 확인한다.
5) 전압센서와 보조전원장치(SIV) 제어기 SEN 보드에 연결되는 저전압 배선상태를 확인한다.
6) SEN 보드의 동작 상태를 시험기를 통해 확인한다.
7) 출력단 각상의 절연상태 및 각상과 접지 간의 절연상태를 확인한다.
8) 상기의 점검부분에 이상이 있을 경우 관련된 부품을 교체한다.</v>
      </c>
      <c r="O638" t="s">
        <v>2787</v>
      </c>
      <c r="P638" t="str">
        <f>IFERROR(VLOOKUP(C638,우진고장설명!$B$5:$M$315,COLUMN()-5,FALSE),"")</f>
        <v>우진200량</v>
      </c>
    </row>
    <row r="639" spans="1:16" x14ac:dyDescent="0.4">
      <c r="A639">
        <v>638</v>
      </c>
      <c r="B639" s="13" t="s">
        <v>7171</v>
      </c>
      <c r="C639" s="13">
        <f t="shared" si="9"/>
        <v>421</v>
      </c>
      <c r="D639" s="14" t="s">
        <v>7549</v>
      </c>
      <c r="E639" s="13" t="s">
        <v>3664</v>
      </c>
      <c r="F639" s="13" t="s">
        <v>2837</v>
      </c>
      <c r="G639" t="str">
        <f>IFERROR(VLOOKUP(C639,우진고장설명!$B$5:$M$315,COLUMN()-5,FALSE),"")</f>
        <v>SIV-제어전원 저전압(CPCF)</v>
      </c>
      <c r="H639" t="str">
        <f>IFERROR(VLOOKUP(C639,우진고장설명!$B$5:$M$315,COLUMN()-5,FALSE),"")</f>
        <v>C</v>
      </c>
      <c r="I639" t="str">
        <f>IFERROR(VLOOKUP(C639,우진고장설명!$B$5:$M$315,COLUMN()-5,FALSE),"")</f>
        <v>SIV</v>
      </c>
      <c r="J639" t="str">
        <f>IFERROR(VLOOKUP(C639,우진고장설명!$B$5:$M$315,COLUMN()-5,FALSE),"")</f>
        <v xml:space="preserve">보조전원장치(SIV)의 RS485 데이터 중 SIV-TCMS SD TEXT6의 Bit6 “CPCF” 신호가 “1”이 되면 검지
</v>
      </c>
      <c r="K639" t="str">
        <f>IFERROR(VLOOKUP(C639,우진고장설명!$B$5:$M$315,COLUMN()-5,FALSE),"")</f>
        <v>1) TCMS 화면하단 또는 고장화면에 ‘제어전원 저전압 이상 검지' 표시됨.
2) 보조전원장치(SIV)는 상기 고장검지 후 자동 재기동 실시함.
3) 자동 재기동 후 동일고장이 반복되어 발생하지 않을 경우 정상운행 계속됨.
4) 상기 고장이 3분에 3회 이상 또는 지속적으로 유지될 경우 보조전원장치(SIV) 중고장이 발생함.
5) 중고장이 발생되면 TCMS 일반화면에 보조전원장치(SIV) 상태 붉은색으로 표기되며, 연장급전 됨.</v>
      </c>
      <c r="L639" t="str">
        <f>IFERROR(VLOOKUP(C639,우진고장설명!$B$5:$M$315,COLUMN()-5,FALSE),"")</f>
        <v xml:space="preserve">보조전원장치(SIV)제어기에 입력되는 제어전원이65V 이하일 경우 검지
</v>
      </c>
      <c r="M639" t="str">
        <f>IFERROR(VLOOKUP(C639,우진고장설명!$B$5:$M$315,COLUMN()-5,FALSE),"")</f>
        <v>1) 경고장이 발생할 경우 보조전원장치(SIV) 자동 재기동에 의해 재기동 됨.
2) 중고장이 발생할 경우 보조전원장치(SIV) 리셋으로 고장 소거됨.</v>
      </c>
      <c r="N639" t="str">
        <f>IFERROR(VLOOKUP(C639,우진고장설명!$B$5:$M$315,COLUMN()-5,FALSE),"")</f>
        <v>1) 상기 고장이 간헐적으로 발생되거나 중고장 발생이 된 경우 아래와 같이 조치한다.
2) 보조전원장치(SIV)로 입력되는 제어전원 배선을 점검한다.
3) 제어전원부 내부 부품에 소손이 없는지 확인한다.
4) 상기의 점검부분에 이상이 있을 경우 관련된 부품을 교체한다.</v>
      </c>
      <c r="O639" t="s">
        <v>2787</v>
      </c>
      <c r="P639" t="str">
        <f>IFERROR(VLOOKUP(C639,우진고장설명!$B$5:$M$315,COLUMN()-5,FALSE),"")</f>
        <v>우진200량</v>
      </c>
    </row>
    <row r="640" spans="1:16" x14ac:dyDescent="0.4">
      <c r="A640">
        <v>639</v>
      </c>
      <c r="B640" s="13" t="s">
        <v>7173</v>
      </c>
      <c r="C640" s="13">
        <f t="shared" si="9"/>
        <v>422</v>
      </c>
      <c r="D640" s="14" t="s">
        <v>7551</v>
      </c>
      <c r="E640" s="13" t="s">
        <v>3664</v>
      </c>
      <c r="F640" s="13" t="s">
        <v>2821</v>
      </c>
      <c r="G640" t="str">
        <f>IFERROR(VLOOKUP(C640,우진고장설명!$B$5:$M$315,COLUMN()-5,FALSE),"")</f>
        <v>SIV-인버터2 과온검지(INV2THF)</v>
      </c>
      <c r="H640" t="str">
        <f>IFERROR(VLOOKUP(C640,우진고장설명!$B$5:$M$315,COLUMN()-5,FALSE),"")</f>
        <v>B</v>
      </c>
      <c r="I640" t="str">
        <f>IFERROR(VLOOKUP(C640,우진고장설명!$B$5:$M$315,COLUMN()-5,FALSE),"")</f>
        <v>SIV</v>
      </c>
      <c r="J640" t="str">
        <f>IFERROR(VLOOKUP(C640,우진고장설명!$B$5:$M$315,COLUMN()-5,FALSE),"")</f>
        <v xml:space="preserve">보조전원장치(SIV) 의 RS485 데이터 중 SIV-TCMS SD TEXT6의 Bit7 “INV2THF”  신호가 “1”이 되면 검지
</v>
      </c>
      <c r="K640" t="str">
        <f>IFERROR(VLOOKUP(C640,우진고장설명!$B$5:$M$315,COLUMN()-5,FALSE),"")</f>
        <v>1) TCMS 화면하단 또는 고장화면에 ‘SIV 인버터2의 스택 과온'표시됨.
2) 보조전원장치는 상기 고장검지 후 자동 재기동이 되지 않으며 중고장으로 처리함.
3) 중고장이 발생되면 TCMS 일반화면에 보조전원장치 상태 붉은색으로 표기되며, 연장급전 됨.</v>
      </c>
      <c r="L640" t="str">
        <f>IFERROR(VLOOKUP(C640,우진고장설명!$B$5:$M$315,COLUMN()-5,FALSE),"")</f>
        <v xml:space="preserve">보조전원장치(SIV)인버터2의 냉각기 온도가 105도 이상인 조건에서 검지
</v>
      </c>
      <c r="M640" t="str">
        <f>IFERROR(VLOOKUP(C640,우진고장설명!$B$5:$M$315,COLUMN()-5,FALSE),"")</f>
        <v>1) 보조전원장치(SIV)인버터1의 냉각기 온도가 105도 미만으로 떨어졌을 시
2) 보조전원장치(SIV) 리셋으로 고장 소거됨.</v>
      </c>
      <c r="N640" t="str">
        <f>IFERROR(VLOOKUP(C640,우진고장설명!$B$5:$M$315,COLUMN()-5,FALSE),"")</f>
        <v>1) 상기고장이 발생이 된 경우 아래와 같이 조치한다.
2) 보조전원장치(SIV) 냉각기의 손상이 없는지 확인한다.
3) 보조전원장치(SIV) 내부에 인버터 유니트 구성품에 손상이 없는지 확인한다.
4) 인버터 유니트 내부에 온도센서 및 결선에 이상이 없는지 확인한다.
5) DIN 보드의 동작 상태를 시험기를 통해 확인한다.
6) 인버터 유니트 구성품들의 배선상태와 광케이블의 연결 상태를 확인한다.
7) 부하단의 절연상태 및 접지 간의 절연상태를 확인한다.
8) 상기의 점검부분에 이상이 있을 경우 관련된 부품을 교체한다.</v>
      </c>
      <c r="O640" t="s">
        <v>2787</v>
      </c>
      <c r="P640" t="str">
        <f>IFERROR(VLOOKUP(C640,우진고장설명!$B$5:$M$315,COLUMN()-5,FALSE),"")</f>
        <v>우진200량</v>
      </c>
    </row>
    <row r="641" spans="1:16" x14ac:dyDescent="0.4">
      <c r="A641">
        <v>640</v>
      </c>
      <c r="B641" s="13" t="s">
        <v>7177</v>
      </c>
      <c r="C641" s="13">
        <f t="shared" si="9"/>
        <v>427</v>
      </c>
      <c r="D641" s="14" t="s">
        <v>3905</v>
      </c>
      <c r="E641" s="13" t="s">
        <v>3664</v>
      </c>
      <c r="F641" s="13" t="s">
        <v>3034</v>
      </c>
      <c r="G641" t="str">
        <f>IFERROR(VLOOKUP(C641,우진고장설명!$B$5:$M$315,COLUMN()-5,FALSE),"")</f>
        <v/>
      </c>
      <c r="H641" t="str">
        <f>IFERROR(VLOOKUP(C641,우진고장설명!$B$5:$M$315,COLUMN()-5,FALSE),"")</f>
        <v/>
      </c>
      <c r="I641" t="str">
        <f>IFERROR(VLOOKUP(C641,우진고장설명!$B$5:$M$315,COLUMN()-5,FALSE),"")</f>
        <v/>
      </c>
      <c r="J641" t="str">
        <f>IFERROR(VLOOKUP(C641,우진고장설명!$B$5:$M$315,COLUMN()-5,FALSE),"")</f>
        <v/>
      </c>
      <c r="K641" t="str">
        <f>IFERROR(VLOOKUP(C641,우진고장설명!$B$5:$M$315,COLUMN()-5,FALSE),"")</f>
        <v/>
      </c>
      <c r="L641" t="str">
        <f>IFERROR(VLOOKUP(C641,우진고장설명!$B$5:$M$315,COLUMN()-5,FALSE),"")</f>
        <v/>
      </c>
      <c r="M641" t="str">
        <f>IFERROR(VLOOKUP(C641,우진고장설명!$B$5:$M$315,COLUMN()-5,FALSE),"")</f>
        <v/>
      </c>
      <c r="N641" t="str">
        <f>IFERROR(VLOOKUP(C641,우진고장설명!$B$5:$M$315,COLUMN()-5,FALSE),"")</f>
        <v/>
      </c>
      <c r="O641" t="s">
        <v>2787</v>
      </c>
      <c r="P641" t="str">
        <f>IFERROR(VLOOKUP(C641,우진고장설명!$B$5:$M$315,COLUMN()-5,FALSE),"")</f>
        <v/>
      </c>
    </row>
    <row r="642" spans="1:16" x14ac:dyDescent="0.4">
      <c r="A642">
        <v>641</v>
      </c>
      <c r="B642" s="13" t="s">
        <v>7302</v>
      </c>
      <c r="C642" s="13">
        <f t="shared" si="9"/>
        <v>500</v>
      </c>
      <c r="D642" s="14" t="s">
        <v>3906</v>
      </c>
      <c r="E642" s="13" t="s">
        <v>3668</v>
      </c>
      <c r="F642" s="13" t="s">
        <v>2837</v>
      </c>
      <c r="G642" t="str">
        <f>IFERROR(VLOOKUP(C642,우진고장설명!$B$5:$M$315,COLUMN()-5,FALSE),"")</f>
        <v>DCU 통신고장</v>
      </c>
      <c r="H642" t="str">
        <f>IFERROR(VLOOKUP(C642,우진고장설명!$B$5:$M$315,COLUMN()-5,FALSE),"")</f>
        <v>C</v>
      </c>
      <c r="I642" t="str">
        <f>IFERROR(VLOOKUP(C642,우진고장설명!$B$5:$M$315,COLUMN()-5,FALSE),"")</f>
        <v>DCU</v>
      </c>
      <c r="J642" t="str">
        <f>IFERROR(VLOOKUP(C642,우진고장설명!$B$5:$M$315,COLUMN()-5,FALSE),"")</f>
        <v xml:space="preserve">DCU와 TCMS 간 RS485 통신고장이 검지되면 발생
</v>
      </c>
      <c r="K642" t="str">
        <f>IFERROR(VLOOKUP(C642,우진고장설명!$B$5:$M$315,COLUMN()-5,FALSE),"")</f>
        <v>정상적으로 출입문을 취급했음에도 불구하고, 화면상 출입문의 개폐상태 등의 변화가 없음.</v>
      </c>
      <c r="L642" t="str">
        <f>IFERROR(VLOOKUP(C642,우진고장설명!$B$5:$M$315,COLUMN()-5,FALSE),"")</f>
        <v xml:space="preserve">
1) DCU 전원 CB OFF
2) 통신연결 불량
3) 해당 DCU가 검수요원에 의해 firmware 업데이트 중인 경우
</v>
      </c>
      <c r="M642" t="str">
        <f>IFERROR(VLOOKUP(C642,우진고장설명!$B$5:$M$315,COLUMN()-5,FALSE),"")</f>
        <v>해당 차량의 DCU 및 CU/TU의 전원이 정상상태이고, 통신 라인 연결 상태가 정상</v>
      </c>
      <c r="N642" t="str">
        <f>IFERROR(VLOOKUP(C642,우진고장설명!$B$5:$M$315,COLUMN()-5,FALSE),"")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642" t="s">
        <v>2787</v>
      </c>
      <c r="P642" t="str">
        <f>IFERROR(VLOOKUP(C642,우진고장설명!$B$5:$M$315,COLUMN()-5,FALSE),"")</f>
        <v>우진200량</v>
      </c>
    </row>
    <row r="643" spans="1:16" x14ac:dyDescent="0.4">
      <c r="A643">
        <v>642</v>
      </c>
      <c r="B643" s="13" t="s">
        <v>7303</v>
      </c>
      <c r="C643" s="13">
        <f t="shared" ref="C643:C706" si="10">INT(B643)</f>
        <v>501</v>
      </c>
      <c r="D643" s="14" t="s">
        <v>7555</v>
      </c>
      <c r="E643" s="13" t="s">
        <v>3668</v>
      </c>
      <c r="F643" s="13" t="s">
        <v>3034</v>
      </c>
      <c r="G643" t="str">
        <f>IFERROR(VLOOKUP(C643,우진고장설명!$B$5:$M$315,COLUMN()-5,FALSE),"")</f>
        <v/>
      </c>
      <c r="H643" t="str">
        <f>IFERROR(VLOOKUP(C643,우진고장설명!$B$5:$M$315,COLUMN()-5,FALSE),"")</f>
        <v/>
      </c>
      <c r="I643" t="str">
        <f>IFERROR(VLOOKUP(C643,우진고장설명!$B$5:$M$315,COLUMN()-5,FALSE),"")</f>
        <v/>
      </c>
      <c r="J643" t="str">
        <f>IFERROR(VLOOKUP(C643,우진고장설명!$B$5:$M$315,COLUMN()-5,FALSE),"")</f>
        <v/>
      </c>
      <c r="K643" t="str">
        <f>IFERROR(VLOOKUP(C643,우진고장설명!$B$5:$M$315,COLUMN()-5,FALSE),"")</f>
        <v/>
      </c>
      <c r="L643" t="str">
        <f>IFERROR(VLOOKUP(C643,우진고장설명!$B$5:$M$315,COLUMN()-5,FALSE),"")</f>
        <v/>
      </c>
      <c r="M643" t="str">
        <f>IFERROR(VLOOKUP(C643,우진고장설명!$B$5:$M$315,COLUMN()-5,FALSE),"")</f>
        <v/>
      </c>
      <c r="N643" t="str">
        <f>IFERROR(VLOOKUP(C643,우진고장설명!$B$5:$M$315,COLUMN()-5,FALSE),"")</f>
        <v/>
      </c>
      <c r="O643" t="s">
        <v>2787</v>
      </c>
      <c r="P643" t="str">
        <f>IFERROR(VLOOKUP(C643,우진고장설명!$B$5:$M$315,COLUMN()-5,FALSE),"")</f>
        <v/>
      </c>
    </row>
    <row r="644" spans="1:16" x14ac:dyDescent="0.4">
      <c r="A644">
        <v>643</v>
      </c>
      <c r="B644" s="13" t="s">
        <v>7304</v>
      </c>
      <c r="C644" s="13">
        <f t="shared" si="10"/>
        <v>502</v>
      </c>
      <c r="D644" s="14" t="s">
        <v>7557</v>
      </c>
      <c r="E644" s="13" t="s">
        <v>3668</v>
      </c>
      <c r="F644" s="13" t="s">
        <v>3034</v>
      </c>
      <c r="G644" t="str">
        <f>IFERROR(VLOOKUP(C644,우진고장설명!$B$5:$M$315,COLUMN()-5,FALSE),"")</f>
        <v/>
      </c>
      <c r="H644" t="str">
        <f>IFERROR(VLOOKUP(C644,우진고장설명!$B$5:$M$315,COLUMN()-5,FALSE),"")</f>
        <v/>
      </c>
      <c r="I644" t="str">
        <f>IFERROR(VLOOKUP(C644,우진고장설명!$B$5:$M$315,COLUMN()-5,FALSE),"")</f>
        <v/>
      </c>
      <c r="J644" t="str">
        <f>IFERROR(VLOOKUP(C644,우진고장설명!$B$5:$M$315,COLUMN()-5,FALSE),"")</f>
        <v/>
      </c>
      <c r="K644" t="str">
        <f>IFERROR(VLOOKUP(C644,우진고장설명!$B$5:$M$315,COLUMN()-5,FALSE),"")</f>
        <v/>
      </c>
      <c r="L644" t="str">
        <f>IFERROR(VLOOKUP(C644,우진고장설명!$B$5:$M$315,COLUMN()-5,FALSE),"")</f>
        <v/>
      </c>
      <c r="M644" t="str">
        <f>IFERROR(VLOOKUP(C644,우진고장설명!$B$5:$M$315,COLUMN()-5,FALSE),"")</f>
        <v/>
      </c>
      <c r="N644" t="str">
        <f>IFERROR(VLOOKUP(C644,우진고장설명!$B$5:$M$315,COLUMN()-5,FALSE),"")</f>
        <v/>
      </c>
      <c r="O644" t="s">
        <v>2787</v>
      </c>
      <c r="P644" t="str">
        <f>IFERROR(VLOOKUP(C644,우진고장설명!$B$5:$M$315,COLUMN()-5,FALSE),"")</f>
        <v/>
      </c>
    </row>
    <row r="645" spans="1:16" x14ac:dyDescent="0.4">
      <c r="A645">
        <v>644</v>
      </c>
      <c r="B645" s="13" t="s">
        <v>7305</v>
      </c>
      <c r="C645" s="13">
        <f t="shared" si="10"/>
        <v>503</v>
      </c>
      <c r="D645" s="14" t="s">
        <v>7559</v>
      </c>
      <c r="E645" s="13" t="s">
        <v>3668</v>
      </c>
      <c r="F645" s="13" t="s">
        <v>2821</v>
      </c>
      <c r="G645" t="str">
        <f>IFERROR(VLOOKUP(C645,우진고장설명!$B$5:$M$315,COLUMN()-5,FALSE),"")</f>
        <v/>
      </c>
      <c r="H645" t="str">
        <f>IFERROR(VLOOKUP(C645,우진고장설명!$B$5:$M$315,COLUMN()-5,FALSE),"")</f>
        <v/>
      </c>
      <c r="I645" t="str">
        <f>IFERROR(VLOOKUP(C645,우진고장설명!$B$5:$M$315,COLUMN()-5,FALSE),"")</f>
        <v/>
      </c>
      <c r="J645" t="str">
        <f>IFERROR(VLOOKUP(C645,우진고장설명!$B$5:$M$315,COLUMN()-5,FALSE),"")</f>
        <v/>
      </c>
      <c r="K645" t="str">
        <f>IFERROR(VLOOKUP(C645,우진고장설명!$B$5:$M$315,COLUMN()-5,FALSE),"")</f>
        <v/>
      </c>
      <c r="L645" t="str">
        <f>IFERROR(VLOOKUP(C645,우진고장설명!$B$5:$M$315,COLUMN()-5,FALSE),"")</f>
        <v/>
      </c>
      <c r="M645" t="str">
        <f>IFERROR(VLOOKUP(C645,우진고장설명!$B$5:$M$315,COLUMN()-5,FALSE),"")</f>
        <v/>
      </c>
      <c r="N645" t="str">
        <f>IFERROR(VLOOKUP(C645,우진고장설명!$B$5:$M$315,COLUMN()-5,FALSE),"")</f>
        <v/>
      </c>
      <c r="O645" t="s">
        <v>2787</v>
      </c>
      <c r="P645" t="str">
        <f>IFERROR(VLOOKUP(C645,우진고장설명!$B$5:$M$315,COLUMN()-5,FALSE),"")</f>
        <v/>
      </c>
    </row>
    <row r="646" spans="1:16" x14ac:dyDescent="0.4">
      <c r="A646">
        <v>645</v>
      </c>
      <c r="B646" s="13" t="s">
        <v>7306</v>
      </c>
      <c r="C646" s="13">
        <f t="shared" si="10"/>
        <v>504</v>
      </c>
      <c r="D646" s="14" t="s">
        <v>7561</v>
      </c>
      <c r="E646" s="13" t="s">
        <v>3668</v>
      </c>
      <c r="F646" s="13" t="s">
        <v>2821</v>
      </c>
      <c r="G646" t="str">
        <f>IFERROR(VLOOKUP(C646,우진고장설명!$B$5:$M$315,COLUMN()-5,FALSE),"")</f>
        <v/>
      </c>
      <c r="H646" t="str">
        <f>IFERROR(VLOOKUP(C646,우진고장설명!$B$5:$M$315,COLUMN()-5,FALSE),"")</f>
        <v/>
      </c>
      <c r="I646" t="str">
        <f>IFERROR(VLOOKUP(C646,우진고장설명!$B$5:$M$315,COLUMN()-5,FALSE),"")</f>
        <v/>
      </c>
      <c r="J646" t="str">
        <f>IFERROR(VLOOKUP(C646,우진고장설명!$B$5:$M$315,COLUMN()-5,FALSE),"")</f>
        <v/>
      </c>
      <c r="K646" t="str">
        <f>IFERROR(VLOOKUP(C646,우진고장설명!$B$5:$M$315,COLUMN()-5,FALSE),"")</f>
        <v/>
      </c>
      <c r="L646" t="str">
        <f>IFERROR(VLOOKUP(C646,우진고장설명!$B$5:$M$315,COLUMN()-5,FALSE),"")</f>
        <v/>
      </c>
      <c r="M646" t="str">
        <f>IFERROR(VLOOKUP(C646,우진고장설명!$B$5:$M$315,COLUMN()-5,FALSE),"")</f>
        <v/>
      </c>
      <c r="N646" t="str">
        <f>IFERROR(VLOOKUP(C646,우진고장설명!$B$5:$M$315,COLUMN()-5,FALSE),"")</f>
        <v/>
      </c>
      <c r="O646" t="s">
        <v>2787</v>
      </c>
      <c r="P646" t="str">
        <f>IFERROR(VLOOKUP(C646,우진고장설명!$B$5:$M$315,COLUMN()-5,FALSE),"")</f>
        <v/>
      </c>
    </row>
    <row r="647" spans="1:16" x14ac:dyDescent="0.4">
      <c r="A647">
        <v>646</v>
      </c>
      <c r="B647" s="13" t="s">
        <v>7307</v>
      </c>
      <c r="C647" s="13">
        <f t="shared" si="10"/>
        <v>505</v>
      </c>
      <c r="D647" s="14" t="s">
        <v>7563</v>
      </c>
      <c r="E647" s="13" t="s">
        <v>3668</v>
      </c>
      <c r="F647" s="13" t="s">
        <v>3034</v>
      </c>
      <c r="G647" t="str">
        <f>IFERROR(VLOOKUP(C647,우진고장설명!$B$5:$M$315,COLUMN()-5,FALSE),"")</f>
        <v>DCU-입력고전압</v>
      </c>
      <c r="H647" t="str">
        <f>IFERROR(VLOOKUP(C647,우진고장설명!$B$5:$M$315,COLUMN()-5,FALSE),"")</f>
        <v>W</v>
      </c>
      <c r="I647" t="str">
        <f>IFERROR(VLOOKUP(C647,우진고장설명!$B$5:$M$315,COLUMN()-5,FALSE),"")</f>
        <v>DCU</v>
      </c>
      <c r="J647" t="str">
        <f>IFERROR(VLOOKUP(C647,우진고장설명!$B$5:$M$315,COLUMN()-5,FALSE),"")</f>
        <v xml:space="preserve">DCU의 RS485 데이터 중 DCU-TCMS SD TEXT3의 Bit4 “High Voltage”  신호가 “1”이 되면 검지
</v>
      </c>
      <c r="K647" t="str">
        <f>IFERROR(VLOOKUP(C647,우진고장설명!$B$5:$M$315,COLUMN()-5,FALSE),"")</f>
        <v>고전압 상태(그리 높지 않은 고전압 상태에서는 출입문 작동에 문제가 없으나, 140Vdc 이상의 큰 전압이 인가될 경우, DCU의 PCB 기판이 손상될 수 있음.)</v>
      </c>
      <c r="L647" t="str">
        <f>IFERROR(VLOOKUP(C647,우진고장설명!$B$5:$M$315,COLUMN()-5,FALSE),"")</f>
        <v xml:space="preserve">차량으로부터 인가되는 공급전원이 125Vdc 이상
</v>
      </c>
      <c r="M647" t="str">
        <f>IFERROR(VLOOKUP(C647,우진고장설명!$B$5:$M$315,COLUMN()-5,FALSE),"")</f>
        <v>차량으로부터 인가되는 공급전원이 125Vdc 미만</v>
      </c>
      <c r="N647" t="str">
        <f>IFERROR(VLOOKUP(C647,우진고장설명!$B$5:$M$315,COLUMN()-5,FALSE),"")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647" t="s">
        <v>2787</v>
      </c>
      <c r="P647" t="str">
        <f>IFERROR(VLOOKUP(C647,우진고장설명!$B$5:$M$315,COLUMN()-5,FALSE),"")</f>
        <v>우진200량</v>
      </c>
    </row>
    <row r="648" spans="1:16" x14ac:dyDescent="0.4">
      <c r="A648">
        <v>647</v>
      </c>
      <c r="B648" s="13" t="s">
        <v>7308</v>
      </c>
      <c r="C648" s="13">
        <f t="shared" si="10"/>
        <v>506</v>
      </c>
      <c r="D648" s="14" t="s">
        <v>7565</v>
      </c>
      <c r="E648" s="13" t="s">
        <v>3668</v>
      </c>
      <c r="F648" s="13" t="s">
        <v>3034</v>
      </c>
      <c r="G648" t="str">
        <f>IFERROR(VLOOKUP(C648,우진고장설명!$B$5:$M$315,COLUMN()-5,FALSE),"")</f>
        <v>DCU-입력저전압</v>
      </c>
      <c r="H648" t="str">
        <f>IFERROR(VLOOKUP(C648,우진고장설명!$B$5:$M$315,COLUMN()-5,FALSE),"")</f>
        <v>W</v>
      </c>
      <c r="I648" t="str">
        <f>IFERROR(VLOOKUP(C648,우진고장설명!$B$5:$M$315,COLUMN()-5,FALSE),"")</f>
        <v>DCU</v>
      </c>
      <c r="J648" t="str">
        <f>IFERROR(VLOOKUP(C648,우진고장설명!$B$5:$M$315,COLUMN()-5,FALSE),"")</f>
        <v xml:space="preserve">DCU의 RS485 데이터 중 DCU-TCMS SD TEXT3의 Bit5 “Low Voltage”  신호가 “1”이 되면 검지
</v>
      </c>
      <c r="K648" t="str">
        <f>IFERROR(VLOOKUP(C648,우진고장설명!$B$5:$M$315,COLUMN()-5,FALSE),"")</f>
        <v>저전압상태(출입문 동작이 심하게 느려지거나 작동조차 안 될 수 있음.)</v>
      </c>
      <c r="L648" t="str">
        <f>IFERROR(VLOOKUP(C648,우진고장설명!$B$5:$M$315,COLUMN()-5,FALSE),"")</f>
        <v xml:space="preserve">차량으로부터 인가되는 공급전원이 70Vdc 이하
</v>
      </c>
      <c r="M648" t="str">
        <f>IFERROR(VLOOKUP(C648,우진고장설명!$B$5:$M$315,COLUMN()-5,FALSE),"")</f>
        <v>차량으로부터 인가되는 공급전원이 70Vdc 초과</v>
      </c>
      <c r="N648" t="str">
        <f>IFERROR(VLOOKUP(C648,우진고장설명!$B$5:$M$315,COLUMN()-5,FALSE),"")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648" t="s">
        <v>2787</v>
      </c>
      <c r="P648" t="str">
        <f>IFERROR(VLOOKUP(C648,우진고장설명!$B$5:$M$315,COLUMN()-5,FALSE),"")</f>
        <v>우진200량</v>
      </c>
    </row>
    <row r="649" spans="1:16" x14ac:dyDescent="0.4">
      <c r="A649">
        <v>648</v>
      </c>
      <c r="B649" s="13" t="s">
        <v>7310</v>
      </c>
      <c r="C649" s="13">
        <f t="shared" si="10"/>
        <v>507</v>
      </c>
      <c r="D649" s="14" t="s">
        <v>7567</v>
      </c>
      <c r="E649" s="13" t="s">
        <v>3668</v>
      </c>
      <c r="F649" s="13" t="s">
        <v>2837</v>
      </c>
      <c r="G649" t="str">
        <f>IFERROR(VLOOKUP(C649,우진고장설명!$B$5:$M$315,COLUMN()-5,FALSE),"")</f>
        <v>DCU-초기화 실패</v>
      </c>
      <c r="H649" t="str">
        <f>IFERROR(VLOOKUP(C649,우진고장설명!$B$5:$M$315,COLUMN()-5,FALSE),"")</f>
        <v>C</v>
      </c>
      <c r="I649" t="str">
        <f>IFERROR(VLOOKUP(C649,우진고장설명!$B$5:$M$315,COLUMN()-5,FALSE),"")</f>
        <v>DCU</v>
      </c>
      <c r="J649" t="str">
        <f>IFERROR(VLOOKUP(C649,우진고장설명!$B$5:$M$315,COLUMN()-5,FALSE),"")</f>
        <v xml:space="preserve">DCU의 RS485 데이터 중 DCU-TCMS SD TEXT4의 Bit5 “Calibration failure”  신호가 “1”이 되면 검지
</v>
      </c>
      <c r="K649" t="str">
        <f>IFERROR(VLOOKUP(C649,우진고장설명!$B$5:$M$315,COLUMN()-5,FALSE),"")</f>
        <v>초기화가 실패하여 정상적인 출임문 열림/닫힘이 불가능</v>
      </c>
      <c r="L649" t="str">
        <f>IFERROR(VLOOKUP(C649,우진고장설명!$B$5:$M$315,COLUMN()-5,FALSE),"")</f>
        <v xml:space="preserve">DCU 초기화 동작 중, 모터 고장, 장애물감지, 리미트 스위치 고장 등으로 인해 초기화를 완료하지 못하는 경우
</v>
      </c>
      <c r="M649" t="str">
        <f>IFERROR(VLOOKUP(C649,우진고장설명!$B$5:$M$315,COLUMN()-5,FALSE),"")</f>
        <v>초기화 실패를 야기한 고장코드를 확인하여 조치 후, 재닫힘 명령을 주거나 DCU 전원 reset</v>
      </c>
      <c r="N649" t="str">
        <f>IFERROR(VLOOKUP(C649,우진고장설명!$B$5:$M$315,COLUMN()-5,FALSE),"")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649" t="s">
        <v>2787</v>
      </c>
      <c r="P649" t="str">
        <f>IFERROR(VLOOKUP(C649,우진고장설명!$B$5:$M$315,COLUMN()-5,FALSE),"")</f>
        <v>우진200량</v>
      </c>
    </row>
    <row r="650" spans="1:16" x14ac:dyDescent="0.4">
      <c r="A650">
        <v>649</v>
      </c>
      <c r="B650" s="13" t="s">
        <v>7312</v>
      </c>
      <c r="C650" s="13">
        <f t="shared" si="10"/>
        <v>508</v>
      </c>
      <c r="D650" s="14" t="s">
        <v>7569</v>
      </c>
      <c r="E650" s="13" t="s">
        <v>3668</v>
      </c>
      <c r="F650" s="13" t="s">
        <v>2821</v>
      </c>
      <c r="G650" t="str">
        <f>IFERROR(VLOOKUP(C650,우진고장설명!$B$5:$M$315,COLUMN()-5,FALSE),"")</f>
        <v>DCU-출입문 모터/인코더 고장</v>
      </c>
      <c r="H650" t="str">
        <f>IFERROR(VLOOKUP(C650,우진고장설명!$B$5:$M$315,COLUMN()-5,FALSE),"")</f>
        <v>B</v>
      </c>
      <c r="I650" t="str">
        <f>IFERROR(VLOOKUP(C650,우진고장설명!$B$5:$M$315,COLUMN()-5,FALSE),"")</f>
        <v>DCU</v>
      </c>
      <c r="J650" t="str">
        <f>IFERROR(VLOOKUP(C650,우진고장설명!$B$5:$M$315,COLUMN()-5,FALSE),"")</f>
        <v xml:space="preserve">DCU의 RS485 데이터 중 DCU-TCMS SD TEXT4의 Bit4 “Motor / Encoder failure”  신호가 “1”이 되면
검지
</v>
      </c>
      <c r="K650" t="str">
        <f>IFERROR(VLOOKUP(C650,우진고장설명!$B$5:$M$315,COLUMN()-5,FALSE),"")</f>
        <v>출입문 정상동작 불가</v>
      </c>
      <c r="L650" t="str">
        <f>IFERROR(VLOOKUP(C650,우진고장설명!$B$5:$M$315,COLUMN()-5,FALSE),"")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650" t="str">
        <f>IFERROR(VLOOKUP(C650,우진고장설명!$B$5:$M$315,COLUMN()-5,FALSE),"")</f>
        <v>모터/인코더 및 DCU가 정상 상태이고, 전기적 연결 상태가 정상</v>
      </c>
      <c r="N650" t="str">
        <f>IFERROR(VLOOKUP(C650,우진고장설명!$B$5:$M$315,COLUMN()-5,FALSE),"")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650" t="s">
        <v>2787</v>
      </c>
      <c r="P650" t="str">
        <f>IFERROR(VLOOKUP(C650,우진고장설명!$B$5:$M$315,COLUMN()-5,FALSE),"")</f>
        <v>우진200량</v>
      </c>
    </row>
    <row r="651" spans="1:16" x14ac:dyDescent="0.4">
      <c r="A651">
        <v>650</v>
      </c>
      <c r="B651" s="13" t="s">
        <v>7313</v>
      </c>
      <c r="C651" s="13">
        <f t="shared" si="10"/>
        <v>509</v>
      </c>
      <c r="D651" s="14" t="s">
        <v>7571</v>
      </c>
      <c r="E651" s="13" t="s">
        <v>3668</v>
      </c>
      <c r="F651" s="13" t="s">
        <v>2837</v>
      </c>
      <c r="G651" t="str">
        <f>IFERROR(VLOOKUP(C651,우진고장설명!$B$5:$M$315,COLUMN()-5,FALSE),"")</f>
        <v>DCU-출입문 잠김 리미트 스위치 고장</v>
      </c>
      <c r="H651" t="str">
        <f>IFERROR(VLOOKUP(C651,우진고장설명!$B$5:$M$315,COLUMN()-5,FALSE),"")</f>
        <v>C</v>
      </c>
      <c r="I651" t="str">
        <f>IFERROR(VLOOKUP(C651,우진고장설명!$B$5:$M$315,COLUMN()-5,FALSE),"")</f>
        <v>DCU</v>
      </c>
      <c r="J651" t="str">
        <f>IFERROR(VLOOKUP(C651,우진고장설명!$B$5:$M$315,COLUMN()-5,FALSE),"")</f>
        <v xml:space="preserve">DCU의 RS485 데이터 중 DCU-TCMS SD TEXT4의 Bit1 “DLS Failure”  신호가 “1”이 되면 검지
</v>
      </c>
      <c r="K651" t="str">
        <f>IFERROR(VLOOKUP(C651,우진고장설명!$B$5:$M$315,COLUMN()-5,FALSE),"")</f>
        <v>출입문 잠김 상태 확인 불가</v>
      </c>
      <c r="L651" t="str">
        <f>IFERROR(VLOOKUP(C651,우진고장설명!$B$5:$M$315,COLUMN()-5,FALSE),"")</f>
        <v xml:space="preserve">
1) 출입문이 열림 상태에서 DLS가 작동되어 있는 경우
2) 출입문이 닫힘 상태에서 DLS가 작동되지 않은 경우
</v>
      </c>
      <c r="M651" t="str">
        <f>IFERROR(VLOOKUP(C651,우진고장설명!$B$5:$M$315,COLUMN()-5,FALSE),"")</f>
        <v>전기적 결선상태가 양호하고, 출입문 열림 닫힘 시, DLS가 정상적으로 작동</v>
      </c>
      <c r="N651" t="str">
        <f>IFERROR(VLOOKUP(C651,우진고장설명!$B$5:$M$315,COLUMN()-5,FALSE),"")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651" t="s">
        <v>2787</v>
      </c>
      <c r="P651" t="str">
        <f>IFERROR(VLOOKUP(C651,우진고장설명!$B$5:$M$315,COLUMN()-5,FALSE),"")</f>
        <v>우진200량</v>
      </c>
    </row>
    <row r="652" spans="1:16" x14ac:dyDescent="0.4">
      <c r="A652">
        <v>651</v>
      </c>
      <c r="B652" s="13" t="s">
        <v>7314</v>
      </c>
      <c r="C652" s="13">
        <f t="shared" si="10"/>
        <v>510</v>
      </c>
      <c r="D652" s="14" t="s">
        <v>7573</v>
      </c>
      <c r="E652" s="13" t="s">
        <v>3668</v>
      </c>
      <c r="F652" s="13" t="s">
        <v>2837</v>
      </c>
      <c r="G652" t="str">
        <f>IFERROR(VLOOKUP(C652,우진고장설명!$B$5:$M$315,COLUMN()-5,FALSE),"")</f>
        <v>DCU-출입문 닫힘 리미트 스위치1 고장</v>
      </c>
      <c r="H652" t="str">
        <f>IFERROR(VLOOKUP(C652,우진고장설명!$B$5:$M$315,COLUMN()-5,FALSE),"")</f>
        <v>C</v>
      </c>
      <c r="I652" t="str">
        <f>IFERROR(VLOOKUP(C652,우진고장설명!$B$5:$M$315,COLUMN()-5,FALSE),"")</f>
        <v>DCU</v>
      </c>
      <c r="J652" t="str">
        <f>IFERROR(VLOOKUP(C652,우진고장설명!$B$5:$M$315,COLUMN()-5,FALSE),"")</f>
        <v xml:space="preserve">DCU의 RS485 데이터 중 DCU-TCMS SD TEXT4의 Bit3 “DCS1 Failure(Leftt)” 신호가 “1”이 되면 검지
</v>
      </c>
      <c r="K652" t="str">
        <f>IFERROR(VLOOKUP(C652,우진고장설명!$B$5:$M$315,COLUMN()-5,FALSE),"")</f>
        <v>출입문 왼쪽 판넬 닫힘 상태 확인 불가</v>
      </c>
      <c r="L652" t="str">
        <f>IFERROR(VLOOKUP(C652,우진고장설명!$B$5:$M$315,COLUMN()-5,FALSE),"")</f>
        <v xml:space="preserve">
1) 출입문이 열림 상태에서 DCS1이 작동되어 있는 경우
2) 출입문이 닫힘 상태에서 DCS1이 작동되지 않은 경우
</v>
      </c>
      <c r="M652" t="str">
        <f>IFERROR(VLOOKUP(C652,우진고장설명!$B$5:$M$315,COLUMN()-5,FALSE),"")</f>
        <v>전기적 결선상태가 양호하고, 출입문 열림 닫힘 시, DCS1이 정상적으로 작동</v>
      </c>
      <c r="N652" t="str">
        <f>IFERROR(VLOOKUP(C652,우진고장설명!$B$5:$M$315,COLUMN()-5,FALSE),"")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652" t="s">
        <v>2787</v>
      </c>
      <c r="P652" t="str">
        <f>IFERROR(VLOOKUP(C652,우진고장설명!$B$5:$M$315,COLUMN()-5,FALSE),"")</f>
        <v>우진200량</v>
      </c>
    </row>
    <row r="653" spans="1:16" x14ac:dyDescent="0.4">
      <c r="A653">
        <v>652</v>
      </c>
      <c r="B653" s="13" t="s">
        <v>7315</v>
      </c>
      <c r="C653" s="13">
        <f t="shared" si="10"/>
        <v>511</v>
      </c>
      <c r="D653" s="14" t="s">
        <v>7575</v>
      </c>
      <c r="E653" s="13" t="s">
        <v>3668</v>
      </c>
      <c r="F653" s="13" t="s">
        <v>2837</v>
      </c>
      <c r="G653" t="str">
        <f>IFERROR(VLOOKUP(C653,우진고장설명!$B$5:$M$315,COLUMN()-5,FALSE),"")</f>
        <v>DCU-출입문 닫힘 리미트 스위치2 고장</v>
      </c>
      <c r="H653" t="str">
        <f>IFERROR(VLOOKUP(C653,우진고장설명!$B$5:$M$315,COLUMN()-5,FALSE),"")</f>
        <v>C</v>
      </c>
      <c r="I653" t="str">
        <f>IFERROR(VLOOKUP(C653,우진고장설명!$B$5:$M$315,COLUMN()-5,FALSE),"")</f>
        <v>DCU</v>
      </c>
      <c r="J653" t="str">
        <f>IFERROR(VLOOKUP(C653,우진고장설명!$B$5:$M$315,COLUMN()-5,FALSE),"")</f>
        <v xml:space="preserve">DCU의 RS485 데이터 중 DCU-TCMS SD TEXT4의 Bit2 “DCS2 Failure(Right)” 신호가 “1”이 되면 검지
</v>
      </c>
      <c r="K653" t="str">
        <f>IFERROR(VLOOKUP(C653,우진고장설명!$B$5:$M$315,COLUMN()-5,FALSE),"")</f>
        <v>출입문 오른쪽 판넬 닫힘 상태 확인 불가</v>
      </c>
      <c r="L653" t="str">
        <f>IFERROR(VLOOKUP(C653,우진고장설명!$B$5:$M$315,COLUMN()-5,FALSE),"")</f>
        <v xml:space="preserve">
1) 출입문이 열림 상태에서 DCS2가 작동되어 있는 경우
2) 출입문이 닫힘 상태에서 DCS2가 작동되지 않은 경우
</v>
      </c>
      <c r="M653" t="str">
        <f>IFERROR(VLOOKUP(C653,우진고장설명!$B$5:$M$315,COLUMN()-5,FALSE),"")</f>
        <v>전기적 결선상태가 양호하고, 출입문 열림 닫힘 시, DCS2가 정상적으로 작동</v>
      </c>
      <c r="N653" t="str">
        <f>IFERROR(VLOOKUP(C653,우진고장설명!$B$5:$M$315,COLUMN()-5,FALSE),"")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653" t="s">
        <v>2787</v>
      </c>
      <c r="P653" t="str">
        <f>IFERROR(VLOOKUP(C653,우진고장설명!$B$5:$M$315,COLUMN()-5,FALSE),"")</f>
        <v>우진200량</v>
      </c>
    </row>
    <row r="654" spans="1:16" x14ac:dyDescent="0.4">
      <c r="A654">
        <v>653</v>
      </c>
      <c r="B654" s="13" t="s">
        <v>7317</v>
      </c>
      <c r="C654" s="13">
        <f t="shared" si="10"/>
        <v>512</v>
      </c>
      <c r="D654" s="14" t="s">
        <v>7577</v>
      </c>
      <c r="E654" s="13" t="s">
        <v>3668</v>
      </c>
      <c r="F654" s="13" t="s">
        <v>2837</v>
      </c>
      <c r="G654" t="str">
        <f>IFERROR(VLOOKUP(C654,우진고장설명!$B$5:$M$315,COLUMN()-5,FALSE),"")</f>
        <v>DCU-파라미터 로딩 실패</v>
      </c>
      <c r="H654" t="str">
        <f>IFERROR(VLOOKUP(C654,우진고장설명!$B$5:$M$315,COLUMN()-5,FALSE),"")</f>
        <v>C</v>
      </c>
      <c r="I654" t="str">
        <f>IFERROR(VLOOKUP(C654,우진고장설명!$B$5:$M$315,COLUMN()-5,FALSE),"")</f>
        <v>DCU</v>
      </c>
      <c r="J654" t="str">
        <f>IFERROR(VLOOKUP(C654,우진고장설명!$B$5:$M$315,COLUMN()-5,FALSE),"")</f>
        <v xml:space="preserve">DCU의 RS485 데이터 중 DCU-TCMS SD TEXT4의 Bit6 “Paraneter error”  신호가 “1”이 되면 검지
</v>
      </c>
      <c r="K654" t="str">
        <f>IFERROR(VLOOKUP(C654,우진고장설명!$B$5:$M$315,COLUMN()-5,FALSE),"")</f>
        <v>Parametererror 현시(출입문은 정상작동 가능)</v>
      </c>
      <c r="L654" t="str">
        <f>IFERROR(VLOOKUP(C654,우진고장설명!$B$5:$M$315,COLUMN()-5,FALSE),"")</f>
        <v xml:space="preserve">DCU 자체 내의 EEPROM으로부터 parameter데이터 로딩 실패
</v>
      </c>
      <c r="M654" t="str">
        <f>IFERROR(VLOOKUP(C654,우진고장설명!$B$5:$M$315,COLUMN()-5,FALSE),"")</f>
        <v>DCU의 EEPROM에서 parameter 로딩 완료</v>
      </c>
      <c r="N654" t="str">
        <f>IFERROR(VLOOKUP(C654,우진고장설명!$B$5:$M$315,COLUMN()-5,FALSE),"")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654" t="s">
        <v>2787</v>
      </c>
      <c r="P654" t="str">
        <f>IFERROR(VLOOKUP(C654,우진고장설명!$B$5:$M$315,COLUMN()-5,FALSE),"")</f>
        <v>우진200량</v>
      </c>
    </row>
    <row r="655" spans="1:16" x14ac:dyDescent="0.4">
      <c r="A655">
        <v>654</v>
      </c>
      <c r="B655" s="13" t="s">
        <v>7319</v>
      </c>
      <c r="C655" s="13">
        <f t="shared" si="10"/>
        <v>513</v>
      </c>
      <c r="D655" s="14" t="s">
        <v>7579</v>
      </c>
      <c r="E655" s="13" t="s">
        <v>3668</v>
      </c>
      <c r="F655" s="13" t="s">
        <v>2837</v>
      </c>
      <c r="G655" t="str">
        <f>IFERROR(VLOOKUP(C655,우진고장설명!$B$5:$M$315,COLUMN()-5,FALSE),"")</f>
        <v>DCU-모듈 상태체크 에러</v>
      </c>
      <c r="H655" t="str">
        <f>IFERROR(VLOOKUP(C655,우진고장설명!$B$5:$M$315,COLUMN()-5,FALSE),"")</f>
        <v>C</v>
      </c>
      <c r="I655" t="str">
        <f>IFERROR(VLOOKUP(C655,우진고장설명!$B$5:$M$315,COLUMN()-5,FALSE),"")</f>
        <v>DCU</v>
      </c>
      <c r="J655" t="str">
        <f>IFERROR(VLOOKUP(C655,우진고장설명!$B$5:$M$315,COLUMN()-5,FALSE),"")</f>
        <v xml:space="preserve">DCU의 RS485 데이터 중 DCU-TCMS SD TEXT5의 Bit1 “Module check error” 신호가 “1”이 되면 검지
</v>
      </c>
      <c r="K655" t="str">
        <f>IFERROR(VLOOKUP(C655,우진고장설명!$B$5:$M$315,COLUMN()-5,FALSE),"")</f>
        <v>Modulecheckerror현시(출입문은 정상작동가능)</v>
      </c>
      <c r="L655" t="str">
        <f>IFERROR(VLOOKUP(C655,우진고장설명!$B$5:$M$315,COLUMN()-5,FALSE),"")</f>
        <v xml:space="preserve">2중계 DCU의 ‘A’ 모듈과 ‘B’ 모듈 간, 상태 체크 기능에 이상이 생긴 경우 고장 발생
</v>
      </c>
      <c r="M655" t="str">
        <f>IFERROR(VLOOKUP(C655,우진고장설명!$B$5:$M$315,COLUMN()-5,FALSE),"")</f>
        <v>DCU의 ‘A' 모듈과 ‘B' 모듈 간, 상태 체크 정상</v>
      </c>
      <c r="N655" t="str">
        <f>IFERROR(VLOOKUP(C655,우진고장설명!$B$5:$M$315,COLUMN()-5,FALSE),"")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655" t="s">
        <v>2787</v>
      </c>
      <c r="P655" t="str">
        <f>IFERROR(VLOOKUP(C655,우진고장설명!$B$5:$M$315,COLUMN()-5,FALSE),"")</f>
        <v>우진200량</v>
      </c>
    </row>
    <row r="656" spans="1:16" x14ac:dyDescent="0.4">
      <c r="A656">
        <v>655</v>
      </c>
      <c r="B656" s="13" t="s">
        <v>7321</v>
      </c>
      <c r="C656" s="13">
        <f t="shared" si="10"/>
        <v>514</v>
      </c>
      <c r="D656" s="14" t="s">
        <v>7581</v>
      </c>
      <c r="E656" s="13" t="s">
        <v>3668</v>
      </c>
      <c r="F656" s="13" t="s">
        <v>2837</v>
      </c>
      <c r="G656" t="str">
        <f>IFERROR(VLOOKUP(C656,우진고장설명!$B$5:$M$315,COLUMN()-5,FALSE),"")</f>
        <v>DCU-출입문 닫힘시간 초과</v>
      </c>
      <c r="H656" t="str">
        <f>IFERROR(VLOOKUP(C656,우진고장설명!$B$5:$M$315,COLUMN()-5,FALSE),"")</f>
        <v>C</v>
      </c>
      <c r="I656" t="str">
        <f>IFERROR(VLOOKUP(C656,우진고장설명!$B$5:$M$315,COLUMN()-5,FALSE),"")</f>
        <v>DCU</v>
      </c>
      <c r="J656" t="str">
        <f>IFERROR(VLOOKUP(C656,우진고장설명!$B$5:$M$315,COLUMN()-5,FALSE),"")</f>
        <v xml:space="preserve">DCU의 RS485 데이터 중 DCU-TCMS SD TEXT5의 Bit2 “Close time out”  신호가 “1”이 되면 검지
</v>
      </c>
      <c r="K656" t="str">
        <f>IFERROR(VLOOKUP(C656,우진고장설명!$B$5:$M$315,COLUMN()-5,FALSE),"")</f>
        <v>Closetimeout 현시(출입문은 정상작동가능)</v>
      </c>
      <c r="L656" t="str">
        <f>IFERROR(VLOOKUP(C656,우진고장설명!$B$5:$M$315,COLUMN()-5,FALSE),"")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656" t="str">
        <f>IFERROR(VLOOKUP(C656,우진고장설명!$B$5:$M$315,COLUMN()-5,FALSE),"")</f>
        <v>출입문이 7초 이내에 닫힘 완료</v>
      </c>
      <c r="N656" t="str">
        <f>IFERROR(VLOOKUP(C656,우진고장설명!$B$5:$M$315,COLUMN()-5,FALSE),"")</f>
        <v>1) 출입문 구동부, 바닥면, 포켓 또는 개구부 사이에 이물질이 끼어 있는지 확인하여 조치한다.
2) 차량 운전실의 ‘장애물 바이패스' 스위치가 작동된 상태인지 확인하고, OFF 한다.</v>
      </c>
      <c r="O656" t="s">
        <v>2787</v>
      </c>
      <c r="P656" t="str">
        <f>IFERROR(VLOOKUP(C656,우진고장설명!$B$5:$M$315,COLUMN()-5,FALSE),"")</f>
        <v>우진200량</v>
      </c>
    </row>
    <row r="657" spans="1:16" x14ac:dyDescent="0.4">
      <c r="A657">
        <v>656</v>
      </c>
      <c r="B657" s="13" t="s">
        <v>7323</v>
      </c>
      <c r="C657" s="13">
        <f t="shared" si="10"/>
        <v>515</v>
      </c>
      <c r="D657" s="14" t="s">
        <v>7583</v>
      </c>
      <c r="E657" s="13" t="s">
        <v>3668</v>
      </c>
      <c r="F657" s="13" t="s">
        <v>2837</v>
      </c>
      <c r="G657" t="str">
        <f>IFERROR(VLOOKUP(C657,우진고장설명!$B$5:$M$315,COLUMN()-5,FALSE),"")</f>
        <v>DCU-출입문 열림시간 초과</v>
      </c>
      <c r="H657" t="str">
        <f>IFERROR(VLOOKUP(C657,우진고장설명!$B$5:$M$315,COLUMN()-5,FALSE),"")</f>
        <v>C</v>
      </c>
      <c r="I657" t="str">
        <f>IFERROR(VLOOKUP(C657,우진고장설명!$B$5:$M$315,COLUMN()-5,FALSE),"")</f>
        <v>DCU</v>
      </c>
      <c r="J657" t="str">
        <f>IFERROR(VLOOKUP(C657,우진고장설명!$B$5:$M$315,COLUMN()-5,FALSE),"")</f>
        <v xml:space="preserve">DCU의 RS485 데이터 중 DCU-TCMS SD TEXT5의 Bit3 “Open time out”  신호가 “1”이 되면 검지
</v>
      </c>
      <c r="K657" t="str">
        <f>IFERROR(VLOOKUP(C657,우진고장설명!$B$5:$M$315,COLUMN()-5,FALSE),"")</f>
        <v>Closetimeout 현시(출입문은 정상작동가능)</v>
      </c>
      <c r="L657" t="str">
        <f>IFERROR(VLOOKUP(C657,우진고장설명!$B$5:$M$315,COLUMN()-5,FALSE),"")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657" t="str">
        <f>IFERROR(VLOOKUP(C657,우진고장설명!$B$5:$M$315,COLUMN()-5,FALSE),"")</f>
        <v>출입문이 6초 이내에 열림 완료</v>
      </c>
      <c r="N657" t="str">
        <f>IFERROR(VLOOKUP(C657,우진고장설명!$B$5:$M$315,COLUMN()-5,FALSE),"")</f>
        <v>1) 출입문 구동부, 바닥면, 포켓 또는 개구부 사이에 이물질이 끼어 있는지 확인하여 조치한다.
2) 차량 운전실의 ‘장애물 바이패스' 스위치가 작동된 상태인지 확인하고, OFF 한다.</v>
      </c>
      <c r="O657" t="s">
        <v>2787</v>
      </c>
      <c r="P657" t="str">
        <f>IFERROR(VLOOKUP(C657,우진고장설명!$B$5:$M$315,COLUMN()-5,FALSE),"")</f>
        <v>우진200량</v>
      </c>
    </row>
    <row r="658" spans="1:16" x14ac:dyDescent="0.4">
      <c r="A658">
        <v>657</v>
      </c>
      <c r="B658" s="13" t="s">
        <v>7325</v>
      </c>
      <c r="C658" s="13">
        <f t="shared" si="10"/>
        <v>516</v>
      </c>
      <c r="D658" s="14" t="s">
        <v>7585</v>
      </c>
      <c r="E658" s="13" t="s">
        <v>3668</v>
      </c>
      <c r="F658" s="13" t="s">
        <v>2837</v>
      </c>
      <c r="G658" t="str">
        <f>IFERROR(VLOOKUP(C658,우진고장설명!$B$5:$M$315,COLUMN()-5,FALSE),"")</f>
        <v>DCU-출입문 장애물로 인한 닫힘 실패</v>
      </c>
      <c r="H658" t="str">
        <f>IFERROR(VLOOKUP(C658,우진고장설명!$B$5:$M$315,COLUMN()-5,FALSE),"")</f>
        <v>C</v>
      </c>
      <c r="I658" t="str">
        <f>IFERROR(VLOOKUP(C658,우진고장설명!$B$5:$M$315,COLUMN()-5,FALSE),"")</f>
        <v>DCU</v>
      </c>
      <c r="J658" t="str">
        <f>IFERROR(VLOOKUP(C658,우진고장설명!$B$5:$M$315,COLUMN()-5,FALSE),"")</f>
        <v xml:space="preserve">DCU의 RS485 데이터 중 DCU-TCMS SD TEXT5의 Bit4 “Close failure due to obstacle” 신호가 “1”이 되면 검지
</v>
      </c>
      <c r="K658" t="str">
        <f>IFERROR(VLOOKUP(C658,우진고장설명!$B$5:$M$315,COLUMN()-5,FALSE),"")</f>
        <v>3회 재열림 및 재닫힘을 시도한 후, 출입문 완전 열림 상태로 대기</v>
      </c>
      <c r="L658" t="str">
        <f>IFERROR(VLOOKUP(C658,우진고장설명!$B$5:$M$315,COLUMN()-5,FALSE),"")</f>
        <v xml:space="preserve">도어 닫힘 중 3회 장애물감지로 인해 닫힘 완료 실패(물리적 장애물, 기구 부품 불량, DCU 불량)
</v>
      </c>
      <c r="M658" t="str">
        <f>IFERROR(VLOOKUP(C658,우진고장설명!$B$5:$M$315,COLUMN()-5,FALSE),"")</f>
        <v>출입문 닫힘 시, 장애물 감지 없이 닫힘 완료</v>
      </c>
      <c r="N658" t="str">
        <f>IFERROR(VLOOKUP(C658,우진고장설명!$B$5:$M$315,COLUMN()-5,FALSE),"")</f>
        <v>1) 출입문 구동부, 바닥면, 포켓 또는 개구부 사이에 이물질이 끼어 있는지 확인하여 조치한다.
2) 위 조치 후에도 문제가 지속될 경우, DCU를 교체한다.</v>
      </c>
      <c r="O658" t="s">
        <v>2787</v>
      </c>
      <c r="P658" t="str">
        <f>IFERROR(VLOOKUP(C658,우진고장설명!$B$5:$M$315,COLUMN()-5,FALSE),"")</f>
        <v>우진200량</v>
      </c>
    </row>
    <row r="659" spans="1:16" x14ac:dyDescent="0.4">
      <c r="A659">
        <v>658</v>
      </c>
      <c r="B659" s="13" t="s">
        <v>7327</v>
      </c>
      <c r="C659" s="13">
        <f t="shared" si="10"/>
        <v>517</v>
      </c>
      <c r="D659" s="14" t="s">
        <v>7587</v>
      </c>
      <c r="E659" s="13" t="s">
        <v>3668</v>
      </c>
      <c r="F659" s="13" t="s">
        <v>2837</v>
      </c>
      <c r="G659" t="str">
        <f>IFERROR(VLOOKUP(C659,우진고장설명!$B$5:$M$315,COLUMN()-5,FALSE),"")</f>
        <v>DCU-출입문 장애물로 인한 열림 실패</v>
      </c>
      <c r="H659" t="str">
        <f>IFERROR(VLOOKUP(C659,우진고장설명!$B$5:$M$315,COLUMN()-5,FALSE),"")</f>
        <v>C</v>
      </c>
      <c r="I659" t="str">
        <f>IFERROR(VLOOKUP(C659,우진고장설명!$B$5:$M$315,COLUMN()-5,FALSE),"")</f>
        <v>DCU</v>
      </c>
      <c r="J659" t="str">
        <f>IFERROR(VLOOKUP(C659,우진고장설명!$B$5:$M$315,COLUMN()-5,FALSE),"")</f>
        <v xml:space="preserve">DCU의 RS485 데이터 중 DCU-TCMS SD TEXT5의 Bit4 “Open failure due to obstacle” 신호가 “1”이 되면 검지
</v>
      </c>
      <c r="K659" t="str">
        <f>IFERROR(VLOOKUP(C659,우진고장설명!$B$5:$M$315,COLUMN()-5,FALSE),"")</f>
        <v>3회 재닫힘 및 재열림을 시도한 후, 출입문 완전 닫힘 상태로 대기</v>
      </c>
      <c r="L659" t="str">
        <f>IFERROR(VLOOKUP(C659,우진고장설명!$B$5:$M$315,COLUMN()-5,FALSE),"")</f>
        <v xml:space="preserve">도어열림 중 3회 장애물감지로 인해 열림 완료 실패(물리적 장애물, 기구 부품 불량, DCU 불량)
</v>
      </c>
      <c r="M659" t="str">
        <f>IFERROR(VLOOKUP(C659,우진고장설명!$B$5:$M$315,COLUMN()-5,FALSE),"")</f>
        <v>출입문 열림 시, 장애물감지 없이 열림 완료</v>
      </c>
      <c r="N659" t="str">
        <f>IFERROR(VLOOKUP(C659,우진고장설명!$B$5:$M$315,COLUMN()-5,FALSE),"")</f>
        <v>1) 출입문 구동부, 바닥면, 포켓 또는 개구부 사이에 이물질이 끼어 있는지 확인하여 조치한다.
2) 위 조치 후에도 문제가 지속될 경우, DCU를 교체한다.</v>
      </c>
      <c r="O659" t="s">
        <v>2787</v>
      </c>
      <c r="P659" t="str">
        <f>IFERROR(VLOOKUP(C659,우진고장설명!$B$5:$M$315,COLUMN()-5,FALSE),"")</f>
        <v>우진200량</v>
      </c>
    </row>
    <row r="660" spans="1:16" x14ac:dyDescent="0.4">
      <c r="A660">
        <v>659</v>
      </c>
      <c r="B660" s="13" t="s">
        <v>7302</v>
      </c>
      <c r="C660" s="13">
        <f t="shared" si="10"/>
        <v>500</v>
      </c>
      <c r="D660" s="14" t="s">
        <v>3907</v>
      </c>
      <c r="E660" s="13" t="s">
        <v>3668</v>
      </c>
      <c r="F660" s="13" t="s">
        <v>2837</v>
      </c>
      <c r="G660" t="str">
        <f>IFERROR(VLOOKUP(C660,우진고장설명!$B$5:$M$315,COLUMN()-5,FALSE),"")</f>
        <v>DCU 통신고장</v>
      </c>
      <c r="H660" t="str">
        <f>IFERROR(VLOOKUP(C660,우진고장설명!$B$5:$M$315,COLUMN()-5,FALSE),"")</f>
        <v>C</v>
      </c>
      <c r="I660" t="str">
        <f>IFERROR(VLOOKUP(C660,우진고장설명!$B$5:$M$315,COLUMN()-5,FALSE),"")</f>
        <v>DCU</v>
      </c>
      <c r="J660" t="str">
        <f>IFERROR(VLOOKUP(C660,우진고장설명!$B$5:$M$315,COLUMN()-5,FALSE),"")</f>
        <v xml:space="preserve">DCU와 TCMS 간 RS485 통신고장이 검지되면 발생
</v>
      </c>
      <c r="K660" t="str">
        <f>IFERROR(VLOOKUP(C660,우진고장설명!$B$5:$M$315,COLUMN()-5,FALSE),"")</f>
        <v>정상적으로 출입문을 취급했음에도 불구하고, 화면상 출입문의 개폐상태 등의 변화가 없음.</v>
      </c>
      <c r="L660" t="str">
        <f>IFERROR(VLOOKUP(C660,우진고장설명!$B$5:$M$315,COLUMN()-5,FALSE),"")</f>
        <v xml:space="preserve">
1) DCU 전원 CB OFF
2) 통신연결 불량
3) 해당 DCU가 검수요원에 의해 firmware 업데이트 중인 경우
</v>
      </c>
      <c r="M660" t="str">
        <f>IFERROR(VLOOKUP(C660,우진고장설명!$B$5:$M$315,COLUMN()-5,FALSE),"")</f>
        <v>해당 차량의 DCU 및 CU/TU의 전원이 정상상태이고, 통신 라인 연결 상태가 정상</v>
      </c>
      <c r="N660" t="str">
        <f>IFERROR(VLOOKUP(C660,우진고장설명!$B$5:$M$315,COLUMN()-5,FALSE),"")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660" t="s">
        <v>2787</v>
      </c>
      <c r="P660" t="str">
        <f>IFERROR(VLOOKUP(C660,우진고장설명!$B$5:$M$315,COLUMN()-5,FALSE),"")</f>
        <v>우진200량</v>
      </c>
    </row>
    <row r="661" spans="1:16" x14ac:dyDescent="0.4">
      <c r="A661">
        <v>660</v>
      </c>
      <c r="B661" s="13" t="s">
        <v>7303</v>
      </c>
      <c r="C661" s="13">
        <f t="shared" si="10"/>
        <v>501</v>
      </c>
      <c r="D661" s="14" t="s">
        <v>7590</v>
      </c>
      <c r="E661" s="13" t="s">
        <v>3668</v>
      </c>
      <c r="F661" s="13" t="s">
        <v>3034</v>
      </c>
      <c r="G661" t="str">
        <f>IFERROR(VLOOKUP(C661,우진고장설명!$B$5:$M$315,COLUMN()-5,FALSE),"")</f>
        <v/>
      </c>
      <c r="H661" t="str">
        <f>IFERROR(VLOOKUP(C661,우진고장설명!$B$5:$M$315,COLUMN()-5,FALSE),"")</f>
        <v/>
      </c>
      <c r="I661" t="str">
        <f>IFERROR(VLOOKUP(C661,우진고장설명!$B$5:$M$315,COLUMN()-5,FALSE),"")</f>
        <v/>
      </c>
      <c r="J661" t="str">
        <f>IFERROR(VLOOKUP(C661,우진고장설명!$B$5:$M$315,COLUMN()-5,FALSE),"")</f>
        <v/>
      </c>
      <c r="K661" t="str">
        <f>IFERROR(VLOOKUP(C661,우진고장설명!$B$5:$M$315,COLUMN()-5,FALSE),"")</f>
        <v/>
      </c>
      <c r="L661" t="str">
        <f>IFERROR(VLOOKUP(C661,우진고장설명!$B$5:$M$315,COLUMN()-5,FALSE),"")</f>
        <v/>
      </c>
      <c r="M661" t="str">
        <f>IFERROR(VLOOKUP(C661,우진고장설명!$B$5:$M$315,COLUMN()-5,FALSE),"")</f>
        <v/>
      </c>
      <c r="N661" t="str">
        <f>IFERROR(VLOOKUP(C661,우진고장설명!$B$5:$M$315,COLUMN()-5,FALSE),"")</f>
        <v/>
      </c>
      <c r="O661" t="s">
        <v>2787</v>
      </c>
      <c r="P661" t="str">
        <f>IFERROR(VLOOKUP(C661,우진고장설명!$B$5:$M$315,COLUMN()-5,FALSE),"")</f>
        <v/>
      </c>
    </row>
    <row r="662" spans="1:16" x14ac:dyDescent="0.4">
      <c r="A662">
        <v>661</v>
      </c>
      <c r="B662" s="13" t="s">
        <v>7304</v>
      </c>
      <c r="C662" s="13">
        <f t="shared" si="10"/>
        <v>502</v>
      </c>
      <c r="D662" s="14" t="s">
        <v>7592</v>
      </c>
      <c r="E662" s="13" t="s">
        <v>3668</v>
      </c>
      <c r="F662" s="13" t="s">
        <v>3034</v>
      </c>
      <c r="G662" t="str">
        <f>IFERROR(VLOOKUP(C662,우진고장설명!$B$5:$M$315,COLUMN()-5,FALSE),"")</f>
        <v/>
      </c>
      <c r="H662" t="str">
        <f>IFERROR(VLOOKUP(C662,우진고장설명!$B$5:$M$315,COLUMN()-5,FALSE),"")</f>
        <v/>
      </c>
      <c r="I662" t="str">
        <f>IFERROR(VLOOKUP(C662,우진고장설명!$B$5:$M$315,COLUMN()-5,FALSE),"")</f>
        <v/>
      </c>
      <c r="J662" t="str">
        <f>IFERROR(VLOOKUP(C662,우진고장설명!$B$5:$M$315,COLUMN()-5,FALSE),"")</f>
        <v/>
      </c>
      <c r="K662" t="str">
        <f>IFERROR(VLOOKUP(C662,우진고장설명!$B$5:$M$315,COLUMN()-5,FALSE),"")</f>
        <v/>
      </c>
      <c r="L662" t="str">
        <f>IFERROR(VLOOKUP(C662,우진고장설명!$B$5:$M$315,COLUMN()-5,FALSE),"")</f>
        <v/>
      </c>
      <c r="M662" t="str">
        <f>IFERROR(VLOOKUP(C662,우진고장설명!$B$5:$M$315,COLUMN()-5,FALSE),"")</f>
        <v/>
      </c>
      <c r="N662" t="str">
        <f>IFERROR(VLOOKUP(C662,우진고장설명!$B$5:$M$315,COLUMN()-5,FALSE),"")</f>
        <v/>
      </c>
      <c r="O662" t="s">
        <v>2787</v>
      </c>
      <c r="P662" t="str">
        <f>IFERROR(VLOOKUP(C662,우진고장설명!$B$5:$M$315,COLUMN()-5,FALSE),"")</f>
        <v/>
      </c>
    </row>
    <row r="663" spans="1:16" x14ac:dyDescent="0.4">
      <c r="A663">
        <v>662</v>
      </c>
      <c r="B663" s="13" t="s">
        <v>7305</v>
      </c>
      <c r="C663" s="13">
        <f t="shared" si="10"/>
        <v>503</v>
      </c>
      <c r="D663" s="14" t="s">
        <v>7594</v>
      </c>
      <c r="E663" s="13" t="s">
        <v>3668</v>
      </c>
      <c r="F663" s="13" t="s">
        <v>2821</v>
      </c>
      <c r="G663" t="str">
        <f>IFERROR(VLOOKUP(C663,우진고장설명!$B$5:$M$315,COLUMN()-5,FALSE),"")</f>
        <v/>
      </c>
      <c r="H663" t="str">
        <f>IFERROR(VLOOKUP(C663,우진고장설명!$B$5:$M$315,COLUMN()-5,FALSE),"")</f>
        <v/>
      </c>
      <c r="I663" t="str">
        <f>IFERROR(VLOOKUP(C663,우진고장설명!$B$5:$M$315,COLUMN()-5,FALSE),"")</f>
        <v/>
      </c>
      <c r="J663" t="str">
        <f>IFERROR(VLOOKUP(C663,우진고장설명!$B$5:$M$315,COLUMN()-5,FALSE),"")</f>
        <v/>
      </c>
      <c r="K663" t="str">
        <f>IFERROR(VLOOKUP(C663,우진고장설명!$B$5:$M$315,COLUMN()-5,FALSE),"")</f>
        <v/>
      </c>
      <c r="L663" t="str">
        <f>IFERROR(VLOOKUP(C663,우진고장설명!$B$5:$M$315,COLUMN()-5,FALSE),"")</f>
        <v/>
      </c>
      <c r="M663" t="str">
        <f>IFERROR(VLOOKUP(C663,우진고장설명!$B$5:$M$315,COLUMN()-5,FALSE),"")</f>
        <v/>
      </c>
      <c r="N663" t="str">
        <f>IFERROR(VLOOKUP(C663,우진고장설명!$B$5:$M$315,COLUMN()-5,FALSE),"")</f>
        <v/>
      </c>
      <c r="O663" t="s">
        <v>2787</v>
      </c>
      <c r="P663" t="str">
        <f>IFERROR(VLOOKUP(C663,우진고장설명!$B$5:$M$315,COLUMN()-5,FALSE),"")</f>
        <v/>
      </c>
    </row>
    <row r="664" spans="1:16" x14ac:dyDescent="0.4">
      <c r="A664">
        <v>663</v>
      </c>
      <c r="B664" s="13" t="s">
        <v>7306</v>
      </c>
      <c r="C664" s="13">
        <f t="shared" si="10"/>
        <v>504</v>
      </c>
      <c r="D664" s="14" t="s">
        <v>7596</v>
      </c>
      <c r="E664" s="13" t="s">
        <v>3668</v>
      </c>
      <c r="F664" s="13" t="s">
        <v>2821</v>
      </c>
      <c r="G664" t="str">
        <f>IFERROR(VLOOKUP(C664,우진고장설명!$B$5:$M$315,COLUMN()-5,FALSE),"")</f>
        <v/>
      </c>
      <c r="H664" t="str">
        <f>IFERROR(VLOOKUP(C664,우진고장설명!$B$5:$M$315,COLUMN()-5,FALSE),"")</f>
        <v/>
      </c>
      <c r="I664" t="str">
        <f>IFERROR(VLOOKUP(C664,우진고장설명!$B$5:$M$315,COLUMN()-5,FALSE),"")</f>
        <v/>
      </c>
      <c r="J664" t="str">
        <f>IFERROR(VLOOKUP(C664,우진고장설명!$B$5:$M$315,COLUMN()-5,FALSE),"")</f>
        <v/>
      </c>
      <c r="K664" t="str">
        <f>IFERROR(VLOOKUP(C664,우진고장설명!$B$5:$M$315,COLUMN()-5,FALSE),"")</f>
        <v/>
      </c>
      <c r="L664" t="str">
        <f>IFERROR(VLOOKUP(C664,우진고장설명!$B$5:$M$315,COLUMN()-5,FALSE),"")</f>
        <v/>
      </c>
      <c r="M664" t="str">
        <f>IFERROR(VLOOKUP(C664,우진고장설명!$B$5:$M$315,COLUMN()-5,FALSE),"")</f>
        <v/>
      </c>
      <c r="N664" t="str">
        <f>IFERROR(VLOOKUP(C664,우진고장설명!$B$5:$M$315,COLUMN()-5,FALSE),"")</f>
        <v/>
      </c>
      <c r="O664" t="s">
        <v>2787</v>
      </c>
      <c r="P664" t="str">
        <f>IFERROR(VLOOKUP(C664,우진고장설명!$B$5:$M$315,COLUMN()-5,FALSE),"")</f>
        <v/>
      </c>
    </row>
    <row r="665" spans="1:16" x14ac:dyDescent="0.4">
      <c r="A665">
        <v>664</v>
      </c>
      <c r="B665" s="13" t="s">
        <v>7307</v>
      </c>
      <c r="C665" s="13">
        <f t="shared" si="10"/>
        <v>505</v>
      </c>
      <c r="D665" s="14" t="s">
        <v>11541</v>
      </c>
      <c r="E665" s="13" t="s">
        <v>3668</v>
      </c>
      <c r="F665" s="13" t="s">
        <v>3034</v>
      </c>
      <c r="G665" t="str">
        <f>IFERROR(VLOOKUP(C665,우진고장설명!$B$5:$M$315,COLUMN()-5,FALSE),"")</f>
        <v>DCU-입력고전압</v>
      </c>
      <c r="H665" t="str">
        <f>IFERROR(VLOOKUP(C665,우진고장설명!$B$5:$M$315,COLUMN()-5,FALSE),"")</f>
        <v>W</v>
      </c>
      <c r="I665" t="str">
        <f>IFERROR(VLOOKUP(C665,우진고장설명!$B$5:$M$315,COLUMN()-5,FALSE),"")</f>
        <v>DCU</v>
      </c>
      <c r="J665" t="str">
        <f>IFERROR(VLOOKUP(C665,우진고장설명!$B$5:$M$315,COLUMN()-5,FALSE),"")</f>
        <v xml:space="preserve">DCU의 RS485 데이터 중 DCU-TCMS SD TEXT3의 Bit4 “High Voltage”  신호가 “1”이 되면 검지
</v>
      </c>
      <c r="K665" t="str">
        <f>IFERROR(VLOOKUP(C665,우진고장설명!$B$5:$M$315,COLUMN()-5,FALSE),"")</f>
        <v>고전압 상태(그리 높지 않은 고전압 상태에서는 출입문 작동에 문제가 없으나, 140Vdc 이상의 큰 전압이 인가될 경우, DCU의 PCB 기판이 손상될 수 있음.)</v>
      </c>
      <c r="L665" t="str">
        <f>IFERROR(VLOOKUP(C665,우진고장설명!$B$5:$M$315,COLUMN()-5,FALSE),"")</f>
        <v xml:space="preserve">차량으로부터 인가되는 공급전원이 125Vdc 이상
</v>
      </c>
      <c r="M665" t="str">
        <f>IFERROR(VLOOKUP(C665,우진고장설명!$B$5:$M$315,COLUMN()-5,FALSE),"")</f>
        <v>차량으로부터 인가되는 공급전원이 125Vdc 미만</v>
      </c>
      <c r="N665" t="str">
        <f>IFERROR(VLOOKUP(C665,우진고장설명!$B$5:$M$315,COLUMN()-5,FALSE),"")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665" t="s">
        <v>2787</v>
      </c>
      <c r="P665" t="str">
        <f>IFERROR(VLOOKUP(C665,우진고장설명!$B$5:$M$315,COLUMN()-5,FALSE),"")</f>
        <v>우진200량</v>
      </c>
    </row>
    <row r="666" spans="1:16" x14ac:dyDescent="0.4">
      <c r="A666">
        <v>665</v>
      </c>
      <c r="B666" s="13" t="s">
        <v>7308</v>
      </c>
      <c r="C666" s="13">
        <f t="shared" si="10"/>
        <v>506</v>
      </c>
      <c r="D666" s="14" t="s">
        <v>7599</v>
      </c>
      <c r="E666" s="13" t="s">
        <v>3668</v>
      </c>
      <c r="F666" s="13" t="s">
        <v>3034</v>
      </c>
      <c r="G666" t="str">
        <f>IFERROR(VLOOKUP(C666,우진고장설명!$B$5:$M$315,COLUMN()-5,FALSE),"")</f>
        <v>DCU-입력저전압</v>
      </c>
      <c r="H666" t="str">
        <f>IFERROR(VLOOKUP(C666,우진고장설명!$B$5:$M$315,COLUMN()-5,FALSE),"")</f>
        <v>W</v>
      </c>
      <c r="I666" t="str">
        <f>IFERROR(VLOOKUP(C666,우진고장설명!$B$5:$M$315,COLUMN()-5,FALSE),"")</f>
        <v>DCU</v>
      </c>
      <c r="J666" t="str">
        <f>IFERROR(VLOOKUP(C666,우진고장설명!$B$5:$M$315,COLUMN()-5,FALSE),"")</f>
        <v xml:space="preserve">DCU의 RS485 데이터 중 DCU-TCMS SD TEXT3의 Bit5 “Low Voltage”  신호가 “1”이 되면 검지
</v>
      </c>
      <c r="K666" t="str">
        <f>IFERROR(VLOOKUP(C666,우진고장설명!$B$5:$M$315,COLUMN()-5,FALSE),"")</f>
        <v>저전압상태(출입문 동작이 심하게 느려지거나 작동조차 안 될 수 있음.)</v>
      </c>
      <c r="L666" t="str">
        <f>IFERROR(VLOOKUP(C666,우진고장설명!$B$5:$M$315,COLUMN()-5,FALSE),"")</f>
        <v xml:space="preserve">차량으로부터 인가되는 공급전원이 70Vdc 이하
</v>
      </c>
      <c r="M666" t="str">
        <f>IFERROR(VLOOKUP(C666,우진고장설명!$B$5:$M$315,COLUMN()-5,FALSE),"")</f>
        <v>차량으로부터 인가되는 공급전원이 70Vdc 초과</v>
      </c>
      <c r="N666" t="str">
        <f>IFERROR(VLOOKUP(C666,우진고장설명!$B$5:$M$315,COLUMN()-5,FALSE),"")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666" t="s">
        <v>2787</v>
      </c>
      <c r="P666" t="str">
        <f>IFERROR(VLOOKUP(C666,우진고장설명!$B$5:$M$315,COLUMN()-5,FALSE),"")</f>
        <v>우진200량</v>
      </c>
    </row>
    <row r="667" spans="1:16" x14ac:dyDescent="0.4">
      <c r="A667">
        <v>666</v>
      </c>
      <c r="B667" s="13" t="s">
        <v>7310</v>
      </c>
      <c r="C667" s="13">
        <f t="shared" si="10"/>
        <v>507</v>
      </c>
      <c r="D667" s="14" t="s">
        <v>7601</v>
      </c>
      <c r="E667" s="13" t="s">
        <v>3668</v>
      </c>
      <c r="F667" s="13" t="s">
        <v>2837</v>
      </c>
      <c r="G667" t="str">
        <f>IFERROR(VLOOKUP(C667,우진고장설명!$B$5:$M$315,COLUMN()-5,FALSE),"")</f>
        <v>DCU-초기화 실패</v>
      </c>
      <c r="H667" t="str">
        <f>IFERROR(VLOOKUP(C667,우진고장설명!$B$5:$M$315,COLUMN()-5,FALSE),"")</f>
        <v>C</v>
      </c>
      <c r="I667" t="str">
        <f>IFERROR(VLOOKUP(C667,우진고장설명!$B$5:$M$315,COLUMN()-5,FALSE),"")</f>
        <v>DCU</v>
      </c>
      <c r="J667" t="str">
        <f>IFERROR(VLOOKUP(C667,우진고장설명!$B$5:$M$315,COLUMN()-5,FALSE),"")</f>
        <v xml:space="preserve">DCU의 RS485 데이터 중 DCU-TCMS SD TEXT4의 Bit5 “Calibration failure”  신호가 “1”이 되면 검지
</v>
      </c>
      <c r="K667" t="str">
        <f>IFERROR(VLOOKUP(C667,우진고장설명!$B$5:$M$315,COLUMN()-5,FALSE),"")</f>
        <v>초기화가 실패하여 정상적인 출임문 열림/닫힘이 불가능</v>
      </c>
      <c r="L667" t="str">
        <f>IFERROR(VLOOKUP(C667,우진고장설명!$B$5:$M$315,COLUMN()-5,FALSE),"")</f>
        <v xml:space="preserve">DCU 초기화 동작 중, 모터 고장, 장애물감지, 리미트 스위치 고장 등으로 인해 초기화를 완료하지 못하는 경우
</v>
      </c>
      <c r="M667" t="str">
        <f>IFERROR(VLOOKUP(C667,우진고장설명!$B$5:$M$315,COLUMN()-5,FALSE),"")</f>
        <v>초기화 실패를 야기한 고장코드를 확인하여 조치 후, 재닫힘 명령을 주거나 DCU 전원 reset</v>
      </c>
      <c r="N667" t="str">
        <f>IFERROR(VLOOKUP(C667,우진고장설명!$B$5:$M$315,COLUMN()-5,FALSE),"")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667" t="s">
        <v>2787</v>
      </c>
      <c r="P667" t="str">
        <f>IFERROR(VLOOKUP(C667,우진고장설명!$B$5:$M$315,COLUMN()-5,FALSE),"")</f>
        <v>우진200량</v>
      </c>
    </row>
    <row r="668" spans="1:16" x14ac:dyDescent="0.4">
      <c r="A668">
        <v>667</v>
      </c>
      <c r="B668" s="13" t="s">
        <v>7312</v>
      </c>
      <c r="C668" s="13">
        <f t="shared" si="10"/>
        <v>508</v>
      </c>
      <c r="D668" s="14" t="s">
        <v>7603</v>
      </c>
      <c r="E668" s="13" t="s">
        <v>3668</v>
      </c>
      <c r="F668" s="13" t="s">
        <v>2821</v>
      </c>
      <c r="G668" t="str">
        <f>IFERROR(VLOOKUP(C668,우진고장설명!$B$5:$M$315,COLUMN()-5,FALSE),"")</f>
        <v>DCU-출입문 모터/인코더 고장</v>
      </c>
      <c r="H668" t="str">
        <f>IFERROR(VLOOKUP(C668,우진고장설명!$B$5:$M$315,COLUMN()-5,FALSE),"")</f>
        <v>B</v>
      </c>
      <c r="I668" t="str">
        <f>IFERROR(VLOOKUP(C668,우진고장설명!$B$5:$M$315,COLUMN()-5,FALSE),"")</f>
        <v>DCU</v>
      </c>
      <c r="J668" t="str">
        <f>IFERROR(VLOOKUP(C668,우진고장설명!$B$5:$M$315,COLUMN()-5,FALSE),"")</f>
        <v xml:space="preserve">DCU의 RS485 데이터 중 DCU-TCMS SD TEXT4의 Bit4 “Motor / Encoder failure”  신호가 “1”이 되면
검지
</v>
      </c>
      <c r="K668" t="str">
        <f>IFERROR(VLOOKUP(C668,우진고장설명!$B$5:$M$315,COLUMN()-5,FALSE),"")</f>
        <v>출입문 정상동작 불가</v>
      </c>
      <c r="L668" t="str">
        <f>IFERROR(VLOOKUP(C668,우진고장설명!$B$5:$M$315,COLUMN()-5,FALSE),"")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668" t="str">
        <f>IFERROR(VLOOKUP(C668,우진고장설명!$B$5:$M$315,COLUMN()-5,FALSE),"")</f>
        <v>모터/인코더 및 DCU가 정상 상태이고, 전기적 연결 상태가 정상</v>
      </c>
      <c r="N668" t="str">
        <f>IFERROR(VLOOKUP(C668,우진고장설명!$B$5:$M$315,COLUMN()-5,FALSE),"")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668" t="s">
        <v>2787</v>
      </c>
      <c r="P668" t="str">
        <f>IFERROR(VLOOKUP(C668,우진고장설명!$B$5:$M$315,COLUMN()-5,FALSE),"")</f>
        <v>우진200량</v>
      </c>
    </row>
    <row r="669" spans="1:16" x14ac:dyDescent="0.4">
      <c r="A669">
        <v>668</v>
      </c>
      <c r="B669" s="13" t="s">
        <v>7313</v>
      </c>
      <c r="C669" s="13">
        <f t="shared" si="10"/>
        <v>509</v>
      </c>
      <c r="D669" s="14" t="s">
        <v>7605</v>
      </c>
      <c r="E669" s="13" t="s">
        <v>3668</v>
      </c>
      <c r="F669" s="13" t="s">
        <v>2837</v>
      </c>
      <c r="G669" t="str">
        <f>IFERROR(VLOOKUP(C669,우진고장설명!$B$5:$M$315,COLUMN()-5,FALSE),"")</f>
        <v>DCU-출입문 잠김 리미트 스위치 고장</v>
      </c>
      <c r="H669" t="str">
        <f>IFERROR(VLOOKUP(C669,우진고장설명!$B$5:$M$315,COLUMN()-5,FALSE),"")</f>
        <v>C</v>
      </c>
      <c r="I669" t="str">
        <f>IFERROR(VLOOKUP(C669,우진고장설명!$B$5:$M$315,COLUMN()-5,FALSE),"")</f>
        <v>DCU</v>
      </c>
      <c r="J669" t="str">
        <f>IFERROR(VLOOKUP(C669,우진고장설명!$B$5:$M$315,COLUMN()-5,FALSE),"")</f>
        <v xml:space="preserve">DCU의 RS485 데이터 중 DCU-TCMS SD TEXT4의 Bit1 “DLS Failure”  신호가 “1”이 되면 검지
</v>
      </c>
      <c r="K669" t="str">
        <f>IFERROR(VLOOKUP(C669,우진고장설명!$B$5:$M$315,COLUMN()-5,FALSE),"")</f>
        <v>출입문 잠김 상태 확인 불가</v>
      </c>
      <c r="L669" t="str">
        <f>IFERROR(VLOOKUP(C669,우진고장설명!$B$5:$M$315,COLUMN()-5,FALSE),"")</f>
        <v xml:space="preserve">
1) 출입문이 열림 상태에서 DLS가 작동되어 있는 경우
2) 출입문이 닫힘 상태에서 DLS가 작동되지 않은 경우
</v>
      </c>
      <c r="M669" t="str">
        <f>IFERROR(VLOOKUP(C669,우진고장설명!$B$5:$M$315,COLUMN()-5,FALSE),"")</f>
        <v>전기적 결선상태가 양호하고, 출입문 열림 닫힘 시, DLS가 정상적으로 작동</v>
      </c>
      <c r="N669" t="str">
        <f>IFERROR(VLOOKUP(C669,우진고장설명!$B$5:$M$315,COLUMN()-5,FALSE),"")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669" t="s">
        <v>2787</v>
      </c>
      <c r="P669" t="str">
        <f>IFERROR(VLOOKUP(C669,우진고장설명!$B$5:$M$315,COLUMN()-5,FALSE),"")</f>
        <v>우진200량</v>
      </c>
    </row>
    <row r="670" spans="1:16" x14ac:dyDescent="0.4">
      <c r="A670">
        <v>669</v>
      </c>
      <c r="B670" s="13" t="s">
        <v>7314</v>
      </c>
      <c r="C670" s="13">
        <f t="shared" si="10"/>
        <v>510</v>
      </c>
      <c r="D670" s="14" t="s">
        <v>7607</v>
      </c>
      <c r="E670" s="13" t="s">
        <v>3668</v>
      </c>
      <c r="F670" s="13" t="s">
        <v>2837</v>
      </c>
      <c r="G670" t="str">
        <f>IFERROR(VLOOKUP(C670,우진고장설명!$B$5:$M$315,COLUMN()-5,FALSE),"")</f>
        <v>DCU-출입문 닫힘 리미트 스위치1 고장</v>
      </c>
      <c r="H670" t="str">
        <f>IFERROR(VLOOKUP(C670,우진고장설명!$B$5:$M$315,COLUMN()-5,FALSE),"")</f>
        <v>C</v>
      </c>
      <c r="I670" t="str">
        <f>IFERROR(VLOOKUP(C670,우진고장설명!$B$5:$M$315,COLUMN()-5,FALSE),"")</f>
        <v>DCU</v>
      </c>
      <c r="J670" t="str">
        <f>IFERROR(VLOOKUP(C670,우진고장설명!$B$5:$M$315,COLUMN()-5,FALSE),"")</f>
        <v xml:space="preserve">DCU의 RS485 데이터 중 DCU-TCMS SD TEXT4의 Bit3 “DCS1 Failure(Leftt)” 신호가 “1”이 되면 검지
</v>
      </c>
      <c r="K670" t="str">
        <f>IFERROR(VLOOKUP(C670,우진고장설명!$B$5:$M$315,COLUMN()-5,FALSE),"")</f>
        <v>출입문 왼쪽 판넬 닫힘 상태 확인 불가</v>
      </c>
      <c r="L670" t="str">
        <f>IFERROR(VLOOKUP(C670,우진고장설명!$B$5:$M$315,COLUMN()-5,FALSE),"")</f>
        <v xml:space="preserve">
1) 출입문이 열림 상태에서 DCS1이 작동되어 있는 경우
2) 출입문이 닫힘 상태에서 DCS1이 작동되지 않은 경우
</v>
      </c>
      <c r="M670" t="str">
        <f>IFERROR(VLOOKUP(C670,우진고장설명!$B$5:$M$315,COLUMN()-5,FALSE),"")</f>
        <v>전기적 결선상태가 양호하고, 출입문 열림 닫힘 시, DCS1이 정상적으로 작동</v>
      </c>
      <c r="N670" t="str">
        <f>IFERROR(VLOOKUP(C670,우진고장설명!$B$5:$M$315,COLUMN()-5,FALSE),"")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670" t="s">
        <v>2787</v>
      </c>
      <c r="P670" t="str">
        <f>IFERROR(VLOOKUP(C670,우진고장설명!$B$5:$M$315,COLUMN()-5,FALSE),"")</f>
        <v>우진200량</v>
      </c>
    </row>
    <row r="671" spans="1:16" x14ac:dyDescent="0.4">
      <c r="A671">
        <v>670</v>
      </c>
      <c r="B671" s="13" t="s">
        <v>7315</v>
      </c>
      <c r="C671" s="13">
        <f t="shared" si="10"/>
        <v>511</v>
      </c>
      <c r="D671" s="14" t="s">
        <v>7609</v>
      </c>
      <c r="E671" s="13" t="s">
        <v>3668</v>
      </c>
      <c r="F671" s="13" t="s">
        <v>2837</v>
      </c>
      <c r="G671" t="str">
        <f>IFERROR(VLOOKUP(C671,우진고장설명!$B$5:$M$315,COLUMN()-5,FALSE),"")</f>
        <v>DCU-출입문 닫힘 리미트 스위치2 고장</v>
      </c>
      <c r="H671" t="str">
        <f>IFERROR(VLOOKUP(C671,우진고장설명!$B$5:$M$315,COLUMN()-5,FALSE),"")</f>
        <v>C</v>
      </c>
      <c r="I671" t="str">
        <f>IFERROR(VLOOKUP(C671,우진고장설명!$B$5:$M$315,COLUMN()-5,FALSE),"")</f>
        <v>DCU</v>
      </c>
      <c r="J671" t="str">
        <f>IFERROR(VLOOKUP(C671,우진고장설명!$B$5:$M$315,COLUMN()-5,FALSE),"")</f>
        <v xml:space="preserve">DCU의 RS485 데이터 중 DCU-TCMS SD TEXT4의 Bit2 “DCS2 Failure(Right)” 신호가 “1”이 되면 검지
</v>
      </c>
      <c r="K671" t="str">
        <f>IFERROR(VLOOKUP(C671,우진고장설명!$B$5:$M$315,COLUMN()-5,FALSE),"")</f>
        <v>출입문 오른쪽 판넬 닫힘 상태 확인 불가</v>
      </c>
      <c r="L671" t="str">
        <f>IFERROR(VLOOKUP(C671,우진고장설명!$B$5:$M$315,COLUMN()-5,FALSE),"")</f>
        <v xml:space="preserve">
1) 출입문이 열림 상태에서 DCS2가 작동되어 있는 경우
2) 출입문이 닫힘 상태에서 DCS2가 작동되지 않은 경우
</v>
      </c>
      <c r="M671" t="str">
        <f>IFERROR(VLOOKUP(C671,우진고장설명!$B$5:$M$315,COLUMN()-5,FALSE),"")</f>
        <v>전기적 결선상태가 양호하고, 출입문 열림 닫힘 시, DCS2가 정상적으로 작동</v>
      </c>
      <c r="N671" t="str">
        <f>IFERROR(VLOOKUP(C671,우진고장설명!$B$5:$M$315,COLUMN()-5,FALSE),"")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671" t="s">
        <v>2787</v>
      </c>
      <c r="P671" t="str">
        <f>IFERROR(VLOOKUP(C671,우진고장설명!$B$5:$M$315,COLUMN()-5,FALSE),"")</f>
        <v>우진200량</v>
      </c>
    </row>
    <row r="672" spans="1:16" x14ac:dyDescent="0.4">
      <c r="A672">
        <v>671</v>
      </c>
      <c r="B672" s="13" t="s">
        <v>7317</v>
      </c>
      <c r="C672" s="13">
        <f t="shared" si="10"/>
        <v>512</v>
      </c>
      <c r="D672" s="14" t="s">
        <v>7611</v>
      </c>
      <c r="E672" s="13" t="s">
        <v>3668</v>
      </c>
      <c r="F672" s="13" t="s">
        <v>2837</v>
      </c>
      <c r="G672" t="str">
        <f>IFERROR(VLOOKUP(C672,우진고장설명!$B$5:$M$315,COLUMN()-5,FALSE),"")</f>
        <v>DCU-파라미터 로딩 실패</v>
      </c>
      <c r="H672" t="str">
        <f>IFERROR(VLOOKUP(C672,우진고장설명!$B$5:$M$315,COLUMN()-5,FALSE),"")</f>
        <v>C</v>
      </c>
      <c r="I672" t="str">
        <f>IFERROR(VLOOKUP(C672,우진고장설명!$B$5:$M$315,COLUMN()-5,FALSE),"")</f>
        <v>DCU</v>
      </c>
      <c r="J672" t="str">
        <f>IFERROR(VLOOKUP(C672,우진고장설명!$B$5:$M$315,COLUMN()-5,FALSE),"")</f>
        <v xml:space="preserve">DCU의 RS485 데이터 중 DCU-TCMS SD TEXT4의 Bit6 “Paraneter error”  신호가 “1”이 되면 검지
</v>
      </c>
      <c r="K672" t="str">
        <f>IFERROR(VLOOKUP(C672,우진고장설명!$B$5:$M$315,COLUMN()-5,FALSE),"")</f>
        <v>Parametererror 현시(출입문은 정상작동 가능)</v>
      </c>
      <c r="L672" t="str">
        <f>IFERROR(VLOOKUP(C672,우진고장설명!$B$5:$M$315,COLUMN()-5,FALSE),"")</f>
        <v xml:space="preserve">DCU 자체 내의 EEPROM으로부터 parameter데이터 로딩 실패
</v>
      </c>
      <c r="M672" t="str">
        <f>IFERROR(VLOOKUP(C672,우진고장설명!$B$5:$M$315,COLUMN()-5,FALSE),"")</f>
        <v>DCU의 EEPROM에서 parameter 로딩 완료</v>
      </c>
      <c r="N672" t="str">
        <f>IFERROR(VLOOKUP(C672,우진고장설명!$B$5:$M$315,COLUMN()-5,FALSE),"")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672" t="s">
        <v>2787</v>
      </c>
      <c r="P672" t="str">
        <f>IFERROR(VLOOKUP(C672,우진고장설명!$B$5:$M$315,COLUMN()-5,FALSE),"")</f>
        <v>우진200량</v>
      </c>
    </row>
    <row r="673" spans="1:16" x14ac:dyDescent="0.4">
      <c r="A673">
        <v>672</v>
      </c>
      <c r="B673" s="13" t="s">
        <v>7319</v>
      </c>
      <c r="C673" s="13">
        <f t="shared" si="10"/>
        <v>513</v>
      </c>
      <c r="D673" s="14" t="s">
        <v>7613</v>
      </c>
      <c r="E673" s="13" t="s">
        <v>3668</v>
      </c>
      <c r="F673" s="13" t="s">
        <v>2837</v>
      </c>
      <c r="G673" t="str">
        <f>IFERROR(VLOOKUP(C673,우진고장설명!$B$5:$M$315,COLUMN()-5,FALSE),"")</f>
        <v>DCU-모듈 상태체크 에러</v>
      </c>
      <c r="H673" t="str">
        <f>IFERROR(VLOOKUP(C673,우진고장설명!$B$5:$M$315,COLUMN()-5,FALSE),"")</f>
        <v>C</v>
      </c>
      <c r="I673" t="str">
        <f>IFERROR(VLOOKUP(C673,우진고장설명!$B$5:$M$315,COLUMN()-5,FALSE),"")</f>
        <v>DCU</v>
      </c>
      <c r="J673" t="str">
        <f>IFERROR(VLOOKUP(C673,우진고장설명!$B$5:$M$315,COLUMN()-5,FALSE),"")</f>
        <v xml:space="preserve">DCU의 RS485 데이터 중 DCU-TCMS SD TEXT5의 Bit1 “Module check error” 신호가 “1”이 되면 검지
</v>
      </c>
      <c r="K673" t="str">
        <f>IFERROR(VLOOKUP(C673,우진고장설명!$B$5:$M$315,COLUMN()-5,FALSE),"")</f>
        <v>Modulecheckerror현시(출입문은 정상작동가능)</v>
      </c>
      <c r="L673" t="str">
        <f>IFERROR(VLOOKUP(C673,우진고장설명!$B$5:$M$315,COLUMN()-5,FALSE),"")</f>
        <v xml:space="preserve">2중계 DCU의 ‘A’ 모듈과 ‘B’ 모듈 간, 상태 체크 기능에 이상이 생긴 경우 고장 발생
</v>
      </c>
      <c r="M673" t="str">
        <f>IFERROR(VLOOKUP(C673,우진고장설명!$B$5:$M$315,COLUMN()-5,FALSE),"")</f>
        <v>DCU의 ‘A' 모듈과 ‘B' 모듈 간, 상태 체크 정상</v>
      </c>
      <c r="N673" t="str">
        <f>IFERROR(VLOOKUP(C673,우진고장설명!$B$5:$M$315,COLUMN()-5,FALSE),"")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673" t="s">
        <v>2787</v>
      </c>
      <c r="P673" t="str">
        <f>IFERROR(VLOOKUP(C673,우진고장설명!$B$5:$M$315,COLUMN()-5,FALSE),"")</f>
        <v>우진200량</v>
      </c>
    </row>
    <row r="674" spans="1:16" x14ac:dyDescent="0.4">
      <c r="A674">
        <v>673</v>
      </c>
      <c r="B674" s="13" t="s">
        <v>7321</v>
      </c>
      <c r="C674" s="13">
        <f t="shared" si="10"/>
        <v>514</v>
      </c>
      <c r="D674" s="14" t="s">
        <v>7615</v>
      </c>
      <c r="E674" s="13" t="s">
        <v>3668</v>
      </c>
      <c r="F674" s="13" t="s">
        <v>2837</v>
      </c>
      <c r="G674" t="str">
        <f>IFERROR(VLOOKUP(C674,우진고장설명!$B$5:$M$315,COLUMN()-5,FALSE),"")</f>
        <v>DCU-출입문 닫힘시간 초과</v>
      </c>
      <c r="H674" t="str">
        <f>IFERROR(VLOOKUP(C674,우진고장설명!$B$5:$M$315,COLUMN()-5,FALSE),"")</f>
        <v>C</v>
      </c>
      <c r="I674" t="str">
        <f>IFERROR(VLOOKUP(C674,우진고장설명!$B$5:$M$315,COLUMN()-5,FALSE),"")</f>
        <v>DCU</v>
      </c>
      <c r="J674" t="str">
        <f>IFERROR(VLOOKUP(C674,우진고장설명!$B$5:$M$315,COLUMN()-5,FALSE),"")</f>
        <v xml:space="preserve">DCU의 RS485 데이터 중 DCU-TCMS SD TEXT5의 Bit2 “Close time out”  신호가 “1”이 되면 검지
</v>
      </c>
      <c r="K674" t="str">
        <f>IFERROR(VLOOKUP(C674,우진고장설명!$B$5:$M$315,COLUMN()-5,FALSE),"")</f>
        <v>Closetimeout 현시(출입문은 정상작동가능)</v>
      </c>
      <c r="L674" t="str">
        <f>IFERROR(VLOOKUP(C674,우진고장설명!$B$5:$M$315,COLUMN()-5,FALSE),"")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674" t="str">
        <f>IFERROR(VLOOKUP(C674,우진고장설명!$B$5:$M$315,COLUMN()-5,FALSE),"")</f>
        <v>출입문이 7초 이내에 닫힘 완료</v>
      </c>
      <c r="N674" t="str">
        <f>IFERROR(VLOOKUP(C674,우진고장설명!$B$5:$M$315,COLUMN()-5,FALSE),"")</f>
        <v>1) 출입문 구동부, 바닥면, 포켓 또는 개구부 사이에 이물질이 끼어 있는지 확인하여 조치한다.
2) 차량 운전실의 ‘장애물 바이패스' 스위치가 작동된 상태인지 확인하고, OFF 한다.</v>
      </c>
      <c r="O674" t="s">
        <v>2787</v>
      </c>
      <c r="P674" t="str">
        <f>IFERROR(VLOOKUP(C674,우진고장설명!$B$5:$M$315,COLUMN()-5,FALSE),"")</f>
        <v>우진200량</v>
      </c>
    </row>
    <row r="675" spans="1:16" x14ac:dyDescent="0.4">
      <c r="A675">
        <v>674</v>
      </c>
      <c r="B675" s="13" t="s">
        <v>7323</v>
      </c>
      <c r="C675" s="13">
        <f t="shared" si="10"/>
        <v>515</v>
      </c>
      <c r="D675" s="14" t="s">
        <v>7617</v>
      </c>
      <c r="E675" s="13" t="s">
        <v>3668</v>
      </c>
      <c r="F675" s="13" t="s">
        <v>2837</v>
      </c>
      <c r="G675" t="str">
        <f>IFERROR(VLOOKUP(C675,우진고장설명!$B$5:$M$315,COLUMN()-5,FALSE),"")</f>
        <v>DCU-출입문 열림시간 초과</v>
      </c>
      <c r="H675" t="str">
        <f>IFERROR(VLOOKUP(C675,우진고장설명!$B$5:$M$315,COLUMN()-5,FALSE),"")</f>
        <v>C</v>
      </c>
      <c r="I675" t="str">
        <f>IFERROR(VLOOKUP(C675,우진고장설명!$B$5:$M$315,COLUMN()-5,FALSE),"")</f>
        <v>DCU</v>
      </c>
      <c r="J675" t="str">
        <f>IFERROR(VLOOKUP(C675,우진고장설명!$B$5:$M$315,COLUMN()-5,FALSE),"")</f>
        <v xml:space="preserve">DCU의 RS485 데이터 중 DCU-TCMS SD TEXT5의 Bit3 “Open time out”  신호가 “1”이 되면 검지
</v>
      </c>
      <c r="K675" t="str">
        <f>IFERROR(VLOOKUP(C675,우진고장설명!$B$5:$M$315,COLUMN()-5,FALSE),"")</f>
        <v>Closetimeout 현시(출입문은 정상작동가능)</v>
      </c>
      <c r="L675" t="str">
        <f>IFERROR(VLOOKUP(C675,우진고장설명!$B$5:$M$315,COLUMN()-5,FALSE),"")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675" t="str">
        <f>IFERROR(VLOOKUP(C675,우진고장설명!$B$5:$M$315,COLUMN()-5,FALSE),"")</f>
        <v>출입문이 6초 이내에 열림 완료</v>
      </c>
      <c r="N675" t="str">
        <f>IFERROR(VLOOKUP(C675,우진고장설명!$B$5:$M$315,COLUMN()-5,FALSE),"")</f>
        <v>1) 출입문 구동부, 바닥면, 포켓 또는 개구부 사이에 이물질이 끼어 있는지 확인하여 조치한다.
2) 차량 운전실의 ‘장애물 바이패스' 스위치가 작동된 상태인지 확인하고, OFF 한다.</v>
      </c>
      <c r="O675" t="s">
        <v>2787</v>
      </c>
      <c r="P675" t="str">
        <f>IFERROR(VLOOKUP(C675,우진고장설명!$B$5:$M$315,COLUMN()-5,FALSE),"")</f>
        <v>우진200량</v>
      </c>
    </row>
    <row r="676" spans="1:16" x14ac:dyDescent="0.4">
      <c r="A676">
        <v>675</v>
      </c>
      <c r="B676" s="13" t="s">
        <v>7325</v>
      </c>
      <c r="C676" s="13">
        <f t="shared" si="10"/>
        <v>516</v>
      </c>
      <c r="D676" s="14" t="s">
        <v>7619</v>
      </c>
      <c r="E676" s="13" t="s">
        <v>3668</v>
      </c>
      <c r="F676" s="13" t="s">
        <v>2837</v>
      </c>
      <c r="G676" t="str">
        <f>IFERROR(VLOOKUP(C676,우진고장설명!$B$5:$M$315,COLUMN()-5,FALSE),"")</f>
        <v>DCU-출입문 장애물로 인한 닫힘 실패</v>
      </c>
      <c r="H676" t="str">
        <f>IFERROR(VLOOKUP(C676,우진고장설명!$B$5:$M$315,COLUMN()-5,FALSE),"")</f>
        <v>C</v>
      </c>
      <c r="I676" t="str">
        <f>IFERROR(VLOOKUP(C676,우진고장설명!$B$5:$M$315,COLUMN()-5,FALSE),"")</f>
        <v>DCU</v>
      </c>
      <c r="J676" t="str">
        <f>IFERROR(VLOOKUP(C676,우진고장설명!$B$5:$M$315,COLUMN()-5,FALSE),"")</f>
        <v xml:space="preserve">DCU의 RS485 데이터 중 DCU-TCMS SD TEXT5의 Bit4 “Close failure due to obstacle” 신호가 “1”이 되면 검지
</v>
      </c>
      <c r="K676" t="str">
        <f>IFERROR(VLOOKUP(C676,우진고장설명!$B$5:$M$315,COLUMN()-5,FALSE),"")</f>
        <v>3회 재열림 및 재닫힘을 시도한 후, 출입문 완전 열림 상태로 대기</v>
      </c>
      <c r="L676" t="str">
        <f>IFERROR(VLOOKUP(C676,우진고장설명!$B$5:$M$315,COLUMN()-5,FALSE),"")</f>
        <v xml:space="preserve">도어 닫힘 중 3회 장애물감지로 인해 닫힘 완료 실패(물리적 장애물, 기구 부품 불량, DCU 불량)
</v>
      </c>
      <c r="M676" t="str">
        <f>IFERROR(VLOOKUP(C676,우진고장설명!$B$5:$M$315,COLUMN()-5,FALSE),"")</f>
        <v>출입문 닫힘 시, 장애물 감지 없이 닫힘 완료</v>
      </c>
      <c r="N676" t="str">
        <f>IFERROR(VLOOKUP(C676,우진고장설명!$B$5:$M$315,COLUMN()-5,FALSE),"")</f>
        <v>1) 출입문 구동부, 바닥면, 포켓 또는 개구부 사이에 이물질이 끼어 있는지 확인하여 조치한다.
2) 위 조치 후에도 문제가 지속될 경우, DCU를 교체한다.</v>
      </c>
      <c r="O676" t="s">
        <v>2787</v>
      </c>
      <c r="P676" t="str">
        <f>IFERROR(VLOOKUP(C676,우진고장설명!$B$5:$M$315,COLUMN()-5,FALSE),"")</f>
        <v>우진200량</v>
      </c>
    </row>
    <row r="677" spans="1:16" x14ac:dyDescent="0.4">
      <c r="A677">
        <v>676</v>
      </c>
      <c r="B677" s="13" t="s">
        <v>7327</v>
      </c>
      <c r="C677" s="13">
        <f t="shared" si="10"/>
        <v>517</v>
      </c>
      <c r="D677" s="14" t="s">
        <v>7621</v>
      </c>
      <c r="E677" s="13" t="s">
        <v>3668</v>
      </c>
      <c r="F677" s="13" t="s">
        <v>2837</v>
      </c>
      <c r="G677" t="str">
        <f>IFERROR(VLOOKUP(C677,우진고장설명!$B$5:$M$315,COLUMN()-5,FALSE),"")</f>
        <v>DCU-출입문 장애물로 인한 열림 실패</v>
      </c>
      <c r="H677" t="str">
        <f>IFERROR(VLOOKUP(C677,우진고장설명!$B$5:$M$315,COLUMN()-5,FALSE),"")</f>
        <v>C</v>
      </c>
      <c r="I677" t="str">
        <f>IFERROR(VLOOKUP(C677,우진고장설명!$B$5:$M$315,COLUMN()-5,FALSE),"")</f>
        <v>DCU</v>
      </c>
      <c r="J677" t="str">
        <f>IFERROR(VLOOKUP(C677,우진고장설명!$B$5:$M$315,COLUMN()-5,FALSE),"")</f>
        <v xml:space="preserve">DCU의 RS485 데이터 중 DCU-TCMS SD TEXT5의 Bit4 “Open failure due to obstacle” 신호가 “1”이 되면 검지
</v>
      </c>
      <c r="K677" t="str">
        <f>IFERROR(VLOOKUP(C677,우진고장설명!$B$5:$M$315,COLUMN()-5,FALSE),"")</f>
        <v>3회 재닫힘 및 재열림을 시도한 후, 출입문 완전 닫힘 상태로 대기</v>
      </c>
      <c r="L677" t="str">
        <f>IFERROR(VLOOKUP(C677,우진고장설명!$B$5:$M$315,COLUMN()-5,FALSE),"")</f>
        <v xml:space="preserve">도어열림 중 3회 장애물감지로 인해 열림 완료 실패(물리적 장애물, 기구 부품 불량, DCU 불량)
</v>
      </c>
      <c r="M677" t="str">
        <f>IFERROR(VLOOKUP(C677,우진고장설명!$B$5:$M$315,COLUMN()-5,FALSE),"")</f>
        <v>출입문 열림 시, 장애물감지 없이 열림 완료</v>
      </c>
      <c r="N677" t="str">
        <f>IFERROR(VLOOKUP(C677,우진고장설명!$B$5:$M$315,COLUMN()-5,FALSE),"")</f>
        <v>1) 출입문 구동부, 바닥면, 포켓 또는 개구부 사이에 이물질이 끼어 있는지 확인하여 조치한다.
2) 위 조치 후에도 문제가 지속될 경우, DCU를 교체한다.</v>
      </c>
      <c r="O677" t="s">
        <v>2787</v>
      </c>
      <c r="P677" t="str">
        <f>IFERROR(VLOOKUP(C677,우진고장설명!$B$5:$M$315,COLUMN()-5,FALSE),"")</f>
        <v>우진200량</v>
      </c>
    </row>
    <row r="678" spans="1:16" x14ac:dyDescent="0.4">
      <c r="A678">
        <v>677</v>
      </c>
      <c r="B678" s="13" t="s">
        <v>7302</v>
      </c>
      <c r="C678" s="13">
        <f t="shared" si="10"/>
        <v>500</v>
      </c>
      <c r="D678" s="14" t="s">
        <v>3908</v>
      </c>
      <c r="E678" s="13" t="s">
        <v>3668</v>
      </c>
      <c r="F678" s="13" t="s">
        <v>2837</v>
      </c>
      <c r="G678" t="str">
        <f>IFERROR(VLOOKUP(C678,우진고장설명!$B$5:$M$315,COLUMN()-5,FALSE),"")</f>
        <v>DCU 통신고장</v>
      </c>
      <c r="H678" t="str">
        <f>IFERROR(VLOOKUP(C678,우진고장설명!$B$5:$M$315,COLUMN()-5,FALSE),"")</f>
        <v>C</v>
      </c>
      <c r="I678" t="str">
        <f>IFERROR(VLOOKUP(C678,우진고장설명!$B$5:$M$315,COLUMN()-5,FALSE),"")</f>
        <v>DCU</v>
      </c>
      <c r="J678" t="str">
        <f>IFERROR(VLOOKUP(C678,우진고장설명!$B$5:$M$315,COLUMN()-5,FALSE),"")</f>
        <v xml:space="preserve">DCU와 TCMS 간 RS485 통신고장이 검지되면 발생
</v>
      </c>
      <c r="K678" t="str">
        <f>IFERROR(VLOOKUP(C678,우진고장설명!$B$5:$M$315,COLUMN()-5,FALSE),"")</f>
        <v>정상적으로 출입문을 취급했음에도 불구하고, 화면상 출입문의 개폐상태 등의 변화가 없음.</v>
      </c>
      <c r="L678" t="str">
        <f>IFERROR(VLOOKUP(C678,우진고장설명!$B$5:$M$315,COLUMN()-5,FALSE),"")</f>
        <v xml:space="preserve">
1) DCU 전원 CB OFF
2) 통신연결 불량
3) 해당 DCU가 검수요원에 의해 firmware 업데이트 중인 경우
</v>
      </c>
      <c r="M678" t="str">
        <f>IFERROR(VLOOKUP(C678,우진고장설명!$B$5:$M$315,COLUMN()-5,FALSE),"")</f>
        <v>해당 차량의 DCU 및 CU/TU의 전원이 정상상태이고, 통신 라인 연결 상태가 정상</v>
      </c>
      <c r="N678" t="str">
        <f>IFERROR(VLOOKUP(C678,우진고장설명!$B$5:$M$315,COLUMN()-5,FALSE),"")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678" t="s">
        <v>2787</v>
      </c>
      <c r="P678" t="str">
        <f>IFERROR(VLOOKUP(C678,우진고장설명!$B$5:$M$315,COLUMN()-5,FALSE),"")</f>
        <v>우진200량</v>
      </c>
    </row>
    <row r="679" spans="1:16" x14ac:dyDescent="0.4">
      <c r="A679">
        <v>678</v>
      </c>
      <c r="B679" s="13" t="s">
        <v>7303</v>
      </c>
      <c r="C679" s="13">
        <f t="shared" si="10"/>
        <v>501</v>
      </c>
      <c r="D679" s="14" t="s">
        <v>7624</v>
      </c>
      <c r="E679" s="13" t="s">
        <v>3668</v>
      </c>
      <c r="F679" s="13" t="s">
        <v>3034</v>
      </c>
      <c r="G679" t="str">
        <f>IFERROR(VLOOKUP(C679,우진고장설명!$B$5:$M$315,COLUMN()-5,FALSE),"")</f>
        <v/>
      </c>
      <c r="H679" t="str">
        <f>IFERROR(VLOOKUP(C679,우진고장설명!$B$5:$M$315,COLUMN()-5,FALSE),"")</f>
        <v/>
      </c>
      <c r="I679" t="str">
        <f>IFERROR(VLOOKUP(C679,우진고장설명!$B$5:$M$315,COLUMN()-5,FALSE),"")</f>
        <v/>
      </c>
      <c r="J679" t="str">
        <f>IFERROR(VLOOKUP(C679,우진고장설명!$B$5:$M$315,COLUMN()-5,FALSE),"")</f>
        <v/>
      </c>
      <c r="K679" t="str">
        <f>IFERROR(VLOOKUP(C679,우진고장설명!$B$5:$M$315,COLUMN()-5,FALSE),"")</f>
        <v/>
      </c>
      <c r="L679" t="str">
        <f>IFERROR(VLOOKUP(C679,우진고장설명!$B$5:$M$315,COLUMN()-5,FALSE),"")</f>
        <v/>
      </c>
      <c r="M679" t="str">
        <f>IFERROR(VLOOKUP(C679,우진고장설명!$B$5:$M$315,COLUMN()-5,FALSE),"")</f>
        <v/>
      </c>
      <c r="N679" t="str">
        <f>IFERROR(VLOOKUP(C679,우진고장설명!$B$5:$M$315,COLUMN()-5,FALSE),"")</f>
        <v/>
      </c>
      <c r="O679" t="s">
        <v>2787</v>
      </c>
      <c r="P679" t="str">
        <f>IFERROR(VLOOKUP(C679,우진고장설명!$B$5:$M$315,COLUMN()-5,FALSE),"")</f>
        <v/>
      </c>
    </row>
    <row r="680" spans="1:16" x14ac:dyDescent="0.4">
      <c r="A680">
        <v>679</v>
      </c>
      <c r="B680" s="13" t="s">
        <v>7304</v>
      </c>
      <c r="C680" s="13">
        <f t="shared" si="10"/>
        <v>502</v>
      </c>
      <c r="D680" s="14" t="s">
        <v>7626</v>
      </c>
      <c r="E680" s="13" t="s">
        <v>3668</v>
      </c>
      <c r="F680" s="13" t="s">
        <v>3034</v>
      </c>
      <c r="G680" t="str">
        <f>IFERROR(VLOOKUP(C680,우진고장설명!$B$5:$M$315,COLUMN()-5,FALSE),"")</f>
        <v/>
      </c>
      <c r="H680" t="str">
        <f>IFERROR(VLOOKUP(C680,우진고장설명!$B$5:$M$315,COLUMN()-5,FALSE),"")</f>
        <v/>
      </c>
      <c r="I680" t="str">
        <f>IFERROR(VLOOKUP(C680,우진고장설명!$B$5:$M$315,COLUMN()-5,FALSE),"")</f>
        <v/>
      </c>
      <c r="J680" t="str">
        <f>IFERROR(VLOOKUP(C680,우진고장설명!$B$5:$M$315,COLUMN()-5,FALSE),"")</f>
        <v/>
      </c>
      <c r="K680" t="str">
        <f>IFERROR(VLOOKUP(C680,우진고장설명!$B$5:$M$315,COLUMN()-5,FALSE),"")</f>
        <v/>
      </c>
      <c r="L680" t="str">
        <f>IFERROR(VLOOKUP(C680,우진고장설명!$B$5:$M$315,COLUMN()-5,FALSE),"")</f>
        <v/>
      </c>
      <c r="M680" t="str">
        <f>IFERROR(VLOOKUP(C680,우진고장설명!$B$5:$M$315,COLUMN()-5,FALSE),"")</f>
        <v/>
      </c>
      <c r="N680" t="str">
        <f>IFERROR(VLOOKUP(C680,우진고장설명!$B$5:$M$315,COLUMN()-5,FALSE),"")</f>
        <v/>
      </c>
      <c r="O680" t="s">
        <v>2787</v>
      </c>
      <c r="P680" t="str">
        <f>IFERROR(VLOOKUP(C680,우진고장설명!$B$5:$M$315,COLUMN()-5,FALSE),"")</f>
        <v/>
      </c>
    </row>
    <row r="681" spans="1:16" x14ac:dyDescent="0.4">
      <c r="A681">
        <v>680</v>
      </c>
      <c r="B681" s="13" t="s">
        <v>7305</v>
      </c>
      <c r="C681" s="13">
        <f t="shared" si="10"/>
        <v>503</v>
      </c>
      <c r="D681" s="14" t="s">
        <v>7628</v>
      </c>
      <c r="E681" s="13" t="s">
        <v>3668</v>
      </c>
      <c r="F681" s="13" t="s">
        <v>2821</v>
      </c>
      <c r="G681" t="str">
        <f>IFERROR(VLOOKUP(C681,우진고장설명!$B$5:$M$315,COLUMN()-5,FALSE),"")</f>
        <v/>
      </c>
      <c r="H681" t="str">
        <f>IFERROR(VLOOKUP(C681,우진고장설명!$B$5:$M$315,COLUMN()-5,FALSE),"")</f>
        <v/>
      </c>
      <c r="I681" t="str">
        <f>IFERROR(VLOOKUP(C681,우진고장설명!$B$5:$M$315,COLUMN()-5,FALSE),"")</f>
        <v/>
      </c>
      <c r="J681" t="str">
        <f>IFERROR(VLOOKUP(C681,우진고장설명!$B$5:$M$315,COLUMN()-5,FALSE),"")</f>
        <v/>
      </c>
      <c r="K681" t="str">
        <f>IFERROR(VLOOKUP(C681,우진고장설명!$B$5:$M$315,COLUMN()-5,FALSE),"")</f>
        <v/>
      </c>
      <c r="L681" t="str">
        <f>IFERROR(VLOOKUP(C681,우진고장설명!$B$5:$M$315,COLUMN()-5,FALSE),"")</f>
        <v/>
      </c>
      <c r="M681" t="str">
        <f>IFERROR(VLOOKUP(C681,우진고장설명!$B$5:$M$315,COLUMN()-5,FALSE),"")</f>
        <v/>
      </c>
      <c r="N681" t="str">
        <f>IFERROR(VLOOKUP(C681,우진고장설명!$B$5:$M$315,COLUMN()-5,FALSE),"")</f>
        <v/>
      </c>
      <c r="O681" t="s">
        <v>2787</v>
      </c>
      <c r="P681" t="str">
        <f>IFERROR(VLOOKUP(C681,우진고장설명!$B$5:$M$315,COLUMN()-5,FALSE),"")</f>
        <v/>
      </c>
    </row>
    <row r="682" spans="1:16" x14ac:dyDescent="0.4">
      <c r="A682">
        <v>681</v>
      </c>
      <c r="B682" s="13" t="s">
        <v>7306</v>
      </c>
      <c r="C682" s="13">
        <f t="shared" si="10"/>
        <v>504</v>
      </c>
      <c r="D682" s="14" t="s">
        <v>7630</v>
      </c>
      <c r="E682" s="13" t="s">
        <v>3668</v>
      </c>
      <c r="F682" s="13" t="s">
        <v>2821</v>
      </c>
      <c r="G682" t="str">
        <f>IFERROR(VLOOKUP(C682,우진고장설명!$B$5:$M$315,COLUMN()-5,FALSE),"")</f>
        <v/>
      </c>
      <c r="H682" t="str">
        <f>IFERROR(VLOOKUP(C682,우진고장설명!$B$5:$M$315,COLUMN()-5,FALSE),"")</f>
        <v/>
      </c>
      <c r="I682" t="str">
        <f>IFERROR(VLOOKUP(C682,우진고장설명!$B$5:$M$315,COLUMN()-5,FALSE),"")</f>
        <v/>
      </c>
      <c r="J682" t="str">
        <f>IFERROR(VLOOKUP(C682,우진고장설명!$B$5:$M$315,COLUMN()-5,FALSE),"")</f>
        <v/>
      </c>
      <c r="K682" t="str">
        <f>IFERROR(VLOOKUP(C682,우진고장설명!$B$5:$M$315,COLUMN()-5,FALSE),"")</f>
        <v/>
      </c>
      <c r="L682" t="str">
        <f>IFERROR(VLOOKUP(C682,우진고장설명!$B$5:$M$315,COLUMN()-5,FALSE),"")</f>
        <v/>
      </c>
      <c r="M682" t="str">
        <f>IFERROR(VLOOKUP(C682,우진고장설명!$B$5:$M$315,COLUMN()-5,FALSE),"")</f>
        <v/>
      </c>
      <c r="N682" t="str">
        <f>IFERROR(VLOOKUP(C682,우진고장설명!$B$5:$M$315,COLUMN()-5,FALSE),"")</f>
        <v/>
      </c>
      <c r="O682" t="s">
        <v>2787</v>
      </c>
      <c r="P682" t="str">
        <f>IFERROR(VLOOKUP(C682,우진고장설명!$B$5:$M$315,COLUMN()-5,FALSE),"")</f>
        <v/>
      </c>
    </row>
    <row r="683" spans="1:16" x14ac:dyDescent="0.4">
      <c r="A683">
        <v>682</v>
      </c>
      <c r="B683" s="13" t="s">
        <v>7307</v>
      </c>
      <c r="C683" s="13">
        <f t="shared" si="10"/>
        <v>505</v>
      </c>
      <c r="D683" s="14" t="s">
        <v>7632</v>
      </c>
      <c r="E683" s="13" t="s">
        <v>3668</v>
      </c>
      <c r="F683" s="13" t="s">
        <v>3034</v>
      </c>
      <c r="G683" t="str">
        <f>IFERROR(VLOOKUP(C683,우진고장설명!$B$5:$M$315,COLUMN()-5,FALSE),"")</f>
        <v>DCU-입력고전압</v>
      </c>
      <c r="H683" t="str">
        <f>IFERROR(VLOOKUP(C683,우진고장설명!$B$5:$M$315,COLUMN()-5,FALSE),"")</f>
        <v>W</v>
      </c>
      <c r="I683" t="str">
        <f>IFERROR(VLOOKUP(C683,우진고장설명!$B$5:$M$315,COLUMN()-5,FALSE),"")</f>
        <v>DCU</v>
      </c>
      <c r="J683" t="str">
        <f>IFERROR(VLOOKUP(C683,우진고장설명!$B$5:$M$315,COLUMN()-5,FALSE),"")</f>
        <v xml:space="preserve">DCU의 RS485 데이터 중 DCU-TCMS SD TEXT3의 Bit4 “High Voltage”  신호가 “1”이 되면 검지
</v>
      </c>
      <c r="K683" t="str">
        <f>IFERROR(VLOOKUP(C683,우진고장설명!$B$5:$M$315,COLUMN()-5,FALSE),"")</f>
        <v>고전압 상태(그리 높지 않은 고전압 상태에서는 출입문 작동에 문제가 없으나, 140Vdc 이상의 큰 전압이 인가될 경우, DCU의 PCB 기판이 손상될 수 있음.)</v>
      </c>
      <c r="L683" t="str">
        <f>IFERROR(VLOOKUP(C683,우진고장설명!$B$5:$M$315,COLUMN()-5,FALSE),"")</f>
        <v xml:space="preserve">차량으로부터 인가되는 공급전원이 125Vdc 이상
</v>
      </c>
      <c r="M683" t="str">
        <f>IFERROR(VLOOKUP(C683,우진고장설명!$B$5:$M$315,COLUMN()-5,FALSE),"")</f>
        <v>차량으로부터 인가되는 공급전원이 125Vdc 미만</v>
      </c>
      <c r="N683" t="str">
        <f>IFERROR(VLOOKUP(C683,우진고장설명!$B$5:$M$315,COLUMN()-5,FALSE),"")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683" t="s">
        <v>2787</v>
      </c>
      <c r="P683" t="str">
        <f>IFERROR(VLOOKUP(C683,우진고장설명!$B$5:$M$315,COLUMN()-5,FALSE),"")</f>
        <v>우진200량</v>
      </c>
    </row>
    <row r="684" spans="1:16" x14ac:dyDescent="0.4">
      <c r="A684">
        <v>683</v>
      </c>
      <c r="B684" s="13" t="s">
        <v>7308</v>
      </c>
      <c r="C684" s="13">
        <f t="shared" si="10"/>
        <v>506</v>
      </c>
      <c r="D684" s="14" t="s">
        <v>7634</v>
      </c>
      <c r="E684" s="13" t="s">
        <v>3668</v>
      </c>
      <c r="F684" s="13" t="s">
        <v>3034</v>
      </c>
      <c r="G684" t="str">
        <f>IFERROR(VLOOKUP(C684,우진고장설명!$B$5:$M$315,COLUMN()-5,FALSE),"")</f>
        <v>DCU-입력저전압</v>
      </c>
      <c r="H684" t="str">
        <f>IFERROR(VLOOKUP(C684,우진고장설명!$B$5:$M$315,COLUMN()-5,FALSE),"")</f>
        <v>W</v>
      </c>
      <c r="I684" t="str">
        <f>IFERROR(VLOOKUP(C684,우진고장설명!$B$5:$M$315,COLUMN()-5,FALSE),"")</f>
        <v>DCU</v>
      </c>
      <c r="J684" t="str">
        <f>IFERROR(VLOOKUP(C684,우진고장설명!$B$5:$M$315,COLUMN()-5,FALSE),"")</f>
        <v xml:space="preserve">DCU의 RS485 데이터 중 DCU-TCMS SD TEXT3의 Bit5 “Low Voltage”  신호가 “1”이 되면 검지
</v>
      </c>
      <c r="K684" t="str">
        <f>IFERROR(VLOOKUP(C684,우진고장설명!$B$5:$M$315,COLUMN()-5,FALSE),"")</f>
        <v>저전압상태(출입문 동작이 심하게 느려지거나 작동조차 안 될 수 있음.)</v>
      </c>
      <c r="L684" t="str">
        <f>IFERROR(VLOOKUP(C684,우진고장설명!$B$5:$M$315,COLUMN()-5,FALSE),"")</f>
        <v xml:space="preserve">차량으로부터 인가되는 공급전원이 70Vdc 이하
</v>
      </c>
      <c r="M684" t="str">
        <f>IFERROR(VLOOKUP(C684,우진고장설명!$B$5:$M$315,COLUMN()-5,FALSE),"")</f>
        <v>차량으로부터 인가되는 공급전원이 70Vdc 초과</v>
      </c>
      <c r="N684" t="str">
        <f>IFERROR(VLOOKUP(C684,우진고장설명!$B$5:$M$315,COLUMN()-5,FALSE),"")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684" t="s">
        <v>2787</v>
      </c>
      <c r="P684" t="str">
        <f>IFERROR(VLOOKUP(C684,우진고장설명!$B$5:$M$315,COLUMN()-5,FALSE),"")</f>
        <v>우진200량</v>
      </c>
    </row>
    <row r="685" spans="1:16" x14ac:dyDescent="0.4">
      <c r="A685">
        <v>684</v>
      </c>
      <c r="B685" s="13" t="s">
        <v>7310</v>
      </c>
      <c r="C685" s="13">
        <f t="shared" si="10"/>
        <v>507</v>
      </c>
      <c r="D685" s="14" t="s">
        <v>7636</v>
      </c>
      <c r="E685" s="13" t="s">
        <v>3668</v>
      </c>
      <c r="F685" s="13" t="s">
        <v>2837</v>
      </c>
      <c r="G685" t="str">
        <f>IFERROR(VLOOKUP(C685,우진고장설명!$B$5:$M$315,COLUMN()-5,FALSE),"")</f>
        <v>DCU-초기화 실패</v>
      </c>
      <c r="H685" t="str">
        <f>IFERROR(VLOOKUP(C685,우진고장설명!$B$5:$M$315,COLUMN()-5,FALSE),"")</f>
        <v>C</v>
      </c>
      <c r="I685" t="str">
        <f>IFERROR(VLOOKUP(C685,우진고장설명!$B$5:$M$315,COLUMN()-5,FALSE),"")</f>
        <v>DCU</v>
      </c>
      <c r="J685" t="str">
        <f>IFERROR(VLOOKUP(C685,우진고장설명!$B$5:$M$315,COLUMN()-5,FALSE),"")</f>
        <v xml:space="preserve">DCU의 RS485 데이터 중 DCU-TCMS SD TEXT4의 Bit5 “Calibration failure”  신호가 “1”이 되면 검지
</v>
      </c>
      <c r="K685" t="str">
        <f>IFERROR(VLOOKUP(C685,우진고장설명!$B$5:$M$315,COLUMN()-5,FALSE),"")</f>
        <v>초기화가 실패하여 정상적인 출임문 열림/닫힘이 불가능</v>
      </c>
      <c r="L685" t="str">
        <f>IFERROR(VLOOKUP(C685,우진고장설명!$B$5:$M$315,COLUMN()-5,FALSE),"")</f>
        <v xml:space="preserve">DCU 초기화 동작 중, 모터 고장, 장애물감지, 리미트 스위치 고장 등으로 인해 초기화를 완료하지 못하는 경우
</v>
      </c>
      <c r="M685" t="str">
        <f>IFERROR(VLOOKUP(C685,우진고장설명!$B$5:$M$315,COLUMN()-5,FALSE),"")</f>
        <v>초기화 실패를 야기한 고장코드를 확인하여 조치 후, 재닫힘 명령을 주거나 DCU 전원 reset</v>
      </c>
      <c r="N685" t="str">
        <f>IFERROR(VLOOKUP(C685,우진고장설명!$B$5:$M$315,COLUMN()-5,FALSE),"")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685" t="s">
        <v>2787</v>
      </c>
      <c r="P685" t="str">
        <f>IFERROR(VLOOKUP(C685,우진고장설명!$B$5:$M$315,COLUMN()-5,FALSE),"")</f>
        <v>우진200량</v>
      </c>
    </row>
    <row r="686" spans="1:16" x14ac:dyDescent="0.4">
      <c r="A686">
        <v>685</v>
      </c>
      <c r="B686" s="13" t="s">
        <v>7312</v>
      </c>
      <c r="C686" s="13">
        <f t="shared" si="10"/>
        <v>508</v>
      </c>
      <c r="D686" s="14" t="s">
        <v>7638</v>
      </c>
      <c r="E686" s="13" t="s">
        <v>3668</v>
      </c>
      <c r="F686" s="13" t="s">
        <v>2821</v>
      </c>
      <c r="G686" t="str">
        <f>IFERROR(VLOOKUP(C686,우진고장설명!$B$5:$M$315,COLUMN()-5,FALSE),"")</f>
        <v>DCU-출입문 모터/인코더 고장</v>
      </c>
      <c r="H686" t="str">
        <f>IFERROR(VLOOKUP(C686,우진고장설명!$B$5:$M$315,COLUMN()-5,FALSE),"")</f>
        <v>B</v>
      </c>
      <c r="I686" t="str">
        <f>IFERROR(VLOOKUP(C686,우진고장설명!$B$5:$M$315,COLUMN()-5,FALSE),"")</f>
        <v>DCU</v>
      </c>
      <c r="J686" t="str">
        <f>IFERROR(VLOOKUP(C686,우진고장설명!$B$5:$M$315,COLUMN()-5,FALSE),"")</f>
        <v xml:space="preserve">DCU의 RS485 데이터 중 DCU-TCMS SD TEXT4의 Bit4 “Motor / Encoder failure”  신호가 “1”이 되면
검지
</v>
      </c>
      <c r="K686" t="str">
        <f>IFERROR(VLOOKUP(C686,우진고장설명!$B$5:$M$315,COLUMN()-5,FALSE),"")</f>
        <v>출입문 정상동작 불가</v>
      </c>
      <c r="L686" t="str">
        <f>IFERROR(VLOOKUP(C686,우진고장설명!$B$5:$M$315,COLUMN()-5,FALSE),"")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686" t="str">
        <f>IFERROR(VLOOKUP(C686,우진고장설명!$B$5:$M$315,COLUMN()-5,FALSE),"")</f>
        <v>모터/인코더 및 DCU가 정상 상태이고, 전기적 연결 상태가 정상</v>
      </c>
      <c r="N686" t="str">
        <f>IFERROR(VLOOKUP(C686,우진고장설명!$B$5:$M$315,COLUMN()-5,FALSE),"")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686" t="s">
        <v>2787</v>
      </c>
      <c r="P686" t="str">
        <f>IFERROR(VLOOKUP(C686,우진고장설명!$B$5:$M$315,COLUMN()-5,FALSE),"")</f>
        <v>우진200량</v>
      </c>
    </row>
    <row r="687" spans="1:16" x14ac:dyDescent="0.4">
      <c r="A687">
        <v>686</v>
      </c>
      <c r="B687" s="13" t="s">
        <v>7313</v>
      </c>
      <c r="C687" s="13">
        <f t="shared" si="10"/>
        <v>509</v>
      </c>
      <c r="D687" s="14" t="s">
        <v>7640</v>
      </c>
      <c r="E687" s="13" t="s">
        <v>3668</v>
      </c>
      <c r="F687" s="13" t="s">
        <v>2837</v>
      </c>
      <c r="G687" t="str">
        <f>IFERROR(VLOOKUP(C687,우진고장설명!$B$5:$M$315,COLUMN()-5,FALSE),"")</f>
        <v>DCU-출입문 잠김 리미트 스위치 고장</v>
      </c>
      <c r="H687" t="str">
        <f>IFERROR(VLOOKUP(C687,우진고장설명!$B$5:$M$315,COLUMN()-5,FALSE),"")</f>
        <v>C</v>
      </c>
      <c r="I687" t="str">
        <f>IFERROR(VLOOKUP(C687,우진고장설명!$B$5:$M$315,COLUMN()-5,FALSE),"")</f>
        <v>DCU</v>
      </c>
      <c r="J687" t="str">
        <f>IFERROR(VLOOKUP(C687,우진고장설명!$B$5:$M$315,COLUMN()-5,FALSE),"")</f>
        <v xml:space="preserve">DCU의 RS485 데이터 중 DCU-TCMS SD TEXT4의 Bit1 “DLS Failure”  신호가 “1”이 되면 검지
</v>
      </c>
      <c r="K687" t="str">
        <f>IFERROR(VLOOKUP(C687,우진고장설명!$B$5:$M$315,COLUMN()-5,FALSE),"")</f>
        <v>출입문 잠김 상태 확인 불가</v>
      </c>
      <c r="L687" t="str">
        <f>IFERROR(VLOOKUP(C687,우진고장설명!$B$5:$M$315,COLUMN()-5,FALSE),"")</f>
        <v xml:space="preserve">
1) 출입문이 열림 상태에서 DLS가 작동되어 있는 경우
2) 출입문이 닫힘 상태에서 DLS가 작동되지 않은 경우
</v>
      </c>
      <c r="M687" t="str">
        <f>IFERROR(VLOOKUP(C687,우진고장설명!$B$5:$M$315,COLUMN()-5,FALSE),"")</f>
        <v>전기적 결선상태가 양호하고, 출입문 열림 닫힘 시, DLS가 정상적으로 작동</v>
      </c>
      <c r="N687" t="str">
        <f>IFERROR(VLOOKUP(C687,우진고장설명!$B$5:$M$315,COLUMN()-5,FALSE),"")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687" t="s">
        <v>2787</v>
      </c>
      <c r="P687" t="str">
        <f>IFERROR(VLOOKUP(C687,우진고장설명!$B$5:$M$315,COLUMN()-5,FALSE),"")</f>
        <v>우진200량</v>
      </c>
    </row>
    <row r="688" spans="1:16" x14ac:dyDescent="0.4">
      <c r="A688">
        <v>687</v>
      </c>
      <c r="B688" s="13" t="s">
        <v>7314</v>
      </c>
      <c r="C688" s="13">
        <f t="shared" si="10"/>
        <v>510</v>
      </c>
      <c r="D688" s="14" t="s">
        <v>7642</v>
      </c>
      <c r="E688" s="13" t="s">
        <v>3668</v>
      </c>
      <c r="F688" s="13" t="s">
        <v>2837</v>
      </c>
      <c r="G688" t="str">
        <f>IFERROR(VLOOKUP(C688,우진고장설명!$B$5:$M$315,COLUMN()-5,FALSE),"")</f>
        <v>DCU-출입문 닫힘 리미트 스위치1 고장</v>
      </c>
      <c r="H688" t="str">
        <f>IFERROR(VLOOKUP(C688,우진고장설명!$B$5:$M$315,COLUMN()-5,FALSE),"")</f>
        <v>C</v>
      </c>
      <c r="I688" t="str">
        <f>IFERROR(VLOOKUP(C688,우진고장설명!$B$5:$M$315,COLUMN()-5,FALSE),"")</f>
        <v>DCU</v>
      </c>
      <c r="J688" t="str">
        <f>IFERROR(VLOOKUP(C688,우진고장설명!$B$5:$M$315,COLUMN()-5,FALSE),"")</f>
        <v xml:space="preserve">DCU의 RS485 데이터 중 DCU-TCMS SD TEXT4의 Bit3 “DCS1 Failure(Leftt)” 신호가 “1”이 되면 검지
</v>
      </c>
      <c r="K688" t="str">
        <f>IFERROR(VLOOKUP(C688,우진고장설명!$B$5:$M$315,COLUMN()-5,FALSE),"")</f>
        <v>출입문 왼쪽 판넬 닫힘 상태 확인 불가</v>
      </c>
      <c r="L688" t="str">
        <f>IFERROR(VLOOKUP(C688,우진고장설명!$B$5:$M$315,COLUMN()-5,FALSE),"")</f>
        <v xml:space="preserve">
1) 출입문이 열림 상태에서 DCS1이 작동되어 있는 경우
2) 출입문이 닫힘 상태에서 DCS1이 작동되지 않은 경우
</v>
      </c>
      <c r="M688" t="str">
        <f>IFERROR(VLOOKUP(C688,우진고장설명!$B$5:$M$315,COLUMN()-5,FALSE),"")</f>
        <v>전기적 결선상태가 양호하고, 출입문 열림 닫힘 시, DCS1이 정상적으로 작동</v>
      </c>
      <c r="N688" t="str">
        <f>IFERROR(VLOOKUP(C688,우진고장설명!$B$5:$M$315,COLUMN()-5,FALSE),"")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688" t="s">
        <v>2787</v>
      </c>
      <c r="P688" t="str">
        <f>IFERROR(VLOOKUP(C688,우진고장설명!$B$5:$M$315,COLUMN()-5,FALSE),"")</f>
        <v>우진200량</v>
      </c>
    </row>
    <row r="689" spans="1:16" x14ac:dyDescent="0.4">
      <c r="A689">
        <v>688</v>
      </c>
      <c r="B689" s="13" t="s">
        <v>7315</v>
      </c>
      <c r="C689" s="13">
        <f t="shared" si="10"/>
        <v>511</v>
      </c>
      <c r="D689" s="14" t="s">
        <v>7644</v>
      </c>
      <c r="E689" s="13" t="s">
        <v>3668</v>
      </c>
      <c r="F689" s="13" t="s">
        <v>2837</v>
      </c>
      <c r="G689" t="str">
        <f>IFERROR(VLOOKUP(C689,우진고장설명!$B$5:$M$315,COLUMN()-5,FALSE),"")</f>
        <v>DCU-출입문 닫힘 리미트 스위치2 고장</v>
      </c>
      <c r="H689" t="str">
        <f>IFERROR(VLOOKUP(C689,우진고장설명!$B$5:$M$315,COLUMN()-5,FALSE),"")</f>
        <v>C</v>
      </c>
      <c r="I689" t="str">
        <f>IFERROR(VLOOKUP(C689,우진고장설명!$B$5:$M$315,COLUMN()-5,FALSE),"")</f>
        <v>DCU</v>
      </c>
      <c r="J689" t="str">
        <f>IFERROR(VLOOKUP(C689,우진고장설명!$B$5:$M$315,COLUMN()-5,FALSE),"")</f>
        <v xml:space="preserve">DCU의 RS485 데이터 중 DCU-TCMS SD TEXT4의 Bit2 “DCS2 Failure(Right)” 신호가 “1”이 되면 검지
</v>
      </c>
      <c r="K689" t="str">
        <f>IFERROR(VLOOKUP(C689,우진고장설명!$B$5:$M$315,COLUMN()-5,FALSE),"")</f>
        <v>출입문 오른쪽 판넬 닫힘 상태 확인 불가</v>
      </c>
      <c r="L689" t="str">
        <f>IFERROR(VLOOKUP(C689,우진고장설명!$B$5:$M$315,COLUMN()-5,FALSE),"")</f>
        <v xml:space="preserve">
1) 출입문이 열림 상태에서 DCS2가 작동되어 있는 경우
2) 출입문이 닫힘 상태에서 DCS2가 작동되지 않은 경우
</v>
      </c>
      <c r="M689" t="str">
        <f>IFERROR(VLOOKUP(C689,우진고장설명!$B$5:$M$315,COLUMN()-5,FALSE),"")</f>
        <v>전기적 결선상태가 양호하고, 출입문 열림 닫힘 시, DCS2가 정상적으로 작동</v>
      </c>
      <c r="N689" t="str">
        <f>IFERROR(VLOOKUP(C689,우진고장설명!$B$5:$M$315,COLUMN()-5,FALSE),"")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689" t="s">
        <v>2787</v>
      </c>
      <c r="P689" t="str">
        <f>IFERROR(VLOOKUP(C689,우진고장설명!$B$5:$M$315,COLUMN()-5,FALSE),"")</f>
        <v>우진200량</v>
      </c>
    </row>
    <row r="690" spans="1:16" x14ac:dyDescent="0.4">
      <c r="A690">
        <v>689</v>
      </c>
      <c r="B690" s="13" t="s">
        <v>7317</v>
      </c>
      <c r="C690" s="13">
        <f t="shared" si="10"/>
        <v>512</v>
      </c>
      <c r="D690" s="14" t="s">
        <v>7646</v>
      </c>
      <c r="E690" s="13" t="s">
        <v>3668</v>
      </c>
      <c r="F690" s="13" t="s">
        <v>2837</v>
      </c>
      <c r="G690" t="str">
        <f>IFERROR(VLOOKUP(C690,우진고장설명!$B$5:$M$315,COLUMN()-5,FALSE),"")</f>
        <v>DCU-파라미터 로딩 실패</v>
      </c>
      <c r="H690" t="str">
        <f>IFERROR(VLOOKUP(C690,우진고장설명!$B$5:$M$315,COLUMN()-5,FALSE),"")</f>
        <v>C</v>
      </c>
      <c r="I690" t="str">
        <f>IFERROR(VLOOKUP(C690,우진고장설명!$B$5:$M$315,COLUMN()-5,FALSE),"")</f>
        <v>DCU</v>
      </c>
      <c r="J690" t="str">
        <f>IFERROR(VLOOKUP(C690,우진고장설명!$B$5:$M$315,COLUMN()-5,FALSE),"")</f>
        <v xml:space="preserve">DCU의 RS485 데이터 중 DCU-TCMS SD TEXT4의 Bit6 “Paraneter error”  신호가 “1”이 되면 검지
</v>
      </c>
      <c r="K690" t="str">
        <f>IFERROR(VLOOKUP(C690,우진고장설명!$B$5:$M$315,COLUMN()-5,FALSE),"")</f>
        <v>Parametererror 현시(출입문은 정상작동 가능)</v>
      </c>
      <c r="L690" t="str">
        <f>IFERROR(VLOOKUP(C690,우진고장설명!$B$5:$M$315,COLUMN()-5,FALSE),"")</f>
        <v xml:space="preserve">DCU 자체 내의 EEPROM으로부터 parameter데이터 로딩 실패
</v>
      </c>
      <c r="M690" t="str">
        <f>IFERROR(VLOOKUP(C690,우진고장설명!$B$5:$M$315,COLUMN()-5,FALSE),"")</f>
        <v>DCU의 EEPROM에서 parameter 로딩 완료</v>
      </c>
      <c r="N690" t="str">
        <f>IFERROR(VLOOKUP(C690,우진고장설명!$B$5:$M$315,COLUMN()-5,FALSE),"")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690" t="s">
        <v>2787</v>
      </c>
      <c r="P690" t="str">
        <f>IFERROR(VLOOKUP(C690,우진고장설명!$B$5:$M$315,COLUMN()-5,FALSE),"")</f>
        <v>우진200량</v>
      </c>
    </row>
    <row r="691" spans="1:16" x14ac:dyDescent="0.4">
      <c r="A691">
        <v>690</v>
      </c>
      <c r="B691" s="13" t="s">
        <v>7319</v>
      </c>
      <c r="C691" s="13">
        <f t="shared" si="10"/>
        <v>513</v>
      </c>
      <c r="D691" s="14" t="s">
        <v>7648</v>
      </c>
      <c r="E691" s="13" t="s">
        <v>3668</v>
      </c>
      <c r="F691" s="13" t="s">
        <v>2837</v>
      </c>
      <c r="G691" t="str">
        <f>IFERROR(VLOOKUP(C691,우진고장설명!$B$5:$M$315,COLUMN()-5,FALSE),"")</f>
        <v>DCU-모듈 상태체크 에러</v>
      </c>
      <c r="H691" t="str">
        <f>IFERROR(VLOOKUP(C691,우진고장설명!$B$5:$M$315,COLUMN()-5,FALSE),"")</f>
        <v>C</v>
      </c>
      <c r="I691" t="str">
        <f>IFERROR(VLOOKUP(C691,우진고장설명!$B$5:$M$315,COLUMN()-5,FALSE),"")</f>
        <v>DCU</v>
      </c>
      <c r="J691" t="str">
        <f>IFERROR(VLOOKUP(C691,우진고장설명!$B$5:$M$315,COLUMN()-5,FALSE),"")</f>
        <v xml:space="preserve">DCU의 RS485 데이터 중 DCU-TCMS SD TEXT5의 Bit1 “Module check error” 신호가 “1”이 되면 검지
</v>
      </c>
      <c r="K691" t="str">
        <f>IFERROR(VLOOKUP(C691,우진고장설명!$B$5:$M$315,COLUMN()-5,FALSE),"")</f>
        <v>Modulecheckerror현시(출입문은 정상작동가능)</v>
      </c>
      <c r="L691" t="str">
        <f>IFERROR(VLOOKUP(C691,우진고장설명!$B$5:$M$315,COLUMN()-5,FALSE),"")</f>
        <v xml:space="preserve">2중계 DCU의 ‘A’ 모듈과 ‘B’ 모듈 간, 상태 체크 기능에 이상이 생긴 경우 고장 발생
</v>
      </c>
      <c r="M691" t="str">
        <f>IFERROR(VLOOKUP(C691,우진고장설명!$B$5:$M$315,COLUMN()-5,FALSE),"")</f>
        <v>DCU의 ‘A' 모듈과 ‘B' 모듈 간, 상태 체크 정상</v>
      </c>
      <c r="N691" t="str">
        <f>IFERROR(VLOOKUP(C691,우진고장설명!$B$5:$M$315,COLUMN()-5,FALSE),"")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691" t="s">
        <v>2787</v>
      </c>
      <c r="P691" t="str">
        <f>IFERROR(VLOOKUP(C691,우진고장설명!$B$5:$M$315,COLUMN()-5,FALSE),"")</f>
        <v>우진200량</v>
      </c>
    </row>
    <row r="692" spans="1:16" x14ac:dyDescent="0.4">
      <c r="A692">
        <v>691</v>
      </c>
      <c r="B692" s="13" t="s">
        <v>7321</v>
      </c>
      <c r="C692" s="13">
        <f t="shared" si="10"/>
        <v>514</v>
      </c>
      <c r="D692" s="14" t="s">
        <v>7650</v>
      </c>
      <c r="E692" s="13" t="s">
        <v>3668</v>
      </c>
      <c r="F692" s="13" t="s">
        <v>2837</v>
      </c>
      <c r="G692" t="str">
        <f>IFERROR(VLOOKUP(C692,우진고장설명!$B$5:$M$315,COLUMN()-5,FALSE),"")</f>
        <v>DCU-출입문 닫힘시간 초과</v>
      </c>
      <c r="H692" t="str">
        <f>IFERROR(VLOOKUP(C692,우진고장설명!$B$5:$M$315,COLUMN()-5,FALSE),"")</f>
        <v>C</v>
      </c>
      <c r="I692" t="str">
        <f>IFERROR(VLOOKUP(C692,우진고장설명!$B$5:$M$315,COLUMN()-5,FALSE),"")</f>
        <v>DCU</v>
      </c>
      <c r="J692" t="str">
        <f>IFERROR(VLOOKUP(C692,우진고장설명!$B$5:$M$315,COLUMN()-5,FALSE),"")</f>
        <v xml:space="preserve">DCU의 RS485 데이터 중 DCU-TCMS SD TEXT5의 Bit2 “Close time out”  신호가 “1”이 되면 검지
</v>
      </c>
      <c r="K692" t="str">
        <f>IFERROR(VLOOKUP(C692,우진고장설명!$B$5:$M$315,COLUMN()-5,FALSE),"")</f>
        <v>Closetimeout 현시(출입문은 정상작동가능)</v>
      </c>
      <c r="L692" t="str">
        <f>IFERROR(VLOOKUP(C692,우진고장설명!$B$5:$M$315,COLUMN()-5,FALSE),"")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692" t="str">
        <f>IFERROR(VLOOKUP(C692,우진고장설명!$B$5:$M$315,COLUMN()-5,FALSE),"")</f>
        <v>출입문이 7초 이내에 닫힘 완료</v>
      </c>
      <c r="N692" t="str">
        <f>IFERROR(VLOOKUP(C692,우진고장설명!$B$5:$M$315,COLUMN()-5,FALSE),"")</f>
        <v>1) 출입문 구동부, 바닥면, 포켓 또는 개구부 사이에 이물질이 끼어 있는지 확인하여 조치한다.
2) 차량 운전실의 ‘장애물 바이패스' 스위치가 작동된 상태인지 확인하고, OFF 한다.</v>
      </c>
      <c r="O692" t="s">
        <v>2787</v>
      </c>
      <c r="P692" t="str">
        <f>IFERROR(VLOOKUP(C692,우진고장설명!$B$5:$M$315,COLUMN()-5,FALSE),"")</f>
        <v>우진200량</v>
      </c>
    </row>
    <row r="693" spans="1:16" x14ac:dyDescent="0.4">
      <c r="A693">
        <v>692</v>
      </c>
      <c r="B693" s="13" t="s">
        <v>7323</v>
      </c>
      <c r="C693" s="13">
        <f t="shared" si="10"/>
        <v>515</v>
      </c>
      <c r="D693" s="14" t="s">
        <v>7652</v>
      </c>
      <c r="E693" s="13" t="s">
        <v>3668</v>
      </c>
      <c r="F693" s="13" t="s">
        <v>2837</v>
      </c>
      <c r="G693" t="str">
        <f>IFERROR(VLOOKUP(C693,우진고장설명!$B$5:$M$315,COLUMN()-5,FALSE),"")</f>
        <v>DCU-출입문 열림시간 초과</v>
      </c>
      <c r="H693" t="str">
        <f>IFERROR(VLOOKUP(C693,우진고장설명!$B$5:$M$315,COLUMN()-5,FALSE),"")</f>
        <v>C</v>
      </c>
      <c r="I693" t="str">
        <f>IFERROR(VLOOKUP(C693,우진고장설명!$B$5:$M$315,COLUMN()-5,FALSE),"")</f>
        <v>DCU</v>
      </c>
      <c r="J693" t="str">
        <f>IFERROR(VLOOKUP(C693,우진고장설명!$B$5:$M$315,COLUMN()-5,FALSE),"")</f>
        <v xml:space="preserve">DCU의 RS485 데이터 중 DCU-TCMS SD TEXT5의 Bit3 “Open time out”  신호가 “1”이 되면 검지
</v>
      </c>
      <c r="K693" t="str">
        <f>IFERROR(VLOOKUP(C693,우진고장설명!$B$5:$M$315,COLUMN()-5,FALSE),"")</f>
        <v>Closetimeout 현시(출입문은 정상작동가능)</v>
      </c>
      <c r="L693" t="str">
        <f>IFERROR(VLOOKUP(C693,우진고장설명!$B$5:$M$315,COLUMN()-5,FALSE),"")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693" t="str">
        <f>IFERROR(VLOOKUP(C693,우진고장설명!$B$5:$M$315,COLUMN()-5,FALSE),"")</f>
        <v>출입문이 6초 이내에 열림 완료</v>
      </c>
      <c r="N693" t="str">
        <f>IFERROR(VLOOKUP(C693,우진고장설명!$B$5:$M$315,COLUMN()-5,FALSE),"")</f>
        <v>1) 출입문 구동부, 바닥면, 포켓 또는 개구부 사이에 이물질이 끼어 있는지 확인하여 조치한다.
2) 차량 운전실의 ‘장애물 바이패스' 스위치가 작동된 상태인지 확인하고, OFF 한다.</v>
      </c>
      <c r="O693" t="s">
        <v>2787</v>
      </c>
      <c r="P693" t="str">
        <f>IFERROR(VLOOKUP(C693,우진고장설명!$B$5:$M$315,COLUMN()-5,FALSE),"")</f>
        <v>우진200량</v>
      </c>
    </row>
    <row r="694" spans="1:16" x14ac:dyDescent="0.4">
      <c r="A694">
        <v>693</v>
      </c>
      <c r="B694" s="13" t="s">
        <v>7325</v>
      </c>
      <c r="C694" s="13">
        <f t="shared" si="10"/>
        <v>516</v>
      </c>
      <c r="D694" s="14" t="s">
        <v>7654</v>
      </c>
      <c r="E694" s="13" t="s">
        <v>3668</v>
      </c>
      <c r="F694" s="13" t="s">
        <v>2837</v>
      </c>
      <c r="G694" t="str">
        <f>IFERROR(VLOOKUP(C694,우진고장설명!$B$5:$M$315,COLUMN()-5,FALSE),"")</f>
        <v>DCU-출입문 장애물로 인한 닫힘 실패</v>
      </c>
      <c r="H694" t="str">
        <f>IFERROR(VLOOKUP(C694,우진고장설명!$B$5:$M$315,COLUMN()-5,FALSE),"")</f>
        <v>C</v>
      </c>
      <c r="I694" t="str">
        <f>IFERROR(VLOOKUP(C694,우진고장설명!$B$5:$M$315,COLUMN()-5,FALSE),"")</f>
        <v>DCU</v>
      </c>
      <c r="J694" t="str">
        <f>IFERROR(VLOOKUP(C694,우진고장설명!$B$5:$M$315,COLUMN()-5,FALSE),"")</f>
        <v xml:space="preserve">DCU의 RS485 데이터 중 DCU-TCMS SD TEXT5의 Bit4 “Close failure due to obstacle” 신호가 “1”이 되면 검지
</v>
      </c>
      <c r="K694" t="str">
        <f>IFERROR(VLOOKUP(C694,우진고장설명!$B$5:$M$315,COLUMN()-5,FALSE),"")</f>
        <v>3회 재열림 및 재닫힘을 시도한 후, 출입문 완전 열림 상태로 대기</v>
      </c>
      <c r="L694" t="str">
        <f>IFERROR(VLOOKUP(C694,우진고장설명!$B$5:$M$315,COLUMN()-5,FALSE),"")</f>
        <v xml:space="preserve">도어 닫힘 중 3회 장애물감지로 인해 닫힘 완료 실패(물리적 장애물, 기구 부품 불량, DCU 불량)
</v>
      </c>
      <c r="M694" t="str">
        <f>IFERROR(VLOOKUP(C694,우진고장설명!$B$5:$M$315,COLUMN()-5,FALSE),"")</f>
        <v>출입문 닫힘 시, 장애물 감지 없이 닫힘 완료</v>
      </c>
      <c r="N694" t="str">
        <f>IFERROR(VLOOKUP(C694,우진고장설명!$B$5:$M$315,COLUMN()-5,FALSE),"")</f>
        <v>1) 출입문 구동부, 바닥면, 포켓 또는 개구부 사이에 이물질이 끼어 있는지 확인하여 조치한다.
2) 위 조치 후에도 문제가 지속될 경우, DCU를 교체한다.</v>
      </c>
      <c r="O694" t="s">
        <v>2787</v>
      </c>
      <c r="P694" t="str">
        <f>IFERROR(VLOOKUP(C694,우진고장설명!$B$5:$M$315,COLUMN()-5,FALSE),"")</f>
        <v>우진200량</v>
      </c>
    </row>
    <row r="695" spans="1:16" x14ac:dyDescent="0.4">
      <c r="A695">
        <v>694</v>
      </c>
      <c r="B695" s="13" t="s">
        <v>7327</v>
      </c>
      <c r="C695" s="13">
        <f t="shared" si="10"/>
        <v>517</v>
      </c>
      <c r="D695" s="14" t="s">
        <v>7656</v>
      </c>
      <c r="E695" s="13" t="s">
        <v>3668</v>
      </c>
      <c r="F695" s="13" t="s">
        <v>2837</v>
      </c>
      <c r="G695" t="str">
        <f>IFERROR(VLOOKUP(C695,우진고장설명!$B$5:$M$315,COLUMN()-5,FALSE),"")</f>
        <v>DCU-출입문 장애물로 인한 열림 실패</v>
      </c>
      <c r="H695" t="str">
        <f>IFERROR(VLOOKUP(C695,우진고장설명!$B$5:$M$315,COLUMN()-5,FALSE),"")</f>
        <v>C</v>
      </c>
      <c r="I695" t="str">
        <f>IFERROR(VLOOKUP(C695,우진고장설명!$B$5:$M$315,COLUMN()-5,FALSE),"")</f>
        <v>DCU</v>
      </c>
      <c r="J695" t="str">
        <f>IFERROR(VLOOKUP(C695,우진고장설명!$B$5:$M$315,COLUMN()-5,FALSE),"")</f>
        <v xml:space="preserve">DCU의 RS485 데이터 중 DCU-TCMS SD TEXT5의 Bit4 “Open failure due to obstacle” 신호가 “1”이 되면 검지
</v>
      </c>
      <c r="K695" t="str">
        <f>IFERROR(VLOOKUP(C695,우진고장설명!$B$5:$M$315,COLUMN()-5,FALSE),"")</f>
        <v>3회 재닫힘 및 재열림을 시도한 후, 출입문 완전 닫힘 상태로 대기</v>
      </c>
      <c r="L695" t="str">
        <f>IFERROR(VLOOKUP(C695,우진고장설명!$B$5:$M$315,COLUMN()-5,FALSE),"")</f>
        <v xml:space="preserve">도어열림 중 3회 장애물감지로 인해 열림 완료 실패(물리적 장애물, 기구 부품 불량, DCU 불량)
</v>
      </c>
      <c r="M695" t="str">
        <f>IFERROR(VLOOKUP(C695,우진고장설명!$B$5:$M$315,COLUMN()-5,FALSE),"")</f>
        <v>출입문 열림 시, 장애물감지 없이 열림 완료</v>
      </c>
      <c r="N695" t="str">
        <f>IFERROR(VLOOKUP(C695,우진고장설명!$B$5:$M$315,COLUMN()-5,FALSE),"")</f>
        <v>1) 출입문 구동부, 바닥면, 포켓 또는 개구부 사이에 이물질이 끼어 있는지 확인하여 조치한다.
2) 위 조치 후에도 문제가 지속될 경우, DCU를 교체한다.</v>
      </c>
      <c r="O695" t="s">
        <v>2787</v>
      </c>
      <c r="P695" t="str">
        <f>IFERROR(VLOOKUP(C695,우진고장설명!$B$5:$M$315,COLUMN()-5,FALSE),"")</f>
        <v>우진200량</v>
      </c>
    </row>
    <row r="696" spans="1:16" x14ac:dyDescent="0.4">
      <c r="A696">
        <v>695</v>
      </c>
      <c r="B696" s="13" t="s">
        <v>7302</v>
      </c>
      <c r="C696" s="13">
        <f t="shared" si="10"/>
        <v>500</v>
      </c>
      <c r="D696" s="14" t="s">
        <v>3909</v>
      </c>
      <c r="E696" s="13" t="s">
        <v>3668</v>
      </c>
      <c r="F696" s="13" t="s">
        <v>2837</v>
      </c>
      <c r="G696" t="str">
        <f>IFERROR(VLOOKUP(C696,우진고장설명!$B$5:$M$315,COLUMN()-5,FALSE),"")</f>
        <v>DCU 통신고장</v>
      </c>
      <c r="H696" t="str">
        <f>IFERROR(VLOOKUP(C696,우진고장설명!$B$5:$M$315,COLUMN()-5,FALSE),"")</f>
        <v>C</v>
      </c>
      <c r="I696" t="str">
        <f>IFERROR(VLOOKUP(C696,우진고장설명!$B$5:$M$315,COLUMN()-5,FALSE),"")</f>
        <v>DCU</v>
      </c>
      <c r="J696" t="str">
        <f>IFERROR(VLOOKUP(C696,우진고장설명!$B$5:$M$315,COLUMN()-5,FALSE),"")</f>
        <v xml:space="preserve">DCU와 TCMS 간 RS485 통신고장이 검지되면 발생
</v>
      </c>
      <c r="K696" t="str">
        <f>IFERROR(VLOOKUP(C696,우진고장설명!$B$5:$M$315,COLUMN()-5,FALSE),"")</f>
        <v>정상적으로 출입문을 취급했음에도 불구하고, 화면상 출입문의 개폐상태 등의 변화가 없음.</v>
      </c>
      <c r="L696" t="str">
        <f>IFERROR(VLOOKUP(C696,우진고장설명!$B$5:$M$315,COLUMN()-5,FALSE),"")</f>
        <v xml:space="preserve">
1) DCU 전원 CB OFF
2) 통신연결 불량
3) 해당 DCU가 검수요원에 의해 firmware 업데이트 중인 경우
</v>
      </c>
      <c r="M696" t="str">
        <f>IFERROR(VLOOKUP(C696,우진고장설명!$B$5:$M$315,COLUMN()-5,FALSE),"")</f>
        <v>해당 차량의 DCU 및 CU/TU의 전원이 정상상태이고, 통신 라인 연결 상태가 정상</v>
      </c>
      <c r="N696" t="str">
        <f>IFERROR(VLOOKUP(C696,우진고장설명!$B$5:$M$315,COLUMN()-5,FALSE),"")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696" t="s">
        <v>2787</v>
      </c>
      <c r="P696" t="str">
        <f>IFERROR(VLOOKUP(C696,우진고장설명!$B$5:$M$315,COLUMN()-5,FALSE),"")</f>
        <v>우진200량</v>
      </c>
    </row>
    <row r="697" spans="1:16" x14ac:dyDescent="0.4">
      <c r="A697">
        <v>696</v>
      </c>
      <c r="B697" s="13" t="s">
        <v>7303</v>
      </c>
      <c r="C697" s="13">
        <f t="shared" si="10"/>
        <v>501</v>
      </c>
      <c r="D697" s="14" t="s">
        <v>7659</v>
      </c>
      <c r="E697" s="13" t="s">
        <v>3668</v>
      </c>
      <c r="F697" s="13" t="s">
        <v>3034</v>
      </c>
      <c r="G697" t="str">
        <f>IFERROR(VLOOKUP(C697,우진고장설명!$B$5:$M$315,COLUMN()-5,FALSE),"")</f>
        <v/>
      </c>
      <c r="H697" t="str">
        <f>IFERROR(VLOOKUP(C697,우진고장설명!$B$5:$M$315,COLUMN()-5,FALSE),"")</f>
        <v/>
      </c>
      <c r="I697" t="str">
        <f>IFERROR(VLOOKUP(C697,우진고장설명!$B$5:$M$315,COLUMN()-5,FALSE),"")</f>
        <v/>
      </c>
      <c r="J697" t="str">
        <f>IFERROR(VLOOKUP(C697,우진고장설명!$B$5:$M$315,COLUMN()-5,FALSE),"")</f>
        <v/>
      </c>
      <c r="K697" t="str">
        <f>IFERROR(VLOOKUP(C697,우진고장설명!$B$5:$M$315,COLUMN()-5,FALSE),"")</f>
        <v/>
      </c>
      <c r="L697" t="str">
        <f>IFERROR(VLOOKUP(C697,우진고장설명!$B$5:$M$315,COLUMN()-5,FALSE),"")</f>
        <v/>
      </c>
      <c r="M697" t="str">
        <f>IFERROR(VLOOKUP(C697,우진고장설명!$B$5:$M$315,COLUMN()-5,FALSE),"")</f>
        <v/>
      </c>
      <c r="N697" t="str">
        <f>IFERROR(VLOOKUP(C697,우진고장설명!$B$5:$M$315,COLUMN()-5,FALSE),"")</f>
        <v/>
      </c>
      <c r="O697" t="s">
        <v>2787</v>
      </c>
      <c r="P697" t="str">
        <f>IFERROR(VLOOKUP(C697,우진고장설명!$B$5:$M$315,COLUMN()-5,FALSE),"")</f>
        <v/>
      </c>
    </row>
    <row r="698" spans="1:16" x14ac:dyDescent="0.4">
      <c r="A698">
        <v>697</v>
      </c>
      <c r="B698" s="13" t="s">
        <v>7304</v>
      </c>
      <c r="C698" s="13">
        <f t="shared" si="10"/>
        <v>502</v>
      </c>
      <c r="D698" s="14" t="s">
        <v>7661</v>
      </c>
      <c r="E698" s="13" t="s">
        <v>3668</v>
      </c>
      <c r="F698" s="13" t="s">
        <v>3034</v>
      </c>
      <c r="G698" t="str">
        <f>IFERROR(VLOOKUP(C698,우진고장설명!$B$5:$M$315,COLUMN()-5,FALSE),"")</f>
        <v/>
      </c>
      <c r="H698" t="str">
        <f>IFERROR(VLOOKUP(C698,우진고장설명!$B$5:$M$315,COLUMN()-5,FALSE),"")</f>
        <v/>
      </c>
      <c r="I698" t="str">
        <f>IFERROR(VLOOKUP(C698,우진고장설명!$B$5:$M$315,COLUMN()-5,FALSE),"")</f>
        <v/>
      </c>
      <c r="J698" t="str">
        <f>IFERROR(VLOOKUP(C698,우진고장설명!$B$5:$M$315,COLUMN()-5,FALSE),"")</f>
        <v/>
      </c>
      <c r="K698" t="str">
        <f>IFERROR(VLOOKUP(C698,우진고장설명!$B$5:$M$315,COLUMN()-5,FALSE),"")</f>
        <v/>
      </c>
      <c r="L698" t="str">
        <f>IFERROR(VLOOKUP(C698,우진고장설명!$B$5:$M$315,COLUMN()-5,FALSE),"")</f>
        <v/>
      </c>
      <c r="M698" t="str">
        <f>IFERROR(VLOOKUP(C698,우진고장설명!$B$5:$M$315,COLUMN()-5,FALSE),"")</f>
        <v/>
      </c>
      <c r="N698" t="str">
        <f>IFERROR(VLOOKUP(C698,우진고장설명!$B$5:$M$315,COLUMN()-5,FALSE),"")</f>
        <v/>
      </c>
      <c r="O698" t="s">
        <v>2787</v>
      </c>
      <c r="P698" t="str">
        <f>IFERROR(VLOOKUP(C698,우진고장설명!$B$5:$M$315,COLUMN()-5,FALSE),"")</f>
        <v/>
      </c>
    </row>
    <row r="699" spans="1:16" x14ac:dyDescent="0.4">
      <c r="A699">
        <v>698</v>
      </c>
      <c r="B699" s="13" t="s">
        <v>7305</v>
      </c>
      <c r="C699" s="13">
        <f t="shared" si="10"/>
        <v>503</v>
      </c>
      <c r="D699" s="14" t="s">
        <v>7663</v>
      </c>
      <c r="E699" s="13" t="s">
        <v>3668</v>
      </c>
      <c r="F699" s="13" t="s">
        <v>2821</v>
      </c>
      <c r="G699" t="str">
        <f>IFERROR(VLOOKUP(C699,우진고장설명!$B$5:$M$315,COLUMN()-5,FALSE),"")</f>
        <v/>
      </c>
      <c r="H699" t="str">
        <f>IFERROR(VLOOKUP(C699,우진고장설명!$B$5:$M$315,COLUMN()-5,FALSE),"")</f>
        <v/>
      </c>
      <c r="I699" t="str">
        <f>IFERROR(VLOOKUP(C699,우진고장설명!$B$5:$M$315,COLUMN()-5,FALSE),"")</f>
        <v/>
      </c>
      <c r="J699" t="str">
        <f>IFERROR(VLOOKUP(C699,우진고장설명!$B$5:$M$315,COLUMN()-5,FALSE),"")</f>
        <v/>
      </c>
      <c r="K699" t="str">
        <f>IFERROR(VLOOKUP(C699,우진고장설명!$B$5:$M$315,COLUMN()-5,FALSE),"")</f>
        <v/>
      </c>
      <c r="L699" t="str">
        <f>IFERROR(VLOOKUP(C699,우진고장설명!$B$5:$M$315,COLUMN()-5,FALSE),"")</f>
        <v/>
      </c>
      <c r="M699" t="str">
        <f>IFERROR(VLOOKUP(C699,우진고장설명!$B$5:$M$315,COLUMN()-5,FALSE),"")</f>
        <v/>
      </c>
      <c r="N699" t="str">
        <f>IFERROR(VLOOKUP(C699,우진고장설명!$B$5:$M$315,COLUMN()-5,FALSE),"")</f>
        <v/>
      </c>
      <c r="O699" t="s">
        <v>2787</v>
      </c>
      <c r="P699" t="str">
        <f>IFERROR(VLOOKUP(C699,우진고장설명!$B$5:$M$315,COLUMN()-5,FALSE),"")</f>
        <v/>
      </c>
    </row>
    <row r="700" spans="1:16" x14ac:dyDescent="0.4">
      <c r="A700">
        <v>699</v>
      </c>
      <c r="B700" s="13" t="s">
        <v>7306</v>
      </c>
      <c r="C700" s="13">
        <f t="shared" si="10"/>
        <v>504</v>
      </c>
      <c r="D700" s="14" t="s">
        <v>11542</v>
      </c>
      <c r="E700" s="13" t="s">
        <v>3668</v>
      </c>
      <c r="F700" s="13" t="s">
        <v>2821</v>
      </c>
      <c r="G700" t="str">
        <f>IFERROR(VLOOKUP(C700,우진고장설명!$B$5:$M$315,COLUMN()-5,FALSE),"")</f>
        <v/>
      </c>
      <c r="H700" t="str">
        <f>IFERROR(VLOOKUP(C700,우진고장설명!$B$5:$M$315,COLUMN()-5,FALSE),"")</f>
        <v/>
      </c>
      <c r="I700" t="str">
        <f>IFERROR(VLOOKUP(C700,우진고장설명!$B$5:$M$315,COLUMN()-5,FALSE),"")</f>
        <v/>
      </c>
      <c r="J700" t="str">
        <f>IFERROR(VLOOKUP(C700,우진고장설명!$B$5:$M$315,COLUMN()-5,FALSE),"")</f>
        <v/>
      </c>
      <c r="K700" t="str">
        <f>IFERROR(VLOOKUP(C700,우진고장설명!$B$5:$M$315,COLUMN()-5,FALSE),"")</f>
        <v/>
      </c>
      <c r="L700" t="str">
        <f>IFERROR(VLOOKUP(C700,우진고장설명!$B$5:$M$315,COLUMN()-5,FALSE),"")</f>
        <v/>
      </c>
      <c r="M700" t="str">
        <f>IFERROR(VLOOKUP(C700,우진고장설명!$B$5:$M$315,COLUMN()-5,FALSE),"")</f>
        <v/>
      </c>
      <c r="N700" t="str">
        <f>IFERROR(VLOOKUP(C700,우진고장설명!$B$5:$M$315,COLUMN()-5,FALSE),"")</f>
        <v/>
      </c>
      <c r="O700" t="s">
        <v>2787</v>
      </c>
      <c r="P700" t="str">
        <f>IFERROR(VLOOKUP(C700,우진고장설명!$B$5:$M$315,COLUMN()-5,FALSE),"")</f>
        <v/>
      </c>
    </row>
    <row r="701" spans="1:16" x14ac:dyDescent="0.4">
      <c r="A701">
        <v>700</v>
      </c>
      <c r="B701" s="13" t="s">
        <v>7307</v>
      </c>
      <c r="C701" s="13">
        <f t="shared" si="10"/>
        <v>505</v>
      </c>
      <c r="D701" s="14" t="s">
        <v>7666</v>
      </c>
      <c r="E701" s="13" t="s">
        <v>3668</v>
      </c>
      <c r="F701" s="13" t="s">
        <v>3034</v>
      </c>
      <c r="G701" t="str">
        <f>IFERROR(VLOOKUP(C701,우진고장설명!$B$5:$M$315,COLUMN()-5,FALSE),"")</f>
        <v>DCU-입력고전압</v>
      </c>
      <c r="H701" t="str">
        <f>IFERROR(VLOOKUP(C701,우진고장설명!$B$5:$M$315,COLUMN()-5,FALSE),"")</f>
        <v>W</v>
      </c>
      <c r="I701" t="str">
        <f>IFERROR(VLOOKUP(C701,우진고장설명!$B$5:$M$315,COLUMN()-5,FALSE),"")</f>
        <v>DCU</v>
      </c>
      <c r="J701" t="str">
        <f>IFERROR(VLOOKUP(C701,우진고장설명!$B$5:$M$315,COLUMN()-5,FALSE),"")</f>
        <v xml:space="preserve">DCU의 RS485 데이터 중 DCU-TCMS SD TEXT3의 Bit4 “High Voltage”  신호가 “1”이 되면 검지
</v>
      </c>
      <c r="K701" t="str">
        <f>IFERROR(VLOOKUP(C701,우진고장설명!$B$5:$M$315,COLUMN()-5,FALSE),"")</f>
        <v>고전압 상태(그리 높지 않은 고전압 상태에서는 출입문 작동에 문제가 없으나, 140Vdc 이상의 큰 전압이 인가될 경우, DCU의 PCB 기판이 손상될 수 있음.)</v>
      </c>
      <c r="L701" t="str">
        <f>IFERROR(VLOOKUP(C701,우진고장설명!$B$5:$M$315,COLUMN()-5,FALSE),"")</f>
        <v xml:space="preserve">차량으로부터 인가되는 공급전원이 125Vdc 이상
</v>
      </c>
      <c r="M701" t="str">
        <f>IFERROR(VLOOKUP(C701,우진고장설명!$B$5:$M$315,COLUMN()-5,FALSE),"")</f>
        <v>차량으로부터 인가되는 공급전원이 125Vdc 미만</v>
      </c>
      <c r="N701" t="str">
        <f>IFERROR(VLOOKUP(C701,우진고장설명!$B$5:$M$315,COLUMN()-5,FALSE),"")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701" t="s">
        <v>2787</v>
      </c>
      <c r="P701" t="str">
        <f>IFERROR(VLOOKUP(C701,우진고장설명!$B$5:$M$315,COLUMN()-5,FALSE),"")</f>
        <v>우진200량</v>
      </c>
    </row>
    <row r="702" spans="1:16" x14ac:dyDescent="0.4">
      <c r="A702">
        <v>701</v>
      </c>
      <c r="B702" s="13" t="s">
        <v>7308</v>
      </c>
      <c r="C702" s="13">
        <f t="shared" si="10"/>
        <v>506</v>
      </c>
      <c r="D702" s="14" t="s">
        <v>7668</v>
      </c>
      <c r="E702" s="13" t="s">
        <v>3668</v>
      </c>
      <c r="F702" s="13" t="s">
        <v>3034</v>
      </c>
      <c r="G702" t="str">
        <f>IFERROR(VLOOKUP(C702,우진고장설명!$B$5:$M$315,COLUMN()-5,FALSE),"")</f>
        <v>DCU-입력저전압</v>
      </c>
      <c r="H702" t="str">
        <f>IFERROR(VLOOKUP(C702,우진고장설명!$B$5:$M$315,COLUMN()-5,FALSE),"")</f>
        <v>W</v>
      </c>
      <c r="I702" t="str">
        <f>IFERROR(VLOOKUP(C702,우진고장설명!$B$5:$M$315,COLUMN()-5,FALSE),"")</f>
        <v>DCU</v>
      </c>
      <c r="J702" t="str">
        <f>IFERROR(VLOOKUP(C702,우진고장설명!$B$5:$M$315,COLUMN()-5,FALSE),"")</f>
        <v xml:space="preserve">DCU의 RS485 데이터 중 DCU-TCMS SD TEXT3의 Bit5 “Low Voltage”  신호가 “1”이 되면 검지
</v>
      </c>
      <c r="K702" t="str">
        <f>IFERROR(VLOOKUP(C702,우진고장설명!$B$5:$M$315,COLUMN()-5,FALSE),"")</f>
        <v>저전압상태(출입문 동작이 심하게 느려지거나 작동조차 안 될 수 있음.)</v>
      </c>
      <c r="L702" t="str">
        <f>IFERROR(VLOOKUP(C702,우진고장설명!$B$5:$M$315,COLUMN()-5,FALSE),"")</f>
        <v xml:space="preserve">차량으로부터 인가되는 공급전원이 70Vdc 이하
</v>
      </c>
      <c r="M702" t="str">
        <f>IFERROR(VLOOKUP(C702,우진고장설명!$B$5:$M$315,COLUMN()-5,FALSE),"")</f>
        <v>차량으로부터 인가되는 공급전원이 70Vdc 초과</v>
      </c>
      <c r="N702" t="str">
        <f>IFERROR(VLOOKUP(C702,우진고장설명!$B$5:$M$315,COLUMN()-5,FALSE),"")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702" t="s">
        <v>2787</v>
      </c>
      <c r="P702" t="str">
        <f>IFERROR(VLOOKUP(C702,우진고장설명!$B$5:$M$315,COLUMN()-5,FALSE),"")</f>
        <v>우진200량</v>
      </c>
    </row>
    <row r="703" spans="1:16" x14ac:dyDescent="0.4">
      <c r="A703">
        <v>702</v>
      </c>
      <c r="B703" s="13" t="s">
        <v>7310</v>
      </c>
      <c r="C703" s="13">
        <f t="shared" si="10"/>
        <v>507</v>
      </c>
      <c r="D703" s="14" t="s">
        <v>7670</v>
      </c>
      <c r="E703" s="13" t="s">
        <v>3668</v>
      </c>
      <c r="F703" s="13" t="s">
        <v>2837</v>
      </c>
      <c r="G703" t="str">
        <f>IFERROR(VLOOKUP(C703,우진고장설명!$B$5:$M$315,COLUMN()-5,FALSE),"")</f>
        <v>DCU-초기화 실패</v>
      </c>
      <c r="H703" t="str">
        <f>IFERROR(VLOOKUP(C703,우진고장설명!$B$5:$M$315,COLUMN()-5,FALSE),"")</f>
        <v>C</v>
      </c>
      <c r="I703" t="str">
        <f>IFERROR(VLOOKUP(C703,우진고장설명!$B$5:$M$315,COLUMN()-5,FALSE),"")</f>
        <v>DCU</v>
      </c>
      <c r="J703" t="str">
        <f>IFERROR(VLOOKUP(C703,우진고장설명!$B$5:$M$315,COLUMN()-5,FALSE),"")</f>
        <v xml:space="preserve">DCU의 RS485 데이터 중 DCU-TCMS SD TEXT4의 Bit5 “Calibration failure”  신호가 “1”이 되면 검지
</v>
      </c>
      <c r="K703" t="str">
        <f>IFERROR(VLOOKUP(C703,우진고장설명!$B$5:$M$315,COLUMN()-5,FALSE),"")</f>
        <v>초기화가 실패하여 정상적인 출임문 열림/닫힘이 불가능</v>
      </c>
      <c r="L703" t="str">
        <f>IFERROR(VLOOKUP(C703,우진고장설명!$B$5:$M$315,COLUMN()-5,FALSE),"")</f>
        <v xml:space="preserve">DCU 초기화 동작 중, 모터 고장, 장애물감지, 리미트 스위치 고장 등으로 인해 초기화를 완료하지 못하는 경우
</v>
      </c>
      <c r="M703" t="str">
        <f>IFERROR(VLOOKUP(C703,우진고장설명!$B$5:$M$315,COLUMN()-5,FALSE),"")</f>
        <v>초기화 실패를 야기한 고장코드를 확인하여 조치 후, 재닫힘 명령을 주거나 DCU 전원 reset</v>
      </c>
      <c r="N703" t="str">
        <f>IFERROR(VLOOKUP(C703,우진고장설명!$B$5:$M$315,COLUMN()-5,FALSE),"")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703" t="s">
        <v>2787</v>
      </c>
      <c r="P703" t="str">
        <f>IFERROR(VLOOKUP(C703,우진고장설명!$B$5:$M$315,COLUMN()-5,FALSE),"")</f>
        <v>우진200량</v>
      </c>
    </row>
    <row r="704" spans="1:16" x14ac:dyDescent="0.4">
      <c r="A704">
        <v>703</v>
      </c>
      <c r="B704" s="13" t="s">
        <v>7312</v>
      </c>
      <c r="C704" s="13">
        <f t="shared" si="10"/>
        <v>508</v>
      </c>
      <c r="D704" s="14" t="s">
        <v>7672</v>
      </c>
      <c r="E704" s="13" t="s">
        <v>3668</v>
      </c>
      <c r="F704" s="13" t="s">
        <v>2821</v>
      </c>
      <c r="G704" t="str">
        <f>IFERROR(VLOOKUP(C704,우진고장설명!$B$5:$M$315,COLUMN()-5,FALSE),"")</f>
        <v>DCU-출입문 모터/인코더 고장</v>
      </c>
      <c r="H704" t="str">
        <f>IFERROR(VLOOKUP(C704,우진고장설명!$B$5:$M$315,COLUMN()-5,FALSE),"")</f>
        <v>B</v>
      </c>
      <c r="I704" t="str">
        <f>IFERROR(VLOOKUP(C704,우진고장설명!$B$5:$M$315,COLUMN()-5,FALSE),"")</f>
        <v>DCU</v>
      </c>
      <c r="J704" t="str">
        <f>IFERROR(VLOOKUP(C704,우진고장설명!$B$5:$M$315,COLUMN()-5,FALSE),"")</f>
        <v xml:space="preserve">DCU의 RS485 데이터 중 DCU-TCMS SD TEXT4의 Bit4 “Motor / Encoder failure”  신호가 “1”이 되면
검지
</v>
      </c>
      <c r="K704" t="str">
        <f>IFERROR(VLOOKUP(C704,우진고장설명!$B$5:$M$315,COLUMN()-5,FALSE),"")</f>
        <v>출입문 정상동작 불가</v>
      </c>
      <c r="L704" t="str">
        <f>IFERROR(VLOOKUP(C704,우진고장설명!$B$5:$M$315,COLUMN()-5,FALSE),"")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704" t="str">
        <f>IFERROR(VLOOKUP(C704,우진고장설명!$B$5:$M$315,COLUMN()-5,FALSE),"")</f>
        <v>모터/인코더 및 DCU가 정상 상태이고, 전기적 연결 상태가 정상</v>
      </c>
      <c r="N704" t="str">
        <f>IFERROR(VLOOKUP(C704,우진고장설명!$B$5:$M$315,COLUMN()-5,FALSE),"")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704" t="s">
        <v>2787</v>
      </c>
      <c r="P704" t="str">
        <f>IFERROR(VLOOKUP(C704,우진고장설명!$B$5:$M$315,COLUMN()-5,FALSE),"")</f>
        <v>우진200량</v>
      </c>
    </row>
    <row r="705" spans="1:16" x14ac:dyDescent="0.4">
      <c r="A705">
        <v>704</v>
      </c>
      <c r="B705" s="13" t="s">
        <v>7313</v>
      </c>
      <c r="C705" s="13">
        <f t="shared" si="10"/>
        <v>509</v>
      </c>
      <c r="D705" s="14" t="s">
        <v>7674</v>
      </c>
      <c r="E705" s="13" t="s">
        <v>3668</v>
      </c>
      <c r="F705" s="13" t="s">
        <v>2837</v>
      </c>
      <c r="G705" t="str">
        <f>IFERROR(VLOOKUP(C705,우진고장설명!$B$5:$M$315,COLUMN()-5,FALSE),"")</f>
        <v>DCU-출입문 잠김 리미트 스위치 고장</v>
      </c>
      <c r="H705" t="str">
        <f>IFERROR(VLOOKUP(C705,우진고장설명!$B$5:$M$315,COLUMN()-5,FALSE),"")</f>
        <v>C</v>
      </c>
      <c r="I705" t="str">
        <f>IFERROR(VLOOKUP(C705,우진고장설명!$B$5:$M$315,COLUMN()-5,FALSE),"")</f>
        <v>DCU</v>
      </c>
      <c r="J705" t="str">
        <f>IFERROR(VLOOKUP(C705,우진고장설명!$B$5:$M$315,COLUMN()-5,FALSE),"")</f>
        <v xml:space="preserve">DCU의 RS485 데이터 중 DCU-TCMS SD TEXT4의 Bit1 “DLS Failure”  신호가 “1”이 되면 검지
</v>
      </c>
      <c r="K705" t="str">
        <f>IFERROR(VLOOKUP(C705,우진고장설명!$B$5:$M$315,COLUMN()-5,FALSE),"")</f>
        <v>출입문 잠김 상태 확인 불가</v>
      </c>
      <c r="L705" t="str">
        <f>IFERROR(VLOOKUP(C705,우진고장설명!$B$5:$M$315,COLUMN()-5,FALSE),"")</f>
        <v xml:space="preserve">
1) 출입문이 열림 상태에서 DLS가 작동되어 있는 경우
2) 출입문이 닫힘 상태에서 DLS가 작동되지 않은 경우
</v>
      </c>
      <c r="M705" t="str">
        <f>IFERROR(VLOOKUP(C705,우진고장설명!$B$5:$M$315,COLUMN()-5,FALSE),"")</f>
        <v>전기적 결선상태가 양호하고, 출입문 열림 닫힘 시, DLS가 정상적으로 작동</v>
      </c>
      <c r="N705" t="str">
        <f>IFERROR(VLOOKUP(C705,우진고장설명!$B$5:$M$315,COLUMN()-5,FALSE),"")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705" t="s">
        <v>2787</v>
      </c>
      <c r="P705" t="str">
        <f>IFERROR(VLOOKUP(C705,우진고장설명!$B$5:$M$315,COLUMN()-5,FALSE),"")</f>
        <v>우진200량</v>
      </c>
    </row>
    <row r="706" spans="1:16" x14ac:dyDescent="0.4">
      <c r="A706">
        <v>705</v>
      </c>
      <c r="B706" s="13" t="s">
        <v>7314</v>
      </c>
      <c r="C706" s="13">
        <f t="shared" si="10"/>
        <v>510</v>
      </c>
      <c r="D706" s="14" t="s">
        <v>7676</v>
      </c>
      <c r="E706" s="13" t="s">
        <v>3668</v>
      </c>
      <c r="F706" s="13" t="s">
        <v>2837</v>
      </c>
      <c r="G706" t="str">
        <f>IFERROR(VLOOKUP(C706,우진고장설명!$B$5:$M$315,COLUMN()-5,FALSE),"")</f>
        <v>DCU-출입문 닫힘 리미트 스위치1 고장</v>
      </c>
      <c r="H706" t="str">
        <f>IFERROR(VLOOKUP(C706,우진고장설명!$B$5:$M$315,COLUMN()-5,FALSE),"")</f>
        <v>C</v>
      </c>
      <c r="I706" t="str">
        <f>IFERROR(VLOOKUP(C706,우진고장설명!$B$5:$M$315,COLUMN()-5,FALSE),"")</f>
        <v>DCU</v>
      </c>
      <c r="J706" t="str">
        <f>IFERROR(VLOOKUP(C706,우진고장설명!$B$5:$M$315,COLUMN()-5,FALSE),"")</f>
        <v xml:space="preserve">DCU의 RS485 데이터 중 DCU-TCMS SD TEXT4의 Bit3 “DCS1 Failure(Leftt)” 신호가 “1”이 되면 검지
</v>
      </c>
      <c r="K706" t="str">
        <f>IFERROR(VLOOKUP(C706,우진고장설명!$B$5:$M$315,COLUMN()-5,FALSE),"")</f>
        <v>출입문 왼쪽 판넬 닫힘 상태 확인 불가</v>
      </c>
      <c r="L706" t="str">
        <f>IFERROR(VLOOKUP(C706,우진고장설명!$B$5:$M$315,COLUMN()-5,FALSE),"")</f>
        <v xml:space="preserve">
1) 출입문이 열림 상태에서 DCS1이 작동되어 있는 경우
2) 출입문이 닫힘 상태에서 DCS1이 작동되지 않은 경우
</v>
      </c>
      <c r="M706" t="str">
        <f>IFERROR(VLOOKUP(C706,우진고장설명!$B$5:$M$315,COLUMN()-5,FALSE),"")</f>
        <v>전기적 결선상태가 양호하고, 출입문 열림 닫힘 시, DCS1이 정상적으로 작동</v>
      </c>
      <c r="N706" t="str">
        <f>IFERROR(VLOOKUP(C706,우진고장설명!$B$5:$M$315,COLUMN()-5,FALSE),"")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706" t="s">
        <v>2787</v>
      </c>
      <c r="P706" t="str">
        <f>IFERROR(VLOOKUP(C706,우진고장설명!$B$5:$M$315,COLUMN()-5,FALSE),"")</f>
        <v>우진200량</v>
      </c>
    </row>
    <row r="707" spans="1:16" x14ac:dyDescent="0.4">
      <c r="A707">
        <v>706</v>
      </c>
      <c r="B707" s="13" t="s">
        <v>7315</v>
      </c>
      <c r="C707" s="13">
        <f t="shared" ref="C707:C770" si="11">INT(B707)</f>
        <v>511</v>
      </c>
      <c r="D707" s="14" t="s">
        <v>7678</v>
      </c>
      <c r="E707" s="13" t="s">
        <v>3668</v>
      </c>
      <c r="F707" s="13" t="s">
        <v>2837</v>
      </c>
      <c r="G707" t="str">
        <f>IFERROR(VLOOKUP(C707,우진고장설명!$B$5:$M$315,COLUMN()-5,FALSE),"")</f>
        <v>DCU-출입문 닫힘 리미트 스위치2 고장</v>
      </c>
      <c r="H707" t="str">
        <f>IFERROR(VLOOKUP(C707,우진고장설명!$B$5:$M$315,COLUMN()-5,FALSE),"")</f>
        <v>C</v>
      </c>
      <c r="I707" t="str">
        <f>IFERROR(VLOOKUP(C707,우진고장설명!$B$5:$M$315,COLUMN()-5,FALSE),"")</f>
        <v>DCU</v>
      </c>
      <c r="J707" t="str">
        <f>IFERROR(VLOOKUP(C707,우진고장설명!$B$5:$M$315,COLUMN()-5,FALSE),"")</f>
        <v xml:space="preserve">DCU의 RS485 데이터 중 DCU-TCMS SD TEXT4의 Bit2 “DCS2 Failure(Right)” 신호가 “1”이 되면 검지
</v>
      </c>
      <c r="K707" t="str">
        <f>IFERROR(VLOOKUP(C707,우진고장설명!$B$5:$M$315,COLUMN()-5,FALSE),"")</f>
        <v>출입문 오른쪽 판넬 닫힘 상태 확인 불가</v>
      </c>
      <c r="L707" t="str">
        <f>IFERROR(VLOOKUP(C707,우진고장설명!$B$5:$M$315,COLUMN()-5,FALSE),"")</f>
        <v xml:space="preserve">
1) 출입문이 열림 상태에서 DCS2가 작동되어 있는 경우
2) 출입문이 닫힘 상태에서 DCS2가 작동되지 않은 경우
</v>
      </c>
      <c r="M707" t="str">
        <f>IFERROR(VLOOKUP(C707,우진고장설명!$B$5:$M$315,COLUMN()-5,FALSE),"")</f>
        <v>전기적 결선상태가 양호하고, 출입문 열림 닫힘 시, DCS2가 정상적으로 작동</v>
      </c>
      <c r="N707" t="str">
        <f>IFERROR(VLOOKUP(C707,우진고장설명!$B$5:$M$315,COLUMN()-5,FALSE),"")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707" t="s">
        <v>2787</v>
      </c>
      <c r="P707" t="str">
        <f>IFERROR(VLOOKUP(C707,우진고장설명!$B$5:$M$315,COLUMN()-5,FALSE),"")</f>
        <v>우진200량</v>
      </c>
    </row>
    <row r="708" spans="1:16" x14ac:dyDescent="0.4">
      <c r="A708">
        <v>707</v>
      </c>
      <c r="B708" s="13" t="s">
        <v>7317</v>
      </c>
      <c r="C708" s="13">
        <f t="shared" si="11"/>
        <v>512</v>
      </c>
      <c r="D708" s="14" t="s">
        <v>7680</v>
      </c>
      <c r="E708" s="13" t="s">
        <v>3668</v>
      </c>
      <c r="F708" s="13" t="s">
        <v>2837</v>
      </c>
      <c r="G708" t="str">
        <f>IFERROR(VLOOKUP(C708,우진고장설명!$B$5:$M$315,COLUMN()-5,FALSE),"")</f>
        <v>DCU-파라미터 로딩 실패</v>
      </c>
      <c r="H708" t="str">
        <f>IFERROR(VLOOKUP(C708,우진고장설명!$B$5:$M$315,COLUMN()-5,FALSE),"")</f>
        <v>C</v>
      </c>
      <c r="I708" t="str">
        <f>IFERROR(VLOOKUP(C708,우진고장설명!$B$5:$M$315,COLUMN()-5,FALSE),"")</f>
        <v>DCU</v>
      </c>
      <c r="J708" t="str">
        <f>IFERROR(VLOOKUP(C708,우진고장설명!$B$5:$M$315,COLUMN()-5,FALSE),"")</f>
        <v xml:space="preserve">DCU의 RS485 데이터 중 DCU-TCMS SD TEXT4의 Bit6 “Paraneter error”  신호가 “1”이 되면 검지
</v>
      </c>
      <c r="K708" t="str">
        <f>IFERROR(VLOOKUP(C708,우진고장설명!$B$5:$M$315,COLUMN()-5,FALSE),"")</f>
        <v>Parametererror 현시(출입문은 정상작동 가능)</v>
      </c>
      <c r="L708" t="str">
        <f>IFERROR(VLOOKUP(C708,우진고장설명!$B$5:$M$315,COLUMN()-5,FALSE),"")</f>
        <v xml:space="preserve">DCU 자체 내의 EEPROM으로부터 parameter데이터 로딩 실패
</v>
      </c>
      <c r="M708" t="str">
        <f>IFERROR(VLOOKUP(C708,우진고장설명!$B$5:$M$315,COLUMN()-5,FALSE),"")</f>
        <v>DCU의 EEPROM에서 parameter 로딩 완료</v>
      </c>
      <c r="N708" t="str">
        <f>IFERROR(VLOOKUP(C708,우진고장설명!$B$5:$M$315,COLUMN()-5,FALSE),"")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708" t="s">
        <v>2787</v>
      </c>
      <c r="P708" t="str">
        <f>IFERROR(VLOOKUP(C708,우진고장설명!$B$5:$M$315,COLUMN()-5,FALSE),"")</f>
        <v>우진200량</v>
      </c>
    </row>
    <row r="709" spans="1:16" x14ac:dyDescent="0.4">
      <c r="A709">
        <v>708</v>
      </c>
      <c r="B709" s="13" t="s">
        <v>7319</v>
      </c>
      <c r="C709" s="13">
        <f t="shared" si="11"/>
        <v>513</v>
      </c>
      <c r="D709" s="14" t="s">
        <v>7682</v>
      </c>
      <c r="E709" s="13" t="s">
        <v>3668</v>
      </c>
      <c r="F709" s="13" t="s">
        <v>2837</v>
      </c>
      <c r="G709" t="str">
        <f>IFERROR(VLOOKUP(C709,우진고장설명!$B$5:$M$315,COLUMN()-5,FALSE),"")</f>
        <v>DCU-모듈 상태체크 에러</v>
      </c>
      <c r="H709" t="str">
        <f>IFERROR(VLOOKUP(C709,우진고장설명!$B$5:$M$315,COLUMN()-5,FALSE),"")</f>
        <v>C</v>
      </c>
      <c r="I709" t="str">
        <f>IFERROR(VLOOKUP(C709,우진고장설명!$B$5:$M$315,COLUMN()-5,FALSE),"")</f>
        <v>DCU</v>
      </c>
      <c r="J709" t="str">
        <f>IFERROR(VLOOKUP(C709,우진고장설명!$B$5:$M$315,COLUMN()-5,FALSE),"")</f>
        <v xml:space="preserve">DCU의 RS485 데이터 중 DCU-TCMS SD TEXT5의 Bit1 “Module check error” 신호가 “1”이 되면 검지
</v>
      </c>
      <c r="K709" t="str">
        <f>IFERROR(VLOOKUP(C709,우진고장설명!$B$5:$M$315,COLUMN()-5,FALSE),"")</f>
        <v>Modulecheckerror현시(출입문은 정상작동가능)</v>
      </c>
      <c r="L709" t="str">
        <f>IFERROR(VLOOKUP(C709,우진고장설명!$B$5:$M$315,COLUMN()-5,FALSE),"")</f>
        <v xml:space="preserve">2중계 DCU의 ‘A’ 모듈과 ‘B’ 모듈 간, 상태 체크 기능에 이상이 생긴 경우 고장 발생
</v>
      </c>
      <c r="M709" t="str">
        <f>IFERROR(VLOOKUP(C709,우진고장설명!$B$5:$M$315,COLUMN()-5,FALSE),"")</f>
        <v>DCU의 ‘A' 모듈과 ‘B' 모듈 간, 상태 체크 정상</v>
      </c>
      <c r="N709" t="str">
        <f>IFERROR(VLOOKUP(C709,우진고장설명!$B$5:$M$315,COLUMN()-5,FALSE),"")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709" t="s">
        <v>2787</v>
      </c>
      <c r="P709" t="str">
        <f>IFERROR(VLOOKUP(C709,우진고장설명!$B$5:$M$315,COLUMN()-5,FALSE),"")</f>
        <v>우진200량</v>
      </c>
    </row>
    <row r="710" spans="1:16" x14ac:dyDescent="0.4">
      <c r="A710">
        <v>709</v>
      </c>
      <c r="B710" s="13" t="s">
        <v>7321</v>
      </c>
      <c r="C710" s="13">
        <f t="shared" si="11"/>
        <v>514</v>
      </c>
      <c r="D710" s="14" t="s">
        <v>7684</v>
      </c>
      <c r="E710" s="13" t="s">
        <v>3668</v>
      </c>
      <c r="F710" s="13" t="s">
        <v>2837</v>
      </c>
      <c r="G710" t="str">
        <f>IFERROR(VLOOKUP(C710,우진고장설명!$B$5:$M$315,COLUMN()-5,FALSE),"")</f>
        <v>DCU-출입문 닫힘시간 초과</v>
      </c>
      <c r="H710" t="str">
        <f>IFERROR(VLOOKUP(C710,우진고장설명!$B$5:$M$315,COLUMN()-5,FALSE),"")</f>
        <v>C</v>
      </c>
      <c r="I710" t="str">
        <f>IFERROR(VLOOKUP(C710,우진고장설명!$B$5:$M$315,COLUMN()-5,FALSE),"")</f>
        <v>DCU</v>
      </c>
      <c r="J710" t="str">
        <f>IFERROR(VLOOKUP(C710,우진고장설명!$B$5:$M$315,COLUMN()-5,FALSE),"")</f>
        <v xml:space="preserve">DCU의 RS485 데이터 중 DCU-TCMS SD TEXT5의 Bit2 “Close time out”  신호가 “1”이 되면 검지
</v>
      </c>
      <c r="K710" t="str">
        <f>IFERROR(VLOOKUP(C710,우진고장설명!$B$5:$M$315,COLUMN()-5,FALSE),"")</f>
        <v>Closetimeout 현시(출입문은 정상작동가능)</v>
      </c>
      <c r="L710" t="str">
        <f>IFERROR(VLOOKUP(C710,우진고장설명!$B$5:$M$315,COLUMN()-5,FALSE),"")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710" t="str">
        <f>IFERROR(VLOOKUP(C710,우진고장설명!$B$5:$M$315,COLUMN()-5,FALSE),"")</f>
        <v>출입문이 7초 이내에 닫힘 완료</v>
      </c>
      <c r="N710" t="str">
        <f>IFERROR(VLOOKUP(C710,우진고장설명!$B$5:$M$315,COLUMN()-5,FALSE),"")</f>
        <v>1) 출입문 구동부, 바닥면, 포켓 또는 개구부 사이에 이물질이 끼어 있는지 확인하여 조치한다.
2) 차량 운전실의 ‘장애물 바이패스' 스위치가 작동된 상태인지 확인하고, OFF 한다.</v>
      </c>
      <c r="O710" t="s">
        <v>2787</v>
      </c>
      <c r="P710" t="str">
        <f>IFERROR(VLOOKUP(C710,우진고장설명!$B$5:$M$315,COLUMN()-5,FALSE),"")</f>
        <v>우진200량</v>
      </c>
    </row>
    <row r="711" spans="1:16" x14ac:dyDescent="0.4">
      <c r="A711">
        <v>710</v>
      </c>
      <c r="B711" s="13" t="s">
        <v>7323</v>
      </c>
      <c r="C711" s="13">
        <f t="shared" si="11"/>
        <v>515</v>
      </c>
      <c r="D711" s="14" t="s">
        <v>7686</v>
      </c>
      <c r="E711" s="13" t="s">
        <v>3668</v>
      </c>
      <c r="F711" s="13" t="s">
        <v>2837</v>
      </c>
      <c r="G711" t="str">
        <f>IFERROR(VLOOKUP(C711,우진고장설명!$B$5:$M$315,COLUMN()-5,FALSE),"")</f>
        <v>DCU-출입문 열림시간 초과</v>
      </c>
      <c r="H711" t="str">
        <f>IFERROR(VLOOKUP(C711,우진고장설명!$B$5:$M$315,COLUMN()-5,FALSE),"")</f>
        <v>C</v>
      </c>
      <c r="I711" t="str">
        <f>IFERROR(VLOOKUP(C711,우진고장설명!$B$5:$M$315,COLUMN()-5,FALSE),"")</f>
        <v>DCU</v>
      </c>
      <c r="J711" t="str">
        <f>IFERROR(VLOOKUP(C711,우진고장설명!$B$5:$M$315,COLUMN()-5,FALSE),"")</f>
        <v xml:space="preserve">DCU의 RS485 데이터 중 DCU-TCMS SD TEXT5의 Bit3 “Open time out”  신호가 “1”이 되면 검지
</v>
      </c>
      <c r="K711" t="str">
        <f>IFERROR(VLOOKUP(C711,우진고장설명!$B$5:$M$315,COLUMN()-5,FALSE),"")</f>
        <v>Closetimeout 현시(출입문은 정상작동가능)</v>
      </c>
      <c r="L711" t="str">
        <f>IFERROR(VLOOKUP(C711,우진고장설명!$B$5:$M$315,COLUMN()-5,FALSE),"")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711" t="str">
        <f>IFERROR(VLOOKUP(C711,우진고장설명!$B$5:$M$315,COLUMN()-5,FALSE),"")</f>
        <v>출입문이 6초 이내에 열림 완료</v>
      </c>
      <c r="N711" t="str">
        <f>IFERROR(VLOOKUP(C711,우진고장설명!$B$5:$M$315,COLUMN()-5,FALSE),"")</f>
        <v>1) 출입문 구동부, 바닥면, 포켓 또는 개구부 사이에 이물질이 끼어 있는지 확인하여 조치한다.
2) 차량 운전실의 ‘장애물 바이패스' 스위치가 작동된 상태인지 확인하고, OFF 한다.</v>
      </c>
      <c r="O711" t="s">
        <v>2787</v>
      </c>
      <c r="P711" t="str">
        <f>IFERROR(VLOOKUP(C711,우진고장설명!$B$5:$M$315,COLUMN()-5,FALSE),"")</f>
        <v>우진200량</v>
      </c>
    </row>
    <row r="712" spans="1:16" x14ac:dyDescent="0.4">
      <c r="A712">
        <v>711</v>
      </c>
      <c r="B712" s="13" t="s">
        <v>7325</v>
      </c>
      <c r="C712" s="13">
        <f t="shared" si="11"/>
        <v>516</v>
      </c>
      <c r="D712" s="14" t="s">
        <v>7688</v>
      </c>
      <c r="E712" s="13" t="s">
        <v>3668</v>
      </c>
      <c r="F712" s="13" t="s">
        <v>2837</v>
      </c>
      <c r="G712" t="str">
        <f>IFERROR(VLOOKUP(C712,우진고장설명!$B$5:$M$315,COLUMN()-5,FALSE),"")</f>
        <v>DCU-출입문 장애물로 인한 닫힘 실패</v>
      </c>
      <c r="H712" t="str">
        <f>IFERROR(VLOOKUP(C712,우진고장설명!$B$5:$M$315,COLUMN()-5,FALSE),"")</f>
        <v>C</v>
      </c>
      <c r="I712" t="str">
        <f>IFERROR(VLOOKUP(C712,우진고장설명!$B$5:$M$315,COLUMN()-5,FALSE),"")</f>
        <v>DCU</v>
      </c>
      <c r="J712" t="str">
        <f>IFERROR(VLOOKUP(C712,우진고장설명!$B$5:$M$315,COLUMN()-5,FALSE),"")</f>
        <v xml:space="preserve">DCU의 RS485 데이터 중 DCU-TCMS SD TEXT5의 Bit4 “Close failure due to obstacle” 신호가 “1”이 되면 검지
</v>
      </c>
      <c r="K712" t="str">
        <f>IFERROR(VLOOKUP(C712,우진고장설명!$B$5:$M$315,COLUMN()-5,FALSE),"")</f>
        <v>3회 재열림 및 재닫힘을 시도한 후, 출입문 완전 열림 상태로 대기</v>
      </c>
      <c r="L712" t="str">
        <f>IFERROR(VLOOKUP(C712,우진고장설명!$B$5:$M$315,COLUMN()-5,FALSE),"")</f>
        <v xml:space="preserve">도어 닫힘 중 3회 장애물감지로 인해 닫힘 완료 실패(물리적 장애물, 기구 부품 불량, DCU 불량)
</v>
      </c>
      <c r="M712" t="str">
        <f>IFERROR(VLOOKUP(C712,우진고장설명!$B$5:$M$315,COLUMN()-5,FALSE),"")</f>
        <v>출입문 닫힘 시, 장애물 감지 없이 닫힘 완료</v>
      </c>
      <c r="N712" t="str">
        <f>IFERROR(VLOOKUP(C712,우진고장설명!$B$5:$M$315,COLUMN()-5,FALSE),"")</f>
        <v>1) 출입문 구동부, 바닥면, 포켓 또는 개구부 사이에 이물질이 끼어 있는지 확인하여 조치한다.
2) 위 조치 후에도 문제가 지속될 경우, DCU를 교체한다.</v>
      </c>
      <c r="O712" t="s">
        <v>2787</v>
      </c>
      <c r="P712" t="str">
        <f>IFERROR(VLOOKUP(C712,우진고장설명!$B$5:$M$315,COLUMN()-5,FALSE),"")</f>
        <v>우진200량</v>
      </c>
    </row>
    <row r="713" spans="1:16" x14ac:dyDescent="0.4">
      <c r="A713">
        <v>712</v>
      </c>
      <c r="B713" s="13" t="s">
        <v>7327</v>
      </c>
      <c r="C713" s="13">
        <f t="shared" si="11"/>
        <v>517</v>
      </c>
      <c r="D713" s="14" t="s">
        <v>7690</v>
      </c>
      <c r="E713" s="13" t="s">
        <v>3668</v>
      </c>
      <c r="F713" s="13" t="s">
        <v>2837</v>
      </c>
      <c r="G713" t="str">
        <f>IFERROR(VLOOKUP(C713,우진고장설명!$B$5:$M$315,COLUMN()-5,FALSE),"")</f>
        <v>DCU-출입문 장애물로 인한 열림 실패</v>
      </c>
      <c r="H713" t="str">
        <f>IFERROR(VLOOKUP(C713,우진고장설명!$B$5:$M$315,COLUMN()-5,FALSE),"")</f>
        <v>C</v>
      </c>
      <c r="I713" t="str">
        <f>IFERROR(VLOOKUP(C713,우진고장설명!$B$5:$M$315,COLUMN()-5,FALSE),"")</f>
        <v>DCU</v>
      </c>
      <c r="J713" t="str">
        <f>IFERROR(VLOOKUP(C713,우진고장설명!$B$5:$M$315,COLUMN()-5,FALSE),"")</f>
        <v xml:space="preserve">DCU의 RS485 데이터 중 DCU-TCMS SD TEXT5의 Bit4 “Open failure due to obstacle” 신호가 “1”이 되면 검지
</v>
      </c>
      <c r="K713" t="str">
        <f>IFERROR(VLOOKUP(C713,우진고장설명!$B$5:$M$315,COLUMN()-5,FALSE),"")</f>
        <v>3회 재닫힘 및 재열림을 시도한 후, 출입문 완전 닫힘 상태로 대기</v>
      </c>
      <c r="L713" t="str">
        <f>IFERROR(VLOOKUP(C713,우진고장설명!$B$5:$M$315,COLUMN()-5,FALSE),"")</f>
        <v xml:space="preserve">도어열림 중 3회 장애물감지로 인해 열림 완료 실패(물리적 장애물, 기구 부품 불량, DCU 불량)
</v>
      </c>
      <c r="M713" t="str">
        <f>IFERROR(VLOOKUP(C713,우진고장설명!$B$5:$M$315,COLUMN()-5,FALSE),"")</f>
        <v>출입문 열림 시, 장애물감지 없이 열림 완료</v>
      </c>
      <c r="N713" t="str">
        <f>IFERROR(VLOOKUP(C713,우진고장설명!$B$5:$M$315,COLUMN()-5,FALSE),"")</f>
        <v>1) 출입문 구동부, 바닥면, 포켓 또는 개구부 사이에 이물질이 끼어 있는지 확인하여 조치한다.
2) 위 조치 후에도 문제가 지속될 경우, DCU를 교체한다.</v>
      </c>
      <c r="O713" t="s">
        <v>2787</v>
      </c>
      <c r="P713" t="str">
        <f>IFERROR(VLOOKUP(C713,우진고장설명!$B$5:$M$315,COLUMN()-5,FALSE),"")</f>
        <v>우진200량</v>
      </c>
    </row>
    <row r="714" spans="1:16" x14ac:dyDescent="0.4">
      <c r="A714">
        <v>713</v>
      </c>
      <c r="B714" s="13" t="s">
        <v>7302</v>
      </c>
      <c r="C714" s="13">
        <f t="shared" si="11"/>
        <v>500</v>
      </c>
      <c r="D714" s="14" t="s">
        <v>3910</v>
      </c>
      <c r="E714" s="13" t="s">
        <v>3668</v>
      </c>
      <c r="F714" s="13" t="s">
        <v>2837</v>
      </c>
      <c r="G714" t="str">
        <f>IFERROR(VLOOKUP(C714,우진고장설명!$B$5:$M$315,COLUMN()-5,FALSE),"")</f>
        <v>DCU 통신고장</v>
      </c>
      <c r="H714" t="str">
        <f>IFERROR(VLOOKUP(C714,우진고장설명!$B$5:$M$315,COLUMN()-5,FALSE),"")</f>
        <v>C</v>
      </c>
      <c r="I714" t="str">
        <f>IFERROR(VLOOKUP(C714,우진고장설명!$B$5:$M$315,COLUMN()-5,FALSE),"")</f>
        <v>DCU</v>
      </c>
      <c r="J714" t="str">
        <f>IFERROR(VLOOKUP(C714,우진고장설명!$B$5:$M$315,COLUMN()-5,FALSE),"")</f>
        <v xml:space="preserve">DCU와 TCMS 간 RS485 통신고장이 검지되면 발생
</v>
      </c>
      <c r="K714" t="str">
        <f>IFERROR(VLOOKUP(C714,우진고장설명!$B$5:$M$315,COLUMN()-5,FALSE),"")</f>
        <v>정상적으로 출입문을 취급했음에도 불구하고, 화면상 출입문의 개폐상태 등의 변화가 없음.</v>
      </c>
      <c r="L714" t="str">
        <f>IFERROR(VLOOKUP(C714,우진고장설명!$B$5:$M$315,COLUMN()-5,FALSE),"")</f>
        <v xml:space="preserve">
1) DCU 전원 CB OFF
2) 통신연결 불량
3) 해당 DCU가 검수요원에 의해 firmware 업데이트 중인 경우
</v>
      </c>
      <c r="M714" t="str">
        <f>IFERROR(VLOOKUP(C714,우진고장설명!$B$5:$M$315,COLUMN()-5,FALSE),"")</f>
        <v>해당 차량의 DCU 및 CU/TU의 전원이 정상상태이고, 통신 라인 연결 상태가 정상</v>
      </c>
      <c r="N714" t="str">
        <f>IFERROR(VLOOKUP(C714,우진고장설명!$B$5:$M$315,COLUMN()-5,FALSE),"")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714" t="s">
        <v>2787</v>
      </c>
      <c r="P714" t="str">
        <f>IFERROR(VLOOKUP(C714,우진고장설명!$B$5:$M$315,COLUMN()-5,FALSE),"")</f>
        <v>우진200량</v>
      </c>
    </row>
    <row r="715" spans="1:16" x14ac:dyDescent="0.4">
      <c r="A715">
        <v>714</v>
      </c>
      <c r="B715" s="13" t="s">
        <v>7303</v>
      </c>
      <c r="C715" s="13">
        <f t="shared" si="11"/>
        <v>501</v>
      </c>
      <c r="D715" s="14" t="s">
        <v>7693</v>
      </c>
      <c r="E715" s="13" t="s">
        <v>3668</v>
      </c>
      <c r="F715" s="13" t="s">
        <v>3034</v>
      </c>
      <c r="G715" t="str">
        <f>IFERROR(VLOOKUP(C715,우진고장설명!$B$5:$M$315,COLUMN()-5,FALSE),"")</f>
        <v/>
      </c>
      <c r="H715" t="str">
        <f>IFERROR(VLOOKUP(C715,우진고장설명!$B$5:$M$315,COLUMN()-5,FALSE),"")</f>
        <v/>
      </c>
      <c r="I715" t="str">
        <f>IFERROR(VLOOKUP(C715,우진고장설명!$B$5:$M$315,COLUMN()-5,FALSE),"")</f>
        <v/>
      </c>
      <c r="J715" t="str">
        <f>IFERROR(VLOOKUP(C715,우진고장설명!$B$5:$M$315,COLUMN()-5,FALSE),"")</f>
        <v/>
      </c>
      <c r="K715" t="str">
        <f>IFERROR(VLOOKUP(C715,우진고장설명!$B$5:$M$315,COLUMN()-5,FALSE),"")</f>
        <v/>
      </c>
      <c r="L715" t="str">
        <f>IFERROR(VLOOKUP(C715,우진고장설명!$B$5:$M$315,COLUMN()-5,FALSE),"")</f>
        <v/>
      </c>
      <c r="M715" t="str">
        <f>IFERROR(VLOOKUP(C715,우진고장설명!$B$5:$M$315,COLUMN()-5,FALSE),"")</f>
        <v/>
      </c>
      <c r="N715" t="str">
        <f>IFERROR(VLOOKUP(C715,우진고장설명!$B$5:$M$315,COLUMN()-5,FALSE),"")</f>
        <v/>
      </c>
      <c r="O715" t="s">
        <v>2787</v>
      </c>
      <c r="P715" t="str">
        <f>IFERROR(VLOOKUP(C715,우진고장설명!$B$5:$M$315,COLUMN()-5,FALSE),"")</f>
        <v/>
      </c>
    </row>
    <row r="716" spans="1:16" x14ac:dyDescent="0.4">
      <c r="A716">
        <v>715</v>
      </c>
      <c r="B716" s="13" t="s">
        <v>7304</v>
      </c>
      <c r="C716" s="13">
        <f t="shared" si="11"/>
        <v>502</v>
      </c>
      <c r="D716" s="14" t="s">
        <v>7695</v>
      </c>
      <c r="E716" s="13" t="s">
        <v>3668</v>
      </c>
      <c r="F716" s="13" t="s">
        <v>3034</v>
      </c>
      <c r="G716" t="str">
        <f>IFERROR(VLOOKUP(C716,우진고장설명!$B$5:$M$315,COLUMN()-5,FALSE),"")</f>
        <v/>
      </c>
      <c r="H716" t="str">
        <f>IFERROR(VLOOKUP(C716,우진고장설명!$B$5:$M$315,COLUMN()-5,FALSE),"")</f>
        <v/>
      </c>
      <c r="I716" t="str">
        <f>IFERROR(VLOOKUP(C716,우진고장설명!$B$5:$M$315,COLUMN()-5,FALSE),"")</f>
        <v/>
      </c>
      <c r="J716" t="str">
        <f>IFERROR(VLOOKUP(C716,우진고장설명!$B$5:$M$315,COLUMN()-5,FALSE),"")</f>
        <v/>
      </c>
      <c r="K716" t="str">
        <f>IFERROR(VLOOKUP(C716,우진고장설명!$B$5:$M$315,COLUMN()-5,FALSE),"")</f>
        <v/>
      </c>
      <c r="L716" t="str">
        <f>IFERROR(VLOOKUP(C716,우진고장설명!$B$5:$M$315,COLUMN()-5,FALSE),"")</f>
        <v/>
      </c>
      <c r="M716" t="str">
        <f>IFERROR(VLOOKUP(C716,우진고장설명!$B$5:$M$315,COLUMN()-5,FALSE),"")</f>
        <v/>
      </c>
      <c r="N716" t="str">
        <f>IFERROR(VLOOKUP(C716,우진고장설명!$B$5:$M$315,COLUMN()-5,FALSE),"")</f>
        <v/>
      </c>
      <c r="O716" t="s">
        <v>2787</v>
      </c>
      <c r="P716" t="str">
        <f>IFERROR(VLOOKUP(C716,우진고장설명!$B$5:$M$315,COLUMN()-5,FALSE),"")</f>
        <v/>
      </c>
    </row>
    <row r="717" spans="1:16" x14ac:dyDescent="0.4">
      <c r="A717">
        <v>716</v>
      </c>
      <c r="B717" s="13" t="s">
        <v>7305</v>
      </c>
      <c r="C717" s="13">
        <f t="shared" si="11"/>
        <v>503</v>
      </c>
      <c r="D717" s="14" t="s">
        <v>7697</v>
      </c>
      <c r="E717" s="13" t="s">
        <v>3668</v>
      </c>
      <c r="F717" s="13" t="s">
        <v>2821</v>
      </c>
      <c r="G717" t="str">
        <f>IFERROR(VLOOKUP(C717,우진고장설명!$B$5:$M$315,COLUMN()-5,FALSE),"")</f>
        <v/>
      </c>
      <c r="H717" t="str">
        <f>IFERROR(VLOOKUP(C717,우진고장설명!$B$5:$M$315,COLUMN()-5,FALSE),"")</f>
        <v/>
      </c>
      <c r="I717" t="str">
        <f>IFERROR(VLOOKUP(C717,우진고장설명!$B$5:$M$315,COLUMN()-5,FALSE),"")</f>
        <v/>
      </c>
      <c r="J717" t="str">
        <f>IFERROR(VLOOKUP(C717,우진고장설명!$B$5:$M$315,COLUMN()-5,FALSE),"")</f>
        <v/>
      </c>
      <c r="K717" t="str">
        <f>IFERROR(VLOOKUP(C717,우진고장설명!$B$5:$M$315,COLUMN()-5,FALSE),"")</f>
        <v/>
      </c>
      <c r="L717" t="str">
        <f>IFERROR(VLOOKUP(C717,우진고장설명!$B$5:$M$315,COLUMN()-5,FALSE),"")</f>
        <v/>
      </c>
      <c r="M717" t="str">
        <f>IFERROR(VLOOKUP(C717,우진고장설명!$B$5:$M$315,COLUMN()-5,FALSE),"")</f>
        <v/>
      </c>
      <c r="N717" t="str">
        <f>IFERROR(VLOOKUP(C717,우진고장설명!$B$5:$M$315,COLUMN()-5,FALSE),"")</f>
        <v/>
      </c>
      <c r="O717" t="s">
        <v>2787</v>
      </c>
      <c r="P717" t="str">
        <f>IFERROR(VLOOKUP(C717,우진고장설명!$B$5:$M$315,COLUMN()-5,FALSE),"")</f>
        <v/>
      </c>
    </row>
    <row r="718" spans="1:16" x14ac:dyDescent="0.4">
      <c r="A718">
        <v>717</v>
      </c>
      <c r="B718" s="13" t="s">
        <v>7306</v>
      </c>
      <c r="C718" s="13">
        <f t="shared" si="11"/>
        <v>504</v>
      </c>
      <c r="D718" s="14" t="s">
        <v>7699</v>
      </c>
      <c r="E718" s="13" t="s">
        <v>3668</v>
      </c>
      <c r="F718" s="13" t="s">
        <v>2821</v>
      </c>
      <c r="G718" t="str">
        <f>IFERROR(VLOOKUP(C718,우진고장설명!$B$5:$M$315,COLUMN()-5,FALSE),"")</f>
        <v/>
      </c>
      <c r="H718" t="str">
        <f>IFERROR(VLOOKUP(C718,우진고장설명!$B$5:$M$315,COLUMN()-5,FALSE),"")</f>
        <v/>
      </c>
      <c r="I718" t="str">
        <f>IFERROR(VLOOKUP(C718,우진고장설명!$B$5:$M$315,COLUMN()-5,FALSE),"")</f>
        <v/>
      </c>
      <c r="J718" t="str">
        <f>IFERROR(VLOOKUP(C718,우진고장설명!$B$5:$M$315,COLUMN()-5,FALSE),"")</f>
        <v/>
      </c>
      <c r="K718" t="str">
        <f>IFERROR(VLOOKUP(C718,우진고장설명!$B$5:$M$315,COLUMN()-5,FALSE),"")</f>
        <v/>
      </c>
      <c r="L718" t="str">
        <f>IFERROR(VLOOKUP(C718,우진고장설명!$B$5:$M$315,COLUMN()-5,FALSE),"")</f>
        <v/>
      </c>
      <c r="M718" t="str">
        <f>IFERROR(VLOOKUP(C718,우진고장설명!$B$5:$M$315,COLUMN()-5,FALSE),"")</f>
        <v/>
      </c>
      <c r="N718" t="str">
        <f>IFERROR(VLOOKUP(C718,우진고장설명!$B$5:$M$315,COLUMN()-5,FALSE),"")</f>
        <v/>
      </c>
      <c r="O718" t="s">
        <v>2787</v>
      </c>
      <c r="P718" t="str">
        <f>IFERROR(VLOOKUP(C718,우진고장설명!$B$5:$M$315,COLUMN()-5,FALSE),"")</f>
        <v/>
      </c>
    </row>
    <row r="719" spans="1:16" x14ac:dyDescent="0.4">
      <c r="A719">
        <v>718</v>
      </c>
      <c r="B719" s="13" t="s">
        <v>7307</v>
      </c>
      <c r="C719" s="13">
        <f t="shared" si="11"/>
        <v>505</v>
      </c>
      <c r="D719" s="14" t="s">
        <v>7701</v>
      </c>
      <c r="E719" s="13" t="s">
        <v>3668</v>
      </c>
      <c r="F719" s="13" t="s">
        <v>3034</v>
      </c>
      <c r="G719" t="str">
        <f>IFERROR(VLOOKUP(C719,우진고장설명!$B$5:$M$315,COLUMN()-5,FALSE),"")</f>
        <v>DCU-입력고전압</v>
      </c>
      <c r="H719" t="str">
        <f>IFERROR(VLOOKUP(C719,우진고장설명!$B$5:$M$315,COLUMN()-5,FALSE),"")</f>
        <v>W</v>
      </c>
      <c r="I719" t="str">
        <f>IFERROR(VLOOKUP(C719,우진고장설명!$B$5:$M$315,COLUMN()-5,FALSE),"")</f>
        <v>DCU</v>
      </c>
      <c r="J719" t="str">
        <f>IFERROR(VLOOKUP(C719,우진고장설명!$B$5:$M$315,COLUMN()-5,FALSE),"")</f>
        <v xml:space="preserve">DCU의 RS485 데이터 중 DCU-TCMS SD TEXT3의 Bit4 “High Voltage”  신호가 “1”이 되면 검지
</v>
      </c>
      <c r="K719" t="str">
        <f>IFERROR(VLOOKUP(C719,우진고장설명!$B$5:$M$315,COLUMN()-5,FALSE),"")</f>
        <v>고전압 상태(그리 높지 않은 고전압 상태에서는 출입문 작동에 문제가 없으나, 140Vdc 이상의 큰 전압이 인가될 경우, DCU의 PCB 기판이 손상될 수 있음.)</v>
      </c>
      <c r="L719" t="str">
        <f>IFERROR(VLOOKUP(C719,우진고장설명!$B$5:$M$315,COLUMN()-5,FALSE),"")</f>
        <v xml:space="preserve">차량으로부터 인가되는 공급전원이 125Vdc 이상
</v>
      </c>
      <c r="M719" t="str">
        <f>IFERROR(VLOOKUP(C719,우진고장설명!$B$5:$M$315,COLUMN()-5,FALSE),"")</f>
        <v>차량으로부터 인가되는 공급전원이 125Vdc 미만</v>
      </c>
      <c r="N719" t="str">
        <f>IFERROR(VLOOKUP(C719,우진고장설명!$B$5:$M$315,COLUMN()-5,FALSE),"")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719" t="s">
        <v>2787</v>
      </c>
      <c r="P719" t="str">
        <f>IFERROR(VLOOKUP(C719,우진고장설명!$B$5:$M$315,COLUMN()-5,FALSE),"")</f>
        <v>우진200량</v>
      </c>
    </row>
    <row r="720" spans="1:16" x14ac:dyDescent="0.4">
      <c r="A720">
        <v>719</v>
      </c>
      <c r="B720" s="13" t="s">
        <v>7308</v>
      </c>
      <c r="C720" s="13">
        <f t="shared" si="11"/>
        <v>506</v>
      </c>
      <c r="D720" s="14" t="s">
        <v>7703</v>
      </c>
      <c r="E720" s="13" t="s">
        <v>3668</v>
      </c>
      <c r="F720" s="13" t="s">
        <v>3034</v>
      </c>
      <c r="G720" t="str">
        <f>IFERROR(VLOOKUP(C720,우진고장설명!$B$5:$M$315,COLUMN()-5,FALSE),"")</f>
        <v>DCU-입력저전압</v>
      </c>
      <c r="H720" t="str">
        <f>IFERROR(VLOOKUP(C720,우진고장설명!$B$5:$M$315,COLUMN()-5,FALSE),"")</f>
        <v>W</v>
      </c>
      <c r="I720" t="str">
        <f>IFERROR(VLOOKUP(C720,우진고장설명!$B$5:$M$315,COLUMN()-5,FALSE),"")</f>
        <v>DCU</v>
      </c>
      <c r="J720" t="str">
        <f>IFERROR(VLOOKUP(C720,우진고장설명!$B$5:$M$315,COLUMN()-5,FALSE),"")</f>
        <v xml:space="preserve">DCU의 RS485 데이터 중 DCU-TCMS SD TEXT3의 Bit5 “Low Voltage”  신호가 “1”이 되면 검지
</v>
      </c>
      <c r="K720" t="str">
        <f>IFERROR(VLOOKUP(C720,우진고장설명!$B$5:$M$315,COLUMN()-5,FALSE),"")</f>
        <v>저전압상태(출입문 동작이 심하게 느려지거나 작동조차 안 될 수 있음.)</v>
      </c>
      <c r="L720" t="str">
        <f>IFERROR(VLOOKUP(C720,우진고장설명!$B$5:$M$315,COLUMN()-5,FALSE),"")</f>
        <v xml:space="preserve">차량으로부터 인가되는 공급전원이 70Vdc 이하
</v>
      </c>
      <c r="M720" t="str">
        <f>IFERROR(VLOOKUP(C720,우진고장설명!$B$5:$M$315,COLUMN()-5,FALSE),"")</f>
        <v>차량으로부터 인가되는 공급전원이 70Vdc 초과</v>
      </c>
      <c r="N720" t="str">
        <f>IFERROR(VLOOKUP(C720,우진고장설명!$B$5:$M$315,COLUMN()-5,FALSE),"")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720" t="s">
        <v>2787</v>
      </c>
      <c r="P720" t="str">
        <f>IFERROR(VLOOKUP(C720,우진고장설명!$B$5:$M$315,COLUMN()-5,FALSE),"")</f>
        <v>우진200량</v>
      </c>
    </row>
    <row r="721" spans="1:16" x14ac:dyDescent="0.4">
      <c r="A721">
        <v>720</v>
      </c>
      <c r="B721" s="13" t="s">
        <v>7310</v>
      </c>
      <c r="C721" s="13">
        <f t="shared" si="11"/>
        <v>507</v>
      </c>
      <c r="D721" s="14" t="s">
        <v>7705</v>
      </c>
      <c r="E721" s="13" t="s">
        <v>3668</v>
      </c>
      <c r="F721" s="13" t="s">
        <v>2837</v>
      </c>
      <c r="G721" t="str">
        <f>IFERROR(VLOOKUP(C721,우진고장설명!$B$5:$M$315,COLUMN()-5,FALSE),"")</f>
        <v>DCU-초기화 실패</v>
      </c>
      <c r="H721" t="str">
        <f>IFERROR(VLOOKUP(C721,우진고장설명!$B$5:$M$315,COLUMN()-5,FALSE),"")</f>
        <v>C</v>
      </c>
      <c r="I721" t="str">
        <f>IFERROR(VLOOKUP(C721,우진고장설명!$B$5:$M$315,COLUMN()-5,FALSE),"")</f>
        <v>DCU</v>
      </c>
      <c r="J721" t="str">
        <f>IFERROR(VLOOKUP(C721,우진고장설명!$B$5:$M$315,COLUMN()-5,FALSE),"")</f>
        <v xml:space="preserve">DCU의 RS485 데이터 중 DCU-TCMS SD TEXT4의 Bit5 “Calibration failure”  신호가 “1”이 되면 검지
</v>
      </c>
      <c r="K721" t="str">
        <f>IFERROR(VLOOKUP(C721,우진고장설명!$B$5:$M$315,COLUMN()-5,FALSE),"")</f>
        <v>초기화가 실패하여 정상적인 출임문 열림/닫힘이 불가능</v>
      </c>
      <c r="L721" t="str">
        <f>IFERROR(VLOOKUP(C721,우진고장설명!$B$5:$M$315,COLUMN()-5,FALSE),"")</f>
        <v xml:space="preserve">DCU 초기화 동작 중, 모터 고장, 장애물감지, 리미트 스위치 고장 등으로 인해 초기화를 완료하지 못하는 경우
</v>
      </c>
      <c r="M721" t="str">
        <f>IFERROR(VLOOKUP(C721,우진고장설명!$B$5:$M$315,COLUMN()-5,FALSE),"")</f>
        <v>초기화 실패를 야기한 고장코드를 확인하여 조치 후, 재닫힘 명령을 주거나 DCU 전원 reset</v>
      </c>
      <c r="N721" t="str">
        <f>IFERROR(VLOOKUP(C721,우진고장설명!$B$5:$M$315,COLUMN()-5,FALSE),"")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721" t="s">
        <v>2787</v>
      </c>
      <c r="P721" t="str">
        <f>IFERROR(VLOOKUP(C721,우진고장설명!$B$5:$M$315,COLUMN()-5,FALSE),"")</f>
        <v>우진200량</v>
      </c>
    </row>
    <row r="722" spans="1:16" x14ac:dyDescent="0.4">
      <c r="A722">
        <v>721</v>
      </c>
      <c r="B722" s="13" t="s">
        <v>7312</v>
      </c>
      <c r="C722" s="13">
        <f t="shared" si="11"/>
        <v>508</v>
      </c>
      <c r="D722" s="14" t="s">
        <v>7707</v>
      </c>
      <c r="E722" s="13" t="s">
        <v>3668</v>
      </c>
      <c r="F722" s="13" t="s">
        <v>2821</v>
      </c>
      <c r="G722" t="str">
        <f>IFERROR(VLOOKUP(C722,우진고장설명!$B$5:$M$315,COLUMN()-5,FALSE),"")</f>
        <v>DCU-출입문 모터/인코더 고장</v>
      </c>
      <c r="H722" t="str">
        <f>IFERROR(VLOOKUP(C722,우진고장설명!$B$5:$M$315,COLUMN()-5,FALSE),"")</f>
        <v>B</v>
      </c>
      <c r="I722" t="str">
        <f>IFERROR(VLOOKUP(C722,우진고장설명!$B$5:$M$315,COLUMN()-5,FALSE),"")</f>
        <v>DCU</v>
      </c>
      <c r="J722" t="str">
        <f>IFERROR(VLOOKUP(C722,우진고장설명!$B$5:$M$315,COLUMN()-5,FALSE),"")</f>
        <v xml:space="preserve">DCU의 RS485 데이터 중 DCU-TCMS SD TEXT4의 Bit4 “Motor / Encoder failure”  신호가 “1”이 되면
검지
</v>
      </c>
      <c r="K722" t="str">
        <f>IFERROR(VLOOKUP(C722,우진고장설명!$B$5:$M$315,COLUMN()-5,FALSE),"")</f>
        <v>출입문 정상동작 불가</v>
      </c>
      <c r="L722" t="str">
        <f>IFERROR(VLOOKUP(C722,우진고장설명!$B$5:$M$315,COLUMN()-5,FALSE),"")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722" t="str">
        <f>IFERROR(VLOOKUP(C722,우진고장설명!$B$5:$M$315,COLUMN()-5,FALSE),"")</f>
        <v>모터/인코더 및 DCU가 정상 상태이고, 전기적 연결 상태가 정상</v>
      </c>
      <c r="N722" t="str">
        <f>IFERROR(VLOOKUP(C722,우진고장설명!$B$5:$M$315,COLUMN()-5,FALSE),"")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722" t="s">
        <v>2787</v>
      </c>
      <c r="P722" t="str">
        <f>IFERROR(VLOOKUP(C722,우진고장설명!$B$5:$M$315,COLUMN()-5,FALSE),"")</f>
        <v>우진200량</v>
      </c>
    </row>
    <row r="723" spans="1:16" x14ac:dyDescent="0.4">
      <c r="A723">
        <v>722</v>
      </c>
      <c r="B723" s="13" t="s">
        <v>7313</v>
      </c>
      <c r="C723" s="13">
        <f t="shared" si="11"/>
        <v>509</v>
      </c>
      <c r="D723" s="14" t="s">
        <v>7709</v>
      </c>
      <c r="E723" s="13" t="s">
        <v>3668</v>
      </c>
      <c r="F723" s="13" t="s">
        <v>2837</v>
      </c>
      <c r="G723" t="str">
        <f>IFERROR(VLOOKUP(C723,우진고장설명!$B$5:$M$315,COLUMN()-5,FALSE),"")</f>
        <v>DCU-출입문 잠김 리미트 스위치 고장</v>
      </c>
      <c r="H723" t="str">
        <f>IFERROR(VLOOKUP(C723,우진고장설명!$B$5:$M$315,COLUMN()-5,FALSE),"")</f>
        <v>C</v>
      </c>
      <c r="I723" t="str">
        <f>IFERROR(VLOOKUP(C723,우진고장설명!$B$5:$M$315,COLUMN()-5,FALSE),"")</f>
        <v>DCU</v>
      </c>
      <c r="J723" t="str">
        <f>IFERROR(VLOOKUP(C723,우진고장설명!$B$5:$M$315,COLUMN()-5,FALSE),"")</f>
        <v xml:space="preserve">DCU의 RS485 데이터 중 DCU-TCMS SD TEXT4의 Bit1 “DLS Failure”  신호가 “1”이 되면 검지
</v>
      </c>
      <c r="K723" t="str">
        <f>IFERROR(VLOOKUP(C723,우진고장설명!$B$5:$M$315,COLUMN()-5,FALSE),"")</f>
        <v>출입문 잠김 상태 확인 불가</v>
      </c>
      <c r="L723" t="str">
        <f>IFERROR(VLOOKUP(C723,우진고장설명!$B$5:$M$315,COLUMN()-5,FALSE),"")</f>
        <v xml:space="preserve">
1) 출입문이 열림 상태에서 DLS가 작동되어 있는 경우
2) 출입문이 닫힘 상태에서 DLS가 작동되지 않은 경우
</v>
      </c>
      <c r="M723" t="str">
        <f>IFERROR(VLOOKUP(C723,우진고장설명!$B$5:$M$315,COLUMN()-5,FALSE),"")</f>
        <v>전기적 결선상태가 양호하고, 출입문 열림 닫힘 시, DLS가 정상적으로 작동</v>
      </c>
      <c r="N723" t="str">
        <f>IFERROR(VLOOKUP(C723,우진고장설명!$B$5:$M$315,COLUMN()-5,FALSE),"")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723" t="s">
        <v>2787</v>
      </c>
      <c r="P723" t="str">
        <f>IFERROR(VLOOKUP(C723,우진고장설명!$B$5:$M$315,COLUMN()-5,FALSE),"")</f>
        <v>우진200량</v>
      </c>
    </row>
    <row r="724" spans="1:16" x14ac:dyDescent="0.4">
      <c r="A724">
        <v>723</v>
      </c>
      <c r="B724" s="13" t="s">
        <v>7314</v>
      </c>
      <c r="C724" s="13">
        <f t="shared" si="11"/>
        <v>510</v>
      </c>
      <c r="D724" s="14" t="s">
        <v>7711</v>
      </c>
      <c r="E724" s="13" t="s">
        <v>3668</v>
      </c>
      <c r="F724" s="13" t="s">
        <v>2837</v>
      </c>
      <c r="G724" t="str">
        <f>IFERROR(VLOOKUP(C724,우진고장설명!$B$5:$M$315,COLUMN()-5,FALSE),"")</f>
        <v>DCU-출입문 닫힘 리미트 스위치1 고장</v>
      </c>
      <c r="H724" t="str">
        <f>IFERROR(VLOOKUP(C724,우진고장설명!$B$5:$M$315,COLUMN()-5,FALSE),"")</f>
        <v>C</v>
      </c>
      <c r="I724" t="str">
        <f>IFERROR(VLOOKUP(C724,우진고장설명!$B$5:$M$315,COLUMN()-5,FALSE),"")</f>
        <v>DCU</v>
      </c>
      <c r="J724" t="str">
        <f>IFERROR(VLOOKUP(C724,우진고장설명!$B$5:$M$315,COLUMN()-5,FALSE),"")</f>
        <v xml:space="preserve">DCU의 RS485 데이터 중 DCU-TCMS SD TEXT4의 Bit3 “DCS1 Failure(Leftt)” 신호가 “1”이 되면 검지
</v>
      </c>
      <c r="K724" t="str">
        <f>IFERROR(VLOOKUP(C724,우진고장설명!$B$5:$M$315,COLUMN()-5,FALSE),"")</f>
        <v>출입문 왼쪽 판넬 닫힘 상태 확인 불가</v>
      </c>
      <c r="L724" t="str">
        <f>IFERROR(VLOOKUP(C724,우진고장설명!$B$5:$M$315,COLUMN()-5,FALSE),"")</f>
        <v xml:space="preserve">
1) 출입문이 열림 상태에서 DCS1이 작동되어 있는 경우
2) 출입문이 닫힘 상태에서 DCS1이 작동되지 않은 경우
</v>
      </c>
      <c r="M724" t="str">
        <f>IFERROR(VLOOKUP(C724,우진고장설명!$B$5:$M$315,COLUMN()-5,FALSE),"")</f>
        <v>전기적 결선상태가 양호하고, 출입문 열림 닫힘 시, DCS1이 정상적으로 작동</v>
      </c>
      <c r="N724" t="str">
        <f>IFERROR(VLOOKUP(C724,우진고장설명!$B$5:$M$315,COLUMN()-5,FALSE),"")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724" t="s">
        <v>2787</v>
      </c>
      <c r="P724" t="str">
        <f>IFERROR(VLOOKUP(C724,우진고장설명!$B$5:$M$315,COLUMN()-5,FALSE),"")</f>
        <v>우진200량</v>
      </c>
    </row>
    <row r="725" spans="1:16" x14ac:dyDescent="0.4">
      <c r="A725">
        <v>724</v>
      </c>
      <c r="B725" s="13" t="s">
        <v>7315</v>
      </c>
      <c r="C725" s="13">
        <f t="shared" si="11"/>
        <v>511</v>
      </c>
      <c r="D725" s="14" t="s">
        <v>7713</v>
      </c>
      <c r="E725" s="13" t="s">
        <v>3668</v>
      </c>
      <c r="F725" s="13" t="s">
        <v>2837</v>
      </c>
      <c r="G725" t="str">
        <f>IFERROR(VLOOKUP(C725,우진고장설명!$B$5:$M$315,COLUMN()-5,FALSE),"")</f>
        <v>DCU-출입문 닫힘 리미트 스위치2 고장</v>
      </c>
      <c r="H725" t="str">
        <f>IFERROR(VLOOKUP(C725,우진고장설명!$B$5:$M$315,COLUMN()-5,FALSE),"")</f>
        <v>C</v>
      </c>
      <c r="I725" t="str">
        <f>IFERROR(VLOOKUP(C725,우진고장설명!$B$5:$M$315,COLUMN()-5,FALSE),"")</f>
        <v>DCU</v>
      </c>
      <c r="J725" t="str">
        <f>IFERROR(VLOOKUP(C725,우진고장설명!$B$5:$M$315,COLUMN()-5,FALSE),"")</f>
        <v xml:space="preserve">DCU의 RS485 데이터 중 DCU-TCMS SD TEXT4의 Bit2 “DCS2 Failure(Right)” 신호가 “1”이 되면 검지
</v>
      </c>
      <c r="K725" t="str">
        <f>IFERROR(VLOOKUP(C725,우진고장설명!$B$5:$M$315,COLUMN()-5,FALSE),"")</f>
        <v>출입문 오른쪽 판넬 닫힘 상태 확인 불가</v>
      </c>
      <c r="L725" t="str">
        <f>IFERROR(VLOOKUP(C725,우진고장설명!$B$5:$M$315,COLUMN()-5,FALSE),"")</f>
        <v xml:space="preserve">
1) 출입문이 열림 상태에서 DCS2가 작동되어 있는 경우
2) 출입문이 닫힘 상태에서 DCS2가 작동되지 않은 경우
</v>
      </c>
      <c r="M725" t="str">
        <f>IFERROR(VLOOKUP(C725,우진고장설명!$B$5:$M$315,COLUMN()-5,FALSE),"")</f>
        <v>전기적 결선상태가 양호하고, 출입문 열림 닫힘 시, DCS2가 정상적으로 작동</v>
      </c>
      <c r="N725" t="str">
        <f>IFERROR(VLOOKUP(C725,우진고장설명!$B$5:$M$315,COLUMN()-5,FALSE),"")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725" t="s">
        <v>2787</v>
      </c>
      <c r="P725" t="str">
        <f>IFERROR(VLOOKUP(C725,우진고장설명!$B$5:$M$315,COLUMN()-5,FALSE),"")</f>
        <v>우진200량</v>
      </c>
    </row>
    <row r="726" spans="1:16" x14ac:dyDescent="0.4">
      <c r="A726">
        <v>725</v>
      </c>
      <c r="B726" s="13" t="s">
        <v>7317</v>
      </c>
      <c r="C726" s="13">
        <f t="shared" si="11"/>
        <v>512</v>
      </c>
      <c r="D726" s="14" t="s">
        <v>7715</v>
      </c>
      <c r="E726" s="13" t="s">
        <v>3668</v>
      </c>
      <c r="F726" s="13" t="s">
        <v>2837</v>
      </c>
      <c r="G726" t="str">
        <f>IFERROR(VLOOKUP(C726,우진고장설명!$B$5:$M$315,COLUMN()-5,FALSE),"")</f>
        <v>DCU-파라미터 로딩 실패</v>
      </c>
      <c r="H726" t="str">
        <f>IFERROR(VLOOKUP(C726,우진고장설명!$B$5:$M$315,COLUMN()-5,FALSE),"")</f>
        <v>C</v>
      </c>
      <c r="I726" t="str">
        <f>IFERROR(VLOOKUP(C726,우진고장설명!$B$5:$M$315,COLUMN()-5,FALSE),"")</f>
        <v>DCU</v>
      </c>
      <c r="J726" t="str">
        <f>IFERROR(VLOOKUP(C726,우진고장설명!$B$5:$M$315,COLUMN()-5,FALSE),"")</f>
        <v xml:space="preserve">DCU의 RS485 데이터 중 DCU-TCMS SD TEXT4의 Bit6 “Paraneter error”  신호가 “1”이 되면 검지
</v>
      </c>
      <c r="K726" t="str">
        <f>IFERROR(VLOOKUP(C726,우진고장설명!$B$5:$M$315,COLUMN()-5,FALSE),"")</f>
        <v>Parametererror 현시(출입문은 정상작동 가능)</v>
      </c>
      <c r="L726" t="str">
        <f>IFERROR(VLOOKUP(C726,우진고장설명!$B$5:$M$315,COLUMN()-5,FALSE),"")</f>
        <v xml:space="preserve">DCU 자체 내의 EEPROM으로부터 parameter데이터 로딩 실패
</v>
      </c>
      <c r="M726" t="str">
        <f>IFERROR(VLOOKUP(C726,우진고장설명!$B$5:$M$315,COLUMN()-5,FALSE),"")</f>
        <v>DCU의 EEPROM에서 parameter 로딩 완료</v>
      </c>
      <c r="N726" t="str">
        <f>IFERROR(VLOOKUP(C726,우진고장설명!$B$5:$M$315,COLUMN()-5,FALSE),"")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726" t="s">
        <v>2787</v>
      </c>
      <c r="P726" t="str">
        <f>IFERROR(VLOOKUP(C726,우진고장설명!$B$5:$M$315,COLUMN()-5,FALSE),"")</f>
        <v>우진200량</v>
      </c>
    </row>
    <row r="727" spans="1:16" x14ac:dyDescent="0.4">
      <c r="A727">
        <v>726</v>
      </c>
      <c r="B727" s="13" t="s">
        <v>7319</v>
      </c>
      <c r="C727" s="13">
        <f t="shared" si="11"/>
        <v>513</v>
      </c>
      <c r="D727" s="14" t="s">
        <v>7717</v>
      </c>
      <c r="E727" s="13" t="s">
        <v>3668</v>
      </c>
      <c r="F727" s="13" t="s">
        <v>2837</v>
      </c>
      <c r="G727" t="str">
        <f>IFERROR(VLOOKUP(C727,우진고장설명!$B$5:$M$315,COLUMN()-5,FALSE),"")</f>
        <v>DCU-모듈 상태체크 에러</v>
      </c>
      <c r="H727" t="str">
        <f>IFERROR(VLOOKUP(C727,우진고장설명!$B$5:$M$315,COLUMN()-5,FALSE),"")</f>
        <v>C</v>
      </c>
      <c r="I727" t="str">
        <f>IFERROR(VLOOKUP(C727,우진고장설명!$B$5:$M$315,COLUMN()-5,FALSE),"")</f>
        <v>DCU</v>
      </c>
      <c r="J727" t="str">
        <f>IFERROR(VLOOKUP(C727,우진고장설명!$B$5:$M$315,COLUMN()-5,FALSE),"")</f>
        <v xml:space="preserve">DCU의 RS485 데이터 중 DCU-TCMS SD TEXT5의 Bit1 “Module check error” 신호가 “1”이 되면 검지
</v>
      </c>
      <c r="K727" t="str">
        <f>IFERROR(VLOOKUP(C727,우진고장설명!$B$5:$M$315,COLUMN()-5,FALSE),"")</f>
        <v>Modulecheckerror현시(출입문은 정상작동가능)</v>
      </c>
      <c r="L727" t="str">
        <f>IFERROR(VLOOKUP(C727,우진고장설명!$B$5:$M$315,COLUMN()-5,FALSE),"")</f>
        <v xml:space="preserve">2중계 DCU의 ‘A’ 모듈과 ‘B’ 모듈 간, 상태 체크 기능에 이상이 생긴 경우 고장 발생
</v>
      </c>
      <c r="M727" t="str">
        <f>IFERROR(VLOOKUP(C727,우진고장설명!$B$5:$M$315,COLUMN()-5,FALSE),"")</f>
        <v>DCU의 ‘A' 모듈과 ‘B' 모듈 간, 상태 체크 정상</v>
      </c>
      <c r="N727" t="str">
        <f>IFERROR(VLOOKUP(C727,우진고장설명!$B$5:$M$315,COLUMN()-5,FALSE),"")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727" t="s">
        <v>2787</v>
      </c>
      <c r="P727" t="str">
        <f>IFERROR(VLOOKUP(C727,우진고장설명!$B$5:$M$315,COLUMN()-5,FALSE),"")</f>
        <v>우진200량</v>
      </c>
    </row>
    <row r="728" spans="1:16" x14ac:dyDescent="0.4">
      <c r="A728">
        <v>727</v>
      </c>
      <c r="B728" s="13" t="s">
        <v>7321</v>
      </c>
      <c r="C728" s="13">
        <f t="shared" si="11"/>
        <v>514</v>
      </c>
      <c r="D728" s="14" t="s">
        <v>7719</v>
      </c>
      <c r="E728" s="13" t="s">
        <v>3668</v>
      </c>
      <c r="F728" s="13" t="s">
        <v>2837</v>
      </c>
      <c r="G728" t="str">
        <f>IFERROR(VLOOKUP(C728,우진고장설명!$B$5:$M$315,COLUMN()-5,FALSE),"")</f>
        <v>DCU-출입문 닫힘시간 초과</v>
      </c>
      <c r="H728" t="str">
        <f>IFERROR(VLOOKUP(C728,우진고장설명!$B$5:$M$315,COLUMN()-5,FALSE),"")</f>
        <v>C</v>
      </c>
      <c r="I728" t="str">
        <f>IFERROR(VLOOKUP(C728,우진고장설명!$B$5:$M$315,COLUMN()-5,FALSE),"")</f>
        <v>DCU</v>
      </c>
      <c r="J728" t="str">
        <f>IFERROR(VLOOKUP(C728,우진고장설명!$B$5:$M$315,COLUMN()-5,FALSE),"")</f>
        <v xml:space="preserve">DCU의 RS485 데이터 중 DCU-TCMS SD TEXT5의 Bit2 “Close time out”  신호가 “1”이 되면 검지
</v>
      </c>
      <c r="K728" t="str">
        <f>IFERROR(VLOOKUP(C728,우진고장설명!$B$5:$M$315,COLUMN()-5,FALSE),"")</f>
        <v>Closetimeout 현시(출입문은 정상작동가능)</v>
      </c>
      <c r="L728" t="str">
        <f>IFERROR(VLOOKUP(C728,우진고장설명!$B$5:$M$315,COLUMN()-5,FALSE),"")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728" t="str">
        <f>IFERROR(VLOOKUP(C728,우진고장설명!$B$5:$M$315,COLUMN()-5,FALSE),"")</f>
        <v>출입문이 7초 이내에 닫힘 완료</v>
      </c>
      <c r="N728" t="str">
        <f>IFERROR(VLOOKUP(C728,우진고장설명!$B$5:$M$315,COLUMN()-5,FALSE),"")</f>
        <v>1) 출입문 구동부, 바닥면, 포켓 또는 개구부 사이에 이물질이 끼어 있는지 확인하여 조치한다.
2) 차량 운전실의 ‘장애물 바이패스' 스위치가 작동된 상태인지 확인하고, OFF 한다.</v>
      </c>
      <c r="O728" t="s">
        <v>2787</v>
      </c>
      <c r="P728" t="str">
        <f>IFERROR(VLOOKUP(C728,우진고장설명!$B$5:$M$315,COLUMN()-5,FALSE),"")</f>
        <v>우진200량</v>
      </c>
    </row>
    <row r="729" spans="1:16" x14ac:dyDescent="0.4">
      <c r="A729">
        <v>728</v>
      </c>
      <c r="B729" s="13" t="s">
        <v>7323</v>
      </c>
      <c r="C729" s="13">
        <f t="shared" si="11"/>
        <v>515</v>
      </c>
      <c r="D729" s="14" t="s">
        <v>7721</v>
      </c>
      <c r="E729" s="13" t="s">
        <v>3668</v>
      </c>
      <c r="F729" s="13" t="s">
        <v>2837</v>
      </c>
      <c r="G729" t="str">
        <f>IFERROR(VLOOKUP(C729,우진고장설명!$B$5:$M$315,COLUMN()-5,FALSE),"")</f>
        <v>DCU-출입문 열림시간 초과</v>
      </c>
      <c r="H729" t="str">
        <f>IFERROR(VLOOKUP(C729,우진고장설명!$B$5:$M$315,COLUMN()-5,FALSE),"")</f>
        <v>C</v>
      </c>
      <c r="I729" t="str">
        <f>IFERROR(VLOOKUP(C729,우진고장설명!$B$5:$M$315,COLUMN()-5,FALSE),"")</f>
        <v>DCU</v>
      </c>
      <c r="J729" t="str">
        <f>IFERROR(VLOOKUP(C729,우진고장설명!$B$5:$M$315,COLUMN()-5,FALSE),"")</f>
        <v xml:space="preserve">DCU의 RS485 데이터 중 DCU-TCMS SD TEXT5의 Bit3 “Open time out”  신호가 “1”이 되면 검지
</v>
      </c>
      <c r="K729" t="str">
        <f>IFERROR(VLOOKUP(C729,우진고장설명!$B$5:$M$315,COLUMN()-5,FALSE),"")</f>
        <v>Closetimeout 현시(출입문은 정상작동가능)</v>
      </c>
      <c r="L729" t="str">
        <f>IFERROR(VLOOKUP(C729,우진고장설명!$B$5:$M$315,COLUMN()-5,FALSE),"")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729" t="str">
        <f>IFERROR(VLOOKUP(C729,우진고장설명!$B$5:$M$315,COLUMN()-5,FALSE),"")</f>
        <v>출입문이 6초 이내에 열림 완료</v>
      </c>
      <c r="N729" t="str">
        <f>IFERROR(VLOOKUP(C729,우진고장설명!$B$5:$M$315,COLUMN()-5,FALSE),"")</f>
        <v>1) 출입문 구동부, 바닥면, 포켓 또는 개구부 사이에 이물질이 끼어 있는지 확인하여 조치한다.
2) 차량 운전실의 ‘장애물 바이패스' 스위치가 작동된 상태인지 확인하고, OFF 한다.</v>
      </c>
      <c r="O729" t="s">
        <v>2787</v>
      </c>
      <c r="P729" t="str">
        <f>IFERROR(VLOOKUP(C729,우진고장설명!$B$5:$M$315,COLUMN()-5,FALSE),"")</f>
        <v>우진200량</v>
      </c>
    </row>
    <row r="730" spans="1:16" x14ac:dyDescent="0.4">
      <c r="A730">
        <v>729</v>
      </c>
      <c r="B730" s="13" t="s">
        <v>7325</v>
      </c>
      <c r="C730" s="13">
        <f t="shared" si="11"/>
        <v>516</v>
      </c>
      <c r="D730" s="14" t="s">
        <v>7723</v>
      </c>
      <c r="E730" s="13" t="s">
        <v>3668</v>
      </c>
      <c r="F730" s="13" t="s">
        <v>2837</v>
      </c>
      <c r="G730" t="str">
        <f>IFERROR(VLOOKUP(C730,우진고장설명!$B$5:$M$315,COLUMN()-5,FALSE),"")</f>
        <v>DCU-출입문 장애물로 인한 닫힘 실패</v>
      </c>
      <c r="H730" t="str">
        <f>IFERROR(VLOOKUP(C730,우진고장설명!$B$5:$M$315,COLUMN()-5,FALSE),"")</f>
        <v>C</v>
      </c>
      <c r="I730" t="str">
        <f>IFERROR(VLOOKUP(C730,우진고장설명!$B$5:$M$315,COLUMN()-5,FALSE),"")</f>
        <v>DCU</v>
      </c>
      <c r="J730" t="str">
        <f>IFERROR(VLOOKUP(C730,우진고장설명!$B$5:$M$315,COLUMN()-5,FALSE),"")</f>
        <v xml:space="preserve">DCU의 RS485 데이터 중 DCU-TCMS SD TEXT5의 Bit4 “Close failure due to obstacle” 신호가 “1”이 되면 검지
</v>
      </c>
      <c r="K730" t="str">
        <f>IFERROR(VLOOKUP(C730,우진고장설명!$B$5:$M$315,COLUMN()-5,FALSE),"")</f>
        <v>3회 재열림 및 재닫힘을 시도한 후, 출입문 완전 열림 상태로 대기</v>
      </c>
      <c r="L730" t="str">
        <f>IFERROR(VLOOKUP(C730,우진고장설명!$B$5:$M$315,COLUMN()-5,FALSE),"")</f>
        <v xml:space="preserve">도어 닫힘 중 3회 장애물감지로 인해 닫힘 완료 실패(물리적 장애물, 기구 부품 불량, DCU 불량)
</v>
      </c>
      <c r="M730" t="str">
        <f>IFERROR(VLOOKUP(C730,우진고장설명!$B$5:$M$315,COLUMN()-5,FALSE),"")</f>
        <v>출입문 닫힘 시, 장애물 감지 없이 닫힘 완료</v>
      </c>
      <c r="N730" t="str">
        <f>IFERROR(VLOOKUP(C730,우진고장설명!$B$5:$M$315,COLUMN()-5,FALSE),"")</f>
        <v>1) 출입문 구동부, 바닥면, 포켓 또는 개구부 사이에 이물질이 끼어 있는지 확인하여 조치한다.
2) 위 조치 후에도 문제가 지속될 경우, DCU를 교체한다.</v>
      </c>
      <c r="O730" t="s">
        <v>2787</v>
      </c>
      <c r="P730" t="str">
        <f>IFERROR(VLOOKUP(C730,우진고장설명!$B$5:$M$315,COLUMN()-5,FALSE),"")</f>
        <v>우진200량</v>
      </c>
    </row>
    <row r="731" spans="1:16" x14ac:dyDescent="0.4">
      <c r="A731">
        <v>730</v>
      </c>
      <c r="B731" s="13" t="s">
        <v>7327</v>
      </c>
      <c r="C731" s="13">
        <f t="shared" si="11"/>
        <v>517</v>
      </c>
      <c r="D731" s="14" t="s">
        <v>7725</v>
      </c>
      <c r="E731" s="13" t="s">
        <v>3668</v>
      </c>
      <c r="F731" s="13" t="s">
        <v>2837</v>
      </c>
      <c r="G731" t="str">
        <f>IFERROR(VLOOKUP(C731,우진고장설명!$B$5:$M$315,COLUMN()-5,FALSE),"")</f>
        <v>DCU-출입문 장애물로 인한 열림 실패</v>
      </c>
      <c r="H731" t="str">
        <f>IFERROR(VLOOKUP(C731,우진고장설명!$B$5:$M$315,COLUMN()-5,FALSE),"")</f>
        <v>C</v>
      </c>
      <c r="I731" t="str">
        <f>IFERROR(VLOOKUP(C731,우진고장설명!$B$5:$M$315,COLUMN()-5,FALSE),"")</f>
        <v>DCU</v>
      </c>
      <c r="J731" t="str">
        <f>IFERROR(VLOOKUP(C731,우진고장설명!$B$5:$M$315,COLUMN()-5,FALSE),"")</f>
        <v xml:space="preserve">DCU의 RS485 데이터 중 DCU-TCMS SD TEXT5의 Bit4 “Open failure due to obstacle” 신호가 “1”이 되면 검지
</v>
      </c>
      <c r="K731" t="str">
        <f>IFERROR(VLOOKUP(C731,우진고장설명!$B$5:$M$315,COLUMN()-5,FALSE),"")</f>
        <v>3회 재닫힘 및 재열림을 시도한 후, 출입문 완전 닫힘 상태로 대기</v>
      </c>
      <c r="L731" t="str">
        <f>IFERROR(VLOOKUP(C731,우진고장설명!$B$5:$M$315,COLUMN()-5,FALSE),"")</f>
        <v xml:space="preserve">도어열림 중 3회 장애물감지로 인해 열림 완료 실패(물리적 장애물, 기구 부품 불량, DCU 불량)
</v>
      </c>
      <c r="M731" t="str">
        <f>IFERROR(VLOOKUP(C731,우진고장설명!$B$5:$M$315,COLUMN()-5,FALSE),"")</f>
        <v>출입문 열림 시, 장애물감지 없이 열림 완료</v>
      </c>
      <c r="N731" t="str">
        <f>IFERROR(VLOOKUP(C731,우진고장설명!$B$5:$M$315,COLUMN()-5,FALSE),"")</f>
        <v>1) 출입문 구동부, 바닥면, 포켓 또는 개구부 사이에 이물질이 끼어 있는지 확인하여 조치한다.
2) 위 조치 후에도 문제가 지속될 경우, DCU를 교체한다.</v>
      </c>
      <c r="O731" t="s">
        <v>2787</v>
      </c>
      <c r="P731" t="str">
        <f>IFERROR(VLOOKUP(C731,우진고장설명!$B$5:$M$315,COLUMN()-5,FALSE),"")</f>
        <v>우진200량</v>
      </c>
    </row>
    <row r="732" spans="1:16" x14ac:dyDescent="0.4">
      <c r="A732">
        <v>731</v>
      </c>
      <c r="B732" s="13" t="s">
        <v>7302</v>
      </c>
      <c r="C732" s="13">
        <f t="shared" si="11"/>
        <v>500</v>
      </c>
      <c r="D732" s="14" t="s">
        <v>3911</v>
      </c>
      <c r="E732" s="13" t="s">
        <v>3668</v>
      </c>
      <c r="F732" s="13" t="s">
        <v>2837</v>
      </c>
      <c r="G732" t="str">
        <f>IFERROR(VLOOKUP(C732,우진고장설명!$B$5:$M$315,COLUMN()-5,FALSE),"")</f>
        <v>DCU 통신고장</v>
      </c>
      <c r="H732" t="str">
        <f>IFERROR(VLOOKUP(C732,우진고장설명!$B$5:$M$315,COLUMN()-5,FALSE),"")</f>
        <v>C</v>
      </c>
      <c r="I732" t="str">
        <f>IFERROR(VLOOKUP(C732,우진고장설명!$B$5:$M$315,COLUMN()-5,FALSE),"")</f>
        <v>DCU</v>
      </c>
      <c r="J732" t="str">
        <f>IFERROR(VLOOKUP(C732,우진고장설명!$B$5:$M$315,COLUMN()-5,FALSE),"")</f>
        <v xml:space="preserve">DCU와 TCMS 간 RS485 통신고장이 검지되면 발생
</v>
      </c>
      <c r="K732" t="str">
        <f>IFERROR(VLOOKUP(C732,우진고장설명!$B$5:$M$315,COLUMN()-5,FALSE),"")</f>
        <v>정상적으로 출입문을 취급했음에도 불구하고, 화면상 출입문의 개폐상태 등의 변화가 없음.</v>
      </c>
      <c r="L732" t="str">
        <f>IFERROR(VLOOKUP(C732,우진고장설명!$B$5:$M$315,COLUMN()-5,FALSE),"")</f>
        <v xml:space="preserve">
1) DCU 전원 CB OFF
2) 통신연결 불량
3) 해당 DCU가 검수요원에 의해 firmware 업데이트 중인 경우
</v>
      </c>
      <c r="M732" t="str">
        <f>IFERROR(VLOOKUP(C732,우진고장설명!$B$5:$M$315,COLUMN()-5,FALSE),"")</f>
        <v>해당 차량의 DCU 및 CU/TU의 전원이 정상상태이고, 통신 라인 연결 상태가 정상</v>
      </c>
      <c r="N732" t="str">
        <f>IFERROR(VLOOKUP(C732,우진고장설명!$B$5:$M$315,COLUMN()-5,FALSE),"")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732" t="s">
        <v>2787</v>
      </c>
      <c r="P732" t="str">
        <f>IFERROR(VLOOKUP(C732,우진고장설명!$B$5:$M$315,COLUMN()-5,FALSE),"")</f>
        <v>우진200량</v>
      </c>
    </row>
    <row r="733" spans="1:16" x14ac:dyDescent="0.4">
      <c r="A733">
        <v>732</v>
      </c>
      <c r="B733" s="13" t="s">
        <v>7303</v>
      </c>
      <c r="C733" s="13">
        <f t="shared" si="11"/>
        <v>501</v>
      </c>
      <c r="D733" s="14" t="s">
        <v>7728</v>
      </c>
      <c r="E733" s="13" t="s">
        <v>3668</v>
      </c>
      <c r="F733" s="13" t="s">
        <v>3034</v>
      </c>
      <c r="G733" t="str">
        <f>IFERROR(VLOOKUP(C733,우진고장설명!$B$5:$M$315,COLUMN()-5,FALSE),"")</f>
        <v/>
      </c>
      <c r="H733" t="str">
        <f>IFERROR(VLOOKUP(C733,우진고장설명!$B$5:$M$315,COLUMN()-5,FALSE),"")</f>
        <v/>
      </c>
      <c r="I733" t="str">
        <f>IFERROR(VLOOKUP(C733,우진고장설명!$B$5:$M$315,COLUMN()-5,FALSE),"")</f>
        <v/>
      </c>
      <c r="J733" t="str">
        <f>IFERROR(VLOOKUP(C733,우진고장설명!$B$5:$M$315,COLUMN()-5,FALSE),"")</f>
        <v/>
      </c>
      <c r="K733" t="str">
        <f>IFERROR(VLOOKUP(C733,우진고장설명!$B$5:$M$315,COLUMN()-5,FALSE),"")</f>
        <v/>
      </c>
      <c r="L733" t="str">
        <f>IFERROR(VLOOKUP(C733,우진고장설명!$B$5:$M$315,COLUMN()-5,FALSE),"")</f>
        <v/>
      </c>
      <c r="M733" t="str">
        <f>IFERROR(VLOOKUP(C733,우진고장설명!$B$5:$M$315,COLUMN()-5,FALSE),"")</f>
        <v/>
      </c>
      <c r="N733" t="str">
        <f>IFERROR(VLOOKUP(C733,우진고장설명!$B$5:$M$315,COLUMN()-5,FALSE),"")</f>
        <v/>
      </c>
      <c r="O733" t="s">
        <v>2787</v>
      </c>
      <c r="P733" t="str">
        <f>IFERROR(VLOOKUP(C733,우진고장설명!$B$5:$M$315,COLUMN()-5,FALSE),"")</f>
        <v/>
      </c>
    </row>
    <row r="734" spans="1:16" x14ac:dyDescent="0.4">
      <c r="A734">
        <v>733</v>
      </c>
      <c r="B734" s="13" t="s">
        <v>7304</v>
      </c>
      <c r="C734" s="13">
        <f t="shared" si="11"/>
        <v>502</v>
      </c>
      <c r="D734" s="14" t="s">
        <v>7730</v>
      </c>
      <c r="E734" s="13" t="s">
        <v>3668</v>
      </c>
      <c r="F734" s="13" t="s">
        <v>3034</v>
      </c>
      <c r="G734" t="str">
        <f>IFERROR(VLOOKUP(C734,우진고장설명!$B$5:$M$315,COLUMN()-5,FALSE),"")</f>
        <v/>
      </c>
      <c r="H734" t="str">
        <f>IFERROR(VLOOKUP(C734,우진고장설명!$B$5:$M$315,COLUMN()-5,FALSE),"")</f>
        <v/>
      </c>
      <c r="I734" t="str">
        <f>IFERROR(VLOOKUP(C734,우진고장설명!$B$5:$M$315,COLUMN()-5,FALSE),"")</f>
        <v/>
      </c>
      <c r="J734" t="str">
        <f>IFERROR(VLOOKUP(C734,우진고장설명!$B$5:$M$315,COLUMN()-5,FALSE),"")</f>
        <v/>
      </c>
      <c r="K734" t="str">
        <f>IFERROR(VLOOKUP(C734,우진고장설명!$B$5:$M$315,COLUMN()-5,FALSE),"")</f>
        <v/>
      </c>
      <c r="L734" t="str">
        <f>IFERROR(VLOOKUP(C734,우진고장설명!$B$5:$M$315,COLUMN()-5,FALSE),"")</f>
        <v/>
      </c>
      <c r="M734" t="str">
        <f>IFERROR(VLOOKUP(C734,우진고장설명!$B$5:$M$315,COLUMN()-5,FALSE),"")</f>
        <v/>
      </c>
      <c r="N734" t="str">
        <f>IFERROR(VLOOKUP(C734,우진고장설명!$B$5:$M$315,COLUMN()-5,FALSE),"")</f>
        <v/>
      </c>
      <c r="O734" t="s">
        <v>2787</v>
      </c>
      <c r="P734" t="str">
        <f>IFERROR(VLOOKUP(C734,우진고장설명!$B$5:$M$315,COLUMN()-5,FALSE),"")</f>
        <v/>
      </c>
    </row>
    <row r="735" spans="1:16" x14ac:dyDescent="0.4">
      <c r="A735">
        <v>734</v>
      </c>
      <c r="B735" s="13" t="s">
        <v>7305</v>
      </c>
      <c r="C735" s="13">
        <f t="shared" si="11"/>
        <v>503</v>
      </c>
      <c r="D735" s="14" t="s">
        <v>11543</v>
      </c>
      <c r="E735" s="13" t="s">
        <v>3668</v>
      </c>
      <c r="F735" s="13" t="s">
        <v>2821</v>
      </c>
      <c r="G735" t="str">
        <f>IFERROR(VLOOKUP(C735,우진고장설명!$B$5:$M$315,COLUMN()-5,FALSE),"")</f>
        <v/>
      </c>
      <c r="H735" t="str">
        <f>IFERROR(VLOOKUP(C735,우진고장설명!$B$5:$M$315,COLUMN()-5,FALSE),"")</f>
        <v/>
      </c>
      <c r="I735" t="str">
        <f>IFERROR(VLOOKUP(C735,우진고장설명!$B$5:$M$315,COLUMN()-5,FALSE),"")</f>
        <v/>
      </c>
      <c r="J735" t="str">
        <f>IFERROR(VLOOKUP(C735,우진고장설명!$B$5:$M$315,COLUMN()-5,FALSE),"")</f>
        <v/>
      </c>
      <c r="K735" t="str">
        <f>IFERROR(VLOOKUP(C735,우진고장설명!$B$5:$M$315,COLUMN()-5,FALSE),"")</f>
        <v/>
      </c>
      <c r="L735" t="str">
        <f>IFERROR(VLOOKUP(C735,우진고장설명!$B$5:$M$315,COLUMN()-5,FALSE),"")</f>
        <v/>
      </c>
      <c r="M735" t="str">
        <f>IFERROR(VLOOKUP(C735,우진고장설명!$B$5:$M$315,COLUMN()-5,FALSE),"")</f>
        <v/>
      </c>
      <c r="N735" t="str">
        <f>IFERROR(VLOOKUP(C735,우진고장설명!$B$5:$M$315,COLUMN()-5,FALSE),"")</f>
        <v/>
      </c>
      <c r="O735" t="s">
        <v>2787</v>
      </c>
      <c r="P735" t="str">
        <f>IFERROR(VLOOKUP(C735,우진고장설명!$B$5:$M$315,COLUMN()-5,FALSE),"")</f>
        <v/>
      </c>
    </row>
    <row r="736" spans="1:16" x14ac:dyDescent="0.4">
      <c r="A736">
        <v>735</v>
      </c>
      <c r="B736" s="13" t="s">
        <v>7306</v>
      </c>
      <c r="C736" s="13">
        <f t="shared" si="11"/>
        <v>504</v>
      </c>
      <c r="D736" s="14" t="s">
        <v>7733</v>
      </c>
      <c r="E736" s="13" t="s">
        <v>3668</v>
      </c>
      <c r="F736" s="13" t="s">
        <v>2821</v>
      </c>
      <c r="G736" t="str">
        <f>IFERROR(VLOOKUP(C736,우진고장설명!$B$5:$M$315,COLUMN()-5,FALSE),"")</f>
        <v/>
      </c>
      <c r="H736" t="str">
        <f>IFERROR(VLOOKUP(C736,우진고장설명!$B$5:$M$315,COLUMN()-5,FALSE),"")</f>
        <v/>
      </c>
      <c r="I736" t="str">
        <f>IFERROR(VLOOKUP(C736,우진고장설명!$B$5:$M$315,COLUMN()-5,FALSE),"")</f>
        <v/>
      </c>
      <c r="J736" t="str">
        <f>IFERROR(VLOOKUP(C736,우진고장설명!$B$5:$M$315,COLUMN()-5,FALSE),"")</f>
        <v/>
      </c>
      <c r="K736" t="str">
        <f>IFERROR(VLOOKUP(C736,우진고장설명!$B$5:$M$315,COLUMN()-5,FALSE),"")</f>
        <v/>
      </c>
      <c r="L736" t="str">
        <f>IFERROR(VLOOKUP(C736,우진고장설명!$B$5:$M$315,COLUMN()-5,FALSE),"")</f>
        <v/>
      </c>
      <c r="M736" t="str">
        <f>IFERROR(VLOOKUP(C736,우진고장설명!$B$5:$M$315,COLUMN()-5,FALSE),"")</f>
        <v/>
      </c>
      <c r="N736" t="str">
        <f>IFERROR(VLOOKUP(C736,우진고장설명!$B$5:$M$315,COLUMN()-5,FALSE),"")</f>
        <v/>
      </c>
      <c r="O736" t="s">
        <v>2787</v>
      </c>
      <c r="P736" t="str">
        <f>IFERROR(VLOOKUP(C736,우진고장설명!$B$5:$M$315,COLUMN()-5,FALSE),"")</f>
        <v/>
      </c>
    </row>
    <row r="737" spans="1:16" x14ac:dyDescent="0.4">
      <c r="A737">
        <v>736</v>
      </c>
      <c r="B737" s="13" t="s">
        <v>7307</v>
      </c>
      <c r="C737" s="13">
        <f t="shared" si="11"/>
        <v>505</v>
      </c>
      <c r="D737" s="14" t="s">
        <v>7735</v>
      </c>
      <c r="E737" s="13" t="s">
        <v>3668</v>
      </c>
      <c r="F737" s="13" t="s">
        <v>3034</v>
      </c>
      <c r="G737" t="str">
        <f>IFERROR(VLOOKUP(C737,우진고장설명!$B$5:$M$315,COLUMN()-5,FALSE),"")</f>
        <v>DCU-입력고전압</v>
      </c>
      <c r="H737" t="str">
        <f>IFERROR(VLOOKUP(C737,우진고장설명!$B$5:$M$315,COLUMN()-5,FALSE),"")</f>
        <v>W</v>
      </c>
      <c r="I737" t="str">
        <f>IFERROR(VLOOKUP(C737,우진고장설명!$B$5:$M$315,COLUMN()-5,FALSE),"")</f>
        <v>DCU</v>
      </c>
      <c r="J737" t="str">
        <f>IFERROR(VLOOKUP(C737,우진고장설명!$B$5:$M$315,COLUMN()-5,FALSE),"")</f>
        <v xml:space="preserve">DCU의 RS485 데이터 중 DCU-TCMS SD TEXT3의 Bit4 “High Voltage”  신호가 “1”이 되면 검지
</v>
      </c>
      <c r="K737" t="str">
        <f>IFERROR(VLOOKUP(C737,우진고장설명!$B$5:$M$315,COLUMN()-5,FALSE),"")</f>
        <v>고전압 상태(그리 높지 않은 고전압 상태에서는 출입문 작동에 문제가 없으나, 140Vdc 이상의 큰 전압이 인가될 경우, DCU의 PCB 기판이 손상될 수 있음.)</v>
      </c>
      <c r="L737" t="str">
        <f>IFERROR(VLOOKUP(C737,우진고장설명!$B$5:$M$315,COLUMN()-5,FALSE),"")</f>
        <v xml:space="preserve">차량으로부터 인가되는 공급전원이 125Vdc 이상
</v>
      </c>
      <c r="M737" t="str">
        <f>IFERROR(VLOOKUP(C737,우진고장설명!$B$5:$M$315,COLUMN()-5,FALSE),"")</f>
        <v>차량으로부터 인가되는 공급전원이 125Vdc 미만</v>
      </c>
      <c r="N737" t="str">
        <f>IFERROR(VLOOKUP(C737,우진고장설명!$B$5:$M$315,COLUMN()-5,FALSE),"")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737" t="s">
        <v>2787</v>
      </c>
      <c r="P737" t="str">
        <f>IFERROR(VLOOKUP(C737,우진고장설명!$B$5:$M$315,COLUMN()-5,FALSE),"")</f>
        <v>우진200량</v>
      </c>
    </row>
    <row r="738" spans="1:16" x14ac:dyDescent="0.4">
      <c r="A738">
        <v>737</v>
      </c>
      <c r="B738" s="13" t="s">
        <v>7308</v>
      </c>
      <c r="C738" s="13">
        <f t="shared" si="11"/>
        <v>506</v>
      </c>
      <c r="D738" s="14" t="s">
        <v>7737</v>
      </c>
      <c r="E738" s="13" t="s">
        <v>3668</v>
      </c>
      <c r="F738" s="13" t="s">
        <v>3034</v>
      </c>
      <c r="G738" t="str">
        <f>IFERROR(VLOOKUP(C738,우진고장설명!$B$5:$M$315,COLUMN()-5,FALSE),"")</f>
        <v>DCU-입력저전압</v>
      </c>
      <c r="H738" t="str">
        <f>IFERROR(VLOOKUP(C738,우진고장설명!$B$5:$M$315,COLUMN()-5,FALSE),"")</f>
        <v>W</v>
      </c>
      <c r="I738" t="str">
        <f>IFERROR(VLOOKUP(C738,우진고장설명!$B$5:$M$315,COLUMN()-5,FALSE),"")</f>
        <v>DCU</v>
      </c>
      <c r="J738" t="str">
        <f>IFERROR(VLOOKUP(C738,우진고장설명!$B$5:$M$315,COLUMN()-5,FALSE),"")</f>
        <v xml:space="preserve">DCU의 RS485 데이터 중 DCU-TCMS SD TEXT3의 Bit5 “Low Voltage”  신호가 “1”이 되면 검지
</v>
      </c>
      <c r="K738" t="str">
        <f>IFERROR(VLOOKUP(C738,우진고장설명!$B$5:$M$315,COLUMN()-5,FALSE),"")</f>
        <v>저전압상태(출입문 동작이 심하게 느려지거나 작동조차 안 될 수 있음.)</v>
      </c>
      <c r="L738" t="str">
        <f>IFERROR(VLOOKUP(C738,우진고장설명!$B$5:$M$315,COLUMN()-5,FALSE),"")</f>
        <v xml:space="preserve">차량으로부터 인가되는 공급전원이 70Vdc 이하
</v>
      </c>
      <c r="M738" t="str">
        <f>IFERROR(VLOOKUP(C738,우진고장설명!$B$5:$M$315,COLUMN()-5,FALSE),"")</f>
        <v>차량으로부터 인가되는 공급전원이 70Vdc 초과</v>
      </c>
      <c r="N738" t="str">
        <f>IFERROR(VLOOKUP(C738,우진고장설명!$B$5:$M$315,COLUMN()-5,FALSE),"")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738" t="s">
        <v>2787</v>
      </c>
      <c r="P738" t="str">
        <f>IFERROR(VLOOKUP(C738,우진고장설명!$B$5:$M$315,COLUMN()-5,FALSE),"")</f>
        <v>우진200량</v>
      </c>
    </row>
    <row r="739" spans="1:16" x14ac:dyDescent="0.4">
      <c r="A739">
        <v>738</v>
      </c>
      <c r="B739" s="13" t="s">
        <v>7310</v>
      </c>
      <c r="C739" s="13">
        <f t="shared" si="11"/>
        <v>507</v>
      </c>
      <c r="D739" s="14" t="s">
        <v>7739</v>
      </c>
      <c r="E739" s="13" t="s">
        <v>3668</v>
      </c>
      <c r="F739" s="13" t="s">
        <v>2837</v>
      </c>
      <c r="G739" t="str">
        <f>IFERROR(VLOOKUP(C739,우진고장설명!$B$5:$M$315,COLUMN()-5,FALSE),"")</f>
        <v>DCU-초기화 실패</v>
      </c>
      <c r="H739" t="str">
        <f>IFERROR(VLOOKUP(C739,우진고장설명!$B$5:$M$315,COLUMN()-5,FALSE),"")</f>
        <v>C</v>
      </c>
      <c r="I739" t="str">
        <f>IFERROR(VLOOKUP(C739,우진고장설명!$B$5:$M$315,COLUMN()-5,FALSE),"")</f>
        <v>DCU</v>
      </c>
      <c r="J739" t="str">
        <f>IFERROR(VLOOKUP(C739,우진고장설명!$B$5:$M$315,COLUMN()-5,FALSE),"")</f>
        <v xml:space="preserve">DCU의 RS485 데이터 중 DCU-TCMS SD TEXT4의 Bit5 “Calibration failure”  신호가 “1”이 되면 검지
</v>
      </c>
      <c r="K739" t="str">
        <f>IFERROR(VLOOKUP(C739,우진고장설명!$B$5:$M$315,COLUMN()-5,FALSE),"")</f>
        <v>초기화가 실패하여 정상적인 출임문 열림/닫힘이 불가능</v>
      </c>
      <c r="L739" t="str">
        <f>IFERROR(VLOOKUP(C739,우진고장설명!$B$5:$M$315,COLUMN()-5,FALSE),"")</f>
        <v xml:space="preserve">DCU 초기화 동작 중, 모터 고장, 장애물감지, 리미트 스위치 고장 등으로 인해 초기화를 완료하지 못하는 경우
</v>
      </c>
      <c r="M739" t="str">
        <f>IFERROR(VLOOKUP(C739,우진고장설명!$B$5:$M$315,COLUMN()-5,FALSE),"")</f>
        <v>초기화 실패를 야기한 고장코드를 확인하여 조치 후, 재닫힘 명령을 주거나 DCU 전원 reset</v>
      </c>
      <c r="N739" t="str">
        <f>IFERROR(VLOOKUP(C739,우진고장설명!$B$5:$M$315,COLUMN()-5,FALSE),"")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739" t="s">
        <v>2787</v>
      </c>
      <c r="P739" t="str">
        <f>IFERROR(VLOOKUP(C739,우진고장설명!$B$5:$M$315,COLUMN()-5,FALSE),"")</f>
        <v>우진200량</v>
      </c>
    </row>
    <row r="740" spans="1:16" x14ac:dyDescent="0.4">
      <c r="A740">
        <v>739</v>
      </c>
      <c r="B740" s="13" t="s">
        <v>7312</v>
      </c>
      <c r="C740" s="13">
        <f t="shared" si="11"/>
        <v>508</v>
      </c>
      <c r="D740" s="14" t="s">
        <v>7741</v>
      </c>
      <c r="E740" s="13" t="s">
        <v>3668</v>
      </c>
      <c r="F740" s="13" t="s">
        <v>2821</v>
      </c>
      <c r="G740" t="str">
        <f>IFERROR(VLOOKUP(C740,우진고장설명!$B$5:$M$315,COLUMN()-5,FALSE),"")</f>
        <v>DCU-출입문 모터/인코더 고장</v>
      </c>
      <c r="H740" t="str">
        <f>IFERROR(VLOOKUP(C740,우진고장설명!$B$5:$M$315,COLUMN()-5,FALSE),"")</f>
        <v>B</v>
      </c>
      <c r="I740" t="str">
        <f>IFERROR(VLOOKUP(C740,우진고장설명!$B$5:$M$315,COLUMN()-5,FALSE),"")</f>
        <v>DCU</v>
      </c>
      <c r="J740" t="str">
        <f>IFERROR(VLOOKUP(C740,우진고장설명!$B$5:$M$315,COLUMN()-5,FALSE),"")</f>
        <v xml:space="preserve">DCU의 RS485 데이터 중 DCU-TCMS SD TEXT4의 Bit4 “Motor / Encoder failure”  신호가 “1”이 되면
검지
</v>
      </c>
      <c r="K740" t="str">
        <f>IFERROR(VLOOKUP(C740,우진고장설명!$B$5:$M$315,COLUMN()-5,FALSE),"")</f>
        <v>출입문 정상동작 불가</v>
      </c>
      <c r="L740" t="str">
        <f>IFERROR(VLOOKUP(C740,우진고장설명!$B$5:$M$315,COLUMN()-5,FALSE),"")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740" t="str">
        <f>IFERROR(VLOOKUP(C740,우진고장설명!$B$5:$M$315,COLUMN()-5,FALSE),"")</f>
        <v>모터/인코더 및 DCU가 정상 상태이고, 전기적 연결 상태가 정상</v>
      </c>
      <c r="N740" t="str">
        <f>IFERROR(VLOOKUP(C740,우진고장설명!$B$5:$M$315,COLUMN()-5,FALSE),"")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740" t="s">
        <v>2787</v>
      </c>
      <c r="P740" t="str">
        <f>IFERROR(VLOOKUP(C740,우진고장설명!$B$5:$M$315,COLUMN()-5,FALSE),"")</f>
        <v>우진200량</v>
      </c>
    </row>
    <row r="741" spans="1:16" x14ac:dyDescent="0.4">
      <c r="A741">
        <v>740</v>
      </c>
      <c r="B741" s="13" t="s">
        <v>7313</v>
      </c>
      <c r="C741" s="13">
        <f t="shared" si="11"/>
        <v>509</v>
      </c>
      <c r="D741" s="14" t="s">
        <v>7743</v>
      </c>
      <c r="E741" s="13" t="s">
        <v>3668</v>
      </c>
      <c r="F741" s="13" t="s">
        <v>2837</v>
      </c>
      <c r="G741" t="str">
        <f>IFERROR(VLOOKUP(C741,우진고장설명!$B$5:$M$315,COLUMN()-5,FALSE),"")</f>
        <v>DCU-출입문 잠김 리미트 스위치 고장</v>
      </c>
      <c r="H741" t="str">
        <f>IFERROR(VLOOKUP(C741,우진고장설명!$B$5:$M$315,COLUMN()-5,FALSE),"")</f>
        <v>C</v>
      </c>
      <c r="I741" t="str">
        <f>IFERROR(VLOOKUP(C741,우진고장설명!$B$5:$M$315,COLUMN()-5,FALSE),"")</f>
        <v>DCU</v>
      </c>
      <c r="J741" t="str">
        <f>IFERROR(VLOOKUP(C741,우진고장설명!$B$5:$M$315,COLUMN()-5,FALSE),"")</f>
        <v xml:space="preserve">DCU의 RS485 데이터 중 DCU-TCMS SD TEXT4의 Bit1 “DLS Failure”  신호가 “1”이 되면 검지
</v>
      </c>
      <c r="K741" t="str">
        <f>IFERROR(VLOOKUP(C741,우진고장설명!$B$5:$M$315,COLUMN()-5,FALSE),"")</f>
        <v>출입문 잠김 상태 확인 불가</v>
      </c>
      <c r="L741" t="str">
        <f>IFERROR(VLOOKUP(C741,우진고장설명!$B$5:$M$315,COLUMN()-5,FALSE),"")</f>
        <v xml:space="preserve">
1) 출입문이 열림 상태에서 DLS가 작동되어 있는 경우
2) 출입문이 닫힘 상태에서 DLS가 작동되지 않은 경우
</v>
      </c>
      <c r="M741" t="str">
        <f>IFERROR(VLOOKUP(C741,우진고장설명!$B$5:$M$315,COLUMN()-5,FALSE),"")</f>
        <v>전기적 결선상태가 양호하고, 출입문 열림 닫힘 시, DLS가 정상적으로 작동</v>
      </c>
      <c r="N741" t="str">
        <f>IFERROR(VLOOKUP(C741,우진고장설명!$B$5:$M$315,COLUMN()-5,FALSE),"")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741" t="s">
        <v>2787</v>
      </c>
      <c r="P741" t="str">
        <f>IFERROR(VLOOKUP(C741,우진고장설명!$B$5:$M$315,COLUMN()-5,FALSE),"")</f>
        <v>우진200량</v>
      </c>
    </row>
    <row r="742" spans="1:16" x14ac:dyDescent="0.4">
      <c r="A742">
        <v>741</v>
      </c>
      <c r="B742" s="13" t="s">
        <v>7314</v>
      </c>
      <c r="C742" s="13">
        <f t="shared" si="11"/>
        <v>510</v>
      </c>
      <c r="D742" s="14" t="s">
        <v>7745</v>
      </c>
      <c r="E742" s="13" t="s">
        <v>3668</v>
      </c>
      <c r="F742" s="13" t="s">
        <v>2837</v>
      </c>
      <c r="G742" t="str">
        <f>IFERROR(VLOOKUP(C742,우진고장설명!$B$5:$M$315,COLUMN()-5,FALSE),"")</f>
        <v>DCU-출입문 닫힘 리미트 스위치1 고장</v>
      </c>
      <c r="H742" t="str">
        <f>IFERROR(VLOOKUP(C742,우진고장설명!$B$5:$M$315,COLUMN()-5,FALSE),"")</f>
        <v>C</v>
      </c>
      <c r="I742" t="str">
        <f>IFERROR(VLOOKUP(C742,우진고장설명!$B$5:$M$315,COLUMN()-5,FALSE),"")</f>
        <v>DCU</v>
      </c>
      <c r="J742" t="str">
        <f>IFERROR(VLOOKUP(C742,우진고장설명!$B$5:$M$315,COLUMN()-5,FALSE),"")</f>
        <v xml:space="preserve">DCU의 RS485 데이터 중 DCU-TCMS SD TEXT4의 Bit3 “DCS1 Failure(Leftt)” 신호가 “1”이 되면 검지
</v>
      </c>
      <c r="K742" t="str">
        <f>IFERROR(VLOOKUP(C742,우진고장설명!$B$5:$M$315,COLUMN()-5,FALSE),"")</f>
        <v>출입문 왼쪽 판넬 닫힘 상태 확인 불가</v>
      </c>
      <c r="L742" t="str">
        <f>IFERROR(VLOOKUP(C742,우진고장설명!$B$5:$M$315,COLUMN()-5,FALSE),"")</f>
        <v xml:space="preserve">
1) 출입문이 열림 상태에서 DCS1이 작동되어 있는 경우
2) 출입문이 닫힘 상태에서 DCS1이 작동되지 않은 경우
</v>
      </c>
      <c r="M742" t="str">
        <f>IFERROR(VLOOKUP(C742,우진고장설명!$B$5:$M$315,COLUMN()-5,FALSE),"")</f>
        <v>전기적 결선상태가 양호하고, 출입문 열림 닫힘 시, DCS1이 정상적으로 작동</v>
      </c>
      <c r="N742" t="str">
        <f>IFERROR(VLOOKUP(C742,우진고장설명!$B$5:$M$315,COLUMN()-5,FALSE),"")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742" t="s">
        <v>2787</v>
      </c>
      <c r="P742" t="str">
        <f>IFERROR(VLOOKUP(C742,우진고장설명!$B$5:$M$315,COLUMN()-5,FALSE),"")</f>
        <v>우진200량</v>
      </c>
    </row>
    <row r="743" spans="1:16" x14ac:dyDescent="0.4">
      <c r="A743">
        <v>742</v>
      </c>
      <c r="B743" s="13" t="s">
        <v>7315</v>
      </c>
      <c r="C743" s="13">
        <f t="shared" si="11"/>
        <v>511</v>
      </c>
      <c r="D743" s="14" t="s">
        <v>7747</v>
      </c>
      <c r="E743" s="13" t="s">
        <v>3668</v>
      </c>
      <c r="F743" s="13" t="s">
        <v>2837</v>
      </c>
      <c r="G743" t="str">
        <f>IFERROR(VLOOKUP(C743,우진고장설명!$B$5:$M$315,COLUMN()-5,FALSE),"")</f>
        <v>DCU-출입문 닫힘 리미트 스위치2 고장</v>
      </c>
      <c r="H743" t="str">
        <f>IFERROR(VLOOKUP(C743,우진고장설명!$B$5:$M$315,COLUMN()-5,FALSE),"")</f>
        <v>C</v>
      </c>
      <c r="I743" t="str">
        <f>IFERROR(VLOOKUP(C743,우진고장설명!$B$5:$M$315,COLUMN()-5,FALSE),"")</f>
        <v>DCU</v>
      </c>
      <c r="J743" t="str">
        <f>IFERROR(VLOOKUP(C743,우진고장설명!$B$5:$M$315,COLUMN()-5,FALSE),"")</f>
        <v xml:space="preserve">DCU의 RS485 데이터 중 DCU-TCMS SD TEXT4의 Bit2 “DCS2 Failure(Right)” 신호가 “1”이 되면 검지
</v>
      </c>
      <c r="K743" t="str">
        <f>IFERROR(VLOOKUP(C743,우진고장설명!$B$5:$M$315,COLUMN()-5,FALSE),"")</f>
        <v>출입문 오른쪽 판넬 닫힘 상태 확인 불가</v>
      </c>
      <c r="L743" t="str">
        <f>IFERROR(VLOOKUP(C743,우진고장설명!$B$5:$M$315,COLUMN()-5,FALSE),"")</f>
        <v xml:space="preserve">
1) 출입문이 열림 상태에서 DCS2가 작동되어 있는 경우
2) 출입문이 닫힘 상태에서 DCS2가 작동되지 않은 경우
</v>
      </c>
      <c r="M743" t="str">
        <f>IFERROR(VLOOKUP(C743,우진고장설명!$B$5:$M$315,COLUMN()-5,FALSE),"")</f>
        <v>전기적 결선상태가 양호하고, 출입문 열림 닫힘 시, DCS2가 정상적으로 작동</v>
      </c>
      <c r="N743" t="str">
        <f>IFERROR(VLOOKUP(C743,우진고장설명!$B$5:$M$315,COLUMN()-5,FALSE),"")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743" t="s">
        <v>2787</v>
      </c>
      <c r="P743" t="str">
        <f>IFERROR(VLOOKUP(C743,우진고장설명!$B$5:$M$315,COLUMN()-5,FALSE),"")</f>
        <v>우진200량</v>
      </c>
    </row>
    <row r="744" spans="1:16" x14ac:dyDescent="0.4">
      <c r="A744">
        <v>743</v>
      </c>
      <c r="B744" s="13" t="s">
        <v>7317</v>
      </c>
      <c r="C744" s="13">
        <f t="shared" si="11"/>
        <v>512</v>
      </c>
      <c r="D744" s="14" t="s">
        <v>7749</v>
      </c>
      <c r="E744" s="13" t="s">
        <v>3668</v>
      </c>
      <c r="F744" s="13" t="s">
        <v>2837</v>
      </c>
      <c r="G744" t="str">
        <f>IFERROR(VLOOKUP(C744,우진고장설명!$B$5:$M$315,COLUMN()-5,FALSE),"")</f>
        <v>DCU-파라미터 로딩 실패</v>
      </c>
      <c r="H744" t="str">
        <f>IFERROR(VLOOKUP(C744,우진고장설명!$B$5:$M$315,COLUMN()-5,FALSE),"")</f>
        <v>C</v>
      </c>
      <c r="I744" t="str">
        <f>IFERROR(VLOOKUP(C744,우진고장설명!$B$5:$M$315,COLUMN()-5,FALSE),"")</f>
        <v>DCU</v>
      </c>
      <c r="J744" t="str">
        <f>IFERROR(VLOOKUP(C744,우진고장설명!$B$5:$M$315,COLUMN()-5,FALSE),"")</f>
        <v xml:space="preserve">DCU의 RS485 데이터 중 DCU-TCMS SD TEXT4의 Bit6 “Paraneter error”  신호가 “1”이 되면 검지
</v>
      </c>
      <c r="K744" t="str">
        <f>IFERROR(VLOOKUP(C744,우진고장설명!$B$5:$M$315,COLUMN()-5,FALSE),"")</f>
        <v>Parametererror 현시(출입문은 정상작동 가능)</v>
      </c>
      <c r="L744" t="str">
        <f>IFERROR(VLOOKUP(C744,우진고장설명!$B$5:$M$315,COLUMN()-5,FALSE),"")</f>
        <v xml:space="preserve">DCU 자체 내의 EEPROM으로부터 parameter데이터 로딩 실패
</v>
      </c>
      <c r="M744" t="str">
        <f>IFERROR(VLOOKUP(C744,우진고장설명!$B$5:$M$315,COLUMN()-5,FALSE),"")</f>
        <v>DCU의 EEPROM에서 parameter 로딩 완료</v>
      </c>
      <c r="N744" t="str">
        <f>IFERROR(VLOOKUP(C744,우진고장설명!$B$5:$M$315,COLUMN()-5,FALSE),"")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744" t="s">
        <v>2787</v>
      </c>
      <c r="P744" t="str">
        <f>IFERROR(VLOOKUP(C744,우진고장설명!$B$5:$M$315,COLUMN()-5,FALSE),"")</f>
        <v>우진200량</v>
      </c>
    </row>
    <row r="745" spans="1:16" x14ac:dyDescent="0.4">
      <c r="A745">
        <v>744</v>
      </c>
      <c r="B745" s="13" t="s">
        <v>7319</v>
      </c>
      <c r="C745" s="13">
        <f t="shared" si="11"/>
        <v>513</v>
      </c>
      <c r="D745" s="14" t="s">
        <v>7751</v>
      </c>
      <c r="E745" s="13" t="s">
        <v>3668</v>
      </c>
      <c r="F745" s="13" t="s">
        <v>2837</v>
      </c>
      <c r="G745" t="str">
        <f>IFERROR(VLOOKUP(C745,우진고장설명!$B$5:$M$315,COLUMN()-5,FALSE),"")</f>
        <v>DCU-모듈 상태체크 에러</v>
      </c>
      <c r="H745" t="str">
        <f>IFERROR(VLOOKUP(C745,우진고장설명!$B$5:$M$315,COLUMN()-5,FALSE),"")</f>
        <v>C</v>
      </c>
      <c r="I745" t="str">
        <f>IFERROR(VLOOKUP(C745,우진고장설명!$B$5:$M$315,COLUMN()-5,FALSE),"")</f>
        <v>DCU</v>
      </c>
      <c r="J745" t="str">
        <f>IFERROR(VLOOKUP(C745,우진고장설명!$B$5:$M$315,COLUMN()-5,FALSE),"")</f>
        <v xml:space="preserve">DCU의 RS485 데이터 중 DCU-TCMS SD TEXT5의 Bit1 “Module check error” 신호가 “1”이 되면 검지
</v>
      </c>
      <c r="K745" t="str">
        <f>IFERROR(VLOOKUP(C745,우진고장설명!$B$5:$M$315,COLUMN()-5,FALSE),"")</f>
        <v>Modulecheckerror현시(출입문은 정상작동가능)</v>
      </c>
      <c r="L745" t="str">
        <f>IFERROR(VLOOKUP(C745,우진고장설명!$B$5:$M$315,COLUMN()-5,FALSE),"")</f>
        <v xml:space="preserve">2중계 DCU의 ‘A’ 모듈과 ‘B’ 모듈 간, 상태 체크 기능에 이상이 생긴 경우 고장 발생
</v>
      </c>
      <c r="M745" t="str">
        <f>IFERROR(VLOOKUP(C745,우진고장설명!$B$5:$M$315,COLUMN()-5,FALSE),"")</f>
        <v>DCU의 ‘A' 모듈과 ‘B' 모듈 간, 상태 체크 정상</v>
      </c>
      <c r="N745" t="str">
        <f>IFERROR(VLOOKUP(C745,우진고장설명!$B$5:$M$315,COLUMN()-5,FALSE),"")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745" t="s">
        <v>2787</v>
      </c>
      <c r="P745" t="str">
        <f>IFERROR(VLOOKUP(C745,우진고장설명!$B$5:$M$315,COLUMN()-5,FALSE),"")</f>
        <v>우진200량</v>
      </c>
    </row>
    <row r="746" spans="1:16" x14ac:dyDescent="0.4">
      <c r="A746">
        <v>745</v>
      </c>
      <c r="B746" s="13" t="s">
        <v>7321</v>
      </c>
      <c r="C746" s="13">
        <f t="shared" si="11"/>
        <v>514</v>
      </c>
      <c r="D746" s="14" t="s">
        <v>7753</v>
      </c>
      <c r="E746" s="13" t="s">
        <v>3668</v>
      </c>
      <c r="F746" s="13" t="s">
        <v>2837</v>
      </c>
      <c r="G746" t="str">
        <f>IFERROR(VLOOKUP(C746,우진고장설명!$B$5:$M$315,COLUMN()-5,FALSE),"")</f>
        <v>DCU-출입문 닫힘시간 초과</v>
      </c>
      <c r="H746" t="str">
        <f>IFERROR(VLOOKUP(C746,우진고장설명!$B$5:$M$315,COLUMN()-5,FALSE),"")</f>
        <v>C</v>
      </c>
      <c r="I746" t="str">
        <f>IFERROR(VLOOKUP(C746,우진고장설명!$B$5:$M$315,COLUMN()-5,FALSE),"")</f>
        <v>DCU</v>
      </c>
      <c r="J746" t="str">
        <f>IFERROR(VLOOKUP(C746,우진고장설명!$B$5:$M$315,COLUMN()-5,FALSE),"")</f>
        <v xml:space="preserve">DCU의 RS485 데이터 중 DCU-TCMS SD TEXT5의 Bit2 “Close time out”  신호가 “1”이 되면 검지
</v>
      </c>
      <c r="K746" t="str">
        <f>IFERROR(VLOOKUP(C746,우진고장설명!$B$5:$M$315,COLUMN()-5,FALSE),"")</f>
        <v>Closetimeout 현시(출입문은 정상작동가능)</v>
      </c>
      <c r="L746" t="str">
        <f>IFERROR(VLOOKUP(C746,우진고장설명!$B$5:$M$315,COLUMN()-5,FALSE),"")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746" t="str">
        <f>IFERROR(VLOOKUP(C746,우진고장설명!$B$5:$M$315,COLUMN()-5,FALSE),"")</f>
        <v>출입문이 7초 이내에 닫힘 완료</v>
      </c>
      <c r="N746" t="str">
        <f>IFERROR(VLOOKUP(C746,우진고장설명!$B$5:$M$315,COLUMN()-5,FALSE),"")</f>
        <v>1) 출입문 구동부, 바닥면, 포켓 또는 개구부 사이에 이물질이 끼어 있는지 확인하여 조치한다.
2) 차량 운전실의 ‘장애물 바이패스' 스위치가 작동된 상태인지 확인하고, OFF 한다.</v>
      </c>
      <c r="O746" t="s">
        <v>2787</v>
      </c>
      <c r="P746" t="str">
        <f>IFERROR(VLOOKUP(C746,우진고장설명!$B$5:$M$315,COLUMN()-5,FALSE),"")</f>
        <v>우진200량</v>
      </c>
    </row>
    <row r="747" spans="1:16" x14ac:dyDescent="0.4">
      <c r="A747">
        <v>746</v>
      </c>
      <c r="B747" s="13" t="s">
        <v>7323</v>
      </c>
      <c r="C747" s="13">
        <f t="shared" si="11"/>
        <v>515</v>
      </c>
      <c r="D747" s="14" t="s">
        <v>7755</v>
      </c>
      <c r="E747" s="13" t="s">
        <v>3668</v>
      </c>
      <c r="F747" s="13" t="s">
        <v>2837</v>
      </c>
      <c r="G747" t="str">
        <f>IFERROR(VLOOKUP(C747,우진고장설명!$B$5:$M$315,COLUMN()-5,FALSE),"")</f>
        <v>DCU-출입문 열림시간 초과</v>
      </c>
      <c r="H747" t="str">
        <f>IFERROR(VLOOKUP(C747,우진고장설명!$B$5:$M$315,COLUMN()-5,FALSE),"")</f>
        <v>C</v>
      </c>
      <c r="I747" t="str">
        <f>IFERROR(VLOOKUP(C747,우진고장설명!$B$5:$M$315,COLUMN()-5,FALSE),"")</f>
        <v>DCU</v>
      </c>
      <c r="J747" t="str">
        <f>IFERROR(VLOOKUP(C747,우진고장설명!$B$5:$M$315,COLUMN()-5,FALSE),"")</f>
        <v xml:space="preserve">DCU의 RS485 데이터 중 DCU-TCMS SD TEXT5의 Bit3 “Open time out”  신호가 “1”이 되면 검지
</v>
      </c>
      <c r="K747" t="str">
        <f>IFERROR(VLOOKUP(C747,우진고장설명!$B$5:$M$315,COLUMN()-5,FALSE),"")</f>
        <v>Closetimeout 현시(출입문은 정상작동가능)</v>
      </c>
      <c r="L747" t="str">
        <f>IFERROR(VLOOKUP(C747,우진고장설명!$B$5:$M$315,COLUMN()-5,FALSE),"")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747" t="str">
        <f>IFERROR(VLOOKUP(C747,우진고장설명!$B$5:$M$315,COLUMN()-5,FALSE),"")</f>
        <v>출입문이 6초 이내에 열림 완료</v>
      </c>
      <c r="N747" t="str">
        <f>IFERROR(VLOOKUP(C747,우진고장설명!$B$5:$M$315,COLUMN()-5,FALSE),"")</f>
        <v>1) 출입문 구동부, 바닥면, 포켓 또는 개구부 사이에 이물질이 끼어 있는지 확인하여 조치한다.
2) 차량 운전실의 ‘장애물 바이패스' 스위치가 작동된 상태인지 확인하고, OFF 한다.</v>
      </c>
      <c r="O747" t="s">
        <v>2787</v>
      </c>
      <c r="P747" t="str">
        <f>IFERROR(VLOOKUP(C747,우진고장설명!$B$5:$M$315,COLUMN()-5,FALSE),"")</f>
        <v>우진200량</v>
      </c>
    </row>
    <row r="748" spans="1:16" x14ac:dyDescent="0.4">
      <c r="A748">
        <v>747</v>
      </c>
      <c r="B748" s="13" t="s">
        <v>7325</v>
      </c>
      <c r="C748" s="13">
        <f t="shared" si="11"/>
        <v>516</v>
      </c>
      <c r="D748" s="14" t="s">
        <v>7757</v>
      </c>
      <c r="E748" s="13" t="s">
        <v>3668</v>
      </c>
      <c r="F748" s="13" t="s">
        <v>2837</v>
      </c>
      <c r="G748" t="str">
        <f>IFERROR(VLOOKUP(C748,우진고장설명!$B$5:$M$315,COLUMN()-5,FALSE),"")</f>
        <v>DCU-출입문 장애물로 인한 닫힘 실패</v>
      </c>
      <c r="H748" t="str">
        <f>IFERROR(VLOOKUP(C748,우진고장설명!$B$5:$M$315,COLUMN()-5,FALSE),"")</f>
        <v>C</v>
      </c>
      <c r="I748" t="str">
        <f>IFERROR(VLOOKUP(C748,우진고장설명!$B$5:$M$315,COLUMN()-5,FALSE),"")</f>
        <v>DCU</v>
      </c>
      <c r="J748" t="str">
        <f>IFERROR(VLOOKUP(C748,우진고장설명!$B$5:$M$315,COLUMN()-5,FALSE),"")</f>
        <v xml:space="preserve">DCU의 RS485 데이터 중 DCU-TCMS SD TEXT5의 Bit4 “Close failure due to obstacle” 신호가 “1”이 되면 검지
</v>
      </c>
      <c r="K748" t="str">
        <f>IFERROR(VLOOKUP(C748,우진고장설명!$B$5:$M$315,COLUMN()-5,FALSE),"")</f>
        <v>3회 재열림 및 재닫힘을 시도한 후, 출입문 완전 열림 상태로 대기</v>
      </c>
      <c r="L748" t="str">
        <f>IFERROR(VLOOKUP(C748,우진고장설명!$B$5:$M$315,COLUMN()-5,FALSE),"")</f>
        <v xml:space="preserve">도어 닫힘 중 3회 장애물감지로 인해 닫힘 완료 실패(물리적 장애물, 기구 부품 불량, DCU 불량)
</v>
      </c>
      <c r="M748" t="str">
        <f>IFERROR(VLOOKUP(C748,우진고장설명!$B$5:$M$315,COLUMN()-5,FALSE),"")</f>
        <v>출입문 닫힘 시, 장애물 감지 없이 닫힘 완료</v>
      </c>
      <c r="N748" t="str">
        <f>IFERROR(VLOOKUP(C748,우진고장설명!$B$5:$M$315,COLUMN()-5,FALSE),"")</f>
        <v>1) 출입문 구동부, 바닥면, 포켓 또는 개구부 사이에 이물질이 끼어 있는지 확인하여 조치한다.
2) 위 조치 후에도 문제가 지속될 경우, DCU를 교체한다.</v>
      </c>
      <c r="O748" t="s">
        <v>2787</v>
      </c>
      <c r="P748" t="str">
        <f>IFERROR(VLOOKUP(C748,우진고장설명!$B$5:$M$315,COLUMN()-5,FALSE),"")</f>
        <v>우진200량</v>
      </c>
    </row>
    <row r="749" spans="1:16" x14ac:dyDescent="0.4">
      <c r="A749">
        <v>748</v>
      </c>
      <c r="B749" s="13" t="s">
        <v>7327</v>
      </c>
      <c r="C749" s="13">
        <f t="shared" si="11"/>
        <v>517</v>
      </c>
      <c r="D749" s="14" t="s">
        <v>7759</v>
      </c>
      <c r="E749" s="13" t="s">
        <v>3668</v>
      </c>
      <c r="F749" s="13" t="s">
        <v>2837</v>
      </c>
      <c r="G749" t="str">
        <f>IFERROR(VLOOKUP(C749,우진고장설명!$B$5:$M$315,COLUMN()-5,FALSE),"")</f>
        <v>DCU-출입문 장애물로 인한 열림 실패</v>
      </c>
      <c r="H749" t="str">
        <f>IFERROR(VLOOKUP(C749,우진고장설명!$B$5:$M$315,COLUMN()-5,FALSE),"")</f>
        <v>C</v>
      </c>
      <c r="I749" t="str">
        <f>IFERROR(VLOOKUP(C749,우진고장설명!$B$5:$M$315,COLUMN()-5,FALSE),"")</f>
        <v>DCU</v>
      </c>
      <c r="J749" t="str">
        <f>IFERROR(VLOOKUP(C749,우진고장설명!$B$5:$M$315,COLUMN()-5,FALSE),"")</f>
        <v xml:space="preserve">DCU의 RS485 데이터 중 DCU-TCMS SD TEXT5의 Bit4 “Open failure due to obstacle” 신호가 “1”이 되면 검지
</v>
      </c>
      <c r="K749" t="str">
        <f>IFERROR(VLOOKUP(C749,우진고장설명!$B$5:$M$315,COLUMN()-5,FALSE),"")</f>
        <v>3회 재닫힘 및 재열림을 시도한 후, 출입문 완전 닫힘 상태로 대기</v>
      </c>
      <c r="L749" t="str">
        <f>IFERROR(VLOOKUP(C749,우진고장설명!$B$5:$M$315,COLUMN()-5,FALSE),"")</f>
        <v xml:space="preserve">도어열림 중 3회 장애물감지로 인해 열림 완료 실패(물리적 장애물, 기구 부품 불량, DCU 불량)
</v>
      </c>
      <c r="M749" t="str">
        <f>IFERROR(VLOOKUP(C749,우진고장설명!$B$5:$M$315,COLUMN()-5,FALSE),"")</f>
        <v>출입문 열림 시, 장애물감지 없이 열림 완료</v>
      </c>
      <c r="N749" t="str">
        <f>IFERROR(VLOOKUP(C749,우진고장설명!$B$5:$M$315,COLUMN()-5,FALSE),"")</f>
        <v>1) 출입문 구동부, 바닥면, 포켓 또는 개구부 사이에 이물질이 끼어 있는지 확인하여 조치한다.
2) 위 조치 후에도 문제가 지속될 경우, DCU를 교체한다.</v>
      </c>
      <c r="O749" t="s">
        <v>2787</v>
      </c>
      <c r="P749" t="str">
        <f>IFERROR(VLOOKUP(C749,우진고장설명!$B$5:$M$315,COLUMN()-5,FALSE),"")</f>
        <v>우진200량</v>
      </c>
    </row>
    <row r="750" spans="1:16" x14ac:dyDescent="0.4">
      <c r="A750">
        <v>749</v>
      </c>
      <c r="B750" s="13" t="s">
        <v>7302</v>
      </c>
      <c r="C750" s="13">
        <f t="shared" si="11"/>
        <v>500</v>
      </c>
      <c r="D750" s="14" t="s">
        <v>3912</v>
      </c>
      <c r="E750" s="13" t="s">
        <v>3658</v>
      </c>
      <c r="F750" s="13" t="s">
        <v>2837</v>
      </c>
      <c r="G750" t="str">
        <f>IFERROR(VLOOKUP(C750,우진고장설명!$B$5:$M$315,COLUMN()-5,FALSE),"")</f>
        <v>DCU 통신고장</v>
      </c>
      <c r="H750" t="str">
        <f>IFERROR(VLOOKUP(C750,우진고장설명!$B$5:$M$315,COLUMN()-5,FALSE),"")</f>
        <v>C</v>
      </c>
      <c r="I750" t="str">
        <f>IFERROR(VLOOKUP(C750,우진고장설명!$B$5:$M$315,COLUMN()-5,FALSE),"")</f>
        <v>DCU</v>
      </c>
      <c r="J750" t="str">
        <f>IFERROR(VLOOKUP(C750,우진고장설명!$B$5:$M$315,COLUMN()-5,FALSE),"")</f>
        <v xml:space="preserve">DCU와 TCMS 간 RS485 통신고장이 검지되면 발생
</v>
      </c>
      <c r="K750" t="str">
        <f>IFERROR(VLOOKUP(C750,우진고장설명!$B$5:$M$315,COLUMN()-5,FALSE),"")</f>
        <v>정상적으로 출입문을 취급했음에도 불구하고, 화면상 출입문의 개폐상태 등의 변화가 없음.</v>
      </c>
      <c r="L750" t="str">
        <f>IFERROR(VLOOKUP(C750,우진고장설명!$B$5:$M$315,COLUMN()-5,FALSE),"")</f>
        <v xml:space="preserve">
1) DCU 전원 CB OFF
2) 통신연결 불량
3) 해당 DCU가 검수요원에 의해 firmware 업데이트 중인 경우
</v>
      </c>
      <c r="M750" t="str">
        <f>IFERROR(VLOOKUP(C750,우진고장설명!$B$5:$M$315,COLUMN()-5,FALSE),"")</f>
        <v>해당 차량의 DCU 및 CU/TU의 전원이 정상상태이고, 통신 라인 연결 상태가 정상</v>
      </c>
      <c r="N750" t="str">
        <f>IFERROR(VLOOKUP(C750,우진고장설명!$B$5:$M$315,COLUMN()-5,FALSE),"")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750" t="s">
        <v>2787</v>
      </c>
      <c r="P750" t="str">
        <f>IFERROR(VLOOKUP(C750,우진고장설명!$B$5:$M$315,COLUMN()-5,FALSE),"")</f>
        <v>우진200량</v>
      </c>
    </row>
    <row r="751" spans="1:16" x14ac:dyDescent="0.4">
      <c r="A751">
        <v>750</v>
      </c>
      <c r="B751" s="13" t="s">
        <v>7303</v>
      </c>
      <c r="C751" s="13">
        <f t="shared" si="11"/>
        <v>501</v>
      </c>
      <c r="D751" s="14" t="s">
        <v>7762</v>
      </c>
      <c r="E751" s="13" t="s">
        <v>3658</v>
      </c>
      <c r="F751" s="13" t="s">
        <v>3034</v>
      </c>
      <c r="G751" t="str">
        <f>IFERROR(VLOOKUP(C751,우진고장설명!$B$5:$M$315,COLUMN()-5,FALSE),"")</f>
        <v/>
      </c>
      <c r="H751" t="str">
        <f>IFERROR(VLOOKUP(C751,우진고장설명!$B$5:$M$315,COLUMN()-5,FALSE),"")</f>
        <v/>
      </c>
      <c r="I751" t="str">
        <f>IFERROR(VLOOKUP(C751,우진고장설명!$B$5:$M$315,COLUMN()-5,FALSE),"")</f>
        <v/>
      </c>
      <c r="J751" t="str">
        <f>IFERROR(VLOOKUP(C751,우진고장설명!$B$5:$M$315,COLUMN()-5,FALSE),"")</f>
        <v/>
      </c>
      <c r="K751" t="str">
        <f>IFERROR(VLOOKUP(C751,우진고장설명!$B$5:$M$315,COLUMN()-5,FALSE),"")</f>
        <v/>
      </c>
      <c r="L751" t="str">
        <f>IFERROR(VLOOKUP(C751,우진고장설명!$B$5:$M$315,COLUMN()-5,FALSE),"")</f>
        <v/>
      </c>
      <c r="M751" t="str">
        <f>IFERROR(VLOOKUP(C751,우진고장설명!$B$5:$M$315,COLUMN()-5,FALSE),"")</f>
        <v/>
      </c>
      <c r="N751" t="str">
        <f>IFERROR(VLOOKUP(C751,우진고장설명!$B$5:$M$315,COLUMN()-5,FALSE),"")</f>
        <v/>
      </c>
      <c r="O751" t="s">
        <v>2787</v>
      </c>
      <c r="P751" t="str">
        <f>IFERROR(VLOOKUP(C751,우진고장설명!$B$5:$M$315,COLUMN()-5,FALSE),"")</f>
        <v/>
      </c>
    </row>
    <row r="752" spans="1:16" x14ac:dyDescent="0.4">
      <c r="A752">
        <v>751</v>
      </c>
      <c r="B752" s="13" t="s">
        <v>7304</v>
      </c>
      <c r="C752" s="13">
        <f t="shared" si="11"/>
        <v>502</v>
      </c>
      <c r="D752" s="14" t="s">
        <v>7764</v>
      </c>
      <c r="E752" s="13" t="s">
        <v>3658</v>
      </c>
      <c r="F752" s="13" t="s">
        <v>3034</v>
      </c>
      <c r="G752" t="str">
        <f>IFERROR(VLOOKUP(C752,우진고장설명!$B$5:$M$315,COLUMN()-5,FALSE),"")</f>
        <v/>
      </c>
      <c r="H752" t="str">
        <f>IFERROR(VLOOKUP(C752,우진고장설명!$B$5:$M$315,COLUMN()-5,FALSE),"")</f>
        <v/>
      </c>
      <c r="I752" t="str">
        <f>IFERROR(VLOOKUP(C752,우진고장설명!$B$5:$M$315,COLUMN()-5,FALSE),"")</f>
        <v/>
      </c>
      <c r="J752" t="str">
        <f>IFERROR(VLOOKUP(C752,우진고장설명!$B$5:$M$315,COLUMN()-5,FALSE),"")</f>
        <v/>
      </c>
      <c r="K752" t="str">
        <f>IFERROR(VLOOKUP(C752,우진고장설명!$B$5:$M$315,COLUMN()-5,FALSE),"")</f>
        <v/>
      </c>
      <c r="L752" t="str">
        <f>IFERROR(VLOOKUP(C752,우진고장설명!$B$5:$M$315,COLUMN()-5,FALSE),"")</f>
        <v/>
      </c>
      <c r="M752" t="str">
        <f>IFERROR(VLOOKUP(C752,우진고장설명!$B$5:$M$315,COLUMN()-5,FALSE),"")</f>
        <v/>
      </c>
      <c r="N752" t="str">
        <f>IFERROR(VLOOKUP(C752,우진고장설명!$B$5:$M$315,COLUMN()-5,FALSE),"")</f>
        <v/>
      </c>
      <c r="O752" t="s">
        <v>2787</v>
      </c>
      <c r="P752" t="str">
        <f>IFERROR(VLOOKUP(C752,우진고장설명!$B$5:$M$315,COLUMN()-5,FALSE),"")</f>
        <v/>
      </c>
    </row>
    <row r="753" spans="1:16" x14ac:dyDescent="0.4">
      <c r="A753">
        <v>752</v>
      </c>
      <c r="B753" s="13" t="s">
        <v>7305</v>
      </c>
      <c r="C753" s="13">
        <f t="shared" si="11"/>
        <v>503</v>
      </c>
      <c r="D753" s="14" t="s">
        <v>7766</v>
      </c>
      <c r="E753" s="13" t="s">
        <v>3658</v>
      </c>
      <c r="F753" s="13" t="s">
        <v>2821</v>
      </c>
      <c r="G753" t="str">
        <f>IFERROR(VLOOKUP(C753,우진고장설명!$B$5:$M$315,COLUMN()-5,FALSE),"")</f>
        <v/>
      </c>
      <c r="H753" t="str">
        <f>IFERROR(VLOOKUP(C753,우진고장설명!$B$5:$M$315,COLUMN()-5,FALSE),"")</f>
        <v/>
      </c>
      <c r="I753" t="str">
        <f>IFERROR(VLOOKUP(C753,우진고장설명!$B$5:$M$315,COLUMN()-5,FALSE),"")</f>
        <v/>
      </c>
      <c r="J753" t="str">
        <f>IFERROR(VLOOKUP(C753,우진고장설명!$B$5:$M$315,COLUMN()-5,FALSE),"")</f>
        <v/>
      </c>
      <c r="K753" t="str">
        <f>IFERROR(VLOOKUP(C753,우진고장설명!$B$5:$M$315,COLUMN()-5,FALSE),"")</f>
        <v/>
      </c>
      <c r="L753" t="str">
        <f>IFERROR(VLOOKUP(C753,우진고장설명!$B$5:$M$315,COLUMN()-5,FALSE),"")</f>
        <v/>
      </c>
      <c r="M753" t="str">
        <f>IFERROR(VLOOKUP(C753,우진고장설명!$B$5:$M$315,COLUMN()-5,FALSE),"")</f>
        <v/>
      </c>
      <c r="N753" t="str">
        <f>IFERROR(VLOOKUP(C753,우진고장설명!$B$5:$M$315,COLUMN()-5,FALSE),"")</f>
        <v/>
      </c>
      <c r="O753" t="s">
        <v>2787</v>
      </c>
      <c r="P753" t="str">
        <f>IFERROR(VLOOKUP(C753,우진고장설명!$B$5:$M$315,COLUMN()-5,FALSE),"")</f>
        <v/>
      </c>
    </row>
    <row r="754" spans="1:16" x14ac:dyDescent="0.4">
      <c r="A754">
        <v>753</v>
      </c>
      <c r="B754" s="13" t="s">
        <v>7306</v>
      </c>
      <c r="C754" s="13">
        <f t="shared" si="11"/>
        <v>504</v>
      </c>
      <c r="D754" s="14" t="s">
        <v>7768</v>
      </c>
      <c r="E754" s="13" t="s">
        <v>3658</v>
      </c>
      <c r="F754" s="13" t="s">
        <v>2821</v>
      </c>
      <c r="G754" t="str">
        <f>IFERROR(VLOOKUP(C754,우진고장설명!$B$5:$M$315,COLUMN()-5,FALSE),"")</f>
        <v/>
      </c>
      <c r="H754" t="str">
        <f>IFERROR(VLOOKUP(C754,우진고장설명!$B$5:$M$315,COLUMN()-5,FALSE),"")</f>
        <v/>
      </c>
      <c r="I754" t="str">
        <f>IFERROR(VLOOKUP(C754,우진고장설명!$B$5:$M$315,COLUMN()-5,FALSE),"")</f>
        <v/>
      </c>
      <c r="J754" t="str">
        <f>IFERROR(VLOOKUP(C754,우진고장설명!$B$5:$M$315,COLUMN()-5,FALSE),"")</f>
        <v/>
      </c>
      <c r="K754" t="str">
        <f>IFERROR(VLOOKUP(C754,우진고장설명!$B$5:$M$315,COLUMN()-5,FALSE),"")</f>
        <v/>
      </c>
      <c r="L754" t="str">
        <f>IFERROR(VLOOKUP(C754,우진고장설명!$B$5:$M$315,COLUMN()-5,FALSE),"")</f>
        <v/>
      </c>
      <c r="M754" t="str">
        <f>IFERROR(VLOOKUP(C754,우진고장설명!$B$5:$M$315,COLUMN()-5,FALSE),"")</f>
        <v/>
      </c>
      <c r="N754" t="str">
        <f>IFERROR(VLOOKUP(C754,우진고장설명!$B$5:$M$315,COLUMN()-5,FALSE),"")</f>
        <v/>
      </c>
      <c r="O754" t="s">
        <v>2787</v>
      </c>
      <c r="P754" t="str">
        <f>IFERROR(VLOOKUP(C754,우진고장설명!$B$5:$M$315,COLUMN()-5,FALSE),"")</f>
        <v/>
      </c>
    </row>
    <row r="755" spans="1:16" x14ac:dyDescent="0.4">
      <c r="A755">
        <v>754</v>
      </c>
      <c r="B755" s="13" t="s">
        <v>7307</v>
      </c>
      <c r="C755" s="13">
        <f t="shared" si="11"/>
        <v>505</v>
      </c>
      <c r="D755" s="14" t="s">
        <v>7770</v>
      </c>
      <c r="E755" s="13" t="s">
        <v>3658</v>
      </c>
      <c r="F755" s="13" t="s">
        <v>3034</v>
      </c>
      <c r="G755" t="str">
        <f>IFERROR(VLOOKUP(C755,우진고장설명!$B$5:$M$315,COLUMN()-5,FALSE),"")</f>
        <v>DCU-입력고전압</v>
      </c>
      <c r="H755" t="str">
        <f>IFERROR(VLOOKUP(C755,우진고장설명!$B$5:$M$315,COLUMN()-5,FALSE),"")</f>
        <v>W</v>
      </c>
      <c r="I755" t="str">
        <f>IFERROR(VLOOKUP(C755,우진고장설명!$B$5:$M$315,COLUMN()-5,FALSE),"")</f>
        <v>DCU</v>
      </c>
      <c r="J755" t="str">
        <f>IFERROR(VLOOKUP(C755,우진고장설명!$B$5:$M$315,COLUMN()-5,FALSE),"")</f>
        <v xml:space="preserve">DCU의 RS485 데이터 중 DCU-TCMS SD TEXT3의 Bit4 “High Voltage”  신호가 “1”이 되면 검지
</v>
      </c>
      <c r="K755" t="str">
        <f>IFERROR(VLOOKUP(C755,우진고장설명!$B$5:$M$315,COLUMN()-5,FALSE),"")</f>
        <v>고전압 상태(그리 높지 않은 고전압 상태에서는 출입문 작동에 문제가 없으나, 140Vdc 이상의 큰 전압이 인가될 경우, DCU의 PCB 기판이 손상될 수 있음.)</v>
      </c>
      <c r="L755" t="str">
        <f>IFERROR(VLOOKUP(C755,우진고장설명!$B$5:$M$315,COLUMN()-5,FALSE),"")</f>
        <v xml:space="preserve">차량으로부터 인가되는 공급전원이 125Vdc 이상
</v>
      </c>
      <c r="M755" t="str">
        <f>IFERROR(VLOOKUP(C755,우진고장설명!$B$5:$M$315,COLUMN()-5,FALSE),"")</f>
        <v>차량으로부터 인가되는 공급전원이 125Vdc 미만</v>
      </c>
      <c r="N755" t="str">
        <f>IFERROR(VLOOKUP(C755,우진고장설명!$B$5:$M$315,COLUMN()-5,FALSE),"")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755" t="s">
        <v>2787</v>
      </c>
      <c r="P755" t="str">
        <f>IFERROR(VLOOKUP(C755,우진고장설명!$B$5:$M$315,COLUMN()-5,FALSE),"")</f>
        <v>우진200량</v>
      </c>
    </row>
    <row r="756" spans="1:16" x14ac:dyDescent="0.4">
      <c r="A756">
        <v>755</v>
      </c>
      <c r="B756" s="13" t="s">
        <v>7308</v>
      </c>
      <c r="C756" s="13">
        <f t="shared" si="11"/>
        <v>506</v>
      </c>
      <c r="D756" s="14" t="s">
        <v>7772</v>
      </c>
      <c r="E756" s="13" t="s">
        <v>3658</v>
      </c>
      <c r="F756" s="13" t="s">
        <v>3034</v>
      </c>
      <c r="G756" t="str">
        <f>IFERROR(VLOOKUP(C756,우진고장설명!$B$5:$M$315,COLUMN()-5,FALSE),"")</f>
        <v>DCU-입력저전압</v>
      </c>
      <c r="H756" t="str">
        <f>IFERROR(VLOOKUP(C756,우진고장설명!$B$5:$M$315,COLUMN()-5,FALSE),"")</f>
        <v>W</v>
      </c>
      <c r="I756" t="str">
        <f>IFERROR(VLOOKUP(C756,우진고장설명!$B$5:$M$315,COLUMN()-5,FALSE),"")</f>
        <v>DCU</v>
      </c>
      <c r="J756" t="str">
        <f>IFERROR(VLOOKUP(C756,우진고장설명!$B$5:$M$315,COLUMN()-5,FALSE),"")</f>
        <v xml:space="preserve">DCU의 RS485 데이터 중 DCU-TCMS SD TEXT3의 Bit5 “Low Voltage”  신호가 “1”이 되면 검지
</v>
      </c>
      <c r="K756" t="str">
        <f>IFERROR(VLOOKUP(C756,우진고장설명!$B$5:$M$315,COLUMN()-5,FALSE),"")</f>
        <v>저전압상태(출입문 동작이 심하게 느려지거나 작동조차 안 될 수 있음.)</v>
      </c>
      <c r="L756" t="str">
        <f>IFERROR(VLOOKUP(C756,우진고장설명!$B$5:$M$315,COLUMN()-5,FALSE),"")</f>
        <v xml:space="preserve">차량으로부터 인가되는 공급전원이 70Vdc 이하
</v>
      </c>
      <c r="M756" t="str">
        <f>IFERROR(VLOOKUP(C756,우진고장설명!$B$5:$M$315,COLUMN()-5,FALSE),"")</f>
        <v>차량으로부터 인가되는 공급전원이 70Vdc 초과</v>
      </c>
      <c r="N756" t="str">
        <f>IFERROR(VLOOKUP(C756,우진고장설명!$B$5:$M$315,COLUMN()-5,FALSE),"")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756" t="s">
        <v>2787</v>
      </c>
      <c r="P756" t="str">
        <f>IFERROR(VLOOKUP(C756,우진고장설명!$B$5:$M$315,COLUMN()-5,FALSE),"")</f>
        <v>우진200량</v>
      </c>
    </row>
    <row r="757" spans="1:16" x14ac:dyDescent="0.4">
      <c r="A757">
        <v>756</v>
      </c>
      <c r="B757" s="13" t="s">
        <v>7310</v>
      </c>
      <c r="C757" s="13">
        <f t="shared" si="11"/>
        <v>507</v>
      </c>
      <c r="D757" s="14" t="s">
        <v>7774</v>
      </c>
      <c r="E757" s="13" t="s">
        <v>3658</v>
      </c>
      <c r="F757" s="13" t="s">
        <v>2837</v>
      </c>
      <c r="G757" t="str">
        <f>IFERROR(VLOOKUP(C757,우진고장설명!$B$5:$M$315,COLUMN()-5,FALSE),"")</f>
        <v>DCU-초기화 실패</v>
      </c>
      <c r="H757" t="str">
        <f>IFERROR(VLOOKUP(C757,우진고장설명!$B$5:$M$315,COLUMN()-5,FALSE),"")</f>
        <v>C</v>
      </c>
      <c r="I757" t="str">
        <f>IFERROR(VLOOKUP(C757,우진고장설명!$B$5:$M$315,COLUMN()-5,FALSE),"")</f>
        <v>DCU</v>
      </c>
      <c r="J757" t="str">
        <f>IFERROR(VLOOKUP(C757,우진고장설명!$B$5:$M$315,COLUMN()-5,FALSE),"")</f>
        <v xml:space="preserve">DCU의 RS485 데이터 중 DCU-TCMS SD TEXT4의 Bit5 “Calibration failure”  신호가 “1”이 되면 검지
</v>
      </c>
      <c r="K757" t="str">
        <f>IFERROR(VLOOKUP(C757,우진고장설명!$B$5:$M$315,COLUMN()-5,FALSE),"")</f>
        <v>초기화가 실패하여 정상적인 출임문 열림/닫힘이 불가능</v>
      </c>
      <c r="L757" t="str">
        <f>IFERROR(VLOOKUP(C757,우진고장설명!$B$5:$M$315,COLUMN()-5,FALSE),"")</f>
        <v xml:space="preserve">DCU 초기화 동작 중, 모터 고장, 장애물감지, 리미트 스위치 고장 등으로 인해 초기화를 완료하지 못하는 경우
</v>
      </c>
      <c r="M757" t="str">
        <f>IFERROR(VLOOKUP(C757,우진고장설명!$B$5:$M$315,COLUMN()-5,FALSE),"")</f>
        <v>초기화 실패를 야기한 고장코드를 확인하여 조치 후, 재닫힘 명령을 주거나 DCU 전원 reset</v>
      </c>
      <c r="N757" t="str">
        <f>IFERROR(VLOOKUP(C757,우진고장설명!$B$5:$M$315,COLUMN()-5,FALSE),"")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757" t="s">
        <v>2787</v>
      </c>
      <c r="P757" t="str">
        <f>IFERROR(VLOOKUP(C757,우진고장설명!$B$5:$M$315,COLUMN()-5,FALSE),"")</f>
        <v>우진200량</v>
      </c>
    </row>
    <row r="758" spans="1:16" x14ac:dyDescent="0.4">
      <c r="A758">
        <v>757</v>
      </c>
      <c r="B758" s="13" t="s">
        <v>7312</v>
      </c>
      <c r="C758" s="13">
        <f t="shared" si="11"/>
        <v>508</v>
      </c>
      <c r="D758" s="14" t="s">
        <v>7776</v>
      </c>
      <c r="E758" s="13" t="s">
        <v>3658</v>
      </c>
      <c r="F758" s="13" t="s">
        <v>2821</v>
      </c>
      <c r="G758" t="str">
        <f>IFERROR(VLOOKUP(C758,우진고장설명!$B$5:$M$315,COLUMN()-5,FALSE),"")</f>
        <v>DCU-출입문 모터/인코더 고장</v>
      </c>
      <c r="H758" t="str">
        <f>IFERROR(VLOOKUP(C758,우진고장설명!$B$5:$M$315,COLUMN()-5,FALSE),"")</f>
        <v>B</v>
      </c>
      <c r="I758" t="str">
        <f>IFERROR(VLOOKUP(C758,우진고장설명!$B$5:$M$315,COLUMN()-5,FALSE),"")</f>
        <v>DCU</v>
      </c>
      <c r="J758" t="str">
        <f>IFERROR(VLOOKUP(C758,우진고장설명!$B$5:$M$315,COLUMN()-5,FALSE),"")</f>
        <v xml:space="preserve">DCU의 RS485 데이터 중 DCU-TCMS SD TEXT4의 Bit4 “Motor / Encoder failure”  신호가 “1”이 되면
검지
</v>
      </c>
      <c r="K758" t="str">
        <f>IFERROR(VLOOKUP(C758,우진고장설명!$B$5:$M$315,COLUMN()-5,FALSE),"")</f>
        <v>출입문 정상동작 불가</v>
      </c>
      <c r="L758" t="str">
        <f>IFERROR(VLOOKUP(C758,우진고장설명!$B$5:$M$315,COLUMN()-5,FALSE),"")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758" t="str">
        <f>IFERROR(VLOOKUP(C758,우진고장설명!$B$5:$M$315,COLUMN()-5,FALSE),"")</f>
        <v>모터/인코더 및 DCU가 정상 상태이고, 전기적 연결 상태가 정상</v>
      </c>
      <c r="N758" t="str">
        <f>IFERROR(VLOOKUP(C758,우진고장설명!$B$5:$M$315,COLUMN()-5,FALSE),"")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758" t="s">
        <v>2787</v>
      </c>
      <c r="P758" t="str">
        <f>IFERROR(VLOOKUP(C758,우진고장설명!$B$5:$M$315,COLUMN()-5,FALSE),"")</f>
        <v>우진200량</v>
      </c>
    </row>
    <row r="759" spans="1:16" x14ac:dyDescent="0.4">
      <c r="A759">
        <v>758</v>
      </c>
      <c r="B759" s="13" t="s">
        <v>7313</v>
      </c>
      <c r="C759" s="13">
        <f t="shared" si="11"/>
        <v>509</v>
      </c>
      <c r="D759" s="14" t="s">
        <v>7778</v>
      </c>
      <c r="E759" s="13" t="s">
        <v>3658</v>
      </c>
      <c r="F759" s="13" t="s">
        <v>2837</v>
      </c>
      <c r="G759" t="str">
        <f>IFERROR(VLOOKUP(C759,우진고장설명!$B$5:$M$315,COLUMN()-5,FALSE),"")</f>
        <v>DCU-출입문 잠김 리미트 스위치 고장</v>
      </c>
      <c r="H759" t="str">
        <f>IFERROR(VLOOKUP(C759,우진고장설명!$B$5:$M$315,COLUMN()-5,FALSE),"")</f>
        <v>C</v>
      </c>
      <c r="I759" t="str">
        <f>IFERROR(VLOOKUP(C759,우진고장설명!$B$5:$M$315,COLUMN()-5,FALSE),"")</f>
        <v>DCU</v>
      </c>
      <c r="J759" t="str">
        <f>IFERROR(VLOOKUP(C759,우진고장설명!$B$5:$M$315,COLUMN()-5,FALSE),"")</f>
        <v xml:space="preserve">DCU의 RS485 데이터 중 DCU-TCMS SD TEXT4의 Bit1 “DLS Failure”  신호가 “1”이 되면 검지
</v>
      </c>
      <c r="K759" t="str">
        <f>IFERROR(VLOOKUP(C759,우진고장설명!$B$5:$M$315,COLUMN()-5,FALSE),"")</f>
        <v>출입문 잠김 상태 확인 불가</v>
      </c>
      <c r="L759" t="str">
        <f>IFERROR(VLOOKUP(C759,우진고장설명!$B$5:$M$315,COLUMN()-5,FALSE),"")</f>
        <v xml:space="preserve">
1) 출입문이 열림 상태에서 DLS가 작동되어 있는 경우
2) 출입문이 닫힘 상태에서 DLS가 작동되지 않은 경우
</v>
      </c>
      <c r="M759" t="str">
        <f>IFERROR(VLOOKUP(C759,우진고장설명!$B$5:$M$315,COLUMN()-5,FALSE),"")</f>
        <v>전기적 결선상태가 양호하고, 출입문 열림 닫힘 시, DLS가 정상적으로 작동</v>
      </c>
      <c r="N759" t="str">
        <f>IFERROR(VLOOKUP(C759,우진고장설명!$B$5:$M$315,COLUMN()-5,FALSE),"")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759" t="s">
        <v>2787</v>
      </c>
      <c r="P759" t="str">
        <f>IFERROR(VLOOKUP(C759,우진고장설명!$B$5:$M$315,COLUMN()-5,FALSE),"")</f>
        <v>우진200량</v>
      </c>
    </row>
    <row r="760" spans="1:16" x14ac:dyDescent="0.4">
      <c r="A760">
        <v>759</v>
      </c>
      <c r="B760" s="13" t="s">
        <v>7314</v>
      </c>
      <c r="C760" s="13">
        <f t="shared" si="11"/>
        <v>510</v>
      </c>
      <c r="D760" s="14" t="s">
        <v>7780</v>
      </c>
      <c r="E760" s="13" t="s">
        <v>3658</v>
      </c>
      <c r="F760" s="13" t="s">
        <v>2837</v>
      </c>
      <c r="G760" t="str">
        <f>IFERROR(VLOOKUP(C760,우진고장설명!$B$5:$M$315,COLUMN()-5,FALSE),"")</f>
        <v>DCU-출입문 닫힘 리미트 스위치1 고장</v>
      </c>
      <c r="H760" t="str">
        <f>IFERROR(VLOOKUP(C760,우진고장설명!$B$5:$M$315,COLUMN()-5,FALSE),"")</f>
        <v>C</v>
      </c>
      <c r="I760" t="str">
        <f>IFERROR(VLOOKUP(C760,우진고장설명!$B$5:$M$315,COLUMN()-5,FALSE),"")</f>
        <v>DCU</v>
      </c>
      <c r="J760" t="str">
        <f>IFERROR(VLOOKUP(C760,우진고장설명!$B$5:$M$315,COLUMN()-5,FALSE),"")</f>
        <v xml:space="preserve">DCU의 RS485 데이터 중 DCU-TCMS SD TEXT4의 Bit3 “DCS1 Failure(Leftt)” 신호가 “1”이 되면 검지
</v>
      </c>
      <c r="K760" t="str">
        <f>IFERROR(VLOOKUP(C760,우진고장설명!$B$5:$M$315,COLUMN()-5,FALSE),"")</f>
        <v>출입문 왼쪽 판넬 닫힘 상태 확인 불가</v>
      </c>
      <c r="L760" t="str">
        <f>IFERROR(VLOOKUP(C760,우진고장설명!$B$5:$M$315,COLUMN()-5,FALSE),"")</f>
        <v xml:space="preserve">
1) 출입문이 열림 상태에서 DCS1이 작동되어 있는 경우
2) 출입문이 닫힘 상태에서 DCS1이 작동되지 않은 경우
</v>
      </c>
      <c r="M760" t="str">
        <f>IFERROR(VLOOKUP(C760,우진고장설명!$B$5:$M$315,COLUMN()-5,FALSE),"")</f>
        <v>전기적 결선상태가 양호하고, 출입문 열림 닫힘 시, DCS1이 정상적으로 작동</v>
      </c>
      <c r="N760" t="str">
        <f>IFERROR(VLOOKUP(C760,우진고장설명!$B$5:$M$315,COLUMN()-5,FALSE),"")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760" t="s">
        <v>2787</v>
      </c>
      <c r="P760" t="str">
        <f>IFERROR(VLOOKUP(C760,우진고장설명!$B$5:$M$315,COLUMN()-5,FALSE),"")</f>
        <v>우진200량</v>
      </c>
    </row>
    <row r="761" spans="1:16" x14ac:dyDescent="0.4">
      <c r="A761">
        <v>760</v>
      </c>
      <c r="B761" s="13" t="s">
        <v>7315</v>
      </c>
      <c r="C761" s="13">
        <f t="shared" si="11"/>
        <v>511</v>
      </c>
      <c r="D761" s="14" t="s">
        <v>7782</v>
      </c>
      <c r="E761" s="13" t="s">
        <v>3658</v>
      </c>
      <c r="F761" s="13" t="s">
        <v>2837</v>
      </c>
      <c r="G761" t="str">
        <f>IFERROR(VLOOKUP(C761,우진고장설명!$B$5:$M$315,COLUMN()-5,FALSE),"")</f>
        <v>DCU-출입문 닫힘 리미트 스위치2 고장</v>
      </c>
      <c r="H761" t="str">
        <f>IFERROR(VLOOKUP(C761,우진고장설명!$B$5:$M$315,COLUMN()-5,FALSE),"")</f>
        <v>C</v>
      </c>
      <c r="I761" t="str">
        <f>IFERROR(VLOOKUP(C761,우진고장설명!$B$5:$M$315,COLUMN()-5,FALSE),"")</f>
        <v>DCU</v>
      </c>
      <c r="J761" t="str">
        <f>IFERROR(VLOOKUP(C761,우진고장설명!$B$5:$M$315,COLUMN()-5,FALSE),"")</f>
        <v xml:space="preserve">DCU의 RS485 데이터 중 DCU-TCMS SD TEXT4의 Bit2 “DCS2 Failure(Right)” 신호가 “1”이 되면 검지
</v>
      </c>
      <c r="K761" t="str">
        <f>IFERROR(VLOOKUP(C761,우진고장설명!$B$5:$M$315,COLUMN()-5,FALSE),"")</f>
        <v>출입문 오른쪽 판넬 닫힘 상태 확인 불가</v>
      </c>
      <c r="L761" t="str">
        <f>IFERROR(VLOOKUP(C761,우진고장설명!$B$5:$M$315,COLUMN()-5,FALSE),"")</f>
        <v xml:space="preserve">
1) 출입문이 열림 상태에서 DCS2가 작동되어 있는 경우
2) 출입문이 닫힘 상태에서 DCS2가 작동되지 않은 경우
</v>
      </c>
      <c r="M761" t="str">
        <f>IFERROR(VLOOKUP(C761,우진고장설명!$B$5:$M$315,COLUMN()-5,FALSE),"")</f>
        <v>전기적 결선상태가 양호하고, 출입문 열림 닫힘 시, DCS2가 정상적으로 작동</v>
      </c>
      <c r="N761" t="str">
        <f>IFERROR(VLOOKUP(C761,우진고장설명!$B$5:$M$315,COLUMN()-5,FALSE),"")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761" t="s">
        <v>2787</v>
      </c>
      <c r="P761" t="str">
        <f>IFERROR(VLOOKUP(C761,우진고장설명!$B$5:$M$315,COLUMN()-5,FALSE),"")</f>
        <v>우진200량</v>
      </c>
    </row>
    <row r="762" spans="1:16" x14ac:dyDescent="0.4">
      <c r="A762">
        <v>761</v>
      </c>
      <c r="B762" s="13" t="s">
        <v>7317</v>
      </c>
      <c r="C762" s="13">
        <f t="shared" si="11"/>
        <v>512</v>
      </c>
      <c r="D762" s="14" t="s">
        <v>7784</v>
      </c>
      <c r="E762" s="13" t="s">
        <v>3658</v>
      </c>
      <c r="F762" s="13" t="s">
        <v>2837</v>
      </c>
      <c r="G762" t="str">
        <f>IFERROR(VLOOKUP(C762,우진고장설명!$B$5:$M$315,COLUMN()-5,FALSE),"")</f>
        <v>DCU-파라미터 로딩 실패</v>
      </c>
      <c r="H762" t="str">
        <f>IFERROR(VLOOKUP(C762,우진고장설명!$B$5:$M$315,COLUMN()-5,FALSE),"")</f>
        <v>C</v>
      </c>
      <c r="I762" t="str">
        <f>IFERROR(VLOOKUP(C762,우진고장설명!$B$5:$M$315,COLUMN()-5,FALSE),"")</f>
        <v>DCU</v>
      </c>
      <c r="J762" t="str">
        <f>IFERROR(VLOOKUP(C762,우진고장설명!$B$5:$M$315,COLUMN()-5,FALSE),"")</f>
        <v xml:space="preserve">DCU의 RS485 데이터 중 DCU-TCMS SD TEXT4의 Bit6 “Paraneter error”  신호가 “1”이 되면 검지
</v>
      </c>
      <c r="K762" t="str">
        <f>IFERROR(VLOOKUP(C762,우진고장설명!$B$5:$M$315,COLUMN()-5,FALSE),"")</f>
        <v>Parametererror 현시(출입문은 정상작동 가능)</v>
      </c>
      <c r="L762" t="str">
        <f>IFERROR(VLOOKUP(C762,우진고장설명!$B$5:$M$315,COLUMN()-5,FALSE),"")</f>
        <v xml:space="preserve">DCU 자체 내의 EEPROM으로부터 parameter데이터 로딩 실패
</v>
      </c>
      <c r="M762" t="str">
        <f>IFERROR(VLOOKUP(C762,우진고장설명!$B$5:$M$315,COLUMN()-5,FALSE),"")</f>
        <v>DCU의 EEPROM에서 parameter 로딩 완료</v>
      </c>
      <c r="N762" t="str">
        <f>IFERROR(VLOOKUP(C762,우진고장설명!$B$5:$M$315,COLUMN()-5,FALSE),"")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762" t="s">
        <v>2787</v>
      </c>
      <c r="P762" t="str">
        <f>IFERROR(VLOOKUP(C762,우진고장설명!$B$5:$M$315,COLUMN()-5,FALSE),"")</f>
        <v>우진200량</v>
      </c>
    </row>
    <row r="763" spans="1:16" x14ac:dyDescent="0.4">
      <c r="A763">
        <v>762</v>
      </c>
      <c r="B763" s="13" t="s">
        <v>7319</v>
      </c>
      <c r="C763" s="13">
        <f t="shared" si="11"/>
        <v>513</v>
      </c>
      <c r="D763" s="14" t="s">
        <v>7786</v>
      </c>
      <c r="E763" s="13" t="s">
        <v>3658</v>
      </c>
      <c r="F763" s="13" t="s">
        <v>2837</v>
      </c>
      <c r="G763" t="str">
        <f>IFERROR(VLOOKUP(C763,우진고장설명!$B$5:$M$315,COLUMN()-5,FALSE),"")</f>
        <v>DCU-모듈 상태체크 에러</v>
      </c>
      <c r="H763" t="str">
        <f>IFERROR(VLOOKUP(C763,우진고장설명!$B$5:$M$315,COLUMN()-5,FALSE),"")</f>
        <v>C</v>
      </c>
      <c r="I763" t="str">
        <f>IFERROR(VLOOKUP(C763,우진고장설명!$B$5:$M$315,COLUMN()-5,FALSE),"")</f>
        <v>DCU</v>
      </c>
      <c r="J763" t="str">
        <f>IFERROR(VLOOKUP(C763,우진고장설명!$B$5:$M$315,COLUMN()-5,FALSE),"")</f>
        <v xml:space="preserve">DCU의 RS485 데이터 중 DCU-TCMS SD TEXT5의 Bit1 “Module check error” 신호가 “1”이 되면 검지
</v>
      </c>
      <c r="K763" t="str">
        <f>IFERROR(VLOOKUP(C763,우진고장설명!$B$5:$M$315,COLUMN()-5,FALSE),"")</f>
        <v>Modulecheckerror현시(출입문은 정상작동가능)</v>
      </c>
      <c r="L763" t="str">
        <f>IFERROR(VLOOKUP(C763,우진고장설명!$B$5:$M$315,COLUMN()-5,FALSE),"")</f>
        <v xml:space="preserve">2중계 DCU의 ‘A’ 모듈과 ‘B’ 모듈 간, 상태 체크 기능에 이상이 생긴 경우 고장 발생
</v>
      </c>
      <c r="M763" t="str">
        <f>IFERROR(VLOOKUP(C763,우진고장설명!$B$5:$M$315,COLUMN()-5,FALSE),"")</f>
        <v>DCU의 ‘A' 모듈과 ‘B' 모듈 간, 상태 체크 정상</v>
      </c>
      <c r="N763" t="str">
        <f>IFERROR(VLOOKUP(C763,우진고장설명!$B$5:$M$315,COLUMN()-5,FALSE),"")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763" t="s">
        <v>2787</v>
      </c>
      <c r="P763" t="str">
        <f>IFERROR(VLOOKUP(C763,우진고장설명!$B$5:$M$315,COLUMN()-5,FALSE),"")</f>
        <v>우진200량</v>
      </c>
    </row>
    <row r="764" spans="1:16" x14ac:dyDescent="0.4">
      <c r="A764">
        <v>763</v>
      </c>
      <c r="B764" s="13" t="s">
        <v>7321</v>
      </c>
      <c r="C764" s="13">
        <f t="shared" si="11"/>
        <v>514</v>
      </c>
      <c r="D764" s="14" t="s">
        <v>7788</v>
      </c>
      <c r="E764" s="13" t="s">
        <v>3658</v>
      </c>
      <c r="F764" s="13" t="s">
        <v>2837</v>
      </c>
      <c r="G764" t="str">
        <f>IFERROR(VLOOKUP(C764,우진고장설명!$B$5:$M$315,COLUMN()-5,FALSE),"")</f>
        <v>DCU-출입문 닫힘시간 초과</v>
      </c>
      <c r="H764" t="str">
        <f>IFERROR(VLOOKUP(C764,우진고장설명!$B$5:$M$315,COLUMN()-5,FALSE),"")</f>
        <v>C</v>
      </c>
      <c r="I764" t="str">
        <f>IFERROR(VLOOKUP(C764,우진고장설명!$B$5:$M$315,COLUMN()-5,FALSE),"")</f>
        <v>DCU</v>
      </c>
      <c r="J764" t="str">
        <f>IFERROR(VLOOKUP(C764,우진고장설명!$B$5:$M$315,COLUMN()-5,FALSE),"")</f>
        <v xml:space="preserve">DCU의 RS485 데이터 중 DCU-TCMS SD TEXT5의 Bit2 “Close time out”  신호가 “1”이 되면 검지
</v>
      </c>
      <c r="K764" t="str">
        <f>IFERROR(VLOOKUP(C764,우진고장설명!$B$5:$M$315,COLUMN()-5,FALSE),"")</f>
        <v>Closetimeout 현시(출입문은 정상작동가능)</v>
      </c>
      <c r="L764" t="str">
        <f>IFERROR(VLOOKUP(C764,우진고장설명!$B$5:$M$315,COLUMN()-5,FALSE),"")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764" t="str">
        <f>IFERROR(VLOOKUP(C764,우진고장설명!$B$5:$M$315,COLUMN()-5,FALSE),"")</f>
        <v>출입문이 7초 이내에 닫힘 완료</v>
      </c>
      <c r="N764" t="str">
        <f>IFERROR(VLOOKUP(C764,우진고장설명!$B$5:$M$315,COLUMN()-5,FALSE),"")</f>
        <v>1) 출입문 구동부, 바닥면, 포켓 또는 개구부 사이에 이물질이 끼어 있는지 확인하여 조치한다.
2) 차량 운전실의 ‘장애물 바이패스' 스위치가 작동된 상태인지 확인하고, OFF 한다.</v>
      </c>
      <c r="O764" t="s">
        <v>2787</v>
      </c>
      <c r="P764" t="str">
        <f>IFERROR(VLOOKUP(C764,우진고장설명!$B$5:$M$315,COLUMN()-5,FALSE),"")</f>
        <v>우진200량</v>
      </c>
    </row>
    <row r="765" spans="1:16" x14ac:dyDescent="0.4">
      <c r="A765">
        <v>764</v>
      </c>
      <c r="B765" s="13" t="s">
        <v>7323</v>
      </c>
      <c r="C765" s="13">
        <f t="shared" si="11"/>
        <v>515</v>
      </c>
      <c r="D765" s="14" t="s">
        <v>7790</v>
      </c>
      <c r="E765" s="13" t="s">
        <v>3658</v>
      </c>
      <c r="F765" s="13" t="s">
        <v>2837</v>
      </c>
      <c r="G765" t="str">
        <f>IFERROR(VLOOKUP(C765,우진고장설명!$B$5:$M$315,COLUMN()-5,FALSE),"")</f>
        <v>DCU-출입문 열림시간 초과</v>
      </c>
      <c r="H765" t="str">
        <f>IFERROR(VLOOKUP(C765,우진고장설명!$B$5:$M$315,COLUMN()-5,FALSE),"")</f>
        <v>C</v>
      </c>
      <c r="I765" t="str">
        <f>IFERROR(VLOOKUP(C765,우진고장설명!$B$5:$M$315,COLUMN()-5,FALSE),"")</f>
        <v>DCU</v>
      </c>
      <c r="J765" t="str">
        <f>IFERROR(VLOOKUP(C765,우진고장설명!$B$5:$M$315,COLUMN()-5,FALSE),"")</f>
        <v xml:space="preserve">DCU의 RS485 데이터 중 DCU-TCMS SD TEXT5의 Bit3 “Open time out”  신호가 “1”이 되면 검지
</v>
      </c>
      <c r="K765" t="str">
        <f>IFERROR(VLOOKUP(C765,우진고장설명!$B$5:$M$315,COLUMN()-5,FALSE),"")</f>
        <v>Closetimeout 현시(출입문은 정상작동가능)</v>
      </c>
      <c r="L765" t="str">
        <f>IFERROR(VLOOKUP(C765,우진고장설명!$B$5:$M$315,COLUMN()-5,FALSE),"")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765" t="str">
        <f>IFERROR(VLOOKUP(C765,우진고장설명!$B$5:$M$315,COLUMN()-5,FALSE),"")</f>
        <v>출입문이 6초 이내에 열림 완료</v>
      </c>
      <c r="N765" t="str">
        <f>IFERROR(VLOOKUP(C765,우진고장설명!$B$5:$M$315,COLUMN()-5,FALSE),"")</f>
        <v>1) 출입문 구동부, 바닥면, 포켓 또는 개구부 사이에 이물질이 끼어 있는지 확인하여 조치한다.
2) 차량 운전실의 ‘장애물 바이패스' 스위치가 작동된 상태인지 확인하고, OFF 한다.</v>
      </c>
      <c r="O765" t="s">
        <v>2787</v>
      </c>
      <c r="P765" t="str">
        <f>IFERROR(VLOOKUP(C765,우진고장설명!$B$5:$M$315,COLUMN()-5,FALSE),"")</f>
        <v>우진200량</v>
      </c>
    </row>
    <row r="766" spans="1:16" x14ac:dyDescent="0.4">
      <c r="A766">
        <v>765</v>
      </c>
      <c r="B766" s="13" t="s">
        <v>7325</v>
      </c>
      <c r="C766" s="13">
        <f t="shared" si="11"/>
        <v>516</v>
      </c>
      <c r="D766" s="14" t="s">
        <v>7792</v>
      </c>
      <c r="E766" s="13" t="s">
        <v>3658</v>
      </c>
      <c r="F766" s="13" t="s">
        <v>2837</v>
      </c>
      <c r="G766" t="str">
        <f>IFERROR(VLOOKUP(C766,우진고장설명!$B$5:$M$315,COLUMN()-5,FALSE),"")</f>
        <v>DCU-출입문 장애물로 인한 닫힘 실패</v>
      </c>
      <c r="H766" t="str">
        <f>IFERROR(VLOOKUP(C766,우진고장설명!$B$5:$M$315,COLUMN()-5,FALSE),"")</f>
        <v>C</v>
      </c>
      <c r="I766" t="str">
        <f>IFERROR(VLOOKUP(C766,우진고장설명!$B$5:$M$315,COLUMN()-5,FALSE),"")</f>
        <v>DCU</v>
      </c>
      <c r="J766" t="str">
        <f>IFERROR(VLOOKUP(C766,우진고장설명!$B$5:$M$315,COLUMN()-5,FALSE),"")</f>
        <v xml:space="preserve">DCU의 RS485 데이터 중 DCU-TCMS SD TEXT5의 Bit4 “Close failure due to obstacle” 신호가 “1”이 되면 검지
</v>
      </c>
      <c r="K766" t="str">
        <f>IFERROR(VLOOKUP(C766,우진고장설명!$B$5:$M$315,COLUMN()-5,FALSE),"")</f>
        <v>3회 재열림 및 재닫힘을 시도한 후, 출입문 완전 열림 상태로 대기</v>
      </c>
      <c r="L766" t="str">
        <f>IFERROR(VLOOKUP(C766,우진고장설명!$B$5:$M$315,COLUMN()-5,FALSE),"")</f>
        <v xml:space="preserve">도어 닫힘 중 3회 장애물감지로 인해 닫힘 완료 실패(물리적 장애물, 기구 부품 불량, DCU 불량)
</v>
      </c>
      <c r="M766" t="str">
        <f>IFERROR(VLOOKUP(C766,우진고장설명!$B$5:$M$315,COLUMN()-5,FALSE),"")</f>
        <v>출입문 닫힘 시, 장애물 감지 없이 닫힘 완료</v>
      </c>
      <c r="N766" t="str">
        <f>IFERROR(VLOOKUP(C766,우진고장설명!$B$5:$M$315,COLUMN()-5,FALSE),"")</f>
        <v>1) 출입문 구동부, 바닥면, 포켓 또는 개구부 사이에 이물질이 끼어 있는지 확인하여 조치한다.
2) 위 조치 후에도 문제가 지속될 경우, DCU를 교체한다.</v>
      </c>
      <c r="O766" t="s">
        <v>2787</v>
      </c>
      <c r="P766" t="str">
        <f>IFERROR(VLOOKUP(C766,우진고장설명!$B$5:$M$315,COLUMN()-5,FALSE),"")</f>
        <v>우진200량</v>
      </c>
    </row>
    <row r="767" spans="1:16" x14ac:dyDescent="0.4">
      <c r="A767">
        <v>766</v>
      </c>
      <c r="B767" s="13" t="s">
        <v>7327</v>
      </c>
      <c r="C767" s="13">
        <f t="shared" si="11"/>
        <v>517</v>
      </c>
      <c r="D767" s="14" t="s">
        <v>7794</v>
      </c>
      <c r="E767" s="13" t="s">
        <v>3658</v>
      </c>
      <c r="F767" s="13" t="s">
        <v>2837</v>
      </c>
      <c r="G767" t="str">
        <f>IFERROR(VLOOKUP(C767,우진고장설명!$B$5:$M$315,COLUMN()-5,FALSE),"")</f>
        <v>DCU-출입문 장애물로 인한 열림 실패</v>
      </c>
      <c r="H767" t="str">
        <f>IFERROR(VLOOKUP(C767,우진고장설명!$B$5:$M$315,COLUMN()-5,FALSE),"")</f>
        <v>C</v>
      </c>
      <c r="I767" t="str">
        <f>IFERROR(VLOOKUP(C767,우진고장설명!$B$5:$M$315,COLUMN()-5,FALSE),"")</f>
        <v>DCU</v>
      </c>
      <c r="J767" t="str">
        <f>IFERROR(VLOOKUP(C767,우진고장설명!$B$5:$M$315,COLUMN()-5,FALSE),"")</f>
        <v xml:space="preserve">DCU의 RS485 데이터 중 DCU-TCMS SD TEXT5의 Bit4 “Open failure due to obstacle” 신호가 “1”이 되면 검지
</v>
      </c>
      <c r="K767" t="str">
        <f>IFERROR(VLOOKUP(C767,우진고장설명!$B$5:$M$315,COLUMN()-5,FALSE),"")</f>
        <v>3회 재닫힘 및 재열림을 시도한 후, 출입문 완전 닫힘 상태로 대기</v>
      </c>
      <c r="L767" t="str">
        <f>IFERROR(VLOOKUP(C767,우진고장설명!$B$5:$M$315,COLUMN()-5,FALSE),"")</f>
        <v xml:space="preserve">도어열림 중 3회 장애물감지로 인해 열림 완료 실패(물리적 장애물, 기구 부품 불량, DCU 불량)
</v>
      </c>
      <c r="M767" t="str">
        <f>IFERROR(VLOOKUP(C767,우진고장설명!$B$5:$M$315,COLUMN()-5,FALSE),"")</f>
        <v>출입문 열림 시, 장애물감지 없이 열림 완료</v>
      </c>
      <c r="N767" t="str">
        <f>IFERROR(VLOOKUP(C767,우진고장설명!$B$5:$M$315,COLUMN()-5,FALSE),"")</f>
        <v>1) 출입문 구동부, 바닥면, 포켓 또는 개구부 사이에 이물질이 끼어 있는지 확인하여 조치한다.
2) 위 조치 후에도 문제가 지속될 경우, DCU를 교체한다.</v>
      </c>
      <c r="O767" t="s">
        <v>2787</v>
      </c>
      <c r="P767" t="str">
        <f>IFERROR(VLOOKUP(C767,우진고장설명!$B$5:$M$315,COLUMN()-5,FALSE),"")</f>
        <v>우진200량</v>
      </c>
    </row>
    <row r="768" spans="1:16" x14ac:dyDescent="0.4">
      <c r="A768">
        <v>767</v>
      </c>
      <c r="B768" s="13" t="s">
        <v>7302</v>
      </c>
      <c r="C768" s="13">
        <f t="shared" si="11"/>
        <v>500</v>
      </c>
      <c r="D768" s="14" t="s">
        <v>3913</v>
      </c>
      <c r="E768" s="13" t="s">
        <v>3658</v>
      </c>
      <c r="F768" s="13" t="s">
        <v>2837</v>
      </c>
      <c r="G768" t="str">
        <f>IFERROR(VLOOKUP(C768,우진고장설명!$B$5:$M$315,COLUMN()-5,FALSE),"")</f>
        <v>DCU 통신고장</v>
      </c>
      <c r="H768" t="str">
        <f>IFERROR(VLOOKUP(C768,우진고장설명!$B$5:$M$315,COLUMN()-5,FALSE),"")</f>
        <v>C</v>
      </c>
      <c r="I768" t="str">
        <f>IFERROR(VLOOKUP(C768,우진고장설명!$B$5:$M$315,COLUMN()-5,FALSE),"")</f>
        <v>DCU</v>
      </c>
      <c r="J768" t="str">
        <f>IFERROR(VLOOKUP(C768,우진고장설명!$B$5:$M$315,COLUMN()-5,FALSE),"")</f>
        <v xml:space="preserve">DCU와 TCMS 간 RS485 통신고장이 검지되면 발생
</v>
      </c>
      <c r="K768" t="str">
        <f>IFERROR(VLOOKUP(C768,우진고장설명!$B$5:$M$315,COLUMN()-5,FALSE),"")</f>
        <v>정상적으로 출입문을 취급했음에도 불구하고, 화면상 출입문의 개폐상태 등의 변화가 없음.</v>
      </c>
      <c r="L768" t="str">
        <f>IFERROR(VLOOKUP(C768,우진고장설명!$B$5:$M$315,COLUMN()-5,FALSE),"")</f>
        <v xml:space="preserve">
1) DCU 전원 CB OFF
2) 통신연결 불량
3) 해당 DCU가 검수요원에 의해 firmware 업데이트 중인 경우
</v>
      </c>
      <c r="M768" t="str">
        <f>IFERROR(VLOOKUP(C768,우진고장설명!$B$5:$M$315,COLUMN()-5,FALSE),"")</f>
        <v>해당 차량의 DCU 및 CU/TU의 전원이 정상상태이고, 통신 라인 연결 상태가 정상</v>
      </c>
      <c r="N768" t="str">
        <f>IFERROR(VLOOKUP(C768,우진고장설명!$B$5:$M$315,COLUMN()-5,FALSE),"")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768" t="s">
        <v>2787</v>
      </c>
      <c r="P768" t="str">
        <f>IFERROR(VLOOKUP(C768,우진고장설명!$B$5:$M$315,COLUMN()-5,FALSE),"")</f>
        <v>우진200량</v>
      </c>
    </row>
    <row r="769" spans="1:16" x14ac:dyDescent="0.4">
      <c r="A769">
        <v>768</v>
      </c>
      <c r="B769" s="13" t="s">
        <v>7303</v>
      </c>
      <c r="C769" s="13">
        <f t="shared" si="11"/>
        <v>501</v>
      </c>
      <c r="D769" s="14" t="s">
        <v>7797</v>
      </c>
      <c r="E769" s="13" t="s">
        <v>3658</v>
      </c>
      <c r="F769" s="13" t="s">
        <v>3034</v>
      </c>
      <c r="G769" t="str">
        <f>IFERROR(VLOOKUP(C769,우진고장설명!$B$5:$M$315,COLUMN()-5,FALSE),"")</f>
        <v/>
      </c>
      <c r="H769" t="str">
        <f>IFERROR(VLOOKUP(C769,우진고장설명!$B$5:$M$315,COLUMN()-5,FALSE),"")</f>
        <v/>
      </c>
      <c r="I769" t="str">
        <f>IFERROR(VLOOKUP(C769,우진고장설명!$B$5:$M$315,COLUMN()-5,FALSE),"")</f>
        <v/>
      </c>
      <c r="J769" t="str">
        <f>IFERROR(VLOOKUP(C769,우진고장설명!$B$5:$M$315,COLUMN()-5,FALSE),"")</f>
        <v/>
      </c>
      <c r="K769" t="str">
        <f>IFERROR(VLOOKUP(C769,우진고장설명!$B$5:$M$315,COLUMN()-5,FALSE),"")</f>
        <v/>
      </c>
      <c r="L769" t="str">
        <f>IFERROR(VLOOKUP(C769,우진고장설명!$B$5:$M$315,COLUMN()-5,FALSE),"")</f>
        <v/>
      </c>
      <c r="M769" t="str">
        <f>IFERROR(VLOOKUP(C769,우진고장설명!$B$5:$M$315,COLUMN()-5,FALSE),"")</f>
        <v/>
      </c>
      <c r="N769" t="str">
        <f>IFERROR(VLOOKUP(C769,우진고장설명!$B$5:$M$315,COLUMN()-5,FALSE),"")</f>
        <v/>
      </c>
      <c r="O769" t="s">
        <v>2787</v>
      </c>
      <c r="P769" t="str">
        <f>IFERROR(VLOOKUP(C769,우진고장설명!$B$5:$M$315,COLUMN()-5,FALSE),"")</f>
        <v/>
      </c>
    </row>
    <row r="770" spans="1:16" x14ac:dyDescent="0.4">
      <c r="A770">
        <v>769</v>
      </c>
      <c r="B770" s="13" t="s">
        <v>7304</v>
      </c>
      <c r="C770" s="13">
        <f t="shared" si="11"/>
        <v>502</v>
      </c>
      <c r="D770" s="14" t="s">
        <v>11544</v>
      </c>
      <c r="E770" s="13" t="s">
        <v>3658</v>
      </c>
      <c r="F770" s="13" t="s">
        <v>3034</v>
      </c>
      <c r="G770" t="str">
        <f>IFERROR(VLOOKUP(C770,우진고장설명!$B$5:$M$315,COLUMN()-5,FALSE),"")</f>
        <v/>
      </c>
      <c r="H770" t="str">
        <f>IFERROR(VLOOKUP(C770,우진고장설명!$B$5:$M$315,COLUMN()-5,FALSE),"")</f>
        <v/>
      </c>
      <c r="I770" t="str">
        <f>IFERROR(VLOOKUP(C770,우진고장설명!$B$5:$M$315,COLUMN()-5,FALSE),"")</f>
        <v/>
      </c>
      <c r="J770" t="str">
        <f>IFERROR(VLOOKUP(C770,우진고장설명!$B$5:$M$315,COLUMN()-5,FALSE),"")</f>
        <v/>
      </c>
      <c r="K770" t="str">
        <f>IFERROR(VLOOKUP(C770,우진고장설명!$B$5:$M$315,COLUMN()-5,FALSE),"")</f>
        <v/>
      </c>
      <c r="L770" t="str">
        <f>IFERROR(VLOOKUP(C770,우진고장설명!$B$5:$M$315,COLUMN()-5,FALSE),"")</f>
        <v/>
      </c>
      <c r="M770" t="str">
        <f>IFERROR(VLOOKUP(C770,우진고장설명!$B$5:$M$315,COLUMN()-5,FALSE),"")</f>
        <v/>
      </c>
      <c r="N770" t="str">
        <f>IFERROR(VLOOKUP(C770,우진고장설명!$B$5:$M$315,COLUMN()-5,FALSE),"")</f>
        <v/>
      </c>
      <c r="O770" t="s">
        <v>2787</v>
      </c>
      <c r="P770" t="str">
        <f>IFERROR(VLOOKUP(C770,우진고장설명!$B$5:$M$315,COLUMN()-5,FALSE),"")</f>
        <v/>
      </c>
    </row>
    <row r="771" spans="1:16" x14ac:dyDescent="0.4">
      <c r="A771">
        <v>770</v>
      </c>
      <c r="B771" s="13" t="s">
        <v>7305</v>
      </c>
      <c r="C771" s="13">
        <f t="shared" ref="C771:C834" si="12">INT(B771)</f>
        <v>503</v>
      </c>
      <c r="D771" s="14" t="s">
        <v>7800</v>
      </c>
      <c r="E771" s="13" t="s">
        <v>3658</v>
      </c>
      <c r="F771" s="13" t="s">
        <v>2821</v>
      </c>
      <c r="G771" t="str">
        <f>IFERROR(VLOOKUP(C771,우진고장설명!$B$5:$M$315,COLUMN()-5,FALSE),"")</f>
        <v/>
      </c>
      <c r="H771" t="str">
        <f>IFERROR(VLOOKUP(C771,우진고장설명!$B$5:$M$315,COLUMN()-5,FALSE),"")</f>
        <v/>
      </c>
      <c r="I771" t="str">
        <f>IFERROR(VLOOKUP(C771,우진고장설명!$B$5:$M$315,COLUMN()-5,FALSE),"")</f>
        <v/>
      </c>
      <c r="J771" t="str">
        <f>IFERROR(VLOOKUP(C771,우진고장설명!$B$5:$M$315,COLUMN()-5,FALSE),"")</f>
        <v/>
      </c>
      <c r="K771" t="str">
        <f>IFERROR(VLOOKUP(C771,우진고장설명!$B$5:$M$315,COLUMN()-5,FALSE),"")</f>
        <v/>
      </c>
      <c r="L771" t="str">
        <f>IFERROR(VLOOKUP(C771,우진고장설명!$B$5:$M$315,COLUMN()-5,FALSE),"")</f>
        <v/>
      </c>
      <c r="M771" t="str">
        <f>IFERROR(VLOOKUP(C771,우진고장설명!$B$5:$M$315,COLUMN()-5,FALSE),"")</f>
        <v/>
      </c>
      <c r="N771" t="str">
        <f>IFERROR(VLOOKUP(C771,우진고장설명!$B$5:$M$315,COLUMN()-5,FALSE),"")</f>
        <v/>
      </c>
      <c r="O771" t="s">
        <v>2787</v>
      </c>
      <c r="P771" t="str">
        <f>IFERROR(VLOOKUP(C771,우진고장설명!$B$5:$M$315,COLUMN()-5,FALSE),"")</f>
        <v/>
      </c>
    </row>
    <row r="772" spans="1:16" x14ac:dyDescent="0.4">
      <c r="A772">
        <v>771</v>
      </c>
      <c r="B772" s="13" t="s">
        <v>7306</v>
      </c>
      <c r="C772" s="13">
        <f t="shared" si="12"/>
        <v>504</v>
      </c>
      <c r="D772" s="14" t="s">
        <v>7802</v>
      </c>
      <c r="E772" s="13" t="s">
        <v>3658</v>
      </c>
      <c r="F772" s="13" t="s">
        <v>2821</v>
      </c>
      <c r="G772" t="str">
        <f>IFERROR(VLOOKUP(C772,우진고장설명!$B$5:$M$315,COLUMN()-5,FALSE),"")</f>
        <v/>
      </c>
      <c r="H772" t="str">
        <f>IFERROR(VLOOKUP(C772,우진고장설명!$B$5:$M$315,COLUMN()-5,FALSE),"")</f>
        <v/>
      </c>
      <c r="I772" t="str">
        <f>IFERROR(VLOOKUP(C772,우진고장설명!$B$5:$M$315,COLUMN()-5,FALSE),"")</f>
        <v/>
      </c>
      <c r="J772" t="str">
        <f>IFERROR(VLOOKUP(C772,우진고장설명!$B$5:$M$315,COLUMN()-5,FALSE),"")</f>
        <v/>
      </c>
      <c r="K772" t="str">
        <f>IFERROR(VLOOKUP(C772,우진고장설명!$B$5:$M$315,COLUMN()-5,FALSE),"")</f>
        <v/>
      </c>
      <c r="L772" t="str">
        <f>IFERROR(VLOOKUP(C772,우진고장설명!$B$5:$M$315,COLUMN()-5,FALSE),"")</f>
        <v/>
      </c>
      <c r="M772" t="str">
        <f>IFERROR(VLOOKUP(C772,우진고장설명!$B$5:$M$315,COLUMN()-5,FALSE),"")</f>
        <v/>
      </c>
      <c r="N772" t="str">
        <f>IFERROR(VLOOKUP(C772,우진고장설명!$B$5:$M$315,COLUMN()-5,FALSE),"")</f>
        <v/>
      </c>
      <c r="O772" t="s">
        <v>2787</v>
      </c>
      <c r="P772" t="str">
        <f>IFERROR(VLOOKUP(C772,우진고장설명!$B$5:$M$315,COLUMN()-5,FALSE),"")</f>
        <v/>
      </c>
    </row>
    <row r="773" spans="1:16" x14ac:dyDescent="0.4">
      <c r="A773">
        <v>772</v>
      </c>
      <c r="B773" s="13" t="s">
        <v>7307</v>
      </c>
      <c r="C773" s="13">
        <f t="shared" si="12"/>
        <v>505</v>
      </c>
      <c r="D773" s="14" t="s">
        <v>7804</v>
      </c>
      <c r="E773" s="13" t="s">
        <v>3658</v>
      </c>
      <c r="F773" s="13" t="s">
        <v>3034</v>
      </c>
      <c r="G773" t="str">
        <f>IFERROR(VLOOKUP(C773,우진고장설명!$B$5:$M$315,COLUMN()-5,FALSE),"")</f>
        <v>DCU-입력고전압</v>
      </c>
      <c r="H773" t="str">
        <f>IFERROR(VLOOKUP(C773,우진고장설명!$B$5:$M$315,COLUMN()-5,FALSE),"")</f>
        <v>W</v>
      </c>
      <c r="I773" t="str">
        <f>IFERROR(VLOOKUP(C773,우진고장설명!$B$5:$M$315,COLUMN()-5,FALSE),"")</f>
        <v>DCU</v>
      </c>
      <c r="J773" t="str">
        <f>IFERROR(VLOOKUP(C773,우진고장설명!$B$5:$M$315,COLUMN()-5,FALSE),"")</f>
        <v xml:space="preserve">DCU의 RS485 데이터 중 DCU-TCMS SD TEXT3의 Bit4 “High Voltage”  신호가 “1”이 되면 검지
</v>
      </c>
      <c r="K773" t="str">
        <f>IFERROR(VLOOKUP(C773,우진고장설명!$B$5:$M$315,COLUMN()-5,FALSE),"")</f>
        <v>고전압 상태(그리 높지 않은 고전압 상태에서는 출입문 작동에 문제가 없으나, 140Vdc 이상의 큰 전압이 인가될 경우, DCU의 PCB 기판이 손상될 수 있음.)</v>
      </c>
      <c r="L773" t="str">
        <f>IFERROR(VLOOKUP(C773,우진고장설명!$B$5:$M$315,COLUMN()-5,FALSE),"")</f>
        <v xml:space="preserve">차량으로부터 인가되는 공급전원이 125Vdc 이상
</v>
      </c>
      <c r="M773" t="str">
        <f>IFERROR(VLOOKUP(C773,우진고장설명!$B$5:$M$315,COLUMN()-5,FALSE),"")</f>
        <v>차량으로부터 인가되는 공급전원이 125Vdc 미만</v>
      </c>
      <c r="N773" t="str">
        <f>IFERROR(VLOOKUP(C773,우진고장설명!$B$5:$M$315,COLUMN()-5,FALSE),"")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773" t="s">
        <v>2787</v>
      </c>
      <c r="P773" t="str">
        <f>IFERROR(VLOOKUP(C773,우진고장설명!$B$5:$M$315,COLUMN()-5,FALSE),"")</f>
        <v>우진200량</v>
      </c>
    </row>
    <row r="774" spans="1:16" x14ac:dyDescent="0.4">
      <c r="A774">
        <v>773</v>
      </c>
      <c r="B774" s="13" t="s">
        <v>7308</v>
      </c>
      <c r="C774" s="13">
        <f t="shared" si="12"/>
        <v>506</v>
      </c>
      <c r="D774" s="14" t="s">
        <v>7806</v>
      </c>
      <c r="E774" s="13" t="s">
        <v>3658</v>
      </c>
      <c r="F774" s="13" t="s">
        <v>3034</v>
      </c>
      <c r="G774" t="str">
        <f>IFERROR(VLOOKUP(C774,우진고장설명!$B$5:$M$315,COLUMN()-5,FALSE),"")</f>
        <v>DCU-입력저전압</v>
      </c>
      <c r="H774" t="str">
        <f>IFERROR(VLOOKUP(C774,우진고장설명!$B$5:$M$315,COLUMN()-5,FALSE),"")</f>
        <v>W</v>
      </c>
      <c r="I774" t="str">
        <f>IFERROR(VLOOKUP(C774,우진고장설명!$B$5:$M$315,COLUMN()-5,FALSE),"")</f>
        <v>DCU</v>
      </c>
      <c r="J774" t="str">
        <f>IFERROR(VLOOKUP(C774,우진고장설명!$B$5:$M$315,COLUMN()-5,FALSE),"")</f>
        <v xml:space="preserve">DCU의 RS485 데이터 중 DCU-TCMS SD TEXT3의 Bit5 “Low Voltage”  신호가 “1”이 되면 검지
</v>
      </c>
      <c r="K774" t="str">
        <f>IFERROR(VLOOKUP(C774,우진고장설명!$B$5:$M$315,COLUMN()-5,FALSE),"")</f>
        <v>저전압상태(출입문 동작이 심하게 느려지거나 작동조차 안 될 수 있음.)</v>
      </c>
      <c r="L774" t="str">
        <f>IFERROR(VLOOKUP(C774,우진고장설명!$B$5:$M$315,COLUMN()-5,FALSE),"")</f>
        <v xml:space="preserve">차량으로부터 인가되는 공급전원이 70Vdc 이하
</v>
      </c>
      <c r="M774" t="str">
        <f>IFERROR(VLOOKUP(C774,우진고장설명!$B$5:$M$315,COLUMN()-5,FALSE),"")</f>
        <v>차량으로부터 인가되는 공급전원이 70Vdc 초과</v>
      </c>
      <c r="N774" t="str">
        <f>IFERROR(VLOOKUP(C774,우진고장설명!$B$5:$M$315,COLUMN()-5,FALSE),"")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774" t="s">
        <v>2787</v>
      </c>
      <c r="P774" t="str">
        <f>IFERROR(VLOOKUP(C774,우진고장설명!$B$5:$M$315,COLUMN()-5,FALSE),"")</f>
        <v>우진200량</v>
      </c>
    </row>
    <row r="775" spans="1:16" x14ac:dyDescent="0.4">
      <c r="A775">
        <v>774</v>
      </c>
      <c r="B775" s="13" t="s">
        <v>7310</v>
      </c>
      <c r="C775" s="13">
        <f t="shared" si="12"/>
        <v>507</v>
      </c>
      <c r="D775" s="14" t="s">
        <v>7808</v>
      </c>
      <c r="E775" s="13" t="s">
        <v>3658</v>
      </c>
      <c r="F775" s="13" t="s">
        <v>2837</v>
      </c>
      <c r="G775" t="str">
        <f>IFERROR(VLOOKUP(C775,우진고장설명!$B$5:$M$315,COLUMN()-5,FALSE),"")</f>
        <v>DCU-초기화 실패</v>
      </c>
      <c r="H775" t="str">
        <f>IFERROR(VLOOKUP(C775,우진고장설명!$B$5:$M$315,COLUMN()-5,FALSE),"")</f>
        <v>C</v>
      </c>
      <c r="I775" t="str">
        <f>IFERROR(VLOOKUP(C775,우진고장설명!$B$5:$M$315,COLUMN()-5,FALSE),"")</f>
        <v>DCU</v>
      </c>
      <c r="J775" t="str">
        <f>IFERROR(VLOOKUP(C775,우진고장설명!$B$5:$M$315,COLUMN()-5,FALSE),"")</f>
        <v xml:space="preserve">DCU의 RS485 데이터 중 DCU-TCMS SD TEXT4의 Bit5 “Calibration failure”  신호가 “1”이 되면 검지
</v>
      </c>
      <c r="K775" t="str">
        <f>IFERROR(VLOOKUP(C775,우진고장설명!$B$5:$M$315,COLUMN()-5,FALSE),"")</f>
        <v>초기화가 실패하여 정상적인 출임문 열림/닫힘이 불가능</v>
      </c>
      <c r="L775" t="str">
        <f>IFERROR(VLOOKUP(C775,우진고장설명!$B$5:$M$315,COLUMN()-5,FALSE),"")</f>
        <v xml:space="preserve">DCU 초기화 동작 중, 모터 고장, 장애물감지, 리미트 스위치 고장 등으로 인해 초기화를 완료하지 못하는 경우
</v>
      </c>
      <c r="M775" t="str">
        <f>IFERROR(VLOOKUP(C775,우진고장설명!$B$5:$M$315,COLUMN()-5,FALSE),"")</f>
        <v>초기화 실패를 야기한 고장코드를 확인하여 조치 후, 재닫힘 명령을 주거나 DCU 전원 reset</v>
      </c>
      <c r="N775" t="str">
        <f>IFERROR(VLOOKUP(C775,우진고장설명!$B$5:$M$315,COLUMN()-5,FALSE),"")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775" t="s">
        <v>2787</v>
      </c>
      <c r="P775" t="str">
        <f>IFERROR(VLOOKUP(C775,우진고장설명!$B$5:$M$315,COLUMN()-5,FALSE),"")</f>
        <v>우진200량</v>
      </c>
    </row>
    <row r="776" spans="1:16" x14ac:dyDescent="0.4">
      <c r="A776">
        <v>775</v>
      </c>
      <c r="B776" s="13" t="s">
        <v>7312</v>
      </c>
      <c r="C776" s="13">
        <f t="shared" si="12"/>
        <v>508</v>
      </c>
      <c r="D776" s="14" t="s">
        <v>7810</v>
      </c>
      <c r="E776" s="13" t="s">
        <v>3658</v>
      </c>
      <c r="F776" s="13" t="s">
        <v>2821</v>
      </c>
      <c r="G776" t="str">
        <f>IFERROR(VLOOKUP(C776,우진고장설명!$B$5:$M$315,COLUMN()-5,FALSE),"")</f>
        <v>DCU-출입문 모터/인코더 고장</v>
      </c>
      <c r="H776" t="str">
        <f>IFERROR(VLOOKUP(C776,우진고장설명!$B$5:$M$315,COLUMN()-5,FALSE),"")</f>
        <v>B</v>
      </c>
      <c r="I776" t="str">
        <f>IFERROR(VLOOKUP(C776,우진고장설명!$B$5:$M$315,COLUMN()-5,FALSE),"")</f>
        <v>DCU</v>
      </c>
      <c r="J776" t="str">
        <f>IFERROR(VLOOKUP(C776,우진고장설명!$B$5:$M$315,COLUMN()-5,FALSE),"")</f>
        <v xml:space="preserve">DCU의 RS485 데이터 중 DCU-TCMS SD TEXT4의 Bit4 “Motor / Encoder failure”  신호가 “1”이 되면
검지
</v>
      </c>
      <c r="K776" t="str">
        <f>IFERROR(VLOOKUP(C776,우진고장설명!$B$5:$M$315,COLUMN()-5,FALSE),"")</f>
        <v>출입문 정상동작 불가</v>
      </c>
      <c r="L776" t="str">
        <f>IFERROR(VLOOKUP(C776,우진고장설명!$B$5:$M$315,COLUMN()-5,FALSE),"")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776" t="str">
        <f>IFERROR(VLOOKUP(C776,우진고장설명!$B$5:$M$315,COLUMN()-5,FALSE),"")</f>
        <v>모터/인코더 및 DCU가 정상 상태이고, 전기적 연결 상태가 정상</v>
      </c>
      <c r="N776" t="str">
        <f>IFERROR(VLOOKUP(C776,우진고장설명!$B$5:$M$315,COLUMN()-5,FALSE),"")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776" t="s">
        <v>2787</v>
      </c>
      <c r="P776" t="str">
        <f>IFERROR(VLOOKUP(C776,우진고장설명!$B$5:$M$315,COLUMN()-5,FALSE),"")</f>
        <v>우진200량</v>
      </c>
    </row>
    <row r="777" spans="1:16" x14ac:dyDescent="0.4">
      <c r="A777">
        <v>776</v>
      </c>
      <c r="B777" s="13" t="s">
        <v>7313</v>
      </c>
      <c r="C777" s="13">
        <f t="shared" si="12"/>
        <v>509</v>
      </c>
      <c r="D777" s="14" t="s">
        <v>7812</v>
      </c>
      <c r="E777" s="13" t="s">
        <v>3658</v>
      </c>
      <c r="F777" s="13" t="s">
        <v>2837</v>
      </c>
      <c r="G777" t="str">
        <f>IFERROR(VLOOKUP(C777,우진고장설명!$B$5:$M$315,COLUMN()-5,FALSE),"")</f>
        <v>DCU-출입문 잠김 리미트 스위치 고장</v>
      </c>
      <c r="H777" t="str">
        <f>IFERROR(VLOOKUP(C777,우진고장설명!$B$5:$M$315,COLUMN()-5,FALSE),"")</f>
        <v>C</v>
      </c>
      <c r="I777" t="str">
        <f>IFERROR(VLOOKUP(C777,우진고장설명!$B$5:$M$315,COLUMN()-5,FALSE),"")</f>
        <v>DCU</v>
      </c>
      <c r="J777" t="str">
        <f>IFERROR(VLOOKUP(C777,우진고장설명!$B$5:$M$315,COLUMN()-5,FALSE),"")</f>
        <v xml:space="preserve">DCU의 RS485 데이터 중 DCU-TCMS SD TEXT4의 Bit1 “DLS Failure”  신호가 “1”이 되면 검지
</v>
      </c>
      <c r="K777" t="str">
        <f>IFERROR(VLOOKUP(C777,우진고장설명!$B$5:$M$315,COLUMN()-5,FALSE),"")</f>
        <v>출입문 잠김 상태 확인 불가</v>
      </c>
      <c r="L777" t="str">
        <f>IFERROR(VLOOKUP(C777,우진고장설명!$B$5:$M$315,COLUMN()-5,FALSE),"")</f>
        <v xml:space="preserve">
1) 출입문이 열림 상태에서 DLS가 작동되어 있는 경우
2) 출입문이 닫힘 상태에서 DLS가 작동되지 않은 경우
</v>
      </c>
      <c r="M777" t="str">
        <f>IFERROR(VLOOKUP(C777,우진고장설명!$B$5:$M$315,COLUMN()-5,FALSE),"")</f>
        <v>전기적 결선상태가 양호하고, 출입문 열림 닫힘 시, DLS가 정상적으로 작동</v>
      </c>
      <c r="N777" t="str">
        <f>IFERROR(VLOOKUP(C777,우진고장설명!$B$5:$M$315,COLUMN()-5,FALSE),"")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777" t="s">
        <v>2787</v>
      </c>
      <c r="P777" t="str">
        <f>IFERROR(VLOOKUP(C777,우진고장설명!$B$5:$M$315,COLUMN()-5,FALSE),"")</f>
        <v>우진200량</v>
      </c>
    </row>
    <row r="778" spans="1:16" x14ac:dyDescent="0.4">
      <c r="A778">
        <v>777</v>
      </c>
      <c r="B778" s="13" t="s">
        <v>7314</v>
      </c>
      <c r="C778" s="13">
        <f t="shared" si="12"/>
        <v>510</v>
      </c>
      <c r="D778" s="14" t="s">
        <v>7814</v>
      </c>
      <c r="E778" s="13" t="s">
        <v>3658</v>
      </c>
      <c r="F778" s="13" t="s">
        <v>2837</v>
      </c>
      <c r="G778" t="str">
        <f>IFERROR(VLOOKUP(C778,우진고장설명!$B$5:$M$315,COLUMN()-5,FALSE),"")</f>
        <v>DCU-출입문 닫힘 리미트 스위치1 고장</v>
      </c>
      <c r="H778" t="str">
        <f>IFERROR(VLOOKUP(C778,우진고장설명!$B$5:$M$315,COLUMN()-5,FALSE),"")</f>
        <v>C</v>
      </c>
      <c r="I778" t="str">
        <f>IFERROR(VLOOKUP(C778,우진고장설명!$B$5:$M$315,COLUMN()-5,FALSE),"")</f>
        <v>DCU</v>
      </c>
      <c r="J778" t="str">
        <f>IFERROR(VLOOKUP(C778,우진고장설명!$B$5:$M$315,COLUMN()-5,FALSE),"")</f>
        <v xml:space="preserve">DCU의 RS485 데이터 중 DCU-TCMS SD TEXT4의 Bit3 “DCS1 Failure(Leftt)” 신호가 “1”이 되면 검지
</v>
      </c>
      <c r="K778" t="str">
        <f>IFERROR(VLOOKUP(C778,우진고장설명!$B$5:$M$315,COLUMN()-5,FALSE),"")</f>
        <v>출입문 왼쪽 판넬 닫힘 상태 확인 불가</v>
      </c>
      <c r="L778" t="str">
        <f>IFERROR(VLOOKUP(C778,우진고장설명!$B$5:$M$315,COLUMN()-5,FALSE),"")</f>
        <v xml:space="preserve">
1) 출입문이 열림 상태에서 DCS1이 작동되어 있는 경우
2) 출입문이 닫힘 상태에서 DCS1이 작동되지 않은 경우
</v>
      </c>
      <c r="M778" t="str">
        <f>IFERROR(VLOOKUP(C778,우진고장설명!$B$5:$M$315,COLUMN()-5,FALSE),"")</f>
        <v>전기적 결선상태가 양호하고, 출입문 열림 닫힘 시, DCS1이 정상적으로 작동</v>
      </c>
      <c r="N778" t="str">
        <f>IFERROR(VLOOKUP(C778,우진고장설명!$B$5:$M$315,COLUMN()-5,FALSE),"")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778" t="s">
        <v>2787</v>
      </c>
      <c r="P778" t="str">
        <f>IFERROR(VLOOKUP(C778,우진고장설명!$B$5:$M$315,COLUMN()-5,FALSE),"")</f>
        <v>우진200량</v>
      </c>
    </row>
    <row r="779" spans="1:16" x14ac:dyDescent="0.4">
      <c r="A779">
        <v>778</v>
      </c>
      <c r="B779" s="13" t="s">
        <v>7315</v>
      </c>
      <c r="C779" s="13">
        <f t="shared" si="12"/>
        <v>511</v>
      </c>
      <c r="D779" s="14" t="s">
        <v>7816</v>
      </c>
      <c r="E779" s="13" t="s">
        <v>3658</v>
      </c>
      <c r="F779" s="13" t="s">
        <v>2837</v>
      </c>
      <c r="G779" t="str">
        <f>IFERROR(VLOOKUP(C779,우진고장설명!$B$5:$M$315,COLUMN()-5,FALSE),"")</f>
        <v>DCU-출입문 닫힘 리미트 스위치2 고장</v>
      </c>
      <c r="H779" t="str">
        <f>IFERROR(VLOOKUP(C779,우진고장설명!$B$5:$M$315,COLUMN()-5,FALSE),"")</f>
        <v>C</v>
      </c>
      <c r="I779" t="str">
        <f>IFERROR(VLOOKUP(C779,우진고장설명!$B$5:$M$315,COLUMN()-5,FALSE),"")</f>
        <v>DCU</v>
      </c>
      <c r="J779" t="str">
        <f>IFERROR(VLOOKUP(C779,우진고장설명!$B$5:$M$315,COLUMN()-5,FALSE),"")</f>
        <v xml:space="preserve">DCU의 RS485 데이터 중 DCU-TCMS SD TEXT4의 Bit2 “DCS2 Failure(Right)” 신호가 “1”이 되면 검지
</v>
      </c>
      <c r="K779" t="str">
        <f>IFERROR(VLOOKUP(C779,우진고장설명!$B$5:$M$315,COLUMN()-5,FALSE),"")</f>
        <v>출입문 오른쪽 판넬 닫힘 상태 확인 불가</v>
      </c>
      <c r="L779" t="str">
        <f>IFERROR(VLOOKUP(C779,우진고장설명!$B$5:$M$315,COLUMN()-5,FALSE),"")</f>
        <v xml:space="preserve">
1) 출입문이 열림 상태에서 DCS2가 작동되어 있는 경우
2) 출입문이 닫힘 상태에서 DCS2가 작동되지 않은 경우
</v>
      </c>
      <c r="M779" t="str">
        <f>IFERROR(VLOOKUP(C779,우진고장설명!$B$5:$M$315,COLUMN()-5,FALSE),"")</f>
        <v>전기적 결선상태가 양호하고, 출입문 열림 닫힘 시, DCS2가 정상적으로 작동</v>
      </c>
      <c r="N779" t="str">
        <f>IFERROR(VLOOKUP(C779,우진고장설명!$B$5:$M$315,COLUMN()-5,FALSE),"")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779" t="s">
        <v>2787</v>
      </c>
      <c r="P779" t="str">
        <f>IFERROR(VLOOKUP(C779,우진고장설명!$B$5:$M$315,COLUMN()-5,FALSE),"")</f>
        <v>우진200량</v>
      </c>
    </row>
    <row r="780" spans="1:16" x14ac:dyDescent="0.4">
      <c r="A780">
        <v>779</v>
      </c>
      <c r="B780" s="13" t="s">
        <v>7317</v>
      </c>
      <c r="C780" s="13">
        <f t="shared" si="12"/>
        <v>512</v>
      </c>
      <c r="D780" s="14" t="s">
        <v>7818</v>
      </c>
      <c r="E780" s="13" t="s">
        <v>3658</v>
      </c>
      <c r="F780" s="13" t="s">
        <v>2837</v>
      </c>
      <c r="G780" t="str">
        <f>IFERROR(VLOOKUP(C780,우진고장설명!$B$5:$M$315,COLUMN()-5,FALSE),"")</f>
        <v>DCU-파라미터 로딩 실패</v>
      </c>
      <c r="H780" t="str">
        <f>IFERROR(VLOOKUP(C780,우진고장설명!$B$5:$M$315,COLUMN()-5,FALSE),"")</f>
        <v>C</v>
      </c>
      <c r="I780" t="str">
        <f>IFERROR(VLOOKUP(C780,우진고장설명!$B$5:$M$315,COLUMN()-5,FALSE),"")</f>
        <v>DCU</v>
      </c>
      <c r="J780" t="str">
        <f>IFERROR(VLOOKUP(C780,우진고장설명!$B$5:$M$315,COLUMN()-5,FALSE),"")</f>
        <v xml:space="preserve">DCU의 RS485 데이터 중 DCU-TCMS SD TEXT4의 Bit6 “Paraneter error”  신호가 “1”이 되면 검지
</v>
      </c>
      <c r="K780" t="str">
        <f>IFERROR(VLOOKUP(C780,우진고장설명!$B$5:$M$315,COLUMN()-5,FALSE),"")</f>
        <v>Parametererror 현시(출입문은 정상작동 가능)</v>
      </c>
      <c r="L780" t="str">
        <f>IFERROR(VLOOKUP(C780,우진고장설명!$B$5:$M$315,COLUMN()-5,FALSE),"")</f>
        <v xml:space="preserve">DCU 자체 내의 EEPROM으로부터 parameter데이터 로딩 실패
</v>
      </c>
      <c r="M780" t="str">
        <f>IFERROR(VLOOKUP(C780,우진고장설명!$B$5:$M$315,COLUMN()-5,FALSE),"")</f>
        <v>DCU의 EEPROM에서 parameter 로딩 완료</v>
      </c>
      <c r="N780" t="str">
        <f>IFERROR(VLOOKUP(C780,우진고장설명!$B$5:$M$315,COLUMN()-5,FALSE),"")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780" t="s">
        <v>2787</v>
      </c>
      <c r="P780" t="str">
        <f>IFERROR(VLOOKUP(C780,우진고장설명!$B$5:$M$315,COLUMN()-5,FALSE),"")</f>
        <v>우진200량</v>
      </c>
    </row>
    <row r="781" spans="1:16" x14ac:dyDescent="0.4">
      <c r="A781">
        <v>780</v>
      </c>
      <c r="B781" s="13" t="s">
        <v>7319</v>
      </c>
      <c r="C781" s="13">
        <f t="shared" si="12"/>
        <v>513</v>
      </c>
      <c r="D781" s="14" t="s">
        <v>7820</v>
      </c>
      <c r="E781" s="13" t="s">
        <v>3658</v>
      </c>
      <c r="F781" s="13" t="s">
        <v>2837</v>
      </c>
      <c r="G781" t="str">
        <f>IFERROR(VLOOKUP(C781,우진고장설명!$B$5:$M$315,COLUMN()-5,FALSE),"")</f>
        <v>DCU-모듈 상태체크 에러</v>
      </c>
      <c r="H781" t="str">
        <f>IFERROR(VLOOKUP(C781,우진고장설명!$B$5:$M$315,COLUMN()-5,FALSE),"")</f>
        <v>C</v>
      </c>
      <c r="I781" t="str">
        <f>IFERROR(VLOOKUP(C781,우진고장설명!$B$5:$M$315,COLUMN()-5,FALSE),"")</f>
        <v>DCU</v>
      </c>
      <c r="J781" t="str">
        <f>IFERROR(VLOOKUP(C781,우진고장설명!$B$5:$M$315,COLUMN()-5,FALSE),"")</f>
        <v xml:space="preserve">DCU의 RS485 데이터 중 DCU-TCMS SD TEXT5의 Bit1 “Module check error” 신호가 “1”이 되면 검지
</v>
      </c>
      <c r="K781" t="str">
        <f>IFERROR(VLOOKUP(C781,우진고장설명!$B$5:$M$315,COLUMN()-5,FALSE),"")</f>
        <v>Modulecheckerror현시(출입문은 정상작동가능)</v>
      </c>
      <c r="L781" t="str">
        <f>IFERROR(VLOOKUP(C781,우진고장설명!$B$5:$M$315,COLUMN()-5,FALSE),"")</f>
        <v xml:space="preserve">2중계 DCU의 ‘A’ 모듈과 ‘B’ 모듈 간, 상태 체크 기능에 이상이 생긴 경우 고장 발생
</v>
      </c>
      <c r="M781" t="str">
        <f>IFERROR(VLOOKUP(C781,우진고장설명!$B$5:$M$315,COLUMN()-5,FALSE),"")</f>
        <v>DCU의 ‘A' 모듈과 ‘B' 모듈 간, 상태 체크 정상</v>
      </c>
      <c r="N781" t="str">
        <f>IFERROR(VLOOKUP(C781,우진고장설명!$B$5:$M$315,COLUMN()-5,FALSE),"")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781" t="s">
        <v>2787</v>
      </c>
      <c r="P781" t="str">
        <f>IFERROR(VLOOKUP(C781,우진고장설명!$B$5:$M$315,COLUMN()-5,FALSE),"")</f>
        <v>우진200량</v>
      </c>
    </row>
    <row r="782" spans="1:16" x14ac:dyDescent="0.4">
      <c r="A782">
        <v>781</v>
      </c>
      <c r="B782" s="13" t="s">
        <v>7321</v>
      </c>
      <c r="C782" s="13">
        <f t="shared" si="12"/>
        <v>514</v>
      </c>
      <c r="D782" s="14" t="s">
        <v>7822</v>
      </c>
      <c r="E782" s="13" t="s">
        <v>3658</v>
      </c>
      <c r="F782" s="13" t="s">
        <v>2837</v>
      </c>
      <c r="G782" t="str">
        <f>IFERROR(VLOOKUP(C782,우진고장설명!$B$5:$M$315,COLUMN()-5,FALSE),"")</f>
        <v>DCU-출입문 닫힘시간 초과</v>
      </c>
      <c r="H782" t="str">
        <f>IFERROR(VLOOKUP(C782,우진고장설명!$B$5:$M$315,COLUMN()-5,FALSE),"")</f>
        <v>C</v>
      </c>
      <c r="I782" t="str">
        <f>IFERROR(VLOOKUP(C782,우진고장설명!$B$5:$M$315,COLUMN()-5,FALSE),"")</f>
        <v>DCU</v>
      </c>
      <c r="J782" t="str">
        <f>IFERROR(VLOOKUP(C782,우진고장설명!$B$5:$M$315,COLUMN()-5,FALSE),"")</f>
        <v xml:space="preserve">DCU의 RS485 데이터 중 DCU-TCMS SD TEXT5의 Bit2 “Close time out”  신호가 “1”이 되면 검지
</v>
      </c>
      <c r="K782" t="str">
        <f>IFERROR(VLOOKUP(C782,우진고장설명!$B$5:$M$315,COLUMN()-5,FALSE),"")</f>
        <v>Closetimeout 현시(출입문은 정상작동가능)</v>
      </c>
      <c r="L782" t="str">
        <f>IFERROR(VLOOKUP(C782,우진고장설명!$B$5:$M$315,COLUMN()-5,FALSE),"")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782" t="str">
        <f>IFERROR(VLOOKUP(C782,우진고장설명!$B$5:$M$315,COLUMN()-5,FALSE),"")</f>
        <v>출입문이 7초 이내에 닫힘 완료</v>
      </c>
      <c r="N782" t="str">
        <f>IFERROR(VLOOKUP(C782,우진고장설명!$B$5:$M$315,COLUMN()-5,FALSE),"")</f>
        <v>1) 출입문 구동부, 바닥면, 포켓 또는 개구부 사이에 이물질이 끼어 있는지 확인하여 조치한다.
2) 차량 운전실의 ‘장애물 바이패스' 스위치가 작동된 상태인지 확인하고, OFF 한다.</v>
      </c>
      <c r="O782" t="s">
        <v>2787</v>
      </c>
      <c r="P782" t="str">
        <f>IFERROR(VLOOKUP(C782,우진고장설명!$B$5:$M$315,COLUMN()-5,FALSE),"")</f>
        <v>우진200량</v>
      </c>
    </row>
    <row r="783" spans="1:16" x14ac:dyDescent="0.4">
      <c r="A783">
        <v>782</v>
      </c>
      <c r="B783" s="13" t="s">
        <v>7323</v>
      </c>
      <c r="C783" s="13">
        <f t="shared" si="12"/>
        <v>515</v>
      </c>
      <c r="D783" s="14" t="s">
        <v>7824</v>
      </c>
      <c r="E783" s="13" t="s">
        <v>3658</v>
      </c>
      <c r="F783" s="13" t="s">
        <v>2837</v>
      </c>
      <c r="G783" t="str">
        <f>IFERROR(VLOOKUP(C783,우진고장설명!$B$5:$M$315,COLUMN()-5,FALSE),"")</f>
        <v>DCU-출입문 열림시간 초과</v>
      </c>
      <c r="H783" t="str">
        <f>IFERROR(VLOOKUP(C783,우진고장설명!$B$5:$M$315,COLUMN()-5,FALSE),"")</f>
        <v>C</v>
      </c>
      <c r="I783" t="str">
        <f>IFERROR(VLOOKUP(C783,우진고장설명!$B$5:$M$315,COLUMN()-5,FALSE),"")</f>
        <v>DCU</v>
      </c>
      <c r="J783" t="str">
        <f>IFERROR(VLOOKUP(C783,우진고장설명!$B$5:$M$315,COLUMN()-5,FALSE),"")</f>
        <v xml:space="preserve">DCU의 RS485 데이터 중 DCU-TCMS SD TEXT5의 Bit3 “Open time out”  신호가 “1”이 되면 검지
</v>
      </c>
      <c r="K783" t="str">
        <f>IFERROR(VLOOKUP(C783,우진고장설명!$B$5:$M$315,COLUMN()-5,FALSE),"")</f>
        <v>Closetimeout 현시(출입문은 정상작동가능)</v>
      </c>
      <c r="L783" t="str">
        <f>IFERROR(VLOOKUP(C783,우진고장설명!$B$5:$M$315,COLUMN()-5,FALSE),"")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783" t="str">
        <f>IFERROR(VLOOKUP(C783,우진고장설명!$B$5:$M$315,COLUMN()-5,FALSE),"")</f>
        <v>출입문이 6초 이내에 열림 완료</v>
      </c>
      <c r="N783" t="str">
        <f>IFERROR(VLOOKUP(C783,우진고장설명!$B$5:$M$315,COLUMN()-5,FALSE),"")</f>
        <v>1) 출입문 구동부, 바닥면, 포켓 또는 개구부 사이에 이물질이 끼어 있는지 확인하여 조치한다.
2) 차량 운전실의 ‘장애물 바이패스' 스위치가 작동된 상태인지 확인하고, OFF 한다.</v>
      </c>
      <c r="O783" t="s">
        <v>2787</v>
      </c>
      <c r="P783" t="str">
        <f>IFERROR(VLOOKUP(C783,우진고장설명!$B$5:$M$315,COLUMN()-5,FALSE),"")</f>
        <v>우진200량</v>
      </c>
    </row>
    <row r="784" spans="1:16" x14ac:dyDescent="0.4">
      <c r="A784">
        <v>783</v>
      </c>
      <c r="B784" s="13" t="s">
        <v>7325</v>
      </c>
      <c r="C784" s="13">
        <f t="shared" si="12"/>
        <v>516</v>
      </c>
      <c r="D784" s="14" t="s">
        <v>7826</v>
      </c>
      <c r="E784" s="13" t="s">
        <v>3658</v>
      </c>
      <c r="F784" s="13" t="s">
        <v>2837</v>
      </c>
      <c r="G784" t="str">
        <f>IFERROR(VLOOKUP(C784,우진고장설명!$B$5:$M$315,COLUMN()-5,FALSE),"")</f>
        <v>DCU-출입문 장애물로 인한 닫힘 실패</v>
      </c>
      <c r="H784" t="str">
        <f>IFERROR(VLOOKUP(C784,우진고장설명!$B$5:$M$315,COLUMN()-5,FALSE),"")</f>
        <v>C</v>
      </c>
      <c r="I784" t="str">
        <f>IFERROR(VLOOKUP(C784,우진고장설명!$B$5:$M$315,COLUMN()-5,FALSE),"")</f>
        <v>DCU</v>
      </c>
      <c r="J784" t="str">
        <f>IFERROR(VLOOKUP(C784,우진고장설명!$B$5:$M$315,COLUMN()-5,FALSE),"")</f>
        <v xml:space="preserve">DCU의 RS485 데이터 중 DCU-TCMS SD TEXT5의 Bit4 “Close failure due to obstacle” 신호가 “1”이 되면 검지
</v>
      </c>
      <c r="K784" t="str">
        <f>IFERROR(VLOOKUP(C784,우진고장설명!$B$5:$M$315,COLUMN()-5,FALSE),"")</f>
        <v>3회 재열림 및 재닫힘을 시도한 후, 출입문 완전 열림 상태로 대기</v>
      </c>
      <c r="L784" t="str">
        <f>IFERROR(VLOOKUP(C784,우진고장설명!$B$5:$M$315,COLUMN()-5,FALSE),"")</f>
        <v xml:space="preserve">도어 닫힘 중 3회 장애물감지로 인해 닫힘 완료 실패(물리적 장애물, 기구 부품 불량, DCU 불량)
</v>
      </c>
      <c r="M784" t="str">
        <f>IFERROR(VLOOKUP(C784,우진고장설명!$B$5:$M$315,COLUMN()-5,FALSE),"")</f>
        <v>출입문 닫힘 시, 장애물 감지 없이 닫힘 완료</v>
      </c>
      <c r="N784" t="str">
        <f>IFERROR(VLOOKUP(C784,우진고장설명!$B$5:$M$315,COLUMN()-5,FALSE),"")</f>
        <v>1) 출입문 구동부, 바닥면, 포켓 또는 개구부 사이에 이물질이 끼어 있는지 확인하여 조치한다.
2) 위 조치 후에도 문제가 지속될 경우, DCU를 교체한다.</v>
      </c>
      <c r="O784" t="s">
        <v>2787</v>
      </c>
      <c r="P784" t="str">
        <f>IFERROR(VLOOKUP(C784,우진고장설명!$B$5:$M$315,COLUMN()-5,FALSE),"")</f>
        <v>우진200량</v>
      </c>
    </row>
    <row r="785" spans="1:16" x14ac:dyDescent="0.4">
      <c r="A785">
        <v>784</v>
      </c>
      <c r="B785" s="13" t="s">
        <v>7327</v>
      </c>
      <c r="C785" s="13">
        <f t="shared" si="12"/>
        <v>517</v>
      </c>
      <c r="D785" s="14" t="s">
        <v>7828</v>
      </c>
      <c r="E785" s="13" t="s">
        <v>3658</v>
      </c>
      <c r="F785" s="13" t="s">
        <v>2837</v>
      </c>
      <c r="G785" t="str">
        <f>IFERROR(VLOOKUP(C785,우진고장설명!$B$5:$M$315,COLUMN()-5,FALSE),"")</f>
        <v>DCU-출입문 장애물로 인한 열림 실패</v>
      </c>
      <c r="H785" t="str">
        <f>IFERROR(VLOOKUP(C785,우진고장설명!$B$5:$M$315,COLUMN()-5,FALSE),"")</f>
        <v>C</v>
      </c>
      <c r="I785" t="str">
        <f>IFERROR(VLOOKUP(C785,우진고장설명!$B$5:$M$315,COLUMN()-5,FALSE),"")</f>
        <v>DCU</v>
      </c>
      <c r="J785" t="str">
        <f>IFERROR(VLOOKUP(C785,우진고장설명!$B$5:$M$315,COLUMN()-5,FALSE),"")</f>
        <v xml:space="preserve">DCU의 RS485 데이터 중 DCU-TCMS SD TEXT5의 Bit4 “Open failure due to obstacle” 신호가 “1”이 되면 검지
</v>
      </c>
      <c r="K785" t="str">
        <f>IFERROR(VLOOKUP(C785,우진고장설명!$B$5:$M$315,COLUMN()-5,FALSE),"")</f>
        <v>3회 재닫힘 및 재열림을 시도한 후, 출입문 완전 닫힘 상태로 대기</v>
      </c>
      <c r="L785" t="str">
        <f>IFERROR(VLOOKUP(C785,우진고장설명!$B$5:$M$315,COLUMN()-5,FALSE),"")</f>
        <v xml:space="preserve">도어열림 중 3회 장애물감지로 인해 열림 완료 실패(물리적 장애물, 기구 부품 불량, DCU 불량)
</v>
      </c>
      <c r="M785" t="str">
        <f>IFERROR(VLOOKUP(C785,우진고장설명!$B$5:$M$315,COLUMN()-5,FALSE),"")</f>
        <v>출입문 열림 시, 장애물감지 없이 열림 완료</v>
      </c>
      <c r="N785" t="str">
        <f>IFERROR(VLOOKUP(C785,우진고장설명!$B$5:$M$315,COLUMN()-5,FALSE),"")</f>
        <v>1) 출입문 구동부, 바닥면, 포켓 또는 개구부 사이에 이물질이 끼어 있는지 확인하여 조치한다.
2) 위 조치 후에도 문제가 지속될 경우, DCU를 교체한다.</v>
      </c>
      <c r="O785" t="s">
        <v>2787</v>
      </c>
      <c r="P785" t="str">
        <f>IFERROR(VLOOKUP(C785,우진고장설명!$B$5:$M$315,COLUMN()-5,FALSE),"")</f>
        <v>우진200량</v>
      </c>
    </row>
    <row r="786" spans="1:16" x14ac:dyDescent="0.4">
      <c r="A786">
        <v>785</v>
      </c>
      <c r="B786" s="13" t="s">
        <v>7302</v>
      </c>
      <c r="C786" s="13">
        <f t="shared" si="12"/>
        <v>500</v>
      </c>
      <c r="D786" s="14" t="s">
        <v>3914</v>
      </c>
      <c r="E786" s="13" t="s">
        <v>3658</v>
      </c>
      <c r="F786" s="13" t="s">
        <v>2837</v>
      </c>
      <c r="G786" t="str">
        <f>IFERROR(VLOOKUP(C786,우진고장설명!$B$5:$M$315,COLUMN()-5,FALSE),"")</f>
        <v>DCU 통신고장</v>
      </c>
      <c r="H786" t="str">
        <f>IFERROR(VLOOKUP(C786,우진고장설명!$B$5:$M$315,COLUMN()-5,FALSE),"")</f>
        <v>C</v>
      </c>
      <c r="I786" t="str">
        <f>IFERROR(VLOOKUP(C786,우진고장설명!$B$5:$M$315,COLUMN()-5,FALSE),"")</f>
        <v>DCU</v>
      </c>
      <c r="J786" t="str">
        <f>IFERROR(VLOOKUP(C786,우진고장설명!$B$5:$M$315,COLUMN()-5,FALSE),"")</f>
        <v xml:space="preserve">DCU와 TCMS 간 RS485 통신고장이 검지되면 발생
</v>
      </c>
      <c r="K786" t="str">
        <f>IFERROR(VLOOKUP(C786,우진고장설명!$B$5:$M$315,COLUMN()-5,FALSE),"")</f>
        <v>정상적으로 출입문을 취급했음에도 불구하고, 화면상 출입문의 개폐상태 등의 변화가 없음.</v>
      </c>
      <c r="L786" t="str">
        <f>IFERROR(VLOOKUP(C786,우진고장설명!$B$5:$M$315,COLUMN()-5,FALSE),"")</f>
        <v xml:space="preserve">
1) DCU 전원 CB OFF
2) 통신연결 불량
3) 해당 DCU가 검수요원에 의해 firmware 업데이트 중인 경우
</v>
      </c>
      <c r="M786" t="str">
        <f>IFERROR(VLOOKUP(C786,우진고장설명!$B$5:$M$315,COLUMN()-5,FALSE),"")</f>
        <v>해당 차량의 DCU 및 CU/TU의 전원이 정상상태이고, 통신 라인 연결 상태가 정상</v>
      </c>
      <c r="N786" t="str">
        <f>IFERROR(VLOOKUP(C786,우진고장설명!$B$5:$M$315,COLUMN()-5,FALSE),"")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786" t="s">
        <v>2787</v>
      </c>
      <c r="P786" t="str">
        <f>IFERROR(VLOOKUP(C786,우진고장설명!$B$5:$M$315,COLUMN()-5,FALSE),"")</f>
        <v>우진200량</v>
      </c>
    </row>
    <row r="787" spans="1:16" x14ac:dyDescent="0.4">
      <c r="A787">
        <v>786</v>
      </c>
      <c r="B787" s="13" t="s">
        <v>7303</v>
      </c>
      <c r="C787" s="13">
        <f t="shared" si="12"/>
        <v>501</v>
      </c>
      <c r="D787" s="14" t="s">
        <v>7831</v>
      </c>
      <c r="E787" s="13" t="s">
        <v>3658</v>
      </c>
      <c r="F787" s="13" t="s">
        <v>3034</v>
      </c>
      <c r="G787" t="str">
        <f>IFERROR(VLOOKUP(C787,우진고장설명!$B$5:$M$315,COLUMN()-5,FALSE),"")</f>
        <v/>
      </c>
      <c r="H787" t="str">
        <f>IFERROR(VLOOKUP(C787,우진고장설명!$B$5:$M$315,COLUMN()-5,FALSE),"")</f>
        <v/>
      </c>
      <c r="I787" t="str">
        <f>IFERROR(VLOOKUP(C787,우진고장설명!$B$5:$M$315,COLUMN()-5,FALSE),"")</f>
        <v/>
      </c>
      <c r="J787" t="str">
        <f>IFERROR(VLOOKUP(C787,우진고장설명!$B$5:$M$315,COLUMN()-5,FALSE),"")</f>
        <v/>
      </c>
      <c r="K787" t="str">
        <f>IFERROR(VLOOKUP(C787,우진고장설명!$B$5:$M$315,COLUMN()-5,FALSE),"")</f>
        <v/>
      </c>
      <c r="L787" t="str">
        <f>IFERROR(VLOOKUP(C787,우진고장설명!$B$5:$M$315,COLUMN()-5,FALSE),"")</f>
        <v/>
      </c>
      <c r="M787" t="str">
        <f>IFERROR(VLOOKUP(C787,우진고장설명!$B$5:$M$315,COLUMN()-5,FALSE),"")</f>
        <v/>
      </c>
      <c r="N787" t="str">
        <f>IFERROR(VLOOKUP(C787,우진고장설명!$B$5:$M$315,COLUMN()-5,FALSE),"")</f>
        <v/>
      </c>
      <c r="O787" t="s">
        <v>2787</v>
      </c>
      <c r="P787" t="str">
        <f>IFERROR(VLOOKUP(C787,우진고장설명!$B$5:$M$315,COLUMN()-5,FALSE),"")</f>
        <v/>
      </c>
    </row>
    <row r="788" spans="1:16" x14ac:dyDescent="0.4">
      <c r="A788">
        <v>787</v>
      </c>
      <c r="B788" s="13" t="s">
        <v>7304</v>
      </c>
      <c r="C788" s="13">
        <f t="shared" si="12"/>
        <v>502</v>
      </c>
      <c r="D788" s="14" t="s">
        <v>7833</v>
      </c>
      <c r="E788" s="13" t="s">
        <v>3658</v>
      </c>
      <c r="F788" s="13" t="s">
        <v>3034</v>
      </c>
      <c r="G788" t="str">
        <f>IFERROR(VLOOKUP(C788,우진고장설명!$B$5:$M$315,COLUMN()-5,FALSE),"")</f>
        <v/>
      </c>
      <c r="H788" t="str">
        <f>IFERROR(VLOOKUP(C788,우진고장설명!$B$5:$M$315,COLUMN()-5,FALSE),"")</f>
        <v/>
      </c>
      <c r="I788" t="str">
        <f>IFERROR(VLOOKUP(C788,우진고장설명!$B$5:$M$315,COLUMN()-5,FALSE),"")</f>
        <v/>
      </c>
      <c r="J788" t="str">
        <f>IFERROR(VLOOKUP(C788,우진고장설명!$B$5:$M$315,COLUMN()-5,FALSE),"")</f>
        <v/>
      </c>
      <c r="K788" t="str">
        <f>IFERROR(VLOOKUP(C788,우진고장설명!$B$5:$M$315,COLUMN()-5,FALSE),"")</f>
        <v/>
      </c>
      <c r="L788" t="str">
        <f>IFERROR(VLOOKUP(C788,우진고장설명!$B$5:$M$315,COLUMN()-5,FALSE),"")</f>
        <v/>
      </c>
      <c r="M788" t="str">
        <f>IFERROR(VLOOKUP(C788,우진고장설명!$B$5:$M$315,COLUMN()-5,FALSE),"")</f>
        <v/>
      </c>
      <c r="N788" t="str">
        <f>IFERROR(VLOOKUP(C788,우진고장설명!$B$5:$M$315,COLUMN()-5,FALSE),"")</f>
        <v/>
      </c>
      <c r="O788" t="s">
        <v>2787</v>
      </c>
      <c r="P788" t="str">
        <f>IFERROR(VLOOKUP(C788,우진고장설명!$B$5:$M$315,COLUMN()-5,FALSE),"")</f>
        <v/>
      </c>
    </row>
    <row r="789" spans="1:16" x14ac:dyDescent="0.4">
      <c r="A789">
        <v>788</v>
      </c>
      <c r="B789" s="13" t="s">
        <v>7305</v>
      </c>
      <c r="C789" s="13">
        <f t="shared" si="12"/>
        <v>503</v>
      </c>
      <c r="D789" s="14" t="s">
        <v>7835</v>
      </c>
      <c r="E789" s="13" t="s">
        <v>3658</v>
      </c>
      <c r="F789" s="13" t="s">
        <v>2821</v>
      </c>
      <c r="G789" t="str">
        <f>IFERROR(VLOOKUP(C789,우진고장설명!$B$5:$M$315,COLUMN()-5,FALSE),"")</f>
        <v/>
      </c>
      <c r="H789" t="str">
        <f>IFERROR(VLOOKUP(C789,우진고장설명!$B$5:$M$315,COLUMN()-5,FALSE),"")</f>
        <v/>
      </c>
      <c r="I789" t="str">
        <f>IFERROR(VLOOKUP(C789,우진고장설명!$B$5:$M$315,COLUMN()-5,FALSE),"")</f>
        <v/>
      </c>
      <c r="J789" t="str">
        <f>IFERROR(VLOOKUP(C789,우진고장설명!$B$5:$M$315,COLUMN()-5,FALSE),"")</f>
        <v/>
      </c>
      <c r="K789" t="str">
        <f>IFERROR(VLOOKUP(C789,우진고장설명!$B$5:$M$315,COLUMN()-5,FALSE),"")</f>
        <v/>
      </c>
      <c r="L789" t="str">
        <f>IFERROR(VLOOKUP(C789,우진고장설명!$B$5:$M$315,COLUMN()-5,FALSE),"")</f>
        <v/>
      </c>
      <c r="M789" t="str">
        <f>IFERROR(VLOOKUP(C789,우진고장설명!$B$5:$M$315,COLUMN()-5,FALSE),"")</f>
        <v/>
      </c>
      <c r="N789" t="str">
        <f>IFERROR(VLOOKUP(C789,우진고장설명!$B$5:$M$315,COLUMN()-5,FALSE),"")</f>
        <v/>
      </c>
      <c r="O789" t="s">
        <v>2787</v>
      </c>
      <c r="P789" t="str">
        <f>IFERROR(VLOOKUP(C789,우진고장설명!$B$5:$M$315,COLUMN()-5,FALSE),"")</f>
        <v/>
      </c>
    </row>
    <row r="790" spans="1:16" x14ac:dyDescent="0.4">
      <c r="A790">
        <v>789</v>
      </c>
      <c r="B790" s="13" t="s">
        <v>7306</v>
      </c>
      <c r="C790" s="13">
        <f t="shared" si="12"/>
        <v>504</v>
      </c>
      <c r="D790" s="14" t="s">
        <v>7837</v>
      </c>
      <c r="E790" s="13" t="s">
        <v>3658</v>
      </c>
      <c r="F790" s="13" t="s">
        <v>2821</v>
      </c>
      <c r="G790" t="str">
        <f>IFERROR(VLOOKUP(C790,우진고장설명!$B$5:$M$315,COLUMN()-5,FALSE),"")</f>
        <v/>
      </c>
      <c r="H790" t="str">
        <f>IFERROR(VLOOKUP(C790,우진고장설명!$B$5:$M$315,COLUMN()-5,FALSE),"")</f>
        <v/>
      </c>
      <c r="I790" t="str">
        <f>IFERROR(VLOOKUP(C790,우진고장설명!$B$5:$M$315,COLUMN()-5,FALSE),"")</f>
        <v/>
      </c>
      <c r="J790" t="str">
        <f>IFERROR(VLOOKUP(C790,우진고장설명!$B$5:$M$315,COLUMN()-5,FALSE),"")</f>
        <v/>
      </c>
      <c r="K790" t="str">
        <f>IFERROR(VLOOKUP(C790,우진고장설명!$B$5:$M$315,COLUMN()-5,FALSE),"")</f>
        <v/>
      </c>
      <c r="L790" t="str">
        <f>IFERROR(VLOOKUP(C790,우진고장설명!$B$5:$M$315,COLUMN()-5,FALSE),"")</f>
        <v/>
      </c>
      <c r="M790" t="str">
        <f>IFERROR(VLOOKUP(C790,우진고장설명!$B$5:$M$315,COLUMN()-5,FALSE),"")</f>
        <v/>
      </c>
      <c r="N790" t="str">
        <f>IFERROR(VLOOKUP(C790,우진고장설명!$B$5:$M$315,COLUMN()-5,FALSE),"")</f>
        <v/>
      </c>
      <c r="O790" t="s">
        <v>2787</v>
      </c>
      <c r="P790" t="str">
        <f>IFERROR(VLOOKUP(C790,우진고장설명!$B$5:$M$315,COLUMN()-5,FALSE),"")</f>
        <v/>
      </c>
    </row>
    <row r="791" spans="1:16" x14ac:dyDescent="0.4">
      <c r="A791">
        <v>790</v>
      </c>
      <c r="B791" s="13" t="s">
        <v>7307</v>
      </c>
      <c r="C791" s="13">
        <f t="shared" si="12"/>
        <v>505</v>
      </c>
      <c r="D791" s="14" t="s">
        <v>7839</v>
      </c>
      <c r="E791" s="13" t="s">
        <v>3658</v>
      </c>
      <c r="F791" s="13" t="s">
        <v>3034</v>
      </c>
      <c r="G791" t="str">
        <f>IFERROR(VLOOKUP(C791,우진고장설명!$B$5:$M$315,COLUMN()-5,FALSE),"")</f>
        <v>DCU-입력고전압</v>
      </c>
      <c r="H791" t="str">
        <f>IFERROR(VLOOKUP(C791,우진고장설명!$B$5:$M$315,COLUMN()-5,FALSE),"")</f>
        <v>W</v>
      </c>
      <c r="I791" t="str">
        <f>IFERROR(VLOOKUP(C791,우진고장설명!$B$5:$M$315,COLUMN()-5,FALSE),"")</f>
        <v>DCU</v>
      </c>
      <c r="J791" t="str">
        <f>IFERROR(VLOOKUP(C791,우진고장설명!$B$5:$M$315,COLUMN()-5,FALSE),"")</f>
        <v xml:space="preserve">DCU의 RS485 데이터 중 DCU-TCMS SD TEXT3의 Bit4 “High Voltage”  신호가 “1”이 되면 검지
</v>
      </c>
      <c r="K791" t="str">
        <f>IFERROR(VLOOKUP(C791,우진고장설명!$B$5:$M$315,COLUMN()-5,FALSE),"")</f>
        <v>고전압 상태(그리 높지 않은 고전압 상태에서는 출입문 작동에 문제가 없으나, 140Vdc 이상의 큰 전압이 인가될 경우, DCU의 PCB 기판이 손상될 수 있음.)</v>
      </c>
      <c r="L791" t="str">
        <f>IFERROR(VLOOKUP(C791,우진고장설명!$B$5:$M$315,COLUMN()-5,FALSE),"")</f>
        <v xml:space="preserve">차량으로부터 인가되는 공급전원이 125Vdc 이상
</v>
      </c>
      <c r="M791" t="str">
        <f>IFERROR(VLOOKUP(C791,우진고장설명!$B$5:$M$315,COLUMN()-5,FALSE),"")</f>
        <v>차량으로부터 인가되는 공급전원이 125Vdc 미만</v>
      </c>
      <c r="N791" t="str">
        <f>IFERROR(VLOOKUP(C791,우진고장설명!$B$5:$M$315,COLUMN()-5,FALSE),"")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791" t="s">
        <v>2787</v>
      </c>
      <c r="P791" t="str">
        <f>IFERROR(VLOOKUP(C791,우진고장설명!$B$5:$M$315,COLUMN()-5,FALSE),"")</f>
        <v>우진200량</v>
      </c>
    </row>
    <row r="792" spans="1:16" x14ac:dyDescent="0.4">
      <c r="A792">
        <v>791</v>
      </c>
      <c r="B792" s="13" t="s">
        <v>7308</v>
      </c>
      <c r="C792" s="13">
        <f t="shared" si="12"/>
        <v>506</v>
      </c>
      <c r="D792" s="14" t="s">
        <v>7841</v>
      </c>
      <c r="E792" s="13" t="s">
        <v>3658</v>
      </c>
      <c r="F792" s="13" t="s">
        <v>3034</v>
      </c>
      <c r="G792" t="str">
        <f>IFERROR(VLOOKUP(C792,우진고장설명!$B$5:$M$315,COLUMN()-5,FALSE),"")</f>
        <v>DCU-입력저전압</v>
      </c>
      <c r="H792" t="str">
        <f>IFERROR(VLOOKUP(C792,우진고장설명!$B$5:$M$315,COLUMN()-5,FALSE),"")</f>
        <v>W</v>
      </c>
      <c r="I792" t="str">
        <f>IFERROR(VLOOKUP(C792,우진고장설명!$B$5:$M$315,COLUMN()-5,FALSE),"")</f>
        <v>DCU</v>
      </c>
      <c r="J792" t="str">
        <f>IFERROR(VLOOKUP(C792,우진고장설명!$B$5:$M$315,COLUMN()-5,FALSE),"")</f>
        <v xml:space="preserve">DCU의 RS485 데이터 중 DCU-TCMS SD TEXT3의 Bit5 “Low Voltage”  신호가 “1”이 되면 검지
</v>
      </c>
      <c r="K792" t="str">
        <f>IFERROR(VLOOKUP(C792,우진고장설명!$B$5:$M$315,COLUMN()-5,FALSE),"")</f>
        <v>저전압상태(출입문 동작이 심하게 느려지거나 작동조차 안 될 수 있음.)</v>
      </c>
      <c r="L792" t="str">
        <f>IFERROR(VLOOKUP(C792,우진고장설명!$B$5:$M$315,COLUMN()-5,FALSE),"")</f>
        <v xml:space="preserve">차량으로부터 인가되는 공급전원이 70Vdc 이하
</v>
      </c>
      <c r="M792" t="str">
        <f>IFERROR(VLOOKUP(C792,우진고장설명!$B$5:$M$315,COLUMN()-5,FALSE),"")</f>
        <v>차량으로부터 인가되는 공급전원이 70Vdc 초과</v>
      </c>
      <c r="N792" t="str">
        <f>IFERROR(VLOOKUP(C792,우진고장설명!$B$5:$M$315,COLUMN()-5,FALSE),"")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792" t="s">
        <v>2787</v>
      </c>
      <c r="P792" t="str">
        <f>IFERROR(VLOOKUP(C792,우진고장설명!$B$5:$M$315,COLUMN()-5,FALSE),"")</f>
        <v>우진200량</v>
      </c>
    </row>
    <row r="793" spans="1:16" x14ac:dyDescent="0.4">
      <c r="A793">
        <v>792</v>
      </c>
      <c r="B793" s="13" t="s">
        <v>7310</v>
      </c>
      <c r="C793" s="13">
        <f t="shared" si="12"/>
        <v>507</v>
      </c>
      <c r="D793" s="14" t="s">
        <v>7843</v>
      </c>
      <c r="E793" s="13" t="s">
        <v>3658</v>
      </c>
      <c r="F793" s="13" t="s">
        <v>2837</v>
      </c>
      <c r="G793" t="str">
        <f>IFERROR(VLOOKUP(C793,우진고장설명!$B$5:$M$315,COLUMN()-5,FALSE),"")</f>
        <v>DCU-초기화 실패</v>
      </c>
      <c r="H793" t="str">
        <f>IFERROR(VLOOKUP(C793,우진고장설명!$B$5:$M$315,COLUMN()-5,FALSE),"")</f>
        <v>C</v>
      </c>
      <c r="I793" t="str">
        <f>IFERROR(VLOOKUP(C793,우진고장설명!$B$5:$M$315,COLUMN()-5,FALSE),"")</f>
        <v>DCU</v>
      </c>
      <c r="J793" t="str">
        <f>IFERROR(VLOOKUP(C793,우진고장설명!$B$5:$M$315,COLUMN()-5,FALSE),"")</f>
        <v xml:space="preserve">DCU의 RS485 데이터 중 DCU-TCMS SD TEXT4의 Bit5 “Calibration failure”  신호가 “1”이 되면 검지
</v>
      </c>
      <c r="K793" t="str">
        <f>IFERROR(VLOOKUP(C793,우진고장설명!$B$5:$M$315,COLUMN()-5,FALSE),"")</f>
        <v>초기화가 실패하여 정상적인 출임문 열림/닫힘이 불가능</v>
      </c>
      <c r="L793" t="str">
        <f>IFERROR(VLOOKUP(C793,우진고장설명!$B$5:$M$315,COLUMN()-5,FALSE),"")</f>
        <v xml:space="preserve">DCU 초기화 동작 중, 모터 고장, 장애물감지, 리미트 스위치 고장 등으로 인해 초기화를 완료하지 못하는 경우
</v>
      </c>
      <c r="M793" t="str">
        <f>IFERROR(VLOOKUP(C793,우진고장설명!$B$5:$M$315,COLUMN()-5,FALSE),"")</f>
        <v>초기화 실패를 야기한 고장코드를 확인하여 조치 후, 재닫힘 명령을 주거나 DCU 전원 reset</v>
      </c>
      <c r="N793" t="str">
        <f>IFERROR(VLOOKUP(C793,우진고장설명!$B$5:$M$315,COLUMN()-5,FALSE),"")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793" t="s">
        <v>2787</v>
      </c>
      <c r="P793" t="str">
        <f>IFERROR(VLOOKUP(C793,우진고장설명!$B$5:$M$315,COLUMN()-5,FALSE),"")</f>
        <v>우진200량</v>
      </c>
    </row>
    <row r="794" spans="1:16" x14ac:dyDescent="0.4">
      <c r="A794">
        <v>793</v>
      </c>
      <c r="B794" s="13" t="s">
        <v>7312</v>
      </c>
      <c r="C794" s="13">
        <f t="shared" si="12"/>
        <v>508</v>
      </c>
      <c r="D794" s="14" t="s">
        <v>7845</v>
      </c>
      <c r="E794" s="13" t="s">
        <v>3658</v>
      </c>
      <c r="F794" s="13" t="s">
        <v>2821</v>
      </c>
      <c r="G794" t="str">
        <f>IFERROR(VLOOKUP(C794,우진고장설명!$B$5:$M$315,COLUMN()-5,FALSE),"")</f>
        <v>DCU-출입문 모터/인코더 고장</v>
      </c>
      <c r="H794" t="str">
        <f>IFERROR(VLOOKUP(C794,우진고장설명!$B$5:$M$315,COLUMN()-5,FALSE),"")</f>
        <v>B</v>
      </c>
      <c r="I794" t="str">
        <f>IFERROR(VLOOKUP(C794,우진고장설명!$B$5:$M$315,COLUMN()-5,FALSE),"")</f>
        <v>DCU</v>
      </c>
      <c r="J794" t="str">
        <f>IFERROR(VLOOKUP(C794,우진고장설명!$B$5:$M$315,COLUMN()-5,FALSE),"")</f>
        <v xml:space="preserve">DCU의 RS485 데이터 중 DCU-TCMS SD TEXT4의 Bit4 “Motor / Encoder failure”  신호가 “1”이 되면
검지
</v>
      </c>
      <c r="K794" t="str">
        <f>IFERROR(VLOOKUP(C794,우진고장설명!$B$5:$M$315,COLUMN()-5,FALSE),"")</f>
        <v>출입문 정상동작 불가</v>
      </c>
      <c r="L794" t="str">
        <f>IFERROR(VLOOKUP(C794,우진고장설명!$B$5:$M$315,COLUMN()-5,FALSE),"")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794" t="str">
        <f>IFERROR(VLOOKUP(C794,우진고장설명!$B$5:$M$315,COLUMN()-5,FALSE),"")</f>
        <v>모터/인코더 및 DCU가 정상 상태이고, 전기적 연결 상태가 정상</v>
      </c>
      <c r="N794" t="str">
        <f>IFERROR(VLOOKUP(C794,우진고장설명!$B$5:$M$315,COLUMN()-5,FALSE),"")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794" t="s">
        <v>2787</v>
      </c>
      <c r="P794" t="str">
        <f>IFERROR(VLOOKUP(C794,우진고장설명!$B$5:$M$315,COLUMN()-5,FALSE),"")</f>
        <v>우진200량</v>
      </c>
    </row>
    <row r="795" spans="1:16" x14ac:dyDescent="0.4">
      <c r="A795">
        <v>794</v>
      </c>
      <c r="B795" s="13" t="s">
        <v>7313</v>
      </c>
      <c r="C795" s="13">
        <f t="shared" si="12"/>
        <v>509</v>
      </c>
      <c r="D795" s="14" t="s">
        <v>7847</v>
      </c>
      <c r="E795" s="13" t="s">
        <v>3658</v>
      </c>
      <c r="F795" s="13" t="s">
        <v>2837</v>
      </c>
      <c r="G795" t="str">
        <f>IFERROR(VLOOKUP(C795,우진고장설명!$B$5:$M$315,COLUMN()-5,FALSE),"")</f>
        <v>DCU-출입문 잠김 리미트 스위치 고장</v>
      </c>
      <c r="H795" t="str">
        <f>IFERROR(VLOOKUP(C795,우진고장설명!$B$5:$M$315,COLUMN()-5,FALSE),"")</f>
        <v>C</v>
      </c>
      <c r="I795" t="str">
        <f>IFERROR(VLOOKUP(C795,우진고장설명!$B$5:$M$315,COLUMN()-5,FALSE),"")</f>
        <v>DCU</v>
      </c>
      <c r="J795" t="str">
        <f>IFERROR(VLOOKUP(C795,우진고장설명!$B$5:$M$315,COLUMN()-5,FALSE),"")</f>
        <v xml:space="preserve">DCU의 RS485 데이터 중 DCU-TCMS SD TEXT4의 Bit1 “DLS Failure”  신호가 “1”이 되면 검지
</v>
      </c>
      <c r="K795" t="str">
        <f>IFERROR(VLOOKUP(C795,우진고장설명!$B$5:$M$315,COLUMN()-5,FALSE),"")</f>
        <v>출입문 잠김 상태 확인 불가</v>
      </c>
      <c r="L795" t="str">
        <f>IFERROR(VLOOKUP(C795,우진고장설명!$B$5:$M$315,COLUMN()-5,FALSE),"")</f>
        <v xml:space="preserve">
1) 출입문이 열림 상태에서 DLS가 작동되어 있는 경우
2) 출입문이 닫힘 상태에서 DLS가 작동되지 않은 경우
</v>
      </c>
      <c r="M795" t="str">
        <f>IFERROR(VLOOKUP(C795,우진고장설명!$B$5:$M$315,COLUMN()-5,FALSE),"")</f>
        <v>전기적 결선상태가 양호하고, 출입문 열림 닫힘 시, DLS가 정상적으로 작동</v>
      </c>
      <c r="N795" t="str">
        <f>IFERROR(VLOOKUP(C795,우진고장설명!$B$5:$M$315,COLUMN()-5,FALSE),"")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795" t="s">
        <v>2787</v>
      </c>
      <c r="P795" t="str">
        <f>IFERROR(VLOOKUP(C795,우진고장설명!$B$5:$M$315,COLUMN()-5,FALSE),"")</f>
        <v>우진200량</v>
      </c>
    </row>
    <row r="796" spans="1:16" x14ac:dyDescent="0.4">
      <c r="A796">
        <v>795</v>
      </c>
      <c r="B796" s="13" t="s">
        <v>7314</v>
      </c>
      <c r="C796" s="13">
        <f t="shared" si="12"/>
        <v>510</v>
      </c>
      <c r="D796" s="14" t="s">
        <v>7849</v>
      </c>
      <c r="E796" s="13" t="s">
        <v>3658</v>
      </c>
      <c r="F796" s="13" t="s">
        <v>2837</v>
      </c>
      <c r="G796" t="str">
        <f>IFERROR(VLOOKUP(C796,우진고장설명!$B$5:$M$315,COLUMN()-5,FALSE),"")</f>
        <v>DCU-출입문 닫힘 리미트 스위치1 고장</v>
      </c>
      <c r="H796" t="str">
        <f>IFERROR(VLOOKUP(C796,우진고장설명!$B$5:$M$315,COLUMN()-5,FALSE),"")</f>
        <v>C</v>
      </c>
      <c r="I796" t="str">
        <f>IFERROR(VLOOKUP(C796,우진고장설명!$B$5:$M$315,COLUMN()-5,FALSE),"")</f>
        <v>DCU</v>
      </c>
      <c r="J796" t="str">
        <f>IFERROR(VLOOKUP(C796,우진고장설명!$B$5:$M$315,COLUMN()-5,FALSE),"")</f>
        <v xml:space="preserve">DCU의 RS485 데이터 중 DCU-TCMS SD TEXT4의 Bit3 “DCS1 Failure(Leftt)” 신호가 “1”이 되면 검지
</v>
      </c>
      <c r="K796" t="str">
        <f>IFERROR(VLOOKUP(C796,우진고장설명!$B$5:$M$315,COLUMN()-5,FALSE),"")</f>
        <v>출입문 왼쪽 판넬 닫힘 상태 확인 불가</v>
      </c>
      <c r="L796" t="str">
        <f>IFERROR(VLOOKUP(C796,우진고장설명!$B$5:$M$315,COLUMN()-5,FALSE),"")</f>
        <v xml:space="preserve">
1) 출입문이 열림 상태에서 DCS1이 작동되어 있는 경우
2) 출입문이 닫힘 상태에서 DCS1이 작동되지 않은 경우
</v>
      </c>
      <c r="M796" t="str">
        <f>IFERROR(VLOOKUP(C796,우진고장설명!$B$5:$M$315,COLUMN()-5,FALSE),"")</f>
        <v>전기적 결선상태가 양호하고, 출입문 열림 닫힘 시, DCS1이 정상적으로 작동</v>
      </c>
      <c r="N796" t="str">
        <f>IFERROR(VLOOKUP(C796,우진고장설명!$B$5:$M$315,COLUMN()-5,FALSE),"")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796" t="s">
        <v>2787</v>
      </c>
      <c r="P796" t="str">
        <f>IFERROR(VLOOKUP(C796,우진고장설명!$B$5:$M$315,COLUMN()-5,FALSE),"")</f>
        <v>우진200량</v>
      </c>
    </row>
    <row r="797" spans="1:16" x14ac:dyDescent="0.4">
      <c r="A797">
        <v>796</v>
      </c>
      <c r="B797" s="13" t="s">
        <v>7315</v>
      </c>
      <c r="C797" s="13">
        <f t="shared" si="12"/>
        <v>511</v>
      </c>
      <c r="D797" s="14" t="s">
        <v>7851</v>
      </c>
      <c r="E797" s="13" t="s">
        <v>3658</v>
      </c>
      <c r="F797" s="13" t="s">
        <v>2837</v>
      </c>
      <c r="G797" t="str">
        <f>IFERROR(VLOOKUP(C797,우진고장설명!$B$5:$M$315,COLUMN()-5,FALSE),"")</f>
        <v>DCU-출입문 닫힘 리미트 스위치2 고장</v>
      </c>
      <c r="H797" t="str">
        <f>IFERROR(VLOOKUP(C797,우진고장설명!$B$5:$M$315,COLUMN()-5,FALSE),"")</f>
        <v>C</v>
      </c>
      <c r="I797" t="str">
        <f>IFERROR(VLOOKUP(C797,우진고장설명!$B$5:$M$315,COLUMN()-5,FALSE),"")</f>
        <v>DCU</v>
      </c>
      <c r="J797" t="str">
        <f>IFERROR(VLOOKUP(C797,우진고장설명!$B$5:$M$315,COLUMN()-5,FALSE),"")</f>
        <v xml:space="preserve">DCU의 RS485 데이터 중 DCU-TCMS SD TEXT4의 Bit2 “DCS2 Failure(Right)” 신호가 “1”이 되면 검지
</v>
      </c>
      <c r="K797" t="str">
        <f>IFERROR(VLOOKUP(C797,우진고장설명!$B$5:$M$315,COLUMN()-5,FALSE),"")</f>
        <v>출입문 오른쪽 판넬 닫힘 상태 확인 불가</v>
      </c>
      <c r="L797" t="str">
        <f>IFERROR(VLOOKUP(C797,우진고장설명!$B$5:$M$315,COLUMN()-5,FALSE),"")</f>
        <v xml:space="preserve">
1) 출입문이 열림 상태에서 DCS2가 작동되어 있는 경우
2) 출입문이 닫힘 상태에서 DCS2가 작동되지 않은 경우
</v>
      </c>
      <c r="M797" t="str">
        <f>IFERROR(VLOOKUP(C797,우진고장설명!$B$5:$M$315,COLUMN()-5,FALSE),"")</f>
        <v>전기적 결선상태가 양호하고, 출입문 열림 닫힘 시, DCS2가 정상적으로 작동</v>
      </c>
      <c r="N797" t="str">
        <f>IFERROR(VLOOKUP(C797,우진고장설명!$B$5:$M$315,COLUMN()-5,FALSE),"")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797" t="s">
        <v>2787</v>
      </c>
      <c r="P797" t="str">
        <f>IFERROR(VLOOKUP(C797,우진고장설명!$B$5:$M$315,COLUMN()-5,FALSE),"")</f>
        <v>우진200량</v>
      </c>
    </row>
    <row r="798" spans="1:16" x14ac:dyDescent="0.4">
      <c r="A798">
        <v>797</v>
      </c>
      <c r="B798" s="13" t="s">
        <v>7317</v>
      </c>
      <c r="C798" s="13">
        <f t="shared" si="12"/>
        <v>512</v>
      </c>
      <c r="D798" s="14" t="s">
        <v>7853</v>
      </c>
      <c r="E798" s="13" t="s">
        <v>3658</v>
      </c>
      <c r="F798" s="13" t="s">
        <v>2837</v>
      </c>
      <c r="G798" t="str">
        <f>IFERROR(VLOOKUP(C798,우진고장설명!$B$5:$M$315,COLUMN()-5,FALSE),"")</f>
        <v>DCU-파라미터 로딩 실패</v>
      </c>
      <c r="H798" t="str">
        <f>IFERROR(VLOOKUP(C798,우진고장설명!$B$5:$M$315,COLUMN()-5,FALSE),"")</f>
        <v>C</v>
      </c>
      <c r="I798" t="str">
        <f>IFERROR(VLOOKUP(C798,우진고장설명!$B$5:$M$315,COLUMN()-5,FALSE),"")</f>
        <v>DCU</v>
      </c>
      <c r="J798" t="str">
        <f>IFERROR(VLOOKUP(C798,우진고장설명!$B$5:$M$315,COLUMN()-5,FALSE),"")</f>
        <v xml:space="preserve">DCU의 RS485 데이터 중 DCU-TCMS SD TEXT4의 Bit6 “Paraneter error”  신호가 “1”이 되면 검지
</v>
      </c>
      <c r="K798" t="str">
        <f>IFERROR(VLOOKUP(C798,우진고장설명!$B$5:$M$315,COLUMN()-5,FALSE),"")</f>
        <v>Parametererror 현시(출입문은 정상작동 가능)</v>
      </c>
      <c r="L798" t="str">
        <f>IFERROR(VLOOKUP(C798,우진고장설명!$B$5:$M$315,COLUMN()-5,FALSE),"")</f>
        <v xml:space="preserve">DCU 자체 내의 EEPROM으로부터 parameter데이터 로딩 실패
</v>
      </c>
      <c r="M798" t="str">
        <f>IFERROR(VLOOKUP(C798,우진고장설명!$B$5:$M$315,COLUMN()-5,FALSE),"")</f>
        <v>DCU의 EEPROM에서 parameter 로딩 완료</v>
      </c>
      <c r="N798" t="str">
        <f>IFERROR(VLOOKUP(C798,우진고장설명!$B$5:$M$315,COLUMN()-5,FALSE),"")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798" t="s">
        <v>2787</v>
      </c>
      <c r="P798" t="str">
        <f>IFERROR(VLOOKUP(C798,우진고장설명!$B$5:$M$315,COLUMN()-5,FALSE),"")</f>
        <v>우진200량</v>
      </c>
    </row>
    <row r="799" spans="1:16" x14ac:dyDescent="0.4">
      <c r="A799">
        <v>798</v>
      </c>
      <c r="B799" s="13" t="s">
        <v>7319</v>
      </c>
      <c r="C799" s="13">
        <f t="shared" si="12"/>
        <v>513</v>
      </c>
      <c r="D799" s="14" t="s">
        <v>7855</v>
      </c>
      <c r="E799" s="13" t="s">
        <v>3658</v>
      </c>
      <c r="F799" s="13" t="s">
        <v>2837</v>
      </c>
      <c r="G799" t="str">
        <f>IFERROR(VLOOKUP(C799,우진고장설명!$B$5:$M$315,COLUMN()-5,FALSE),"")</f>
        <v>DCU-모듈 상태체크 에러</v>
      </c>
      <c r="H799" t="str">
        <f>IFERROR(VLOOKUP(C799,우진고장설명!$B$5:$M$315,COLUMN()-5,FALSE),"")</f>
        <v>C</v>
      </c>
      <c r="I799" t="str">
        <f>IFERROR(VLOOKUP(C799,우진고장설명!$B$5:$M$315,COLUMN()-5,FALSE),"")</f>
        <v>DCU</v>
      </c>
      <c r="J799" t="str">
        <f>IFERROR(VLOOKUP(C799,우진고장설명!$B$5:$M$315,COLUMN()-5,FALSE),"")</f>
        <v xml:space="preserve">DCU의 RS485 데이터 중 DCU-TCMS SD TEXT5의 Bit1 “Module check error” 신호가 “1”이 되면 검지
</v>
      </c>
      <c r="K799" t="str">
        <f>IFERROR(VLOOKUP(C799,우진고장설명!$B$5:$M$315,COLUMN()-5,FALSE),"")</f>
        <v>Modulecheckerror현시(출입문은 정상작동가능)</v>
      </c>
      <c r="L799" t="str">
        <f>IFERROR(VLOOKUP(C799,우진고장설명!$B$5:$M$315,COLUMN()-5,FALSE),"")</f>
        <v xml:space="preserve">2중계 DCU의 ‘A’ 모듈과 ‘B’ 모듈 간, 상태 체크 기능에 이상이 생긴 경우 고장 발생
</v>
      </c>
      <c r="M799" t="str">
        <f>IFERROR(VLOOKUP(C799,우진고장설명!$B$5:$M$315,COLUMN()-5,FALSE),"")</f>
        <v>DCU의 ‘A' 모듈과 ‘B' 모듈 간, 상태 체크 정상</v>
      </c>
      <c r="N799" t="str">
        <f>IFERROR(VLOOKUP(C799,우진고장설명!$B$5:$M$315,COLUMN()-5,FALSE),"")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799" t="s">
        <v>2787</v>
      </c>
      <c r="P799" t="str">
        <f>IFERROR(VLOOKUP(C799,우진고장설명!$B$5:$M$315,COLUMN()-5,FALSE),"")</f>
        <v>우진200량</v>
      </c>
    </row>
    <row r="800" spans="1:16" x14ac:dyDescent="0.4">
      <c r="A800">
        <v>799</v>
      </c>
      <c r="B800" s="13" t="s">
        <v>7321</v>
      </c>
      <c r="C800" s="13">
        <f t="shared" si="12"/>
        <v>514</v>
      </c>
      <c r="D800" s="14" t="s">
        <v>7857</v>
      </c>
      <c r="E800" s="13" t="s">
        <v>3658</v>
      </c>
      <c r="F800" s="13" t="s">
        <v>2837</v>
      </c>
      <c r="G800" t="str">
        <f>IFERROR(VLOOKUP(C800,우진고장설명!$B$5:$M$315,COLUMN()-5,FALSE),"")</f>
        <v>DCU-출입문 닫힘시간 초과</v>
      </c>
      <c r="H800" t="str">
        <f>IFERROR(VLOOKUP(C800,우진고장설명!$B$5:$M$315,COLUMN()-5,FALSE),"")</f>
        <v>C</v>
      </c>
      <c r="I800" t="str">
        <f>IFERROR(VLOOKUP(C800,우진고장설명!$B$5:$M$315,COLUMN()-5,FALSE),"")</f>
        <v>DCU</v>
      </c>
      <c r="J800" t="str">
        <f>IFERROR(VLOOKUP(C800,우진고장설명!$B$5:$M$315,COLUMN()-5,FALSE),"")</f>
        <v xml:space="preserve">DCU의 RS485 데이터 중 DCU-TCMS SD TEXT5의 Bit2 “Close time out”  신호가 “1”이 되면 검지
</v>
      </c>
      <c r="K800" t="str">
        <f>IFERROR(VLOOKUP(C800,우진고장설명!$B$5:$M$315,COLUMN()-5,FALSE),"")</f>
        <v>Closetimeout 현시(출입문은 정상작동가능)</v>
      </c>
      <c r="L800" t="str">
        <f>IFERROR(VLOOKUP(C800,우진고장설명!$B$5:$M$315,COLUMN()-5,FALSE),"")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800" t="str">
        <f>IFERROR(VLOOKUP(C800,우진고장설명!$B$5:$M$315,COLUMN()-5,FALSE),"")</f>
        <v>출입문이 7초 이내에 닫힘 완료</v>
      </c>
      <c r="N800" t="str">
        <f>IFERROR(VLOOKUP(C800,우진고장설명!$B$5:$M$315,COLUMN()-5,FALSE),"")</f>
        <v>1) 출입문 구동부, 바닥면, 포켓 또는 개구부 사이에 이물질이 끼어 있는지 확인하여 조치한다.
2) 차량 운전실의 ‘장애물 바이패스' 스위치가 작동된 상태인지 확인하고, OFF 한다.</v>
      </c>
      <c r="O800" t="s">
        <v>2787</v>
      </c>
      <c r="P800" t="str">
        <f>IFERROR(VLOOKUP(C800,우진고장설명!$B$5:$M$315,COLUMN()-5,FALSE),"")</f>
        <v>우진200량</v>
      </c>
    </row>
    <row r="801" spans="1:16" x14ac:dyDescent="0.4">
      <c r="A801">
        <v>800</v>
      </c>
      <c r="B801" s="13" t="s">
        <v>7323</v>
      </c>
      <c r="C801" s="13">
        <f t="shared" si="12"/>
        <v>515</v>
      </c>
      <c r="D801" s="14" t="s">
        <v>7859</v>
      </c>
      <c r="E801" s="13" t="s">
        <v>3658</v>
      </c>
      <c r="F801" s="13" t="s">
        <v>2837</v>
      </c>
      <c r="G801" t="str">
        <f>IFERROR(VLOOKUP(C801,우진고장설명!$B$5:$M$315,COLUMN()-5,FALSE),"")</f>
        <v>DCU-출입문 열림시간 초과</v>
      </c>
      <c r="H801" t="str">
        <f>IFERROR(VLOOKUP(C801,우진고장설명!$B$5:$M$315,COLUMN()-5,FALSE),"")</f>
        <v>C</v>
      </c>
      <c r="I801" t="str">
        <f>IFERROR(VLOOKUP(C801,우진고장설명!$B$5:$M$315,COLUMN()-5,FALSE),"")</f>
        <v>DCU</v>
      </c>
      <c r="J801" t="str">
        <f>IFERROR(VLOOKUP(C801,우진고장설명!$B$5:$M$315,COLUMN()-5,FALSE),"")</f>
        <v xml:space="preserve">DCU의 RS485 데이터 중 DCU-TCMS SD TEXT5의 Bit3 “Open time out”  신호가 “1”이 되면 검지
</v>
      </c>
      <c r="K801" t="str">
        <f>IFERROR(VLOOKUP(C801,우진고장설명!$B$5:$M$315,COLUMN()-5,FALSE),"")</f>
        <v>Closetimeout 현시(출입문은 정상작동가능)</v>
      </c>
      <c r="L801" t="str">
        <f>IFERROR(VLOOKUP(C801,우진고장설명!$B$5:$M$315,COLUMN()-5,FALSE),"")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801" t="str">
        <f>IFERROR(VLOOKUP(C801,우진고장설명!$B$5:$M$315,COLUMN()-5,FALSE),"")</f>
        <v>출입문이 6초 이내에 열림 완료</v>
      </c>
      <c r="N801" t="str">
        <f>IFERROR(VLOOKUP(C801,우진고장설명!$B$5:$M$315,COLUMN()-5,FALSE),"")</f>
        <v>1) 출입문 구동부, 바닥면, 포켓 또는 개구부 사이에 이물질이 끼어 있는지 확인하여 조치한다.
2) 차량 운전실의 ‘장애물 바이패스' 스위치가 작동된 상태인지 확인하고, OFF 한다.</v>
      </c>
      <c r="O801" t="s">
        <v>2787</v>
      </c>
      <c r="P801" t="str">
        <f>IFERROR(VLOOKUP(C801,우진고장설명!$B$5:$M$315,COLUMN()-5,FALSE),"")</f>
        <v>우진200량</v>
      </c>
    </row>
    <row r="802" spans="1:16" x14ac:dyDescent="0.4">
      <c r="A802">
        <v>801</v>
      </c>
      <c r="B802" s="13" t="s">
        <v>7325</v>
      </c>
      <c r="C802" s="13">
        <f t="shared" si="12"/>
        <v>516</v>
      </c>
      <c r="D802" s="14" t="s">
        <v>7861</v>
      </c>
      <c r="E802" s="13" t="s">
        <v>3658</v>
      </c>
      <c r="F802" s="13" t="s">
        <v>2837</v>
      </c>
      <c r="G802" t="str">
        <f>IFERROR(VLOOKUP(C802,우진고장설명!$B$5:$M$315,COLUMN()-5,FALSE),"")</f>
        <v>DCU-출입문 장애물로 인한 닫힘 실패</v>
      </c>
      <c r="H802" t="str">
        <f>IFERROR(VLOOKUP(C802,우진고장설명!$B$5:$M$315,COLUMN()-5,FALSE),"")</f>
        <v>C</v>
      </c>
      <c r="I802" t="str">
        <f>IFERROR(VLOOKUP(C802,우진고장설명!$B$5:$M$315,COLUMN()-5,FALSE),"")</f>
        <v>DCU</v>
      </c>
      <c r="J802" t="str">
        <f>IFERROR(VLOOKUP(C802,우진고장설명!$B$5:$M$315,COLUMN()-5,FALSE),"")</f>
        <v xml:space="preserve">DCU의 RS485 데이터 중 DCU-TCMS SD TEXT5의 Bit4 “Close failure due to obstacle” 신호가 “1”이 되면 검지
</v>
      </c>
      <c r="K802" t="str">
        <f>IFERROR(VLOOKUP(C802,우진고장설명!$B$5:$M$315,COLUMN()-5,FALSE),"")</f>
        <v>3회 재열림 및 재닫힘을 시도한 후, 출입문 완전 열림 상태로 대기</v>
      </c>
      <c r="L802" t="str">
        <f>IFERROR(VLOOKUP(C802,우진고장설명!$B$5:$M$315,COLUMN()-5,FALSE),"")</f>
        <v xml:space="preserve">도어 닫힘 중 3회 장애물감지로 인해 닫힘 완료 실패(물리적 장애물, 기구 부품 불량, DCU 불량)
</v>
      </c>
      <c r="M802" t="str">
        <f>IFERROR(VLOOKUP(C802,우진고장설명!$B$5:$M$315,COLUMN()-5,FALSE),"")</f>
        <v>출입문 닫힘 시, 장애물 감지 없이 닫힘 완료</v>
      </c>
      <c r="N802" t="str">
        <f>IFERROR(VLOOKUP(C802,우진고장설명!$B$5:$M$315,COLUMN()-5,FALSE),"")</f>
        <v>1) 출입문 구동부, 바닥면, 포켓 또는 개구부 사이에 이물질이 끼어 있는지 확인하여 조치한다.
2) 위 조치 후에도 문제가 지속될 경우, DCU를 교체한다.</v>
      </c>
      <c r="O802" t="s">
        <v>2787</v>
      </c>
      <c r="P802" t="str">
        <f>IFERROR(VLOOKUP(C802,우진고장설명!$B$5:$M$315,COLUMN()-5,FALSE),"")</f>
        <v>우진200량</v>
      </c>
    </row>
    <row r="803" spans="1:16" x14ac:dyDescent="0.4">
      <c r="A803">
        <v>802</v>
      </c>
      <c r="B803" s="13" t="s">
        <v>7327</v>
      </c>
      <c r="C803" s="13">
        <f t="shared" si="12"/>
        <v>517</v>
      </c>
      <c r="D803" s="14" t="s">
        <v>7863</v>
      </c>
      <c r="E803" s="13" t="s">
        <v>3658</v>
      </c>
      <c r="F803" s="13" t="s">
        <v>2837</v>
      </c>
      <c r="G803" t="str">
        <f>IFERROR(VLOOKUP(C803,우진고장설명!$B$5:$M$315,COLUMN()-5,FALSE),"")</f>
        <v>DCU-출입문 장애물로 인한 열림 실패</v>
      </c>
      <c r="H803" t="str">
        <f>IFERROR(VLOOKUP(C803,우진고장설명!$B$5:$M$315,COLUMN()-5,FALSE),"")</f>
        <v>C</v>
      </c>
      <c r="I803" t="str">
        <f>IFERROR(VLOOKUP(C803,우진고장설명!$B$5:$M$315,COLUMN()-5,FALSE),"")</f>
        <v>DCU</v>
      </c>
      <c r="J803" t="str">
        <f>IFERROR(VLOOKUP(C803,우진고장설명!$B$5:$M$315,COLUMN()-5,FALSE),"")</f>
        <v xml:space="preserve">DCU의 RS485 데이터 중 DCU-TCMS SD TEXT5의 Bit4 “Open failure due to obstacle” 신호가 “1”이 되면 검지
</v>
      </c>
      <c r="K803" t="str">
        <f>IFERROR(VLOOKUP(C803,우진고장설명!$B$5:$M$315,COLUMN()-5,FALSE),"")</f>
        <v>3회 재닫힘 및 재열림을 시도한 후, 출입문 완전 닫힘 상태로 대기</v>
      </c>
      <c r="L803" t="str">
        <f>IFERROR(VLOOKUP(C803,우진고장설명!$B$5:$M$315,COLUMN()-5,FALSE),"")</f>
        <v xml:space="preserve">도어열림 중 3회 장애물감지로 인해 열림 완료 실패(물리적 장애물, 기구 부품 불량, DCU 불량)
</v>
      </c>
      <c r="M803" t="str">
        <f>IFERROR(VLOOKUP(C803,우진고장설명!$B$5:$M$315,COLUMN()-5,FALSE),"")</f>
        <v>출입문 열림 시, 장애물감지 없이 열림 완료</v>
      </c>
      <c r="N803" t="str">
        <f>IFERROR(VLOOKUP(C803,우진고장설명!$B$5:$M$315,COLUMN()-5,FALSE),"")</f>
        <v>1) 출입문 구동부, 바닥면, 포켓 또는 개구부 사이에 이물질이 끼어 있는지 확인하여 조치한다.
2) 위 조치 후에도 문제가 지속될 경우, DCU를 교체한다.</v>
      </c>
      <c r="O803" t="s">
        <v>2787</v>
      </c>
      <c r="P803" t="str">
        <f>IFERROR(VLOOKUP(C803,우진고장설명!$B$5:$M$315,COLUMN()-5,FALSE),"")</f>
        <v>우진200량</v>
      </c>
    </row>
    <row r="804" spans="1:16" x14ac:dyDescent="0.4">
      <c r="A804">
        <v>803</v>
      </c>
      <c r="B804" s="13" t="s">
        <v>7302</v>
      </c>
      <c r="C804" s="13">
        <f t="shared" si="12"/>
        <v>500</v>
      </c>
      <c r="D804" s="14" t="s">
        <v>3915</v>
      </c>
      <c r="E804" s="13" t="s">
        <v>3658</v>
      </c>
      <c r="F804" s="13" t="s">
        <v>2837</v>
      </c>
      <c r="G804" t="str">
        <f>IFERROR(VLOOKUP(C804,우진고장설명!$B$5:$M$315,COLUMN()-5,FALSE),"")</f>
        <v>DCU 통신고장</v>
      </c>
      <c r="H804" t="str">
        <f>IFERROR(VLOOKUP(C804,우진고장설명!$B$5:$M$315,COLUMN()-5,FALSE),"")</f>
        <v>C</v>
      </c>
      <c r="I804" t="str">
        <f>IFERROR(VLOOKUP(C804,우진고장설명!$B$5:$M$315,COLUMN()-5,FALSE),"")</f>
        <v>DCU</v>
      </c>
      <c r="J804" t="str">
        <f>IFERROR(VLOOKUP(C804,우진고장설명!$B$5:$M$315,COLUMN()-5,FALSE),"")</f>
        <v xml:space="preserve">DCU와 TCMS 간 RS485 통신고장이 검지되면 발생
</v>
      </c>
      <c r="K804" t="str">
        <f>IFERROR(VLOOKUP(C804,우진고장설명!$B$5:$M$315,COLUMN()-5,FALSE),"")</f>
        <v>정상적으로 출입문을 취급했음에도 불구하고, 화면상 출입문의 개폐상태 등의 변화가 없음.</v>
      </c>
      <c r="L804" t="str">
        <f>IFERROR(VLOOKUP(C804,우진고장설명!$B$5:$M$315,COLUMN()-5,FALSE),"")</f>
        <v xml:space="preserve">
1) DCU 전원 CB OFF
2) 통신연결 불량
3) 해당 DCU가 검수요원에 의해 firmware 업데이트 중인 경우
</v>
      </c>
      <c r="M804" t="str">
        <f>IFERROR(VLOOKUP(C804,우진고장설명!$B$5:$M$315,COLUMN()-5,FALSE),"")</f>
        <v>해당 차량의 DCU 및 CU/TU의 전원이 정상상태이고, 통신 라인 연결 상태가 정상</v>
      </c>
      <c r="N804" t="str">
        <f>IFERROR(VLOOKUP(C804,우진고장설명!$B$5:$M$315,COLUMN()-5,FALSE),"")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804" t="s">
        <v>2787</v>
      </c>
      <c r="P804" t="str">
        <f>IFERROR(VLOOKUP(C804,우진고장설명!$B$5:$M$315,COLUMN()-5,FALSE),"")</f>
        <v>우진200량</v>
      </c>
    </row>
    <row r="805" spans="1:16" x14ac:dyDescent="0.4">
      <c r="A805">
        <v>804</v>
      </c>
      <c r="B805" s="13" t="s">
        <v>7303</v>
      </c>
      <c r="C805" s="13">
        <f t="shared" si="12"/>
        <v>501</v>
      </c>
      <c r="D805" s="14" t="s">
        <v>11545</v>
      </c>
      <c r="E805" s="13" t="s">
        <v>3658</v>
      </c>
      <c r="F805" s="13" t="s">
        <v>3034</v>
      </c>
      <c r="G805" t="str">
        <f>IFERROR(VLOOKUP(C805,우진고장설명!$B$5:$M$315,COLUMN()-5,FALSE),"")</f>
        <v/>
      </c>
      <c r="H805" t="str">
        <f>IFERROR(VLOOKUP(C805,우진고장설명!$B$5:$M$315,COLUMN()-5,FALSE),"")</f>
        <v/>
      </c>
      <c r="I805" t="str">
        <f>IFERROR(VLOOKUP(C805,우진고장설명!$B$5:$M$315,COLUMN()-5,FALSE),"")</f>
        <v/>
      </c>
      <c r="J805" t="str">
        <f>IFERROR(VLOOKUP(C805,우진고장설명!$B$5:$M$315,COLUMN()-5,FALSE),"")</f>
        <v/>
      </c>
      <c r="K805" t="str">
        <f>IFERROR(VLOOKUP(C805,우진고장설명!$B$5:$M$315,COLUMN()-5,FALSE),"")</f>
        <v/>
      </c>
      <c r="L805" t="str">
        <f>IFERROR(VLOOKUP(C805,우진고장설명!$B$5:$M$315,COLUMN()-5,FALSE),"")</f>
        <v/>
      </c>
      <c r="M805" t="str">
        <f>IFERROR(VLOOKUP(C805,우진고장설명!$B$5:$M$315,COLUMN()-5,FALSE),"")</f>
        <v/>
      </c>
      <c r="N805" t="str">
        <f>IFERROR(VLOOKUP(C805,우진고장설명!$B$5:$M$315,COLUMN()-5,FALSE),"")</f>
        <v/>
      </c>
      <c r="O805" t="s">
        <v>2787</v>
      </c>
      <c r="P805" t="str">
        <f>IFERROR(VLOOKUP(C805,우진고장설명!$B$5:$M$315,COLUMN()-5,FALSE),"")</f>
        <v/>
      </c>
    </row>
    <row r="806" spans="1:16" x14ac:dyDescent="0.4">
      <c r="A806">
        <v>805</v>
      </c>
      <c r="B806" s="13" t="s">
        <v>7304</v>
      </c>
      <c r="C806" s="13">
        <f t="shared" si="12"/>
        <v>502</v>
      </c>
      <c r="D806" s="14" t="s">
        <v>7867</v>
      </c>
      <c r="E806" s="13" t="s">
        <v>3658</v>
      </c>
      <c r="F806" s="13" t="s">
        <v>3034</v>
      </c>
      <c r="G806" t="str">
        <f>IFERROR(VLOOKUP(C806,우진고장설명!$B$5:$M$315,COLUMN()-5,FALSE),"")</f>
        <v/>
      </c>
      <c r="H806" t="str">
        <f>IFERROR(VLOOKUP(C806,우진고장설명!$B$5:$M$315,COLUMN()-5,FALSE),"")</f>
        <v/>
      </c>
      <c r="I806" t="str">
        <f>IFERROR(VLOOKUP(C806,우진고장설명!$B$5:$M$315,COLUMN()-5,FALSE),"")</f>
        <v/>
      </c>
      <c r="J806" t="str">
        <f>IFERROR(VLOOKUP(C806,우진고장설명!$B$5:$M$315,COLUMN()-5,FALSE),"")</f>
        <v/>
      </c>
      <c r="K806" t="str">
        <f>IFERROR(VLOOKUP(C806,우진고장설명!$B$5:$M$315,COLUMN()-5,FALSE),"")</f>
        <v/>
      </c>
      <c r="L806" t="str">
        <f>IFERROR(VLOOKUP(C806,우진고장설명!$B$5:$M$315,COLUMN()-5,FALSE),"")</f>
        <v/>
      </c>
      <c r="M806" t="str">
        <f>IFERROR(VLOOKUP(C806,우진고장설명!$B$5:$M$315,COLUMN()-5,FALSE),"")</f>
        <v/>
      </c>
      <c r="N806" t="str">
        <f>IFERROR(VLOOKUP(C806,우진고장설명!$B$5:$M$315,COLUMN()-5,FALSE),"")</f>
        <v/>
      </c>
      <c r="O806" t="s">
        <v>2787</v>
      </c>
      <c r="P806" t="str">
        <f>IFERROR(VLOOKUP(C806,우진고장설명!$B$5:$M$315,COLUMN()-5,FALSE),"")</f>
        <v/>
      </c>
    </row>
    <row r="807" spans="1:16" x14ac:dyDescent="0.4">
      <c r="A807">
        <v>806</v>
      </c>
      <c r="B807" s="13" t="s">
        <v>7305</v>
      </c>
      <c r="C807" s="13">
        <f t="shared" si="12"/>
        <v>503</v>
      </c>
      <c r="D807" s="14" t="s">
        <v>7869</v>
      </c>
      <c r="E807" s="13" t="s">
        <v>3658</v>
      </c>
      <c r="F807" s="13" t="s">
        <v>2821</v>
      </c>
      <c r="G807" t="str">
        <f>IFERROR(VLOOKUP(C807,우진고장설명!$B$5:$M$315,COLUMN()-5,FALSE),"")</f>
        <v/>
      </c>
      <c r="H807" t="str">
        <f>IFERROR(VLOOKUP(C807,우진고장설명!$B$5:$M$315,COLUMN()-5,FALSE),"")</f>
        <v/>
      </c>
      <c r="I807" t="str">
        <f>IFERROR(VLOOKUP(C807,우진고장설명!$B$5:$M$315,COLUMN()-5,FALSE),"")</f>
        <v/>
      </c>
      <c r="J807" t="str">
        <f>IFERROR(VLOOKUP(C807,우진고장설명!$B$5:$M$315,COLUMN()-5,FALSE),"")</f>
        <v/>
      </c>
      <c r="K807" t="str">
        <f>IFERROR(VLOOKUP(C807,우진고장설명!$B$5:$M$315,COLUMN()-5,FALSE),"")</f>
        <v/>
      </c>
      <c r="L807" t="str">
        <f>IFERROR(VLOOKUP(C807,우진고장설명!$B$5:$M$315,COLUMN()-5,FALSE),"")</f>
        <v/>
      </c>
      <c r="M807" t="str">
        <f>IFERROR(VLOOKUP(C807,우진고장설명!$B$5:$M$315,COLUMN()-5,FALSE),"")</f>
        <v/>
      </c>
      <c r="N807" t="str">
        <f>IFERROR(VLOOKUP(C807,우진고장설명!$B$5:$M$315,COLUMN()-5,FALSE),"")</f>
        <v/>
      </c>
      <c r="O807" t="s">
        <v>2787</v>
      </c>
      <c r="P807" t="str">
        <f>IFERROR(VLOOKUP(C807,우진고장설명!$B$5:$M$315,COLUMN()-5,FALSE),"")</f>
        <v/>
      </c>
    </row>
    <row r="808" spans="1:16" x14ac:dyDescent="0.4">
      <c r="A808">
        <v>807</v>
      </c>
      <c r="B808" s="13" t="s">
        <v>7306</v>
      </c>
      <c r="C808" s="13">
        <f t="shared" si="12"/>
        <v>504</v>
      </c>
      <c r="D808" s="14" t="s">
        <v>7871</v>
      </c>
      <c r="E808" s="13" t="s">
        <v>3658</v>
      </c>
      <c r="F808" s="13" t="s">
        <v>2821</v>
      </c>
      <c r="G808" t="str">
        <f>IFERROR(VLOOKUP(C808,우진고장설명!$B$5:$M$315,COLUMN()-5,FALSE),"")</f>
        <v/>
      </c>
      <c r="H808" t="str">
        <f>IFERROR(VLOOKUP(C808,우진고장설명!$B$5:$M$315,COLUMN()-5,FALSE),"")</f>
        <v/>
      </c>
      <c r="I808" t="str">
        <f>IFERROR(VLOOKUP(C808,우진고장설명!$B$5:$M$315,COLUMN()-5,FALSE),"")</f>
        <v/>
      </c>
      <c r="J808" t="str">
        <f>IFERROR(VLOOKUP(C808,우진고장설명!$B$5:$M$315,COLUMN()-5,FALSE),"")</f>
        <v/>
      </c>
      <c r="K808" t="str">
        <f>IFERROR(VLOOKUP(C808,우진고장설명!$B$5:$M$315,COLUMN()-5,FALSE),"")</f>
        <v/>
      </c>
      <c r="L808" t="str">
        <f>IFERROR(VLOOKUP(C808,우진고장설명!$B$5:$M$315,COLUMN()-5,FALSE),"")</f>
        <v/>
      </c>
      <c r="M808" t="str">
        <f>IFERROR(VLOOKUP(C808,우진고장설명!$B$5:$M$315,COLUMN()-5,FALSE),"")</f>
        <v/>
      </c>
      <c r="N808" t="str">
        <f>IFERROR(VLOOKUP(C808,우진고장설명!$B$5:$M$315,COLUMN()-5,FALSE),"")</f>
        <v/>
      </c>
      <c r="O808" t="s">
        <v>2787</v>
      </c>
      <c r="P808" t="str">
        <f>IFERROR(VLOOKUP(C808,우진고장설명!$B$5:$M$315,COLUMN()-5,FALSE),"")</f>
        <v/>
      </c>
    </row>
    <row r="809" spans="1:16" x14ac:dyDescent="0.4">
      <c r="A809">
        <v>808</v>
      </c>
      <c r="B809" s="13" t="s">
        <v>7307</v>
      </c>
      <c r="C809" s="13">
        <f t="shared" si="12"/>
        <v>505</v>
      </c>
      <c r="D809" s="14" t="s">
        <v>7873</v>
      </c>
      <c r="E809" s="13" t="s">
        <v>3658</v>
      </c>
      <c r="F809" s="13" t="s">
        <v>3034</v>
      </c>
      <c r="G809" t="str">
        <f>IFERROR(VLOOKUP(C809,우진고장설명!$B$5:$M$315,COLUMN()-5,FALSE),"")</f>
        <v>DCU-입력고전압</v>
      </c>
      <c r="H809" t="str">
        <f>IFERROR(VLOOKUP(C809,우진고장설명!$B$5:$M$315,COLUMN()-5,FALSE),"")</f>
        <v>W</v>
      </c>
      <c r="I809" t="str">
        <f>IFERROR(VLOOKUP(C809,우진고장설명!$B$5:$M$315,COLUMN()-5,FALSE),"")</f>
        <v>DCU</v>
      </c>
      <c r="J809" t="str">
        <f>IFERROR(VLOOKUP(C809,우진고장설명!$B$5:$M$315,COLUMN()-5,FALSE),"")</f>
        <v xml:space="preserve">DCU의 RS485 데이터 중 DCU-TCMS SD TEXT3의 Bit4 “High Voltage”  신호가 “1”이 되면 검지
</v>
      </c>
      <c r="K809" t="str">
        <f>IFERROR(VLOOKUP(C809,우진고장설명!$B$5:$M$315,COLUMN()-5,FALSE),"")</f>
        <v>고전압 상태(그리 높지 않은 고전압 상태에서는 출입문 작동에 문제가 없으나, 140Vdc 이상의 큰 전압이 인가될 경우, DCU의 PCB 기판이 손상될 수 있음.)</v>
      </c>
      <c r="L809" t="str">
        <f>IFERROR(VLOOKUP(C809,우진고장설명!$B$5:$M$315,COLUMN()-5,FALSE),"")</f>
        <v xml:space="preserve">차량으로부터 인가되는 공급전원이 125Vdc 이상
</v>
      </c>
      <c r="M809" t="str">
        <f>IFERROR(VLOOKUP(C809,우진고장설명!$B$5:$M$315,COLUMN()-5,FALSE),"")</f>
        <v>차량으로부터 인가되는 공급전원이 125Vdc 미만</v>
      </c>
      <c r="N809" t="str">
        <f>IFERROR(VLOOKUP(C809,우진고장설명!$B$5:$M$315,COLUMN()-5,FALSE),"")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809" t="s">
        <v>2787</v>
      </c>
      <c r="P809" t="str">
        <f>IFERROR(VLOOKUP(C809,우진고장설명!$B$5:$M$315,COLUMN()-5,FALSE),"")</f>
        <v>우진200량</v>
      </c>
    </row>
    <row r="810" spans="1:16" x14ac:dyDescent="0.4">
      <c r="A810">
        <v>809</v>
      </c>
      <c r="B810" s="13" t="s">
        <v>7308</v>
      </c>
      <c r="C810" s="13">
        <f t="shared" si="12"/>
        <v>506</v>
      </c>
      <c r="D810" s="14" t="s">
        <v>7875</v>
      </c>
      <c r="E810" s="13" t="s">
        <v>3658</v>
      </c>
      <c r="F810" s="13" t="s">
        <v>3034</v>
      </c>
      <c r="G810" t="str">
        <f>IFERROR(VLOOKUP(C810,우진고장설명!$B$5:$M$315,COLUMN()-5,FALSE),"")</f>
        <v>DCU-입력저전압</v>
      </c>
      <c r="H810" t="str">
        <f>IFERROR(VLOOKUP(C810,우진고장설명!$B$5:$M$315,COLUMN()-5,FALSE),"")</f>
        <v>W</v>
      </c>
      <c r="I810" t="str">
        <f>IFERROR(VLOOKUP(C810,우진고장설명!$B$5:$M$315,COLUMN()-5,FALSE),"")</f>
        <v>DCU</v>
      </c>
      <c r="J810" t="str">
        <f>IFERROR(VLOOKUP(C810,우진고장설명!$B$5:$M$315,COLUMN()-5,FALSE),"")</f>
        <v xml:space="preserve">DCU의 RS485 데이터 중 DCU-TCMS SD TEXT3의 Bit5 “Low Voltage”  신호가 “1”이 되면 검지
</v>
      </c>
      <c r="K810" t="str">
        <f>IFERROR(VLOOKUP(C810,우진고장설명!$B$5:$M$315,COLUMN()-5,FALSE),"")</f>
        <v>저전압상태(출입문 동작이 심하게 느려지거나 작동조차 안 될 수 있음.)</v>
      </c>
      <c r="L810" t="str">
        <f>IFERROR(VLOOKUP(C810,우진고장설명!$B$5:$M$315,COLUMN()-5,FALSE),"")</f>
        <v xml:space="preserve">차량으로부터 인가되는 공급전원이 70Vdc 이하
</v>
      </c>
      <c r="M810" t="str">
        <f>IFERROR(VLOOKUP(C810,우진고장설명!$B$5:$M$315,COLUMN()-5,FALSE),"")</f>
        <v>차량으로부터 인가되는 공급전원이 70Vdc 초과</v>
      </c>
      <c r="N810" t="str">
        <f>IFERROR(VLOOKUP(C810,우진고장설명!$B$5:$M$315,COLUMN()-5,FALSE),"")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810" t="s">
        <v>2787</v>
      </c>
      <c r="P810" t="str">
        <f>IFERROR(VLOOKUP(C810,우진고장설명!$B$5:$M$315,COLUMN()-5,FALSE),"")</f>
        <v>우진200량</v>
      </c>
    </row>
    <row r="811" spans="1:16" x14ac:dyDescent="0.4">
      <c r="A811">
        <v>810</v>
      </c>
      <c r="B811" s="13" t="s">
        <v>7310</v>
      </c>
      <c r="C811" s="13">
        <f t="shared" si="12"/>
        <v>507</v>
      </c>
      <c r="D811" s="14" t="s">
        <v>7877</v>
      </c>
      <c r="E811" s="13" t="s">
        <v>3658</v>
      </c>
      <c r="F811" s="13" t="s">
        <v>2837</v>
      </c>
      <c r="G811" t="str">
        <f>IFERROR(VLOOKUP(C811,우진고장설명!$B$5:$M$315,COLUMN()-5,FALSE),"")</f>
        <v>DCU-초기화 실패</v>
      </c>
      <c r="H811" t="str">
        <f>IFERROR(VLOOKUP(C811,우진고장설명!$B$5:$M$315,COLUMN()-5,FALSE),"")</f>
        <v>C</v>
      </c>
      <c r="I811" t="str">
        <f>IFERROR(VLOOKUP(C811,우진고장설명!$B$5:$M$315,COLUMN()-5,FALSE),"")</f>
        <v>DCU</v>
      </c>
      <c r="J811" t="str">
        <f>IFERROR(VLOOKUP(C811,우진고장설명!$B$5:$M$315,COLUMN()-5,FALSE),"")</f>
        <v xml:space="preserve">DCU의 RS485 데이터 중 DCU-TCMS SD TEXT4의 Bit5 “Calibration failure”  신호가 “1”이 되면 검지
</v>
      </c>
      <c r="K811" t="str">
        <f>IFERROR(VLOOKUP(C811,우진고장설명!$B$5:$M$315,COLUMN()-5,FALSE),"")</f>
        <v>초기화가 실패하여 정상적인 출임문 열림/닫힘이 불가능</v>
      </c>
      <c r="L811" t="str">
        <f>IFERROR(VLOOKUP(C811,우진고장설명!$B$5:$M$315,COLUMN()-5,FALSE),"")</f>
        <v xml:space="preserve">DCU 초기화 동작 중, 모터 고장, 장애물감지, 리미트 스위치 고장 등으로 인해 초기화를 완료하지 못하는 경우
</v>
      </c>
      <c r="M811" t="str">
        <f>IFERROR(VLOOKUP(C811,우진고장설명!$B$5:$M$315,COLUMN()-5,FALSE),"")</f>
        <v>초기화 실패를 야기한 고장코드를 확인하여 조치 후, 재닫힘 명령을 주거나 DCU 전원 reset</v>
      </c>
      <c r="N811" t="str">
        <f>IFERROR(VLOOKUP(C811,우진고장설명!$B$5:$M$315,COLUMN()-5,FALSE),"")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811" t="s">
        <v>2787</v>
      </c>
      <c r="P811" t="str">
        <f>IFERROR(VLOOKUP(C811,우진고장설명!$B$5:$M$315,COLUMN()-5,FALSE),"")</f>
        <v>우진200량</v>
      </c>
    </row>
    <row r="812" spans="1:16" x14ac:dyDescent="0.4">
      <c r="A812">
        <v>811</v>
      </c>
      <c r="B812" s="13" t="s">
        <v>7312</v>
      </c>
      <c r="C812" s="13">
        <f t="shared" si="12"/>
        <v>508</v>
      </c>
      <c r="D812" s="14" t="s">
        <v>7879</v>
      </c>
      <c r="E812" s="13" t="s">
        <v>3658</v>
      </c>
      <c r="F812" s="13" t="s">
        <v>2821</v>
      </c>
      <c r="G812" t="str">
        <f>IFERROR(VLOOKUP(C812,우진고장설명!$B$5:$M$315,COLUMN()-5,FALSE),"")</f>
        <v>DCU-출입문 모터/인코더 고장</v>
      </c>
      <c r="H812" t="str">
        <f>IFERROR(VLOOKUP(C812,우진고장설명!$B$5:$M$315,COLUMN()-5,FALSE),"")</f>
        <v>B</v>
      </c>
      <c r="I812" t="str">
        <f>IFERROR(VLOOKUP(C812,우진고장설명!$B$5:$M$315,COLUMN()-5,FALSE),"")</f>
        <v>DCU</v>
      </c>
      <c r="J812" t="str">
        <f>IFERROR(VLOOKUP(C812,우진고장설명!$B$5:$M$315,COLUMN()-5,FALSE),"")</f>
        <v xml:space="preserve">DCU의 RS485 데이터 중 DCU-TCMS SD TEXT4의 Bit4 “Motor / Encoder failure”  신호가 “1”이 되면
검지
</v>
      </c>
      <c r="K812" t="str">
        <f>IFERROR(VLOOKUP(C812,우진고장설명!$B$5:$M$315,COLUMN()-5,FALSE),"")</f>
        <v>출입문 정상동작 불가</v>
      </c>
      <c r="L812" t="str">
        <f>IFERROR(VLOOKUP(C812,우진고장설명!$B$5:$M$315,COLUMN()-5,FALSE),"")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812" t="str">
        <f>IFERROR(VLOOKUP(C812,우진고장설명!$B$5:$M$315,COLUMN()-5,FALSE),"")</f>
        <v>모터/인코더 및 DCU가 정상 상태이고, 전기적 연결 상태가 정상</v>
      </c>
      <c r="N812" t="str">
        <f>IFERROR(VLOOKUP(C812,우진고장설명!$B$5:$M$315,COLUMN()-5,FALSE),"")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812" t="s">
        <v>2787</v>
      </c>
      <c r="P812" t="str">
        <f>IFERROR(VLOOKUP(C812,우진고장설명!$B$5:$M$315,COLUMN()-5,FALSE),"")</f>
        <v>우진200량</v>
      </c>
    </row>
    <row r="813" spans="1:16" x14ac:dyDescent="0.4">
      <c r="A813">
        <v>812</v>
      </c>
      <c r="B813" s="13" t="s">
        <v>7313</v>
      </c>
      <c r="C813" s="13">
        <f t="shared" si="12"/>
        <v>509</v>
      </c>
      <c r="D813" s="14" t="s">
        <v>7881</v>
      </c>
      <c r="E813" s="13" t="s">
        <v>3658</v>
      </c>
      <c r="F813" s="13" t="s">
        <v>2837</v>
      </c>
      <c r="G813" t="str">
        <f>IFERROR(VLOOKUP(C813,우진고장설명!$B$5:$M$315,COLUMN()-5,FALSE),"")</f>
        <v>DCU-출입문 잠김 리미트 스위치 고장</v>
      </c>
      <c r="H813" t="str">
        <f>IFERROR(VLOOKUP(C813,우진고장설명!$B$5:$M$315,COLUMN()-5,FALSE),"")</f>
        <v>C</v>
      </c>
      <c r="I813" t="str">
        <f>IFERROR(VLOOKUP(C813,우진고장설명!$B$5:$M$315,COLUMN()-5,FALSE),"")</f>
        <v>DCU</v>
      </c>
      <c r="J813" t="str">
        <f>IFERROR(VLOOKUP(C813,우진고장설명!$B$5:$M$315,COLUMN()-5,FALSE),"")</f>
        <v xml:space="preserve">DCU의 RS485 데이터 중 DCU-TCMS SD TEXT4의 Bit1 “DLS Failure”  신호가 “1”이 되면 검지
</v>
      </c>
      <c r="K813" t="str">
        <f>IFERROR(VLOOKUP(C813,우진고장설명!$B$5:$M$315,COLUMN()-5,FALSE),"")</f>
        <v>출입문 잠김 상태 확인 불가</v>
      </c>
      <c r="L813" t="str">
        <f>IFERROR(VLOOKUP(C813,우진고장설명!$B$5:$M$315,COLUMN()-5,FALSE),"")</f>
        <v xml:space="preserve">
1) 출입문이 열림 상태에서 DLS가 작동되어 있는 경우
2) 출입문이 닫힘 상태에서 DLS가 작동되지 않은 경우
</v>
      </c>
      <c r="M813" t="str">
        <f>IFERROR(VLOOKUP(C813,우진고장설명!$B$5:$M$315,COLUMN()-5,FALSE),"")</f>
        <v>전기적 결선상태가 양호하고, 출입문 열림 닫힘 시, DLS가 정상적으로 작동</v>
      </c>
      <c r="N813" t="str">
        <f>IFERROR(VLOOKUP(C813,우진고장설명!$B$5:$M$315,COLUMN()-5,FALSE),"")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813" t="s">
        <v>2787</v>
      </c>
      <c r="P813" t="str">
        <f>IFERROR(VLOOKUP(C813,우진고장설명!$B$5:$M$315,COLUMN()-5,FALSE),"")</f>
        <v>우진200량</v>
      </c>
    </row>
    <row r="814" spans="1:16" x14ac:dyDescent="0.4">
      <c r="A814">
        <v>813</v>
      </c>
      <c r="B814" s="13" t="s">
        <v>7314</v>
      </c>
      <c r="C814" s="13">
        <f t="shared" si="12"/>
        <v>510</v>
      </c>
      <c r="D814" s="14" t="s">
        <v>7883</v>
      </c>
      <c r="E814" s="13" t="s">
        <v>3658</v>
      </c>
      <c r="F814" s="13" t="s">
        <v>2837</v>
      </c>
      <c r="G814" t="str">
        <f>IFERROR(VLOOKUP(C814,우진고장설명!$B$5:$M$315,COLUMN()-5,FALSE),"")</f>
        <v>DCU-출입문 닫힘 리미트 스위치1 고장</v>
      </c>
      <c r="H814" t="str">
        <f>IFERROR(VLOOKUP(C814,우진고장설명!$B$5:$M$315,COLUMN()-5,FALSE),"")</f>
        <v>C</v>
      </c>
      <c r="I814" t="str">
        <f>IFERROR(VLOOKUP(C814,우진고장설명!$B$5:$M$315,COLUMN()-5,FALSE),"")</f>
        <v>DCU</v>
      </c>
      <c r="J814" t="str">
        <f>IFERROR(VLOOKUP(C814,우진고장설명!$B$5:$M$315,COLUMN()-5,FALSE),"")</f>
        <v xml:space="preserve">DCU의 RS485 데이터 중 DCU-TCMS SD TEXT4의 Bit3 “DCS1 Failure(Leftt)” 신호가 “1”이 되면 검지
</v>
      </c>
      <c r="K814" t="str">
        <f>IFERROR(VLOOKUP(C814,우진고장설명!$B$5:$M$315,COLUMN()-5,FALSE),"")</f>
        <v>출입문 왼쪽 판넬 닫힘 상태 확인 불가</v>
      </c>
      <c r="L814" t="str">
        <f>IFERROR(VLOOKUP(C814,우진고장설명!$B$5:$M$315,COLUMN()-5,FALSE),"")</f>
        <v xml:space="preserve">
1) 출입문이 열림 상태에서 DCS1이 작동되어 있는 경우
2) 출입문이 닫힘 상태에서 DCS1이 작동되지 않은 경우
</v>
      </c>
      <c r="M814" t="str">
        <f>IFERROR(VLOOKUP(C814,우진고장설명!$B$5:$M$315,COLUMN()-5,FALSE),"")</f>
        <v>전기적 결선상태가 양호하고, 출입문 열림 닫힘 시, DCS1이 정상적으로 작동</v>
      </c>
      <c r="N814" t="str">
        <f>IFERROR(VLOOKUP(C814,우진고장설명!$B$5:$M$315,COLUMN()-5,FALSE),"")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814" t="s">
        <v>2787</v>
      </c>
      <c r="P814" t="str">
        <f>IFERROR(VLOOKUP(C814,우진고장설명!$B$5:$M$315,COLUMN()-5,FALSE),"")</f>
        <v>우진200량</v>
      </c>
    </row>
    <row r="815" spans="1:16" x14ac:dyDescent="0.4">
      <c r="A815">
        <v>814</v>
      </c>
      <c r="B815" s="13" t="s">
        <v>7315</v>
      </c>
      <c r="C815" s="13">
        <f t="shared" si="12"/>
        <v>511</v>
      </c>
      <c r="D815" s="14" t="s">
        <v>7885</v>
      </c>
      <c r="E815" s="13" t="s">
        <v>3658</v>
      </c>
      <c r="F815" s="13" t="s">
        <v>2837</v>
      </c>
      <c r="G815" t="str">
        <f>IFERROR(VLOOKUP(C815,우진고장설명!$B$5:$M$315,COLUMN()-5,FALSE),"")</f>
        <v>DCU-출입문 닫힘 리미트 스위치2 고장</v>
      </c>
      <c r="H815" t="str">
        <f>IFERROR(VLOOKUP(C815,우진고장설명!$B$5:$M$315,COLUMN()-5,FALSE),"")</f>
        <v>C</v>
      </c>
      <c r="I815" t="str">
        <f>IFERROR(VLOOKUP(C815,우진고장설명!$B$5:$M$315,COLUMN()-5,FALSE),"")</f>
        <v>DCU</v>
      </c>
      <c r="J815" t="str">
        <f>IFERROR(VLOOKUP(C815,우진고장설명!$B$5:$M$315,COLUMN()-5,FALSE),"")</f>
        <v xml:space="preserve">DCU의 RS485 데이터 중 DCU-TCMS SD TEXT4의 Bit2 “DCS2 Failure(Right)” 신호가 “1”이 되면 검지
</v>
      </c>
      <c r="K815" t="str">
        <f>IFERROR(VLOOKUP(C815,우진고장설명!$B$5:$M$315,COLUMN()-5,FALSE),"")</f>
        <v>출입문 오른쪽 판넬 닫힘 상태 확인 불가</v>
      </c>
      <c r="L815" t="str">
        <f>IFERROR(VLOOKUP(C815,우진고장설명!$B$5:$M$315,COLUMN()-5,FALSE),"")</f>
        <v xml:space="preserve">
1) 출입문이 열림 상태에서 DCS2가 작동되어 있는 경우
2) 출입문이 닫힘 상태에서 DCS2가 작동되지 않은 경우
</v>
      </c>
      <c r="M815" t="str">
        <f>IFERROR(VLOOKUP(C815,우진고장설명!$B$5:$M$315,COLUMN()-5,FALSE),"")</f>
        <v>전기적 결선상태가 양호하고, 출입문 열림 닫힘 시, DCS2가 정상적으로 작동</v>
      </c>
      <c r="N815" t="str">
        <f>IFERROR(VLOOKUP(C815,우진고장설명!$B$5:$M$315,COLUMN()-5,FALSE),"")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815" t="s">
        <v>2787</v>
      </c>
      <c r="P815" t="str">
        <f>IFERROR(VLOOKUP(C815,우진고장설명!$B$5:$M$315,COLUMN()-5,FALSE),"")</f>
        <v>우진200량</v>
      </c>
    </row>
    <row r="816" spans="1:16" x14ac:dyDescent="0.4">
      <c r="A816">
        <v>815</v>
      </c>
      <c r="B816" s="13" t="s">
        <v>7317</v>
      </c>
      <c r="C816" s="13">
        <f t="shared" si="12"/>
        <v>512</v>
      </c>
      <c r="D816" s="14" t="s">
        <v>7887</v>
      </c>
      <c r="E816" s="13" t="s">
        <v>3658</v>
      </c>
      <c r="F816" s="13" t="s">
        <v>2837</v>
      </c>
      <c r="G816" t="str">
        <f>IFERROR(VLOOKUP(C816,우진고장설명!$B$5:$M$315,COLUMN()-5,FALSE),"")</f>
        <v>DCU-파라미터 로딩 실패</v>
      </c>
      <c r="H816" t="str">
        <f>IFERROR(VLOOKUP(C816,우진고장설명!$B$5:$M$315,COLUMN()-5,FALSE),"")</f>
        <v>C</v>
      </c>
      <c r="I816" t="str">
        <f>IFERROR(VLOOKUP(C816,우진고장설명!$B$5:$M$315,COLUMN()-5,FALSE),"")</f>
        <v>DCU</v>
      </c>
      <c r="J816" t="str">
        <f>IFERROR(VLOOKUP(C816,우진고장설명!$B$5:$M$315,COLUMN()-5,FALSE),"")</f>
        <v xml:space="preserve">DCU의 RS485 데이터 중 DCU-TCMS SD TEXT4의 Bit6 “Paraneter error”  신호가 “1”이 되면 검지
</v>
      </c>
      <c r="K816" t="str">
        <f>IFERROR(VLOOKUP(C816,우진고장설명!$B$5:$M$315,COLUMN()-5,FALSE),"")</f>
        <v>Parametererror 현시(출입문은 정상작동 가능)</v>
      </c>
      <c r="L816" t="str">
        <f>IFERROR(VLOOKUP(C816,우진고장설명!$B$5:$M$315,COLUMN()-5,FALSE),"")</f>
        <v xml:space="preserve">DCU 자체 내의 EEPROM으로부터 parameter데이터 로딩 실패
</v>
      </c>
      <c r="M816" t="str">
        <f>IFERROR(VLOOKUP(C816,우진고장설명!$B$5:$M$315,COLUMN()-5,FALSE),"")</f>
        <v>DCU의 EEPROM에서 parameter 로딩 완료</v>
      </c>
      <c r="N816" t="str">
        <f>IFERROR(VLOOKUP(C816,우진고장설명!$B$5:$M$315,COLUMN()-5,FALSE),"")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816" t="s">
        <v>2787</v>
      </c>
      <c r="P816" t="str">
        <f>IFERROR(VLOOKUP(C816,우진고장설명!$B$5:$M$315,COLUMN()-5,FALSE),"")</f>
        <v>우진200량</v>
      </c>
    </row>
    <row r="817" spans="1:16" x14ac:dyDescent="0.4">
      <c r="A817">
        <v>816</v>
      </c>
      <c r="B817" s="13" t="s">
        <v>7319</v>
      </c>
      <c r="C817" s="13">
        <f t="shared" si="12"/>
        <v>513</v>
      </c>
      <c r="D817" s="14" t="s">
        <v>7889</v>
      </c>
      <c r="E817" s="13" t="s">
        <v>3658</v>
      </c>
      <c r="F817" s="13" t="s">
        <v>2837</v>
      </c>
      <c r="G817" t="str">
        <f>IFERROR(VLOOKUP(C817,우진고장설명!$B$5:$M$315,COLUMN()-5,FALSE),"")</f>
        <v>DCU-모듈 상태체크 에러</v>
      </c>
      <c r="H817" t="str">
        <f>IFERROR(VLOOKUP(C817,우진고장설명!$B$5:$M$315,COLUMN()-5,FALSE),"")</f>
        <v>C</v>
      </c>
      <c r="I817" t="str">
        <f>IFERROR(VLOOKUP(C817,우진고장설명!$B$5:$M$315,COLUMN()-5,FALSE),"")</f>
        <v>DCU</v>
      </c>
      <c r="J817" t="str">
        <f>IFERROR(VLOOKUP(C817,우진고장설명!$B$5:$M$315,COLUMN()-5,FALSE),"")</f>
        <v xml:space="preserve">DCU의 RS485 데이터 중 DCU-TCMS SD TEXT5의 Bit1 “Module check error” 신호가 “1”이 되면 검지
</v>
      </c>
      <c r="K817" t="str">
        <f>IFERROR(VLOOKUP(C817,우진고장설명!$B$5:$M$315,COLUMN()-5,FALSE),"")</f>
        <v>Modulecheckerror현시(출입문은 정상작동가능)</v>
      </c>
      <c r="L817" t="str">
        <f>IFERROR(VLOOKUP(C817,우진고장설명!$B$5:$M$315,COLUMN()-5,FALSE),"")</f>
        <v xml:space="preserve">2중계 DCU의 ‘A’ 모듈과 ‘B’ 모듈 간, 상태 체크 기능에 이상이 생긴 경우 고장 발생
</v>
      </c>
      <c r="M817" t="str">
        <f>IFERROR(VLOOKUP(C817,우진고장설명!$B$5:$M$315,COLUMN()-5,FALSE),"")</f>
        <v>DCU의 ‘A' 모듈과 ‘B' 모듈 간, 상태 체크 정상</v>
      </c>
      <c r="N817" t="str">
        <f>IFERROR(VLOOKUP(C817,우진고장설명!$B$5:$M$315,COLUMN()-5,FALSE),"")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817" t="s">
        <v>2787</v>
      </c>
      <c r="P817" t="str">
        <f>IFERROR(VLOOKUP(C817,우진고장설명!$B$5:$M$315,COLUMN()-5,FALSE),"")</f>
        <v>우진200량</v>
      </c>
    </row>
    <row r="818" spans="1:16" x14ac:dyDescent="0.4">
      <c r="A818">
        <v>817</v>
      </c>
      <c r="B818" s="13" t="s">
        <v>7321</v>
      </c>
      <c r="C818" s="13">
        <f t="shared" si="12"/>
        <v>514</v>
      </c>
      <c r="D818" s="14" t="s">
        <v>7891</v>
      </c>
      <c r="E818" s="13" t="s">
        <v>3658</v>
      </c>
      <c r="F818" s="13" t="s">
        <v>2837</v>
      </c>
      <c r="G818" t="str">
        <f>IFERROR(VLOOKUP(C818,우진고장설명!$B$5:$M$315,COLUMN()-5,FALSE),"")</f>
        <v>DCU-출입문 닫힘시간 초과</v>
      </c>
      <c r="H818" t="str">
        <f>IFERROR(VLOOKUP(C818,우진고장설명!$B$5:$M$315,COLUMN()-5,FALSE),"")</f>
        <v>C</v>
      </c>
      <c r="I818" t="str">
        <f>IFERROR(VLOOKUP(C818,우진고장설명!$B$5:$M$315,COLUMN()-5,FALSE),"")</f>
        <v>DCU</v>
      </c>
      <c r="J818" t="str">
        <f>IFERROR(VLOOKUP(C818,우진고장설명!$B$5:$M$315,COLUMN()-5,FALSE),"")</f>
        <v xml:space="preserve">DCU의 RS485 데이터 중 DCU-TCMS SD TEXT5의 Bit2 “Close time out”  신호가 “1”이 되면 검지
</v>
      </c>
      <c r="K818" t="str">
        <f>IFERROR(VLOOKUP(C818,우진고장설명!$B$5:$M$315,COLUMN()-5,FALSE),"")</f>
        <v>Closetimeout 현시(출입문은 정상작동가능)</v>
      </c>
      <c r="L818" t="str">
        <f>IFERROR(VLOOKUP(C818,우진고장설명!$B$5:$M$315,COLUMN()-5,FALSE),"")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818" t="str">
        <f>IFERROR(VLOOKUP(C818,우진고장설명!$B$5:$M$315,COLUMN()-5,FALSE),"")</f>
        <v>출입문이 7초 이내에 닫힘 완료</v>
      </c>
      <c r="N818" t="str">
        <f>IFERROR(VLOOKUP(C818,우진고장설명!$B$5:$M$315,COLUMN()-5,FALSE),"")</f>
        <v>1) 출입문 구동부, 바닥면, 포켓 또는 개구부 사이에 이물질이 끼어 있는지 확인하여 조치한다.
2) 차량 운전실의 ‘장애물 바이패스' 스위치가 작동된 상태인지 확인하고, OFF 한다.</v>
      </c>
      <c r="O818" t="s">
        <v>2787</v>
      </c>
      <c r="P818" t="str">
        <f>IFERROR(VLOOKUP(C818,우진고장설명!$B$5:$M$315,COLUMN()-5,FALSE),"")</f>
        <v>우진200량</v>
      </c>
    </row>
    <row r="819" spans="1:16" x14ac:dyDescent="0.4">
      <c r="A819">
        <v>818</v>
      </c>
      <c r="B819" s="13" t="s">
        <v>7323</v>
      </c>
      <c r="C819" s="13">
        <f t="shared" si="12"/>
        <v>515</v>
      </c>
      <c r="D819" s="14" t="s">
        <v>7893</v>
      </c>
      <c r="E819" s="13" t="s">
        <v>3658</v>
      </c>
      <c r="F819" s="13" t="s">
        <v>2837</v>
      </c>
      <c r="G819" t="str">
        <f>IFERROR(VLOOKUP(C819,우진고장설명!$B$5:$M$315,COLUMN()-5,FALSE),"")</f>
        <v>DCU-출입문 열림시간 초과</v>
      </c>
      <c r="H819" t="str">
        <f>IFERROR(VLOOKUP(C819,우진고장설명!$B$5:$M$315,COLUMN()-5,FALSE),"")</f>
        <v>C</v>
      </c>
      <c r="I819" t="str">
        <f>IFERROR(VLOOKUP(C819,우진고장설명!$B$5:$M$315,COLUMN()-5,FALSE),"")</f>
        <v>DCU</v>
      </c>
      <c r="J819" t="str">
        <f>IFERROR(VLOOKUP(C819,우진고장설명!$B$5:$M$315,COLUMN()-5,FALSE),"")</f>
        <v xml:space="preserve">DCU의 RS485 데이터 중 DCU-TCMS SD TEXT5의 Bit3 “Open time out”  신호가 “1”이 되면 검지
</v>
      </c>
      <c r="K819" t="str">
        <f>IFERROR(VLOOKUP(C819,우진고장설명!$B$5:$M$315,COLUMN()-5,FALSE),"")</f>
        <v>Closetimeout 현시(출입문은 정상작동가능)</v>
      </c>
      <c r="L819" t="str">
        <f>IFERROR(VLOOKUP(C819,우진고장설명!$B$5:$M$315,COLUMN()-5,FALSE),"")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819" t="str">
        <f>IFERROR(VLOOKUP(C819,우진고장설명!$B$5:$M$315,COLUMN()-5,FALSE),"")</f>
        <v>출입문이 6초 이내에 열림 완료</v>
      </c>
      <c r="N819" t="str">
        <f>IFERROR(VLOOKUP(C819,우진고장설명!$B$5:$M$315,COLUMN()-5,FALSE),"")</f>
        <v>1) 출입문 구동부, 바닥면, 포켓 또는 개구부 사이에 이물질이 끼어 있는지 확인하여 조치한다.
2) 차량 운전실의 ‘장애물 바이패스' 스위치가 작동된 상태인지 확인하고, OFF 한다.</v>
      </c>
      <c r="O819" t="s">
        <v>2787</v>
      </c>
      <c r="P819" t="str">
        <f>IFERROR(VLOOKUP(C819,우진고장설명!$B$5:$M$315,COLUMN()-5,FALSE),"")</f>
        <v>우진200량</v>
      </c>
    </row>
    <row r="820" spans="1:16" x14ac:dyDescent="0.4">
      <c r="A820">
        <v>819</v>
      </c>
      <c r="B820" s="13" t="s">
        <v>7325</v>
      </c>
      <c r="C820" s="13">
        <f t="shared" si="12"/>
        <v>516</v>
      </c>
      <c r="D820" s="14" t="s">
        <v>7895</v>
      </c>
      <c r="E820" s="13" t="s">
        <v>3658</v>
      </c>
      <c r="F820" s="13" t="s">
        <v>2837</v>
      </c>
      <c r="G820" t="str">
        <f>IFERROR(VLOOKUP(C820,우진고장설명!$B$5:$M$315,COLUMN()-5,FALSE),"")</f>
        <v>DCU-출입문 장애물로 인한 닫힘 실패</v>
      </c>
      <c r="H820" t="str">
        <f>IFERROR(VLOOKUP(C820,우진고장설명!$B$5:$M$315,COLUMN()-5,FALSE),"")</f>
        <v>C</v>
      </c>
      <c r="I820" t="str">
        <f>IFERROR(VLOOKUP(C820,우진고장설명!$B$5:$M$315,COLUMN()-5,FALSE),"")</f>
        <v>DCU</v>
      </c>
      <c r="J820" t="str">
        <f>IFERROR(VLOOKUP(C820,우진고장설명!$B$5:$M$315,COLUMN()-5,FALSE),"")</f>
        <v xml:space="preserve">DCU의 RS485 데이터 중 DCU-TCMS SD TEXT5의 Bit4 “Close failure due to obstacle” 신호가 “1”이 되면 검지
</v>
      </c>
      <c r="K820" t="str">
        <f>IFERROR(VLOOKUP(C820,우진고장설명!$B$5:$M$315,COLUMN()-5,FALSE),"")</f>
        <v>3회 재열림 및 재닫힘을 시도한 후, 출입문 완전 열림 상태로 대기</v>
      </c>
      <c r="L820" t="str">
        <f>IFERROR(VLOOKUP(C820,우진고장설명!$B$5:$M$315,COLUMN()-5,FALSE),"")</f>
        <v xml:space="preserve">도어 닫힘 중 3회 장애물감지로 인해 닫힘 완료 실패(물리적 장애물, 기구 부품 불량, DCU 불량)
</v>
      </c>
      <c r="M820" t="str">
        <f>IFERROR(VLOOKUP(C820,우진고장설명!$B$5:$M$315,COLUMN()-5,FALSE),"")</f>
        <v>출입문 닫힘 시, 장애물 감지 없이 닫힘 완료</v>
      </c>
      <c r="N820" t="str">
        <f>IFERROR(VLOOKUP(C820,우진고장설명!$B$5:$M$315,COLUMN()-5,FALSE),"")</f>
        <v>1) 출입문 구동부, 바닥면, 포켓 또는 개구부 사이에 이물질이 끼어 있는지 확인하여 조치한다.
2) 위 조치 후에도 문제가 지속될 경우, DCU를 교체한다.</v>
      </c>
      <c r="O820" t="s">
        <v>2787</v>
      </c>
      <c r="P820" t="str">
        <f>IFERROR(VLOOKUP(C820,우진고장설명!$B$5:$M$315,COLUMN()-5,FALSE),"")</f>
        <v>우진200량</v>
      </c>
    </row>
    <row r="821" spans="1:16" x14ac:dyDescent="0.4">
      <c r="A821">
        <v>820</v>
      </c>
      <c r="B821" s="13" t="s">
        <v>7327</v>
      </c>
      <c r="C821" s="13">
        <f t="shared" si="12"/>
        <v>517</v>
      </c>
      <c r="D821" s="14" t="s">
        <v>7897</v>
      </c>
      <c r="E821" s="13" t="s">
        <v>3658</v>
      </c>
      <c r="F821" s="13" t="s">
        <v>2837</v>
      </c>
      <c r="G821" t="str">
        <f>IFERROR(VLOOKUP(C821,우진고장설명!$B$5:$M$315,COLUMN()-5,FALSE),"")</f>
        <v>DCU-출입문 장애물로 인한 열림 실패</v>
      </c>
      <c r="H821" t="str">
        <f>IFERROR(VLOOKUP(C821,우진고장설명!$B$5:$M$315,COLUMN()-5,FALSE),"")</f>
        <v>C</v>
      </c>
      <c r="I821" t="str">
        <f>IFERROR(VLOOKUP(C821,우진고장설명!$B$5:$M$315,COLUMN()-5,FALSE),"")</f>
        <v>DCU</v>
      </c>
      <c r="J821" t="str">
        <f>IFERROR(VLOOKUP(C821,우진고장설명!$B$5:$M$315,COLUMN()-5,FALSE),"")</f>
        <v xml:space="preserve">DCU의 RS485 데이터 중 DCU-TCMS SD TEXT5의 Bit4 “Open failure due to obstacle” 신호가 “1”이 되면 검지
</v>
      </c>
      <c r="K821" t="str">
        <f>IFERROR(VLOOKUP(C821,우진고장설명!$B$5:$M$315,COLUMN()-5,FALSE),"")</f>
        <v>3회 재닫힘 및 재열림을 시도한 후, 출입문 완전 닫힘 상태로 대기</v>
      </c>
      <c r="L821" t="str">
        <f>IFERROR(VLOOKUP(C821,우진고장설명!$B$5:$M$315,COLUMN()-5,FALSE),"")</f>
        <v xml:space="preserve">도어열림 중 3회 장애물감지로 인해 열림 완료 실패(물리적 장애물, 기구 부품 불량, DCU 불량)
</v>
      </c>
      <c r="M821" t="str">
        <f>IFERROR(VLOOKUP(C821,우진고장설명!$B$5:$M$315,COLUMN()-5,FALSE),"")</f>
        <v>출입문 열림 시, 장애물감지 없이 열림 완료</v>
      </c>
      <c r="N821" t="str">
        <f>IFERROR(VLOOKUP(C821,우진고장설명!$B$5:$M$315,COLUMN()-5,FALSE),"")</f>
        <v>1) 출입문 구동부, 바닥면, 포켓 또는 개구부 사이에 이물질이 끼어 있는지 확인하여 조치한다.
2) 위 조치 후에도 문제가 지속될 경우, DCU를 교체한다.</v>
      </c>
      <c r="O821" t="s">
        <v>2787</v>
      </c>
      <c r="P821" t="str">
        <f>IFERROR(VLOOKUP(C821,우진고장설명!$B$5:$M$315,COLUMN()-5,FALSE),"")</f>
        <v>우진200량</v>
      </c>
    </row>
    <row r="822" spans="1:16" x14ac:dyDescent="0.4">
      <c r="A822">
        <v>821</v>
      </c>
      <c r="B822" s="13" t="s">
        <v>7302</v>
      </c>
      <c r="C822" s="13">
        <f t="shared" si="12"/>
        <v>500</v>
      </c>
      <c r="D822" s="14" t="s">
        <v>3916</v>
      </c>
      <c r="E822" s="13" t="s">
        <v>3658</v>
      </c>
      <c r="F822" s="13" t="s">
        <v>2837</v>
      </c>
      <c r="G822" t="str">
        <f>IFERROR(VLOOKUP(C822,우진고장설명!$B$5:$M$315,COLUMN()-5,FALSE),"")</f>
        <v>DCU 통신고장</v>
      </c>
      <c r="H822" t="str">
        <f>IFERROR(VLOOKUP(C822,우진고장설명!$B$5:$M$315,COLUMN()-5,FALSE),"")</f>
        <v>C</v>
      </c>
      <c r="I822" t="str">
        <f>IFERROR(VLOOKUP(C822,우진고장설명!$B$5:$M$315,COLUMN()-5,FALSE),"")</f>
        <v>DCU</v>
      </c>
      <c r="J822" t="str">
        <f>IFERROR(VLOOKUP(C822,우진고장설명!$B$5:$M$315,COLUMN()-5,FALSE),"")</f>
        <v xml:space="preserve">DCU와 TCMS 간 RS485 통신고장이 검지되면 발생
</v>
      </c>
      <c r="K822" t="str">
        <f>IFERROR(VLOOKUP(C822,우진고장설명!$B$5:$M$315,COLUMN()-5,FALSE),"")</f>
        <v>정상적으로 출입문을 취급했음에도 불구하고, 화면상 출입문의 개폐상태 등의 변화가 없음.</v>
      </c>
      <c r="L822" t="str">
        <f>IFERROR(VLOOKUP(C822,우진고장설명!$B$5:$M$315,COLUMN()-5,FALSE),"")</f>
        <v xml:space="preserve">
1) DCU 전원 CB OFF
2) 통신연결 불량
3) 해당 DCU가 검수요원에 의해 firmware 업데이트 중인 경우
</v>
      </c>
      <c r="M822" t="str">
        <f>IFERROR(VLOOKUP(C822,우진고장설명!$B$5:$M$315,COLUMN()-5,FALSE),"")</f>
        <v>해당 차량의 DCU 및 CU/TU의 전원이 정상상태이고, 통신 라인 연결 상태가 정상</v>
      </c>
      <c r="N822" t="str">
        <f>IFERROR(VLOOKUP(C822,우진고장설명!$B$5:$M$315,COLUMN()-5,FALSE),"")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822" t="s">
        <v>2787</v>
      </c>
      <c r="P822" t="str">
        <f>IFERROR(VLOOKUP(C822,우진고장설명!$B$5:$M$315,COLUMN()-5,FALSE),"")</f>
        <v>우진200량</v>
      </c>
    </row>
    <row r="823" spans="1:16" x14ac:dyDescent="0.4">
      <c r="A823">
        <v>822</v>
      </c>
      <c r="B823" s="13" t="s">
        <v>7303</v>
      </c>
      <c r="C823" s="13">
        <f t="shared" si="12"/>
        <v>501</v>
      </c>
      <c r="D823" s="14" t="s">
        <v>7900</v>
      </c>
      <c r="E823" s="13" t="s">
        <v>3658</v>
      </c>
      <c r="F823" s="13" t="s">
        <v>3034</v>
      </c>
      <c r="G823" t="str">
        <f>IFERROR(VLOOKUP(C823,우진고장설명!$B$5:$M$315,COLUMN()-5,FALSE),"")</f>
        <v/>
      </c>
      <c r="H823" t="str">
        <f>IFERROR(VLOOKUP(C823,우진고장설명!$B$5:$M$315,COLUMN()-5,FALSE),"")</f>
        <v/>
      </c>
      <c r="I823" t="str">
        <f>IFERROR(VLOOKUP(C823,우진고장설명!$B$5:$M$315,COLUMN()-5,FALSE),"")</f>
        <v/>
      </c>
      <c r="J823" t="str">
        <f>IFERROR(VLOOKUP(C823,우진고장설명!$B$5:$M$315,COLUMN()-5,FALSE),"")</f>
        <v/>
      </c>
      <c r="K823" t="str">
        <f>IFERROR(VLOOKUP(C823,우진고장설명!$B$5:$M$315,COLUMN()-5,FALSE),"")</f>
        <v/>
      </c>
      <c r="L823" t="str">
        <f>IFERROR(VLOOKUP(C823,우진고장설명!$B$5:$M$315,COLUMN()-5,FALSE),"")</f>
        <v/>
      </c>
      <c r="M823" t="str">
        <f>IFERROR(VLOOKUP(C823,우진고장설명!$B$5:$M$315,COLUMN()-5,FALSE),"")</f>
        <v/>
      </c>
      <c r="N823" t="str">
        <f>IFERROR(VLOOKUP(C823,우진고장설명!$B$5:$M$315,COLUMN()-5,FALSE),"")</f>
        <v/>
      </c>
      <c r="O823" t="s">
        <v>2787</v>
      </c>
      <c r="P823" t="str">
        <f>IFERROR(VLOOKUP(C823,우진고장설명!$B$5:$M$315,COLUMN()-5,FALSE),"")</f>
        <v/>
      </c>
    </row>
    <row r="824" spans="1:16" x14ac:dyDescent="0.4">
      <c r="A824">
        <v>823</v>
      </c>
      <c r="B824" s="13" t="s">
        <v>7304</v>
      </c>
      <c r="C824" s="13">
        <f t="shared" si="12"/>
        <v>502</v>
      </c>
      <c r="D824" s="14" t="s">
        <v>7902</v>
      </c>
      <c r="E824" s="13" t="s">
        <v>3658</v>
      </c>
      <c r="F824" s="13" t="s">
        <v>3034</v>
      </c>
      <c r="G824" t="str">
        <f>IFERROR(VLOOKUP(C824,우진고장설명!$B$5:$M$315,COLUMN()-5,FALSE),"")</f>
        <v/>
      </c>
      <c r="H824" t="str">
        <f>IFERROR(VLOOKUP(C824,우진고장설명!$B$5:$M$315,COLUMN()-5,FALSE),"")</f>
        <v/>
      </c>
      <c r="I824" t="str">
        <f>IFERROR(VLOOKUP(C824,우진고장설명!$B$5:$M$315,COLUMN()-5,FALSE),"")</f>
        <v/>
      </c>
      <c r="J824" t="str">
        <f>IFERROR(VLOOKUP(C824,우진고장설명!$B$5:$M$315,COLUMN()-5,FALSE),"")</f>
        <v/>
      </c>
      <c r="K824" t="str">
        <f>IFERROR(VLOOKUP(C824,우진고장설명!$B$5:$M$315,COLUMN()-5,FALSE),"")</f>
        <v/>
      </c>
      <c r="L824" t="str">
        <f>IFERROR(VLOOKUP(C824,우진고장설명!$B$5:$M$315,COLUMN()-5,FALSE),"")</f>
        <v/>
      </c>
      <c r="M824" t="str">
        <f>IFERROR(VLOOKUP(C824,우진고장설명!$B$5:$M$315,COLUMN()-5,FALSE),"")</f>
        <v/>
      </c>
      <c r="N824" t="str">
        <f>IFERROR(VLOOKUP(C824,우진고장설명!$B$5:$M$315,COLUMN()-5,FALSE),"")</f>
        <v/>
      </c>
      <c r="O824" t="s">
        <v>2787</v>
      </c>
      <c r="P824" t="str">
        <f>IFERROR(VLOOKUP(C824,우진고장설명!$B$5:$M$315,COLUMN()-5,FALSE),"")</f>
        <v/>
      </c>
    </row>
    <row r="825" spans="1:16" x14ac:dyDescent="0.4">
      <c r="A825">
        <v>824</v>
      </c>
      <c r="B825" s="13" t="s">
        <v>7305</v>
      </c>
      <c r="C825" s="13">
        <f t="shared" si="12"/>
        <v>503</v>
      </c>
      <c r="D825" s="14" t="s">
        <v>7904</v>
      </c>
      <c r="E825" s="13" t="s">
        <v>3658</v>
      </c>
      <c r="F825" s="13" t="s">
        <v>2821</v>
      </c>
      <c r="G825" t="str">
        <f>IFERROR(VLOOKUP(C825,우진고장설명!$B$5:$M$315,COLUMN()-5,FALSE),"")</f>
        <v/>
      </c>
      <c r="H825" t="str">
        <f>IFERROR(VLOOKUP(C825,우진고장설명!$B$5:$M$315,COLUMN()-5,FALSE),"")</f>
        <v/>
      </c>
      <c r="I825" t="str">
        <f>IFERROR(VLOOKUP(C825,우진고장설명!$B$5:$M$315,COLUMN()-5,FALSE),"")</f>
        <v/>
      </c>
      <c r="J825" t="str">
        <f>IFERROR(VLOOKUP(C825,우진고장설명!$B$5:$M$315,COLUMN()-5,FALSE),"")</f>
        <v/>
      </c>
      <c r="K825" t="str">
        <f>IFERROR(VLOOKUP(C825,우진고장설명!$B$5:$M$315,COLUMN()-5,FALSE),"")</f>
        <v/>
      </c>
      <c r="L825" t="str">
        <f>IFERROR(VLOOKUP(C825,우진고장설명!$B$5:$M$315,COLUMN()-5,FALSE),"")</f>
        <v/>
      </c>
      <c r="M825" t="str">
        <f>IFERROR(VLOOKUP(C825,우진고장설명!$B$5:$M$315,COLUMN()-5,FALSE),"")</f>
        <v/>
      </c>
      <c r="N825" t="str">
        <f>IFERROR(VLOOKUP(C825,우진고장설명!$B$5:$M$315,COLUMN()-5,FALSE),"")</f>
        <v/>
      </c>
      <c r="O825" t="s">
        <v>2787</v>
      </c>
      <c r="P825" t="str">
        <f>IFERROR(VLOOKUP(C825,우진고장설명!$B$5:$M$315,COLUMN()-5,FALSE),"")</f>
        <v/>
      </c>
    </row>
    <row r="826" spans="1:16" x14ac:dyDescent="0.4">
      <c r="A826">
        <v>825</v>
      </c>
      <c r="B826" s="13" t="s">
        <v>7306</v>
      </c>
      <c r="C826" s="13">
        <f t="shared" si="12"/>
        <v>504</v>
      </c>
      <c r="D826" s="14" t="s">
        <v>7906</v>
      </c>
      <c r="E826" s="13" t="s">
        <v>3658</v>
      </c>
      <c r="F826" s="13" t="s">
        <v>2821</v>
      </c>
      <c r="G826" t="str">
        <f>IFERROR(VLOOKUP(C826,우진고장설명!$B$5:$M$315,COLUMN()-5,FALSE),"")</f>
        <v/>
      </c>
      <c r="H826" t="str">
        <f>IFERROR(VLOOKUP(C826,우진고장설명!$B$5:$M$315,COLUMN()-5,FALSE),"")</f>
        <v/>
      </c>
      <c r="I826" t="str">
        <f>IFERROR(VLOOKUP(C826,우진고장설명!$B$5:$M$315,COLUMN()-5,FALSE),"")</f>
        <v/>
      </c>
      <c r="J826" t="str">
        <f>IFERROR(VLOOKUP(C826,우진고장설명!$B$5:$M$315,COLUMN()-5,FALSE),"")</f>
        <v/>
      </c>
      <c r="K826" t="str">
        <f>IFERROR(VLOOKUP(C826,우진고장설명!$B$5:$M$315,COLUMN()-5,FALSE),"")</f>
        <v/>
      </c>
      <c r="L826" t="str">
        <f>IFERROR(VLOOKUP(C826,우진고장설명!$B$5:$M$315,COLUMN()-5,FALSE),"")</f>
        <v/>
      </c>
      <c r="M826" t="str">
        <f>IFERROR(VLOOKUP(C826,우진고장설명!$B$5:$M$315,COLUMN()-5,FALSE),"")</f>
        <v/>
      </c>
      <c r="N826" t="str">
        <f>IFERROR(VLOOKUP(C826,우진고장설명!$B$5:$M$315,COLUMN()-5,FALSE),"")</f>
        <v/>
      </c>
      <c r="O826" t="s">
        <v>2787</v>
      </c>
      <c r="P826" t="str">
        <f>IFERROR(VLOOKUP(C826,우진고장설명!$B$5:$M$315,COLUMN()-5,FALSE),"")</f>
        <v/>
      </c>
    </row>
    <row r="827" spans="1:16" x14ac:dyDescent="0.4">
      <c r="A827">
        <v>826</v>
      </c>
      <c r="B827" s="13" t="s">
        <v>7307</v>
      </c>
      <c r="C827" s="13">
        <f t="shared" si="12"/>
        <v>505</v>
      </c>
      <c r="D827" s="14" t="s">
        <v>7908</v>
      </c>
      <c r="E827" s="13" t="s">
        <v>3658</v>
      </c>
      <c r="F827" s="13" t="s">
        <v>3034</v>
      </c>
      <c r="G827" t="str">
        <f>IFERROR(VLOOKUP(C827,우진고장설명!$B$5:$M$315,COLUMN()-5,FALSE),"")</f>
        <v>DCU-입력고전압</v>
      </c>
      <c r="H827" t="str">
        <f>IFERROR(VLOOKUP(C827,우진고장설명!$B$5:$M$315,COLUMN()-5,FALSE),"")</f>
        <v>W</v>
      </c>
      <c r="I827" t="str">
        <f>IFERROR(VLOOKUP(C827,우진고장설명!$B$5:$M$315,COLUMN()-5,FALSE),"")</f>
        <v>DCU</v>
      </c>
      <c r="J827" t="str">
        <f>IFERROR(VLOOKUP(C827,우진고장설명!$B$5:$M$315,COLUMN()-5,FALSE),"")</f>
        <v xml:space="preserve">DCU의 RS485 데이터 중 DCU-TCMS SD TEXT3의 Bit4 “High Voltage”  신호가 “1”이 되면 검지
</v>
      </c>
      <c r="K827" t="str">
        <f>IFERROR(VLOOKUP(C827,우진고장설명!$B$5:$M$315,COLUMN()-5,FALSE),"")</f>
        <v>고전압 상태(그리 높지 않은 고전압 상태에서는 출입문 작동에 문제가 없으나, 140Vdc 이상의 큰 전압이 인가될 경우, DCU의 PCB 기판이 손상될 수 있음.)</v>
      </c>
      <c r="L827" t="str">
        <f>IFERROR(VLOOKUP(C827,우진고장설명!$B$5:$M$315,COLUMN()-5,FALSE),"")</f>
        <v xml:space="preserve">차량으로부터 인가되는 공급전원이 125Vdc 이상
</v>
      </c>
      <c r="M827" t="str">
        <f>IFERROR(VLOOKUP(C827,우진고장설명!$B$5:$M$315,COLUMN()-5,FALSE),"")</f>
        <v>차량으로부터 인가되는 공급전원이 125Vdc 미만</v>
      </c>
      <c r="N827" t="str">
        <f>IFERROR(VLOOKUP(C827,우진고장설명!$B$5:$M$315,COLUMN()-5,FALSE),"")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827" t="s">
        <v>2787</v>
      </c>
      <c r="P827" t="str">
        <f>IFERROR(VLOOKUP(C827,우진고장설명!$B$5:$M$315,COLUMN()-5,FALSE),"")</f>
        <v>우진200량</v>
      </c>
    </row>
    <row r="828" spans="1:16" x14ac:dyDescent="0.4">
      <c r="A828">
        <v>827</v>
      </c>
      <c r="B828" s="13" t="s">
        <v>7308</v>
      </c>
      <c r="C828" s="13">
        <f t="shared" si="12"/>
        <v>506</v>
      </c>
      <c r="D828" s="14" t="s">
        <v>7910</v>
      </c>
      <c r="E828" s="13" t="s">
        <v>3658</v>
      </c>
      <c r="F828" s="13" t="s">
        <v>3034</v>
      </c>
      <c r="G828" t="str">
        <f>IFERROR(VLOOKUP(C828,우진고장설명!$B$5:$M$315,COLUMN()-5,FALSE),"")</f>
        <v>DCU-입력저전압</v>
      </c>
      <c r="H828" t="str">
        <f>IFERROR(VLOOKUP(C828,우진고장설명!$B$5:$M$315,COLUMN()-5,FALSE),"")</f>
        <v>W</v>
      </c>
      <c r="I828" t="str">
        <f>IFERROR(VLOOKUP(C828,우진고장설명!$B$5:$M$315,COLUMN()-5,FALSE),"")</f>
        <v>DCU</v>
      </c>
      <c r="J828" t="str">
        <f>IFERROR(VLOOKUP(C828,우진고장설명!$B$5:$M$315,COLUMN()-5,FALSE),"")</f>
        <v xml:space="preserve">DCU의 RS485 데이터 중 DCU-TCMS SD TEXT3의 Bit5 “Low Voltage”  신호가 “1”이 되면 검지
</v>
      </c>
      <c r="K828" t="str">
        <f>IFERROR(VLOOKUP(C828,우진고장설명!$B$5:$M$315,COLUMN()-5,FALSE),"")</f>
        <v>저전압상태(출입문 동작이 심하게 느려지거나 작동조차 안 될 수 있음.)</v>
      </c>
      <c r="L828" t="str">
        <f>IFERROR(VLOOKUP(C828,우진고장설명!$B$5:$M$315,COLUMN()-5,FALSE),"")</f>
        <v xml:space="preserve">차량으로부터 인가되는 공급전원이 70Vdc 이하
</v>
      </c>
      <c r="M828" t="str">
        <f>IFERROR(VLOOKUP(C828,우진고장설명!$B$5:$M$315,COLUMN()-5,FALSE),"")</f>
        <v>차량으로부터 인가되는 공급전원이 70Vdc 초과</v>
      </c>
      <c r="N828" t="str">
        <f>IFERROR(VLOOKUP(C828,우진고장설명!$B$5:$M$315,COLUMN()-5,FALSE),"")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828" t="s">
        <v>2787</v>
      </c>
      <c r="P828" t="str">
        <f>IFERROR(VLOOKUP(C828,우진고장설명!$B$5:$M$315,COLUMN()-5,FALSE),"")</f>
        <v>우진200량</v>
      </c>
    </row>
    <row r="829" spans="1:16" x14ac:dyDescent="0.4">
      <c r="A829">
        <v>828</v>
      </c>
      <c r="B829" s="13" t="s">
        <v>7310</v>
      </c>
      <c r="C829" s="13">
        <f t="shared" si="12"/>
        <v>507</v>
      </c>
      <c r="D829" s="14" t="s">
        <v>7912</v>
      </c>
      <c r="E829" s="13" t="s">
        <v>3658</v>
      </c>
      <c r="F829" s="13" t="s">
        <v>2837</v>
      </c>
      <c r="G829" t="str">
        <f>IFERROR(VLOOKUP(C829,우진고장설명!$B$5:$M$315,COLUMN()-5,FALSE),"")</f>
        <v>DCU-초기화 실패</v>
      </c>
      <c r="H829" t="str">
        <f>IFERROR(VLOOKUP(C829,우진고장설명!$B$5:$M$315,COLUMN()-5,FALSE),"")</f>
        <v>C</v>
      </c>
      <c r="I829" t="str">
        <f>IFERROR(VLOOKUP(C829,우진고장설명!$B$5:$M$315,COLUMN()-5,FALSE),"")</f>
        <v>DCU</v>
      </c>
      <c r="J829" t="str">
        <f>IFERROR(VLOOKUP(C829,우진고장설명!$B$5:$M$315,COLUMN()-5,FALSE),"")</f>
        <v xml:space="preserve">DCU의 RS485 데이터 중 DCU-TCMS SD TEXT4의 Bit5 “Calibration failure”  신호가 “1”이 되면 검지
</v>
      </c>
      <c r="K829" t="str">
        <f>IFERROR(VLOOKUP(C829,우진고장설명!$B$5:$M$315,COLUMN()-5,FALSE),"")</f>
        <v>초기화가 실패하여 정상적인 출임문 열림/닫힘이 불가능</v>
      </c>
      <c r="L829" t="str">
        <f>IFERROR(VLOOKUP(C829,우진고장설명!$B$5:$M$315,COLUMN()-5,FALSE),"")</f>
        <v xml:space="preserve">DCU 초기화 동작 중, 모터 고장, 장애물감지, 리미트 스위치 고장 등으로 인해 초기화를 완료하지 못하는 경우
</v>
      </c>
      <c r="M829" t="str">
        <f>IFERROR(VLOOKUP(C829,우진고장설명!$B$5:$M$315,COLUMN()-5,FALSE),"")</f>
        <v>초기화 실패를 야기한 고장코드를 확인하여 조치 후, 재닫힘 명령을 주거나 DCU 전원 reset</v>
      </c>
      <c r="N829" t="str">
        <f>IFERROR(VLOOKUP(C829,우진고장설명!$B$5:$M$315,COLUMN()-5,FALSE),"")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829" t="s">
        <v>2787</v>
      </c>
      <c r="P829" t="str">
        <f>IFERROR(VLOOKUP(C829,우진고장설명!$B$5:$M$315,COLUMN()-5,FALSE),"")</f>
        <v>우진200량</v>
      </c>
    </row>
    <row r="830" spans="1:16" x14ac:dyDescent="0.4">
      <c r="A830">
        <v>829</v>
      </c>
      <c r="B830" s="13" t="s">
        <v>7312</v>
      </c>
      <c r="C830" s="13">
        <f t="shared" si="12"/>
        <v>508</v>
      </c>
      <c r="D830" s="14" t="s">
        <v>7914</v>
      </c>
      <c r="E830" s="13" t="s">
        <v>3658</v>
      </c>
      <c r="F830" s="13" t="s">
        <v>2821</v>
      </c>
      <c r="G830" t="str">
        <f>IFERROR(VLOOKUP(C830,우진고장설명!$B$5:$M$315,COLUMN()-5,FALSE),"")</f>
        <v>DCU-출입문 모터/인코더 고장</v>
      </c>
      <c r="H830" t="str">
        <f>IFERROR(VLOOKUP(C830,우진고장설명!$B$5:$M$315,COLUMN()-5,FALSE),"")</f>
        <v>B</v>
      </c>
      <c r="I830" t="str">
        <f>IFERROR(VLOOKUP(C830,우진고장설명!$B$5:$M$315,COLUMN()-5,FALSE),"")</f>
        <v>DCU</v>
      </c>
      <c r="J830" t="str">
        <f>IFERROR(VLOOKUP(C830,우진고장설명!$B$5:$M$315,COLUMN()-5,FALSE),"")</f>
        <v xml:space="preserve">DCU의 RS485 데이터 중 DCU-TCMS SD TEXT4의 Bit4 “Motor / Encoder failure”  신호가 “1”이 되면
검지
</v>
      </c>
      <c r="K830" t="str">
        <f>IFERROR(VLOOKUP(C830,우진고장설명!$B$5:$M$315,COLUMN()-5,FALSE),"")</f>
        <v>출입문 정상동작 불가</v>
      </c>
      <c r="L830" t="str">
        <f>IFERROR(VLOOKUP(C830,우진고장설명!$B$5:$M$315,COLUMN()-5,FALSE),"")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830" t="str">
        <f>IFERROR(VLOOKUP(C830,우진고장설명!$B$5:$M$315,COLUMN()-5,FALSE),"")</f>
        <v>모터/인코더 및 DCU가 정상 상태이고, 전기적 연결 상태가 정상</v>
      </c>
      <c r="N830" t="str">
        <f>IFERROR(VLOOKUP(C830,우진고장설명!$B$5:$M$315,COLUMN()-5,FALSE),"")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830" t="s">
        <v>2787</v>
      </c>
      <c r="P830" t="str">
        <f>IFERROR(VLOOKUP(C830,우진고장설명!$B$5:$M$315,COLUMN()-5,FALSE),"")</f>
        <v>우진200량</v>
      </c>
    </row>
    <row r="831" spans="1:16" x14ac:dyDescent="0.4">
      <c r="A831">
        <v>830</v>
      </c>
      <c r="B831" s="13" t="s">
        <v>7313</v>
      </c>
      <c r="C831" s="13">
        <f t="shared" si="12"/>
        <v>509</v>
      </c>
      <c r="D831" s="14" t="s">
        <v>7916</v>
      </c>
      <c r="E831" s="13" t="s">
        <v>3658</v>
      </c>
      <c r="F831" s="13" t="s">
        <v>2837</v>
      </c>
      <c r="G831" t="str">
        <f>IFERROR(VLOOKUP(C831,우진고장설명!$B$5:$M$315,COLUMN()-5,FALSE),"")</f>
        <v>DCU-출입문 잠김 리미트 스위치 고장</v>
      </c>
      <c r="H831" t="str">
        <f>IFERROR(VLOOKUP(C831,우진고장설명!$B$5:$M$315,COLUMN()-5,FALSE),"")</f>
        <v>C</v>
      </c>
      <c r="I831" t="str">
        <f>IFERROR(VLOOKUP(C831,우진고장설명!$B$5:$M$315,COLUMN()-5,FALSE),"")</f>
        <v>DCU</v>
      </c>
      <c r="J831" t="str">
        <f>IFERROR(VLOOKUP(C831,우진고장설명!$B$5:$M$315,COLUMN()-5,FALSE),"")</f>
        <v xml:space="preserve">DCU의 RS485 데이터 중 DCU-TCMS SD TEXT4의 Bit1 “DLS Failure”  신호가 “1”이 되면 검지
</v>
      </c>
      <c r="K831" t="str">
        <f>IFERROR(VLOOKUP(C831,우진고장설명!$B$5:$M$315,COLUMN()-5,FALSE),"")</f>
        <v>출입문 잠김 상태 확인 불가</v>
      </c>
      <c r="L831" t="str">
        <f>IFERROR(VLOOKUP(C831,우진고장설명!$B$5:$M$315,COLUMN()-5,FALSE),"")</f>
        <v xml:space="preserve">
1) 출입문이 열림 상태에서 DLS가 작동되어 있는 경우
2) 출입문이 닫힘 상태에서 DLS가 작동되지 않은 경우
</v>
      </c>
      <c r="M831" t="str">
        <f>IFERROR(VLOOKUP(C831,우진고장설명!$B$5:$M$315,COLUMN()-5,FALSE),"")</f>
        <v>전기적 결선상태가 양호하고, 출입문 열림 닫힘 시, DLS가 정상적으로 작동</v>
      </c>
      <c r="N831" t="str">
        <f>IFERROR(VLOOKUP(C831,우진고장설명!$B$5:$M$315,COLUMN()-5,FALSE),"")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831" t="s">
        <v>2787</v>
      </c>
      <c r="P831" t="str">
        <f>IFERROR(VLOOKUP(C831,우진고장설명!$B$5:$M$315,COLUMN()-5,FALSE),"")</f>
        <v>우진200량</v>
      </c>
    </row>
    <row r="832" spans="1:16" x14ac:dyDescent="0.4">
      <c r="A832">
        <v>831</v>
      </c>
      <c r="B832" s="13" t="s">
        <v>7314</v>
      </c>
      <c r="C832" s="13">
        <f t="shared" si="12"/>
        <v>510</v>
      </c>
      <c r="D832" s="14" t="s">
        <v>7918</v>
      </c>
      <c r="E832" s="13" t="s">
        <v>3658</v>
      </c>
      <c r="F832" s="13" t="s">
        <v>2837</v>
      </c>
      <c r="G832" t="str">
        <f>IFERROR(VLOOKUP(C832,우진고장설명!$B$5:$M$315,COLUMN()-5,FALSE),"")</f>
        <v>DCU-출입문 닫힘 리미트 스위치1 고장</v>
      </c>
      <c r="H832" t="str">
        <f>IFERROR(VLOOKUP(C832,우진고장설명!$B$5:$M$315,COLUMN()-5,FALSE),"")</f>
        <v>C</v>
      </c>
      <c r="I832" t="str">
        <f>IFERROR(VLOOKUP(C832,우진고장설명!$B$5:$M$315,COLUMN()-5,FALSE),"")</f>
        <v>DCU</v>
      </c>
      <c r="J832" t="str">
        <f>IFERROR(VLOOKUP(C832,우진고장설명!$B$5:$M$315,COLUMN()-5,FALSE),"")</f>
        <v xml:space="preserve">DCU의 RS485 데이터 중 DCU-TCMS SD TEXT4의 Bit3 “DCS1 Failure(Leftt)” 신호가 “1”이 되면 검지
</v>
      </c>
      <c r="K832" t="str">
        <f>IFERROR(VLOOKUP(C832,우진고장설명!$B$5:$M$315,COLUMN()-5,FALSE),"")</f>
        <v>출입문 왼쪽 판넬 닫힘 상태 확인 불가</v>
      </c>
      <c r="L832" t="str">
        <f>IFERROR(VLOOKUP(C832,우진고장설명!$B$5:$M$315,COLUMN()-5,FALSE),"")</f>
        <v xml:space="preserve">
1) 출입문이 열림 상태에서 DCS1이 작동되어 있는 경우
2) 출입문이 닫힘 상태에서 DCS1이 작동되지 않은 경우
</v>
      </c>
      <c r="M832" t="str">
        <f>IFERROR(VLOOKUP(C832,우진고장설명!$B$5:$M$315,COLUMN()-5,FALSE),"")</f>
        <v>전기적 결선상태가 양호하고, 출입문 열림 닫힘 시, DCS1이 정상적으로 작동</v>
      </c>
      <c r="N832" t="str">
        <f>IFERROR(VLOOKUP(C832,우진고장설명!$B$5:$M$315,COLUMN()-5,FALSE),"")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832" t="s">
        <v>2787</v>
      </c>
      <c r="P832" t="str">
        <f>IFERROR(VLOOKUP(C832,우진고장설명!$B$5:$M$315,COLUMN()-5,FALSE),"")</f>
        <v>우진200량</v>
      </c>
    </row>
    <row r="833" spans="1:16" x14ac:dyDescent="0.4">
      <c r="A833">
        <v>832</v>
      </c>
      <c r="B833" s="13" t="s">
        <v>7315</v>
      </c>
      <c r="C833" s="13">
        <f t="shared" si="12"/>
        <v>511</v>
      </c>
      <c r="D833" s="14" t="s">
        <v>7920</v>
      </c>
      <c r="E833" s="13" t="s">
        <v>3658</v>
      </c>
      <c r="F833" s="13" t="s">
        <v>2837</v>
      </c>
      <c r="G833" t="str">
        <f>IFERROR(VLOOKUP(C833,우진고장설명!$B$5:$M$315,COLUMN()-5,FALSE),"")</f>
        <v>DCU-출입문 닫힘 리미트 스위치2 고장</v>
      </c>
      <c r="H833" t="str">
        <f>IFERROR(VLOOKUP(C833,우진고장설명!$B$5:$M$315,COLUMN()-5,FALSE),"")</f>
        <v>C</v>
      </c>
      <c r="I833" t="str">
        <f>IFERROR(VLOOKUP(C833,우진고장설명!$B$5:$M$315,COLUMN()-5,FALSE),"")</f>
        <v>DCU</v>
      </c>
      <c r="J833" t="str">
        <f>IFERROR(VLOOKUP(C833,우진고장설명!$B$5:$M$315,COLUMN()-5,FALSE),"")</f>
        <v xml:space="preserve">DCU의 RS485 데이터 중 DCU-TCMS SD TEXT4의 Bit2 “DCS2 Failure(Right)” 신호가 “1”이 되면 검지
</v>
      </c>
      <c r="K833" t="str">
        <f>IFERROR(VLOOKUP(C833,우진고장설명!$B$5:$M$315,COLUMN()-5,FALSE),"")</f>
        <v>출입문 오른쪽 판넬 닫힘 상태 확인 불가</v>
      </c>
      <c r="L833" t="str">
        <f>IFERROR(VLOOKUP(C833,우진고장설명!$B$5:$M$315,COLUMN()-5,FALSE),"")</f>
        <v xml:space="preserve">
1) 출입문이 열림 상태에서 DCS2가 작동되어 있는 경우
2) 출입문이 닫힘 상태에서 DCS2가 작동되지 않은 경우
</v>
      </c>
      <c r="M833" t="str">
        <f>IFERROR(VLOOKUP(C833,우진고장설명!$B$5:$M$315,COLUMN()-5,FALSE),"")</f>
        <v>전기적 결선상태가 양호하고, 출입문 열림 닫힘 시, DCS2가 정상적으로 작동</v>
      </c>
      <c r="N833" t="str">
        <f>IFERROR(VLOOKUP(C833,우진고장설명!$B$5:$M$315,COLUMN()-5,FALSE),"")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833" t="s">
        <v>2787</v>
      </c>
      <c r="P833" t="str">
        <f>IFERROR(VLOOKUP(C833,우진고장설명!$B$5:$M$315,COLUMN()-5,FALSE),"")</f>
        <v>우진200량</v>
      </c>
    </row>
    <row r="834" spans="1:16" x14ac:dyDescent="0.4">
      <c r="A834">
        <v>833</v>
      </c>
      <c r="B834" s="13" t="s">
        <v>7317</v>
      </c>
      <c r="C834" s="13">
        <f t="shared" si="12"/>
        <v>512</v>
      </c>
      <c r="D834" s="14" t="s">
        <v>7922</v>
      </c>
      <c r="E834" s="13" t="s">
        <v>3658</v>
      </c>
      <c r="F834" s="13" t="s">
        <v>2837</v>
      </c>
      <c r="G834" t="str">
        <f>IFERROR(VLOOKUP(C834,우진고장설명!$B$5:$M$315,COLUMN()-5,FALSE),"")</f>
        <v>DCU-파라미터 로딩 실패</v>
      </c>
      <c r="H834" t="str">
        <f>IFERROR(VLOOKUP(C834,우진고장설명!$B$5:$M$315,COLUMN()-5,FALSE),"")</f>
        <v>C</v>
      </c>
      <c r="I834" t="str">
        <f>IFERROR(VLOOKUP(C834,우진고장설명!$B$5:$M$315,COLUMN()-5,FALSE),"")</f>
        <v>DCU</v>
      </c>
      <c r="J834" t="str">
        <f>IFERROR(VLOOKUP(C834,우진고장설명!$B$5:$M$315,COLUMN()-5,FALSE),"")</f>
        <v xml:space="preserve">DCU의 RS485 데이터 중 DCU-TCMS SD TEXT4의 Bit6 “Paraneter error”  신호가 “1”이 되면 검지
</v>
      </c>
      <c r="K834" t="str">
        <f>IFERROR(VLOOKUP(C834,우진고장설명!$B$5:$M$315,COLUMN()-5,FALSE),"")</f>
        <v>Parametererror 현시(출입문은 정상작동 가능)</v>
      </c>
      <c r="L834" t="str">
        <f>IFERROR(VLOOKUP(C834,우진고장설명!$B$5:$M$315,COLUMN()-5,FALSE),"")</f>
        <v xml:space="preserve">DCU 자체 내의 EEPROM으로부터 parameter데이터 로딩 실패
</v>
      </c>
      <c r="M834" t="str">
        <f>IFERROR(VLOOKUP(C834,우진고장설명!$B$5:$M$315,COLUMN()-5,FALSE),"")</f>
        <v>DCU의 EEPROM에서 parameter 로딩 완료</v>
      </c>
      <c r="N834" t="str">
        <f>IFERROR(VLOOKUP(C834,우진고장설명!$B$5:$M$315,COLUMN()-5,FALSE),"")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834" t="s">
        <v>2787</v>
      </c>
      <c r="P834" t="str">
        <f>IFERROR(VLOOKUP(C834,우진고장설명!$B$5:$M$315,COLUMN()-5,FALSE),"")</f>
        <v>우진200량</v>
      </c>
    </row>
    <row r="835" spans="1:16" x14ac:dyDescent="0.4">
      <c r="A835">
        <v>834</v>
      </c>
      <c r="B835" s="13" t="s">
        <v>7319</v>
      </c>
      <c r="C835" s="13">
        <f t="shared" ref="C835:C898" si="13">INT(B835)</f>
        <v>513</v>
      </c>
      <c r="D835" s="14" t="s">
        <v>7924</v>
      </c>
      <c r="E835" s="13" t="s">
        <v>3658</v>
      </c>
      <c r="F835" s="13" t="s">
        <v>2837</v>
      </c>
      <c r="G835" t="str">
        <f>IFERROR(VLOOKUP(C835,우진고장설명!$B$5:$M$315,COLUMN()-5,FALSE),"")</f>
        <v>DCU-모듈 상태체크 에러</v>
      </c>
      <c r="H835" t="str">
        <f>IFERROR(VLOOKUP(C835,우진고장설명!$B$5:$M$315,COLUMN()-5,FALSE),"")</f>
        <v>C</v>
      </c>
      <c r="I835" t="str">
        <f>IFERROR(VLOOKUP(C835,우진고장설명!$B$5:$M$315,COLUMN()-5,FALSE),"")</f>
        <v>DCU</v>
      </c>
      <c r="J835" t="str">
        <f>IFERROR(VLOOKUP(C835,우진고장설명!$B$5:$M$315,COLUMN()-5,FALSE),"")</f>
        <v xml:space="preserve">DCU의 RS485 데이터 중 DCU-TCMS SD TEXT5의 Bit1 “Module check error” 신호가 “1”이 되면 검지
</v>
      </c>
      <c r="K835" t="str">
        <f>IFERROR(VLOOKUP(C835,우진고장설명!$B$5:$M$315,COLUMN()-5,FALSE),"")</f>
        <v>Modulecheckerror현시(출입문은 정상작동가능)</v>
      </c>
      <c r="L835" t="str">
        <f>IFERROR(VLOOKUP(C835,우진고장설명!$B$5:$M$315,COLUMN()-5,FALSE),"")</f>
        <v xml:space="preserve">2중계 DCU의 ‘A’ 모듈과 ‘B’ 모듈 간, 상태 체크 기능에 이상이 생긴 경우 고장 발생
</v>
      </c>
      <c r="M835" t="str">
        <f>IFERROR(VLOOKUP(C835,우진고장설명!$B$5:$M$315,COLUMN()-5,FALSE),"")</f>
        <v>DCU의 ‘A' 모듈과 ‘B' 모듈 간, 상태 체크 정상</v>
      </c>
      <c r="N835" t="str">
        <f>IFERROR(VLOOKUP(C835,우진고장설명!$B$5:$M$315,COLUMN()-5,FALSE),"")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835" t="s">
        <v>2787</v>
      </c>
      <c r="P835" t="str">
        <f>IFERROR(VLOOKUP(C835,우진고장설명!$B$5:$M$315,COLUMN()-5,FALSE),"")</f>
        <v>우진200량</v>
      </c>
    </row>
    <row r="836" spans="1:16" x14ac:dyDescent="0.4">
      <c r="A836">
        <v>835</v>
      </c>
      <c r="B836" s="13" t="s">
        <v>7321</v>
      </c>
      <c r="C836" s="13">
        <f t="shared" si="13"/>
        <v>514</v>
      </c>
      <c r="D836" s="14" t="s">
        <v>7926</v>
      </c>
      <c r="E836" s="13" t="s">
        <v>3658</v>
      </c>
      <c r="F836" s="13" t="s">
        <v>2837</v>
      </c>
      <c r="G836" t="str">
        <f>IFERROR(VLOOKUP(C836,우진고장설명!$B$5:$M$315,COLUMN()-5,FALSE),"")</f>
        <v>DCU-출입문 닫힘시간 초과</v>
      </c>
      <c r="H836" t="str">
        <f>IFERROR(VLOOKUP(C836,우진고장설명!$B$5:$M$315,COLUMN()-5,FALSE),"")</f>
        <v>C</v>
      </c>
      <c r="I836" t="str">
        <f>IFERROR(VLOOKUP(C836,우진고장설명!$B$5:$M$315,COLUMN()-5,FALSE),"")</f>
        <v>DCU</v>
      </c>
      <c r="J836" t="str">
        <f>IFERROR(VLOOKUP(C836,우진고장설명!$B$5:$M$315,COLUMN()-5,FALSE),"")</f>
        <v xml:space="preserve">DCU의 RS485 데이터 중 DCU-TCMS SD TEXT5의 Bit2 “Close time out”  신호가 “1”이 되면 검지
</v>
      </c>
      <c r="K836" t="str">
        <f>IFERROR(VLOOKUP(C836,우진고장설명!$B$5:$M$315,COLUMN()-5,FALSE),"")</f>
        <v>Closetimeout 현시(출입문은 정상작동가능)</v>
      </c>
      <c r="L836" t="str">
        <f>IFERROR(VLOOKUP(C836,우진고장설명!$B$5:$M$315,COLUMN()-5,FALSE),"")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836" t="str">
        <f>IFERROR(VLOOKUP(C836,우진고장설명!$B$5:$M$315,COLUMN()-5,FALSE),"")</f>
        <v>출입문이 7초 이내에 닫힘 완료</v>
      </c>
      <c r="N836" t="str">
        <f>IFERROR(VLOOKUP(C836,우진고장설명!$B$5:$M$315,COLUMN()-5,FALSE),"")</f>
        <v>1) 출입문 구동부, 바닥면, 포켓 또는 개구부 사이에 이물질이 끼어 있는지 확인하여 조치한다.
2) 차량 운전실의 ‘장애물 바이패스' 스위치가 작동된 상태인지 확인하고, OFF 한다.</v>
      </c>
      <c r="O836" t="s">
        <v>2787</v>
      </c>
      <c r="P836" t="str">
        <f>IFERROR(VLOOKUP(C836,우진고장설명!$B$5:$M$315,COLUMN()-5,FALSE),"")</f>
        <v>우진200량</v>
      </c>
    </row>
    <row r="837" spans="1:16" x14ac:dyDescent="0.4">
      <c r="A837">
        <v>836</v>
      </c>
      <c r="B837" s="13" t="s">
        <v>7323</v>
      </c>
      <c r="C837" s="13">
        <f t="shared" si="13"/>
        <v>515</v>
      </c>
      <c r="D837" s="14" t="s">
        <v>7928</v>
      </c>
      <c r="E837" s="13" t="s">
        <v>3658</v>
      </c>
      <c r="F837" s="13" t="s">
        <v>2837</v>
      </c>
      <c r="G837" t="str">
        <f>IFERROR(VLOOKUP(C837,우진고장설명!$B$5:$M$315,COLUMN()-5,FALSE),"")</f>
        <v>DCU-출입문 열림시간 초과</v>
      </c>
      <c r="H837" t="str">
        <f>IFERROR(VLOOKUP(C837,우진고장설명!$B$5:$M$315,COLUMN()-5,FALSE),"")</f>
        <v>C</v>
      </c>
      <c r="I837" t="str">
        <f>IFERROR(VLOOKUP(C837,우진고장설명!$B$5:$M$315,COLUMN()-5,FALSE),"")</f>
        <v>DCU</v>
      </c>
      <c r="J837" t="str">
        <f>IFERROR(VLOOKUP(C837,우진고장설명!$B$5:$M$315,COLUMN()-5,FALSE),"")</f>
        <v xml:space="preserve">DCU의 RS485 데이터 중 DCU-TCMS SD TEXT5의 Bit3 “Open time out”  신호가 “1”이 되면 검지
</v>
      </c>
      <c r="K837" t="str">
        <f>IFERROR(VLOOKUP(C837,우진고장설명!$B$5:$M$315,COLUMN()-5,FALSE),"")</f>
        <v>Closetimeout 현시(출입문은 정상작동가능)</v>
      </c>
      <c r="L837" t="str">
        <f>IFERROR(VLOOKUP(C837,우진고장설명!$B$5:$M$315,COLUMN()-5,FALSE),"")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837" t="str">
        <f>IFERROR(VLOOKUP(C837,우진고장설명!$B$5:$M$315,COLUMN()-5,FALSE),"")</f>
        <v>출입문이 6초 이내에 열림 완료</v>
      </c>
      <c r="N837" t="str">
        <f>IFERROR(VLOOKUP(C837,우진고장설명!$B$5:$M$315,COLUMN()-5,FALSE),"")</f>
        <v>1) 출입문 구동부, 바닥면, 포켓 또는 개구부 사이에 이물질이 끼어 있는지 확인하여 조치한다.
2) 차량 운전실의 ‘장애물 바이패스' 스위치가 작동된 상태인지 확인하고, OFF 한다.</v>
      </c>
      <c r="O837" t="s">
        <v>2787</v>
      </c>
      <c r="P837" t="str">
        <f>IFERROR(VLOOKUP(C837,우진고장설명!$B$5:$M$315,COLUMN()-5,FALSE),"")</f>
        <v>우진200량</v>
      </c>
    </row>
    <row r="838" spans="1:16" x14ac:dyDescent="0.4">
      <c r="A838">
        <v>837</v>
      </c>
      <c r="B838" s="13" t="s">
        <v>7325</v>
      </c>
      <c r="C838" s="13">
        <f t="shared" si="13"/>
        <v>516</v>
      </c>
      <c r="D838" s="14" t="s">
        <v>7930</v>
      </c>
      <c r="E838" s="13" t="s">
        <v>3658</v>
      </c>
      <c r="F838" s="13" t="s">
        <v>2837</v>
      </c>
      <c r="G838" t="str">
        <f>IFERROR(VLOOKUP(C838,우진고장설명!$B$5:$M$315,COLUMN()-5,FALSE),"")</f>
        <v>DCU-출입문 장애물로 인한 닫힘 실패</v>
      </c>
      <c r="H838" t="str">
        <f>IFERROR(VLOOKUP(C838,우진고장설명!$B$5:$M$315,COLUMN()-5,FALSE),"")</f>
        <v>C</v>
      </c>
      <c r="I838" t="str">
        <f>IFERROR(VLOOKUP(C838,우진고장설명!$B$5:$M$315,COLUMN()-5,FALSE),"")</f>
        <v>DCU</v>
      </c>
      <c r="J838" t="str">
        <f>IFERROR(VLOOKUP(C838,우진고장설명!$B$5:$M$315,COLUMN()-5,FALSE),"")</f>
        <v xml:space="preserve">DCU의 RS485 데이터 중 DCU-TCMS SD TEXT5의 Bit4 “Close failure due to obstacle” 신호가 “1”이 되면 검지
</v>
      </c>
      <c r="K838" t="str">
        <f>IFERROR(VLOOKUP(C838,우진고장설명!$B$5:$M$315,COLUMN()-5,FALSE),"")</f>
        <v>3회 재열림 및 재닫힘을 시도한 후, 출입문 완전 열림 상태로 대기</v>
      </c>
      <c r="L838" t="str">
        <f>IFERROR(VLOOKUP(C838,우진고장설명!$B$5:$M$315,COLUMN()-5,FALSE),"")</f>
        <v xml:space="preserve">도어 닫힘 중 3회 장애물감지로 인해 닫힘 완료 실패(물리적 장애물, 기구 부품 불량, DCU 불량)
</v>
      </c>
      <c r="M838" t="str">
        <f>IFERROR(VLOOKUP(C838,우진고장설명!$B$5:$M$315,COLUMN()-5,FALSE),"")</f>
        <v>출입문 닫힘 시, 장애물 감지 없이 닫힘 완료</v>
      </c>
      <c r="N838" t="str">
        <f>IFERROR(VLOOKUP(C838,우진고장설명!$B$5:$M$315,COLUMN()-5,FALSE),"")</f>
        <v>1) 출입문 구동부, 바닥면, 포켓 또는 개구부 사이에 이물질이 끼어 있는지 확인하여 조치한다.
2) 위 조치 후에도 문제가 지속될 경우, DCU를 교체한다.</v>
      </c>
      <c r="O838" t="s">
        <v>2787</v>
      </c>
      <c r="P838" t="str">
        <f>IFERROR(VLOOKUP(C838,우진고장설명!$B$5:$M$315,COLUMN()-5,FALSE),"")</f>
        <v>우진200량</v>
      </c>
    </row>
    <row r="839" spans="1:16" x14ac:dyDescent="0.4">
      <c r="A839">
        <v>838</v>
      </c>
      <c r="B839" s="13" t="s">
        <v>7327</v>
      </c>
      <c r="C839" s="13">
        <f t="shared" si="13"/>
        <v>517</v>
      </c>
      <c r="D839" s="14" t="s">
        <v>7932</v>
      </c>
      <c r="E839" s="13" t="s">
        <v>3658</v>
      </c>
      <c r="F839" s="13" t="s">
        <v>2837</v>
      </c>
      <c r="G839" t="str">
        <f>IFERROR(VLOOKUP(C839,우진고장설명!$B$5:$M$315,COLUMN()-5,FALSE),"")</f>
        <v>DCU-출입문 장애물로 인한 열림 실패</v>
      </c>
      <c r="H839" t="str">
        <f>IFERROR(VLOOKUP(C839,우진고장설명!$B$5:$M$315,COLUMN()-5,FALSE),"")</f>
        <v>C</v>
      </c>
      <c r="I839" t="str">
        <f>IFERROR(VLOOKUP(C839,우진고장설명!$B$5:$M$315,COLUMN()-5,FALSE),"")</f>
        <v>DCU</v>
      </c>
      <c r="J839" t="str">
        <f>IFERROR(VLOOKUP(C839,우진고장설명!$B$5:$M$315,COLUMN()-5,FALSE),"")</f>
        <v xml:space="preserve">DCU의 RS485 데이터 중 DCU-TCMS SD TEXT5의 Bit4 “Open failure due to obstacle” 신호가 “1”이 되면 검지
</v>
      </c>
      <c r="K839" t="str">
        <f>IFERROR(VLOOKUP(C839,우진고장설명!$B$5:$M$315,COLUMN()-5,FALSE),"")</f>
        <v>3회 재닫힘 및 재열림을 시도한 후, 출입문 완전 닫힘 상태로 대기</v>
      </c>
      <c r="L839" t="str">
        <f>IFERROR(VLOOKUP(C839,우진고장설명!$B$5:$M$315,COLUMN()-5,FALSE),"")</f>
        <v xml:space="preserve">도어열림 중 3회 장애물감지로 인해 열림 완료 실패(물리적 장애물, 기구 부품 불량, DCU 불량)
</v>
      </c>
      <c r="M839" t="str">
        <f>IFERROR(VLOOKUP(C839,우진고장설명!$B$5:$M$315,COLUMN()-5,FALSE),"")</f>
        <v>출입문 열림 시, 장애물감지 없이 열림 완료</v>
      </c>
      <c r="N839" t="str">
        <f>IFERROR(VLOOKUP(C839,우진고장설명!$B$5:$M$315,COLUMN()-5,FALSE),"")</f>
        <v>1) 출입문 구동부, 바닥면, 포켓 또는 개구부 사이에 이물질이 끼어 있는지 확인하여 조치한다.
2) 위 조치 후에도 문제가 지속될 경우, DCU를 교체한다.</v>
      </c>
      <c r="O839" t="s">
        <v>2787</v>
      </c>
      <c r="P839" t="str">
        <f>IFERROR(VLOOKUP(C839,우진고장설명!$B$5:$M$315,COLUMN()-5,FALSE),"")</f>
        <v>우진200량</v>
      </c>
    </row>
    <row r="840" spans="1:16" x14ac:dyDescent="0.4">
      <c r="A840">
        <v>839</v>
      </c>
      <c r="B840" s="13" t="s">
        <v>7302</v>
      </c>
      <c r="C840" s="13">
        <f t="shared" si="13"/>
        <v>500</v>
      </c>
      <c r="D840" s="14" t="s">
        <v>3917</v>
      </c>
      <c r="E840" s="13" t="s">
        <v>3658</v>
      </c>
      <c r="F840" s="13" t="s">
        <v>2837</v>
      </c>
      <c r="G840" t="str">
        <f>IFERROR(VLOOKUP(C840,우진고장설명!$B$5:$M$315,COLUMN()-5,FALSE),"")</f>
        <v>DCU 통신고장</v>
      </c>
      <c r="H840" t="str">
        <f>IFERROR(VLOOKUP(C840,우진고장설명!$B$5:$M$315,COLUMN()-5,FALSE),"")</f>
        <v>C</v>
      </c>
      <c r="I840" t="str">
        <f>IFERROR(VLOOKUP(C840,우진고장설명!$B$5:$M$315,COLUMN()-5,FALSE),"")</f>
        <v>DCU</v>
      </c>
      <c r="J840" t="str">
        <f>IFERROR(VLOOKUP(C840,우진고장설명!$B$5:$M$315,COLUMN()-5,FALSE),"")</f>
        <v xml:space="preserve">DCU와 TCMS 간 RS485 통신고장이 검지되면 발생
</v>
      </c>
      <c r="K840" t="str">
        <f>IFERROR(VLOOKUP(C840,우진고장설명!$B$5:$M$315,COLUMN()-5,FALSE),"")</f>
        <v>정상적으로 출입문을 취급했음에도 불구하고, 화면상 출입문의 개폐상태 등의 변화가 없음.</v>
      </c>
      <c r="L840" t="str">
        <f>IFERROR(VLOOKUP(C840,우진고장설명!$B$5:$M$315,COLUMN()-5,FALSE),"")</f>
        <v xml:space="preserve">
1) DCU 전원 CB OFF
2) 통신연결 불량
3) 해당 DCU가 검수요원에 의해 firmware 업데이트 중인 경우
</v>
      </c>
      <c r="M840" t="str">
        <f>IFERROR(VLOOKUP(C840,우진고장설명!$B$5:$M$315,COLUMN()-5,FALSE),"")</f>
        <v>해당 차량의 DCU 및 CU/TU의 전원이 정상상태이고, 통신 라인 연결 상태가 정상</v>
      </c>
      <c r="N840" t="str">
        <f>IFERROR(VLOOKUP(C840,우진고장설명!$B$5:$M$315,COLUMN()-5,FALSE),"")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840" t="s">
        <v>2787</v>
      </c>
      <c r="P840" t="str">
        <f>IFERROR(VLOOKUP(C840,우진고장설명!$B$5:$M$315,COLUMN()-5,FALSE),"")</f>
        <v>우진200량</v>
      </c>
    </row>
    <row r="841" spans="1:16" x14ac:dyDescent="0.4">
      <c r="A841">
        <v>840</v>
      </c>
      <c r="B841" s="13" t="s">
        <v>7303</v>
      </c>
      <c r="C841" s="13">
        <f t="shared" si="13"/>
        <v>501</v>
      </c>
      <c r="D841" s="14" t="s">
        <v>7935</v>
      </c>
      <c r="E841" s="13" t="s">
        <v>3658</v>
      </c>
      <c r="F841" s="13" t="s">
        <v>3034</v>
      </c>
      <c r="G841" t="str">
        <f>IFERROR(VLOOKUP(C841,우진고장설명!$B$5:$M$315,COLUMN()-5,FALSE),"")</f>
        <v/>
      </c>
      <c r="H841" t="str">
        <f>IFERROR(VLOOKUP(C841,우진고장설명!$B$5:$M$315,COLUMN()-5,FALSE),"")</f>
        <v/>
      </c>
      <c r="I841" t="str">
        <f>IFERROR(VLOOKUP(C841,우진고장설명!$B$5:$M$315,COLUMN()-5,FALSE),"")</f>
        <v/>
      </c>
      <c r="J841" t="str">
        <f>IFERROR(VLOOKUP(C841,우진고장설명!$B$5:$M$315,COLUMN()-5,FALSE),"")</f>
        <v/>
      </c>
      <c r="K841" t="str">
        <f>IFERROR(VLOOKUP(C841,우진고장설명!$B$5:$M$315,COLUMN()-5,FALSE),"")</f>
        <v/>
      </c>
      <c r="L841" t="str">
        <f>IFERROR(VLOOKUP(C841,우진고장설명!$B$5:$M$315,COLUMN()-5,FALSE),"")</f>
        <v/>
      </c>
      <c r="M841" t="str">
        <f>IFERROR(VLOOKUP(C841,우진고장설명!$B$5:$M$315,COLUMN()-5,FALSE),"")</f>
        <v/>
      </c>
      <c r="N841" t="str">
        <f>IFERROR(VLOOKUP(C841,우진고장설명!$B$5:$M$315,COLUMN()-5,FALSE),"")</f>
        <v/>
      </c>
      <c r="O841" t="s">
        <v>2787</v>
      </c>
      <c r="P841" t="str">
        <f>IFERROR(VLOOKUP(C841,우진고장설명!$B$5:$M$315,COLUMN()-5,FALSE),"")</f>
        <v/>
      </c>
    </row>
    <row r="842" spans="1:16" x14ac:dyDescent="0.4">
      <c r="A842">
        <v>841</v>
      </c>
      <c r="B842" s="13" t="s">
        <v>7304</v>
      </c>
      <c r="C842" s="13">
        <f t="shared" si="13"/>
        <v>502</v>
      </c>
      <c r="D842" s="14" t="s">
        <v>7937</v>
      </c>
      <c r="E842" s="13" t="s">
        <v>3658</v>
      </c>
      <c r="F842" s="13" t="s">
        <v>3034</v>
      </c>
      <c r="G842" t="str">
        <f>IFERROR(VLOOKUP(C842,우진고장설명!$B$5:$M$315,COLUMN()-5,FALSE),"")</f>
        <v/>
      </c>
      <c r="H842" t="str">
        <f>IFERROR(VLOOKUP(C842,우진고장설명!$B$5:$M$315,COLUMN()-5,FALSE),"")</f>
        <v/>
      </c>
      <c r="I842" t="str">
        <f>IFERROR(VLOOKUP(C842,우진고장설명!$B$5:$M$315,COLUMN()-5,FALSE),"")</f>
        <v/>
      </c>
      <c r="J842" t="str">
        <f>IFERROR(VLOOKUP(C842,우진고장설명!$B$5:$M$315,COLUMN()-5,FALSE),"")</f>
        <v/>
      </c>
      <c r="K842" t="str">
        <f>IFERROR(VLOOKUP(C842,우진고장설명!$B$5:$M$315,COLUMN()-5,FALSE),"")</f>
        <v/>
      </c>
      <c r="L842" t="str">
        <f>IFERROR(VLOOKUP(C842,우진고장설명!$B$5:$M$315,COLUMN()-5,FALSE),"")</f>
        <v/>
      </c>
      <c r="M842" t="str">
        <f>IFERROR(VLOOKUP(C842,우진고장설명!$B$5:$M$315,COLUMN()-5,FALSE),"")</f>
        <v/>
      </c>
      <c r="N842" t="str">
        <f>IFERROR(VLOOKUP(C842,우진고장설명!$B$5:$M$315,COLUMN()-5,FALSE),"")</f>
        <v/>
      </c>
      <c r="O842" t="s">
        <v>2787</v>
      </c>
      <c r="P842" t="str">
        <f>IFERROR(VLOOKUP(C842,우진고장설명!$B$5:$M$315,COLUMN()-5,FALSE),"")</f>
        <v/>
      </c>
    </row>
    <row r="843" spans="1:16" x14ac:dyDescent="0.4">
      <c r="A843">
        <v>842</v>
      </c>
      <c r="B843" s="13" t="s">
        <v>7305</v>
      </c>
      <c r="C843" s="13">
        <f t="shared" si="13"/>
        <v>503</v>
      </c>
      <c r="D843" s="14" t="s">
        <v>7939</v>
      </c>
      <c r="E843" s="13" t="s">
        <v>3658</v>
      </c>
      <c r="F843" s="13" t="s">
        <v>2821</v>
      </c>
      <c r="G843" t="str">
        <f>IFERROR(VLOOKUP(C843,우진고장설명!$B$5:$M$315,COLUMN()-5,FALSE),"")</f>
        <v/>
      </c>
      <c r="H843" t="str">
        <f>IFERROR(VLOOKUP(C843,우진고장설명!$B$5:$M$315,COLUMN()-5,FALSE),"")</f>
        <v/>
      </c>
      <c r="I843" t="str">
        <f>IFERROR(VLOOKUP(C843,우진고장설명!$B$5:$M$315,COLUMN()-5,FALSE),"")</f>
        <v/>
      </c>
      <c r="J843" t="str">
        <f>IFERROR(VLOOKUP(C843,우진고장설명!$B$5:$M$315,COLUMN()-5,FALSE),"")</f>
        <v/>
      </c>
      <c r="K843" t="str">
        <f>IFERROR(VLOOKUP(C843,우진고장설명!$B$5:$M$315,COLUMN()-5,FALSE),"")</f>
        <v/>
      </c>
      <c r="L843" t="str">
        <f>IFERROR(VLOOKUP(C843,우진고장설명!$B$5:$M$315,COLUMN()-5,FALSE),"")</f>
        <v/>
      </c>
      <c r="M843" t="str">
        <f>IFERROR(VLOOKUP(C843,우진고장설명!$B$5:$M$315,COLUMN()-5,FALSE),"")</f>
        <v/>
      </c>
      <c r="N843" t="str">
        <f>IFERROR(VLOOKUP(C843,우진고장설명!$B$5:$M$315,COLUMN()-5,FALSE),"")</f>
        <v/>
      </c>
      <c r="O843" t="s">
        <v>2787</v>
      </c>
      <c r="P843" t="str">
        <f>IFERROR(VLOOKUP(C843,우진고장설명!$B$5:$M$315,COLUMN()-5,FALSE),"")</f>
        <v/>
      </c>
    </row>
    <row r="844" spans="1:16" x14ac:dyDescent="0.4">
      <c r="A844">
        <v>843</v>
      </c>
      <c r="B844" s="13" t="s">
        <v>7306</v>
      </c>
      <c r="C844" s="13">
        <f t="shared" si="13"/>
        <v>504</v>
      </c>
      <c r="D844" s="14" t="s">
        <v>7941</v>
      </c>
      <c r="E844" s="13" t="s">
        <v>3658</v>
      </c>
      <c r="F844" s="13" t="s">
        <v>2821</v>
      </c>
      <c r="G844" t="str">
        <f>IFERROR(VLOOKUP(C844,우진고장설명!$B$5:$M$315,COLUMN()-5,FALSE),"")</f>
        <v/>
      </c>
      <c r="H844" t="str">
        <f>IFERROR(VLOOKUP(C844,우진고장설명!$B$5:$M$315,COLUMN()-5,FALSE),"")</f>
        <v/>
      </c>
      <c r="I844" t="str">
        <f>IFERROR(VLOOKUP(C844,우진고장설명!$B$5:$M$315,COLUMN()-5,FALSE),"")</f>
        <v/>
      </c>
      <c r="J844" t="str">
        <f>IFERROR(VLOOKUP(C844,우진고장설명!$B$5:$M$315,COLUMN()-5,FALSE),"")</f>
        <v/>
      </c>
      <c r="K844" t="str">
        <f>IFERROR(VLOOKUP(C844,우진고장설명!$B$5:$M$315,COLUMN()-5,FALSE),"")</f>
        <v/>
      </c>
      <c r="L844" t="str">
        <f>IFERROR(VLOOKUP(C844,우진고장설명!$B$5:$M$315,COLUMN()-5,FALSE),"")</f>
        <v/>
      </c>
      <c r="M844" t="str">
        <f>IFERROR(VLOOKUP(C844,우진고장설명!$B$5:$M$315,COLUMN()-5,FALSE),"")</f>
        <v/>
      </c>
      <c r="N844" t="str">
        <f>IFERROR(VLOOKUP(C844,우진고장설명!$B$5:$M$315,COLUMN()-5,FALSE),"")</f>
        <v/>
      </c>
      <c r="O844" t="s">
        <v>2787</v>
      </c>
      <c r="P844" t="str">
        <f>IFERROR(VLOOKUP(C844,우진고장설명!$B$5:$M$315,COLUMN()-5,FALSE),"")</f>
        <v/>
      </c>
    </row>
    <row r="845" spans="1:16" x14ac:dyDescent="0.4">
      <c r="A845">
        <v>844</v>
      </c>
      <c r="B845" s="13" t="s">
        <v>7307</v>
      </c>
      <c r="C845" s="13">
        <f t="shared" si="13"/>
        <v>505</v>
      </c>
      <c r="D845" s="14" t="s">
        <v>7943</v>
      </c>
      <c r="E845" s="13" t="s">
        <v>3658</v>
      </c>
      <c r="F845" s="13" t="s">
        <v>3034</v>
      </c>
      <c r="G845" t="str">
        <f>IFERROR(VLOOKUP(C845,우진고장설명!$B$5:$M$315,COLUMN()-5,FALSE),"")</f>
        <v>DCU-입력고전압</v>
      </c>
      <c r="H845" t="str">
        <f>IFERROR(VLOOKUP(C845,우진고장설명!$B$5:$M$315,COLUMN()-5,FALSE),"")</f>
        <v>W</v>
      </c>
      <c r="I845" t="str">
        <f>IFERROR(VLOOKUP(C845,우진고장설명!$B$5:$M$315,COLUMN()-5,FALSE),"")</f>
        <v>DCU</v>
      </c>
      <c r="J845" t="str">
        <f>IFERROR(VLOOKUP(C845,우진고장설명!$B$5:$M$315,COLUMN()-5,FALSE),"")</f>
        <v xml:space="preserve">DCU의 RS485 데이터 중 DCU-TCMS SD TEXT3의 Bit4 “High Voltage”  신호가 “1”이 되면 검지
</v>
      </c>
      <c r="K845" t="str">
        <f>IFERROR(VLOOKUP(C845,우진고장설명!$B$5:$M$315,COLUMN()-5,FALSE),"")</f>
        <v>고전압 상태(그리 높지 않은 고전압 상태에서는 출입문 작동에 문제가 없으나, 140Vdc 이상의 큰 전압이 인가될 경우, DCU의 PCB 기판이 손상될 수 있음.)</v>
      </c>
      <c r="L845" t="str">
        <f>IFERROR(VLOOKUP(C845,우진고장설명!$B$5:$M$315,COLUMN()-5,FALSE),"")</f>
        <v xml:space="preserve">차량으로부터 인가되는 공급전원이 125Vdc 이상
</v>
      </c>
      <c r="M845" t="str">
        <f>IFERROR(VLOOKUP(C845,우진고장설명!$B$5:$M$315,COLUMN()-5,FALSE),"")</f>
        <v>차량으로부터 인가되는 공급전원이 125Vdc 미만</v>
      </c>
      <c r="N845" t="str">
        <f>IFERROR(VLOOKUP(C845,우진고장설명!$B$5:$M$315,COLUMN()-5,FALSE),"")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845" t="s">
        <v>2787</v>
      </c>
      <c r="P845" t="str">
        <f>IFERROR(VLOOKUP(C845,우진고장설명!$B$5:$M$315,COLUMN()-5,FALSE),"")</f>
        <v>우진200량</v>
      </c>
    </row>
    <row r="846" spans="1:16" x14ac:dyDescent="0.4">
      <c r="A846">
        <v>845</v>
      </c>
      <c r="B846" s="13" t="s">
        <v>7308</v>
      </c>
      <c r="C846" s="13">
        <f t="shared" si="13"/>
        <v>506</v>
      </c>
      <c r="D846" s="14" t="s">
        <v>7945</v>
      </c>
      <c r="E846" s="13" t="s">
        <v>3658</v>
      </c>
      <c r="F846" s="13" t="s">
        <v>3034</v>
      </c>
      <c r="G846" t="str">
        <f>IFERROR(VLOOKUP(C846,우진고장설명!$B$5:$M$315,COLUMN()-5,FALSE),"")</f>
        <v>DCU-입력저전압</v>
      </c>
      <c r="H846" t="str">
        <f>IFERROR(VLOOKUP(C846,우진고장설명!$B$5:$M$315,COLUMN()-5,FALSE),"")</f>
        <v>W</v>
      </c>
      <c r="I846" t="str">
        <f>IFERROR(VLOOKUP(C846,우진고장설명!$B$5:$M$315,COLUMN()-5,FALSE),"")</f>
        <v>DCU</v>
      </c>
      <c r="J846" t="str">
        <f>IFERROR(VLOOKUP(C846,우진고장설명!$B$5:$M$315,COLUMN()-5,FALSE),"")</f>
        <v xml:space="preserve">DCU의 RS485 데이터 중 DCU-TCMS SD TEXT3의 Bit5 “Low Voltage”  신호가 “1”이 되면 검지
</v>
      </c>
      <c r="K846" t="str">
        <f>IFERROR(VLOOKUP(C846,우진고장설명!$B$5:$M$315,COLUMN()-5,FALSE),"")</f>
        <v>저전압상태(출입문 동작이 심하게 느려지거나 작동조차 안 될 수 있음.)</v>
      </c>
      <c r="L846" t="str">
        <f>IFERROR(VLOOKUP(C846,우진고장설명!$B$5:$M$315,COLUMN()-5,FALSE),"")</f>
        <v xml:space="preserve">차량으로부터 인가되는 공급전원이 70Vdc 이하
</v>
      </c>
      <c r="M846" t="str">
        <f>IFERROR(VLOOKUP(C846,우진고장설명!$B$5:$M$315,COLUMN()-5,FALSE),"")</f>
        <v>차량으로부터 인가되는 공급전원이 70Vdc 초과</v>
      </c>
      <c r="N846" t="str">
        <f>IFERROR(VLOOKUP(C846,우진고장설명!$B$5:$M$315,COLUMN()-5,FALSE),"")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846" t="s">
        <v>2787</v>
      </c>
      <c r="P846" t="str">
        <f>IFERROR(VLOOKUP(C846,우진고장설명!$B$5:$M$315,COLUMN()-5,FALSE),"")</f>
        <v>우진200량</v>
      </c>
    </row>
    <row r="847" spans="1:16" x14ac:dyDescent="0.4">
      <c r="A847">
        <v>846</v>
      </c>
      <c r="B847" s="13" t="s">
        <v>7310</v>
      </c>
      <c r="C847" s="13">
        <f t="shared" si="13"/>
        <v>507</v>
      </c>
      <c r="D847" s="14" t="s">
        <v>7947</v>
      </c>
      <c r="E847" s="13" t="s">
        <v>3658</v>
      </c>
      <c r="F847" s="13" t="s">
        <v>2837</v>
      </c>
      <c r="G847" t="str">
        <f>IFERROR(VLOOKUP(C847,우진고장설명!$B$5:$M$315,COLUMN()-5,FALSE),"")</f>
        <v>DCU-초기화 실패</v>
      </c>
      <c r="H847" t="str">
        <f>IFERROR(VLOOKUP(C847,우진고장설명!$B$5:$M$315,COLUMN()-5,FALSE),"")</f>
        <v>C</v>
      </c>
      <c r="I847" t="str">
        <f>IFERROR(VLOOKUP(C847,우진고장설명!$B$5:$M$315,COLUMN()-5,FALSE),"")</f>
        <v>DCU</v>
      </c>
      <c r="J847" t="str">
        <f>IFERROR(VLOOKUP(C847,우진고장설명!$B$5:$M$315,COLUMN()-5,FALSE),"")</f>
        <v xml:space="preserve">DCU의 RS485 데이터 중 DCU-TCMS SD TEXT4의 Bit5 “Calibration failure”  신호가 “1”이 되면 검지
</v>
      </c>
      <c r="K847" t="str">
        <f>IFERROR(VLOOKUP(C847,우진고장설명!$B$5:$M$315,COLUMN()-5,FALSE),"")</f>
        <v>초기화가 실패하여 정상적인 출임문 열림/닫힘이 불가능</v>
      </c>
      <c r="L847" t="str">
        <f>IFERROR(VLOOKUP(C847,우진고장설명!$B$5:$M$315,COLUMN()-5,FALSE),"")</f>
        <v xml:space="preserve">DCU 초기화 동작 중, 모터 고장, 장애물감지, 리미트 스위치 고장 등으로 인해 초기화를 완료하지 못하는 경우
</v>
      </c>
      <c r="M847" t="str">
        <f>IFERROR(VLOOKUP(C847,우진고장설명!$B$5:$M$315,COLUMN()-5,FALSE),"")</f>
        <v>초기화 실패를 야기한 고장코드를 확인하여 조치 후, 재닫힘 명령을 주거나 DCU 전원 reset</v>
      </c>
      <c r="N847" t="str">
        <f>IFERROR(VLOOKUP(C847,우진고장설명!$B$5:$M$315,COLUMN()-5,FALSE),"")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847" t="s">
        <v>2787</v>
      </c>
      <c r="P847" t="str">
        <f>IFERROR(VLOOKUP(C847,우진고장설명!$B$5:$M$315,COLUMN()-5,FALSE),"")</f>
        <v>우진200량</v>
      </c>
    </row>
    <row r="848" spans="1:16" x14ac:dyDescent="0.4">
      <c r="A848">
        <v>847</v>
      </c>
      <c r="B848" s="13" t="s">
        <v>7312</v>
      </c>
      <c r="C848" s="13">
        <f t="shared" si="13"/>
        <v>508</v>
      </c>
      <c r="D848" s="14" t="s">
        <v>7949</v>
      </c>
      <c r="E848" s="13" t="s">
        <v>3658</v>
      </c>
      <c r="F848" s="13" t="s">
        <v>2821</v>
      </c>
      <c r="G848" t="str">
        <f>IFERROR(VLOOKUP(C848,우진고장설명!$B$5:$M$315,COLUMN()-5,FALSE),"")</f>
        <v>DCU-출입문 모터/인코더 고장</v>
      </c>
      <c r="H848" t="str">
        <f>IFERROR(VLOOKUP(C848,우진고장설명!$B$5:$M$315,COLUMN()-5,FALSE),"")</f>
        <v>B</v>
      </c>
      <c r="I848" t="str">
        <f>IFERROR(VLOOKUP(C848,우진고장설명!$B$5:$M$315,COLUMN()-5,FALSE),"")</f>
        <v>DCU</v>
      </c>
      <c r="J848" t="str">
        <f>IFERROR(VLOOKUP(C848,우진고장설명!$B$5:$M$315,COLUMN()-5,FALSE),"")</f>
        <v xml:space="preserve">DCU의 RS485 데이터 중 DCU-TCMS SD TEXT4의 Bit4 “Motor / Encoder failure”  신호가 “1”이 되면
검지
</v>
      </c>
      <c r="K848" t="str">
        <f>IFERROR(VLOOKUP(C848,우진고장설명!$B$5:$M$315,COLUMN()-5,FALSE),"")</f>
        <v>출입문 정상동작 불가</v>
      </c>
      <c r="L848" t="str">
        <f>IFERROR(VLOOKUP(C848,우진고장설명!$B$5:$M$315,COLUMN()-5,FALSE),"")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848" t="str">
        <f>IFERROR(VLOOKUP(C848,우진고장설명!$B$5:$M$315,COLUMN()-5,FALSE),"")</f>
        <v>모터/인코더 및 DCU가 정상 상태이고, 전기적 연결 상태가 정상</v>
      </c>
      <c r="N848" t="str">
        <f>IFERROR(VLOOKUP(C848,우진고장설명!$B$5:$M$315,COLUMN()-5,FALSE),"")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848" t="s">
        <v>2787</v>
      </c>
      <c r="P848" t="str">
        <f>IFERROR(VLOOKUP(C848,우진고장설명!$B$5:$M$315,COLUMN()-5,FALSE),"")</f>
        <v>우진200량</v>
      </c>
    </row>
    <row r="849" spans="1:16" x14ac:dyDescent="0.4">
      <c r="A849">
        <v>848</v>
      </c>
      <c r="B849" s="13" t="s">
        <v>7313</v>
      </c>
      <c r="C849" s="13">
        <f t="shared" si="13"/>
        <v>509</v>
      </c>
      <c r="D849" s="14" t="s">
        <v>7951</v>
      </c>
      <c r="E849" s="13" t="s">
        <v>3658</v>
      </c>
      <c r="F849" s="13" t="s">
        <v>2837</v>
      </c>
      <c r="G849" t="str">
        <f>IFERROR(VLOOKUP(C849,우진고장설명!$B$5:$M$315,COLUMN()-5,FALSE),"")</f>
        <v>DCU-출입문 잠김 리미트 스위치 고장</v>
      </c>
      <c r="H849" t="str">
        <f>IFERROR(VLOOKUP(C849,우진고장설명!$B$5:$M$315,COLUMN()-5,FALSE),"")</f>
        <v>C</v>
      </c>
      <c r="I849" t="str">
        <f>IFERROR(VLOOKUP(C849,우진고장설명!$B$5:$M$315,COLUMN()-5,FALSE),"")</f>
        <v>DCU</v>
      </c>
      <c r="J849" t="str">
        <f>IFERROR(VLOOKUP(C849,우진고장설명!$B$5:$M$315,COLUMN()-5,FALSE),"")</f>
        <v xml:space="preserve">DCU의 RS485 데이터 중 DCU-TCMS SD TEXT4의 Bit1 “DLS Failure”  신호가 “1”이 되면 검지
</v>
      </c>
      <c r="K849" t="str">
        <f>IFERROR(VLOOKUP(C849,우진고장설명!$B$5:$M$315,COLUMN()-5,FALSE),"")</f>
        <v>출입문 잠김 상태 확인 불가</v>
      </c>
      <c r="L849" t="str">
        <f>IFERROR(VLOOKUP(C849,우진고장설명!$B$5:$M$315,COLUMN()-5,FALSE),"")</f>
        <v xml:space="preserve">
1) 출입문이 열림 상태에서 DLS가 작동되어 있는 경우
2) 출입문이 닫힘 상태에서 DLS가 작동되지 않은 경우
</v>
      </c>
      <c r="M849" t="str">
        <f>IFERROR(VLOOKUP(C849,우진고장설명!$B$5:$M$315,COLUMN()-5,FALSE),"")</f>
        <v>전기적 결선상태가 양호하고, 출입문 열림 닫힘 시, DLS가 정상적으로 작동</v>
      </c>
      <c r="N849" t="str">
        <f>IFERROR(VLOOKUP(C849,우진고장설명!$B$5:$M$315,COLUMN()-5,FALSE),"")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849" t="s">
        <v>2787</v>
      </c>
      <c r="P849" t="str">
        <f>IFERROR(VLOOKUP(C849,우진고장설명!$B$5:$M$315,COLUMN()-5,FALSE),"")</f>
        <v>우진200량</v>
      </c>
    </row>
    <row r="850" spans="1:16" x14ac:dyDescent="0.4">
      <c r="A850">
        <v>849</v>
      </c>
      <c r="B850" s="13" t="s">
        <v>7314</v>
      </c>
      <c r="C850" s="13">
        <f t="shared" si="13"/>
        <v>510</v>
      </c>
      <c r="D850" s="14" t="s">
        <v>7953</v>
      </c>
      <c r="E850" s="13" t="s">
        <v>3658</v>
      </c>
      <c r="F850" s="13" t="s">
        <v>2837</v>
      </c>
      <c r="G850" t="str">
        <f>IFERROR(VLOOKUP(C850,우진고장설명!$B$5:$M$315,COLUMN()-5,FALSE),"")</f>
        <v>DCU-출입문 닫힘 리미트 스위치1 고장</v>
      </c>
      <c r="H850" t="str">
        <f>IFERROR(VLOOKUP(C850,우진고장설명!$B$5:$M$315,COLUMN()-5,FALSE),"")</f>
        <v>C</v>
      </c>
      <c r="I850" t="str">
        <f>IFERROR(VLOOKUP(C850,우진고장설명!$B$5:$M$315,COLUMN()-5,FALSE),"")</f>
        <v>DCU</v>
      </c>
      <c r="J850" t="str">
        <f>IFERROR(VLOOKUP(C850,우진고장설명!$B$5:$M$315,COLUMN()-5,FALSE),"")</f>
        <v xml:space="preserve">DCU의 RS485 데이터 중 DCU-TCMS SD TEXT4의 Bit3 “DCS1 Failure(Leftt)” 신호가 “1”이 되면 검지
</v>
      </c>
      <c r="K850" t="str">
        <f>IFERROR(VLOOKUP(C850,우진고장설명!$B$5:$M$315,COLUMN()-5,FALSE),"")</f>
        <v>출입문 왼쪽 판넬 닫힘 상태 확인 불가</v>
      </c>
      <c r="L850" t="str">
        <f>IFERROR(VLOOKUP(C850,우진고장설명!$B$5:$M$315,COLUMN()-5,FALSE),"")</f>
        <v xml:space="preserve">
1) 출입문이 열림 상태에서 DCS1이 작동되어 있는 경우
2) 출입문이 닫힘 상태에서 DCS1이 작동되지 않은 경우
</v>
      </c>
      <c r="M850" t="str">
        <f>IFERROR(VLOOKUP(C850,우진고장설명!$B$5:$M$315,COLUMN()-5,FALSE),"")</f>
        <v>전기적 결선상태가 양호하고, 출입문 열림 닫힘 시, DCS1이 정상적으로 작동</v>
      </c>
      <c r="N850" t="str">
        <f>IFERROR(VLOOKUP(C850,우진고장설명!$B$5:$M$315,COLUMN()-5,FALSE),"")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850" t="s">
        <v>2787</v>
      </c>
      <c r="P850" t="str">
        <f>IFERROR(VLOOKUP(C850,우진고장설명!$B$5:$M$315,COLUMN()-5,FALSE),"")</f>
        <v>우진200량</v>
      </c>
    </row>
    <row r="851" spans="1:16" x14ac:dyDescent="0.4">
      <c r="A851">
        <v>850</v>
      </c>
      <c r="B851" s="13" t="s">
        <v>7315</v>
      </c>
      <c r="C851" s="13">
        <f t="shared" si="13"/>
        <v>511</v>
      </c>
      <c r="D851" s="14" t="s">
        <v>7955</v>
      </c>
      <c r="E851" s="13" t="s">
        <v>3658</v>
      </c>
      <c r="F851" s="13" t="s">
        <v>2837</v>
      </c>
      <c r="G851" t="str">
        <f>IFERROR(VLOOKUP(C851,우진고장설명!$B$5:$M$315,COLUMN()-5,FALSE),"")</f>
        <v>DCU-출입문 닫힘 리미트 스위치2 고장</v>
      </c>
      <c r="H851" t="str">
        <f>IFERROR(VLOOKUP(C851,우진고장설명!$B$5:$M$315,COLUMN()-5,FALSE),"")</f>
        <v>C</v>
      </c>
      <c r="I851" t="str">
        <f>IFERROR(VLOOKUP(C851,우진고장설명!$B$5:$M$315,COLUMN()-5,FALSE),"")</f>
        <v>DCU</v>
      </c>
      <c r="J851" t="str">
        <f>IFERROR(VLOOKUP(C851,우진고장설명!$B$5:$M$315,COLUMN()-5,FALSE),"")</f>
        <v xml:space="preserve">DCU의 RS485 데이터 중 DCU-TCMS SD TEXT4의 Bit2 “DCS2 Failure(Right)” 신호가 “1”이 되면 검지
</v>
      </c>
      <c r="K851" t="str">
        <f>IFERROR(VLOOKUP(C851,우진고장설명!$B$5:$M$315,COLUMN()-5,FALSE),"")</f>
        <v>출입문 오른쪽 판넬 닫힘 상태 확인 불가</v>
      </c>
      <c r="L851" t="str">
        <f>IFERROR(VLOOKUP(C851,우진고장설명!$B$5:$M$315,COLUMN()-5,FALSE),"")</f>
        <v xml:space="preserve">
1) 출입문이 열림 상태에서 DCS2가 작동되어 있는 경우
2) 출입문이 닫힘 상태에서 DCS2가 작동되지 않은 경우
</v>
      </c>
      <c r="M851" t="str">
        <f>IFERROR(VLOOKUP(C851,우진고장설명!$B$5:$M$315,COLUMN()-5,FALSE),"")</f>
        <v>전기적 결선상태가 양호하고, 출입문 열림 닫힘 시, DCS2가 정상적으로 작동</v>
      </c>
      <c r="N851" t="str">
        <f>IFERROR(VLOOKUP(C851,우진고장설명!$B$5:$M$315,COLUMN()-5,FALSE),"")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851" t="s">
        <v>2787</v>
      </c>
      <c r="P851" t="str">
        <f>IFERROR(VLOOKUP(C851,우진고장설명!$B$5:$M$315,COLUMN()-5,FALSE),"")</f>
        <v>우진200량</v>
      </c>
    </row>
    <row r="852" spans="1:16" x14ac:dyDescent="0.4">
      <c r="A852">
        <v>851</v>
      </c>
      <c r="B852" s="13" t="s">
        <v>7317</v>
      </c>
      <c r="C852" s="13">
        <f t="shared" si="13"/>
        <v>512</v>
      </c>
      <c r="D852" s="14" t="s">
        <v>7957</v>
      </c>
      <c r="E852" s="13" t="s">
        <v>3658</v>
      </c>
      <c r="F852" s="13" t="s">
        <v>2837</v>
      </c>
      <c r="G852" t="str">
        <f>IFERROR(VLOOKUP(C852,우진고장설명!$B$5:$M$315,COLUMN()-5,FALSE),"")</f>
        <v>DCU-파라미터 로딩 실패</v>
      </c>
      <c r="H852" t="str">
        <f>IFERROR(VLOOKUP(C852,우진고장설명!$B$5:$M$315,COLUMN()-5,FALSE),"")</f>
        <v>C</v>
      </c>
      <c r="I852" t="str">
        <f>IFERROR(VLOOKUP(C852,우진고장설명!$B$5:$M$315,COLUMN()-5,FALSE),"")</f>
        <v>DCU</v>
      </c>
      <c r="J852" t="str">
        <f>IFERROR(VLOOKUP(C852,우진고장설명!$B$5:$M$315,COLUMN()-5,FALSE),"")</f>
        <v xml:space="preserve">DCU의 RS485 데이터 중 DCU-TCMS SD TEXT4의 Bit6 “Paraneter error”  신호가 “1”이 되면 검지
</v>
      </c>
      <c r="K852" t="str">
        <f>IFERROR(VLOOKUP(C852,우진고장설명!$B$5:$M$315,COLUMN()-5,FALSE),"")</f>
        <v>Parametererror 현시(출입문은 정상작동 가능)</v>
      </c>
      <c r="L852" t="str">
        <f>IFERROR(VLOOKUP(C852,우진고장설명!$B$5:$M$315,COLUMN()-5,FALSE),"")</f>
        <v xml:space="preserve">DCU 자체 내의 EEPROM으로부터 parameter데이터 로딩 실패
</v>
      </c>
      <c r="M852" t="str">
        <f>IFERROR(VLOOKUP(C852,우진고장설명!$B$5:$M$315,COLUMN()-5,FALSE),"")</f>
        <v>DCU의 EEPROM에서 parameter 로딩 완료</v>
      </c>
      <c r="N852" t="str">
        <f>IFERROR(VLOOKUP(C852,우진고장설명!$B$5:$M$315,COLUMN()-5,FALSE),"")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852" t="s">
        <v>2787</v>
      </c>
      <c r="P852" t="str">
        <f>IFERROR(VLOOKUP(C852,우진고장설명!$B$5:$M$315,COLUMN()-5,FALSE),"")</f>
        <v>우진200량</v>
      </c>
    </row>
    <row r="853" spans="1:16" x14ac:dyDescent="0.4">
      <c r="A853">
        <v>852</v>
      </c>
      <c r="B853" s="13" t="s">
        <v>7319</v>
      </c>
      <c r="C853" s="13">
        <f t="shared" si="13"/>
        <v>513</v>
      </c>
      <c r="D853" s="14" t="s">
        <v>7959</v>
      </c>
      <c r="E853" s="13" t="s">
        <v>3658</v>
      </c>
      <c r="F853" s="13" t="s">
        <v>2837</v>
      </c>
      <c r="G853" t="str">
        <f>IFERROR(VLOOKUP(C853,우진고장설명!$B$5:$M$315,COLUMN()-5,FALSE),"")</f>
        <v>DCU-모듈 상태체크 에러</v>
      </c>
      <c r="H853" t="str">
        <f>IFERROR(VLOOKUP(C853,우진고장설명!$B$5:$M$315,COLUMN()-5,FALSE),"")</f>
        <v>C</v>
      </c>
      <c r="I853" t="str">
        <f>IFERROR(VLOOKUP(C853,우진고장설명!$B$5:$M$315,COLUMN()-5,FALSE),"")</f>
        <v>DCU</v>
      </c>
      <c r="J853" t="str">
        <f>IFERROR(VLOOKUP(C853,우진고장설명!$B$5:$M$315,COLUMN()-5,FALSE),"")</f>
        <v xml:space="preserve">DCU의 RS485 데이터 중 DCU-TCMS SD TEXT5의 Bit1 “Module check error” 신호가 “1”이 되면 검지
</v>
      </c>
      <c r="K853" t="str">
        <f>IFERROR(VLOOKUP(C853,우진고장설명!$B$5:$M$315,COLUMN()-5,FALSE),"")</f>
        <v>Modulecheckerror현시(출입문은 정상작동가능)</v>
      </c>
      <c r="L853" t="str">
        <f>IFERROR(VLOOKUP(C853,우진고장설명!$B$5:$M$315,COLUMN()-5,FALSE),"")</f>
        <v xml:space="preserve">2중계 DCU의 ‘A’ 모듈과 ‘B’ 모듈 간, 상태 체크 기능에 이상이 생긴 경우 고장 발생
</v>
      </c>
      <c r="M853" t="str">
        <f>IFERROR(VLOOKUP(C853,우진고장설명!$B$5:$M$315,COLUMN()-5,FALSE),"")</f>
        <v>DCU의 ‘A' 모듈과 ‘B' 모듈 간, 상태 체크 정상</v>
      </c>
      <c r="N853" t="str">
        <f>IFERROR(VLOOKUP(C853,우진고장설명!$B$5:$M$315,COLUMN()-5,FALSE),"")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853" t="s">
        <v>2787</v>
      </c>
      <c r="P853" t="str">
        <f>IFERROR(VLOOKUP(C853,우진고장설명!$B$5:$M$315,COLUMN()-5,FALSE),"")</f>
        <v>우진200량</v>
      </c>
    </row>
    <row r="854" spans="1:16" x14ac:dyDescent="0.4">
      <c r="A854">
        <v>853</v>
      </c>
      <c r="B854" s="13" t="s">
        <v>7321</v>
      </c>
      <c r="C854" s="13">
        <f t="shared" si="13"/>
        <v>514</v>
      </c>
      <c r="D854" s="14" t="s">
        <v>7961</v>
      </c>
      <c r="E854" s="13" t="s">
        <v>3658</v>
      </c>
      <c r="F854" s="13" t="s">
        <v>2837</v>
      </c>
      <c r="G854" t="str">
        <f>IFERROR(VLOOKUP(C854,우진고장설명!$B$5:$M$315,COLUMN()-5,FALSE),"")</f>
        <v>DCU-출입문 닫힘시간 초과</v>
      </c>
      <c r="H854" t="str">
        <f>IFERROR(VLOOKUP(C854,우진고장설명!$B$5:$M$315,COLUMN()-5,FALSE),"")</f>
        <v>C</v>
      </c>
      <c r="I854" t="str">
        <f>IFERROR(VLOOKUP(C854,우진고장설명!$B$5:$M$315,COLUMN()-5,FALSE),"")</f>
        <v>DCU</v>
      </c>
      <c r="J854" t="str">
        <f>IFERROR(VLOOKUP(C854,우진고장설명!$B$5:$M$315,COLUMN()-5,FALSE),"")</f>
        <v xml:space="preserve">DCU의 RS485 데이터 중 DCU-TCMS SD TEXT5의 Bit2 “Close time out”  신호가 “1”이 되면 검지
</v>
      </c>
      <c r="K854" t="str">
        <f>IFERROR(VLOOKUP(C854,우진고장설명!$B$5:$M$315,COLUMN()-5,FALSE),"")</f>
        <v>Closetimeout 현시(출입문은 정상작동가능)</v>
      </c>
      <c r="L854" t="str">
        <f>IFERROR(VLOOKUP(C854,우진고장설명!$B$5:$M$315,COLUMN()-5,FALSE),"")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854" t="str">
        <f>IFERROR(VLOOKUP(C854,우진고장설명!$B$5:$M$315,COLUMN()-5,FALSE),"")</f>
        <v>출입문이 7초 이내에 닫힘 완료</v>
      </c>
      <c r="N854" t="str">
        <f>IFERROR(VLOOKUP(C854,우진고장설명!$B$5:$M$315,COLUMN()-5,FALSE),"")</f>
        <v>1) 출입문 구동부, 바닥면, 포켓 또는 개구부 사이에 이물질이 끼어 있는지 확인하여 조치한다.
2) 차량 운전실의 ‘장애물 바이패스' 스위치가 작동된 상태인지 확인하고, OFF 한다.</v>
      </c>
      <c r="O854" t="s">
        <v>2787</v>
      </c>
      <c r="P854" t="str">
        <f>IFERROR(VLOOKUP(C854,우진고장설명!$B$5:$M$315,COLUMN()-5,FALSE),"")</f>
        <v>우진200량</v>
      </c>
    </row>
    <row r="855" spans="1:16" x14ac:dyDescent="0.4">
      <c r="A855">
        <v>854</v>
      </c>
      <c r="B855" s="13" t="s">
        <v>7323</v>
      </c>
      <c r="C855" s="13">
        <f t="shared" si="13"/>
        <v>515</v>
      </c>
      <c r="D855" s="14" t="s">
        <v>7963</v>
      </c>
      <c r="E855" s="13" t="s">
        <v>3658</v>
      </c>
      <c r="F855" s="13" t="s">
        <v>2837</v>
      </c>
      <c r="G855" t="str">
        <f>IFERROR(VLOOKUP(C855,우진고장설명!$B$5:$M$315,COLUMN()-5,FALSE),"")</f>
        <v>DCU-출입문 열림시간 초과</v>
      </c>
      <c r="H855" t="str">
        <f>IFERROR(VLOOKUP(C855,우진고장설명!$B$5:$M$315,COLUMN()-5,FALSE),"")</f>
        <v>C</v>
      </c>
      <c r="I855" t="str">
        <f>IFERROR(VLOOKUP(C855,우진고장설명!$B$5:$M$315,COLUMN()-5,FALSE),"")</f>
        <v>DCU</v>
      </c>
      <c r="J855" t="str">
        <f>IFERROR(VLOOKUP(C855,우진고장설명!$B$5:$M$315,COLUMN()-5,FALSE),"")</f>
        <v xml:space="preserve">DCU의 RS485 데이터 중 DCU-TCMS SD TEXT5의 Bit3 “Open time out”  신호가 “1”이 되면 검지
</v>
      </c>
      <c r="K855" t="str">
        <f>IFERROR(VLOOKUP(C855,우진고장설명!$B$5:$M$315,COLUMN()-5,FALSE),"")</f>
        <v>Closetimeout 현시(출입문은 정상작동가능)</v>
      </c>
      <c r="L855" t="str">
        <f>IFERROR(VLOOKUP(C855,우진고장설명!$B$5:$M$315,COLUMN()-5,FALSE),"")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855" t="str">
        <f>IFERROR(VLOOKUP(C855,우진고장설명!$B$5:$M$315,COLUMN()-5,FALSE),"")</f>
        <v>출입문이 6초 이내에 열림 완료</v>
      </c>
      <c r="N855" t="str">
        <f>IFERROR(VLOOKUP(C855,우진고장설명!$B$5:$M$315,COLUMN()-5,FALSE),"")</f>
        <v>1) 출입문 구동부, 바닥면, 포켓 또는 개구부 사이에 이물질이 끼어 있는지 확인하여 조치한다.
2) 차량 운전실의 ‘장애물 바이패스' 스위치가 작동된 상태인지 확인하고, OFF 한다.</v>
      </c>
      <c r="O855" t="s">
        <v>2787</v>
      </c>
      <c r="P855" t="str">
        <f>IFERROR(VLOOKUP(C855,우진고장설명!$B$5:$M$315,COLUMN()-5,FALSE),"")</f>
        <v>우진200량</v>
      </c>
    </row>
    <row r="856" spans="1:16" x14ac:dyDescent="0.4">
      <c r="A856">
        <v>855</v>
      </c>
      <c r="B856" s="13" t="s">
        <v>7325</v>
      </c>
      <c r="C856" s="13">
        <f t="shared" si="13"/>
        <v>516</v>
      </c>
      <c r="D856" s="14" t="s">
        <v>7965</v>
      </c>
      <c r="E856" s="13" t="s">
        <v>3658</v>
      </c>
      <c r="F856" s="13" t="s">
        <v>2837</v>
      </c>
      <c r="G856" t="str">
        <f>IFERROR(VLOOKUP(C856,우진고장설명!$B$5:$M$315,COLUMN()-5,FALSE),"")</f>
        <v>DCU-출입문 장애물로 인한 닫힘 실패</v>
      </c>
      <c r="H856" t="str">
        <f>IFERROR(VLOOKUP(C856,우진고장설명!$B$5:$M$315,COLUMN()-5,FALSE),"")</f>
        <v>C</v>
      </c>
      <c r="I856" t="str">
        <f>IFERROR(VLOOKUP(C856,우진고장설명!$B$5:$M$315,COLUMN()-5,FALSE),"")</f>
        <v>DCU</v>
      </c>
      <c r="J856" t="str">
        <f>IFERROR(VLOOKUP(C856,우진고장설명!$B$5:$M$315,COLUMN()-5,FALSE),"")</f>
        <v xml:space="preserve">DCU의 RS485 데이터 중 DCU-TCMS SD TEXT5의 Bit4 “Close failure due to obstacle” 신호가 “1”이 되면 검지
</v>
      </c>
      <c r="K856" t="str">
        <f>IFERROR(VLOOKUP(C856,우진고장설명!$B$5:$M$315,COLUMN()-5,FALSE),"")</f>
        <v>3회 재열림 및 재닫힘을 시도한 후, 출입문 완전 열림 상태로 대기</v>
      </c>
      <c r="L856" t="str">
        <f>IFERROR(VLOOKUP(C856,우진고장설명!$B$5:$M$315,COLUMN()-5,FALSE),"")</f>
        <v xml:space="preserve">도어 닫힘 중 3회 장애물감지로 인해 닫힘 완료 실패(물리적 장애물, 기구 부품 불량, DCU 불량)
</v>
      </c>
      <c r="M856" t="str">
        <f>IFERROR(VLOOKUP(C856,우진고장설명!$B$5:$M$315,COLUMN()-5,FALSE),"")</f>
        <v>출입문 닫힘 시, 장애물 감지 없이 닫힘 완료</v>
      </c>
      <c r="N856" t="str">
        <f>IFERROR(VLOOKUP(C856,우진고장설명!$B$5:$M$315,COLUMN()-5,FALSE),"")</f>
        <v>1) 출입문 구동부, 바닥면, 포켓 또는 개구부 사이에 이물질이 끼어 있는지 확인하여 조치한다.
2) 위 조치 후에도 문제가 지속될 경우, DCU를 교체한다.</v>
      </c>
      <c r="O856" t="s">
        <v>2787</v>
      </c>
      <c r="P856" t="str">
        <f>IFERROR(VLOOKUP(C856,우진고장설명!$B$5:$M$315,COLUMN()-5,FALSE),"")</f>
        <v>우진200량</v>
      </c>
    </row>
    <row r="857" spans="1:16" x14ac:dyDescent="0.4">
      <c r="A857">
        <v>856</v>
      </c>
      <c r="B857" s="13" t="s">
        <v>7327</v>
      </c>
      <c r="C857" s="13">
        <f t="shared" si="13"/>
        <v>517</v>
      </c>
      <c r="D857" s="14" t="s">
        <v>7967</v>
      </c>
      <c r="E857" s="13" t="s">
        <v>3658</v>
      </c>
      <c r="F857" s="13" t="s">
        <v>2837</v>
      </c>
      <c r="G857" t="str">
        <f>IFERROR(VLOOKUP(C857,우진고장설명!$B$5:$M$315,COLUMN()-5,FALSE),"")</f>
        <v>DCU-출입문 장애물로 인한 열림 실패</v>
      </c>
      <c r="H857" t="str">
        <f>IFERROR(VLOOKUP(C857,우진고장설명!$B$5:$M$315,COLUMN()-5,FALSE),"")</f>
        <v>C</v>
      </c>
      <c r="I857" t="str">
        <f>IFERROR(VLOOKUP(C857,우진고장설명!$B$5:$M$315,COLUMN()-5,FALSE),"")</f>
        <v>DCU</v>
      </c>
      <c r="J857" t="str">
        <f>IFERROR(VLOOKUP(C857,우진고장설명!$B$5:$M$315,COLUMN()-5,FALSE),"")</f>
        <v xml:space="preserve">DCU의 RS485 데이터 중 DCU-TCMS SD TEXT5의 Bit4 “Open failure due to obstacle” 신호가 “1”이 되면 검지
</v>
      </c>
      <c r="K857" t="str">
        <f>IFERROR(VLOOKUP(C857,우진고장설명!$B$5:$M$315,COLUMN()-5,FALSE),"")</f>
        <v>3회 재닫힘 및 재열림을 시도한 후, 출입문 완전 닫힘 상태로 대기</v>
      </c>
      <c r="L857" t="str">
        <f>IFERROR(VLOOKUP(C857,우진고장설명!$B$5:$M$315,COLUMN()-5,FALSE),"")</f>
        <v xml:space="preserve">도어열림 중 3회 장애물감지로 인해 열림 완료 실패(물리적 장애물, 기구 부품 불량, DCU 불량)
</v>
      </c>
      <c r="M857" t="str">
        <f>IFERROR(VLOOKUP(C857,우진고장설명!$B$5:$M$315,COLUMN()-5,FALSE),"")</f>
        <v>출입문 열림 시, 장애물감지 없이 열림 완료</v>
      </c>
      <c r="N857" t="str">
        <f>IFERROR(VLOOKUP(C857,우진고장설명!$B$5:$M$315,COLUMN()-5,FALSE),"")</f>
        <v>1) 출입문 구동부, 바닥면, 포켓 또는 개구부 사이에 이물질이 끼어 있는지 확인하여 조치한다.
2) 위 조치 후에도 문제가 지속될 경우, DCU를 교체한다.</v>
      </c>
      <c r="O857" t="s">
        <v>2787</v>
      </c>
      <c r="P857" t="str">
        <f>IFERROR(VLOOKUP(C857,우진고장설명!$B$5:$M$315,COLUMN()-5,FALSE),"")</f>
        <v>우진200량</v>
      </c>
    </row>
    <row r="858" spans="1:16" x14ac:dyDescent="0.4">
      <c r="A858">
        <v>857</v>
      </c>
      <c r="B858" s="13" t="s">
        <v>7302</v>
      </c>
      <c r="C858" s="13">
        <f t="shared" si="13"/>
        <v>500</v>
      </c>
      <c r="D858" s="14" t="s">
        <v>3918</v>
      </c>
      <c r="E858" s="13" t="s">
        <v>3659</v>
      </c>
      <c r="F858" s="13" t="s">
        <v>2837</v>
      </c>
      <c r="G858" t="str">
        <f>IFERROR(VLOOKUP(C858,우진고장설명!$B$5:$M$315,COLUMN()-5,FALSE),"")</f>
        <v>DCU 통신고장</v>
      </c>
      <c r="H858" t="str">
        <f>IFERROR(VLOOKUP(C858,우진고장설명!$B$5:$M$315,COLUMN()-5,FALSE),"")</f>
        <v>C</v>
      </c>
      <c r="I858" t="str">
        <f>IFERROR(VLOOKUP(C858,우진고장설명!$B$5:$M$315,COLUMN()-5,FALSE),"")</f>
        <v>DCU</v>
      </c>
      <c r="J858" t="str">
        <f>IFERROR(VLOOKUP(C858,우진고장설명!$B$5:$M$315,COLUMN()-5,FALSE),"")</f>
        <v xml:space="preserve">DCU와 TCMS 간 RS485 통신고장이 검지되면 발생
</v>
      </c>
      <c r="K858" t="str">
        <f>IFERROR(VLOOKUP(C858,우진고장설명!$B$5:$M$315,COLUMN()-5,FALSE),"")</f>
        <v>정상적으로 출입문을 취급했음에도 불구하고, 화면상 출입문의 개폐상태 등의 변화가 없음.</v>
      </c>
      <c r="L858" t="str">
        <f>IFERROR(VLOOKUP(C858,우진고장설명!$B$5:$M$315,COLUMN()-5,FALSE),"")</f>
        <v xml:space="preserve">
1) DCU 전원 CB OFF
2) 통신연결 불량
3) 해당 DCU가 검수요원에 의해 firmware 업데이트 중인 경우
</v>
      </c>
      <c r="M858" t="str">
        <f>IFERROR(VLOOKUP(C858,우진고장설명!$B$5:$M$315,COLUMN()-5,FALSE),"")</f>
        <v>해당 차량의 DCU 및 CU/TU의 전원이 정상상태이고, 통신 라인 연결 상태가 정상</v>
      </c>
      <c r="N858" t="str">
        <f>IFERROR(VLOOKUP(C858,우진고장설명!$B$5:$M$315,COLUMN()-5,FALSE),"")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858" t="s">
        <v>2787</v>
      </c>
      <c r="P858" t="str">
        <f>IFERROR(VLOOKUP(C858,우진고장설명!$B$5:$M$315,COLUMN()-5,FALSE),"")</f>
        <v>우진200량</v>
      </c>
    </row>
    <row r="859" spans="1:16" x14ac:dyDescent="0.4">
      <c r="A859">
        <v>858</v>
      </c>
      <c r="B859" s="13" t="s">
        <v>7303</v>
      </c>
      <c r="C859" s="13">
        <f t="shared" si="13"/>
        <v>501</v>
      </c>
      <c r="D859" s="14" t="s">
        <v>7970</v>
      </c>
      <c r="E859" s="13" t="s">
        <v>3659</v>
      </c>
      <c r="F859" s="13" t="s">
        <v>3034</v>
      </c>
      <c r="G859" t="str">
        <f>IFERROR(VLOOKUP(C859,우진고장설명!$B$5:$M$315,COLUMN()-5,FALSE),"")</f>
        <v/>
      </c>
      <c r="H859" t="str">
        <f>IFERROR(VLOOKUP(C859,우진고장설명!$B$5:$M$315,COLUMN()-5,FALSE),"")</f>
        <v/>
      </c>
      <c r="I859" t="str">
        <f>IFERROR(VLOOKUP(C859,우진고장설명!$B$5:$M$315,COLUMN()-5,FALSE),"")</f>
        <v/>
      </c>
      <c r="J859" t="str">
        <f>IFERROR(VLOOKUP(C859,우진고장설명!$B$5:$M$315,COLUMN()-5,FALSE),"")</f>
        <v/>
      </c>
      <c r="K859" t="str">
        <f>IFERROR(VLOOKUP(C859,우진고장설명!$B$5:$M$315,COLUMN()-5,FALSE),"")</f>
        <v/>
      </c>
      <c r="L859" t="str">
        <f>IFERROR(VLOOKUP(C859,우진고장설명!$B$5:$M$315,COLUMN()-5,FALSE),"")</f>
        <v/>
      </c>
      <c r="M859" t="str">
        <f>IFERROR(VLOOKUP(C859,우진고장설명!$B$5:$M$315,COLUMN()-5,FALSE),"")</f>
        <v/>
      </c>
      <c r="N859" t="str">
        <f>IFERROR(VLOOKUP(C859,우진고장설명!$B$5:$M$315,COLUMN()-5,FALSE),"")</f>
        <v/>
      </c>
      <c r="O859" t="s">
        <v>2787</v>
      </c>
      <c r="P859" t="str">
        <f>IFERROR(VLOOKUP(C859,우진고장설명!$B$5:$M$315,COLUMN()-5,FALSE),"")</f>
        <v/>
      </c>
    </row>
    <row r="860" spans="1:16" x14ac:dyDescent="0.4">
      <c r="A860">
        <v>859</v>
      </c>
      <c r="B860" s="13" t="s">
        <v>7304</v>
      </c>
      <c r="C860" s="13">
        <f t="shared" si="13"/>
        <v>502</v>
      </c>
      <c r="D860" s="14" t="s">
        <v>7972</v>
      </c>
      <c r="E860" s="13" t="s">
        <v>3659</v>
      </c>
      <c r="F860" s="13" t="s">
        <v>3034</v>
      </c>
      <c r="G860" t="str">
        <f>IFERROR(VLOOKUP(C860,우진고장설명!$B$5:$M$315,COLUMN()-5,FALSE),"")</f>
        <v/>
      </c>
      <c r="H860" t="str">
        <f>IFERROR(VLOOKUP(C860,우진고장설명!$B$5:$M$315,COLUMN()-5,FALSE),"")</f>
        <v/>
      </c>
      <c r="I860" t="str">
        <f>IFERROR(VLOOKUP(C860,우진고장설명!$B$5:$M$315,COLUMN()-5,FALSE),"")</f>
        <v/>
      </c>
      <c r="J860" t="str">
        <f>IFERROR(VLOOKUP(C860,우진고장설명!$B$5:$M$315,COLUMN()-5,FALSE),"")</f>
        <v/>
      </c>
      <c r="K860" t="str">
        <f>IFERROR(VLOOKUP(C860,우진고장설명!$B$5:$M$315,COLUMN()-5,FALSE),"")</f>
        <v/>
      </c>
      <c r="L860" t="str">
        <f>IFERROR(VLOOKUP(C860,우진고장설명!$B$5:$M$315,COLUMN()-5,FALSE),"")</f>
        <v/>
      </c>
      <c r="M860" t="str">
        <f>IFERROR(VLOOKUP(C860,우진고장설명!$B$5:$M$315,COLUMN()-5,FALSE),"")</f>
        <v/>
      </c>
      <c r="N860" t="str">
        <f>IFERROR(VLOOKUP(C860,우진고장설명!$B$5:$M$315,COLUMN()-5,FALSE),"")</f>
        <v/>
      </c>
      <c r="O860" t="s">
        <v>2787</v>
      </c>
      <c r="P860" t="str">
        <f>IFERROR(VLOOKUP(C860,우진고장설명!$B$5:$M$315,COLUMN()-5,FALSE),"")</f>
        <v/>
      </c>
    </row>
    <row r="861" spans="1:16" x14ac:dyDescent="0.4">
      <c r="A861">
        <v>860</v>
      </c>
      <c r="B861" s="13" t="s">
        <v>7305</v>
      </c>
      <c r="C861" s="13">
        <f t="shared" si="13"/>
        <v>503</v>
      </c>
      <c r="D861" s="14" t="s">
        <v>7974</v>
      </c>
      <c r="E861" s="13" t="s">
        <v>3659</v>
      </c>
      <c r="F861" s="13" t="s">
        <v>2821</v>
      </c>
      <c r="G861" t="str">
        <f>IFERROR(VLOOKUP(C861,우진고장설명!$B$5:$M$315,COLUMN()-5,FALSE),"")</f>
        <v/>
      </c>
      <c r="H861" t="str">
        <f>IFERROR(VLOOKUP(C861,우진고장설명!$B$5:$M$315,COLUMN()-5,FALSE),"")</f>
        <v/>
      </c>
      <c r="I861" t="str">
        <f>IFERROR(VLOOKUP(C861,우진고장설명!$B$5:$M$315,COLUMN()-5,FALSE),"")</f>
        <v/>
      </c>
      <c r="J861" t="str">
        <f>IFERROR(VLOOKUP(C861,우진고장설명!$B$5:$M$315,COLUMN()-5,FALSE),"")</f>
        <v/>
      </c>
      <c r="K861" t="str">
        <f>IFERROR(VLOOKUP(C861,우진고장설명!$B$5:$M$315,COLUMN()-5,FALSE),"")</f>
        <v/>
      </c>
      <c r="L861" t="str">
        <f>IFERROR(VLOOKUP(C861,우진고장설명!$B$5:$M$315,COLUMN()-5,FALSE),"")</f>
        <v/>
      </c>
      <c r="M861" t="str">
        <f>IFERROR(VLOOKUP(C861,우진고장설명!$B$5:$M$315,COLUMN()-5,FALSE),"")</f>
        <v/>
      </c>
      <c r="N861" t="str">
        <f>IFERROR(VLOOKUP(C861,우진고장설명!$B$5:$M$315,COLUMN()-5,FALSE),"")</f>
        <v/>
      </c>
      <c r="O861" t="s">
        <v>2787</v>
      </c>
      <c r="P861" t="str">
        <f>IFERROR(VLOOKUP(C861,우진고장설명!$B$5:$M$315,COLUMN()-5,FALSE),"")</f>
        <v/>
      </c>
    </row>
    <row r="862" spans="1:16" x14ac:dyDescent="0.4">
      <c r="A862">
        <v>861</v>
      </c>
      <c r="B862" s="13" t="s">
        <v>7306</v>
      </c>
      <c r="C862" s="13">
        <f t="shared" si="13"/>
        <v>504</v>
      </c>
      <c r="D862" s="14" t="s">
        <v>7976</v>
      </c>
      <c r="E862" s="13" t="s">
        <v>3659</v>
      </c>
      <c r="F862" s="13" t="s">
        <v>2821</v>
      </c>
      <c r="G862" t="str">
        <f>IFERROR(VLOOKUP(C862,우진고장설명!$B$5:$M$315,COLUMN()-5,FALSE),"")</f>
        <v/>
      </c>
      <c r="H862" t="str">
        <f>IFERROR(VLOOKUP(C862,우진고장설명!$B$5:$M$315,COLUMN()-5,FALSE),"")</f>
        <v/>
      </c>
      <c r="I862" t="str">
        <f>IFERROR(VLOOKUP(C862,우진고장설명!$B$5:$M$315,COLUMN()-5,FALSE),"")</f>
        <v/>
      </c>
      <c r="J862" t="str">
        <f>IFERROR(VLOOKUP(C862,우진고장설명!$B$5:$M$315,COLUMN()-5,FALSE),"")</f>
        <v/>
      </c>
      <c r="K862" t="str">
        <f>IFERROR(VLOOKUP(C862,우진고장설명!$B$5:$M$315,COLUMN()-5,FALSE),"")</f>
        <v/>
      </c>
      <c r="L862" t="str">
        <f>IFERROR(VLOOKUP(C862,우진고장설명!$B$5:$M$315,COLUMN()-5,FALSE),"")</f>
        <v/>
      </c>
      <c r="M862" t="str">
        <f>IFERROR(VLOOKUP(C862,우진고장설명!$B$5:$M$315,COLUMN()-5,FALSE),"")</f>
        <v/>
      </c>
      <c r="N862" t="str">
        <f>IFERROR(VLOOKUP(C862,우진고장설명!$B$5:$M$315,COLUMN()-5,FALSE),"")</f>
        <v/>
      </c>
      <c r="O862" t="s">
        <v>2787</v>
      </c>
      <c r="P862" t="str">
        <f>IFERROR(VLOOKUP(C862,우진고장설명!$B$5:$M$315,COLUMN()-5,FALSE),"")</f>
        <v/>
      </c>
    </row>
    <row r="863" spans="1:16" x14ac:dyDescent="0.4">
      <c r="A863">
        <v>862</v>
      </c>
      <c r="B863" s="13" t="s">
        <v>7307</v>
      </c>
      <c r="C863" s="13">
        <f t="shared" si="13"/>
        <v>505</v>
      </c>
      <c r="D863" s="14" t="s">
        <v>7978</v>
      </c>
      <c r="E863" s="13" t="s">
        <v>3659</v>
      </c>
      <c r="F863" s="13" t="s">
        <v>3034</v>
      </c>
      <c r="G863" t="str">
        <f>IFERROR(VLOOKUP(C863,우진고장설명!$B$5:$M$315,COLUMN()-5,FALSE),"")</f>
        <v>DCU-입력고전압</v>
      </c>
      <c r="H863" t="str">
        <f>IFERROR(VLOOKUP(C863,우진고장설명!$B$5:$M$315,COLUMN()-5,FALSE),"")</f>
        <v>W</v>
      </c>
      <c r="I863" t="str">
        <f>IFERROR(VLOOKUP(C863,우진고장설명!$B$5:$M$315,COLUMN()-5,FALSE),"")</f>
        <v>DCU</v>
      </c>
      <c r="J863" t="str">
        <f>IFERROR(VLOOKUP(C863,우진고장설명!$B$5:$M$315,COLUMN()-5,FALSE),"")</f>
        <v xml:space="preserve">DCU의 RS485 데이터 중 DCU-TCMS SD TEXT3의 Bit4 “High Voltage”  신호가 “1”이 되면 검지
</v>
      </c>
      <c r="K863" t="str">
        <f>IFERROR(VLOOKUP(C863,우진고장설명!$B$5:$M$315,COLUMN()-5,FALSE),"")</f>
        <v>고전압 상태(그리 높지 않은 고전압 상태에서는 출입문 작동에 문제가 없으나, 140Vdc 이상의 큰 전압이 인가될 경우, DCU의 PCB 기판이 손상될 수 있음.)</v>
      </c>
      <c r="L863" t="str">
        <f>IFERROR(VLOOKUP(C863,우진고장설명!$B$5:$M$315,COLUMN()-5,FALSE),"")</f>
        <v xml:space="preserve">차량으로부터 인가되는 공급전원이 125Vdc 이상
</v>
      </c>
      <c r="M863" t="str">
        <f>IFERROR(VLOOKUP(C863,우진고장설명!$B$5:$M$315,COLUMN()-5,FALSE),"")</f>
        <v>차량으로부터 인가되는 공급전원이 125Vdc 미만</v>
      </c>
      <c r="N863" t="str">
        <f>IFERROR(VLOOKUP(C863,우진고장설명!$B$5:$M$315,COLUMN()-5,FALSE),"")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863" t="s">
        <v>2787</v>
      </c>
      <c r="P863" t="str">
        <f>IFERROR(VLOOKUP(C863,우진고장설명!$B$5:$M$315,COLUMN()-5,FALSE),"")</f>
        <v>우진200량</v>
      </c>
    </row>
    <row r="864" spans="1:16" x14ac:dyDescent="0.4">
      <c r="A864">
        <v>863</v>
      </c>
      <c r="B864" s="13" t="s">
        <v>7308</v>
      </c>
      <c r="C864" s="13">
        <f t="shared" si="13"/>
        <v>506</v>
      </c>
      <c r="D864" s="14" t="s">
        <v>7980</v>
      </c>
      <c r="E864" s="13" t="s">
        <v>3659</v>
      </c>
      <c r="F864" s="13" t="s">
        <v>3034</v>
      </c>
      <c r="G864" t="str">
        <f>IFERROR(VLOOKUP(C864,우진고장설명!$B$5:$M$315,COLUMN()-5,FALSE),"")</f>
        <v>DCU-입력저전압</v>
      </c>
      <c r="H864" t="str">
        <f>IFERROR(VLOOKUP(C864,우진고장설명!$B$5:$M$315,COLUMN()-5,FALSE),"")</f>
        <v>W</v>
      </c>
      <c r="I864" t="str">
        <f>IFERROR(VLOOKUP(C864,우진고장설명!$B$5:$M$315,COLUMN()-5,FALSE),"")</f>
        <v>DCU</v>
      </c>
      <c r="J864" t="str">
        <f>IFERROR(VLOOKUP(C864,우진고장설명!$B$5:$M$315,COLUMN()-5,FALSE),"")</f>
        <v xml:space="preserve">DCU의 RS485 데이터 중 DCU-TCMS SD TEXT3의 Bit5 “Low Voltage”  신호가 “1”이 되면 검지
</v>
      </c>
      <c r="K864" t="str">
        <f>IFERROR(VLOOKUP(C864,우진고장설명!$B$5:$M$315,COLUMN()-5,FALSE),"")</f>
        <v>저전압상태(출입문 동작이 심하게 느려지거나 작동조차 안 될 수 있음.)</v>
      </c>
      <c r="L864" t="str">
        <f>IFERROR(VLOOKUP(C864,우진고장설명!$B$5:$M$315,COLUMN()-5,FALSE),"")</f>
        <v xml:space="preserve">차량으로부터 인가되는 공급전원이 70Vdc 이하
</v>
      </c>
      <c r="M864" t="str">
        <f>IFERROR(VLOOKUP(C864,우진고장설명!$B$5:$M$315,COLUMN()-5,FALSE),"")</f>
        <v>차량으로부터 인가되는 공급전원이 70Vdc 초과</v>
      </c>
      <c r="N864" t="str">
        <f>IFERROR(VLOOKUP(C864,우진고장설명!$B$5:$M$315,COLUMN()-5,FALSE),"")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864" t="s">
        <v>2787</v>
      </c>
      <c r="P864" t="str">
        <f>IFERROR(VLOOKUP(C864,우진고장설명!$B$5:$M$315,COLUMN()-5,FALSE),"")</f>
        <v>우진200량</v>
      </c>
    </row>
    <row r="865" spans="1:16" x14ac:dyDescent="0.4">
      <c r="A865">
        <v>864</v>
      </c>
      <c r="B865" s="13" t="s">
        <v>7310</v>
      </c>
      <c r="C865" s="13">
        <f t="shared" si="13"/>
        <v>507</v>
      </c>
      <c r="D865" s="14" t="s">
        <v>7982</v>
      </c>
      <c r="E865" s="13" t="s">
        <v>3659</v>
      </c>
      <c r="F865" s="13" t="s">
        <v>2837</v>
      </c>
      <c r="G865" t="str">
        <f>IFERROR(VLOOKUP(C865,우진고장설명!$B$5:$M$315,COLUMN()-5,FALSE),"")</f>
        <v>DCU-초기화 실패</v>
      </c>
      <c r="H865" t="str">
        <f>IFERROR(VLOOKUP(C865,우진고장설명!$B$5:$M$315,COLUMN()-5,FALSE),"")</f>
        <v>C</v>
      </c>
      <c r="I865" t="str">
        <f>IFERROR(VLOOKUP(C865,우진고장설명!$B$5:$M$315,COLUMN()-5,FALSE),"")</f>
        <v>DCU</v>
      </c>
      <c r="J865" t="str">
        <f>IFERROR(VLOOKUP(C865,우진고장설명!$B$5:$M$315,COLUMN()-5,FALSE),"")</f>
        <v xml:space="preserve">DCU의 RS485 데이터 중 DCU-TCMS SD TEXT4의 Bit5 “Calibration failure”  신호가 “1”이 되면 검지
</v>
      </c>
      <c r="K865" t="str">
        <f>IFERROR(VLOOKUP(C865,우진고장설명!$B$5:$M$315,COLUMN()-5,FALSE),"")</f>
        <v>초기화가 실패하여 정상적인 출임문 열림/닫힘이 불가능</v>
      </c>
      <c r="L865" t="str">
        <f>IFERROR(VLOOKUP(C865,우진고장설명!$B$5:$M$315,COLUMN()-5,FALSE),"")</f>
        <v xml:space="preserve">DCU 초기화 동작 중, 모터 고장, 장애물감지, 리미트 스위치 고장 등으로 인해 초기화를 완료하지 못하는 경우
</v>
      </c>
      <c r="M865" t="str">
        <f>IFERROR(VLOOKUP(C865,우진고장설명!$B$5:$M$315,COLUMN()-5,FALSE),"")</f>
        <v>초기화 실패를 야기한 고장코드를 확인하여 조치 후, 재닫힘 명령을 주거나 DCU 전원 reset</v>
      </c>
      <c r="N865" t="str">
        <f>IFERROR(VLOOKUP(C865,우진고장설명!$B$5:$M$315,COLUMN()-5,FALSE),"")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865" t="s">
        <v>2787</v>
      </c>
      <c r="P865" t="str">
        <f>IFERROR(VLOOKUP(C865,우진고장설명!$B$5:$M$315,COLUMN()-5,FALSE),"")</f>
        <v>우진200량</v>
      </c>
    </row>
    <row r="866" spans="1:16" x14ac:dyDescent="0.4">
      <c r="A866">
        <v>865</v>
      </c>
      <c r="B866" s="13" t="s">
        <v>7312</v>
      </c>
      <c r="C866" s="13">
        <f t="shared" si="13"/>
        <v>508</v>
      </c>
      <c r="D866" s="14" t="s">
        <v>7984</v>
      </c>
      <c r="E866" s="13" t="s">
        <v>3659</v>
      </c>
      <c r="F866" s="13" t="s">
        <v>2821</v>
      </c>
      <c r="G866" t="str">
        <f>IFERROR(VLOOKUP(C866,우진고장설명!$B$5:$M$315,COLUMN()-5,FALSE),"")</f>
        <v>DCU-출입문 모터/인코더 고장</v>
      </c>
      <c r="H866" t="str">
        <f>IFERROR(VLOOKUP(C866,우진고장설명!$B$5:$M$315,COLUMN()-5,FALSE),"")</f>
        <v>B</v>
      </c>
      <c r="I866" t="str">
        <f>IFERROR(VLOOKUP(C866,우진고장설명!$B$5:$M$315,COLUMN()-5,FALSE),"")</f>
        <v>DCU</v>
      </c>
      <c r="J866" t="str">
        <f>IFERROR(VLOOKUP(C866,우진고장설명!$B$5:$M$315,COLUMN()-5,FALSE),"")</f>
        <v xml:space="preserve">DCU의 RS485 데이터 중 DCU-TCMS SD TEXT4의 Bit4 “Motor / Encoder failure”  신호가 “1”이 되면
검지
</v>
      </c>
      <c r="K866" t="str">
        <f>IFERROR(VLOOKUP(C866,우진고장설명!$B$5:$M$315,COLUMN()-5,FALSE),"")</f>
        <v>출입문 정상동작 불가</v>
      </c>
      <c r="L866" t="str">
        <f>IFERROR(VLOOKUP(C866,우진고장설명!$B$5:$M$315,COLUMN()-5,FALSE),"")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866" t="str">
        <f>IFERROR(VLOOKUP(C866,우진고장설명!$B$5:$M$315,COLUMN()-5,FALSE),"")</f>
        <v>모터/인코더 및 DCU가 정상 상태이고, 전기적 연결 상태가 정상</v>
      </c>
      <c r="N866" t="str">
        <f>IFERROR(VLOOKUP(C866,우진고장설명!$B$5:$M$315,COLUMN()-5,FALSE),"")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866" t="s">
        <v>2787</v>
      </c>
      <c r="P866" t="str">
        <f>IFERROR(VLOOKUP(C866,우진고장설명!$B$5:$M$315,COLUMN()-5,FALSE),"")</f>
        <v>우진200량</v>
      </c>
    </row>
    <row r="867" spans="1:16" x14ac:dyDescent="0.4">
      <c r="A867">
        <v>866</v>
      </c>
      <c r="B867" s="13" t="s">
        <v>7313</v>
      </c>
      <c r="C867" s="13">
        <f t="shared" si="13"/>
        <v>509</v>
      </c>
      <c r="D867" s="14" t="s">
        <v>7986</v>
      </c>
      <c r="E867" s="13" t="s">
        <v>3659</v>
      </c>
      <c r="F867" s="13" t="s">
        <v>2837</v>
      </c>
      <c r="G867" t="str">
        <f>IFERROR(VLOOKUP(C867,우진고장설명!$B$5:$M$315,COLUMN()-5,FALSE),"")</f>
        <v>DCU-출입문 잠김 리미트 스위치 고장</v>
      </c>
      <c r="H867" t="str">
        <f>IFERROR(VLOOKUP(C867,우진고장설명!$B$5:$M$315,COLUMN()-5,FALSE),"")</f>
        <v>C</v>
      </c>
      <c r="I867" t="str">
        <f>IFERROR(VLOOKUP(C867,우진고장설명!$B$5:$M$315,COLUMN()-5,FALSE),"")</f>
        <v>DCU</v>
      </c>
      <c r="J867" t="str">
        <f>IFERROR(VLOOKUP(C867,우진고장설명!$B$5:$M$315,COLUMN()-5,FALSE),"")</f>
        <v xml:space="preserve">DCU의 RS485 데이터 중 DCU-TCMS SD TEXT4의 Bit1 “DLS Failure”  신호가 “1”이 되면 검지
</v>
      </c>
      <c r="K867" t="str">
        <f>IFERROR(VLOOKUP(C867,우진고장설명!$B$5:$M$315,COLUMN()-5,FALSE),"")</f>
        <v>출입문 잠김 상태 확인 불가</v>
      </c>
      <c r="L867" t="str">
        <f>IFERROR(VLOOKUP(C867,우진고장설명!$B$5:$M$315,COLUMN()-5,FALSE),"")</f>
        <v xml:space="preserve">
1) 출입문이 열림 상태에서 DLS가 작동되어 있는 경우
2) 출입문이 닫힘 상태에서 DLS가 작동되지 않은 경우
</v>
      </c>
      <c r="M867" t="str">
        <f>IFERROR(VLOOKUP(C867,우진고장설명!$B$5:$M$315,COLUMN()-5,FALSE),"")</f>
        <v>전기적 결선상태가 양호하고, 출입문 열림 닫힘 시, DLS가 정상적으로 작동</v>
      </c>
      <c r="N867" t="str">
        <f>IFERROR(VLOOKUP(C867,우진고장설명!$B$5:$M$315,COLUMN()-5,FALSE),"")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867" t="s">
        <v>2787</v>
      </c>
      <c r="P867" t="str">
        <f>IFERROR(VLOOKUP(C867,우진고장설명!$B$5:$M$315,COLUMN()-5,FALSE),"")</f>
        <v>우진200량</v>
      </c>
    </row>
    <row r="868" spans="1:16" x14ac:dyDescent="0.4">
      <c r="A868">
        <v>867</v>
      </c>
      <c r="B868" s="13" t="s">
        <v>7314</v>
      </c>
      <c r="C868" s="13">
        <f t="shared" si="13"/>
        <v>510</v>
      </c>
      <c r="D868" s="14" t="s">
        <v>7988</v>
      </c>
      <c r="E868" s="13" t="s">
        <v>3659</v>
      </c>
      <c r="F868" s="13" t="s">
        <v>2837</v>
      </c>
      <c r="G868" t="str">
        <f>IFERROR(VLOOKUP(C868,우진고장설명!$B$5:$M$315,COLUMN()-5,FALSE),"")</f>
        <v>DCU-출입문 닫힘 리미트 스위치1 고장</v>
      </c>
      <c r="H868" t="str">
        <f>IFERROR(VLOOKUP(C868,우진고장설명!$B$5:$M$315,COLUMN()-5,FALSE),"")</f>
        <v>C</v>
      </c>
      <c r="I868" t="str">
        <f>IFERROR(VLOOKUP(C868,우진고장설명!$B$5:$M$315,COLUMN()-5,FALSE),"")</f>
        <v>DCU</v>
      </c>
      <c r="J868" t="str">
        <f>IFERROR(VLOOKUP(C868,우진고장설명!$B$5:$M$315,COLUMN()-5,FALSE),"")</f>
        <v xml:space="preserve">DCU의 RS485 데이터 중 DCU-TCMS SD TEXT4의 Bit3 “DCS1 Failure(Leftt)” 신호가 “1”이 되면 검지
</v>
      </c>
      <c r="K868" t="str">
        <f>IFERROR(VLOOKUP(C868,우진고장설명!$B$5:$M$315,COLUMN()-5,FALSE),"")</f>
        <v>출입문 왼쪽 판넬 닫힘 상태 확인 불가</v>
      </c>
      <c r="L868" t="str">
        <f>IFERROR(VLOOKUP(C868,우진고장설명!$B$5:$M$315,COLUMN()-5,FALSE),"")</f>
        <v xml:space="preserve">
1) 출입문이 열림 상태에서 DCS1이 작동되어 있는 경우
2) 출입문이 닫힘 상태에서 DCS1이 작동되지 않은 경우
</v>
      </c>
      <c r="M868" t="str">
        <f>IFERROR(VLOOKUP(C868,우진고장설명!$B$5:$M$315,COLUMN()-5,FALSE),"")</f>
        <v>전기적 결선상태가 양호하고, 출입문 열림 닫힘 시, DCS1이 정상적으로 작동</v>
      </c>
      <c r="N868" t="str">
        <f>IFERROR(VLOOKUP(C868,우진고장설명!$B$5:$M$315,COLUMN()-5,FALSE),"")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868" t="s">
        <v>2787</v>
      </c>
      <c r="P868" t="str">
        <f>IFERROR(VLOOKUP(C868,우진고장설명!$B$5:$M$315,COLUMN()-5,FALSE),"")</f>
        <v>우진200량</v>
      </c>
    </row>
    <row r="869" spans="1:16" x14ac:dyDescent="0.4">
      <c r="A869">
        <v>868</v>
      </c>
      <c r="B869" s="13" t="s">
        <v>7315</v>
      </c>
      <c r="C869" s="13">
        <f t="shared" si="13"/>
        <v>511</v>
      </c>
      <c r="D869" s="14" t="s">
        <v>7990</v>
      </c>
      <c r="E869" s="13" t="s">
        <v>3659</v>
      </c>
      <c r="F869" s="13" t="s">
        <v>2837</v>
      </c>
      <c r="G869" t="str">
        <f>IFERROR(VLOOKUP(C869,우진고장설명!$B$5:$M$315,COLUMN()-5,FALSE),"")</f>
        <v>DCU-출입문 닫힘 리미트 스위치2 고장</v>
      </c>
      <c r="H869" t="str">
        <f>IFERROR(VLOOKUP(C869,우진고장설명!$B$5:$M$315,COLUMN()-5,FALSE),"")</f>
        <v>C</v>
      </c>
      <c r="I869" t="str">
        <f>IFERROR(VLOOKUP(C869,우진고장설명!$B$5:$M$315,COLUMN()-5,FALSE),"")</f>
        <v>DCU</v>
      </c>
      <c r="J869" t="str">
        <f>IFERROR(VLOOKUP(C869,우진고장설명!$B$5:$M$315,COLUMN()-5,FALSE),"")</f>
        <v xml:space="preserve">DCU의 RS485 데이터 중 DCU-TCMS SD TEXT4의 Bit2 “DCS2 Failure(Right)” 신호가 “1”이 되면 검지
</v>
      </c>
      <c r="K869" t="str">
        <f>IFERROR(VLOOKUP(C869,우진고장설명!$B$5:$M$315,COLUMN()-5,FALSE),"")</f>
        <v>출입문 오른쪽 판넬 닫힘 상태 확인 불가</v>
      </c>
      <c r="L869" t="str">
        <f>IFERROR(VLOOKUP(C869,우진고장설명!$B$5:$M$315,COLUMN()-5,FALSE),"")</f>
        <v xml:space="preserve">
1) 출입문이 열림 상태에서 DCS2가 작동되어 있는 경우
2) 출입문이 닫힘 상태에서 DCS2가 작동되지 않은 경우
</v>
      </c>
      <c r="M869" t="str">
        <f>IFERROR(VLOOKUP(C869,우진고장설명!$B$5:$M$315,COLUMN()-5,FALSE),"")</f>
        <v>전기적 결선상태가 양호하고, 출입문 열림 닫힘 시, DCS2가 정상적으로 작동</v>
      </c>
      <c r="N869" t="str">
        <f>IFERROR(VLOOKUP(C869,우진고장설명!$B$5:$M$315,COLUMN()-5,FALSE),"")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869" t="s">
        <v>2787</v>
      </c>
      <c r="P869" t="str">
        <f>IFERROR(VLOOKUP(C869,우진고장설명!$B$5:$M$315,COLUMN()-5,FALSE),"")</f>
        <v>우진200량</v>
      </c>
    </row>
    <row r="870" spans="1:16" x14ac:dyDescent="0.4">
      <c r="A870">
        <v>869</v>
      </c>
      <c r="B870" s="13" t="s">
        <v>7317</v>
      </c>
      <c r="C870" s="13">
        <f t="shared" si="13"/>
        <v>512</v>
      </c>
      <c r="D870" s="14" t="s">
        <v>7992</v>
      </c>
      <c r="E870" s="13" t="s">
        <v>3659</v>
      </c>
      <c r="F870" s="13" t="s">
        <v>2837</v>
      </c>
      <c r="G870" t="str">
        <f>IFERROR(VLOOKUP(C870,우진고장설명!$B$5:$M$315,COLUMN()-5,FALSE),"")</f>
        <v>DCU-파라미터 로딩 실패</v>
      </c>
      <c r="H870" t="str">
        <f>IFERROR(VLOOKUP(C870,우진고장설명!$B$5:$M$315,COLUMN()-5,FALSE),"")</f>
        <v>C</v>
      </c>
      <c r="I870" t="str">
        <f>IFERROR(VLOOKUP(C870,우진고장설명!$B$5:$M$315,COLUMN()-5,FALSE),"")</f>
        <v>DCU</v>
      </c>
      <c r="J870" t="str">
        <f>IFERROR(VLOOKUP(C870,우진고장설명!$B$5:$M$315,COLUMN()-5,FALSE),"")</f>
        <v xml:space="preserve">DCU의 RS485 데이터 중 DCU-TCMS SD TEXT4의 Bit6 “Paraneter error”  신호가 “1”이 되면 검지
</v>
      </c>
      <c r="K870" t="str">
        <f>IFERROR(VLOOKUP(C870,우진고장설명!$B$5:$M$315,COLUMN()-5,FALSE),"")</f>
        <v>Parametererror 현시(출입문은 정상작동 가능)</v>
      </c>
      <c r="L870" t="str">
        <f>IFERROR(VLOOKUP(C870,우진고장설명!$B$5:$M$315,COLUMN()-5,FALSE),"")</f>
        <v xml:space="preserve">DCU 자체 내의 EEPROM으로부터 parameter데이터 로딩 실패
</v>
      </c>
      <c r="M870" t="str">
        <f>IFERROR(VLOOKUP(C870,우진고장설명!$B$5:$M$315,COLUMN()-5,FALSE),"")</f>
        <v>DCU의 EEPROM에서 parameter 로딩 완료</v>
      </c>
      <c r="N870" t="str">
        <f>IFERROR(VLOOKUP(C870,우진고장설명!$B$5:$M$315,COLUMN()-5,FALSE),"")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870" t="s">
        <v>2787</v>
      </c>
      <c r="P870" t="str">
        <f>IFERROR(VLOOKUP(C870,우진고장설명!$B$5:$M$315,COLUMN()-5,FALSE),"")</f>
        <v>우진200량</v>
      </c>
    </row>
    <row r="871" spans="1:16" x14ac:dyDescent="0.4">
      <c r="A871">
        <v>870</v>
      </c>
      <c r="B871" s="13" t="s">
        <v>7319</v>
      </c>
      <c r="C871" s="13">
        <f t="shared" si="13"/>
        <v>513</v>
      </c>
      <c r="D871" s="14" t="s">
        <v>7994</v>
      </c>
      <c r="E871" s="13" t="s">
        <v>3659</v>
      </c>
      <c r="F871" s="13" t="s">
        <v>2837</v>
      </c>
      <c r="G871" t="str">
        <f>IFERROR(VLOOKUP(C871,우진고장설명!$B$5:$M$315,COLUMN()-5,FALSE),"")</f>
        <v>DCU-모듈 상태체크 에러</v>
      </c>
      <c r="H871" t="str">
        <f>IFERROR(VLOOKUP(C871,우진고장설명!$B$5:$M$315,COLUMN()-5,FALSE),"")</f>
        <v>C</v>
      </c>
      <c r="I871" t="str">
        <f>IFERROR(VLOOKUP(C871,우진고장설명!$B$5:$M$315,COLUMN()-5,FALSE),"")</f>
        <v>DCU</v>
      </c>
      <c r="J871" t="str">
        <f>IFERROR(VLOOKUP(C871,우진고장설명!$B$5:$M$315,COLUMN()-5,FALSE),"")</f>
        <v xml:space="preserve">DCU의 RS485 데이터 중 DCU-TCMS SD TEXT5의 Bit1 “Module check error” 신호가 “1”이 되면 검지
</v>
      </c>
      <c r="K871" t="str">
        <f>IFERROR(VLOOKUP(C871,우진고장설명!$B$5:$M$315,COLUMN()-5,FALSE),"")</f>
        <v>Modulecheckerror현시(출입문은 정상작동가능)</v>
      </c>
      <c r="L871" t="str">
        <f>IFERROR(VLOOKUP(C871,우진고장설명!$B$5:$M$315,COLUMN()-5,FALSE),"")</f>
        <v xml:space="preserve">2중계 DCU의 ‘A’ 모듈과 ‘B’ 모듈 간, 상태 체크 기능에 이상이 생긴 경우 고장 발생
</v>
      </c>
      <c r="M871" t="str">
        <f>IFERROR(VLOOKUP(C871,우진고장설명!$B$5:$M$315,COLUMN()-5,FALSE),"")</f>
        <v>DCU의 ‘A' 모듈과 ‘B' 모듈 간, 상태 체크 정상</v>
      </c>
      <c r="N871" t="str">
        <f>IFERROR(VLOOKUP(C871,우진고장설명!$B$5:$M$315,COLUMN()-5,FALSE),"")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871" t="s">
        <v>2787</v>
      </c>
      <c r="P871" t="str">
        <f>IFERROR(VLOOKUP(C871,우진고장설명!$B$5:$M$315,COLUMN()-5,FALSE),"")</f>
        <v>우진200량</v>
      </c>
    </row>
    <row r="872" spans="1:16" x14ac:dyDescent="0.4">
      <c r="A872">
        <v>871</v>
      </c>
      <c r="B872" s="13" t="s">
        <v>7321</v>
      </c>
      <c r="C872" s="13">
        <f t="shared" si="13"/>
        <v>514</v>
      </c>
      <c r="D872" s="14" t="s">
        <v>7996</v>
      </c>
      <c r="E872" s="13" t="s">
        <v>3659</v>
      </c>
      <c r="F872" s="13" t="s">
        <v>2837</v>
      </c>
      <c r="G872" t="str">
        <f>IFERROR(VLOOKUP(C872,우진고장설명!$B$5:$M$315,COLUMN()-5,FALSE),"")</f>
        <v>DCU-출입문 닫힘시간 초과</v>
      </c>
      <c r="H872" t="str">
        <f>IFERROR(VLOOKUP(C872,우진고장설명!$B$5:$M$315,COLUMN()-5,FALSE),"")</f>
        <v>C</v>
      </c>
      <c r="I872" t="str">
        <f>IFERROR(VLOOKUP(C872,우진고장설명!$B$5:$M$315,COLUMN()-5,FALSE),"")</f>
        <v>DCU</v>
      </c>
      <c r="J872" t="str">
        <f>IFERROR(VLOOKUP(C872,우진고장설명!$B$5:$M$315,COLUMN()-5,FALSE),"")</f>
        <v xml:space="preserve">DCU의 RS485 데이터 중 DCU-TCMS SD TEXT5의 Bit2 “Close time out”  신호가 “1”이 되면 검지
</v>
      </c>
      <c r="K872" t="str">
        <f>IFERROR(VLOOKUP(C872,우진고장설명!$B$5:$M$315,COLUMN()-5,FALSE),"")</f>
        <v>Closetimeout 현시(출입문은 정상작동가능)</v>
      </c>
      <c r="L872" t="str">
        <f>IFERROR(VLOOKUP(C872,우진고장설명!$B$5:$M$315,COLUMN()-5,FALSE),"")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872" t="str">
        <f>IFERROR(VLOOKUP(C872,우진고장설명!$B$5:$M$315,COLUMN()-5,FALSE),"")</f>
        <v>출입문이 7초 이내에 닫힘 완료</v>
      </c>
      <c r="N872" t="str">
        <f>IFERROR(VLOOKUP(C872,우진고장설명!$B$5:$M$315,COLUMN()-5,FALSE),"")</f>
        <v>1) 출입문 구동부, 바닥면, 포켓 또는 개구부 사이에 이물질이 끼어 있는지 확인하여 조치한다.
2) 차량 운전실의 ‘장애물 바이패스' 스위치가 작동된 상태인지 확인하고, OFF 한다.</v>
      </c>
      <c r="O872" t="s">
        <v>2787</v>
      </c>
      <c r="P872" t="str">
        <f>IFERROR(VLOOKUP(C872,우진고장설명!$B$5:$M$315,COLUMN()-5,FALSE),"")</f>
        <v>우진200량</v>
      </c>
    </row>
    <row r="873" spans="1:16" x14ac:dyDescent="0.4">
      <c r="A873">
        <v>872</v>
      </c>
      <c r="B873" s="13" t="s">
        <v>7323</v>
      </c>
      <c r="C873" s="13">
        <f t="shared" si="13"/>
        <v>515</v>
      </c>
      <c r="D873" s="14" t="s">
        <v>7998</v>
      </c>
      <c r="E873" s="13" t="s">
        <v>3659</v>
      </c>
      <c r="F873" s="13" t="s">
        <v>2837</v>
      </c>
      <c r="G873" t="str">
        <f>IFERROR(VLOOKUP(C873,우진고장설명!$B$5:$M$315,COLUMN()-5,FALSE),"")</f>
        <v>DCU-출입문 열림시간 초과</v>
      </c>
      <c r="H873" t="str">
        <f>IFERROR(VLOOKUP(C873,우진고장설명!$B$5:$M$315,COLUMN()-5,FALSE),"")</f>
        <v>C</v>
      </c>
      <c r="I873" t="str">
        <f>IFERROR(VLOOKUP(C873,우진고장설명!$B$5:$M$315,COLUMN()-5,FALSE),"")</f>
        <v>DCU</v>
      </c>
      <c r="J873" t="str">
        <f>IFERROR(VLOOKUP(C873,우진고장설명!$B$5:$M$315,COLUMN()-5,FALSE),"")</f>
        <v xml:space="preserve">DCU의 RS485 데이터 중 DCU-TCMS SD TEXT5의 Bit3 “Open time out”  신호가 “1”이 되면 검지
</v>
      </c>
      <c r="K873" t="str">
        <f>IFERROR(VLOOKUP(C873,우진고장설명!$B$5:$M$315,COLUMN()-5,FALSE),"")</f>
        <v>Closetimeout 현시(출입문은 정상작동가능)</v>
      </c>
      <c r="L873" t="str">
        <f>IFERROR(VLOOKUP(C873,우진고장설명!$B$5:$M$315,COLUMN()-5,FALSE),"")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873" t="str">
        <f>IFERROR(VLOOKUP(C873,우진고장설명!$B$5:$M$315,COLUMN()-5,FALSE),"")</f>
        <v>출입문이 6초 이내에 열림 완료</v>
      </c>
      <c r="N873" t="str">
        <f>IFERROR(VLOOKUP(C873,우진고장설명!$B$5:$M$315,COLUMN()-5,FALSE),"")</f>
        <v>1) 출입문 구동부, 바닥면, 포켓 또는 개구부 사이에 이물질이 끼어 있는지 확인하여 조치한다.
2) 차량 운전실의 ‘장애물 바이패스' 스위치가 작동된 상태인지 확인하고, OFF 한다.</v>
      </c>
      <c r="O873" t="s">
        <v>2787</v>
      </c>
      <c r="P873" t="str">
        <f>IFERROR(VLOOKUP(C873,우진고장설명!$B$5:$M$315,COLUMN()-5,FALSE),"")</f>
        <v>우진200량</v>
      </c>
    </row>
    <row r="874" spans="1:16" x14ac:dyDescent="0.4">
      <c r="A874">
        <v>873</v>
      </c>
      <c r="B874" s="13" t="s">
        <v>7325</v>
      </c>
      <c r="C874" s="13">
        <f t="shared" si="13"/>
        <v>516</v>
      </c>
      <c r="D874" s="14" t="s">
        <v>8000</v>
      </c>
      <c r="E874" s="13" t="s">
        <v>3659</v>
      </c>
      <c r="F874" s="13" t="s">
        <v>2837</v>
      </c>
      <c r="G874" t="str">
        <f>IFERROR(VLOOKUP(C874,우진고장설명!$B$5:$M$315,COLUMN()-5,FALSE),"")</f>
        <v>DCU-출입문 장애물로 인한 닫힘 실패</v>
      </c>
      <c r="H874" t="str">
        <f>IFERROR(VLOOKUP(C874,우진고장설명!$B$5:$M$315,COLUMN()-5,FALSE),"")</f>
        <v>C</v>
      </c>
      <c r="I874" t="str">
        <f>IFERROR(VLOOKUP(C874,우진고장설명!$B$5:$M$315,COLUMN()-5,FALSE),"")</f>
        <v>DCU</v>
      </c>
      <c r="J874" t="str">
        <f>IFERROR(VLOOKUP(C874,우진고장설명!$B$5:$M$315,COLUMN()-5,FALSE),"")</f>
        <v xml:space="preserve">DCU의 RS485 데이터 중 DCU-TCMS SD TEXT5의 Bit4 “Close failure due to obstacle” 신호가 “1”이 되면 검지
</v>
      </c>
      <c r="K874" t="str">
        <f>IFERROR(VLOOKUP(C874,우진고장설명!$B$5:$M$315,COLUMN()-5,FALSE),"")</f>
        <v>3회 재열림 및 재닫힘을 시도한 후, 출입문 완전 열림 상태로 대기</v>
      </c>
      <c r="L874" t="str">
        <f>IFERROR(VLOOKUP(C874,우진고장설명!$B$5:$M$315,COLUMN()-5,FALSE),"")</f>
        <v xml:space="preserve">도어 닫힘 중 3회 장애물감지로 인해 닫힘 완료 실패(물리적 장애물, 기구 부품 불량, DCU 불량)
</v>
      </c>
      <c r="M874" t="str">
        <f>IFERROR(VLOOKUP(C874,우진고장설명!$B$5:$M$315,COLUMN()-5,FALSE),"")</f>
        <v>출입문 닫힘 시, 장애물 감지 없이 닫힘 완료</v>
      </c>
      <c r="N874" t="str">
        <f>IFERROR(VLOOKUP(C874,우진고장설명!$B$5:$M$315,COLUMN()-5,FALSE),"")</f>
        <v>1) 출입문 구동부, 바닥면, 포켓 또는 개구부 사이에 이물질이 끼어 있는지 확인하여 조치한다.
2) 위 조치 후에도 문제가 지속될 경우, DCU를 교체한다.</v>
      </c>
      <c r="O874" t="s">
        <v>2787</v>
      </c>
      <c r="P874" t="str">
        <f>IFERROR(VLOOKUP(C874,우진고장설명!$B$5:$M$315,COLUMN()-5,FALSE),"")</f>
        <v>우진200량</v>
      </c>
    </row>
    <row r="875" spans="1:16" x14ac:dyDescent="0.4">
      <c r="A875">
        <v>874</v>
      </c>
      <c r="B875" s="13" t="s">
        <v>7327</v>
      </c>
      <c r="C875" s="13">
        <f t="shared" si="13"/>
        <v>517</v>
      </c>
      <c r="D875" s="14" t="s">
        <v>11546</v>
      </c>
      <c r="E875" s="13" t="s">
        <v>3659</v>
      </c>
      <c r="F875" s="13" t="s">
        <v>2837</v>
      </c>
      <c r="G875" t="str">
        <f>IFERROR(VLOOKUP(C875,우진고장설명!$B$5:$M$315,COLUMN()-5,FALSE),"")</f>
        <v>DCU-출입문 장애물로 인한 열림 실패</v>
      </c>
      <c r="H875" t="str">
        <f>IFERROR(VLOOKUP(C875,우진고장설명!$B$5:$M$315,COLUMN()-5,FALSE),"")</f>
        <v>C</v>
      </c>
      <c r="I875" t="str">
        <f>IFERROR(VLOOKUP(C875,우진고장설명!$B$5:$M$315,COLUMN()-5,FALSE),"")</f>
        <v>DCU</v>
      </c>
      <c r="J875" t="str">
        <f>IFERROR(VLOOKUP(C875,우진고장설명!$B$5:$M$315,COLUMN()-5,FALSE),"")</f>
        <v xml:space="preserve">DCU의 RS485 데이터 중 DCU-TCMS SD TEXT5의 Bit4 “Open failure due to obstacle” 신호가 “1”이 되면 검지
</v>
      </c>
      <c r="K875" t="str">
        <f>IFERROR(VLOOKUP(C875,우진고장설명!$B$5:$M$315,COLUMN()-5,FALSE),"")</f>
        <v>3회 재닫힘 및 재열림을 시도한 후, 출입문 완전 닫힘 상태로 대기</v>
      </c>
      <c r="L875" t="str">
        <f>IFERROR(VLOOKUP(C875,우진고장설명!$B$5:$M$315,COLUMN()-5,FALSE),"")</f>
        <v xml:space="preserve">도어열림 중 3회 장애물감지로 인해 열림 완료 실패(물리적 장애물, 기구 부품 불량, DCU 불량)
</v>
      </c>
      <c r="M875" t="str">
        <f>IFERROR(VLOOKUP(C875,우진고장설명!$B$5:$M$315,COLUMN()-5,FALSE),"")</f>
        <v>출입문 열림 시, 장애물감지 없이 열림 완료</v>
      </c>
      <c r="N875" t="str">
        <f>IFERROR(VLOOKUP(C875,우진고장설명!$B$5:$M$315,COLUMN()-5,FALSE),"")</f>
        <v>1) 출입문 구동부, 바닥면, 포켓 또는 개구부 사이에 이물질이 끼어 있는지 확인하여 조치한다.
2) 위 조치 후에도 문제가 지속될 경우, DCU를 교체한다.</v>
      </c>
      <c r="O875" t="s">
        <v>2787</v>
      </c>
      <c r="P875" t="str">
        <f>IFERROR(VLOOKUP(C875,우진고장설명!$B$5:$M$315,COLUMN()-5,FALSE),"")</f>
        <v>우진200량</v>
      </c>
    </row>
    <row r="876" spans="1:16" x14ac:dyDescent="0.4">
      <c r="A876">
        <v>875</v>
      </c>
      <c r="B876" s="13" t="s">
        <v>7302</v>
      </c>
      <c r="C876" s="13">
        <f t="shared" si="13"/>
        <v>500</v>
      </c>
      <c r="D876" s="14" t="s">
        <v>3919</v>
      </c>
      <c r="E876" s="13" t="s">
        <v>3659</v>
      </c>
      <c r="F876" s="13" t="s">
        <v>2837</v>
      </c>
      <c r="G876" t="str">
        <f>IFERROR(VLOOKUP(C876,우진고장설명!$B$5:$M$315,COLUMN()-5,FALSE),"")</f>
        <v>DCU 통신고장</v>
      </c>
      <c r="H876" t="str">
        <f>IFERROR(VLOOKUP(C876,우진고장설명!$B$5:$M$315,COLUMN()-5,FALSE),"")</f>
        <v>C</v>
      </c>
      <c r="I876" t="str">
        <f>IFERROR(VLOOKUP(C876,우진고장설명!$B$5:$M$315,COLUMN()-5,FALSE),"")</f>
        <v>DCU</v>
      </c>
      <c r="J876" t="str">
        <f>IFERROR(VLOOKUP(C876,우진고장설명!$B$5:$M$315,COLUMN()-5,FALSE),"")</f>
        <v xml:space="preserve">DCU와 TCMS 간 RS485 통신고장이 검지되면 발생
</v>
      </c>
      <c r="K876" t="str">
        <f>IFERROR(VLOOKUP(C876,우진고장설명!$B$5:$M$315,COLUMN()-5,FALSE),"")</f>
        <v>정상적으로 출입문을 취급했음에도 불구하고, 화면상 출입문의 개폐상태 등의 변화가 없음.</v>
      </c>
      <c r="L876" t="str">
        <f>IFERROR(VLOOKUP(C876,우진고장설명!$B$5:$M$315,COLUMN()-5,FALSE),"")</f>
        <v xml:space="preserve">
1) DCU 전원 CB OFF
2) 통신연결 불량
3) 해당 DCU가 검수요원에 의해 firmware 업데이트 중인 경우
</v>
      </c>
      <c r="M876" t="str">
        <f>IFERROR(VLOOKUP(C876,우진고장설명!$B$5:$M$315,COLUMN()-5,FALSE),"")</f>
        <v>해당 차량의 DCU 및 CU/TU의 전원이 정상상태이고, 통신 라인 연결 상태가 정상</v>
      </c>
      <c r="N876" t="str">
        <f>IFERROR(VLOOKUP(C876,우진고장설명!$B$5:$M$315,COLUMN()-5,FALSE),"")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876" t="s">
        <v>2787</v>
      </c>
      <c r="P876" t="str">
        <f>IFERROR(VLOOKUP(C876,우진고장설명!$B$5:$M$315,COLUMN()-5,FALSE),"")</f>
        <v>우진200량</v>
      </c>
    </row>
    <row r="877" spans="1:16" x14ac:dyDescent="0.4">
      <c r="A877">
        <v>876</v>
      </c>
      <c r="B877" s="13" t="s">
        <v>7303</v>
      </c>
      <c r="C877" s="13">
        <f t="shared" si="13"/>
        <v>501</v>
      </c>
      <c r="D877" s="14" t="s">
        <v>8004</v>
      </c>
      <c r="E877" s="13" t="s">
        <v>3659</v>
      </c>
      <c r="F877" s="13" t="s">
        <v>3034</v>
      </c>
      <c r="G877" t="str">
        <f>IFERROR(VLOOKUP(C877,우진고장설명!$B$5:$M$315,COLUMN()-5,FALSE),"")</f>
        <v/>
      </c>
      <c r="H877" t="str">
        <f>IFERROR(VLOOKUP(C877,우진고장설명!$B$5:$M$315,COLUMN()-5,FALSE),"")</f>
        <v/>
      </c>
      <c r="I877" t="str">
        <f>IFERROR(VLOOKUP(C877,우진고장설명!$B$5:$M$315,COLUMN()-5,FALSE),"")</f>
        <v/>
      </c>
      <c r="J877" t="str">
        <f>IFERROR(VLOOKUP(C877,우진고장설명!$B$5:$M$315,COLUMN()-5,FALSE),"")</f>
        <v/>
      </c>
      <c r="K877" t="str">
        <f>IFERROR(VLOOKUP(C877,우진고장설명!$B$5:$M$315,COLUMN()-5,FALSE),"")</f>
        <v/>
      </c>
      <c r="L877" t="str">
        <f>IFERROR(VLOOKUP(C877,우진고장설명!$B$5:$M$315,COLUMN()-5,FALSE),"")</f>
        <v/>
      </c>
      <c r="M877" t="str">
        <f>IFERROR(VLOOKUP(C877,우진고장설명!$B$5:$M$315,COLUMN()-5,FALSE),"")</f>
        <v/>
      </c>
      <c r="N877" t="str">
        <f>IFERROR(VLOOKUP(C877,우진고장설명!$B$5:$M$315,COLUMN()-5,FALSE),"")</f>
        <v/>
      </c>
      <c r="O877" t="s">
        <v>2787</v>
      </c>
      <c r="P877" t="str">
        <f>IFERROR(VLOOKUP(C877,우진고장설명!$B$5:$M$315,COLUMN()-5,FALSE),"")</f>
        <v/>
      </c>
    </row>
    <row r="878" spans="1:16" x14ac:dyDescent="0.4">
      <c r="A878">
        <v>877</v>
      </c>
      <c r="B878" s="13" t="s">
        <v>7304</v>
      </c>
      <c r="C878" s="13">
        <f t="shared" si="13"/>
        <v>502</v>
      </c>
      <c r="D878" s="14" t="s">
        <v>8006</v>
      </c>
      <c r="E878" s="13" t="s">
        <v>3659</v>
      </c>
      <c r="F878" s="13" t="s">
        <v>3034</v>
      </c>
      <c r="G878" t="str">
        <f>IFERROR(VLOOKUP(C878,우진고장설명!$B$5:$M$315,COLUMN()-5,FALSE),"")</f>
        <v/>
      </c>
      <c r="H878" t="str">
        <f>IFERROR(VLOOKUP(C878,우진고장설명!$B$5:$M$315,COLUMN()-5,FALSE),"")</f>
        <v/>
      </c>
      <c r="I878" t="str">
        <f>IFERROR(VLOOKUP(C878,우진고장설명!$B$5:$M$315,COLUMN()-5,FALSE),"")</f>
        <v/>
      </c>
      <c r="J878" t="str">
        <f>IFERROR(VLOOKUP(C878,우진고장설명!$B$5:$M$315,COLUMN()-5,FALSE),"")</f>
        <v/>
      </c>
      <c r="K878" t="str">
        <f>IFERROR(VLOOKUP(C878,우진고장설명!$B$5:$M$315,COLUMN()-5,FALSE),"")</f>
        <v/>
      </c>
      <c r="L878" t="str">
        <f>IFERROR(VLOOKUP(C878,우진고장설명!$B$5:$M$315,COLUMN()-5,FALSE),"")</f>
        <v/>
      </c>
      <c r="M878" t="str">
        <f>IFERROR(VLOOKUP(C878,우진고장설명!$B$5:$M$315,COLUMN()-5,FALSE),"")</f>
        <v/>
      </c>
      <c r="N878" t="str">
        <f>IFERROR(VLOOKUP(C878,우진고장설명!$B$5:$M$315,COLUMN()-5,FALSE),"")</f>
        <v/>
      </c>
      <c r="O878" t="s">
        <v>2787</v>
      </c>
      <c r="P878" t="str">
        <f>IFERROR(VLOOKUP(C878,우진고장설명!$B$5:$M$315,COLUMN()-5,FALSE),"")</f>
        <v/>
      </c>
    </row>
    <row r="879" spans="1:16" x14ac:dyDescent="0.4">
      <c r="A879">
        <v>878</v>
      </c>
      <c r="B879" s="13" t="s">
        <v>7305</v>
      </c>
      <c r="C879" s="13">
        <f t="shared" si="13"/>
        <v>503</v>
      </c>
      <c r="D879" s="14" t="s">
        <v>8008</v>
      </c>
      <c r="E879" s="13" t="s">
        <v>3659</v>
      </c>
      <c r="F879" s="13" t="s">
        <v>2821</v>
      </c>
      <c r="G879" t="str">
        <f>IFERROR(VLOOKUP(C879,우진고장설명!$B$5:$M$315,COLUMN()-5,FALSE),"")</f>
        <v/>
      </c>
      <c r="H879" t="str">
        <f>IFERROR(VLOOKUP(C879,우진고장설명!$B$5:$M$315,COLUMN()-5,FALSE),"")</f>
        <v/>
      </c>
      <c r="I879" t="str">
        <f>IFERROR(VLOOKUP(C879,우진고장설명!$B$5:$M$315,COLUMN()-5,FALSE),"")</f>
        <v/>
      </c>
      <c r="J879" t="str">
        <f>IFERROR(VLOOKUP(C879,우진고장설명!$B$5:$M$315,COLUMN()-5,FALSE),"")</f>
        <v/>
      </c>
      <c r="K879" t="str">
        <f>IFERROR(VLOOKUP(C879,우진고장설명!$B$5:$M$315,COLUMN()-5,FALSE),"")</f>
        <v/>
      </c>
      <c r="L879" t="str">
        <f>IFERROR(VLOOKUP(C879,우진고장설명!$B$5:$M$315,COLUMN()-5,FALSE),"")</f>
        <v/>
      </c>
      <c r="M879" t="str">
        <f>IFERROR(VLOOKUP(C879,우진고장설명!$B$5:$M$315,COLUMN()-5,FALSE),"")</f>
        <v/>
      </c>
      <c r="N879" t="str">
        <f>IFERROR(VLOOKUP(C879,우진고장설명!$B$5:$M$315,COLUMN()-5,FALSE),"")</f>
        <v/>
      </c>
      <c r="O879" t="s">
        <v>2787</v>
      </c>
      <c r="P879" t="str">
        <f>IFERROR(VLOOKUP(C879,우진고장설명!$B$5:$M$315,COLUMN()-5,FALSE),"")</f>
        <v/>
      </c>
    </row>
    <row r="880" spans="1:16" x14ac:dyDescent="0.4">
      <c r="A880">
        <v>879</v>
      </c>
      <c r="B880" s="13" t="s">
        <v>7306</v>
      </c>
      <c r="C880" s="13">
        <f t="shared" si="13"/>
        <v>504</v>
      </c>
      <c r="D880" s="14" t="s">
        <v>8010</v>
      </c>
      <c r="E880" s="13" t="s">
        <v>3659</v>
      </c>
      <c r="F880" s="13" t="s">
        <v>2821</v>
      </c>
      <c r="G880" t="str">
        <f>IFERROR(VLOOKUP(C880,우진고장설명!$B$5:$M$315,COLUMN()-5,FALSE),"")</f>
        <v/>
      </c>
      <c r="H880" t="str">
        <f>IFERROR(VLOOKUP(C880,우진고장설명!$B$5:$M$315,COLUMN()-5,FALSE),"")</f>
        <v/>
      </c>
      <c r="I880" t="str">
        <f>IFERROR(VLOOKUP(C880,우진고장설명!$B$5:$M$315,COLUMN()-5,FALSE),"")</f>
        <v/>
      </c>
      <c r="J880" t="str">
        <f>IFERROR(VLOOKUP(C880,우진고장설명!$B$5:$M$315,COLUMN()-5,FALSE),"")</f>
        <v/>
      </c>
      <c r="K880" t="str">
        <f>IFERROR(VLOOKUP(C880,우진고장설명!$B$5:$M$315,COLUMN()-5,FALSE),"")</f>
        <v/>
      </c>
      <c r="L880" t="str">
        <f>IFERROR(VLOOKUP(C880,우진고장설명!$B$5:$M$315,COLUMN()-5,FALSE),"")</f>
        <v/>
      </c>
      <c r="M880" t="str">
        <f>IFERROR(VLOOKUP(C880,우진고장설명!$B$5:$M$315,COLUMN()-5,FALSE),"")</f>
        <v/>
      </c>
      <c r="N880" t="str">
        <f>IFERROR(VLOOKUP(C880,우진고장설명!$B$5:$M$315,COLUMN()-5,FALSE),"")</f>
        <v/>
      </c>
      <c r="O880" t="s">
        <v>2787</v>
      </c>
      <c r="P880" t="str">
        <f>IFERROR(VLOOKUP(C880,우진고장설명!$B$5:$M$315,COLUMN()-5,FALSE),"")</f>
        <v/>
      </c>
    </row>
    <row r="881" spans="1:16" x14ac:dyDescent="0.4">
      <c r="A881">
        <v>880</v>
      </c>
      <c r="B881" s="13" t="s">
        <v>7307</v>
      </c>
      <c r="C881" s="13">
        <f t="shared" si="13"/>
        <v>505</v>
      </c>
      <c r="D881" s="14" t="s">
        <v>8012</v>
      </c>
      <c r="E881" s="13" t="s">
        <v>3659</v>
      </c>
      <c r="F881" s="13" t="s">
        <v>3034</v>
      </c>
      <c r="G881" t="str">
        <f>IFERROR(VLOOKUP(C881,우진고장설명!$B$5:$M$315,COLUMN()-5,FALSE),"")</f>
        <v>DCU-입력고전압</v>
      </c>
      <c r="H881" t="str">
        <f>IFERROR(VLOOKUP(C881,우진고장설명!$B$5:$M$315,COLUMN()-5,FALSE),"")</f>
        <v>W</v>
      </c>
      <c r="I881" t="str">
        <f>IFERROR(VLOOKUP(C881,우진고장설명!$B$5:$M$315,COLUMN()-5,FALSE),"")</f>
        <v>DCU</v>
      </c>
      <c r="J881" t="str">
        <f>IFERROR(VLOOKUP(C881,우진고장설명!$B$5:$M$315,COLUMN()-5,FALSE),"")</f>
        <v xml:space="preserve">DCU의 RS485 데이터 중 DCU-TCMS SD TEXT3의 Bit4 “High Voltage”  신호가 “1”이 되면 검지
</v>
      </c>
      <c r="K881" t="str">
        <f>IFERROR(VLOOKUP(C881,우진고장설명!$B$5:$M$315,COLUMN()-5,FALSE),"")</f>
        <v>고전압 상태(그리 높지 않은 고전압 상태에서는 출입문 작동에 문제가 없으나, 140Vdc 이상의 큰 전압이 인가될 경우, DCU의 PCB 기판이 손상될 수 있음.)</v>
      </c>
      <c r="L881" t="str">
        <f>IFERROR(VLOOKUP(C881,우진고장설명!$B$5:$M$315,COLUMN()-5,FALSE),"")</f>
        <v xml:space="preserve">차량으로부터 인가되는 공급전원이 125Vdc 이상
</v>
      </c>
      <c r="M881" t="str">
        <f>IFERROR(VLOOKUP(C881,우진고장설명!$B$5:$M$315,COLUMN()-5,FALSE),"")</f>
        <v>차량으로부터 인가되는 공급전원이 125Vdc 미만</v>
      </c>
      <c r="N881" t="str">
        <f>IFERROR(VLOOKUP(C881,우진고장설명!$B$5:$M$315,COLUMN()-5,FALSE),"")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881" t="s">
        <v>2787</v>
      </c>
      <c r="P881" t="str">
        <f>IFERROR(VLOOKUP(C881,우진고장설명!$B$5:$M$315,COLUMN()-5,FALSE),"")</f>
        <v>우진200량</v>
      </c>
    </row>
    <row r="882" spans="1:16" x14ac:dyDescent="0.4">
      <c r="A882">
        <v>881</v>
      </c>
      <c r="B882" s="13" t="s">
        <v>7308</v>
      </c>
      <c r="C882" s="13">
        <f t="shared" si="13"/>
        <v>506</v>
      </c>
      <c r="D882" s="14" t="s">
        <v>8014</v>
      </c>
      <c r="E882" s="13" t="s">
        <v>3659</v>
      </c>
      <c r="F882" s="13" t="s">
        <v>3034</v>
      </c>
      <c r="G882" t="str">
        <f>IFERROR(VLOOKUP(C882,우진고장설명!$B$5:$M$315,COLUMN()-5,FALSE),"")</f>
        <v>DCU-입력저전압</v>
      </c>
      <c r="H882" t="str">
        <f>IFERROR(VLOOKUP(C882,우진고장설명!$B$5:$M$315,COLUMN()-5,FALSE),"")</f>
        <v>W</v>
      </c>
      <c r="I882" t="str">
        <f>IFERROR(VLOOKUP(C882,우진고장설명!$B$5:$M$315,COLUMN()-5,FALSE),"")</f>
        <v>DCU</v>
      </c>
      <c r="J882" t="str">
        <f>IFERROR(VLOOKUP(C882,우진고장설명!$B$5:$M$315,COLUMN()-5,FALSE),"")</f>
        <v xml:space="preserve">DCU의 RS485 데이터 중 DCU-TCMS SD TEXT3의 Bit5 “Low Voltage”  신호가 “1”이 되면 검지
</v>
      </c>
      <c r="K882" t="str">
        <f>IFERROR(VLOOKUP(C882,우진고장설명!$B$5:$M$315,COLUMN()-5,FALSE),"")</f>
        <v>저전압상태(출입문 동작이 심하게 느려지거나 작동조차 안 될 수 있음.)</v>
      </c>
      <c r="L882" t="str">
        <f>IFERROR(VLOOKUP(C882,우진고장설명!$B$5:$M$315,COLUMN()-5,FALSE),"")</f>
        <v xml:space="preserve">차량으로부터 인가되는 공급전원이 70Vdc 이하
</v>
      </c>
      <c r="M882" t="str">
        <f>IFERROR(VLOOKUP(C882,우진고장설명!$B$5:$M$315,COLUMN()-5,FALSE),"")</f>
        <v>차량으로부터 인가되는 공급전원이 70Vdc 초과</v>
      </c>
      <c r="N882" t="str">
        <f>IFERROR(VLOOKUP(C882,우진고장설명!$B$5:$M$315,COLUMN()-5,FALSE),"")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882" t="s">
        <v>2787</v>
      </c>
      <c r="P882" t="str">
        <f>IFERROR(VLOOKUP(C882,우진고장설명!$B$5:$M$315,COLUMN()-5,FALSE),"")</f>
        <v>우진200량</v>
      </c>
    </row>
    <row r="883" spans="1:16" x14ac:dyDescent="0.4">
      <c r="A883">
        <v>882</v>
      </c>
      <c r="B883" s="13" t="s">
        <v>7310</v>
      </c>
      <c r="C883" s="13">
        <f t="shared" si="13"/>
        <v>507</v>
      </c>
      <c r="D883" s="14" t="s">
        <v>8016</v>
      </c>
      <c r="E883" s="13" t="s">
        <v>3659</v>
      </c>
      <c r="F883" s="13" t="s">
        <v>2837</v>
      </c>
      <c r="G883" t="str">
        <f>IFERROR(VLOOKUP(C883,우진고장설명!$B$5:$M$315,COLUMN()-5,FALSE),"")</f>
        <v>DCU-초기화 실패</v>
      </c>
      <c r="H883" t="str">
        <f>IFERROR(VLOOKUP(C883,우진고장설명!$B$5:$M$315,COLUMN()-5,FALSE),"")</f>
        <v>C</v>
      </c>
      <c r="I883" t="str">
        <f>IFERROR(VLOOKUP(C883,우진고장설명!$B$5:$M$315,COLUMN()-5,FALSE),"")</f>
        <v>DCU</v>
      </c>
      <c r="J883" t="str">
        <f>IFERROR(VLOOKUP(C883,우진고장설명!$B$5:$M$315,COLUMN()-5,FALSE),"")</f>
        <v xml:space="preserve">DCU의 RS485 데이터 중 DCU-TCMS SD TEXT4의 Bit5 “Calibration failure”  신호가 “1”이 되면 검지
</v>
      </c>
      <c r="K883" t="str">
        <f>IFERROR(VLOOKUP(C883,우진고장설명!$B$5:$M$315,COLUMN()-5,FALSE),"")</f>
        <v>초기화가 실패하여 정상적인 출임문 열림/닫힘이 불가능</v>
      </c>
      <c r="L883" t="str">
        <f>IFERROR(VLOOKUP(C883,우진고장설명!$B$5:$M$315,COLUMN()-5,FALSE),"")</f>
        <v xml:space="preserve">DCU 초기화 동작 중, 모터 고장, 장애물감지, 리미트 스위치 고장 등으로 인해 초기화를 완료하지 못하는 경우
</v>
      </c>
      <c r="M883" t="str">
        <f>IFERROR(VLOOKUP(C883,우진고장설명!$B$5:$M$315,COLUMN()-5,FALSE),"")</f>
        <v>초기화 실패를 야기한 고장코드를 확인하여 조치 후, 재닫힘 명령을 주거나 DCU 전원 reset</v>
      </c>
      <c r="N883" t="str">
        <f>IFERROR(VLOOKUP(C883,우진고장설명!$B$5:$M$315,COLUMN()-5,FALSE),"")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883" t="s">
        <v>2787</v>
      </c>
      <c r="P883" t="str">
        <f>IFERROR(VLOOKUP(C883,우진고장설명!$B$5:$M$315,COLUMN()-5,FALSE),"")</f>
        <v>우진200량</v>
      </c>
    </row>
    <row r="884" spans="1:16" x14ac:dyDescent="0.4">
      <c r="A884">
        <v>883</v>
      </c>
      <c r="B884" s="13" t="s">
        <v>7312</v>
      </c>
      <c r="C884" s="13">
        <f t="shared" si="13"/>
        <v>508</v>
      </c>
      <c r="D884" s="14" t="s">
        <v>8018</v>
      </c>
      <c r="E884" s="13" t="s">
        <v>3659</v>
      </c>
      <c r="F884" s="13" t="s">
        <v>2821</v>
      </c>
      <c r="G884" t="str">
        <f>IFERROR(VLOOKUP(C884,우진고장설명!$B$5:$M$315,COLUMN()-5,FALSE),"")</f>
        <v>DCU-출입문 모터/인코더 고장</v>
      </c>
      <c r="H884" t="str">
        <f>IFERROR(VLOOKUP(C884,우진고장설명!$B$5:$M$315,COLUMN()-5,FALSE),"")</f>
        <v>B</v>
      </c>
      <c r="I884" t="str">
        <f>IFERROR(VLOOKUP(C884,우진고장설명!$B$5:$M$315,COLUMN()-5,FALSE),"")</f>
        <v>DCU</v>
      </c>
      <c r="J884" t="str">
        <f>IFERROR(VLOOKUP(C884,우진고장설명!$B$5:$M$315,COLUMN()-5,FALSE),"")</f>
        <v xml:space="preserve">DCU의 RS485 데이터 중 DCU-TCMS SD TEXT4의 Bit4 “Motor / Encoder failure”  신호가 “1”이 되면
검지
</v>
      </c>
      <c r="K884" t="str">
        <f>IFERROR(VLOOKUP(C884,우진고장설명!$B$5:$M$315,COLUMN()-5,FALSE),"")</f>
        <v>출입문 정상동작 불가</v>
      </c>
      <c r="L884" t="str">
        <f>IFERROR(VLOOKUP(C884,우진고장설명!$B$5:$M$315,COLUMN()-5,FALSE),"")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884" t="str">
        <f>IFERROR(VLOOKUP(C884,우진고장설명!$B$5:$M$315,COLUMN()-5,FALSE),"")</f>
        <v>모터/인코더 및 DCU가 정상 상태이고, 전기적 연결 상태가 정상</v>
      </c>
      <c r="N884" t="str">
        <f>IFERROR(VLOOKUP(C884,우진고장설명!$B$5:$M$315,COLUMN()-5,FALSE),"")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884" t="s">
        <v>2787</v>
      </c>
      <c r="P884" t="str">
        <f>IFERROR(VLOOKUP(C884,우진고장설명!$B$5:$M$315,COLUMN()-5,FALSE),"")</f>
        <v>우진200량</v>
      </c>
    </row>
    <row r="885" spans="1:16" x14ac:dyDescent="0.4">
      <c r="A885">
        <v>884</v>
      </c>
      <c r="B885" s="13" t="s">
        <v>7313</v>
      </c>
      <c r="C885" s="13">
        <f t="shared" si="13"/>
        <v>509</v>
      </c>
      <c r="D885" s="14" t="s">
        <v>8020</v>
      </c>
      <c r="E885" s="13" t="s">
        <v>3659</v>
      </c>
      <c r="F885" s="13" t="s">
        <v>2837</v>
      </c>
      <c r="G885" t="str">
        <f>IFERROR(VLOOKUP(C885,우진고장설명!$B$5:$M$315,COLUMN()-5,FALSE),"")</f>
        <v>DCU-출입문 잠김 리미트 스위치 고장</v>
      </c>
      <c r="H885" t="str">
        <f>IFERROR(VLOOKUP(C885,우진고장설명!$B$5:$M$315,COLUMN()-5,FALSE),"")</f>
        <v>C</v>
      </c>
      <c r="I885" t="str">
        <f>IFERROR(VLOOKUP(C885,우진고장설명!$B$5:$M$315,COLUMN()-5,FALSE),"")</f>
        <v>DCU</v>
      </c>
      <c r="J885" t="str">
        <f>IFERROR(VLOOKUP(C885,우진고장설명!$B$5:$M$315,COLUMN()-5,FALSE),"")</f>
        <v xml:space="preserve">DCU의 RS485 데이터 중 DCU-TCMS SD TEXT4의 Bit1 “DLS Failure”  신호가 “1”이 되면 검지
</v>
      </c>
      <c r="K885" t="str">
        <f>IFERROR(VLOOKUP(C885,우진고장설명!$B$5:$M$315,COLUMN()-5,FALSE),"")</f>
        <v>출입문 잠김 상태 확인 불가</v>
      </c>
      <c r="L885" t="str">
        <f>IFERROR(VLOOKUP(C885,우진고장설명!$B$5:$M$315,COLUMN()-5,FALSE),"")</f>
        <v xml:space="preserve">
1) 출입문이 열림 상태에서 DLS가 작동되어 있는 경우
2) 출입문이 닫힘 상태에서 DLS가 작동되지 않은 경우
</v>
      </c>
      <c r="M885" t="str">
        <f>IFERROR(VLOOKUP(C885,우진고장설명!$B$5:$M$315,COLUMN()-5,FALSE),"")</f>
        <v>전기적 결선상태가 양호하고, 출입문 열림 닫힘 시, DLS가 정상적으로 작동</v>
      </c>
      <c r="N885" t="str">
        <f>IFERROR(VLOOKUP(C885,우진고장설명!$B$5:$M$315,COLUMN()-5,FALSE),"")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885" t="s">
        <v>2787</v>
      </c>
      <c r="P885" t="str">
        <f>IFERROR(VLOOKUP(C885,우진고장설명!$B$5:$M$315,COLUMN()-5,FALSE),"")</f>
        <v>우진200량</v>
      </c>
    </row>
    <row r="886" spans="1:16" x14ac:dyDescent="0.4">
      <c r="A886">
        <v>885</v>
      </c>
      <c r="B886" s="13" t="s">
        <v>7314</v>
      </c>
      <c r="C886" s="13">
        <f t="shared" si="13"/>
        <v>510</v>
      </c>
      <c r="D886" s="14" t="s">
        <v>8022</v>
      </c>
      <c r="E886" s="13" t="s">
        <v>3659</v>
      </c>
      <c r="F886" s="13" t="s">
        <v>2837</v>
      </c>
      <c r="G886" t="str">
        <f>IFERROR(VLOOKUP(C886,우진고장설명!$B$5:$M$315,COLUMN()-5,FALSE),"")</f>
        <v>DCU-출입문 닫힘 리미트 스위치1 고장</v>
      </c>
      <c r="H886" t="str">
        <f>IFERROR(VLOOKUP(C886,우진고장설명!$B$5:$M$315,COLUMN()-5,FALSE),"")</f>
        <v>C</v>
      </c>
      <c r="I886" t="str">
        <f>IFERROR(VLOOKUP(C886,우진고장설명!$B$5:$M$315,COLUMN()-5,FALSE),"")</f>
        <v>DCU</v>
      </c>
      <c r="J886" t="str">
        <f>IFERROR(VLOOKUP(C886,우진고장설명!$B$5:$M$315,COLUMN()-5,FALSE),"")</f>
        <v xml:space="preserve">DCU의 RS485 데이터 중 DCU-TCMS SD TEXT4의 Bit3 “DCS1 Failure(Leftt)” 신호가 “1”이 되면 검지
</v>
      </c>
      <c r="K886" t="str">
        <f>IFERROR(VLOOKUP(C886,우진고장설명!$B$5:$M$315,COLUMN()-5,FALSE),"")</f>
        <v>출입문 왼쪽 판넬 닫힘 상태 확인 불가</v>
      </c>
      <c r="L886" t="str">
        <f>IFERROR(VLOOKUP(C886,우진고장설명!$B$5:$M$315,COLUMN()-5,FALSE),"")</f>
        <v xml:space="preserve">
1) 출입문이 열림 상태에서 DCS1이 작동되어 있는 경우
2) 출입문이 닫힘 상태에서 DCS1이 작동되지 않은 경우
</v>
      </c>
      <c r="M886" t="str">
        <f>IFERROR(VLOOKUP(C886,우진고장설명!$B$5:$M$315,COLUMN()-5,FALSE),"")</f>
        <v>전기적 결선상태가 양호하고, 출입문 열림 닫힘 시, DCS1이 정상적으로 작동</v>
      </c>
      <c r="N886" t="str">
        <f>IFERROR(VLOOKUP(C886,우진고장설명!$B$5:$M$315,COLUMN()-5,FALSE),"")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886" t="s">
        <v>2787</v>
      </c>
      <c r="P886" t="str">
        <f>IFERROR(VLOOKUP(C886,우진고장설명!$B$5:$M$315,COLUMN()-5,FALSE),"")</f>
        <v>우진200량</v>
      </c>
    </row>
    <row r="887" spans="1:16" x14ac:dyDescent="0.4">
      <c r="A887">
        <v>886</v>
      </c>
      <c r="B887" s="13" t="s">
        <v>7315</v>
      </c>
      <c r="C887" s="13">
        <f t="shared" si="13"/>
        <v>511</v>
      </c>
      <c r="D887" s="14" t="s">
        <v>8024</v>
      </c>
      <c r="E887" s="13" t="s">
        <v>3659</v>
      </c>
      <c r="F887" s="13" t="s">
        <v>2837</v>
      </c>
      <c r="G887" t="str">
        <f>IFERROR(VLOOKUP(C887,우진고장설명!$B$5:$M$315,COLUMN()-5,FALSE),"")</f>
        <v>DCU-출입문 닫힘 리미트 스위치2 고장</v>
      </c>
      <c r="H887" t="str">
        <f>IFERROR(VLOOKUP(C887,우진고장설명!$B$5:$M$315,COLUMN()-5,FALSE),"")</f>
        <v>C</v>
      </c>
      <c r="I887" t="str">
        <f>IFERROR(VLOOKUP(C887,우진고장설명!$B$5:$M$315,COLUMN()-5,FALSE),"")</f>
        <v>DCU</v>
      </c>
      <c r="J887" t="str">
        <f>IFERROR(VLOOKUP(C887,우진고장설명!$B$5:$M$315,COLUMN()-5,FALSE),"")</f>
        <v xml:space="preserve">DCU의 RS485 데이터 중 DCU-TCMS SD TEXT4의 Bit2 “DCS2 Failure(Right)” 신호가 “1”이 되면 검지
</v>
      </c>
      <c r="K887" t="str">
        <f>IFERROR(VLOOKUP(C887,우진고장설명!$B$5:$M$315,COLUMN()-5,FALSE),"")</f>
        <v>출입문 오른쪽 판넬 닫힘 상태 확인 불가</v>
      </c>
      <c r="L887" t="str">
        <f>IFERROR(VLOOKUP(C887,우진고장설명!$B$5:$M$315,COLUMN()-5,FALSE),"")</f>
        <v xml:space="preserve">
1) 출입문이 열림 상태에서 DCS2가 작동되어 있는 경우
2) 출입문이 닫힘 상태에서 DCS2가 작동되지 않은 경우
</v>
      </c>
      <c r="M887" t="str">
        <f>IFERROR(VLOOKUP(C887,우진고장설명!$B$5:$M$315,COLUMN()-5,FALSE),"")</f>
        <v>전기적 결선상태가 양호하고, 출입문 열림 닫힘 시, DCS2가 정상적으로 작동</v>
      </c>
      <c r="N887" t="str">
        <f>IFERROR(VLOOKUP(C887,우진고장설명!$B$5:$M$315,COLUMN()-5,FALSE),"")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887" t="s">
        <v>2787</v>
      </c>
      <c r="P887" t="str">
        <f>IFERROR(VLOOKUP(C887,우진고장설명!$B$5:$M$315,COLUMN()-5,FALSE),"")</f>
        <v>우진200량</v>
      </c>
    </row>
    <row r="888" spans="1:16" x14ac:dyDescent="0.4">
      <c r="A888">
        <v>887</v>
      </c>
      <c r="B888" s="13" t="s">
        <v>7317</v>
      </c>
      <c r="C888" s="13">
        <f t="shared" si="13"/>
        <v>512</v>
      </c>
      <c r="D888" s="14" t="s">
        <v>8026</v>
      </c>
      <c r="E888" s="13" t="s">
        <v>3659</v>
      </c>
      <c r="F888" s="13" t="s">
        <v>2837</v>
      </c>
      <c r="G888" t="str">
        <f>IFERROR(VLOOKUP(C888,우진고장설명!$B$5:$M$315,COLUMN()-5,FALSE),"")</f>
        <v>DCU-파라미터 로딩 실패</v>
      </c>
      <c r="H888" t="str">
        <f>IFERROR(VLOOKUP(C888,우진고장설명!$B$5:$M$315,COLUMN()-5,FALSE),"")</f>
        <v>C</v>
      </c>
      <c r="I888" t="str">
        <f>IFERROR(VLOOKUP(C888,우진고장설명!$B$5:$M$315,COLUMN()-5,FALSE),"")</f>
        <v>DCU</v>
      </c>
      <c r="J888" t="str">
        <f>IFERROR(VLOOKUP(C888,우진고장설명!$B$5:$M$315,COLUMN()-5,FALSE),"")</f>
        <v xml:space="preserve">DCU의 RS485 데이터 중 DCU-TCMS SD TEXT4의 Bit6 “Paraneter error”  신호가 “1”이 되면 검지
</v>
      </c>
      <c r="K888" t="str">
        <f>IFERROR(VLOOKUP(C888,우진고장설명!$B$5:$M$315,COLUMN()-5,FALSE),"")</f>
        <v>Parametererror 현시(출입문은 정상작동 가능)</v>
      </c>
      <c r="L888" t="str">
        <f>IFERROR(VLOOKUP(C888,우진고장설명!$B$5:$M$315,COLUMN()-5,FALSE),"")</f>
        <v xml:space="preserve">DCU 자체 내의 EEPROM으로부터 parameter데이터 로딩 실패
</v>
      </c>
      <c r="M888" t="str">
        <f>IFERROR(VLOOKUP(C888,우진고장설명!$B$5:$M$315,COLUMN()-5,FALSE),"")</f>
        <v>DCU의 EEPROM에서 parameter 로딩 완료</v>
      </c>
      <c r="N888" t="str">
        <f>IFERROR(VLOOKUP(C888,우진고장설명!$B$5:$M$315,COLUMN()-5,FALSE),"")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888" t="s">
        <v>2787</v>
      </c>
      <c r="P888" t="str">
        <f>IFERROR(VLOOKUP(C888,우진고장설명!$B$5:$M$315,COLUMN()-5,FALSE),"")</f>
        <v>우진200량</v>
      </c>
    </row>
    <row r="889" spans="1:16" x14ac:dyDescent="0.4">
      <c r="A889">
        <v>888</v>
      </c>
      <c r="B889" s="13" t="s">
        <v>7319</v>
      </c>
      <c r="C889" s="13">
        <f t="shared" si="13"/>
        <v>513</v>
      </c>
      <c r="D889" s="14" t="s">
        <v>8028</v>
      </c>
      <c r="E889" s="13" t="s">
        <v>3659</v>
      </c>
      <c r="F889" s="13" t="s">
        <v>2837</v>
      </c>
      <c r="G889" t="str">
        <f>IFERROR(VLOOKUP(C889,우진고장설명!$B$5:$M$315,COLUMN()-5,FALSE),"")</f>
        <v>DCU-모듈 상태체크 에러</v>
      </c>
      <c r="H889" t="str">
        <f>IFERROR(VLOOKUP(C889,우진고장설명!$B$5:$M$315,COLUMN()-5,FALSE),"")</f>
        <v>C</v>
      </c>
      <c r="I889" t="str">
        <f>IFERROR(VLOOKUP(C889,우진고장설명!$B$5:$M$315,COLUMN()-5,FALSE),"")</f>
        <v>DCU</v>
      </c>
      <c r="J889" t="str">
        <f>IFERROR(VLOOKUP(C889,우진고장설명!$B$5:$M$315,COLUMN()-5,FALSE),"")</f>
        <v xml:space="preserve">DCU의 RS485 데이터 중 DCU-TCMS SD TEXT5의 Bit1 “Module check error” 신호가 “1”이 되면 검지
</v>
      </c>
      <c r="K889" t="str">
        <f>IFERROR(VLOOKUP(C889,우진고장설명!$B$5:$M$315,COLUMN()-5,FALSE),"")</f>
        <v>Modulecheckerror현시(출입문은 정상작동가능)</v>
      </c>
      <c r="L889" t="str">
        <f>IFERROR(VLOOKUP(C889,우진고장설명!$B$5:$M$315,COLUMN()-5,FALSE),"")</f>
        <v xml:space="preserve">2중계 DCU의 ‘A’ 모듈과 ‘B’ 모듈 간, 상태 체크 기능에 이상이 생긴 경우 고장 발생
</v>
      </c>
      <c r="M889" t="str">
        <f>IFERROR(VLOOKUP(C889,우진고장설명!$B$5:$M$315,COLUMN()-5,FALSE),"")</f>
        <v>DCU의 ‘A' 모듈과 ‘B' 모듈 간, 상태 체크 정상</v>
      </c>
      <c r="N889" t="str">
        <f>IFERROR(VLOOKUP(C889,우진고장설명!$B$5:$M$315,COLUMN()-5,FALSE),"")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889" t="s">
        <v>2787</v>
      </c>
      <c r="P889" t="str">
        <f>IFERROR(VLOOKUP(C889,우진고장설명!$B$5:$M$315,COLUMN()-5,FALSE),"")</f>
        <v>우진200량</v>
      </c>
    </row>
    <row r="890" spans="1:16" x14ac:dyDescent="0.4">
      <c r="A890">
        <v>889</v>
      </c>
      <c r="B890" s="13" t="s">
        <v>7321</v>
      </c>
      <c r="C890" s="13">
        <f t="shared" si="13"/>
        <v>514</v>
      </c>
      <c r="D890" s="14" t="s">
        <v>8030</v>
      </c>
      <c r="E890" s="13" t="s">
        <v>3659</v>
      </c>
      <c r="F890" s="13" t="s">
        <v>2837</v>
      </c>
      <c r="G890" t="str">
        <f>IFERROR(VLOOKUP(C890,우진고장설명!$B$5:$M$315,COLUMN()-5,FALSE),"")</f>
        <v>DCU-출입문 닫힘시간 초과</v>
      </c>
      <c r="H890" t="str">
        <f>IFERROR(VLOOKUP(C890,우진고장설명!$B$5:$M$315,COLUMN()-5,FALSE),"")</f>
        <v>C</v>
      </c>
      <c r="I890" t="str">
        <f>IFERROR(VLOOKUP(C890,우진고장설명!$B$5:$M$315,COLUMN()-5,FALSE),"")</f>
        <v>DCU</v>
      </c>
      <c r="J890" t="str">
        <f>IFERROR(VLOOKUP(C890,우진고장설명!$B$5:$M$315,COLUMN()-5,FALSE),"")</f>
        <v xml:space="preserve">DCU의 RS485 데이터 중 DCU-TCMS SD TEXT5의 Bit2 “Close time out”  신호가 “1”이 되면 검지
</v>
      </c>
      <c r="K890" t="str">
        <f>IFERROR(VLOOKUP(C890,우진고장설명!$B$5:$M$315,COLUMN()-5,FALSE),"")</f>
        <v>Closetimeout 현시(출입문은 정상작동가능)</v>
      </c>
      <c r="L890" t="str">
        <f>IFERROR(VLOOKUP(C890,우진고장설명!$B$5:$M$315,COLUMN()-5,FALSE),"")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890" t="str">
        <f>IFERROR(VLOOKUP(C890,우진고장설명!$B$5:$M$315,COLUMN()-5,FALSE),"")</f>
        <v>출입문이 7초 이내에 닫힘 완료</v>
      </c>
      <c r="N890" t="str">
        <f>IFERROR(VLOOKUP(C890,우진고장설명!$B$5:$M$315,COLUMN()-5,FALSE),"")</f>
        <v>1) 출입문 구동부, 바닥면, 포켓 또는 개구부 사이에 이물질이 끼어 있는지 확인하여 조치한다.
2) 차량 운전실의 ‘장애물 바이패스' 스위치가 작동된 상태인지 확인하고, OFF 한다.</v>
      </c>
      <c r="O890" t="s">
        <v>2787</v>
      </c>
      <c r="P890" t="str">
        <f>IFERROR(VLOOKUP(C890,우진고장설명!$B$5:$M$315,COLUMN()-5,FALSE),"")</f>
        <v>우진200량</v>
      </c>
    </row>
    <row r="891" spans="1:16" x14ac:dyDescent="0.4">
      <c r="A891">
        <v>890</v>
      </c>
      <c r="B891" s="13" t="s">
        <v>7323</v>
      </c>
      <c r="C891" s="13">
        <f t="shared" si="13"/>
        <v>515</v>
      </c>
      <c r="D891" s="14" t="s">
        <v>8032</v>
      </c>
      <c r="E891" s="13" t="s">
        <v>3659</v>
      </c>
      <c r="F891" s="13" t="s">
        <v>2837</v>
      </c>
      <c r="G891" t="str">
        <f>IFERROR(VLOOKUP(C891,우진고장설명!$B$5:$M$315,COLUMN()-5,FALSE),"")</f>
        <v>DCU-출입문 열림시간 초과</v>
      </c>
      <c r="H891" t="str">
        <f>IFERROR(VLOOKUP(C891,우진고장설명!$B$5:$M$315,COLUMN()-5,FALSE),"")</f>
        <v>C</v>
      </c>
      <c r="I891" t="str">
        <f>IFERROR(VLOOKUP(C891,우진고장설명!$B$5:$M$315,COLUMN()-5,FALSE),"")</f>
        <v>DCU</v>
      </c>
      <c r="J891" t="str">
        <f>IFERROR(VLOOKUP(C891,우진고장설명!$B$5:$M$315,COLUMN()-5,FALSE),"")</f>
        <v xml:space="preserve">DCU의 RS485 데이터 중 DCU-TCMS SD TEXT5의 Bit3 “Open time out”  신호가 “1”이 되면 검지
</v>
      </c>
      <c r="K891" t="str">
        <f>IFERROR(VLOOKUP(C891,우진고장설명!$B$5:$M$315,COLUMN()-5,FALSE),"")</f>
        <v>Closetimeout 현시(출입문은 정상작동가능)</v>
      </c>
      <c r="L891" t="str">
        <f>IFERROR(VLOOKUP(C891,우진고장설명!$B$5:$M$315,COLUMN()-5,FALSE),"")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891" t="str">
        <f>IFERROR(VLOOKUP(C891,우진고장설명!$B$5:$M$315,COLUMN()-5,FALSE),"")</f>
        <v>출입문이 6초 이내에 열림 완료</v>
      </c>
      <c r="N891" t="str">
        <f>IFERROR(VLOOKUP(C891,우진고장설명!$B$5:$M$315,COLUMN()-5,FALSE),"")</f>
        <v>1) 출입문 구동부, 바닥면, 포켓 또는 개구부 사이에 이물질이 끼어 있는지 확인하여 조치한다.
2) 차량 운전실의 ‘장애물 바이패스' 스위치가 작동된 상태인지 확인하고, OFF 한다.</v>
      </c>
      <c r="O891" t="s">
        <v>2787</v>
      </c>
      <c r="P891" t="str">
        <f>IFERROR(VLOOKUP(C891,우진고장설명!$B$5:$M$315,COLUMN()-5,FALSE),"")</f>
        <v>우진200량</v>
      </c>
    </row>
    <row r="892" spans="1:16" x14ac:dyDescent="0.4">
      <c r="A892">
        <v>891</v>
      </c>
      <c r="B892" s="13" t="s">
        <v>7325</v>
      </c>
      <c r="C892" s="13">
        <f t="shared" si="13"/>
        <v>516</v>
      </c>
      <c r="D892" s="14" t="s">
        <v>8034</v>
      </c>
      <c r="E892" s="13" t="s">
        <v>3659</v>
      </c>
      <c r="F892" s="13" t="s">
        <v>2837</v>
      </c>
      <c r="G892" t="str">
        <f>IFERROR(VLOOKUP(C892,우진고장설명!$B$5:$M$315,COLUMN()-5,FALSE),"")</f>
        <v>DCU-출입문 장애물로 인한 닫힘 실패</v>
      </c>
      <c r="H892" t="str">
        <f>IFERROR(VLOOKUP(C892,우진고장설명!$B$5:$M$315,COLUMN()-5,FALSE),"")</f>
        <v>C</v>
      </c>
      <c r="I892" t="str">
        <f>IFERROR(VLOOKUP(C892,우진고장설명!$B$5:$M$315,COLUMN()-5,FALSE),"")</f>
        <v>DCU</v>
      </c>
      <c r="J892" t="str">
        <f>IFERROR(VLOOKUP(C892,우진고장설명!$B$5:$M$315,COLUMN()-5,FALSE),"")</f>
        <v xml:space="preserve">DCU의 RS485 데이터 중 DCU-TCMS SD TEXT5의 Bit4 “Close failure due to obstacle” 신호가 “1”이 되면 검지
</v>
      </c>
      <c r="K892" t="str">
        <f>IFERROR(VLOOKUP(C892,우진고장설명!$B$5:$M$315,COLUMN()-5,FALSE),"")</f>
        <v>3회 재열림 및 재닫힘을 시도한 후, 출입문 완전 열림 상태로 대기</v>
      </c>
      <c r="L892" t="str">
        <f>IFERROR(VLOOKUP(C892,우진고장설명!$B$5:$M$315,COLUMN()-5,FALSE),"")</f>
        <v xml:space="preserve">도어 닫힘 중 3회 장애물감지로 인해 닫힘 완료 실패(물리적 장애물, 기구 부품 불량, DCU 불량)
</v>
      </c>
      <c r="M892" t="str">
        <f>IFERROR(VLOOKUP(C892,우진고장설명!$B$5:$M$315,COLUMN()-5,FALSE),"")</f>
        <v>출입문 닫힘 시, 장애물 감지 없이 닫힘 완료</v>
      </c>
      <c r="N892" t="str">
        <f>IFERROR(VLOOKUP(C892,우진고장설명!$B$5:$M$315,COLUMN()-5,FALSE),"")</f>
        <v>1) 출입문 구동부, 바닥면, 포켓 또는 개구부 사이에 이물질이 끼어 있는지 확인하여 조치한다.
2) 위 조치 후에도 문제가 지속될 경우, DCU를 교체한다.</v>
      </c>
      <c r="O892" t="s">
        <v>2787</v>
      </c>
      <c r="P892" t="str">
        <f>IFERROR(VLOOKUP(C892,우진고장설명!$B$5:$M$315,COLUMN()-5,FALSE),"")</f>
        <v>우진200량</v>
      </c>
    </row>
    <row r="893" spans="1:16" x14ac:dyDescent="0.4">
      <c r="A893">
        <v>892</v>
      </c>
      <c r="B893" s="13" t="s">
        <v>7327</v>
      </c>
      <c r="C893" s="13">
        <f t="shared" si="13"/>
        <v>517</v>
      </c>
      <c r="D893" s="14" t="s">
        <v>8036</v>
      </c>
      <c r="E893" s="13" t="s">
        <v>3659</v>
      </c>
      <c r="F893" s="13" t="s">
        <v>2837</v>
      </c>
      <c r="G893" t="str">
        <f>IFERROR(VLOOKUP(C893,우진고장설명!$B$5:$M$315,COLUMN()-5,FALSE),"")</f>
        <v>DCU-출입문 장애물로 인한 열림 실패</v>
      </c>
      <c r="H893" t="str">
        <f>IFERROR(VLOOKUP(C893,우진고장설명!$B$5:$M$315,COLUMN()-5,FALSE),"")</f>
        <v>C</v>
      </c>
      <c r="I893" t="str">
        <f>IFERROR(VLOOKUP(C893,우진고장설명!$B$5:$M$315,COLUMN()-5,FALSE),"")</f>
        <v>DCU</v>
      </c>
      <c r="J893" t="str">
        <f>IFERROR(VLOOKUP(C893,우진고장설명!$B$5:$M$315,COLUMN()-5,FALSE),"")</f>
        <v xml:space="preserve">DCU의 RS485 데이터 중 DCU-TCMS SD TEXT5의 Bit4 “Open failure due to obstacle” 신호가 “1”이 되면 검지
</v>
      </c>
      <c r="K893" t="str">
        <f>IFERROR(VLOOKUP(C893,우진고장설명!$B$5:$M$315,COLUMN()-5,FALSE),"")</f>
        <v>3회 재닫힘 및 재열림을 시도한 후, 출입문 완전 닫힘 상태로 대기</v>
      </c>
      <c r="L893" t="str">
        <f>IFERROR(VLOOKUP(C893,우진고장설명!$B$5:$M$315,COLUMN()-5,FALSE),"")</f>
        <v xml:space="preserve">도어열림 중 3회 장애물감지로 인해 열림 완료 실패(물리적 장애물, 기구 부품 불량, DCU 불량)
</v>
      </c>
      <c r="M893" t="str">
        <f>IFERROR(VLOOKUP(C893,우진고장설명!$B$5:$M$315,COLUMN()-5,FALSE),"")</f>
        <v>출입문 열림 시, 장애물감지 없이 열림 완료</v>
      </c>
      <c r="N893" t="str">
        <f>IFERROR(VLOOKUP(C893,우진고장설명!$B$5:$M$315,COLUMN()-5,FALSE),"")</f>
        <v>1) 출입문 구동부, 바닥면, 포켓 또는 개구부 사이에 이물질이 끼어 있는지 확인하여 조치한다.
2) 위 조치 후에도 문제가 지속될 경우, DCU를 교체한다.</v>
      </c>
      <c r="O893" t="s">
        <v>2787</v>
      </c>
      <c r="P893" t="str">
        <f>IFERROR(VLOOKUP(C893,우진고장설명!$B$5:$M$315,COLUMN()-5,FALSE),"")</f>
        <v>우진200량</v>
      </c>
    </row>
    <row r="894" spans="1:16" x14ac:dyDescent="0.4">
      <c r="A894">
        <v>893</v>
      </c>
      <c r="B894" s="13" t="s">
        <v>7302</v>
      </c>
      <c r="C894" s="13">
        <f t="shared" si="13"/>
        <v>500</v>
      </c>
      <c r="D894" s="14" t="s">
        <v>3920</v>
      </c>
      <c r="E894" s="13" t="s">
        <v>3659</v>
      </c>
      <c r="F894" s="13" t="s">
        <v>2837</v>
      </c>
      <c r="G894" t="str">
        <f>IFERROR(VLOOKUP(C894,우진고장설명!$B$5:$M$315,COLUMN()-5,FALSE),"")</f>
        <v>DCU 통신고장</v>
      </c>
      <c r="H894" t="str">
        <f>IFERROR(VLOOKUP(C894,우진고장설명!$B$5:$M$315,COLUMN()-5,FALSE),"")</f>
        <v>C</v>
      </c>
      <c r="I894" t="str">
        <f>IFERROR(VLOOKUP(C894,우진고장설명!$B$5:$M$315,COLUMN()-5,FALSE),"")</f>
        <v>DCU</v>
      </c>
      <c r="J894" t="str">
        <f>IFERROR(VLOOKUP(C894,우진고장설명!$B$5:$M$315,COLUMN()-5,FALSE),"")</f>
        <v xml:space="preserve">DCU와 TCMS 간 RS485 통신고장이 검지되면 발생
</v>
      </c>
      <c r="K894" t="str">
        <f>IFERROR(VLOOKUP(C894,우진고장설명!$B$5:$M$315,COLUMN()-5,FALSE),"")</f>
        <v>정상적으로 출입문을 취급했음에도 불구하고, 화면상 출입문의 개폐상태 등의 변화가 없음.</v>
      </c>
      <c r="L894" t="str">
        <f>IFERROR(VLOOKUP(C894,우진고장설명!$B$5:$M$315,COLUMN()-5,FALSE),"")</f>
        <v xml:space="preserve">
1) DCU 전원 CB OFF
2) 통신연결 불량
3) 해당 DCU가 검수요원에 의해 firmware 업데이트 중인 경우
</v>
      </c>
      <c r="M894" t="str">
        <f>IFERROR(VLOOKUP(C894,우진고장설명!$B$5:$M$315,COLUMN()-5,FALSE),"")</f>
        <v>해당 차량의 DCU 및 CU/TU의 전원이 정상상태이고, 통신 라인 연결 상태가 정상</v>
      </c>
      <c r="N894" t="str">
        <f>IFERROR(VLOOKUP(C894,우진고장설명!$B$5:$M$315,COLUMN()-5,FALSE),"")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894" t="s">
        <v>2787</v>
      </c>
      <c r="P894" t="str">
        <f>IFERROR(VLOOKUP(C894,우진고장설명!$B$5:$M$315,COLUMN()-5,FALSE),"")</f>
        <v>우진200량</v>
      </c>
    </row>
    <row r="895" spans="1:16" x14ac:dyDescent="0.4">
      <c r="A895">
        <v>894</v>
      </c>
      <c r="B895" s="13" t="s">
        <v>7303</v>
      </c>
      <c r="C895" s="13">
        <f t="shared" si="13"/>
        <v>501</v>
      </c>
      <c r="D895" s="14" t="s">
        <v>8039</v>
      </c>
      <c r="E895" s="13" t="s">
        <v>3659</v>
      </c>
      <c r="F895" s="13" t="s">
        <v>3034</v>
      </c>
      <c r="G895" t="str">
        <f>IFERROR(VLOOKUP(C895,우진고장설명!$B$5:$M$315,COLUMN()-5,FALSE),"")</f>
        <v/>
      </c>
      <c r="H895" t="str">
        <f>IFERROR(VLOOKUP(C895,우진고장설명!$B$5:$M$315,COLUMN()-5,FALSE),"")</f>
        <v/>
      </c>
      <c r="I895" t="str">
        <f>IFERROR(VLOOKUP(C895,우진고장설명!$B$5:$M$315,COLUMN()-5,FALSE),"")</f>
        <v/>
      </c>
      <c r="J895" t="str">
        <f>IFERROR(VLOOKUP(C895,우진고장설명!$B$5:$M$315,COLUMN()-5,FALSE),"")</f>
        <v/>
      </c>
      <c r="K895" t="str">
        <f>IFERROR(VLOOKUP(C895,우진고장설명!$B$5:$M$315,COLUMN()-5,FALSE),"")</f>
        <v/>
      </c>
      <c r="L895" t="str">
        <f>IFERROR(VLOOKUP(C895,우진고장설명!$B$5:$M$315,COLUMN()-5,FALSE),"")</f>
        <v/>
      </c>
      <c r="M895" t="str">
        <f>IFERROR(VLOOKUP(C895,우진고장설명!$B$5:$M$315,COLUMN()-5,FALSE),"")</f>
        <v/>
      </c>
      <c r="N895" t="str">
        <f>IFERROR(VLOOKUP(C895,우진고장설명!$B$5:$M$315,COLUMN()-5,FALSE),"")</f>
        <v/>
      </c>
      <c r="O895" t="s">
        <v>2787</v>
      </c>
      <c r="P895" t="str">
        <f>IFERROR(VLOOKUP(C895,우진고장설명!$B$5:$M$315,COLUMN()-5,FALSE),"")</f>
        <v/>
      </c>
    </row>
    <row r="896" spans="1:16" x14ac:dyDescent="0.4">
      <c r="A896">
        <v>895</v>
      </c>
      <c r="B896" s="13" t="s">
        <v>7304</v>
      </c>
      <c r="C896" s="13">
        <f t="shared" si="13"/>
        <v>502</v>
      </c>
      <c r="D896" s="14" t="s">
        <v>8041</v>
      </c>
      <c r="E896" s="13" t="s">
        <v>3659</v>
      </c>
      <c r="F896" s="13" t="s">
        <v>3034</v>
      </c>
      <c r="G896" t="str">
        <f>IFERROR(VLOOKUP(C896,우진고장설명!$B$5:$M$315,COLUMN()-5,FALSE),"")</f>
        <v/>
      </c>
      <c r="H896" t="str">
        <f>IFERROR(VLOOKUP(C896,우진고장설명!$B$5:$M$315,COLUMN()-5,FALSE),"")</f>
        <v/>
      </c>
      <c r="I896" t="str">
        <f>IFERROR(VLOOKUP(C896,우진고장설명!$B$5:$M$315,COLUMN()-5,FALSE),"")</f>
        <v/>
      </c>
      <c r="J896" t="str">
        <f>IFERROR(VLOOKUP(C896,우진고장설명!$B$5:$M$315,COLUMN()-5,FALSE),"")</f>
        <v/>
      </c>
      <c r="K896" t="str">
        <f>IFERROR(VLOOKUP(C896,우진고장설명!$B$5:$M$315,COLUMN()-5,FALSE),"")</f>
        <v/>
      </c>
      <c r="L896" t="str">
        <f>IFERROR(VLOOKUP(C896,우진고장설명!$B$5:$M$315,COLUMN()-5,FALSE),"")</f>
        <v/>
      </c>
      <c r="M896" t="str">
        <f>IFERROR(VLOOKUP(C896,우진고장설명!$B$5:$M$315,COLUMN()-5,FALSE),"")</f>
        <v/>
      </c>
      <c r="N896" t="str">
        <f>IFERROR(VLOOKUP(C896,우진고장설명!$B$5:$M$315,COLUMN()-5,FALSE),"")</f>
        <v/>
      </c>
      <c r="O896" t="s">
        <v>2787</v>
      </c>
      <c r="P896" t="str">
        <f>IFERROR(VLOOKUP(C896,우진고장설명!$B$5:$M$315,COLUMN()-5,FALSE),"")</f>
        <v/>
      </c>
    </row>
    <row r="897" spans="1:16" x14ac:dyDescent="0.4">
      <c r="A897">
        <v>896</v>
      </c>
      <c r="B897" s="13" t="s">
        <v>7305</v>
      </c>
      <c r="C897" s="13">
        <f t="shared" si="13"/>
        <v>503</v>
      </c>
      <c r="D897" s="14" t="s">
        <v>8043</v>
      </c>
      <c r="E897" s="13" t="s">
        <v>3659</v>
      </c>
      <c r="F897" s="13" t="s">
        <v>2821</v>
      </c>
      <c r="G897" t="str">
        <f>IFERROR(VLOOKUP(C897,우진고장설명!$B$5:$M$315,COLUMN()-5,FALSE),"")</f>
        <v/>
      </c>
      <c r="H897" t="str">
        <f>IFERROR(VLOOKUP(C897,우진고장설명!$B$5:$M$315,COLUMN()-5,FALSE),"")</f>
        <v/>
      </c>
      <c r="I897" t="str">
        <f>IFERROR(VLOOKUP(C897,우진고장설명!$B$5:$M$315,COLUMN()-5,FALSE),"")</f>
        <v/>
      </c>
      <c r="J897" t="str">
        <f>IFERROR(VLOOKUP(C897,우진고장설명!$B$5:$M$315,COLUMN()-5,FALSE),"")</f>
        <v/>
      </c>
      <c r="K897" t="str">
        <f>IFERROR(VLOOKUP(C897,우진고장설명!$B$5:$M$315,COLUMN()-5,FALSE),"")</f>
        <v/>
      </c>
      <c r="L897" t="str">
        <f>IFERROR(VLOOKUP(C897,우진고장설명!$B$5:$M$315,COLUMN()-5,FALSE),"")</f>
        <v/>
      </c>
      <c r="M897" t="str">
        <f>IFERROR(VLOOKUP(C897,우진고장설명!$B$5:$M$315,COLUMN()-5,FALSE),"")</f>
        <v/>
      </c>
      <c r="N897" t="str">
        <f>IFERROR(VLOOKUP(C897,우진고장설명!$B$5:$M$315,COLUMN()-5,FALSE),"")</f>
        <v/>
      </c>
      <c r="O897" t="s">
        <v>2787</v>
      </c>
      <c r="P897" t="str">
        <f>IFERROR(VLOOKUP(C897,우진고장설명!$B$5:$M$315,COLUMN()-5,FALSE),"")</f>
        <v/>
      </c>
    </row>
    <row r="898" spans="1:16" x14ac:dyDescent="0.4">
      <c r="A898">
        <v>897</v>
      </c>
      <c r="B898" s="13" t="s">
        <v>7306</v>
      </c>
      <c r="C898" s="13">
        <f t="shared" si="13"/>
        <v>504</v>
      </c>
      <c r="D898" s="14" t="s">
        <v>8045</v>
      </c>
      <c r="E898" s="13" t="s">
        <v>3659</v>
      </c>
      <c r="F898" s="13" t="s">
        <v>2821</v>
      </c>
      <c r="G898" t="str">
        <f>IFERROR(VLOOKUP(C898,우진고장설명!$B$5:$M$315,COLUMN()-5,FALSE),"")</f>
        <v/>
      </c>
      <c r="H898" t="str">
        <f>IFERROR(VLOOKUP(C898,우진고장설명!$B$5:$M$315,COLUMN()-5,FALSE),"")</f>
        <v/>
      </c>
      <c r="I898" t="str">
        <f>IFERROR(VLOOKUP(C898,우진고장설명!$B$5:$M$315,COLUMN()-5,FALSE),"")</f>
        <v/>
      </c>
      <c r="J898" t="str">
        <f>IFERROR(VLOOKUP(C898,우진고장설명!$B$5:$M$315,COLUMN()-5,FALSE),"")</f>
        <v/>
      </c>
      <c r="K898" t="str">
        <f>IFERROR(VLOOKUP(C898,우진고장설명!$B$5:$M$315,COLUMN()-5,FALSE),"")</f>
        <v/>
      </c>
      <c r="L898" t="str">
        <f>IFERROR(VLOOKUP(C898,우진고장설명!$B$5:$M$315,COLUMN()-5,FALSE),"")</f>
        <v/>
      </c>
      <c r="M898" t="str">
        <f>IFERROR(VLOOKUP(C898,우진고장설명!$B$5:$M$315,COLUMN()-5,FALSE),"")</f>
        <v/>
      </c>
      <c r="N898" t="str">
        <f>IFERROR(VLOOKUP(C898,우진고장설명!$B$5:$M$315,COLUMN()-5,FALSE),"")</f>
        <v/>
      </c>
      <c r="O898" t="s">
        <v>2787</v>
      </c>
      <c r="P898" t="str">
        <f>IFERROR(VLOOKUP(C898,우진고장설명!$B$5:$M$315,COLUMN()-5,FALSE),"")</f>
        <v/>
      </c>
    </row>
    <row r="899" spans="1:16" x14ac:dyDescent="0.4">
      <c r="A899">
        <v>898</v>
      </c>
      <c r="B899" s="13" t="s">
        <v>7307</v>
      </c>
      <c r="C899" s="13">
        <f t="shared" ref="C899:C962" si="14">INT(B899)</f>
        <v>505</v>
      </c>
      <c r="D899" s="14" t="s">
        <v>8047</v>
      </c>
      <c r="E899" s="13" t="s">
        <v>3659</v>
      </c>
      <c r="F899" s="13" t="s">
        <v>3034</v>
      </c>
      <c r="G899" t="str">
        <f>IFERROR(VLOOKUP(C899,우진고장설명!$B$5:$M$315,COLUMN()-5,FALSE),"")</f>
        <v>DCU-입력고전압</v>
      </c>
      <c r="H899" t="str">
        <f>IFERROR(VLOOKUP(C899,우진고장설명!$B$5:$M$315,COLUMN()-5,FALSE),"")</f>
        <v>W</v>
      </c>
      <c r="I899" t="str">
        <f>IFERROR(VLOOKUP(C899,우진고장설명!$B$5:$M$315,COLUMN()-5,FALSE),"")</f>
        <v>DCU</v>
      </c>
      <c r="J899" t="str">
        <f>IFERROR(VLOOKUP(C899,우진고장설명!$B$5:$M$315,COLUMN()-5,FALSE),"")</f>
        <v xml:space="preserve">DCU의 RS485 데이터 중 DCU-TCMS SD TEXT3의 Bit4 “High Voltage”  신호가 “1”이 되면 검지
</v>
      </c>
      <c r="K899" t="str">
        <f>IFERROR(VLOOKUP(C899,우진고장설명!$B$5:$M$315,COLUMN()-5,FALSE),"")</f>
        <v>고전압 상태(그리 높지 않은 고전압 상태에서는 출입문 작동에 문제가 없으나, 140Vdc 이상의 큰 전압이 인가될 경우, DCU의 PCB 기판이 손상될 수 있음.)</v>
      </c>
      <c r="L899" t="str">
        <f>IFERROR(VLOOKUP(C899,우진고장설명!$B$5:$M$315,COLUMN()-5,FALSE),"")</f>
        <v xml:space="preserve">차량으로부터 인가되는 공급전원이 125Vdc 이상
</v>
      </c>
      <c r="M899" t="str">
        <f>IFERROR(VLOOKUP(C899,우진고장설명!$B$5:$M$315,COLUMN()-5,FALSE),"")</f>
        <v>차량으로부터 인가되는 공급전원이 125Vdc 미만</v>
      </c>
      <c r="N899" t="str">
        <f>IFERROR(VLOOKUP(C899,우진고장설명!$B$5:$M$315,COLUMN()-5,FALSE),"")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899" t="s">
        <v>2787</v>
      </c>
      <c r="P899" t="str">
        <f>IFERROR(VLOOKUP(C899,우진고장설명!$B$5:$M$315,COLUMN()-5,FALSE),"")</f>
        <v>우진200량</v>
      </c>
    </row>
    <row r="900" spans="1:16" x14ac:dyDescent="0.4">
      <c r="A900">
        <v>899</v>
      </c>
      <c r="B900" s="13" t="s">
        <v>7308</v>
      </c>
      <c r="C900" s="13">
        <f t="shared" si="14"/>
        <v>506</v>
      </c>
      <c r="D900" s="14" t="s">
        <v>8049</v>
      </c>
      <c r="E900" s="13" t="s">
        <v>3659</v>
      </c>
      <c r="F900" s="13" t="s">
        <v>3034</v>
      </c>
      <c r="G900" t="str">
        <f>IFERROR(VLOOKUP(C900,우진고장설명!$B$5:$M$315,COLUMN()-5,FALSE),"")</f>
        <v>DCU-입력저전압</v>
      </c>
      <c r="H900" t="str">
        <f>IFERROR(VLOOKUP(C900,우진고장설명!$B$5:$M$315,COLUMN()-5,FALSE),"")</f>
        <v>W</v>
      </c>
      <c r="I900" t="str">
        <f>IFERROR(VLOOKUP(C900,우진고장설명!$B$5:$M$315,COLUMN()-5,FALSE),"")</f>
        <v>DCU</v>
      </c>
      <c r="J900" t="str">
        <f>IFERROR(VLOOKUP(C900,우진고장설명!$B$5:$M$315,COLUMN()-5,FALSE),"")</f>
        <v xml:space="preserve">DCU의 RS485 데이터 중 DCU-TCMS SD TEXT3의 Bit5 “Low Voltage”  신호가 “1”이 되면 검지
</v>
      </c>
      <c r="K900" t="str">
        <f>IFERROR(VLOOKUP(C900,우진고장설명!$B$5:$M$315,COLUMN()-5,FALSE),"")</f>
        <v>저전압상태(출입문 동작이 심하게 느려지거나 작동조차 안 될 수 있음.)</v>
      </c>
      <c r="L900" t="str">
        <f>IFERROR(VLOOKUP(C900,우진고장설명!$B$5:$M$315,COLUMN()-5,FALSE),"")</f>
        <v xml:space="preserve">차량으로부터 인가되는 공급전원이 70Vdc 이하
</v>
      </c>
      <c r="M900" t="str">
        <f>IFERROR(VLOOKUP(C900,우진고장설명!$B$5:$M$315,COLUMN()-5,FALSE),"")</f>
        <v>차량으로부터 인가되는 공급전원이 70Vdc 초과</v>
      </c>
      <c r="N900" t="str">
        <f>IFERROR(VLOOKUP(C900,우진고장설명!$B$5:$M$315,COLUMN()-5,FALSE),"")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900" t="s">
        <v>2787</v>
      </c>
      <c r="P900" t="str">
        <f>IFERROR(VLOOKUP(C900,우진고장설명!$B$5:$M$315,COLUMN()-5,FALSE),"")</f>
        <v>우진200량</v>
      </c>
    </row>
    <row r="901" spans="1:16" x14ac:dyDescent="0.4">
      <c r="A901">
        <v>900</v>
      </c>
      <c r="B901" s="13" t="s">
        <v>7310</v>
      </c>
      <c r="C901" s="13">
        <f t="shared" si="14"/>
        <v>507</v>
      </c>
      <c r="D901" s="14" t="s">
        <v>8051</v>
      </c>
      <c r="E901" s="13" t="s">
        <v>3659</v>
      </c>
      <c r="F901" s="13" t="s">
        <v>2837</v>
      </c>
      <c r="G901" t="str">
        <f>IFERROR(VLOOKUP(C901,우진고장설명!$B$5:$M$315,COLUMN()-5,FALSE),"")</f>
        <v>DCU-초기화 실패</v>
      </c>
      <c r="H901" t="str">
        <f>IFERROR(VLOOKUP(C901,우진고장설명!$B$5:$M$315,COLUMN()-5,FALSE),"")</f>
        <v>C</v>
      </c>
      <c r="I901" t="str">
        <f>IFERROR(VLOOKUP(C901,우진고장설명!$B$5:$M$315,COLUMN()-5,FALSE),"")</f>
        <v>DCU</v>
      </c>
      <c r="J901" t="str">
        <f>IFERROR(VLOOKUP(C901,우진고장설명!$B$5:$M$315,COLUMN()-5,FALSE),"")</f>
        <v xml:space="preserve">DCU의 RS485 데이터 중 DCU-TCMS SD TEXT4의 Bit5 “Calibration failure”  신호가 “1”이 되면 검지
</v>
      </c>
      <c r="K901" t="str">
        <f>IFERROR(VLOOKUP(C901,우진고장설명!$B$5:$M$315,COLUMN()-5,FALSE),"")</f>
        <v>초기화가 실패하여 정상적인 출임문 열림/닫힘이 불가능</v>
      </c>
      <c r="L901" t="str">
        <f>IFERROR(VLOOKUP(C901,우진고장설명!$B$5:$M$315,COLUMN()-5,FALSE),"")</f>
        <v xml:space="preserve">DCU 초기화 동작 중, 모터 고장, 장애물감지, 리미트 스위치 고장 등으로 인해 초기화를 완료하지 못하는 경우
</v>
      </c>
      <c r="M901" t="str">
        <f>IFERROR(VLOOKUP(C901,우진고장설명!$B$5:$M$315,COLUMN()-5,FALSE),"")</f>
        <v>초기화 실패를 야기한 고장코드를 확인하여 조치 후, 재닫힘 명령을 주거나 DCU 전원 reset</v>
      </c>
      <c r="N901" t="str">
        <f>IFERROR(VLOOKUP(C901,우진고장설명!$B$5:$M$315,COLUMN()-5,FALSE),"")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901" t="s">
        <v>2787</v>
      </c>
      <c r="P901" t="str">
        <f>IFERROR(VLOOKUP(C901,우진고장설명!$B$5:$M$315,COLUMN()-5,FALSE),"")</f>
        <v>우진200량</v>
      </c>
    </row>
    <row r="902" spans="1:16" x14ac:dyDescent="0.4">
      <c r="A902">
        <v>901</v>
      </c>
      <c r="B902" s="13" t="s">
        <v>7312</v>
      </c>
      <c r="C902" s="13">
        <f t="shared" si="14"/>
        <v>508</v>
      </c>
      <c r="D902" s="14" t="s">
        <v>8053</v>
      </c>
      <c r="E902" s="13" t="s">
        <v>3659</v>
      </c>
      <c r="F902" s="13" t="s">
        <v>2821</v>
      </c>
      <c r="G902" t="str">
        <f>IFERROR(VLOOKUP(C902,우진고장설명!$B$5:$M$315,COLUMN()-5,FALSE),"")</f>
        <v>DCU-출입문 모터/인코더 고장</v>
      </c>
      <c r="H902" t="str">
        <f>IFERROR(VLOOKUP(C902,우진고장설명!$B$5:$M$315,COLUMN()-5,FALSE),"")</f>
        <v>B</v>
      </c>
      <c r="I902" t="str">
        <f>IFERROR(VLOOKUP(C902,우진고장설명!$B$5:$M$315,COLUMN()-5,FALSE),"")</f>
        <v>DCU</v>
      </c>
      <c r="J902" t="str">
        <f>IFERROR(VLOOKUP(C902,우진고장설명!$B$5:$M$315,COLUMN()-5,FALSE),"")</f>
        <v xml:space="preserve">DCU의 RS485 데이터 중 DCU-TCMS SD TEXT4의 Bit4 “Motor / Encoder failure”  신호가 “1”이 되면
검지
</v>
      </c>
      <c r="K902" t="str">
        <f>IFERROR(VLOOKUP(C902,우진고장설명!$B$5:$M$315,COLUMN()-5,FALSE),"")</f>
        <v>출입문 정상동작 불가</v>
      </c>
      <c r="L902" t="str">
        <f>IFERROR(VLOOKUP(C902,우진고장설명!$B$5:$M$315,COLUMN()-5,FALSE),"")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902" t="str">
        <f>IFERROR(VLOOKUP(C902,우진고장설명!$B$5:$M$315,COLUMN()-5,FALSE),"")</f>
        <v>모터/인코더 및 DCU가 정상 상태이고, 전기적 연결 상태가 정상</v>
      </c>
      <c r="N902" t="str">
        <f>IFERROR(VLOOKUP(C902,우진고장설명!$B$5:$M$315,COLUMN()-5,FALSE),"")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902" t="s">
        <v>2787</v>
      </c>
      <c r="P902" t="str">
        <f>IFERROR(VLOOKUP(C902,우진고장설명!$B$5:$M$315,COLUMN()-5,FALSE),"")</f>
        <v>우진200량</v>
      </c>
    </row>
    <row r="903" spans="1:16" x14ac:dyDescent="0.4">
      <c r="A903">
        <v>902</v>
      </c>
      <c r="B903" s="13" t="s">
        <v>7313</v>
      </c>
      <c r="C903" s="13">
        <f t="shared" si="14"/>
        <v>509</v>
      </c>
      <c r="D903" s="14" t="s">
        <v>8055</v>
      </c>
      <c r="E903" s="13" t="s">
        <v>3659</v>
      </c>
      <c r="F903" s="13" t="s">
        <v>2837</v>
      </c>
      <c r="G903" t="str">
        <f>IFERROR(VLOOKUP(C903,우진고장설명!$B$5:$M$315,COLUMN()-5,FALSE),"")</f>
        <v>DCU-출입문 잠김 리미트 스위치 고장</v>
      </c>
      <c r="H903" t="str">
        <f>IFERROR(VLOOKUP(C903,우진고장설명!$B$5:$M$315,COLUMN()-5,FALSE),"")</f>
        <v>C</v>
      </c>
      <c r="I903" t="str">
        <f>IFERROR(VLOOKUP(C903,우진고장설명!$B$5:$M$315,COLUMN()-5,FALSE),"")</f>
        <v>DCU</v>
      </c>
      <c r="J903" t="str">
        <f>IFERROR(VLOOKUP(C903,우진고장설명!$B$5:$M$315,COLUMN()-5,FALSE),"")</f>
        <v xml:space="preserve">DCU의 RS485 데이터 중 DCU-TCMS SD TEXT4의 Bit1 “DLS Failure”  신호가 “1”이 되면 검지
</v>
      </c>
      <c r="K903" t="str">
        <f>IFERROR(VLOOKUP(C903,우진고장설명!$B$5:$M$315,COLUMN()-5,FALSE),"")</f>
        <v>출입문 잠김 상태 확인 불가</v>
      </c>
      <c r="L903" t="str">
        <f>IFERROR(VLOOKUP(C903,우진고장설명!$B$5:$M$315,COLUMN()-5,FALSE),"")</f>
        <v xml:space="preserve">
1) 출입문이 열림 상태에서 DLS가 작동되어 있는 경우
2) 출입문이 닫힘 상태에서 DLS가 작동되지 않은 경우
</v>
      </c>
      <c r="M903" t="str">
        <f>IFERROR(VLOOKUP(C903,우진고장설명!$B$5:$M$315,COLUMN()-5,FALSE),"")</f>
        <v>전기적 결선상태가 양호하고, 출입문 열림 닫힘 시, DLS가 정상적으로 작동</v>
      </c>
      <c r="N903" t="str">
        <f>IFERROR(VLOOKUP(C903,우진고장설명!$B$5:$M$315,COLUMN()-5,FALSE),"")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903" t="s">
        <v>2787</v>
      </c>
      <c r="P903" t="str">
        <f>IFERROR(VLOOKUP(C903,우진고장설명!$B$5:$M$315,COLUMN()-5,FALSE),"")</f>
        <v>우진200량</v>
      </c>
    </row>
    <row r="904" spans="1:16" x14ac:dyDescent="0.4">
      <c r="A904">
        <v>903</v>
      </c>
      <c r="B904" s="13" t="s">
        <v>7314</v>
      </c>
      <c r="C904" s="13">
        <f t="shared" si="14"/>
        <v>510</v>
      </c>
      <c r="D904" s="14" t="s">
        <v>8057</v>
      </c>
      <c r="E904" s="13" t="s">
        <v>3659</v>
      </c>
      <c r="F904" s="13" t="s">
        <v>2837</v>
      </c>
      <c r="G904" t="str">
        <f>IFERROR(VLOOKUP(C904,우진고장설명!$B$5:$M$315,COLUMN()-5,FALSE),"")</f>
        <v>DCU-출입문 닫힘 리미트 스위치1 고장</v>
      </c>
      <c r="H904" t="str">
        <f>IFERROR(VLOOKUP(C904,우진고장설명!$B$5:$M$315,COLUMN()-5,FALSE),"")</f>
        <v>C</v>
      </c>
      <c r="I904" t="str">
        <f>IFERROR(VLOOKUP(C904,우진고장설명!$B$5:$M$315,COLUMN()-5,FALSE),"")</f>
        <v>DCU</v>
      </c>
      <c r="J904" t="str">
        <f>IFERROR(VLOOKUP(C904,우진고장설명!$B$5:$M$315,COLUMN()-5,FALSE),"")</f>
        <v xml:space="preserve">DCU의 RS485 데이터 중 DCU-TCMS SD TEXT4의 Bit3 “DCS1 Failure(Leftt)” 신호가 “1”이 되면 검지
</v>
      </c>
      <c r="K904" t="str">
        <f>IFERROR(VLOOKUP(C904,우진고장설명!$B$5:$M$315,COLUMN()-5,FALSE),"")</f>
        <v>출입문 왼쪽 판넬 닫힘 상태 확인 불가</v>
      </c>
      <c r="L904" t="str">
        <f>IFERROR(VLOOKUP(C904,우진고장설명!$B$5:$M$315,COLUMN()-5,FALSE),"")</f>
        <v xml:space="preserve">
1) 출입문이 열림 상태에서 DCS1이 작동되어 있는 경우
2) 출입문이 닫힘 상태에서 DCS1이 작동되지 않은 경우
</v>
      </c>
      <c r="M904" t="str">
        <f>IFERROR(VLOOKUP(C904,우진고장설명!$B$5:$M$315,COLUMN()-5,FALSE),"")</f>
        <v>전기적 결선상태가 양호하고, 출입문 열림 닫힘 시, DCS1이 정상적으로 작동</v>
      </c>
      <c r="N904" t="str">
        <f>IFERROR(VLOOKUP(C904,우진고장설명!$B$5:$M$315,COLUMN()-5,FALSE),"")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904" t="s">
        <v>2787</v>
      </c>
      <c r="P904" t="str">
        <f>IFERROR(VLOOKUP(C904,우진고장설명!$B$5:$M$315,COLUMN()-5,FALSE),"")</f>
        <v>우진200량</v>
      </c>
    </row>
    <row r="905" spans="1:16" x14ac:dyDescent="0.4">
      <c r="A905">
        <v>904</v>
      </c>
      <c r="B905" s="13" t="s">
        <v>7315</v>
      </c>
      <c r="C905" s="13">
        <f t="shared" si="14"/>
        <v>511</v>
      </c>
      <c r="D905" s="14" t="s">
        <v>8059</v>
      </c>
      <c r="E905" s="13" t="s">
        <v>3659</v>
      </c>
      <c r="F905" s="13" t="s">
        <v>2837</v>
      </c>
      <c r="G905" t="str">
        <f>IFERROR(VLOOKUP(C905,우진고장설명!$B$5:$M$315,COLUMN()-5,FALSE),"")</f>
        <v>DCU-출입문 닫힘 리미트 스위치2 고장</v>
      </c>
      <c r="H905" t="str">
        <f>IFERROR(VLOOKUP(C905,우진고장설명!$B$5:$M$315,COLUMN()-5,FALSE),"")</f>
        <v>C</v>
      </c>
      <c r="I905" t="str">
        <f>IFERROR(VLOOKUP(C905,우진고장설명!$B$5:$M$315,COLUMN()-5,FALSE),"")</f>
        <v>DCU</v>
      </c>
      <c r="J905" t="str">
        <f>IFERROR(VLOOKUP(C905,우진고장설명!$B$5:$M$315,COLUMN()-5,FALSE),"")</f>
        <v xml:space="preserve">DCU의 RS485 데이터 중 DCU-TCMS SD TEXT4의 Bit2 “DCS2 Failure(Right)” 신호가 “1”이 되면 검지
</v>
      </c>
      <c r="K905" t="str">
        <f>IFERROR(VLOOKUP(C905,우진고장설명!$B$5:$M$315,COLUMN()-5,FALSE),"")</f>
        <v>출입문 오른쪽 판넬 닫힘 상태 확인 불가</v>
      </c>
      <c r="L905" t="str">
        <f>IFERROR(VLOOKUP(C905,우진고장설명!$B$5:$M$315,COLUMN()-5,FALSE),"")</f>
        <v xml:space="preserve">
1) 출입문이 열림 상태에서 DCS2가 작동되어 있는 경우
2) 출입문이 닫힘 상태에서 DCS2가 작동되지 않은 경우
</v>
      </c>
      <c r="M905" t="str">
        <f>IFERROR(VLOOKUP(C905,우진고장설명!$B$5:$M$315,COLUMN()-5,FALSE),"")</f>
        <v>전기적 결선상태가 양호하고, 출입문 열림 닫힘 시, DCS2가 정상적으로 작동</v>
      </c>
      <c r="N905" t="str">
        <f>IFERROR(VLOOKUP(C905,우진고장설명!$B$5:$M$315,COLUMN()-5,FALSE),"")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905" t="s">
        <v>2787</v>
      </c>
      <c r="P905" t="str">
        <f>IFERROR(VLOOKUP(C905,우진고장설명!$B$5:$M$315,COLUMN()-5,FALSE),"")</f>
        <v>우진200량</v>
      </c>
    </row>
    <row r="906" spans="1:16" x14ac:dyDescent="0.4">
      <c r="A906">
        <v>905</v>
      </c>
      <c r="B906" s="13" t="s">
        <v>7317</v>
      </c>
      <c r="C906" s="13">
        <f t="shared" si="14"/>
        <v>512</v>
      </c>
      <c r="D906" s="14" t="s">
        <v>8061</v>
      </c>
      <c r="E906" s="13" t="s">
        <v>3659</v>
      </c>
      <c r="F906" s="13" t="s">
        <v>2837</v>
      </c>
      <c r="G906" t="str">
        <f>IFERROR(VLOOKUP(C906,우진고장설명!$B$5:$M$315,COLUMN()-5,FALSE),"")</f>
        <v>DCU-파라미터 로딩 실패</v>
      </c>
      <c r="H906" t="str">
        <f>IFERROR(VLOOKUP(C906,우진고장설명!$B$5:$M$315,COLUMN()-5,FALSE),"")</f>
        <v>C</v>
      </c>
      <c r="I906" t="str">
        <f>IFERROR(VLOOKUP(C906,우진고장설명!$B$5:$M$315,COLUMN()-5,FALSE),"")</f>
        <v>DCU</v>
      </c>
      <c r="J906" t="str">
        <f>IFERROR(VLOOKUP(C906,우진고장설명!$B$5:$M$315,COLUMN()-5,FALSE),"")</f>
        <v xml:space="preserve">DCU의 RS485 데이터 중 DCU-TCMS SD TEXT4의 Bit6 “Paraneter error”  신호가 “1”이 되면 검지
</v>
      </c>
      <c r="K906" t="str">
        <f>IFERROR(VLOOKUP(C906,우진고장설명!$B$5:$M$315,COLUMN()-5,FALSE),"")</f>
        <v>Parametererror 현시(출입문은 정상작동 가능)</v>
      </c>
      <c r="L906" t="str">
        <f>IFERROR(VLOOKUP(C906,우진고장설명!$B$5:$M$315,COLUMN()-5,FALSE),"")</f>
        <v xml:space="preserve">DCU 자체 내의 EEPROM으로부터 parameter데이터 로딩 실패
</v>
      </c>
      <c r="M906" t="str">
        <f>IFERROR(VLOOKUP(C906,우진고장설명!$B$5:$M$315,COLUMN()-5,FALSE),"")</f>
        <v>DCU의 EEPROM에서 parameter 로딩 완료</v>
      </c>
      <c r="N906" t="str">
        <f>IFERROR(VLOOKUP(C906,우진고장설명!$B$5:$M$315,COLUMN()-5,FALSE),"")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906" t="s">
        <v>2787</v>
      </c>
      <c r="P906" t="str">
        <f>IFERROR(VLOOKUP(C906,우진고장설명!$B$5:$M$315,COLUMN()-5,FALSE),"")</f>
        <v>우진200량</v>
      </c>
    </row>
    <row r="907" spans="1:16" x14ac:dyDescent="0.4">
      <c r="A907">
        <v>906</v>
      </c>
      <c r="B907" s="13" t="s">
        <v>7319</v>
      </c>
      <c r="C907" s="13">
        <f t="shared" si="14"/>
        <v>513</v>
      </c>
      <c r="D907" s="14" t="s">
        <v>8063</v>
      </c>
      <c r="E907" s="13" t="s">
        <v>3659</v>
      </c>
      <c r="F907" s="13" t="s">
        <v>2837</v>
      </c>
      <c r="G907" t="str">
        <f>IFERROR(VLOOKUP(C907,우진고장설명!$B$5:$M$315,COLUMN()-5,FALSE),"")</f>
        <v>DCU-모듈 상태체크 에러</v>
      </c>
      <c r="H907" t="str">
        <f>IFERROR(VLOOKUP(C907,우진고장설명!$B$5:$M$315,COLUMN()-5,FALSE),"")</f>
        <v>C</v>
      </c>
      <c r="I907" t="str">
        <f>IFERROR(VLOOKUP(C907,우진고장설명!$B$5:$M$315,COLUMN()-5,FALSE),"")</f>
        <v>DCU</v>
      </c>
      <c r="J907" t="str">
        <f>IFERROR(VLOOKUP(C907,우진고장설명!$B$5:$M$315,COLUMN()-5,FALSE),"")</f>
        <v xml:space="preserve">DCU의 RS485 데이터 중 DCU-TCMS SD TEXT5의 Bit1 “Module check error” 신호가 “1”이 되면 검지
</v>
      </c>
      <c r="K907" t="str">
        <f>IFERROR(VLOOKUP(C907,우진고장설명!$B$5:$M$315,COLUMN()-5,FALSE),"")</f>
        <v>Modulecheckerror현시(출입문은 정상작동가능)</v>
      </c>
      <c r="L907" t="str">
        <f>IFERROR(VLOOKUP(C907,우진고장설명!$B$5:$M$315,COLUMN()-5,FALSE),"")</f>
        <v xml:space="preserve">2중계 DCU의 ‘A’ 모듈과 ‘B’ 모듈 간, 상태 체크 기능에 이상이 생긴 경우 고장 발생
</v>
      </c>
      <c r="M907" t="str">
        <f>IFERROR(VLOOKUP(C907,우진고장설명!$B$5:$M$315,COLUMN()-5,FALSE),"")</f>
        <v>DCU의 ‘A' 모듈과 ‘B' 모듈 간, 상태 체크 정상</v>
      </c>
      <c r="N907" t="str">
        <f>IFERROR(VLOOKUP(C907,우진고장설명!$B$5:$M$315,COLUMN()-5,FALSE),"")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907" t="s">
        <v>2787</v>
      </c>
      <c r="P907" t="str">
        <f>IFERROR(VLOOKUP(C907,우진고장설명!$B$5:$M$315,COLUMN()-5,FALSE),"")</f>
        <v>우진200량</v>
      </c>
    </row>
    <row r="908" spans="1:16" x14ac:dyDescent="0.4">
      <c r="A908">
        <v>907</v>
      </c>
      <c r="B908" s="13" t="s">
        <v>7321</v>
      </c>
      <c r="C908" s="13">
        <f t="shared" si="14"/>
        <v>514</v>
      </c>
      <c r="D908" s="14" t="s">
        <v>8065</v>
      </c>
      <c r="E908" s="13" t="s">
        <v>3659</v>
      </c>
      <c r="F908" s="13" t="s">
        <v>2837</v>
      </c>
      <c r="G908" t="str">
        <f>IFERROR(VLOOKUP(C908,우진고장설명!$B$5:$M$315,COLUMN()-5,FALSE),"")</f>
        <v>DCU-출입문 닫힘시간 초과</v>
      </c>
      <c r="H908" t="str">
        <f>IFERROR(VLOOKUP(C908,우진고장설명!$B$5:$M$315,COLUMN()-5,FALSE),"")</f>
        <v>C</v>
      </c>
      <c r="I908" t="str">
        <f>IFERROR(VLOOKUP(C908,우진고장설명!$B$5:$M$315,COLUMN()-5,FALSE),"")</f>
        <v>DCU</v>
      </c>
      <c r="J908" t="str">
        <f>IFERROR(VLOOKUP(C908,우진고장설명!$B$5:$M$315,COLUMN()-5,FALSE),"")</f>
        <v xml:space="preserve">DCU의 RS485 데이터 중 DCU-TCMS SD TEXT5의 Bit2 “Close time out”  신호가 “1”이 되면 검지
</v>
      </c>
      <c r="K908" t="str">
        <f>IFERROR(VLOOKUP(C908,우진고장설명!$B$5:$M$315,COLUMN()-5,FALSE),"")</f>
        <v>Closetimeout 현시(출입문은 정상작동가능)</v>
      </c>
      <c r="L908" t="str">
        <f>IFERROR(VLOOKUP(C908,우진고장설명!$B$5:$M$315,COLUMN()-5,FALSE),"")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908" t="str">
        <f>IFERROR(VLOOKUP(C908,우진고장설명!$B$5:$M$315,COLUMN()-5,FALSE),"")</f>
        <v>출입문이 7초 이내에 닫힘 완료</v>
      </c>
      <c r="N908" t="str">
        <f>IFERROR(VLOOKUP(C908,우진고장설명!$B$5:$M$315,COLUMN()-5,FALSE),"")</f>
        <v>1) 출입문 구동부, 바닥면, 포켓 또는 개구부 사이에 이물질이 끼어 있는지 확인하여 조치한다.
2) 차량 운전실의 ‘장애물 바이패스' 스위치가 작동된 상태인지 확인하고, OFF 한다.</v>
      </c>
      <c r="O908" t="s">
        <v>2787</v>
      </c>
      <c r="P908" t="str">
        <f>IFERROR(VLOOKUP(C908,우진고장설명!$B$5:$M$315,COLUMN()-5,FALSE),"")</f>
        <v>우진200량</v>
      </c>
    </row>
    <row r="909" spans="1:16" x14ac:dyDescent="0.4">
      <c r="A909">
        <v>908</v>
      </c>
      <c r="B909" s="13" t="s">
        <v>7323</v>
      </c>
      <c r="C909" s="13">
        <f t="shared" si="14"/>
        <v>515</v>
      </c>
      <c r="D909" s="14" t="s">
        <v>8067</v>
      </c>
      <c r="E909" s="13" t="s">
        <v>3659</v>
      </c>
      <c r="F909" s="13" t="s">
        <v>2837</v>
      </c>
      <c r="G909" t="str">
        <f>IFERROR(VLOOKUP(C909,우진고장설명!$B$5:$M$315,COLUMN()-5,FALSE),"")</f>
        <v>DCU-출입문 열림시간 초과</v>
      </c>
      <c r="H909" t="str">
        <f>IFERROR(VLOOKUP(C909,우진고장설명!$B$5:$M$315,COLUMN()-5,FALSE),"")</f>
        <v>C</v>
      </c>
      <c r="I909" t="str">
        <f>IFERROR(VLOOKUP(C909,우진고장설명!$B$5:$M$315,COLUMN()-5,FALSE),"")</f>
        <v>DCU</v>
      </c>
      <c r="J909" t="str">
        <f>IFERROR(VLOOKUP(C909,우진고장설명!$B$5:$M$315,COLUMN()-5,FALSE),"")</f>
        <v xml:space="preserve">DCU의 RS485 데이터 중 DCU-TCMS SD TEXT5의 Bit3 “Open time out”  신호가 “1”이 되면 검지
</v>
      </c>
      <c r="K909" t="str">
        <f>IFERROR(VLOOKUP(C909,우진고장설명!$B$5:$M$315,COLUMN()-5,FALSE),"")</f>
        <v>Closetimeout 현시(출입문은 정상작동가능)</v>
      </c>
      <c r="L909" t="str">
        <f>IFERROR(VLOOKUP(C909,우진고장설명!$B$5:$M$315,COLUMN()-5,FALSE),"")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909" t="str">
        <f>IFERROR(VLOOKUP(C909,우진고장설명!$B$5:$M$315,COLUMN()-5,FALSE),"")</f>
        <v>출입문이 6초 이내에 열림 완료</v>
      </c>
      <c r="N909" t="str">
        <f>IFERROR(VLOOKUP(C909,우진고장설명!$B$5:$M$315,COLUMN()-5,FALSE),"")</f>
        <v>1) 출입문 구동부, 바닥면, 포켓 또는 개구부 사이에 이물질이 끼어 있는지 확인하여 조치한다.
2) 차량 운전실의 ‘장애물 바이패스' 스위치가 작동된 상태인지 확인하고, OFF 한다.</v>
      </c>
      <c r="O909" t="s">
        <v>2787</v>
      </c>
      <c r="P909" t="str">
        <f>IFERROR(VLOOKUP(C909,우진고장설명!$B$5:$M$315,COLUMN()-5,FALSE),"")</f>
        <v>우진200량</v>
      </c>
    </row>
    <row r="910" spans="1:16" x14ac:dyDescent="0.4">
      <c r="A910">
        <v>909</v>
      </c>
      <c r="B910" s="13" t="s">
        <v>7325</v>
      </c>
      <c r="C910" s="13">
        <f t="shared" si="14"/>
        <v>516</v>
      </c>
      <c r="D910" s="14" t="s">
        <v>11547</v>
      </c>
      <c r="E910" s="13" t="s">
        <v>3659</v>
      </c>
      <c r="F910" s="13" t="s">
        <v>2837</v>
      </c>
      <c r="G910" t="str">
        <f>IFERROR(VLOOKUP(C910,우진고장설명!$B$5:$M$315,COLUMN()-5,FALSE),"")</f>
        <v>DCU-출입문 장애물로 인한 닫힘 실패</v>
      </c>
      <c r="H910" t="str">
        <f>IFERROR(VLOOKUP(C910,우진고장설명!$B$5:$M$315,COLUMN()-5,FALSE),"")</f>
        <v>C</v>
      </c>
      <c r="I910" t="str">
        <f>IFERROR(VLOOKUP(C910,우진고장설명!$B$5:$M$315,COLUMN()-5,FALSE),"")</f>
        <v>DCU</v>
      </c>
      <c r="J910" t="str">
        <f>IFERROR(VLOOKUP(C910,우진고장설명!$B$5:$M$315,COLUMN()-5,FALSE),"")</f>
        <v xml:space="preserve">DCU의 RS485 데이터 중 DCU-TCMS SD TEXT5의 Bit4 “Close failure due to obstacle” 신호가 “1”이 되면 검지
</v>
      </c>
      <c r="K910" t="str">
        <f>IFERROR(VLOOKUP(C910,우진고장설명!$B$5:$M$315,COLUMN()-5,FALSE),"")</f>
        <v>3회 재열림 및 재닫힘을 시도한 후, 출입문 완전 열림 상태로 대기</v>
      </c>
      <c r="L910" t="str">
        <f>IFERROR(VLOOKUP(C910,우진고장설명!$B$5:$M$315,COLUMN()-5,FALSE),"")</f>
        <v xml:space="preserve">도어 닫힘 중 3회 장애물감지로 인해 닫힘 완료 실패(물리적 장애물, 기구 부품 불량, DCU 불량)
</v>
      </c>
      <c r="M910" t="str">
        <f>IFERROR(VLOOKUP(C910,우진고장설명!$B$5:$M$315,COLUMN()-5,FALSE),"")</f>
        <v>출입문 닫힘 시, 장애물 감지 없이 닫힘 완료</v>
      </c>
      <c r="N910" t="str">
        <f>IFERROR(VLOOKUP(C910,우진고장설명!$B$5:$M$315,COLUMN()-5,FALSE),"")</f>
        <v>1) 출입문 구동부, 바닥면, 포켓 또는 개구부 사이에 이물질이 끼어 있는지 확인하여 조치한다.
2) 위 조치 후에도 문제가 지속될 경우, DCU를 교체한다.</v>
      </c>
      <c r="O910" t="s">
        <v>2787</v>
      </c>
      <c r="P910" t="str">
        <f>IFERROR(VLOOKUP(C910,우진고장설명!$B$5:$M$315,COLUMN()-5,FALSE),"")</f>
        <v>우진200량</v>
      </c>
    </row>
    <row r="911" spans="1:16" x14ac:dyDescent="0.4">
      <c r="A911">
        <v>910</v>
      </c>
      <c r="B911" s="13" t="s">
        <v>7327</v>
      </c>
      <c r="C911" s="13">
        <f t="shared" si="14"/>
        <v>517</v>
      </c>
      <c r="D911" s="14" t="s">
        <v>8070</v>
      </c>
      <c r="E911" s="13" t="s">
        <v>3659</v>
      </c>
      <c r="F911" s="13" t="s">
        <v>2837</v>
      </c>
      <c r="G911" t="str">
        <f>IFERROR(VLOOKUP(C911,우진고장설명!$B$5:$M$315,COLUMN()-5,FALSE),"")</f>
        <v>DCU-출입문 장애물로 인한 열림 실패</v>
      </c>
      <c r="H911" t="str">
        <f>IFERROR(VLOOKUP(C911,우진고장설명!$B$5:$M$315,COLUMN()-5,FALSE),"")</f>
        <v>C</v>
      </c>
      <c r="I911" t="str">
        <f>IFERROR(VLOOKUP(C911,우진고장설명!$B$5:$M$315,COLUMN()-5,FALSE),"")</f>
        <v>DCU</v>
      </c>
      <c r="J911" t="str">
        <f>IFERROR(VLOOKUP(C911,우진고장설명!$B$5:$M$315,COLUMN()-5,FALSE),"")</f>
        <v xml:space="preserve">DCU의 RS485 데이터 중 DCU-TCMS SD TEXT5의 Bit4 “Open failure due to obstacle” 신호가 “1”이 되면 검지
</v>
      </c>
      <c r="K911" t="str">
        <f>IFERROR(VLOOKUP(C911,우진고장설명!$B$5:$M$315,COLUMN()-5,FALSE),"")</f>
        <v>3회 재닫힘 및 재열림을 시도한 후, 출입문 완전 닫힘 상태로 대기</v>
      </c>
      <c r="L911" t="str">
        <f>IFERROR(VLOOKUP(C911,우진고장설명!$B$5:$M$315,COLUMN()-5,FALSE),"")</f>
        <v xml:space="preserve">도어열림 중 3회 장애물감지로 인해 열림 완료 실패(물리적 장애물, 기구 부품 불량, DCU 불량)
</v>
      </c>
      <c r="M911" t="str">
        <f>IFERROR(VLOOKUP(C911,우진고장설명!$B$5:$M$315,COLUMN()-5,FALSE),"")</f>
        <v>출입문 열림 시, 장애물감지 없이 열림 완료</v>
      </c>
      <c r="N911" t="str">
        <f>IFERROR(VLOOKUP(C911,우진고장설명!$B$5:$M$315,COLUMN()-5,FALSE),"")</f>
        <v>1) 출입문 구동부, 바닥면, 포켓 또는 개구부 사이에 이물질이 끼어 있는지 확인하여 조치한다.
2) 위 조치 후에도 문제가 지속될 경우, DCU를 교체한다.</v>
      </c>
      <c r="O911" t="s">
        <v>2787</v>
      </c>
      <c r="P911" t="str">
        <f>IFERROR(VLOOKUP(C911,우진고장설명!$B$5:$M$315,COLUMN()-5,FALSE),"")</f>
        <v>우진200량</v>
      </c>
    </row>
    <row r="912" spans="1:16" x14ac:dyDescent="0.4">
      <c r="A912">
        <v>911</v>
      </c>
      <c r="B912" s="13" t="s">
        <v>7302</v>
      </c>
      <c r="C912" s="13">
        <f t="shared" si="14"/>
        <v>500</v>
      </c>
      <c r="D912" s="14" t="s">
        <v>3921</v>
      </c>
      <c r="E912" s="13" t="s">
        <v>3659</v>
      </c>
      <c r="F912" s="13" t="s">
        <v>2837</v>
      </c>
      <c r="G912" t="str">
        <f>IFERROR(VLOOKUP(C912,우진고장설명!$B$5:$M$315,COLUMN()-5,FALSE),"")</f>
        <v>DCU 통신고장</v>
      </c>
      <c r="H912" t="str">
        <f>IFERROR(VLOOKUP(C912,우진고장설명!$B$5:$M$315,COLUMN()-5,FALSE),"")</f>
        <v>C</v>
      </c>
      <c r="I912" t="str">
        <f>IFERROR(VLOOKUP(C912,우진고장설명!$B$5:$M$315,COLUMN()-5,FALSE),"")</f>
        <v>DCU</v>
      </c>
      <c r="J912" t="str">
        <f>IFERROR(VLOOKUP(C912,우진고장설명!$B$5:$M$315,COLUMN()-5,FALSE),"")</f>
        <v xml:space="preserve">DCU와 TCMS 간 RS485 통신고장이 검지되면 발생
</v>
      </c>
      <c r="K912" t="str">
        <f>IFERROR(VLOOKUP(C912,우진고장설명!$B$5:$M$315,COLUMN()-5,FALSE),"")</f>
        <v>정상적으로 출입문을 취급했음에도 불구하고, 화면상 출입문의 개폐상태 등의 변화가 없음.</v>
      </c>
      <c r="L912" t="str">
        <f>IFERROR(VLOOKUP(C912,우진고장설명!$B$5:$M$315,COLUMN()-5,FALSE),"")</f>
        <v xml:space="preserve">
1) DCU 전원 CB OFF
2) 통신연결 불량
3) 해당 DCU가 검수요원에 의해 firmware 업데이트 중인 경우
</v>
      </c>
      <c r="M912" t="str">
        <f>IFERROR(VLOOKUP(C912,우진고장설명!$B$5:$M$315,COLUMN()-5,FALSE),"")</f>
        <v>해당 차량의 DCU 및 CU/TU의 전원이 정상상태이고, 통신 라인 연결 상태가 정상</v>
      </c>
      <c r="N912" t="str">
        <f>IFERROR(VLOOKUP(C912,우진고장설명!$B$5:$M$315,COLUMN()-5,FALSE),"")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912" t="s">
        <v>2787</v>
      </c>
      <c r="P912" t="str">
        <f>IFERROR(VLOOKUP(C912,우진고장설명!$B$5:$M$315,COLUMN()-5,FALSE),"")</f>
        <v>우진200량</v>
      </c>
    </row>
    <row r="913" spans="1:16" x14ac:dyDescent="0.4">
      <c r="A913">
        <v>912</v>
      </c>
      <c r="B913" s="13" t="s">
        <v>7303</v>
      </c>
      <c r="C913" s="13">
        <f t="shared" si="14"/>
        <v>501</v>
      </c>
      <c r="D913" s="14" t="s">
        <v>8073</v>
      </c>
      <c r="E913" s="13" t="s">
        <v>3659</v>
      </c>
      <c r="F913" s="13" t="s">
        <v>3034</v>
      </c>
      <c r="G913" t="str">
        <f>IFERROR(VLOOKUP(C913,우진고장설명!$B$5:$M$315,COLUMN()-5,FALSE),"")</f>
        <v/>
      </c>
      <c r="H913" t="str">
        <f>IFERROR(VLOOKUP(C913,우진고장설명!$B$5:$M$315,COLUMN()-5,FALSE),"")</f>
        <v/>
      </c>
      <c r="I913" t="str">
        <f>IFERROR(VLOOKUP(C913,우진고장설명!$B$5:$M$315,COLUMN()-5,FALSE),"")</f>
        <v/>
      </c>
      <c r="J913" t="str">
        <f>IFERROR(VLOOKUP(C913,우진고장설명!$B$5:$M$315,COLUMN()-5,FALSE),"")</f>
        <v/>
      </c>
      <c r="K913" t="str">
        <f>IFERROR(VLOOKUP(C913,우진고장설명!$B$5:$M$315,COLUMN()-5,FALSE),"")</f>
        <v/>
      </c>
      <c r="L913" t="str">
        <f>IFERROR(VLOOKUP(C913,우진고장설명!$B$5:$M$315,COLUMN()-5,FALSE),"")</f>
        <v/>
      </c>
      <c r="M913" t="str">
        <f>IFERROR(VLOOKUP(C913,우진고장설명!$B$5:$M$315,COLUMN()-5,FALSE),"")</f>
        <v/>
      </c>
      <c r="N913" t="str">
        <f>IFERROR(VLOOKUP(C913,우진고장설명!$B$5:$M$315,COLUMN()-5,FALSE),"")</f>
        <v/>
      </c>
      <c r="O913" t="s">
        <v>2787</v>
      </c>
      <c r="P913" t="str">
        <f>IFERROR(VLOOKUP(C913,우진고장설명!$B$5:$M$315,COLUMN()-5,FALSE),"")</f>
        <v/>
      </c>
    </row>
    <row r="914" spans="1:16" x14ac:dyDescent="0.4">
      <c r="A914">
        <v>913</v>
      </c>
      <c r="B914" s="13" t="s">
        <v>7304</v>
      </c>
      <c r="C914" s="13">
        <f t="shared" si="14"/>
        <v>502</v>
      </c>
      <c r="D914" s="14" t="s">
        <v>8075</v>
      </c>
      <c r="E914" s="13" t="s">
        <v>3659</v>
      </c>
      <c r="F914" s="13" t="s">
        <v>3034</v>
      </c>
      <c r="G914" t="str">
        <f>IFERROR(VLOOKUP(C914,우진고장설명!$B$5:$M$315,COLUMN()-5,FALSE),"")</f>
        <v/>
      </c>
      <c r="H914" t="str">
        <f>IFERROR(VLOOKUP(C914,우진고장설명!$B$5:$M$315,COLUMN()-5,FALSE),"")</f>
        <v/>
      </c>
      <c r="I914" t="str">
        <f>IFERROR(VLOOKUP(C914,우진고장설명!$B$5:$M$315,COLUMN()-5,FALSE),"")</f>
        <v/>
      </c>
      <c r="J914" t="str">
        <f>IFERROR(VLOOKUP(C914,우진고장설명!$B$5:$M$315,COLUMN()-5,FALSE),"")</f>
        <v/>
      </c>
      <c r="K914" t="str">
        <f>IFERROR(VLOOKUP(C914,우진고장설명!$B$5:$M$315,COLUMN()-5,FALSE),"")</f>
        <v/>
      </c>
      <c r="L914" t="str">
        <f>IFERROR(VLOOKUP(C914,우진고장설명!$B$5:$M$315,COLUMN()-5,FALSE),"")</f>
        <v/>
      </c>
      <c r="M914" t="str">
        <f>IFERROR(VLOOKUP(C914,우진고장설명!$B$5:$M$315,COLUMN()-5,FALSE),"")</f>
        <v/>
      </c>
      <c r="N914" t="str">
        <f>IFERROR(VLOOKUP(C914,우진고장설명!$B$5:$M$315,COLUMN()-5,FALSE),"")</f>
        <v/>
      </c>
      <c r="O914" t="s">
        <v>2787</v>
      </c>
      <c r="P914" t="str">
        <f>IFERROR(VLOOKUP(C914,우진고장설명!$B$5:$M$315,COLUMN()-5,FALSE),"")</f>
        <v/>
      </c>
    </row>
    <row r="915" spans="1:16" x14ac:dyDescent="0.4">
      <c r="A915">
        <v>914</v>
      </c>
      <c r="B915" s="13" t="s">
        <v>7305</v>
      </c>
      <c r="C915" s="13">
        <f t="shared" si="14"/>
        <v>503</v>
      </c>
      <c r="D915" s="14" t="s">
        <v>8077</v>
      </c>
      <c r="E915" s="13" t="s">
        <v>3659</v>
      </c>
      <c r="F915" s="13" t="s">
        <v>2821</v>
      </c>
      <c r="G915" t="str">
        <f>IFERROR(VLOOKUP(C915,우진고장설명!$B$5:$M$315,COLUMN()-5,FALSE),"")</f>
        <v/>
      </c>
      <c r="H915" t="str">
        <f>IFERROR(VLOOKUP(C915,우진고장설명!$B$5:$M$315,COLUMN()-5,FALSE),"")</f>
        <v/>
      </c>
      <c r="I915" t="str">
        <f>IFERROR(VLOOKUP(C915,우진고장설명!$B$5:$M$315,COLUMN()-5,FALSE),"")</f>
        <v/>
      </c>
      <c r="J915" t="str">
        <f>IFERROR(VLOOKUP(C915,우진고장설명!$B$5:$M$315,COLUMN()-5,FALSE),"")</f>
        <v/>
      </c>
      <c r="K915" t="str">
        <f>IFERROR(VLOOKUP(C915,우진고장설명!$B$5:$M$315,COLUMN()-5,FALSE),"")</f>
        <v/>
      </c>
      <c r="L915" t="str">
        <f>IFERROR(VLOOKUP(C915,우진고장설명!$B$5:$M$315,COLUMN()-5,FALSE),"")</f>
        <v/>
      </c>
      <c r="M915" t="str">
        <f>IFERROR(VLOOKUP(C915,우진고장설명!$B$5:$M$315,COLUMN()-5,FALSE),"")</f>
        <v/>
      </c>
      <c r="N915" t="str">
        <f>IFERROR(VLOOKUP(C915,우진고장설명!$B$5:$M$315,COLUMN()-5,FALSE),"")</f>
        <v/>
      </c>
      <c r="O915" t="s">
        <v>2787</v>
      </c>
      <c r="P915" t="str">
        <f>IFERROR(VLOOKUP(C915,우진고장설명!$B$5:$M$315,COLUMN()-5,FALSE),"")</f>
        <v/>
      </c>
    </row>
    <row r="916" spans="1:16" x14ac:dyDescent="0.4">
      <c r="A916">
        <v>915</v>
      </c>
      <c r="B916" s="13" t="s">
        <v>7306</v>
      </c>
      <c r="C916" s="13">
        <f t="shared" si="14"/>
        <v>504</v>
      </c>
      <c r="D916" s="14" t="s">
        <v>8079</v>
      </c>
      <c r="E916" s="13" t="s">
        <v>3659</v>
      </c>
      <c r="F916" s="13" t="s">
        <v>2821</v>
      </c>
      <c r="G916" t="str">
        <f>IFERROR(VLOOKUP(C916,우진고장설명!$B$5:$M$315,COLUMN()-5,FALSE),"")</f>
        <v/>
      </c>
      <c r="H916" t="str">
        <f>IFERROR(VLOOKUP(C916,우진고장설명!$B$5:$M$315,COLUMN()-5,FALSE),"")</f>
        <v/>
      </c>
      <c r="I916" t="str">
        <f>IFERROR(VLOOKUP(C916,우진고장설명!$B$5:$M$315,COLUMN()-5,FALSE),"")</f>
        <v/>
      </c>
      <c r="J916" t="str">
        <f>IFERROR(VLOOKUP(C916,우진고장설명!$B$5:$M$315,COLUMN()-5,FALSE),"")</f>
        <v/>
      </c>
      <c r="K916" t="str">
        <f>IFERROR(VLOOKUP(C916,우진고장설명!$B$5:$M$315,COLUMN()-5,FALSE),"")</f>
        <v/>
      </c>
      <c r="L916" t="str">
        <f>IFERROR(VLOOKUP(C916,우진고장설명!$B$5:$M$315,COLUMN()-5,FALSE),"")</f>
        <v/>
      </c>
      <c r="M916" t="str">
        <f>IFERROR(VLOOKUP(C916,우진고장설명!$B$5:$M$315,COLUMN()-5,FALSE),"")</f>
        <v/>
      </c>
      <c r="N916" t="str">
        <f>IFERROR(VLOOKUP(C916,우진고장설명!$B$5:$M$315,COLUMN()-5,FALSE),"")</f>
        <v/>
      </c>
      <c r="O916" t="s">
        <v>2787</v>
      </c>
      <c r="P916" t="str">
        <f>IFERROR(VLOOKUP(C916,우진고장설명!$B$5:$M$315,COLUMN()-5,FALSE),"")</f>
        <v/>
      </c>
    </row>
    <row r="917" spans="1:16" x14ac:dyDescent="0.4">
      <c r="A917">
        <v>916</v>
      </c>
      <c r="B917" s="13" t="s">
        <v>7307</v>
      </c>
      <c r="C917" s="13">
        <f t="shared" si="14"/>
        <v>505</v>
      </c>
      <c r="D917" s="14" t="s">
        <v>8081</v>
      </c>
      <c r="E917" s="13" t="s">
        <v>3659</v>
      </c>
      <c r="F917" s="13" t="s">
        <v>3034</v>
      </c>
      <c r="G917" t="str">
        <f>IFERROR(VLOOKUP(C917,우진고장설명!$B$5:$M$315,COLUMN()-5,FALSE),"")</f>
        <v>DCU-입력고전압</v>
      </c>
      <c r="H917" t="str">
        <f>IFERROR(VLOOKUP(C917,우진고장설명!$B$5:$M$315,COLUMN()-5,FALSE),"")</f>
        <v>W</v>
      </c>
      <c r="I917" t="str">
        <f>IFERROR(VLOOKUP(C917,우진고장설명!$B$5:$M$315,COLUMN()-5,FALSE),"")</f>
        <v>DCU</v>
      </c>
      <c r="J917" t="str">
        <f>IFERROR(VLOOKUP(C917,우진고장설명!$B$5:$M$315,COLUMN()-5,FALSE),"")</f>
        <v xml:space="preserve">DCU의 RS485 데이터 중 DCU-TCMS SD TEXT3의 Bit4 “High Voltage”  신호가 “1”이 되면 검지
</v>
      </c>
      <c r="K917" t="str">
        <f>IFERROR(VLOOKUP(C917,우진고장설명!$B$5:$M$315,COLUMN()-5,FALSE),"")</f>
        <v>고전압 상태(그리 높지 않은 고전압 상태에서는 출입문 작동에 문제가 없으나, 140Vdc 이상의 큰 전압이 인가될 경우, DCU의 PCB 기판이 손상될 수 있음.)</v>
      </c>
      <c r="L917" t="str">
        <f>IFERROR(VLOOKUP(C917,우진고장설명!$B$5:$M$315,COLUMN()-5,FALSE),"")</f>
        <v xml:space="preserve">차량으로부터 인가되는 공급전원이 125Vdc 이상
</v>
      </c>
      <c r="M917" t="str">
        <f>IFERROR(VLOOKUP(C917,우진고장설명!$B$5:$M$315,COLUMN()-5,FALSE),"")</f>
        <v>차량으로부터 인가되는 공급전원이 125Vdc 미만</v>
      </c>
      <c r="N917" t="str">
        <f>IFERROR(VLOOKUP(C917,우진고장설명!$B$5:$M$315,COLUMN()-5,FALSE),"")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917" t="s">
        <v>2787</v>
      </c>
      <c r="P917" t="str">
        <f>IFERROR(VLOOKUP(C917,우진고장설명!$B$5:$M$315,COLUMN()-5,FALSE),"")</f>
        <v>우진200량</v>
      </c>
    </row>
    <row r="918" spans="1:16" x14ac:dyDescent="0.4">
      <c r="A918">
        <v>917</v>
      </c>
      <c r="B918" s="13" t="s">
        <v>7308</v>
      </c>
      <c r="C918" s="13">
        <f t="shared" si="14"/>
        <v>506</v>
      </c>
      <c r="D918" s="14" t="s">
        <v>8083</v>
      </c>
      <c r="E918" s="13" t="s">
        <v>3659</v>
      </c>
      <c r="F918" s="13" t="s">
        <v>3034</v>
      </c>
      <c r="G918" t="str">
        <f>IFERROR(VLOOKUP(C918,우진고장설명!$B$5:$M$315,COLUMN()-5,FALSE),"")</f>
        <v>DCU-입력저전압</v>
      </c>
      <c r="H918" t="str">
        <f>IFERROR(VLOOKUP(C918,우진고장설명!$B$5:$M$315,COLUMN()-5,FALSE),"")</f>
        <v>W</v>
      </c>
      <c r="I918" t="str">
        <f>IFERROR(VLOOKUP(C918,우진고장설명!$B$5:$M$315,COLUMN()-5,FALSE),"")</f>
        <v>DCU</v>
      </c>
      <c r="J918" t="str">
        <f>IFERROR(VLOOKUP(C918,우진고장설명!$B$5:$M$315,COLUMN()-5,FALSE),"")</f>
        <v xml:space="preserve">DCU의 RS485 데이터 중 DCU-TCMS SD TEXT3의 Bit5 “Low Voltage”  신호가 “1”이 되면 검지
</v>
      </c>
      <c r="K918" t="str">
        <f>IFERROR(VLOOKUP(C918,우진고장설명!$B$5:$M$315,COLUMN()-5,FALSE),"")</f>
        <v>저전압상태(출입문 동작이 심하게 느려지거나 작동조차 안 될 수 있음.)</v>
      </c>
      <c r="L918" t="str">
        <f>IFERROR(VLOOKUP(C918,우진고장설명!$B$5:$M$315,COLUMN()-5,FALSE),"")</f>
        <v xml:space="preserve">차량으로부터 인가되는 공급전원이 70Vdc 이하
</v>
      </c>
      <c r="M918" t="str">
        <f>IFERROR(VLOOKUP(C918,우진고장설명!$B$5:$M$315,COLUMN()-5,FALSE),"")</f>
        <v>차량으로부터 인가되는 공급전원이 70Vdc 초과</v>
      </c>
      <c r="N918" t="str">
        <f>IFERROR(VLOOKUP(C918,우진고장설명!$B$5:$M$315,COLUMN()-5,FALSE),"")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918" t="s">
        <v>2787</v>
      </c>
      <c r="P918" t="str">
        <f>IFERROR(VLOOKUP(C918,우진고장설명!$B$5:$M$315,COLUMN()-5,FALSE),"")</f>
        <v>우진200량</v>
      </c>
    </row>
    <row r="919" spans="1:16" x14ac:dyDescent="0.4">
      <c r="A919">
        <v>918</v>
      </c>
      <c r="B919" s="13" t="s">
        <v>7310</v>
      </c>
      <c r="C919" s="13">
        <f t="shared" si="14"/>
        <v>507</v>
      </c>
      <c r="D919" s="14" t="s">
        <v>8085</v>
      </c>
      <c r="E919" s="13" t="s">
        <v>3659</v>
      </c>
      <c r="F919" s="13" t="s">
        <v>2837</v>
      </c>
      <c r="G919" t="str">
        <f>IFERROR(VLOOKUP(C919,우진고장설명!$B$5:$M$315,COLUMN()-5,FALSE),"")</f>
        <v>DCU-초기화 실패</v>
      </c>
      <c r="H919" t="str">
        <f>IFERROR(VLOOKUP(C919,우진고장설명!$B$5:$M$315,COLUMN()-5,FALSE),"")</f>
        <v>C</v>
      </c>
      <c r="I919" t="str">
        <f>IFERROR(VLOOKUP(C919,우진고장설명!$B$5:$M$315,COLUMN()-5,FALSE),"")</f>
        <v>DCU</v>
      </c>
      <c r="J919" t="str">
        <f>IFERROR(VLOOKUP(C919,우진고장설명!$B$5:$M$315,COLUMN()-5,FALSE),"")</f>
        <v xml:space="preserve">DCU의 RS485 데이터 중 DCU-TCMS SD TEXT4의 Bit5 “Calibration failure”  신호가 “1”이 되면 검지
</v>
      </c>
      <c r="K919" t="str">
        <f>IFERROR(VLOOKUP(C919,우진고장설명!$B$5:$M$315,COLUMN()-5,FALSE),"")</f>
        <v>초기화가 실패하여 정상적인 출임문 열림/닫힘이 불가능</v>
      </c>
      <c r="L919" t="str">
        <f>IFERROR(VLOOKUP(C919,우진고장설명!$B$5:$M$315,COLUMN()-5,FALSE),"")</f>
        <v xml:space="preserve">DCU 초기화 동작 중, 모터 고장, 장애물감지, 리미트 스위치 고장 등으로 인해 초기화를 완료하지 못하는 경우
</v>
      </c>
      <c r="M919" t="str">
        <f>IFERROR(VLOOKUP(C919,우진고장설명!$B$5:$M$315,COLUMN()-5,FALSE),"")</f>
        <v>초기화 실패를 야기한 고장코드를 확인하여 조치 후, 재닫힘 명령을 주거나 DCU 전원 reset</v>
      </c>
      <c r="N919" t="str">
        <f>IFERROR(VLOOKUP(C919,우진고장설명!$B$5:$M$315,COLUMN()-5,FALSE),"")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919" t="s">
        <v>2787</v>
      </c>
      <c r="P919" t="str">
        <f>IFERROR(VLOOKUP(C919,우진고장설명!$B$5:$M$315,COLUMN()-5,FALSE),"")</f>
        <v>우진200량</v>
      </c>
    </row>
    <row r="920" spans="1:16" x14ac:dyDescent="0.4">
      <c r="A920">
        <v>919</v>
      </c>
      <c r="B920" s="13" t="s">
        <v>7312</v>
      </c>
      <c r="C920" s="13">
        <f t="shared" si="14"/>
        <v>508</v>
      </c>
      <c r="D920" s="14" t="s">
        <v>8087</v>
      </c>
      <c r="E920" s="13" t="s">
        <v>3659</v>
      </c>
      <c r="F920" s="13" t="s">
        <v>2821</v>
      </c>
      <c r="G920" t="str">
        <f>IFERROR(VLOOKUP(C920,우진고장설명!$B$5:$M$315,COLUMN()-5,FALSE),"")</f>
        <v>DCU-출입문 모터/인코더 고장</v>
      </c>
      <c r="H920" t="str">
        <f>IFERROR(VLOOKUP(C920,우진고장설명!$B$5:$M$315,COLUMN()-5,FALSE),"")</f>
        <v>B</v>
      </c>
      <c r="I920" t="str">
        <f>IFERROR(VLOOKUP(C920,우진고장설명!$B$5:$M$315,COLUMN()-5,FALSE),"")</f>
        <v>DCU</v>
      </c>
      <c r="J920" t="str">
        <f>IFERROR(VLOOKUP(C920,우진고장설명!$B$5:$M$315,COLUMN()-5,FALSE),"")</f>
        <v xml:space="preserve">DCU의 RS485 데이터 중 DCU-TCMS SD TEXT4의 Bit4 “Motor / Encoder failure”  신호가 “1”이 되면
검지
</v>
      </c>
      <c r="K920" t="str">
        <f>IFERROR(VLOOKUP(C920,우진고장설명!$B$5:$M$315,COLUMN()-5,FALSE),"")</f>
        <v>출입문 정상동작 불가</v>
      </c>
      <c r="L920" t="str">
        <f>IFERROR(VLOOKUP(C920,우진고장설명!$B$5:$M$315,COLUMN()-5,FALSE),"")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920" t="str">
        <f>IFERROR(VLOOKUP(C920,우진고장설명!$B$5:$M$315,COLUMN()-5,FALSE),"")</f>
        <v>모터/인코더 및 DCU가 정상 상태이고, 전기적 연결 상태가 정상</v>
      </c>
      <c r="N920" t="str">
        <f>IFERROR(VLOOKUP(C920,우진고장설명!$B$5:$M$315,COLUMN()-5,FALSE),"")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920" t="s">
        <v>2787</v>
      </c>
      <c r="P920" t="str">
        <f>IFERROR(VLOOKUP(C920,우진고장설명!$B$5:$M$315,COLUMN()-5,FALSE),"")</f>
        <v>우진200량</v>
      </c>
    </row>
    <row r="921" spans="1:16" x14ac:dyDescent="0.4">
      <c r="A921">
        <v>920</v>
      </c>
      <c r="B921" s="13" t="s">
        <v>7313</v>
      </c>
      <c r="C921" s="13">
        <f t="shared" si="14"/>
        <v>509</v>
      </c>
      <c r="D921" s="14" t="s">
        <v>8089</v>
      </c>
      <c r="E921" s="13" t="s">
        <v>3659</v>
      </c>
      <c r="F921" s="13" t="s">
        <v>2837</v>
      </c>
      <c r="G921" t="str">
        <f>IFERROR(VLOOKUP(C921,우진고장설명!$B$5:$M$315,COLUMN()-5,FALSE),"")</f>
        <v>DCU-출입문 잠김 리미트 스위치 고장</v>
      </c>
      <c r="H921" t="str">
        <f>IFERROR(VLOOKUP(C921,우진고장설명!$B$5:$M$315,COLUMN()-5,FALSE),"")</f>
        <v>C</v>
      </c>
      <c r="I921" t="str">
        <f>IFERROR(VLOOKUP(C921,우진고장설명!$B$5:$M$315,COLUMN()-5,FALSE),"")</f>
        <v>DCU</v>
      </c>
      <c r="J921" t="str">
        <f>IFERROR(VLOOKUP(C921,우진고장설명!$B$5:$M$315,COLUMN()-5,FALSE),"")</f>
        <v xml:space="preserve">DCU의 RS485 데이터 중 DCU-TCMS SD TEXT4의 Bit1 “DLS Failure”  신호가 “1”이 되면 검지
</v>
      </c>
      <c r="K921" t="str">
        <f>IFERROR(VLOOKUP(C921,우진고장설명!$B$5:$M$315,COLUMN()-5,FALSE),"")</f>
        <v>출입문 잠김 상태 확인 불가</v>
      </c>
      <c r="L921" t="str">
        <f>IFERROR(VLOOKUP(C921,우진고장설명!$B$5:$M$315,COLUMN()-5,FALSE),"")</f>
        <v xml:space="preserve">
1) 출입문이 열림 상태에서 DLS가 작동되어 있는 경우
2) 출입문이 닫힘 상태에서 DLS가 작동되지 않은 경우
</v>
      </c>
      <c r="M921" t="str">
        <f>IFERROR(VLOOKUP(C921,우진고장설명!$B$5:$M$315,COLUMN()-5,FALSE),"")</f>
        <v>전기적 결선상태가 양호하고, 출입문 열림 닫힘 시, DLS가 정상적으로 작동</v>
      </c>
      <c r="N921" t="str">
        <f>IFERROR(VLOOKUP(C921,우진고장설명!$B$5:$M$315,COLUMN()-5,FALSE),"")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921" t="s">
        <v>2787</v>
      </c>
      <c r="P921" t="str">
        <f>IFERROR(VLOOKUP(C921,우진고장설명!$B$5:$M$315,COLUMN()-5,FALSE),"")</f>
        <v>우진200량</v>
      </c>
    </row>
    <row r="922" spans="1:16" x14ac:dyDescent="0.4">
      <c r="A922">
        <v>921</v>
      </c>
      <c r="B922" s="13" t="s">
        <v>7314</v>
      </c>
      <c r="C922" s="13">
        <f t="shared" si="14"/>
        <v>510</v>
      </c>
      <c r="D922" s="14" t="s">
        <v>8091</v>
      </c>
      <c r="E922" s="13" t="s">
        <v>3659</v>
      </c>
      <c r="F922" s="13" t="s">
        <v>2837</v>
      </c>
      <c r="G922" t="str">
        <f>IFERROR(VLOOKUP(C922,우진고장설명!$B$5:$M$315,COLUMN()-5,FALSE),"")</f>
        <v>DCU-출입문 닫힘 리미트 스위치1 고장</v>
      </c>
      <c r="H922" t="str">
        <f>IFERROR(VLOOKUP(C922,우진고장설명!$B$5:$M$315,COLUMN()-5,FALSE),"")</f>
        <v>C</v>
      </c>
      <c r="I922" t="str">
        <f>IFERROR(VLOOKUP(C922,우진고장설명!$B$5:$M$315,COLUMN()-5,FALSE),"")</f>
        <v>DCU</v>
      </c>
      <c r="J922" t="str">
        <f>IFERROR(VLOOKUP(C922,우진고장설명!$B$5:$M$315,COLUMN()-5,FALSE),"")</f>
        <v xml:space="preserve">DCU의 RS485 데이터 중 DCU-TCMS SD TEXT4의 Bit3 “DCS1 Failure(Leftt)” 신호가 “1”이 되면 검지
</v>
      </c>
      <c r="K922" t="str">
        <f>IFERROR(VLOOKUP(C922,우진고장설명!$B$5:$M$315,COLUMN()-5,FALSE),"")</f>
        <v>출입문 왼쪽 판넬 닫힘 상태 확인 불가</v>
      </c>
      <c r="L922" t="str">
        <f>IFERROR(VLOOKUP(C922,우진고장설명!$B$5:$M$315,COLUMN()-5,FALSE),"")</f>
        <v xml:space="preserve">
1) 출입문이 열림 상태에서 DCS1이 작동되어 있는 경우
2) 출입문이 닫힘 상태에서 DCS1이 작동되지 않은 경우
</v>
      </c>
      <c r="M922" t="str">
        <f>IFERROR(VLOOKUP(C922,우진고장설명!$B$5:$M$315,COLUMN()-5,FALSE),"")</f>
        <v>전기적 결선상태가 양호하고, 출입문 열림 닫힘 시, DCS1이 정상적으로 작동</v>
      </c>
      <c r="N922" t="str">
        <f>IFERROR(VLOOKUP(C922,우진고장설명!$B$5:$M$315,COLUMN()-5,FALSE),"")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922" t="s">
        <v>2787</v>
      </c>
      <c r="P922" t="str">
        <f>IFERROR(VLOOKUP(C922,우진고장설명!$B$5:$M$315,COLUMN()-5,FALSE),"")</f>
        <v>우진200량</v>
      </c>
    </row>
    <row r="923" spans="1:16" x14ac:dyDescent="0.4">
      <c r="A923">
        <v>922</v>
      </c>
      <c r="B923" s="13" t="s">
        <v>7315</v>
      </c>
      <c r="C923" s="13">
        <f t="shared" si="14"/>
        <v>511</v>
      </c>
      <c r="D923" s="14" t="s">
        <v>8093</v>
      </c>
      <c r="E923" s="13" t="s">
        <v>3659</v>
      </c>
      <c r="F923" s="13" t="s">
        <v>2837</v>
      </c>
      <c r="G923" t="str">
        <f>IFERROR(VLOOKUP(C923,우진고장설명!$B$5:$M$315,COLUMN()-5,FALSE),"")</f>
        <v>DCU-출입문 닫힘 리미트 스위치2 고장</v>
      </c>
      <c r="H923" t="str">
        <f>IFERROR(VLOOKUP(C923,우진고장설명!$B$5:$M$315,COLUMN()-5,FALSE),"")</f>
        <v>C</v>
      </c>
      <c r="I923" t="str">
        <f>IFERROR(VLOOKUP(C923,우진고장설명!$B$5:$M$315,COLUMN()-5,FALSE),"")</f>
        <v>DCU</v>
      </c>
      <c r="J923" t="str">
        <f>IFERROR(VLOOKUP(C923,우진고장설명!$B$5:$M$315,COLUMN()-5,FALSE),"")</f>
        <v xml:space="preserve">DCU의 RS485 데이터 중 DCU-TCMS SD TEXT4의 Bit2 “DCS2 Failure(Right)” 신호가 “1”이 되면 검지
</v>
      </c>
      <c r="K923" t="str">
        <f>IFERROR(VLOOKUP(C923,우진고장설명!$B$5:$M$315,COLUMN()-5,FALSE),"")</f>
        <v>출입문 오른쪽 판넬 닫힘 상태 확인 불가</v>
      </c>
      <c r="L923" t="str">
        <f>IFERROR(VLOOKUP(C923,우진고장설명!$B$5:$M$315,COLUMN()-5,FALSE),"")</f>
        <v xml:space="preserve">
1) 출입문이 열림 상태에서 DCS2가 작동되어 있는 경우
2) 출입문이 닫힘 상태에서 DCS2가 작동되지 않은 경우
</v>
      </c>
      <c r="M923" t="str">
        <f>IFERROR(VLOOKUP(C923,우진고장설명!$B$5:$M$315,COLUMN()-5,FALSE),"")</f>
        <v>전기적 결선상태가 양호하고, 출입문 열림 닫힘 시, DCS2가 정상적으로 작동</v>
      </c>
      <c r="N923" t="str">
        <f>IFERROR(VLOOKUP(C923,우진고장설명!$B$5:$M$315,COLUMN()-5,FALSE),"")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923" t="s">
        <v>2787</v>
      </c>
      <c r="P923" t="str">
        <f>IFERROR(VLOOKUP(C923,우진고장설명!$B$5:$M$315,COLUMN()-5,FALSE),"")</f>
        <v>우진200량</v>
      </c>
    </row>
    <row r="924" spans="1:16" x14ac:dyDescent="0.4">
      <c r="A924">
        <v>923</v>
      </c>
      <c r="B924" s="13" t="s">
        <v>7317</v>
      </c>
      <c r="C924" s="13">
        <f t="shared" si="14"/>
        <v>512</v>
      </c>
      <c r="D924" s="14" t="s">
        <v>8095</v>
      </c>
      <c r="E924" s="13" t="s">
        <v>3659</v>
      </c>
      <c r="F924" s="13" t="s">
        <v>2837</v>
      </c>
      <c r="G924" t="str">
        <f>IFERROR(VLOOKUP(C924,우진고장설명!$B$5:$M$315,COLUMN()-5,FALSE),"")</f>
        <v>DCU-파라미터 로딩 실패</v>
      </c>
      <c r="H924" t="str">
        <f>IFERROR(VLOOKUP(C924,우진고장설명!$B$5:$M$315,COLUMN()-5,FALSE),"")</f>
        <v>C</v>
      </c>
      <c r="I924" t="str">
        <f>IFERROR(VLOOKUP(C924,우진고장설명!$B$5:$M$315,COLUMN()-5,FALSE),"")</f>
        <v>DCU</v>
      </c>
      <c r="J924" t="str">
        <f>IFERROR(VLOOKUP(C924,우진고장설명!$B$5:$M$315,COLUMN()-5,FALSE),"")</f>
        <v xml:space="preserve">DCU의 RS485 데이터 중 DCU-TCMS SD TEXT4의 Bit6 “Paraneter error”  신호가 “1”이 되면 검지
</v>
      </c>
      <c r="K924" t="str">
        <f>IFERROR(VLOOKUP(C924,우진고장설명!$B$5:$M$315,COLUMN()-5,FALSE),"")</f>
        <v>Parametererror 현시(출입문은 정상작동 가능)</v>
      </c>
      <c r="L924" t="str">
        <f>IFERROR(VLOOKUP(C924,우진고장설명!$B$5:$M$315,COLUMN()-5,FALSE),"")</f>
        <v xml:space="preserve">DCU 자체 내의 EEPROM으로부터 parameter데이터 로딩 실패
</v>
      </c>
      <c r="M924" t="str">
        <f>IFERROR(VLOOKUP(C924,우진고장설명!$B$5:$M$315,COLUMN()-5,FALSE),"")</f>
        <v>DCU의 EEPROM에서 parameter 로딩 완료</v>
      </c>
      <c r="N924" t="str">
        <f>IFERROR(VLOOKUP(C924,우진고장설명!$B$5:$M$315,COLUMN()-5,FALSE),"")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924" t="s">
        <v>2787</v>
      </c>
      <c r="P924" t="str">
        <f>IFERROR(VLOOKUP(C924,우진고장설명!$B$5:$M$315,COLUMN()-5,FALSE),"")</f>
        <v>우진200량</v>
      </c>
    </row>
    <row r="925" spans="1:16" x14ac:dyDescent="0.4">
      <c r="A925">
        <v>924</v>
      </c>
      <c r="B925" s="13" t="s">
        <v>7319</v>
      </c>
      <c r="C925" s="13">
        <f t="shared" si="14"/>
        <v>513</v>
      </c>
      <c r="D925" s="14" t="s">
        <v>8097</v>
      </c>
      <c r="E925" s="13" t="s">
        <v>3659</v>
      </c>
      <c r="F925" s="13" t="s">
        <v>2837</v>
      </c>
      <c r="G925" t="str">
        <f>IFERROR(VLOOKUP(C925,우진고장설명!$B$5:$M$315,COLUMN()-5,FALSE),"")</f>
        <v>DCU-모듈 상태체크 에러</v>
      </c>
      <c r="H925" t="str">
        <f>IFERROR(VLOOKUP(C925,우진고장설명!$B$5:$M$315,COLUMN()-5,FALSE),"")</f>
        <v>C</v>
      </c>
      <c r="I925" t="str">
        <f>IFERROR(VLOOKUP(C925,우진고장설명!$B$5:$M$315,COLUMN()-5,FALSE),"")</f>
        <v>DCU</v>
      </c>
      <c r="J925" t="str">
        <f>IFERROR(VLOOKUP(C925,우진고장설명!$B$5:$M$315,COLUMN()-5,FALSE),"")</f>
        <v xml:space="preserve">DCU의 RS485 데이터 중 DCU-TCMS SD TEXT5의 Bit1 “Module check error” 신호가 “1”이 되면 검지
</v>
      </c>
      <c r="K925" t="str">
        <f>IFERROR(VLOOKUP(C925,우진고장설명!$B$5:$M$315,COLUMN()-5,FALSE),"")</f>
        <v>Modulecheckerror현시(출입문은 정상작동가능)</v>
      </c>
      <c r="L925" t="str">
        <f>IFERROR(VLOOKUP(C925,우진고장설명!$B$5:$M$315,COLUMN()-5,FALSE),"")</f>
        <v xml:space="preserve">2중계 DCU의 ‘A’ 모듈과 ‘B’ 모듈 간, 상태 체크 기능에 이상이 생긴 경우 고장 발생
</v>
      </c>
      <c r="M925" t="str">
        <f>IFERROR(VLOOKUP(C925,우진고장설명!$B$5:$M$315,COLUMN()-5,FALSE),"")</f>
        <v>DCU의 ‘A' 모듈과 ‘B' 모듈 간, 상태 체크 정상</v>
      </c>
      <c r="N925" t="str">
        <f>IFERROR(VLOOKUP(C925,우진고장설명!$B$5:$M$315,COLUMN()-5,FALSE),"")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925" t="s">
        <v>2787</v>
      </c>
      <c r="P925" t="str">
        <f>IFERROR(VLOOKUP(C925,우진고장설명!$B$5:$M$315,COLUMN()-5,FALSE),"")</f>
        <v>우진200량</v>
      </c>
    </row>
    <row r="926" spans="1:16" x14ac:dyDescent="0.4">
      <c r="A926">
        <v>925</v>
      </c>
      <c r="B926" s="13" t="s">
        <v>7321</v>
      </c>
      <c r="C926" s="13">
        <f t="shared" si="14"/>
        <v>514</v>
      </c>
      <c r="D926" s="14" t="s">
        <v>8099</v>
      </c>
      <c r="E926" s="13" t="s">
        <v>3659</v>
      </c>
      <c r="F926" s="13" t="s">
        <v>2837</v>
      </c>
      <c r="G926" t="str">
        <f>IFERROR(VLOOKUP(C926,우진고장설명!$B$5:$M$315,COLUMN()-5,FALSE),"")</f>
        <v>DCU-출입문 닫힘시간 초과</v>
      </c>
      <c r="H926" t="str">
        <f>IFERROR(VLOOKUP(C926,우진고장설명!$B$5:$M$315,COLUMN()-5,FALSE),"")</f>
        <v>C</v>
      </c>
      <c r="I926" t="str">
        <f>IFERROR(VLOOKUP(C926,우진고장설명!$B$5:$M$315,COLUMN()-5,FALSE),"")</f>
        <v>DCU</v>
      </c>
      <c r="J926" t="str">
        <f>IFERROR(VLOOKUP(C926,우진고장설명!$B$5:$M$315,COLUMN()-5,FALSE),"")</f>
        <v xml:space="preserve">DCU의 RS485 데이터 중 DCU-TCMS SD TEXT5의 Bit2 “Close time out”  신호가 “1”이 되면 검지
</v>
      </c>
      <c r="K926" t="str">
        <f>IFERROR(VLOOKUP(C926,우진고장설명!$B$5:$M$315,COLUMN()-5,FALSE),"")</f>
        <v>Closetimeout 현시(출입문은 정상작동가능)</v>
      </c>
      <c r="L926" t="str">
        <f>IFERROR(VLOOKUP(C926,우진고장설명!$B$5:$M$315,COLUMN()-5,FALSE),"")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926" t="str">
        <f>IFERROR(VLOOKUP(C926,우진고장설명!$B$5:$M$315,COLUMN()-5,FALSE),"")</f>
        <v>출입문이 7초 이내에 닫힘 완료</v>
      </c>
      <c r="N926" t="str">
        <f>IFERROR(VLOOKUP(C926,우진고장설명!$B$5:$M$315,COLUMN()-5,FALSE),"")</f>
        <v>1) 출입문 구동부, 바닥면, 포켓 또는 개구부 사이에 이물질이 끼어 있는지 확인하여 조치한다.
2) 차량 운전실의 ‘장애물 바이패스' 스위치가 작동된 상태인지 확인하고, OFF 한다.</v>
      </c>
      <c r="O926" t="s">
        <v>2787</v>
      </c>
      <c r="P926" t="str">
        <f>IFERROR(VLOOKUP(C926,우진고장설명!$B$5:$M$315,COLUMN()-5,FALSE),"")</f>
        <v>우진200량</v>
      </c>
    </row>
    <row r="927" spans="1:16" x14ac:dyDescent="0.4">
      <c r="A927">
        <v>926</v>
      </c>
      <c r="B927" s="13" t="s">
        <v>7323</v>
      </c>
      <c r="C927" s="13">
        <f t="shared" si="14"/>
        <v>515</v>
      </c>
      <c r="D927" s="14" t="s">
        <v>8101</v>
      </c>
      <c r="E927" s="13" t="s">
        <v>3659</v>
      </c>
      <c r="F927" s="13" t="s">
        <v>2837</v>
      </c>
      <c r="G927" t="str">
        <f>IFERROR(VLOOKUP(C927,우진고장설명!$B$5:$M$315,COLUMN()-5,FALSE),"")</f>
        <v>DCU-출입문 열림시간 초과</v>
      </c>
      <c r="H927" t="str">
        <f>IFERROR(VLOOKUP(C927,우진고장설명!$B$5:$M$315,COLUMN()-5,FALSE),"")</f>
        <v>C</v>
      </c>
      <c r="I927" t="str">
        <f>IFERROR(VLOOKUP(C927,우진고장설명!$B$5:$M$315,COLUMN()-5,FALSE),"")</f>
        <v>DCU</v>
      </c>
      <c r="J927" t="str">
        <f>IFERROR(VLOOKUP(C927,우진고장설명!$B$5:$M$315,COLUMN()-5,FALSE),"")</f>
        <v xml:space="preserve">DCU의 RS485 데이터 중 DCU-TCMS SD TEXT5의 Bit3 “Open time out”  신호가 “1”이 되면 검지
</v>
      </c>
      <c r="K927" t="str">
        <f>IFERROR(VLOOKUP(C927,우진고장설명!$B$5:$M$315,COLUMN()-5,FALSE),"")</f>
        <v>Closetimeout 현시(출입문은 정상작동가능)</v>
      </c>
      <c r="L927" t="str">
        <f>IFERROR(VLOOKUP(C927,우진고장설명!$B$5:$M$315,COLUMN()-5,FALSE),"")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927" t="str">
        <f>IFERROR(VLOOKUP(C927,우진고장설명!$B$5:$M$315,COLUMN()-5,FALSE),"")</f>
        <v>출입문이 6초 이내에 열림 완료</v>
      </c>
      <c r="N927" t="str">
        <f>IFERROR(VLOOKUP(C927,우진고장설명!$B$5:$M$315,COLUMN()-5,FALSE),"")</f>
        <v>1) 출입문 구동부, 바닥면, 포켓 또는 개구부 사이에 이물질이 끼어 있는지 확인하여 조치한다.
2) 차량 운전실의 ‘장애물 바이패스' 스위치가 작동된 상태인지 확인하고, OFF 한다.</v>
      </c>
      <c r="O927" t="s">
        <v>2787</v>
      </c>
      <c r="P927" t="str">
        <f>IFERROR(VLOOKUP(C927,우진고장설명!$B$5:$M$315,COLUMN()-5,FALSE),"")</f>
        <v>우진200량</v>
      </c>
    </row>
    <row r="928" spans="1:16" x14ac:dyDescent="0.4">
      <c r="A928">
        <v>927</v>
      </c>
      <c r="B928" s="13" t="s">
        <v>7325</v>
      </c>
      <c r="C928" s="13">
        <f t="shared" si="14"/>
        <v>516</v>
      </c>
      <c r="D928" s="14" t="s">
        <v>8103</v>
      </c>
      <c r="E928" s="13" t="s">
        <v>3659</v>
      </c>
      <c r="F928" s="13" t="s">
        <v>2837</v>
      </c>
      <c r="G928" t="str">
        <f>IFERROR(VLOOKUP(C928,우진고장설명!$B$5:$M$315,COLUMN()-5,FALSE),"")</f>
        <v>DCU-출입문 장애물로 인한 닫힘 실패</v>
      </c>
      <c r="H928" t="str">
        <f>IFERROR(VLOOKUP(C928,우진고장설명!$B$5:$M$315,COLUMN()-5,FALSE),"")</f>
        <v>C</v>
      </c>
      <c r="I928" t="str">
        <f>IFERROR(VLOOKUP(C928,우진고장설명!$B$5:$M$315,COLUMN()-5,FALSE),"")</f>
        <v>DCU</v>
      </c>
      <c r="J928" t="str">
        <f>IFERROR(VLOOKUP(C928,우진고장설명!$B$5:$M$315,COLUMN()-5,FALSE),"")</f>
        <v xml:space="preserve">DCU의 RS485 데이터 중 DCU-TCMS SD TEXT5의 Bit4 “Close failure due to obstacle” 신호가 “1”이 되면 검지
</v>
      </c>
      <c r="K928" t="str">
        <f>IFERROR(VLOOKUP(C928,우진고장설명!$B$5:$M$315,COLUMN()-5,FALSE),"")</f>
        <v>3회 재열림 및 재닫힘을 시도한 후, 출입문 완전 열림 상태로 대기</v>
      </c>
      <c r="L928" t="str">
        <f>IFERROR(VLOOKUP(C928,우진고장설명!$B$5:$M$315,COLUMN()-5,FALSE),"")</f>
        <v xml:space="preserve">도어 닫힘 중 3회 장애물감지로 인해 닫힘 완료 실패(물리적 장애물, 기구 부품 불량, DCU 불량)
</v>
      </c>
      <c r="M928" t="str">
        <f>IFERROR(VLOOKUP(C928,우진고장설명!$B$5:$M$315,COLUMN()-5,FALSE),"")</f>
        <v>출입문 닫힘 시, 장애물 감지 없이 닫힘 완료</v>
      </c>
      <c r="N928" t="str">
        <f>IFERROR(VLOOKUP(C928,우진고장설명!$B$5:$M$315,COLUMN()-5,FALSE),"")</f>
        <v>1) 출입문 구동부, 바닥면, 포켓 또는 개구부 사이에 이물질이 끼어 있는지 확인하여 조치한다.
2) 위 조치 후에도 문제가 지속될 경우, DCU를 교체한다.</v>
      </c>
      <c r="O928" t="s">
        <v>2787</v>
      </c>
      <c r="P928" t="str">
        <f>IFERROR(VLOOKUP(C928,우진고장설명!$B$5:$M$315,COLUMN()-5,FALSE),"")</f>
        <v>우진200량</v>
      </c>
    </row>
    <row r="929" spans="1:16" x14ac:dyDescent="0.4">
      <c r="A929">
        <v>928</v>
      </c>
      <c r="B929" s="13" t="s">
        <v>7327</v>
      </c>
      <c r="C929" s="13">
        <f t="shared" si="14"/>
        <v>517</v>
      </c>
      <c r="D929" s="14" t="s">
        <v>8105</v>
      </c>
      <c r="E929" s="13" t="s">
        <v>3659</v>
      </c>
      <c r="F929" s="13" t="s">
        <v>2837</v>
      </c>
      <c r="G929" t="str">
        <f>IFERROR(VLOOKUP(C929,우진고장설명!$B$5:$M$315,COLUMN()-5,FALSE),"")</f>
        <v>DCU-출입문 장애물로 인한 열림 실패</v>
      </c>
      <c r="H929" t="str">
        <f>IFERROR(VLOOKUP(C929,우진고장설명!$B$5:$M$315,COLUMN()-5,FALSE),"")</f>
        <v>C</v>
      </c>
      <c r="I929" t="str">
        <f>IFERROR(VLOOKUP(C929,우진고장설명!$B$5:$M$315,COLUMN()-5,FALSE),"")</f>
        <v>DCU</v>
      </c>
      <c r="J929" t="str">
        <f>IFERROR(VLOOKUP(C929,우진고장설명!$B$5:$M$315,COLUMN()-5,FALSE),"")</f>
        <v xml:space="preserve">DCU의 RS485 데이터 중 DCU-TCMS SD TEXT5의 Bit4 “Open failure due to obstacle” 신호가 “1”이 되면 검지
</v>
      </c>
      <c r="K929" t="str">
        <f>IFERROR(VLOOKUP(C929,우진고장설명!$B$5:$M$315,COLUMN()-5,FALSE),"")</f>
        <v>3회 재닫힘 및 재열림을 시도한 후, 출입문 완전 닫힘 상태로 대기</v>
      </c>
      <c r="L929" t="str">
        <f>IFERROR(VLOOKUP(C929,우진고장설명!$B$5:$M$315,COLUMN()-5,FALSE),"")</f>
        <v xml:space="preserve">도어열림 중 3회 장애물감지로 인해 열림 완료 실패(물리적 장애물, 기구 부품 불량, DCU 불량)
</v>
      </c>
      <c r="M929" t="str">
        <f>IFERROR(VLOOKUP(C929,우진고장설명!$B$5:$M$315,COLUMN()-5,FALSE),"")</f>
        <v>출입문 열림 시, 장애물감지 없이 열림 완료</v>
      </c>
      <c r="N929" t="str">
        <f>IFERROR(VLOOKUP(C929,우진고장설명!$B$5:$M$315,COLUMN()-5,FALSE),"")</f>
        <v>1) 출입문 구동부, 바닥면, 포켓 또는 개구부 사이에 이물질이 끼어 있는지 확인하여 조치한다.
2) 위 조치 후에도 문제가 지속될 경우, DCU를 교체한다.</v>
      </c>
      <c r="O929" t="s">
        <v>2787</v>
      </c>
      <c r="P929" t="str">
        <f>IFERROR(VLOOKUP(C929,우진고장설명!$B$5:$M$315,COLUMN()-5,FALSE),"")</f>
        <v>우진200량</v>
      </c>
    </row>
    <row r="930" spans="1:16" x14ac:dyDescent="0.4">
      <c r="A930">
        <v>929</v>
      </c>
      <c r="B930" s="13" t="s">
        <v>7302</v>
      </c>
      <c r="C930" s="13">
        <f t="shared" si="14"/>
        <v>500</v>
      </c>
      <c r="D930" s="14" t="s">
        <v>3922</v>
      </c>
      <c r="E930" s="13" t="s">
        <v>3659</v>
      </c>
      <c r="F930" s="13" t="s">
        <v>2837</v>
      </c>
      <c r="G930" t="str">
        <f>IFERROR(VLOOKUP(C930,우진고장설명!$B$5:$M$315,COLUMN()-5,FALSE),"")</f>
        <v>DCU 통신고장</v>
      </c>
      <c r="H930" t="str">
        <f>IFERROR(VLOOKUP(C930,우진고장설명!$B$5:$M$315,COLUMN()-5,FALSE),"")</f>
        <v>C</v>
      </c>
      <c r="I930" t="str">
        <f>IFERROR(VLOOKUP(C930,우진고장설명!$B$5:$M$315,COLUMN()-5,FALSE),"")</f>
        <v>DCU</v>
      </c>
      <c r="J930" t="str">
        <f>IFERROR(VLOOKUP(C930,우진고장설명!$B$5:$M$315,COLUMN()-5,FALSE),"")</f>
        <v xml:space="preserve">DCU와 TCMS 간 RS485 통신고장이 검지되면 발생
</v>
      </c>
      <c r="K930" t="str">
        <f>IFERROR(VLOOKUP(C930,우진고장설명!$B$5:$M$315,COLUMN()-5,FALSE),"")</f>
        <v>정상적으로 출입문을 취급했음에도 불구하고, 화면상 출입문의 개폐상태 등의 변화가 없음.</v>
      </c>
      <c r="L930" t="str">
        <f>IFERROR(VLOOKUP(C930,우진고장설명!$B$5:$M$315,COLUMN()-5,FALSE),"")</f>
        <v xml:space="preserve">
1) DCU 전원 CB OFF
2) 통신연결 불량
3) 해당 DCU가 검수요원에 의해 firmware 업데이트 중인 경우
</v>
      </c>
      <c r="M930" t="str">
        <f>IFERROR(VLOOKUP(C930,우진고장설명!$B$5:$M$315,COLUMN()-5,FALSE),"")</f>
        <v>해당 차량의 DCU 및 CU/TU의 전원이 정상상태이고, 통신 라인 연결 상태가 정상</v>
      </c>
      <c r="N930" t="str">
        <f>IFERROR(VLOOKUP(C930,우진고장설명!$B$5:$M$315,COLUMN()-5,FALSE),"")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930" t="s">
        <v>2787</v>
      </c>
      <c r="P930" t="str">
        <f>IFERROR(VLOOKUP(C930,우진고장설명!$B$5:$M$315,COLUMN()-5,FALSE),"")</f>
        <v>우진200량</v>
      </c>
    </row>
    <row r="931" spans="1:16" x14ac:dyDescent="0.4">
      <c r="A931">
        <v>930</v>
      </c>
      <c r="B931" s="13" t="s">
        <v>7303</v>
      </c>
      <c r="C931" s="13">
        <f t="shared" si="14"/>
        <v>501</v>
      </c>
      <c r="D931" s="14" t="s">
        <v>8108</v>
      </c>
      <c r="E931" s="13" t="s">
        <v>3659</v>
      </c>
      <c r="F931" s="13" t="s">
        <v>3034</v>
      </c>
      <c r="G931" t="str">
        <f>IFERROR(VLOOKUP(C931,우진고장설명!$B$5:$M$315,COLUMN()-5,FALSE),"")</f>
        <v/>
      </c>
      <c r="H931" t="str">
        <f>IFERROR(VLOOKUP(C931,우진고장설명!$B$5:$M$315,COLUMN()-5,FALSE),"")</f>
        <v/>
      </c>
      <c r="I931" t="str">
        <f>IFERROR(VLOOKUP(C931,우진고장설명!$B$5:$M$315,COLUMN()-5,FALSE),"")</f>
        <v/>
      </c>
      <c r="J931" t="str">
        <f>IFERROR(VLOOKUP(C931,우진고장설명!$B$5:$M$315,COLUMN()-5,FALSE),"")</f>
        <v/>
      </c>
      <c r="K931" t="str">
        <f>IFERROR(VLOOKUP(C931,우진고장설명!$B$5:$M$315,COLUMN()-5,FALSE),"")</f>
        <v/>
      </c>
      <c r="L931" t="str">
        <f>IFERROR(VLOOKUP(C931,우진고장설명!$B$5:$M$315,COLUMN()-5,FALSE),"")</f>
        <v/>
      </c>
      <c r="M931" t="str">
        <f>IFERROR(VLOOKUP(C931,우진고장설명!$B$5:$M$315,COLUMN()-5,FALSE),"")</f>
        <v/>
      </c>
      <c r="N931" t="str">
        <f>IFERROR(VLOOKUP(C931,우진고장설명!$B$5:$M$315,COLUMN()-5,FALSE),"")</f>
        <v/>
      </c>
      <c r="O931" t="s">
        <v>2787</v>
      </c>
      <c r="P931" t="str">
        <f>IFERROR(VLOOKUP(C931,우진고장설명!$B$5:$M$315,COLUMN()-5,FALSE),"")</f>
        <v/>
      </c>
    </row>
    <row r="932" spans="1:16" x14ac:dyDescent="0.4">
      <c r="A932">
        <v>931</v>
      </c>
      <c r="B932" s="13" t="s">
        <v>7304</v>
      </c>
      <c r="C932" s="13">
        <f t="shared" si="14"/>
        <v>502</v>
      </c>
      <c r="D932" s="14" t="s">
        <v>8110</v>
      </c>
      <c r="E932" s="13" t="s">
        <v>3659</v>
      </c>
      <c r="F932" s="13" t="s">
        <v>3034</v>
      </c>
      <c r="G932" t="str">
        <f>IFERROR(VLOOKUP(C932,우진고장설명!$B$5:$M$315,COLUMN()-5,FALSE),"")</f>
        <v/>
      </c>
      <c r="H932" t="str">
        <f>IFERROR(VLOOKUP(C932,우진고장설명!$B$5:$M$315,COLUMN()-5,FALSE),"")</f>
        <v/>
      </c>
      <c r="I932" t="str">
        <f>IFERROR(VLOOKUP(C932,우진고장설명!$B$5:$M$315,COLUMN()-5,FALSE),"")</f>
        <v/>
      </c>
      <c r="J932" t="str">
        <f>IFERROR(VLOOKUP(C932,우진고장설명!$B$5:$M$315,COLUMN()-5,FALSE),"")</f>
        <v/>
      </c>
      <c r="K932" t="str">
        <f>IFERROR(VLOOKUP(C932,우진고장설명!$B$5:$M$315,COLUMN()-5,FALSE),"")</f>
        <v/>
      </c>
      <c r="L932" t="str">
        <f>IFERROR(VLOOKUP(C932,우진고장설명!$B$5:$M$315,COLUMN()-5,FALSE),"")</f>
        <v/>
      </c>
      <c r="M932" t="str">
        <f>IFERROR(VLOOKUP(C932,우진고장설명!$B$5:$M$315,COLUMN()-5,FALSE),"")</f>
        <v/>
      </c>
      <c r="N932" t="str">
        <f>IFERROR(VLOOKUP(C932,우진고장설명!$B$5:$M$315,COLUMN()-5,FALSE),"")</f>
        <v/>
      </c>
      <c r="O932" t="s">
        <v>2787</v>
      </c>
      <c r="P932" t="str">
        <f>IFERROR(VLOOKUP(C932,우진고장설명!$B$5:$M$315,COLUMN()-5,FALSE),"")</f>
        <v/>
      </c>
    </row>
    <row r="933" spans="1:16" x14ac:dyDescent="0.4">
      <c r="A933">
        <v>932</v>
      </c>
      <c r="B933" s="13" t="s">
        <v>7305</v>
      </c>
      <c r="C933" s="13">
        <f t="shared" si="14"/>
        <v>503</v>
      </c>
      <c r="D933" s="14" t="s">
        <v>8112</v>
      </c>
      <c r="E933" s="13" t="s">
        <v>3659</v>
      </c>
      <c r="F933" s="13" t="s">
        <v>2821</v>
      </c>
      <c r="G933" t="str">
        <f>IFERROR(VLOOKUP(C933,우진고장설명!$B$5:$M$315,COLUMN()-5,FALSE),"")</f>
        <v/>
      </c>
      <c r="H933" t="str">
        <f>IFERROR(VLOOKUP(C933,우진고장설명!$B$5:$M$315,COLUMN()-5,FALSE),"")</f>
        <v/>
      </c>
      <c r="I933" t="str">
        <f>IFERROR(VLOOKUP(C933,우진고장설명!$B$5:$M$315,COLUMN()-5,FALSE),"")</f>
        <v/>
      </c>
      <c r="J933" t="str">
        <f>IFERROR(VLOOKUP(C933,우진고장설명!$B$5:$M$315,COLUMN()-5,FALSE),"")</f>
        <v/>
      </c>
      <c r="K933" t="str">
        <f>IFERROR(VLOOKUP(C933,우진고장설명!$B$5:$M$315,COLUMN()-5,FALSE),"")</f>
        <v/>
      </c>
      <c r="L933" t="str">
        <f>IFERROR(VLOOKUP(C933,우진고장설명!$B$5:$M$315,COLUMN()-5,FALSE),"")</f>
        <v/>
      </c>
      <c r="M933" t="str">
        <f>IFERROR(VLOOKUP(C933,우진고장설명!$B$5:$M$315,COLUMN()-5,FALSE),"")</f>
        <v/>
      </c>
      <c r="N933" t="str">
        <f>IFERROR(VLOOKUP(C933,우진고장설명!$B$5:$M$315,COLUMN()-5,FALSE),"")</f>
        <v/>
      </c>
      <c r="O933" t="s">
        <v>2787</v>
      </c>
      <c r="P933" t="str">
        <f>IFERROR(VLOOKUP(C933,우진고장설명!$B$5:$M$315,COLUMN()-5,FALSE),"")</f>
        <v/>
      </c>
    </row>
    <row r="934" spans="1:16" x14ac:dyDescent="0.4">
      <c r="A934">
        <v>933</v>
      </c>
      <c r="B934" s="13" t="s">
        <v>7306</v>
      </c>
      <c r="C934" s="13">
        <f t="shared" si="14"/>
        <v>504</v>
      </c>
      <c r="D934" s="14" t="s">
        <v>8114</v>
      </c>
      <c r="E934" s="13" t="s">
        <v>3659</v>
      </c>
      <c r="F934" s="13" t="s">
        <v>2821</v>
      </c>
      <c r="G934" t="str">
        <f>IFERROR(VLOOKUP(C934,우진고장설명!$B$5:$M$315,COLUMN()-5,FALSE),"")</f>
        <v/>
      </c>
      <c r="H934" t="str">
        <f>IFERROR(VLOOKUP(C934,우진고장설명!$B$5:$M$315,COLUMN()-5,FALSE),"")</f>
        <v/>
      </c>
      <c r="I934" t="str">
        <f>IFERROR(VLOOKUP(C934,우진고장설명!$B$5:$M$315,COLUMN()-5,FALSE),"")</f>
        <v/>
      </c>
      <c r="J934" t="str">
        <f>IFERROR(VLOOKUP(C934,우진고장설명!$B$5:$M$315,COLUMN()-5,FALSE),"")</f>
        <v/>
      </c>
      <c r="K934" t="str">
        <f>IFERROR(VLOOKUP(C934,우진고장설명!$B$5:$M$315,COLUMN()-5,FALSE),"")</f>
        <v/>
      </c>
      <c r="L934" t="str">
        <f>IFERROR(VLOOKUP(C934,우진고장설명!$B$5:$M$315,COLUMN()-5,FALSE),"")</f>
        <v/>
      </c>
      <c r="M934" t="str">
        <f>IFERROR(VLOOKUP(C934,우진고장설명!$B$5:$M$315,COLUMN()-5,FALSE),"")</f>
        <v/>
      </c>
      <c r="N934" t="str">
        <f>IFERROR(VLOOKUP(C934,우진고장설명!$B$5:$M$315,COLUMN()-5,FALSE),"")</f>
        <v/>
      </c>
      <c r="O934" t="s">
        <v>2787</v>
      </c>
      <c r="P934" t="str">
        <f>IFERROR(VLOOKUP(C934,우진고장설명!$B$5:$M$315,COLUMN()-5,FALSE),"")</f>
        <v/>
      </c>
    </row>
    <row r="935" spans="1:16" x14ac:dyDescent="0.4">
      <c r="A935">
        <v>934</v>
      </c>
      <c r="B935" s="13" t="s">
        <v>7307</v>
      </c>
      <c r="C935" s="13">
        <f t="shared" si="14"/>
        <v>505</v>
      </c>
      <c r="D935" s="14" t="s">
        <v>8116</v>
      </c>
      <c r="E935" s="13" t="s">
        <v>3659</v>
      </c>
      <c r="F935" s="13" t="s">
        <v>3034</v>
      </c>
      <c r="G935" t="str">
        <f>IFERROR(VLOOKUP(C935,우진고장설명!$B$5:$M$315,COLUMN()-5,FALSE),"")</f>
        <v>DCU-입력고전압</v>
      </c>
      <c r="H935" t="str">
        <f>IFERROR(VLOOKUP(C935,우진고장설명!$B$5:$M$315,COLUMN()-5,FALSE),"")</f>
        <v>W</v>
      </c>
      <c r="I935" t="str">
        <f>IFERROR(VLOOKUP(C935,우진고장설명!$B$5:$M$315,COLUMN()-5,FALSE),"")</f>
        <v>DCU</v>
      </c>
      <c r="J935" t="str">
        <f>IFERROR(VLOOKUP(C935,우진고장설명!$B$5:$M$315,COLUMN()-5,FALSE),"")</f>
        <v xml:space="preserve">DCU의 RS485 데이터 중 DCU-TCMS SD TEXT3의 Bit4 “High Voltage”  신호가 “1”이 되면 검지
</v>
      </c>
      <c r="K935" t="str">
        <f>IFERROR(VLOOKUP(C935,우진고장설명!$B$5:$M$315,COLUMN()-5,FALSE),"")</f>
        <v>고전압 상태(그리 높지 않은 고전압 상태에서는 출입문 작동에 문제가 없으나, 140Vdc 이상의 큰 전압이 인가될 경우, DCU의 PCB 기판이 손상될 수 있음.)</v>
      </c>
      <c r="L935" t="str">
        <f>IFERROR(VLOOKUP(C935,우진고장설명!$B$5:$M$315,COLUMN()-5,FALSE),"")</f>
        <v xml:space="preserve">차량으로부터 인가되는 공급전원이 125Vdc 이상
</v>
      </c>
      <c r="M935" t="str">
        <f>IFERROR(VLOOKUP(C935,우진고장설명!$B$5:$M$315,COLUMN()-5,FALSE),"")</f>
        <v>차량으로부터 인가되는 공급전원이 125Vdc 미만</v>
      </c>
      <c r="N935" t="str">
        <f>IFERROR(VLOOKUP(C935,우진고장설명!$B$5:$M$315,COLUMN()-5,FALSE),"")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935" t="s">
        <v>2787</v>
      </c>
      <c r="P935" t="str">
        <f>IFERROR(VLOOKUP(C935,우진고장설명!$B$5:$M$315,COLUMN()-5,FALSE),"")</f>
        <v>우진200량</v>
      </c>
    </row>
    <row r="936" spans="1:16" x14ac:dyDescent="0.4">
      <c r="A936">
        <v>935</v>
      </c>
      <c r="B936" s="13" t="s">
        <v>7308</v>
      </c>
      <c r="C936" s="13">
        <f t="shared" si="14"/>
        <v>506</v>
      </c>
      <c r="D936" s="14" t="s">
        <v>8118</v>
      </c>
      <c r="E936" s="13" t="s">
        <v>3659</v>
      </c>
      <c r="F936" s="13" t="s">
        <v>3034</v>
      </c>
      <c r="G936" t="str">
        <f>IFERROR(VLOOKUP(C936,우진고장설명!$B$5:$M$315,COLUMN()-5,FALSE),"")</f>
        <v>DCU-입력저전압</v>
      </c>
      <c r="H936" t="str">
        <f>IFERROR(VLOOKUP(C936,우진고장설명!$B$5:$M$315,COLUMN()-5,FALSE),"")</f>
        <v>W</v>
      </c>
      <c r="I936" t="str">
        <f>IFERROR(VLOOKUP(C936,우진고장설명!$B$5:$M$315,COLUMN()-5,FALSE),"")</f>
        <v>DCU</v>
      </c>
      <c r="J936" t="str">
        <f>IFERROR(VLOOKUP(C936,우진고장설명!$B$5:$M$315,COLUMN()-5,FALSE),"")</f>
        <v xml:space="preserve">DCU의 RS485 데이터 중 DCU-TCMS SD TEXT3의 Bit5 “Low Voltage”  신호가 “1”이 되면 검지
</v>
      </c>
      <c r="K936" t="str">
        <f>IFERROR(VLOOKUP(C936,우진고장설명!$B$5:$M$315,COLUMN()-5,FALSE),"")</f>
        <v>저전압상태(출입문 동작이 심하게 느려지거나 작동조차 안 될 수 있음.)</v>
      </c>
      <c r="L936" t="str">
        <f>IFERROR(VLOOKUP(C936,우진고장설명!$B$5:$M$315,COLUMN()-5,FALSE),"")</f>
        <v xml:space="preserve">차량으로부터 인가되는 공급전원이 70Vdc 이하
</v>
      </c>
      <c r="M936" t="str">
        <f>IFERROR(VLOOKUP(C936,우진고장설명!$B$5:$M$315,COLUMN()-5,FALSE),"")</f>
        <v>차량으로부터 인가되는 공급전원이 70Vdc 초과</v>
      </c>
      <c r="N936" t="str">
        <f>IFERROR(VLOOKUP(C936,우진고장설명!$B$5:$M$315,COLUMN()-5,FALSE),"")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936" t="s">
        <v>2787</v>
      </c>
      <c r="P936" t="str">
        <f>IFERROR(VLOOKUP(C936,우진고장설명!$B$5:$M$315,COLUMN()-5,FALSE),"")</f>
        <v>우진200량</v>
      </c>
    </row>
    <row r="937" spans="1:16" x14ac:dyDescent="0.4">
      <c r="A937">
        <v>936</v>
      </c>
      <c r="B937" s="13" t="s">
        <v>7310</v>
      </c>
      <c r="C937" s="13">
        <f t="shared" si="14"/>
        <v>507</v>
      </c>
      <c r="D937" s="14" t="s">
        <v>8120</v>
      </c>
      <c r="E937" s="13" t="s">
        <v>3659</v>
      </c>
      <c r="F937" s="13" t="s">
        <v>2837</v>
      </c>
      <c r="G937" t="str">
        <f>IFERROR(VLOOKUP(C937,우진고장설명!$B$5:$M$315,COLUMN()-5,FALSE),"")</f>
        <v>DCU-초기화 실패</v>
      </c>
      <c r="H937" t="str">
        <f>IFERROR(VLOOKUP(C937,우진고장설명!$B$5:$M$315,COLUMN()-5,FALSE),"")</f>
        <v>C</v>
      </c>
      <c r="I937" t="str">
        <f>IFERROR(VLOOKUP(C937,우진고장설명!$B$5:$M$315,COLUMN()-5,FALSE),"")</f>
        <v>DCU</v>
      </c>
      <c r="J937" t="str">
        <f>IFERROR(VLOOKUP(C937,우진고장설명!$B$5:$M$315,COLUMN()-5,FALSE),"")</f>
        <v xml:space="preserve">DCU의 RS485 데이터 중 DCU-TCMS SD TEXT4의 Bit5 “Calibration failure”  신호가 “1”이 되면 검지
</v>
      </c>
      <c r="K937" t="str">
        <f>IFERROR(VLOOKUP(C937,우진고장설명!$B$5:$M$315,COLUMN()-5,FALSE),"")</f>
        <v>초기화가 실패하여 정상적인 출임문 열림/닫힘이 불가능</v>
      </c>
      <c r="L937" t="str">
        <f>IFERROR(VLOOKUP(C937,우진고장설명!$B$5:$M$315,COLUMN()-5,FALSE),"")</f>
        <v xml:space="preserve">DCU 초기화 동작 중, 모터 고장, 장애물감지, 리미트 스위치 고장 등으로 인해 초기화를 완료하지 못하는 경우
</v>
      </c>
      <c r="M937" t="str">
        <f>IFERROR(VLOOKUP(C937,우진고장설명!$B$5:$M$315,COLUMN()-5,FALSE),"")</f>
        <v>초기화 실패를 야기한 고장코드를 확인하여 조치 후, 재닫힘 명령을 주거나 DCU 전원 reset</v>
      </c>
      <c r="N937" t="str">
        <f>IFERROR(VLOOKUP(C937,우진고장설명!$B$5:$M$315,COLUMN()-5,FALSE),"")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937" t="s">
        <v>2787</v>
      </c>
      <c r="P937" t="str">
        <f>IFERROR(VLOOKUP(C937,우진고장설명!$B$5:$M$315,COLUMN()-5,FALSE),"")</f>
        <v>우진200량</v>
      </c>
    </row>
    <row r="938" spans="1:16" x14ac:dyDescent="0.4">
      <c r="A938">
        <v>937</v>
      </c>
      <c r="B938" s="13" t="s">
        <v>7312</v>
      </c>
      <c r="C938" s="13">
        <f t="shared" si="14"/>
        <v>508</v>
      </c>
      <c r="D938" s="14" t="s">
        <v>8122</v>
      </c>
      <c r="E938" s="13" t="s">
        <v>3659</v>
      </c>
      <c r="F938" s="13" t="s">
        <v>2821</v>
      </c>
      <c r="G938" t="str">
        <f>IFERROR(VLOOKUP(C938,우진고장설명!$B$5:$M$315,COLUMN()-5,FALSE),"")</f>
        <v>DCU-출입문 모터/인코더 고장</v>
      </c>
      <c r="H938" t="str">
        <f>IFERROR(VLOOKUP(C938,우진고장설명!$B$5:$M$315,COLUMN()-5,FALSE),"")</f>
        <v>B</v>
      </c>
      <c r="I938" t="str">
        <f>IFERROR(VLOOKUP(C938,우진고장설명!$B$5:$M$315,COLUMN()-5,FALSE),"")</f>
        <v>DCU</v>
      </c>
      <c r="J938" t="str">
        <f>IFERROR(VLOOKUP(C938,우진고장설명!$B$5:$M$315,COLUMN()-5,FALSE),"")</f>
        <v xml:space="preserve">DCU의 RS485 데이터 중 DCU-TCMS SD TEXT4의 Bit4 “Motor / Encoder failure”  신호가 “1”이 되면
검지
</v>
      </c>
      <c r="K938" t="str">
        <f>IFERROR(VLOOKUP(C938,우진고장설명!$B$5:$M$315,COLUMN()-5,FALSE),"")</f>
        <v>출입문 정상동작 불가</v>
      </c>
      <c r="L938" t="str">
        <f>IFERROR(VLOOKUP(C938,우진고장설명!$B$5:$M$315,COLUMN()-5,FALSE),"")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938" t="str">
        <f>IFERROR(VLOOKUP(C938,우진고장설명!$B$5:$M$315,COLUMN()-5,FALSE),"")</f>
        <v>모터/인코더 및 DCU가 정상 상태이고, 전기적 연결 상태가 정상</v>
      </c>
      <c r="N938" t="str">
        <f>IFERROR(VLOOKUP(C938,우진고장설명!$B$5:$M$315,COLUMN()-5,FALSE),"")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938" t="s">
        <v>2787</v>
      </c>
      <c r="P938" t="str">
        <f>IFERROR(VLOOKUP(C938,우진고장설명!$B$5:$M$315,COLUMN()-5,FALSE),"")</f>
        <v>우진200량</v>
      </c>
    </row>
    <row r="939" spans="1:16" x14ac:dyDescent="0.4">
      <c r="A939">
        <v>938</v>
      </c>
      <c r="B939" s="13" t="s">
        <v>7313</v>
      </c>
      <c r="C939" s="13">
        <f t="shared" si="14"/>
        <v>509</v>
      </c>
      <c r="D939" s="14" t="s">
        <v>8124</v>
      </c>
      <c r="E939" s="13" t="s">
        <v>3659</v>
      </c>
      <c r="F939" s="13" t="s">
        <v>2837</v>
      </c>
      <c r="G939" t="str">
        <f>IFERROR(VLOOKUP(C939,우진고장설명!$B$5:$M$315,COLUMN()-5,FALSE),"")</f>
        <v>DCU-출입문 잠김 리미트 스위치 고장</v>
      </c>
      <c r="H939" t="str">
        <f>IFERROR(VLOOKUP(C939,우진고장설명!$B$5:$M$315,COLUMN()-5,FALSE),"")</f>
        <v>C</v>
      </c>
      <c r="I939" t="str">
        <f>IFERROR(VLOOKUP(C939,우진고장설명!$B$5:$M$315,COLUMN()-5,FALSE),"")</f>
        <v>DCU</v>
      </c>
      <c r="J939" t="str">
        <f>IFERROR(VLOOKUP(C939,우진고장설명!$B$5:$M$315,COLUMN()-5,FALSE),"")</f>
        <v xml:space="preserve">DCU의 RS485 데이터 중 DCU-TCMS SD TEXT4의 Bit1 “DLS Failure”  신호가 “1”이 되면 검지
</v>
      </c>
      <c r="K939" t="str">
        <f>IFERROR(VLOOKUP(C939,우진고장설명!$B$5:$M$315,COLUMN()-5,FALSE),"")</f>
        <v>출입문 잠김 상태 확인 불가</v>
      </c>
      <c r="L939" t="str">
        <f>IFERROR(VLOOKUP(C939,우진고장설명!$B$5:$M$315,COLUMN()-5,FALSE),"")</f>
        <v xml:space="preserve">
1) 출입문이 열림 상태에서 DLS가 작동되어 있는 경우
2) 출입문이 닫힘 상태에서 DLS가 작동되지 않은 경우
</v>
      </c>
      <c r="M939" t="str">
        <f>IFERROR(VLOOKUP(C939,우진고장설명!$B$5:$M$315,COLUMN()-5,FALSE),"")</f>
        <v>전기적 결선상태가 양호하고, 출입문 열림 닫힘 시, DLS가 정상적으로 작동</v>
      </c>
      <c r="N939" t="str">
        <f>IFERROR(VLOOKUP(C939,우진고장설명!$B$5:$M$315,COLUMN()-5,FALSE),"")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939" t="s">
        <v>2787</v>
      </c>
      <c r="P939" t="str">
        <f>IFERROR(VLOOKUP(C939,우진고장설명!$B$5:$M$315,COLUMN()-5,FALSE),"")</f>
        <v>우진200량</v>
      </c>
    </row>
    <row r="940" spans="1:16" x14ac:dyDescent="0.4">
      <c r="A940">
        <v>939</v>
      </c>
      <c r="B940" s="13" t="s">
        <v>7314</v>
      </c>
      <c r="C940" s="13">
        <f t="shared" si="14"/>
        <v>510</v>
      </c>
      <c r="D940" s="14" t="s">
        <v>8126</v>
      </c>
      <c r="E940" s="13" t="s">
        <v>3659</v>
      </c>
      <c r="F940" s="13" t="s">
        <v>2837</v>
      </c>
      <c r="G940" t="str">
        <f>IFERROR(VLOOKUP(C940,우진고장설명!$B$5:$M$315,COLUMN()-5,FALSE),"")</f>
        <v>DCU-출입문 닫힘 리미트 스위치1 고장</v>
      </c>
      <c r="H940" t="str">
        <f>IFERROR(VLOOKUP(C940,우진고장설명!$B$5:$M$315,COLUMN()-5,FALSE),"")</f>
        <v>C</v>
      </c>
      <c r="I940" t="str">
        <f>IFERROR(VLOOKUP(C940,우진고장설명!$B$5:$M$315,COLUMN()-5,FALSE),"")</f>
        <v>DCU</v>
      </c>
      <c r="J940" t="str">
        <f>IFERROR(VLOOKUP(C940,우진고장설명!$B$5:$M$315,COLUMN()-5,FALSE),"")</f>
        <v xml:space="preserve">DCU의 RS485 데이터 중 DCU-TCMS SD TEXT4의 Bit3 “DCS1 Failure(Leftt)” 신호가 “1”이 되면 검지
</v>
      </c>
      <c r="K940" t="str">
        <f>IFERROR(VLOOKUP(C940,우진고장설명!$B$5:$M$315,COLUMN()-5,FALSE),"")</f>
        <v>출입문 왼쪽 판넬 닫힘 상태 확인 불가</v>
      </c>
      <c r="L940" t="str">
        <f>IFERROR(VLOOKUP(C940,우진고장설명!$B$5:$M$315,COLUMN()-5,FALSE),"")</f>
        <v xml:space="preserve">
1) 출입문이 열림 상태에서 DCS1이 작동되어 있는 경우
2) 출입문이 닫힘 상태에서 DCS1이 작동되지 않은 경우
</v>
      </c>
      <c r="M940" t="str">
        <f>IFERROR(VLOOKUP(C940,우진고장설명!$B$5:$M$315,COLUMN()-5,FALSE),"")</f>
        <v>전기적 결선상태가 양호하고, 출입문 열림 닫힘 시, DCS1이 정상적으로 작동</v>
      </c>
      <c r="N940" t="str">
        <f>IFERROR(VLOOKUP(C940,우진고장설명!$B$5:$M$315,COLUMN()-5,FALSE),"")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940" t="s">
        <v>2787</v>
      </c>
      <c r="P940" t="str">
        <f>IFERROR(VLOOKUP(C940,우진고장설명!$B$5:$M$315,COLUMN()-5,FALSE),"")</f>
        <v>우진200량</v>
      </c>
    </row>
    <row r="941" spans="1:16" x14ac:dyDescent="0.4">
      <c r="A941">
        <v>940</v>
      </c>
      <c r="B941" s="13" t="s">
        <v>7315</v>
      </c>
      <c r="C941" s="13">
        <f t="shared" si="14"/>
        <v>511</v>
      </c>
      <c r="D941" s="14" t="s">
        <v>8128</v>
      </c>
      <c r="E941" s="13" t="s">
        <v>3659</v>
      </c>
      <c r="F941" s="13" t="s">
        <v>2837</v>
      </c>
      <c r="G941" t="str">
        <f>IFERROR(VLOOKUP(C941,우진고장설명!$B$5:$M$315,COLUMN()-5,FALSE),"")</f>
        <v>DCU-출입문 닫힘 리미트 스위치2 고장</v>
      </c>
      <c r="H941" t="str">
        <f>IFERROR(VLOOKUP(C941,우진고장설명!$B$5:$M$315,COLUMN()-5,FALSE),"")</f>
        <v>C</v>
      </c>
      <c r="I941" t="str">
        <f>IFERROR(VLOOKUP(C941,우진고장설명!$B$5:$M$315,COLUMN()-5,FALSE),"")</f>
        <v>DCU</v>
      </c>
      <c r="J941" t="str">
        <f>IFERROR(VLOOKUP(C941,우진고장설명!$B$5:$M$315,COLUMN()-5,FALSE),"")</f>
        <v xml:space="preserve">DCU의 RS485 데이터 중 DCU-TCMS SD TEXT4의 Bit2 “DCS2 Failure(Right)” 신호가 “1”이 되면 검지
</v>
      </c>
      <c r="K941" t="str">
        <f>IFERROR(VLOOKUP(C941,우진고장설명!$B$5:$M$315,COLUMN()-5,FALSE),"")</f>
        <v>출입문 오른쪽 판넬 닫힘 상태 확인 불가</v>
      </c>
      <c r="L941" t="str">
        <f>IFERROR(VLOOKUP(C941,우진고장설명!$B$5:$M$315,COLUMN()-5,FALSE),"")</f>
        <v xml:space="preserve">
1) 출입문이 열림 상태에서 DCS2가 작동되어 있는 경우
2) 출입문이 닫힘 상태에서 DCS2가 작동되지 않은 경우
</v>
      </c>
      <c r="M941" t="str">
        <f>IFERROR(VLOOKUP(C941,우진고장설명!$B$5:$M$315,COLUMN()-5,FALSE),"")</f>
        <v>전기적 결선상태가 양호하고, 출입문 열림 닫힘 시, DCS2가 정상적으로 작동</v>
      </c>
      <c r="N941" t="str">
        <f>IFERROR(VLOOKUP(C941,우진고장설명!$B$5:$M$315,COLUMN()-5,FALSE),"")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941" t="s">
        <v>2787</v>
      </c>
      <c r="P941" t="str">
        <f>IFERROR(VLOOKUP(C941,우진고장설명!$B$5:$M$315,COLUMN()-5,FALSE),"")</f>
        <v>우진200량</v>
      </c>
    </row>
    <row r="942" spans="1:16" x14ac:dyDescent="0.4">
      <c r="A942">
        <v>941</v>
      </c>
      <c r="B942" s="13" t="s">
        <v>7317</v>
      </c>
      <c r="C942" s="13">
        <f t="shared" si="14"/>
        <v>512</v>
      </c>
      <c r="D942" s="14" t="s">
        <v>8130</v>
      </c>
      <c r="E942" s="13" t="s">
        <v>3659</v>
      </c>
      <c r="F942" s="13" t="s">
        <v>2837</v>
      </c>
      <c r="G942" t="str">
        <f>IFERROR(VLOOKUP(C942,우진고장설명!$B$5:$M$315,COLUMN()-5,FALSE),"")</f>
        <v>DCU-파라미터 로딩 실패</v>
      </c>
      <c r="H942" t="str">
        <f>IFERROR(VLOOKUP(C942,우진고장설명!$B$5:$M$315,COLUMN()-5,FALSE),"")</f>
        <v>C</v>
      </c>
      <c r="I942" t="str">
        <f>IFERROR(VLOOKUP(C942,우진고장설명!$B$5:$M$315,COLUMN()-5,FALSE),"")</f>
        <v>DCU</v>
      </c>
      <c r="J942" t="str">
        <f>IFERROR(VLOOKUP(C942,우진고장설명!$B$5:$M$315,COLUMN()-5,FALSE),"")</f>
        <v xml:space="preserve">DCU의 RS485 데이터 중 DCU-TCMS SD TEXT4의 Bit6 “Paraneter error”  신호가 “1”이 되면 검지
</v>
      </c>
      <c r="K942" t="str">
        <f>IFERROR(VLOOKUP(C942,우진고장설명!$B$5:$M$315,COLUMN()-5,FALSE),"")</f>
        <v>Parametererror 현시(출입문은 정상작동 가능)</v>
      </c>
      <c r="L942" t="str">
        <f>IFERROR(VLOOKUP(C942,우진고장설명!$B$5:$M$315,COLUMN()-5,FALSE),"")</f>
        <v xml:space="preserve">DCU 자체 내의 EEPROM으로부터 parameter데이터 로딩 실패
</v>
      </c>
      <c r="M942" t="str">
        <f>IFERROR(VLOOKUP(C942,우진고장설명!$B$5:$M$315,COLUMN()-5,FALSE),"")</f>
        <v>DCU의 EEPROM에서 parameter 로딩 완료</v>
      </c>
      <c r="N942" t="str">
        <f>IFERROR(VLOOKUP(C942,우진고장설명!$B$5:$M$315,COLUMN()-5,FALSE),"")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942" t="s">
        <v>2787</v>
      </c>
      <c r="P942" t="str">
        <f>IFERROR(VLOOKUP(C942,우진고장설명!$B$5:$M$315,COLUMN()-5,FALSE),"")</f>
        <v>우진200량</v>
      </c>
    </row>
    <row r="943" spans="1:16" x14ac:dyDescent="0.4">
      <c r="A943">
        <v>942</v>
      </c>
      <c r="B943" s="13" t="s">
        <v>7319</v>
      </c>
      <c r="C943" s="13">
        <f t="shared" si="14"/>
        <v>513</v>
      </c>
      <c r="D943" s="14" t="s">
        <v>8132</v>
      </c>
      <c r="E943" s="13" t="s">
        <v>3659</v>
      </c>
      <c r="F943" s="13" t="s">
        <v>2837</v>
      </c>
      <c r="G943" t="str">
        <f>IFERROR(VLOOKUP(C943,우진고장설명!$B$5:$M$315,COLUMN()-5,FALSE),"")</f>
        <v>DCU-모듈 상태체크 에러</v>
      </c>
      <c r="H943" t="str">
        <f>IFERROR(VLOOKUP(C943,우진고장설명!$B$5:$M$315,COLUMN()-5,FALSE),"")</f>
        <v>C</v>
      </c>
      <c r="I943" t="str">
        <f>IFERROR(VLOOKUP(C943,우진고장설명!$B$5:$M$315,COLUMN()-5,FALSE),"")</f>
        <v>DCU</v>
      </c>
      <c r="J943" t="str">
        <f>IFERROR(VLOOKUP(C943,우진고장설명!$B$5:$M$315,COLUMN()-5,FALSE),"")</f>
        <v xml:space="preserve">DCU의 RS485 데이터 중 DCU-TCMS SD TEXT5의 Bit1 “Module check error” 신호가 “1”이 되면 검지
</v>
      </c>
      <c r="K943" t="str">
        <f>IFERROR(VLOOKUP(C943,우진고장설명!$B$5:$M$315,COLUMN()-5,FALSE),"")</f>
        <v>Modulecheckerror현시(출입문은 정상작동가능)</v>
      </c>
      <c r="L943" t="str">
        <f>IFERROR(VLOOKUP(C943,우진고장설명!$B$5:$M$315,COLUMN()-5,FALSE),"")</f>
        <v xml:space="preserve">2중계 DCU의 ‘A’ 모듈과 ‘B’ 모듈 간, 상태 체크 기능에 이상이 생긴 경우 고장 발생
</v>
      </c>
      <c r="M943" t="str">
        <f>IFERROR(VLOOKUP(C943,우진고장설명!$B$5:$M$315,COLUMN()-5,FALSE),"")</f>
        <v>DCU의 ‘A' 모듈과 ‘B' 모듈 간, 상태 체크 정상</v>
      </c>
      <c r="N943" t="str">
        <f>IFERROR(VLOOKUP(C943,우진고장설명!$B$5:$M$315,COLUMN()-5,FALSE),"")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943" t="s">
        <v>2787</v>
      </c>
      <c r="P943" t="str">
        <f>IFERROR(VLOOKUP(C943,우진고장설명!$B$5:$M$315,COLUMN()-5,FALSE),"")</f>
        <v>우진200량</v>
      </c>
    </row>
    <row r="944" spans="1:16" x14ac:dyDescent="0.4">
      <c r="A944">
        <v>943</v>
      </c>
      <c r="B944" s="13" t="s">
        <v>7321</v>
      </c>
      <c r="C944" s="13">
        <f t="shared" si="14"/>
        <v>514</v>
      </c>
      <c r="D944" s="14" t="s">
        <v>8134</v>
      </c>
      <c r="E944" s="13" t="s">
        <v>3659</v>
      </c>
      <c r="F944" s="13" t="s">
        <v>2837</v>
      </c>
      <c r="G944" t="str">
        <f>IFERROR(VLOOKUP(C944,우진고장설명!$B$5:$M$315,COLUMN()-5,FALSE),"")</f>
        <v>DCU-출입문 닫힘시간 초과</v>
      </c>
      <c r="H944" t="str">
        <f>IFERROR(VLOOKUP(C944,우진고장설명!$B$5:$M$315,COLUMN()-5,FALSE),"")</f>
        <v>C</v>
      </c>
      <c r="I944" t="str">
        <f>IFERROR(VLOOKUP(C944,우진고장설명!$B$5:$M$315,COLUMN()-5,FALSE),"")</f>
        <v>DCU</v>
      </c>
      <c r="J944" t="str">
        <f>IFERROR(VLOOKUP(C944,우진고장설명!$B$5:$M$315,COLUMN()-5,FALSE),"")</f>
        <v xml:space="preserve">DCU의 RS485 데이터 중 DCU-TCMS SD TEXT5의 Bit2 “Close time out”  신호가 “1”이 되면 검지
</v>
      </c>
      <c r="K944" t="str">
        <f>IFERROR(VLOOKUP(C944,우진고장설명!$B$5:$M$315,COLUMN()-5,FALSE),"")</f>
        <v>Closetimeout 현시(출입문은 정상작동가능)</v>
      </c>
      <c r="L944" t="str">
        <f>IFERROR(VLOOKUP(C944,우진고장설명!$B$5:$M$315,COLUMN()-5,FALSE),"")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944" t="str">
        <f>IFERROR(VLOOKUP(C944,우진고장설명!$B$5:$M$315,COLUMN()-5,FALSE),"")</f>
        <v>출입문이 7초 이내에 닫힘 완료</v>
      </c>
      <c r="N944" t="str">
        <f>IFERROR(VLOOKUP(C944,우진고장설명!$B$5:$M$315,COLUMN()-5,FALSE),"")</f>
        <v>1) 출입문 구동부, 바닥면, 포켓 또는 개구부 사이에 이물질이 끼어 있는지 확인하여 조치한다.
2) 차량 운전실의 ‘장애물 바이패스' 스위치가 작동된 상태인지 확인하고, OFF 한다.</v>
      </c>
      <c r="O944" t="s">
        <v>2787</v>
      </c>
      <c r="P944" t="str">
        <f>IFERROR(VLOOKUP(C944,우진고장설명!$B$5:$M$315,COLUMN()-5,FALSE),"")</f>
        <v>우진200량</v>
      </c>
    </row>
    <row r="945" spans="1:16" x14ac:dyDescent="0.4">
      <c r="A945">
        <v>944</v>
      </c>
      <c r="B945" s="13" t="s">
        <v>7323</v>
      </c>
      <c r="C945" s="13">
        <f t="shared" si="14"/>
        <v>515</v>
      </c>
      <c r="D945" s="14" t="s">
        <v>11548</v>
      </c>
      <c r="E945" s="13" t="s">
        <v>3659</v>
      </c>
      <c r="F945" s="13" t="s">
        <v>2837</v>
      </c>
      <c r="G945" t="str">
        <f>IFERROR(VLOOKUP(C945,우진고장설명!$B$5:$M$315,COLUMN()-5,FALSE),"")</f>
        <v>DCU-출입문 열림시간 초과</v>
      </c>
      <c r="H945" t="str">
        <f>IFERROR(VLOOKUP(C945,우진고장설명!$B$5:$M$315,COLUMN()-5,FALSE),"")</f>
        <v>C</v>
      </c>
      <c r="I945" t="str">
        <f>IFERROR(VLOOKUP(C945,우진고장설명!$B$5:$M$315,COLUMN()-5,FALSE),"")</f>
        <v>DCU</v>
      </c>
      <c r="J945" t="str">
        <f>IFERROR(VLOOKUP(C945,우진고장설명!$B$5:$M$315,COLUMN()-5,FALSE),"")</f>
        <v xml:space="preserve">DCU의 RS485 데이터 중 DCU-TCMS SD TEXT5의 Bit3 “Open time out”  신호가 “1”이 되면 검지
</v>
      </c>
      <c r="K945" t="str">
        <f>IFERROR(VLOOKUP(C945,우진고장설명!$B$5:$M$315,COLUMN()-5,FALSE),"")</f>
        <v>Closetimeout 현시(출입문은 정상작동가능)</v>
      </c>
      <c r="L945" t="str">
        <f>IFERROR(VLOOKUP(C945,우진고장설명!$B$5:$M$315,COLUMN()-5,FALSE),"")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945" t="str">
        <f>IFERROR(VLOOKUP(C945,우진고장설명!$B$5:$M$315,COLUMN()-5,FALSE),"")</f>
        <v>출입문이 6초 이내에 열림 완료</v>
      </c>
      <c r="N945" t="str">
        <f>IFERROR(VLOOKUP(C945,우진고장설명!$B$5:$M$315,COLUMN()-5,FALSE),"")</f>
        <v>1) 출입문 구동부, 바닥면, 포켓 또는 개구부 사이에 이물질이 끼어 있는지 확인하여 조치한다.
2) 차량 운전실의 ‘장애물 바이패스' 스위치가 작동된 상태인지 확인하고, OFF 한다.</v>
      </c>
      <c r="O945" t="s">
        <v>2787</v>
      </c>
      <c r="P945" t="str">
        <f>IFERROR(VLOOKUP(C945,우진고장설명!$B$5:$M$315,COLUMN()-5,FALSE),"")</f>
        <v>우진200량</v>
      </c>
    </row>
    <row r="946" spans="1:16" x14ac:dyDescent="0.4">
      <c r="A946">
        <v>945</v>
      </c>
      <c r="B946" s="13" t="s">
        <v>7325</v>
      </c>
      <c r="C946" s="13">
        <f t="shared" si="14"/>
        <v>516</v>
      </c>
      <c r="D946" s="14" t="s">
        <v>8137</v>
      </c>
      <c r="E946" s="13" t="s">
        <v>3659</v>
      </c>
      <c r="F946" s="13" t="s">
        <v>2837</v>
      </c>
      <c r="G946" t="str">
        <f>IFERROR(VLOOKUP(C946,우진고장설명!$B$5:$M$315,COLUMN()-5,FALSE),"")</f>
        <v>DCU-출입문 장애물로 인한 닫힘 실패</v>
      </c>
      <c r="H946" t="str">
        <f>IFERROR(VLOOKUP(C946,우진고장설명!$B$5:$M$315,COLUMN()-5,FALSE),"")</f>
        <v>C</v>
      </c>
      <c r="I946" t="str">
        <f>IFERROR(VLOOKUP(C946,우진고장설명!$B$5:$M$315,COLUMN()-5,FALSE),"")</f>
        <v>DCU</v>
      </c>
      <c r="J946" t="str">
        <f>IFERROR(VLOOKUP(C946,우진고장설명!$B$5:$M$315,COLUMN()-5,FALSE),"")</f>
        <v xml:space="preserve">DCU의 RS485 데이터 중 DCU-TCMS SD TEXT5의 Bit4 “Close failure due to obstacle” 신호가 “1”이 되면 검지
</v>
      </c>
      <c r="K946" t="str">
        <f>IFERROR(VLOOKUP(C946,우진고장설명!$B$5:$M$315,COLUMN()-5,FALSE),"")</f>
        <v>3회 재열림 및 재닫힘을 시도한 후, 출입문 완전 열림 상태로 대기</v>
      </c>
      <c r="L946" t="str">
        <f>IFERROR(VLOOKUP(C946,우진고장설명!$B$5:$M$315,COLUMN()-5,FALSE),"")</f>
        <v xml:space="preserve">도어 닫힘 중 3회 장애물감지로 인해 닫힘 완료 실패(물리적 장애물, 기구 부품 불량, DCU 불량)
</v>
      </c>
      <c r="M946" t="str">
        <f>IFERROR(VLOOKUP(C946,우진고장설명!$B$5:$M$315,COLUMN()-5,FALSE),"")</f>
        <v>출입문 닫힘 시, 장애물 감지 없이 닫힘 완료</v>
      </c>
      <c r="N946" t="str">
        <f>IFERROR(VLOOKUP(C946,우진고장설명!$B$5:$M$315,COLUMN()-5,FALSE),"")</f>
        <v>1) 출입문 구동부, 바닥면, 포켓 또는 개구부 사이에 이물질이 끼어 있는지 확인하여 조치한다.
2) 위 조치 후에도 문제가 지속될 경우, DCU를 교체한다.</v>
      </c>
      <c r="O946" t="s">
        <v>2787</v>
      </c>
      <c r="P946" t="str">
        <f>IFERROR(VLOOKUP(C946,우진고장설명!$B$5:$M$315,COLUMN()-5,FALSE),"")</f>
        <v>우진200량</v>
      </c>
    </row>
    <row r="947" spans="1:16" x14ac:dyDescent="0.4">
      <c r="A947">
        <v>946</v>
      </c>
      <c r="B947" s="13" t="s">
        <v>7327</v>
      </c>
      <c r="C947" s="13">
        <f t="shared" si="14"/>
        <v>517</v>
      </c>
      <c r="D947" s="14" t="s">
        <v>8139</v>
      </c>
      <c r="E947" s="13" t="s">
        <v>3659</v>
      </c>
      <c r="F947" s="13" t="s">
        <v>2837</v>
      </c>
      <c r="G947" t="str">
        <f>IFERROR(VLOOKUP(C947,우진고장설명!$B$5:$M$315,COLUMN()-5,FALSE),"")</f>
        <v>DCU-출입문 장애물로 인한 열림 실패</v>
      </c>
      <c r="H947" t="str">
        <f>IFERROR(VLOOKUP(C947,우진고장설명!$B$5:$M$315,COLUMN()-5,FALSE),"")</f>
        <v>C</v>
      </c>
      <c r="I947" t="str">
        <f>IFERROR(VLOOKUP(C947,우진고장설명!$B$5:$M$315,COLUMN()-5,FALSE),"")</f>
        <v>DCU</v>
      </c>
      <c r="J947" t="str">
        <f>IFERROR(VLOOKUP(C947,우진고장설명!$B$5:$M$315,COLUMN()-5,FALSE),"")</f>
        <v xml:space="preserve">DCU의 RS485 데이터 중 DCU-TCMS SD TEXT5의 Bit4 “Open failure due to obstacle” 신호가 “1”이 되면 검지
</v>
      </c>
      <c r="K947" t="str">
        <f>IFERROR(VLOOKUP(C947,우진고장설명!$B$5:$M$315,COLUMN()-5,FALSE),"")</f>
        <v>3회 재닫힘 및 재열림을 시도한 후, 출입문 완전 닫힘 상태로 대기</v>
      </c>
      <c r="L947" t="str">
        <f>IFERROR(VLOOKUP(C947,우진고장설명!$B$5:$M$315,COLUMN()-5,FALSE),"")</f>
        <v xml:space="preserve">도어열림 중 3회 장애물감지로 인해 열림 완료 실패(물리적 장애물, 기구 부품 불량, DCU 불량)
</v>
      </c>
      <c r="M947" t="str">
        <f>IFERROR(VLOOKUP(C947,우진고장설명!$B$5:$M$315,COLUMN()-5,FALSE),"")</f>
        <v>출입문 열림 시, 장애물감지 없이 열림 완료</v>
      </c>
      <c r="N947" t="str">
        <f>IFERROR(VLOOKUP(C947,우진고장설명!$B$5:$M$315,COLUMN()-5,FALSE),"")</f>
        <v>1) 출입문 구동부, 바닥면, 포켓 또는 개구부 사이에 이물질이 끼어 있는지 확인하여 조치한다.
2) 위 조치 후에도 문제가 지속될 경우, DCU를 교체한다.</v>
      </c>
      <c r="O947" t="s">
        <v>2787</v>
      </c>
      <c r="P947" t="str">
        <f>IFERROR(VLOOKUP(C947,우진고장설명!$B$5:$M$315,COLUMN()-5,FALSE),"")</f>
        <v>우진200량</v>
      </c>
    </row>
    <row r="948" spans="1:16" x14ac:dyDescent="0.4">
      <c r="A948">
        <v>947</v>
      </c>
      <c r="B948" s="13" t="s">
        <v>7302</v>
      </c>
      <c r="C948" s="13">
        <f t="shared" si="14"/>
        <v>500</v>
      </c>
      <c r="D948" s="14" t="s">
        <v>3923</v>
      </c>
      <c r="E948" s="13" t="s">
        <v>3659</v>
      </c>
      <c r="F948" s="13" t="s">
        <v>2837</v>
      </c>
      <c r="G948" t="str">
        <f>IFERROR(VLOOKUP(C948,우진고장설명!$B$5:$M$315,COLUMN()-5,FALSE),"")</f>
        <v>DCU 통신고장</v>
      </c>
      <c r="H948" t="str">
        <f>IFERROR(VLOOKUP(C948,우진고장설명!$B$5:$M$315,COLUMN()-5,FALSE),"")</f>
        <v>C</v>
      </c>
      <c r="I948" t="str">
        <f>IFERROR(VLOOKUP(C948,우진고장설명!$B$5:$M$315,COLUMN()-5,FALSE),"")</f>
        <v>DCU</v>
      </c>
      <c r="J948" t="str">
        <f>IFERROR(VLOOKUP(C948,우진고장설명!$B$5:$M$315,COLUMN()-5,FALSE),"")</f>
        <v xml:space="preserve">DCU와 TCMS 간 RS485 통신고장이 검지되면 발생
</v>
      </c>
      <c r="K948" t="str">
        <f>IFERROR(VLOOKUP(C948,우진고장설명!$B$5:$M$315,COLUMN()-5,FALSE),"")</f>
        <v>정상적으로 출입문을 취급했음에도 불구하고, 화면상 출입문의 개폐상태 등의 변화가 없음.</v>
      </c>
      <c r="L948" t="str">
        <f>IFERROR(VLOOKUP(C948,우진고장설명!$B$5:$M$315,COLUMN()-5,FALSE),"")</f>
        <v xml:space="preserve">
1) DCU 전원 CB OFF
2) 통신연결 불량
3) 해당 DCU가 검수요원에 의해 firmware 업데이트 중인 경우
</v>
      </c>
      <c r="M948" t="str">
        <f>IFERROR(VLOOKUP(C948,우진고장설명!$B$5:$M$315,COLUMN()-5,FALSE),"")</f>
        <v>해당 차량의 DCU 및 CU/TU의 전원이 정상상태이고, 통신 라인 연결 상태가 정상</v>
      </c>
      <c r="N948" t="str">
        <f>IFERROR(VLOOKUP(C948,우진고장설명!$B$5:$M$315,COLUMN()-5,FALSE),"")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948" t="s">
        <v>2787</v>
      </c>
      <c r="P948" t="str">
        <f>IFERROR(VLOOKUP(C948,우진고장설명!$B$5:$M$315,COLUMN()-5,FALSE),"")</f>
        <v>우진200량</v>
      </c>
    </row>
    <row r="949" spans="1:16" x14ac:dyDescent="0.4">
      <c r="A949">
        <v>948</v>
      </c>
      <c r="B949" s="13" t="s">
        <v>7303</v>
      </c>
      <c r="C949" s="13">
        <f t="shared" si="14"/>
        <v>501</v>
      </c>
      <c r="D949" s="14" t="s">
        <v>8142</v>
      </c>
      <c r="E949" s="13" t="s">
        <v>3659</v>
      </c>
      <c r="F949" s="13" t="s">
        <v>3034</v>
      </c>
      <c r="G949" t="str">
        <f>IFERROR(VLOOKUP(C949,우진고장설명!$B$5:$M$315,COLUMN()-5,FALSE),"")</f>
        <v/>
      </c>
      <c r="H949" t="str">
        <f>IFERROR(VLOOKUP(C949,우진고장설명!$B$5:$M$315,COLUMN()-5,FALSE),"")</f>
        <v/>
      </c>
      <c r="I949" t="str">
        <f>IFERROR(VLOOKUP(C949,우진고장설명!$B$5:$M$315,COLUMN()-5,FALSE),"")</f>
        <v/>
      </c>
      <c r="J949" t="str">
        <f>IFERROR(VLOOKUP(C949,우진고장설명!$B$5:$M$315,COLUMN()-5,FALSE),"")</f>
        <v/>
      </c>
      <c r="K949" t="str">
        <f>IFERROR(VLOOKUP(C949,우진고장설명!$B$5:$M$315,COLUMN()-5,FALSE),"")</f>
        <v/>
      </c>
      <c r="L949" t="str">
        <f>IFERROR(VLOOKUP(C949,우진고장설명!$B$5:$M$315,COLUMN()-5,FALSE),"")</f>
        <v/>
      </c>
      <c r="M949" t="str">
        <f>IFERROR(VLOOKUP(C949,우진고장설명!$B$5:$M$315,COLUMN()-5,FALSE),"")</f>
        <v/>
      </c>
      <c r="N949" t="str">
        <f>IFERROR(VLOOKUP(C949,우진고장설명!$B$5:$M$315,COLUMN()-5,FALSE),"")</f>
        <v/>
      </c>
      <c r="O949" t="s">
        <v>2787</v>
      </c>
      <c r="P949" t="str">
        <f>IFERROR(VLOOKUP(C949,우진고장설명!$B$5:$M$315,COLUMN()-5,FALSE),"")</f>
        <v/>
      </c>
    </row>
    <row r="950" spans="1:16" x14ac:dyDescent="0.4">
      <c r="A950">
        <v>949</v>
      </c>
      <c r="B950" s="13" t="s">
        <v>7304</v>
      </c>
      <c r="C950" s="13">
        <f t="shared" si="14"/>
        <v>502</v>
      </c>
      <c r="D950" s="14" t="s">
        <v>8144</v>
      </c>
      <c r="E950" s="13" t="s">
        <v>3659</v>
      </c>
      <c r="F950" s="13" t="s">
        <v>3034</v>
      </c>
      <c r="G950" t="str">
        <f>IFERROR(VLOOKUP(C950,우진고장설명!$B$5:$M$315,COLUMN()-5,FALSE),"")</f>
        <v/>
      </c>
      <c r="H950" t="str">
        <f>IFERROR(VLOOKUP(C950,우진고장설명!$B$5:$M$315,COLUMN()-5,FALSE),"")</f>
        <v/>
      </c>
      <c r="I950" t="str">
        <f>IFERROR(VLOOKUP(C950,우진고장설명!$B$5:$M$315,COLUMN()-5,FALSE),"")</f>
        <v/>
      </c>
      <c r="J950" t="str">
        <f>IFERROR(VLOOKUP(C950,우진고장설명!$B$5:$M$315,COLUMN()-5,FALSE),"")</f>
        <v/>
      </c>
      <c r="K950" t="str">
        <f>IFERROR(VLOOKUP(C950,우진고장설명!$B$5:$M$315,COLUMN()-5,FALSE),"")</f>
        <v/>
      </c>
      <c r="L950" t="str">
        <f>IFERROR(VLOOKUP(C950,우진고장설명!$B$5:$M$315,COLUMN()-5,FALSE),"")</f>
        <v/>
      </c>
      <c r="M950" t="str">
        <f>IFERROR(VLOOKUP(C950,우진고장설명!$B$5:$M$315,COLUMN()-5,FALSE),"")</f>
        <v/>
      </c>
      <c r="N950" t="str">
        <f>IFERROR(VLOOKUP(C950,우진고장설명!$B$5:$M$315,COLUMN()-5,FALSE),"")</f>
        <v/>
      </c>
      <c r="O950" t="s">
        <v>2787</v>
      </c>
      <c r="P950" t="str">
        <f>IFERROR(VLOOKUP(C950,우진고장설명!$B$5:$M$315,COLUMN()-5,FALSE),"")</f>
        <v/>
      </c>
    </row>
    <row r="951" spans="1:16" x14ac:dyDescent="0.4">
      <c r="A951">
        <v>950</v>
      </c>
      <c r="B951" s="13" t="s">
        <v>7305</v>
      </c>
      <c r="C951" s="13">
        <f t="shared" si="14"/>
        <v>503</v>
      </c>
      <c r="D951" s="14" t="s">
        <v>8146</v>
      </c>
      <c r="E951" s="13" t="s">
        <v>3659</v>
      </c>
      <c r="F951" s="13" t="s">
        <v>2821</v>
      </c>
      <c r="G951" t="str">
        <f>IFERROR(VLOOKUP(C951,우진고장설명!$B$5:$M$315,COLUMN()-5,FALSE),"")</f>
        <v/>
      </c>
      <c r="H951" t="str">
        <f>IFERROR(VLOOKUP(C951,우진고장설명!$B$5:$M$315,COLUMN()-5,FALSE),"")</f>
        <v/>
      </c>
      <c r="I951" t="str">
        <f>IFERROR(VLOOKUP(C951,우진고장설명!$B$5:$M$315,COLUMN()-5,FALSE),"")</f>
        <v/>
      </c>
      <c r="J951" t="str">
        <f>IFERROR(VLOOKUP(C951,우진고장설명!$B$5:$M$315,COLUMN()-5,FALSE),"")</f>
        <v/>
      </c>
      <c r="K951" t="str">
        <f>IFERROR(VLOOKUP(C951,우진고장설명!$B$5:$M$315,COLUMN()-5,FALSE),"")</f>
        <v/>
      </c>
      <c r="L951" t="str">
        <f>IFERROR(VLOOKUP(C951,우진고장설명!$B$5:$M$315,COLUMN()-5,FALSE),"")</f>
        <v/>
      </c>
      <c r="M951" t="str">
        <f>IFERROR(VLOOKUP(C951,우진고장설명!$B$5:$M$315,COLUMN()-5,FALSE),"")</f>
        <v/>
      </c>
      <c r="N951" t="str">
        <f>IFERROR(VLOOKUP(C951,우진고장설명!$B$5:$M$315,COLUMN()-5,FALSE),"")</f>
        <v/>
      </c>
      <c r="O951" t="s">
        <v>2787</v>
      </c>
      <c r="P951" t="str">
        <f>IFERROR(VLOOKUP(C951,우진고장설명!$B$5:$M$315,COLUMN()-5,FALSE),"")</f>
        <v/>
      </c>
    </row>
    <row r="952" spans="1:16" x14ac:dyDescent="0.4">
      <c r="A952">
        <v>951</v>
      </c>
      <c r="B952" s="13" t="s">
        <v>7306</v>
      </c>
      <c r="C952" s="13">
        <f t="shared" si="14"/>
        <v>504</v>
      </c>
      <c r="D952" s="14" t="s">
        <v>8148</v>
      </c>
      <c r="E952" s="13" t="s">
        <v>3659</v>
      </c>
      <c r="F952" s="13" t="s">
        <v>2821</v>
      </c>
      <c r="G952" t="str">
        <f>IFERROR(VLOOKUP(C952,우진고장설명!$B$5:$M$315,COLUMN()-5,FALSE),"")</f>
        <v/>
      </c>
      <c r="H952" t="str">
        <f>IFERROR(VLOOKUP(C952,우진고장설명!$B$5:$M$315,COLUMN()-5,FALSE),"")</f>
        <v/>
      </c>
      <c r="I952" t="str">
        <f>IFERROR(VLOOKUP(C952,우진고장설명!$B$5:$M$315,COLUMN()-5,FALSE),"")</f>
        <v/>
      </c>
      <c r="J952" t="str">
        <f>IFERROR(VLOOKUP(C952,우진고장설명!$B$5:$M$315,COLUMN()-5,FALSE),"")</f>
        <v/>
      </c>
      <c r="K952" t="str">
        <f>IFERROR(VLOOKUP(C952,우진고장설명!$B$5:$M$315,COLUMN()-5,FALSE),"")</f>
        <v/>
      </c>
      <c r="L952" t="str">
        <f>IFERROR(VLOOKUP(C952,우진고장설명!$B$5:$M$315,COLUMN()-5,FALSE),"")</f>
        <v/>
      </c>
      <c r="M952" t="str">
        <f>IFERROR(VLOOKUP(C952,우진고장설명!$B$5:$M$315,COLUMN()-5,FALSE),"")</f>
        <v/>
      </c>
      <c r="N952" t="str">
        <f>IFERROR(VLOOKUP(C952,우진고장설명!$B$5:$M$315,COLUMN()-5,FALSE),"")</f>
        <v/>
      </c>
      <c r="O952" t="s">
        <v>2787</v>
      </c>
      <c r="P952" t="str">
        <f>IFERROR(VLOOKUP(C952,우진고장설명!$B$5:$M$315,COLUMN()-5,FALSE),"")</f>
        <v/>
      </c>
    </row>
    <row r="953" spans="1:16" x14ac:dyDescent="0.4">
      <c r="A953">
        <v>952</v>
      </c>
      <c r="B953" s="13" t="s">
        <v>7307</v>
      </c>
      <c r="C953" s="13">
        <f t="shared" si="14"/>
        <v>505</v>
      </c>
      <c r="D953" s="14" t="s">
        <v>8150</v>
      </c>
      <c r="E953" s="13" t="s">
        <v>3659</v>
      </c>
      <c r="F953" s="13" t="s">
        <v>3034</v>
      </c>
      <c r="G953" t="str">
        <f>IFERROR(VLOOKUP(C953,우진고장설명!$B$5:$M$315,COLUMN()-5,FALSE),"")</f>
        <v>DCU-입력고전압</v>
      </c>
      <c r="H953" t="str">
        <f>IFERROR(VLOOKUP(C953,우진고장설명!$B$5:$M$315,COLUMN()-5,FALSE),"")</f>
        <v>W</v>
      </c>
      <c r="I953" t="str">
        <f>IFERROR(VLOOKUP(C953,우진고장설명!$B$5:$M$315,COLUMN()-5,FALSE),"")</f>
        <v>DCU</v>
      </c>
      <c r="J953" t="str">
        <f>IFERROR(VLOOKUP(C953,우진고장설명!$B$5:$M$315,COLUMN()-5,FALSE),"")</f>
        <v xml:space="preserve">DCU의 RS485 데이터 중 DCU-TCMS SD TEXT3의 Bit4 “High Voltage”  신호가 “1”이 되면 검지
</v>
      </c>
      <c r="K953" t="str">
        <f>IFERROR(VLOOKUP(C953,우진고장설명!$B$5:$M$315,COLUMN()-5,FALSE),"")</f>
        <v>고전압 상태(그리 높지 않은 고전압 상태에서는 출입문 작동에 문제가 없으나, 140Vdc 이상의 큰 전압이 인가될 경우, DCU의 PCB 기판이 손상될 수 있음.)</v>
      </c>
      <c r="L953" t="str">
        <f>IFERROR(VLOOKUP(C953,우진고장설명!$B$5:$M$315,COLUMN()-5,FALSE),"")</f>
        <v xml:space="preserve">차량으로부터 인가되는 공급전원이 125Vdc 이상
</v>
      </c>
      <c r="M953" t="str">
        <f>IFERROR(VLOOKUP(C953,우진고장설명!$B$5:$M$315,COLUMN()-5,FALSE),"")</f>
        <v>차량으로부터 인가되는 공급전원이 125Vdc 미만</v>
      </c>
      <c r="N953" t="str">
        <f>IFERROR(VLOOKUP(C953,우진고장설명!$B$5:$M$315,COLUMN()-5,FALSE),"")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953" t="s">
        <v>2787</v>
      </c>
      <c r="P953" t="str">
        <f>IFERROR(VLOOKUP(C953,우진고장설명!$B$5:$M$315,COLUMN()-5,FALSE),"")</f>
        <v>우진200량</v>
      </c>
    </row>
    <row r="954" spans="1:16" x14ac:dyDescent="0.4">
      <c r="A954">
        <v>953</v>
      </c>
      <c r="B954" s="13" t="s">
        <v>7308</v>
      </c>
      <c r="C954" s="13">
        <f t="shared" si="14"/>
        <v>506</v>
      </c>
      <c r="D954" s="14" t="s">
        <v>8152</v>
      </c>
      <c r="E954" s="13" t="s">
        <v>3659</v>
      </c>
      <c r="F954" s="13" t="s">
        <v>3034</v>
      </c>
      <c r="G954" t="str">
        <f>IFERROR(VLOOKUP(C954,우진고장설명!$B$5:$M$315,COLUMN()-5,FALSE),"")</f>
        <v>DCU-입력저전압</v>
      </c>
      <c r="H954" t="str">
        <f>IFERROR(VLOOKUP(C954,우진고장설명!$B$5:$M$315,COLUMN()-5,FALSE),"")</f>
        <v>W</v>
      </c>
      <c r="I954" t="str">
        <f>IFERROR(VLOOKUP(C954,우진고장설명!$B$5:$M$315,COLUMN()-5,FALSE),"")</f>
        <v>DCU</v>
      </c>
      <c r="J954" t="str">
        <f>IFERROR(VLOOKUP(C954,우진고장설명!$B$5:$M$315,COLUMN()-5,FALSE),"")</f>
        <v xml:space="preserve">DCU의 RS485 데이터 중 DCU-TCMS SD TEXT3의 Bit5 “Low Voltage”  신호가 “1”이 되면 검지
</v>
      </c>
      <c r="K954" t="str">
        <f>IFERROR(VLOOKUP(C954,우진고장설명!$B$5:$M$315,COLUMN()-5,FALSE),"")</f>
        <v>저전압상태(출입문 동작이 심하게 느려지거나 작동조차 안 될 수 있음.)</v>
      </c>
      <c r="L954" t="str">
        <f>IFERROR(VLOOKUP(C954,우진고장설명!$B$5:$M$315,COLUMN()-5,FALSE),"")</f>
        <v xml:space="preserve">차량으로부터 인가되는 공급전원이 70Vdc 이하
</v>
      </c>
      <c r="M954" t="str">
        <f>IFERROR(VLOOKUP(C954,우진고장설명!$B$5:$M$315,COLUMN()-5,FALSE),"")</f>
        <v>차량으로부터 인가되는 공급전원이 70Vdc 초과</v>
      </c>
      <c r="N954" t="str">
        <f>IFERROR(VLOOKUP(C954,우진고장설명!$B$5:$M$315,COLUMN()-5,FALSE),"")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954" t="s">
        <v>2787</v>
      </c>
      <c r="P954" t="str">
        <f>IFERROR(VLOOKUP(C954,우진고장설명!$B$5:$M$315,COLUMN()-5,FALSE),"")</f>
        <v>우진200량</v>
      </c>
    </row>
    <row r="955" spans="1:16" x14ac:dyDescent="0.4">
      <c r="A955">
        <v>954</v>
      </c>
      <c r="B955" s="13" t="s">
        <v>7310</v>
      </c>
      <c r="C955" s="13">
        <f t="shared" si="14"/>
        <v>507</v>
      </c>
      <c r="D955" s="14" t="s">
        <v>8154</v>
      </c>
      <c r="E955" s="13" t="s">
        <v>3659</v>
      </c>
      <c r="F955" s="13" t="s">
        <v>2837</v>
      </c>
      <c r="G955" t="str">
        <f>IFERROR(VLOOKUP(C955,우진고장설명!$B$5:$M$315,COLUMN()-5,FALSE),"")</f>
        <v>DCU-초기화 실패</v>
      </c>
      <c r="H955" t="str">
        <f>IFERROR(VLOOKUP(C955,우진고장설명!$B$5:$M$315,COLUMN()-5,FALSE),"")</f>
        <v>C</v>
      </c>
      <c r="I955" t="str">
        <f>IFERROR(VLOOKUP(C955,우진고장설명!$B$5:$M$315,COLUMN()-5,FALSE),"")</f>
        <v>DCU</v>
      </c>
      <c r="J955" t="str">
        <f>IFERROR(VLOOKUP(C955,우진고장설명!$B$5:$M$315,COLUMN()-5,FALSE),"")</f>
        <v xml:space="preserve">DCU의 RS485 데이터 중 DCU-TCMS SD TEXT4의 Bit5 “Calibration failure”  신호가 “1”이 되면 검지
</v>
      </c>
      <c r="K955" t="str">
        <f>IFERROR(VLOOKUP(C955,우진고장설명!$B$5:$M$315,COLUMN()-5,FALSE),"")</f>
        <v>초기화가 실패하여 정상적인 출임문 열림/닫힘이 불가능</v>
      </c>
      <c r="L955" t="str">
        <f>IFERROR(VLOOKUP(C955,우진고장설명!$B$5:$M$315,COLUMN()-5,FALSE),"")</f>
        <v xml:space="preserve">DCU 초기화 동작 중, 모터 고장, 장애물감지, 리미트 스위치 고장 등으로 인해 초기화를 완료하지 못하는 경우
</v>
      </c>
      <c r="M955" t="str">
        <f>IFERROR(VLOOKUP(C955,우진고장설명!$B$5:$M$315,COLUMN()-5,FALSE),"")</f>
        <v>초기화 실패를 야기한 고장코드를 확인하여 조치 후, 재닫힘 명령을 주거나 DCU 전원 reset</v>
      </c>
      <c r="N955" t="str">
        <f>IFERROR(VLOOKUP(C955,우진고장설명!$B$5:$M$315,COLUMN()-5,FALSE),"")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955" t="s">
        <v>2787</v>
      </c>
      <c r="P955" t="str">
        <f>IFERROR(VLOOKUP(C955,우진고장설명!$B$5:$M$315,COLUMN()-5,FALSE),"")</f>
        <v>우진200량</v>
      </c>
    </row>
    <row r="956" spans="1:16" x14ac:dyDescent="0.4">
      <c r="A956">
        <v>955</v>
      </c>
      <c r="B956" s="13" t="s">
        <v>7312</v>
      </c>
      <c r="C956" s="13">
        <f t="shared" si="14"/>
        <v>508</v>
      </c>
      <c r="D956" s="14" t="s">
        <v>8156</v>
      </c>
      <c r="E956" s="13" t="s">
        <v>3659</v>
      </c>
      <c r="F956" s="13" t="s">
        <v>2821</v>
      </c>
      <c r="G956" t="str">
        <f>IFERROR(VLOOKUP(C956,우진고장설명!$B$5:$M$315,COLUMN()-5,FALSE),"")</f>
        <v>DCU-출입문 모터/인코더 고장</v>
      </c>
      <c r="H956" t="str">
        <f>IFERROR(VLOOKUP(C956,우진고장설명!$B$5:$M$315,COLUMN()-5,FALSE),"")</f>
        <v>B</v>
      </c>
      <c r="I956" t="str">
        <f>IFERROR(VLOOKUP(C956,우진고장설명!$B$5:$M$315,COLUMN()-5,FALSE),"")</f>
        <v>DCU</v>
      </c>
      <c r="J956" t="str">
        <f>IFERROR(VLOOKUP(C956,우진고장설명!$B$5:$M$315,COLUMN()-5,FALSE),"")</f>
        <v xml:space="preserve">DCU의 RS485 데이터 중 DCU-TCMS SD TEXT4의 Bit4 “Motor / Encoder failure”  신호가 “1”이 되면
검지
</v>
      </c>
      <c r="K956" t="str">
        <f>IFERROR(VLOOKUP(C956,우진고장설명!$B$5:$M$315,COLUMN()-5,FALSE),"")</f>
        <v>출입문 정상동작 불가</v>
      </c>
      <c r="L956" t="str">
        <f>IFERROR(VLOOKUP(C956,우진고장설명!$B$5:$M$315,COLUMN()-5,FALSE),"")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956" t="str">
        <f>IFERROR(VLOOKUP(C956,우진고장설명!$B$5:$M$315,COLUMN()-5,FALSE),"")</f>
        <v>모터/인코더 및 DCU가 정상 상태이고, 전기적 연결 상태가 정상</v>
      </c>
      <c r="N956" t="str">
        <f>IFERROR(VLOOKUP(C956,우진고장설명!$B$5:$M$315,COLUMN()-5,FALSE),"")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956" t="s">
        <v>2787</v>
      </c>
      <c r="P956" t="str">
        <f>IFERROR(VLOOKUP(C956,우진고장설명!$B$5:$M$315,COLUMN()-5,FALSE),"")</f>
        <v>우진200량</v>
      </c>
    </row>
    <row r="957" spans="1:16" x14ac:dyDescent="0.4">
      <c r="A957">
        <v>956</v>
      </c>
      <c r="B957" s="13" t="s">
        <v>7313</v>
      </c>
      <c r="C957" s="13">
        <f t="shared" si="14"/>
        <v>509</v>
      </c>
      <c r="D957" s="14" t="s">
        <v>8158</v>
      </c>
      <c r="E957" s="13" t="s">
        <v>3659</v>
      </c>
      <c r="F957" s="13" t="s">
        <v>2837</v>
      </c>
      <c r="G957" t="str">
        <f>IFERROR(VLOOKUP(C957,우진고장설명!$B$5:$M$315,COLUMN()-5,FALSE),"")</f>
        <v>DCU-출입문 잠김 리미트 스위치 고장</v>
      </c>
      <c r="H957" t="str">
        <f>IFERROR(VLOOKUP(C957,우진고장설명!$B$5:$M$315,COLUMN()-5,FALSE),"")</f>
        <v>C</v>
      </c>
      <c r="I957" t="str">
        <f>IFERROR(VLOOKUP(C957,우진고장설명!$B$5:$M$315,COLUMN()-5,FALSE),"")</f>
        <v>DCU</v>
      </c>
      <c r="J957" t="str">
        <f>IFERROR(VLOOKUP(C957,우진고장설명!$B$5:$M$315,COLUMN()-5,FALSE),"")</f>
        <v xml:space="preserve">DCU의 RS485 데이터 중 DCU-TCMS SD TEXT4의 Bit1 “DLS Failure”  신호가 “1”이 되면 검지
</v>
      </c>
      <c r="K957" t="str">
        <f>IFERROR(VLOOKUP(C957,우진고장설명!$B$5:$M$315,COLUMN()-5,FALSE),"")</f>
        <v>출입문 잠김 상태 확인 불가</v>
      </c>
      <c r="L957" t="str">
        <f>IFERROR(VLOOKUP(C957,우진고장설명!$B$5:$M$315,COLUMN()-5,FALSE),"")</f>
        <v xml:space="preserve">
1) 출입문이 열림 상태에서 DLS가 작동되어 있는 경우
2) 출입문이 닫힘 상태에서 DLS가 작동되지 않은 경우
</v>
      </c>
      <c r="M957" t="str">
        <f>IFERROR(VLOOKUP(C957,우진고장설명!$B$5:$M$315,COLUMN()-5,FALSE),"")</f>
        <v>전기적 결선상태가 양호하고, 출입문 열림 닫힘 시, DLS가 정상적으로 작동</v>
      </c>
      <c r="N957" t="str">
        <f>IFERROR(VLOOKUP(C957,우진고장설명!$B$5:$M$315,COLUMN()-5,FALSE),"")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957" t="s">
        <v>2787</v>
      </c>
      <c r="P957" t="str">
        <f>IFERROR(VLOOKUP(C957,우진고장설명!$B$5:$M$315,COLUMN()-5,FALSE),"")</f>
        <v>우진200량</v>
      </c>
    </row>
    <row r="958" spans="1:16" x14ac:dyDescent="0.4">
      <c r="A958">
        <v>957</v>
      </c>
      <c r="B958" s="13" t="s">
        <v>7314</v>
      </c>
      <c r="C958" s="13">
        <f t="shared" si="14"/>
        <v>510</v>
      </c>
      <c r="D958" s="14" t="s">
        <v>8160</v>
      </c>
      <c r="E958" s="13" t="s">
        <v>3659</v>
      </c>
      <c r="F958" s="13" t="s">
        <v>2837</v>
      </c>
      <c r="G958" t="str">
        <f>IFERROR(VLOOKUP(C958,우진고장설명!$B$5:$M$315,COLUMN()-5,FALSE),"")</f>
        <v>DCU-출입문 닫힘 리미트 스위치1 고장</v>
      </c>
      <c r="H958" t="str">
        <f>IFERROR(VLOOKUP(C958,우진고장설명!$B$5:$M$315,COLUMN()-5,FALSE),"")</f>
        <v>C</v>
      </c>
      <c r="I958" t="str">
        <f>IFERROR(VLOOKUP(C958,우진고장설명!$B$5:$M$315,COLUMN()-5,FALSE),"")</f>
        <v>DCU</v>
      </c>
      <c r="J958" t="str">
        <f>IFERROR(VLOOKUP(C958,우진고장설명!$B$5:$M$315,COLUMN()-5,FALSE),"")</f>
        <v xml:space="preserve">DCU의 RS485 데이터 중 DCU-TCMS SD TEXT4의 Bit3 “DCS1 Failure(Leftt)” 신호가 “1”이 되면 검지
</v>
      </c>
      <c r="K958" t="str">
        <f>IFERROR(VLOOKUP(C958,우진고장설명!$B$5:$M$315,COLUMN()-5,FALSE),"")</f>
        <v>출입문 왼쪽 판넬 닫힘 상태 확인 불가</v>
      </c>
      <c r="L958" t="str">
        <f>IFERROR(VLOOKUP(C958,우진고장설명!$B$5:$M$315,COLUMN()-5,FALSE),"")</f>
        <v xml:space="preserve">
1) 출입문이 열림 상태에서 DCS1이 작동되어 있는 경우
2) 출입문이 닫힘 상태에서 DCS1이 작동되지 않은 경우
</v>
      </c>
      <c r="M958" t="str">
        <f>IFERROR(VLOOKUP(C958,우진고장설명!$B$5:$M$315,COLUMN()-5,FALSE),"")</f>
        <v>전기적 결선상태가 양호하고, 출입문 열림 닫힘 시, DCS1이 정상적으로 작동</v>
      </c>
      <c r="N958" t="str">
        <f>IFERROR(VLOOKUP(C958,우진고장설명!$B$5:$M$315,COLUMN()-5,FALSE),"")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958" t="s">
        <v>2787</v>
      </c>
      <c r="P958" t="str">
        <f>IFERROR(VLOOKUP(C958,우진고장설명!$B$5:$M$315,COLUMN()-5,FALSE),"")</f>
        <v>우진200량</v>
      </c>
    </row>
    <row r="959" spans="1:16" x14ac:dyDescent="0.4">
      <c r="A959">
        <v>958</v>
      </c>
      <c r="B959" s="13" t="s">
        <v>7315</v>
      </c>
      <c r="C959" s="13">
        <f t="shared" si="14"/>
        <v>511</v>
      </c>
      <c r="D959" s="14" t="s">
        <v>8162</v>
      </c>
      <c r="E959" s="13" t="s">
        <v>3659</v>
      </c>
      <c r="F959" s="13" t="s">
        <v>2837</v>
      </c>
      <c r="G959" t="str">
        <f>IFERROR(VLOOKUP(C959,우진고장설명!$B$5:$M$315,COLUMN()-5,FALSE),"")</f>
        <v>DCU-출입문 닫힘 리미트 스위치2 고장</v>
      </c>
      <c r="H959" t="str">
        <f>IFERROR(VLOOKUP(C959,우진고장설명!$B$5:$M$315,COLUMN()-5,FALSE),"")</f>
        <v>C</v>
      </c>
      <c r="I959" t="str">
        <f>IFERROR(VLOOKUP(C959,우진고장설명!$B$5:$M$315,COLUMN()-5,FALSE),"")</f>
        <v>DCU</v>
      </c>
      <c r="J959" t="str">
        <f>IFERROR(VLOOKUP(C959,우진고장설명!$B$5:$M$315,COLUMN()-5,FALSE),"")</f>
        <v xml:space="preserve">DCU의 RS485 데이터 중 DCU-TCMS SD TEXT4의 Bit2 “DCS2 Failure(Right)” 신호가 “1”이 되면 검지
</v>
      </c>
      <c r="K959" t="str">
        <f>IFERROR(VLOOKUP(C959,우진고장설명!$B$5:$M$315,COLUMN()-5,FALSE),"")</f>
        <v>출입문 오른쪽 판넬 닫힘 상태 확인 불가</v>
      </c>
      <c r="L959" t="str">
        <f>IFERROR(VLOOKUP(C959,우진고장설명!$B$5:$M$315,COLUMN()-5,FALSE),"")</f>
        <v xml:space="preserve">
1) 출입문이 열림 상태에서 DCS2가 작동되어 있는 경우
2) 출입문이 닫힘 상태에서 DCS2가 작동되지 않은 경우
</v>
      </c>
      <c r="M959" t="str">
        <f>IFERROR(VLOOKUP(C959,우진고장설명!$B$5:$M$315,COLUMN()-5,FALSE),"")</f>
        <v>전기적 결선상태가 양호하고, 출입문 열림 닫힘 시, DCS2가 정상적으로 작동</v>
      </c>
      <c r="N959" t="str">
        <f>IFERROR(VLOOKUP(C959,우진고장설명!$B$5:$M$315,COLUMN()-5,FALSE),"")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959" t="s">
        <v>2787</v>
      </c>
      <c r="P959" t="str">
        <f>IFERROR(VLOOKUP(C959,우진고장설명!$B$5:$M$315,COLUMN()-5,FALSE),"")</f>
        <v>우진200량</v>
      </c>
    </row>
    <row r="960" spans="1:16" x14ac:dyDescent="0.4">
      <c r="A960">
        <v>959</v>
      </c>
      <c r="B960" s="13" t="s">
        <v>7317</v>
      </c>
      <c r="C960" s="13">
        <f t="shared" si="14"/>
        <v>512</v>
      </c>
      <c r="D960" s="14" t="s">
        <v>8164</v>
      </c>
      <c r="E960" s="13" t="s">
        <v>3659</v>
      </c>
      <c r="F960" s="13" t="s">
        <v>2837</v>
      </c>
      <c r="G960" t="str">
        <f>IFERROR(VLOOKUP(C960,우진고장설명!$B$5:$M$315,COLUMN()-5,FALSE),"")</f>
        <v>DCU-파라미터 로딩 실패</v>
      </c>
      <c r="H960" t="str">
        <f>IFERROR(VLOOKUP(C960,우진고장설명!$B$5:$M$315,COLUMN()-5,FALSE),"")</f>
        <v>C</v>
      </c>
      <c r="I960" t="str">
        <f>IFERROR(VLOOKUP(C960,우진고장설명!$B$5:$M$315,COLUMN()-5,FALSE),"")</f>
        <v>DCU</v>
      </c>
      <c r="J960" t="str">
        <f>IFERROR(VLOOKUP(C960,우진고장설명!$B$5:$M$315,COLUMN()-5,FALSE),"")</f>
        <v xml:space="preserve">DCU의 RS485 데이터 중 DCU-TCMS SD TEXT4의 Bit6 “Paraneter error”  신호가 “1”이 되면 검지
</v>
      </c>
      <c r="K960" t="str">
        <f>IFERROR(VLOOKUP(C960,우진고장설명!$B$5:$M$315,COLUMN()-5,FALSE),"")</f>
        <v>Parametererror 현시(출입문은 정상작동 가능)</v>
      </c>
      <c r="L960" t="str">
        <f>IFERROR(VLOOKUP(C960,우진고장설명!$B$5:$M$315,COLUMN()-5,FALSE),"")</f>
        <v xml:space="preserve">DCU 자체 내의 EEPROM으로부터 parameter데이터 로딩 실패
</v>
      </c>
      <c r="M960" t="str">
        <f>IFERROR(VLOOKUP(C960,우진고장설명!$B$5:$M$315,COLUMN()-5,FALSE),"")</f>
        <v>DCU의 EEPROM에서 parameter 로딩 완료</v>
      </c>
      <c r="N960" t="str">
        <f>IFERROR(VLOOKUP(C960,우진고장설명!$B$5:$M$315,COLUMN()-5,FALSE),"")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960" t="s">
        <v>2787</v>
      </c>
      <c r="P960" t="str">
        <f>IFERROR(VLOOKUP(C960,우진고장설명!$B$5:$M$315,COLUMN()-5,FALSE),"")</f>
        <v>우진200량</v>
      </c>
    </row>
    <row r="961" spans="1:16" x14ac:dyDescent="0.4">
      <c r="A961">
        <v>960</v>
      </c>
      <c r="B961" s="13" t="s">
        <v>7319</v>
      </c>
      <c r="C961" s="13">
        <f t="shared" si="14"/>
        <v>513</v>
      </c>
      <c r="D961" s="14" t="s">
        <v>8166</v>
      </c>
      <c r="E961" s="13" t="s">
        <v>3659</v>
      </c>
      <c r="F961" s="13" t="s">
        <v>2837</v>
      </c>
      <c r="G961" t="str">
        <f>IFERROR(VLOOKUP(C961,우진고장설명!$B$5:$M$315,COLUMN()-5,FALSE),"")</f>
        <v>DCU-모듈 상태체크 에러</v>
      </c>
      <c r="H961" t="str">
        <f>IFERROR(VLOOKUP(C961,우진고장설명!$B$5:$M$315,COLUMN()-5,FALSE),"")</f>
        <v>C</v>
      </c>
      <c r="I961" t="str">
        <f>IFERROR(VLOOKUP(C961,우진고장설명!$B$5:$M$315,COLUMN()-5,FALSE),"")</f>
        <v>DCU</v>
      </c>
      <c r="J961" t="str">
        <f>IFERROR(VLOOKUP(C961,우진고장설명!$B$5:$M$315,COLUMN()-5,FALSE),"")</f>
        <v xml:space="preserve">DCU의 RS485 데이터 중 DCU-TCMS SD TEXT5의 Bit1 “Module check error” 신호가 “1”이 되면 검지
</v>
      </c>
      <c r="K961" t="str">
        <f>IFERROR(VLOOKUP(C961,우진고장설명!$B$5:$M$315,COLUMN()-5,FALSE),"")</f>
        <v>Modulecheckerror현시(출입문은 정상작동가능)</v>
      </c>
      <c r="L961" t="str">
        <f>IFERROR(VLOOKUP(C961,우진고장설명!$B$5:$M$315,COLUMN()-5,FALSE),"")</f>
        <v xml:space="preserve">2중계 DCU의 ‘A’ 모듈과 ‘B’ 모듈 간, 상태 체크 기능에 이상이 생긴 경우 고장 발생
</v>
      </c>
      <c r="M961" t="str">
        <f>IFERROR(VLOOKUP(C961,우진고장설명!$B$5:$M$315,COLUMN()-5,FALSE),"")</f>
        <v>DCU의 ‘A' 모듈과 ‘B' 모듈 간, 상태 체크 정상</v>
      </c>
      <c r="N961" t="str">
        <f>IFERROR(VLOOKUP(C961,우진고장설명!$B$5:$M$315,COLUMN()-5,FALSE),"")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961" t="s">
        <v>2787</v>
      </c>
      <c r="P961" t="str">
        <f>IFERROR(VLOOKUP(C961,우진고장설명!$B$5:$M$315,COLUMN()-5,FALSE),"")</f>
        <v>우진200량</v>
      </c>
    </row>
    <row r="962" spans="1:16" x14ac:dyDescent="0.4">
      <c r="A962">
        <v>961</v>
      </c>
      <c r="B962" s="13" t="s">
        <v>7321</v>
      </c>
      <c r="C962" s="13">
        <f t="shared" si="14"/>
        <v>514</v>
      </c>
      <c r="D962" s="14" t="s">
        <v>8168</v>
      </c>
      <c r="E962" s="13" t="s">
        <v>3659</v>
      </c>
      <c r="F962" s="13" t="s">
        <v>2837</v>
      </c>
      <c r="G962" t="str">
        <f>IFERROR(VLOOKUP(C962,우진고장설명!$B$5:$M$315,COLUMN()-5,FALSE),"")</f>
        <v>DCU-출입문 닫힘시간 초과</v>
      </c>
      <c r="H962" t="str">
        <f>IFERROR(VLOOKUP(C962,우진고장설명!$B$5:$M$315,COLUMN()-5,FALSE),"")</f>
        <v>C</v>
      </c>
      <c r="I962" t="str">
        <f>IFERROR(VLOOKUP(C962,우진고장설명!$B$5:$M$315,COLUMN()-5,FALSE),"")</f>
        <v>DCU</v>
      </c>
      <c r="J962" t="str">
        <f>IFERROR(VLOOKUP(C962,우진고장설명!$B$5:$M$315,COLUMN()-5,FALSE),"")</f>
        <v xml:space="preserve">DCU의 RS485 데이터 중 DCU-TCMS SD TEXT5의 Bit2 “Close time out”  신호가 “1”이 되면 검지
</v>
      </c>
      <c r="K962" t="str">
        <f>IFERROR(VLOOKUP(C962,우진고장설명!$B$5:$M$315,COLUMN()-5,FALSE),"")</f>
        <v>Closetimeout 현시(출입문은 정상작동가능)</v>
      </c>
      <c r="L962" t="str">
        <f>IFERROR(VLOOKUP(C962,우진고장설명!$B$5:$M$315,COLUMN()-5,FALSE),"")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962" t="str">
        <f>IFERROR(VLOOKUP(C962,우진고장설명!$B$5:$M$315,COLUMN()-5,FALSE),"")</f>
        <v>출입문이 7초 이내에 닫힘 완료</v>
      </c>
      <c r="N962" t="str">
        <f>IFERROR(VLOOKUP(C962,우진고장설명!$B$5:$M$315,COLUMN()-5,FALSE),"")</f>
        <v>1) 출입문 구동부, 바닥면, 포켓 또는 개구부 사이에 이물질이 끼어 있는지 확인하여 조치한다.
2) 차량 운전실의 ‘장애물 바이패스' 스위치가 작동된 상태인지 확인하고, OFF 한다.</v>
      </c>
      <c r="O962" t="s">
        <v>2787</v>
      </c>
      <c r="P962" t="str">
        <f>IFERROR(VLOOKUP(C962,우진고장설명!$B$5:$M$315,COLUMN()-5,FALSE),"")</f>
        <v>우진200량</v>
      </c>
    </row>
    <row r="963" spans="1:16" x14ac:dyDescent="0.4">
      <c r="A963">
        <v>962</v>
      </c>
      <c r="B963" s="13" t="s">
        <v>7323</v>
      </c>
      <c r="C963" s="13">
        <f t="shared" ref="C963:C1026" si="15">INT(B963)</f>
        <v>515</v>
      </c>
      <c r="D963" s="14" t="s">
        <v>8170</v>
      </c>
      <c r="E963" s="13" t="s">
        <v>3659</v>
      </c>
      <c r="F963" s="13" t="s">
        <v>2837</v>
      </c>
      <c r="G963" t="str">
        <f>IFERROR(VLOOKUP(C963,우진고장설명!$B$5:$M$315,COLUMN()-5,FALSE),"")</f>
        <v>DCU-출입문 열림시간 초과</v>
      </c>
      <c r="H963" t="str">
        <f>IFERROR(VLOOKUP(C963,우진고장설명!$B$5:$M$315,COLUMN()-5,FALSE),"")</f>
        <v>C</v>
      </c>
      <c r="I963" t="str">
        <f>IFERROR(VLOOKUP(C963,우진고장설명!$B$5:$M$315,COLUMN()-5,FALSE),"")</f>
        <v>DCU</v>
      </c>
      <c r="J963" t="str">
        <f>IFERROR(VLOOKUP(C963,우진고장설명!$B$5:$M$315,COLUMN()-5,FALSE),"")</f>
        <v xml:space="preserve">DCU의 RS485 데이터 중 DCU-TCMS SD TEXT5의 Bit3 “Open time out”  신호가 “1”이 되면 검지
</v>
      </c>
      <c r="K963" t="str">
        <f>IFERROR(VLOOKUP(C963,우진고장설명!$B$5:$M$315,COLUMN()-5,FALSE),"")</f>
        <v>Closetimeout 현시(출입문은 정상작동가능)</v>
      </c>
      <c r="L963" t="str">
        <f>IFERROR(VLOOKUP(C963,우진고장설명!$B$5:$M$315,COLUMN()-5,FALSE),"")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963" t="str">
        <f>IFERROR(VLOOKUP(C963,우진고장설명!$B$5:$M$315,COLUMN()-5,FALSE),"")</f>
        <v>출입문이 6초 이내에 열림 완료</v>
      </c>
      <c r="N963" t="str">
        <f>IFERROR(VLOOKUP(C963,우진고장설명!$B$5:$M$315,COLUMN()-5,FALSE),"")</f>
        <v>1) 출입문 구동부, 바닥면, 포켓 또는 개구부 사이에 이물질이 끼어 있는지 확인하여 조치한다.
2) 차량 운전실의 ‘장애물 바이패스' 스위치가 작동된 상태인지 확인하고, OFF 한다.</v>
      </c>
      <c r="O963" t="s">
        <v>2787</v>
      </c>
      <c r="P963" t="str">
        <f>IFERROR(VLOOKUP(C963,우진고장설명!$B$5:$M$315,COLUMN()-5,FALSE),"")</f>
        <v>우진200량</v>
      </c>
    </row>
    <row r="964" spans="1:16" x14ac:dyDescent="0.4">
      <c r="A964">
        <v>963</v>
      </c>
      <c r="B964" s="13" t="s">
        <v>7325</v>
      </c>
      <c r="C964" s="13">
        <f t="shared" si="15"/>
        <v>516</v>
      </c>
      <c r="D964" s="14" t="s">
        <v>8172</v>
      </c>
      <c r="E964" s="13" t="s">
        <v>3659</v>
      </c>
      <c r="F964" s="13" t="s">
        <v>2837</v>
      </c>
      <c r="G964" t="str">
        <f>IFERROR(VLOOKUP(C964,우진고장설명!$B$5:$M$315,COLUMN()-5,FALSE),"")</f>
        <v>DCU-출입문 장애물로 인한 닫힘 실패</v>
      </c>
      <c r="H964" t="str">
        <f>IFERROR(VLOOKUP(C964,우진고장설명!$B$5:$M$315,COLUMN()-5,FALSE),"")</f>
        <v>C</v>
      </c>
      <c r="I964" t="str">
        <f>IFERROR(VLOOKUP(C964,우진고장설명!$B$5:$M$315,COLUMN()-5,FALSE),"")</f>
        <v>DCU</v>
      </c>
      <c r="J964" t="str">
        <f>IFERROR(VLOOKUP(C964,우진고장설명!$B$5:$M$315,COLUMN()-5,FALSE),"")</f>
        <v xml:space="preserve">DCU의 RS485 데이터 중 DCU-TCMS SD TEXT5의 Bit4 “Close failure due to obstacle” 신호가 “1”이 되면 검지
</v>
      </c>
      <c r="K964" t="str">
        <f>IFERROR(VLOOKUP(C964,우진고장설명!$B$5:$M$315,COLUMN()-5,FALSE),"")</f>
        <v>3회 재열림 및 재닫힘을 시도한 후, 출입문 완전 열림 상태로 대기</v>
      </c>
      <c r="L964" t="str">
        <f>IFERROR(VLOOKUP(C964,우진고장설명!$B$5:$M$315,COLUMN()-5,FALSE),"")</f>
        <v xml:space="preserve">도어 닫힘 중 3회 장애물감지로 인해 닫힘 완료 실패(물리적 장애물, 기구 부품 불량, DCU 불량)
</v>
      </c>
      <c r="M964" t="str">
        <f>IFERROR(VLOOKUP(C964,우진고장설명!$B$5:$M$315,COLUMN()-5,FALSE),"")</f>
        <v>출입문 닫힘 시, 장애물 감지 없이 닫힘 완료</v>
      </c>
      <c r="N964" t="str">
        <f>IFERROR(VLOOKUP(C964,우진고장설명!$B$5:$M$315,COLUMN()-5,FALSE),"")</f>
        <v>1) 출입문 구동부, 바닥면, 포켓 또는 개구부 사이에 이물질이 끼어 있는지 확인하여 조치한다.
2) 위 조치 후에도 문제가 지속될 경우, DCU를 교체한다.</v>
      </c>
      <c r="O964" t="s">
        <v>2787</v>
      </c>
      <c r="P964" t="str">
        <f>IFERROR(VLOOKUP(C964,우진고장설명!$B$5:$M$315,COLUMN()-5,FALSE),"")</f>
        <v>우진200량</v>
      </c>
    </row>
    <row r="965" spans="1:16" x14ac:dyDescent="0.4">
      <c r="A965">
        <v>964</v>
      </c>
      <c r="B965" s="13" t="s">
        <v>7327</v>
      </c>
      <c r="C965" s="13">
        <f t="shared" si="15"/>
        <v>517</v>
      </c>
      <c r="D965" s="14" t="s">
        <v>8174</v>
      </c>
      <c r="E965" s="13" t="s">
        <v>3659</v>
      </c>
      <c r="F965" s="13" t="s">
        <v>2837</v>
      </c>
      <c r="G965" t="str">
        <f>IFERROR(VLOOKUP(C965,우진고장설명!$B$5:$M$315,COLUMN()-5,FALSE),"")</f>
        <v>DCU-출입문 장애물로 인한 열림 실패</v>
      </c>
      <c r="H965" t="str">
        <f>IFERROR(VLOOKUP(C965,우진고장설명!$B$5:$M$315,COLUMN()-5,FALSE),"")</f>
        <v>C</v>
      </c>
      <c r="I965" t="str">
        <f>IFERROR(VLOOKUP(C965,우진고장설명!$B$5:$M$315,COLUMN()-5,FALSE),"")</f>
        <v>DCU</v>
      </c>
      <c r="J965" t="str">
        <f>IFERROR(VLOOKUP(C965,우진고장설명!$B$5:$M$315,COLUMN()-5,FALSE),"")</f>
        <v xml:space="preserve">DCU의 RS485 데이터 중 DCU-TCMS SD TEXT5의 Bit4 “Open failure due to obstacle” 신호가 “1”이 되면 검지
</v>
      </c>
      <c r="K965" t="str">
        <f>IFERROR(VLOOKUP(C965,우진고장설명!$B$5:$M$315,COLUMN()-5,FALSE),"")</f>
        <v>3회 재닫힘 및 재열림을 시도한 후, 출입문 완전 닫힘 상태로 대기</v>
      </c>
      <c r="L965" t="str">
        <f>IFERROR(VLOOKUP(C965,우진고장설명!$B$5:$M$315,COLUMN()-5,FALSE),"")</f>
        <v xml:space="preserve">도어열림 중 3회 장애물감지로 인해 열림 완료 실패(물리적 장애물, 기구 부품 불량, DCU 불량)
</v>
      </c>
      <c r="M965" t="str">
        <f>IFERROR(VLOOKUP(C965,우진고장설명!$B$5:$M$315,COLUMN()-5,FALSE),"")</f>
        <v>출입문 열림 시, 장애물감지 없이 열림 완료</v>
      </c>
      <c r="N965" t="str">
        <f>IFERROR(VLOOKUP(C965,우진고장설명!$B$5:$M$315,COLUMN()-5,FALSE),"")</f>
        <v>1) 출입문 구동부, 바닥면, 포켓 또는 개구부 사이에 이물질이 끼어 있는지 확인하여 조치한다.
2) 위 조치 후에도 문제가 지속될 경우, DCU를 교체한다.</v>
      </c>
      <c r="O965" t="s">
        <v>2787</v>
      </c>
      <c r="P965" t="str">
        <f>IFERROR(VLOOKUP(C965,우진고장설명!$B$5:$M$315,COLUMN()-5,FALSE),"")</f>
        <v>우진200량</v>
      </c>
    </row>
    <row r="966" spans="1:16" x14ac:dyDescent="0.4">
      <c r="A966">
        <v>965</v>
      </c>
      <c r="B966" s="13" t="s">
        <v>7302</v>
      </c>
      <c r="C966" s="13">
        <f t="shared" si="15"/>
        <v>500</v>
      </c>
      <c r="D966" s="14" t="s">
        <v>3924</v>
      </c>
      <c r="E966" s="13" t="s">
        <v>3660</v>
      </c>
      <c r="F966" s="13" t="s">
        <v>2837</v>
      </c>
      <c r="G966" t="str">
        <f>IFERROR(VLOOKUP(C966,우진고장설명!$B$5:$M$315,COLUMN()-5,FALSE),"")</f>
        <v>DCU 통신고장</v>
      </c>
      <c r="H966" t="str">
        <f>IFERROR(VLOOKUP(C966,우진고장설명!$B$5:$M$315,COLUMN()-5,FALSE),"")</f>
        <v>C</v>
      </c>
      <c r="I966" t="str">
        <f>IFERROR(VLOOKUP(C966,우진고장설명!$B$5:$M$315,COLUMN()-5,FALSE),"")</f>
        <v>DCU</v>
      </c>
      <c r="J966" t="str">
        <f>IFERROR(VLOOKUP(C966,우진고장설명!$B$5:$M$315,COLUMN()-5,FALSE),"")</f>
        <v xml:space="preserve">DCU와 TCMS 간 RS485 통신고장이 검지되면 발생
</v>
      </c>
      <c r="K966" t="str">
        <f>IFERROR(VLOOKUP(C966,우진고장설명!$B$5:$M$315,COLUMN()-5,FALSE),"")</f>
        <v>정상적으로 출입문을 취급했음에도 불구하고, 화면상 출입문의 개폐상태 등의 변화가 없음.</v>
      </c>
      <c r="L966" t="str">
        <f>IFERROR(VLOOKUP(C966,우진고장설명!$B$5:$M$315,COLUMN()-5,FALSE),"")</f>
        <v xml:space="preserve">
1) DCU 전원 CB OFF
2) 통신연결 불량
3) 해당 DCU가 검수요원에 의해 firmware 업데이트 중인 경우
</v>
      </c>
      <c r="M966" t="str">
        <f>IFERROR(VLOOKUP(C966,우진고장설명!$B$5:$M$315,COLUMN()-5,FALSE),"")</f>
        <v>해당 차량의 DCU 및 CU/TU의 전원이 정상상태이고, 통신 라인 연결 상태가 정상</v>
      </c>
      <c r="N966" t="str">
        <f>IFERROR(VLOOKUP(C966,우진고장설명!$B$5:$M$315,COLUMN()-5,FALSE),"")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966" t="s">
        <v>2787</v>
      </c>
      <c r="P966" t="str">
        <f>IFERROR(VLOOKUP(C966,우진고장설명!$B$5:$M$315,COLUMN()-5,FALSE),"")</f>
        <v>우진200량</v>
      </c>
    </row>
    <row r="967" spans="1:16" x14ac:dyDescent="0.4">
      <c r="A967">
        <v>966</v>
      </c>
      <c r="B967" s="13" t="s">
        <v>7303</v>
      </c>
      <c r="C967" s="13">
        <f t="shared" si="15"/>
        <v>501</v>
      </c>
      <c r="D967" s="14" t="s">
        <v>8177</v>
      </c>
      <c r="E967" s="13" t="s">
        <v>3660</v>
      </c>
      <c r="F967" s="13" t="s">
        <v>3034</v>
      </c>
      <c r="G967" t="str">
        <f>IFERROR(VLOOKUP(C967,우진고장설명!$B$5:$M$315,COLUMN()-5,FALSE),"")</f>
        <v/>
      </c>
      <c r="H967" t="str">
        <f>IFERROR(VLOOKUP(C967,우진고장설명!$B$5:$M$315,COLUMN()-5,FALSE),"")</f>
        <v/>
      </c>
      <c r="I967" t="str">
        <f>IFERROR(VLOOKUP(C967,우진고장설명!$B$5:$M$315,COLUMN()-5,FALSE),"")</f>
        <v/>
      </c>
      <c r="J967" t="str">
        <f>IFERROR(VLOOKUP(C967,우진고장설명!$B$5:$M$315,COLUMN()-5,FALSE),"")</f>
        <v/>
      </c>
      <c r="K967" t="str">
        <f>IFERROR(VLOOKUP(C967,우진고장설명!$B$5:$M$315,COLUMN()-5,FALSE),"")</f>
        <v/>
      </c>
      <c r="L967" t="str">
        <f>IFERROR(VLOOKUP(C967,우진고장설명!$B$5:$M$315,COLUMN()-5,FALSE),"")</f>
        <v/>
      </c>
      <c r="M967" t="str">
        <f>IFERROR(VLOOKUP(C967,우진고장설명!$B$5:$M$315,COLUMN()-5,FALSE),"")</f>
        <v/>
      </c>
      <c r="N967" t="str">
        <f>IFERROR(VLOOKUP(C967,우진고장설명!$B$5:$M$315,COLUMN()-5,FALSE),"")</f>
        <v/>
      </c>
      <c r="O967" t="s">
        <v>2787</v>
      </c>
      <c r="P967" t="str">
        <f>IFERROR(VLOOKUP(C967,우진고장설명!$B$5:$M$315,COLUMN()-5,FALSE),"")</f>
        <v/>
      </c>
    </row>
    <row r="968" spans="1:16" x14ac:dyDescent="0.4">
      <c r="A968">
        <v>967</v>
      </c>
      <c r="B968" s="13" t="s">
        <v>7304</v>
      </c>
      <c r="C968" s="13">
        <f t="shared" si="15"/>
        <v>502</v>
      </c>
      <c r="D968" s="14" t="s">
        <v>8179</v>
      </c>
      <c r="E968" s="13" t="s">
        <v>3660</v>
      </c>
      <c r="F968" s="13" t="s">
        <v>3034</v>
      </c>
      <c r="G968" t="str">
        <f>IFERROR(VLOOKUP(C968,우진고장설명!$B$5:$M$315,COLUMN()-5,FALSE),"")</f>
        <v/>
      </c>
      <c r="H968" t="str">
        <f>IFERROR(VLOOKUP(C968,우진고장설명!$B$5:$M$315,COLUMN()-5,FALSE),"")</f>
        <v/>
      </c>
      <c r="I968" t="str">
        <f>IFERROR(VLOOKUP(C968,우진고장설명!$B$5:$M$315,COLUMN()-5,FALSE),"")</f>
        <v/>
      </c>
      <c r="J968" t="str">
        <f>IFERROR(VLOOKUP(C968,우진고장설명!$B$5:$M$315,COLUMN()-5,FALSE),"")</f>
        <v/>
      </c>
      <c r="K968" t="str">
        <f>IFERROR(VLOOKUP(C968,우진고장설명!$B$5:$M$315,COLUMN()-5,FALSE),"")</f>
        <v/>
      </c>
      <c r="L968" t="str">
        <f>IFERROR(VLOOKUP(C968,우진고장설명!$B$5:$M$315,COLUMN()-5,FALSE),"")</f>
        <v/>
      </c>
      <c r="M968" t="str">
        <f>IFERROR(VLOOKUP(C968,우진고장설명!$B$5:$M$315,COLUMN()-5,FALSE),"")</f>
        <v/>
      </c>
      <c r="N968" t="str">
        <f>IFERROR(VLOOKUP(C968,우진고장설명!$B$5:$M$315,COLUMN()-5,FALSE),"")</f>
        <v/>
      </c>
      <c r="O968" t="s">
        <v>2787</v>
      </c>
      <c r="P968" t="str">
        <f>IFERROR(VLOOKUP(C968,우진고장설명!$B$5:$M$315,COLUMN()-5,FALSE),"")</f>
        <v/>
      </c>
    </row>
    <row r="969" spans="1:16" x14ac:dyDescent="0.4">
      <c r="A969">
        <v>968</v>
      </c>
      <c r="B969" s="13" t="s">
        <v>7305</v>
      </c>
      <c r="C969" s="13">
        <f t="shared" si="15"/>
        <v>503</v>
      </c>
      <c r="D969" s="14" t="s">
        <v>8181</v>
      </c>
      <c r="E969" s="13" t="s">
        <v>3660</v>
      </c>
      <c r="F969" s="13" t="s">
        <v>2821</v>
      </c>
      <c r="G969" t="str">
        <f>IFERROR(VLOOKUP(C969,우진고장설명!$B$5:$M$315,COLUMN()-5,FALSE),"")</f>
        <v/>
      </c>
      <c r="H969" t="str">
        <f>IFERROR(VLOOKUP(C969,우진고장설명!$B$5:$M$315,COLUMN()-5,FALSE),"")</f>
        <v/>
      </c>
      <c r="I969" t="str">
        <f>IFERROR(VLOOKUP(C969,우진고장설명!$B$5:$M$315,COLUMN()-5,FALSE),"")</f>
        <v/>
      </c>
      <c r="J969" t="str">
        <f>IFERROR(VLOOKUP(C969,우진고장설명!$B$5:$M$315,COLUMN()-5,FALSE),"")</f>
        <v/>
      </c>
      <c r="K969" t="str">
        <f>IFERROR(VLOOKUP(C969,우진고장설명!$B$5:$M$315,COLUMN()-5,FALSE),"")</f>
        <v/>
      </c>
      <c r="L969" t="str">
        <f>IFERROR(VLOOKUP(C969,우진고장설명!$B$5:$M$315,COLUMN()-5,FALSE),"")</f>
        <v/>
      </c>
      <c r="M969" t="str">
        <f>IFERROR(VLOOKUP(C969,우진고장설명!$B$5:$M$315,COLUMN()-5,FALSE),"")</f>
        <v/>
      </c>
      <c r="N969" t="str">
        <f>IFERROR(VLOOKUP(C969,우진고장설명!$B$5:$M$315,COLUMN()-5,FALSE),"")</f>
        <v/>
      </c>
      <c r="O969" t="s">
        <v>2787</v>
      </c>
      <c r="P969" t="str">
        <f>IFERROR(VLOOKUP(C969,우진고장설명!$B$5:$M$315,COLUMN()-5,FALSE),"")</f>
        <v/>
      </c>
    </row>
    <row r="970" spans="1:16" x14ac:dyDescent="0.4">
      <c r="A970">
        <v>969</v>
      </c>
      <c r="B970" s="13" t="s">
        <v>7306</v>
      </c>
      <c r="C970" s="13">
        <f t="shared" si="15"/>
        <v>504</v>
      </c>
      <c r="D970" s="14" t="s">
        <v>8183</v>
      </c>
      <c r="E970" s="13" t="s">
        <v>3660</v>
      </c>
      <c r="F970" s="13" t="s">
        <v>2821</v>
      </c>
      <c r="G970" t="str">
        <f>IFERROR(VLOOKUP(C970,우진고장설명!$B$5:$M$315,COLUMN()-5,FALSE),"")</f>
        <v/>
      </c>
      <c r="H970" t="str">
        <f>IFERROR(VLOOKUP(C970,우진고장설명!$B$5:$M$315,COLUMN()-5,FALSE),"")</f>
        <v/>
      </c>
      <c r="I970" t="str">
        <f>IFERROR(VLOOKUP(C970,우진고장설명!$B$5:$M$315,COLUMN()-5,FALSE),"")</f>
        <v/>
      </c>
      <c r="J970" t="str">
        <f>IFERROR(VLOOKUP(C970,우진고장설명!$B$5:$M$315,COLUMN()-5,FALSE),"")</f>
        <v/>
      </c>
      <c r="K970" t="str">
        <f>IFERROR(VLOOKUP(C970,우진고장설명!$B$5:$M$315,COLUMN()-5,FALSE),"")</f>
        <v/>
      </c>
      <c r="L970" t="str">
        <f>IFERROR(VLOOKUP(C970,우진고장설명!$B$5:$M$315,COLUMN()-5,FALSE),"")</f>
        <v/>
      </c>
      <c r="M970" t="str">
        <f>IFERROR(VLOOKUP(C970,우진고장설명!$B$5:$M$315,COLUMN()-5,FALSE),"")</f>
        <v/>
      </c>
      <c r="N970" t="str">
        <f>IFERROR(VLOOKUP(C970,우진고장설명!$B$5:$M$315,COLUMN()-5,FALSE),"")</f>
        <v/>
      </c>
      <c r="O970" t="s">
        <v>2787</v>
      </c>
      <c r="P970" t="str">
        <f>IFERROR(VLOOKUP(C970,우진고장설명!$B$5:$M$315,COLUMN()-5,FALSE),"")</f>
        <v/>
      </c>
    </row>
    <row r="971" spans="1:16" x14ac:dyDescent="0.4">
      <c r="A971">
        <v>970</v>
      </c>
      <c r="B971" s="13" t="s">
        <v>7307</v>
      </c>
      <c r="C971" s="13">
        <f t="shared" si="15"/>
        <v>505</v>
      </c>
      <c r="D971" s="14" t="s">
        <v>8185</v>
      </c>
      <c r="E971" s="13" t="s">
        <v>3660</v>
      </c>
      <c r="F971" s="13" t="s">
        <v>3034</v>
      </c>
      <c r="G971" t="str">
        <f>IFERROR(VLOOKUP(C971,우진고장설명!$B$5:$M$315,COLUMN()-5,FALSE),"")</f>
        <v>DCU-입력고전압</v>
      </c>
      <c r="H971" t="str">
        <f>IFERROR(VLOOKUP(C971,우진고장설명!$B$5:$M$315,COLUMN()-5,FALSE),"")</f>
        <v>W</v>
      </c>
      <c r="I971" t="str">
        <f>IFERROR(VLOOKUP(C971,우진고장설명!$B$5:$M$315,COLUMN()-5,FALSE),"")</f>
        <v>DCU</v>
      </c>
      <c r="J971" t="str">
        <f>IFERROR(VLOOKUP(C971,우진고장설명!$B$5:$M$315,COLUMN()-5,FALSE),"")</f>
        <v xml:space="preserve">DCU의 RS485 데이터 중 DCU-TCMS SD TEXT3의 Bit4 “High Voltage”  신호가 “1”이 되면 검지
</v>
      </c>
      <c r="K971" t="str">
        <f>IFERROR(VLOOKUP(C971,우진고장설명!$B$5:$M$315,COLUMN()-5,FALSE),"")</f>
        <v>고전압 상태(그리 높지 않은 고전압 상태에서는 출입문 작동에 문제가 없으나, 140Vdc 이상의 큰 전압이 인가될 경우, DCU의 PCB 기판이 손상될 수 있음.)</v>
      </c>
      <c r="L971" t="str">
        <f>IFERROR(VLOOKUP(C971,우진고장설명!$B$5:$M$315,COLUMN()-5,FALSE),"")</f>
        <v xml:space="preserve">차량으로부터 인가되는 공급전원이 125Vdc 이상
</v>
      </c>
      <c r="M971" t="str">
        <f>IFERROR(VLOOKUP(C971,우진고장설명!$B$5:$M$315,COLUMN()-5,FALSE),"")</f>
        <v>차량으로부터 인가되는 공급전원이 125Vdc 미만</v>
      </c>
      <c r="N971" t="str">
        <f>IFERROR(VLOOKUP(C971,우진고장설명!$B$5:$M$315,COLUMN()-5,FALSE),"")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971" t="s">
        <v>2787</v>
      </c>
      <c r="P971" t="str">
        <f>IFERROR(VLOOKUP(C971,우진고장설명!$B$5:$M$315,COLUMN()-5,FALSE),"")</f>
        <v>우진200량</v>
      </c>
    </row>
    <row r="972" spans="1:16" x14ac:dyDescent="0.4">
      <c r="A972">
        <v>971</v>
      </c>
      <c r="B972" s="13" t="s">
        <v>7308</v>
      </c>
      <c r="C972" s="13">
        <f t="shared" si="15"/>
        <v>506</v>
      </c>
      <c r="D972" s="14" t="s">
        <v>8187</v>
      </c>
      <c r="E972" s="13" t="s">
        <v>3660</v>
      </c>
      <c r="F972" s="13" t="s">
        <v>3034</v>
      </c>
      <c r="G972" t="str">
        <f>IFERROR(VLOOKUP(C972,우진고장설명!$B$5:$M$315,COLUMN()-5,FALSE),"")</f>
        <v>DCU-입력저전압</v>
      </c>
      <c r="H972" t="str">
        <f>IFERROR(VLOOKUP(C972,우진고장설명!$B$5:$M$315,COLUMN()-5,FALSE),"")</f>
        <v>W</v>
      </c>
      <c r="I972" t="str">
        <f>IFERROR(VLOOKUP(C972,우진고장설명!$B$5:$M$315,COLUMN()-5,FALSE),"")</f>
        <v>DCU</v>
      </c>
      <c r="J972" t="str">
        <f>IFERROR(VLOOKUP(C972,우진고장설명!$B$5:$M$315,COLUMN()-5,FALSE),"")</f>
        <v xml:space="preserve">DCU의 RS485 데이터 중 DCU-TCMS SD TEXT3의 Bit5 “Low Voltage”  신호가 “1”이 되면 검지
</v>
      </c>
      <c r="K972" t="str">
        <f>IFERROR(VLOOKUP(C972,우진고장설명!$B$5:$M$315,COLUMN()-5,FALSE),"")</f>
        <v>저전압상태(출입문 동작이 심하게 느려지거나 작동조차 안 될 수 있음.)</v>
      </c>
      <c r="L972" t="str">
        <f>IFERROR(VLOOKUP(C972,우진고장설명!$B$5:$M$315,COLUMN()-5,FALSE),"")</f>
        <v xml:space="preserve">차량으로부터 인가되는 공급전원이 70Vdc 이하
</v>
      </c>
      <c r="M972" t="str">
        <f>IFERROR(VLOOKUP(C972,우진고장설명!$B$5:$M$315,COLUMN()-5,FALSE),"")</f>
        <v>차량으로부터 인가되는 공급전원이 70Vdc 초과</v>
      </c>
      <c r="N972" t="str">
        <f>IFERROR(VLOOKUP(C972,우진고장설명!$B$5:$M$315,COLUMN()-5,FALSE),"")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972" t="s">
        <v>2787</v>
      </c>
      <c r="P972" t="str">
        <f>IFERROR(VLOOKUP(C972,우진고장설명!$B$5:$M$315,COLUMN()-5,FALSE),"")</f>
        <v>우진200량</v>
      </c>
    </row>
    <row r="973" spans="1:16" x14ac:dyDescent="0.4">
      <c r="A973">
        <v>972</v>
      </c>
      <c r="B973" s="13" t="s">
        <v>7310</v>
      </c>
      <c r="C973" s="13">
        <f t="shared" si="15"/>
        <v>507</v>
      </c>
      <c r="D973" s="14" t="s">
        <v>8189</v>
      </c>
      <c r="E973" s="13" t="s">
        <v>3660</v>
      </c>
      <c r="F973" s="13" t="s">
        <v>2837</v>
      </c>
      <c r="G973" t="str">
        <f>IFERROR(VLOOKUP(C973,우진고장설명!$B$5:$M$315,COLUMN()-5,FALSE),"")</f>
        <v>DCU-초기화 실패</v>
      </c>
      <c r="H973" t="str">
        <f>IFERROR(VLOOKUP(C973,우진고장설명!$B$5:$M$315,COLUMN()-5,FALSE),"")</f>
        <v>C</v>
      </c>
      <c r="I973" t="str">
        <f>IFERROR(VLOOKUP(C973,우진고장설명!$B$5:$M$315,COLUMN()-5,FALSE),"")</f>
        <v>DCU</v>
      </c>
      <c r="J973" t="str">
        <f>IFERROR(VLOOKUP(C973,우진고장설명!$B$5:$M$315,COLUMN()-5,FALSE),"")</f>
        <v xml:space="preserve">DCU의 RS485 데이터 중 DCU-TCMS SD TEXT4의 Bit5 “Calibration failure”  신호가 “1”이 되면 검지
</v>
      </c>
      <c r="K973" t="str">
        <f>IFERROR(VLOOKUP(C973,우진고장설명!$B$5:$M$315,COLUMN()-5,FALSE),"")</f>
        <v>초기화가 실패하여 정상적인 출임문 열림/닫힘이 불가능</v>
      </c>
      <c r="L973" t="str">
        <f>IFERROR(VLOOKUP(C973,우진고장설명!$B$5:$M$315,COLUMN()-5,FALSE),"")</f>
        <v xml:space="preserve">DCU 초기화 동작 중, 모터 고장, 장애물감지, 리미트 스위치 고장 등으로 인해 초기화를 완료하지 못하는 경우
</v>
      </c>
      <c r="M973" t="str">
        <f>IFERROR(VLOOKUP(C973,우진고장설명!$B$5:$M$315,COLUMN()-5,FALSE),"")</f>
        <v>초기화 실패를 야기한 고장코드를 확인하여 조치 후, 재닫힘 명령을 주거나 DCU 전원 reset</v>
      </c>
      <c r="N973" t="str">
        <f>IFERROR(VLOOKUP(C973,우진고장설명!$B$5:$M$315,COLUMN()-5,FALSE),"")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973" t="s">
        <v>2787</v>
      </c>
      <c r="P973" t="str">
        <f>IFERROR(VLOOKUP(C973,우진고장설명!$B$5:$M$315,COLUMN()-5,FALSE),"")</f>
        <v>우진200량</v>
      </c>
    </row>
    <row r="974" spans="1:16" x14ac:dyDescent="0.4">
      <c r="A974">
        <v>973</v>
      </c>
      <c r="B974" s="13" t="s">
        <v>7312</v>
      </c>
      <c r="C974" s="13">
        <f t="shared" si="15"/>
        <v>508</v>
      </c>
      <c r="D974" s="14" t="s">
        <v>8191</v>
      </c>
      <c r="E974" s="13" t="s">
        <v>3660</v>
      </c>
      <c r="F974" s="13" t="s">
        <v>2821</v>
      </c>
      <c r="G974" t="str">
        <f>IFERROR(VLOOKUP(C974,우진고장설명!$B$5:$M$315,COLUMN()-5,FALSE),"")</f>
        <v>DCU-출입문 모터/인코더 고장</v>
      </c>
      <c r="H974" t="str">
        <f>IFERROR(VLOOKUP(C974,우진고장설명!$B$5:$M$315,COLUMN()-5,FALSE),"")</f>
        <v>B</v>
      </c>
      <c r="I974" t="str">
        <f>IFERROR(VLOOKUP(C974,우진고장설명!$B$5:$M$315,COLUMN()-5,FALSE),"")</f>
        <v>DCU</v>
      </c>
      <c r="J974" t="str">
        <f>IFERROR(VLOOKUP(C974,우진고장설명!$B$5:$M$315,COLUMN()-5,FALSE),"")</f>
        <v xml:space="preserve">DCU의 RS485 데이터 중 DCU-TCMS SD TEXT4의 Bit4 “Motor / Encoder failure”  신호가 “1”이 되면
검지
</v>
      </c>
      <c r="K974" t="str">
        <f>IFERROR(VLOOKUP(C974,우진고장설명!$B$5:$M$315,COLUMN()-5,FALSE),"")</f>
        <v>출입문 정상동작 불가</v>
      </c>
      <c r="L974" t="str">
        <f>IFERROR(VLOOKUP(C974,우진고장설명!$B$5:$M$315,COLUMN()-5,FALSE),"")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974" t="str">
        <f>IFERROR(VLOOKUP(C974,우진고장설명!$B$5:$M$315,COLUMN()-5,FALSE),"")</f>
        <v>모터/인코더 및 DCU가 정상 상태이고, 전기적 연결 상태가 정상</v>
      </c>
      <c r="N974" t="str">
        <f>IFERROR(VLOOKUP(C974,우진고장설명!$B$5:$M$315,COLUMN()-5,FALSE),"")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974" t="s">
        <v>2787</v>
      </c>
      <c r="P974" t="str">
        <f>IFERROR(VLOOKUP(C974,우진고장설명!$B$5:$M$315,COLUMN()-5,FALSE),"")</f>
        <v>우진200량</v>
      </c>
    </row>
    <row r="975" spans="1:16" x14ac:dyDescent="0.4">
      <c r="A975">
        <v>974</v>
      </c>
      <c r="B975" s="13" t="s">
        <v>7313</v>
      </c>
      <c r="C975" s="13">
        <f t="shared" si="15"/>
        <v>509</v>
      </c>
      <c r="D975" s="14" t="s">
        <v>8193</v>
      </c>
      <c r="E975" s="13" t="s">
        <v>3660</v>
      </c>
      <c r="F975" s="13" t="s">
        <v>2837</v>
      </c>
      <c r="G975" t="str">
        <f>IFERROR(VLOOKUP(C975,우진고장설명!$B$5:$M$315,COLUMN()-5,FALSE),"")</f>
        <v>DCU-출입문 잠김 리미트 스위치 고장</v>
      </c>
      <c r="H975" t="str">
        <f>IFERROR(VLOOKUP(C975,우진고장설명!$B$5:$M$315,COLUMN()-5,FALSE),"")</f>
        <v>C</v>
      </c>
      <c r="I975" t="str">
        <f>IFERROR(VLOOKUP(C975,우진고장설명!$B$5:$M$315,COLUMN()-5,FALSE),"")</f>
        <v>DCU</v>
      </c>
      <c r="J975" t="str">
        <f>IFERROR(VLOOKUP(C975,우진고장설명!$B$5:$M$315,COLUMN()-5,FALSE),"")</f>
        <v xml:space="preserve">DCU의 RS485 데이터 중 DCU-TCMS SD TEXT4의 Bit1 “DLS Failure”  신호가 “1”이 되면 검지
</v>
      </c>
      <c r="K975" t="str">
        <f>IFERROR(VLOOKUP(C975,우진고장설명!$B$5:$M$315,COLUMN()-5,FALSE),"")</f>
        <v>출입문 잠김 상태 확인 불가</v>
      </c>
      <c r="L975" t="str">
        <f>IFERROR(VLOOKUP(C975,우진고장설명!$B$5:$M$315,COLUMN()-5,FALSE),"")</f>
        <v xml:space="preserve">
1) 출입문이 열림 상태에서 DLS가 작동되어 있는 경우
2) 출입문이 닫힘 상태에서 DLS가 작동되지 않은 경우
</v>
      </c>
      <c r="M975" t="str">
        <f>IFERROR(VLOOKUP(C975,우진고장설명!$B$5:$M$315,COLUMN()-5,FALSE),"")</f>
        <v>전기적 결선상태가 양호하고, 출입문 열림 닫힘 시, DLS가 정상적으로 작동</v>
      </c>
      <c r="N975" t="str">
        <f>IFERROR(VLOOKUP(C975,우진고장설명!$B$5:$M$315,COLUMN()-5,FALSE),"")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975" t="s">
        <v>2787</v>
      </c>
      <c r="P975" t="str">
        <f>IFERROR(VLOOKUP(C975,우진고장설명!$B$5:$M$315,COLUMN()-5,FALSE),"")</f>
        <v>우진200량</v>
      </c>
    </row>
    <row r="976" spans="1:16" x14ac:dyDescent="0.4">
      <c r="A976">
        <v>975</v>
      </c>
      <c r="B976" s="13" t="s">
        <v>7314</v>
      </c>
      <c r="C976" s="13">
        <f t="shared" si="15"/>
        <v>510</v>
      </c>
      <c r="D976" s="14" t="s">
        <v>8195</v>
      </c>
      <c r="E976" s="13" t="s">
        <v>3660</v>
      </c>
      <c r="F976" s="13" t="s">
        <v>2837</v>
      </c>
      <c r="G976" t="str">
        <f>IFERROR(VLOOKUP(C976,우진고장설명!$B$5:$M$315,COLUMN()-5,FALSE),"")</f>
        <v>DCU-출입문 닫힘 리미트 스위치1 고장</v>
      </c>
      <c r="H976" t="str">
        <f>IFERROR(VLOOKUP(C976,우진고장설명!$B$5:$M$315,COLUMN()-5,FALSE),"")</f>
        <v>C</v>
      </c>
      <c r="I976" t="str">
        <f>IFERROR(VLOOKUP(C976,우진고장설명!$B$5:$M$315,COLUMN()-5,FALSE),"")</f>
        <v>DCU</v>
      </c>
      <c r="J976" t="str">
        <f>IFERROR(VLOOKUP(C976,우진고장설명!$B$5:$M$315,COLUMN()-5,FALSE),"")</f>
        <v xml:space="preserve">DCU의 RS485 데이터 중 DCU-TCMS SD TEXT4의 Bit3 “DCS1 Failure(Leftt)” 신호가 “1”이 되면 검지
</v>
      </c>
      <c r="K976" t="str">
        <f>IFERROR(VLOOKUP(C976,우진고장설명!$B$5:$M$315,COLUMN()-5,FALSE),"")</f>
        <v>출입문 왼쪽 판넬 닫힘 상태 확인 불가</v>
      </c>
      <c r="L976" t="str">
        <f>IFERROR(VLOOKUP(C976,우진고장설명!$B$5:$M$315,COLUMN()-5,FALSE),"")</f>
        <v xml:space="preserve">
1) 출입문이 열림 상태에서 DCS1이 작동되어 있는 경우
2) 출입문이 닫힘 상태에서 DCS1이 작동되지 않은 경우
</v>
      </c>
      <c r="M976" t="str">
        <f>IFERROR(VLOOKUP(C976,우진고장설명!$B$5:$M$315,COLUMN()-5,FALSE),"")</f>
        <v>전기적 결선상태가 양호하고, 출입문 열림 닫힘 시, DCS1이 정상적으로 작동</v>
      </c>
      <c r="N976" t="str">
        <f>IFERROR(VLOOKUP(C976,우진고장설명!$B$5:$M$315,COLUMN()-5,FALSE),"")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976" t="s">
        <v>2787</v>
      </c>
      <c r="P976" t="str">
        <f>IFERROR(VLOOKUP(C976,우진고장설명!$B$5:$M$315,COLUMN()-5,FALSE),"")</f>
        <v>우진200량</v>
      </c>
    </row>
    <row r="977" spans="1:16" x14ac:dyDescent="0.4">
      <c r="A977">
        <v>976</v>
      </c>
      <c r="B977" s="13" t="s">
        <v>7315</v>
      </c>
      <c r="C977" s="13">
        <f t="shared" si="15"/>
        <v>511</v>
      </c>
      <c r="D977" s="14" t="s">
        <v>8197</v>
      </c>
      <c r="E977" s="13" t="s">
        <v>3660</v>
      </c>
      <c r="F977" s="13" t="s">
        <v>2837</v>
      </c>
      <c r="G977" t="str">
        <f>IFERROR(VLOOKUP(C977,우진고장설명!$B$5:$M$315,COLUMN()-5,FALSE),"")</f>
        <v>DCU-출입문 닫힘 리미트 스위치2 고장</v>
      </c>
      <c r="H977" t="str">
        <f>IFERROR(VLOOKUP(C977,우진고장설명!$B$5:$M$315,COLUMN()-5,FALSE),"")</f>
        <v>C</v>
      </c>
      <c r="I977" t="str">
        <f>IFERROR(VLOOKUP(C977,우진고장설명!$B$5:$M$315,COLUMN()-5,FALSE),"")</f>
        <v>DCU</v>
      </c>
      <c r="J977" t="str">
        <f>IFERROR(VLOOKUP(C977,우진고장설명!$B$5:$M$315,COLUMN()-5,FALSE),"")</f>
        <v xml:space="preserve">DCU의 RS485 데이터 중 DCU-TCMS SD TEXT4의 Bit2 “DCS2 Failure(Right)” 신호가 “1”이 되면 검지
</v>
      </c>
      <c r="K977" t="str">
        <f>IFERROR(VLOOKUP(C977,우진고장설명!$B$5:$M$315,COLUMN()-5,FALSE),"")</f>
        <v>출입문 오른쪽 판넬 닫힘 상태 확인 불가</v>
      </c>
      <c r="L977" t="str">
        <f>IFERROR(VLOOKUP(C977,우진고장설명!$B$5:$M$315,COLUMN()-5,FALSE),"")</f>
        <v xml:space="preserve">
1) 출입문이 열림 상태에서 DCS2가 작동되어 있는 경우
2) 출입문이 닫힘 상태에서 DCS2가 작동되지 않은 경우
</v>
      </c>
      <c r="M977" t="str">
        <f>IFERROR(VLOOKUP(C977,우진고장설명!$B$5:$M$315,COLUMN()-5,FALSE),"")</f>
        <v>전기적 결선상태가 양호하고, 출입문 열림 닫힘 시, DCS2가 정상적으로 작동</v>
      </c>
      <c r="N977" t="str">
        <f>IFERROR(VLOOKUP(C977,우진고장설명!$B$5:$M$315,COLUMN()-5,FALSE),"")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977" t="s">
        <v>2787</v>
      </c>
      <c r="P977" t="str">
        <f>IFERROR(VLOOKUP(C977,우진고장설명!$B$5:$M$315,COLUMN()-5,FALSE),"")</f>
        <v>우진200량</v>
      </c>
    </row>
    <row r="978" spans="1:16" x14ac:dyDescent="0.4">
      <c r="A978">
        <v>977</v>
      </c>
      <c r="B978" s="13" t="s">
        <v>7317</v>
      </c>
      <c r="C978" s="13">
        <f t="shared" si="15"/>
        <v>512</v>
      </c>
      <c r="D978" s="14" t="s">
        <v>8199</v>
      </c>
      <c r="E978" s="13" t="s">
        <v>3660</v>
      </c>
      <c r="F978" s="13" t="s">
        <v>2837</v>
      </c>
      <c r="G978" t="str">
        <f>IFERROR(VLOOKUP(C978,우진고장설명!$B$5:$M$315,COLUMN()-5,FALSE),"")</f>
        <v>DCU-파라미터 로딩 실패</v>
      </c>
      <c r="H978" t="str">
        <f>IFERROR(VLOOKUP(C978,우진고장설명!$B$5:$M$315,COLUMN()-5,FALSE),"")</f>
        <v>C</v>
      </c>
      <c r="I978" t="str">
        <f>IFERROR(VLOOKUP(C978,우진고장설명!$B$5:$M$315,COLUMN()-5,FALSE),"")</f>
        <v>DCU</v>
      </c>
      <c r="J978" t="str">
        <f>IFERROR(VLOOKUP(C978,우진고장설명!$B$5:$M$315,COLUMN()-5,FALSE),"")</f>
        <v xml:space="preserve">DCU의 RS485 데이터 중 DCU-TCMS SD TEXT4의 Bit6 “Paraneter error”  신호가 “1”이 되면 검지
</v>
      </c>
      <c r="K978" t="str">
        <f>IFERROR(VLOOKUP(C978,우진고장설명!$B$5:$M$315,COLUMN()-5,FALSE),"")</f>
        <v>Parametererror 현시(출입문은 정상작동 가능)</v>
      </c>
      <c r="L978" t="str">
        <f>IFERROR(VLOOKUP(C978,우진고장설명!$B$5:$M$315,COLUMN()-5,FALSE),"")</f>
        <v xml:space="preserve">DCU 자체 내의 EEPROM으로부터 parameter데이터 로딩 실패
</v>
      </c>
      <c r="M978" t="str">
        <f>IFERROR(VLOOKUP(C978,우진고장설명!$B$5:$M$315,COLUMN()-5,FALSE),"")</f>
        <v>DCU의 EEPROM에서 parameter 로딩 완료</v>
      </c>
      <c r="N978" t="str">
        <f>IFERROR(VLOOKUP(C978,우진고장설명!$B$5:$M$315,COLUMN()-5,FALSE),"")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978" t="s">
        <v>2787</v>
      </c>
      <c r="P978" t="str">
        <f>IFERROR(VLOOKUP(C978,우진고장설명!$B$5:$M$315,COLUMN()-5,FALSE),"")</f>
        <v>우진200량</v>
      </c>
    </row>
    <row r="979" spans="1:16" x14ac:dyDescent="0.4">
      <c r="A979">
        <v>978</v>
      </c>
      <c r="B979" s="13" t="s">
        <v>7319</v>
      </c>
      <c r="C979" s="13">
        <f t="shared" si="15"/>
        <v>513</v>
      </c>
      <c r="D979" s="14" t="s">
        <v>8201</v>
      </c>
      <c r="E979" s="13" t="s">
        <v>3660</v>
      </c>
      <c r="F979" s="13" t="s">
        <v>2837</v>
      </c>
      <c r="G979" t="str">
        <f>IFERROR(VLOOKUP(C979,우진고장설명!$B$5:$M$315,COLUMN()-5,FALSE),"")</f>
        <v>DCU-모듈 상태체크 에러</v>
      </c>
      <c r="H979" t="str">
        <f>IFERROR(VLOOKUP(C979,우진고장설명!$B$5:$M$315,COLUMN()-5,FALSE),"")</f>
        <v>C</v>
      </c>
      <c r="I979" t="str">
        <f>IFERROR(VLOOKUP(C979,우진고장설명!$B$5:$M$315,COLUMN()-5,FALSE),"")</f>
        <v>DCU</v>
      </c>
      <c r="J979" t="str">
        <f>IFERROR(VLOOKUP(C979,우진고장설명!$B$5:$M$315,COLUMN()-5,FALSE),"")</f>
        <v xml:space="preserve">DCU의 RS485 데이터 중 DCU-TCMS SD TEXT5의 Bit1 “Module check error” 신호가 “1”이 되면 검지
</v>
      </c>
      <c r="K979" t="str">
        <f>IFERROR(VLOOKUP(C979,우진고장설명!$B$5:$M$315,COLUMN()-5,FALSE),"")</f>
        <v>Modulecheckerror현시(출입문은 정상작동가능)</v>
      </c>
      <c r="L979" t="str">
        <f>IFERROR(VLOOKUP(C979,우진고장설명!$B$5:$M$315,COLUMN()-5,FALSE),"")</f>
        <v xml:space="preserve">2중계 DCU의 ‘A’ 모듈과 ‘B’ 모듈 간, 상태 체크 기능에 이상이 생긴 경우 고장 발생
</v>
      </c>
      <c r="M979" t="str">
        <f>IFERROR(VLOOKUP(C979,우진고장설명!$B$5:$M$315,COLUMN()-5,FALSE),"")</f>
        <v>DCU의 ‘A' 모듈과 ‘B' 모듈 간, 상태 체크 정상</v>
      </c>
      <c r="N979" t="str">
        <f>IFERROR(VLOOKUP(C979,우진고장설명!$B$5:$M$315,COLUMN()-5,FALSE),"")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979" t="s">
        <v>2787</v>
      </c>
      <c r="P979" t="str">
        <f>IFERROR(VLOOKUP(C979,우진고장설명!$B$5:$M$315,COLUMN()-5,FALSE),"")</f>
        <v>우진200량</v>
      </c>
    </row>
    <row r="980" spans="1:16" x14ac:dyDescent="0.4">
      <c r="A980">
        <v>979</v>
      </c>
      <c r="B980" s="13" t="s">
        <v>7321</v>
      </c>
      <c r="C980" s="13">
        <f t="shared" si="15"/>
        <v>514</v>
      </c>
      <c r="D980" s="14" t="s">
        <v>11549</v>
      </c>
      <c r="E980" s="13" t="s">
        <v>3660</v>
      </c>
      <c r="F980" s="13" t="s">
        <v>2837</v>
      </c>
      <c r="G980" t="str">
        <f>IFERROR(VLOOKUP(C980,우진고장설명!$B$5:$M$315,COLUMN()-5,FALSE),"")</f>
        <v>DCU-출입문 닫힘시간 초과</v>
      </c>
      <c r="H980" t="str">
        <f>IFERROR(VLOOKUP(C980,우진고장설명!$B$5:$M$315,COLUMN()-5,FALSE),"")</f>
        <v>C</v>
      </c>
      <c r="I980" t="str">
        <f>IFERROR(VLOOKUP(C980,우진고장설명!$B$5:$M$315,COLUMN()-5,FALSE),"")</f>
        <v>DCU</v>
      </c>
      <c r="J980" t="str">
        <f>IFERROR(VLOOKUP(C980,우진고장설명!$B$5:$M$315,COLUMN()-5,FALSE),"")</f>
        <v xml:space="preserve">DCU의 RS485 데이터 중 DCU-TCMS SD TEXT5의 Bit2 “Close time out”  신호가 “1”이 되면 검지
</v>
      </c>
      <c r="K980" t="str">
        <f>IFERROR(VLOOKUP(C980,우진고장설명!$B$5:$M$315,COLUMN()-5,FALSE),"")</f>
        <v>Closetimeout 현시(출입문은 정상작동가능)</v>
      </c>
      <c r="L980" t="str">
        <f>IFERROR(VLOOKUP(C980,우진고장설명!$B$5:$M$315,COLUMN()-5,FALSE),"")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980" t="str">
        <f>IFERROR(VLOOKUP(C980,우진고장설명!$B$5:$M$315,COLUMN()-5,FALSE),"")</f>
        <v>출입문이 7초 이내에 닫힘 완료</v>
      </c>
      <c r="N980" t="str">
        <f>IFERROR(VLOOKUP(C980,우진고장설명!$B$5:$M$315,COLUMN()-5,FALSE),"")</f>
        <v>1) 출입문 구동부, 바닥면, 포켓 또는 개구부 사이에 이물질이 끼어 있는지 확인하여 조치한다.
2) 차량 운전실의 ‘장애물 바이패스' 스위치가 작동된 상태인지 확인하고, OFF 한다.</v>
      </c>
      <c r="O980" t="s">
        <v>2787</v>
      </c>
      <c r="P980" t="str">
        <f>IFERROR(VLOOKUP(C980,우진고장설명!$B$5:$M$315,COLUMN()-5,FALSE),"")</f>
        <v>우진200량</v>
      </c>
    </row>
    <row r="981" spans="1:16" x14ac:dyDescent="0.4">
      <c r="A981">
        <v>980</v>
      </c>
      <c r="B981" s="13" t="s">
        <v>7323</v>
      </c>
      <c r="C981" s="13">
        <f t="shared" si="15"/>
        <v>515</v>
      </c>
      <c r="D981" s="14" t="s">
        <v>8204</v>
      </c>
      <c r="E981" s="13" t="s">
        <v>3660</v>
      </c>
      <c r="F981" s="13" t="s">
        <v>2837</v>
      </c>
      <c r="G981" t="str">
        <f>IFERROR(VLOOKUP(C981,우진고장설명!$B$5:$M$315,COLUMN()-5,FALSE),"")</f>
        <v>DCU-출입문 열림시간 초과</v>
      </c>
      <c r="H981" t="str">
        <f>IFERROR(VLOOKUP(C981,우진고장설명!$B$5:$M$315,COLUMN()-5,FALSE),"")</f>
        <v>C</v>
      </c>
      <c r="I981" t="str">
        <f>IFERROR(VLOOKUP(C981,우진고장설명!$B$5:$M$315,COLUMN()-5,FALSE),"")</f>
        <v>DCU</v>
      </c>
      <c r="J981" t="str">
        <f>IFERROR(VLOOKUP(C981,우진고장설명!$B$5:$M$315,COLUMN()-5,FALSE),"")</f>
        <v xml:space="preserve">DCU의 RS485 데이터 중 DCU-TCMS SD TEXT5의 Bit3 “Open time out”  신호가 “1”이 되면 검지
</v>
      </c>
      <c r="K981" t="str">
        <f>IFERROR(VLOOKUP(C981,우진고장설명!$B$5:$M$315,COLUMN()-5,FALSE),"")</f>
        <v>Closetimeout 현시(출입문은 정상작동가능)</v>
      </c>
      <c r="L981" t="str">
        <f>IFERROR(VLOOKUP(C981,우진고장설명!$B$5:$M$315,COLUMN()-5,FALSE),"")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981" t="str">
        <f>IFERROR(VLOOKUP(C981,우진고장설명!$B$5:$M$315,COLUMN()-5,FALSE),"")</f>
        <v>출입문이 6초 이내에 열림 완료</v>
      </c>
      <c r="N981" t="str">
        <f>IFERROR(VLOOKUP(C981,우진고장설명!$B$5:$M$315,COLUMN()-5,FALSE),"")</f>
        <v>1) 출입문 구동부, 바닥면, 포켓 또는 개구부 사이에 이물질이 끼어 있는지 확인하여 조치한다.
2) 차량 운전실의 ‘장애물 바이패스' 스위치가 작동된 상태인지 확인하고, OFF 한다.</v>
      </c>
      <c r="O981" t="s">
        <v>2787</v>
      </c>
      <c r="P981" t="str">
        <f>IFERROR(VLOOKUP(C981,우진고장설명!$B$5:$M$315,COLUMN()-5,FALSE),"")</f>
        <v>우진200량</v>
      </c>
    </row>
    <row r="982" spans="1:16" x14ac:dyDescent="0.4">
      <c r="A982">
        <v>981</v>
      </c>
      <c r="B982" s="13" t="s">
        <v>7325</v>
      </c>
      <c r="C982" s="13">
        <f t="shared" si="15"/>
        <v>516</v>
      </c>
      <c r="D982" s="14" t="s">
        <v>8206</v>
      </c>
      <c r="E982" s="13" t="s">
        <v>3660</v>
      </c>
      <c r="F982" s="13" t="s">
        <v>2837</v>
      </c>
      <c r="G982" t="str">
        <f>IFERROR(VLOOKUP(C982,우진고장설명!$B$5:$M$315,COLUMN()-5,FALSE),"")</f>
        <v>DCU-출입문 장애물로 인한 닫힘 실패</v>
      </c>
      <c r="H982" t="str">
        <f>IFERROR(VLOOKUP(C982,우진고장설명!$B$5:$M$315,COLUMN()-5,FALSE),"")</f>
        <v>C</v>
      </c>
      <c r="I982" t="str">
        <f>IFERROR(VLOOKUP(C982,우진고장설명!$B$5:$M$315,COLUMN()-5,FALSE),"")</f>
        <v>DCU</v>
      </c>
      <c r="J982" t="str">
        <f>IFERROR(VLOOKUP(C982,우진고장설명!$B$5:$M$315,COLUMN()-5,FALSE),"")</f>
        <v xml:space="preserve">DCU의 RS485 데이터 중 DCU-TCMS SD TEXT5의 Bit4 “Close failure due to obstacle” 신호가 “1”이 되면 검지
</v>
      </c>
      <c r="K982" t="str">
        <f>IFERROR(VLOOKUP(C982,우진고장설명!$B$5:$M$315,COLUMN()-5,FALSE),"")</f>
        <v>3회 재열림 및 재닫힘을 시도한 후, 출입문 완전 열림 상태로 대기</v>
      </c>
      <c r="L982" t="str">
        <f>IFERROR(VLOOKUP(C982,우진고장설명!$B$5:$M$315,COLUMN()-5,FALSE),"")</f>
        <v xml:space="preserve">도어 닫힘 중 3회 장애물감지로 인해 닫힘 완료 실패(물리적 장애물, 기구 부품 불량, DCU 불량)
</v>
      </c>
      <c r="M982" t="str">
        <f>IFERROR(VLOOKUP(C982,우진고장설명!$B$5:$M$315,COLUMN()-5,FALSE),"")</f>
        <v>출입문 닫힘 시, 장애물 감지 없이 닫힘 완료</v>
      </c>
      <c r="N982" t="str">
        <f>IFERROR(VLOOKUP(C982,우진고장설명!$B$5:$M$315,COLUMN()-5,FALSE),"")</f>
        <v>1) 출입문 구동부, 바닥면, 포켓 또는 개구부 사이에 이물질이 끼어 있는지 확인하여 조치한다.
2) 위 조치 후에도 문제가 지속될 경우, DCU를 교체한다.</v>
      </c>
      <c r="O982" t="s">
        <v>2787</v>
      </c>
      <c r="P982" t="str">
        <f>IFERROR(VLOOKUP(C982,우진고장설명!$B$5:$M$315,COLUMN()-5,FALSE),"")</f>
        <v>우진200량</v>
      </c>
    </row>
    <row r="983" spans="1:16" x14ac:dyDescent="0.4">
      <c r="A983">
        <v>982</v>
      </c>
      <c r="B983" s="13" t="s">
        <v>7327</v>
      </c>
      <c r="C983" s="13">
        <f t="shared" si="15"/>
        <v>517</v>
      </c>
      <c r="D983" s="14" t="s">
        <v>8208</v>
      </c>
      <c r="E983" s="13" t="s">
        <v>3660</v>
      </c>
      <c r="F983" s="13" t="s">
        <v>2837</v>
      </c>
      <c r="G983" t="str">
        <f>IFERROR(VLOOKUP(C983,우진고장설명!$B$5:$M$315,COLUMN()-5,FALSE),"")</f>
        <v>DCU-출입문 장애물로 인한 열림 실패</v>
      </c>
      <c r="H983" t="str">
        <f>IFERROR(VLOOKUP(C983,우진고장설명!$B$5:$M$315,COLUMN()-5,FALSE),"")</f>
        <v>C</v>
      </c>
      <c r="I983" t="str">
        <f>IFERROR(VLOOKUP(C983,우진고장설명!$B$5:$M$315,COLUMN()-5,FALSE),"")</f>
        <v>DCU</v>
      </c>
      <c r="J983" t="str">
        <f>IFERROR(VLOOKUP(C983,우진고장설명!$B$5:$M$315,COLUMN()-5,FALSE),"")</f>
        <v xml:space="preserve">DCU의 RS485 데이터 중 DCU-TCMS SD TEXT5의 Bit4 “Open failure due to obstacle” 신호가 “1”이 되면 검지
</v>
      </c>
      <c r="K983" t="str">
        <f>IFERROR(VLOOKUP(C983,우진고장설명!$B$5:$M$315,COLUMN()-5,FALSE),"")</f>
        <v>3회 재닫힘 및 재열림을 시도한 후, 출입문 완전 닫힘 상태로 대기</v>
      </c>
      <c r="L983" t="str">
        <f>IFERROR(VLOOKUP(C983,우진고장설명!$B$5:$M$315,COLUMN()-5,FALSE),"")</f>
        <v xml:space="preserve">도어열림 중 3회 장애물감지로 인해 열림 완료 실패(물리적 장애물, 기구 부품 불량, DCU 불량)
</v>
      </c>
      <c r="M983" t="str">
        <f>IFERROR(VLOOKUP(C983,우진고장설명!$B$5:$M$315,COLUMN()-5,FALSE),"")</f>
        <v>출입문 열림 시, 장애물감지 없이 열림 완료</v>
      </c>
      <c r="N983" t="str">
        <f>IFERROR(VLOOKUP(C983,우진고장설명!$B$5:$M$315,COLUMN()-5,FALSE),"")</f>
        <v>1) 출입문 구동부, 바닥면, 포켓 또는 개구부 사이에 이물질이 끼어 있는지 확인하여 조치한다.
2) 위 조치 후에도 문제가 지속될 경우, DCU를 교체한다.</v>
      </c>
      <c r="O983" t="s">
        <v>2787</v>
      </c>
      <c r="P983" t="str">
        <f>IFERROR(VLOOKUP(C983,우진고장설명!$B$5:$M$315,COLUMN()-5,FALSE),"")</f>
        <v>우진200량</v>
      </c>
    </row>
    <row r="984" spans="1:16" x14ac:dyDescent="0.4">
      <c r="A984">
        <v>983</v>
      </c>
      <c r="B984" s="13" t="s">
        <v>7302</v>
      </c>
      <c r="C984" s="13">
        <f t="shared" si="15"/>
        <v>500</v>
      </c>
      <c r="D984" s="14" t="s">
        <v>3925</v>
      </c>
      <c r="E984" s="13" t="s">
        <v>3660</v>
      </c>
      <c r="F984" s="13" t="s">
        <v>2837</v>
      </c>
      <c r="G984" t="str">
        <f>IFERROR(VLOOKUP(C984,우진고장설명!$B$5:$M$315,COLUMN()-5,FALSE),"")</f>
        <v>DCU 통신고장</v>
      </c>
      <c r="H984" t="str">
        <f>IFERROR(VLOOKUP(C984,우진고장설명!$B$5:$M$315,COLUMN()-5,FALSE),"")</f>
        <v>C</v>
      </c>
      <c r="I984" t="str">
        <f>IFERROR(VLOOKUP(C984,우진고장설명!$B$5:$M$315,COLUMN()-5,FALSE),"")</f>
        <v>DCU</v>
      </c>
      <c r="J984" t="str">
        <f>IFERROR(VLOOKUP(C984,우진고장설명!$B$5:$M$315,COLUMN()-5,FALSE),"")</f>
        <v xml:space="preserve">DCU와 TCMS 간 RS485 통신고장이 검지되면 발생
</v>
      </c>
      <c r="K984" t="str">
        <f>IFERROR(VLOOKUP(C984,우진고장설명!$B$5:$M$315,COLUMN()-5,FALSE),"")</f>
        <v>정상적으로 출입문을 취급했음에도 불구하고, 화면상 출입문의 개폐상태 등의 변화가 없음.</v>
      </c>
      <c r="L984" t="str">
        <f>IFERROR(VLOOKUP(C984,우진고장설명!$B$5:$M$315,COLUMN()-5,FALSE),"")</f>
        <v xml:space="preserve">
1) DCU 전원 CB OFF
2) 통신연결 불량
3) 해당 DCU가 검수요원에 의해 firmware 업데이트 중인 경우
</v>
      </c>
      <c r="M984" t="str">
        <f>IFERROR(VLOOKUP(C984,우진고장설명!$B$5:$M$315,COLUMN()-5,FALSE),"")</f>
        <v>해당 차량의 DCU 및 CU/TU의 전원이 정상상태이고, 통신 라인 연결 상태가 정상</v>
      </c>
      <c r="N984" t="str">
        <f>IFERROR(VLOOKUP(C984,우진고장설명!$B$5:$M$315,COLUMN()-5,FALSE),"")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984" t="s">
        <v>2787</v>
      </c>
      <c r="P984" t="str">
        <f>IFERROR(VLOOKUP(C984,우진고장설명!$B$5:$M$315,COLUMN()-5,FALSE),"")</f>
        <v>우진200량</v>
      </c>
    </row>
    <row r="985" spans="1:16" x14ac:dyDescent="0.4">
      <c r="A985">
        <v>984</v>
      </c>
      <c r="B985" s="13" t="s">
        <v>7303</v>
      </c>
      <c r="C985" s="13">
        <f t="shared" si="15"/>
        <v>501</v>
      </c>
      <c r="D985" s="14" t="s">
        <v>8211</v>
      </c>
      <c r="E985" s="13" t="s">
        <v>3660</v>
      </c>
      <c r="F985" s="13" t="s">
        <v>3034</v>
      </c>
      <c r="G985" t="str">
        <f>IFERROR(VLOOKUP(C985,우진고장설명!$B$5:$M$315,COLUMN()-5,FALSE),"")</f>
        <v/>
      </c>
      <c r="H985" t="str">
        <f>IFERROR(VLOOKUP(C985,우진고장설명!$B$5:$M$315,COLUMN()-5,FALSE),"")</f>
        <v/>
      </c>
      <c r="I985" t="str">
        <f>IFERROR(VLOOKUP(C985,우진고장설명!$B$5:$M$315,COLUMN()-5,FALSE),"")</f>
        <v/>
      </c>
      <c r="J985" t="str">
        <f>IFERROR(VLOOKUP(C985,우진고장설명!$B$5:$M$315,COLUMN()-5,FALSE),"")</f>
        <v/>
      </c>
      <c r="K985" t="str">
        <f>IFERROR(VLOOKUP(C985,우진고장설명!$B$5:$M$315,COLUMN()-5,FALSE),"")</f>
        <v/>
      </c>
      <c r="L985" t="str">
        <f>IFERROR(VLOOKUP(C985,우진고장설명!$B$5:$M$315,COLUMN()-5,FALSE),"")</f>
        <v/>
      </c>
      <c r="M985" t="str">
        <f>IFERROR(VLOOKUP(C985,우진고장설명!$B$5:$M$315,COLUMN()-5,FALSE),"")</f>
        <v/>
      </c>
      <c r="N985" t="str">
        <f>IFERROR(VLOOKUP(C985,우진고장설명!$B$5:$M$315,COLUMN()-5,FALSE),"")</f>
        <v/>
      </c>
      <c r="O985" t="s">
        <v>2787</v>
      </c>
      <c r="P985" t="str">
        <f>IFERROR(VLOOKUP(C985,우진고장설명!$B$5:$M$315,COLUMN()-5,FALSE),"")</f>
        <v/>
      </c>
    </row>
    <row r="986" spans="1:16" x14ac:dyDescent="0.4">
      <c r="A986">
        <v>985</v>
      </c>
      <c r="B986" s="13" t="s">
        <v>7304</v>
      </c>
      <c r="C986" s="13">
        <f t="shared" si="15"/>
        <v>502</v>
      </c>
      <c r="D986" s="14" t="s">
        <v>8213</v>
      </c>
      <c r="E986" s="13" t="s">
        <v>3660</v>
      </c>
      <c r="F986" s="13" t="s">
        <v>3034</v>
      </c>
      <c r="G986" t="str">
        <f>IFERROR(VLOOKUP(C986,우진고장설명!$B$5:$M$315,COLUMN()-5,FALSE),"")</f>
        <v/>
      </c>
      <c r="H986" t="str">
        <f>IFERROR(VLOOKUP(C986,우진고장설명!$B$5:$M$315,COLUMN()-5,FALSE),"")</f>
        <v/>
      </c>
      <c r="I986" t="str">
        <f>IFERROR(VLOOKUP(C986,우진고장설명!$B$5:$M$315,COLUMN()-5,FALSE),"")</f>
        <v/>
      </c>
      <c r="J986" t="str">
        <f>IFERROR(VLOOKUP(C986,우진고장설명!$B$5:$M$315,COLUMN()-5,FALSE),"")</f>
        <v/>
      </c>
      <c r="K986" t="str">
        <f>IFERROR(VLOOKUP(C986,우진고장설명!$B$5:$M$315,COLUMN()-5,FALSE),"")</f>
        <v/>
      </c>
      <c r="L986" t="str">
        <f>IFERROR(VLOOKUP(C986,우진고장설명!$B$5:$M$315,COLUMN()-5,FALSE),"")</f>
        <v/>
      </c>
      <c r="M986" t="str">
        <f>IFERROR(VLOOKUP(C986,우진고장설명!$B$5:$M$315,COLUMN()-5,FALSE),"")</f>
        <v/>
      </c>
      <c r="N986" t="str">
        <f>IFERROR(VLOOKUP(C986,우진고장설명!$B$5:$M$315,COLUMN()-5,FALSE),"")</f>
        <v/>
      </c>
      <c r="O986" t="s">
        <v>2787</v>
      </c>
      <c r="P986" t="str">
        <f>IFERROR(VLOOKUP(C986,우진고장설명!$B$5:$M$315,COLUMN()-5,FALSE),"")</f>
        <v/>
      </c>
    </row>
    <row r="987" spans="1:16" x14ac:dyDescent="0.4">
      <c r="A987">
        <v>986</v>
      </c>
      <c r="B987" s="13" t="s">
        <v>7305</v>
      </c>
      <c r="C987" s="13">
        <f t="shared" si="15"/>
        <v>503</v>
      </c>
      <c r="D987" s="14" t="s">
        <v>8215</v>
      </c>
      <c r="E987" s="13" t="s">
        <v>3660</v>
      </c>
      <c r="F987" s="13" t="s">
        <v>2821</v>
      </c>
      <c r="G987" t="str">
        <f>IFERROR(VLOOKUP(C987,우진고장설명!$B$5:$M$315,COLUMN()-5,FALSE),"")</f>
        <v/>
      </c>
      <c r="H987" t="str">
        <f>IFERROR(VLOOKUP(C987,우진고장설명!$B$5:$M$315,COLUMN()-5,FALSE),"")</f>
        <v/>
      </c>
      <c r="I987" t="str">
        <f>IFERROR(VLOOKUP(C987,우진고장설명!$B$5:$M$315,COLUMN()-5,FALSE),"")</f>
        <v/>
      </c>
      <c r="J987" t="str">
        <f>IFERROR(VLOOKUP(C987,우진고장설명!$B$5:$M$315,COLUMN()-5,FALSE),"")</f>
        <v/>
      </c>
      <c r="K987" t="str">
        <f>IFERROR(VLOOKUP(C987,우진고장설명!$B$5:$M$315,COLUMN()-5,FALSE),"")</f>
        <v/>
      </c>
      <c r="L987" t="str">
        <f>IFERROR(VLOOKUP(C987,우진고장설명!$B$5:$M$315,COLUMN()-5,FALSE),"")</f>
        <v/>
      </c>
      <c r="M987" t="str">
        <f>IFERROR(VLOOKUP(C987,우진고장설명!$B$5:$M$315,COLUMN()-5,FALSE),"")</f>
        <v/>
      </c>
      <c r="N987" t="str">
        <f>IFERROR(VLOOKUP(C987,우진고장설명!$B$5:$M$315,COLUMN()-5,FALSE),"")</f>
        <v/>
      </c>
      <c r="O987" t="s">
        <v>2787</v>
      </c>
      <c r="P987" t="str">
        <f>IFERROR(VLOOKUP(C987,우진고장설명!$B$5:$M$315,COLUMN()-5,FALSE),"")</f>
        <v/>
      </c>
    </row>
    <row r="988" spans="1:16" x14ac:dyDescent="0.4">
      <c r="A988">
        <v>987</v>
      </c>
      <c r="B988" s="13" t="s">
        <v>7306</v>
      </c>
      <c r="C988" s="13">
        <f t="shared" si="15"/>
        <v>504</v>
      </c>
      <c r="D988" s="14" t="s">
        <v>8217</v>
      </c>
      <c r="E988" s="13" t="s">
        <v>3660</v>
      </c>
      <c r="F988" s="13" t="s">
        <v>2821</v>
      </c>
      <c r="G988" t="str">
        <f>IFERROR(VLOOKUP(C988,우진고장설명!$B$5:$M$315,COLUMN()-5,FALSE),"")</f>
        <v/>
      </c>
      <c r="H988" t="str">
        <f>IFERROR(VLOOKUP(C988,우진고장설명!$B$5:$M$315,COLUMN()-5,FALSE),"")</f>
        <v/>
      </c>
      <c r="I988" t="str">
        <f>IFERROR(VLOOKUP(C988,우진고장설명!$B$5:$M$315,COLUMN()-5,FALSE),"")</f>
        <v/>
      </c>
      <c r="J988" t="str">
        <f>IFERROR(VLOOKUP(C988,우진고장설명!$B$5:$M$315,COLUMN()-5,FALSE),"")</f>
        <v/>
      </c>
      <c r="K988" t="str">
        <f>IFERROR(VLOOKUP(C988,우진고장설명!$B$5:$M$315,COLUMN()-5,FALSE),"")</f>
        <v/>
      </c>
      <c r="L988" t="str">
        <f>IFERROR(VLOOKUP(C988,우진고장설명!$B$5:$M$315,COLUMN()-5,FALSE),"")</f>
        <v/>
      </c>
      <c r="M988" t="str">
        <f>IFERROR(VLOOKUP(C988,우진고장설명!$B$5:$M$315,COLUMN()-5,FALSE),"")</f>
        <v/>
      </c>
      <c r="N988" t="str">
        <f>IFERROR(VLOOKUP(C988,우진고장설명!$B$5:$M$315,COLUMN()-5,FALSE),"")</f>
        <v/>
      </c>
      <c r="O988" t="s">
        <v>2787</v>
      </c>
      <c r="P988" t="str">
        <f>IFERROR(VLOOKUP(C988,우진고장설명!$B$5:$M$315,COLUMN()-5,FALSE),"")</f>
        <v/>
      </c>
    </row>
    <row r="989" spans="1:16" x14ac:dyDescent="0.4">
      <c r="A989">
        <v>988</v>
      </c>
      <c r="B989" s="13" t="s">
        <v>7307</v>
      </c>
      <c r="C989" s="13">
        <f t="shared" si="15"/>
        <v>505</v>
      </c>
      <c r="D989" s="14" t="s">
        <v>8219</v>
      </c>
      <c r="E989" s="13" t="s">
        <v>3660</v>
      </c>
      <c r="F989" s="13" t="s">
        <v>3034</v>
      </c>
      <c r="G989" t="str">
        <f>IFERROR(VLOOKUP(C989,우진고장설명!$B$5:$M$315,COLUMN()-5,FALSE),"")</f>
        <v>DCU-입력고전압</v>
      </c>
      <c r="H989" t="str">
        <f>IFERROR(VLOOKUP(C989,우진고장설명!$B$5:$M$315,COLUMN()-5,FALSE),"")</f>
        <v>W</v>
      </c>
      <c r="I989" t="str">
        <f>IFERROR(VLOOKUP(C989,우진고장설명!$B$5:$M$315,COLUMN()-5,FALSE),"")</f>
        <v>DCU</v>
      </c>
      <c r="J989" t="str">
        <f>IFERROR(VLOOKUP(C989,우진고장설명!$B$5:$M$315,COLUMN()-5,FALSE),"")</f>
        <v xml:space="preserve">DCU의 RS485 데이터 중 DCU-TCMS SD TEXT3의 Bit4 “High Voltage”  신호가 “1”이 되면 검지
</v>
      </c>
      <c r="K989" t="str">
        <f>IFERROR(VLOOKUP(C989,우진고장설명!$B$5:$M$315,COLUMN()-5,FALSE),"")</f>
        <v>고전압 상태(그리 높지 않은 고전압 상태에서는 출입문 작동에 문제가 없으나, 140Vdc 이상의 큰 전압이 인가될 경우, DCU의 PCB 기판이 손상될 수 있음.)</v>
      </c>
      <c r="L989" t="str">
        <f>IFERROR(VLOOKUP(C989,우진고장설명!$B$5:$M$315,COLUMN()-5,FALSE),"")</f>
        <v xml:space="preserve">차량으로부터 인가되는 공급전원이 125Vdc 이상
</v>
      </c>
      <c r="M989" t="str">
        <f>IFERROR(VLOOKUP(C989,우진고장설명!$B$5:$M$315,COLUMN()-5,FALSE),"")</f>
        <v>차량으로부터 인가되는 공급전원이 125Vdc 미만</v>
      </c>
      <c r="N989" t="str">
        <f>IFERROR(VLOOKUP(C989,우진고장설명!$B$5:$M$315,COLUMN()-5,FALSE),"")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989" t="s">
        <v>2787</v>
      </c>
      <c r="P989" t="str">
        <f>IFERROR(VLOOKUP(C989,우진고장설명!$B$5:$M$315,COLUMN()-5,FALSE),"")</f>
        <v>우진200량</v>
      </c>
    </row>
    <row r="990" spans="1:16" x14ac:dyDescent="0.4">
      <c r="A990">
        <v>989</v>
      </c>
      <c r="B990" s="13" t="s">
        <v>7308</v>
      </c>
      <c r="C990" s="13">
        <f t="shared" si="15"/>
        <v>506</v>
      </c>
      <c r="D990" s="14" t="s">
        <v>8221</v>
      </c>
      <c r="E990" s="13" t="s">
        <v>3660</v>
      </c>
      <c r="F990" s="13" t="s">
        <v>3034</v>
      </c>
      <c r="G990" t="str">
        <f>IFERROR(VLOOKUP(C990,우진고장설명!$B$5:$M$315,COLUMN()-5,FALSE),"")</f>
        <v>DCU-입력저전압</v>
      </c>
      <c r="H990" t="str">
        <f>IFERROR(VLOOKUP(C990,우진고장설명!$B$5:$M$315,COLUMN()-5,FALSE),"")</f>
        <v>W</v>
      </c>
      <c r="I990" t="str">
        <f>IFERROR(VLOOKUP(C990,우진고장설명!$B$5:$M$315,COLUMN()-5,FALSE),"")</f>
        <v>DCU</v>
      </c>
      <c r="J990" t="str">
        <f>IFERROR(VLOOKUP(C990,우진고장설명!$B$5:$M$315,COLUMN()-5,FALSE),"")</f>
        <v xml:space="preserve">DCU의 RS485 데이터 중 DCU-TCMS SD TEXT3의 Bit5 “Low Voltage”  신호가 “1”이 되면 검지
</v>
      </c>
      <c r="K990" t="str">
        <f>IFERROR(VLOOKUP(C990,우진고장설명!$B$5:$M$315,COLUMN()-5,FALSE),"")</f>
        <v>저전압상태(출입문 동작이 심하게 느려지거나 작동조차 안 될 수 있음.)</v>
      </c>
      <c r="L990" t="str">
        <f>IFERROR(VLOOKUP(C990,우진고장설명!$B$5:$M$315,COLUMN()-5,FALSE),"")</f>
        <v xml:space="preserve">차량으로부터 인가되는 공급전원이 70Vdc 이하
</v>
      </c>
      <c r="M990" t="str">
        <f>IFERROR(VLOOKUP(C990,우진고장설명!$B$5:$M$315,COLUMN()-5,FALSE),"")</f>
        <v>차량으로부터 인가되는 공급전원이 70Vdc 초과</v>
      </c>
      <c r="N990" t="str">
        <f>IFERROR(VLOOKUP(C990,우진고장설명!$B$5:$M$315,COLUMN()-5,FALSE),"")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990" t="s">
        <v>2787</v>
      </c>
      <c r="P990" t="str">
        <f>IFERROR(VLOOKUP(C990,우진고장설명!$B$5:$M$315,COLUMN()-5,FALSE),"")</f>
        <v>우진200량</v>
      </c>
    </row>
    <row r="991" spans="1:16" x14ac:dyDescent="0.4">
      <c r="A991">
        <v>990</v>
      </c>
      <c r="B991" s="13" t="s">
        <v>7310</v>
      </c>
      <c r="C991" s="13">
        <f t="shared" si="15"/>
        <v>507</v>
      </c>
      <c r="D991" s="14" t="s">
        <v>8223</v>
      </c>
      <c r="E991" s="13" t="s">
        <v>3660</v>
      </c>
      <c r="F991" s="13" t="s">
        <v>2837</v>
      </c>
      <c r="G991" t="str">
        <f>IFERROR(VLOOKUP(C991,우진고장설명!$B$5:$M$315,COLUMN()-5,FALSE),"")</f>
        <v>DCU-초기화 실패</v>
      </c>
      <c r="H991" t="str">
        <f>IFERROR(VLOOKUP(C991,우진고장설명!$B$5:$M$315,COLUMN()-5,FALSE),"")</f>
        <v>C</v>
      </c>
      <c r="I991" t="str">
        <f>IFERROR(VLOOKUP(C991,우진고장설명!$B$5:$M$315,COLUMN()-5,FALSE),"")</f>
        <v>DCU</v>
      </c>
      <c r="J991" t="str">
        <f>IFERROR(VLOOKUP(C991,우진고장설명!$B$5:$M$315,COLUMN()-5,FALSE),"")</f>
        <v xml:space="preserve">DCU의 RS485 데이터 중 DCU-TCMS SD TEXT4의 Bit5 “Calibration failure”  신호가 “1”이 되면 검지
</v>
      </c>
      <c r="K991" t="str">
        <f>IFERROR(VLOOKUP(C991,우진고장설명!$B$5:$M$315,COLUMN()-5,FALSE),"")</f>
        <v>초기화가 실패하여 정상적인 출임문 열림/닫힘이 불가능</v>
      </c>
      <c r="L991" t="str">
        <f>IFERROR(VLOOKUP(C991,우진고장설명!$B$5:$M$315,COLUMN()-5,FALSE),"")</f>
        <v xml:space="preserve">DCU 초기화 동작 중, 모터 고장, 장애물감지, 리미트 스위치 고장 등으로 인해 초기화를 완료하지 못하는 경우
</v>
      </c>
      <c r="M991" t="str">
        <f>IFERROR(VLOOKUP(C991,우진고장설명!$B$5:$M$315,COLUMN()-5,FALSE),"")</f>
        <v>초기화 실패를 야기한 고장코드를 확인하여 조치 후, 재닫힘 명령을 주거나 DCU 전원 reset</v>
      </c>
      <c r="N991" t="str">
        <f>IFERROR(VLOOKUP(C991,우진고장설명!$B$5:$M$315,COLUMN()-5,FALSE),"")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991" t="s">
        <v>2787</v>
      </c>
      <c r="P991" t="str">
        <f>IFERROR(VLOOKUP(C991,우진고장설명!$B$5:$M$315,COLUMN()-5,FALSE),"")</f>
        <v>우진200량</v>
      </c>
    </row>
    <row r="992" spans="1:16" x14ac:dyDescent="0.4">
      <c r="A992">
        <v>991</v>
      </c>
      <c r="B992" s="13" t="s">
        <v>7312</v>
      </c>
      <c r="C992" s="13">
        <f t="shared" si="15"/>
        <v>508</v>
      </c>
      <c r="D992" s="14" t="s">
        <v>8225</v>
      </c>
      <c r="E992" s="13" t="s">
        <v>3660</v>
      </c>
      <c r="F992" s="13" t="s">
        <v>2821</v>
      </c>
      <c r="G992" t="str">
        <f>IFERROR(VLOOKUP(C992,우진고장설명!$B$5:$M$315,COLUMN()-5,FALSE),"")</f>
        <v>DCU-출입문 모터/인코더 고장</v>
      </c>
      <c r="H992" t="str">
        <f>IFERROR(VLOOKUP(C992,우진고장설명!$B$5:$M$315,COLUMN()-5,FALSE),"")</f>
        <v>B</v>
      </c>
      <c r="I992" t="str">
        <f>IFERROR(VLOOKUP(C992,우진고장설명!$B$5:$M$315,COLUMN()-5,FALSE),"")</f>
        <v>DCU</v>
      </c>
      <c r="J992" t="str">
        <f>IFERROR(VLOOKUP(C992,우진고장설명!$B$5:$M$315,COLUMN()-5,FALSE),"")</f>
        <v xml:space="preserve">DCU의 RS485 데이터 중 DCU-TCMS SD TEXT4의 Bit4 “Motor / Encoder failure”  신호가 “1”이 되면
검지
</v>
      </c>
      <c r="K992" t="str">
        <f>IFERROR(VLOOKUP(C992,우진고장설명!$B$5:$M$315,COLUMN()-5,FALSE),"")</f>
        <v>출입문 정상동작 불가</v>
      </c>
      <c r="L992" t="str">
        <f>IFERROR(VLOOKUP(C992,우진고장설명!$B$5:$M$315,COLUMN()-5,FALSE),"")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992" t="str">
        <f>IFERROR(VLOOKUP(C992,우진고장설명!$B$5:$M$315,COLUMN()-5,FALSE),"")</f>
        <v>모터/인코더 및 DCU가 정상 상태이고, 전기적 연결 상태가 정상</v>
      </c>
      <c r="N992" t="str">
        <f>IFERROR(VLOOKUP(C992,우진고장설명!$B$5:$M$315,COLUMN()-5,FALSE),"")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992" t="s">
        <v>2787</v>
      </c>
      <c r="P992" t="str">
        <f>IFERROR(VLOOKUP(C992,우진고장설명!$B$5:$M$315,COLUMN()-5,FALSE),"")</f>
        <v>우진200량</v>
      </c>
    </row>
    <row r="993" spans="1:16" x14ac:dyDescent="0.4">
      <c r="A993">
        <v>992</v>
      </c>
      <c r="B993" s="13" t="s">
        <v>7313</v>
      </c>
      <c r="C993" s="13">
        <f t="shared" si="15"/>
        <v>509</v>
      </c>
      <c r="D993" s="14" t="s">
        <v>8227</v>
      </c>
      <c r="E993" s="13" t="s">
        <v>3660</v>
      </c>
      <c r="F993" s="13" t="s">
        <v>2837</v>
      </c>
      <c r="G993" t="str">
        <f>IFERROR(VLOOKUP(C993,우진고장설명!$B$5:$M$315,COLUMN()-5,FALSE),"")</f>
        <v>DCU-출입문 잠김 리미트 스위치 고장</v>
      </c>
      <c r="H993" t="str">
        <f>IFERROR(VLOOKUP(C993,우진고장설명!$B$5:$M$315,COLUMN()-5,FALSE),"")</f>
        <v>C</v>
      </c>
      <c r="I993" t="str">
        <f>IFERROR(VLOOKUP(C993,우진고장설명!$B$5:$M$315,COLUMN()-5,FALSE),"")</f>
        <v>DCU</v>
      </c>
      <c r="J993" t="str">
        <f>IFERROR(VLOOKUP(C993,우진고장설명!$B$5:$M$315,COLUMN()-5,FALSE),"")</f>
        <v xml:space="preserve">DCU의 RS485 데이터 중 DCU-TCMS SD TEXT4의 Bit1 “DLS Failure”  신호가 “1”이 되면 검지
</v>
      </c>
      <c r="K993" t="str">
        <f>IFERROR(VLOOKUP(C993,우진고장설명!$B$5:$M$315,COLUMN()-5,FALSE),"")</f>
        <v>출입문 잠김 상태 확인 불가</v>
      </c>
      <c r="L993" t="str">
        <f>IFERROR(VLOOKUP(C993,우진고장설명!$B$5:$M$315,COLUMN()-5,FALSE),"")</f>
        <v xml:space="preserve">
1) 출입문이 열림 상태에서 DLS가 작동되어 있는 경우
2) 출입문이 닫힘 상태에서 DLS가 작동되지 않은 경우
</v>
      </c>
      <c r="M993" t="str">
        <f>IFERROR(VLOOKUP(C993,우진고장설명!$B$5:$M$315,COLUMN()-5,FALSE),"")</f>
        <v>전기적 결선상태가 양호하고, 출입문 열림 닫힘 시, DLS가 정상적으로 작동</v>
      </c>
      <c r="N993" t="str">
        <f>IFERROR(VLOOKUP(C993,우진고장설명!$B$5:$M$315,COLUMN()-5,FALSE),"")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993" t="s">
        <v>2787</v>
      </c>
      <c r="P993" t="str">
        <f>IFERROR(VLOOKUP(C993,우진고장설명!$B$5:$M$315,COLUMN()-5,FALSE),"")</f>
        <v>우진200량</v>
      </c>
    </row>
    <row r="994" spans="1:16" x14ac:dyDescent="0.4">
      <c r="A994">
        <v>993</v>
      </c>
      <c r="B994" s="13" t="s">
        <v>7314</v>
      </c>
      <c r="C994" s="13">
        <f t="shared" si="15"/>
        <v>510</v>
      </c>
      <c r="D994" s="14" t="s">
        <v>8229</v>
      </c>
      <c r="E994" s="13" t="s">
        <v>3660</v>
      </c>
      <c r="F994" s="13" t="s">
        <v>2837</v>
      </c>
      <c r="G994" t="str">
        <f>IFERROR(VLOOKUP(C994,우진고장설명!$B$5:$M$315,COLUMN()-5,FALSE),"")</f>
        <v>DCU-출입문 닫힘 리미트 스위치1 고장</v>
      </c>
      <c r="H994" t="str">
        <f>IFERROR(VLOOKUP(C994,우진고장설명!$B$5:$M$315,COLUMN()-5,FALSE),"")</f>
        <v>C</v>
      </c>
      <c r="I994" t="str">
        <f>IFERROR(VLOOKUP(C994,우진고장설명!$B$5:$M$315,COLUMN()-5,FALSE),"")</f>
        <v>DCU</v>
      </c>
      <c r="J994" t="str">
        <f>IFERROR(VLOOKUP(C994,우진고장설명!$B$5:$M$315,COLUMN()-5,FALSE),"")</f>
        <v xml:space="preserve">DCU의 RS485 데이터 중 DCU-TCMS SD TEXT4의 Bit3 “DCS1 Failure(Leftt)” 신호가 “1”이 되면 검지
</v>
      </c>
      <c r="K994" t="str">
        <f>IFERROR(VLOOKUP(C994,우진고장설명!$B$5:$M$315,COLUMN()-5,FALSE),"")</f>
        <v>출입문 왼쪽 판넬 닫힘 상태 확인 불가</v>
      </c>
      <c r="L994" t="str">
        <f>IFERROR(VLOOKUP(C994,우진고장설명!$B$5:$M$315,COLUMN()-5,FALSE),"")</f>
        <v xml:space="preserve">
1) 출입문이 열림 상태에서 DCS1이 작동되어 있는 경우
2) 출입문이 닫힘 상태에서 DCS1이 작동되지 않은 경우
</v>
      </c>
      <c r="M994" t="str">
        <f>IFERROR(VLOOKUP(C994,우진고장설명!$B$5:$M$315,COLUMN()-5,FALSE),"")</f>
        <v>전기적 결선상태가 양호하고, 출입문 열림 닫힘 시, DCS1이 정상적으로 작동</v>
      </c>
      <c r="N994" t="str">
        <f>IFERROR(VLOOKUP(C994,우진고장설명!$B$5:$M$315,COLUMN()-5,FALSE),"")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994" t="s">
        <v>2787</v>
      </c>
      <c r="P994" t="str">
        <f>IFERROR(VLOOKUP(C994,우진고장설명!$B$5:$M$315,COLUMN()-5,FALSE),"")</f>
        <v>우진200량</v>
      </c>
    </row>
    <row r="995" spans="1:16" x14ac:dyDescent="0.4">
      <c r="A995">
        <v>994</v>
      </c>
      <c r="B995" s="13" t="s">
        <v>7315</v>
      </c>
      <c r="C995" s="13">
        <f t="shared" si="15"/>
        <v>511</v>
      </c>
      <c r="D995" s="14" t="s">
        <v>8231</v>
      </c>
      <c r="E995" s="13" t="s">
        <v>3660</v>
      </c>
      <c r="F995" s="13" t="s">
        <v>2837</v>
      </c>
      <c r="G995" t="str">
        <f>IFERROR(VLOOKUP(C995,우진고장설명!$B$5:$M$315,COLUMN()-5,FALSE),"")</f>
        <v>DCU-출입문 닫힘 리미트 스위치2 고장</v>
      </c>
      <c r="H995" t="str">
        <f>IFERROR(VLOOKUP(C995,우진고장설명!$B$5:$M$315,COLUMN()-5,FALSE),"")</f>
        <v>C</v>
      </c>
      <c r="I995" t="str">
        <f>IFERROR(VLOOKUP(C995,우진고장설명!$B$5:$M$315,COLUMN()-5,FALSE),"")</f>
        <v>DCU</v>
      </c>
      <c r="J995" t="str">
        <f>IFERROR(VLOOKUP(C995,우진고장설명!$B$5:$M$315,COLUMN()-5,FALSE),"")</f>
        <v xml:space="preserve">DCU의 RS485 데이터 중 DCU-TCMS SD TEXT4의 Bit2 “DCS2 Failure(Right)” 신호가 “1”이 되면 검지
</v>
      </c>
      <c r="K995" t="str">
        <f>IFERROR(VLOOKUP(C995,우진고장설명!$B$5:$M$315,COLUMN()-5,FALSE),"")</f>
        <v>출입문 오른쪽 판넬 닫힘 상태 확인 불가</v>
      </c>
      <c r="L995" t="str">
        <f>IFERROR(VLOOKUP(C995,우진고장설명!$B$5:$M$315,COLUMN()-5,FALSE),"")</f>
        <v xml:space="preserve">
1) 출입문이 열림 상태에서 DCS2가 작동되어 있는 경우
2) 출입문이 닫힘 상태에서 DCS2가 작동되지 않은 경우
</v>
      </c>
      <c r="M995" t="str">
        <f>IFERROR(VLOOKUP(C995,우진고장설명!$B$5:$M$315,COLUMN()-5,FALSE),"")</f>
        <v>전기적 결선상태가 양호하고, 출입문 열림 닫힘 시, DCS2가 정상적으로 작동</v>
      </c>
      <c r="N995" t="str">
        <f>IFERROR(VLOOKUP(C995,우진고장설명!$B$5:$M$315,COLUMN()-5,FALSE),"")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995" t="s">
        <v>2787</v>
      </c>
      <c r="P995" t="str">
        <f>IFERROR(VLOOKUP(C995,우진고장설명!$B$5:$M$315,COLUMN()-5,FALSE),"")</f>
        <v>우진200량</v>
      </c>
    </row>
    <row r="996" spans="1:16" x14ac:dyDescent="0.4">
      <c r="A996">
        <v>995</v>
      </c>
      <c r="B996" s="13" t="s">
        <v>7317</v>
      </c>
      <c r="C996" s="13">
        <f t="shared" si="15"/>
        <v>512</v>
      </c>
      <c r="D996" s="14" t="s">
        <v>8233</v>
      </c>
      <c r="E996" s="13" t="s">
        <v>3660</v>
      </c>
      <c r="F996" s="13" t="s">
        <v>2837</v>
      </c>
      <c r="G996" t="str">
        <f>IFERROR(VLOOKUP(C996,우진고장설명!$B$5:$M$315,COLUMN()-5,FALSE),"")</f>
        <v>DCU-파라미터 로딩 실패</v>
      </c>
      <c r="H996" t="str">
        <f>IFERROR(VLOOKUP(C996,우진고장설명!$B$5:$M$315,COLUMN()-5,FALSE),"")</f>
        <v>C</v>
      </c>
      <c r="I996" t="str">
        <f>IFERROR(VLOOKUP(C996,우진고장설명!$B$5:$M$315,COLUMN()-5,FALSE),"")</f>
        <v>DCU</v>
      </c>
      <c r="J996" t="str">
        <f>IFERROR(VLOOKUP(C996,우진고장설명!$B$5:$M$315,COLUMN()-5,FALSE),"")</f>
        <v xml:space="preserve">DCU의 RS485 데이터 중 DCU-TCMS SD TEXT4의 Bit6 “Paraneter error”  신호가 “1”이 되면 검지
</v>
      </c>
      <c r="K996" t="str">
        <f>IFERROR(VLOOKUP(C996,우진고장설명!$B$5:$M$315,COLUMN()-5,FALSE),"")</f>
        <v>Parametererror 현시(출입문은 정상작동 가능)</v>
      </c>
      <c r="L996" t="str">
        <f>IFERROR(VLOOKUP(C996,우진고장설명!$B$5:$M$315,COLUMN()-5,FALSE),"")</f>
        <v xml:space="preserve">DCU 자체 내의 EEPROM으로부터 parameter데이터 로딩 실패
</v>
      </c>
      <c r="M996" t="str">
        <f>IFERROR(VLOOKUP(C996,우진고장설명!$B$5:$M$315,COLUMN()-5,FALSE),"")</f>
        <v>DCU의 EEPROM에서 parameter 로딩 완료</v>
      </c>
      <c r="N996" t="str">
        <f>IFERROR(VLOOKUP(C996,우진고장설명!$B$5:$M$315,COLUMN()-5,FALSE),"")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996" t="s">
        <v>2787</v>
      </c>
      <c r="P996" t="str">
        <f>IFERROR(VLOOKUP(C996,우진고장설명!$B$5:$M$315,COLUMN()-5,FALSE),"")</f>
        <v>우진200량</v>
      </c>
    </row>
    <row r="997" spans="1:16" x14ac:dyDescent="0.4">
      <c r="A997">
        <v>996</v>
      </c>
      <c r="B997" s="13" t="s">
        <v>7319</v>
      </c>
      <c r="C997" s="13">
        <f t="shared" si="15"/>
        <v>513</v>
      </c>
      <c r="D997" s="14" t="s">
        <v>8235</v>
      </c>
      <c r="E997" s="13" t="s">
        <v>3660</v>
      </c>
      <c r="F997" s="13" t="s">
        <v>2837</v>
      </c>
      <c r="G997" t="str">
        <f>IFERROR(VLOOKUP(C997,우진고장설명!$B$5:$M$315,COLUMN()-5,FALSE),"")</f>
        <v>DCU-모듈 상태체크 에러</v>
      </c>
      <c r="H997" t="str">
        <f>IFERROR(VLOOKUP(C997,우진고장설명!$B$5:$M$315,COLUMN()-5,FALSE),"")</f>
        <v>C</v>
      </c>
      <c r="I997" t="str">
        <f>IFERROR(VLOOKUP(C997,우진고장설명!$B$5:$M$315,COLUMN()-5,FALSE),"")</f>
        <v>DCU</v>
      </c>
      <c r="J997" t="str">
        <f>IFERROR(VLOOKUP(C997,우진고장설명!$B$5:$M$315,COLUMN()-5,FALSE),"")</f>
        <v xml:space="preserve">DCU의 RS485 데이터 중 DCU-TCMS SD TEXT5의 Bit1 “Module check error” 신호가 “1”이 되면 검지
</v>
      </c>
      <c r="K997" t="str">
        <f>IFERROR(VLOOKUP(C997,우진고장설명!$B$5:$M$315,COLUMN()-5,FALSE),"")</f>
        <v>Modulecheckerror현시(출입문은 정상작동가능)</v>
      </c>
      <c r="L997" t="str">
        <f>IFERROR(VLOOKUP(C997,우진고장설명!$B$5:$M$315,COLUMN()-5,FALSE),"")</f>
        <v xml:space="preserve">2중계 DCU의 ‘A’ 모듈과 ‘B’ 모듈 간, 상태 체크 기능에 이상이 생긴 경우 고장 발생
</v>
      </c>
      <c r="M997" t="str">
        <f>IFERROR(VLOOKUP(C997,우진고장설명!$B$5:$M$315,COLUMN()-5,FALSE),"")</f>
        <v>DCU의 ‘A' 모듈과 ‘B' 모듈 간, 상태 체크 정상</v>
      </c>
      <c r="N997" t="str">
        <f>IFERROR(VLOOKUP(C997,우진고장설명!$B$5:$M$315,COLUMN()-5,FALSE),"")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997" t="s">
        <v>2787</v>
      </c>
      <c r="P997" t="str">
        <f>IFERROR(VLOOKUP(C997,우진고장설명!$B$5:$M$315,COLUMN()-5,FALSE),"")</f>
        <v>우진200량</v>
      </c>
    </row>
    <row r="998" spans="1:16" x14ac:dyDescent="0.4">
      <c r="A998">
        <v>997</v>
      </c>
      <c r="B998" s="13" t="s">
        <v>7321</v>
      </c>
      <c r="C998" s="13">
        <f t="shared" si="15"/>
        <v>514</v>
      </c>
      <c r="D998" s="14" t="s">
        <v>8237</v>
      </c>
      <c r="E998" s="13" t="s">
        <v>3660</v>
      </c>
      <c r="F998" s="13" t="s">
        <v>2837</v>
      </c>
      <c r="G998" t="str">
        <f>IFERROR(VLOOKUP(C998,우진고장설명!$B$5:$M$315,COLUMN()-5,FALSE),"")</f>
        <v>DCU-출입문 닫힘시간 초과</v>
      </c>
      <c r="H998" t="str">
        <f>IFERROR(VLOOKUP(C998,우진고장설명!$B$5:$M$315,COLUMN()-5,FALSE),"")</f>
        <v>C</v>
      </c>
      <c r="I998" t="str">
        <f>IFERROR(VLOOKUP(C998,우진고장설명!$B$5:$M$315,COLUMN()-5,FALSE),"")</f>
        <v>DCU</v>
      </c>
      <c r="J998" t="str">
        <f>IFERROR(VLOOKUP(C998,우진고장설명!$B$5:$M$315,COLUMN()-5,FALSE),"")</f>
        <v xml:space="preserve">DCU의 RS485 데이터 중 DCU-TCMS SD TEXT5의 Bit2 “Close time out”  신호가 “1”이 되면 검지
</v>
      </c>
      <c r="K998" t="str">
        <f>IFERROR(VLOOKUP(C998,우진고장설명!$B$5:$M$315,COLUMN()-5,FALSE),"")</f>
        <v>Closetimeout 현시(출입문은 정상작동가능)</v>
      </c>
      <c r="L998" t="str">
        <f>IFERROR(VLOOKUP(C998,우진고장설명!$B$5:$M$315,COLUMN()-5,FALSE),"")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998" t="str">
        <f>IFERROR(VLOOKUP(C998,우진고장설명!$B$5:$M$315,COLUMN()-5,FALSE),"")</f>
        <v>출입문이 7초 이내에 닫힘 완료</v>
      </c>
      <c r="N998" t="str">
        <f>IFERROR(VLOOKUP(C998,우진고장설명!$B$5:$M$315,COLUMN()-5,FALSE),"")</f>
        <v>1) 출입문 구동부, 바닥면, 포켓 또는 개구부 사이에 이물질이 끼어 있는지 확인하여 조치한다.
2) 차량 운전실의 ‘장애물 바이패스' 스위치가 작동된 상태인지 확인하고, OFF 한다.</v>
      </c>
      <c r="O998" t="s">
        <v>2787</v>
      </c>
      <c r="P998" t="str">
        <f>IFERROR(VLOOKUP(C998,우진고장설명!$B$5:$M$315,COLUMN()-5,FALSE),"")</f>
        <v>우진200량</v>
      </c>
    </row>
    <row r="999" spans="1:16" x14ac:dyDescent="0.4">
      <c r="A999">
        <v>998</v>
      </c>
      <c r="B999" s="13" t="s">
        <v>7323</v>
      </c>
      <c r="C999" s="13">
        <f t="shared" si="15"/>
        <v>515</v>
      </c>
      <c r="D999" s="14" t="s">
        <v>8239</v>
      </c>
      <c r="E999" s="13" t="s">
        <v>3660</v>
      </c>
      <c r="F999" s="13" t="s">
        <v>2837</v>
      </c>
      <c r="G999" t="str">
        <f>IFERROR(VLOOKUP(C999,우진고장설명!$B$5:$M$315,COLUMN()-5,FALSE),"")</f>
        <v>DCU-출입문 열림시간 초과</v>
      </c>
      <c r="H999" t="str">
        <f>IFERROR(VLOOKUP(C999,우진고장설명!$B$5:$M$315,COLUMN()-5,FALSE),"")</f>
        <v>C</v>
      </c>
      <c r="I999" t="str">
        <f>IFERROR(VLOOKUP(C999,우진고장설명!$B$5:$M$315,COLUMN()-5,FALSE),"")</f>
        <v>DCU</v>
      </c>
      <c r="J999" t="str">
        <f>IFERROR(VLOOKUP(C999,우진고장설명!$B$5:$M$315,COLUMN()-5,FALSE),"")</f>
        <v xml:space="preserve">DCU의 RS485 데이터 중 DCU-TCMS SD TEXT5의 Bit3 “Open time out”  신호가 “1”이 되면 검지
</v>
      </c>
      <c r="K999" t="str">
        <f>IFERROR(VLOOKUP(C999,우진고장설명!$B$5:$M$315,COLUMN()-5,FALSE),"")</f>
        <v>Closetimeout 현시(출입문은 정상작동가능)</v>
      </c>
      <c r="L999" t="str">
        <f>IFERROR(VLOOKUP(C999,우진고장설명!$B$5:$M$315,COLUMN()-5,FALSE),"")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999" t="str">
        <f>IFERROR(VLOOKUP(C999,우진고장설명!$B$5:$M$315,COLUMN()-5,FALSE),"")</f>
        <v>출입문이 6초 이내에 열림 완료</v>
      </c>
      <c r="N999" t="str">
        <f>IFERROR(VLOOKUP(C999,우진고장설명!$B$5:$M$315,COLUMN()-5,FALSE),"")</f>
        <v>1) 출입문 구동부, 바닥면, 포켓 또는 개구부 사이에 이물질이 끼어 있는지 확인하여 조치한다.
2) 차량 운전실의 ‘장애물 바이패스' 스위치가 작동된 상태인지 확인하고, OFF 한다.</v>
      </c>
      <c r="O999" t="s">
        <v>2787</v>
      </c>
      <c r="P999" t="str">
        <f>IFERROR(VLOOKUP(C999,우진고장설명!$B$5:$M$315,COLUMN()-5,FALSE),"")</f>
        <v>우진200량</v>
      </c>
    </row>
    <row r="1000" spans="1:16" x14ac:dyDescent="0.4">
      <c r="A1000">
        <v>999</v>
      </c>
      <c r="B1000" s="13" t="s">
        <v>7325</v>
      </c>
      <c r="C1000" s="13">
        <f t="shared" si="15"/>
        <v>516</v>
      </c>
      <c r="D1000" s="14" t="s">
        <v>8241</v>
      </c>
      <c r="E1000" s="13" t="s">
        <v>3660</v>
      </c>
      <c r="F1000" s="13" t="s">
        <v>2837</v>
      </c>
      <c r="G1000" t="str">
        <f>IFERROR(VLOOKUP(C1000,우진고장설명!$B$5:$M$315,COLUMN()-5,FALSE),"")</f>
        <v>DCU-출입문 장애물로 인한 닫힘 실패</v>
      </c>
      <c r="H1000" t="str">
        <f>IFERROR(VLOOKUP(C1000,우진고장설명!$B$5:$M$315,COLUMN()-5,FALSE),"")</f>
        <v>C</v>
      </c>
      <c r="I1000" t="str">
        <f>IFERROR(VLOOKUP(C1000,우진고장설명!$B$5:$M$315,COLUMN()-5,FALSE),"")</f>
        <v>DCU</v>
      </c>
      <c r="J1000" t="str">
        <f>IFERROR(VLOOKUP(C1000,우진고장설명!$B$5:$M$315,COLUMN()-5,FALSE),"")</f>
        <v xml:space="preserve">DCU의 RS485 데이터 중 DCU-TCMS SD TEXT5의 Bit4 “Close failure due to obstacle” 신호가 “1”이 되면 검지
</v>
      </c>
      <c r="K1000" t="str">
        <f>IFERROR(VLOOKUP(C1000,우진고장설명!$B$5:$M$315,COLUMN()-5,FALSE),"")</f>
        <v>3회 재열림 및 재닫힘을 시도한 후, 출입문 완전 열림 상태로 대기</v>
      </c>
      <c r="L1000" t="str">
        <f>IFERROR(VLOOKUP(C1000,우진고장설명!$B$5:$M$315,COLUMN()-5,FALSE),"")</f>
        <v xml:space="preserve">도어 닫힘 중 3회 장애물감지로 인해 닫힘 완료 실패(물리적 장애물, 기구 부품 불량, DCU 불량)
</v>
      </c>
      <c r="M1000" t="str">
        <f>IFERROR(VLOOKUP(C1000,우진고장설명!$B$5:$M$315,COLUMN()-5,FALSE),"")</f>
        <v>출입문 닫힘 시, 장애물 감지 없이 닫힘 완료</v>
      </c>
      <c r="N1000" t="str">
        <f>IFERROR(VLOOKUP(C1000,우진고장설명!$B$5:$M$315,COLUMN()-5,FALSE),"")</f>
        <v>1) 출입문 구동부, 바닥면, 포켓 또는 개구부 사이에 이물질이 끼어 있는지 확인하여 조치한다.
2) 위 조치 후에도 문제가 지속될 경우, DCU를 교체한다.</v>
      </c>
      <c r="O1000" t="s">
        <v>2787</v>
      </c>
      <c r="P1000" t="str">
        <f>IFERROR(VLOOKUP(C1000,우진고장설명!$B$5:$M$315,COLUMN()-5,FALSE),"")</f>
        <v>우진200량</v>
      </c>
    </row>
    <row r="1001" spans="1:16" x14ac:dyDescent="0.4">
      <c r="A1001">
        <v>1000</v>
      </c>
      <c r="B1001" s="13" t="s">
        <v>7327</v>
      </c>
      <c r="C1001" s="13">
        <f t="shared" si="15"/>
        <v>517</v>
      </c>
      <c r="D1001" s="14" t="s">
        <v>8243</v>
      </c>
      <c r="E1001" s="13" t="s">
        <v>3660</v>
      </c>
      <c r="F1001" s="13" t="s">
        <v>2837</v>
      </c>
      <c r="G1001" t="str">
        <f>IFERROR(VLOOKUP(C1001,우진고장설명!$B$5:$M$315,COLUMN()-5,FALSE),"")</f>
        <v>DCU-출입문 장애물로 인한 열림 실패</v>
      </c>
      <c r="H1001" t="str">
        <f>IFERROR(VLOOKUP(C1001,우진고장설명!$B$5:$M$315,COLUMN()-5,FALSE),"")</f>
        <v>C</v>
      </c>
      <c r="I1001" t="str">
        <f>IFERROR(VLOOKUP(C1001,우진고장설명!$B$5:$M$315,COLUMN()-5,FALSE),"")</f>
        <v>DCU</v>
      </c>
      <c r="J1001" t="str">
        <f>IFERROR(VLOOKUP(C1001,우진고장설명!$B$5:$M$315,COLUMN()-5,FALSE),"")</f>
        <v xml:space="preserve">DCU의 RS485 데이터 중 DCU-TCMS SD TEXT5의 Bit4 “Open failure due to obstacle” 신호가 “1”이 되면 검지
</v>
      </c>
      <c r="K1001" t="str">
        <f>IFERROR(VLOOKUP(C1001,우진고장설명!$B$5:$M$315,COLUMN()-5,FALSE),"")</f>
        <v>3회 재닫힘 및 재열림을 시도한 후, 출입문 완전 닫힘 상태로 대기</v>
      </c>
      <c r="L1001" t="str">
        <f>IFERROR(VLOOKUP(C1001,우진고장설명!$B$5:$M$315,COLUMN()-5,FALSE),"")</f>
        <v xml:space="preserve">도어열림 중 3회 장애물감지로 인해 열림 완료 실패(물리적 장애물, 기구 부품 불량, DCU 불량)
</v>
      </c>
      <c r="M1001" t="str">
        <f>IFERROR(VLOOKUP(C1001,우진고장설명!$B$5:$M$315,COLUMN()-5,FALSE),"")</f>
        <v>출입문 열림 시, 장애물감지 없이 열림 완료</v>
      </c>
      <c r="N1001" t="str">
        <f>IFERROR(VLOOKUP(C1001,우진고장설명!$B$5:$M$315,COLUMN()-5,FALSE),"")</f>
        <v>1) 출입문 구동부, 바닥면, 포켓 또는 개구부 사이에 이물질이 끼어 있는지 확인하여 조치한다.
2) 위 조치 후에도 문제가 지속될 경우, DCU를 교체한다.</v>
      </c>
      <c r="O1001" t="s">
        <v>2787</v>
      </c>
      <c r="P1001" t="str">
        <f>IFERROR(VLOOKUP(C1001,우진고장설명!$B$5:$M$315,COLUMN()-5,FALSE),"")</f>
        <v>우진200량</v>
      </c>
    </row>
    <row r="1002" spans="1:16" x14ac:dyDescent="0.4">
      <c r="A1002">
        <v>1001</v>
      </c>
      <c r="B1002" s="13" t="s">
        <v>7302</v>
      </c>
      <c r="C1002" s="13">
        <f t="shared" si="15"/>
        <v>500</v>
      </c>
      <c r="D1002" s="14" t="s">
        <v>3926</v>
      </c>
      <c r="E1002" s="13" t="s">
        <v>3660</v>
      </c>
      <c r="F1002" s="13" t="s">
        <v>2837</v>
      </c>
      <c r="G1002" t="str">
        <f>IFERROR(VLOOKUP(C1002,우진고장설명!$B$5:$M$315,COLUMN()-5,FALSE),"")</f>
        <v>DCU 통신고장</v>
      </c>
      <c r="H1002" t="str">
        <f>IFERROR(VLOOKUP(C1002,우진고장설명!$B$5:$M$315,COLUMN()-5,FALSE),"")</f>
        <v>C</v>
      </c>
      <c r="I1002" t="str">
        <f>IFERROR(VLOOKUP(C1002,우진고장설명!$B$5:$M$315,COLUMN()-5,FALSE),"")</f>
        <v>DCU</v>
      </c>
      <c r="J1002" t="str">
        <f>IFERROR(VLOOKUP(C1002,우진고장설명!$B$5:$M$315,COLUMN()-5,FALSE),"")</f>
        <v xml:space="preserve">DCU와 TCMS 간 RS485 통신고장이 검지되면 발생
</v>
      </c>
      <c r="K1002" t="str">
        <f>IFERROR(VLOOKUP(C1002,우진고장설명!$B$5:$M$315,COLUMN()-5,FALSE),"")</f>
        <v>정상적으로 출입문을 취급했음에도 불구하고, 화면상 출입문의 개폐상태 등의 변화가 없음.</v>
      </c>
      <c r="L1002" t="str">
        <f>IFERROR(VLOOKUP(C1002,우진고장설명!$B$5:$M$315,COLUMN()-5,FALSE),"")</f>
        <v xml:space="preserve">
1) DCU 전원 CB OFF
2) 통신연결 불량
3) 해당 DCU가 검수요원에 의해 firmware 업데이트 중인 경우
</v>
      </c>
      <c r="M1002" t="str">
        <f>IFERROR(VLOOKUP(C1002,우진고장설명!$B$5:$M$315,COLUMN()-5,FALSE),"")</f>
        <v>해당 차량의 DCU 및 CU/TU의 전원이 정상상태이고, 통신 라인 연결 상태가 정상</v>
      </c>
      <c r="N1002" t="str">
        <f>IFERROR(VLOOKUP(C1002,우진고장설명!$B$5:$M$315,COLUMN()-5,FALSE),"")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002" t="s">
        <v>2787</v>
      </c>
      <c r="P1002" t="str">
        <f>IFERROR(VLOOKUP(C1002,우진고장설명!$B$5:$M$315,COLUMN()-5,FALSE),"")</f>
        <v>우진200량</v>
      </c>
    </row>
    <row r="1003" spans="1:16" x14ac:dyDescent="0.4">
      <c r="A1003">
        <v>1002</v>
      </c>
      <c r="B1003" s="13" t="s">
        <v>7303</v>
      </c>
      <c r="C1003" s="13">
        <f t="shared" si="15"/>
        <v>501</v>
      </c>
      <c r="D1003" s="14" t="s">
        <v>8246</v>
      </c>
      <c r="E1003" s="13" t="s">
        <v>3660</v>
      </c>
      <c r="F1003" s="13" t="s">
        <v>3034</v>
      </c>
      <c r="G1003" t="str">
        <f>IFERROR(VLOOKUP(C1003,우진고장설명!$B$5:$M$315,COLUMN()-5,FALSE),"")</f>
        <v/>
      </c>
      <c r="H1003" t="str">
        <f>IFERROR(VLOOKUP(C1003,우진고장설명!$B$5:$M$315,COLUMN()-5,FALSE),"")</f>
        <v/>
      </c>
      <c r="I1003" t="str">
        <f>IFERROR(VLOOKUP(C1003,우진고장설명!$B$5:$M$315,COLUMN()-5,FALSE),"")</f>
        <v/>
      </c>
      <c r="J1003" t="str">
        <f>IFERROR(VLOOKUP(C1003,우진고장설명!$B$5:$M$315,COLUMN()-5,FALSE),"")</f>
        <v/>
      </c>
      <c r="K1003" t="str">
        <f>IFERROR(VLOOKUP(C1003,우진고장설명!$B$5:$M$315,COLUMN()-5,FALSE),"")</f>
        <v/>
      </c>
      <c r="L1003" t="str">
        <f>IFERROR(VLOOKUP(C1003,우진고장설명!$B$5:$M$315,COLUMN()-5,FALSE),"")</f>
        <v/>
      </c>
      <c r="M1003" t="str">
        <f>IFERROR(VLOOKUP(C1003,우진고장설명!$B$5:$M$315,COLUMN()-5,FALSE),"")</f>
        <v/>
      </c>
      <c r="N1003" t="str">
        <f>IFERROR(VLOOKUP(C1003,우진고장설명!$B$5:$M$315,COLUMN()-5,FALSE),"")</f>
        <v/>
      </c>
      <c r="O1003" t="s">
        <v>2787</v>
      </c>
      <c r="P1003" t="str">
        <f>IFERROR(VLOOKUP(C1003,우진고장설명!$B$5:$M$315,COLUMN()-5,FALSE),"")</f>
        <v/>
      </c>
    </row>
    <row r="1004" spans="1:16" x14ac:dyDescent="0.4">
      <c r="A1004">
        <v>1003</v>
      </c>
      <c r="B1004" s="13" t="s">
        <v>7304</v>
      </c>
      <c r="C1004" s="13">
        <f t="shared" si="15"/>
        <v>502</v>
      </c>
      <c r="D1004" s="14" t="s">
        <v>8248</v>
      </c>
      <c r="E1004" s="13" t="s">
        <v>3660</v>
      </c>
      <c r="F1004" s="13" t="s">
        <v>3034</v>
      </c>
      <c r="G1004" t="str">
        <f>IFERROR(VLOOKUP(C1004,우진고장설명!$B$5:$M$315,COLUMN()-5,FALSE),"")</f>
        <v/>
      </c>
      <c r="H1004" t="str">
        <f>IFERROR(VLOOKUP(C1004,우진고장설명!$B$5:$M$315,COLUMN()-5,FALSE),"")</f>
        <v/>
      </c>
      <c r="I1004" t="str">
        <f>IFERROR(VLOOKUP(C1004,우진고장설명!$B$5:$M$315,COLUMN()-5,FALSE),"")</f>
        <v/>
      </c>
      <c r="J1004" t="str">
        <f>IFERROR(VLOOKUP(C1004,우진고장설명!$B$5:$M$315,COLUMN()-5,FALSE),"")</f>
        <v/>
      </c>
      <c r="K1004" t="str">
        <f>IFERROR(VLOOKUP(C1004,우진고장설명!$B$5:$M$315,COLUMN()-5,FALSE),"")</f>
        <v/>
      </c>
      <c r="L1004" t="str">
        <f>IFERROR(VLOOKUP(C1004,우진고장설명!$B$5:$M$315,COLUMN()-5,FALSE),"")</f>
        <v/>
      </c>
      <c r="M1004" t="str">
        <f>IFERROR(VLOOKUP(C1004,우진고장설명!$B$5:$M$315,COLUMN()-5,FALSE),"")</f>
        <v/>
      </c>
      <c r="N1004" t="str">
        <f>IFERROR(VLOOKUP(C1004,우진고장설명!$B$5:$M$315,COLUMN()-5,FALSE),"")</f>
        <v/>
      </c>
      <c r="O1004" t="s">
        <v>2787</v>
      </c>
      <c r="P1004" t="str">
        <f>IFERROR(VLOOKUP(C1004,우진고장설명!$B$5:$M$315,COLUMN()-5,FALSE),"")</f>
        <v/>
      </c>
    </row>
    <row r="1005" spans="1:16" x14ac:dyDescent="0.4">
      <c r="A1005">
        <v>1004</v>
      </c>
      <c r="B1005" s="13" t="s">
        <v>7305</v>
      </c>
      <c r="C1005" s="13">
        <f t="shared" si="15"/>
        <v>503</v>
      </c>
      <c r="D1005" s="14" t="s">
        <v>8250</v>
      </c>
      <c r="E1005" s="13" t="s">
        <v>3660</v>
      </c>
      <c r="F1005" s="13" t="s">
        <v>2821</v>
      </c>
      <c r="G1005" t="str">
        <f>IFERROR(VLOOKUP(C1005,우진고장설명!$B$5:$M$315,COLUMN()-5,FALSE),"")</f>
        <v/>
      </c>
      <c r="H1005" t="str">
        <f>IFERROR(VLOOKUP(C1005,우진고장설명!$B$5:$M$315,COLUMN()-5,FALSE),"")</f>
        <v/>
      </c>
      <c r="I1005" t="str">
        <f>IFERROR(VLOOKUP(C1005,우진고장설명!$B$5:$M$315,COLUMN()-5,FALSE),"")</f>
        <v/>
      </c>
      <c r="J1005" t="str">
        <f>IFERROR(VLOOKUP(C1005,우진고장설명!$B$5:$M$315,COLUMN()-5,FALSE),"")</f>
        <v/>
      </c>
      <c r="K1005" t="str">
        <f>IFERROR(VLOOKUP(C1005,우진고장설명!$B$5:$M$315,COLUMN()-5,FALSE),"")</f>
        <v/>
      </c>
      <c r="L1005" t="str">
        <f>IFERROR(VLOOKUP(C1005,우진고장설명!$B$5:$M$315,COLUMN()-5,FALSE),"")</f>
        <v/>
      </c>
      <c r="M1005" t="str">
        <f>IFERROR(VLOOKUP(C1005,우진고장설명!$B$5:$M$315,COLUMN()-5,FALSE),"")</f>
        <v/>
      </c>
      <c r="N1005" t="str">
        <f>IFERROR(VLOOKUP(C1005,우진고장설명!$B$5:$M$315,COLUMN()-5,FALSE),"")</f>
        <v/>
      </c>
      <c r="O1005" t="s">
        <v>2787</v>
      </c>
      <c r="P1005" t="str">
        <f>IFERROR(VLOOKUP(C1005,우진고장설명!$B$5:$M$315,COLUMN()-5,FALSE),"")</f>
        <v/>
      </c>
    </row>
    <row r="1006" spans="1:16" x14ac:dyDescent="0.4">
      <c r="A1006">
        <v>1005</v>
      </c>
      <c r="B1006" s="13" t="s">
        <v>7306</v>
      </c>
      <c r="C1006" s="13">
        <f t="shared" si="15"/>
        <v>504</v>
      </c>
      <c r="D1006" s="14" t="s">
        <v>8252</v>
      </c>
      <c r="E1006" s="13" t="s">
        <v>3660</v>
      </c>
      <c r="F1006" s="13" t="s">
        <v>2821</v>
      </c>
      <c r="G1006" t="str">
        <f>IFERROR(VLOOKUP(C1006,우진고장설명!$B$5:$M$315,COLUMN()-5,FALSE),"")</f>
        <v/>
      </c>
      <c r="H1006" t="str">
        <f>IFERROR(VLOOKUP(C1006,우진고장설명!$B$5:$M$315,COLUMN()-5,FALSE),"")</f>
        <v/>
      </c>
      <c r="I1006" t="str">
        <f>IFERROR(VLOOKUP(C1006,우진고장설명!$B$5:$M$315,COLUMN()-5,FALSE),"")</f>
        <v/>
      </c>
      <c r="J1006" t="str">
        <f>IFERROR(VLOOKUP(C1006,우진고장설명!$B$5:$M$315,COLUMN()-5,FALSE),"")</f>
        <v/>
      </c>
      <c r="K1006" t="str">
        <f>IFERROR(VLOOKUP(C1006,우진고장설명!$B$5:$M$315,COLUMN()-5,FALSE),"")</f>
        <v/>
      </c>
      <c r="L1006" t="str">
        <f>IFERROR(VLOOKUP(C1006,우진고장설명!$B$5:$M$315,COLUMN()-5,FALSE),"")</f>
        <v/>
      </c>
      <c r="M1006" t="str">
        <f>IFERROR(VLOOKUP(C1006,우진고장설명!$B$5:$M$315,COLUMN()-5,FALSE),"")</f>
        <v/>
      </c>
      <c r="N1006" t="str">
        <f>IFERROR(VLOOKUP(C1006,우진고장설명!$B$5:$M$315,COLUMN()-5,FALSE),"")</f>
        <v/>
      </c>
      <c r="O1006" t="s">
        <v>2787</v>
      </c>
      <c r="P1006" t="str">
        <f>IFERROR(VLOOKUP(C1006,우진고장설명!$B$5:$M$315,COLUMN()-5,FALSE),"")</f>
        <v/>
      </c>
    </row>
    <row r="1007" spans="1:16" x14ac:dyDescent="0.4">
      <c r="A1007">
        <v>1006</v>
      </c>
      <c r="B1007" s="13" t="s">
        <v>7307</v>
      </c>
      <c r="C1007" s="13">
        <f t="shared" si="15"/>
        <v>505</v>
      </c>
      <c r="D1007" s="14" t="s">
        <v>8254</v>
      </c>
      <c r="E1007" s="13" t="s">
        <v>3660</v>
      </c>
      <c r="F1007" s="13" t="s">
        <v>3034</v>
      </c>
      <c r="G1007" t="str">
        <f>IFERROR(VLOOKUP(C1007,우진고장설명!$B$5:$M$315,COLUMN()-5,FALSE),"")</f>
        <v>DCU-입력고전압</v>
      </c>
      <c r="H1007" t="str">
        <f>IFERROR(VLOOKUP(C1007,우진고장설명!$B$5:$M$315,COLUMN()-5,FALSE),"")</f>
        <v>W</v>
      </c>
      <c r="I1007" t="str">
        <f>IFERROR(VLOOKUP(C1007,우진고장설명!$B$5:$M$315,COLUMN()-5,FALSE),"")</f>
        <v>DCU</v>
      </c>
      <c r="J1007" t="str">
        <f>IFERROR(VLOOKUP(C1007,우진고장설명!$B$5:$M$315,COLUMN()-5,FALSE),"")</f>
        <v xml:space="preserve">DCU의 RS485 데이터 중 DCU-TCMS SD TEXT3의 Bit4 “High Voltage”  신호가 “1”이 되면 검지
</v>
      </c>
      <c r="K1007" t="str">
        <f>IFERROR(VLOOKUP(C1007,우진고장설명!$B$5:$M$315,COLUMN()-5,FALSE),"")</f>
        <v>고전압 상태(그리 높지 않은 고전압 상태에서는 출입문 작동에 문제가 없으나, 140Vdc 이상의 큰 전압이 인가될 경우, DCU의 PCB 기판이 손상될 수 있음.)</v>
      </c>
      <c r="L1007" t="str">
        <f>IFERROR(VLOOKUP(C1007,우진고장설명!$B$5:$M$315,COLUMN()-5,FALSE),"")</f>
        <v xml:space="preserve">차량으로부터 인가되는 공급전원이 125Vdc 이상
</v>
      </c>
      <c r="M1007" t="str">
        <f>IFERROR(VLOOKUP(C1007,우진고장설명!$B$5:$M$315,COLUMN()-5,FALSE),"")</f>
        <v>차량으로부터 인가되는 공급전원이 125Vdc 미만</v>
      </c>
      <c r="N1007" t="str">
        <f>IFERROR(VLOOKUP(C1007,우진고장설명!$B$5:$M$315,COLUMN()-5,FALSE),"")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007" t="s">
        <v>2787</v>
      </c>
      <c r="P1007" t="str">
        <f>IFERROR(VLOOKUP(C1007,우진고장설명!$B$5:$M$315,COLUMN()-5,FALSE),"")</f>
        <v>우진200량</v>
      </c>
    </row>
    <row r="1008" spans="1:16" x14ac:dyDescent="0.4">
      <c r="A1008">
        <v>1007</v>
      </c>
      <c r="B1008" s="13" t="s">
        <v>7308</v>
      </c>
      <c r="C1008" s="13">
        <f t="shared" si="15"/>
        <v>506</v>
      </c>
      <c r="D1008" s="14" t="s">
        <v>8256</v>
      </c>
      <c r="E1008" s="13" t="s">
        <v>3660</v>
      </c>
      <c r="F1008" s="13" t="s">
        <v>3034</v>
      </c>
      <c r="G1008" t="str">
        <f>IFERROR(VLOOKUP(C1008,우진고장설명!$B$5:$M$315,COLUMN()-5,FALSE),"")</f>
        <v>DCU-입력저전압</v>
      </c>
      <c r="H1008" t="str">
        <f>IFERROR(VLOOKUP(C1008,우진고장설명!$B$5:$M$315,COLUMN()-5,FALSE),"")</f>
        <v>W</v>
      </c>
      <c r="I1008" t="str">
        <f>IFERROR(VLOOKUP(C1008,우진고장설명!$B$5:$M$315,COLUMN()-5,FALSE),"")</f>
        <v>DCU</v>
      </c>
      <c r="J1008" t="str">
        <f>IFERROR(VLOOKUP(C1008,우진고장설명!$B$5:$M$315,COLUMN()-5,FALSE),"")</f>
        <v xml:space="preserve">DCU의 RS485 데이터 중 DCU-TCMS SD TEXT3의 Bit5 “Low Voltage”  신호가 “1”이 되면 검지
</v>
      </c>
      <c r="K1008" t="str">
        <f>IFERROR(VLOOKUP(C1008,우진고장설명!$B$5:$M$315,COLUMN()-5,FALSE),"")</f>
        <v>저전압상태(출입문 동작이 심하게 느려지거나 작동조차 안 될 수 있음.)</v>
      </c>
      <c r="L1008" t="str">
        <f>IFERROR(VLOOKUP(C1008,우진고장설명!$B$5:$M$315,COLUMN()-5,FALSE),"")</f>
        <v xml:space="preserve">차량으로부터 인가되는 공급전원이 70Vdc 이하
</v>
      </c>
      <c r="M1008" t="str">
        <f>IFERROR(VLOOKUP(C1008,우진고장설명!$B$5:$M$315,COLUMN()-5,FALSE),"")</f>
        <v>차량으로부터 인가되는 공급전원이 70Vdc 초과</v>
      </c>
      <c r="N1008" t="str">
        <f>IFERROR(VLOOKUP(C1008,우진고장설명!$B$5:$M$315,COLUMN()-5,FALSE),"")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008" t="s">
        <v>2787</v>
      </c>
      <c r="P1008" t="str">
        <f>IFERROR(VLOOKUP(C1008,우진고장설명!$B$5:$M$315,COLUMN()-5,FALSE),"")</f>
        <v>우진200량</v>
      </c>
    </row>
    <row r="1009" spans="1:16" x14ac:dyDescent="0.4">
      <c r="A1009">
        <v>1008</v>
      </c>
      <c r="B1009" s="13" t="s">
        <v>7310</v>
      </c>
      <c r="C1009" s="13">
        <f t="shared" si="15"/>
        <v>507</v>
      </c>
      <c r="D1009" s="14" t="s">
        <v>8258</v>
      </c>
      <c r="E1009" s="13" t="s">
        <v>3660</v>
      </c>
      <c r="F1009" s="13" t="s">
        <v>2837</v>
      </c>
      <c r="G1009" t="str">
        <f>IFERROR(VLOOKUP(C1009,우진고장설명!$B$5:$M$315,COLUMN()-5,FALSE),"")</f>
        <v>DCU-초기화 실패</v>
      </c>
      <c r="H1009" t="str">
        <f>IFERROR(VLOOKUP(C1009,우진고장설명!$B$5:$M$315,COLUMN()-5,FALSE),"")</f>
        <v>C</v>
      </c>
      <c r="I1009" t="str">
        <f>IFERROR(VLOOKUP(C1009,우진고장설명!$B$5:$M$315,COLUMN()-5,FALSE),"")</f>
        <v>DCU</v>
      </c>
      <c r="J1009" t="str">
        <f>IFERROR(VLOOKUP(C1009,우진고장설명!$B$5:$M$315,COLUMN()-5,FALSE),"")</f>
        <v xml:space="preserve">DCU의 RS485 데이터 중 DCU-TCMS SD TEXT4의 Bit5 “Calibration failure”  신호가 “1”이 되면 검지
</v>
      </c>
      <c r="K1009" t="str">
        <f>IFERROR(VLOOKUP(C1009,우진고장설명!$B$5:$M$315,COLUMN()-5,FALSE),"")</f>
        <v>초기화가 실패하여 정상적인 출임문 열림/닫힘이 불가능</v>
      </c>
      <c r="L1009" t="str">
        <f>IFERROR(VLOOKUP(C1009,우진고장설명!$B$5:$M$315,COLUMN()-5,FALSE),"")</f>
        <v xml:space="preserve">DCU 초기화 동작 중, 모터 고장, 장애물감지, 리미트 스위치 고장 등으로 인해 초기화를 완료하지 못하는 경우
</v>
      </c>
      <c r="M1009" t="str">
        <f>IFERROR(VLOOKUP(C1009,우진고장설명!$B$5:$M$315,COLUMN()-5,FALSE),"")</f>
        <v>초기화 실패를 야기한 고장코드를 확인하여 조치 후, 재닫힘 명령을 주거나 DCU 전원 reset</v>
      </c>
      <c r="N1009" t="str">
        <f>IFERROR(VLOOKUP(C1009,우진고장설명!$B$5:$M$315,COLUMN()-5,FALSE),"")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009" t="s">
        <v>2787</v>
      </c>
      <c r="P1009" t="str">
        <f>IFERROR(VLOOKUP(C1009,우진고장설명!$B$5:$M$315,COLUMN()-5,FALSE),"")</f>
        <v>우진200량</v>
      </c>
    </row>
    <row r="1010" spans="1:16" x14ac:dyDescent="0.4">
      <c r="A1010">
        <v>1009</v>
      </c>
      <c r="B1010" s="13" t="s">
        <v>7312</v>
      </c>
      <c r="C1010" s="13">
        <f t="shared" si="15"/>
        <v>508</v>
      </c>
      <c r="D1010" s="14" t="s">
        <v>8260</v>
      </c>
      <c r="E1010" s="13" t="s">
        <v>3660</v>
      </c>
      <c r="F1010" s="13" t="s">
        <v>2821</v>
      </c>
      <c r="G1010" t="str">
        <f>IFERROR(VLOOKUP(C1010,우진고장설명!$B$5:$M$315,COLUMN()-5,FALSE),"")</f>
        <v>DCU-출입문 모터/인코더 고장</v>
      </c>
      <c r="H1010" t="str">
        <f>IFERROR(VLOOKUP(C1010,우진고장설명!$B$5:$M$315,COLUMN()-5,FALSE),"")</f>
        <v>B</v>
      </c>
      <c r="I1010" t="str">
        <f>IFERROR(VLOOKUP(C1010,우진고장설명!$B$5:$M$315,COLUMN()-5,FALSE),"")</f>
        <v>DCU</v>
      </c>
      <c r="J1010" t="str">
        <f>IFERROR(VLOOKUP(C1010,우진고장설명!$B$5:$M$315,COLUMN()-5,FALSE),"")</f>
        <v xml:space="preserve">DCU의 RS485 데이터 중 DCU-TCMS SD TEXT4의 Bit4 “Motor / Encoder failure”  신호가 “1”이 되면
검지
</v>
      </c>
      <c r="K1010" t="str">
        <f>IFERROR(VLOOKUP(C1010,우진고장설명!$B$5:$M$315,COLUMN()-5,FALSE),"")</f>
        <v>출입문 정상동작 불가</v>
      </c>
      <c r="L1010" t="str">
        <f>IFERROR(VLOOKUP(C1010,우진고장설명!$B$5:$M$315,COLUMN()-5,FALSE),"")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010" t="str">
        <f>IFERROR(VLOOKUP(C1010,우진고장설명!$B$5:$M$315,COLUMN()-5,FALSE),"")</f>
        <v>모터/인코더 및 DCU가 정상 상태이고, 전기적 연결 상태가 정상</v>
      </c>
      <c r="N1010" t="str">
        <f>IFERROR(VLOOKUP(C1010,우진고장설명!$B$5:$M$315,COLUMN()-5,FALSE),"")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010" t="s">
        <v>2787</v>
      </c>
      <c r="P1010" t="str">
        <f>IFERROR(VLOOKUP(C1010,우진고장설명!$B$5:$M$315,COLUMN()-5,FALSE),"")</f>
        <v>우진200량</v>
      </c>
    </row>
    <row r="1011" spans="1:16" x14ac:dyDescent="0.4">
      <c r="A1011">
        <v>1010</v>
      </c>
      <c r="B1011" s="13" t="s">
        <v>7313</v>
      </c>
      <c r="C1011" s="13">
        <f t="shared" si="15"/>
        <v>509</v>
      </c>
      <c r="D1011" s="14" t="s">
        <v>8262</v>
      </c>
      <c r="E1011" s="13" t="s">
        <v>3660</v>
      </c>
      <c r="F1011" s="13" t="s">
        <v>2837</v>
      </c>
      <c r="G1011" t="str">
        <f>IFERROR(VLOOKUP(C1011,우진고장설명!$B$5:$M$315,COLUMN()-5,FALSE),"")</f>
        <v>DCU-출입문 잠김 리미트 스위치 고장</v>
      </c>
      <c r="H1011" t="str">
        <f>IFERROR(VLOOKUP(C1011,우진고장설명!$B$5:$M$315,COLUMN()-5,FALSE),"")</f>
        <v>C</v>
      </c>
      <c r="I1011" t="str">
        <f>IFERROR(VLOOKUP(C1011,우진고장설명!$B$5:$M$315,COLUMN()-5,FALSE),"")</f>
        <v>DCU</v>
      </c>
      <c r="J1011" t="str">
        <f>IFERROR(VLOOKUP(C1011,우진고장설명!$B$5:$M$315,COLUMN()-5,FALSE),"")</f>
        <v xml:space="preserve">DCU의 RS485 데이터 중 DCU-TCMS SD TEXT4의 Bit1 “DLS Failure”  신호가 “1”이 되면 검지
</v>
      </c>
      <c r="K1011" t="str">
        <f>IFERROR(VLOOKUP(C1011,우진고장설명!$B$5:$M$315,COLUMN()-5,FALSE),"")</f>
        <v>출입문 잠김 상태 확인 불가</v>
      </c>
      <c r="L1011" t="str">
        <f>IFERROR(VLOOKUP(C1011,우진고장설명!$B$5:$M$315,COLUMN()-5,FALSE),"")</f>
        <v xml:space="preserve">
1) 출입문이 열림 상태에서 DLS가 작동되어 있는 경우
2) 출입문이 닫힘 상태에서 DLS가 작동되지 않은 경우
</v>
      </c>
      <c r="M1011" t="str">
        <f>IFERROR(VLOOKUP(C1011,우진고장설명!$B$5:$M$315,COLUMN()-5,FALSE),"")</f>
        <v>전기적 결선상태가 양호하고, 출입문 열림 닫힘 시, DLS가 정상적으로 작동</v>
      </c>
      <c r="N1011" t="str">
        <f>IFERROR(VLOOKUP(C1011,우진고장설명!$B$5:$M$315,COLUMN()-5,FALSE),"")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011" t="s">
        <v>2787</v>
      </c>
      <c r="P1011" t="str">
        <f>IFERROR(VLOOKUP(C1011,우진고장설명!$B$5:$M$315,COLUMN()-5,FALSE),"")</f>
        <v>우진200량</v>
      </c>
    </row>
    <row r="1012" spans="1:16" x14ac:dyDescent="0.4">
      <c r="A1012">
        <v>1011</v>
      </c>
      <c r="B1012" s="13" t="s">
        <v>7314</v>
      </c>
      <c r="C1012" s="13">
        <f t="shared" si="15"/>
        <v>510</v>
      </c>
      <c r="D1012" s="14" t="s">
        <v>8264</v>
      </c>
      <c r="E1012" s="13" t="s">
        <v>3660</v>
      </c>
      <c r="F1012" s="13" t="s">
        <v>2837</v>
      </c>
      <c r="G1012" t="str">
        <f>IFERROR(VLOOKUP(C1012,우진고장설명!$B$5:$M$315,COLUMN()-5,FALSE),"")</f>
        <v>DCU-출입문 닫힘 리미트 스위치1 고장</v>
      </c>
      <c r="H1012" t="str">
        <f>IFERROR(VLOOKUP(C1012,우진고장설명!$B$5:$M$315,COLUMN()-5,FALSE),"")</f>
        <v>C</v>
      </c>
      <c r="I1012" t="str">
        <f>IFERROR(VLOOKUP(C1012,우진고장설명!$B$5:$M$315,COLUMN()-5,FALSE),"")</f>
        <v>DCU</v>
      </c>
      <c r="J1012" t="str">
        <f>IFERROR(VLOOKUP(C1012,우진고장설명!$B$5:$M$315,COLUMN()-5,FALSE),"")</f>
        <v xml:space="preserve">DCU의 RS485 데이터 중 DCU-TCMS SD TEXT4의 Bit3 “DCS1 Failure(Leftt)” 신호가 “1”이 되면 검지
</v>
      </c>
      <c r="K1012" t="str">
        <f>IFERROR(VLOOKUP(C1012,우진고장설명!$B$5:$M$315,COLUMN()-5,FALSE),"")</f>
        <v>출입문 왼쪽 판넬 닫힘 상태 확인 불가</v>
      </c>
      <c r="L1012" t="str">
        <f>IFERROR(VLOOKUP(C1012,우진고장설명!$B$5:$M$315,COLUMN()-5,FALSE),"")</f>
        <v xml:space="preserve">
1) 출입문이 열림 상태에서 DCS1이 작동되어 있는 경우
2) 출입문이 닫힘 상태에서 DCS1이 작동되지 않은 경우
</v>
      </c>
      <c r="M1012" t="str">
        <f>IFERROR(VLOOKUP(C1012,우진고장설명!$B$5:$M$315,COLUMN()-5,FALSE),"")</f>
        <v>전기적 결선상태가 양호하고, 출입문 열림 닫힘 시, DCS1이 정상적으로 작동</v>
      </c>
      <c r="N1012" t="str">
        <f>IFERROR(VLOOKUP(C1012,우진고장설명!$B$5:$M$315,COLUMN()-5,FALSE),"")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012" t="s">
        <v>2787</v>
      </c>
      <c r="P1012" t="str">
        <f>IFERROR(VLOOKUP(C1012,우진고장설명!$B$5:$M$315,COLUMN()-5,FALSE),"")</f>
        <v>우진200량</v>
      </c>
    </row>
    <row r="1013" spans="1:16" x14ac:dyDescent="0.4">
      <c r="A1013">
        <v>1012</v>
      </c>
      <c r="B1013" s="13" t="s">
        <v>7315</v>
      </c>
      <c r="C1013" s="13">
        <f t="shared" si="15"/>
        <v>511</v>
      </c>
      <c r="D1013" s="14" t="s">
        <v>8266</v>
      </c>
      <c r="E1013" s="13" t="s">
        <v>3660</v>
      </c>
      <c r="F1013" s="13" t="s">
        <v>2837</v>
      </c>
      <c r="G1013" t="str">
        <f>IFERROR(VLOOKUP(C1013,우진고장설명!$B$5:$M$315,COLUMN()-5,FALSE),"")</f>
        <v>DCU-출입문 닫힘 리미트 스위치2 고장</v>
      </c>
      <c r="H1013" t="str">
        <f>IFERROR(VLOOKUP(C1013,우진고장설명!$B$5:$M$315,COLUMN()-5,FALSE),"")</f>
        <v>C</v>
      </c>
      <c r="I1013" t="str">
        <f>IFERROR(VLOOKUP(C1013,우진고장설명!$B$5:$M$315,COLUMN()-5,FALSE),"")</f>
        <v>DCU</v>
      </c>
      <c r="J1013" t="str">
        <f>IFERROR(VLOOKUP(C1013,우진고장설명!$B$5:$M$315,COLUMN()-5,FALSE),"")</f>
        <v xml:space="preserve">DCU의 RS485 데이터 중 DCU-TCMS SD TEXT4의 Bit2 “DCS2 Failure(Right)” 신호가 “1”이 되면 검지
</v>
      </c>
      <c r="K1013" t="str">
        <f>IFERROR(VLOOKUP(C1013,우진고장설명!$B$5:$M$315,COLUMN()-5,FALSE),"")</f>
        <v>출입문 오른쪽 판넬 닫힘 상태 확인 불가</v>
      </c>
      <c r="L1013" t="str">
        <f>IFERROR(VLOOKUP(C1013,우진고장설명!$B$5:$M$315,COLUMN()-5,FALSE),"")</f>
        <v xml:space="preserve">
1) 출입문이 열림 상태에서 DCS2가 작동되어 있는 경우
2) 출입문이 닫힘 상태에서 DCS2가 작동되지 않은 경우
</v>
      </c>
      <c r="M1013" t="str">
        <f>IFERROR(VLOOKUP(C1013,우진고장설명!$B$5:$M$315,COLUMN()-5,FALSE),"")</f>
        <v>전기적 결선상태가 양호하고, 출입문 열림 닫힘 시, DCS2가 정상적으로 작동</v>
      </c>
      <c r="N1013" t="str">
        <f>IFERROR(VLOOKUP(C1013,우진고장설명!$B$5:$M$315,COLUMN()-5,FALSE),"")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013" t="s">
        <v>2787</v>
      </c>
      <c r="P1013" t="str">
        <f>IFERROR(VLOOKUP(C1013,우진고장설명!$B$5:$M$315,COLUMN()-5,FALSE),"")</f>
        <v>우진200량</v>
      </c>
    </row>
    <row r="1014" spans="1:16" x14ac:dyDescent="0.4">
      <c r="A1014">
        <v>1013</v>
      </c>
      <c r="B1014" s="13" t="s">
        <v>7317</v>
      </c>
      <c r="C1014" s="13">
        <f t="shared" si="15"/>
        <v>512</v>
      </c>
      <c r="D1014" s="14" t="s">
        <v>8268</v>
      </c>
      <c r="E1014" s="13" t="s">
        <v>3660</v>
      </c>
      <c r="F1014" s="13" t="s">
        <v>2837</v>
      </c>
      <c r="G1014" t="str">
        <f>IFERROR(VLOOKUP(C1014,우진고장설명!$B$5:$M$315,COLUMN()-5,FALSE),"")</f>
        <v>DCU-파라미터 로딩 실패</v>
      </c>
      <c r="H1014" t="str">
        <f>IFERROR(VLOOKUP(C1014,우진고장설명!$B$5:$M$315,COLUMN()-5,FALSE),"")</f>
        <v>C</v>
      </c>
      <c r="I1014" t="str">
        <f>IFERROR(VLOOKUP(C1014,우진고장설명!$B$5:$M$315,COLUMN()-5,FALSE),"")</f>
        <v>DCU</v>
      </c>
      <c r="J1014" t="str">
        <f>IFERROR(VLOOKUP(C1014,우진고장설명!$B$5:$M$315,COLUMN()-5,FALSE),"")</f>
        <v xml:space="preserve">DCU의 RS485 데이터 중 DCU-TCMS SD TEXT4의 Bit6 “Paraneter error”  신호가 “1”이 되면 검지
</v>
      </c>
      <c r="K1014" t="str">
        <f>IFERROR(VLOOKUP(C1014,우진고장설명!$B$5:$M$315,COLUMN()-5,FALSE),"")</f>
        <v>Parametererror 현시(출입문은 정상작동 가능)</v>
      </c>
      <c r="L1014" t="str">
        <f>IFERROR(VLOOKUP(C1014,우진고장설명!$B$5:$M$315,COLUMN()-5,FALSE),"")</f>
        <v xml:space="preserve">DCU 자체 내의 EEPROM으로부터 parameter데이터 로딩 실패
</v>
      </c>
      <c r="M1014" t="str">
        <f>IFERROR(VLOOKUP(C1014,우진고장설명!$B$5:$M$315,COLUMN()-5,FALSE),"")</f>
        <v>DCU의 EEPROM에서 parameter 로딩 완료</v>
      </c>
      <c r="N1014" t="str">
        <f>IFERROR(VLOOKUP(C1014,우진고장설명!$B$5:$M$315,COLUMN()-5,FALSE),"")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014" t="s">
        <v>2787</v>
      </c>
      <c r="P1014" t="str">
        <f>IFERROR(VLOOKUP(C1014,우진고장설명!$B$5:$M$315,COLUMN()-5,FALSE),"")</f>
        <v>우진200량</v>
      </c>
    </row>
    <row r="1015" spans="1:16" x14ac:dyDescent="0.4">
      <c r="A1015">
        <v>1014</v>
      </c>
      <c r="B1015" s="13" t="s">
        <v>7319</v>
      </c>
      <c r="C1015" s="13">
        <f t="shared" si="15"/>
        <v>513</v>
      </c>
      <c r="D1015" s="14" t="s">
        <v>11550</v>
      </c>
      <c r="E1015" s="13" t="s">
        <v>3660</v>
      </c>
      <c r="F1015" s="13" t="s">
        <v>2837</v>
      </c>
      <c r="G1015" t="str">
        <f>IFERROR(VLOOKUP(C1015,우진고장설명!$B$5:$M$315,COLUMN()-5,FALSE),"")</f>
        <v>DCU-모듈 상태체크 에러</v>
      </c>
      <c r="H1015" t="str">
        <f>IFERROR(VLOOKUP(C1015,우진고장설명!$B$5:$M$315,COLUMN()-5,FALSE),"")</f>
        <v>C</v>
      </c>
      <c r="I1015" t="str">
        <f>IFERROR(VLOOKUP(C1015,우진고장설명!$B$5:$M$315,COLUMN()-5,FALSE),"")</f>
        <v>DCU</v>
      </c>
      <c r="J1015" t="str">
        <f>IFERROR(VLOOKUP(C1015,우진고장설명!$B$5:$M$315,COLUMN()-5,FALSE),"")</f>
        <v xml:space="preserve">DCU의 RS485 데이터 중 DCU-TCMS SD TEXT5의 Bit1 “Module check error” 신호가 “1”이 되면 검지
</v>
      </c>
      <c r="K1015" t="str">
        <f>IFERROR(VLOOKUP(C1015,우진고장설명!$B$5:$M$315,COLUMN()-5,FALSE),"")</f>
        <v>Modulecheckerror현시(출입문은 정상작동가능)</v>
      </c>
      <c r="L1015" t="str">
        <f>IFERROR(VLOOKUP(C1015,우진고장설명!$B$5:$M$315,COLUMN()-5,FALSE),"")</f>
        <v xml:space="preserve">2중계 DCU의 ‘A’ 모듈과 ‘B’ 모듈 간, 상태 체크 기능에 이상이 생긴 경우 고장 발생
</v>
      </c>
      <c r="M1015" t="str">
        <f>IFERROR(VLOOKUP(C1015,우진고장설명!$B$5:$M$315,COLUMN()-5,FALSE),"")</f>
        <v>DCU의 ‘A' 모듈과 ‘B' 모듈 간, 상태 체크 정상</v>
      </c>
      <c r="N1015" t="str">
        <f>IFERROR(VLOOKUP(C1015,우진고장설명!$B$5:$M$315,COLUMN()-5,FALSE),"")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015" t="s">
        <v>2787</v>
      </c>
      <c r="P1015" t="str">
        <f>IFERROR(VLOOKUP(C1015,우진고장설명!$B$5:$M$315,COLUMN()-5,FALSE),"")</f>
        <v>우진200량</v>
      </c>
    </row>
    <row r="1016" spans="1:16" x14ac:dyDescent="0.4">
      <c r="A1016">
        <v>1015</v>
      </c>
      <c r="B1016" s="13" t="s">
        <v>7321</v>
      </c>
      <c r="C1016" s="13">
        <f t="shared" si="15"/>
        <v>514</v>
      </c>
      <c r="D1016" s="14" t="s">
        <v>8271</v>
      </c>
      <c r="E1016" s="13" t="s">
        <v>3660</v>
      </c>
      <c r="F1016" s="13" t="s">
        <v>2837</v>
      </c>
      <c r="G1016" t="str">
        <f>IFERROR(VLOOKUP(C1016,우진고장설명!$B$5:$M$315,COLUMN()-5,FALSE),"")</f>
        <v>DCU-출입문 닫힘시간 초과</v>
      </c>
      <c r="H1016" t="str">
        <f>IFERROR(VLOOKUP(C1016,우진고장설명!$B$5:$M$315,COLUMN()-5,FALSE),"")</f>
        <v>C</v>
      </c>
      <c r="I1016" t="str">
        <f>IFERROR(VLOOKUP(C1016,우진고장설명!$B$5:$M$315,COLUMN()-5,FALSE),"")</f>
        <v>DCU</v>
      </c>
      <c r="J1016" t="str">
        <f>IFERROR(VLOOKUP(C1016,우진고장설명!$B$5:$M$315,COLUMN()-5,FALSE),"")</f>
        <v xml:space="preserve">DCU의 RS485 데이터 중 DCU-TCMS SD TEXT5의 Bit2 “Close time out”  신호가 “1”이 되면 검지
</v>
      </c>
      <c r="K1016" t="str">
        <f>IFERROR(VLOOKUP(C1016,우진고장설명!$B$5:$M$315,COLUMN()-5,FALSE),"")</f>
        <v>Closetimeout 현시(출입문은 정상작동가능)</v>
      </c>
      <c r="L1016" t="str">
        <f>IFERROR(VLOOKUP(C1016,우진고장설명!$B$5:$M$315,COLUMN()-5,FALSE),"")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016" t="str">
        <f>IFERROR(VLOOKUP(C1016,우진고장설명!$B$5:$M$315,COLUMN()-5,FALSE),"")</f>
        <v>출입문이 7초 이내에 닫힘 완료</v>
      </c>
      <c r="N1016" t="str">
        <f>IFERROR(VLOOKUP(C1016,우진고장설명!$B$5:$M$315,COLUMN()-5,FALSE),"")</f>
        <v>1) 출입문 구동부, 바닥면, 포켓 또는 개구부 사이에 이물질이 끼어 있는지 확인하여 조치한다.
2) 차량 운전실의 ‘장애물 바이패스' 스위치가 작동된 상태인지 확인하고, OFF 한다.</v>
      </c>
      <c r="O1016" t="s">
        <v>2787</v>
      </c>
      <c r="P1016" t="str">
        <f>IFERROR(VLOOKUP(C1016,우진고장설명!$B$5:$M$315,COLUMN()-5,FALSE),"")</f>
        <v>우진200량</v>
      </c>
    </row>
    <row r="1017" spans="1:16" x14ac:dyDescent="0.4">
      <c r="A1017">
        <v>1016</v>
      </c>
      <c r="B1017" s="13" t="s">
        <v>7323</v>
      </c>
      <c r="C1017" s="13">
        <f t="shared" si="15"/>
        <v>515</v>
      </c>
      <c r="D1017" s="14" t="s">
        <v>8273</v>
      </c>
      <c r="E1017" s="13" t="s">
        <v>3660</v>
      </c>
      <c r="F1017" s="13" t="s">
        <v>2837</v>
      </c>
      <c r="G1017" t="str">
        <f>IFERROR(VLOOKUP(C1017,우진고장설명!$B$5:$M$315,COLUMN()-5,FALSE),"")</f>
        <v>DCU-출입문 열림시간 초과</v>
      </c>
      <c r="H1017" t="str">
        <f>IFERROR(VLOOKUP(C1017,우진고장설명!$B$5:$M$315,COLUMN()-5,FALSE),"")</f>
        <v>C</v>
      </c>
      <c r="I1017" t="str">
        <f>IFERROR(VLOOKUP(C1017,우진고장설명!$B$5:$M$315,COLUMN()-5,FALSE),"")</f>
        <v>DCU</v>
      </c>
      <c r="J1017" t="str">
        <f>IFERROR(VLOOKUP(C1017,우진고장설명!$B$5:$M$315,COLUMN()-5,FALSE),"")</f>
        <v xml:space="preserve">DCU의 RS485 데이터 중 DCU-TCMS SD TEXT5의 Bit3 “Open time out”  신호가 “1”이 되면 검지
</v>
      </c>
      <c r="K1017" t="str">
        <f>IFERROR(VLOOKUP(C1017,우진고장설명!$B$5:$M$315,COLUMN()-5,FALSE),"")</f>
        <v>Closetimeout 현시(출입문은 정상작동가능)</v>
      </c>
      <c r="L1017" t="str">
        <f>IFERROR(VLOOKUP(C1017,우진고장설명!$B$5:$M$315,COLUMN()-5,FALSE),"")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017" t="str">
        <f>IFERROR(VLOOKUP(C1017,우진고장설명!$B$5:$M$315,COLUMN()-5,FALSE),"")</f>
        <v>출입문이 6초 이내에 열림 완료</v>
      </c>
      <c r="N1017" t="str">
        <f>IFERROR(VLOOKUP(C1017,우진고장설명!$B$5:$M$315,COLUMN()-5,FALSE),"")</f>
        <v>1) 출입문 구동부, 바닥면, 포켓 또는 개구부 사이에 이물질이 끼어 있는지 확인하여 조치한다.
2) 차량 운전실의 ‘장애물 바이패스' 스위치가 작동된 상태인지 확인하고, OFF 한다.</v>
      </c>
      <c r="O1017" t="s">
        <v>2787</v>
      </c>
      <c r="P1017" t="str">
        <f>IFERROR(VLOOKUP(C1017,우진고장설명!$B$5:$M$315,COLUMN()-5,FALSE),"")</f>
        <v>우진200량</v>
      </c>
    </row>
    <row r="1018" spans="1:16" x14ac:dyDescent="0.4">
      <c r="A1018">
        <v>1017</v>
      </c>
      <c r="B1018" s="13" t="s">
        <v>7325</v>
      </c>
      <c r="C1018" s="13">
        <f t="shared" si="15"/>
        <v>516</v>
      </c>
      <c r="D1018" s="14" t="s">
        <v>8275</v>
      </c>
      <c r="E1018" s="13" t="s">
        <v>3660</v>
      </c>
      <c r="F1018" s="13" t="s">
        <v>2837</v>
      </c>
      <c r="G1018" t="str">
        <f>IFERROR(VLOOKUP(C1018,우진고장설명!$B$5:$M$315,COLUMN()-5,FALSE),"")</f>
        <v>DCU-출입문 장애물로 인한 닫힘 실패</v>
      </c>
      <c r="H1018" t="str">
        <f>IFERROR(VLOOKUP(C1018,우진고장설명!$B$5:$M$315,COLUMN()-5,FALSE),"")</f>
        <v>C</v>
      </c>
      <c r="I1018" t="str">
        <f>IFERROR(VLOOKUP(C1018,우진고장설명!$B$5:$M$315,COLUMN()-5,FALSE),"")</f>
        <v>DCU</v>
      </c>
      <c r="J1018" t="str">
        <f>IFERROR(VLOOKUP(C1018,우진고장설명!$B$5:$M$315,COLUMN()-5,FALSE),"")</f>
        <v xml:space="preserve">DCU의 RS485 데이터 중 DCU-TCMS SD TEXT5의 Bit4 “Close failure due to obstacle” 신호가 “1”이 되면 검지
</v>
      </c>
      <c r="K1018" t="str">
        <f>IFERROR(VLOOKUP(C1018,우진고장설명!$B$5:$M$315,COLUMN()-5,FALSE),"")</f>
        <v>3회 재열림 및 재닫힘을 시도한 후, 출입문 완전 열림 상태로 대기</v>
      </c>
      <c r="L1018" t="str">
        <f>IFERROR(VLOOKUP(C1018,우진고장설명!$B$5:$M$315,COLUMN()-5,FALSE),"")</f>
        <v xml:space="preserve">도어 닫힘 중 3회 장애물감지로 인해 닫힘 완료 실패(물리적 장애물, 기구 부품 불량, DCU 불량)
</v>
      </c>
      <c r="M1018" t="str">
        <f>IFERROR(VLOOKUP(C1018,우진고장설명!$B$5:$M$315,COLUMN()-5,FALSE),"")</f>
        <v>출입문 닫힘 시, 장애물 감지 없이 닫힘 완료</v>
      </c>
      <c r="N1018" t="str">
        <f>IFERROR(VLOOKUP(C1018,우진고장설명!$B$5:$M$315,COLUMN()-5,FALSE),"")</f>
        <v>1) 출입문 구동부, 바닥면, 포켓 또는 개구부 사이에 이물질이 끼어 있는지 확인하여 조치한다.
2) 위 조치 후에도 문제가 지속될 경우, DCU를 교체한다.</v>
      </c>
      <c r="O1018" t="s">
        <v>2787</v>
      </c>
      <c r="P1018" t="str">
        <f>IFERROR(VLOOKUP(C1018,우진고장설명!$B$5:$M$315,COLUMN()-5,FALSE),"")</f>
        <v>우진200량</v>
      </c>
    </row>
    <row r="1019" spans="1:16" x14ac:dyDescent="0.4">
      <c r="A1019">
        <v>1018</v>
      </c>
      <c r="B1019" s="13" t="s">
        <v>7327</v>
      </c>
      <c r="C1019" s="13">
        <f t="shared" si="15"/>
        <v>517</v>
      </c>
      <c r="D1019" s="14" t="s">
        <v>8277</v>
      </c>
      <c r="E1019" s="13" t="s">
        <v>3660</v>
      </c>
      <c r="F1019" s="13" t="s">
        <v>2837</v>
      </c>
      <c r="G1019" t="str">
        <f>IFERROR(VLOOKUP(C1019,우진고장설명!$B$5:$M$315,COLUMN()-5,FALSE),"")</f>
        <v>DCU-출입문 장애물로 인한 열림 실패</v>
      </c>
      <c r="H1019" t="str">
        <f>IFERROR(VLOOKUP(C1019,우진고장설명!$B$5:$M$315,COLUMN()-5,FALSE),"")</f>
        <v>C</v>
      </c>
      <c r="I1019" t="str">
        <f>IFERROR(VLOOKUP(C1019,우진고장설명!$B$5:$M$315,COLUMN()-5,FALSE),"")</f>
        <v>DCU</v>
      </c>
      <c r="J1019" t="str">
        <f>IFERROR(VLOOKUP(C1019,우진고장설명!$B$5:$M$315,COLUMN()-5,FALSE),"")</f>
        <v xml:space="preserve">DCU의 RS485 데이터 중 DCU-TCMS SD TEXT5의 Bit4 “Open failure due to obstacle” 신호가 “1”이 되면 검지
</v>
      </c>
      <c r="K1019" t="str">
        <f>IFERROR(VLOOKUP(C1019,우진고장설명!$B$5:$M$315,COLUMN()-5,FALSE),"")</f>
        <v>3회 재닫힘 및 재열림을 시도한 후, 출입문 완전 닫힘 상태로 대기</v>
      </c>
      <c r="L1019" t="str">
        <f>IFERROR(VLOOKUP(C1019,우진고장설명!$B$5:$M$315,COLUMN()-5,FALSE),"")</f>
        <v xml:space="preserve">도어열림 중 3회 장애물감지로 인해 열림 완료 실패(물리적 장애물, 기구 부품 불량, DCU 불량)
</v>
      </c>
      <c r="M1019" t="str">
        <f>IFERROR(VLOOKUP(C1019,우진고장설명!$B$5:$M$315,COLUMN()-5,FALSE),"")</f>
        <v>출입문 열림 시, 장애물감지 없이 열림 완료</v>
      </c>
      <c r="N1019" t="str">
        <f>IFERROR(VLOOKUP(C1019,우진고장설명!$B$5:$M$315,COLUMN()-5,FALSE),"")</f>
        <v>1) 출입문 구동부, 바닥면, 포켓 또는 개구부 사이에 이물질이 끼어 있는지 확인하여 조치한다.
2) 위 조치 후에도 문제가 지속될 경우, DCU를 교체한다.</v>
      </c>
      <c r="O1019" t="s">
        <v>2787</v>
      </c>
      <c r="P1019" t="str">
        <f>IFERROR(VLOOKUP(C1019,우진고장설명!$B$5:$M$315,COLUMN()-5,FALSE),"")</f>
        <v>우진200량</v>
      </c>
    </row>
    <row r="1020" spans="1:16" x14ac:dyDescent="0.4">
      <c r="A1020">
        <v>1019</v>
      </c>
      <c r="B1020" s="13" t="s">
        <v>7302</v>
      </c>
      <c r="C1020" s="13">
        <f t="shared" si="15"/>
        <v>500</v>
      </c>
      <c r="D1020" s="14" t="s">
        <v>3927</v>
      </c>
      <c r="E1020" s="13" t="s">
        <v>3660</v>
      </c>
      <c r="F1020" s="13" t="s">
        <v>2837</v>
      </c>
      <c r="G1020" t="str">
        <f>IFERROR(VLOOKUP(C1020,우진고장설명!$B$5:$M$315,COLUMN()-5,FALSE),"")</f>
        <v>DCU 통신고장</v>
      </c>
      <c r="H1020" t="str">
        <f>IFERROR(VLOOKUP(C1020,우진고장설명!$B$5:$M$315,COLUMN()-5,FALSE),"")</f>
        <v>C</v>
      </c>
      <c r="I1020" t="str">
        <f>IFERROR(VLOOKUP(C1020,우진고장설명!$B$5:$M$315,COLUMN()-5,FALSE),"")</f>
        <v>DCU</v>
      </c>
      <c r="J1020" t="str">
        <f>IFERROR(VLOOKUP(C1020,우진고장설명!$B$5:$M$315,COLUMN()-5,FALSE),"")</f>
        <v xml:space="preserve">DCU와 TCMS 간 RS485 통신고장이 검지되면 발생
</v>
      </c>
      <c r="K1020" t="str">
        <f>IFERROR(VLOOKUP(C1020,우진고장설명!$B$5:$M$315,COLUMN()-5,FALSE),"")</f>
        <v>정상적으로 출입문을 취급했음에도 불구하고, 화면상 출입문의 개폐상태 등의 변화가 없음.</v>
      </c>
      <c r="L1020" t="str">
        <f>IFERROR(VLOOKUP(C1020,우진고장설명!$B$5:$M$315,COLUMN()-5,FALSE),"")</f>
        <v xml:space="preserve">
1) DCU 전원 CB OFF
2) 통신연결 불량
3) 해당 DCU가 검수요원에 의해 firmware 업데이트 중인 경우
</v>
      </c>
      <c r="M1020" t="str">
        <f>IFERROR(VLOOKUP(C1020,우진고장설명!$B$5:$M$315,COLUMN()-5,FALSE),"")</f>
        <v>해당 차량의 DCU 및 CU/TU의 전원이 정상상태이고, 통신 라인 연결 상태가 정상</v>
      </c>
      <c r="N1020" t="str">
        <f>IFERROR(VLOOKUP(C1020,우진고장설명!$B$5:$M$315,COLUMN()-5,FALSE),"")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020" t="s">
        <v>2787</v>
      </c>
      <c r="P1020" t="str">
        <f>IFERROR(VLOOKUP(C1020,우진고장설명!$B$5:$M$315,COLUMN()-5,FALSE),"")</f>
        <v>우진200량</v>
      </c>
    </row>
    <row r="1021" spans="1:16" x14ac:dyDescent="0.4">
      <c r="A1021">
        <v>1020</v>
      </c>
      <c r="B1021" s="13" t="s">
        <v>7303</v>
      </c>
      <c r="C1021" s="13">
        <f t="shared" si="15"/>
        <v>501</v>
      </c>
      <c r="D1021" s="14" t="s">
        <v>8280</v>
      </c>
      <c r="E1021" s="13" t="s">
        <v>3660</v>
      </c>
      <c r="F1021" s="13" t="s">
        <v>3034</v>
      </c>
      <c r="G1021" t="str">
        <f>IFERROR(VLOOKUP(C1021,우진고장설명!$B$5:$M$315,COLUMN()-5,FALSE),"")</f>
        <v/>
      </c>
      <c r="H1021" t="str">
        <f>IFERROR(VLOOKUP(C1021,우진고장설명!$B$5:$M$315,COLUMN()-5,FALSE),"")</f>
        <v/>
      </c>
      <c r="I1021" t="str">
        <f>IFERROR(VLOOKUP(C1021,우진고장설명!$B$5:$M$315,COLUMN()-5,FALSE),"")</f>
        <v/>
      </c>
      <c r="J1021" t="str">
        <f>IFERROR(VLOOKUP(C1021,우진고장설명!$B$5:$M$315,COLUMN()-5,FALSE),"")</f>
        <v/>
      </c>
      <c r="K1021" t="str">
        <f>IFERROR(VLOOKUP(C1021,우진고장설명!$B$5:$M$315,COLUMN()-5,FALSE),"")</f>
        <v/>
      </c>
      <c r="L1021" t="str">
        <f>IFERROR(VLOOKUP(C1021,우진고장설명!$B$5:$M$315,COLUMN()-5,FALSE),"")</f>
        <v/>
      </c>
      <c r="M1021" t="str">
        <f>IFERROR(VLOOKUP(C1021,우진고장설명!$B$5:$M$315,COLUMN()-5,FALSE),"")</f>
        <v/>
      </c>
      <c r="N1021" t="str">
        <f>IFERROR(VLOOKUP(C1021,우진고장설명!$B$5:$M$315,COLUMN()-5,FALSE),"")</f>
        <v/>
      </c>
      <c r="O1021" t="s">
        <v>2787</v>
      </c>
      <c r="P1021" t="str">
        <f>IFERROR(VLOOKUP(C1021,우진고장설명!$B$5:$M$315,COLUMN()-5,FALSE),"")</f>
        <v/>
      </c>
    </row>
    <row r="1022" spans="1:16" x14ac:dyDescent="0.4">
      <c r="A1022">
        <v>1021</v>
      </c>
      <c r="B1022" s="13" t="s">
        <v>7304</v>
      </c>
      <c r="C1022" s="13">
        <f t="shared" si="15"/>
        <v>502</v>
      </c>
      <c r="D1022" s="14" t="s">
        <v>8282</v>
      </c>
      <c r="E1022" s="13" t="s">
        <v>3660</v>
      </c>
      <c r="F1022" s="13" t="s">
        <v>3034</v>
      </c>
      <c r="G1022" t="str">
        <f>IFERROR(VLOOKUP(C1022,우진고장설명!$B$5:$M$315,COLUMN()-5,FALSE),"")</f>
        <v/>
      </c>
      <c r="H1022" t="str">
        <f>IFERROR(VLOOKUP(C1022,우진고장설명!$B$5:$M$315,COLUMN()-5,FALSE),"")</f>
        <v/>
      </c>
      <c r="I1022" t="str">
        <f>IFERROR(VLOOKUP(C1022,우진고장설명!$B$5:$M$315,COLUMN()-5,FALSE),"")</f>
        <v/>
      </c>
      <c r="J1022" t="str">
        <f>IFERROR(VLOOKUP(C1022,우진고장설명!$B$5:$M$315,COLUMN()-5,FALSE),"")</f>
        <v/>
      </c>
      <c r="K1022" t="str">
        <f>IFERROR(VLOOKUP(C1022,우진고장설명!$B$5:$M$315,COLUMN()-5,FALSE),"")</f>
        <v/>
      </c>
      <c r="L1022" t="str">
        <f>IFERROR(VLOOKUP(C1022,우진고장설명!$B$5:$M$315,COLUMN()-5,FALSE),"")</f>
        <v/>
      </c>
      <c r="M1022" t="str">
        <f>IFERROR(VLOOKUP(C1022,우진고장설명!$B$5:$M$315,COLUMN()-5,FALSE),"")</f>
        <v/>
      </c>
      <c r="N1022" t="str">
        <f>IFERROR(VLOOKUP(C1022,우진고장설명!$B$5:$M$315,COLUMN()-5,FALSE),"")</f>
        <v/>
      </c>
      <c r="O1022" t="s">
        <v>2787</v>
      </c>
      <c r="P1022" t="str">
        <f>IFERROR(VLOOKUP(C1022,우진고장설명!$B$5:$M$315,COLUMN()-5,FALSE),"")</f>
        <v/>
      </c>
    </row>
    <row r="1023" spans="1:16" x14ac:dyDescent="0.4">
      <c r="A1023">
        <v>1022</v>
      </c>
      <c r="B1023" s="13" t="s">
        <v>7305</v>
      </c>
      <c r="C1023" s="13">
        <f t="shared" si="15"/>
        <v>503</v>
      </c>
      <c r="D1023" s="14" t="s">
        <v>8284</v>
      </c>
      <c r="E1023" s="13" t="s">
        <v>3660</v>
      </c>
      <c r="F1023" s="13" t="s">
        <v>2821</v>
      </c>
      <c r="G1023" t="str">
        <f>IFERROR(VLOOKUP(C1023,우진고장설명!$B$5:$M$315,COLUMN()-5,FALSE),"")</f>
        <v/>
      </c>
      <c r="H1023" t="str">
        <f>IFERROR(VLOOKUP(C1023,우진고장설명!$B$5:$M$315,COLUMN()-5,FALSE),"")</f>
        <v/>
      </c>
      <c r="I1023" t="str">
        <f>IFERROR(VLOOKUP(C1023,우진고장설명!$B$5:$M$315,COLUMN()-5,FALSE),"")</f>
        <v/>
      </c>
      <c r="J1023" t="str">
        <f>IFERROR(VLOOKUP(C1023,우진고장설명!$B$5:$M$315,COLUMN()-5,FALSE),"")</f>
        <v/>
      </c>
      <c r="K1023" t="str">
        <f>IFERROR(VLOOKUP(C1023,우진고장설명!$B$5:$M$315,COLUMN()-5,FALSE),"")</f>
        <v/>
      </c>
      <c r="L1023" t="str">
        <f>IFERROR(VLOOKUP(C1023,우진고장설명!$B$5:$M$315,COLUMN()-5,FALSE),"")</f>
        <v/>
      </c>
      <c r="M1023" t="str">
        <f>IFERROR(VLOOKUP(C1023,우진고장설명!$B$5:$M$315,COLUMN()-5,FALSE),"")</f>
        <v/>
      </c>
      <c r="N1023" t="str">
        <f>IFERROR(VLOOKUP(C1023,우진고장설명!$B$5:$M$315,COLUMN()-5,FALSE),"")</f>
        <v/>
      </c>
      <c r="O1023" t="s">
        <v>2787</v>
      </c>
      <c r="P1023" t="str">
        <f>IFERROR(VLOOKUP(C1023,우진고장설명!$B$5:$M$315,COLUMN()-5,FALSE),"")</f>
        <v/>
      </c>
    </row>
    <row r="1024" spans="1:16" x14ac:dyDescent="0.4">
      <c r="A1024">
        <v>1023</v>
      </c>
      <c r="B1024" s="13" t="s">
        <v>7306</v>
      </c>
      <c r="C1024" s="13">
        <f t="shared" si="15"/>
        <v>504</v>
      </c>
      <c r="D1024" s="14" t="s">
        <v>8286</v>
      </c>
      <c r="E1024" s="13" t="s">
        <v>3660</v>
      </c>
      <c r="F1024" s="13" t="s">
        <v>2821</v>
      </c>
      <c r="G1024" t="str">
        <f>IFERROR(VLOOKUP(C1024,우진고장설명!$B$5:$M$315,COLUMN()-5,FALSE),"")</f>
        <v/>
      </c>
      <c r="H1024" t="str">
        <f>IFERROR(VLOOKUP(C1024,우진고장설명!$B$5:$M$315,COLUMN()-5,FALSE),"")</f>
        <v/>
      </c>
      <c r="I1024" t="str">
        <f>IFERROR(VLOOKUP(C1024,우진고장설명!$B$5:$M$315,COLUMN()-5,FALSE),"")</f>
        <v/>
      </c>
      <c r="J1024" t="str">
        <f>IFERROR(VLOOKUP(C1024,우진고장설명!$B$5:$M$315,COLUMN()-5,FALSE),"")</f>
        <v/>
      </c>
      <c r="K1024" t="str">
        <f>IFERROR(VLOOKUP(C1024,우진고장설명!$B$5:$M$315,COLUMN()-5,FALSE),"")</f>
        <v/>
      </c>
      <c r="L1024" t="str">
        <f>IFERROR(VLOOKUP(C1024,우진고장설명!$B$5:$M$315,COLUMN()-5,FALSE),"")</f>
        <v/>
      </c>
      <c r="M1024" t="str">
        <f>IFERROR(VLOOKUP(C1024,우진고장설명!$B$5:$M$315,COLUMN()-5,FALSE),"")</f>
        <v/>
      </c>
      <c r="N1024" t="str">
        <f>IFERROR(VLOOKUP(C1024,우진고장설명!$B$5:$M$315,COLUMN()-5,FALSE),"")</f>
        <v/>
      </c>
      <c r="O1024" t="s">
        <v>2787</v>
      </c>
      <c r="P1024" t="str">
        <f>IFERROR(VLOOKUP(C1024,우진고장설명!$B$5:$M$315,COLUMN()-5,FALSE),"")</f>
        <v/>
      </c>
    </row>
    <row r="1025" spans="1:16" x14ac:dyDescent="0.4">
      <c r="A1025">
        <v>1024</v>
      </c>
      <c r="B1025" s="13" t="s">
        <v>7307</v>
      </c>
      <c r="C1025" s="13">
        <f t="shared" si="15"/>
        <v>505</v>
      </c>
      <c r="D1025" s="14" t="s">
        <v>8288</v>
      </c>
      <c r="E1025" s="13" t="s">
        <v>3660</v>
      </c>
      <c r="F1025" s="13" t="s">
        <v>3034</v>
      </c>
      <c r="G1025" t="str">
        <f>IFERROR(VLOOKUP(C1025,우진고장설명!$B$5:$M$315,COLUMN()-5,FALSE),"")</f>
        <v>DCU-입력고전압</v>
      </c>
      <c r="H1025" t="str">
        <f>IFERROR(VLOOKUP(C1025,우진고장설명!$B$5:$M$315,COLUMN()-5,FALSE),"")</f>
        <v>W</v>
      </c>
      <c r="I1025" t="str">
        <f>IFERROR(VLOOKUP(C1025,우진고장설명!$B$5:$M$315,COLUMN()-5,FALSE),"")</f>
        <v>DCU</v>
      </c>
      <c r="J1025" t="str">
        <f>IFERROR(VLOOKUP(C1025,우진고장설명!$B$5:$M$315,COLUMN()-5,FALSE),"")</f>
        <v xml:space="preserve">DCU의 RS485 데이터 중 DCU-TCMS SD TEXT3의 Bit4 “High Voltage”  신호가 “1”이 되면 검지
</v>
      </c>
      <c r="K1025" t="str">
        <f>IFERROR(VLOOKUP(C1025,우진고장설명!$B$5:$M$315,COLUMN()-5,FALSE),"")</f>
        <v>고전압 상태(그리 높지 않은 고전압 상태에서는 출입문 작동에 문제가 없으나, 140Vdc 이상의 큰 전압이 인가될 경우, DCU의 PCB 기판이 손상될 수 있음.)</v>
      </c>
      <c r="L1025" t="str">
        <f>IFERROR(VLOOKUP(C1025,우진고장설명!$B$5:$M$315,COLUMN()-5,FALSE),"")</f>
        <v xml:space="preserve">차량으로부터 인가되는 공급전원이 125Vdc 이상
</v>
      </c>
      <c r="M1025" t="str">
        <f>IFERROR(VLOOKUP(C1025,우진고장설명!$B$5:$M$315,COLUMN()-5,FALSE),"")</f>
        <v>차량으로부터 인가되는 공급전원이 125Vdc 미만</v>
      </c>
      <c r="N1025" t="str">
        <f>IFERROR(VLOOKUP(C1025,우진고장설명!$B$5:$M$315,COLUMN()-5,FALSE),"")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025" t="s">
        <v>2787</v>
      </c>
      <c r="P1025" t="str">
        <f>IFERROR(VLOOKUP(C1025,우진고장설명!$B$5:$M$315,COLUMN()-5,FALSE),"")</f>
        <v>우진200량</v>
      </c>
    </row>
    <row r="1026" spans="1:16" x14ac:dyDescent="0.4">
      <c r="A1026">
        <v>1025</v>
      </c>
      <c r="B1026" s="13" t="s">
        <v>7308</v>
      </c>
      <c r="C1026" s="13">
        <f t="shared" si="15"/>
        <v>506</v>
      </c>
      <c r="D1026" s="14" t="s">
        <v>8290</v>
      </c>
      <c r="E1026" s="13" t="s">
        <v>3660</v>
      </c>
      <c r="F1026" s="13" t="s">
        <v>3034</v>
      </c>
      <c r="G1026" t="str">
        <f>IFERROR(VLOOKUP(C1026,우진고장설명!$B$5:$M$315,COLUMN()-5,FALSE),"")</f>
        <v>DCU-입력저전압</v>
      </c>
      <c r="H1026" t="str">
        <f>IFERROR(VLOOKUP(C1026,우진고장설명!$B$5:$M$315,COLUMN()-5,FALSE),"")</f>
        <v>W</v>
      </c>
      <c r="I1026" t="str">
        <f>IFERROR(VLOOKUP(C1026,우진고장설명!$B$5:$M$315,COLUMN()-5,FALSE),"")</f>
        <v>DCU</v>
      </c>
      <c r="J1026" t="str">
        <f>IFERROR(VLOOKUP(C1026,우진고장설명!$B$5:$M$315,COLUMN()-5,FALSE),"")</f>
        <v xml:space="preserve">DCU의 RS485 데이터 중 DCU-TCMS SD TEXT3의 Bit5 “Low Voltage”  신호가 “1”이 되면 검지
</v>
      </c>
      <c r="K1026" t="str">
        <f>IFERROR(VLOOKUP(C1026,우진고장설명!$B$5:$M$315,COLUMN()-5,FALSE),"")</f>
        <v>저전압상태(출입문 동작이 심하게 느려지거나 작동조차 안 될 수 있음.)</v>
      </c>
      <c r="L1026" t="str">
        <f>IFERROR(VLOOKUP(C1026,우진고장설명!$B$5:$M$315,COLUMN()-5,FALSE),"")</f>
        <v xml:space="preserve">차량으로부터 인가되는 공급전원이 70Vdc 이하
</v>
      </c>
      <c r="M1026" t="str">
        <f>IFERROR(VLOOKUP(C1026,우진고장설명!$B$5:$M$315,COLUMN()-5,FALSE),"")</f>
        <v>차량으로부터 인가되는 공급전원이 70Vdc 초과</v>
      </c>
      <c r="N1026" t="str">
        <f>IFERROR(VLOOKUP(C1026,우진고장설명!$B$5:$M$315,COLUMN()-5,FALSE),"")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026" t="s">
        <v>2787</v>
      </c>
      <c r="P1026" t="str">
        <f>IFERROR(VLOOKUP(C1026,우진고장설명!$B$5:$M$315,COLUMN()-5,FALSE),"")</f>
        <v>우진200량</v>
      </c>
    </row>
    <row r="1027" spans="1:16" x14ac:dyDescent="0.4">
      <c r="A1027">
        <v>1026</v>
      </c>
      <c r="B1027" s="13" t="s">
        <v>7310</v>
      </c>
      <c r="C1027" s="13">
        <f t="shared" ref="C1027:C1090" si="16">INT(B1027)</f>
        <v>507</v>
      </c>
      <c r="D1027" s="14" t="s">
        <v>8292</v>
      </c>
      <c r="E1027" s="13" t="s">
        <v>3660</v>
      </c>
      <c r="F1027" s="13" t="s">
        <v>2837</v>
      </c>
      <c r="G1027" t="str">
        <f>IFERROR(VLOOKUP(C1027,우진고장설명!$B$5:$M$315,COLUMN()-5,FALSE),"")</f>
        <v>DCU-초기화 실패</v>
      </c>
      <c r="H1027" t="str">
        <f>IFERROR(VLOOKUP(C1027,우진고장설명!$B$5:$M$315,COLUMN()-5,FALSE),"")</f>
        <v>C</v>
      </c>
      <c r="I1027" t="str">
        <f>IFERROR(VLOOKUP(C1027,우진고장설명!$B$5:$M$315,COLUMN()-5,FALSE),"")</f>
        <v>DCU</v>
      </c>
      <c r="J1027" t="str">
        <f>IFERROR(VLOOKUP(C1027,우진고장설명!$B$5:$M$315,COLUMN()-5,FALSE),"")</f>
        <v xml:space="preserve">DCU의 RS485 데이터 중 DCU-TCMS SD TEXT4의 Bit5 “Calibration failure”  신호가 “1”이 되면 검지
</v>
      </c>
      <c r="K1027" t="str">
        <f>IFERROR(VLOOKUP(C1027,우진고장설명!$B$5:$M$315,COLUMN()-5,FALSE),"")</f>
        <v>초기화가 실패하여 정상적인 출임문 열림/닫힘이 불가능</v>
      </c>
      <c r="L1027" t="str">
        <f>IFERROR(VLOOKUP(C1027,우진고장설명!$B$5:$M$315,COLUMN()-5,FALSE),"")</f>
        <v xml:space="preserve">DCU 초기화 동작 중, 모터 고장, 장애물감지, 리미트 스위치 고장 등으로 인해 초기화를 완료하지 못하는 경우
</v>
      </c>
      <c r="M1027" t="str">
        <f>IFERROR(VLOOKUP(C1027,우진고장설명!$B$5:$M$315,COLUMN()-5,FALSE),"")</f>
        <v>초기화 실패를 야기한 고장코드를 확인하여 조치 후, 재닫힘 명령을 주거나 DCU 전원 reset</v>
      </c>
      <c r="N1027" t="str">
        <f>IFERROR(VLOOKUP(C1027,우진고장설명!$B$5:$M$315,COLUMN()-5,FALSE),"")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027" t="s">
        <v>2787</v>
      </c>
      <c r="P1027" t="str">
        <f>IFERROR(VLOOKUP(C1027,우진고장설명!$B$5:$M$315,COLUMN()-5,FALSE),"")</f>
        <v>우진200량</v>
      </c>
    </row>
    <row r="1028" spans="1:16" x14ac:dyDescent="0.4">
      <c r="A1028">
        <v>1027</v>
      </c>
      <c r="B1028" s="13" t="s">
        <v>7312</v>
      </c>
      <c r="C1028" s="13">
        <f t="shared" si="16"/>
        <v>508</v>
      </c>
      <c r="D1028" s="14" t="s">
        <v>8294</v>
      </c>
      <c r="E1028" s="13" t="s">
        <v>3660</v>
      </c>
      <c r="F1028" s="13" t="s">
        <v>2821</v>
      </c>
      <c r="G1028" t="str">
        <f>IFERROR(VLOOKUP(C1028,우진고장설명!$B$5:$M$315,COLUMN()-5,FALSE),"")</f>
        <v>DCU-출입문 모터/인코더 고장</v>
      </c>
      <c r="H1028" t="str">
        <f>IFERROR(VLOOKUP(C1028,우진고장설명!$B$5:$M$315,COLUMN()-5,FALSE),"")</f>
        <v>B</v>
      </c>
      <c r="I1028" t="str">
        <f>IFERROR(VLOOKUP(C1028,우진고장설명!$B$5:$M$315,COLUMN()-5,FALSE),"")</f>
        <v>DCU</v>
      </c>
      <c r="J1028" t="str">
        <f>IFERROR(VLOOKUP(C1028,우진고장설명!$B$5:$M$315,COLUMN()-5,FALSE),"")</f>
        <v xml:space="preserve">DCU의 RS485 데이터 중 DCU-TCMS SD TEXT4의 Bit4 “Motor / Encoder failure”  신호가 “1”이 되면
검지
</v>
      </c>
      <c r="K1028" t="str">
        <f>IFERROR(VLOOKUP(C1028,우진고장설명!$B$5:$M$315,COLUMN()-5,FALSE),"")</f>
        <v>출입문 정상동작 불가</v>
      </c>
      <c r="L1028" t="str">
        <f>IFERROR(VLOOKUP(C1028,우진고장설명!$B$5:$M$315,COLUMN()-5,FALSE),"")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028" t="str">
        <f>IFERROR(VLOOKUP(C1028,우진고장설명!$B$5:$M$315,COLUMN()-5,FALSE),"")</f>
        <v>모터/인코더 및 DCU가 정상 상태이고, 전기적 연결 상태가 정상</v>
      </c>
      <c r="N1028" t="str">
        <f>IFERROR(VLOOKUP(C1028,우진고장설명!$B$5:$M$315,COLUMN()-5,FALSE),"")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028" t="s">
        <v>2787</v>
      </c>
      <c r="P1028" t="str">
        <f>IFERROR(VLOOKUP(C1028,우진고장설명!$B$5:$M$315,COLUMN()-5,FALSE),"")</f>
        <v>우진200량</v>
      </c>
    </row>
    <row r="1029" spans="1:16" x14ac:dyDescent="0.4">
      <c r="A1029">
        <v>1028</v>
      </c>
      <c r="B1029" s="13" t="s">
        <v>7313</v>
      </c>
      <c r="C1029" s="13">
        <f t="shared" si="16"/>
        <v>509</v>
      </c>
      <c r="D1029" s="14" t="s">
        <v>8296</v>
      </c>
      <c r="E1029" s="13" t="s">
        <v>3660</v>
      </c>
      <c r="F1029" s="13" t="s">
        <v>2837</v>
      </c>
      <c r="G1029" t="str">
        <f>IFERROR(VLOOKUP(C1029,우진고장설명!$B$5:$M$315,COLUMN()-5,FALSE),"")</f>
        <v>DCU-출입문 잠김 리미트 스위치 고장</v>
      </c>
      <c r="H1029" t="str">
        <f>IFERROR(VLOOKUP(C1029,우진고장설명!$B$5:$M$315,COLUMN()-5,FALSE),"")</f>
        <v>C</v>
      </c>
      <c r="I1029" t="str">
        <f>IFERROR(VLOOKUP(C1029,우진고장설명!$B$5:$M$315,COLUMN()-5,FALSE),"")</f>
        <v>DCU</v>
      </c>
      <c r="J1029" t="str">
        <f>IFERROR(VLOOKUP(C1029,우진고장설명!$B$5:$M$315,COLUMN()-5,FALSE),"")</f>
        <v xml:space="preserve">DCU의 RS485 데이터 중 DCU-TCMS SD TEXT4의 Bit1 “DLS Failure”  신호가 “1”이 되면 검지
</v>
      </c>
      <c r="K1029" t="str">
        <f>IFERROR(VLOOKUP(C1029,우진고장설명!$B$5:$M$315,COLUMN()-5,FALSE),"")</f>
        <v>출입문 잠김 상태 확인 불가</v>
      </c>
      <c r="L1029" t="str">
        <f>IFERROR(VLOOKUP(C1029,우진고장설명!$B$5:$M$315,COLUMN()-5,FALSE),"")</f>
        <v xml:space="preserve">
1) 출입문이 열림 상태에서 DLS가 작동되어 있는 경우
2) 출입문이 닫힘 상태에서 DLS가 작동되지 않은 경우
</v>
      </c>
      <c r="M1029" t="str">
        <f>IFERROR(VLOOKUP(C1029,우진고장설명!$B$5:$M$315,COLUMN()-5,FALSE),"")</f>
        <v>전기적 결선상태가 양호하고, 출입문 열림 닫힘 시, DLS가 정상적으로 작동</v>
      </c>
      <c r="N1029" t="str">
        <f>IFERROR(VLOOKUP(C1029,우진고장설명!$B$5:$M$315,COLUMN()-5,FALSE),"")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029" t="s">
        <v>2787</v>
      </c>
      <c r="P1029" t="str">
        <f>IFERROR(VLOOKUP(C1029,우진고장설명!$B$5:$M$315,COLUMN()-5,FALSE),"")</f>
        <v>우진200량</v>
      </c>
    </row>
    <row r="1030" spans="1:16" x14ac:dyDescent="0.4">
      <c r="A1030">
        <v>1029</v>
      </c>
      <c r="B1030" s="13" t="s">
        <v>7314</v>
      </c>
      <c r="C1030" s="13">
        <f t="shared" si="16"/>
        <v>510</v>
      </c>
      <c r="D1030" s="14" t="s">
        <v>8298</v>
      </c>
      <c r="E1030" s="13" t="s">
        <v>3660</v>
      </c>
      <c r="F1030" s="13" t="s">
        <v>2837</v>
      </c>
      <c r="G1030" t="str">
        <f>IFERROR(VLOOKUP(C1030,우진고장설명!$B$5:$M$315,COLUMN()-5,FALSE),"")</f>
        <v>DCU-출입문 닫힘 리미트 스위치1 고장</v>
      </c>
      <c r="H1030" t="str">
        <f>IFERROR(VLOOKUP(C1030,우진고장설명!$B$5:$M$315,COLUMN()-5,FALSE),"")</f>
        <v>C</v>
      </c>
      <c r="I1030" t="str">
        <f>IFERROR(VLOOKUP(C1030,우진고장설명!$B$5:$M$315,COLUMN()-5,FALSE),"")</f>
        <v>DCU</v>
      </c>
      <c r="J1030" t="str">
        <f>IFERROR(VLOOKUP(C1030,우진고장설명!$B$5:$M$315,COLUMN()-5,FALSE),"")</f>
        <v xml:space="preserve">DCU의 RS485 데이터 중 DCU-TCMS SD TEXT4의 Bit3 “DCS1 Failure(Leftt)” 신호가 “1”이 되면 검지
</v>
      </c>
      <c r="K1030" t="str">
        <f>IFERROR(VLOOKUP(C1030,우진고장설명!$B$5:$M$315,COLUMN()-5,FALSE),"")</f>
        <v>출입문 왼쪽 판넬 닫힘 상태 확인 불가</v>
      </c>
      <c r="L1030" t="str">
        <f>IFERROR(VLOOKUP(C1030,우진고장설명!$B$5:$M$315,COLUMN()-5,FALSE),"")</f>
        <v xml:space="preserve">
1) 출입문이 열림 상태에서 DCS1이 작동되어 있는 경우
2) 출입문이 닫힘 상태에서 DCS1이 작동되지 않은 경우
</v>
      </c>
      <c r="M1030" t="str">
        <f>IFERROR(VLOOKUP(C1030,우진고장설명!$B$5:$M$315,COLUMN()-5,FALSE),"")</f>
        <v>전기적 결선상태가 양호하고, 출입문 열림 닫힘 시, DCS1이 정상적으로 작동</v>
      </c>
      <c r="N1030" t="str">
        <f>IFERROR(VLOOKUP(C1030,우진고장설명!$B$5:$M$315,COLUMN()-5,FALSE),"")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030" t="s">
        <v>2787</v>
      </c>
      <c r="P1030" t="str">
        <f>IFERROR(VLOOKUP(C1030,우진고장설명!$B$5:$M$315,COLUMN()-5,FALSE),"")</f>
        <v>우진200량</v>
      </c>
    </row>
    <row r="1031" spans="1:16" x14ac:dyDescent="0.4">
      <c r="A1031">
        <v>1030</v>
      </c>
      <c r="B1031" s="13" t="s">
        <v>7315</v>
      </c>
      <c r="C1031" s="13">
        <f t="shared" si="16"/>
        <v>511</v>
      </c>
      <c r="D1031" s="14" t="s">
        <v>8300</v>
      </c>
      <c r="E1031" s="13" t="s">
        <v>3660</v>
      </c>
      <c r="F1031" s="13" t="s">
        <v>2837</v>
      </c>
      <c r="G1031" t="str">
        <f>IFERROR(VLOOKUP(C1031,우진고장설명!$B$5:$M$315,COLUMN()-5,FALSE),"")</f>
        <v>DCU-출입문 닫힘 리미트 스위치2 고장</v>
      </c>
      <c r="H1031" t="str">
        <f>IFERROR(VLOOKUP(C1031,우진고장설명!$B$5:$M$315,COLUMN()-5,FALSE),"")</f>
        <v>C</v>
      </c>
      <c r="I1031" t="str">
        <f>IFERROR(VLOOKUP(C1031,우진고장설명!$B$5:$M$315,COLUMN()-5,FALSE),"")</f>
        <v>DCU</v>
      </c>
      <c r="J1031" t="str">
        <f>IFERROR(VLOOKUP(C1031,우진고장설명!$B$5:$M$315,COLUMN()-5,FALSE),"")</f>
        <v xml:space="preserve">DCU의 RS485 데이터 중 DCU-TCMS SD TEXT4의 Bit2 “DCS2 Failure(Right)” 신호가 “1”이 되면 검지
</v>
      </c>
      <c r="K1031" t="str">
        <f>IFERROR(VLOOKUP(C1031,우진고장설명!$B$5:$M$315,COLUMN()-5,FALSE),"")</f>
        <v>출입문 오른쪽 판넬 닫힘 상태 확인 불가</v>
      </c>
      <c r="L1031" t="str">
        <f>IFERROR(VLOOKUP(C1031,우진고장설명!$B$5:$M$315,COLUMN()-5,FALSE),"")</f>
        <v xml:space="preserve">
1) 출입문이 열림 상태에서 DCS2가 작동되어 있는 경우
2) 출입문이 닫힘 상태에서 DCS2가 작동되지 않은 경우
</v>
      </c>
      <c r="M1031" t="str">
        <f>IFERROR(VLOOKUP(C1031,우진고장설명!$B$5:$M$315,COLUMN()-5,FALSE),"")</f>
        <v>전기적 결선상태가 양호하고, 출입문 열림 닫힘 시, DCS2가 정상적으로 작동</v>
      </c>
      <c r="N1031" t="str">
        <f>IFERROR(VLOOKUP(C1031,우진고장설명!$B$5:$M$315,COLUMN()-5,FALSE),"")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031" t="s">
        <v>2787</v>
      </c>
      <c r="P1031" t="str">
        <f>IFERROR(VLOOKUP(C1031,우진고장설명!$B$5:$M$315,COLUMN()-5,FALSE),"")</f>
        <v>우진200량</v>
      </c>
    </row>
    <row r="1032" spans="1:16" x14ac:dyDescent="0.4">
      <c r="A1032">
        <v>1031</v>
      </c>
      <c r="B1032" s="13" t="s">
        <v>7317</v>
      </c>
      <c r="C1032" s="13">
        <f t="shared" si="16"/>
        <v>512</v>
      </c>
      <c r="D1032" s="14" t="s">
        <v>8302</v>
      </c>
      <c r="E1032" s="13" t="s">
        <v>3660</v>
      </c>
      <c r="F1032" s="13" t="s">
        <v>2837</v>
      </c>
      <c r="G1032" t="str">
        <f>IFERROR(VLOOKUP(C1032,우진고장설명!$B$5:$M$315,COLUMN()-5,FALSE),"")</f>
        <v>DCU-파라미터 로딩 실패</v>
      </c>
      <c r="H1032" t="str">
        <f>IFERROR(VLOOKUP(C1032,우진고장설명!$B$5:$M$315,COLUMN()-5,FALSE),"")</f>
        <v>C</v>
      </c>
      <c r="I1032" t="str">
        <f>IFERROR(VLOOKUP(C1032,우진고장설명!$B$5:$M$315,COLUMN()-5,FALSE),"")</f>
        <v>DCU</v>
      </c>
      <c r="J1032" t="str">
        <f>IFERROR(VLOOKUP(C1032,우진고장설명!$B$5:$M$315,COLUMN()-5,FALSE),"")</f>
        <v xml:space="preserve">DCU의 RS485 데이터 중 DCU-TCMS SD TEXT4의 Bit6 “Paraneter error”  신호가 “1”이 되면 검지
</v>
      </c>
      <c r="K1032" t="str">
        <f>IFERROR(VLOOKUP(C1032,우진고장설명!$B$5:$M$315,COLUMN()-5,FALSE),"")</f>
        <v>Parametererror 현시(출입문은 정상작동 가능)</v>
      </c>
      <c r="L1032" t="str">
        <f>IFERROR(VLOOKUP(C1032,우진고장설명!$B$5:$M$315,COLUMN()-5,FALSE),"")</f>
        <v xml:space="preserve">DCU 자체 내의 EEPROM으로부터 parameter데이터 로딩 실패
</v>
      </c>
      <c r="M1032" t="str">
        <f>IFERROR(VLOOKUP(C1032,우진고장설명!$B$5:$M$315,COLUMN()-5,FALSE),"")</f>
        <v>DCU의 EEPROM에서 parameter 로딩 완료</v>
      </c>
      <c r="N1032" t="str">
        <f>IFERROR(VLOOKUP(C1032,우진고장설명!$B$5:$M$315,COLUMN()-5,FALSE),"")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032" t="s">
        <v>2787</v>
      </c>
      <c r="P1032" t="str">
        <f>IFERROR(VLOOKUP(C1032,우진고장설명!$B$5:$M$315,COLUMN()-5,FALSE),"")</f>
        <v>우진200량</v>
      </c>
    </row>
    <row r="1033" spans="1:16" x14ac:dyDescent="0.4">
      <c r="A1033">
        <v>1032</v>
      </c>
      <c r="B1033" s="13" t="s">
        <v>7319</v>
      </c>
      <c r="C1033" s="13">
        <f t="shared" si="16"/>
        <v>513</v>
      </c>
      <c r="D1033" s="14" t="s">
        <v>8304</v>
      </c>
      <c r="E1033" s="13" t="s">
        <v>3660</v>
      </c>
      <c r="F1033" s="13" t="s">
        <v>2837</v>
      </c>
      <c r="G1033" t="str">
        <f>IFERROR(VLOOKUP(C1033,우진고장설명!$B$5:$M$315,COLUMN()-5,FALSE),"")</f>
        <v>DCU-모듈 상태체크 에러</v>
      </c>
      <c r="H1033" t="str">
        <f>IFERROR(VLOOKUP(C1033,우진고장설명!$B$5:$M$315,COLUMN()-5,FALSE),"")</f>
        <v>C</v>
      </c>
      <c r="I1033" t="str">
        <f>IFERROR(VLOOKUP(C1033,우진고장설명!$B$5:$M$315,COLUMN()-5,FALSE),"")</f>
        <v>DCU</v>
      </c>
      <c r="J1033" t="str">
        <f>IFERROR(VLOOKUP(C1033,우진고장설명!$B$5:$M$315,COLUMN()-5,FALSE),"")</f>
        <v xml:space="preserve">DCU의 RS485 데이터 중 DCU-TCMS SD TEXT5의 Bit1 “Module check error” 신호가 “1”이 되면 검지
</v>
      </c>
      <c r="K1033" t="str">
        <f>IFERROR(VLOOKUP(C1033,우진고장설명!$B$5:$M$315,COLUMN()-5,FALSE),"")</f>
        <v>Modulecheckerror현시(출입문은 정상작동가능)</v>
      </c>
      <c r="L1033" t="str">
        <f>IFERROR(VLOOKUP(C1033,우진고장설명!$B$5:$M$315,COLUMN()-5,FALSE),"")</f>
        <v xml:space="preserve">2중계 DCU의 ‘A’ 모듈과 ‘B’ 모듈 간, 상태 체크 기능에 이상이 생긴 경우 고장 발생
</v>
      </c>
      <c r="M1033" t="str">
        <f>IFERROR(VLOOKUP(C1033,우진고장설명!$B$5:$M$315,COLUMN()-5,FALSE),"")</f>
        <v>DCU의 ‘A' 모듈과 ‘B' 모듈 간, 상태 체크 정상</v>
      </c>
      <c r="N1033" t="str">
        <f>IFERROR(VLOOKUP(C1033,우진고장설명!$B$5:$M$315,COLUMN()-5,FALSE),"")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033" t="s">
        <v>2787</v>
      </c>
      <c r="P1033" t="str">
        <f>IFERROR(VLOOKUP(C1033,우진고장설명!$B$5:$M$315,COLUMN()-5,FALSE),"")</f>
        <v>우진200량</v>
      </c>
    </row>
    <row r="1034" spans="1:16" x14ac:dyDescent="0.4">
      <c r="A1034">
        <v>1033</v>
      </c>
      <c r="B1034" s="13" t="s">
        <v>7321</v>
      </c>
      <c r="C1034" s="13">
        <f t="shared" si="16"/>
        <v>514</v>
      </c>
      <c r="D1034" s="14" t="s">
        <v>8306</v>
      </c>
      <c r="E1034" s="13" t="s">
        <v>3660</v>
      </c>
      <c r="F1034" s="13" t="s">
        <v>2837</v>
      </c>
      <c r="G1034" t="str">
        <f>IFERROR(VLOOKUP(C1034,우진고장설명!$B$5:$M$315,COLUMN()-5,FALSE),"")</f>
        <v>DCU-출입문 닫힘시간 초과</v>
      </c>
      <c r="H1034" t="str">
        <f>IFERROR(VLOOKUP(C1034,우진고장설명!$B$5:$M$315,COLUMN()-5,FALSE),"")</f>
        <v>C</v>
      </c>
      <c r="I1034" t="str">
        <f>IFERROR(VLOOKUP(C1034,우진고장설명!$B$5:$M$315,COLUMN()-5,FALSE),"")</f>
        <v>DCU</v>
      </c>
      <c r="J1034" t="str">
        <f>IFERROR(VLOOKUP(C1034,우진고장설명!$B$5:$M$315,COLUMN()-5,FALSE),"")</f>
        <v xml:space="preserve">DCU의 RS485 데이터 중 DCU-TCMS SD TEXT5의 Bit2 “Close time out”  신호가 “1”이 되면 검지
</v>
      </c>
      <c r="K1034" t="str">
        <f>IFERROR(VLOOKUP(C1034,우진고장설명!$B$5:$M$315,COLUMN()-5,FALSE),"")</f>
        <v>Closetimeout 현시(출입문은 정상작동가능)</v>
      </c>
      <c r="L1034" t="str">
        <f>IFERROR(VLOOKUP(C1034,우진고장설명!$B$5:$M$315,COLUMN()-5,FALSE),"")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034" t="str">
        <f>IFERROR(VLOOKUP(C1034,우진고장설명!$B$5:$M$315,COLUMN()-5,FALSE),"")</f>
        <v>출입문이 7초 이내에 닫힘 완료</v>
      </c>
      <c r="N1034" t="str">
        <f>IFERROR(VLOOKUP(C1034,우진고장설명!$B$5:$M$315,COLUMN()-5,FALSE),"")</f>
        <v>1) 출입문 구동부, 바닥면, 포켓 또는 개구부 사이에 이물질이 끼어 있는지 확인하여 조치한다.
2) 차량 운전실의 ‘장애물 바이패스' 스위치가 작동된 상태인지 확인하고, OFF 한다.</v>
      </c>
      <c r="O1034" t="s">
        <v>2787</v>
      </c>
      <c r="P1034" t="str">
        <f>IFERROR(VLOOKUP(C1034,우진고장설명!$B$5:$M$315,COLUMN()-5,FALSE),"")</f>
        <v>우진200량</v>
      </c>
    </row>
    <row r="1035" spans="1:16" x14ac:dyDescent="0.4">
      <c r="A1035">
        <v>1034</v>
      </c>
      <c r="B1035" s="13" t="s">
        <v>7323</v>
      </c>
      <c r="C1035" s="13">
        <f t="shared" si="16"/>
        <v>515</v>
      </c>
      <c r="D1035" s="14" t="s">
        <v>8308</v>
      </c>
      <c r="E1035" s="13" t="s">
        <v>3660</v>
      </c>
      <c r="F1035" s="13" t="s">
        <v>2837</v>
      </c>
      <c r="G1035" t="str">
        <f>IFERROR(VLOOKUP(C1035,우진고장설명!$B$5:$M$315,COLUMN()-5,FALSE),"")</f>
        <v>DCU-출입문 열림시간 초과</v>
      </c>
      <c r="H1035" t="str">
        <f>IFERROR(VLOOKUP(C1035,우진고장설명!$B$5:$M$315,COLUMN()-5,FALSE),"")</f>
        <v>C</v>
      </c>
      <c r="I1035" t="str">
        <f>IFERROR(VLOOKUP(C1035,우진고장설명!$B$5:$M$315,COLUMN()-5,FALSE),"")</f>
        <v>DCU</v>
      </c>
      <c r="J1035" t="str">
        <f>IFERROR(VLOOKUP(C1035,우진고장설명!$B$5:$M$315,COLUMN()-5,FALSE),"")</f>
        <v xml:space="preserve">DCU의 RS485 데이터 중 DCU-TCMS SD TEXT5의 Bit3 “Open time out”  신호가 “1”이 되면 검지
</v>
      </c>
      <c r="K1035" t="str">
        <f>IFERROR(VLOOKUP(C1035,우진고장설명!$B$5:$M$315,COLUMN()-5,FALSE),"")</f>
        <v>Closetimeout 현시(출입문은 정상작동가능)</v>
      </c>
      <c r="L1035" t="str">
        <f>IFERROR(VLOOKUP(C1035,우진고장설명!$B$5:$M$315,COLUMN()-5,FALSE),"")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035" t="str">
        <f>IFERROR(VLOOKUP(C1035,우진고장설명!$B$5:$M$315,COLUMN()-5,FALSE),"")</f>
        <v>출입문이 6초 이내에 열림 완료</v>
      </c>
      <c r="N1035" t="str">
        <f>IFERROR(VLOOKUP(C1035,우진고장설명!$B$5:$M$315,COLUMN()-5,FALSE),"")</f>
        <v>1) 출입문 구동부, 바닥면, 포켓 또는 개구부 사이에 이물질이 끼어 있는지 확인하여 조치한다.
2) 차량 운전실의 ‘장애물 바이패스' 스위치가 작동된 상태인지 확인하고, OFF 한다.</v>
      </c>
      <c r="O1035" t="s">
        <v>2787</v>
      </c>
      <c r="P1035" t="str">
        <f>IFERROR(VLOOKUP(C1035,우진고장설명!$B$5:$M$315,COLUMN()-5,FALSE),"")</f>
        <v>우진200량</v>
      </c>
    </row>
    <row r="1036" spans="1:16" x14ac:dyDescent="0.4">
      <c r="A1036">
        <v>1035</v>
      </c>
      <c r="B1036" s="13" t="s">
        <v>7325</v>
      </c>
      <c r="C1036" s="13">
        <f t="shared" si="16"/>
        <v>516</v>
      </c>
      <c r="D1036" s="14" t="s">
        <v>8310</v>
      </c>
      <c r="E1036" s="13" t="s">
        <v>3660</v>
      </c>
      <c r="F1036" s="13" t="s">
        <v>2837</v>
      </c>
      <c r="G1036" t="str">
        <f>IFERROR(VLOOKUP(C1036,우진고장설명!$B$5:$M$315,COLUMN()-5,FALSE),"")</f>
        <v>DCU-출입문 장애물로 인한 닫힘 실패</v>
      </c>
      <c r="H1036" t="str">
        <f>IFERROR(VLOOKUP(C1036,우진고장설명!$B$5:$M$315,COLUMN()-5,FALSE),"")</f>
        <v>C</v>
      </c>
      <c r="I1036" t="str">
        <f>IFERROR(VLOOKUP(C1036,우진고장설명!$B$5:$M$315,COLUMN()-5,FALSE),"")</f>
        <v>DCU</v>
      </c>
      <c r="J1036" t="str">
        <f>IFERROR(VLOOKUP(C1036,우진고장설명!$B$5:$M$315,COLUMN()-5,FALSE),"")</f>
        <v xml:space="preserve">DCU의 RS485 데이터 중 DCU-TCMS SD TEXT5의 Bit4 “Close failure due to obstacle” 신호가 “1”이 되면 검지
</v>
      </c>
      <c r="K1036" t="str">
        <f>IFERROR(VLOOKUP(C1036,우진고장설명!$B$5:$M$315,COLUMN()-5,FALSE),"")</f>
        <v>3회 재열림 및 재닫힘을 시도한 후, 출입문 완전 열림 상태로 대기</v>
      </c>
      <c r="L1036" t="str">
        <f>IFERROR(VLOOKUP(C1036,우진고장설명!$B$5:$M$315,COLUMN()-5,FALSE),"")</f>
        <v xml:space="preserve">도어 닫힘 중 3회 장애물감지로 인해 닫힘 완료 실패(물리적 장애물, 기구 부품 불량, DCU 불량)
</v>
      </c>
      <c r="M1036" t="str">
        <f>IFERROR(VLOOKUP(C1036,우진고장설명!$B$5:$M$315,COLUMN()-5,FALSE),"")</f>
        <v>출입문 닫힘 시, 장애물 감지 없이 닫힘 완료</v>
      </c>
      <c r="N1036" t="str">
        <f>IFERROR(VLOOKUP(C1036,우진고장설명!$B$5:$M$315,COLUMN()-5,FALSE),"")</f>
        <v>1) 출입문 구동부, 바닥면, 포켓 또는 개구부 사이에 이물질이 끼어 있는지 확인하여 조치한다.
2) 위 조치 후에도 문제가 지속될 경우, DCU를 교체한다.</v>
      </c>
      <c r="O1036" t="s">
        <v>2787</v>
      </c>
      <c r="P1036" t="str">
        <f>IFERROR(VLOOKUP(C1036,우진고장설명!$B$5:$M$315,COLUMN()-5,FALSE),"")</f>
        <v>우진200량</v>
      </c>
    </row>
    <row r="1037" spans="1:16" x14ac:dyDescent="0.4">
      <c r="A1037">
        <v>1036</v>
      </c>
      <c r="B1037" s="13" t="s">
        <v>7327</v>
      </c>
      <c r="C1037" s="13">
        <f t="shared" si="16"/>
        <v>517</v>
      </c>
      <c r="D1037" s="14" t="s">
        <v>8312</v>
      </c>
      <c r="E1037" s="13" t="s">
        <v>3660</v>
      </c>
      <c r="F1037" s="13" t="s">
        <v>2837</v>
      </c>
      <c r="G1037" t="str">
        <f>IFERROR(VLOOKUP(C1037,우진고장설명!$B$5:$M$315,COLUMN()-5,FALSE),"")</f>
        <v>DCU-출입문 장애물로 인한 열림 실패</v>
      </c>
      <c r="H1037" t="str">
        <f>IFERROR(VLOOKUP(C1037,우진고장설명!$B$5:$M$315,COLUMN()-5,FALSE),"")</f>
        <v>C</v>
      </c>
      <c r="I1037" t="str">
        <f>IFERROR(VLOOKUP(C1037,우진고장설명!$B$5:$M$315,COLUMN()-5,FALSE),"")</f>
        <v>DCU</v>
      </c>
      <c r="J1037" t="str">
        <f>IFERROR(VLOOKUP(C1037,우진고장설명!$B$5:$M$315,COLUMN()-5,FALSE),"")</f>
        <v xml:space="preserve">DCU의 RS485 데이터 중 DCU-TCMS SD TEXT5의 Bit4 “Open failure due to obstacle” 신호가 “1”이 되면 검지
</v>
      </c>
      <c r="K1037" t="str">
        <f>IFERROR(VLOOKUP(C1037,우진고장설명!$B$5:$M$315,COLUMN()-5,FALSE),"")</f>
        <v>3회 재닫힘 및 재열림을 시도한 후, 출입문 완전 닫힘 상태로 대기</v>
      </c>
      <c r="L1037" t="str">
        <f>IFERROR(VLOOKUP(C1037,우진고장설명!$B$5:$M$315,COLUMN()-5,FALSE),"")</f>
        <v xml:space="preserve">도어열림 중 3회 장애물감지로 인해 열림 완료 실패(물리적 장애물, 기구 부품 불량, DCU 불량)
</v>
      </c>
      <c r="M1037" t="str">
        <f>IFERROR(VLOOKUP(C1037,우진고장설명!$B$5:$M$315,COLUMN()-5,FALSE),"")</f>
        <v>출입문 열림 시, 장애물감지 없이 열림 완료</v>
      </c>
      <c r="N1037" t="str">
        <f>IFERROR(VLOOKUP(C1037,우진고장설명!$B$5:$M$315,COLUMN()-5,FALSE),"")</f>
        <v>1) 출입문 구동부, 바닥면, 포켓 또는 개구부 사이에 이물질이 끼어 있는지 확인하여 조치한다.
2) 위 조치 후에도 문제가 지속될 경우, DCU를 교체한다.</v>
      </c>
      <c r="O1037" t="s">
        <v>2787</v>
      </c>
      <c r="P1037" t="str">
        <f>IFERROR(VLOOKUP(C1037,우진고장설명!$B$5:$M$315,COLUMN()-5,FALSE),"")</f>
        <v>우진200량</v>
      </c>
    </row>
    <row r="1038" spans="1:16" x14ac:dyDescent="0.4">
      <c r="A1038">
        <v>1037</v>
      </c>
      <c r="B1038" s="13" t="s">
        <v>7302</v>
      </c>
      <c r="C1038" s="13">
        <f t="shared" si="16"/>
        <v>500</v>
      </c>
      <c r="D1038" s="14" t="s">
        <v>3928</v>
      </c>
      <c r="E1038" s="13" t="s">
        <v>3660</v>
      </c>
      <c r="F1038" s="13" t="s">
        <v>2837</v>
      </c>
      <c r="G1038" t="str">
        <f>IFERROR(VLOOKUP(C1038,우진고장설명!$B$5:$M$315,COLUMN()-5,FALSE),"")</f>
        <v>DCU 통신고장</v>
      </c>
      <c r="H1038" t="str">
        <f>IFERROR(VLOOKUP(C1038,우진고장설명!$B$5:$M$315,COLUMN()-5,FALSE),"")</f>
        <v>C</v>
      </c>
      <c r="I1038" t="str">
        <f>IFERROR(VLOOKUP(C1038,우진고장설명!$B$5:$M$315,COLUMN()-5,FALSE),"")</f>
        <v>DCU</v>
      </c>
      <c r="J1038" t="str">
        <f>IFERROR(VLOOKUP(C1038,우진고장설명!$B$5:$M$315,COLUMN()-5,FALSE),"")</f>
        <v xml:space="preserve">DCU와 TCMS 간 RS485 통신고장이 검지되면 발생
</v>
      </c>
      <c r="K1038" t="str">
        <f>IFERROR(VLOOKUP(C1038,우진고장설명!$B$5:$M$315,COLUMN()-5,FALSE),"")</f>
        <v>정상적으로 출입문을 취급했음에도 불구하고, 화면상 출입문의 개폐상태 등의 변화가 없음.</v>
      </c>
      <c r="L1038" t="str">
        <f>IFERROR(VLOOKUP(C1038,우진고장설명!$B$5:$M$315,COLUMN()-5,FALSE),"")</f>
        <v xml:space="preserve">
1) DCU 전원 CB OFF
2) 통신연결 불량
3) 해당 DCU가 검수요원에 의해 firmware 업데이트 중인 경우
</v>
      </c>
      <c r="M1038" t="str">
        <f>IFERROR(VLOOKUP(C1038,우진고장설명!$B$5:$M$315,COLUMN()-5,FALSE),"")</f>
        <v>해당 차량의 DCU 및 CU/TU의 전원이 정상상태이고, 통신 라인 연결 상태가 정상</v>
      </c>
      <c r="N1038" t="str">
        <f>IFERROR(VLOOKUP(C1038,우진고장설명!$B$5:$M$315,COLUMN()-5,FALSE),"")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038" t="s">
        <v>2787</v>
      </c>
      <c r="P1038" t="str">
        <f>IFERROR(VLOOKUP(C1038,우진고장설명!$B$5:$M$315,COLUMN()-5,FALSE),"")</f>
        <v>우진200량</v>
      </c>
    </row>
    <row r="1039" spans="1:16" x14ac:dyDescent="0.4">
      <c r="A1039">
        <v>1038</v>
      </c>
      <c r="B1039" s="13" t="s">
        <v>7303</v>
      </c>
      <c r="C1039" s="13">
        <f t="shared" si="16"/>
        <v>501</v>
      </c>
      <c r="D1039" s="14" t="s">
        <v>8315</v>
      </c>
      <c r="E1039" s="13" t="s">
        <v>3660</v>
      </c>
      <c r="F1039" s="13" t="s">
        <v>3034</v>
      </c>
      <c r="G1039" t="str">
        <f>IFERROR(VLOOKUP(C1039,우진고장설명!$B$5:$M$315,COLUMN()-5,FALSE),"")</f>
        <v/>
      </c>
      <c r="H1039" t="str">
        <f>IFERROR(VLOOKUP(C1039,우진고장설명!$B$5:$M$315,COLUMN()-5,FALSE),"")</f>
        <v/>
      </c>
      <c r="I1039" t="str">
        <f>IFERROR(VLOOKUP(C1039,우진고장설명!$B$5:$M$315,COLUMN()-5,FALSE),"")</f>
        <v/>
      </c>
      <c r="J1039" t="str">
        <f>IFERROR(VLOOKUP(C1039,우진고장설명!$B$5:$M$315,COLUMN()-5,FALSE),"")</f>
        <v/>
      </c>
      <c r="K1039" t="str">
        <f>IFERROR(VLOOKUP(C1039,우진고장설명!$B$5:$M$315,COLUMN()-5,FALSE),"")</f>
        <v/>
      </c>
      <c r="L1039" t="str">
        <f>IFERROR(VLOOKUP(C1039,우진고장설명!$B$5:$M$315,COLUMN()-5,FALSE),"")</f>
        <v/>
      </c>
      <c r="M1039" t="str">
        <f>IFERROR(VLOOKUP(C1039,우진고장설명!$B$5:$M$315,COLUMN()-5,FALSE),"")</f>
        <v/>
      </c>
      <c r="N1039" t="str">
        <f>IFERROR(VLOOKUP(C1039,우진고장설명!$B$5:$M$315,COLUMN()-5,FALSE),"")</f>
        <v/>
      </c>
      <c r="O1039" t="s">
        <v>2787</v>
      </c>
      <c r="P1039" t="str">
        <f>IFERROR(VLOOKUP(C1039,우진고장설명!$B$5:$M$315,COLUMN()-5,FALSE),"")</f>
        <v/>
      </c>
    </row>
    <row r="1040" spans="1:16" x14ac:dyDescent="0.4">
      <c r="A1040">
        <v>1039</v>
      </c>
      <c r="B1040" s="13" t="s">
        <v>7304</v>
      </c>
      <c r="C1040" s="13">
        <f t="shared" si="16"/>
        <v>502</v>
      </c>
      <c r="D1040" s="14" t="s">
        <v>8317</v>
      </c>
      <c r="E1040" s="13" t="s">
        <v>3660</v>
      </c>
      <c r="F1040" s="13" t="s">
        <v>3034</v>
      </c>
      <c r="G1040" t="str">
        <f>IFERROR(VLOOKUP(C1040,우진고장설명!$B$5:$M$315,COLUMN()-5,FALSE),"")</f>
        <v/>
      </c>
      <c r="H1040" t="str">
        <f>IFERROR(VLOOKUP(C1040,우진고장설명!$B$5:$M$315,COLUMN()-5,FALSE),"")</f>
        <v/>
      </c>
      <c r="I1040" t="str">
        <f>IFERROR(VLOOKUP(C1040,우진고장설명!$B$5:$M$315,COLUMN()-5,FALSE),"")</f>
        <v/>
      </c>
      <c r="J1040" t="str">
        <f>IFERROR(VLOOKUP(C1040,우진고장설명!$B$5:$M$315,COLUMN()-5,FALSE),"")</f>
        <v/>
      </c>
      <c r="K1040" t="str">
        <f>IFERROR(VLOOKUP(C1040,우진고장설명!$B$5:$M$315,COLUMN()-5,FALSE),"")</f>
        <v/>
      </c>
      <c r="L1040" t="str">
        <f>IFERROR(VLOOKUP(C1040,우진고장설명!$B$5:$M$315,COLUMN()-5,FALSE),"")</f>
        <v/>
      </c>
      <c r="M1040" t="str">
        <f>IFERROR(VLOOKUP(C1040,우진고장설명!$B$5:$M$315,COLUMN()-5,FALSE),"")</f>
        <v/>
      </c>
      <c r="N1040" t="str">
        <f>IFERROR(VLOOKUP(C1040,우진고장설명!$B$5:$M$315,COLUMN()-5,FALSE),"")</f>
        <v/>
      </c>
      <c r="O1040" t="s">
        <v>2787</v>
      </c>
      <c r="P1040" t="str">
        <f>IFERROR(VLOOKUP(C1040,우진고장설명!$B$5:$M$315,COLUMN()-5,FALSE),"")</f>
        <v/>
      </c>
    </row>
    <row r="1041" spans="1:16" x14ac:dyDescent="0.4">
      <c r="A1041">
        <v>1040</v>
      </c>
      <c r="B1041" s="13" t="s">
        <v>7305</v>
      </c>
      <c r="C1041" s="13">
        <f t="shared" si="16"/>
        <v>503</v>
      </c>
      <c r="D1041" s="14" t="s">
        <v>8319</v>
      </c>
      <c r="E1041" s="13" t="s">
        <v>3660</v>
      </c>
      <c r="F1041" s="13" t="s">
        <v>2821</v>
      </c>
      <c r="G1041" t="str">
        <f>IFERROR(VLOOKUP(C1041,우진고장설명!$B$5:$M$315,COLUMN()-5,FALSE),"")</f>
        <v/>
      </c>
      <c r="H1041" t="str">
        <f>IFERROR(VLOOKUP(C1041,우진고장설명!$B$5:$M$315,COLUMN()-5,FALSE),"")</f>
        <v/>
      </c>
      <c r="I1041" t="str">
        <f>IFERROR(VLOOKUP(C1041,우진고장설명!$B$5:$M$315,COLUMN()-5,FALSE),"")</f>
        <v/>
      </c>
      <c r="J1041" t="str">
        <f>IFERROR(VLOOKUP(C1041,우진고장설명!$B$5:$M$315,COLUMN()-5,FALSE),"")</f>
        <v/>
      </c>
      <c r="K1041" t="str">
        <f>IFERROR(VLOOKUP(C1041,우진고장설명!$B$5:$M$315,COLUMN()-5,FALSE),"")</f>
        <v/>
      </c>
      <c r="L1041" t="str">
        <f>IFERROR(VLOOKUP(C1041,우진고장설명!$B$5:$M$315,COLUMN()-5,FALSE),"")</f>
        <v/>
      </c>
      <c r="M1041" t="str">
        <f>IFERROR(VLOOKUP(C1041,우진고장설명!$B$5:$M$315,COLUMN()-5,FALSE),"")</f>
        <v/>
      </c>
      <c r="N1041" t="str">
        <f>IFERROR(VLOOKUP(C1041,우진고장설명!$B$5:$M$315,COLUMN()-5,FALSE),"")</f>
        <v/>
      </c>
      <c r="O1041" t="s">
        <v>2787</v>
      </c>
      <c r="P1041" t="str">
        <f>IFERROR(VLOOKUP(C1041,우진고장설명!$B$5:$M$315,COLUMN()-5,FALSE),"")</f>
        <v/>
      </c>
    </row>
    <row r="1042" spans="1:16" x14ac:dyDescent="0.4">
      <c r="A1042">
        <v>1041</v>
      </c>
      <c r="B1042" s="13" t="s">
        <v>7306</v>
      </c>
      <c r="C1042" s="13">
        <f t="shared" si="16"/>
        <v>504</v>
      </c>
      <c r="D1042" s="14" t="s">
        <v>8321</v>
      </c>
      <c r="E1042" s="13" t="s">
        <v>3660</v>
      </c>
      <c r="F1042" s="13" t="s">
        <v>2821</v>
      </c>
      <c r="G1042" t="str">
        <f>IFERROR(VLOOKUP(C1042,우진고장설명!$B$5:$M$315,COLUMN()-5,FALSE),"")</f>
        <v/>
      </c>
      <c r="H1042" t="str">
        <f>IFERROR(VLOOKUP(C1042,우진고장설명!$B$5:$M$315,COLUMN()-5,FALSE),"")</f>
        <v/>
      </c>
      <c r="I1042" t="str">
        <f>IFERROR(VLOOKUP(C1042,우진고장설명!$B$5:$M$315,COLUMN()-5,FALSE),"")</f>
        <v/>
      </c>
      <c r="J1042" t="str">
        <f>IFERROR(VLOOKUP(C1042,우진고장설명!$B$5:$M$315,COLUMN()-5,FALSE),"")</f>
        <v/>
      </c>
      <c r="K1042" t="str">
        <f>IFERROR(VLOOKUP(C1042,우진고장설명!$B$5:$M$315,COLUMN()-5,FALSE),"")</f>
        <v/>
      </c>
      <c r="L1042" t="str">
        <f>IFERROR(VLOOKUP(C1042,우진고장설명!$B$5:$M$315,COLUMN()-5,FALSE),"")</f>
        <v/>
      </c>
      <c r="M1042" t="str">
        <f>IFERROR(VLOOKUP(C1042,우진고장설명!$B$5:$M$315,COLUMN()-5,FALSE),"")</f>
        <v/>
      </c>
      <c r="N1042" t="str">
        <f>IFERROR(VLOOKUP(C1042,우진고장설명!$B$5:$M$315,COLUMN()-5,FALSE),"")</f>
        <v/>
      </c>
      <c r="O1042" t="s">
        <v>2787</v>
      </c>
      <c r="P1042" t="str">
        <f>IFERROR(VLOOKUP(C1042,우진고장설명!$B$5:$M$315,COLUMN()-5,FALSE),"")</f>
        <v/>
      </c>
    </row>
    <row r="1043" spans="1:16" x14ac:dyDescent="0.4">
      <c r="A1043">
        <v>1042</v>
      </c>
      <c r="B1043" s="13" t="s">
        <v>7307</v>
      </c>
      <c r="C1043" s="13">
        <f t="shared" si="16"/>
        <v>505</v>
      </c>
      <c r="D1043" s="14" t="s">
        <v>8323</v>
      </c>
      <c r="E1043" s="13" t="s">
        <v>3660</v>
      </c>
      <c r="F1043" s="13" t="s">
        <v>3034</v>
      </c>
      <c r="G1043" t="str">
        <f>IFERROR(VLOOKUP(C1043,우진고장설명!$B$5:$M$315,COLUMN()-5,FALSE),"")</f>
        <v>DCU-입력고전압</v>
      </c>
      <c r="H1043" t="str">
        <f>IFERROR(VLOOKUP(C1043,우진고장설명!$B$5:$M$315,COLUMN()-5,FALSE),"")</f>
        <v>W</v>
      </c>
      <c r="I1043" t="str">
        <f>IFERROR(VLOOKUP(C1043,우진고장설명!$B$5:$M$315,COLUMN()-5,FALSE),"")</f>
        <v>DCU</v>
      </c>
      <c r="J1043" t="str">
        <f>IFERROR(VLOOKUP(C1043,우진고장설명!$B$5:$M$315,COLUMN()-5,FALSE),"")</f>
        <v xml:space="preserve">DCU의 RS485 데이터 중 DCU-TCMS SD TEXT3의 Bit4 “High Voltage”  신호가 “1”이 되면 검지
</v>
      </c>
      <c r="K1043" t="str">
        <f>IFERROR(VLOOKUP(C1043,우진고장설명!$B$5:$M$315,COLUMN()-5,FALSE),"")</f>
        <v>고전압 상태(그리 높지 않은 고전압 상태에서는 출입문 작동에 문제가 없으나, 140Vdc 이상의 큰 전압이 인가될 경우, DCU의 PCB 기판이 손상될 수 있음.)</v>
      </c>
      <c r="L1043" t="str">
        <f>IFERROR(VLOOKUP(C1043,우진고장설명!$B$5:$M$315,COLUMN()-5,FALSE),"")</f>
        <v xml:space="preserve">차량으로부터 인가되는 공급전원이 125Vdc 이상
</v>
      </c>
      <c r="M1043" t="str">
        <f>IFERROR(VLOOKUP(C1043,우진고장설명!$B$5:$M$315,COLUMN()-5,FALSE),"")</f>
        <v>차량으로부터 인가되는 공급전원이 125Vdc 미만</v>
      </c>
      <c r="N1043" t="str">
        <f>IFERROR(VLOOKUP(C1043,우진고장설명!$B$5:$M$315,COLUMN()-5,FALSE),"")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043" t="s">
        <v>2787</v>
      </c>
      <c r="P1043" t="str">
        <f>IFERROR(VLOOKUP(C1043,우진고장설명!$B$5:$M$315,COLUMN()-5,FALSE),"")</f>
        <v>우진200량</v>
      </c>
    </row>
    <row r="1044" spans="1:16" x14ac:dyDescent="0.4">
      <c r="A1044">
        <v>1043</v>
      </c>
      <c r="B1044" s="13" t="s">
        <v>7308</v>
      </c>
      <c r="C1044" s="13">
        <f t="shared" si="16"/>
        <v>506</v>
      </c>
      <c r="D1044" s="14" t="s">
        <v>8325</v>
      </c>
      <c r="E1044" s="13" t="s">
        <v>3660</v>
      </c>
      <c r="F1044" s="13" t="s">
        <v>3034</v>
      </c>
      <c r="G1044" t="str">
        <f>IFERROR(VLOOKUP(C1044,우진고장설명!$B$5:$M$315,COLUMN()-5,FALSE),"")</f>
        <v>DCU-입력저전압</v>
      </c>
      <c r="H1044" t="str">
        <f>IFERROR(VLOOKUP(C1044,우진고장설명!$B$5:$M$315,COLUMN()-5,FALSE),"")</f>
        <v>W</v>
      </c>
      <c r="I1044" t="str">
        <f>IFERROR(VLOOKUP(C1044,우진고장설명!$B$5:$M$315,COLUMN()-5,FALSE),"")</f>
        <v>DCU</v>
      </c>
      <c r="J1044" t="str">
        <f>IFERROR(VLOOKUP(C1044,우진고장설명!$B$5:$M$315,COLUMN()-5,FALSE),"")</f>
        <v xml:space="preserve">DCU의 RS485 데이터 중 DCU-TCMS SD TEXT3의 Bit5 “Low Voltage”  신호가 “1”이 되면 검지
</v>
      </c>
      <c r="K1044" t="str">
        <f>IFERROR(VLOOKUP(C1044,우진고장설명!$B$5:$M$315,COLUMN()-5,FALSE),"")</f>
        <v>저전압상태(출입문 동작이 심하게 느려지거나 작동조차 안 될 수 있음.)</v>
      </c>
      <c r="L1044" t="str">
        <f>IFERROR(VLOOKUP(C1044,우진고장설명!$B$5:$M$315,COLUMN()-5,FALSE),"")</f>
        <v xml:space="preserve">차량으로부터 인가되는 공급전원이 70Vdc 이하
</v>
      </c>
      <c r="M1044" t="str">
        <f>IFERROR(VLOOKUP(C1044,우진고장설명!$B$5:$M$315,COLUMN()-5,FALSE),"")</f>
        <v>차량으로부터 인가되는 공급전원이 70Vdc 초과</v>
      </c>
      <c r="N1044" t="str">
        <f>IFERROR(VLOOKUP(C1044,우진고장설명!$B$5:$M$315,COLUMN()-5,FALSE),"")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044" t="s">
        <v>2787</v>
      </c>
      <c r="P1044" t="str">
        <f>IFERROR(VLOOKUP(C1044,우진고장설명!$B$5:$M$315,COLUMN()-5,FALSE),"")</f>
        <v>우진200량</v>
      </c>
    </row>
    <row r="1045" spans="1:16" x14ac:dyDescent="0.4">
      <c r="A1045">
        <v>1044</v>
      </c>
      <c r="B1045" s="13" t="s">
        <v>7310</v>
      </c>
      <c r="C1045" s="13">
        <f t="shared" si="16"/>
        <v>507</v>
      </c>
      <c r="D1045" s="14" t="s">
        <v>8327</v>
      </c>
      <c r="E1045" s="13" t="s">
        <v>3660</v>
      </c>
      <c r="F1045" s="13" t="s">
        <v>2837</v>
      </c>
      <c r="G1045" t="str">
        <f>IFERROR(VLOOKUP(C1045,우진고장설명!$B$5:$M$315,COLUMN()-5,FALSE),"")</f>
        <v>DCU-초기화 실패</v>
      </c>
      <c r="H1045" t="str">
        <f>IFERROR(VLOOKUP(C1045,우진고장설명!$B$5:$M$315,COLUMN()-5,FALSE),"")</f>
        <v>C</v>
      </c>
      <c r="I1045" t="str">
        <f>IFERROR(VLOOKUP(C1045,우진고장설명!$B$5:$M$315,COLUMN()-5,FALSE),"")</f>
        <v>DCU</v>
      </c>
      <c r="J1045" t="str">
        <f>IFERROR(VLOOKUP(C1045,우진고장설명!$B$5:$M$315,COLUMN()-5,FALSE),"")</f>
        <v xml:space="preserve">DCU의 RS485 데이터 중 DCU-TCMS SD TEXT4의 Bit5 “Calibration failure”  신호가 “1”이 되면 검지
</v>
      </c>
      <c r="K1045" t="str">
        <f>IFERROR(VLOOKUP(C1045,우진고장설명!$B$5:$M$315,COLUMN()-5,FALSE),"")</f>
        <v>초기화가 실패하여 정상적인 출임문 열림/닫힘이 불가능</v>
      </c>
      <c r="L1045" t="str">
        <f>IFERROR(VLOOKUP(C1045,우진고장설명!$B$5:$M$315,COLUMN()-5,FALSE),"")</f>
        <v xml:space="preserve">DCU 초기화 동작 중, 모터 고장, 장애물감지, 리미트 스위치 고장 등으로 인해 초기화를 완료하지 못하는 경우
</v>
      </c>
      <c r="M1045" t="str">
        <f>IFERROR(VLOOKUP(C1045,우진고장설명!$B$5:$M$315,COLUMN()-5,FALSE),"")</f>
        <v>초기화 실패를 야기한 고장코드를 확인하여 조치 후, 재닫힘 명령을 주거나 DCU 전원 reset</v>
      </c>
      <c r="N1045" t="str">
        <f>IFERROR(VLOOKUP(C1045,우진고장설명!$B$5:$M$315,COLUMN()-5,FALSE),"")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045" t="s">
        <v>2787</v>
      </c>
      <c r="P1045" t="str">
        <f>IFERROR(VLOOKUP(C1045,우진고장설명!$B$5:$M$315,COLUMN()-5,FALSE),"")</f>
        <v>우진200량</v>
      </c>
    </row>
    <row r="1046" spans="1:16" x14ac:dyDescent="0.4">
      <c r="A1046">
        <v>1045</v>
      </c>
      <c r="B1046" s="13" t="s">
        <v>7312</v>
      </c>
      <c r="C1046" s="13">
        <f t="shared" si="16"/>
        <v>508</v>
      </c>
      <c r="D1046" s="14" t="s">
        <v>8329</v>
      </c>
      <c r="E1046" s="13" t="s">
        <v>3660</v>
      </c>
      <c r="F1046" s="13" t="s">
        <v>2821</v>
      </c>
      <c r="G1046" t="str">
        <f>IFERROR(VLOOKUP(C1046,우진고장설명!$B$5:$M$315,COLUMN()-5,FALSE),"")</f>
        <v>DCU-출입문 모터/인코더 고장</v>
      </c>
      <c r="H1046" t="str">
        <f>IFERROR(VLOOKUP(C1046,우진고장설명!$B$5:$M$315,COLUMN()-5,FALSE),"")</f>
        <v>B</v>
      </c>
      <c r="I1046" t="str">
        <f>IFERROR(VLOOKUP(C1046,우진고장설명!$B$5:$M$315,COLUMN()-5,FALSE),"")</f>
        <v>DCU</v>
      </c>
      <c r="J1046" t="str">
        <f>IFERROR(VLOOKUP(C1046,우진고장설명!$B$5:$M$315,COLUMN()-5,FALSE),"")</f>
        <v xml:space="preserve">DCU의 RS485 데이터 중 DCU-TCMS SD TEXT4의 Bit4 “Motor / Encoder failure”  신호가 “1”이 되면
검지
</v>
      </c>
      <c r="K1046" t="str">
        <f>IFERROR(VLOOKUP(C1046,우진고장설명!$B$5:$M$315,COLUMN()-5,FALSE),"")</f>
        <v>출입문 정상동작 불가</v>
      </c>
      <c r="L1046" t="str">
        <f>IFERROR(VLOOKUP(C1046,우진고장설명!$B$5:$M$315,COLUMN()-5,FALSE),"")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046" t="str">
        <f>IFERROR(VLOOKUP(C1046,우진고장설명!$B$5:$M$315,COLUMN()-5,FALSE),"")</f>
        <v>모터/인코더 및 DCU가 정상 상태이고, 전기적 연결 상태가 정상</v>
      </c>
      <c r="N1046" t="str">
        <f>IFERROR(VLOOKUP(C1046,우진고장설명!$B$5:$M$315,COLUMN()-5,FALSE),"")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046" t="s">
        <v>2787</v>
      </c>
      <c r="P1046" t="str">
        <f>IFERROR(VLOOKUP(C1046,우진고장설명!$B$5:$M$315,COLUMN()-5,FALSE),"")</f>
        <v>우진200량</v>
      </c>
    </row>
    <row r="1047" spans="1:16" x14ac:dyDescent="0.4">
      <c r="A1047">
        <v>1046</v>
      </c>
      <c r="B1047" s="13" t="s">
        <v>7313</v>
      </c>
      <c r="C1047" s="13">
        <f t="shared" si="16"/>
        <v>509</v>
      </c>
      <c r="D1047" s="14" t="s">
        <v>8331</v>
      </c>
      <c r="E1047" s="13" t="s">
        <v>3660</v>
      </c>
      <c r="F1047" s="13" t="s">
        <v>2837</v>
      </c>
      <c r="G1047" t="str">
        <f>IFERROR(VLOOKUP(C1047,우진고장설명!$B$5:$M$315,COLUMN()-5,FALSE),"")</f>
        <v>DCU-출입문 잠김 리미트 스위치 고장</v>
      </c>
      <c r="H1047" t="str">
        <f>IFERROR(VLOOKUP(C1047,우진고장설명!$B$5:$M$315,COLUMN()-5,FALSE),"")</f>
        <v>C</v>
      </c>
      <c r="I1047" t="str">
        <f>IFERROR(VLOOKUP(C1047,우진고장설명!$B$5:$M$315,COLUMN()-5,FALSE),"")</f>
        <v>DCU</v>
      </c>
      <c r="J1047" t="str">
        <f>IFERROR(VLOOKUP(C1047,우진고장설명!$B$5:$M$315,COLUMN()-5,FALSE),"")</f>
        <v xml:space="preserve">DCU의 RS485 데이터 중 DCU-TCMS SD TEXT4의 Bit1 “DLS Failure”  신호가 “1”이 되면 검지
</v>
      </c>
      <c r="K1047" t="str">
        <f>IFERROR(VLOOKUP(C1047,우진고장설명!$B$5:$M$315,COLUMN()-5,FALSE),"")</f>
        <v>출입문 잠김 상태 확인 불가</v>
      </c>
      <c r="L1047" t="str">
        <f>IFERROR(VLOOKUP(C1047,우진고장설명!$B$5:$M$315,COLUMN()-5,FALSE),"")</f>
        <v xml:space="preserve">
1) 출입문이 열림 상태에서 DLS가 작동되어 있는 경우
2) 출입문이 닫힘 상태에서 DLS가 작동되지 않은 경우
</v>
      </c>
      <c r="M1047" t="str">
        <f>IFERROR(VLOOKUP(C1047,우진고장설명!$B$5:$M$315,COLUMN()-5,FALSE),"")</f>
        <v>전기적 결선상태가 양호하고, 출입문 열림 닫힘 시, DLS가 정상적으로 작동</v>
      </c>
      <c r="N1047" t="str">
        <f>IFERROR(VLOOKUP(C1047,우진고장설명!$B$5:$M$315,COLUMN()-5,FALSE),"")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047" t="s">
        <v>2787</v>
      </c>
      <c r="P1047" t="str">
        <f>IFERROR(VLOOKUP(C1047,우진고장설명!$B$5:$M$315,COLUMN()-5,FALSE),"")</f>
        <v>우진200량</v>
      </c>
    </row>
    <row r="1048" spans="1:16" x14ac:dyDescent="0.4">
      <c r="A1048">
        <v>1047</v>
      </c>
      <c r="B1048" s="13" t="s">
        <v>7314</v>
      </c>
      <c r="C1048" s="13">
        <f t="shared" si="16"/>
        <v>510</v>
      </c>
      <c r="D1048" s="14" t="s">
        <v>8333</v>
      </c>
      <c r="E1048" s="13" t="s">
        <v>3660</v>
      </c>
      <c r="F1048" s="13" t="s">
        <v>2837</v>
      </c>
      <c r="G1048" t="str">
        <f>IFERROR(VLOOKUP(C1048,우진고장설명!$B$5:$M$315,COLUMN()-5,FALSE),"")</f>
        <v>DCU-출입문 닫힘 리미트 스위치1 고장</v>
      </c>
      <c r="H1048" t="str">
        <f>IFERROR(VLOOKUP(C1048,우진고장설명!$B$5:$M$315,COLUMN()-5,FALSE),"")</f>
        <v>C</v>
      </c>
      <c r="I1048" t="str">
        <f>IFERROR(VLOOKUP(C1048,우진고장설명!$B$5:$M$315,COLUMN()-5,FALSE),"")</f>
        <v>DCU</v>
      </c>
      <c r="J1048" t="str">
        <f>IFERROR(VLOOKUP(C1048,우진고장설명!$B$5:$M$315,COLUMN()-5,FALSE),"")</f>
        <v xml:space="preserve">DCU의 RS485 데이터 중 DCU-TCMS SD TEXT4의 Bit3 “DCS1 Failure(Leftt)” 신호가 “1”이 되면 검지
</v>
      </c>
      <c r="K1048" t="str">
        <f>IFERROR(VLOOKUP(C1048,우진고장설명!$B$5:$M$315,COLUMN()-5,FALSE),"")</f>
        <v>출입문 왼쪽 판넬 닫힘 상태 확인 불가</v>
      </c>
      <c r="L1048" t="str">
        <f>IFERROR(VLOOKUP(C1048,우진고장설명!$B$5:$M$315,COLUMN()-5,FALSE),"")</f>
        <v xml:space="preserve">
1) 출입문이 열림 상태에서 DCS1이 작동되어 있는 경우
2) 출입문이 닫힘 상태에서 DCS1이 작동되지 않은 경우
</v>
      </c>
      <c r="M1048" t="str">
        <f>IFERROR(VLOOKUP(C1048,우진고장설명!$B$5:$M$315,COLUMN()-5,FALSE),"")</f>
        <v>전기적 결선상태가 양호하고, 출입문 열림 닫힘 시, DCS1이 정상적으로 작동</v>
      </c>
      <c r="N1048" t="str">
        <f>IFERROR(VLOOKUP(C1048,우진고장설명!$B$5:$M$315,COLUMN()-5,FALSE),"")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048" t="s">
        <v>2787</v>
      </c>
      <c r="P1048" t="str">
        <f>IFERROR(VLOOKUP(C1048,우진고장설명!$B$5:$M$315,COLUMN()-5,FALSE),"")</f>
        <v>우진200량</v>
      </c>
    </row>
    <row r="1049" spans="1:16" x14ac:dyDescent="0.4">
      <c r="A1049">
        <v>1048</v>
      </c>
      <c r="B1049" s="13" t="s">
        <v>7315</v>
      </c>
      <c r="C1049" s="13">
        <f t="shared" si="16"/>
        <v>511</v>
      </c>
      <c r="D1049" s="14" t="s">
        <v>8335</v>
      </c>
      <c r="E1049" s="13" t="s">
        <v>3660</v>
      </c>
      <c r="F1049" s="13" t="s">
        <v>2837</v>
      </c>
      <c r="G1049" t="str">
        <f>IFERROR(VLOOKUP(C1049,우진고장설명!$B$5:$M$315,COLUMN()-5,FALSE),"")</f>
        <v>DCU-출입문 닫힘 리미트 스위치2 고장</v>
      </c>
      <c r="H1049" t="str">
        <f>IFERROR(VLOOKUP(C1049,우진고장설명!$B$5:$M$315,COLUMN()-5,FALSE),"")</f>
        <v>C</v>
      </c>
      <c r="I1049" t="str">
        <f>IFERROR(VLOOKUP(C1049,우진고장설명!$B$5:$M$315,COLUMN()-5,FALSE),"")</f>
        <v>DCU</v>
      </c>
      <c r="J1049" t="str">
        <f>IFERROR(VLOOKUP(C1049,우진고장설명!$B$5:$M$315,COLUMN()-5,FALSE),"")</f>
        <v xml:space="preserve">DCU의 RS485 데이터 중 DCU-TCMS SD TEXT4의 Bit2 “DCS2 Failure(Right)” 신호가 “1”이 되면 검지
</v>
      </c>
      <c r="K1049" t="str">
        <f>IFERROR(VLOOKUP(C1049,우진고장설명!$B$5:$M$315,COLUMN()-5,FALSE),"")</f>
        <v>출입문 오른쪽 판넬 닫힘 상태 확인 불가</v>
      </c>
      <c r="L1049" t="str">
        <f>IFERROR(VLOOKUP(C1049,우진고장설명!$B$5:$M$315,COLUMN()-5,FALSE),"")</f>
        <v xml:space="preserve">
1) 출입문이 열림 상태에서 DCS2가 작동되어 있는 경우
2) 출입문이 닫힘 상태에서 DCS2가 작동되지 않은 경우
</v>
      </c>
      <c r="M1049" t="str">
        <f>IFERROR(VLOOKUP(C1049,우진고장설명!$B$5:$M$315,COLUMN()-5,FALSE),"")</f>
        <v>전기적 결선상태가 양호하고, 출입문 열림 닫힘 시, DCS2가 정상적으로 작동</v>
      </c>
      <c r="N1049" t="str">
        <f>IFERROR(VLOOKUP(C1049,우진고장설명!$B$5:$M$315,COLUMN()-5,FALSE),"")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049" t="s">
        <v>2787</v>
      </c>
      <c r="P1049" t="str">
        <f>IFERROR(VLOOKUP(C1049,우진고장설명!$B$5:$M$315,COLUMN()-5,FALSE),"")</f>
        <v>우진200량</v>
      </c>
    </row>
    <row r="1050" spans="1:16" x14ac:dyDescent="0.4">
      <c r="A1050">
        <v>1049</v>
      </c>
      <c r="B1050" s="13" t="s">
        <v>7317</v>
      </c>
      <c r="C1050" s="13">
        <f t="shared" si="16"/>
        <v>512</v>
      </c>
      <c r="D1050" s="14" t="s">
        <v>11551</v>
      </c>
      <c r="E1050" s="13" t="s">
        <v>3660</v>
      </c>
      <c r="F1050" s="13" t="s">
        <v>2837</v>
      </c>
      <c r="G1050" t="str">
        <f>IFERROR(VLOOKUP(C1050,우진고장설명!$B$5:$M$315,COLUMN()-5,FALSE),"")</f>
        <v>DCU-파라미터 로딩 실패</v>
      </c>
      <c r="H1050" t="str">
        <f>IFERROR(VLOOKUP(C1050,우진고장설명!$B$5:$M$315,COLUMN()-5,FALSE),"")</f>
        <v>C</v>
      </c>
      <c r="I1050" t="str">
        <f>IFERROR(VLOOKUP(C1050,우진고장설명!$B$5:$M$315,COLUMN()-5,FALSE),"")</f>
        <v>DCU</v>
      </c>
      <c r="J1050" t="str">
        <f>IFERROR(VLOOKUP(C1050,우진고장설명!$B$5:$M$315,COLUMN()-5,FALSE),"")</f>
        <v xml:space="preserve">DCU의 RS485 데이터 중 DCU-TCMS SD TEXT4의 Bit6 “Paraneter error”  신호가 “1”이 되면 검지
</v>
      </c>
      <c r="K1050" t="str">
        <f>IFERROR(VLOOKUP(C1050,우진고장설명!$B$5:$M$315,COLUMN()-5,FALSE),"")</f>
        <v>Parametererror 현시(출입문은 정상작동 가능)</v>
      </c>
      <c r="L1050" t="str">
        <f>IFERROR(VLOOKUP(C1050,우진고장설명!$B$5:$M$315,COLUMN()-5,FALSE),"")</f>
        <v xml:space="preserve">DCU 자체 내의 EEPROM으로부터 parameter데이터 로딩 실패
</v>
      </c>
      <c r="M1050" t="str">
        <f>IFERROR(VLOOKUP(C1050,우진고장설명!$B$5:$M$315,COLUMN()-5,FALSE),"")</f>
        <v>DCU의 EEPROM에서 parameter 로딩 완료</v>
      </c>
      <c r="N1050" t="str">
        <f>IFERROR(VLOOKUP(C1050,우진고장설명!$B$5:$M$315,COLUMN()-5,FALSE),"")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050" t="s">
        <v>2787</v>
      </c>
      <c r="P1050" t="str">
        <f>IFERROR(VLOOKUP(C1050,우진고장설명!$B$5:$M$315,COLUMN()-5,FALSE),"")</f>
        <v>우진200량</v>
      </c>
    </row>
    <row r="1051" spans="1:16" x14ac:dyDescent="0.4">
      <c r="A1051">
        <v>1050</v>
      </c>
      <c r="B1051" s="13" t="s">
        <v>7319</v>
      </c>
      <c r="C1051" s="13">
        <f t="shared" si="16"/>
        <v>513</v>
      </c>
      <c r="D1051" s="14" t="s">
        <v>8338</v>
      </c>
      <c r="E1051" s="13" t="s">
        <v>3660</v>
      </c>
      <c r="F1051" s="13" t="s">
        <v>2837</v>
      </c>
      <c r="G1051" t="str">
        <f>IFERROR(VLOOKUP(C1051,우진고장설명!$B$5:$M$315,COLUMN()-5,FALSE),"")</f>
        <v>DCU-모듈 상태체크 에러</v>
      </c>
      <c r="H1051" t="str">
        <f>IFERROR(VLOOKUP(C1051,우진고장설명!$B$5:$M$315,COLUMN()-5,FALSE),"")</f>
        <v>C</v>
      </c>
      <c r="I1051" t="str">
        <f>IFERROR(VLOOKUP(C1051,우진고장설명!$B$5:$M$315,COLUMN()-5,FALSE),"")</f>
        <v>DCU</v>
      </c>
      <c r="J1051" t="str">
        <f>IFERROR(VLOOKUP(C1051,우진고장설명!$B$5:$M$315,COLUMN()-5,FALSE),"")</f>
        <v xml:space="preserve">DCU의 RS485 데이터 중 DCU-TCMS SD TEXT5의 Bit1 “Module check error” 신호가 “1”이 되면 검지
</v>
      </c>
      <c r="K1051" t="str">
        <f>IFERROR(VLOOKUP(C1051,우진고장설명!$B$5:$M$315,COLUMN()-5,FALSE),"")</f>
        <v>Modulecheckerror현시(출입문은 정상작동가능)</v>
      </c>
      <c r="L1051" t="str">
        <f>IFERROR(VLOOKUP(C1051,우진고장설명!$B$5:$M$315,COLUMN()-5,FALSE),"")</f>
        <v xml:space="preserve">2중계 DCU의 ‘A’ 모듈과 ‘B’ 모듈 간, 상태 체크 기능에 이상이 생긴 경우 고장 발생
</v>
      </c>
      <c r="M1051" t="str">
        <f>IFERROR(VLOOKUP(C1051,우진고장설명!$B$5:$M$315,COLUMN()-5,FALSE),"")</f>
        <v>DCU의 ‘A' 모듈과 ‘B' 모듈 간, 상태 체크 정상</v>
      </c>
      <c r="N1051" t="str">
        <f>IFERROR(VLOOKUP(C1051,우진고장설명!$B$5:$M$315,COLUMN()-5,FALSE),"")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051" t="s">
        <v>2787</v>
      </c>
      <c r="P1051" t="str">
        <f>IFERROR(VLOOKUP(C1051,우진고장설명!$B$5:$M$315,COLUMN()-5,FALSE),"")</f>
        <v>우진200량</v>
      </c>
    </row>
    <row r="1052" spans="1:16" x14ac:dyDescent="0.4">
      <c r="A1052">
        <v>1051</v>
      </c>
      <c r="B1052" s="13" t="s">
        <v>7321</v>
      </c>
      <c r="C1052" s="13">
        <f t="shared" si="16"/>
        <v>514</v>
      </c>
      <c r="D1052" s="14" t="s">
        <v>8340</v>
      </c>
      <c r="E1052" s="13" t="s">
        <v>3660</v>
      </c>
      <c r="F1052" s="13" t="s">
        <v>2837</v>
      </c>
      <c r="G1052" t="str">
        <f>IFERROR(VLOOKUP(C1052,우진고장설명!$B$5:$M$315,COLUMN()-5,FALSE),"")</f>
        <v>DCU-출입문 닫힘시간 초과</v>
      </c>
      <c r="H1052" t="str">
        <f>IFERROR(VLOOKUP(C1052,우진고장설명!$B$5:$M$315,COLUMN()-5,FALSE),"")</f>
        <v>C</v>
      </c>
      <c r="I1052" t="str">
        <f>IFERROR(VLOOKUP(C1052,우진고장설명!$B$5:$M$315,COLUMN()-5,FALSE),"")</f>
        <v>DCU</v>
      </c>
      <c r="J1052" t="str">
        <f>IFERROR(VLOOKUP(C1052,우진고장설명!$B$5:$M$315,COLUMN()-5,FALSE),"")</f>
        <v xml:space="preserve">DCU의 RS485 데이터 중 DCU-TCMS SD TEXT5의 Bit2 “Close time out”  신호가 “1”이 되면 검지
</v>
      </c>
      <c r="K1052" t="str">
        <f>IFERROR(VLOOKUP(C1052,우진고장설명!$B$5:$M$315,COLUMN()-5,FALSE),"")</f>
        <v>Closetimeout 현시(출입문은 정상작동가능)</v>
      </c>
      <c r="L1052" t="str">
        <f>IFERROR(VLOOKUP(C1052,우진고장설명!$B$5:$M$315,COLUMN()-5,FALSE),"")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052" t="str">
        <f>IFERROR(VLOOKUP(C1052,우진고장설명!$B$5:$M$315,COLUMN()-5,FALSE),"")</f>
        <v>출입문이 7초 이내에 닫힘 완료</v>
      </c>
      <c r="N1052" t="str">
        <f>IFERROR(VLOOKUP(C1052,우진고장설명!$B$5:$M$315,COLUMN()-5,FALSE),"")</f>
        <v>1) 출입문 구동부, 바닥면, 포켓 또는 개구부 사이에 이물질이 끼어 있는지 확인하여 조치한다.
2) 차량 운전실의 ‘장애물 바이패스' 스위치가 작동된 상태인지 확인하고, OFF 한다.</v>
      </c>
      <c r="O1052" t="s">
        <v>2787</v>
      </c>
      <c r="P1052" t="str">
        <f>IFERROR(VLOOKUP(C1052,우진고장설명!$B$5:$M$315,COLUMN()-5,FALSE),"")</f>
        <v>우진200량</v>
      </c>
    </row>
    <row r="1053" spans="1:16" x14ac:dyDescent="0.4">
      <c r="A1053">
        <v>1052</v>
      </c>
      <c r="B1053" s="13" t="s">
        <v>7323</v>
      </c>
      <c r="C1053" s="13">
        <f t="shared" si="16"/>
        <v>515</v>
      </c>
      <c r="D1053" s="14" t="s">
        <v>8342</v>
      </c>
      <c r="E1053" s="13" t="s">
        <v>3660</v>
      </c>
      <c r="F1053" s="13" t="s">
        <v>2837</v>
      </c>
      <c r="G1053" t="str">
        <f>IFERROR(VLOOKUP(C1053,우진고장설명!$B$5:$M$315,COLUMN()-5,FALSE),"")</f>
        <v>DCU-출입문 열림시간 초과</v>
      </c>
      <c r="H1053" t="str">
        <f>IFERROR(VLOOKUP(C1053,우진고장설명!$B$5:$M$315,COLUMN()-5,FALSE),"")</f>
        <v>C</v>
      </c>
      <c r="I1053" t="str">
        <f>IFERROR(VLOOKUP(C1053,우진고장설명!$B$5:$M$315,COLUMN()-5,FALSE),"")</f>
        <v>DCU</v>
      </c>
      <c r="J1053" t="str">
        <f>IFERROR(VLOOKUP(C1053,우진고장설명!$B$5:$M$315,COLUMN()-5,FALSE),"")</f>
        <v xml:space="preserve">DCU의 RS485 데이터 중 DCU-TCMS SD TEXT5의 Bit3 “Open time out”  신호가 “1”이 되면 검지
</v>
      </c>
      <c r="K1053" t="str">
        <f>IFERROR(VLOOKUP(C1053,우진고장설명!$B$5:$M$315,COLUMN()-5,FALSE),"")</f>
        <v>Closetimeout 현시(출입문은 정상작동가능)</v>
      </c>
      <c r="L1053" t="str">
        <f>IFERROR(VLOOKUP(C1053,우진고장설명!$B$5:$M$315,COLUMN()-5,FALSE),"")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053" t="str">
        <f>IFERROR(VLOOKUP(C1053,우진고장설명!$B$5:$M$315,COLUMN()-5,FALSE),"")</f>
        <v>출입문이 6초 이내에 열림 완료</v>
      </c>
      <c r="N1053" t="str">
        <f>IFERROR(VLOOKUP(C1053,우진고장설명!$B$5:$M$315,COLUMN()-5,FALSE),"")</f>
        <v>1) 출입문 구동부, 바닥면, 포켓 또는 개구부 사이에 이물질이 끼어 있는지 확인하여 조치한다.
2) 차량 운전실의 ‘장애물 바이패스' 스위치가 작동된 상태인지 확인하고, OFF 한다.</v>
      </c>
      <c r="O1053" t="s">
        <v>2787</v>
      </c>
      <c r="P1053" t="str">
        <f>IFERROR(VLOOKUP(C1053,우진고장설명!$B$5:$M$315,COLUMN()-5,FALSE),"")</f>
        <v>우진200량</v>
      </c>
    </row>
    <row r="1054" spans="1:16" x14ac:dyDescent="0.4">
      <c r="A1054">
        <v>1053</v>
      </c>
      <c r="B1054" s="13" t="s">
        <v>7325</v>
      </c>
      <c r="C1054" s="13">
        <f t="shared" si="16"/>
        <v>516</v>
      </c>
      <c r="D1054" s="14" t="s">
        <v>8344</v>
      </c>
      <c r="E1054" s="13" t="s">
        <v>3660</v>
      </c>
      <c r="F1054" s="13" t="s">
        <v>2837</v>
      </c>
      <c r="G1054" t="str">
        <f>IFERROR(VLOOKUP(C1054,우진고장설명!$B$5:$M$315,COLUMN()-5,FALSE),"")</f>
        <v>DCU-출입문 장애물로 인한 닫힘 실패</v>
      </c>
      <c r="H1054" t="str">
        <f>IFERROR(VLOOKUP(C1054,우진고장설명!$B$5:$M$315,COLUMN()-5,FALSE),"")</f>
        <v>C</v>
      </c>
      <c r="I1054" t="str">
        <f>IFERROR(VLOOKUP(C1054,우진고장설명!$B$5:$M$315,COLUMN()-5,FALSE),"")</f>
        <v>DCU</v>
      </c>
      <c r="J1054" t="str">
        <f>IFERROR(VLOOKUP(C1054,우진고장설명!$B$5:$M$315,COLUMN()-5,FALSE),"")</f>
        <v xml:space="preserve">DCU의 RS485 데이터 중 DCU-TCMS SD TEXT5의 Bit4 “Close failure due to obstacle” 신호가 “1”이 되면 검지
</v>
      </c>
      <c r="K1054" t="str">
        <f>IFERROR(VLOOKUP(C1054,우진고장설명!$B$5:$M$315,COLUMN()-5,FALSE),"")</f>
        <v>3회 재열림 및 재닫힘을 시도한 후, 출입문 완전 열림 상태로 대기</v>
      </c>
      <c r="L1054" t="str">
        <f>IFERROR(VLOOKUP(C1054,우진고장설명!$B$5:$M$315,COLUMN()-5,FALSE),"")</f>
        <v xml:space="preserve">도어 닫힘 중 3회 장애물감지로 인해 닫힘 완료 실패(물리적 장애물, 기구 부품 불량, DCU 불량)
</v>
      </c>
      <c r="M1054" t="str">
        <f>IFERROR(VLOOKUP(C1054,우진고장설명!$B$5:$M$315,COLUMN()-5,FALSE),"")</f>
        <v>출입문 닫힘 시, 장애물 감지 없이 닫힘 완료</v>
      </c>
      <c r="N1054" t="str">
        <f>IFERROR(VLOOKUP(C1054,우진고장설명!$B$5:$M$315,COLUMN()-5,FALSE),"")</f>
        <v>1) 출입문 구동부, 바닥면, 포켓 또는 개구부 사이에 이물질이 끼어 있는지 확인하여 조치한다.
2) 위 조치 후에도 문제가 지속될 경우, DCU를 교체한다.</v>
      </c>
      <c r="O1054" t="s">
        <v>2787</v>
      </c>
      <c r="P1054" t="str">
        <f>IFERROR(VLOOKUP(C1054,우진고장설명!$B$5:$M$315,COLUMN()-5,FALSE),"")</f>
        <v>우진200량</v>
      </c>
    </row>
    <row r="1055" spans="1:16" x14ac:dyDescent="0.4">
      <c r="A1055">
        <v>1054</v>
      </c>
      <c r="B1055" s="13" t="s">
        <v>7327</v>
      </c>
      <c r="C1055" s="13">
        <f t="shared" si="16"/>
        <v>517</v>
      </c>
      <c r="D1055" s="14" t="s">
        <v>8346</v>
      </c>
      <c r="E1055" s="13" t="s">
        <v>3660</v>
      </c>
      <c r="F1055" s="13" t="s">
        <v>2837</v>
      </c>
      <c r="G1055" t="str">
        <f>IFERROR(VLOOKUP(C1055,우진고장설명!$B$5:$M$315,COLUMN()-5,FALSE),"")</f>
        <v>DCU-출입문 장애물로 인한 열림 실패</v>
      </c>
      <c r="H1055" t="str">
        <f>IFERROR(VLOOKUP(C1055,우진고장설명!$B$5:$M$315,COLUMN()-5,FALSE),"")</f>
        <v>C</v>
      </c>
      <c r="I1055" t="str">
        <f>IFERROR(VLOOKUP(C1055,우진고장설명!$B$5:$M$315,COLUMN()-5,FALSE),"")</f>
        <v>DCU</v>
      </c>
      <c r="J1055" t="str">
        <f>IFERROR(VLOOKUP(C1055,우진고장설명!$B$5:$M$315,COLUMN()-5,FALSE),"")</f>
        <v xml:space="preserve">DCU의 RS485 데이터 중 DCU-TCMS SD TEXT5의 Bit4 “Open failure due to obstacle” 신호가 “1”이 되면 검지
</v>
      </c>
      <c r="K1055" t="str">
        <f>IFERROR(VLOOKUP(C1055,우진고장설명!$B$5:$M$315,COLUMN()-5,FALSE),"")</f>
        <v>3회 재닫힘 및 재열림을 시도한 후, 출입문 완전 닫힘 상태로 대기</v>
      </c>
      <c r="L1055" t="str">
        <f>IFERROR(VLOOKUP(C1055,우진고장설명!$B$5:$M$315,COLUMN()-5,FALSE),"")</f>
        <v xml:space="preserve">도어열림 중 3회 장애물감지로 인해 열림 완료 실패(물리적 장애물, 기구 부품 불량, DCU 불량)
</v>
      </c>
      <c r="M1055" t="str">
        <f>IFERROR(VLOOKUP(C1055,우진고장설명!$B$5:$M$315,COLUMN()-5,FALSE),"")</f>
        <v>출입문 열림 시, 장애물감지 없이 열림 완료</v>
      </c>
      <c r="N1055" t="str">
        <f>IFERROR(VLOOKUP(C1055,우진고장설명!$B$5:$M$315,COLUMN()-5,FALSE),"")</f>
        <v>1) 출입문 구동부, 바닥면, 포켓 또는 개구부 사이에 이물질이 끼어 있는지 확인하여 조치한다.
2) 위 조치 후에도 문제가 지속될 경우, DCU를 교체한다.</v>
      </c>
      <c r="O1055" t="s">
        <v>2787</v>
      </c>
      <c r="P1055" t="str">
        <f>IFERROR(VLOOKUP(C1055,우진고장설명!$B$5:$M$315,COLUMN()-5,FALSE),"")</f>
        <v>우진200량</v>
      </c>
    </row>
    <row r="1056" spans="1:16" x14ac:dyDescent="0.4">
      <c r="A1056">
        <v>1055</v>
      </c>
      <c r="B1056" s="13" t="s">
        <v>7302</v>
      </c>
      <c r="C1056" s="13">
        <f t="shared" si="16"/>
        <v>500</v>
      </c>
      <c r="D1056" s="14" t="s">
        <v>3929</v>
      </c>
      <c r="E1056" s="13" t="s">
        <v>3660</v>
      </c>
      <c r="F1056" s="13" t="s">
        <v>2837</v>
      </c>
      <c r="G1056" t="str">
        <f>IFERROR(VLOOKUP(C1056,우진고장설명!$B$5:$M$315,COLUMN()-5,FALSE),"")</f>
        <v>DCU 통신고장</v>
      </c>
      <c r="H1056" t="str">
        <f>IFERROR(VLOOKUP(C1056,우진고장설명!$B$5:$M$315,COLUMN()-5,FALSE),"")</f>
        <v>C</v>
      </c>
      <c r="I1056" t="str">
        <f>IFERROR(VLOOKUP(C1056,우진고장설명!$B$5:$M$315,COLUMN()-5,FALSE),"")</f>
        <v>DCU</v>
      </c>
      <c r="J1056" t="str">
        <f>IFERROR(VLOOKUP(C1056,우진고장설명!$B$5:$M$315,COLUMN()-5,FALSE),"")</f>
        <v xml:space="preserve">DCU와 TCMS 간 RS485 통신고장이 검지되면 발생
</v>
      </c>
      <c r="K1056" t="str">
        <f>IFERROR(VLOOKUP(C1056,우진고장설명!$B$5:$M$315,COLUMN()-5,FALSE),"")</f>
        <v>정상적으로 출입문을 취급했음에도 불구하고, 화면상 출입문의 개폐상태 등의 변화가 없음.</v>
      </c>
      <c r="L1056" t="str">
        <f>IFERROR(VLOOKUP(C1056,우진고장설명!$B$5:$M$315,COLUMN()-5,FALSE),"")</f>
        <v xml:space="preserve">
1) DCU 전원 CB OFF
2) 통신연결 불량
3) 해당 DCU가 검수요원에 의해 firmware 업데이트 중인 경우
</v>
      </c>
      <c r="M1056" t="str">
        <f>IFERROR(VLOOKUP(C1056,우진고장설명!$B$5:$M$315,COLUMN()-5,FALSE),"")</f>
        <v>해당 차량의 DCU 및 CU/TU의 전원이 정상상태이고, 통신 라인 연결 상태가 정상</v>
      </c>
      <c r="N1056" t="str">
        <f>IFERROR(VLOOKUP(C1056,우진고장설명!$B$5:$M$315,COLUMN()-5,FALSE),"")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056" t="s">
        <v>2787</v>
      </c>
      <c r="P1056" t="str">
        <f>IFERROR(VLOOKUP(C1056,우진고장설명!$B$5:$M$315,COLUMN()-5,FALSE),"")</f>
        <v>우진200량</v>
      </c>
    </row>
    <row r="1057" spans="1:16" x14ac:dyDescent="0.4">
      <c r="A1057">
        <v>1056</v>
      </c>
      <c r="B1057" s="13" t="s">
        <v>7303</v>
      </c>
      <c r="C1057" s="13">
        <f t="shared" si="16"/>
        <v>501</v>
      </c>
      <c r="D1057" s="14" t="s">
        <v>8349</v>
      </c>
      <c r="E1057" s="13" t="s">
        <v>3660</v>
      </c>
      <c r="F1057" s="13" t="s">
        <v>3034</v>
      </c>
      <c r="G1057" t="str">
        <f>IFERROR(VLOOKUP(C1057,우진고장설명!$B$5:$M$315,COLUMN()-5,FALSE),"")</f>
        <v/>
      </c>
      <c r="H1057" t="str">
        <f>IFERROR(VLOOKUP(C1057,우진고장설명!$B$5:$M$315,COLUMN()-5,FALSE),"")</f>
        <v/>
      </c>
      <c r="I1057" t="str">
        <f>IFERROR(VLOOKUP(C1057,우진고장설명!$B$5:$M$315,COLUMN()-5,FALSE),"")</f>
        <v/>
      </c>
      <c r="J1057" t="str">
        <f>IFERROR(VLOOKUP(C1057,우진고장설명!$B$5:$M$315,COLUMN()-5,FALSE),"")</f>
        <v/>
      </c>
      <c r="K1057" t="str">
        <f>IFERROR(VLOOKUP(C1057,우진고장설명!$B$5:$M$315,COLUMN()-5,FALSE),"")</f>
        <v/>
      </c>
      <c r="L1057" t="str">
        <f>IFERROR(VLOOKUP(C1057,우진고장설명!$B$5:$M$315,COLUMN()-5,FALSE),"")</f>
        <v/>
      </c>
      <c r="M1057" t="str">
        <f>IFERROR(VLOOKUP(C1057,우진고장설명!$B$5:$M$315,COLUMN()-5,FALSE),"")</f>
        <v/>
      </c>
      <c r="N1057" t="str">
        <f>IFERROR(VLOOKUP(C1057,우진고장설명!$B$5:$M$315,COLUMN()-5,FALSE),"")</f>
        <v/>
      </c>
      <c r="O1057" t="s">
        <v>2787</v>
      </c>
      <c r="P1057" t="str">
        <f>IFERROR(VLOOKUP(C1057,우진고장설명!$B$5:$M$315,COLUMN()-5,FALSE),"")</f>
        <v/>
      </c>
    </row>
    <row r="1058" spans="1:16" x14ac:dyDescent="0.4">
      <c r="A1058">
        <v>1057</v>
      </c>
      <c r="B1058" s="13" t="s">
        <v>7304</v>
      </c>
      <c r="C1058" s="13">
        <f t="shared" si="16"/>
        <v>502</v>
      </c>
      <c r="D1058" s="14" t="s">
        <v>8351</v>
      </c>
      <c r="E1058" s="13" t="s">
        <v>3660</v>
      </c>
      <c r="F1058" s="13" t="s">
        <v>3034</v>
      </c>
      <c r="G1058" t="str">
        <f>IFERROR(VLOOKUP(C1058,우진고장설명!$B$5:$M$315,COLUMN()-5,FALSE),"")</f>
        <v/>
      </c>
      <c r="H1058" t="str">
        <f>IFERROR(VLOOKUP(C1058,우진고장설명!$B$5:$M$315,COLUMN()-5,FALSE),"")</f>
        <v/>
      </c>
      <c r="I1058" t="str">
        <f>IFERROR(VLOOKUP(C1058,우진고장설명!$B$5:$M$315,COLUMN()-5,FALSE),"")</f>
        <v/>
      </c>
      <c r="J1058" t="str">
        <f>IFERROR(VLOOKUP(C1058,우진고장설명!$B$5:$M$315,COLUMN()-5,FALSE),"")</f>
        <v/>
      </c>
      <c r="K1058" t="str">
        <f>IFERROR(VLOOKUP(C1058,우진고장설명!$B$5:$M$315,COLUMN()-5,FALSE),"")</f>
        <v/>
      </c>
      <c r="L1058" t="str">
        <f>IFERROR(VLOOKUP(C1058,우진고장설명!$B$5:$M$315,COLUMN()-5,FALSE),"")</f>
        <v/>
      </c>
      <c r="M1058" t="str">
        <f>IFERROR(VLOOKUP(C1058,우진고장설명!$B$5:$M$315,COLUMN()-5,FALSE),"")</f>
        <v/>
      </c>
      <c r="N1058" t="str">
        <f>IFERROR(VLOOKUP(C1058,우진고장설명!$B$5:$M$315,COLUMN()-5,FALSE),"")</f>
        <v/>
      </c>
      <c r="O1058" t="s">
        <v>2787</v>
      </c>
      <c r="P1058" t="str">
        <f>IFERROR(VLOOKUP(C1058,우진고장설명!$B$5:$M$315,COLUMN()-5,FALSE),"")</f>
        <v/>
      </c>
    </row>
    <row r="1059" spans="1:16" x14ac:dyDescent="0.4">
      <c r="A1059">
        <v>1058</v>
      </c>
      <c r="B1059" s="13" t="s">
        <v>7305</v>
      </c>
      <c r="C1059" s="13">
        <f t="shared" si="16"/>
        <v>503</v>
      </c>
      <c r="D1059" s="14" t="s">
        <v>8353</v>
      </c>
      <c r="E1059" s="13" t="s">
        <v>3660</v>
      </c>
      <c r="F1059" s="13" t="s">
        <v>2821</v>
      </c>
      <c r="G1059" t="str">
        <f>IFERROR(VLOOKUP(C1059,우진고장설명!$B$5:$M$315,COLUMN()-5,FALSE),"")</f>
        <v/>
      </c>
      <c r="H1059" t="str">
        <f>IFERROR(VLOOKUP(C1059,우진고장설명!$B$5:$M$315,COLUMN()-5,FALSE),"")</f>
        <v/>
      </c>
      <c r="I1059" t="str">
        <f>IFERROR(VLOOKUP(C1059,우진고장설명!$B$5:$M$315,COLUMN()-5,FALSE),"")</f>
        <v/>
      </c>
      <c r="J1059" t="str">
        <f>IFERROR(VLOOKUP(C1059,우진고장설명!$B$5:$M$315,COLUMN()-5,FALSE),"")</f>
        <v/>
      </c>
      <c r="K1059" t="str">
        <f>IFERROR(VLOOKUP(C1059,우진고장설명!$B$5:$M$315,COLUMN()-5,FALSE),"")</f>
        <v/>
      </c>
      <c r="L1059" t="str">
        <f>IFERROR(VLOOKUP(C1059,우진고장설명!$B$5:$M$315,COLUMN()-5,FALSE),"")</f>
        <v/>
      </c>
      <c r="M1059" t="str">
        <f>IFERROR(VLOOKUP(C1059,우진고장설명!$B$5:$M$315,COLUMN()-5,FALSE),"")</f>
        <v/>
      </c>
      <c r="N1059" t="str">
        <f>IFERROR(VLOOKUP(C1059,우진고장설명!$B$5:$M$315,COLUMN()-5,FALSE),"")</f>
        <v/>
      </c>
      <c r="O1059" t="s">
        <v>2787</v>
      </c>
      <c r="P1059" t="str">
        <f>IFERROR(VLOOKUP(C1059,우진고장설명!$B$5:$M$315,COLUMN()-5,FALSE),"")</f>
        <v/>
      </c>
    </row>
    <row r="1060" spans="1:16" x14ac:dyDescent="0.4">
      <c r="A1060">
        <v>1059</v>
      </c>
      <c r="B1060" s="13" t="s">
        <v>7306</v>
      </c>
      <c r="C1060" s="13">
        <f t="shared" si="16"/>
        <v>504</v>
      </c>
      <c r="D1060" s="14" t="s">
        <v>8355</v>
      </c>
      <c r="E1060" s="13" t="s">
        <v>3660</v>
      </c>
      <c r="F1060" s="13" t="s">
        <v>2821</v>
      </c>
      <c r="G1060" t="str">
        <f>IFERROR(VLOOKUP(C1060,우진고장설명!$B$5:$M$315,COLUMN()-5,FALSE),"")</f>
        <v/>
      </c>
      <c r="H1060" t="str">
        <f>IFERROR(VLOOKUP(C1060,우진고장설명!$B$5:$M$315,COLUMN()-5,FALSE),"")</f>
        <v/>
      </c>
      <c r="I1060" t="str">
        <f>IFERROR(VLOOKUP(C1060,우진고장설명!$B$5:$M$315,COLUMN()-5,FALSE),"")</f>
        <v/>
      </c>
      <c r="J1060" t="str">
        <f>IFERROR(VLOOKUP(C1060,우진고장설명!$B$5:$M$315,COLUMN()-5,FALSE),"")</f>
        <v/>
      </c>
      <c r="K1060" t="str">
        <f>IFERROR(VLOOKUP(C1060,우진고장설명!$B$5:$M$315,COLUMN()-5,FALSE),"")</f>
        <v/>
      </c>
      <c r="L1060" t="str">
        <f>IFERROR(VLOOKUP(C1060,우진고장설명!$B$5:$M$315,COLUMN()-5,FALSE),"")</f>
        <v/>
      </c>
      <c r="M1060" t="str">
        <f>IFERROR(VLOOKUP(C1060,우진고장설명!$B$5:$M$315,COLUMN()-5,FALSE),"")</f>
        <v/>
      </c>
      <c r="N1060" t="str">
        <f>IFERROR(VLOOKUP(C1060,우진고장설명!$B$5:$M$315,COLUMN()-5,FALSE),"")</f>
        <v/>
      </c>
      <c r="O1060" t="s">
        <v>2787</v>
      </c>
      <c r="P1060" t="str">
        <f>IFERROR(VLOOKUP(C1060,우진고장설명!$B$5:$M$315,COLUMN()-5,FALSE),"")</f>
        <v/>
      </c>
    </row>
    <row r="1061" spans="1:16" x14ac:dyDescent="0.4">
      <c r="A1061">
        <v>1060</v>
      </c>
      <c r="B1061" s="13" t="s">
        <v>7307</v>
      </c>
      <c r="C1061" s="13">
        <f t="shared" si="16"/>
        <v>505</v>
      </c>
      <c r="D1061" s="14" t="s">
        <v>8357</v>
      </c>
      <c r="E1061" s="13" t="s">
        <v>3660</v>
      </c>
      <c r="F1061" s="13" t="s">
        <v>3034</v>
      </c>
      <c r="G1061" t="str">
        <f>IFERROR(VLOOKUP(C1061,우진고장설명!$B$5:$M$315,COLUMN()-5,FALSE),"")</f>
        <v>DCU-입력고전압</v>
      </c>
      <c r="H1061" t="str">
        <f>IFERROR(VLOOKUP(C1061,우진고장설명!$B$5:$M$315,COLUMN()-5,FALSE),"")</f>
        <v>W</v>
      </c>
      <c r="I1061" t="str">
        <f>IFERROR(VLOOKUP(C1061,우진고장설명!$B$5:$M$315,COLUMN()-5,FALSE),"")</f>
        <v>DCU</v>
      </c>
      <c r="J1061" t="str">
        <f>IFERROR(VLOOKUP(C1061,우진고장설명!$B$5:$M$315,COLUMN()-5,FALSE),"")</f>
        <v xml:space="preserve">DCU의 RS485 데이터 중 DCU-TCMS SD TEXT3의 Bit4 “High Voltage”  신호가 “1”이 되면 검지
</v>
      </c>
      <c r="K1061" t="str">
        <f>IFERROR(VLOOKUP(C1061,우진고장설명!$B$5:$M$315,COLUMN()-5,FALSE),"")</f>
        <v>고전압 상태(그리 높지 않은 고전압 상태에서는 출입문 작동에 문제가 없으나, 140Vdc 이상의 큰 전압이 인가될 경우, DCU의 PCB 기판이 손상될 수 있음.)</v>
      </c>
      <c r="L1061" t="str">
        <f>IFERROR(VLOOKUP(C1061,우진고장설명!$B$5:$M$315,COLUMN()-5,FALSE),"")</f>
        <v xml:space="preserve">차량으로부터 인가되는 공급전원이 125Vdc 이상
</v>
      </c>
      <c r="M1061" t="str">
        <f>IFERROR(VLOOKUP(C1061,우진고장설명!$B$5:$M$315,COLUMN()-5,FALSE),"")</f>
        <v>차량으로부터 인가되는 공급전원이 125Vdc 미만</v>
      </c>
      <c r="N1061" t="str">
        <f>IFERROR(VLOOKUP(C1061,우진고장설명!$B$5:$M$315,COLUMN()-5,FALSE),"")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061" t="s">
        <v>2787</v>
      </c>
      <c r="P1061" t="str">
        <f>IFERROR(VLOOKUP(C1061,우진고장설명!$B$5:$M$315,COLUMN()-5,FALSE),"")</f>
        <v>우진200량</v>
      </c>
    </row>
    <row r="1062" spans="1:16" x14ac:dyDescent="0.4">
      <c r="A1062">
        <v>1061</v>
      </c>
      <c r="B1062" s="13" t="s">
        <v>7308</v>
      </c>
      <c r="C1062" s="13">
        <f t="shared" si="16"/>
        <v>506</v>
      </c>
      <c r="D1062" s="14" t="s">
        <v>8359</v>
      </c>
      <c r="E1062" s="13" t="s">
        <v>3660</v>
      </c>
      <c r="F1062" s="13" t="s">
        <v>3034</v>
      </c>
      <c r="G1062" t="str">
        <f>IFERROR(VLOOKUP(C1062,우진고장설명!$B$5:$M$315,COLUMN()-5,FALSE),"")</f>
        <v>DCU-입력저전압</v>
      </c>
      <c r="H1062" t="str">
        <f>IFERROR(VLOOKUP(C1062,우진고장설명!$B$5:$M$315,COLUMN()-5,FALSE),"")</f>
        <v>W</v>
      </c>
      <c r="I1062" t="str">
        <f>IFERROR(VLOOKUP(C1062,우진고장설명!$B$5:$M$315,COLUMN()-5,FALSE),"")</f>
        <v>DCU</v>
      </c>
      <c r="J1062" t="str">
        <f>IFERROR(VLOOKUP(C1062,우진고장설명!$B$5:$M$315,COLUMN()-5,FALSE),"")</f>
        <v xml:space="preserve">DCU의 RS485 데이터 중 DCU-TCMS SD TEXT3의 Bit5 “Low Voltage”  신호가 “1”이 되면 검지
</v>
      </c>
      <c r="K1062" t="str">
        <f>IFERROR(VLOOKUP(C1062,우진고장설명!$B$5:$M$315,COLUMN()-5,FALSE),"")</f>
        <v>저전압상태(출입문 동작이 심하게 느려지거나 작동조차 안 될 수 있음.)</v>
      </c>
      <c r="L1062" t="str">
        <f>IFERROR(VLOOKUP(C1062,우진고장설명!$B$5:$M$315,COLUMN()-5,FALSE),"")</f>
        <v xml:space="preserve">차량으로부터 인가되는 공급전원이 70Vdc 이하
</v>
      </c>
      <c r="M1062" t="str">
        <f>IFERROR(VLOOKUP(C1062,우진고장설명!$B$5:$M$315,COLUMN()-5,FALSE),"")</f>
        <v>차량으로부터 인가되는 공급전원이 70Vdc 초과</v>
      </c>
      <c r="N1062" t="str">
        <f>IFERROR(VLOOKUP(C1062,우진고장설명!$B$5:$M$315,COLUMN()-5,FALSE),"")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062" t="s">
        <v>2787</v>
      </c>
      <c r="P1062" t="str">
        <f>IFERROR(VLOOKUP(C1062,우진고장설명!$B$5:$M$315,COLUMN()-5,FALSE),"")</f>
        <v>우진200량</v>
      </c>
    </row>
    <row r="1063" spans="1:16" x14ac:dyDescent="0.4">
      <c r="A1063">
        <v>1062</v>
      </c>
      <c r="B1063" s="13" t="s">
        <v>7310</v>
      </c>
      <c r="C1063" s="13">
        <f t="shared" si="16"/>
        <v>507</v>
      </c>
      <c r="D1063" s="14" t="s">
        <v>8361</v>
      </c>
      <c r="E1063" s="13" t="s">
        <v>3660</v>
      </c>
      <c r="F1063" s="13" t="s">
        <v>2837</v>
      </c>
      <c r="G1063" t="str">
        <f>IFERROR(VLOOKUP(C1063,우진고장설명!$B$5:$M$315,COLUMN()-5,FALSE),"")</f>
        <v>DCU-초기화 실패</v>
      </c>
      <c r="H1063" t="str">
        <f>IFERROR(VLOOKUP(C1063,우진고장설명!$B$5:$M$315,COLUMN()-5,FALSE),"")</f>
        <v>C</v>
      </c>
      <c r="I1063" t="str">
        <f>IFERROR(VLOOKUP(C1063,우진고장설명!$B$5:$M$315,COLUMN()-5,FALSE),"")</f>
        <v>DCU</v>
      </c>
      <c r="J1063" t="str">
        <f>IFERROR(VLOOKUP(C1063,우진고장설명!$B$5:$M$315,COLUMN()-5,FALSE),"")</f>
        <v xml:space="preserve">DCU의 RS485 데이터 중 DCU-TCMS SD TEXT4의 Bit5 “Calibration failure”  신호가 “1”이 되면 검지
</v>
      </c>
      <c r="K1063" t="str">
        <f>IFERROR(VLOOKUP(C1063,우진고장설명!$B$5:$M$315,COLUMN()-5,FALSE),"")</f>
        <v>초기화가 실패하여 정상적인 출임문 열림/닫힘이 불가능</v>
      </c>
      <c r="L1063" t="str">
        <f>IFERROR(VLOOKUP(C1063,우진고장설명!$B$5:$M$315,COLUMN()-5,FALSE),"")</f>
        <v xml:space="preserve">DCU 초기화 동작 중, 모터 고장, 장애물감지, 리미트 스위치 고장 등으로 인해 초기화를 완료하지 못하는 경우
</v>
      </c>
      <c r="M1063" t="str">
        <f>IFERROR(VLOOKUP(C1063,우진고장설명!$B$5:$M$315,COLUMN()-5,FALSE),"")</f>
        <v>초기화 실패를 야기한 고장코드를 확인하여 조치 후, 재닫힘 명령을 주거나 DCU 전원 reset</v>
      </c>
      <c r="N1063" t="str">
        <f>IFERROR(VLOOKUP(C1063,우진고장설명!$B$5:$M$315,COLUMN()-5,FALSE),"")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063" t="s">
        <v>2787</v>
      </c>
      <c r="P1063" t="str">
        <f>IFERROR(VLOOKUP(C1063,우진고장설명!$B$5:$M$315,COLUMN()-5,FALSE),"")</f>
        <v>우진200량</v>
      </c>
    </row>
    <row r="1064" spans="1:16" x14ac:dyDescent="0.4">
      <c r="A1064">
        <v>1063</v>
      </c>
      <c r="B1064" s="13" t="s">
        <v>7312</v>
      </c>
      <c r="C1064" s="13">
        <f t="shared" si="16"/>
        <v>508</v>
      </c>
      <c r="D1064" s="14" t="s">
        <v>8363</v>
      </c>
      <c r="E1064" s="13" t="s">
        <v>3660</v>
      </c>
      <c r="F1064" s="13" t="s">
        <v>2821</v>
      </c>
      <c r="G1064" t="str">
        <f>IFERROR(VLOOKUP(C1064,우진고장설명!$B$5:$M$315,COLUMN()-5,FALSE),"")</f>
        <v>DCU-출입문 모터/인코더 고장</v>
      </c>
      <c r="H1064" t="str">
        <f>IFERROR(VLOOKUP(C1064,우진고장설명!$B$5:$M$315,COLUMN()-5,FALSE),"")</f>
        <v>B</v>
      </c>
      <c r="I1064" t="str">
        <f>IFERROR(VLOOKUP(C1064,우진고장설명!$B$5:$M$315,COLUMN()-5,FALSE),"")</f>
        <v>DCU</v>
      </c>
      <c r="J1064" t="str">
        <f>IFERROR(VLOOKUP(C1064,우진고장설명!$B$5:$M$315,COLUMN()-5,FALSE),"")</f>
        <v xml:space="preserve">DCU의 RS485 데이터 중 DCU-TCMS SD TEXT4의 Bit4 “Motor / Encoder failure”  신호가 “1”이 되면
검지
</v>
      </c>
      <c r="K1064" t="str">
        <f>IFERROR(VLOOKUP(C1064,우진고장설명!$B$5:$M$315,COLUMN()-5,FALSE),"")</f>
        <v>출입문 정상동작 불가</v>
      </c>
      <c r="L1064" t="str">
        <f>IFERROR(VLOOKUP(C1064,우진고장설명!$B$5:$M$315,COLUMN()-5,FALSE),"")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064" t="str">
        <f>IFERROR(VLOOKUP(C1064,우진고장설명!$B$5:$M$315,COLUMN()-5,FALSE),"")</f>
        <v>모터/인코더 및 DCU가 정상 상태이고, 전기적 연결 상태가 정상</v>
      </c>
      <c r="N1064" t="str">
        <f>IFERROR(VLOOKUP(C1064,우진고장설명!$B$5:$M$315,COLUMN()-5,FALSE),"")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064" t="s">
        <v>2787</v>
      </c>
      <c r="P1064" t="str">
        <f>IFERROR(VLOOKUP(C1064,우진고장설명!$B$5:$M$315,COLUMN()-5,FALSE),"")</f>
        <v>우진200량</v>
      </c>
    </row>
    <row r="1065" spans="1:16" x14ac:dyDescent="0.4">
      <c r="A1065">
        <v>1064</v>
      </c>
      <c r="B1065" s="13" t="s">
        <v>7313</v>
      </c>
      <c r="C1065" s="13">
        <f t="shared" si="16"/>
        <v>509</v>
      </c>
      <c r="D1065" s="14" t="s">
        <v>8365</v>
      </c>
      <c r="E1065" s="13" t="s">
        <v>3660</v>
      </c>
      <c r="F1065" s="13" t="s">
        <v>2837</v>
      </c>
      <c r="G1065" t="str">
        <f>IFERROR(VLOOKUP(C1065,우진고장설명!$B$5:$M$315,COLUMN()-5,FALSE),"")</f>
        <v>DCU-출입문 잠김 리미트 스위치 고장</v>
      </c>
      <c r="H1065" t="str">
        <f>IFERROR(VLOOKUP(C1065,우진고장설명!$B$5:$M$315,COLUMN()-5,FALSE),"")</f>
        <v>C</v>
      </c>
      <c r="I1065" t="str">
        <f>IFERROR(VLOOKUP(C1065,우진고장설명!$B$5:$M$315,COLUMN()-5,FALSE),"")</f>
        <v>DCU</v>
      </c>
      <c r="J1065" t="str">
        <f>IFERROR(VLOOKUP(C1065,우진고장설명!$B$5:$M$315,COLUMN()-5,FALSE),"")</f>
        <v xml:space="preserve">DCU의 RS485 데이터 중 DCU-TCMS SD TEXT4의 Bit1 “DLS Failure”  신호가 “1”이 되면 검지
</v>
      </c>
      <c r="K1065" t="str">
        <f>IFERROR(VLOOKUP(C1065,우진고장설명!$B$5:$M$315,COLUMN()-5,FALSE),"")</f>
        <v>출입문 잠김 상태 확인 불가</v>
      </c>
      <c r="L1065" t="str">
        <f>IFERROR(VLOOKUP(C1065,우진고장설명!$B$5:$M$315,COLUMN()-5,FALSE),"")</f>
        <v xml:space="preserve">
1) 출입문이 열림 상태에서 DLS가 작동되어 있는 경우
2) 출입문이 닫힘 상태에서 DLS가 작동되지 않은 경우
</v>
      </c>
      <c r="M1065" t="str">
        <f>IFERROR(VLOOKUP(C1065,우진고장설명!$B$5:$M$315,COLUMN()-5,FALSE),"")</f>
        <v>전기적 결선상태가 양호하고, 출입문 열림 닫힘 시, DLS가 정상적으로 작동</v>
      </c>
      <c r="N1065" t="str">
        <f>IFERROR(VLOOKUP(C1065,우진고장설명!$B$5:$M$315,COLUMN()-5,FALSE),"")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065" t="s">
        <v>2787</v>
      </c>
      <c r="P1065" t="str">
        <f>IFERROR(VLOOKUP(C1065,우진고장설명!$B$5:$M$315,COLUMN()-5,FALSE),"")</f>
        <v>우진200량</v>
      </c>
    </row>
    <row r="1066" spans="1:16" x14ac:dyDescent="0.4">
      <c r="A1066">
        <v>1065</v>
      </c>
      <c r="B1066" s="13" t="s">
        <v>7314</v>
      </c>
      <c r="C1066" s="13">
        <f t="shared" si="16"/>
        <v>510</v>
      </c>
      <c r="D1066" s="14" t="s">
        <v>8367</v>
      </c>
      <c r="E1066" s="13" t="s">
        <v>3660</v>
      </c>
      <c r="F1066" s="13" t="s">
        <v>2837</v>
      </c>
      <c r="G1066" t="str">
        <f>IFERROR(VLOOKUP(C1066,우진고장설명!$B$5:$M$315,COLUMN()-5,FALSE),"")</f>
        <v>DCU-출입문 닫힘 리미트 스위치1 고장</v>
      </c>
      <c r="H1066" t="str">
        <f>IFERROR(VLOOKUP(C1066,우진고장설명!$B$5:$M$315,COLUMN()-5,FALSE),"")</f>
        <v>C</v>
      </c>
      <c r="I1066" t="str">
        <f>IFERROR(VLOOKUP(C1066,우진고장설명!$B$5:$M$315,COLUMN()-5,FALSE),"")</f>
        <v>DCU</v>
      </c>
      <c r="J1066" t="str">
        <f>IFERROR(VLOOKUP(C1066,우진고장설명!$B$5:$M$315,COLUMN()-5,FALSE),"")</f>
        <v xml:space="preserve">DCU의 RS485 데이터 중 DCU-TCMS SD TEXT4의 Bit3 “DCS1 Failure(Leftt)” 신호가 “1”이 되면 검지
</v>
      </c>
      <c r="K1066" t="str">
        <f>IFERROR(VLOOKUP(C1066,우진고장설명!$B$5:$M$315,COLUMN()-5,FALSE),"")</f>
        <v>출입문 왼쪽 판넬 닫힘 상태 확인 불가</v>
      </c>
      <c r="L1066" t="str">
        <f>IFERROR(VLOOKUP(C1066,우진고장설명!$B$5:$M$315,COLUMN()-5,FALSE),"")</f>
        <v xml:space="preserve">
1) 출입문이 열림 상태에서 DCS1이 작동되어 있는 경우
2) 출입문이 닫힘 상태에서 DCS1이 작동되지 않은 경우
</v>
      </c>
      <c r="M1066" t="str">
        <f>IFERROR(VLOOKUP(C1066,우진고장설명!$B$5:$M$315,COLUMN()-5,FALSE),"")</f>
        <v>전기적 결선상태가 양호하고, 출입문 열림 닫힘 시, DCS1이 정상적으로 작동</v>
      </c>
      <c r="N1066" t="str">
        <f>IFERROR(VLOOKUP(C1066,우진고장설명!$B$5:$M$315,COLUMN()-5,FALSE),"")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066" t="s">
        <v>2787</v>
      </c>
      <c r="P1066" t="str">
        <f>IFERROR(VLOOKUP(C1066,우진고장설명!$B$5:$M$315,COLUMN()-5,FALSE),"")</f>
        <v>우진200량</v>
      </c>
    </row>
    <row r="1067" spans="1:16" x14ac:dyDescent="0.4">
      <c r="A1067">
        <v>1066</v>
      </c>
      <c r="B1067" s="13" t="s">
        <v>7315</v>
      </c>
      <c r="C1067" s="13">
        <f t="shared" si="16"/>
        <v>511</v>
      </c>
      <c r="D1067" s="14" t="s">
        <v>8369</v>
      </c>
      <c r="E1067" s="13" t="s">
        <v>3660</v>
      </c>
      <c r="F1067" s="13" t="s">
        <v>2837</v>
      </c>
      <c r="G1067" t="str">
        <f>IFERROR(VLOOKUP(C1067,우진고장설명!$B$5:$M$315,COLUMN()-5,FALSE),"")</f>
        <v>DCU-출입문 닫힘 리미트 스위치2 고장</v>
      </c>
      <c r="H1067" t="str">
        <f>IFERROR(VLOOKUP(C1067,우진고장설명!$B$5:$M$315,COLUMN()-5,FALSE),"")</f>
        <v>C</v>
      </c>
      <c r="I1067" t="str">
        <f>IFERROR(VLOOKUP(C1067,우진고장설명!$B$5:$M$315,COLUMN()-5,FALSE),"")</f>
        <v>DCU</v>
      </c>
      <c r="J1067" t="str">
        <f>IFERROR(VLOOKUP(C1067,우진고장설명!$B$5:$M$315,COLUMN()-5,FALSE),"")</f>
        <v xml:space="preserve">DCU의 RS485 데이터 중 DCU-TCMS SD TEXT4의 Bit2 “DCS2 Failure(Right)” 신호가 “1”이 되면 검지
</v>
      </c>
      <c r="K1067" t="str">
        <f>IFERROR(VLOOKUP(C1067,우진고장설명!$B$5:$M$315,COLUMN()-5,FALSE),"")</f>
        <v>출입문 오른쪽 판넬 닫힘 상태 확인 불가</v>
      </c>
      <c r="L1067" t="str">
        <f>IFERROR(VLOOKUP(C1067,우진고장설명!$B$5:$M$315,COLUMN()-5,FALSE),"")</f>
        <v xml:space="preserve">
1) 출입문이 열림 상태에서 DCS2가 작동되어 있는 경우
2) 출입문이 닫힘 상태에서 DCS2가 작동되지 않은 경우
</v>
      </c>
      <c r="M1067" t="str">
        <f>IFERROR(VLOOKUP(C1067,우진고장설명!$B$5:$M$315,COLUMN()-5,FALSE),"")</f>
        <v>전기적 결선상태가 양호하고, 출입문 열림 닫힘 시, DCS2가 정상적으로 작동</v>
      </c>
      <c r="N1067" t="str">
        <f>IFERROR(VLOOKUP(C1067,우진고장설명!$B$5:$M$315,COLUMN()-5,FALSE),"")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067" t="s">
        <v>2787</v>
      </c>
      <c r="P1067" t="str">
        <f>IFERROR(VLOOKUP(C1067,우진고장설명!$B$5:$M$315,COLUMN()-5,FALSE),"")</f>
        <v>우진200량</v>
      </c>
    </row>
    <row r="1068" spans="1:16" x14ac:dyDescent="0.4">
      <c r="A1068">
        <v>1067</v>
      </c>
      <c r="B1068" s="13" t="s">
        <v>7317</v>
      </c>
      <c r="C1068" s="13">
        <f t="shared" si="16"/>
        <v>512</v>
      </c>
      <c r="D1068" s="14" t="s">
        <v>8371</v>
      </c>
      <c r="E1068" s="13" t="s">
        <v>3660</v>
      </c>
      <c r="F1068" s="13" t="s">
        <v>2837</v>
      </c>
      <c r="G1068" t="str">
        <f>IFERROR(VLOOKUP(C1068,우진고장설명!$B$5:$M$315,COLUMN()-5,FALSE),"")</f>
        <v>DCU-파라미터 로딩 실패</v>
      </c>
      <c r="H1068" t="str">
        <f>IFERROR(VLOOKUP(C1068,우진고장설명!$B$5:$M$315,COLUMN()-5,FALSE),"")</f>
        <v>C</v>
      </c>
      <c r="I1068" t="str">
        <f>IFERROR(VLOOKUP(C1068,우진고장설명!$B$5:$M$315,COLUMN()-5,FALSE),"")</f>
        <v>DCU</v>
      </c>
      <c r="J1068" t="str">
        <f>IFERROR(VLOOKUP(C1068,우진고장설명!$B$5:$M$315,COLUMN()-5,FALSE),"")</f>
        <v xml:space="preserve">DCU의 RS485 데이터 중 DCU-TCMS SD TEXT4의 Bit6 “Paraneter error”  신호가 “1”이 되면 검지
</v>
      </c>
      <c r="K1068" t="str">
        <f>IFERROR(VLOOKUP(C1068,우진고장설명!$B$5:$M$315,COLUMN()-5,FALSE),"")</f>
        <v>Parametererror 현시(출입문은 정상작동 가능)</v>
      </c>
      <c r="L1068" t="str">
        <f>IFERROR(VLOOKUP(C1068,우진고장설명!$B$5:$M$315,COLUMN()-5,FALSE),"")</f>
        <v xml:space="preserve">DCU 자체 내의 EEPROM으로부터 parameter데이터 로딩 실패
</v>
      </c>
      <c r="M1068" t="str">
        <f>IFERROR(VLOOKUP(C1068,우진고장설명!$B$5:$M$315,COLUMN()-5,FALSE),"")</f>
        <v>DCU의 EEPROM에서 parameter 로딩 완료</v>
      </c>
      <c r="N1068" t="str">
        <f>IFERROR(VLOOKUP(C1068,우진고장설명!$B$5:$M$315,COLUMN()-5,FALSE),"")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068" t="s">
        <v>2787</v>
      </c>
      <c r="P1068" t="str">
        <f>IFERROR(VLOOKUP(C1068,우진고장설명!$B$5:$M$315,COLUMN()-5,FALSE),"")</f>
        <v>우진200량</v>
      </c>
    </row>
    <row r="1069" spans="1:16" x14ac:dyDescent="0.4">
      <c r="A1069">
        <v>1068</v>
      </c>
      <c r="B1069" s="13" t="s">
        <v>7319</v>
      </c>
      <c r="C1069" s="13">
        <f t="shared" si="16"/>
        <v>513</v>
      </c>
      <c r="D1069" s="14" t="s">
        <v>8373</v>
      </c>
      <c r="E1069" s="13" t="s">
        <v>3660</v>
      </c>
      <c r="F1069" s="13" t="s">
        <v>2837</v>
      </c>
      <c r="G1069" t="str">
        <f>IFERROR(VLOOKUP(C1069,우진고장설명!$B$5:$M$315,COLUMN()-5,FALSE),"")</f>
        <v>DCU-모듈 상태체크 에러</v>
      </c>
      <c r="H1069" t="str">
        <f>IFERROR(VLOOKUP(C1069,우진고장설명!$B$5:$M$315,COLUMN()-5,FALSE),"")</f>
        <v>C</v>
      </c>
      <c r="I1069" t="str">
        <f>IFERROR(VLOOKUP(C1069,우진고장설명!$B$5:$M$315,COLUMN()-5,FALSE),"")</f>
        <v>DCU</v>
      </c>
      <c r="J1069" t="str">
        <f>IFERROR(VLOOKUP(C1069,우진고장설명!$B$5:$M$315,COLUMN()-5,FALSE),"")</f>
        <v xml:space="preserve">DCU의 RS485 데이터 중 DCU-TCMS SD TEXT5의 Bit1 “Module check error” 신호가 “1”이 되면 검지
</v>
      </c>
      <c r="K1069" t="str">
        <f>IFERROR(VLOOKUP(C1069,우진고장설명!$B$5:$M$315,COLUMN()-5,FALSE),"")</f>
        <v>Modulecheckerror현시(출입문은 정상작동가능)</v>
      </c>
      <c r="L1069" t="str">
        <f>IFERROR(VLOOKUP(C1069,우진고장설명!$B$5:$M$315,COLUMN()-5,FALSE),"")</f>
        <v xml:space="preserve">2중계 DCU의 ‘A’ 모듈과 ‘B’ 모듈 간, 상태 체크 기능에 이상이 생긴 경우 고장 발생
</v>
      </c>
      <c r="M1069" t="str">
        <f>IFERROR(VLOOKUP(C1069,우진고장설명!$B$5:$M$315,COLUMN()-5,FALSE),"")</f>
        <v>DCU의 ‘A' 모듈과 ‘B' 모듈 간, 상태 체크 정상</v>
      </c>
      <c r="N1069" t="str">
        <f>IFERROR(VLOOKUP(C1069,우진고장설명!$B$5:$M$315,COLUMN()-5,FALSE),"")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069" t="s">
        <v>2787</v>
      </c>
      <c r="P1069" t="str">
        <f>IFERROR(VLOOKUP(C1069,우진고장설명!$B$5:$M$315,COLUMN()-5,FALSE),"")</f>
        <v>우진200량</v>
      </c>
    </row>
    <row r="1070" spans="1:16" x14ac:dyDescent="0.4">
      <c r="A1070">
        <v>1069</v>
      </c>
      <c r="B1070" s="13" t="s">
        <v>7321</v>
      </c>
      <c r="C1070" s="13">
        <f t="shared" si="16"/>
        <v>514</v>
      </c>
      <c r="D1070" s="14" t="s">
        <v>8375</v>
      </c>
      <c r="E1070" s="13" t="s">
        <v>3660</v>
      </c>
      <c r="F1070" s="13" t="s">
        <v>2837</v>
      </c>
      <c r="G1070" t="str">
        <f>IFERROR(VLOOKUP(C1070,우진고장설명!$B$5:$M$315,COLUMN()-5,FALSE),"")</f>
        <v>DCU-출입문 닫힘시간 초과</v>
      </c>
      <c r="H1070" t="str">
        <f>IFERROR(VLOOKUP(C1070,우진고장설명!$B$5:$M$315,COLUMN()-5,FALSE),"")</f>
        <v>C</v>
      </c>
      <c r="I1070" t="str">
        <f>IFERROR(VLOOKUP(C1070,우진고장설명!$B$5:$M$315,COLUMN()-5,FALSE),"")</f>
        <v>DCU</v>
      </c>
      <c r="J1070" t="str">
        <f>IFERROR(VLOOKUP(C1070,우진고장설명!$B$5:$M$315,COLUMN()-5,FALSE),"")</f>
        <v xml:space="preserve">DCU의 RS485 데이터 중 DCU-TCMS SD TEXT5의 Bit2 “Close time out”  신호가 “1”이 되면 검지
</v>
      </c>
      <c r="K1070" t="str">
        <f>IFERROR(VLOOKUP(C1070,우진고장설명!$B$5:$M$315,COLUMN()-5,FALSE),"")</f>
        <v>Closetimeout 현시(출입문은 정상작동가능)</v>
      </c>
      <c r="L1070" t="str">
        <f>IFERROR(VLOOKUP(C1070,우진고장설명!$B$5:$M$315,COLUMN()-5,FALSE),"")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070" t="str">
        <f>IFERROR(VLOOKUP(C1070,우진고장설명!$B$5:$M$315,COLUMN()-5,FALSE),"")</f>
        <v>출입문이 7초 이내에 닫힘 완료</v>
      </c>
      <c r="N1070" t="str">
        <f>IFERROR(VLOOKUP(C1070,우진고장설명!$B$5:$M$315,COLUMN()-5,FALSE),"")</f>
        <v>1) 출입문 구동부, 바닥면, 포켓 또는 개구부 사이에 이물질이 끼어 있는지 확인하여 조치한다.
2) 차량 운전실의 ‘장애물 바이패스' 스위치가 작동된 상태인지 확인하고, OFF 한다.</v>
      </c>
      <c r="O1070" t="s">
        <v>2787</v>
      </c>
      <c r="P1070" t="str">
        <f>IFERROR(VLOOKUP(C1070,우진고장설명!$B$5:$M$315,COLUMN()-5,FALSE),"")</f>
        <v>우진200량</v>
      </c>
    </row>
    <row r="1071" spans="1:16" x14ac:dyDescent="0.4">
      <c r="A1071">
        <v>1070</v>
      </c>
      <c r="B1071" s="13" t="s">
        <v>7323</v>
      </c>
      <c r="C1071" s="13">
        <f t="shared" si="16"/>
        <v>515</v>
      </c>
      <c r="D1071" s="14" t="s">
        <v>8377</v>
      </c>
      <c r="E1071" s="13" t="s">
        <v>3660</v>
      </c>
      <c r="F1071" s="13" t="s">
        <v>2837</v>
      </c>
      <c r="G1071" t="str">
        <f>IFERROR(VLOOKUP(C1071,우진고장설명!$B$5:$M$315,COLUMN()-5,FALSE),"")</f>
        <v>DCU-출입문 열림시간 초과</v>
      </c>
      <c r="H1071" t="str">
        <f>IFERROR(VLOOKUP(C1071,우진고장설명!$B$5:$M$315,COLUMN()-5,FALSE),"")</f>
        <v>C</v>
      </c>
      <c r="I1071" t="str">
        <f>IFERROR(VLOOKUP(C1071,우진고장설명!$B$5:$M$315,COLUMN()-5,FALSE),"")</f>
        <v>DCU</v>
      </c>
      <c r="J1071" t="str">
        <f>IFERROR(VLOOKUP(C1071,우진고장설명!$B$5:$M$315,COLUMN()-5,FALSE),"")</f>
        <v xml:space="preserve">DCU의 RS485 데이터 중 DCU-TCMS SD TEXT5의 Bit3 “Open time out”  신호가 “1”이 되면 검지
</v>
      </c>
      <c r="K1071" t="str">
        <f>IFERROR(VLOOKUP(C1071,우진고장설명!$B$5:$M$315,COLUMN()-5,FALSE),"")</f>
        <v>Closetimeout 현시(출입문은 정상작동가능)</v>
      </c>
      <c r="L1071" t="str">
        <f>IFERROR(VLOOKUP(C1071,우진고장설명!$B$5:$M$315,COLUMN()-5,FALSE),"")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071" t="str">
        <f>IFERROR(VLOOKUP(C1071,우진고장설명!$B$5:$M$315,COLUMN()-5,FALSE),"")</f>
        <v>출입문이 6초 이내에 열림 완료</v>
      </c>
      <c r="N1071" t="str">
        <f>IFERROR(VLOOKUP(C1071,우진고장설명!$B$5:$M$315,COLUMN()-5,FALSE),"")</f>
        <v>1) 출입문 구동부, 바닥면, 포켓 또는 개구부 사이에 이물질이 끼어 있는지 확인하여 조치한다.
2) 차량 운전실의 ‘장애물 바이패스' 스위치가 작동된 상태인지 확인하고, OFF 한다.</v>
      </c>
      <c r="O1071" t="s">
        <v>2787</v>
      </c>
      <c r="P1071" t="str">
        <f>IFERROR(VLOOKUP(C1071,우진고장설명!$B$5:$M$315,COLUMN()-5,FALSE),"")</f>
        <v>우진200량</v>
      </c>
    </row>
    <row r="1072" spans="1:16" x14ac:dyDescent="0.4">
      <c r="A1072">
        <v>1071</v>
      </c>
      <c r="B1072" s="13" t="s">
        <v>7325</v>
      </c>
      <c r="C1072" s="13">
        <f t="shared" si="16"/>
        <v>516</v>
      </c>
      <c r="D1072" s="14" t="s">
        <v>8379</v>
      </c>
      <c r="E1072" s="13" t="s">
        <v>3660</v>
      </c>
      <c r="F1072" s="13" t="s">
        <v>2837</v>
      </c>
      <c r="G1072" t="str">
        <f>IFERROR(VLOOKUP(C1072,우진고장설명!$B$5:$M$315,COLUMN()-5,FALSE),"")</f>
        <v>DCU-출입문 장애물로 인한 닫힘 실패</v>
      </c>
      <c r="H1072" t="str">
        <f>IFERROR(VLOOKUP(C1072,우진고장설명!$B$5:$M$315,COLUMN()-5,FALSE),"")</f>
        <v>C</v>
      </c>
      <c r="I1072" t="str">
        <f>IFERROR(VLOOKUP(C1072,우진고장설명!$B$5:$M$315,COLUMN()-5,FALSE),"")</f>
        <v>DCU</v>
      </c>
      <c r="J1072" t="str">
        <f>IFERROR(VLOOKUP(C1072,우진고장설명!$B$5:$M$315,COLUMN()-5,FALSE),"")</f>
        <v xml:space="preserve">DCU의 RS485 데이터 중 DCU-TCMS SD TEXT5의 Bit4 “Close failure due to obstacle” 신호가 “1”이 되면 검지
</v>
      </c>
      <c r="K1072" t="str">
        <f>IFERROR(VLOOKUP(C1072,우진고장설명!$B$5:$M$315,COLUMN()-5,FALSE),"")</f>
        <v>3회 재열림 및 재닫힘을 시도한 후, 출입문 완전 열림 상태로 대기</v>
      </c>
      <c r="L1072" t="str">
        <f>IFERROR(VLOOKUP(C1072,우진고장설명!$B$5:$M$315,COLUMN()-5,FALSE),"")</f>
        <v xml:space="preserve">도어 닫힘 중 3회 장애물감지로 인해 닫힘 완료 실패(물리적 장애물, 기구 부품 불량, DCU 불량)
</v>
      </c>
      <c r="M1072" t="str">
        <f>IFERROR(VLOOKUP(C1072,우진고장설명!$B$5:$M$315,COLUMN()-5,FALSE),"")</f>
        <v>출입문 닫힘 시, 장애물 감지 없이 닫힘 완료</v>
      </c>
      <c r="N1072" t="str">
        <f>IFERROR(VLOOKUP(C1072,우진고장설명!$B$5:$M$315,COLUMN()-5,FALSE),"")</f>
        <v>1) 출입문 구동부, 바닥면, 포켓 또는 개구부 사이에 이물질이 끼어 있는지 확인하여 조치한다.
2) 위 조치 후에도 문제가 지속될 경우, DCU를 교체한다.</v>
      </c>
      <c r="O1072" t="s">
        <v>2787</v>
      </c>
      <c r="P1072" t="str">
        <f>IFERROR(VLOOKUP(C1072,우진고장설명!$B$5:$M$315,COLUMN()-5,FALSE),"")</f>
        <v>우진200량</v>
      </c>
    </row>
    <row r="1073" spans="1:16" x14ac:dyDescent="0.4">
      <c r="A1073">
        <v>1072</v>
      </c>
      <c r="B1073" s="13" t="s">
        <v>7327</v>
      </c>
      <c r="C1073" s="13">
        <f t="shared" si="16"/>
        <v>517</v>
      </c>
      <c r="D1073" s="14" t="s">
        <v>8381</v>
      </c>
      <c r="E1073" s="13" t="s">
        <v>3660</v>
      </c>
      <c r="F1073" s="13" t="s">
        <v>2837</v>
      </c>
      <c r="G1073" t="str">
        <f>IFERROR(VLOOKUP(C1073,우진고장설명!$B$5:$M$315,COLUMN()-5,FALSE),"")</f>
        <v>DCU-출입문 장애물로 인한 열림 실패</v>
      </c>
      <c r="H1073" t="str">
        <f>IFERROR(VLOOKUP(C1073,우진고장설명!$B$5:$M$315,COLUMN()-5,FALSE),"")</f>
        <v>C</v>
      </c>
      <c r="I1073" t="str">
        <f>IFERROR(VLOOKUP(C1073,우진고장설명!$B$5:$M$315,COLUMN()-5,FALSE),"")</f>
        <v>DCU</v>
      </c>
      <c r="J1073" t="str">
        <f>IFERROR(VLOOKUP(C1073,우진고장설명!$B$5:$M$315,COLUMN()-5,FALSE),"")</f>
        <v xml:space="preserve">DCU의 RS485 데이터 중 DCU-TCMS SD TEXT5의 Bit4 “Open failure due to obstacle” 신호가 “1”이 되면 검지
</v>
      </c>
      <c r="K1073" t="str">
        <f>IFERROR(VLOOKUP(C1073,우진고장설명!$B$5:$M$315,COLUMN()-5,FALSE),"")</f>
        <v>3회 재닫힘 및 재열림을 시도한 후, 출입문 완전 닫힘 상태로 대기</v>
      </c>
      <c r="L1073" t="str">
        <f>IFERROR(VLOOKUP(C1073,우진고장설명!$B$5:$M$315,COLUMN()-5,FALSE),"")</f>
        <v xml:space="preserve">도어열림 중 3회 장애물감지로 인해 열림 완료 실패(물리적 장애물, 기구 부품 불량, DCU 불량)
</v>
      </c>
      <c r="M1073" t="str">
        <f>IFERROR(VLOOKUP(C1073,우진고장설명!$B$5:$M$315,COLUMN()-5,FALSE),"")</f>
        <v>출입문 열림 시, 장애물감지 없이 열림 완료</v>
      </c>
      <c r="N1073" t="str">
        <f>IFERROR(VLOOKUP(C1073,우진고장설명!$B$5:$M$315,COLUMN()-5,FALSE),"")</f>
        <v>1) 출입문 구동부, 바닥면, 포켓 또는 개구부 사이에 이물질이 끼어 있는지 확인하여 조치한다.
2) 위 조치 후에도 문제가 지속될 경우, DCU를 교체한다.</v>
      </c>
      <c r="O1073" t="s">
        <v>2787</v>
      </c>
      <c r="P1073" t="str">
        <f>IFERROR(VLOOKUP(C1073,우진고장설명!$B$5:$M$315,COLUMN()-5,FALSE),"")</f>
        <v>우진200량</v>
      </c>
    </row>
    <row r="1074" spans="1:16" x14ac:dyDescent="0.4">
      <c r="A1074">
        <v>1073</v>
      </c>
      <c r="B1074" s="13" t="s">
        <v>7302</v>
      </c>
      <c r="C1074" s="13">
        <f t="shared" si="16"/>
        <v>500</v>
      </c>
      <c r="D1074" s="14" t="s">
        <v>3930</v>
      </c>
      <c r="E1074" s="13" t="s">
        <v>3661</v>
      </c>
      <c r="F1074" s="13" t="s">
        <v>2837</v>
      </c>
      <c r="G1074" t="str">
        <f>IFERROR(VLOOKUP(C1074,우진고장설명!$B$5:$M$315,COLUMN()-5,FALSE),"")</f>
        <v>DCU 통신고장</v>
      </c>
      <c r="H1074" t="str">
        <f>IFERROR(VLOOKUP(C1074,우진고장설명!$B$5:$M$315,COLUMN()-5,FALSE),"")</f>
        <v>C</v>
      </c>
      <c r="I1074" t="str">
        <f>IFERROR(VLOOKUP(C1074,우진고장설명!$B$5:$M$315,COLUMN()-5,FALSE),"")</f>
        <v>DCU</v>
      </c>
      <c r="J1074" t="str">
        <f>IFERROR(VLOOKUP(C1074,우진고장설명!$B$5:$M$315,COLUMN()-5,FALSE),"")</f>
        <v xml:space="preserve">DCU와 TCMS 간 RS485 통신고장이 검지되면 발생
</v>
      </c>
      <c r="K1074" t="str">
        <f>IFERROR(VLOOKUP(C1074,우진고장설명!$B$5:$M$315,COLUMN()-5,FALSE),"")</f>
        <v>정상적으로 출입문을 취급했음에도 불구하고, 화면상 출입문의 개폐상태 등의 변화가 없음.</v>
      </c>
      <c r="L1074" t="str">
        <f>IFERROR(VLOOKUP(C1074,우진고장설명!$B$5:$M$315,COLUMN()-5,FALSE),"")</f>
        <v xml:space="preserve">
1) DCU 전원 CB OFF
2) 통신연결 불량
3) 해당 DCU가 검수요원에 의해 firmware 업데이트 중인 경우
</v>
      </c>
      <c r="M1074" t="str">
        <f>IFERROR(VLOOKUP(C1074,우진고장설명!$B$5:$M$315,COLUMN()-5,FALSE),"")</f>
        <v>해당 차량의 DCU 및 CU/TU의 전원이 정상상태이고, 통신 라인 연결 상태가 정상</v>
      </c>
      <c r="N1074" t="str">
        <f>IFERROR(VLOOKUP(C1074,우진고장설명!$B$5:$M$315,COLUMN()-5,FALSE),"")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074" t="s">
        <v>2787</v>
      </c>
      <c r="P1074" t="str">
        <f>IFERROR(VLOOKUP(C1074,우진고장설명!$B$5:$M$315,COLUMN()-5,FALSE),"")</f>
        <v>우진200량</v>
      </c>
    </row>
    <row r="1075" spans="1:16" x14ac:dyDescent="0.4">
      <c r="A1075">
        <v>1074</v>
      </c>
      <c r="B1075" s="13" t="s">
        <v>7303</v>
      </c>
      <c r="C1075" s="13">
        <f t="shared" si="16"/>
        <v>501</v>
      </c>
      <c r="D1075" s="14" t="s">
        <v>8384</v>
      </c>
      <c r="E1075" s="13" t="s">
        <v>3661</v>
      </c>
      <c r="F1075" s="13" t="s">
        <v>3034</v>
      </c>
      <c r="G1075" t="str">
        <f>IFERROR(VLOOKUP(C1075,우진고장설명!$B$5:$M$315,COLUMN()-5,FALSE),"")</f>
        <v/>
      </c>
      <c r="H1075" t="str">
        <f>IFERROR(VLOOKUP(C1075,우진고장설명!$B$5:$M$315,COLUMN()-5,FALSE),"")</f>
        <v/>
      </c>
      <c r="I1075" t="str">
        <f>IFERROR(VLOOKUP(C1075,우진고장설명!$B$5:$M$315,COLUMN()-5,FALSE),"")</f>
        <v/>
      </c>
      <c r="J1075" t="str">
        <f>IFERROR(VLOOKUP(C1075,우진고장설명!$B$5:$M$315,COLUMN()-5,FALSE),"")</f>
        <v/>
      </c>
      <c r="K1075" t="str">
        <f>IFERROR(VLOOKUP(C1075,우진고장설명!$B$5:$M$315,COLUMN()-5,FALSE),"")</f>
        <v/>
      </c>
      <c r="L1075" t="str">
        <f>IFERROR(VLOOKUP(C1075,우진고장설명!$B$5:$M$315,COLUMN()-5,FALSE),"")</f>
        <v/>
      </c>
      <c r="M1075" t="str">
        <f>IFERROR(VLOOKUP(C1075,우진고장설명!$B$5:$M$315,COLUMN()-5,FALSE),"")</f>
        <v/>
      </c>
      <c r="N1075" t="str">
        <f>IFERROR(VLOOKUP(C1075,우진고장설명!$B$5:$M$315,COLUMN()-5,FALSE),"")</f>
        <v/>
      </c>
      <c r="O1075" t="s">
        <v>2787</v>
      </c>
      <c r="P1075" t="str">
        <f>IFERROR(VLOOKUP(C1075,우진고장설명!$B$5:$M$315,COLUMN()-5,FALSE),"")</f>
        <v/>
      </c>
    </row>
    <row r="1076" spans="1:16" x14ac:dyDescent="0.4">
      <c r="A1076">
        <v>1075</v>
      </c>
      <c r="B1076" s="13" t="s">
        <v>7304</v>
      </c>
      <c r="C1076" s="13">
        <f t="shared" si="16"/>
        <v>502</v>
      </c>
      <c r="D1076" s="14" t="s">
        <v>8386</v>
      </c>
      <c r="E1076" s="13" t="s">
        <v>3661</v>
      </c>
      <c r="F1076" s="13" t="s">
        <v>3034</v>
      </c>
      <c r="G1076" t="str">
        <f>IFERROR(VLOOKUP(C1076,우진고장설명!$B$5:$M$315,COLUMN()-5,FALSE),"")</f>
        <v/>
      </c>
      <c r="H1076" t="str">
        <f>IFERROR(VLOOKUP(C1076,우진고장설명!$B$5:$M$315,COLUMN()-5,FALSE),"")</f>
        <v/>
      </c>
      <c r="I1076" t="str">
        <f>IFERROR(VLOOKUP(C1076,우진고장설명!$B$5:$M$315,COLUMN()-5,FALSE),"")</f>
        <v/>
      </c>
      <c r="J1076" t="str">
        <f>IFERROR(VLOOKUP(C1076,우진고장설명!$B$5:$M$315,COLUMN()-5,FALSE),"")</f>
        <v/>
      </c>
      <c r="K1076" t="str">
        <f>IFERROR(VLOOKUP(C1076,우진고장설명!$B$5:$M$315,COLUMN()-5,FALSE),"")</f>
        <v/>
      </c>
      <c r="L1076" t="str">
        <f>IFERROR(VLOOKUP(C1076,우진고장설명!$B$5:$M$315,COLUMN()-5,FALSE),"")</f>
        <v/>
      </c>
      <c r="M1076" t="str">
        <f>IFERROR(VLOOKUP(C1076,우진고장설명!$B$5:$M$315,COLUMN()-5,FALSE),"")</f>
        <v/>
      </c>
      <c r="N1076" t="str">
        <f>IFERROR(VLOOKUP(C1076,우진고장설명!$B$5:$M$315,COLUMN()-5,FALSE),"")</f>
        <v/>
      </c>
      <c r="O1076" t="s">
        <v>2787</v>
      </c>
      <c r="P1076" t="str">
        <f>IFERROR(VLOOKUP(C1076,우진고장설명!$B$5:$M$315,COLUMN()-5,FALSE),"")</f>
        <v/>
      </c>
    </row>
    <row r="1077" spans="1:16" x14ac:dyDescent="0.4">
      <c r="A1077">
        <v>1076</v>
      </c>
      <c r="B1077" s="13" t="s">
        <v>7305</v>
      </c>
      <c r="C1077" s="13">
        <f t="shared" si="16"/>
        <v>503</v>
      </c>
      <c r="D1077" s="14" t="s">
        <v>8388</v>
      </c>
      <c r="E1077" s="13" t="s">
        <v>3661</v>
      </c>
      <c r="F1077" s="13" t="s">
        <v>2821</v>
      </c>
      <c r="G1077" t="str">
        <f>IFERROR(VLOOKUP(C1077,우진고장설명!$B$5:$M$315,COLUMN()-5,FALSE),"")</f>
        <v/>
      </c>
      <c r="H1077" t="str">
        <f>IFERROR(VLOOKUP(C1077,우진고장설명!$B$5:$M$315,COLUMN()-5,FALSE),"")</f>
        <v/>
      </c>
      <c r="I1077" t="str">
        <f>IFERROR(VLOOKUP(C1077,우진고장설명!$B$5:$M$315,COLUMN()-5,FALSE),"")</f>
        <v/>
      </c>
      <c r="J1077" t="str">
        <f>IFERROR(VLOOKUP(C1077,우진고장설명!$B$5:$M$315,COLUMN()-5,FALSE),"")</f>
        <v/>
      </c>
      <c r="K1077" t="str">
        <f>IFERROR(VLOOKUP(C1077,우진고장설명!$B$5:$M$315,COLUMN()-5,FALSE),"")</f>
        <v/>
      </c>
      <c r="L1077" t="str">
        <f>IFERROR(VLOOKUP(C1077,우진고장설명!$B$5:$M$315,COLUMN()-5,FALSE),"")</f>
        <v/>
      </c>
      <c r="M1077" t="str">
        <f>IFERROR(VLOOKUP(C1077,우진고장설명!$B$5:$M$315,COLUMN()-5,FALSE),"")</f>
        <v/>
      </c>
      <c r="N1077" t="str">
        <f>IFERROR(VLOOKUP(C1077,우진고장설명!$B$5:$M$315,COLUMN()-5,FALSE),"")</f>
        <v/>
      </c>
      <c r="O1077" t="s">
        <v>2787</v>
      </c>
      <c r="P1077" t="str">
        <f>IFERROR(VLOOKUP(C1077,우진고장설명!$B$5:$M$315,COLUMN()-5,FALSE),"")</f>
        <v/>
      </c>
    </row>
    <row r="1078" spans="1:16" x14ac:dyDescent="0.4">
      <c r="A1078">
        <v>1077</v>
      </c>
      <c r="B1078" s="13" t="s">
        <v>7306</v>
      </c>
      <c r="C1078" s="13">
        <f t="shared" si="16"/>
        <v>504</v>
      </c>
      <c r="D1078" s="14" t="s">
        <v>8390</v>
      </c>
      <c r="E1078" s="13" t="s">
        <v>3661</v>
      </c>
      <c r="F1078" s="13" t="s">
        <v>2821</v>
      </c>
      <c r="G1078" t="str">
        <f>IFERROR(VLOOKUP(C1078,우진고장설명!$B$5:$M$315,COLUMN()-5,FALSE),"")</f>
        <v/>
      </c>
      <c r="H1078" t="str">
        <f>IFERROR(VLOOKUP(C1078,우진고장설명!$B$5:$M$315,COLUMN()-5,FALSE),"")</f>
        <v/>
      </c>
      <c r="I1078" t="str">
        <f>IFERROR(VLOOKUP(C1078,우진고장설명!$B$5:$M$315,COLUMN()-5,FALSE),"")</f>
        <v/>
      </c>
      <c r="J1078" t="str">
        <f>IFERROR(VLOOKUP(C1078,우진고장설명!$B$5:$M$315,COLUMN()-5,FALSE),"")</f>
        <v/>
      </c>
      <c r="K1078" t="str">
        <f>IFERROR(VLOOKUP(C1078,우진고장설명!$B$5:$M$315,COLUMN()-5,FALSE),"")</f>
        <v/>
      </c>
      <c r="L1078" t="str">
        <f>IFERROR(VLOOKUP(C1078,우진고장설명!$B$5:$M$315,COLUMN()-5,FALSE),"")</f>
        <v/>
      </c>
      <c r="M1078" t="str">
        <f>IFERROR(VLOOKUP(C1078,우진고장설명!$B$5:$M$315,COLUMN()-5,FALSE),"")</f>
        <v/>
      </c>
      <c r="N1078" t="str">
        <f>IFERROR(VLOOKUP(C1078,우진고장설명!$B$5:$M$315,COLUMN()-5,FALSE),"")</f>
        <v/>
      </c>
      <c r="O1078" t="s">
        <v>2787</v>
      </c>
      <c r="P1078" t="str">
        <f>IFERROR(VLOOKUP(C1078,우진고장설명!$B$5:$M$315,COLUMN()-5,FALSE),"")</f>
        <v/>
      </c>
    </row>
    <row r="1079" spans="1:16" x14ac:dyDescent="0.4">
      <c r="A1079">
        <v>1078</v>
      </c>
      <c r="B1079" s="13" t="s">
        <v>7307</v>
      </c>
      <c r="C1079" s="13">
        <f t="shared" si="16"/>
        <v>505</v>
      </c>
      <c r="D1079" s="14" t="s">
        <v>8392</v>
      </c>
      <c r="E1079" s="13" t="s">
        <v>3661</v>
      </c>
      <c r="F1079" s="13" t="s">
        <v>3034</v>
      </c>
      <c r="G1079" t="str">
        <f>IFERROR(VLOOKUP(C1079,우진고장설명!$B$5:$M$315,COLUMN()-5,FALSE),"")</f>
        <v>DCU-입력고전압</v>
      </c>
      <c r="H1079" t="str">
        <f>IFERROR(VLOOKUP(C1079,우진고장설명!$B$5:$M$315,COLUMN()-5,FALSE),"")</f>
        <v>W</v>
      </c>
      <c r="I1079" t="str">
        <f>IFERROR(VLOOKUP(C1079,우진고장설명!$B$5:$M$315,COLUMN()-5,FALSE),"")</f>
        <v>DCU</v>
      </c>
      <c r="J1079" t="str">
        <f>IFERROR(VLOOKUP(C1079,우진고장설명!$B$5:$M$315,COLUMN()-5,FALSE),"")</f>
        <v xml:space="preserve">DCU의 RS485 데이터 중 DCU-TCMS SD TEXT3의 Bit4 “High Voltage”  신호가 “1”이 되면 검지
</v>
      </c>
      <c r="K1079" t="str">
        <f>IFERROR(VLOOKUP(C1079,우진고장설명!$B$5:$M$315,COLUMN()-5,FALSE),"")</f>
        <v>고전압 상태(그리 높지 않은 고전압 상태에서는 출입문 작동에 문제가 없으나, 140Vdc 이상의 큰 전압이 인가될 경우, DCU의 PCB 기판이 손상될 수 있음.)</v>
      </c>
      <c r="L1079" t="str">
        <f>IFERROR(VLOOKUP(C1079,우진고장설명!$B$5:$M$315,COLUMN()-5,FALSE),"")</f>
        <v xml:space="preserve">차량으로부터 인가되는 공급전원이 125Vdc 이상
</v>
      </c>
      <c r="M1079" t="str">
        <f>IFERROR(VLOOKUP(C1079,우진고장설명!$B$5:$M$315,COLUMN()-5,FALSE),"")</f>
        <v>차량으로부터 인가되는 공급전원이 125Vdc 미만</v>
      </c>
      <c r="N1079" t="str">
        <f>IFERROR(VLOOKUP(C1079,우진고장설명!$B$5:$M$315,COLUMN()-5,FALSE),"")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079" t="s">
        <v>2787</v>
      </c>
      <c r="P1079" t="str">
        <f>IFERROR(VLOOKUP(C1079,우진고장설명!$B$5:$M$315,COLUMN()-5,FALSE),"")</f>
        <v>우진200량</v>
      </c>
    </row>
    <row r="1080" spans="1:16" x14ac:dyDescent="0.4">
      <c r="A1080">
        <v>1079</v>
      </c>
      <c r="B1080" s="13" t="s">
        <v>7308</v>
      </c>
      <c r="C1080" s="13">
        <f t="shared" si="16"/>
        <v>506</v>
      </c>
      <c r="D1080" s="14" t="s">
        <v>8394</v>
      </c>
      <c r="E1080" s="13" t="s">
        <v>3661</v>
      </c>
      <c r="F1080" s="13" t="s">
        <v>3034</v>
      </c>
      <c r="G1080" t="str">
        <f>IFERROR(VLOOKUP(C1080,우진고장설명!$B$5:$M$315,COLUMN()-5,FALSE),"")</f>
        <v>DCU-입력저전압</v>
      </c>
      <c r="H1080" t="str">
        <f>IFERROR(VLOOKUP(C1080,우진고장설명!$B$5:$M$315,COLUMN()-5,FALSE),"")</f>
        <v>W</v>
      </c>
      <c r="I1080" t="str">
        <f>IFERROR(VLOOKUP(C1080,우진고장설명!$B$5:$M$315,COLUMN()-5,FALSE),"")</f>
        <v>DCU</v>
      </c>
      <c r="J1080" t="str">
        <f>IFERROR(VLOOKUP(C1080,우진고장설명!$B$5:$M$315,COLUMN()-5,FALSE),"")</f>
        <v xml:space="preserve">DCU의 RS485 데이터 중 DCU-TCMS SD TEXT3의 Bit5 “Low Voltage”  신호가 “1”이 되면 검지
</v>
      </c>
      <c r="K1080" t="str">
        <f>IFERROR(VLOOKUP(C1080,우진고장설명!$B$5:$M$315,COLUMN()-5,FALSE),"")</f>
        <v>저전압상태(출입문 동작이 심하게 느려지거나 작동조차 안 될 수 있음.)</v>
      </c>
      <c r="L1080" t="str">
        <f>IFERROR(VLOOKUP(C1080,우진고장설명!$B$5:$M$315,COLUMN()-5,FALSE),"")</f>
        <v xml:space="preserve">차량으로부터 인가되는 공급전원이 70Vdc 이하
</v>
      </c>
      <c r="M1080" t="str">
        <f>IFERROR(VLOOKUP(C1080,우진고장설명!$B$5:$M$315,COLUMN()-5,FALSE),"")</f>
        <v>차량으로부터 인가되는 공급전원이 70Vdc 초과</v>
      </c>
      <c r="N1080" t="str">
        <f>IFERROR(VLOOKUP(C1080,우진고장설명!$B$5:$M$315,COLUMN()-5,FALSE),"")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080" t="s">
        <v>2787</v>
      </c>
      <c r="P1080" t="str">
        <f>IFERROR(VLOOKUP(C1080,우진고장설명!$B$5:$M$315,COLUMN()-5,FALSE),"")</f>
        <v>우진200량</v>
      </c>
    </row>
    <row r="1081" spans="1:16" x14ac:dyDescent="0.4">
      <c r="A1081">
        <v>1080</v>
      </c>
      <c r="B1081" s="13" t="s">
        <v>7310</v>
      </c>
      <c r="C1081" s="13">
        <f t="shared" si="16"/>
        <v>507</v>
      </c>
      <c r="D1081" s="14" t="s">
        <v>8396</v>
      </c>
      <c r="E1081" s="13" t="s">
        <v>3661</v>
      </c>
      <c r="F1081" s="13" t="s">
        <v>2837</v>
      </c>
      <c r="G1081" t="str">
        <f>IFERROR(VLOOKUP(C1081,우진고장설명!$B$5:$M$315,COLUMN()-5,FALSE),"")</f>
        <v>DCU-초기화 실패</v>
      </c>
      <c r="H1081" t="str">
        <f>IFERROR(VLOOKUP(C1081,우진고장설명!$B$5:$M$315,COLUMN()-5,FALSE),"")</f>
        <v>C</v>
      </c>
      <c r="I1081" t="str">
        <f>IFERROR(VLOOKUP(C1081,우진고장설명!$B$5:$M$315,COLUMN()-5,FALSE),"")</f>
        <v>DCU</v>
      </c>
      <c r="J1081" t="str">
        <f>IFERROR(VLOOKUP(C1081,우진고장설명!$B$5:$M$315,COLUMN()-5,FALSE),"")</f>
        <v xml:space="preserve">DCU의 RS485 데이터 중 DCU-TCMS SD TEXT4의 Bit5 “Calibration failure”  신호가 “1”이 되면 검지
</v>
      </c>
      <c r="K1081" t="str">
        <f>IFERROR(VLOOKUP(C1081,우진고장설명!$B$5:$M$315,COLUMN()-5,FALSE),"")</f>
        <v>초기화가 실패하여 정상적인 출임문 열림/닫힘이 불가능</v>
      </c>
      <c r="L1081" t="str">
        <f>IFERROR(VLOOKUP(C1081,우진고장설명!$B$5:$M$315,COLUMN()-5,FALSE),"")</f>
        <v xml:space="preserve">DCU 초기화 동작 중, 모터 고장, 장애물감지, 리미트 스위치 고장 등으로 인해 초기화를 완료하지 못하는 경우
</v>
      </c>
      <c r="M1081" t="str">
        <f>IFERROR(VLOOKUP(C1081,우진고장설명!$B$5:$M$315,COLUMN()-5,FALSE),"")</f>
        <v>초기화 실패를 야기한 고장코드를 확인하여 조치 후, 재닫힘 명령을 주거나 DCU 전원 reset</v>
      </c>
      <c r="N1081" t="str">
        <f>IFERROR(VLOOKUP(C1081,우진고장설명!$B$5:$M$315,COLUMN()-5,FALSE),"")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081" t="s">
        <v>2787</v>
      </c>
      <c r="P1081" t="str">
        <f>IFERROR(VLOOKUP(C1081,우진고장설명!$B$5:$M$315,COLUMN()-5,FALSE),"")</f>
        <v>우진200량</v>
      </c>
    </row>
    <row r="1082" spans="1:16" x14ac:dyDescent="0.4">
      <c r="A1082">
        <v>1081</v>
      </c>
      <c r="B1082" s="13" t="s">
        <v>7312</v>
      </c>
      <c r="C1082" s="13">
        <f t="shared" si="16"/>
        <v>508</v>
      </c>
      <c r="D1082" s="14" t="s">
        <v>8398</v>
      </c>
      <c r="E1082" s="13" t="s">
        <v>3661</v>
      </c>
      <c r="F1082" s="13" t="s">
        <v>2821</v>
      </c>
      <c r="G1082" t="str">
        <f>IFERROR(VLOOKUP(C1082,우진고장설명!$B$5:$M$315,COLUMN()-5,FALSE),"")</f>
        <v>DCU-출입문 모터/인코더 고장</v>
      </c>
      <c r="H1082" t="str">
        <f>IFERROR(VLOOKUP(C1082,우진고장설명!$B$5:$M$315,COLUMN()-5,FALSE),"")</f>
        <v>B</v>
      </c>
      <c r="I1082" t="str">
        <f>IFERROR(VLOOKUP(C1082,우진고장설명!$B$5:$M$315,COLUMN()-5,FALSE),"")</f>
        <v>DCU</v>
      </c>
      <c r="J1082" t="str">
        <f>IFERROR(VLOOKUP(C1082,우진고장설명!$B$5:$M$315,COLUMN()-5,FALSE),"")</f>
        <v xml:space="preserve">DCU의 RS485 데이터 중 DCU-TCMS SD TEXT4의 Bit4 “Motor / Encoder failure”  신호가 “1”이 되면
검지
</v>
      </c>
      <c r="K1082" t="str">
        <f>IFERROR(VLOOKUP(C1082,우진고장설명!$B$5:$M$315,COLUMN()-5,FALSE),"")</f>
        <v>출입문 정상동작 불가</v>
      </c>
      <c r="L1082" t="str">
        <f>IFERROR(VLOOKUP(C1082,우진고장설명!$B$5:$M$315,COLUMN()-5,FALSE),"")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082" t="str">
        <f>IFERROR(VLOOKUP(C1082,우진고장설명!$B$5:$M$315,COLUMN()-5,FALSE),"")</f>
        <v>모터/인코더 및 DCU가 정상 상태이고, 전기적 연결 상태가 정상</v>
      </c>
      <c r="N1082" t="str">
        <f>IFERROR(VLOOKUP(C1082,우진고장설명!$B$5:$M$315,COLUMN()-5,FALSE),"")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082" t="s">
        <v>2787</v>
      </c>
      <c r="P1082" t="str">
        <f>IFERROR(VLOOKUP(C1082,우진고장설명!$B$5:$M$315,COLUMN()-5,FALSE),"")</f>
        <v>우진200량</v>
      </c>
    </row>
    <row r="1083" spans="1:16" x14ac:dyDescent="0.4">
      <c r="A1083">
        <v>1082</v>
      </c>
      <c r="B1083" s="13" t="s">
        <v>7313</v>
      </c>
      <c r="C1083" s="13">
        <f t="shared" si="16"/>
        <v>509</v>
      </c>
      <c r="D1083" s="14" t="s">
        <v>8400</v>
      </c>
      <c r="E1083" s="13" t="s">
        <v>3661</v>
      </c>
      <c r="F1083" s="13" t="s">
        <v>2837</v>
      </c>
      <c r="G1083" t="str">
        <f>IFERROR(VLOOKUP(C1083,우진고장설명!$B$5:$M$315,COLUMN()-5,FALSE),"")</f>
        <v>DCU-출입문 잠김 리미트 스위치 고장</v>
      </c>
      <c r="H1083" t="str">
        <f>IFERROR(VLOOKUP(C1083,우진고장설명!$B$5:$M$315,COLUMN()-5,FALSE),"")</f>
        <v>C</v>
      </c>
      <c r="I1083" t="str">
        <f>IFERROR(VLOOKUP(C1083,우진고장설명!$B$5:$M$315,COLUMN()-5,FALSE),"")</f>
        <v>DCU</v>
      </c>
      <c r="J1083" t="str">
        <f>IFERROR(VLOOKUP(C1083,우진고장설명!$B$5:$M$315,COLUMN()-5,FALSE),"")</f>
        <v xml:space="preserve">DCU의 RS485 데이터 중 DCU-TCMS SD TEXT4의 Bit1 “DLS Failure”  신호가 “1”이 되면 검지
</v>
      </c>
      <c r="K1083" t="str">
        <f>IFERROR(VLOOKUP(C1083,우진고장설명!$B$5:$M$315,COLUMN()-5,FALSE),"")</f>
        <v>출입문 잠김 상태 확인 불가</v>
      </c>
      <c r="L1083" t="str">
        <f>IFERROR(VLOOKUP(C1083,우진고장설명!$B$5:$M$315,COLUMN()-5,FALSE),"")</f>
        <v xml:space="preserve">
1) 출입문이 열림 상태에서 DLS가 작동되어 있는 경우
2) 출입문이 닫힘 상태에서 DLS가 작동되지 않은 경우
</v>
      </c>
      <c r="M1083" t="str">
        <f>IFERROR(VLOOKUP(C1083,우진고장설명!$B$5:$M$315,COLUMN()-5,FALSE),"")</f>
        <v>전기적 결선상태가 양호하고, 출입문 열림 닫힘 시, DLS가 정상적으로 작동</v>
      </c>
      <c r="N1083" t="str">
        <f>IFERROR(VLOOKUP(C1083,우진고장설명!$B$5:$M$315,COLUMN()-5,FALSE),"")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083" t="s">
        <v>2787</v>
      </c>
      <c r="P1083" t="str">
        <f>IFERROR(VLOOKUP(C1083,우진고장설명!$B$5:$M$315,COLUMN()-5,FALSE),"")</f>
        <v>우진200량</v>
      </c>
    </row>
    <row r="1084" spans="1:16" x14ac:dyDescent="0.4">
      <c r="A1084">
        <v>1083</v>
      </c>
      <c r="B1084" s="13" t="s">
        <v>7314</v>
      </c>
      <c r="C1084" s="13">
        <f t="shared" si="16"/>
        <v>510</v>
      </c>
      <c r="D1084" s="14" t="s">
        <v>8402</v>
      </c>
      <c r="E1084" s="13" t="s">
        <v>3661</v>
      </c>
      <c r="F1084" s="13" t="s">
        <v>2837</v>
      </c>
      <c r="G1084" t="str">
        <f>IFERROR(VLOOKUP(C1084,우진고장설명!$B$5:$M$315,COLUMN()-5,FALSE),"")</f>
        <v>DCU-출입문 닫힘 리미트 스위치1 고장</v>
      </c>
      <c r="H1084" t="str">
        <f>IFERROR(VLOOKUP(C1084,우진고장설명!$B$5:$M$315,COLUMN()-5,FALSE),"")</f>
        <v>C</v>
      </c>
      <c r="I1084" t="str">
        <f>IFERROR(VLOOKUP(C1084,우진고장설명!$B$5:$M$315,COLUMN()-5,FALSE),"")</f>
        <v>DCU</v>
      </c>
      <c r="J1084" t="str">
        <f>IFERROR(VLOOKUP(C1084,우진고장설명!$B$5:$M$315,COLUMN()-5,FALSE),"")</f>
        <v xml:space="preserve">DCU의 RS485 데이터 중 DCU-TCMS SD TEXT4의 Bit3 “DCS1 Failure(Leftt)” 신호가 “1”이 되면 검지
</v>
      </c>
      <c r="K1084" t="str">
        <f>IFERROR(VLOOKUP(C1084,우진고장설명!$B$5:$M$315,COLUMN()-5,FALSE),"")</f>
        <v>출입문 왼쪽 판넬 닫힘 상태 확인 불가</v>
      </c>
      <c r="L1084" t="str">
        <f>IFERROR(VLOOKUP(C1084,우진고장설명!$B$5:$M$315,COLUMN()-5,FALSE),"")</f>
        <v xml:space="preserve">
1) 출입문이 열림 상태에서 DCS1이 작동되어 있는 경우
2) 출입문이 닫힘 상태에서 DCS1이 작동되지 않은 경우
</v>
      </c>
      <c r="M1084" t="str">
        <f>IFERROR(VLOOKUP(C1084,우진고장설명!$B$5:$M$315,COLUMN()-5,FALSE),"")</f>
        <v>전기적 결선상태가 양호하고, 출입문 열림 닫힘 시, DCS1이 정상적으로 작동</v>
      </c>
      <c r="N1084" t="str">
        <f>IFERROR(VLOOKUP(C1084,우진고장설명!$B$5:$M$315,COLUMN()-5,FALSE),"")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084" t="s">
        <v>2787</v>
      </c>
      <c r="P1084" t="str">
        <f>IFERROR(VLOOKUP(C1084,우진고장설명!$B$5:$M$315,COLUMN()-5,FALSE),"")</f>
        <v>우진200량</v>
      </c>
    </row>
    <row r="1085" spans="1:16" x14ac:dyDescent="0.4">
      <c r="A1085">
        <v>1084</v>
      </c>
      <c r="B1085" s="13" t="s">
        <v>7315</v>
      </c>
      <c r="C1085" s="13">
        <f t="shared" si="16"/>
        <v>511</v>
      </c>
      <c r="D1085" s="14" t="s">
        <v>11552</v>
      </c>
      <c r="E1085" s="13" t="s">
        <v>3661</v>
      </c>
      <c r="F1085" s="13" t="s">
        <v>2837</v>
      </c>
      <c r="G1085" t="str">
        <f>IFERROR(VLOOKUP(C1085,우진고장설명!$B$5:$M$315,COLUMN()-5,FALSE),"")</f>
        <v>DCU-출입문 닫힘 리미트 스위치2 고장</v>
      </c>
      <c r="H1085" t="str">
        <f>IFERROR(VLOOKUP(C1085,우진고장설명!$B$5:$M$315,COLUMN()-5,FALSE),"")</f>
        <v>C</v>
      </c>
      <c r="I1085" t="str">
        <f>IFERROR(VLOOKUP(C1085,우진고장설명!$B$5:$M$315,COLUMN()-5,FALSE),"")</f>
        <v>DCU</v>
      </c>
      <c r="J1085" t="str">
        <f>IFERROR(VLOOKUP(C1085,우진고장설명!$B$5:$M$315,COLUMN()-5,FALSE),"")</f>
        <v xml:space="preserve">DCU의 RS485 데이터 중 DCU-TCMS SD TEXT4의 Bit2 “DCS2 Failure(Right)” 신호가 “1”이 되면 검지
</v>
      </c>
      <c r="K1085" t="str">
        <f>IFERROR(VLOOKUP(C1085,우진고장설명!$B$5:$M$315,COLUMN()-5,FALSE),"")</f>
        <v>출입문 오른쪽 판넬 닫힘 상태 확인 불가</v>
      </c>
      <c r="L1085" t="str">
        <f>IFERROR(VLOOKUP(C1085,우진고장설명!$B$5:$M$315,COLUMN()-5,FALSE),"")</f>
        <v xml:space="preserve">
1) 출입문이 열림 상태에서 DCS2가 작동되어 있는 경우
2) 출입문이 닫힘 상태에서 DCS2가 작동되지 않은 경우
</v>
      </c>
      <c r="M1085" t="str">
        <f>IFERROR(VLOOKUP(C1085,우진고장설명!$B$5:$M$315,COLUMN()-5,FALSE),"")</f>
        <v>전기적 결선상태가 양호하고, 출입문 열림 닫힘 시, DCS2가 정상적으로 작동</v>
      </c>
      <c r="N1085" t="str">
        <f>IFERROR(VLOOKUP(C1085,우진고장설명!$B$5:$M$315,COLUMN()-5,FALSE),"")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085" t="s">
        <v>2787</v>
      </c>
      <c r="P1085" t="str">
        <f>IFERROR(VLOOKUP(C1085,우진고장설명!$B$5:$M$315,COLUMN()-5,FALSE),"")</f>
        <v>우진200량</v>
      </c>
    </row>
    <row r="1086" spans="1:16" x14ac:dyDescent="0.4">
      <c r="A1086">
        <v>1085</v>
      </c>
      <c r="B1086" s="13" t="s">
        <v>7317</v>
      </c>
      <c r="C1086" s="13">
        <f t="shared" si="16"/>
        <v>512</v>
      </c>
      <c r="D1086" s="14" t="s">
        <v>8405</v>
      </c>
      <c r="E1086" s="13" t="s">
        <v>3661</v>
      </c>
      <c r="F1086" s="13" t="s">
        <v>2837</v>
      </c>
      <c r="G1086" t="str">
        <f>IFERROR(VLOOKUP(C1086,우진고장설명!$B$5:$M$315,COLUMN()-5,FALSE),"")</f>
        <v>DCU-파라미터 로딩 실패</v>
      </c>
      <c r="H1086" t="str">
        <f>IFERROR(VLOOKUP(C1086,우진고장설명!$B$5:$M$315,COLUMN()-5,FALSE),"")</f>
        <v>C</v>
      </c>
      <c r="I1086" t="str">
        <f>IFERROR(VLOOKUP(C1086,우진고장설명!$B$5:$M$315,COLUMN()-5,FALSE),"")</f>
        <v>DCU</v>
      </c>
      <c r="J1086" t="str">
        <f>IFERROR(VLOOKUP(C1086,우진고장설명!$B$5:$M$315,COLUMN()-5,FALSE),"")</f>
        <v xml:space="preserve">DCU의 RS485 데이터 중 DCU-TCMS SD TEXT4의 Bit6 “Paraneter error”  신호가 “1”이 되면 검지
</v>
      </c>
      <c r="K1086" t="str">
        <f>IFERROR(VLOOKUP(C1086,우진고장설명!$B$5:$M$315,COLUMN()-5,FALSE),"")</f>
        <v>Parametererror 현시(출입문은 정상작동 가능)</v>
      </c>
      <c r="L1086" t="str">
        <f>IFERROR(VLOOKUP(C1086,우진고장설명!$B$5:$M$315,COLUMN()-5,FALSE),"")</f>
        <v xml:space="preserve">DCU 자체 내의 EEPROM으로부터 parameter데이터 로딩 실패
</v>
      </c>
      <c r="M1086" t="str">
        <f>IFERROR(VLOOKUP(C1086,우진고장설명!$B$5:$M$315,COLUMN()-5,FALSE),"")</f>
        <v>DCU의 EEPROM에서 parameter 로딩 완료</v>
      </c>
      <c r="N1086" t="str">
        <f>IFERROR(VLOOKUP(C1086,우진고장설명!$B$5:$M$315,COLUMN()-5,FALSE),"")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086" t="s">
        <v>2787</v>
      </c>
      <c r="P1086" t="str">
        <f>IFERROR(VLOOKUP(C1086,우진고장설명!$B$5:$M$315,COLUMN()-5,FALSE),"")</f>
        <v>우진200량</v>
      </c>
    </row>
    <row r="1087" spans="1:16" x14ac:dyDescent="0.4">
      <c r="A1087">
        <v>1086</v>
      </c>
      <c r="B1087" s="13" t="s">
        <v>7319</v>
      </c>
      <c r="C1087" s="13">
        <f t="shared" si="16"/>
        <v>513</v>
      </c>
      <c r="D1087" s="14" t="s">
        <v>8407</v>
      </c>
      <c r="E1087" s="13" t="s">
        <v>3661</v>
      </c>
      <c r="F1087" s="13" t="s">
        <v>2837</v>
      </c>
      <c r="G1087" t="str">
        <f>IFERROR(VLOOKUP(C1087,우진고장설명!$B$5:$M$315,COLUMN()-5,FALSE),"")</f>
        <v>DCU-모듈 상태체크 에러</v>
      </c>
      <c r="H1087" t="str">
        <f>IFERROR(VLOOKUP(C1087,우진고장설명!$B$5:$M$315,COLUMN()-5,FALSE),"")</f>
        <v>C</v>
      </c>
      <c r="I1087" t="str">
        <f>IFERROR(VLOOKUP(C1087,우진고장설명!$B$5:$M$315,COLUMN()-5,FALSE),"")</f>
        <v>DCU</v>
      </c>
      <c r="J1087" t="str">
        <f>IFERROR(VLOOKUP(C1087,우진고장설명!$B$5:$M$315,COLUMN()-5,FALSE),"")</f>
        <v xml:space="preserve">DCU의 RS485 데이터 중 DCU-TCMS SD TEXT5의 Bit1 “Module check error” 신호가 “1”이 되면 검지
</v>
      </c>
      <c r="K1087" t="str">
        <f>IFERROR(VLOOKUP(C1087,우진고장설명!$B$5:$M$315,COLUMN()-5,FALSE),"")</f>
        <v>Modulecheckerror현시(출입문은 정상작동가능)</v>
      </c>
      <c r="L1087" t="str">
        <f>IFERROR(VLOOKUP(C1087,우진고장설명!$B$5:$M$315,COLUMN()-5,FALSE),"")</f>
        <v xml:space="preserve">2중계 DCU의 ‘A’ 모듈과 ‘B’ 모듈 간, 상태 체크 기능에 이상이 생긴 경우 고장 발생
</v>
      </c>
      <c r="M1087" t="str">
        <f>IFERROR(VLOOKUP(C1087,우진고장설명!$B$5:$M$315,COLUMN()-5,FALSE),"")</f>
        <v>DCU의 ‘A' 모듈과 ‘B' 모듈 간, 상태 체크 정상</v>
      </c>
      <c r="N1087" t="str">
        <f>IFERROR(VLOOKUP(C1087,우진고장설명!$B$5:$M$315,COLUMN()-5,FALSE),"")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087" t="s">
        <v>2787</v>
      </c>
      <c r="P1087" t="str">
        <f>IFERROR(VLOOKUP(C1087,우진고장설명!$B$5:$M$315,COLUMN()-5,FALSE),"")</f>
        <v>우진200량</v>
      </c>
    </row>
    <row r="1088" spans="1:16" x14ac:dyDescent="0.4">
      <c r="A1088">
        <v>1087</v>
      </c>
      <c r="B1088" s="13" t="s">
        <v>7321</v>
      </c>
      <c r="C1088" s="13">
        <f t="shared" si="16"/>
        <v>514</v>
      </c>
      <c r="D1088" s="14" t="s">
        <v>8409</v>
      </c>
      <c r="E1088" s="13" t="s">
        <v>3661</v>
      </c>
      <c r="F1088" s="13" t="s">
        <v>2837</v>
      </c>
      <c r="G1088" t="str">
        <f>IFERROR(VLOOKUP(C1088,우진고장설명!$B$5:$M$315,COLUMN()-5,FALSE),"")</f>
        <v>DCU-출입문 닫힘시간 초과</v>
      </c>
      <c r="H1088" t="str">
        <f>IFERROR(VLOOKUP(C1088,우진고장설명!$B$5:$M$315,COLUMN()-5,FALSE),"")</f>
        <v>C</v>
      </c>
      <c r="I1088" t="str">
        <f>IFERROR(VLOOKUP(C1088,우진고장설명!$B$5:$M$315,COLUMN()-5,FALSE),"")</f>
        <v>DCU</v>
      </c>
      <c r="J1088" t="str">
        <f>IFERROR(VLOOKUP(C1088,우진고장설명!$B$5:$M$315,COLUMN()-5,FALSE),"")</f>
        <v xml:space="preserve">DCU의 RS485 데이터 중 DCU-TCMS SD TEXT5의 Bit2 “Close time out”  신호가 “1”이 되면 검지
</v>
      </c>
      <c r="K1088" t="str">
        <f>IFERROR(VLOOKUP(C1088,우진고장설명!$B$5:$M$315,COLUMN()-5,FALSE),"")</f>
        <v>Closetimeout 현시(출입문은 정상작동가능)</v>
      </c>
      <c r="L1088" t="str">
        <f>IFERROR(VLOOKUP(C1088,우진고장설명!$B$5:$M$315,COLUMN()-5,FALSE),"")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088" t="str">
        <f>IFERROR(VLOOKUP(C1088,우진고장설명!$B$5:$M$315,COLUMN()-5,FALSE),"")</f>
        <v>출입문이 7초 이내에 닫힘 완료</v>
      </c>
      <c r="N1088" t="str">
        <f>IFERROR(VLOOKUP(C1088,우진고장설명!$B$5:$M$315,COLUMN()-5,FALSE),"")</f>
        <v>1) 출입문 구동부, 바닥면, 포켓 또는 개구부 사이에 이물질이 끼어 있는지 확인하여 조치한다.
2) 차량 운전실의 ‘장애물 바이패스' 스위치가 작동된 상태인지 확인하고, OFF 한다.</v>
      </c>
      <c r="O1088" t="s">
        <v>2787</v>
      </c>
      <c r="P1088" t="str">
        <f>IFERROR(VLOOKUP(C1088,우진고장설명!$B$5:$M$315,COLUMN()-5,FALSE),"")</f>
        <v>우진200량</v>
      </c>
    </row>
    <row r="1089" spans="1:16" x14ac:dyDescent="0.4">
      <c r="A1089">
        <v>1088</v>
      </c>
      <c r="B1089" s="13" t="s">
        <v>7323</v>
      </c>
      <c r="C1089" s="13">
        <f t="shared" si="16"/>
        <v>515</v>
      </c>
      <c r="D1089" s="14" t="s">
        <v>8411</v>
      </c>
      <c r="E1089" s="13" t="s">
        <v>3661</v>
      </c>
      <c r="F1089" s="13" t="s">
        <v>2837</v>
      </c>
      <c r="G1089" t="str">
        <f>IFERROR(VLOOKUP(C1089,우진고장설명!$B$5:$M$315,COLUMN()-5,FALSE),"")</f>
        <v>DCU-출입문 열림시간 초과</v>
      </c>
      <c r="H1089" t="str">
        <f>IFERROR(VLOOKUP(C1089,우진고장설명!$B$5:$M$315,COLUMN()-5,FALSE),"")</f>
        <v>C</v>
      </c>
      <c r="I1089" t="str">
        <f>IFERROR(VLOOKUP(C1089,우진고장설명!$B$5:$M$315,COLUMN()-5,FALSE),"")</f>
        <v>DCU</v>
      </c>
      <c r="J1089" t="str">
        <f>IFERROR(VLOOKUP(C1089,우진고장설명!$B$5:$M$315,COLUMN()-5,FALSE),"")</f>
        <v xml:space="preserve">DCU의 RS485 데이터 중 DCU-TCMS SD TEXT5의 Bit3 “Open time out”  신호가 “1”이 되면 검지
</v>
      </c>
      <c r="K1089" t="str">
        <f>IFERROR(VLOOKUP(C1089,우진고장설명!$B$5:$M$315,COLUMN()-5,FALSE),"")</f>
        <v>Closetimeout 현시(출입문은 정상작동가능)</v>
      </c>
      <c r="L1089" t="str">
        <f>IFERROR(VLOOKUP(C1089,우진고장설명!$B$5:$M$315,COLUMN()-5,FALSE),"")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089" t="str">
        <f>IFERROR(VLOOKUP(C1089,우진고장설명!$B$5:$M$315,COLUMN()-5,FALSE),"")</f>
        <v>출입문이 6초 이내에 열림 완료</v>
      </c>
      <c r="N1089" t="str">
        <f>IFERROR(VLOOKUP(C1089,우진고장설명!$B$5:$M$315,COLUMN()-5,FALSE),"")</f>
        <v>1) 출입문 구동부, 바닥면, 포켓 또는 개구부 사이에 이물질이 끼어 있는지 확인하여 조치한다.
2) 차량 운전실의 ‘장애물 바이패스' 스위치가 작동된 상태인지 확인하고, OFF 한다.</v>
      </c>
      <c r="O1089" t="s">
        <v>2787</v>
      </c>
      <c r="P1089" t="str">
        <f>IFERROR(VLOOKUP(C1089,우진고장설명!$B$5:$M$315,COLUMN()-5,FALSE),"")</f>
        <v>우진200량</v>
      </c>
    </row>
    <row r="1090" spans="1:16" x14ac:dyDescent="0.4">
      <c r="A1090">
        <v>1089</v>
      </c>
      <c r="B1090" s="13" t="s">
        <v>7325</v>
      </c>
      <c r="C1090" s="13">
        <f t="shared" si="16"/>
        <v>516</v>
      </c>
      <c r="D1090" s="14" t="s">
        <v>8413</v>
      </c>
      <c r="E1090" s="13" t="s">
        <v>3661</v>
      </c>
      <c r="F1090" s="13" t="s">
        <v>2837</v>
      </c>
      <c r="G1090" t="str">
        <f>IFERROR(VLOOKUP(C1090,우진고장설명!$B$5:$M$315,COLUMN()-5,FALSE),"")</f>
        <v>DCU-출입문 장애물로 인한 닫힘 실패</v>
      </c>
      <c r="H1090" t="str">
        <f>IFERROR(VLOOKUP(C1090,우진고장설명!$B$5:$M$315,COLUMN()-5,FALSE),"")</f>
        <v>C</v>
      </c>
      <c r="I1090" t="str">
        <f>IFERROR(VLOOKUP(C1090,우진고장설명!$B$5:$M$315,COLUMN()-5,FALSE),"")</f>
        <v>DCU</v>
      </c>
      <c r="J1090" t="str">
        <f>IFERROR(VLOOKUP(C1090,우진고장설명!$B$5:$M$315,COLUMN()-5,FALSE),"")</f>
        <v xml:space="preserve">DCU의 RS485 데이터 중 DCU-TCMS SD TEXT5의 Bit4 “Close failure due to obstacle” 신호가 “1”이 되면 검지
</v>
      </c>
      <c r="K1090" t="str">
        <f>IFERROR(VLOOKUP(C1090,우진고장설명!$B$5:$M$315,COLUMN()-5,FALSE),"")</f>
        <v>3회 재열림 및 재닫힘을 시도한 후, 출입문 완전 열림 상태로 대기</v>
      </c>
      <c r="L1090" t="str">
        <f>IFERROR(VLOOKUP(C1090,우진고장설명!$B$5:$M$315,COLUMN()-5,FALSE),"")</f>
        <v xml:space="preserve">도어 닫힘 중 3회 장애물감지로 인해 닫힘 완료 실패(물리적 장애물, 기구 부품 불량, DCU 불량)
</v>
      </c>
      <c r="M1090" t="str">
        <f>IFERROR(VLOOKUP(C1090,우진고장설명!$B$5:$M$315,COLUMN()-5,FALSE),"")</f>
        <v>출입문 닫힘 시, 장애물 감지 없이 닫힘 완료</v>
      </c>
      <c r="N1090" t="str">
        <f>IFERROR(VLOOKUP(C1090,우진고장설명!$B$5:$M$315,COLUMN()-5,FALSE),"")</f>
        <v>1) 출입문 구동부, 바닥면, 포켓 또는 개구부 사이에 이물질이 끼어 있는지 확인하여 조치한다.
2) 위 조치 후에도 문제가 지속될 경우, DCU를 교체한다.</v>
      </c>
      <c r="O1090" t="s">
        <v>2787</v>
      </c>
      <c r="P1090" t="str">
        <f>IFERROR(VLOOKUP(C1090,우진고장설명!$B$5:$M$315,COLUMN()-5,FALSE),"")</f>
        <v>우진200량</v>
      </c>
    </row>
    <row r="1091" spans="1:16" x14ac:dyDescent="0.4">
      <c r="A1091">
        <v>1090</v>
      </c>
      <c r="B1091" s="13" t="s">
        <v>7327</v>
      </c>
      <c r="C1091" s="13">
        <f t="shared" ref="C1091:C1154" si="17">INT(B1091)</f>
        <v>517</v>
      </c>
      <c r="D1091" s="14" t="s">
        <v>8415</v>
      </c>
      <c r="E1091" s="13" t="s">
        <v>3661</v>
      </c>
      <c r="F1091" s="13" t="s">
        <v>2837</v>
      </c>
      <c r="G1091" t="str">
        <f>IFERROR(VLOOKUP(C1091,우진고장설명!$B$5:$M$315,COLUMN()-5,FALSE),"")</f>
        <v>DCU-출입문 장애물로 인한 열림 실패</v>
      </c>
      <c r="H1091" t="str">
        <f>IFERROR(VLOOKUP(C1091,우진고장설명!$B$5:$M$315,COLUMN()-5,FALSE),"")</f>
        <v>C</v>
      </c>
      <c r="I1091" t="str">
        <f>IFERROR(VLOOKUP(C1091,우진고장설명!$B$5:$M$315,COLUMN()-5,FALSE),"")</f>
        <v>DCU</v>
      </c>
      <c r="J1091" t="str">
        <f>IFERROR(VLOOKUP(C1091,우진고장설명!$B$5:$M$315,COLUMN()-5,FALSE),"")</f>
        <v xml:space="preserve">DCU의 RS485 데이터 중 DCU-TCMS SD TEXT5의 Bit4 “Open failure due to obstacle” 신호가 “1”이 되면 검지
</v>
      </c>
      <c r="K1091" t="str">
        <f>IFERROR(VLOOKUP(C1091,우진고장설명!$B$5:$M$315,COLUMN()-5,FALSE),"")</f>
        <v>3회 재닫힘 및 재열림을 시도한 후, 출입문 완전 닫힘 상태로 대기</v>
      </c>
      <c r="L1091" t="str">
        <f>IFERROR(VLOOKUP(C1091,우진고장설명!$B$5:$M$315,COLUMN()-5,FALSE),"")</f>
        <v xml:space="preserve">도어열림 중 3회 장애물감지로 인해 열림 완료 실패(물리적 장애물, 기구 부품 불량, DCU 불량)
</v>
      </c>
      <c r="M1091" t="str">
        <f>IFERROR(VLOOKUP(C1091,우진고장설명!$B$5:$M$315,COLUMN()-5,FALSE),"")</f>
        <v>출입문 열림 시, 장애물감지 없이 열림 완료</v>
      </c>
      <c r="N1091" t="str">
        <f>IFERROR(VLOOKUP(C1091,우진고장설명!$B$5:$M$315,COLUMN()-5,FALSE),"")</f>
        <v>1) 출입문 구동부, 바닥면, 포켓 또는 개구부 사이에 이물질이 끼어 있는지 확인하여 조치한다.
2) 위 조치 후에도 문제가 지속될 경우, DCU를 교체한다.</v>
      </c>
      <c r="O1091" t="s">
        <v>2787</v>
      </c>
      <c r="P1091" t="str">
        <f>IFERROR(VLOOKUP(C1091,우진고장설명!$B$5:$M$315,COLUMN()-5,FALSE),"")</f>
        <v>우진200량</v>
      </c>
    </row>
    <row r="1092" spans="1:16" x14ac:dyDescent="0.4">
      <c r="A1092">
        <v>1091</v>
      </c>
      <c r="B1092" s="13" t="s">
        <v>7302</v>
      </c>
      <c r="C1092" s="13">
        <f t="shared" si="17"/>
        <v>500</v>
      </c>
      <c r="D1092" s="14" t="s">
        <v>3931</v>
      </c>
      <c r="E1092" s="13" t="s">
        <v>3661</v>
      </c>
      <c r="F1092" s="13" t="s">
        <v>2837</v>
      </c>
      <c r="G1092" t="str">
        <f>IFERROR(VLOOKUP(C1092,우진고장설명!$B$5:$M$315,COLUMN()-5,FALSE),"")</f>
        <v>DCU 통신고장</v>
      </c>
      <c r="H1092" t="str">
        <f>IFERROR(VLOOKUP(C1092,우진고장설명!$B$5:$M$315,COLUMN()-5,FALSE),"")</f>
        <v>C</v>
      </c>
      <c r="I1092" t="str">
        <f>IFERROR(VLOOKUP(C1092,우진고장설명!$B$5:$M$315,COLUMN()-5,FALSE),"")</f>
        <v>DCU</v>
      </c>
      <c r="J1092" t="str">
        <f>IFERROR(VLOOKUP(C1092,우진고장설명!$B$5:$M$315,COLUMN()-5,FALSE),"")</f>
        <v xml:space="preserve">DCU와 TCMS 간 RS485 통신고장이 검지되면 발생
</v>
      </c>
      <c r="K1092" t="str">
        <f>IFERROR(VLOOKUP(C1092,우진고장설명!$B$5:$M$315,COLUMN()-5,FALSE),"")</f>
        <v>정상적으로 출입문을 취급했음에도 불구하고, 화면상 출입문의 개폐상태 등의 변화가 없음.</v>
      </c>
      <c r="L1092" t="str">
        <f>IFERROR(VLOOKUP(C1092,우진고장설명!$B$5:$M$315,COLUMN()-5,FALSE),"")</f>
        <v xml:space="preserve">
1) DCU 전원 CB OFF
2) 통신연결 불량
3) 해당 DCU가 검수요원에 의해 firmware 업데이트 중인 경우
</v>
      </c>
      <c r="M1092" t="str">
        <f>IFERROR(VLOOKUP(C1092,우진고장설명!$B$5:$M$315,COLUMN()-5,FALSE),"")</f>
        <v>해당 차량의 DCU 및 CU/TU의 전원이 정상상태이고, 통신 라인 연결 상태가 정상</v>
      </c>
      <c r="N1092" t="str">
        <f>IFERROR(VLOOKUP(C1092,우진고장설명!$B$5:$M$315,COLUMN()-5,FALSE),"")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092" t="s">
        <v>2787</v>
      </c>
      <c r="P1092" t="str">
        <f>IFERROR(VLOOKUP(C1092,우진고장설명!$B$5:$M$315,COLUMN()-5,FALSE),"")</f>
        <v>우진200량</v>
      </c>
    </row>
    <row r="1093" spans="1:16" x14ac:dyDescent="0.4">
      <c r="A1093">
        <v>1092</v>
      </c>
      <c r="B1093" s="13" t="s">
        <v>7303</v>
      </c>
      <c r="C1093" s="13">
        <f t="shared" si="17"/>
        <v>501</v>
      </c>
      <c r="D1093" s="14" t="s">
        <v>8418</v>
      </c>
      <c r="E1093" s="13" t="s">
        <v>3661</v>
      </c>
      <c r="F1093" s="13" t="s">
        <v>3034</v>
      </c>
      <c r="G1093" t="str">
        <f>IFERROR(VLOOKUP(C1093,우진고장설명!$B$5:$M$315,COLUMN()-5,FALSE),"")</f>
        <v/>
      </c>
      <c r="H1093" t="str">
        <f>IFERROR(VLOOKUP(C1093,우진고장설명!$B$5:$M$315,COLUMN()-5,FALSE),"")</f>
        <v/>
      </c>
      <c r="I1093" t="str">
        <f>IFERROR(VLOOKUP(C1093,우진고장설명!$B$5:$M$315,COLUMN()-5,FALSE),"")</f>
        <v/>
      </c>
      <c r="J1093" t="str">
        <f>IFERROR(VLOOKUP(C1093,우진고장설명!$B$5:$M$315,COLUMN()-5,FALSE),"")</f>
        <v/>
      </c>
      <c r="K1093" t="str">
        <f>IFERROR(VLOOKUP(C1093,우진고장설명!$B$5:$M$315,COLUMN()-5,FALSE),"")</f>
        <v/>
      </c>
      <c r="L1093" t="str">
        <f>IFERROR(VLOOKUP(C1093,우진고장설명!$B$5:$M$315,COLUMN()-5,FALSE),"")</f>
        <v/>
      </c>
      <c r="M1093" t="str">
        <f>IFERROR(VLOOKUP(C1093,우진고장설명!$B$5:$M$315,COLUMN()-5,FALSE),"")</f>
        <v/>
      </c>
      <c r="N1093" t="str">
        <f>IFERROR(VLOOKUP(C1093,우진고장설명!$B$5:$M$315,COLUMN()-5,FALSE),"")</f>
        <v/>
      </c>
      <c r="O1093" t="s">
        <v>2787</v>
      </c>
      <c r="P1093" t="str">
        <f>IFERROR(VLOOKUP(C1093,우진고장설명!$B$5:$M$315,COLUMN()-5,FALSE),"")</f>
        <v/>
      </c>
    </row>
    <row r="1094" spans="1:16" x14ac:dyDescent="0.4">
      <c r="A1094">
        <v>1093</v>
      </c>
      <c r="B1094" s="13" t="s">
        <v>7304</v>
      </c>
      <c r="C1094" s="13">
        <f t="shared" si="17"/>
        <v>502</v>
      </c>
      <c r="D1094" s="14" t="s">
        <v>8420</v>
      </c>
      <c r="E1094" s="13" t="s">
        <v>3661</v>
      </c>
      <c r="F1094" s="13" t="s">
        <v>3034</v>
      </c>
      <c r="G1094" t="str">
        <f>IFERROR(VLOOKUP(C1094,우진고장설명!$B$5:$M$315,COLUMN()-5,FALSE),"")</f>
        <v/>
      </c>
      <c r="H1094" t="str">
        <f>IFERROR(VLOOKUP(C1094,우진고장설명!$B$5:$M$315,COLUMN()-5,FALSE),"")</f>
        <v/>
      </c>
      <c r="I1094" t="str">
        <f>IFERROR(VLOOKUP(C1094,우진고장설명!$B$5:$M$315,COLUMN()-5,FALSE),"")</f>
        <v/>
      </c>
      <c r="J1094" t="str">
        <f>IFERROR(VLOOKUP(C1094,우진고장설명!$B$5:$M$315,COLUMN()-5,FALSE),"")</f>
        <v/>
      </c>
      <c r="K1094" t="str">
        <f>IFERROR(VLOOKUP(C1094,우진고장설명!$B$5:$M$315,COLUMN()-5,FALSE),"")</f>
        <v/>
      </c>
      <c r="L1094" t="str">
        <f>IFERROR(VLOOKUP(C1094,우진고장설명!$B$5:$M$315,COLUMN()-5,FALSE),"")</f>
        <v/>
      </c>
      <c r="M1094" t="str">
        <f>IFERROR(VLOOKUP(C1094,우진고장설명!$B$5:$M$315,COLUMN()-5,FALSE),"")</f>
        <v/>
      </c>
      <c r="N1094" t="str">
        <f>IFERROR(VLOOKUP(C1094,우진고장설명!$B$5:$M$315,COLUMN()-5,FALSE),"")</f>
        <v/>
      </c>
      <c r="O1094" t="s">
        <v>2787</v>
      </c>
      <c r="P1094" t="str">
        <f>IFERROR(VLOOKUP(C1094,우진고장설명!$B$5:$M$315,COLUMN()-5,FALSE),"")</f>
        <v/>
      </c>
    </row>
    <row r="1095" spans="1:16" x14ac:dyDescent="0.4">
      <c r="A1095">
        <v>1094</v>
      </c>
      <c r="B1095" s="13" t="s">
        <v>7305</v>
      </c>
      <c r="C1095" s="13">
        <f t="shared" si="17"/>
        <v>503</v>
      </c>
      <c r="D1095" s="14" t="s">
        <v>8422</v>
      </c>
      <c r="E1095" s="13" t="s">
        <v>3661</v>
      </c>
      <c r="F1095" s="13" t="s">
        <v>2821</v>
      </c>
      <c r="G1095" t="str">
        <f>IFERROR(VLOOKUP(C1095,우진고장설명!$B$5:$M$315,COLUMN()-5,FALSE),"")</f>
        <v/>
      </c>
      <c r="H1095" t="str">
        <f>IFERROR(VLOOKUP(C1095,우진고장설명!$B$5:$M$315,COLUMN()-5,FALSE),"")</f>
        <v/>
      </c>
      <c r="I1095" t="str">
        <f>IFERROR(VLOOKUP(C1095,우진고장설명!$B$5:$M$315,COLUMN()-5,FALSE),"")</f>
        <v/>
      </c>
      <c r="J1095" t="str">
        <f>IFERROR(VLOOKUP(C1095,우진고장설명!$B$5:$M$315,COLUMN()-5,FALSE),"")</f>
        <v/>
      </c>
      <c r="K1095" t="str">
        <f>IFERROR(VLOOKUP(C1095,우진고장설명!$B$5:$M$315,COLUMN()-5,FALSE),"")</f>
        <v/>
      </c>
      <c r="L1095" t="str">
        <f>IFERROR(VLOOKUP(C1095,우진고장설명!$B$5:$M$315,COLUMN()-5,FALSE),"")</f>
        <v/>
      </c>
      <c r="M1095" t="str">
        <f>IFERROR(VLOOKUP(C1095,우진고장설명!$B$5:$M$315,COLUMN()-5,FALSE),"")</f>
        <v/>
      </c>
      <c r="N1095" t="str">
        <f>IFERROR(VLOOKUP(C1095,우진고장설명!$B$5:$M$315,COLUMN()-5,FALSE),"")</f>
        <v/>
      </c>
      <c r="O1095" t="s">
        <v>2787</v>
      </c>
      <c r="P1095" t="str">
        <f>IFERROR(VLOOKUP(C1095,우진고장설명!$B$5:$M$315,COLUMN()-5,FALSE),"")</f>
        <v/>
      </c>
    </row>
    <row r="1096" spans="1:16" x14ac:dyDescent="0.4">
      <c r="A1096">
        <v>1095</v>
      </c>
      <c r="B1096" s="13" t="s">
        <v>7306</v>
      </c>
      <c r="C1096" s="13">
        <f t="shared" si="17"/>
        <v>504</v>
      </c>
      <c r="D1096" s="14" t="s">
        <v>8424</v>
      </c>
      <c r="E1096" s="13" t="s">
        <v>3661</v>
      </c>
      <c r="F1096" s="13" t="s">
        <v>2821</v>
      </c>
      <c r="G1096" t="str">
        <f>IFERROR(VLOOKUP(C1096,우진고장설명!$B$5:$M$315,COLUMN()-5,FALSE),"")</f>
        <v/>
      </c>
      <c r="H1096" t="str">
        <f>IFERROR(VLOOKUP(C1096,우진고장설명!$B$5:$M$315,COLUMN()-5,FALSE),"")</f>
        <v/>
      </c>
      <c r="I1096" t="str">
        <f>IFERROR(VLOOKUP(C1096,우진고장설명!$B$5:$M$315,COLUMN()-5,FALSE),"")</f>
        <v/>
      </c>
      <c r="J1096" t="str">
        <f>IFERROR(VLOOKUP(C1096,우진고장설명!$B$5:$M$315,COLUMN()-5,FALSE),"")</f>
        <v/>
      </c>
      <c r="K1096" t="str">
        <f>IFERROR(VLOOKUP(C1096,우진고장설명!$B$5:$M$315,COLUMN()-5,FALSE),"")</f>
        <v/>
      </c>
      <c r="L1096" t="str">
        <f>IFERROR(VLOOKUP(C1096,우진고장설명!$B$5:$M$315,COLUMN()-5,FALSE),"")</f>
        <v/>
      </c>
      <c r="M1096" t="str">
        <f>IFERROR(VLOOKUP(C1096,우진고장설명!$B$5:$M$315,COLUMN()-5,FALSE),"")</f>
        <v/>
      </c>
      <c r="N1096" t="str">
        <f>IFERROR(VLOOKUP(C1096,우진고장설명!$B$5:$M$315,COLUMN()-5,FALSE),"")</f>
        <v/>
      </c>
      <c r="O1096" t="s">
        <v>2787</v>
      </c>
      <c r="P1096" t="str">
        <f>IFERROR(VLOOKUP(C1096,우진고장설명!$B$5:$M$315,COLUMN()-5,FALSE),"")</f>
        <v/>
      </c>
    </row>
    <row r="1097" spans="1:16" x14ac:dyDescent="0.4">
      <c r="A1097">
        <v>1096</v>
      </c>
      <c r="B1097" s="13" t="s">
        <v>7307</v>
      </c>
      <c r="C1097" s="13">
        <f t="shared" si="17"/>
        <v>505</v>
      </c>
      <c r="D1097" s="14" t="s">
        <v>8426</v>
      </c>
      <c r="E1097" s="13" t="s">
        <v>3661</v>
      </c>
      <c r="F1097" s="13" t="s">
        <v>3034</v>
      </c>
      <c r="G1097" t="str">
        <f>IFERROR(VLOOKUP(C1097,우진고장설명!$B$5:$M$315,COLUMN()-5,FALSE),"")</f>
        <v>DCU-입력고전압</v>
      </c>
      <c r="H1097" t="str">
        <f>IFERROR(VLOOKUP(C1097,우진고장설명!$B$5:$M$315,COLUMN()-5,FALSE),"")</f>
        <v>W</v>
      </c>
      <c r="I1097" t="str">
        <f>IFERROR(VLOOKUP(C1097,우진고장설명!$B$5:$M$315,COLUMN()-5,FALSE),"")</f>
        <v>DCU</v>
      </c>
      <c r="J1097" t="str">
        <f>IFERROR(VLOOKUP(C1097,우진고장설명!$B$5:$M$315,COLUMN()-5,FALSE),"")</f>
        <v xml:space="preserve">DCU의 RS485 데이터 중 DCU-TCMS SD TEXT3의 Bit4 “High Voltage”  신호가 “1”이 되면 검지
</v>
      </c>
      <c r="K1097" t="str">
        <f>IFERROR(VLOOKUP(C1097,우진고장설명!$B$5:$M$315,COLUMN()-5,FALSE),"")</f>
        <v>고전압 상태(그리 높지 않은 고전압 상태에서는 출입문 작동에 문제가 없으나, 140Vdc 이상의 큰 전압이 인가될 경우, DCU의 PCB 기판이 손상될 수 있음.)</v>
      </c>
      <c r="L1097" t="str">
        <f>IFERROR(VLOOKUP(C1097,우진고장설명!$B$5:$M$315,COLUMN()-5,FALSE),"")</f>
        <v xml:space="preserve">차량으로부터 인가되는 공급전원이 125Vdc 이상
</v>
      </c>
      <c r="M1097" t="str">
        <f>IFERROR(VLOOKUP(C1097,우진고장설명!$B$5:$M$315,COLUMN()-5,FALSE),"")</f>
        <v>차량으로부터 인가되는 공급전원이 125Vdc 미만</v>
      </c>
      <c r="N1097" t="str">
        <f>IFERROR(VLOOKUP(C1097,우진고장설명!$B$5:$M$315,COLUMN()-5,FALSE),"")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097" t="s">
        <v>2787</v>
      </c>
      <c r="P1097" t="str">
        <f>IFERROR(VLOOKUP(C1097,우진고장설명!$B$5:$M$315,COLUMN()-5,FALSE),"")</f>
        <v>우진200량</v>
      </c>
    </row>
    <row r="1098" spans="1:16" x14ac:dyDescent="0.4">
      <c r="A1098">
        <v>1097</v>
      </c>
      <c r="B1098" s="13" t="s">
        <v>7308</v>
      </c>
      <c r="C1098" s="13">
        <f t="shared" si="17"/>
        <v>506</v>
      </c>
      <c r="D1098" s="14" t="s">
        <v>8428</v>
      </c>
      <c r="E1098" s="13" t="s">
        <v>3661</v>
      </c>
      <c r="F1098" s="13" t="s">
        <v>3034</v>
      </c>
      <c r="G1098" t="str">
        <f>IFERROR(VLOOKUP(C1098,우진고장설명!$B$5:$M$315,COLUMN()-5,FALSE),"")</f>
        <v>DCU-입력저전압</v>
      </c>
      <c r="H1098" t="str">
        <f>IFERROR(VLOOKUP(C1098,우진고장설명!$B$5:$M$315,COLUMN()-5,FALSE),"")</f>
        <v>W</v>
      </c>
      <c r="I1098" t="str">
        <f>IFERROR(VLOOKUP(C1098,우진고장설명!$B$5:$M$315,COLUMN()-5,FALSE),"")</f>
        <v>DCU</v>
      </c>
      <c r="J1098" t="str">
        <f>IFERROR(VLOOKUP(C1098,우진고장설명!$B$5:$M$315,COLUMN()-5,FALSE),"")</f>
        <v xml:space="preserve">DCU의 RS485 데이터 중 DCU-TCMS SD TEXT3의 Bit5 “Low Voltage”  신호가 “1”이 되면 검지
</v>
      </c>
      <c r="K1098" t="str">
        <f>IFERROR(VLOOKUP(C1098,우진고장설명!$B$5:$M$315,COLUMN()-5,FALSE),"")</f>
        <v>저전압상태(출입문 동작이 심하게 느려지거나 작동조차 안 될 수 있음.)</v>
      </c>
      <c r="L1098" t="str">
        <f>IFERROR(VLOOKUP(C1098,우진고장설명!$B$5:$M$315,COLUMN()-5,FALSE),"")</f>
        <v xml:space="preserve">차량으로부터 인가되는 공급전원이 70Vdc 이하
</v>
      </c>
      <c r="M1098" t="str">
        <f>IFERROR(VLOOKUP(C1098,우진고장설명!$B$5:$M$315,COLUMN()-5,FALSE),"")</f>
        <v>차량으로부터 인가되는 공급전원이 70Vdc 초과</v>
      </c>
      <c r="N1098" t="str">
        <f>IFERROR(VLOOKUP(C1098,우진고장설명!$B$5:$M$315,COLUMN()-5,FALSE),"")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098" t="s">
        <v>2787</v>
      </c>
      <c r="P1098" t="str">
        <f>IFERROR(VLOOKUP(C1098,우진고장설명!$B$5:$M$315,COLUMN()-5,FALSE),"")</f>
        <v>우진200량</v>
      </c>
    </row>
    <row r="1099" spans="1:16" x14ac:dyDescent="0.4">
      <c r="A1099">
        <v>1098</v>
      </c>
      <c r="B1099" s="13" t="s">
        <v>7310</v>
      </c>
      <c r="C1099" s="13">
        <f t="shared" si="17"/>
        <v>507</v>
      </c>
      <c r="D1099" s="14" t="s">
        <v>8430</v>
      </c>
      <c r="E1099" s="13" t="s">
        <v>3661</v>
      </c>
      <c r="F1099" s="13" t="s">
        <v>2837</v>
      </c>
      <c r="G1099" t="str">
        <f>IFERROR(VLOOKUP(C1099,우진고장설명!$B$5:$M$315,COLUMN()-5,FALSE),"")</f>
        <v>DCU-초기화 실패</v>
      </c>
      <c r="H1099" t="str">
        <f>IFERROR(VLOOKUP(C1099,우진고장설명!$B$5:$M$315,COLUMN()-5,FALSE),"")</f>
        <v>C</v>
      </c>
      <c r="I1099" t="str">
        <f>IFERROR(VLOOKUP(C1099,우진고장설명!$B$5:$M$315,COLUMN()-5,FALSE),"")</f>
        <v>DCU</v>
      </c>
      <c r="J1099" t="str">
        <f>IFERROR(VLOOKUP(C1099,우진고장설명!$B$5:$M$315,COLUMN()-5,FALSE),"")</f>
        <v xml:space="preserve">DCU의 RS485 데이터 중 DCU-TCMS SD TEXT4의 Bit5 “Calibration failure”  신호가 “1”이 되면 검지
</v>
      </c>
      <c r="K1099" t="str">
        <f>IFERROR(VLOOKUP(C1099,우진고장설명!$B$5:$M$315,COLUMN()-5,FALSE),"")</f>
        <v>초기화가 실패하여 정상적인 출임문 열림/닫힘이 불가능</v>
      </c>
      <c r="L1099" t="str">
        <f>IFERROR(VLOOKUP(C1099,우진고장설명!$B$5:$M$315,COLUMN()-5,FALSE),"")</f>
        <v xml:space="preserve">DCU 초기화 동작 중, 모터 고장, 장애물감지, 리미트 스위치 고장 등으로 인해 초기화를 완료하지 못하는 경우
</v>
      </c>
      <c r="M1099" t="str">
        <f>IFERROR(VLOOKUP(C1099,우진고장설명!$B$5:$M$315,COLUMN()-5,FALSE),"")</f>
        <v>초기화 실패를 야기한 고장코드를 확인하여 조치 후, 재닫힘 명령을 주거나 DCU 전원 reset</v>
      </c>
      <c r="N1099" t="str">
        <f>IFERROR(VLOOKUP(C1099,우진고장설명!$B$5:$M$315,COLUMN()-5,FALSE),"")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099" t="s">
        <v>2787</v>
      </c>
      <c r="P1099" t="str">
        <f>IFERROR(VLOOKUP(C1099,우진고장설명!$B$5:$M$315,COLUMN()-5,FALSE),"")</f>
        <v>우진200량</v>
      </c>
    </row>
    <row r="1100" spans="1:16" x14ac:dyDescent="0.4">
      <c r="A1100">
        <v>1099</v>
      </c>
      <c r="B1100" s="13" t="s">
        <v>7312</v>
      </c>
      <c r="C1100" s="13">
        <f t="shared" si="17"/>
        <v>508</v>
      </c>
      <c r="D1100" s="14" t="s">
        <v>8432</v>
      </c>
      <c r="E1100" s="13" t="s">
        <v>3661</v>
      </c>
      <c r="F1100" s="13" t="s">
        <v>2821</v>
      </c>
      <c r="G1100" t="str">
        <f>IFERROR(VLOOKUP(C1100,우진고장설명!$B$5:$M$315,COLUMN()-5,FALSE),"")</f>
        <v>DCU-출입문 모터/인코더 고장</v>
      </c>
      <c r="H1100" t="str">
        <f>IFERROR(VLOOKUP(C1100,우진고장설명!$B$5:$M$315,COLUMN()-5,FALSE),"")</f>
        <v>B</v>
      </c>
      <c r="I1100" t="str">
        <f>IFERROR(VLOOKUP(C1100,우진고장설명!$B$5:$M$315,COLUMN()-5,FALSE),"")</f>
        <v>DCU</v>
      </c>
      <c r="J1100" t="str">
        <f>IFERROR(VLOOKUP(C1100,우진고장설명!$B$5:$M$315,COLUMN()-5,FALSE),"")</f>
        <v xml:space="preserve">DCU의 RS485 데이터 중 DCU-TCMS SD TEXT4의 Bit4 “Motor / Encoder failure”  신호가 “1”이 되면
검지
</v>
      </c>
      <c r="K1100" t="str">
        <f>IFERROR(VLOOKUP(C1100,우진고장설명!$B$5:$M$315,COLUMN()-5,FALSE),"")</f>
        <v>출입문 정상동작 불가</v>
      </c>
      <c r="L1100" t="str">
        <f>IFERROR(VLOOKUP(C1100,우진고장설명!$B$5:$M$315,COLUMN()-5,FALSE),"")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100" t="str">
        <f>IFERROR(VLOOKUP(C1100,우진고장설명!$B$5:$M$315,COLUMN()-5,FALSE),"")</f>
        <v>모터/인코더 및 DCU가 정상 상태이고, 전기적 연결 상태가 정상</v>
      </c>
      <c r="N1100" t="str">
        <f>IFERROR(VLOOKUP(C1100,우진고장설명!$B$5:$M$315,COLUMN()-5,FALSE),"")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100" t="s">
        <v>2787</v>
      </c>
      <c r="P1100" t="str">
        <f>IFERROR(VLOOKUP(C1100,우진고장설명!$B$5:$M$315,COLUMN()-5,FALSE),"")</f>
        <v>우진200량</v>
      </c>
    </row>
    <row r="1101" spans="1:16" x14ac:dyDescent="0.4">
      <c r="A1101">
        <v>1100</v>
      </c>
      <c r="B1101" s="13" t="s">
        <v>7313</v>
      </c>
      <c r="C1101" s="13">
        <f t="shared" si="17"/>
        <v>509</v>
      </c>
      <c r="D1101" s="14" t="s">
        <v>8434</v>
      </c>
      <c r="E1101" s="13" t="s">
        <v>3661</v>
      </c>
      <c r="F1101" s="13" t="s">
        <v>2837</v>
      </c>
      <c r="G1101" t="str">
        <f>IFERROR(VLOOKUP(C1101,우진고장설명!$B$5:$M$315,COLUMN()-5,FALSE),"")</f>
        <v>DCU-출입문 잠김 리미트 스위치 고장</v>
      </c>
      <c r="H1101" t="str">
        <f>IFERROR(VLOOKUP(C1101,우진고장설명!$B$5:$M$315,COLUMN()-5,FALSE),"")</f>
        <v>C</v>
      </c>
      <c r="I1101" t="str">
        <f>IFERROR(VLOOKUP(C1101,우진고장설명!$B$5:$M$315,COLUMN()-5,FALSE),"")</f>
        <v>DCU</v>
      </c>
      <c r="J1101" t="str">
        <f>IFERROR(VLOOKUP(C1101,우진고장설명!$B$5:$M$315,COLUMN()-5,FALSE),"")</f>
        <v xml:space="preserve">DCU의 RS485 데이터 중 DCU-TCMS SD TEXT4의 Bit1 “DLS Failure”  신호가 “1”이 되면 검지
</v>
      </c>
      <c r="K1101" t="str">
        <f>IFERROR(VLOOKUP(C1101,우진고장설명!$B$5:$M$315,COLUMN()-5,FALSE),"")</f>
        <v>출입문 잠김 상태 확인 불가</v>
      </c>
      <c r="L1101" t="str">
        <f>IFERROR(VLOOKUP(C1101,우진고장설명!$B$5:$M$315,COLUMN()-5,FALSE),"")</f>
        <v xml:space="preserve">
1) 출입문이 열림 상태에서 DLS가 작동되어 있는 경우
2) 출입문이 닫힘 상태에서 DLS가 작동되지 않은 경우
</v>
      </c>
      <c r="M1101" t="str">
        <f>IFERROR(VLOOKUP(C1101,우진고장설명!$B$5:$M$315,COLUMN()-5,FALSE),"")</f>
        <v>전기적 결선상태가 양호하고, 출입문 열림 닫힘 시, DLS가 정상적으로 작동</v>
      </c>
      <c r="N1101" t="str">
        <f>IFERROR(VLOOKUP(C1101,우진고장설명!$B$5:$M$315,COLUMN()-5,FALSE),"")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101" t="s">
        <v>2787</v>
      </c>
      <c r="P1101" t="str">
        <f>IFERROR(VLOOKUP(C1101,우진고장설명!$B$5:$M$315,COLUMN()-5,FALSE),"")</f>
        <v>우진200량</v>
      </c>
    </row>
    <row r="1102" spans="1:16" x14ac:dyDescent="0.4">
      <c r="A1102">
        <v>1101</v>
      </c>
      <c r="B1102" s="13" t="s">
        <v>7314</v>
      </c>
      <c r="C1102" s="13">
        <f t="shared" si="17"/>
        <v>510</v>
      </c>
      <c r="D1102" s="14" t="s">
        <v>8436</v>
      </c>
      <c r="E1102" s="13" t="s">
        <v>3661</v>
      </c>
      <c r="F1102" s="13" t="s">
        <v>2837</v>
      </c>
      <c r="G1102" t="str">
        <f>IFERROR(VLOOKUP(C1102,우진고장설명!$B$5:$M$315,COLUMN()-5,FALSE),"")</f>
        <v>DCU-출입문 닫힘 리미트 스위치1 고장</v>
      </c>
      <c r="H1102" t="str">
        <f>IFERROR(VLOOKUP(C1102,우진고장설명!$B$5:$M$315,COLUMN()-5,FALSE),"")</f>
        <v>C</v>
      </c>
      <c r="I1102" t="str">
        <f>IFERROR(VLOOKUP(C1102,우진고장설명!$B$5:$M$315,COLUMN()-5,FALSE),"")</f>
        <v>DCU</v>
      </c>
      <c r="J1102" t="str">
        <f>IFERROR(VLOOKUP(C1102,우진고장설명!$B$5:$M$315,COLUMN()-5,FALSE),"")</f>
        <v xml:space="preserve">DCU의 RS485 데이터 중 DCU-TCMS SD TEXT4의 Bit3 “DCS1 Failure(Leftt)” 신호가 “1”이 되면 검지
</v>
      </c>
      <c r="K1102" t="str">
        <f>IFERROR(VLOOKUP(C1102,우진고장설명!$B$5:$M$315,COLUMN()-5,FALSE),"")</f>
        <v>출입문 왼쪽 판넬 닫힘 상태 확인 불가</v>
      </c>
      <c r="L1102" t="str">
        <f>IFERROR(VLOOKUP(C1102,우진고장설명!$B$5:$M$315,COLUMN()-5,FALSE),"")</f>
        <v xml:space="preserve">
1) 출입문이 열림 상태에서 DCS1이 작동되어 있는 경우
2) 출입문이 닫힘 상태에서 DCS1이 작동되지 않은 경우
</v>
      </c>
      <c r="M1102" t="str">
        <f>IFERROR(VLOOKUP(C1102,우진고장설명!$B$5:$M$315,COLUMN()-5,FALSE),"")</f>
        <v>전기적 결선상태가 양호하고, 출입문 열림 닫힘 시, DCS1이 정상적으로 작동</v>
      </c>
      <c r="N1102" t="str">
        <f>IFERROR(VLOOKUP(C1102,우진고장설명!$B$5:$M$315,COLUMN()-5,FALSE),"")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102" t="s">
        <v>2787</v>
      </c>
      <c r="P1102" t="str">
        <f>IFERROR(VLOOKUP(C1102,우진고장설명!$B$5:$M$315,COLUMN()-5,FALSE),"")</f>
        <v>우진200량</v>
      </c>
    </row>
    <row r="1103" spans="1:16" x14ac:dyDescent="0.4">
      <c r="A1103">
        <v>1102</v>
      </c>
      <c r="B1103" s="13" t="s">
        <v>7315</v>
      </c>
      <c r="C1103" s="13">
        <f t="shared" si="17"/>
        <v>511</v>
      </c>
      <c r="D1103" s="14" t="s">
        <v>8438</v>
      </c>
      <c r="E1103" s="13" t="s">
        <v>3661</v>
      </c>
      <c r="F1103" s="13" t="s">
        <v>2837</v>
      </c>
      <c r="G1103" t="str">
        <f>IFERROR(VLOOKUP(C1103,우진고장설명!$B$5:$M$315,COLUMN()-5,FALSE),"")</f>
        <v>DCU-출입문 닫힘 리미트 스위치2 고장</v>
      </c>
      <c r="H1103" t="str">
        <f>IFERROR(VLOOKUP(C1103,우진고장설명!$B$5:$M$315,COLUMN()-5,FALSE),"")</f>
        <v>C</v>
      </c>
      <c r="I1103" t="str">
        <f>IFERROR(VLOOKUP(C1103,우진고장설명!$B$5:$M$315,COLUMN()-5,FALSE),"")</f>
        <v>DCU</v>
      </c>
      <c r="J1103" t="str">
        <f>IFERROR(VLOOKUP(C1103,우진고장설명!$B$5:$M$315,COLUMN()-5,FALSE),"")</f>
        <v xml:space="preserve">DCU의 RS485 데이터 중 DCU-TCMS SD TEXT4의 Bit2 “DCS2 Failure(Right)” 신호가 “1”이 되면 검지
</v>
      </c>
      <c r="K1103" t="str">
        <f>IFERROR(VLOOKUP(C1103,우진고장설명!$B$5:$M$315,COLUMN()-5,FALSE),"")</f>
        <v>출입문 오른쪽 판넬 닫힘 상태 확인 불가</v>
      </c>
      <c r="L1103" t="str">
        <f>IFERROR(VLOOKUP(C1103,우진고장설명!$B$5:$M$315,COLUMN()-5,FALSE),"")</f>
        <v xml:space="preserve">
1) 출입문이 열림 상태에서 DCS2가 작동되어 있는 경우
2) 출입문이 닫힘 상태에서 DCS2가 작동되지 않은 경우
</v>
      </c>
      <c r="M1103" t="str">
        <f>IFERROR(VLOOKUP(C1103,우진고장설명!$B$5:$M$315,COLUMN()-5,FALSE),"")</f>
        <v>전기적 결선상태가 양호하고, 출입문 열림 닫힘 시, DCS2가 정상적으로 작동</v>
      </c>
      <c r="N1103" t="str">
        <f>IFERROR(VLOOKUP(C1103,우진고장설명!$B$5:$M$315,COLUMN()-5,FALSE),"")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103" t="s">
        <v>2787</v>
      </c>
      <c r="P1103" t="str">
        <f>IFERROR(VLOOKUP(C1103,우진고장설명!$B$5:$M$315,COLUMN()-5,FALSE),"")</f>
        <v>우진200량</v>
      </c>
    </row>
    <row r="1104" spans="1:16" x14ac:dyDescent="0.4">
      <c r="A1104">
        <v>1103</v>
      </c>
      <c r="B1104" s="13" t="s">
        <v>7317</v>
      </c>
      <c r="C1104" s="13">
        <f t="shared" si="17"/>
        <v>512</v>
      </c>
      <c r="D1104" s="14" t="s">
        <v>8440</v>
      </c>
      <c r="E1104" s="13" t="s">
        <v>3661</v>
      </c>
      <c r="F1104" s="13" t="s">
        <v>2837</v>
      </c>
      <c r="G1104" t="str">
        <f>IFERROR(VLOOKUP(C1104,우진고장설명!$B$5:$M$315,COLUMN()-5,FALSE),"")</f>
        <v>DCU-파라미터 로딩 실패</v>
      </c>
      <c r="H1104" t="str">
        <f>IFERROR(VLOOKUP(C1104,우진고장설명!$B$5:$M$315,COLUMN()-5,FALSE),"")</f>
        <v>C</v>
      </c>
      <c r="I1104" t="str">
        <f>IFERROR(VLOOKUP(C1104,우진고장설명!$B$5:$M$315,COLUMN()-5,FALSE),"")</f>
        <v>DCU</v>
      </c>
      <c r="J1104" t="str">
        <f>IFERROR(VLOOKUP(C1104,우진고장설명!$B$5:$M$315,COLUMN()-5,FALSE),"")</f>
        <v xml:space="preserve">DCU의 RS485 데이터 중 DCU-TCMS SD TEXT4의 Bit6 “Paraneter error”  신호가 “1”이 되면 검지
</v>
      </c>
      <c r="K1104" t="str">
        <f>IFERROR(VLOOKUP(C1104,우진고장설명!$B$5:$M$315,COLUMN()-5,FALSE),"")</f>
        <v>Parametererror 현시(출입문은 정상작동 가능)</v>
      </c>
      <c r="L1104" t="str">
        <f>IFERROR(VLOOKUP(C1104,우진고장설명!$B$5:$M$315,COLUMN()-5,FALSE),"")</f>
        <v xml:space="preserve">DCU 자체 내의 EEPROM으로부터 parameter데이터 로딩 실패
</v>
      </c>
      <c r="M1104" t="str">
        <f>IFERROR(VLOOKUP(C1104,우진고장설명!$B$5:$M$315,COLUMN()-5,FALSE),"")</f>
        <v>DCU의 EEPROM에서 parameter 로딩 완료</v>
      </c>
      <c r="N1104" t="str">
        <f>IFERROR(VLOOKUP(C1104,우진고장설명!$B$5:$M$315,COLUMN()-5,FALSE),"")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104" t="s">
        <v>2787</v>
      </c>
      <c r="P1104" t="str">
        <f>IFERROR(VLOOKUP(C1104,우진고장설명!$B$5:$M$315,COLUMN()-5,FALSE),"")</f>
        <v>우진200량</v>
      </c>
    </row>
    <row r="1105" spans="1:16" x14ac:dyDescent="0.4">
      <c r="A1105">
        <v>1104</v>
      </c>
      <c r="B1105" s="13" t="s">
        <v>7319</v>
      </c>
      <c r="C1105" s="13">
        <f t="shared" si="17"/>
        <v>513</v>
      </c>
      <c r="D1105" s="14" t="s">
        <v>8442</v>
      </c>
      <c r="E1105" s="13" t="s">
        <v>3661</v>
      </c>
      <c r="F1105" s="13" t="s">
        <v>2837</v>
      </c>
      <c r="G1105" t="str">
        <f>IFERROR(VLOOKUP(C1105,우진고장설명!$B$5:$M$315,COLUMN()-5,FALSE),"")</f>
        <v>DCU-모듈 상태체크 에러</v>
      </c>
      <c r="H1105" t="str">
        <f>IFERROR(VLOOKUP(C1105,우진고장설명!$B$5:$M$315,COLUMN()-5,FALSE),"")</f>
        <v>C</v>
      </c>
      <c r="I1105" t="str">
        <f>IFERROR(VLOOKUP(C1105,우진고장설명!$B$5:$M$315,COLUMN()-5,FALSE),"")</f>
        <v>DCU</v>
      </c>
      <c r="J1105" t="str">
        <f>IFERROR(VLOOKUP(C1105,우진고장설명!$B$5:$M$315,COLUMN()-5,FALSE),"")</f>
        <v xml:space="preserve">DCU의 RS485 데이터 중 DCU-TCMS SD TEXT5의 Bit1 “Module check error” 신호가 “1”이 되면 검지
</v>
      </c>
      <c r="K1105" t="str">
        <f>IFERROR(VLOOKUP(C1105,우진고장설명!$B$5:$M$315,COLUMN()-5,FALSE),"")</f>
        <v>Modulecheckerror현시(출입문은 정상작동가능)</v>
      </c>
      <c r="L1105" t="str">
        <f>IFERROR(VLOOKUP(C1105,우진고장설명!$B$5:$M$315,COLUMN()-5,FALSE),"")</f>
        <v xml:space="preserve">2중계 DCU의 ‘A’ 모듈과 ‘B’ 모듈 간, 상태 체크 기능에 이상이 생긴 경우 고장 발생
</v>
      </c>
      <c r="M1105" t="str">
        <f>IFERROR(VLOOKUP(C1105,우진고장설명!$B$5:$M$315,COLUMN()-5,FALSE),"")</f>
        <v>DCU의 ‘A' 모듈과 ‘B' 모듈 간, 상태 체크 정상</v>
      </c>
      <c r="N1105" t="str">
        <f>IFERROR(VLOOKUP(C1105,우진고장설명!$B$5:$M$315,COLUMN()-5,FALSE),"")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105" t="s">
        <v>2787</v>
      </c>
      <c r="P1105" t="str">
        <f>IFERROR(VLOOKUP(C1105,우진고장설명!$B$5:$M$315,COLUMN()-5,FALSE),"")</f>
        <v>우진200량</v>
      </c>
    </row>
    <row r="1106" spans="1:16" x14ac:dyDescent="0.4">
      <c r="A1106">
        <v>1105</v>
      </c>
      <c r="B1106" s="13" t="s">
        <v>7321</v>
      </c>
      <c r="C1106" s="13">
        <f t="shared" si="17"/>
        <v>514</v>
      </c>
      <c r="D1106" s="14" t="s">
        <v>8444</v>
      </c>
      <c r="E1106" s="13" t="s">
        <v>3661</v>
      </c>
      <c r="F1106" s="13" t="s">
        <v>2837</v>
      </c>
      <c r="G1106" t="str">
        <f>IFERROR(VLOOKUP(C1106,우진고장설명!$B$5:$M$315,COLUMN()-5,FALSE),"")</f>
        <v>DCU-출입문 닫힘시간 초과</v>
      </c>
      <c r="H1106" t="str">
        <f>IFERROR(VLOOKUP(C1106,우진고장설명!$B$5:$M$315,COLUMN()-5,FALSE),"")</f>
        <v>C</v>
      </c>
      <c r="I1106" t="str">
        <f>IFERROR(VLOOKUP(C1106,우진고장설명!$B$5:$M$315,COLUMN()-5,FALSE),"")</f>
        <v>DCU</v>
      </c>
      <c r="J1106" t="str">
        <f>IFERROR(VLOOKUP(C1106,우진고장설명!$B$5:$M$315,COLUMN()-5,FALSE),"")</f>
        <v xml:space="preserve">DCU의 RS485 데이터 중 DCU-TCMS SD TEXT5의 Bit2 “Close time out”  신호가 “1”이 되면 검지
</v>
      </c>
      <c r="K1106" t="str">
        <f>IFERROR(VLOOKUP(C1106,우진고장설명!$B$5:$M$315,COLUMN()-5,FALSE),"")</f>
        <v>Closetimeout 현시(출입문은 정상작동가능)</v>
      </c>
      <c r="L1106" t="str">
        <f>IFERROR(VLOOKUP(C1106,우진고장설명!$B$5:$M$315,COLUMN()-5,FALSE),"")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106" t="str">
        <f>IFERROR(VLOOKUP(C1106,우진고장설명!$B$5:$M$315,COLUMN()-5,FALSE),"")</f>
        <v>출입문이 7초 이내에 닫힘 완료</v>
      </c>
      <c r="N1106" t="str">
        <f>IFERROR(VLOOKUP(C1106,우진고장설명!$B$5:$M$315,COLUMN()-5,FALSE),"")</f>
        <v>1) 출입문 구동부, 바닥면, 포켓 또는 개구부 사이에 이물질이 끼어 있는지 확인하여 조치한다.
2) 차량 운전실의 ‘장애물 바이패스' 스위치가 작동된 상태인지 확인하고, OFF 한다.</v>
      </c>
      <c r="O1106" t="s">
        <v>2787</v>
      </c>
      <c r="P1106" t="str">
        <f>IFERROR(VLOOKUP(C1106,우진고장설명!$B$5:$M$315,COLUMN()-5,FALSE),"")</f>
        <v>우진200량</v>
      </c>
    </row>
    <row r="1107" spans="1:16" x14ac:dyDescent="0.4">
      <c r="A1107">
        <v>1106</v>
      </c>
      <c r="B1107" s="13" t="s">
        <v>7323</v>
      </c>
      <c r="C1107" s="13">
        <f t="shared" si="17"/>
        <v>515</v>
      </c>
      <c r="D1107" s="14" t="s">
        <v>8446</v>
      </c>
      <c r="E1107" s="13" t="s">
        <v>3661</v>
      </c>
      <c r="F1107" s="13" t="s">
        <v>2837</v>
      </c>
      <c r="G1107" t="str">
        <f>IFERROR(VLOOKUP(C1107,우진고장설명!$B$5:$M$315,COLUMN()-5,FALSE),"")</f>
        <v>DCU-출입문 열림시간 초과</v>
      </c>
      <c r="H1107" t="str">
        <f>IFERROR(VLOOKUP(C1107,우진고장설명!$B$5:$M$315,COLUMN()-5,FALSE),"")</f>
        <v>C</v>
      </c>
      <c r="I1107" t="str">
        <f>IFERROR(VLOOKUP(C1107,우진고장설명!$B$5:$M$315,COLUMN()-5,FALSE),"")</f>
        <v>DCU</v>
      </c>
      <c r="J1107" t="str">
        <f>IFERROR(VLOOKUP(C1107,우진고장설명!$B$5:$M$315,COLUMN()-5,FALSE),"")</f>
        <v xml:space="preserve">DCU의 RS485 데이터 중 DCU-TCMS SD TEXT5의 Bit3 “Open time out”  신호가 “1”이 되면 검지
</v>
      </c>
      <c r="K1107" t="str">
        <f>IFERROR(VLOOKUP(C1107,우진고장설명!$B$5:$M$315,COLUMN()-5,FALSE),"")</f>
        <v>Closetimeout 현시(출입문은 정상작동가능)</v>
      </c>
      <c r="L1107" t="str">
        <f>IFERROR(VLOOKUP(C1107,우진고장설명!$B$5:$M$315,COLUMN()-5,FALSE),"")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107" t="str">
        <f>IFERROR(VLOOKUP(C1107,우진고장설명!$B$5:$M$315,COLUMN()-5,FALSE),"")</f>
        <v>출입문이 6초 이내에 열림 완료</v>
      </c>
      <c r="N1107" t="str">
        <f>IFERROR(VLOOKUP(C1107,우진고장설명!$B$5:$M$315,COLUMN()-5,FALSE),"")</f>
        <v>1) 출입문 구동부, 바닥면, 포켓 또는 개구부 사이에 이물질이 끼어 있는지 확인하여 조치한다.
2) 차량 운전실의 ‘장애물 바이패스' 스위치가 작동된 상태인지 확인하고, OFF 한다.</v>
      </c>
      <c r="O1107" t="s">
        <v>2787</v>
      </c>
      <c r="P1107" t="str">
        <f>IFERROR(VLOOKUP(C1107,우진고장설명!$B$5:$M$315,COLUMN()-5,FALSE),"")</f>
        <v>우진200량</v>
      </c>
    </row>
    <row r="1108" spans="1:16" x14ac:dyDescent="0.4">
      <c r="A1108">
        <v>1107</v>
      </c>
      <c r="B1108" s="13" t="s">
        <v>7325</v>
      </c>
      <c r="C1108" s="13">
        <f t="shared" si="17"/>
        <v>516</v>
      </c>
      <c r="D1108" s="14" t="s">
        <v>8448</v>
      </c>
      <c r="E1108" s="13" t="s">
        <v>3661</v>
      </c>
      <c r="F1108" s="13" t="s">
        <v>2837</v>
      </c>
      <c r="G1108" t="str">
        <f>IFERROR(VLOOKUP(C1108,우진고장설명!$B$5:$M$315,COLUMN()-5,FALSE),"")</f>
        <v>DCU-출입문 장애물로 인한 닫힘 실패</v>
      </c>
      <c r="H1108" t="str">
        <f>IFERROR(VLOOKUP(C1108,우진고장설명!$B$5:$M$315,COLUMN()-5,FALSE),"")</f>
        <v>C</v>
      </c>
      <c r="I1108" t="str">
        <f>IFERROR(VLOOKUP(C1108,우진고장설명!$B$5:$M$315,COLUMN()-5,FALSE),"")</f>
        <v>DCU</v>
      </c>
      <c r="J1108" t="str">
        <f>IFERROR(VLOOKUP(C1108,우진고장설명!$B$5:$M$315,COLUMN()-5,FALSE),"")</f>
        <v xml:space="preserve">DCU의 RS485 데이터 중 DCU-TCMS SD TEXT5의 Bit4 “Close failure due to obstacle” 신호가 “1”이 되면 검지
</v>
      </c>
      <c r="K1108" t="str">
        <f>IFERROR(VLOOKUP(C1108,우진고장설명!$B$5:$M$315,COLUMN()-5,FALSE),"")</f>
        <v>3회 재열림 및 재닫힘을 시도한 후, 출입문 완전 열림 상태로 대기</v>
      </c>
      <c r="L1108" t="str">
        <f>IFERROR(VLOOKUP(C1108,우진고장설명!$B$5:$M$315,COLUMN()-5,FALSE),"")</f>
        <v xml:space="preserve">도어 닫힘 중 3회 장애물감지로 인해 닫힘 완료 실패(물리적 장애물, 기구 부품 불량, DCU 불량)
</v>
      </c>
      <c r="M1108" t="str">
        <f>IFERROR(VLOOKUP(C1108,우진고장설명!$B$5:$M$315,COLUMN()-5,FALSE),"")</f>
        <v>출입문 닫힘 시, 장애물 감지 없이 닫힘 완료</v>
      </c>
      <c r="N1108" t="str">
        <f>IFERROR(VLOOKUP(C1108,우진고장설명!$B$5:$M$315,COLUMN()-5,FALSE),"")</f>
        <v>1) 출입문 구동부, 바닥면, 포켓 또는 개구부 사이에 이물질이 끼어 있는지 확인하여 조치한다.
2) 위 조치 후에도 문제가 지속될 경우, DCU를 교체한다.</v>
      </c>
      <c r="O1108" t="s">
        <v>2787</v>
      </c>
      <c r="P1108" t="str">
        <f>IFERROR(VLOOKUP(C1108,우진고장설명!$B$5:$M$315,COLUMN()-5,FALSE),"")</f>
        <v>우진200량</v>
      </c>
    </row>
    <row r="1109" spans="1:16" x14ac:dyDescent="0.4">
      <c r="A1109">
        <v>1108</v>
      </c>
      <c r="B1109" s="13" t="s">
        <v>7327</v>
      </c>
      <c r="C1109" s="13">
        <f t="shared" si="17"/>
        <v>517</v>
      </c>
      <c r="D1109" s="14" t="s">
        <v>8450</v>
      </c>
      <c r="E1109" s="13" t="s">
        <v>3661</v>
      </c>
      <c r="F1109" s="13" t="s">
        <v>2837</v>
      </c>
      <c r="G1109" t="str">
        <f>IFERROR(VLOOKUP(C1109,우진고장설명!$B$5:$M$315,COLUMN()-5,FALSE),"")</f>
        <v>DCU-출입문 장애물로 인한 열림 실패</v>
      </c>
      <c r="H1109" t="str">
        <f>IFERROR(VLOOKUP(C1109,우진고장설명!$B$5:$M$315,COLUMN()-5,FALSE),"")</f>
        <v>C</v>
      </c>
      <c r="I1109" t="str">
        <f>IFERROR(VLOOKUP(C1109,우진고장설명!$B$5:$M$315,COLUMN()-5,FALSE),"")</f>
        <v>DCU</v>
      </c>
      <c r="J1109" t="str">
        <f>IFERROR(VLOOKUP(C1109,우진고장설명!$B$5:$M$315,COLUMN()-5,FALSE),"")</f>
        <v xml:space="preserve">DCU의 RS485 데이터 중 DCU-TCMS SD TEXT5의 Bit4 “Open failure due to obstacle” 신호가 “1”이 되면 검지
</v>
      </c>
      <c r="K1109" t="str">
        <f>IFERROR(VLOOKUP(C1109,우진고장설명!$B$5:$M$315,COLUMN()-5,FALSE),"")</f>
        <v>3회 재닫힘 및 재열림을 시도한 후, 출입문 완전 닫힘 상태로 대기</v>
      </c>
      <c r="L1109" t="str">
        <f>IFERROR(VLOOKUP(C1109,우진고장설명!$B$5:$M$315,COLUMN()-5,FALSE),"")</f>
        <v xml:space="preserve">도어열림 중 3회 장애물감지로 인해 열림 완료 실패(물리적 장애물, 기구 부품 불량, DCU 불량)
</v>
      </c>
      <c r="M1109" t="str">
        <f>IFERROR(VLOOKUP(C1109,우진고장설명!$B$5:$M$315,COLUMN()-5,FALSE),"")</f>
        <v>출입문 열림 시, 장애물감지 없이 열림 완료</v>
      </c>
      <c r="N1109" t="str">
        <f>IFERROR(VLOOKUP(C1109,우진고장설명!$B$5:$M$315,COLUMN()-5,FALSE),"")</f>
        <v>1) 출입문 구동부, 바닥면, 포켓 또는 개구부 사이에 이물질이 끼어 있는지 확인하여 조치한다.
2) 위 조치 후에도 문제가 지속될 경우, DCU를 교체한다.</v>
      </c>
      <c r="O1109" t="s">
        <v>2787</v>
      </c>
      <c r="P1109" t="str">
        <f>IFERROR(VLOOKUP(C1109,우진고장설명!$B$5:$M$315,COLUMN()-5,FALSE),"")</f>
        <v>우진200량</v>
      </c>
    </row>
    <row r="1110" spans="1:16" x14ac:dyDescent="0.4">
      <c r="A1110">
        <v>1109</v>
      </c>
      <c r="B1110" s="13" t="s">
        <v>7302</v>
      </c>
      <c r="C1110" s="13">
        <f t="shared" si="17"/>
        <v>500</v>
      </c>
      <c r="D1110" s="14" t="s">
        <v>3932</v>
      </c>
      <c r="E1110" s="13" t="s">
        <v>3661</v>
      </c>
      <c r="F1110" s="13" t="s">
        <v>2837</v>
      </c>
      <c r="G1110" t="str">
        <f>IFERROR(VLOOKUP(C1110,우진고장설명!$B$5:$M$315,COLUMN()-5,FALSE),"")</f>
        <v>DCU 통신고장</v>
      </c>
      <c r="H1110" t="str">
        <f>IFERROR(VLOOKUP(C1110,우진고장설명!$B$5:$M$315,COLUMN()-5,FALSE),"")</f>
        <v>C</v>
      </c>
      <c r="I1110" t="str">
        <f>IFERROR(VLOOKUP(C1110,우진고장설명!$B$5:$M$315,COLUMN()-5,FALSE),"")</f>
        <v>DCU</v>
      </c>
      <c r="J1110" t="str">
        <f>IFERROR(VLOOKUP(C1110,우진고장설명!$B$5:$M$315,COLUMN()-5,FALSE),"")</f>
        <v xml:space="preserve">DCU와 TCMS 간 RS485 통신고장이 검지되면 발생
</v>
      </c>
      <c r="K1110" t="str">
        <f>IFERROR(VLOOKUP(C1110,우진고장설명!$B$5:$M$315,COLUMN()-5,FALSE),"")</f>
        <v>정상적으로 출입문을 취급했음에도 불구하고, 화면상 출입문의 개폐상태 등의 변화가 없음.</v>
      </c>
      <c r="L1110" t="str">
        <f>IFERROR(VLOOKUP(C1110,우진고장설명!$B$5:$M$315,COLUMN()-5,FALSE),"")</f>
        <v xml:space="preserve">
1) DCU 전원 CB OFF
2) 통신연결 불량
3) 해당 DCU가 검수요원에 의해 firmware 업데이트 중인 경우
</v>
      </c>
      <c r="M1110" t="str">
        <f>IFERROR(VLOOKUP(C1110,우진고장설명!$B$5:$M$315,COLUMN()-5,FALSE),"")</f>
        <v>해당 차량의 DCU 및 CU/TU의 전원이 정상상태이고, 통신 라인 연결 상태가 정상</v>
      </c>
      <c r="N1110" t="str">
        <f>IFERROR(VLOOKUP(C1110,우진고장설명!$B$5:$M$315,COLUMN()-5,FALSE),"")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110" t="s">
        <v>2787</v>
      </c>
      <c r="P1110" t="str">
        <f>IFERROR(VLOOKUP(C1110,우진고장설명!$B$5:$M$315,COLUMN()-5,FALSE),"")</f>
        <v>우진200량</v>
      </c>
    </row>
    <row r="1111" spans="1:16" x14ac:dyDescent="0.4">
      <c r="A1111">
        <v>1110</v>
      </c>
      <c r="B1111" s="13" t="s">
        <v>7303</v>
      </c>
      <c r="C1111" s="13">
        <f t="shared" si="17"/>
        <v>501</v>
      </c>
      <c r="D1111" s="14" t="s">
        <v>8453</v>
      </c>
      <c r="E1111" s="13" t="s">
        <v>3661</v>
      </c>
      <c r="F1111" s="13" t="s">
        <v>3034</v>
      </c>
      <c r="G1111" t="str">
        <f>IFERROR(VLOOKUP(C1111,우진고장설명!$B$5:$M$315,COLUMN()-5,FALSE),"")</f>
        <v/>
      </c>
      <c r="H1111" t="str">
        <f>IFERROR(VLOOKUP(C1111,우진고장설명!$B$5:$M$315,COLUMN()-5,FALSE),"")</f>
        <v/>
      </c>
      <c r="I1111" t="str">
        <f>IFERROR(VLOOKUP(C1111,우진고장설명!$B$5:$M$315,COLUMN()-5,FALSE),"")</f>
        <v/>
      </c>
      <c r="J1111" t="str">
        <f>IFERROR(VLOOKUP(C1111,우진고장설명!$B$5:$M$315,COLUMN()-5,FALSE),"")</f>
        <v/>
      </c>
      <c r="K1111" t="str">
        <f>IFERROR(VLOOKUP(C1111,우진고장설명!$B$5:$M$315,COLUMN()-5,FALSE),"")</f>
        <v/>
      </c>
      <c r="L1111" t="str">
        <f>IFERROR(VLOOKUP(C1111,우진고장설명!$B$5:$M$315,COLUMN()-5,FALSE),"")</f>
        <v/>
      </c>
      <c r="M1111" t="str">
        <f>IFERROR(VLOOKUP(C1111,우진고장설명!$B$5:$M$315,COLUMN()-5,FALSE),"")</f>
        <v/>
      </c>
      <c r="N1111" t="str">
        <f>IFERROR(VLOOKUP(C1111,우진고장설명!$B$5:$M$315,COLUMN()-5,FALSE),"")</f>
        <v/>
      </c>
      <c r="O1111" t="s">
        <v>2787</v>
      </c>
      <c r="P1111" t="str">
        <f>IFERROR(VLOOKUP(C1111,우진고장설명!$B$5:$M$315,COLUMN()-5,FALSE),"")</f>
        <v/>
      </c>
    </row>
    <row r="1112" spans="1:16" x14ac:dyDescent="0.4">
      <c r="A1112">
        <v>1111</v>
      </c>
      <c r="B1112" s="13" t="s">
        <v>7304</v>
      </c>
      <c r="C1112" s="13">
        <f t="shared" si="17"/>
        <v>502</v>
      </c>
      <c r="D1112" s="14" t="s">
        <v>8455</v>
      </c>
      <c r="E1112" s="13" t="s">
        <v>3661</v>
      </c>
      <c r="F1112" s="13" t="s">
        <v>3034</v>
      </c>
      <c r="G1112" t="str">
        <f>IFERROR(VLOOKUP(C1112,우진고장설명!$B$5:$M$315,COLUMN()-5,FALSE),"")</f>
        <v/>
      </c>
      <c r="H1112" t="str">
        <f>IFERROR(VLOOKUP(C1112,우진고장설명!$B$5:$M$315,COLUMN()-5,FALSE),"")</f>
        <v/>
      </c>
      <c r="I1112" t="str">
        <f>IFERROR(VLOOKUP(C1112,우진고장설명!$B$5:$M$315,COLUMN()-5,FALSE),"")</f>
        <v/>
      </c>
      <c r="J1112" t="str">
        <f>IFERROR(VLOOKUP(C1112,우진고장설명!$B$5:$M$315,COLUMN()-5,FALSE),"")</f>
        <v/>
      </c>
      <c r="K1112" t="str">
        <f>IFERROR(VLOOKUP(C1112,우진고장설명!$B$5:$M$315,COLUMN()-5,FALSE),"")</f>
        <v/>
      </c>
      <c r="L1112" t="str">
        <f>IFERROR(VLOOKUP(C1112,우진고장설명!$B$5:$M$315,COLUMN()-5,FALSE),"")</f>
        <v/>
      </c>
      <c r="M1112" t="str">
        <f>IFERROR(VLOOKUP(C1112,우진고장설명!$B$5:$M$315,COLUMN()-5,FALSE),"")</f>
        <v/>
      </c>
      <c r="N1112" t="str">
        <f>IFERROR(VLOOKUP(C1112,우진고장설명!$B$5:$M$315,COLUMN()-5,FALSE),"")</f>
        <v/>
      </c>
      <c r="O1112" t="s">
        <v>2787</v>
      </c>
      <c r="P1112" t="str">
        <f>IFERROR(VLOOKUP(C1112,우진고장설명!$B$5:$M$315,COLUMN()-5,FALSE),"")</f>
        <v/>
      </c>
    </row>
    <row r="1113" spans="1:16" x14ac:dyDescent="0.4">
      <c r="A1113">
        <v>1112</v>
      </c>
      <c r="B1113" s="13" t="s">
        <v>7305</v>
      </c>
      <c r="C1113" s="13">
        <f t="shared" si="17"/>
        <v>503</v>
      </c>
      <c r="D1113" s="14" t="s">
        <v>8457</v>
      </c>
      <c r="E1113" s="13" t="s">
        <v>3661</v>
      </c>
      <c r="F1113" s="13" t="s">
        <v>2821</v>
      </c>
      <c r="G1113" t="str">
        <f>IFERROR(VLOOKUP(C1113,우진고장설명!$B$5:$M$315,COLUMN()-5,FALSE),"")</f>
        <v/>
      </c>
      <c r="H1113" t="str">
        <f>IFERROR(VLOOKUP(C1113,우진고장설명!$B$5:$M$315,COLUMN()-5,FALSE),"")</f>
        <v/>
      </c>
      <c r="I1113" t="str">
        <f>IFERROR(VLOOKUP(C1113,우진고장설명!$B$5:$M$315,COLUMN()-5,FALSE),"")</f>
        <v/>
      </c>
      <c r="J1113" t="str">
        <f>IFERROR(VLOOKUP(C1113,우진고장설명!$B$5:$M$315,COLUMN()-5,FALSE),"")</f>
        <v/>
      </c>
      <c r="K1113" t="str">
        <f>IFERROR(VLOOKUP(C1113,우진고장설명!$B$5:$M$315,COLUMN()-5,FALSE),"")</f>
        <v/>
      </c>
      <c r="L1113" t="str">
        <f>IFERROR(VLOOKUP(C1113,우진고장설명!$B$5:$M$315,COLUMN()-5,FALSE),"")</f>
        <v/>
      </c>
      <c r="M1113" t="str">
        <f>IFERROR(VLOOKUP(C1113,우진고장설명!$B$5:$M$315,COLUMN()-5,FALSE),"")</f>
        <v/>
      </c>
      <c r="N1113" t="str">
        <f>IFERROR(VLOOKUP(C1113,우진고장설명!$B$5:$M$315,COLUMN()-5,FALSE),"")</f>
        <v/>
      </c>
      <c r="O1113" t="s">
        <v>2787</v>
      </c>
      <c r="P1113" t="str">
        <f>IFERROR(VLOOKUP(C1113,우진고장설명!$B$5:$M$315,COLUMN()-5,FALSE),"")</f>
        <v/>
      </c>
    </row>
    <row r="1114" spans="1:16" x14ac:dyDescent="0.4">
      <c r="A1114">
        <v>1113</v>
      </c>
      <c r="B1114" s="13" t="s">
        <v>7306</v>
      </c>
      <c r="C1114" s="13">
        <f t="shared" si="17"/>
        <v>504</v>
      </c>
      <c r="D1114" s="14" t="s">
        <v>8459</v>
      </c>
      <c r="E1114" s="13" t="s">
        <v>3661</v>
      </c>
      <c r="F1114" s="13" t="s">
        <v>2821</v>
      </c>
      <c r="G1114" t="str">
        <f>IFERROR(VLOOKUP(C1114,우진고장설명!$B$5:$M$315,COLUMN()-5,FALSE),"")</f>
        <v/>
      </c>
      <c r="H1114" t="str">
        <f>IFERROR(VLOOKUP(C1114,우진고장설명!$B$5:$M$315,COLUMN()-5,FALSE),"")</f>
        <v/>
      </c>
      <c r="I1114" t="str">
        <f>IFERROR(VLOOKUP(C1114,우진고장설명!$B$5:$M$315,COLUMN()-5,FALSE),"")</f>
        <v/>
      </c>
      <c r="J1114" t="str">
        <f>IFERROR(VLOOKUP(C1114,우진고장설명!$B$5:$M$315,COLUMN()-5,FALSE),"")</f>
        <v/>
      </c>
      <c r="K1114" t="str">
        <f>IFERROR(VLOOKUP(C1114,우진고장설명!$B$5:$M$315,COLUMN()-5,FALSE),"")</f>
        <v/>
      </c>
      <c r="L1114" t="str">
        <f>IFERROR(VLOOKUP(C1114,우진고장설명!$B$5:$M$315,COLUMN()-5,FALSE),"")</f>
        <v/>
      </c>
      <c r="M1114" t="str">
        <f>IFERROR(VLOOKUP(C1114,우진고장설명!$B$5:$M$315,COLUMN()-5,FALSE),"")</f>
        <v/>
      </c>
      <c r="N1114" t="str">
        <f>IFERROR(VLOOKUP(C1114,우진고장설명!$B$5:$M$315,COLUMN()-5,FALSE),"")</f>
        <v/>
      </c>
      <c r="O1114" t="s">
        <v>2787</v>
      </c>
      <c r="P1114" t="str">
        <f>IFERROR(VLOOKUP(C1114,우진고장설명!$B$5:$M$315,COLUMN()-5,FALSE),"")</f>
        <v/>
      </c>
    </row>
    <row r="1115" spans="1:16" x14ac:dyDescent="0.4">
      <c r="A1115">
        <v>1114</v>
      </c>
      <c r="B1115" s="13" t="s">
        <v>7307</v>
      </c>
      <c r="C1115" s="13">
        <f t="shared" si="17"/>
        <v>505</v>
      </c>
      <c r="D1115" s="14" t="s">
        <v>8461</v>
      </c>
      <c r="E1115" s="13" t="s">
        <v>3661</v>
      </c>
      <c r="F1115" s="13" t="s">
        <v>3034</v>
      </c>
      <c r="G1115" t="str">
        <f>IFERROR(VLOOKUP(C1115,우진고장설명!$B$5:$M$315,COLUMN()-5,FALSE),"")</f>
        <v>DCU-입력고전압</v>
      </c>
      <c r="H1115" t="str">
        <f>IFERROR(VLOOKUP(C1115,우진고장설명!$B$5:$M$315,COLUMN()-5,FALSE),"")</f>
        <v>W</v>
      </c>
      <c r="I1115" t="str">
        <f>IFERROR(VLOOKUP(C1115,우진고장설명!$B$5:$M$315,COLUMN()-5,FALSE),"")</f>
        <v>DCU</v>
      </c>
      <c r="J1115" t="str">
        <f>IFERROR(VLOOKUP(C1115,우진고장설명!$B$5:$M$315,COLUMN()-5,FALSE),"")</f>
        <v xml:space="preserve">DCU의 RS485 데이터 중 DCU-TCMS SD TEXT3의 Bit4 “High Voltage”  신호가 “1”이 되면 검지
</v>
      </c>
      <c r="K1115" t="str">
        <f>IFERROR(VLOOKUP(C1115,우진고장설명!$B$5:$M$315,COLUMN()-5,FALSE),"")</f>
        <v>고전압 상태(그리 높지 않은 고전압 상태에서는 출입문 작동에 문제가 없으나, 140Vdc 이상의 큰 전압이 인가될 경우, DCU의 PCB 기판이 손상될 수 있음.)</v>
      </c>
      <c r="L1115" t="str">
        <f>IFERROR(VLOOKUP(C1115,우진고장설명!$B$5:$M$315,COLUMN()-5,FALSE),"")</f>
        <v xml:space="preserve">차량으로부터 인가되는 공급전원이 125Vdc 이상
</v>
      </c>
      <c r="M1115" t="str">
        <f>IFERROR(VLOOKUP(C1115,우진고장설명!$B$5:$M$315,COLUMN()-5,FALSE),"")</f>
        <v>차량으로부터 인가되는 공급전원이 125Vdc 미만</v>
      </c>
      <c r="N1115" t="str">
        <f>IFERROR(VLOOKUP(C1115,우진고장설명!$B$5:$M$315,COLUMN()-5,FALSE),"")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115" t="s">
        <v>2787</v>
      </c>
      <c r="P1115" t="str">
        <f>IFERROR(VLOOKUP(C1115,우진고장설명!$B$5:$M$315,COLUMN()-5,FALSE),"")</f>
        <v>우진200량</v>
      </c>
    </row>
    <row r="1116" spans="1:16" x14ac:dyDescent="0.4">
      <c r="A1116">
        <v>1115</v>
      </c>
      <c r="B1116" s="13" t="s">
        <v>7308</v>
      </c>
      <c r="C1116" s="13">
        <f t="shared" si="17"/>
        <v>506</v>
      </c>
      <c r="D1116" s="14" t="s">
        <v>8463</v>
      </c>
      <c r="E1116" s="13" t="s">
        <v>3661</v>
      </c>
      <c r="F1116" s="13" t="s">
        <v>3034</v>
      </c>
      <c r="G1116" t="str">
        <f>IFERROR(VLOOKUP(C1116,우진고장설명!$B$5:$M$315,COLUMN()-5,FALSE),"")</f>
        <v>DCU-입력저전압</v>
      </c>
      <c r="H1116" t="str">
        <f>IFERROR(VLOOKUP(C1116,우진고장설명!$B$5:$M$315,COLUMN()-5,FALSE),"")</f>
        <v>W</v>
      </c>
      <c r="I1116" t="str">
        <f>IFERROR(VLOOKUP(C1116,우진고장설명!$B$5:$M$315,COLUMN()-5,FALSE),"")</f>
        <v>DCU</v>
      </c>
      <c r="J1116" t="str">
        <f>IFERROR(VLOOKUP(C1116,우진고장설명!$B$5:$M$315,COLUMN()-5,FALSE),"")</f>
        <v xml:space="preserve">DCU의 RS485 데이터 중 DCU-TCMS SD TEXT3의 Bit5 “Low Voltage”  신호가 “1”이 되면 검지
</v>
      </c>
      <c r="K1116" t="str">
        <f>IFERROR(VLOOKUP(C1116,우진고장설명!$B$5:$M$315,COLUMN()-5,FALSE),"")</f>
        <v>저전압상태(출입문 동작이 심하게 느려지거나 작동조차 안 될 수 있음.)</v>
      </c>
      <c r="L1116" t="str">
        <f>IFERROR(VLOOKUP(C1116,우진고장설명!$B$5:$M$315,COLUMN()-5,FALSE),"")</f>
        <v xml:space="preserve">차량으로부터 인가되는 공급전원이 70Vdc 이하
</v>
      </c>
      <c r="M1116" t="str">
        <f>IFERROR(VLOOKUP(C1116,우진고장설명!$B$5:$M$315,COLUMN()-5,FALSE),"")</f>
        <v>차량으로부터 인가되는 공급전원이 70Vdc 초과</v>
      </c>
      <c r="N1116" t="str">
        <f>IFERROR(VLOOKUP(C1116,우진고장설명!$B$5:$M$315,COLUMN()-5,FALSE),"")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116" t="s">
        <v>2787</v>
      </c>
      <c r="P1116" t="str">
        <f>IFERROR(VLOOKUP(C1116,우진고장설명!$B$5:$M$315,COLUMN()-5,FALSE),"")</f>
        <v>우진200량</v>
      </c>
    </row>
    <row r="1117" spans="1:16" x14ac:dyDescent="0.4">
      <c r="A1117">
        <v>1116</v>
      </c>
      <c r="B1117" s="13" t="s">
        <v>7310</v>
      </c>
      <c r="C1117" s="13">
        <f t="shared" si="17"/>
        <v>507</v>
      </c>
      <c r="D1117" s="14" t="s">
        <v>8465</v>
      </c>
      <c r="E1117" s="13" t="s">
        <v>3661</v>
      </c>
      <c r="F1117" s="13" t="s">
        <v>2837</v>
      </c>
      <c r="G1117" t="str">
        <f>IFERROR(VLOOKUP(C1117,우진고장설명!$B$5:$M$315,COLUMN()-5,FALSE),"")</f>
        <v>DCU-초기화 실패</v>
      </c>
      <c r="H1117" t="str">
        <f>IFERROR(VLOOKUP(C1117,우진고장설명!$B$5:$M$315,COLUMN()-5,FALSE),"")</f>
        <v>C</v>
      </c>
      <c r="I1117" t="str">
        <f>IFERROR(VLOOKUP(C1117,우진고장설명!$B$5:$M$315,COLUMN()-5,FALSE),"")</f>
        <v>DCU</v>
      </c>
      <c r="J1117" t="str">
        <f>IFERROR(VLOOKUP(C1117,우진고장설명!$B$5:$M$315,COLUMN()-5,FALSE),"")</f>
        <v xml:space="preserve">DCU의 RS485 데이터 중 DCU-TCMS SD TEXT4의 Bit5 “Calibration failure”  신호가 “1”이 되면 검지
</v>
      </c>
      <c r="K1117" t="str">
        <f>IFERROR(VLOOKUP(C1117,우진고장설명!$B$5:$M$315,COLUMN()-5,FALSE),"")</f>
        <v>초기화가 실패하여 정상적인 출임문 열림/닫힘이 불가능</v>
      </c>
      <c r="L1117" t="str">
        <f>IFERROR(VLOOKUP(C1117,우진고장설명!$B$5:$M$315,COLUMN()-5,FALSE),"")</f>
        <v xml:space="preserve">DCU 초기화 동작 중, 모터 고장, 장애물감지, 리미트 스위치 고장 등으로 인해 초기화를 완료하지 못하는 경우
</v>
      </c>
      <c r="M1117" t="str">
        <f>IFERROR(VLOOKUP(C1117,우진고장설명!$B$5:$M$315,COLUMN()-5,FALSE),"")</f>
        <v>초기화 실패를 야기한 고장코드를 확인하여 조치 후, 재닫힘 명령을 주거나 DCU 전원 reset</v>
      </c>
      <c r="N1117" t="str">
        <f>IFERROR(VLOOKUP(C1117,우진고장설명!$B$5:$M$315,COLUMN()-5,FALSE),"")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117" t="s">
        <v>2787</v>
      </c>
      <c r="P1117" t="str">
        <f>IFERROR(VLOOKUP(C1117,우진고장설명!$B$5:$M$315,COLUMN()-5,FALSE),"")</f>
        <v>우진200량</v>
      </c>
    </row>
    <row r="1118" spans="1:16" x14ac:dyDescent="0.4">
      <c r="A1118">
        <v>1117</v>
      </c>
      <c r="B1118" s="13" t="s">
        <v>7312</v>
      </c>
      <c r="C1118" s="13">
        <f t="shared" si="17"/>
        <v>508</v>
      </c>
      <c r="D1118" s="14" t="s">
        <v>8467</v>
      </c>
      <c r="E1118" s="13" t="s">
        <v>3661</v>
      </c>
      <c r="F1118" s="13" t="s">
        <v>2821</v>
      </c>
      <c r="G1118" t="str">
        <f>IFERROR(VLOOKUP(C1118,우진고장설명!$B$5:$M$315,COLUMN()-5,FALSE),"")</f>
        <v>DCU-출입문 모터/인코더 고장</v>
      </c>
      <c r="H1118" t="str">
        <f>IFERROR(VLOOKUP(C1118,우진고장설명!$B$5:$M$315,COLUMN()-5,FALSE),"")</f>
        <v>B</v>
      </c>
      <c r="I1118" t="str">
        <f>IFERROR(VLOOKUP(C1118,우진고장설명!$B$5:$M$315,COLUMN()-5,FALSE),"")</f>
        <v>DCU</v>
      </c>
      <c r="J1118" t="str">
        <f>IFERROR(VLOOKUP(C1118,우진고장설명!$B$5:$M$315,COLUMN()-5,FALSE),"")</f>
        <v xml:space="preserve">DCU의 RS485 데이터 중 DCU-TCMS SD TEXT4의 Bit4 “Motor / Encoder failure”  신호가 “1”이 되면
검지
</v>
      </c>
      <c r="K1118" t="str">
        <f>IFERROR(VLOOKUP(C1118,우진고장설명!$B$5:$M$315,COLUMN()-5,FALSE),"")</f>
        <v>출입문 정상동작 불가</v>
      </c>
      <c r="L1118" t="str">
        <f>IFERROR(VLOOKUP(C1118,우진고장설명!$B$5:$M$315,COLUMN()-5,FALSE),"")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118" t="str">
        <f>IFERROR(VLOOKUP(C1118,우진고장설명!$B$5:$M$315,COLUMN()-5,FALSE),"")</f>
        <v>모터/인코더 및 DCU가 정상 상태이고, 전기적 연결 상태가 정상</v>
      </c>
      <c r="N1118" t="str">
        <f>IFERROR(VLOOKUP(C1118,우진고장설명!$B$5:$M$315,COLUMN()-5,FALSE),"")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118" t="s">
        <v>2787</v>
      </c>
      <c r="P1118" t="str">
        <f>IFERROR(VLOOKUP(C1118,우진고장설명!$B$5:$M$315,COLUMN()-5,FALSE),"")</f>
        <v>우진200량</v>
      </c>
    </row>
    <row r="1119" spans="1:16" x14ac:dyDescent="0.4">
      <c r="A1119">
        <v>1118</v>
      </c>
      <c r="B1119" s="13" t="s">
        <v>7313</v>
      </c>
      <c r="C1119" s="13">
        <f t="shared" si="17"/>
        <v>509</v>
      </c>
      <c r="D1119" s="14" t="s">
        <v>8469</v>
      </c>
      <c r="E1119" s="13" t="s">
        <v>3661</v>
      </c>
      <c r="F1119" s="13" t="s">
        <v>2837</v>
      </c>
      <c r="G1119" t="str">
        <f>IFERROR(VLOOKUP(C1119,우진고장설명!$B$5:$M$315,COLUMN()-5,FALSE),"")</f>
        <v>DCU-출입문 잠김 리미트 스위치 고장</v>
      </c>
      <c r="H1119" t="str">
        <f>IFERROR(VLOOKUP(C1119,우진고장설명!$B$5:$M$315,COLUMN()-5,FALSE),"")</f>
        <v>C</v>
      </c>
      <c r="I1119" t="str">
        <f>IFERROR(VLOOKUP(C1119,우진고장설명!$B$5:$M$315,COLUMN()-5,FALSE),"")</f>
        <v>DCU</v>
      </c>
      <c r="J1119" t="str">
        <f>IFERROR(VLOOKUP(C1119,우진고장설명!$B$5:$M$315,COLUMN()-5,FALSE),"")</f>
        <v xml:space="preserve">DCU의 RS485 데이터 중 DCU-TCMS SD TEXT4의 Bit1 “DLS Failure”  신호가 “1”이 되면 검지
</v>
      </c>
      <c r="K1119" t="str">
        <f>IFERROR(VLOOKUP(C1119,우진고장설명!$B$5:$M$315,COLUMN()-5,FALSE),"")</f>
        <v>출입문 잠김 상태 확인 불가</v>
      </c>
      <c r="L1119" t="str">
        <f>IFERROR(VLOOKUP(C1119,우진고장설명!$B$5:$M$315,COLUMN()-5,FALSE),"")</f>
        <v xml:space="preserve">
1) 출입문이 열림 상태에서 DLS가 작동되어 있는 경우
2) 출입문이 닫힘 상태에서 DLS가 작동되지 않은 경우
</v>
      </c>
      <c r="M1119" t="str">
        <f>IFERROR(VLOOKUP(C1119,우진고장설명!$B$5:$M$315,COLUMN()-5,FALSE),"")</f>
        <v>전기적 결선상태가 양호하고, 출입문 열림 닫힘 시, DLS가 정상적으로 작동</v>
      </c>
      <c r="N1119" t="str">
        <f>IFERROR(VLOOKUP(C1119,우진고장설명!$B$5:$M$315,COLUMN()-5,FALSE),"")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119" t="s">
        <v>2787</v>
      </c>
      <c r="P1119" t="str">
        <f>IFERROR(VLOOKUP(C1119,우진고장설명!$B$5:$M$315,COLUMN()-5,FALSE),"")</f>
        <v>우진200량</v>
      </c>
    </row>
    <row r="1120" spans="1:16" x14ac:dyDescent="0.4">
      <c r="A1120">
        <v>1119</v>
      </c>
      <c r="B1120" s="13" t="s">
        <v>7314</v>
      </c>
      <c r="C1120" s="13">
        <f t="shared" si="17"/>
        <v>510</v>
      </c>
      <c r="D1120" s="14" t="s">
        <v>11553</v>
      </c>
      <c r="E1120" s="13" t="s">
        <v>3661</v>
      </c>
      <c r="F1120" s="13" t="s">
        <v>2837</v>
      </c>
      <c r="G1120" t="str">
        <f>IFERROR(VLOOKUP(C1120,우진고장설명!$B$5:$M$315,COLUMN()-5,FALSE),"")</f>
        <v>DCU-출입문 닫힘 리미트 스위치1 고장</v>
      </c>
      <c r="H1120" t="str">
        <f>IFERROR(VLOOKUP(C1120,우진고장설명!$B$5:$M$315,COLUMN()-5,FALSE),"")</f>
        <v>C</v>
      </c>
      <c r="I1120" t="str">
        <f>IFERROR(VLOOKUP(C1120,우진고장설명!$B$5:$M$315,COLUMN()-5,FALSE),"")</f>
        <v>DCU</v>
      </c>
      <c r="J1120" t="str">
        <f>IFERROR(VLOOKUP(C1120,우진고장설명!$B$5:$M$315,COLUMN()-5,FALSE),"")</f>
        <v xml:space="preserve">DCU의 RS485 데이터 중 DCU-TCMS SD TEXT4의 Bit3 “DCS1 Failure(Leftt)” 신호가 “1”이 되면 검지
</v>
      </c>
      <c r="K1120" t="str">
        <f>IFERROR(VLOOKUP(C1120,우진고장설명!$B$5:$M$315,COLUMN()-5,FALSE),"")</f>
        <v>출입문 왼쪽 판넬 닫힘 상태 확인 불가</v>
      </c>
      <c r="L1120" t="str">
        <f>IFERROR(VLOOKUP(C1120,우진고장설명!$B$5:$M$315,COLUMN()-5,FALSE),"")</f>
        <v xml:space="preserve">
1) 출입문이 열림 상태에서 DCS1이 작동되어 있는 경우
2) 출입문이 닫힘 상태에서 DCS1이 작동되지 않은 경우
</v>
      </c>
      <c r="M1120" t="str">
        <f>IFERROR(VLOOKUP(C1120,우진고장설명!$B$5:$M$315,COLUMN()-5,FALSE),"")</f>
        <v>전기적 결선상태가 양호하고, 출입문 열림 닫힘 시, DCS1이 정상적으로 작동</v>
      </c>
      <c r="N1120" t="str">
        <f>IFERROR(VLOOKUP(C1120,우진고장설명!$B$5:$M$315,COLUMN()-5,FALSE),"")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120" t="s">
        <v>2787</v>
      </c>
      <c r="P1120" t="str">
        <f>IFERROR(VLOOKUP(C1120,우진고장설명!$B$5:$M$315,COLUMN()-5,FALSE),"")</f>
        <v>우진200량</v>
      </c>
    </row>
    <row r="1121" spans="1:16" x14ac:dyDescent="0.4">
      <c r="A1121">
        <v>1120</v>
      </c>
      <c r="B1121" s="13" t="s">
        <v>7315</v>
      </c>
      <c r="C1121" s="13">
        <f t="shared" si="17"/>
        <v>511</v>
      </c>
      <c r="D1121" s="14" t="s">
        <v>8472</v>
      </c>
      <c r="E1121" s="13" t="s">
        <v>3661</v>
      </c>
      <c r="F1121" s="13" t="s">
        <v>2837</v>
      </c>
      <c r="G1121" t="str">
        <f>IFERROR(VLOOKUP(C1121,우진고장설명!$B$5:$M$315,COLUMN()-5,FALSE),"")</f>
        <v>DCU-출입문 닫힘 리미트 스위치2 고장</v>
      </c>
      <c r="H1121" t="str">
        <f>IFERROR(VLOOKUP(C1121,우진고장설명!$B$5:$M$315,COLUMN()-5,FALSE),"")</f>
        <v>C</v>
      </c>
      <c r="I1121" t="str">
        <f>IFERROR(VLOOKUP(C1121,우진고장설명!$B$5:$M$315,COLUMN()-5,FALSE),"")</f>
        <v>DCU</v>
      </c>
      <c r="J1121" t="str">
        <f>IFERROR(VLOOKUP(C1121,우진고장설명!$B$5:$M$315,COLUMN()-5,FALSE),"")</f>
        <v xml:space="preserve">DCU의 RS485 데이터 중 DCU-TCMS SD TEXT4의 Bit2 “DCS2 Failure(Right)” 신호가 “1”이 되면 검지
</v>
      </c>
      <c r="K1121" t="str">
        <f>IFERROR(VLOOKUP(C1121,우진고장설명!$B$5:$M$315,COLUMN()-5,FALSE),"")</f>
        <v>출입문 오른쪽 판넬 닫힘 상태 확인 불가</v>
      </c>
      <c r="L1121" t="str">
        <f>IFERROR(VLOOKUP(C1121,우진고장설명!$B$5:$M$315,COLUMN()-5,FALSE),"")</f>
        <v xml:space="preserve">
1) 출입문이 열림 상태에서 DCS2가 작동되어 있는 경우
2) 출입문이 닫힘 상태에서 DCS2가 작동되지 않은 경우
</v>
      </c>
      <c r="M1121" t="str">
        <f>IFERROR(VLOOKUP(C1121,우진고장설명!$B$5:$M$315,COLUMN()-5,FALSE),"")</f>
        <v>전기적 결선상태가 양호하고, 출입문 열림 닫힘 시, DCS2가 정상적으로 작동</v>
      </c>
      <c r="N1121" t="str">
        <f>IFERROR(VLOOKUP(C1121,우진고장설명!$B$5:$M$315,COLUMN()-5,FALSE),"")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121" t="s">
        <v>2787</v>
      </c>
      <c r="P1121" t="str">
        <f>IFERROR(VLOOKUP(C1121,우진고장설명!$B$5:$M$315,COLUMN()-5,FALSE),"")</f>
        <v>우진200량</v>
      </c>
    </row>
    <row r="1122" spans="1:16" x14ac:dyDescent="0.4">
      <c r="A1122">
        <v>1121</v>
      </c>
      <c r="B1122" s="13" t="s">
        <v>7317</v>
      </c>
      <c r="C1122" s="13">
        <f t="shared" si="17"/>
        <v>512</v>
      </c>
      <c r="D1122" s="14" t="s">
        <v>8474</v>
      </c>
      <c r="E1122" s="13" t="s">
        <v>3661</v>
      </c>
      <c r="F1122" s="13" t="s">
        <v>2837</v>
      </c>
      <c r="G1122" t="str">
        <f>IFERROR(VLOOKUP(C1122,우진고장설명!$B$5:$M$315,COLUMN()-5,FALSE),"")</f>
        <v>DCU-파라미터 로딩 실패</v>
      </c>
      <c r="H1122" t="str">
        <f>IFERROR(VLOOKUP(C1122,우진고장설명!$B$5:$M$315,COLUMN()-5,FALSE),"")</f>
        <v>C</v>
      </c>
      <c r="I1122" t="str">
        <f>IFERROR(VLOOKUP(C1122,우진고장설명!$B$5:$M$315,COLUMN()-5,FALSE),"")</f>
        <v>DCU</v>
      </c>
      <c r="J1122" t="str">
        <f>IFERROR(VLOOKUP(C1122,우진고장설명!$B$5:$M$315,COLUMN()-5,FALSE),"")</f>
        <v xml:space="preserve">DCU의 RS485 데이터 중 DCU-TCMS SD TEXT4의 Bit6 “Paraneter error”  신호가 “1”이 되면 검지
</v>
      </c>
      <c r="K1122" t="str">
        <f>IFERROR(VLOOKUP(C1122,우진고장설명!$B$5:$M$315,COLUMN()-5,FALSE),"")</f>
        <v>Parametererror 현시(출입문은 정상작동 가능)</v>
      </c>
      <c r="L1122" t="str">
        <f>IFERROR(VLOOKUP(C1122,우진고장설명!$B$5:$M$315,COLUMN()-5,FALSE),"")</f>
        <v xml:space="preserve">DCU 자체 내의 EEPROM으로부터 parameter데이터 로딩 실패
</v>
      </c>
      <c r="M1122" t="str">
        <f>IFERROR(VLOOKUP(C1122,우진고장설명!$B$5:$M$315,COLUMN()-5,FALSE),"")</f>
        <v>DCU의 EEPROM에서 parameter 로딩 완료</v>
      </c>
      <c r="N1122" t="str">
        <f>IFERROR(VLOOKUP(C1122,우진고장설명!$B$5:$M$315,COLUMN()-5,FALSE),"")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122" t="s">
        <v>2787</v>
      </c>
      <c r="P1122" t="str">
        <f>IFERROR(VLOOKUP(C1122,우진고장설명!$B$5:$M$315,COLUMN()-5,FALSE),"")</f>
        <v>우진200량</v>
      </c>
    </row>
    <row r="1123" spans="1:16" x14ac:dyDescent="0.4">
      <c r="A1123">
        <v>1122</v>
      </c>
      <c r="B1123" s="13" t="s">
        <v>7319</v>
      </c>
      <c r="C1123" s="13">
        <f t="shared" si="17"/>
        <v>513</v>
      </c>
      <c r="D1123" s="14" t="s">
        <v>8476</v>
      </c>
      <c r="E1123" s="13" t="s">
        <v>3661</v>
      </c>
      <c r="F1123" s="13" t="s">
        <v>2837</v>
      </c>
      <c r="G1123" t="str">
        <f>IFERROR(VLOOKUP(C1123,우진고장설명!$B$5:$M$315,COLUMN()-5,FALSE),"")</f>
        <v>DCU-모듈 상태체크 에러</v>
      </c>
      <c r="H1123" t="str">
        <f>IFERROR(VLOOKUP(C1123,우진고장설명!$B$5:$M$315,COLUMN()-5,FALSE),"")</f>
        <v>C</v>
      </c>
      <c r="I1123" t="str">
        <f>IFERROR(VLOOKUP(C1123,우진고장설명!$B$5:$M$315,COLUMN()-5,FALSE),"")</f>
        <v>DCU</v>
      </c>
      <c r="J1123" t="str">
        <f>IFERROR(VLOOKUP(C1123,우진고장설명!$B$5:$M$315,COLUMN()-5,FALSE),"")</f>
        <v xml:space="preserve">DCU의 RS485 데이터 중 DCU-TCMS SD TEXT5의 Bit1 “Module check error” 신호가 “1”이 되면 검지
</v>
      </c>
      <c r="K1123" t="str">
        <f>IFERROR(VLOOKUP(C1123,우진고장설명!$B$5:$M$315,COLUMN()-5,FALSE),"")</f>
        <v>Modulecheckerror현시(출입문은 정상작동가능)</v>
      </c>
      <c r="L1123" t="str">
        <f>IFERROR(VLOOKUP(C1123,우진고장설명!$B$5:$M$315,COLUMN()-5,FALSE),"")</f>
        <v xml:space="preserve">2중계 DCU의 ‘A’ 모듈과 ‘B’ 모듈 간, 상태 체크 기능에 이상이 생긴 경우 고장 발생
</v>
      </c>
      <c r="M1123" t="str">
        <f>IFERROR(VLOOKUP(C1123,우진고장설명!$B$5:$M$315,COLUMN()-5,FALSE),"")</f>
        <v>DCU의 ‘A' 모듈과 ‘B' 모듈 간, 상태 체크 정상</v>
      </c>
      <c r="N1123" t="str">
        <f>IFERROR(VLOOKUP(C1123,우진고장설명!$B$5:$M$315,COLUMN()-5,FALSE),"")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123" t="s">
        <v>2787</v>
      </c>
      <c r="P1123" t="str">
        <f>IFERROR(VLOOKUP(C1123,우진고장설명!$B$5:$M$315,COLUMN()-5,FALSE),"")</f>
        <v>우진200량</v>
      </c>
    </row>
    <row r="1124" spans="1:16" x14ac:dyDescent="0.4">
      <c r="A1124">
        <v>1123</v>
      </c>
      <c r="B1124" s="13" t="s">
        <v>7321</v>
      </c>
      <c r="C1124" s="13">
        <f t="shared" si="17"/>
        <v>514</v>
      </c>
      <c r="D1124" s="14" t="s">
        <v>8478</v>
      </c>
      <c r="E1124" s="13" t="s">
        <v>3661</v>
      </c>
      <c r="F1124" s="13" t="s">
        <v>2837</v>
      </c>
      <c r="G1124" t="str">
        <f>IFERROR(VLOOKUP(C1124,우진고장설명!$B$5:$M$315,COLUMN()-5,FALSE),"")</f>
        <v>DCU-출입문 닫힘시간 초과</v>
      </c>
      <c r="H1124" t="str">
        <f>IFERROR(VLOOKUP(C1124,우진고장설명!$B$5:$M$315,COLUMN()-5,FALSE),"")</f>
        <v>C</v>
      </c>
      <c r="I1124" t="str">
        <f>IFERROR(VLOOKUP(C1124,우진고장설명!$B$5:$M$315,COLUMN()-5,FALSE),"")</f>
        <v>DCU</v>
      </c>
      <c r="J1124" t="str">
        <f>IFERROR(VLOOKUP(C1124,우진고장설명!$B$5:$M$315,COLUMN()-5,FALSE),"")</f>
        <v xml:space="preserve">DCU의 RS485 데이터 중 DCU-TCMS SD TEXT5의 Bit2 “Close time out”  신호가 “1”이 되면 검지
</v>
      </c>
      <c r="K1124" t="str">
        <f>IFERROR(VLOOKUP(C1124,우진고장설명!$B$5:$M$315,COLUMN()-5,FALSE),"")</f>
        <v>Closetimeout 현시(출입문은 정상작동가능)</v>
      </c>
      <c r="L1124" t="str">
        <f>IFERROR(VLOOKUP(C1124,우진고장설명!$B$5:$M$315,COLUMN()-5,FALSE),"")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124" t="str">
        <f>IFERROR(VLOOKUP(C1124,우진고장설명!$B$5:$M$315,COLUMN()-5,FALSE),"")</f>
        <v>출입문이 7초 이내에 닫힘 완료</v>
      </c>
      <c r="N1124" t="str">
        <f>IFERROR(VLOOKUP(C1124,우진고장설명!$B$5:$M$315,COLUMN()-5,FALSE),"")</f>
        <v>1) 출입문 구동부, 바닥면, 포켓 또는 개구부 사이에 이물질이 끼어 있는지 확인하여 조치한다.
2) 차량 운전실의 ‘장애물 바이패스' 스위치가 작동된 상태인지 확인하고, OFF 한다.</v>
      </c>
      <c r="O1124" t="s">
        <v>2787</v>
      </c>
      <c r="P1124" t="str">
        <f>IFERROR(VLOOKUP(C1124,우진고장설명!$B$5:$M$315,COLUMN()-5,FALSE),"")</f>
        <v>우진200량</v>
      </c>
    </row>
    <row r="1125" spans="1:16" x14ac:dyDescent="0.4">
      <c r="A1125">
        <v>1124</v>
      </c>
      <c r="B1125" s="13" t="s">
        <v>7323</v>
      </c>
      <c r="C1125" s="13">
        <f t="shared" si="17"/>
        <v>515</v>
      </c>
      <c r="D1125" s="14" t="s">
        <v>8480</v>
      </c>
      <c r="E1125" s="13" t="s">
        <v>3661</v>
      </c>
      <c r="F1125" s="13" t="s">
        <v>2837</v>
      </c>
      <c r="G1125" t="str">
        <f>IFERROR(VLOOKUP(C1125,우진고장설명!$B$5:$M$315,COLUMN()-5,FALSE),"")</f>
        <v>DCU-출입문 열림시간 초과</v>
      </c>
      <c r="H1125" t="str">
        <f>IFERROR(VLOOKUP(C1125,우진고장설명!$B$5:$M$315,COLUMN()-5,FALSE),"")</f>
        <v>C</v>
      </c>
      <c r="I1125" t="str">
        <f>IFERROR(VLOOKUP(C1125,우진고장설명!$B$5:$M$315,COLUMN()-5,FALSE),"")</f>
        <v>DCU</v>
      </c>
      <c r="J1125" t="str">
        <f>IFERROR(VLOOKUP(C1125,우진고장설명!$B$5:$M$315,COLUMN()-5,FALSE),"")</f>
        <v xml:space="preserve">DCU의 RS485 데이터 중 DCU-TCMS SD TEXT5의 Bit3 “Open time out”  신호가 “1”이 되면 검지
</v>
      </c>
      <c r="K1125" t="str">
        <f>IFERROR(VLOOKUP(C1125,우진고장설명!$B$5:$M$315,COLUMN()-5,FALSE),"")</f>
        <v>Closetimeout 현시(출입문은 정상작동가능)</v>
      </c>
      <c r="L1125" t="str">
        <f>IFERROR(VLOOKUP(C1125,우진고장설명!$B$5:$M$315,COLUMN()-5,FALSE),"")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125" t="str">
        <f>IFERROR(VLOOKUP(C1125,우진고장설명!$B$5:$M$315,COLUMN()-5,FALSE),"")</f>
        <v>출입문이 6초 이내에 열림 완료</v>
      </c>
      <c r="N1125" t="str">
        <f>IFERROR(VLOOKUP(C1125,우진고장설명!$B$5:$M$315,COLUMN()-5,FALSE),"")</f>
        <v>1) 출입문 구동부, 바닥면, 포켓 또는 개구부 사이에 이물질이 끼어 있는지 확인하여 조치한다.
2) 차량 운전실의 ‘장애물 바이패스' 스위치가 작동된 상태인지 확인하고, OFF 한다.</v>
      </c>
      <c r="O1125" t="s">
        <v>2787</v>
      </c>
      <c r="P1125" t="str">
        <f>IFERROR(VLOOKUP(C1125,우진고장설명!$B$5:$M$315,COLUMN()-5,FALSE),"")</f>
        <v>우진200량</v>
      </c>
    </row>
    <row r="1126" spans="1:16" x14ac:dyDescent="0.4">
      <c r="A1126">
        <v>1125</v>
      </c>
      <c r="B1126" s="13" t="s">
        <v>7325</v>
      </c>
      <c r="C1126" s="13">
        <f t="shared" si="17"/>
        <v>516</v>
      </c>
      <c r="D1126" s="14" t="s">
        <v>8482</v>
      </c>
      <c r="E1126" s="13" t="s">
        <v>3661</v>
      </c>
      <c r="F1126" s="13" t="s">
        <v>2837</v>
      </c>
      <c r="G1126" t="str">
        <f>IFERROR(VLOOKUP(C1126,우진고장설명!$B$5:$M$315,COLUMN()-5,FALSE),"")</f>
        <v>DCU-출입문 장애물로 인한 닫힘 실패</v>
      </c>
      <c r="H1126" t="str">
        <f>IFERROR(VLOOKUP(C1126,우진고장설명!$B$5:$M$315,COLUMN()-5,FALSE),"")</f>
        <v>C</v>
      </c>
      <c r="I1126" t="str">
        <f>IFERROR(VLOOKUP(C1126,우진고장설명!$B$5:$M$315,COLUMN()-5,FALSE),"")</f>
        <v>DCU</v>
      </c>
      <c r="J1126" t="str">
        <f>IFERROR(VLOOKUP(C1126,우진고장설명!$B$5:$M$315,COLUMN()-5,FALSE),"")</f>
        <v xml:space="preserve">DCU의 RS485 데이터 중 DCU-TCMS SD TEXT5의 Bit4 “Close failure due to obstacle” 신호가 “1”이 되면 검지
</v>
      </c>
      <c r="K1126" t="str">
        <f>IFERROR(VLOOKUP(C1126,우진고장설명!$B$5:$M$315,COLUMN()-5,FALSE),"")</f>
        <v>3회 재열림 및 재닫힘을 시도한 후, 출입문 완전 열림 상태로 대기</v>
      </c>
      <c r="L1126" t="str">
        <f>IFERROR(VLOOKUP(C1126,우진고장설명!$B$5:$M$315,COLUMN()-5,FALSE),"")</f>
        <v xml:space="preserve">도어 닫힘 중 3회 장애물감지로 인해 닫힘 완료 실패(물리적 장애물, 기구 부품 불량, DCU 불량)
</v>
      </c>
      <c r="M1126" t="str">
        <f>IFERROR(VLOOKUP(C1126,우진고장설명!$B$5:$M$315,COLUMN()-5,FALSE),"")</f>
        <v>출입문 닫힘 시, 장애물 감지 없이 닫힘 완료</v>
      </c>
      <c r="N1126" t="str">
        <f>IFERROR(VLOOKUP(C1126,우진고장설명!$B$5:$M$315,COLUMN()-5,FALSE),"")</f>
        <v>1) 출입문 구동부, 바닥면, 포켓 또는 개구부 사이에 이물질이 끼어 있는지 확인하여 조치한다.
2) 위 조치 후에도 문제가 지속될 경우, DCU를 교체한다.</v>
      </c>
      <c r="O1126" t="s">
        <v>2787</v>
      </c>
      <c r="P1126" t="str">
        <f>IFERROR(VLOOKUP(C1126,우진고장설명!$B$5:$M$315,COLUMN()-5,FALSE),"")</f>
        <v>우진200량</v>
      </c>
    </row>
    <row r="1127" spans="1:16" x14ac:dyDescent="0.4">
      <c r="A1127">
        <v>1126</v>
      </c>
      <c r="B1127" s="13" t="s">
        <v>7327</v>
      </c>
      <c r="C1127" s="13">
        <f t="shared" si="17"/>
        <v>517</v>
      </c>
      <c r="D1127" s="14" t="s">
        <v>8484</v>
      </c>
      <c r="E1127" s="13" t="s">
        <v>3661</v>
      </c>
      <c r="F1127" s="13" t="s">
        <v>2837</v>
      </c>
      <c r="G1127" t="str">
        <f>IFERROR(VLOOKUP(C1127,우진고장설명!$B$5:$M$315,COLUMN()-5,FALSE),"")</f>
        <v>DCU-출입문 장애물로 인한 열림 실패</v>
      </c>
      <c r="H1127" t="str">
        <f>IFERROR(VLOOKUP(C1127,우진고장설명!$B$5:$M$315,COLUMN()-5,FALSE),"")</f>
        <v>C</v>
      </c>
      <c r="I1127" t="str">
        <f>IFERROR(VLOOKUP(C1127,우진고장설명!$B$5:$M$315,COLUMN()-5,FALSE),"")</f>
        <v>DCU</v>
      </c>
      <c r="J1127" t="str">
        <f>IFERROR(VLOOKUP(C1127,우진고장설명!$B$5:$M$315,COLUMN()-5,FALSE),"")</f>
        <v xml:space="preserve">DCU의 RS485 데이터 중 DCU-TCMS SD TEXT5의 Bit4 “Open failure due to obstacle” 신호가 “1”이 되면 검지
</v>
      </c>
      <c r="K1127" t="str">
        <f>IFERROR(VLOOKUP(C1127,우진고장설명!$B$5:$M$315,COLUMN()-5,FALSE),"")</f>
        <v>3회 재닫힘 및 재열림을 시도한 후, 출입문 완전 닫힘 상태로 대기</v>
      </c>
      <c r="L1127" t="str">
        <f>IFERROR(VLOOKUP(C1127,우진고장설명!$B$5:$M$315,COLUMN()-5,FALSE),"")</f>
        <v xml:space="preserve">도어열림 중 3회 장애물감지로 인해 열림 완료 실패(물리적 장애물, 기구 부품 불량, DCU 불량)
</v>
      </c>
      <c r="M1127" t="str">
        <f>IFERROR(VLOOKUP(C1127,우진고장설명!$B$5:$M$315,COLUMN()-5,FALSE),"")</f>
        <v>출입문 열림 시, 장애물감지 없이 열림 완료</v>
      </c>
      <c r="N1127" t="str">
        <f>IFERROR(VLOOKUP(C1127,우진고장설명!$B$5:$M$315,COLUMN()-5,FALSE),"")</f>
        <v>1) 출입문 구동부, 바닥면, 포켓 또는 개구부 사이에 이물질이 끼어 있는지 확인하여 조치한다.
2) 위 조치 후에도 문제가 지속될 경우, DCU를 교체한다.</v>
      </c>
      <c r="O1127" t="s">
        <v>2787</v>
      </c>
      <c r="P1127" t="str">
        <f>IFERROR(VLOOKUP(C1127,우진고장설명!$B$5:$M$315,COLUMN()-5,FALSE),"")</f>
        <v>우진200량</v>
      </c>
    </row>
    <row r="1128" spans="1:16" x14ac:dyDescent="0.4">
      <c r="A1128">
        <v>1127</v>
      </c>
      <c r="B1128" s="13" t="s">
        <v>7302</v>
      </c>
      <c r="C1128" s="13">
        <f t="shared" si="17"/>
        <v>500</v>
      </c>
      <c r="D1128" s="14" t="s">
        <v>3933</v>
      </c>
      <c r="E1128" s="13" t="s">
        <v>3661</v>
      </c>
      <c r="F1128" s="13" t="s">
        <v>2837</v>
      </c>
      <c r="G1128" t="str">
        <f>IFERROR(VLOOKUP(C1128,우진고장설명!$B$5:$M$315,COLUMN()-5,FALSE),"")</f>
        <v>DCU 통신고장</v>
      </c>
      <c r="H1128" t="str">
        <f>IFERROR(VLOOKUP(C1128,우진고장설명!$B$5:$M$315,COLUMN()-5,FALSE),"")</f>
        <v>C</v>
      </c>
      <c r="I1128" t="str">
        <f>IFERROR(VLOOKUP(C1128,우진고장설명!$B$5:$M$315,COLUMN()-5,FALSE),"")</f>
        <v>DCU</v>
      </c>
      <c r="J1128" t="str">
        <f>IFERROR(VLOOKUP(C1128,우진고장설명!$B$5:$M$315,COLUMN()-5,FALSE),"")</f>
        <v xml:space="preserve">DCU와 TCMS 간 RS485 통신고장이 검지되면 발생
</v>
      </c>
      <c r="K1128" t="str">
        <f>IFERROR(VLOOKUP(C1128,우진고장설명!$B$5:$M$315,COLUMN()-5,FALSE),"")</f>
        <v>정상적으로 출입문을 취급했음에도 불구하고, 화면상 출입문의 개폐상태 등의 변화가 없음.</v>
      </c>
      <c r="L1128" t="str">
        <f>IFERROR(VLOOKUP(C1128,우진고장설명!$B$5:$M$315,COLUMN()-5,FALSE),"")</f>
        <v xml:space="preserve">
1) DCU 전원 CB OFF
2) 통신연결 불량
3) 해당 DCU가 검수요원에 의해 firmware 업데이트 중인 경우
</v>
      </c>
      <c r="M1128" t="str">
        <f>IFERROR(VLOOKUP(C1128,우진고장설명!$B$5:$M$315,COLUMN()-5,FALSE),"")</f>
        <v>해당 차량의 DCU 및 CU/TU의 전원이 정상상태이고, 통신 라인 연결 상태가 정상</v>
      </c>
      <c r="N1128" t="str">
        <f>IFERROR(VLOOKUP(C1128,우진고장설명!$B$5:$M$315,COLUMN()-5,FALSE),"")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128" t="s">
        <v>2787</v>
      </c>
      <c r="P1128" t="str">
        <f>IFERROR(VLOOKUP(C1128,우진고장설명!$B$5:$M$315,COLUMN()-5,FALSE),"")</f>
        <v>우진200량</v>
      </c>
    </row>
    <row r="1129" spans="1:16" x14ac:dyDescent="0.4">
      <c r="A1129">
        <v>1128</v>
      </c>
      <c r="B1129" s="13" t="s">
        <v>7303</v>
      </c>
      <c r="C1129" s="13">
        <f t="shared" si="17"/>
        <v>501</v>
      </c>
      <c r="D1129" s="14" t="s">
        <v>8487</v>
      </c>
      <c r="E1129" s="13" t="s">
        <v>3661</v>
      </c>
      <c r="F1129" s="13" t="s">
        <v>3034</v>
      </c>
      <c r="G1129" t="str">
        <f>IFERROR(VLOOKUP(C1129,우진고장설명!$B$5:$M$315,COLUMN()-5,FALSE),"")</f>
        <v/>
      </c>
      <c r="H1129" t="str">
        <f>IFERROR(VLOOKUP(C1129,우진고장설명!$B$5:$M$315,COLUMN()-5,FALSE),"")</f>
        <v/>
      </c>
      <c r="I1129" t="str">
        <f>IFERROR(VLOOKUP(C1129,우진고장설명!$B$5:$M$315,COLUMN()-5,FALSE),"")</f>
        <v/>
      </c>
      <c r="J1129" t="str">
        <f>IFERROR(VLOOKUP(C1129,우진고장설명!$B$5:$M$315,COLUMN()-5,FALSE),"")</f>
        <v/>
      </c>
      <c r="K1129" t="str">
        <f>IFERROR(VLOOKUP(C1129,우진고장설명!$B$5:$M$315,COLUMN()-5,FALSE),"")</f>
        <v/>
      </c>
      <c r="L1129" t="str">
        <f>IFERROR(VLOOKUP(C1129,우진고장설명!$B$5:$M$315,COLUMN()-5,FALSE),"")</f>
        <v/>
      </c>
      <c r="M1129" t="str">
        <f>IFERROR(VLOOKUP(C1129,우진고장설명!$B$5:$M$315,COLUMN()-5,FALSE),"")</f>
        <v/>
      </c>
      <c r="N1129" t="str">
        <f>IFERROR(VLOOKUP(C1129,우진고장설명!$B$5:$M$315,COLUMN()-5,FALSE),"")</f>
        <v/>
      </c>
      <c r="O1129" t="s">
        <v>2787</v>
      </c>
      <c r="P1129" t="str">
        <f>IFERROR(VLOOKUP(C1129,우진고장설명!$B$5:$M$315,COLUMN()-5,FALSE),"")</f>
        <v/>
      </c>
    </row>
    <row r="1130" spans="1:16" x14ac:dyDescent="0.4">
      <c r="A1130">
        <v>1129</v>
      </c>
      <c r="B1130" s="13" t="s">
        <v>7304</v>
      </c>
      <c r="C1130" s="13">
        <f t="shared" si="17"/>
        <v>502</v>
      </c>
      <c r="D1130" s="14" t="s">
        <v>8489</v>
      </c>
      <c r="E1130" s="13" t="s">
        <v>3661</v>
      </c>
      <c r="F1130" s="13" t="s">
        <v>3034</v>
      </c>
      <c r="G1130" t="str">
        <f>IFERROR(VLOOKUP(C1130,우진고장설명!$B$5:$M$315,COLUMN()-5,FALSE),"")</f>
        <v/>
      </c>
      <c r="H1130" t="str">
        <f>IFERROR(VLOOKUP(C1130,우진고장설명!$B$5:$M$315,COLUMN()-5,FALSE),"")</f>
        <v/>
      </c>
      <c r="I1130" t="str">
        <f>IFERROR(VLOOKUP(C1130,우진고장설명!$B$5:$M$315,COLUMN()-5,FALSE),"")</f>
        <v/>
      </c>
      <c r="J1130" t="str">
        <f>IFERROR(VLOOKUP(C1130,우진고장설명!$B$5:$M$315,COLUMN()-5,FALSE),"")</f>
        <v/>
      </c>
      <c r="K1130" t="str">
        <f>IFERROR(VLOOKUP(C1130,우진고장설명!$B$5:$M$315,COLUMN()-5,FALSE),"")</f>
        <v/>
      </c>
      <c r="L1130" t="str">
        <f>IFERROR(VLOOKUP(C1130,우진고장설명!$B$5:$M$315,COLUMN()-5,FALSE),"")</f>
        <v/>
      </c>
      <c r="M1130" t="str">
        <f>IFERROR(VLOOKUP(C1130,우진고장설명!$B$5:$M$315,COLUMN()-5,FALSE),"")</f>
        <v/>
      </c>
      <c r="N1130" t="str">
        <f>IFERROR(VLOOKUP(C1130,우진고장설명!$B$5:$M$315,COLUMN()-5,FALSE),"")</f>
        <v/>
      </c>
      <c r="O1130" t="s">
        <v>2787</v>
      </c>
      <c r="P1130" t="str">
        <f>IFERROR(VLOOKUP(C1130,우진고장설명!$B$5:$M$315,COLUMN()-5,FALSE),"")</f>
        <v/>
      </c>
    </row>
    <row r="1131" spans="1:16" x14ac:dyDescent="0.4">
      <c r="A1131">
        <v>1130</v>
      </c>
      <c r="B1131" s="13" t="s">
        <v>7305</v>
      </c>
      <c r="C1131" s="13">
        <f t="shared" si="17"/>
        <v>503</v>
      </c>
      <c r="D1131" s="14" t="s">
        <v>8491</v>
      </c>
      <c r="E1131" s="13" t="s">
        <v>3661</v>
      </c>
      <c r="F1131" s="13" t="s">
        <v>2821</v>
      </c>
      <c r="G1131" t="str">
        <f>IFERROR(VLOOKUP(C1131,우진고장설명!$B$5:$M$315,COLUMN()-5,FALSE),"")</f>
        <v/>
      </c>
      <c r="H1131" t="str">
        <f>IFERROR(VLOOKUP(C1131,우진고장설명!$B$5:$M$315,COLUMN()-5,FALSE),"")</f>
        <v/>
      </c>
      <c r="I1131" t="str">
        <f>IFERROR(VLOOKUP(C1131,우진고장설명!$B$5:$M$315,COLUMN()-5,FALSE),"")</f>
        <v/>
      </c>
      <c r="J1131" t="str">
        <f>IFERROR(VLOOKUP(C1131,우진고장설명!$B$5:$M$315,COLUMN()-5,FALSE),"")</f>
        <v/>
      </c>
      <c r="K1131" t="str">
        <f>IFERROR(VLOOKUP(C1131,우진고장설명!$B$5:$M$315,COLUMN()-5,FALSE),"")</f>
        <v/>
      </c>
      <c r="L1131" t="str">
        <f>IFERROR(VLOOKUP(C1131,우진고장설명!$B$5:$M$315,COLUMN()-5,FALSE),"")</f>
        <v/>
      </c>
      <c r="M1131" t="str">
        <f>IFERROR(VLOOKUP(C1131,우진고장설명!$B$5:$M$315,COLUMN()-5,FALSE),"")</f>
        <v/>
      </c>
      <c r="N1131" t="str">
        <f>IFERROR(VLOOKUP(C1131,우진고장설명!$B$5:$M$315,COLUMN()-5,FALSE),"")</f>
        <v/>
      </c>
      <c r="O1131" t="s">
        <v>2787</v>
      </c>
      <c r="P1131" t="str">
        <f>IFERROR(VLOOKUP(C1131,우진고장설명!$B$5:$M$315,COLUMN()-5,FALSE),"")</f>
        <v/>
      </c>
    </row>
    <row r="1132" spans="1:16" x14ac:dyDescent="0.4">
      <c r="A1132">
        <v>1131</v>
      </c>
      <c r="B1132" s="13" t="s">
        <v>7306</v>
      </c>
      <c r="C1132" s="13">
        <f t="shared" si="17"/>
        <v>504</v>
      </c>
      <c r="D1132" s="14" t="s">
        <v>8493</v>
      </c>
      <c r="E1132" s="13" t="s">
        <v>3661</v>
      </c>
      <c r="F1132" s="13" t="s">
        <v>2821</v>
      </c>
      <c r="G1132" t="str">
        <f>IFERROR(VLOOKUP(C1132,우진고장설명!$B$5:$M$315,COLUMN()-5,FALSE),"")</f>
        <v/>
      </c>
      <c r="H1132" t="str">
        <f>IFERROR(VLOOKUP(C1132,우진고장설명!$B$5:$M$315,COLUMN()-5,FALSE),"")</f>
        <v/>
      </c>
      <c r="I1132" t="str">
        <f>IFERROR(VLOOKUP(C1132,우진고장설명!$B$5:$M$315,COLUMN()-5,FALSE),"")</f>
        <v/>
      </c>
      <c r="J1132" t="str">
        <f>IFERROR(VLOOKUP(C1132,우진고장설명!$B$5:$M$315,COLUMN()-5,FALSE),"")</f>
        <v/>
      </c>
      <c r="K1132" t="str">
        <f>IFERROR(VLOOKUP(C1132,우진고장설명!$B$5:$M$315,COLUMN()-5,FALSE),"")</f>
        <v/>
      </c>
      <c r="L1132" t="str">
        <f>IFERROR(VLOOKUP(C1132,우진고장설명!$B$5:$M$315,COLUMN()-5,FALSE),"")</f>
        <v/>
      </c>
      <c r="M1132" t="str">
        <f>IFERROR(VLOOKUP(C1132,우진고장설명!$B$5:$M$315,COLUMN()-5,FALSE),"")</f>
        <v/>
      </c>
      <c r="N1132" t="str">
        <f>IFERROR(VLOOKUP(C1132,우진고장설명!$B$5:$M$315,COLUMN()-5,FALSE),"")</f>
        <v/>
      </c>
      <c r="O1132" t="s">
        <v>2787</v>
      </c>
      <c r="P1132" t="str">
        <f>IFERROR(VLOOKUP(C1132,우진고장설명!$B$5:$M$315,COLUMN()-5,FALSE),"")</f>
        <v/>
      </c>
    </row>
    <row r="1133" spans="1:16" x14ac:dyDescent="0.4">
      <c r="A1133">
        <v>1132</v>
      </c>
      <c r="B1133" s="13" t="s">
        <v>7307</v>
      </c>
      <c r="C1133" s="13">
        <f t="shared" si="17"/>
        <v>505</v>
      </c>
      <c r="D1133" s="14" t="s">
        <v>8495</v>
      </c>
      <c r="E1133" s="13" t="s">
        <v>3661</v>
      </c>
      <c r="F1133" s="13" t="s">
        <v>3034</v>
      </c>
      <c r="G1133" t="str">
        <f>IFERROR(VLOOKUP(C1133,우진고장설명!$B$5:$M$315,COLUMN()-5,FALSE),"")</f>
        <v>DCU-입력고전압</v>
      </c>
      <c r="H1133" t="str">
        <f>IFERROR(VLOOKUP(C1133,우진고장설명!$B$5:$M$315,COLUMN()-5,FALSE),"")</f>
        <v>W</v>
      </c>
      <c r="I1133" t="str">
        <f>IFERROR(VLOOKUP(C1133,우진고장설명!$B$5:$M$315,COLUMN()-5,FALSE),"")</f>
        <v>DCU</v>
      </c>
      <c r="J1133" t="str">
        <f>IFERROR(VLOOKUP(C1133,우진고장설명!$B$5:$M$315,COLUMN()-5,FALSE),"")</f>
        <v xml:space="preserve">DCU의 RS485 데이터 중 DCU-TCMS SD TEXT3의 Bit4 “High Voltage”  신호가 “1”이 되면 검지
</v>
      </c>
      <c r="K1133" t="str">
        <f>IFERROR(VLOOKUP(C1133,우진고장설명!$B$5:$M$315,COLUMN()-5,FALSE),"")</f>
        <v>고전압 상태(그리 높지 않은 고전압 상태에서는 출입문 작동에 문제가 없으나, 140Vdc 이상의 큰 전압이 인가될 경우, DCU의 PCB 기판이 손상될 수 있음.)</v>
      </c>
      <c r="L1133" t="str">
        <f>IFERROR(VLOOKUP(C1133,우진고장설명!$B$5:$M$315,COLUMN()-5,FALSE),"")</f>
        <v xml:space="preserve">차량으로부터 인가되는 공급전원이 125Vdc 이상
</v>
      </c>
      <c r="M1133" t="str">
        <f>IFERROR(VLOOKUP(C1133,우진고장설명!$B$5:$M$315,COLUMN()-5,FALSE),"")</f>
        <v>차량으로부터 인가되는 공급전원이 125Vdc 미만</v>
      </c>
      <c r="N1133" t="str">
        <f>IFERROR(VLOOKUP(C1133,우진고장설명!$B$5:$M$315,COLUMN()-5,FALSE),"")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133" t="s">
        <v>2787</v>
      </c>
      <c r="P1133" t="str">
        <f>IFERROR(VLOOKUP(C1133,우진고장설명!$B$5:$M$315,COLUMN()-5,FALSE),"")</f>
        <v>우진200량</v>
      </c>
    </row>
    <row r="1134" spans="1:16" x14ac:dyDescent="0.4">
      <c r="A1134">
        <v>1133</v>
      </c>
      <c r="B1134" s="13" t="s">
        <v>7308</v>
      </c>
      <c r="C1134" s="13">
        <f t="shared" si="17"/>
        <v>506</v>
      </c>
      <c r="D1134" s="14" t="s">
        <v>8497</v>
      </c>
      <c r="E1134" s="13" t="s">
        <v>3661</v>
      </c>
      <c r="F1134" s="13" t="s">
        <v>3034</v>
      </c>
      <c r="G1134" t="str">
        <f>IFERROR(VLOOKUP(C1134,우진고장설명!$B$5:$M$315,COLUMN()-5,FALSE),"")</f>
        <v>DCU-입력저전압</v>
      </c>
      <c r="H1134" t="str">
        <f>IFERROR(VLOOKUP(C1134,우진고장설명!$B$5:$M$315,COLUMN()-5,FALSE),"")</f>
        <v>W</v>
      </c>
      <c r="I1134" t="str">
        <f>IFERROR(VLOOKUP(C1134,우진고장설명!$B$5:$M$315,COLUMN()-5,FALSE),"")</f>
        <v>DCU</v>
      </c>
      <c r="J1134" t="str">
        <f>IFERROR(VLOOKUP(C1134,우진고장설명!$B$5:$M$315,COLUMN()-5,FALSE),"")</f>
        <v xml:space="preserve">DCU의 RS485 데이터 중 DCU-TCMS SD TEXT3의 Bit5 “Low Voltage”  신호가 “1”이 되면 검지
</v>
      </c>
      <c r="K1134" t="str">
        <f>IFERROR(VLOOKUP(C1134,우진고장설명!$B$5:$M$315,COLUMN()-5,FALSE),"")</f>
        <v>저전압상태(출입문 동작이 심하게 느려지거나 작동조차 안 될 수 있음.)</v>
      </c>
      <c r="L1134" t="str">
        <f>IFERROR(VLOOKUP(C1134,우진고장설명!$B$5:$M$315,COLUMN()-5,FALSE),"")</f>
        <v xml:space="preserve">차량으로부터 인가되는 공급전원이 70Vdc 이하
</v>
      </c>
      <c r="M1134" t="str">
        <f>IFERROR(VLOOKUP(C1134,우진고장설명!$B$5:$M$315,COLUMN()-5,FALSE),"")</f>
        <v>차량으로부터 인가되는 공급전원이 70Vdc 초과</v>
      </c>
      <c r="N1134" t="str">
        <f>IFERROR(VLOOKUP(C1134,우진고장설명!$B$5:$M$315,COLUMN()-5,FALSE),"")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134" t="s">
        <v>2787</v>
      </c>
      <c r="P1134" t="str">
        <f>IFERROR(VLOOKUP(C1134,우진고장설명!$B$5:$M$315,COLUMN()-5,FALSE),"")</f>
        <v>우진200량</v>
      </c>
    </row>
    <row r="1135" spans="1:16" x14ac:dyDescent="0.4">
      <c r="A1135">
        <v>1134</v>
      </c>
      <c r="B1135" s="13" t="s">
        <v>7310</v>
      </c>
      <c r="C1135" s="13">
        <f t="shared" si="17"/>
        <v>507</v>
      </c>
      <c r="D1135" s="14" t="s">
        <v>8499</v>
      </c>
      <c r="E1135" s="13" t="s">
        <v>3661</v>
      </c>
      <c r="F1135" s="13" t="s">
        <v>2837</v>
      </c>
      <c r="G1135" t="str">
        <f>IFERROR(VLOOKUP(C1135,우진고장설명!$B$5:$M$315,COLUMN()-5,FALSE),"")</f>
        <v>DCU-초기화 실패</v>
      </c>
      <c r="H1135" t="str">
        <f>IFERROR(VLOOKUP(C1135,우진고장설명!$B$5:$M$315,COLUMN()-5,FALSE),"")</f>
        <v>C</v>
      </c>
      <c r="I1135" t="str">
        <f>IFERROR(VLOOKUP(C1135,우진고장설명!$B$5:$M$315,COLUMN()-5,FALSE),"")</f>
        <v>DCU</v>
      </c>
      <c r="J1135" t="str">
        <f>IFERROR(VLOOKUP(C1135,우진고장설명!$B$5:$M$315,COLUMN()-5,FALSE),"")</f>
        <v xml:space="preserve">DCU의 RS485 데이터 중 DCU-TCMS SD TEXT4의 Bit5 “Calibration failure”  신호가 “1”이 되면 검지
</v>
      </c>
      <c r="K1135" t="str">
        <f>IFERROR(VLOOKUP(C1135,우진고장설명!$B$5:$M$315,COLUMN()-5,FALSE),"")</f>
        <v>초기화가 실패하여 정상적인 출임문 열림/닫힘이 불가능</v>
      </c>
      <c r="L1135" t="str">
        <f>IFERROR(VLOOKUP(C1135,우진고장설명!$B$5:$M$315,COLUMN()-5,FALSE),"")</f>
        <v xml:space="preserve">DCU 초기화 동작 중, 모터 고장, 장애물감지, 리미트 스위치 고장 등으로 인해 초기화를 완료하지 못하는 경우
</v>
      </c>
      <c r="M1135" t="str">
        <f>IFERROR(VLOOKUP(C1135,우진고장설명!$B$5:$M$315,COLUMN()-5,FALSE),"")</f>
        <v>초기화 실패를 야기한 고장코드를 확인하여 조치 후, 재닫힘 명령을 주거나 DCU 전원 reset</v>
      </c>
      <c r="N1135" t="str">
        <f>IFERROR(VLOOKUP(C1135,우진고장설명!$B$5:$M$315,COLUMN()-5,FALSE),"")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135" t="s">
        <v>2787</v>
      </c>
      <c r="P1135" t="str">
        <f>IFERROR(VLOOKUP(C1135,우진고장설명!$B$5:$M$315,COLUMN()-5,FALSE),"")</f>
        <v>우진200량</v>
      </c>
    </row>
    <row r="1136" spans="1:16" x14ac:dyDescent="0.4">
      <c r="A1136">
        <v>1135</v>
      </c>
      <c r="B1136" s="13" t="s">
        <v>7312</v>
      </c>
      <c r="C1136" s="13">
        <f t="shared" si="17"/>
        <v>508</v>
      </c>
      <c r="D1136" s="14" t="s">
        <v>8501</v>
      </c>
      <c r="E1136" s="13" t="s">
        <v>3661</v>
      </c>
      <c r="F1136" s="13" t="s">
        <v>2821</v>
      </c>
      <c r="G1136" t="str">
        <f>IFERROR(VLOOKUP(C1136,우진고장설명!$B$5:$M$315,COLUMN()-5,FALSE),"")</f>
        <v>DCU-출입문 모터/인코더 고장</v>
      </c>
      <c r="H1136" t="str">
        <f>IFERROR(VLOOKUP(C1136,우진고장설명!$B$5:$M$315,COLUMN()-5,FALSE),"")</f>
        <v>B</v>
      </c>
      <c r="I1136" t="str">
        <f>IFERROR(VLOOKUP(C1136,우진고장설명!$B$5:$M$315,COLUMN()-5,FALSE),"")</f>
        <v>DCU</v>
      </c>
      <c r="J1136" t="str">
        <f>IFERROR(VLOOKUP(C1136,우진고장설명!$B$5:$M$315,COLUMN()-5,FALSE),"")</f>
        <v xml:space="preserve">DCU의 RS485 데이터 중 DCU-TCMS SD TEXT4의 Bit4 “Motor / Encoder failure”  신호가 “1”이 되면
검지
</v>
      </c>
      <c r="K1136" t="str">
        <f>IFERROR(VLOOKUP(C1136,우진고장설명!$B$5:$M$315,COLUMN()-5,FALSE),"")</f>
        <v>출입문 정상동작 불가</v>
      </c>
      <c r="L1136" t="str">
        <f>IFERROR(VLOOKUP(C1136,우진고장설명!$B$5:$M$315,COLUMN()-5,FALSE),"")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136" t="str">
        <f>IFERROR(VLOOKUP(C1136,우진고장설명!$B$5:$M$315,COLUMN()-5,FALSE),"")</f>
        <v>모터/인코더 및 DCU가 정상 상태이고, 전기적 연결 상태가 정상</v>
      </c>
      <c r="N1136" t="str">
        <f>IFERROR(VLOOKUP(C1136,우진고장설명!$B$5:$M$315,COLUMN()-5,FALSE),"")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136" t="s">
        <v>2787</v>
      </c>
      <c r="P1136" t="str">
        <f>IFERROR(VLOOKUP(C1136,우진고장설명!$B$5:$M$315,COLUMN()-5,FALSE),"")</f>
        <v>우진200량</v>
      </c>
    </row>
    <row r="1137" spans="1:16" x14ac:dyDescent="0.4">
      <c r="A1137">
        <v>1136</v>
      </c>
      <c r="B1137" s="13" t="s">
        <v>7313</v>
      </c>
      <c r="C1137" s="13">
        <f t="shared" si="17"/>
        <v>509</v>
      </c>
      <c r="D1137" s="14" t="s">
        <v>8503</v>
      </c>
      <c r="E1137" s="13" t="s">
        <v>3661</v>
      </c>
      <c r="F1137" s="13" t="s">
        <v>2837</v>
      </c>
      <c r="G1137" t="str">
        <f>IFERROR(VLOOKUP(C1137,우진고장설명!$B$5:$M$315,COLUMN()-5,FALSE),"")</f>
        <v>DCU-출입문 잠김 리미트 스위치 고장</v>
      </c>
      <c r="H1137" t="str">
        <f>IFERROR(VLOOKUP(C1137,우진고장설명!$B$5:$M$315,COLUMN()-5,FALSE),"")</f>
        <v>C</v>
      </c>
      <c r="I1137" t="str">
        <f>IFERROR(VLOOKUP(C1137,우진고장설명!$B$5:$M$315,COLUMN()-5,FALSE),"")</f>
        <v>DCU</v>
      </c>
      <c r="J1137" t="str">
        <f>IFERROR(VLOOKUP(C1137,우진고장설명!$B$5:$M$315,COLUMN()-5,FALSE),"")</f>
        <v xml:space="preserve">DCU의 RS485 데이터 중 DCU-TCMS SD TEXT4의 Bit1 “DLS Failure”  신호가 “1”이 되면 검지
</v>
      </c>
      <c r="K1137" t="str">
        <f>IFERROR(VLOOKUP(C1137,우진고장설명!$B$5:$M$315,COLUMN()-5,FALSE),"")</f>
        <v>출입문 잠김 상태 확인 불가</v>
      </c>
      <c r="L1137" t="str">
        <f>IFERROR(VLOOKUP(C1137,우진고장설명!$B$5:$M$315,COLUMN()-5,FALSE),"")</f>
        <v xml:space="preserve">
1) 출입문이 열림 상태에서 DLS가 작동되어 있는 경우
2) 출입문이 닫힘 상태에서 DLS가 작동되지 않은 경우
</v>
      </c>
      <c r="M1137" t="str">
        <f>IFERROR(VLOOKUP(C1137,우진고장설명!$B$5:$M$315,COLUMN()-5,FALSE),"")</f>
        <v>전기적 결선상태가 양호하고, 출입문 열림 닫힘 시, DLS가 정상적으로 작동</v>
      </c>
      <c r="N1137" t="str">
        <f>IFERROR(VLOOKUP(C1137,우진고장설명!$B$5:$M$315,COLUMN()-5,FALSE),"")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137" t="s">
        <v>2787</v>
      </c>
      <c r="P1137" t="str">
        <f>IFERROR(VLOOKUP(C1137,우진고장설명!$B$5:$M$315,COLUMN()-5,FALSE),"")</f>
        <v>우진200량</v>
      </c>
    </row>
    <row r="1138" spans="1:16" x14ac:dyDescent="0.4">
      <c r="A1138">
        <v>1137</v>
      </c>
      <c r="B1138" s="13" t="s">
        <v>7314</v>
      </c>
      <c r="C1138" s="13">
        <f t="shared" si="17"/>
        <v>510</v>
      </c>
      <c r="D1138" s="14" t="s">
        <v>8505</v>
      </c>
      <c r="E1138" s="13" t="s">
        <v>3661</v>
      </c>
      <c r="F1138" s="13" t="s">
        <v>2837</v>
      </c>
      <c r="G1138" t="str">
        <f>IFERROR(VLOOKUP(C1138,우진고장설명!$B$5:$M$315,COLUMN()-5,FALSE),"")</f>
        <v>DCU-출입문 닫힘 리미트 스위치1 고장</v>
      </c>
      <c r="H1138" t="str">
        <f>IFERROR(VLOOKUP(C1138,우진고장설명!$B$5:$M$315,COLUMN()-5,FALSE),"")</f>
        <v>C</v>
      </c>
      <c r="I1138" t="str">
        <f>IFERROR(VLOOKUP(C1138,우진고장설명!$B$5:$M$315,COLUMN()-5,FALSE),"")</f>
        <v>DCU</v>
      </c>
      <c r="J1138" t="str">
        <f>IFERROR(VLOOKUP(C1138,우진고장설명!$B$5:$M$315,COLUMN()-5,FALSE),"")</f>
        <v xml:space="preserve">DCU의 RS485 데이터 중 DCU-TCMS SD TEXT4의 Bit3 “DCS1 Failure(Leftt)” 신호가 “1”이 되면 검지
</v>
      </c>
      <c r="K1138" t="str">
        <f>IFERROR(VLOOKUP(C1138,우진고장설명!$B$5:$M$315,COLUMN()-5,FALSE),"")</f>
        <v>출입문 왼쪽 판넬 닫힘 상태 확인 불가</v>
      </c>
      <c r="L1138" t="str">
        <f>IFERROR(VLOOKUP(C1138,우진고장설명!$B$5:$M$315,COLUMN()-5,FALSE),"")</f>
        <v xml:space="preserve">
1) 출입문이 열림 상태에서 DCS1이 작동되어 있는 경우
2) 출입문이 닫힘 상태에서 DCS1이 작동되지 않은 경우
</v>
      </c>
      <c r="M1138" t="str">
        <f>IFERROR(VLOOKUP(C1138,우진고장설명!$B$5:$M$315,COLUMN()-5,FALSE),"")</f>
        <v>전기적 결선상태가 양호하고, 출입문 열림 닫힘 시, DCS1이 정상적으로 작동</v>
      </c>
      <c r="N1138" t="str">
        <f>IFERROR(VLOOKUP(C1138,우진고장설명!$B$5:$M$315,COLUMN()-5,FALSE),"")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138" t="s">
        <v>2787</v>
      </c>
      <c r="P1138" t="str">
        <f>IFERROR(VLOOKUP(C1138,우진고장설명!$B$5:$M$315,COLUMN()-5,FALSE),"")</f>
        <v>우진200량</v>
      </c>
    </row>
    <row r="1139" spans="1:16" x14ac:dyDescent="0.4">
      <c r="A1139">
        <v>1138</v>
      </c>
      <c r="B1139" s="13" t="s">
        <v>7315</v>
      </c>
      <c r="C1139" s="13">
        <f t="shared" si="17"/>
        <v>511</v>
      </c>
      <c r="D1139" s="14" t="s">
        <v>8507</v>
      </c>
      <c r="E1139" s="13" t="s">
        <v>3661</v>
      </c>
      <c r="F1139" s="13" t="s">
        <v>2837</v>
      </c>
      <c r="G1139" t="str">
        <f>IFERROR(VLOOKUP(C1139,우진고장설명!$B$5:$M$315,COLUMN()-5,FALSE),"")</f>
        <v>DCU-출입문 닫힘 리미트 스위치2 고장</v>
      </c>
      <c r="H1139" t="str">
        <f>IFERROR(VLOOKUP(C1139,우진고장설명!$B$5:$M$315,COLUMN()-5,FALSE),"")</f>
        <v>C</v>
      </c>
      <c r="I1139" t="str">
        <f>IFERROR(VLOOKUP(C1139,우진고장설명!$B$5:$M$315,COLUMN()-5,FALSE),"")</f>
        <v>DCU</v>
      </c>
      <c r="J1139" t="str">
        <f>IFERROR(VLOOKUP(C1139,우진고장설명!$B$5:$M$315,COLUMN()-5,FALSE),"")</f>
        <v xml:space="preserve">DCU의 RS485 데이터 중 DCU-TCMS SD TEXT4의 Bit2 “DCS2 Failure(Right)” 신호가 “1”이 되면 검지
</v>
      </c>
      <c r="K1139" t="str">
        <f>IFERROR(VLOOKUP(C1139,우진고장설명!$B$5:$M$315,COLUMN()-5,FALSE),"")</f>
        <v>출입문 오른쪽 판넬 닫힘 상태 확인 불가</v>
      </c>
      <c r="L1139" t="str">
        <f>IFERROR(VLOOKUP(C1139,우진고장설명!$B$5:$M$315,COLUMN()-5,FALSE),"")</f>
        <v xml:space="preserve">
1) 출입문이 열림 상태에서 DCS2가 작동되어 있는 경우
2) 출입문이 닫힘 상태에서 DCS2가 작동되지 않은 경우
</v>
      </c>
      <c r="M1139" t="str">
        <f>IFERROR(VLOOKUP(C1139,우진고장설명!$B$5:$M$315,COLUMN()-5,FALSE),"")</f>
        <v>전기적 결선상태가 양호하고, 출입문 열림 닫힘 시, DCS2가 정상적으로 작동</v>
      </c>
      <c r="N1139" t="str">
        <f>IFERROR(VLOOKUP(C1139,우진고장설명!$B$5:$M$315,COLUMN()-5,FALSE),"")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139" t="s">
        <v>2787</v>
      </c>
      <c r="P1139" t="str">
        <f>IFERROR(VLOOKUP(C1139,우진고장설명!$B$5:$M$315,COLUMN()-5,FALSE),"")</f>
        <v>우진200량</v>
      </c>
    </row>
    <row r="1140" spans="1:16" x14ac:dyDescent="0.4">
      <c r="A1140">
        <v>1139</v>
      </c>
      <c r="B1140" s="13" t="s">
        <v>7317</v>
      </c>
      <c r="C1140" s="13">
        <f t="shared" si="17"/>
        <v>512</v>
      </c>
      <c r="D1140" s="14" t="s">
        <v>8509</v>
      </c>
      <c r="E1140" s="13" t="s">
        <v>3661</v>
      </c>
      <c r="F1140" s="13" t="s">
        <v>2837</v>
      </c>
      <c r="G1140" t="str">
        <f>IFERROR(VLOOKUP(C1140,우진고장설명!$B$5:$M$315,COLUMN()-5,FALSE),"")</f>
        <v>DCU-파라미터 로딩 실패</v>
      </c>
      <c r="H1140" t="str">
        <f>IFERROR(VLOOKUP(C1140,우진고장설명!$B$5:$M$315,COLUMN()-5,FALSE),"")</f>
        <v>C</v>
      </c>
      <c r="I1140" t="str">
        <f>IFERROR(VLOOKUP(C1140,우진고장설명!$B$5:$M$315,COLUMN()-5,FALSE),"")</f>
        <v>DCU</v>
      </c>
      <c r="J1140" t="str">
        <f>IFERROR(VLOOKUP(C1140,우진고장설명!$B$5:$M$315,COLUMN()-5,FALSE),"")</f>
        <v xml:space="preserve">DCU의 RS485 데이터 중 DCU-TCMS SD TEXT4의 Bit6 “Paraneter error”  신호가 “1”이 되면 검지
</v>
      </c>
      <c r="K1140" t="str">
        <f>IFERROR(VLOOKUP(C1140,우진고장설명!$B$5:$M$315,COLUMN()-5,FALSE),"")</f>
        <v>Parametererror 현시(출입문은 정상작동 가능)</v>
      </c>
      <c r="L1140" t="str">
        <f>IFERROR(VLOOKUP(C1140,우진고장설명!$B$5:$M$315,COLUMN()-5,FALSE),"")</f>
        <v xml:space="preserve">DCU 자체 내의 EEPROM으로부터 parameter데이터 로딩 실패
</v>
      </c>
      <c r="M1140" t="str">
        <f>IFERROR(VLOOKUP(C1140,우진고장설명!$B$5:$M$315,COLUMN()-5,FALSE),"")</f>
        <v>DCU의 EEPROM에서 parameter 로딩 완료</v>
      </c>
      <c r="N1140" t="str">
        <f>IFERROR(VLOOKUP(C1140,우진고장설명!$B$5:$M$315,COLUMN()-5,FALSE),"")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140" t="s">
        <v>2787</v>
      </c>
      <c r="P1140" t="str">
        <f>IFERROR(VLOOKUP(C1140,우진고장설명!$B$5:$M$315,COLUMN()-5,FALSE),"")</f>
        <v>우진200량</v>
      </c>
    </row>
    <row r="1141" spans="1:16" x14ac:dyDescent="0.4">
      <c r="A1141">
        <v>1140</v>
      </c>
      <c r="B1141" s="13" t="s">
        <v>7319</v>
      </c>
      <c r="C1141" s="13">
        <f t="shared" si="17"/>
        <v>513</v>
      </c>
      <c r="D1141" s="14" t="s">
        <v>8511</v>
      </c>
      <c r="E1141" s="13" t="s">
        <v>3661</v>
      </c>
      <c r="F1141" s="13" t="s">
        <v>2837</v>
      </c>
      <c r="G1141" t="str">
        <f>IFERROR(VLOOKUP(C1141,우진고장설명!$B$5:$M$315,COLUMN()-5,FALSE),"")</f>
        <v>DCU-모듈 상태체크 에러</v>
      </c>
      <c r="H1141" t="str">
        <f>IFERROR(VLOOKUP(C1141,우진고장설명!$B$5:$M$315,COLUMN()-5,FALSE),"")</f>
        <v>C</v>
      </c>
      <c r="I1141" t="str">
        <f>IFERROR(VLOOKUP(C1141,우진고장설명!$B$5:$M$315,COLUMN()-5,FALSE),"")</f>
        <v>DCU</v>
      </c>
      <c r="J1141" t="str">
        <f>IFERROR(VLOOKUP(C1141,우진고장설명!$B$5:$M$315,COLUMN()-5,FALSE),"")</f>
        <v xml:space="preserve">DCU의 RS485 데이터 중 DCU-TCMS SD TEXT5의 Bit1 “Module check error” 신호가 “1”이 되면 검지
</v>
      </c>
      <c r="K1141" t="str">
        <f>IFERROR(VLOOKUP(C1141,우진고장설명!$B$5:$M$315,COLUMN()-5,FALSE),"")</f>
        <v>Modulecheckerror현시(출입문은 정상작동가능)</v>
      </c>
      <c r="L1141" t="str">
        <f>IFERROR(VLOOKUP(C1141,우진고장설명!$B$5:$M$315,COLUMN()-5,FALSE),"")</f>
        <v xml:space="preserve">2중계 DCU의 ‘A’ 모듈과 ‘B’ 모듈 간, 상태 체크 기능에 이상이 생긴 경우 고장 발생
</v>
      </c>
      <c r="M1141" t="str">
        <f>IFERROR(VLOOKUP(C1141,우진고장설명!$B$5:$M$315,COLUMN()-5,FALSE),"")</f>
        <v>DCU의 ‘A' 모듈과 ‘B' 모듈 간, 상태 체크 정상</v>
      </c>
      <c r="N1141" t="str">
        <f>IFERROR(VLOOKUP(C1141,우진고장설명!$B$5:$M$315,COLUMN()-5,FALSE),"")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141" t="s">
        <v>2787</v>
      </c>
      <c r="P1141" t="str">
        <f>IFERROR(VLOOKUP(C1141,우진고장설명!$B$5:$M$315,COLUMN()-5,FALSE),"")</f>
        <v>우진200량</v>
      </c>
    </row>
    <row r="1142" spans="1:16" x14ac:dyDescent="0.4">
      <c r="A1142">
        <v>1141</v>
      </c>
      <c r="B1142" s="13" t="s">
        <v>7321</v>
      </c>
      <c r="C1142" s="13">
        <f t="shared" si="17"/>
        <v>514</v>
      </c>
      <c r="D1142" s="14" t="s">
        <v>8513</v>
      </c>
      <c r="E1142" s="13" t="s">
        <v>3661</v>
      </c>
      <c r="F1142" s="13" t="s">
        <v>2837</v>
      </c>
      <c r="G1142" t="str">
        <f>IFERROR(VLOOKUP(C1142,우진고장설명!$B$5:$M$315,COLUMN()-5,FALSE),"")</f>
        <v>DCU-출입문 닫힘시간 초과</v>
      </c>
      <c r="H1142" t="str">
        <f>IFERROR(VLOOKUP(C1142,우진고장설명!$B$5:$M$315,COLUMN()-5,FALSE),"")</f>
        <v>C</v>
      </c>
      <c r="I1142" t="str">
        <f>IFERROR(VLOOKUP(C1142,우진고장설명!$B$5:$M$315,COLUMN()-5,FALSE),"")</f>
        <v>DCU</v>
      </c>
      <c r="J1142" t="str">
        <f>IFERROR(VLOOKUP(C1142,우진고장설명!$B$5:$M$315,COLUMN()-5,FALSE),"")</f>
        <v xml:space="preserve">DCU의 RS485 데이터 중 DCU-TCMS SD TEXT5의 Bit2 “Close time out”  신호가 “1”이 되면 검지
</v>
      </c>
      <c r="K1142" t="str">
        <f>IFERROR(VLOOKUP(C1142,우진고장설명!$B$5:$M$315,COLUMN()-5,FALSE),"")</f>
        <v>Closetimeout 현시(출입문은 정상작동가능)</v>
      </c>
      <c r="L1142" t="str">
        <f>IFERROR(VLOOKUP(C1142,우진고장설명!$B$5:$M$315,COLUMN()-5,FALSE),"")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142" t="str">
        <f>IFERROR(VLOOKUP(C1142,우진고장설명!$B$5:$M$315,COLUMN()-5,FALSE),"")</f>
        <v>출입문이 7초 이내에 닫힘 완료</v>
      </c>
      <c r="N1142" t="str">
        <f>IFERROR(VLOOKUP(C1142,우진고장설명!$B$5:$M$315,COLUMN()-5,FALSE),"")</f>
        <v>1) 출입문 구동부, 바닥면, 포켓 또는 개구부 사이에 이물질이 끼어 있는지 확인하여 조치한다.
2) 차량 운전실의 ‘장애물 바이패스' 스위치가 작동된 상태인지 확인하고, OFF 한다.</v>
      </c>
      <c r="O1142" t="s">
        <v>2787</v>
      </c>
      <c r="P1142" t="str">
        <f>IFERROR(VLOOKUP(C1142,우진고장설명!$B$5:$M$315,COLUMN()-5,FALSE),"")</f>
        <v>우진200량</v>
      </c>
    </row>
    <row r="1143" spans="1:16" x14ac:dyDescent="0.4">
      <c r="A1143">
        <v>1142</v>
      </c>
      <c r="B1143" s="13" t="s">
        <v>7323</v>
      </c>
      <c r="C1143" s="13">
        <f t="shared" si="17"/>
        <v>515</v>
      </c>
      <c r="D1143" s="14" t="s">
        <v>8515</v>
      </c>
      <c r="E1143" s="13" t="s">
        <v>3661</v>
      </c>
      <c r="F1143" s="13" t="s">
        <v>2837</v>
      </c>
      <c r="G1143" t="str">
        <f>IFERROR(VLOOKUP(C1143,우진고장설명!$B$5:$M$315,COLUMN()-5,FALSE),"")</f>
        <v>DCU-출입문 열림시간 초과</v>
      </c>
      <c r="H1143" t="str">
        <f>IFERROR(VLOOKUP(C1143,우진고장설명!$B$5:$M$315,COLUMN()-5,FALSE),"")</f>
        <v>C</v>
      </c>
      <c r="I1143" t="str">
        <f>IFERROR(VLOOKUP(C1143,우진고장설명!$B$5:$M$315,COLUMN()-5,FALSE),"")</f>
        <v>DCU</v>
      </c>
      <c r="J1143" t="str">
        <f>IFERROR(VLOOKUP(C1143,우진고장설명!$B$5:$M$315,COLUMN()-5,FALSE),"")</f>
        <v xml:space="preserve">DCU의 RS485 데이터 중 DCU-TCMS SD TEXT5의 Bit3 “Open time out”  신호가 “1”이 되면 검지
</v>
      </c>
      <c r="K1143" t="str">
        <f>IFERROR(VLOOKUP(C1143,우진고장설명!$B$5:$M$315,COLUMN()-5,FALSE),"")</f>
        <v>Closetimeout 현시(출입문은 정상작동가능)</v>
      </c>
      <c r="L1143" t="str">
        <f>IFERROR(VLOOKUP(C1143,우진고장설명!$B$5:$M$315,COLUMN()-5,FALSE),"")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143" t="str">
        <f>IFERROR(VLOOKUP(C1143,우진고장설명!$B$5:$M$315,COLUMN()-5,FALSE),"")</f>
        <v>출입문이 6초 이내에 열림 완료</v>
      </c>
      <c r="N1143" t="str">
        <f>IFERROR(VLOOKUP(C1143,우진고장설명!$B$5:$M$315,COLUMN()-5,FALSE),"")</f>
        <v>1) 출입문 구동부, 바닥면, 포켓 또는 개구부 사이에 이물질이 끼어 있는지 확인하여 조치한다.
2) 차량 운전실의 ‘장애물 바이패스' 스위치가 작동된 상태인지 확인하고, OFF 한다.</v>
      </c>
      <c r="O1143" t="s">
        <v>2787</v>
      </c>
      <c r="P1143" t="str">
        <f>IFERROR(VLOOKUP(C1143,우진고장설명!$B$5:$M$315,COLUMN()-5,FALSE),"")</f>
        <v>우진200량</v>
      </c>
    </row>
    <row r="1144" spans="1:16" x14ac:dyDescent="0.4">
      <c r="A1144">
        <v>1143</v>
      </c>
      <c r="B1144" s="13" t="s">
        <v>7325</v>
      </c>
      <c r="C1144" s="13">
        <f t="shared" si="17"/>
        <v>516</v>
      </c>
      <c r="D1144" s="14" t="s">
        <v>8517</v>
      </c>
      <c r="E1144" s="13" t="s">
        <v>3661</v>
      </c>
      <c r="F1144" s="13" t="s">
        <v>2837</v>
      </c>
      <c r="G1144" t="str">
        <f>IFERROR(VLOOKUP(C1144,우진고장설명!$B$5:$M$315,COLUMN()-5,FALSE),"")</f>
        <v>DCU-출입문 장애물로 인한 닫힘 실패</v>
      </c>
      <c r="H1144" t="str">
        <f>IFERROR(VLOOKUP(C1144,우진고장설명!$B$5:$M$315,COLUMN()-5,FALSE),"")</f>
        <v>C</v>
      </c>
      <c r="I1144" t="str">
        <f>IFERROR(VLOOKUP(C1144,우진고장설명!$B$5:$M$315,COLUMN()-5,FALSE),"")</f>
        <v>DCU</v>
      </c>
      <c r="J1144" t="str">
        <f>IFERROR(VLOOKUP(C1144,우진고장설명!$B$5:$M$315,COLUMN()-5,FALSE),"")</f>
        <v xml:space="preserve">DCU의 RS485 데이터 중 DCU-TCMS SD TEXT5의 Bit4 “Close failure due to obstacle” 신호가 “1”이 되면 검지
</v>
      </c>
      <c r="K1144" t="str">
        <f>IFERROR(VLOOKUP(C1144,우진고장설명!$B$5:$M$315,COLUMN()-5,FALSE),"")</f>
        <v>3회 재열림 및 재닫힘을 시도한 후, 출입문 완전 열림 상태로 대기</v>
      </c>
      <c r="L1144" t="str">
        <f>IFERROR(VLOOKUP(C1144,우진고장설명!$B$5:$M$315,COLUMN()-5,FALSE),"")</f>
        <v xml:space="preserve">도어 닫힘 중 3회 장애물감지로 인해 닫힘 완료 실패(물리적 장애물, 기구 부품 불량, DCU 불량)
</v>
      </c>
      <c r="M1144" t="str">
        <f>IFERROR(VLOOKUP(C1144,우진고장설명!$B$5:$M$315,COLUMN()-5,FALSE),"")</f>
        <v>출입문 닫힘 시, 장애물 감지 없이 닫힘 완료</v>
      </c>
      <c r="N1144" t="str">
        <f>IFERROR(VLOOKUP(C1144,우진고장설명!$B$5:$M$315,COLUMN()-5,FALSE),"")</f>
        <v>1) 출입문 구동부, 바닥면, 포켓 또는 개구부 사이에 이물질이 끼어 있는지 확인하여 조치한다.
2) 위 조치 후에도 문제가 지속될 경우, DCU를 교체한다.</v>
      </c>
      <c r="O1144" t="s">
        <v>2787</v>
      </c>
      <c r="P1144" t="str">
        <f>IFERROR(VLOOKUP(C1144,우진고장설명!$B$5:$M$315,COLUMN()-5,FALSE),"")</f>
        <v>우진200량</v>
      </c>
    </row>
    <row r="1145" spans="1:16" x14ac:dyDescent="0.4">
      <c r="A1145">
        <v>1144</v>
      </c>
      <c r="B1145" s="13" t="s">
        <v>7327</v>
      </c>
      <c r="C1145" s="13">
        <f t="shared" si="17"/>
        <v>517</v>
      </c>
      <c r="D1145" s="14" t="s">
        <v>8519</v>
      </c>
      <c r="E1145" s="13" t="s">
        <v>3661</v>
      </c>
      <c r="F1145" s="13" t="s">
        <v>2837</v>
      </c>
      <c r="G1145" t="str">
        <f>IFERROR(VLOOKUP(C1145,우진고장설명!$B$5:$M$315,COLUMN()-5,FALSE),"")</f>
        <v>DCU-출입문 장애물로 인한 열림 실패</v>
      </c>
      <c r="H1145" t="str">
        <f>IFERROR(VLOOKUP(C1145,우진고장설명!$B$5:$M$315,COLUMN()-5,FALSE),"")</f>
        <v>C</v>
      </c>
      <c r="I1145" t="str">
        <f>IFERROR(VLOOKUP(C1145,우진고장설명!$B$5:$M$315,COLUMN()-5,FALSE),"")</f>
        <v>DCU</v>
      </c>
      <c r="J1145" t="str">
        <f>IFERROR(VLOOKUP(C1145,우진고장설명!$B$5:$M$315,COLUMN()-5,FALSE),"")</f>
        <v xml:space="preserve">DCU의 RS485 데이터 중 DCU-TCMS SD TEXT5의 Bit4 “Open failure due to obstacle” 신호가 “1”이 되면 검지
</v>
      </c>
      <c r="K1145" t="str">
        <f>IFERROR(VLOOKUP(C1145,우진고장설명!$B$5:$M$315,COLUMN()-5,FALSE),"")</f>
        <v>3회 재닫힘 및 재열림을 시도한 후, 출입문 완전 닫힘 상태로 대기</v>
      </c>
      <c r="L1145" t="str">
        <f>IFERROR(VLOOKUP(C1145,우진고장설명!$B$5:$M$315,COLUMN()-5,FALSE),"")</f>
        <v xml:space="preserve">도어열림 중 3회 장애물감지로 인해 열림 완료 실패(물리적 장애물, 기구 부품 불량, DCU 불량)
</v>
      </c>
      <c r="M1145" t="str">
        <f>IFERROR(VLOOKUP(C1145,우진고장설명!$B$5:$M$315,COLUMN()-5,FALSE),"")</f>
        <v>출입문 열림 시, 장애물감지 없이 열림 완료</v>
      </c>
      <c r="N1145" t="str">
        <f>IFERROR(VLOOKUP(C1145,우진고장설명!$B$5:$M$315,COLUMN()-5,FALSE),"")</f>
        <v>1) 출입문 구동부, 바닥면, 포켓 또는 개구부 사이에 이물질이 끼어 있는지 확인하여 조치한다.
2) 위 조치 후에도 문제가 지속될 경우, DCU를 교체한다.</v>
      </c>
      <c r="O1145" t="s">
        <v>2787</v>
      </c>
      <c r="P1145" t="str">
        <f>IFERROR(VLOOKUP(C1145,우진고장설명!$B$5:$M$315,COLUMN()-5,FALSE),"")</f>
        <v>우진200량</v>
      </c>
    </row>
    <row r="1146" spans="1:16" x14ac:dyDescent="0.4">
      <c r="A1146">
        <v>1145</v>
      </c>
      <c r="B1146" s="13" t="s">
        <v>7302</v>
      </c>
      <c r="C1146" s="13">
        <f t="shared" si="17"/>
        <v>500</v>
      </c>
      <c r="D1146" s="14" t="s">
        <v>3934</v>
      </c>
      <c r="E1146" s="13" t="s">
        <v>3661</v>
      </c>
      <c r="F1146" s="13" t="s">
        <v>2837</v>
      </c>
      <c r="G1146" t="str">
        <f>IFERROR(VLOOKUP(C1146,우진고장설명!$B$5:$M$315,COLUMN()-5,FALSE),"")</f>
        <v>DCU 통신고장</v>
      </c>
      <c r="H1146" t="str">
        <f>IFERROR(VLOOKUP(C1146,우진고장설명!$B$5:$M$315,COLUMN()-5,FALSE),"")</f>
        <v>C</v>
      </c>
      <c r="I1146" t="str">
        <f>IFERROR(VLOOKUP(C1146,우진고장설명!$B$5:$M$315,COLUMN()-5,FALSE),"")</f>
        <v>DCU</v>
      </c>
      <c r="J1146" t="str">
        <f>IFERROR(VLOOKUP(C1146,우진고장설명!$B$5:$M$315,COLUMN()-5,FALSE),"")</f>
        <v xml:space="preserve">DCU와 TCMS 간 RS485 통신고장이 검지되면 발생
</v>
      </c>
      <c r="K1146" t="str">
        <f>IFERROR(VLOOKUP(C1146,우진고장설명!$B$5:$M$315,COLUMN()-5,FALSE),"")</f>
        <v>정상적으로 출입문을 취급했음에도 불구하고, 화면상 출입문의 개폐상태 등의 변화가 없음.</v>
      </c>
      <c r="L1146" t="str">
        <f>IFERROR(VLOOKUP(C1146,우진고장설명!$B$5:$M$315,COLUMN()-5,FALSE),"")</f>
        <v xml:space="preserve">
1) DCU 전원 CB OFF
2) 통신연결 불량
3) 해당 DCU가 검수요원에 의해 firmware 업데이트 중인 경우
</v>
      </c>
      <c r="M1146" t="str">
        <f>IFERROR(VLOOKUP(C1146,우진고장설명!$B$5:$M$315,COLUMN()-5,FALSE),"")</f>
        <v>해당 차량의 DCU 및 CU/TU의 전원이 정상상태이고, 통신 라인 연결 상태가 정상</v>
      </c>
      <c r="N1146" t="str">
        <f>IFERROR(VLOOKUP(C1146,우진고장설명!$B$5:$M$315,COLUMN()-5,FALSE),"")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146" t="s">
        <v>2787</v>
      </c>
      <c r="P1146" t="str">
        <f>IFERROR(VLOOKUP(C1146,우진고장설명!$B$5:$M$315,COLUMN()-5,FALSE),"")</f>
        <v>우진200량</v>
      </c>
    </row>
    <row r="1147" spans="1:16" x14ac:dyDescent="0.4">
      <c r="A1147">
        <v>1146</v>
      </c>
      <c r="B1147" s="13" t="s">
        <v>7303</v>
      </c>
      <c r="C1147" s="13">
        <f t="shared" si="17"/>
        <v>501</v>
      </c>
      <c r="D1147" s="14" t="s">
        <v>8522</v>
      </c>
      <c r="E1147" s="13" t="s">
        <v>3661</v>
      </c>
      <c r="F1147" s="13" t="s">
        <v>3034</v>
      </c>
      <c r="G1147" t="str">
        <f>IFERROR(VLOOKUP(C1147,우진고장설명!$B$5:$M$315,COLUMN()-5,FALSE),"")</f>
        <v/>
      </c>
      <c r="H1147" t="str">
        <f>IFERROR(VLOOKUP(C1147,우진고장설명!$B$5:$M$315,COLUMN()-5,FALSE),"")</f>
        <v/>
      </c>
      <c r="I1147" t="str">
        <f>IFERROR(VLOOKUP(C1147,우진고장설명!$B$5:$M$315,COLUMN()-5,FALSE),"")</f>
        <v/>
      </c>
      <c r="J1147" t="str">
        <f>IFERROR(VLOOKUP(C1147,우진고장설명!$B$5:$M$315,COLUMN()-5,FALSE),"")</f>
        <v/>
      </c>
      <c r="K1147" t="str">
        <f>IFERROR(VLOOKUP(C1147,우진고장설명!$B$5:$M$315,COLUMN()-5,FALSE),"")</f>
        <v/>
      </c>
      <c r="L1147" t="str">
        <f>IFERROR(VLOOKUP(C1147,우진고장설명!$B$5:$M$315,COLUMN()-5,FALSE),"")</f>
        <v/>
      </c>
      <c r="M1147" t="str">
        <f>IFERROR(VLOOKUP(C1147,우진고장설명!$B$5:$M$315,COLUMN()-5,FALSE),"")</f>
        <v/>
      </c>
      <c r="N1147" t="str">
        <f>IFERROR(VLOOKUP(C1147,우진고장설명!$B$5:$M$315,COLUMN()-5,FALSE),"")</f>
        <v/>
      </c>
      <c r="O1147" t="s">
        <v>2787</v>
      </c>
      <c r="P1147" t="str">
        <f>IFERROR(VLOOKUP(C1147,우진고장설명!$B$5:$M$315,COLUMN()-5,FALSE),"")</f>
        <v/>
      </c>
    </row>
    <row r="1148" spans="1:16" x14ac:dyDescent="0.4">
      <c r="A1148">
        <v>1147</v>
      </c>
      <c r="B1148" s="13" t="s">
        <v>7304</v>
      </c>
      <c r="C1148" s="13">
        <f t="shared" si="17"/>
        <v>502</v>
      </c>
      <c r="D1148" s="14" t="s">
        <v>8524</v>
      </c>
      <c r="E1148" s="13" t="s">
        <v>3661</v>
      </c>
      <c r="F1148" s="13" t="s">
        <v>3034</v>
      </c>
      <c r="G1148" t="str">
        <f>IFERROR(VLOOKUP(C1148,우진고장설명!$B$5:$M$315,COLUMN()-5,FALSE),"")</f>
        <v/>
      </c>
      <c r="H1148" t="str">
        <f>IFERROR(VLOOKUP(C1148,우진고장설명!$B$5:$M$315,COLUMN()-5,FALSE),"")</f>
        <v/>
      </c>
      <c r="I1148" t="str">
        <f>IFERROR(VLOOKUP(C1148,우진고장설명!$B$5:$M$315,COLUMN()-5,FALSE),"")</f>
        <v/>
      </c>
      <c r="J1148" t="str">
        <f>IFERROR(VLOOKUP(C1148,우진고장설명!$B$5:$M$315,COLUMN()-5,FALSE),"")</f>
        <v/>
      </c>
      <c r="K1148" t="str">
        <f>IFERROR(VLOOKUP(C1148,우진고장설명!$B$5:$M$315,COLUMN()-5,FALSE),"")</f>
        <v/>
      </c>
      <c r="L1148" t="str">
        <f>IFERROR(VLOOKUP(C1148,우진고장설명!$B$5:$M$315,COLUMN()-5,FALSE),"")</f>
        <v/>
      </c>
      <c r="M1148" t="str">
        <f>IFERROR(VLOOKUP(C1148,우진고장설명!$B$5:$M$315,COLUMN()-5,FALSE),"")</f>
        <v/>
      </c>
      <c r="N1148" t="str">
        <f>IFERROR(VLOOKUP(C1148,우진고장설명!$B$5:$M$315,COLUMN()-5,FALSE),"")</f>
        <v/>
      </c>
      <c r="O1148" t="s">
        <v>2787</v>
      </c>
      <c r="P1148" t="str">
        <f>IFERROR(VLOOKUP(C1148,우진고장설명!$B$5:$M$315,COLUMN()-5,FALSE),"")</f>
        <v/>
      </c>
    </row>
    <row r="1149" spans="1:16" x14ac:dyDescent="0.4">
      <c r="A1149">
        <v>1148</v>
      </c>
      <c r="B1149" s="13" t="s">
        <v>7305</v>
      </c>
      <c r="C1149" s="13">
        <f t="shared" si="17"/>
        <v>503</v>
      </c>
      <c r="D1149" s="14" t="s">
        <v>8526</v>
      </c>
      <c r="E1149" s="13" t="s">
        <v>3661</v>
      </c>
      <c r="F1149" s="13" t="s">
        <v>2821</v>
      </c>
      <c r="G1149" t="str">
        <f>IFERROR(VLOOKUP(C1149,우진고장설명!$B$5:$M$315,COLUMN()-5,FALSE),"")</f>
        <v/>
      </c>
      <c r="H1149" t="str">
        <f>IFERROR(VLOOKUP(C1149,우진고장설명!$B$5:$M$315,COLUMN()-5,FALSE),"")</f>
        <v/>
      </c>
      <c r="I1149" t="str">
        <f>IFERROR(VLOOKUP(C1149,우진고장설명!$B$5:$M$315,COLUMN()-5,FALSE),"")</f>
        <v/>
      </c>
      <c r="J1149" t="str">
        <f>IFERROR(VLOOKUP(C1149,우진고장설명!$B$5:$M$315,COLUMN()-5,FALSE),"")</f>
        <v/>
      </c>
      <c r="K1149" t="str">
        <f>IFERROR(VLOOKUP(C1149,우진고장설명!$B$5:$M$315,COLUMN()-5,FALSE),"")</f>
        <v/>
      </c>
      <c r="L1149" t="str">
        <f>IFERROR(VLOOKUP(C1149,우진고장설명!$B$5:$M$315,COLUMN()-5,FALSE),"")</f>
        <v/>
      </c>
      <c r="M1149" t="str">
        <f>IFERROR(VLOOKUP(C1149,우진고장설명!$B$5:$M$315,COLUMN()-5,FALSE),"")</f>
        <v/>
      </c>
      <c r="N1149" t="str">
        <f>IFERROR(VLOOKUP(C1149,우진고장설명!$B$5:$M$315,COLUMN()-5,FALSE),"")</f>
        <v/>
      </c>
      <c r="O1149" t="s">
        <v>2787</v>
      </c>
      <c r="P1149" t="str">
        <f>IFERROR(VLOOKUP(C1149,우진고장설명!$B$5:$M$315,COLUMN()-5,FALSE),"")</f>
        <v/>
      </c>
    </row>
    <row r="1150" spans="1:16" x14ac:dyDescent="0.4">
      <c r="A1150">
        <v>1149</v>
      </c>
      <c r="B1150" s="13" t="s">
        <v>7306</v>
      </c>
      <c r="C1150" s="13">
        <f t="shared" si="17"/>
        <v>504</v>
      </c>
      <c r="D1150" s="14" t="s">
        <v>8528</v>
      </c>
      <c r="E1150" s="13" t="s">
        <v>3661</v>
      </c>
      <c r="F1150" s="13" t="s">
        <v>2821</v>
      </c>
      <c r="G1150" t="str">
        <f>IFERROR(VLOOKUP(C1150,우진고장설명!$B$5:$M$315,COLUMN()-5,FALSE),"")</f>
        <v/>
      </c>
      <c r="H1150" t="str">
        <f>IFERROR(VLOOKUP(C1150,우진고장설명!$B$5:$M$315,COLUMN()-5,FALSE),"")</f>
        <v/>
      </c>
      <c r="I1150" t="str">
        <f>IFERROR(VLOOKUP(C1150,우진고장설명!$B$5:$M$315,COLUMN()-5,FALSE),"")</f>
        <v/>
      </c>
      <c r="J1150" t="str">
        <f>IFERROR(VLOOKUP(C1150,우진고장설명!$B$5:$M$315,COLUMN()-5,FALSE),"")</f>
        <v/>
      </c>
      <c r="K1150" t="str">
        <f>IFERROR(VLOOKUP(C1150,우진고장설명!$B$5:$M$315,COLUMN()-5,FALSE),"")</f>
        <v/>
      </c>
      <c r="L1150" t="str">
        <f>IFERROR(VLOOKUP(C1150,우진고장설명!$B$5:$M$315,COLUMN()-5,FALSE),"")</f>
        <v/>
      </c>
      <c r="M1150" t="str">
        <f>IFERROR(VLOOKUP(C1150,우진고장설명!$B$5:$M$315,COLUMN()-5,FALSE),"")</f>
        <v/>
      </c>
      <c r="N1150" t="str">
        <f>IFERROR(VLOOKUP(C1150,우진고장설명!$B$5:$M$315,COLUMN()-5,FALSE),"")</f>
        <v/>
      </c>
      <c r="O1150" t="s">
        <v>2787</v>
      </c>
      <c r="P1150" t="str">
        <f>IFERROR(VLOOKUP(C1150,우진고장설명!$B$5:$M$315,COLUMN()-5,FALSE),"")</f>
        <v/>
      </c>
    </row>
    <row r="1151" spans="1:16" x14ac:dyDescent="0.4">
      <c r="A1151">
        <v>1150</v>
      </c>
      <c r="B1151" s="13" t="s">
        <v>7307</v>
      </c>
      <c r="C1151" s="13">
        <f t="shared" si="17"/>
        <v>505</v>
      </c>
      <c r="D1151" s="14" t="s">
        <v>8530</v>
      </c>
      <c r="E1151" s="13" t="s">
        <v>3661</v>
      </c>
      <c r="F1151" s="13" t="s">
        <v>3034</v>
      </c>
      <c r="G1151" t="str">
        <f>IFERROR(VLOOKUP(C1151,우진고장설명!$B$5:$M$315,COLUMN()-5,FALSE),"")</f>
        <v>DCU-입력고전압</v>
      </c>
      <c r="H1151" t="str">
        <f>IFERROR(VLOOKUP(C1151,우진고장설명!$B$5:$M$315,COLUMN()-5,FALSE),"")</f>
        <v>W</v>
      </c>
      <c r="I1151" t="str">
        <f>IFERROR(VLOOKUP(C1151,우진고장설명!$B$5:$M$315,COLUMN()-5,FALSE),"")</f>
        <v>DCU</v>
      </c>
      <c r="J1151" t="str">
        <f>IFERROR(VLOOKUP(C1151,우진고장설명!$B$5:$M$315,COLUMN()-5,FALSE),"")</f>
        <v xml:space="preserve">DCU의 RS485 데이터 중 DCU-TCMS SD TEXT3의 Bit4 “High Voltage”  신호가 “1”이 되면 검지
</v>
      </c>
      <c r="K1151" t="str">
        <f>IFERROR(VLOOKUP(C1151,우진고장설명!$B$5:$M$315,COLUMN()-5,FALSE),"")</f>
        <v>고전압 상태(그리 높지 않은 고전압 상태에서는 출입문 작동에 문제가 없으나, 140Vdc 이상의 큰 전압이 인가될 경우, DCU의 PCB 기판이 손상될 수 있음.)</v>
      </c>
      <c r="L1151" t="str">
        <f>IFERROR(VLOOKUP(C1151,우진고장설명!$B$5:$M$315,COLUMN()-5,FALSE),"")</f>
        <v xml:space="preserve">차량으로부터 인가되는 공급전원이 125Vdc 이상
</v>
      </c>
      <c r="M1151" t="str">
        <f>IFERROR(VLOOKUP(C1151,우진고장설명!$B$5:$M$315,COLUMN()-5,FALSE),"")</f>
        <v>차량으로부터 인가되는 공급전원이 125Vdc 미만</v>
      </c>
      <c r="N1151" t="str">
        <f>IFERROR(VLOOKUP(C1151,우진고장설명!$B$5:$M$315,COLUMN()-5,FALSE),"")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151" t="s">
        <v>2787</v>
      </c>
      <c r="P1151" t="str">
        <f>IFERROR(VLOOKUP(C1151,우진고장설명!$B$5:$M$315,COLUMN()-5,FALSE),"")</f>
        <v>우진200량</v>
      </c>
    </row>
    <row r="1152" spans="1:16" x14ac:dyDescent="0.4">
      <c r="A1152">
        <v>1151</v>
      </c>
      <c r="B1152" s="13" t="s">
        <v>7308</v>
      </c>
      <c r="C1152" s="13">
        <f t="shared" si="17"/>
        <v>506</v>
      </c>
      <c r="D1152" s="14" t="s">
        <v>8532</v>
      </c>
      <c r="E1152" s="13" t="s">
        <v>3661</v>
      </c>
      <c r="F1152" s="13" t="s">
        <v>3034</v>
      </c>
      <c r="G1152" t="str">
        <f>IFERROR(VLOOKUP(C1152,우진고장설명!$B$5:$M$315,COLUMN()-5,FALSE),"")</f>
        <v>DCU-입력저전압</v>
      </c>
      <c r="H1152" t="str">
        <f>IFERROR(VLOOKUP(C1152,우진고장설명!$B$5:$M$315,COLUMN()-5,FALSE),"")</f>
        <v>W</v>
      </c>
      <c r="I1152" t="str">
        <f>IFERROR(VLOOKUP(C1152,우진고장설명!$B$5:$M$315,COLUMN()-5,FALSE),"")</f>
        <v>DCU</v>
      </c>
      <c r="J1152" t="str">
        <f>IFERROR(VLOOKUP(C1152,우진고장설명!$B$5:$M$315,COLUMN()-5,FALSE),"")</f>
        <v xml:space="preserve">DCU의 RS485 데이터 중 DCU-TCMS SD TEXT3의 Bit5 “Low Voltage”  신호가 “1”이 되면 검지
</v>
      </c>
      <c r="K1152" t="str">
        <f>IFERROR(VLOOKUP(C1152,우진고장설명!$B$5:$M$315,COLUMN()-5,FALSE),"")</f>
        <v>저전압상태(출입문 동작이 심하게 느려지거나 작동조차 안 될 수 있음.)</v>
      </c>
      <c r="L1152" t="str">
        <f>IFERROR(VLOOKUP(C1152,우진고장설명!$B$5:$M$315,COLUMN()-5,FALSE),"")</f>
        <v xml:space="preserve">차량으로부터 인가되는 공급전원이 70Vdc 이하
</v>
      </c>
      <c r="M1152" t="str">
        <f>IFERROR(VLOOKUP(C1152,우진고장설명!$B$5:$M$315,COLUMN()-5,FALSE),"")</f>
        <v>차량으로부터 인가되는 공급전원이 70Vdc 초과</v>
      </c>
      <c r="N1152" t="str">
        <f>IFERROR(VLOOKUP(C1152,우진고장설명!$B$5:$M$315,COLUMN()-5,FALSE),"")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152" t="s">
        <v>2787</v>
      </c>
      <c r="P1152" t="str">
        <f>IFERROR(VLOOKUP(C1152,우진고장설명!$B$5:$M$315,COLUMN()-5,FALSE),"")</f>
        <v>우진200량</v>
      </c>
    </row>
    <row r="1153" spans="1:16" x14ac:dyDescent="0.4">
      <c r="A1153">
        <v>1152</v>
      </c>
      <c r="B1153" s="13" t="s">
        <v>7310</v>
      </c>
      <c r="C1153" s="13">
        <f t="shared" si="17"/>
        <v>507</v>
      </c>
      <c r="D1153" s="14" t="s">
        <v>8534</v>
      </c>
      <c r="E1153" s="13" t="s">
        <v>3661</v>
      </c>
      <c r="F1153" s="13" t="s">
        <v>2837</v>
      </c>
      <c r="G1153" t="str">
        <f>IFERROR(VLOOKUP(C1153,우진고장설명!$B$5:$M$315,COLUMN()-5,FALSE),"")</f>
        <v>DCU-초기화 실패</v>
      </c>
      <c r="H1153" t="str">
        <f>IFERROR(VLOOKUP(C1153,우진고장설명!$B$5:$M$315,COLUMN()-5,FALSE),"")</f>
        <v>C</v>
      </c>
      <c r="I1153" t="str">
        <f>IFERROR(VLOOKUP(C1153,우진고장설명!$B$5:$M$315,COLUMN()-5,FALSE),"")</f>
        <v>DCU</v>
      </c>
      <c r="J1153" t="str">
        <f>IFERROR(VLOOKUP(C1153,우진고장설명!$B$5:$M$315,COLUMN()-5,FALSE),"")</f>
        <v xml:space="preserve">DCU의 RS485 데이터 중 DCU-TCMS SD TEXT4의 Bit5 “Calibration failure”  신호가 “1”이 되면 검지
</v>
      </c>
      <c r="K1153" t="str">
        <f>IFERROR(VLOOKUP(C1153,우진고장설명!$B$5:$M$315,COLUMN()-5,FALSE),"")</f>
        <v>초기화가 실패하여 정상적인 출임문 열림/닫힘이 불가능</v>
      </c>
      <c r="L1153" t="str">
        <f>IFERROR(VLOOKUP(C1153,우진고장설명!$B$5:$M$315,COLUMN()-5,FALSE),"")</f>
        <v xml:space="preserve">DCU 초기화 동작 중, 모터 고장, 장애물감지, 리미트 스위치 고장 등으로 인해 초기화를 완료하지 못하는 경우
</v>
      </c>
      <c r="M1153" t="str">
        <f>IFERROR(VLOOKUP(C1153,우진고장설명!$B$5:$M$315,COLUMN()-5,FALSE),"")</f>
        <v>초기화 실패를 야기한 고장코드를 확인하여 조치 후, 재닫힘 명령을 주거나 DCU 전원 reset</v>
      </c>
      <c r="N1153" t="str">
        <f>IFERROR(VLOOKUP(C1153,우진고장설명!$B$5:$M$315,COLUMN()-5,FALSE),"")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153" t="s">
        <v>2787</v>
      </c>
      <c r="P1153" t="str">
        <f>IFERROR(VLOOKUP(C1153,우진고장설명!$B$5:$M$315,COLUMN()-5,FALSE),"")</f>
        <v>우진200량</v>
      </c>
    </row>
    <row r="1154" spans="1:16" x14ac:dyDescent="0.4">
      <c r="A1154">
        <v>1153</v>
      </c>
      <c r="B1154" s="13" t="s">
        <v>7312</v>
      </c>
      <c r="C1154" s="13">
        <f t="shared" si="17"/>
        <v>508</v>
      </c>
      <c r="D1154" s="14" t="s">
        <v>8536</v>
      </c>
      <c r="E1154" s="13" t="s">
        <v>3661</v>
      </c>
      <c r="F1154" s="13" t="s">
        <v>2821</v>
      </c>
      <c r="G1154" t="str">
        <f>IFERROR(VLOOKUP(C1154,우진고장설명!$B$5:$M$315,COLUMN()-5,FALSE),"")</f>
        <v>DCU-출입문 모터/인코더 고장</v>
      </c>
      <c r="H1154" t="str">
        <f>IFERROR(VLOOKUP(C1154,우진고장설명!$B$5:$M$315,COLUMN()-5,FALSE),"")</f>
        <v>B</v>
      </c>
      <c r="I1154" t="str">
        <f>IFERROR(VLOOKUP(C1154,우진고장설명!$B$5:$M$315,COLUMN()-5,FALSE),"")</f>
        <v>DCU</v>
      </c>
      <c r="J1154" t="str">
        <f>IFERROR(VLOOKUP(C1154,우진고장설명!$B$5:$M$315,COLUMN()-5,FALSE),"")</f>
        <v xml:space="preserve">DCU의 RS485 데이터 중 DCU-TCMS SD TEXT4의 Bit4 “Motor / Encoder failure”  신호가 “1”이 되면
검지
</v>
      </c>
      <c r="K1154" t="str">
        <f>IFERROR(VLOOKUP(C1154,우진고장설명!$B$5:$M$315,COLUMN()-5,FALSE),"")</f>
        <v>출입문 정상동작 불가</v>
      </c>
      <c r="L1154" t="str">
        <f>IFERROR(VLOOKUP(C1154,우진고장설명!$B$5:$M$315,COLUMN()-5,FALSE),"")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154" t="str">
        <f>IFERROR(VLOOKUP(C1154,우진고장설명!$B$5:$M$315,COLUMN()-5,FALSE),"")</f>
        <v>모터/인코더 및 DCU가 정상 상태이고, 전기적 연결 상태가 정상</v>
      </c>
      <c r="N1154" t="str">
        <f>IFERROR(VLOOKUP(C1154,우진고장설명!$B$5:$M$315,COLUMN()-5,FALSE),"")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154" t="s">
        <v>2787</v>
      </c>
      <c r="P1154" t="str">
        <f>IFERROR(VLOOKUP(C1154,우진고장설명!$B$5:$M$315,COLUMN()-5,FALSE),"")</f>
        <v>우진200량</v>
      </c>
    </row>
    <row r="1155" spans="1:16" x14ac:dyDescent="0.4">
      <c r="A1155">
        <v>1154</v>
      </c>
      <c r="B1155" s="13" t="s">
        <v>7313</v>
      </c>
      <c r="C1155" s="13">
        <f t="shared" ref="C1155:C1218" si="18">INT(B1155)</f>
        <v>509</v>
      </c>
      <c r="D1155" s="14" t="s">
        <v>11554</v>
      </c>
      <c r="E1155" s="13" t="s">
        <v>3661</v>
      </c>
      <c r="F1155" s="13" t="s">
        <v>2837</v>
      </c>
      <c r="G1155" t="str">
        <f>IFERROR(VLOOKUP(C1155,우진고장설명!$B$5:$M$315,COLUMN()-5,FALSE),"")</f>
        <v>DCU-출입문 잠김 리미트 스위치 고장</v>
      </c>
      <c r="H1155" t="str">
        <f>IFERROR(VLOOKUP(C1155,우진고장설명!$B$5:$M$315,COLUMN()-5,FALSE),"")</f>
        <v>C</v>
      </c>
      <c r="I1155" t="str">
        <f>IFERROR(VLOOKUP(C1155,우진고장설명!$B$5:$M$315,COLUMN()-5,FALSE),"")</f>
        <v>DCU</v>
      </c>
      <c r="J1155" t="str">
        <f>IFERROR(VLOOKUP(C1155,우진고장설명!$B$5:$M$315,COLUMN()-5,FALSE),"")</f>
        <v xml:space="preserve">DCU의 RS485 데이터 중 DCU-TCMS SD TEXT4의 Bit1 “DLS Failure”  신호가 “1”이 되면 검지
</v>
      </c>
      <c r="K1155" t="str">
        <f>IFERROR(VLOOKUP(C1155,우진고장설명!$B$5:$M$315,COLUMN()-5,FALSE),"")</f>
        <v>출입문 잠김 상태 확인 불가</v>
      </c>
      <c r="L1155" t="str">
        <f>IFERROR(VLOOKUP(C1155,우진고장설명!$B$5:$M$315,COLUMN()-5,FALSE),"")</f>
        <v xml:space="preserve">
1) 출입문이 열림 상태에서 DLS가 작동되어 있는 경우
2) 출입문이 닫힘 상태에서 DLS가 작동되지 않은 경우
</v>
      </c>
      <c r="M1155" t="str">
        <f>IFERROR(VLOOKUP(C1155,우진고장설명!$B$5:$M$315,COLUMN()-5,FALSE),"")</f>
        <v>전기적 결선상태가 양호하고, 출입문 열림 닫힘 시, DLS가 정상적으로 작동</v>
      </c>
      <c r="N1155" t="str">
        <f>IFERROR(VLOOKUP(C1155,우진고장설명!$B$5:$M$315,COLUMN()-5,FALSE),"")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155" t="s">
        <v>2787</v>
      </c>
      <c r="P1155" t="str">
        <f>IFERROR(VLOOKUP(C1155,우진고장설명!$B$5:$M$315,COLUMN()-5,FALSE),"")</f>
        <v>우진200량</v>
      </c>
    </row>
    <row r="1156" spans="1:16" x14ac:dyDescent="0.4">
      <c r="A1156">
        <v>1155</v>
      </c>
      <c r="B1156" s="13" t="s">
        <v>7314</v>
      </c>
      <c r="C1156" s="13">
        <f t="shared" si="18"/>
        <v>510</v>
      </c>
      <c r="D1156" s="14" t="s">
        <v>8539</v>
      </c>
      <c r="E1156" s="13" t="s">
        <v>3661</v>
      </c>
      <c r="F1156" s="13" t="s">
        <v>2837</v>
      </c>
      <c r="G1156" t="str">
        <f>IFERROR(VLOOKUP(C1156,우진고장설명!$B$5:$M$315,COLUMN()-5,FALSE),"")</f>
        <v>DCU-출입문 닫힘 리미트 스위치1 고장</v>
      </c>
      <c r="H1156" t="str">
        <f>IFERROR(VLOOKUP(C1156,우진고장설명!$B$5:$M$315,COLUMN()-5,FALSE),"")</f>
        <v>C</v>
      </c>
      <c r="I1156" t="str">
        <f>IFERROR(VLOOKUP(C1156,우진고장설명!$B$5:$M$315,COLUMN()-5,FALSE),"")</f>
        <v>DCU</v>
      </c>
      <c r="J1156" t="str">
        <f>IFERROR(VLOOKUP(C1156,우진고장설명!$B$5:$M$315,COLUMN()-5,FALSE),"")</f>
        <v xml:space="preserve">DCU의 RS485 데이터 중 DCU-TCMS SD TEXT4의 Bit3 “DCS1 Failure(Leftt)” 신호가 “1”이 되면 검지
</v>
      </c>
      <c r="K1156" t="str">
        <f>IFERROR(VLOOKUP(C1156,우진고장설명!$B$5:$M$315,COLUMN()-5,FALSE),"")</f>
        <v>출입문 왼쪽 판넬 닫힘 상태 확인 불가</v>
      </c>
      <c r="L1156" t="str">
        <f>IFERROR(VLOOKUP(C1156,우진고장설명!$B$5:$M$315,COLUMN()-5,FALSE),"")</f>
        <v xml:space="preserve">
1) 출입문이 열림 상태에서 DCS1이 작동되어 있는 경우
2) 출입문이 닫힘 상태에서 DCS1이 작동되지 않은 경우
</v>
      </c>
      <c r="M1156" t="str">
        <f>IFERROR(VLOOKUP(C1156,우진고장설명!$B$5:$M$315,COLUMN()-5,FALSE),"")</f>
        <v>전기적 결선상태가 양호하고, 출입문 열림 닫힘 시, DCS1이 정상적으로 작동</v>
      </c>
      <c r="N1156" t="str">
        <f>IFERROR(VLOOKUP(C1156,우진고장설명!$B$5:$M$315,COLUMN()-5,FALSE),"")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156" t="s">
        <v>2787</v>
      </c>
      <c r="P1156" t="str">
        <f>IFERROR(VLOOKUP(C1156,우진고장설명!$B$5:$M$315,COLUMN()-5,FALSE),"")</f>
        <v>우진200량</v>
      </c>
    </row>
    <row r="1157" spans="1:16" x14ac:dyDescent="0.4">
      <c r="A1157">
        <v>1156</v>
      </c>
      <c r="B1157" s="13" t="s">
        <v>7315</v>
      </c>
      <c r="C1157" s="13">
        <f t="shared" si="18"/>
        <v>511</v>
      </c>
      <c r="D1157" s="14" t="s">
        <v>8541</v>
      </c>
      <c r="E1157" s="13" t="s">
        <v>3661</v>
      </c>
      <c r="F1157" s="13" t="s">
        <v>2837</v>
      </c>
      <c r="G1157" t="str">
        <f>IFERROR(VLOOKUP(C1157,우진고장설명!$B$5:$M$315,COLUMN()-5,FALSE),"")</f>
        <v>DCU-출입문 닫힘 리미트 스위치2 고장</v>
      </c>
      <c r="H1157" t="str">
        <f>IFERROR(VLOOKUP(C1157,우진고장설명!$B$5:$M$315,COLUMN()-5,FALSE),"")</f>
        <v>C</v>
      </c>
      <c r="I1157" t="str">
        <f>IFERROR(VLOOKUP(C1157,우진고장설명!$B$5:$M$315,COLUMN()-5,FALSE),"")</f>
        <v>DCU</v>
      </c>
      <c r="J1157" t="str">
        <f>IFERROR(VLOOKUP(C1157,우진고장설명!$B$5:$M$315,COLUMN()-5,FALSE),"")</f>
        <v xml:space="preserve">DCU의 RS485 데이터 중 DCU-TCMS SD TEXT4의 Bit2 “DCS2 Failure(Right)” 신호가 “1”이 되면 검지
</v>
      </c>
      <c r="K1157" t="str">
        <f>IFERROR(VLOOKUP(C1157,우진고장설명!$B$5:$M$315,COLUMN()-5,FALSE),"")</f>
        <v>출입문 오른쪽 판넬 닫힘 상태 확인 불가</v>
      </c>
      <c r="L1157" t="str">
        <f>IFERROR(VLOOKUP(C1157,우진고장설명!$B$5:$M$315,COLUMN()-5,FALSE),"")</f>
        <v xml:space="preserve">
1) 출입문이 열림 상태에서 DCS2가 작동되어 있는 경우
2) 출입문이 닫힘 상태에서 DCS2가 작동되지 않은 경우
</v>
      </c>
      <c r="M1157" t="str">
        <f>IFERROR(VLOOKUP(C1157,우진고장설명!$B$5:$M$315,COLUMN()-5,FALSE),"")</f>
        <v>전기적 결선상태가 양호하고, 출입문 열림 닫힘 시, DCS2가 정상적으로 작동</v>
      </c>
      <c r="N1157" t="str">
        <f>IFERROR(VLOOKUP(C1157,우진고장설명!$B$5:$M$315,COLUMN()-5,FALSE),"")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157" t="s">
        <v>2787</v>
      </c>
      <c r="P1157" t="str">
        <f>IFERROR(VLOOKUP(C1157,우진고장설명!$B$5:$M$315,COLUMN()-5,FALSE),"")</f>
        <v>우진200량</v>
      </c>
    </row>
    <row r="1158" spans="1:16" x14ac:dyDescent="0.4">
      <c r="A1158">
        <v>1157</v>
      </c>
      <c r="B1158" s="13" t="s">
        <v>7317</v>
      </c>
      <c r="C1158" s="13">
        <f t="shared" si="18"/>
        <v>512</v>
      </c>
      <c r="D1158" s="14" t="s">
        <v>8543</v>
      </c>
      <c r="E1158" s="13" t="s">
        <v>3661</v>
      </c>
      <c r="F1158" s="13" t="s">
        <v>2837</v>
      </c>
      <c r="G1158" t="str">
        <f>IFERROR(VLOOKUP(C1158,우진고장설명!$B$5:$M$315,COLUMN()-5,FALSE),"")</f>
        <v>DCU-파라미터 로딩 실패</v>
      </c>
      <c r="H1158" t="str">
        <f>IFERROR(VLOOKUP(C1158,우진고장설명!$B$5:$M$315,COLUMN()-5,FALSE),"")</f>
        <v>C</v>
      </c>
      <c r="I1158" t="str">
        <f>IFERROR(VLOOKUP(C1158,우진고장설명!$B$5:$M$315,COLUMN()-5,FALSE),"")</f>
        <v>DCU</v>
      </c>
      <c r="J1158" t="str">
        <f>IFERROR(VLOOKUP(C1158,우진고장설명!$B$5:$M$315,COLUMN()-5,FALSE),"")</f>
        <v xml:space="preserve">DCU의 RS485 데이터 중 DCU-TCMS SD TEXT4의 Bit6 “Paraneter error”  신호가 “1”이 되면 검지
</v>
      </c>
      <c r="K1158" t="str">
        <f>IFERROR(VLOOKUP(C1158,우진고장설명!$B$5:$M$315,COLUMN()-5,FALSE),"")</f>
        <v>Parametererror 현시(출입문은 정상작동 가능)</v>
      </c>
      <c r="L1158" t="str">
        <f>IFERROR(VLOOKUP(C1158,우진고장설명!$B$5:$M$315,COLUMN()-5,FALSE),"")</f>
        <v xml:space="preserve">DCU 자체 내의 EEPROM으로부터 parameter데이터 로딩 실패
</v>
      </c>
      <c r="M1158" t="str">
        <f>IFERROR(VLOOKUP(C1158,우진고장설명!$B$5:$M$315,COLUMN()-5,FALSE),"")</f>
        <v>DCU의 EEPROM에서 parameter 로딩 완료</v>
      </c>
      <c r="N1158" t="str">
        <f>IFERROR(VLOOKUP(C1158,우진고장설명!$B$5:$M$315,COLUMN()-5,FALSE),"")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158" t="s">
        <v>2787</v>
      </c>
      <c r="P1158" t="str">
        <f>IFERROR(VLOOKUP(C1158,우진고장설명!$B$5:$M$315,COLUMN()-5,FALSE),"")</f>
        <v>우진200량</v>
      </c>
    </row>
    <row r="1159" spans="1:16" x14ac:dyDescent="0.4">
      <c r="A1159">
        <v>1158</v>
      </c>
      <c r="B1159" s="13" t="s">
        <v>7319</v>
      </c>
      <c r="C1159" s="13">
        <f t="shared" si="18"/>
        <v>513</v>
      </c>
      <c r="D1159" s="14" t="s">
        <v>8545</v>
      </c>
      <c r="E1159" s="13" t="s">
        <v>3661</v>
      </c>
      <c r="F1159" s="13" t="s">
        <v>2837</v>
      </c>
      <c r="G1159" t="str">
        <f>IFERROR(VLOOKUP(C1159,우진고장설명!$B$5:$M$315,COLUMN()-5,FALSE),"")</f>
        <v>DCU-모듈 상태체크 에러</v>
      </c>
      <c r="H1159" t="str">
        <f>IFERROR(VLOOKUP(C1159,우진고장설명!$B$5:$M$315,COLUMN()-5,FALSE),"")</f>
        <v>C</v>
      </c>
      <c r="I1159" t="str">
        <f>IFERROR(VLOOKUP(C1159,우진고장설명!$B$5:$M$315,COLUMN()-5,FALSE),"")</f>
        <v>DCU</v>
      </c>
      <c r="J1159" t="str">
        <f>IFERROR(VLOOKUP(C1159,우진고장설명!$B$5:$M$315,COLUMN()-5,FALSE),"")</f>
        <v xml:space="preserve">DCU의 RS485 데이터 중 DCU-TCMS SD TEXT5의 Bit1 “Module check error” 신호가 “1”이 되면 검지
</v>
      </c>
      <c r="K1159" t="str">
        <f>IFERROR(VLOOKUP(C1159,우진고장설명!$B$5:$M$315,COLUMN()-5,FALSE),"")</f>
        <v>Modulecheckerror현시(출입문은 정상작동가능)</v>
      </c>
      <c r="L1159" t="str">
        <f>IFERROR(VLOOKUP(C1159,우진고장설명!$B$5:$M$315,COLUMN()-5,FALSE),"")</f>
        <v xml:space="preserve">2중계 DCU의 ‘A’ 모듈과 ‘B’ 모듈 간, 상태 체크 기능에 이상이 생긴 경우 고장 발생
</v>
      </c>
      <c r="M1159" t="str">
        <f>IFERROR(VLOOKUP(C1159,우진고장설명!$B$5:$M$315,COLUMN()-5,FALSE),"")</f>
        <v>DCU의 ‘A' 모듈과 ‘B' 모듈 간, 상태 체크 정상</v>
      </c>
      <c r="N1159" t="str">
        <f>IFERROR(VLOOKUP(C1159,우진고장설명!$B$5:$M$315,COLUMN()-5,FALSE),"")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159" t="s">
        <v>2787</v>
      </c>
      <c r="P1159" t="str">
        <f>IFERROR(VLOOKUP(C1159,우진고장설명!$B$5:$M$315,COLUMN()-5,FALSE),"")</f>
        <v>우진200량</v>
      </c>
    </row>
    <row r="1160" spans="1:16" x14ac:dyDescent="0.4">
      <c r="A1160">
        <v>1159</v>
      </c>
      <c r="B1160" s="13" t="s">
        <v>7321</v>
      </c>
      <c r="C1160" s="13">
        <f t="shared" si="18"/>
        <v>514</v>
      </c>
      <c r="D1160" s="14" t="s">
        <v>8547</v>
      </c>
      <c r="E1160" s="13" t="s">
        <v>3661</v>
      </c>
      <c r="F1160" s="13" t="s">
        <v>2837</v>
      </c>
      <c r="G1160" t="str">
        <f>IFERROR(VLOOKUP(C1160,우진고장설명!$B$5:$M$315,COLUMN()-5,FALSE),"")</f>
        <v>DCU-출입문 닫힘시간 초과</v>
      </c>
      <c r="H1160" t="str">
        <f>IFERROR(VLOOKUP(C1160,우진고장설명!$B$5:$M$315,COLUMN()-5,FALSE),"")</f>
        <v>C</v>
      </c>
      <c r="I1160" t="str">
        <f>IFERROR(VLOOKUP(C1160,우진고장설명!$B$5:$M$315,COLUMN()-5,FALSE),"")</f>
        <v>DCU</v>
      </c>
      <c r="J1160" t="str">
        <f>IFERROR(VLOOKUP(C1160,우진고장설명!$B$5:$M$315,COLUMN()-5,FALSE),"")</f>
        <v xml:space="preserve">DCU의 RS485 데이터 중 DCU-TCMS SD TEXT5의 Bit2 “Close time out”  신호가 “1”이 되면 검지
</v>
      </c>
      <c r="K1160" t="str">
        <f>IFERROR(VLOOKUP(C1160,우진고장설명!$B$5:$M$315,COLUMN()-5,FALSE),"")</f>
        <v>Closetimeout 현시(출입문은 정상작동가능)</v>
      </c>
      <c r="L1160" t="str">
        <f>IFERROR(VLOOKUP(C1160,우진고장설명!$B$5:$M$315,COLUMN()-5,FALSE),"")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160" t="str">
        <f>IFERROR(VLOOKUP(C1160,우진고장설명!$B$5:$M$315,COLUMN()-5,FALSE),"")</f>
        <v>출입문이 7초 이내에 닫힘 완료</v>
      </c>
      <c r="N1160" t="str">
        <f>IFERROR(VLOOKUP(C1160,우진고장설명!$B$5:$M$315,COLUMN()-5,FALSE),"")</f>
        <v>1) 출입문 구동부, 바닥면, 포켓 또는 개구부 사이에 이물질이 끼어 있는지 확인하여 조치한다.
2) 차량 운전실의 ‘장애물 바이패스' 스위치가 작동된 상태인지 확인하고, OFF 한다.</v>
      </c>
      <c r="O1160" t="s">
        <v>2787</v>
      </c>
      <c r="P1160" t="str">
        <f>IFERROR(VLOOKUP(C1160,우진고장설명!$B$5:$M$315,COLUMN()-5,FALSE),"")</f>
        <v>우진200량</v>
      </c>
    </row>
    <row r="1161" spans="1:16" x14ac:dyDescent="0.4">
      <c r="A1161">
        <v>1160</v>
      </c>
      <c r="B1161" s="13" t="s">
        <v>7323</v>
      </c>
      <c r="C1161" s="13">
        <f t="shared" si="18"/>
        <v>515</v>
      </c>
      <c r="D1161" s="14" t="s">
        <v>8549</v>
      </c>
      <c r="E1161" s="13" t="s">
        <v>3661</v>
      </c>
      <c r="F1161" s="13" t="s">
        <v>2837</v>
      </c>
      <c r="G1161" t="str">
        <f>IFERROR(VLOOKUP(C1161,우진고장설명!$B$5:$M$315,COLUMN()-5,FALSE),"")</f>
        <v>DCU-출입문 열림시간 초과</v>
      </c>
      <c r="H1161" t="str">
        <f>IFERROR(VLOOKUP(C1161,우진고장설명!$B$5:$M$315,COLUMN()-5,FALSE),"")</f>
        <v>C</v>
      </c>
      <c r="I1161" t="str">
        <f>IFERROR(VLOOKUP(C1161,우진고장설명!$B$5:$M$315,COLUMN()-5,FALSE),"")</f>
        <v>DCU</v>
      </c>
      <c r="J1161" t="str">
        <f>IFERROR(VLOOKUP(C1161,우진고장설명!$B$5:$M$315,COLUMN()-5,FALSE),"")</f>
        <v xml:space="preserve">DCU의 RS485 데이터 중 DCU-TCMS SD TEXT5의 Bit3 “Open time out”  신호가 “1”이 되면 검지
</v>
      </c>
      <c r="K1161" t="str">
        <f>IFERROR(VLOOKUP(C1161,우진고장설명!$B$5:$M$315,COLUMN()-5,FALSE),"")</f>
        <v>Closetimeout 현시(출입문은 정상작동가능)</v>
      </c>
      <c r="L1161" t="str">
        <f>IFERROR(VLOOKUP(C1161,우진고장설명!$B$5:$M$315,COLUMN()-5,FALSE),"")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161" t="str">
        <f>IFERROR(VLOOKUP(C1161,우진고장설명!$B$5:$M$315,COLUMN()-5,FALSE),"")</f>
        <v>출입문이 6초 이내에 열림 완료</v>
      </c>
      <c r="N1161" t="str">
        <f>IFERROR(VLOOKUP(C1161,우진고장설명!$B$5:$M$315,COLUMN()-5,FALSE),"")</f>
        <v>1) 출입문 구동부, 바닥면, 포켓 또는 개구부 사이에 이물질이 끼어 있는지 확인하여 조치한다.
2) 차량 운전실의 ‘장애물 바이패스' 스위치가 작동된 상태인지 확인하고, OFF 한다.</v>
      </c>
      <c r="O1161" t="s">
        <v>2787</v>
      </c>
      <c r="P1161" t="str">
        <f>IFERROR(VLOOKUP(C1161,우진고장설명!$B$5:$M$315,COLUMN()-5,FALSE),"")</f>
        <v>우진200량</v>
      </c>
    </row>
    <row r="1162" spans="1:16" x14ac:dyDescent="0.4">
      <c r="A1162">
        <v>1161</v>
      </c>
      <c r="B1162" s="13" t="s">
        <v>7325</v>
      </c>
      <c r="C1162" s="13">
        <f t="shared" si="18"/>
        <v>516</v>
      </c>
      <c r="D1162" s="14" t="s">
        <v>8551</v>
      </c>
      <c r="E1162" s="13" t="s">
        <v>3661</v>
      </c>
      <c r="F1162" s="13" t="s">
        <v>2837</v>
      </c>
      <c r="G1162" t="str">
        <f>IFERROR(VLOOKUP(C1162,우진고장설명!$B$5:$M$315,COLUMN()-5,FALSE),"")</f>
        <v>DCU-출입문 장애물로 인한 닫힘 실패</v>
      </c>
      <c r="H1162" t="str">
        <f>IFERROR(VLOOKUP(C1162,우진고장설명!$B$5:$M$315,COLUMN()-5,FALSE),"")</f>
        <v>C</v>
      </c>
      <c r="I1162" t="str">
        <f>IFERROR(VLOOKUP(C1162,우진고장설명!$B$5:$M$315,COLUMN()-5,FALSE),"")</f>
        <v>DCU</v>
      </c>
      <c r="J1162" t="str">
        <f>IFERROR(VLOOKUP(C1162,우진고장설명!$B$5:$M$315,COLUMN()-5,FALSE),"")</f>
        <v xml:space="preserve">DCU의 RS485 데이터 중 DCU-TCMS SD TEXT5의 Bit4 “Close failure due to obstacle” 신호가 “1”이 되면 검지
</v>
      </c>
      <c r="K1162" t="str">
        <f>IFERROR(VLOOKUP(C1162,우진고장설명!$B$5:$M$315,COLUMN()-5,FALSE),"")</f>
        <v>3회 재열림 및 재닫힘을 시도한 후, 출입문 완전 열림 상태로 대기</v>
      </c>
      <c r="L1162" t="str">
        <f>IFERROR(VLOOKUP(C1162,우진고장설명!$B$5:$M$315,COLUMN()-5,FALSE),"")</f>
        <v xml:space="preserve">도어 닫힘 중 3회 장애물감지로 인해 닫힘 완료 실패(물리적 장애물, 기구 부품 불량, DCU 불량)
</v>
      </c>
      <c r="M1162" t="str">
        <f>IFERROR(VLOOKUP(C1162,우진고장설명!$B$5:$M$315,COLUMN()-5,FALSE),"")</f>
        <v>출입문 닫힘 시, 장애물 감지 없이 닫힘 완료</v>
      </c>
      <c r="N1162" t="str">
        <f>IFERROR(VLOOKUP(C1162,우진고장설명!$B$5:$M$315,COLUMN()-5,FALSE),"")</f>
        <v>1) 출입문 구동부, 바닥면, 포켓 또는 개구부 사이에 이물질이 끼어 있는지 확인하여 조치한다.
2) 위 조치 후에도 문제가 지속될 경우, DCU를 교체한다.</v>
      </c>
      <c r="O1162" t="s">
        <v>2787</v>
      </c>
      <c r="P1162" t="str">
        <f>IFERROR(VLOOKUP(C1162,우진고장설명!$B$5:$M$315,COLUMN()-5,FALSE),"")</f>
        <v>우진200량</v>
      </c>
    </row>
    <row r="1163" spans="1:16" x14ac:dyDescent="0.4">
      <c r="A1163">
        <v>1162</v>
      </c>
      <c r="B1163" s="13" t="s">
        <v>7327</v>
      </c>
      <c r="C1163" s="13">
        <f t="shared" si="18"/>
        <v>517</v>
      </c>
      <c r="D1163" s="14" t="s">
        <v>8553</v>
      </c>
      <c r="E1163" s="13" t="s">
        <v>3661</v>
      </c>
      <c r="F1163" s="13" t="s">
        <v>2837</v>
      </c>
      <c r="G1163" t="str">
        <f>IFERROR(VLOOKUP(C1163,우진고장설명!$B$5:$M$315,COLUMN()-5,FALSE),"")</f>
        <v>DCU-출입문 장애물로 인한 열림 실패</v>
      </c>
      <c r="H1163" t="str">
        <f>IFERROR(VLOOKUP(C1163,우진고장설명!$B$5:$M$315,COLUMN()-5,FALSE),"")</f>
        <v>C</v>
      </c>
      <c r="I1163" t="str">
        <f>IFERROR(VLOOKUP(C1163,우진고장설명!$B$5:$M$315,COLUMN()-5,FALSE),"")</f>
        <v>DCU</v>
      </c>
      <c r="J1163" t="str">
        <f>IFERROR(VLOOKUP(C1163,우진고장설명!$B$5:$M$315,COLUMN()-5,FALSE),"")</f>
        <v xml:space="preserve">DCU의 RS485 데이터 중 DCU-TCMS SD TEXT5의 Bit4 “Open failure due to obstacle” 신호가 “1”이 되면 검지
</v>
      </c>
      <c r="K1163" t="str">
        <f>IFERROR(VLOOKUP(C1163,우진고장설명!$B$5:$M$315,COLUMN()-5,FALSE),"")</f>
        <v>3회 재닫힘 및 재열림을 시도한 후, 출입문 완전 닫힘 상태로 대기</v>
      </c>
      <c r="L1163" t="str">
        <f>IFERROR(VLOOKUP(C1163,우진고장설명!$B$5:$M$315,COLUMN()-5,FALSE),"")</f>
        <v xml:space="preserve">도어열림 중 3회 장애물감지로 인해 열림 완료 실패(물리적 장애물, 기구 부품 불량, DCU 불량)
</v>
      </c>
      <c r="M1163" t="str">
        <f>IFERROR(VLOOKUP(C1163,우진고장설명!$B$5:$M$315,COLUMN()-5,FALSE),"")</f>
        <v>출입문 열림 시, 장애물감지 없이 열림 완료</v>
      </c>
      <c r="N1163" t="str">
        <f>IFERROR(VLOOKUP(C1163,우진고장설명!$B$5:$M$315,COLUMN()-5,FALSE),"")</f>
        <v>1) 출입문 구동부, 바닥면, 포켓 또는 개구부 사이에 이물질이 끼어 있는지 확인하여 조치한다.
2) 위 조치 후에도 문제가 지속될 경우, DCU를 교체한다.</v>
      </c>
      <c r="O1163" t="s">
        <v>2787</v>
      </c>
      <c r="P1163" t="str">
        <f>IFERROR(VLOOKUP(C1163,우진고장설명!$B$5:$M$315,COLUMN()-5,FALSE),"")</f>
        <v>우진200량</v>
      </c>
    </row>
    <row r="1164" spans="1:16" x14ac:dyDescent="0.4">
      <c r="A1164">
        <v>1163</v>
      </c>
      <c r="B1164" s="13" t="s">
        <v>7302</v>
      </c>
      <c r="C1164" s="13">
        <f t="shared" si="18"/>
        <v>500</v>
      </c>
      <c r="D1164" s="14" t="s">
        <v>3935</v>
      </c>
      <c r="E1164" s="13" t="s">
        <v>3661</v>
      </c>
      <c r="F1164" s="13" t="s">
        <v>2837</v>
      </c>
      <c r="G1164" t="str">
        <f>IFERROR(VLOOKUP(C1164,우진고장설명!$B$5:$M$315,COLUMN()-5,FALSE),"")</f>
        <v>DCU 통신고장</v>
      </c>
      <c r="H1164" t="str">
        <f>IFERROR(VLOOKUP(C1164,우진고장설명!$B$5:$M$315,COLUMN()-5,FALSE),"")</f>
        <v>C</v>
      </c>
      <c r="I1164" t="str">
        <f>IFERROR(VLOOKUP(C1164,우진고장설명!$B$5:$M$315,COLUMN()-5,FALSE),"")</f>
        <v>DCU</v>
      </c>
      <c r="J1164" t="str">
        <f>IFERROR(VLOOKUP(C1164,우진고장설명!$B$5:$M$315,COLUMN()-5,FALSE),"")</f>
        <v xml:space="preserve">DCU와 TCMS 간 RS485 통신고장이 검지되면 발생
</v>
      </c>
      <c r="K1164" t="str">
        <f>IFERROR(VLOOKUP(C1164,우진고장설명!$B$5:$M$315,COLUMN()-5,FALSE),"")</f>
        <v>정상적으로 출입문을 취급했음에도 불구하고, 화면상 출입문의 개폐상태 등의 변화가 없음.</v>
      </c>
      <c r="L1164" t="str">
        <f>IFERROR(VLOOKUP(C1164,우진고장설명!$B$5:$M$315,COLUMN()-5,FALSE),"")</f>
        <v xml:space="preserve">
1) DCU 전원 CB OFF
2) 통신연결 불량
3) 해당 DCU가 검수요원에 의해 firmware 업데이트 중인 경우
</v>
      </c>
      <c r="M1164" t="str">
        <f>IFERROR(VLOOKUP(C1164,우진고장설명!$B$5:$M$315,COLUMN()-5,FALSE),"")</f>
        <v>해당 차량의 DCU 및 CU/TU의 전원이 정상상태이고, 통신 라인 연결 상태가 정상</v>
      </c>
      <c r="N1164" t="str">
        <f>IFERROR(VLOOKUP(C1164,우진고장설명!$B$5:$M$315,COLUMN()-5,FALSE),"")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164" t="s">
        <v>2787</v>
      </c>
      <c r="P1164" t="str">
        <f>IFERROR(VLOOKUP(C1164,우진고장설명!$B$5:$M$315,COLUMN()-5,FALSE),"")</f>
        <v>우진200량</v>
      </c>
    </row>
    <row r="1165" spans="1:16" x14ac:dyDescent="0.4">
      <c r="A1165">
        <v>1164</v>
      </c>
      <c r="B1165" s="13" t="s">
        <v>7303</v>
      </c>
      <c r="C1165" s="13">
        <f t="shared" si="18"/>
        <v>501</v>
      </c>
      <c r="D1165" s="14" t="s">
        <v>8556</v>
      </c>
      <c r="E1165" s="13" t="s">
        <v>3661</v>
      </c>
      <c r="F1165" s="13" t="s">
        <v>3034</v>
      </c>
      <c r="G1165" t="str">
        <f>IFERROR(VLOOKUP(C1165,우진고장설명!$B$5:$M$315,COLUMN()-5,FALSE),"")</f>
        <v/>
      </c>
      <c r="H1165" t="str">
        <f>IFERROR(VLOOKUP(C1165,우진고장설명!$B$5:$M$315,COLUMN()-5,FALSE),"")</f>
        <v/>
      </c>
      <c r="I1165" t="str">
        <f>IFERROR(VLOOKUP(C1165,우진고장설명!$B$5:$M$315,COLUMN()-5,FALSE),"")</f>
        <v/>
      </c>
      <c r="J1165" t="str">
        <f>IFERROR(VLOOKUP(C1165,우진고장설명!$B$5:$M$315,COLUMN()-5,FALSE),"")</f>
        <v/>
      </c>
      <c r="K1165" t="str">
        <f>IFERROR(VLOOKUP(C1165,우진고장설명!$B$5:$M$315,COLUMN()-5,FALSE),"")</f>
        <v/>
      </c>
      <c r="L1165" t="str">
        <f>IFERROR(VLOOKUP(C1165,우진고장설명!$B$5:$M$315,COLUMN()-5,FALSE),"")</f>
        <v/>
      </c>
      <c r="M1165" t="str">
        <f>IFERROR(VLOOKUP(C1165,우진고장설명!$B$5:$M$315,COLUMN()-5,FALSE),"")</f>
        <v/>
      </c>
      <c r="N1165" t="str">
        <f>IFERROR(VLOOKUP(C1165,우진고장설명!$B$5:$M$315,COLUMN()-5,FALSE),"")</f>
        <v/>
      </c>
      <c r="O1165" t="s">
        <v>2787</v>
      </c>
      <c r="P1165" t="str">
        <f>IFERROR(VLOOKUP(C1165,우진고장설명!$B$5:$M$315,COLUMN()-5,FALSE),"")</f>
        <v/>
      </c>
    </row>
    <row r="1166" spans="1:16" x14ac:dyDescent="0.4">
      <c r="A1166">
        <v>1165</v>
      </c>
      <c r="B1166" s="13" t="s">
        <v>7304</v>
      </c>
      <c r="C1166" s="13">
        <f t="shared" si="18"/>
        <v>502</v>
      </c>
      <c r="D1166" s="14" t="s">
        <v>8558</v>
      </c>
      <c r="E1166" s="13" t="s">
        <v>3661</v>
      </c>
      <c r="F1166" s="13" t="s">
        <v>3034</v>
      </c>
      <c r="G1166" t="str">
        <f>IFERROR(VLOOKUP(C1166,우진고장설명!$B$5:$M$315,COLUMN()-5,FALSE),"")</f>
        <v/>
      </c>
      <c r="H1166" t="str">
        <f>IFERROR(VLOOKUP(C1166,우진고장설명!$B$5:$M$315,COLUMN()-5,FALSE),"")</f>
        <v/>
      </c>
      <c r="I1166" t="str">
        <f>IFERROR(VLOOKUP(C1166,우진고장설명!$B$5:$M$315,COLUMN()-5,FALSE),"")</f>
        <v/>
      </c>
      <c r="J1166" t="str">
        <f>IFERROR(VLOOKUP(C1166,우진고장설명!$B$5:$M$315,COLUMN()-5,FALSE),"")</f>
        <v/>
      </c>
      <c r="K1166" t="str">
        <f>IFERROR(VLOOKUP(C1166,우진고장설명!$B$5:$M$315,COLUMN()-5,FALSE),"")</f>
        <v/>
      </c>
      <c r="L1166" t="str">
        <f>IFERROR(VLOOKUP(C1166,우진고장설명!$B$5:$M$315,COLUMN()-5,FALSE),"")</f>
        <v/>
      </c>
      <c r="M1166" t="str">
        <f>IFERROR(VLOOKUP(C1166,우진고장설명!$B$5:$M$315,COLUMN()-5,FALSE),"")</f>
        <v/>
      </c>
      <c r="N1166" t="str">
        <f>IFERROR(VLOOKUP(C1166,우진고장설명!$B$5:$M$315,COLUMN()-5,FALSE),"")</f>
        <v/>
      </c>
      <c r="O1166" t="s">
        <v>2787</v>
      </c>
      <c r="P1166" t="str">
        <f>IFERROR(VLOOKUP(C1166,우진고장설명!$B$5:$M$315,COLUMN()-5,FALSE),"")</f>
        <v/>
      </c>
    </row>
    <row r="1167" spans="1:16" x14ac:dyDescent="0.4">
      <c r="A1167">
        <v>1166</v>
      </c>
      <c r="B1167" s="13" t="s">
        <v>7305</v>
      </c>
      <c r="C1167" s="13">
        <f t="shared" si="18"/>
        <v>503</v>
      </c>
      <c r="D1167" s="14" t="s">
        <v>8560</v>
      </c>
      <c r="E1167" s="13" t="s">
        <v>3661</v>
      </c>
      <c r="F1167" s="13" t="s">
        <v>2821</v>
      </c>
      <c r="G1167" t="str">
        <f>IFERROR(VLOOKUP(C1167,우진고장설명!$B$5:$M$315,COLUMN()-5,FALSE),"")</f>
        <v/>
      </c>
      <c r="H1167" t="str">
        <f>IFERROR(VLOOKUP(C1167,우진고장설명!$B$5:$M$315,COLUMN()-5,FALSE),"")</f>
        <v/>
      </c>
      <c r="I1167" t="str">
        <f>IFERROR(VLOOKUP(C1167,우진고장설명!$B$5:$M$315,COLUMN()-5,FALSE),"")</f>
        <v/>
      </c>
      <c r="J1167" t="str">
        <f>IFERROR(VLOOKUP(C1167,우진고장설명!$B$5:$M$315,COLUMN()-5,FALSE),"")</f>
        <v/>
      </c>
      <c r="K1167" t="str">
        <f>IFERROR(VLOOKUP(C1167,우진고장설명!$B$5:$M$315,COLUMN()-5,FALSE),"")</f>
        <v/>
      </c>
      <c r="L1167" t="str">
        <f>IFERROR(VLOOKUP(C1167,우진고장설명!$B$5:$M$315,COLUMN()-5,FALSE),"")</f>
        <v/>
      </c>
      <c r="M1167" t="str">
        <f>IFERROR(VLOOKUP(C1167,우진고장설명!$B$5:$M$315,COLUMN()-5,FALSE),"")</f>
        <v/>
      </c>
      <c r="N1167" t="str">
        <f>IFERROR(VLOOKUP(C1167,우진고장설명!$B$5:$M$315,COLUMN()-5,FALSE),"")</f>
        <v/>
      </c>
      <c r="O1167" t="s">
        <v>2787</v>
      </c>
      <c r="P1167" t="str">
        <f>IFERROR(VLOOKUP(C1167,우진고장설명!$B$5:$M$315,COLUMN()-5,FALSE),"")</f>
        <v/>
      </c>
    </row>
    <row r="1168" spans="1:16" x14ac:dyDescent="0.4">
      <c r="A1168">
        <v>1167</v>
      </c>
      <c r="B1168" s="13" t="s">
        <v>7306</v>
      </c>
      <c r="C1168" s="13">
        <f t="shared" si="18"/>
        <v>504</v>
      </c>
      <c r="D1168" s="14" t="s">
        <v>8562</v>
      </c>
      <c r="E1168" s="13" t="s">
        <v>3661</v>
      </c>
      <c r="F1168" s="13" t="s">
        <v>2821</v>
      </c>
      <c r="G1168" t="str">
        <f>IFERROR(VLOOKUP(C1168,우진고장설명!$B$5:$M$315,COLUMN()-5,FALSE),"")</f>
        <v/>
      </c>
      <c r="H1168" t="str">
        <f>IFERROR(VLOOKUP(C1168,우진고장설명!$B$5:$M$315,COLUMN()-5,FALSE),"")</f>
        <v/>
      </c>
      <c r="I1168" t="str">
        <f>IFERROR(VLOOKUP(C1168,우진고장설명!$B$5:$M$315,COLUMN()-5,FALSE),"")</f>
        <v/>
      </c>
      <c r="J1168" t="str">
        <f>IFERROR(VLOOKUP(C1168,우진고장설명!$B$5:$M$315,COLUMN()-5,FALSE),"")</f>
        <v/>
      </c>
      <c r="K1168" t="str">
        <f>IFERROR(VLOOKUP(C1168,우진고장설명!$B$5:$M$315,COLUMN()-5,FALSE),"")</f>
        <v/>
      </c>
      <c r="L1168" t="str">
        <f>IFERROR(VLOOKUP(C1168,우진고장설명!$B$5:$M$315,COLUMN()-5,FALSE),"")</f>
        <v/>
      </c>
      <c r="M1168" t="str">
        <f>IFERROR(VLOOKUP(C1168,우진고장설명!$B$5:$M$315,COLUMN()-5,FALSE),"")</f>
        <v/>
      </c>
      <c r="N1168" t="str">
        <f>IFERROR(VLOOKUP(C1168,우진고장설명!$B$5:$M$315,COLUMN()-5,FALSE),"")</f>
        <v/>
      </c>
      <c r="O1168" t="s">
        <v>2787</v>
      </c>
      <c r="P1168" t="str">
        <f>IFERROR(VLOOKUP(C1168,우진고장설명!$B$5:$M$315,COLUMN()-5,FALSE),"")</f>
        <v/>
      </c>
    </row>
    <row r="1169" spans="1:16" x14ac:dyDescent="0.4">
      <c r="A1169">
        <v>1168</v>
      </c>
      <c r="B1169" s="13" t="s">
        <v>7307</v>
      </c>
      <c r="C1169" s="13">
        <f t="shared" si="18"/>
        <v>505</v>
      </c>
      <c r="D1169" s="14" t="s">
        <v>8564</v>
      </c>
      <c r="E1169" s="13" t="s">
        <v>3661</v>
      </c>
      <c r="F1169" s="13" t="s">
        <v>3034</v>
      </c>
      <c r="G1169" t="str">
        <f>IFERROR(VLOOKUP(C1169,우진고장설명!$B$5:$M$315,COLUMN()-5,FALSE),"")</f>
        <v>DCU-입력고전압</v>
      </c>
      <c r="H1169" t="str">
        <f>IFERROR(VLOOKUP(C1169,우진고장설명!$B$5:$M$315,COLUMN()-5,FALSE),"")</f>
        <v>W</v>
      </c>
      <c r="I1169" t="str">
        <f>IFERROR(VLOOKUP(C1169,우진고장설명!$B$5:$M$315,COLUMN()-5,FALSE),"")</f>
        <v>DCU</v>
      </c>
      <c r="J1169" t="str">
        <f>IFERROR(VLOOKUP(C1169,우진고장설명!$B$5:$M$315,COLUMN()-5,FALSE),"")</f>
        <v xml:space="preserve">DCU의 RS485 데이터 중 DCU-TCMS SD TEXT3의 Bit4 “High Voltage”  신호가 “1”이 되면 검지
</v>
      </c>
      <c r="K1169" t="str">
        <f>IFERROR(VLOOKUP(C1169,우진고장설명!$B$5:$M$315,COLUMN()-5,FALSE),"")</f>
        <v>고전압 상태(그리 높지 않은 고전압 상태에서는 출입문 작동에 문제가 없으나, 140Vdc 이상의 큰 전압이 인가될 경우, DCU의 PCB 기판이 손상될 수 있음.)</v>
      </c>
      <c r="L1169" t="str">
        <f>IFERROR(VLOOKUP(C1169,우진고장설명!$B$5:$M$315,COLUMN()-5,FALSE),"")</f>
        <v xml:space="preserve">차량으로부터 인가되는 공급전원이 125Vdc 이상
</v>
      </c>
      <c r="M1169" t="str">
        <f>IFERROR(VLOOKUP(C1169,우진고장설명!$B$5:$M$315,COLUMN()-5,FALSE),"")</f>
        <v>차량으로부터 인가되는 공급전원이 125Vdc 미만</v>
      </c>
      <c r="N1169" t="str">
        <f>IFERROR(VLOOKUP(C1169,우진고장설명!$B$5:$M$315,COLUMN()-5,FALSE),"")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169" t="s">
        <v>2787</v>
      </c>
      <c r="P1169" t="str">
        <f>IFERROR(VLOOKUP(C1169,우진고장설명!$B$5:$M$315,COLUMN()-5,FALSE),"")</f>
        <v>우진200량</v>
      </c>
    </row>
    <row r="1170" spans="1:16" x14ac:dyDescent="0.4">
      <c r="A1170">
        <v>1169</v>
      </c>
      <c r="B1170" s="13" t="s">
        <v>7308</v>
      </c>
      <c r="C1170" s="13">
        <f t="shared" si="18"/>
        <v>506</v>
      </c>
      <c r="D1170" s="14" t="s">
        <v>8566</v>
      </c>
      <c r="E1170" s="13" t="s">
        <v>3661</v>
      </c>
      <c r="F1170" s="13" t="s">
        <v>3034</v>
      </c>
      <c r="G1170" t="str">
        <f>IFERROR(VLOOKUP(C1170,우진고장설명!$B$5:$M$315,COLUMN()-5,FALSE),"")</f>
        <v>DCU-입력저전압</v>
      </c>
      <c r="H1170" t="str">
        <f>IFERROR(VLOOKUP(C1170,우진고장설명!$B$5:$M$315,COLUMN()-5,FALSE),"")</f>
        <v>W</v>
      </c>
      <c r="I1170" t="str">
        <f>IFERROR(VLOOKUP(C1170,우진고장설명!$B$5:$M$315,COLUMN()-5,FALSE),"")</f>
        <v>DCU</v>
      </c>
      <c r="J1170" t="str">
        <f>IFERROR(VLOOKUP(C1170,우진고장설명!$B$5:$M$315,COLUMN()-5,FALSE),"")</f>
        <v xml:space="preserve">DCU의 RS485 데이터 중 DCU-TCMS SD TEXT3의 Bit5 “Low Voltage”  신호가 “1”이 되면 검지
</v>
      </c>
      <c r="K1170" t="str">
        <f>IFERROR(VLOOKUP(C1170,우진고장설명!$B$5:$M$315,COLUMN()-5,FALSE),"")</f>
        <v>저전압상태(출입문 동작이 심하게 느려지거나 작동조차 안 될 수 있음.)</v>
      </c>
      <c r="L1170" t="str">
        <f>IFERROR(VLOOKUP(C1170,우진고장설명!$B$5:$M$315,COLUMN()-5,FALSE),"")</f>
        <v xml:space="preserve">차량으로부터 인가되는 공급전원이 70Vdc 이하
</v>
      </c>
      <c r="M1170" t="str">
        <f>IFERROR(VLOOKUP(C1170,우진고장설명!$B$5:$M$315,COLUMN()-5,FALSE),"")</f>
        <v>차량으로부터 인가되는 공급전원이 70Vdc 초과</v>
      </c>
      <c r="N1170" t="str">
        <f>IFERROR(VLOOKUP(C1170,우진고장설명!$B$5:$M$315,COLUMN()-5,FALSE),"")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170" t="s">
        <v>2787</v>
      </c>
      <c r="P1170" t="str">
        <f>IFERROR(VLOOKUP(C1170,우진고장설명!$B$5:$M$315,COLUMN()-5,FALSE),"")</f>
        <v>우진200량</v>
      </c>
    </row>
    <row r="1171" spans="1:16" x14ac:dyDescent="0.4">
      <c r="A1171">
        <v>1170</v>
      </c>
      <c r="B1171" s="13" t="s">
        <v>7310</v>
      </c>
      <c r="C1171" s="13">
        <f t="shared" si="18"/>
        <v>507</v>
      </c>
      <c r="D1171" s="14" t="s">
        <v>8568</v>
      </c>
      <c r="E1171" s="13" t="s">
        <v>3661</v>
      </c>
      <c r="F1171" s="13" t="s">
        <v>2837</v>
      </c>
      <c r="G1171" t="str">
        <f>IFERROR(VLOOKUP(C1171,우진고장설명!$B$5:$M$315,COLUMN()-5,FALSE),"")</f>
        <v>DCU-초기화 실패</v>
      </c>
      <c r="H1171" t="str">
        <f>IFERROR(VLOOKUP(C1171,우진고장설명!$B$5:$M$315,COLUMN()-5,FALSE),"")</f>
        <v>C</v>
      </c>
      <c r="I1171" t="str">
        <f>IFERROR(VLOOKUP(C1171,우진고장설명!$B$5:$M$315,COLUMN()-5,FALSE),"")</f>
        <v>DCU</v>
      </c>
      <c r="J1171" t="str">
        <f>IFERROR(VLOOKUP(C1171,우진고장설명!$B$5:$M$315,COLUMN()-5,FALSE),"")</f>
        <v xml:space="preserve">DCU의 RS485 데이터 중 DCU-TCMS SD TEXT4의 Bit5 “Calibration failure”  신호가 “1”이 되면 검지
</v>
      </c>
      <c r="K1171" t="str">
        <f>IFERROR(VLOOKUP(C1171,우진고장설명!$B$5:$M$315,COLUMN()-5,FALSE),"")</f>
        <v>초기화가 실패하여 정상적인 출임문 열림/닫힘이 불가능</v>
      </c>
      <c r="L1171" t="str">
        <f>IFERROR(VLOOKUP(C1171,우진고장설명!$B$5:$M$315,COLUMN()-5,FALSE),"")</f>
        <v xml:space="preserve">DCU 초기화 동작 중, 모터 고장, 장애물감지, 리미트 스위치 고장 등으로 인해 초기화를 완료하지 못하는 경우
</v>
      </c>
      <c r="M1171" t="str">
        <f>IFERROR(VLOOKUP(C1171,우진고장설명!$B$5:$M$315,COLUMN()-5,FALSE),"")</f>
        <v>초기화 실패를 야기한 고장코드를 확인하여 조치 후, 재닫힘 명령을 주거나 DCU 전원 reset</v>
      </c>
      <c r="N1171" t="str">
        <f>IFERROR(VLOOKUP(C1171,우진고장설명!$B$5:$M$315,COLUMN()-5,FALSE),"")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171" t="s">
        <v>2787</v>
      </c>
      <c r="P1171" t="str">
        <f>IFERROR(VLOOKUP(C1171,우진고장설명!$B$5:$M$315,COLUMN()-5,FALSE),"")</f>
        <v>우진200량</v>
      </c>
    </row>
    <row r="1172" spans="1:16" x14ac:dyDescent="0.4">
      <c r="A1172">
        <v>1171</v>
      </c>
      <c r="B1172" s="13" t="s">
        <v>7312</v>
      </c>
      <c r="C1172" s="13">
        <f t="shared" si="18"/>
        <v>508</v>
      </c>
      <c r="D1172" s="14" t="s">
        <v>8570</v>
      </c>
      <c r="E1172" s="13" t="s">
        <v>3661</v>
      </c>
      <c r="F1172" s="13" t="s">
        <v>2821</v>
      </c>
      <c r="G1172" t="str">
        <f>IFERROR(VLOOKUP(C1172,우진고장설명!$B$5:$M$315,COLUMN()-5,FALSE),"")</f>
        <v>DCU-출입문 모터/인코더 고장</v>
      </c>
      <c r="H1172" t="str">
        <f>IFERROR(VLOOKUP(C1172,우진고장설명!$B$5:$M$315,COLUMN()-5,FALSE),"")</f>
        <v>B</v>
      </c>
      <c r="I1172" t="str">
        <f>IFERROR(VLOOKUP(C1172,우진고장설명!$B$5:$M$315,COLUMN()-5,FALSE),"")</f>
        <v>DCU</v>
      </c>
      <c r="J1172" t="str">
        <f>IFERROR(VLOOKUP(C1172,우진고장설명!$B$5:$M$315,COLUMN()-5,FALSE),"")</f>
        <v xml:space="preserve">DCU의 RS485 데이터 중 DCU-TCMS SD TEXT4의 Bit4 “Motor / Encoder failure”  신호가 “1”이 되면
검지
</v>
      </c>
      <c r="K1172" t="str">
        <f>IFERROR(VLOOKUP(C1172,우진고장설명!$B$5:$M$315,COLUMN()-5,FALSE),"")</f>
        <v>출입문 정상동작 불가</v>
      </c>
      <c r="L1172" t="str">
        <f>IFERROR(VLOOKUP(C1172,우진고장설명!$B$5:$M$315,COLUMN()-5,FALSE),"")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172" t="str">
        <f>IFERROR(VLOOKUP(C1172,우진고장설명!$B$5:$M$315,COLUMN()-5,FALSE),"")</f>
        <v>모터/인코더 및 DCU가 정상 상태이고, 전기적 연결 상태가 정상</v>
      </c>
      <c r="N1172" t="str">
        <f>IFERROR(VLOOKUP(C1172,우진고장설명!$B$5:$M$315,COLUMN()-5,FALSE),"")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172" t="s">
        <v>2787</v>
      </c>
      <c r="P1172" t="str">
        <f>IFERROR(VLOOKUP(C1172,우진고장설명!$B$5:$M$315,COLUMN()-5,FALSE),"")</f>
        <v>우진200량</v>
      </c>
    </row>
    <row r="1173" spans="1:16" x14ac:dyDescent="0.4">
      <c r="A1173">
        <v>1172</v>
      </c>
      <c r="B1173" s="13" t="s">
        <v>7313</v>
      </c>
      <c r="C1173" s="13">
        <f t="shared" si="18"/>
        <v>509</v>
      </c>
      <c r="D1173" s="14" t="s">
        <v>8572</v>
      </c>
      <c r="E1173" s="13" t="s">
        <v>3661</v>
      </c>
      <c r="F1173" s="13" t="s">
        <v>2837</v>
      </c>
      <c r="G1173" t="str">
        <f>IFERROR(VLOOKUP(C1173,우진고장설명!$B$5:$M$315,COLUMN()-5,FALSE),"")</f>
        <v>DCU-출입문 잠김 리미트 스위치 고장</v>
      </c>
      <c r="H1173" t="str">
        <f>IFERROR(VLOOKUP(C1173,우진고장설명!$B$5:$M$315,COLUMN()-5,FALSE),"")</f>
        <v>C</v>
      </c>
      <c r="I1173" t="str">
        <f>IFERROR(VLOOKUP(C1173,우진고장설명!$B$5:$M$315,COLUMN()-5,FALSE),"")</f>
        <v>DCU</v>
      </c>
      <c r="J1173" t="str">
        <f>IFERROR(VLOOKUP(C1173,우진고장설명!$B$5:$M$315,COLUMN()-5,FALSE),"")</f>
        <v xml:space="preserve">DCU의 RS485 데이터 중 DCU-TCMS SD TEXT4의 Bit1 “DLS Failure”  신호가 “1”이 되면 검지
</v>
      </c>
      <c r="K1173" t="str">
        <f>IFERROR(VLOOKUP(C1173,우진고장설명!$B$5:$M$315,COLUMN()-5,FALSE),"")</f>
        <v>출입문 잠김 상태 확인 불가</v>
      </c>
      <c r="L1173" t="str">
        <f>IFERROR(VLOOKUP(C1173,우진고장설명!$B$5:$M$315,COLUMN()-5,FALSE),"")</f>
        <v xml:space="preserve">
1) 출입문이 열림 상태에서 DLS가 작동되어 있는 경우
2) 출입문이 닫힘 상태에서 DLS가 작동되지 않은 경우
</v>
      </c>
      <c r="M1173" t="str">
        <f>IFERROR(VLOOKUP(C1173,우진고장설명!$B$5:$M$315,COLUMN()-5,FALSE),"")</f>
        <v>전기적 결선상태가 양호하고, 출입문 열림 닫힘 시, DLS가 정상적으로 작동</v>
      </c>
      <c r="N1173" t="str">
        <f>IFERROR(VLOOKUP(C1173,우진고장설명!$B$5:$M$315,COLUMN()-5,FALSE),"")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173" t="s">
        <v>2787</v>
      </c>
      <c r="P1173" t="str">
        <f>IFERROR(VLOOKUP(C1173,우진고장설명!$B$5:$M$315,COLUMN()-5,FALSE),"")</f>
        <v>우진200량</v>
      </c>
    </row>
    <row r="1174" spans="1:16" x14ac:dyDescent="0.4">
      <c r="A1174">
        <v>1173</v>
      </c>
      <c r="B1174" s="13" t="s">
        <v>7314</v>
      </c>
      <c r="C1174" s="13">
        <f t="shared" si="18"/>
        <v>510</v>
      </c>
      <c r="D1174" s="14" t="s">
        <v>8574</v>
      </c>
      <c r="E1174" s="13" t="s">
        <v>3661</v>
      </c>
      <c r="F1174" s="13" t="s">
        <v>2837</v>
      </c>
      <c r="G1174" t="str">
        <f>IFERROR(VLOOKUP(C1174,우진고장설명!$B$5:$M$315,COLUMN()-5,FALSE),"")</f>
        <v>DCU-출입문 닫힘 리미트 스위치1 고장</v>
      </c>
      <c r="H1174" t="str">
        <f>IFERROR(VLOOKUP(C1174,우진고장설명!$B$5:$M$315,COLUMN()-5,FALSE),"")</f>
        <v>C</v>
      </c>
      <c r="I1174" t="str">
        <f>IFERROR(VLOOKUP(C1174,우진고장설명!$B$5:$M$315,COLUMN()-5,FALSE),"")</f>
        <v>DCU</v>
      </c>
      <c r="J1174" t="str">
        <f>IFERROR(VLOOKUP(C1174,우진고장설명!$B$5:$M$315,COLUMN()-5,FALSE),"")</f>
        <v xml:space="preserve">DCU의 RS485 데이터 중 DCU-TCMS SD TEXT4의 Bit3 “DCS1 Failure(Leftt)” 신호가 “1”이 되면 검지
</v>
      </c>
      <c r="K1174" t="str">
        <f>IFERROR(VLOOKUP(C1174,우진고장설명!$B$5:$M$315,COLUMN()-5,FALSE),"")</f>
        <v>출입문 왼쪽 판넬 닫힘 상태 확인 불가</v>
      </c>
      <c r="L1174" t="str">
        <f>IFERROR(VLOOKUP(C1174,우진고장설명!$B$5:$M$315,COLUMN()-5,FALSE),"")</f>
        <v xml:space="preserve">
1) 출입문이 열림 상태에서 DCS1이 작동되어 있는 경우
2) 출입문이 닫힘 상태에서 DCS1이 작동되지 않은 경우
</v>
      </c>
      <c r="M1174" t="str">
        <f>IFERROR(VLOOKUP(C1174,우진고장설명!$B$5:$M$315,COLUMN()-5,FALSE),"")</f>
        <v>전기적 결선상태가 양호하고, 출입문 열림 닫힘 시, DCS1이 정상적으로 작동</v>
      </c>
      <c r="N1174" t="str">
        <f>IFERROR(VLOOKUP(C1174,우진고장설명!$B$5:$M$315,COLUMN()-5,FALSE),"")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174" t="s">
        <v>2787</v>
      </c>
      <c r="P1174" t="str">
        <f>IFERROR(VLOOKUP(C1174,우진고장설명!$B$5:$M$315,COLUMN()-5,FALSE),"")</f>
        <v>우진200량</v>
      </c>
    </row>
    <row r="1175" spans="1:16" x14ac:dyDescent="0.4">
      <c r="A1175">
        <v>1174</v>
      </c>
      <c r="B1175" s="13" t="s">
        <v>7315</v>
      </c>
      <c r="C1175" s="13">
        <f t="shared" si="18"/>
        <v>511</v>
      </c>
      <c r="D1175" s="14" t="s">
        <v>8576</v>
      </c>
      <c r="E1175" s="13" t="s">
        <v>3661</v>
      </c>
      <c r="F1175" s="13" t="s">
        <v>2837</v>
      </c>
      <c r="G1175" t="str">
        <f>IFERROR(VLOOKUP(C1175,우진고장설명!$B$5:$M$315,COLUMN()-5,FALSE),"")</f>
        <v>DCU-출입문 닫힘 리미트 스위치2 고장</v>
      </c>
      <c r="H1175" t="str">
        <f>IFERROR(VLOOKUP(C1175,우진고장설명!$B$5:$M$315,COLUMN()-5,FALSE),"")</f>
        <v>C</v>
      </c>
      <c r="I1175" t="str">
        <f>IFERROR(VLOOKUP(C1175,우진고장설명!$B$5:$M$315,COLUMN()-5,FALSE),"")</f>
        <v>DCU</v>
      </c>
      <c r="J1175" t="str">
        <f>IFERROR(VLOOKUP(C1175,우진고장설명!$B$5:$M$315,COLUMN()-5,FALSE),"")</f>
        <v xml:space="preserve">DCU의 RS485 데이터 중 DCU-TCMS SD TEXT4의 Bit2 “DCS2 Failure(Right)” 신호가 “1”이 되면 검지
</v>
      </c>
      <c r="K1175" t="str">
        <f>IFERROR(VLOOKUP(C1175,우진고장설명!$B$5:$M$315,COLUMN()-5,FALSE),"")</f>
        <v>출입문 오른쪽 판넬 닫힘 상태 확인 불가</v>
      </c>
      <c r="L1175" t="str">
        <f>IFERROR(VLOOKUP(C1175,우진고장설명!$B$5:$M$315,COLUMN()-5,FALSE),"")</f>
        <v xml:space="preserve">
1) 출입문이 열림 상태에서 DCS2가 작동되어 있는 경우
2) 출입문이 닫힘 상태에서 DCS2가 작동되지 않은 경우
</v>
      </c>
      <c r="M1175" t="str">
        <f>IFERROR(VLOOKUP(C1175,우진고장설명!$B$5:$M$315,COLUMN()-5,FALSE),"")</f>
        <v>전기적 결선상태가 양호하고, 출입문 열림 닫힘 시, DCS2가 정상적으로 작동</v>
      </c>
      <c r="N1175" t="str">
        <f>IFERROR(VLOOKUP(C1175,우진고장설명!$B$5:$M$315,COLUMN()-5,FALSE),"")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175" t="s">
        <v>2787</v>
      </c>
      <c r="P1175" t="str">
        <f>IFERROR(VLOOKUP(C1175,우진고장설명!$B$5:$M$315,COLUMN()-5,FALSE),"")</f>
        <v>우진200량</v>
      </c>
    </row>
    <row r="1176" spans="1:16" x14ac:dyDescent="0.4">
      <c r="A1176">
        <v>1175</v>
      </c>
      <c r="B1176" s="13" t="s">
        <v>7317</v>
      </c>
      <c r="C1176" s="13">
        <f t="shared" si="18"/>
        <v>512</v>
      </c>
      <c r="D1176" s="14" t="s">
        <v>8578</v>
      </c>
      <c r="E1176" s="13" t="s">
        <v>3661</v>
      </c>
      <c r="F1176" s="13" t="s">
        <v>2837</v>
      </c>
      <c r="G1176" t="str">
        <f>IFERROR(VLOOKUP(C1176,우진고장설명!$B$5:$M$315,COLUMN()-5,FALSE),"")</f>
        <v>DCU-파라미터 로딩 실패</v>
      </c>
      <c r="H1176" t="str">
        <f>IFERROR(VLOOKUP(C1176,우진고장설명!$B$5:$M$315,COLUMN()-5,FALSE),"")</f>
        <v>C</v>
      </c>
      <c r="I1176" t="str">
        <f>IFERROR(VLOOKUP(C1176,우진고장설명!$B$5:$M$315,COLUMN()-5,FALSE),"")</f>
        <v>DCU</v>
      </c>
      <c r="J1176" t="str">
        <f>IFERROR(VLOOKUP(C1176,우진고장설명!$B$5:$M$315,COLUMN()-5,FALSE),"")</f>
        <v xml:space="preserve">DCU의 RS485 데이터 중 DCU-TCMS SD TEXT4의 Bit6 “Paraneter error”  신호가 “1”이 되면 검지
</v>
      </c>
      <c r="K1176" t="str">
        <f>IFERROR(VLOOKUP(C1176,우진고장설명!$B$5:$M$315,COLUMN()-5,FALSE),"")</f>
        <v>Parametererror 현시(출입문은 정상작동 가능)</v>
      </c>
      <c r="L1176" t="str">
        <f>IFERROR(VLOOKUP(C1176,우진고장설명!$B$5:$M$315,COLUMN()-5,FALSE),"")</f>
        <v xml:space="preserve">DCU 자체 내의 EEPROM으로부터 parameter데이터 로딩 실패
</v>
      </c>
      <c r="M1176" t="str">
        <f>IFERROR(VLOOKUP(C1176,우진고장설명!$B$5:$M$315,COLUMN()-5,FALSE),"")</f>
        <v>DCU의 EEPROM에서 parameter 로딩 완료</v>
      </c>
      <c r="N1176" t="str">
        <f>IFERROR(VLOOKUP(C1176,우진고장설명!$B$5:$M$315,COLUMN()-5,FALSE),"")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176" t="s">
        <v>2787</v>
      </c>
      <c r="P1176" t="str">
        <f>IFERROR(VLOOKUP(C1176,우진고장설명!$B$5:$M$315,COLUMN()-5,FALSE),"")</f>
        <v>우진200량</v>
      </c>
    </row>
    <row r="1177" spans="1:16" x14ac:dyDescent="0.4">
      <c r="A1177">
        <v>1176</v>
      </c>
      <c r="B1177" s="13" t="s">
        <v>7319</v>
      </c>
      <c r="C1177" s="13">
        <f t="shared" si="18"/>
        <v>513</v>
      </c>
      <c r="D1177" s="14" t="s">
        <v>8580</v>
      </c>
      <c r="E1177" s="13" t="s">
        <v>3661</v>
      </c>
      <c r="F1177" s="13" t="s">
        <v>2837</v>
      </c>
      <c r="G1177" t="str">
        <f>IFERROR(VLOOKUP(C1177,우진고장설명!$B$5:$M$315,COLUMN()-5,FALSE),"")</f>
        <v>DCU-모듈 상태체크 에러</v>
      </c>
      <c r="H1177" t="str">
        <f>IFERROR(VLOOKUP(C1177,우진고장설명!$B$5:$M$315,COLUMN()-5,FALSE),"")</f>
        <v>C</v>
      </c>
      <c r="I1177" t="str">
        <f>IFERROR(VLOOKUP(C1177,우진고장설명!$B$5:$M$315,COLUMN()-5,FALSE),"")</f>
        <v>DCU</v>
      </c>
      <c r="J1177" t="str">
        <f>IFERROR(VLOOKUP(C1177,우진고장설명!$B$5:$M$315,COLUMN()-5,FALSE),"")</f>
        <v xml:space="preserve">DCU의 RS485 데이터 중 DCU-TCMS SD TEXT5의 Bit1 “Module check error” 신호가 “1”이 되면 검지
</v>
      </c>
      <c r="K1177" t="str">
        <f>IFERROR(VLOOKUP(C1177,우진고장설명!$B$5:$M$315,COLUMN()-5,FALSE),"")</f>
        <v>Modulecheckerror현시(출입문은 정상작동가능)</v>
      </c>
      <c r="L1177" t="str">
        <f>IFERROR(VLOOKUP(C1177,우진고장설명!$B$5:$M$315,COLUMN()-5,FALSE),"")</f>
        <v xml:space="preserve">2중계 DCU의 ‘A’ 모듈과 ‘B’ 모듈 간, 상태 체크 기능에 이상이 생긴 경우 고장 발생
</v>
      </c>
      <c r="M1177" t="str">
        <f>IFERROR(VLOOKUP(C1177,우진고장설명!$B$5:$M$315,COLUMN()-5,FALSE),"")</f>
        <v>DCU의 ‘A' 모듈과 ‘B' 모듈 간, 상태 체크 정상</v>
      </c>
      <c r="N1177" t="str">
        <f>IFERROR(VLOOKUP(C1177,우진고장설명!$B$5:$M$315,COLUMN()-5,FALSE),"")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177" t="s">
        <v>2787</v>
      </c>
      <c r="P1177" t="str">
        <f>IFERROR(VLOOKUP(C1177,우진고장설명!$B$5:$M$315,COLUMN()-5,FALSE),"")</f>
        <v>우진200량</v>
      </c>
    </row>
    <row r="1178" spans="1:16" x14ac:dyDescent="0.4">
      <c r="A1178">
        <v>1177</v>
      </c>
      <c r="B1178" s="13" t="s">
        <v>7321</v>
      </c>
      <c r="C1178" s="13">
        <f t="shared" si="18"/>
        <v>514</v>
      </c>
      <c r="D1178" s="14" t="s">
        <v>8582</v>
      </c>
      <c r="E1178" s="13" t="s">
        <v>3661</v>
      </c>
      <c r="F1178" s="13" t="s">
        <v>2837</v>
      </c>
      <c r="G1178" t="str">
        <f>IFERROR(VLOOKUP(C1178,우진고장설명!$B$5:$M$315,COLUMN()-5,FALSE),"")</f>
        <v>DCU-출입문 닫힘시간 초과</v>
      </c>
      <c r="H1178" t="str">
        <f>IFERROR(VLOOKUP(C1178,우진고장설명!$B$5:$M$315,COLUMN()-5,FALSE),"")</f>
        <v>C</v>
      </c>
      <c r="I1178" t="str">
        <f>IFERROR(VLOOKUP(C1178,우진고장설명!$B$5:$M$315,COLUMN()-5,FALSE),"")</f>
        <v>DCU</v>
      </c>
      <c r="J1178" t="str">
        <f>IFERROR(VLOOKUP(C1178,우진고장설명!$B$5:$M$315,COLUMN()-5,FALSE),"")</f>
        <v xml:space="preserve">DCU의 RS485 데이터 중 DCU-TCMS SD TEXT5의 Bit2 “Close time out”  신호가 “1”이 되면 검지
</v>
      </c>
      <c r="K1178" t="str">
        <f>IFERROR(VLOOKUP(C1178,우진고장설명!$B$5:$M$315,COLUMN()-5,FALSE),"")</f>
        <v>Closetimeout 현시(출입문은 정상작동가능)</v>
      </c>
      <c r="L1178" t="str">
        <f>IFERROR(VLOOKUP(C1178,우진고장설명!$B$5:$M$315,COLUMN()-5,FALSE),"")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178" t="str">
        <f>IFERROR(VLOOKUP(C1178,우진고장설명!$B$5:$M$315,COLUMN()-5,FALSE),"")</f>
        <v>출입문이 7초 이내에 닫힘 완료</v>
      </c>
      <c r="N1178" t="str">
        <f>IFERROR(VLOOKUP(C1178,우진고장설명!$B$5:$M$315,COLUMN()-5,FALSE),"")</f>
        <v>1) 출입문 구동부, 바닥면, 포켓 또는 개구부 사이에 이물질이 끼어 있는지 확인하여 조치한다.
2) 차량 운전실의 ‘장애물 바이패스' 스위치가 작동된 상태인지 확인하고, OFF 한다.</v>
      </c>
      <c r="O1178" t="s">
        <v>2787</v>
      </c>
      <c r="P1178" t="str">
        <f>IFERROR(VLOOKUP(C1178,우진고장설명!$B$5:$M$315,COLUMN()-5,FALSE),"")</f>
        <v>우진200량</v>
      </c>
    </row>
    <row r="1179" spans="1:16" x14ac:dyDescent="0.4">
      <c r="A1179">
        <v>1178</v>
      </c>
      <c r="B1179" s="13" t="s">
        <v>7323</v>
      </c>
      <c r="C1179" s="13">
        <f t="shared" si="18"/>
        <v>515</v>
      </c>
      <c r="D1179" s="14" t="s">
        <v>8584</v>
      </c>
      <c r="E1179" s="13" t="s">
        <v>3661</v>
      </c>
      <c r="F1179" s="13" t="s">
        <v>2837</v>
      </c>
      <c r="G1179" t="str">
        <f>IFERROR(VLOOKUP(C1179,우진고장설명!$B$5:$M$315,COLUMN()-5,FALSE),"")</f>
        <v>DCU-출입문 열림시간 초과</v>
      </c>
      <c r="H1179" t="str">
        <f>IFERROR(VLOOKUP(C1179,우진고장설명!$B$5:$M$315,COLUMN()-5,FALSE),"")</f>
        <v>C</v>
      </c>
      <c r="I1179" t="str">
        <f>IFERROR(VLOOKUP(C1179,우진고장설명!$B$5:$M$315,COLUMN()-5,FALSE),"")</f>
        <v>DCU</v>
      </c>
      <c r="J1179" t="str">
        <f>IFERROR(VLOOKUP(C1179,우진고장설명!$B$5:$M$315,COLUMN()-5,FALSE),"")</f>
        <v xml:space="preserve">DCU의 RS485 데이터 중 DCU-TCMS SD TEXT5의 Bit3 “Open time out”  신호가 “1”이 되면 검지
</v>
      </c>
      <c r="K1179" t="str">
        <f>IFERROR(VLOOKUP(C1179,우진고장설명!$B$5:$M$315,COLUMN()-5,FALSE),"")</f>
        <v>Closetimeout 현시(출입문은 정상작동가능)</v>
      </c>
      <c r="L1179" t="str">
        <f>IFERROR(VLOOKUP(C1179,우진고장설명!$B$5:$M$315,COLUMN()-5,FALSE),"")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179" t="str">
        <f>IFERROR(VLOOKUP(C1179,우진고장설명!$B$5:$M$315,COLUMN()-5,FALSE),"")</f>
        <v>출입문이 6초 이내에 열림 완료</v>
      </c>
      <c r="N1179" t="str">
        <f>IFERROR(VLOOKUP(C1179,우진고장설명!$B$5:$M$315,COLUMN()-5,FALSE),"")</f>
        <v>1) 출입문 구동부, 바닥면, 포켓 또는 개구부 사이에 이물질이 끼어 있는지 확인하여 조치한다.
2) 차량 운전실의 ‘장애물 바이패스' 스위치가 작동된 상태인지 확인하고, OFF 한다.</v>
      </c>
      <c r="O1179" t="s">
        <v>2787</v>
      </c>
      <c r="P1179" t="str">
        <f>IFERROR(VLOOKUP(C1179,우진고장설명!$B$5:$M$315,COLUMN()-5,FALSE),"")</f>
        <v>우진200량</v>
      </c>
    </row>
    <row r="1180" spans="1:16" x14ac:dyDescent="0.4">
      <c r="A1180">
        <v>1179</v>
      </c>
      <c r="B1180" s="13" t="s">
        <v>7325</v>
      </c>
      <c r="C1180" s="13">
        <f t="shared" si="18"/>
        <v>516</v>
      </c>
      <c r="D1180" s="14" t="s">
        <v>8586</v>
      </c>
      <c r="E1180" s="13" t="s">
        <v>3661</v>
      </c>
      <c r="F1180" s="13" t="s">
        <v>2837</v>
      </c>
      <c r="G1180" t="str">
        <f>IFERROR(VLOOKUP(C1180,우진고장설명!$B$5:$M$315,COLUMN()-5,FALSE),"")</f>
        <v>DCU-출입문 장애물로 인한 닫힘 실패</v>
      </c>
      <c r="H1180" t="str">
        <f>IFERROR(VLOOKUP(C1180,우진고장설명!$B$5:$M$315,COLUMN()-5,FALSE),"")</f>
        <v>C</v>
      </c>
      <c r="I1180" t="str">
        <f>IFERROR(VLOOKUP(C1180,우진고장설명!$B$5:$M$315,COLUMN()-5,FALSE),"")</f>
        <v>DCU</v>
      </c>
      <c r="J1180" t="str">
        <f>IFERROR(VLOOKUP(C1180,우진고장설명!$B$5:$M$315,COLUMN()-5,FALSE),"")</f>
        <v xml:space="preserve">DCU의 RS485 데이터 중 DCU-TCMS SD TEXT5의 Bit4 “Close failure due to obstacle” 신호가 “1”이 되면 검지
</v>
      </c>
      <c r="K1180" t="str">
        <f>IFERROR(VLOOKUP(C1180,우진고장설명!$B$5:$M$315,COLUMN()-5,FALSE),"")</f>
        <v>3회 재열림 및 재닫힘을 시도한 후, 출입문 완전 열림 상태로 대기</v>
      </c>
      <c r="L1180" t="str">
        <f>IFERROR(VLOOKUP(C1180,우진고장설명!$B$5:$M$315,COLUMN()-5,FALSE),"")</f>
        <v xml:space="preserve">도어 닫힘 중 3회 장애물감지로 인해 닫힘 완료 실패(물리적 장애물, 기구 부품 불량, DCU 불량)
</v>
      </c>
      <c r="M1180" t="str">
        <f>IFERROR(VLOOKUP(C1180,우진고장설명!$B$5:$M$315,COLUMN()-5,FALSE),"")</f>
        <v>출입문 닫힘 시, 장애물 감지 없이 닫힘 완료</v>
      </c>
      <c r="N1180" t="str">
        <f>IFERROR(VLOOKUP(C1180,우진고장설명!$B$5:$M$315,COLUMN()-5,FALSE),"")</f>
        <v>1) 출입문 구동부, 바닥면, 포켓 또는 개구부 사이에 이물질이 끼어 있는지 확인하여 조치한다.
2) 위 조치 후에도 문제가 지속될 경우, DCU를 교체한다.</v>
      </c>
      <c r="O1180" t="s">
        <v>2787</v>
      </c>
      <c r="P1180" t="str">
        <f>IFERROR(VLOOKUP(C1180,우진고장설명!$B$5:$M$315,COLUMN()-5,FALSE),"")</f>
        <v>우진200량</v>
      </c>
    </row>
    <row r="1181" spans="1:16" x14ac:dyDescent="0.4">
      <c r="A1181">
        <v>1180</v>
      </c>
      <c r="B1181" s="13" t="s">
        <v>7327</v>
      </c>
      <c r="C1181" s="13">
        <f t="shared" si="18"/>
        <v>517</v>
      </c>
      <c r="D1181" s="14" t="s">
        <v>8588</v>
      </c>
      <c r="E1181" s="13" t="s">
        <v>3661</v>
      </c>
      <c r="F1181" s="13" t="s">
        <v>2837</v>
      </c>
      <c r="G1181" t="str">
        <f>IFERROR(VLOOKUP(C1181,우진고장설명!$B$5:$M$315,COLUMN()-5,FALSE),"")</f>
        <v>DCU-출입문 장애물로 인한 열림 실패</v>
      </c>
      <c r="H1181" t="str">
        <f>IFERROR(VLOOKUP(C1181,우진고장설명!$B$5:$M$315,COLUMN()-5,FALSE),"")</f>
        <v>C</v>
      </c>
      <c r="I1181" t="str">
        <f>IFERROR(VLOOKUP(C1181,우진고장설명!$B$5:$M$315,COLUMN()-5,FALSE),"")</f>
        <v>DCU</v>
      </c>
      <c r="J1181" t="str">
        <f>IFERROR(VLOOKUP(C1181,우진고장설명!$B$5:$M$315,COLUMN()-5,FALSE),"")</f>
        <v xml:space="preserve">DCU의 RS485 데이터 중 DCU-TCMS SD TEXT5의 Bit4 “Open failure due to obstacle” 신호가 “1”이 되면 검지
</v>
      </c>
      <c r="K1181" t="str">
        <f>IFERROR(VLOOKUP(C1181,우진고장설명!$B$5:$M$315,COLUMN()-5,FALSE),"")</f>
        <v>3회 재닫힘 및 재열림을 시도한 후, 출입문 완전 닫힘 상태로 대기</v>
      </c>
      <c r="L1181" t="str">
        <f>IFERROR(VLOOKUP(C1181,우진고장설명!$B$5:$M$315,COLUMN()-5,FALSE),"")</f>
        <v xml:space="preserve">도어열림 중 3회 장애물감지로 인해 열림 완료 실패(물리적 장애물, 기구 부품 불량, DCU 불량)
</v>
      </c>
      <c r="M1181" t="str">
        <f>IFERROR(VLOOKUP(C1181,우진고장설명!$B$5:$M$315,COLUMN()-5,FALSE),"")</f>
        <v>출입문 열림 시, 장애물감지 없이 열림 완료</v>
      </c>
      <c r="N1181" t="str">
        <f>IFERROR(VLOOKUP(C1181,우진고장설명!$B$5:$M$315,COLUMN()-5,FALSE),"")</f>
        <v>1) 출입문 구동부, 바닥면, 포켓 또는 개구부 사이에 이물질이 끼어 있는지 확인하여 조치한다.
2) 위 조치 후에도 문제가 지속될 경우, DCU를 교체한다.</v>
      </c>
      <c r="O1181" t="s">
        <v>2787</v>
      </c>
      <c r="P1181" t="str">
        <f>IFERROR(VLOOKUP(C1181,우진고장설명!$B$5:$M$315,COLUMN()-5,FALSE),"")</f>
        <v>우진200량</v>
      </c>
    </row>
    <row r="1182" spans="1:16" x14ac:dyDescent="0.4">
      <c r="A1182">
        <v>1181</v>
      </c>
      <c r="B1182" s="13" t="s">
        <v>7302</v>
      </c>
      <c r="C1182" s="13">
        <f t="shared" si="18"/>
        <v>500</v>
      </c>
      <c r="D1182" s="14" t="s">
        <v>3936</v>
      </c>
      <c r="E1182" s="13" t="s">
        <v>3662</v>
      </c>
      <c r="F1182" s="13" t="s">
        <v>2837</v>
      </c>
      <c r="G1182" t="str">
        <f>IFERROR(VLOOKUP(C1182,우진고장설명!$B$5:$M$315,COLUMN()-5,FALSE),"")</f>
        <v>DCU 통신고장</v>
      </c>
      <c r="H1182" t="str">
        <f>IFERROR(VLOOKUP(C1182,우진고장설명!$B$5:$M$315,COLUMN()-5,FALSE),"")</f>
        <v>C</v>
      </c>
      <c r="I1182" t="str">
        <f>IFERROR(VLOOKUP(C1182,우진고장설명!$B$5:$M$315,COLUMN()-5,FALSE),"")</f>
        <v>DCU</v>
      </c>
      <c r="J1182" t="str">
        <f>IFERROR(VLOOKUP(C1182,우진고장설명!$B$5:$M$315,COLUMN()-5,FALSE),"")</f>
        <v xml:space="preserve">DCU와 TCMS 간 RS485 통신고장이 검지되면 발생
</v>
      </c>
      <c r="K1182" t="str">
        <f>IFERROR(VLOOKUP(C1182,우진고장설명!$B$5:$M$315,COLUMN()-5,FALSE),"")</f>
        <v>정상적으로 출입문을 취급했음에도 불구하고, 화면상 출입문의 개폐상태 등의 변화가 없음.</v>
      </c>
      <c r="L1182" t="str">
        <f>IFERROR(VLOOKUP(C1182,우진고장설명!$B$5:$M$315,COLUMN()-5,FALSE),"")</f>
        <v xml:space="preserve">
1) DCU 전원 CB OFF
2) 통신연결 불량
3) 해당 DCU가 검수요원에 의해 firmware 업데이트 중인 경우
</v>
      </c>
      <c r="M1182" t="str">
        <f>IFERROR(VLOOKUP(C1182,우진고장설명!$B$5:$M$315,COLUMN()-5,FALSE),"")</f>
        <v>해당 차량의 DCU 및 CU/TU의 전원이 정상상태이고, 통신 라인 연결 상태가 정상</v>
      </c>
      <c r="N1182" t="str">
        <f>IFERROR(VLOOKUP(C1182,우진고장설명!$B$5:$M$315,COLUMN()-5,FALSE),"")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182" t="s">
        <v>2787</v>
      </c>
      <c r="P1182" t="str">
        <f>IFERROR(VLOOKUP(C1182,우진고장설명!$B$5:$M$315,COLUMN()-5,FALSE),"")</f>
        <v>우진200량</v>
      </c>
    </row>
    <row r="1183" spans="1:16" x14ac:dyDescent="0.4">
      <c r="A1183">
        <v>1182</v>
      </c>
      <c r="B1183" s="13" t="s">
        <v>7303</v>
      </c>
      <c r="C1183" s="13">
        <f t="shared" si="18"/>
        <v>501</v>
      </c>
      <c r="D1183" s="14" t="s">
        <v>8591</v>
      </c>
      <c r="E1183" s="13" t="s">
        <v>3662</v>
      </c>
      <c r="F1183" s="13" t="s">
        <v>3034</v>
      </c>
      <c r="G1183" t="str">
        <f>IFERROR(VLOOKUP(C1183,우진고장설명!$B$5:$M$315,COLUMN()-5,FALSE),"")</f>
        <v/>
      </c>
      <c r="H1183" t="str">
        <f>IFERROR(VLOOKUP(C1183,우진고장설명!$B$5:$M$315,COLUMN()-5,FALSE),"")</f>
        <v/>
      </c>
      <c r="I1183" t="str">
        <f>IFERROR(VLOOKUP(C1183,우진고장설명!$B$5:$M$315,COLUMN()-5,FALSE),"")</f>
        <v/>
      </c>
      <c r="J1183" t="str">
        <f>IFERROR(VLOOKUP(C1183,우진고장설명!$B$5:$M$315,COLUMN()-5,FALSE),"")</f>
        <v/>
      </c>
      <c r="K1183" t="str">
        <f>IFERROR(VLOOKUP(C1183,우진고장설명!$B$5:$M$315,COLUMN()-5,FALSE),"")</f>
        <v/>
      </c>
      <c r="L1183" t="str">
        <f>IFERROR(VLOOKUP(C1183,우진고장설명!$B$5:$M$315,COLUMN()-5,FALSE),"")</f>
        <v/>
      </c>
      <c r="M1183" t="str">
        <f>IFERROR(VLOOKUP(C1183,우진고장설명!$B$5:$M$315,COLUMN()-5,FALSE),"")</f>
        <v/>
      </c>
      <c r="N1183" t="str">
        <f>IFERROR(VLOOKUP(C1183,우진고장설명!$B$5:$M$315,COLUMN()-5,FALSE),"")</f>
        <v/>
      </c>
      <c r="O1183" t="s">
        <v>2787</v>
      </c>
      <c r="P1183" t="str">
        <f>IFERROR(VLOOKUP(C1183,우진고장설명!$B$5:$M$315,COLUMN()-5,FALSE),"")</f>
        <v/>
      </c>
    </row>
    <row r="1184" spans="1:16" x14ac:dyDescent="0.4">
      <c r="A1184">
        <v>1183</v>
      </c>
      <c r="B1184" s="13" t="s">
        <v>7304</v>
      </c>
      <c r="C1184" s="13">
        <f t="shared" si="18"/>
        <v>502</v>
      </c>
      <c r="D1184" s="14" t="s">
        <v>8593</v>
      </c>
      <c r="E1184" s="13" t="s">
        <v>3662</v>
      </c>
      <c r="F1184" s="13" t="s">
        <v>3034</v>
      </c>
      <c r="G1184" t="str">
        <f>IFERROR(VLOOKUP(C1184,우진고장설명!$B$5:$M$315,COLUMN()-5,FALSE),"")</f>
        <v/>
      </c>
      <c r="H1184" t="str">
        <f>IFERROR(VLOOKUP(C1184,우진고장설명!$B$5:$M$315,COLUMN()-5,FALSE),"")</f>
        <v/>
      </c>
      <c r="I1184" t="str">
        <f>IFERROR(VLOOKUP(C1184,우진고장설명!$B$5:$M$315,COLUMN()-5,FALSE),"")</f>
        <v/>
      </c>
      <c r="J1184" t="str">
        <f>IFERROR(VLOOKUP(C1184,우진고장설명!$B$5:$M$315,COLUMN()-5,FALSE),"")</f>
        <v/>
      </c>
      <c r="K1184" t="str">
        <f>IFERROR(VLOOKUP(C1184,우진고장설명!$B$5:$M$315,COLUMN()-5,FALSE),"")</f>
        <v/>
      </c>
      <c r="L1184" t="str">
        <f>IFERROR(VLOOKUP(C1184,우진고장설명!$B$5:$M$315,COLUMN()-5,FALSE),"")</f>
        <v/>
      </c>
      <c r="M1184" t="str">
        <f>IFERROR(VLOOKUP(C1184,우진고장설명!$B$5:$M$315,COLUMN()-5,FALSE),"")</f>
        <v/>
      </c>
      <c r="N1184" t="str">
        <f>IFERROR(VLOOKUP(C1184,우진고장설명!$B$5:$M$315,COLUMN()-5,FALSE),"")</f>
        <v/>
      </c>
      <c r="O1184" t="s">
        <v>2787</v>
      </c>
      <c r="P1184" t="str">
        <f>IFERROR(VLOOKUP(C1184,우진고장설명!$B$5:$M$315,COLUMN()-5,FALSE),"")</f>
        <v/>
      </c>
    </row>
    <row r="1185" spans="1:16" x14ac:dyDescent="0.4">
      <c r="A1185">
        <v>1184</v>
      </c>
      <c r="B1185" s="13" t="s">
        <v>7305</v>
      </c>
      <c r="C1185" s="13">
        <f t="shared" si="18"/>
        <v>503</v>
      </c>
      <c r="D1185" s="14" t="s">
        <v>8595</v>
      </c>
      <c r="E1185" s="13" t="s">
        <v>3662</v>
      </c>
      <c r="F1185" s="13" t="s">
        <v>2821</v>
      </c>
      <c r="G1185" t="str">
        <f>IFERROR(VLOOKUP(C1185,우진고장설명!$B$5:$M$315,COLUMN()-5,FALSE),"")</f>
        <v/>
      </c>
      <c r="H1185" t="str">
        <f>IFERROR(VLOOKUP(C1185,우진고장설명!$B$5:$M$315,COLUMN()-5,FALSE),"")</f>
        <v/>
      </c>
      <c r="I1185" t="str">
        <f>IFERROR(VLOOKUP(C1185,우진고장설명!$B$5:$M$315,COLUMN()-5,FALSE),"")</f>
        <v/>
      </c>
      <c r="J1185" t="str">
        <f>IFERROR(VLOOKUP(C1185,우진고장설명!$B$5:$M$315,COLUMN()-5,FALSE),"")</f>
        <v/>
      </c>
      <c r="K1185" t="str">
        <f>IFERROR(VLOOKUP(C1185,우진고장설명!$B$5:$M$315,COLUMN()-5,FALSE),"")</f>
        <v/>
      </c>
      <c r="L1185" t="str">
        <f>IFERROR(VLOOKUP(C1185,우진고장설명!$B$5:$M$315,COLUMN()-5,FALSE),"")</f>
        <v/>
      </c>
      <c r="M1185" t="str">
        <f>IFERROR(VLOOKUP(C1185,우진고장설명!$B$5:$M$315,COLUMN()-5,FALSE),"")</f>
        <v/>
      </c>
      <c r="N1185" t="str">
        <f>IFERROR(VLOOKUP(C1185,우진고장설명!$B$5:$M$315,COLUMN()-5,FALSE),"")</f>
        <v/>
      </c>
      <c r="O1185" t="s">
        <v>2787</v>
      </c>
      <c r="P1185" t="str">
        <f>IFERROR(VLOOKUP(C1185,우진고장설명!$B$5:$M$315,COLUMN()-5,FALSE),"")</f>
        <v/>
      </c>
    </row>
    <row r="1186" spans="1:16" x14ac:dyDescent="0.4">
      <c r="A1186">
        <v>1185</v>
      </c>
      <c r="B1186" s="13" t="s">
        <v>7306</v>
      </c>
      <c r="C1186" s="13">
        <f t="shared" si="18"/>
        <v>504</v>
      </c>
      <c r="D1186" s="14" t="s">
        <v>8597</v>
      </c>
      <c r="E1186" s="13" t="s">
        <v>3662</v>
      </c>
      <c r="F1186" s="13" t="s">
        <v>2821</v>
      </c>
      <c r="G1186" t="str">
        <f>IFERROR(VLOOKUP(C1186,우진고장설명!$B$5:$M$315,COLUMN()-5,FALSE),"")</f>
        <v/>
      </c>
      <c r="H1186" t="str">
        <f>IFERROR(VLOOKUP(C1186,우진고장설명!$B$5:$M$315,COLUMN()-5,FALSE),"")</f>
        <v/>
      </c>
      <c r="I1186" t="str">
        <f>IFERROR(VLOOKUP(C1186,우진고장설명!$B$5:$M$315,COLUMN()-5,FALSE),"")</f>
        <v/>
      </c>
      <c r="J1186" t="str">
        <f>IFERROR(VLOOKUP(C1186,우진고장설명!$B$5:$M$315,COLUMN()-5,FALSE),"")</f>
        <v/>
      </c>
      <c r="K1186" t="str">
        <f>IFERROR(VLOOKUP(C1186,우진고장설명!$B$5:$M$315,COLUMN()-5,FALSE),"")</f>
        <v/>
      </c>
      <c r="L1186" t="str">
        <f>IFERROR(VLOOKUP(C1186,우진고장설명!$B$5:$M$315,COLUMN()-5,FALSE),"")</f>
        <v/>
      </c>
      <c r="M1186" t="str">
        <f>IFERROR(VLOOKUP(C1186,우진고장설명!$B$5:$M$315,COLUMN()-5,FALSE),"")</f>
        <v/>
      </c>
      <c r="N1186" t="str">
        <f>IFERROR(VLOOKUP(C1186,우진고장설명!$B$5:$M$315,COLUMN()-5,FALSE),"")</f>
        <v/>
      </c>
      <c r="O1186" t="s">
        <v>2787</v>
      </c>
      <c r="P1186" t="str">
        <f>IFERROR(VLOOKUP(C1186,우진고장설명!$B$5:$M$315,COLUMN()-5,FALSE),"")</f>
        <v/>
      </c>
    </row>
    <row r="1187" spans="1:16" x14ac:dyDescent="0.4">
      <c r="A1187">
        <v>1186</v>
      </c>
      <c r="B1187" s="13" t="s">
        <v>7307</v>
      </c>
      <c r="C1187" s="13">
        <f t="shared" si="18"/>
        <v>505</v>
      </c>
      <c r="D1187" s="14" t="s">
        <v>8599</v>
      </c>
      <c r="E1187" s="13" t="s">
        <v>3662</v>
      </c>
      <c r="F1187" s="13" t="s">
        <v>3034</v>
      </c>
      <c r="G1187" t="str">
        <f>IFERROR(VLOOKUP(C1187,우진고장설명!$B$5:$M$315,COLUMN()-5,FALSE),"")</f>
        <v>DCU-입력고전압</v>
      </c>
      <c r="H1187" t="str">
        <f>IFERROR(VLOOKUP(C1187,우진고장설명!$B$5:$M$315,COLUMN()-5,FALSE),"")</f>
        <v>W</v>
      </c>
      <c r="I1187" t="str">
        <f>IFERROR(VLOOKUP(C1187,우진고장설명!$B$5:$M$315,COLUMN()-5,FALSE),"")</f>
        <v>DCU</v>
      </c>
      <c r="J1187" t="str">
        <f>IFERROR(VLOOKUP(C1187,우진고장설명!$B$5:$M$315,COLUMN()-5,FALSE),"")</f>
        <v xml:space="preserve">DCU의 RS485 데이터 중 DCU-TCMS SD TEXT3의 Bit4 “High Voltage”  신호가 “1”이 되면 검지
</v>
      </c>
      <c r="K1187" t="str">
        <f>IFERROR(VLOOKUP(C1187,우진고장설명!$B$5:$M$315,COLUMN()-5,FALSE),"")</f>
        <v>고전압 상태(그리 높지 않은 고전압 상태에서는 출입문 작동에 문제가 없으나, 140Vdc 이상의 큰 전압이 인가될 경우, DCU의 PCB 기판이 손상될 수 있음.)</v>
      </c>
      <c r="L1187" t="str">
        <f>IFERROR(VLOOKUP(C1187,우진고장설명!$B$5:$M$315,COLUMN()-5,FALSE),"")</f>
        <v xml:space="preserve">차량으로부터 인가되는 공급전원이 125Vdc 이상
</v>
      </c>
      <c r="M1187" t="str">
        <f>IFERROR(VLOOKUP(C1187,우진고장설명!$B$5:$M$315,COLUMN()-5,FALSE),"")</f>
        <v>차량으로부터 인가되는 공급전원이 125Vdc 미만</v>
      </c>
      <c r="N1187" t="str">
        <f>IFERROR(VLOOKUP(C1187,우진고장설명!$B$5:$M$315,COLUMN()-5,FALSE),"")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187" t="s">
        <v>2787</v>
      </c>
      <c r="P1187" t="str">
        <f>IFERROR(VLOOKUP(C1187,우진고장설명!$B$5:$M$315,COLUMN()-5,FALSE),"")</f>
        <v>우진200량</v>
      </c>
    </row>
    <row r="1188" spans="1:16" x14ac:dyDescent="0.4">
      <c r="A1188">
        <v>1187</v>
      </c>
      <c r="B1188" s="13" t="s">
        <v>7308</v>
      </c>
      <c r="C1188" s="13">
        <f t="shared" si="18"/>
        <v>506</v>
      </c>
      <c r="D1188" s="14" t="s">
        <v>8601</v>
      </c>
      <c r="E1188" s="13" t="s">
        <v>3662</v>
      </c>
      <c r="F1188" s="13" t="s">
        <v>3034</v>
      </c>
      <c r="G1188" t="str">
        <f>IFERROR(VLOOKUP(C1188,우진고장설명!$B$5:$M$315,COLUMN()-5,FALSE),"")</f>
        <v>DCU-입력저전압</v>
      </c>
      <c r="H1188" t="str">
        <f>IFERROR(VLOOKUP(C1188,우진고장설명!$B$5:$M$315,COLUMN()-5,FALSE),"")</f>
        <v>W</v>
      </c>
      <c r="I1188" t="str">
        <f>IFERROR(VLOOKUP(C1188,우진고장설명!$B$5:$M$315,COLUMN()-5,FALSE),"")</f>
        <v>DCU</v>
      </c>
      <c r="J1188" t="str">
        <f>IFERROR(VLOOKUP(C1188,우진고장설명!$B$5:$M$315,COLUMN()-5,FALSE),"")</f>
        <v xml:space="preserve">DCU의 RS485 데이터 중 DCU-TCMS SD TEXT3의 Bit5 “Low Voltage”  신호가 “1”이 되면 검지
</v>
      </c>
      <c r="K1188" t="str">
        <f>IFERROR(VLOOKUP(C1188,우진고장설명!$B$5:$M$315,COLUMN()-5,FALSE),"")</f>
        <v>저전압상태(출입문 동작이 심하게 느려지거나 작동조차 안 될 수 있음.)</v>
      </c>
      <c r="L1188" t="str">
        <f>IFERROR(VLOOKUP(C1188,우진고장설명!$B$5:$M$315,COLUMN()-5,FALSE),"")</f>
        <v xml:space="preserve">차량으로부터 인가되는 공급전원이 70Vdc 이하
</v>
      </c>
      <c r="M1188" t="str">
        <f>IFERROR(VLOOKUP(C1188,우진고장설명!$B$5:$M$315,COLUMN()-5,FALSE),"")</f>
        <v>차량으로부터 인가되는 공급전원이 70Vdc 초과</v>
      </c>
      <c r="N1188" t="str">
        <f>IFERROR(VLOOKUP(C1188,우진고장설명!$B$5:$M$315,COLUMN()-5,FALSE),"")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188" t="s">
        <v>2787</v>
      </c>
      <c r="P1188" t="str">
        <f>IFERROR(VLOOKUP(C1188,우진고장설명!$B$5:$M$315,COLUMN()-5,FALSE),"")</f>
        <v>우진200량</v>
      </c>
    </row>
    <row r="1189" spans="1:16" x14ac:dyDescent="0.4">
      <c r="A1189">
        <v>1188</v>
      </c>
      <c r="B1189" s="13" t="s">
        <v>7310</v>
      </c>
      <c r="C1189" s="13">
        <f t="shared" si="18"/>
        <v>507</v>
      </c>
      <c r="D1189" s="14" t="s">
        <v>8603</v>
      </c>
      <c r="E1189" s="13" t="s">
        <v>3662</v>
      </c>
      <c r="F1189" s="13" t="s">
        <v>2837</v>
      </c>
      <c r="G1189" t="str">
        <f>IFERROR(VLOOKUP(C1189,우진고장설명!$B$5:$M$315,COLUMN()-5,FALSE),"")</f>
        <v>DCU-초기화 실패</v>
      </c>
      <c r="H1189" t="str">
        <f>IFERROR(VLOOKUP(C1189,우진고장설명!$B$5:$M$315,COLUMN()-5,FALSE),"")</f>
        <v>C</v>
      </c>
      <c r="I1189" t="str">
        <f>IFERROR(VLOOKUP(C1189,우진고장설명!$B$5:$M$315,COLUMN()-5,FALSE),"")</f>
        <v>DCU</v>
      </c>
      <c r="J1189" t="str">
        <f>IFERROR(VLOOKUP(C1189,우진고장설명!$B$5:$M$315,COLUMN()-5,FALSE),"")</f>
        <v xml:space="preserve">DCU의 RS485 데이터 중 DCU-TCMS SD TEXT4의 Bit5 “Calibration failure”  신호가 “1”이 되면 검지
</v>
      </c>
      <c r="K1189" t="str">
        <f>IFERROR(VLOOKUP(C1189,우진고장설명!$B$5:$M$315,COLUMN()-5,FALSE),"")</f>
        <v>초기화가 실패하여 정상적인 출임문 열림/닫힘이 불가능</v>
      </c>
      <c r="L1189" t="str">
        <f>IFERROR(VLOOKUP(C1189,우진고장설명!$B$5:$M$315,COLUMN()-5,FALSE),"")</f>
        <v xml:space="preserve">DCU 초기화 동작 중, 모터 고장, 장애물감지, 리미트 스위치 고장 등으로 인해 초기화를 완료하지 못하는 경우
</v>
      </c>
      <c r="M1189" t="str">
        <f>IFERROR(VLOOKUP(C1189,우진고장설명!$B$5:$M$315,COLUMN()-5,FALSE),"")</f>
        <v>초기화 실패를 야기한 고장코드를 확인하여 조치 후, 재닫힘 명령을 주거나 DCU 전원 reset</v>
      </c>
      <c r="N1189" t="str">
        <f>IFERROR(VLOOKUP(C1189,우진고장설명!$B$5:$M$315,COLUMN()-5,FALSE),"")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189" t="s">
        <v>2787</v>
      </c>
      <c r="P1189" t="str">
        <f>IFERROR(VLOOKUP(C1189,우진고장설명!$B$5:$M$315,COLUMN()-5,FALSE),"")</f>
        <v>우진200량</v>
      </c>
    </row>
    <row r="1190" spans="1:16" x14ac:dyDescent="0.4">
      <c r="A1190">
        <v>1189</v>
      </c>
      <c r="B1190" s="13" t="s">
        <v>7312</v>
      </c>
      <c r="C1190" s="13">
        <f t="shared" si="18"/>
        <v>508</v>
      </c>
      <c r="D1190" s="14" t="s">
        <v>11555</v>
      </c>
      <c r="E1190" s="13" t="s">
        <v>3662</v>
      </c>
      <c r="F1190" s="13" t="s">
        <v>2821</v>
      </c>
      <c r="G1190" t="str">
        <f>IFERROR(VLOOKUP(C1190,우진고장설명!$B$5:$M$315,COLUMN()-5,FALSE),"")</f>
        <v>DCU-출입문 모터/인코더 고장</v>
      </c>
      <c r="H1190" t="str">
        <f>IFERROR(VLOOKUP(C1190,우진고장설명!$B$5:$M$315,COLUMN()-5,FALSE),"")</f>
        <v>B</v>
      </c>
      <c r="I1190" t="str">
        <f>IFERROR(VLOOKUP(C1190,우진고장설명!$B$5:$M$315,COLUMN()-5,FALSE),"")</f>
        <v>DCU</v>
      </c>
      <c r="J1190" t="str">
        <f>IFERROR(VLOOKUP(C1190,우진고장설명!$B$5:$M$315,COLUMN()-5,FALSE),"")</f>
        <v xml:space="preserve">DCU의 RS485 데이터 중 DCU-TCMS SD TEXT4의 Bit4 “Motor / Encoder failure”  신호가 “1”이 되면
검지
</v>
      </c>
      <c r="K1190" t="str">
        <f>IFERROR(VLOOKUP(C1190,우진고장설명!$B$5:$M$315,COLUMN()-5,FALSE),"")</f>
        <v>출입문 정상동작 불가</v>
      </c>
      <c r="L1190" t="str">
        <f>IFERROR(VLOOKUP(C1190,우진고장설명!$B$5:$M$315,COLUMN()-5,FALSE),"")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190" t="str">
        <f>IFERROR(VLOOKUP(C1190,우진고장설명!$B$5:$M$315,COLUMN()-5,FALSE),"")</f>
        <v>모터/인코더 및 DCU가 정상 상태이고, 전기적 연결 상태가 정상</v>
      </c>
      <c r="N1190" t="str">
        <f>IFERROR(VLOOKUP(C1190,우진고장설명!$B$5:$M$315,COLUMN()-5,FALSE),"")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190" t="s">
        <v>2787</v>
      </c>
      <c r="P1190" t="str">
        <f>IFERROR(VLOOKUP(C1190,우진고장설명!$B$5:$M$315,COLUMN()-5,FALSE),"")</f>
        <v>우진200량</v>
      </c>
    </row>
    <row r="1191" spans="1:16" x14ac:dyDescent="0.4">
      <c r="A1191">
        <v>1190</v>
      </c>
      <c r="B1191" s="13" t="s">
        <v>7313</v>
      </c>
      <c r="C1191" s="13">
        <f t="shared" si="18"/>
        <v>509</v>
      </c>
      <c r="D1191" s="14" t="s">
        <v>8606</v>
      </c>
      <c r="E1191" s="13" t="s">
        <v>3662</v>
      </c>
      <c r="F1191" s="13" t="s">
        <v>2837</v>
      </c>
      <c r="G1191" t="str">
        <f>IFERROR(VLOOKUP(C1191,우진고장설명!$B$5:$M$315,COLUMN()-5,FALSE),"")</f>
        <v>DCU-출입문 잠김 리미트 스위치 고장</v>
      </c>
      <c r="H1191" t="str">
        <f>IFERROR(VLOOKUP(C1191,우진고장설명!$B$5:$M$315,COLUMN()-5,FALSE),"")</f>
        <v>C</v>
      </c>
      <c r="I1191" t="str">
        <f>IFERROR(VLOOKUP(C1191,우진고장설명!$B$5:$M$315,COLUMN()-5,FALSE),"")</f>
        <v>DCU</v>
      </c>
      <c r="J1191" t="str">
        <f>IFERROR(VLOOKUP(C1191,우진고장설명!$B$5:$M$315,COLUMN()-5,FALSE),"")</f>
        <v xml:space="preserve">DCU의 RS485 데이터 중 DCU-TCMS SD TEXT4의 Bit1 “DLS Failure”  신호가 “1”이 되면 검지
</v>
      </c>
      <c r="K1191" t="str">
        <f>IFERROR(VLOOKUP(C1191,우진고장설명!$B$5:$M$315,COLUMN()-5,FALSE),"")</f>
        <v>출입문 잠김 상태 확인 불가</v>
      </c>
      <c r="L1191" t="str">
        <f>IFERROR(VLOOKUP(C1191,우진고장설명!$B$5:$M$315,COLUMN()-5,FALSE),"")</f>
        <v xml:space="preserve">
1) 출입문이 열림 상태에서 DLS가 작동되어 있는 경우
2) 출입문이 닫힘 상태에서 DLS가 작동되지 않은 경우
</v>
      </c>
      <c r="M1191" t="str">
        <f>IFERROR(VLOOKUP(C1191,우진고장설명!$B$5:$M$315,COLUMN()-5,FALSE),"")</f>
        <v>전기적 결선상태가 양호하고, 출입문 열림 닫힘 시, DLS가 정상적으로 작동</v>
      </c>
      <c r="N1191" t="str">
        <f>IFERROR(VLOOKUP(C1191,우진고장설명!$B$5:$M$315,COLUMN()-5,FALSE),"")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191" t="s">
        <v>2787</v>
      </c>
      <c r="P1191" t="str">
        <f>IFERROR(VLOOKUP(C1191,우진고장설명!$B$5:$M$315,COLUMN()-5,FALSE),"")</f>
        <v>우진200량</v>
      </c>
    </row>
    <row r="1192" spans="1:16" x14ac:dyDescent="0.4">
      <c r="A1192">
        <v>1191</v>
      </c>
      <c r="B1192" s="13" t="s">
        <v>7314</v>
      </c>
      <c r="C1192" s="13">
        <f t="shared" si="18"/>
        <v>510</v>
      </c>
      <c r="D1192" s="14" t="s">
        <v>8608</v>
      </c>
      <c r="E1192" s="13" t="s">
        <v>3662</v>
      </c>
      <c r="F1192" s="13" t="s">
        <v>2837</v>
      </c>
      <c r="G1192" t="str">
        <f>IFERROR(VLOOKUP(C1192,우진고장설명!$B$5:$M$315,COLUMN()-5,FALSE),"")</f>
        <v>DCU-출입문 닫힘 리미트 스위치1 고장</v>
      </c>
      <c r="H1192" t="str">
        <f>IFERROR(VLOOKUP(C1192,우진고장설명!$B$5:$M$315,COLUMN()-5,FALSE),"")</f>
        <v>C</v>
      </c>
      <c r="I1192" t="str">
        <f>IFERROR(VLOOKUP(C1192,우진고장설명!$B$5:$M$315,COLUMN()-5,FALSE),"")</f>
        <v>DCU</v>
      </c>
      <c r="J1192" t="str">
        <f>IFERROR(VLOOKUP(C1192,우진고장설명!$B$5:$M$315,COLUMN()-5,FALSE),"")</f>
        <v xml:space="preserve">DCU의 RS485 데이터 중 DCU-TCMS SD TEXT4의 Bit3 “DCS1 Failure(Leftt)” 신호가 “1”이 되면 검지
</v>
      </c>
      <c r="K1192" t="str">
        <f>IFERROR(VLOOKUP(C1192,우진고장설명!$B$5:$M$315,COLUMN()-5,FALSE),"")</f>
        <v>출입문 왼쪽 판넬 닫힘 상태 확인 불가</v>
      </c>
      <c r="L1192" t="str">
        <f>IFERROR(VLOOKUP(C1192,우진고장설명!$B$5:$M$315,COLUMN()-5,FALSE),"")</f>
        <v xml:space="preserve">
1) 출입문이 열림 상태에서 DCS1이 작동되어 있는 경우
2) 출입문이 닫힘 상태에서 DCS1이 작동되지 않은 경우
</v>
      </c>
      <c r="M1192" t="str">
        <f>IFERROR(VLOOKUP(C1192,우진고장설명!$B$5:$M$315,COLUMN()-5,FALSE),"")</f>
        <v>전기적 결선상태가 양호하고, 출입문 열림 닫힘 시, DCS1이 정상적으로 작동</v>
      </c>
      <c r="N1192" t="str">
        <f>IFERROR(VLOOKUP(C1192,우진고장설명!$B$5:$M$315,COLUMN()-5,FALSE),"")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192" t="s">
        <v>2787</v>
      </c>
      <c r="P1192" t="str">
        <f>IFERROR(VLOOKUP(C1192,우진고장설명!$B$5:$M$315,COLUMN()-5,FALSE),"")</f>
        <v>우진200량</v>
      </c>
    </row>
    <row r="1193" spans="1:16" x14ac:dyDescent="0.4">
      <c r="A1193">
        <v>1192</v>
      </c>
      <c r="B1193" s="13" t="s">
        <v>7315</v>
      </c>
      <c r="C1193" s="13">
        <f t="shared" si="18"/>
        <v>511</v>
      </c>
      <c r="D1193" s="14" t="s">
        <v>8610</v>
      </c>
      <c r="E1193" s="13" t="s">
        <v>3662</v>
      </c>
      <c r="F1193" s="13" t="s">
        <v>2837</v>
      </c>
      <c r="G1193" t="str">
        <f>IFERROR(VLOOKUP(C1193,우진고장설명!$B$5:$M$315,COLUMN()-5,FALSE),"")</f>
        <v>DCU-출입문 닫힘 리미트 스위치2 고장</v>
      </c>
      <c r="H1193" t="str">
        <f>IFERROR(VLOOKUP(C1193,우진고장설명!$B$5:$M$315,COLUMN()-5,FALSE),"")</f>
        <v>C</v>
      </c>
      <c r="I1193" t="str">
        <f>IFERROR(VLOOKUP(C1193,우진고장설명!$B$5:$M$315,COLUMN()-5,FALSE),"")</f>
        <v>DCU</v>
      </c>
      <c r="J1193" t="str">
        <f>IFERROR(VLOOKUP(C1193,우진고장설명!$B$5:$M$315,COLUMN()-5,FALSE),"")</f>
        <v xml:space="preserve">DCU의 RS485 데이터 중 DCU-TCMS SD TEXT4의 Bit2 “DCS2 Failure(Right)” 신호가 “1”이 되면 검지
</v>
      </c>
      <c r="K1193" t="str">
        <f>IFERROR(VLOOKUP(C1193,우진고장설명!$B$5:$M$315,COLUMN()-5,FALSE),"")</f>
        <v>출입문 오른쪽 판넬 닫힘 상태 확인 불가</v>
      </c>
      <c r="L1193" t="str">
        <f>IFERROR(VLOOKUP(C1193,우진고장설명!$B$5:$M$315,COLUMN()-5,FALSE),"")</f>
        <v xml:space="preserve">
1) 출입문이 열림 상태에서 DCS2가 작동되어 있는 경우
2) 출입문이 닫힘 상태에서 DCS2가 작동되지 않은 경우
</v>
      </c>
      <c r="M1193" t="str">
        <f>IFERROR(VLOOKUP(C1193,우진고장설명!$B$5:$M$315,COLUMN()-5,FALSE),"")</f>
        <v>전기적 결선상태가 양호하고, 출입문 열림 닫힘 시, DCS2가 정상적으로 작동</v>
      </c>
      <c r="N1193" t="str">
        <f>IFERROR(VLOOKUP(C1193,우진고장설명!$B$5:$M$315,COLUMN()-5,FALSE),"")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193" t="s">
        <v>2787</v>
      </c>
      <c r="P1193" t="str">
        <f>IFERROR(VLOOKUP(C1193,우진고장설명!$B$5:$M$315,COLUMN()-5,FALSE),"")</f>
        <v>우진200량</v>
      </c>
    </row>
    <row r="1194" spans="1:16" x14ac:dyDescent="0.4">
      <c r="A1194">
        <v>1193</v>
      </c>
      <c r="B1194" s="13" t="s">
        <v>7317</v>
      </c>
      <c r="C1194" s="13">
        <f t="shared" si="18"/>
        <v>512</v>
      </c>
      <c r="D1194" s="14" t="s">
        <v>8612</v>
      </c>
      <c r="E1194" s="13" t="s">
        <v>3662</v>
      </c>
      <c r="F1194" s="13" t="s">
        <v>2837</v>
      </c>
      <c r="G1194" t="str">
        <f>IFERROR(VLOOKUP(C1194,우진고장설명!$B$5:$M$315,COLUMN()-5,FALSE),"")</f>
        <v>DCU-파라미터 로딩 실패</v>
      </c>
      <c r="H1194" t="str">
        <f>IFERROR(VLOOKUP(C1194,우진고장설명!$B$5:$M$315,COLUMN()-5,FALSE),"")</f>
        <v>C</v>
      </c>
      <c r="I1194" t="str">
        <f>IFERROR(VLOOKUP(C1194,우진고장설명!$B$5:$M$315,COLUMN()-5,FALSE),"")</f>
        <v>DCU</v>
      </c>
      <c r="J1194" t="str">
        <f>IFERROR(VLOOKUP(C1194,우진고장설명!$B$5:$M$315,COLUMN()-5,FALSE),"")</f>
        <v xml:space="preserve">DCU의 RS485 데이터 중 DCU-TCMS SD TEXT4의 Bit6 “Paraneter error”  신호가 “1”이 되면 검지
</v>
      </c>
      <c r="K1194" t="str">
        <f>IFERROR(VLOOKUP(C1194,우진고장설명!$B$5:$M$315,COLUMN()-5,FALSE),"")</f>
        <v>Parametererror 현시(출입문은 정상작동 가능)</v>
      </c>
      <c r="L1194" t="str">
        <f>IFERROR(VLOOKUP(C1194,우진고장설명!$B$5:$M$315,COLUMN()-5,FALSE),"")</f>
        <v xml:space="preserve">DCU 자체 내의 EEPROM으로부터 parameter데이터 로딩 실패
</v>
      </c>
      <c r="M1194" t="str">
        <f>IFERROR(VLOOKUP(C1194,우진고장설명!$B$5:$M$315,COLUMN()-5,FALSE),"")</f>
        <v>DCU의 EEPROM에서 parameter 로딩 완료</v>
      </c>
      <c r="N1194" t="str">
        <f>IFERROR(VLOOKUP(C1194,우진고장설명!$B$5:$M$315,COLUMN()-5,FALSE),"")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194" t="s">
        <v>2787</v>
      </c>
      <c r="P1194" t="str">
        <f>IFERROR(VLOOKUP(C1194,우진고장설명!$B$5:$M$315,COLUMN()-5,FALSE),"")</f>
        <v>우진200량</v>
      </c>
    </row>
    <row r="1195" spans="1:16" x14ac:dyDescent="0.4">
      <c r="A1195">
        <v>1194</v>
      </c>
      <c r="B1195" s="13" t="s">
        <v>7319</v>
      </c>
      <c r="C1195" s="13">
        <f t="shared" si="18"/>
        <v>513</v>
      </c>
      <c r="D1195" s="14" t="s">
        <v>8614</v>
      </c>
      <c r="E1195" s="13" t="s">
        <v>3662</v>
      </c>
      <c r="F1195" s="13" t="s">
        <v>2837</v>
      </c>
      <c r="G1195" t="str">
        <f>IFERROR(VLOOKUP(C1195,우진고장설명!$B$5:$M$315,COLUMN()-5,FALSE),"")</f>
        <v>DCU-모듈 상태체크 에러</v>
      </c>
      <c r="H1195" t="str">
        <f>IFERROR(VLOOKUP(C1195,우진고장설명!$B$5:$M$315,COLUMN()-5,FALSE),"")</f>
        <v>C</v>
      </c>
      <c r="I1195" t="str">
        <f>IFERROR(VLOOKUP(C1195,우진고장설명!$B$5:$M$315,COLUMN()-5,FALSE),"")</f>
        <v>DCU</v>
      </c>
      <c r="J1195" t="str">
        <f>IFERROR(VLOOKUP(C1195,우진고장설명!$B$5:$M$315,COLUMN()-5,FALSE),"")</f>
        <v xml:space="preserve">DCU의 RS485 데이터 중 DCU-TCMS SD TEXT5의 Bit1 “Module check error” 신호가 “1”이 되면 검지
</v>
      </c>
      <c r="K1195" t="str">
        <f>IFERROR(VLOOKUP(C1195,우진고장설명!$B$5:$M$315,COLUMN()-5,FALSE),"")</f>
        <v>Modulecheckerror현시(출입문은 정상작동가능)</v>
      </c>
      <c r="L1195" t="str">
        <f>IFERROR(VLOOKUP(C1195,우진고장설명!$B$5:$M$315,COLUMN()-5,FALSE),"")</f>
        <v xml:space="preserve">2중계 DCU의 ‘A’ 모듈과 ‘B’ 모듈 간, 상태 체크 기능에 이상이 생긴 경우 고장 발생
</v>
      </c>
      <c r="M1195" t="str">
        <f>IFERROR(VLOOKUP(C1195,우진고장설명!$B$5:$M$315,COLUMN()-5,FALSE),"")</f>
        <v>DCU의 ‘A' 모듈과 ‘B' 모듈 간, 상태 체크 정상</v>
      </c>
      <c r="N1195" t="str">
        <f>IFERROR(VLOOKUP(C1195,우진고장설명!$B$5:$M$315,COLUMN()-5,FALSE),"")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195" t="s">
        <v>2787</v>
      </c>
      <c r="P1195" t="str">
        <f>IFERROR(VLOOKUP(C1195,우진고장설명!$B$5:$M$315,COLUMN()-5,FALSE),"")</f>
        <v>우진200량</v>
      </c>
    </row>
    <row r="1196" spans="1:16" x14ac:dyDescent="0.4">
      <c r="A1196">
        <v>1195</v>
      </c>
      <c r="B1196" s="13" t="s">
        <v>7321</v>
      </c>
      <c r="C1196" s="13">
        <f t="shared" si="18"/>
        <v>514</v>
      </c>
      <c r="D1196" s="14" t="s">
        <v>8616</v>
      </c>
      <c r="E1196" s="13" t="s">
        <v>3662</v>
      </c>
      <c r="F1196" s="13" t="s">
        <v>2837</v>
      </c>
      <c r="G1196" t="str">
        <f>IFERROR(VLOOKUP(C1196,우진고장설명!$B$5:$M$315,COLUMN()-5,FALSE),"")</f>
        <v>DCU-출입문 닫힘시간 초과</v>
      </c>
      <c r="H1196" t="str">
        <f>IFERROR(VLOOKUP(C1196,우진고장설명!$B$5:$M$315,COLUMN()-5,FALSE),"")</f>
        <v>C</v>
      </c>
      <c r="I1196" t="str">
        <f>IFERROR(VLOOKUP(C1196,우진고장설명!$B$5:$M$315,COLUMN()-5,FALSE),"")</f>
        <v>DCU</v>
      </c>
      <c r="J1196" t="str">
        <f>IFERROR(VLOOKUP(C1196,우진고장설명!$B$5:$M$315,COLUMN()-5,FALSE),"")</f>
        <v xml:space="preserve">DCU의 RS485 데이터 중 DCU-TCMS SD TEXT5의 Bit2 “Close time out”  신호가 “1”이 되면 검지
</v>
      </c>
      <c r="K1196" t="str">
        <f>IFERROR(VLOOKUP(C1196,우진고장설명!$B$5:$M$315,COLUMN()-5,FALSE),"")</f>
        <v>Closetimeout 현시(출입문은 정상작동가능)</v>
      </c>
      <c r="L1196" t="str">
        <f>IFERROR(VLOOKUP(C1196,우진고장설명!$B$5:$M$315,COLUMN()-5,FALSE),"")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196" t="str">
        <f>IFERROR(VLOOKUP(C1196,우진고장설명!$B$5:$M$315,COLUMN()-5,FALSE),"")</f>
        <v>출입문이 7초 이내에 닫힘 완료</v>
      </c>
      <c r="N1196" t="str">
        <f>IFERROR(VLOOKUP(C1196,우진고장설명!$B$5:$M$315,COLUMN()-5,FALSE),"")</f>
        <v>1) 출입문 구동부, 바닥면, 포켓 또는 개구부 사이에 이물질이 끼어 있는지 확인하여 조치한다.
2) 차량 운전실의 ‘장애물 바이패스' 스위치가 작동된 상태인지 확인하고, OFF 한다.</v>
      </c>
      <c r="O1196" t="s">
        <v>2787</v>
      </c>
      <c r="P1196" t="str">
        <f>IFERROR(VLOOKUP(C1196,우진고장설명!$B$5:$M$315,COLUMN()-5,FALSE),"")</f>
        <v>우진200량</v>
      </c>
    </row>
    <row r="1197" spans="1:16" x14ac:dyDescent="0.4">
      <c r="A1197">
        <v>1196</v>
      </c>
      <c r="B1197" s="13" t="s">
        <v>7323</v>
      </c>
      <c r="C1197" s="13">
        <f t="shared" si="18"/>
        <v>515</v>
      </c>
      <c r="D1197" s="14" t="s">
        <v>8618</v>
      </c>
      <c r="E1197" s="13" t="s">
        <v>3662</v>
      </c>
      <c r="F1197" s="13" t="s">
        <v>2837</v>
      </c>
      <c r="G1197" t="str">
        <f>IFERROR(VLOOKUP(C1197,우진고장설명!$B$5:$M$315,COLUMN()-5,FALSE),"")</f>
        <v>DCU-출입문 열림시간 초과</v>
      </c>
      <c r="H1197" t="str">
        <f>IFERROR(VLOOKUP(C1197,우진고장설명!$B$5:$M$315,COLUMN()-5,FALSE),"")</f>
        <v>C</v>
      </c>
      <c r="I1197" t="str">
        <f>IFERROR(VLOOKUP(C1197,우진고장설명!$B$5:$M$315,COLUMN()-5,FALSE),"")</f>
        <v>DCU</v>
      </c>
      <c r="J1197" t="str">
        <f>IFERROR(VLOOKUP(C1197,우진고장설명!$B$5:$M$315,COLUMN()-5,FALSE),"")</f>
        <v xml:space="preserve">DCU의 RS485 데이터 중 DCU-TCMS SD TEXT5의 Bit3 “Open time out”  신호가 “1”이 되면 검지
</v>
      </c>
      <c r="K1197" t="str">
        <f>IFERROR(VLOOKUP(C1197,우진고장설명!$B$5:$M$315,COLUMN()-5,FALSE),"")</f>
        <v>Closetimeout 현시(출입문은 정상작동가능)</v>
      </c>
      <c r="L1197" t="str">
        <f>IFERROR(VLOOKUP(C1197,우진고장설명!$B$5:$M$315,COLUMN()-5,FALSE),"")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197" t="str">
        <f>IFERROR(VLOOKUP(C1197,우진고장설명!$B$5:$M$315,COLUMN()-5,FALSE),"")</f>
        <v>출입문이 6초 이내에 열림 완료</v>
      </c>
      <c r="N1197" t="str">
        <f>IFERROR(VLOOKUP(C1197,우진고장설명!$B$5:$M$315,COLUMN()-5,FALSE),"")</f>
        <v>1) 출입문 구동부, 바닥면, 포켓 또는 개구부 사이에 이물질이 끼어 있는지 확인하여 조치한다.
2) 차량 운전실의 ‘장애물 바이패스' 스위치가 작동된 상태인지 확인하고, OFF 한다.</v>
      </c>
      <c r="O1197" t="s">
        <v>2787</v>
      </c>
      <c r="P1197" t="str">
        <f>IFERROR(VLOOKUP(C1197,우진고장설명!$B$5:$M$315,COLUMN()-5,FALSE),"")</f>
        <v>우진200량</v>
      </c>
    </row>
    <row r="1198" spans="1:16" x14ac:dyDescent="0.4">
      <c r="A1198">
        <v>1197</v>
      </c>
      <c r="B1198" s="13" t="s">
        <v>7325</v>
      </c>
      <c r="C1198" s="13">
        <f t="shared" si="18"/>
        <v>516</v>
      </c>
      <c r="D1198" s="14" t="s">
        <v>8620</v>
      </c>
      <c r="E1198" s="13" t="s">
        <v>3662</v>
      </c>
      <c r="F1198" s="13" t="s">
        <v>2837</v>
      </c>
      <c r="G1198" t="str">
        <f>IFERROR(VLOOKUP(C1198,우진고장설명!$B$5:$M$315,COLUMN()-5,FALSE),"")</f>
        <v>DCU-출입문 장애물로 인한 닫힘 실패</v>
      </c>
      <c r="H1198" t="str">
        <f>IFERROR(VLOOKUP(C1198,우진고장설명!$B$5:$M$315,COLUMN()-5,FALSE),"")</f>
        <v>C</v>
      </c>
      <c r="I1198" t="str">
        <f>IFERROR(VLOOKUP(C1198,우진고장설명!$B$5:$M$315,COLUMN()-5,FALSE),"")</f>
        <v>DCU</v>
      </c>
      <c r="J1198" t="str">
        <f>IFERROR(VLOOKUP(C1198,우진고장설명!$B$5:$M$315,COLUMN()-5,FALSE),"")</f>
        <v xml:space="preserve">DCU의 RS485 데이터 중 DCU-TCMS SD TEXT5의 Bit4 “Close failure due to obstacle” 신호가 “1”이 되면 검지
</v>
      </c>
      <c r="K1198" t="str">
        <f>IFERROR(VLOOKUP(C1198,우진고장설명!$B$5:$M$315,COLUMN()-5,FALSE),"")</f>
        <v>3회 재열림 및 재닫힘을 시도한 후, 출입문 완전 열림 상태로 대기</v>
      </c>
      <c r="L1198" t="str">
        <f>IFERROR(VLOOKUP(C1198,우진고장설명!$B$5:$M$315,COLUMN()-5,FALSE),"")</f>
        <v xml:space="preserve">도어 닫힘 중 3회 장애물감지로 인해 닫힘 완료 실패(물리적 장애물, 기구 부품 불량, DCU 불량)
</v>
      </c>
      <c r="M1198" t="str">
        <f>IFERROR(VLOOKUP(C1198,우진고장설명!$B$5:$M$315,COLUMN()-5,FALSE),"")</f>
        <v>출입문 닫힘 시, 장애물 감지 없이 닫힘 완료</v>
      </c>
      <c r="N1198" t="str">
        <f>IFERROR(VLOOKUP(C1198,우진고장설명!$B$5:$M$315,COLUMN()-5,FALSE),"")</f>
        <v>1) 출입문 구동부, 바닥면, 포켓 또는 개구부 사이에 이물질이 끼어 있는지 확인하여 조치한다.
2) 위 조치 후에도 문제가 지속될 경우, DCU를 교체한다.</v>
      </c>
      <c r="O1198" t="s">
        <v>2787</v>
      </c>
      <c r="P1198" t="str">
        <f>IFERROR(VLOOKUP(C1198,우진고장설명!$B$5:$M$315,COLUMN()-5,FALSE),"")</f>
        <v>우진200량</v>
      </c>
    </row>
    <row r="1199" spans="1:16" x14ac:dyDescent="0.4">
      <c r="A1199">
        <v>1198</v>
      </c>
      <c r="B1199" s="13" t="s">
        <v>7327</v>
      </c>
      <c r="C1199" s="13">
        <f t="shared" si="18"/>
        <v>517</v>
      </c>
      <c r="D1199" s="14" t="s">
        <v>8622</v>
      </c>
      <c r="E1199" s="13" t="s">
        <v>3662</v>
      </c>
      <c r="F1199" s="13" t="s">
        <v>2837</v>
      </c>
      <c r="G1199" t="str">
        <f>IFERROR(VLOOKUP(C1199,우진고장설명!$B$5:$M$315,COLUMN()-5,FALSE),"")</f>
        <v>DCU-출입문 장애물로 인한 열림 실패</v>
      </c>
      <c r="H1199" t="str">
        <f>IFERROR(VLOOKUP(C1199,우진고장설명!$B$5:$M$315,COLUMN()-5,FALSE),"")</f>
        <v>C</v>
      </c>
      <c r="I1199" t="str">
        <f>IFERROR(VLOOKUP(C1199,우진고장설명!$B$5:$M$315,COLUMN()-5,FALSE),"")</f>
        <v>DCU</v>
      </c>
      <c r="J1199" t="str">
        <f>IFERROR(VLOOKUP(C1199,우진고장설명!$B$5:$M$315,COLUMN()-5,FALSE),"")</f>
        <v xml:space="preserve">DCU의 RS485 데이터 중 DCU-TCMS SD TEXT5의 Bit4 “Open failure due to obstacle” 신호가 “1”이 되면 검지
</v>
      </c>
      <c r="K1199" t="str">
        <f>IFERROR(VLOOKUP(C1199,우진고장설명!$B$5:$M$315,COLUMN()-5,FALSE),"")</f>
        <v>3회 재닫힘 및 재열림을 시도한 후, 출입문 완전 닫힘 상태로 대기</v>
      </c>
      <c r="L1199" t="str">
        <f>IFERROR(VLOOKUP(C1199,우진고장설명!$B$5:$M$315,COLUMN()-5,FALSE),"")</f>
        <v xml:space="preserve">도어열림 중 3회 장애물감지로 인해 열림 완료 실패(물리적 장애물, 기구 부품 불량, DCU 불량)
</v>
      </c>
      <c r="M1199" t="str">
        <f>IFERROR(VLOOKUP(C1199,우진고장설명!$B$5:$M$315,COLUMN()-5,FALSE),"")</f>
        <v>출입문 열림 시, 장애물감지 없이 열림 완료</v>
      </c>
      <c r="N1199" t="str">
        <f>IFERROR(VLOOKUP(C1199,우진고장설명!$B$5:$M$315,COLUMN()-5,FALSE),"")</f>
        <v>1) 출입문 구동부, 바닥면, 포켓 또는 개구부 사이에 이물질이 끼어 있는지 확인하여 조치한다.
2) 위 조치 후에도 문제가 지속될 경우, DCU를 교체한다.</v>
      </c>
      <c r="O1199" t="s">
        <v>2787</v>
      </c>
      <c r="P1199" t="str">
        <f>IFERROR(VLOOKUP(C1199,우진고장설명!$B$5:$M$315,COLUMN()-5,FALSE),"")</f>
        <v>우진200량</v>
      </c>
    </row>
    <row r="1200" spans="1:16" x14ac:dyDescent="0.4">
      <c r="A1200">
        <v>1199</v>
      </c>
      <c r="B1200" s="13" t="s">
        <v>7302</v>
      </c>
      <c r="C1200" s="13">
        <f t="shared" si="18"/>
        <v>500</v>
      </c>
      <c r="D1200" s="14" t="s">
        <v>3937</v>
      </c>
      <c r="E1200" s="13" t="s">
        <v>3662</v>
      </c>
      <c r="F1200" s="13" t="s">
        <v>2837</v>
      </c>
      <c r="G1200" t="str">
        <f>IFERROR(VLOOKUP(C1200,우진고장설명!$B$5:$M$315,COLUMN()-5,FALSE),"")</f>
        <v>DCU 통신고장</v>
      </c>
      <c r="H1200" t="str">
        <f>IFERROR(VLOOKUP(C1200,우진고장설명!$B$5:$M$315,COLUMN()-5,FALSE),"")</f>
        <v>C</v>
      </c>
      <c r="I1200" t="str">
        <f>IFERROR(VLOOKUP(C1200,우진고장설명!$B$5:$M$315,COLUMN()-5,FALSE),"")</f>
        <v>DCU</v>
      </c>
      <c r="J1200" t="str">
        <f>IFERROR(VLOOKUP(C1200,우진고장설명!$B$5:$M$315,COLUMN()-5,FALSE),"")</f>
        <v xml:space="preserve">DCU와 TCMS 간 RS485 통신고장이 검지되면 발생
</v>
      </c>
      <c r="K1200" t="str">
        <f>IFERROR(VLOOKUP(C1200,우진고장설명!$B$5:$M$315,COLUMN()-5,FALSE),"")</f>
        <v>정상적으로 출입문을 취급했음에도 불구하고, 화면상 출입문의 개폐상태 등의 변화가 없음.</v>
      </c>
      <c r="L1200" t="str">
        <f>IFERROR(VLOOKUP(C1200,우진고장설명!$B$5:$M$315,COLUMN()-5,FALSE),"")</f>
        <v xml:space="preserve">
1) DCU 전원 CB OFF
2) 통신연결 불량
3) 해당 DCU가 검수요원에 의해 firmware 업데이트 중인 경우
</v>
      </c>
      <c r="M1200" t="str">
        <f>IFERROR(VLOOKUP(C1200,우진고장설명!$B$5:$M$315,COLUMN()-5,FALSE),"")</f>
        <v>해당 차량의 DCU 및 CU/TU의 전원이 정상상태이고, 통신 라인 연결 상태가 정상</v>
      </c>
      <c r="N1200" t="str">
        <f>IFERROR(VLOOKUP(C1200,우진고장설명!$B$5:$M$315,COLUMN()-5,FALSE),"")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200" t="s">
        <v>2787</v>
      </c>
      <c r="P1200" t="str">
        <f>IFERROR(VLOOKUP(C1200,우진고장설명!$B$5:$M$315,COLUMN()-5,FALSE),"")</f>
        <v>우진200량</v>
      </c>
    </row>
    <row r="1201" spans="1:16" x14ac:dyDescent="0.4">
      <c r="A1201">
        <v>1200</v>
      </c>
      <c r="B1201" s="13" t="s">
        <v>7303</v>
      </c>
      <c r="C1201" s="13">
        <f t="shared" si="18"/>
        <v>501</v>
      </c>
      <c r="D1201" s="14" t="s">
        <v>8625</v>
      </c>
      <c r="E1201" s="13" t="s">
        <v>3662</v>
      </c>
      <c r="F1201" s="13" t="s">
        <v>3034</v>
      </c>
      <c r="G1201" t="str">
        <f>IFERROR(VLOOKUP(C1201,우진고장설명!$B$5:$M$315,COLUMN()-5,FALSE),"")</f>
        <v/>
      </c>
      <c r="H1201" t="str">
        <f>IFERROR(VLOOKUP(C1201,우진고장설명!$B$5:$M$315,COLUMN()-5,FALSE),"")</f>
        <v/>
      </c>
      <c r="I1201" t="str">
        <f>IFERROR(VLOOKUP(C1201,우진고장설명!$B$5:$M$315,COLUMN()-5,FALSE),"")</f>
        <v/>
      </c>
      <c r="J1201" t="str">
        <f>IFERROR(VLOOKUP(C1201,우진고장설명!$B$5:$M$315,COLUMN()-5,FALSE),"")</f>
        <v/>
      </c>
      <c r="K1201" t="str">
        <f>IFERROR(VLOOKUP(C1201,우진고장설명!$B$5:$M$315,COLUMN()-5,FALSE),"")</f>
        <v/>
      </c>
      <c r="L1201" t="str">
        <f>IFERROR(VLOOKUP(C1201,우진고장설명!$B$5:$M$315,COLUMN()-5,FALSE),"")</f>
        <v/>
      </c>
      <c r="M1201" t="str">
        <f>IFERROR(VLOOKUP(C1201,우진고장설명!$B$5:$M$315,COLUMN()-5,FALSE),"")</f>
        <v/>
      </c>
      <c r="N1201" t="str">
        <f>IFERROR(VLOOKUP(C1201,우진고장설명!$B$5:$M$315,COLUMN()-5,FALSE),"")</f>
        <v/>
      </c>
      <c r="O1201" t="s">
        <v>2787</v>
      </c>
      <c r="P1201" t="str">
        <f>IFERROR(VLOOKUP(C1201,우진고장설명!$B$5:$M$315,COLUMN()-5,FALSE),"")</f>
        <v/>
      </c>
    </row>
    <row r="1202" spans="1:16" x14ac:dyDescent="0.4">
      <c r="A1202">
        <v>1201</v>
      </c>
      <c r="B1202" s="13" t="s">
        <v>7304</v>
      </c>
      <c r="C1202" s="13">
        <f t="shared" si="18"/>
        <v>502</v>
      </c>
      <c r="D1202" s="14" t="s">
        <v>8627</v>
      </c>
      <c r="E1202" s="13" t="s">
        <v>3662</v>
      </c>
      <c r="F1202" s="13" t="s">
        <v>3034</v>
      </c>
      <c r="G1202" t="str">
        <f>IFERROR(VLOOKUP(C1202,우진고장설명!$B$5:$M$315,COLUMN()-5,FALSE),"")</f>
        <v/>
      </c>
      <c r="H1202" t="str">
        <f>IFERROR(VLOOKUP(C1202,우진고장설명!$B$5:$M$315,COLUMN()-5,FALSE),"")</f>
        <v/>
      </c>
      <c r="I1202" t="str">
        <f>IFERROR(VLOOKUP(C1202,우진고장설명!$B$5:$M$315,COLUMN()-5,FALSE),"")</f>
        <v/>
      </c>
      <c r="J1202" t="str">
        <f>IFERROR(VLOOKUP(C1202,우진고장설명!$B$5:$M$315,COLUMN()-5,FALSE),"")</f>
        <v/>
      </c>
      <c r="K1202" t="str">
        <f>IFERROR(VLOOKUP(C1202,우진고장설명!$B$5:$M$315,COLUMN()-5,FALSE),"")</f>
        <v/>
      </c>
      <c r="L1202" t="str">
        <f>IFERROR(VLOOKUP(C1202,우진고장설명!$B$5:$M$315,COLUMN()-5,FALSE),"")</f>
        <v/>
      </c>
      <c r="M1202" t="str">
        <f>IFERROR(VLOOKUP(C1202,우진고장설명!$B$5:$M$315,COLUMN()-5,FALSE),"")</f>
        <v/>
      </c>
      <c r="N1202" t="str">
        <f>IFERROR(VLOOKUP(C1202,우진고장설명!$B$5:$M$315,COLUMN()-5,FALSE),"")</f>
        <v/>
      </c>
      <c r="O1202" t="s">
        <v>2787</v>
      </c>
      <c r="P1202" t="str">
        <f>IFERROR(VLOOKUP(C1202,우진고장설명!$B$5:$M$315,COLUMN()-5,FALSE),"")</f>
        <v/>
      </c>
    </row>
    <row r="1203" spans="1:16" x14ac:dyDescent="0.4">
      <c r="A1203">
        <v>1202</v>
      </c>
      <c r="B1203" s="13" t="s">
        <v>7305</v>
      </c>
      <c r="C1203" s="13">
        <f t="shared" si="18"/>
        <v>503</v>
      </c>
      <c r="D1203" s="14" t="s">
        <v>8629</v>
      </c>
      <c r="E1203" s="13" t="s">
        <v>3662</v>
      </c>
      <c r="F1203" s="13" t="s">
        <v>2821</v>
      </c>
      <c r="G1203" t="str">
        <f>IFERROR(VLOOKUP(C1203,우진고장설명!$B$5:$M$315,COLUMN()-5,FALSE),"")</f>
        <v/>
      </c>
      <c r="H1203" t="str">
        <f>IFERROR(VLOOKUP(C1203,우진고장설명!$B$5:$M$315,COLUMN()-5,FALSE),"")</f>
        <v/>
      </c>
      <c r="I1203" t="str">
        <f>IFERROR(VLOOKUP(C1203,우진고장설명!$B$5:$M$315,COLUMN()-5,FALSE),"")</f>
        <v/>
      </c>
      <c r="J1203" t="str">
        <f>IFERROR(VLOOKUP(C1203,우진고장설명!$B$5:$M$315,COLUMN()-5,FALSE),"")</f>
        <v/>
      </c>
      <c r="K1203" t="str">
        <f>IFERROR(VLOOKUP(C1203,우진고장설명!$B$5:$M$315,COLUMN()-5,FALSE),"")</f>
        <v/>
      </c>
      <c r="L1203" t="str">
        <f>IFERROR(VLOOKUP(C1203,우진고장설명!$B$5:$M$315,COLUMN()-5,FALSE),"")</f>
        <v/>
      </c>
      <c r="M1203" t="str">
        <f>IFERROR(VLOOKUP(C1203,우진고장설명!$B$5:$M$315,COLUMN()-5,FALSE),"")</f>
        <v/>
      </c>
      <c r="N1203" t="str">
        <f>IFERROR(VLOOKUP(C1203,우진고장설명!$B$5:$M$315,COLUMN()-5,FALSE),"")</f>
        <v/>
      </c>
      <c r="O1203" t="s">
        <v>2787</v>
      </c>
      <c r="P1203" t="str">
        <f>IFERROR(VLOOKUP(C1203,우진고장설명!$B$5:$M$315,COLUMN()-5,FALSE),"")</f>
        <v/>
      </c>
    </row>
    <row r="1204" spans="1:16" x14ac:dyDescent="0.4">
      <c r="A1204">
        <v>1203</v>
      </c>
      <c r="B1204" s="13" t="s">
        <v>7306</v>
      </c>
      <c r="C1204" s="13">
        <f t="shared" si="18"/>
        <v>504</v>
      </c>
      <c r="D1204" s="14" t="s">
        <v>8631</v>
      </c>
      <c r="E1204" s="13" t="s">
        <v>3662</v>
      </c>
      <c r="F1204" s="13" t="s">
        <v>2821</v>
      </c>
      <c r="G1204" t="str">
        <f>IFERROR(VLOOKUP(C1204,우진고장설명!$B$5:$M$315,COLUMN()-5,FALSE),"")</f>
        <v/>
      </c>
      <c r="H1204" t="str">
        <f>IFERROR(VLOOKUP(C1204,우진고장설명!$B$5:$M$315,COLUMN()-5,FALSE),"")</f>
        <v/>
      </c>
      <c r="I1204" t="str">
        <f>IFERROR(VLOOKUP(C1204,우진고장설명!$B$5:$M$315,COLUMN()-5,FALSE),"")</f>
        <v/>
      </c>
      <c r="J1204" t="str">
        <f>IFERROR(VLOOKUP(C1204,우진고장설명!$B$5:$M$315,COLUMN()-5,FALSE),"")</f>
        <v/>
      </c>
      <c r="K1204" t="str">
        <f>IFERROR(VLOOKUP(C1204,우진고장설명!$B$5:$M$315,COLUMN()-5,FALSE),"")</f>
        <v/>
      </c>
      <c r="L1204" t="str">
        <f>IFERROR(VLOOKUP(C1204,우진고장설명!$B$5:$M$315,COLUMN()-5,FALSE),"")</f>
        <v/>
      </c>
      <c r="M1204" t="str">
        <f>IFERROR(VLOOKUP(C1204,우진고장설명!$B$5:$M$315,COLUMN()-5,FALSE),"")</f>
        <v/>
      </c>
      <c r="N1204" t="str">
        <f>IFERROR(VLOOKUP(C1204,우진고장설명!$B$5:$M$315,COLUMN()-5,FALSE),"")</f>
        <v/>
      </c>
      <c r="O1204" t="s">
        <v>2787</v>
      </c>
      <c r="P1204" t="str">
        <f>IFERROR(VLOOKUP(C1204,우진고장설명!$B$5:$M$315,COLUMN()-5,FALSE),"")</f>
        <v/>
      </c>
    </row>
    <row r="1205" spans="1:16" x14ac:dyDescent="0.4">
      <c r="A1205">
        <v>1204</v>
      </c>
      <c r="B1205" s="13" t="s">
        <v>7307</v>
      </c>
      <c r="C1205" s="13">
        <f t="shared" si="18"/>
        <v>505</v>
      </c>
      <c r="D1205" s="14" t="s">
        <v>8633</v>
      </c>
      <c r="E1205" s="13" t="s">
        <v>3662</v>
      </c>
      <c r="F1205" s="13" t="s">
        <v>3034</v>
      </c>
      <c r="G1205" t="str">
        <f>IFERROR(VLOOKUP(C1205,우진고장설명!$B$5:$M$315,COLUMN()-5,FALSE),"")</f>
        <v>DCU-입력고전압</v>
      </c>
      <c r="H1205" t="str">
        <f>IFERROR(VLOOKUP(C1205,우진고장설명!$B$5:$M$315,COLUMN()-5,FALSE),"")</f>
        <v>W</v>
      </c>
      <c r="I1205" t="str">
        <f>IFERROR(VLOOKUP(C1205,우진고장설명!$B$5:$M$315,COLUMN()-5,FALSE),"")</f>
        <v>DCU</v>
      </c>
      <c r="J1205" t="str">
        <f>IFERROR(VLOOKUP(C1205,우진고장설명!$B$5:$M$315,COLUMN()-5,FALSE),"")</f>
        <v xml:space="preserve">DCU의 RS485 데이터 중 DCU-TCMS SD TEXT3의 Bit4 “High Voltage”  신호가 “1”이 되면 검지
</v>
      </c>
      <c r="K1205" t="str">
        <f>IFERROR(VLOOKUP(C1205,우진고장설명!$B$5:$M$315,COLUMN()-5,FALSE),"")</f>
        <v>고전압 상태(그리 높지 않은 고전압 상태에서는 출입문 작동에 문제가 없으나, 140Vdc 이상의 큰 전압이 인가될 경우, DCU의 PCB 기판이 손상될 수 있음.)</v>
      </c>
      <c r="L1205" t="str">
        <f>IFERROR(VLOOKUP(C1205,우진고장설명!$B$5:$M$315,COLUMN()-5,FALSE),"")</f>
        <v xml:space="preserve">차량으로부터 인가되는 공급전원이 125Vdc 이상
</v>
      </c>
      <c r="M1205" t="str">
        <f>IFERROR(VLOOKUP(C1205,우진고장설명!$B$5:$M$315,COLUMN()-5,FALSE),"")</f>
        <v>차량으로부터 인가되는 공급전원이 125Vdc 미만</v>
      </c>
      <c r="N1205" t="str">
        <f>IFERROR(VLOOKUP(C1205,우진고장설명!$B$5:$M$315,COLUMN()-5,FALSE),"")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205" t="s">
        <v>2787</v>
      </c>
      <c r="P1205" t="str">
        <f>IFERROR(VLOOKUP(C1205,우진고장설명!$B$5:$M$315,COLUMN()-5,FALSE),"")</f>
        <v>우진200량</v>
      </c>
    </row>
    <row r="1206" spans="1:16" x14ac:dyDescent="0.4">
      <c r="A1206">
        <v>1205</v>
      </c>
      <c r="B1206" s="13" t="s">
        <v>7308</v>
      </c>
      <c r="C1206" s="13">
        <f t="shared" si="18"/>
        <v>506</v>
      </c>
      <c r="D1206" s="14" t="s">
        <v>8635</v>
      </c>
      <c r="E1206" s="13" t="s">
        <v>3662</v>
      </c>
      <c r="F1206" s="13" t="s">
        <v>3034</v>
      </c>
      <c r="G1206" t="str">
        <f>IFERROR(VLOOKUP(C1206,우진고장설명!$B$5:$M$315,COLUMN()-5,FALSE),"")</f>
        <v>DCU-입력저전압</v>
      </c>
      <c r="H1206" t="str">
        <f>IFERROR(VLOOKUP(C1206,우진고장설명!$B$5:$M$315,COLUMN()-5,FALSE),"")</f>
        <v>W</v>
      </c>
      <c r="I1206" t="str">
        <f>IFERROR(VLOOKUP(C1206,우진고장설명!$B$5:$M$315,COLUMN()-5,FALSE),"")</f>
        <v>DCU</v>
      </c>
      <c r="J1206" t="str">
        <f>IFERROR(VLOOKUP(C1206,우진고장설명!$B$5:$M$315,COLUMN()-5,FALSE),"")</f>
        <v xml:space="preserve">DCU의 RS485 데이터 중 DCU-TCMS SD TEXT3의 Bit5 “Low Voltage”  신호가 “1”이 되면 검지
</v>
      </c>
      <c r="K1206" t="str">
        <f>IFERROR(VLOOKUP(C1206,우진고장설명!$B$5:$M$315,COLUMN()-5,FALSE),"")</f>
        <v>저전압상태(출입문 동작이 심하게 느려지거나 작동조차 안 될 수 있음.)</v>
      </c>
      <c r="L1206" t="str">
        <f>IFERROR(VLOOKUP(C1206,우진고장설명!$B$5:$M$315,COLUMN()-5,FALSE),"")</f>
        <v xml:space="preserve">차량으로부터 인가되는 공급전원이 70Vdc 이하
</v>
      </c>
      <c r="M1206" t="str">
        <f>IFERROR(VLOOKUP(C1206,우진고장설명!$B$5:$M$315,COLUMN()-5,FALSE),"")</f>
        <v>차량으로부터 인가되는 공급전원이 70Vdc 초과</v>
      </c>
      <c r="N1206" t="str">
        <f>IFERROR(VLOOKUP(C1206,우진고장설명!$B$5:$M$315,COLUMN()-5,FALSE),"")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206" t="s">
        <v>2787</v>
      </c>
      <c r="P1206" t="str">
        <f>IFERROR(VLOOKUP(C1206,우진고장설명!$B$5:$M$315,COLUMN()-5,FALSE),"")</f>
        <v>우진200량</v>
      </c>
    </row>
    <row r="1207" spans="1:16" x14ac:dyDescent="0.4">
      <c r="A1207">
        <v>1206</v>
      </c>
      <c r="B1207" s="13" t="s">
        <v>7310</v>
      </c>
      <c r="C1207" s="13">
        <f t="shared" si="18"/>
        <v>507</v>
      </c>
      <c r="D1207" s="14" t="s">
        <v>8637</v>
      </c>
      <c r="E1207" s="13" t="s">
        <v>3662</v>
      </c>
      <c r="F1207" s="13" t="s">
        <v>2837</v>
      </c>
      <c r="G1207" t="str">
        <f>IFERROR(VLOOKUP(C1207,우진고장설명!$B$5:$M$315,COLUMN()-5,FALSE),"")</f>
        <v>DCU-초기화 실패</v>
      </c>
      <c r="H1207" t="str">
        <f>IFERROR(VLOOKUP(C1207,우진고장설명!$B$5:$M$315,COLUMN()-5,FALSE),"")</f>
        <v>C</v>
      </c>
      <c r="I1207" t="str">
        <f>IFERROR(VLOOKUP(C1207,우진고장설명!$B$5:$M$315,COLUMN()-5,FALSE),"")</f>
        <v>DCU</v>
      </c>
      <c r="J1207" t="str">
        <f>IFERROR(VLOOKUP(C1207,우진고장설명!$B$5:$M$315,COLUMN()-5,FALSE),"")</f>
        <v xml:space="preserve">DCU의 RS485 데이터 중 DCU-TCMS SD TEXT4의 Bit5 “Calibration failure”  신호가 “1”이 되면 검지
</v>
      </c>
      <c r="K1207" t="str">
        <f>IFERROR(VLOOKUP(C1207,우진고장설명!$B$5:$M$315,COLUMN()-5,FALSE),"")</f>
        <v>초기화가 실패하여 정상적인 출임문 열림/닫힘이 불가능</v>
      </c>
      <c r="L1207" t="str">
        <f>IFERROR(VLOOKUP(C1207,우진고장설명!$B$5:$M$315,COLUMN()-5,FALSE),"")</f>
        <v xml:space="preserve">DCU 초기화 동작 중, 모터 고장, 장애물감지, 리미트 스위치 고장 등으로 인해 초기화를 완료하지 못하는 경우
</v>
      </c>
      <c r="M1207" t="str">
        <f>IFERROR(VLOOKUP(C1207,우진고장설명!$B$5:$M$315,COLUMN()-5,FALSE),"")</f>
        <v>초기화 실패를 야기한 고장코드를 확인하여 조치 후, 재닫힘 명령을 주거나 DCU 전원 reset</v>
      </c>
      <c r="N1207" t="str">
        <f>IFERROR(VLOOKUP(C1207,우진고장설명!$B$5:$M$315,COLUMN()-5,FALSE),"")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207" t="s">
        <v>2787</v>
      </c>
      <c r="P1207" t="str">
        <f>IFERROR(VLOOKUP(C1207,우진고장설명!$B$5:$M$315,COLUMN()-5,FALSE),"")</f>
        <v>우진200량</v>
      </c>
    </row>
    <row r="1208" spans="1:16" x14ac:dyDescent="0.4">
      <c r="A1208">
        <v>1207</v>
      </c>
      <c r="B1208" s="13" t="s">
        <v>7312</v>
      </c>
      <c r="C1208" s="13">
        <f t="shared" si="18"/>
        <v>508</v>
      </c>
      <c r="D1208" s="14" t="s">
        <v>8639</v>
      </c>
      <c r="E1208" s="13" t="s">
        <v>3662</v>
      </c>
      <c r="F1208" s="13" t="s">
        <v>2821</v>
      </c>
      <c r="G1208" t="str">
        <f>IFERROR(VLOOKUP(C1208,우진고장설명!$B$5:$M$315,COLUMN()-5,FALSE),"")</f>
        <v>DCU-출입문 모터/인코더 고장</v>
      </c>
      <c r="H1208" t="str">
        <f>IFERROR(VLOOKUP(C1208,우진고장설명!$B$5:$M$315,COLUMN()-5,FALSE),"")</f>
        <v>B</v>
      </c>
      <c r="I1208" t="str">
        <f>IFERROR(VLOOKUP(C1208,우진고장설명!$B$5:$M$315,COLUMN()-5,FALSE),"")</f>
        <v>DCU</v>
      </c>
      <c r="J1208" t="str">
        <f>IFERROR(VLOOKUP(C1208,우진고장설명!$B$5:$M$315,COLUMN()-5,FALSE),"")</f>
        <v xml:space="preserve">DCU의 RS485 데이터 중 DCU-TCMS SD TEXT4의 Bit4 “Motor / Encoder failure”  신호가 “1”이 되면
검지
</v>
      </c>
      <c r="K1208" t="str">
        <f>IFERROR(VLOOKUP(C1208,우진고장설명!$B$5:$M$315,COLUMN()-5,FALSE),"")</f>
        <v>출입문 정상동작 불가</v>
      </c>
      <c r="L1208" t="str">
        <f>IFERROR(VLOOKUP(C1208,우진고장설명!$B$5:$M$315,COLUMN()-5,FALSE),"")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208" t="str">
        <f>IFERROR(VLOOKUP(C1208,우진고장설명!$B$5:$M$315,COLUMN()-5,FALSE),"")</f>
        <v>모터/인코더 및 DCU가 정상 상태이고, 전기적 연결 상태가 정상</v>
      </c>
      <c r="N1208" t="str">
        <f>IFERROR(VLOOKUP(C1208,우진고장설명!$B$5:$M$315,COLUMN()-5,FALSE),"")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208" t="s">
        <v>2787</v>
      </c>
      <c r="P1208" t="str">
        <f>IFERROR(VLOOKUP(C1208,우진고장설명!$B$5:$M$315,COLUMN()-5,FALSE),"")</f>
        <v>우진200량</v>
      </c>
    </row>
    <row r="1209" spans="1:16" x14ac:dyDescent="0.4">
      <c r="A1209">
        <v>1208</v>
      </c>
      <c r="B1209" s="13" t="s">
        <v>7313</v>
      </c>
      <c r="C1209" s="13">
        <f t="shared" si="18"/>
        <v>509</v>
      </c>
      <c r="D1209" s="14" t="s">
        <v>8641</v>
      </c>
      <c r="E1209" s="13" t="s">
        <v>3662</v>
      </c>
      <c r="F1209" s="13" t="s">
        <v>2837</v>
      </c>
      <c r="G1209" t="str">
        <f>IFERROR(VLOOKUP(C1209,우진고장설명!$B$5:$M$315,COLUMN()-5,FALSE),"")</f>
        <v>DCU-출입문 잠김 리미트 스위치 고장</v>
      </c>
      <c r="H1209" t="str">
        <f>IFERROR(VLOOKUP(C1209,우진고장설명!$B$5:$M$315,COLUMN()-5,FALSE),"")</f>
        <v>C</v>
      </c>
      <c r="I1209" t="str">
        <f>IFERROR(VLOOKUP(C1209,우진고장설명!$B$5:$M$315,COLUMN()-5,FALSE),"")</f>
        <v>DCU</v>
      </c>
      <c r="J1209" t="str">
        <f>IFERROR(VLOOKUP(C1209,우진고장설명!$B$5:$M$315,COLUMN()-5,FALSE),"")</f>
        <v xml:space="preserve">DCU의 RS485 데이터 중 DCU-TCMS SD TEXT4의 Bit1 “DLS Failure”  신호가 “1”이 되면 검지
</v>
      </c>
      <c r="K1209" t="str">
        <f>IFERROR(VLOOKUP(C1209,우진고장설명!$B$5:$M$315,COLUMN()-5,FALSE),"")</f>
        <v>출입문 잠김 상태 확인 불가</v>
      </c>
      <c r="L1209" t="str">
        <f>IFERROR(VLOOKUP(C1209,우진고장설명!$B$5:$M$315,COLUMN()-5,FALSE),"")</f>
        <v xml:space="preserve">
1) 출입문이 열림 상태에서 DLS가 작동되어 있는 경우
2) 출입문이 닫힘 상태에서 DLS가 작동되지 않은 경우
</v>
      </c>
      <c r="M1209" t="str">
        <f>IFERROR(VLOOKUP(C1209,우진고장설명!$B$5:$M$315,COLUMN()-5,FALSE),"")</f>
        <v>전기적 결선상태가 양호하고, 출입문 열림 닫힘 시, DLS가 정상적으로 작동</v>
      </c>
      <c r="N1209" t="str">
        <f>IFERROR(VLOOKUP(C1209,우진고장설명!$B$5:$M$315,COLUMN()-5,FALSE),"")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209" t="s">
        <v>2787</v>
      </c>
      <c r="P1209" t="str">
        <f>IFERROR(VLOOKUP(C1209,우진고장설명!$B$5:$M$315,COLUMN()-5,FALSE),"")</f>
        <v>우진200량</v>
      </c>
    </row>
    <row r="1210" spans="1:16" x14ac:dyDescent="0.4">
      <c r="A1210">
        <v>1209</v>
      </c>
      <c r="B1210" s="13" t="s">
        <v>7314</v>
      </c>
      <c r="C1210" s="13">
        <f t="shared" si="18"/>
        <v>510</v>
      </c>
      <c r="D1210" s="14" t="s">
        <v>8643</v>
      </c>
      <c r="E1210" s="13" t="s">
        <v>3662</v>
      </c>
      <c r="F1210" s="13" t="s">
        <v>2837</v>
      </c>
      <c r="G1210" t="str">
        <f>IFERROR(VLOOKUP(C1210,우진고장설명!$B$5:$M$315,COLUMN()-5,FALSE),"")</f>
        <v>DCU-출입문 닫힘 리미트 스위치1 고장</v>
      </c>
      <c r="H1210" t="str">
        <f>IFERROR(VLOOKUP(C1210,우진고장설명!$B$5:$M$315,COLUMN()-5,FALSE),"")</f>
        <v>C</v>
      </c>
      <c r="I1210" t="str">
        <f>IFERROR(VLOOKUP(C1210,우진고장설명!$B$5:$M$315,COLUMN()-5,FALSE),"")</f>
        <v>DCU</v>
      </c>
      <c r="J1210" t="str">
        <f>IFERROR(VLOOKUP(C1210,우진고장설명!$B$5:$M$315,COLUMN()-5,FALSE),"")</f>
        <v xml:space="preserve">DCU의 RS485 데이터 중 DCU-TCMS SD TEXT4의 Bit3 “DCS1 Failure(Leftt)” 신호가 “1”이 되면 검지
</v>
      </c>
      <c r="K1210" t="str">
        <f>IFERROR(VLOOKUP(C1210,우진고장설명!$B$5:$M$315,COLUMN()-5,FALSE),"")</f>
        <v>출입문 왼쪽 판넬 닫힘 상태 확인 불가</v>
      </c>
      <c r="L1210" t="str">
        <f>IFERROR(VLOOKUP(C1210,우진고장설명!$B$5:$M$315,COLUMN()-5,FALSE),"")</f>
        <v xml:space="preserve">
1) 출입문이 열림 상태에서 DCS1이 작동되어 있는 경우
2) 출입문이 닫힘 상태에서 DCS1이 작동되지 않은 경우
</v>
      </c>
      <c r="M1210" t="str">
        <f>IFERROR(VLOOKUP(C1210,우진고장설명!$B$5:$M$315,COLUMN()-5,FALSE),"")</f>
        <v>전기적 결선상태가 양호하고, 출입문 열림 닫힘 시, DCS1이 정상적으로 작동</v>
      </c>
      <c r="N1210" t="str">
        <f>IFERROR(VLOOKUP(C1210,우진고장설명!$B$5:$M$315,COLUMN()-5,FALSE),"")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210" t="s">
        <v>2787</v>
      </c>
      <c r="P1210" t="str">
        <f>IFERROR(VLOOKUP(C1210,우진고장설명!$B$5:$M$315,COLUMN()-5,FALSE),"")</f>
        <v>우진200량</v>
      </c>
    </row>
    <row r="1211" spans="1:16" x14ac:dyDescent="0.4">
      <c r="A1211">
        <v>1210</v>
      </c>
      <c r="B1211" s="13" t="s">
        <v>7315</v>
      </c>
      <c r="C1211" s="13">
        <f t="shared" si="18"/>
        <v>511</v>
      </c>
      <c r="D1211" s="14" t="s">
        <v>8645</v>
      </c>
      <c r="E1211" s="13" t="s">
        <v>3662</v>
      </c>
      <c r="F1211" s="13" t="s">
        <v>2837</v>
      </c>
      <c r="G1211" t="str">
        <f>IFERROR(VLOOKUP(C1211,우진고장설명!$B$5:$M$315,COLUMN()-5,FALSE),"")</f>
        <v>DCU-출입문 닫힘 리미트 스위치2 고장</v>
      </c>
      <c r="H1211" t="str">
        <f>IFERROR(VLOOKUP(C1211,우진고장설명!$B$5:$M$315,COLUMN()-5,FALSE),"")</f>
        <v>C</v>
      </c>
      <c r="I1211" t="str">
        <f>IFERROR(VLOOKUP(C1211,우진고장설명!$B$5:$M$315,COLUMN()-5,FALSE),"")</f>
        <v>DCU</v>
      </c>
      <c r="J1211" t="str">
        <f>IFERROR(VLOOKUP(C1211,우진고장설명!$B$5:$M$315,COLUMN()-5,FALSE),"")</f>
        <v xml:space="preserve">DCU의 RS485 데이터 중 DCU-TCMS SD TEXT4의 Bit2 “DCS2 Failure(Right)” 신호가 “1”이 되면 검지
</v>
      </c>
      <c r="K1211" t="str">
        <f>IFERROR(VLOOKUP(C1211,우진고장설명!$B$5:$M$315,COLUMN()-5,FALSE),"")</f>
        <v>출입문 오른쪽 판넬 닫힘 상태 확인 불가</v>
      </c>
      <c r="L1211" t="str">
        <f>IFERROR(VLOOKUP(C1211,우진고장설명!$B$5:$M$315,COLUMN()-5,FALSE),"")</f>
        <v xml:space="preserve">
1) 출입문이 열림 상태에서 DCS2가 작동되어 있는 경우
2) 출입문이 닫힘 상태에서 DCS2가 작동되지 않은 경우
</v>
      </c>
      <c r="M1211" t="str">
        <f>IFERROR(VLOOKUP(C1211,우진고장설명!$B$5:$M$315,COLUMN()-5,FALSE),"")</f>
        <v>전기적 결선상태가 양호하고, 출입문 열림 닫힘 시, DCS2가 정상적으로 작동</v>
      </c>
      <c r="N1211" t="str">
        <f>IFERROR(VLOOKUP(C1211,우진고장설명!$B$5:$M$315,COLUMN()-5,FALSE),"")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211" t="s">
        <v>2787</v>
      </c>
      <c r="P1211" t="str">
        <f>IFERROR(VLOOKUP(C1211,우진고장설명!$B$5:$M$315,COLUMN()-5,FALSE),"")</f>
        <v>우진200량</v>
      </c>
    </row>
    <row r="1212" spans="1:16" x14ac:dyDescent="0.4">
      <c r="A1212">
        <v>1211</v>
      </c>
      <c r="B1212" s="13" t="s">
        <v>7317</v>
      </c>
      <c r="C1212" s="13">
        <f t="shared" si="18"/>
        <v>512</v>
      </c>
      <c r="D1212" s="14" t="s">
        <v>8647</v>
      </c>
      <c r="E1212" s="13" t="s">
        <v>3662</v>
      </c>
      <c r="F1212" s="13" t="s">
        <v>2837</v>
      </c>
      <c r="G1212" t="str">
        <f>IFERROR(VLOOKUP(C1212,우진고장설명!$B$5:$M$315,COLUMN()-5,FALSE),"")</f>
        <v>DCU-파라미터 로딩 실패</v>
      </c>
      <c r="H1212" t="str">
        <f>IFERROR(VLOOKUP(C1212,우진고장설명!$B$5:$M$315,COLUMN()-5,FALSE),"")</f>
        <v>C</v>
      </c>
      <c r="I1212" t="str">
        <f>IFERROR(VLOOKUP(C1212,우진고장설명!$B$5:$M$315,COLUMN()-5,FALSE),"")</f>
        <v>DCU</v>
      </c>
      <c r="J1212" t="str">
        <f>IFERROR(VLOOKUP(C1212,우진고장설명!$B$5:$M$315,COLUMN()-5,FALSE),"")</f>
        <v xml:space="preserve">DCU의 RS485 데이터 중 DCU-TCMS SD TEXT4의 Bit6 “Paraneter error”  신호가 “1”이 되면 검지
</v>
      </c>
      <c r="K1212" t="str">
        <f>IFERROR(VLOOKUP(C1212,우진고장설명!$B$5:$M$315,COLUMN()-5,FALSE),"")</f>
        <v>Parametererror 현시(출입문은 정상작동 가능)</v>
      </c>
      <c r="L1212" t="str">
        <f>IFERROR(VLOOKUP(C1212,우진고장설명!$B$5:$M$315,COLUMN()-5,FALSE),"")</f>
        <v xml:space="preserve">DCU 자체 내의 EEPROM으로부터 parameter데이터 로딩 실패
</v>
      </c>
      <c r="M1212" t="str">
        <f>IFERROR(VLOOKUP(C1212,우진고장설명!$B$5:$M$315,COLUMN()-5,FALSE),"")</f>
        <v>DCU의 EEPROM에서 parameter 로딩 완료</v>
      </c>
      <c r="N1212" t="str">
        <f>IFERROR(VLOOKUP(C1212,우진고장설명!$B$5:$M$315,COLUMN()-5,FALSE),"")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212" t="s">
        <v>2787</v>
      </c>
      <c r="P1212" t="str">
        <f>IFERROR(VLOOKUP(C1212,우진고장설명!$B$5:$M$315,COLUMN()-5,FALSE),"")</f>
        <v>우진200량</v>
      </c>
    </row>
    <row r="1213" spans="1:16" x14ac:dyDescent="0.4">
      <c r="A1213">
        <v>1212</v>
      </c>
      <c r="B1213" s="13" t="s">
        <v>7319</v>
      </c>
      <c r="C1213" s="13">
        <f t="shared" si="18"/>
        <v>513</v>
      </c>
      <c r="D1213" s="14" t="s">
        <v>8649</v>
      </c>
      <c r="E1213" s="13" t="s">
        <v>3662</v>
      </c>
      <c r="F1213" s="13" t="s">
        <v>2837</v>
      </c>
      <c r="G1213" t="str">
        <f>IFERROR(VLOOKUP(C1213,우진고장설명!$B$5:$M$315,COLUMN()-5,FALSE),"")</f>
        <v>DCU-모듈 상태체크 에러</v>
      </c>
      <c r="H1213" t="str">
        <f>IFERROR(VLOOKUP(C1213,우진고장설명!$B$5:$M$315,COLUMN()-5,FALSE),"")</f>
        <v>C</v>
      </c>
      <c r="I1213" t="str">
        <f>IFERROR(VLOOKUP(C1213,우진고장설명!$B$5:$M$315,COLUMN()-5,FALSE),"")</f>
        <v>DCU</v>
      </c>
      <c r="J1213" t="str">
        <f>IFERROR(VLOOKUP(C1213,우진고장설명!$B$5:$M$315,COLUMN()-5,FALSE),"")</f>
        <v xml:space="preserve">DCU의 RS485 데이터 중 DCU-TCMS SD TEXT5의 Bit1 “Module check error” 신호가 “1”이 되면 검지
</v>
      </c>
      <c r="K1213" t="str">
        <f>IFERROR(VLOOKUP(C1213,우진고장설명!$B$5:$M$315,COLUMN()-5,FALSE),"")</f>
        <v>Modulecheckerror현시(출입문은 정상작동가능)</v>
      </c>
      <c r="L1213" t="str">
        <f>IFERROR(VLOOKUP(C1213,우진고장설명!$B$5:$M$315,COLUMN()-5,FALSE),"")</f>
        <v xml:space="preserve">2중계 DCU의 ‘A’ 모듈과 ‘B’ 모듈 간, 상태 체크 기능에 이상이 생긴 경우 고장 발생
</v>
      </c>
      <c r="M1213" t="str">
        <f>IFERROR(VLOOKUP(C1213,우진고장설명!$B$5:$M$315,COLUMN()-5,FALSE),"")</f>
        <v>DCU의 ‘A' 모듈과 ‘B' 모듈 간, 상태 체크 정상</v>
      </c>
      <c r="N1213" t="str">
        <f>IFERROR(VLOOKUP(C1213,우진고장설명!$B$5:$M$315,COLUMN()-5,FALSE),"")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213" t="s">
        <v>2787</v>
      </c>
      <c r="P1213" t="str">
        <f>IFERROR(VLOOKUP(C1213,우진고장설명!$B$5:$M$315,COLUMN()-5,FALSE),"")</f>
        <v>우진200량</v>
      </c>
    </row>
    <row r="1214" spans="1:16" x14ac:dyDescent="0.4">
      <c r="A1214">
        <v>1213</v>
      </c>
      <c r="B1214" s="13" t="s">
        <v>7321</v>
      </c>
      <c r="C1214" s="13">
        <f t="shared" si="18"/>
        <v>514</v>
      </c>
      <c r="D1214" s="14" t="s">
        <v>8651</v>
      </c>
      <c r="E1214" s="13" t="s">
        <v>3662</v>
      </c>
      <c r="F1214" s="13" t="s">
        <v>2837</v>
      </c>
      <c r="G1214" t="str">
        <f>IFERROR(VLOOKUP(C1214,우진고장설명!$B$5:$M$315,COLUMN()-5,FALSE),"")</f>
        <v>DCU-출입문 닫힘시간 초과</v>
      </c>
      <c r="H1214" t="str">
        <f>IFERROR(VLOOKUP(C1214,우진고장설명!$B$5:$M$315,COLUMN()-5,FALSE),"")</f>
        <v>C</v>
      </c>
      <c r="I1214" t="str">
        <f>IFERROR(VLOOKUP(C1214,우진고장설명!$B$5:$M$315,COLUMN()-5,FALSE),"")</f>
        <v>DCU</v>
      </c>
      <c r="J1214" t="str">
        <f>IFERROR(VLOOKUP(C1214,우진고장설명!$B$5:$M$315,COLUMN()-5,FALSE),"")</f>
        <v xml:space="preserve">DCU의 RS485 데이터 중 DCU-TCMS SD TEXT5의 Bit2 “Close time out”  신호가 “1”이 되면 검지
</v>
      </c>
      <c r="K1214" t="str">
        <f>IFERROR(VLOOKUP(C1214,우진고장설명!$B$5:$M$315,COLUMN()-5,FALSE),"")</f>
        <v>Closetimeout 현시(출입문은 정상작동가능)</v>
      </c>
      <c r="L1214" t="str">
        <f>IFERROR(VLOOKUP(C1214,우진고장설명!$B$5:$M$315,COLUMN()-5,FALSE),"")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214" t="str">
        <f>IFERROR(VLOOKUP(C1214,우진고장설명!$B$5:$M$315,COLUMN()-5,FALSE),"")</f>
        <v>출입문이 7초 이내에 닫힘 완료</v>
      </c>
      <c r="N1214" t="str">
        <f>IFERROR(VLOOKUP(C1214,우진고장설명!$B$5:$M$315,COLUMN()-5,FALSE),"")</f>
        <v>1) 출입문 구동부, 바닥면, 포켓 또는 개구부 사이에 이물질이 끼어 있는지 확인하여 조치한다.
2) 차량 운전실의 ‘장애물 바이패스' 스위치가 작동된 상태인지 확인하고, OFF 한다.</v>
      </c>
      <c r="O1214" t="s">
        <v>2787</v>
      </c>
      <c r="P1214" t="str">
        <f>IFERROR(VLOOKUP(C1214,우진고장설명!$B$5:$M$315,COLUMN()-5,FALSE),"")</f>
        <v>우진200량</v>
      </c>
    </row>
    <row r="1215" spans="1:16" x14ac:dyDescent="0.4">
      <c r="A1215">
        <v>1214</v>
      </c>
      <c r="B1215" s="13" t="s">
        <v>7323</v>
      </c>
      <c r="C1215" s="13">
        <f t="shared" si="18"/>
        <v>515</v>
      </c>
      <c r="D1215" s="14" t="s">
        <v>8653</v>
      </c>
      <c r="E1215" s="13" t="s">
        <v>3662</v>
      </c>
      <c r="F1215" s="13" t="s">
        <v>2837</v>
      </c>
      <c r="G1215" t="str">
        <f>IFERROR(VLOOKUP(C1215,우진고장설명!$B$5:$M$315,COLUMN()-5,FALSE),"")</f>
        <v>DCU-출입문 열림시간 초과</v>
      </c>
      <c r="H1215" t="str">
        <f>IFERROR(VLOOKUP(C1215,우진고장설명!$B$5:$M$315,COLUMN()-5,FALSE),"")</f>
        <v>C</v>
      </c>
      <c r="I1215" t="str">
        <f>IFERROR(VLOOKUP(C1215,우진고장설명!$B$5:$M$315,COLUMN()-5,FALSE),"")</f>
        <v>DCU</v>
      </c>
      <c r="J1215" t="str">
        <f>IFERROR(VLOOKUP(C1215,우진고장설명!$B$5:$M$315,COLUMN()-5,FALSE),"")</f>
        <v xml:space="preserve">DCU의 RS485 데이터 중 DCU-TCMS SD TEXT5의 Bit3 “Open time out”  신호가 “1”이 되면 검지
</v>
      </c>
      <c r="K1215" t="str">
        <f>IFERROR(VLOOKUP(C1215,우진고장설명!$B$5:$M$315,COLUMN()-5,FALSE),"")</f>
        <v>Closetimeout 현시(출입문은 정상작동가능)</v>
      </c>
      <c r="L1215" t="str">
        <f>IFERROR(VLOOKUP(C1215,우진고장설명!$B$5:$M$315,COLUMN()-5,FALSE),"")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215" t="str">
        <f>IFERROR(VLOOKUP(C1215,우진고장설명!$B$5:$M$315,COLUMN()-5,FALSE),"")</f>
        <v>출입문이 6초 이내에 열림 완료</v>
      </c>
      <c r="N1215" t="str">
        <f>IFERROR(VLOOKUP(C1215,우진고장설명!$B$5:$M$315,COLUMN()-5,FALSE),"")</f>
        <v>1) 출입문 구동부, 바닥면, 포켓 또는 개구부 사이에 이물질이 끼어 있는지 확인하여 조치한다.
2) 차량 운전실의 ‘장애물 바이패스' 스위치가 작동된 상태인지 확인하고, OFF 한다.</v>
      </c>
      <c r="O1215" t="s">
        <v>2787</v>
      </c>
      <c r="P1215" t="str">
        <f>IFERROR(VLOOKUP(C1215,우진고장설명!$B$5:$M$315,COLUMN()-5,FALSE),"")</f>
        <v>우진200량</v>
      </c>
    </row>
    <row r="1216" spans="1:16" x14ac:dyDescent="0.4">
      <c r="A1216">
        <v>1215</v>
      </c>
      <c r="B1216" s="13" t="s">
        <v>7325</v>
      </c>
      <c r="C1216" s="13">
        <f t="shared" si="18"/>
        <v>516</v>
      </c>
      <c r="D1216" s="14" t="s">
        <v>8655</v>
      </c>
      <c r="E1216" s="13" t="s">
        <v>3662</v>
      </c>
      <c r="F1216" s="13" t="s">
        <v>2837</v>
      </c>
      <c r="G1216" t="str">
        <f>IFERROR(VLOOKUP(C1216,우진고장설명!$B$5:$M$315,COLUMN()-5,FALSE),"")</f>
        <v>DCU-출입문 장애물로 인한 닫힘 실패</v>
      </c>
      <c r="H1216" t="str">
        <f>IFERROR(VLOOKUP(C1216,우진고장설명!$B$5:$M$315,COLUMN()-5,FALSE),"")</f>
        <v>C</v>
      </c>
      <c r="I1216" t="str">
        <f>IFERROR(VLOOKUP(C1216,우진고장설명!$B$5:$M$315,COLUMN()-5,FALSE),"")</f>
        <v>DCU</v>
      </c>
      <c r="J1216" t="str">
        <f>IFERROR(VLOOKUP(C1216,우진고장설명!$B$5:$M$315,COLUMN()-5,FALSE),"")</f>
        <v xml:space="preserve">DCU의 RS485 데이터 중 DCU-TCMS SD TEXT5의 Bit4 “Close failure due to obstacle” 신호가 “1”이 되면 검지
</v>
      </c>
      <c r="K1216" t="str">
        <f>IFERROR(VLOOKUP(C1216,우진고장설명!$B$5:$M$315,COLUMN()-5,FALSE),"")</f>
        <v>3회 재열림 및 재닫힘을 시도한 후, 출입문 완전 열림 상태로 대기</v>
      </c>
      <c r="L1216" t="str">
        <f>IFERROR(VLOOKUP(C1216,우진고장설명!$B$5:$M$315,COLUMN()-5,FALSE),"")</f>
        <v xml:space="preserve">도어 닫힘 중 3회 장애물감지로 인해 닫힘 완료 실패(물리적 장애물, 기구 부품 불량, DCU 불량)
</v>
      </c>
      <c r="M1216" t="str">
        <f>IFERROR(VLOOKUP(C1216,우진고장설명!$B$5:$M$315,COLUMN()-5,FALSE),"")</f>
        <v>출입문 닫힘 시, 장애물 감지 없이 닫힘 완료</v>
      </c>
      <c r="N1216" t="str">
        <f>IFERROR(VLOOKUP(C1216,우진고장설명!$B$5:$M$315,COLUMN()-5,FALSE),"")</f>
        <v>1) 출입문 구동부, 바닥면, 포켓 또는 개구부 사이에 이물질이 끼어 있는지 확인하여 조치한다.
2) 위 조치 후에도 문제가 지속될 경우, DCU를 교체한다.</v>
      </c>
      <c r="O1216" t="s">
        <v>2787</v>
      </c>
      <c r="P1216" t="str">
        <f>IFERROR(VLOOKUP(C1216,우진고장설명!$B$5:$M$315,COLUMN()-5,FALSE),"")</f>
        <v>우진200량</v>
      </c>
    </row>
    <row r="1217" spans="1:16" x14ac:dyDescent="0.4">
      <c r="A1217">
        <v>1216</v>
      </c>
      <c r="B1217" s="13" t="s">
        <v>7327</v>
      </c>
      <c r="C1217" s="13">
        <f t="shared" si="18"/>
        <v>517</v>
      </c>
      <c r="D1217" s="14" t="s">
        <v>8657</v>
      </c>
      <c r="E1217" s="13" t="s">
        <v>3662</v>
      </c>
      <c r="F1217" s="13" t="s">
        <v>2837</v>
      </c>
      <c r="G1217" t="str">
        <f>IFERROR(VLOOKUP(C1217,우진고장설명!$B$5:$M$315,COLUMN()-5,FALSE),"")</f>
        <v>DCU-출입문 장애물로 인한 열림 실패</v>
      </c>
      <c r="H1217" t="str">
        <f>IFERROR(VLOOKUP(C1217,우진고장설명!$B$5:$M$315,COLUMN()-5,FALSE),"")</f>
        <v>C</v>
      </c>
      <c r="I1217" t="str">
        <f>IFERROR(VLOOKUP(C1217,우진고장설명!$B$5:$M$315,COLUMN()-5,FALSE),"")</f>
        <v>DCU</v>
      </c>
      <c r="J1217" t="str">
        <f>IFERROR(VLOOKUP(C1217,우진고장설명!$B$5:$M$315,COLUMN()-5,FALSE),"")</f>
        <v xml:space="preserve">DCU의 RS485 데이터 중 DCU-TCMS SD TEXT5의 Bit4 “Open failure due to obstacle” 신호가 “1”이 되면 검지
</v>
      </c>
      <c r="K1217" t="str">
        <f>IFERROR(VLOOKUP(C1217,우진고장설명!$B$5:$M$315,COLUMN()-5,FALSE),"")</f>
        <v>3회 재닫힘 및 재열림을 시도한 후, 출입문 완전 닫힘 상태로 대기</v>
      </c>
      <c r="L1217" t="str">
        <f>IFERROR(VLOOKUP(C1217,우진고장설명!$B$5:$M$315,COLUMN()-5,FALSE),"")</f>
        <v xml:space="preserve">도어열림 중 3회 장애물감지로 인해 열림 완료 실패(물리적 장애물, 기구 부품 불량, DCU 불량)
</v>
      </c>
      <c r="M1217" t="str">
        <f>IFERROR(VLOOKUP(C1217,우진고장설명!$B$5:$M$315,COLUMN()-5,FALSE),"")</f>
        <v>출입문 열림 시, 장애물감지 없이 열림 완료</v>
      </c>
      <c r="N1217" t="str">
        <f>IFERROR(VLOOKUP(C1217,우진고장설명!$B$5:$M$315,COLUMN()-5,FALSE),"")</f>
        <v>1) 출입문 구동부, 바닥면, 포켓 또는 개구부 사이에 이물질이 끼어 있는지 확인하여 조치한다.
2) 위 조치 후에도 문제가 지속될 경우, DCU를 교체한다.</v>
      </c>
      <c r="O1217" t="s">
        <v>2787</v>
      </c>
      <c r="P1217" t="str">
        <f>IFERROR(VLOOKUP(C1217,우진고장설명!$B$5:$M$315,COLUMN()-5,FALSE),"")</f>
        <v>우진200량</v>
      </c>
    </row>
    <row r="1218" spans="1:16" x14ac:dyDescent="0.4">
      <c r="A1218">
        <v>1217</v>
      </c>
      <c r="B1218" s="13" t="s">
        <v>7302</v>
      </c>
      <c r="C1218" s="13">
        <f t="shared" si="18"/>
        <v>500</v>
      </c>
      <c r="D1218" s="14" t="s">
        <v>3938</v>
      </c>
      <c r="E1218" s="13" t="s">
        <v>3662</v>
      </c>
      <c r="F1218" s="13" t="s">
        <v>2837</v>
      </c>
      <c r="G1218" t="str">
        <f>IFERROR(VLOOKUP(C1218,우진고장설명!$B$5:$M$315,COLUMN()-5,FALSE),"")</f>
        <v>DCU 통신고장</v>
      </c>
      <c r="H1218" t="str">
        <f>IFERROR(VLOOKUP(C1218,우진고장설명!$B$5:$M$315,COLUMN()-5,FALSE),"")</f>
        <v>C</v>
      </c>
      <c r="I1218" t="str">
        <f>IFERROR(VLOOKUP(C1218,우진고장설명!$B$5:$M$315,COLUMN()-5,FALSE),"")</f>
        <v>DCU</v>
      </c>
      <c r="J1218" t="str">
        <f>IFERROR(VLOOKUP(C1218,우진고장설명!$B$5:$M$315,COLUMN()-5,FALSE),"")</f>
        <v xml:space="preserve">DCU와 TCMS 간 RS485 통신고장이 검지되면 발생
</v>
      </c>
      <c r="K1218" t="str">
        <f>IFERROR(VLOOKUP(C1218,우진고장설명!$B$5:$M$315,COLUMN()-5,FALSE),"")</f>
        <v>정상적으로 출입문을 취급했음에도 불구하고, 화면상 출입문의 개폐상태 등의 변화가 없음.</v>
      </c>
      <c r="L1218" t="str">
        <f>IFERROR(VLOOKUP(C1218,우진고장설명!$B$5:$M$315,COLUMN()-5,FALSE),"")</f>
        <v xml:space="preserve">
1) DCU 전원 CB OFF
2) 통신연결 불량
3) 해당 DCU가 검수요원에 의해 firmware 업데이트 중인 경우
</v>
      </c>
      <c r="M1218" t="str">
        <f>IFERROR(VLOOKUP(C1218,우진고장설명!$B$5:$M$315,COLUMN()-5,FALSE),"")</f>
        <v>해당 차량의 DCU 및 CU/TU의 전원이 정상상태이고, 통신 라인 연결 상태가 정상</v>
      </c>
      <c r="N1218" t="str">
        <f>IFERROR(VLOOKUP(C1218,우진고장설명!$B$5:$M$315,COLUMN()-5,FALSE),"")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218" t="s">
        <v>2787</v>
      </c>
      <c r="P1218" t="str">
        <f>IFERROR(VLOOKUP(C1218,우진고장설명!$B$5:$M$315,COLUMN()-5,FALSE),"")</f>
        <v>우진200량</v>
      </c>
    </row>
    <row r="1219" spans="1:16" x14ac:dyDescent="0.4">
      <c r="A1219">
        <v>1218</v>
      </c>
      <c r="B1219" s="13" t="s">
        <v>7303</v>
      </c>
      <c r="C1219" s="13">
        <f t="shared" ref="C1219:C1282" si="19">INT(B1219)</f>
        <v>501</v>
      </c>
      <c r="D1219" s="14" t="s">
        <v>8660</v>
      </c>
      <c r="E1219" s="13" t="s">
        <v>3662</v>
      </c>
      <c r="F1219" s="13" t="s">
        <v>3034</v>
      </c>
      <c r="G1219" t="str">
        <f>IFERROR(VLOOKUP(C1219,우진고장설명!$B$5:$M$315,COLUMN()-5,FALSE),"")</f>
        <v/>
      </c>
      <c r="H1219" t="str">
        <f>IFERROR(VLOOKUP(C1219,우진고장설명!$B$5:$M$315,COLUMN()-5,FALSE),"")</f>
        <v/>
      </c>
      <c r="I1219" t="str">
        <f>IFERROR(VLOOKUP(C1219,우진고장설명!$B$5:$M$315,COLUMN()-5,FALSE),"")</f>
        <v/>
      </c>
      <c r="J1219" t="str">
        <f>IFERROR(VLOOKUP(C1219,우진고장설명!$B$5:$M$315,COLUMN()-5,FALSE),"")</f>
        <v/>
      </c>
      <c r="K1219" t="str">
        <f>IFERROR(VLOOKUP(C1219,우진고장설명!$B$5:$M$315,COLUMN()-5,FALSE),"")</f>
        <v/>
      </c>
      <c r="L1219" t="str">
        <f>IFERROR(VLOOKUP(C1219,우진고장설명!$B$5:$M$315,COLUMN()-5,FALSE),"")</f>
        <v/>
      </c>
      <c r="M1219" t="str">
        <f>IFERROR(VLOOKUP(C1219,우진고장설명!$B$5:$M$315,COLUMN()-5,FALSE),"")</f>
        <v/>
      </c>
      <c r="N1219" t="str">
        <f>IFERROR(VLOOKUP(C1219,우진고장설명!$B$5:$M$315,COLUMN()-5,FALSE),"")</f>
        <v/>
      </c>
      <c r="O1219" t="s">
        <v>2787</v>
      </c>
      <c r="P1219" t="str">
        <f>IFERROR(VLOOKUP(C1219,우진고장설명!$B$5:$M$315,COLUMN()-5,FALSE),"")</f>
        <v/>
      </c>
    </row>
    <row r="1220" spans="1:16" x14ac:dyDescent="0.4">
      <c r="A1220">
        <v>1219</v>
      </c>
      <c r="B1220" s="13" t="s">
        <v>7304</v>
      </c>
      <c r="C1220" s="13">
        <f t="shared" si="19"/>
        <v>502</v>
      </c>
      <c r="D1220" s="14" t="s">
        <v>8662</v>
      </c>
      <c r="E1220" s="13" t="s">
        <v>3662</v>
      </c>
      <c r="F1220" s="13" t="s">
        <v>3034</v>
      </c>
      <c r="G1220" t="str">
        <f>IFERROR(VLOOKUP(C1220,우진고장설명!$B$5:$M$315,COLUMN()-5,FALSE),"")</f>
        <v/>
      </c>
      <c r="H1220" t="str">
        <f>IFERROR(VLOOKUP(C1220,우진고장설명!$B$5:$M$315,COLUMN()-5,FALSE),"")</f>
        <v/>
      </c>
      <c r="I1220" t="str">
        <f>IFERROR(VLOOKUP(C1220,우진고장설명!$B$5:$M$315,COLUMN()-5,FALSE),"")</f>
        <v/>
      </c>
      <c r="J1220" t="str">
        <f>IFERROR(VLOOKUP(C1220,우진고장설명!$B$5:$M$315,COLUMN()-5,FALSE),"")</f>
        <v/>
      </c>
      <c r="K1220" t="str">
        <f>IFERROR(VLOOKUP(C1220,우진고장설명!$B$5:$M$315,COLUMN()-5,FALSE),"")</f>
        <v/>
      </c>
      <c r="L1220" t="str">
        <f>IFERROR(VLOOKUP(C1220,우진고장설명!$B$5:$M$315,COLUMN()-5,FALSE),"")</f>
        <v/>
      </c>
      <c r="M1220" t="str">
        <f>IFERROR(VLOOKUP(C1220,우진고장설명!$B$5:$M$315,COLUMN()-5,FALSE),"")</f>
        <v/>
      </c>
      <c r="N1220" t="str">
        <f>IFERROR(VLOOKUP(C1220,우진고장설명!$B$5:$M$315,COLUMN()-5,FALSE),"")</f>
        <v/>
      </c>
      <c r="O1220" t="s">
        <v>2787</v>
      </c>
      <c r="P1220" t="str">
        <f>IFERROR(VLOOKUP(C1220,우진고장설명!$B$5:$M$315,COLUMN()-5,FALSE),"")</f>
        <v/>
      </c>
    </row>
    <row r="1221" spans="1:16" x14ac:dyDescent="0.4">
      <c r="A1221">
        <v>1220</v>
      </c>
      <c r="B1221" s="13" t="s">
        <v>7305</v>
      </c>
      <c r="C1221" s="13">
        <f t="shared" si="19"/>
        <v>503</v>
      </c>
      <c r="D1221" s="14" t="s">
        <v>8664</v>
      </c>
      <c r="E1221" s="13" t="s">
        <v>3662</v>
      </c>
      <c r="F1221" s="13" t="s">
        <v>2821</v>
      </c>
      <c r="G1221" t="str">
        <f>IFERROR(VLOOKUP(C1221,우진고장설명!$B$5:$M$315,COLUMN()-5,FALSE),"")</f>
        <v/>
      </c>
      <c r="H1221" t="str">
        <f>IFERROR(VLOOKUP(C1221,우진고장설명!$B$5:$M$315,COLUMN()-5,FALSE),"")</f>
        <v/>
      </c>
      <c r="I1221" t="str">
        <f>IFERROR(VLOOKUP(C1221,우진고장설명!$B$5:$M$315,COLUMN()-5,FALSE),"")</f>
        <v/>
      </c>
      <c r="J1221" t="str">
        <f>IFERROR(VLOOKUP(C1221,우진고장설명!$B$5:$M$315,COLUMN()-5,FALSE),"")</f>
        <v/>
      </c>
      <c r="K1221" t="str">
        <f>IFERROR(VLOOKUP(C1221,우진고장설명!$B$5:$M$315,COLUMN()-5,FALSE),"")</f>
        <v/>
      </c>
      <c r="L1221" t="str">
        <f>IFERROR(VLOOKUP(C1221,우진고장설명!$B$5:$M$315,COLUMN()-5,FALSE),"")</f>
        <v/>
      </c>
      <c r="M1221" t="str">
        <f>IFERROR(VLOOKUP(C1221,우진고장설명!$B$5:$M$315,COLUMN()-5,FALSE),"")</f>
        <v/>
      </c>
      <c r="N1221" t="str">
        <f>IFERROR(VLOOKUP(C1221,우진고장설명!$B$5:$M$315,COLUMN()-5,FALSE),"")</f>
        <v/>
      </c>
      <c r="O1221" t="s">
        <v>2787</v>
      </c>
      <c r="P1221" t="str">
        <f>IFERROR(VLOOKUP(C1221,우진고장설명!$B$5:$M$315,COLUMN()-5,FALSE),"")</f>
        <v/>
      </c>
    </row>
    <row r="1222" spans="1:16" x14ac:dyDescent="0.4">
      <c r="A1222">
        <v>1221</v>
      </c>
      <c r="B1222" s="13" t="s">
        <v>7306</v>
      </c>
      <c r="C1222" s="13">
        <f t="shared" si="19"/>
        <v>504</v>
      </c>
      <c r="D1222" s="14" t="s">
        <v>8666</v>
      </c>
      <c r="E1222" s="13" t="s">
        <v>3662</v>
      </c>
      <c r="F1222" s="13" t="s">
        <v>2821</v>
      </c>
      <c r="G1222" t="str">
        <f>IFERROR(VLOOKUP(C1222,우진고장설명!$B$5:$M$315,COLUMN()-5,FALSE),"")</f>
        <v/>
      </c>
      <c r="H1222" t="str">
        <f>IFERROR(VLOOKUP(C1222,우진고장설명!$B$5:$M$315,COLUMN()-5,FALSE),"")</f>
        <v/>
      </c>
      <c r="I1222" t="str">
        <f>IFERROR(VLOOKUP(C1222,우진고장설명!$B$5:$M$315,COLUMN()-5,FALSE),"")</f>
        <v/>
      </c>
      <c r="J1222" t="str">
        <f>IFERROR(VLOOKUP(C1222,우진고장설명!$B$5:$M$315,COLUMN()-5,FALSE),"")</f>
        <v/>
      </c>
      <c r="K1222" t="str">
        <f>IFERROR(VLOOKUP(C1222,우진고장설명!$B$5:$M$315,COLUMN()-5,FALSE),"")</f>
        <v/>
      </c>
      <c r="L1222" t="str">
        <f>IFERROR(VLOOKUP(C1222,우진고장설명!$B$5:$M$315,COLUMN()-5,FALSE),"")</f>
        <v/>
      </c>
      <c r="M1222" t="str">
        <f>IFERROR(VLOOKUP(C1222,우진고장설명!$B$5:$M$315,COLUMN()-5,FALSE),"")</f>
        <v/>
      </c>
      <c r="N1222" t="str">
        <f>IFERROR(VLOOKUP(C1222,우진고장설명!$B$5:$M$315,COLUMN()-5,FALSE),"")</f>
        <v/>
      </c>
      <c r="O1222" t="s">
        <v>2787</v>
      </c>
      <c r="P1222" t="str">
        <f>IFERROR(VLOOKUP(C1222,우진고장설명!$B$5:$M$315,COLUMN()-5,FALSE),"")</f>
        <v/>
      </c>
    </row>
    <row r="1223" spans="1:16" x14ac:dyDescent="0.4">
      <c r="A1223">
        <v>1222</v>
      </c>
      <c r="B1223" s="13" t="s">
        <v>7307</v>
      </c>
      <c r="C1223" s="13">
        <f t="shared" si="19"/>
        <v>505</v>
      </c>
      <c r="D1223" s="14" t="s">
        <v>8668</v>
      </c>
      <c r="E1223" s="13" t="s">
        <v>3662</v>
      </c>
      <c r="F1223" s="13" t="s">
        <v>3034</v>
      </c>
      <c r="G1223" t="str">
        <f>IFERROR(VLOOKUP(C1223,우진고장설명!$B$5:$M$315,COLUMN()-5,FALSE),"")</f>
        <v>DCU-입력고전압</v>
      </c>
      <c r="H1223" t="str">
        <f>IFERROR(VLOOKUP(C1223,우진고장설명!$B$5:$M$315,COLUMN()-5,FALSE),"")</f>
        <v>W</v>
      </c>
      <c r="I1223" t="str">
        <f>IFERROR(VLOOKUP(C1223,우진고장설명!$B$5:$M$315,COLUMN()-5,FALSE),"")</f>
        <v>DCU</v>
      </c>
      <c r="J1223" t="str">
        <f>IFERROR(VLOOKUP(C1223,우진고장설명!$B$5:$M$315,COLUMN()-5,FALSE),"")</f>
        <v xml:space="preserve">DCU의 RS485 데이터 중 DCU-TCMS SD TEXT3의 Bit4 “High Voltage”  신호가 “1”이 되면 검지
</v>
      </c>
      <c r="K1223" t="str">
        <f>IFERROR(VLOOKUP(C1223,우진고장설명!$B$5:$M$315,COLUMN()-5,FALSE),"")</f>
        <v>고전압 상태(그리 높지 않은 고전압 상태에서는 출입문 작동에 문제가 없으나, 140Vdc 이상의 큰 전압이 인가될 경우, DCU의 PCB 기판이 손상될 수 있음.)</v>
      </c>
      <c r="L1223" t="str">
        <f>IFERROR(VLOOKUP(C1223,우진고장설명!$B$5:$M$315,COLUMN()-5,FALSE),"")</f>
        <v xml:space="preserve">차량으로부터 인가되는 공급전원이 125Vdc 이상
</v>
      </c>
      <c r="M1223" t="str">
        <f>IFERROR(VLOOKUP(C1223,우진고장설명!$B$5:$M$315,COLUMN()-5,FALSE),"")</f>
        <v>차량으로부터 인가되는 공급전원이 125Vdc 미만</v>
      </c>
      <c r="N1223" t="str">
        <f>IFERROR(VLOOKUP(C1223,우진고장설명!$B$5:$M$315,COLUMN()-5,FALSE),"")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223" t="s">
        <v>2787</v>
      </c>
      <c r="P1223" t="str">
        <f>IFERROR(VLOOKUP(C1223,우진고장설명!$B$5:$M$315,COLUMN()-5,FALSE),"")</f>
        <v>우진200량</v>
      </c>
    </row>
    <row r="1224" spans="1:16" x14ac:dyDescent="0.4">
      <c r="A1224">
        <v>1223</v>
      </c>
      <c r="B1224" s="13" t="s">
        <v>7308</v>
      </c>
      <c r="C1224" s="13">
        <f t="shared" si="19"/>
        <v>506</v>
      </c>
      <c r="D1224" s="14" t="s">
        <v>8670</v>
      </c>
      <c r="E1224" s="13" t="s">
        <v>3662</v>
      </c>
      <c r="F1224" s="13" t="s">
        <v>3034</v>
      </c>
      <c r="G1224" t="str">
        <f>IFERROR(VLOOKUP(C1224,우진고장설명!$B$5:$M$315,COLUMN()-5,FALSE),"")</f>
        <v>DCU-입력저전압</v>
      </c>
      <c r="H1224" t="str">
        <f>IFERROR(VLOOKUP(C1224,우진고장설명!$B$5:$M$315,COLUMN()-5,FALSE),"")</f>
        <v>W</v>
      </c>
      <c r="I1224" t="str">
        <f>IFERROR(VLOOKUP(C1224,우진고장설명!$B$5:$M$315,COLUMN()-5,FALSE),"")</f>
        <v>DCU</v>
      </c>
      <c r="J1224" t="str">
        <f>IFERROR(VLOOKUP(C1224,우진고장설명!$B$5:$M$315,COLUMN()-5,FALSE),"")</f>
        <v xml:space="preserve">DCU의 RS485 데이터 중 DCU-TCMS SD TEXT3의 Bit5 “Low Voltage”  신호가 “1”이 되면 검지
</v>
      </c>
      <c r="K1224" t="str">
        <f>IFERROR(VLOOKUP(C1224,우진고장설명!$B$5:$M$315,COLUMN()-5,FALSE),"")</f>
        <v>저전압상태(출입문 동작이 심하게 느려지거나 작동조차 안 될 수 있음.)</v>
      </c>
      <c r="L1224" t="str">
        <f>IFERROR(VLOOKUP(C1224,우진고장설명!$B$5:$M$315,COLUMN()-5,FALSE),"")</f>
        <v xml:space="preserve">차량으로부터 인가되는 공급전원이 70Vdc 이하
</v>
      </c>
      <c r="M1224" t="str">
        <f>IFERROR(VLOOKUP(C1224,우진고장설명!$B$5:$M$315,COLUMN()-5,FALSE),"")</f>
        <v>차량으로부터 인가되는 공급전원이 70Vdc 초과</v>
      </c>
      <c r="N1224" t="str">
        <f>IFERROR(VLOOKUP(C1224,우진고장설명!$B$5:$M$315,COLUMN()-5,FALSE),"")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224" t="s">
        <v>2787</v>
      </c>
      <c r="P1224" t="str">
        <f>IFERROR(VLOOKUP(C1224,우진고장설명!$B$5:$M$315,COLUMN()-5,FALSE),"")</f>
        <v>우진200량</v>
      </c>
    </row>
    <row r="1225" spans="1:16" x14ac:dyDescent="0.4">
      <c r="A1225">
        <v>1224</v>
      </c>
      <c r="B1225" s="13" t="s">
        <v>7310</v>
      </c>
      <c r="C1225" s="13">
        <f t="shared" si="19"/>
        <v>507</v>
      </c>
      <c r="D1225" s="14" t="s">
        <v>11556</v>
      </c>
      <c r="E1225" s="13" t="s">
        <v>3662</v>
      </c>
      <c r="F1225" s="13" t="s">
        <v>2837</v>
      </c>
      <c r="G1225" t="str">
        <f>IFERROR(VLOOKUP(C1225,우진고장설명!$B$5:$M$315,COLUMN()-5,FALSE),"")</f>
        <v>DCU-초기화 실패</v>
      </c>
      <c r="H1225" t="str">
        <f>IFERROR(VLOOKUP(C1225,우진고장설명!$B$5:$M$315,COLUMN()-5,FALSE),"")</f>
        <v>C</v>
      </c>
      <c r="I1225" t="str">
        <f>IFERROR(VLOOKUP(C1225,우진고장설명!$B$5:$M$315,COLUMN()-5,FALSE),"")</f>
        <v>DCU</v>
      </c>
      <c r="J1225" t="str">
        <f>IFERROR(VLOOKUP(C1225,우진고장설명!$B$5:$M$315,COLUMN()-5,FALSE),"")</f>
        <v xml:space="preserve">DCU의 RS485 데이터 중 DCU-TCMS SD TEXT4의 Bit5 “Calibration failure”  신호가 “1”이 되면 검지
</v>
      </c>
      <c r="K1225" t="str">
        <f>IFERROR(VLOOKUP(C1225,우진고장설명!$B$5:$M$315,COLUMN()-5,FALSE),"")</f>
        <v>초기화가 실패하여 정상적인 출임문 열림/닫힘이 불가능</v>
      </c>
      <c r="L1225" t="str">
        <f>IFERROR(VLOOKUP(C1225,우진고장설명!$B$5:$M$315,COLUMN()-5,FALSE),"")</f>
        <v xml:space="preserve">DCU 초기화 동작 중, 모터 고장, 장애물감지, 리미트 스위치 고장 등으로 인해 초기화를 완료하지 못하는 경우
</v>
      </c>
      <c r="M1225" t="str">
        <f>IFERROR(VLOOKUP(C1225,우진고장설명!$B$5:$M$315,COLUMN()-5,FALSE),"")</f>
        <v>초기화 실패를 야기한 고장코드를 확인하여 조치 후, 재닫힘 명령을 주거나 DCU 전원 reset</v>
      </c>
      <c r="N1225" t="str">
        <f>IFERROR(VLOOKUP(C1225,우진고장설명!$B$5:$M$315,COLUMN()-5,FALSE),"")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225" t="s">
        <v>2787</v>
      </c>
      <c r="P1225" t="str">
        <f>IFERROR(VLOOKUP(C1225,우진고장설명!$B$5:$M$315,COLUMN()-5,FALSE),"")</f>
        <v>우진200량</v>
      </c>
    </row>
    <row r="1226" spans="1:16" x14ac:dyDescent="0.4">
      <c r="A1226">
        <v>1225</v>
      </c>
      <c r="B1226" s="13" t="s">
        <v>7312</v>
      </c>
      <c r="C1226" s="13">
        <f t="shared" si="19"/>
        <v>508</v>
      </c>
      <c r="D1226" s="14" t="s">
        <v>8673</v>
      </c>
      <c r="E1226" s="13" t="s">
        <v>3662</v>
      </c>
      <c r="F1226" s="13" t="s">
        <v>2821</v>
      </c>
      <c r="G1226" t="str">
        <f>IFERROR(VLOOKUP(C1226,우진고장설명!$B$5:$M$315,COLUMN()-5,FALSE),"")</f>
        <v>DCU-출입문 모터/인코더 고장</v>
      </c>
      <c r="H1226" t="str">
        <f>IFERROR(VLOOKUP(C1226,우진고장설명!$B$5:$M$315,COLUMN()-5,FALSE),"")</f>
        <v>B</v>
      </c>
      <c r="I1226" t="str">
        <f>IFERROR(VLOOKUP(C1226,우진고장설명!$B$5:$M$315,COLUMN()-5,FALSE),"")</f>
        <v>DCU</v>
      </c>
      <c r="J1226" t="str">
        <f>IFERROR(VLOOKUP(C1226,우진고장설명!$B$5:$M$315,COLUMN()-5,FALSE),"")</f>
        <v xml:space="preserve">DCU의 RS485 데이터 중 DCU-TCMS SD TEXT4의 Bit4 “Motor / Encoder failure”  신호가 “1”이 되면
검지
</v>
      </c>
      <c r="K1226" t="str">
        <f>IFERROR(VLOOKUP(C1226,우진고장설명!$B$5:$M$315,COLUMN()-5,FALSE),"")</f>
        <v>출입문 정상동작 불가</v>
      </c>
      <c r="L1226" t="str">
        <f>IFERROR(VLOOKUP(C1226,우진고장설명!$B$5:$M$315,COLUMN()-5,FALSE),"")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226" t="str">
        <f>IFERROR(VLOOKUP(C1226,우진고장설명!$B$5:$M$315,COLUMN()-5,FALSE),"")</f>
        <v>모터/인코더 및 DCU가 정상 상태이고, 전기적 연결 상태가 정상</v>
      </c>
      <c r="N1226" t="str">
        <f>IFERROR(VLOOKUP(C1226,우진고장설명!$B$5:$M$315,COLUMN()-5,FALSE),"")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226" t="s">
        <v>2787</v>
      </c>
      <c r="P1226" t="str">
        <f>IFERROR(VLOOKUP(C1226,우진고장설명!$B$5:$M$315,COLUMN()-5,FALSE),"")</f>
        <v>우진200량</v>
      </c>
    </row>
    <row r="1227" spans="1:16" x14ac:dyDescent="0.4">
      <c r="A1227">
        <v>1226</v>
      </c>
      <c r="B1227" s="13" t="s">
        <v>7313</v>
      </c>
      <c r="C1227" s="13">
        <f t="shared" si="19"/>
        <v>509</v>
      </c>
      <c r="D1227" s="14" t="s">
        <v>8675</v>
      </c>
      <c r="E1227" s="13" t="s">
        <v>3662</v>
      </c>
      <c r="F1227" s="13" t="s">
        <v>2837</v>
      </c>
      <c r="G1227" t="str">
        <f>IFERROR(VLOOKUP(C1227,우진고장설명!$B$5:$M$315,COLUMN()-5,FALSE),"")</f>
        <v>DCU-출입문 잠김 리미트 스위치 고장</v>
      </c>
      <c r="H1227" t="str">
        <f>IFERROR(VLOOKUP(C1227,우진고장설명!$B$5:$M$315,COLUMN()-5,FALSE),"")</f>
        <v>C</v>
      </c>
      <c r="I1227" t="str">
        <f>IFERROR(VLOOKUP(C1227,우진고장설명!$B$5:$M$315,COLUMN()-5,FALSE),"")</f>
        <v>DCU</v>
      </c>
      <c r="J1227" t="str">
        <f>IFERROR(VLOOKUP(C1227,우진고장설명!$B$5:$M$315,COLUMN()-5,FALSE),"")</f>
        <v xml:space="preserve">DCU의 RS485 데이터 중 DCU-TCMS SD TEXT4의 Bit1 “DLS Failure”  신호가 “1”이 되면 검지
</v>
      </c>
      <c r="K1227" t="str">
        <f>IFERROR(VLOOKUP(C1227,우진고장설명!$B$5:$M$315,COLUMN()-5,FALSE),"")</f>
        <v>출입문 잠김 상태 확인 불가</v>
      </c>
      <c r="L1227" t="str">
        <f>IFERROR(VLOOKUP(C1227,우진고장설명!$B$5:$M$315,COLUMN()-5,FALSE),"")</f>
        <v xml:space="preserve">
1) 출입문이 열림 상태에서 DLS가 작동되어 있는 경우
2) 출입문이 닫힘 상태에서 DLS가 작동되지 않은 경우
</v>
      </c>
      <c r="M1227" t="str">
        <f>IFERROR(VLOOKUP(C1227,우진고장설명!$B$5:$M$315,COLUMN()-5,FALSE),"")</f>
        <v>전기적 결선상태가 양호하고, 출입문 열림 닫힘 시, DLS가 정상적으로 작동</v>
      </c>
      <c r="N1227" t="str">
        <f>IFERROR(VLOOKUP(C1227,우진고장설명!$B$5:$M$315,COLUMN()-5,FALSE),"")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227" t="s">
        <v>2787</v>
      </c>
      <c r="P1227" t="str">
        <f>IFERROR(VLOOKUP(C1227,우진고장설명!$B$5:$M$315,COLUMN()-5,FALSE),"")</f>
        <v>우진200량</v>
      </c>
    </row>
    <row r="1228" spans="1:16" x14ac:dyDescent="0.4">
      <c r="A1228">
        <v>1227</v>
      </c>
      <c r="B1228" s="13" t="s">
        <v>7314</v>
      </c>
      <c r="C1228" s="13">
        <f t="shared" si="19"/>
        <v>510</v>
      </c>
      <c r="D1228" s="14" t="s">
        <v>8677</v>
      </c>
      <c r="E1228" s="13" t="s">
        <v>3662</v>
      </c>
      <c r="F1228" s="13" t="s">
        <v>2837</v>
      </c>
      <c r="G1228" t="str">
        <f>IFERROR(VLOOKUP(C1228,우진고장설명!$B$5:$M$315,COLUMN()-5,FALSE),"")</f>
        <v>DCU-출입문 닫힘 리미트 스위치1 고장</v>
      </c>
      <c r="H1228" t="str">
        <f>IFERROR(VLOOKUP(C1228,우진고장설명!$B$5:$M$315,COLUMN()-5,FALSE),"")</f>
        <v>C</v>
      </c>
      <c r="I1228" t="str">
        <f>IFERROR(VLOOKUP(C1228,우진고장설명!$B$5:$M$315,COLUMN()-5,FALSE),"")</f>
        <v>DCU</v>
      </c>
      <c r="J1228" t="str">
        <f>IFERROR(VLOOKUP(C1228,우진고장설명!$B$5:$M$315,COLUMN()-5,FALSE),"")</f>
        <v xml:space="preserve">DCU의 RS485 데이터 중 DCU-TCMS SD TEXT4의 Bit3 “DCS1 Failure(Leftt)” 신호가 “1”이 되면 검지
</v>
      </c>
      <c r="K1228" t="str">
        <f>IFERROR(VLOOKUP(C1228,우진고장설명!$B$5:$M$315,COLUMN()-5,FALSE),"")</f>
        <v>출입문 왼쪽 판넬 닫힘 상태 확인 불가</v>
      </c>
      <c r="L1228" t="str">
        <f>IFERROR(VLOOKUP(C1228,우진고장설명!$B$5:$M$315,COLUMN()-5,FALSE),"")</f>
        <v xml:space="preserve">
1) 출입문이 열림 상태에서 DCS1이 작동되어 있는 경우
2) 출입문이 닫힘 상태에서 DCS1이 작동되지 않은 경우
</v>
      </c>
      <c r="M1228" t="str">
        <f>IFERROR(VLOOKUP(C1228,우진고장설명!$B$5:$M$315,COLUMN()-5,FALSE),"")</f>
        <v>전기적 결선상태가 양호하고, 출입문 열림 닫힘 시, DCS1이 정상적으로 작동</v>
      </c>
      <c r="N1228" t="str">
        <f>IFERROR(VLOOKUP(C1228,우진고장설명!$B$5:$M$315,COLUMN()-5,FALSE),"")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228" t="s">
        <v>2787</v>
      </c>
      <c r="P1228" t="str">
        <f>IFERROR(VLOOKUP(C1228,우진고장설명!$B$5:$M$315,COLUMN()-5,FALSE),"")</f>
        <v>우진200량</v>
      </c>
    </row>
    <row r="1229" spans="1:16" x14ac:dyDescent="0.4">
      <c r="A1229">
        <v>1228</v>
      </c>
      <c r="B1229" s="13" t="s">
        <v>7315</v>
      </c>
      <c r="C1229" s="13">
        <f t="shared" si="19"/>
        <v>511</v>
      </c>
      <c r="D1229" s="14" t="s">
        <v>8679</v>
      </c>
      <c r="E1229" s="13" t="s">
        <v>3662</v>
      </c>
      <c r="F1229" s="13" t="s">
        <v>2837</v>
      </c>
      <c r="G1229" t="str">
        <f>IFERROR(VLOOKUP(C1229,우진고장설명!$B$5:$M$315,COLUMN()-5,FALSE),"")</f>
        <v>DCU-출입문 닫힘 리미트 스위치2 고장</v>
      </c>
      <c r="H1229" t="str">
        <f>IFERROR(VLOOKUP(C1229,우진고장설명!$B$5:$M$315,COLUMN()-5,FALSE),"")</f>
        <v>C</v>
      </c>
      <c r="I1229" t="str">
        <f>IFERROR(VLOOKUP(C1229,우진고장설명!$B$5:$M$315,COLUMN()-5,FALSE),"")</f>
        <v>DCU</v>
      </c>
      <c r="J1229" t="str">
        <f>IFERROR(VLOOKUP(C1229,우진고장설명!$B$5:$M$315,COLUMN()-5,FALSE),"")</f>
        <v xml:space="preserve">DCU의 RS485 데이터 중 DCU-TCMS SD TEXT4의 Bit2 “DCS2 Failure(Right)” 신호가 “1”이 되면 검지
</v>
      </c>
      <c r="K1229" t="str">
        <f>IFERROR(VLOOKUP(C1229,우진고장설명!$B$5:$M$315,COLUMN()-5,FALSE),"")</f>
        <v>출입문 오른쪽 판넬 닫힘 상태 확인 불가</v>
      </c>
      <c r="L1229" t="str">
        <f>IFERROR(VLOOKUP(C1229,우진고장설명!$B$5:$M$315,COLUMN()-5,FALSE),"")</f>
        <v xml:space="preserve">
1) 출입문이 열림 상태에서 DCS2가 작동되어 있는 경우
2) 출입문이 닫힘 상태에서 DCS2가 작동되지 않은 경우
</v>
      </c>
      <c r="M1229" t="str">
        <f>IFERROR(VLOOKUP(C1229,우진고장설명!$B$5:$M$315,COLUMN()-5,FALSE),"")</f>
        <v>전기적 결선상태가 양호하고, 출입문 열림 닫힘 시, DCS2가 정상적으로 작동</v>
      </c>
      <c r="N1229" t="str">
        <f>IFERROR(VLOOKUP(C1229,우진고장설명!$B$5:$M$315,COLUMN()-5,FALSE),"")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229" t="s">
        <v>2787</v>
      </c>
      <c r="P1229" t="str">
        <f>IFERROR(VLOOKUP(C1229,우진고장설명!$B$5:$M$315,COLUMN()-5,FALSE),"")</f>
        <v>우진200량</v>
      </c>
    </row>
    <row r="1230" spans="1:16" x14ac:dyDescent="0.4">
      <c r="A1230">
        <v>1229</v>
      </c>
      <c r="B1230" s="13" t="s">
        <v>7317</v>
      </c>
      <c r="C1230" s="13">
        <f t="shared" si="19"/>
        <v>512</v>
      </c>
      <c r="D1230" s="14" t="s">
        <v>8681</v>
      </c>
      <c r="E1230" s="13" t="s">
        <v>3662</v>
      </c>
      <c r="F1230" s="13" t="s">
        <v>2837</v>
      </c>
      <c r="G1230" t="str">
        <f>IFERROR(VLOOKUP(C1230,우진고장설명!$B$5:$M$315,COLUMN()-5,FALSE),"")</f>
        <v>DCU-파라미터 로딩 실패</v>
      </c>
      <c r="H1230" t="str">
        <f>IFERROR(VLOOKUP(C1230,우진고장설명!$B$5:$M$315,COLUMN()-5,FALSE),"")</f>
        <v>C</v>
      </c>
      <c r="I1230" t="str">
        <f>IFERROR(VLOOKUP(C1230,우진고장설명!$B$5:$M$315,COLUMN()-5,FALSE),"")</f>
        <v>DCU</v>
      </c>
      <c r="J1230" t="str">
        <f>IFERROR(VLOOKUP(C1230,우진고장설명!$B$5:$M$315,COLUMN()-5,FALSE),"")</f>
        <v xml:space="preserve">DCU의 RS485 데이터 중 DCU-TCMS SD TEXT4의 Bit6 “Paraneter error”  신호가 “1”이 되면 검지
</v>
      </c>
      <c r="K1230" t="str">
        <f>IFERROR(VLOOKUP(C1230,우진고장설명!$B$5:$M$315,COLUMN()-5,FALSE),"")</f>
        <v>Parametererror 현시(출입문은 정상작동 가능)</v>
      </c>
      <c r="L1230" t="str">
        <f>IFERROR(VLOOKUP(C1230,우진고장설명!$B$5:$M$315,COLUMN()-5,FALSE),"")</f>
        <v xml:space="preserve">DCU 자체 내의 EEPROM으로부터 parameter데이터 로딩 실패
</v>
      </c>
      <c r="M1230" t="str">
        <f>IFERROR(VLOOKUP(C1230,우진고장설명!$B$5:$M$315,COLUMN()-5,FALSE),"")</f>
        <v>DCU의 EEPROM에서 parameter 로딩 완료</v>
      </c>
      <c r="N1230" t="str">
        <f>IFERROR(VLOOKUP(C1230,우진고장설명!$B$5:$M$315,COLUMN()-5,FALSE),"")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230" t="s">
        <v>2787</v>
      </c>
      <c r="P1230" t="str">
        <f>IFERROR(VLOOKUP(C1230,우진고장설명!$B$5:$M$315,COLUMN()-5,FALSE),"")</f>
        <v>우진200량</v>
      </c>
    </row>
    <row r="1231" spans="1:16" x14ac:dyDescent="0.4">
      <c r="A1231">
        <v>1230</v>
      </c>
      <c r="B1231" s="13" t="s">
        <v>7319</v>
      </c>
      <c r="C1231" s="13">
        <f t="shared" si="19"/>
        <v>513</v>
      </c>
      <c r="D1231" s="14" t="s">
        <v>8683</v>
      </c>
      <c r="E1231" s="13" t="s">
        <v>3662</v>
      </c>
      <c r="F1231" s="13" t="s">
        <v>2837</v>
      </c>
      <c r="G1231" t="str">
        <f>IFERROR(VLOOKUP(C1231,우진고장설명!$B$5:$M$315,COLUMN()-5,FALSE),"")</f>
        <v>DCU-모듈 상태체크 에러</v>
      </c>
      <c r="H1231" t="str">
        <f>IFERROR(VLOOKUP(C1231,우진고장설명!$B$5:$M$315,COLUMN()-5,FALSE),"")</f>
        <v>C</v>
      </c>
      <c r="I1231" t="str">
        <f>IFERROR(VLOOKUP(C1231,우진고장설명!$B$5:$M$315,COLUMN()-5,FALSE),"")</f>
        <v>DCU</v>
      </c>
      <c r="J1231" t="str">
        <f>IFERROR(VLOOKUP(C1231,우진고장설명!$B$5:$M$315,COLUMN()-5,FALSE),"")</f>
        <v xml:space="preserve">DCU의 RS485 데이터 중 DCU-TCMS SD TEXT5의 Bit1 “Module check error” 신호가 “1”이 되면 검지
</v>
      </c>
      <c r="K1231" t="str">
        <f>IFERROR(VLOOKUP(C1231,우진고장설명!$B$5:$M$315,COLUMN()-5,FALSE),"")</f>
        <v>Modulecheckerror현시(출입문은 정상작동가능)</v>
      </c>
      <c r="L1231" t="str">
        <f>IFERROR(VLOOKUP(C1231,우진고장설명!$B$5:$M$315,COLUMN()-5,FALSE),"")</f>
        <v xml:space="preserve">2중계 DCU의 ‘A’ 모듈과 ‘B’ 모듈 간, 상태 체크 기능에 이상이 생긴 경우 고장 발생
</v>
      </c>
      <c r="M1231" t="str">
        <f>IFERROR(VLOOKUP(C1231,우진고장설명!$B$5:$M$315,COLUMN()-5,FALSE),"")</f>
        <v>DCU의 ‘A' 모듈과 ‘B' 모듈 간, 상태 체크 정상</v>
      </c>
      <c r="N1231" t="str">
        <f>IFERROR(VLOOKUP(C1231,우진고장설명!$B$5:$M$315,COLUMN()-5,FALSE),"")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231" t="s">
        <v>2787</v>
      </c>
      <c r="P1231" t="str">
        <f>IFERROR(VLOOKUP(C1231,우진고장설명!$B$5:$M$315,COLUMN()-5,FALSE),"")</f>
        <v>우진200량</v>
      </c>
    </row>
    <row r="1232" spans="1:16" x14ac:dyDescent="0.4">
      <c r="A1232">
        <v>1231</v>
      </c>
      <c r="B1232" s="13" t="s">
        <v>7321</v>
      </c>
      <c r="C1232" s="13">
        <f t="shared" si="19"/>
        <v>514</v>
      </c>
      <c r="D1232" s="14" t="s">
        <v>8685</v>
      </c>
      <c r="E1232" s="13" t="s">
        <v>3662</v>
      </c>
      <c r="F1232" s="13" t="s">
        <v>2837</v>
      </c>
      <c r="G1232" t="str">
        <f>IFERROR(VLOOKUP(C1232,우진고장설명!$B$5:$M$315,COLUMN()-5,FALSE),"")</f>
        <v>DCU-출입문 닫힘시간 초과</v>
      </c>
      <c r="H1232" t="str">
        <f>IFERROR(VLOOKUP(C1232,우진고장설명!$B$5:$M$315,COLUMN()-5,FALSE),"")</f>
        <v>C</v>
      </c>
      <c r="I1232" t="str">
        <f>IFERROR(VLOOKUP(C1232,우진고장설명!$B$5:$M$315,COLUMN()-5,FALSE),"")</f>
        <v>DCU</v>
      </c>
      <c r="J1232" t="str">
        <f>IFERROR(VLOOKUP(C1232,우진고장설명!$B$5:$M$315,COLUMN()-5,FALSE),"")</f>
        <v xml:space="preserve">DCU의 RS485 데이터 중 DCU-TCMS SD TEXT5의 Bit2 “Close time out”  신호가 “1”이 되면 검지
</v>
      </c>
      <c r="K1232" t="str">
        <f>IFERROR(VLOOKUP(C1232,우진고장설명!$B$5:$M$315,COLUMN()-5,FALSE),"")</f>
        <v>Closetimeout 현시(출입문은 정상작동가능)</v>
      </c>
      <c r="L1232" t="str">
        <f>IFERROR(VLOOKUP(C1232,우진고장설명!$B$5:$M$315,COLUMN()-5,FALSE),"")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232" t="str">
        <f>IFERROR(VLOOKUP(C1232,우진고장설명!$B$5:$M$315,COLUMN()-5,FALSE),"")</f>
        <v>출입문이 7초 이내에 닫힘 완료</v>
      </c>
      <c r="N1232" t="str">
        <f>IFERROR(VLOOKUP(C1232,우진고장설명!$B$5:$M$315,COLUMN()-5,FALSE),"")</f>
        <v>1) 출입문 구동부, 바닥면, 포켓 또는 개구부 사이에 이물질이 끼어 있는지 확인하여 조치한다.
2) 차량 운전실의 ‘장애물 바이패스' 스위치가 작동된 상태인지 확인하고, OFF 한다.</v>
      </c>
      <c r="O1232" t="s">
        <v>2787</v>
      </c>
      <c r="P1232" t="str">
        <f>IFERROR(VLOOKUP(C1232,우진고장설명!$B$5:$M$315,COLUMN()-5,FALSE),"")</f>
        <v>우진200량</v>
      </c>
    </row>
    <row r="1233" spans="1:16" x14ac:dyDescent="0.4">
      <c r="A1233">
        <v>1232</v>
      </c>
      <c r="B1233" s="13" t="s">
        <v>7323</v>
      </c>
      <c r="C1233" s="13">
        <f t="shared" si="19"/>
        <v>515</v>
      </c>
      <c r="D1233" s="14" t="s">
        <v>8687</v>
      </c>
      <c r="E1233" s="13" t="s">
        <v>3662</v>
      </c>
      <c r="F1233" s="13" t="s">
        <v>2837</v>
      </c>
      <c r="G1233" t="str">
        <f>IFERROR(VLOOKUP(C1233,우진고장설명!$B$5:$M$315,COLUMN()-5,FALSE),"")</f>
        <v>DCU-출입문 열림시간 초과</v>
      </c>
      <c r="H1233" t="str">
        <f>IFERROR(VLOOKUP(C1233,우진고장설명!$B$5:$M$315,COLUMN()-5,FALSE),"")</f>
        <v>C</v>
      </c>
      <c r="I1233" t="str">
        <f>IFERROR(VLOOKUP(C1233,우진고장설명!$B$5:$M$315,COLUMN()-5,FALSE),"")</f>
        <v>DCU</v>
      </c>
      <c r="J1233" t="str">
        <f>IFERROR(VLOOKUP(C1233,우진고장설명!$B$5:$M$315,COLUMN()-5,FALSE),"")</f>
        <v xml:space="preserve">DCU의 RS485 데이터 중 DCU-TCMS SD TEXT5의 Bit3 “Open time out”  신호가 “1”이 되면 검지
</v>
      </c>
      <c r="K1233" t="str">
        <f>IFERROR(VLOOKUP(C1233,우진고장설명!$B$5:$M$315,COLUMN()-5,FALSE),"")</f>
        <v>Closetimeout 현시(출입문은 정상작동가능)</v>
      </c>
      <c r="L1233" t="str">
        <f>IFERROR(VLOOKUP(C1233,우진고장설명!$B$5:$M$315,COLUMN()-5,FALSE),"")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233" t="str">
        <f>IFERROR(VLOOKUP(C1233,우진고장설명!$B$5:$M$315,COLUMN()-5,FALSE),"")</f>
        <v>출입문이 6초 이내에 열림 완료</v>
      </c>
      <c r="N1233" t="str">
        <f>IFERROR(VLOOKUP(C1233,우진고장설명!$B$5:$M$315,COLUMN()-5,FALSE),"")</f>
        <v>1) 출입문 구동부, 바닥면, 포켓 또는 개구부 사이에 이물질이 끼어 있는지 확인하여 조치한다.
2) 차량 운전실의 ‘장애물 바이패스' 스위치가 작동된 상태인지 확인하고, OFF 한다.</v>
      </c>
      <c r="O1233" t="s">
        <v>2787</v>
      </c>
      <c r="P1233" t="str">
        <f>IFERROR(VLOOKUP(C1233,우진고장설명!$B$5:$M$315,COLUMN()-5,FALSE),"")</f>
        <v>우진200량</v>
      </c>
    </row>
    <row r="1234" spans="1:16" x14ac:dyDescent="0.4">
      <c r="A1234">
        <v>1233</v>
      </c>
      <c r="B1234" s="13" t="s">
        <v>7325</v>
      </c>
      <c r="C1234" s="13">
        <f t="shared" si="19"/>
        <v>516</v>
      </c>
      <c r="D1234" s="14" t="s">
        <v>8689</v>
      </c>
      <c r="E1234" s="13" t="s">
        <v>3662</v>
      </c>
      <c r="F1234" s="13" t="s">
        <v>2837</v>
      </c>
      <c r="G1234" t="str">
        <f>IFERROR(VLOOKUP(C1234,우진고장설명!$B$5:$M$315,COLUMN()-5,FALSE),"")</f>
        <v>DCU-출입문 장애물로 인한 닫힘 실패</v>
      </c>
      <c r="H1234" t="str">
        <f>IFERROR(VLOOKUP(C1234,우진고장설명!$B$5:$M$315,COLUMN()-5,FALSE),"")</f>
        <v>C</v>
      </c>
      <c r="I1234" t="str">
        <f>IFERROR(VLOOKUP(C1234,우진고장설명!$B$5:$M$315,COLUMN()-5,FALSE),"")</f>
        <v>DCU</v>
      </c>
      <c r="J1234" t="str">
        <f>IFERROR(VLOOKUP(C1234,우진고장설명!$B$5:$M$315,COLUMN()-5,FALSE),"")</f>
        <v xml:space="preserve">DCU의 RS485 데이터 중 DCU-TCMS SD TEXT5의 Bit4 “Close failure due to obstacle” 신호가 “1”이 되면 검지
</v>
      </c>
      <c r="K1234" t="str">
        <f>IFERROR(VLOOKUP(C1234,우진고장설명!$B$5:$M$315,COLUMN()-5,FALSE),"")</f>
        <v>3회 재열림 및 재닫힘을 시도한 후, 출입문 완전 열림 상태로 대기</v>
      </c>
      <c r="L1234" t="str">
        <f>IFERROR(VLOOKUP(C1234,우진고장설명!$B$5:$M$315,COLUMN()-5,FALSE),"")</f>
        <v xml:space="preserve">도어 닫힘 중 3회 장애물감지로 인해 닫힘 완료 실패(물리적 장애물, 기구 부품 불량, DCU 불량)
</v>
      </c>
      <c r="M1234" t="str">
        <f>IFERROR(VLOOKUP(C1234,우진고장설명!$B$5:$M$315,COLUMN()-5,FALSE),"")</f>
        <v>출입문 닫힘 시, 장애물 감지 없이 닫힘 완료</v>
      </c>
      <c r="N1234" t="str">
        <f>IFERROR(VLOOKUP(C1234,우진고장설명!$B$5:$M$315,COLUMN()-5,FALSE),"")</f>
        <v>1) 출입문 구동부, 바닥면, 포켓 또는 개구부 사이에 이물질이 끼어 있는지 확인하여 조치한다.
2) 위 조치 후에도 문제가 지속될 경우, DCU를 교체한다.</v>
      </c>
      <c r="O1234" t="s">
        <v>2787</v>
      </c>
      <c r="P1234" t="str">
        <f>IFERROR(VLOOKUP(C1234,우진고장설명!$B$5:$M$315,COLUMN()-5,FALSE),"")</f>
        <v>우진200량</v>
      </c>
    </row>
    <row r="1235" spans="1:16" x14ac:dyDescent="0.4">
      <c r="A1235">
        <v>1234</v>
      </c>
      <c r="B1235" s="13" t="s">
        <v>7327</v>
      </c>
      <c r="C1235" s="13">
        <f t="shared" si="19"/>
        <v>517</v>
      </c>
      <c r="D1235" s="14" t="s">
        <v>8691</v>
      </c>
      <c r="E1235" s="13" t="s">
        <v>3662</v>
      </c>
      <c r="F1235" s="13" t="s">
        <v>2837</v>
      </c>
      <c r="G1235" t="str">
        <f>IFERROR(VLOOKUP(C1235,우진고장설명!$B$5:$M$315,COLUMN()-5,FALSE),"")</f>
        <v>DCU-출입문 장애물로 인한 열림 실패</v>
      </c>
      <c r="H1235" t="str">
        <f>IFERROR(VLOOKUP(C1235,우진고장설명!$B$5:$M$315,COLUMN()-5,FALSE),"")</f>
        <v>C</v>
      </c>
      <c r="I1235" t="str">
        <f>IFERROR(VLOOKUP(C1235,우진고장설명!$B$5:$M$315,COLUMN()-5,FALSE),"")</f>
        <v>DCU</v>
      </c>
      <c r="J1235" t="str">
        <f>IFERROR(VLOOKUP(C1235,우진고장설명!$B$5:$M$315,COLUMN()-5,FALSE),"")</f>
        <v xml:space="preserve">DCU의 RS485 데이터 중 DCU-TCMS SD TEXT5의 Bit4 “Open failure due to obstacle” 신호가 “1”이 되면 검지
</v>
      </c>
      <c r="K1235" t="str">
        <f>IFERROR(VLOOKUP(C1235,우진고장설명!$B$5:$M$315,COLUMN()-5,FALSE),"")</f>
        <v>3회 재닫힘 및 재열림을 시도한 후, 출입문 완전 닫힘 상태로 대기</v>
      </c>
      <c r="L1235" t="str">
        <f>IFERROR(VLOOKUP(C1235,우진고장설명!$B$5:$M$315,COLUMN()-5,FALSE),"")</f>
        <v xml:space="preserve">도어열림 중 3회 장애물감지로 인해 열림 완료 실패(물리적 장애물, 기구 부품 불량, DCU 불량)
</v>
      </c>
      <c r="M1235" t="str">
        <f>IFERROR(VLOOKUP(C1235,우진고장설명!$B$5:$M$315,COLUMN()-5,FALSE),"")</f>
        <v>출입문 열림 시, 장애물감지 없이 열림 완료</v>
      </c>
      <c r="N1235" t="str">
        <f>IFERROR(VLOOKUP(C1235,우진고장설명!$B$5:$M$315,COLUMN()-5,FALSE),"")</f>
        <v>1) 출입문 구동부, 바닥면, 포켓 또는 개구부 사이에 이물질이 끼어 있는지 확인하여 조치한다.
2) 위 조치 후에도 문제가 지속될 경우, DCU를 교체한다.</v>
      </c>
      <c r="O1235" t="s">
        <v>2787</v>
      </c>
      <c r="P1235" t="str">
        <f>IFERROR(VLOOKUP(C1235,우진고장설명!$B$5:$M$315,COLUMN()-5,FALSE),"")</f>
        <v>우진200량</v>
      </c>
    </row>
    <row r="1236" spans="1:16" x14ac:dyDescent="0.4">
      <c r="A1236">
        <v>1235</v>
      </c>
      <c r="B1236" s="13" t="s">
        <v>7302</v>
      </c>
      <c r="C1236" s="13">
        <f t="shared" si="19"/>
        <v>500</v>
      </c>
      <c r="D1236" s="14" t="s">
        <v>3939</v>
      </c>
      <c r="E1236" s="13" t="s">
        <v>3662</v>
      </c>
      <c r="F1236" s="13" t="s">
        <v>2837</v>
      </c>
      <c r="G1236" t="str">
        <f>IFERROR(VLOOKUP(C1236,우진고장설명!$B$5:$M$315,COLUMN()-5,FALSE),"")</f>
        <v>DCU 통신고장</v>
      </c>
      <c r="H1236" t="str">
        <f>IFERROR(VLOOKUP(C1236,우진고장설명!$B$5:$M$315,COLUMN()-5,FALSE),"")</f>
        <v>C</v>
      </c>
      <c r="I1236" t="str">
        <f>IFERROR(VLOOKUP(C1236,우진고장설명!$B$5:$M$315,COLUMN()-5,FALSE),"")</f>
        <v>DCU</v>
      </c>
      <c r="J1236" t="str">
        <f>IFERROR(VLOOKUP(C1236,우진고장설명!$B$5:$M$315,COLUMN()-5,FALSE),"")</f>
        <v xml:space="preserve">DCU와 TCMS 간 RS485 통신고장이 검지되면 발생
</v>
      </c>
      <c r="K1236" t="str">
        <f>IFERROR(VLOOKUP(C1236,우진고장설명!$B$5:$M$315,COLUMN()-5,FALSE),"")</f>
        <v>정상적으로 출입문을 취급했음에도 불구하고, 화면상 출입문의 개폐상태 등의 변화가 없음.</v>
      </c>
      <c r="L1236" t="str">
        <f>IFERROR(VLOOKUP(C1236,우진고장설명!$B$5:$M$315,COLUMN()-5,FALSE),"")</f>
        <v xml:space="preserve">
1) DCU 전원 CB OFF
2) 통신연결 불량
3) 해당 DCU가 검수요원에 의해 firmware 업데이트 중인 경우
</v>
      </c>
      <c r="M1236" t="str">
        <f>IFERROR(VLOOKUP(C1236,우진고장설명!$B$5:$M$315,COLUMN()-5,FALSE),"")</f>
        <v>해당 차량의 DCU 및 CU/TU의 전원이 정상상태이고, 통신 라인 연결 상태가 정상</v>
      </c>
      <c r="N1236" t="str">
        <f>IFERROR(VLOOKUP(C1236,우진고장설명!$B$5:$M$315,COLUMN()-5,FALSE),"")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236" t="s">
        <v>2787</v>
      </c>
      <c r="P1236" t="str">
        <f>IFERROR(VLOOKUP(C1236,우진고장설명!$B$5:$M$315,COLUMN()-5,FALSE),"")</f>
        <v>우진200량</v>
      </c>
    </row>
    <row r="1237" spans="1:16" x14ac:dyDescent="0.4">
      <c r="A1237">
        <v>1236</v>
      </c>
      <c r="B1237" s="13" t="s">
        <v>7303</v>
      </c>
      <c r="C1237" s="13">
        <f t="shared" si="19"/>
        <v>501</v>
      </c>
      <c r="D1237" s="14" t="s">
        <v>8694</v>
      </c>
      <c r="E1237" s="13" t="s">
        <v>3662</v>
      </c>
      <c r="F1237" s="13" t="s">
        <v>3034</v>
      </c>
      <c r="G1237" t="str">
        <f>IFERROR(VLOOKUP(C1237,우진고장설명!$B$5:$M$315,COLUMN()-5,FALSE),"")</f>
        <v/>
      </c>
      <c r="H1237" t="str">
        <f>IFERROR(VLOOKUP(C1237,우진고장설명!$B$5:$M$315,COLUMN()-5,FALSE),"")</f>
        <v/>
      </c>
      <c r="I1237" t="str">
        <f>IFERROR(VLOOKUP(C1237,우진고장설명!$B$5:$M$315,COLUMN()-5,FALSE),"")</f>
        <v/>
      </c>
      <c r="J1237" t="str">
        <f>IFERROR(VLOOKUP(C1237,우진고장설명!$B$5:$M$315,COLUMN()-5,FALSE),"")</f>
        <v/>
      </c>
      <c r="K1237" t="str">
        <f>IFERROR(VLOOKUP(C1237,우진고장설명!$B$5:$M$315,COLUMN()-5,FALSE),"")</f>
        <v/>
      </c>
      <c r="L1237" t="str">
        <f>IFERROR(VLOOKUP(C1237,우진고장설명!$B$5:$M$315,COLUMN()-5,FALSE),"")</f>
        <v/>
      </c>
      <c r="M1237" t="str">
        <f>IFERROR(VLOOKUP(C1237,우진고장설명!$B$5:$M$315,COLUMN()-5,FALSE),"")</f>
        <v/>
      </c>
      <c r="N1237" t="str">
        <f>IFERROR(VLOOKUP(C1237,우진고장설명!$B$5:$M$315,COLUMN()-5,FALSE),"")</f>
        <v/>
      </c>
      <c r="O1237" t="s">
        <v>2787</v>
      </c>
      <c r="P1237" t="str">
        <f>IFERROR(VLOOKUP(C1237,우진고장설명!$B$5:$M$315,COLUMN()-5,FALSE),"")</f>
        <v/>
      </c>
    </row>
    <row r="1238" spans="1:16" x14ac:dyDescent="0.4">
      <c r="A1238">
        <v>1237</v>
      </c>
      <c r="B1238" s="13" t="s">
        <v>7304</v>
      </c>
      <c r="C1238" s="13">
        <f t="shared" si="19"/>
        <v>502</v>
      </c>
      <c r="D1238" s="14" t="s">
        <v>8696</v>
      </c>
      <c r="E1238" s="13" t="s">
        <v>3662</v>
      </c>
      <c r="F1238" s="13" t="s">
        <v>3034</v>
      </c>
      <c r="G1238" t="str">
        <f>IFERROR(VLOOKUP(C1238,우진고장설명!$B$5:$M$315,COLUMN()-5,FALSE),"")</f>
        <v/>
      </c>
      <c r="H1238" t="str">
        <f>IFERROR(VLOOKUP(C1238,우진고장설명!$B$5:$M$315,COLUMN()-5,FALSE),"")</f>
        <v/>
      </c>
      <c r="I1238" t="str">
        <f>IFERROR(VLOOKUP(C1238,우진고장설명!$B$5:$M$315,COLUMN()-5,FALSE),"")</f>
        <v/>
      </c>
      <c r="J1238" t="str">
        <f>IFERROR(VLOOKUP(C1238,우진고장설명!$B$5:$M$315,COLUMN()-5,FALSE),"")</f>
        <v/>
      </c>
      <c r="K1238" t="str">
        <f>IFERROR(VLOOKUP(C1238,우진고장설명!$B$5:$M$315,COLUMN()-5,FALSE),"")</f>
        <v/>
      </c>
      <c r="L1238" t="str">
        <f>IFERROR(VLOOKUP(C1238,우진고장설명!$B$5:$M$315,COLUMN()-5,FALSE),"")</f>
        <v/>
      </c>
      <c r="M1238" t="str">
        <f>IFERROR(VLOOKUP(C1238,우진고장설명!$B$5:$M$315,COLUMN()-5,FALSE),"")</f>
        <v/>
      </c>
      <c r="N1238" t="str">
        <f>IFERROR(VLOOKUP(C1238,우진고장설명!$B$5:$M$315,COLUMN()-5,FALSE),"")</f>
        <v/>
      </c>
      <c r="O1238" t="s">
        <v>2787</v>
      </c>
      <c r="P1238" t="str">
        <f>IFERROR(VLOOKUP(C1238,우진고장설명!$B$5:$M$315,COLUMN()-5,FALSE),"")</f>
        <v/>
      </c>
    </row>
    <row r="1239" spans="1:16" x14ac:dyDescent="0.4">
      <c r="A1239">
        <v>1238</v>
      </c>
      <c r="B1239" s="13" t="s">
        <v>7305</v>
      </c>
      <c r="C1239" s="13">
        <f t="shared" si="19"/>
        <v>503</v>
      </c>
      <c r="D1239" s="14" t="s">
        <v>8698</v>
      </c>
      <c r="E1239" s="13" t="s">
        <v>3662</v>
      </c>
      <c r="F1239" s="13" t="s">
        <v>2821</v>
      </c>
      <c r="G1239" t="str">
        <f>IFERROR(VLOOKUP(C1239,우진고장설명!$B$5:$M$315,COLUMN()-5,FALSE),"")</f>
        <v/>
      </c>
      <c r="H1239" t="str">
        <f>IFERROR(VLOOKUP(C1239,우진고장설명!$B$5:$M$315,COLUMN()-5,FALSE),"")</f>
        <v/>
      </c>
      <c r="I1239" t="str">
        <f>IFERROR(VLOOKUP(C1239,우진고장설명!$B$5:$M$315,COLUMN()-5,FALSE),"")</f>
        <v/>
      </c>
      <c r="J1239" t="str">
        <f>IFERROR(VLOOKUP(C1239,우진고장설명!$B$5:$M$315,COLUMN()-5,FALSE),"")</f>
        <v/>
      </c>
      <c r="K1239" t="str">
        <f>IFERROR(VLOOKUP(C1239,우진고장설명!$B$5:$M$315,COLUMN()-5,FALSE),"")</f>
        <v/>
      </c>
      <c r="L1239" t="str">
        <f>IFERROR(VLOOKUP(C1239,우진고장설명!$B$5:$M$315,COLUMN()-5,FALSE),"")</f>
        <v/>
      </c>
      <c r="M1239" t="str">
        <f>IFERROR(VLOOKUP(C1239,우진고장설명!$B$5:$M$315,COLUMN()-5,FALSE),"")</f>
        <v/>
      </c>
      <c r="N1239" t="str">
        <f>IFERROR(VLOOKUP(C1239,우진고장설명!$B$5:$M$315,COLUMN()-5,FALSE),"")</f>
        <v/>
      </c>
      <c r="O1239" t="s">
        <v>2787</v>
      </c>
      <c r="P1239" t="str">
        <f>IFERROR(VLOOKUP(C1239,우진고장설명!$B$5:$M$315,COLUMN()-5,FALSE),"")</f>
        <v/>
      </c>
    </row>
    <row r="1240" spans="1:16" x14ac:dyDescent="0.4">
      <c r="A1240">
        <v>1239</v>
      </c>
      <c r="B1240" s="13" t="s">
        <v>7306</v>
      </c>
      <c r="C1240" s="13">
        <f t="shared" si="19"/>
        <v>504</v>
      </c>
      <c r="D1240" s="14" t="s">
        <v>8700</v>
      </c>
      <c r="E1240" s="13" t="s">
        <v>3662</v>
      </c>
      <c r="F1240" s="13" t="s">
        <v>2821</v>
      </c>
      <c r="G1240" t="str">
        <f>IFERROR(VLOOKUP(C1240,우진고장설명!$B$5:$M$315,COLUMN()-5,FALSE),"")</f>
        <v/>
      </c>
      <c r="H1240" t="str">
        <f>IFERROR(VLOOKUP(C1240,우진고장설명!$B$5:$M$315,COLUMN()-5,FALSE),"")</f>
        <v/>
      </c>
      <c r="I1240" t="str">
        <f>IFERROR(VLOOKUP(C1240,우진고장설명!$B$5:$M$315,COLUMN()-5,FALSE),"")</f>
        <v/>
      </c>
      <c r="J1240" t="str">
        <f>IFERROR(VLOOKUP(C1240,우진고장설명!$B$5:$M$315,COLUMN()-5,FALSE),"")</f>
        <v/>
      </c>
      <c r="K1240" t="str">
        <f>IFERROR(VLOOKUP(C1240,우진고장설명!$B$5:$M$315,COLUMN()-5,FALSE),"")</f>
        <v/>
      </c>
      <c r="L1240" t="str">
        <f>IFERROR(VLOOKUP(C1240,우진고장설명!$B$5:$M$315,COLUMN()-5,FALSE),"")</f>
        <v/>
      </c>
      <c r="M1240" t="str">
        <f>IFERROR(VLOOKUP(C1240,우진고장설명!$B$5:$M$315,COLUMN()-5,FALSE),"")</f>
        <v/>
      </c>
      <c r="N1240" t="str">
        <f>IFERROR(VLOOKUP(C1240,우진고장설명!$B$5:$M$315,COLUMN()-5,FALSE),"")</f>
        <v/>
      </c>
      <c r="O1240" t="s">
        <v>2787</v>
      </c>
      <c r="P1240" t="str">
        <f>IFERROR(VLOOKUP(C1240,우진고장설명!$B$5:$M$315,COLUMN()-5,FALSE),"")</f>
        <v/>
      </c>
    </row>
    <row r="1241" spans="1:16" x14ac:dyDescent="0.4">
      <c r="A1241">
        <v>1240</v>
      </c>
      <c r="B1241" s="13" t="s">
        <v>7307</v>
      </c>
      <c r="C1241" s="13">
        <f t="shared" si="19"/>
        <v>505</v>
      </c>
      <c r="D1241" s="14" t="s">
        <v>8702</v>
      </c>
      <c r="E1241" s="13" t="s">
        <v>3662</v>
      </c>
      <c r="F1241" s="13" t="s">
        <v>3034</v>
      </c>
      <c r="G1241" t="str">
        <f>IFERROR(VLOOKUP(C1241,우진고장설명!$B$5:$M$315,COLUMN()-5,FALSE),"")</f>
        <v>DCU-입력고전압</v>
      </c>
      <c r="H1241" t="str">
        <f>IFERROR(VLOOKUP(C1241,우진고장설명!$B$5:$M$315,COLUMN()-5,FALSE),"")</f>
        <v>W</v>
      </c>
      <c r="I1241" t="str">
        <f>IFERROR(VLOOKUP(C1241,우진고장설명!$B$5:$M$315,COLUMN()-5,FALSE),"")</f>
        <v>DCU</v>
      </c>
      <c r="J1241" t="str">
        <f>IFERROR(VLOOKUP(C1241,우진고장설명!$B$5:$M$315,COLUMN()-5,FALSE),"")</f>
        <v xml:space="preserve">DCU의 RS485 데이터 중 DCU-TCMS SD TEXT3의 Bit4 “High Voltage”  신호가 “1”이 되면 검지
</v>
      </c>
      <c r="K1241" t="str">
        <f>IFERROR(VLOOKUP(C1241,우진고장설명!$B$5:$M$315,COLUMN()-5,FALSE),"")</f>
        <v>고전압 상태(그리 높지 않은 고전압 상태에서는 출입문 작동에 문제가 없으나, 140Vdc 이상의 큰 전압이 인가될 경우, DCU의 PCB 기판이 손상될 수 있음.)</v>
      </c>
      <c r="L1241" t="str">
        <f>IFERROR(VLOOKUP(C1241,우진고장설명!$B$5:$M$315,COLUMN()-5,FALSE),"")</f>
        <v xml:space="preserve">차량으로부터 인가되는 공급전원이 125Vdc 이상
</v>
      </c>
      <c r="M1241" t="str">
        <f>IFERROR(VLOOKUP(C1241,우진고장설명!$B$5:$M$315,COLUMN()-5,FALSE),"")</f>
        <v>차량으로부터 인가되는 공급전원이 125Vdc 미만</v>
      </c>
      <c r="N1241" t="str">
        <f>IFERROR(VLOOKUP(C1241,우진고장설명!$B$5:$M$315,COLUMN()-5,FALSE),"")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241" t="s">
        <v>2787</v>
      </c>
      <c r="P1241" t="str">
        <f>IFERROR(VLOOKUP(C1241,우진고장설명!$B$5:$M$315,COLUMN()-5,FALSE),"")</f>
        <v>우진200량</v>
      </c>
    </row>
    <row r="1242" spans="1:16" x14ac:dyDescent="0.4">
      <c r="A1242">
        <v>1241</v>
      </c>
      <c r="B1242" s="13" t="s">
        <v>7308</v>
      </c>
      <c r="C1242" s="13">
        <f t="shared" si="19"/>
        <v>506</v>
      </c>
      <c r="D1242" s="14" t="s">
        <v>8704</v>
      </c>
      <c r="E1242" s="13" t="s">
        <v>3662</v>
      </c>
      <c r="F1242" s="13" t="s">
        <v>3034</v>
      </c>
      <c r="G1242" t="str">
        <f>IFERROR(VLOOKUP(C1242,우진고장설명!$B$5:$M$315,COLUMN()-5,FALSE),"")</f>
        <v>DCU-입력저전압</v>
      </c>
      <c r="H1242" t="str">
        <f>IFERROR(VLOOKUP(C1242,우진고장설명!$B$5:$M$315,COLUMN()-5,FALSE),"")</f>
        <v>W</v>
      </c>
      <c r="I1242" t="str">
        <f>IFERROR(VLOOKUP(C1242,우진고장설명!$B$5:$M$315,COLUMN()-5,FALSE),"")</f>
        <v>DCU</v>
      </c>
      <c r="J1242" t="str">
        <f>IFERROR(VLOOKUP(C1242,우진고장설명!$B$5:$M$315,COLUMN()-5,FALSE),"")</f>
        <v xml:space="preserve">DCU의 RS485 데이터 중 DCU-TCMS SD TEXT3의 Bit5 “Low Voltage”  신호가 “1”이 되면 검지
</v>
      </c>
      <c r="K1242" t="str">
        <f>IFERROR(VLOOKUP(C1242,우진고장설명!$B$5:$M$315,COLUMN()-5,FALSE),"")</f>
        <v>저전압상태(출입문 동작이 심하게 느려지거나 작동조차 안 될 수 있음.)</v>
      </c>
      <c r="L1242" t="str">
        <f>IFERROR(VLOOKUP(C1242,우진고장설명!$B$5:$M$315,COLUMN()-5,FALSE),"")</f>
        <v xml:space="preserve">차량으로부터 인가되는 공급전원이 70Vdc 이하
</v>
      </c>
      <c r="M1242" t="str">
        <f>IFERROR(VLOOKUP(C1242,우진고장설명!$B$5:$M$315,COLUMN()-5,FALSE),"")</f>
        <v>차량으로부터 인가되는 공급전원이 70Vdc 초과</v>
      </c>
      <c r="N1242" t="str">
        <f>IFERROR(VLOOKUP(C1242,우진고장설명!$B$5:$M$315,COLUMN()-5,FALSE),"")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242" t="s">
        <v>2787</v>
      </c>
      <c r="P1242" t="str">
        <f>IFERROR(VLOOKUP(C1242,우진고장설명!$B$5:$M$315,COLUMN()-5,FALSE),"")</f>
        <v>우진200량</v>
      </c>
    </row>
    <row r="1243" spans="1:16" x14ac:dyDescent="0.4">
      <c r="A1243">
        <v>1242</v>
      </c>
      <c r="B1243" s="13" t="s">
        <v>7310</v>
      </c>
      <c r="C1243" s="13">
        <f t="shared" si="19"/>
        <v>507</v>
      </c>
      <c r="D1243" s="14" t="s">
        <v>8706</v>
      </c>
      <c r="E1243" s="13" t="s">
        <v>3662</v>
      </c>
      <c r="F1243" s="13" t="s">
        <v>2837</v>
      </c>
      <c r="G1243" t="str">
        <f>IFERROR(VLOOKUP(C1243,우진고장설명!$B$5:$M$315,COLUMN()-5,FALSE),"")</f>
        <v>DCU-초기화 실패</v>
      </c>
      <c r="H1243" t="str">
        <f>IFERROR(VLOOKUP(C1243,우진고장설명!$B$5:$M$315,COLUMN()-5,FALSE),"")</f>
        <v>C</v>
      </c>
      <c r="I1243" t="str">
        <f>IFERROR(VLOOKUP(C1243,우진고장설명!$B$5:$M$315,COLUMN()-5,FALSE),"")</f>
        <v>DCU</v>
      </c>
      <c r="J1243" t="str">
        <f>IFERROR(VLOOKUP(C1243,우진고장설명!$B$5:$M$315,COLUMN()-5,FALSE),"")</f>
        <v xml:space="preserve">DCU의 RS485 데이터 중 DCU-TCMS SD TEXT4의 Bit5 “Calibration failure”  신호가 “1”이 되면 검지
</v>
      </c>
      <c r="K1243" t="str">
        <f>IFERROR(VLOOKUP(C1243,우진고장설명!$B$5:$M$315,COLUMN()-5,FALSE),"")</f>
        <v>초기화가 실패하여 정상적인 출임문 열림/닫힘이 불가능</v>
      </c>
      <c r="L1243" t="str">
        <f>IFERROR(VLOOKUP(C1243,우진고장설명!$B$5:$M$315,COLUMN()-5,FALSE),"")</f>
        <v xml:space="preserve">DCU 초기화 동작 중, 모터 고장, 장애물감지, 리미트 스위치 고장 등으로 인해 초기화를 완료하지 못하는 경우
</v>
      </c>
      <c r="M1243" t="str">
        <f>IFERROR(VLOOKUP(C1243,우진고장설명!$B$5:$M$315,COLUMN()-5,FALSE),"")</f>
        <v>초기화 실패를 야기한 고장코드를 확인하여 조치 후, 재닫힘 명령을 주거나 DCU 전원 reset</v>
      </c>
      <c r="N1243" t="str">
        <f>IFERROR(VLOOKUP(C1243,우진고장설명!$B$5:$M$315,COLUMN()-5,FALSE),"")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243" t="s">
        <v>2787</v>
      </c>
      <c r="P1243" t="str">
        <f>IFERROR(VLOOKUP(C1243,우진고장설명!$B$5:$M$315,COLUMN()-5,FALSE),"")</f>
        <v>우진200량</v>
      </c>
    </row>
    <row r="1244" spans="1:16" x14ac:dyDescent="0.4">
      <c r="A1244">
        <v>1243</v>
      </c>
      <c r="B1244" s="13" t="s">
        <v>7312</v>
      </c>
      <c r="C1244" s="13">
        <f t="shared" si="19"/>
        <v>508</v>
      </c>
      <c r="D1244" s="14" t="s">
        <v>8708</v>
      </c>
      <c r="E1244" s="13" t="s">
        <v>3662</v>
      </c>
      <c r="F1244" s="13" t="s">
        <v>2821</v>
      </c>
      <c r="G1244" t="str">
        <f>IFERROR(VLOOKUP(C1244,우진고장설명!$B$5:$M$315,COLUMN()-5,FALSE),"")</f>
        <v>DCU-출입문 모터/인코더 고장</v>
      </c>
      <c r="H1244" t="str">
        <f>IFERROR(VLOOKUP(C1244,우진고장설명!$B$5:$M$315,COLUMN()-5,FALSE),"")</f>
        <v>B</v>
      </c>
      <c r="I1244" t="str">
        <f>IFERROR(VLOOKUP(C1244,우진고장설명!$B$5:$M$315,COLUMN()-5,FALSE),"")</f>
        <v>DCU</v>
      </c>
      <c r="J1244" t="str">
        <f>IFERROR(VLOOKUP(C1244,우진고장설명!$B$5:$M$315,COLUMN()-5,FALSE),"")</f>
        <v xml:space="preserve">DCU의 RS485 데이터 중 DCU-TCMS SD TEXT4의 Bit4 “Motor / Encoder failure”  신호가 “1”이 되면
검지
</v>
      </c>
      <c r="K1244" t="str">
        <f>IFERROR(VLOOKUP(C1244,우진고장설명!$B$5:$M$315,COLUMN()-5,FALSE),"")</f>
        <v>출입문 정상동작 불가</v>
      </c>
      <c r="L1244" t="str">
        <f>IFERROR(VLOOKUP(C1244,우진고장설명!$B$5:$M$315,COLUMN()-5,FALSE),"")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244" t="str">
        <f>IFERROR(VLOOKUP(C1244,우진고장설명!$B$5:$M$315,COLUMN()-5,FALSE),"")</f>
        <v>모터/인코더 및 DCU가 정상 상태이고, 전기적 연결 상태가 정상</v>
      </c>
      <c r="N1244" t="str">
        <f>IFERROR(VLOOKUP(C1244,우진고장설명!$B$5:$M$315,COLUMN()-5,FALSE),"")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244" t="s">
        <v>2787</v>
      </c>
      <c r="P1244" t="str">
        <f>IFERROR(VLOOKUP(C1244,우진고장설명!$B$5:$M$315,COLUMN()-5,FALSE),"")</f>
        <v>우진200량</v>
      </c>
    </row>
    <row r="1245" spans="1:16" x14ac:dyDescent="0.4">
      <c r="A1245">
        <v>1244</v>
      </c>
      <c r="B1245" s="13" t="s">
        <v>7313</v>
      </c>
      <c r="C1245" s="13">
        <f t="shared" si="19"/>
        <v>509</v>
      </c>
      <c r="D1245" s="14" t="s">
        <v>8710</v>
      </c>
      <c r="E1245" s="13" t="s">
        <v>3662</v>
      </c>
      <c r="F1245" s="13" t="s">
        <v>2837</v>
      </c>
      <c r="G1245" t="str">
        <f>IFERROR(VLOOKUP(C1245,우진고장설명!$B$5:$M$315,COLUMN()-5,FALSE),"")</f>
        <v>DCU-출입문 잠김 리미트 스위치 고장</v>
      </c>
      <c r="H1245" t="str">
        <f>IFERROR(VLOOKUP(C1245,우진고장설명!$B$5:$M$315,COLUMN()-5,FALSE),"")</f>
        <v>C</v>
      </c>
      <c r="I1245" t="str">
        <f>IFERROR(VLOOKUP(C1245,우진고장설명!$B$5:$M$315,COLUMN()-5,FALSE),"")</f>
        <v>DCU</v>
      </c>
      <c r="J1245" t="str">
        <f>IFERROR(VLOOKUP(C1245,우진고장설명!$B$5:$M$315,COLUMN()-5,FALSE),"")</f>
        <v xml:space="preserve">DCU의 RS485 데이터 중 DCU-TCMS SD TEXT4의 Bit1 “DLS Failure”  신호가 “1”이 되면 검지
</v>
      </c>
      <c r="K1245" t="str">
        <f>IFERROR(VLOOKUP(C1245,우진고장설명!$B$5:$M$315,COLUMN()-5,FALSE),"")</f>
        <v>출입문 잠김 상태 확인 불가</v>
      </c>
      <c r="L1245" t="str">
        <f>IFERROR(VLOOKUP(C1245,우진고장설명!$B$5:$M$315,COLUMN()-5,FALSE),"")</f>
        <v xml:space="preserve">
1) 출입문이 열림 상태에서 DLS가 작동되어 있는 경우
2) 출입문이 닫힘 상태에서 DLS가 작동되지 않은 경우
</v>
      </c>
      <c r="M1245" t="str">
        <f>IFERROR(VLOOKUP(C1245,우진고장설명!$B$5:$M$315,COLUMN()-5,FALSE),"")</f>
        <v>전기적 결선상태가 양호하고, 출입문 열림 닫힘 시, DLS가 정상적으로 작동</v>
      </c>
      <c r="N1245" t="str">
        <f>IFERROR(VLOOKUP(C1245,우진고장설명!$B$5:$M$315,COLUMN()-5,FALSE),"")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245" t="s">
        <v>2787</v>
      </c>
      <c r="P1245" t="str">
        <f>IFERROR(VLOOKUP(C1245,우진고장설명!$B$5:$M$315,COLUMN()-5,FALSE),"")</f>
        <v>우진200량</v>
      </c>
    </row>
    <row r="1246" spans="1:16" x14ac:dyDescent="0.4">
      <c r="A1246">
        <v>1245</v>
      </c>
      <c r="B1246" s="13" t="s">
        <v>7314</v>
      </c>
      <c r="C1246" s="13">
        <f t="shared" si="19"/>
        <v>510</v>
      </c>
      <c r="D1246" s="14" t="s">
        <v>8712</v>
      </c>
      <c r="E1246" s="13" t="s">
        <v>3662</v>
      </c>
      <c r="F1246" s="13" t="s">
        <v>2837</v>
      </c>
      <c r="G1246" t="str">
        <f>IFERROR(VLOOKUP(C1246,우진고장설명!$B$5:$M$315,COLUMN()-5,FALSE),"")</f>
        <v>DCU-출입문 닫힘 리미트 스위치1 고장</v>
      </c>
      <c r="H1246" t="str">
        <f>IFERROR(VLOOKUP(C1246,우진고장설명!$B$5:$M$315,COLUMN()-5,FALSE),"")</f>
        <v>C</v>
      </c>
      <c r="I1246" t="str">
        <f>IFERROR(VLOOKUP(C1246,우진고장설명!$B$5:$M$315,COLUMN()-5,FALSE),"")</f>
        <v>DCU</v>
      </c>
      <c r="J1246" t="str">
        <f>IFERROR(VLOOKUP(C1246,우진고장설명!$B$5:$M$315,COLUMN()-5,FALSE),"")</f>
        <v xml:space="preserve">DCU의 RS485 데이터 중 DCU-TCMS SD TEXT4의 Bit3 “DCS1 Failure(Leftt)” 신호가 “1”이 되면 검지
</v>
      </c>
      <c r="K1246" t="str">
        <f>IFERROR(VLOOKUP(C1246,우진고장설명!$B$5:$M$315,COLUMN()-5,FALSE),"")</f>
        <v>출입문 왼쪽 판넬 닫힘 상태 확인 불가</v>
      </c>
      <c r="L1246" t="str">
        <f>IFERROR(VLOOKUP(C1246,우진고장설명!$B$5:$M$315,COLUMN()-5,FALSE),"")</f>
        <v xml:space="preserve">
1) 출입문이 열림 상태에서 DCS1이 작동되어 있는 경우
2) 출입문이 닫힘 상태에서 DCS1이 작동되지 않은 경우
</v>
      </c>
      <c r="M1246" t="str">
        <f>IFERROR(VLOOKUP(C1246,우진고장설명!$B$5:$M$315,COLUMN()-5,FALSE),"")</f>
        <v>전기적 결선상태가 양호하고, 출입문 열림 닫힘 시, DCS1이 정상적으로 작동</v>
      </c>
      <c r="N1246" t="str">
        <f>IFERROR(VLOOKUP(C1246,우진고장설명!$B$5:$M$315,COLUMN()-5,FALSE),"")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246" t="s">
        <v>2787</v>
      </c>
      <c r="P1246" t="str">
        <f>IFERROR(VLOOKUP(C1246,우진고장설명!$B$5:$M$315,COLUMN()-5,FALSE),"")</f>
        <v>우진200량</v>
      </c>
    </row>
    <row r="1247" spans="1:16" x14ac:dyDescent="0.4">
      <c r="A1247">
        <v>1246</v>
      </c>
      <c r="B1247" s="13" t="s">
        <v>7315</v>
      </c>
      <c r="C1247" s="13">
        <f t="shared" si="19"/>
        <v>511</v>
      </c>
      <c r="D1247" s="14" t="s">
        <v>8714</v>
      </c>
      <c r="E1247" s="13" t="s">
        <v>3662</v>
      </c>
      <c r="F1247" s="13" t="s">
        <v>2837</v>
      </c>
      <c r="G1247" t="str">
        <f>IFERROR(VLOOKUP(C1247,우진고장설명!$B$5:$M$315,COLUMN()-5,FALSE),"")</f>
        <v>DCU-출입문 닫힘 리미트 스위치2 고장</v>
      </c>
      <c r="H1247" t="str">
        <f>IFERROR(VLOOKUP(C1247,우진고장설명!$B$5:$M$315,COLUMN()-5,FALSE),"")</f>
        <v>C</v>
      </c>
      <c r="I1247" t="str">
        <f>IFERROR(VLOOKUP(C1247,우진고장설명!$B$5:$M$315,COLUMN()-5,FALSE),"")</f>
        <v>DCU</v>
      </c>
      <c r="J1247" t="str">
        <f>IFERROR(VLOOKUP(C1247,우진고장설명!$B$5:$M$315,COLUMN()-5,FALSE),"")</f>
        <v xml:space="preserve">DCU의 RS485 데이터 중 DCU-TCMS SD TEXT4의 Bit2 “DCS2 Failure(Right)” 신호가 “1”이 되면 검지
</v>
      </c>
      <c r="K1247" t="str">
        <f>IFERROR(VLOOKUP(C1247,우진고장설명!$B$5:$M$315,COLUMN()-5,FALSE),"")</f>
        <v>출입문 오른쪽 판넬 닫힘 상태 확인 불가</v>
      </c>
      <c r="L1247" t="str">
        <f>IFERROR(VLOOKUP(C1247,우진고장설명!$B$5:$M$315,COLUMN()-5,FALSE),"")</f>
        <v xml:space="preserve">
1) 출입문이 열림 상태에서 DCS2가 작동되어 있는 경우
2) 출입문이 닫힘 상태에서 DCS2가 작동되지 않은 경우
</v>
      </c>
      <c r="M1247" t="str">
        <f>IFERROR(VLOOKUP(C1247,우진고장설명!$B$5:$M$315,COLUMN()-5,FALSE),"")</f>
        <v>전기적 결선상태가 양호하고, 출입문 열림 닫힘 시, DCS2가 정상적으로 작동</v>
      </c>
      <c r="N1247" t="str">
        <f>IFERROR(VLOOKUP(C1247,우진고장설명!$B$5:$M$315,COLUMN()-5,FALSE),"")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247" t="s">
        <v>2787</v>
      </c>
      <c r="P1247" t="str">
        <f>IFERROR(VLOOKUP(C1247,우진고장설명!$B$5:$M$315,COLUMN()-5,FALSE),"")</f>
        <v>우진200량</v>
      </c>
    </row>
    <row r="1248" spans="1:16" x14ac:dyDescent="0.4">
      <c r="A1248">
        <v>1247</v>
      </c>
      <c r="B1248" s="13" t="s">
        <v>7317</v>
      </c>
      <c r="C1248" s="13">
        <f t="shared" si="19"/>
        <v>512</v>
      </c>
      <c r="D1248" s="14" t="s">
        <v>8716</v>
      </c>
      <c r="E1248" s="13" t="s">
        <v>3662</v>
      </c>
      <c r="F1248" s="13" t="s">
        <v>2837</v>
      </c>
      <c r="G1248" t="str">
        <f>IFERROR(VLOOKUP(C1248,우진고장설명!$B$5:$M$315,COLUMN()-5,FALSE),"")</f>
        <v>DCU-파라미터 로딩 실패</v>
      </c>
      <c r="H1248" t="str">
        <f>IFERROR(VLOOKUP(C1248,우진고장설명!$B$5:$M$315,COLUMN()-5,FALSE),"")</f>
        <v>C</v>
      </c>
      <c r="I1248" t="str">
        <f>IFERROR(VLOOKUP(C1248,우진고장설명!$B$5:$M$315,COLUMN()-5,FALSE),"")</f>
        <v>DCU</v>
      </c>
      <c r="J1248" t="str">
        <f>IFERROR(VLOOKUP(C1248,우진고장설명!$B$5:$M$315,COLUMN()-5,FALSE),"")</f>
        <v xml:space="preserve">DCU의 RS485 데이터 중 DCU-TCMS SD TEXT4의 Bit6 “Paraneter error”  신호가 “1”이 되면 검지
</v>
      </c>
      <c r="K1248" t="str">
        <f>IFERROR(VLOOKUP(C1248,우진고장설명!$B$5:$M$315,COLUMN()-5,FALSE),"")</f>
        <v>Parametererror 현시(출입문은 정상작동 가능)</v>
      </c>
      <c r="L1248" t="str">
        <f>IFERROR(VLOOKUP(C1248,우진고장설명!$B$5:$M$315,COLUMN()-5,FALSE),"")</f>
        <v xml:space="preserve">DCU 자체 내의 EEPROM으로부터 parameter데이터 로딩 실패
</v>
      </c>
      <c r="M1248" t="str">
        <f>IFERROR(VLOOKUP(C1248,우진고장설명!$B$5:$M$315,COLUMN()-5,FALSE),"")</f>
        <v>DCU의 EEPROM에서 parameter 로딩 완료</v>
      </c>
      <c r="N1248" t="str">
        <f>IFERROR(VLOOKUP(C1248,우진고장설명!$B$5:$M$315,COLUMN()-5,FALSE),"")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248" t="s">
        <v>2787</v>
      </c>
      <c r="P1248" t="str">
        <f>IFERROR(VLOOKUP(C1248,우진고장설명!$B$5:$M$315,COLUMN()-5,FALSE),"")</f>
        <v>우진200량</v>
      </c>
    </row>
    <row r="1249" spans="1:16" x14ac:dyDescent="0.4">
      <c r="A1249">
        <v>1248</v>
      </c>
      <c r="B1249" s="13" t="s">
        <v>7319</v>
      </c>
      <c r="C1249" s="13">
        <f t="shared" si="19"/>
        <v>513</v>
      </c>
      <c r="D1249" s="14" t="s">
        <v>8718</v>
      </c>
      <c r="E1249" s="13" t="s">
        <v>3662</v>
      </c>
      <c r="F1249" s="13" t="s">
        <v>2837</v>
      </c>
      <c r="G1249" t="str">
        <f>IFERROR(VLOOKUP(C1249,우진고장설명!$B$5:$M$315,COLUMN()-5,FALSE),"")</f>
        <v>DCU-모듈 상태체크 에러</v>
      </c>
      <c r="H1249" t="str">
        <f>IFERROR(VLOOKUP(C1249,우진고장설명!$B$5:$M$315,COLUMN()-5,FALSE),"")</f>
        <v>C</v>
      </c>
      <c r="I1249" t="str">
        <f>IFERROR(VLOOKUP(C1249,우진고장설명!$B$5:$M$315,COLUMN()-5,FALSE),"")</f>
        <v>DCU</v>
      </c>
      <c r="J1249" t="str">
        <f>IFERROR(VLOOKUP(C1249,우진고장설명!$B$5:$M$315,COLUMN()-5,FALSE),"")</f>
        <v xml:space="preserve">DCU의 RS485 데이터 중 DCU-TCMS SD TEXT5의 Bit1 “Module check error” 신호가 “1”이 되면 검지
</v>
      </c>
      <c r="K1249" t="str">
        <f>IFERROR(VLOOKUP(C1249,우진고장설명!$B$5:$M$315,COLUMN()-5,FALSE),"")</f>
        <v>Modulecheckerror현시(출입문은 정상작동가능)</v>
      </c>
      <c r="L1249" t="str">
        <f>IFERROR(VLOOKUP(C1249,우진고장설명!$B$5:$M$315,COLUMN()-5,FALSE),"")</f>
        <v xml:space="preserve">2중계 DCU의 ‘A’ 모듈과 ‘B’ 모듈 간, 상태 체크 기능에 이상이 생긴 경우 고장 발생
</v>
      </c>
      <c r="M1249" t="str">
        <f>IFERROR(VLOOKUP(C1249,우진고장설명!$B$5:$M$315,COLUMN()-5,FALSE),"")</f>
        <v>DCU의 ‘A' 모듈과 ‘B' 모듈 간, 상태 체크 정상</v>
      </c>
      <c r="N1249" t="str">
        <f>IFERROR(VLOOKUP(C1249,우진고장설명!$B$5:$M$315,COLUMN()-5,FALSE),"")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249" t="s">
        <v>2787</v>
      </c>
      <c r="P1249" t="str">
        <f>IFERROR(VLOOKUP(C1249,우진고장설명!$B$5:$M$315,COLUMN()-5,FALSE),"")</f>
        <v>우진200량</v>
      </c>
    </row>
    <row r="1250" spans="1:16" x14ac:dyDescent="0.4">
      <c r="A1250">
        <v>1249</v>
      </c>
      <c r="B1250" s="13" t="s">
        <v>7321</v>
      </c>
      <c r="C1250" s="13">
        <f t="shared" si="19"/>
        <v>514</v>
      </c>
      <c r="D1250" s="14" t="s">
        <v>8720</v>
      </c>
      <c r="E1250" s="13" t="s">
        <v>3662</v>
      </c>
      <c r="F1250" s="13" t="s">
        <v>2837</v>
      </c>
      <c r="G1250" t="str">
        <f>IFERROR(VLOOKUP(C1250,우진고장설명!$B$5:$M$315,COLUMN()-5,FALSE),"")</f>
        <v>DCU-출입문 닫힘시간 초과</v>
      </c>
      <c r="H1250" t="str">
        <f>IFERROR(VLOOKUP(C1250,우진고장설명!$B$5:$M$315,COLUMN()-5,FALSE),"")</f>
        <v>C</v>
      </c>
      <c r="I1250" t="str">
        <f>IFERROR(VLOOKUP(C1250,우진고장설명!$B$5:$M$315,COLUMN()-5,FALSE),"")</f>
        <v>DCU</v>
      </c>
      <c r="J1250" t="str">
        <f>IFERROR(VLOOKUP(C1250,우진고장설명!$B$5:$M$315,COLUMN()-5,FALSE),"")</f>
        <v xml:space="preserve">DCU의 RS485 데이터 중 DCU-TCMS SD TEXT5의 Bit2 “Close time out”  신호가 “1”이 되면 검지
</v>
      </c>
      <c r="K1250" t="str">
        <f>IFERROR(VLOOKUP(C1250,우진고장설명!$B$5:$M$315,COLUMN()-5,FALSE),"")</f>
        <v>Closetimeout 현시(출입문은 정상작동가능)</v>
      </c>
      <c r="L1250" t="str">
        <f>IFERROR(VLOOKUP(C1250,우진고장설명!$B$5:$M$315,COLUMN()-5,FALSE),"")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250" t="str">
        <f>IFERROR(VLOOKUP(C1250,우진고장설명!$B$5:$M$315,COLUMN()-5,FALSE),"")</f>
        <v>출입문이 7초 이내에 닫힘 완료</v>
      </c>
      <c r="N1250" t="str">
        <f>IFERROR(VLOOKUP(C1250,우진고장설명!$B$5:$M$315,COLUMN()-5,FALSE),"")</f>
        <v>1) 출입문 구동부, 바닥면, 포켓 또는 개구부 사이에 이물질이 끼어 있는지 확인하여 조치한다.
2) 차량 운전실의 ‘장애물 바이패스' 스위치가 작동된 상태인지 확인하고, OFF 한다.</v>
      </c>
      <c r="O1250" t="s">
        <v>2787</v>
      </c>
      <c r="P1250" t="str">
        <f>IFERROR(VLOOKUP(C1250,우진고장설명!$B$5:$M$315,COLUMN()-5,FALSE),"")</f>
        <v>우진200량</v>
      </c>
    </row>
    <row r="1251" spans="1:16" x14ac:dyDescent="0.4">
      <c r="A1251">
        <v>1250</v>
      </c>
      <c r="B1251" s="13" t="s">
        <v>7323</v>
      </c>
      <c r="C1251" s="13">
        <f t="shared" si="19"/>
        <v>515</v>
      </c>
      <c r="D1251" s="14" t="s">
        <v>8722</v>
      </c>
      <c r="E1251" s="13" t="s">
        <v>3662</v>
      </c>
      <c r="F1251" s="13" t="s">
        <v>2837</v>
      </c>
      <c r="G1251" t="str">
        <f>IFERROR(VLOOKUP(C1251,우진고장설명!$B$5:$M$315,COLUMN()-5,FALSE),"")</f>
        <v>DCU-출입문 열림시간 초과</v>
      </c>
      <c r="H1251" t="str">
        <f>IFERROR(VLOOKUP(C1251,우진고장설명!$B$5:$M$315,COLUMN()-5,FALSE),"")</f>
        <v>C</v>
      </c>
      <c r="I1251" t="str">
        <f>IFERROR(VLOOKUP(C1251,우진고장설명!$B$5:$M$315,COLUMN()-5,FALSE),"")</f>
        <v>DCU</v>
      </c>
      <c r="J1251" t="str">
        <f>IFERROR(VLOOKUP(C1251,우진고장설명!$B$5:$M$315,COLUMN()-5,FALSE),"")</f>
        <v xml:space="preserve">DCU의 RS485 데이터 중 DCU-TCMS SD TEXT5의 Bit3 “Open time out”  신호가 “1”이 되면 검지
</v>
      </c>
      <c r="K1251" t="str">
        <f>IFERROR(VLOOKUP(C1251,우진고장설명!$B$5:$M$315,COLUMN()-5,FALSE),"")</f>
        <v>Closetimeout 현시(출입문은 정상작동가능)</v>
      </c>
      <c r="L1251" t="str">
        <f>IFERROR(VLOOKUP(C1251,우진고장설명!$B$5:$M$315,COLUMN()-5,FALSE),"")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251" t="str">
        <f>IFERROR(VLOOKUP(C1251,우진고장설명!$B$5:$M$315,COLUMN()-5,FALSE),"")</f>
        <v>출입문이 6초 이내에 열림 완료</v>
      </c>
      <c r="N1251" t="str">
        <f>IFERROR(VLOOKUP(C1251,우진고장설명!$B$5:$M$315,COLUMN()-5,FALSE),"")</f>
        <v>1) 출입문 구동부, 바닥면, 포켓 또는 개구부 사이에 이물질이 끼어 있는지 확인하여 조치한다.
2) 차량 운전실의 ‘장애물 바이패스' 스위치가 작동된 상태인지 확인하고, OFF 한다.</v>
      </c>
      <c r="O1251" t="s">
        <v>2787</v>
      </c>
      <c r="P1251" t="str">
        <f>IFERROR(VLOOKUP(C1251,우진고장설명!$B$5:$M$315,COLUMN()-5,FALSE),"")</f>
        <v>우진200량</v>
      </c>
    </row>
    <row r="1252" spans="1:16" x14ac:dyDescent="0.4">
      <c r="A1252">
        <v>1251</v>
      </c>
      <c r="B1252" s="13" t="s">
        <v>7325</v>
      </c>
      <c r="C1252" s="13">
        <f t="shared" si="19"/>
        <v>516</v>
      </c>
      <c r="D1252" s="14" t="s">
        <v>8724</v>
      </c>
      <c r="E1252" s="13" t="s">
        <v>3662</v>
      </c>
      <c r="F1252" s="13" t="s">
        <v>2837</v>
      </c>
      <c r="G1252" t="str">
        <f>IFERROR(VLOOKUP(C1252,우진고장설명!$B$5:$M$315,COLUMN()-5,FALSE),"")</f>
        <v>DCU-출입문 장애물로 인한 닫힘 실패</v>
      </c>
      <c r="H1252" t="str">
        <f>IFERROR(VLOOKUP(C1252,우진고장설명!$B$5:$M$315,COLUMN()-5,FALSE),"")</f>
        <v>C</v>
      </c>
      <c r="I1252" t="str">
        <f>IFERROR(VLOOKUP(C1252,우진고장설명!$B$5:$M$315,COLUMN()-5,FALSE),"")</f>
        <v>DCU</v>
      </c>
      <c r="J1252" t="str">
        <f>IFERROR(VLOOKUP(C1252,우진고장설명!$B$5:$M$315,COLUMN()-5,FALSE),"")</f>
        <v xml:space="preserve">DCU의 RS485 데이터 중 DCU-TCMS SD TEXT5의 Bit4 “Close failure due to obstacle” 신호가 “1”이 되면 검지
</v>
      </c>
      <c r="K1252" t="str">
        <f>IFERROR(VLOOKUP(C1252,우진고장설명!$B$5:$M$315,COLUMN()-5,FALSE),"")</f>
        <v>3회 재열림 및 재닫힘을 시도한 후, 출입문 완전 열림 상태로 대기</v>
      </c>
      <c r="L1252" t="str">
        <f>IFERROR(VLOOKUP(C1252,우진고장설명!$B$5:$M$315,COLUMN()-5,FALSE),"")</f>
        <v xml:space="preserve">도어 닫힘 중 3회 장애물감지로 인해 닫힘 완료 실패(물리적 장애물, 기구 부품 불량, DCU 불량)
</v>
      </c>
      <c r="M1252" t="str">
        <f>IFERROR(VLOOKUP(C1252,우진고장설명!$B$5:$M$315,COLUMN()-5,FALSE),"")</f>
        <v>출입문 닫힘 시, 장애물 감지 없이 닫힘 완료</v>
      </c>
      <c r="N1252" t="str">
        <f>IFERROR(VLOOKUP(C1252,우진고장설명!$B$5:$M$315,COLUMN()-5,FALSE),"")</f>
        <v>1) 출입문 구동부, 바닥면, 포켓 또는 개구부 사이에 이물질이 끼어 있는지 확인하여 조치한다.
2) 위 조치 후에도 문제가 지속될 경우, DCU를 교체한다.</v>
      </c>
      <c r="O1252" t="s">
        <v>2787</v>
      </c>
      <c r="P1252" t="str">
        <f>IFERROR(VLOOKUP(C1252,우진고장설명!$B$5:$M$315,COLUMN()-5,FALSE),"")</f>
        <v>우진200량</v>
      </c>
    </row>
    <row r="1253" spans="1:16" x14ac:dyDescent="0.4">
      <c r="A1253">
        <v>1252</v>
      </c>
      <c r="B1253" s="13" t="s">
        <v>7327</v>
      </c>
      <c r="C1253" s="13">
        <f t="shared" si="19"/>
        <v>517</v>
      </c>
      <c r="D1253" s="14" t="s">
        <v>8726</v>
      </c>
      <c r="E1253" s="13" t="s">
        <v>3662</v>
      </c>
      <c r="F1253" s="13" t="s">
        <v>2837</v>
      </c>
      <c r="G1253" t="str">
        <f>IFERROR(VLOOKUP(C1253,우진고장설명!$B$5:$M$315,COLUMN()-5,FALSE),"")</f>
        <v>DCU-출입문 장애물로 인한 열림 실패</v>
      </c>
      <c r="H1253" t="str">
        <f>IFERROR(VLOOKUP(C1253,우진고장설명!$B$5:$M$315,COLUMN()-5,FALSE),"")</f>
        <v>C</v>
      </c>
      <c r="I1253" t="str">
        <f>IFERROR(VLOOKUP(C1253,우진고장설명!$B$5:$M$315,COLUMN()-5,FALSE),"")</f>
        <v>DCU</v>
      </c>
      <c r="J1253" t="str">
        <f>IFERROR(VLOOKUP(C1253,우진고장설명!$B$5:$M$315,COLUMN()-5,FALSE),"")</f>
        <v xml:space="preserve">DCU의 RS485 데이터 중 DCU-TCMS SD TEXT5의 Bit4 “Open failure due to obstacle” 신호가 “1”이 되면 검지
</v>
      </c>
      <c r="K1253" t="str">
        <f>IFERROR(VLOOKUP(C1253,우진고장설명!$B$5:$M$315,COLUMN()-5,FALSE),"")</f>
        <v>3회 재닫힘 및 재열림을 시도한 후, 출입문 완전 닫힘 상태로 대기</v>
      </c>
      <c r="L1253" t="str">
        <f>IFERROR(VLOOKUP(C1253,우진고장설명!$B$5:$M$315,COLUMN()-5,FALSE),"")</f>
        <v xml:space="preserve">도어열림 중 3회 장애물감지로 인해 열림 완료 실패(물리적 장애물, 기구 부품 불량, DCU 불량)
</v>
      </c>
      <c r="M1253" t="str">
        <f>IFERROR(VLOOKUP(C1253,우진고장설명!$B$5:$M$315,COLUMN()-5,FALSE),"")</f>
        <v>출입문 열림 시, 장애물감지 없이 열림 완료</v>
      </c>
      <c r="N1253" t="str">
        <f>IFERROR(VLOOKUP(C1253,우진고장설명!$B$5:$M$315,COLUMN()-5,FALSE),"")</f>
        <v>1) 출입문 구동부, 바닥면, 포켓 또는 개구부 사이에 이물질이 끼어 있는지 확인하여 조치한다.
2) 위 조치 후에도 문제가 지속될 경우, DCU를 교체한다.</v>
      </c>
      <c r="O1253" t="s">
        <v>2787</v>
      </c>
      <c r="P1253" t="str">
        <f>IFERROR(VLOOKUP(C1253,우진고장설명!$B$5:$M$315,COLUMN()-5,FALSE),"")</f>
        <v>우진200량</v>
      </c>
    </row>
    <row r="1254" spans="1:16" x14ac:dyDescent="0.4">
      <c r="A1254">
        <v>1253</v>
      </c>
      <c r="B1254" s="13" t="s">
        <v>7302</v>
      </c>
      <c r="C1254" s="13">
        <f t="shared" si="19"/>
        <v>500</v>
      </c>
      <c r="D1254" s="14" t="s">
        <v>3940</v>
      </c>
      <c r="E1254" s="13" t="s">
        <v>3662</v>
      </c>
      <c r="F1254" s="13" t="s">
        <v>2837</v>
      </c>
      <c r="G1254" t="str">
        <f>IFERROR(VLOOKUP(C1254,우진고장설명!$B$5:$M$315,COLUMN()-5,FALSE),"")</f>
        <v>DCU 통신고장</v>
      </c>
      <c r="H1254" t="str">
        <f>IFERROR(VLOOKUP(C1254,우진고장설명!$B$5:$M$315,COLUMN()-5,FALSE),"")</f>
        <v>C</v>
      </c>
      <c r="I1254" t="str">
        <f>IFERROR(VLOOKUP(C1254,우진고장설명!$B$5:$M$315,COLUMN()-5,FALSE),"")</f>
        <v>DCU</v>
      </c>
      <c r="J1254" t="str">
        <f>IFERROR(VLOOKUP(C1254,우진고장설명!$B$5:$M$315,COLUMN()-5,FALSE),"")</f>
        <v xml:space="preserve">DCU와 TCMS 간 RS485 통신고장이 검지되면 발생
</v>
      </c>
      <c r="K1254" t="str">
        <f>IFERROR(VLOOKUP(C1254,우진고장설명!$B$5:$M$315,COLUMN()-5,FALSE),"")</f>
        <v>정상적으로 출입문을 취급했음에도 불구하고, 화면상 출입문의 개폐상태 등의 변화가 없음.</v>
      </c>
      <c r="L1254" t="str">
        <f>IFERROR(VLOOKUP(C1254,우진고장설명!$B$5:$M$315,COLUMN()-5,FALSE),"")</f>
        <v xml:space="preserve">
1) DCU 전원 CB OFF
2) 통신연결 불량
3) 해당 DCU가 검수요원에 의해 firmware 업데이트 중인 경우
</v>
      </c>
      <c r="M1254" t="str">
        <f>IFERROR(VLOOKUP(C1254,우진고장설명!$B$5:$M$315,COLUMN()-5,FALSE),"")</f>
        <v>해당 차량의 DCU 및 CU/TU의 전원이 정상상태이고, 통신 라인 연결 상태가 정상</v>
      </c>
      <c r="N1254" t="str">
        <f>IFERROR(VLOOKUP(C1254,우진고장설명!$B$5:$M$315,COLUMN()-5,FALSE),"")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254" t="s">
        <v>2787</v>
      </c>
      <c r="P1254" t="str">
        <f>IFERROR(VLOOKUP(C1254,우진고장설명!$B$5:$M$315,COLUMN()-5,FALSE),"")</f>
        <v>우진200량</v>
      </c>
    </row>
    <row r="1255" spans="1:16" x14ac:dyDescent="0.4">
      <c r="A1255">
        <v>1254</v>
      </c>
      <c r="B1255" s="13" t="s">
        <v>7303</v>
      </c>
      <c r="C1255" s="13">
        <f t="shared" si="19"/>
        <v>501</v>
      </c>
      <c r="D1255" s="14" t="s">
        <v>8729</v>
      </c>
      <c r="E1255" s="13" t="s">
        <v>3662</v>
      </c>
      <c r="F1255" s="13" t="s">
        <v>3034</v>
      </c>
      <c r="G1255" t="str">
        <f>IFERROR(VLOOKUP(C1255,우진고장설명!$B$5:$M$315,COLUMN()-5,FALSE),"")</f>
        <v/>
      </c>
      <c r="H1255" t="str">
        <f>IFERROR(VLOOKUP(C1255,우진고장설명!$B$5:$M$315,COLUMN()-5,FALSE),"")</f>
        <v/>
      </c>
      <c r="I1255" t="str">
        <f>IFERROR(VLOOKUP(C1255,우진고장설명!$B$5:$M$315,COLUMN()-5,FALSE),"")</f>
        <v/>
      </c>
      <c r="J1255" t="str">
        <f>IFERROR(VLOOKUP(C1255,우진고장설명!$B$5:$M$315,COLUMN()-5,FALSE),"")</f>
        <v/>
      </c>
      <c r="K1255" t="str">
        <f>IFERROR(VLOOKUP(C1255,우진고장설명!$B$5:$M$315,COLUMN()-5,FALSE),"")</f>
        <v/>
      </c>
      <c r="L1255" t="str">
        <f>IFERROR(VLOOKUP(C1255,우진고장설명!$B$5:$M$315,COLUMN()-5,FALSE),"")</f>
        <v/>
      </c>
      <c r="M1255" t="str">
        <f>IFERROR(VLOOKUP(C1255,우진고장설명!$B$5:$M$315,COLUMN()-5,FALSE),"")</f>
        <v/>
      </c>
      <c r="N1255" t="str">
        <f>IFERROR(VLOOKUP(C1255,우진고장설명!$B$5:$M$315,COLUMN()-5,FALSE),"")</f>
        <v/>
      </c>
      <c r="O1255" t="s">
        <v>2787</v>
      </c>
      <c r="P1255" t="str">
        <f>IFERROR(VLOOKUP(C1255,우진고장설명!$B$5:$M$315,COLUMN()-5,FALSE),"")</f>
        <v/>
      </c>
    </row>
    <row r="1256" spans="1:16" x14ac:dyDescent="0.4">
      <c r="A1256">
        <v>1255</v>
      </c>
      <c r="B1256" s="13" t="s">
        <v>7304</v>
      </c>
      <c r="C1256" s="13">
        <f t="shared" si="19"/>
        <v>502</v>
      </c>
      <c r="D1256" s="14" t="s">
        <v>8731</v>
      </c>
      <c r="E1256" s="13" t="s">
        <v>3662</v>
      </c>
      <c r="F1256" s="13" t="s">
        <v>3034</v>
      </c>
      <c r="G1256" t="str">
        <f>IFERROR(VLOOKUP(C1256,우진고장설명!$B$5:$M$315,COLUMN()-5,FALSE),"")</f>
        <v/>
      </c>
      <c r="H1256" t="str">
        <f>IFERROR(VLOOKUP(C1256,우진고장설명!$B$5:$M$315,COLUMN()-5,FALSE),"")</f>
        <v/>
      </c>
      <c r="I1256" t="str">
        <f>IFERROR(VLOOKUP(C1256,우진고장설명!$B$5:$M$315,COLUMN()-5,FALSE),"")</f>
        <v/>
      </c>
      <c r="J1256" t="str">
        <f>IFERROR(VLOOKUP(C1256,우진고장설명!$B$5:$M$315,COLUMN()-5,FALSE),"")</f>
        <v/>
      </c>
      <c r="K1256" t="str">
        <f>IFERROR(VLOOKUP(C1256,우진고장설명!$B$5:$M$315,COLUMN()-5,FALSE),"")</f>
        <v/>
      </c>
      <c r="L1256" t="str">
        <f>IFERROR(VLOOKUP(C1256,우진고장설명!$B$5:$M$315,COLUMN()-5,FALSE),"")</f>
        <v/>
      </c>
      <c r="M1256" t="str">
        <f>IFERROR(VLOOKUP(C1256,우진고장설명!$B$5:$M$315,COLUMN()-5,FALSE),"")</f>
        <v/>
      </c>
      <c r="N1256" t="str">
        <f>IFERROR(VLOOKUP(C1256,우진고장설명!$B$5:$M$315,COLUMN()-5,FALSE),"")</f>
        <v/>
      </c>
      <c r="O1256" t="s">
        <v>2787</v>
      </c>
      <c r="P1256" t="str">
        <f>IFERROR(VLOOKUP(C1256,우진고장설명!$B$5:$M$315,COLUMN()-5,FALSE),"")</f>
        <v/>
      </c>
    </row>
    <row r="1257" spans="1:16" x14ac:dyDescent="0.4">
      <c r="A1257">
        <v>1256</v>
      </c>
      <c r="B1257" s="13" t="s">
        <v>7305</v>
      </c>
      <c r="C1257" s="13">
        <f t="shared" si="19"/>
        <v>503</v>
      </c>
      <c r="D1257" s="14" t="s">
        <v>8733</v>
      </c>
      <c r="E1257" s="13" t="s">
        <v>3662</v>
      </c>
      <c r="F1257" s="13" t="s">
        <v>2821</v>
      </c>
      <c r="G1257" t="str">
        <f>IFERROR(VLOOKUP(C1257,우진고장설명!$B$5:$M$315,COLUMN()-5,FALSE),"")</f>
        <v/>
      </c>
      <c r="H1257" t="str">
        <f>IFERROR(VLOOKUP(C1257,우진고장설명!$B$5:$M$315,COLUMN()-5,FALSE),"")</f>
        <v/>
      </c>
      <c r="I1257" t="str">
        <f>IFERROR(VLOOKUP(C1257,우진고장설명!$B$5:$M$315,COLUMN()-5,FALSE),"")</f>
        <v/>
      </c>
      <c r="J1257" t="str">
        <f>IFERROR(VLOOKUP(C1257,우진고장설명!$B$5:$M$315,COLUMN()-5,FALSE),"")</f>
        <v/>
      </c>
      <c r="K1257" t="str">
        <f>IFERROR(VLOOKUP(C1257,우진고장설명!$B$5:$M$315,COLUMN()-5,FALSE),"")</f>
        <v/>
      </c>
      <c r="L1257" t="str">
        <f>IFERROR(VLOOKUP(C1257,우진고장설명!$B$5:$M$315,COLUMN()-5,FALSE),"")</f>
        <v/>
      </c>
      <c r="M1257" t="str">
        <f>IFERROR(VLOOKUP(C1257,우진고장설명!$B$5:$M$315,COLUMN()-5,FALSE),"")</f>
        <v/>
      </c>
      <c r="N1257" t="str">
        <f>IFERROR(VLOOKUP(C1257,우진고장설명!$B$5:$M$315,COLUMN()-5,FALSE),"")</f>
        <v/>
      </c>
      <c r="O1257" t="s">
        <v>2787</v>
      </c>
      <c r="P1257" t="str">
        <f>IFERROR(VLOOKUP(C1257,우진고장설명!$B$5:$M$315,COLUMN()-5,FALSE),"")</f>
        <v/>
      </c>
    </row>
    <row r="1258" spans="1:16" x14ac:dyDescent="0.4">
      <c r="A1258">
        <v>1257</v>
      </c>
      <c r="B1258" s="13" t="s">
        <v>7306</v>
      </c>
      <c r="C1258" s="13">
        <f t="shared" si="19"/>
        <v>504</v>
      </c>
      <c r="D1258" s="14" t="s">
        <v>8735</v>
      </c>
      <c r="E1258" s="13" t="s">
        <v>3662</v>
      </c>
      <c r="F1258" s="13" t="s">
        <v>2821</v>
      </c>
      <c r="G1258" t="str">
        <f>IFERROR(VLOOKUP(C1258,우진고장설명!$B$5:$M$315,COLUMN()-5,FALSE),"")</f>
        <v/>
      </c>
      <c r="H1258" t="str">
        <f>IFERROR(VLOOKUP(C1258,우진고장설명!$B$5:$M$315,COLUMN()-5,FALSE),"")</f>
        <v/>
      </c>
      <c r="I1258" t="str">
        <f>IFERROR(VLOOKUP(C1258,우진고장설명!$B$5:$M$315,COLUMN()-5,FALSE),"")</f>
        <v/>
      </c>
      <c r="J1258" t="str">
        <f>IFERROR(VLOOKUP(C1258,우진고장설명!$B$5:$M$315,COLUMN()-5,FALSE),"")</f>
        <v/>
      </c>
      <c r="K1258" t="str">
        <f>IFERROR(VLOOKUP(C1258,우진고장설명!$B$5:$M$315,COLUMN()-5,FALSE),"")</f>
        <v/>
      </c>
      <c r="L1258" t="str">
        <f>IFERROR(VLOOKUP(C1258,우진고장설명!$B$5:$M$315,COLUMN()-5,FALSE),"")</f>
        <v/>
      </c>
      <c r="M1258" t="str">
        <f>IFERROR(VLOOKUP(C1258,우진고장설명!$B$5:$M$315,COLUMN()-5,FALSE),"")</f>
        <v/>
      </c>
      <c r="N1258" t="str">
        <f>IFERROR(VLOOKUP(C1258,우진고장설명!$B$5:$M$315,COLUMN()-5,FALSE),"")</f>
        <v/>
      </c>
      <c r="O1258" t="s">
        <v>2787</v>
      </c>
      <c r="P1258" t="str">
        <f>IFERROR(VLOOKUP(C1258,우진고장설명!$B$5:$M$315,COLUMN()-5,FALSE),"")</f>
        <v/>
      </c>
    </row>
    <row r="1259" spans="1:16" x14ac:dyDescent="0.4">
      <c r="A1259">
        <v>1258</v>
      </c>
      <c r="B1259" s="13" t="s">
        <v>7307</v>
      </c>
      <c r="C1259" s="13">
        <f t="shared" si="19"/>
        <v>505</v>
      </c>
      <c r="D1259" s="14" t="s">
        <v>8737</v>
      </c>
      <c r="E1259" s="13" t="s">
        <v>3662</v>
      </c>
      <c r="F1259" s="13" t="s">
        <v>3034</v>
      </c>
      <c r="G1259" t="str">
        <f>IFERROR(VLOOKUP(C1259,우진고장설명!$B$5:$M$315,COLUMN()-5,FALSE),"")</f>
        <v>DCU-입력고전압</v>
      </c>
      <c r="H1259" t="str">
        <f>IFERROR(VLOOKUP(C1259,우진고장설명!$B$5:$M$315,COLUMN()-5,FALSE),"")</f>
        <v>W</v>
      </c>
      <c r="I1259" t="str">
        <f>IFERROR(VLOOKUP(C1259,우진고장설명!$B$5:$M$315,COLUMN()-5,FALSE),"")</f>
        <v>DCU</v>
      </c>
      <c r="J1259" t="str">
        <f>IFERROR(VLOOKUP(C1259,우진고장설명!$B$5:$M$315,COLUMN()-5,FALSE),"")</f>
        <v xml:space="preserve">DCU의 RS485 데이터 중 DCU-TCMS SD TEXT3의 Bit4 “High Voltage”  신호가 “1”이 되면 검지
</v>
      </c>
      <c r="K1259" t="str">
        <f>IFERROR(VLOOKUP(C1259,우진고장설명!$B$5:$M$315,COLUMN()-5,FALSE),"")</f>
        <v>고전압 상태(그리 높지 않은 고전압 상태에서는 출입문 작동에 문제가 없으나, 140Vdc 이상의 큰 전압이 인가될 경우, DCU의 PCB 기판이 손상될 수 있음.)</v>
      </c>
      <c r="L1259" t="str">
        <f>IFERROR(VLOOKUP(C1259,우진고장설명!$B$5:$M$315,COLUMN()-5,FALSE),"")</f>
        <v xml:space="preserve">차량으로부터 인가되는 공급전원이 125Vdc 이상
</v>
      </c>
      <c r="M1259" t="str">
        <f>IFERROR(VLOOKUP(C1259,우진고장설명!$B$5:$M$315,COLUMN()-5,FALSE),"")</f>
        <v>차량으로부터 인가되는 공급전원이 125Vdc 미만</v>
      </c>
      <c r="N1259" t="str">
        <f>IFERROR(VLOOKUP(C1259,우진고장설명!$B$5:$M$315,COLUMN()-5,FALSE),"")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259" t="s">
        <v>2787</v>
      </c>
      <c r="P1259" t="str">
        <f>IFERROR(VLOOKUP(C1259,우진고장설명!$B$5:$M$315,COLUMN()-5,FALSE),"")</f>
        <v>우진200량</v>
      </c>
    </row>
    <row r="1260" spans="1:16" x14ac:dyDescent="0.4">
      <c r="A1260">
        <v>1259</v>
      </c>
      <c r="B1260" s="13" t="s">
        <v>7308</v>
      </c>
      <c r="C1260" s="13">
        <f t="shared" si="19"/>
        <v>506</v>
      </c>
      <c r="D1260" s="14" t="s">
        <v>11557</v>
      </c>
      <c r="E1260" s="13" t="s">
        <v>3662</v>
      </c>
      <c r="F1260" s="13" t="s">
        <v>3034</v>
      </c>
      <c r="G1260" t="str">
        <f>IFERROR(VLOOKUP(C1260,우진고장설명!$B$5:$M$315,COLUMN()-5,FALSE),"")</f>
        <v>DCU-입력저전압</v>
      </c>
      <c r="H1260" t="str">
        <f>IFERROR(VLOOKUP(C1260,우진고장설명!$B$5:$M$315,COLUMN()-5,FALSE),"")</f>
        <v>W</v>
      </c>
      <c r="I1260" t="str">
        <f>IFERROR(VLOOKUP(C1260,우진고장설명!$B$5:$M$315,COLUMN()-5,FALSE),"")</f>
        <v>DCU</v>
      </c>
      <c r="J1260" t="str">
        <f>IFERROR(VLOOKUP(C1260,우진고장설명!$B$5:$M$315,COLUMN()-5,FALSE),"")</f>
        <v xml:space="preserve">DCU의 RS485 데이터 중 DCU-TCMS SD TEXT3의 Bit5 “Low Voltage”  신호가 “1”이 되면 검지
</v>
      </c>
      <c r="K1260" t="str">
        <f>IFERROR(VLOOKUP(C1260,우진고장설명!$B$5:$M$315,COLUMN()-5,FALSE),"")</f>
        <v>저전압상태(출입문 동작이 심하게 느려지거나 작동조차 안 될 수 있음.)</v>
      </c>
      <c r="L1260" t="str">
        <f>IFERROR(VLOOKUP(C1260,우진고장설명!$B$5:$M$315,COLUMN()-5,FALSE),"")</f>
        <v xml:space="preserve">차량으로부터 인가되는 공급전원이 70Vdc 이하
</v>
      </c>
      <c r="M1260" t="str">
        <f>IFERROR(VLOOKUP(C1260,우진고장설명!$B$5:$M$315,COLUMN()-5,FALSE),"")</f>
        <v>차량으로부터 인가되는 공급전원이 70Vdc 초과</v>
      </c>
      <c r="N1260" t="str">
        <f>IFERROR(VLOOKUP(C1260,우진고장설명!$B$5:$M$315,COLUMN()-5,FALSE),"")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260" t="s">
        <v>2787</v>
      </c>
      <c r="P1260" t="str">
        <f>IFERROR(VLOOKUP(C1260,우진고장설명!$B$5:$M$315,COLUMN()-5,FALSE),"")</f>
        <v>우진200량</v>
      </c>
    </row>
    <row r="1261" spans="1:16" x14ac:dyDescent="0.4">
      <c r="A1261">
        <v>1260</v>
      </c>
      <c r="B1261" s="13" t="s">
        <v>7310</v>
      </c>
      <c r="C1261" s="13">
        <f t="shared" si="19"/>
        <v>507</v>
      </c>
      <c r="D1261" s="14" t="s">
        <v>8740</v>
      </c>
      <c r="E1261" s="13" t="s">
        <v>3662</v>
      </c>
      <c r="F1261" s="13" t="s">
        <v>2837</v>
      </c>
      <c r="G1261" t="str">
        <f>IFERROR(VLOOKUP(C1261,우진고장설명!$B$5:$M$315,COLUMN()-5,FALSE),"")</f>
        <v>DCU-초기화 실패</v>
      </c>
      <c r="H1261" t="str">
        <f>IFERROR(VLOOKUP(C1261,우진고장설명!$B$5:$M$315,COLUMN()-5,FALSE),"")</f>
        <v>C</v>
      </c>
      <c r="I1261" t="str">
        <f>IFERROR(VLOOKUP(C1261,우진고장설명!$B$5:$M$315,COLUMN()-5,FALSE),"")</f>
        <v>DCU</v>
      </c>
      <c r="J1261" t="str">
        <f>IFERROR(VLOOKUP(C1261,우진고장설명!$B$5:$M$315,COLUMN()-5,FALSE),"")</f>
        <v xml:space="preserve">DCU의 RS485 데이터 중 DCU-TCMS SD TEXT4의 Bit5 “Calibration failure”  신호가 “1”이 되면 검지
</v>
      </c>
      <c r="K1261" t="str">
        <f>IFERROR(VLOOKUP(C1261,우진고장설명!$B$5:$M$315,COLUMN()-5,FALSE),"")</f>
        <v>초기화가 실패하여 정상적인 출임문 열림/닫힘이 불가능</v>
      </c>
      <c r="L1261" t="str">
        <f>IFERROR(VLOOKUP(C1261,우진고장설명!$B$5:$M$315,COLUMN()-5,FALSE),"")</f>
        <v xml:space="preserve">DCU 초기화 동작 중, 모터 고장, 장애물감지, 리미트 스위치 고장 등으로 인해 초기화를 완료하지 못하는 경우
</v>
      </c>
      <c r="M1261" t="str">
        <f>IFERROR(VLOOKUP(C1261,우진고장설명!$B$5:$M$315,COLUMN()-5,FALSE),"")</f>
        <v>초기화 실패를 야기한 고장코드를 확인하여 조치 후, 재닫힘 명령을 주거나 DCU 전원 reset</v>
      </c>
      <c r="N1261" t="str">
        <f>IFERROR(VLOOKUP(C1261,우진고장설명!$B$5:$M$315,COLUMN()-5,FALSE),"")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261" t="s">
        <v>2787</v>
      </c>
      <c r="P1261" t="str">
        <f>IFERROR(VLOOKUP(C1261,우진고장설명!$B$5:$M$315,COLUMN()-5,FALSE),"")</f>
        <v>우진200량</v>
      </c>
    </row>
    <row r="1262" spans="1:16" x14ac:dyDescent="0.4">
      <c r="A1262">
        <v>1261</v>
      </c>
      <c r="B1262" s="13" t="s">
        <v>7312</v>
      </c>
      <c r="C1262" s="13">
        <f t="shared" si="19"/>
        <v>508</v>
      </c>
      <c r="D1262" s="14" t="s">
        <v>8742</v>
      </c>
      <c r="E1262" s="13" t="s">
        <v>3662</v>
      </c>
      <c r="F1262" s="13" t="s">
        <v>2821</v>
      </c>
      <c r="G1262" t="str">
        <f>IFERROR(VLOOKUP(C1262,우진고장설명!$B$5:$M$315,COLUMN()-5,FALSE),"")</f>
        <v>DCU-출입문 모터/인코더 고장</v>
      </c>
      <c r="H1262" t="str">
        <f>IFERROR(VLOOKUP(C1262,우진고장설명!$B$5:$M$315,COLUMN()-5,FALSE),"")</f>
        <v>B</v>
      </c>
      <c r="I1262" t="str">
        <f>IFERROR(VLOOKUP(C1262,우진고장설명!$B$5:$M$315,COLUMN()-5,FALSE),"")</f>
        <v>DCU</v>
      </c>
      <c r="J1262" t="str">
        <f>IFERROR(VLOOKUP(C1262,우진고장설명!$B$5:$M$315,COLUMN()-5,FALSE),"")</f>
        <v xml:space="preserve">DCU의 RS485 데이터 중 DCU-TCMS SD TEXT4의 Bit4 “Motor / Encoder failure”  신호가 “1”이 되면
검지
</v>
      </c>
      <c r="K1262" t="str">
        <f>IFERROR(VLOOKUP(C1262,우진고장설명!$B$5:$M$315,COLUMN()-5,FALSE),"")</f>
        <v>출입문 정상동작 불가</v>
      </c>
      <c r="L1262" t="str">
        <f>IFERROR(VLOOKUP(C1262,우진고장설명!$B$5:$M$315,COLUMN()-5,FALSE),"")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262" t="str">
        <f>IFERROR(VLOOKUP(C1262,우진고장설명!$B$5:$M$315,COLUMN()-5,FALSE),"")</f>
        <v>모터/인코더 및 DCU가 정상 상태이고, 전기적 연결 상태가 정상</v>
      </c>
      <c r="N1262" t="str">
        <f>IFERROR(VLOOKUP(C1262,우진고장설명!$B$5:$M$315,COLUMN()-5,FALSE),"")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262" t="s">
        <v>2787</v>
      </c>
      <c r="P1262" t="str">
        <f>IFERROR(VLOOKUP(C1262,우진고장설명!$B$5:$M$315,COLUMN()-5,FALSE),"")</f>
        <v>우진200량</v>
      </c>
    </row>
    <row r="1263" spans="1:16" x14ac:dyDescent="0.4">
      <c r="A1263">
        <v>1262</v>
      </c>
      <c r="B1263" s="13" t="s">
        <v>7313</v>
      </c>
      <c r="C1263" s="13">
        <f t="shared" si="19"/>
        <v>509</v>
      </c>
      <c r="D1263" s="14" t="s">
        <v>8744</v>
      </c>
      <c r="E1263" s="13" t="s">
        <v>3662</v>
      </c>
      <c r="F1263" s="13" t="s">
        <v>2837</v>
      </c>
      <c r="G1263" t="str">
        <f>IFERROR(VLOOKUP(C1263,우진고장설명!$B$5:$M$315,COLUMN()-5,FALSE),"")</f>
        <v>DCU-출입문 잠김 리미트 스위치 고장</v>
      </c>
      <c r="H1263" t="str">
        <f>IFERROR(VLOOKUP(C1263,우진고장설명!$B$5:$M$315,COLUMN()-5,FALSE),"")</f>
        <v>C</v>
      </c>
      <c r="I1263" t="str">
        <f>IFERROR(VLOOKUP(C1263,우진고장설명!$B$5:$M$315,COLUMN()-5,FALSE),"")</f>
        <v>DCU</v>
      </c>
      <c r="J1263" t="str">
        <f>IFERROR(VLOOKUP(C1263,우진고장설명!$B$5:$M$315,COLUMN()-5,FALSE),"")</f>
        <v xml:space="preserve">DCU의 RS485 데이터 중 DCU-TCMS SD TEXT4의 Bit1 “DLS Failure”  신호가 “1”이 되면 검지
</v>
      </c>
      <c r="K1263" t="str">
        <f>IFERROR(VLOOKUP(C1263,우진고장설명!$B$5:$M$315,COLUMN()-5,FALSE),"")</f>
        <v>출입문 잠김 상태 확인 불가</v>
      </c>
      <c r="L1263" t="str">
        <f>IFERROR(VLOOKUP(C1263,우진고장설명!$B$5:$M$315,COLUMN()-5,FALSE),"")</f>
        <v xml:space="preserve">
1) 출입문이 열림 상태에서 DLS가 작동되어 있는 경우
2) 출입문이 닫힘 상태에서 DLS가 작동되지 않은 경우
</v>
      </c>
      <c r="M1263" t="str">
        <f>IFERROR(VLOOKUP(C1263,우진고장설명!$B$5:$M$315,COLUMN()-5,FALSE),"")</f>
        <v>전기적 결선상태가 양호하고, 출입문 열림 닫힘 시, DLS가 정상적으로 작동</v>
      </c>
      <c r="N1263" t="str">
        <f>IFERROR(VLOOKUP(C1263,우진고장설명!$B$5:$M$315,COLUMN()-5,FALSE),"")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263" t="s">
        <v>2787</v>
      </c>
      <c r="P1263" t="str">
        <f>IFERROR(VLOOKUP(C1263,우진고장설명!$B$5:$M$315,COLUMN()-5,FALSE),"")</f>
        <v>우진200량</v>
      </c>
    </row>
    <row r="1264" spans="1:16" x14ac:dyDescent="0.4">
      <c r="A1264">
        <v>1263</v>
      </c>
      <c r="B1264" s="13" t="s">
        <v>7314</v>
      </c>
      <c r="C1264" s="13">
        <f t="shared" si="19"/>
        <v>510</v>
      </c>
      <c r="D1264" s="14" t="s">
        <v>8746</v>
      </c>
      <c r="E1264" s="13" t="s">
        <v>3662</v>
      </c>
      <c r="F1264" s="13" t="s">
        <v>2837</v>
      </c>
      <c r="G1264" t="str">
        <f>IFERROR(VLOOKUP(C1264,우진고장설명!$B$5:$M$315,COLUMN()-5,FALSE),"")</f>
        <v>DCU-출입문 닫힘 리미트 스위치1 고장</v>
      </c>
      <c r="H1264" t="str">
        <f>IFERROR(VLOOKUP(C1264,우진고장설명!$B$5:$M$315,COLUMN()-5,FALSE),"")</f>
        <v>C</v>
      </c>
      <c r="I1264" t="str">
        <f>IFERROR(VLOOKUP(C1264,우진고장설명!$B$5:$M$315,COLUMN()-5,FALSE),"")</f>
        <v>DCU</v>
      </c>
      <c r="J1264" t="str">
        <f>IFERROR(VLOOKUP(C1264,우진고장설명!$B$5:$M$315,COLUMN()-5,FALSE),"")</f>
        <v xml:space="preserve">DCU의 RS485 데이터 중 DCU-TCMS SD TEXT4의 Bit3 “DCS1 Failure(Leftt)” 신호가 “1”이 되면 검지
</v>
      </c>
      <c r="K1264" t="str">
        <f>IFERROR(VLOOKUP(C1264,우진고장설명!$B$5:$M$315,COLUMN()-5,FALSE),"")</f>
        <v>출입문 왼쪽 판넬 닫힘 상태 확인 불가</v>
      </c>
      <c r="L1264" t="str">
        <f>IFERROR(VLOOKUP(C1264,우진고장설명!$B$5:$M$315,COLUMN()-5,FALSE),"")</f>
        <v xml:space="preserve">
1) 출입문이 열림 상태에서 DCS1이 작동되어 있는 경우
2) 출입문이 닫힘 상태에서 DCS1이 작동되지 않은 경우
</v>
      </c>
      <c r="M1264" t="str">
        <f>IFERROR(VLOOKUP(C1264,우진고장설명!$B$5:$M$315,COLUMN()-5,FALSE),"")</f>
        <v>전기적 결선상태가 양호하고, 출입문 열림 닫힘 시, DCS1이 정상적으로 작동</v>
      </c>
      <c r="N1264" t="str">
        <f>IFERROR(VLOOKUP(C1264,우진고장설명!$B$5:$M$315,COLUMN()-5,FALSE),"")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264" t="s">
        <v>2787</v>
      </c>
      <c r="P1264" t="str">
        <f>IFERROR(VLOOKUP(C1264,우진고장설명!$B$5:$M$315,COLUMN()-5,FALSE),"")</f>
        <v>우진200량</v>
      </c>
    </row>
    <row r="1265" spans="1:16" x14ac:dyDescent="0.4">
      <c r="A1265">
        <v>1264</v>
      </c>
      <c r="B1265" s="13" t="s">
        <v>7315</v>
      </c>
      <c r="C1265" s="13">
        <f t="shared" si="19"/>
        <v>511</v>
      </c>
      <c r="D1265" s="14" t="s">
        <v>8748</v>
      </c>
      <c r="E1265" s="13" t="s">
        <v>3662</v>
      </c>
      <c r="F1265" s="13" t="s">
        <v>2837</v>
      </c>
      <c r="G1265" t="str">
        <f>IFERROR(VLOOKUP(C1265,우진고장설명!$B$5:$M$315,COLUMN()-5,FALSE),"")</f>
        <v>DCU-출입문 닫힘 리미트 스위치2 고장</v>
      </c>
      <c r="H1265" t="str">
        <f>IFERROR(VLOOKUP(C1265,우진고장설명!$B$5:$M$315,COLUMN()-5,FALSE),"")</f>
        <v>C</v>
      </c>
      <c r="I1265" t="str">
        <f>IFERROR(VLOOKUP(C1265,우진고장설명!$B$5:$M$315,COLUMN()-5,FALSE),"")</f>
        <v>DCU</v>
      </c>
      <c r="J1265" t="str">
        <f>IFERROR(VLOOKUP(C1265,우진고장설명!$B$5:$M$315,COLUMN()-5,FALSE),"")</f>
        <v xml:space="preserve">DCU의 RS485 데이터 중 DCU-TCMS SD TEXT4의 Bit2 “DCS2 Failure(Right)” 신호가 “1”이 되면 검지
</v>
      </c>
      <c r="K1265" t="str">
        <f>IFERROR(VLOOKUP(C1265,우진고장설명!$B$5:$M$315,COLUMN()-5,FALSE),"")</f>
        <v>출입문 오른쪽 판넬 닫힘 상태 확인 불가</v>
      </c>
      <c r="L1265" t="str">
        <f>IFERROR(VLOOKUP(C1265,우진고장설명!$B$5:$M$315,COLUMN()-5,FALSE),"")</f>
        <v xml:space="preserve">
1) 출입문이 열림 상태에서 DCS2가 작동되어 있는 경우
2) 출입문이 닫힘 상태에서 DCS2가 작동되지 않은 경우
</v>
      </c>
      <c r="M1265" t="str">
        <f>IFERROR(VLOOKUP(C1265,우진고장설명!$B$5:$M$315,COLUMN()-5,FALSE),"")</f>
        <v>전기적 결선상태가 양호하고, 출입문 열림 닫힘 시, DCS2가 정상적으로 작동</v>
      </c>
      <c r="N1265" t="str">
        <f>IFERROR(VLOOKUP(C1265,우진고장설명!$B$5:$M$315,COLUMN()-5,FALSE),"")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265" t="s">
        <v>2787</v>
      </c>
      <c r="P1265" t="str">
        <f>IFERROR(VLOOKUP(C1265,우진고장설명!$B$5:$M$315,COLUMN()-5,FALSE),"")</f>
        <v>우진200량</v>
      </c>
    </row>
    <row r="1266" spans="1:16" x14ac:dyDescent="0.4">
      <c r="A1266">
        <v>1265</v>
      </c>
      <c r="B1266" s="13" t="s">
        <v>7317</v>
      </c>
      <c r="C1266" s="13">
        <f t="shared" si="19"/>
        <v>512</v>
      </c>
      <c r="D1266" s="14" t="s">
        <v>8750</v>
      </c>
      <c r="E1266" s="13" t="s">
        <v>3662</v>
      </c>
      <c r="F1266" s="13" t="s">
        <v>2837</v>
      </c>
      <c r="G1266" t="str">
        <f>IFERROR(VLOOKUP(C1266,우진고장설명!$B$5:$M$315,COLUMN()-5,FALSE),"")</f>
        <v>DCU-파라미터 로딩 실패</v>
      </c>
      <c r="H1266" t="str">
        <f>IFERROR(VLOOKUP(C1266,우진고장설명!$B$5:$M$315,COLUMN()-5,FALSE),"")</f>
        <v>C</v>
      </c>
      <c r="I1266" t="str">
        <f>IFERROR(VLOOKUP(C1266,우진고장설명!$B$5:$M$315,COLUMN()-5,FALSE),"")</f>
        <v>DCU</v>
      </c>
      <c r="J1266" t="str">
        <f>IFERROR(VLOOKUP(C1266,우진고장설명!$B$5:$M$315,COLUMN()-5,FALSE),"")</f>
        <v xml:space="preserve">DCU의 RS485 데이터 중 DCU-TCMS SD TEXT4의 Bit6 “Paraneter error”  신호가 “1”이 되면 검지
</v>
      </c>
      <c r="K1266" t="str">
        <f>IFERROR(VLOOKUP(C1266,우진고장설명!$B$5:$M$315,COLUMN()-5,FALSE),"")</f>
        <v>Parametererror 현시(출입문은 정상작동 가능)</v>
      </c>
      <c r="L1266" t="str">
        <f>IFERROR(VLOOKUP(C1266,우진고장설명!$B$5:$M$315,COLUMN()-5,FALSE),"")</f>
        <v xml:space="preserve">DCU 자체 내의 EEPROM으로부터 parameter데이터 로딩 실패
</v>
      </c>
      <c r="M1266" t="str">
        <f>IFERROR(VLOOKUP(C1266,우진고장설명!$B$5:$M$315,COLUMN()-5,FALSE),"")</f>
        <v>DCU의 EEPROM에서 parameter 로딩 완료</v>
      </c>
      <c r="N1266" t="str">
        <f>IFERROR(VLOOKUP(C1266,우진고장설명!$B$5:$M$315,COLUMN()-5,FALSE),"")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266" t="s">
        <v>2787</v>
      </c>
      <c r="P1266" t="str">
        <f>IFERROR(VLOOKUP(C1266,우진고장설명!$B$5:$M$315,COLUMN()-5,FALSE),"")</f>
        <v>우진200량</v>
      </c>
    </row>
    <row r="1267" spans="1:16" x14ac:dyDescent="0.4">
      <c r="A1267">
        <v>1266</v>
      </c>
      <c r="B1267" s="13" t="s">
        <v>7319</v>
      </c>
      <c r="C1267" s="13">
        <f t="shared" si="19"/>
        <v>513</v>
      </c>
      <c r="D1267" s="14" t="s">
        <v>8752</v>
      </c>
      <c r="E1267" s="13" t="s">
        <v>3662</v>
      </c>
      <c r="F1267" s="13" t="s">
        <v>2837</v>
      </c>
      <c r="G1267" t="str">
        <f>IFERROR(VLOOKUP(C1267,우진고장설명!$B$5:$M$315,COLUMN()-5,FALSE),"")</f>
        <v>DCU-모듈 상태체크 에러</v>
      </c>
      <c r="H1267" t="str">
        <f>IFERROR(VLOOKUP(C1267,우진고장설명!$B$5:$M$315,COLUMN()-5,FALSE),"")</f>
        <v>C</v>
      </c>
      <c r="I1267" t="str">
        <f>IFERROR(VLOOKUP(C1267,우진고장설명!$B$5:$M$315,COLUMN()-5,FALSE),"")</f>
        <v>DCU</v>
      </c>
      <c r="J1267" t="str">
        <f>IFERROR(VLOOKUP(C1267,우진고장설명!$B$5:$M$315,COLUMN()-5,FALSE),"")</f>
        <v xml:space="preserve">DCU의 RS485 데이터 중 DCU-TCMS SD TEXT5의 Bit1 “Module check error” 신호가 “1”이 되면 검지
</v>
      </c>
      <c r="K1267" t="str">
        <f>IFERROR(VLOOKUP(C1267,우진고장설명!$B$5:$M$315,COLUMN()-5,FALSE),"")</f>
        <v>Modulecheckerror현시(출입문은 정상작동가능)</v>
      </c>
      <c r="L1267" t="str">
        <f>IFERROR(VLOOKUP(C1267,우진고장설명!$B$5:$M$315,COLUMN()-5,FALSE),"")</f>
        <v xml:space="preserve">2중계 DCU의 ‘A’ 모듈과 ‘B’ 모듈 간, 상태 체크 기능에 이상이 생긴 경우 고장 발생
</v>
      </c>
      <c r="M1267" t="str">
        <f>IFERROR(VLOOKUP(C1267,우진고장설명!$B$5:$M$315,COLUMN()-5,FALSE),"")</f>
        <v>DCU의 ‘A' 모듈과 ‘B' 모듈 간, 상태 체크 정상</v>
      </c>
      <c r="N1267" t="str">
        <f>IFERROR(VLOOKUP(C1267,우진고장설명!$B$5:$M$315,COLUMN()-5,FALSE),"")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267" t="s">
        <v>2787</v>
      </c>
      <c r="P1267" t="str">
        <f>IFERROR(VLOOKUP(C1267,우진고장설명!$B$5:$M$315,COLUMN()-5,FALSE),"")</f>
        <v>우진200량</v>
      </c>
    </row>
    <row r="1268" spans="1:16" x14ac:dyDescent="0.4">
      <c r="A1268">
        <v>1267</v>
      </c>
      <c r="B1268" s="13" t="s">
        <v>7321</v>
      </c>
      <c r="C1268" s="13">
        <f t="shared" si="19"/>
        <v>514</v>
      </c>
      <c r="D1268" s="14" t="s">
        <v>8754</v>
      </c>
      <c r="E1268" s="13" t="s">
        <v>3662</v>
      </c>
      <c r="F1268" s="13" t="s">
        <v>2837</v>
      </c>
      <c r="G1268" t="str">
        <f>IFERROR(VLOOKUP(C1268,우진고장설명!$B$5:$M$315,COLUMN()-5,FALSE),"")</f>
        <v>DCU-출입문 닫힘시간 초과</v>
      </c>
      <c r="H1268" t="str">
        <f>IFERROR(VLOOKUP(C1268,우진고장설명!$B$5:$M$315,COLUMN()-5,FALSE),"")</f>
        <v>C</v>
      </c>
      <c r="I1268" t="str">
        <f>IFERROR(VLOOKUP(C1268,우진고장설명!$B$5:$M$315,COLUMN()-5,FALSE),"")</f>
        <v>DCU</v>
      </c>
      <c r="J1268" t="str">
        <f>IFERROR(VLOOKUP(C1268,우진고장설명!$B$5:$M$315,COLUMN()-5,FALSE),"")</f>
        <v xml:space="preserve">DCU의 RS485 데이터 중 DCU-TCMS SD TEXT5의 Bit2 “Close time out”  신호가 “1”이 되면 검지
</v>
      </c>
      <c r="K1268" t="str">
        <f>IFERROR(VLOOKUP(C1268,우진고장설명!$B$5:$M$315,COLUMN()-5,FALSE),"")</f>
        <v>Closetimeout 현시(출입문은 정상작동가능)</v>
      </c>
      <c r="L1268" t="str">
        <f>IFERROR(VLOOKUP(C1268,우진고장설명!$B$5:$M$315,COLUMN()-5,FALSE),"")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268" t="str">
        <f>IFERROR(VLOOKUP(C1268,우진고장설명!$B$5:$M$315,COLUMN()-5,FALSE),"")</f>
        <v>출입문이 7초 이내에 닫힘 완료</v>
      </c>
      <c r="N1268" t="str">
        <f>IFERROR(VLOOKUP(C1268,우진고장설명!$B$5:$M$315,COLUMN()-5,FALSE),"")</f>
        <v>1) 출입문 구동부, 바닥면, 포켓 또는 개구부 사이에 이물질이 끼어 있는지 확인하여 조치한다.
2) 차량 운전실의 ‘장애물 바이패스' 스위치가 작동된 상태인지 확인하고, OFF 한다.</v>
      </c>
      <c r="O1268" t="s">
        <v>2787</v>
      </c>
      <c r="P1268" t="str">
        <f>IFERROR(VLOOKUP(C1268,우진고장설명!$B$5:$M$315,COLUMN()-5,FALSE),"")</f>
        <v>우진200량</v>
      </c>
    </row>
    <row r="1269" spans="1:16" x14ac:dyDescent="0.4">
      <c r="A1269">
        <v>1268</v>
      </c>
      <c r="B1269" s="13" t="s">
        <v>7323</v>
      </c>
      <c r="C1269" s="13">
        <f t="shared" si="19"/>
        <v>515</v>
      </c>
      <c r="D1269" s="14" t="s">
        <v>8756</v>
      </c>
      <c r="E1269" s="13" t="s">
        <v>3662</v>
      </c>
      <c r="F1269" s="13" t="s">
        <v>2837</v>
      </c>
      <c r="G1269" t="str">
        <f>IFERROR(VLOOKUP(C1269,우진고장설명!$B$5:$M$315,COLUMN()-5,FALSE),"")</f>
        <v>DCU-출입문 열림시간 초과</v>
      </c>
      <c r="H1269" t="str">
        <f>IFERROR(VLOOKUP(C1269,우진고장설명!$B$5:$M$315,COLUMN()-5,FALSE),"")</f>
        <v>C</v>
      </c>
      <c r="I1269" t="str">
        <f>IFERROR(VLOOKUP(C1269,우진고장설명!$B$5:$M$315,COLUMN()-5,FALSE),"")</f>
        <v>DCU</v>
      </c>
      <c r="J1269" t="str">
        <f>IFERROR(VLOOKUP(C1269,우진고장설명!$B$5:$M$315,COLUMN()-5,FALSE),"")</f>
        <v xml:space="preserve">DCU의 RS485 데이터 중 DCU-TCMS SD TEXT5의 Bit3 “Open time out”  신호가 “1”이 되면 검지
</v>
      </c>
      <c r="K1269" t="str">
        <f>IFERROR(VLOOKUP(C1269,우진고장설명!$B$5:$M$315,COLUMN()-5,FALSE),"")</f>
        <v>Closetimeout 현시(출입문은 정상작동가능)</v>
      </c>
      <c r="L1269" t="str">
        <f>IFERROR(VLOOKUP(C1269,우진고장설명!$B$5:$M$315,COLUMN()-5,FALSE),"")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269" t="str">
        <f>IFERROR(VLOOKUP(C1269,우진고장설명!$B$5:$M$315,COLUMN()-5,FALSE),"")</f>
        <v>출입문이 6초 이내에 열림 완료</v>
      </c>
      <c r="N1269" t="str">
        <f>IFERROR(VLOOKUP(C1269,우진고장설명!$B$5:$M$315,COLUMN()-5,FALSE),"")</f>
        <v>1) 출입문 구동부, 바닥면, 포켓 또는 개구부 사이에 이물질이 끼어 있는지 확인하여 조치한다.
2) 차량 운전실의 ‘장애물 바이패스' 스위치가 작동된 상태인지 확인하고, OFF 한다.</v>
      </c>
      <c r="O1269" t="s">
        <v>2787</v>
      </c>
      <c r="P1269" t="str">
        <f>IFERROR(VLOOKUP(C1269,우진고장설명!$B$5:$M$315,COLUMN()-5,FALSE),"")</f>
        <v>우진200량</v>
      </c>
    </row>
    <row r="1270" spans="1:16" x14ac:dyDescent="0.4">
      <c r="A1270">
        <v>1269</v>
      </c>
      <c r="B1270" s="13" t="s">
        <v>7325</v>
      </c>
      <c r="C1270" s="13">
        <f t="shared" si="19"/>
        <v>516</v>
      </c>
      <c r="D1270" s="14" t="s">
        <v>8758</v>
      </c>
      <c r="E1270" s="13" t="s">
        <v>3662</v>
      </c>
      <c r="F1270" s="13" t="s">
        <v>2837</v>
      </c>
      <c r="G1270" t="str">
        <f>IFERROR(VLOOKUP(C1270,우진고장설명!$B$5:$M$315,COLUMN()-5,FALSE),"")</f>
        <v>DCU-출입문 장애물로 인한 닫힘 실패</v>
      </c>
      <c r="H1270" t="str">
        <f>IFERROR(VLOOKUP(C1270,우진고장설명!$B$5:$M$315,COLUMN()-5,FALSE),"")</f>
        <v>C</v>
      </c>
      <c r="I1270" t="str">
        <f>IFERROR(VLOOKUP(C1270,우진고장설명!$B$5:$M$315,COLUMN()-5,FALSE),"")</f>
        <v>DCU</v>
      </c>
      <c r="J1270" t="str">
        <f>IFERROR(VLOOKUP(C1270,우진고장설명!$B$5:$M$315,COLUMN()-5,FALSE),"")</f>
        <v xml:space="preserve">DCU의 RS485 데이터 중 DCU-TCMS SD TEXT5의 Bit4 “Close failure due to obstacle” 신호가 “1”이 되면 검지
</v>
      </c>
      <c r="K1270" t="str">
        <f>IFERROR(VLOOKUP(C1270,우진고장설명!$B$5:$M$315,COLUMN()-5,FALSE),"")</f>
        <v>3회 재열림 및 재닫힘을 시도한 후, 출입문 완전 열림 상태로 대기</v>
      </c>
      <c r="L1270" t="str">
        <f>IFERROR(VLOOKUP(C1270,우진고장설명!$B$5:$M$315,COLUMN()-5,FALSE),"")</f>
        <v xml:space="preserve">도어 닫힘 중 3회 장애물감지로 인해 닫힘 완료 실패(물리적 장애물, 기구 부품 불량, DCU 불량)
</v>
      </c>
      <c r="M1270" t="str">
        <f>IFERROR(VLOOKUP(C1270,우진고장설명!$B$5:$M$315,COLUMN()-5,FALSE),"")</f>
        <v>출입문 닫힘 시, 장애물 감지 없이 닫힘 완료</v>
      </c>
      <c r="N1270" t="str">
        <f>IFERROR(VLOOKUP(C1270,우진고장설명!$B$5:$M$315,COLUMN()-5,FALSE),"")</f>
        <v>1) 출입문 구동부, 바닥면, 포켓 또는 개구부 사이에 이물질이 끼어 있는지 확인하여 조치한다.
2) 위 조치 후에도 문제가 지속될 경우, DCU를 교체한다.</v>
      </c>
      <c r="O1270" t="s">
        <v>2787</v>
      </c>
      <c r="P1270" t="str">
        <f>IFERROR(VLOOKUP(C1270,우진고장설명!$B$5:$M$315,COLUMN()-5,FALSE),"")</f>
        <v>우진200량</v>
      </c>
    </row>
    <row r="1271" spans="1:16" x14ac:dyDescent="0.4">
      <c r="A1271">
        <v>1270</v>
      </c>
      <c r="B1271" s="13" t="s">
        <v>7327</v>
      </c>
      <c r="C1271" s="13">
        <f t="shared" si="19"/>
        <v>517</v>
      </c>
      <c r="D1271" s="14" t="s">
        <v>8760</v>
      </c>
      <c r="E1271" s="13" t="s">
        <v>3662</v>
      </c>
      <c r="F1271" s="13" t="s">
        <v>2837</v>
      </c>
      <c r="G1271" t="str">
        <f>IFERROR(VLOOKUP(C1271,우진고장설명!$B$5:$M$315,COLUMN()-5,FALSE),"")</f>
        <v>DCU-출입문 장애물로 인한 열림 실패</v>
      </c>
      <c r="H1271" t="str">
        <f>IFERROR(VLOOKUP(C1271,우진고장설명!$B$5:$M$315,COLUMN()-5,FALSE),"")</f>
        <v>C</v>
      </c>
      <c r="I1271" t="str">
        <f>IFERROR(VLOOKUP(C1271,우진고장설명!$B$5:$M$315,COLUMN()-5,FALSE),"")</f>
        <v>DCU</v>
      </c>
      <c r="J1271" t="str">
        <f>IFERROR(VLOOKUP(C1271,우진고장설명!$B$5:$M$315,COLUMN()-5,FALSE),"")</f>
        <v xml:space="preserve">DCU의 RS485 데이터 중 DCU-TCMS SD TEXT5의 Bit4 “Open failure due to obstacle” 신호가 “1”이 되면 검지
</v>
      </c>
      <c r="K1271" t="str">
        <f>IFERROR(VLOOKUP(C1271,우진고장설명!$B$5:$M$315,COLUMN()-5,FALSE),"")</f>
        <v>3회 재닫힘 및 재열림을 시도한 후, 출입문 완전 닫힘 상태로 대기</v>
      </c>
      <c r="L1271" t="str">
        <f>IFERROR(VLOOKUP(C1271,우진고장설명!$B$5:$M$315,COLUMN()-5,FALSE),"")</f>
        <v xml:space="preserve">도어열림 중 3회 장애물감지로 인해 열림 완료 실패(물리적 장애물, 기구 부품 불량, DCU 불량)
</v>
      </c>
      <c r="M1271" t="str">
        <f>IFERROR(VLOOKUP(C1271,우진고장설명!$B$5:$M$315,COLUMN()-5,FALSE),"")</f>
        <v>출입문 열림 시, 장애물감지 없이 열림 완료</v>
      </c>
      <c r="N1271" t="str">
        <f>IFERROR(VLOOKUP(C1271,우진고장설명!$B$5:$M$315,COLUMN()-5,FALSE),"")</f>
        <v>1) 출입문 구동부, 바닥면, 포켓 또는 개구부 사이에 이물질이 끼어 있는지 확인하여 조치한다.
2) 위 조치 후에도 문제가 지속될 경우, DCU를 교체한다.</v>
      </c>
      <c r="O1271" t="s">
        <v>2787</v>
      </c>
      <c r="P1271" t="str">
        <f>IFERROR(VLOOKUP(C1271,우진고장설명!$B$5:$M$315,COLUMN()-5,FALSE),"")</f>
        <v>우진200량</v>
      </c>
    </row>
    <row r="1272" spans="1:16" x14ac:dyDescent="0.4">
      <c r="A1272">
        <v>1271</v>
      </c>
      <c r="B1272" s="13" t="s">
        <v>7302</v>
      </c>
      <c r="C1272" s="13">
        <f t="shared" si="19"/>
        <v>500</v>
      </c>
      <c r="D1272" s="14" t="s">
        <v>3941</v>
      </c>
      <c r="E1272" s="13" t="s">
        <v>3662</v>
      </c>
      <c r="F1272" s="13" t="s">
        <v>2837</v>
      </c>
      <c r="G1272" t="str">
        <f>IFERROR(VLOOKUP(C1272,우진고장설명!$B$5:$M$315,COLUMN()-5,FALSE),"")</f>
        <v>DCU 통신고장</v>
      </c>
      <c r="H1272" t="str">
        <f>IFERROR(VLOOKUP(C1272,우진고장설명!$B$5:$M$315,COLUMN()-5,FALSE),"")</f>
        <v>C</v>
      </c>
      <c r="I1272" t="str">
        <f>IFERROR(VLOOKUP(C1272,우진고장설명!$B$5:$M$315,COLUMN()-5,FALSE),"")</f>
        <v>DCU</v>
      </c>
      <c r="J1272" t="str">
        <f>IFERROR(VLOOKUP(C1272,우진고장설명!$B$5:$M$315,COLUMN()-5,FALSE),"")</f>
        <v xml:space="preserve">DCU와 TCMS 간 RS485 통신고장이 검지되면 발생
</v>
      </c>
      <c r="K1272" t="str">
        <f>IFERROR(VLOOKUP(C1272,우진고장설명!$B$5:$M$315,COLUMN()-5,FALSE),"")</f>
        <v>정상적으로 출입문을 취급했음에도 불구하고, 화면상 출입문의 개폐상태 등의 변화가 없음.</v>
      </c>
      <c r="L1272" t="str">
        <f>IFERROR(VLOOKUP(C1272,우진고장설명!$B$5:$M$315,COLUMN()-5,FALSE),"")</f>
        <v xml:space="preserve">
1) DCU 전원 CB OFF
2) 통신연결 불량
3) 해당 DCU가 검수요원에 의해 firmware 업데이트 중인 경우
</v>
      </c>
      <c r="M1272" t="str">
        <f>IFERROR(VLOOKUP(C1272,우진고장설명!$B$5:$M$315,COLUMN()-5,FALSE),"")</f>
        <v>해당 차량의 DCU 및 CU/TU의 전원이 정상상태이고, 통신 라인 연결 상태가 정상</v>
      </c>
      <c r="N1272" t="str">
        <f>IFERROR(VLOOKUP(C1272,우진고장설명!$B$5:$M$315,COLUMN()-5,FALSE),"")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272" t="s">
        <v>2787</v>
      </c>
      <c r="P1272" t="str">
        <f>IFERROR(VLOOKUP(C1272,우진고장설명!$B$5:$M$315,COLUMN()-5,FALSE),"")</f>
        <v>우진200량</v>
      </c>
    </row>
    <row r="1273" spans="1:16" x14ac:dyDescent="0.4">
      <c r="A1273">
        <v>1272</v>
      </c>
      <c r="B1273" s="13" t="s">
        <v>7303</v>
      </c>
      <c r="C1273" s="13">
        <f t="shared" si="19"/>
        <v>501</v>
      </c>
      <c r="D1273" s="14" t="s">
        <v>8763</v>
      </c>
      <c r="E1273" s="13" t="s">
        <v>3662</v>
      </c>
      <c r="F1273" s="13" t="s">
        <v>3034</v>
      </c>
      <c r="G1273" t="str">
        <f>IFERROR(VLOOKUP(C1273,우진고장설명!$B$5:$M$315,COLUMN()-5,FALSE),"")</f>
        <v/>
      </c>
      <c r="H1273" t="str">
        <f>IFERROR(VLOOKUP(C1273,우진고장설명!$B$5:$M$315,COLUMN()-5,FALSE),"")</f>
        <v/>
      </c>
      <c r="I1273" t="str">
        <f>IFERROR(VLOOKUP(C1273,우진고장설명!$B$5:$M$315,COLUMN()-5,FALSE),"")</f>
        <v/>
      </c>
      <c r="J1273" t="str">
        <f>IFERROR(VLOOKUP(C1273,우진고장설명!$B$5:$M$315,COLUMN()-5,FALSE),"")</f>
        <v/>
      </c>
      <c r="K1273" t="str">
        <f>IFERROR(VLOOKUP(C1273,우진고장설명!$B$5:$M$315,COLUMN()-5,FALSE),"")</f>
        <v/>
      </c>
      <c r="L1273" t="str">
        <f>IFERROR(VLOOKUP(C1273,우진고장설명!$B$5:$M$315,COLUMN()-5,FALSE),"")</f>
        <v/>
      </c>
      <c r="M1273" t="str">
        <f>IFERROR(VLOOKUP(C1273,우진고장설명!$B$5:$M$315,COLUMN()-5,FALSE),"")</f>
        <v/>
      </c>
      <c r="N1273" t="str">
        <f>IFERROR(VLOOKUP(C1273,우진고장설명!$B$5:$M$315,COLUMN()-5,FALSE),"")</f>
        <v/>
      </c>
      <c r="O1273" t="s">
        <v>2787</v>
      </c>
      <c r="P1273" t="str">
        <f>IFERROR(VLOOKUP(C1273,우진고장설명!$B$5:$M$315,COLUMN()-5,FALSE),"")</f>
        <v/>
      </c>
    </row>
    <row r="1274" spans="1:16" x14ac:dyDescent="0.4">
      <c r="A1274">
        <v>1273</v>
      </c>
      <c r="B1274" s="13" t="s">
        <v>7304</v>
      </c>
      <c r="C1274" s="13">
        <f t="shared" si="19"/>
        <v>502</v>
      </c>
      <c r="D1274" s="14" t="s">
        <v>8765</v>
      </c>
      <c r="E1274" s="13" t="s">
        <v>3662</v>
      </c>
      <c r="F1274" s="13" t="s">
        <v>3034</v>
      </c>
      <c r="G1274" t="str">
        <f>IFERROR(VLOOKUP(C1274,우진고장설명!$B$5:$M$315,COLUMN()-5,FALSE),"")</f>
        <v/>
      </c>
      <c r="H1274" t="str">
        <f>IFERROR(VLOOKUP(C1274,우진고장설명!$B$5:$M$315,COLUMN()-5,FALSE),"")</f>
        <v/>
      </c>
      <c r="I1274" t="str">
        <f>IFERROR(VLOOKUP(C1274,우진고장설명!$B$5:$M$315,COLUMN()-5,FALSE),"")</f>
        <v/>
      </c>
      <c r="J1274" t="str">
        <f>IFERROR(VLOOKUP(C1274,우진고장설명!$B$5:$M$315,COLUMN()-5,FALSE),"")</f>
        <v/>
      </c>
      <c r="K1274" t="str">
        <f>IFERROR(VLOOKUP(C1274,우진고장설명!$B$5:$M$315,COLUMN()-5,FALSE),"")</f>
        <v/>
      </c>
      <c r="L1274" t="str">
        <f>IFERROR(VLOOKUP(C1274,우진고장설명!$B$5:$M$315,COLUMN()-5,FALSE),"")</f>
        <v/>
      </c>
      <c r="M1274" t="str">
        <f>IFERROR(VLOOKUP(C1274,우진고장설명!$B$5:$M$315,COLUMN()-5,FALSE),"")</f>
        <v/>
      </c>
      <c r="N1274" t="str">
        <f>IFERROR(VLOOKUP(C1274,우진고장설명!$B$5:$M$315,COLUMN()-5,FALSE),"")</f>
        <v/>
      </c>
      <c r="O1274" t="s">
        <v>2787</v>
      </c>
      <c r="P1274" t="str">
        <f>IFERROR(VLOOKUP(C1274,우진고장설명!$B$5:$M$315,COLUMN()-5,FALSE),"")</f>
        <v/>
      </c>
    </row>
    <row r="1275" spans="1:16" x14ac:dyDescent="0.4">
      <c r="A1275">
        <v>1274</v>
      </c>
      <c r="B1275" s="13" t="s">
        <v>7305</v>
      </c>
      <c r="C1275" s="13">
        <f t="shared" si="19"/>
        <v>503</v>
      </c>
      <c r="D1275" s="14" t="s">
        <v>8767</v>
      </c>
      <c r="E1275" s="13" t="s">
        <v>3662</v>
      </c>
      <c r="F1275" s="13" t="s">
        <v>2821</v>
      </c>
      <c r="G1275" t="str">
        <f>IFERROR(VLOOKUP(C1275,우진고장설명!$B$5:$M$315,COLUMN()-5,FALSE),"")</f>
        <v/>
      </c>
      <c r="H1275" t="str">
        <f>IFERROR(VLOOKUP(C1275,우진고장설명!$B$5:$M$315,COLUMN()-5,FALSE),"")</f>
        <v/>
      </c>
      <c r="I1275" t="str">
        <f>IFERROR(VLOOKUP(C1275,우진고장설명!$B$5:$M$315,COLUMN()-5,FALSE),"")</f>
        <v/>
      </c>
      <c r="J1275" t="str">
        <f>IFERROR(VLOOKUP(C1275,우진고장설명!$B$5:$M$315,COLUMN()-5,FALSE),"")</f>
        <v/>
      </c>
      <c r="K1275" t="str">
        <f>IFERROR(VLOOKUP(C1275,우진고장설명!$B$5:$M$315,COLUMN()-5,FALSE),"")</f>
        <v/>
      </c>
      <c r="L1275" t="str">
        <f>IFERROR(VLOOKUP(C1275,우진고장설명!$B$5:$M$315,COLUMN()-5,FALSE),"")</f>
        <v/>
      </c>
      <c r="M1275" t="str">
        <f>IFERROR(VLOOKUP(C1275,우진고장설명!$B$5:$M$315,COLUMN()-5,FALSE),"")</f>
        <v/>
      </c>
      <c r="N1275" t="str">
        <f>IFERROR(VLOOKUP(C1275,우진고장설명!$B$5:$M$315,COLUMN()-5,FALSE),"")</f>
        <v/>
      </c>
      <c r="O1275" t="s">
        <v>2787</v>
      </c>
      <c r="P1275" t="str">
        <f>IFERROR(VLOOKUP(C1275,우진고장설명!$B$5:$M$315,COLUMN()-5,FALSE),"")</f>
        <v/>
      </c>
    </row>
    <row r="1276" spans="1:16" x14ac:dyDescent="0.4">
      <c r="A1276">
        <v>1275</v>
      </c>
      <c r="B1276" s="13" t="s">
        <v>7306</v>
      </c>
      <c r="C1276" s="13">
        <f t="shared" si="19"/>
        <v>504</v>
      </c>
      <c r="D1276" s="14" t="s">
        <v>8769</v>
      </c>
      <c r="E1276" s="13" t="s">
        <v>3662</v>
      </c>
      <c r="F1276" s="13" t="s">
        <v>2821</v>
      </c>
      <c r="G1276" t="str">
        <f>IFERROR(VLOOKUP(C1276,우진고장설명!$B$5:$M$315,COLUMN()-5,FALSE),"")</f>
        <v/>
      </c>
      <c r="H1276" t="str">
        <f>IFERROR(VLOOKUP(C1276,우진고장설명!$B$5:$M$315,COLUMN()-5,FALSE),"")</f>
        <v/>
      </c>
      <c r="I1276" t="str">
        <f>IFERROR(VLOOKUP(C1276,우진고장설명!$B$5:$M$315,COLUMN()-5,FALSE),"")</f>
        <v/>
      </c>
      <c r="J1276" t="str">
        <f>IFERROR(VLOOKUP(C1276,우진고장설명!$B$5:$M$315,COLUMN()-5,FALSE),"")</f>
        <v/>
      </c>
      <c r="K1276" t="str">
        <f>IFERROR(VLOOKUP(C1276,우진고장설명!$B$5:$M$315,COLUMN()-5,FALSE),"")</f>
        <v/>
      </c>
      <c r="L1276" t="str">
        <f>IFERROR(VLOOKUP(C1276,우진고장설명!$B$5:$M$315,COLUMN()-5,FALSE),"")</f>
        <v/>
      </c>
      <c r="M1276" t="str">
        <f>IFERROR(VLOOKUP(C1276,우진고장설명!$B$5:$M$315,COLUMN()-5,FALSE),"")</f>
        <v/>
      </c>
      <c r="N1276" t="str">
        <f>IFERROR(VLOOKUP(C1276,우진고장설명!$B$5:$M$315,COLUMN()-5,FALSE),"")</f>
        <v/>
      </c>
      <c r="O1276" t="s">
        <v>2787</v>
      </c>
      <c r="P1276" t="str">
        <f>IFERROR(VLOOKUP(C1276,우진고장설명!$B$5:$M$315,COLUMN()-5,FALSE),"")</f>
        <v/>
      </c>
    </row>
    <row r="1277" spans="1:16" x14ac:dyDescent="0.4">
      <c r="A1277">
        <v>1276</v>
      </c>
      <c r="B1277" s="13" t="s">
        <v>7307</v>
      </c>
      <c r="C1277" s="13">
        <f t="shared" si="19"/>
        <v>505</v>
      </c>
      <c r="D1277" s="14" t="s">
        <v>8771</v>
      </c>
      <c r="E1277" s="13" t="s">
        <v>3662</v>
      </c>
      <c r="F1277" s="13" t="s">
        <v>3034</v>
      </c>
      <c r="G1277" t="str">
        <f>IFERROR(VLOOKUP(C1277,우진고장설명!$B$5:$M$315,COLUMN()-5,FALSE),"")</f>
        <v>DCU-입력고전압</v>
      </c>
      <c r="H1277" t="str">
        <f>IFERROR(VLOOKUP(C1277,우진고장설명!$B$5:$M$315,COLUMN()-5,FALSE),"")</f>
        <v>W</v>
      </c>
      <c r="I1277" t="str">
        <f>IFERROR(VLOOKUP(C1277,우진고장설명!$B$5:$M$315,COLUMN()-5,FALSE),"")</f>
        <v>DCU</v>
      </c>
      <c r="J1277" t="str">
        <f>IFERROR(VLOOKUP(C1277,우진고장설명!$B$5:$M$315,COLUMN()-5,FALSE),"")</f>
        <v xml:space="preserve">DCU의 RS485 데이터 중 DCU-TCMS SD TEXT3의 Bit4 “High Voltage”  신호가 “1”이 되면 검지
</v>
      </c>
      <c r="K1277" t="str">
        <f>IFERROR(VLOOKUP(C1277,우진고장설명!$B$5:$M$315,COLUMN()-5,FALSE),"")</f>
        <v>고전압 상태(그리 높지 않은 고전압 상태에서는 출입문 작동에 문제가 없으나, 140Vdc 이상의 큰 전압이 인가될 경우, DCU의 PCB 기판이 손상될 수 있음.)</v>
      </c>
      <c r="L1277" t="str">
        <f>IFERROR(VLOOKUP(C1277,우진고장설명!$B$5:$M$315,COLUMN()-5,FALSE),"")</f>
        <v xml:space="preserve">차량으로부터 인가되는 공급전원이 125Vdc 이상
</v>
      </c>
      <c r="M1277" t="str">
        <f>IFERROR(VLOOKUP(C1277,우진고장설명!$B$5:$M$315,COLUMN()-5,FALSE),"")</f>
        <v>차량으로부터 인가되는 공급전원이 125Vdc 미만</v>
      </c>
      <c r="N1277" t="str">
        <f>IFERROR(VLOOKUP(C1277,우진고장설명!$B$5:$M$315,COLUMN()-5,FALSE),"")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277" t="s">
        <v>2787</v>
      </c>
      <c r="P1277" t="str">
        <f>IFERROR(VLOOKUP(C1277,우진고장설명!$B$5:$M$315,COLUMN()-5,FALSE),"")</f>
        <v>우진200량</v>
      </c>
    </row>
    <row r="1278" spans="1:16" x14ac:dyDescent="0.4">
      <c r="A1278">
        <v>1277</v>
      </c>
      <c r="B1278" s="13" t="s">
        <v>7308</v>
      </c>
      <c r="C1278" s="13">
        <f t="shared" si="19"/>
        <v>506</v>
      </c>
      <c r="D1278" s="14" t="s">
        <v>8773</v>
      </c>
      <c r="E1278" s="13" t="s">
        <v>3662</v>
      </c>
      <c r="F1278" s="13" t="s">
        <v>3034</v>
      </c>
      <c r="G1278" t="str">
        <f>IFERROR(VLOOKUP(C1278,우진고장설명!$B$5:$M$315,COLUMN()-5,FALSE),"")</f>
        <v>DCU-입력저전압</v>
      </c>
      <c r="H1278" t="str">
        <f>IFERROR(VLOOKUP(C1278,우진고장설명!$B$5:$M$315,COLUMN()-5,FALSE),"")</f>
        <v>W</v>
      </c>
      <c r="I1278" t="str">
        <f>IFERROR(VLOOKUP(C1278,우진고장설명!$B$5:$M$315,COLUMN()-5,FALSE),"")</f>
        <v>DCU</v>
      </c>
      <c r="J1278" t="str">
        <f>IFERROR(VLOOKUP(C1278,우진고장설명!$B$5:$M$315,COLUMN()-5,FALSE),"")</f>
        <v xml:space="preserve">DCU의 RS485 데이터 중 DCU-TCMS SD TEXT3의 Bit5 “Low Voltage”  신호가 “1”이 되면 검지
</v>
      </c>
      <c r="K1278" t="str">
        <f>IFERROR(VLOOKUP(C1278,우진고장설명!$B$5:$M$315,COLUMN()-5,FALSE),"")</f>
        <v>저전압상태(출입문 동작이 심하게 느려지거나 작동조차 안 될 수 있음.)</v>
      </c>
      <c r="L1278" t="str">
        <f>IFERROR(VLOOKUP(C1278,우진고장설명!$B$5:$M$315,COLUMN()-5,FALSE),"")</f>
        <v xml:space="preserve">차량으로부터 인가되는 공급전원이 70Vdc 이하
</v>
      </c>
      <c r="M1278" t="str">
        <f>IFERROR(VLOOKUP(C1278,우진고장설명!$B$5:$M$315,COLUMN()-5,FALSE),"")</f>
        <v>차량으로부터 인가되는 공급전원이 70Vdc 초과</v>
      </c>
      <c r="N1278" t="str">
        <f>IFERROR(VLOOKUP(C1278,우진고장설명!$B$5:$M$315,COLUMN()-5,FALSE),"")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278" t="s">
        <v>2787</v>
      </c>
      <c r="P1278" t="str">
        <f>IFERROR(VLOOKUP(C1278,우진고장설명!$B$5:$M$315,COLUMN()-5,FALSE),"")</f>
        <v>우진200량</v>
      </c>
    </row>
    <row r="1279" spans="1:16" x14ac:dyDescent="0.4">
      <c r="A1279">
        <v>1278</v>
      </c>
      <c r="B1279" s="13" t="s">
        <v>7310</v>
      </c>
      <c r="C1279" s="13">
        <f t="shared" si="19"/>
        <v>507</v>
      </c>
      <c r="D1279" s="14" t="s">
        <v>8775</v>
      </c>
      <c r="E1279" s="13" t="s">
        <v>3662</v>
      </c>
      <c r="F1279" s="13" t="s">
        <v>2837</v>
      </c>
      <c r="G1279" t="str">
        <f>IFERROR(VLOOKUP(C1279,우진고장설명!$B$5:$M$315,COLUMN()-5,FALSE),"")</f>
        <v>DCU-초기화 실패</v>
      </c>
      <c r="H1279" t="str">
        <f>IFERROR(VLOOKUP(C1279,우진고장설명!$B$5:$M$315,COLUMN()-5,FALSE),"")</f>
        <v>C</v>
      </c>
      <c r="I1279" t="str">
        <f>IFERROR(VLOOKUP(C1279,우진고장설명!$B$5:$M$315,COLUMN()-5,FALSE),"")</f>
        <v>DCU</v>
      </c>
      <c r="J1279" t="str">
        <f>IFERROR(VLOOKUP(C1279,우진고장설명!$B$5:$M$315,COLUMN()-5,FALSE),"")</f>
        <v xml:space="preserve">DCU의 RS485 데이터 중 DCU-TCMS SD TEXT4의 Bit5 “Calibration failure”  신호가 “1”이 되면 검지
</v>
      </c>
      <c r="K1279" t="str">
        <f>IFERROR(VLOOKUP(C1279,우진고장설명!$B$5:$M$315,COLUMN()-5,FALSE),"")</f>
        <v>초기화가 실패하여 정상적인 출임문 열림/닫힘이 불가능</v>
      </c>
      <c r="L1279" t="str">
        <f>IFERROR(VLOOKUP(C1279,우진고장설명!$B$5:$M$315,COLUMN()-5,FALSE),"")</f>
        <v xml:space="preserve">DCU 초기화 동작 중, 모터 고장, 장애물감지, 리미트 스위치 고장 등으로 인해 초기화를 완료하지 못하는 경우
</v>
      </c>
      <c r="M1279" t="str">
        <f>IFERROR(VLOOKUP(C1279,우진고장설명!$B$5:$M$315,COLUMN()-5,FALSE),"")</f>
        <v>초기화 실패를 야기한 고장코드를 확인하여 조치 후, 재닫힘 명령을 주거나 DCU 전원 reset</v>
      </c>
      <c r="N1279" t="str">
        <f>IFERROR(VLOOKUP(C1279,우진고장설명!$B$5:$M$315,COLUMN()-5,FALSE),"")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279" t="s">
        <v>2787</v>
      </c>
      <c r="P1279" t="str">
        <f>IFERROR(VLOOKUP(C1279,우진고장설명!$B$5:$M$315,COLUMN()-5,FALSE),"")</f>
        <v>우진200량</v>
      </c>
    </row>
    <row r="1280" spans="1:16" x14ac:dyDescent="0.4">
      <c r="A1280">
        <v>1279</v>
      </c>
      <c r="B1280" s="13" t="s">
        <v>7312</v>
      </c>
      <c r="C1280" s="13">
        <f t="shared" si="19"/>
        <v>508</v>
      </c>
      <c r="D1280" s="14" t="s">
        <v>8777</v>
      </c>
      <c r="E1280" s="13" t="s">
        <v>3662</v>
      </c>
      <c r="F1280" s="13" t="s">
        <v>2821</v>
      </c>
      <c r="G1280" t="str">
        <f>IFERROR(VLOOKUP(C1280,우진고장설명!$B$5:$M$315,COLUMN()-5,FALSE),"")</f>
        <v>DCU-출입문 모터/인코더 고장</v>
      </c>
      <c r="H1280" t="str">
        <f>IFERROR(VLOOKUP(C1280,우진고장설명!$B$5:$M$315,COLUMN()-5,FALSE),"")</f>
        <v>B</v>
      </c>
      <c r="I1280" t="str">
        <f>IFERROR(VLOOKUP(C1280,우진고장설명!$B$5:$M$315,COLUMN()-5,FALSE),"")</f>
        <v>DCU</v>
      </c>
      <c r="J1280" t="str">
        <f>IFERROR(VLOOKUP(C1280,우진고장설명!$B$5:$M$315,COLUMN()-5,FALSE),"")</f>
        <v xml:space="preserve">DCU의 RS485 데이터 중 DCU-TCMS SD TEXT4의 Bit4 “Motor / Encoder failure”  신호가 “1”이 되면
검지
</v>
      </c>
      <c r="K1280" t="str">
        <f>IFERROR(VLOOKUP(C1280,우진고장설명!$B$5:$M$315,COLUMN()-5,FALSE),"")</f>
        <v>출입문 정상동작 불가</v>
      </c>
      <c r="L1280" t="str">
        <f>IFERROR(VLOOKUP(C1280,우진고장설명!$B$5:$M$315,COLUMN()-5,FALSE),"")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280" t="str">
        <f>IFERROR(VLOOKUP(C1280,우진고장설명!$B$5:$M$315,COLUMN()-5,FALSE),"")</f>
        <v>모터/인코더 및 DCU가 정상 상태이고, 전기적 연결 상태가 정상</v>
      </c>
      <c r="N1280" t="str">
        <f>IFERROR(VLOOKUP(C1280,우진고장설명!$B$5:$M$315,COLUMN()-5,FALSE),"")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280" t="s">
        <v>2787</v>
      </c>
      <c r="P1280" t="str">
        <f>IFERROR(VLOOKUP(C1280,우진고장설명!$B$5:$M$315,COLUMN()-5,FALSE),"")</f>
        <v>우진200량</v>
      </c>
    </row>
    <row r="1281" spans="1:16" x14ac:dyDescent="0.4">
      <c r="A1281">
        <v>1280</v>
      </c>
      <c r="B1281" s="13" t="s">
        <v>7313</v>
      </c>
      <c r="C1281" s="13">
        <f t="shared" si="19"/>
        <v>509</v>
      </c>
      <c r="D1281" s="14" t="s">
        <v>8779</v>
      </c>
      <c r="E1281" s="13" t="s">
        <v>3662</v>
      </c>
      <c r="F1281" s="13" t="s">
        <v>2837</v>
      </c>
      <c r="G1281" t="str">
        <f>IFERROR(VLOOKUP(C1281,우진고장설명!$B$5:$M$315,COLUMN()-5,FALSE),"")</f>
        <v>DCU-출입문 잠김 리미트 스위치 고장</v>
      </c>
      <c r="H1281" t="str">
        <f>IFERROR(VLOOKUP(C1281,우진고장설명!$B$5:$M$315,COLUMN()-5,FALSE),"")</f>
        <v>C</v>
      </c>
      <c r="I1281" t="str">
        <f>IFERROR(VLOOKUP(C1281,우진고장설명!$B$5:$M$315,COLUMN()-5,FALSE),"")</f>
        <v>DCU</v>
      </c>
      <c r="J1281" t="str">
        <f>IFERROR(VLOOKUP(C1281,우진고장설명!$B$5:$M$315,COLUMN()-5,FALSE),"")</f>
        <v xml:space="preserve">DCU의 RS485 데이터 중 DCU-TCMS SD TEXT4의 Bit1 “DLS Failure”  신호가 “1”이 되면 검지
</v>
      </c>
      <c r="K1281" t="str">
        <f>IFERROR(VLOOKUP(C1281,우진고장설명!$B$5:$M$315,COLUMN()-5,FALSE),"")</f>
        <v>출입문 잠김 상태 확인 불가</v>
      </c>
      <c r="L1281" t="str">
        <f>IFERROR(VLOOKUP(C1281,우진고장설명!$B$5:$M$315,COLUMN()-5,FALSE),"")</f>
        <v xml:space="preserve">
1) 출입문이 열림 상태에서 DLS가 작동되어 있는 경우
2) 출입문이 닫힘 상태에서 DLS가 작동되지 않은 경우
</v>
      </c>
      <c r="M1281" t="str">
        <f>IFERROR(VLOOKUP(C1281,우진고장설명!$B$5:$M$315,COLUMN()-5,FALSE),"")</f>
        <v>전기적 결선상태가 양호하고, 출입문 열림 닫힘 시, DLS가 정상적으로 작동</v>
      </c>
      <c r="N1281" t="str">
        <f>IFERROR(VLOOKUP(C1281,우진고장설명!$B$5:$M$315,COLUMN()-5,FALSE),"")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281" t="s">
        <v>2787</v>
      </c>
      <c r="P1281" t="str">
        <f>IFERROR(VLOOKUP(C1281,우진고장설명!$B$5:$M$315,COLUMN()-5,FALSE),"")</f>
        <v>우진200량</v>
      </c>
    </row>
    <row r="1282" spans="1:16" x14ac:dyDescent="0.4">
      <c r="A1282">
        <v>1281</v>
      </c>
      <c r="B1282" s="13" t="s">
        <v>7314</v>
      </c>
      <c r="C1282" s="13">
        <f t="shared" si="19"/>
        <v>510</v>
      </c>
      <c r="D1282" s="14" t="s">
        <v>8781</v>
      </c>
      <c r="E1282" s="13" t="s">
        <v>3662</v>
      </c>
      <c r="F1282" s="13" t="s">
        <v>2837</v>
      </c>
      <c r="G1282" t="str">
        <f>IFERROR(VLOOKUP(C1282,우진고장설명!$B$5:$M$315,COLUMN()-5,FALSE),"")</f>
        <v>DCU-출입문 닫힘 리미트 스위치1 고장</v>
      </c>
      <c r="H1282" t="str">
        <f>IFERROR(VLOOKUP(C1282,우진고장설명!$B$5:$M$315,COLUMN()-5,FALSE),"")</f>
        <v>C</v>
      </c>
      <c r="I1282" t="str">
        <f>IFERROR(VLOOKUP(C1282,우진고장설명!$B$5:$M$315,COLUMN()-5,FALSE),"")</f>
        <v>DCU</v>
      </c>
      <c r="J1282" t="str">
        <f>IFERROR(VLOOKUP(C1282,우진고장설명!$B$5:$M$315,COLUMN()-5,FALSE),"")</f>
        <v xml:space="preserve">DCU의 RS485 데이터 중 DCU-TCMS SD TEXT4의 Bit3 “DCS1 Failure(Leftt)” 신호가 “1”이 되면 검지
</v>
      </c>
      <c r="K1282" t="str">
        <f>IFERROR(VLOOKUP(C1282,우진고장설명!$B$5:$M$315,COLUMN()-5,FALSE),"")</f>
        <v>출입문 왼쪽 판넬 닫힘 상태 확인 불가</v>
      </c>
      <c r="L1282" t="str">
        <f>IFERROR(VLOOKUP(C1282,우진고장설명!$B$5:$M$315,COLUMN()-5,FALSE),"")</f>
        <v xml:space="preserve">
1) 출입문이 열림 상태에서 DCS1이 작동되어 있는 경우
2) 출입문이 닫힘 상태에서 DCS1이 작동되지 않은 경우
</v>
      </c>
      <c r="M1282" t="str">
        <f>IFERROR(VLOOKUP(C1282,우진고장설명!$B$5:$M$315,COLUMN()-5,FALSE),"")</f>
        <v>전기적 결선상태가 양호하고, 출입문 열림 닫힘 시, DCS1이 정상적으로 작동</v>
      </c>
      <c r="N1282" t="str">
        <f>IFERROR(VLOOKUP(C1282,우진고장설명!$B$5:$M$315,COLUMN()-5,FALSE),"")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282" t="s">
        <v>2787</v>
      </c>
      <c r="P1282" t="str">
        <f>IFERROR(VLOOKUP(C1282,우진고장설명!$B$5:$M$315,COLUMN()-5,FALSE),"")</f>
        <v>우진200량</v>
      </c>
    </row>
    <row r="1283" spans="1:16" x14ac:dyDescent="0.4">
      <c r="A1283">
        <v>1282</v>
      </c>
      <c r="B1283" s="13" t="s">
        <v>7315</v>
      </c>
      <c r="C1283" s="13">
        <f t="shared" ref="C1283:C1346" si="20">INT(B1283)</f>
        <v>511</v>
      </c>
      <c r="D1283" s="14" t="s">
        <v>8783</v>
      </c>
      <c r="E1283" s="13" t="s">
        <v>3662</v>
      </c>
      <c r="F1283" s="13" t="s">
        <v>2837</v>
      </c>
      <c r="G1283" t="str">
        <f>IFERROR(VLOOKUP(C1283,우진고장설명!$B$5:$M$315,COLUMN()-5,FALSE),"")</f>
        <v>DCU-출입문 닫힘 리미트 스위치2 고장</v>
      </c>
      <c r="H1283" t="str">
        <f>IFERROR(VLOOKUP(C1283,우진고장설명!$B$5:$M$315,COLUMN()-5,FALSE),"")</f>
        <v>C</v>
      </c>
      <c r="I1283" t="str">
        <f>IFERROR(VLOOKUP(C1283,우진고장설명!$B$5:$M$315,COLUMN()-5,FALSE),"")</f>
        <v>DCU</v>
      </c>
      <c r="J1283" t="str">
        <f>IFERROR(VLOOKUP(C1283,우진고장설명!$B$5:$M$315,COLUMN()-5,FALSE),"")</f>
        <v xml:space="preserve">DCU의 RS485 데이터 중 DCU-TCMS SD TEXT4의 Bit2 “DCS2 Failure(Right)” 신호가 “1”이 되면 검지
</v>
      </c>
      <c r="K1283" t="str">
        <f>IFERROR(VLOOKUP(C1283,우진고장설명!$B$5:$M$315,COLUMN()-5,FALSE),"")</f>
        <v>출입문 오른쪽 판넬 닫힘 상태 확인 불가</v>
      </c>
      <c r="L1283" t="str">
        <f>IFERROR(VLOOKUP(C1283,우진고장설명!$B$5:$M$315,COLUMN()-5,FALSE),"")</f>
        <v xml:space="preserve">
1) 출입문이 열림 상태에서 DCS2가 작동되어 있는 경우
2) 출입문이 닫힘 상태에서 DCS2가 작동되지 않은 경우
</v>
      </c>
      <c r="M1283" t="str">
        <f>IFERROR(VLOOKUP(C1283,우진고장설명!$B$5:$M$315,COLUMN()-5,FALSE),"")</f>
        <v>전기적 결선상태가 양호하고, 출입문 열림 닫힘 시, DCS2가 정상적으로 작동</v>
      </c>
      <c r="N1283" t="str">
        <f>IFERROR(VLOOKUP(C1283,우진고장설명!$B$5:$M$315,COLUMN()-5,FALSE),"")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283" t="s">
        <v>2787</v>
      </c>
      <c r="P1283" t="str">
        <f>IFERROR(VLOOKUP(C1283,우진고장설명!$B$5:$M$315,COLUMN()-5,FALSE),"")</f>
        <v>우진200량</v>
      </c>
    </row>
    <row r="1284" spans="1:16" x14ac:dyDescent="0.4">
      <c r="A1284">
        <v>1283</v>
      </c>
      <c r="B1284" s="13" t="s">
        <v>7317</v>
      </c>
      <c r="C1284" s="13">
        <f t="shared" si="20"/>
        <v>512</v>
      </c>
      <c r="D1284" s="14" t="s">
        <v>8785</v>
      </c>
      <c r="E1284" s="13" t="s">
        <v>3662</v>
      </c>
      <c r="F1284" s="13" t="s">
        <v>2837</v>
      </c>
      <c r="G1284" t="str">
        <f>IFERROR(VLOOKUP(C1284,우진고장설명!$B$5:$M$315,COLUMN()-5,FALSE),"")</f>
        <v>DCU-파라미터 로딩 실패</v>
      </c>
      <c r="H1284" t="str">
        <f>IFERROR(VLOOKUP(C1284,우진고장설명!$B$5:$M$315,COLUMN()-5,FALSE),"")</f>
        <v>C</v>
      </c>
      <c r="I1284" t="str">
        <f>IFERROR(VLOOKUP(C1284,우진고장설명!$B$5:$M$315,COLUMN()-5,FALSE),"")</f>
        <v>DCU</v>
      </c>
      <c r="J1284" t="str">
        <f>IFERROR(VLOOKUP(C1284,우진고장설명!$B$5:$M$315,COLUMN()-5,FALSE),"")</f>
        <v xml:space="preserve">DCU의 RS485 데이터 중 DCU-TCMS SD TEXT4의 Bit6 “Paraneter error”  신호가 “1”이 되면 검지
</v>
      </c>
      <c r="K1284" t="str">
        <f>IFERROR(VLOOKUP(C1284,우진고장설명!$B$5:$M$315,COLUMN()-5,FALSE),"")</f>
        <v>Parametererror 현시(출입문은 정상작동 가능)</v>
      </c>
      <c r="L1284" t="str">
        <f>IFERROR(VLOOKUP(C1284,우진고장설명!$B$5:$M$315,COLUMN()-5,FALSE),"")</f>
        <v xml:space="preserve">DCU 자체 내의 EEPROM으로부터 parameter데이터 로딩 실패
</v>
      </c>
      <c r="M1284" t="str">
        <f>IFERROR(VLOOKUP(C1284,우진고장설명!$B$5:$M$315,COLUMN()-5,FALSE),"")</f>
        <v>DCU의 EEPROM에서 parameter 로딩 완료</v>
      </c>
      <c r="N1284" t="str">
        <f>IFERROR(VLOOKUP(C1284,우진고장설명!$B$5:$M$315,COLUMN()-5,FALSE),"")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284" t="s">
        <v>2787</v>
      </c>
      <c r="P1284" t="str">
        <f>IFERROR(VLOOKUP(C1284,우진고장설명!$B$5:$M$315,COLUMN()-5,FALSE),"")</f>
        <v>우진200량</v>
      </c>
    </row>
    <row r="1285" spans="1:16" x14ac:dyDescent="0.4">
      <c r="A1285">
        <v>1284</v>
      </c>
      <c r="B1285" s="13" t="s">
        <v>7319</v>
      </c>
      <c r="C1285" s="13">
        <f t="shared" si="20"/>
        <v>513</v>
      </c>
      <c r="D1285" s="14" t="s">
        <v>8787</v>
      </c>
      <c r="E1285" s="13" t="s">
        <v>3662</v>
      </c>
      <c r="F1285" s="13" t="s">
        <v>2837</v>
      </c>
      <c r="G1285" t="str">
        <f>IFERROR(VLOOKUP(C1285,우진고장설명!$B$5:$M$315,COLUMN()-5,FALSE),"")</f>
        <v>DCU-모듈 상태체크 에러</v>
      </c>
      <c r="H1285" t="str">
        <f>IFERROR(VLOOKUP(C1285,우진고장설명!$B$5:$M$315,COLUMN()-5,FALSE),"")</f>
        <v>C</v>
      </c>
      <c r="I1285" t="str">
        <f>IFERROR(VLOOKUP(C1285,우진고장설명!$B$5:$M$315,COLUMN()-5,FALSE),"")</f>
        <v>DCU</v>
      </c>
      <c r="J1285" t="str">
        <f>IFERROR(VLOOKUP(C1285,우진고장설명!$B$5:$M$315,COLUMN()-5,FALSE),"")</f>
        <v xml:space="preserve">DCU의 RS485 데이터 중 DCU-TCMS SD TEXT5의 Bit1 “Module check error” 신호가 “1”이 되면 검지
</v>
      </c>
      <c r="K1285" t="str">
        <f>IFERROR(VLOOKUP(C1285,우진고장설명!$B$5:$M$315,COLUMN()-5,FALSE),"")</f>
        <v>Modulecheckerror현시(출입문은 정상작동가능)</v>
      </c>
      <c r="L1285" t="str">
        <f>IFERROR(VLOOKUP(C1285,우진고장설명!$B$5:$M$315,COLUMN()-5,FALSE),"")</f>
        <v xml:space="preserve">2중계 DCU의 ‘A’ 모듈과 ‘B’ 모듈 간, 상태 체크 기능에 이상이 생긴 경우 고장 발생
</v>
      </c>
      <c r="M1285" t="str">
        <f>IFERROR(VLOOKUP(C1285,우진고장설명!$B$5:$M$315,COLUMN()-5,FALSE),"")</f>
        <v>DCU의 ‘A' 모듈과 ‘B' 모듈 간, 상태 체크 정상</v>
      </c>
      <c r="N1285" t="str">
        <f>IFERROR(VLOOKUP(C1285,우진고장설명!$B$5:$M$315,COLUMN()-5,FALSE),"")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285" t="s">
        <v>2787</v>
      </c>
      <c r="P1285" t="str">
        <f>IFERROR(VLOOKUP(C1285,우진고장설명!$B$5:$M$315,COLUMN()-5,FALSE),"")</f>
        <v>우진200량</v>
      </c>
    </row>
    <row r="1286" spans="1:16" x14ac:dyDescent="0.4">
      <c r="A1286">
        <v>1285</v>
      </c>
      <c r="B1286" s="13" t="s">
        <v>7321</v>
      </c>
      <c r="C1286" s="13">
        <f t="shared" si="20"/>
        <v>514</v>
      </c>
      <c r="D1286" s="14" t="s">
        <v>8789</v>
      </c>
      <c r="E1286" s="13" t="s">
        <v>3662</v>
      </c>
      <c r="F1286" s="13" t="s">
        <v>2837</v>
      </c>
      <c r="G1286" t="str">
        <f>IFERROR(VLOOKUP(C1286,우진고장설명!$B$5:$M$315,COLUMN()-5,FALSE),"")</f>
        <v>DCU-출입문 닫힘시간 초과</v>
      </c>
      <c r="H1286" t="str">
        <f>IFERROR(VLOOKUP(C1286,우진고장설명!$B$5:$M$315,COLUMN()-5,FALSE),"")</f>
        <v>C</v>
      </c>
      <c r="I1286" t="str">
        <f>IFERROR(VLOOKUP(C1286,우진고장설명!$B$5:$M$315,COLUMN()-5,FALSE),"")</f>
        <v>DCU</v>
      </c>
      <c r="J1286" t="str">
        <f>IFERROR(VLOOKUP(C1286,우진고장설명!$B$5:$M$315,COLUMN()-5,FALSE),"")</f>
        <v xml:space="preserve">DCU의 RS485 데이터 중 DCU-TCMS SD TEXT5의 Bit2 “Close time out”  신호가 “1”이 되면 검지
</v>
      </c>
      <c r="K1286" t="str">
        <f>IFERROR(VLOOKUP(C1286,우진고장설명!$B$5:$M$315,COLUMN()-5,FALSE),"")</f>
        <v>Closetimeout 현시(출입문은 정상작동가능)</v>
      </c>
      <c r="L1286" t="str">
        <f>IFERROR(VLOOKUP(C1286,우진고장설명!$B$5:$M$315,COLUMN()-5,FALSE),"")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286" t="str">
        <f>IFERROR(VLOOKUP(C1286,우진고장설명!$B$5:$M$315,COLUMN()-5,FALSE),"")</f>
        <v>출입문이 7초 이내에 닫힘 완료</v>
      </c>
      <c r="N1286" t="str">
        <f>IFERROR(VLOOKUP(C1286,우진고장설명!$B$5:$M$315,COLUMN()-5,FALSE),"")</f>
        <v>1) 출입문 구동부, 바닥면, 포켓 또는 개구부 사이에 이물질이 끼어 있는지 확인하여 조치한다.
2) 차량 운전실의 ‘장애물 바이패스' 스위치가 작동된 상태인지 확인하고, OFF 한다.</v>
      </c>
      <c r="O1286" t="s">
        <v>2787</v>
      </c>
      <c r="P1286" t="str">
        <f>IFERROR(VLOOKUP(C1286,우진고장설명!$B$5:$M$315,COLUMN()-5,FALSE),"")</f>
        <v>우진200량</v>
      </c>
    </row>
    <row r="1287" spans="1:16" x14ac:dyDescent="0.4">
      <c r="A1287">
        <v>1286</v>
      </c>
      <c r="B1287" s="13" t="s">
        <v>7323</v>
      </c>
      <c r="C1287" s="13">
        <f t="shared" si="20"/>
        <v>515</v>
      </c>
      <c r="D1287" s="14" t="s">
        <v>8791</v>
      </c>
      <c r="E1287" s="13" t="s">
        <v>3662</v>
      </c>
      <c r="F1287" s="13" t="s">
        <v>2837</v>
      </c>
      <c r="G1287" t="str">
        <f>IFERROR(VLOOKUP(C1287,우진고장설명!$B$5:$M$315,COLUMN()-5,FALSE),"")</f>
        <v>DCU-출입문 열림시간 초과</v>
      </c>
      <c r="H1287" t="str">
        <f>IFERROR(VLOOKUP(C1287,우진고장설명!$B$5:$M$315,COLUMN()-5,FALSE),"")</f>
        <v>C</v>
      </c>
      <c r="I1287" t="str">
        <f>IFERROR(VLOOKUP(C1287,우진고장설명!$B$5:$M$315,COLUMN()-5,FALSE),"")</f>
        <v>DCU</v>
      </c>
      <c r="J1287" t="str">
        <f>IFERROR(VLOOKUP(C1287,우진고장설명!$B$5:$M$315,COLUMN()-5,FALSE),"")</f>
        <v xml:space="preserve">DCU의 RS485 데이터 중 DCU-TCMS SD TEXT5의 Bit3 “Open time out”  신호가 “1”이 되면 검지
</v>
      </c>
      <c r="K1287" t="str">
        <f>IFERROR(VLOOKUP(C1287,우진고장설명!$B$5:$M$315,COLUMN()-5,FALSE),"")</f>
        <v>Closetimeout 현시(출입문은 정상작동가능)</v>
      </c>
      <c r="L1287" t="str">
        <f>IFERROR(VLOOKUP(C1287,우진고장설명!$B$5:$M$315,COLUMN()-5,FALSE),"")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287" t="str">
        <f>IFERROR(VLOOKUP(C1287,우진고장설명!$B$5:$M$315,COLUMN()-5,FALSE),"")</f>
        <v>출입문이 6초 이내에 열림 완료</v>
      </c>
      <c r="N1287" t="str">
        <f>IFERROR(VLOOKUP(C1287,우진고장설명!$B$5:$M$315,COLUMN()-5,FALSE),"")</f>
        <v>1) 출입문 구동부, 바닥면, 포켓 또는 개구부 사이에 이물질이 끼어 있는지 확인하여 조치한다.
2) 차량 운전실의 ‘장애물 바이패스' 스위치가 작동된 상태인지 확인하고, OFF 한다.</v>
      </c>
      <c r="O1287" t="s">
        <v>2787</v>
      </c>
      <c r="P1287" t="str">
        <f>IFERROR(VLOOKUP(C1287,우진고장설명!$B$5:$M$315,COLUMN()-5,FALSE),"")</f>
        <v>우진200량</v>
      </c>
    </row>
    <row r="1288" spans="1:16" x14ac:dyDescent="0.4">
      <c r="A1288">
        <v>1287</v>
      </c>
      <c r="B1288" s="13" t="s">
        <v>7325</v>
      </c>
      <c r="C1288" s="13">
        <f t="shared" si="20"/>
        <v>516</v>
      </c>
      <c r="D1288" s="14" t="s">
        <v>8793</v>
      </c>
      <c r="E1288" s="13" t="s">
        <v>3662</v>
      </c>
      <c r="F1288" s="13" t="s">
        <v>2837</v>
      </c>
      <c r="G1288" t="str">
        <f>IFERROR(VLOOKUP(C1288,우진고장설명!$B$5:$M$315,COLUMN()-5,FALSE),"")</f>
        <v>DCU-출입문 장애물로 인한 닫힘 실패</v>
      </c>
      <c r="H1288" t="str">
        <f>IFERROR(VLOOKUP(C1288,우진고장설명!$B$5:$M$315,COLUMN()-5,FALSE),"")</f>
        <v>C</v>
      </c>
      <c r="I1288" t="str">
        <f>IFERROR(VLOOKUP(C1288,우진고장설명!$B$5:$M$315,COLUMN()-5,FALSE),"")</f>
        <v>DCU</v>
      </c>
      <c r="J1288" t="str">
        <f>IFERROR(VLOOKUP(C1288,우진고장설명!$B$5:$M$315,COLUMN()-5,FALSE),"")</f>
        <v xml:space="preserve">DCU의 RS485 데이터 중 DCU-TCMS SD TEXT5의 Bit4 “Close failure due to obstacle” 신호가 “1”이 되면 검지
</v>
      </c>
      <c r="K1288" t="str">
        <f>IFERROR(VLOOKUP(C1288,우진고장설명!$B$5:$M$315,COLUMN()-5,FALSE),"")</f>
        <v>3회 재열림 및 재닫힘을 시도한 후, 출입문 완전 열림 상태로 대기</v>
      </c>
      <c r="L1288" t="str">
        <f>IFERROR(VLOOKUP(C1288,우진고장설명!$B$5:$M$315,COLUMN()-5,FALSE),"")</f>
        <v xml:space="preserve">도어 닫힘 중 3회 장애물감지로 인해 닫힘 완료 실패(물리적 장애물, 기구 부품 불량, DCU 불량)
</v>
      </c>
      <c r="M1288" t="str">
        <f>IFERROR(VLOOKUP(C1288,우진고장설명!$B$5:$M$315,COLUMN()-5,FALSE),"")</f>
        <v>출입문 닫힘 시, 장애물 감지 없이 닫힘 완료</v>
      </c>
      <c r="N1288" t="str">
        <f>IFERROR(VLOOKUP(C1288,우진고장설명!$B$5:$M$315,COLUMN()-5,FALSE),"")</f>
        <v>1) 출입문 구동부, 바닥면, 포켓 또는 개구부 사이에 이물질이 끼어 있는지 확인하여 조치한다.
2) 위 조치 후에도 문제가 지속될 경우, DCU를 교체한다.</v>
      </c>
      <c r="O1288" t="s">
        <v>2787</v>
      </c>
      <c r="P1288" t="str">
        <f>IFERROR(VLOOKUP(C1288,우진고장설명!$B$5:$M$315,COLUMN()-5,FALSE),"")</f>
        <v>우진200량</v>
      </c>
    </row>
    <row r="1289" spans="1:16" x14ac:dyDescent="0.4">
      <c r="A1289">
        <v>1288</v>
      </c>
      <c r="B1289" s="13" t="s">
        <v>7327</v>
      </c>
      <c r="C1289" s="13">
        <f t="shared" si="20"/>
        <v>517</v>
      </c>
      <c r="D1289" s="14" t="s">
        <v>8795</v>
      </c>
      <c r="E1289" s="13" t="s">
        <v>3662</v>
      </c>
      <c r="F1289" s="13" t="s">
        <v>2837</v>
      </c>
      <c r="G1289" t="str">
        <f>IFERROR(VLOOKUP(C1289,우진고장설명!$B$5:$M$315,COLUMN()-5,FALSE),"")</f>
        <v>DCU-출입문 장애물로 인한 열림 실패</v>
      </c>
      <c r="H1289" t="str">
        <f>IFERROR(VLOOKUP(C1289,우진고장설명!$B$5:$M$315,COLUMN()-5,FALSE),"")</f>
        <v>C</v>
      </c>
      <c r="I1289" t="str">
        <f>IFERROR(VLOOKUP(C1289,우진고장설명!$B$5:$M$315,COLUMN()-5,FALSE),"")</f>
        <v>DCU</v>
      </c>
      <c r="J1289" t="str">
        <f>IFERROR(VLOOKUP(C1289,우진고장설명!$B$5:$M$315,COLUMN()-5,FALSE),"")</f>
        <v xml:space="preserve">DCU의 RS485 데이터 중 DCU-TCMS SD TEXT5의 Bit4 “Open failure due to obstacle” 신호가 “1”이 되면 검지
</v>
      </c>
      <c r="K1289" t="str">
        <f>IFERROR(VLOOKUP(C1289,우진고장설명!$B$5:$M$315,COLUMN()-5,FALSE),"")</f>
        <v>3회 재닫힘 및 재열림을 시도한 후, 출입문 완전 닫힘 상태로 대기</v>
      </c>
      <c r="L1289" t="str">
        <f>IFERROR(VLOOKUP(C1289,우진고장설명!$B$5:$M$315,COLUMN()-5,FALSE),"")</f>
        <v xml:space="preserve">도어열림 중 3회 장애물감지로 인해 열림 완료 실패(물리적 장애물, 기구 부품 불량, DCU 불량)
</v>
      </c>
      <c r="M1289" t="str">
        <f>IFERROR(VLOOKUP(C1289,우진고장설명!$B$5:$M$315,COLUMN()-5,FALSE),"")</f>
        <v>출입문 열림 시, 장애물감지 없이 열림 완료</v>
      </c>
      <c r="N1289" t="str">
        <f>IFERROR(VLOOKUP(C1289,우진고장설명!$B$5:$M$315,COLUMN()-5,FALSE),"")</f>
        <v>1) 출입문 구동부, 바닥면, 포켓 또는 개구부 사이에 이물질이 끼어 있는지 확인하여 조치한다.
2) 위 조치 후에도 문제가 지속될 경우, DCU를 교체한다.</v>
      </c>
      <c r="O1289" t="s">
        <v>2787</v>
      </c>
      <c r="P1289" t="str">
        <f>IFERROR(VLOOKUP(C1289,우진고장설명!$B$5:$M$315,COLUMN()-5,FALSE),"")</f>
        <v>우진200량</v>
      </c>
    </row>
    <row r="1290" spans="1:16" x14ac:dyDescent="0.4">
      <c r="A1290">
        <v>1289</v>
      </c>
      <c r="B1290" s="13" t="s">
        <v>7302</v>
      </c>
      <c r="C1290" s="13">
        <f t="shared" si="20"/>
        <v>500</v>
      </c>
      <c r="D1290" s="14" t="s">
        <v>3942</v>
      </c>
      <c r="E1290" s="13" t="s">
        <v>3663</v>
      </c>
      <c r="F1290" s="13" t="s">
        <v>2837</v>
      </c>
      <c r="G1290" t="str">
        <f>IFERROR(VLOOKUP(C1290,우진고장설명!$B$5:$M$315,COLUMN()-5,FALSE),"")</f>
        <v>DCU 통신고장</v>
      </c>
      <c r="H1290" t="str">
        <f>IFERROR(VLOOKUP(C1290,우진고장설명!$B$5:$M$315,COLUMN()-5,FALSE),"")</f>
        <v>C</v>
      </c>
      <c r="I1290" t="str">
        <f>IFERROR(VLOOKUP(C1290,우진고장설명!$B$5:$M$315,COLUMN()-5,FALSE),"")</f>
        <v>DCU</v>
      </c>
      <c r="J1290" t="str">
        <f>IFERROR(VLOOKUP(C1290,우진고장설명!$B$5:$M$315,COLUMN()-5,FALSE),"")</f>
        <v xml:space="preserve">DCU와 TCMS 간 RS485 통신고장이 검지되면 발생
</v>
      </c>
      <c r="K1290" t="str">
        <f>IFERROR(VLOOKUP(C1290,우진고장설명!$B$5:$M$315,COLUMN()-5,FALSE),"")</f>
        <v>정상적으로 출입문을 취급했음에도 불구하고, 화면상 출입문의 개폐상태 등의 변화가 없음.</v>
      </c>
      <c r="L1290" t="str">
        <f>IFERROR(VLOOKUP(C1290,우진고장설명!$B$5:$M$315,COLUMN()-5,FALSE),"")</f>
        <v xml:space="preserve">
1) DCU 전원 CB OFF
2) 통신연결 불량
3) 해당 DCU가 검수요원에 의해 firmware 업데이트 중인 경우
</v>
      </c>
      <c r="M1290" t="str">
        <f>IFERROR(VLOOKUP(C1290,우진고장설명!$B$5:$M$315,COLUMN()-5,FALSE),"")</f>
        <v>해당 차량의 DCU 및 CU/TU의 전원이 정상상태이고, 통신 라인 연결 상태가 정상</v>
      </c>
      <c r="N1290" t="str">
        <f>IFERROR(VLOOKUP(C1290,우진고장설명!$B$5:$M$315,COLUMN()-5,FALSE),"")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290" t="s">
        <v>2787</v>
      </c>
      <c r="P1290" t="str">
        <f>IFERROR(VLOOKUP(C1290,우진고장설명!$B$5:$M$315,COLUMN()-5,FALSE),"")</f>
        <v>우진200량</v>
      </c>
    </row>
    <row r="1291" spans="1:16" x14ac:dyDescent="0.4">
      <c r="A1291">
        <v>1290</v>
      </c>
      <c r="B1291" s="13" t="s">
        <v>7303</v>
      </c>
      <c r="C1291" s="13">
        <f t="shared" si="20"/>
        <v>501</v>
      </c>
      <c r="D1291" s="14" t="s">
        <v>8798</v>
      </c>
      <c r="E1291" s="13" t="s">
        <v>3663</v>
      </c>
      <c r="F1291" s="13" t="s">
        <v>3034</v>
      </c>
      <c r="G1291" t="str">
        <f>IFERROR(VLOOKUP(C1291,우진고장설명!$B$5:$M$315,COLUMN()-5,FALSE),"")</f>
        <v/>
      </c>
      <c r="H1291" t="str">
        <f>IFERROR(VLOOKUP(C1291,우진고장설명!$B$5:$M$315,COLUMN()-5,FALSE),"")</f>
        <v/>
      </c>
      <c r="I1291" t="str">
        <f>IFERROR(VLOOKUP(C1291,우진고장설명!$B$5:$M$315,COLUMN()-5,FALSE),"")</f>
        <v/>
      </c>
      <c r="J1291" t="str">
        <f>IFERROR(VLOOKUP(C1291,우진고장설명!$B$5:$M$315,COLUMN()-5,FALSE),"")</f>
        <v/>
      </c>
      <c r="K1291" t="str">
        <f>IFERROR(VLOOKUP(C1291,우진고장설명!$B$5:$M$315,COLUMN()-5,FALSE),"")</f>
        <v/>
      </c>
      <c r="L1291" t="str">
        <f>IFERROR(VLOOKUP(C1291,우진고장설명!$B$5:$M$315,COLUMN()-5,FALSE),"")</f>
        <v/>
      </c>
      <c r="M1291" t="str">
        <f>IFERROR(VLOOKUP(C1291,우진고장설명!$B$5:$M$315,COLUMN()-5,FALSE),"")</f>
        <v/>
      </c>
      <c r="N1291" t="str">
        <f>IFERROR(VLOOKUP(C1291,우진고장설명!$B$5:$M$315,COLUMN()-5,FALSE),"")</f>
        <v/>
      </c>
      <c r="O1291" t="s">
        <v>2787</v>
      </c>
      <c r="P1291" t="str">
        <f>IFERROR(VLOOKUP(C1291,우진고장설명!$B$5:$M$315,COLUMN()-5,FALSE),"")</f>
        <v/>
      </c>
    </row>
    <row r="1292" spans="1:16" x14ac:dyDescent="0.4">
      <c r="A1292">
        <v>1291</v>
      </c>
      <c r="B1292" s="13" t="s">
        <v>7304</v>
      </c>
      <c r="C1292" s="13">
        <f t="shared" si="20"/>
        <v>502</v>
      </c>
      <c r="D1292" s="14" t="s">
        <v>8800</v>
      </c>
      <c r="E1292" s="13" t="s">
        <v>3663</v>
      </c>
      <c r="F1292" s="13" t="s">
        <v>3034</v>
      </c>
      <c r="G1292" t="str">
        <f>IFERROR(VLOOKUP(C1292,우진고장설명!$B$5:$M$315,COLUMN()-5,FALSE),"")</f>
        <v/>
      </c>
      <c r="H1292" t="str">
        <f>IFERROR(VLOOKUP(C1292,우진고장설명!$B$5:$M$315,COLUMN()-5,FALSE),"")</f>
        <v/>
      </c>
      <c r="I1292" t="str">
        <f>IFERROR(VLOOKUP(C1292,우진고장설명!$B$5:$M$315,COLUMN()-5,FALSE),"")</f>
        <v/>
      </c>
      <c r="J1292" t="str">
        <f>IFERROR(VLOOKUP(C1292,우진고장설명!$B$5:$M$315,COLUMN()-5,FALSE),"")</f>
        <v/>
      </c>
      <c r="K1292" t="str">
        <f>IFERROR(VLOOKUP(C1292,우진고장설명!$B$5:$M$315,COLUMN()-5,FALSE),"")</f>
        <v/>
      </c>
      <c r="L1292" t="str">
        <f>IFERROR(VLOOKUP(C1292,우진고장설명!$B$5:$M$315,COLUMN()-5,FALSE),"")</f>
        <v/>
      </c>
      <c r="M1292" t="str">
        <f>IFERROR(VLOOKUP(C1292,우진고장설명!$B$5:$M$315,COLUMN()-5,FALSE),"")</f>
        <v/>
      </c>
      <c r="N1292" t="str">
        <f>IFERROR(VLOOKUP(C1292,우진고장설명!$B$5:$M$315,COLUMN()-5,FALSE),"")</f>
        <v/>
      </c>
      <c r="O1292" t="s">
        <v>2787</v>
      </c>
      <c r="P1292" t="str">
        <f>IFERROR(VLOOKUP(C1292,우진고장설명!$B$5:$M$315,COLUMN()-5,FALSE),"")</f>
        <v/>
      </c>
    </row>
    <row r="1293" spans="1:16" x14ac:dyDescent="0.4">
      <c r="A1293">
        <v>1292</v>
      </c>
      <c r="B1293" s="13" t="s">
        <v>7305</v>
      </c>
      <c r="C1293" s="13">
        <f t="shared" si="20"/>
        <v>503</v>
      </c>
      <c r="D1293" s="14" t="s">
        <v>8802</v>
      </c>
      <c r="E1293" s="13" t="s">
        <v>3663</v>
      </c>
      <c r="F1293" s="13" t="s">
        <v>2821</v>
      </c>
      <c r="G1293" t="str">
        <f>IFERROR(VLOOKUP(C1293,우진고장설명!$B$5:$M$315,COLUMN()-5,FALSE),"")</f>
        <v/>
      </c>
      <c r="H1293" t="str">
        <f>IFERROR(VLOOKUP(C1293,우진고장설명!$B$5:$M$315,COLUMN()-5,FALSE),"")</f>
        <v/>
      </c>
      <c r="I1293" t="str">
        <f>IFERROR(VLOOKUP(C1293,우진고장설명!$B$5:$M$315,COLUMN()-5,FALSE),"")</f>
        <v/>
      </c>
      <c r="J1293" t="str">
        <f>IFERROR(VLOOKUP(C1293,우진고장설명!$B$5:$M$315,COLUMN()-5,FALSE),"")</f>
        <v/>
      </c>
      <c r="K1293" t="str">
        <f>IFERROR(VLOOKUP(C1293,우진고장설명!$B$5:$M$315,COLUMN()-5,FALSE),"")</f>
        <v/>
      </c>
      <c r="L1293" t="str">
        <f>IFERROR(VLOOKUP(C1293,우진고장설명!$B$5:$M$315,COLUMN()-5,FALSE),"")</f>
        <v/>
      </c>
      <c r="M1293" t="str">
        <f>IFERROR(VLOOKUP(C1293,우진고장설명!$B$5:$M$315,COLUMN()-5,FALSE),"")</f>
        <v/>
      </c>
      <c r="N1293" t="str">
        <f>IFERROR(VLOOKUP(C1293,우진고장설명!$B$5:$M$315,COLUMN()-5,FALSE),"")</f>
        <v/>
      </c>
      <c r="O1293" t="s">
        <v>2787</v>
      </c>
      <c r="P1293" t="str">
        <f>IFERROR(VLOOKUP(C1293,우진고장설명!$B$5:$M$315,COLUMN()-5,FALSE),"")</f>
        <v/>
      </c>
    </row>
    <row r="1294" spans="1:16" x14ac:dyDescent="0.4">
      <c r="A1294">
        <v>1293</v>
      </c>
      <c r="B1294" s="13" t="s">
        <v>7306</v>
      </c>
      <c r="C1294" s="13">
        <f t="shared" si="20"/>
        <v>504</v>
      </c>
      <c r="D1294" s="14" t="s">
        <v>8804</v>
      </c>
      <c r="E1294" s="13" t="s">
        <v>3663</v>
      </c>
      <c r="F1294" s="13" t="s">
        <v>2821</v>
      </c>
      <c r="G1294" t="str">
        <f>IFERROR(VLOOKUP(C1294,우진고장설명!$B$5:$M$315,COLUMN()-5,FALSE),"")</f>
        <v/>
      </c>
      <c r="H1294" t="str">
        <f>IFERROR(VLOOKUP(C1294,우진고장설명!$B$5:$M$315,COLUMN()-5,FALSE),"")</f>
        <v/>
      </c>
      <c r="I1294" t="str">
        <f>IFERROR(VLOOKUP(C1294,우진고장설명!$B$5:$M$315,COLUMN()-5,FALSE),"")</f>
        <v/>
      </c>
      <c r="J1294" t="str">
        <f>IFERROR(VLOOKUP(C1294,우진고장설명!$B$5:$M$315,COLUMN()-5,FALSE),"")</f>
        <v/>
      </c>
      <c r="K1294" t="str">
        <f>IFERROR(VLOOKUP(C1294,우진고장설명!$B$5:$M$315,COLUMN()-5,FALSE),"")</f>
        <v/>
      </c>
      <c r="L1294" t="str">
        <f>IFERROR(VLOOKUP(C1294,우진고장설명!$B$5:$M$315,COLUMN()-5,FALSE),"")</f>
        <v/>
      </c>
      <c r="M1294" t="str">
        <f>IFERROR(VLOOKUP(C1294,우진고장설명!$B$5:$M$315,COLUMN()-5,FALSE),"")</f>
        <v/>
      </c>
      <c r="N1294" t="str">
        <f>IFERROR(VLOOKUP(C1294,우진고장설명!$B$5:$M$315,COLUMN()-5,FALSE),"")</f>
        <v/>
      </c>
      <c r="O1294" t="s">
        <v>2787</v>
      </c>
      <c r="P1294" t="str">
        <f>IFERROR(VLOOKUP(C1294,우진고장설명!$B$5:$M$315,COLUMN()-5,FALSE),"")</f>
        <v/>
      </c>
    </row>
    <row r="1295" spans="1:16" x14ac:dyDescent="0.4">
      <c r="A1295">
        <v>1294</v>
      </c>
      <c r="B1295" s="13" t="s">
        <v>7307</v>
      </c>
      <c r="C1295" s="13">
        <f t="shared" si="20"/>
        <v>505</v>
      </c>
      <c r="D1295" s="14" t="s">
        <v>11558</v>
      </c>
      <c r="E1295" s="13" t="s">
        <v>3663</v>
      </c>
      <c r="F1295" s="13" t="s">
        <v>3034</v>
      </c>
      <c r="G1295" t="str">
        <f>IFERROR(VLOOKUP(C1295,우진고장설명!$B$5:$M$315,COLUMN()-5,FALSE),"")</f>
        <v>DCU-입력고전압</v>
      </c>
      <c r="H1295" t="str">
        <f>IFERROR(VLOOKUP(C1295,우진고장설명!$B$5:$M$315,COLUMN()-5,FALSE),"")</f>
        <v>W</v>
      </c>
      <c r="I1295" t="str">
        <f>IFERROR(VLOOKUP(C1295,우진고장설명!$B$5:$M$315,COLUMN()-5,FALSE),"")</f>
        <v>DCU</v>
      </c>
      <c r="J1295" t="str">
        <f>IFERROR(VLOOKUP(C1295,우진고장설명!$B$5:$M$315,COLUMN()-5,FALSE),"")</f>
        <v xml:space="preserve">DCU의 RS485 데이터 중 DCU-TCMS SD TEXT3의 Bit4 “High Voltage”  신호가 “1”이 되면 검지
</v>
      </c>
      <c r="K1295" t="str">
        <f>IFERROR(VLOOKUP(C1295,우진고장설명!$B$5:$M$315,COLUMN()-5,FALSE),"")</f>
        <v>고전압 상태(그리 높지 않은 고전압 상태에서는 출입문 작동에 문제가 없으나, 140Vdc 이상의 큰 전압이 인가될 경우, DCU의 PCB 기판이 손상될 수 있음.)</v>
      </c>
      <c r="L1295" t="str">
        <f>IFERROR(VLOOKUP(C1295,우진고장설명!$B$5:$M$315,COLUMN()-5,FALSE),"")</f>
        <v xml:space="preserve">차량으로부터 인가되는 공급전원이 125Vdc 이상
</v>
      </c>
      <c r="M1295" t="str">
        <f>IFERROR(VLOOKUP(C1295,우진고장설명!$B$5:$M$315,COLUMN()-5,FALSE),"")</f>
        <v>차량으로부터 인가되는 공급전원이 125Vdc 미만</v>
      </c>
      <c r="N1295" t="str">
        <f>IFERROR(VLOOKUP(C1295,우진고장설명!$B$5:$M$315,COLUMN()-5,FALSE),"")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295" t="s">
        <v>2787</v>
      </c>
      <c r="P1295" t="str">
        <f>IFERROR(VLOOKUP(C1295,우진고장설명!$B$5:$M$315,COLUMN()-5,FALSE),"")</f>
        <v>우진200량</v>
      </c>
    </row>
    <row r="1296" spans="1:16" x14ac:dyDescent="0.4">
      <c r="A1296">
        <v>1295</v>
      </c>
      <c r="B1296" s="13" t="s">
        <v>7308</v>
      </c>
      <c r="C1296" s="13">
        <f t="shared" si="20"/>
        <v>506</v>
      </c>
      <c r="D1296" s="14" t="s">
        <v>8807</v>
      </c>
      <c r="E1296" s="13" t="s">
        <v>3663</v>
      </c>
      <c r="F1296" s="13" t="s">
        <v>3034</v>
      </c>
      <c r="G1296" t="str">
        <f>IFERROR(VLOOKUP(C1296,우진고장설명!$B$5:$M$315,COLUMN()-5,FALSE),"")</f>
        <v>DCU-입력저전압</v>
      </c>
      <c r="H1296" t="str">
        <f>IFERROR(VLOOKUP(C1296,우진고장설명!$B$5:$M$315,COLUMN()-5,FALSE),"")</f>
        <v>W</v>
      </c>
      <c r="I1296" t="str">
        <f>IFERROR(VLOOKUP(C1296,우진고장설명!$B$5:$M$315,COLUMN()-5,FALSE),"")</f>
        <v>DCU</v>
      </c>
      <c r="J1296" t="str">
        <f>IFERROR(VLOOKUP(C1296,우진고장설명!$B$5:$M$315,COLUMN()-5,FALSE),"")</f>
        <v xml:space="preserve">DCU의 RS485 데이터 중 DCU-TCMS SD TEXT3의 Bit5 “Low Voltage”  신호가 “1”이 되면 검지
</v>
      </c>
      <c r="K1296" t="str">
        <f>IFERROR(VLOOKUP(C1296,우진고장설명!$B$5:$M$315,COLUMN()-5,FALSE),"")</f>
        <v>저전압상태(출입문 동작이 심하게 느려지거나 작동조차 안 될 수 있음.)</v>
      </c>
      <c r="L1296" t="str">
        <f>IFERROR(VLOOKUP(C1296,우진고장설명!$B$5:$M$315,COLUMN()-5,FALSE),"")</f>
        <v xml:space="preserve">차량으로부터 인가되는 공급전원이 70Vdc 이하
</v>
      </c>
      <c r="M1296" t="str">
        <f>IFERROR(VLOOKUP(C1296,우진고장설명!$B$5:$M$315,COLUMN()-5,FALSE),"")</f>
        <v>차량으로부터 인가되는 공급전원이 70Vdc 초과</v>
      </c>
      <c r="N1296" t="str">
        <f>IFERROR(VLOOKUP(C1296,우진고장설명!$B$5:$M$315,COLUMN()-5,FALSE),"")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296" t="s">
        <v>2787</v>
      </c>
      <c r="P1296" t="str">
        <f>IFERROR(VLOOKUP(C1296,우진고장설명!$B$5:$M$315,COLUMN()-5,FALSE),"")</f>
        <v>우진200량</v>
      </c>
    </row>
    <row r="1297" spans="1:16" x14ac:dyDescent="0.4">
      <c r="A1297">
        <v>1296</v>
      </c>
      <c r="B1297" s="13" t="s">
        <v>7310</v>
      </c>
      <c r="C1297" s="13">
        <f t="shared" si="20"/>
        <v>507</v>
      </c>
      <c r="D1297" s="14" t="s">
        <v>8809</v>
      </c>
      <c r="E1297" s="13" t="s">
        <v>3663</v>
      </c>
      <c r="F1297" s="13" t="s">
        <v>2837</v>
      </c>
      <c r="G1297" t="str">
        <f>IFERROR(VLOOKUP(C1297,우진고장설명!$B$5:$M$315,COLUMN()-5,FALSE),"")</f>
        <v>DCU-초기화 실패</v>
      </c>
      <c r="H1297" t="str">
        <f>IFERROR(VLOOKUP(C1297,우진고장설명!$B$5:$M$315,COLUMN()-5,FALSE),"")</f>
        <v>C</v>
      </c>
      <c r="I1297" t="str">
        <f>IFERROR(VLOOKUP(C1297,우진고장설명!$B$5:$M$315,COLUMN()-5,FALSE),"")</f>
        <v>DCU</v>
      </c>
      <c r="J1297" t="str">
        <f>IFERROR(VLOOKUP(C1297,우진고장설명!$B$5:$M$315,COLUMN()-5,FALSE),"")</f>
        <v xml:space="preserve">DCU의 RS485 데이터 중 DCU-TCMS SD TEXT4의 Bit5 “Calibration failure”  신호가 “1”이 되면 검지
</v>
      </c>
      <c r="K1297" t="str">
        <f>IFERROR(VLOOKUP(C1297,우진고장설명!$B$5:$M$315,COLUMN()-5,FALSE),"")</f>
        <v>초기화가 실패하여 정상적인 출임문 열림/닫힘이 불가능</v>
      </c>
      <c r="L1297" t="str">
        <f>IFERROR(VLOOKUP(C1297,우진고장설명!$B$5:$M$315,COLUMN()-5,FALSE),"")</f>
        <v xml:space="preserve">DCU 초기화 동작 중, 모터 고장, 장애물감지, 리미트 스위치 고장 등으로 인해 초기화를 완료하지 못하는 경우
</v>
      </c>
      <c r="M1297" t="str">
        <f>IFERROR(VLOOKUP(C1297,우진고장설명!$B$5:$M$315,COLUMN()-5,FALSE),"")</f>
        <v>초기화 실패를 야기한 고장코드를 확인하여 조치 후, 재닫힘 명령을 주거나 DCU 전원 reset</v>
      </c>
      <c r="N1297" t="str">
        <f>IFERROR(VLOOKUP(C1297,우진고장설명!$B$5:$M$315,COLUMN()-5,FALSE),"")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297" t="s">
        <v>2787</v>
      </c>
      <c r="P1297" t="str">
        <f>IFERROR(VLOOKUP(C1297,우진고장설명!$B$5:$M$315,COLUMN()-5,FALSE),"")</f>
        <v>우진200량</v>
      </c>
    </row>
    <row r="1298" spans="1:16" x14ac:dyDescent="0.4">
      <c r="A1298">
        <v>1297</v>
      </c>
      <c r="B1298" s="13" t="s">
        <v>7312</v>
      </c>
      <c r="C1298" s="13">
        <f t="shared" si="20"/>
        <v>508</v>
      </c>
      <c r="D1298" s="14" t="s">
        <v>8811</v>
      </c>
      <c r="E1298" s="13" t="s">
        <v>3663</v>
      </c>
      <c r="F1298" s="13" t="s">
        <v>2821</v>
      </c>
      <c r="G1298" t="str">
        <f>IFERROR(VLOOKUP(C1298,우진고장설명!$B$5:$M$315,COLUMN()-5,FALSE),"")</f>
        <v>DCU-출입문 모터/인코더 고장</v>
      </c>
      <c r="H1298" t="str">
        <f>IFERROR(VLOOKUP(C1298,우진고장설명!$B$5:$M$315,COLUMN()-5,FALSE),"")</f>
        <v>B</v>
      </c>
      <c r="I1298" t="str">
        <f>IFERROR(VLOOKUP(C1298,우진고장설명!$B$5:$M$315,COLUMN()-5,FALSE),"")</f>
        <v>DCU</v>
      </c>
      <c r="J1298" t="str">
        <f>IFERROR(VLOOKUP(C1298,우진고장설명!$B$5:$M$315,COLUMN()-5,FALSE),"")</f>
        <v xml:space="preserve">DCU의 RS485 데이터 중 DCU-TCMS SD TEXT4의 Bit4 “Motor / Encoder failure”  신호가 “1”이 되면
검지
</v>
      </c>
      <c r="K1298" t="str">
        <f>IFERROR(VLOOKUP(C1298,우진고장설명!$B$5:$M$315,COLUMN()-5,FALSE),"")</f>
        <v>출입문 정상동작 불가</v>
      </c>
      <c r="L1298" t="str">
        <f>IFERROR(VLOOKUP(C1298,우진고장설명!$B$5:$M$315,COLUMN()-5,FALSE),"")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298" t="str">
        <f>IFERROR(VLOOKUP(C1298,우진고장설명!$B$5:$M$315,COLUMN()-5,FALSE),"")</f>
        <v>모터/인코더 및 DCU가 정상 상태이고, 전기적 연결 상태가 정상</v>
      </c>
      <c r="N1298" t="str">
        <f>IFERROR(VLOOKUP(C1298,우진고장설명!$B$5:$M$315,COLUMN()-5,FALSE),"")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298" t="s">
        <v>2787</v>
      </c>
      <c r="P1298" t="str">
        <f>IFERROR(VLOOKUP(C1298,우진고장설명!$B$5:$M$315,COLUMN()-5,FALSE),"")</f>
        <v>우진200량</v>
      </c>
    </row>
    <row r="1299" spans="1:16" x14ac:dyDescent="0.4">
      <c r="A1299">
        <v>1298</v>
      </c>
      <c r="B1299" s="13" t="s">
        <v>7313</v>
      </c>
      <c r="C1299" s="13">
        <f t="shared" si="20"/>
        <v>509</v>
      </c>
      <c r="D1299" s="14" t="s">
        <v>8813</v>
      </c>
      <c r="E1299" s="13" t="s">
        <v>3663</v>
      </c>
      <c r="F1299" s="13" t="s">
        <v>2837</v>
      </c>
      <c r="G1299" t="str">
        <f>IFERROR(VLOOKUP(C1299,우진고장설명!$B$5:$M$315,COLUMN()-5,FALSE),"")</f>
        <v>DCU-출입문 잠김 리미트 스위치 고장</v>
      </c>
      <c r="H1299" t="str">
        <f>IFERROR(VLOOKUP(C1299,우진고장설명!$B$5:$M$315,COLUMN()-5,FALSE),"")</f>
        <v>C</v>
      </c>
      <c r="I1299" t="str">
        <f>IFERROR(VLOOKUP(C1299,우진고장설명!$B$5:$M$315,COLUMN()-5,FALSE),"")</f>
        <v>DCU</v>
      </c>
      <c r="J1299" t="str">
        <f>IFERROR(VLOOKUP(C1299,우진고장설명!$B$5:$M$315,COLUMN()-5,FALSE),"")</f>
        <v xml:space="preserve">DCU의 RS485 데이터 중 DCU-TCMS SD TEXT4의 Bit1 “DLS Failure”  신호가 “1”이 되면 검지
</v>
      </c>
      <c r="K1299" t="str">
        <f>IFERROR(VLOOKUP(C1299,우진고장설명!$B$5:$M$315,COLUMN()-5,FALSE),"")</f>
        <v>출입문 잠김 상태 확인 불가</v>
      </c>
      <c r="L1299" t="str">
        <f>IFERROR(VLOOKUP(C1299,우진고장설명!$B$5:$M$315,COLUMN()-5,FALSE),"")</f>
        <v xml:space="preserve">
1) 출입문이 열림 상태에서 DLS가 작동되어 있는 경우
2) 출입문이 닫힘 상태에서 DLS가 작동되지 않은 경우
</v>
      </c>
      <c r="M1299" t="str">
        <f>IFERROR(VLOOKUP(C1299,우진고장설명!$B$5:$M$315,COLUMN()-5,FALSE),"")</f>
        <v>전기적 결선상태가 양호하고, 출입문 열림 닫힘 시, DLS가 정상적으로 작동</v>
      </c>
      <c r="N1299" t="str">
        <f>IFERROR(VLOOKUP(C1299,우진고장설명!$B$5:$M$315,COLUMN()-5,FALSE),"")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299" t="s">
        <v>2787</v>
      </c>
      <c r="P1299" t="str">
        <f>IFERROR(VLOOKUP(C1299,우진고장설명!$B$5:$M$315,COLUMN()-5,FALSE),"")</f>
        <v>우진200량</v>
      </c>
    </row>
    <row r="1300" spans="1:16" x14ac:dyDescent="0.4">
      <c r="A1300">
        <v>1299</v>
      </c>
      <c r="B1300" s="13" t="s">
        <v>7314</v>
      </c>
      <c r="C1300" s="13">
        <f t="shared" si="20"/>
        <v>510</v>
      </c>
      <c r="D1300" s="14" t="s">
        <v>8815</v>
      </c>
      <c r="E1300" s="13" t="s">
        <v>3663</v>
      </c>
      <c r="F1300" s="13" t="s">
        <v>2837</v>
      </c>
      <c r="G1300" t="str">
        <f>IFERROR(VLOOKUP(C1300,우진고장설명!$B$5:$M$315,COLUMN()-5,FALSE),"")</f>
        <v>DCU-출입문 닫힘 리미트 스위치1 고장</v>
      </c>
      <c r="H1300" t="str">
        <f>IFERROR(VLOOKUP(C1300,우진고장설명!$B$5:$M$315,COLUMN()-5,FALSE),"")</f>
        <v>C</v>
      </c>
      <c r="I1300" t="str">
        <f>IFERROR(VLOOKUP(C1300,우진고장설명!$B$5:$M$315,COLUMN()-5,FALSE),"")</f>
        <v>DCU</v>
      </c>
      <c r="J1300" t="str">
        <f>IFERROR(VLOOKUP(C1300,우진고장설명!$B$5:$M$315,COLUMN()-5,FALSE),"")</f>
        <v xml:space="preserve">DCU의 RS485 데이터 중 DCU-TCMS SD TEXT4의 Bit3 “DCS1 Failure(Leftt)” 신호가 “1”이 되면 검지
</v>
      </c>
      <c r="K1300" t="str">
        <f>IFERROR(VLOOKUP(C1300,우진고장설명!$B$5:$M$315,COLUMN()-5,FALSE),"")</f>
        <v>출입문 왼쪽 판넬 닫힘 상태 확인 불가</v>
      </c>
      <c r="L1300" t="str">
        <f>IFERROR(VLOOKUP(C1300,우진고장설명!$B$5:$M$315,COLUMN()-5,FALSE),"")</f>
        <v xml:space="preserve">
1) 출입문이 열림 상태에서 DCS1이 작동되어 있는 경우
2) 출입문이 닫힘 상태에서 DCS1이 작동되지 않은 경우
</v>
      </c>
      <c r="M1300" t="str">
        <f>IFERROR(VLOOKUP(C1300,우진고장설명!$B$5:$M$315,COLUMN()-5,FALSE),"")</f>
        <v>전기적 결선상태가 양호하고, 출입문 열림 닫힘 시, DCS1이 정상적으로 작동</v>
      </c>
      <c r="N1300" t="str">
        <f>IFERROR(VLOOKUP(C1300,우진고장설명!$B$5:$M$315,COLUMN()-5,FALSE),"")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300" t="s">
        <v>2787</v>
      </c>
      <c r="P1300" t="str">
        <f>IFERROR(VLOOKUP(C1300,우진고장설명!$B$5:$M$315,COLUMN()-5,FALSE),"")</f>
        <v>우진200량</v>
      </c>
    </row>
    <row r="1301" spans="1:16" x14ac:dyDescent="0.4">
      <c r="A1301">
        <v>1300</v>
      </c>
      <c r="B1301" s="13" t="s">
        <v>7315</v>
      </c>
      <c r="C1301" s="13">
        <f t="shared" si="20"/>
        <v>511</v>
      </c>
      <c r="D1301" s="14" t="s">
        <v>8817</v>
      </c>
      <c r="E1301" s="13" t="s">
        <v>3663</v>
      </c>
      <c r="F1301" s="13" t="s">
        <v>2837</v>
      </c>
      <c r="G1301" t="str">
        <f>IFERROR(VLOOKUP(C1301,우진고장설명!$B$5:$M$315,COLUMN()-5,FALSE),"")</f>
        <v>DCU-출입문 닫힘 리미트 스위치2 고장</v>
      </c>
      <c r="H1301" t="str">
        <f>IFERROR(VLOOKUP(C1301,우진고장설명!$B$5:$M$315,COLUMN()-5,FALSE),"")</f>
        <v>C</v>
      </c>
      <c r="I1301" t="str">
        <f>IFERROR(VLOOKUP(C1301,우진고장설명!$B$5:$M$315,COLUMN()-5,FALSE),"")</f>
        <v>DCU</v>
      </c>
      <c r="J1301" t="str">
        <f>IFERROR(VLOOKUP(C1301,우진고장설명!$B$5:$M$315,COLUMN()-5,FALSE),"")</f>
        <v xml:space="preserve">DCU의 RS485 데이터 중 DCU-TCMS SD TEXT4의 Bit2 “DCS2 Failure(Right)” 신호가 “1”이 되면 검지
</v>
      </c>
      <c r="K1301" t="str">
        <f>IFERROR(VLOOKUP(C1301,우진고장설명!$B$5:$M$315,COLUMN()-5,FALSE),"")</f>
        <v>출입문 오른쪽 판넬 닫힘 상태 확인 불가</v>
      </c>
      <c r="L1301" t="str">
        <f>IFERROR(VLOOKUP(C1301,우진고장설명!$B$5:$M$315,COLUMN()-5,FALSE),"")</f>
        <v xml:space="preserve">
1) 출입문이 열림 상태에서 DCS2가 작동되어 있는 경우
2) 출입문이 닫힘 상태에서 DCS2가 작동되지 않은 경우
</v>
      </c>
      <c r="M1301" t="str">
        <f>IFERROR(VLOOKUP(C1301,우진고장설명!$B$5:$M$315,COLUMN()-5,FALSE),"")</f>
        <v>전기적 결선상태가 양호하고, 출입문 열림 닫힘 시, DCS2가 정상적으로 작동</v>
      </c>
      <c r="N1301" t="str">
        <f>IFERROR(VLOOKUP(C1301,우진고장설명!$B$5:$M$315,COLUMN()-5,FALSE),"")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301" t="s">
        <v>2787</v>
      </c>
      <c r="P1301" t="str">
        <f>IFERROR(VLOOKUP(C1301,우진고장설명!$B$5:$M$315,COLUMN()-5,FALSE),"")</f>
        <v>우진200량</v>
      </c>
    </row>
    <row r="1302" spans="1:16" x14ac:dyDescent="0.4">
      <c r="A1302">
        <v>1301</v>
      </c>
      <c r="B1302" s="13" t="s">
        <v>7317</v>
      </c>
      <c r="C1302" s="13">
        <f t="shared" si="20"/>
        <v>512</v>
      </c>
      <c r="D1302" s="14" t="s">
        <v>8819</v>
      </c>
      <c r="E1302" s="13" t="s">
        <v>3663</v>
      </c>
      <c r="F1302" s="13" t="s">
        <v>2837</v>
      </c>
      <c r="G1302" t="str">
        <f>IFERROR(VLOOKUP(C1302,우진고장설명!$B$5:$M$315,COLUMN()-5,FALSE),"")</f>
        <v>DCU-파라미터 로딩 실패</v>
      </c>
      <c r="H1302" t="str">
        <f>IFERROR(VLOOKUP(C1302,우진고장설명!$B$5:$M$315,COLUMN()-5,FALSE),"")</f>
        <v>C</v>
      </c>
      <c r="I1302" t="str">
        <f>IFERROR(VLOOKUP(C1302,우진고장설명!$B$5:$M$315,COLUMN()-5,FALSE),"")</f>
        <v>DCU</v>
      </c>
      <c r="J1302" t="str">
        <f>IFERROR(VLOOKUP(C1302,우진고장설명!$B$5:$M$315,COLUMN()-5,FALSE),"")</f>
        <v xml:space="preserve">DCU의 RS485 데이터 중 DCU-TCMS SD TEXT4의 Bit6 “Paraneter error”  신호가 “1”이 되면 검지
</v>
      </c>
      <c r="K1302" t="str">
        <f>IFERROR(VLOOKUP(C1302,우진고장설명!$B$5:$M$315,COLUMN()-5,FALSE),"")</f>
        <v>Parametererror 현시(출입문은 정상작동 가능)</v>
      </c>
      <c r="L1302" t="str">
        <f>IFERROR(VLOOKUP(C1302,우진고장설명!$B$5:$M$315,COLUMN()-5,FALSE),"")</f>
        <v xml:space="preserve">DCU 자체 내의 EEPROM으로부터 parameter데이터 로딩 실패
</v>
      </c>
      <c r="M1302" t="str">
        <f>IFERROR(VLOOKUP(C1302,우진고장설명!$B$5:$M$315,COLUMN()-5,FALSE),"")</f>
        <v>DCU의 EEPROM에서 parameter 로딩 완료</v>
      </c>
      <c r="N1302" t="str">
        <f>IFERROR(VLOOKUP(C1302,우진고장설명!$B$5:$M$315,COLUMN()-5,FALSE),"")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302" t="s">
        <v>2787</v>
      </c>
      <c r="P1302" t="str">
        <f>IFERROR(VLOOKUP(C1302,우진고장설명!$B$5:$M$315,COLUMN()-5,FALSE),"")</f>
        <v>우진200량</v>
      </c>
    </row>
    <row r="1303" spans="1:16" x14ac:dyDescent="0.4">
      <c r="A1303">
        <v>1302</v>
      </c>
      <c r="B1303" s="13" t="s">
        <v>7319</v>
      </c>
      <c r="C1303" s="13">
        <f t="shared" si="20"/>
        <v>513</v>
      </c>
      <c r="D1303" s="14" t="s">
        <v>8821</v>
      </c>
      <c r="E1303" s="13" t="s">
        <v>3663</v>
      </c>
      <c r="F1303" s="13" t="s">
        <v>2837</v>
      </c>
      <c r="G1303" t="str">
        <f>IFERROR(VLOOKUP(C1303,우진고장설명!$B$5:$M$315,COLUMN()-5,FALSE),"")</f>
        <v>DCU-모듈 상태체크 에러</v>
      </c>
      <c r="H1303" t="str">
        <f>IFERROR(VLOOKUP(C1303,우진고장설명!$B$5:$M$315,COLUMN()-5,FALSE),"")</f>
        <v>C</v>
      </c>
      <c r="I1303" t="str">
        <f>IFERROR(VLOOKUP(C1303,우진고장설명!$B$5:$M$315,COLUMN()-5,FALSE),"")</f>
        <v>DCU</v>
      </c>
      <c r="J1303" t="str">
        <f>IFERROR(VLOOKUP(C1303,우진고장설명!$B$5:$M$315,COLUMN()-5,FALSE),"")</f>
        <v xml:space="preserve">DCU의 RS485 데이터 중 DCU-TCMS SD TEXT5의 Bit1 “Module check error” 신호가 “1”이 되면 검지
</v>
      </c>
      <c r="K1303" t="str">
        <f>IFERROR(VLOOKUP(C1303,우진고장설명!$B$5:$M$315,COLUMN()-5,FALSE),"")</f>
        <v>Modulecheckerror현시(출입문은 정상작동가능)</v>
      </c>
      <c r="L1303" t="str">
        <f>IFERROR(VLOOKUP(C1303,우진고장설명!$B$5:$M$315,COLUMN()-5,FALSE),"")</f>
        <v xml:space="preserve">2중계 DCU의 ‘A’ 모듈과 ‘B’ 모듈 간, 상태 체크 기능에 이상이 생긴 경우 고장 발생
</v>
      </c>
      <c r="M1303" t="str">
        <f>IFERROR(VLOOKUP(C1303,우진고장설명!$B$5:$M$315,COLUMN()-5,FALSE),"")</f>
        <v>DCU의 ‘A' 모듈과 ‘B' 모듈 간, 상태 체크 정상</v>
      </c>
      <c r="N1303" t="str">
        <f>IFERROR(VLOOKUP(C1303,우진고장설명!$B$5:$M$315,COLUMN()-5,FALSE),"")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303" t="s">
        <v>2787</v>
      </c>
      <c r="P1303" t="str">
        <f>IFERROR(VLOOKUP(C1303,우진고장설명!$B$5:$M$315,COLUMN()-5,FALSE),"")</f>
        <v>우진200량</v>
      </c>
    </row>
    <row r="1304" spans="1:16" x14ac:dyDescent="0.4">
      <c r="A1304">
        <v>1303</v>
      </c>
      <c r="B1304" s="13" t="s">
        <v>7321</v>
      </c>
      <c r="C1304" s="13">
        <f t="shared" si="20"/>
        <v>514</v>
      </c>
      <c r="D1304" s="14" t="s">
        <v>8823</v>
      </c>
      <c r="E1304" s="13" t="s">
        <v>3663</v>
      </c>
      <c r="F1304" s="13" t="s">
        <v>2837</v>
      </c>
      <c r="G1304" t="str">
        <f>IFERROR(VLOOKUP(C1304,우진고장설명!$B$5:$M$315,COLUMN()-5,FALSE),"")</f>
        <v>DCU-출입문 닫힘시간 초과</v>
      </c>
      <c r="H1304" t="str">
        <f>IFERROR(VLOOKUP(C1304,우진고장설명!$B$5:$M$315,COLUMN()-5,FALSE),"")</f>
        <v>C</v>
      </c>
      <c r="I1304" t="str">
        <f>IFERROR(VLOOKUP(C1304,우진고장설명!$B$5:$M$315,COLUMN()-5,FALSE),"")</f>
        <v>DCU</v>
      </c>
      <c r="J1304" t="str">
        <f>IFERROR(VLOOKUP(C1304,우진고장설명!$B$5:$M$315,COLUMN()-5,FALSE),"")</f>
        <v xml:space="preserve">DCU의 RS485 데이터 중 DCU-TCMS SD TEXT5의 Bit2 “Close time out”  신호가 “1”이 되면 검지
</v>
      </c>
      <c r="K1304" t="str">
        <f>IFERROR(VLOOKUP(C1304,우진고장설명!$B$5:$M$315,COLUMN()-5,FALSE),"")</f>
        <v>Closetimeout 현시(출입문은 정상작동가능)</v>
      </c>
      <c r="L1304" t="str">
        <f>IFERROR(VLOOKUP(C1304,우진고장설명!$B$5:$M$315,COLUMN()-5,FALSE),"")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304" t="str">
        <f>IFERROR(VLOOKUP(C1304,우진고장설명!$B$5:$M$315,COLUMN()-5,FALSE),"")</f>
        <v>출입문이 7초 이내에 닫힘 완료</v>
      </c>
      <c r="N1304" t="str">
        <f>IFERROR(VLOOKUP(C1304,우진고장설명!$B$5:$M$315,COLUMN()-5,FALSE),"")</f>
        <v>1) 출입문 구동부, 바닥면, 포켓 또는 개구부 사이에 이물질이 끼어 있는지 확인하여 조치한다.
2) 차량 운전실의 ‘장애물 바이패스' 스위치가 작동된 상태인지 확인하고, OFF 한다.</v>
      </c>
      <c r="O1304" t="s">
        <v>2787</v>
      </c>
      <c r="P1304" t="str">
        <f>IFERROR(VLOOKUP(C1304,우진고장설명!$B$5:$M$315,COLUMN()-5,FALSE),"")</f>
        <v>우진200량</v>
      </c>
    </row>
    <row r="1305" spans="1:16" x14ac:dyDescent="0.4">
      <c r="A1305">
        <v>1304</v>
      </c>
      <c r="B1305" s="13" t="s">
        <v>7323</v>
      </c>
      <c r="C1305" s="13">
        <f t="shared" si="20"/>
        <v>515</v>
      </c>
      <c r="D1305" s="14" t="s">
        <v>8825</v>
      </c>
      <c r="E1305" s="13" t="s">
        <v>3663</v>
      </c>
      <c r="F1305" s="13" t="s">
        <v>2837</v>
      </c>
      <c r="G1305" t="str">
        <f>IFERROR(VLOOKUP(C1305,우진고장설명!$B$5:$M$315,COLUMN()-5,FALSE),"")</f>
        <v>DCU-출입문 열림시간 초과</v>
      </c>
      <c r="H1305" t="str">
        <f>IFERROR(VLOOKUP(C1305,우진고장설명!$B$5:$M$315,COLUMN()-5,FALSE),"")</f>
        <v>C</v>
      </c>
      <c r="I1305" t="str">
        <f>IFERROR(VLOOKUP(C1305,우진고장설명!$B$5:$M$315,COLUMN()-5,FALSE),"")</f>
        <v>DCU</v>
      </c>
      <c r="J1305" t="str">
        <f>IFERROR(VLOOKUP(C1305,우진고장설명!$B$5:$M$315,COLUMN()-5,FALSE),"")</f>
        <v xml:space="preserve">DCU의 RS485 데이터 중 DCU-TCMS SD TEXT5의 Bit3 “Open time out”  신호가 “1”이 되면 검지
</v>
      </c>
      <c r="K1305" t="str">
        <f>IFERROR(VLOOKUP(C1305,우진고장설명!$B$5:$M$315,COLUMN()-5,FALSE),"")</f>
        <v>Closetimeout 현시(출입문은 정상작동가능)</v>
      </c>
      <c r="L1305" t="str">
        <f>IFERROR(VLOOKUP(C1305,우진고장설명!$B$5:$M$315,COLUMN()-5,FALSE),"")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305" t="str">
        <f>IFERROR(VLOOKUP(C1305,우진고장설명!$B$5:$M$315,COLUMN()-5,FALSE),"")</f>
        <v>출입문이 6초 이내에 열림 완료</v>
      </c>
      <c r="N1305" t="str">
        <f>IFERROR(VLOOKUP(C1305,우진고장설명!$B$5:$M$315,COLUMN()-5,FALSE),"")</f>
        <v>1) 출입문 구동부, 바닥면, 포켓 또는 개구부 사이에 이물질이 끼어 있는지 확인하여 조치한다.
2) 차량 운전실의 ‘장애물 바이패스' 스위치가 작동된 상태인지 확인하고, OFF 한다.</v>
      </c>
      <c r="O1305" t="s">
        <v>2787</v>
      </c>
      <c r="P1305" t="str">
        <f>IFERROR(VLOOKUP(C1305,우진고장설명!$B$5:$M$315,COLUMN()-5,FALSE),"")</f>
        <v>우진200량</v>
      </c>
    </row>
    <row r="1306" spans="1:16" x14ac:dyDescent="0.4">
      <c r="A1306">
        <v>1305</v>
      </c>
      <c r="B1306" s="13" t="s">
        <v>7325</v>
      </c>
      <c r="C1306" s="13">
        <f t="shared" si="20"/>
        <v>516</v>
      </c>
      <c r="D1306" s="14" t="s">
        <v>8827</v>
      </c>
      <c r="E1306" s="13" t="s">
        <v>3663</v>
      </c>
      <c r="F1306" s="13" t="s">
        <v>2837</v>
      </c>
      <c r="G1306" t="str">
        <f>IFERROR(VLOOKUP(C1306,우진고장설명!$B$5:$M$315,COLUMN()-5,FALSE),"")</f>
        <v>DCU-출입문 장애물로 인한 닫힘 실패</v>
      </c>
      <c r="H1306" t="str">
        <f>IFERROR(VLOOKUP(C1306,우진고장설명!$B$5:$M$315,COLUMN()-5,FALSE),"")</f>
        <v>C</v>
      </c>
      <c r="I1306" t="str">
        <f>IFERROR(VLOOKUP(C1306,우진고장설명!$B$5:$M$315,COLUMN()-5,FALSE),"")</f>
        <v>DCU</v>
      </c>
      <c r="J1306" t="str">
        <f>IFERROR(VLOOKUP(C1306,우진고장설명!$B$5:$M$315,COLUMN()-5,FALSE),"")</f>
        <v xml:space="preserve">DCU의 RS485 데이터 중 DCU-TCMS SD TEXT5의 Bit4 “Close failure due to obstacle” 신호가 “1”이 되면 검지
</v>
      </c>
      <c r="K1306" t="str">
        <f>IFERROR(VLOOKUP(C1306,우진고장설명!$B$5:$M$315,COLUMN()-5,FALSE),"")</f>
        <v>3회 재열림 및 재닫힘을 시도한 후, 출입문 완전 열림 상태로 대기</v>
      </c>
      <c r="L1306" t="str">
        <f>IFERROR(VLOOKUP(C1306,우진고장설명!$B$5:$M$315,COLUMN()-5,FALSE),"")</f>
        <v xml:space="preserve">도어 닫힘 중 3회 장애물감지로 인해 닫힘 완료 실패(물리적 장애물, 기구 부품 불량, DCU 불량)
</v>
      </c>
      <c r="M1306" t="str">
        <f>IFERROR(VLOOKUP(C1306,우진고장설명!$B$5:$M$315,COLUMN()-5,FALSE),"")</f>
        <v>출입문 닫힘 시, 장애물 감지 없이 닫힘 완료</v>
      </c>
      <c r="N1306" t="str">
        <f>IFERROR(VLOOKUP(C1306,우진고장설명!$B$5:$M$315,COLUMN()-5,FALSE),"")</f>
        <v>1) 출입문 구동부, 바닥면, 포켓 또는 개구부 사이에 이물질이 끼어 있는지 확인하여 조치한다.
2) 위 조치 후에도 문제가 지속될 경우, DCU를 교체한다.</v>
      </c>
      <c r="O1306" t="s">
        <v>2787</v>
      </c>
      <c r="P1306" t="str">
        <f>IFERROR(VLOOKUP(C1306,우진고장설명!$B$5:$M$315,COLUMN()-5,FALSE),"")</f>
        <v>우진200량</v>
      </c>
    </row>
    <row r="1307" spans="1:16" x14ac:dyDescent="0.4">
      <c r="A1307">
        <v>1306</v>
      </c>
      <c r="B1307" s="13" t="s">
        <v>7327</v>
      </c>
      <c r="C1307" s="13">
        <f t="shared" si="20"/>
        <v>517</v>
      </c>
      <c r="D1307" s="14" t="s">
        <v>8829</v>
      </c>
      <c r="E1307" s="13" t="s">
        <v>3663</v>
      </c>
      <c r="F1307" s="13" t="s">
        <v>2837</v>
      </c>
      <c r="G1307" t="str">
        <f>IFERROR(VLOOKUP(C1307,우진고장설명!$B$5:$M$315,COLUMN()-5,FALSE),"")</f>
        <v>DCU-출입문 장애물로 인한 열림 실패</v>
      </c>
      <c r="H1307" t="str">
        <f>IFERROR(VLOOKUP(C1307,우진고장설명!$B$5:$M$315,COLUMN()-5,FALSE),"")</f>
        <v>C</v>
      </c>
      <c r="I1307" t="str">
        <f>IFERROR(VLOOKUP(C1307,우진고장설명!$B$5:$M$315,COLUMN()-5,FALSE),"")</f>
        <v>DCU</v>
      </c>
      <c r="J1307" t="str">
        <f>IFERROR(VLOOKUP(C1307,우진고장설명!$B$5:$M$315,COLUMN()-5,FALSE),"")</f>
        <v xml:space="preserve">DCU의 RS485 데이터 중 DCU-TCMS SD TEXT5의 Bit4 “Open failure due to obstacle” 신호가 “1”이 되면 검지
</v>
      </c>
      <c r="K1307" t="str">
        <f>IFERROR(VLOOKUP(C1307,우진고장설명!$B$5:$M$315,COLUMN()-5,FALSE),"")</f>
        <v>3회 재닫힘 및 재열림을 시도한 후, 출입문 완전 닫힘 상태로 대기</v>
      </c>
      <c r="L1307" t="str">
        <f>IFERROR(VLOOKUP(C1307,우진고장설명!$B$5:$M$315,COLUMN()-5,FALSE),"")</f>
        <v xml:space="preserve">도어열림 중 3회 장애물감지로 인해 열림 완료 실패(물리적 장애물, 기구 부품 불량, DCU 불량)
</v>
      </c>
      <c r="M1307" t="str">
        <f>IFERROR(VLOOKUP(C1307,우진고장설명!$B$5:$M$315,COLUMN()-5,FALSE),"")</f>
        <v>출입문 열림 시, 장애물감지 없이 열림 완료</v>
      </c>
      <c r="N1307" t="str">
        <f>IFERROR(VLOOKUP(C1307,우진고장설명!$B$5:$M$315,COLUMN()-5,FALSE),"")</f>
        <v>1) 출입문 구동부, 바닥면, 포켓 또는 개구부 사이에 이물질이 끼어 있는지 확인하여 조치한다.
2) 위 조치 후에도 문제가 지속될 경우, DCU를 교체한다.</v>
      </c>
      <c r="O1307" t="s">
        <v>2787</v>
      </c>
      <c r="P1307" t="str">
        <f>IFERROR(VLOOKUP(C1307,우진고장설명!$B$5:$M$315,COLUMN()-5,FALSE),"")</f>
        <v>우진200량</v>
      </c>
    </row>
    <row r="1308" spans="1:16" x14ac:dyDescent="0.4">
      <c r="A1308">
        <v>1307</v>
      </c>
      <c r="B1308" s="13" t="s">
        <v>7302</v>
      </c>
      <c r="C1308" s="13">
        <f t="shared" si="20"/>
        <v>500</v>
      </c>
      <c r="D1308" s="14" t="s">
        <v>3943</v>
      </c>
      <c r="E1308" s="13" t="s">
        <v>3663</v>
      </c>
      <c r="F1308" s="13" t="s">
        <v>2837</v>
      </c>
      <c r="G1308" t="str">
        <f>IFERROR(VLOOKUP(C1308,우진고장설명!$B$5:$M$315,COLUMN()-5,FALSE),"")</f>
        <v>DCU 통신고장</v>
      </c>
      <c r="H1308" t="str">
        <f>IFERROR(VLOOKUP(C1308,우진고장설명!$B$5:$M$315,COLUMN()-5,FALSE),"")</f>
        <v>C</v>
      </c>
      <c r="I1308" t="str">
        <f>IFERROR(VLOOKUP(C1308,우진고장설명!$B$5:$M$315,COLUMN()-5,FALSE),"")</f>
        <v>DCU</v>
      </c>
      <c r="J1308" t="str">
        <f>IFERROR(VLOOKUP(C1308,우진고장설명!$B$5:$M$315,COLUMN()-5,FALSE),"")</f>
        <v xml:space="preserve">DCU와 TCMS 간 RS485 통신고장이 검지되면 발생
</v>
      </c>
      <c r="K1308" t="str">
        <f>IFERROR(VLOOKUP(C1308,우진고장설명!$B$5:$M$315,COLUMN()-5,FALSE),"")</f>
        <v>정상적으로 출입문을 취급했음에도 불구하고, 화면상 출입문의 개폐상태 등의 변화가 없음.</v>
      </c>
      <c r="L1308" t="str">
        <f>IFERROR(VLOOKUP(C1308,우진고장설명!$B$5:$M$315,COLUMN()-5,FALSE),"")</f>
        <v xml:space="preserve">
1) DCU 전원 CB OFF
2) 통신연결 불량
3) 해당 DCU가 검수요원에 의해 firmware 업데이트 중인 경우
</v>
      </c>
      <c r="M1308" t="str">
        <f>IFERROR(VLOOKUP(C1308,우진고장설명!$B$5:$M$315,COLUMN()-5,FALSE),"")</f>
        <v>해당 차량의 DCU 및 CU/TU의 전원이 정상상태이고, 통신 라인 연결 상태가 정상</v>
      </c>
      <c r="N1308" t="str">
        <f>IFERROR(VLOOKUP(C1308,우진고장설명!$B$5:$M$315,COLUMN()-5,FALSE),"")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308" t="s">
        <v>2787</v>
      </c>
      <c r="P1308" t="str">
        <f>IFERROR(VLOOKUP(C1308,우진고장설명!$B$5:$M$315,COLUMN()-5,FALSE),"")</f>
        <v>우진200량</v>
      </c>
    </row>
    <row r="1309" spans="1:16" x14ac:dyDescent="0.4">
      <c r="A1309">
        <v>1308</v>
      </c>
      <c r="B1309" s="13" t="s">
        <v>7303</v>
      </c>
      <c r="C1309" s="13">
        <f t="shared" si="20"/>
        <v>501</v>
      </c>
      <c r="D1309" s="14" t="s">
        <v>8832</v>
      </c>
      <c r="E1309" s="13" t="s">
        <v>3663</v>
      </c>
      <c r="F1309" s="13" t="s">
        <v>3034</v>
      </c>
      <c r="G1309" t="str">
        <f>IFERROR(VLOOKUP(C1309,우진고장설명!$B$5:$M$315,COLUMN()-5,FALSE),"")</f>
        <v/>
      </c>
      <c r="H1309" t="str">
        <f>IFERROR(VLOOKUP(C1309,우진고장설명!$B$5:$M$315,COLUMN()-5,FALSE),"")</f>
        <v/>
      </c>
      <c r="I1309" t="str">
        <f>IFERROR(VLOOKUP(C1309,우진고장설명!$B$5:$M$315,COLUMN()-5,FALSE),"")</f>
        <v/>
      </c>
      <c r="J1309" t="str">
        <f>IFERROR(VLOOKUP(C1309,우진고장설명!$B$5:$M$315,COLUMN()-5,FALSE),"")</f>
        <v/>
      </c>
      <c r="K1309" t="str">
        <f>IFERROR(VLOOKUP(C1309,우진고장설명!$B$5:$M$315,COLUMN()-5,FALSE),"")</f>
        <v/>
      </c>
      <c r="L1309" t="str">
        <f>IFERROR(VLOOKUP(C1309,우진고장설명!$B$5:$M$315,COLUMN()-5,FALSE),"")</f>
        <v/>
      </c>
      <c r="M1309" t="str">
        <f>IFERROR(VLOOKUP(C1309,우진고장설명!$B$5:$M$315,COLUMN()-5,FALSE),"")</f>
        <v/>
      </c>
      <c r="N1309" t="str">
        <f>IFERROR(VLOOKUP(C1309,우진고장설명!$B$5:$M$315,COLUMN()-5,FALSE),"")</f>
        <v/>
      </c>
      <c r="O1309" t="s">
        <v>2787</v>
      </c>
      <c r="P1309" t="str">
        <f>IFERROR(VLOOKUP(C1309,우진고장설명!$B$5:$M$315,COLUMN()-5,FALSE),"")</f>
        <v/>
      </c>
    </row>
    <row r="1310" spans="1:16" x14ac:dyDescent="0.4">
      <c r="A1310">
        <v>1309</v>
      </c>
      <c r="B1310" s="13" t="s">
        <v>7304</v>
      </c>
      <c r="C1310" s="13">
        <f t="shared" si="20"/>
        <v>502</v>
      </c>
      <c r="D1310" s="14" t="s">
        <v>8834</v>
      </c>
      <c r="E1310" s="13" t="s">
        <v>3663</v>
      </c>
      <c r="F1310" s="13" t="s">
        <v>3034</v>
      </c>
      <c r="G1310" t="str">
        <f>IFERROR(VLOOKUP(C1310,우진고장설명!$B$5:$M$315,COLUMN()-5,FALSE),"")</f>
        <v/>
      </c>
      <c r="H1310" t="str">
        <f>IFERROR(VLOOKUP(C1310,우진고장설명!$B$5:$M$315,COLUMN()-5,FALSE),"")</f>
        <v/>
      </c>
      <c r="I1310" t="str">
        <f>IFERROR(VLOOKUP(C1310,우진고장설명!$B$5:$M$315,COLUMN()-5,FALSE),"")</f>
        <v/>
      </c>
      <c r="J1310" t="str">
        <f>IFERROR(VLOOKUP(C1310,우진고장설명!$B$5:$M$315,COLUMN()-5,FALSE),"")</f>
        <v/>
      </c>
      <c r="K1310" t="str">
        <f>IFERROR(VLOOKUP(C1310,우진고장설명!$B$5:$M$315,COLUMN()-5,FALSE),"")</f>
        <v/>
      </c>
      <c r="L1310" t="str">
        <f>IFERROR(VLOOKUP(C1310,우진고장설명!$B$5:$M$315,COLUMN()-5,FALSE),"")</f>
        <v/>
      </c>
      <c r="M1310" t="str">
        <f>IFERROR(VLOOKUP(C1310,우진고장설명!$B$5:$M$315,COLUMN()-5,FALSE),"")</f>
        <v/>
      </c>
      <c r="N1310" t="str">
        <f>IFERROR(VLOOKUP(C1310,우진고장설명!$B$5:$M$315,COLUMN()-5,FALSE),"")</f>
        <v/>
      </c>
      <c r="O1310" t="s">
        <v>2787</v>
      </c>
      <c r="P1310" t="str">
        <f>IFERROR(VLOOKUP(C1310,우진고장설명!$B$5:$M$315,COLUMN()-5,FALSE),"")</f>
        <v/>
      </c>
    </row>
    <row r="1311" spans="1:16" x14ac:dyDescent="0.4">
      <c r="A1311">
        <v>1310</v>
      </c>
      <c r="B1311" s="13" t="s">
        <v>7305</v>
      </c>
      <c r="C1311" s="13">
        <f t="shared" si="20"/>
        <v>503</v>
      </c>
      <c r="D1311" s="14" t="s">
        <v>8836</v>
      </c>
      <c r="E1311" s="13" t="s">
        <v>3663</v>
      </c>
      <c r="F1311" s="13" t="s">
        <v>2821</v>
      </c>
      <c r="G1311" t="str">
        <f>IFERROR(VLOOKUP(C1311,우진고장설명!$B$5:$M$315,COLUMN()-5,FALSE),"")</f>
        <v/>
      </c>
      <c r="H1311" t="str">
        <f>IFERROR(VLOOKUP(C1311,우진고장설명!$B$5:$M$315,COLUMN()-5,FALSE),"")</f>
        <v/>
      </c>
      <c r="I1311" t="str">
        <f>IFERROR(VLOOKUP(C1311,우진고장설명!$B$5:$M$315,COLUMN()-5,FALSE),"")</f>
        <v/>
      </c>
      <c r="J1311" t="str">
        <f>IFERROR(VLOOKUP(C1311,우진고장설명!$B$5:$M$315,COLUMN()-5,FALSE),"")</f>
        <v/>
      </c>
      <c r="K1311" t="str">
        <f>IFERROR(VLOOKUP(C1311,우진고장설명!$B$5:$M$315,COLUMN()-5,FALSE),"")</f>
        <v/>
      </c>
      <c r="L1311" t="str">
        <f>IFERROR(VLOOKUP(C1311,우진고장설명!$B$5:$M$315,COLUMN()-5,FALSE),"")</f>
        <v/>
      </c>
      <c r="M1311" t="str">
        <f>IFERROR(VLOOKUP(C1311,우진고장설명!$B$5:$M$315,COLUMN()-5,FALSE),"")</f>
        <v/>
      </c>
      <c r="N1311" t="str">
        <f>IFERROR(VLOOKUP(C1311,우진고장설명!$B$5:$M$315,COLUMN()-5,FALSE),"")</f>
        <v/>
      </c>
      <c r="O1311" t="s">
        <v>2787</v>
      </c>
      <c r="P1311" t="str">
        <f>IFERROR(VLOOKUP(C1311,우진고장설명!$B$5:$M$315,COLUMN()-5,FALSE),"")</f>
        <v/>
      </c>
    </row>
    <row r="1312" spans="1:16" x14ac:dyDescent="0.4">
      <c r="A1312">
        <v>1311</v>
      </c>
      <c r="B1312" s="13" t="s">
        <v>7306</v>
      </c>
      <c r="C1312" s="13">
        <f t="shared" si="20"/>
        <v>504</v>
      </c>
      <c r="D1312" s="14" t="s">
        <v>8838</v>
      </c>
      <c r="E1312" s="13" t="s">
        <v>3663</v>
      </c>
      <c r="F1312" s="13" t="s">
        <v>2821</v>
      </c>
      <c r="G1312" t="str">
        <f>IFERROR(VLOOKUP(C1312,우진고장설명!$B$5:$M$315,COLUMN()-5,FALSE),"")</f>
        <v/>
      </c>
      <c r="H1312" t="str">
        <f>IFERROR(VLOOKUP(C1312,우진고장설명!$B$5:$M$315,COLUMN()-5,FALSE),"")</f>
        <v/>
      </c>
      <c r="I1312" t="str">
        <f>IFERROR(VLOOKUP(C1312,우진고장설명!$B$5:$M$315,COLUMN()-5,FALSE),"")</f>
        <v/>
      </c>
      <c r="J1312" t="str">
        <f>IFERROR(VLOOKUP(C1312,우진고장설명!$B$5:$M$315,COLUMN()-5,FALSE),"")</f>
        <v/>
      </c>
      <c r="K1312" t="str">
        <f>IFERROR(VLOOKUP(C1312,우진고장설명!$B$5:$M$315,COLUMN()-5,FALSE),"")</f>
        <v/>
      </c>
      <c r="L1312" t="str">
        <f>IFERROR(VLOOKUP(C1312,우진고장설명!$B$5:$M$315,COLUMN()-5,FALSE),"")</f>
        <v/>
      </c>
      <c r="M1312" t="str">
        <f>IFERROR(VLOOKUP(C1312,우진고장설명!$B$5:$M$315,COLUMN()-5,FALSE),"")</f>
        <v/>
      </c>
      <c r="N1312" t="str">
        <f>IFERROR(VLOOKUP(C1312,우진고장설명!$B$5:$M$315,COLUMN()-5,FALSE),"")</f>
        <v/>
      </c>
      <c r="O1312" t="s">
        <v>2787</v>
      </c>
      <c r="P1312" t="str">
        <f>IFERROR(VLOOKUP(C1312,우진고장설명!$B$5:$M$315,COLUMN()-5,FALSE),"")</f>
        <v/>
      </c>
    </row>
    <row r="1313" spans="1:16" x14ac:dyDescent="0.4">
      <c r="A1313">
        <v>1312</v>
      </c>
      <c r="B1313" s="13" t="s">
        <v>7307</v>
      </c>
      <c r="C1313" s="13">
        <f t="shared" si="20"/>
        <v>505</v>
      </c>
      <c r="D1313" s="14" t="s">
        <v>8840</v>
      </c>
      <c r="E1313" s="13" t="s">
        <v>3663</v>
      </c>
      <c r="F1313" s="13" t="s">
        <v>3034</v>
      </c>
      <c r="G1313" t="str">
        <f>IFERROR(VLOOKUP(C1313,우진고장설명!$B$5:$M$315,COLUMN()-5,FALSE),"")</f>
        <v>DCU-입력고전압</v>
      </c>
      <c r="H1313" t="str">
        <f>IFERROR(VLOOKUP(C1313,우진고장설명!$B$5:$M$315,COLUMN()-5,FALSE),"")</f>
        <v>W</v>
      </c>
      <c r="I1313" t="str">
        <f>IFERROR(VLOOKUP(C1313,우진고장설명!$B$5:$M$315,COLUMN()-5,FALSE),"")</f>
        <v>DCU</v>
      </c>
      <c r="J1313" t="str">
        <f>IFERROR(VLOOKUP(C1313,우진고장설명!$B$5:$M$315,COLUMN()-5,FALSE),"")</f>
        <v xml:space="preserve">DCU의 RS485 데이터 중 DCU-TCMS SD TEXT3의 Bit4 “High Voltage”  신호가 “1”이 되면 검지
</v>
      </c>
      <c r="K1313" t="str">
        <f>IFERROR(VLOOKUP(C1313,우진고장설명!$B$5:$M$315,COLUMN()-5,FALSE),"")</f>
        <v>고전압 상태(그리 높지 않은 고전압 상태에서는 출입문 작동에 문제가 없으나, 140Vdc 이상의 큰 전압이 인가될 경우, DCU의 PCB 기판이 손상될 수 있음.)</v>
      </c>
      <c r="L1313" t="str">
        <f>IFERROR(VLOOKUP(C1313,우진고장설명!$B$5:$M$315,COLUMN()-5,FALSE),"")</f>
        <v xml:space="preserve">차량으로부터 인가되는 공급전원이 125Vdc 이상
</v>
      </c>
      <c r="M1313" t="str">
        <f>IFERROR(VLOOKUP(C1313,우진고장설명!$B$5:$M$315,COLUMN()-5,FALSE),"")</f>
        <v>차량으로부터 인가되는 공급전원이 125Vdc 미만</v>
      </c>
      <c r="N1313" t="str">
        <f>IFERROR(VLOOKUP(C1313,우진고장설명!$B$5:$M$315,COLUMN()-5,FALSE),"")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313" t="s">
        <v>2787</v>
      </c>
      <c r="P1313" t="str">
        <f>IFERROR(VLOOKUP(C1313,우진고장설명!$B$5:$M$315,COLUMN()-5,FALSE),"")</f>
        <v>우진200량</v>
      </c>
    </row>
    <row r="1314" spans="1:16" x14ac:dyDescent="0.4">
      <c r="A1314">
        <v>1313</v>
      </c>
      <c r="B1314" s="13" t="s">
        <v>7308</v>
      </c>
      <c r="C1314" s="13">
        <f t="shared" si="20"/>
        <v>506</v>
      </c>
      <c r="D1314" s="14" t="s">
        <v>8842</v>
      </c>
      <c r="E1314" s="13" t="s">
        <v>3663</v>
      </c>
      <c r="F1314" s="13" t="s">
        <v>3034</v>
      </c>
      <c r="G1314" t="str">
        <f>IFERROR(VLOOKUP(C1314,우진고장설명!$B$5:$M$315,COLUMN()-5,FALSE),"")</f>
        <v>DCU-입력저전압</v>
      </c>
      <c r="H1314" t="str">
        <f>IFERROR(VLOOKUP(C1314,우진고장설명!$B$5:$M$315,COLUMN()-5,FALSE),"")</f>
        <v>W</v>
      </c>
      <c r="I1314" t="str">
        <f>IFERROR(VLOOKUP(C1314,우진고장설명!$B$5:$M$315,COLUMN()-5,FALSE),"")</f>
        <v>DCU</v>
      </c>
      <c r="J1314" t="str">
        <f>IFERROR(VLOOKUP(C1314,우진고장설명!$B$5:$M$315,COLUMN()-5,FALSE),"")</f>
        <v xml:space="preserve">DCU의 RS485 데이터 중 DCU-TCMS SD TEXT3의 Bit5 “Low Voltage”  신호가 “1”이 되면 검지
</v>
      </c>
      <c r="K1314" t="str">
        <f>IFERROR(VLOOKUP(C1314,우진고장설명!$B$5:$M$315,COLUMN()-5,FALSE),"")</f>
        <v>저전압상태(출입문 동작이 심하게 느려지거나 작동조차 안 될 수 있음.)</v>
      </c>
      <c r="L1314" t="str">
        <f>IFERROR(VLOOKUP(C1314,우진고장설명!$B$5:$M$315,COLUMN()-5,FALSE),"")</f>
        <v xml:space="preserve">차량으로부터 인가되는 공급전원이 70Vdc 이하
</v>
      </c>
      <c r="M1314" t="str">
        <f>IFERROR(VLOOKUP(C1314,우진고장설명!$B$5:$M$315,COLUMN()-5,FALSE),"")</f>
        <v>차량으로부터 인가되는 공급전원이 70Vdc 초과</v>
      </c>
      <c r="N1314" t="str">
        <f>IFERROR(VLOOKUP(C1314,우진고장설명!$B$5:$M$315,COLUMN()-5,FALSE),"")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314" t="s">
        <v>2787</v>
      </c>
      <c r="P1314" t="str">
        <f>IFERROR(VLOOKUP(C1314,우진고장설명!$B$5:$M$315,COLUMN()-5,FALSE),"")</f>
        <v>우진200량</v>
      </c>
    </row>
    <row r="1315" spans="1:16" x14ac:dyDescent="0.4">
      <c r="A1315">
        <v>1314</v>
      </c>
      <c r="B1315" s="13" t="s">
        <v>7310</v>
      </c>
      <c r="C1315" s="13">
        <f t="shared" si="20"/>
        <v>507</v>
      </c>
      <c r="D1315" s="14" t="s">
        <v>8844</v>
      </c>
      <c r="E1315" s="13" t="s">
        <v>3663</v>
      </c>
      <c r="F1315" s="13" t="s">
        <v>2837</v>
      </c>
      <c r="G1315" t="str">
        <f>IFERROR(VLOOKUP(C1315,우진고장설명!$B$5:$M$315,COLUMN()-5,FALSE),"")</f>
        <v>DCU-초기화 실패</v>
      </c>
      <c r="H1315" t="str">
        <f>IFERROR(VLOOKUP(C1315,우진고장설명!$B$5:$M$315,COLUMN()-5,FALSE),"")</f>
        <v>C</v>
      </c>
      <c r="I1315" t="str">
        <f>IFERROR(VLOOKUP(C1315,우진고장설명!$B$5:$M$315,COLUMN()-5,FALSE),"")</f>
        <v>DCU</v>
      </c>
      <c r="J1315" t="str">
        <f>IFERROR(VLOOKUP(C1315,우진고장설명!$B$5:$M$315,COLUMN()-5,FALSE),"")</f>
        <v xml:space="preserve">DCU의 RS485 데이터 중 DCU-TCMS SD TEXT4의 Bit5 “Calibration failure”  신호가 “1”이 되면 검지
</v>
      </c>
      <c r="K1315" t="str">
        <f>IFERROR(VLOOKUP(C1315,우진고장설명!$B$5:$M$315,COLUMN()-5,FALSE),"")</f>
        <v>초기화가 실패하여 정상적인 출임문 열림/닫힘이 불가능</v>
      </c>
      <c r="L1315" t="str">
        <f>IFERROR(VLOOKUP(C1315,우진고장설명!$B$5:$M$315,COLUMN()-5,FALSE),"")</f>
        <v xml:space="preserve">DCU 초기화 동작 중, 모터 고장, 장애물감지, 리미트 스위치 고장 등으로 인해 초기화를 완료하지 못하는 경우
</v>
      </c>
      <c r="M1315" t="str">
        <f>IFERROR(VLOOKUP(C1315,우진고장설명!$B$5:$M$315,COLUMN()-5,FALSE),"")</f>
        <v>초기화 실패를 야기한 고장코드를 확인하여 조치 후, 재닫힘 명령을 주거나 DCU 전원 reset</v>
      </c>
      <c r="N1315" t="str">
        <f>IFERROR(VLOOKUP(C1315,우진고장설명!$B$5:$M$315,COLUMN()-5,FALSE),"")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315" t="s">
        <v>2787</v>
      </c>
      <c r="P1315" t="str">
        <f>IFERROR(VLOOKUP(C1315,우진고장설명!$B$5:$M$315,COLUMN()-5,FALSE),"")</f>
        <v>우진200량</v>
      </c>
    </row>
    <row r="1316" spans="1:16" x14ac:dyDescent="0.4">
      <c r="A1316">
        <v>1315</v>
      </c>
      <c r="B1316" s="13" t="s">
        <v>7312</v>
      </c>
      <c r="C1316" s="13">
        <f t="shared" si="20"/>
        <v>508</v>
      </c>
      <c r="D1316" s="14" t="s">
        <v>8846</v>
      </c>
      <c r="E1316" s="13" t="s">
        <v>3663</v>
      </c>
      <c r="F1316" s="13" t="s">
        <v>2821</v>
      </c>
      <c r="G1316" t="str">
        <f>IFERROR(VLOOKUP(C1316,우진고장설명!$B$5:$M$315,COLUMN()-5,FALSE),"")</f>
        <v>DCU-출입문 모터/인코더 고장</v>
      </c>
      <c r="H1316" t="str">
        <f>IFERROR(VLOOKUP(C1316,우진고장설명!$B$5:$M$315,COLUMN()-5,FALSE),"")</f>
        <v>B</v>
      </c>
      <c r="I1316" t="str">
        <f>IFERROR(VLOOKUP(C1316,우진고장설명!$B$5:$M$315,COLUMN()-5,FALSE),"")</f>
        <v>DCU</v>
      </c>
      <c r="J1316" t="str">
        <f>IFERROR(VLOOKUP(C1316,우진고장설명!$B$5:$M$315,COLUMN()-5,FALSE),"")</f>
        <v xml:space="preserve">DCU의 RS485 데이터 중 DCU-TCMS SD TEXT4의 Bit4 “Motor / Encoder failure”  신호가 “1”이 되면
검지
</v>
      </c>
      <c r="K1316" t="str">
        <f>IFERROR(VLOOKUP(C1316,우진고장설명!$B$5:$M$315,COLUMN()-5,FALSE),"")</f>
        <v>출입문 정상동작 불가</v>
      </c>
      <c r="L1316" t="str">
        <f>IFERROR(VLOOKUP(C1316,우진고장설명!$B$5:$M$315,COLUMN()-5,FALSE),"")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316" t="str">
        <f>IFERROR(VLOOKUP(C1316,우진고장설명!$B$5:$M$315,COLUMN()-5,FALSE),"")</f>
        <v>모터/인코더 및 DCU가 정상 상태이고, 전기적 연결 상태가 정상</v>
      </c>
      <c r="N1316" t="str">
        <f>IFERROR(VLOOKUP(C1316,우진고장설명!$B$5:$M$315,COLUMN()-5,FALSE),"")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316" t="s">
        <v>2787</v>
      </c>
      <c r="P1316" t="str">
        <f>IFERROR(VLOOKUP(C1316,우진고장설명!$B$5:$M$315,COLUMN()-5,FALSE),"")</f>
        <v>우진200량</v>
      </c>
    </row>
    <row r="1317" spans="1:16" x14ac:dyDescent="0.4">
      <c r="A1317">
        <v>1316</v>
      </c>
      <c r="B1317" s="13" t="s">
        <v>7313</v>
      </c>
      <c r="C1317" s="13">
        <f t="shared" si="20"/>
        <v>509</v>
      </c>
      <c r="D1317" s="14" t="s">
        <v>8848</v>
      </c>
      <c r="E1317" s="13" t="s">
        <v>3663</v>
      </c>
      <c r="F1317" s="13" t="s">
        <v>2837</v>
      </c>
      <c r="G1317" t="str">
        <f>IFERROR(VLOOKUP(C1317,우진고장설명!$B$5:$M$315,COLUMN()-5,FALSE),"")</f>
        <v>DCU-출입문 잠김 리미트 스위치 고장</v>
      </c>
      <c r="H1317" t="str">
        <f>IFERROR(VLOOKUP(C1317,우진고장설명!$B$5:$M$315,COLUMN()-5,FALSE),"")</f>
        <v>C</v>
      </c>
      <c r="I1317" t="str">
        <f>IFERROR(VLOOKUP(C1317,우진고장설명!$B$5:$M$315,COLUMN()-5,FALSE),"")</f>
        <v>DCU</v>
      </c>
      <c r="J1317" t="str">
        <f>IFERROR(VLOOKUP(C1317,우진고장설명!$B$5:$M$315,COLUMN()-5,FALSE),"")</f>
        <v xml:space="preserve">DCU의 RS485 데이터 중 DCU-TCMS SD TEXT4의 Bit1 “DLS Failure”  신호가 “1”이 되면 검지
</v>
      </c>
      <c r="K1317" t="str">
        <f>IFERROR(VLOOKUP(C1317,우진고장설명!$B$5:$M$315,COLUMN()-5,FALSE),"")</f>
        <v>출입문 잠김 상태 확인 불가</v>
      </c>
      <c r="L1317" t="str">
        <f>IFERROR(VLOOKUP(C1317,우진고장설명!$B$5:$M$315,COLUMN()-5,FALSE),"")</f>
        <v xml:space="preserve">
1) 출입문이 열림 상태에서 DLS가 작동되어 있는 경우
2) 출입문이 닫힘 상태에서 DLS가 작동되지 않은 경우
</v>
      </c>
      <c r="M1317" t="str">
        <f>IFERROR(VLOOKUP(C1317,우진고장설명!$B$5:$M$315,COLUMN()-5,FALSE),"")</f>
        <v>전기적 결선상태가 양호하고, 출입문 열림 닫힘 시, DLS가 정상적으로 작동</v>
      </c>
      <c r="N1317" t="str">
        <f>IFERROR(VLOOKUP(C1317,우진고장설명!$B$5:$M$315,COLUMN()-5,FALSE),"")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317" t="s">
        <v>2787</v>
      </c>
      <c r="P1317" t="str">
        <f>IFERROR(VLOOKUP(C1317,우진고장설명!$B$5:$M$315,COLUMN()-5,FALSE),"")</f>
        <v>우진200량</v>
      </c>
    </row>
    <row r="1318" spans="1:16" x14ac:dyDescent="0.4">
      <c r="A1318">
        <v>1317</v>
      </c>
      <c r="B1318" s="13" t="s">
        <v>7314</v>
      </c>
      <c r="C1318" s="13">
        <f t="shared" si="20"/>
        <v>510</v>
      </c>
      <c r="D1318" s="14" t="s">
        <v>8850</v>
      </c>
      <c r="E1318" s="13" t="s">
        <v>3663</v>
      </c>
      <c r="F1318" s="13" t="s">
        <v>2837</v>
      </c>
      <c r="G1318" t="str">
        <f>IFERROR(VLOOKUP(C1318,우진고장설명!$B$5:$M$315,COLUMN()-5,FALSE),"")</f>
        <v>DCU-출입문 닫힘 리미트 스위치1 고장</v>
      </c>
      <c r="H1318" t="str">
        <f>IFERROR(VLOOKUP(C1318,우진고장설명!$B$5:$M$315,COLUMN()-5,FALSE),"")</f>
        <v>C</v>
      </c>
      <c r="I1318" t="str">
        <f>IFERROR(VLOOKUP(C1318,우진고장설명!$B$5:$M$315,COLUMN()-5,FALSE),"")</f>
        <v>DCU</v>
      </c>
      <c r="J1318" t="str">
        <f>IFERROR(VLOOKUP(C1318,우진고장설명!$B$5:$M$315,COLUMN()-5,FALSE),"")</f>
        <v xml:space="preserve">DCU의 RS485 데이터 중 DCU-TCMS SD TEXT4의 Bit3 “DCS1 Failure(Leftt)” 신호가 “1”이 되면 검지
</v>
      </c>
      <c r="K1318" t="str">
        <f>IFERROR(VLOOKUP(C1318,우진고장설명!$B$5:$M$315,COLUMN()-5,FALSE),"")</f>
        <v>출입문 왼쪽 판넬 닫힘 상태 확인 불가</v>
      </c>
      <c r="L1318" t="str">
        <f>IFERROR(VLOOKUP(C1318,우진고장설명!$B$5:$M$315,COLUMN()-5,FALSE),"")</f>
        <v xml:space="preserve">
1) 출입문이 열림 상태에서 DCS1이 작동되어 있는 경우
2) 출입문이 닫힘 상태에서 DCS1이 작동되지 않은 경우
</v>
      </c>
      <c r="M1318" t="str">
        <f>IFERROR(VLOOKUP(C1318,우진고장설명!$B$5:$M$315,COLUMN()-5,FALSE),"")</f>
        <v>전기적 결선상태가 양호하고, 출입문 열림 닫힘 시, DCS1이 정상적으로 작동</v>
      </c>
      <c r="N1318" t="str">
        <f>IFERROR(VLOOKUP(C1318,우진고장설명!$B$5:$M$315,COLUMN()-5,FALSE),"")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318" t="s">
        <v>2787</v>
      </c>
      <c r="P1318" t="str">
        <f>IFERROR(VLOOKUP(C1318,우진고장설명!$B$5:$M$315,COLUMN()-5,FALSE),"")</f>
        <v>우진200량</v>
      </c>
    </row>
    <row r="1319" spans="1:16" x14ac:dyDescent="0.4">
      <c r="A1319">
        <v>1318</v>
      </c>
      <c r="B1319" s="13" t="s">
        <v>7315</v>
      </c>
      <c r="C1319" s="13">
        <f t="shared" si="20"/>
        <v>511</v>
      </c>
      <c r="D1319" s="14" t="s">
        <v>8852</v>
      </c>
      <c r="E1319" s="13" t="s">
        <v>3663</v>
      </c>
      <c r="F1319" s="13" t="s">
        <v>2837</v>
      </c>
      <c r="G1319" t="str">
        <f>IFERROR(VLOOKUP(C1319,우진고장설명!$B$5:$M$315,COLUMN()-5,FALSE),"")</f>
        <v>DCU-출입문 닫힘 리미트 스위치2 고장</v>
      </c>
      <c r="H1319" t="str">
        <f>IFERROR(VLOOKUP(C1319,우진고장설명!$B$5:$M$315,COLUMN()-5,FALSE),"")</f>
        <v>C</v>
      </c>
      <c r="I1319" t="str">
        <f>IFERROR(VLOOKUP(C1319,우진고장설명!$B$5:$M$315,COLUMN()-5,FALSE),"")</f>
        <v>DCU</v>
      </c>
      <c r="J1319" t="str">
        <f>IFERROR(VLOOKUP(C1319,우진고장설명!$B$5:$M$315,COLUMN()-5,FALSE),"")</f>
        <v xml:space="preserve">DCU의 RS485 데이터 중 DCU-TCMS SD TEXT4의 Bit2 “DCS2 Failure(Right)” 신호가 “1”이 되면 검지
</v>
      </c>
      <c r="K1319" t="str">
        <f>IFERROR(VLOOKUP(C1319,우진고장설명!$B$5:$M$315,COLUMN()-5,FALSE),"")</f>
        <v>출입문 오른쪽 판넬 닫힘 상태 확인 불가</v>
      </c>
      <c r="L1319" t="str">
        <f>IFERROR(VLOOKUP(C1319,우진고장설명!$B$5:$M$315,COLUMN()-5,FALSE),"")</f>
        <v xml:space="preserve">
1) 출입문이 열림 상태에서 DCS2가 작동되어 있는 경우
2) 출입문이 닫힘 상태에서 DCS2가 작동되지 않은 경우
</v>
      </c>
      <c r="M1319" t="str">
        <f>IFERROR(VLOOKUP(C1319,우진고장설명!$B$5:$M$315,COLUMN()-5,FALSE),"")</f>
        <v>전기적 결선상태가 양호하고, 출입문 열림 닫힘 시, DCS2가 정상적으로 작동</v>
      </c>
      <c r="N1319" t="str">
        <f>IFERROR(VLOOKUP(C1319,우진고장설명!$B$5:$M$315,COLUMN()-5,FALSE),"")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319" t="s">
        <v>2787</v>
      </c>
      <c r="P1319" t="str">
        <f>IFERROR(VLOOKUP(C1319,우진고장설명!$B$5:$M$315,COLUMN()-5,FALSE),"")</f>
        <v>우진200량</v>
      </c>
    </row>
    <row r="1320" spans="1:16" x14ac:dyDescent="0.4">
      <c r="A1320">
        <v>1319</v>
      </c>
      <c r="B1320" s="13" t="s">
        <v>7317</v>
      </c>
      <c r="C1320" s="13">
        <f t="shared" si="20"/>
        <v>512</v>
      </c>
      <c r="D1320" s="14" t="s">
        <v>8854</v>
      </c>
      <c r="E1320" s="13" t="s">
        <v>3663</v>
      </c>
      <c r="F1320" s="13" t="s">
        <v>2837</v>
      </c>
      <c r="G1320" t="str">
        <f>IFERROR(VLOOKUP(C1320,우진고장설명!$B$5:$M$315,COLUMN()-5,FALSE),"")</f>
        <v>DCU-파라미터 로딩 실패</v>
      </c>
      <c r="H1320" t="str">
        <f>IFERROR(VLOOKUP(C1320,우진고장설명!$B$5:$M$315,COLUMN()-5,FALSE),"")</f>
        <v>C</v>
      </c>
      <c r="I1320" t="str">
        <f>IFERROR(VLOOKUP(C1320,우진고장설명!$B$5:$M$315,COLUMN()-5,FALSE),"")</f>
        <v>DCU</v>
      </c>
      <c r="J1320" t="str">
        <f>IFERROR(VLOOKUP(C1320,우진고장설명!$B$5:$M$315,COLUMN()-5,FALSE),"")</f>
        <v xml:space="preserve">DCU의 RS485 데이터 중 DCU-TCMS SD TEXT4의 Bit6 “Paraneter error”  신호가 “1”이 되면 검지
</v>
      </c>
      <c r="K1320" t="str">
        <f>IFERROR(VLOOKUP(C1320,우진고장설명!$B$5:$M$315,COLUMN()-5,FALSE),"")</f>
        <v>Parametererror 현시(출입문은 정상작동 가능)</v>
      </c>
      <c r="L1320" t="str">
        <f>IFERROR(VLOOKUP(C1320,우진고장설명!$B$5:$M$315,COLUMN()-5,FALSE),"")</f>
        <v xml:space="preserve">DCU 자체 내의 EEPROM으로부터 parameter데이터 로딩 실패
</v>
      </c>
      <c r="M1320" t="str">
        <f>IFERROR(VLOOKUP(C1320,우진고장설명!$B$5:$M$315,COLUMN()-5,FALSE),"")</f>
        <v>DCU의 EEPROM에서 parameter 로딩 완료</v>
      </c>
      <c r="N1320" t="str">
        <f>IFERROR(VLOOKUP(C1320,우진고장설명!$B$5:$M$315,COLUMN()-5,FALSE),"")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320" t="s">
        <v>2787</v>
      </c>
      <c r="P1320" t="str">
        <f>IFERROR(VLOOKUP(C1320,우진고장설명!$B$5:$M$315,COLUMN()-5,FALSE),"")</f>
        <v>우진200량</v>
      </c>
    </row>
    <row r="1321" spans="1:16" x14ac:dyDescent="0.4">
      <c r="A1321">
        <v>1320</v>
      </c>
      <c r="B1321" s="13" t="s">
        <v>7319</v>
      </c>
      <c r="C1321" s="13">
        <f t="shared" si="20"/>
        <v>513</v>
      </c>
      <c r="D1321" s="14" t="s">
        <v>8856</v>
      </c>
      <c r="E1321" s="13" t="s">
        <v>3663</v>
      </c>
      <c r="F1321" s="13" t="s">
        <v>2837</v>
      </c>
      <c r="G1321" t="str">
        <f>IFERROR(VLOOKUP(C1321,우진고장설명!$B$5:$M$315,COLUMN()-5,FALSE),"")</f>
        <v>DCU-모듈 상태체크 에러</v>
      </c>
      <c r="H1321" t="str">
        <f>IFERROR(VLOOKUP(C1321,우진고장설명!$B$5:$M$315,COLUMN()-5,FALSE),"")</f>
        <v>C</v>
      </c>
      <c r="I1321" t="str">
        <f>IFERROR(VLOOKUP(C1321,우진고장설명!$B$5:$M$315,COLUMN()-5,FALSE),"")</f>
        <v>DCU</v>
      </c>
      <c r="J1321" t="str">
        <f>IFERROR(VLOOKUP(C1321,우진고장설명!$B$5:$M$315,COLUMN()-5,FALSE),"")</f>
        <v xml:space="preserve">DCU의 RS485 데이터 중 DCU-TCMS SD TEXT5의 Bit1 “Module check error” 신호가 “1”이 되면 검지
</v>
      </c>
      <c r="K1321" t="str">
        <f>IFERROR(VLOOKUP(C1321,우진고장설명!$B$5:$M$315,COLUMN()-5,FALSE),"")</f>
        <v>Modulecheckerror현시(출입문은 정상작동가능)</v>
      </c>
      <c r="L1321" t="str">
        <f>IFERROR(VLOOKUP(C1321,우진고장설명!$B$5:$M$315,COLUMN()-5,FALSE),"")</f>
        <v xml:space="preserve">2중계 DCU의 ‘A’ 모듈과 ‘B’ 모듈 간, 상태 체크 기능에 이상이 생긴 경우 고장 발생
</v>
      </c>
      <c r="M1321" t="str">
        <f>IFERROR(VLOOKUP(C1321,우진고장설명!$B$5:$M$315,COLUMN()-5,FALSE),"")</f>
        <v>DCU의 ‘A' 모듈과 ‘B' 모듈 간, 상태 체크 정상</v>
      </c>
      <c r="N1321" t="str">
        <f>IFERROR(VLOOKUP(C1321,우진고장설명!$B$5:$M$315,COLUMN()-5,FALSE),"")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321" t="s">
        <v>2787</v>
      </c>
      <c r="P1321" t="str">
        <f>IFERROR(VLOOKUP(C1321,우진고장설명!$B$5:$M$315,COLUMN()-5,FALSE),"")</f>
        <v>우진200량</v>
      </c>
    </row>
    <row r="1322" spans="1:16" x14ac:dyDescent="0.4">
      <c r="A1322">
        <v>1321</v>
      </c>
      <c r="B1322" s="13" t="s">
        <v>7321</v>
      </c>
      <c r="C1322" s="13">
        <f t="shared" si="20"/>
        <v>514</v>
      </c>
      <c r="D1322" s="14" t="s">
        <v>8858</v>
      </c>
      <c r="E1322" s="13" t="s">
        <v>3663</v>
      </c>
      <c r="F1322" s="13" t="s">
        <v>2837</v>
      </c>
      <c r="G1322" t="str">
        <f>IFERROR(VLOOKUP(C1322,우진고장설명!$B$5:$M$315,COLUMN()-5,FALSE),"")</f>
        <v>DCU-출입문 닫힘시간 초과</v>
      </c>
      <c r="H1322" t="str">
        <f>IFERROR(VLOOKUP(C1322,우진고장설명!$B$5:$M$315,COLUMN()-5,FALSE),"")</f>
        <v>C</v>
      </c>
      <c r="I1322" t="str">
        <f>IFERROR(VLOOKUP(C1322,우진고장설명!$B$5:$M$315,COLUMN()-5,FALSE),"")</f>
        <v>DCU</v>
      </c>
      <c r="J1322" t="str">
        <f>IFERROR(VLOOKUP(C1322,우진고장설명!$B$5:$M$315,COLUMN()-5,FALSE),"")</f>
        <v xml:space="preserve">DCU의 RS485 데이터 중 DCU-TCMS SD TEXT5의 Bit2 “Close time out”  신호가 “1”이 되면 검지
</v>
      </c>
      <c r="K1322" t="str">
        <f>IFERROR(VLOOKUP(C1322,우진고장설명!$B$5:$M$315,COLUMN()-5,FALSE),"")</f>
        <v>Closetimeout 현시(출입문은 정상작동가능)</v>
      </c>
      <c r="L1322" t="str">
        <f>IFERROR(VLOOKUP(C1322,우진고장설명!$B$5:$M$315,COLUMN()-5,FALSE),"")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322" t="str">
        <f>IFERROR(VLOOKUP(C1322,우진고장설명!$B$5:$M$315,COLUMN()-5,FALSE),"")</f>
        <v>출입문이 7초 이내에 닫힘 완료</v>
      </c>
      <c r="N1322" t="str">
        <f>IFERROR(VLOOKUP(C1322,우진고장설명!$B$5:$M$315,COLUMN()-5,FALSE),"")</f>
        <v>1) 출입문 구동부, 바닥면, 포켓 또는 개구부 사이에 이물질이 끼어 있는지 확인하여 조치한다.
2) 차량 운전실의 ‘장애물 바이패스' 스위치가 작동된 상태인지 확인하고, OFF 한다.</v>
      </c>
      <c r="O1322" t="s">
        <v>2787</v>
      </c>
      <c r="P1322" t="str">
        <f>IFERROR(VLOOKUP(C1322,우진고장설명!$B$5:$M$315,COLUMN()-5,FALSE),"")</f>
        <v>우진200량</v>
      </c>
    </row>
    <row r="1323" spans="1:16" x14ac:dyDescent="0.4">
      <c r="A1323">
        <v>1322</v>
      </c>
      <c r="B1323" s="13" t="s">
        <v>7323</v>
      </c>
      <c r="C1323" s="13">
        <f t="shared" si="20"/>
        <v>515</v>
      </c>
      <c r="D1323" s="14" t="s">
        <v>8860</v>
      </c>
      <c r="E1323" s="13" t="s">
        <v>3663</v>
      </c>
      <c r="F1323" s="13" t="s">
        <v>2837</v>
      </c>
      <c r="G1323" t="str">
        <f>IFERROR(VLOOKUP(C1323,우진고장설명!$B$5:$M$315,COLUMN()-5,FALSE),"")</f>
        <v>DCU-출입문 열림시간 초과</v>
      </c>
      <c r="H1323" t="str">
        <f>IFERROR(VLOOKUP(C1323,우진고장설명!$B$5:$M$315,COLUMN()-5,FALSE),"")</f>
        <v>C</v>
      </c>
      <c r="I1323" t="str">
        <f>IFERROR(VLOOKUP(C1323,우진고장설명!$B$5:$M$315,COLUMN()-5,FALSE),"")</f>
        <v>DCU</v>
      </c>
      <c r="J1323" t="str">
        <f>IFERROR(VLOOKUP(C1323,우진고장설명!$B$5:$M$315,COLUMN()-5,FALSE),"")</f>
        <v xml:space="preserve">DCU의 RS485 데이터 중 DCU-TCMS SD TEXT5의 Bit3 “Open time out”  신호가 “1”이 되면 검지
</v>
      </c>
      <c r="K1323" t="str">
        <f>IFERROR(VLOOKUP(C1323,우진고장설명!$B$5:$M$315,COLUMN()-5,FALSE),"")</f>
        <v>Closetimeout 현시(출입문은 정상작동가능)</v>
      </c>
      <c r="L1323" t="str">
        <f>IFERROR(VLOOKUP(C1323,우진고장설명!$B$5:$M$315,COLUMN()-5,FALSE),"")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323" t="str">
        <f>IFERROR(VLOOKUP(C1323,우진고장설명!$B$5:$M$315,COLUMN()-5,FALSE),"")</f>
        <v>출입문이 6초 이내에 열림 완료</v>
      </c>
      <c r="N1323" t="str">
        <f>IFERROR(VLOOKUP(C1323,우진고장설명!$B$5:$M$315,COLUMN()-5,FALSE),"")</f>
        <v>1) 출입문 구동부, 바닥면, 포켓 또는 개구부 사이에 이물질이 끼어 있는지 확인하여 조치한다.
2) 차량 운전실의 ‘장애물 바이패스' 스위치가 작동된 상태인지 확인하고, OFF 한다.</v>
      </c>
      <c r="O1323" t="s">
        <v>2787</v>
      </c>
      <c r="P1323" t="str">
        <f>IFERROR(VLOOKUP(C1323,우진고장설명!$B$5:$M$315,COLUMN()-5,FALSE),"")</f>
        <v>우진200량</v>
      </c>
    </row>
    <row r="1324" spans="1:16" x14ac:dyDescent="0.4">
      <c r="A1324">
        <v>1323</v>
      </c>
      <c r="B1324" s="13" t="s">
        <v>7325</v>
      </c>
      <c r="C1324" s="13">
        <f t="shared" si="20"/>
        <v>516</v>
      </c>
      <c r="D1324" s="14" t="s">
        <v>8862</v>
      </c>
      <c r="E1324" s="13" t="s">
        <v>3663</v>
      </c>
      <c r="F1324" s="13" t="s">
        <v>2837</v>
      </c>
      <c r="G1324" t="str">
        <f>IFERROR(VLOOKUP(C1324,우진고장설명!$B$5:$M$315,COLUMN()-5,FALSE),"")</f>
        <v>DCU-출입문 장애물로 인한 닫힘 실패</v>
      </c>
      <c r="H1324" t="str">
        <f>IFERROR(VLOOKUP(C1324,우진고장설명!$B$5:$M$315,COLUMN()-5,FALSE),"")</f>
        <v>C</v>
      </c>
      <c r="I1324" t="str">
        <f>IFERROR(VLOOKUP(C1324,우진고장설명!$B$5:$M$315,COLUMN()-5,FALSE),"")</f>
        <v>DCU</v>
      </c>
      <c r="J1324" t="str">
        <f>IFERROR(VLOOKUP(C1324,우진고장설명!$B$5:$M$315,COLUMN()-5,FALSE),"")</f>
        <v xml:space="preserve">DCU의 RS485 데이터 중 DCU-TCMS SD TEXT5의 Bit4 “Close failure due to obstacle” 신호가 “1”이 되면 검지
</v>
      </c>
      <c r="K1324" t="str">
        <f>IFERROR(VLOOKUP(C1324,우진고장설명!$B$5:$M$315,COLUMN()-5,FALSE),"")</f>
        <v>3회 재열림 및 재닫힘을 시도한 후, 출입문 완전 열림 상태로 대기</v>
      </c>
      <c r="L1324" t="str">
        <f>IFERROR(VLOOKUP(C1324,우진고장설명!$B$5:$M$315,COLUMN()-5,FALSE),"")</f>
        <v xml:space="preserve">도어 닫힘 중 3회 장애물감지로 인해 닫힘 완료 실패(물리적 장애물, 기구 부품 불량, DCU 불량)
</v>
      </c>
      <c r="M1324" t="str">
        <f>IFERROR(VLOOKUP(C1324,우진고장설명!$B$5:$M$315,COLUMN()-5,FALSE),"")</f>
        <v>출입문 닫힘 시, 장애물 감지 없이 닫힘 완료</v>
      </c>
      <c r="N1324" t="str">
        <f>IFERROR(VLOOKUP(C1324,우진고장설명!$B$5:$M$315,COLUMN()-5,FALSE),"")</f>
        <v>1) 출입문 구동부, 바닥면, 포켓 또는 개구부 사이에 이물질이 끼어 있는지 확인하여 조치한다.
2) 위 조치 후에도 문제가 지속될 경우, DCU를 교체한다.</v>
      </c>
      <c r="O1324" t="s">
        <v>2787</v>
      </c>
      <c r="P1324" t="str">
        <f>IFERROR(VLOOKUP(C1324,우진고장설명!$B$5:$M$315,COLUMN()-5,FALSE),"")</f>
        <v>우진200량</v>
      </c>
    </row>
    <row r="1325" spans="1:16" x14ac:dyDescent="0.4">
      <c r="A1325">
        <v>1324</v>
      </c>
      <c r="B1325" s="13" t="s">
        <v>7327</v>
      </c>
      <c r="C1325" s="13">
        <f t="shared" si="20"/>
        <v>517</v>
      </c>
      <c r="D1325" s="14" t="s">
        <v>8864</v>
      </c>
      <c r="E1325" s="13" t="s">
        <v>3663</v>
      </c>
      <c r="F1325" s="13" t="s">
        <v>2837</v>
      </c>
      <c r="G1325" t="str">
        <f>IFERROR(VLOOKUP(C1325,우진고장설명!$B$5:$M$315,COLUMN()-5,FALSE),"")</f>
        <v>DCU-출입문 장애물로 인한 열림 실패</v>
      </c>
      <c r="H1325" t="str">
        <f>IFERROR(VLOOKUP(C1325,우진고장설명!$B$5:$M$315,COLUMN()-5,FALSE),"")</f>
        <v>C</v>
      </c>
      <c r="I1325" t="str">
        <f>IFERROR(VLOOKUP(C1325,우진고장설명!$B$5:$M$315,COLUMN()-5,FALSE),"")</f>
        <v>DCU</v>
      </c>
      <c r="J1325" t="str">
        <f>IFERROR(VLOOKUP(C1325,우진고장설명!$B$5:$M$315,COLUMN()-5,FALSE),"")</f>
        <v xml:space="preserve">DCU의 RS485 데이터 중 DCU-TCMS SD TEXT5의 Bit4 “Open failure due to obstacle” 신호가 “1”이 되면 검지
</v>
      </c>
      <c r="K1325" t="str">
        <f>IFERROR(VLOOKUP(C1325,우진고장설명!$B$5:$M$315,COLUMN()-5,FALSE),"")</f>
        <v>3회 재닫힘 및 재열림을 시도한 후, 출입문 완전 닫힘 상태로 대기</v>
      </c>
      <c r="L1325" t="str">
        <f>IFERROR(VLOOKUP(C1325,우진고장설명!$B$5:$M$315,COLUMN()-5,FALSE),"")</f>
        <v xml:space="preserve">도어열림 중 3회 장애물감지로 인해 열림 완료 실패(물리적 장애물, 기구 부품 불량, DCU 불량)
</v>
      </c>
      <c r="M1325" t="str">
        <f>IFERROR(VLOOKUP(C1325,우진고장설명!$B$5:$M$315,COLUMN()-5,FALSE),"")</f>
        <v>출입문 열림 시, 장애물감지 없이 열림 완료</v>
      </c>
      <c r="N1325" t="str">
        <f>IFERROR(VLOOKUP(C1325,우진고장설명!$B$5:$M$315,COLUMN()-5,FALSE),"")</f>
        <v>1) 출입문 구동부, 바닥면, 포켓 또는 개구부 사이에 이물질이 끼어 있는지 확인하여 조치한다.
2) 위 조치 후에도 문제가 지속될 경우, DCU를 교체한다.</v>
      </c>
      <c r="O1325" t="s">
        <v>2787</v>
      </c>
      <c r="P1325" t="str">
        <f>IFERROR(VLOOKUP(C1325,우진고장설명!$B$5:$M$315,COLUMN()-5,FALSE),"")</f>
        <v>우진200량</v>
      </c>
    </row>
    <row r="1326" spans="1:16" x14ac:dyDescent="0.4">
      <c r="A1326">
        <v>1325</v>
      </c>
      <c r="B1326" s="13" t="s">
        <v>7302</v>
      </c>
      <c r="C1326" s="13">
        <f t="shared" si="20"/>
        <v>500</v>
      </c>
      <c r="D1326" s="14" t="s">
        <v>3944</v>
      </c>
      <c r="E1326" s="13" t="s">
        <v>3663</v>
      </c>
      <c r="F1326" s="13" t="s">
        <v>2837</v>
      </c>
      <c r="G1326" t="str">
        <f>IFERROR(VLOOKUP(C1326,우진고장설명!$B$5:$M$315,COLUMN()-5,FALSE),"")</f>
        <v>DCU 통신고장</v>
      </c>
      <c r="H1326" t="str">
        <f>IFERROR(VLOOKUP(C1326,우진고장설명!$B$5:$M$315,COLUMN()-5,FALSE),"")</f>
        <v>C</v>
      </c>
      <c r="I1326" t="str">
        <f>IFERROR(VLOOKUP(C1326,우진고장설명!$B$5:$M$315,COLUMN()-5,FALSE),"")</f>
        <v>DCU</v>
      </c>
      <c r="J1326" t="str">
        <f>IFERROR(VLOOKUP(C1326,우진고장설명!$B$5:$M$315,COLUMN()-5,FALSE),"")</f>
        <v xml:space="preserve">DCU와 TCMS 간 RS485 통신고장이 검지되면 발생
</v>
      </c>
      <c r="K1326" t="str">
        <f>IFERROR(VLOOKUP(C1326,우진고장설명!$B$5:$M$315,COLUMN()-5,FALSE),"")</f>
        <v>정상적으로 출입문을 취급했음에도 불구하고, 화면상 출입문의 개폐상태 등의 변화가 없음.</v>
      </c>
      <c r="L1326" t="str">
        <f>IFERROR(VLOOKUP(C1326,우진고장설명!$B$5:$M$315,COLUMN()-5,FALSE),"")</f>
        <v xml:space="preserve">
1) DCU 전원 CB OFF
2) 통신연결 불량
3) 해당 DCU가 검수요원에 의해 firmware 업데이트 중인 경우
</v>
      </c>
      <c r="M1326" t="str">
        <f>IFERROR(VLOOKUP(C1326,우진고장설명!$B$5:$M$315,COLUMN()-5,FALSE),"")</f>
        <v>해당 차량의 DCU 및 CU/TU의 전원이 정상상태이고, 통신 라인 연결 상태가 정상</v>
      </c>
      <c r="N1326" t="str">
        <f>IFERROR(VLOOKUP(C1326,우진고장설명!$B$5:$M$315,COLUMN()-5,FALSE),"")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326" t="s">
        <v>2787</v>
      </c>
      <c r="P1326" t="str">
        <f>IFERROR(VLOOKUP(C1326,우진고장설명!$B$5:$M$315,COLUMN()-5,FALSE),"")</f>
        <v>우진200량</v>
      </c>
    </row>
    <row r="1327" spans="1:16" x14ac:dyDescent="0.4">
      <c r="A1327">
        <v>1326</v>
      </c>
      <c r="B1327" s="13" t="s">
        <v>7303</v>
      </c>
      <c r="C1327" s="13">
        <f t="shared" si="20"/>
        <v>501</v>
      </c>
      <c r="D1327" s="14" t="s">
        <v>8867</v>
      </c>
      <c r="E1327" s="13" t="s">
        <v>3663</v>
      </c>
      <c r="F1327" s="13" t="s">
        <v>3034</v>
      </c>
      <c r="G1327" t="str">
        <f>IFERROR(VLOOKUP(C1327,우진고장설명!$B$5:$M$315,COLUMN()-5,FALSE),"")</f>
        <v/>
      </c>
      <c r="H1327" t="str">
        <f>IFERROR(VLOOKUP(C1327,우진고장설명!$B$5:$M$315,COLUMN()-5,FALSE),"")</f>
        <v/>
      </c>
      <c r="I1327" t="str">
        <f>IFERROR(VLOOKUP(C1327,우진고장설명!$B$5:$M$315,COLUMN()-5,FALSE),"")</f>
        <v/>
      </c>
      <c r="J1327" t="str">
        <f>IFERROR(VLOOKUP(C1327,우진고장설명!$B$5:$M$315,COLUMN()-5,FALSE),"")</f>
        <v/>
      </c>
      <c r="K1327" t="str">
        <f>IFERROR(VLOOKUP(C1327,우진고장설명!$B$5:$M$315,COLUMN()-5,FALSE),"")</f>
        <v/>
      </c>
      <c r="L1327" t="str">
        <f>IFERROR(VLOOKUP(C1327,우진고장설명!$B$5:$M$315,COLUMN()-5,FALSE),"")</f>
        <v/>
      </c>
      <c r="M1327" t="str">
        <f>IFERROR(VLOOKUP(C1327,우진고장설명!$B$5:$M$315,COLUMN()-5,FALSE),"")</f>
        <v/>
      </c>
      <c r="N1327" t="str">
        <f>IFERROR(VLOOKUP(C1327,우진고장설명!$B$5:$M$315,COLUMN()-5,FALSE),"")</f>
        <v/>
      </c>
      <c r="O1327" t="s">
        <v>2787</v>
      </c>
      <c r="P1327" t="str">
        <f>IFERROR(VLOOKUP(C1327,우진고장설명!$B$5:$M$315,COLUMN()-5,FALSE),"")</f>
        <v/>
      </c>
    </row>
    <row r="1328" spans="1:16" x14ac:dyDescent="0.4">
      <c r="A1328">
        <v>1327</v>
      </c>
      <c r="B1328" s="13" t="s">
        <v>7304</v>
      </c>
      <c r="C1328" s="13">
        <f t="shared" si="20"/>
        <v>502</v>
      </c>
      <c r="D1328" s="14" t="s">
        <v>8869</v>
      </c>
      <c r="E1328" s="13" t="s">
        <v>3663</v>
      </c>
      <c r="F1328" s="13" t="s">
        <v>3034</v>
      </c>
      <c r="G1328" t="str">
        <f>IFERROR(VLOOKUP(C1328,우진고장설명!$B$5:$M$315,COLUMN()-5,FALSE),"")</f>
        <v/>
      </c>
      <c r="H1328" t="str">
        <f>IFERROR(VLOOKUP(C1328,우진고장설명!$B$5:$M$315,COLUMN()-5,FALSE),"")</f>
        <v/>
      </c>
      <c r="I1328" t="str">
        <f>IFERROR(VLOOKUP(C1328,우진고장설명!$B$5:$M$315,COLUMN()-5,FALSE),"")</f>
        <v/>
      </c>
      <c r="J1328" t="str">
        <f>IFERROR(VLOOKUP(C1328,우진고장설명!$B$5:$M$315,COLUMN()-5,FALSE),"")</f>
        <v/>
      </c>
      <c r="K1328" t="str">
        <f>IFERROR(VLOOKUP(C1328,우진고장설명!$B$5:$M$315,COLUMN()-5,FALSE),"")</f>
        <v/>
      </c>
      <c r="L1328" t="str">
        <f>IFERROR(VLOOKUP(C1328,우진고장설명!$B$5:$M$315,COLUMN()-5,FALSE),"")</f>
        <v/>
      </c>
      <c r="M1328" t="str">
        <f>IFERROR(VLOOKUP(C1328,우진고장설명!$B$5:$M$315,COLUMN()-5,FALSE),"")</f>
        <v/>
      </c>
      <c r="N1328" t="str">
        <f>IFERROR(VLOOKUP(C1328,우진고장설명!$B$5:$M$315,COLUMN()-5,FALSE),"")</f>
        <v/>
      </c>
      <c r="O1328" t="s">
        <v>2787</v>
      </c>
      <c r="P1328" t="str">
        <f>IFERROR(VLOOKUP(C1328,우진고장설명!$B$5:$M$315,COLUMN()-5,FALSE),"")</f>
        <v/>
      </c>
    </row>
    <row r="1329" spans="1:16" x14ac:dyDescent="0.4">
      <c r="A1329">
        <v>1328</v>
      </c>
      <c r="B1329" s="13" t="s">
        <v>7305</v>
      </c>
      <c r="C1329" s="13">
        <f t="shared" si="20"/>
        <v>503</v>
      </c>
      <c r="D1329" s="14" t="s">
        <v>8871</v>
      </c>
      <c r="E1329" s="13" t="s">
        <v>3663</v>
      </c>
      <c r="F1329" s="13" t="s">
        <v>2821</v>
      </c>
      <c r="G1329" t="str">
        <f>IFERROR(VLOOKUP(C1329,우진고장설명!$B$5:$M$315,COLUMN()-5,FALSE),"")</f>
        <v/>
      </c>
      <c r="H1329" t="str">
        <f>IFERROR(VLOOKUP(C1329,우진고장설명!$B$5:$M$315,COLUMN()-5,FALSE),"")</f>
        <v/>
      </c>
      <c r="I1329" t="str">
        <f>IFERROR(VLOOKUP(C1329,우진고장설명!$B$5:$M$315,COLUMN()-5,FALSE),"")</f>
        <v/>
      </c>
      <c r="J1329" t="str">
        <f>IFERROR(VLOOKUP(C1329,우진고장설명!$B$5:$M$315,COLUMN()-5,FALSE),"")</f>
        <v/>
      </c>
      <c r="K1329" t="str">
        <f>IFERROR(VLOOKUP(C1329,우진고장설명!$B$5:$M$315,COLUMN()-5,FALSE),"")</f>
        <v/>
      </c>
      <c r="L1329" t="str">
        <f>IFERROR(VLOOKUP(C1329,우진고장설명!$B$5:$M$315,COLUMN()-5,FALSE),"")</f>
        <v/>
      </c>
      <c r="M1329" t="str">
        <f>IFERROR(VLOOKUP(C1329,우진고장설명!$B$5:$M$315,COLUMN()-5,FALSE),"")</f>
        <v/>
      </c>
      <c r="N1329" t="str">
        <f>IFERROR(VLOOKUP(C1329,우진고장설명!$B$5:$M$315,COLUMN()-5,FALSE),"")</f>
        <v/>
      </c>
      <c r="O1329" t="s">
        <v>2787</v>
      </c>
      <c r="P1329" t="str">
        <f>IFERROR(VLOOKUP(C1329,우진고장설명!$B$5:$M$315,COLUMN()-5,FALSE),"")</f>
        <v/>
      </c>
    </row>
    <row r="1330" spans="1:16" x14ac:dyDescent="0.4">
      <c r="A1330">
        <v>1329</v>
      </c>
      <c r="B1330" s="13" t="s">
        <v>7306</v>
      </c>
      <c r="C1330" s="13">
        <f t="shared" si="20"/>
        <v>504</v>
      </c>
      <c r="D1330" s="14" t="s">
        <v>11559</v>
      </c>
      <c r="E1330" s="13" t="s">
        <v>3663</v>
      </c>
      <c r="F1330" s="13" t="s">
        <v>2821</v>
      </c>
      <c r="G1330" t="str">
        <f>IFERROR(VLOOKUP(C1330,우진고장설명!$B$5:$M$315,COLUMN()-5,FALSE),"")</f>
        <v/>
      </c>
      <c r="H1330" t="str">
        <f>IFERROR(VLOOKUP(C1330,우진고장설명!$B$5:$M$315,COLUMN()-5,FALSE),"")</f>
        <v/>
      </c>
      <c r="I1330" t="str">
        <f>IFERROR(VLOOKUP(C1330,우진고장설명!$B$5:$M$315,COLUMN()-5,FALSE),"")</f>
        <v/>
      </c>
      <c r="J1330" t="str">
        <f>IFERROR(VLOOKUP(C1330,우진고장설명!$B$5:$M$315,COLUMN()-5,FALSE),"")</f>
        <v/>
      </c>
      <c r="K1330" t="str">
        <f>IFERROR(VLOOKUP(C1330,우진고장설명!$B$5:$M$315,COLUMN()-5,FALSE),"")</f>
        <v/>
      </c>
      <c r="L1330" t="str">
        <f>IFERROR(VLOOKUP(C1330,우진고장설명!$B$5:$M$315,COLUMN()-5,FALSE),"")</f>
        <v/>
      </c>
      <c r="M1330" t="str">
        <f>IFERROR(VLOOKUP(C1330,우진고장설명!$B$5:$M$315,COLUMN()-5,FALSE),"")</f>
        <v/>
      </c>
      <c r="N1330" t="str">
        <f>IFERROR(VLOOKUP(C1330,우진고장설명!$B$5:$M$315,COLUMN()-5,FALSE),"")</f>
        <v/>
      </c>
      <c r="O1330" t="s">
        <v>2787</v>
      </c>
      <c r="P1330" t="str">
        <f>IFERROR(VLOOKUP(C1330,우진고장설명!$B$5:$M$315,COLUMN()-5,FALSE),"")</f>
        <v/>
      </c>
    </row>
    <row r="1331" spans="1:16" x14ac:dyDescent="0.4">
      <c r="A1331">
        <v>1330</v>
      </c>
      <c r="B1331" s="13" t="s">
        <v>7307</v>
      </c>
      <c r="C1331" s="13">
        <f t="shared" si="20"/>
        <v>505</v>
      </c>
      <c r="D1331" s="14" t="s">
        <v>8874</v>
      </c>
      <c r="E1331" s="13" t="s">
        <v>3663</v>
      </c>
      <c r="F1331" s="13" t="s">
        <v>3034</v>
      </c>
      <c r="G1331" t="str">
        <f>IFERROR(VLOOKUP(C1331,우진고장설명!$B$5:$M$315,COLUMN()-5,FALSE),"")</f>
        <v>DCU-입력고전압</v>
      </c>
      <c r="H1331" t="str">
        <f>IFERROR(VLOOKUP(C1331,우진고장설명!$B$5:$M$315,COLUMN()-5,FALSE),"")</f>
        <v>W</v>
      </c>
      <c r="I1331" t="str">
        <f>IFERROR(VLOOKUP(C1331,우진고장설명!$B$5:$M$315,COLUMN()-5,FALSE),"")</f>
        <v>DCU</v>
      </c>
      <c r="J1331" t="str">
        <f>IFERROR(VLOOKUP(C1331,우진고장설명!$B$5:$M$315,COLUMN()-5,FALSE),"")</f>
        <v xml:space="preserve">DCU의 RS485 데이터 중 DCU-TCMS SD TEXT3의 Bit4 “High Voltage”  신호가 “1”이 되면 검지
</v>
      </c>
      <c r="K1331" t="str">
        <f>IFERROR(VLOOKUP(C1331,우진고장설명!$B$5:$M$315,COLUMN()-5,FALSE),"")</f>
        <v>고전압 상태(그리 높지 않은 고전압 상태에서는 출입문 작동에 문제가 없으나, 140Vdc 이상의 큰 전압이 인가될 경우, DCU의 PCB 기판이 손상될 수 있음.)</v>
      </c>
      <c r="L1331" t="str">
        <f>IFERROR(VLOOKUP(C1331,우진고장설명!$B$5:$M$315,COLUMN()-5,FALSE),"")</f>
        <v xml:space="preserve">차량으로부터 인가되는 공급전원이 125Vdc 이상
</v>
      </c>
      <c r="M1331" t="str">
        <f>IFERROR(VLOOKUP(C1331,우진고장설명!$B$5:$M$315,COLUMN()-5,FALSE),"")</f>
        <v>차량으로부터 인가되는 공급전원이 125Vdc 미만</v>
      </c>
      <c r="N1331" t="str">
        <f>IFERROR(VLOOKUP(C1331,우진고장설명!$B$5:$M$315,COLUMN()-5,FALSE),"")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331" t="s">
        <v>2787</v>
      </c>
      <c r="P1331" t="str">
        <f>IFERROR(VLOOKUP(C1331,우진고장설명!$B$5:$M$315,COLUMN()-5,FALSE),"")</f>
        <v>우진200량</v>
      </c>
    </row>
    <row r="1332" spans="1:16" x14ac:dyDescent="0.4">
      <c r="A1332">
        <v>1331</v>
      </c>
      <c r="B1332" s="13" t="s">
        <v>7308</v>
      </c>
      <c r="C1332" s="13">
        <f t="shared" si="20"/>
        <v>506</v>
      </c>
      <c r="D1332" s="14" t="s">
        <v>8876</v>
      </c>
      <c r="E1332" s="13" t="s">
        <v>3663</v>
      </c>
      <c r="F1332" s="13" t="s">
        <v>3034</v>
      </c>
      <c r="G1332" t="str">
        <f>IFERROR(VLOOKUP(C1332,우진고장설명!$B$5:$M$315,COLUMN()-5,FALSE),"")</f>
        <v>DCU-입력저전압</v>
      </c>
      <c r="H1332" t="str">
        <f>IFERROR(VLOOKUP(C1332,우진고장설명!$B$5:$M$315,COLUMN()-5,FALSE),"")</f>
        <v>W</v>
      </c>
      <c r="I1332" t="str">
        <f>IFERROR(VLOOKUP(C1332,우진고장설명!$B$5:$M$315,COLUMN()-5,FALSE),"")</f>
        <v>DCU</v>
      </c>
      <c r="J1332" t="str">
        <f>IFERROR(VLOOKUP(C1332,우진고장설명!$B$5:$M$315,COLUMN()-5,FALSE),"")</f>
        <v xml:space="preserve">DCU의 RS485 데이터 중 DCU-TCMS SD TEXT3의 Bit5 “Low Voltage”  신호가 “1”이 되면 검지
</v>
      </c>
      <c r="K1332" t="str">
        <f>IFERROR(VLOOKUP(C1332,우진고장설명!$B$5:$M$315,COLUMN()-5,FALSE),"")</f>
        <v>저전압상태(출입문 동작이 심하게 느려지거나 작동조차 안 될 수 있음.)</v>
      </c>
      <c r="L1332" t="str">
        <f>IFERROR(VLOOKUP(C1332,우진고장설명!$B$5:$M$315,COLUMN()-5,FALSE),"")</f>
        <v xml:space="preserve">차량으로부터 인가되는 공급전원이 70Vdc 이하
</v>
      </c>
      <c r="M1332" t="str">
        <f>IFERROR(VLOOKUP(C1332,우진고장설명!$B$5:$M$315,COLUMN()-5,FALSE),"")</f>
        <v>차량으로부터 인가되는 공급전원이 70Vdc 초과</v>
      </c>
      <c r="N1332" t="str">
        <f>IFERROR(VLOOKUP(C1332,우진고장설명!$B$5:$M$315,COLUMN()-5,FALSE),"")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332" t="s">
        <v>2787</v>
      </c>
      <c r="P1332" t="str">
        <f>IFERROR(VLOOKUP(C1332,우진고장설명!$B$5:$M$315,COLUMN()-5,FALSE),"")</f>
        <v>우진200량</v>
      </c>
    </row>
    <row r="1333" spans="1:16" x14ac:dyDescent="0.4">
      <c r="A1333">
        <v>1332</v>
      </c>
      <c r="B1333" s="13" t="s">
        <v>7310</v>
      </c>
      <c r="C1333" s="13">
        <f t="shared" si="20"/>
        <v>507</v>
      </c>
      <c r="D1333" s="14" t="s">
        <v>8878</v>
      </c>
      <c r="E1333" s="13" t="s">
        <v>3663</v>
      </c>
      <c r="F1333" s="13" t="s">
        <v>2837</v>
      </c>
      <c r="G1333" t="str">
        <f>IFERROR(VLOOKUP(C1333,우진고장설명!$B$5:$M$315,COLUMN()-5,FALSE),"")</f>
        <v>DCU-초기화 실패</v>
      </c>
      <c r="H1333" t="str">
        <f>IFERROR(VLOOKUP(C1333,우진고장설명!$B$5:$M$315,COLUMN()-5,FALSE),"")</f>
        <v>C</v>
      </c>
      <c r="I1333" t="str">
        <f>IFERROR(VLOOKUP(C1333,우진고장설명!$B$5:$M$315,COLUMN()-5,FALSE),"")</f>
        <v>DCU</v>
      </c>
      <c r="J1333" t="str">
        <f>IFERROR(VLOOKUP(C1333,우진고장설명!$B$5:$M$315,COLUMN()-5,FALSE),"")</f>
        <v xml:space="preserve">DCU의 RS485 데이터 중 DCU-TCMS SD TEXT4의 Bit5 “Calibration failure”  신호가 “1”이 되면 검지
</v>
      </c>
      <c r="K1333" t="str">
        <f>IFERROR(VLOOKUP(C1333,우진고장설명!$B$5:$M$315,COLUMN()-5,FALSE),"")</f>
        <v>초기화가 실패하여 정상적인 출임문 열림/닫힘이 불가능</v>
      </c>
      <c r="L1333" t="str">
        <f>IFERROR(VLOOKUP(C1333,우진고장설명!$B$5:$M$315,COLUMN()-5,FALSE),"")</f>
        <v xml:space="preserve">DCU 초기화 동작 중, 모터 고장, 장애물감지, 리미트 스위치 고장 등으로 인해 초기화를 완료하지 못하는 경우
</v>
      </c>
      <c r="M1333" t="str">
        <f>IFERROR(VLOOKUP(C1333,우진고장설명!$B$5:$M$315,COLUMN()-5,FALSE),"")</f>
        <v>초기화 실패를 야기한 고장코드를 확인하여 조치 후, 재닫힘 명령을 주거나 DCU 전원 reset</v>
      </c>
      <c r="N1333" t="str">
        <f>IFERROR(VLOOKUP(C1333,우진고장설명!$B$5:$M$315,COLUMN()-5,FALSE),"")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333" t="s">
        <v>2787</v>
      </c>
      <c r="P1333" t="str">
        <f>IFERROR(VLOOKUP(C1333,우진고장설명!$B$5:$M$315,COLUMN()-5,FALSE),"")</f>
        <v>우진200량</v>
      </c>
    </row>
    <row r="1334" spans="1:16" x14ac:dyDescent="0.4">
      <c r="A1334">
        <v>1333</v>
      </c>
      <c r="B1334" s="13" t="s">
        <v>7312</v>
      </c>
      <c r="C1334" s="13">
        <f t="shared" si="20"/>
        <v>508</v>
      </c>
      <c r="D1334" s="14" t="s">
        <v>8880</v>
      </c>
      <c r="E1334" s="13" t="s">
        <v>3663</v>
      </c>
      <c r="F1334" s="13" t="s">
        <v>2821</v>
      </c>
      <c r="G1334" t="str">
        <f>IFERROR(VLOOKUP(C1334,우진고장설명!$B$5:$M$315,COLUMN()-5,FALSE),"")</f>
        <v>DCU-출입문 모터/인코더 고장</v>
      </c>
      <c r="H1334" t="str">
        <f>IFERROR(VLOOKUP(C1334,우진고장설명!$B$5:$M$315,COLUMN()-5,FALSE),"")</f>
        <v>B</v>
      </c>
      <c r="I1334" t="str">
        <f>IFERROR(VLOOKUP(C1334,우진고장설명!$B$5:$M$315,COLUMN()-5,FALSE),"")</f>
        <v>DCU</v>
      </c>
      <c r="J1334" t="str">
        <f>IFERROR(VLOOKUP(C1334,우진고장설명!$B$5:$M$315,COLUMN()-5,FALSE),"")</f>
        <v xml:space="preserve">DCU의 RS485 데이터 중 DCU-TCMS SD TEXT4의 Bit4 “Motor / Encoder failure”  신호가 “1”이 되면
검지
</v>
      </c>
      <c r="K1334" t="str">
        <f>IFERROR(VLOOKUP(C1334,우진고장설명!$B$5:$M$315,COLUMN()-5,FALSE),"")</f>
        <v>출입문 정상동작 불가</v>
      </c>
      <c r="L1334" t="str">
        <f>IFERROR(VLOOKUP(C1334,우진고장설명!$B$5:$M$315,COLUMN()-5,FALSE),"")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334" t="str">
        <f>IFERROR(VLOOKUP(C1334,우진고장설명!$B$5:$M$315,COLUMN()-5,FALSE),"")</f>
        <v>모터/인코더 및 DCU가 정상 상태이고, 전기적 연결 상태가 정상</v>
      </c>
      <c r="N1334" t="str">
        <f>IFERROR(VLOOKUP(C1334,우진고장설명!$B$5:$M$315,COLUMN()-5,FALSE),"")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334" t="s">
        <v>2787</v>
      </c>
      <c r="P1334" t="str">
        <f>IFERROR(VLOOKUP(C1334,우진고장설명!$B$5:$M$315,COLUMN()-5,FALSE),"")</f>
        <v>우진200량</v>
      </c>
    </row>
    <row r="1335" spans="1:16" x14ac:dyDescent="0.4">
      <c r="A1335">
        <v>1334</v>
      </c>
      <c r="B1335" s="13" t="s">
        <v>7313</v>
      </c>
      <c r="C1335" s="13">
        <f t="shared" si="20"/>
        <v>509</v>
      </c>
      <c r="D1335" s="14" t="s">
        <v>8882</v>
      </c>
      <c r="E1335" s="13" t="s">
        <v>3663</v>
      </c>
      <c r="F1335" s="13" t="s">
        <v>2837</v>
      </c>
      <c r="G1335" t="str">
        <f>IFERROR(VLOOKUP(C1335,우진고장설명!$B$5:$M$315,COLUMN()-5,FALSE),"")</f>
        <v>DCU-출입문 잠김 리미트 스위치 고장</v>
      </c>
      <c r="H1335" t="str">
        <f>IFERROR(VLOOKUP(C1335,우진고장설명!$B$5:$M$315,COLUMN()-5,FALSE),"")</f>
        <v>C</v>
      </c>
      <c r="I1335" t="str">
        <f>IFERROR(VLOOKUP(C1335,우진고장설명!$B$5:$M$315,COLUMN()-5,FALSE),"")</f>
        <v>DCU</v>
      </c>
      <c r="J1335" t="str">
        <f>IFERROR(VLOOKUP(C1335,우진고장설명!$B$5:$M$315,COLUMN()-5,FALSE),"")</f>
        <v xml:space="preserve">DCU의 RS485 데이터 중 DCU-TCMS SD TEXT4의 Bit1 “DLS Failure”  신호가 “1”이 되면 검지
</v>
      </c>
      <c r="K1335" t="str">
        <f>IFERROR(VLOOKUP(C1335,우진고장설명!$B$5:$M$315,COLUMN()-5,FALSE),"")</f>
        <v>출입문 잠김 상태 확인 불가</v>
      </c>
      <c r="L1335" t="str">
        <f>IFERROR(VLOOKUP(C1335,우진고장설명!$B$5:$M$315,COLUMN()-5,FALSE),"")</f>
        <v xml:space="preserve">
1) 출입문이 열림 상태에서 DLS가 작동되어 있는 경우
2) 출입문이 닫힘 상태에서 DLS가 작동되지 않은 경우
</v>
      </c>
      <c r="M1335" t="str">
        <f>IFERROR(VLOOKUP(C1335,우진고장설명!$B$5:$M$315,COLUMN()-5,FALSE),"")</f>
        <v>전기적 결선상태가 양호하고, 출입문 열림 닫힘 시, DLS가 정상적으로 작동</v>
      </c>
      <c r="N1335" t="str">
        <f>IFERROR(VLOOKUP(C1335,우진고장설명!$B$5:$M$315,COLUMN()-5,FALSE),"")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335" t="s">
        <v>2787</v>
      </c>
      <c r="P1335" t="str">
        <f>IFERROR(VLOOKUP(C1335,우진고장설명!$B$5:$M$315,COLUMN()-5,FALSE),"")</f>
        <v>우진200량</v>
      </c>
    </row>
    <row r="1336" spans="1:16" x14ac:dyDescent="0.4">
      <c r="A1336">
        <v>1335</v>
      </c>
      <c r="B1336" s="13" t="s">
        <v>7314</v>
      </c>
      <c r="C1336" s="13">
        <f t="shared" si="20"/>
        <v>510</v>
      </c>
      <c r="D1336" s="14" t="s">
        <v>8884</v>
      </c>
      <c r="E1336" s="13" t="s">
        <v>3663</v>
      </c>
      <c r="F1336" s="13" t="s">
        <v>2837</v>
      </c>
      <c r="G1336" t="str">
        <f>IFERROR(VLOOKUP(C1336,우진고장설명!$B$5:$M$315,COLUMN()-5,FALSE),"")</f>
        <v>DCU-출입문 닫힘 리미트 스위치1 고장</v>
      </c>
      <c r="H1336" t="str">
        <f>IFERROR(VLOOKUP(C1336,우진고장설명!$B$5:$M$315,COLUMN()-5,FALSE),"")</f>
        <v>C</v>
      </c>
      <c r="I1336" t="str">
        <f>IFERROR(VLOOKUP(C1336,우진고장설명!$B$5:$M$315,COLUMN()-5,FALSE),"")</f>
        <v>DCU</v>
      </c>
      <c r="J1336" t="str">
        <f>IFERROR(VLOOKUP(C1336,우진고장설명!$B$5:$M$315,COLUMN()-5,FALSE),"")</f>
        <v xml:space="preserve">DCU의 RS485 데이터 중 DCU-TCMS SD TEXT4의 Bit3 “DCS1 Failure(Leftt)” 신호가 “1”이 되면 검지
</v>
      </c>
      <c r="K1336" t="str">
        <f>IFERROR(VLOOKUP(C1336,우진고장설명!$B$5:$M$315,COLUMN()-5,FALSE),"")</f>
        <v>출입문 왼쪽 판넬 닫힘 상태 확인 불가</v>
      </c>
      <c r="L1336" t="str">
        <f>IFERROR(VLOOKUP(C1336,우진고장설명!$B$5:$M$315,COLUMN()-5,FALSE),"")</f>
        <v xml:space="preserve">
1) 출입문이 열림 상태에서 DCS1이 작동되어 있는 경우
2) 출입문이 닫힘 상태에서 DCS1이 작동되지 않은 경우
</v>
      </c>
      <c r="M1336" t="str">
        <f>IFERROR(VLOOKUP(C1336,우진고장설명!$B$5:$M$315,COLUMN()-5,FALSE),"")</f>
        <v>전기적 결선상태가 양호하고, 출입문 열림 닫힘 시, DCS1이 정상적으로 작동</v>
      </c>
      <c r="N1336" t="str">
        <f>IFERROR(VLOOKUP(C1336,우진고장설명!$B$5:$M$315,COLUMN()-5,FALSE),"")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336" t="s">
        <v>2787</v>
      </c>
      <c r="P1336" t="str">
        <f>IFERROR(VLOOKUP(C1336,우진고장설명!$B$5:$M$315,COLUMN()-5,FALSE),"")</f>
        <v>우진200량</v>
      </c>
    </row>
    <row r="1337" spans="1:16" x14ac:dyDescent="0.4">
      <c r="A1337">
        <v>1336</v>
      </c>
      <c r="B1337" s="13" t="s">
        <v>7315</v>
      </c>
      <c r="C1337" s="13">
        <f t="shared" si="20"/>
        <v>511</v>
      </c>
      <c r="D1337" s="14" t="s">
        <v>8886</v>
      </c>
      <c r="E1337" s="13" t="s">
        <v>3663</v>
      </c>
      <c r="F1337" s="13" t="s">
        <v>2837</v>
      </c>
      <c r="G1337" t="str">
        <f>IFERROR(VLOOKUP(C1337,우진고장설명!$B$5:$M$315,COLUMN()-5,FALSE),"")</f>
        <v>DCU-출입문 닫힘 리미트 스위치2 고장</v>
      </c>
      <c r="H1337" t="str">
        <f>IFERROR(VLOOKUP(C1337,우진고장설명!$B$5:$M$315,COLUMN()-5,FALSE),"")</f>
        <v>C</v>
      </c>
      <c r="I1337" t="str">
        <f>IFERROR(VLOOKUP(C1337,우진고장설명!$B$5:$M$315,COLUMN()-5,FALSE),"")</f>
        <v>DCU</v>
      </c>
      <c r="J1337" t="str">
        <f>IFERROR(VLOOKUP(C1337,우진고장설명!$B$5:$M$315,COLUMN()-5,FALSE),"")</f>
        <v xml:space="preserve">DCU의 RS485 데이터 중 DCU-TCMS SD TEXT4의 Bit2 “DCS2 Failure(Right)” 신호가 “1”이 되면 검지
</v>
      </c>
      <c r="K1337" t="str">
        <f>IFERROR(VLOOKUP(C1337,우진고장설명!$B$5:$M$315,COLUMN()-5,FALSE),"")</f>
        <v>출입문 오른쪽 판넬 닫힘 상태 확인 불가</v>
      </c>
      <c r="L1337" t="str">
        <f>IFERROR(VLOOKUP(C1337,우진고장설명!$B$5:$M$315,COLUMN()-5,FALSE),"")</f>
        <v xml:space="preserve">
1) 출입문이 열림 상태에서 DCS2가 작동되어 있는 경우
2) 출입문이 닫힘 상태에서 DCS2가 작동되지 않은 경우
</v>
      </c>
      <c r="M1337" t="str">
        <f>IFERROR(VLOOKUP(C1337,우진고장설명!$B$5:$M$315,COLUMN()-5,FALSE),"")</f>
        <v>전기적 결선상태가 양호하고, 출입문 열림 닫힘 시, DCS2가 정상적으로 작동</v>
      </c>
      <c r="N1337" t="str">
        <f>IFERROR(VLOOKUP(C1337,우진고장설명!$B$5:$M$315,COLUMN()-5,FALSE),"")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337" t="s">
        <v>2787</v>
      </c>
      <c r="P1337" t="str">
        <f>IFERROR(VLOOKUP(C1337,우진고장설명!$B$5:$M$315,COLUMN()-5,FALSE),"")</f>
        <v>우진200량</v>
      </c>
    </row>
    <row r="1338" spans="1:16" x14ac:dyDescent="0.4">
      <c r="A1338">
        <v>1337</v>
      </c>
      <c r="B1338" s="13" t="s">
        <v>7317</v>
      </c>
      <c r="C1338" s="13">
        <f t="shared" si="20"/>
        <v>512</v>
      </c>
      <c r="D1338" s="14" t="s">
        <v>8888</v>
      </c>
      <c r="E1338" s="13" t="s">
        <v>3663</v>
      </c>
      <c r="F1338" s="13" t="s">
        <v>2837</v>
      </c>
      <c r="G1338" t="str">
        <f>IFERROR(VLOOKUP(C1338,우진고장설명!$B$5:$M$315,COLUMN()-5,FALSE),"")</f>
        <v>DCU-파라미터 로딩 실패</v>
      </c>
      <c r="H1338" t="str">
        <f>IFERROR(VLOOKUP(C1338,우진고장설명!$B$5:$M$315,COLUMN()-5,FALSE),"")</f>
        <v>C</v>
      </c>
      <c r="I1338" t="str">
        <f>IFERROR(VLOOKUP(C1338,우진고장설명!$B$5:$M$315,COLUMN()-5,FALSE),"")</f>
        <v>DCU</v>
      </c>
      <c r="J1338" t="str">
        <f>IFERROR(VLOOKUP(C1338,우진고장설명!$B$5:$M$315,COLUMN()-5,FALSE),"")</f>
        <v xml:space="preserve">DCU의 RS485 데이터 중 DCU-TCMS SD TEXT4의 Bit6 “Paraneter error”  신호가 “1”이 되면 검지
</v>
      </c>
      <c r="K1338" t="str">
        <f>IFERROR(VLOOKUP(C1338,우진고장설명!$B$5:$M$315,COLUMN()-5,FALSE),"")</f>
        <v>Parametererror 현시(출입문은 정상작동 가능)</v>
      </c>
      <c r="L1338" t="str">
        <f>IFERROR(VLOOKUP(C1338,우진고장설명!$B$5:$M$315,COLUMN()-5,FALSE),"")</f>
        <v xml:space="preserve">DCU 자체 내의 EEPROM으로부터 parameter데이터 로딩 실패
</v>
      </c>
      <c r="M1338" t="str">
        <f>IFERROR(VLOOKUP(C1338,우진고장설명!$B$5:$M$315,COLUMN()-5,FALSE),"")</f>
        <v>DCU의 EEPROM에서 parameter 로딩 완료</v>
      </c>
      <c r="N1338" t="str">
        <f>IFERROR(VLOOKUP(C1338,우진고장설명!$B$5:$M$315,COLUMN()-5,FALSE),"")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338" t="s">
        <v>2787</v>
      </c>
      <c r="P1338" t="str">
        <f>IFERROR(VLOOKUP(C1338,우진고장설명!$B$5:$M$315,COLUMN()-5,FALSE),"")</f>
        <v>우진200량</v>
      </c>
    </row>
    <row r="1339" spans="1:16" x14ac:dyDescent="0.4">
      <c r="A1339">
        <v>1338</v>
      </c>
      <c r="B1339" s="13" t="s">
        <v>7319</v>
      </c>
      <c r="C1339" s="13">
        <f t="shared" si="20"/>
        <v>513</v>
      </c>
      <c r="D1339" s="14" t="s">
        <v>8890</v>
      </c>
      <c r="E1339" s="13" t="s">
        <v>3663</v>
      </c>
      <c r="F1339" s="13" t="s">
        <v>2837</v>
      </c>
      <c r="G1339" t="str">
        <f>IFERROR(VLOOKUP(C1339,우진고장설명!$B$5:$M$315,COLUMN()-5,FALSE),"")</f>
        <v>DCU-모듈 상태체크 에러</v>
      </c>
      <c r="H1339" t="str">
        <f>IFERROR(VLOOKUP(C1339,우진고장설명!$B$5:$M$315,COLUMN()-5,FALSE),"")</f>
        <v>C</v>
      </c>
      <c r="I1339" t="str">
        <f>IFERROR(VLOOKUP(C1339,우진고장설명!$B$5:$M$315,COLUMN()-5,FALSE),"")</f>
        <v>DCU</v>
      </c>
      <c r="J1339" t="str">
        <f>IFERROR(VLOOKUP(C1339,우진고장설명!$B$5:$M$315,COLUMN()-5,FALSE),"")</f>
        <v xml:space="preserve">DCU의 RS485 데이터 중 DCU-TCMS SD TEXT5의 Bit1 “Module check error” 신호가 “1”이 되면 검지
</v>
      </c>
      <c r="K1339" t="str">
        <f>IFERROR(VLOOKUP(C1339,우진고장설명!$B$5:$M$315,COLUMN()-5,FALSE),"")</f>
        <v>Modulecheckerror현시(출입문은 정상작동가능)</v>
      </c>
      <c r="L1339" t="str">
        <f>IFERROR(VLOOKUP(C1339,우진고장설명!$B$5:$M$315,COLUMN()-5,FALSE),"")</f>
        <v xml:space="preserve">2중계 DCU의 ‘A’ 모듈과 ‘B’ 모듈 간, 상태 체크 기능에 이상이 생긴 경우 고장 발생
</v>
      </c>
      <c r="M1339" t="str">
        <f>IFERROR(VLOOKUP(C1339,우진고장설명!$B$5:$M$315,COLUMN()-5,FALSE),"")</f>
        <v>DCU의 ‘A' 모듈과 ‘B' 모듈 간, 상태 체크 정상</v>
      </c>
      <c r="N1339" t="str">
        <f>IFERROR(VLOOKUP(C1339,우진고장설명!$B$5:$M$315,COLUMN()-5,FALSE),"")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339" t="s">
        <v>2787</v>
      </c>
      <c r="P1339" t="str">
        <f>IFERROR(VLOOKUP(C1339,우진고장설명!$B$5:$M$315,COLUMN()-5,FALSE),"")</f>
        <v>우진200량</v>
      </c>
    </row>
    <row r="1340" spans="1:16" x14ac:dyDescent="0.4">
      <c r="A1340">
        <v>1339</v>
      </c>
      <c r="B1340" s="13" t="s">
        <v>7321</v>
      </c>
      <c r="C1340" s="13">
        <f t="shared" si="20"/>
        <v>514</v>
      </c>
      <c r="D1340" s="14" t="s">
        <v>8892</v>
      </c>
      <c r="E1340" s="13" t="s">
        <v>3663</v>
      </c>
      <c r="F1340" s="13" t="s">
        <v>2837</v>
      </c>
      <c r="G1340" t="str">
        <f>IFERROR(VLOOKUP(C1340,우진고장설명!$B$5:$M$315,COLUMN()-5,FALSE),"")</f>
        <v>DCU-출입문 닫힘시간 초과</v>
      </c>
      <c r="H1340" t="str">
        <f>IFERROR(VLOOKUP(C1340,우진고장설명!$B$5:$M$315,COLUMN()-5,FALSE),"")</f>
        <v>C</v>
      </c>
      <c r="I1340" t="str">
        <f>IFERROR(VLOOKUP(C1340,우진고장설명!$B$5:$M$315,COLUMN()-5,FALSE),"")</f>
        <v>DCU</v>
      </c>
      <c r="J1340" t="str">
        <f>IFERROR(VLOOKUP(C1340,우진고장설명!$B$5:$M$315,COLUMN()-5,FALSE),"")</f>
        <v xml:space="preserve">DCU의 RS485 데이터 중 DCU-TCMS SD TEXT5의 Bit2 “Close time out”  신호가 “1”이 되면 검지
</v>
      </c>
      <c r="K1340" t="str">
        <f>IFERROR(VLOOKUP(C1340,우진고장설명!$B$5:$M$315,COLUMN()-5,FALSE),"")</f>
        <v>Closetimeout 현시(출입문은 정상작동가능)</v>
      </c>
      <c r="L1340" t="str">
        <f>IFERROR(VLOOKUP(C1340,우진고장설명!$B$5:$M$315,COLUMN()-5,FALSE),"")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340" t="str">
        <f>IFERROR(VLOOKUP(C1340,우진고장설명!$B$5:$M$315,COLUMN()-5,FALSE),"")</f>
        <v>출입문이 7초 이내에 닫힘 완료</v>
      </c>
      <c r="N1340" t="str">
        <f>IFERROR(VLOOKUP(C1340,우진고장설명!$B$5:$M$315,COLUMN()-5,FALSE),"")</f>
        <v>1) 출입문 구동부, 바닥면, 포켓 또는 개구부 사이에 이물질이 끼어 있는지 확인하여 조치한다.
2) 차량 운전실의 ‘장애물 바이패스' 스위치가 작동된 상태인지 확인하고, OFF 한다.</v>
      </c>
      <c r="O1340" t="s">
        <v>2787</v>
      </c>
      <c r="P1340" t="str">
        <f>IFERROR(VLOOKUP(C1340,우진고장설명!$B$5:$M$315,COLUMN()-5,FALSE),"")</f>
        <v>우진200량</v>
      </c>
    </row>
    <row r="1341" spans="1:16" x14ac:dyDescent="0.4">
      <c r="A1341">
        <v>1340</v>
      </c>
      <c r="B1341" s="13" t="s">
        <v>7323</v>
      </c>
      <c r="C1341" s="13">
        <f t="shared" si="20"/>
        <v>515</v>
      </c>
      <c r="D1341" s="14" t="s">
        <v>8894</v>
      </c>
      <c r="E1341" s="13" t="s">
        <v>3663</v>
      </c>
      <c r="F1341" s="13" t="s">
        <v>2837</v>
      </c>
      <c r="G1341" t="str">
        <f>IFERROR(VLOOKUP(C1341,우진고장설명!$B$5:$M$315,COLUMN()-5,FALSE),"")</f>
        <v>DCU-출입문 열림시간 초과</v>
      </c>
      <c r="H1341" t="str">
        <f>IFERROR(VLOOKUP(C1341,우진고장설명!$B$5:$M$315,COLUMN()-5,FALSE),"")</f>
        <v>C</v>
      </c>
      <c r="I1341" t="str">
        <f>IFERROR(VLOOKUP(C1341,우진고장설명!$B$5:$M$315,COLUMN()-5,FALSE),"")</f>
        <v>DCU</v>
      </c>
      <c r="J1341" t="str">
        <f>IFERROR(VLOOKUP(C1341,우진고장설명!$B$5:$M$315,COLUMN()-5,FALSE),"")</f>
        <v xml:space="preserve">DCU의 RS485 데이터 중 DCU-TCMS SD TEXT5의 Bit3 “Open time out”  신호가 “1”이 되면 검지
</v>
      </c>
      <c r="K1341" t="str">
        <f>IFERROR(VLOOKUP(C1341,우진고장설명!$B$5:$M$315,COLUMN()-5,FALSE),"")</f>
        <v>Closetimeout 현시(출입문은 정상작동가능)</v>
      </c>
      <c r="L1341" t="str">
        <f>IFERROR(VLOOKUP(C1341,우진고장설명!$B$5:$M$315,COLUMN()-5,FALSE),"")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341" t="str">
        <f>IFERROR(VLOOKUP(C1341,우진고장설명!$B$5:$M$315,COLUMN()-5,FALSE),"")</f>
        <v>출입문이 6초 이내에 열림 완료</v>
      </c>
      <c r="N1341" t="str">
        <f>IFERROR(VLOOKUP(C1341,우진고장설명!$B$5:$M$315,COLUMN()-5,FALSE),"")</f>
        <v>1) 출입문 구동부, 바닥면, 포켓 또는 개구부 사이에 이물질이 끼어 있는지 확인하여 조치한다.
2) 차량 운전실의 ‘장애물 바이패스' 스위치가 작동된 상태인지 확인하고, OFF 한다.</v>
      </c>
      <c r="O1341" t="s">
        <v>2787</v>
      </c>
      <c r="P1341" t="str">
        <f>IFERROR(VLOOKUP(C1341,우진고장설명!$B$5:$M$315,COLUMN()-5,FALSE),"")</f>
        <v>우진200량</v>
      </c>
    </row>
    <row r="1342" spans="1:16" x14ac:dyDescent="0.4">
      <c r="A1342">
        <v>1341</v>
      </c>
      <c r="B1342" s="13" t="s">
        <v>7325</v>
      </c>
      <c r="C1342" s="13">
        <f t="shared" si="20"/>
        <v>516</v>
      </c>
      <c r="D1342" s="14" t="s">
        <v>8896</v>
      </c>
      <c r="E1342" s="13" t="s">
        <v>3663</v>
      </c>
      <c r="F1342" s="13" t="s">
        <v>2837</v>
      </c>
      <c r="G1342" t="str">
        <f>IFERROR(VLOOKUP(C1342,우진고장설명!$B$5:$M$315,COLUMN()-5,FALSE),"")</f>
        <v>DCU-출입문 장애물로 인한 닫힘 실패</v>
      </c>
      <c r="H1342" t="str">
        <f>IFERROR(VLOOKUP(C1342,우진고장설명!$B$5:$M$315,COLUMN()-5,FALSE),"")</f>
        <v>C</v>
      </c>
      <c r="I1342" t="str">
        <f>IFERROR(VLOOKUP(C1342,우진고장설명!$B$5:$M$315,COLUMN()-5,FALSE),"")</f>
        <v>DCU</v>
      </c>
      <c r="J1342" t="str">
        <f>IFERROR(VLOOKUP(C1342,우진고장설명!$B$5:$M$315,COLUMN()-5,FALSE),"")</f>
        <v xml:space="preserve">DCU의 RS485 데이터 중 DCU-TCMS SD TEXT5의 Bit4 “Close failure due to obstacle” 신호가 “1”이 되면 검지
</v>
      </c>
      <c r="K1342" t="str">
        <f>IFERROR(VLOOKUP(C1342,우진고장설명!$B$5:$M$315,COLUMN()-5,FALSE),"")</f>
        <v>3회 재열림 및 재닫힘을 시도한 후, 출입문 완전 열림 상태로 대기</v>
      </c>
      <c r="L1342" t="str">
        <f>IFERROR(VLOOKUP(C1342,우진고장설명!$B$5:$M$315,COLUMN()-5,FALSE),"")</f>
        <v xml:space="preserve">도어 닫힘 중 3회 장애물감지로 인해 닫힘 완료 실패(물리적 장애물, 기구 부품 불량, DCU 불량)
</v>
      </c>
      <c r="M1342" t="str">
        <f>IFERROR(VLOOKUP(C1342,우진고장설명!$B$5:$M$315,COLUMN()-5,FALSE),"")</f>
        <v>출입문 닫힘 시, 장애물 감지 없이 닫힘 완료</v>
      </c>
      <c r="N1342" t="str">
        <f>IFERROR(VLOOKUP(C1342,우진고장설명!$B$5:$M$315,COLUMN()-5,FALSE),"")</f>
        <v>1) 출입문 구동부, 바닥면, 포켓 또는 개구부 사이에 이물질이 끼어 있는지 확인하여 조치한다.
2) 위 조치 후에도 문제가 지속될 경우, DCU를 교체한다.</v>
      </c>
      <c r="O1342" t="s">
        <v>2787</v>
      </c>
      <c r="P1342" t="str">
        <f>IFERROR(VLOOKUP(C1342,우진고장설명!$B$5:$M$315,COLUMN()-5,FALSE),"")</f>
        <v>우진200량</v>
      </c>
    </row>
    <row r="1343" spans="1:16" x14ac:dyDescent="0.4">
      <c r="A1343">
        <v>1342</v>
      </c>
      <c r="B1343" s="13" t="s">
        <v>7327</v>
      </c>
      <c r="C1343" s="13">
        <f t="shared" si="20"/>
        <v>517</v>
      </c>
      <c r="D1343" s="14" t="s">
        <v>8898</v>
      </c>
      <c r="E1343" s="13" t="s">
        <v>3663</v>
      </c>
      <c r="F1343" s="13" t="s">
        <v>2837</v>
      </c>
      <c r="G1343" t="str">
        <f>IFERROR(VLOOKUP(C1343,우진고장설명!$B$5:$M$315,COLUMN()-5,FALSE),"")</f>
        <v>DCU-출입문 장애물로 인한 열림 실패</v>
      </c>
      <c r="H1343" t="str">
        <f>IFERROR(VLOOKUP(C1343,우진고장설명!$B$5:$M$315,COLUMN()-5,FALSE),"")</f>
        <v>C</v>
      </c>
      <c r="I1343" t="str">
        <f>IFERROR(VLOOKUP(C1343,우진고장설명!$B$5:$M$315,COLUMN()-5,FALSE),"")</f>
        <v>DCU</v>
      </c>
      <c r="J1343" t="str">
        <f>IFERROR(VLOOKUP(C1343,우진고장설명!$B$5:$M$315,COLUMN()-5,FALSE),"")</f>
        <v xml:space="preserve">DCU의 RS485 데이터 중 DCU-TCMS SD TEXT5의 Bit4 “Open failure due to obstacle” 신호가 “1”이 되면 검지
</v>
      </c>
      <c r="K1343" t="str">
        <f>IFERROR(VLOOKUP(C1343,우진고장설명!$B$5:$M$315,COLUMN()-5,FALSE),"")</f>
        <v>3회 재닫힘 및 재열림을 시도한 후, 출입문 완전 닫힘 상태로 대기</v>
      </c>
      <c r="L1343" t="str">
        <f>IFERROR(VLOOKUP(C1343,우진고장설명!$B$5:$M$315,COLUMN()-5,FALSE),"")</f>
        <v xml:space="preserve">도어열림 중 3회 장애물감지로 인해 열림 완료 실패(물리적 장애물, 기구 부품 불량, DCU 불량)
</v>
      </c>
      <c r="M1343" t="str">
        <f>IFERROR(VLOOKUP(C1343,우진고장설명!$B$5:$M$315,COLUMN()-5,FALSE),"")</f>
        <v>출입문 열림 시, 장애물감지 없이 열림 완료</v>
      </c>
      <c r="N1343" t="str">
        <f>IFERROR(VLOOKUP(C1343,우진고장설명!$B$5:$M$315,COLUMN()-5,FALSE),"")</f>
        <v>1) 출입문 구동부, 바닥면, 포켓 또는 개구부 사이에 이물질이 끼어 있는지 확인하여 조치한다.
2) 위 조치 후에도 문제가 지속될 경우, DCU를 교체한다.</v>
      </c>
      <c r="O1343" t="s">
        <v>2787</v>
      </c>
      <c r="P1343" t="str">
        <f>IFERROR(VLOOKUP(C1343,우진고장설명!$B$5:$M$315,COLUMN()-5,FALSE),"")</f>
        <v>우진200량</v>
      </c>
    </row>
    <row r="1344" spans="1:16" x14ac:dyDescent="0.4">
      <c r="A1344">
        <v>1343</v>
      </c>
      <c r="B1344" s="13" t="s">
        <v>7302</v>
      </c>
      <c r="C1344" s="13">
        <f t="shared" si="20"/>
        <v>500</v>
      </c>
      <c r="D1344" s="14" t="s">
        <v>3945</v>
      </c>
      <c r="E1344" s="13" t="s">
        <v>3663</v>
      </c>
      <c r="F1344" s="13" t="s">
        <v>2837</v>
      </c>
      <c r="G1344" t="str">
        <f>IFERROR(VLOOKUP(C1344,우진고장설명!$B$5:$M$315,COLUMN()-5,FALSE),"")</f>
        <v>DCU 통신고장</v>
      </c>
      <c r="H1344" t="str">
        <f>IFERROR(VLOOKUP(C1344,우진고장설명!$B$5:$M$315,COLUMN()-5,FALSE),"")</f>
        <v>C</v>
      </c>
      <c r="I1344" t="str">
        <f>IFERROR(VLOOKUP(C1344,우진고장설명!$B$5:$M$315,COLUMN()-5,FALSE),"")</f>
        <v>DCU</v>
      </c>
      <c r="J1344" t="str">
        <f>IFERROR(VLOOKUP(C1344,우진고장설명!$B$5:$M$315,COLUMN()-5,FALSE),"")</f>
        <v xml:space="preserve">DCU와 TCMS 간 RS485 통신고장이 검지되면 발생
</v>
      </c>
      <c r="K1344" t="str">
        <f>IFERROR(VLOOKUP(C1344,우진고장설명!$B$5:$M$315,COLUMN()-5,FALSE),"")</f>
        <v>정상적으로 출입문을 취급했음에도 불구하고, 화면상 출입문의 개폐상태 등의 변화가 없음.</v>
      </c>
      <c r="L1344" t="str">
        <f>IFERROR(VLOOKUP(C1344,우진고장설명!$B$5:$M$315,COLUMN()-5,FALSE),"")</f>
        <v xml:space="preserve">
1) DCU 전원 CB OFF
2) 통신연결 불량
3) 해당 DCU가 검수요원에 의해 firmware 업데이트 중인 경우
</v>
      </c>
      <c r="M1344" t="str">
        <f>IFERROR(VLOOKUP(C1344,우진고장설명!$B$5:$M$315,COLUMN()-5,FALSE),"")</f>
        <v>해당 차량의 DCU 및 CU/TU의 전원이 정상상태이고, 통신 라인 연결 상태가 정상</v>
      </c>
      <c r="N1344" t="str">
        <f>IFERROR(VLOOKUP(C1344,우진고장설명!$B$5:$M$315,COLUMN()-5,FALSE),"")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344" t="s">
        <v>2787</v>
      </c>
      <c r="P1344" t="str">
        <f>IFERROR(VLOOKUP(C1344,우진고장설명!$B$5:$M$315,COLUMN()-5,FALSE),"")</f>
        <v>우진200량</v>
      </c>
    </row>
    <row r="1345" spans="1:16" x14ac:dyDescent="0.4">
      <c r="A1345">
        <v>1344</v>
      </c>
      <c r="B1345" s="13" t="s">
        <v>7303</v>
      </c>
      <c r="C1345" s="13">
        <f t="shared" si="20"/>
        <v>501</v>
      </c>
      <c r="D1345" s="14" t="s">
        <v>8901</v>
      </c>
      <c r="E1345" s="13" t="s">
        <v>3663</v>
      </c>
      <c r="F1345" s="13" t="s">
        <v>3034</v>
      </c>
      <c r="G1345" t="str">
        <f>IFERROR(VLOOKUP(C1345,우진고장설명!$B$5:$M$315,COLUMN()-5,FALSE),"")</f>
        <v/>
      </c>
      <c r="H1345" t="str">
        <f>IFERROR(VLOOKUP(C1345,우진고장설명!$B$5:$M$315,COLUMN()-5,FALSE),"")</f>
        <v/>
      </c>
      <c r="I1345" t="str">
        <f>IFERROR(VLOOKUP(C1345,우진고장설명!$B$5:$M$315,COLUMN()-5,FALSE),"")</f>
        <v/>
      </c>
      <c r="J1345" t="str">
        <f>IFERROR(VLOOKUP(C1345,우진고장설명!$B$5:$M$315,COLUMN()-5,FALSE),"")</f>
        <v/>
      </c>
      <c r="K1345" t="str">
        <f>IFERROR(VLOOKUP(C1345,우진고장설명!$B$5:$M$315,COLUMN()-5,FALSE),"")</f>
        <v/>
      </c>
      <c r="L1345" t="str">
        <f>IFERROR(VLOOKUP(C1345,우진고장설명!$B$5:$M$315,COLUMN()-5,FALSE),"")</f>
        <v/>
      </c>
      <c r="M1345" t="str">
        <f>IFERROR(VLOOKUP(C1345,우진고장설명!$B$5:$M$315,COLUMN()-5,FALSE),"")</f>
        <v/>
      </c>
      <c r="N1345" t="str">
        <f>IFERROR(VLOOKUP(C1345,우진고장설명!$B$5:$M$315,COLUMN()-5,FALSE),"")</f>
        <v/>
      </c>
      <c r="O1345" t="s">
        <v>2787</v>
      </c>
      <c r="P1345" t="str">
        <f>IFERROR(VLOOKUP(C1345,우진고장설명!$B$5:$M$315,COLUMN()-5,FALSE),"")</f>
        <v/>
      </c>
    </row>
    <row r="1346" spans="1:16" x14ac:dyDescent="0.4">
      <c r="A1346">
        <v>1345</v>
      </c>
      <c r="B1346" s="13" t="s">
        <v>7304</v>
      </c>
      <c r="C1346" s="13">
        <f t="shared" si="20"/>
        <v>502</v>
      </c>
      <c r="D1346" s="14" t="s">
        <v>8903</v>
      </c>
      <c r="E1346" s="13" t="s">
        <v>3663</v>
      </c>
      <c r="F1346" s="13" t="s">
        <v>3034</v>
      </c>
      <c r="G1346" t="str">
        <f>IFERROR(VLOOKUP(C1346,우진고장설명!$B$5:$M$315,COLUMN()-5,FALSE),"")</f>
        <v/>
      </c>
      <c r="H1346" t="str">
        <f>IFERROR(VLOOKUP(C1346,우진고장설명!$B$5:$M$315,COLUMN()-5,FALSE),"")</f>
        <v/>
      </c>
      <c r="I1346" t="str">
        <f>IFERROR(VLOOKUP(C1346,우진고장설명!$B$5:$M$315,COLUMN()-5,FALSE),"")</f>
        <v/>
      </c>
      <c r="J1346" t="str">
        <f>IFERROR(VLOOKUP(C1346,우진고장설명!$B$5:$M$315,COLUMN()-5,FALSE),"")</f>
        <v/>
      </c>
      <c r="K1346" t="str">
        <f>IFERROR(VLOOKUP(C1346,우진고장설명!$B$5:$M$315,COLUMN()-5,FALSE),"")</f>
        <v/>
      </c>
      <c r="L1346" t="str">
        <f>IFERROR(VLOOKUP(C1346,우진고장설명!$B$5:$M$315,COLUMN()-5,FALSE),"")</f>
        <v/>
      </c>
      <c r="M1346" t="str">
        <f>IFERROR(VLOOKUP(C1346,우진고장설명!$B$5:$M$315,COLUMN()-5,FALSE),"")</f>
        <v/>
      </c>
      <c r="N1346" t="str">
        <f>IFERROR(VLOOKUP(C1346,우진고장설명!$B$5:$M$315,COLUMN()-5,FALSE),"")</f>
        <v/>
      </c>
      <c r="O1346" t="s">
        <v>2787</v>
      </c>
      <c r="P1346" t="str">
        <f>IFERROR(VLOOKUP(C1346,우진고장설명!$B$5:$M$315,COLUMN()-5,FALSE),"")</f>
        <v/>
      </c>
    </row>
    <row r="1347" spans="1:16" x14ac:dyDescent="0.4">
      <c r="A1347">
        <v>1346</v>
      </c>
      <c r="B1347" s="13" t="s">
        <v>7305</v>
      </c>
      <c r="C1347" s="13">
        <f t="shared" ref="C1347:C1410" si="21">INT(B1347)</f>
        <v>503</v>
      </c>
      <c r="D1347" s="14" t="s">
        <v>8905</v>
      </c>
      <c r="E1347" s="13" t="s">
        <v>3663</v>
      </c>
      <c r="F1347" s="13" t="s">
        <v>2821</v>
      </c>
      <c r="G1347" t="str">
        <f>IFERROR(VLOOKUP(C1347,우진고장설명!$B$5:$M$315,COLUMN()-5,FALSE),"")</f>
        <v/>
      </c>
      <c r="H1347" t="str">
        <f>IFERROR(VLOOKUP(C1347,우진고장설명!$B$5:$M$315,COLUMN()-5,FALSE),"")</f>
        <v/>
      </c>
      <c r="I1347" t="str">
        <f>IFERROR(VLOOKUP(C1347,우진고장설명!$B$5:$M$315,COLUMN()-5,FALSE),"")</f>
        <v/>
      </c>
      <c r="J1347" t="str">
        <f>IFERROR(VLOOKUP(C1347,우진고장설명!$B$5:$M$315,COLUMN()-5,FALSE),"")</f>
        <v/>
      </c>
      <c r="K1347" t="str">
        <f>IFERROR(VLOOKUP(C1347,우진고장설명!$B$5:$M$315,COLUMN()-5,FALSE),"")</f>
        <v/>
      </c>
      <c r="L1347" t="str">
        <f>IFERROR(VLOOKUP(C1347,우진고장설명!$B$5:$M$315,COLUMN()-5,FALSE),"")</f>
        <v/>
      </c>
      <c r="M1347" t="str">
        <f>IFERROR(VLOOKUP(C1347,우진고장설명!$B$5:$M$315,COLUMN()-5,FALSE),"")</f>
        <v/>
      </c>
      <c r="N1347" t="str">
        <f>IFERROR(VLOOKUP(C1347,우진고장설명!$B$5:$M$315,COLUMN()-5,FALSE),"")</f>
        <v/>
      </c>
      <c r="O1347" t="s">
        <v>2787</v>
      </c>
      <c r="P1347" t="str">
        <f>IFERROR(VLOOKUP(C1347,우진고장설명!$B$5:$M$315,COLUMN()-5,FALSE),"")</f>
        <v/>
      </c>
    </row>
    <row r="1348" spans="1:16" x14ac:dyDescent="0.4">
      <c r="A1348">
        <v>1347</v>
      </c>
      <c r="B1348" s="13" t="s">
        <v>7306</v>
      </c>
      <c r="C1348" s="13">
        <f t="shared" si="21"/>
        <v>504</v>
      </c>
      <c r="D1348" s="14" t="s">
        <v>8907</v>
      </c>
      <c r="E1348" s="13" t="s">
        <v>3663</v>
      </c>
      <c r="F1348" s="13" t="s">
        <v>2821</v>
      </c>
      <c r="G1348" t="str">
        <f>IFERROR(VLOOKUP(C1348,우진고장설명!$B$5:$M$315,COLUMN()-5,FALSE),"")</f>
        <v/>
      </c>
      <c r="H1348" t="str">
        <f>IFERROR(VLOOKUP(C1348,우진고장설명!$B$5:$M$315,COLUMN()-5,FALSE),"")</f>
        <v/>
      </c>
      <c r="I1348" t="str">
        <f>IFERROR(VLOOKUP(C1348,우진고장설명!$B$5:$M$315,COLUMN()-5,FALSE),"")</f>
        <v/>
      </c>
      <c r="J1348" t="str">
        <f>IFERROR(VLOOKUP(C1348,우진고장설명!$B$5:$M$315,COLUMN()-5,FALSE),"")</f>
        <v/>
      </c>
      <c r="K1348" t="str">
        <f>IFERROR(VLOOKUP(C1348,우진고장설명!$B$5:$M$315,COLUMN()-5,FALSE),"")</f>
        <v/>
      </c>
      <c r="L1348" t="str">
        <f>IFERROR(VLOOKUP(C1348,우진고장설명!$B$5:$M$315,COLUMN()-5,FALSE),"")</f>
        <v/>
      </c>
      <c r="M1348" t="str">
        <f>IFERROR(VLOOKUP(C1348,우진고장설명!$B$5:$M$315,COLUMN()-5,FALSE),"")</f>
        <v/>
      </c>
      <c r="N1348" t="str">
        <f>IFERROR(VLOOKUP(C1348,우진고장설명!$B$5:$M$315,COLUMN()-5,FALSE),"")</f>
        <v/>
      </c>
      <c r="O1348" t="s">
        <v>2787</v>
      </c>
      <c r="P1348" t="str">
        <f>IFERROR(VLOOKUP(C1348,우진고장설명!$B$5:$M$315,COLUMN()-5,FALSE),"")</f>
        <v/>
      </c>
    </row>
    <row r="1349" spans="1:16" x14ac:dyDescent="0.4">
      <c r="A1349">
        <v>1348</v>
      </c>
      <c r="B1349" s="13" t="s">
        <v>7307</v>
      </c>
      <c r="C1349" s="13">
        <f t="shared" si="21"/>
        <v>505</v>
      </c>
      <c r="D1349" s="14" t="s">
        <v>8909</v>
      </c>
      <c r="E1349" s="13" t="s">
        <v>3663</v>
      </c>
      <c r="F1349" s="13" t="s">
        <v>3034</v>
      </c>
      <c r="G1349" t="str">
        <f>IFERROR(VLOOKUP(C1349,우진고장설명!$B$5:$M$315,COLUMN()-5,FALSE),"")</f>
        <v>DCU-입력고전압</v>
      </c>
      <c r="H1349" t="str">
        <f>IFERROR(VLOOKUP(C1349,우진고장설명!$B$5:$M$315,COLUMN()-5,FALSE),"")</f>
        <v>W</v>
      </c>
      <c r="I1349" t="str">
        <f>IFERROR(VLOOKUP(C1349,우진고장설명!$B$5:$M$315,COLUMN()-5,FALSE),"")</f>
        <v>DCU</v>
      </c>
      <c r="J1349" t="str">
        <f>IFERROR(VLOOKUP(C1349,우진고장설명!$B$5:$M$315,COLUMN()-5,FALSE),"")</f>
        <v xml:space="preserve">DCU의 RS485 데이터 중 DCU-TCMS SD TEXT3의 Bit4 “High Voltage”  신호가 “1”이 되면 검지
</v>
      </c>
      <c r="K1349" t="str">
        <f>IFERROR(VLOOKUP(C1349,우진고장설명!$B$5:$M$315,COLUMN()-5,FALSE),"")</f>
        <v>고전압 상태(그리 높지 않은 고전압 상태에서는 출입문 작동에 문제가 없으나, 140Vdc 이상의 큰 전압이 인가될 경우, DCU의 PCB 기판이 손상될 수 있음.)</v>
      </c>
      <c r="L1349" t="str">
        <f>IFERROR(VLOOKUP(C1349,우진고장설명!$B$5:$M$315,COLUMN()-5,FALSE),"")</f>
        <v xml:space="preserve">차량으로부터 인가되는 공급전원이 125Vdc 이상
</v>
      </c>
      <c r="M1349" t="str">
        <f>IFERROR(VLOOKUP(C1349,우진고장설명!$B$5:$M$315,COLUMN()-5,FALSE),"")</f>
        <v>차량으로부터 인가되는 공급전원이 125Vdc 미만</v>
      </c>
      <c r="N1349" t="str">
        <f>IFERROR(VLOOKUP(C1349,우진고장설명!$B$5:$M$315,COLUMN()-5,FALSE),"")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349" t="s">
        <v>2787</v>
      </c>
      <c r="P1349" t="str">
        <f>IFERROR(VLOOKUP(C1349,우진고장설명!$B$5:$M$315,COLUMN()-5,FALSE),"")</f>
        <v>우진200량</v>
      </c>
    </row>
    <row r="1350" spans="1:16" x14ac:dyDescent="0.4">
      <c r="A1350">
        <v>1349</v>
      </c>
      <c r="B1350" s="13" t="s">
        <v>7308</v>
      </c>
      <c r="C1350" s="13">
        <f t="shared" si="21"/>
        <v>506</v>
      </c>
      <c r="D1350" s="14" t="s">
        <v>8911</v>
      </c>
      <c r="E1350" s="13" t="s">
        <v>3663</v>
      </c>
      <c r="F1350" s="13" t="s">
        <v>3034</v>
      </c>
      <c r="G1350" t="str">
        <f>IFERROR(VLOOKUP(C1350,우진고장설명!$B$5:$M$315,COLUMN()-5,FALSE),"")</f>
        <v>DCU-입력저전압</v>
      </c>
      <c r="H1350" t="str">
        <f>IFERROR(VLOOKUP(C1350,우진고장설명!$B$5:$M$315,COLUMN()-5,FALSE),"")</f>
        <v>W</v>
      </c>
      <c r="I1350" t="str">
        <f>IFERROR(VLOOKUP(C1350,우진고장설명!$B$5:$M$315,COLUMN()-5,FALSE),"")</f>
        <v>DCU</v>
      </c>
      <c r="J1350" t="str">
        <f>IFERROR(VLOOKUP(C1350,우진고장설명!$B$5:$M$315,COLUMN()-5,FALSE),"")</f>
        <v xml:space="preserve">DCU의 RS485 데이터 중 DCU-TCMS SD TEXT3의 Bit5 “Low Voltage”  신호가 “1”이 되면 검지
</v>
      </c>
      <c r="K1350" t="str">
        <f>IFERROR(VLOOKUP(C1350,우진고장설명!$B$5:$M$315,COLUMN()-5,FALSE),"")</f>
        <v>저전압상태(출입문 동작이 심하게 느려지거나 작동조차 안 될 수 있음.)</v>
      </c>
      <c r="L1350" t="str">
        <f>IFERROR(VLOOKUP(C1350,우진고장설명!$B$5:$M$315,COLUMN()-5,FALSE),"")</f>
        <v xml:space="preserve">차량으로부터 인가되는 공급전원이 70Vdc 이하
</v>
      </c>
      <c r="M1350" t="str">
        <f>IFERROR(VLOOKUP(C1350,우진고장설명!$B$5:$M$315,COLUMN()-5,FALSE),"")</f>
        <v>차량으로부터 인가되는 공급전원이 70Vdc 초과</v>
      </c>
      <c r="N1350" t="str">
        <f>IFERROR(VLOOKUP(C1350,우진고장설명!$B$5:$M$315,COLUMN()-5,FALSE),"")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350" t="s">
        <v>2787</v>
      </c>
      <c r="P1350" t="str">
        <f>IFERROR(VLOOKUP(C1350,우진고장설명!$B$5:$M$315,COLUMN()-5,FALSE),"")</f>
        <v>우진200량</v>
      </c>
    </row>
    <row r="1351" spans="1:16" x14ac:dyDescent="0.4">
      <c r="A1351">
        <v>1350</v>
      </c>
      <c r="B1351" s="13" t="s">
        <v>7310</v>
      </c>
      <c r="C1351" s="13">
        <f t="shared" si="21"/>
        <v>507</v>
      </c>
      <c r="D1351" s="14" t="s">
        <v>8913</v>
      </c>
      <c r="E1351" s="13" t="s">
        <v>3663</v>
      </c>
      <c r="F1351" s="13" t="s">
        <v>2837</v>
      </c>
      <c r="G1351" t="str">
        <f>IFERROR(VLOOKUP(C1351,우진고장설명!$B$5:$M$315,COLUMN()-5,FALSE),"")</f>
        <v>DCU-초기화 실패</v>
      </c>
      <c r="H1351" t="str">
        <f>IFERROR(VLOOKUP(C1351,우진고장설명!$B$5:$M$315,COLUMN()-5,FALSE),"")</f>
        <v>C</v>
      </c>
      <c r="I1351" t="str">
        <f>IFERROR(VLOOKUP(C1351,우진고장설명!$B$5:$M$315,COLUMN()-5,FALSE),"")</f>
        <v>DCU</v>
      </c>
      <c r="J1351" t="str">
        <f>IFERROR(VLOOKUP(C1351,우진고장설명!$B$5:$M$315,COLUMN()-5,FALSE),"")</f>
        <v xml:space="preserve">DCU의 RS485 데이터 중 DCU-TCMS SD TEXT4의 Bit5 “Calibration failure”  신호가 “1”이 되면 검지
</v>
      </c>
      <c r="K1351" t="str">
        <f>IFERROR(VLOOKUP(C1351,우진고장설명!$B$5:$M$315,COLUMN()-5,FALSE),"")</f>
        <v>초기화가 실패하여 정상적인 출임문 열림/닫힘이 불가능</v>
      </c>
      <c r="L1351" t="str">
        <f>IFERROR(VLOOKUP(C1351,우진고장설명!$B$5:$M$315,COLUMN()-5,FALSE),"")</f>
        <v xml:space="preserve">DCU 초기화 동작 중, 모터 고장, 장애물감지, 리미트 스위치 고장 등으로 인해 초기화를 완료하지 못하는 경우
</v>
      </c>
      <c r="M1351" t="str">
        <f>IFERROR(VLOOKUP(C1351,우진고장설명!$B$5:$M$315,COLUMN()-5,FALSE),"")</f>
        <v>초기화 실패를 야기한 고장코드를 확인하여 조치 후, 재닫힘 명령을 주거나 DCU 전원 reset</v>
      </c>
      <c r="N1351" t="str">
        <f>IFERROR(VLOOKUP(C1351,우진고장설명!$B$5:$M$315,COLUMN()-5,FALSE),"")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351" t="s">
        <v>2787</v>
      </c>
      <c r="P1351" t="str">
        <f>IFERROR(VLOOKUP(C1351,우진고장설명!$B$5:$M$315,COLUMN()-5,FALSE),"")</f>
        <v>우진200량</v>
      </c>
    </row>
    <row r="1352" spans="1:16" x14ac:dyDescent="0.4">
      <c r="A1352">
        <v>1351</v>
      </c>
      <c r="B1352" s="13" t="s">
        <v>7312</v>
      </c>
      <c r="C1352" s="13">
        <f t="shared" si="21"/>
        <v>508</v>
      </c>
      <c r="D1352" s="14" t="s">
        <v>8915</v>
      </c>
      <c r="E1352" s="13" t="s">
        <v>3663</v>
      </c>
      <c r="F1352" s="13" t="s">
        <v>2821</v>
      </c>
      <c r="G1352" t="str">
        <f>IFERROR(VLOOKUP(C1352,우진고장설명!$B$5:$M$315,COLUMN()-5,FALSE),"")</f>
        <v>DCU-출입문 모터/인코더 고장</v>
      </c>
      <c r="H1352" t="str">
        <f>IFERROR(VLOOKUP(C1352,우진고장설명!$B$5:$M$315,COLUMN()-5,FALSE),"")</f>
        <v>B</v>
      </c>
      <c r="I1352" t="str">
        <f>IFERROR(VLOOKUP(C1352,우진고장설명!$B$5:$M$315,COLUMN()-5,FALSE),"")</f>
        <v>DCU</v>
      </c>
      <c r="J1352" t="str">
        <f>IFERROR(VLOOKUP(C1352,우진고장설명!$B$5:$M$315,COLUMN()-5,FALSE),"")</f>
        <v xml:space="preserve">DCU의 RS485 데이터 중 DCU-TCMS SD TEXT4의 Bit4 “Motor / Encoder failure”  신호가 “1”이 되면
검지
</v>
      </c>
      <c r="K1352" t="str">
        <f>IFERROR(VLOOKUP(C1352,우진고장설명!$B$5:$M$315,COLUMN()-5,FALSE),"")</f>
        <v>출입문 정상동작 불가</v>
      </c>
      <c r="L1352" t="str">
        <f>IFERROR(VLOOKUP(C1352,우진고장설명!$B$5:$M$315,COLUMN()-5,FALSE),"")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352" t="str">
        <f>IFERROR(VLOOKUP(C1352,우진고장설명!$B$5:$M$315,COLUMN()-5,FALSE),"")</f>
        <v>모터/인코더 및 DCU가 정상 상태이고, 전기적 연결 상태가 정상</v>
      </c>
      <c r="N1352" t="str">
        <f>IFERROR(VLOOKUP(C1352,우진고장설명!$B$5:$M$315,COLUMN()-5,FALSE),"")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352" t="s">
        <v>2787</v>
      </c>
      <c r="P1352" t="str">
        <f>IFERROR(VLOOKUP(C1352,우진고장설명!$B$5:$M$315,COLUMN()-5,FALSE),"")</f>
        <v>우진200량</v>
      </c>
    </row>
    <row r="1353" spans="1:16" x14ac:dyDescent="0.4">
      <c r="A1353">
        <v>1352</v>
      </c>
      <c r="B1353" s="13" t="s">
        <v>7313</v>
      </c>
      <c r="C1353" s="13">
        <f t="shared" si="21"/>
        <v>509</v>
      </c>
      <c r="D1353" s="14" t="s">
        <v>8917</v>
      </c>
      <c r="E1353" s="13" t="s">
        <v>3663</v>
      </c>
      <c r="F1353" s="13" t="s">
        <v>2837</v>
      </c>
      <c r="G1353" t="str">
        <f>IFERROR(VLOOKUP(C1353,우진고장설명!$B$5:$M$315,COLUMN()-5,FALSE),"")</f>
        <v>DCU-출입문 잠김 리미트 스위치 고장</v>
      </c>
      <c r="H1353" t="str">
        <f>IFERROR(VLOOKUP(C1353,우진고장설명!$B$5:$M$315,COLUMN()-5,FALSE),"")</f>
        <v>C</v>
      </c>
      <c r="I1353" t="str">
        <f>IFERROR(VLOOKUP(C1353,우진고장설명!$B$5:$M$315,COLUMN()-5,FALSE),"")</f>
        <v>DCU</v>
      </c>
      <c r="J1353" t="str">
        <f>IFERROR(VLOOKUP(C1353,우진고장설명!$B$5:$M$315,COLUMN()-5,FALSE),"")</f>
        <v xml:space="preserve">DCU의 RS485 데이터 중 DCU-TCMS SD TEXT4의 Bit1 “DLS Failure”  신호가 “1”이 되면 검지
</v>
      </c>
      <c r="K1353" t="str">
        <f>IFERROR(VLOOKUP(C1353,우진고장설명!$B$5:$M$315,COLUMN()-5,FALSE),"")</f>
        <v>출입문 잠김 상태 확인 불가</v>
      </c>
      <c r="L1353" t="str">
        <f>IFERROR(VLOOKUP(C1353,우진고장설명!$B$5:$M$315,COLUMN()-5,FALSE),"")</f>
        <v xml:space="preserve">
1) 출입문이 열림 상태에서 DLS가 작동되어 있는 경우
2) 출입문이 닫힘 상태에서 DLS가 작동되지 않은 경우
</v>
      </c>
      <c r="M1353" t="str">
        <f>IFERROR(VLOOKUP(C1353,우진고장설명!$B$5:$M$315,COLUMN()-5,FALSE),"")</f>
        <v>전기적 결선상태가 양호하고, 출입문 열림 닫힘 시, DLS가 정상적으로 작동</v>
      </c>
      <c r="N1353" t="str">
        <f>IFERROR(VLOOKUP(C1353,우진고장설명!$B$5:$M$315,COLUMN()-5,FALSE),"")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353" t="s">
        <v>2787</v>
      </c>
      <c r="P1353" t="str">
        <f>IFERROR(VLOOKUP(C1353,우진고장설명!$B$5:$M$315,COLUMN()-5,FALSE),"")</f>
        <v>우진200량</v>
      </c>
    </row>
    <row r="1354" spans="1:16" x14ac:dyDescent="0.4">
      <c r="A1354">
        <v>1353</v>
      </c>
      <c r="B1354" s="13" t="s">
        <v>7314</v>
      </c>
      <c r="C1354" s="13">
        <f t="shared" si="21"/>
        <v>510</v>
      </c>
      <c r="D1354" s="14" t="s">
        <v>8919</v>
      </c>
      <c r="E1354" s="13" t="s">
        <v>3663</v>
      </c>
      <c r="F1354" s="13" t="s">
        <v>2837</v>
      </c>
      <c r="G1354" t="str">
        <f>IFERROR(VLOOKUP(C1354,우진고장설명!$B$5:$M$315,COLUMN()-5,FALSE),"")</f>
        <v>DCU-출입문 닫힘 리미트 스위치1 고장</v>
      </c>
      <c r="H1354" t="str">
        <f>IFERROR(VLOOKUP(C1354,우진고장설명!$B$5:$M$315,COLUMN()-5,FALSE),"")</f>
        <v>C</v>
      </c>
      <c r="I1354" t="str">
        <f>IFERROR(VLOOKUP(C1354,우진고장설명!$B$5:$M$315,COLUMN()-5,FALSE),"")</f>
        <v>DCU</v>
      </c>
      <c r="J1354" t="str">
        <f>IFERROR(VLOOKUP(C1354,우진고장설명!$B$5:$M$315,COLUMN()-5,FALSE),"")</f>
        <v xml:space="preserve">DCU의 RS485 데이터 중 DCU-TCMS SD TEXT4의 Bit3 “DCS1 Failure(Leftt)” 신호가 “1”이 되면 검지
</v>
      </c>
      <c r="K1354" t="str">
        <f>IFERROR(VLOOKUP(C1354,우진고장설명!$B$5:$M$315,COLUMN()-5,FALSE),"")</f>
        <v>출입문 왼쪽 판넬 닫힘 상태 확인 불가</v>
      </c>
      <c r="L1354" t="str">
        <f>IFERROR(VLOOKUP(C1354,우진고장설명!$B$5:$M$315,COLUMN()-5,FALSE),"")</f>
        <v xml:space="preserve">
1) 출입문이 열림 상태에서 DCS1이 작동되어 있는 경우
2) 출입문이 닫힘 상태에서 DCS1이 작동되지 않은 경우
</v>
      </c>
      <c r="M1354" t="str">
        <f>IFERROR(VLOOKUP(C1354,우진고장설명!$B$5:$M$315,COLUMN()-5,FALSE),"")</f>
        <v>전기적 결선상태가 양호하고, 출입문 열림 닫힘 시, DCS1이 정상적으로 작동</v>
      </c>
      <c r="N1354" t="str">
        <f>IFERROR(VLOOKUP(C1354,우진고장설명!$B$5:$M$315,COLUMN()-5,FALSE),"")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354" t="s">
        <v>2787</v>
      </c>
      <c r="P1354" t="str">
        <f>IFERROR(VLOOKUP(C1354,우진고장설명!$B$5:$M$315,COLUMN()-5,FALSE),"")</f>
        <v>우진200량</v>
      </c>
    </row>
    <row r="1355" spans="1:16" x14ac:dyDescent="0.4">
      <c r="A1355">
        <v>1354</v>
      </c>
      <c r="B1355" s="13" t="s">
        <v>7315</v>
      </c>
      <c r="C1355" s="13">
        <f t="shared" si="21"/>
        <v>511</v>
      </c>
      <c r="D1355" s="14" t="s">
        <v>8921</v>
      </c>
      <c r="E1355" s="13" t="s">
        <v>3663</v>
      </c>
      <c r="F1355" s="13" t="s">
        <v>2837</v>
      </c>
      <c r="G1355" t="str">
        <f>IFERROR(VLOOKUP(C1355,우진고장설명!$B$5:$M$315,COLUMN()-5,FALSE),"")</f>
        <v>DCU-출입문 닫힘 리미트 스위치2 고장</v>
      </c>
      <c r="H1355" t="str">
        <f>IFERROR(VLOOKUP(C1355,우진고장설명!$B$5:$M$315,COLUMN()-5,FALSE),"")</f>
        <v>C</v>
      </c>
      <c r="I1355" t="str">
        <f>IFERROR(VLOOKUP(C1355,우진고장설명!$B$5:$M$315,COLUMN()-5,FALSE),"")</f>
        <v>DCU</v>
      </c>
      <c r="J1355" t="str">
        <f>IFERROR(VLOOKUP(C1355,우진고장설명!$B$5:$M$315,COLUMN()-5,FALSE),"")</f>
        <v xml:space="preserve">DCU의 RS485 데이터 중 DCU-TCMS SD TEXT4의 Bit2 “DCS2 Failure(Right)” 신호가 “1”이 되면 검지
</v>
      </c>
      <c r="K1355" t="str">
        <f>IFERROR(VLOOKUP(C1355,우진고장설명!$B$5:$M$315,COLUMN()-5,FALSE),"")</f>
        <v>출입문 오른쪽 판넬 닫힘 상태 확인 불가</v>
      </c>
      <c r="L1355" t="str">
        <f>IFERROR(VLOOKUP(C1355,우진고장설명!$B$5:$M$315,COLUMN()-5,FALSE),"")</f>
        <v xml:space="preserve">
1) 출입문이 열림 상태에서 DCS2가 작동되어 있는 경우
2) 출입문이 닫힘 상태에서 DCS2가 작동되지 않은 경우
</v>
      </c>
      <c r="M1355" t="str">
        <f>IFERROR(VLOOKUP(C1355,우진고장설명!$B$5:$M$315,COLUMN()-5,FALSE),"")</f>
        <v>전기적 결선상태가 양호하고, 출입문 열림 닫힘 시, DCS2가 정상적으로 작동</v>
      </c>
      <c r="N1355" t="str">
        <f>IFERROR(VLOOKUP(C1355,우진고장설명!$B$5:$M$315,COLUMN()-5,FALSE),"")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355" t="s">
        <v>2787</v>
      </c>
      <c r="P1355" t="str">
        <f>IFERROR(VLOOKUP(C1355,우진고장설명!$B$5:$M$315,COLUMN()-5,FALSE),"")</f>
        <v>우진200량</v>
      </c>
    </row>
    <row r="1356" spans="1:16" x14ac:dyDescent="0.4">
      <c r="A1356">
        <v>1355</v>
      </c>
      <c r="B1356" s="13" t="s">
        <v>7317</v>
      </c>
      <c r="C1356" s="13">
        <f t="shared" si="21"/>
        <v>512</v>
      </c>
      <c r="D1356" s="14" t="s">
        <v>8923</v>
      </c>
      <c r="E1356" s="13" t="s">
        <v>3663</v>
      </c>
      <c r="F1356" s="13" t="s">
        <v>2837</v>
      </c>
      <c r="G1356" t="str">
        <f>IFERROR(VLOOKUP(C1356,우진고장설명!$B$5:$M$315,COLUMN()-5,FALSE),"")</f>
        <v>DCU-파라미터 로딩 실패</v>
      </c>
      <c r="H1356" t="str">
        <f>IFERROR(VLOOKUP(C1356,우진고장설명!$B$5:$M$315,COLUMN()-5,FALSE),"")</f>
        <v>C</v>
      </c>
      <c r="I1356" t="str">
        <f>IFERROR(VLOOKUP(C1356,우진고장설명!$B$5:$M$315,COLUMN()-5,FALSE),"")</f>
        <v>DCU</v>
      </c>
      <c r="J1356" t="str">
        <f>IFERROR(VLOOKUP(C1356,우진고장설명!$B$5:$M$315,COLUMN()-5,FALSE),"")</f>
        <v xml:space="preserve">DCU의 RS485 데이터 중 DCU-TCMS SD TEXT4의 Bit6 “Paraneter error”  신호가 “1”이 되면 검지
</v>
      </c>
      <c r="K1356" t="str">
        <f>IFERROR(VLOOKUP(C1356,우진고장설명!$B$5:$M$315,COLUMN()-5,FALSE),"")</f>
        <v>Parametererror 현시(출입문은 정상작동 가능)</v>
      </c>
      <c r="L1356" t="str">
        <f>IFERROR(VLOOKUP(C1356,우진고장설명!$B$5:$M$315,COLUMN()-5,FALSE),"")</f>
        <v xml:space="preserve">DCU 자체 내의 EEPROM으로부터 parameter데이터 로딩 실패
</v>
      </c>
      <c r="M1356" t="str">
        <f>IFERROR(VLOOKUP(C1356,우진고장설명!$B$5:$M$315,COLUMN()-5,FALSE),"")</f>
        <v>DCU의 EEPROM에서 parameter 로딩 완료</v>
      </c>
      <c r="N1356" t="str">
        <f>IFERROR(VLOOKUP(C1356,우진고장설명!$B$5:$M$315,COLUMN()-5,FALSE),"")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356" t="s">
        <v>2787</v>
      </c>
      <c r="P1356" t="str">
        <f>IFERROR(VLOOKUP(C1356,우진고장설명!$B$5:$M$315,COLUMN()-5,FALSE),"")</f>
        <v>우진200량</v>
      </c>
    </row>
    <row r="1357" spans="1:16" x14ac:dyDescent="0.4">
      <c r="A1357">
        <v>1356</v>
      </c>
      <c r="B1357" s="13" t="s">
        <v>7319</v>
      </c>
      <c r="C1357" s="13">
        <f t="shared" si="21"/>
        <v>513</v>
      </c>
      <c r="D1357" s="14" t="s">
        <v>8925</v>
      </c>
      <c r="E1357" s="13" t="s">
        <v>3663</v>
      </c>
      <c r="F1357" s="13" t="s">
        <v>2837</v>
      </c>
      <c r="G1357" t="str">
        <f>IFERROR(VLOOKUP(C1357,우진고장설명!$B$5:$M$315,COLUMN()-5,FALSE),"")</f>
        <v>DCU-모듈 상태체크 에러</v>
      </c>
      <c r="H1357" t="str">
        <f>IFERROR(VLOOKUP(C1357,우진고장설명!$B$5:$M$315,COLUMN()-5,FALSE),"")</f>
        <v>C</v>
      </c>
      <c r="I1357" t="str">
        <f>IFERROR(VLOOKUP(C1357,우진고장설명!$B$5:$M$315,COLUMN()-5,FALSE),"")</f>
        <v>DCU</v>
      </c>
      <c r="J1357" t="str">
        <f>IFERROR(VLOOKUP(C1357,우진고장설명!$B$5:$M$315,COLUMN()-5,FALSE),"")</f>
        <v xml:space="preserve">DCU의 RS485 데이터 중 DCU-TCMS SD TEXT5의 Bit1 “Module check error” 신호가 “1”이 되면 검지
</v>
      </c>
      <c r="K1357" t="str">
        <f>IFERROR(VLOOKUP(C1357,우진고장설명!$B$5:$M$315,COLUMN()-5,FALSE),"")</f>
        <v>Modulecheckerror현시(출입문은 정상작동가능)</v>
      </c>
      <c r="L1357" t="str">
        <f>IFERROR(VLOOKUP(C1357,우진고장설명!$B$5:$M$315,COLUMN()-5,FALSE),"")</f>
        <v xml:space="preserve">2중계 DCU의 ‘A’ 모듈과 ‘B’ 모듈 간, 상태 체크 기능에 이상이 생긴 경우 고장 발생
</v>
      </c>
      <c r="M1357" t="str">
        <f>IFERROR(VLOOKUP(C1357,우진고장설명!$B$5:$M$315,COLUMN()-5,FALSE),"")</f>
        <v>DCU의 ‘A' 모듈과 ‘B' 모듈 간, 상태 체크 정상</v>
      </c>
      <c r="N1357" t="str">
        <f>IFERROR(VLOOKUP(C1357,우진고장설명!$B$5:$M$315,COLUMN()-5,FALSE),"")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357" t="s">
        <v>2787</v>
      </c>
      <c r="P1357" t="str">
        <f>IFERROR(VLOOKUP(C1357,우진고장설명!$B$5:$M$315,COLUMN()-5,FALSE),"")</f>
        <v>우진200량</v>
      </c>
    </row>
    <row r="1358" spans="1:16" x14ac:dyDescent="0.4">
      <c r="A1358">
        <v>1357</v>
      </c>
      <c r="B1358" s="13" t="s">
        <v>7321</v>
      </c>
      <c r="C1358" s="13">
        <f t="shared" si="21"/>
        <v>514</v>
      </c>
      <c r="D1358" s="14" t="s">
        <v>8927</v>
      </c>
      <c r="E1358" s="13" t="s">
        <v>3663</v>
      </c>
      <c r="F1358" s="13" t="s">
        <v>2837</v>
      </c>
      <c r="G1358" t="str">
        <f>IFERROR(VLOOKUP(C1358,우진고장설명!$B$5:$M$315,COLUMN()-5,FALSE),"")</f>
        <v>DCU-출입문 닫힘시간 초과</v>
      </c>
      <c r="H1358" t="str">
        <f>IFERROR(VLOOKUP(C1358,우진고장설명!$B$5:$M$315,COLUMN()-5,FALSE),"")</f>
        <v>C</v>
      </c>
      <c r="I1358" t="str">
        <f>IFERROR(VLOOKUP(C1358,우진고장설명!$B$5:$M$315,COLUMN()-5,FALSE),"")</f>
        <v>DCU</v>
      </c>
      <c r="J1358" t="str">
        <f>IFERROR(VLOOKUP(C1358,우진고장설명!$B$5:$M$315,COLUMN()-5,FALSE),"")</f>
        <v xml:space="preserve">DCU의 RS485 데이터 중 DCU-TCMS SD TEXT5의 Bit2 “Close time out”  신호가 “1”이 되면 검지
</v>
      </c>
      <c r="K1358" t="str">
        <f>IFERROR(VLOOKUP(C1358,우진고장설명!$B$5:$M$315,COLUMN()-5,FALSE),"")</f>
        <v>Closetimeout 현시(출입문은 정상작동가능)</v>
      </c>
      <c r="L1358" t="str">
        <f>IFERROR(VLOOKUP(C1358,우진고장설명!$B$5:$M$315,COLUMN()-5,FALSE),"")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358" t="str">
        <f>IFERROR(VLOOKUP(C1358,우진고장설명!$B$5:$M$315,COLUMN()-5,FALSE),"")</f>
        <v>출입문이 7초 이내에 닫힘 완료</v>
      </c>
      <c r="N1358" t="str">
        <f>IFERROR(VLOOKUP(C1358,우진고장설명!$B$5:$M$315,COLUMN()-5,FALSE),"")</f>
        <v>1) 출입문 구동부, 바닥면, 포켓 또는 개구부 사이에 이물질이 끼어 있는지 확인하여 조치한다.
2) 차량 운전실의 ‘장애물 바이패스' 스위치가 작동된 상태인지 확인하고, OFF 한다.</v>
      </c>
      <c r="O1358" t="s">
        <v>2787</v>
      </c>
      <c r="P1358" t="str">
        <f>IFERROR(VLOOKUP(C1358,우진고장설명!$B$5:$M$315,COLUMN()-5,FALSE),"")</f>
        <v>우진200량</v>
      </c>
    </row>
    <row r="1359" spans="1:16" x14ac:dyDescent="0.4">
      <c r="A1359">
        <v>1358</v>
      </c>
      <c r="B1359" s="13" t="s">
        <v>7323</v>
      </c>
      <c r="C1359" s="13">
        <f t="shared" si="21"/>
        <v>515</v>
      </c>
      <c r="D1359" s="14" t="s">
        <v>8929</v>
      </c>
      <c r="E1359" s="13" t="s">
        <v>3663</v>
      </c>
      <c r="F1359" s="13" t="s">
        <v>2837</v>
      </c>
      <c r="G1359" t="str">
        <f>IFERROR(VLOOKUP(C1359,우진고장설명!$B$5:$M$315,COLUMN()-5,FALSE),"")</f>
        <v>DCU-출입문 열림시간 초과</v>
      </c>
      <c r="H1359" t="str">
        <f>IFERROR(VLOOKUP(C1359,우진고장설명!$B$5:$M$315,COLUMN()-5,FALSE),"")</f>
        <v>C</v>
      </c>
      <c r="I1359" t="str">
        <f>IFERROR(VLOOKUP(C1359,우진고장설명!$B$5:$M$315,COLUMN()-5,FALSE),"")</f>
        <v>DCU</v>
      </c>
      <c r="J1359" t="str">
        <f>IFERROR(VLOOKUP(C1359,우진고장설명!$B$5:$M$315,COLUMN()-5,FALSE),"")</f>
        <v xml:space="preserve">DCU의 RS485 데이터 중 DCU-TCMS SD TEXT5의 Bit3 “Open time out”  신호가 “1”이 되면 검지
</v>
      </c>
      <c r="K1359" t="str">
        <f>IFERROR(VLOOKUP(C1359,우진고장설명!$B$5:$M$315,COLUMN()-5,FALSE),"")</f>
        <v>Closetimeout 현시(출입문은 정상작동가능)</v>
      </c>
      <c r="L1359" t="str">
        <f>IFERROR(VLOOKUP(C1359,우진고장설명!$B$5:$M$315,COLUMN()-5,FALSE),"")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359" t="str">
        <f>IFERROR(VLOOKUP(C1359,우진고장설명!$B$5:$M$315,COLUMN()-5,FALSE),"")</f>
        <v>출입문이 6초 이내에 열림 완료</v>
      </c>
      <c r="N1359" t="str">
        <f>IFERROR(VLOOKUP(C1359,우진고장설명!$B$5:$M$315,COLUMN()-5,FALSE),"")</f>
        <v>1) 출입문 구동부, 바닥면, 포켓 또는 개구부 사이에 이물질이 끼어 있는지 확인하여 조치한다.
2) 차량 운전실의 ‘장애물 바이패스' 스위치가 작동된 상태인지 확인하고, OFF 한다.</v>
      </c>
      <c r="O1359" t="s">
        <v>2787</v>
      </c>
      <c r="P1359" t="str">
        <f>IFERROR(VLOOKUP(C1359,우진고장설명!$B$5:$M$315,COLUMN()-5,FALSE),"")</f>
        <v>우진200량</v>
      </c>
    </row>
    <row r="1360" spans="1:16" x14ac:dyDescent="0.4">
      <c r="A1360">
        <v>1359</v>
      </c>
      <c r="B1360" s="13" t="s">
        <v>7325</v>
      </c>
      <c r="C1360" s="13">
        <f t="shared" si="21"/>
        <v>516</v>
      </c>
      <c r="D1360" s="14" t="s">
        <v>8931</v>
      </c>
      <c r="E1360" s="13" t="s">
        <v>3663</v>
      </c>
      <c r="F1360" s="13" t="s">
        <v>2837</v>
      </c>
      <c r="G1360" t="str">
        <f>IFERROR(VLOOKUP(C1360,우진고장설명!$B$5:$M$315,COLUMN()-5,FALSE),"")</f>
        <v>DCU-출입문 장애물로 인한 닫힘 실패</v>
      </c>
      <c r="H1360" t="str">
        <f>IFERROR(VLOOKUP(C1360,우진고장설명!$B$5:$M$315,COLUMN()-5,FALSE),"")</f>
        <v>C</v>
      </c>
      <c r="I1360" t="str">
        <f>IFERROR(VLOOKUP(C1360,우진고장설명!$B$5:$M$315,COLUMN()-5,FALSE),"")</f>
        <v>DCU</v>
      </c>
      <c r="J1360" t="str">
        <f>IFERROR(VLOOKUP(C1360,우진고장설명!$B$5:$M$315,COLUMN()-5,FALSE),"")</f>
        <v xml:space="preserve">DCU의 RS485 데이터 중 DCU-TCMS SD TEXT5의 Bit4 “Close failure due to obstacle” 신호가 “1”이 되면 검지
</v>
      </c>
      <c r="K1360" t="str">
        <f>IFERROR(VLOOKUP(C1360,우진고장설명!$B$5:$M$315,COLUMN()-5,FALSE),"")</f>
        <v>3회 재열림 및 재닫힘을 시도한 후, 출입문 완전 열림 상태로 대기</v>
      </c>
      <c r="L1360" t="str">
        <f>IFERROR(VLOOKUP(C1360,우진고장설명!$B$5:$M$315,COLUMN()-5,FALSE),"")</f>
        <v xml:space="preserve">도어 닫힘 중 3회 장애물감지로 인해 닫힘 완료 실패(물리적 장애물, 기구 부품 불량, DCU 불량)
</v>
      </c>
      <c r="M1360" t="str">
        <f>IFERROR(VLOOKUP(C1360,우진고장설명!$B$5:$M$315,COLUMN()-5,FALSE),"")</f>
        <v>출입문 닫힘 시, 장애물 감지 없이 닫힘 완료</v>
      </c>
      <c r="N1360" t="str">
        <f>IFERROR(VLOOKUP(C1360,우진고장설명!$B$5:$M$315,COLUMN()-5,FALSE),"")</f>
        <v>1) 출입문 구동부, 바닥면, 포켓 또는 개구부 사이에 이물질이 끼어 있는지 확인하여 조치한다.
2) 위 조치 후에도 문제가 지속될 경우, DCU를 교체한다.</v>
      </c>
      <c r="O1360" t="s">
        <v>2787</v>
      </c>
      <c r="P1360" t="str">
        <f>IFERROR(VLOOKUP(C1360,우진고장설명!$B$5:$M$315,COLUMN()-5,FALSE),"")</f>
        <v>우진200량</v>
      </c>
    </row>
    <row r="1361" spans="1:16" x14ac:dyDescent="0.4">
      <c r="A1361">
        <v>1360</v>
      </c>
      <c r="B1361" s="13" t="s">
        <v>7327</v>
      </c>
      <c r="C1361" s="13">
        <f t="shared" si="21"/>
        <v>517</v>
      </c>
      <c r="D1361" s="14" t="s">
        <v>8933</v>
      </c>
      <c r="E1361" s="13" t="s">
        <v>3663</v>
      </c>
      <c r="F1361" s="13" t="s">
        <v>2837</v>
      </c>
      <c r="G1361" t="str">
        <f>IFERROR(VLOOKUP(C1361,우진고장설명!$B$5:$M$315,COLUMN()-5,FALSE),"")</f>
        <v>DCU-출입문 장애물로 인한 열림 실패</v>
      </c>
      <c r="H1361" t="str">
        <f>IFERROR(VLOOKUP(C1361,우진고장설명!$B$5:$M$315,COLUMN()-5,FALSE),"")</f>
        <v>C</v>
      </c>
      <c r="I1361" t="str">
        <f>IFERROR(VLOOKUP(C1361,우진고장설명!$B$5:$M$315,COLUMN()-5,FALSE),"")</f>
        <v>DCU</v>
      </c>
      <c r="J1361" t="str">
        <f>IFERROR(VLOOKUP(C1361,우진고장설명!$B$5:$M$315,COLUMN()-5,FALSE),"")</f>
        <v xml:space="preserve">DCU의 RS485 데이터 중 DCU-TCMS SD TEXT5의 Bit4 “Open failure due to obstacle” 신호가 “1”이 되면 검지
</v>
      </c>
      <c r="K1361" t="str">
        <f>IFERROR(VLOOKUP(C1361,우진고장설명!$B$5:$M$315,COLUMN()-5,FALSE),"")</f>
        <v>3회 재닫힘 및 재열림을 시도한 후, 출입문 완전 닫힘 상태로 대기</v>
      </c>
      <c r="L1361" t="str">
        <f>IFERROR(VLOOKUP(C1361,우진고장설명!$B$5:$M$315,COLUMN()-5,FALSE),"")</f>
        <v xml:space="preserve">도어열림 중 3회 장애물감지로 인해 열림 완료 실패(물리적 장애물, 기구 부품 불량, DCU 불량)
</v>
      </c>
      <c r="M1361" t="str">
        <f>IFERROR(VLOOKUP(C1361,우진고장설명!$B$5:$M$315,COLUMN()-5,FALSE),"")</f>
        <v>출입문 열림 시, 장애물감지 없이 열림 완료</v>
      </c>
      <c r="N1361" t="str">
        <f>IFERROR(VLOOKUP(C1361,우진고장설명!$B$5:$M$315,COLUMN()-5,FALSE),"")</f>
        <v>1) 출입문 구동부, 바닥면, 포켓 또는 개구부 사이에 이물질이 끼어 있는지 확인하여 조치한다.
2) 위 조치 후에도 문제가 지속될 경우, DCU를 교체한다.</v>
      </c>
      <c r="O1361" t="s">
        <v>2787</v>
      </c>
      <c r="P1361" t="str">
        <f>IFERROR(VLOOKUP(C1361,우진고장설명!$B$5:$M$315,COLUMN()-5,FALSE),"")</f>
        <v>우진200량</v>
      </c>
    </row>
    <row r="1362" spans="1:16" x14ac:dyDescent="0.4">
      <c r="A1362">
        <v>1361</v>
      </c>
      <c r="B1362" s="13" t="s">
        <v>7302</v>
      </c>
      <c r="C1362" s="13">
        <f t="shared" si="21"/>
        <v>500</v>
      </c>
      <c r="D1362" s="14" t="s">
        <v>3946</v>
      </c>
      <c r="E1362" s="13" t="s">
        <v>3663</v>
      </c>
      <c r="F1362" s="13" t="s">
        <v>2837</v>
      </c>
      <c r="G1362" t="str">
        <f>IFERROR(VLOOKUP(C1362,우진고장설명!$B$5:$M$315,COLUMN()-5,FALSE),"")</f>
        <v>DCU 통신고장</v>
      </c>
      <c r="H1362" t="str">
        <f>IFERROR(VLOOKUP(C1362,우진고장설명!$B$5:$M$315,COLUMN()-5,FALSE),"")</f>
        <v>C</v>
      </c>
      <c r="I1362" t="str">
        <f>IFERROR(VLOOKUP(C1362,우진고장설명!$B$5:$M$315,COLUMN()-5,FALSE),"")</f>
        <v>DCU</v>
      </c>
      <c r="J1362" t="str">
        <f>IFERROR(VLOOKUP(C1362,우진고장설명!$B$5:$M$315,COLUMN()-5,FALSE),"")</f>
        <v xml:space="preserve">DCU와 TCMS 간 RS485 통신고장이 검지되면 발생
</v>
      </c>
      <c r="K1362" t="str">
        <f>IFERROR(VLOOKUP(C1362,우진고장설명!$B$5:$M$315,COLUMN()-5,FALSE),"")</f>
        <v>정상적으로 출입문을 취급했음에도 불구하고, 화면상 출입문의 개폐상태 등의 변화가 없음.</v>
      </c>
      <c r="L1362" t="str">
        <f>IFERROR(VLOOKUP(C1362,우진고장설명!$B$5:$M$315,COLUMN()-5,FALSE),"")</f>
        <v xml:space="preserve">
1) DCU 전원 CB OFF
2) 통신연결 불량
3) 해당 DCU가 검수요원에 의해 firmware 업데이트 중인 경우
</v>
      </c>
      <c r="M1362" t="str">
        <f>IFERROR(VLOOKUP(C1362,우진고장설명!$B$5:$M$315,COLUMN()-5,FALSE),"")</f>
        <v>해당 차량의 DCU 및 CU/TU의 전원이 정상상태이고, 통신 라인 연결 상태가 정상</v>
      </c>
      <c r="N1362" t="str">
        <f>IFERROR(VLOOKUP(C1362,우진고장설명!$B$5:$M$315,COLUMN()-5,FALSE),"")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362" t="s">
        <v>2787</v>
      </c>
      <c r="P1362" t="str">
        <f>IFERROR(VLOOKUP(C1362,우진고장설명!$B$5:$M$315,COLUMN()-5,FALSE),"")</f>
        <v>우진200량</v>
      </c>
    </row>
    <row r="1363" spans="1:16" x14ac:dyDescent="0.4">
      <c r="A1363">
        <v>1362</v>
      </c>
      <c r="B1363" s="13" t="s">
        <v>7303</v>
      </c>
      <c r="C1363" s="13">
        <f t="shared" si="21"/>
        <v>501</v>
      </c>
      <c r="D1363" s="14" t="s">
        <v>8936</v>
      </c>
      <c r="E1363" s="13" t="s">
        <v>3663</v>
      </c>
      <c r="F1363" s="13" t="s">
        <v>3034</v>
      </c>
      <c r="G1363" t="str">
        <f>IFERROR(VLOOKUP(C1363,우진고장설명!$B$5:$M$315,COLUMN()-5,FALSE),"")</f>
        <v/>
      </c>
      <c r="H1363" t="str">
        <f>IFERROR(VLOOKUP(C1363,우진고장설명!$B$5:$M$315,COLUMN()-5,FALSE),"")</f>
        <v/>
      </c>
      <c r="I1363" t="str">
        <f>IFERROR(VLOOKUP(C1363,우진고장설명!$B$5:$M$315,COLUMN()-5,FALSE),"")</f>
        <v/>
      </c>
      <c r="J1363" t="str">
        <f>IFERROR(VLOOKUP(C1363,우진고장설명!$B$5:$M$315,COLUMN()-5,FALSE),"")</f>
        <v/>
      </c>
      <c r="K1363" t="str">
        <f>IFERROR(VLOOKUP(C1363,우진고장설명!$B$5:$M$315,COLUMN()-5,FALSE),"")</f>
        <v/>
      </c>
      <c r="L1363" t="str">
        <f>IFERROR(VLOOKUP(C1363,우진고장설명!$B$5:$M$315,COLUMN()-5,FALSE),"")</f>
        <v/>
      </c>
      <c r="M1363" t="str">
        <f>IFERROR(VLOOKUP(C1363,우진고장설명!$B$5:$M$315,COLUMN()-5,FALSE),"")</f>
        <v/>
      </c>
      <c r="N1363" t="str">
        <f>IFERROR(VLOOKUP(C1363,우진고장설명!$B$5:$M$315,COLUMN()-5,FALSE),"")</f>
        <v/>
      </c>
      <c r="O1363" t="s">
        <v>2787</v>
      </c>
      <c r="P1363" t="str">
        <f>IFERROR(VLOOKUP(C1363,우진고장설명!$B$5:$M$315,COLUMN()-5,FALSE),"")</f>
        <v/>
      </c>
    </row>
    <row r="1364" spans="1:16" x14ac:dyDescent="0.4">
      <c r="A1364">
        <v>1363</v>
      </c>
      <c r="B1364" s="13" t="s">
        <v>7304</v>
      </c>
      <c r="C1364" s="13">
        <f t="shared" si="21"/>
        <v>502</v>
      </c>
      <c r="D1364" s="14" t="s">
        <v>8938</v>
      </c>
      <c r="E1364" s="13" t="s">
        <v>3663</v>
      </c>
      <c r="F1364" s="13" t="s">
        <v>3034</v>
      </c>
      <c r="G1364" t="str">
        <f>IFERROR(VLOOKUP(C1364,우진고장설명!$B$5:$M$315,COLUMN()-5,FALSE),"")</f>
        <v/>
      </c>
      <c r="H1364" t="str">
        <f>IFERROR(VLOOKUP(C1364,우진고장설명!$B$5:$M$315,COLUMN()-5,FALSE),"")</f>
        <v/>
      </c>
      <c r="I1364" t="str">
        <f>IFERROR(VLOOKUP(C1364,우진고장설명!$B$5:$M$315,COLUMN()-5,FALSE),"")</f>
        <v/>
      </c>
      <c r="J1364" t="str">
        <f>IFERROR(VLOOKUP(C1364,우진고장설명!$B$5:$M$315,COLUMN()-5,FALSE),"")</f>
        <v/>
      </c>
      <c r="K1364" t="str">
        <f>IFERROR(VLOOKUP(C1364,우진고장설명!$B$5:$M$315,COLUMN()-5,FALSE),"")</f>
        <v/>
      </c>
      <c r="L1364" t="str">
        <f>IFERROR(VLOOKUP(C1364,우진고장설명!$B$5:$M$315,COLUMN()-5,FALSE),"")</f>
        <v/>
      </c>
      <c r="M1364" t="str">
        <f>IFERROR(VLOOKUP(C1364,우진고장설명!$B$5:$M$315,COLUMN()-5,FALSE),"")</f>
        <v/>
      </c>
      <c r="N1364" t="str">
        <f>IFERROR(VLOOKUP(C1364,우진고장설명!$B$5:$M$315,COLUMN()-5,FALSE),"")</f>
        <v/>
      </c>
      <c r="O1364" t="s">
        <v>2787</v>
      </c>
      <c r="P1364" t="str">
        <f>IFERROR(VLOOKUP(C1364,우진고장설명!$B$5:$M$315,COLUMN()-5,FALSE),"")</f>
        <v/>
      </c>
    </row>
    <row r="1365" spans="1:16" x14ac:dyDescent="0.4">
      <c r="A1365">
        <v>1364</v>
      </c>
      <c r="B1365" s="13" t="s">
        <v>7305</v>
      </c>
      <c r="C1365" s="13">
        <f t="shared" si="21"/>
        <v>503</v>
      </c>
      <c r="D1365" s="14" t="s">
        <v>11560</v>
      </c>
      <c r="E1365" s="13" t="s">
        <v>3663</v>
      </c>
      <c r="F1365" s="13" t="s">
        <v>2821</v>
      </c>
      <c r="G1365" t="str">
        <f>IFERROR(VLOOKUP(C1365,우진고장설명!$B$5:$M$315,COLUMN()-5,FALSE),"")</f>
        <v/>
      </c>
      <c r="H1365" t="str">
        <f>IFERROR(VLOOKUP(C1365,우진고장설명!$B$5:$M$315,COLUMN()-5,FALSE),"")</f>
        <v/>
      </c>
      <c r="I1365" t="str">
        <f>IFERROR(VLOOKUP(C1365,우진고장설명!$B$5:$M$315,COLUMN()-5,FALSE),"")</f>
        <v/>
      </c>
      <c r="J1365" t="str">
        <f>IFERROR(VLOOKUP(C1365,우진고장설명!$B$5:$M$315,COLUMN()-5,FALSE),"")</f>
        <v/>
      </c>
      <c r="K1365" t="str">
        <f>IFERROR(VLOOKUP(C1365,우진고장설명!$B$5:$M$315,COLUMN()-5,FALSE),"")</f>
        <v/>
      </c>
      <c r="L1365" t="str">
        <f>IFERROR(VLOOKUP(C1365,우진고장설명!$B$5:$M$315,COLUMN()-5,FALSE),"")</f>
        <v/>
      </c>
      <c r="M1365" t="str">
        <f>IFERROR(VLOOKUP(C1365,우진고장설명!$B$5:$M$315,COLUMN()-5,FALSE),"")</f>
        <v/>
      </c>
      <c r="N1365" t="str">
        <f>IFERROR(VLOOKUP(C1365,우진고장설명!$B$5:$M$315,COLUMN()-5,FALSE),"")</f>
        <v/>
      </c>
      <c r="O1365" t="s">
        <v>2787</v>
      </c>
      <c r="P1365" t="str">
        <f>IFERROR(VLOOKUP(C1365,우진고장설명!$B$5:$M$315,COLUMN()-5,FALSE),"")</f>
        <v/>
      </c>
    </row>
    <row r="1366" spans="1:16" x14ac:dyDescent="0.4">
      <c r="A1366">
        <v>1365</v>
      </c>
      <c r="B1366" s="13" t="s">
        <v>7306</v>
      </c>
      <c r="C1366" s="13">
        <f t="shared" si="21"/>
        <v>504</v>
      </c>
      <c r="D1366" s="14" t="s">
        <v>8941</v>
      </c>
      <c r="E1366" s="13" t="s">
        <v>3663</v>
      </c>
      <c r="F1366" s="13" t="s">
        <v>2821</v>
      </c>
      <c r="G1366" t="str">
        <f>IFERROR(VLOOKUP(C1366,우진고장설명!$B$5:$M$315,COLUMN()-5,FALSE),"")</f>
        <v/>
      </c>
      <c r="H1366" t="str">
        <f>IFERROR(VLOOKUP(C1366,우진고장설명!$B$5:$M$315,COLUMN()-5,FALSE),"")</f>
        <v/>
      </c>
      <c r="I1366" t="str">
        <f>IFERROR(VLOOKUP(C1366,우진고장설명!$B$5:$M$315,COLUMN()-5,FALSE),"")</f>
        <v/>
      </c>
      <c r="J1366" t="str">
        <f>IFERROR(VLOOKUP(C1366,우진고장설명!$B$5:$M$315,COLUMN()-5,FALSE),"")</f>
        <v/>
      </c>
      <c r="K1366" t="str">
        <f>IFERROR(VLOOKUP(C1366,우진고장설명!$B$5:$M$315,COLUMN()-5,FALSE),"")</f>
        <v/>
      </c>
      <c r="L1366" t="str">
        <f>IFERROR(VLOOKUP(C1366,우진고장설명!$B$5:$M$315,COLUMN()-5,FALSE),"")</f>
        <v/>
      </c>
      <c r="M1366" t="str">
        <f>IFERROR(VLOOKUP(C1366,우진고장설명!$B$5:$M$315,COLUMN()-5,FALSE),"")</f>
        <v/>
      </c>
      <c r="N1366" t="str">
        <f>IFERROR(VLOOKUP(C1366,우진고장설명!$B$5:$M$315,COLUMN()-5,FALSE),"")</f>
        <v/>
      </c>
      <c r="O1366" t="s">
        <v>2787</v>
      </c>
      <c r="P1366" t="str">
        <f>IFERROR(VLOOKUP(C1366,우진고장설명!$B$5:$M$315,COLUMN()-5,FALSE),"")</f>
        <v/>
      </c>
    </row>
    <row r="1367" spans="1:16" x14ac:dyDescent="0.4">
      <c r="A1367">
        <v>1366</v>
      </c>
      <c r="B1367" s="13" t="s">
        <v>7307</v>
      </c>
      <c r="C1367" s="13">
        <f t="shared" si="21"/>
        <v>505</v>
      </c>
      <c r="D1367" s="14" t="s">
        <v>8943</v>
      </c>
      <c r="E1367" s="13" t="s">
        <v>3663</v>
      </c>
      <c r="F1367" s="13" t="s">
        <v>3034</v>
      </c>
      <c r="G1367" t="str">
        <f>IFERROR(VLOOKUP(C1367,우진고장설명!$B$5:$M$315,COLUMN()-5,FALSE),"")</f>
        <v>DCU-입력고전압</v>
      </c>
      <c r="H1367" t="str">
        <f>IFERROR(VLOOKUP(C1367,우진고장설명!$B$5:$M$315,COLUMN()-5,FALSE),"")</f>
        <v>W</v>
      </c>
      <c r="I1367" t="str">
        <f>IFERROR(VLOOKUP(C1367,우진고장설명!$B$5:$M$315,COLUMN()-5,FALSE),"")</f>
        <v>DCU</v>
      </c>
      <c r="J1367" t="str">
        <f>IFERROR(VLOOKUP(C1367,우진고장설명!$B$5:$M$315,COLUMN()-5,FALSE),"")</f>
        <v xml:space="preserve">DCU의 RS485 데이터 중 DCU-TCMS SD TEXT3의 Bit4 “High Voltage”  신호가 “1”이 되면 검지
</v>
      </c>
      <c r="K1367" t="str">
        <f>IFERROR(VLOOKUP(C1367,우진고장설명!$B$5:$M$315,COLUMN()-5,FALSE),"")</f>
        <v>고전압 상태(그리 높지 않은 고전압 상태에서는 출입문 작동에 문제가 없으나, 140Vdc 이상의 큰 전압이 인가될 경우, DCU의 PCB 기판이 손상될 수 있음.)</v>
      </c>
      <c r="L1367" t="str">
        <f>IFERROR(VLOOKUP(C1367,우진고장설명!$B$5:$M$315,COLUMN()-5,FALSE),"")</f>
        <v xml:space="preserve">차량으로부터 인가되는 공급전원이 125Vdc 이상
</v>
      </c>
      <c r="M1367" t="str">
        <f>IFERROR(VLOOKUP(C1367,우진고장설명!$B$5:$M$315,COLUMN()-5,FALSE),"")</f>
        <v>차량으로부터 인가되는 공급전원이 125Vdc 미만</v>
      </c>
      <c r="N1367" t="str">
        <f>IFERROR(VLOOKUP(C1367,우진고장설명!$B$5:$M$315,COLUMN()-5,FALSE),"")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367" t="s">
        <v>2787</v>
      </c>
      <c r="P1367" t="str">
        <f>IFERROR(VLOOKUP(C1367,우진고장설명!$B$5:$M$315,COLUMN()-5,FALSE),"")</f>
        <v>우진200량</v>
      </c>
    </row>
    <row r="1368" spans="1:16" x14ac:dyDescent="0.4">
      <c r="A1368">
        <v>1367</v>
      </c>
      <c r="B1368" s="13" t="s">
        <v>7308</v>
      </c>
      <c r="C1368" s="13">
        <f t="shared" si="21"/>
        <v>506</v>
      </c>
      <c r="D1368" s="14" t="s">
        <v>8945</v>
      </c>
      <c r="E1368" s="13" t="s">
        <v>3663</v>
      </c>
      <c r="F1368" s="13" t="s">
        <v>3034</v>
      </c>
      <c r="G1368" t="str">
        <f>IFERROR(VLOOKUP(C1368,우진고장설명!$B$5:$M$315,COLUMN()-5,FALSE),"")</f>
        <v>DCU-입력저전압</v>
      </c>
      <c r="H1368" t="str">
        <f>IFERROR(VLOOKUP(C1368,우진고장설명!$B$5:$M$315,COLUMN()-5,FALSE),"")</f>
        <v>W</v>
      </c>
      <c r="I1368" t="str">
        <f>IFERROR(VLOOKUP(C1368,우진고장설명!$B$5:$M$315,COLUMN()-5,FALSE),"")</f>
        <v>DCU</v>
      </c>
      <c r="J1368" t="str">
        <f>IFERROR(VLOOKUP(C1368,우진고장설명!$B$5:$M$315,COLUMN()-5,FALSE),"")</f>
        <v xml:space="preserve">DCU의 RS485 데이터 중 DCU-TCMS SD TEXT3의 Bit5 “Low Voltage”  신호가 “1”이 되면 검지
</v>
      </c>
      <c r="K1368" t="str">
        <f>IFERROR(VLOOKUP(C1368,우진고장설명!$B$5:$M$315,COLUMN()-5,FALSE),"")</f>
        <v>저전압상태(출입문 동작이 심하게 느려지거나 작동조차 안 될 수 있음.)</v>
      </c>
      <c r="L1368" t="str">
        <f>IFERROR(VLOOKUP(C1368,우진고장설명!$B$5:$M$315,COLUMN()-5,FALSE),"")</f>
        <v xml:space="preserve">차량으로부터 인가되는 공급전원이 70Vdc 이하
</v>
      </c>
      <c r="M1368" t="str">
        <f>IFERROR(VLOOKUP(C1368,우진고장설명!$B$5:$M$315,COLUMN()-5,FALSE),"")</f>
        <v>차량으로부터 인가되는 공급전원이 70Vdc 초과</v>
      </c>
      <c r="N1368" t="str">
        <f>IFERROR(VLOOKUP(C1368,우진고장설명!$B$5:$M$315,COLUMN()-5,FALSE),"")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368" t="s">
        <v>2787</v>
      </c>
      <c r="P1368" t="str">
        <f>IFERROR(VLOOKUP(C1368,우진고장설명!$B$5:$M$315,COLUMN()-5,FALSE),"")</f>
        <v>우진200량</v>
      </c>
    </row>
    <row r="1369" spans="1:16" x14ac:dyDescent="0.4">
      <c r="A1369">
        <v>1368</v>
      </c>
      <c r="B1369" s="13" t="s">
        <v>7310</v>
      </c>
      <c r="C1369" s="13">
        <f t="shared" si="21"/>
        <v>507</v>
      </c>
      <c r="D1369" s="14" t="s">
        <v>8947</v>
      </c>
      <c r="E1369" s="13" t="s">
        <v>3663</v>
      </c>
      <c r="F1369" s="13" t="s">
        <v>2837</v>
      </c>
      <c r="G1369" t="str">
        <f>IFERROR(VLOOKUP(C1369,우진고장설명!$B$5:$M$315,COLUMN()-5,FALSE),"")</f>
        <v>DCU-초기화 실패</v>
      </c>
      <c r="H1369" t="str">
        <f>IFERROR(VLOOKUP(C1369,우진고장설명!$B$5:$M$315,COLUMN()-5,FALSE),"")</f>
        <v>C</v>
      </c>
      <c r="I1369" t="str">
        <f>IFERROR(VLOOKUP(C1369,우진고장설명!$B$5:$M$315,COLUMN()-5,FALSE),"")</f>
        <v>DCU</v>
      </c>
      <c r="J1369" t="str">
        <f>IFERROR(VLOOKUP(C1369,우진고장설명!$B$5:$M$315,COLUMN()-5,FALSE),"")</f>
        <v xml:space="preserve">DCU의 RS485 데이터 중 DCU-TCMS SD TEXT4의 Bit5 “Calibration failure”  신호가 “1”이 되면 검지
</v>
      </c>
      <c r="K1369" t="str">
        <f>IFERROR(VLOOKUP(C1369,우진고장설명!$B$5:$M$315,COLUMN()-5,FALSE),"")</f>
        <v>초기화가 실패하여 정상적인 출임문 열림/닫힘이 불가능</v>
      </c>
      <c r="L1369" t="str">
        <f>IFERROR(VLOOKUP(C1369,우진고장설명!$B$5:$M$315,COLUMN()-5,FALSE),"")</f>
        <v xml:space="preserve">DCU 초기화 동작 중, 모터 고장, 장애물감지, 리미트 스위치 고장 등으로 인해 초기화를 완료하지 못하는 경우
</v>
      </c>
      <c r="M1369" t="str">
        <f>IFERROR(VLOOKUP(C1369,우진고장설명!$B$5:$M$315,COLUMN()-5,FALSE),"")</f>
        <v>초기화 실패를 야기한 고장코드를 확인하여 조치 후, 재닫힘 명령을 주거나 DCU 전원 reset</v>
      </c>
      <c r="N1369" t="str">
        <f>IFERROR(VLOOKUP(C1369,우진고장설명!$B$5:$M$315,COLUMN()-5,FALSE),"")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369" t="s">
        <v>2787</v>
      </c>
      <c r="P1369" t="str">
        <f>IFERROR(VLOOKUP(C1369,우진고장설명!$B$5:$M$315,COLUMN()-5,FALSE),"")</f>
        <v>우진200량</v>
      </c>
    </row>
    <row r="1370" spans="1:16" x14ac:dyDescent="0.4">
      <c r="A1370">
        <v>1369</v>
      </c>
      <c r="B1370" s="13" t="s">
        <v>7312</v>
      </c>
      <c r="C1370" s="13">
        <f t="shared" si="21"/>
        <v>508</v>
      </c>
      <c r="D1370" s="14" t="s">
        <v>8949</v>
      </c>
      <c r="E1370" s="13" t="s">
        <v>3663</v>
      </c>
      <c r="F1370" s="13" t="s">
        <v>2821</v>
      </c>
      <c r="G1370" t="str">
        <f>IFERROR(VLOOKUP(C1370,우진고장설명!$B$5:$M$315,COLUMN()-5,FALSE),"")</f>
        <v>DCU-출입문 모터/인코더 고장</v>
      </c>
      <c r="H1370" t="str">
        <f>IFERROR(VLOOKUP(C1370,우진고장설명!$B$5:$M$315,COLUMN()-5,FALSE),"")</f>
        <v>B</v>
      </c>
      <c r="I1370" t="str">
        <f>IFERROR(VLOOKUP(C1370,우진고장설명!$B$5:$M$315,COLUMN()-5,FALSE),"")</f>
        <v>DCU</v>
      </c>
      <c r="J1370" t="str">
        <f>IFERROR(VLOOKUP(C1370,우진고장설명!$B$5:$M$315,COLUMN()-5,FALSE),"")</f>
        <v xml:space="preserve">DCU의 RS485 데이터 중 DCU-TCMS SD TEXT4의 Bit4 “Motor / Encoder failure”  신호가 “1”이 되면
검지
</v>
      </c>
      <c r="K1370" t="str">
        <f>IFERROR(VLOOKUP(C1370,우진고장설명!$B$5:$M$315,COLUMN()-5,FALSE),"")</f>
        <v>출입문 정상동작 불가</v>
      </c>
      <c r="L1370" t="str">
        <f>IFERROR(VLOOKUP(C1370,우진고장설명!$B$5:$M$315,COLUMN()-5,FALSE),"")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370" t="str">
        <f>IFERROR(VLOOKUP(C1370,우진고장설명!$B$5:$M$315,COLUMN()-5,FALSE),"")</f>
        <v>모터/인코더 및 DCU가 정상 상태이고, 전기적 연결 상태가 정상</v>
      </c>
      <c r="N1370" t="str">
        <f>IFERROR(VLOOKUP(C1370,우진고장설명!$B$5:$M$315,COLUMN()-5,FALSE),"")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370" t="s">
        <v>2787</v>
      </c>
      <c r="P1370" t="str">
        <f>IFERROR(VLOOKUP(C1370,우진고장설명!$B$5:$M$315,COLUMN()-5,FALSE),"")</f>
        <v>우진200량</v>
      </c>
    </row>
    <row r="1371" spans="1:16" x14ac:dyDescent="0.4">
      <c r="A1371">
        <v>1370</v>
      </c>
      <c r="B1371" s="13" t="s">
        <v>7313</v>
      </c>
      <c r="C1371" s="13">
        <f t="shared" si="21"/>
        <v>509</v>
      </c>
      <c r="D1371" s="14" t="s">
        <v>8951</v>
      </c>
      <c r="E1371" s="13" t="s">
        <v>3663</v>
      </c>
      <c r="F1371" s="13" t="s">
        <v>2837</v>
      </c>
      <c r="G1371" t="str">
        <f>IFERROR(VLOOKUP(C1371,우진고장설명!$B$5:$M$315,COLUMN()-5,FALSE),"")</f>
        <v>DCU-출입문 잠김 리미트 스위치 고장</v>
      </c>
      <c r="H1371" t="str">
        <f>IFERROR(VLOOKUP(C1371,우진고장설명!$B$5:$M$315,COLUMN()-5,FALSE),"")</f>
        <v>C</v>
      </c>
      <c r="I1371" t="str">
        <f>IFERROR(VLOOKUP(C1371,우진고장설명!$B$5:$M$315,COLUMN()-5,FALSE),"")</f>
        <v>DCU</v>
      </c>
      <c r="J1371" t="str">
        <f>IFERROR(VLOOKUP(C1371,우진고장설명!$B$5:$M$315,COLUMN()-5,FALSE),"")</f>
        <v xml:space="preserve">DCU의 RS485 데이터 중 DCU-TCMS SD TEXT4의 Bit1 “DLS Failure”  신호가 “1”이 되면 검지
</v>
      </c>
      <c r="K1371" t="str">
        <f>IFERROR(VLOOKUP(C1371,우진고장설명!$B$5:$M$315,COLUMN()-5,FALSE),"")</f>
        <v>출입문 잠김 상태 확인 불가</v>
      </c>
      <c r="L1371" t="str">
        <f>IFERROR(VLOOKUP(C1371,우진고장설명!$B$5:$M$315,COLUMN()-5,FALSE),"")</f>
        <v xml:space="preserve">
1) 출입문이 열림 상태에서 DLS가 작동되어 있는 경우
2) 출입문이 닫힘 상태에서 DLS가 작동되지 않은 경우
</v>
      </c>
      <c r="M1371" t="str">
        <f>IFERROR(VLOOKUP(C1371,우진고장설명!$B$5:$M$315,COLUMN()-5,FALSE),"")</f>
        <v>전기적 결선상태가 양호하고, 출입문 열림 닫힘 시, DLS가 정상적으로 작동</v>
      </c>
      <c r="N1371" t="str">
        <f>IFERROR(VLOOKUP(C1371,우진고장설명!$B$5:$M$315,COLUMN()-5,FALSE),"")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371" t="s">
        <v>2787</v>
      </c>
      <c r="P1371" t="str">
        <f>IFERROR(VLOOKUP(C1371,우진고장설명!$B$5:$M$315,COLUMN()-5,FALSE),"")</f>
        <v>우진200량</v>
      </c>
    </row>
    <row r="1372" spans="1:16" x14ac:dyDescent="0.4">
      <c r="A1372">
        <v>1371</v>
      </c>
      <c r="B1372" s="13" t="s">
        <v>7314</v>
      </c>
      <c r="C1372" s="13">
        <f t="shared" si="21"/>
        <v>510</v>
      </c>
      <c r="D1372" s="14" t="s">
        <v>8953</v>
      </c>
      <c r="E1372" s="13" t="s">
        <v>3663</v>
      </c>
      <c r="F1372" s="13" t="s">
        <v>2837</v>
      </c>
      <c r="G1372" t="str">
        <f>IFERROR(VLOOKUP(C1372,우진고장설명!$B$5:$M$315,COLUMN()-5,FALSE),"")</f>
        <v>DCU-출입문 닫힘 리미트 스위치1 고장</v>
      </c>
      <c r="H1372" t="str">
        <f>IFERROR(VLOOKUP(C1372,우진고장설명!$B$5:$M$315,COLUMN()-5,FALSE),"")</f>
        <v>C</v>
      </c>
      <c r="I1372" t="str">
        <f>IFERROR(VLOOKUP(C1372,우진고장설명!$B$5:$M$315,COLUMN()-5,FALSE),"")</f>
        <v>DCU</v>
      </c>
      <c r="J1372" t="str">
        <f>IFERROR(VLOOKUP(C1372,우진고장설명!$B$5:$M$315,COLUMN()-5,FALSE),"")</f>
        <v xml:space="preserve">DCU의 RS485 데이터 중 DCU-TCMS SD TEXT4의 Bit3 “DCS1 Failure(Leftt)” 신호가 “1”이 되면 검지
</v>
      </c>
      <c r="K1372" t="str">
        <f>IFERROR(VLOOKUP(C1372,우진고장설명!$B$5:$M$315,COLUMN()-5,FALSE),"")</f>
        <v>출입문 왼쪽 판넬 닫힘 상태 확인 불가</v>
      </c>
      <c r="L1372" t="str">
        <f>IFERROR(VLOOKUP(C1372,우진고장설명!$B$5:$M$315,COLUMN()-5,FALSE),"")</f>
        <v xml:space="preserve">
1) 출입문이 열림 상태에서 DCS1이 작동되어 있는 경우
2) 출입문이 닫힘 상태에서 DCS1이 작동되지 않은 경우
</v>
      </c>
      <c r="M1372" t="str">
        <f>IFERROR(VLOOKUP(C1372,우진고장설명!$B$5:$M$315,COLUMN()-5,FALSE),"")</f>
        <v>전기적 결선상태가 양호하고, 출입문 열림 닫힘 시, DCS1이 정상적으로 작동</v>
      </c>
      <c r="N1372" t="str">
        <f>IFERROR(VLOOKUP(C1372,우진고장설명!$B$5:$M$315,COLUMN()-5,FALSE),"")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372" t="s">
        <v>2787</v>
      </c>
      <c r="P1372" t="str">
        <f>IFERROR(VLOOKUP(C1372,우진고장설명!$B$5:$M$315,COLUMN()-5,FALSE),"")</f>
        <v>우진200량</v>
      </c>
    </row>
    <row r="1373" spans="1:16" x14ac:dyDescent="0.4">
      <c r="A1373">
        <v>1372</v>
      </c>
      <c r="B1373" s="13" t="s">
        <v>7315</v>
      </c>
      <c r="C1373" s="13">
        <f t="shared" si="21"/>
        <v>511</v>
      </c>
      <c r="D1373" s="14" t="s">
        <v>8955</v>
      </c>
      <c r="E1373" s="13" t="s">
        <v>3663</v>
      </c>
      <c r="F1373" s="13" t="s">
        <v>2837</v>
      </c>
      <c r="G1373" t="str">
        <f>IFERROR(VLOOKUP(C1373,우진고장설명!$B$5:$M$315,COLUMN()-5,FALSE),"")</f>
        <v>DCU-출입문 닫힘 리미트 스위치2 고장</v>
      </c>
      <c r="H1373" t="str">
        <f>IFERROR(VLOOKUP(C1373,우진고장설명!$B$5:$M$315,COLUMN()-5,FALSE),"")</f>
        <v>C</v>
      </c>
      <c r="I1373" t="str">
        <f>IFERROR(VLOOKUP(C1373,우진고장설명!$B$5:$M$315,COLUMN()-5,FALSE),"")</f>
        <v>DCU</v>
      </c>
      <c r="J1373" t="str">
        <f>IFERROR(VLOOKUP(C1373,우진고장설명!$B$5:$M$315,COLUMN()-5,FALSE),"")</f>
        <v xml:space="preserve">DCU의 RS485 데이터 중 DCU-TCMS SD TEXT4의 Bit2 “DCS2 Failure(Right)” 신호가 “1”이 되면 검지
</v>
      </c>
      <c r="K1373" t="str">
        <f>IFERROR(VLOOKUP(C1373,우진고장설명!$B$5:$M$315,COLUMN()-5,FALSE),"")</f>
        <v>출입문 오른쪽 판넬 닫힘 상태 확인 불가</v>
      </c>
      <c r="L1373" t="str">
        <f>IFERROR(VLOOKUP(C1373,우진고장설명!$B$5:$M$315,COLUMN()-5,FALSE),"")</f>
        <v xml:space="preserve">
1) 출입문이 열림 상태에서 DCS2가 작동되어 있는 경우
2) 출입문이 닫힘 상태에서 DCS2가 작동되지 않은 경우
</v>
      </c>
      <c r="M1373" t="str">
        <f>IFERROR(VLOOKUP(C1373,우진고장설명!$B$5:$M$315,COLUMN()-5,FALSE),"")</f>
        <v>전기적 결선상태가 양호하고, 출입문 열림 닫힘 시, DCS2가 정상적으로 작동</v>
      </c>
      <c r="N1373" t="str">
        <f>IFERROR(VLOOKUP(C1373,우진고장설명!$B$5:$M$315,COLUMN()-5,FALSE),"")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373" t="s">
        <v>2787</v>
      </c>
      <c r="P1373" t="str">
        <f>IFERROR(VLOOKUP(C1373,우진고장설명!$B$5:$M$315,COLUMN()-5,FALSE),"")</f>
        <v>우진200량</v>
      </c>
    </row>
    <row r="1374" spans="1:16" x14ac:dyDescent="0.4">
      <c r="A1374">
        <v>1373</v>
      </c>
      <c r="B1374" s="13" t="s">
        <v>7317</v>
      </c>
      <c r="C1374" s="13">
        <f t="shared" si="21"/>
        <v>512</v>
      </c>
      <c r="D1374" s="14" t="s">
        <v>8957</v>
      </c>
      <c r="E1374" s="13" t="s">
        <v>3663</v>
      </c>
      <c r="F1374" s="13" t="s">
        <v>2837</v>
      </c>
      <c r="G1374" t="str">
        <f>IFERROR(VLOOKUP(C1374,우진고장설명!$B$5:$M$315,COLUMN()-5,FALSE),"")</f>
        <v>DCU-파라미터 로딩 실패</v>
      </c>
      <c r="H1374" t="str">
        <f>IFERROR(VLOOKUP(C1374,우진고장설명!$B$5:$M$315,COLUMN()-5,FALSE),"")</f>
        <v>C</v>
      </c>
      <c r="I1374" t="str">
        <f>IFERROR(VLOOKUP(C1374,우진고장설명!$B$5:$M$315,COLUMN()-5,FALSE),"")</f>
        <v>DCU</v>
      </c>
      <c r="J1374" t="str">
        <f>IFERROR(VLOOKUP(C1374,우진고장설명!$B$5:$M$315,COLUMN()-5,FALSE),"")</f>
        <v xml:space="preserve">DCU의 RS485 데이터 중 DCU-TCMS SD TEXT4의 Bit6 “Paraneter error”  신호가 “1”이 되면 검지
</v>
      </c>
      <c r="K1374" t="str">
        <f>IFERROR(VLOOKUP(C1374,우진고장설명!$B$5:$M$315,COLUMN()-5,FALSE),"")</f>
        <v>Parametererror 현시(출입문은 정상작동 가능)</v>
      </c>
      <c r="L1374" t="str">
        <f>IFERROR(VLOOKUP(C1374,우진고장설명!$B$5:$M$315,COLUMN()-5,FALSE),"")</f>
        <v xml:space="preserve">DCU 자체 내의 EEPROM으로부터 parameter데이터 로딩 실패
</v>
      </c>
      <c r="M1374" t="str">
        <f>IFERROR(VLOOKUP(C1374,우진고장설명!$B$5:$M$315,COLUMN()-5,FALSE),"")</f>
        <v>DCU의 EEPROM에서 parameter 로딩 완료</v>
      </c>
      <c r="N1374" t="str">
        <f>IFERROR(VLOOKUP(C1374,우진고장설명!$B$5:$M$315,COLUMN()-5,FALSE),"")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374" t="s">
        <v>2787</v>
      </c>
      <c r="P1374" t="str">
        <f>IFERROR(VLOOKUP(C1374,우진고장설명!$B$5:$M$315,COLUMN()-5,FALSE),"")</f>
        <v>우진200량</v>
      </c>
    </row>
    <row r="1375" spans="1:16" x14ac:dyDescent="0.4">
      <c r="A1375">
        <v>1374</v>
      </c>
      <c r="B1375" s="13" t="s">
        <v>7319</v>
      </c>
      <c r="C1375" s="13">
        <f t="shared" si="21"/>
        <v>513</v>
      </c>
      <c r="D1375" s="14" t="s">
        <v>8959</v>
      </c>
      <c r="E1375" s="13" t="s">
        <v>3663</v>
      </c>
      <c r="F1375" s="13" t="s">
        <v>2837</v>
      </c>
      <c r="G1375" t="str">
        <f>IFERROR(VLOOKUP(C1375,우진고장설명!$B$5:$M$315,COLUMN()-5,FALSE),"")</f>
        <v>DCU-모듈 상태체크 에러</v>
      </c>
      <c r="H1375" t="str">
        <f>IFERROR(VLOOKUP(C1375,우진고장설명!$B$5:$M$315,COLUMN()-5,FALSE),"")</f>
        <v>C</v>
      </c>
      <c r="I1375" t="str">
        <f>IFERROR(VLOOKUP(C1375,우진고장설명!$B$5:$M$315,COLUMN()-5,FALSE),"")</f>
        <v>DCU</v>
      </c>
      <c r="J1375" t="str">
        <f>IFERROR(VLOOKUP(C1375,우진고장설명!$B$5:$M$315,COLUMN()-5,FALSE),"")</f>
        <v xml:space="preserve">DCU의 RS485 데이터 중 DCU-TCMS SD TEXT5의 Bit1 “Module check error” 신호가 “1”이 되면 검지
</v>
      </c>
      <c r="K1375" t="str">
        <f>IFERROR(VLOOKUP(C1375,우진고장설명!$B$5:$M$315,COLUMN()-5,FALSE),"")</f>
        <v>Modulecheckerror현시(출입문은 정상작동가능)</v>
      </c>
      <c r="L1375" t="str">
        <f>IFERROR(VLOOKUP(C1375,우진고장설명!$B$5:$M$315,COLUMN()-5,FALSE),"")</f>
        <v xml:space="preserve">2중계 DCU의 ‘A’ 모듈과 ‘B’ 모듈 간, 상태 체크 기능에 이상이 생긴 경우 고장 발생
</v>
      </c>
      <c r="M1375" t="str">
        <f>IFERROR(VLOOKUP(C1375,우진고장설명!$B$5:$M$315,COLUMN()-5,FALSE),"")</f>
        <v>DCU의 ‘A' 모듈과 ‘B' 모듈 간, 상태 체크 정상</v>
      </c>
      <c r="N1375" t="str">
        <f>IFERROR(VLOOKUP(C1375,우진고장설명!$B$5:$M$315,COLUMN()-5,FALSE),"")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375" t="s">
        <v>2787</v>
      </c>
      <c r="P1375" t="str">
        <f>IFERROR(VLOOKUP(C1375,우진고장설명!$B$5:$M$315,COLUMN()-5,FALSE),"")</f>
        <v>우진200량</v>
      </c>
    </row>
    <row r="1376" spans="1:16" x14ac:dyDescent="0.4">
      <c r="A1376">
        <v>1375</v>
      </c>
      <c r="B1376" s="13" t="s">
        <v>7321</v>
      </c>
      <c r="C1376" s="13">
        <f t="shared" si="21"/>
        <v>514</v>
      </c>
      <c r="D1376" s="14" t="s">
        <v>8961</v>
      </c>
      <c r="E1376" s="13" t="s">
        <v>3663</v>
      </c>
      <c r="F1376" s="13" t="s">
        <v>2837</v>
      </c>
      <c r="G1376" t="str">
        <f>IFERROR(VLOOKUP(C1376,우진고장설명!$B$5:$M$315,COLUMN()-5,FALSE),"")</f>
        <v>DCU-출입문 닫힘시간 초과</v>
      </c>
      <c r="H1376" t="str">
        <f>IFERROR(VLOOKUP(C1376,우진고장설명!$B$5:$M$315,COLUMN()-5,FALSE),"")</f>
        <v>C</v>
      </c>
      <c r="I1376" t="str">
        <f>IFERROR(VLOOKUP(C1376,우진고장설명!$B$5:$M$315,COLUMN()-5,FALSE),"")</f>
        <v>DCU</v>
      </c>
      <c r="J1376" t="str">
        <f>IFERROR(VLOOKUP(C1376,우진고장설명!$B$5:$M$315,COLUMN()-5,FALSE),"")</f>
        <v xml:space="preserve">DCU의 RS485 데이터 중 DCU-TCMS SD TEXT5의 Bit2 “Close time out”  신호가 “1”이 되면 검지
</v>
      </c>
      <c r="K1376" t="str">
        <f>IFERROR(VLOOKUP(C1376,우진고장설명!$B$5:$M$315,COLUMN()-5,FALSE),"")</f>
        <v>Closetimeout 현시(출입문은 정상작동가능)</v>
      </c>
      <c r="L1376" t="str">
        <f>IFERROR(VLOOKUP(C1376,우진고장설명!$B$5:$M$315,COLUMN()-5,FALSE),"")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376" t="str">
        <f>IFERROR(VLOOKUP(C1376,우진고장설명!$B$5:$M$315,COLUMN()-5,FALSE),"")</f>
        <v>출입문이 7초 이내에 닫힘 완료</v>
      </c>
      <c r="N1376" t="str">
        <f>IFERROR(VLOOKUP(C1376,우진고장설명!$B$5:$M$315,COLUMN()-5,FALSE),"")</f>
        <v>1) 출입문 구동부, 바닥면, 포켓 또는 개구부 사이에 이물질이 끼어 있는지 확인하여 조치한다.
2) 차량 운전실의 ‘장애물 바이패스' 스위치가 작동된 상태인지 확인하고, OFF 한다.</v>
      </c>
      <c r="O1376" t="s">
        <v>2787</v>
      </c>
      <c r="P1376" t="str">
        <f>IFERROR(VLOOKUP(C1376,우진고장설명!$B$5:$M$315,COLUMN()-5,FALSE),"")</f>
        <v>우진200량</v>
      </c>
    </row>
    <row r="1377" spans="1:16" x14ac:dyDescent="0.4">
      <c r="A1377">
        <v>1376</v>
      </c>
      <c r="B1377" s="13" t="s">
        <v>7323</v>
      </c>
      <c r="C1377" s="13">
        <f t="shared" si="21"/>
        <v>515</v>
      </c>
      <c r="D1377" s="14" t="s">
        <v>8963</v>
      </c>
      <c r="E1377" s="13" t="s">
        <v>3663</v>
      </c>
      <c r="F1377" s="13" t="s">
        <v>2837</v>
      </c>
      <c r="G1377" t="str">
        <f>IFERROR(VLOOKUP(C1377,우진고장설명!$B$5:$M$315,COLUMN()-5,FALSE),"")</f>
        <v>DCU-출입문 열림시간 초과</v>
      </c>
      <c r="H1377" t="str">
        <f>IFERROR(VLOOKUP(C1377,우진고장설명!$B$5:$M$315,COLUMN()-5,FALSE),"")</f>
        <v>C</v>
      </c>
      <c r="I1377" t="str">
        <f>IFERROR(VLOOKUP(C1377,우진고장설명!$B$5:$M$315,COLUMN()-5,FALSE),"")</f>
        <v>DCU</v>
      </c>
      <c r="J1377" t="str">
        <f>IFERROR(VLOOKUP(C1377,우진고장설명!$B$5:$M$315,COLUMN()-5,FALSE),"")</f>
        <v xml:space="preserve">DCU의 RS485 데이터 중 DCU-TCMS SD TEXT5의 Bit3 “Open time out”  신호가 “1”이 되면 검지
</v>
      </c>
      <c r="K1377" t="str">
        <f>IFERROR(VLOOKUP(C1377,우진고장설명!$B$5:$M$315,COLUMN()-5,FALSE),"")</f>
        <v>Closetimeout 현시(출입문은 정상작동가능)</v>
      </c>
      <c r="L1377" t="str">
        <f>IFERROR(VLOOKUP(C1377,우진고장설명!$B$5:$M$315,COLUMN()-5,FALSE),"")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377" t="str">
        <f>IFERROR(VLOOKUP(C1377,우진고장설명!$B$5:$M$315,COLUMN()-5,FALSE),"")</f>
        <v>출입문이 6초 이내에 열림 완료</v>
      </c>
      <c r="N1377" t="str">
        <f>IFERROR(VLOOKUP(C1377,우진고장설명!$B$5:$M$315,COLUMN()-5,FALSE),"")</f>
        <v>1) 출입문 구동부, 바닥면, 포켓 또는 개구부 사이에 이물질이 끼어 있는지 확인하여 조치한다.
2) 차량 운전실의 ‘장애물 바이패스' 스위치가 작동된 상태인지 확인하고, OFF 한다.</v>
      </c>
      <c r="O1377" t="s">
        <v>2787</v>
      </c>
      <c r="P1377" t="str">
        <f>IFERROR(VLOOKUP(C1377,우진고장설명!$B$5:$M$315,COLUMN()-5,FALSE),"")</f>
        <v>우진200량</v>
      </c>
    </row>
    <row r="1378" spans="1:16" x14ac:dyDescent="0.4">
      <c r="A1378">
        <v>1377</v>
      </c>
      <c r="B1378" s="13" t="s">
        <v>7325</v>
      </c>
      <c r="C1378" s="13">
        <f t="shared" si="21"/>
        <v>516</v>
      </c>
      <c r="D1378" s="14" t="s">
        <v>8965</v>
      </c>
      <c r="E1378" s="13" t="s">
        <v>3663</v>
      </c>
      <c r="F1378" s="13" t="s">
        <v>2837</v>
      </c>
      <c r="G1378" t="str">
        <f>IFERROR(VLOOKUP(C1378,우진고장설명!$B$5:$M$315,COLUMN()-5,FALSE),"")</f>
        <v>DCU-출입문 장애물로 인한 닫힘 실패</v>
      </c>
      <c r="H1378" t="str">
        <f>IFERROR(VLOOKUP(C1378,우진고장설명!$B$5:$M$315,COLUMN()-5,FALSE),"")</f>
        <v>C</v>
      </c>
      <c r="I1378" t="str">
        <f>IFERROR(VLOOKUP(C1378,우진고장설명!$B$5:$M$315,COLUMN()-5,FALSE),"")</f>
        <v>DCU</v>
      </c>
      <c r="J1378" t="str">
        <f>IFERROR(VLOOKUP(C1378,우진고장설명!$B$5:$M$315,COLUMN()-5,FALSE),"")</f>
        <v xml:space="preserve">DCU의 RS485 데이터 중 DCU-TCMS SD TEXT5의 Bit4 “Close failure due to obstacle” 신호가 “1”이 되면 검지
</v>
      </c>
      <c r="K1378" t="str">
        <f>IFERROR(VLOOKUP(C1378,우진고장설명!$B$5:$M$315,COLUMN()-5,FALSE),"")</f>
        <v>3회 재열림 및 재닫힘을 시도한 후, 출입문 완전 열림 상태로 대기</v>
      </c>
      <c r="L1378" t="str">
        <f>IFERROR(VLOOKUP(C1378,우진고장설명!$B$5:$M$315,COLUMN()-5,FALSE),"")</f>
        <v xml:space="preserve">도어 닫힘 중 3회 장애물감지로 인해 닫힘 완료 실패(물리적 장애물, 기구 부품 불량, DCU 불량)
</v>
      </c>
      <c r="M1378" t="str">
        <f>IFERROR(VLOOKUP(C1378,우진고장설명!$B$5:$M$315,COLUMN()-5,FALSE),"")</f>
        <v>출입문 닫힘 시, 장애물 감지 없이 닫힘 완료</v>
      </c>
      <c r="N1378" t="str">
        <f>IFERROR(VLOOKUP(C1378,우진고장설명!$B$5:$M$315,COLUMN()-5,FALSE),"")</f>
        <v>1) 출입문 구동부, 바닥면, 포켓 또는 개구부 사이에 이물질이 끼어 있는지 확인하여 조치한다.
2) 위 조치 후에도 문제가 지속될 경우, DCU를 교체한다.</v>
      </c>
      <c r="O1378" t="s">
        <v>2787</v>
      </c>
      <c r="P1378" t="str">
        <f>IFERROR(VLOOKUP(C1378,우진고장설명!$B$5:$M$315,COLUMN()-5,FALSE),"")</f>
        <v>우진200량</v>
      </c>
    </row>
    <row r="1379" spans="1:16" x14ac:dyDescent="0.4">
      <c r="A1379">
        <v>1378</v>
      </c>
      <c r="B1379" s="13" t="s">
        <v>7327</v>
      </c>
      <c r="C1379" s="13">
        <f t="shared" si="21"/>
        <v>517</v>
      </c>
      <c r="D1379" s="14" t="s">
        <v>8967</v>
      </c>
      <c r="E1379" s="13" t="s">
        <v>3663</v>
      </c>
      <c r="F1379" s="13" t="s">
        <v>2837</v>
      </c>
      <c r="G1379" t="str">
        <f>IFERROR(VLOOKUP(C1379,우진고장설명!$B$5:$M$315,COLUMN()-5,FALSE),"")</f>
        <v>DCU-출입문 장애물로 인한 열림 실패</v>
      </c>
      <c r="H1379" t="str">
        <f>IFERROR(VLOOKUP(C1379,우진고장설명!$B$5:$M$315,COLUMN()-5,FALSE),"")</f>
        <v>C</v>
      </c>
      <c r="I1379" t="str">
        <f>IFERROR(VLOOKUP(C1379,우진고장설명!$B$5:$M$315,COLUMN()-5,FALSE),"")</f>
        <v>DCU</v>
      </c>
      <c r="J1379" t="str">
        <f>IFERROR(VLOOKUP(C1379,우진고장설명!$B$5:$M$315,COLUMN()-5,FALSE),"")</f>
        <v xml:space="preserve">DCU의 RS485 데이터 중 DCU-TCMS SD TEXT5의 Bit4 “Open failure due to obstacle” 신호가 “1”이 되면 검지
</v>
      </c>
      <c r="K1379" t="str">
        <f>IFERROR(VLOOKUP(C1379,우진고장설명!$B$5:$M$315,COLUMN()-5,FALSE),"")</f>
        <v>3회 재닫힘 및 재열림을 시도한 후, 출입문 완전 닫힘 상태로 대기</v>
      </c>
      <c r="L1379" t="str">
        <f>IFERROR(VLOOKUP(C1379,우진고장설명!$B$5:$M$315,COLUMN()-5,FALSE),"")</f>
        <v xml:space="preserve">도어열림 중 3회 장애물감지로 인해 열림 완료 실패(물리적 장애물, 기구 부품 불량, DCU 불량)
</v>
      </c>
      <c r="M1379" t="str">
        <f>IFERROR(VLOOKUP(C1379,우진고장설명!$B$5:$M$315,COLUMN()-5,FALSE),"")</f>
        <v>출입문 열림 시, 장애물감지 없이 열림 완료</v>
      </c>
      <c r="N1379" t="str">
        <f>IFERROR(VLOOKUP(C1379,우진고장설명!$B$5:$M$315,COLUMN()-5,FALSE),"")</f>
        <v>1) 출입문 구동부, 바닥면, 포켓 또는 개구부 사이에 이물질이 끼어 있는지 확인하여 조치한다.
2) 위 조치 후에도 문제가 지속될 경우, DCU를 교체한다.</v>
      </c>
      <c r="O1379" t="s">
        <v>2787</v>
      </c>
      <c r="P1379" t="str">
        <f>IFERROR(VLOOKUP(C1379,우진고장설명!$B$5:$M$315,COLUMN()-5,FALSE),"")</f>
        <v>우진200량</v>
      </c>
    </row>
    <row r="1380" spans="1:16" x14ac:dyDescent="0.4">
      <c r="A1380">
        <v>1379</v>
      </c>
      <c r="B1380" s="13" t="s">
        <v>7302</v>
      </c>
      <c r="C1380" s="13">
        <f t="shared" si="21"/>
        <v>500</v>
      </c>
      <c r="D1380" s="14" t="s">
        <v>3947</v>
      </c>
      <c r="E1380" s="13" t="s">
        <v>3663</v>
      </c>
      <c r="F1380" s="13" t="s">
        <v>2837</v>
      </c>
      <c r="G1380" t="str">
        <f>IFERROR(VLOOKUP(C1380,우진고장설명!$B$5:$M$315,COLUMN()-5,FALSE),"")</f>
        <v>DCU 통신고장</v>
      </c>
      <c r="H1380" t="str">
        <f>IFERROR(VLOOKUP(C1380,우진고장설명!$B$5:$M$315,COLUMN()-5,FALSE),"")</f>
        <v>C</v>
      </c>
      <c r="I1380" t="str">
        <f>IFERROR(VLOOKUP(C1380,우진고장설명!$B$5:$M$315,COLUMN()-5,FALSE),"")</f>
        <v>DCU</v>
      </c>
      <c r="J1380" t="str">
        <f>IFERROR(VLOOKUP(C1380,우진고장설명!$B$5:$M$315,COLUMN()-5,FALSE),"")</f>
        <v xml:space="preserve">DCU와 TCMS 간 RS485 통신고장이 검지되면 발생
</v>
      </c>
      <c r="K1380" t="str">
        <f>IFERROR(VLOOKUP(C1380,우진고장설명!$B$5:$M$315,COLUMN()-5,FALSE),"")</f>
        <v>정상적으로 출입문을 취급했음에도 불구하고, 화면상 출입문의 개폐상태 등의 변화가 없음.</v>
      </c>
      <c r="L1380" t="str">
        <f>IFERROR(VLOOKUP(C1380,우진고장설명!$B$5:$M$315,COLUMN()-5,FALSE),"")</f>
        <v xml:space="preserve">
1) DCU 전원 CB OFF
2) 통신연결 불량
3) 해당 DCU가 검수요원에 의해 firmware 업데이트 중인 경우
</v>
      </c>
      <c r="M1380" t="str">
        <f>IFERROR(VLOOKUP(C1380,우진고장설명!$B$5:$M$315,COLUMN()-5,FALSE),"")</f>
        <v>해당 차량의 DCU 및 CU/TU의 전원이 정상상태이고, 통신 라인 연결 상태가 정상</v>
      </c>
      <c r="N1380" t="str">
        <f>IFERROR(VLOOKUP(C1380,우진고장설명!$B$5:$M$315,COLUMN()-5,FALSE),"")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380" t="s">
        <v>2787</v>
      </c>
      <c r="P1380" t="str">
        <f>IFERROR(VLOOKUP(C1380,우진고장설명!$B$5:$M$315,COLUMN()-5,FALSE),"")</f>
        <v>우진200량</v>
      </c>
    </row>
    <row r="1381" spans="1:16" x14ac:dyDescent="0.4">
      <c r="A1381">
        <v>1380</v>
      </c>
      <c r="B1381" s="13" t="s">
        <v>7303</v>
      </c>
      <c r="C1381" s="13">
        <f t="shared" si="21"/>
        <v>501</v>
      </c>
      <c r="D1381" s="14" t="s">
        <v>8970</v>
      </c>
      <c r="E1381" s="13" t="s">
        <v>3663</v>
      </c>
      <c r="F1381" s="13" t="s">
        <v>3034</v>
      </c>
      <c r="G1381" t="str">
        <f>IFERROR(VLOOKUP(C1381,우진고장설명!$B$5:$M$315,COLUMN()-5,FALSE),"")</f>
        <v/>
      </c>
      <c r="H1381" t="str">
        <f>IFERROR(VLOOKUP(C1381,우진고장설명!$B$5:$M$315,COLUMN()-5,FALSE),"")</f>
        <v/>
      </c>
      <c r="I1381" t="str">
        <f>IFERROR(VLOOKUP(C1381,우진고장설명!$B$5:$M$315,COLUMN()-5,FALSE),"")</f>
        <v/>
      </c>
      <c r="J1381" t="str">
        <f>IFERROR(VLOOKUP(C1381,우진고장설명!$B$5:$M$315,COLUMN()-5,FALSE),"")</f>
        <v/>
      </c>
      <c r="K1381" t="str">
        <f>IFERROR(VLOOKUP(C1381,우진고장설명!$B$5:$M$315,COLUMN()-5,FALSE),"")</f>
        <v/>
      </c>
      <c r="L1381" t="str">
        <f>IFERROR(VLOOKUP(C1381,우진고장설명!$B$5:$M$315,COLUMN()-5,FALSE),"")</f>
        <v/>
      </c>
      <c r="M1381" t="str">
        <f>IFERROR(VLOOKUP(C1381,우진고장설명!$B$5:$M$315,COLUMN()-5,FALSE),"")</f>
        <v/>
      </c>
      <c r="N1381" t="str">
        <f>IFERROR(VLOOKUP(C1381,우진고장설명!$B$5:$M$315,COLUMN()-5,FALSE),"")</f>
        <v/>
      </c>
      <c r="O1381" t="s">
        <v>2787</v>
      </c>
      <c r="P1381" t="str">
        <f>IFERROR(VLOOKUP(C1381,우진고장설명!$B$5:$M$315,COLUMN()-5,FALSE),"")</f>
        <v/>
      </c>
    </row>
    <row r="1382" spans="1:16" x14ac:dyDescent="0.4">
      <c r="A1382">
        <v>1381</v>
      </c>
      <c r="B1382" s="13" t="s">
        <v>7304</v>
      </c>
      <c r="C1382" s="13">
        <f t="shared" si="21"/>
        <v>502</v>
      </c>
      <c r="D1382" s="14" t="s">
        <v>8972</v>
      </c>
      <c r="E1382" s="13" t="s">
        <v>3663</v>
      </c>
      <c r="F1382" s="13" t="s">
        <v>3034</v>
      </c>
      <c r="G1382" t="str">
        <f>IFERROR(VLOOKUP(C1382,우진고장설명!$B$5:$M$315,COLUMN()-5,FALSE),"")</f>
        <v/>
      </c>
      <c r="H1382" t="str">
        <f>IFERROR(VLOOKUP(C1382,우진고장설명!$B$5:$M$315,COLUMN()-5,FALSE),"")</f>
        <v/>
      </c>
      <c r="I1382" t="str">
        <f>IFERROR(VLOOKUP(C1382,우진고장설명!$B$5:$M$315,COLUMN()-5,FALSE),"")</f>
        <v/>
      </c>
      <c r="J1382" t="str">
        <f>IFERROR(VLOOKUP(C1382,우진고장설명!$B$5:$M$315,COLUMN()-5,FALSE),"")</f>
        <v/>
      </c>
      <c r="K1382" t="str">
        <f>IFERROR(VLOOKUP(C1382,우진고장설명!$B$5:$M$315,COLUMN()-5,FALSE),"")</f>
        <v/>
      </c>
      <c r="L1382" t="str">
        <f>IFERROR(VLOOKUP(C1382,우진고장설명!$B$5:$M$315,COLUMN()-5,FALSE),"")</f>
        <v/>
      </c>
      <c r="M1382" t="str">
        <f>IFERROR(VLOOKUP(C1382,우진고장설명!$B$5:$M$315,COLUMN()-5,FALSE),"")</f>
        <v/>
      </c>
      <c r="N1382" t="str">
        <f>IFERROR(VLOOKUP(C1382,우진고장설명!$B$5:$M$315,COLUMN()-5,FALSE),"")</f>
        <v/>
      </c>
      <c r="O1382" t="s">
        <v>2787</v>
      </c>
      <c r="P1382" t="str">
        <f>IFERROR(VLOOKUP(C1382,우진고장설명!$B$5:$M$315,COLUMN()-5,FALSE),"")</f>
        <v/>
      </c>
    </row>
    <row r="1383" spans="1:16" x14ac:dyDescent="0.4">
      <c r="A1383">
        <v>1382</v>
      </c>
      <c r="B1383" s="13" t="s">
        <v>7305</v>
      </c>
      <c r="C1383" s="13">
        <f t="shared" si="21"/>
        <v>503</v>
      </c>
      <c r="D1383" s="14" t="s">
        <v>8974</v>
      </c>
      <c r="E1383" s="13" t="s">
        <v>3663</v>
      </c>
      <c r="F1383" s="13" t="s">
        <v>2821</v>
      </c>
      <c r="G1383" t="str">
        <f>IFERROR(VLOOKUP(C1383,우진고장설명!$B$5:$M$315,COLUMN()-5,FALSE),"")</f>
        <v/>
      </c>
      <c r="H1383" t="str">
        <f>IFERROR(VLOOKUP(C1383,우진고장설명!$B$5:$M$315,COLUMN()-5,FALSE),"")</f>
        <v/>
      </c>
      <c r="I1383" t="str">
        <f>IFERROR(VLOOKUP(C1383,우진고장설명!$B$5:$M$315,COLUMN()-5,FALSE),"")</f>
        <v/>
      </c>
      <c r="J1383" t="str">
        <f>IFERROR(VLOOKUP(C1383,우진고장설명!$B$5:$M$315,COLUMN()-5,FALSE),"")</f>
        <v/>
      </c>
      <c r="K1383" t="str">
        <f>IFERROR(VLOOKUP(C1383,우진고장설명!$B$5:$M$315,COLUMN()-5,FALSE),"")</f>
        <v/>
      </c>
      <c r="L1383" t="str">
        <f>IFERROR(VLOOKUP(C1383,우진고장설명!$B$5:$M$315,COLUMN()-5,FALSE),"")</f>
        <v/>
      </c>
      <c r="M1383" t="str">
        <f>IFERROR(VLOOKUP(C1383,우진고장설명!$B$5:$M$315,COLUMN()-5,FALSE),"")</f>
        <v/>
      </c>
      <c r="N1383" t="str">
        <f>IFERROR(VLOOKUP(C1383,우진고장설명!$B$5:$M$315,COLUMN()-5,FALSE),"")</f>
        <v/>
      </c>
      <c r="O1383" t="s">
        <v>2787</v>
      </c>
      <c r="P1383" t="str">
        <f>IFERROR(VLOOKUP(C1383,우진고장설명!$B$5:$M$315,COLUMN()-5,FALSE),"")</f>
        <v/>
      </c>
    </row>
    <row r="1384" spans="1:16" x14ac:dyDescent="0.4">
      <c r="A1384">
        <v>1383</v>
      </c>
      <c r="B1384" s="13" t="s">
        <v>7306</v>
      </c>
      <c r="C1384" s="13">
        <f t="shared" si="21"/>
        <v>504</v>
      </c>
      <c r="D1384" s="14" t="s">
        <v>8976</v>
      </c>
      <c r="E1384" s="13" t="s">
        <v>3663</v>
      </c>
      <c r="F1384" s="13" t="s">
        <v>2821</v>
      </c>
      <c r="G1384" t="str">
        <f>IFERROR(VLOOKUP(C1384,우진고장설명!$B$5:$M$315,COLUMN()-5,FALSE),"")</f>
        <v/>
      </c>
      <c r="H1384" t="str">
        <f>IFERROR(VLOOKUP(C1384,우진고장설명!$B$5:$M$315,COLUMN()-5,FALSE),"")</f>
        <v/>
      </c>
      <c r="I1384" t="str">
        <f>IFERROR(VLOOKUP(C1384,우진고장설명!$B$5:$M$315,COLUMN()-5,FALSE),"")</f>
        <v/>
      </c>
      <c r="J1384" t="str">
        <f>IFERROR(VLOOKUP(C1384,우진고장설명!$B$5:$M$315,COLUMN()-5,FALSE),"")</f>
        <v/>
      </c>
      <c r="K1384" t="str">
        <f>IFERROR(VLOOKUP(C1384,우진고장설명!$B$5:$M$315,COLUMN()-5,FALSE),"")</f>
        <v/>
      </c>
      <c r="L1384" t="str">
        <f>IFERROR(VLOOKUP(C1384,우진고장설명!$B$5:$M$315,COLUMN()-5,FALSE),"")</f>
        <v/>
      </c>
      <c r="M1384" t="str">
        <f>IFERROR(VLOOKUP(C1384,우진고장설명!$B$5:$M$315,COLUMN()-5,FALSE),"")</f>
        <v/>
      </c>
      <c r="N1384" t="str">
        <f>IFERROR(VLOOKUP(C1384,우진고장설명!$B$5:$M$315,COLUMN()-5,FALSE),"")</f>
        <v/>
      </c>
      <c r="O1384" t="s">
        <v>2787</v>
      </c>
      <c r="P1384" t="str">
        <f>IFERROR(VLOOKUP(C1384,우진고장설명!$B$5:$M$315,COLUMN()-5,FALSE),"")</f>
        <v/>
      </c>
    </row>
    <row r="1385" spans="1:16" x14ac:dyDescent="0.4">
      <c r="A1385">
        <v>1384</v>
      </c>
      <c r="B1385" s="13" t="s">
        <v>7307</v>
      </c>
      <c r="C1385" s="13">
        <f t="shared" si="21"/>
        <v>505</v>
      </c>
      <c r="D1385" s="14" t="s">
        <v>8978</v>
      </c>
      <c r="E1385" s="13" t="s">
        <v>3663</v>
      </c>
      <c r="F1385" s="13" t="s">
        <v>3034</v>
      </c>
      <c r="G1385" t="str">
        <f>IFERROR(VLOOKUP(C1385,우진고장설명!$B$5:$M$315,COLUMN()-5,FALSE),"")</f>
        <v>DCU-입력고전압</v>
      </c>
      <c r="H1385" t="str">
        <f>IFERROR(VLOOKUP(C1385,우진고장설명!$B$5:$M$315,COLUMN()-5,FALSE),"")</f>
        <v>W</v>
      </c>
      <c r="I1385" t="str">
        <f>IFERROR(VLOOKUP(C1385,우진고장설명!$B$5:$M$315,COLUMN()-5,FALSE),"")</f>
        <v>DCU</v>
      </c>
      <c r="J1385" t="str">
        <f>IFERROR(VLOOKUP(C1385,우진고장설명!$B$5:$M$315,COLUMN()-5,FALSE),"")</f>
        <v xml:space="preserve">DCU의 RS485 데이터 중 DCU-TCMS SD TEXT3의 Bit4 “High Voltage”  신호가 “1”이 되면 검지
</v>
      </c>
      <c r="K1385" t="str">
        <f>IFERROR(VLOOKUP(C1385,우진고장설명!$B$5:$M$315,COLUMN()-5,FALSE),"")</f>
        <v>고전압 상태(그리 높지 않은 고전압 상태에서는 출입문 작동에 문제가 없으나, 140Vdc 이상의 큰 전압이 인가될 경우, DCU의 PCB 기판이 손상될 수 있음.)</v>
      </c>
      <c r="L1385" t="str">
        <f>IFERROR(VLOOKUP(C1385,우진고장설명!$B$5:$M$315,COLUMN()-5,FALSE),"")</f>
        <v xml:space="preserve">차량으로부터 인가되는 공급전원이 125Vdc 이상
</v>
      </c>
      <c r="M1385" t="str">
        <f>IFERROR(VLOOKUP(C1385,우진고장설명!$B$5:$M$315,COLUMN()-5,FALSE),"")</f>
        <v>차량으로부터 인가되는 공급전원이 125Vdc 미만</v>
      </c>
      <c r="N1385" t="str">
        <f>IFERROR(VLOOKUP(C1385,우진고장설명!$B$5:$M$315,COLUMN()-5,FALSE),"")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385" t="s">
        <v>2787</v>
      </c>
      <c r="P1385" t="str">
        <f>IFERROR(VLOOKUP(C1385,우진고장설명!$B$5:$M$315,COLUMN()-5,FALSE),"")</f>
        <v>우진200량</v>
      </c>
    </row>
    <row r="1386" spans="1:16" x14ac:dyDescent="0.4">
      <c r="A1386">
        <v>1385</v>
      </c>
      <c r="B1386" s="13" t="s">
        <v>7308</v>
      </c>
      <c r="C1386" s="13">
        <f t="shared" si="21"/>
        <v>506</v>
      </c>
      <c r="D1386" s="14" t="s">
        <v>8980</v>
      </c>
      <c r="E1386" s="13" t="s">
        <v>3663</v>
      </c>
      <c r="F1386" s="13" t="s">
        <v>3034</v>
      </c>
      <c r="G1386" t="str">
        <f>IFERROR(VLOOKUP(C1386,우진고장설명!$B$5:$M$315,COLUMN()-5,FALSE),"")</f>
        <v>DCU-입력저전압</v>
      </c>
      <c r="H1386" t="str">
        <f>IFERROR(VLOOKUP(C1386,우진고장설명!$B$5:$M$315,COLUMN()-5,FALSE),"")</f>
        <v>W</v>
      </c>
      <c r="I1386" t="str">
        <f>IFERROR(VLOOKUP(C1386,우진고장설명!$B$5:$M$315,COLUMN()-5,FALSE),"")</f>
        <v>DCU</v>
      </c>
      <c r="J1386" t="str">
        <f>IFERROR(VLOOKUP(C1386,우진고장설명!$B$5:$M$315,COLUMN()-5,FALSE),"")</f>
        <v xml:space="preserve">DCU의 RS485 데이터 중 DCU-TCMS SD TEXT3의 Bit5 “Low Voltage”  신호가 “1”이 되면 검지
</v>
      </c>
      <c r="K1386" t="str">
        <f>IFERROR(VLOOKUP(C1386,우진고장설명!$B$5:$M$315,COLUMN()-5,FALSE),"")</f>
        <v>저전압상태(출입문 동작이 심하게 느려지거나 작동조차 안 될 수 있음.)</v>
      </c>
      <c r="L1386" t="str">
        <f>IFERROR(VLOOKUP(C1386,우진고장설명!$B$5:$M$315,COLUMN()-5,FALSE),"")</f>
        <v xml:space="preserve">차량으로부터 인가되는 공급전원이 70Vdc 이하
</v>
      </c>
      <c r="M1386" t="str">
        <f>IFERROR(VLOOKUP(C1386,우진고장설명!$B$5:$M$315,COLUMN()-5,FALSE),"")</f>
        <v>차량으로부터 인가되는 공급전원이 70Vdc 초과</v>
      </c>
      <c r="N1386" t="str">
        <f>IFERROR(VLOOKUP(C1386,우진고장설명!$B$5:$M$315,COLUMN()-5,FALSE),"")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386" t="s">
        <v>2787</v>
      </c>
      <c r="P1386" t="str">
        <f>IFERROR(VLOOKUP(C1386,우진고장설명!$B$5:$M$315,COLUMN()-5,FALSE),"")</f>
        <v>우진200량</v>
      </c>
    </row>
    <row r="1387" spans="1:16" x14ac:dyDescent="0.4">
      <c r="A1387">
        <v>1386</v>
      </c>
      <c r="B1387" s="13" t="s">
        <v>7310</v>
      </c>
      <c r="C1387" s="13">
        <f t="shared" si="21"/>
        <v>507</v>
      </c>
      <c r="D1387" s="14" t="s">
        <v>8982</v>
      </c>
      <c r="E1387" s="13" t="s">
        <v>3663</v>
      </c>
      <c r="F1387" s="13" t="s">
        <v>2837</v>
      </c>
      <c r="G1387" t="str">
        <f>IFERROR(VLOOKUP(C1387,우진고장설명!$B$5:$M$315,COLUMN()-5,FALSE),"")</f>
        <v>DCU-초기화 실패</v>
      </c>
      <c r="H1387" t="str">
        <f>IFERROR(VLOOKUP(C1387,우진고장설명!$B$5:$M$315,COLUMN()-5,FALSE),"")</f>
        <v>C</v>
      </c>
      <c r="I1387" t="str">
        <f>IFERROR(VLOOKUP(C1387,우진고장설명!$B$5:$M$315,COLUMN()-5,FALSE),"")</f>
        <v>DCU</v>
      </c>
      <c r="J1387" t="str">
        <f>IFERROR(VLOOKUP(C1387,우진고장설명!$B$5:$M$315,COLUMN()-5,FALSE),"")</f>
        <v xml:space="preserve">DCU의 RS485 데이터 중 DCU-TCMS SD TEXT4의 Bit5 “Calibration failure”  신호가 “1”이 되면 검지
</v>
      </c>
      <c r="K1387" t="str">
        <f>IFERROR(VLOOKUP(C1387,우진고장설명!$B$5:$M$315,COLUMN()-5,FALSE),"")</f>
        <v>초기화가 실패하여 정상적인 출임문 열림/닫힘이 불가능</v>
      </c>
      <c r="L1387" t="str">
        <f>IFERROR(VLOOKUP(C1387,우진고장설명!$B$5:$M$315,COLUMN()-5,FALSE),"")</f>
        <v xml:space="preserve">DCU 초기화 동작 중, 모터 고장, 장애물감지, 리미트 스위치 고장 등으로 인해 초기화를 완료하지 못하는 경우
</v>
      </c>
      <c r="M1387" t="str">
        <f>IFERROR(VLOOKUP(C1387,우진고장설명!$B$5:$M$315,COLUMN()-5,FALSE),"")</f>
        <v>초기화 실패를 야기한 고장코드를 확인하여 조치 후, 재닫힘 명령을 주거나 DCU 전원 reset</v>
      </c>
      <c r="N1387" t="str">
        <f>IFERROR(VLOOKUP(C1387,우진고장설명!$B$5:$M$315,COLUMN()-5,FALSE),"")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387" t="s">
        <v>2787</v>
      </c>
      <c r="P1387" t="str">
        <f>IFERROR(VLOOKUP(C1387,우진고장설명!$B$5:$M$315,COLUMN()-5,FALSE),"")</f>
        <v>우진200량</v>
      </c>
    </row>
    <row r="1388" spans="1:16" x14ac:dyDescent="0.4">
      <c r="A1388">
        <v>1387</v>
      </c>
      <c r="B1388" s="13" t="s">
        <v>7312</v>
      </c>
      <c r="C1388" s="13">
        <f t="shared" si="21"/>
        <v>508</v>
      </c>
      <c r="D1388" s="14" t="s">
        <v>8984</v>
      </c>
      <c r="E1388" s="13" t="s">
        <v>3663</v>
      </c>
      <c r="F1388" s="13" t="s">
        <v>2821</v>
      </c>
      <c r="G1388" t="str">
        <f>IFERROR(VLOOKUP(C1388,우진고장설명!$B$5:$M$315,COLUMN()-5,FALSE),"")</f>
        <v>DCU-출입문 모터/인코더 고장</v>
      </c>
      <c r="H1388" t="str">
        <f>IFERROR(VLOOKUP(C1388,우진고장설명!$B$5:$M$315,COLUMN()-5,FALSE),"")</f>
        <v>B</v>
      </c>
      <c r="I1388" t="str">
        <f>IFERROR(VLOOKUP(C1388,우진고장설명!$B$5:$M$315,COLUMN()-5,FALSE),"")</f>
        <v>DCU</v>
      </c>
      <c r="J1388" t="str">
        <f>IFERROR(VLOOKUP(C1388,우진고장설명!$B$5:$M$315,COLUMN()-5,FALSE),"")</f>
        <v xml:space="preserve">DCU의 RS485 데이터 중 DCU-TCMS SD TEXT4의 Bit4 “Motor / Encoder failure”  신호가 “1”이 되면
검지
</v>
      </c>
      <c r="K1388" t="str">
        <f>IFERROR(VLOOKUP(C1388,우진고장설명!$B$5:$M$315,COLUMN()-5,FALSE),"")</f>
        <v>출입문 정상동작 불가</v>
      </c>
      <c r="L1388" t="str">
        <f>IFERROR(VLOOKUP(C1388,우진고장설명!$B$5:$M$315,COLUMN()-5,FALSE),"")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388" t="str">
        <f>IFERROR(VLOOKUP(C1388,우진고장설명!$B$5:$M$315,COLUMN()-5,FALSE),"")</f>
        <v>모터/인코더 및 DCU가 정상 상태이고, 전기적 연결 상태가 정상</v>
      </c>
      <c r="N1388" t="str">
        <f>IFERROR(VLOOKUP(C1388,우진고장설명!$B$5:$M$315,COLUMN()-5,FALSE),"")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388" t="s">
        <v>2787</v>
      </c>
      <c r="P1388" t="str">
        <f>IFERROR(VLOOKUP(C1388,우진고장설명!$B$5:$M$315,COLUMN()-5,FALSE),"")</f>
        <v>우진200량</v>
      </c>
    </row>
    <row r="1389" spans="1:16" x14ac:dyDescent="0.4">
      <c r="A1389">
        <v>1388</v>
      </c>
      <c r="B1389" s="13" t="s">
        <v>7313</v>
      </c>
      <c r="C1389" s="13">
        <f t="shared" si="21"/>
        <v>509</v>
      </c>
      <c r="D1389" s="14" t="s">
        <v>8986</v>
      </c>
      <c r="E1389" s="13" t="s">
        <v>3663</v>
      </c>
      <c r="F1389" s="13" t="s">
        <v>2837</v>
      </c>
      <c r="G1389" t="str">
        <f>IFERROR(VLOOKUP(C1389,우진고장설명!$B$5:$M$315,COLUMN()-5,FALSE),"")</f>
        <v>DCU-출입문 잠김 리미트 스위치 고장</v>
      </c>
      <c r="H1389" t="str">
        <f>IFERROR(VLOOKUP(C1389,우진고장설명!$B$5:$M$315,COLUMN()-5,FALSE),"")</f>
        <v>C</v>
      </c>
      <c r="I1389" t="str">
        <f>IFERROR(VLOOKUP(C1389,우진고장설명!$B$5:$M$315,COLUMN()-5,FALSE),"")</f>
        <v>DCU</v>
      </c>
      <c r="J1389" t="str">
        <f>IFERROR(VLOOKUP(C1389,우진고장설명!$B$5:$M$315,COLUMN()-5,FALSE),"")</f>
        <v xml:space="preserve">DCU의 RS485 데이터 중 DCU-TCMS SD TEXT4의 Bit1 “DLS Failure”  신호가 “1”이 되면 검지
</v>
      </c>
      <c r="K1389" t="str">
        <f>IFERROR(VLOOKUP(C1389,우진고장설명!$B$5:$M$315,COLUMN()-5,FALSE),"")</f>
        <v>출입문 잠김 상태 확인 불가</v>
      </c>
      <c r="L1389" t="str">
        <f>IFERROR(VLOOKUP(C1389,우진고장설명!$B$5:$M$315,COLUMN()-5,FALSE),"")</f>
        <v xml:space="preserve">
1) 출입문이 열림 상태에서 DLS가 작동되어 있는 경우
2) 출입문이 닫힘 상태에서 DLS가 작동되지 않은 경우
</v>
      </c>
      <c r="M1389" t="str">
        <f>IFERROR(VLOOKUP(C1389,우진고장설명!$B$5:$M$315,COLUMN()-5,FALSE),"")</f>
        <v>전기적 결선상태가 양호하고, 출입문 열림 닫힘 시, DLS가 정상적으로 작동</v>
      </c>
      <c r="N1389" t="str">
        <f>IFERROR(VLOOKUP(C1389,우진고장설명!$B$5:$M$315,COLUMN()-5,FALSE),"")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389" t="s">
        <v>2787</v>
      </c>
      <c r="P1389" t="str">
        <f>IFERROR(VLOOKUP(C1389,우진고장설명!$B$5:$M$315,COLUMN()-5,FALSE),"")</f>
        <v>우진200량</v>
      </c>
    </row>
    <row r="1390" spans="1:16" x14ac:dyDescent="0.4">
      <c r="A1390">
        <v>1389</v>
      </c>
      <c r="B1390" s="13" t="s">
        <v>7314</v>
      </c>
      <c r="C1390" s="13">
        <f t="shared" si="21"/>
        <v>510</v>
      </c>
      <c r="D1390" s="14" t="s">
        <v>8988</v>
      </c>
      <c r="E1390" s="13" t="s">
        <v>3663</v>
      </c>
      <c r="F1390" s="13" t="s">
        <v>2837</v>
      </c>
      <c r="G1390" t="str">
        <f>IFERROR(VLOOKUP(C1390,우진고장설명!$B$5:$M$315,COLUMN()-5,FALSE),"")</f>
        <v>DCU-출입문 닫힘 리미트 스위치1 고장</v>
      </c>
      <c r="H1390" t="str">
        <f>IFERROR(VLOOKUP(C1390,우진고장설명!$B$5:$M$315,COLUMN()-5,FALSE),"")</f>
        <v>C</v>
      </c>
      <c r="I1390" t="str">
        <f>IFERROR(VLOOKUP(C1390,우진고장설명!$B$5:$M$315,COLUMN()-5,FALSE),"")</f>
        <v>DCU</v>
      </c>
      <c r="J1390" t="str">
        <f>IFERROR(VLOOKUP(C1390,우진고장설명!$B$5:$M$315,COLUMN()-5,FALSE),"")</f>
        <v xml:space="preserve">DCU의 RS485 데이터 중 DCU-TCMS SD TEXT4의 Bit3 “DCS1 Failure(Leftt)” 신호가 “1”이 되면 검지
</v>
      </c>
      <c r="K1390" t="str">
        <f>IFERROR(VLOOKUP(C1390,우진고장설명!$B$5:$M$315,COLUMN()-5,FALSE),"")</f>
        <v>출입문 왼쪽 판넬 닫힘 상태 확인 불가</v>
      </c>
      <c r="L1390" t="str">
        <f>IFERROR(VLOOKUP(C1390,우진고장설명!$B$5:$M$315,COLUMN()-5,FALSE),"")</f>
        <v xml:space="preserve">
1) 출입문이 열림 상태에서 DCS1이 작동되어 있는 경우
2) 출입문이 닫힘 상태에서 DCS1이 작동되지 않은 경우
</v>
      </c>
      <c r="M1390" t="str">
        <f>IFERROR(VLOOKUP(C1390,우진고장설명!$B$5:$M$315,COLUMN()-5,FALSE),"")</f>
        <v>전기적 결선상태가 양호하고, 출입문 열림 닫힘 시, DCS1이 정상적으로 작동</v>
      </c>
      <c r="N1390" t="str">
        <f>IFERROR(VLOOKUP(C1390,우진고장설명!$B$5:$M$315,COLUMN()-5,FALSE),"")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390" t="s">
        <v>2787</v>
      </c>
      <c r="P1390" t="str">
        <f>IFERROR(VLOOKUP(C1390,우진고장설명!$B$5:$M$315,COLUMN()-5,FALSE),"")</f>
        <v>우진200량</v>
      </c>
    </row>
    <row r="1391" spans="1:16" x14ac:dyDescent="0.4">
      <c r="A1391">
        <v>1390</v>
      </c>
      <c r="B1391" s="13" t="s">
        <v>7315</v>
      </c>
      <c r="C1391" s="13">
        <f t="shared" si="21"/>
        <v>511</v>
      </c>
      <c r="D1391" s="14" t="s">
        <v>8990</v>
      </c>
      <c r="E1391" s="13" t="s">
        <v>3663</v>
      </c>
      <c r="F1391" s="13" t="s">
        <v>2837</v>
      </c>
      <c r="G1391" t="str">
        <f>IFERROR(VLOOKUP(C1391,우진고장설명!$B$5:$M$315,COLUMN()-5,FALSE),"")</f>
        <v>DCU-출입문 닫힘 리미트 스위치2 고장</v>
      </c>
      <c r="H1391" t="str">
        <f>IFERROR(VLOOKUP(C1391,우진고장설명!$B$5:$M$315,COLUMN()-5,FALSE),"")</f>
        <v>C</v>
      </c>
      <c r="I1391" t="str">
        <f>IFERROR(VLOOKUP(C1391,우진고장설명!$B$5:$M$315,COLUMN()-5,FALSE),"")</f>
        <v>DCU</v>
      </c>
      <c r="J1391" t="str">
        <f>IFERROR(VLOOKUP(C1391,우진고장설명!$B$5:$M$315,COLUMN()-5,FALSE),"")</f>
        <v xml:space="preserve">DCU의 RS485 데이터 중 DCU-TCMS SD TEXT4의 Bit2 “DCS2 Failure(Right)” 신호가 “1”이 되면 검지
</v>
      </c>
      <c r="K1391" t="str">
        <f>IFERROR(VLOOKUP(C1391,우진고장설명!$B$5:$M$315,COLUMN()-5,FALSE),"")</f>
        <v>출입문 오른쪽 판넬 닫힘 상태 확인 불가</v>
      </c>
      <c r="L1391" t="str">
        <f>IFERROR(VLOOKUP(C1391,우진고장설명!$B$5:$M$315,COLUMN()-5,FALSE),"")</f>
        <v xml:space="preserve">
1) 출입문이 열림 상태에서 DCS2가 작동되어 있는 경우
2) 출입문이 닫힘 상태에서 DCS2가 작동되지 않은 경우
</v>
      </c>
      <c r="M1391" t="str">
        <f>IFERROR(VLOOKUP(C1391,우진고장설명!$B$5:$M$315,COLUMN()-5,FALSE),"")</f>
        <v>전기적 결선상태가 양호하고, 출입문 열림 닫힘 시, DCS2가 정상적으로 작동</v>
      </c>
      <c r="N1391" t="str">
        <f>IFERROR(VLOOKUP(C1391,우진고장설명!$B$5:$M$315,COLUMN()-5,FALSE),"")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391" t="s">
        <v>2787</v>
      </c>
      <c r="P1391" t="str">
        <f>IFERROR(VLOOKUP(C1391,우진고장설명!$B$5:$M$315,COLUMN()-5,FALSE),"")</f>
        <v>우진200량</v>
      </c>
    </row>
    <row r="1392" spans="1:16" x14ac:dyDescent="0.4">
      <c r="A1392">
        <v>1391</v>
      </c>
      <c r="B1392" s="13" t="s">
        <v>7317</v>
      </c>
      <c r="C1392" s="13">
        <f t="shared" si="21"/>
        <v>512</v>
      </c>
      <c r="D1392" s="14" t="s">
        <v>8992</v>
      </c>
      <c r="E1392" s="13" t="s">
        <v>3663</v>
      </c>
      <c r="F1392" s="13" t="s">
        <v>2837</v>
      </c>
      <c r="G1392" t="str">
        <f>IFERROR(VLOOKUP(C1392,우진고장설명!$B$5:$M$315,COLUMN()-5,FALSE),"")</f>
        <v>DCU-파라미터 로딩 실패</v>
      </c>
      <c r="H1392" t="str">
        <f>IFERROR(VLOOKUP(C1392,우진고장설명!$B$5:$M$315,COLUMN()-5,FALSE),"")</f>
        <v>C</v>
      </c>
      <c r="I1392" t="str">
        <f>IFERROR(VLOOKUP(C1392,우진고장설명!$B$5:$M$315,COLUMN()-5,FALSE),"")</f>
        <v>DCU</v>
      </c>
      <c r="J1392" t="str">
        <f>IFERROR(VLOOKUP(C1392,우진고장설명!$B$5:$M$315,COLUMN()-5,FALSE),"")</f>
        <v xml:space="preserve">DCU의 RS485 데이터 중 DCU-TCMS SD TEXT4의 Bit6 “Paraneter error”  신호가 “1”이 되면 검지
</v>
      </c>
      <c r="K1392" t="str">
        <f>IFERROR(VLOOKUP(C1392,우진고장설명!$B$5:$M$315,COLUMN()-5,FALSE),"")</f>
        <v>Parametererror 현시(출입문은 정상작동 가능)</v>
      </c>
      <c r="L1392" t="str">
        <f>IFERROR(VLOOKUP(C1392,우진고장설명!$B$5:$M$315,COLUMN()-5,FALSE),"")</f>
        <v xml:space="preserve">DCU 자체 내의 EEPROM으로부터 parameter데이터 로딩 실패
</v>
      </c>
      <c r="M1392" t="str">
        <f>IFERROR(VLOOKUP(C1392,우진고장설명!$B$5:$M$315,COLUMN()-5,FALSE),"")</f>
        <v>DCU의 EEPROM에서 parameter 로딩 완료</v>
      </c>
      <c r="N1392" t="str">
        <f>IFERROR(VLOOKUP(C1392,우진고장설명!$B$5:$M$315,COLUMN()-5,FALSE),"")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392" t="s">
        <v>2787</v>
      </c>
      <c r="P1392" t="str">
        <f>IFERROR(VLOOKUP(C1392,우진고장설명!$B$5:$M$315,COLUMN()-5,FALSE),"")</f>
        <v>우진200량</v>
      </c>
    </row>
    <row r="1393" spans="1:16" x14ac:dyDescent="0.4">
      <c r="A1393">
        <v>1392</v>
      </c>
      <c r="B1393" s="13" t="s">
        <v>7319</v>
      </c>
      <c r="C1393" s="13">
        <f t="shared" si="21"/>
        <v>513</v>
      </c>
      <c r="D1393" s="14" t="s">
        <v>8994</v>
      </c>
      <c r="E1393" s="13" t="s">
        <v>3663</v>
      </c>
      <c r="F1393" s="13" t="s">
        <v>2837</v>
      </c>
      <c r="G1393" t="str">
        <f>IFERROR(VLOOKUP(C1393,우진고장설명!$B$5:$M$315,COLUMN()-5,FALSE),"")</f>
        <v>DCU-모듈 상태체크 에러</v>
      </c>
      <c r="H1393" t="str">
        <f>IFERROR(VLOOKUP(C1393,우진고장설명!$B$5:$M$315,COLUMN()-5,FALSE),"")</f>
        <v>C</v>
      </c>
      <c r="I1393" t="str">
        <f>IFERROR(VLOOKUP(C1393,우진고장설명!$B$5:$M$315,COLUMN()-5,FALSE),"")</f>
        <v>DCU</v>
      </c>
      <c r="J1393" t="str">
        <f>IFERROR(VLOOKUP(C1393,우진고장설명!$B$5:$M$315,COLUMN()-5,FALSE),"")</f>
        <v xml:space="preserve">DCU의 RS485 데이터 중 DCU-TCMS SD TEXT5의 Bit1 “Module check error” 신호가 “1”이 되면 검지
</v>
      </c>
      <c r="K1393" t="str">
        <f>IFERROR(VLOOKUP(C1393,우진고장설명!$B$5:$M$315,COLUMN()-5,FALSE),"")</f>
        <v>Modulecheckerror현시(출입문은 정상작동가능)</v>
      </c>
      <c r="L1393" t="str">
        <f>IFERROR(VLOOKUP(C1393,우진고장설명!$B$5:$M$315,COLUMN()-5,FALSE),"")</f>
        <v xml:space="preserve">2중계 DCU의 ‘A’ 모듈과 ‘B’ 모듈 간, 상태 체크 기능에 이상이 생긴 경우 고장 발생
</v>
      </c>
      <c r="M1393" t="str">
        <f>IFERROR(VLOOKUP(C1393,우진고장설명!$B$5:$M$315,COLUMN()-5,FALSE),"")</f>
        <v>DCU의 ‘A' 모듈과 ‘B' 모듈 간, 상태 체크 정상</v>
      </c>
      <c r="N1393" t="str">
        <f>IFERROR(VLOOKUP(C1393,우진고장설명!$B$5:$M$315,COLUMN()-5,FALSE),"")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393" t="s">
        <v>2787</v>
      </c>
      <c r="P1393" t="str">
        <f>IFERROR(VLOOKUP(C1393,우진고장설명!$B$5:$M$315,COLUMN()-5,FALSE),"")</f>
        <v>우진200량</v>
      </c>
    </row>
    <row r="1394" spans="1:16" x14ac:dyDescent="0.4">
      <c r="A1394">
        <v>1393</v>
      </c>
      <c r="B1394" s="13" t="s">
        <v>7321</v>
      </c>
      <c r="C1394" s="13">
        <f t="shared" si="21"/>
        <v>514</v>
      </c>
      <c r="D1394" s="14" t="s">
        <v>8996</v>
      </c>
      <c r="E1394" s="13" t="s">
        <v>3663</v>
      </c>
      <c r="F1394" s="13" t="s">
        <v>2837</v>
      </c>
      <c r="G1394" t="str">
        <f>IFERROR(VLOOKUP(C1394,우진고장설명!$B$5:$M$315,COLUMN()-5,FALSE),"")</f>
        <v>DCU-출입문 닫힘시간 초과</v>
      </c>
      <c r="H1394" t="str">
        <f>IFERROR(VLOOKUP(C1394,우진고장설명!$B$5:$M$315,COLUMN()-5,FALSE),"")</f>
        <v>C</v>
      </c>
      <c r="I1394" t="str">
        <f>IFERROR(VLOOKUP(C1394,우진고장설명!$B$5:$M$315,COLUMN()-5,FALSE),"")</f>
        <v>DCU</v>
      </c>
      <c r="J1394" t="str">
        <f>IFERROR(VLOOKUP(C1394,우진고장설명!$B$5:$M$315,COLUMN()-5,FALSE),"")</f>
        <v xml:space="preserve">DCU의 RS485 데이터 중 DCU-TCMS SD TEXT5의 Bit2 “Close time out”  신호가 “1”이 되면 검지
</v>
      </c>
      <c r="K1394" t="str">
        <f>IFERROR(VLOOKUP(C1394,우진고장설명!$B$5:$M$315,COLUMN()-5,FALSE),"")</f>
        <v>Closetimeout 현시(출입문은 정상작동가능)</v>
      </c>
      <c r="L1394" t="str">
        <f>IFERROR(VLOOKUP(C1394,우진고장설명!$B$5:$M$315,COLUMN()-5,FALSE),"")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394" t="str">
        <f>IFERROR(VLOOKUP(C1394,우진고장설명!$B$5:$M$315,COLUMN()-5,FALSE),"")</f>
        <v>출입문이 7초 이내에 닫힘 완료</v>
      </c>
      <c r="N1394" t="str">
        <f>IFERROR(VLOOKUP(C1394,우진고장설명!$B$5:$M$315,COLUMN()-5,FALSE),"")</f>
        <v>1) 출입문 구동부, 바닥면, 포켓 또는 개구부 사이에 이물질이 끼어 있는지 확인하여 조치한다.
2) 차량 운전실의 ‘장애물 바이패스' 스위치가 작동된 상태인지 확인하고, OFF 한다.</v>
      </c>
      <c r="O1394" t="s">
        <v>2787</v>
      </c>
      <c r="P1394" t="str">
        <f>IFERROR(VLOOKUP(C1394,우진고장설명!$B$5:$M$315,COLUMN()-5,FALSE),"")</f>
        <v>우진200량</v>
      </c>
    </row>
    <row r="1395" spans="1:16" x14ac:dyDescent="0.4">
      <c r="A1395">
        <v>1394</v>
      </c>
      <c r="B1395" s="13" t="s">
        <v>7323</v>
      </c>
      <c r="C1395" s="13">
        <f t="shared" si="21"/>
        <v>515</v>
      </c>
      <c r="D1395" s="14" t="s">
        <v>8998</v>
      </c>
      <c r="E1395" s="13" t="s">
        <v>3663</v>
      </c>
      <c r="F1395" s="13" t="s">
        <v>2837</v>
      </c>
      <c r="G1395" t="str">
        <f>IFERROR(VLOOKUP(C1395,우진고장설명!$B$5:$M$315,COLUMN()-5,FALSE),"")</f>
        <v>DCU-출입문 열림시간 초과</v>
      </c>
      <c r="H1395" t="str">
        <f>IFERROR(VLOOKUP(C1395,우진고장설명!$B$5:$M$315,COLUMN()-5,FALSE),"")</f>
        <v>C</v>
      </c>
      <c r="I1395" t="str">
        <f>IFERROR(VLOOKUP(C1395,우진고장설명!$B$5:$M$315,COLUMN()-5,FALSE),"")</f>
        <v>DCU</v>
      </c>
      <c r="J1395" t="str">
        <f>IFERROR(VLOOKUP(C1395,우진고장설명!$B$5:$M$315,COLUMN()-5,FALSE),"")</f>
        <v xml:space="preserve">DCU의 RS485 데이터 중 DCU-TCMS SD TEXT5의 Bit3 “Open time out”  신호가 “1”이 되면 검지
</v>
      </c>
      <c r="K1395" t="str">
        <f>IFERROR(VLOOKUP(C1395,우진고장설명!$B$5:$M$315,COLUMN()-5,FALSE),"")</f>
        <v>Closetimeout 현시(출입문은 정상작동가능)</v>
      </c>
      <c r="L1395" t="str">
        <f>IFERROR(VLOOKUP(C1395,우진고장설명!$B$5:$M$315,COLUMN()-5,FALSE),"")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395" t="str">
        <f>IFERROR(VLOOKUP(C1395,우진고장설명!$B$5:$M$315,COLUMN()-5,FALSE),"")</f>
        <v>출입문이 6초 이내에 열림 완료</v>
      </c>
      <c r="N1395" t="str">
        <f>IFERROR(VLOOKUP(C1395,우진고장설명!$B$5:$M$315,COLUMN()-5,FALSE),"")</f>
        <v>1) 출입문 구동부, 바닥면, 포켓 또는 개구부 사이에 이물질이 끼어 있는지 확인하여 조치한다.
2) 차량 운전실의 ‘장애물 바이패스' 스위치가 작동된 상태인지 확인하고, OFF 한다.</v>
      </c>
      <c r="O1395" t="s">
        <v>2787</v>
      </c>
      <c r="P1395" t="str">
        <f>IFERROR(VLOOKUP(C1395,우진고장설명!$B$5:$M$315,COLUMN()-5,FALSE),"")</f>
        <v>우진200량</v>
      </c>
    </row>
    <row r="1396" spans="1:16" x14ac:dyDescent="0.4">
      <c r="A1396">
        <v>1395</v>
      </c>
      <c r="B1396" s="13" t="s">
        <v>7325</v>
      </c>
      <c r="C1396" s="13">
        <f t="shared" si="21"/>
        <v>516</v>
      </c>
      <c r="D1396" s="14" t="s">
        <v>9000</v>
      </c>
      <c r="E1396" s="13" t="s">
        <v>3663</v>
      </c>
      <c r="F1396" s="13" t="s">
        <v>2837</v>
      </c>
      <c r="G1396" t="str">
        <f>IFERROR(VLOOKUP(C1396,우진고장설명!$B$5:$M$315,COLUMN()-5,FALSE),"")</f>
        <v>DCU-출입문 장애물로 인한 닫힘 실패</v>
      </c>
      <c r="H1396" t="str">
        <f>IFERROR(VLOOKUP(C1396,우진고장설명!$B$5:$M$315,COLUMN()-5,FALSE),"")</f>
        <v>C</v>
      </c>
      <c r="I1396" t="str">
        <f>IFERROR(VLOOKUP(C1396,우진고장설명!$B$5:$M$315,COLUMN()-5,FALSE),"")</f>
        <v>DCU</v>
      </c>
      <c r="J1396" t="str">
        <f>IFERROR(VLOOKUP(C1396,우진고장설명!$B$5:$M$315,COLUMN()-5,FALSE),"")</f>
        <v xml:space="preserve">DCU의 RS485 데이터 중 DCU-TCMS SD TEXT5의 Bit4 “Close failure due to obstacle” 신호가 “1”이 되면 검지
</v>
      </c>
      <c r="K1396" t="str">
        <f>IFERROR(VLOOKUP(C1396,우진고장설명!$B$5:$M$315,COLUMN()-5,FALSE),"")</f>
        <v>3회 재열림 및 재닫힘을 시도한 후, 출입문 완전 열림 상태로 대기</v>
      </c>
      <c r="L1396" t="str">
        <f>IFERROR(VLOOKUP(C1396,우진고장설명!$B$5:$M$315,COLUMN()-5,FALSE),"")</f>
        <v xml:space="preserve">도어 닫힘 중 3회 장애물감지로 인해 닫힘 완료 실패(물리적 장애물, 기구 부품 불량, DCU 불량)
</v>
      </c>
      <c r="M1396" t="str">
        <f>IFERROR(VLOOKUP(C1396,우진고장설명!$B$5:$M$315,COLUMN()-5,FALSE),"")</f>
        <v>출입문 닫힘 시, 장애물 감지 없이 닫힘 완료</v>
      </c>
      <c r="N1396" t="str">
        <f>IFERROR(VLOOKUP(C1396,우진고장설명!$B$5:$M$315,COLUMN()-5,FALSE),"")</f>
        <v>1) 출입문 구동부, 바닥면, 포켓 또는 개구부 사이에 이물질이 끼어 있는지 확인하여 조치한다.
2) 위 조치 후에도 문제가 지속될 경우, DCU를 교체한다.</v>
      </c>
      <c r="O1396" t="s">
        <v>2787</v>
      </c>
      <c r="P1396" t="str">
        <f>IFERROR(VLOOKUP(C1396,우진고장설명!$B$5:$M$315,COLUMN()-5,FALSE),"")</f>
        <v>우진200량</v>
      </c>
    </row>
    <row r="1397" spans="1:16" x14ac:dyDescent="0.4">
      <c r="A1397">
        <v>1396</v>
      </c>
      <c r="B1397" s="13" t="s">
        <v>7327</v>
      </c>
      <c r="C1397" s="13">
        <f t="shared" si="21"/>
        <v>517</v>
      </c>
      <c r="D1397" s="14" t="s">
        <v>9002</v>
      </c>
      <c r="E1397" s="13" t="s">
        <v>3663</v>
      </c>
      <c r="F1397" s="13" t="s">
        <v>2837</v>
      </c>
      <c r="G1397" t="str">
        <f>IFERROR(VLOOKUP(C1397,우진고장설명!$B$5:$M$315,COLUMN()-5,FALSE),"")</f>
        <v>DCU-출입문 장애물로 인한 열림 실패</v>
      </c>
      <c r="H1397" t="str">
        <f>IFERROR(VLOOKUP(C1397,우진고장설명!$B$5:$M$315,COLUMN()-5,FALSE),"")</f>
        <v>C</v>
      </c>
      <c r="I1397" t="str">
        <f>IFERROR(VLOOKUP(C1397,우진고장설명!$B$5:$M$315,COLUMN()-5,FALSE),"")</f>
        <v>DCU</v>
      </c>
      <c r="J1397" t="str">
        <f>IFERROR(VLOOKUP(C1397,우진고장설명!$B$5:$M$315,COLUMN()-5,FALSE),"")</f>
        <v xml:space="preserve">DCU의 RS485 데이터 중 DCU-TCMS SD TEXT5의 Bit4 “Open failure due to obstacle” 신호가 “1”이 되면 검지
</v>
      </c>
      <c r="K1397" t="str">
        <f>IFERROR(VLOOKUP(C1397,우진고장설명!$B$5:$M$315,COLUMN()-5,FALSE),"")</f>
        <v>3회 재닫힘 및 재열림을 시도한 후, 출입문 완전 닫힘 상태로 대기</v>
      </c>
      <c r="L1397" t="str">
        <f>IFERROR(VLOOKUP(C1397,우진고장설명!$B$5:$M$315,COLUMN()-5,FALSE),"")</f>
        <v xml:space="preserve">도어열림 중 3회 장애물감지로 인해 열림 완료 실패(물리적 장애물, 기구 부품 불량, DCU 불량)
</v>
      </c>
      <c r="M1397" t="str">
        <f>IFERROR(VLOOKUP(C1397,우진고장설명!$B$5:$M$315,COLUMN()-5,FALSE),"")</f>
        <v>출입문 열림 시, 장애물감지 없이 열림 완료</v>
      </c>
      <c r="N1397" t="str">
        <f>IFERROR(VLOOKUP(C1397,우진고장설명!$B$5:$M$315,COLUMN()-5,FALSE),"")</f>
        <v>1) 출입문 구동부, 바닥면, 포켓 또는 개구부 사이에 이물질이 끼어 있는지 확인하여 조치한다.
2) 위 조치 후에도 문제가 지속될 경우, DCU를 교체한다.</v>
      </c>
      <c r="O1397" t="s">
        <v>2787</v>
      </c>
      <c r="P1397" t="str">
        <f>IFERROR(VLOOKUP(C1397,우진고장설명!$B$5:$M$315,COLUMN()-5,FALSE),"")</f>
        <v>우진200량</v>
      </c>
    </row>
    <row r="1398" spans="1:16" x14ac:dyDescent="0.4">
      <c r="A1398">
        <v>1397</v>
      </c>
      <c r="B1398" s="13" t="s">
        <v>7302</v>
      </c>
      <c r="C1398" s="13">
        <f t="shared" si="21"/>
        <v>500</v>
      </c>
      <c r="D1398" s="14" t="s">
        <v>3948</v>
      </c>
      <c r="E1398" s="13" t="s">
        <v>3664</v>
      </c>
      <c r="F1398" s="13" t="s">
        <v>2837</v>
      </c>
      <c r="G1398" t="str">
        <f>IFERROR(VLOOKUP(C1398,우진고장설명!$B$5:$M$315,COLUMN()-5,FALSE),"")</f>
        <v>DCU 통신고장</v>
      </c>
      <c r="H1398" t="str">
        <f>IFERROR(VLOOKUP(C1398,우진고장설명!$B$5:$M$315,COLUMN()-5,FALSE),"")</f>
        <v>C</v>
      </c>
      <c r="I1398" t="str">
        <f>IFERROR(VLOOKUP(C1398,우진고장설명!$B$5:$M$315,COLUMN()-5,FALSE),"")</f>
        <v>DCU</v>
      </c>
      <c r="J1398" t="str">
        <f>IFERROR(VLOOKUP(C1398,우진고장설명!$B$5:$M$315,COLUMN()-5,FALSE),"")</f>
        <v xml:space="preserve">DCU와 TCMS 간 RS485 통신고장이 검지되면 발생
</v>
      </c>
      <c r="K1398" t="str">
        <f>IFERROR(VLOOKUP(C1398,우진고장설명!$B$5:$M$315,COLUMN()-5,FALSE),"")</f>
        <v>정상적으로 출입문을 취급했음에도 불구하고, 화면상 출입문의 개폐상태 등의 변화가 없음.</v>
      </c>
      <c r="L1398" t="str">
        <f>IFERROR(VLOOKUP(C1398,우진고장설명!$B$5:$M$315,COLUMN()-5,FALSE),"")</f>
        <v xml:space="preserve">
1) DCU 전원 CB OFF
2) 통신연결 불량
3) 해당 DCU가 검수요원에 의해 firmware 업데이트 중인 경우
</v>
      </c>
      <c r="M1398" t="str">
        <f>IFERROR(VLOOKUP(C1398,우진고장설명!$B$5:$M$315,COLUMN()-5,FALSE),"")</f>
        <v>해당 차량의 DCU 및 CU/TU의 전원이 정상상태이고, 통신 라인 연결 상태가 정상</v>
      </c>
      <c r="N1398" t="str">
        <f>IFERROR(VLOOKUP(C1398,우진고장설명!$B$5:$M$315,COLUMN()-5,FALSE),"")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398" t="s">
        <v>2787</v>
      </c>
      <c r="P1398" t="str">
        <f>IFERROR(VLOOKUP(C1398,우진고장설명!$B$5:$M$315,COLUMN()-5,FALSE),"")</f>
        <v>우진200량</v>
      </c>
    </row>
    <row r="1399" spans="1:16" x14ac:dyDescent="0.4">
      <c r="A1399">
        <v>1398</v>
      </c>
      <c r="B1399" s="13" t="s">
        <v>7303</v>
      </c>
      <c r="C1399" s="13">
        <f t="shared" si="21"/>
        <v>501</v>
      </c>
      <c r="D1399" s="14" t="s">
        <v>9005</v>
      </c>
      <c r="E1399" s="13" t="s">
        <v>3664</v>
      </c>
      <c r="F1399" s="13" t="s">
        <v>3034</v>
      </c>
      <c r="G1399" t="str">
        <f>IFERROR(VLOOKUP(C1399,우진고장설명!$B$5:$M$315,COLUMN()-5,FALSE),"")</f>
        <v/>
      </c>
      <c r="H1399" t="str">
        <f>IFERROR(VLOOKUP(C1399,우진고장설명!$B$5:$M$315,COLUMN()-5,FALSE),"")</f>
        <v/>
      </c>
      <c r="I1399" t="str">
        <f>IFERROR(VLOOKUP(C1399,우진고장설명!$B$5:$M$315,COLUMN()-5,FALSE),"")</f>
        <v/>
      </c>
      <c r="J1399" t="str">
        <f>IFERROR(VLOOKUP(C1399,우진고장설명!$B$5:$M$315,COLUMN()-5,FALSE),"")</f>
        <v/>
      </c>
      <c r="K1399" t="str">
        <f>IFERROR(VLOOKUP(C1399,우진고장설명!$B$5:$M$315,COLUMN()-5,FALSE),"")</f>
        <v/>
      </c>
      <c r="L1399" t="str">
        <f>IFERROR(VLOOKUP(C1399,우진고장설명!$B$5:$M$315,COLUMN()-5,FALSE),"")</f>
        <v/>
      </c>
      <c r="M1399" t="str">
        <f>IFERROR(VLOOKUP(C1399,우진고장설명!$B$5:$M$315,COLUMN()-5,FALSE),"")</f>
        <v/>
      </c>
      <c r="N1399" t="str">
        <f>IFERROR(VLOOKUP(C1399,우진고장설명!$B$5:$M$315,COLUMN()-5,FALSE),"")</f>
        <v/>
      </c>
      <c r="O1399" t="s">
        <v>2787</v>
      </c>
      <c r="P1399" t="str">
        <f>IFERROR(VLOOKUP(C1399,우진고장설명!$B$5:$M$315,COLUMN()-5,FALSE),"")</f>
        <v/>
      </c>
    </row>
    <row r="1400" spans="1:16" x14ac:dyDescent="0.4">
      <c r="A1400">
        <v>1399</v>
      </c>
      <c r="B1400" s="13" t="s">
        <v>7304</v>
      </c>
      <c r="C1400" s="13">
        <f t="shared" si="21"/>
        <v>502</v>
      </c>
      <c r="D1400" s="14" t="s">
        <v>11561</v>
      </c>
      <c r="E1400" s="13" t="s">
        <v>3664</v>
      </c>
      <c r="F1400" s="13" t="s">
        <v>3034</v>
      </c>
      <c r="G1400" t="str">
        <f>IFERROR(VLOOKUP(C1400,우진고장설명!$B$5:$M$315,COLUMN()-5,FALSE),"")</f>
        <v/>
      </c>
      <c r="H1400" t="str">
        <f>IFERROR(VLOOKUP(C1400,우진고장설명!$B$5:$M$315,COLUMN()-5,FALSE),"")</f>
        <v/>
      </c>
      <c r="I1400" t="str">
        <f>IFERROR(VLOOKUP(C1400,우진고장설명!$B$5:$M$315,COLUMN()-5,FALSE),"")</f>
        <v/>
      </c>
      <c r="J1400" t="str">
        <f>IFERROR(VLOOKUP(C1400,우진고장설명!$B$5:$M$315,COLUMN()-5,FALSE),"")</f>
        <v/>
      </c>
      <c r="K1400" t="str">
        <f>IFERROR(VLOOKUP(C1400,우진고장설명!$B$5:$M$315,COLUMN()-5,FALSE),"")</f>
        <v/>
      </c>
      <c r="L1400" t="str">
        <f>IFERROR(VLOOKUP(C1400,우진고장설명!$B$5:$M$315,COLUMN()-5,FALSE),"")</f>
        <v/>
      </c>
      <c r="M1400" t="str">
        <f>IFERROR(VLOOKUP(C1400,우진고장설명!$B$5:$M$315,COLUMN()-5,FALSE),"")</f>
        <v/>
      </c>
      <c r="N1400" t="str">
        <f>IFERROR(VLOOKUP(C1400,우진고장설명!$B$5:$M$315,COLUMN()-5,FALSE),"")</f>
        <v/>
      </c>
      <c r="O1400" t="s">
        <v>2787</v>
      </c>
      <c r="P1400" t="str">
        <f>IFERROR(VLOOKUP(C1400,우진고장설명!$B$5:$M$315,COLUMN()-5,FALSE),"")</f>
        <v/>
      </c>
    </row>
    <row r="1401" spans="1:16" x14ac:dyDescent="0.4">
      <c r="A1401">
        <v>1400</v>
      </c>
      <c r="B1401" s="13" t="s">
        <v>7305</v>
      </c>
      <c r="C1401" s="13">
        <f t="shared" si="21"/>
        <v>503</v>
      </c>
      <c r="D1401" s="14" t="s">
        <v>9008</v>
      </c>
      <c r="E1401" s="13" t="s">
        <v>3664</v>
      </c>
      <c r="F1401" s="13" t="s">
        <v>2821</v>
      </c>
      <c r="G1401" t="str">
        <f>IFERROR(VLOOKUP(C1401,우진고장설명!$B$5:$M$315,COLUMN()-5,FALSE),"")</f>
        <v/>
      </c>
      <c r="H1401" t="str">
        <f>IFERROR(VLOOKUP(C1401,우진고장설명!$B$5:$M$315,COLUMN()-5,FALSE),"")</f>
        <v/>
      </c>
      <c r="I1401" t="str">
        <f>IFERROR(VLOOKUP(C1401,우진고장설명!$B$5:$M$315,COLUMN()-5,FALSE),"")</f>
        <v/>
      </c>
      <c r="J1401" t="str">
        <f>IFERROR(VLOOKUP(C1401,우진고장설명!$B$5:$M$315,COLUMN()-5,FALSE),"")</f>
        <v/>
      </c>
      <c r="K1401" t="str">
        <f>IFERROR(VLOOKUP(C1401,우진고장설명!$B$5:$M$315,COLUMN()-5,FALSE),"")</f>
        <v/>
      </c>
      <c r="L1401" t="str">
        <f>IFERROR(VLOOKUP(C1401,우진고장설명!$B$5:$M$315,COLUMN()-5,FALSE),"")</f>
        <v/>
      </c>
      <c r="M1401" t="str">
        <f>IFERROR(VLOOKUP(C1401,우진고장설명!$B$5:$M$315,COLUMN()-5,FALSE),"")</f>
        <v/>
      </c>
      <c r="N1401" t="str">
        <f>IFERROR(VLOOKUP(C1401,우진고장설명!$B$5:$M$315,COLUMN()-5,FALSE),"")</f>
        <v/>
      </c>
      <c r="O1401" t="s">
        <v>2787</v>
      </c>
      <c r="P1401" t="str">
        <f>IFERROR(VLOOKUP(C1401,우진고장설명!$B$5:$M$315,COLUMN()-5,FALSE),"")</f>
        <v/>
      </c>
    </row>
    <row r="1402" spans="1:16" x14ac:dyDescent="0.4">
      <c r="A1402">
        <v>1401</v>
      </c>
      <c r="B1402" s="13" t="s">
        <v>7306</v>
      </c>
      <c r="C1402" s="13">
        <f t="shared" si="21"/>
        <v>504</v>
      </c>
      <c r="D1402" s="14" t="s">
        <v>9010</v>
      </c>
      <c r="E1402" s="13" t="s">
        <v>3664</v>
      </c>
      <c r="F1402" s="13" t="s">
        <v>2821</v>
      </c>
      <c r="G1402" t="str">
        <f>IFERROR(VLOOKUP(C1402,우진고장설명!$B$5:$M$315,COLUMN()-5,FALSE),"")</f>
        <v/>
      </c>
      <c r="H1402" t="str">
        <f>IFERROR(VLOOKUP(C1402,우진고장설명!$B$5:$M$315,COLUMN()-5,FALSE),"")</f>
        <v/>
      </c>
      <c r="I1402" t="str">
        <f>IFERROR(VLOOKUP(C1402,우진고장설명!$B$5:$M$315,COLUMN()-5,FALSE),"")</f>
        <v/>
      </c>
      <c r="J1402" t="str">
        <f>IFERROR(VLOOKUP(C1402,우진고장설명!$B$5:$M$315,COLUMN()-5,FALSE),"")</f>
        <v/>
      </c>
      <c r="K1402" t="str">
        <f>IFERROR(VLOOKUP(C1402,우진고장설명!$B$5:$M$315,COLUMN()-5,FALSE),"")</f>
        <v/>
      </c>
      <c r="L1402" t="str">
        <f>IFERROR(VLOOKUP(C1402,우진고장설명!$B$5:$M$315,COLUMN()-5,FALSE),"")</f>
        <v/>
      </c>
      <c r="M1402" t="str">
        <f>IFERROR(VLOOKUP(C1402,우진고장설명!$B$5:$M$315,COLUMN()-5,FALSE),"")</f>
        <v/>
      </c>
      <c r="N1402" t="str">
        <f>IFERROR(VLOOKUP(C1402,우진고장설명!$B$5:$M$315,COLUMN()-5,FALSE),"")</f>
        <v/>
      </c>
      <c r="O1402" t="s">
        <v>2787</v>
      </c>
      <c r="P1402" t="str">
        <f>IFERROR(VLOOKUP(C1402,우진고장설명!$B$5:$M$315,COLUMN()-5,FALSE),"")</f>
        <v/>
      </c>
    </row>
    <row r="1403" spans="1:16" x14ac:dyDescent="0.4">
      <c r="A1403">
        <v>1402</v>
      </c>
      <c r="B1403" s="13" t="s">
        <v>7307</v>
      </c>
      <c r="C1403" s="13">
        <f t="shared" si="21"/>
        <v>505</v>
      </c>
      <c r="D1403" s="14" t="s">
        <v>9012</v>
      </c>
      <c r="E1403" s="13" t="s">
        <v>3664</v>
      </c>
      <c r="F1403" s="13" t="s">
        <v>3034</v>
      </c>
      <c r="G1403" t="str">
        <f>IFERROR(VLOOKUP(C1403,우진고장설명!$B$5:$M$315,COLUMN()-5,FALSE),"")</f>
        <v>DCU-입력고전압</v>
      </c>
      <c r="H1403" t="str">
        <f>IFERROR(VLOOKUP(C1403,우진고장설명!$B$5:$M$315,COLUMN()-5,FALSE),"")</f>
        <v>W</v>
      </c>
      <c r="I1403" t="str">
        <f>IFERROR(VLOOKUP(C1403,우진고장설명!$B$5:$M$315,COLUMN()-5,FALSE),"")</f>
        <v>DCU</v>
      </c>
      <c r="J1403" t="str">
        <f>IFERROR(VLOOKUP(C1403,우진고장설명!$B$5:$M$315,COLUMN()-5,FALSE),"")</f>
        <v xml:space="preserve">DCU의 RS485 데이터 중 DCU-TCMS SD TEXT3의 Bit4 “High Voltage”  신호가 “1”이 되면 검지
</v>
      </c>
      <c r="K1403" t="str">
        <f>IFERROR(VLOOKUP(C1403,우진고장설명!$B$5:$M$315,COLUMN()-5,FALSE),"")</f>
        <v>고전압 상태(그리 높지 않은 고전압 상태에서는 출입문 작동에 문제가 없으나, 140Vdc 이상의 큰 전압이 인가될 경우, DCU의 PCB 기판이 손상될 수 있음.)</v>
      </c>
      <c r="L1403" t="str">
        <f>IFERROR(VLOOKUP(C1403,우진고장설명!$B$5:$M$315,COLUMN()-5,FALSE),"")</f>
        <v xml:space="preserve">차량으로부터 인가되는 공급전원이 125Vdc 이상
</v>
      </c>
      <c r="M1403" t="str">
        <f>IFERROR(VLOOKUP(C1403,우진고장설명!$B$5:$M$315,COLUMN()-5,FALSE),"")</f>
        <v>차량으로부터 인가되는 공급전원이 125Vdc 미만</v>
      </c>
      <c r="N1403" t="str">
        <f>IFERROR(VLOOKUP(C1403,우진고장설명!$B$5:$M$315,COLUMN()-5,FALSE),"")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403" t="s">
        <v>2787</v>
      </c>
      <c r="P1403" t="str">
        <f>IFERROR(VLOOKUP(C1403,우진고장설명!$B$5:$M$315,COLUMN()-5,FALSE),"")</f>
        <v>우진200량</v>
      </c>
    </row>
    <row r="1404" spans="1:16" x14ac:dyDescent="0.4">
      <c r="A1404">
        <v>1403</v>
      </c>
      <c r="B1404" s="13" t="s">
        <v>7308</v>
      </c>
      <c r="C1404" s="13">
        <f t="shared" si="21"/>
        <v>506</v>
      </c>
      <c r="D1404" s="14" t="s">
        <v>9014</v>
      </c>
      <c r="E1404" s="13" t="s">
        <v>3664</v>
      </c>
      <c r="F1404" s="13" t="s">
        <v>3034</v>
      </c>
      <c r="G1404" t="str">
        <f>IFERROR(VLOOKUP(C1404,우진고장설명!$B$5:$M$315,COLUMN()-5,FALSE),"")</f>
        <v>DCU-입력저전압</v>
      </c>
      <c r="H1404" t="str">
        <f>IFERROR(VLOOKUP(C1404,우진고장설명!$B$5:$M$315,COLUMN()-5,FALSE),"")</f>
        <v>W</v>
      </c>
      <c r="I1404" t="str">
        <f>IFERROR(VLOOKUP(C1404,우진고장설명!$B$5:$M$315,COLUMN()-5,FALSE),"")</f>
        <v>DCU</v>
      </c>
      <c r="J1404" t="str">
        <f>IFERROR(VLOOKUP(C1404,우진고장설명!$B$5:$M$315,COLUMN()-5,FALSE),"")</f>
        <v xml:space="preserve">DCU의 RS485 데이터 중 DCU-TCMS SD TEXT3의 Bit5 “Low Voltage”  신호가 “1”이 되면 검지
</v>
      </c>
      <c r="K1404" t="str">
        <f>IFERROR(VLOOKUP(C1404,우진고장설명!$B$5:$M$315,COLUMN()-5,FALSE),"")</f>
        <v>저전압상태(출입문 동작이 심하게 느려지거나 작동조차 안 될 수 있음.)</v>
      </c>
      <c r="L1404" t="str">
        <f>IFERROR(VLOOKUP(C1404,우진고장설명!$B$5:$M$315,COLUMN()-5,FALSE),"")</f>
        <v xml:space="preserve">차량으로부터 인가되는 공급전원이 70Vdc 이하
</v>
      </c>
      <c r="M1404" t="str">
        <f>IFERROR(VLOOKUP(C1404,우진고장설명!$B$5:$M$315,COLUMN()-5,FALSE),"")</f>
        <v>차량으로부터 인가되는 공급전원이 70Vdc 초과</v>
      </c>
      <c r="N1404" t="str">
        <f>IFERROR(VLOOKUP(C1404,우진고장설명!$B$5:$M$315,COLUMN()-5,FALSE),"")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404" t="s">
        <v>2787</v>
      </c>
      <c r="P1404" t="str">
        <f>IFERROR(VLOOKUP(C1404,우진고장설명!$B$5:$M$315,COLUMN()-5,FALSE),"")</f>
        <v>우진200량</v>
      </c>
    </row>
    <row r="1405" spans="1:16" x14ac:dyDescent="0.4">
      <c r="A1405">
        <v>1404</v>
      </c>
      <c r="B1405" s="13" t="s">
        <v>7310</v>
      </c>
      <c r="C1405" s="13">
        <f t="shared" si="21"/>
        <v>507</v>
      </c>
      <c r="D1405" s="14" t="s">
        <v>9016</v>
      </c>
      <c r="E1405" s="13" t="s">
        <v>3664</v>
      </c>
      <c r="F1405" s="13" t="s">
        <v>2837</v>
      </c>
      <c r="G1405" t="str">
        <f>IFERROR(VLOOKUP(C1405,우진고장설명!$B$5:$M$315,COLUMN()-5,FALSE),"")</f>
        <v>DCU-초기화 실패</v>
      </c>
      <c r="H1405" t="str">
        <f>IFERROR(VLOOKUP(C1405,우진고장설명!$B$5:$M$315,COLUMN()-5,FALSE),"")</f>
        <v>C</v>
      </c>
      <c r="I1405" t="str">
        <f>IFERROR(VLOOKUP(C1405,우진고장설명!$B$5:$M$315,COLUMN()-5,FALSE),"")</f>
        <v>DCU</v>
      </c>
      <c r="J1405" t="str">
        <f>IFERROR(VLOOKUP(C1405,우진고장설명!$B$5:$M$315,COLUMN()-5,FALSE),"")</f>
        <v xml:space="preserve">DCU의 RS485 데이터 중 DCU-TCMS SD TEXT4의 Bit5 “Calibration failure”  신호가 “1”이 되면 검지
</v>
      </c>
      <c r="K1405" t="str">
        <f>IFERROR(VLOOKUP(C1405,우진고장설명!$B$5:$M$315,COLUMN()-5,FALSE),"")</f>
        <v>초기화가 실패하여 정상적인 출임문 열림/닫힘이 불가능</v>
      </c>
      <c r="L1405" t="str">
        <f>IFERROR(VLOOKUP(C1405,우진고장설명!$B$5:$M$315,COLUMN()-5,FALSE),"")</f>
        <v xml:space="preserve">DCU 초기화 동작 중, 모터 고장, 장애물감지, 리미트 스위치 고장 등으로 인해 초기화를 완료하지 못하는 경우
</v>
      </c>
      <c r="M1405" t="str">
        <f>IFERROR(VLOOKUP(C1405,우진고장설명!$B$5:$M$315,COLUMN()-5,FALSE),"")</f>
        <v>초기화 실패를 야기한 고장코드를 확인하여 조치 후, 재닫힘 명령을 주거나 DCU 전원 reset</v>
      </c>
      <c r="N1405" t="str">
        <f>IFERROR(VLOOKUP(C1405,우진고장설명!$B$5:$M$315,COLUMN()-5,FALSE),"")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405" t="s">
        <v>2787</v>
      </c>
      <c r="P1405" t="str">
        <f>IFERROR(VLOOKUP(C1405,우진고장설명!$B$5:$M$315,COLUMN()-5,FALSE),"")</f>
        <v>우진200량</v>
      </c>
    </row>
    <row r="1406" spans="1:16" x14ac:dyDescent="0.4">
      <c r="A1406">
        <v>1405</v>
      </c>
      <c r="B1406" s="13" t="s">
        <v>7312</v>
      </c>
      <c r="C1406" s="13">
        <f t="shared" si="21"/>
        <v>508</v>
      </c>
      <c r="D1406" s="14" t="s">
        <v>9018</v>
      </c>
      <c r="E1406" s="13" t="s">
        <v>3664</v>
      </c>
      <c r="F1406" s="13" t="s">
        <v>2821</v>
      </c>
      <c r="G1406" t="str">
        <f>IFERROR(VLOOKUP(C1406,우진고장설명!$B$5:$M$315,COLUMN()-5,FALSE),"")</f>
        <v>DCU-출입문 모터/인코더 고장</v>
      </c>
      <c r="H1406" t="str">
        <f>IFERROR(VLOOKUP(C1406,우진고장설명!$B$5:$M$315,COLUMN()-5,FALSE),"")</f>
        <v>B</v>
      </c>
      <c r="I1406" t="str">
        <f>IFERROR(VLOOKUP(C1406,우진고장설명!$B$5:$M$315,COLUMN()-5,FALSE),"")</f>
        <v>DCU</v>
      </c>
      <c r="J1406" t="str">
        <f>IFERROR(VLOOKUP(C1406,우진고장설명!$B$5:$M$315,COLUMN()-5,FALSE),"")</f>
        <v xml:space="preserve">DCU의 RS485 데이터 중 DCU-TCMS SD TEXT4의 Bit4 “Motor / Encoder failure”  신호가 “1”이 되면
검지
</v>
      </c>
      <c r="K1406" t="str">
        <f>IFERROR(VLOOKUP(C1406,우진고장설명!$B$5:$M$315,COLUMN()-5,FALSE),"")</f>
        <v>출입문 정상동작 불가</v>
      </c>
      <c r="L1406" t="str">
        <f>IFERROR(VLOOKUP(C1406,우진고장설명!$B$5:$M$315,COLUMN()-5,FALSE),"")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406" t="str">
        <f>IFERROR(VLOOKUP(C1406,우진고장설명!$B$5:$M$315,COLUMN()-5,FALSE),"")</f>
        <v>모터/인코더 및 DCU가 정상 상태이고, 전기적 연결 상태가 정상</v>
      </c>
      <c r="N1406" t="str">
        <f>IFERROR(VLOOKUP(C1406,우진고장설명!$B$5:$M$315,COLUMN()-5,FALSE),"")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406" t="s">
        <v>2787</v>
      </c>
      <c r="P1406" t="str">
        <f>IFERROR(VLOOKUP(C1406,우진고장설명!$B$5:$M$315,COLUMN()-5,FALSE),"")</f>
        <v>우진200량</v>
      </c>
    </row>
    <row r="1407" spans="1:16" x14ac:dyDescent="0.4">
      <c r="A1407">
        <v>1406</v>
      </c>
      <c r="B1407" s="13" t="s">
        <v>7313</v>
      </c>
      <c r="C1407" s="13">
        <f t="shared" si="21"/>
        <v>509</v>
      </c>
      <c r="D1407" s="14" t="s">
        <v>9020</v>
      </c>
      <c r="E1407" s="13" t="s">
        <v>3664</v>
      </c>
      <c r="F1407" s="13" t="s">
        <v>2837</v>
      </c>
      <c r="G1407" t="str">
        <f>IFERROR(VLOOKUP(C1407,우진고장설명!$B$5:$M$315,COLUMN()-5,FALSE),"")</f>
        <v>DCU-출입문 잠김 리미트 스위치 고장</v>
      </c>
      <c r="H1407" t="str">
        <f>IFERROR(VLOOKUP(C1407,우진고장설명!$B$5:$M$315,COLUMN()-5,FALSE),"")</f>
        <v>C</v>
      </c>
      <c r="I1407" t="str">
        <f>IFERROR(VLOOKUP(C1407,우진고장설명!$B$5:$M$315,COLUMN()-5,FALSE),"")</f>
        <v>DCU</v>
      </c>
      <c r="J1407" t="str">
        <f>IFERROR(VLOOKUP(C1407,우진고장설명!$B$5:$M$315,COLUMN()-5,FALSE),"")</f>
        <v xml:space="preserve">DCU의 RS485 데이터 중 DCU-TCMS SD TEXT4의 Bit1 “DLS Failure”  신호가 “1”이 되면 검지
</v>
      </c>
      <c r="K1407" t="str">
        <f>IFERROR(VLOOKUP(C1407,우진고장설명!$B$5:$M$315,COLUMN()-5,FALSE),"")</f>
        <v>출입문 잠김 상태 확인 불가</v>
      </c>
      <c r="L1407" t="str">
        <f>IFERROR(VLOOKUP(C1407,우진고장설명!$B$5:$M$315,COLUMN()-5,FALSE),"")</f>
        <v xml:space="preserve">
1) 출입문이 열림 상태에서 DLS가 작동되어 있는 경우
2) 출입문이 닫힘 상태에서 DLS가 작동되지 않은 경우
</v>
      </c>
      <c r="M1407" t="str">
        <f>IFERROR(VLOOKUP(C1407,우진고장설명!$B$5:$M$315,COLUMN()-5,FALSE),"")</f>
        <v>전기적 결선상태가 양호하고, 출입문 열림 닫힘 시, DLS가 정상적으로 작동</v>
      </c>
      <c r="N1407" t="str">
        <f>IFERROR(VLOOKUP(C1407,우진고장설명!$B$5:$M$315,COLUMN()-5,FALSE),"")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407" t="s">
        <v>2787</v>
      </c>
      <c r="P1407" t="str">
        <f>IFERROR(VLOOKUP(C1407,우진고장설명!$B$5:$M$315,COLUMN()-5,FALSE),"")</f>
        <v>우진200량</v>
      </c>
    </row>
    <row r="1408" spans="1:16" x14ac:dyDescent="0.4">
      <c r="A1408">
        <v>1407</v>
      </c>
      <c r="B1408" s="13" t="s">
        <v>7314</v>
      </c>
      <c r="C1408" s="13">
        <f t="shared" si="21"/>
        <v>510</v>
      </c>
      <c r="D1408" s="14" t="s">
        <v>9022</v>
      </c>
      <c r="E1408" s="13" t="s">
        <v>3664</v>
      </c>
      <c r="F1408" s="13" t="s">
        <v>2837</v>
      </c>
      <c r="G1408" t="str">
        <f>IFERROR(VLOOKUP(C1408,우진고장설명!$B$5:$M$315,COLUMN()-5,FALSE),"")</f>
        <v>DCU-출입문 닫힘 리미트 스위치1 고장</v>
      </c>
      <c r="H1408" t="str">
        <f>IFERROR(VLOOKUP(C1408,우진고장설명!$B$5:$M$315,COLUMN()-5,FALSE),"")</f>
        <v>C</v>
      </c>
      <c r="I1408" t="str">
        <f>IFERROR(VLOOKUP(C1408,우진고장설명!$B$5:$M$315,COLUMN()-5,FALSE),"")</f>
        <v>DCU</v>
      </c>
      <c r="J1408" t="str">
        <f>IFERROR(VLOOKUP(C1408,우진고장설명!$B$5:$M$315,COLUMN()-5,FALSE),"")</f>
        <v xml:space="preserve">DCU의 RS485 데이터 중 DCU-TCMS SD TEXT4의 Bit3 “DCS1 Failure(Leftt)” 신호가 “1”이 되면 검지
</v>
      </c>
      <c r="K1408" t="str">
        <f>IFERROR(VLOOKUP(C1408,우진고장설명!$B$5:$M$315,COLUMN()-5,FALSE),"")</f>
        <v>출입문 왼쪽 판넬 닫힘 상태 확인 불가</v>
      </c>
      <c r="L1408" t="str">
        <f>IFERROR(VLOOKUP(C1408,우진고장설명!$B$5:$M$315,COLUMN()-5,FALSE),"")</f>
        <v xml:space="preserve">
1) 출입문이 열림 상태에서 DCS1이 작동되어 있는 경우
2) 출입문이 닫힘 상태에서 DCS1이 작동되지 않은 경우
</v>
      </c>
      <c r="M1408" t="str">
        <f>IFERROR(VLOOKUP(C1408,우진고장설명!$B$5:$M$315,COLUMN()-5,FALSE),"")</f>
        <v>전기적 결선상태가 양호하고, 출입문 열림 닫힘 시, DCS1이 정상적으로 작동</v>
      </c>
      <c r="N1408" t="str">
        <f>IFERROR(VLOOKUP(C1408,우진고장설명!$B$5:$M$315,COLUMN()-5,FALSE),"")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408" t="s">
        <v>2787</v>
      </c>
      <c r="P1408" t="str">
        <f>IFERROR(VLOOKUP(C1408,우진고장설명!$B$5:$M$315,COLUMN()-5,FALSE),"")</f>
        <v>우진200량</v>
      </c>
    </row>
    <row r="1409" spans="1:16" x14ac:dyDescent="0.4">
      <c r="A1409">
        <v>1408</v>
      </c>
      <c r="B1409" s="13" t="s">
        <v>7315</v>
      </c>
      <c r="C1409" s="13">
        <f t="shared" si="21"/>
        <v>511</v>
      </c>
      <c r="D1409" s="14" t="s">
        <v>9024</v>
      </c>
      <c r="E1409" s="13" t="s">
        <v>3664</v>
      </c>
      <c r="F1409" s="13" t="s">
        <v>2837</v>
      </c>
      <c r="G1409" t="str">
        <f>IFERROR(VLOOKUP(C1409,우진고장설명!$B$5:$M$315,COLUMN()-5,FALSE),"")</f>
        <v>DCU-출입문 닫힘 리미트 스위치2 고장</v>
      </c>
      <c r="H1409" t="str">
        <f>IFERROR(VLOOKUP(C1409,우진고장설명!$B$5:$M$315,COLUMN()-5,FALSE),"")</f>
        <v>C</v>
      </c>
      <c r="I1409" t="str">
        <f>IFERROR(VLOOKUP(C1409,우진고장설명!$B$5:$M$315,COLUMN()-5,FALSE),"")</f>
        <v>DCU</v>
      </c>
      <c r="J1409" t="str">
        <f>IFERROR(VLOOKUP(C1409,우진고장설명!$B$5:$M$315,COLUMN()-5,FALSE),"")</f>
        <v xml:space="preserve">DCU의 RS485 데이터 중 DCU-TCMS SD TEXT4의 Bit2 “DCS2 Failure(Right)” 신호가 “1”이 되면 검지
</v>
      </c>
      <c r="K1409" t="str">
        <f>IFERROR(VLOOKUP(C1409,우진고장설명!$B$5:$M$315,COLUMN()-5,FALSE),"")</f>
        <v>출입문 오른쪽 판넬 닫힘 상태 확인 불가</v>
      </c>
      <c r="L1409" t="str">
        <f>IFERROR(VLOOKUP(C1409,우진고장설명!$B$5:$M$315,COLUMN()-5,FALSE),"")</f>
        <v xml:space="preserve">
1) 출입문이 열림 상태에서 DCS2가 작동되어 있는 경우
2) 출입문이 닫힘 상태에서 DCS2가 작동되지 않은 경우
</v>
      </c>
      <c r="M1409" t="str">
        <f>IFERROR(VLOOKUP(C1409,우진고장설명!$B$5:$M$315,COLUMN()-5,FALSE),"")</f>
        <v>전기적 결선상태가 양호하고, 출입문 열림 닫힘 시, DCS2가 정상적으로 작동</v>
      </c>
      <c r="N1409" t="str">
        <f>IFERROR(VLOOKUP(C1409,우진고장설명!$B$5:$M$315,COLUMN()-5,FALSE),"")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409" t="s">
        <v>2787</v>
      </c>
      <c r="P1409" t="str">
        <f>IFERROR(VLOOKUP(C1409,우진고장설명!$B$5:$M$315,COLUMN()-5,FALSE),"")</f>
        <v>우진200량</v>
      </c>
    </row>
    <row r="1410" spans="1:16" x14ac:dyDescent="0.4">
      <c r="A1410">
        <v>1409</v>
      </c>
      <c r="B1410" s="13" t="s">
        <v>7317</v>
      </c>
      <c r="C1410" s="13">
        <f t="shared" si="21"/>
        <v>512</v>
      </c>
      <c r="D1410" s="14" t="s">
        <v>9026</v>
      </c>
      <c r="E1410" s="13" t="s">
        <v>3664</v>
      </c>
      <c r="F1410" s="13" t="s">
        <v>2837</v>
      </c>
      <c r="G1410" t="str">
        <f>IFERROR(VLOOKUP(C1410,우진고장설명!$B$5:$M$315,COLUMN()-5,FALSE),"")</f>
        <v>DCU-파라미터 로딩 실패</v>
      </c>
      <c r="H1410" t="str">
        <f>IFERROR(VLOOKUP(C1410,우진고장설명!$B$5:$M$315,COLUMN()-5,FALSE),"")</f>
        <v>C</v>
      </c>
      <c r="I1410" t="str">
        <f>IFERROR(VLOOKUP(C1410,우진고장설명!$B$5:$M$315,COLUMN()-5,FALSE),"")</f>
        <v>DCU</v>
      </c>
      <c r="J1410" t="str">
        <f>IFERROR(VLOOKUP(C1410,우진고장설명!$B$5:$M$315,COLUMN()-5,FALSE),"")</f>
        <v xml:space="preserve">DCU의 RS485 데이터 중 DCU-TCMS SD TEXT4의 Bit6 “Paraneter error”  신호가 “1”이 되면 검지
</v>
      </c>
      <c r="K1410" t="str">
        <f>IFERROR(VLOOKUP(C1410,우진고장설명!$B$5:$M$315,COLUMN()-5,FALSE),"")</f>
        <v>Parametererror 현시(출입문은 정상작동 가능)</v>
      </c>
      <c r="L1410" t="str">
        <f>IFERROR(VLOOKUP(C1410,우진고장설명!$B$5:$M$315,COLUMN()-5,FALSE),"")</f>
        <v xml:space="preserve">DCU 자체 내의 EEPROM으로부터 parameter데이터 로딩 실패
</v>
      </c>
      <c r="M1410" t="str">
        <f>IFERROR(VLOOKUP(C1410,우진고장설명!$B$5:$M$315,COLUMN()-5,FALSE),"")</f>
        <v>DCU의 EEPROM에서 parameter 로딩 완료</v>
      </c>
      <c r="N1410" t="str">
        <f>IFERROR(VLOOKUP(C1410,우진고장설명!$B$5:$M$315,COLUMN()-5,FALSE),"")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410" t="s">
        <v>2787</v>
      </c>
      <c r="P1410" t="str">
        <f>IFERROR(VLOOKUP(C1410,우진고장설명!$B$5:$M$315,COLUMN()-5,FALSE),"")</f>
        <v>우진200량</v>
      </c>
    </row>
    <row r="1411" spans="1:16" x14ac:dyDescent="0.4">
      <c r="A1411">
        <v>1410</v>
      </c>
      <c r="B1411" s="13" t="s">
        <v>7319</v>
      </c>
      <c r="C1411" s="13">
        <f t="shared" ref="C1411:C1474" si="22">INT(B1411)</f>
        <v>513</v>
      </c>
      <c r="D1411" s="14" t="s">
        <v>9028</v>
      </c>
      <c r="E1411" s="13" t="s">
        <v>3664</v>
      </c>
      <c r="F1411" s="13" t="s">
        <v>2837</v>
      </c>
      <c r="G1411" t="str">
        <f>IFERROR(VLOOKUP(C1411,우진고장설명!$B$5:$M$315,COLUMN()-5,FALSE),"")</f>
        <v>DCU-모듈 상태체크 에러</v>
      </c>
      <c r="H1411" t="str">
        <f>IFERROR(VLOOKUP(C1411,우진고장설명!$B$5:$M$315,COLUMN()-5,FALSE),"")</f>
        <v>C</v>
      </c>
      <c r="I1411" t="str">
        <f>IFERROR(VLOOKUP(C1411,우진고장설명!$B$5:$M$315,COLUMN()-5,FALSE),"")</f>
        <v>DCU</v>
      </c>
      <c r="J1411" t="str">
        <f>IFERROR(VLOOKUP(C1411,우진고장설명!$B$5:$M$315,COLUMN()-5,FALSE),"")</f>
        <v xml:space="preserve">DCU의 RS485 데이터 중 DCU-TCMS SD TEXT5의 Bit1 “Module check error” 신호가 “1”이 되면 검지
</v>
      </c>
      <c r="K1411" t="str">
        <f>IFERROR(VLOOKUP(C1411,우진고장설명!$B$5:$M$315,COLUMN()-5,FALSE),"")</f>
        <v>Modulecheckerror현시(출입문은 정상작동가능)</v>
      </c>
      <c r="L1411" t="str">
        <f>IFERROR(VLOOKUP(C1411,우진고장설명!$B$5:$M$315,COLUMN()-5,FALSE),"")</f>
        <v xml:space="preserve">2중계 DCU의 ‘A’ 모듈과 ‘B’ 모듈 간, 상태 체크 기능에 이상이 생긴 경우 고장 발생
</v>
      </c>
      <c r="M1411" t="str">
        <f>IFERROR(VLOOKUP(C1411,우진고장설명!$B$5:$M$315,COLUMN()-5,FALSE),"")</f>
        <v>DCU의 ‘A' 모듈과 ‘B' 모듈 간, 상태 체크 정상</v>
      </c>
      <c r="N1411" t="str">
        <f>IFERROR(VLOOKUP(C1411,우진고장설명!$B$5:$M$315,COLUMN()-5,FALSE),"")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411" t="s">
        <v>2787</v>
      </c>
      <c r="P1411" t="str">
        <f>IFERROR(VLOOKUP(C1411,우진고장설명!$B$5:$M$315,COLUMN()-5,FALSE),"")</f>
        <v>우진200량</v>
      </c>
    </row>
    <row r="1412" spans="1:16" x14ac:dyDescent="0.4">
      <c r="A1412">
        <v>1411</v>
      </c>
      <c r="B1412" s="13" t="s">
        <v>7321</v>
      </c>
      <c r="C1412" s="13">
        <f t="shared" si="22"/>
        <v>514</v>
      </c>
      <c r="D1412" s="14" t="s">
        <v>9030</v>
      </c>
      <c r="E1412" s="13" t="s">
        <v>3664</v>
      </c>
      <c r="F1412" s="13" t="s">
        <v>2837</v>
      </c>
      <c r="G1412" t="str">
        <f>IFERROR(VLOOKUP(C1412,우진고장설명!$B$5:$M$315,COLUMN()-5,FALSE),"")</f>
        <v>DCU-출입문 닫힘시간 초과</v>
      </c>
      <c r="H1412" t="str">
        <f>IFERROR(VLOOKUP(C1412,우진고장설명!$B$5:$M$315,COLUMN()-5,FALSE),"")</f>
        <v>C</v>
      </c>
      <c r="I1412" t="str">
        <f>IFERROR(VLOOKUP(C1412,우진고장설명!$B$5:$M$315,COLUMN()-5,FALSE),"")</f>
        <v>DCU</v>
      </c>
      <c r="J1412" t="str">
        <f>IFERROR(VLOOKUP(C1412,우진고장설명!$B$5:$M$315,COLUMN()-5,FALSE),"")</f>
        <v xml:space="preserve">DCU의 RS485 데이터 중 DCU-TCMS SD TEXT5의 Bit2 “Close time out”  신호가 “1”이 되면 검지
</v>
      </c>
      <c r="K1412" t="str">
        <f>IFERROR(VLOOKUP(C1412,우진고장설명!$B$5:$M$315,COLUMN()-5,FALSE),"")</f>
        <v>Closetimeout 현시(출입문은 정상작동가능)</v>
      </c>
      <c r="L1412" t="str">
        <f>IFERROR(VLOOKUP(C1412,우진고장설명!$B$5:$M$315,COLUMN()-5,FALSE),"")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412" t="str">
        <f>IFERROR(VLOOKUP(C1412,우진고장설명!$B$5:$M$315,COLUMN()-5,FALSE),"")</f>
        <v>출입문이 7초 이내에 닫힘 완료</v>
      </c>
      <c r="N1412" t="str">
        <f>IFERROR(VLOOKUP(C1412,우진고장설명!$B$5:$M$315,COLUMN()-5,FALSE),"")</f>
        <v>1) 출입문 구동부, 바닥면, 포켓 또는 개구부 사이에 이물질이 끼어 있는지 확인하여 조치한다.
2) 차량 운전실의 ‘장애물 바이패스' 스위치가 작동된 상태인지 확인하고, OFF 한다.</v>
      </c>
      <c r="O1412" t="s">
        <v>2787</v>
      </c>
      <c r="P1412" t="str">
        <f>IFERROR(VLOOKUP(C1412,우진고장설명!$B$5:$M$315,COLUMN()-5,FALSE),"")</f>
        <v>우진200량</v>
      </c>
    </row>
    <row r="1413" spans="1:16" x14ac:dyDescent="0.4">
      <c r="A1413">
        <v>1412</v>
      </c>
      <c r="B1413" s="13" t="s">
        <v>7323</v>
      </c>
      <c r="C1413" s="13">
        <f t="shared" si="22"/>
        <v>515</v>
      </c>
      <c r="D1413" s="14" t="s">
        <v>9032</v>
      </c>
      <c r="E1413" s="13" t="s">
        <v>3664</v>
      </c>
      <c r="F1413" s="13" t="s">
        <v>2837</v>
      </c>
      <c r="G1413" t="str">
        <f>IFERROR(VLOOKUP(C1413,우진고장설명!$B$5:$M$315,COLUMN()-5,FALSE),"")</f>
        <v>DCU-출입문 열림시간 초과</v>
      </c>
      <c r="H1413" t="str">
        <f>IFERROR(VLOOKUP(C1413,우진고장설명!$B$5:$M$315,COLUMN()-5,FALSE),"")</f>
        <v>C</v>
      </c>
      <c r="I1413" t="str">
        <f>IFERROR(VLOOKUP(C1413,우진고장설명!$B$5:$M$315,COLUMN()-5,FALSE),"")</f>
        <v>DCU</v>
      </c>
      <c r="J1413" t="str">
        <f>IFERROR(VLOOKUP(C1413,우진고장설명!$B$5:$M$315,COLUMN()-5,FALSE),"")</f>
        <v xml:space="preserve">DCU의 RS485 데이터 중 DCU-TCMS SD TEXT5의 Bit3 “Open time out”  신호가 “1”이 되면 검지
</v>
      </c>
      <c r="K1413" t="str">
        <f>IFERROR(VLOOKUP(C1413,우진고장설명!$B$5:$M$315,COLUMN()-5,FALSE),"")</f>
        <v>Closetimeout 현시(출입문은 정상작동가능)</v>
      </c>
      <c r="L1413" t="str">
        <f>IFERROR(VLOOKUP(C1413,우진고장설명!$B$5:$M$315,COLUMN()-5,FALSE),"")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413" t="str">
        <f>IFERROR(VLOOKUP(C1413,우진고장설명!$B$5:$M$315,COLUMN()-5,FALSE),"")</f>
        <v>출입문이 6초 이내에 열림 완료</v>
      </c>
      <c r="N1413" t="str">
        <f>IFERROR(VLOOKUP(C1413,우진고장설명!$B$5:$M$315,COLUMN()-5,FALSE),"")</f>
        <v>1) 출입문 구동부, 바닥면, 포켓 또는 개구부 사이에 이물질이 끼어 있는지 확인하여 조치한다.
2) 차량 운전실의 ‘장애물 바이패스' 스위치가 작동된 상태인지 확인하고, OFF 한다.</v>
      </c>
      <c r="O1413" t="s">
        <v>2787</v>
      </c>
      <c r="P1413" t="str">
        <f>IFERROR(VLOOKUP(C1413,우진고장설명!$B$5:$M$315,COLUMN()-5,FALSE),"")</f>
        <v>우진200량</v>
      </c>
    </row>
    <row r="1414" spans="1:16" x14ac:dyDescent="0.4">
      <c r="A1414">
        <v>1413</v>
      </c>
      <c r="B1414" s="13" t="s">
        <v>7325</v>
      </c>
      <c r="C1414" s="13">
        <f t="shared" si="22"/>
        <v>516</v>
      </c>
      <c r="D1414" s="14" t="s">
        <v>9034</v>
      </c>
      <c r="E1414" s="13" t="s">
        <v>3664</v>
      </c>
      <c r="F1414" s="13" t="s">
        <v>2837</v>
      </c>
      <c r="G1414" t="str">
        <f>IFERROR(VLOOKUP(C1414,우진고장설명!$B$5:$M$315,COLUMN()-5,FALSE),"")</f>
        <v>DCU-출입문 장애물로 인한 닫힘 실패</v>
      </c>
      <c r="H1414" t="str">
        <f>IFERROR(VLOOKUP(C1414,우진고장설명!$B$5:$M$315,COLUMN()-5,FALSE),"")</f>
        <v>C</v>
      </c>
      <c r="I1414" t="str">
        <f>IFERROR(VLOOKUP(C1414,우진고장설명!$B$5:$M$315,COLUMN()-5,FALSE),"")</f>
        <v>DCU</v>
      </c>
      <c r="J1414" t="str">
        <f>IFERROR(VLOOKUP(C1414,우진고장설명!$B$5:$M$315,COLUMN()-5,FALSE),"")</f>
        <v xml:space="preserve">DCU의 RS485 데이터 중 DCU-TCMS SD TEXT5의 Bit4 “Close failure due to obstacle” 신호가 “1”이 되면 검지
</v>
      </c>
      <c r="K1414" t="str">
        <f>IFERROR(VLOOKUP(C1414,우진고장설명!$B$5:$M$315,COLUMN()-5,FALSE),"")</f>
        <v>3회 재열림 및 재닫힘을 시도한 후, 출입문 완전 열림 상태로 대기</v>
      </c>
      <c r="L1414" t="str">
        <f>IFERROR(VLOOKUP(C1414,우진고장설명!$B$5:$M$315,COLUMN()-5,FALSE),"")</f>
        <v xml:space="preserve">도어 닫힘 중 3회 장애물감지로 인해 닫힘 완료 실패(물리적 장애물, 기구 부품 불량, DCU 불량)
</v>
      </c>
      <c r="M1414" t="str">
        <f>IFERROR(VLOOKUP(C1414,우진고장설명!$B$5:$M$315,COLUMN()-5,FALSE),"")</f>
        <v>출입문 닫힘 시, 장애물 감지 없이 닫힘 완료</v>
      </c>
      <c r="N1414" t="str">
        <f>IFERROR(VLOOKUP(C1414,우진고장설명!$B$5:$M$315,COLUMN()-5,FALSE),"")</f>
        <v>1) 출입문 구동부, 바닥면, 포켓 또는 개구부 사이에 이물질이 끼어 있는지 확인하여 조치한다.
2) 위 조치 후에도 문제가 지속될 경우, DCU를 교체한다.</v>
      </c>
      <c r="O1414" t="s">
        <v>2787</v>
      </c>
      <c r="P1414" t="str">
        <f>IFERROR(VLOOKUP(C1414,우진고장설명!$B$5:$M$315,COLUMN()-5,FALSE),"")</f>
        <v>우진200량</v>
      </c>
    </row>
    <row r="1415" spans="1:16" x14ac:dyDescent="0.4">
      <c r="A1415">
        <v>1414</v>
      </c>
      <c r="B1415" s="13" t="s">
        <v>7327</v>
      </c>
      <c r="C1415" s="13">
        <f t="shared" si="22"/>
        <v>517</v>
      </c>
      <c r="D1415" s="14" t="s">
        <v>9036</v>
      </c>
      <c r="E1415" s="13" t="s">
        <v>3664</v>
      </c>
      <c r="F1415" s="13" t="s">
        <v>2837</v>
      </c>
      <c r="G1415" t="str">
        <f>IFERROR(VLOOKUP(C1415,우진고장설명!$B$5:$M$315,COLUMN()-5,FALSE),"")</f>
        <v>DCU-출입문 장애물로 인한 열림 실패</v>
      </c>
      <c r="H1415" t="str">
        <f>IFERROR(VLOOKUP(C1415,우진고장설명!$B$5:$M$315,COLUMN()-5,FALSE),"")</f>
        <v>C</v>
      </c>
      <c r="I1415" t="str">
        <f>IFERROR(VLOOKUP(C1415,우진고장설명!$B$5:$M$315,COLUMN()-5,FALSE),"")</f>
        <v>DCU</v>
      </c>
      <c r="J1415" t="str">
        <f>IFERROR(VLOOKUP(C1415,우진고장설명!$B$5:$M$315,COLUMN()-5,FALSE),"")</f>
        <v xml:space="preserve">DCU의 RS485 데이터 중 DCU-TCMS SD TEXT5의 Bit4 “Open failure due to obstacle” 신호가 “1”이 되면 검지
</v>
      </c>
      <c r="K1415" t="str">
        <f>IFERROR(VLOOKUP(C1415,우진고장설명!$B$5:$M$315,COLUMN()-5,FALSE),"")</f>
        <v>3회 재닫힘 및 재열림을 시도한 후, 출입문 완전 닫힘 상태로 대기</v>
      </c>
      <c r="L1415" t="str">
        <f>IFERROR(VLOOKUP(C1415,우진고장설명!$B$5:$M$315,COLUMN()-5,FALSE),"")</f>
        <v xml:space="preserve">도어열림 중 3회 장애물감지로 인해 열림 완료 실패(물리적 장애물, 기구 부품 불량, DCU 불량)
</v>
      </c>
      <c r="M1415" t="str">
        <f>IFERROR(VLOOKUP(C1415,우진고장설명!$B$5:$M$315,COLUMN()-5,FALSE),"")</f>
        <v>출입문 열림 시, 장애물감지 없이 열림 완료</v>
      </c>
      <c r="N1415" t="str">
        <f>IFERROR(VLOOKUP(C1415,우진고장설명!$B$5:$M$315,COLUMN()-5,FALSE),"")</f>
        <v>1) 출입문 구동부, 바닥면, 포켓 또는 개구부 사이에 이물질이 끼어 있는지 확인하여 조치한다.
2) 위 조치 후에도 문제가 지속될 경우, DCU를 교체한다.</v>
      </c>
      <c r="O1415" t="s">
        <v>2787</v>
      </c>
      <c r="P1415" t="str">
        <f>IFERROR(VLOOKUP(C1415,우진고장설명!$B$5:$M$315,COLUMN()-5,FALSE),"")</f>
        <v>우진200량</v>
      </c>
    </row>
    <row r="1416" spans="1:16" x14ac:dyDescent="0.4">
      <c r="A1416">
        <v>1415</v>
      </c>
      <c r="B1416" s="13" t="s">
        <v>7302</v>
      </c>
      <c r="C1416" s="13">
        <f t="shared" si="22"/>
        <v>500</v>
      </c>
      <c r="D1416" s="14" t="s">
        <v>3949</v>
      </c>
      <c r="E1416" s="13" t="s">
        <v>3664</v>
      </c>
      <c r="F1416" s="13" t="s">
        <v>2837</v>
      </c>
      <c r="G1416" t="str">
        <f>IFERROR(VLOOKUP(C1416,우진고장설명!$B$5:$M$315,COLUMN()-5,FALSE),"")</f>
        <v>DCU 통신고장</v>
      </c>
      <c r="H1416" t="str">
        <f>IFERROR(VLOOKUP(C1416,우진고장설명!$B$5:$M$315,COLUMN()-5,FALSE),"")</f>
        <v>C</v>
      </c>
      <c r="I1416" t="str">
        <f>IFERROR(VLOOKUP(C1416,우진고장설명!$B$5:$M$315,COLUMN()-5,FALSE),"")</f>
        <v>DCU</v>
      </c>
      <c r="J1416" t="str">
        <f>IFERROR(VLOOKUP(C1416,우진고장설명!$B$5:$M$315,COLUMN()-5,FALSE),"")</f>
        <v xml:space="preserve">DCU와 TCMS 간 RS485 통신고장이 검지되면 발생
</v>
      </c>
      <c r="K1416" t="str">
        <f>IFERROR(VLOOKUP(C1416,우진고장설명!$B$5:$M$315,COLUMN()-5,FALSE),"")</f>
        <v>정상적으로 출입문을 취급했음에도 불구하고, 화면상 출입문의 개폐상태 등의 변화가 없음.</v>
      </c>
      <c r="L1416" t="str">
        <f>IFERROR(VLOOKUP(C1416,우진고장설명!$B$5:$M$315,COLUMN()-5,FALSE),"")</f>
        <v xml:space="preserve">
1) DCU 전원 CB OFF
2) 통신연결 불량
3) 해당 DCU가 검수요원에 의해 firmware 업데이트 중인 경우
</v>
      </c>
      <c r="M1416" t="str">
        <f>IFERROR(VLOOKUP(C1416,우진고장설명!$B$5:$M$315,COLUMN()-5,FALSE),"")</f>
        <v>해당 차량의 DCU 및 CU/TU의 전원이 정상상태이고, 통신 라인 연결 상태가 정상</v>
      </c>
      <c r="N1416" t="str">
        <f>IFERROR(VLOOKUP(C1416,우진고장설명!$B$5:$M$315,COLUMN()-5,FALSE),"")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416" t="s">
        <v>2787</v>
      </c>
      <c r="P1416" t="str">
        <f>IFERROR(VLOOKUP(C1416,우진고장설명!$B$5:$M$315,COLUMN()-5,FALSE),"")</f>
        <v>우진200량</v>
      </c>
    </row>
    <row r="1417" spans="1:16" x14ac:dyDescent="0.4">
      <c r="A1417">
        <v>1416</v>
      </c>
      <c r="B1417" s="13" t="s">
        <v>7303</v>
      </c>
      <c r="C1417" s="13">
        <f t="shared" si="22"/>
        <v>501</v>
      </c>
      <c r="D1417" s="14" t="s">
        <v>9039</v>
      </c>
      <c r="E1417" s="13" t="s">
        <v>3664</v>
      </c>
      <c r="F1417" s="13" t="s">
        <v>3034</v>
      </c>
      <c r="G1417" t="str">
        <f>IFERROR(VLOOKUP(C1417,우진고장설명!$B$5:$M$315,COLUMN()-5,FALSE),"")</f>
        <v/>
      </c>
      <c r="H1417" t="str">
        <f>IFERROR(VLOOKUP(C1417,우진고장설명!$B$5:$M$315,COLUMN()-5,FALSE),"")</f>
        <v/>
      </c>
      <c r="I1417" t="str">
        <f>IFERROR(VLOOKUP(C1417,우진고장설명!$B$5:$M$315,COLUMN()-5,FALSE),"")</f>
        <v/>
      </c>
      <c r="J1417" t="str">
        <f>IFERROR(VLOOKUP(C1417,우진고장설명!$B$5:$M$315,COLUMN()-5,FALSE),"")</f>
        <v/>
      </c>
      <c r="K1417" t="str">
        <f>IFERROR(VLOOKUP(C1417,우진고장설명!$B$5:$M$315,COLUMN()-5,FALSE),"")</f>
        <v/>
      </c>
      <c r="L1417" t="str">
        <f>IFERROR(VLOOKUP(C1417,우진고장설명!$B$5:$M$315,COLUMN()-5,FALSE),"")</f>
        <v/>
      </c>
      <c r="M1417" t="str">
        <f>IFERROR(VLOOKUP(C1417,우진고장설명!$B$5:$M$315,COLUMN()-5,FALSE),"")</f>
        <v/>
      </c>
      <c r="N1417" t="str">
        <f>IFERROR(VLOOKUP(C1417,우진고장설명!$B$5:$M$315,COLUMN()-5,FALSE),"")</f>
        <v/>
      </c>
      <c r="O1417" t="s">
        <v>2787</v>
      </c>
      <c r="P1417" t="str">
        <f>IFERROR(VLOOKUP(C1417,우진고장설명!$B$5:$M$315,COLUMN()-5,FALSE),"")</f>
        <v/>
      </c>
    </row>
    <row r="1418" spans="1:16" x14ac:dyDescent="0.4">
      <c r="A1418">
        <v>1417</v>
      </c>
      <c r="B1418" s="13" t="s">
        <v>7304</v>
      </c>
      <c r="C1418" s="13">
        <f t="shared" si="22"/>
        <v>502</v>
      </c>
      <c r="D1418" s="14" t="s">
        <v>9041</v>
      </c>
      <c r="E1418" s="13" t="s">
        <v>3664</v>
      </c>
      <c r="F1418" s="13" t="s">
        <v>3034</v>
      </c>
      <c r="G1418" t="str">
        <f>IFERROR(VLOOKUP(C1418,우진고장설명!$B$5:$M$315,COLUMN()-5,FALSE),"")</f>
        <v/>
      </c>
      <c r="H1418" t="str">
        <f>IFERROR(VLOOKUP(C1418,우진고장설명!$B$5:$M$315,COLUMN()-5,FALSE),"")</f>
        <v/>
      </c>
      <c r="I1418" t="str">
        <f>IFERROR(VLOOKUP(C1418,우진고장설명!$B$5:$M$315,COLUMN()-5,FALSE),"")</f>
        <v/>
      </c>
      <c r="J1418" t="str">
        <f>IFERROR(VLOOKUP(C1418,우진고장설명!$B$5:$M$315,COLUMN()-5,FALSE),"")</f>
        <v/>
      </c>
      <c r="K1418" t="str">
        <f>IFERROR(VLOOKUP(C1418,우진고장설명!$B$5:$M$315,COLUMN()-5,FALSE),"")</f>
        <v/>
      </c>
      <c r="L1418" t="str">
        <f>IFERROR(VLOOKUP(C1418,우진고장설명!$B$5:$M$315,COLUMN()-5,FALSE),"")</f>
        <v/>
      </c>
      <c r="M1418" t="str">
        <f>IFERROR(VLOOKUP(C1418,우진고장설명!$B$5:$M$315,COLUMN()-5,FALSE),"")</f>
        <v/>
      </c>
      <c r="N1418" t="str">
        <f>IFERROR(VLOOKUP(C1418,우진고장설명!$B$5:$M$315,COLUMN()-5,FALSE),"")</f>
        <v/>
      </c>
      <c r="O1418" t="s">
        <v>2787</v>
      </c>
      <c r="P1418" t="str">
        <f>IFERROR(VLOOKUP(C1418,우진고장설명!$B$5:$M$315,COLUMN()-5,FALSE),"")</f>
        <v/>
      </c>
    </row>
    <row r="1419" spans="1:16" x14ac:dyDescent="0.4">
      <c r="A1419">
        <v>1418</v>
      </c>
      <c r="B1419" s="13" t="s">
        <v>7305</v>
      </c>
      <c r="C1419" s="13">
        <f t="shared" si="22"/>
        <v>503</v>
      </c>
      <c r="D1419" s="14" t="s">
        <v>9043</v>
      </c>
      <c r="E1419" s="13" t="s">
        <v>3664</v>
      </c>
      <c r="F1419" s="13" t="s">
        <v>2821</v>
      </c>
      <c r="G1419" t="str">
        <f>IFERROR(VLOOKUP(C1419,우진고장설명!$B$5:$M$315,COLUMN()-5,FALSE),"")</f>
        <v/>
      </c>
      <c r="H1419" t="str">
        <f>IFERROR(VLOOKUP(C1419,우진고장설명!$B$5:$M$315,COLUMN()-5,FALSE),"")</f>
        <v/>
      </c>
      <c r="I1419" t="str">
        <f>IFERROR(VLOOKUP(C1419,우진고장설명!$B$5:$M$315,COLUMN()-5,FALSE),"")</f>
        <v/>
      </c>
      <c r="J1419" t="str">
        <f>IFERROR(VLOOKUP(C1419,우진고장설명!$B$5:$M$315,COLUMN()-5,FALSE),"")</f>
        <v/>
      </c>
      <c r="K1419" t="str">
        <f>IFERROR(VLOOKUP(C1419,우진고장설명!$B$5:$M$315,COLUMN()-5,FALSE),"")</f>
        <v/>
      </c>
      <c r="L1419" t="str">
        <f>IFERROR(VLOOKUP(C1419,우진고장설명!$B$5:$M$315,COLUMN()-5,FALSE),"")</f>
        <v/>
      </c>
      <c r="M1419" t="str">
        <f>IFERROR(VLOOKUP(C1419,우진고장설명!$B$5:$M$315,COLUMN()-5,FALSE),"")</f>
        <v/>
      </c>
      <c r="N1419" t="str">
        <f>IFERROR(VLOOKUP(C1419,우진고장설명!$B$5:$M$315,COLUMN()-5,FALSE),"")</f>
        <v/>
      </c>
      <c r="O1419" t="s">
        <v>2787</v>
      </c>
      <c r="P1419" t="str">
        <f>IFERROR(VLOOKUP(C1419,우진고장설명!$B$5:$M$315,COLUMN()-5,FALSE),"")</f>
        <v/>
      </c>
    </row>
    <row r="1420" spans="1:16" x14ac:dyDescent="0.4">
      <c r="A1420">
        <v>1419</v>
      </c>
      <c r="B1420" s="13" t="s">
        <v>7306</v>
      </c>
      <c r="C1420" s="13">
        <f t="shared" si="22"/>
        <v>504</v>
      </c>
      <c r="D1420" s="14" t="s">
        <v>9045</v>
      </c>
      <c r="E1420" s="13" t="s">
        <v>3664</v>
      </c>
      <c r="F1420" s="13" t="s">
        <v>2821</v>
      </c>
      <c r="G1420" t="str">
        <f>IFERROR(VLOOKUP(C1420,우진고장설명!$B$5:$M$315,COLUMN()-5,FALSE),"")</f>
        <v/>
      </c>
      <c r="H1420" t="str">
        <f>IFERROR(VLOOKUP(C1420,우진고장설명!$B$5:$M$315,COLUMN()-5,FALSE),"")</f>
        <v/>
      </c>
      <c r="I1420" t="str">
        <f>IFERROR(VLOOKUP(C1420,우진고장설명!$B$5:$M$315,COLUMN()-5,FALSE),"")</f>
        <v/>
      </c>
      <c r="J1420" t="str">
        <f>IFERROR(VLOOKUP(C1420,우진고장설명!$B$5:$M$315,COLUMN()-5,FALSE),"")</f>
        <v/>
      </c>
      <c r="K1420" t="str">
        <f>IFERROR(VLOOKUP(C1420,우진고장설명!$B$5:$M$315,COLUMN()-5,FALSE),"")</f>
        <v/>
      </c>
      <c r="L1420" t="str">
        <f>IFERROR(VLOOKUP(C1420,우진고장설명!$B$5:$M$315,COLUMN()-5,FALSE),"")</f>
        <v/>
      </c>
      <c r="M1420" t="str">
        <f>IFERROR(VLOOKUP(C1420,우진고장설명!$B$5:$M$315,COLUMN()-5,FALSE),"")</f>
        <v/>
      </c>
      <c r="N1420" t="str">
        <f>IFERROR(VLOOKUP(C1420,우진고장설명!$B$5:$M$315,COLUMN()-5,FALSE),"")</f>
        <v/>
      </c>
      <c r="O1420" t="s">
        <v>2787</v>
      </c>
      <c r="P1420" t="str">
        <f>IFERROR(VLOOKUP(C1420,우진고장설명!$B$5:$M$315,COLUMN()-5,FALSE),"")</f>
        <v/>
      </c>
    </row>
    <row r="1421" spans="1:16" x14ac:dyDescent="0.4">
      <c r="A1421">
        <v>1420</v>
      </c>
      <c r="B1421" s="13" t="s">
        <v>7307</v>
      </c>
      <c r="C1421" s="13">
        <f t="shared" si="22"/>
        <v>505</v>
      </c>
      <c r="D1421" s="14" t="s">
        <v>9047</v>
      </c>
      <c r="E1421" s="13" t="s">
        <v>3664</v>
      </c>
      <c r="F1421" s="13" t="s">
        <v>3034</v>
      </c>
      <c r="G1421" t="str">
        <f>IFERROR(VLOOKUP(C1421,우진고장설명!$B$5:$M$315,COLUMN()-5,FALSE),"")</f>
        <v>DCU-입력고전압</v>
      </c>
      <c r="H1421" t="str">
        <f>IFERROR(VLOOKUP(C1421,우진고장설명!$B$5:$M$315,COLUMN()-5,FALSE),"")</f>
        <v>W</v>
      </c>
      <c r="I1421" t="str">
        <f>IFERROR(VLOOKUP(C1421,우진고장설명!$B$5:$M$315,COLUMN()-5,FALSE),"")</f>
        <v>DCU</v>
      </c>
      <c r="J1421" t="str">
        <f>IFERROR(VLOOKUP(C1421,우진고장설명!$B$5:$M$315,COLUMN()-5,FALSE),"")</f>
        <v xml:space="preserve">DCU의 RS485 데이터 중 DCU-TCMS SD TEXT3의 Bit4 “High Voltage”  신호가 “1”이 되면 검지
</v>
      </c>
      <c r="K1421" t="str">
        <f>IFERROR(VLOOKUP(C1421,우진고장설명!$B$5:$M$315,COLUMN()-5,FALSE),"")</f>
        <v>고전압 상태(그리 높지 않은 고전압 상태에서는 출입문 작동에 문제가 없으나, 140Vdc 이상의 큰 전압이 인가될 경우, DCU의 PCB 기판이 손상될 수 있음.)</v>
      </c>
      <c r="L1421" t="str">
        <f>IFERROR(VLOOKUP(C1421,우진고장설명!$B$5:$M$315,COLUMN()-5,FALSE),"")</f>
        <v xml:space="preserve">차량으로부터 인가되는 공급전원이 125Vdc 이상
</v>
      </c>
      <c r="M1421" t="str">
        <f>IFERROR(VLOOKUP(C1421,우진고장설명!$B$5:$M$315,COLUMN()-5,FALSE),"")</f>
        <v>차량으로부터 인가되는 공급전원이 125Vdc 미만</v>
      </c>
      <c r="N1421" t="str">
        <f>IFERROR(VLOOKUP(C1421,우진고장설명!$B$5:$M$315,COLUMN()-5,FALSE),"")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421" t="s">
        <v>2787</v>
      </c>
      <c r="P1421" t="str">
        <f>IFERROR(VLOOKUP(C1421,우진고장설명!$B$5:$M$315,COLUMN()-5,FALSE),"")</f>
        <v>우진200량</v>
      </c>
    </row>
    <row r="1422" spans="1:16" x14ac:dyDescent="0.4">
      <c r="A1422">
        <v>1421</v>
      </c>
      <c r="B1422" s="13" t="s">
        <v>7308</v>
      </c>
      <c r="C1422" s="13">
        <f t="shared" si="22"/>
        <v>506</v>
      </c>
      <c r="D1422" s="14" t="s">
        <v>9049</v>
      </c>
      <c r="E1422" s="13" t="s">
        <v>3664</v>
      </c>
      <c r="F1422" s="13" t="s">
        <v>3034</v>
      </c>
      <c r="G1422" t="str">
        <f>IFERROR(VLOOKUP(C1422,우진고장설명!$B$5:$M$315,COLUMN()-5,FALSE),"")</f>
        <v>DCU-입력저전압</v>
      </c>
      <c r="H1422" t="str">
        <f>IFERROR(VLOOKUP(C1422,우진고장설명!$B$5:$M$315,COLUMN()-5,FALSE),"")</f>
        <v>W</v>
      </c>
      <c r="I1422" t="str">
        <f>IFERROR(VLOOKUP(C1422,우진고장설명!$B$5:$M$315,COLUMN()-5,FALSE),"")</f>
        <v>DCU</v>
      </c>
      <c r="J1422" t="str">
        <f>IFERROR(VLOOKUP(C1422,우진고장설명!$B$5:$M$315,COLUMN()-5,FALSE),"")</f>
        <v xml:space="preserve">DCU의 RS485 데이터 중 DCU-TCMS SD TEXT3의 Bit5 “Low Voltage”  신호가 “1”이 되면 검지
</v>
      </c>
      <c r="K1422" t="str">
        <f>IFERROR(VLOOKUP(C1422,우진고장설명!$B$5:$M$315,COLUMN()-5,FALSE),"")</f>
        <v>저전압상태(출입문 동작이 심하게 느려지거나 작동조차 안 될 수 있음.)</v>
      </c>
      <c r="L1422" t="str">
        <f>IFERROR(VLOOKUP(C1422,우진고장설명!$B$5:$M$315,COLUMN()-5,FALSE),"")</f>
        <v xml:space="preserve">차량으로부터 인가되는 공급전원이 70Vdc 이하
</v>
      </c>
      <c r="M1422" t="str">
        <f>IFERROR(VLOOKUP(C1422,우진고장설명!$B$5:$M$315,COLUMN()-5,FALSE),"")</f>
        <v>차량으로부터 인가되는 공급전원이 70Vdc 초과</v>
      </c>
      <c r="N1422" t="str">
        <f>IFERROR(VLOOKUP(C1422,우진고장설명!$B$5:$M$315,COLUMN()-5,FALSE),"")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422" t="s">
        <v>2787</v>
      </c>
      <c r="P1422" t="str">
        <f>IFERROR(VLOOKUP(C1422,우진고장설명!$B$5:$M$315,COLUMN()-5,FALSE),"")</f>
        <v>우진200량</v>
      </c>
    </row>
    <row r="1423" spans="1:16" x14ac:dyDescent="0.4">
      <c r="A1423">
        <v>1422</v>
      </c>
      <c r="B1423" s="13" t="s">
        <v>7310</v>
      </c>
      <c r="C1423" s="13">
        <f t="shared" si="22"/>
        <v>507</v>
      </c>
      <c r="D1423" s="14" t="s">
        <v>9051</v>
      </c>
      <c r="E1423" s="13" t="s">
        <v>3664</v>
      </c>
      <c r="F1423" s="13" t="s">
        <v>2837</v>
      </c>
      <c r="G1423" t="str">
        <f>IFERROR(VLOOKUP(C1423,우진고장설명!$B$5:$M$315,COLUMN()-5,FALSE),"")</f>
        <v>DCU-초기화 실패</v>
      </c>
      <c r="H1423" t="str">
        <f>IFERROR(VLOOKUP(C1423,우진고장설명!$B$5:$M$315,COLUMN()-5,FALSE),"")</f>
        <v>C</v>
      </c>
      <c r="I1423" t="str">
        <f>IFERROR(VLOOKUP(C1423,우진고장설명!$B$5:$M$315,COLUMN()-5,FALSE),"")</f>
        <v>DCU</v>
      </c>
      <c r="J1423" t="str">
        <f>IFERROR(VLOOKUP(C1423,우진고장설명!$B$5:$M$315,COLUMN()-5,FALSE),"")</f>
        <v xml:space="preserve">DCU의 RS485 데이터 중 DCU-TCMS SD TEXT4의 Bit5 “Calibration failure”  신호가 “1”이 되면 검지
</v>
      </c>
      <c r="K1423" t="str">
        <f>IFERROR(VLOOKUP(C1423,우진고장설명!$B$5:$M$315,COLUMN()-5,FALSE),"")</f>
        <v>초기화가 실패하여 정상적인 출임문 열림/닫힘이 불가능</v>
      </c>
      <c r="L1423" t="str">
        <f>IFERROR(VLOOKUP(C1423,우진고장설명!$B$5:$M$315,COLUMN()-5,FALSE),"")</f>
        <v xml:space="preserve">DCU 초기화 동작 중, 모터 고장, 장애물감지, 리미트 스위치 고장 등으로 인해 초기화를 완료하지 못하는 경우
</v>
      </c>
      <c r="M1423" t="str">
        <f>IFERROR(VLOOKUP(C1423,우진고장설명!$B$5:$M$315,COLUMN()-5,FALSE),"")</f>
        <v>초기화 실패를 야기한 고장코드를 확인하여 조치 후, 재닫힘 명령을 주거나 DCU 전원 reset</v>
      </c>
      <c r="N1423" t="str">
        <f>IFERROR(VLOOKUP(C1423,우진고장설명!$B$5:$M$315,COLUMN()-5,FALSE),"")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423" t="s">
        <v>2787</v>
      </c>
      <c r="P1423" t="str">
        <f>IFERROR(VLOOKUP(C1423,우진고장설명!$B$5:$M$315,COLUMN()-5,FALSE),"")</f>
        <v>우진200량</v>
      </c>
    </row>
    <row r="1424" spans="1:16" x14ac:dyDescent="0.4">
      <c r="A1424">
        <v>1423</v>
      </c>
      <c r="B1424" s="13" t="s">
        <v>7312</v>
      </c>
      <c r="C1424" s="13">
        <f t="shared" si="22"/>
        <v>508</v>
      </c>
      <c r="D1424" s="14" t="s">
        <v>9053</v>
      </c>
      <c r="E1424" s="13" t="s">
        <v>3664</v>
      </c>
      <c r="F1424" s="13" t="s">
        <v>2821</v>
      </c>
      <c r="G1424" t="str">
        <f>IFERROR(VLOOKUP(C1424,우진고장설명!$B$5:$M$315,COLUMN()-5,FALSE),"")</f>
        <v>DCU-출입문 모터/인코더 고장</v>
      </c>
      <c r="H1424" t="str">
        <f>IFERROR(VLOOKUP(C1424,우진고장설명!$B$5:$M$315,COLUMN()-5,FALSE),"")</f>
        <v>B</v>
      </c>
      <c r="I1424" t="str">
        <f>IFERROR(VLOOKUP(C1424,우진고장설명!$B$5:$M$315,COLUMN()-5,FALSE),"")</f>
        <v>DCU</v>
      </c>
      <c r="J1424" t="str">
        <f>IFERROR(VLOOKUP(C1424,우진고장설명!$B$5:$M$315,COLUMN()-5,FALSE),"")</f>
        <v xml:space="preserve">DCU의 RS485 데이터 중 DCU-TCMS SD TEXT4의 Bit4 “Motor / Encoder failure”  신호가 “1”이 되면
검지
</v>
      </c>
      <c r="K1424" t="str">
        <f>IFERROR(VLOOKUP(C1424,우진고장설명!$B$5:$M$315,COLUMN()-5,FALSE),"")</f>
        <v>출입문 정상동작 불가</v>
      </c>
      <c r="L1424" t="str">
        <f>IFERROR(VLOOKUP(C1424,우진고장설명!$B$5:$M$315,COLUMN()-5,FALSE),"")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424" t="str">
        <f>IFERROR(VLOOKUP(C1424,우진고장설명!$B$5:$M$315,COLUMN()-5,FALSE),"")</f>
        <v>모터/인코더 및 DCU가 정상 상태이고, 전기적 연결 상태가 정상</v>
      </c>
      <c r="N1424" t="str">
        <f>IFERROR(VLOOKUP(C1424,우진고장설명!$B$5:$M$315,COLUMN()-5,FALSE),"")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424" t="s">
        <v>2787</v>
      </c>
      <c r="P1424" t="str">
        <f>IFERROR(VLOOKUP(C1424,우진고장설명!$B$5:$M$315,COLUMN()-5,FALSE),"")</f>
        <v>우진200량</v>
      </c>
    </row>
    <row r="1425" spans="1:16" x14ac:dyDescent="0.4">
      <c r="A1425">
        <v>1424</v>
      </c>
      <c r="B1425" s="13" t="s">
        <v>7313</v>
      </c>
      <c r="C1425" s="13">
        <f t="shared" si="22"/>
        <v>509</v>
      </c>
      <c r="D1425" s="14" t="s">
        <v>9055</v>
      </c>
      <c r="E1425" s="13" t="s">
        <v>3664</v>
      </c>
      <c r="F1425" s="13" t="s">
        <v>2837</v>
      </c>
      <c r="G1425" t="str">
        <f>IFERROR(VLOOKUP(C1425,우진고장설명!$B$5:$M$315,COLUMN()-5,FALSE),"")</f>
        <v>DCU-출입문 잠김 리미트 스위치 고장</v>
      </c>
      <c r="H1425" t="str">
        <f>IFERROR(VLOOKUP(C1425,우진고장설명!$B$5:$M$315,COLUMN()-5,FALSE),"")</f>
        <v>C</v>
      </c>
      <c r="I1425" t="str">
        <f>IFERROR(VLOOKUP(C1425,우진고장설명!$B$5:$M$315,COLUMN()-5,FALSE),"")</f>
        <v>DCU</v>
      </c>
      <c r="J1425" t="str">
        <f>IFERROR(VLOOKUP(C1425,우진고장설명!$B$5:$M$315,COLUMN()-5,FALSE),"")</f>
        <v xml:space="preserve">DCU의 RS485 데이터 중 DCU-TCMS SD TEXT4의 Bit1 “DLS Failure”  신호가 “1”이 되면 검지
</v>
      </c>
      <c r="K1425" t="str">
        <f>IFERROR(VLOOKUP(C1425,우진고장설명!$B$5:$M$315,COLUMN()-5,FALSE),"")</f>
        <v>출입문 잠김 상태 확인 불가</v>
      </c>
      <c r="L1425" t="str">
        <f>IFERROR(VLOOKUP(C1425,우진고장설명!$B$5:$M$315,COLUMN()-5,FALSE),"")</f>
        <v xml:space="preserve">
1) 출입문이 열림 상태에서 DLS가 작동되어 있는 경우
2) 출입문이 닫힘 상태에서 DLS가 작동되지 않은 경우
</v>
      </c>
      <c r="M1425" t="str">
        <f>IFERROR(VLOOKUP(C1425,우진고장설명!$B$5:$M$315,COLUMN()-5,FALSE),"")</f>
        <v>전기적 결선상태가 양호하고, 출입문 열림 닫힘 시, DLS가 정상적으로 작동</v>
      </c>
      <c r="N1425" t="str">
        <f>IFERROR(VLOOKUP(C1425,우진고장설명!$B$5:$M$315,COLUMN()-5,FALSE),"")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425" t="s">
        <v>2787</v>
      </c>
      <c r="P1425" t="str">
        <f>IFERROR(VLOOKUP(C1425,우진고장설명!$B$5:$M$315,COLUMN()-5,FALSE),"")</f>
        <v>우진200량</v>
      </c>
    </row>
    <row r="1426" spans="1:16" x14ac:dyDescent="0.4">
      <c r="A1426">
        <v>1425</v>
      </c>
      <c r="B1426" s="13" t="s">
        <v>7314</v>
      </c>
      <c r="C1426" s="13">
        <f t="shared" si="22"/>
        <v>510</v>
      </c>
      <c r="D1426" s="14" t="s">
        <v>9057</v>
      </c>
      <c r="E1426" s="13" t="s">
        <v>3664</v>
      </c>
      <c r="F1426" s="13" t="s">
        <v>2837</v>
      </c>
      <c r="G1426" t="str">
        <f>IFERROR(VLOOKUP(C1426,우진고장설명!$B$5:$M$315,COLUMN()-5,FALSE),"")</f>
        <v>DCU-출입문 닫힘 리미트 스위치1 고장</v>
      </c>
      <c r="H1426" t="str">
        <f>IFERROR(VLOOKUP(C1426,우진고장설명!$B$5:$M$315,COLUMN()-5,FALSE),"")</f>
        <v>C</v>
      </c>
      <c r="I1426" t="str">
        <f>IFERROR(VLOOKUP(C1426,우진고장설명!$B$5:$M$315,COLUMN()-5,FALSE),"")</f>
        <v>DCU</v>
      </c>
      <c r="J1426" t="str">
        <f>IFERROR(VLOOKUP(C1426,우진고장설명!$B$5:$M$315,COLUMN()-5,FALSE),"")</f>
        <v xml:space="preserve">DCU의 RS485 데이터 중 DCU-TCMS SD TEXT4의 Bit3 “DCS1 Failure(Leftt)” 신호가 “1”이 되면 검지
</v>
      </c>
      <c r="K1426" t="str">
        <f>IFERROR(VLOOKUP(C1426,우진고장설명!$B$5:$M$315,COLUMN()-5,FALSE),"")</f>
        <v>출입문 왼쪽 판넬 닫힘 상태 확인 불가</v>
      </c>
      <c r="L1426" t="str">
        <f>IFERROR(VLOOKUP(C1426,우진고장설명!$B$5:$M$315,COLUMN()-5,FALSE),"")</f>
        <v xml:space="preserve">
1) 출입문이 열림 상태에서 DCS1이 작동되어 있는 경우
2) 출입문이 닫힘 상태에서 DCS1이 작동되지 않은 경우
</v>
      </c>
      <c r="M1426" t="str">
        <f>IFERROR(VLOOKUP(C1426,우진고장설명!$B$5:$M$315,COLUMN()-5,FALSE),"")</f>
        <v>전기적 결선상태가 양호하고, 출입문 열림 닫힘 시, DCS1이 정상적으로 작동</v>
      </c>
      <c r="N1426" t="str">
        <f>IFERROR(VLOOKUP(C1426,우진고장설명!$B$5:$M$315,COLUMN()-5,FALSE),"")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426" t="s">
        <v>2787</v>
      </c>
      <c r="P1426" t="str">
        <f>IFERROR(VLOOKUP(C1426,우진고장설명!$B$5:$M$315,COLUMN()-5,FALSE),"")</f>
        <v>우진200량</v>
      </c>
    </row>
    <row r="1427" spans="1:16" x14ac:dyDescent="0.4">
      <c r="A1427">
        <v>1426</v>
      </c>
      <c r="B1427" s="13" t="s">
        <v>7315</v>
      </c>
      <c r="C1427" s="13">
        <f t="shared" si="22"/>
        <v>511</v>
      </c>
      <c r="D1427" s="14" t="s">
        <v>9059</v>
      </c>
      <c r="E1427" s="13" t="s">
        <v>3664</v>
      </c>
      <c r="F1427" s="13" t="s">
        <v>2837</v>
      </c>
      <c r="G1427" t="str">
        <f>IFERROR(VLOOKUP(C1427,우진고장설명!$B$5:$M$315,COLUMN()-5,FALSE),"")</f>
        <v>DCU-출입문 닫힘 리미트 스위치2 고장</v>
      </c>
      <c r="H1427" t="str">
        <f>IFERROR(VLOOKUP(C1427,우진고장설명!$B$5:$M$315,COLUMN()-5,FALSE),"")</f>
        <v>C</v>
      </c>
      <c r="I1427" t="str">
        <f>IFERROR(VLOOKUP(C1427,우진고장설명!$B$5:$M$315,COLUMN()-5,FALSE),"")</f>
        <v>DCU</v>
      </c>
      <c r="J1427" t="str">
        <f>IFERROR(VLOOKUP(C1427,우진고장설명!$B$5:$M$315,COLUMN()-5,FALSE),"")</f>
        <v xml:space="preserve">DCU의 RS485 데이터 중 DCU-TCMS SD TEXT4의 Bit2 “DCS2 Failure(Right)” 신호가 “1”이 되면 검지
</v>
      </c>
      <c r="K1427" t="str">
        <f>IFERROR(VLOOKUP(C1427,우진고장설명!$B$5:$M$315,COLUMN()-5,FALSE),"")</f>
        <v>출입문 오른쪽 판넬 닫힘 상태 확인 불가</v>
      </c>
      <c r="L1427" t="str">
        <f>IFERROR(VLOOKUP(C1427,우진고장설명!$B$5:$M$315,COLUMN()-5,FALSE),"")</f>
        <v xml:space="preserve">
1) 출입문이 열림 상태에서 DCS2가 작동되어 있는 경우
2) 출입문이 닫힘 상태에서 DCS2가 작동되지 않은 경우
</v>
      </c>
      <c r="M1427" t="str">
        <f>IFERROR(VLOOKUP(C1427,우진고장설명!$B$5:$M$315,COLUMN()-5,FALSE),"")</f>
        <v>전기적 결선상태가 양호하고, 출입문 열림 닫힘 시, DCS2가 정상적으로 작동</v>
      </c>
      <c r="N1427" t="str">
        <f>IFERROR(VLOOKUP(C1427,우진고장설명!$B$5:$M$315,COLUMN()-5,FALSE),"")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427" t="s">
        <v>2787</v>
      </c>
      <c r="P1427" t="str">
        <f>IFERROR(VLOOKUP(C1427,우진고장설명!$B$5:$M$315,COLUMN()-5,FALSE),"")</f>
        <v>우진200량</v>
      </c>
    </row>
    <row r="1428" spans="1:16" x14ac:dyDescent="0.4">
      <c r="A1428">
        <v>1427</v>
      </c>
      <c r="B1428" s="13" t="s">
        <v>7317</v>
      </c>
      <c r="C1428" s="13">
        <f t="shared" si="22"/>
        <v>512</v>
      </c>
      <c r="D1428" s="14" t="s">
        <v>9061</v>
      </c>
      <c r="E1428" s="13" t="s">
        <v>3664</v>
      </c>
      <c r="F1428" s="13" t="s">
        <v>2837</v>
      </c>
      <c r="G1428" t="str">
        <f>IFERROR(VLOOKUP(C1428,우진고장설명!$B$5:$M$315,COLUMN()-5,FALSE),"")</f>
        <v>DCU-파라미터 로딩 실패</v>
      </c>
      <c r="H1428" t="str">
        <f>IFERROR(VLOOKUP(C1428,우진고장설명!$B$5:$M$315,COLUMN()-5,FALSE),"")</f>
        <v>C</v>
      </c>
      <c r="I1428" t="str">
        <f>IFERROR(VLOOKUP(C1428,우진고장설명!$B$5:$M$315,COLUMN()-5,FALSE),"")</f>
        <v>DCU</v>
      </c>
      <c r="J1428" t="str">
        <f>IFERROR(VLOOKUP(C1428,우진고장설명!$B$5:$M$315,COLUMN()-5,FALSE),"")</f>
        <v xml:space="preserve">DCU의 RS485 데이터 중 DCU-TCMS SD TEXT4의 Bit6 “Paraneter error”  신호가 “1”이 되면 검지
</v>
      </c>
      <c r="K1428" t="str">
        <f>IFERROR(VLOOKUP(C1428,우진고장설명!$B$5:$M$315,COLUMN()-5,FALSE),"")</f>
        <v>Parametererror 현시(출입문은 정상작동 가능)</v>
      </c>
      <c r="L1428" t="str">
        <f>IFERROR(VLOOKUP(C1428,우진고장설명!$B$5:$M$315,COLUMN()-5,FALSE),"")</f>
        <v xml:space="preserve">DCU 자체 내의 EEPROM으로부터 parameter데이터 로딩 실패
</v>
      </c>
      <c r="M1428" t="str">
        <f>IFERROR(VLOOKUP(C1428,우진고장설명!$B$5:$M$315,COLUMN()-5,FALSE),"")</f>
        <v>DCU의 EEPROM에서 parameter 로딩 완료</v>
      </c>
      <c r="N1428" t="str">
        <f>IFERROR(VLOOKUP(C1428,우진고장설명!$B$5:$M$315,COLUMN()-5,FALSE),"")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428" t="s">
        <v>2787</v>
      </c>
      <c r="P1428" t="str">
        <f>IFERROR(VLOOKUP(C1428,우진고장설명!$B$5:$M$315,COLUMN()-5,FALSE),"")</f>
        <v>우진200량</v>
      </c>
    </row>
    <row r="1429" spans="1:16" x14ac:dyDescent="0.4">
      <c r="A1429">
        <v>1428</v>
      </c>
      <c r="B1429" s="13" t="s">
        <v>7319</v>
      </c>
      <c r="C1429" s="13">
        <f t="shared" si="22"/>
        <v>513</v>
      </c>
      <c r="D1429" s="14" t="s">
        <v>9063</v>
      </c>
      <c r="E1429" s="13" t="s">
        <v>3664</v>
      </c>
      <c r="F1429" s="13" t="s">
        <v>2837</v>
      </c>
      <c r="G1429" t="str">
        <f>IFERROR(VLOOKUP(C1429,우진고장설명!$B$5:$M$315,COLUMN()-5,FALSE),"")</f>
        <v>DCU-모듈 상태체크 에러</v>
      </c>
      <c r="H1429" t="str">
        <f>IFERROR(VLOOKUP(C1429,우진고장설명!$B$5:$M$315,COLUMN()-5,FALSE),"")</f>
        <v>C</v>
      </c>
      <c r="I1429" t="str">
        <f>IFERROR(VLOOKUP(C1429,우진고장설명!$B$5:$M$315,COLUMN()-5,FALSE),"")</f>
        <v>DCU</v>
      </c>
      <c r="J1429" t="str">
        <f>IFERROR(VLOOKUP(C1429,우진고장설명!$B$5:$M$315,COLUMN()-5,FALSE),"")</f>
        <v xml:space="preserve">DCU의 RS485 데이터 중 DCU-TCMS SD TEXT5의 Bit1 “Module check error” 신호가 “1”이 되면 검지
</v>
      </c>
      <c r="K1429" t="str">
        <f>IFERROR(VLOOKUP(C1429,우진고장설명!$B$5:$M$315,COLUMN()-5,FALSE),"")</f>
        <v>Modulecheckerror현시(출입문은 정상작동가능)</v>
      </c>
      <c r="L1429" t="str">
        <f>IFERROR(VLOOKUP(C1429,우진고장설명!$B$5:$M$315,COLUMN()-5,FALSE),"")</f>
        <v xml:space="preserve">2중계 DCU의 ‘A’ 모듈과 ‘B’ 모듈 간, 상태 체크 기능에 이상이 생긴 경우 고장 발생
</v>
      </c>
      <c r="M1429" t="str">
        <f>IFERROR(VLOOKUP(C1429,우진고장설명!$B$5:$M$315,COLUMN()-5,FALSE),"")</f>
        <v>DCU의 ‘A' 모듈과 ‘B' 모듈 간, 상태 체크 정상</v>
      </c>
      <c r="N1429" t="str">
        <f>IFERROR(VLOOKUP(C1429,우진고장설명!$B$5:$M$315,COLUMN()-5,FALSE),"")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429" t="s">
        <v>2787</v>
      </c>
      <c r="P1429" t="str">
        <f>IFERROR(VLOOKUP(C1429,우진고장설명!$B$5:$M$315,COLUMN()-5,FALSE),"")</f>
        <v>우진200량</v>
      </c>
    </row>
    <row r="1430" spans="1:16" x14ac:dyDescent="0.4">
      <c r="A1430">
        <v>1429</v>
      </c>
      <c r="B1430" s="13" t="s">
        <v>7321</v>
      </c>
      <c r="C1430" s="13">
        <f t="shared" si="22"/>
        <v>514</v>
      </c>
      <c r="D1430" s="14" t="s">
        <v>9065</v>
      </c>
      <c r="E1430" s="13" t="s">
        <v>3664</v>
      </c>
      <c r="F1430" s="13" t="s">
        <v>2837</v>
      </c>
      <c r="G1430" t="str">
        <f>IFERROR(VLOOKUP(C1430,우진고장설명!$B$5:$M$315,COLUMN()-5,FALSE),"")</f>
        <v>DCU-출입문 닫힘시간 초과</v>
      </c>
      <c r="H1430" t="str">
        <f>IFERROR(VLOOKUP(C1430,우진고장설명!$B$5:$M$315,COLUMN()-5,FALSE),"")</f>
        <v>C</v>
      </c>
      <c r="I1430" t="str">
        <f>IFERROR(VLOOKUP(C1430,우진고장설명!$B$5:$M$315,COLUMN()-5,FALSE),"")</f>
        <v>DCU</v>
      </c>
      <c r="J1430" t="str">
        <f>IFERROR(VLOOKUP(C1430,우진고장설명!$B$5:$M$315,COLUMN()-5,FALSE),"")</f>
        <v xml:space="preserve">DCU의 RS485 데이터 중 DCU-TCMS SD TEXT5의 Bit2 “Close time out”  신호가 “1”이 되면 검지
</v>
      </c>
      <c r="K1430" t="str">
        <f>IFERROR(VLOOKUP(C1430,우진고장설명!$B$5:$M$315,COLUMN()-5,FALSE),"")</f>
        <v>Closetimeout 현시(출입문은 정상작동가능)</v>
      </c>
      <c r="L1430" t="str">
        <f>IFERROR(VLOOKUP(C1430,우진고장설명!$B$5:$M$315,COLUMN()-5,FALSE),"")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430" t="str">
        <f>IFERROR(VLOOKUP(C1430,우진고장설명!$B$5:$M$315,COLUMN()-5,FALSE),"")</f>
        <v>출입문이 7초 이내에 닫힘 완료</v>
      </c>
      <c r="N1430" t="str">
        <f>IFERROR(VLOOKUP(C1430,우진고장설명!$B$5:$M$315,COLUMN()-5,FALSE),"")</f>
        <v>1) 출입문 구동부, 바닥면, 포켓 또는 개구부 사이에 이물질이 끼어 있는지 확인하여 조치한다.
2) 차량 운전실의 ‘장애물 바이패스' 스위치가 작동된 상태인지 확인하고, OFF 한다.</v>
      </c>
      <c r="O1430" t="s">
        <v>2787</v>
      </c>
      <c r="P1430" t="str">
        <f>IFERROR(VLOOKUP(C1430,우진고장설명!$B$5:$M$315,COLUMN()-5,FALSE),"")</f>
        <v>우진200량</v>
      </c>
    </row>
    <row r="1431" spans="1:16" x14ac:dyDescent="0.4">
      <c r="A1431">
        <v>1430</v>
      </c>
      <c r="B1431" s="13" t="s">
        <v>7323</v>
      </c>
      <c r="C1431" s="13">
        <f t="shared" si="22"/>
        <v>515</v>
      </c>
      <c r="D1431" s="14" t="s">
        <v>9067</v>
      </c>
      <c r="E1431" s="13" t="s">
        <v>3664</v>
      </c>
      <c r="F1431" s="13" t="s">
        <v>2837</v>
      </c>
      <c r="G1431" t="str">
        <f>IFERROR(VLOOKUP(C1431,우진고장설명!$B$5:$M$315,COLUMN()-5,FALSE),"")</f>
        <v>DCU-출입문 열림시간 초과</v>
      </c>
      <c r="H1431" t="str">
        <f>IFERROR(VLOOKUP(C1431,우진고장설명!$B$5:$M$315,COLUMN()-5,FALSE),"")</f>
        <v>C</v>
      </c>
      <c r="I1431" t="str">
        <f>IFERROR(VLOOKUP(C1431,우진고장설명!$B$5:$M$315,COLUMN()-5,FALSE),"")</f>
        <v>DCU</v>
      </c>
      <c r="J1431" t="str">
        <f>IFERROR(VLOOKUP(C1431,우진고장설명!$B$5:$M$315,COLUMN()-5,FALSE),"")</f>
        <v xml:space="preserve">DCU의 RS485 데이터 중 DCU-TCMS SD TEXT5의 Bit3 “Open time out”  신호가 “1”이 되면 검지
</v>
      </c>
      <c r="K1431" t="str">
        <f>IFERROR(VLOOKUP(C1431,우진고장설명!$B$5:$M$315,COLUMN()-5,FALSE),"")</f>
        <v>Closetimeout 현시(출입문은 정상작동가능)</v>
      </c>
      <c r="L1431" t="str">
        <f>IFERROR(VLOOKUP(C1431,우진고장설명!$B$5:$M$315,COLUMN()-5,FALSE),"")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431" t="str">
        <f>IFERROR(VLOOKUP(C1431,우진고장설명!$B$5:$M$315,COLUMN()-5,FALSE),"")</f>
        <v>출입문이 6초 이내에 열림 완료</v>
      </c>
      <c r="N1431" t="str">
        <f>IFERROR(VLOOKUP(C1431,우진고장설명!$B$5:$M$315,COLUMN()-5,FALSE),"")</f>
        <v>1) 출입문 구동부, 바닥면, 포켓 또는 개구부 사이에 이물질이 끼어 있는지 확인하여 조치한다.
2) 차량 운전실의 ‘장애물 바이패스' 스위치가 작동된 상태인지 확인하고, OFF 한다.</v>
      </c>
      <c r="O1431" t="s">
        <v>2787</v>
      </c>
      <c r="P1431" t="str">
        <f>IFERROR(VLOOKUP(C1431,우진고장설명!$B$5:$M$315,COLUMN()-5,FALSE),"")</f>
        <v>우진200량</v>
      </c>
    </row>
    <row r="1432" spans="1:16" x14ac:dyDescent="0.4">
      <c r="A1432">
        <v>1431</v>
      </c>
      <c r="B1432" s="13" t="s">
        <v>7325</v>
      </c>
      <c r="C1432" s="13">
        <f t="shared" si="22"/>
        <v>516</v>
      </c>
      <c r="D1432" s="14" t="s">
        <v>9069</v>
      </c>
      <c r="E1432" s="13" t="s">
        <v>3664</v>
      </c>
      <c r="F1432" s="13" t="s">
        <v>2837</v>
      </c>
      <c r="G1432" t="str">
        <f>IFERROR(VLOOKUP(C1432,우진고장설명!$B$5:$M$315,COLUMN()-5,FALSE),"")</f>
        <v>DCU-출입문 장애물로 인한 닫힘 실패</v>
      </c>
      <c r="H1432" t="str">
        <f>IFERROR(VLOOKUP(C1432,우진고장설명!$B$5:$M$315,COLUMN()-5,FALSE),"")</f>
        <v>C</v>
      </c>
      <c r="I1432" t="str">
        <f>IFERROR(VLOOKUP(C1432,우진고장설명!$B$5:$M$315,COLUMN()-5,FALSE),"")</f>
        <v>DCU</v>
      </c>
      <c r="J1432" t="str">
        <f>IFERROR(VLOOKUP(C1432,우진고장설명!$B$5:$M$315,COLUMN()-5,FALSE),"")</f>
        <v xml:space="preserve">DCU의 RS485 데이터 중 DCU-TCMS SD TEXT5의 Bit4 “Close failure due to obstacle” 신호가 “1”이 되면 검지
</v>
      </c>
      <c r="K1432" t="str">
        <f>IFERROR(VLOOKUP(C1432,우진고장설명!$B$5:$M$315,COLUMN()-5,FALSE),"")</f>
        <v>3회 재열림 및 재닫힘을 시도한 후, 출입문 완전 열림 상태로 대기</v>
      </c>
      <c r="L1432" t="str">
        <f>IFERROR(VLOOKUP(C1432,우진고장설명!$B$5:$M$315,COLUMN()-5,FALSE),"")</f>
        <v xml:space="preserve">도어 닫힘 중 3회 장애물감지로 인해 닫힘 완료 실패(물리적 장애물, 기구 부품 불량, DCU 불량)
</v>
      </c>
      <c r="M1432" t="str">
        <f>IFERROR(VLOOKUP(C1432,우진고장설명!$B$5:$M$315,COLUMN()-5,FALSE),"")</f>
        <v>출입문 닫힘 시, 장애물 감지 없이 닫힘 완료</v>
      </c>
      <c r="N1432" t="str">
        <f>IFERROR(VLOOKUP(C1432,우진고장설명!$B$5:$M$315,COLUMN()-5,FALSE),"")</f>
        <v>1) 출입문 구동부, 바닥면, 포켓 또는 개구부 사이에 이물질이 끼어 있는지 확인하여 조치한다.
2) 위 조치 후에도 문제가 지속될 경우, DCU를 교체한다.</v>
      </c>
      <c r="O1432" t="s">
        <v>2787</v>
      </c>
      <c r="P1432" t="str">
        <f>IFERROR(VLOOKUP(C1432,우진고장설명!$B$5:$M$315,COLUMN()-5,FALSE),"")</f>
        <v>우진200량</v>
      </c>
    </row>
    <row r="1433" spans="1:16" x14ac:dyDescent="0.4">
      <c r="A1433">
        <v>1432</v>
      </c>
      <c r="B1433" s="13" t="s">
        <v>7327</v>
      </c>
      <c r="C1433" s="13">
        <f t="shared" si="22"/>
        <v>517</v>
      </c>
      <c r="D1433" s="14" t="s">
        <v>9071</v>
      </c>
      <c r="E1433" s="13" t="s">
        <v>3664</v>
      </c>
      <c r="F1433" s="13" t="s">
        <v>2837</v>
      </c>
      <c r="G1433" t="str">
        <f>IFERROR(VLOOKUP(C1433,우진고장설명!$B$5:$M$315,COLUMN()-5,FALSE),"")</f>
        <v>DCU-출입문 장애물로 인한 열림 실패</v>
      </c>
      <c r="H1433" t="str">
        <f>IFERROR(VLOOKUP(C1433,우진고장설명!$B$5:$M$315,COLUMN()-5,FALSE),"")</f>
        <v>C</v>
      </c>
      <c r="I1433" t="str">
        <f>IFERROR(VLOOKUP(C1433,우진고장설명!$B$5:$M$315,COLUMN()-5,FALSE),"")</f>
        <v>DCU</v>
      </c>
      <c r="J1433" t="str">
        <f>IFERROR(VLOOKUP(C1433,우진고장설명!$B$5:$M$315,COLUMN()-5,FALSE),"")</f>
        <v xml:space="preserve">DCU의 RS485 데이터 중 DCU-TCMS SD TEXT5의 Bit4 “Open failure due to obstacle” 신호가 “1”이 되면 검지
</v>
      </c>
      <c r="K1433" t="str">
        <f>IFERROR(VLOOKUP(C1433,우진고장설명!$B$5:$M$315,COLUMN()-5,FALSE),"")</f>
        <v>3회 재닫힘 및 재열림을 시도한 후, 출입문 완전 닫힘 상태로 대기</v>
      </c>
      <c r="L1433" t="str">
        <f>IFERROR(VLOOKUP(C1433,우진고장설명!$B$5:$M$315,COLUMN()-5,FALSE),"")</f>
        <v xml:space="preserve">도어열림 중 3회 장애물감지로 인해 열림 완료 실패(물리적 장애물, 기구 부품 불량, DCU 불량)
</v>
      </c>
      <c r="M1433" t="str">
        <f>IFERROR(VLOOKUP(C1433,우진고장설명!$B$5:$M$315,COLUMN()-5,FALSE),"")</f>
        <v>출입문 열림 시, 장애물감지 없이 열림 완료</v>
      </c>
      <c r="N1433" t="str">
        <f>IFERROR(VLOOKUP(C1433,우진고장설명!$B$5:$M$315,COLUMN()-5,FALSE),"")</f>
        <v>1) 출입문 구동부, 바닥면, 포켓 또는 개구부 사이에 이물질이 끼어 있는지 확인하여 조치한다.
2) 위 조치 후에도 문제가 지속될 경우, DCU를 교체한다.</v>
      </c>
      <c r="O1433" t="s">
        <v>2787</v>
      </c>
      <c r="P1433" t="str">
        <f>IFERROR(VLOOKUP(C1433,우진고장설명!$B$5:$M$315,COLUMN()-5,FALSE),"")</f>
        <v>우진200량</v>
      </c>
    </row>
    <row r="1434" spans="1:16" x14ac:dyDescent="0.4">
      <c r="A1434">
        <v>1433</v>
      </c>
      <c r="B1434" s="13" t="s">
        <v>7302</v>
      </c>
      <c r="C1434" s="13">
        <f t="shared" si="22"/>
        <v>500</v>
      </c>
      <c r="D1434" s="14" t="s">
        <v>3950</v>
      </c>
      <c r="E1434" s="13" t="s">
        <v>3664</v>
      </c>
      <c r="F1434" s="13" t="s">
        <v>2837</v>
      </c>
      <c r="G1434" t="str">
        <f>IFERROR(VLOOKUP(C1434,우진고장설명!$B$5:$M$315,COLUMN()-5,FALSE),"")</f>
        <v>DCU 통신고장</v>
      </c>
      <c r="H1434" t="str">
        <f>IFERROR(VLOOKUP(C1434,우진고장설명!$B$5:$M$315,COLUMN()-5,FALSE),"")</f>
        <v>C</v>
      </c>
      <c r="I1434" t="str">
        <f>IFERROR(VLOOKUP(C1434,우진고장설명!$B$5:$M$315,COLUMN()-5,FALSE),"")</f>
        <v>DCU</v>
      </c>
      <c r="J1434" t="str">
        <f>IFERROR(VLOOKUP(C1434,우진고장설명!$B$5:$M$315,COLUMN()-5,FALSE),"")</f>
        <v xml:space="preserve">DCU와 TCMS 간 RS485 통신고장이 검지되면 발생
</v>
      </c>
      <c r="K1434" t="str">
        <f>IFERROR(VLOOKUP(C1434,우진고장설명!$B$5:$M$315,COLUMN()-5,FALSE),"")</f>
        <v>정상적으로 출입문을 취급했음에도 불구하고, 화면상 출입문의 개폐상태 등의 변화가 없음.</v>
      </c>
      <c r="L1434" t="str">
        <f>IFERROR(VLOOKUP(C1434,우진고장설명!$B$5:$M$315,COLUMN()-5,FALSE),"")</f>
        <v xml:space="preserve">
1) DCU 전원 CB OFF
2) 통신연결 불량
3) 해당 DCU가 검수요원에 의해 firmware 업데이트 중인 경우
</v>
      </c>
      <c r="M1434" t="str">
        <f>IFERROR(VLOOKUP(C1434,우진고장설명!$B$5:$M$315,COLUMN()-5,FALSE),"")</f>
        <v>해당 차량의 DCU 및 CU/TU의 전원이 정상상태이고, 통신 라인 연결 상태가 정상</v>
      </c>
      <c r="N1434" t="str">
        <f>IFERROR(VLOOKUP(C1434,우진고장설명!$B$5:$M$315,COLUMN()-5,FALSE),"")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434" t="s">
        <v>2787</v>
      </c>
      <c r="P1434" t="str">
        <f>IFERROR(VLOOKUP(C1434,우진고장설명!$B$5:$M$315,COLUMN()-5,FALSE),"")</f>
        <v>우진200량</v>
      </c>
    </row>
    <row r="1435" spans="1:16" x14ac:dyDescent="0.4">
      <c r="A1435">
        <v>1434</v>
      </c>
      <c r="B1435" s="13" t="s">
        <v>7303</v>
      </c>
      <c r="C1435" s="13">
        <f t="shared" si="22"/>
        <v>501</v>
      </c>
      <c r="D1435" s="14" t="s">
        <v>11562</v>
      </c>
      <c r="E1435" s="13" t="s">
        <v>3664</v>
      </c>
      <c r="F1435" s="13" t="s">
        <v>3034</v>
      </c>
      <c r="G1435" t="str">
        <f>IFERROR(VLOOKUP(C1435,우진고장설명!$B$5:$M$315,COLUMN()-5,FALSE),"")</f>
        <v/>
      </c>
      <c r="H1435" t="str">
        <f>IFERROR(VLOOKUP(C1435,우진고장설명!$B$5:$M$315,COLUMN()-5,FALSE),"")</f>
        <v/>
      </c>
      <c r="I1435" t="str">
        <f>IFERROR(VLOOKUP(C1435,우진고장설명!$B$5:$M$315,COLUMN()-5,FALSE),"")</f>
        <v/>
      </c>
      <c r="J1435" t="str">
        <f>IFERROR(VLOOKUP(C1435,우진고장설명!$B$5:$M$315,COLUMN()-5,FALSE),"")</f>
        <v/>
      </c>
      <c r="K1435" t="str">
        <f>IFERROR(VLOOKUP(C1435,우진고장설명!$B$5:$M$315,COLUMN()-5,FALSE),"")</f>
        <v/>
      </c>
      <c r="L1435" t="str">
        <f>IFERROR(VLOOKUP(C1435,우진고장설명!$B$5:$M$315,COLUMN()-5,FALSE),"")</f>
        <v/>
      </c>
      <c r="M1435" t="str">
        <f>IFERROR(VLOOKUP(C1435,우진고장설명!$B$5:$M$315,COLUMN()-5,FALSE),"")</f>
        <v/>
      </c>
      <c r="N1435" t="str">
        <f>IFERROR(VLOOKUP(C1435,우진고장설명!$B$5:$M$315,COLUMN()-5,FALSE),"")</f>
        <v/>
      </c>
      <c r="O1435" t="s">
        <v>2787</v>
      </c>
      <c r="P1435" t="str">
        <f>IFERROR(VLOOKUP(C1435,우진고장설명!$B$5:$M$315,COLUMN()-5,FALSE),"")</f>
        <v/>
      </c>
    </row>
    <row r="1436" spans="1:16" x14ac:dyDescent="0.4">
      <c r="A1436">
        <v>1435</v>
      </c>
      <c r="B1436" s="13" t="s">
        <v>7304</v>
      </c>
      <c r="C1436" s="13">
        <f t="shared" si="22"/>
        <v>502</v>
      </c>
      <c r="D1436" s="14" t="s">
        <v>9075</v>
      </c>
      <c r="E1436" s="13" t="s">
        <v>3664</v>
      </c>
      <c r="F1436" s="13" t="s">
        <v>3034</v>
      </c>
      <c r="G1436" t="str">
        <f>IFERROR(VLOOKUP(C1436,우진고장설명!$B$5:$M$315,COLUMN()-5,FALSE),"")</f>
        <v/>
      </c>
      <c r="H1436" t="str">
        <f>IFERROR(VLOOKUP(C1436,우진고장설명!$B$5:$M$315,COLUMN()-5,FALSE),"")</f>
        <v/>
      </c>
      <c r="I1436" t="str">
        <f>IFERROR(VLOOKUP(C1436,우진고장설명!$B$5:$M$315,COLUMN()-5,FALSE),"")</f>
        <v/>
      </c>
      <c r="J1436" t="str">
        <f>IFERROR(VLOOKUP(C1436,우진고장설명!$B$5:$M$315,COLUMN()-5,FALSE),"")</f>
        <v/>
      </c>
      <c r="K1436" t="str">
        <f>IFERROR(VLOOKUP(C1436,우진고장설명!$B$5:$M$315,COLUMN()-5,FALSE),"")</f>
        <v/>
      </c>
      <c r="L1436" t="str">
        <f>IFERROR(VLOOKUP(C1436,우진고장설명!$B$5:$M$315,COLUMN()-5,FALSE),"")</f>
        <v/>
      </c>
      <c r="M1436" t="str">
        <f>IFERROR(VLOOKUP(C1436,우진고장설명!$B$5:$M$315,COLUMN()-5,FALSE),"")</f>
        <v/>
      </c>
      <c r="N1436" t="str">
        <f>IFERROR(VLOOKUP(C1436,우진고장설명!$B$5:$M$315,COLUMN()-5,FALSE),"")</f>
        <v/>
      </c>
      <c r="O1436" t="s">
        <v>2787</v>
      </c>
      <c r="P1436" t="str">
        <f>IFERROR(VLOOKUP(C1436,우진고장설명!$B$5:$M$315,COLUMN()-5,FALSE),"")</f>
        <v/>
      </c>
    </row>
    <row r="1437" spans="1:16" x14ac:dyDescent="0.4">
      <c r="A1437">
        <v>1436</v>
      </c>
      <c r="B1437" s="13" t="s">
        <v>7305</v>
      </c>
      <c r="C1437" s="13">
        <f t="shared" si="22"/>
        <v>503</v>
      </c>
      <c r="D1437" s="14" t="s">
        <v>9077</v>
      </c>
      <c r="E1437" s="13" t="s">
        <v>3664</v>
      </c>
      <c r="F1437" s="13" t="s">
        <v>2821</v>
      </c>
      <c r="G1437" t="str">
        <f>IFERROR(VLOOKUP(C1437,우진고장설명!$B$5:$M$315,COLUMN()-5,FALSE),"")</f>
        <v/>
      </c>
      <c r="H1437" t="str">
        <f>IFERROR(VLOOKUP(C1437,우진고장설명!$B$5:$M$315,COLUMN()-5,FALSE),"")</f>
        <v/>
      </c>
      <c r="I1437" t="str">
        <f>IFERROR(VLOOKUP(C1437,우진고장설명!$B$5:$M$315,COLUMN()-5,FALSE),"")</f>
        <v/>
      </c>
      <c r="J1437" t="str">
        <f>IFERROR(VLOOKUP(C1437,우진고장설명!$B$5:$M$315,COLUMN()-5,FALSE),"")</f>
        <v/>
      </c>
      <c r="K1437" t="str">
        <f>IFERROR(VLOOKUP(C1437,우진고장설명!$B$5:$M$315,COLUMN()-5,FALSE),"")</f>
        <v/>
      </c>
      <c r="L1437" t="str">
        <f>IFERROR(VLOOKUP(C1437,우진고장설명!$B$5:$M$315,COLUMN()-5,FALSE),"")</f>
        <v/>
      </c>
      <c r="M1437" t="str">
        <f>IFERROR(VLOOKUP(C1437,우진고장설명!$B$5:$M$315,COLUMN()-5,FALSE),"")</f>
        <v/>
      </c>
      <c r="N1437" t="str">
        <f>IFERROR(VLOOKUP(C1437,우진고장설명!$B$5:$M$315,COLUMN()-5,FALSE),"")</f>
        <v/>
      </c>
      <c r="O1437" t="s">
        <v>2787</v>
      </c>
      <c r="P1437" t="str">
        <f>IFERROR(VLOOKUP(C1437,우진고장설명!$B$5:$M$315,COLUMN()-5,FALSE),"")</f>
        <v/>
      </c>
    </row>
    <row r="1438" spans="1:16" x14ac:dyDescent="0.4">
      <c r="A1438">
        <v>1437</v>
      </c>
      <c r="B1438" s="13" t="s">
        <v>7306</v>
      </c>
      <c r="C1438" s="13">
        <f t="shared" si="22"/>
        <v>504</v>
      </c>
      <c r="D1438" s="14" t="s">
        <v>9079</v>
      </c>
      <c r="E1438" s="13" t="s">
        <v>3664</v>
      </c>
      <c r="F1438" s="13" t="s">
        <v>2821</v>
      </c>
      <c r="G1438" t="str">
        <f>IFERROR(VLOOKUP(C1438,우진고장설명!$B$5:$M$315,COLUMN()-5,FALSE),"")</f>
        <v/>
      </c>
      <c r="H1438" t="str">
        <f>IFERROR(VLOOKUP(C1438,우진고장설명!$B$5:$M$315,COLUMN()-5,FALSE),"")</f>
        <v/>
      </c>
      <c r="I1438" t="str">
        <f>IFERROR(VLOOKUP(C1438,우진고장설명!$B$5:$M$315,COLUMN()-5,FALSE),"")</f>
        <v/>
      </c>
      <c r="J1438" t="str">
        <f>IFERROR(VLOOKUP(C1438,우진고장설명!$B$5:$M$315,COLUMN()-5,FALSE),"")</f>
        <v/>
      </c>
      <c r="K1438" t="str">
        <f>IFERROR(VLOOKUP(C1438,우진고장설명!$B$5:$M$315,COLUMN()-5,FALSE),"")</f>
        <v/>
      </c>
      <c r="L1438" t="str">
        <f>IFERROR(VLOOKUP(C1438,우진고장설명!$B$5:$M$315,COLUMN()-5,FALSE),"")</f>
        <v/>
      </c>
      <c r="M1438" t="str">
        <f>IFERROR(VLOOKUP(C1438,우진고장설명!$B$5:$M$315,COLUMN()-5,FALSE),"")</f>
        <v/>
      </c>
      <c r="N1438" t="str">
        <f>IFERROR(VLOOKUP(C1438,우진고장설명!$B$5:$M$315,COLUMN()-5,FALSE),"")</f>
        <v/>
      </c>
      <c r="O1438" t="s">
        <v>2787</v>
      </c>
      <c r="P1438" t="str">
        <f>IFERROR(VLOOKUP(C1438,우진고장설명!$B$5:$M$315,COLUMN()-5,FALSE),"")</f>
        <v/>
      </c>
    </row>
    <row r="1439" spans="1:16" x14ac:dyDescent="0.4">
      <c r="A1439">
        <v>1438</v>
      </c>
      <c r="B1439" s="13" t="s">
        <v>7307</v>
      </c>
      <c r="C1439" s="13">
        <f t="shared" si="22"/>
        <v>505</v>
      </c>
      <c r="D1439" s="14" t="s">
        <v>9081</v>
      </c>
      <c r="E1439" s="13" t="s">
        <v>3664</v>
      </c>
      <c r="F1439" s="13" t="s">
        <v>3034</v>
      </c>
      <c r="G1439" t="str">
        <f>IFERROR(VLOOKUP(C1439,우진고장설명!$B$5:$M$315,COLUMN()-5,FALSE),"")</f>
        <v>DCU-입력고전압</v>
      </c>
      <c r="H1439" t="str">
        <f>IFERROR(VLOOKUP(C1439,우진고장설명!$B$5:$M$315,COLUMN()-5,FALSE),"")</f>
        <v>W</v>
      </c>
      <c r="I1439" t="str">
        <f>IFERROR(VLOOKUP(C1439,우진고장설명!$B$5:$M$315,COLUMN()-5,FALSE),"")</f>
        <v>DCU</v>
      </c>
      <c r="J1439" t="str">
        <f>IFERROR(VLOOKUP(C1439,우진고장설명!$B$5:$M$315,COLUMN()-5,FALSE),"")</f>
        <v xml:space="preserve">DCU의 RS485 데이터 중 DCU-TCMS SD TEXT3의 Bit4 “High Voltage”  신호가 “1”이 되면 검지
</v>
      </c>
      <c r="K1439" t="str">
        <f>IFERROR(VLOOKUP(C1439,우진고장설명!$B$5:$M$315,COLUMN()-5,FALSE),"")</f>
        <v>고전압 상태(그리 높지 않은 고전압 상태에서는 출입문 작동에 문제가 없으나, 140Vdc 이상의 큰 전압이 인가될 경우, DCU의 PCB 기판이 손상될 수 있음.)</v>
      </c>
      <c r="L1439" t="str">
        <f>IFERROR(VLOOKUP(C1439,우진고장설명!$B$5:$M$315,COLUMN()-5,FALSE),"")</f>
        <v xml:space="preserve">차량으로부터 인가되는 공급전원이 125Vdc 이상
</v>
      </c>
      <c r="M1439" t="str">
        <f>IFERROR(VLOOKUP(C1439,우진고장설명!$B$5:$M$315,COLUMN()-5,FALSE),"")</f>
        <v>차량으로부터 인가되는 공급전원이 125Vdc 미만</v>
      </c>
      <c r="N1439" t="str">
        <f>IFERROR(VLOOKUP(C1439,우진고장설명!$B$5:$M$315,COLUMN()-5,FALSE),"")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439" t="s">
        <v>2787</v>
      </c>
      <c r="P1439" t="str">
        <f>IFERROR(VLOOKUP(C1439,우진고장설명!$B$5:$M$315,COLUMN()-5,FALSE),"")</f>
        <v>우진200량</v>
      </c>
    </row>
    <row r="1440" spans="1:16" x14ac:dyDescent="0.4">
      <c r="A1440">
        <v>1439</v>
      </c>
      <c r="B1440" s="13" t="s">
        <v>7308</v>
      </c>
      <c r="C1440" s="13">
        <f t="shared" si="22"/>
        <v>506</v>
      </c>
      <c r="D1440" s="14" t="s">
        <v>9083</v>
      </c>
      <c r="E1440" s="13" t="s">
        <v>3664</v>
      </c>
      <c r="F1440" s="13" t="s">
        <v>3034</v>
      </c>
      <c r="G1440" t="str">
        <f>IFERROR(VLOOKUP(C1440,우진고장설명!$B$5:$M$315,COLUMN()-5,FALSE),"")</f>
        <v>DCU-입력저전압</v>
      </c>
      <c r="H1440" t="str">
        <f>IFERROR(VLOOKUP(C1440,우진고장설명!$B$5:$M$315,COLUMN()-5,FALSE),"")</f>
        <v>W</v>
      </c>
      <c r="I1440" t="str">
        <f>IFERROR(VLOOKUP(C1440,우진고장설명!$B$5:$M$315,COLUMN()-5,FALSE),"")</f>
        <v>DCU</v>
      </c>
      <c r="J1440" t="str">
        <f>IFERROR(VLOOKUP(C1440,우진고장설명!$B$5:$M$315,COLUMN()-5,FALSE),"")</f>
        <v xml:space="preserve">DCU의 RS485 데이터 중 DCU-TCMS SD TEXT3의 Bit5 “Low Voltage”  신호가 “1”이 되면 검지
</v>
      </c>
      <c r="K1440" t="str">
        <f>IFERROR(VLOOKUP(C1440,우진고장설명!$B$5:$M$315,COLUMN()-5,FALSE),"")</f>
        <v>저전압상태(출입문 동작이 심하게 느려지거나 작동조차 안 될 수 있음.)</v>
      </c>
      <c r="L1440" t="str">
        <f>IFERROR(VLOOKUP(C1440,우진고장설명!$B$5:$M$315,COLUMN()-5,FALSE),"")</f>
        <v xml:space="preserve">차량으로부터 인가되는 공급전원이 70Vdc 이하
</v>
      </c>
      <c r="M1440" t="str">
        <f>IFERROR(VLOOKUP(C1440,우진고장설명!$B$5:$M$315,COLUMN()-5,FALSE),"")</f>
        <v>차량으로부터 인가되는 공급전원이 70Vdc 초과</v>
      </c>
      <c r="N1440" t="str">
        <f>IFERROR(VLOOKUP(C1440,우진고장설명!$B$5:$M$315,COLUMN()-5,FALSE),"")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440" t="s">
        <v>2787</v>
      </c>
      <c r="P1440" t="str">
        <f>IFERROR(VLOOKUP(C1440,우진고장설명!$B$5:$M$315,COLUMN()-5,FALSE),"")</f>
        <v>우진200량</v>
      </c>
    </row>
    <row r="1441" spans="1:16" x14ac:dyDescent="0.4">
      <c r="A1441">
        <v>1440</v>
      </c>
      <c r="B1441" s="13" t="s">
        <v>7310</v>
      </c>
      <c r="C1441" s="13">
        <f t="shared" si="22"/>
        <v>507</v>
      </c>
      <c r="D1441" s="14" t="s">
        <v>9085</v>
      </c>
      <c r="E1441" s="13" t="s">
        <v>3664</v>
      </c>
      <c r="F1441" s="13" t="s">
        <v>2837</v>
      </c>
      <c r="G1441" t="str">
        <f>IFERROR(VLOOKUP(C1441,우진고장설명!$B$5:$M$315,COLUMN()-5,FALSE),"")</f>
        <v>DCU-초기화 실패</v>
      </c>
      <c r="H1441" t="str">
        <f>IFERROR(VLOOKUP(C1441,우진고장설명!$B$5:$M$315,COLUMN()-5,FALSE),"")</f>
        <v>C</v>
      </c>
      <c r="I1441" t="str">
        <f>IFERROR(VLOOKUP(C1441,우진고장설명!$B$5:$M$315,COLUMN()-5,FALSE),"")</f>
        <v>DCU</v>
      </c>
      <c r="J1441" t="str">
        <f>IFERROR(VLOOKUP(C1441,우진고장설명!$B$5:$M$315,COLUMN()-5,FALSE),"")</f>
        <v xml:space="preserve">DCU의 RS485 데이터 중 DCU-TCMS SD TEXT4의 Bit5 “Calibration failure”  신호가 “1”이 되면 검지
</v>
      </c>
      <c r="K1441" t="str">
        <f>IFERROR(VLOOKUP(C1441,우진고장설명!$B$5:$M$315,COLUMN()-5,FALSE),"")</f>
        <v>초기화가 실패하여 정상적인 출임문 열림/닫힘이 불가능</v>
      </c>
      <c r="L1441" t="str">
        <f>IFERROR(VLOOKUP(C1441,우진고장설명!$B$5:$M$315,COLUMN()-5,FALSE),"")</f>
        <v xml:space="preserve">DCU 초기화 동작 중, 모터 고장, 장애물감지, 리미트 스위치 고장 등으로 인해 초기화를 완료하지 못하는 경우
</v>
      </c>
      <c r="M1441" t="str">
        <f>IFERROR(VLOOKUP(C1441,우진고장설명!$B$5:$M$315,COLUMN()-5,FALSE),"")</f>
        <v>초기화 실패를 야기한 고장코드를 확인하여 조치 후, 재닫힘 명령을 주거나 DCU 전원 reset</v>
      </c>
      <c r="N1441" t="str">
        <f>IFERROR(VLOOKUP(C1441,우진고장설명!$B$5:$M$315,COLUMN()-5,FALSE),"")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441" t="s">
        <v>2787</v>
      </c>
      <c r="P1441" t="str">
        <f>IFERROR(VLOOKUP(C1441,우진고장설명!$B$5:$M$315,COLUMN()-5,FALSE),"")</f>
        <v>우진200량</v>
      </c>
    </row>
    <row r="1442" spans="1:16" x14ac:dyDescent="0.4">
      <c r="A1442">
        <v>1441</v>
      </c>
      <c r="B1442" s="13" t="s">
        <v>7312</v>
      </c>
      <c r="C1442" s="13">
        <f t="shared" si="22"/>
        <v>508</v>
      </c>
      <c r="D1442" s="14" t="s">
        <v>9087</v>
      </c>
      <c r="E1442" s="13" t="s">
        <v>3664</v>
      </c>
      <c r="F1442" s="13" t="s">
        <v>2821</v>
      </c>
      <c r="G1442" t="str">
        <f>IFERROR(VLOOKUP(C1442,우진고장설명!$B$5:$M$315,COLUMN()-5,FALSE),"")</f>
        <v>DCU-출입문 모터/인코더 고장</v>
      </c>
      <c r="H1442" t="str">
        <f>IFERROR(VLOOKUP(C1442,우진고장설명!$B$5:$M$315,COLUMN()-5,FALSE),"")</f>
        <v>B</v>
      </c>
      <c r="I1442" t="str">
        <f>IFERROR(VLOOKUP(C1442,우진고장설명!$B$5:$M$315,COLUMN()-5,FALSE),"")</f>
        <v>DCU</v>
      </c>
      <c r="J1442" t="str">
        <f>IFERROR(VLOOKUP(C1442,우진고장설명!$B$5:$M$315,COLUMN()-5,FALSE),"")</f>
        <v xml:space="preserve">DCU의 RS485 데이터 중 DCU-TCMS SD TEXT4의 Bit4 “Motor / Encoder failure”  신호가 “1”이 되면
검지
</v>
      </c>
      <c r="K1442" t="str">
        <f>IFERROR(VLOOKUP(C1442,우진고장설명!$B$5:$M$315,COLUMN()-5,FALSE),"")</f>
        <v>출입문 정상동작 불가</v>
      </c>
      <c r="L1442" t="str">
        <f>IFERROR(VLOOKUP(C1442,우진고장설명!$B$5:$M$315,COLUMN()-5,FALSE),"")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442" t="str">
        <f>IFERROR(VLOOKUP(C1442,우진고장설명!$B$5:$M$315,COLUMN()-5,FALSE),"")</f>
        <v>모터/인코더 및 DCU가 정상 상태이고, 전기적 연결 상태가 정상</v>
      </c>
      <c r="N1442" t="str">
        <f>IFERROR(VLOOKUP(C1442,우진고장설명!$B$5:$M$315,COLUMN()-5,FALSE),"")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442" t="s">
        <v>2787</v>
      </c>
      <c r="P1442" t="str">
        <f>IFERROR(VLOOKUP(C1442,우진고장설명!$B$5:$M$315,COLUMN()-5,FALSE),"")</f>
        <v>우진200량</v>
      </c>
    </row>
    <row r="1443" spans="1:16" x14ac:dyDescent="0.4">
      <c r="A1443">
        <v>1442</v>
      </c>
      <c r="B1443" s="13" t="s">
        <v>7313</v>
      </c>
      <c r="C1443" s="13">
        <f t="shared" si="22"/>
        <v>509</v>
      </c>
      <c r="D1443" s="14" t="s">
        <v>9089</v>
      </c>
      <c r="E1443" s="13" t="s">
        <v>3664</v>
      </c>
      <c r="F1443" s="13" t="s">
        <v>2837</v>
      </c>
      <c r="G1443" t="str">
        <f>IFERROR(VLOOKUP(C1443,우진고장설명!$B$5:$M$315,COLUMN()-5,FALSE),"")</f>
        <v>DCU-출입문 잠김 리미트 스위치 고장</v>
      </c>
      <c r="H1443" t="str">
        <f>IFERROR(VLOOKUP(C1443,우진고장설명!$B$5:$M$315,COLUMN()-5,FALSE),"")</f>
        <v>C</v>
      </c>
      <c r="I1443" t="str">
        <f>IFERROR(VLOOKUP(C1443,우진고장설명!$B$5:$M$315,COLUMN()-5,FALSE),"")</f>
        <v>DCU</v>
      </c>
      <c r="J1443" t="str">
        <f>IFERROR(VLOOKUP(C1443,우진고장설명!$B$5:$M$315,COLUMN()-5,FALSE),"")</f>
        <v xml:space="preserve">DCU의 RS485 데이터 중 DCU-TCMS SD TEXT4의 Bit1 “DLS Failure”  신호가 “1”이 되면 검지
</v>
      </c>
      <c r="K1443" t="str">
        <f>IFERROR(VLOOKUP(C1443,우진고장설명!$B$5:$M$315,COLUMN()-5,FALSE),"")</f>
        <v>출입문 잠김 상태 확인 불가</v>
      </c>
      <c r="L1443" t="str">
        <f>IFERROR(VLOOKUP(C1443,우진고장설명!$B$5:$M$315,COLUMN()-5,FALSE),"")</f>
        <v xml:space="preserve">
1) 출입문이 열림 상태에서 DLS가 작동되어 있는 경우
2) 출입문이 닫힘 상태에서 DLS가 작동되지 않은 경우
</v>
      </c>
      <c r="M1443" t="str">
        <f>IFERROR(VLOOKUP(C1443,우진고장설명!$B$5:$M$315,COLUMN()-5,FALSE),"")</f>
        <v>전기적 결선상태가 양호하고, 출입문 열림 닫힘 시, DLS가 정상적으로 작동</v>
      </c>
      <c r="N1443" t="str">
        <f>IFERROR(VLOOKUP(C1443,우진고장설명!$B$5:$M$315,COLUMN()-5,FALSE),"")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443" t="s">
        <v>2787</v>
      </c>
      <c r="P1443" t="str">
        <f>IFERROR(VLOOKUP(C1443,우진고장설명!$B$5:$M$315,COLUMN()-5,FALSE),"")</f>
        <v>우진200량</v>
      </c>
    </row>
    <row r="1444" spans="1:16" x14ac:dyDescent="0.4">
      <c r="A1444">
        <v>1443</v>
      </c>
      <c r="B1444" s="13" t="s">
        <v>7314</v>
      </c>
      <c r="C1444" s="13">
        <f t="shared" si="22"/>
        <v>510</v>
      </c>
      <c r="D1444" s="14" t="s">
        <v>9091</v>
      </c>
      <c r="E1444" s="13" t="s">
        <v>3664</v>
      </c>
      <c r="F1444" s="13" t="s">
        <v>2837</v>
      </c>
      <c r="G1444" t="str">
        <f>IFERROR(VLOOKUP(C1444,우진고장설명!$B$5:$M$315,COLUMN()-5,FALSE),"")</f>
        <v>DCU-출입문 닫힘 리미트 스위치1 고장</v>
      </c>
      <c r="H1444" t="str">
        <f>IFERROR(VLOOKUP(C1444,우진고장설명!$B$5:$M$315,COLUMN()-5,FALSE),"")</f>
        <v>C</v>
      </c>
      <c r="I1444" t="str">
        <f>IFERROR(VLOOKUP(C1444,우진고장설명!$B$5:$M$315,COLUMN()-5,FALSE),"")</f>
        <v>DCU</v>
      </c>
      <c r="J1444" t="str">
        <f>IFERROR(VLOOKUP(C1444,우진고장설명!$B$5:$M$315,COLUMN()-5,FALSE),"")</f>
        <v xml:space="preserve">DCU의 RS485 데이터 중 DCU-TCMS SD TEXT4의 Bit3 “DCS1 Failure(Leftt)” 신호가 “1”이 되면 검지
</v>
      </c>
      <c r="K1444" t="str">
        <f>IFERROR(VLOOKUP(C1444,우진고장설명!$B$5:$M$315,COLUMN()-5,FALSE),"")</f>
        <v>출입문 왼쪽 판넬 닫힘 상태 확인 불가</v>
      </c>
      <c r="L1444" t="str">
        <f>IFERROR(VLOOKUP(C1444,우진고장설명!$B$5:$M$315,COLUMN()-5,FALSE),"")</f>
        <v xml:space="preserve">
1) 출입문이 열림 상태에서 DCS1이 작동되어 있는 경우
2) 출입문이 닫힘 상태에서 DCS1이 작동되지 않은 경우
</v>
      </c>
      <c r="M1444" t="str">
        <f>IFERROR(VLOOKUP(C1444,우진고장설명!$B$5:$M$315,COLUMN()-5,FALSE),"")</f>
        <v>전기적 결선상태가 양호하고, 출입문 열림 닫힘 시, DCS1이 정상적으로 작동</v>
      </c>
      <c r="N1444" t="str">
        <f>IFERROR(VLOOKUP(C1444,우진고장설명!$B$5:$M$315,COLUMN()-5,FALSE),"")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444" t="s">
        <v>2787</v>
      </c>
      <c r="P1444" t="str">
        <f>IFERROR(VLOOKUP(C1444,우진고장설명!$B$5:$M$315,COLUMN()-5,FALSE),"")</f>
        <v>우진200량</v>
      </c>
    </row>
    <row r="1445" spans="1:16" x14ac:dyDescent="0.4">
      <c r="A1445">
        <v>1444</v>
      </c>
      <c r="B1445" s="13" t="s">
        <v>7315</v>
      </c>
      <c r="C1445" s="13">
        <f t="shared" si="22"/>
        <v>511</v>
      </c>
      <c r="D1445" s="14" t="s">
        <v>9093</v>
      </c>
      <c r="E1445" s="13" t="s">
        <v>3664</v>
      </c>
      <c r="F1445" s="13" t="s">
        <v>2837</v>
      </c>
      <c r="G1445" t="str">
        <f>IFERROR(VLOOKUP(C1445,우진고장설명!$B$5:$M$315,COLUMN()-5,FALSE),"")</f>
        <v>DCU-출입문 닫힘 리미트 스위치2 고장</v>
      </c>
      <c r="H1445" t="str">
        <f>IFERROR(VLOOKUP(C1445,우진고장설명!$B$5:$M$315,COLUMN()-5,FALSE),"")</f>
        <v>C</v>
      </c>
      <c r="I1445" t="str">
        <f>IFERROR(VLOOKUP(C1445,우진고장설명!$B$5:$M$315,COLUMN()-5,FALSE),"")</f>
        <v>DCU</v>
      </c>
      <c r="J1445" t="str">
        <f>IFERROR(VLOOKUP(C1445,우진고장설명!$B$5:$M$315,COLUMN()-5,FALSE),"")</f>
        <v xml:space="preserve">DCU의 RS485 데이터 중 DCU-TCMS SD TEXT4의 Bit2 “DCS2 Failure(Right)” 신호가 “1”이 되면 검지
</v>
      </c>
      <c r="K1445" t="str">
        <f>IFERROR(VLOOKUP(C1445,우진고장설명!$B$5:$M$315,COLUMN()-5,FALSE),"")</f>
        <v>출입문 오른쪽 판넬 닫힘 상태 확인 불가</v>
      </c>
      <c r="L1445" t="str">
        <f>IFERROR(VLOOKUP(C1445,우진고장설명!$B$5:$M$315,COLUMN()-5,FALSE),"")</f>
        <v xml:space="preserve">
1) 출입문이 열림 상태에서 DCS2가 작동되어 있는 경우
2) 출입문이 닫힘 상태에서 DCS2가 작동되지 않은 경우
</v>
      </c>
      <c r="M1445" t="str">
        <f>IFERROR(VLOOKUP(C1445,우진고장설명!$B$5:$M$315,COLUMN()-5,FALSE),"")</f>
        <v>전기적 결선상태가 양호하고, 출입문 열림 닫힘 시, DCS2가 정상적으로 작동</v>
      </c>
      <c r="N1445" t="str">
        <f>IFERROR(VLOOKUP(C1445,우진고장설명!$B$5:$M$315,COLUMN()-5,FALSE),"")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445" t="s">
        <v>2787</v>
      </c>
      <c r="P1445" t="str">
        <f>IFERROR(VLOOKUP(C1445,우진고장설명!$B$5:$M$315,COLUMN()-5,FALSE),"")</f>
        <v>우진200량</v>
      </c>
    </row>
    <row r="1446" spans="1:16" x14ac:dyDescent="0.4">
      <c r="A1446">
        <v>1445</v>
      </c>
      <c r="B1446" s="13" t="s">
        <v>7317</v>
      </c>
      <c r="C1446" s="13">
        <f t="shared" si="22"/>
        <v>512</v>
      </c>
      <c r="D1446" s="14" t="s">
        <v>9095</v>
      </c>
      <c r="E1446" s="13" t="s">
        <v>3664</v>
      </c>
      <c r="F1446" s="13" t="s">
        <v>2837</v>
      </c>
      <c r="G1446" t="str">
        <f>IFERROR(VLOOKUP(C1446,우진고장설명!$B$5:$M$315,COLUMN()-5,FALSE),"")</f>
        <v>DCU-파라미터 로딩 실패</v>
      </c>
      <c r="H1446" t="str">
        <f>IFERROR(VLOOKUP(C1446,우진고장설명!$B$5:$M$315,COLUMN()-5,FALSE),"")</f>
        <v>C</v>
      </c>
      <c r="I1446" t="str">
        <f>IFERROR(VLOOKUP(C1446,우진고장설명!$B$5:$M$315,COLUMN()-5,FALSE),"")</f>
        <v>DCU</v>
      </c>
      <c r="J1446" t="str">
        <f>IFERROR(VLOOKUP(C1446,우진고장설명!$B$5:$M$315,COLUMN()-5,FALSE),"")</f>
        <v xml:space="preserve">DCU의 RS485 데이터 중 DCU-TCMS SD TEXT4의 Bit6 “Paraneter error”  신호가 “1”이 되면 검지
</v>
      </c>
      <c r="K1446" t="str">
        <f>IFERROR(VLOOKUP(C1446,우진고장설명!$B$5:$M$315,COLUMN()-5,FALSE),"")</f>
        <v>Parametererror 현시(출입문은 정상작동 가능)</v>
      </c>
      <c r="L1446" t="str">
        <f>IFERROR(VLOOKUP(C1446,우진고장설명!$B$5:$M$315,COLUMN()-5,FALSE),"")</f>
        <v xml:space="preserve">DCU 자체 내의 EEPROM으로부터 parameter데이터 로딩 실패
</v>
      </c>
      <c r="M1446" t="str">
        <f>IFERROR(VLOOKUP(C1446,우진고장설명!$B$5:$M$315,COLUMN()-5,FALSE),"")</f>
        <v>DCU의 EEPROM에서 parameter 로딩 완료</v>
      </c>
      <c r="N1446" t="str">
        <f>IFERROR(VLOOKUP(C1446,우진고장설명!$B$5:$M$315,COLUMN()-5,FALSE),"")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446" t="s">
        <v>2787</v>
      </c>
      <c r="P1446" t="str">
        <f>IFERROR(VLOOKUP(C1446,우진고장설명!$B$5:$M$315,COLUMN()-5,FALSE),"")</f>
        <v>우진200량</v>
      </c>
    </row>
    <row r="1447" spans="1:16" x14ac:dyDescent="0.4">
      <c r="A1447">
        <v>1446</v>
      </c>
      <c r="B1447" s="13" t="s">
        <v>7319</v>
      </c>
      <c r="C1447" s="13">
        <f t="shared" si="22"/>
        <v>513</v>
      </c>
      <c r="D1447" s="14" t="s">
        <v>9097</v>
      </c>
      <c r="E1447" s="13" t="s">
        <v>3664</v>
      </c>
      <c r="F1447" s="13" t="s">
        <v>2837</v>
      </c>
      <c r="G1447" t="str">
        <f>IFERROR(VLOOKUP(C1447,우진고장설명!$B$5:$M$315,COLUMN()-5,FALSE),"")</f>
        <v>DCU-모듈 상태체크 에러</v>
      </c>
      <c r="H1447" t="str">
        <f>IFERROR(VLOOKUP(C1447,우진고장설명!$B$5:$M$315,COLUMN()-5,FALSE),"")</f>
        <v>C</v>
      </c>
      <c r="I1447" t="str">
        <f>IFERROR(VLOOKUP(C1447,우진고장설명!$B$5:$M$315,COLUMN()-5,FALSE),"")</f>
        <v>DCU</v>
      </c>
      <c r="J1447" t="str">
        <f>IFERROR(VLOOKUP(C1447,우진고장설명!$B$5:$M$315,COLUMN()-5,FALSE),"")</f>
        <v xml:space="preserve">DCU의 RS485 데이터 중 DCU-TCMS SD TEXT5의 Bit1 “Module check error” 신호가 “1”이 되면 검지
</v>
      </c>
      <c r="K1447" t="str">
        <f>IFERROR(VLOOKUP(C1447,우진고장설명!$B$5:$M$315,COLUMN()-5,FALSE),"")</f>
        <v>Modulecheckerror현시(출입문은 정상작동가능)</v>
      </c>
      <c r="L1447" t="str">
        <f>IFERROR(VLOOKUP(C1447,우진고장설명!$B$5:$M$315,COLUMN()-5,FALSE),"")</f>
        <v xml:space="preserve">2중계 DCU의 ‘A’ 모듈과 ‘B’ 모듈 간, 상태 체크 기능에 이상이 생긴 경우 고장 발생
</v>
      </c>
      <c r="M1447" t="str">
        <f>IFERROR(VLOOKUP(C1447,우진고장설명!$B$5:$M$315,COLUMN()-5,FALSE),"")</f>
        <v>DCU의 ‘A' 모듈과 ‘B' 모듈 간, 상태 체크 정상</v>
      </c>
      <c r="N1447" t="str">
        <f>IFERROR(VLOOKUP(C1447,우진고장설명!$B$5:$M$315,COLUMN()-5,FALSE),"")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447" t="s">
        <v>2787</v>
      </c>
      <c r="P1447" t="str">
        <f>IFERROR(VLOOKUP(C1447,우진고장설명!$B$5:$M$315,COLUMN()-5,FALSE),"")</f>
        <v>우진200량</v>
      </c>
    </row>
    <row r="1448" spans="1:16" x14ac:dyDescent="0.4">
      <c r="A1448">
        <v>1447</v>
      </c>
      <c r="B1448" s="13" t="s">
        <v>7321</v>
      </c>
      <c r="C1448" s="13">
        <f t="shared" si="22"/>
        <v>514</v>
      </c>
      <c r="D1448" s="14" t="s">
        <v>9099</v>
      </c>
      <c r="E1448" s="13" t="s">
        <v>3664</v>
      </c>
      <c r="F1448" s="13" t="s">
        <v>2837</v>
      </c>
      <c r="G1448" t="str">
        <f>IFERROR(VLOOKUP(C1448,우진고장설명!$B$5:$M$315,COLUMN()-5,FALSE),"")</f>
        <v>DCU-출입문 닫힘시간 초과</v>
      </c>
      <c r="H1448" t="str">
        <f>IFERROR(VLOOKUP(C1448,우진고장설명!$B$5:$M$315,COLUMN()-5,FALSE),"")</f>
        <v>C</v>
      </c>
      <c r="I1448" t="str">
        <f>IFERROR(VLOOKUP(C1448,우진고장설명!$B$5:$M$315,COLUMN()-5,FALSE),"")</f>
        <v>DCU</v>
      </c>
      <c r="J1448" t="str">
        <f>IFERROR(VLOOKUP(C1448,우진고장설명!$B$5:$M$315,COLUMN()-5,FALSE),"")</f>
        <v xml:space="preserve">DCU의 RS485 데이터 중 DCU-TCMS SD TEXT5의 Bit2 “Close time out”  신호가 “1”이 되면 검지
</v>
      </c>
      <c r="K1448" t="str">
        <f>IFERROR(VLOOKUP(C1448,우진고장설명!$B$5:$M$315,COLUMN()-5,FALSE),"")</f>
        <v>Closetimeout 현시(출입문은 정상작동가능)</v>
      </c>
      <c r="L1448" t="str">
        <f>IFERROR(VLOOKUP(C1448,우진고장설명!$B$5:$M$315,COLUMN()-5,FALSE),"")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448" t="str">
        <f>IFERROR(VLOOKUP(C1448,우진고장설명!$B$5:$M$315,COLUMN()-5,FALSE),"")</f>
        <v>출입문이 7초 이내에 닫힘 완료</v>
      </c>
      <c r="N1448" t="str">
        <f>IFERROR(VLOOKUP(C1448,우진고장설명!$B$5:$M$315,COLUMN()-5,FALSE),"")</f>
        <v>1) 출입문 구동부, 바닥면, 포켓 또는 개구부 사이에 이물질이 끼어 있는지 확인하여 조치한다.
2) 차량 운전실의 ‘장애물 바이패스' 스위치가 작동된 상태인지 확인하고, OFF 한다.</v>
      </c>
      <c r="O1448" t="s">
        <v>2787</v>
      </c>
      <c r="P1448" t="str">
        <f>IFERROR(VLOOKUP(C1448,우진고장설명!$B$5:$M$315,COLUMN()-5,FALSE),"")</f>
        <v>우진200량</v>
      </c>
    </row>
    <row r="1449" spans="1:16" x14ac:dyDescent="0.4">
      <c r="A1449">
        <v>1448</v>
      </c>
      <c r="B1449" s="13" t="s">
        <v>7323</v>
      </c>
      <c r="C1449" s="13">
        <f t="shared" si="22"/>
        <v>515</v>
      </c>
      <c r="D1449" s="14" t="s">
        <v>9101</v>
      </c>
      <c r="E1449" s="13" t="s">
        <v>3664</v>
      </c>
      <c r="F1449" s="13" t="s">
        <v>2837</v>
      </c>
      <c r="G1449" t="str">
        <f>IFERROR(VLOOKUP(C1449,우진고장설명!$B$5:$M$315,COLUMN()-5,FALSE),"")</f>
        <v>DCU-출입문 열림시간 초과</v>
      </c>
      <c r="H1449" t="str">
        <f>IFERROR(VLOOKUP(C1449,우진고장설명!$B$5:$M$315,COLUMN()-5,FALSE),"")</f>
        <v>C</v>
      </c>
      <c r="I1449" t="str">
        <f>IFERROR(VLOOKUP(C1449,우진고장설명!$B$5:$M$315,COLUMN()-5,FALSE),"")</f>
        <v>DCU</v>
      </c>
      <c r="J1449" t="str">
        <f>IFERROR(VLOOKUP(C1449,우진고장설명!$B$5:$M$315,COLUMN()-5,FALSE),"")</f>
        <v xml:space="preserve">DCU의 RS485 데이터 중 DCU-TCMS SD TEXT5의 Bit3 “Open time out”  신호가 “1”이 되면 검지
</v>
      </c>
      <c r="K1449" t="str">
        <f>IFERROR(VLOOKUP(C1449,우진고장설명!$B$5:$M$315,COLUMN()-5,FALSE),"")</f>
        <v>Closetimeout 현시(출입문은 정상작동가능)</v>
      </c>
      <c r="L1449" t="str">
        <f>IFERROR(VLOOKUP(C1449,우진고장설명!$B$5:$M$315,COLUMN()-5,FALSE),"")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449" t="str">
        <f>IFERROR(VLOOKUP(C1449,우진고장설명!$B$5:$M$315,COLUMN()-5,FALSE),"")</f>
        <v>출입문이 6초 이내에 열림 완료</v>
      </c>
      <c r="N1449" t="str">
        <f>IFERROR(VLOOKUP(C1449,우진고장설명!$B$5:$M$315,COLUMN()-5,FALSE),"")</f>
        <v>1) 출입문 구동부, 바닥면, 포켓 또는 개구부 사이에 이물질이 끼어 있는지 확인하여 조치한다.
2) 차량 운전실의 ‘장애물 바이패스' 스위치가 작동된 상태인지 확인하고, OFF 한다.</v>
      </c>
      <c r="O1449" t="s">
        <v>2787</v>
      </c>
      <c r="P1449" t="str">
        <f>IFERROR(VLOOKUP(C1449,우진고장설명!$B$5:$M$315,COLUMN()-5,FALSE),"")</f>
        <v>우진200량</v>
      </c>
    </row>
    <row r="1450" spans="1:16" x14ac:dyDescent="0.4">
      <c r="A1450">
        <v>1449</v>
      </c>
      <c r="B1450" s="13" t="s">
        <v>7325</v>
      </c>
      <c r="C1450" s="13">
        <f t="shared" si="22"/>
        <v>516</v>
      </c>
      <c r="D1450" s="14" t="s">
        <v>9103</v>
      </c>
      <c r="E1450" s="13" t="s">
        <v>3664</v>
      </c>
      <c r="F1450" s="13" t="s">
        <v>2837</v>
      </c>
      <c r="G1450" t="str">
        <f>IFERROR(VLOOKUP(C1450,우진고장설명!$B$5:$M$315,COLUMN()-5,FALSE),"")</f>
        <v>DCU-출입문 장애물로 인한 닫힘 실패</v>
      </c>
      <c r="H1450" t="str">
        <f>IFERROR(VLOOKUP(C1450,우진고장설명!$B$5:$M$315,COLUMN()-5,FALSE),"")</f>
        <v>C</v>
      </c>
      <c r="I1450" t="str">
        <f>IFERROR(VLOOKUP(C1450,우진고장설명!$B$5:$M$315,COLUMN()-5,FALSE),"")</f>
        <v>DCU</v>
      </c>
      <c r="J1450" t="str">
        <f>IFERROR(VLOOKUP(C1450,우진고장설명!$B$5:$M$315,COLUMN()-5,FALSE),"")</f>
        <v xml:space="preserve">DCU의 RS485 데이터 중 DCU-TCMS SD TEXT5의 Bit4 “Close failure due to obstacle” 신호가 “1”이 되면 검지
</v>
      </c>
      <c r="K1450" t="str">
        <f>IFERROR(VLOOKUP(C1450,우진고장설명!$B$5:$M$315,COLUMN()-5,FALSE),"")</f>
        <v>3회 재열림 및 재닫힘을 시도한 후, 출입문 완전 열림 상태로 대기</v>
      </c>
      <c r="L1450" t="str">
        <f>IFERROR(VLOOKUP(C1450,우진고장설명!$B$5:$M$315,COLUMN()-5,FALSE),"")</f>
        <v xml:space="preserve">도어 닫힘 중 3회 장애물감지로 인해 닫힘 완료 실패(물리적 장애물, 기구 부품 불량, DCU 불량)
</v>
      </c>
      <c r="M1450" t="str">
        <f>IFERROR(VLOOKUP(C1450,우진고장설명!$B$5:$M$315,COLUMN()-5,FALSE),"")</f>
        <v>출입문 닫힘 시, 장애물 감지 없이 닫힘 완료</v>
      </c>
      <c r="N1450" t="str">
        <f>IFERROR(VLOOKUP(C1450,우진고장설명!$B$5:$M$315,COLUMN()-5,FALSE),"")</f>
        <v>1) 출입문 구동부, 바닥면, 포켓 또는 개구부 사이에 이물질이 끼어 있는지 확인하여 조치한다.
2) 위 조치 후에도 문제가 지속될 경우, DCU를 교체한다.</v>
      </c>
      <c r="O1450" t="s">
        <v>2787</v>
      </c>
      <c r="P1450" t="str">
        <f>IFERROR(VLOOKUP(C1450,우진고장설명!$B$5:$M$315,COLUMN()-5,FALSE),"")</f>
        <v>우진200량</v>
      </c>
    </row>
    <row r="1451" spans="1:16" x14ac:dyDescent="0.4">
      <c r="A1451">
        <v>1450</v>
      </c>
      <c r="B1451" s="13" t="s">
        <v>7327</v>
      </c>
      <c r="C1451" s="13">
        <f t="shared" si="22"/>
        <v>517</v>
      </c>
      <c r="D1451" s="14" t="s">
        <v>9105</v>
      </c>
      <c r="E1451" s="13" t="s">
        <v>3664</v>
      </c>
      <c r="F1451" s="13" t="s">
        <v>2837</v>
      </c>
      <c r="G1451" t="str">
        <f>IFERROR(VLOOKUP(C1451,우진고장설명!$B$5:$M$315,COLUMN()-5,FALSE),"")</f>
        <v>DCU-출입문 장애물로 인한 열림 실패</v>
      </c>
      <c r="H1451" t="str">
        <f>IFERROR(VLOOKUP(C1451,우진고장설명!$B$5:$M$315,COLUMN()-5,FALSE),"")</f>
        <v>C</v>
      </c>
      <c r="I1451" t="str">
        <f>IFERROR(VLOOKUP(C1451,우진고장설명!$B$5:$M$315,COLUMN()-5,FALSE),"")</f>
        <v>DCU</v>
      </c>
      <c r="J1451" t="str">
        <f>IFERROR(VLOOKUP(C1451,우진고장설명!$B$5:$M$315,COLUMN()-5,FALSE),"")</f>
        <v xml:space="preserve">DCU의 RS485 데이터 중 DCU-TCMS SD TEXT5의 Bit4 “Open failure due to obstacle” 신호가 “1”이 되면 검지
</v>
      </c>
      <c r="K1451" t="str">
        <f>IFERROR(VLOOKUP(C1451,우진고장설명!$B$5:$M$315,COLUMN()-5,FALSE),"")</f>
        <v>3회 재닫힘 및 재열림을 시도한 후, 출입문 완전 닫힘 상태로 대기</v>
      </c>
      <c r="L1451" t="str">
        <f>IFERROR(VLOOKUP(C1451,우진고장설명!$B$5:$M$315,COLUMN()-5,FALSE),"")</f>
        <v xml:space="preserve">도어열림 중 3회 장애물감지로 인해 열림 완료 실패(물리적 장애물, 기구 부품 불량, DCU 불량)
</v>
      </c>
      <c r="M1451" t="str">
        <f>IFERROR(VLOOKUP(C1451,우진고장설명!$B$5:$M$315,COLUMN()-5,FALSE),"")</f>
        <v>출입문 열림 시, 장애물감지 없이 열림 완료</v>
      </c>
      <c r="N1451" t="str">
        <f>IFERROR(VLOOKUP(C1451,우진고장설명!$B$5:$M$315,COLUMN()-5,FALSE),"")</f>
        <v>1) 출입문 구동부, 바닥면, 포켓 또는 개구부 사이에 이물질이 끼어 있는지 확인하여 조치한다.
2) 위 조치 후에도 문제가 지속될 경우, DCU를 교체한다.</v>
      </c>
      <c r="O1451" t="s">
        <v>2787</v>
      </c>
      <c r="P1451" t="str">
        <f>IFERROR(VLOOKUP(C1451,우진고장설명!$B$5:$M$315,COLUMN()-5,FALSE),"")</f>
        <v>우진200량</v>
      </c>
    </row>
    <row r="1452" spans="1:16" x14ac:dyDescent="0.4">
      <c r="A1452">
        <v>1451</v>
      </c>
      <c r="B1452" s="13" t="s">
        <v>7302</v>
      </c>
      <c r="C1452" s="13">
        <f t="shared" si="22"/>
        <v>500</v>
      </c>
      <c r="D1452" s="14" t="s">
        <v>3951</v>
      </c>
      <c r="E1452" s="13" t="s">
        <v>3664</v>
      </c>
      <c r="F1452" s="13" t="s">
        <v>2837</v>
      </c>
      <c r="G1452" t="str">
        <f>IFERROR(VLOOKUP(C1452,우진고장설명!$B$5:$M$315,COLUMN()-5,FALSE),"")</f>
        <v>DCU 통신고장</v>
      </c>
      <c r="H1452" t="str">
        <f>IFERROR(VLOOKUP(C1452,우진고장설명!$B$5:$M$315,COLUMN()-5,FALSE),"")</f>
        <v>C</v>
      </c>
      <c r="I1452" t="str">
        <f>IFERROR(VLOOKUP(C1452,우진고장설명!$B$5:$M$315,COLUMN()-5,FALSE),"")</f>
        <v>DCU</v>
      </c>
      <c r="J1452" t="str">
        <f>IFERROR(VLOOKUP(C1452,우진고장설명!$B$5:$M$315,COLUMN()-5,FALSE),"")</f>
        <v xml:space="preserve">DCU와 TCMS 간 RS485 통신고장이 검지되면 발생
</v>
      </c>
      <c r="K1452" t="str">
        <f>IFERROR(VLOOKUP(C1452,우진고장설명!$B$5:$M$315,COLUMN()-5,FALSE),"")</f>
        <v>정상적으로 출입문을 취급했음에도 불구하고, 화면상 출입문의 개폐상태 등의 변화가 없음.</v>
      </c>
      <c r="L1452" t="str">
        <f>IFERROR(VLOOKUP(C1452,우진고장설명!$B$5:$M$315,COLUMN()-5,FALSE),"")</f>
        <v xml:space="preserve">
1) DCU 전원 CB OFF
2) 통신연결 불량
3) 해당 DCU가 검수요원에 의해 firmware 업데이트 중인 경우
</v>
      </c>
      <c r="M1452" t="str">
        <f>IFERROR(VLOOKUP(C1452,우진고장설명!$B$5:$M$315,COLUMN()-5,FALSE),"")</f>
        <v>해당 차량의 DCU 및 CU/TU의 전원이 정상상태이고, 통신 라인 연결 상태가 정상</v>
      </c>
      <c r="N1452" t="str">
        <f>IFERROR(VLOOKUP(C1452,우진고장설명!$B$5:$M$315,COLUMN()-5,FALSE),"")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452" t="s">
        <v>2787</v>
      </c>
      <c r="P1452" t="str">
        <f>IFERROR(VLOOKUP(C1452,우진고장설명!$B$5:$M$315,COLUMN()-5,FALSE),"")</f>
        <v>우진200량</v>
      </c>
    </row>
    <row r="1453" spans="1:16" x14ac:dyDescent="0.4">
      <c r="A1453">
        <v>1452</v>
      </c>
      <c r="B1453" s="13" t="s">
        <v>7303</v>
      </c>
      <c r="C1453" s="13">
        <f t="shared" si="22"/>
        <v>501</v>
      </c>
      <c r="D1453" s="14" t="s">
        <v>9108</v>
      </c>
      <c r="E1453" s="13" t="s">
        <v>3664</v>
      </c>
      <c r="F1453" s="13" t="s">
        <v>3034</v>
      </c>
      <c r="G1453" t="str">
        <f>IFERROR(VLOOKUP(C1453,우진고장설명!$B$5:$M$315,COLUMN()-5,FALSE),"")</f>
        <v/>
      </c>
      <c r="H1453" t="str">
        <f>IFERROR(VLOOKUP(C1453,우진고장설명!$B$5:$M$315,COLUMN()-5,FALSE),"")</f>
        <v/>
      </c>
      <c r="I1453" t="str">
        <f>IFERROR(VLOOKUP(C1453,우진고장설명!$B$5:$M$315,COLUMN()-5,FALSE),"")</f>
        <v/>
      </c>
      <c r="J1453" t="str">
        <f>IFERROR(VLOOKUP(C1453,우진고장설명!$B$5:$M$315,COLUMN()-5,FALSE),"")</f>
        <v/>
      </c>
      <c r="K1453" t="str">
        <f>IFERROR(VLOOKUP(C1453,우진고장설명!$B$5:$M$315,COLUMN()-5,FALSE),"")</f>
        <v/>
      </c>
      <c r="L1453" t="str">
        <f>IFERROR(VLOOKUP(C1453,우진고장설명!$B$5:$M$315,COLUMN()-5,FALSE),"")</f>
        <v/>
      </c>
      <c r="M1453" t="str">
        <f>IFERROR(VLOOKUP(C1453,우진고장설명!$B$5:$M$315,COLUMN()-5,FALSE),"")</f>
        <v/>
      </c>
      <c r="N1453" t="str">
        <f>IFERROR(VLOOKUP(C1453,우진고장설명!$B$5:$M$315,COLUMN()-5,FALSE),"")</f>
        <v/>
      </c>
      <c r="O1453" t="s">
        <v>2787</v>
      </c>
      <c r="P1453" t="str">
        <f>IFERROR(VLOOKUP(C1453,우진고장설명!$B$5:$M$315,COLUMN()-5,FALSE),"")</f>
        <v/>
      </c>
    </row>
    <row r="1454" spans="1:16" x14ac:dyDescent="0.4">
      <c r="A1454">
        <v>1453</v>
      </c>
      <c r="B1454" s="13" t="s">
        <v>7304</v>
      </c>
      <c r="C1454" s="13">
        <f t="shared" si="22"/>
        <v>502</v>
      </c>
      <c r="D1454" s="14" t="s">
        <v>9110</v>
      </c>
      <c r="E1454" s="13" t="s">
        <v>3664</v>
      </c>
      <c r="F1454" s="13" t="s">
        <v>3034</v>
      </c>
      <c r="G1454" t="str">
        <f>IFERROR(VLOOKUP(C1454,우진고장설명!$B$5:$M$315,COLUMN()-5,FALSE),"")</f>
        <v/>
      </c>
      <c r="H1454" t="str">
        <f>IFERROR(VLOOKUP(C1454,우진고장설명!$B$5:$M$315,COLUMN()-5,FALSE),"")</f>
        <v/>
      </c>
      <c r="I1454" t="str">
        <f>IFERROR(VLOOKUP(C1454,우진고장설명!$B$5:$M$315,COLUMN()-5,FALSE),"")</f>
        <v/>
      </c>
      <c r="J1454" t="str">
        <f>IFERROR(VLOOKUP(C1454,우진고장설명!$B$5:$M$315,COLUMN()-5,FALSE),"")</f>
        <v/>
      </c>
      <c r="K1454" t="str">
        <f>IFERROR(VLOOKUP(C1454,우진고장설명!$B$5:$M$315,COLUMN()-5,FALSE),"")</f>
        <v/>
      </c>
      <c r="L1454" t="str">
        <f>IFERROR(VLOOKUP(C1454,우진고장설명!$B$5:$M$315,COLUMN()-5,FALSE),"")</f>
        <v/>
      </c>
      <c r="M1454" t="str">
        <f>IFERROR(VLOOKUP(C1454,우진고장설명!$B$5:$M$315,COLUMN()-5,FALSE),"")</f>
        <v/>
      </c>
      <c r="N1454" t="str">
        <f>IFERROR(VLOOKUP(C1454,우진고장설명!$B$5:$M$315,COLUMN()-5,FALSE),"")</f>
        <v/>
      </c>
      <c r="O1454" t="s">
        <v>2787</v>
      </c>
      <c r="P1454" t="str">
        <f>IFERROR(VLOOKUP(C1454,우진고장설명!$B$5:$M$315,COLUMN()-5,FALSE),"")</f>
        <v/>
      </c>
    </row>
    <row r="1455" spans="1:16" x14ac:dyDescent="0.4">
      <c r="A1455">
        <v>1454</v>
      </c>
      <c r="B1455" s="13" t="s">
        <v>7305</v>
      </c>
      <c r="C1455" s="13">
        <f t="shared" si="22"/>
        <v>503</v>
      </c>
      <c r="D1455" s="14" t="s">
        <v>9112</v>
      </c>
      <c r="E1455" s="13" t="s">
        <v>3664</v>
      </c>
      <c r="F1455" s="13" t="s">
        <v>2821</v>
      </c>
      <c r="G1455" t="str">
        <f>IFERROR(VLOOKUP(C1455,우진고장설명!$B$5:$M$315,COLUMN()-5,FALSE),"")</f>
        <v/>
      </c>
      <c r="H1455" t="str">
        <f>IFERROR(VLOOKUP(C1455,우진고장설명!$B$5:$M$315,COLUMN()-5,FALSE),"")</f>
        <v/>
      </c>
      <c r="I1455" t="str">
        <f>IFERROR(VLOOKUP(C1455,우진고장설명!$B$5:$M$315,COLUMN()-5,FALSE),"")</f>
        <v/>
      </c>
      <c r="J1455" t="str">
        <f>IFERROR(VLOOKUP(C1455,우진고장설명!$B$5:$M$315,COLUMN()-5,FALSE),"")</f>
        <v/>
      </c>
      <c r="K1455" t="str">
        <f>IFERROR(VLOOKUP(C1455,우진고장설명!$B$5:$M$315,COLUMN()-5,FALSE),"")</f>
        <v/>
      </c>
      <c r="L1455" t="str">
        <f>IFERROR(VLOOKUP(C1455,우진고장설명!$B$5:$M$315,COLUMN()-5,FALSE),"")</f>
        <v/>
      </c>
      <c r="M1455" t="str">
        <f>IFERROR(VLOOKUP(C1455,우진고장설명!$B$5:$M$315,COLUMN()-5,FALSE),"")</f>
        <v/>
      </c>
      <c r="N1455" t="str">
        <f>IFERROR(VLOOKUP(C1455,우진고장설명!$B$5:$M$315,COLUMN()-5,FALSE),"")</f>
        <v/>
      </c>
      <c r="O1455" t="s">
        <v>2787</v>
      </c>
      <c r="P1455" t="str">
        <f>IFERROR(VLOOKUP(C1455,우진고장설명!$B$5:$M$315,COLUMN()-5,FALSE),"")</f>
        <v/>
      </c>
    </row>
    <row r="1456" spans="1:16" x14ac:dyDescent="0.4">
      <c r="A1456">
        <v>1455</v>
      </c>
      <c r="B1456" s="13" t="s">
        <v>7306</v>
      </c>
      <c r="C1456" s="13">
        <f t="shared" si="22"/>
        <v>504</v>
      </c>
      <c r="D1456" s="14" t="s">
        <v>9114</v>
      </c>
      <c r="E1456" s="13" t="s">
        <v>3664</v>
      </c>
      <c r="F1456" s="13" t="s">
        <v>2821</v>
      </c>
      <c r="G1456" t="str">
        <f>IFERROR(VLOOKUP(C1456,우진고장설명!$B$5:$M$315,COLUMN()-5,FALSE),"")</f>
        <v/>
      </c>
      <c r="H1456" t="str">
        <f>IFERROR(VLOOKUP(C1456,우진고장설명!$B$5:$M$315,COLUMN()-5,FALSE),"")</f>
        <v/>
      </c>
      <c r="I1456" t="str">
        <f>IFERROR(VLOOKUP(C1456,우진고장설명!$B$5:$M$315,COLUMN()-5,FALSE),"")</f>
        <v/>
      </c>
      <c r="J1456" t="str">
        <f>IFERROR(VLOOKUP(C1456,우진고장설명!$B$5:$M$315,COLUMN()-5,FALSE),"")</f>
        <v/>
      </c>
      <c r="K1456" t="str">
        <f>IFERROR(VLOOKUP(C1456,우진고장설명!$B$5:$M$315,COLUMN()-5,FALSE),"")</f>
        <v/>
      </c>
      <c r="L1456" t="str">
        <f>IFERROR(VLOOKUP(C1456,우진고장설명!$B$5:$M$315,COLUMN()-5,FALSE),"")</f>
        <v/>
      </c>
      <c r="M1456" t="str">
        <f>IFERROR(VLOOKUP(C1456,우진고장설명!$B$5:$M$315,COLUMN()-5,FALSE),"")</f>
        <v/>
      </c>
      <c r="N1456" t="str">
        <f>IFERROR(VLOOKUP(C1456,우진고장설명!$B$5:$M$315,COLUMN()-5,FALSE),"")</f>
        <v/>
      </c>
      <c r="O1456" t="s">
        <v>2787</v>
      </c>
      <c r="P1456" t="str">
        <f>IFERROR(VLOOKUP(C1456,우진고장설명!$B$5:$M$315,COLUMN()-5,FALSE),"")</f>
        <v/>
      </c>
    </row>
    <row r="1457" spans="1:16" x14ac:dyDescent="0.4">
      <c r="A1457">
        <v>1456</v>
      </c>
      <c r="B1457" s="13" t="s">
        <v>7307</v>
      </c>
      <c r="C1457" s="13">
        <f t="shared" si="22"/>
        <v>505</v>
      </c>
      <c r="D1457" s="14" t="s">
        <v>9116</v>
      </c>
      <c r="E1457" s="13" t="s">
        <v>3664</v>
      </c>
      <c r="F1457" s="13" t="s">
        <v>3034</v>
      </c>
      <c r="G1457" t="str">
        <f>IFERROR(VLOOKUP(C1457,우진고장설명!$B$5:$M$315,COLUMN()-5,FALSE),"")</f>
        <v>DCU-입력고전압</v>
      </c>
      <c r="H1457" t="str">
        <f>IFERROR(VLOOKUP(C1457,우진고장설명!$B$5:$M$315,COLUMN()-5,FALSE),"")</f>
        <v>W</v>
      </c>
      <c r="I1457" t="str">
        <f>IFERROR(VLOOKUP(C1457,우진고장설명!$B$5:$M$315,COLUMN()-5,FALSE),"")</f>
        <v>DCU</v>
      </c>
      <c r="J1457" t="str">
        <f>IFERROR(VLOOKUP(C1457,우진고장설명!$B$5:$M$315,COLUMN()-5,FALSE),"")</f>
        <v xml:space="preserve">DCU의 RS485 데이터 중 DCU-TCMS SD TEXT3의 Bit4 “High Voltage”  신호가 “1”이 되면 검지
</v>
      </c>
      <c r="K1457" t="str">
        <f>IFERROR(VLOOKUP(C1457,우진고장설명!$B$5:$M$315,COLUMN()-5,FALSE),"")</f>
        <v>고전압 상태(그리 높지 않은 고전압 상태에서는 출입문 작동에 문제가 없으나, 140Vdc 이상의 큰 전압이 인가될 경우, DCU의 PCB 기판이 손상될 수 있음.)</v>
      </c>
      <c r="L1457" t="str">
        <f>IFERROR(VLOOKUP(C1457,우진고장설명!$B$5:$M$315,COLUMN()-5,FALSE),"")</f>
        <v xml:space="preserve">차량으로부터 인가되는 공급전원이 125Vdc 이상
</v>
      </c>
      <c r="M1457" t="str">
        <f>IFERROR(VLOOKUP(C1457,우진고장설명!$B$5:$M$315,COLUMN()-5,FALSE),"")</f>
        <v>차량으로부터 인가되는 공급전원이 125Vdc 미만</v>
      </c>
      <c r="N1457" t="str">
        <f>IFERROR(VLOOKUP(C1457,우진고장설명!$B$5:$M$315,COLUMN()-5,FALSE),"")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457" t="s">
        <v>2787</v>
      </c>
      <c r="P1457" t="str">
        <f>IFERROR(VLOOKUP(C1457,우진고장설명!$B$5:$M$315,COLUMN()-5,FALSE),"")</f>
        <v>우진200량</v>
      </c>
    </row>
    <row r="1458" spans="1:16" x14ac:dyDescent="0.4">
      <c r="A1458">
        <v>1457</v>
      </c>
      <c r="B1458" s="13" t="s">
        <v>7308</v>
      </c>
      <c r="C1458" s="13">
        <f t="shared" si="22"/>
        <v>506</v>
      </c>
      <c r="D1458" s="14" t="s">
        <v>9118</v>
      </c>
      <c r="E1458" s="13" t="s">
        <v>3664</v>
      </c>
      <c r="F1458" s="13" t="s">
        <v>3034</v>
      </c>
      <c r="G1458" t="str">
        <f>IFERROR(VLOOKUP(C1458,우진고장설명!$B$5:$M$315,COLUMN()-5,FALSE),"")</f>
        <v>DCU-입력저전압</v>
      </c>
      <c r="H1458" t="str">
        <f>IFERROR(VLOOKUP(C1458,우진고장설명!$B$5:$M$315,COLUMN()-5,FALSE),"")</f>
        <v>W</v>
      </c>
      <c r="I1458" t="str">
        <f>IFERROR(VLOOKUP(C1458,우진고장설명!$B$5:$M$315,COLUMN()-5,FALSE),"")</f>
        <v>DCU</v>
      </c>
      <c r="J1458" t="str">
        <f>IFERROR(VLOOKUP(C1458,우진고장설명!$B$5:$M$315,COLUMN()-5,FALSE),"")</f>
        <v xml:space="preserve">DCU의 RS485 데이터 중 DCU-TCMS SD TEXT3의 Bit5 “Low Voltage”  신호가 “1”이 되면 검지
</v>
      </c>
      <c r="K1458" t="str">
        <f>IFERROR(VLOOKUP(C1458,우진고장설명!$B$5:$M$315,COLUMN()-5,FALSE),"")</f>
        <v>저전압상태(출입문 동작이 심하게 느려지거나 작동조차 안 될 수 있음.)</v>
      </c>
      <c r="L1458" t="str">
        <f>IFERROR(VLOOKUP(C1458,우진고장설명!$B$5:$M$315,COLUMN()-5,FALSE),"")</f>
        <v xml:space="preserve">차량으로부터 인가되는 공급전원이 70Vdc 이하
</v>
      </c>
      <c r="M1458" t="str">
        <f>IFERROR(VLOOKUP(C1458,우진고장설명!$B$5:$M$315,COLUMN()-5,FALSE),"")</f>
        <v>차량으로부터 인가되는 공급전원이 70Vdc 초과</v>
      </c>
      <c r="N1458" t="str">
        <f>IFERROR(VLOOKUP(C1458,우진고장설명!$B$5:$M$315,COLUMN()-5,FALSE),"")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458" t="s">
        <v>2787</v>
      </c>
      <c r="P1458" t="str">
        <f>IFERROR(VLOOKUP(C1458,우진고장설명!$B$5:$M$315,COLUMN()-5,FALSE),"")</f>
        <v>우진200량</v>
      </c>
    </row>
    <row r="1459" spans="1:16" x14ac:dyDescent="0.4">
      <c r="A1459">
        <v>1458</v>
      </c>
      <c r="B1459" s="13" t="s">
        <v>7310</v>
      </c>
      <c r="C1459" s="13">
        <f t="shared" si="22"/>
        <v>507</v>
      </c>
      <c r="D1459" s="14" t="s">
        <v>9120</v>
      </c>
      <c r="E1459" s="13" t="s">
        <v>3664</v>
      </c>
      <c r="F1459" s="13" t="s">
        <v>2837</v>
      </c>
      <c r="G1459" t="str">
        <f>IFERROR(VLOOKUP(C1459,우진고장설명!$B$5:$M$315,COLUMN()-5,FALSE),"")</f>
        <v>DCU-초기화 실패</v>
      </c>
      <c r="H1459" t="str">
        <f>IFERROR(VLOOKUP(C1459,우진고장설명!$B$5:$M$315,COLUMN()-5,FALSE),"")</f>
        <v>C</v>
      </c>
      <c r="I1459" t="str">
        <f>IFERROR(VLOOKUP(C1459,우진고장설명!$B$5:$M$315,COLUMN()-5,FALSE),"")</f>
        <v>DCU</v>
      </c>
      <c r="J1459" t="str">
        <f>IFERROR(VLOOKUP(C1459,우진고장설명!$B$5:$M$315,COLUMN()-5,FALSE),"")</f>
        <v xml:space="preserve">DCU의 RS485 데이터 중 DCU-TCMS SD TEXT4의 Bit5 “Calibration failure”  신호가 “1”이 되면 검지
</v>
      </c>
      <c r="K1459" t="str">
        <f>IFERROR(VLOOKUP(C1459,우진고장설명!$B$5:$M$315,COLUMN()-5,FALSE),"")</f>
        <v>초기화가 실패하여 정상적인 출임문 열림/닫힘이 불가능</v>
      </c>
      <c r="L1459" t="str">
        <f>IFERROR(VLOOKUP(C1459,우진고장설명!$B$5:$M$315,COLUMN()-5,FALSE),"")</f>
        <v xml:space="preserve">DCU 초기화 동작 중, 모터 고장, 장애물감지, 리미트 스위치 고장 등으로 인해 초기화를 완료하지 못하는 경우
</v>
      </c>
      <c r="M1459" t="str">
        <f>IFERROR(VLOOKUP(C1459,우진고장설명!$B$5:$M$315,COLUMN()-5,FALSE),"")</f>
        <v>초기화 실패를 야기한 고장코드를 확인하여 조치 후, 재닫힘 명령을 주거나 DCU 전원 reset</v>
      </c>
      <c r="N1459" t="str">
        <f>IFERROR(VLOOKUP(C1459,우진고장설명!$B$5:$M$315,COLUMN()-5,FALSE),"")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459" t="s">
        <v>2787</v>
      </c>
      <c r="P1459" t="str">
        <f>IFERROR(VLOOKUP(C1459,우진고장설명!$B$5:$M$315,COLUMN()-5,FALSE),"")</f>
        <v>우진200량</v>
      </c>
    </row>
    <row r="1460" spans="1:16" x14ac:dyDescent="0.4">
      <c r="A1460">
        <v>1459</v>
      </c>
      <c r="B1460" s="13" t="s">
        <v>7312</v>
      </c>
      <c r="C1460" s="13">
        <f t="shared" si="22"/>
        <v>508</v>
      </c>
      <c r="D1460" s="14" t="s">
        <v>9122</v>
      </c>
      <c r="E1460" s="13" t="s">
        <v>3664</v>
      </c>
      <c r="F1460" s="13" t="s">
        <v>2821</v>
      </c>
      <c r="G1460" t="str">
        <f>IFERROR(VLOOKUP(C1460,우진고장설명!$B$5:$M$315,COLUMN()-5,FALSE),"")</f>
        <v>DCU-출입문 모터/인코더 고장</v>
      </c>
      <c r="H1460" t="str">
        <f>IFERROR(VLOOKUP(C1460,우진고장설명!$B$5:$M$315,COLUMN()-5,FALSE),"")</f>
        <v>B</v>
      </c>
      <c r="I1460" t="str">
        <f>IFERROR(VLOOKUP(C1460,우진고장설명!$B$5:$M$315,COLUMN()-5,FALSE),"")</f>
        <v>DCU</v>
      </c>
      <c r="J1460" t="str">
        <f>IFERROR(VLOOKUP(C1460,우진고장설명!$B$5:$M$315,COLUMN()-5,FALSE),"")</f>
        <v xml:space="preserve">DCU의 RS485 데이터 중 DCU-TCMS SD TEXT4의 Bit4 “Motor / Encoder failure”  신호가 “1”이 되면
검지
</v>
      </c>
      <c r="K1460" t="str">
        <f>IFERROR(VLOOKUP(C1460,우진고장설명!$B$5:$M$315,COLUMN()-5,FALSE),"")</f>
        <v>출입문 정상동작 불가</v>
      </c>
      <c r="L1460" t="str">
        <f>IFERROR(VLOOKUP(C1460,우진고장설명!$B$5:$M$315,COLUMN()-5,FALSE),"")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460" t="str">
        <f>IFERROR(VLOOKUP(C1460,우진고장설명!$B$5:$M$315,COLUMN()-5,FALSE),"")</f>
        <v>모터/인코더 및 DCU가 정상 상태이고, 전기적 연결 상태가 정상</v>
      </c>
      <c r="N1460" t="str">
        <f>IFERROR(VLOOKUP(C1460,우진고장설명!$B$5:$M$315,COLUMN()-5,FALSE),"")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460" t="s">
        <v>2787</v>
      </c>
      <c r="P1460" t="str">
        <f>IFERROR(VLOOKUP(C1460,우진고장설명!$B$5:$M$315,COLUMN()-5,FALSE),"")</f>
        <v>우진200량</v>
      </c>
    </row>
    <row r="1461" spans="1:16" x14ac:dyDescent="0.4">
      <c r="A1461">
        <v>1460</v>
      </c>
      <c r="B1461" s="13" t="s">
        <v>7313</v>
      </c>
      <c r="C1461" s="13">
        <f t="shared" si="22"/>
        <v>509</v>
      </c>
      <c r="D1461" s="14" t="s">
        <v>9124</v>
      </c>
      <c r="E1461" s="13" t="s">
        <v>3664</v>
      </c>
      <c r="F1461" s="13" t="s">
        <v>2837</v>
      </c>
      <c r="G1461" t="str">
        <f>IFERROR(VLOOKUP(C1461,우진고장설명!$B$5:$M$315,COLUMN()-5,FALSE),"")</f>
        <v>DCU-출입문 잠김 리미트 스위치 고장</v>
      </c>
      <c r="H1461" t="str">
        <f>IFERROR(VLOOKUP(C1461,우진고장설명!$B$5:$M$315,COLUMN()-5,FALSE),"")</f>
        <v>C</v>
      </c>
      <c r="I1461" t="str">
        <f>IFERROR(VLOOKUP(C1461,우진고장설명!$B$5:$M$315,COLUMN()-5,FALSE),"")</f>
        <v>DCU</v>
      </c>
      <c r="J1461" t="str">
        <f>IFERROR(VLOOKUP(C1461,우진고장설명!$B$5:$M$315,COLUMN()-5,FALSE),"")</f>
        <v xml:space="preserve">DCU의 RS485 데이터 중 DCU-TCMS SD TEXT4의 Bit1 “DLS Failure”  신호가 “1”이 되면 검지
</v>
      </c>
      <c r="K1461" t="str">
        <f>IFERROR(VLOOKUP(C1461,우진고장설명!$B$5:$M$315,COLUMN()-5,FALSE),"")</f>
        <v>출입문 잠김 상태 확인 불가</v>
      </c>
      <c r="L1461" t="str">
        <f>IFERROR(VLOOKUP(C1461,우진고장설명!$B$5:$M$315,COLUMN()-5,FALSE),"")</f>
        <v xml:space="preserve">
1) 출입문이 열림 상태에서 DLS가 작동되어 있는 경우
2) 출입문이 닫힘 상태에서 DLS가 작동되지 않은 경우
</v>
      </c>
      <c r="M1461" t="str">
        <f>IFERROR(VLOOKUP(C1461,우진고장설명!$B$5:$M$315,COLUMN()-5,FALSE),"")</f>
        <v>전기적 결선상태가 양호하고, 출입문 열림 닫힘 시, DLS가 정상적으로 작동</v>
      </c>
      <c r="N1461" t="str">
        <f>IFERROR(VLOOKUP(C1461,우진고장설명!$B$5:$M$315,COLUMN()-5,FALSE),"")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461" t="s">
        <v>2787</v>
      </c>
      <c r="P1461" t="str">
        <f>IFERROR(VLOOKUP(C1461,우진고장설명!$B$5:$M$315,COLUMN()-5,FALSE),"")</f>
        <v>우진200량</v>
      </c>
    </row>
    <row r="1462" spans="1:16" x14ac:dyDescent="0.4">
      <c r="A1462">
        <v>1461</v>
      </c>
      <c r="B1462" s="13" t="s">
        <v>7314</v>
      </c>
      <c r="C1462" s="13">
        <f t="shared" si="22"/>
        <v>510</v>
      </c>
      <c r="D1462" s="14" t="s">
        <v>9126</v>
      </c>
      <c r="E1462" s="13" t="s">
        <v>3664</v>
      </c>
      <c r="F1462" s="13" t="s">
        <v>2837</v>
      </c>
      <c r="G1462" t="str">
        <f>IFERROR(VLOOKUP(C1462,우진고장설명!$B$5:$M$315,COLUMN()-5,FALSE),"")</f>
        <v>DCU-출입문 닫힘 리미트 스위치1 고장</v>
      </c>
      <c r="H1462" t="str">
        <f>IFERROR(VLOOKUP(C1462,우진고장설명!$B$5:$M$315,COLUMN()-5,FALSE),"")</f>
        <v>C</v>
      </c>
      <c r="I1462" t="str">
        <f>IFERROR(VLOOKUP(C1462,우진고장설명!$B$5:$M$315,COLUMN()-5,FALSE),"")</f>
        <v>DCU</v>
      </c>
      <c r="J1462" t="str">
        <f>IFERROR(VLOOKUP(C1462,우진고장설명!$B$5:$M$315,COLUMN()-5,FALSE),"")</f>
        <v xml:space="preserve">DCU의 RS485 데이터 중 DCU-TCMS SD TEXT4의 Bit3 “DCS1 Failure(Leftt)” 신호가 “1”이 되면 검지
</v>
      </c>
      <c r="K1462" t="str">
        <f>IFERROR(VLOOKUP(C1462,우진고장설명!$B$5:$M$315,COLUMN()-5,FALSE),"")</f>
        <v>출입문 왼쪽 판넬 닫힘 상태 확인 불가</v>
      </c>
      <c r="L1462" t="str">
        <f>IFERROR(VLOOKUP(C1462,우진고장설명!$B$5:$M$315,COLUMN()-5,FALSE),"")</f>
        <v xml:space="preserve">
1) 출입문이 열림 상태에서 DCS1이 작동되어 있는 경우
2) 출입문이 닫힘 상태에서 DCS1이 작동되지 않은 경우
</v>
      </c>
      <c r="M1462" t="str">
        <f>IFERROR(VLOOKUP(C1462,우진고장설명!$B$5:$M$315,COLUMN()-5,FALSE),"")</f>
        <v>전기적 결선상태가 양호하고, 출입문 열림 닫힘 시, DCS1이 정상적으로 작동</v>
      </c>
      <c r="N1462" t="str">
        <f>IFERROR(VLOOKUP(C1462,우진고장설명!$B$5:$M$315,COLUMN()-5,FALSE),"")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462" t="s">
        <v>2787</v>
      </c>
      <c r="P1462" t="str">
        <f>IFERROR(VLOOKUP(C1462,우진고장설명!$B$5:$M$315,COLUMN()-5,FALSE),"")</f>
        <v>우진200량</v>
      </c>
    </row>
    <row r="1463" spans="1:16" x14ac:dyDescent="0.4">
      <c r="A1463">
        <v>1462</v>
      </c>
      <c r="B1463" s="13" t="s">
        <v>7315</v>
      </c>
      <c r="C1463" s="13">
        <f t="shared" si="22"/>
        <v>511</v>
      </c>
      <c r="D1463" s="14" t="s">
        <v>9128</v>
      </c>
      <c r="E1463" s="13" t="s">
        <v>3664</v>
      </c>
      <c r="F1463" s="13" t="s">
        <v>2837</v>
      </c>
      <c r="G1463" t="str">
        <f>IFERROR(VLOOKUP(C1463,우진고장설명!$B$5:$M$315,COLUMN()-5,FALSE),"")</f>
        <v>DCU-출입문 닫힘 리미트 스위치2 고장</v>
      </c>
      <c r="H1463" t="str">
        <f>IFERROR(VLOOKUP(C1463,우진고장설명!$B$5:$M$315,COLUMN()-5,FALSE),"")</f>
        <v>C</v>
      </c>
      <c r="I1463" t="str">
        <f>IFERROR(VLOOKUP(C1463,우진고장설명!$B$5:$M$315,COLUMN()-5,FALSE),"")</f>
        <v>DCU</v>
      </c>
      <c r="J1463" t="str">
        <f>IFERROR(VLOOKUP(C1463,우진고장설명!$B$5:$M$315,COLUMN()-5,FALSE),"")</f>
        <v xml:space="preserve">DCU의 RS485 데이터 중 DCU-TCMS SD TEXT4의 Bit2 “DCS2 Failure(Right)” 신호가 “1”이 되면 검지
</v>
      </c>
      <c r="K1463" t="str">
        <f>IFERROR(VLOOKUP(C1463,우진고장설명!$B$5:$M$315,COLUMN()-5,FALSE),"")</f>
        <v>출입문 오른쪽 판넬 닫힘 상태 확인 불가</v>
      </c>
      <c r="L1463" t="str">
        <f>IFERROR(VLOOKUP(C1463,우진고장설명!$B$5:$M$315,COLUMN()-5,FALSE),"")</f>
        <v xml:space="preserve">
1) 출입문이 열림 상태에서 DCS2가 작동되어 있는 경우
2) 출입문이 닫힘 상태에서 DCS2가 작동되지 않은 경우
</v>
      </c>
      <c r="M1463" t="str">
        <f>IFERROR(VLOOKUP(C1463,우진고장설명!$B$5:$M$315,COLUMN()-5,FALSE),"")</f>
        <v>전기적 결선상태가 양호하고, 출입문 열림 닫힘 시, DCS2가 정상적으로 작동</v>
      </c>
      <c r="N1463" t="str">
        <f>IFERROR(VLOOKUP(C1463,우진고장설명!$B$5:$M$315,COLUMN()-5,FALSE),"")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463" t="s">
        <v>2787</v>
      </c>
      <c r="P1463" t="str">
        <f>IFERROR(VLOOKUP(C1463,우진고장설명!$B$5:$M$315,COLUMN()-5,FALSE),"")</f>
        <v>우진200량</v>
      </c>
    </row>
    <row r="1464" spans="1:16" x14ac:dyDescent="0.4">
      <c r="A1464">
        <v>1463</v>
      </c>
      <c r="B1464" s="13" t="s">
        <v>7317</v>
      </c>
      <c r="C1464" s="13">
        <f t="shared" si="22"/>
        <v>512</v>
      </c>
      <c r="D1464" s="14" t="s">
        <v>9130</v>
      </c>
      <c r="E1464" s="13" t="s">
        <v>3664</v>
      </c>
      <c r="F1464" s="13" t="s">
        <v>2837</v>
      </c>
      <c r="G1464" t="str">
        <f>IFERROR(VLOOKUP(C1464,우진고장설명!$B$5:$M$315,COLUMN()-5,FALSE),"")</f>
        <v>DCU-파라미터 로딩 실패</v>
      </c>
      <c r="H1464" t="str">
        <f>IFERROR(VLOOKUP(C1464,우진고장설명!$B$5:$M$315,COLUMN()-5,FALSE),"")</f>
        <v>C</v>
      </c>
      <c r="I1464" t="str">
        <f>IFERROR(VLOOKUP(C1464,우진고장설명!$B$5:$M$315,COLUMN()-5,FALSE),"")</f>
        <v>DCU</v>
      </c>
      <c r="J1464" t="str">
        <f>IFERROR(VLOOKUP(C1464,우진고장설명!$B$5:$M$315,COLUMN()-5,FALSE),"")</f>
        <v xml:space="preserve">DCU의 RS485 데이터 중 DCU-TCMS SD TEXT4의 Bit6 “Paraneter error”  신호가 “1”이 되면 검지
</v>
      </c>
      <c r="K1464" t="str">
        <f>IFERROR(VLOOKUP(C1464,우진고장설명!$B$5:$M$315,COLUMN()-5,FALSE),"")</f>
        <v>Parametererror 현시(출입문은 정상작동 가능)</v>
      </c>
      <c r="L1464" t="str">
        <f>IFERROR(VLOOKUP(C1464,우진고장설명!$B$5:$M$315,COLUMN()-5,FALSE),"")</f>
        <v xml:space="preserve">DCU 자체 내의 EEPROM으로부터 parameter데이터 로딩 실패
</v>
      </c>
      <c r="M1464" t="str">
        <f>IFERROR(VLOOKUP(C1464,우진고장설명!$B$5:$M$315,COLUMN()-5,FALSE),"")</f>
        <v>DCU의 EEPROM에서 parameter 로딩 완료</v>
      </c>
      <c r="N1464" t="str">
        <f>IFERROR(VLOOKUP(C1464,우진고장설명!$B$5:$M$315,COLUMN()-5,FALSE),"")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464" t="s">
        <v>2787</v>
      </c>
      <c r="P1464" t="str">
        <f>IFERROR(VLOOKUP(C1464,우진고장설명!$B$5:$M$315,COLUMN()-5,FALSE),"")</f>
        <v>우진200량</v>
      </c>
    </row>
    <row r="1465" spans="1:16" x14ac:dyDescent="0.4">
      <c r="A1465">
        <v>1464</v>
      </c>
      <c r="B1465" s="13" t="s">
        <v>7319</v>
      </c>
      <c r="C1465" s="13">
        <f t="shared" si="22"/>
        <v>513</v>
      </c>
      <c r="D1465" s="14" t="s">
        <v>9132</v>
      </c>
      <c r="E1465" s="13" t="s">
        <v>3664</v>
      </c>
      <c r="F1465" s="13" t="s">
        <v>2837</v>
      </c>
      <c r="G1465" t="str">
        <f>IFERROR(VLOOKUP(C1465,우진고장설명!$B$5:$M$315,COLUMN()-5,FALSE),"")</f>
        <v>DCU-모듈 상태체크 에러</v>
      </c>
      <c r="H1465" t="str">
        <f>IFERROR(VLOOKUP(C1465,우진고장설명!$B$5:$M$315,COLUMN()-5,FALSE),"")</f>
        <v>C</v>
      </c>
      <c r="I1465" t="str">
        <f>IFERROR(VLOOKUP(C1465,우진고장설명!$B$5:$M$315,COLUMN()-5,FALSE),"")</f>
        <v>DCU</v>
      </c>
      <c r="J1465" t="str">
        <f>IFERROR(VLOOKUP(C1465,우진고장설명!$B$5:$M$315,COLUMN()-5,FALSE),"")</f>
        <v xml:space="preserve">DCU의 RS485 데이터 중 DCU-TCMS SD TEXT5의 Bit1 “Module check error” 신호가 “1”이 되면 검지
</v>
      </c>
      <c r="K1465" t="str">
        <f>IFERROR(VLOOKUP(C1465,우진고장설명!$B$5:$M$315,COLUMN()-5,FALSE),"")</f>
        <v>Modulecheckerror현시(출입문은 정상작동가능)</v>
      </c>
      <c r="L1465" t="str">
        <f>IFERROR(VLOOKUP(C1465,우진고장설명!$B$5:$M$315,COLUMN()-5,FALSE),"")</f>
        <v xml:space="preserve">2중계 DCU의 ‘A’ 모듈과 ‘B’ 모듈 간, 상태 체크 기능에 이상이 생긴 경우 고장 발생
</v>
      </c>
      <c r="M1465" t="str">
        <f>IFERROR(VLOOKUP(C1465,우진고장설명!$B$5:$M$315,COLUMN()-5,FALSE),"")</f>
        <v>DCU의 ‘A' 모듈과 ‘B' 모듈 간, 상태 체크 정상</v>
      </c>
      <c r="N1465" t="str">
        <f>IFERROR(VLOOKUP(C1465,우진고장설명!$B$5:$M$315,COLUMN()-5,FALSE),"")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465" t="s">
        <v>2787</v>
      </c>
      <c r="P1465" t="str">
        <f>IFERROR(VLOOKUP(C1465,우진고장설명!$B$5:$M$315,COLUMN()-5,FALSE),"")</f>
        <v>우진200량</v>
      </c>
    </row>
    <row r="1466" spans="1:16" x14ac:dyDescent="0.4">
      <c r="A1466">
        <v>1465</v>
      </c>
      <c r="B1466" s="13" t="s">
        <v>7321</v>
      </c>
      <c r="C1466" s="13">
        <f t="shared" si="22"/>
        <v>514</v>
      </c>
      <c r="D1466" s="14" t="s">
        <v>9134</v>
      </c>
      <c r="E1466" s="13" t="s">
        <v>3664</v>
      </c>
      <c r="F1466" s="13" t="s">
        <v>2837</v>
      </c>
      <c r="G1466" t="str">
        <f>IFERROR(VLOOKUP(C1466,우진고장설명!$B$5:$M$315,COLUMN()-5,FALSE),"")</f>
        <v>DCU-출입문 닫힘시간 초과</v>
      </c>
      <c r="H1466" t="str">
        <f>IFERROR(VLOOKUP(C1466,우진고장설명!$B$5:$M$315,COLUMN()-5,FALSE),"")</f>
        <v>C</v>
      </c>
      <c r="I1466" t="str">
        <f>IFERROR(VLOOKUP(C1466,우진고장설명!$B$5:$M$315,COLUMN()-5,FALSE),"")</f>
        <v>DCU</v>
      </c>
      <c r="J1466" t="str">
        <f>IFERROR(VLOOKUP(C1466,우진고장설명!$B$5:$M$315,COLUMN()-5,FALSE),"")</f>
        <v xml:space="preserve">DCU의 RS485 데이터 중 DCU-TCMS SD TEXT5의 Bit2 “Close time out”  신호가 “1”이 되면 검지
</v>
      </c>
      <c r="K1466" t="str">
        <f>IFERROR(VLOOKUP(C1466,우진고장설명!$B$5:$M$315,COLUMN()-5,FALSE),"")</f>
        <v>Closetimeout 현시(출입문은 정상작동가능)</v>
      </c>
      <c r="L1466" t="str">
        <f>IFERROR(VLOOKUP(C1466,우진고장설명!$B$5:$M$315,COLUMN()-5,FALSE),"")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466" t="str">
        <f>IFERROR(VLOOKUP(C1466,우진고장설명!$B$5:$M$315,COLUMN()-5,FALSE),"")</f>
        <v>출입문이 7초 이내에 닫힘 완료</v>
      </c>
      <c r="N1466" t="str">
        <f>IFERROR(VLOOKUP(C1466,우진고장설명!$B$5:$M$315,COLUMN()-5,FALSE),"")</f>
        <v>1) 출입문 구동부, 바닥면, 포켓 또는 개구부 사이에 이물질이 끼어 있는지 확인하여 조치한다.
2) 차량 운전실의 ‘장애물 바이패스' 스위치가 작동된 상태인지 확인하고, OFF 한다.</v>
      </c>
      <c r="O1466" t="s">
        <v>2787</v>
      </c>
      <c r="P1466" t="str">
        <f>IFERROR(VLOOKUP(C1466,우진고장설명!$B$5:$M$315,COLUMN()-5,FALSE),"")</f>
        <v>우진200량</v>
      </c>
    </row>
    <row r="1467" spans="1:16" x14ac:dyDescent="0.4">
      <c r="A1467">
        <v>1466</v>
      </c>
      <c r="B1467" s="13" t="s">
        <v>7323</v>
      </c>
      <c r="C1467" s="13">
        <f t="shared" si="22"/>
        <v>515</v>
      </c>
      <c r="D1467" s="14" t="s">
        <v>9136</v>
      </c>
      <c r="E1467" s="13" t="s">
        <v>3664</v>
      </c>
      <c r="F1467" s="13" t="s">
        <v>2837</v>
      </c>
      <c r="G1467" t="str">
        <f>IFERROR(VLOOKUP(C1467,우진고장설명!$B$5:$M$315,COLUMN()-5,FALSE),"")</f>
        <v>DCU-출입문 열림시간 초과</v>
      </c>
      <c r="H1467" t="str">
        <f>IFERROR(VLOOKUP(C1467,우진고장설명!$B$5:$M$315,COLUMN()-5,FALSE),"")</f>
        <v>C</v>
      </c>
      <c r="I1467" t="str">
        <f>IFERROR(VLOOKUP(C1467,우진고장설명!$B$5:$M$315,COLUMN()-5,FALSE),"")</f>
        <v>DCU</v>
      </c>
      <c r="J1467" t="str">
        <f>IFERROR(VLOOKUP(C1467,우진고장설명!$B$5:$M$315,COLUMN()-5,FALSE),"")</f>
        <v xml:space="preserve">DCU의 RS485 데이터 중 DCU-TCMS SD TEXT5의 Bit3 “Open time out”  신호가 “1”이 되면 검지
</v>
      </c>
      <c r="K1467" t="str">
        <f>IFERROR(VLOOKUP(C1467,우진고장설명!$B$5:$M$315,COLUMN()-5,FALSE),"")</f>
        <v>Closetimeout 현시(출입문은 정상작동가능)</v>
      </c>
      <c r="L1467" t="str">
        <f>IFERROR(VLOOKUP(C1467,우진고장설명!$B$5:$M$315,COLUMN()-5,FALSE),"")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467" t="str">
        <f>IFERROR(VLOOKUP(C1467,우진고장설명!$B$5:$M$315,COLUMN()-5,FALSE),"")</f>
        <v>출입문이 6초 이내에 열림 완료</v>
      </c>
      <c r="N1467" t="str">
        <f>IFERROR(VLOOKUP(C1467,우진고장설명!$B$5:$M$315,COLUMN()-5,FALSE),"")</f>
        <v>1) 출입문 구동부, 바닥면, 포켓 또는 개구부 사이에 이물질이 끼어 있는지 확인하여 조치한다.
2) 차량 운전실의 ‘장애물 바이패스' 스위치가 작동된 상태인지 확인하고, OFF 한다.</v>
      </c>
      <c r="O1467" t="s">
        <v>2787</v>
      </c>
      <c r="P1467" t="str">
        <f>IFERROR(VLOOKUP(C1467,우진고장설명!$B$5:$M$315,COLUMN()-5,FALSE),"")</f>
        <v>우진200량</v>
      </c>
    </row>
    <row r="1468" spans="1:16" x14ac:dyDescent="0.4">
      <c r="A1468">
        <v>1467</v>
      </c>
      <c r="B1468" s="13" t="s">
        <v>7325</v>
      </c>
      <c r="C1468" s="13">
        <f t="shared" si="22"/>
        <v>516</v>
      </c>
      <c r="D1468" s="14" t="s">
        <v>9138</v>
      </c>
      <c r="E1468" s="13" t="s">
        <v>3664</v>
      </c>
      <c r="F1468" s="13" t="s">
        <v>2837</v>
      </c>
      <c r="G1468" t="str">
        <f>IFERROR(VLOOKUP(C1468,우진고장설명!$B$5:$M$315,COLUMN()-5,FALSE),"")</f>
        <v>DCU-출입문 장애물로 인한 닫힘 실패</v>
      </c>
      <c r="H1468" t="str">
        <f>IFERROR(VLOOKUP(C1468,우진고장설명!$B$5:$M$315,COLUMN()-5,FALSE),"")</f>
        <v>C</v>
      </c>
      <c r="I1468" t="str">
        <f>IFERROR(VLOOKUP(C1468,우진고장설명!$B$5:$M$315,COLUMN()-5,FALSE),"")</f>
        <v>DCU</v>
      </c>
      <c r="J1468" t="str">
        <f>IFERROR(VLOOKUP(C1468,우진고장설명!$B$5:$M$315,COLUMN()-5,FALSE),"")</f>
        <v xml:space="preserve">DCU의 RS485 데이터 중 DCU-TCMS SD TEXT5의 Bit4 “Close failure due to obstacle” 신호가 “1”이 되면 검지
</v>
      </c>
      <c r="K1468" t="str">
        <f>IFERROR(VLOOKUP(C1468,우진고장설명!$B$5:$M$315,COLUMN()-5,FALSE),"")</f>
        <v>3회 재열림 및 재닫힘을 시도한 후, 출입문 완전 열림 상태로 대기</v>
      </c>
      <c r="L1468" t="str">
        <f>IFERROR(VLOOKUP(C1468,우진고장설명!$B$5:$M$315,COLUMN()-5,FALSE),"")</f>
        <v xml:space="preserve">도어 닫힘 중 3회 장애물감지로 인해 닫힘 완료 실패(물리적 장애물, 기구 부품 불량, DCU 불량)
</v>
      </c>
      <c r="M1468" t="str">
        <f>IFERROR(VLOOKUP(C1468,우진고장설명!$B$5:$M$315,COLUMN()-5,FALSE),"")</f>
        <v>출입문 닫힘 시, 장애물 감지 없이 닫힘 완료</v>
      </c>
      <c r="N1468" t="str">
        <f>IFERROR(VLOOKUP(C1468,우진고장설명!$B$5:$M$315,COLUMN()-5,FALSE),"")</f>
        <v>1) 출입문 구동부, 바닥면, 포켓 또는 개구부 사이에 이물질이 끼어 있는지 확인하여 조치한다.
2) 위 조치 후에도 문제가 지속될 경우, DCU를 교체한다.</v>
      </c>
      <c r="O1468" t="s">
        <v>2787</v>
      </c>
      <c r="P1468" t="str">
        <f>IFERROR(VLOOKUP(C1468,우진고장설명!$B$5:$M$315,COLUMN()-5,FALSE),"")</f>
        <v>우진200량</v>
      </c>
    </row>
    <row r="1469" spans="1:16" x14ac:dyDescent="0.4">
      <c r="A1469">
        <v>1468</v>
      </c>
      <c r="B1469" s="13" t="s">
        <v>7327</v>
      </c>
      <c r="C1469" s="13">
        <f t="shared" si="22"/>
        <v>517</v>
      </c>
      <c r="D1469" s="14" t="s">
        <v>9140</v>
      </c>
      <c r="E1469" s="13" t="s">
        <v>3664</v>
      </c>
      <c r="F1469" s="13" t="s">
        <v>2837</v>
      </c>
      <c r="G1469" t="str">
        <f>IFERROR(VLOOKUP(C1469,우진고장설명!$B$5:$M$315,COLUMN()-5,FALSE),"")</f>
        <v>DCU-출입문 장애물로 인한 열림 실패</v>
      </c>
      <c r="H1469" t="str">
        <f>IFERROR(VLOOKUP(C1469,우진고장설명!$B$5:$M$315,COLUMN()-5,FALSE),"")</f>
        <v>C</v>
      </c>
      <c r="I1469" t="str">
        <f>IFERROR(VLOOKUP(C1469,우진고장설명!$B$5:$M$315,COLUMN()-5,FALSE),"")</f>
        <v>DCU</v>
      </c>
      <c r="J1469" t="str">
        <f>IFERROR(VLOOKUP(C1469,우진고장설명!$B$5:$M$315,COLUMN()-5,FALSE),"")</f>
        <v xml:space="preserve">DCU의 RS485 데이터 중 DCU-TCMS SD TEXT5의 Bit4 “Open failure due to obstacle” 신호가 “1”이 되면 검지
</v>
      </c>
      <c r="K1469" t="str">
        <f>IFERROR(VLOOKUP(C1469,우진고장설명!$B$5:$M$315,COLUMN()-5,FALSE),"")</f>
        <v>3회 재닫힘 및 재열림을 시도한 후, 출입문 완전 닫힘 상태로 대기</v>
      </c>
      <c r="L1469" t="str">
        <f>IFERROR(VLOOKUP(C1469,우진고장설명!$B$5:$M$315,COLUMN()-5,FALSE),"")</f>
        <v xml:space="preserve">도어열림 중 3회 장애물감지로 인해 열림 완료 실패(물리적 장애물, 기구 부품 불량, DCU 불량)
</v>
      </c>
      <c r="M1469" t="str">
        <f>IFERROR(VLOOKUP(C1469,우진고장설명!$B$5:$M$315,COLUMN()-5,FALSE),"")</f>
        <v>출입문 열림 시, 장애물감지 없이 열림 완료</v>
      </c>
      <c r="N1469" t="str">
        <f>IFERROR(VLOOKUP(C1469,우진고장설명!$B$5:$M$315,COLUMN()-5,FALSE),"")</f>
        <v>1) 출입문 구동부, 바닥면, 포켓 또는 개구부 사이에 이물질이 끼어 있는지 확인하여 조치한다.
2) 위 조치 후에도 문제가 지속될 경우, DCU를 교체한다.</v>
      </c>
      <c r="O1469" t="s">
        <v>2787</v>
      </c>
      <c r="P1469" t="str">
        <f>IFERROR(VLOOKUP(C1469,우진고장설명!$B$5:$M$315,COLUMN()-5,FALSE),"")</f>
        <v>우진200량</v>
      </c>
    </row>
    <row r="1470" spans="1:16" x14ac:dyDescent="0.4">
      <c r="A1470">
        <v>1469</v>
      </c>
      <c r="B1470" s="13" t="s">
        <v>7302</v>
      </c>
      <c r="C1470" s="13">
        <f t="shared" si="22"/>
        <v>500</v>
      </c>
      <c r="D1470" s="14" t="s">
        <v>3952</v>
      </c>
      <c r="E1470" s="13" t="s">
        <v>3664</v>
      </c>
      <c r="F1470" s="13" t="s">
        <v>2837</v>
      </c>
      <c r="G1470" t="str">
        <f>IFERROR(VLOOKUP(C1470,우진고장설명!$B$5:$M$315,COLUMN()-5,FALSE),"")</f>
        <v>DCU 통신고장</v>
      </c>
      <c r="H1470" t="str">
        <f>IFERROR(VLOOKUP(C1470,우진고장설명!$B$5:$M$315,COLUMN()-5,FALSE),"")</f>
        <v>C</v>
      </c>
      <c r="I1470" t="str">
        <f>IFERROR(VLOOKUP(C1470,우진고장설명!$B$5:$M$315,COLUMN()-5,FALSE),"")</f>
        <v>DCU</v>
      </c>
      <c r="J1470" t="str">
        <f>IFERROR(VLOOKUP(C1470,우진고장설명!$B$5:$M$315,COLUMN()-5,FALSE),"")</f>
        <v xml:space="preserve">DCU와 TCMS 간 RS485 통신고장이 검지되면 발생
</v>
      </c>
      <c r="K1470" t="str">
        <f>IFERROR(VLOOKUP(C1470,우진고장설명!$B$5:$M$315,COLUMN()-5,FALSE),"")</f>
        <v>정상적으로 출입문을 취급했음에도 불구하고, 화면상 출입문의 개폐상태 등의 변화가 없음.</v>
      </c>
      <c r="L1470" t="str">
        <f>IFERROR(VLOOKUP(C1470,우진고장설명!$B$5:$M$315,COLUMN()-5,FALSE),"")</f>
        <v xml:space="preserve">
1) DCU 전원 CB OFF
2) 통신연결 불량
3) 해당 DCU가 검수요원에 의해 firmware 업데이트 중인 경우
</v>
      </c>
      <c r="M1470" t="str">
        <f>IFERROR(VLOOKUP(C1470,우진고장설명!$B$5:$M$315,COLUMN()-5,FALSE),"")</f>
        <v>해당 차량의 DCU 및 CU/TU의 전원이 정상상태이고, 통신 라인 연결 상태가 정상</v>
      </c>
      <c r="N1470" t="str">
        <f>IFERROR(VLOOKUP(C1470,우진고장설명!$B$5:$M$315,COLUMN()-5,FALSE),"")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470" t="s">
        <v>2787</v>
      </c>
      <c r="P1470" t="str">
        <f>IFERROR(VLOOKUP(C1470,우진고장설명!$B$5:$M$315,COLUMN()-5,FALSE),"")</f>
        <v>우진200량</v>
      </c>
    </row>
    <row r="1471" spans="1:16" x14ac:dyDescent="0.4">
      <c r="A1471">
        <v>1470</v>
      </c>
      <c r="B1471" s="13" t="s">
        <v>7303</v>
      </c>
      <c r="C1471" s="13">
        <f t="shared" si="22"/>
        <v>501</v>
      </c>
      <c r="D1471" s="14" t="s">
        <v>9143</v>
      </c>
      <c r="E1471" s="13" t="s">
        <v>3664</v>
      </c>
      <c r="F1471" s="13" t="s">
        <v>3034</v>
      </c>
      <c r="G1471" t="str">
        <f>IFERROR(VLOOKUP(C1471,우진고장설명!$B$5:$M$315,COLUMN()-5,FALSE),"")</f>
        <v/>
      </c>
      <c r="H1471" t="str">
        <f>IFERROR(VLOOKUP(C1471,우진고장설명!$B$5:$M$315,COLUMN()-5,FALSE),"")</f>
        <v/>
      </c>
      <c r="I1471" t="str">
        <f>IFERROR(VLOOKUP(C1471,우진고장설명!$B$5:$M$315,COLUMN()-5,FALSE),"")</f>
        <v/>
      </c>
      <c r="J1471" t="str">
        <f>IFERROR(VLOOKUP(C1471,우진고장설명!$B$5:$M$315,COLUMN()-5,FALSE),"")</f>
        <v/>
      </c>
      <c r="K1471" t="str">
        <f>IFERROR(VLOOKUP(C1471,우진고장설명!$B$5:$M$315,COLUMN()-5,FALSE),"")</f>
        <v/>
      </c>
      <c r="L1471" t="str">
        <f>IFERROR(VLOOKUP(C1471,우진고장설명!$B$5:$M$315,COLUMN()-5,FALSE),"")</f>
        <v/>
      </c>
      <c r="M1471" t="str">
        <f>IFERROR(VLOOKUP(C1471,우진고장설명!$B$5:$M$315,COLUMN()-5,FALSE),"")</f>
        <v/>
      </c>
      <c r="N1471" t="str">
        <f>IFERROR(VLOOKUP(C1471,우진고장설명!$B$5:$M$315,COLUMN()-5,FALSE),"")</f>
        <v/>
      </c>
      <c r="O1471" t="s">
        <v>2787</v>
      </c>
      <c r="P1471" t="str">
        <f>IFERROR(VLOOKUP(C1471,우진고장설명!$B$5:$M$315,COLUMN()-5,FALSE),"")</f>
        <v/>
      </c>
    </row>
    <row r="1472" spans="1:16" x14ac:dyDescent="0.4">
      <c r="A1472">
        <v>1471</v>
      </c>
      <c r="B1472" s="13" t="s">
        <v>7304</v>
      </c>
      <c r="C1472" s="13">
        <f t="shared" si="22"/>
        <v>502</v>
      </c>
      <c r="D1472" s="14" t="s">
        <v>9145</v>
      </c>
      <c r="E1472" s="13" t="s">
        <v>3664</v>
      </c>
      <c r="F1472" s="13" t="s">
        <v>3034</v>
      </c>
      <c r="G1472" t="str">
        <f>IFERROR(VLOOKUP(C1472,우진고장설명!$B$5:$M$315,COLUMN()-5,FALSE),"")</f>
        <v/>
      </c>
      <c r="H1472" t="str">
        <f>IFERROR(VLOOKUP(C1472,우진고장설명!$B$5:$M$315,COLUMN()-5,FALSE),"")</f>
        <v/>
      </c>
      <c r="I1472" t="str">
        <f>IFERROR(VLOOKUP(C1472,우진고장설명!$B$5:$M$315,COLUMN()-5,FALSE),"")</f>
        <v/>
      </c>
      <c r="J1472" t="str">
        <f>IFERROR(VLOOKUP(C1472,우진고장설명!$B$5:$M$315,COLUMN()-5,FALSE),"")</f>
        <v/>
      </c>
      <c r="K1472" t="str">
        <f>IFERROR(VLOOKUP(C1472,우진고장설명!$B$5:$M$315,COLUMN()-5,FALSE),"")</f>
        <v/>
      </c>
      <c r="L1472" t="str">
        <f>IFERROR(VLOOKUP(C1472,우진고장설명!$B$5:$M$315,COLUMN()-5,FALSE),"")</f>
        <v/>
      </c>
      <c r="M1472" t="str">
        <f>IFERROR(VLOOKUP(C1472,우진고장설명!$B$5:$M$315,COLUMN()-5,FALSE),"")</f>
        <v/>
      </c>
      <c r="N1472" t="str">
        <f>IFERROR(VLOOKUP(C1472,우진고장설명!$B$5:$M$315,COLUMN()-5,FALSE),"")</f>
        <v/>
      </c>
      <c r="O1472" t="s">
        <v>2787</v>
      </c>
      <c r="P1472" t="str">
        <f>IFERROR(VLOOKUP(C1472,우진고장설명!$B$5:$M$315,COLUMN()-5,FALSE),"")</f>
        <v/>
      </c>
    </row>
    <row r="1473" spans="1:16" x14ac:dyDescent="0.4">
      <c r="A1473">
        <v>1472</v>
      </c>
      <c r="B1473" s="13" t="s">
        <v>7305</v>
      </c>
      <c r="C1473" s="13">
        <f t="shared" si="22"/>
        <v>503</v>
      </c>
      <c r="D1473" s="14" t="s">
        <v>9147</v>
      </c>
      <c r="E1473" s="13" t="s">
        <v>3664</v>
      </c>
      <c r="F1473" s="13" t="s">
        <v>2821</v>
      </c>
      <c r="G1473" t="str">
        <f>IFERROR(VLOOKUP(C1473,우진고장설명!$B$5:$M$315,COLUMN()-5,FALSE),"")</f>
        <v/>
      </c>
      <c r="H1473" t="str">
        <f>IFERROR(VLOOKUP(C1473,우진고장설명!$B$5:$M$315,COLUMN()-5,FALSE),"")</f>
        <v/>
      </c>
      <c r="I1473" t="str">
        <f>IFERROR(VLOOKUP(C1473,우진고장설명!$B$5:$M$315,COLUMN()-5,FALSE),"")</f>
        <v/>
      </c>
      <c r="J1473" t="str">
        <f>IFERROR(VLOOKUP(C1473,우진고장설명!$B$5:$M$315,COLUMN()-5,FALSE),"")</f>
        <v/>
      </c>
      <c r="K1473" t="str">
        <f>IFERROR(VLOOKUP(C1473,우진고장설명!$B$5:$M$315,COLUMN()-5,FALSE),"")</f>
        <v/>
      </c>
      <c r="L1473" t="str">
        <f>IFERROR(VLOOKUP(C1473,우진고장설명!$B$5:$M$315,COLUMN()-5,FALSE),"")</f>
        <v/>
      </c>
      <c r="M1473" t="str">
        <f>IFERROR(VLOOKUP(C1473,우진고장설명!$B$5:$M$315,COLUMN()-5,FALSE),"")</f>
        <v/>
      </c>
      <c r="N1473" t="str">
        <f>IFERROR(VLOOKUP(C1473,우진고장설명!$B$5:$M$315,COLUMN()-5,FALSE),"")</f>
        <v/>
      </c>
      <c r="O1473" t="s">
        <v>2787</v>
      </c>
      <c r="P1473" t="str">
        <f>IFERROR(VLOOKUP(C1473,우진고장설명!$B$5:$M$315,COLUMN()-5,FALSE),"")</f>
        <v/>
      </c>
    </row>
    <row r="1474" spans="1:16" x14ac:dyDescent="0.4">
      <c r="A1474">
        <v>1473</v>
      </c>
      <c r="B1474" s="13" t="s">
        <v>7306</v>
      </c>
      <c r="C1474" s="13">
        <f t="shared" si="22"/>
        <v>504</v>
      </c>
      <c r="D1474" s="14" t="s">
        <v>9149</v>
      </c>
      <c r="E1474" s="13" t="s">
        <v>3664</v>
      </c>
      <c r="F1474" s="13" t="s">
        <v>2821</v>
      </c>
      <c r="G1474" t="str">
        <f>IFERROR(VLOOKUP(C1474,우진고장설명!$B$5:$M$315,COLUMN()-5,FALSE),"")</f>
        <v/>
      </c>
      <c r="H1474" t="str">
        <f>IFERROR(VLOOKUP(C1474,우진고장설명!$B$5:$M$315,COLUMN()-5,FALSE),"")</f>
        <v/>
      </c>
      <c r="I1474" t="str">
        <f>IFERROR(VLOOKUP(C1474,우진고장설명!$B$5:$M$315,COLUMN()-5,FALSE),"")</f>
        <v/>
      </c>
      <c r="J1474" t="str">
        <f>IFERROR(VLOOKUP(C1474,우진고장설명!$B$5:$M$315,COLUMN()-5,FALSE),"")</f>
        <v/>
      </c>
      <c r="K1474" t="str">
        <f>IFERROR(VLOOKUP(C1474,우진고장설명!$B$5:$M$315,COLUMN()-5,FALSE),"")</f>
        <v/>
      </c>
      <c r="L1474" t="str">
        <f>IFERROR(VLOOKUP(C1474,우진고장설명!$B$5:$M$315,COLUMN()-5,FALSE),"")</f>
        <v/>
      </c>
      <c r="M1474" t="str">
        <f>IFERROR(VLOOKUP(C1474,우진고장설명!$B$5:$M$315,COLUMN()-5,FALSE),"")</f>
        <v/>
      </c>
      <c r="N1474" t="str">
        <f>IFERROR(VLOOKUP(C1474,우진고장설명!$B$5:$M$315,COLUMN()-5,FALSE),"")</f>
        <v/>
      </c>
      <c r="O1474" t="s">
        <v>2787</v>
      </c>
      <c r="P1474" t="str">
        <f>IFERROR(VLOOKUP(C1474,우진고장설명!$B$5:$M$315,COLUMN()-5,FALSE),"")</f>
        <v/>
      </c>
    </row>
    <row r="1475" spans="1:16" x14ac:dyDescent="0.4">
      <c r="A1475">
        <v>1474</v>
      </c>
      <c r="B1475" s="13" t="s">
        <v>7307</v>
      </c>
      <c r="C1475" s="13">
        <f t="shared" ref="C1475:C1538" si="23">INT(B1475)</f>
        <v>505</v>
      </c>
      <c r="D1475" s="14" t="s">
        <v>9151</v>
      </c>
      <c r="E1475" s="13" t="s">
        <v>3664</v>
      </c>
      <c r="F1475" s="13" t="s">
        <v>3034</v>
      </c>
      <c r="G1475" t="str">
        <f>IFERROR(VLOOKUP(C1475,우진고장설명!$B$5:$M$315,COLUMN()-5,FALSE),"")</f>
        <v>DCU-입력고전압</v>
      </c>
      <c r="H1475" t="str">
        <f>IFERROR(VLOOKUP(C1475,우진고장설명!$B$5:$M$315,COLUMN()-5,FALSE),"")</f>
        <v>W</v>
      </c>
      <c r="I1475" t="str">
        <f>IFERROR(VLOOKUP(C1475,우진고장설명!$B$5:$M$315,COLUMN()-5,FALSE),"")</f>
        <v>DCU</v>
      </c>
      <c r="J1475" t="str">
        <f>IFERROR(VLOOKUP(C1475,우진고장설명!$B$5:$M$315,COLUMN()-5,FALSE),"")</f>
        <v xml:space="preserve">DCU의 RS485 데이터 중 DCU-TCMS SD TEXT3의 Bit4 “High Voltage”  신호가 “1”이 되면 검지
</v>
      </c>
      <c r="K1475" t="str">
        <f>IFERROR(VLOOKUP(C1475,우진고장설명!$B$5:$M$315,COLUMN()-5,FALSE),"")</f>
        <v>고전압 상태(그리 높지 않은 고전압 상태에서는 출입문 작동에 문제가 없으나, 140Vdc 이상의 큰 전압이 인가될 경우, DCU의 PCB 기판이 손상될 수 있음.)</v>
      </c>
      <c r="L1475" t="str">
        <f>IFERROR(VLOOKUP(C1475,우진고장설명!$B$5:$M$315,COLUMN()-5,FALSE),"")</f>
        <v xml:space="preserve">차량으로부터 인가되는 공급전원이 125Vdc 이상
</v>
      </c>
      <c r="M1475" t="str">
        <f>IFERROR(VLOOKUP(C1475,우진고장설명!$B$5:$M$315,COLUMN()-5,FALSE),"")</f>
        <v>차량으로부터 인가되는 공급전원이 125Vdc 미만</v>
      </c>
      <c r="N1475" t="str">
        <f>IFERROR(VLOOKUP(C1475,우진고장설명!$B$5:$M$315,COLUMN()-5,FALSE),"")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475" t="s">
        <v>2787</v>
      </c>
      <c r="P1475" t="str">
        <f>IFERROR(VLOOKUP(C1475,우진고장설명!$B$5:$M$315,COLUMN()-5,FALSE),"")</f>
        <v>우진200량</v>
      </c>
    </row>
    <row r="1476" spans="1:16" x14ac:dyDescent="0.4">
      <c r="A1476">
        <v>1475</v>
      </c>
      <c r="B1476" s="13" t="s">
        <v>7308</v>
      </c>
      <c r="C1476" s="13">
        <f t="shared" si="23"/>
        <v>506</v>
      </c>
      <c r="D1476" s="14" t="s">
        <v>9153</v>
      </c>
      <c r="E1476" s="13" t="s">
        <v>3664</v>
      </c>
      <c r="F1476" s="13" t="s">
        <v>3034</v>
      </c>
      <c r="G1476" t="str">
        <f>IFERROR(VLOOKUP(C1476,우진고장설명!$B$5:$M$315,COLUMN()-5,FALSE),"")</f>
        <v>DCU-입력저전압</v>
      </c>
      <c r="H1476" t="str">
        <f>IFERROR(VLOOKUP(C1476,우진고장설명!$B$5:$M$315,COLUMN()-5,FALSE),"")</f>
        <v>W</v>
      </c>
      <c r="I1476" t="str">
        <f>IFERROR(VLOOKUP(C1476,우진고장설명!$B$5:$M$315,COLUMN()-5,FALSE),"")</f>
        <v>DCU</v>
      </c>
      <c r="J1476" t="str">
        <f>IFERROR(VLOOKUP(C1476,우진고장설명!$B$5:$M$315,COLUMN()-5,FALSE),"")</f>
        <v xml:space="preserve">DCU의 RS485 데이터 중 DCU-TCMS SD TEXT3의 Bit5 “Low Voltage”  신호가 “1”이 되면 검지
</v>
      </c>
      <c r="K1476" t="str">
        <f>IFERROR(VLOOKUP(C1476,우진고장설명!$B$5:$M$315,COLUMN()-5,FALSE),"")</f>
        <v>저전압상태(출입문 동작이 심하게 느려지거나 작동조차 안 될 수 있음.)</v>
      </c>
      <c r="L1476" t="str">
        <f>IFERROR(VLOOKUP(C1476,우진고장설명!$B$5:$M$315,COLUMN()-5,FALSE),"")</f>
        <v xml:space="preserve">차량으로부터 인가되는 공급전원이 70Vdc 이하
</v>
      </c>
      <c r="M1476" t="str">
        <f>IFERROR(VLOOKUP(C1476,우진고장설명!$B$5:$M$315,COLUMN()-5,FALSE),"")</f>
        <v>차량으로부터 인가되는 공급전원이 70Vdc 초과</v>
      </c>
      <c r="N1476" t="str">
        <f>IFERROR(VLOOKUP(C1476,우진고장설명!$B$5:$M$315,COLUMN()-5,FALSE),"")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476" t="s">
        <v>2787</v>
      </c>
      <c r="P1476" t="str">
        <f>IFERROR(VLOOKUP(C1476,우진고장설명!$B$5:$M$315,COLUMN()-5,FALSE),"")</f>
        <v>우진200량</v>
      </c>
    </row>
    <row r="1477" spans="1:16" x14ac:dyDescent="0.4">
      <c r="A1477">
        <v>1476</v>
      </c>
      <c r="B1477" s="13" t="s">
        <v>7310</v>
      </c>
      <c r="C1477" s="13">
        <f t="shared" si="23"/>
        <v>507</v>
      </c>
      <c r="D1477" s="14" t="s">
        <v>9155</v>
      </c>
      <c r="E1477" s="13" t="s">
        <v>3664</v>
      </c>
      <c r="F1477" s="13" t="s">
        <v>2837</v>
      </c>
      <c r="G1477" t="str">
        <f>IFERROR(VLOOKUP(C1477,우진고장설명!$B$5:$M$315,COLUMN()-5,FALSE),"")</f>
        <v>DCU-초기화 실패</v>
      </c>
      <c r="H1477" t="str">
        <f>IFERROR(VLOOKUP(C1477,우진고장설명!$B$5:$M$315,COLUMN()-5,FALSE),"")</f>
        <v>C</v>
      </c>
      <c r="I1477" t="str">
        <f>IFERROR(VLOOKUP(C1477,우진고장설명!$B$5:$M$315,COLUMN()-5,FALSE),"")</f>
        <v>DCU</v>
      </c>
      <c r="J1477" t="str">
        <f>IFERROR(VLOOKUP(C1477,우진고장설명!$B$5:$M$315,COLUMN()-5,FALSE),"")</f>
        <v xml:space="preserve">DCU의 RS485 데이터 중 DCU-TCMS SD TEXT4의 Bit5 “Calibration failure”  신호가 “1”이 되면 검지
</v>
      </c>
      <c r="K1477" t="str">
        <f>IFERROR(VLOOKUP(C1477,우진고장설명!$B$5:$M$315,COLUMN()-5,FALSE),"")</f>
        <v>초기화가 실패하여 정상적인 출임문 열림/닫힘이 불가능</v>
      </c>
      <c r="L1477" t="str">
        <f>IFERROR(VLOOKUP(C1477,우진고장설명!$B$5:$M$315,COLUMN()-5,FALSE),"")</f>
        <v xml:space="preserve">DCU 초기화 동작 중, 모터 고장, 장애물감지, 리미트 스위치 고장 등으로 인해 초기화를 완료하지 못하는 경우
</v>
      </c>
      <c r="M1477" t="str">
        <f>IFERROR(VLOOKUP(C1477,우진고장설명!$B$5:$M$315,COLUMN()-5,FALSE),"")</f>
        <v>초기화 실패를 야기한 고장코드를 확인하여 조치 후, 재닫힘 명령을 주거나 DCU 전원 reset</v>
      </c>
      <c r="N1477" t="str">
        <f>IFERROR(VLOOKUP(C1477,우진고장설명!$B$5:$M$315,COLUMN()-5,FALSE),"")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477" t="s">
        <v>2787</v>
      </c>
      <c r="P1477" t="str">
        <f>IFERROR(VLOOKUP(C1477,우진고장설명!$B$5:$M$315,COLUMN()-5,FALSE),"")</f>
        <v>우진200량</v>
      </c>
    </row>
    <row r="1478" spans="1:16" x14ac:dyDescent="0.4">
      <c r="A1478">
        <v>1477</v>
      </c>
      <c r="B1478" s="13" t="s">
        <v>7312</v>
      </c>
      <c r="C1478" s="13">
        <f t="shared" si="23"/>
        <v>508</v>
      </c>
      <c r="D1478" s="14" t="s">
        <v>9157</v>
      </c>
      <c r="E1478" s="13" t="s">
        <v>3664</v>
      </c>
      <c r="F1478" s="13" t="s">
        <v>2821</v>
      </c>
      <c r="G1478" t="str">
        <f>IFERROR(VLOOKUP(C1478,우진고장설명!$B$5:$M$315,COLUMN()-5,FALSE),"")</f>
        <v>DCU-출입문 모터/인코더 고장</v>
      </c>
      <c r="H1478" t="str">
        <f>IFERROR(VLOOKUP(C1478,우진고장설명!$B$5:$M$315,COLUMN()-5,FALSE),"")</f>
        <v>B</v>
      </c>
      <c r="I1478" t="str">
        <f>IFERROR(VLOOKUP(C1478,우진고장설명!$B$5:$M$315,COLUMN()-5,FALSE),"")</f>
        <v>DCU</v>
      </c>
      <c r="J1478" t="str">
        <f>IFERROR(VLOOKUP(C1478,우진고장설명!$B$5:$M$315,COLUMN()-5,FALSE),"")</f>
        <v xml:space="preserve">DCU의 RS485 데이터 중 DCU-TCMS SD TEXT4의 Bit4 “Motor / Encoder failure”  신호가 “1”이 되면
검지
</v>
      </c>
      <c r="K1478" t="str">
        <f>IFERROR(VLOOKUP(C1478,우진고장설명!$B$5:$M$315,COLUMN()-5,FALSE),"")</f>
        <v>출입문 정상동작 불가</v>
      </c>
      <c r="L1478" t="str">
        <f>IFERROR(VLOOKUP(C1478,우진고장설명!$B$5:$M$315,COLUMN()-5,FALSE),"")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478" t="str">
        <f>IFERROR(VLOOKUP(C1478,우진고장설명!$B$5:$M$315,COLUMN()-5,FALSE),"")</f>
        <v>모터/인코더 및 DCU가 정상 상태이고, 전기적 연결 상태가 정상</v>
      </c>
      <c r="N1478" t="str">
        <f>IFERROR(VLOOKUP(C1478,우진고장설명!$B$5:$M$315,COLUMN()-5,FALSE),"")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478" t="s">
        <v>2787</v>
      </c>
      <c r="P1478" t="str">
        <f>IFERROR(VLOOKUP(C1478,우진고장설명!$B$5:$M$315,COLUMN()-5,FALSE),"")</f>
        <v>우진200량</v>
      </c>
    </row>
    <row r="1479" spans="1:16" x14ac:dyDescent="0.4">
      <c r="A1479">
        <v>1478</v>
      </c>
      <c r="B1479" s="13" t="s">
        <v>7313</v>
      </c>
      <c r="C1479" s="13">
        <f t="shared" si="23"/>
        <v>509</v>
      </c>
      <c r="D1479" s="14" t="s">
        <v>9159</v>
      </c>
      <c r="E1479" s="13" t="s">
        <v>3664</v>
      </c>
      <c r="F1479" s="13" t="s">
        <v>2837</v>
      </c>
      <c r="G1479" t="str">
        <f>IFERROR(VLOOKUP(C1479,우진고장설명!$B$5:$M$315,COLUMN()-5,FALSE),"")</f>
        <v>DCU-출입문 잠김 리미트 스위치 고장</v>
      </c>
      <c r="H1479" t="str">
        <f>IFERROR(VLOOKUP(C1479,우진고장설명!$B$5:$M$315,COLUMN()-5,FALSE),"")</f>
        <v>C</v>
      </c>
      <c r="I1479" t="str">
        <f>IFERROR(VLOOKUP(C1479,우진고장설명!$B$5:$M$315,COLUMN()-5,FALSE),"")</f>
        <v>DCU</v>
      </c>
      <c r="J1479" t="str">
        <f>IFERROR(VLOOKUP(C1479,우진고장설명!$B$5:$M$315,COLUMN()-5,FALSE),"")</f>
        <v xml:space="preserve">DCU의 RS485 데이터 중 DCU-TCMS SD TEXT4의 Bit1 “DLS Failure”  신호가 “1”이 되면 검지
</v>
      </c>
      <c r="K1479" t="str">
        <f>IFERROR(VLOOKUP(C1479,우진고장설명!$B$5:$M$315,COLUMN()-5,FALSE),"")</f>
        <v>출입문 잠김 상태 확인 불가</v>
      </c>
      <c r="L1479" t="str">
        <f>IFERROR(VLOOKUP(C1479,우진고장설명!$B$5:$M$315,COLUMN()-5,FALSE),"")</f>
        <v xml:space="preserve">
1) 출입문이 열림 상태에서 DLS가 작동되어 있는 경우
2) 출입문이 닫힘 상태에서 DLS가 작동되지 않은 경우
</v>
      </c>
      <c r="M1479" t="str">
        <f>IFERROR(VLOOKUP(C1479,우진고장설명!$B$5:$M$315,COLUMN()-5,FALSE),"")</f>
        <v>전기적 결선상태가 양호하고, 출입문 열림 닫힘 시, DLS가 정상적으로 작동</v>
      </c>
      <c r="N1479" t="str">
        <f>IFERROR(VLOOKUP(C1479,우진고장설명!$B$5:$M$315,COLUMN()-5,FALSE),"")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479" t="s">
        <v>2787</v>
      </c>
      <c r="P1479" t="str">
        <f>IFERROR(VLOOKUP(C1479,우진고장설명!$B$5:$M$315,COLUMN()-5,FALSE),"")</f>
        <v>우진200량</v>
      </c>
    </row>
    <row r="1480" spans="1:16" x14ac:dyDescent="0.4">
      <c r="A1480">
        <v>1479</v>
      </c>
      <c r="B1480" s="13" t="s">
        <v>7314</v>
      </c>
      <c r="C1480" s="13">
        <f t="shared" si="23"/>
        <v>510</v>
      </c>
      <c r="D1480" s="14" t="s">
        <v>9161</v>
      </c>
      <c r="E1480" s="13" t="s">
        <v>3664</v>
      </c>
      <c r="F1480" s="13" t="s">
        <v>2837</v>
      </c>
      <c r="G1480" t="str">
        <f>IFERROR(VLOOKUP(C1480,우진고장설명!$B$5:$M$315,COLUMN()-5,FALSE),"")</f>
        <v>DCU-출입문 닫힘 리미트 스위치1 고장</v>
      </c>
      <c r="H1480" t="str">
        <f>IFERROR(VLOOKUP(C1480,우진고장설명!$B$5:$M$315,COLUMN()-5,FALSE),"")</f>
        <v>C</v>
      </c>
      <c r="I1480" t="str">
        <f>IFERROR(VLOOKUP(C1480,우진고장설명!$B$5:$M$315,COLUMN()-5,FALSE),"")</f>
        <v>DCU</v>
      </c>
      <c r="J1480" t="str">
        <f>IFERROR(VLOOKUP(C1480,우진고장설명!$B$5:$M$315,COLUMN()-5,FALSE),"")</f>
        <v xml:space="preserve">DCU의 RS485 데이터 중 DCU-TCMS SD TEXT4의 Bit3 “DCS1 Failure(Leftt)” 신호가 “1”이 되면 검지
</v>
      </c>
      <c r="K1480" t="str">
        <f>IFERROR(VLOOKUP(C1480,우진고장설명!$B$5:$M$315,COLUMN()-5,FALSE),"")</f>
        <v>출입문 왼쪽 판넬 닫힘 상태 확인 불가</v>
      </c>
      <c r="L1480" t="str">
        <f>IFERROR(VLOOKUP(C1480,우진고장설명!$B$5:$M$315,COLUMN()-5,FALSE),"")</f>
        <v xml:space="preserve">
1) 출입문이 열림 상태에서 DCS1이 작동되어 있는 경우
2) 출입문이 닫힘 상태에서 DCS1이 작동되지 않은 경우
</v>
      </c>
      <c r="M1480" t="str">
        <f>IFERROR(VLOOKUP(C1480,우진고장설명!$B$5:$M$315,COLUMN()-5,FALSE),"")</f>
        <v>전기적 결선상태가 양호하고, 출입문 열림 닫힘 시, DCS1이 정상적으로 작동</v>
      </c>
      <c r="N1480" t="str">
        <f>IFERROR(VLOOKUP(C1480,우진고장설명!$B$5:$M$315,COLUMN()-5,FALSE),"")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480" t="s">
        <v>2787</v>
      </c>
      <c r="P1480" t="str">
        <f>IFERROR(VLOOKUP(C1480,우진고장설명!$B$5:$M$315,COLUMN()-5,FALSE),"")</f>
        <v>우진200량</v>
      </c>
    </row>
    <row r="1481" spans="1:16" x14ac:dyDescent="0.4">
      <c r="A1481">
        <v>1480</v>
      </c>
      <c r="B1481" s="13" t="s">
        <v>7315</v>
      </c>
      <c r="C1481" s="13">
        <f t="shared" si="23"/>
        <v>511</v>
      </c>
      <c r="D1481" s="14" t="s">
        <v>9163</v>
      </c>
      <c r="E1481" s="13" t="s">
        <v>3664</v>
      </c>
      <c r="F1481" s="13" t="s">
        <v>2837</v>
      </c>
      <c r="G1481" t="str">
        <f>IFERROR(VLOOKUP(C1481,우진고장설명!$B$5:$M$315,COLUMN()-5,FALSE),"")</f>
        <v>DCU-출입문 닫힘 리미트 스위치2 고장</v>
      </c>
      <c r="H1481" t="str">
        <f>IFERROR(VLOOKUP(C1481,우진고장설명!$B$5:$M$315,COLUMN()-5,FALSE),"")</f>
        <v>C</v>
      </c>
      <c r="I1481" t="str">
        <f>IFERROR(VLOOKUP(C1481,우진고장설명!$B$5:$M$315,COLUMN()-5,FALSE),"")</f>
        <v>DCU</v>
      </c>
      <c r="J1481" t="str">
        <f>IFERROR(VLOOKUP(C1481,우진고장설명!$B$5:$M$315,COLUMN()-5,FALSE),"")</f>
        <v xml:space="preserve">DCU의 RS485 데이터 중 DCU-TCMS SD TEXT4의 Bit2 “DCS2 Failure(Right)” 신호가 “1”이 되면 검지
</v>
      </c>
      <c r="K1481" t="str">
        <f>IFERROR(VLOOKUP(C1481,우진고장설명!$B$5:$M$315,COLUMN()-5,FALSE),"")</f>
        <v>출입문 오른쪽 판넬 닫힘 상태 확인 불가</v>
      </c>
      <c r="L1481" t="str">
        <f>IFERROR(VLOOKUP(C1481,우진고장설명!$B$5:$M$315,COLUMN()-5,FALSE),"")</f>
        <v xml:space="preserve">
1) 출입문이 열림 상태에서 DCS2가 작동되어 있는 경우
2) 출입문이 닫힘 상태에서 DCS2가 작동되지 않은 경우
</v>
      </c>
      <c r="M1481" t="str">
        <f>IFERROR(VLOOKUP(C1481,우진고장설명!$B$5:$M$315,COLUMN()-5,FALSE),"")</f>
        <v>전기적 결선상태가 양호하고, 출입문 열림 닫힘 시, DCS2가 정상적으로 작동</v>
      </c>
      <c r="N1481" t="str">
        <f>IFERROR(VLOOKUP(C1481,우진고장설명!$B$5:$M$315,COLUMN()-5,FALSE),"")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481" t="s">
        <v>2787</v>
      </c>
      <c r="P1481" t="str">
        <f>IFERROR(VLOOKUP(C1481,우진고장설명!$B$5:$M$315,COLUMN()-5,FALSE),"")</f>
        <v>우진200량</v>
      </c>
    </row>
    <row r="1482" spans="1:16" x14ac:dyDescent="0.4">
      <c r="A1482">
        <v>1481</v>
      </c>
      <c r="B1482" s="13" t="s">
        <v>7317</v>
      </c>
      <c r="C1482" s="13">
        <f t="shared" si="23"/>
        <v>512</v>
      </c>
      <c r="D1482" s="14" t="s">
        <v>9165</v>
      </c>
      <c r="E1482" s="13" t="s">
        <v>3664</v>
      </c>
      <c r="F1482" s="13" t="s">
        <v>2837</v>
      </c>
      <c r="G1482" t="str">
        <f>IFERROR(VLOOKUP(C1482,우진고장설명!$B$5:$M$315,COLUMN()-5,FALSE),"")</f>
        <v>DCU-파라미터 로딩 실패</v>
      </c>
      <c r="H1482" t="str">
        <f>IFERROR(VLOOKUP(C1482,우진고장설명!$B$5:$M$315,COLUMN()-5,FALSE),"")</f>
        <v>C</v>
      </c>
      <c r="I1482" t="str">
        <f>IFERROR(VLOOKUP(C1482,우진고장설명!$B$5:$M$315,COLUMN()-5,FALSE),"")</f>
        <v>DCU</v>
      </c>
      <c r="J1482" t="str">
        <f>IFERROR(VLOOKUP(C1482,우진고장설명!$B$5:$M$315,COLUMN()-5,FALSE),"")</f>
        <v xml:space="preserve">DCU의 RS485 데이터 중 DCU-TCMS SD TEXT4의 Bit6 “Paraneter error”  신호가 “1”이 되면 검지
</v>
      </c>
      <c r="K1482" t="str">
        <f>IFERROR(VLOOKUP(C1482,우진고장설명!$B$5:$M$315,COLUMN()-5,FALSE),"")</f>
        <v>Parametererror 현시(출입문은 정상작동 가능)</v>
      </c>
      <c r="L1482" t="str">
        <f>IFERROR(VLOOKUP(C1482,우진고장설명!$B$5:$M$315,COLUMN()-5,FALSE),"")</f>
        <v xml:space="preserve">DCU 자체 내의 EEPROM으로부터 parameter데이터 로딩 실패
</v>
      </c>
      <c r="M1482" t="str">
        <f>IFERROR(VLOOKUP(C1482,우진고장설명!$B$5:$M$315,COLUMN()-5,FALSE),"")</f>
        <v>DCU의 EEPROM에서 parameter 로딩 완료</v>
      </c>
      <c r="N1482" t="str">
        <f>IFERROR(VLOOKUP(C1482,우진고장설명!$B$5:$M$315,COLUMN()-5,FALSE),"")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482" t="s">
        <v>2787</v>
      </c>
      <c r="P1482" t="str">
        <f>IFERROR(VLOOKUP(C1482,우진고장설명!$B$5:$M$315,COLUMN()-5,FALSE),"")</f>
        <v>우진200량</v>
      </c>
    </row>
    <row r="1483" spans="1:16" x14ac:dyDescent="0.4">
      <c r="A1483">
        <v>1482</v>
      </c>
      <c r="B1483" s="13" t="s">
        <v>7319</v>
      </c>
      <c r="C1483" s="13">
        <f t="shared" si="23"/>
        <v>513</v>
      </c>
      <c r="D1483" s="14" t="s">
        <v>9167</v>
      </c>
      <c r="E1483" s="13" t="s">
        <v>3664</v>
      </c>
      <c r="F1483" s="13" t="s">
        <v>2837</v>
      </c>
      <c r="G1483" t="str">
        <f>IFERROR(VLOOKUP(C1483,우진고장설명!$B$5:$M$315,COLUMN()-5,FALSE),"")</f>
        <v>DCU-모듈 상태체크 에러</v>
      </c>
      <c r="H1483" t="str">
        <f>IFERROR(VLOOKUP(C1483,우진고장설명!$B$5:$M$315,COLUMN()-5,FALSE),"")</f>
        <v>C</v>
      </c>
      <c r="I1483" t="str">
        <f>IFERROR(VLOOKUP(C1483,우진고장설명!$B$5:$M$315,COLUMN()-5,FALSE),"")</f>
        <v>DCU</v>
      </c>
      <c r="J1483" t="str">
        <f>IFERROR(VLOOKUP(C1483,우진고장설명!$B$5:$M$315,COLUMN()-5,FALSE),"")</f>
        <v xml:space="preserve">DCU의 RS485 데이터 중 DCU-TCMS SD TEXT5의 Bit1 “Module check error” 신호가 “1”이 되면 검지
</v>
      </c>
      <c r="K1483" t="str">
        <f>IFERROR(VLOOKUP(C1483,우진고장설명!$B$5:$M$315,COLUMN()-5,FALSE),"")</f>
        <v>Modulecheckerror현시(출입문은 정상작동가능)</v>
      </c>
      <c r="L1483" t="str">
        <f>IFERROR(VLOOKUP(C1483,우진고장설명!$B$5:$M$315,COLUMN()-5,FALSE),"")</f>
        <v xml:space="preserve">2중계 DCU의 ‘A’ 모듈과 ‘B’ 모듈 간, 상태 체크 기능에 이상이 생긴 경우 고장 발생
</v>
      </c>
      <c r="M1483" t="str">
        <f>IFERROR(VLOOKUP(C1483,우진고장설명!$B$5:$M$315,COLUMN()-5,FALSE),"")</f>
        <v>DCU의 ‘A' 모듈과 ‘B' 모듈 간, 상태 체크 정상</v>
      </c>
      <c r="N1483" t="str">
        <f>IFERROR(VLOOKUP(C1483,우진고장설명!$B$5:$M$315,COLUMN()-5,FALSE),"")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483" t="s">
        <v>2787</v>
      </c>
      <c r="P1483" t="str">
        <f>IFERROR(VLOOKUP(C1483,우진고장설명!$B$5:$M$315,COLUMN()-5,FALSE),"")</f>
        <v>우진200량</v>
      </c>
    </row>
    <row r="1484" spans="1:16" x14ac:dyDescent="0.4">
      <c r="A1484">
        <v>1483</v>
      </c>
      <c r="B1484" s="13" t="s">
        <v>7321</v>
      </c>
      <c r="C1484" s="13">
        <f t="shared" si="23"/>
        <v>514</v>
      </c>
      <c r="D1484" s="14" t="s">
        <v>9169</v>
      </c>
      <c r="E1484" s="13" t="s">
        <v>3664</v>
      </c>
      <c r="F1484" s="13" t="s">
        <v>2837</v>
      </c>
      <c r="G1484" t="str">
        <f>IFERROR(VLOOKUP(C1484,우진고장설명!$B$5:$M$315,COLUMN()-5,FALSE),"")</f>
        <v>DCU-출입문 닫힘시간 초과</v>
      </c>
      <c r="H1484" t="str">
        <f>IFERROR(VLOOKUP(C1484,우진고장설명!$B$5:$M$315,COLUMN()-5,FALSE),"")</f>
        <v>C</v>
      </c>
      <c r="I1484" t="str">
        <f>IFERROR(VLOOKUP(C1484,우진고장설명!$B$5:$M$315,COLUMN()-5,FALSE),"")</f>
        <v>DCU</v>
      </c>
      <c r="J1484" t="str">
        <f>IFERROR(VLOOKUP(C1484,우진고장설명!$B$5:$M$315,COLUMN()-5,FALSE),"")</f>
        <v xml:space="preserve">DCU의 RS485 데이터 중 DCU-TCMS SD TEXT5의 Bit2 “Close time out”  신호가 “1”이 되면 검지
</v>
      </c>
      <c r="K1484" t="str">
        <f>IFERROR(VLOOKUP(C1484,우진고장설명!$B$5:$M$315,COLUMN()-5,FALSE),"")</f>
        <v>Closetimeout 현시(출입문은 정상작동가능)</v>
      </c>
      <c r="L1484" t="str">
        <f>IFERROR(VLOOKUP(C1484,우진고장설명!$B$5:$M$315,COLUMN()-5,FALSE),"")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484" t="str">
        <f>IFERROR(VLOOKUP(C1484,우진고장설명!$B$5:$M$315,COLUMN()-5,FALSE),"")</f>
        <v>출입문이 7초 이내에 닫힘 완료</v>
      </c>
      <c r="N1484" t="str">
        <f>IFERROR(VLOOKUP(C1484,우진고장설명!$B$5:$M$315,COLUMN()-5,FALSE),"")</f>
        <v>1) 출입문 구동부, 바닥면, 포켓 또는 개구부 사이에 이물질이 끼어 있는지 확인하여 조치한다.
2) 차량 운전실의 ‘장애물 바이패스' 스위치가 작동된 상태인지 확인하고, OFF 한다.</v>
      </c>
      <c r="O1484" t="s">
        <v>2787</v>
      </c>
      <c r="P1484" t="str">
        <f>IFERROR(VLOOKUP(C1484,우진고장설명!$B$5:$M$315,COLUMN()-5,FALSE),"")</f>
        <v>우진200량</v>
      </c>
    </row>
    <row r="1485" spans="1:16" x14ac:dyDescent="0.4">
      <c r="A1485">
        <v>1484</v>
      </c>
      <c r="B1485" s="13" t="s">
        <v>7323</v>
      </c>
      <c r="C1485" s="13">
        <f t="shared" si="23"/>
        <v>515</v>
      </c>
      <c r="D1485" s="14" t="s">
        <v>9171</v>
      </c>
      <c r="E1485" s="13" t="s">
        <v>3664</v>
      </c>
      <c r="F1485" s="13" t="s">
        <v>2837</v>
      </c>
      <c r="G1485" t="str">
        <f>IFERROR(VLOOKUP(C1485,우진고장설명!$B$5:$M$315,COLUMN()-5,FALSE),"")</f>
        <v>DCU-출입문 열림시간 초과</v>
      </c>
      <c r="H1485" t="str">
        <f>IFERROR(VLOOKUP(C1485,우진고장설명!$B$5:$M$315,COLUMN()-5,FALSE),"")</f>
        <v>C</v>
      </c>
      <c r="I1485" t="str">
        <f>IFERROR(VLOOKUP(C1485,우진고장설명!$B$5:$M$315,COLUMN()-5,FALSE),"")</f>
        <v>DCU</v>
      </c>
      <c r="J1485" t="str">
        <f>IFERROR(VLOOKUP(C1485,우진고장설명!$B$5:$M$315,COLUMN()-5,FALSE),"")</f>
        <v xml:space="preserve">DCU의 RS485 데이터 중 DCU-TCMS SD TEXT5의 Bit3 “Open time out”  신호가 “1”이 되면 검지
</v>
      </c>
      <c r="K1485" t="str">
        <f>IFERROR(VLOOKUP(C1485,우진고장설명!$B$5:$M$315,COLUMN()-5,FALSE),"")</f>
        <v>Closetimeout 현시(출입문은 정상작동가능)</v>
      </c>
      <c r="L1485" t="str">
        <f>IFERROR(VLOOKUP(C1485,우진고장설명!$B$5:$M$315,COLUMN()-5,FALSE),"")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485" t="str">
        <f>IFERROR(VLOOKUP(C1485,우진고장설명!$B$5:$M$315,COLUMN()-5,FALSE),"")</f>
        <v>출입문이 6초 이내에 열림 완료</v>
      </c>
      <c r="N1485" t="str">
        <f>IFERROR(VLOOKUP(C1485,우진고장설명!$B$5:$M$315,COLUMN()-5,FALSE),"")</f>
        <v>1) 출입문 구동부, 바닥면, 포켓 또는 개구부 사이에 이물질이 끼어 있는지 확인하여 조치한다.
2) 차량 운전실의 ‘장애물 바이패스' 스위치가 작동된 상태인지 확인하고, OFF 한다.</v>
      </c>
      <c r="O1485" t="s">
        <v>2787</v>
      </c>
      <c r="P1485" t="str">
        <f>IFERROR(VLOOKUP(C1485,우진고장설명!$B$5:$M$315,COLUMN()-5,FALSE),"")</f>
        <v>우진200량</v>
      </c>
    </row>
    <row r="1486" spans="1:16" x14ac:dyDescent="0.4">
      <c r="A1486">
        <v>1485</v>
      </c>
      <c r="B1486" s="13" t="s">
        <v>7325</v>
      </c>
      <c r="C1486" s="13">
        <f t="shared" si="23"/>
        <v>516</v>
      </c>
      <c r="D1486" s="14" t="s">
        <v>9173</v>
      </c>
      <c r="E1486" s="13" t="s">
        <v>3664</v>
      </c>
      <c r="F1486" s="13" t="s">
        <v>2837</v>
      </c>
      <c r="G1486" t="str">
        <f>IFERROR(VLOOKUP(C1486,우진고장설명!$B$5:$M$315,COLUMN()-5,FALSE),"")</f>
        <v>DCU-출입문 장애물로 인한 닫힘 실패</v>
      </c>
      <c r="H1486" t="str">
        <f>IFERROR(VLOOKUP(C1486,우진고장설명!$B$5:$M$315,COLUMN()-5,FALSE),"")</f>
        <v>C</v>
      </c>
      <c r="I1486" t="str">
        <f>IFERROR(VLOOKUP(C1486,우진고장설명!$B$5:$M$315,COLUMN()-5,FALSE),"")</f>
        <v>DCU</v>
      </c>
      <c r="J1486" t="str">
        <f>IFERROR(VLOOKUP(C1486,우진고장설명!$B$5:$M$315,COLUMN()-5,FALSE),"")</f>
        <v xml:space="preserve">DCU의 RS485 데이터 중 DCU-TCMS SD TEXT5의 Bit4 “Close failure due to obstacle” 신호가 “1”이 되면 검지
</v>
      </c>
      <c r="K1486" t="str">
        <f>IFERROR(VLOOKUP(C1486,우진고장설명!$B$5:$M$315,COLUMN()-5,FALSE),"")</f>
        <v>3회 재열림 및 재닫힘을 시도한 후, 출입문 완전 열림 상태로 대기</v>
      </c>
      <c r="L1486" t="str">
        <f>IFERROR(VLOOKUP(C1486,우진고장설명!$B$5:$M$315,COLUMN()-5,FALSE),"")</f>
        <v xml:space="preserve">도어 닫힘 중 3회 장애물감지로 인해 닫힘 완료 실패(물리적 장애물, 기구 부품 불량, DCU 불량)
</v>
      </c>
      <c r="M1486" t="str">
        <f>IFERROR(VLOOKUP(C1486,우진고장설명!$B$5:$M$315,COLUMN()-5,FALSE),"")</f>
        <v>출입문 닫힘 시, 장애물 감지 없이 닫힘 완료</v>
      </c>
      <c r="N1486" t="str">
        <f>IFERROR(VLOOKUP(C1486,우진고장설명!$B$5:$M$315,COLUMN()-5,FALSE),"")</f>
        <v>1) 출입문 구동부, 바닥면, 포켓 또는 개구부 사이에 이물질이 끼어 있는지 확인하여 조치한다.
2) 위 조치 후에도 문제가 지속될 경우, DCU를 교체한다.</v>
      </c>
      <c r="O1486" t="s">
        <v>2787</v>
      </c>
      <c r="P1486" t="str">
        <f>IFERROR(VLOOKUP(C1486,우진고장설명!$B$5:$M$315,COLUMN()-5,FALSE),"")</f>
        <v>우진200량</v>
      </c>
    </row>
    <row r="1487" spans="1:16" x14ac:dyDescent="0.4">
      <c r="A1487">
        <v>1486</v>
      </c>
      <c r="B1487" s="13" t="s">
        <v>7327</v>
      </c>
      <c r="C1487" s="13">
        <f t="shared" si="23"/>
        <v>517</v>
      </c>
      <c r="D1487" s="14" t="s">
        <v>9175</v>
      </c>
      <c r="E1487" s="13" t="s">
        <v>3664</v>
      </c>
      <c r="F1487" s="13" t="s">
        <v>2837</v>
      </c>
      <c r="G1487" t="str">
        <f>IFERROR(VLOOKUP(C1487,우진고장설명!$B$5:$M$315,COLUMN()-5,FALSE),"")</f>
        <v>DCU-출입문 장애물로 인한 열림 실패</v>
      </c>
      <c r="H1487" t="str">
        <f>IFERROR(VLOOKUP(C1487,우진고장설명!$B$5:$M$315,COLUMN()-5,FALSE),"")</f>
        <v>C</v>
      </c>
      <c r="I1487" t="str">
        <f>IFERROR(VLOOKUP(C1487,우진고장설명!$B$5:$M$315,COLUMN()-5,FALSE),"")</f>
        <v>DCU</v>
      </c>
      <c r="J1487" t="str">
        <f>IFERROR(VLOOKUP(C1487,우진고장설명!$B$5:$M$315,COLUMN()-5,FALSE),"")</f>
        <v xml:space="preserve">DCU의 RS485 데이터 중 DCU-TCMS SD TEXT5의 Bit4 “Open failure due to obstacle” 신호가 “1”이 되면 검지
</v>
      </c>
      <c r="K1487" t="str">
        <f>IFERROR(VLOOKUP(C1487,우진고장설명!$B$5:$M$315,COLUMN()-5,FALSE),"")</f>
        <v>3회 재닫힘 및 재열림을 시도한 후, 출입문 완전 닫힘 상태로 대기</v>
      </c>
      <c r="L1487" t="str">
        <f>IFERROR(VLOOKUP(C1487,우진고장설명!$B$5:$M$315,COLUMN()-5,FALSE),"")</f>
        <v xml:space="preserve">도어열림 중 3회 장애물감지로 인해 열림 완료 실패(물리적 장애물, 기구 부품 불량, DCU 불량)
</v>
      </c>
      <c r="M1487" t="str">
        <f>IFERROR(VLOOKUP(C1487,우진고장설명!$B$5:$M$315,COLUMN()-5,FALSE),"")</f>
        <v>출입문 열림 시, 장애물감지 없이 열림 완료</v>
      </c>
      <c r="N1487" t="str">
        <f>IFERROR(VLOOKUP(C1487,우진고장설명!$B$5:$M$315,COLUMN()-5,FALSE),"")</f>
        <v>1) 출입문 구동부, 바닥면, 포켓 또는 개구부 사이에 이물질이 끼어 있는지 확인하여 조치한다.
2) 위 조치 후에도 문제가 지속될 경우, DCU를 교체한다.</v>
      </c>
      <c r="O1487" t="s">
        <v>2787</v>
      </c>
      <c r="P1487" t="str">
        <f>IFERROR(VLOOKUP(C1487,우진고장설명!$B$5:$M$315,COLUMN()-5,FALSE),"")</f>
        <v>우진200량</v>
      </c>
    </row>
    <row r="1488" spans="1:16" x14ac:dyDescent="0.4">
      <c r="A1488">
        <v>1487</v>
      </c>
      <c r="B1488" s="13" t="s">
        <v>7302</v>
      </c>
      <c r="C1488" s="13">
        <f t="shared" si="23"/>
        <v>500</v>
      </c>
      <c r="D1488" s="14" t="s">
        <v>3953</v>
      </c>
      <c r="E1488" s="13" t="s">
        <v>3664</v>
      </c>
      <c r="F1488" s="13" t="s">
        <v>2837</v>
      </c>
      <c r="G1488" t="str">
        <f>IFERROR(VLOOKUP(C1488,우진고장설명!$B$5:$M$315,COLUMN()-5,FALSE),"")</f>
        <v>DCU 통신고장</v>
      </c>
      <c r="H1488" t="str">
        <f>IFERROR(VLOOKUP(C1488,우진고장설명!$B$5:$M$315,COLUMN()-5,FALSE),"")</f>
        <v>C</v>
      </c>
      <c r="I1488" t="str">
        <f>IFERROR(VLOOKUP(C1488,우진고장설명!$B$5:$M$315,COLUMN()-5,FALSE),"")</f>
        <v>DCU</v>
      </c>
      <c r="J1488" t="str">
        <f>IFERROR(VLOOKUP(C1488,우진고장설명!$B$5:$M$315,COLUMN()-5,FALSE),"")</f>
        <v xml:space="preserve">DCU와 TCMS 간 RS485 통신고장이 검지되면 발생
</v>
      </c>
      <c r="K1488" t="str">
        <f>IFERROR(VLOOKUP(C1488,우진고장설명!$B$5:$M$315,COLUMN()-5,FALSE),"")</f>
        <v>정상적으로 출입문을 취급했음에도 불구하고, 화면상 출입문의 개폐상태 등의 변화가 없음.</v>
      </c>
      <c r="L1488" t="str">
        <f>IFERROR(VLOOKUP(C1488,우진고장설명!$B$5:$M$315,COLUMN()-5,FALSE),"")</f>
        <v xml:space="preserve">
1) DCU 전원 CB OFF
2) 통신연결 불량
3) 해당 DCU가 검수요원에 의해 firmware 업데이트 중인 경우
</v>
      </c>
      <c r="M1488" t="str">
        <f>IFERROR(VLOOKUP(C1488,우진고장설명!$B$5:$M$315,COLUMN()-5,FALSE),"")</f>
        <v>해당 차량의 DCU 및 CU/TU의 전원이 정상상태이고, 통신 라인 연결 상태가 정상</v>
      </c>
      <c r="N1488" t="str">
        <f>IFERROR(VLOOKUP(C1488,우진고장설명!$B$5:$M$315,COLUMN()-5,FALSE),"")</f>
        <v>1) 해당 출입문의 점검커버를 열고, DCU가 정상적으로 켜져 있는지 확인한다.
2) 만약 DCU 전원이 꺼져 있다면, 해당 출입문 CB 및 차량 배전반에 위치한 출입문 CB가 정상적 으로 켜져 있는지 확인한다.
3) DCU가 정상적으로 켜져 있는 데도 지속적으로 통신고장이 검지되면, DCU의 X2, X3 통신 커넥터가 정상적으로 체결되어 있는지 확인한다.
4) 커넥터 또한 정상 체결되어 있을 경우, CU/TU가 정상적으로 켜져 있는지 확인한다.
5) 그래도 문제가 지속되면 해당 차량의 통신커넥터에서 핀밀림 현상이 있는지 확인하여 문제가 있을 경우, 조치한다.
6) 위 조치 후에도 문제가 지속될 경우, DCU를 교체한다.</v>
      </c>
      <c r="O1488" t="s">
        <v>2787</v>
      </c>
      <c r="P1488" t="str">
        <f>IFERROR(VLOOKUP(C1488,우진고장설명!$B$5:$M$315,COLUMN()-5,FALSE),"")</f>
        <v>우진200량</v>
      </c>
    </row>
    <row r="1489" spans="1:16" x14ac:dyDescent="0.4">
      <c r="A1489">
        <v>1488</v>
      </c>
      <c r="B1489" s="13" t="s">
        <v>7303</v>
      </c>
      <c r="C1489" s="13">
        <f t="shared" si="23"/>
        <v>501</v>
      </c>
      <c r="D1489" s="14" t="s">
        <v>9178</v>
      </c>
      <c r="E1489" s="13" t="s">
        <v>3664</v>
      </c>
      <c r="F1489" s="13" t="s">
        <v>3034</v>
      </c>
      <c r="G1489" t="str">
        <f>IFERROR(VLOOKUP(C1489,우진고장설명!$B$5:$M$315,COLUMN()-5,FALSE),"")</f>
        <v/>
      </c>
      <c r="H1489" t="str">
        <f>IFERROR(VLOOKUP(C1489,우진고장설명!$B$5:$M$315,COLUMN()-5,FALSE),"")</f>
        <v/>
      </c>
      <c r="I1489" t="str">
        <f>IFERROR(VLOOKUP(C1489,우진고장설명!$B$5:$M$315,COLUMN()-5,FALSE),"")</f>
        <v/>
      </c>
      <c r="J1489" t="str">
        <f>IFERROR(VLOOKUP(C1489,우진고장설명!$B$5:$M$315,COLUMN()-5,FALSE),"")</f>
        <v/>
      </c>
      <c r="K1489" t="str">
        <f>IFERROR(VLOOKUP(C1489,우진고장설명!$B$5:$M$315,COLUMN()-5,FALSE),"")</f>
        <v/>
      </c>
      <c r="L1489" t="str">
        <f>IFERROR(VLOOKUP(C1489,우진고장설명!$B$5:$M$315,COLUMN()-5,FALSE),"")</f>
        <v/>
      </c>
      <c r="M1489" t="str">
        <f>IFERROR(VLOOKUP(C1489,우진고장설명!$B$5:$M$315,COLUMN()-5,FALSE),"")</f>
        <v/>
      </c>
      <c r="N1489" t="str">
        <f>IFERROR(VLOOKUP(C1489,우진고장설명!$B$5:$M$315,COLUMN()-5,FALSE),"")</f>
        <v/>
      </c>
      <c r="O1489" t="s">
        <v>2787</v>
      </c>
      <c r="P1489" t="str">
        <f>IFERROR(VLOOKUP(C1489,우진고장설명!$B$5:$M$315,COLUMN()-5,FALSE),"")</f>
        <v/>
      </c>
    </row>
    <row r="1490" spans="1:16" x14ac:dyDescent="0.4">
      <c r="A1490">
        <v>1489</v>
      </c>
      <c r="B1490" s="13" t="s">
        <v>7304</v>
      </c>
      <c r="C1490" s="13">
        <f t="shared" si="23"/>
        <v>502</v>
      </c>
      <c r="D1490" s="14" t="s">
        <v>9180</v>
      </c>
      <c r="E1490" s="13" t="s">
        <v>3664</v>
      </c>
      <c r="F1490" s="13" t="s">
        <v>3034</v>
      </c>
      <c r="G1490" t="str">
        <f>IFERROR(VLOOKUP(C1490,우진고장설명!$B$5:$M$315,COLUMN()-5,FALSE),"")</f>
        <v/>
      </c>
      <c r="H1490" t="str">
        <f>IFERROR(VLOOKUP(C1490,우진고장설명!$B$5:$M$315,COLUMN()-5,FALSE),"")</f>
        <v/>
      </c>
      <c r="I1490" t="str">
        <f>IFERROR(VLOOKUP(C1490,우진고장설명!$B$5:$M$315,COLUMN()-5,FALSE),"")</f>
        <v/>
      </c>
      <c r="J1490" t="str">
        <f>IFERROR(VLOOKUP(C1490,우진고장설명!$B$5:$M$315,COLUMN()-5,FALSE),"")</f>
        <v/>
      </c>
      <c r="K1490" t="str">
        <f>IFERROR(VLOOKUP(C1490,우진고장설명!$B$5:$M$315,COLUMN()-5,FALSE),"")</f>
        <v/>
      </c>
      <c r="L1490" t="str">
        <f>IFERROR(VLOOKUP(C1490,우진고장설명!$B$5:$M$315,COLUMN()-5,FALSE),"")</f>
        <v/>
      </c>
      <c r="M1490" t="str">
        <f>IFERROR(VLOOKUP(C1490,우진고장설명!$B$5:$M$315,COLUMN()-5,FALSE),"")</f>
        <v/>
      </c>
      <c r="N1490" t="str">
        <f>IFERROR(VLOOKUP(C1490,우진고장설명!$B$5:$M$315,COLUMN()-5,FALSE),"")</f>
        <v/>
      </c>
      <c r="O1490" t="s">
        <v>2787</v>
      </c>
      <c r="P1490" t="str">
        <f>IFERROR(VLOOKUP(C1490,우진고장설명!$B$5:$M$315,COLUMN()-5,FALSE),"")</f>
        <v/>
      </c>
    </row>
    <row r="1491" spans="1:16" x14ac:dyDescent="0.4">
      <c r="A1491">
        <v>1490</v>
      </c>
      <c r="B1491" s="13" t="s">
        <v>7305</v>
      </c>
      <c r="C1491" s="13">
        <f t="shared" si="23"/>
        <v>503</v>
      </c>
      <c r="D1491" s="14" t="s">
        <v>9182</v>
      </c>
      <c r="E1491" s="13" t="s">
        <v>3664</v>
      </c>
      <c r="F1491" s="13" t="s">
        <v>2821</v>
      </c>
      <c r="G1491" t="str">
        <f>IFERROR(VLOOKUP(C1491,우진고장설명!$B$5:$M$315,COLUMN()-5,FALSE),"")</f>
        <v/>
      </c>
      <c r="H1491" t="str">
        <f>IFERROR(VLOOKUP(C1491,우진고장설명!$B$5:$M$315,COLUMN()-5,FALSE),"")</f>
        <v/>
      </c>
      <c r="I1491" t="str">
        <f>IFERROR(VLOOKUP(C1491,우진고장설명!$B$5:$M$315,COLUMN()-5,FALSE),"")</f>
        <v/>
      </c>
      <c r="J1491" t="str">
        <f>IFERROR(VLOOKUP(C1491,우진고장설명!$B$5:$M$315,COLUMN()-5,FALSE),"")</f>
        <v/>
      </c>
      <c r="K1491" t="str">
        <f>IFERROR(VLOOKUP(C1491,우진고장설명!$B$5:$M$315,COLUMN()-5,FALSE),"")</f>
        <v/>
      </c>
      <c r="L1491" t="str">
        <f>IFERROR(VLOOKUP(C1491,우진고장설명!$B$5:$M$315,COLUMN()-5,FALSE),"")</f>
        <v/>
      </c>
      <c r="M1491" t="str">
        <f>IFERROR(VLOOKUP(C1491,우진고장설명!$B$5:$M$315,COLUMN()-5,FALSE),"")</f>
        <v/>
      </c>
      <c r="N1491" t="str">
        <f>IFERROR(VLOOKUP(C1491,우진고장설명!$B$5:$M$315,COLUMN()-5,FALSE),"")</f>
        <v/>
      </c>
      <c r="O1491" t="s">
        <v>2787</v>
      </c>
      <c r="P1491" t="str">
        <f>IFERROR(VLOOKUP(C1491,우진고장설명!$B$5:$M$315,COLUMN()-5,FALSE),"")</f>
        <v/>
      </c>
    </row>
    <row r="1492" spans="1:16" x14ac:dyDescent="0.4">
      <c r="A1492">
        <v>1491</v>
      </c>
      <c r="B1492" s="13" t="s">
        <v>7306</v>
      </c>
      <c r="C1492" s="13">
        <f t="shared" si="23"/>
        <v>504</v>
      </c>
      <c r="D1492" s="14" t="s">
        <v>9184</v>
      </c>
      <c r="E1492" s="13" t="s">
        <v>3664</v>
      </c>
      <c r="F1492" s="13" t="s">
        <v>2821</v>
      </c>
      <c r="G1492" t="str">
        <f>IFERROR(VLOOKUP(C1492,우진고장설명!$B$5:$M$315,COLUMN()-5,FALSE),"")</f>
        <v/>
      </c>
      <c r="H1492" t="str">
        <f>IFERROR(VLOOKUP(C1492,우진고장설명!$B$5:$M$315,COLUMN()-5,FALSE),"")</f>
        <v/>
      </c>
      <c r="I1492" t="str">
        <f>IFERROR(VLOOKUP(C1492,우진고장설명!$B$5:$M$315,COLUMN()-5,FALSE),"")</f>
        <v/>
      </c>
      <c r="J1492" t="str">
        <f>IFERROR(VLOOKUP(C1492,우진고장설명!$B$5:$M$315,COLUMN()-5,FALSE),"")</f>
        <v/>
      </c>
      <c r="K1492" t="str">
        <f>IFERROR(VLOOKUP(C1492,우진고장설명!$B$5:$M$315,COLUMN()-5,FALSE),"")</f>
        <v/>
      </c>
      <c r="L1492" t="str">
        <f>IFERROR(VLOOKUP(C1492,우진고장설명!$B$5:$M$315,COLUMN()-5,FALSE),"")</f>
        <v/>
      </c>
      <c r="M1492" t="str">
        <f>IFERROR(VLOOKUP(C1492,우진고장설명!$B$5:$M$315,COLUMN()-5,FALSE),"")</f>
        <v/>
      </c>
      <c r="N1492" t="str">
        <f>IFERROR(VLOOKUP(C1492,우진고장설명!$B$5:$M$315,COLUMN()-5,FALSE),"")</f>
        <v/>
      </c>
      <c r="O1492" t="s">
        <v>2787</v>
      </c>
      <c r="P1492" t="str">
        <f>IFERROR(VLOOKUP(C1492,우진고장설명!$B$5:$M$315,COLUMN()-5,FALSE),"")</f>
        <v/>
      </c>
    </row>
    <row r="1493" spans="1:16" x14ac:dyDescent="0.4">
      <c r="A1493">
        <v>1492</v>
      </c>
      <c r="B1493" s="13" t="s">
        <v>7307</v>
      </c>
      <c r="C1493" s="13">
        <f t="shared" si="23"/>
        <v>505</v>
      </c>
      <c r="D1493" s="14" t="s">
        <v>9186</v>
      </c>
      <c r="E1493" s="13" t="s">
        <v>3664</v>
      </c>
      <c r="F1493" s="13" t="s">
        <v>3034</v>
      </c>
      <c r="G1493" t="str">
        <f>IFERROR(VLOOKUP(C1493,우진고장설명!$B$5:$M$315,COLUMN()-5,FALSE),"")</f>
        <v>DCU-입력고전압</v>
      </c>
      <c r="H1493" t="str">
        <f>IFERROR(VLOOKUP(C1493,우진고장설명!$B$5:$M$315,COLUMN()-5,FALSE),"")</f>
        <v>W</v>
      </c>
      <c r="I1493" t="str">
        <f>IFERROR(VLOOKUP(C1493,우진고장설명!$B$5:$M$315,COLUMN()-5,FALSE),"")</f>
        <v>DCU</v>
      </c>
      <c r="J1493" t="str">
        <f>IFERROR(VLOOKUP(C1493,우진고장설명!$B$5:$M$315,COLUMN()-5,FALSE),"")</f>
        <v xml:space="preserve">DCU의 RS485 데이터 중 DCU-TCMS SD TEXT3의 Bit4 “High Voltage”  신호가 “1”이 되면 검지
</v>
      </c>
      <c r="K1493" t="str">
        <f>IFERROR(VLOOKUP(C1493,우진고장설명!$B$5:$M$315,COLUMN()-5,FALSE),"")</f>
        <v>고전압 상태(그리 높지 않은 고전압 상태에서는 출입문 작동에 문제가 없으나, 140Vdc 이상의 큰 전압이 인가될 경우, DCU의 PCB 기판이 손상될 수 있음.)</v>
      </c>
      <c r="L1493" t="str">
        <f>IFERROR(VLOOKUP(C1493,우진고장설명!$B$5:$M$315,COLUMN()-5,FALSE),"")</f>
        <v xml:space="preserve">차량으로부터 인가되는 공급전원이 125Vdc 이상
</v>
      </c>
      <c r="M1493" t="str">
        <f>IFERROR(VLOOKUP(C1493,우진고장설명!$B$5:$M$315,COLUMN()-5,FALSE),"")</f>
        <v>차량으로부터 인가되는 공급전원이 125Vdc 미만</v>
      </c>
      <c r="N1493" t="str">
        <f>IFERROR(VLOOKUP(C1493,우진고장설명!$B$5:$M$315,COLUMN()-5,FALSE),"")</f>
        <v>1) 차량으로부터 인가되는 공급전원이 실제로 125Vdc 이상으로 입력되는지 확인한다.
2) 차량 전원이 정상전압일 경우, DCU의 전원을 reset 하여 고장이 소거되는지 확인한다.
3) 위 조치 후에도 문제가 지속될 경우, DCU를 교체한다.</v>
      </c>
      <c r="O1493" t="s">
        <v>2787</v>
      </c>
      <c r="P1493" t="str">
        <f>IFERROR(VLOOKUP(C1493,우진고장설명!$B$5:$M$315,COLUMN()-5,FALSE),"")</f>
        <v>우진200량</v>
      </c>
    </row>
    <row r="1494" spans="1:16" x14ac:dyDescent="0.4">
      <c r="A1494">
        <v>1493</v>
      </c>
      <c r="B1494" s="13" t="s">
        <v>7308</v>
      </c>
      <c r="C1494" s="13">
        <f t="shared" si="23"/>
        <v>506</v>
      </c>
      <c r="D1494" s="14" t="s">
        <v>9188</v>
      </c>
      <c r="E1494" s="13" t="s">
        <v>3664</v>
      </c>
      <c r="F1494" s="13" t="s">
        <v>3034</v>
      </c>
      <c r="G1494" t="str">
        <f>IFERROR(VLOOKUP(C1494,우진고장설명!$B$5:$M$315,COLUMN()-5,FALSE),"")</f>
        <v>DCU-입력저전압</v>
      </c>
      <c r="H1494" t="str">
        <f>IFERROR(VLOOKUP(C1494,우진고장설명!$B$5:$M$315,COLUMN()-5,FALSE),"")</f>
        <v>W</v>
      </c>
      <c r="I1494" t="str">
        <f>IFERROR(VLOOKUP(C1494,우진고장설명!$B$5:$M$315,COLUMN()-5,FALSE),"")</f>
        <v>DCU</v>
      </c>
      <c r="J1494" t="str">
        <f>IFERROR(VLOOKUP(C1494,우진고장설명!$B$5:$M$315,COLUMN()-5,FALSE),"")</f>
        <v xml:space="preserve">DCU의 RS485 데이터 중 DCU-TCMS SD TEXT3의 Bit5 “Low Voltage”  신호가 “1”이 되면 검지
</v>
      </c>
      <c r="K1494" t="str">
        <f>IFERROR(VLOOKUP(C1494,우진고장설명!$B$5:$M$315,COLUMN()-5,FALSE),"")</f>
        <v>저전압상태(출입문 동작이 심하게 느려지거나 작동조차 안 될 수 있음.)</v>
      </c>
      <c r="L1494" t="str">
        <f>IFERROR(VLOOKUP(C1494,우진고장설명!$B$5:$M$315,COLUMN()-5,FALSE),"")</f>
        <v xml:space="preserve">차량으로부터 인가되는 공급전원이 70Vdc 이하
</v>
      </c>
      <c r="M1494" t="str">
        <f>IFERROR(VLOOKUP(C1494,우진고장설명!$B$5:$M$315,COLUMN()-5,FALSE),"")</f>
        <v>차량으로부터 인가되는 공급전원이 70Vdc 초과</v>
      </c>
      <c r="N1494" t="str">
        <f>IFERROR(VLOOKUP(C1494,우진고장설명!$B$5:$M$315,COLUMN()-5,FALSE),"")</f>
        <v>1) 차량으로부터 인가되는 공급전원이 실제로 70Vdc 이하로 입력되는지 확인한다.
2) 차량 전원이 정상전압일 경우, DCU의 전원을 reset 하여 고장이 소거되는지 확인한다.
3) 위 조치 후에도 문제가 지속될 경우, DCU를 교체한다.</v>
      </c>
      <c r="O1494" t="s">
        <v>2787</v>
      </c>
      <c r="P1494" t="str">
        <f>IFERROR(VLOOKUP(C1494,우진고장설명!$B$5:$M$315,COLUMN()-5,FALSE),"")</f>
        <v>우진200량</v>
      </c>
    </row>
    <row r="1495" spans="1:16" x14ac:dyDescent="0.4">
      <c r="A1495">
        <v>1494</v>
      </c>
      <c r="B1495" s="13" t="s">
        <v>7310</v>
      </c>
      <c r="C1495" s="13">
        <f t="shared" si="23"/>
        <v>507</v>
      </c>
      <c r="D1495" s="14" t="s">
        <v>9190</v>
      </c>
      <c r="E1495" s="13" t="s">
        <v>3664</v>
      </c>
      <c r="F1495" s="13" t="s">
        <v>2837</v>
      </c>
      <c r="G1495" t="str">
        <f>IFERROR(VLOOKUP(C1495,우진고장설명!$B$5:$M$315,COLUMN()-5,FALSE),"")</f>
        <v>DCU-초기화 실패</v>
      </c>
      <c r="H1495" t="str">
        <f>IFERROR(VLOOKUP(C1495,우진고장설명!$B$5:$M$315,COLUMN()-5,FALSE),"")</f>
        <v>C</v>
      </c>
      <c r="I1495" t="str">
        <f>IFERROR(VLOOKUP(C1495,우진고장설명!$B$5:$M$315,COLUMN()-5,FALSE),"")</f>
        <v>DCU</v>
      </c>
      <c r="J1495" t="str">
        <f>IFERROR(VLOOKUP(C1495,우진고장설명!$B$5:$M$315,COLUMN()-5,FALSE),"")</f>
        <v xml:space="preserve">DCU의 RS485 데이터 중 DCU-TCMS SD TEXT4의 Bit5 “Calibration failure”  신호가 “1”이 되면 검지
</v>
      </c>
      <c r="K1495" t="str">
        <f>IFERROR(VLOOKUP(C1495,우진고장설명!$B$5:$M$315,COLUMN()-5,FALSE),"")</f>
        <v>초기화가 실패하여 정상적인 출임문 열림/닫힘이 불가능</v>
      </c>
      <c r="L1495" t="str">
        <f>IFERROR(VLOOKUP(C1495,우진고장설명!$B$5:$M$315,COLUMN()-5,FALSE),"")</f>
        <v xml:space="preserve">DCU 초기화 동작 중, 모터 고장, 장애물감지, 리미트 스위치 고장 등으로 인해 초기화를 완료하지 못하는 경우
</v>
      </c>
      <c r="M1495" t="str">
        <f>IFERROR(VLOOKUP(C1495,우진고장설명!$B$5:$M$315,COLUMN()-5,FALSE),"")</f>
        <v>초기화 실패를 야기한 고장코드를 확인하여 조치 후, 재닫힘 명령을 주거나 DCU 전원 reset</v>
      </c>
      <c r="N1495" t="str">
        <f>IFERROR(VLOOKUP(C1495,우진고장설명!$B$5:$M$315,COLUMN()-5,FALSE),"")</f>
        <v>1) 초기화 실패 고장이 현시되면서 동시에 초기화 실패를 야기한 고장 코드를 확인한다.
2) 해당 고장 코드의 조치방법을 참고하여 고장이 사라지도록 조치한다.
3) DCU의 전원을 reset하여 초기화 동작이 정상적으로 완료되는지 확인한다.</v>
      </c>
      <c r="O1495" t="s">
        <v>2787</v>
      </c>
      <c r="P1495" t="str">
        <f>IFERROR(VLOOKUP(C1495,우진고장설명!$B$5:$M$315,COLUMN()-5,FALSE),"")</f>
        <v>우진200량</v>
      </c>
    </row>
    <row r="1496" spans="1:16" x14ac:dyDescent="0.4">
      <c r="A1496">
        <v>1495</v>
      </c>
      <c r="B1496" s="13" t="s">
        <v>7312</v>
      </c>
      <c r="C1496" s="13">
        <f t="shared" si="23"/>
        <v>508</v>
      </c>
      <c r="D1496" s="14" t="s">
        <v>9192</v>
      </c>
      <c r="E1496" s="13" t="s">
        <v>3664</v>
      </c>
      <c r="F1496" s="13" t="s">
        <v>2821</v>
      </c>
      <c r="G1496" t="str">
        <f>IFERROR(VLOOKUP(C1496,우진고장설명!$B$5:$M$315,COLUMN()-5,FALSE),"")</f>
        <v>DCU-출입문 모터/인코더 고장</v>
      </c>
      <c r="H1496" t="str">
        <f>IFERROR(VLOOKUP(C1496,우진고장설명!$B$5:$M$315,COLUMN()-5,FALSE),"")</f>
        <v>B</v>
      </c>
      <c r="I1496" t="str">
        <f>IFERROR(VLOOKUP(C1496,우진고장설명!$B$5:$M$315,COLUMN()-5,FALSE),"")</f>
        <v>DCU</v>
      </c>
      <c r="J1496" t="str">
        <f>IFERROR(VLOOKUP(C1496,우진고장설명!$B$5:$M$315,COLUMN()-5,FALSE),"")</f>
        <v xml:space="preserve">DCU의 RS485 데이터 중 DCU-TCMS SD TEXT4의 Bit4 “Motor / Encoder failure”  신호가 “1”이 되면
검지
</v>
      </c>
      <c r="K1496" t="str">
        <f>IFERROR(VLOOKUP(C1496,우진고장설명!$B$5:$M$315,COLUMN()-5,FALSE),"")</f>
        <v>출입문 정상동작 불가</v>
      </c>
      <c r="L1496" t="str">
        <f>IFERROR(VLOOKUP(C1496,우진고장설명!$B$5:$M$315,COLUMN()-5,FALSE),"")</f>
        <v xml:space="preserve">
1) 출입문 열림 또는 닫힘 동작 시, 인코더 펄스가 감지되지 않는 경우(인코더 커넥터 빠짐 등)
2) 출입문 열림 또는 닫힘 동작 시, DCU가 모터에 전원을 인가하는데 feedback 전류가 없는 경우 (모터 커넥터 빠짐 등)
3) 실제 모터 또는 인코더가 고장인 경우
2) DCU 내부의 모터/인코더 회로 가 손상된 경우
</v>
      </c>
      <c r="M1496" t="str">
        <f>IFERROR(VLOOKUP(C1496,우진고장설명!$B$5:$M$315,COLUMN()-5,FALSE),"")</f>
        <v>모터/인코더 및 DCU가 정상 상태이고, 전기적 연결 상태가 정상</v>
      </c>
      <c r="N1496" t="str">
        <f>IFERROR(VLOOKUP(C1496,우진고장설명!$B$5:$M$315,COLUMN()-5,FALSE),"")</f>
        <v>1) 모터 및 인코더 커넥터가 분리되어 있거나 전선 혹은 핀이 빠져 있는지 확인하여 조치한다.
2) 결선상에 문제가 없을 경우, 모터 어셈블리를 교체한다.
3) 위 조치 후에도 문제가 지속될 경우, DCU를 교체한다. ※ 본 고장은 중고장으로, 고장 조치 완료가 되어도, DCU의 reset 버튼을 누르거나 전원을 ON/OFF 해서는 고장 소거가 되지 않으므로 아래 중고장 reset 방법에 따라 고장 소거를 완료한다. &lt;DCU 모듈의 중고장 reset 방법&gt; •  DCU의 ‘TRAIN’ / ‘LOCAL’  스위치를 ‘LOCAL’로 이동시킨다. •  DCU의 ‘OPEN’  버튼을 3초간 누른다. (중고장 reset 완료) •  DCU의 reset 버튼을 누르거나, 전원을 ON/OFF 하여 DCU를 reset 한다.</v>
      </c>
      <c r="O1496" t="s">
        <v>2787</v>
      </c>
      <c r="P1496" t="str">
        <f>IFERROR(VLOOKUP(C1496,우진고장설명!$B$5:$M$315,COLUMN()-5,FALSE),"")</f>
        <v>우진200량</v>
      </c>
    </row>
    <row r="1497" spans="1:16" x14ac:dyDescent="0.4">
      <c r="A1497">
        <v>1496</v>
      </c>
      <c r="B1497" s="13" t="s">
        <v>7313</v>
      </c>
      <c r="C1497" s="13">
        <f t="shared" si="23"/>
        <v>509</v>
      </c>
      <c r="D1497" s="14" t="s">
        <v>9194</v>
      </c>
      <c r="E1497" s="13" t="s">
        <v>3664</v>
      </c>
      <c r="F1497" s="13" t="s">
        <v>2837</v>
      </c>
      <c r="G1497" t="str">
        <f>IFERROR(VLOOKUP(C1497,우진고장설명!$B$5:$M$315,COLUMN()-5,FALSE),"")</f>
        <v>DCU-출입문 잠김 리미트 스위치 고장</v>
      </c>
      <c r="H1497" t="str">
        <f>IFERROR(VLOOKUP(C1497,우진고장설명!$B$5:$M$315,COLUMN()-5,FALSE),"")</f>
        <v>C</v>
      </c>
      <c r="I1497" t="str">
        <f>IFERROR(VLOOKUP(C1497,우진고장설명!$B$5:$M$315,COLUMN()-5,FALSE),"")</f>
        <v>DCU</v>
      </c>
      <c r="J1497" t="str">
        <f>IFERROR(VLOOKUP(C1497,우진고장설명!$B$5:$M$315,COLUMN()-5,FALSE),"")</f>
        <v xml:space="preserve">DCU의 RS485 데이터 중 DCU-TCMS SD TEXT4의 Bit1 “DLS Failure”  신호가 “1”이 되면 검지
</v>
      </c>
      <c r="K1497" t="str">
        <f>IFERROR(VLOOKUP(C1497,우진고장설명!$B$5:$M$315,COLUMN()-5,FALSE),"")</f>
        <v>출입문 잠김 상태 확인 불가</v>
      </c>
      <c r="L1497" t="str">
        <f>IFERROR(VLOOKUP(C1497,우진고장설명!$B$5:$M$315,COLUMN()-5,FALSE),"")</f>
        <v xml:space="preserve">
1) 출입문이 열림 상태에서 DLS가 작동되어 있는 경우
2) 출입문이 닫힘 상태에서 DLS가 작동되지 않은 경우
</v>
      </c>
      <c r="M1497" t="str">
        <f>IFERROR(VLOOKUP(C1497,우진고장설명!$B$5:$M$315,COLUMN()-5,FALSE),"")</f>
        <v>전기적 결선상태가 양호하고, 출입문 열림 닫힘 시, DLS가 정상적으로 작동</v>
      </c>
      <c r="N1497" t="str">
        <f>IFERROR(VLOOKUP(C1497,우진고장설명!$B$5:$M$315,COLUMN()-5,FALSE),"")</f>
        <v>1) 출입문 열림 닫힘 중 DLS 스위치가 정상적으로 작동되는지 확인한다. (DLS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497" t="s">
        <v>2787</v>
      </c>
      <c r="P1497" t="str">
        <f>IFERROR(VLOOKUP(C1497,우진고장설명!$B$5:$M$315,COLUMN()-5,FALSE),"")</f>
        <v>우진200량</v>
      </c>
    </row>
    <row r="1498" spans="1:16" x14ac:dyDescent="0.4">
      <c r="A1498">
        <v>1497</v>
      </c>
      <c r="B1498" s="13" t="s">
        <v>7314</v>
      </c>
      <c r="C1498" s="13">
        <f t="shared" si="23"/>
        <v>510</v>
      </c>
      <c r="D1498" s="14" t="s">
        <v>9196</v>
      </c>
      <c r="E1498" s="13" t="s">
        <v>3664</v>
      </c>
      <c r="F1498" s="13" t="s">
        <v>2837</v>
      </c>
      <c r="G1498" t="str">
        <f>IFERROR(VLOOKUP(C1498,우진고장설명!$B$5:$M$315,COLUMN()-5,FALSE),"")</f>
        <v>DCU-출입문 닫힘 리미트 스위치1 고장</v>
      </c>
      <c r="H1498" t="str">
        <f>IFERROR(VLOOKUP(C1498,우진고장설명!$B$5:$M$315,COLUMN()-5,FALSE),"")</f>
        <v>C</v>
      </c>
      <c r="I1498" t="str">
        <f>IFERROR(VLOOKUP(C1498,우진고장설명!$B$5:$M$315,COLUMN()-5,FALSE),"")</f>
        <v>DCU</v>
      </c>
      <c r="J1498" t="str">
        <f>IFERROR(VLOOKUP(C1498,우진고장설명!$B$5:$M$315,COLUMN()-5,FALSE),"")</f>
        <v xml:space="preserve">DCU의 RS485 데이터 중 DCU-TCMS SD TEXT4의 Bit3 “DCS1 Failure(Leftt)” 신호가 “1”이 되면 검지
</v>
      </c>
      <c r="K1498" t="str">
        <f>IFERROR(VLOOKUP(C1498,우진고장설명!$B$5:$M$315,COLUMN()-5,FALSE),"")</f>
        <v>출입문 왼쪽 판넬 닫힘 상태 확인 불가</v>
      </c>
      <c r="L1498" t="str">
        <f>IFERROR(VLOOKUP(C1498,우진고장설명!$B$5:$M$315,COLUMN()-5,FALSE),"")</f>
        <v xml:space="preserve">
1) 출입문이 열림 상태에서 DCS1이 작동되어 있는 경우
2) 출입문이 닫힘 상태에서 DCS1이 작동되지 않은 경우
</v>
      </c>
      <c r="M1498" t="str">
        <f>IFERROR(VLOOKUP(C1498,우진고장설명!$B$5:$M$315,COLUMN()-5,FALSE),"")</f>
        <v>전기적 결선상태가 양호하고, 출입문 열림 닫힘 시, DCS1이 정상적으로 작동</v>
      </c>
      <c r="N1498" t="str">
        <f>IFERROR(VLOOKUP(C1498,우진고장설명!$B$5:$M$315,COLUMN()-5,FALSE),"")</f>
        <v>1) 출입문 열림 닫힘 중 DCS1 스위치가 정상적으로 작동되는지 확인한다. (DCS1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498" t="s">
        <v>2787</v>
      </c>
      <c r="P1498" t="str">
        <f>IFERROR(VLOOKUP(C1498,우진고장설명!$B$5:$M$315,COLUMN()-5,FALSE),"")</f>
        <v>우진200량</v>
      </c>
    </row>
    <row r="1499" spans="1:16" x14ac:dyDescent="0.4">
      <c r="A1499">
        <v>1498</v>
      </c>
      <c r="B1499" s="13" t="s">
        <v>7315</v>
      </c>
      <c r="C1499" s="13">
        <f t="shared" si="23"/>
        <v>511</v>
      </c>
      <c r="D1499" s="14" t="s">
        <v>9198</v>
      </c>
      <c r="E1499" s="13" t="s">
        <v>3664</v>
      </c>
      <c r="F1499" s="13" t="s">
        <v>2837</v>
      </c>
      <c r="G1499" t="str">
        <f>IFERROR(VLOOKUP(C1499,우진고장설명!$B$5:$M$315,COLUMN()-5,FALSE),"")</f>
        <v>DCU-출입문 닫힘 리미트 스위치2 고장</v>
      </c>
      <c r="H1499" t="str">
        <f>IFERROR(VLOOKUP(C1499,우진고장설명!$B$5:$M$315,COLUMN()-5,FALSE),"")</f>
        <v>C</v>
      </c>
      <c r="I1499" t="str">
        <f>IFERROR(VLOOKUP(C1499,우진고장설명!$B$5:$M$315,COLUMN()-5,FALSE),"")</f>
        <v>DCU</v>
      </c>
      <c r="J1499" t="str">
        <f>IFERROR(VLOOKUP(C1499,우진고장설명!$B$5:$M$315,COLUMN()-5,FALSE),"")</f>
        <v xml:space="preserve">DCU의 RS485 데이터 중 DCU-TCMS SD TEXT4의 Bit2 “DCS2 Failure(Right)” 신호가 “1”이 되면 검지
</v>
      </c>
      <c r="K1499" t="str">
        <f>IFERROR(VLOOKUP(C1499,우진고장설명!$B$5:$M$315,COLUMN()-5,FALSE),"")</f>
        <v>출입문 오른쪽 판넬 닫힘 상태 확인 불가</v>
      </c>
      <c r="L1499" t="str">
        <f>IFERROR(VLOOKUP(C1499,우진고장설명!$B$5:$M$315,COLUMN()-5,FALSE),"")</f>
        <v xml:space="preserve">
1) 출입문이 열림 상태에서 DCS2가 작동되어 있는 경우
2) 출입문이 닫힘 상태에서 DCS2가 작동되지 않은 경우
</v>
      </c>
      <c r="M1499" t="str">
        <f>IFERROR(VLOOKUP(C1499,우진고장설명!$B$5:$M$315,COLUMN()-5,FALSE),"")</f>
        <v>전기적 결선상태가 양호하고, 출입문 열림 닫힘 시, DCS2가 정상적으로 작동</v>
      </c>
      <c r="N1499" t="str">
        <f>IFERROR(VLOOKUP(C1499,우진고장설명!$B$5:$M$315,COLUMN()-5,FALSE),"")</f>
        <v>1) 출입문 열림 닫힘 중 DCS2 스위치가 정상적으로 작동되는지 확인한다. (DCS2 스위치는 닫힘 완료 시점에 작동)
2) 스위치를 작동시키는 브라켓이 정상적으로 설치되어 있는지 확인하여 조치한다.
3) 스위치 결선이 빠져 있거나 링터미널 체결 볼트 상태를 확인한다.
4) 결선상에 문제가 없을 경우, 스위치의 접점이 정상인지 확인한다. (NO 접점 : 1-2, NC 접점 : 3-
4)
5) 접점상에 문제가 있을 경우, 스위치를 교체한다.
6) 위 조치 후에도 문제가 지속될 경우, DCU를 교체한다.</v>
      </c>
      <c r="O1499" t="s">
        <v>2787</v>
      </c>
      <c r="P1499" t="str">
        <f>IFERROR(VLOOKUP(C1499,우진고장설명!$B$5:$M$315,COLUMN()-5,FALSE),"")</f>
        <v>우진200량</v>
      </c>
    </row>
    <row r="1500" spans="1:16" x14ac:dyDescent="0.4">
      <c r="A1500">
        <v>1499</v>
      </c>
      <c r="B1500" s="13" t="s">
        <v>7317</v>
      </c>
      <c r="C1500" s="13">
        <f t="shared" si="23"/>
        <v>512</v>
      </c>
      <c r="D1500" s="14" t="s">
        <v>9200</v>
      </c>
      <c r="E1500" s="13" t="s">
        <v>3664</v>
      </c>
      <c r="F1500" s="13" t="s">
        <v>2837</v>
      </c>
      <c r="G1500" t="str">
        <f>IFERROR(VLOOKUP(C1500,우진고장설명!$B$5:$M$315,COLUMN()-5,FALSE),"")</f>
        <v>DCU-파라미터 로딩 실패</v>
      </c>
      <c r="H1500" t="str">
        <f>IFERROR(VLOOKUP(C1500,우진고장설명!$B$5:$M$315,COLUMN()-5,FALSE),"")</f>
        <v>C</v>
      </c>
      <c r="I1500" t="str">
        <f>IFERROR(VLOOKUP(C1500,우진고장설명!$B$5:$M$315,COLUMN()-5,FALSE),"")</f>
        <v>DCU</v>
      </c>
      <c r="J1500" t="str">
        <f>IFERROR(VLOOKUP(C1500,우진고장설명!$B$5:$M$315,COLUMN()-5,FALSE),"")</f>
        <v xml:space="preserve">DCU의 RS485 데이터 중 DCU-TCMS SD TEXT4의 Bit6 “Paraneter error”  신호가 “1”이 되면 검지
</v>
      </c>
      <c r="K1500" t="str">
        <f>IFERROR(VLOOKUP(C1500,우진고장설명!$B$5:$M$315,COLUMN()-5,FALSE),"")</f>
        <v>Parametererror 현시(출입문은 정상작동 가능)</v>
      </c>
      <c r="L1500" t="str">
        <f>IFERROR(VLOOKUP(C1500,우진고장설명!$B$5:$M$315,COLUMN()-5,FALSE),"")</f>
        <v xml:space="preserve">DCU 자체 내의 EEPROM으로부터 parameter데이터 로딩 실패
</v>
      </c>
      <c r="M1500" t="str">
        <f>IFERROR(VLOOKUP(C1500,우진고장설명!$B$5:$M$315,COLUMN()-5,FALSE),"")</f>
        <v>DCU의 EEPROM에서 parameter 로딩 완료</v>
      </c>
      <c r="N1500" t="str">
        <f>IFERROR(VLOOKUP(C1500,우진고장설명!$B$5:$M$315,COLUMN()-5,FALSE),"")</f>
        <v>1) DCU의 전원을 reset하여 고장이 소거되는지 확인한다.
2) 전원 reset 후에도 증상 해결이 안 될 경우, 최종 parameter 파일을 업로딩 한다. (parameter 업로딩 시, ‘A' 모듈 및 ‘B' 모듈 모두 업로딩 할 것)
3) 위 조치 후에도 문제가 지속될 경우, DCU를 교체한다.</v>
      </c>
      <c r="O1500" t="s">
        <v>2787</v>
      </c>
      <c r="P1500" t="str">
        <f>IFERROR(VLOOKUP(C1500,우진고장설명!$B$5:$M$315,COLUMN()-5,FALSE),"")</f>
        <v>우진200량</v>
      </c>
    </row>
    <row r="1501" spans="1:16" x14ac:dyDescent="0.4">
      <c r="A1501">
        <v>1500</v>
      </c>
      <c r="B1501" s="13" t="s">
        <v>7319</v>
      </c>
      <c r="C1501" s="13">
        <f t="shared" si="23"/>
        <v>513</v>
      </c>
      <c r="D1501" s="14" t="s">
        <v>9202</v>
      </c>
      <c r="E1501" s="13" t="s">
        <v>3664</v>
      </c>
      <c r="F1501" s="13" t="s">
        <v>2837</v>
      </c>
      <c r="G1501" t="str">
        <f>IFERROR(VLOOKUP(C1501,우진고장설명!$B$5:$M$315,COLUMN()-5,FALSE),"")</f>
        <v>DCU-모듈 상태체크 에러</v>
      </c>
      <c r="H1501" t="str">
        <f>IFERROR(VLOOKUP(C1501,우진고장설명!$B$5:$M$315,COLUMN()-5,FALSE),"")</f>
        <v>C</v>
      </c>
      <c r="I1501" t="str">
        <f>IFERROR(VLOOKUP(C1501,우진고장설명!$B$5:$M$315,COLUMN()-5,FALSE),"")</f>
        <v>DCU</v>
      </c>
      <c r="J1501" t="str">
        <f>IFERROR(VLOOKUP(C1501,우진고장설명!$B$5:$M$315,COLUMN()-5,FALSE),"")</f>
        <v xml:space="preserve">DCU의 RS485 데이터 중 DCU-TCMS SD TEXT5의 Bit1 “Module check error” 신호가 “1”이 되면 검지
</v>
      </c>
      <c r="K1501" t="str">
        <f>IFERROR(VLOOKUP(C1501,우진고장설명!$B$5:$M$315,COLUMN()-5,FALSE),"")</f>
        <v>Modulecheckerror현시(출입문은 정상작동가능)</v>
      </c>
      <c r="L1501" t="str">
        <f>IFERROR(VLOOKUP(C1501,우진고장설명!$B$5:$M$315,COLUMN()-5,FALSE),"")</f>
        <v xml:space="preserve">2중계 DCU의 ‘A’ 모듈과 ‘B’ 모듈 간, 상태 체크 기능에 이상이 생긴 경우 고장 발생
</v>
      </c>
      <c r="M1501" t="str">
        <f>IFERROR(VLOOKUP(C1501,우진고장설명!$B$5:$M$315,COLUMN()-5,FALSE),"")</f>
        <v>DCU의 ‘A' 모듈과 ‘B' 모듈 간, 상태 체크 정상</v>
      </c>
      <c r="N1501" t="str">
        <f>IFERROR(VLOOKUP(C1501,우진고장설명!$B$5:$M$315,COLUMN()-5,FALSE),"")</f>
        <v>1) DCU의 전원을 reset하여 고장이 소거되는지 확인한다.
2) 전원 reset 후에도 증상해결이 안 될 경우, 최종 firmware 파일을 업로딩 한다. (firmware 업로딩 시, ‘A' 모듈 및 ‘B' 모듈 모두 업로딩 할 것)</v>
      </c>
      <c r="O1501" t="s">
        <v>2787</v>
      </c>
      <c r="P1501" t="str">
        <f>IFERROR(VLOOKUP(C1501,우진고장설명!$B$5:$M$315,COLUMN()-5,FALSE),"")</f>
        <v>우진200량</v>
      </c>
    </row>
    <row r="1502" spans="1:16" x14ac:dyDescent="0.4">
      <c r="A1502">
        <v>1501</v>
      </c>
      <c r="B1502" s="13" t="s">
        <v>7321</v>
      </c>
      <c r="C1502" s="13">
        <f t="shared" si="23"/>
        <v>514</v>
      </c>
      <c r="D1502" s="14" t="s">
        <v>9204</v>
      </c>
      <c r="E1502" s="13" t="s">
        <v>3664</v>
      </c>
      <c r="F1502" s="13" t="s">
        <v>2837</v>
      </c>
      <c r="G1502" t="str">
        <f>IFERROR(VLOOKUP(C1502,우진고장설명!$B$5:$M$315,COLUMN()-5,FALSE),"")</f>
        <v>DCU-출입문 닫힘시간 초과</v>
      </c>
      <c r="H1502" t="str">
        <f>IFERROR(VLOOKUP(C1502,우진고장설명!$B$5:$M$315,COLUMN()-5,FALSE),"")</f>
        <v>C</v>
      </c>
      <c r="I1502" t="str">
        <f>IFERROR(VLOOKUP(C1502,우진고장설명!$B$5:$M$315,COLUMN()-5,FALSE),"")</f>
        <v>DCU</v>
      </c>
      <c r="J1502" t="str">
        <f>IFERROR(VLOOKUP(C1502,우진고장설명!$B$5:$M$315,COLUMN()-5,FALSE),"")</f>
        <v xml:space="preserve">DCU의 RS485 데이터 중 DCU-TCMS SD TEXT5의 Bit2 “Close time out”  신호가 “1”이 되면 검지
</v>
      </c>
      <c r="K1502" t="str">
        <f>IFERROR(VLOOKUP(C1502,우진고장설명!$B$5:$M$315,COLUMN()-5,FALSE),"")</f>
        <v>Closetimeout 현시(출입문은 정상작동가능)</v>
      </c>
      <c r="L1502" t="str">
        <f>IFERROR(VLOOKUP(C1502,우진고장설명!$B$5:$M$315,COLUMN()-5,FALSE),"")</f>
        <v xml:space="preserve">출입문 닫힘 동작 시간이 7초 이상 지연됨.
1) 출입문 바닥면, 포켓 또는 개구부 사이에 출입문 작동을 방해하는 이물질이 있는 경우
2) 차량 운전실의 ‘장애물 바이패스' 스위치가 작동되어 있는 상태에서 장애물 감지를 하는 경우 출입문은 7초간 지속적으로 닫힘 동작을 시도한 후, ‘장애물로 인한 닫힘 실패' 고장과 함께 ‘Close time out' 고장이 함께 현시
</v>
      </c>
      <c r="M1502" t="str">
        <f>IFERROR(VLOOKUP(C1502,우진고장설명!$B$5:$M$315,COLUMN()-5,FALSE),"")</f>
        <v>출입문이 7초 이내에 닫힘 완료</v>
      </c>
      <c r="N1502" t="str">
        <f>IFERROR(VLOOKUP(C1502,우진고장설명!$B$5:$M$315,COLUMN()-5,FALSE),"")</f>
        <v>1) 출입문 구동부, 바닥면, 포켓 또는 개구부 사이에 이물질이 끼어 있는지 확인하여 조치한다.
2) 차량 운전실의 ‘장애물 바이패스' 스위치가 작동된 상태인지 확인하고, OFF 한다.</v>
      </c>
      <c r="O1502" t="s">
        <v>2787</v>
      </c>
      <c r="P1502" t="str">
        <f>IFERROR(VLOOKUP(C1502,우진고장설명!$B$5:$M$315,COLUMN()-5,FALSE),"")</f>
        <v>우진200량</v>
      </c>
    </row>
    <row r="1503" spans="1:16" x14ac:dyDescent="0.4">
      <c r="A1503">
        <v>1502</v>
      </c>
      <c r="B1503" s="13" t="s">
        <v>7323</v>
      </c>
      <c r="C1503" s="13">
        <f t="shared" si="23"/>
        <v>515</v>
      </c>
      <c r="D1503" s="14" t="s">
        <v>9206</v>
      </c>
      <c r="E1503" s="13" t="s">
        <v>3664</v>
      </c>
      <c r="F1503" s="13" t="s">
        <v>2837</v>
      </c>
      <c r="G1503" t="str">
        <f>IFERROR(VLOOKUP(C1503,우진고장설명!$B$5:$M$315,COLUMN()-5,FALSE),"")</f>
        <v>DCU-출입문 열림시간 초과</v>
      </c>
      <c r="H1503" t="str">
        <f>IFERROR(VLOOKUP(C1503,우진고장설명!$B$5:$M$315,COLUMN()-5,FALSE),"")</f>
        <v>C</v>
      </c>
      <c r="I1503" t="str">
        <f>IFERROR(VLOOKUP(C1503,우진고장설명!$B$5:$M$315,COLUMN()-5,FALSE),"")</f>
        <v>DCU</v>
      </c>
      <c r="J1503" t="str">
        <f>IFERROR(VLOOKUP(C1503,우진고장설명!$B$5:$M$315,COLUMN()-5,FALSE),"")</f>
        <v xml:space="preserve">DCU의 RS485 데이터 중 DCU-TCMS SD TEXT5의 Bit3 “Open time out”  신호가 “1”이 되면 검지
</v>
      </c>
      <c r="K1503" t="str">
        <f>IFERROR(VLOOKUP(C1503,우진고장설명!$B$5:$M$315,COLUMN()-5,FALSE),"")</f>
        <v>Closetimeout 현시(출입문은 정상작동가능)</v>
      </c>
      <c r="L1503" t="str">
        <f>IFERROR(VLOOKUP(C1503,우진고장설명!$B$5:$M$315,COLUMN()-5,FALSE),"")</f>
        <v xml:space="preserve">출입문 열림 동작시간이 6초 이상 지연됨.
1) 출입문 바닥면, 포켓 또는 개구부 사이에 출입문 작동을 방해하는 이물질이 있는 경우
2) 차량 운전실의 ‘장애물 바이패스' 스위치가 작동되어 있는 상태에서 장애물 감지를 하는 경우 출입문은 6초간 지속적으로 열림 동작을 시도한 후, ‘장애물로 인한 열림 실패' 고장과 함께 ‘Open time out' 고장이 함께 현시
</v>
      </c>
      <c r="M1503" t="str">
        <f>IFERROR(VLOOKUP(C1503,우진고장설명!$B$5:$M$315,COLUMN()-5,FALSE),"")</f>
        <v>출입문이 6초 이내에 열림 완료</v>
      </c>
      <c r="N1503" t="str">
        <f>IFERROR(VLOOKUP(C1503,우진고장설명!$B$5:$M$315,COLUMN()-5,FALSE),"")</f>
        <v>1) 출입문 구동부, 바닥면, 포켓 또는 개구부 사이에 이물질이 끼어 있는지 확인하여 조치한다.
2) 차량 운전실의 ‘장애물 바이패스' 스위치가 작동된 상태인지 확인하고, OFF 한다.</v>
      </c>
      <c r="O1503" t="s">
        <v>2787</v>
      </c>
      <c r="P1503" t="str">
        <f>IFERROR(VLOOKUP(C1503,우진고장설명!$B$5:$M$315,COLUMN()-5,FALSE),"")</f>
        <v>우진200량</v>
      </c>
    </row>
    <row r="1504" spans="1:16" x14ac:dyDescent="0.4">
      <c r="A1504">
        <v>1503</v>
      </c>
      <c r="B1504" s="13" t="s">
        <v>7325</v>
      </c>
      <c r="C1504" s="13">
        <f t="shared" si="23"/>
        <v>516</v>
      </c>
      <c r="D1504" s="14" t="s">
        <v>9208</v>
      </c>
      <c r="E1504" s="13" t="s">
        <v>3664</v>
      </c>
      <c r="F1504" s="13" t="s">
        <v>2837</v>
      </c>
      <c r="G1504" t="str">
        <f>IFERROR(VLOOKUP(C1504,우진고장설명!$B$5:$M$315,COLUMN()-5,FALSE),"")</f>
        <v>DCU-출입문 장애물로 인한 닫힘 실패</v>
      </c>
      <c r="H1504" t="str">
        <f>IFERROR(VLOOKUP(C1504,우진고장설명!$B$5:$M$315,COLUMN()-5,FALSE),"")</f>
        <v>C</v>
      </c>
      <c r="I1504" t="str">
        <f>IFERROR(VLOOKUP(C1504,우진고장설명!$B$5:$M$315,COLUMN()-5,FALSE),"")</f>
        <v>DCU</v>
      </c>
      <c r="J1504" t="str">
        <f>IFERROR(VLOOKUP(C1504,우진고장설명!$B$5:$M$315,COLUMN()-5,FALSE),"")</f>
        <v xml:space="preserve">DCU의 RS485 데이터 중 DCU-TCMS SD TEXT5의 Bit4 “Close failure due to obstacle” 신호가 “1”이 되면 검지
</v>
      </c>
      <c r="K1504" t="str">
        <f>IFERROR(VLOOKUP(C1504,우진고장설명!$B$5:$M$315,COLUMN()-5,FALSE),"")</f>
        <v>3회 재열림 및 재닫힘을 시도한 후, 출입문 완전 열림 상태로 대기</v>
      </c>
      <c r="L1504" t="str">
        <f>IFERROR(VLOOKUP(C1504,우진고장설명!$B$5:$M$315,COLUMN()-5,FALSE),"")</f>
        <v xml:space="preserve">도어 닫힘 중 3회 장애물감지로 인해 닫힘 완료 실패(물리적 장애물, 기구 부품 불량, DCU 불량)
</v>
      </c>
      <c r="M1504" t="str">
        <f>IFERROR(VLOOKUP(C1504,우진고장설명!$B$5:$M$315,COLUMN()-5,FALSE),"")</f>
        <v>출입문 닫힘 시, 장애물 감지 없이 닫힘 완료</v>
      </c>
      <c r="N1504" t="str">
        <f>IFERROR(VLOOKUP(C1504,우진고장설명!$B$5:$M$315,COLUMN()-5,FALSE),"")</f>
        <v>1) 출입문 구동부, 바닥면, 포켓 또는 개구부 사이에 이물질이 끼어 있는지 확인하여 조치한다.
2) 위 조치 후에도 문제가 지속될 경우, DCU를 교체한다.</v>
      </c>
      <c r="O1504" t="s">
        <v>2787</v>
      </c>
      <c r="P1504" t="str">
        <f>IFERROR(VLOOKUP(C1504,우진고장설명!$B$5:$M$315,COLUMN()-5,FALSE),"")</f>
        <v>우진200량</v>
      </c>
    </row>
    <row r="1505" spans="1:16" x14ac:dyDescent="0.4">
      <c r="A1505">
        <v>1504</v>
      </c>
      <c r="B1505" s="13" t="s">
        <v>7327</v>
      </c>
      <c r="C1505" s="13">
        <f t="shared" si="23"/>
        <v>517</v>
      </c>
      <c r="D1505" s="14" t="s">
        <v>11563</v>
      </c>
      <c r="E1505" s="13" t="s">
        <v>3664</v>
      </c>
      <c r="F1505" s="13" t="s">
        <v>2837</v>
      </c>
      <c r="G1505" t="str">
        <f>IFERROR(VLOOKUP(C1505,우진고장설명!$B$5:$M$315,COLUMN()-5,FALSE),"")</f>
        <v>DCU-출입문 장애물로 인한 열림 실패</v>
      </c>
      <c r="H1505" t="str">
        <f>IFERROR(VLOOKUP(C1505,우진고장설명!$B$5:$M$315,COLUMN()-5,FALSE),"")</f>
        <v>C</v>
      </c>
      <c r="I1505" t="str">
        <f>IFERROR(VLOOKUP(C1505,우진고장설명!$B$5:$M$315,COLUMN()-5,FALSE),"")</f>
        <v>DCU</v>
      </c>
      <c r="J1505" t="str">
        <f>IFERROR(VLOOKUP(C1505,우진고장설명!$B$5:$M$315,COLUMN()-5,FALSE),"")</f>
        <v xml:space="preserve">DCU의 RS485 데이터 중 DCU-TCMS SD TEXT5의 Bit4 “Open failure due to obstacle” 신호가 “1”이 되면 검지
</v>
      </c>
      <c r="K1505" t="str">
        <f>IFERROR(VLOOKUP(C1505,우진고장설명!$B$5:$M$315,COLUMN()-5,FALSE),"")</f>
        <v>3회 재닫힘 및 재열림을 시도한 후, 출입문 완전 닫힘 상태로 대기</v>
      </c>
      <c r="L1505" t="str">
        <f>IFERROR(VLOOKUP(C1505,우진고장설명!$B$5:$M$315,COLUMN()-5,FALSE),"")</f>
        <v xml:space="preserve">도어열림 중 3회 장애물감지로 인해 열림 완료 실패(물리적 장애물, 기구 부품 불량, DCU 불량)
</v>
      </c>
      <c r="M1505" t="str">
        <f>IFERROR(VLOOKUP(C1505,우진고장설명!$B$5:$M$315,COLUMN()-5,FALSE),"")</f>
        <v>출입문 열림 시, 장애물감지 없이 열림 완료</v>
      </c>
      <c r="N1505" t="str">
        <f>IFERROR(VLOOKUP(C1505,우진고장설명!$B$5:$M$315,COLUMN()-5,FALSE),"")</f>
        <v>1) 출입문 구동부, 바닥면, 포켓 또는 개구부 사이에 이물질이 끼어 있는지 확인하여 조치한다.
2) 위 조치 후에도 문제가 지속될 경우, DCU를 교체한다.</v>
      </c>
      <c r="O1505" t="s">
        <v>2787</v>
      </c>
      <c r="P1505" t="str">
        <f>IFERROR(VLOOKUP(C1505,우진고장설명!$B$5:$M$315,COLUMN()-5,FALSE),"")</f>
        <v>우진200량</v>
      </c>
    </row>
    <row r="1506" spans="1:16" x14ac:dyDescent="0.4">
      <c r="A1506">
        <v>1505</v>
      </c>
      <c r="B1506" s="13" t="s">
        <v>7618</v>
      </c>
      <c r="C1506" s="13">
        <f t="shared" si="23"/>
        <v>700</v>
      </c>
      <c r="D1506" s="14" t="s">
        <v>3954</v>
      </c>
      <c r="E1506" s="13" t="s">
        <v>3668</v>
      </c>
      <c r="F1506" s="13" t="s">
        <v>2837</v>
      </c>
      <c r="G1506" t="str">
        <f>IFERROR(VLOOKUP(C1506,우진고장설명!$B$5:$M$315,COLUMN()-5,FALSE),"")</f>
        <v>HVAC-통신고장</v>
      </c>
      <c r="H1506" t="str">
        <f>IFERROR(VLOOKUP(C1506,우진고장설명!$B$5:$M$315,COLUMN()-5,FALSE),"")</f>
        <v>C</v>
      </c>
      <c r="I1506" t="str">
        <f>IFERROR(VLOOKUP(C1506,우진고장설명!$B$5:$M$315,COLUMN()-5,FALSE),"")</f>
        <v>HVAC</v>
      </c>
      <c r="J1506" t="str">
        <f>IFERROR(VLOOKUP(C1506,우진고장설명!$B$5:$M$315,COLUMN()-5,FALSE),"")</f>
        <v xml:space="preserve">HVAC와 TCMS 간 RS485 통신고장이 검지되면 발생
</v>
      </c>
      <c r="K1506" t="str">
        <f>IFERROR(VLOOKUP(C1506,우진고장설명!$B$5:$M$315,COLUMN()-5,FALSE),"")</f>
        <v>화면상 HVAC의 실내온도, 운전모드 등의 데이터가 반응하지 않음.</v>
      </c>
      <c r="L1506" t="str">
        <f>IFERROR(VLOOKUP(C1506,우진고장설명!$B$5:$M$315,COLUMN()-5,FALSE),"")</f>
        <v xml:space="preserve">
1) 마이콤 전원 CB OFF
2) 통신연결 불량
3) 해당 마이콤이 검수요원에 의해 firmware 업데이트 중인 경우
</v>
      </c>
      <c r="M1506" t="str">
        <f>IFERROR(VLOOKUP(C1506,우진고장설명!$B$5:$M$315,COLUMN()-5,FALSE),"")</f>
        <v>해당 차량의 마이콤 및 CU/TU의전원이정상상태이고, 통신라인 연결 상태가 정상</v>
      </c>
      <c r="N1506" t="str">
        <f>IFERROR(VLOOKUP(C1506,우진고장설명!$B$5:$M$315,COLUMN()-5,FALSE),"")</f>
        <v>1) 냉난방 배전반의 점검커버를 열고, 마이콤이 정상적으로 켜져 있는지 확인한다.
2) 만약 마이콤 전원이 꺼져 있다면, 마이콤 DC 전원 CB 및 차량 배전반에 위치한 냉난방장치 CB가 정상적으로 켜져 있는지 확인한다.
3) 마이콤이 정상적으로 켜져 있는 데도 지속적으로 통신고장이 검지되면, CU/TU가 정상적으로 켜져 있는지 확인한다.
5) 그래도 문제가 지속되면 해당 차량의 통신커넥터에서 핀 밀림 현상이 있는지 확인하여 문제가 있을 경우, 조치한다.
6) 위 조치 후에도 문제가 지속될 경우 마이콤을 교체한다.</v>
      </c>
      <c r="O1506" t="s">
        <v>2787</v>
      </c>
      <c r="P1506" t="str">
        <f>IFERROR(VLOOKUP(C1506,우진고장설명!$B$5:$M$315,COLUMN()-5,FALSE),"")</f>
        <v>우진200량</v>
      </c>
    </row>
    <row r="1507" spans="1:16" x14ac:dyDescent="0.4">
      <c r="A1507">
        <v>1506</v>
      </c>
      <c r="B1507" s="13" t="s">
        <v>7620</v>
      </c>
      <c r="C1507" s="13">
        <f t="shared" si="23"/>
        <v>701</v>
      </c>
      <c r="D1507" s="14" t="s">
        <v>9212</v>
      </c>
      <c r="E1507" s="13" t="s">
        <v>3668</v>
      </c>
      <c r="F1507" s="13" t="s">
        <v>2837</v>
      </c>
      <c r="G1507" t="str">
        <f>IFERROR(VLOOKUP(C1507,우진고장설명!$B$5:$M$315,COLUMN()-5,FALSE),"")</f>
        <v>HVAC-냉난방장치2 압축기2 과부하</v>
      </c>
      <c r="H1507" t="str">
        <f>IFERROR(VLOOKUP(C1507,우진고장설명!$B$5:$M$315,COLUMN()-5,FALSE),"")</f>
        <v>C</v>
      </c>
      <c r="I1507" t="str">
        <f>IFERROR(VLOOKUP(C1507,우진고장설명!$B$5:$M$315,COLUMN()-5,FALSE),"")</f>
        <v>HVAC</v>
      </c>
      <c r="J1507" t="str">
        <f>IFERROR(VLOOKUP(C1507,우진고장설명!$B$5:$M$315,COLUMN()-5,FALSE),"")</f>
        <v xml:space="preserve">HVAC 냉방 작동 중 냉난방장치2 압축기2 또는 응축기2 모터에 과부하 발생
</v>
      </c>
      <c r="K1507" t="str">
        <f>IFERROR(VLOOKUP(C1507,우진고장설명!$B$5:$M$315,COLUMN()-5,FALSE),"")</f>
        <v>냉방 기능 저하(전냉방 시 반냉방으로 작동)</v>
      </c>
      <c r="L1507" t="str">
        <f>IFERROR(VLOOKUP(C1507,우진고장설명!$B$5:$M$315,COLUMN()-5,FALSE),"")</f>
        <v xml:space="preserve">
1) 냉방 작동 중 UNIT2의 압축기2 또는 응축기2 모터에 과부하 발생
2) 과부하 발생 시, 냉난방 배전반 CRCM4와 연결된 THR4가 Trip 됨.
</v>
      </c>
      <c r="M1507" t="str">
        <f>IFERROR(VLOOKUP(C1507,우진고장설명!$B$5:$M$315,COLUMN()-5,FALSE),"")</f>
        <v>UNIT2의 압축기2 또는 응축기2 모터의 과부하조건을 해소하여 정상 가능 상태로 만들고, THR4 및 마이콤 전원 리셋</v>
      </c>
      <c r="N1507" t="str">
        <f>IFERROR(VLOOKUP(C1507,우진고장설명!$B$5:$M$315,COLUMN()-5,FALSE),"")</f>
        <v>1) 냉난방 배전반의 점검커버를 열고, THR4의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THR4의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 4, 6 단자에서 각 단자 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O1507" t="s">
        <v>2787</v>
      </c>
      <c r="P1507" t="str">
        <f>IFERROR(VLOOKUP(C1507,우진고장설명!$B$5:$M$315,COLUMN()-5,FALSE),"")</f>
        <v>우진200량</v>
      </c>
    </row>
    <row r="1508" spans="1:16" x14ac:dyDescent="0.4">
      <c r="A1508">
        <v>1507</v>
      </c>
      <c r="B1508" s="13" t="s">
        <v>7622</v>
      </c>
      <c r="C1508" s="13">
        <f t="shared" si="23"/>
        <v>702</v>
      </c>
      <c r="D1508" s="14" t="s">
        <v>9214</v>
      </c>
      <c r="E1508" s="13" t="s">
        <v>3668</v>
      </c>
      <c r="F1508" s="13" t="s">
        <v>2837</v>
      </c>
      <c r="G1508" t="str">
        <f>IFERROR(VLOOKUP(C1508,우진고장설명!$B$5:$M$315,COLUMN()-5,FALSE),"")</f>
        <v>HVAC-냉난방장치2 압축기1 과부하</v>
      </c>
      <c r="H1508" t="str">
        <f>IFERROR(VLOOKUP(C1508,우진고장설명!$B$5:$M$315,COLUMN()-5,FALSE),"")</f>
        <v>C</v>
      </c>
      <c r="I1508" t="str">
        <f>IFERROR(VLOOKUP(C1508,우진고장설명!$B$5:$M$315,COLUMN()-5,FALSE),"")</f>
        <v>HVAC</v>
      </c>
      <c r="J1508" t="str">
        <f>IFERROR(VLOOKUP(C1508,우진고장설명!$B$5:$M$315,COLUMN()-5,FALSE),"")</f>
        <v xml:space="preserve">HVAC 냉방 작동 중 냉난방장치2 압축기1 또는 응축기1 모터에 과부하 발생
</v>
      </c>
      <c r="K1508" t="str">
        <f>IFERROR(VLOOKUP(C1508,우진고장설명!$B$5:$M$315,COLUMN()-5,FALSE),"")</f>
        <v>냉방 기능 저하(전냉방 시 반냉방으로 작동)</v>
      </c>
      <c r="L1508" t="str">
        <f>IFERROR(VLOOKUP(C1508,우진고장설명!$B$5:$M$315,COLUMN()-5,FALSE),"")</f>
        <v xml:space="preserve">
1) 냉방 작동 중 UNIT2의 압축기1 또는 응축기1 모터에 과부하 발생
2) 과부하 발생 시, 냉난방 배전반 CRCM3과 연결된 THR3이 Trip 됨.
</v>
      </c>
      <c r="M1508" t="str">
        <f>IFERROR(VLOOKUP(C1508,우진고장설명!$B$5:$M$315,COLUMN()-5,FALSE),"")</f>
        <v>UNIT2의 압축기1 또는 응축기1 모터의 과부하조건을 해소하여 정상 가능 상태로 만들고, THR3 및 마이콤 전원 리셋</v>
      </c>
      <c r="N1508" t="str">
        <f>IFERROR(VLOOKUP(C1508,우진고장설명!$B$5:$M$315,COLUMN()-5,FALSE),"")</f>
        <v>1) 냉난방 배전반의 점검커버를 열고, THR3의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THR3의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 4, 6 단자에서 각 단자 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O1508" t="s">
        <v>2787</v>
      </c>
      <c r="P1508" t="str">
        <f>IFERROR(VLOOKUP(C1508,우진고장설명!$B$5:$M$315,COLUMN()-5,FALSE),"")</f>
        <v>우진200량</v>
      </c>
    </row>
    <row r="1509" spans="1:16" x14ac:dyDescent="0.4">
      <c r="A1509">
        <v>1508</v>
      </c>
      <c r="B1509" s="13" t="s">
        <v>7623</v>
      </c>
      <c r="C1509" s="13">
        <f t="shared" si="23"/>
        <v>703</v>
      </c>
      <c r="D1509" s="14" t="s">
        <v>9216</v>
      </c>
      <c r="E1509" s="13" t="s">
        <v>3668</v>
      </c>
      <c r="F1509" s="13" t="s">
        <v>2837</v>
      </c>
      <c r="G1509" t="str">
        <f>IFERROR(VLOOKUP(C1509,우진고장설명!$B$5:$M$315,COLUMN()-5,FALSE),"")</f>
        <v>HVAC-냉난방장치1 압축기2 과부하</v>
      </c>
      <c r="H1509" t="str">
        <f>IFERROR(VLOOKUP(C1509,우진고장설명!$B$5:$M$315,COLUMN()-5,FALSE),"")</f>
        <v>C</v>
      </c>
      <c r="I1509" t="str">
        <f>IFERROR(VLOOKUP(C1509,우진고장설명!$B$5:$M$315,COLUMN()-5,FALSE),"")</f>
        <v>HVAC</v>
      </c>
      <c r="J1509" t="str">
        <f>IFERROR(VLOOKUP(C1509,우진고장설명!$B$5:$M$315,COLUMN()-5,FALSE),"")</f>
        <v xml:space="preserve">HVAC 냉방 작동 중 냉난방장치1 압축기2 또는 응축기2 모터에 과부하 발생
</v>
      </c>
      <c r="K1509" t="str">
        <f>IFERROR(VLOOKUP(C1509,우진고장설명!$B$5:$M$315,COLUMN()-5,FALSE),"")</f>
        <v>냉방 기능 저하(전냉방 시 반냉방으로 작동)</v>
      </c>
      <c r="L1509" t="str">
        <f>IFERROR(VLOOKUP(C1509,우진고장설명!$B$5:$M$315,COLUMN()-5,FALSE),"")</f>
        <v xml:space="preserve">
1) 냉방 작동 중 UNIT1의 압축기2 또는 응축기2 모터에 과부하 발생
2) 과부하 발생 시, 냉난방 배전반 CRCM2와 연결된 THR2가 Trip 됨.
</v>
      </c>
      <c r="M1509" t="str">
        <f>IFERROR(VLOOKUP(C1509,우진고장설명!$B$5:$M$315,COLUMN()-5,FALSE),"")</f>
        <v>UNIT1의 압축기2 또는 응축기2 모터의 과부하조건을 해소하여 정상 가능 상태로 만들고, THR2 및 마이콤 전원 리셋</v>
      </c>
      <c r="N1509" t="str">
        <f>IFERROR(VLOOKUP(C1509,우진고장설명!$B$5:$M$315,COLUMN()-5,FALSE),"")</f>
        <v>1) 냉난방 배전반의 점검커버를 열고, THR2의 reset 버튼을 눌러 과부하 계전기를 리셋시킨다.
2) THR2의 전류 세팅값이 11.5A에 맞춰져 있는지 확인하여, 아닐 경우, (+) 드라이버를 이용하여 세팅값을 맞춘다.
3) 마이콤 전원을 리셋시키기 위해 CBHVAC OFF한 후, 다시 ON 시킨다.
4) 냉방을 가동시킨 후, THR2의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 4, 6 단자에서 각 단자 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O1509" t="s">
        <v>2787</v>
      </c>
      <c r="P1509" t="str">
        <f>IFERROR(VLOOKUP(C1509,우진고장설명!$B$5:$M$315,COLUMN()-5,FALSE),"")</f>
        <v>우진200량</v>
      </c>
    </row>
    <row r="1510" spans="1:16" x14ac:dyDescent="0.4">
      <c r="A1510">
        <v>1509</v>
      </c>
      <c r="B1510" s="13" t="s">
        <v>7625</v>
      </c>
      <c r="C1510" s="13">
        <f t="shared" si="23"/>
        <v>704</v>
      </c>
      <c r="D1510" s="14" t="s">
        <v>9218</v>
      </c>
      <c r="E1510" s="13" t="s">
        <v>3668</v>
      </c>
      <c r="F1510" s="13" t="s">
        <v>2837</v>
      </c>
      <c r="G1510" t="str">
        <f>IFERROR(VLOOKUP(C1510,우진고장설명!$B$5:$M$315,COLUMN()-5,FALSE),"")</f>
        <v>HVAC-냉난방장치1 압축기1 과부하</v>
      </c>
      <c r="H1510" t="str">
        <f>IFERROR(VLOOKUP(C1510,우진고장설명!$B$5:$M$315,COLUMN()-5,FALSE),"")</f>
        <v>C</v>
      </c>
      <c r="I1510" t="str">
        <f>IFERROR(VLOOKUP(C1510,우진고장설명!$B$5:$M$315,COLUMN()-5,FALSE),"")</f>
        <v>HVAC</v>
      </c>
      <c r="J1510" t="str">
        <f>IFERROR(VLOOKUP(C1510,우진고장설명!$B$5:$M$315,COLUMN()-5,FALSE),"")</f>
        <v xml:space="preserve">HVAC 냉방 작동 중 냉난방장치1 압축기1 또는 응축기1 모터에 과부하 발생
</v>
      </c>
      <c r="K1510" t="str">
        <f>IFERROR(VLOOKUP(C1510,우진고장설명!$B$5:$M$315,COLUMN()-5,FALSE),"")</f>
        <v>냉방 기능 저하(전냉방 시 반냉방으로 작동)</v>
      </c>
      <c r="L1510" t="str">
        <f>IFERROR(VLOOKUP(C1510,우진고장설명!$B$5:$M$315,COLUMN()-5,FALSE),"")</f>
        <v xml:space="preserve">
1) 냉방 작동 중 UNIT1의 압축기1 또는 응축기1 모터에 과부하 발생
2) 과부하 발생 시, 냉난방 배전반 CRCM1과 연결된 THR1이 Trip 됨.
</v>
      </c>
      <c r="M1510" t="str">
        <f>IFERROR(VLOOKUP(C1510,우진고장설명!$B$5:$M$315,COLUMN()-5,FALSE),"")</f>
        <v>UNIT1의 압축기1 또는 응축기1 모터의 과부하조건을 해소하여 정상 가능 상태로 만들고, THR1 및 마이콤 전원 리셋</v>
      </c>
      <c r="N1510" t="str">
        <f>IFERROR(VLOOKUP(C1510,우진고장설명!$B$5:$M$315,COLUMN()-5,FALSE),"")</f>
        <v>1) 냉난방 배전반의 점검커버를 열고, THR1의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THR1의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 4, 6 단자에서 각 단자 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O1510" t="s">
        <v>2787</v>
      </c>
      <c r="P1510" t="str">
        <f>IFERROR(VLOOKUP(C1510,우진고장설명!$B$5:$M$315,COLUMN()-5,FALSE),"")</f>
        <v>우진200량</v>
      </c>
    </row>
    <row r="1511" spans="1:16" x14ac:dyDescent="0.4">
      <c r="A1511">
        <v>1510</v>
      </c>
      <c r="B1511" s="13" t="s">
        <v>7627</v>
      </c>
      <c r="C1511" s="13">
        <f t="shared" si="23"/>
        <v>705</v>
      </c>
      <c r="D1511" s="14" t="s">
        <v>9220</v>
      </c>
      <c r="E1511" s="13" t="s">
        <v>3668</v>
      </c>
      <c r="F1511" s="13" t="s">
        <v>2837</v>
      </c>
      <c r="G1511" t="str">
        <f>IFERROR(VLOOKUP(C1511,우진고장설명!$B$5:$M$315,COLUMN()-5,FALSE),"")</f>
        <v>HVAC-냉난방장치2 증발기2 과부하</v>
      </c>
      <c r="H1511" t="str">
        <f>IFERROR(VLOOKUP(C1511,우진고장설명!$B$5:$M$315,COLUMN()-5,FALSE),"")</f>
        <v>C</v>
      </c>
      <c r="I1511" t="str">
        <f>IFERROR(VLOOKUP(C1511,우진고장설명!$B$5:$M$315,COLUMN()-5,FALSE),"")</f>
        <v>HVAC</v>
      </c>
      <c r="J1511" t="str">
        <f>IFERROR(VLOOKUP(C1511,우진고장설명!$B$5:$M$315,COLUMN()-5,FALSE),"")</f>
        <v xml:space="preserve">HVAC 냉방 작동 중 냉난방장치2 증발기 모터에 과부하 발생
</v>
      </c>
      <c r="K1511" t="str">
        <f>IFERROR(VLOOKUP(C1511,우진고장설명!$B$5:$M$315,COLUMN()-5,FALSE),"")</f>
        <v>UNIT2냉방기능불가</v>
      </c>
      <c r="L1511" t="str">
        <f>IFERROR(VLOOKUP(C1511,우진고장설명!$B$5:$M$315,COLUMN()-5,FALSE),"")</f>
        <v xml:space="preserve">
1) 냉방 작동 중 UNIT2의 증발기 모터에 과부하 발생
2) 과부하 발생 시, 냉난방 배전반 CREF4와 연결된 THR8이 Trip 됨.
</v>
      </c>
      <c r="M1511" t="str">
        <f>IFERROR(VLOOKUP(C1511,우진고장설명!$B$5:$M$315,COLUMN()-5,FALSE),"")</f>
        <v>UNIT2의 증발기모터의 과부하조건을 해소하여 정상 가능 상태로 만들고, THR8 및 마이콤 전원 리셋</v>
      </c>
      <c r="N1511" t="str">
        <f>IFERROR(VLOOKUP(C1511,우진고장설명!$B$5:$M$315,COLUMN()-5,FALSE),"")</f>
        <v>1) 냉난방 배전반의 점검커버를 열고, THR8의 reset 버튼을 눌러 과부하 계전기를 리셋시킨다.
2) THR8의 전류 세팅값이 3A에 맞춰져 있는지 확인하여, 아닐 경우, (+) 드라이버를 이용하여 세팅값을 맞춘다.
3) 마이콤 전원을 리셋시키기 위해 CBHVAC OFF한 후, 다시 ON 시킨다.
4) 냉방을 가동시킨 후, THR8의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THR8 부품을 교체한다.</v>
      </c>
      <c r="O1511" t="s">
        <v>2787</v>
      </c>
      <c r="P1511" t="str">
        <f>IFERROR(VLOOKUP(C1511,우진고장설명!$B$5:$M$315,COLUMN()-5,FALSE),"")</f>
        <v>우진200량</v>
      </c>
    </row>
    <row r="1512" spans="1:16" x14ac:dyDescent="0.4">
      <c r="A1512">
        <v>1511</v>
      </c>
      <c r="B1512" s="13" t="s">
        <v>7629</v>
      </c>
      <c r="C1512" s="13">
        <f t="shared" si="23"/>
        <v>706</v>
      </c>
      <c r="D1512" s="14" t="s">
        <v>9222</v>
      </c>
      <c r="E1512" s="13" t="s">
        <v>3668</v>
      </c>
      <c r="F1512" s="13" t="s">
        <v>2837</v>
      </c>
      <c r="G1512" t="str">
        <f>IFERROR(VLOOKUP(C1512,우진고장설명!$B$5:$M$315,COLUMN()-5,FALSE),"")</f>
        <v>HVAC-냉난방장치1 증발기2 과부하</v>
      </c>
      <c r="H1512" t="str">
        <f>IFERROR(VLOOKUP(C1512,우진고장설명!$B$5:$M$315,COLUMN()-5,FALSE),"")</f>
        <v>C</v>
      </c>
      <c r="I1512" t="str">
        <f>IFERROR(VLOOKUP(C1512,우진고장설명!$B$5:$M$315,COLUMN()-5,FALSE),"")</f>
        <v>HVAC</v>
      </c>
      <c r="J1512" t="str">
        <f>IFERROR(VLOOKUP(C1512,우진고장설명!$B$5:$M$315,COLUMN()-5,FALSE),"")</f>
        <v xml:space="preserve">HVAC 냉방 작동 중 냉난방장치1 증발기 모터에 과부하 발생
</v>
      </c>
      <c r="K1512" t="str">
        <f>IFERROR(VLOOKUP(C1512,우진고장설명!$B$5:$M$315,COLUMN()-5,FALSE),"")</f>
        <v>UNIT1냉방 작동 불가</v>
      </c>
      <c r="L1512" t="str">
        <f>IFERROR(VLOOKUP(C1512,우진고장설명!$B$5:$M$315,COLUMN()-5,FALSE),"")</f>
        <v xml:space="preserve">
1) 냉방 작동 중 UNIT1의 증발기 모터에 과부하 발생
2) 과부하 발생 시, 냉난방 배전반 CREF2와 연결된 THR6이 Trip 됨.
</v>
      </c>
      <c r="M1512" t="str">
        <f>IFERROR(VLOOKUP(C1512,우진고장설명!$B$5:$M$315,COLUMN()-5,FALSE),"")</f>
        <v>UNIT1의 증발기모터의 과부하조건을 해소하여 정상 가능 상태로 만들고, THR6 및 마이콤 전원 리셋</v>
      </c>
      <c r="N1512" t="str">
        <f>IFERROR(VLOOKUP(C1512,우진고장설명!$B$5:$M$315,COLUMN()-5,FALSE),"")</f>
        <v>1) 냉난방 배전반의 점검커버를 열고, THR6의 reset 버튼을 눌러 과부하 계전기를 리셋시킨다.
2) THR6의 전류 세팅값이 3A에 맞춰져 있는지 확인하여, 아닐 경우, (+) 드라이버를 이용하여 세팅값을 맞춘다.
3) 마이콤 전원을 리셋시키기 위해 CBHVAC OFF한 후, 다시 ON 시킨다.
4) 냉방을 가동시킨 후, THR6의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THR6의 2차측 2, 4, 6 단자에서 각 단자 간 권선저항이 모두 같은지 확인한다. (±10% 이하) (증발기 모터의 권선저항 확인)
8) 만약 각 권선저항에 문제가 있을 경우, UNIT1의 증발기 모터의 결선을 해제한 후 4극 및 6극 모터의 권선저항을 확인 후, 문제가 있을 경우, 증발기 모터를 교체한다.
9) 위 조치 후에도 문제가 지속될 경우, THR6 부품을 교체한다.</v>
      </c>
      <c r="O1512" t="s">
        <v>2787</v>
      </c>
      <c r="P1512" t="str">
        <f>IFERROR(VLOOKUP(C1512,우진고장설명!$B$5:$M$315,COLUMN()-5,FALSE),"")</f>
        <v>우진200량</v>
      </c>
    </row>
    <row r="1513" spans="1:16" x14ac:dyDescent="0.4">
      <c r="A1513">
        <v>1512</v>
      </c>
      <c r="B1513" s="13" t="s">
        <v>7631</v>
      </c>
      <c r="C1513" s="13">
        <f t="shared" si="23"/>
        <v>707</v>
      </c>
      <c r="D1513" s="14" t="s">
        <v>9224</v>
      </c>
      <c r="E1513" s="13" t="s">
        <v>3668</v>
      </c>
      <c r="F1513" s="13" t="s">
        <v>2837</v>
      </c>
      <c r="G1513" t="str">
        <f>IFERROR(VLOOKUP(C1513,우진고장설명!$B$5:$M$315,COLUMN()-5,FALSE),"")</f>
        <v>HVAC-냉난방장치2 증발기1 과부하</v>
      </c>
      <c r="H1513" t="str">
        <f>IFERROR(VLOOKUP(C1513,우진고장설명!$B$5:$M$315,COLUMN()-5,FALSE),"")</f>
        <v>C</v>
      </c>
      <c r="I1513" t="str">
        <f>IFERROR(VLOOKUP(C1513,우진고장설명!$B$5:$M$315,COLUMN()-5,FALSE),"")</f>
        <v>HVAC</v>
      </c>
      <c r="J1513" t="str">
        <f>IFERROR(VLOOKUP(C1513,우진고장설명!$B$5:$M$315,COLUMN()-5,FALSE),"")</f>
        <v xml:space="preserve">HVAC 냉방 작동 중 냉난방장치2 증발기 모터에 과부하 발생
</v>
      </c>
      <c r="K1513" t="str">
        <f>IFERROR(VLOOKUP(C1513,우진고장설명!$B$5:$M$315,COLUMN()-5,FALSE),"")</f>
        <v>UNIT2냉방기능불가</v>
      </c>
      <c r="L1513" t="str">
        <f>IFERROR(VLOOKUP(C1513,우진고장설명!$B$5:$M$315,COLUMN()-5,FALSE),"")</f>
        <v xml:space="preserve">
1) 냉방 작동 중 UNIT2의 증발기 모터에 과부하 발생
2) 과부하 발생 시, 냉난방 배전반 CREF3과 연결된 THR7이 Trip 됨.
</v>
      </c>
      <c r="M1513" t="str">
        <f>IFERROR(VLOOKUP(C1513,우진고장설명!$B$5:$M$315,COLUMN()-5,FALSE),"")</f>
        <v>UNIT2의 증발기모터의 과부하조건을 해소하여 정상 가능 상태로 만들고, THR7 및 마이콤 전원 리셋</v>
      </c>
      <c r="N1513" t="str">
        <f>IFERROR(VLOOKUP(C1513,우진고장설명!$B$5:$M$315,COLUMN()-5,FALSE),"")</f>
        <v>1) 냉난방 배전반의 점검커버를 열고, THR7의 reset 버튼을 눌러 과부하 계전기를 리셋시킨다.
2) THR7의 전류 세팅값이 3A에 맞춰져 있는지 확인하여, 아닐 경우, (+) 드라이버를 이용하여 세팅값을 맞춘다.
3) 마이콤 전원을 리셋시키기 위해 CBHVAC OFF한 후, 다시 ON 시킨다.
4) 냉방을 가동시킨 후, THR7의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THR7의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THR7 부품을 교체한다.</v>
      </c>
      <c r="O1513" t="s">
        <v>2787</v>
      </c>
      <c r="P1513" t="str">
        <f>IFERROR(VLOOKUP(C1513,우진고장설명!$B$5:$M$315,COLUMN()-5,FALSE),"")</f>
        <v>우진200량</v>
      </c>
    </row>
    <row r="1514" spans="1:16" x14ac:dyDescent="0.4">
      <c r="A1514">
        <v>1513</v>
      </c>
      <c r="B1514" s="13" t="s">
        <v>7633</v>
      </c>
      <c r="C1514" s="13">
        <f t="shared" si="23"/>
        <v>708</v>
      </c>
      <c r="D1514" s="14" t="s">
        <v>9226</v>
      </c>
      <c r="E1514" s="13" t="s">
        <v>3668</v>
      </c>
      <c r="F1514" s="13" t="s">
        <v>2837</v>
      </c>
      <c r="G1514" t="str">
        <f>IFERROR(VLOOKUP(C1514,우진고장설명!$B$5:$M$315,COLUMN()-5,FALSE),"")</f>
        <v>HVAC-냉난방장치1 증발기1 과부하</v>
      </c>
      <c r="H1514" t="str">
        <f>IFERROR(VLOOKUP(C1514,우진고장설명!$B$5:$M$315,COLUMN()-5,FALSE),"")</f>
        <v>C</v>
      </c>
      <c r="I1514" t="str">
        <f>IFERROR(VLOOKUP(C1514,우진고장설명!$B$5:$M$315,COLUMN()-5,FALSE),"")</f>
        <v>HVAC</v>
      </c>
      <c r="J1514" t="str">
        <f>IFERROR(VLOOKUP(C1514,우진고장설명!$B$5:$M$315,COLUMN()-5,FALSE),"")</f>
        <v xml:space="preserve">HVAC 냉방 작동 중 냉난방장치1 증발기 모터에 과부하 발생
</v>
      </c>
      <c r="K1514" t="str">
        <f>IFERROR(VLOOKUP(C1514,우진고장설명!$B$5:$M$315,COLUMN()-5,FALSE),"")</f>
        <v>UNIT1냉방 작동 불가</v>
      </c>
      <c r="L1514" t="str">
        <f>IFERROR(VLOOKUP(C1514,우진고장설명!$B$5:$M$315,COLUMN()-5,FALSE),"")</f>
        <v xml:space="preserve">
1) 냉방 작동 중 UNIT1의 증발기 모터에 과부하 발생
2) 과부하 발생 시, 냉난방 배전반 CREF1과 연결된 THR5가 Trip 됨.
</v>
      </c>
      <c r="M1514" t="str">
        <f>IFERROR(VLOOKUP(C1514,우진고장설명!$B$5:$M$315,COLUMN()-5,FALSE),"")</f>
        <v>UNIT1의 증발기모터의 과부하조건을 해소하여 정상 가능 상태로 만들고, THR5 및 마이콤 전원 리셋</v>
      </c>
      <c r="N1514" t="str">
        <f>IFERROR(VLOOKUP(C1514,우진고장설명!$B$5:$M$315,COLUMN()-5,FALSE),"")</f>
        <v>1) 냉난방 배전반의 점검커버를 열고, THR5의 reset 버튼을 눌러 과부하 계전기를 리셋시킨다.
2) THR5의 전류 세팅값이 3A에 맞춰져 있는지 확인하여, 아닐 경우, (+) 드라이버를 이용하여 세팅값을 맞춘다.
3) 마이콤 전원을 리셋시키기 위해 CBHVAC OFF한 후, 다시 ON 시킨다.
4) 냉방을 가동시킨 후, THR5의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THR5의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THR5 부품을 교체한다.</v>
      </c>
      <c r="O1514" t="s">
        <v>2787</v>
      </c>
      <c r="P1514" t="str">
        <f>IFERROR(VLOOKUP(C1514,우진고장설명!$B$5:$M$315,COLUMN()-5,FALSE),"")</f>
        <v>우진200량</v>
      </c>
    </row>
    <row r="1515" spans="1:16" x14ac:dyDescent="0.4">
      <c r="A1515">
        <v>1514</v>
      </c>
      <c r="B1515" s="13" t="s">
        <v>7635</v>
      </c>
      <c r="C1515" s="13">
        <f t="shared" si="23"/>
        <v>709</v>
      </c>
      <c r="D1515" s="14" t="s">
        <v>9228</v>
      </c>
      <c r="E1515" s="13" t="s">
        <v>3668</v>
      </c>
      <c r="F1515" s="13" t="s">
        <v>3035</v>
      </c>
      <c r="G1515" t="str">
        <f>IFERROR(VLOOKUP(C1515,우진고장설명!$B$5:$M$315,COLUMN()-5,FALSE),"")</f>
        <v>HVAC-냉난방장치2 압력스위치2(DPS) 저압</v>
      </c>
      <c r="H1515" t="str">
        <f>IFERROR(VLOOKUP(C1515,우진고장설명!$B$5:$M$315,COLUMN()-5,FALSE),"")</f>
        <v>D</v>
      </c>
      <c r="I1515" t="str">
        <f>IFERROR(VLOOKUP(C1515,우진고장설명!$B$5:$M$315,COLUMN()-5,FALSE),"")</f>
        <v>HVAC</v>
      </c>
      <c r="J1515" t="str">
        <f>IFERROR(VLOOKUP(C1515,우진고장설명!$B$5:$M$315,COLUMN()-5,FALSE),"")</f>
        <v xml:space="preserve">냉난방장치2 냉매 압력스위치2 저압 발생
</v>
      </c>
      <c r="K1515" t="str">
        <f>IFERROR(VLOOKUP(C1515,우진고장설명!$B$5:$M$315,COLUMN()-5,FALSE),"")</f>
        <v>UNIT2CYCLE2 냉방기능불가</v>
      </c>
      <c r="L1515" t="str">
        <f>IFERROR(VLOOKUP(C1515,우진고장설명!$B$5:$M$315,COLUMN()-5,FALSE),"")</f>
        <v xml:space="preserve">UNIT2DSP2측 냉매압력이 3초 이상 0.5±0.3(kgf/cm2) 이하로 떨어지는 경우
</v>
      </c>
      <c r="M1515" t="str">
        <f>IFERROR(VLOOKUP(C1515,우진고장설명!$B$5:$M$315,COLUMN()-5,FALSE),"")</f>
        <v>냉매압력이 정상수치 2±0.5(kgf/cm2) 이상으로 1초간 지속되는 경우</v>
      </c>
      <c r="N1515" t="str">
        <f>IFERROR(VLOOKUP(C1515,우진고장설명!$B$5:$M$315,COLUMN()-5,FALSE),"")</f>
        <v>1) 배전반 점검 커버를 열고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515" t="s">
        <v>2787</v>
      </c>
      <c r="P1515" t="str">
        <f>IFERROR(VLOOKUP(C1515,우진고장설명!$B$5:$M$315,COLUMN()-5,FALSE),"")</f>
        <v>우진200량</v>
      </c>
    </row>
    <row r="1516" spans="1:16" x14ac:dyDescent="0.4">
      <c r="A1516">
        <v>1515</v>
      </c>
      <c r="B1516" s="13" t="s">
        <v>7637</v>
      </c>
      <c r="C1516" s="13">
        <f t="shared" si="23"/>
        <v>710</v>
      </c>
      <c r="D1516" s="14" t="s">
        <v>9230</v>
      </c>
      <c r="E1516" s="13" t="s">
        <v>3668</v>
      </c>
      <c r="F1516" s="13" t="s">
        <v>3035</v>
      </c>
      <c r="G1516" t="str">
        <f>IFERROR(VLOOKUP(C1516,우진고장설명!$B$5:$M$315,COLUMN()-5,FALSE),"")</f>
        <v>HVAC-냉난방장치2 압력스위치2(DPS) 고압</v>
      </c>
      <c r="H1516" t="str">
        <f>IFERROR(VLOOKUP(C1516,우진고장설명!$B$5:$M$315,COLUMN()-5,FALSE),"")</f>
        <v>D</v>
      </c>
      <c r="I1516" t="str">
        <f>IFERROR(VLOOKUP(C1516,우진고장설명!$B$5:$M$315,COLUMN()-5,FALSE),"")</f>
        <v>HVAC</v>
      </c>
      <c r="J1516" t="str">
        <f>IFERROR(VLOOKUP(C1516,우진고장설명!$B$5:$M$315,COLUMN()-5,FALSE),"")</f>
        <v xml:space="preserve">냉난방장치2 냉매 압력스위치2 고압 발생
</v>
      </c>
      <c r="K1516" t="str">
        <f>IFERROR(VLOOKUP(C1516,우진고장설명!$B$5:$M$315,COLUMN()-5,FALSE),"")</f>
        <v>UNIT2CYCLE2 냉방기능불가</v>
      </c>
      <c r="L1516" t="str">
        <f>IFERROR(VLOOKUP(C1516,우진고장설명!$B$5:$M$315,COLUMN()-5,FALSE),"")</f>
        <v xml:space="preserve">UNIT2DSP2측 냉매압력이 3초 이상 28±1(kgf/cm2) 이상 되는 경우
</v>
      </c>
      <c r="M1516" t="str">
        <f>IFERROR(VLOOKUP(C1516,우진고장설명!$B$5:$M$315,COLUMN()-5,FALSE),"")</f>
        <v>냉매압력이 정상수치 15±0.7(kgf/cm2) 이하로 1초간 지속되는 경우</v>
      </c>
      <c r="N1516" t="str">
        <f>IFERROR(VLOOKUP(C1516,우진고장설명!$B$5:$M$315,COLUMN()-5,FALSE),"")</f>
        <v>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516" t="s">
        <v>2787</v>
      </c>
      <c r="P1516" t="str">
        <f>IFERROR(VLOOKUP(C1516,우진고장설명!$B$5:$M$315,COLUMN()-5,FALSE),"")</f>
        <v>우진200량</v>
      </c>
    </row>
    <row r="1517" spans="1:16" x14ac:dyDescent="0.4">
      <c r="A1517">
        <v>1516</v>
      </c>
      <c r="B1517" s="13" t="s">
        <v>7639</v>
      </c>
      <c r="C1517" s="13">
        <f t="shared" si="23"/>
        <v>711</v>
      </c>
      <c r="D1517" s="14" t="s">
        <v>9232</v>
      </c>
      <c r="E1517" s="13" t="s">
        <v>3668</v>
      </c>
      <c r="F1517" s="13" t="s">
        <v>3035</v>
      </c>
      <c r="G1517" t="str">
        <f>IFERROR(VLOOKUP(C1517,우진고장설명!$B$5:$M$315,COLUMN()-5,FALSE),"")</f>
        <v>HVAC-냉난방장치2 압력스위치1(DPS) 저압</v>
      </c>
      <c r="H1517" t="str">
        <f>IFERROR(VLOOKUP(C1517,우진고장설명!$B$5:$M$315,COLUMN()-5,FALSE),"")</f>
        <v>D</v>
      </c>
      <c r="I1517" t="str">
        <f>IFERROR(VLOOKUP(C1517,우진고장설명!$B$5:$M$315,COLUMN()-5,FALSE),"")</f>
        <v>HVAC</v>
      </c>
      <c r="J1517" t="str">
        <f>IFERROR(VLOOKUP(C1517,우진고장설명!$B$5:$M$315,COLUMN()-5,FALSE),"")</f>
        <v xml:space="preserve">냉난방장치2 냉매 압력스위치1 저압 발생
</v>
      </c>
      <c r="K1517" t="str">
        <f>IFERROR(VLOOKUP(C1517,우진고장설명!$B$5:$M$315,COLUMN()-5,FALSE),"")</f>
        <v>UNIT2CYCLE1 냉방기능불가</v>
      </c>
      <c r="L1517" t="str">
        <f>IFERROR(VLOOKUP(C1517,우진고장설명!$B$5:$M$315,COLUMN()-5,FALSE),"")</f>
        <v xml:space="preserve">UNIT2DSP1측 냉매압력이 3초 이상 0.5±0.3(kgf/cm2) 이하로 떨어지는 경우
</v>
      </c>
      <c r="M1517" t="str">
        <f>IFERROR(VLOOKUP(C1517,우진고장설명!$B$5:$M$315,COLUMN()-5,FALSE),"")</f>
        <v>냉매압력이 정상수치 2±0.5(kgf/cm2) 이상으로 1초간 지속되는 경우</v>
      </c>
      <c r="N1517" t="str">
        <f>IFERROR(VLOOKUP(C1517,우진고장설명!$B$5:$M$315,COLUMN()-5,FALSE),"")</f>
        <v>1) 배전반 점검 커버를 열고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517" t="s">
        <v>2787</v>
      </c>
      <c r="P1517" t="str">
        <f>IFERROR(VLOOKUP(C1517,우진고장설명!$B$5:$M$315,COLUMN()-5,FALSE),"")</f>
        <v>우진200량</v>
      </c>
    </row>
    <row r="1518" spans="1:16" x14ac:dyDescent="0.4">
      <c r="A1518">
        <v>1517</v>
      </c>
      <c r="B1518" s="13" t="s">
        <v>7641</v>
      </c>
      <c r="C1518" s="13">
        <f t="shared" si="23"/>
        <v>712</v>
      </c>
      <c r="D1518" s="14" t="s">
        <v>9234</v>
      </c>
      <c r="E1518" s="13" t="s">
        <v>3668</v>
      </c>
      <c r="F1518" s="13" t="s">
        <v>3035</v>
      </c>
      <c r="G1518" t="str">
        <f>IFERROR(VLOOKUP(C1518,우진고장설명!$B$5:$M$315,COLUMN()-5,FALSE),"")</f>
        <v>HVAC-냉난방장치2 압력스위치1(DPS) 고압</v>
      </c>
      <c r="H1518" t="str">
        <f>IFERROR(VLOOKUP(C1518,우진고장설명!$B$5:$M$315,COLUMN()-5,FALSE),"")</f>
        <v>D</v>
      </c>
      <c r="I1518" t="str">
        <f>IFERROR(VLOOKUP(C1518,우진고장설명!$B$5:$M$315,COLUMN()-5,FALSE),"")</f>
        <v>HVAC</v>
      </c>
      <c r="J1518" t="str">
        <f>IFERROR(VLOOKUP(C1518,우진고장설명!$B$5:$M$315,COLUMN()-5,FALSE),"")</f>
        <v xml:space="preserve">냉난방장치2 냉매 압력스위치1 고압 발생
</v>
      </c>
      <c r="K1518" t="str">
        <f>IFERROR(VLOOKUP(C1518,우진고장설명!$B$5:$M$315,COLUMN()-5,FALSE),"")</f>
        <v>UNIT2CYCLE1 냉방기능불가</v>
      </c>
      <c r="L1518" t="str">
        <f>IFERROR(VLOOKUP(C1518,우진고장설명!$B$5:$M$315,COLUMN()-5,FALSE),"")</f>
        <v xml:space="preserve">UNIT2DSP1측 냉매압력이 3초 이상 28±1(kgf/cm2) 이상 되는 경우
</v>
      </c>
      <c r="M1518" t="str">
        <f>IFERROR(VLOOKUP(C1518,우진고장설명!$B$5:$M$315,COLUMN()-5,FALSE),"")</f>
        <v>냉매압력이 정상수치 15±0.7(kgf/cm2) 이하로 1초간 지속되는 경우</v>
      </c>
      <c r="N1518" t="str">
        <f>IFERROR(VLOOKUP(C1518,우진고장설명!$B$5:$M$315,COLUMN()-5,FALSE),"")</f>
        <v>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518" t="s">
        <v>2787</v>
      </c>
      <c r="P1518" t="str">
        <f>IFERROR(VLOOKUP(C1518,우진고장설명!$B$5:$M$315,COLUMN()-5,FALSE),"")</f>
        <v>우진200량</v>
      </c>
    </row>
    <row r="1519" spans="1:16" x14ac:dyDescent="0.4">
      <c r="A1519">
        <v>1518</v>
      </c>
      <c r="B1519" s="13" t="s">
        <v>7643</v>
      </c>
      <c r="C1519" s="13">
        <f t="shared" si="23"/>
        <v>713</v>
      </c>
      <c r="D1519" s="14" t="s">
        <v>9236</v>
      </c>
      <c r="E1519" s="13" t="s">
        <v>3668</v>
      </c>
      <c r="F1519" s="13" t="s">
        <v>3035</v>
      </c>
      <c r="G1519" t="str">
        <f>IFERROR(VLOOKUP(C1519,우진고장설명!$B$5:$M$315,COLUMN()-5,FALSE),"")</f>
        <v>HVAC-냉난방장치1 압력스위치2(DPS) 저압</v>
      </c>
      <c r="H1519" t="str">
        <f>IFERROR(VLOOKUP(C1519,우진고장설명!$B$5:$M$315,COLUMN()-5,FALSE),"")</f>
        <v>D</v>
      </c>
      <c r="I1519" t="str">
        <f>IFERROR(VLOOKUP(C1519,우진고장설명!$B$5:$M$315,COLUMN()-5,FALSE),"")</f>
        <v>HVAC</v>
      </c>
      <c r="J1519" t="str">
        <f>IFERROR(VLOOKUP(C1519,우진고장설명!$B$5:$M$315,COLUMN()-5,FALSE),"")</f>
        <v xml:space="preserve">냉난방장치1 냉매 압력스위치2 저압 발생
</v>
      </c>
      <c r="K1519" t="str">
        <f>IFERROR(VLOOKUP(C1519,우진고장설명!$B$5:$M$315,COLUMN()-5,FALSE),"")</f>
        <v>UNIT1CYCLE2 냉방기능불가</v>
      </c>
      <c r="L1519" t="str">
        <f>IFERROR(VLOOKUP(C1519,우진고장설명!$B$5:$M$315,COLUMN()-5,FALSE),"")</f>
        <v xml:space="preserve">UNIT1DSP2측 냉매압력이 3초 이상 0.5±0.3(kgf/cm2) 이하로 떨어지는 경우
</v>
      </c>
      <c r="M1519" t="str">
        <f>IFERROR(VLOOKUP(C1519,우진고장설명!$B$5:$M$315,COLUMN()-5,FALSE),"")</f>
        <v>냉매압력이 정상수치 2±0.5(kgf/cm2) 이상으로 1초간 지속되는 경우</v>
      </c>
      <c r="N1519" t="str">
        <f>IFERROR(VLOOKUP(C1519,우진고장설명!$B$5:$M$315,COLUMN()-5,FALSE),"")</f>
        <v>1) 배전반 점검 커버를 열고 CREF2의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519" t="s">
        <v>2787</v>
      </c>
      <c r="P1519" t="str">
        <f>IFERROR(VLOOKUP(C1519,우진고장설명!$B$5:$M$315,COLUMN()-5,FALSE),"")</f>
        <v>우진200량</v>
      </c>
    </row>
    <row r="1520" spans="1:16" x14ac:dyDescent="0.4">
      <c r="A1520">
        <v>1519</v>
      </c>
      <c r="B1520" s="13" t="s">
        <v>7645</v>
      </c>
      <c r="C1520" s="13">
        <f t="shared" si="23"/>
        <v>714</v>
      </c>
      <c r="D1520" s="14" t="s">
        <v>9238</v>
      </c>
      <c r="E1520" s="13" t="s">
        <v>3668</v>
      </c>
      <c r="F1520" s="13" t="s">
        <v>3035</v>
      </c>
      <c r="G1520" t="str">
        <f>IFERROR(VLOOKUP(C1520,우진고장설명!$B$5:$M$315,COLUMN()-5,FALSE),"")</f>
        <v>HVAC-냉난방장치1 압력스위치2(DPS) 고압</v>
      </c>
      <c r="H1520" t="str">
        <f>IFERROR(VLOOKUP(C1520,우진고장설명!$B$5:$M$315,COLUMN()-5,FALSE),"")</f>
        <v>D</v>
      </c>
      <c r="I1520" t="str">
        <f>IFERROR(VLOOKUP(C1520,우진고장설명!$B$5:$M$315,COLUMN()-5,FALSE),"")</f>
        <v>HVAC</v>
      </c>
      <c r="J1520" t="str">
        <f>IFERROR(VLOOKUP(C1520,우진고장설명!$B$5:$M$315,COLUMN()-5,FALSE),"")</f>
        <v xml:space="preserve">냉난방장치1 냉매 압력스위치2 고압 발생
</v>
      </c>
      <c r="K1520" t="str">
        <f>IFERROR(VLOOKUP(C1520,우진고장설명!$B$5:$M$315,COLUMN()-5,FALSE),"")</f>
        <v>UNIT1CYCLE2 냉방기능불가</v>
      </c>
      <c r="L1520" t="str">
        <f>IFERROR(VLOOKUP(C1520,우진고장설명!$B$5:$M$315,COLUMN()-5,FALSE),"")</f>
        <v xml:space="preserve">UNIT1DSP2측 냉매압력이 3초 이상 28±1(kgf/cm2) 이상 되는 경우
</v>
      </c>
      <c r="M1520" t="str">
        <f>IFERROR(VLOOKUP(C1520,우진고장설명!$B$5:$M$315,COLUMN()-5,FALSE),"")</f>
        <v>냉매압력이 정상수치 15±0.7(kgf/cm2) 이하로 1초간 지속되는 경우</v>
      </c>
      <c r="N1520" t="str">
        <f>IFERROR(VLOOKUP(C1520,우진고장설명!$B$5:$M$315,COLUMN()-5,FALSE),"")</f>
        <v>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520" t="s">
        <v>2787</v>
      </c>
      <c r="P1520" t="str">
        <f>IFERROR(VLOOKUP(C1520,우진고장설명!$B$5:$M$315,COLUMN()-5,FALSE),"")</f>
        <v>우진200량</v>
      </c>
    </row>
    <row r="1521" spans="1:16" x14ac:dyDescent="0.4">
      <c r="A1521">
        <v>1520</v>
      </c>
      <c r="B1521" s="13" t="s">
        <v>7647</v>
      </c>
      <c r="C1521" s="13">
        <f t="shared" si="23"/>
        <v>715</v>
      </c>
      <c r="D1521" s="14" t="s">
        <v>9240</v>
      </c>
      <c r="E1521" s="13" t="s">
        <v>3668</v>
      </c>
      <c r="F1521" s="13" t="s">
        <v>3035</v>
      </c>
      <c r="G1521" t="str">
        <f>IFERROR(VLOOKUP(C1521,우진고장설명!$B$5:$M$315,COLUMN()-5,FALSE),"")</f>
        <v>HVAC-냉난방장치1 압력스위치1(DPS) 저압</v>
      </c>
      <c r="H1521" t="str">
        <f>IFERROR(VLOOKUP(C1521,우진고장설명!$B$5:$M$315,COLUMN()-5,FALSE),"")</f>
        <v>D</v>
      </c>
      <c r="I1521" t="str">
        <f>IFERROR(VLOOKUP(C1521,우진고장설명!$B$5:$M$315,COLUMN()-5,FALSE),"")</f>
        <v>HVAC</v>
      </c>
      <c r="J1521" t="str">
        <f>IFERROR(VLOOKUP(C1521,우진고장설명!$B$5:$M$315,COLUMN()-5,FALSE),"")</f>
        <v xml:space="preserve">냉난방장치1 냉매 압력스위치1 저압 발생
</v>
      </c>
      <c r="K1521" t="str">
        <f>IFERROR(VLOOKUP(C1521,우진고장설명!$B$5:$M$315,COLUMN()-5,FALSE),"")</f>
        <v>UNIT1CYCLE1 냉방기능불가</v>
      </c>
      <c r="L1521" t="str">
        <f>IFERROR(VLOOKUP(C1521,우진고장설명!$B$5:$M$315,COLUMN()-5,FALSE),"")</f>
        <v xml:space="preserve">UNIT1DSP1측 냉매압력이 3초 이상 0.5±0.3(kgf/cm2) 이하로 떨어지는 경우
</v>
      </c>
      <c r="M1521" t="str">
        <f>IFERROR(VLOOKUP(C1521,우진고장설명!$B$5:$M$315,COLUMN()-5,FALSE),"")</f>
        <v>냉매압력이 정상수치 2±0.5(kgf/cm2) 이상으로 1초간 지속되는 경우</v>
      </c>
      <c r="N1521" t="str">
        <f>IFERROR(VLOOKUP(C1521,우진고장설명!$B$5:$M$315,COLUMN()-5,FALSE),"")</f>
        <v>1) 배전반 점검 커버를 열고 CREF2의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521" t="s">
        <v>2787</v>
      </c>
      <c r="P1521" t="str">
        <f>IFERROR(VLOOKUP(C1521,우진고장설명!$B$5:$M$315,COLUMN()-5,FALSE),"")</f>
        <v>우진200량</v>
      </c>
    </row>
    <row r="1522" spans="1:16" x14ac:dyDescent="0.4">
      <c r="A1522">
        <v>1521</v>
      </c>
      <c r="B1522" s="13" t="s">
        <v>7649</v>
      </c>
      <c r="C1522" s="13">
        <f t="shared" si="23"/>
        <v>716</v>
      </c>
      <c r="D1522" s="14" t="s">
        <v>9242</v>
      </c>
      <c r="E1522" s="13" t="s">
        <v>3668</v>
      </c>
      <c r="F1522" s="13" t="s">
        <v>3035</v>
      </c>
      <c r="G1522" t="str">
        <f>IFERROR(VLOOKUP(C1522,우진고장설명!$B$5:$M$315,COLUMN()-5,FALSE),"")</f>
        <v>HVAC-냉난방장치1 압력스위치1(DPS) 고압</v>
      </c>
      <c r="H1522" t="str">
        <f>IFERROR(VLOOKUP(C1522,우진고장설명!$B$5:$M$315,COLUMN()-5,FALSE),"")</f>
        <v>D</v>
      </c>
      <c r="I1522" t="str">
        <f>IFERROR(VLOOKUP(C1522,우진고장설명!$B$5:$M$315,COLUMN()-5,FALSE),"")</f>
        <v>HVAC</v>
      </c>
      <c r="J1522" t="str">
        <f>IFERROR(VLOOKUP(C1522,우진고장설명!$B$5:$M$315,COLUMN()-5,FALSE),"")</f>
        <v xml:space="preserve">냉난방장치1 냉매 압력스위치2 고압 발생
</v>
      </c>
      <c r="K1522" t="str">
        <f>IFERROR(VLOOKUP(C1522,우진고장설명!$B$5:$M$315,COLUMN()-5,FALSE),"")</f>
        <v>UNIT1CYCLE1 냉방기능불가</v>
      </c>
      <c r="L1522" t="str">
        <f>IFERROR(VLOOKUP(C1522,우진고장설명!$B$5:$M$315,COLUMN()-5,FALSE),"")</f>
        <v xml:space="preserve">UNIT1DSP1측 냉매압력이 3초 이상 28±1(kgf/cm2) 이상 되는 경우
</v>
      </c>
      <c r="M1522" t="str">
        <f>IFERROR(VLOOKUP(C1522,우진고장설명!$B$5:$M$315,COLUMN()-5,FALSE),"")</f>
        <v>냉매압력이 정상수치 15±0.7(kgf/cm2) 이하로 1초간 지속되는 경우</v>
      </c>
      <c r="N1522" t="str">
        <f>IFERROR(VLOOKUP(C1522,우진고장설명!$B$5:$M$315,COLUMN()-5,FALSE),"")</f>
        <v>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522" t="s">
        <v>2787</v>
      </c>
      <c r="P1522" t="str">
        <f>IFERROR(VLOOKUP(C1522,우진고장설명!$B$5:$M$315,COLUMN()-5,FALSE),"")</f>
        <v>우진200량</v>
      </c>
    </row>
    <row r="1523" spans="1:16" x14ac:dyDescent="0.4">
      <c r="A1523">
        <v>1522</v>
      </c>
      <c r="B1523" s="13" t="s">
        <v>7651</v>
      </c>
      <c r="C1523" s="13">
        <f t="shared" si="23"/>
        <v>717</v>
      </c>
      <c r="D1523" s="14" t="s">
        <v>9244</v>
      </c>
      <c r="E1523" s="13" t="s">
        <v>3668</v>
      </c>
      <c r="F1523" s="13" t="s">
        <v>2837</v>
      </c>
      <c r="G1523" t="str">
        <f>IFERROR(VLOOKUP(C1523,우진고장설명!$B$5:$M$315,COLUMN()-5,FALSE),"")</f>
        <v>HVAC-CO2 센서2 고장</v>
      </c>
      <c r="H1523" t="str">
        <f>IFERROR(VLOOKUP(C1523,우진고장설명!$B$5:$M$315,COLUMN()-5,FALSE),"")</f>
        <v>C</v>
      </c>
      <c r="I1523" t="str">
        <f>IFERROR(VLOOKUP(C1523,우진고장설명!$B$5:$M$315,COLUMN()-5,FALSE),"")</f>
        <v>HVAC</v>
      </c>
      <c r="J1523" t="str">
        <f>IFERROR(VLOOKUP(C1523,우진고장설명!$B$5:$M$315,COLUMN()-5,FALSE),"")</f>
        <v xml:space="preserve">객실 CO2 센서2 고장 발생
</v>
      </c>
      <c r="K1523" t="str">
        <f>IFERROR(VLOOKUP(C1523,우진고장설명!$B$5:$M$315,COLUMN()-5,FALSE),"")</f>
        <v>CO2 센서2 고장 현시</v>
      </c>
      <c r="L1523" t="str">
        <f>IFERROR(VLOOKUP(C1523,우진고장설명!$B$5:$M$315,COLUMN()-5,FALSE),"")</f>
        <v xml:space="preserve">CO2 센서의 검지범위는 0 ~ 4,000ppm(2 ~ 10Vdc)인데, 1초 이상 출력전압이 2Vdc(0ppm) 미만으로 떨어지는 경우
</v>
      </c>
      <c r="M1523" t="str">
        <f>IFERROR(VLOOKUP(C1523,우진고장설명!$B$5:$M$315,COLUMN()-5,FALSE),"")</f>
        <v>CO2 센서 검지값이 1초 이상 2Vdc(0ppm) 이상 지속되는 경우</v>
      </c>
      <c r="N1523" t="str">
        <f>IFERROR(VLOOKUP(C1523,우진고장설명!$B$5:$M$315,COLUMN()-5,FALSE),"")</f>
        <v>1) 전원을 인가한 상태에서 CO2 센서 커버를 열고 테스터기를 통해 ‘OUT2' 단자와 ‘G' 단자 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O1523" t="s">
        <v>2787</v>
      </c>
      <c r="P1523" t="str">
        <f>IFERROR(VLOOKUP(C1523,우진고장설명!$B$5:$M$315,COLUMN()-5,FALSE),"")</f>
        <v>우진200량</v>
      </c>
    </row>
    <row r="1524" spans="1:16" x14ac:dyDescent="0.4">
      <c r="A1524">
        <v>1523</v>
      </c>
      <c r="B1524" s="13" t="s">
        <v>7653</v>
      </c>
      <c r="C1524" s="13">
        <f t="shared" si="23"/>
        <v>718</v>
      </c>
      <c r="D1524" s="14" t="s">
        <v>9246</v>
      </c>
      <c r="E1524" s="13" t="s">
        <v>3668</v>
      </c>
      <c r="F1524" s="13" t="s">
        <v>2837</v>
      </c>
      <c r="G1524" t="str">
        <f>IFERROR(VLOOKUP(C1524,우진고장설명!$B$5:$M$315,COLUMN()-5,FALSE),"")</f>
        <v>HVAC-CO2 센서1 고장</v>
      </c>
      <c r="H1524" t="str">
        <f>IFERROR(VLOOKUP(C1524,우진고장설명!$B$5:$M$315,COLUMN()-5,FALSE),"")</f>
        <v>C</v>
      </c>
      <c r="I1524" t="str">
        <f>IFERROR(VLOOKUP(C1524,우진고장설명!$B$5:$M$315,COLUMN()-5,FALSE),"")</f>
        <v>HVAC</v>
      </c>
      <c r="J1524" t="str">
        <f>IFERROR(VLOOKUP(C1524,우진고장설명!$B$5:$M$315,COLUMN()-5,FALSE),"")</f>
        <v xml:space="preserve">객실 CO2 센서1 고장 발생
</v>
      </c>
      <c r="K1524" t="str">
        <f>IFERROR(VLOOKUP(C1524,우진고장설명!$B$5:$M$315,COLUMN()-5,FALSE),"")</f>
        <v>CO2 센서1 고장현시</v>
      </c>
      <c r="L1524" t="str">
        <f>IFERROR(VLOOKUP(C1524,우진고장설명!$B$5:$M$315,COLUMN()-5,FALSE),"")</f>
        <v xml:space="preserve">CO2 센서의 검지범위는 0 ~ 4,000ppm(2 ~ 10Vdc)인데, 1초 이상 출력전압이 2Vdc(0ppm) 미만으로 떨어지는 경우
</v>
      </c>
      <c r="M1524" t="str">
        <f>IFERROR(VLOOKUP(C1524,우진고장설명!$B$5:$M$315,COLUMN()-5,FALSE),"")</f>
        <v>CO2 센서 검지값이 1초 이상 2Vdc(0ppm) 이상 지속되는 경우</v>
      </c>
      <c r="N1524" t="str">
        <f>IFERROR(VLOOKUP(C1524,우진고장설명!$B$5:$M$315,COLUMN()-5,FALSE),"")</f>
        <v>1) 전원을 인가한 상태에서 CO2 센서 커버를 열고 테스터기를 통해 ‘OUT2' 단자와 ‘G' 단자 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O1524" t="s">
        <v>2787</v>
      </c>
      <c r="P1524" t="str">
        <f>IFERROR(VLOOKUP(C1524,우진고장설명!$B$5:$M$315,COLUMN()-5,FALSE),"")</f>
        <v>우진200량</v>
      </c>
    </row>
    <row r="1525" spans="1:16" x14ac:dyDescent="0.4">
      <c r="A1525">
        <v>1524</v>
      </c>
      <c r="B1525" s="13" t="s">
        <v>7655</v>
      </c>
      <c r="C1525" s="13">
        <f t="shared" si="23"/>
        <v>719</v>
      </c>
      <c r="D1525" s="14" t="s">
        <v>9248</v>
      </c>
      <c r="E1525" s="13" t="s">
        <v>3668</v>
      </c>
      <c r="F1525" s="13" t="s">
        <v>2837</v>
      </c>
      <c r="G1525" t="str">
        <f>IFERROR(VLOOKUP(C1525,우진고장설명!$B$5:$M$315,COLUMN()-5,FALSE),"")</f>
        <v>HVAC-실내온도 센서2 고장</v>
      </c>
      <c r="H1525" t="str">
        <f>IFERROR(VLOOKUP(C1525,우진고장설명!$B$5:$M$315,COLUMN()-5,FALSE),"")</f>
        <v>C</v>
      </c>
      <c r="I1525" t="str">
        <f>IFERROR(VLOOKUP(C1525,우진고장설명!$B$5:$M$315,COLUMN()-5,FALSE),"")</f>
        <v>HVAC</v>
      </c>
      <c r="J1525" t="str">
        <f>IFERROR(VLOOKUP(C1525,우진고장설명!$B$5:$M$315,COLUMN()-5,FALSE),"")</f>
        <v xml:space="preserve">객실 실내 온도센서2 고장 발생
</v>
      </c>
      <c r="K1525" t="str">
        <f>IFERROR(VLOOKUP(C1525,우진고장설명!$B$5:$M$315,COLUMN()-5,FALSE),"")</f>
        <v>실내 온도센서2 고장현시</v>
      </c>
      <c r="L1525" t="str">
        <f>IFERROR(VLOOKUP(C1525,우진고장설명!$B$5:$M$315,COLUMN()-5,FALSE),"")</f>
        <v xml:space="preserve">온도센서 검지범위는 -45 ~ 85도(820 ~ 1,330Ω)인데, 2초 이상 검지범위를 벗어나는 경우
</v>
      </c>
      <c r="M1525" t="str">
        <f>IFERROR(VLOOKUP(C1525,우진고장설명!$B$5:$M$315,COLUMN()-5,FALSE),"")</f>
        <v>온도센서 검지값이 2초 이상 허용온도 범위 내일 경우</v>
      </c>
      <c r="N1525" t="str">
        <f>IFERROR(VLOOKUP(C1525,우진고장설명!$B$5:$M$315,COLUMN()-5,FALSE),"")</f>
        <v>1) 마이콤 전원을 끈 상태에서 해당 센서의 결선을 해제하고 테스터기를 통해 센서의 저항이 820~1,330Ω을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525" t="s">
        <v>2787</v>
      </c>
      <c r="P1525" t="str">
        <f>IFERROR(VLOOKUP(C1525,우진고장설명!$B$5:$M$315,COLUMN()-5,FALSE),"")</f>
        <v>우진200량</v>
      </c>
    </row>
    <row r="1526" spans="1:16" x14ac:dyDescent="0.4">
      <c r="A1526">
        <v>1525</v>
      </c>
      <c r="B1526" s="13" t="s">
        <v>7657</v>
      </c>
      <c r="C1526" s="13">
        <f t="shared" si="23"/>
        <v>720</v>
      </c>
      <c r="D1526" s="14" t="s">
        <v>9250</v>
      </c>
      <c r="E1526" s="13" t="s">
        <v>3668</v>
      </c>
      <c r="F1526" s="13" t="s">
        <v>2837</v>
      </c>
      <c r="G1526" t="str">
        <f>IFERROR(VLOOKUP(C1526,우진고장설명!$B$5:$M$315,COLUMN()-5,FALSE),"")</f>
        <v>HVAC-실내온도 센서1 고장</v>
      </c>
      <c r="H1526" t="str">
        <f>IFERROR(VLOOKUP(C1526,우진고장설명!$B$5:$M$315,COLUMN()-5,FALSE),"")</f>
        <v>C</v>
      </c>
      <c r="I1526" t="str">
        <f>IFERROR(VLOOKUP(C1526,우진고장설명!$B$5:$M$315,COLUMN()-5,FALSE),"")</f>
        <v>HVAC</v>
      </c>
      <c r="J1526" t="str">
        <f>IFERROR(VLOOKUP(C1526,우진고장설명!$B$5:$M$315,COLUMN()-5,FALSE),"")</f>
        <v xml:space="preserve">객실 실내온도 센서1 고장 발생
</v>
      </c>
      <c r="K1526" t="str">
        <f>IFERROR(VLOOKUP(C1526,우진고장설명!$B$5:$M$315,COLUMN()-5,FALSE),"")</f>
        <v>실내온도센서1 고장 현시</v>
      </c>
      <c r="L1526" t="str">
        <f>IFERROR(VLOOKUP(C1526,우진고장설명!$B$5:$M$315,COLUMN()-5,FALSE),"")</f>
        <v xml:space="preserve">온도센서 검지범위는 -45 ~ 85도(820 ~ 1,330Ω)인데, 2초 이상 검지범위를 벗어나는 경우
</v>
      </c>
      <c r="M1526" t="str">
        <f>IFERROR(VLOOKUP(C1526,우진고장설명!$B$5:$M$315,COLUMN()-5,FALSE),"")</f>
        <v>온도센서 검지값이 2초 이상 허용온도 범위 내일 경우</v>
      </c>
      <c r="N1526" t="str">
        <f>IFERROR(VLOOKUP(C1526,우진고장설명!$B$5:$M$315,COLUMN()-5,FALSE),"")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
3) 만약 센서 저항에 문제가 있을 경우, 센서를 교체한다.
4) 위 조치 후에도 문제가 지속될 경우, 승인도면을 통해 결선을 확인한다.</v>
      </c>
      <c r="O1526" t="s">
        <v>2787</v>
      </c>
      <c r="P1526" t="str">
        <f>IFERROR(VLOOKUP(C1526,우진고장설명!$B$5:$M$315,COLUMN()-5,FALSE),"")</f>
        <v>우진200량</v>
      </c>
    </row>
    <row r="1527" spans="1:16" x14ac:dyDescent="0.4">
      <c r="A1527">
        <v>1526</v>
      </c>
      <c r="B1527" s="13" t="s">
        <v>7658</v>
      </c>
      <c r="C1527" s="13">
        <f t="shared" si="23"/>
        <v>721</v>
      </c>
      <c r="D1527" s="14" t="s">
        <v>9252</v>
      </c>
      <c r="E1527" s="13" t="s">
        <v>3668</v>
      </c>
      <c r="F1527" s="13" t="s">
        <v>2837</v>
      </c>
      <c r="G1527" t="str">
        <f>IFERROR(VLOOKUP(C1527,우진고장설명!$B$5:$M$315,COLUMN()-5,FALSE),"")</f>
        <v>HVAC-냉난방장치2 압력스위치2(DPS) 냉매부족</v>
      </c>
      <c r="H1527" t="str">
        <f>IFERROR(VLOOKUP(C1527,우진고장설명!$B$5:$M$315,COLUMN()-5,FALSE),"")</f>
        <v>C</v>
      </c>
      <c r="I1527" t="str">
        <f>IFERROR(VLOOKUP(C1527,우진고장설명!$B$5:$M$315,COLUMN()-5,FALSE),"")</f>
        <v>HVAC</v>
      </c>
      <c r="J1527" t="str">
        <f>IFERROR(VLOOKUP(C1527,우진고장설명!$B$5:$M$315,COLUMN()-5,FALSE),"")</f>
        <v xml:space="preserve">냉난방장치2 냉매 압력스위치2 저압 발생
</v>
      </c>
      <c r="K1527" t="str">
        <f>IFERROR(VLOOKUP(C1527,우진고장설명!$B$5:$M$315,COLUMN()-5,FALSE),"")</f>
        <v>UNIT2CYCLE2 냉방 기능 불가</v>
      </c>
      <c r="L1527" t="str">
        <f>IFERROR(VLOOKUP(C1527,우진고장설명!$B$5:$M$315,COLUMN()-5,FALSE),"")</f>
        <v xml:space="preserve">UNIT2DSP2측 냉매압력이 30초 이상0.5±0.3(kgf/cm2) 이하로 떨어지는 경우
</v>
      </c>
      <c r="M1527" t="str">
        <f>IFERROR(VLOOKUP(C1527,우진고장설명!$B$5:$M$315,COLUMN()-5,FALSE),"")</f>
        <v>냉매압력이 정상수치 2±0.5(kgf/cm2) 이상 유지하도록 하고, 마이콤전원을 리셋</v>
      </c>
      <c r="N1527" t="str">
        <f>IFERROR(VLOOKUP(C1527,우진고장설명!$B$5:$M$315,COLUMN()-5,FALSE),"")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527" t="s">
        <v>2787</v>
      </c>
      <c r="P1527" t="str">
        <f>IFERROR(VLOOKUP(C1527,우진고장설명!$B$5:$M$315,COLUMN()-5,FALSE),"")</f>
        <v>우진200량</v>
      </c>
    </row>
    <row r="1528" spans="1:16" x14ac:dyDescent="0.4">
      <c r="A1528">
        <v>1527</v>
      </c>
      <c r="B1528" s="13" t="s">
        <v>7660</v>
      </c>
      <c r="C1528" s="13">
        <f t="shared" si="23"/>
        <v>722</v>
      </c>
      <c r="D1528" s="14" t="s">
        <v>9254</v>
      </c>
      <c r="E1528" s="13" t="s">
        <v>3668</v>
      </c>
      <c r="F1528" s="13" t="s">
        <v>2837</v>
      </c>
      <c r="G1528" t="str">
        <f>IFERROR(VLOOKUP(C1528,우진고장설명!$B$5:$M$315,COLUMN()-5,FALSE),"")</f>
        <v>HVAC-냉난방장치2 압력스위치1(DPS) 냉매부족</v>
      </c>
      <c r="H1528" t="str">
        <f>IFERROR(VLOOKUP(C1528,우진고장설명!$B$5:$M$315,COLUMN()-5,FALSE),"")</f>
        <v>C</v>
      </c>
      <c r="I1528" t="str">
        <f>IFERROR(VLOOKUP(C1528,우진고장설명!$B$5:$M$315,COLUMN()-5,FALSE),"")</f>
        <v>HVAC</v>
      </c>
      <c r="J1528" t="str">
        <f>IFERROR(VLOOKUP(C1528,우진고장설명!$B$5:$M$315,COLUMN()-5,FALSE),"")</f>
        <v xml:space="preserve">냉난방장치2 냉매 압력스위치1 저압 발생
</v>
      </c>
      <c r="K1528" t="str">
        <f>IFERROR(VLOOKUP(C1528,우진고장설명!$B$5:$M$315,COLUMN()-5,FALSE),"")</f>
        <v>UNIT2CYCLE1냉방 기능 불가</v>
      </c>
      <c r="L1528" t="str">
        <f>IFERROR(VLOOKUP(C1528,우진고장설명!$B$5:$M$315,COLUMN()-5,FALSE),"")</f>
        <v xml:space="preserve">UNIT2DSP1측 냉매압력이 30초 이상 0.5±0.3(kgf/cm2) 이하로 떨어지는 경우
</v>
      </c>
      <c r="M1528" t="str">
        <f>IFERROR(VLOOKUP(C1528,우진고장설명!$B$5:$M$315,COLUMN()-5,FALSE),"")</f>
        <v>냉매압력이 정상수치 2±0.5(kgf/cm2) 이상유지하도록 하고, 마이콤전원을 리셋</v>
      </c>
      <c r="N1528" t="str">
        <f>IFERROR(VLOOKUP(C1528,우진고장설명!$B$5:$M$315,COLUMN()-5,FALSE),"")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528" t="s">
        <v>2787</v>
      </c>
      <c r="P1528" t="str">
        <f>IFERROR(VLOOKUP(C1528,우진고장설명!$B$5:$M$315,COLUMN()-5,FALSE),"")</f>
        <v>우진200량</v>
      </c>
    </row>
    <row r="1529" spans="1:16" x14ac:dyDescent="0.4">
      <c r="A1529">
        <v>1528</v>
      </c>
      <c r="B1529" s="13" t="s">
        <v>7662</v>
      </c>
      <c r="C1529" s="13">
        <f t="shared" si="23"/>
        <v>723</v>
      </c>
      <c r="D1529" s="14" t="s">
        <v>9256</v>
      </c>
      <c r="E1529" s="13" t="s">
        <v>3668</v>
      </c>
      <c r="F1529" s="13" t="s">
        <v>2837</v>
      </c>
      <c r="G1529" t="str">
        <f>IFERROR(VLOOKUP(C1529,우진고장설명!$B$5:$M$315,COLUMN()-5,FALSE),"")</f>
        <v>HVAC-냉난방장치1 압력스위치2(DPS) 냉매부족</v>
      </c>
      <c r="H1529" t="str">
        <f>IFERROR(VLOOKUP(C1529,우진고장설명!$B$5:$M$315,COLUMN()-5,FALSE),"")</f>
        <v>C</v>
      </c>
      <c r="I1529" t="str">
        <f>IFERROR(VLOOKUP(C1529,우진고장설명!$B$5:$M$315,COLUMN()-5,FALSE),"")</f>
        <v>HVAC</v>
      </c>
      <c r="J1529" t="str">
        <f>IFERROR(VLOOKUP(C1529,우진고장설명!$B$5:$M$315,COLUMN()-5,FALSE),"")</f>
        <v xml:space="preserve">냉난방장치1 냉매 압력스위치2 저압 발생
</v>
      </c>
      <c r="K1529" t="str">
        <f>IFERROR(VLOOKUP(C1529,우진고장설명!$B$5:$M$315,COLUMN()-5,FALSE),"")</f>
        <v>UNIT1CYCLE2 냉방 기능 불가</v>
      </c>
      <c r="L1529" t="str">
        <f>IFERROR(VLOOKUP(C1529,우진고장설명!$B$5:$M$315,COLUMN()-5,FALSE),"")</f>
        <v xml:space="preserve">UNIT1DSP2측 냉매압력이 30초 이상 0.5±0.3(kgf/cm2) 이하로 떨어지는 경우
</v>
      </c>
      <c r="M1529" t="str">
        <f>IFERROR(VLOOKUP(C1529,우진고장설명!$B$5:$M$315,COLUMN()-5,FALSE),"")</f>
        <v>냉매압력이 정상수치 2±0.5(kgf/cm2) 이상 유지하도록 하고, 마이콤전원을 리셋</v>
      </c>
      <c r="N1529" t="str">
        <f>IFERROR(VLOOKUP(C1529,우진고장설명!$B$5:$M$315,COLUMN()-5,FALSE),"")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529" t="s">
        <v>2787</v>
      </c>
      <c r="P1529" t="str">
        <f>IFERROR(VLOOKUP(C1529,우진고장설명!$B$5:$M$315,COLUMN()-5,FALSE),"")</f>
        <v>우진200량</v>
      </c>
    </row>
    <row r="1530" spans="1:16" x14ac:dyDescent="0.4">
      <c r="A1530">
        <v>1529</v>
      </c>
      <c r="B1530" s="13" t="s">
        <v>7664</v>
      </c>
      <c r="C1530" s="13">
        <f t="shared" si="23"/>
        <v>724</v>
      </c>
      <c r="D1530" s="14" t="s">
        <v>9258</v>
      </c>
      <c r="E1530" s="13" t="s">
        <v>3668</v>
      </c>
      <c r="F1530" s="13" t="s">
        <v>2837</v>
      </c>
      <c r="G1530" t="str">
        <f>IFERROR(VLOOKUP(C1530,우진고장설명!$B$5:$M$315,COLUMN()-5,FALSE),"")</f>
        <v>HVAC-냉난방장치1 압력스위치1(DPS) 냉매부족</v>
      </c>
      <c r="H1530" t="str">
        <f>IFERROR(VLOOKUP(C1530,우진고장설명!$B$5:$M$315,COLUMN()-5,FALSE),"")</f>
        <v>C</v>
      </c>
      <c r="I1530" t="str">
        <f>IFERROR(VLOOKUP(C1530,우진고장설명!$B$5:$M$315,COLUMN()-5,FALSE),"")</f>
        <v>HVAC</v>
      </c>
      <c r="J1530" t="str">
        <f>IFERROR(VLOOKUP(C1530,우진고장설명!$B$5:$M$315,COLUMN()-5,FALSE),"")</f>
        <v xml:space="preserve">냉난방장치1 냉매 압력스위치1 저압 발생
</v>
      </c>
      <c r="K1530" t="str">
        <f>IFERROR(VLOOKUP(C1530,우진고장설명!$B$5:$M$315,COLUMN()-5,FALSE),"")</f>
        <v>UNIT1CYCLE1 냉방 기능 불가</v>
      </c>
      <c r="L1530" t="str">
        <f>IFERROR(VLOOKUP(C1530,우진고장설명!$B$5:$M$315,COLUMN()-5,FALSE),"")</f>
        <v xml:space="preserve">UNIT1DSP1측 냉매압력이 30초 이상 0.5±0.3(kgf/cm2) 이하로 떨어지는 경우
</v>
      </c>
      <c r="M1530" t="str">
        <f>IFERROR(VLOOKUP(C1530,우진고장설명!$B$5:$M$315,COLUMN()-5,FALSE),"")</f>
        <v>냉매압력이 정상수치2±0.5(kgf/cm2) 이상 유지하도록 하고, 마이콤전원을 리셋</v>
      </c>
      <c r="N1530" t="str">
        <f>IFERROR(VLOOKUP(C1530,우진고장설명!$B$5:$M$315,COLUMN()-5,FALSE),"")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530" t="s">
        <v>2787</v>
      </c>
      <c r="P1530" t="str">
        <f>IFERROR(VLOOKUP(C1530,우진고장설명!$B$5:$M$315,COLUMN()-5,FALSE),"")</f>
        <v>우진200량</v>
      </c>
    </row>
    <row r="1531" spans="1:16" x14ac:dyDescent="0.4">
      <c r="A1531">
        <v>1530</v>
      </c>
      <c r="B1531" s="13" t="s">
        <v>7665</v>
      </c>
      <c r="C1531" s="13">
        <f t="shared" si="23"/>
        <v>725</v>
      </c>
      <c r="D1531" s="14" t="s">
        <v>9260</v>
      </c>
      <c r="E1531" s="13" t="s">
        <v>3668</v>
      </c>
      <c r="F1531" s="13" t="s">
        <v>2837</v>
      </c>
      <c r="G1531" t="str">
        <f>IFERROR(VLOOKUP(C1531,우진고장설명!$B$5:$M$315,COLUMN()-5,FALSE),"")</f>
        <v>HVAC-냉방시험 불가능</v>
      </c>
      <c r="H1531" t="str">
        <f>IFERROR(VLOOKUP(C1531,우진고장설명!$B$5:$M$315,COLUMN()-5,FALSE),"")</f>
        <v>C</v>
      </c>
      <c r="I1531" t="str">
        <f>IFERROR(VLOOKUP(C1531,우진고장설명!$B$5:$M$315,COLUMN()-5,FALSE),"")</f>
        <v>HVAC</v>
      </c>
      <c r="J1531" t="str">
        <f>IFERROR(VLOOKUP(C1531,우진고장설명!$B$5:$M$315,COLUMN()-5,FALSE),"")</f>
        <v xml:space="preserve">운전실 TCMS에서 냉방시험 작동을 할 때, 냉방운전이 불가능한 경우 발생
</v>
      </c>
      <c r="K1531" t="str">
        <f>IFERROR(VLOOKUP(C1531,우진고장설명!$B$5:$M$315,COLUMN()-5,FALSE),"")</f>
        <v>냉방시험 운전 불가능</v>
      </c>
      <c r="L1531" t="str">
        <f>IFERROR(VLOOKUP(C1531,우진고장설명!$B$5:$M$315,COLUMN()-5,FALSE),"")</f>
        <v xml:space="preserve">실내 또는 실외온도가 10도 미만일 경우(환절기 또는 겨울철에 냉방가동 시 시스템 보호를 위한 온도조건)
</v>
      </c>
      <c r="M1531" t="str">
        <f>IFERROR(VLOOKUP(C1531,우진고장설명!$B$5:$M$315,COLUMN()-5,FALSE),"")</f>
        <v>실내 또는 실외온도가10도 이상일 때, 냉방시험작동</v>
      </c>
      <c r="N1531" t="str">
        <f>IFERROR(VLOOKUP(C1531,우진고장설명!$B$5:$M$315,COLUMN()-5,FALSE),"")</f>
        <v>1) TCMS 화면에서 실내 또는 실외 온도가 10도 미만인지 확인한다.
2) 실내 및 실외 온도가 10도 이상인데도 냉방 가동이 되지 않을 시, TCMS-마이콤 간 통신불량이 있는지 확인하고 조치한다.</v>
      </c>
      <c r="O1531" t="s">
        <v>2787</v>
      </c>
      <c r="P1531" t="str">
        <f>IFERROR(VLOOKUP(C1531,우진고장설명!$B$5:$M$315,COLUMN()-5,FALSE),"")</f>
        <v>우진200량</v>
      </c>
    </row>
    <row r="1532" spans="1:16" x14ac:dyDescent="0.4">
      <c r="A1532">
        <v>1531</v>
      </c>
      <c r="B1532" s="13" t="s">
        <v>7667</v>
      </c>
      <c r="C1532" s="13">
        <f t="shared" si="23"/>
        <v>726</v>
      </c>
      <c r="D1532" s="14" t="s">
        <v>9262</v>
      </c>
      <c r="E1532" s="13" t="s">
        <v>3668</v>
      </c>
      <c r="F1532" s="13" t="s">
        <v>2837</v>
      </c>
      <c r="G1532" t="str">
        <f>IFERROR(VLOOKUP(C1532,우진고장설명!$B$5:$M$315,COLUMN()-5,FALSE),"")</f>
        <v>HVAC-배기팬2 과부하</v>
      </c>
      <c r="H1532" t="str">
        <f>IFERROR(VLOOKUP(C1532,우진고장설명!$B$5:$M$315,COLUMN()-5,FALSE),"")</f>
        <v>C</v>
      </c>
      <c r="I1532" t="str">
        <f>IFERROR(VLOOKUP(C1532,우진고장설명!$B$5:$M$315,COLUMN()-5,FALSE),"")</f>
        <v>HVAC</v>
      </c>
      <c r="J1532" t="str">
        <f>IFERROR(VLOOKUP(C1532,우진고장설명!$B$5:$M$315,COLUMN()-5,FALSE),"")</f>
        <v xml:space="preserve">HVAC 환기작동 중 차량 배기팬2 모터에 과부하 발생
</v>
      </c>
      <c r="K1532" t="str">
        <f>IFERROR(VLOOKUP(C1532,우진고장설명!$B$5:$M$315,COLUMN()-5,FALSE),"")</f>
        <v>환기 시 차량 배기팬2 운전 불가능</v>
      </c>
      <c r="L1532" t="str">
        <f>IFERROR(VLOOKUP(C1532,우진고장설명!$B$5:$M$315,COLUMN()-5,FALSE),"")</f>
        <v xml:space="preserve">
1) 냉방 작동 중 챠량 배기팬2 모터에 과부하 발생
2) 과부하 발생 시, 냉난방 배전반 CRVF2와 연결된 THR10이 Trip 됨.
</v>
      </c>
      <c r="M1532" t="str">
        <f>IFERROR(VLOOKUP(C1532,우진고장설명!$B$5:$M$315,COLUMN()-5,FALSE),"")</f>
        <v>차량 배기팬2 모터의 과부하조건을 해소하여 정상 가능 상태로 만들고, THR10 및 마이콤 전원 리셋</v>
      </c>
      <c r="N1532" t="str">
        <f>IFERROR(VLOOKUP(C1532,우진고장설명!$B$5:$M$315,COLUMN()-5,FALSE),"")</f>
        <v>1) 냉난방 배전반의 점검커버를 열고, THR10의 reset 버튼을 눌러 과부하 계전기를 리셋시킨다.
2) THR10의 전류 세팅값이 2.5A에 맞춰져 있는지 확인하여, 아닐 경우, (+) 드라이버를 이용하여 세팅값을 맞춘다.
3) 마이콤 전원을 리셋시키기 위해 CBHVAC OFF한 후, 다시 ON 시킨다.
4) 냉방을 가동시킨 후, THR10의 2차측 2, 4 단자와 6 단자 사이의 전압이 DC 100V로 정상 측정 되는지 확인한다.
5) 만약 전압이 측정되지 않을 시, 전원이 빠져 있는 상태로, 전원을 내리고, 결선상태를 확인하여 조치한다.
6) 위 조치 후에도 문제가 지속될 경우, THR10 부품을 교체한다.</v>
      </c>
      <c r="O1532" t="s">
        <v>2787</v>
      </c>
      <c r="P1532" t="str">
        <f>IFERROR(VLOOKUP(C1532,우진고장설명!$B$5:$M$315,COLUMN()-5,FALSE),"")</f>
        <v>우진200량</v>
      </c>
    </row>
    <row r="1533" spans="1:16" x14ac:dyDescent="0.4">
      <c r="A1533">
        <v>1532</v>
      </c>
      <c r="B1533" s="13" t="s">
        <v>7669</v>
      </c>
      <c r="C1533" s="13">
        <f t="shared" si="23"/>
        <v>727</v>
      </c>
      <c r="D1533" s="14" t="s">
        <v>9264</v>
      </c>
      <c r="E1533" s="13" t="s">
        <v>3668</v>
      </c>
      <c r="F1533" s="13" t="s">
        <v>2837</v>
      </c>
      <c r="G1533" t="str">
        <f>IFERROR(VLOOKUP(C1533,우진고장설명!$B$5:$M$315,COLUMN()-5,FALSE),"")</f>
        <v>HVAC-배기팬1 과부하</v>
      </c>
      <c r="H1533" t="str">
        <f>IFERROR(VLOOKUP(C1533,우진고장설명!$B$5:$M$315,COLUMN()-5,FALSE),"")</f>
        <v>C</v>
      </c>
      <c r="I1533" t="str">
        <f>IFERROR(VLOOKUP(C1533,우진고장설명!$B$5:$M$315,COLUMN()-5,FALSE),"")</f>
        <v>HVAC</v>
      </c>
      <c r="J1533" t="str">
        <f>IFERROR(VLOOKUP(C1533,우진고장설명!$B$5:$M$315,COLUMN()-5,FALSE),"")</f>
        <v xml:space="preserve">HVAC 환기작동 중 차량 배기팬1 모터에 과부하 발생
</v>
      </c>
      <c r="K1533" t="str">
        <f>IFERROR(VLOOKUP(C1533,우진고장설명!$B$5:$M$315,COLUMN()-5,FALSE),"")</f>
        <v>환기 시 차량 배기팬2 운전 불가능</v>
      </c>
      <c r="L1533" t="str">
        <f>IFERROR(VLOOKUP(C1533,우진고장설명!$B$5:$M$315,COLUMN()-5,FALSE),"")</f>
        <v xml:space="preserve">
1) 냉방 작동 중 챠량 배기팬1 모터에 과부하 발생
2) 과부하 발생 시, 냉난방 배전반 CRVF1와 연결된 THR9가 Trip 됨.
</v>
      </c>
      <c r="M1533" t="str">
        <f>IFERROR(VLOOKUP(C1533,우진고장설명!$B$5:$M$315,COLUMN()-5,FALSE),"")</f>
        <v>차량 배기팬1 모터의 과부하조건을 해소하여 정상 가능 상태로 만들고, THR9 및 마이콤 전원 리셋</v>
      </c>
      <c r="N1533" t="str">
        <f>IFERROR(VLOOKUP(C1533,우진고장설명!$B$5:$M$315,COLUMN()-5,FALSE),"")</f>
        <v>1) 냉난방 배전반의 점검커버를 열고, THR9의 reset 버튼을 눌러 과부하 계전기를 리셋시킨다.
2) THR9의 전류 세팅값이 2.5A에 맞춰져 있는지 확인하여, 아닐 경우, (+) 드라이버를 이용하여 세팅값을 맞춘다.
3) 마이콤 전원을 리셋시키기 위해 CBHVAC OFF한 후, 다시 ON 시킨다.
4) 냉방을 가동시킨 후, THR9의 2차측 2, 4 단자와 6 단자 사이의 전압이 DC 100V로 정상 측정 되는지 확인한다.
5) 만약 전압이 측정되지 않을 시, 전원이 빠져 있는 상태로, 전원을 내리고, 결선상태를 확인하여 조치한다.
6) 위 조치 후에도 문제가 지속될 경우, THR9 부품을 교체한다.</v>
      </c>
      <c r="O1533" t="s">
        <v>2787</v>
      </c>
      <c r="P1533" t="str">
        <f>IFERROR(VLOOKUP(C1533,우진고장설명!$B$5:$M$315,COLUMN()-5,FALSE),"")</f>
        <v>우진200량</v>
      </c>
    </row>
    <row r="1534" spans="1:16" x14ac:dyDescent="0.4">
      <c r="A1534">
        <v>1533</v>
      </c>
      <c r="B1534" s="13" t="s">
        <v>7671</v>
      </c>
      <c r="C1534" s="13">
        <f t="shared" si="23"/>
        <v>728</v>
      </c>
      <c r="D1534" s="14" t="s">
        <v>9266</v>
      </c>
      <c r="E1534" s="13" t="s">
        <v>3668</v>
      </c>
      <c r="F1534" s="13" t="s">
        <v>2837</v>
      </c>
      <c r="G1534" t="str">
        <f>IFERROR(VLOOKUP(C1534,우진고장설명!$B$5:$M$315,COLUMN()-5,FALSE),"")</f>
        <v>HVAC-냉난방장치2 토출 센서 고장</v>
      </c>
      <c r="H1534" t="str">
        <f>IFERROR(VLOOKUP(C1534,우진고장설명!$B$5:$M$315,COLUMN()-5,FALSE),"")</f>
        <v>C</v>
      </c>
      <c r="I1534" t="str">
        <f>IFERROR(VLOOKUP(C1534,우진고장설명!$B$5:$M$315,COLUMN()-5,FALSE),"")</f>
        <v>HVAC</v>
      </c>
      <c r="J1534" t="str">
        <f>IFERROR(VLOOKUP(C1534,우진고장설명!$B$5:$M$315,COLUMN()-5,FALSE),"")</f>
        <v xml:space="preserve">냉난방장치2의 토출 센서 고장 발생
</v>
      </c>
      <c r="K1534" t="str">
        <f>IFERROR(VLOOKUP(C1534,우진고장설명!$B$5:$M$315,COLUMN()-5,FALSE),"")</f>
        <v>냉난방장치2 토출 센서 고장현시</v>
      </c>
      <c r="L1534" t="str">
        <f>IFERROR(VLOOKUP(C1534,우진고장설명!$B$5:$M$315,COLUMN()-5,FALSE),"")</f>
        <v xml:space="preserve">온도센서 검지범위는 -45 ~ 85도(820 ~ 1,330Ω)인데, 2초 이상 검지범위를 벗어나는 경우
</v>
      </c>
      <c r="M1534" t="str">
        <f>IFERROR(VLOOKUP(C1534,우진고장설명!$B$5:$M$315,COLUMN()-5,FALSE),"")</f>
        <v>온도센서 검지값이 2초 이상 허용온도 범위 내일 경우</v>
      </c>
      <c r="N1534" t="str">
        <f>IFERROR(VLOOKUP(C1534,우진고장설명!$B$5:$M$315,COLUMN()-5,FALSE),"")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534" t="s">
        <v>2787</v>
      </c>
      <c r="P1534" t="str">
        <f>IFERROR(VLOOKUP(C1534,우진고장설명!$B$5:$M$315,COLUMN()-5,FALSE),"")</f>
        <v>우진200량</v>
      </c>
    </row>
    <row r="1535" spans="1:16" x14ac:dyDescent="0.4">
      <c r="A1535">
        <v>1534</v>
      </c>
      <c r="B1535" s="13" t="s">
        <v>7673</v>
      </c>
      <c r="C1535" s="13">
        <f t="shared" si="23"/>
        <v>729</v>
      </c>
      <c r="D1535" s="14" t="s">
        <v>9268</v>
      </c>
      <c r="E1535" s="13" t="s">
        <v>3668</v>
      </c>
      <c r="F1535" s="13" t="s">
        <v>2837</v>
      </c>
      <c r="G1535" t="str">
        <f>IFERROR(VLOOKUP(C1535,우진고장설명!$B$5:$M$315,COLUMN()-5,FALSE),"")</f>
        <v>HVAC-냉난방장치2 리턴 센서 고장</v>
      </c>
      <c r="H1535" t="str">
        <f>IFERROR(VLOOKUP(C1535,우진고장설명!$B$5:$M$315,COLUMN()-5,FALSE),"")</f>
        <v>C</v>
      </c>
      <c r="I1535" t="str">
        <f>IFERROR(VLOOKUP(C1535,우진고장설명!$B$5:$M$315,COLUMN()-5,FALSE),"")</f>
        <v>HVAC</v>
      </c>
      <c r="J1535" t="str">
        <f>IFERROR(VLOOKUP(C1535,우진고장설명!$B$5:$M$315,COLUMN()-5,FALSE),"")</f>
        <v xml:space="preserve">냉난방장치2의 리턴 센서 고장 발생
</v>
      </c>
      <c r="K1535" t="str">
        <f>IFERROR(VLOOKUP(C1535,우진고장설명!$B$5:$M$315,COLUMN()-5,FALSE),"")</f>
        <v>냉난방장치2 리턴 센서 고장현시</v>
      </c>
      <c r="L1535" t="str">
        <f>IFERROR(VLOOKUP(C1535,우진고장설명!$B$5:$M$315,COLUMN()-5,FALSE),"")</f>
        <v xml:space="preserve">온도센서 검지범위는 -45 ~ 85도(820 ~ 1,330Ω)인데, 2초 이상 검지범위를 벗어나는 경우
</v>
      </c>
      <c r="M1535" t="str">
        <f>IFERROR(VLOOKUP(C1535,우진고장설명!$B$5:$M$315,COLUMN()-5,FALSE),"")</f>
        <v>온도센서 검지값이 2초 이상 허용온도 범위 내일 경우</v>
      </c>
      <c r="N1535" t="str">
        <f>IFERROR(VLOOKUP(C1535,우진고장설명!$B$5:$M$315,COLUMN()-5,FALSE),"")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535" t="s">
        <v>2787</v>
      </c>
      <c r="P1535" t="str">
        <f>IFERROR(VLOOKUP(C1535,우진고장설명!$B$5:$M$315,COLUMN()-5,FALSE),"")</f>
        <v>우진200량</v>
      </c>
    </row>
    <row r="1536" spans="1:16" x14ac:dyDescent="0.4">
      <c r="A1536">
        <v>1535</v>
      </c>
      <c r="B1536" s="13" t="s">
        <v>7675</v>
      </c>
      <c r="C1536" s="13">
        <f t="shared" si="23"/>
        <v>730</v>
      </c>
      <c r="D1536" s="14" t="s">
        <v>9270</v>
      </c>
      <c r="E1536" s="13" t="s">
        <v>3668</v>
      </c>
      <c r="F1536" s="13" t="s">
        <v>2837</v>
      </c>
      <c r="G1536" t="str">
        <f>IFERROR(VLOOKUP(C1536,우진고장설명!$B$5:$M$315,COLUMN()-5,FALSE),"")</f>
        <v>HVAC-냉난방장치1 토출 센서 고장</v>
      </c>
      <c r="H1536" t="str">
        <f>IFERROR(VLOOKUP(C1536,우진고장설명!$B$5:$M$315,COLUMN()-5,FALSE),"")</f>
        <v>C</v>
      </c>
      <c r="I1536" t="str">
        <f>IFERROR(VLOOKUP(C1536,우진고장설명!$B$5:$M$315,COLUMN()-5,FALSE),"")</f>
        <v>HVAC</v>
      </c>
      <c r="J1536" t="str">
        <f>IFERROR(VLOOKUP(C1536,우진고장설명!$B$5:$M$315,COLUMN()-5,FALSE),"")</f>
        <v xml:space="preserve">냉난방장치1의 토출 센서 고장 발생
</v>
      </c>
      <c r="K1536" t="str">
        <f>IFERROR(VLOOKUP(C1536,우진고장설명!$B$5:$M$315,COLUMN()-5,FALSE),"")</f>
        <v>냉난방장치1 토출 센서 고장현시</v>
      </c>
      <c r="L1536" t="str">
        <f>IFERROR(VLOOKUP(C1536,우진고장설명!$B$5:$M$315,COLUMN()-5,FALSE),"")</f>
        <v xml:space="preserve">온도센서 검지범위는 -45 ~ 85도(820 ~ 1,330Ω)인데, 2초 이상 검지범위를 벗어나는 경우
</v>
      </c>
      <c r="M1536" t="str">
        <f>IFERROR(VLOOKUP(C1536,우진고장설명!$B$5:$M$315,COLUMN()-5,FALSE),"")</f>
        <v>온도센서 검지값이 2초 이상 허용온도 범위 내일 경우</v>
      </c>
      <c r="N1536" t="str">
        <f>IFERROR(VLOOKUP(C1536,우진고장설명!$B$5:$M$315,COLUMN()-5,FALSE),"")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536" t="s">
        <v>2787</v>
      </c>
      <c r="P1536" t="str">
        <f>IFERROR(VLOOKUP(C1536,우진고장설명!$B$5:$M$315,COLUMN()-5,FALSE),"")</f>
        <v>우진200량</v>
      </c>
    </row>
    <row r="1537" spans="1:16" x14ac:dyDescent="0.4">
      <c r="A1537">
        <v>1536</v>
      </c>
      <c r="B1537" s="13" t="s">
        <v>7677</v>
      </c>
      <c r="C1537" s="13">
        <f t="shared" si="23"/>
        <v>731</v>
      </c>
      <c r="D1537" s="14" t="s">
        <v>9272</v>
      </c>
      <c r="E1537" s="13" t="s">
        <v>3668</v>
      </c>
      <c r="F1537" s="13" t="s">
        <v>2837</v>
      </c>
      <c r="G1537" t="str">
        <f>IFERROR(VLOOKUP(C1537,우진고장설명!$B$5:$M$315,COLUMN()-5,FALSE),"")</f>
        <v>HVAC-냉난방장치1 리턴 센서 고장</v>
      </c>
      <c r="H1537" t="str">
        <f>IFERROR(VLOOKUP(C1537,우진고장설명!$B$5:$M$315,COLUMN()-5,FALSE),"")</f>
        <v>C</v>
      </c>
      <c r="I1537" t="str">
        <f>IFERROR(VLOOKUP(C1537,우진고장설명!$B$5:$M$315,COLUMN()-5,FALSE),"")</f>
        <v>HVAC</v>
      </c>
      <c r="J1537" t="str">
        <f>IFERROR(VLOOKUP(C1537,우진고장설명!$B$5:$M$315,COLUMN()-5,FALSE),"")</f>
        <v xml:space="preserve">냉난방장치1의 리턴 센서 고장 발생
</v>
      </c>
      <c r="K1537" t="str">
        <f>IFERROR(VLOOKUP(C1537,우진고장설명!$B$5:$M$315,COLUMN()-5,FALSE),"")</f>
        <v>냉난방장치1 리턴 센서 고장현시</v>
      </c>
      <c r="L1537" t="str">
        <f>IFERROR(VLOOKUP(C1537,우진고장설명!$B$5:$M$315,COLUMN()-5,FALSE),"")</f>
        <v xml:space="preserve">온도센서 검지범위는 -45 ~ 85도(820 ~ 1,330Ω)인데, 2초 이상 검지범위를 벗어나는 경우
</v>
      </c>
      <c r="M1537" t="str">
        <f>IFERROR(VLOOKUP(C1537,우진고장설명!$B$5:$M$315,COLUMN()-5,FALSE),"")</f>
        <v>온도센서 검지값이 2초 이상 허용온도 범위 내일 경우</v>
      </c>
      <c r="N1537" t="str">
        <f>IFERROR(VLOOKUP(C1537,우진고장설명!$B$5:$M$315,COLUMN()-5,FALSE),"")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537" t="s">
        <v>2787</v>
      </c>
      <c r="P1537" t="str">
        <f>IFERROR(VLOOKUP(C1537,우진고장설명!$B$5:$M$315,COLUMN()-5,FALSE),"")</f>
        <v>우진200량</v>
      </c>
    </row>
    <row r="1538" spans="1:16" x14ac:dyDescent="0.4">
      <c r="A1538">
        <v>1537</v>
      </c>
      <c r="B1538" s="13" t="s">
        <v>7679</v>
      </c>
      <c r="C1538" s="13">
        <f t="shared" si="23"/>
        <v>732</v>
      </c>
      <c r="D1538" s="14" t="s">
        <v>9274</v>
      </c>
      <c r="E1538" s="13" t="s">
        <v>3668</v>
      </c>
      <c r="F1538" s="13" t="s">
        <v>2837</v>
      </c>
      <c r="G1538" t="str">
        <f>IFERROR(VLOOKUP(C1538,우진고장설명!$B$5:$M$315,COLUMN()-5,FALSE),"")</f>
        <v>HVAC-실외온도 센서 고장</v>
      </c>
      <c r="H1538" t="str">
        <f>IFERROR(VLOOKUP(C1538,우진고장설명!$B$5:$M$315,COLUMN()-5,FALSE),"")</f>
        <v>C</v>
      </c>
      <c r="I1538" t="str">
        <f>IFERROR(VLOOKUP(C1538,우진고장설명!$B$5:$M$315,COLUMN()-5,FALSE),"")</f>
        <v>HVAC</v>
      </c>
      <c r="J1538" t="str">
        <f>IFERROR(VLOOKUP(C1538,우진고장설명!$B$5:$M$315,COLUMN()-5,FALSE),"")</f>
        <v xml:space="preserve">실외온도 센서 고장 발생
</v>
      </c>
      <c r="K1538" t="str">
        <f>IFERROR(VLOOKUP(C1538,우진고장설명!$B$5:$M$315,COLUMN()-5,FALSE),"")</f>
        <v>실외온도 센서 고장 현시</v>
      </c>
      <c r="L1538" t="str">
        <f>IFERROR(VLOOKUP(C1538,우진고장설명!$B$5:$M$315,COLUMN()-5,FALSE),"")</f>
        <v xml:space="preserve">온도센서 검지범위는 -45 ~ 85도(820 ~ 1,330Ω)인데, 2초 이상 검지범위를 벗어나는 경우
</v>
      </c>
      <c r="M1538" t="str">
        <f>IFERROR(VLOOKUP(C1538,우진고장설명!$B$5:$M$315,COLUMN()-5,FALSE),"")</f>
        <v>온도센서 검지값이 2초 이상 허용온도 범위 내일 경우</v>
      </c>
      <c r="N1538" t="str">
        <f>IFERROR(VLOOKUP(C1538,우진고장설명!$B$5:$M$315,COLUMN()-5,FALSE),"")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538" t="s">
        <v>2787</v>
      </c>
      <c r="P1538" t="str">
        <f>IFERROR(VLOOKUP(C1538,우진고장설명!$B$5:$M$315,COLUMN()-5,FALSE),"")</f>
        <v>우진200량</v>
      </c>
    </row>
    <row r="1539" spans="1:16" x14ac:dyDescent="0.4">
      <c r="A1539">
        <v>1538</v>
      </c>
      <c r="B1539" s="13" t="s">
        <v>7681</v>
      </c>
      <c r="C1539" s="13">
        <f t="shared" ref="C1539:C1602" si="24">INT(B1539)</f>
        <v>733</v>
      </c>
      <c r="D1539" s="14" t="s">
        <v>9276</v>
      </c>
      <c r="E1539" s="13" t="s">
        <v>3668</v>
      </c>
      <c r="F1539" s="13" t="s">
        <v>2837</v>
      </c>
      <c r="G1539" t="str">
        <f>IFERROR(VLOOKUP(C1539,우진고장설명!$B$5:$M$315,COLUMN()-5,FALSE),"")</f>
        <v>HVAC-전자접촉기 압축기(CRCM)4 고장</v>
      </c>
      <c r="H1539" t="str">
        <f>IFERROR(VLOOKUP(C1539,우진고장설명!$B$5:$M$315,COLUMN()-5,FALSE),"")</f>
        <v>C</v>
      </c>
      <c r="I1539" t="str">
        <f>IFERROR(VLOOKUP(C1539,우진고장설명!$B$5:$M$315,COLUMN()-5,FALSE),"")</f>
        <v>HVAC</v>
      </c>
      <c r="J1539" t="str">
        <f>IFERROR(VLOOKUP(C1539,우진고장설명!$B$5:$M$315,COLUMN()-5,FALSE),"")</f>
        <v xml:space="preserve">HVAC 냉방 작동 중 CRCM4 전자접촉기 고장 발생
</v>
      </c>
      <c r="K1539" t="str">
        <f>IFERROR(VLOOKUP(C1539,우진고장설명!$B$5:$M$315,COLUMN()-5,FALSE),"")</f>
        <v>냉방 기능 저하(전냉방 시 반냉방으로 작동)</v>
      </c>
      <c r="L1539" t="str">
        <f>IFERROR(VLOOKUP(C1539,우진고장설명!$B$5:$M$315,COLUMN()-5,FALSE),"")</f>
        <v xml:space="preserve">냉방 작동 중 2.5초 이상 동안 CRCM4 작동 feedback 신호가 수신되지 않는 경우
</v>
      </c>
      <c r="M1539" t="str">
        <f>IFERROR(VLOOKUP(C1539,우진고장설명!$B$5:$M$315,COLUMN()-5,FALSE),"")</f>
        <v>CRCM4 교체 또는 결선 확인 후, 마이콤 전원 리셋</v>
      </c>
      <c r="N1539" t="str">
        <f>IFERROR(VLOOKUP(C1539,우진고장설명!$B$5:$M$315,COLUMN()-5,FALSE),"")</f>
        <v>1) 차량의 가선 및 DC 전원을 끄고, 냉난방 배전반의 점검커버를 연다.
2) CRCM4를 교체한 후, 전원을 투입하여 동일 문제가 발생되는지 확인한다.
3) 신규 제품으로 교체한 뒤에도 동일 문제가 발생될 경우, CRCM4와 연결된 결선상태를 확인 하여 조치한다.
4) 위 조치 후에도 문제가 지속될 경우 마이콤을 교체한다.</v>
      </c>
      <c r="O1539" t="s">
        <v>2787</v>
      </c>
      <c r="P1539" t="str">
        <f>IFERROR(VLOOKUP(C1539,우진고장설명!$B$5:$M$315,COLUMN()-5,FALSE),"")</f>
        <v>우진200량</v>
      </c>
    </row>
    <row r="1540" spans="1:16" x14ac:dyDescent="0.4">
      <c r="A1540">
        <v>1539</v>
      </c>
      <c r="B1540" s="13" t="s">
        <v>7683</v>
      </c>
      <c r="C1540" s="13">
        <f t="shared" si="24"/>
        <v>734</v>
      </c>
      <c r="D1540" s="14" t="s">
        <v>11564</v>
      </c>
      <c r="E1540" s="13" t="s">
        <v>3668</v>
      </c>
      <c r="F1540" s="13" t="s">
        <v>2837</v>
      </c>
      <c r="G1540" t="str">
        <f>IFERROR(VLOOKUP(C1540,우진고장설명!$B$5:$M$315,COLUMN()-5,FALSE),"")</f>
        <v>HVAC-전자접촉기 압축기(CRCM)3 고장</v>
      </c>
      <c r="H1540" t="str">
        <f>IFERROR(VLOOKUP(C1540,우진고장설명!$B$5:$M$315,COLUMN()-5,FALSE),"")</f>
        <v>C</v>
      </c>
      <c r="I1540" t="str">
        <f>IFERROR(VLOOKUP(C1540,우진고장설명!$B$5:$M$315,COLUMN()-5,FALSE),"")</f>
        <v>HVAC</v>
      </c>
      <c r="J1540" t="str">
        <f>IFERROR(VLOOKUP(C1540,우진고장설명!$B$5:$M$315,COLUMN()-5,FALSE),"")</f>
        <v xml:space="preserve">HVAC 냉방 작동 중 CRCM3 전자접촉기 고장 발생
</v>
      </c>
      <c r="K1540" t="str">
        <f>IFERROR(VLOOKUP(C1540,우진고장설명!$B$5:$M$315,COLUMN()-5,FALSE),"")</f>
        <v>냉방 기능 저하(전냉방 시 반냉방으로 작동)</v>
      </c>
      <c r="L1540" t="str">
        <f>IFERROR(VLOOKUP(C1540,우진고장설명!$B$5:$M$315,COLUMN()-5,FALSE),"")</f>
        <v xml:space="preserve">냉방 작동 중 2.5초 이상 동안 CRCM3 작동 feedback 신호가 수신되지 않는 경우
</v>
      </c>
      <c r="M1540" t="str">
        <f>IFERROR(VLOOKUP(C1540,우진고장설명!$B$5:$M$315,COLUMN()-5,FALSE),"")</f>
        <v>CRCM3 교체 또는 결선 확인 후, 마이콤 전원 리셋</v>
      </c>
      <c r="N1540" t="str">
        <f>IFERROR(VLOOKUP(C1540,우진고장설명!$B$5:$M$315,COLUMN()-5,FALSE),"")</f>
        <v>1) 차량의 가선 및 DC 전원을 끄고, 냉난방 배전반의 점검커버를 연다.
2) CRCM3을 교체한 후, 전원을 투입하여 동일 문제가 발생되는지 확인한다.
3) 신규 제품으로 교체한 뒤에도 동일 문제가 발생될 경우, CRCM3과 연결된 결선상태를 확인 하여 조치한다.
4) 위 조치 후에도 문제가 지속될 경우 마이콤을 교체한다.</v>
      </c>
      <c r="O1540" t="s">
        <v>2787</v>
      </c>
      <c r="P1540" t="str">
        <f>IFERROR(VLOOKUP(C1540,우진고장설명!$B$5:$M$315,COLUMN()-5,FALSE),"")</f>
        <v>우진200량</v>
      </c>
    </row>
    <row r="1541" spans="1:16" x14ac:dyDescent="0.4">
      <c r="A1541">
        <v>1540</v>
      </c>
      <c r="B1541" s="13" t="s">
        <v>7685</v>
      </c>
      <c r="C1541" s="13">
        <f t="shared" si="24"/>
        <v>735</v>
      </c>
      <c r="D1541" s="14" t="s">
        <v>9279</v>
      </c>
      <c r="E1541" s="13" t="s">
        <v>3668</v>
      </c>
      <c r="F1541" s="13" t="s">
        <v>2837</v>
      </c>
      <c r="G1541" t="str">
        <f>IFERROR(VLOOKUP(C1541,우진고장설명!$B$5:$M$315,COLUMN()-5,FALSE),"")</f>
        <v>HVAC-전자접촉기 압축기(CRCM)2 고장</v>
      </c>
      <c r="H1541" t="str">
        <f>IFERROR(VLOOKUP(C1541,우진고장설명!$B$5:$M$315,COLUMN()-5,FALSE),"")</f>
        <v>C</v>
      </c>
      <c r="I1541" t="str">
        <f>IFERROR(VLOOKUP(C1541,우진고장설명!$B$5:$M$315,COLUMN()-5,FALSE),"")</f>
        <v>HVAC</v>
      </c>
      <c r="J1541" t="str">
        <f>IFERROR(VLOOKUP(C1541,우진고장설명!$B$5:$M$315,COLUMN()-5,FALSE),"")</f>
        <v xml:space="preserve">HVAC 냉방 작동 중 CRCM2 전자접촉기 고장 발생
</v>
      </c>
      <c r="K1541" t="str">
        <f>IFERROR(VLOOKUP(C1541,우진고장설명!$B$5:$M$315,COLUMN()-5,FALSE),"")</f>
        <v>냉방 기능 저하(전냉방 시 반냉방으로 작동)</v>
      </c>
      <c r="L1541" t="str">
        <f>IFERROR(VLOOKUP(C1541,우진고장설명!$B$5:$M$315,COLUMN()-5,FALSE),"")</f>
        <v xml:space="preserve">냉방 작동 중 2.5초 이상 동안 CRCM2 작동 feedback 신호가 수신되지 않는 경우
</v>
      </c>
      <c r="M1541" t="str">
        <f>IFERROR(VLOOKUP(C1541,우진고장설명!$B$5:$M$315,COLUMN()-5,FALSE),"")</f>
        <v>CRCM2 교체 또는 결선 확인 후, 마이콤 전원 리셋</v>
      </c>
      <c r="N1541" t="str">
        <f>IFERROR(VLOOKUP(C1541,우진고장설명!$B$5:$M$315,COLUMN()-5,FALSE),"")</f>
        <v>1) 차량의 가선 및 DC 전원을 끄고, 냉난방 배전반의 점검커버를 연다.
2) CRCM2를 교체한 후, 전원을 투입하여 동일 문제가 발생되는지 확인한다.
3) 신규 제품으로 교체한 뒤에도 동일 문제가 발생될 경우, CRCM2와 연결된 결선상태를 확인 하여 조치한다.
4) 위 조치 후에도 문제가 지속될 경우 마이콤을 교체한다.</v>
      </c>
      <c r="O1541" t="s">
        <v>2787</v>
      </c>
      <c r="P1541" t="str">
        <f>IFERROR(VLOOKUP(C1541,우진고장설명!$B$5:$M$315,COLUMN()-5,FALSE),"")</f>
        <v>우진200량</v>
      </c>
    </row>
    <row r="1542" spans="1:16" x14ac:dyDescent="0.4">
      <c r="A1542">
        <v>1541</v>
      </c>
      <c r="B1542" s="13" t="s">
        <v>7687</v>
      </c>
      <c r="C1542" s="13">
        <f t="shared" si="24"/>
        <v>736</v>
      </c>
      <c r="D1542" s="14" t="s">
        <v>9281</v>
      </c>
      <c r="E1542" s="13" t="s">
        <v>3668</v>
      </c>
      <c r="F1542" s="13" t="s">
        <v>2837</v>
      </c>
      <c r="G1542" t="str">
        <f>IFERROR(VLOOKUP(C1542,우진고장설명!$B$5:$M$315,COLUMN()-5,FALSE),"")</f>
        <v>HVAC-전자접촉기 압축기(CRCM)1 고장</v>
      </c>
      <c r="H1542" t="str">
        <f>IFERROR(VLOOKUP(C1542,우진고장설명!$B$5:$M$315,COLUMN()-5,FALSE),"")</f>
        <v>C</v>
      </c>
      <c r="I1542" t="str">
        <f>IFERROR(VLOOKUP(C1542,우진고장설명!$B$5:$M$315,COLUMN()-5,FALSE),"")</f>
        <v>HVAC</v>
      </c>
      <c r="J1542" t="str">
        <f>IFERROR(VLOOKUP(C1542,우진고장설명!$B$5:$M$315,COLUMN()-5,FALSE),"")</f>
        <v xml:space="preserve">HVAC 냉방 작동 중 CRCM1 전자접촉기 고장 발생
</v>
      </c>
      <c r="K1542" t="str">
        <f>IFERROR(VLOOKUP(C1542,우진고장설명!$B$5:$M$315,COLUMN()-5,FALSE),"")</f>
        <v>냉방 기능 저하(전냉방 시 반냉방으로 작동)</v>
      </c>
      <c r="L1542" t="str">
        <f>IFERROR(VLOOKUP(C1542,우진고장설명!$B$5:$M$315,COLUMN()-5,FALSE),"")</f>
        <v xml:space="preserve">냉방 작동 중 2.5초 이상 동안 CRCM1 작동 feedback 신호가 수신되지 않는 경우
</v>
      </c>
      <c r="M1542" t="str">
        <f>IFERROR(VLOOKUP(C1542,우진고장설명!$B$5:$M$315,COLUMN()-5,FALSE),"")</f>
        <v>CRCM1 교체 또는 결선 확인 후, 마이콤 전원 리셋</v>
      </c>
      <c r="N1542" t="str">
        <f>IFERROR(VLOOKUP(C1542,우진고장설명!$B$5:$M$315,COLUMN()-5,FALSE),"")</f>
        <v>1) 차량의 가선 및 DC 전원을 끄고, 냉난방 배전반의 점검커버를 연다.
2) CRCM1을 교체한 후, 전원을 투입하여 동일 문제가 발생되는지 확인한다.
3) 신규 제품으로 교체한 뒤에도 동일 문제가 발생될 경우, CRCM1과 연결된 결선상태를 확인 하여 조치한다.
4) 위 조치 후에도 문제가 지속될 경우 마이콤을 교체한다.</v>
      </c>
      <c r="O1542" t="s">
        <v>2787</v>
      </c>
      <c r="P1542" t="str">
        <f>IFERROR(VLOOKUP(C1542,우진고장설명!$B$5:$M$315,COLUMN()-5,FALSE),"")</f>
        <v>우진200량</v>
      </c>
    </row>
    <row r="1543" spans="1:16" x14ac:dyDescent="0.4">
      <c r="A1543">
        <v>1542</v>
      </c>
      <c r="B1543" s="13" t="s">
        <v>7689</v>
      </c>
      <c r="C1543" s="13">
        <f t="shared" si="24"/>
        <v>737</v>
      </c>
      <c r="D1543" s="14" t="s">
        <v>9283</v>
      </c>
      <c r="E1543" s="13" t="s">
        <v>3668</v>
      </c>
      <c r="F1543" s="13" t="s">
        <v>2837</v>
      </c>
      <c r="G1543" t="str">
        <f>IFERROR(VLOOKUP(C1543,우진고장설명!$B$5:$M$315,COLUMN()-5,FALSE),"")</f>
        <v>HVAC-전자접촉기 증발기4(CREF) 고장</v>
      </c>
      <c r="H1543" t="str">
        <f>IFERROR(VLOOKUP(C1543,우진고장설명!$B$5:$M$315,COLUMN()-5,FALSE),"")</f>
        <v>C</v>
      </c>
      <c r="I1543" t="str">
        <f>IFERROR(VLOOKUP(C1543,우진고장설명!$B$5:$M$315,COLUMN()-5,FALSE),"")</f>
        <v>HVAC</v>
      </c>
      <c r="J1543" t="str">
        <f>IFERROR(VLOOKUP(C1543,우진고장설명!$B$5:$M$315,COLUMN()-5,FALSE),"")</f>
        <v xml:space="preserve">HVAC 냉방 작동 중 CREF4 전자접촉기 고장 발생
</v>
      </c>
      <c r="K1543" t="str">
        <f>IFERROR(VLOOKUP(C1543,우진고장설명!$B$5:$M$315,COLUMN()-5,FALSE),"")</f>
        <v>UNIT2 냉방 작동 불가</v>
      </c>
      <c r="L1543" t="str">
        <f>IFERROR(VLOOKUP(C1543,우진고장설명!$B$5:$M$315,COLUMN()-5,FALSE),"")</f>
        <v xml:space="preserve">냉방 작동 중 2.5초 이상 동안 CREF4 작동 feedback 신호가 수신되지 않는 경우
</v>
      </c>
      <c r="M1543" t="str">
        <f>IFERROR(VLOOKUP(C1543,우진고장설명!$B$5:$M$315,COLUMN()-5,FALSE),"")</f>
        <v>CREF4 교체 또는 결선 확인 후, 마이콤 전원 리셋</v>
      </c>
      <c r="N1543" t="str">
        <f>IFERROR(VLOOKUP(C1543,우진고장설명!$B$5:$M$315,COLUMN()-5,FALSE),"")</f>
        <v>1) 차량의 가선 및 DC 전원을 끄고, 냉난방 배전반의 점검커버를 연다.
2) CREF4를 교체한 후, 전원을 투입하여 동일 문제가 발생되는지 확인한다.
3) 신규 제품으로 교체한 뒤에도 동일 문제가 발생될 경우, CREF4와 연결된 결선상태를 확인 하여 조치한다.
4) 위 조치 후에도 문제가 지속될 경우 마이콤을 교체한다.</v>
      </c>
      <c r="O1543" t="s">
        <v>2787</v>
      </c>
      <c r="P1543" t="str">
        <f>IFERROR(VLOOKUP(C1543,우진고장설명!$B$5:$M$315,COLUMN()-5,FALSE),"")</f>
        <v>우진200량</v>
      </c>
    </row>
    <row r="1544" spans="1:16" x14ac:dyDescent="0.4">
      <c r="A1544">
        <v>1543</v>
      </c>
      <c r="B1544" s="13" t="s">
        <v>7691</v>
      </c>
      <c r="C1544" s="13">
        <f t="shared" si="24"/>
        <v>738</v>
      </c>
      <c r="D1544" s="14" t="s">
        <v>9285</v>
      </c>
      <c r="E1544" s="13" t="s">
        <v>3668</v>
      </c>
      <c r="F1544" s="13" t="s">
        <v>2837</v>
      </c>
      <c r="G1544" t="str">
        <f>IFERROR(VLOOKUP(C1544,우진고장설명!$B$5:$M$315,COLUMN()-5,FALSE),"")</f>
        <v>HVAC-전자접촉기 증발기3(CREF) 고장</v>
      </c>
      <c r="H1544" t="str">
        <f>IFERROR(VLOOKUP(C1544,우진고장설명!$B$5:$M$315,COLUMN()-5,FALSE),"")</f>
        <v>C</v>
      </c>
      <c r="I1544" t="str">
        <f>IFERROR(VLOOKUP(C1544,우진고장설명!$B$5:$M$315,COLUMN()-5,FALSE),"")</f>
        <v>HVAC</v>
      </c>
      <c r="J1544" t="str">
        <f>IFERROR(VLOOKUP(C1544,우진고장설명!$B$5:$M$315,COLUMN()-5,FALSE),"")</f>
        <v xml:space="preserve">HVAC 냉방 작동 중 CREF3 전자접촉기 고장 발생
</v>
      </c>
      <c r="K1544" t="str">
        <f>IFERROR(VLOOKUP(C1544,우진고장설명!$B$5:$M$315,COLUMN()-5,FALSE),"")</f>
        <v>UNIT2 냉방 작동 불가</v>
      </c>
      <c r="L1544" t="str">
        <f>IFERROR(VLOOKUP(C1544,우진고장설명!$B$5:$M$315,COLUMN()-5,FALSE),"")</f>
        <v xml:space="preserve">냉방 작동 중 2.5초 이상 동안 CREF3 작동 feedback 신호가 수신되지 않는 경우
</v>
      </c>
      <c r="M1544" t="str">
        <f>IFERROR(VLOOKUP(C1544,우진고장설명!$B$5:$M$315,COLUMN()-5,FALSE),"")</f>
        <v>CREF3 교체 또는 결선 확인 후, 마이콤 전원 리셋</v>
      </c>
      <c r="N1544" t="str">
        <f>IFERROR(VLOOKUP(C1544,우진고장설명!$B$5:$M$315,COLUMN()-5,FALSE),"")</f>
        <v>1) 차량의 가선 및 DC 전원을 끄고, 냉난방 배전반의 점검커버를 연다.
2) CREF3을 교체한 후, 전원을 투입하여 동일 문제가 발생되는지 확인한다.
3) 신규 제품으로 교체한 뒤에도 동일 문제가 발생될 경우, CREF3과 연결된 결선상태를 확인 하여 조치한다.
4) 위 조치 후에도 문제가 지속될 경우 마이콤을 교체한다.</v>
      </c>
      <c r="O1544" t="s">
        <v>2787</v>
      </c>
      <c r="P1544" t="str">
        <f>IFERROR(VLOOKUP(C1544,우진고장설명!$B$5:$M$315,COLUMN()-5,FALSE),"")</f>
        <v>우진200량</v>
      </c>
    </row>
    <row r="1545" spans="1:16" x14ac:dyDescent="0.4">
      <c r="A1545">
        <v>1544</v>
      </c>
      <c r="B1545" s="13" t="s">
        <v>7692</v>
      </c>
      <c r="C1545" s="13">
        <f t="shared" si="24"/>
        <v>739</v>
      </c>
      <c r="D1545" s="14" t="s">
        <v>9287</v>
      </c>
      <c r="E1545" s="13" t="s">
        <v>3668</v>
      </c>
      <c r="F1545" s="13" t="s">
        <v>2837</v>
      </c>
      <c r="G1545" t="str">
        <f>IFERROR(VLOOKUP(C1545,우진고장설명!$B$5:$M$315,COLUMN()-5,FALSE),"")</f>
        <v>HVAC-전자접촉기 증발기2(CREF) 고장</v>
      </c>
      <c r="H1545" t="str">
        <f>IFERROR(VLOOKUP(C1545,우진고장설명!$B$5:$M$315,COLUMN()-5,FALSE),"")</f>
        <v>C</v>
      </c>
      <c r="I1545" t="str">
        <f>IFERROR(VLOOKUP(C1545,우진고장설명!$B$5:$M$315,COLUMN()-5,FALSE),"")</f>
        <v>HVAC</v>
      </c>
      <c r="J1545" t="str">
        <f>IFERROR(VLOOKUP(C1545,우진고장설명!$B$5:$M$315,COLUMN()-5,FALSE),"")</f>
        <v xml:space="preserve">HVAC 냉방 작동 중 CREF2 전자접촉기 고장 발생
</v>
      </c>
      <c r="K1545" t="str">
        <f>IFERROR(VLOOKUP(C1545,우진고장설명!$B$5:$M$315,COLUMN()-5,FALSE),"")</f>
        <v>UNIT1 냉방 작동 불가</v>
      </c>
      <c r="L1545" t="str">
        <f>IFERROR(VLOOKUP(C1545,우진고장설명!$B$5:$M$315,COLUMN()-5,FALSE),"")</f>
        <v xml:space="preserve">냉방 작동 중 2.5초 이상 동안 CREF2 작동 feedback 신호가 수신되지 않는 경우
</v>
      </c>
      <c r="M1545" t="str">
        <f>IFERROR(VLOOKUP(C1545,우진고장설명!$B$5:$M$315,COLUMN()-5,FALSE),"")</f>
        <v>CREF2 교체 또는 결선 확인 후, 마이콤 전원 리셋</v>
      </c>
      <c r="N1545" t="str">
        <f>IFERROR(VLOOKUP(C1545,우진고장설명!$B$5:$M$315,COLUMN()-5,FALSE),"")</f>
        <v>1) 차량의 가선 및 DC 전원을 끄고, 냉난방 배전반의 점검커버를 연다.
2) CREF2를 교체한 후, 전원을 투입하여 동일 문제가 발생되는지 확인한다.
3) 신규 제품으로 교체한 뒤에도 동일 문제가 발생될 경우, CREF2와 연결된 결선상태를 확인 하여 조치한다.
4) 위 조치 후에도 문제가 지속될 경우 마이콤을 교체한다.</v>
      </c>
      <c r="O1545" t="s">
        <v>2787</v>
      </c>
      <c r="P1545" t="str">
        <f>IFERROR(VLOOKUP(C1545,우진고장설명!$B$5:$M$315,COLUMN()-5,FALSE),"")</f>
        <v>우진200량</v>
      </c>
    </row>
    <row r="1546" spans="1:16" x14ac:dyDescent="0.4">
      <c r="A1546">
        <v>1545</v>
      </c>
      <c r="B1546" s="13" t="s">
        <v>7694</v>
      </c>
      <c r="C1546" s="13">
        <f t="shared" si="24"/>
        <v>740</v>
      </c>
      <c r="D1546" s="14" t="s">
        <v>9289</v>
      </c>
      <c r="E1546" s="13" t="s">
        <v>3668</v>
      </c>
      <c r="F1546" s="13" t="s">
        <v>2837</v>
      </c>
      <c r="G1546" t="str">
        <f>IFERROR(VLOOKUP(C1546,우진고장설명!$B$5:$M$315,COLUMN()-5,FALSE),"")</f>
        <v>HVAC-전자접촉기 증발기1(CREF) 고장</v>
      </c>
      <c r="H1546" t="str">
        <f>IFERROR(VLOOKUP(C1546,우진고장설명!$B$5:$M$315,COLUMN()-5,FALSE),"")</f>
        <v>C</v>
      </c>
      <c r="I1546" t="str">
        <f>IFERROR(VLOOKUP(C1546,우진고장설명!$B$5:$M$315,COLUMN()-5,FALSE),"")</f>
        <v>HVAC</v>
      </c>
      <c r="J1546" t="str">
        <f>IFERROR(VLOOKUP(C1546,우진고장설명!$B$5:$M$315,COLUMN()-5,FALSE),"")</f>
        <v xml:space="preserve">HVAC 냉방 작동 중 CREF1 전자접촉기 고장 발생
</v>
      </c>
      <c r="K1546" t="str">
        <f>IFERROR(VLOOKUP(C1546,우진고장설명!$B$5:$M$315,COLUMN()-5,FALSE),"")</f>
        <v>UNIT1 냉방 작동 불가</v>
      </c>
      <c r="L1546" t="str">
        <f>IFERROR(VLOOKUP(C1546,우진고장설명!$B$5:$M$315,COLUMN()-5,FALSE),"")</f>
        <v xml:space="preserve">냉방 작동 중 2.5초 이상 동안 CREF1 작동 feedback 신호가 수신되지 않는 경우
</v>
      </c>
      <c r="M1546" t="str">
        <f>IFERROR(VLOOKUP(C1546,우진고장설명!$B$5:$M$315,COLUMN()-5,FALSE),"")</f>
        <v>CREF1 교체 또는 결선 확인 후, 마이콤 전원 리셋</v>
      </c>
      <c r="N1546" t="str">
        <f>IFERROR(VLOOKUP(C1546,우진고장설명!$B$5:$M$315,COLUMN()-5,FALSE),"")</f>
        <v>1) 차량의 가선 및 DC 전원을 끄고, 냉난방 배전반의 점검커버를 연다.
2) CREF1을 교체한 후, 전원을 투입하여 동일 문제가 발생되는지 확인한다.
3) 신규 제품으로 교체한 뒤에도 동일 문제가 발생될 경우, CREF1과 연결된 결선상태를 확인 하여 조치한다.
4) 위 조치 후에도 문제가 지속될 경우 마이콤을 교체한다.</v>
      </c>
      <c r="O1546" t="s">
        <v>2787</v>
      </c>
      <c r="P1546" t="str">
        <f>IFERROR(VLOOKUP(C1546,우진고장설명!$B$5:$M$315,COLUMN()-5,FALSE),"")</f>
        <v>우진200량</v>
      </c>
    </row>
    <row r="1547" spans="1:16" x14ac:dyDescent="0.4">
      <c r="A1547">
        <v>1546</v>
      </c>
      <c r="B1547" s="13" t="s">
        <v>7696</v>
      </c>
      <c r="C1547" s="13">
        <f t="shared" si="24"/>
        <v>741</v>
      </c>
      <c r="D1547" s="14" t="s">
        <v>9291</v>
      </c>
      <c r="E1547" s="13" t="s">
        <v>3668</v>
      </c>
      <c r="F1547" s="13" t="s">
        <v>2837</v>
      </c>
      <c r="G1547" t="str">
        <f>IFERROR(VLOOKUP(C1547,우진고장설명!$B$5:$M$315,COLUMN()-5,FALSE),"")</f>
        <v>HVAC-전자접촉기 보조히터4(AHEK) 고장</v>
      </c>
      <c r="H1547" t="str">
        <f>IFERROR(VLOOKUP(C1547,우진고장설명!$B$5:$M$315,COLUMN()-5,FALSE),"")</f>
        <v>C</v>
      </c>
      <c r="I1547" t="str">
        <f>IFERROR(VLOOKUP(C1547,우진고장설명!$B$5:$M$315,COLUMN()-5,FALSE),"")</f>
        <v>HVAC</v>
      </c>
      <c r="J1547" t="str">
        <f>IFERROR(VLOOKUP(C1547,우진고장설명!$B$5:$M$315,COLUMN()-5,FALSE),"")</f>
        <v xml:space="preserve">HVAC 보조난방기 작동 중 AHEK4 전자접촉기 고장 발생
</v>
      </c>
      <c r="K1547" t="str">
        <f>IFERROR(VLOOKUP(C1547,우진고장설명!$B$5:$M$315,COLUMN()-5,FALSE),"")</f>
        <v>UNIT2 보조난방기 전난방 시 반난방만 작동</v>
      </c>
      <c r="L1547" t="str">
        <f>IFERROR(VLOOKUP(C1547,우진고장설명!$B$5:$M$315,COLUMN()-5,FALSE),"")</f>
        <v xml:space="preserve">보조난방기 작동 중 2.5초 이상 동안 AHEK4 작동 feedback 신호가 수신되지 않는 경우
</v>
      </c>
      <c r="M1547" t="str">
        <f>IFERROR(VLOOKUP(C1547,우진고장설명!$B$5:$M$315,COLUMN()-5,FALSE),"")</f>
        <v>AHEK4 교체 또는 결선 확인 후, 마이콤 전원 리셋</v>
      </c>
      <c r="N1547" t="str">
        <f>IFERROR(VLOOKUP(C1547,우진고장설명!$B$5:$M$315,COLUMN()-5,FALSE),"")</f>
        <v>1) 차량의 가선 및 DC 전원을 끄고, 냉난방 배전반의 점검커버를 연다.
2) AHEK4를 교체한 후, 전원을 투입하여 동일 문제가 발생되는지 확인한다.
3) 신규 제품으로 교체한 뒤에도 동일 문제가 발생될 경우, AHEK4와 연결된 결선상태를 확인 하여 조치한다.
4) 위 조치 후에도 문제가 지속될 경우 마이콤을 교체한다.</v>
      </c>
      <c r="O1547" t="s">
        <v>2787</v>
      </c>
      <c r="P1547" t="str">
        <f>IFERROR(VLOOKUP(C1547,우진고장설명!$B$5:$M$315,COLUMN()-5,FALSE),"")</f>
        <v>우진200량</v>
      </c>
    </row>
    <row r="1548" spans="1:16" x14ac:dyDescent="0.4">
      <c r="A1548">
        <v>1547</v>
      </c>
      <c r="B1548" s="13" t="s">
        <v>7698</v>
      </c>
      <c r="C1548" s="13">
        <f t="shared" si="24"/>
        <v>742</v>
      </c>
      <c r="D1548" s="14" t="s">
        <v>9293</v>
      </c>
      <c r="E1548" s="13" t="s">
        <v>3668</v>
      </c>
      <c r="F1548" s="13" t="s">
        <v>2837</v>
      </c>
      <c r="G1548" t="str">
        <f>IFERROR(VLOOKUP(C1548,우진고장설명!$B$5:$M$315,COLUMN()-5,FALSE),"")</f>
        <v>HVAC-전자접촉기 보조히터3(AHEK) 고장</v>
      </c>
      <c r="H1548" t="str">
        <f>IFERROR(VLOOKUP(C1548,우진고장설명!$B$5:$M$315,COLUMN()-5,FALSE),"")</f>
        <v>C</v>
      </c>
      <c r="I1548" t="str">
        <f>IFERROR(VLOOKUP(C1548,우진고장설명!$B$5:$M$315,COLUMN()-5,FALSE),"")</f>
        <v>HVAC</v>
      </c>
      <c r="J1548" t="str">
        <f>IFERROR(VLOOKUP(C1548,우진고장설명!$B$5:$M$315,COLUMN()-5,FALSE),"")</f>
        <v xml:space="preserve">HVAC 보조난방기 작동 중 AHEK3 전자접촉기 고장 발생
</v>
      </c>
      <c r="K1548" t="str">
        <f>IFERROR(VLOOKUP(C1548,우진고장설명!$B$5:$M$315,COLUMN()-5,FALSE),"")</f>
        <v>UNIT2 보조난방기 전난방 시 반난방만 작동</v>
      </c>
      <c r="L1548" t="str">
        <f>IFERROR(VLOOKUP(C1548,우진고장설명!$B$5:$M$315,COLUMN()-5,FALSE),"")</f>
        <v xml:space="preserve">보조난방기 작동 중 2.5초 이상 동안 AHEK3 작동 feedback 신호가 수신되지 않는 경우
</v>
      </c>
      <c r="M1548" t="str">
        <f>IFERROR(VLOOKUP(C1548,우진고장설명!$B$5:$M$315,COLUMN()-5,FALSE),"")</f>
        <v>AHEK3 교체 또는 결선 확인 후, 마이콤 전원 리셋</v>
      </c>
      <c r="N1548" t="str">
        <f>IFERROR(VLOOKUP(C1548,우진고장설명!$B$5:$M$315,COLUMN()-5,FALSE),"")</f>
        <v>1) 차량의 가선 및 DC 전원을 끄고, 냉난방 배전반의 점검커버를 연다.
2) AHEK3을 교체한 후, 전원을 투입하여 동일 문제가 발생되는지 확인한다.
3) 신규 제품으로 교체한 뒤에도 동일 문제가 발생될 경우, AHEK3과 연결된 결선상태를 확인 하여 조치한다.
4) 위 조치 후에도 문제가 지속될 경우 마이콤을 교체한다.</v>
      </c>
      <c r="O1548" t="s">
        <v>2787</v>
      </c>
      <c r="P1548" t="str">
        <f>IFERROR(VLOOKUP(C1548,우진고장설명!$B$5:$M$315,COLUMN()-5,FALSE),"")</f>
        <v>우진200량</v>
      </c>
    </row>
    <row r="1549" spans="1:16" x14ac:dyDescent="0.4">
      <c r="A1549">
        <v>1548</v>
      </c>
      <c r="B1549" s="13" t="s">
        <v>7700</v>
      </c>
      <c r="C1549" s="13">
        <f t="shared" si="24"/>
        <v>743</v>
      </c>
      <c r="D1549" s="14" t="s">
        <v>9295</v>
      </c>
      <c r="E1549" s="13" t="s">
        <v>3668</v>
      </c>
      <c r="F1549" s="13" t="s">
        <v>2837</v>
      </c>
      <c r="G1549" t="str">
        <f>IFERROR(VLOOKUP(C1549,우진고장설명!$B$5:$M$315,COLUMN()-5,FALSE),"")</f>
        <v>HVAC-전자접촉기 보조히터2(AHEK) 고장</v>
      </c>
      <c r="H1549" t="str">
        <f>IFERROR(VLOOKUP(C1549,우진고장설명!$B$5:$M$315,COLUMN()-5,FALSE),"")</f>
        <v>C</v>
      </c>
      <c r="I1549" t="str">
        <f>IFERROR(VLOOKUP(C1549,우진고장설명!$B$5:$M$315,COLUMN()-5,FALSE),"")</f>
        <v>HVAC</v>
      </c>
      <c r="J1549" t="str">
        <f>IFERROR(VLOOKUP(C1549,우진고장설명!$B$5:$M$315,COLUMN()-5,FALSE),"")</f>
        <v xml:space="preserve">HVAC 보조난방기 작동 중 AHEK2 전자접촉기 고장 발생
</v>
      </c>
      <c r="K1549" t="str">
        <f>IFERROR(VLOOKUP(C1549,우진고장설명!$B$5:$M$315,COLUMN()-5,FALSE),"")</f>
        <v>UNIT1 보조난방기 전난방 시 반난방만 작동</v>
      </c>
      <c r="L1549" t="str">
        <f>IFERROR(VLOOKUP(C1549,우진고장설명!$B$5:$M$315,COLUMN()-5,FALSE),"")</f>
        <v xml:space="preserve">보조난방기 작동 중 2.5초 이상 동안 AHEK2 작동 feedback 신호가 수신되지 않는 경우
</v>
      </c>
      <c r="M1549" t="str">
        <f>IFERROR(VLOOKUP(C1549,우진고장설명!$B$5:$M$315,COLUMN()-5,FALSE),"")</f>
        <v>AHEK2 교체 또는 결선 확인 후, 마이콤 전원 리셋</v>
      </c>
      <c r="N1549" t="str">
        <f>IFERROR(VLOOKUP(C1549,우진고장설명!$B$5:$M$315,COLUMN()-5,FALSE),"")</f>
        <v>1) 차량의 가선 및 DC 전원을 끄고, 냉난방 배전반의 점검커버를 연다.
2) AHEK2를 교체한 후, 전원을 투입하여 동일 문제가 발생되는지 확인한다.
3) 신규 제품으로 교체한 뒤에도 동일 문제가 발생될 경우, AHEK2와 연결된 결선상태를 확인 하여 조치한다.
4) 위 조치 후에도 문제가 지속될 경우 마이콤을 교체한다.</v>
      </c>
      <c r="O1549" t="s">
        <v>2787</v>
      </c>
      <c r="P1549" t="str">
        <f>IFERROR(VLOOKUP(C1549,우진고장설명!$B$5:$M$315,COLUMN()-5,FALSE),"")</f>
        <v>우진200량</v>
      </c>
    </row>
    <row r="1550" spans="1:16" x14ac:dyDescent="0.4">
      <c r="A1550">
        <v>1549</v>
      </c>
      <c r="B1550" s="13" t="s">
        <v>7702</v>
      </c>
      <c r="C1550" s="13">
        <f t="shared" si="24"/>
        <v>744</v>
      </c>
      <c r="D1550" s="14" t="s">
        <v>9297</v>
      </c>
      <c r="E1550" s="13" t="s">
        <v>3668</v>
      </c>
      <c r="F1550" s="13" t="s">
        <v>2837</v>
      </c>
      <c r="G1550" t="str">
        <f>IFERROR(VLOOKUP(C1550,우진고장설명!$B$5:$M$315,COLUMN()-5,FALSE),"")</f>
        <v>HVAC-전자접촉기 보조히터1(AHEK) 고장</v>
      </c>
      <c r="H1550" t="str">
        <f>IFERROR(VLOOKUP(C1550,우진고장설명!$B$5:$M$315,COLUMN()-5,FALSE),"")</f>
        <v>C</v>
      </c>
      <c r="I1550" t="str">
        <f>IFERROR(VLOOKUP(C1550,우진고장설명!$B$5:$M$315,COLUMN()-5,FALSE),"")</f>
        <v>HVAC</v>
      </c>
      <c r="J1550" t="str">
        <f>IFERROR(VLOOKUP(C1550,우진고장설명!$B$5:$M$315,COLUMN()-5,FALSE),"")</f>
        <v xml:space="preserve">HVAC 보조난방기 작동 중 AHEK1 전자접촉기 고장 발생
</v>
      </c>
      <c r="K1550" t="str">
        <f>IFERROR(VLOOKUP(C1550,우진고장설명!$B$5:$M$315,COLUMN()-5,FALSE),"")</f>
        <v>UNIT1보조난방기전난방시반난방만 작동</v>
      </c>
      <c r="L1550" t="str">
        <f>IFERROR(VLOOKUP(C1550,우진고장설명!$B$5:$M$315,COLUMN()-5,FALSE),"")</f>
        <v xml:space="preserve">보조난방기 작동 중 2.5초 이상 동안 AHEK1 작동 feedback 신호가 수신되지 않는 경우
</v>
      </c>
      <c r="M1550" t="str">
        <f>IFERROR(VLOOKUP(C1550,우진고장설명!$B$5:$M$315,COLUMN()-5,FALSE),"")</f>
        <v>AHEK1 교체 또는 결선 확인 후, 마이콤 전원 리셋</v>
      </c>
      <c r="N1550" t="str">
        <f>IFERROR(VLOOKUP(C1550,우진고장설명!$B$5:$M$315,COLUMN()-5,FALSE),"")</f>
        <v>1) 차량의 가선 및 DC 전원을 끄고, 냉난방 배전반의 점검커버를 연다.
2) AHEK1을 교체한 후, 전원을 투입하여 동일 문제가 발생되는지 확인한다.
3) 신규 제품으로 교체한 뒤에도 동일 문제가 발생될 경우, AHEK1과 연결된 결선상태를 확인 하여 조치한다.
4) 위 조치 후에도 문제가 지속될 경우 마이콤을 교체한다.</v>
      </c>
      <c r="O1550" t="s">
        <v>2787</v>
      </c>
      <c r="P1550" t="str">
        <f>IFERROR(VLOOKUP(C1550,우진고장설명!$B$5:$M$315,COLUMN()-5,FALSE),"")</f>
        <v>우진200량</v>
      </c>
    </row>
    <row r="1551" spans="1:16" x14ac:dyDescent="0.4">
      <c r="A1551">
        <v>1550</v>
      </c>
      <c r="B1551" s="13" t="s">
        <v>7704</v>
      </c>
      <c r="C1551" s="13">
        <f t="shared" si="24"/>
        <v>745</v>
      </c>
      <c r="D1551" s="14" t="s">
        <v>9299</v>
      </c>
      <c r="E1551" s="13" t="s">
        <v>3668</v>
      </c>
      <c r="F1551" s="13" t="s">
        <v>2837</v>
      </c>
      <c r="G1551" t="str">
        <f>IFERROR(VLOOKUP(C1551,우진고장설명!$B$5:$M$315,COLUMN()-5,FALSE),"")</f>
        <v>HVAC-전자접촉기 배기팬2(CRVF) 고장</v>
      </c>
      <c r="H1551" t="str">
        <f>IFERROR(VLOOKUP(C1551,우진고장설명!$B$5:$M$315,COLUMN()-5,FALSE),"")</f>
        <v>C</v>
      </c>
      <c r="I1551" t="str">
        <f>IFERROR(VLOOKUP(C1551,우진고장설명!$B$5:$M$315,COLUMN()-5,FALSE),"")</f>
        <v>HVAC</v>
      </c>
      <c r="J1551" t="str">
        <f>IFERROR(VLOOKUP(C1551,우진고장설명!$B$5:$M$315,COLUMN()-5,FALSE),"")</f>
        <v xml:space="preserve">HVAC 환기 작동 중 CRVF2 전자접촉기 고장 발생
</v>
      </c>
      <c r="K1551" t="str">
        <f>IFERROR(VLOOKUP(C1551,우진고장설명!$B$5:$M$315,COLUMN()-5,FALSE),"")</f>
        <v>환기 시 차량 배기팬2 운전 불가능</v>
      </c>
      <c r="L1551" t="str">
        <f>IFERROR(VLOOKUP(C1551,우진고장설명!$B$5:$M$315,COLUMN()-5,FALSE),"")</f>
        <v xml:space="preserve">환기 작동 중 2.5초 이상 동안 CRVF2 작동 feedback 신호가 수신되지 않는 경우
</v>
      </c>
      <c r="M1551" t="str">
        <f>IFERROR(VLOOKUP(C1551,우진고장설명!$B$5:$M$315,COLUMN()-5,FALSE),"")</f>
        <v>CRVF2 교체 또는 결선 확인 후, 마이콤 전원 리셋</v>
      </c>
      <c r="N1551" t="str">
        <f>IFERROR(VLOOKUP(C1551,우진고장설명!$B$5:$M$315,COLUMN()-5,FALSE),"")</f>
        <v>1) 차량의 가선 및 DC 전원을 끄고, 냉난방 배전반의 점검커버를 연다.
2) CRVF2를 교체한 후, 전원을 투입하여 동일 문제가 발생되는지 확인한다.
3) 신규 제품으로 교체한 뒤에도 동일 문제가 발생될 경우, CRVF2와 연결된 결선상태를 확인 하여 조치한다.
4) 위 조치 후에도 문제가 지속될 경우 마이콤을 교체한다.</v>
      </c>
      <c r="O1551" t="s">
        <v>2787</v>
      </c>
      <c r="P1551" t="str">
        <f>IFERROR(VLOOKUP(C1551,우진고장설명!$B$5:$M$315,COLUMN()-5,FALSE),"")</f>
        <v>우진200량</v>
      </c>
    </row>
    <row r="1552" spans="1:16" x14ac:dyDescent="0.4">
      <c r="A1552">
        <v>1551</v>
      </c>
      <c r="B1552" s="13" t="s">
        <v>7706</v>
      </c>
      <c r="C1552" s="13">
        <f t="shared" si="24"/>
        <v>746</v>
      </c>
      <c r="D1552" s="14" t="s">
        <v>9301</v>
      </c>
      <c r="E1552" s="13" t="s">
        <v>3668</v>
      </c>
      <c r="F1552" s="13" t="s">
        <v>2837</v>
      </c>
      <c r="G1552" t="str">
        <f>IFERROR(VLOOKUP(C1552,우진고장설명!$B$5:$M$315,COLUMN()-5,FALSE),"")</f>
        <v>HVAC-전자접촉기 배기팬1(CRVF) 고장</v>
      </c>
      <c r="H1552" t="str">
        <f>IFERROR(VLOOKUP(C1552,우진고장설명!$B$5:$M$315,COLUMN()-5,FALSE),"")</f>
        <v>C</v>
      </c>
      <c r="I1552" t="str">
        <f>IFERROR(VLOOKUP(C1552,우진고장설명!$B$5:$M$315,COLUMN()-5,FALSE),"")</f>
        <v>HVAC</v>
      </c>
      <c r="J1552" t="str">
        <f>IFERROR(VLOOKUP(C1552,우진고장설명!$B$5:$M$315,COLUMN()-5,FALSE),"")</f>
        <v xml:space="preserve">HVAC 환기 작동 중 CRVF1 전자접촉기 고장 발생
</v>
      </c>
      <c r="K1552" t="str">
        <f>IFERROR(VLOOKUP(C1552,우진고장설명!$B$5:$M$315,COLUMN()-5,FALSE),"")</f>
        <v>환기 시 차량 배기팬1 운전 불가능</v>
      </c>
      <c r="L1552" t="str">
        <f>IFERROR(VLOOKUP(C1552,우진고장설명!$B$5:$M$315,COLUMN()-5,FALSE),"")</f>
        <v xml:space="preserve">환기 작동 중 2.5초 이상 동안 CRVF1 작동 feedback 신호가 수신되지 않는 경우
</v>
      </c>
      <c r="M1552" t="str">
        <f>IFERROR(VLOOKUP(C1552,우진고장설명!$B$5:$M$315,COLUMN()-5,FALSE),"")</f>
        <v>CRVF1 교체 또는 결선 확인 후, 마이콤 전원 리셋</v>
      </c>
      <c r="N1552" t="str">
        <f>IFERROR(VLOOKUP(C1552,우진고장설명!$B$5:$M$315,COLUMN()-5,FALSE),"")</f>
        <v>1) 차량의 가선 및 DC 전원을 끄고, 냉난방 배전반의 점검커버를 연다.
2) CRVF1을 교체한 후, 전원을 투입하여 동일 문제가 발생되는지 확인한다.
3) 신규 제품으로 교체한 뒤에도 동일 문제가 발생될 경우, CRVF1과 연결된 결선상태를 확인 하여 조치한다.
4) 위 조치 후에도 문제가 지속될 경우 마이콤을 교체한다.</v>
      </c>
      <c r="O1552" t="s">
        <v>2787</v>
      </c>
      <c r="P1552" t="str">
        <f>IFERROR(VLOOKUP(C1552,우진고장설명!$B$5:$M$315,COLUMN()-5,FALSE),"")</f>
        <v>우진200량</v>
      </c>
    </row>
    <row r="1553" spans="1:16" x14ac:dyDescent="0.4">
      <c r="A1553">
        <v>1552</v>
      </c>
      <c r="B1553" s="13" t="s">
        <v>7708</v>
      </c>
      <c r="C1553" s="13">
        <f t="shared" si="24"/>
        <v>747</v>
      </c>
      <c r="D1553" s="14" t="s">
        <v>9303</v>
      </c>
      <c r="E1553" s="13" t="s">
        <v>3668</v>
      </c>
      <c r="F1553" s="13" t="s">
        <v>2837</v>
      </c>
      <c r="G1553" t="str">
        <f>IFERROR(VLOOKUP(C1553,우진고장설명!$B$5:$M$315,COLUMN()-5,FALSE),"")</f>
        <v>HVAC-전자접촉기 차량 히터2(CRRHT) 고장</v>
      </c>
      <c r="H1553" t="str">
        <f>IFERROR(VLOOKUP(C1553,우진고장설명!$B$5:$M$315,COLUMN()-5,FALSE),"")</f>
        <v>C</v>
      </c>
      <c r="I1553" t="str">
        <f>IFERROR(VLOOKUP(C1553,우진고장설명!$B$5:$M$315,COLUMN()-5,FALSE),"")</f>
        <v>HVAC</v>
      </c>
      <c r="J1553" t="str">
        <f>IFERROR(VLOOKUP(C1553,우진고장설명!$B$5:$M$315,COLUMN()-5,FALSE),"")</f>
        <v xml:space="preserve">객실 난방기 작동 중 CRRHT2 전자접촉기 고장 발생
</v>
      </c>
      <c r="K1553" t="str">
        <f>IFERROR(VLOOKUP(C1553,우진고장설명!$B$5:$M$315,COLUMN()-5,FALSE),"")</f>
        <v>객실 전난방 시 1/3난방만 작동</v>
      </c>
      <c r="L1553" t="str">
        <f>IFERROR(VLOOKUP(C1553,우진고장설명!$B$5:$M$315,COLUMN()-5,FALSE),"")</f>
        <v xml:space="preserve">객실 전난방 작동 중 2.5초 이상 동안 CRRHT2 작동 feedback 신호가 수신되지 않는 경우
</v>
      </c>
      <c r="M1553" t="str">
        <f>IFERROR(VLOOKUP(C1553,우진고장설명!$B$5:$M$315,COLUMN()-5,FALSE),"")</f>
        <v>CRRHT2 교체 또는 결선 확인 후, 마이콤 전원 리셋</v>
      </c>
      <c r="N1553" t="str">
        <f>IFERROR(VLOOKUP(C1553,우진고장설명!$B$5:$M$315,COLUMN()-5,FALSE),"")</f>
        <v>1) 차량의 가선 및 DC 전원을 끄고, 냉난방 배전반의 점검커버를 연다.
2) CRRHT2를 교체한 후, 전원을 투입하여 동일 문제가 발생되는지 확인한다.
3) 신규 제품으로 교체한 뒤에도 동일 문제가 발생될 경우, CRRHT2와 연결된 결선상태를 확인 하여 조치한다.
4) 위 조치 후에도 문제가 지속될 경우 마이콤을 교체한다.</v>
      </c>
      <c r="O1553" t="s">
        <v>2787</v>
      </c>
      <c r="P1553" t="str">
        <f>IFERROR(VLOOKUP(C1553,우진고장설명!$B$5:$M$315,COLUMN()-5,FALSE),"")</f>
        <v>우진200량</v>
      </c>
    </row>
    <row r="1554" spans="1:16" x14ac:dyDescent="0.4">
      <c r="A1554">
        <v>1553</v>
      </c>
      <c r="B1554" s="13" t="s">
        <v>7710</v>
      </c>
      <c r="C1554" s="13">
        <f t="shared" si="24"/>
        <v>748</v>
      </c>
      <c r="D1554" s="14" t="s">
        <v>9305</v>
      </c>
      <c r="E1554" s="13" t="s">
        <v>3668</v>
      </c>
      <c r="F1554" s="13" t="s">
        <v>2837</v>
      </c>
      <c r="G1554" t="str">
        <f>IFERROR(VLOOKUP(C1554,우진고장설명!$B$5:$M$315,COLUMN()-5,FALSE),"")</f>
        <v>HVAC-전자접촉기 차량 히터1(CRRHT) 고장</v>
      </c>
      <c r="H1554" t="str">
        <f>IFERROR(VLOOKUP(C1554,우진고장설명!$B$5:$M$315,COLUMN()-5,FALSE),"")</f>
        <v>C</v>
      </c>
      <c r="I1554" t="str">
        <f>IFERROR(VLOOKUP(C1554,우진고장설명!$B$5:$M$315,COLUMN()-5,FALSE),"")</f>
        <v>HVAC</v>
      </c>
      <c r="J1554" t="str">
        <f>IFERROR(VLOOKUP(C1554,우진고장설명!$B$5:$M$315,COLUMN()-5,FALSE),"")</f>
        <v xml:space="preserve">객실 난방기 작동 중 CRRHT1 전자접촉기 고장 발생
</v>
      </c>
      <c r="K1554" t="str">
        <f>IFERROR(VLOOKUP(C1554,우진고장설명!$B$5:$M$315,COLUMN()-5,FALSE),"")</f>
        <v>객실 전난방 시 2/3난방만 작동</v>
      </c>
      <c r="L1554" t="str">
        <f>IFERROR(VLOOKUP(C1554,우진고장설명!$B$5:$M$315,COLUMN()-5,FALSE),"")</f>
        <v xml:space="preserve">객실 전난방 작동 중 2.5초 이상 동안 CRRHT1 작동 feedback 신호가 수신되지 않는 경우
</v>
      </c>
      <c r="M1554" t="str">
        <f>IFERROR(VLOOKUP(C1554,우진고장설명!$B$5:$M$315,COLUMN()-5,FALSE),"")</f>
        <v>CRRHT1 교체 또는 결선 확인 후, 마이콤 전원 리셋</v>
      </c>
      <c r="N1554" t="str">
        <f>IFERROR(VLOOKUP(C1554,우진고장설명!$B$5:$M$315,COLUMN()-5,FALSE),"")</f>
        <v>1) 차량의 가선 및 DC 전원을 끄고, 냉난방 배전반의 점검커버를 연다.
2) CRRHT1을 교체한 후, 전원을 투입하여 동일 문제가 발생되는지 확인한다.
3) 신규 제품으로 교체한 뒤에도 동일 문제가 발생될 경우, CRRHT1과 연결된 결선상태를 확인 하여 조치한다.
4) 위 조치 후에도 문제가 지속될 경우 마이콤을 교체한다.</v>
      </c>
      <c r="O1554" t="s">
        <v>2787</v>
      </c>
      <c r="P1554" t="str">
        <f>IFERROR(VLOOKUP(C1554,우진고장설명!$B$5:$M$315,COLUMN()-5,FALSE),"")</f>
        <v>우진200량</v>
      </c>
    </row>
    <row r="1555" spans="1:16" x14ac:dyDescent="0.4">
      <c r="A1555">
        <v>1554</v>
      </c>
      <c r="B1555" s="13" t="s">
        <v>7712</v>
      </c>
      <c r="C1555" s="13">
        <f t="shared" si="24"/>
        <v>749</v>
      </c>
      <c r="D1555" s="14" t="s">
        <v>9307</v>
      </c>
      <c r="E1555" s="13" t="s">
        <v>3668</v>
      </c>
      <c r="F1555" s="13" t="s">
        <v>2837</v>
      </c>
      <c r="G1555" t="str">
        <f>IFERROR(VLOOKUP(C1555,우진고장설명!$B$5:$M$315,COLUMN()-5,FALSE),"")</f>
        <v>HVAC-380V 전원고장</v>
      </c>
      <c r="H1555" t="str">
        <f>IFERROR(VLOOKUP(C1555,우진고장설명!$B$5:$M$315,COLUMN()-5,FALSE),"")</f>
        <v>C</v>
      </c>
      <c r="I1555" t="str">
        <f>IFERROR(VLOOKUP(C1555,우진고장설명!$B$5:$M$315,COLUMN()-5,FALSE),"")</f>
        <v>HVAC</v>
      </c>
      <c r="J1555" t="str">
        <f>IFERROR(VLOOKUP(C1555,우진고장설명!$B$5:$M$315,COLUMN()-5,FALSE),"")</f>
        <v xml:space="preserve">HVAC 메인 전원 AC 380V 전원 고장 발생
</v>
      </c>
      <c r="K1555" t="str">
        <f>IFERROR(VLOOKUP(C1555,우진고장설명!$B$5:$M$315,COLUMN()-5,FALSE),"")</f>
        <v>HVAC 냉방 및 난방 기능 불가</v>
      </c>
      <c r="L1555" t="str">
        <f>IFERROR(VLOOKUP(C1555,우진고장설명!$B$5:$M$315,COLUMN()-5,FALSE),"")</f>
        <v xml:space="preserve">차량으로부터 공급되는 AC 380V가 입력되지 않는 경우
</v>
      </c>
      <c r="M1555" t="str">
        <f>IFERROR(VLOOKUP(C1555,우진고장설명!$B$5:$M$315,COLUMN()-5,FALSE),"")</f>
        <v>차량으로부터 AC 380V 전압이 정상적으로 입력</v>
      </c>
      <c r="N1555" t="str">
        <f>IFERROR(VLOOKUP(C1555,우진고장설명!$B$5:$M$315,COLUMN()-5,FALSE),"")</f>
        <v>1) 차량으로부터 AC 380V 전압이 정상적으로 입력되는지 확인한다.
2) 차량 전원이 정상일 경우, 냉난방 배전반의 CBLVD 차단기가 꺼져 있는지 확인 후, 꺼져있을 경우 켠다.
3) 위 조치 후에도 문제가 지속될 경우 마이콤을 교체한다.</v>
      </c>
      <c r="O1555" t="s">
        <v>2787</v>
      </c>
      <c r="P1555" t="str">
        <f>IFERROR(VLOOKUP(C1555,우진고장설명!$B$5:$M$315,COLUMN()-5,FALSE),"")</f>
        <v>우진200량</v>
      </c>
    </row>
    <row r="1556" spans="1:16" x14ac:dyDescent="0.4">
      <c r="A1556">
        <v>1555</v>
      </c>
      <c r="B1556" s="13" t="s">
        <v>7714</v>
      </c>
      <c r="C1556" s="13">
        <f t="shared" si="24"/>
        <v>750</v>
      </c>
      <c r="D1556" s="14" t="s">
        <v>9309</v>
      </c>
      <c r="E1556" s="13" t="s">
        <v>3668</v>
      </c>
      <c r="F1556" s="13" t="s">
        <v>2837</v>
      </c>
      <c r="G1556" t="str">
        <f>IFERROR(VLOOKUP(C1556,우진고장설명!$B$5:$M$315,COLUMN()-5,FALSE),"")</f>
        <v>HVAC-냉난방장치2 보조히터 과열</v>
      </c>
      <c r="H1556" t="str">
        <f>IFERROR(VLOOKUP(C1556,우진고장설명!$B$5:$M$315,COLUMN()-5,FALSE),"")</f>
        <v>C</v>
      </c>
      <c r="I1556" t="str">
        <f>IFERROR(VLOOKUP(C1556,우진고장설명!$B$5:$M$315,COLUMN()-5,FALSE),"")</f>
        <v>HVAC</v>
      </c>
      <c r="J1556" t="str">
        <f>IFERROR(VLOOKUP(C1556,우진고장설명!$B$5:$M$315,COLUMN()-5,FALSE),"")</f>
        <v xml:space="preserve">HVAC2 보조난방기 작동 중 과열 발생
</v>
      </c>
      <c r="K1556" t="str">
        <f>IFERROR(VLOOKUP(C1556,우진고장설명!$B$5:$M$315,COLUMN()-5,FALSE),"")</f>
        <v>UNIT2 보조난방기난방불가</v>
      </c>
      <c r="L1556" t="str">
        <f>IFERROR(VLOOKUP(C1556,우진고장설명!$B$5:$M$315,COLUMN()-5,FALSE),"")</f>
        <v xml:space="preserve">보조난방기 작동 중 1초 이상 동안 온도가 70도 이상으로 과온 센서 정상신호가 수신 되지 않는 경우
</v>
      </c>
      <c r="M1556" t="str">
        <f>IFERROR(VLOOKUP(C1556,우진고장설명!$B$5:$M$315,COLUMN()-5,FALSE),"")</f>
        <v>1초 이상 동안 60도 미만으로 온도가 떨어져 과온 센서 정상신호가 수신되는 경우</v>
      </c>
      <c r="N1556" t="str">
        <f>IFERROR(VLOOKUP(C1556,우진고장설명!$B$5:$M$315,COLUMN()-5,FALSE),"")</f>
        <v>1) 보조난방기가 꺼진 상태에서도 문제 발생 시, 과온 센서를 교체한다.
2) 센서 교체 후에도 문제가 발생되면, 배선에 문제가 없는지 확인한다.
3) 위 조치 후에도 문제가 지속될 경우 마이콤을 교체한다.</v>
      </c>
      <c r="O1556" t="s">
        <v>2787</v>
      </c>
      <c r="P1556" t="str">
        <f>IFERROR(VLOOKUP(C1556,우진고장설명!$B$5:$M$315,COLUMN()-5,FALSE),"")</f>
        <v>우진200량</v>
      </c>
    </row>
    <row r="1557" spans="1:16" x14ac:dyDescent="0.4">
      <c r="A1557">
        <v>1556</v>
      </c>
      <c r="B1557" s="13" t="s">
        <v>7716</v>
      </c>
      <c r="C1557" s="13">
        <f t="shared" si="24"/>
        <v>751</v>
      </c>
      <c r="D1557" s="14" t="s">
        <v>9311</v>
      </c>
      <c r="E1557" s="13" t="s">
        <v>3668</v>
      </c>
      <c r="F1557" s="13" t="s">
        <v>2837</v>
      </c>
      <c r="G1557" t="str">
        <f>IFERROR(VLOOKUP(C1557,우진고장설명!$B$5:$M$315,COLUMN()-5,FALSE),"")</f>
        <v>HVAC-냉난방장치1 보조히터 과열</v>
      </c>
      <c r="H1557" t="str">
        <f>IFERROR(VLOOKUP(C1557,우진고장설명!$B$5:$M$315,COLUMN()-5,FALSE),"")</f>
        <v>C</v>
      </c>
      <c r="I1557" t="str">
        <f>IFERROR(VLOOKUP(C1557,우진고장설명!$B$5:$M$315,COLUMN()-5,FALSE),"")</f>
        <v>HVAC</v>
      </c>
      <c r="J1557" t="str">
        <f>IFERROR(VLOOKUP(C1557,우진고장설명!$B$5:$M$315,COLUMN()-5,FALSE),"")</f>
        <v xml:space="preserve">HVAC1 보조난방기 작동 중 과열 발생
</v>
      </c>
      <c r="K1557" t="str">
        <f>IFERROR(VLOOKUP(C1557,우진고장설명!$B$5:$M$315,COLUMN()-5,FALSE),"")</f>
        <v>UNIT1보조난방기난방불가</v>
      </c>
      <c r="L1557" t="str">
        <f>IFERROR(VLOOKUP(C1557,우진고장설명!$B$5:$M$315,COLUMN()-5,FALSE),"")</f>
        <v xml:space="preserve">보조난방기 작동 중 1초 이상 동안 온도가 70도 이상으로 과온 센서 정상신호가 수신 되지 않는 경우
</v>
      </c>
      <c r="M1557" t="str">
        <f>IFERROR(VLOOKUP(C1557,우진고장설명!$B$5:$M$315,COLUMN()-5,FALSE),"")</f>
        <v>1초 이상 동안 60도 미만으로 온도가 떨어져 과온 센서 정상신호가 수신되는 경우</v>
      </c>
      <c r="N1557" t="str">
        <f>IFERROR(VLOOKUP(C1557,우진고장설명!$B$5:$M$315,COLUMN()-5,FALSE),"")</f>
        <v>1) 보조난방기가 꺼진 상태에서도 문제 발생 시, 과온 센서를 교체한다.
2) 센서 교체 후에도 문제가 발생되면, 배선에 문제가 없는지 확인한다.
3) 위 조치 후에도 문제가 지속될 경우 마이콤을 교체한다.</v>
      </c>
      <c r="O1557" t="s">
        <v>2787</v>
      </c>
      <c r="P1557" t="str">
        <f>IFERROR(VLOOKUP(C1557,우진고장설명!$B$5:$M$315,COLUMN()-5,FALSE),"")</f>
        <v>우진200량</v>
      </c>
    </row>
    <row r="1558" spans="1:16" x14ac:dyDescent="0.4">
      <c r="A1558">
        <v>1557</v>
      </c>
      <c r="B1558" s="13" t="s">
        <v>7718</v>
      </c>
      <c r="C1558" s="13">
        <f t="shared" si="24"/>
        <v>752</v>
      </c>
      <c r="D1558" s="14" t="s">
        <v>9313</v>
      </c>
      <c r="E1558" s="13" t="s">
        <v>3668</v>
      </c>
      <c r="F1558" s="13" t="s">
        <v>2837</v>
      </c>
      <c r="G1558" t="str">
        <f>IFERROR(VLOOKUP(C1558,우진고장설명!$B$5:$M$315,COLUMN()-5,FALSE),"")</f>
        <v>HVAC-배기댐퍼 닫힘고장</v>
      </c>
      <c r="H1558" t="str">
        <f>IFERROR(VLOOKUP(C1558,우진고장설명!$B$5:$M$315,COLUMN()-5,FALSE),"")</f>
        <v>C</v>
      </c>
      <c r="I1558" t="str">
        <f>IFERROR(VLOOKUP(C1558,우진고장설명!$B$5:$M$315,COLUMN()-5,FALSE),"")</f>
        <v>HVAC</v>
      </c>
      <c r="J1558" t="str">
        <f>IFERROR(VLOOKUP(C1558,우진고장설명!$B$5:$M$315,COLUMN()-5,FALSE),"")</f>
        <v xml:space="preserve">차량 배기댐퍼가 닫혀있는 상태에서 배기댐퍼 닫힘 리미트 스위치가 작동되지 않음
</v>
      </c>
      <c r="K1558" t="str">
        <f>IFERROR(VLOOKUP(C1558,우진고장설명!$B$5:$M$315,COLUMN()-5,FALSE),"")</f>
        <v>배기댐퍼 닫힘 고장 현시</v>
      </c>
      <c r="L1558" t="str">
        <f>IFERROR(VLOOKUP(C1558,우진고장설명!$B$5:$M$315,COLUMN()-5,FALSE),"")</f>
        <v xml:space="preserve">배기댐퍼를 닫힘으로 제어했으나 닫힘 리미트 스위치 입력이 없을 경우
</v>
      </c>
      <c r="M1558" t="str">
        <f>IFERROR(VLOOKUP(C1558,우진고장설명!$B$5:$M$315,COLUMN()-5,FALSE),"")</f>
        <v>배기댐퍼 닫힘 상태에서 리미트 스위치 입력이 정상적으로 입력</v>
      </c>
      <c r="N1558" t="str">
        <f>IFERROR(VLOOKUP(C1558,우진고장설명!$B$5:$M$315,COLUMN()-5,FALSE),"")</f>
        <v>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O1558" t="s">
        <v>2787</v>
      </c>
      <c r="P1558" t="str">
        <f>IFERROR(VLOOKUP(C1558,우진고장설명!$B$5:$M$315,COLUMN()-5,FALSE),"")</f>
        <v>우진200량</v>
      </c>
    </row>
    <row r="1559" spans="1:16" x14ac:dyDescent="0.4">
      <c r="A1559">
        <v>1558</v>
      </c>
      <c r="B1559" s="13" t="s">
        <v>7618</v>
      </c>
      <c r="C1559" s="13">
        <f t="shared" si="24"/>
        <v>700</v>
      </c>
      <c r="D1559" s="14" t="s">
        <v>3955</v>
      </c>
      <c r="E1559" s="13" t="s">
        <v>3658</v>
      </c>
      <c r="F1559" s="13" t="s">
        <v>2837</v>
      </c>
      <c r="G1559" t="str">
        <f>IFERROR(VLOOKUP(C1559,우진고장설명!$B$5:$M$315,COLUMN()-5,FALSE),"")</f>
        <v>HVAC-통신고장</v>
      </c>
      <c r="H1559" t="str">
        <f>IFERROR(VLOOKUP(C1559,우진고장설명!$B$5:$M$315,COLUMN()-5,FALSE),"")</f>
        <v>C</v>
      </c>
      <c r="I1559" t="str">
        <f>IFERROR(VLOOKUP(C1559,우진고장설명!$B$5:$M$315,COLUMN()-5,FALSE),"")</f>
        <v>HVAC</v>
      </c>
      <c r="J1559" t="str">
        <f>IFERROR(VLOOKUP(C1559,우진고장설명!$B$5:$M$315,COLUMN()-5,FALSE),"")</f>
        <v xml:space="preserve">HVAC와 TCMS 간 RS485 통신고장이 검지되면 발생
</v>
      </c>
      <c r="K1559" t="str">
        <f>IFERROR(VLOOKUP(C1559,우진고장설명!$B$5:$M$315,COLUMN()-5,FALSE),"")</f>
        <v>화면상 HVAC의 실내온도, 운전모드 등의 데이터가 반응하지 않음.</v>
      </c>
      <c r="L1559" t="str">
        <f>IFERROR(VLOOKUP(C1559,우진고장설명!$B$5:$M$315,COLUMN()-5,FALSE),"")</f>
        <v xml:space="preserve">
1) 마이콤 전원 CB OFF
2) 통신연결 불량
3) 해당 마이콤이 검수요원에 의해 firmware 업데이트 중인 경우
</v>
      </c>
      <c r="M1559" t="str">
        <f>IFERROR(VLOOKUP(C1559,우진고장설명!$B$5:$M$315,COLUMN()-5,FALSE),"")</f>
        <v>해당 차량의 마이콤 및 CU/TU의전원이정상상태이고, 통신라인 연결 상태가 정상</v>
      </c>
      <c r="N1559" t="str">
        <f>IFERROR(VLOOKUP(C1559,우진고장설명!$B$5:$M$315,COLUMN()-5,FALSE),"")</f>
        <v>1) 냉난방 배전반의 점검커버를 열고, 마이콤이 정상적으로 켜져 있는지 확인한다.
2) 만약 마이콤 전원이 꺼져 있다면, 마이콤 DC 전원 CB 및 차량 배전반에 위치한 냉난방장치 CB가 정상적으로 켜져 있는지 확인한다.
3) 마이콤이 정상적으로 켜져 있는 데도 지속적으로 통신고장이 검지되면, CU/TU가 정상적으로 켜져 있는지 확인한다.
5) 그래도 문제가 지속되면 해당 차량의 통신커넥터에서 핀 밀림 현상이 있는지 확인하여 문제가 있을 경우, 조치한다.
6) 위 조치 후에도 문제가 지속될 경우 마이콤을 교체한다.</v>
      </c>
      <c r="O1559" t="s">
        <v>2787</v>
      </c>
      <c r="P1559" t="str">
        <f>IFERROR(VLOOKUP(C1559,우진고장설명!$B$5:$M$315,COLUMN()-5,FALSE),"")</f>
        <v>우진200량</v>
      </c>
    </row>
    <row r="1560" spans="1:16" x14ac:dyDescent="0.4">
      <c r="A1560">
        <v>1559</v>
      </c>
      <c r="B1560" s="13" t="s">
        <v>7620</v>
      </c>
      <c r="C1560" s="13">
        <f t="shared" si="24"/>
        <v>701</v>
      </c>
      <c r="D1560" s="14" t="s">
        <v>9316</v>
      </c>
      <c r="E1560" s="13" t="s">
        <v>3658</v>
      </c>
      <c r="F1560" s="13" t="s">
        <v>2837</v>
      </c>
      <c r="G1560" t="str">
        <f>IFERROR(VLOOKUP(C1560,우진고장설명!$B$5:$M$315,COLUMN()-5,FALSE),"")</f>
        <v>HVAC-냉난방장치2 압축기2 과부하</v>
      </c>
      <c r="H1560" t="str">
        <f>IFERROR(VLOOKUP(C1560,우진고장설명!$B$5:$M$315,COLUMN()-5,FALSE),"")</f>
        <v>C</v>
      </c>
      <c r="I1560" t="str">
        <f>IFERROR(VLOOKUP(C1560,우진고장설명!$B$5:$M$315,COLUMN()-5,FALSE),"")</f>
        <v>HVAC</v>
      </c>
      <c r="J1560" t="str">
        <f>IFERROR(VLOOKUP(C1560,우진고장설명!$B$5:$M$315,COLUMN()-5,FALSE),"")</f>
        <v xml:space="preserve">HVAC 냉방 작동 중 냉난방장치2 압축기2 또는 응축기2 모터에 과부하 발생
</v>
      </c>
      <c r="K1560" t="str">
        <f>IFERROR(VLOOKUP(C1560,우진고장설명!$B$5:$M$315,COLUMN()-5,FALSE),"")</f>
        <v>냉방 기능 저하(전냉방 시 반냉방으로 작동)</v>
      </c>
      <c r="L1560" t="str">
        <f>IFERROR(VLOOKUP(C1560,우진고장설명!$B$5:$M$315,COLUMN()-5,FALSE),"")</f>
        <v xml:space="preserve">
1) 냉방 작동 중 UNIT2의 압축기2 또는 응축기2 모터에 과부하 발생
2) 과부하 발생 시, 냉난방 배전반 CRCM4와 연결된 THR4가 Trip 됨.
</v>
      </c>
      <c r="M1560" t="str">
        <f>IFERROR(VLOOKUP(C1560,우진고장설명!$B$5:$M$315,COLUMN()-5,FALSE),"")</f>
        <v>UNIT2의 압축기2 또는 응축기2 모터의 과부하조건을 해소하여 정상 가능 상태로 만들고, THR4 및 마이콤 전원 리셋</v>
      </c>
      <c r="N1560" t="str">
        <f>IFERROR(VLOOKUP(C1560,우진고장설명!$B$5:$M$315,COLUMN()-5,FALSE),"")</f>
        <v>1) 냉난방 배전반의 점검커버를 열고, THR4의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THR4의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 4, 6 단자에서 각 단자 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O1560" t="s">
        <v>2787</v>
      </c>
      <c r="P1560" t="str">
        <f>IFERROR(VLOOKUP(C1560,우진고장설명!$B$5:$M$315,COLUMN()-5,FALSE),"")</f>
        <v>우진200량</v>
      </c>
    </row>
    <row r="1561" spans="1:16" x14ac:dyDescent="0.4">
      <c r="A1561">
        <v>1560</v>
      </c>
      <c r="B1561" s="13" t="s">
        <v>7622</v>
      </c>
      <c r="C1561" s="13">
        <f t="shared" si="24"/>
        <v>702</v>
      </c>
      <c r="D1561" s="14" t="s">
        <v>9318</v>
      </c>
      <c r="E1561" s="13" t="s">
        <v>3658</v>
      </c>
      <c r="F1561" s="13" t="s">
        <v>2837</v>
      </c>
      <c r="G1561" t="str">
        <f>IFERROR(VLOOKUP(C1561,우진고장설명!$B$5:$M$315,COLUMN()-5,FALSE),"")</f>
        <v>HVAC-냉난방장치2 압축기1 과부하</v>
      </c>
      <c r="H1561" t="str">
        <f>IFERROR(VLOOKUP(C1561,우진고장설명!$B$5:$M$315,COLUMN()-5,FALSE),"")</f>
        <v>C</v>
      </c>
      <c r="I1561" t="str">
        <f>IFERROR(VLOOKUP(C1561,우진고장설명!$B$5:$M$315,COLUMN()-5,FALSE),"")</f>
        <v>HVAC</v>
      </c>
      <c r="J1561" t="str">
        <f>IFERROR(VLOOKUP(C1561,우진고장설명!$B$5:$M$315,COLUMN()-5,FALSE),"")</f>
        <v xml:space="preserve">HVAC 냉방 작동 중 냉난방장치2 압축기1 또는 응축기1 모터에 과부하 발생
</v>
      </c>
      <c r="K1561" t="str">
        <f>IFERROR(VLOOKUP(C1561,우진고장설명!$B$5:$M$315,COLUMN()-5,FALSE),"")</f>
        <v>냉방 기능 저하(전냉방 시 반냉방으로 작동)</v>
      </c>
      <c r="L1561" t="str">
        <f>IFERROR(VLOOKUP(C1561,우진고장설명!$B$5:$M$315,COLUMN()-5,FALSE),"")</f>
        <v xml:space="preserve">
1) 냉방 작동 중 UNIT2의 압축기1 또는 응축기1 모터에 과부하 발생
2) 과부하 발생 시, 냉난방 배전반 CRCM3과 연결된 THR3이 Trip 됨.
</v>
      </c>
      <c r="M1561" t="str">
        <f>IFERROR(VLOOKUP(C1561,우진고장설명!$B$5:$M$315,COLUMN()-5,FALSE),"")</f>
        <v>UNIT2의 압축기1 또는 응축기1 모터의 과부하조건을 해소하여 정상 가능 상태로 만들고, THR3 및 마이콤 전원 리셋</v>
      </c>
      <c r="N1561" t="str">
        <f>IFERROR(VLOOKUP(C1561,우진고장설명!$B$5:$M$315,COLUMN()-5,FALSE),"")</f>
        <v>1) 냉난방 배전반의 점검커버를 열고, THR3의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THR3의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 4, 6 단자에서 각 단자 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O1561" t="s">
        <v>2787</v>
      </c>
      <c r="P1561" t="str">
        <f>IFERROR(VLOOKUP(C1561,우진고장설명!$B$5:$M$315,COLUMN()-5,FALSE),"")</f>
        <v>우진200량</v>
      </c>
    </row>
    <row r="1562" spans="1:16" x14ac:dyDescent="0.4">
      <c r="A1562">
        <v>1561</v>
      </c>
      <c r="B1562" s="13" t="s">
        <v>7623</v>
      </c>
      <c r="C1562" s="13">
        <f t="shared" si="24"/>
        <v>703</v>
      </c>
      <c r="D1562" s="14" t="s">
        <v>9320</v>
      </c>
      <c r="E1562" s="13" t="s">
        <v>3658</v>
      </c>
      <c r="F1562" s="13" t="s">
        <v>2837</v>
      </c>
      <c r="G1562" t="str">
        <f>IFERROR(VLOOKUP(C1562,우진고장설명!$B$5:$M$315,COLUMN()-5,FALSE),"")</f>
        <v>HVAC-냉난방장치1 압축기2 과부하</v>
      </c>
      <c r="H1562" t="str">
        <f>IFERROR(VLOOKUP(C1562,우진고장설명!$B$5:$M$315,COLUMN()-5,FALSE),"")</f>
        <v>C</v>
      </c>
      <c r="I1562" t="str">
        <f>IFERROR(VLOOKUP(C1562,우진고장설명!$B$5:$M$315,COLUMN()-5,FALSE),"")</f>
        <v>HVAC</v>
      </c>
      <c r="J1562" t="str">
        <f>IFERROR(VLOOKUP(C1562,우진고장설명!$B$5:$M$315,COLUMN()-5,FALSE),"")</f>
        <v xml:space="preserve">HVAC 냉방 작동 중 냉난방장치1 압축기2 또는 응축기2 모터에 과부하 발생
</v>
      </c>
      <c r="K1562" t="str">
        <f>IFERROR(VLOOKUP(C1562,우진고장설명!$B$5:$M$315,COLUMN()-5,FALSE),"")</f>
        <v>냉방 기능 저하(전냉방 시 반냉방으로 작동)</v>
      </c>
      <c r="L1562" t="str">
        <f>IFERROR(VLOOKUP(C1562,우진고장설명!$B$5:$M$315,COLUMN()-5,FALSE),"")</f>
        <v xml:space="preserve">
1) 냉방 작동 중 UNIT1의 압축기2 또는 응축기2 모터에 과부하 발생
2) 과부하 발생 시, 냉난방 배전반 CRCM2와 연결된 THR2가 Trip 됨.
</v>
      </c>
      <c r="M1562" t="str">
        <f>IFERROR(VLOOKUP(C1562,우진고장설명!$B$5:$M$315,COLUMN()-5,FALSE),"")</f>
        <v>UNIT1의 압축기2 또는 응축기2 모터의 과부하조건을 해소하여 정상 가능 상태로 만들고, THR2 및 마이콤 전원 리셋</v>
      </c>
      <c r="N1562" t="str">
        <f>IFERROR(VLOOKUP(C1562,우진고장설명!$B$5:$M$315,COLUMN()-5,FALSE),"")</f>
        <v>1) 냉난방 배전반의 점검커버를 열고, THR2의 reset 버튼을 눌러 과부하 계전기를 리셋시킨다.
2) THR2의 전류 세팅값이 11.5A에 맞춰져 있는지 확인하여, 아닐 경우, (+) 드라이버를 이용하여 세팅값을 맞춘다.
3) 마이콤 전원을 리셋시키기 위해 CBHVAC OFF한 후, 다시 ON 시킨다.
4) 냉방을 가동시킨 후, THR2의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 4, 6 단자에서 각 단자 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O1562" t="s">
        <v>2787</v>
      </c>
      <c r="P1562" t="str">
        <f>IFERROR(VLOOKUP(C1562,우진고장설명!$B$5:$M$315,COLUMN()-5,FALSE),"")</f>
        <v>우진200량</v>
      </c>
    </row>
    <row r="1563" spans="1:16" x14ac:dyDescent="0.4">
      <c r="A1563">
        <v>1562</v>
      </c>
      <c r="B1563" s="13" t="s">
        <v>7625</v>
      </c>
      <c r="C1563" s="13">
        <f t="shared" si="24"/>
        <v>704</v>
      </c>
      <c r="D1563" s="14" t="s">
        <v>9322</v>
      </c>
      <c r="E1563" s="13" t="s">
        <v>3658</v>
      </c>
      <c r="F1563" s="13" t="s">
        <v>2837</v>
      </c>
      <c r="G1563" t="str">
        <f>IFERROR(VLOOKUP(C1563,우진고장설명!$B$5:$M$315,COLUMN()-5,FALSE),"")</f>
        <v>HVAC-냉난방장치1 압축기1 과부하</v>
      </c>
      <c r="H1563" t="str">
        <f>IFERROR(VLOOKUP(C1563,우진고장설명!$B$5:$M$315,COLUMN()-5,FALSE),"")</f>
        <v>C</v>
      </c>
      <c r="I1563" t="str">
        <f>IFERROR(VLOOKUP(C1563,우진고장설명!$B$5:$M$315,COLUMN()-5,FALSE),"")</f>
        <v>HVAC</v>
      </c>
      <c r="J1563" t="str">
        <f>IFERROR(VLOOKUP(C1563,우진고장설명!$B$5:$M$315,COLUMN()-5,FALSE),"")</f>
        <v xml:space="preserve">HVAC 냉방 작동 중 냉난방장치1 압축기1 또는 응축기1 모터에 과부하 발생
</v>
      </c>
      <c r="K1563" t="str">
        <f>IFERROR(VLOOKUP(C1563,우진고장설명!$B$5:$M$315,COLUMN()-5,FALSE),"")</f>
        <v>냉방 기능 저하(전냉방 시 반냉방으로 작동)</v>
      </c>
      <c r="L1563" t="str">
        <f>IFERROR(VLOOKUP(C1563,우진고장설명!$B$5:$M$315,COLUMN()-5,FALSE),"")</f>
        <v xml:space="preserve">
1) 냉방 작동 중 UNIT1의 압축기1 또는 응축기1 모터에 과부하 발생
2) 과부하 발생 시, 냉난방 배전반 CRCM1과 연결된 THR1이 Trip 됨.
</v>
      </c>
      <c r="M1563" t="str">
        <f>IFERROR(VLOOKUP(C1563,우진고장설명!$B$5:$M$315,COLUMN()-5,FALSE),"")</f>
        <v>UNIT1의 압축기1 또는 응축기1 모터의 과부하조건을 해소하여 정상 가능 상태로 만들고, THR1 및 마이콤 전원 리셋</v>
      </c>
      <c r="N1563" t="str">
        <f>IFERROR(VLOOKUP(C1563,우진고장설명!$B$5:$M$315,COLUMN()-5,FALSE),"")</f>
        <v>1) 냉난방 배전반의 점검커버를 열고, THR1의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THR1의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 4, 6 단자에서 각 단자 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O1563" t="s">
        <v>2787</v>
      </c>
      <c r="P1563" t="str">
        <f>IFERROR(VLOOKUP(C1563,우진고장설명!$B$5:$M$315,COLUMN()-5,FALSE),"")</f>
        <v>우진200량</v>
      </c>
    </row>
    <row r="1564" spans="1:16" x14ac:dyDescent="0.4">
      <c r="A1564">
        <v>1563</v>
      </c>
      <c r="B1564" s="13" t="s">
        <v>7627</v>
      </c>
      <c r="C1564" s="13">
        <f t="shared" si="24"/>
        <v>705</v>
      </c>
      <c r="D1564" s="14" t="s">
        <v>9324</v>
      </c>
      <c r="E1564" s="13" t="s">
        <v>3658</v>
      </c>
      <c r="F1564" s="13" t="s">
        <v>2837</v>
      </c>
      <c r="G1564" t="str">
        <f>IFERROR(VLOOKUP(C1564,우진고장설명!$B$5:$M$315,COLUMN()-5,FALSE),"")</f>
        <v>HVAC-냉난방장치2 증발기2 과부하</v>
      </c>
      <c r="H1564" t="str">
        <f>IFERROR(VLOOKUP(C1564,우진고장설명!$B$5:$M$315,COLUMN()-5,FALSE),"")</f>
        <v>C</v>
      </c>
      <c r="I1564" t="str">
        <f>IFERROR(VLOOKUP(C1564,우진고장설명!$B$5:$M$315,COLUMN()-5,FALSE),"")</f>
        <v>HVAC</v>
      </c>
      <c r="J1564" t="str">
        <f>IFERROR(VLOOKUP(C1564,우진고장설명!$B$5:$M$315,COLUMN()-5,FALSE),"")</f>
        <v xml:space="preserve">HVAC 냉방 작동 중 냉난방장치2 증발기 모터에 과부하 발생
</v>
      </c>
      <c r="K1564" t="str">
        <f>IFERROR(VLOOKUP(C1564,우진고장설명!$B$5:$M$315,COLUMN()-5,FALSE),"")</f>
        <v>UNIT2냉방기능불가</v>
      </c>
      <c r="L1564" t="str">
        <f>IFERROR(VLOOKUP(C1564,우진고장설명!$B$5:$M$315,COLUMN()-5,FALSE),"")</f>
        <v xml:space="preserve">
1) 냉방 작동 중 UNIT2의 증발기 모터에 과부하 발생
2) 과부하 발생 시, 냉난방 배전반 CREF4와 연결된 THR8이 Trip 됨.
</v>
      </c>
      <c r="M1564" t="str">
        <f>IFERROR(VLOOKUP(C1564,우진고장설명!$B$5:$M$315,COLUMN()-5,FALSE),"")</f>
        <v>UNIT2의 증발기모터의 과부하조건을 해소하여 정상 가능 상태로 만들고, THR8 및 마이콤 전원 리셋</v>
      </c>
      <c r="N1564" t="str">
        <f>IFERROR(VLOOKUP(C1564,우진고장설명!$B$5:$M$315,COLUMN()-5,FALSE),"")</f>
        <v>1) 냉난방 배전반의 점검커버를 열고, THR8의 reset 버튼을 눌러 과부하 계전기를 리셋시킨다.
2) THR8의 전류 세팅값이 3A에 맞춰져 있는지 확인하여, 아닐 경우, (+) 드라이버를 이용하여 세팅값을 맞춘다.
3) 마이콤 전원을 리셋시키기 위해 CBHVAC OFF한 후, 다시 ON 시킨다.
4) 냉방을 가동시킨 후, THR8의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THR8 부품을 교체한다.</v>
      </c>
      <c r="O1564" t="s">
        <v>2787</v>
      </c>
      <c r="P1564" t="str">
        <f>IFERROR(VLOOKUP(C1564,우진고장설명!$B$5:$M$315,COLUMN()-5,FALSE),"")</f>
        <v>우진200량</v>
      </c>
    </row>
    <row r="1565" spans="1:16" x14ac:dyDescent="0.4">
      <c r="A1565">
        <v>1564</v>
      </c>
      <c r="B1565" s="13" t="s">
        <v>7629</v>
      </c>
      <c r="C1565" s="13">
        <f t="shared" si="24"/>
        <v>706</v>
      </c>
      <c r="D1565" s="14" t="s">
        <v>9326</v>
      </c>
      <c r="E1565" s="13" t="s">
        <v>3658</v>
      </c>
      <c r="F1565" s="13" t="s">
        <v>2837</v>
      </c>
      <c r="G1565" t="str">
        <f>IFERROR(VLOOKUP(C1565,우진고장설명!$B$5:$M$315,COLUMN()-5,FALSE),"")</f>
        <v>HVAC-냉난방장치1 증발기2 과부하</v>
      </c>
      <c r="H1565" t="str">
        <f>IFERROR(VLOOKUP(C1565,우진고장설명!$B$5:$M$315,COLUMN()-5,FALSE),"")</f>
        <v>C</v>
      </c>
      <c r="I1565" t="str">
        <f>IFERROR(VLOOKUP(C1565,우진고장설명!$B$5:$M$315,COLUMN()-5,FALSE),"")</f>
        <v>HVAC</v>
      </c>
      <c r="J1565" t="str">
        <f>IFERROR(VLOOKUP(C1565,우진고장설명!$B$5:$M$315,COLUMN()-5,FALSE),"")</f>
        <v xml:space="preserve">HVAC 냉방 작동 중 냉난방장치1 증발기 모터에 과부하 발생
</v>
      </c>
      <c r="K1565" t="str">
        <f>IFERROR(VLOOKUP(C1565,우진고장설명!$B$5:$M$315,COLUMN()-5,FALSE),"")</f>
        <v>UNIT1냉방 작동 불가</v>
      </c>
      <c r="L1565" t="str">
        <f>IFERROR(VLOOKUP(C1565,우진고장설명!$B$5:$M$315,COLUMN()-5,FALSE),"")</f>
        <v xml:space="preserve">
1) 냉방 작동 중 UNIT1의 증발기 모터에 과부하 발생
2) 과부하 발생 시, 냉난방 배전반 CREF2와 연결된 THR6이 Trip 됨.
</v>
      </c>
      <c r="M1565" t="str">
        <f>IFERROR(VLOOKUP(C1565,우진고장설명!$B$5:$M$315,COLUMN()-5,FALSE),"")</f>
        <v>UNIT1의 증발기모터의 과부하조건을 해소하여 정상 가능 상태로 만들고, THR6 및 마이콤 전원 리셋</v>
      </c>
      <c r="N1565" t="str">
        <f>IFERROR(VLOOKUP(C1565,우진고장설명!$B$5:$M$315,COLUMN()-5,FALSE),"")</f>
        <v>1) 냉난방 배전반의 점검커버를 열고, THR6의 reset 버튼을 눌러 과부하 계전기를 리셋시킨다.
2) THR6의 전류 세팅값이 3A에 맞춰져 있는지 확인하여, 아닐 경우, (+) 드라이버를 이용하여 세팅값을 맞춘다.
3) 마이콤 전원을 리셋시키기 위해 CBHVAC OFF한 후, 다시 ON 시킨다.
4) 냉방을 가동시킨 후, THR6의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THR6의 2차측 2, 4, 6 단자에서 각 단자 간 권선저항이 모두 같은지 확인한다. (±10% 이하) (증발기 모터의 권선저항 확인)
8) 만약 각 권선저항에 문제가 있을 경우, UNIT1의 증발기 모터의 결선을 해제한 후 4극 및 6극 모터의 권선저항을 확인 후, 문제가 있을 경우, 증발기 모터를 교체한다.
9) 위 조치 후에도 문제가 지속될 경우, THR6 부품을 교체한다.</v>
      </c>
      <c r="O1565" t="s">
        <v>2787</v>
      </c>
      <c r="P1565" t="str">
        <f>IFERROR(VLOOKUP(C1565,우진고장설명!$B$5:$M$315,COLUMN()-5,FALSE),"")</f>
        <v>우진200량</v>
      </c>
    </row>
    <row r="1566" spans="1:16" x14ac:dyDescent="0.4">
      <c r="A1566">
        <v>1565</v>
      </c>
      <c r="B1566" s="13" t="s">
        <v>7631</v>
      </c>
      <c r="C1566" s="13">
        <f t="shared" si="24"/>
        <v>707</v>
      </c>
      <c r="D1566" s="14" t="s">
        <v>9328</v>
      </c>
      <c r="E1566" s="13" t="s">
        <v>3658</v>
      </c>
      <c r="F1566" s="13" t="s">
        <v>2837</v>
      </c>
      <c r="G1566" t="str">
        <f>IFERROR(VLOOKUP(C1566,우진고장설명!$B$5:$M$315,COLUMN()-5,FALSE),"")</f>
        <v>HVAC-냉난방장치2 증발기1 과부하</v>
      </c>
      <c r="H1566" t="str">
        <f>IFERROR(VLOOKUP(C1566,우진고장설명!$B$5:$M$315,COLUMN()-5,FALSE),"")</f>
        <v>C</v>
      </c>
      <c r="I1566" t="str">
        <f>IFERROR(VLOOKUP(C1566,우진고장설명!$B$5:$M$315,COLUMN()-5,FALSE),"")</f>
        <v>HVAC</v>
      </c>
      <c r="J1566" t="str">
        <f>IFERROR(VLOOKUP(C1566,우진고장설명!$B$5:$M$315,COLUMN()-5,FALSE),"")</f>
        <v xml:space="preserve">HVAC 냉방 작동 중 냉난방장치2 증발기 모터에 과부하 발생
</v>
      </c>
      <c r="K1566" t="str">
        <f>IFERROR(VLOOKUP(C1566,우진고장설명!$B$5:$M$315,COLUMN()-5,FALSE),"")</f>
        <v>UNIT2냉방기능불가</v>
      </c>
      <c r="L1566" t="str">
        <f>IFERROR(VLOOKUP(C1566,우진고장설명!$B$5:$M$315,COLUMN()-5,FALSE),"")</f>
        <v xml:space="preserve">
1) 냉방 작동 중 UNIT2의 증발기 모터에 과부하 발생
2) 과부하 발생 시, 냉난방 배전반 CREF3과 연결된 THR7이 Trip 됨.
</v>
      </c>
      <c r="M1566" t="str">
        <f>IFERROR(VLOOKUP(C1566,우진고장설명!$B$5:$M$315,COLUMN()-5,FALSE),"")</f>
        <v>UNIT2의 증발기모터의 과부하조건을 해소하여 정상 가능 상태로 만들고, THR7 및 마이콤 전원 리셋</v>
      </c>
      <c r="N1566" t="str">
        <f>IFERROR(VLOOKUP(C1566,우진고장설명!$B$5:$M$315,COLUMN()-5,FALSE),"")</f>
        <v>1) 냉난방 배전반의 점검커버를 열고, THR7의 reset 버튼을 눌러 과부하 계전기를 리셋시킨다.
2) THR7의 전류 세팅값이 3A에 맞춰져 있는지 확인하여, 아닐 경우, (+) 드라이버를 이용하여 세팅값을 맞춘다.
3) 마이콤 전원을 리셋시키기 위해 CBHVAC OFF한 후, 다시 ON 시킨다.
4) 냉방을 가동시킨 후, THR7의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THR7의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THR7 부품을 교체한다.</v>
      </c>
      <c r="O1566" t="s">
        <v>2787</v>
      </c>
      <c r="P1566" t="str">
        <f>IFERROR(VLOOKUP(C1566,우진고장설명!$B$5:$M$315,COLUMN()-5,FALSE),"")</f>
        <v>우진200량</v>
      </c>
    </row>
    <row r="1567" spans="1:16" x14ac:dyDescent="0.4">
      <c r="A1567">
        <v>1566</v>
      </c>
      <c r="B1567" s="13" t="s">
        <v>7633</v>
      </c>
      <c r="C1567" s="13">
        <f t="shared" si="24"/>
        <v>708</v>
      </c>
      <c r="D1567" s="14" t="s">
        <v>9330</v>
      </c>
      <c r="E1567" s="13" t="s">
        <v>3658</v>
      </c>
      <c r="F1567" s="13" t="s">
        <v>2837</v>
      </c>
      <c r="G1567" t="str">
        <f>IFERROR(VLOOKUP(C1567,우진고장설명!$B$5:$M$315,COLUMN()-5,FALSE),"")</f>
        <v>HVAC-냉난방장치1 증발기1 과부하</v>
      </c>
      <c r="H1567" t="str">
        <f>IFERROR(VLOOKUP(C1567,우진고장설명!$B$5:$M$315,COLUMN()-5,FALSE),"")</f>
        <v>C</v>
      </c>
      <c r="I1567" t="str">
        <f>IFERROR(VLOOKUP(C1567,우진고장설명!$B$5:$M$315,COLUMN()-5,FALSE),"")</f>
        <v>HVAC</v>
      </c>
      <c r="J1567" t="str">
        <f>IFERROR(VLOOKUP(C1567,우진고장설명!$B$5:$M$315,COLUMN()-5,FALSE),"")</f>
        <v xml:space="preserve">HVAC 냉방 작동 중 냉난방장치1 증발기 모터에 과부하 발생
</v>
      </c>
      <c r="K1567" t="str">
        <f>IFERROR(VLOOKUP(C1567,우진고장설명!$B$5:$M$315,COLUMN()-5,FALSE),"")</f>
        <v>UNIT1냉방 작동 불가</v>
      </c>
      <c r="L1567" t="str">
        <f>IFERROR(VLOOKUP(C1567,우진고장설명!$B$5:$M$315,COLUMN()-5,FALSE),"")</f>
        <v xml:space="preserve">
1) 냉방 작동 중 UNIT1의 증발기 모터에 과부하 발생
2) 과부하 발생 시, 냉난방 배전반 CREF1과 연결된 THR5가 Trip 됨.
</v>
      </c>
      <c r="M1567" t="str">
        <f>IFERROR(VLOOKUP(C1567,우진고장설명!$B$5:$M$315,COLUMN()-5,FALSE),"")</f>
        <v>UNIT1의 증발기모터의 과부하조건을 해소하여 정상 가능 상태로 만들고, THR5 및 마이콤 전원 리셋</v>
      </c>
      <c r="N1567" t="str">
        <f>IFERROR(VLOOKUP(C1567,우진고장설명!$B$5:$M$315,COLUMN()-5,FALSE),"")</f>
        <v>1) 냉난방 배전반의 점검커버를 열고, THR5의 reset 버튼을 눌러 과부하 계전기를 리셋시킨다.
2) THR5의 전류 세팅값이 3A에 맞춰져 있는지 확인하여, 아닐 경우, (+) 드라이버를 이용하여 세팅값을 맞춘다.
3) 마이콤 전원을 리셋시키기 위해 CBHVAC OFF한 후, 다시 ON 시킨다.
4) 냉방을 가동시킨 후, THR5의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THR5의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THR5 부품을 교체한다.</v>
      </c>
      <c r="O1567" t="s">
        <v>2787</v>
      </c>
      <c r="P1567" t="str">
        <f>IFERROR(VLOOKUP(C1567,우진고장설명!$B$5:$M$315,COLUMN()-5,FALSE),"")</f>
        <v>우진200량</v>
      </c>
    </row>
    <row r="1568" spans="1:16" x14ac:dyDescent="0.4">
      <c r="A1568">
        <v>1567</v>
      </c>
      <c r="B1568" s="13" t="s">
        <v>7635</v>
      </c>
      <c r="C1568" s="13">
        <f t="shared" si="24"/>
        <v>709</v>
      </c>
      <c r="D1568" s="14" t="s">
        <v>9332</v>
      </c>
      <c r="E1568" s="13" t="s">
        <v>3658</v>
      </c>
      <c r="F1568" s="13" t="s">
        <v>3035</v>
      </c>
      <c r="G1568" t="str">
        <f>IFERROR(VLOOKUP(C1568,우진고장설명!$B$5:$M$315,COLUMN()-5,FALSE),"")</f>
        <v>HVAC-냉난방장치2 압력스위치2(DPS) 저압</v>
      </c>
      <c r="H1568" t="str">
        <f>IFERROR(VLOOKUP(C1568,우진고장설명!$B$5:$M$315,COLUMN()-5,FALSE),"")</f>
        <v>D</v>
      </c>
      <c r="I1568" t="str">
        <f>IFERROR(VLOOKUP(C1568,우진고장설명!$B$5:$M$315,COLUMN()-5,FALSE),"")</f>
        <v>HVAC</v>
      </c>
      <c r="J1568" t="str">
        <f>IFERROR(VLOOKUP(C1568,우진고장설명!$B$5:$M$315,COLUMN()-5,FALSE),"")</f>
        <v xml:space="preserve">냉난방장치2 냉매 압력스위치2 저압 발생
</v>
      </c>
      <c r="K1568" t="str">
        <f>IFERROR(VLOOKUP(C1568,우진고장설명!$B$5:$M$315,COLUMN()-5,FALSE),"")</f>
        <v>UNIT2CYCLE2 냉방기능불가</v>
      </c>
      <c r="L1568" t="str">
        <f>IFERROR(VLOOKUP(C1568,우진고장설명!$B$5:$M$315,COLUMN()-5,FALSE),"")</f>
        <v xml:space="preserve">UNIT2DSP2측 냉매압력이 3초 이상 0.5±0.3(kgf/cm2) 이하로 떨어지는 경우
</v>
      </c>
      <c r="M1568" t="str">
        <f>IFERROR(VLOOKUP(C1568,우진고장설명!$B$5:$M$315,COLUMN()-5,FALSE),"")</f>
        <v>냉매압력이 정상수치 2±0.5(kgf/cm2) 이상으로 1초간 지속되는 경우</v>
      </c>
      <c r="N1568" t="str">
        <f>IFERROR(VLOOKUP(C1568,우진고장설명!$B$5:$M$315,COLUMN()-5,FALSE),"")</f>
        <v>1) 배전반 점검 커버를 열고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568" t="s">
        <v>2787</v>
      </c>
      <c r="P1568" t="str">
        <f>IFERROR(VLOOKUP(C1568,우진고장설명!$B$5:$M$315,COLUMN()-5,FALSE),"")</f>
        <v>우진200량</v>
      </c>
    </row>
    <row r="1569" spans="1:16" x14ac:dyDescent="0.4">
      <c r="A1569">
        <v>1568</v>
      </c>
      <c r="B1569" s="13" t="s">
        <v>7637</v>
      </c>
      <c r="C1569" s="13">
        <f t="shared" si="24"/>
        <v>710</v>
      </c>
      <c r="D1569" s="14" t="s">
        <v>9334</v>
      </c>
      <c r="E1569" s="13" t="s">
        <v>3658</v>
      </c>
      <c r="F1569" s="13" t="s">
        <v>3035</v>
      </c>
      <c r="G1569" t="str">
        <f>IFERROR(VLOOKUP(C1569,우진고장설명!$B$5:$M$315,COLUMN()-5,FALSE),"")</f>
        <v>HVAC-냉난방장치2 압력스위치2(DPS) 고압</v>
      </c>
      <c r="H1569" t="str">
        <f>IFERROR(VLOOKUP(C1569,우진고장설명!$B$5:$M$315,COLUMN()-5,FALSE),"")</f>
        <v>D</v>
      </c>
      <c r="I1569" t="str">
        <f>IFERROR(VLOOKUP(C1569,우진고장설명!$B$5:$M$315,COLUMN()-5,FALSE),"")</f>
        <v>HVAC</v>
      </c>
      <c r="J1569" t="str">
        <f>IFERROR(VLOOKUP(C1569,우진고장설명!$B$5:$M$315,COLUMN()-5,FALSE),"")</f>
        <v xml:space="preserve">냉난방장치2 냉매 압력스위치2 고압 발생
</v>
      </c>
      <c r="K1569" t="str">
        <f>IFERROR(VLOOKUP(C1569,우진고장설명!$B$5:$M$315,COLUMN()-5,FALSE),"")</f>
        <v>UNIT2CYCLE2 냉방기능불가</v>
      </c>
      <c r="L1569" t="str">
        <f>IFERROR(VLOOKUP(C1569,우진고장설명!$B$5:$M$315,COLUMN()-5,FALSE),"")</f>
        <v xml:space="preserve">UNIT2DSP2측 냉매압력이 3초 이상 28±1(kgf/cm2) 이상 되는 경우
</v>
      </c>
      <c r="M1569" t="str">
        <f>IFERROR(VLOOKUP(C1569,우진고장설명!$B$5:$M$315,COLUMN()-5,FALSE),"")</f>
        <v>냉매압력이 정상수치 15±0.7(kgf/cm2) 이하로 1초간 지속되는 경우</v>
      </c>
      <c r="N1569" t="str">
        <f>IFERROR(VLOOKUP(C1569,우진고장설명!$B$5:$M$315,COLUMN()-5,FALSE),"")</f>
        <v>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569" t="s">
        <v>2787</v>
      </c>
      <c r="P1569" t="str">
        <f>IFERROR(VLOOKUP(C1569,우진고장설명!$B$5:$M$315,COLUMN()-5,FALSE),"")</f>
        <v>우진200량</v>
      </c>
    </row>
    <row r="1570" spans="1:16" x14ac:dyDescent="0.4">
      <c r="A1570">
        <v>1569</v>
      </c>
      <c r="B1570" s="13" t="s">
        <v>7639</v>
      </c>
      <c r="C1570" s="13">
        <f t="shared" si="24"/>
        <v>711</v>
      </c>
      <c r="D1570" s="14" t="s">
        <v>9336</v>
      </c>
      <c r="E1570" s="13" t="s">
        <v>3658</v>
      </c>
      <c r="F1570" s="13" t="s">
        <v>3035</v>
      </c>
      <c r="G1570" t="str">
        <f>IFERROR(VLOOKUP(C1570,우진고장설명!$B$5:$M$315,COLUMN()-5,FALSE),"")</f>
        <v>HVAC-냉난방장치2 압력스위치1(DPS) 저압</v>
      </c>
      <c r="H1570" t="str">
        <f>IFERROR(VLOOKUP(C1570,우진고장설명!$B$5:$M$315,COLUMN()-5,FALSE),"")</f>
        <v>D</v>
      </c>
      <c r="I1570" t="str">
        <f>IFERROR(VLOOKUP(C1570,우진고장설명!$B$5:$M$315,COLUMN()-5,FALSE),"")</f>
        <v>HVAC</v>
      </c>
      <c r="J1570" t="str">
        <f>IFERROR(VLOOKUP(C1570,우진고장설명!$B$5:$M$315,COLUMN()-5,FALSE),"")</f>
        <v xml:space="preserve">냉난방장치2 냉매 압력스위치1 저압 발생
</v>
      </c>
      <c r="K1570" t="str">
        <f>IFERROR(VLOOKUP(C1570,우진고장설명!$B$5:$M$315,COLUMN()-5,FALSE),"")</f>
        <v>UNIT2CYCLE1 냉방기능불가</v>
      </c>
      <c r="L1570" t="str">
        <f>IFERROR(VLOOKUP(C1570,우진고장설명!$B$5:$M$315,COLUMN()-5,FALSE),"")</f>
        <v xml:space="preserve">UNIT2DSP1측 냉매압력이 3초 이상 0.5±0.3(kgf/cm2) 이하로 떨어지는 경우
</v>
      </c>
      <c r="M1570" t="str">
        <f>IFERROR(VLOOKUP(C1570,우진고장설명!$B$5:$M$315,COLUMN()-5,FALSE),"")</f>
        <v>냉매압력이 정상수치 2±0.5(kgf/cm2) 이상으로 1초간 지속되는 경우</v>
      </c>
      <c r="N1570" t="str">
        <f>IFERROR(VLOOKUP(C1570,우진고장설명!$B$5:$M$315,COLUMN()-5,FALSE),"")</f>
        <v>1) 배전반 점검 커버를 열고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570" t="s">
        <v>2787</v>
      </c>
      <c r="P1570" t="str">
        <f>IFERROR(VLOOKUP(C1570,우진고장설명!$B$5:$M$315,COLUMN()-5,FALSE),"")</f>
        <v>우진200량</v>
      </c>
    </row>
    <row r="1571" spans="1:16" x14ac:dyDescent="0.4">
      <c r="A1571">
        <v>1570</v>
      </c>
      <c r="B1571" s="13" t="s">
        <v>7641</v>
      </c>
      <c r="C1571" s="13">
        <f t="shared" si="24"/>
        <v>712</v>
      </c>
      <c r="D1571" s="14" t="s">
        <v>9338</v>
      </c>
      <c r="E1571" s="13" t="s">
        <v>3658</v>
      </c>
      <c r="F1571" s="13" t="s">
        <v>3035</v>
      </c>
      <c r="G1571" t="str">
        <f>IFERROR(VLOOKUP(C1571,우진고장설명!$B$5:$M$315,COLUMN()-5,FALSE),"")</f>
        <v>HVAC-냉난방장치2 압력스위치1(DPS) 고압</v>
      </c>
      <c r="H1571" t="str">
        <f>IFERROR(VLOOKUP(C1571,우진고장설명!$B$5:$M$315,COLUMN()-5,FALSE),"")</f>
        <v>D</v>
      </c>
      <c r="I1571" t="str">
        <f>IFERROR(VLOOKUP(C1571,우진고장설명!$B$5:$M$315,COLUMN()-5,FALSE),"")</f>
        <v>HVAC</v>
      </c>
      <c r="J1571" t="str">
        <f>IFERROR(VLOOKUP(C1571,우진고장설명!$B$5:$M$315,COLUMN()-5,FALSE),"")</f>
        <v xml:space="preserve">냉난방장치2 냉매 압력스위치1 고압 발생
</v>
      </c>
      <c r="K1571" t="str">
        <f>IFERROR(VLOOKUP(C1571,우진고장설명!$B$5:$M$315,COLUMN()-5,FALSE),"")</f>
        <v>UNIT2CYCLE1 냉방기능불가</v>
      </c>
      <c r="L1571" t="str">
        <f>IFERROR(VLOOKUP(C1571,우진고장설명!$B$5:$M$315,COLUMN()-5,FALSE),"")</f>
        <v xml:space="preserve">UNIT2DSP1측 냉매압력이 3초 이상 28±1(kgf/cm2) 이상 되는 경우
</v>
      </c>
      <c r="M1571" t="str">
        <f>IFERROR(VLOOKUP(C1571,우진고장설명!$B$5:$M$315,COLUMN()-5,FALSE),"")</f>
        <v>냉매압력이 정상수치 15±0.7(kgf/cm2) 이하로 1초간 지속되는 경우</v>
      </c>
      <c r="N1571" t="str">
        <f>IFERROR(VLOOKUP(C1571,우진고장설명!$B$5:$M$315,COLUMN()-5,FALSE),"")</f>
        <v>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571" t="s">
        <v>2787</v>
      </c>
      <c r="P1571" t="str">
        <f>IFERROR(VLOOKUP(C1571,우진고장설명!$B$5:$M$315,COLUMN()-5,FALSE),"")</f>
        <v>우진200량</v>
      </c>
    </row>
    <row r="1572" spans="1:16" x14ac:dyDescent="0.4">
      <c r="A1572">
        <v>1571</v>
      </c>
      <c r="B1572" s="13" t="s">
        <v>7643</v>
      </c>
      <c r="C1572" s="13">
        <f t="shared" si="24"/>
        <v>713</v>
      </c>
      <c r="D1572" s="14" t="s">
        <v>9340</v>
      </c>
      <c r="E1572" s="13" t="s">
        <v>3658</v>
      </c>
      <c r="F1572" s="13" t="s">
        <v>3035</v>
      </c>
      <c r="G1572" t="str">
        <f>IFERROR(VLOOKUP(C1572,우진고장설명!$B$5:$M$315,COLUMN()-5,FALSE),"")</f>
        <v>HVAC-냉난방장치1 압력스위치2(DPS) 저압</v>
      </c>
      <c r="H1572" t="str">
        <f>IFERROR(VLOOKUP(C1572,우진고장설명!$B$5:$M$315,COLUMN()-5,FALSE),"")</f>
        <v>D</v>
      </c>
      <c r="I1572" t="str">
        <f>IFERROR(VLOOKUP(C1572,우진고장설명!$B$5:$M$315,COLUMN()-5,FALSE),"")</f>
        <v>HVAC</v>
      </c>
      <c r="J1572" t="str">
        <f>IFERROR(VLOOKUP(C1572,우진고장설명!$B$5:$M$315,COLUMN()-5,FALSE),"")</f>
        <v xml:space="preserve">냉난방장치1 냉매 압력스위치2 저압 발생
</v>
      </c>
      <c r="K1572" t="str">
        <f>IFERROR(VLOOKUP(C1572,우진고장설명!$B$5:$M$315,COLUMN()-5,FALSE),"")</f>
        <v>UNIT1CYCLE2 냉방기능불가</v>
      </c>
      <c r="L1572" t="str">
        <f>IFERROR(VLOOKUP(C1572,우진고장설명!$B$5:$M$315,COLUMN()-5,FALSE),"")</f>
        <v xml:space="preserve">UNIT1DSP2측 냉매압력이 3초 이상 0.5±0.3(kgf/cm2) 이하로 떨어지는 경우
</v>
      </c>
      <c r="M1572" t="str">
        <f>IFERROR(VLOOKUP(C1572,우진고장설명!$B$5:$M$315,COLUMN()-5,FALSE),"")</f>
        <v>냉매압력이 정상수치 2±0.5(kgf/cm2) 이상으로 1초간 지속되는 경우</v>
      </c>
      <c r="N1572" t="str">
        <f>IFERROR(VLOOKUP(C1572,우진고장설명!$B$5:$M$315,COLUMN()-5,FALSE),"")</f>
        <v>1) 배전반 점검 커버를 열고 CREF2의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572" t="s">
        <v>2787</v>
      </c>
      <c r="P1572" t="str">
        <f>IFERROR(VLOOKUP(C1572,우진고장설명!$B$5:$M$315,COLUMN()-5,FALSE),"")</f>
        <v>우진200량</v>
      </c>
    </row>
    <row r="1573" spans="1:16" x14ac:dyDescent="0.4">
      <c r="A1573">
        <v>1572</v>
      </c>
      <c r="B1573" s="13" t="s">
        <v>7645</v>
      </c>
      <c r="C1573" s="13">
        <f t="shared" si="24"/>
        <v>714</v>
      </c>
      <c r="D1573" s="14" t="s">
        <v>9342</v>
      </c>
      <c r="E1573" s="13" t="s">
        <v>3658</v>
      </c>
      <c r="F1573" s="13" t="s">
        <v>3035</v>
      </c>
      <c r="G1573" t="str">
        <f>IFERROR(VLOOKUP(C1573,우진고장설명!$B$5:$M$315,COLUMN()-5,FALSE),"")</f>
        <v>HVAC-냉난방장치1 압력스위치2(DPS) 고압</v>
      </c>
      <c r="H1573" t="str">
        <f>IFERROR(VLOOKUP(C1573,우진고장설명!$B$5:$M$315,COLUMN()-5,FALSE),"")</f>
        <v>D</v>
      </c>
      <c r="I1573" t="str">
        <f>IFERROR(VLOOKUP(C1573,우진고장설명!$B$5:$M$315,COLUMN()-5,FALSE),"")</f>
        <v>HVAC</v>
      </c>
      <c r="J1573" t="str">
        <f>IFERROR(VLOOKUP(C1573,우진고장설명!$B$5:$M$315,COLUMN()-5,FALSE),"")</f>
        <v xml:space="preserve">냉난방장치1 냉매 압력스위치2 고압 발생
</v>
      </c>
      <c r="K1573" t="str">
        <f>IFERROR(VLOOKUP(C1573,우진고장설명!$B$5:$M$315,COLUMN()-5,FALSE),"")</f>
        <v>UNIT1CYCLE2 냉방기능불가</v>
      </c>
      <c r="L1573" t="str">
        <f>IFERROR(VLOOKUP(C1573,우진고장설명!$B$5:$M$315,COLUMN()-5,FALSE),"")</f>
        <v xml:space="preserve">UNIT1DSP2측 냉매압력이 3초 이상 28±1(kgf/cm2) 이상 되는 경우
</v>
      </c>
      <c r="M1573" t="str">
        <f>IFERROR(VLOOKUP(C1573,우진고장설명!$B$5:$M$315,COLUMN()-5,FALSE),"")</f>
        <v>냉매압력이 정상수치 15±0.7(kgf/cm2) 이하로 1초간 지속되는 경우</v>
      </c>
      <c r="N1573" t="str">
        <f>IFERROR(VLOOKUP(C1573,우진고장설명!$B$5:$M$315,COLUMN()-5,FALSE),"")</f>
        <v>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573" t="s">
        <v>2787</v>
      </c>
      <c r="P1573" t="str">
        <f>IFERROR(VLOOKUP(C1573,우진고장설명!$B$5:$M$315,COLUMN()-5,FALSE),"")</f>
        <v>우진200량</v>
      </c>
    </row>
    <row r="1574" spans="1:16" x14ac:dyDescent="0.4">
      <c r="A1574">
        <v>1573</v>
      </c>
      <c r="B1574" s="13" t="s">
        <v>7647</v>
      </c>
      <c r="C1574" s="13">
        <f t="shared" si="24"/>
        <v>715</v>
      </c>
      <c r="D1574" s="14" t="s">
        <v>9344</v>
      </c>
      <c r="E1574" s="13" t="s">
        <v>3658</v>
      </c>
      <c r="F1574" s="13" t="s">
        <v>3035</v>
      </c>
      <c r="G1574" t="str">
        <f>IFERROR(VLOOKUP(C1574,우진고장설명!$B$5:$M$315,COLUMN()-5,FALSE),"")</f>
        <v>HVAC-냉난방장치1 압력스위치1(DPS) 저압</v>
      </c>
      <c r="H1574" t="str">
        <f>IFERROR(VLOOKUP(C1574,우진고장설명!$B$5:$M$315,COLUMN()-5,FALSE),"")</f>
        <v>D</v>
      </c>
      <c r="I1574" t="str">
        <f>IFERROR(VLOOKUP(C1574,우진고장설명!$B$5:$M$315,COLUMN()-5,FALSE),"")</f>
        <v>HVAC</v>
      </c>
      <c r="J1574" t="str">
        <f>IFERROR(VLOOKUP(C1574,우진고장설명!$B$5:$M$315,COLUMN()-5,FALSE),"")</f>
        <v xml:space="preserve">냉난방장치1 냉매 압력스위치1 저압 발생
</v>
      </c>
      <c r="K1574" t="str">
        <f>IFERROR(VLOOKUP(C1574,우진고장설명!$B$5:$M$315,COLUMN()-5,FALSE),"")</f>
        <v>UNIT1CYCLE1 냉방기능불가</v>
      </c>
      <c r="L1574" t="str">
        <f>IFERROR(VLOOKUP(C1574,우진고장설명!$B$5:$M$315,COLUMN()-5,FALSE),"")</f>
        <v xml:space="preserve">UNIT1DSP1측 냉매압력이 3초 이상 0.5±0.3(kgf/cm2) 이하로 떨어지는 경우
</v>
      </c>
      <c r="M1574" t="str">
        <f>IFERROR(VLOOKUP(C1574,우진고장설명!$B$5:$M$315,COLUMN()-5,FALSE),"")</f>
        <v>냉매압력이 정상수치 2±0.5(kgf/cm2) 이상으로 1초간 지속되는 경우</v>
      </c>
      <c r="N1574" t="str">
        <f>IFERROR(VLOOKUP(C1574,우진고장설명!$B$5:$M$315,COLUMN()-5,FALSE),"")</f>
        <v>1) 배전반 점검 커버를 열고 CREF2의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574" t="s">
        <v>2787</v>
      </c>
      <c r="P1574" t="str">
        <f>IFERROR(VLOOKUP(C1574,우진고장설명!$B$5:$M$315,COLUMN()-5,FALSE),"")</f>
        <v>우진200량</v>
      </c>
    </row>
    <row r="1575" spans="1:16" x14ac:dyDescent="0.4">
      <c r="A1575">
        <v>1574</v>
      </c>
      <c r="B1575" s="13" t="s">
        <v>7649</v>
      </c>
      <c r="C1575" s="13">
        <f t="shared" si="24"/>
        <v>716</v>
      </c>
      <c r="D1575" s="14" t="s">
        <v>11565</v>
      </c>
      <c r="E1575" s="13" t="s">
        <v>3658</v>
      </c>
      <c r="F1575" s="13" t="s">
        <v>3035</v>
      </c>
      <c r="G1575" t="str">
        <f>IFERROR(VLOOKUP(C1575,우진고장설명!$B$5:$M$315,COLUMN()-5,FALSE),"")</f>
        <v>HVAC-냉난방장치1 압력스위치1(DPS) 고압</v>
      </c>
      <c r="H1575" t="str">
        <f>IFERROR(VLOOKUP(C1575,우진고장설명!$B$5:$M$315,COLUMN()-5,FALSE),"")</f>
        <v>D</v>
      </c>
      <c r="I1575" t="str">
        <f>IFERROR(VLOOKUP(C1575,우진고장설명!$B$5:$M$315,COLUMN()-5,FALSE),"")</f>
        <v>HVAC</v>
      </c>
      <c r="J1575" t="str">
        <f>IFERROR(VLOOKUP(C1575,우진고장설명!$B$5:$M$315,COLUMN()-5,FALSE),"")</f>
        <v xml:space="preserve">냉난방장치1 냉매 압력스위치2 고압 발생
</v>
      </c>
      <c r="K1575" t="str">
        <f>IFERROR(VLOOKUP(C1575,우진고장설명!$B$5:$M$315,COLUMN()-5,FALSE),"")</f>
        <v>UNIT1CYCLE1 냉방기능불가</v>
      </c>
      <c r="L1575" t="str">
        <f>IFERROR(VLOOKUP(C1575,우진고장설명!$B$5:$M$315,COLUMN()-5,FALSE),"")</f>
        <v xml:space="preserve">UNIT1DSP1측 냉매압력이 3초 이상 28±1(kgf/cm2) 이상 되는 경우
</v>
      </c>
      <c r="M1575" t="str">
        <f>IFERROR(VLOOKUP(C1575,우진고장설명!$B$5:$M$315,COLUMN()-5,FALSE),"")</f>
        <v>냉매압력이 정상수치 15±0.7(kgf/cm2) 이하로 1초간 지속되는 경우</v>
      </c>
      <c r="N1575" t="str">
        <f>IFERROR(VLOOKUP(C1575,우진고장설명!$B$5:$M$315,COLUMN()-5,FALSE),"")</f>
        <v>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575" t="s">
        <v>2787</v>
      </c>
      <c r="P1575" t="str">
        <f>IFERROR(VLOOKUP(C1575,우진고장설명!$B$5:$M$315,COLUMN()-5,FALSE),"")</f>
        <v>우진200량</v>
      </c>
    </row>
    <row r="1576" spans="1:16" x14ac:dyDescent="0.4">
      <c r="A1576">
        <v>1575</v>
      </c>
      <c r="B1576" s="13" t="s">
        <v>7651</v>
      </c>
      <c r="C1576" s="13">
        <f t="shared" si="24"/>
        <v>717</v>
      </c>
      <c r="D1576" s="14" t="s">
        <v>9347</v>
      </c>
      <c r="E1576" s="13" t="s">
        <v>3658</v>
      </c>
      <c r="F1576" s="13" t="s">
        <v>2837</v>
      </c>
      <c r="G1576" t="str">
        <f>IFERROR(VLOOKUP(C1576,우진고장설명!$B$5:$M$315,COLUMN()-5,FALSE),"")</f>
        <v>HVAC-CO2 센서2 고장</v>
      </c>
      <c r="H1576" t="str">
        <f>IFERROR(VLOOKUP(C1576,우진고장설명!$B$5:$M$315,COLUMN()-5,FALSE),"")</f>
        <v>C</v>
      </c>
      <c r="I1576" t="str">
        <f>IFERROR(VLOOKUP(C1576,우진고장설명!$B$5:$M$315,COLUMN()-5,FALSE),"")</f>
        <v>HVAC</v>
      </c>
      <c r="J1576" t="str">
        <f>IFERROR(VLOOKUP(C1576,우진고장설명!$B$5:$M$315,COLUMN()-5,FALSE),"")</f>
        <v xml:space="preserve">객실 CO2 센서2 고장 발생
</v>
      </c>
      <c r="K1576" t="str">
        <f>IFERROR(VLOOKUP(C1576,우진고장설명!$B$5:$M$315,COLUMN()-5,FALSE),"")</f>
        <v>CO2 센서2 고장 현시</v>
      </c>
      <c r="L1576" t="str">
        <f>IFERROR(VLOOKUP(C1576,우진고장설명!$B$5:$M$315,COLUMN()-5,FALSE),"")</f>
        <v xml:space="preserve">CO2 센서의 검지범위는 0 ~ 4,000ppm(2 ~ 10Vdc)인데, 1초 이상 출력전압이 2Vdc(0ppm) 미만으로 떨어지는 경우
</v>
      </c>
      <c r="M1576" t="str">
        <f>IFERROR(VLOOKUP(C1576,우진고장설명!$B$5:$M$315,COLUMN()-5,FALSE),"")</f>
        <v>CO2 센서 검지값이 1초 이상 2Vdc(0ppm) 이상 지속되는 경우</v>
      </c>
      <c r="N1576" t="str">
        <f>IFERROR(VLOOKUP(C1576,우진고장설명!$B$5:$M$315,COLUMN()-5,FALSE),"")</f>
        <v>1) 전원을 인가한 상태에서 CO2 센서 커버를 열고 테스터기를 통해 ‘OUT2' 단자와 ‘G' 단자 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O1576" t="s">
        <v>2787</v>
      </c>
      <c r="P1576" t="str">
        <f>IFERROR(VLOOKUP(C1576,우진고장설명!$B$5:$M$315,COLUMN()-5,FALSE),"")</f>
        <v>우진200량</v>
      </c>
    </row>
    <row r="1577" spans="1:16" x14ac:dyDescent="0.4">
      <c r="A1577">
        <v>1576</v>
      </c>
      <c r="B1577" s="13" t="s">
        <v>7653</v>
      </c>
      <c r="C1577" s="13">
        <f t="shared" si="24"/>
        <v>718</v>
      </c>
      <c r="D1577" s="14" t="s">
        <v>9349</v>
      </c>
      <c r="E1577" s="13" t="s">
        <v>3658</v>
      </c>
      <c r="F1577" s="13" t="s">
        <v>2837</v>
      </c>
      <c r="G1577" t="str">
        <f>IFERROR(VLOOKUP(C1577,우진고장설명!$B$5:$M$315,COLUMN()-5,FALSE),"")</f>
        <v>HVAC-CO2 센서1 고장</v>
      </c>
      <c r="H1577" t="str">
        <f>IFERROR(VLOOKUP(C1577,우진고장설명!$B$5:$M$315,COLUMN()-5,FALSE),"")</f>
        <v>C</v>
      </c>
      <c r="I1577" t="str">
        <f>IFERROR(VLOOKUP(C1577,우진고장설명!$B$5:$M$315,COLUMN()-5,FALSE),"")</f>
        <v>HVAC</v>
      </c>
      <c r="J1577" t="str">
        <f>IFERROR(VLOOKUP(C1577,우진고장설명!$B$5:$M$315,COLUMN()-5,FALSE),"")</f>
        <v xml:space="preserve">객실 CO2 센서1 고장 발생
</v>
      </c>
      <c r="K1577" t="str">
        <f>IFERROR(VLOOKUP(C1577,우진고장설명!$B$5:$M$315,COLUMN()-5,FALSE),"")</f>
        <v>CO2 센서1 고장현시</v>
      </c>
      <c r="L1577" t="str">
        <f>IFERROR(VLOOKUP(C1577,우진고장설명!$B$5:$M$315,COLUMN()-5,FALSE),"")</f>
        <v xml:space="preserve">CO2 센서의 검지범위는 0 ~ 4,000ppm(2 ~ 10Vdc)인데, 1초 이상 출력전압이 2Vdc(0ppm) 미만으로 떨어지는 경우
</v>
      </c>
      <c r="M1577" t="str">
        <f>IFERROR(VLOOKUP(C1577,우진고장설명!$B$5:$M$315,COLUMN()-5,FALSE),"")</f>
        <v>CO2 센서 검지값이 1초 이상 2Vdc(0ppm) 이상 지속되는 경우</v>
      </c>
      <c r="N1577" t="str">
        <f>IFERROR(VLOOKUP(C1577,우진고장설명!$B$5:$M$315,COLUMN()-5,FALSE),"")</f>
        <v>1) 전원을 인가한 상태에서 CO2 센서 커버를 열고 테스터기를 통해 ‘OUT2' 단자와 ‘G' 단자 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O1577" t="s">
        <v>2787</v>
      </c>
      <c r="P1577" t="str">
        <f>IFERROR(VLOOKUP(C1577,우진고장설명!$B$5:$M$315,COLUMN()-5,FALSE),"")</f>
        <v>우진200량</v>
      </c>
    </row>
    <row r="1578" spans="1:16" x14ac:dyDescent="0.4">
      <c r="A1578">
        <v>1577</v>
      </c>
      <c r="B1578" s="13" t="s">
        <v>7655</v>
      </c>
      <c r="C1578" s="13">
        <f t="shared" si="24"/>
        <v>719</v>
      </c>
      <c r="D1578" s="14" t="s">
        <v>9351</v>
      </c>
      <c r="E1578" s="13" t="s">
        <v>3658</v>
      </c>
      <c r="F1578" s="13" t="s">
        <v>2837</v>
      </c>
      <c r="G1578" t="str">
        <f>IFERROR(VLOOKUP(C1578,우진고장설명!$B$5:$M$315,COLUMN()-5,FALSE),"")</f>
        <v>HVAC-실내온도 센서2 고장</v>
      </c>
      <c r="H1578" t="str">
        <f>IFERROR(VLOOKUP(C1578,우진고장설명!$B$5:$M$315,COLUMN()-5,FALSE),"")</f>
        <v>C</v>
      </c>
      <c r="I1578" t="str">
        <f>IFERROR(VLOOKUP(C1578,우진고장설명!$B$5:$M$315,COLUMN()-5,FALSE),"")</f>
        <v>HVAC</v>
      </c>
      <c r="J1578" t="str">
        <f>IFERROR(VLOOKUP(C1578,우진고장설명!$B$5:$M$315,COLUMN()-5,FALSE),"")</f>
        <v xml:space="preserve">객실 실내 온도센서2 고장 발생
</v>
      </c>
      <c r="K1578" t="str">
        <f>IFERROR(VLOOKUP(C1578,우진고장설명!$B$5:$M$315,COLUMN()-5,FALSE),"")</f>
        <v>실내 온도센서2 고장현시</v>
      </c>
      <c r="L1578" t="str">
        <f>IFERROR(VLOOKUP(C1578,우진고장설명!$B$5:$M$315,COLUMN()-5,FALSE),"")</f>
        <v xml:space="preserve">온도센서 검지범위는 -45 ~ 85도(820 ~ 1,330Ω)인데, 2초 이상 검지범위를 벗어나는 경우
</v>
      </c>
      <c r="M1578" t="str">
        <f>IFERROR(VLOOKUP(C1578,우진고장설명!$B$5:$M$315,COLUMN()-5,FALSE),"")</f>
        <v>온도센서 검지값이 2초 이상 허용온도 범위 내일 경우</v>
      </c>
      <c r="N1578" t="str">
        <f>IFERROR(VLOOKUP(C1578,우진고장설명!$B$5:$M$315,COLUMN()-5,FALSE),"")</f>
        <v>1) 마이콤 전원을 끈 상태에서 해당 센서의 결선을 해제하고 테스터기를 통해 센서의 저항이 820~1,330Ω을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578" t="s">
        <v>2787</v>
      </c>
      <c r="P1578" t="str">
        <f>IFERROR(VLOOKUP(C1578,우진고장설명!$B$5:$M$315,COLUMN()-5,FALSE),"")</f>
        <v>우진200량</v>
      </c>
    </row>
    <row r="1579" spans="1:16" x14ac:dyDescent="0.4">
      <c r="A1579">
        <v>1578</v>
      </c>
      <c r="B1579" s="13" t="s">
        <v>7657</v>
      </c>
      <c r="C1579" s="13">
        <f t="shared" si="24"/>
        <v>720</v>
      </c>
      <c r="D1579" s="14" t="s">
        <v>9353</v>
      </c>
      <c r="E1579" s="13" t="s">
        <v>3658</v>
      </c>
      <c r="F1579" s="13" t="s">
        <v>2837</v>
      </c>
      <c r="G1579" t="str">
        <f>IFERROR(VLOOKUP(C1579,우진고장설명!$B$5:$M$315,COLUMN()-5,FALSE),"")</f>
        <v>HVAC-실내온도 센서1 고장</v>
      </c>
      <c r="H1579" t="str">
        <f>IFERROR(VLOOKUP(C1579,우진고장설명!$B$5:$M$315,COLUMN()-5,FALSE),"")</f>
        <v>C</v>
      </c>
      <c r="I1579" t="str">
        <f>IFERROR(VLOOKUP(C1579,우진고장설명!$B$5:$M$315,COLUMN()-5,FALSE),"")</f>
        <v>HVAC</v>
      </c>
      <c r="J1579" t="str">
        <f>IFERROR(VLOOKUP(C1579,우진고장설명!$B$5:$M$315,COLUMN()-5,FALSE),"")</f>
        <v xml:space="preserve">객실 실내온도 센서1 고장 발생
</v>
      </c>
      <c r="K1579" t="str">
        <f>IFERROR(VLOOKUP(C1579,우진고장설명!$B$5:$M$315,COLUMN()-5,FALSE),"")</f>
        <v>실내온도센서1 고장 현시</v>
      </c>
      <c r="L1579" t="str">
        <f>IFERROR(VLOOKUP(C1579,우진고장설명!$B$5:$M$315,COLUMN()-5,FALSE),"")</f>
        <v xml:space="preserve">온도센서 검지범위는 -45 ~ 85도(820 ~ 1,330Ω)인데, 2초 이상 검지범위를 벗어나는 경우
</v>
      </c>
      <c r="M1579" t="str">
        <f>IFERROR(VLOOKUP(C1579,우진고장설명!$B$5:$M$315,COLUMN()-5,FALSE),"")</f>
        <v>온도센서 검지값이 2초 이상 허용온도 범위 내일 경우</v>
      </c>
      <c r="N1579" t="str">
        <f>IFERROR(VLOOKUP(C1579,우진고장설명!$B$5:$M$315,COLUMN()-5,FALSE),"")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
3) 만약 센서 저항에 문제가 있을 경우, 센서를 교체한다.
4) 위 조치 후에도 문제가 지속될 경우, 승인도면을 통해 결선을 확인한다.</v>
      </c>
      <c r="O1579" t="s">
        <v>2787</v>
      </c>
      <c r="P1579" t="str">
        <f>IFERROR(VLOOKUP(C1579,우진고장설명!$B$5:$M$315,COLUMN()-5,FALSE),"")</f>
        <v>우진200량</v>
      </c>
    </row>
    <row r="1580" spans="1:16" x14ac:dyDescent="0.4">
      <c r="A1580">
        <v>1579</v>
      </c>
      <c r="B1580" s="13" t="s">
        <v>7658</v>
      </c>
      <c r="C1580" s="13">
        <f t="shared" si="24"/>
        <v>721</v>
      </c>
      <c r="D1580" s="14" t="s">
        <v>9355</v>
      </c>
      <c r="E1580" s="13" t="s">
        <v>3658</v>
      </c>
      <c r="F1580" s="13" t="s">
        <v>2837</v>
      </c>
      <c r="G1580" t="str">
        <f>IFERROR(VLOOKUP(C1580,우진고장설명!$B$5:$M$315,COLUMN()-5,FALSE),"")</f>
        <v>HVAC-냉난방장치2 압력스위치2(DPS) 냉매부족</v>
      </c>
      <c r="H1580" t="str">
        <f>IFERROR(VLOOKUP(C1580,우진고장설명!$B$5:$M$315,COLUMN()-5,FALSE),"")</f>
        <v>C</v>
      </c>
      <c r="I1580" t="str">
        <f>IFERROR(VLOOKUP(C1580,우진고장설명!$B$5:$M$315,COLUMN()-5,FALSE),"")</f>
        <v>HVAC</v>
      </c>
      <c r="J1580" t="str">
        <f>IFERROR(VLOOKUP(C1580,우진고장설명!$B$5:$M$315,COLUMN()-5,FALSE),"")</f>
        <v xml:space="preserve">냉난방장치2 냉매 압력스위치2 저압 발생
</v>
      </c>
      <c r="K1580" t="str">
        <f>IFERROR(VLOOKUP(C1580,우진고장설명!$B$5:$M$315,COLUMN()-5,FALSE),"")</f>
        <v>UNIT2CYCLE2 냉방 기능 불가</v>
      </c>
      <c r="L1580" t="str">
        <f>IFERROR(VLOOKUP(C1580,우진고장설명!$B$5:$M$315,COLUMN()-5,FALSE),"")</f>
        <v xml:space="preserve">UNIT2DSP2측 냉매압력이 30초 이상0.5±0.3(kgf/cm2) 이하로 떨어지는 경우
</v>
      </c>
      <c r="M1580" t="str">
        <f>IFERROR(VLOOKUP(C1580,우진고장설명!$B$5:$M$315,COLUMN()-5,FALSE),"")</f>
        <v>냉매압력이 정상수치 2±0.5(kgf/cm2) 이상 유지하도록 하고, 마이콤전원을 리셋</v>
      </c>
      <c r="N1580" t="str">
        <f>IFERROR(VLOOKUP(C1580,우진고장설명!$B$5:$M$315,COLUMN()-5,FALSE),"")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580" t="s">
        <v>2787</v>
      </c>
      <c r="P1580" t="str">
        <f>IFERROR(VLOOKUP(C1580,우진고장설명!$B$5:$M$315,COLUMN()-5,FALSE),"")</f>
        <v>우진200량</v>
      </c>
    </row>
    <row r="1581" spans="1:16" x14ac:dyDescent="0.4">
      <c r="A1581">
        <v>1580</v>
      </c>
      <c r="B1581" s="13" t="s">
        <v>7660</v>
      </c>
      <c r="C1581" s="13">
        <f t="shared" si="24"/>
        <v>722</v>
      </c>
      <c r="D1581" s="14" t="s">
        <v>9357</v>
      </c>
      <c r="E1581" s="13" t="s">
        <v>3658</v>
      </c>
      <c r="F1581" s="13" t="s">
        <v>2837</v>
      </c>
      <c r="G1581" t="str">
        <f>IFERROR(VLOOKUP(C1581,우진고장설명!$B$5:$M$315,COLUMN()-5,FALSE),"")</f>
        <v>HVAC-냉난방장치2 압력스위치1(DPS) 냉매부족</v>
      </c>
      <c r="H1581" t="str">
        <f>IFERROR(VLOOKUP(C1581,우진고장설명!$B$5:$M$315,COLUMN()-5,FALSE),"")</f>
        <v>C</v>
      </c>
      <c r="I1581" t="str">
        <f>IFERROR(VLOOKUP(C1581,우진고장설명!$B$5:$M$315,COLUMN()-5,FALSE),"")</f>
        <v>HVAC</v>
      </c>
      <c r="J1581" t="str">
        <f>IFERROR(VLOOKUP(C1581,우진고장설명!$B$5:$M$315,COLUMN()-5,FALSE),"")</f>
        <v xml:space="preserve">냉난방장치2 냉매 압력스위치1 저압 발생
</v>
      </c>
      <c r="K1581" t="str">
        <f>IFERROR(VLOOKUP(C1581,우진고장설명!$B$5:$M$315,COLUMN()-5,FALSE),"")</f>
        <v>UNIT2CYCLE1냉방 기능 불가</v>
      </c>
      <c r="L1581" t="str">
        <f>IFERROR(VLOOKUP(C1581,우진고장설명!$B$5:$M$315,COLUMN()-5,FALSE),"")</f>
        <v xml:space="preserve">UNIT2DSP1측 냉매압력이 30초 이상 0.5±0.3(kgf/cm2) 이하로 떨어지는 경우
</v>
      </c>
      <c r="M1581" t="str">
        <f>IFERROR(VLOOKUP(C1581,우진고장설명!$B$5:$M$315,COLUMN()-5,FALSE),"")</f>
        <v>냉매압력이 정상수치 2±0.5(kgf/cm2) 이상유지하도록 하고, 마이콤전원을 리셋</v>
      </c>
      <c r="N1581" t="str">
        <f>IFERROR(VLOOKUP(C1581,우진고장설명!$B$5:$M$315,COLUMN()-5,FALSE),"")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581" t="s">
        <v>2787</v>
      </c>
      <c r="P1581" t="str">
        <f>IFERROR(VLOOKUP(C1581,우진고장설명!$B$5:$M$315,COLUMN()-5,FALSE),"")</f>
        <v>우진200량</v>
      </c>
    </row>
    <row r="1582" spans="1:16" x14ac:dyDescent="0.4">
      <c r="A1582">
        <v>1581</v>
      </c>
      <c r="B1582" s="13" t="s">
        <v>7662</v>
      </c>
      <c r="C1582" s="13">
        <f t="shared" si="24"/>
        <v>723</v>
      </c>
      <c r="D1582" s="14" t="s">
        <v>9359</v>
      </c>
      <c r="E1582" s="13" t="s">
        <v>3658</v>
      </c>
      <c r="F1582" s="13" t="s">
        <v>2837</v>
      </c>
      <c r="G1582" t="str">
        <f>IFERROR(VLOOKUP(C1582,우진고장설명!$B$5:$M$315,COLUMN()-5,FALSE),"")</f>
        <v>HVAC-냉난방장치1 압력스위치2(DPS) 냉매부족</v>
      </c>
      <c r="H1582" t="str">
        <f>IFERROR(VLOOKUP(C1582,우진고장설명!$B$5:$M$315,COLUMN()-5,FALSE),"")</f>
        <v>C</v>
      </c>
      <c r="I1582" t="str">
        <f>IFERROR(VLOOKUP(C1582,우진고장설명!$B$5:$M$315,COLUMN()-5,FALSE),"")</f>
        <v>HVAC</v>
      </c>
      <c r="J1582" t="str">
        <f>IFERROR(VLOOKUP(C1582,우진고장설명!$B$5:$M$315,COLUMN()-5,FALSE),"")</f>
        <v xml:space="preserve">냉난방장치1 냉매 압력스위치2 저압 발생
</v>
      </c>
      <c r="K1582" t="str">
        <f>IFERROR(VLOOKUP(C1582,우진고장설명!$B$5:$M$315,COLUMN()-5,FALSE),"")</f>
        <v>UNIT1CYCLE2 냉방 기능 불가</v>
      </c>
      <c r="L1582" t="str">
        <f>IFERROR(VLOOKUP(C1582,우진고장설명!$B$5:$M$315,COLUMN()-5,FALSE),"")</f>
        <v xml:space="preserve">UNIT1DSP2측 냉매압력이 30초 이상 0.5±0.3(kgf/cm2) 이하로 떨어지는 경우
</v>
      </c>
      <c r="M1582" t="str">
        <f>IFERROR(VLOOKUP(C1582,우진고장설명!$B$5:$M$315,COLUMN()-5,FALSE),"")</f>
        <v>냉매압력이 정상수치 2±0.5(kgf/cm2) 이상 유지하도록 하고, 마이콤전원을 리셋</v>
      </c>
      <c r="N1582" t="str">
        <f>IFERROR(VLOOKUP(C1582,우진고장설명!$B$5:$M$315,COLUMN()-5,FALSE),"")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582" t="s">
        <v>2787</v>
      </c>
      <c r="P1582" t="str">
        <f>IFERROR(VLOOKUP(C1582,우진고장설명!$B$5:$M$315,COLUMN()-5,FALSE),"")</f>
        <v>우진200량</v>
      </c>
    </row>
    <row r="1583" spans="1:16" x14ac:dyDescent="0.4">
      <c r="A1583">
        <v>1582</v>
      </c>
      <c r="B1583" s="13" t="s">
        <v>7664</v>
      </c>
      <c r="C1583" s="13">
        <f t="shared" si="24"/>
        <v>724</v>
      </c>
      <c r="D1583" s="14" t="s">
        <v>9361</v>
      </c>
      <c r="E1583" s="13" t="s">
        <v>3658</v>
      </c>
      <c r="F1583" s="13" t="s">
        <v>2837</v>
      </c>
      <c r="G1583" t="str">
        <f>IFERROR(VLOOKUP(C1583,우진고장설명!$B$5:$M$315,COLUMN()-5,FALSE),"")</f>
        <v>HVAC-냉난방장치1 압력스위치1(DPS) 냉매부족</v>
      </c>
      <c r="H1583" t="str">
        <f>IFERROR(VLOOKUP(C1583,우진고장설명!$B$5:$M$315,COLUMN()-5,FALSE),"")</f>
        <v>C</v>
      </c>
      <c r="I1583" t="str">
        <f>IFERROR(VLOOKUP(C1583,우진고장설명!$B$5:$M$315,COLUMN()-5,FALSE),"")</f>
        <v>HVAC</v>
      </c>
      <c r="J1583" t="str">
        <f>IFERROR(VLOOKUP(C1583,우진고장설명!$B$5:$M$315,COLUMN()-5,FALSE),"")</f>
        <v xml:space="preserve">냉난방장치1 냉매 압력스위치1 저압 발생
</v>
      </c>
      <c r="K1583" t="str">
        <f>IFERROR(VLOOKUP(C1583,우진고장설명!$B$5:$M$315,COLUMN()-5,FALSE),"")</f>
        <v>UNIT1CYCLE1 냉방 기능 불가</v>
      </c>
      <c r="L1583" t="str">
        <f>IFERROR(VLOOKUP(C1583,우진고장설명!$B$5:$M$315,COLUMN()-5,FALSE),"")</f>
        <v xml:space="preserve">UNIT1DSP1측 냉매압력이 30초 이상 0.5±0.3(kgf/cm2) 이하로 떨어지는 경우
</v>
      </c>
      <c r="M1583" t="str">
        <f>IFERROR(VLOOKUP(C1583,우진고장설명!$B$5:$M$315,COLUMN()-5,FALSE),"")</f>
        <v>냉매압력이 정상수치2±0.5(kgf/cm2) 이상 유지하도록 하고, 마이콤전원을 리셋</v>
      </c>
      <c r="N1583" t="str">
        <f>IFERROR(VLOOKUP(C1583,우진고장설명!$B$5:$M$315,COLUMN()-5,FALSE),"")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583" t="s">
        <v>2787</v>
      </c>
      <c r="P1583" t="str">
        <f>IFERROR(VLOOKUP(C1583,우진고장설명!$B$5:$M$315,COLUMN()-5,FALSE),"")</f>
        <v>우진200량</v>
      </c>
    </row>
    <row r="1584" spans="1:16" x14ac:dyDescent="0.4">
      <c r="A1584">
        <v>1583</v>
      </c>
      <c r="B1584" s="13" t="s">
        <v>7665</v>
      </c>
      <c r="C1584" s="13">
        <f t="shared" si="24"/>
        <v>725</v>
      </c>
      <c r="D1584" s="14" t="s">
        <v>9363</v>
      </c>
      <c r="E1584" s="13" t="s">
        <v>3658</v>
      </c>
      <c r="F1584" s="13" t="s">
        <v>2837</v>
      </c>
      <c r="G1584" t="str">
        <f>IFERROR(VLOOKUP(C1584,우진고장설명!$B$5:$M$315,COLUMN()-5,FALSE),"")</f>
        <v>HVAC-냉방시험 불가능</v>
      </c>
      <c r="H1584" t="str">
        <f>IFERROR(VLOOKUP(C1584,우진고장설명!$B$5:$M$315,COLUMN()-5,FALSE),"")</f>
        <v>C</v>
      </c>
      <c r="I1584" t="str">
        <f>IFERROR(VLOOKUP(C1584,우진고장설명!$B$5:$M$315,COLUMN()-5,FALSE),"")</f>
        <v>HVAC</v>
      </c>
      <c r="J1584" t="str">
        <f>IFERROR(VLOOKUP(C1584,우진고장설명!$B$5:$M$315,COLUMN()-5,FALSE),"")</f>
        <v xml:space="preserve">운전실 TCMS에서 냉방시험 작동을 할 때, 냉방운전이 불가능한 경우 발생
</v>
      </c>
      <c r="K1584" t="str">
        <f>IFERROR(VLOOKUP(C1584,우진고장설명!$B$5:$M$315,COLUMN()-5,FALSE),"")</f>
        <v>냉방시험 운전 불가능</v>
      </c>
      <c r="L1584" t="str">
        <f>IFERROR(VLOOKUP(C1584,우진고장설명!$B$5:$M$315,COLUMN()-5,FALSE),"")</f>
        <v xml:space="preserve">실내 또는 실외온도가 10도 미만일 경우(환절기 또는 겨울철에 냉방가동 시 시스템 보호를 위한 온도조건)
</v>
      </c>
      <c r="M1584" t="str">
        <f>IFERROR(VLOOKUP(C1584,우진고장설명!$B$5:$M$315,COLUMN()-5,FALSE),"")</f>
        <v>실내 또는 실외온도가10도 이상일 때, 냉방시험작동</v>
      </c>
      <c r="N1584" t="str">
        <f>IFERROR(VLOOKUP(C1584,우진고장설명!$B$5:$M$315,COLUMN()-5,FALSE),"")</f>
        <v>1) TCMS 화면에서 실내 또는 실외 온도가 10도 미만인지 확인한다.
2) 실내 및 실외 온도가 10도 이상인데도 냉방 가동이 되지 않을 시, TCMS-마이콤 간 통신불량이 있는지 확인하고 조치한다.</v>
      </c>
      <c r="O1584" t="s">
        <v>2787</v>
      </c>
      <c r="P1584" t="str">
        <f>IFERROR(VLOOKUP(C1584,우진고장설명!$B$5:$M$315,COLUMN()-5,FALSE),"")</f>
        <v>우진200량</v>
      </c>
    </row>
    <row r="1585" spans="1:16" x14ac:dyDescent="0.4">
      <c r="A1585">
        <v>1584</v>
      </c>
      <c r="B1585" s="13" t="s">
        <v>7667</v>
      </c>
      <c r="C1585" s="13">
        <f t="shared" si="24"/>
        <v>726</v>
      </c>
      <c r="D1585" s="14" t="s">
        <v>9365</v>
      </c>
      <c r="E1585" s="13" t="s">
        <v>3658</v>
      </c>
      <c r="F1585" s="13" t="s">
        <v>2837</v>
      </c>
      <c r="G1585" t="str">
        <f>IFERROR(VLOOKUP(C1585,우진고장설명!$B$5:$M$315,COLUMN()-5,FALSE),"")</f>
        <v>HVAC-배기팬2 과부하</v>
      </c>
      <c r="H1585" t="str">
        <f>IFERROR(VLOOKUP(C1585,우진고장설명!$B$5:$M$315,COLUMN()-5,FALSE),"")</f>
        <v>C</v>
      </c>
      <c r="I1585" t="str">
        <f>IFERROR(VLOOKUP(C1585,우진고장설명!$B$5:$M$315,COLUMN()-5,FALSE),"")</f>
        <v>HVAC</v>
      </c>
      <c r="J1585" t="str">
        <f>IFERROR(VLOOKUP(C1585,우진고장설명!$B$5:$M$315,COLUMN()-5,FALSE),"")</f>
        <v xml:space="preserve">HVAC 환기작동 중 차량 배기팬2 모터에 과부하 발생
</v>
      </c>
      <c r="K1585" t="str">
        <f>IFERROR(VLOOKUP(C1585,우진고장설명!$B$5:$M$315,COLUMN()-5,FALSE),"")</f>
        <v>환기 시 차량 배기팬2 운전 불가능</v>
      </c>
      <c r="L1585" t="str">
        <f>IFERROR(VLOOKUP(C1585,우진고장설명!$B$5:$M$315,COLUMN()-5,FALSE),"")</f>
        <v xml:space="preserve">
1) 냉방 작동 중 챠량 배기팬2 모터에 과부하 발생
2) 과부하 발생 시, 냉난방 배전반 CRVF2와 연결된 THR10이 Trip 됨.
</v>
      </c>
      <c r="M1585" t="str">
        <f>IFERROR(VLOOKUP(C1585,우진고장설명!$B$5:$M$315,COLUMN()-5,FALSE),"")</f>
        <v>차량 배기팬2 모터의 과부하조건을 해소하여 정상 가능 상태로 만들고, THR10 및 마이콤 전원 리셋</v>
      </c>
      <c r="N1585" t="str">
        <f>IFERROR(VLOOKUP(C1585,우진고장설명!$B$5:$M$315,COLUMN()-5,FALSE),"")</f>
        <v>1) 냉난방 배전반의 점검커버를 열고, THR10의 reset 버튼을 눌러 과부하 계전기를 리셋시킨다.
2) THR10의 전류 세팅값이 2.5A에 맞춰져 있는지 확인하여, 아닐 경우, (+) 드라이버를 이용하여 세팅값을 맞춘다.
3) 마이콤 전원을 리셋시키기 위해 CBHVAC OFF한 후, 다시 ON 시킨다.
4) 냉방을 가동시킨 후, THR10의 2차측 2, 4 단자와 6 단자 사이의 전압이 DC 100V로 정상 측정 되는지 확인한다.
5) 만약 전압이 측정되지 않을 시, 전원이 빠져 있는 상태로, 전원을 내리고, 결선상태를 확인하여 조치한다.
6) 위 조치 후에도 문제가 지속될 경우, THR10 부품을 교체한다.</v>
      </c>
      <c r="O1585" t="s">
        <v>2787</v>
      </c>
      <c r="P1585" t="str">
        <f>IFERROR(VLOOKUP(C1585,우진고장설명!$B$5:$M$315,COLUMN()-5,FALSE),"")</f>
        <v>우진200량</v>
      </c>
    </row>
    <row r="1586" spans="1:16" x14ac:dyDescent="0.4">
      <c r="A1586">
        <v>1585</v>
      </c>
      <c r="B1586" s="13" t="s">
        <v>7669</v>
      </c>
      <c r="C1586" s="13">
        <f t="shared" si="24"/>
        <v>727</v>
      </c>
      <c r="D1586" s="14" t="s">
        <v>9367</v>
      </c>
      <c r="E1586" s="13" t="s">
        <v>3658</v>
      </c>
      <c r="F1586" s="13" t="s">
        <v>2837</v>
      </c>
      <c r="G1586" t="str">
        <f>IFERROR(VLOOKUP(C1586,우진고장설명!$B$5:$M$315,COLUMN()-5,FALSE),"")</f>
        <v>HVAC-배기팬1 과부하</v>
      </c>
      <c r="H1586" t="str">
        <f>IFERROR(VLOOKUP(C1586,우진고장설명!$B$5:$M$315,COLUMN()-5,FALSE),"")</f>
        <v>C</v>
      </c>
      <c r="I1586" t="str">
        <f>IFERROR(VLOOKUP(C1586,우진고장설명!$B$5:$M$315,COLUMN()-5,FALSE),"")</f>
        <v>HVAC</v>
      </c>
      <c r="J1586" t="str">
        <f>IFERROR(VLOOKUP(C1586,우진고장설명!$B$5:$M$315,COLUMN()-5,FALSE),"")</f>
        <v xml:space="preserve">HVAC 환기작동 중 차량 배기팬1 모터에 과부하 발생
</v>
      </c>
      <c r="K1586" t="str">
        <f>IFERROR(VLOOKUP(C1586,우진고장설명!$B$5:$M$315,COLUMN()-5,FALSE),"")</f>
        <v>환기 시 차량 배기팬2 운전 불가능</v>
      </c>
      <c r="L1586" t="str">
        <f>IFERROR(VLOOKUP(C1586,우진고장설명!$B$5:$M$315,COLUMN()-5,FALSE),"")</f>
        <v xml:space="preserve">
1) 냉방 작동 중 챠량 배기팬1 모터에 과부하 발생
2) 과부하 발생 시, 냉난방 배전반 CRVF1와 연결된 THR9가 Trip 됨.
</v>
      </c>
      <c r="M1586" t="str">
        <f>IFERROR(VLOOKUP(C1586,우진고장설명!$B$5:$M$315,COLUMN()-5,FALSE),"")</f>
        <v>차량 배기팬1 모터의 과부하조건을 해소하여 정상 가능 상태로 만들고, THR9 및 마이콤 전원 리셋</v>
      </c>
      <c r="N1586" t="str">
        <f>IFERROR(VLOOKUP(C1586,우진고장설명!$B$5:$M$315,COLUMN()-5,FALSE),"")</f>
        <v>1) 냉난방 배전반의 점검커버를 열고, THR9의 reset 버튼을 눌러 과부하 계전기를 리셋시킨다.
2) THR9의 전류 세팅값이 2.5A에 맞춰져 있는지 확인하여, 아닐 경우, (+) 드라이버를 이용하여 세팅값을 맞춘다.
3) 마이콤 전원을 리셋시키기 위해 CBHVAC OFF한 후, 다시 ON 시킨다.
4) 냉방을 가동시킨 후, THR9의 2차측 2, 4 단자와 6 단자 사이의 전압이 DC 100V로 정상 측정 되는지 확인한다.
5) 만약 전압이 측정되지 않을 시, 전원이 빠져 있는 상태로, 전원을 내리고, 결선상태를 확인하여 조치한다.
6) 위 조치 후에도 문제가 지속될 경우, THR9 부품을 교체한다.</v>
      </c>
      <c r="O1586" t="s">
        <v>2787</v>
      </c>
      <c r="P1586" t="str">
        <f>IFERROR(VLOOKUP(C1586,우진고장설명!$B$5:$M$315,COLUMN()-5,FALSE),"")</f>
        <v>우진200량</v>
      </c>
    </row>
    <row r="1587" spans="1:16" x14ac:dyDescent="0.4">
      <c r="A1587">
        <v>1586</v>
      </c>
      <c r="B1587" s="13" t="s">
        <v>7671</v>
      </c>
      <c r="C1587" s="13">
        <f t="shared" si="24"/>
        <v>728</v>
      </c>
      <c r="D1587" s="14" t="s">
        <v>9369</v>
      </c>
      <c r="E1587" s="13" t="s">
        <v>3658</v>
      </c>
      <c r="F1587" s="13" t="s">
        <v>2837</v>
      </c>
      <c r="G1587" t="str">
        <f>IFERROR(VLOOKUP(C1587,우진고장설명!$B$5:$M$315,COLUMN()-5,FALSE),"")</f>
        <v>HVAC-냉난방장치2 토출 센서 고장</v>
      </c>
      <c r="H1587" t="str">
        <f>IFERROR(VLOOKUP(C1587,우진고장설명!$B$5:$M$315,COLUMN()-5,FALSE),"")</f>
        <v>C</v>
      </c>
      <c r="I1587" t="str">
        <f>IFERROR(VLOOKUP(C1587,우진고장설명!$B$5:$M$315,COLUMN()-5,FALSE),"")</f>
        <v>HVAC</v>
      </c>
      <c r="J1587" t="str">
        <f>IFERROR(VLOOKUP(C1587,우진고장설명!$B$5:$M$315,COLUMN()-5,FALSE),"")</f>
        <v xml:space="preserve">냉난방장치2의 토출 센서 고장 발생
</v>
      </c>
      <c r="K1587" t="str">
        <f>IFERROR(VLOOKUP(C1587,우진고장설명!$B$5:$M$315,COLUMN()-5,FALSE),"")</f>
        <v>냉난방장치2 토출 센서 고장현시</v>
      </c>
      <c r="L1587" t="str">
        <f>IFERROR(VLOOKUP(C1587,우진고장설명!$B$5:$M$315,COLUMN()-5,FALSE),"")</f>
        <v xml:space="preserve">온도센서 검지범위는 -45 ~ 85도(820 ~ 1,330Ω)인데, 2초 이상 검지범위를 벗어나는 경우
</v>
      </c>
      <c r="M1587" t="str">
        <f>IFERROR(VLOOKUP(C1587,우진고장설명!$B$5:$M$315,COLUMN()-5,FALSE),"")</f>
        <v>온도센서 검지값이 2초 이상 허용온도 범위 내일 경우</v>
      </c>
      <c r="N1587" t="str">
        <f>IFERROR(VLOOKUP(C1587,우진고장설명!$B$5:$M$315,COLUMN()-5,FALSE),"")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587" t="s">
        <v>2787</v>
      </c>
      <c r="P1587" t="str">
        <f>IFERROR(VLOOKUP(C1587,우진고장설명!$B$5:$M$315,COLUMN()-5,FALSE),"")</f>
        <v>우진200량</v>
      </c>
    </row>
    <row r="1588" spans="1:16" x14ac:dyDescent="0.4">
      <c r="A1588">
        <v>1587</v>
      </c>
      <c r="B1588" s="13" t="s">
        <v>7673</v>
      </c>
      <c r="C1588" s="13">
        <f t="shared" si="24"/>
        <v>729</v>
      </c>
      <c r="D1588" s="14" t="s">
        <v>9371</v>
      </c>
      <c r="E1588" s="13" t="s">
        <v>3658</v>
      </c>
      <c r="F1588" s="13" t="s">
        <v>2837</v>
      </c>
      <c r="G1588" t="str">
        <f>IFERROR(VLOOKUP(C1588,우진고장설명!$B$5:$M$315,COLUMN()-5,FALSE),"")</f>
        <v>HVAC-냉난방장치2 리턴 센서 고장</v>
      </c>
      <c r="H1588" t="str">
        <f>IFERROR(VLOOKUP(C1588,우진고장설명!$B$5:$M$315,COLUMN()-5,FALSE),"")</f>
        <v>C</v>
      </c>
      <c r="I1588" t="str">
        <f>IFERROR(VLOOKUP(C1588,우진고장설명!$B$5:$M$315,COLUMN()-5,FALSE),"")</f>
        <v>HVAC</v>
      </c>
      <c r="J1588" t="str">
        <f>IFERROR(VLOOKUP(C1588,우진고장설명!$B$5:$M$315,COLUMN()-5,FALSE),"")</f>
        <v xml:space="preserve">냉난방장치2의 리턴 센서 고장 발생
</v>
      </c>
      <c r="K1588" t="str">
        <f>IFERROR(VLOOKUP(C1588,우진고장설명!$B$5:$M$315,COLUMN()-5,FALSE),"")</f>
        <v>냉난방장치2 리턴 센서 고장현시</v>
      </c>
      <c r="L1588" t="str">
        <f>IFERROR(VLOOKUP(C1588,우진고장설명!$B$5:$M$315,COLUMN()-5,FALSE),"")</f>
        <v xml:space="preserve">온도센서 검지범위는 -45 ~ 85도(820 ~ 1,330Ω)인데, 2초 이상 검지범위를 벗어나는 경우
</v>
      </c>
      <c r="M1588" t="str">
        <f>IFERROR(VLOOKUP(C1588,우진고장설명!$B$5:$M$315,COLUMN()-5,FALSE),"")</f>
        <v>온도센서 검지값이 2초 이상 허용온도 범위 내일 경우</v>
      </c>
      <c r="N1588" t="str">
        <f>IFERROR(VLOOKUP(C1588,우진고장설명!$B$5:$M$315,COLUMN()-5,FALSE),"")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588" t="s">
        <v>2787</v>
      </c>
      <c r="P1588" t="str">
        <f>IFERROR(VLOOKUP(C1588,우진고장설명!$B$5:$M$315,COLUMN()-5,FALSE),"")</f>
        <v>우진200량</v>
      </c>
    </row>
    <row r="1589" spans="1:16" x14ac:dyDescent="0.4">
      <c r="A1589">
        <v>1588</v>
      </c>
      <c r="B1589" s="13" t="s">
        <v>7675</v>
      </c>
      <c r="C1589" s="13">
        <f t="shared" si="24"/>
        <v>730</v>
      </c>
      <c r="D1589" s="14" t="s">
        <v>9373</v>
      </c>
      <c r="E1589" s="13" t="s">
        <v>3658</v>
      </c>
      <c r="F1589" s="13" t="s">
        <v>2837</v>
      </c>
      <c r="G1589" t="str">
        <f>IFERROR(VLOOKUP(C1589,우진고장설명!$B$5:$M$315,COLUMN()-5,FALSE),"")</f>
        <v>HVAC-냉난방장치1 토출 센서 고장</v>
      </c>
      <c r="H1589" t="str">
        <f>IFERROR(VLOOKUP(C1589,우진고장설명!$B$5:$M$315,COLUMN()-5,FALSE),"")</f>
        <v>C</v>
      </c>
      <c r="I1589" t="str">
        <f>IFERROR(VLOOKUP(C1589,우진고장설명!$B$5:$M$315,COLUMN()-5,FALSE),"")</f>
        <v>HVAC</v>
      </c>
      <c r="J1589" t="str">
        <f>IFERROR(VLOOKUP(C1589,우진고장설명!$B$5:$M$315,COLUMN()-5,FALSE),"")</f>
        <v xml:space="preserve">냉난방장치1의 토출 센서 고장 발생
</v>
      </c>
      <c r="K1589" t="str">
        <f>IFERROR(VLOOKUP(C1589,우진고장설명!$B$5:$M$315,COLUMN()-5,FALSE),"")</f>
        <v>냉난방장치1 토출 센서 고장현시</v>
      </c>
      <c r="L1589" t="str">
        <f>IFERROR(VLOOKUP(C1589,우진고장설명!$B$5:$M$315,COLUMN()-5,FALSE),"")</f>
        <v xml:space="preserve">온도센서 검지범위는 -45 ~ 85도(820 ~ 1,330Ω)인데, 2초 이상 검지범위를 벗어나는 경우
</v>
      </c>
      <c r="M1589" t="str">
        <f>IFERROR(VLOOKUP(C1589,우진고장설명!$B$5:$M$315,COLUMN()-5,FALSE),"")</f>
        <v>온도센서 검지값이 2초 이상 허용온도 범위 내일 경우</v>
      </c>
      <c r="N1589" t="str">
        <f>IFERROR(VLOOKUP(C1589,우진고장설명!$B$5:$M$315,COLUMN()-5,FALSE),"")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589" t="s">
        <v>2787</v>
      </c>
      <c r="P1589" t="str">
        <f>IFERROR(VLOOKUP(C1589,우진고장설명!$B$5:$M$315,COLUMN()-5,FALSE),"")</f>
        <v>우진200량</v>
      </c>
    </row>
    <row r="1590" spans="1:16" x14ac:dyDescent="0.4">
      <c r="A1590">
        <v>1589</v>
      </c>
      <c r="B1590" s="13" t="s">
        <v>7677</v>
      </c>
      <c r="C1590" s="13">
        <f t="shared" si="24"/>
        <v>731</v>
      </c>
      <c r="D1590" s="14" t="s">
        <v>9375</v>
      </c>
      <c r="E1590" s="13" t="s">
        <v>3658</v>
      </c>
      <c r="F1590" s="13" t="s">
        <v>2837</v>
      </c>
      <c r="G1590" t="str">
        <f>IFERROR(VLOOKUP(C1590,우진고장설명!$B$5:$M$315,COLUMN()-5,FALSE),"")</f>
        <v>HVAC-냉난방장치1 리턴 센서 고장</v>
      </c>
      <c r="H1590" t="str">
        <f>IFERROR(VLOOKUP(C1590,우진고장설명!$B$5:$M$315,COLUMN()-5,FALSE),"")</f>
        <v>C</v>
      </c>
      <c r="I1590" t="str">
        <f>IFERROR(VLOOKUP(C1590,우진고장설명!$B$5:$M$315,COLUMN()-5,FALSE),"")</f>
        <v>HVAC</v>
      </c>
      <c r="J1590" t="str">
        <f>IFERROR(VLOOKUP(C1590,우진고장설명!$B$5:$M$315,COLUMN()-5,FALSE),"")</f>
        <v xml:space="preserve">냉난방장치1의 리턴 센서 고장 발생
</v>
      </c>
      <c r="K1590" t="str">
        <f>IFERROR(VLOOKUP(C1590,우진고장설명!$B$5:$M$315,COLUMN()-5,FALSE),"")</f>
        <v>냉난방장치1 리턴 센서 고장현시</v>
      </c>
      <c r="L1590" t="str">
        <f>IFERROR(VLOOKUP(C1590,우진고장설명!$B$5:$M$315,COLUMN()-5,FALSE),"")</f>
        <v xml:space="preserve">온도센서 검지범위는 -45 ~ 85도(820 ~ 1,330Ω)인데, 2초 이상 검지범위를 벗어나는 경우
</v>
      </c>
      <c r="M1590" t="str">
        <f>IFERROR(VLOOKUP(C1590,우진고장설명!$B$5:$M$315,COLUMN()-5,FALSE),"")</f>
        <v>온도센서 검지값이 2초 이상 허용온도 범위 내일 경우</v>
      </c>
      <c r="N1590" t="str">
        <f>IFERROR(VLOOKUP(C1590,우진고장설명!$B$5:$M$315,COLUMN()-5,FALSE),"")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590" t="s">
        <v>2787</v>
      </c>
      <c r="P1590" t="str">
        <f>IFERROR(VLOOKUP(C1590,우진고장설명!$B$5:$M$315,COLUMN()-5,FALSE),"")</f>
        <v>우진200량</v>
      </c>
    </row>
    <row r="1591" spans="1:16" x14ac:dyDescent="0.4">
      <c r="A1591">
        <v>1590</v>
      </c>
      <c r="B1591" s="13" t="s">
        <v>7679</v>
      </c>
      <c r="C1591" s="13">
        <f t="shared" si="24"/>
        <v>732</v>
      </c>
      <c r="D1591" s="14" t="s">
        <v>9377</v>
      </c>
      <c r="E1591" s="13" t="s">
        <v>3658</v>
      </c>
      <c r="F1591" s="13" t="s">
        <v>2837</v>
      </c>
      <c r="G1591" t="str">
        <f>IFERROR(VLOOKUP(C1591,우진고장설명!$B$5:$M$315,COLUMN()-5,FALSE),"")</f>
        <v>HVAC-실외온도 센서 고장</v>
      </c>
      <c r="H1591" t="str">
        <f>IFERROR(VLOOKUP(C1591,우진고장설명!$B$5:$M$315,COLUMN()-5,FALSE),"")</f>
        <v>C</v>
      </c>
      <c r="I1591" t="str">
        <f>IFERROR(VLOOKUP(C1591,우진고장설명!$B$5:$M$315,COLUMN()-5,FALSE),"")</f>
        <v>HVAC</v>
      </c>
      <c r="J1591" t="str">
        <f>IFERROR(VLOOKUP(C1591,우진고장설명!$B$5:$M$315,COLUMN()-5,FALSE),"")</f>
        <v xml:space="preserve">실외온도 센서 고장 발생
</v>
      </c>
      <c r="K1591" t="str">
        <f>IFERROR(VLOOKUP(C1591,우진고장설명!$B$5:$M$315,COLUMN()-5,FALSE),"")</f>
        <v>실외온도 센서 고장 현시</v>
      </c>
      <c r="L1591" t="str">
        <f>IFERROR(VLOOKUP(C1591,우진고장설명!$B$5:$M$315,COLUMN()-5,FALSE),"")</f>
        <v xml:space="preserve">온도센서 검지범위는 -45 ~ 85도(820 ~ 1,330Ω)인데, 2초 이상 검지범위를 벗어나는 경우
</v>
      </c>
      <c r="M1591" t="str">
        <f>IFERROR(VLOOKUP(C1591,우진고장설명!$B$5:$M$315,COLUMN()-5,FALSE),"")</f>
        <v>온도센서 검지값이 2초 이상 허용온도 범위 내일 경우</v>
      </c>
      <c r="N1591" t="str">
        <f>IFERROR(VLOOKUP(C1591,우진고장설명!$B$5:$M$315,COLUMN()-5,FALSE),"")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591" t="s">
        <v>2787</v>
      </c>
      <c r="P1591" t="str">
        <f>IFERROR(VLOOKUP(C1591,우진고장설명!$B$5:$M$315,COLUMN()-5,FALSE),"")</f>
        <v>우진200량</v>
      </c>
    </row>
    <row r="1592" spans="1:16" x14ac:dyDescent="0.4">
      <c r="A1592">
        <v>1591</v>
      </c>
      <c r="B1592" s="13" t="s">
        <v>7681</v>
      </c>
      <c r="C1592" s="13">
        <f t="shared" si="24"/>
        <v>733</v>
      </c>
      <c r="D1592" s="14" t="s">
        <v>9379</v>
      </c>
      <c r="E1592" s="13" t="s">
        <v>3658</v>
      </c>
      <c r="F1592" s="13" t="s">
        <v>2837</v>
      </c>
      <c r="G1592" t="str">
        <f>IFERROR(VLOOKUP(C1592,우진고장설명!$B$5:$M$315,COLUMN()-5,FALSE),"")</f>
        <v>HVAC-전자접촉기 압축기(CRCM)4 고장</v>
      </c>
      <c r="H1592" t="str">
        <f>IFERROR(VLOOKUP(C1592,우진고장설명!$B$5:$M$315,COLUMN()-5,FALSE),"")</f>
        <v>C</v>
      </c>
      <c r="I1592" t="str">
        <f>IFERROR(VLOOKUP(C1592,우진고장설명!$B$5:$M$315,COLUMN()-5,FALSE),"")</f>
        <v>HVAC</v>
      </c>
      <c r="J1592" t="str">
        <f>IFERROR(VLOOKUP(C1592,우진고장설명!$B$5:$M$315,COLUMN()-5,FALSE),"")</f>
        <v xml:space="preserve">HVAC 냉방 작동 중 CRCM4 전자접촉기 고장 발생
</v>
      </c>
      <c r="K1592" t="str">
        <f>IFERROR(VLOOKUP(C1592,우진고장설명!$B$5:$M$315,COLUMN()-5,FALSE),"")</f>
        <v>냉방 기능 저하(전냉방 시 반냉방으로 작동)</v>
      </c>
      <c r="L1592" t="str">
        <f>IFERROR(VLOOKUP(C1592,우진고장설명!$B$5:$M$315,COLUMN()-5,FALSE),"")</f>
        <v xml:space="preserve">냉방 작동 중 2.5초 이상 동안 CRCM4 작동 feedback 신호가 수신되지 않는 경우
</v>
      </c>
      <c r="M1592" t="str">
        <f>IFERROR(VLOOKUP(C1592,우진고장설명!$B$5:$M$315,COLUMN()-5,FALSE),"")</f>
        <v>CRCM4 교체 또는 결선 확인 후, 마이콤 전원 리셋</v>
      </c>
      <c r="N1592" t="str">
        <f>IFERROR(VLOOKUP(C1592,우진고장설명!$B$5:$M$315,COLUMN()-5,FALSE),"")</f>
        <v>1) 차량의 가선 및 DC 전원을 끄고, 냉난방 배전반의 점검커버를 연다.
2) CRCM4를 교체한 후, 전원을 투입하여 동일 문제가 발생되는지 확인한다.
3) 신규 제품으로 교체한 뒤에도 동일 문제가 발생될 경우, CRCM4와 연결된 결선상태를 확인 하여 조치한다.
4) 위 조치 후에도 문제가 지속될 경우 마이콤을 교체한다.</v>
      </c>
      <c r="O1592" t="s">
        <v>2787</v>
      </c>
      <c r="P1592" t="str">
        <f>IFERROR(VLOOKUP(C1592,우진고장설명!$B$5:$M$315,COLUMN()-5,FALSE),"")</f>
        <v>우진200량</v>
      </c>
    </row>
    <row r="1593" spans="1:16" x14ac:dyDescent="0.4">
      <c r="A1593">
        <v>1592</v>
      </c>
      <c r="B1593" s="13" t="s">
        <v>7683</v>
      </c>
      <c r="C1593" s="13">
        <f t="shared" si="24"/>
        <v>734</v>
      </c>
      <c r="D1593" s="14" t="s">
        <v>9381</v>
      </c>
      <c r="E1593" s="13" t="s">
        <v>3658</v>
      </c>
      <c r="F1593" s="13" t="s">
        <v>2837</v>
      </c>
      <c r="G1593" t="str">
        <f>IFERROR(VLOOKUP(C1593,우진고장설명!$B$5:$M$315,COLUMN()-5,FALSE),"")</f>
        <v>HVAC-전자접촉기 압축기(CRCM)3 고장</v>
      </c>
      <c r="H1593" t="str">
        <f>IFERROR(VLOOKUP(C1593,우진고장설명!$B$5:$M$315,COLUMN()-5,FALSE),"")</f>
        <v>C</v>
      </c>
      <c r="I1593" t="str">
        <f>IFERROR(VLOOKUP(C1593,우진고장설명!$B$5:$M$315,COLUMN()-5,FALSE),"")</f>
        <v>HVAC</v>
      </c>
      <c r="J1593" t="str">
        <f>IFERROR(VLOOKUP(C1593,우진고장설명!$B$5:$M$315,COLUMN()-5,FALSE),"")</f>
        <v xml:space="preserve">HVAC 냉방 작동 중 CRCM3 전자접촉기 고장 발생
</v>
      </c>
      <c r="K1593" t="str">
        <f>IFERROR(VLOOKUP(C1593,우진고장설명!$B$5:$M$315,COLUMN()-5,FALSE),"")</f>
        <v>냉방 기능 저하(전냉방 시 반냉방으로 작동)</v>
      </c>
      <c r="L1593" t="str">
        <f>IFERROR(VLOOKUP(C1593,우진고장설명!$B$5:$M$315,COLUMN()-5,FALSE),"")</f>
        <v xml:space="preserve">냉방 작동 중 2.5초 이상 동안 CRCM3 작동 feedback 신호가 수신되지 않는 경우
</v>
      </c>
      <c r="M1593" t="str">
        <f>IFERROR(VLOOKUP(C1593,우진고장설명!$B$5:$M$315,COLUMN()-5,FALSE),"")</f>
        <v>CRCM3 교체 또는 결선 확인 후, 마이콤 전원 리셋</v>
      </c>
      <c r="N1593" t="str">
        <f>IFERROR(VLOOKUP(C1593,우진고장설명!$B$5:$M$315,COLUMN()-5,FALSE),"")</f>
        <v>1) 차량의 가선 및 DC 전원을 끄고, 냉난방 배전반의 점검커버를 연다.
2) CRCM3을 교체한 후, 전원을 투입하여 동일 문제가 발생되는지 확인한다.
3) 신규 제품으로 교체한 뒤에도 동일 문제가 발생될 경우, CRCM3과 연결된 결선상태를 확인 하여 조치한다.
4) 위 조치 후에도 문제가 지속될 경우 마이콤을 교체한다.</v>
      </c>
      <c r="O1593" t="s">
        <v>2787</v>
      </c>
      <c r="P1593" t="str">
        <f>IFERROR(VLOOKUP(C1593,우진고장설명!$B$5:$M$315,COLUMN()-5,FALSE),"")</f>
        <v>우진200량</v>
      </c>
    </row>
    <row r="1594" spans="1:16" x14ac:dyDescent="0.4">
      <c r="A1594">
        <v>1593</v>
      </c>
      <c r="B1594" s="13" t="s">
        <v>7685</v>
      </c>
      <c r="C1594" s="13">
        <f t="shared" si="24"/>
        <v>735</v>
      </c>
      <c r="D1594" s="14" t="s">
        <v>9383</v>
      </c>
      <c r="E1594" s="13" t="s">
        <v>3658</v>
      </c>
      <c r="F1594" s="13" t="s">
        <v>2837</v>
      </c>
      <c r="G1594" t="str">
        <f>IFERROR(VLOOKUP(C1594,우진고장설명!$B$5:$M$315,COLUMN()-5,FALSE),"")</f>
        <v>HVAC-전자접촉기 압축기(CRCM)2 고장</v>
      </c>
      <c r="H1594" t="str">
        <f>IFERROR(VLOOKUP(C1594,우진고장설명!$B$5:$M$315,COLUMN()-5,FALSE),"")</f>
        <v>C</v>
      </c>
      <c r="I1594" t="str">
        <f>IFERROR(VLOOKUP(C1594,우진고장설명!$B$5:$M$315,COLUMN()-5,FALSE),"")</f>
        <v>HVAC</v>
      </c>
      <c r="J1594" t="str">
        <f>IFERROR(VLOOKUP(C1594,우진고장설명!$B$5:$M$315,COLUMN()-5,FALSE),"")</f>
        <v xml:space="preserve">HVAC 냉방 작동 중 CRCM2 전자접촉기 고장 발생
</v>
      </c>
      <c r="K1594" t="str">
        <f>IFERROR(VLOOKUP(C1594,우진고장설명!$B$5:$M$315,COLUMN()-5,FALSE),"")</f>
        <v>냉방 기능 저하(전냉방 시 반냉방으로 작동)</v>
      </c>
      <c r="L1594" t="str">
        <f>IFERROR(VLOOKUP(C1594,우진고장설명!$B$5:$M$315,COLUMN()-5,FALSE),"")</f>
        <v xml:space="preserve">냉방 작동 중 2.5초 이상 동안 CRCM2 작동 feedback 신호가 수신되지 않는 경우
</v>
      </c>
      <c r="M1594" t="str">
        <f>IFERROR(VLOOKUP(C1594,우진고장설명!$B$5:$M$315,COLUMN()-5,FALSE),"")</f>
        <v>CRCM2 교체 또는 결선 확인 후, 마이콤 전원 리셋</v>
      </c>
      <c r="N1594" t="str">
        <f>IFERROR(VLOOKUP(C1594,우진고장설명!$B$5:$M$315,COLUMN()-5,FALSE),"")</f>
        <v>1) 차량의 가선 및 DC 전원을 끄고, 냉난방 배전반의 점검커버를 연다.
2) CRCM2를 교체한 후, 전원을 투입하여 동일 문제가 발생되는지 확인한다.
3) 신규 제품으로 교체한 뒤에도 동일 문제가 발생될 경우, CRCM2와 연결된 결선상태를 확인 하여 조치한다.
4) 위 조치 후에도 문제가 지속될 경우 마이콤을 교체한다.</v>
      </c>
      <c r="O1594" t="s">
        <v>2787</v>
      </c>
      <c r="P1594" t="str">
        <f>IFERROR(VLOOKUP(C1594,우진고장설명!$B$5:$M$315,COLUMN()-5,FALSE),"")</f>
        <v>우진200량</v>
      </c>
    </row>
    <row r="1595" spans="1:16" x14ac:dyDescent="0.4">
      <c r="A1595">
        <v>1594</v>
      </c>
      <c r="B1595" s="13" t="s">
        <v>7687</v>
      </c>
      <c r="C1595" s="13">
        <f t="shared" si="24"/>
        <v>736</v>
      </c>
      <c r="D1595" s="14" t="s">
        <v>9385</v>
      </c>
      <c r="E1595" s="13" t="s">
        <v>3658</v>
      </c>
      <c r="F1595" s="13" t="s">
        <v>2837</v>
      </c>
      <c r="G1595" t="str">
        <f>IFERROR(VLOOKUP(C1595,우진고장설명!$B$5:$M$315,COLUMN()-5,FALSE),"")</f>
        <v>HVAC-전자접촉기 압축기(CRCM)1 고장</v>
      </c>
      <c r="H1595" t="str">
        <f>IFERROR(VLOOKUP(C1595,우진고장설명!$B$5:$M$315,COLUMN()-5,FALSE),"")</f>
        <v>C</v>
      </c>
      <c r="I1595" t="str">
        <f>IFERROR(VLOOKUP(C1595,우진고장설명!$B$5:$M$315,COLUMN()-5,FALSE),"")</f>
        <v>HVAC</v>
      </c>
      <c r="J1595" t="str">
        <f>IFERROR(VLOOKUP(C1595,우진고장설명!$B$5:$M$315,COLUMN()-5,FALSE),"")</f>
        <v xml:space="preserve">HVAC 냉방 작동 중 CRCM1 전자접촉기 고장 발생
</v>
      </c>
      <c r="K1595" t="str">
        <f>IFERROR(VLOOKUP(C1595,우진고장설명!$B$5:$M$315,COLUMN()-5,FALSE),"")</f>
        <v>냉방 기능 저하(전냉방 시 반냉방으로 작동)</v>
      </c>
      <c r="L1595" t="str">
        <f>IFERROR(VLOOKUP(C1595,우진고장설명!$B$5:$M$315,COLUMN()-5,FALSE),"")</f>
        <v xml:space="preserve">냉방 작동 중 2.5초 이상 동안 CRCM1 작동 feedback 신호가 수신되지 않는 경우
</v>
      </c>
      <c r="M1595" t="str">
        <f>IFERROR(VLOOKUP(C1595,우진고장설명!$B$5:$M$315,COLUMN()-5,FALSE),"")</f>
        <v>CRCM1 교체 또는 결선 확인 후, 마이콤 전원 리셋</v>
      </c>
      <c r="N1595" t="str">
        <f>IFERROR(VLOOKUP(C1595,우진고장설명!$B$5:$M$315,COLUMN()-5,FALSE),"")</f>
        <v>1) 차량의 가선 및 DC 전원을 끄고, 냉난방 배전반의 점검커버를 연다.
2) CRCM1을 교체한 후, 전원을 투입하여 동일 문제가 발생되는지 확인한다.
3) 신규 제품으로 교체한 뒤에도 동일 문제가 발생될 경우, CRCM1과 연결된 결선상태를 확인 하여 조치한다.
4) 위 조치 후에도 문제가 지속될 경우 마이콤을 교체한다.</v>
      </c>
      <c r="O1595" t="s">
        <v>2787</v>
      </c>
      <c r="P1595" t="str">
        <f>IFERROR(VLOOKUP(C1595,우진고장설명!$B$5:$M$315,COLUMN()-5,FALSE),"")</f>
        <v>우진200량</v>
      </c>
    </row>
    <row r="1596" spans="1:16" x14ac:dyDescent="0.4">
      <c r="A1596">
        <v>1595</v>
      </c>
      <c r="B1596" s="13" t="s">
        <v>7689</v>
      </c>
      <c r="C1596" s="13">
        <f t="shared" si="24"/>
        <v>737</v>
      </c>
      <c r="D1596" s="14" t="s">
        <v>9387</v>
      </c>
      <c r="E1596" s="13" t="s">
        <v>3658</v>
      </c>
      <c r="F1596" s="13" t="s">
        <v>2837</v>
      </c>
      <c r="G1596" t="str">
        <f>IFERROR(VLOOKUP(C1596,우진고장설명!$B$5:$M$315,COLUMN()-5,FALSE),"")</f>
        <v>HVAC-전자접촉기 증발기4(CREF) 고장</v>
      </c>
      <c r="H1596" t="str">
        <f>IFERROR(VLOOKUP(C1596,우진고장설명!$B$5:$M$315,COLUMN()-5,FALSE),"")</f>
        <v>C</v>
      </c>
      <c r="I1596" t="str">
        <f>IFERROR(VLOOKUP(C1596,우진고장설명!$B$5:$M$315,COLUMN()-5,FALSE),"")</f>
        <v>HVAC</v>
      </c>
      <c r="J1596" t="str">
        <f>IFERROR(VLOOKUP(C1596,우진고장설명!$B$5:$M$315,COLUMN()-5,FALSE),"")</f>
        <v xml:space="preserve">HVAC 냉방 작동 중 CREF4 전자접촉기 고장 발생
</v>
      </c>
      <c r="K1596" t="str">
        <f>IFERROR(VLOOKUP(C1596,우진고장설명!$B$5:$M$315,COLUMN()-5,FALSE),"")</f>
        <v>UNIT2 냉방 작동 불가</v>
      </c>
      <c r="L1596" t="str">
        <f>IFERROR(VLOOKUP(C1596,우진고장설명!$B$5:$M$315,COLUMN()-5,FALSE),"")</f>
        <v xml:space="preserve">냉방 작동 중 2.5초 이상 동안 CREF4 작동 feedback 신호가 수신되지 않는 경우
</v>
      </c>
      <c r="M1596" t="str">
        <f>IFERROR(VLOOKUP(C1596,우진고장설명!$B$5:$M$315,COLUMN()-5,FALSE),"")</f>
        <v>CREF4 교체 또는 결선 확인 후, 마이콤 전원 리셋</v>
      </c>
      <c r="N1596" t="str">
        <f>IFERROR(VLOOKUP(C1596,우진고장설명!$B$5:$M$315,COLUMN()-5,FALSE),"")</f>
        <v>1) 차량의 가선 및 DC 전원을 끄고, 냉난방 배전반의 점검커버를 연다.
2) CREF4를 교체한 후, 전원을 투입하여 동일 문제가 발생되는지 확인한다.
3) 신규 제품으로 교체한 뒤에도 동일 문제가 발생될 경우, CREF4와 연결된 결선상태를 확인 하여 조치한다.
4) 위 조치 후에도 문제가 지속될 경우 마이콤을 교체한다.</v>
      </c>
      <c r="O1596" t="s">
        <v>2787</v>
      </c>
      <c r="P1596" t="str">
        <f>IFERROR(VLOOKUP(C1596,우진고장설명!$B$5:$M$315,COLUMN()-5,FALSE),"")</f>
        <v>우진200량</v>
      </c>
    </row>
    <row r="1597" spans="1:16" x14ac:dyDescent="0.4">
      <c r="A1597">
        <v>1596</v>
      </c>
      <c r="B1597" s="13" t="s">
        <v>7691</v>
      </c>
      <c r="C1597" s="13">
        <f t="shared" si="24"/>
        <v>738</v>
      </c>
      <c r="D1597" s="14" t="s">
        <v>9389</v>
      </c>
      <c r="E1597" s="13" t="s">
        <v>3658</v>
      </c>
      <c r="F1597" s="13" t="s">
        <v>2837</v>
      </c>
      <c r="G1597" t="str">
        <f>IFERROR(VLOOKUP(C1597,우진고장설명!$B$5:$M$315,COLUMN()-5,FALSE),"")</f>
        <v>HVAC-전자접촉기 증발기3(CREF) 고장</v>
      </c>
      <c r="H1597" t="str">
        <f>IFERROR(VLOOKUP(C1597,우진고장설명!$B$5:$M$315,COLUMN()-5,FALSE),"")</f>
        <v>C</v>
      </c>
      <c r="I1597" t="str">
        <f>IFERROR(VLOOKUP(C1597,우진고장설명!$B$5:$M$315,COLUMN()-5,FALSE),"")</f>
        <v>HVAC</v>
      </c>
      <c r="J1597" t="str">
        <f>IFERROR(VLOOKUP(C1597,우진고장설명!$B$5:$M$315,COLUMN()-5,FALSE),"")</f>
        <v xml:space="preserve">HVAC 냉방 작동 중 CREF3 전자접촉기 고장 발생
</v>
      </c>
      <c r="K1597" t="str">
        <f>IFERROR(VLOOKUP(C1597,우진고장설명!$B$5:$M$315,COLUMN()-5,FALSE),"")</f>
        <v>UNIT2 냉방 작동 불가</v>
      </c>
      <c r="L1597" t="str">
        <f>IFERROR(VLOOKUP(C1597,우진고장설명!$B$5:$M$315,COLUMN()-5,FALSE),"")</f>
        <v xml:space="preserve">냉방 작동 중 2.5초 이상 동안 CREF3 작동 feedback 신호가 수신되지 않는 경우
</v>
      </c>
      <c r="M1597" t="str">
        <f>IFERROR(VLOOKUP(C1597,우진고장설명!$B$5:$M$315,COLUMN()-5,FALSE),"")</f>
        <v>CREF3 교체 또는 결선 확인 후, 마이콤 전원 리셋</v>
      </c>
      <c r="N1597" t="str">
        <f>IFERROR(VLOOKUP(C1597,우진고장설명!$B$5:$M$315,COLUMN()-5,FALSE),"")</f>
        <v>1) 차량의 가선 및 DC 전원을 끄고, 냉난방 배전반의 점검커버를 연다.
2) CREF3을 교체한 후, 전원을 투입하여 동일 문제가 발생되는지 확인한다.
3) 신규 제품으로 교체한 뒤에도 동일 문제가 발생될 경우, CREF3과 연결된 결선상태를 확인 하여 조치한다.
4) 위 조치 후에도 문제가 지속될 경우 마이콤을 교체한다.</v>
      </c>
      <c r="O1597" t="s">
        <v>2787</v>
      </c>
      <c r="P1597" t="str">
        <f>IFERROR(VLOOKUP(C1597,우진고장설명!$B$5:$M$315,COLUMN()-5,FALSE),"")</f>
        <v>우진200량</v>
      </c>
    </row>
    <row r="1598" spans="1:16" x14ac:dyDescent="0.4">
      <c r="A1598">
        <v>1597</v>
      </c>
      <c r="B1598" s="13" t="s">
        <v>7692</v>
      </c>
      <c r="C1598" s="13">
        <f t="shared" si="24"/>
        <v>739</v>
      </c>
      <c r="D1598" s="14" t="s">
        <v>9391</v>
      </c>
      <c r="E1598" s="13" t="s">
        <v>3658</v>
      </c>
      <c r="F1598" s="13" t="s">
        <v>2837</v>
      </c>
      <c r="G1598" t="str">
        <f>IFERROR(VLOOKUP(C1598,우진고장설명!$B$5:$M$315,COLUMN()-5,FALSE),"")</f>
        <v>HVAC-전자접촉기 증발기2(CREF) 고장</v>
      </c>
      <c r="H1598" t="str">
        <f>IFERROR(VLOOKUP(C1598,우진고장설명!$B$5:$M$315,COLUMN()-5,FALSE),"")</f>
        <v>C</v>
      </c>
      <c r="I1598" t="str">
        <f>IFERROR(VLOOKUP(C1598,우진고장설명!$B$5:$M$315,COLUMN()-5,FALSE),"")</f>
        <v>HVAC</v>
      </c>
      <c r="J1598" t="str">
        <f>IFERROR(VLOOKUP(C1598,우진고장설명!$B$5:$M$315,COLUMN()-5,FALSE),"")</f>
        <v xml:space="preserve">HVAC 냉방 작동 중 CREF2 전자접촉기 고장 발생
</v>
      </c>
      <c r="K1598" t="str">
        <f>IFERROR(VLOOKUP(C1598,우진고장설명!$B$5:$M$315,COLUMN()-5,FALSE),"")</f>
        <v>UNIT1 냉방 작동 불가</v>
      </c>
      <c r="L1598" t="str">
        <f>IFERROR(VLOOKUP(C1598,우진고장설명!$B$5:$M$315,COLUMN()-5,FALSE),"")</f>
        <v xml:space="preserve">냉방 작동 중 2.5초 이상 동안 CREF2 작동 feedback 신호가 수신되지 않는 경우
</v>
      </c>
      <c r="M1598" t="str">
        <f>IFERROR(VLOOKUP(C1598,우진고장설명!$B$5:$M$315,COLUMN()-5,FALSE),"")</f>
        <v>CREF2 교체 또는 결선 확인 후, 마이콤 전원 리셋</v>
      </c>
      <c r="N1598" t="str">
        <f>IFERROR(VLOOKUP(C1598,우진고장설명!$B$5:$M$315,COLUMN()-5,FALSE),"")</f>
        <v>1) 차량의 가선 및 DC 전원을 끄고, 냉난방 배전반의 점검커버를 연다.
2) CREF2를 교체한 후, 전원을 투입하여 동일 문제가 발생되는지 확인한다.
3) 신규 제품으로 교체한 뒤에도 동일 문제가 발생될 경우, CREF2와 연결된 결선상태를 확인 하여 조치한다.
4) 위 조치 후에도 문제가 지속될 경우 마이콤을 교체한다.</v>
      </c>
      <c r="O1598" t="s">
        <v>2787</v>
      </c>
      <c r="P1598" t="str">
        <f>IFERROR(VLOOKUP(C1598,우진고장설명!$B$5:$M$315,COLUMN()-5,FALSE),"")</f>
        <v>우진200량</v>
      </c>
    </row>
    <row r="1599" spans="1:16" x14ac:dyDescent="0.4">
      <c r="A1599">
        <v>1598</v>
      </c>
      <c r="B1599" s="13" t="s">
        <v>7694</v>
      </c>
      <c r="C1599" s="13">
        <f t="shared" si="24"/>
        <v>740</v>
      </c>
      <c r="D1599" s="14" t="s">
        <v>9393</v>
      </c>
      <c r="E1599" s="13" t="s">
        <v>3658</v>
      </c>
      <c r="F1599" s="13" t="s">
        <v>2837</v>
      </c>
      <c r="G1599" t="str">
        <f>IFERROR(VLOOKUP(C1599,우진고장설명!$B$5:$M$315,COLUMN()-5,FALSE),"")</f>
        <v>HVAC-전자접촉기 증발기1(CREF) 고장</v>
      </c>
      <c r="H1599" t="str">
        <f>IFERROR(VLOOKUP(C1599,우진고장설명!$B$5:$M$315,COLUMN()-5,FALSE),"")</f>
        <v>C</v>
      </c>
      <c r="I1599" t="str">
        <f>IFERROR(VLOOKUP(C1599,우진고장설명!$B$5:$M$315,COLUMN()-5,FALSE),"")</f>
        <v>HVAC</v>
      </c>
      <c r="J1599" t="str">
        <f>IFERROR(VLOOKUP(C1599,우진고장설명!$B$5:$M$315,COLUMN()-5,FALSE),"")</f>
        <v xml:space="preserve">HVAC 냉방 작동 중 CREF1 전자접촉기 고장 발생
</v>
      </c>
      <c r="K1599" t="str">
        <f>IFERROR(VLOOKUP(C1599,우진고장설명!$B$5:$M$315,COLUMN()-5,FALSE),"")</f>
        <v>UNIT1 냉방 작동 불가</v>
      </c>
      <c r="L1599" t="str">
        <f>IFERROR(VLOOKUP(C1599,우진고장설명!$B$5:$M$315,COLUMN()-5,FALSE),"")</f>
        <v xml:space="preserve">냉방 작동 중 2.5초 이상 동안 CREF1 작동 feedback 신호가 수신되지 않는 경우
</v>
      </c>
      <c r="M1599" t="str">
        <f>IFERROR(VLOOKUP(C1599,우진고장설명!$B$5:$M$315,COLUMN()-5,FALSE),"")</f>
        <v>CREF1 교체 또는 결선 확인 후, 마이콤 전원 리셋</v>
      </c>
      <c r="N1599" t="str">
        <f>IFERROR(VLOOKUP(C1599,우진고장설명!$B$5:$M$315,COLUMN()-5,FALSE),"")</f>
        <v>1) 차량의 가선 및 DC 전원을 끄고, 냉난방 배전반의 점검커버를 연다.
2) CREF1을 교체한 후, 전원을 투입하여 동일 문제가 발생되는지 확인한다.
3) 신규 제품으로 교체한 뒤에도 동일 문제가 발생될 경우, CREF1과 연결된 결선상태를 확인 하여 조치한다.
4) 위 조치 후에도 문제가 지속될 경우 마이콤을 교체한다.</v>
      </c>
      <c r="O1599" t="s">
        <v>2787</v>
      </c>
      <c r="P1599" t="str">
        <f>IFERROR(VLOOKUP(C1599,우진고장설명!$B$5:$M$315,COLUMN()-5,FALSE),"")</f>
        <v>우진200량</v>
      </c>
    </row>
    <row r="1600" spans="1:16" x14ac:dyDescent="0.4">
      <c r="A1600">
        <v>1599</v>
      </c>
      <c r="B1600" s="13" t="s">
        <v>7696</v>
      </c>
      <c r="C1600" s="13">
        <f t="shared" si="24"/>
        <v>741</v>
      </c>
      <c r="D1600" s="14" t="s">
        <v>9395</v>
      </c>
      <c r="E1600" s="13" t="s">
        <v>3658</v>
      </c>
      <c r="F1600" s="13" t="s">
        <v>2837</v>
      </c>
      <c r="G1600" t="str">
        <f>IFERROR(VLOOKUP(C1600,우진고장설명!$B$5:$M$315,COLUMN()-5,FALSE),"")</f>
        <v>HVAC-전자접촉기 보조히터4(AHEK) 고장</v>
      </c>
      <c r="H1600" t="str">
        <f>IFERROR(VLOOKUP(C1600,우진고장설명!$B$5:$M$315,COLUMN()-5,FALSE),"")</f>
        <v>C</v>
      </c>
      <c r="I1600" t="str">
        <f>IFERROR(VLOOKUP(C1600,우진고장설명!$B$5:$M$315,COLUMN()-5,FALSE),"")</f>
        <v>HVAC</v>
      </c>
      <c r="J1600" t="str">
        <f>IFERROR(VLOOKUP(C1600,우진고장설명!$B$5:$M$315,COLUMN()-5,FALSE),"")</f>
        <v xml:space="preserve">HVAC 보조난방기 작동 중 AHEK4 전자접촉기 고장 발생
</v>
      </c>
      <c r="K1600" t="str">
        <f>IFERROR(VLOOKUP(C1600,우진고장설명!$B$5:$M$315,COLUMN()-5,FALSE),"")</f>
        <v>UNIT2 보조난방기 전난방 시 반난방만 작동</v>
      </c>
      <c r="L1600" t="str">
        <f>IFERROR(VLOOKUP(C1600,우진고장설명!$B$5:$M$315,COLUMN()-5,FALSE),"")</f>
        <v xml:space="preserve">보조난방기 작동 중 2.5초 이상 동안 AHEK4 작동 feedback 신호가 수신되지 않는 경우
</v>
      </c>
      <c r="M1600" t="str">
        <f>IFERROR(VLOOKUP(C1600,우진고장설명!$B$5:$M$315,COLUMN()-5,FALSE),"")</f>
        <v>AHEK4 교체 또는 결선 확인 후, 마이콤 전원 리셋</v>
      </c>
      <c r="N1600" t="str">
        <f>IFERROR(VLOOKUP(C1600,우진고장설명!$B$5:$M$315,COLUMN()-5,FALSE),"")</f>
        <v>1) 차량의 가선 및 DC 전원을 끄고, 냉난방 배전반의 점검커버를 연다.
2) AHEK4를 교체한 후, 전원을 투입하여 동일 문제가 발생되는지 확인한다.
3) 신규 제품으로 교체한 뒤에도 동일 문제가 발생될 경우, AHEK4와 연결된 결선상태를 확인 하여 조치한다.
4) 위 조치 후에도 문제가 지속될 경우 마이콤을 교체한다.</v>
      </c>
      <c r="O1600" t="s">
        <v>2787</v>
      </c>
      <c r="P1600" t="str">
        <f>IFERROR(VLOOKUP(C1600,우진고장설명!$B$5:$M$315,COLUMN()-5,FALSE),"")</f>
        <v>우진200량</v>
      </c>
    </row>
    <row r="1601" spans="1:16" x14ac:dyDescent="0.4">
      <c r="A1601">
        <v>1600</v>
      </c>
      <c r="B1601" s="13" t="s">
        <v>7698</v>
      </c>
      <c r="C1601" s="13">
        <f t="shared" si="24"/>
        <v>742</v>
      </c>
      <c r="D1601" s="14" t="s">
        <v>9397</v>
      </c>
      <c r="E1601" s="13" t="s">
        <v>3658</v>
      </c>
      <c r="F1601" s="13" t="s">
        <v>2837</v>
      </c>
      <c r="G1601" t="str">
        <f>IFERROR(VLOOKUP(C1601,우진고장설명!$B$5:$M$315,COLUMN()-5,FALSE),"")</f>
        <v>HVAC-전자접촉기 보조히터3(AHEK) 고장</v>
      </c>
      <c r="H1601" t="str">
        <f>IFERROR(VLOOKUP(C1601,우진고장설명!$B$5:$M$315,COLUMN()-5,FALSE),"")</f>
        <v>C</v>
      </c>
      <c r="I1601" t="str">
        <f>IFERROR(VLOOKUP(C1601,우진고장설명!$B$5:$M$315,COLUMN()-5,FALSE),"")</f>
        <v>HVAC</v>
      </c>
      <c r="J1601" t="str">
        <f>IFERROR(VLOOKUP(C1601,우진고장설명!$B$5:$M$315,COLUMN()-5,FALSE),"")</f>
        <v xml:space="preserve">HVAC 보조난방기 작동 중 AHEK3 전자접촉기 고장 발생
</v>
      </c>
      <c r="K1601" t="str">
        <f>IFERROR(VLOOKUP(C1601,우진고장설명!$B$5:$M$315,COLUMN()-5,FALSE),"")</f>
        <v>UNIT2 보조난방기 전난방 시 반난방만 작동</v>
      </c>
      <c r="L1601" t="str">
        <f>IFERROR(VLOOKUP(C1601,우진고장설명!$B$5:$M$315,COLUMN()-5,FALSE),"")</f>
        <v xml:space="preserve">보조난방기 작동 중 2.5초 이상 동안 AHEK3 작동 feedback 신호가 수신되지 않는 경우
</v>
      </c>
      <c r="M1601" t="str">
        <f>IFERROR(VLOOKUP(C1601,우진고장설명!$B$5:$M$315,COLUMN()-5,FALSE),"")</f>
        <v>AHEK3 교체 또는 결선 확인 후, 마이콤 전원 리셋</v>
      </c>
      <c r="N1601" t="str">
        <f>IFERROR(VLOOKUP(C1601,우진고장설명!$B$5:$M$315,COLUMN()-5,FALSE),"")</f>
        <v>1) 차량의 가선 및 DC 전원을 끄고, 냉난방 배전반의 점검커버를 연다.
2) AHEK3을 교체한 후, 전원을 투입하여 동일 문제가 발생되는지 확인한다.
3) 신규 제품으로 교체한 뒤에도 동일 문제가 발생될 경우, AHEK3과 연결된 결선상태를 확인 하여 조치한다.
4) 위 조치 후에도 문제가 지속될 경우 마이콤을 교체한다.</v>
      </c>
      <c r="O1601" t="s">
        <v>2787</v>
      </c>
      <c r="P1601" t="str">
        <f>IFERROR(VLOOKUP(C1601,우진고장설명!$B$5:$M$315,COLUMN()-5,FALSE),"")</f>
        <v>우진200량</v>
      </c>
    </row>
    <row r="1602" spans="1:16" x14ac:dyDescent="0.4">
      <c r="A1602">
        <v>1601</v>
      </c>
      <c r="B1602" s="13" t="s">
        <v>7700</v>
      </c>
      <c r="C1602" s="13">
        <f t="shared" si="24"/>
        <v>743</v>
      </c>
      <c r="D1602" s="14" t="s">
        <v>9399</v>
      </c>
      <c r="E1602" s="13" t="s">
        <v>3658</v>
      </c>
      <c r="F1602" s="13" t="s">
        <v>2837</v>
      </c>
      <c r="G1602" t="str">
        <f>IFERROR(VLOOKUP(C1602,우진고장설명!$B$5:$M$315,COLUMN()-5,FALSE),"")</f>
        <v>HVAC-전자접촉기 보조히터2(AHEK) 고장</v>
      </c>
      <c r="H1602" t="str">
        <f>IFERROR(VLOOKUP(C1602,우진고장설명!$B$5:$M$315,COLUMN()-5,FALSE),"")</f>
        <v>C</v>
      </c>
      <c r="I1602" t="str">
        <f>IFERROR(VLOOKUP(C1602,우진고장설명!$B$5:$M$315,COLUMN()-5,FALSE),"")</f>
        <v>HVAC</v>
      </c>
      <c r="J1602" t="str">
        <f>IFERROR(VLOOKUP(C1602,우진고장설명!$B$5:$M$315,COLUMN()-5,FALSE),"")</f>
        <v xml:space="preserve">HVAC 보조난방기 작동 중 AHEK2 전자접촉기 고장 발생
</v>
      </c>
      <c r="K1602" t="str">
        <f>IFERROR(VLOOKUP(C1602,우진고장설명!$B$5:$M$315,COLUMN()-5,FALSE),"")</f>
        <v>UNIT1 보조난방기 전난방 시 반난방만 작동</v>
      </c>
      <c r="L1602" t="str">
        <f>IFERROR(VLOOKUP(C1602,우진고장설명!$B$5:$M$315,COLUMN()-5,FALSE),"")</f>
        <v xml:space="preserve">보조난방기 작동 중 2.5초 이상 동안 AHEK2 작동 feedback 신호가 수신되지 않는 경우
</v>
      </c>
      <c r="M1602" t="str">
        <f>IFERROR(VLOOKUP(C1602,우진고장설명!$B$5:$M$315,COLUMN()-5,FALSE),"")</f>
        <v>AHEK2 교체 또는 결선 확인 후, 마이콤 전원 리셋</v>
      </c>
      <c r="N1602" t="str">
        <f>IFERROR(VLOOKUP(C1602,우진고장설명!$B$5:$M$315,COLUMN()-5,FALSE),"")</f>
        <v>1) 차량의 가선 및 DC 전원을 끄고, 냉난방 배전반의 점검커버를 연다.
2) AHEK2를 교체한 후, 전원을 투입하여 동일 문제가 발생되는지 확인한다.
3) 신규 제품으로 교체한 뒤에도 동일 문제가 발생될 경우, AHEK2와 연결된 결선상태를 확인 하여 조치한다.
4) 위 조치 후에도 문제가 지속될 경우 마이콤을 교체한다.</v>
      </c>
      <c r="O1602" t="s">
        <v>2787</v>
      </c>
      <c r="P1602" t="str">
        <f>IFERROR(VLOOKUP(C1602,우진고장설명!$B$5:$M$315,COLUMN()-5,FALSE),"")</f>
        <v>우진200량</v>
      </c>
    </row>
    <row r="1603" spans="1:16" x14ac:dyDescent="0.4">
      <c r="A1603">
        <v>1602</v>
      </c>
      <c r="B1603" s="13" t="s">
        <v>7702</v>
      </c>
      <c r="C1603" s="13">
        <f t="shared" ref="C1603:C1666" si="25">INT(B1603)</f>
        <v>744</v>
      </c>
      <c r="D1603" s="14" t="s">
        <v>9401</v>
      </c>
      <c r="E1603" s="13" t="s">
        <v>3658</v>
      </c>
      <c r="F1603" s="13" t="s">
        <v>2837</v>
      </c>
      <c r="G1603" t="str">
        <f>IFERROR(VLOOKUP(C1603,우진고장설명!$B$5:$M$315,COLUMN()-5,FALSE),"")</f>
        <v>HVAC-전자접촉기 보조히터1(AHEK) 고장</v>
      </c>
      <c r="H1603" t="str">
        <f>IFERROR(VLOOKUP(C1603,우진고장설명!$B$5:$M$315,COLUMN()-5,FALSE),"")</f>
        <v>C</v>
      </c>
      <c r="I1603" t="str">
        <f>IFERROR(VLOOKUP(C1603,우진고장설명!$B$5:$M$315,COLUMN()-5,FALSE),"")</f>
        <v>HVAC</v>
      </c>
      <c r="J1603" t="str">
        <f>IFERROR(VLOOKUP(C1603,우진고장설명!$B$5:$M$315,COLUMN()-5,FALSE),"")</f>
        <v xml:space="preserve">HVAC 보조난방기 작동 중 AHEK1 전자접촉기 고장 발생
</v>
      </c>
      <c r="K1603" t="str">
        <f>IFERROR(VLOOKUP(C1603,우진고장설명!$B$5:$M$315,COLUMN()-5,FALSE),"")</f>
        <v>UNIT1보조난방기전난방시반난방만 작동</v>
      </c>
      <c r="L1603" t="str">
        <f>IFERROR(VLOOKUP(C1603,우진고장설명!$B$5:$M$315,COLUMN()-5,FALSE),"")</f>
        <v xml:space="preserve">보조난방기 작동 중 2.5초 이상 동안 AHEK1 작동 feedback 신호가 수신되지 않는 경우
</v>
      </c>
      <c r="M1603" t="str">
        <f>IFERROR(VLOOKUP(C1603,우진고장설명!$B$5:$M$315,COLUMN()-5,FALSE),"")</f>
        <v>AHEK1 교체 또는 결선 확인 후, 마이콤 전원 리셋</v>
      </c>
      <c r="N1603" t="str">
        <f>IFERROR(VLOOKUP(C1603,우진고장설명!$B$5:$M$315,COLUMN()-5,FALSE),"")</f>
        <v>1) 차량의 가선 및 DC 전원을 끄고, 냉난방 배전반의 점검커버를 연다.
2) AHEK1을 교체한 후, 전원을 투입하여 동일 문제가 발생되는지 확인한다.
3) 신규 제품으로 교체한 뒤에도 동일 문제가 발생될 경우, AHEK1과 연결된 결선상태를 확인 하여 조치한다.
4) 위 조치 후에도 문제가 지속될 경우 마이콤을 교체한다.</v>
      </c>
      <c r="O1603" t="s">
        <v>2787</v>
      </c>
      <c r="P1603" t="str">
        <f>IFERROR(VLOOKUP(C1603,우진고장설명!$B$5:$M$315,COLUMN()-5,FALSE),"")</f>
        <v>우진200량</v>
      </c>
    </row>
    <row r="1604" spans="1:16" x14ac:dyDescent="0.4">
      <c r="A1604">
        <v>1603</v>
      </c>
      <c r="B1604" s="13" t="s">
        <v>7704</v>
      </c>
      <c r="C1604" s="13">
        <f t="shared" si="25"/>
        <v>745</v>
      </c>
      <c r="D1604" s="14" t="s">
        <v>9403</v>
      </c>
      <c r="E1604" s="13" t="s">
        <v>3658</v>
      </c>
      <c r="F1604" s="13" t="s">
        <v>2837</v>
      </c>
      <c r="G1604" t="str">
        <f>IFERROR(VLOOKUP(C1604,우진고장설명!$B$5:$M$315,COLUMN()-5,FALSE),"")</f>
        <v>HVAC-전자접촉기 배기팬2(CRVF) 고장</v>
      </c>
      <c r="H1604" t="str">
        <f>IFERROR(VLOOKUP(C1604,우진고장설명!$B$5:$M$315,COLUMN()-5,FALSE),"")</f>
        <v>C</v>
      </c>
      <c r="I1604" t="str">
        <f>IFERROR(VLOOKUP(C1604,우진고장설명!$B$5:$M$315,COLUMN()-5,FALSE),"")</f>
        <v>HVAC</v>
      </c>
      <c r="J1604" t="str">
        <f>IFERROR(VLOOKUP(C1604,우진고장설명!$B$5:$M$315,COLUMN()-5,FALSE),"")</f>
        <v xml:space="preserve">HVAC 환기 작동 중 CRVF2 전자접촉기 고장 발생
</v>
      </c>
      <c r="K1604" t="str">
        <f>IFERROR(VLOOKUP(C1604,우진고장설명!$B$5:$M$315,COLUMN()-5,FALSE),"")</f>
        <v>환기 시 차량 배기팬2 운전 불가능</v>
      </c>
      <c r="L1604" t="str">
        <f>IFERROR(VLOOKUP(C1604,우진고장설명!$B$5:$M$315,COLUMN()-5,FALSE),"")</f>
        <v xml:space="preserve">환기 작동 중 2.5초 이상 동안 CRVF2 작동 feedback 신호가 수신되지 않는 경우
</v>
      </c>
      <c r="M1604" t="str">
        <f>IFERROR(VLOOKUP(C1604,우진고장설명!$B$5:$M$315,COLUMN()-5,FALSE),"")</f>
        <v>CRVF2 교체 또는 결선 확인 후, 마이콤 전원 리셋</v>
      </c>
      <c r="N1604" t="str">
        <f>IFERROR(VLOOKUP(C1604,우진고장설명!$B$5:$M$315,COLUMN()-5,FALSE),"")</f>
        <v>1) 차량의 가선 및 DC 전원을 끄고, 냉난방 배전반의 점검커버를 연다.
2) CRVF2를 교체한 후, 전원을 투입하여 동일 문제가 발생되는지 확인한다.
3) 신규 제품으로 교체한 뒤에도 동일 문제가 발생될 경우, CRVF2와 연결된 결선상태를 확인 하여 조치한다.
4) 위 조치 후에도 문제가 지속될 경우 마이콤을 교체한다.</v>
      </c>
      <c r="O1604" t="s">
        <v>2787</v>
      </c>
      <c r="P1604" t="str">
        <f>IFERROR(VLOOKUP(C1604,우진고장설명!$B$5:$M$315,COLUMN()-5,FALSE),"")</f>
        <v>우진200량</v>
      </c>
    </row>
    <row r="1605" spans="1:16" x14ac:dyDescent="0.4">
      <c r="A1605">
        <v>1604</v>
      </c>
      <c r="B1605" s="13" t="s">
        <v>7706</v>
      </c>
      <c r="C1605" s="13">
        <f t="shared" si="25"/>
        <v>746</v>
      </c>
      <c r="D1605" s="14" t="s">
        <v>9405</v>
      </c>
      <c r="E1605" s="13" t="s">
        <v>3658</v>
      </c>
      <c r="F1605" s="13" t="s">
        <v>2837</v>
      </c>
      <c r="G1605" t="str">
        <f>IFERROR(VLOOKUP(C1605,우진고장설명!$B$5:$M$315,COLUMN()-5,FALSE),"")</f>
        <v>HVAC-전자접촉기 배기팬1(CRVF) 고장</v>
      </c>
      <c r="H1605" t="str">
        <f>IFERROR(VLOOKUP(C1605,우진고장설명!$B$5:$M$315,COLUMN()-5,FALSE),"")</f>
        <v>C</v>
      </c>
      <c r="I1605" t="str">
        <f>IFERROR(VLOOKUP(C1605,우진고장설명!$B$5:$M$315,COLUMN()-5,FALSE),"")</f>
        <v>HVAC</v>
      </c>
      <c r="J1605" t="str">
        <f>IFERROR(VLOOKUP(C1605,우진고장설명!$B$5:$M$315,COLUMN()-5,FALSE),"")</f>
        <v xml:space="preserve">HVAC 환기 작동 중 CRVF1 전자접촉기 고장 발생
</v>
      </c>
      <c r="K1605" t="str">
        <f>IFERROR(VLOOKUP(C1605,우진고장설명!$B$5:$M$315,COLUMN()-5,FALSE),"")</f>
        <v>환기 시 차량 배기팬1 운전 불가능</v>
      </c>
      <c r="L1605" t="str">
        <f>IFERROR(VLOOKUP(C1605,우진고장설명!$B$5:$M$315,COLUMN()-5,FALSE),"")</f>
        <v xml:space="preserve">환기 작동 중 2.5초 이상 동안 CRVF1 작동 feedback 신호가 수신되지 않는 경우
</v>
      </c>
      <c r="M1605" t="str">
        <f>IFERROR(VLOOKUP(C1605,우진고장설명!$B$5:$M$315,COLUMN()-5,FALSE),"")</f>
        <v>CRVF1 교체 또는 결선 확인 후, 마이콤 전원 리셋</v>
      </c>
      <c r="N1605" t="str">
        <f>IFERROR(VLOOKUP(C1605,우진고장설명!$B$5:$M$315,COLUMN()-5,FALSE),"")</f>
        <v>1) 차량의 가선 및 DC 전원을 끄고, 냉난방 배전반의 점검커버를 연다.
2) CRVF1을 교체한 후, 전원을 투입하여 동일 문제가 발생되는지 확인한다.
3) 신규 제품으로 교체한 뒤에도 동일 문제가 발생될 경우, CRVF1과 연결된 결선상태를 확인 하여 조치한다.
4) 위 조치 후에도 문제가 지속될 경우 마이콤을 교체한다.</v>
      </c>
      <c r="O1605" t="s">
        <v>2787</v>
      </c>
      <c r="P1605" t="str">
        <f>IFERROR(VLOOKUP(C1605,우진고장설명!$B$5:$M$315,COLUMN()-5,FALSE),"")</f>
        <v>우진200량</v>
      </c>
    </row>
    <row r="1606" spans="1:16" x14ac:dyDescent="0.4">
      <c r="A1606">
        <v>1605</v>
      </c>
      <c r="B1606" s="13" t="s">
        <v>7708</v>
      </c>
      <c r="C1606" s="13">
        <f t="shared" si="25"/>
        <v>747</v>
      </c>
      <c r="D1606" s="14" t="s">
        <v>9407</v>
      </c>
      <c r="E1606" s="13" t="s">
        <v>3658</v>
      </c>
      <c r="F1606" s="13" t="s">
        <v>2837</v>
      </c>
      <c r="G1606" t="str">
        <f>IFERROR(VLOOKUP(C1606,우진고장설명!$B$5:$M$315,COLUMN()-5,FALSE),"")</f>
        <v>HVAC-전자접촉기 차량 히터2(CRRHT) 고장</v>
      </c>
      <c r="H1606" t="str">
        <f>IFERROR(VLOOKUP(C1606,우진고장설명!$B$5:$M$315,COLUMN()-5,FALSE),"")</f>
        <v>C</v>
      </c>
      <c r="I1606" t="str">
        <f>IFERROR(VLOOKUP(C1606,우진고장설명!$B$5:$M$315,COLUMN()-5,FALSE),"")</f>
        <v>HVAC</v>
      </c>
      <c r="J1606" t="str">
        <f>IFERROR(VLOOKUP(C1606,우진고장설명!$B$5:$M$315,COLUMN()-5,FALSE),"")</f>
        <v xml:space="preserve">객실 난방기 작동 중 CRRHT2 전자접촉기 고장 발생
</v>
      </c>
      <c r="K1606" t="str">
        <f>IFERROR(VLOOKUP(C1606,우진고장설명!$B$5:$M$315,COLUMN()-5,FALSE),"")</f>
        <v>객실 전난방 시 1/3난방만 작동</v>
      </c>
      <c r="L1606" t="str">
        <f>IFERROR(VLOOKUP(C1606,우진고장설명!$B$5:$M$315,COLUMN()-5,FALSE),"")</f>
        <v xml:space="preserve">객실 전난방 작동 중 2.5초 이상 동안 CRRHT2 작동 feedback 신호가 수신되지 않는 경우
</v>
      </c>
      <c r="M1606" t="str">
        <f>IFERROR(VLOOKUP(C1606,우진고장설명!$B$5:$M$315,COLUMN()-5,FALSE),"")</f>
        <v>CRRHT2 교체 또는 결선 확인 후, 마이콤 전원 리셋</v>
      </c>
      <c r="N1606" t="str">
        <f>IFERROR(VLOOKUP(C1606,우진고장설명!$B$5:$M$315,COLUMN()-5,FALSE),"")</f>
        <v>1) 차량의 가선 및 DC 전원을 끄고, 냉난방 배전반의 점검커버를 연다.
2) CRRHT2를 교체한 후, 전원을 투입하여 동일 문제가 발생되는지 확인한다.
3) 신규 제품으로 교체한 뒤에도 동일 문제가 발생될 경우, CRRHT2와 연결된 결선상태를 확인 하여 조치한다.
4) 위 조치 후에도 문제가 지속될 경우 마이콤을 교체한다.</v>
      </c>
      <c r="O1606" t="s">
        <v>2787</v>
      </c>
      <c r="P1606" t="str">
        <f>IFERROR(VLOOKUP(C1606,우진고장설명!$B$5:$M$315,COLUMN()-5,FALSE),"")</f>
        <v>우진200량</v>
      </c>
    </row>
    <row r="1607" spans="1:16" x14ac:dyDescent="0.4">
      <c r="A1607">
        <v>1606</v>
      </c>
      <c r="B1607" s="13" t="s">
        <v>7710</v>
      </c>
      <c r="C1607" s="13">
        <f t="shared" si="25"/>
        <v>748</v>
      </c>
      <c r="D1607" s="14" t="s">
        <v>9409</v>
      </c>
      <c r="E1607" s="13" t="s">
        <v>3658</v>
      </c>
      <c r="F1607" s="13" t="s">
        <v>2837</v>
      </c>
      <c r="G1607" t="str">
        <f>IFERROR(VLOOKUP(C1607,우진고장설명!$B$5:$M$315,COLUMN()-5,FALSE),"")</f>
        <v>HVAC-전자접촉기 차량 히터1(CRRHT) 고장</v>
      </c>
      <c r="H1607" t="str">
        <f>IFERROR(VLOOKUP(C1607,우진고장설명!$B$5:$M$315,COLUMN()-5,FALSE),"")</f>
        <v>C</v>
      </c>
      <c r="I1607" t="str">
        <f>IFERROR(VLOOKUP(C1607,우진고장설명!$B$5:$M$315,COLUMN()-5,FALSE),"")</f>
        <v>HVAC</v>
      </c>
      <c r="J1607" t="str">
        <f>IFERROR(VLOOKUP(C1607,우진고장설명!$B$5:$M$315,COLUMN()-5,FALSE),"")</f>
        <v xml:space="preserve">객실 난방기 작동 중 CRRHT1 전자접촉기 고장 발생
</v>
      </c>
      <c r="K1607" t="str">
        <f>IFERROR(VLOOKUP(C1607,우진고장설명!$B$5:$M$315,COLUMN()-5,FALSE),"")</f>
        <v>객실 전난방 시 2/3난방만 작동</v>
      </c>
      <c r="L1607" t="str">
        <f>IFERROR(VLOOKUP(C1607,우진고장설명!$B$5:$M$315,COLUMN()-5,FALSE),"")</f>
        <v xml:space="preserve">객실 전난방 작동 중 2.5초 이상 동안 CRRHT1 작동 feedback 신호가 수신되지 않는 경우
</v>
      </c>
      <c r="M1607" t="str">
        <f>IFERROR(VLOOKUP(C1607,우진고장설명!$B$5:$M$315,COLUMN()-5,FALSE),"")</f>
        <v>CRRHT1 교체 또는 결선 확인 후, 마이콤 전원 리셋</v>
      </c>
      <c r="N1607" t="str">
        <f>IFERROR(VLOOKUP(C1607,우진고장설명!$B$5:$M$315,COLUMN()-5,FALSE),"")</f>
        <v>1) 차량의 가선 및 DC 전원을 끄고, 냉난방 배전반의 점검커버를 연다.
2) CRRHT1을 교체한 후, 전원을 투입하여 동일 문제가 발생되는지 확인한다.
3) 신규 제품으로 교체한 뒤에도 동일 문제가 발생될 경우, CRRHT1과 연결된 결선상태를 확인 하여 조치한다.
4) 위 조치 후에도 문제가 지속될 경우 마이콤을 교체한다.</v>
      </c>
      <c r="O1607" t="s">
        <v>2787</v>
      </c>
      <c r="P1607" t="str">
        <f>IFERROR(VLOOKUP(C1607,우진고장설명!$B$5:$M$315,COLUMN()-5,FALSE),"")</f>
        <v>우진200량</v>
      </c>
    </row>
    <row r="1608" spans="1:16" x14ac:dyDescent="0.4">
      <c r="A1608">
        <v>1607</v>
      </c>
      <c r="B1608" s="13" t="s">
        <v>7712</v>
      </c>
      <c r="C1608" s="13">
        <f t="shared" si="25"/>
        <v>749</v>
      </c>
      <c r="D1608" s="14" t="s">
        <v>9411</v>
      </c>
      <c r="E1608" s="13" t="s">
        <v>3658</v>
      </c>
      <c r="F1608" s="13" t="s">
        <v>2837</v>
      </c>
      <c r="G1608" t="str">
        <f>IFERROR(VLOOKUP(C1608,우진고장설명!$B$5:$M$315,COLUMN()-5,FALSE),"")</f>
        <v>HVAC-380V 전원고장</v>
      </c>
      <c r="H1608" t="str">
        <f>IFERROR(VLOOKUP(C1608,우진고장설명!$B$5:$M$315,COLUMN()-5,FALSE),"")</f>
        <v>C</v>
      </c>
      <c r="I1608" t="str">
        <f>IFERROR(VLOOKUP(C1608,우진고장설명!$B$5:$M$315,COLUMN()-5,FALSE),"")</f>
        <v>HVAC</v>
      </c>
      <c r="J1608" t="str">
        <f>IFERROR(VLOOKUP(C1608,우진고장설명!$B$5:$M$315,COLUMN()-5,FALSE),"")</f>
        <v xml:space="preserve">HVAC 메인 전원 AC 380V 전원 고장 발생
</v>
      </c>
      <c r="K1608" t="str">
        <f>IFERROR(VLOOKUP(C1608,우진고장설명!$B$5:$M$315,COLUMN()-5,FALSE),"")</f>
        <v>HVAC 냉방 및 난방 기능 불가</v>
      </c>
      <c r="L1608" t="str">
        <f>IFERROR(VLOOKUP(C1608,우진고장설명!$B$5:$M$315,COLUMN()-5,FALSE),"")</f>
        <v xml:space="preserve">차량으로부터 공급되는 AC 380V가 입력되지 않는 경우
</v>
      </c>
      <c r="M1608" t="str">
        <f>IFERROR(VLOOKUP(C1608,우진고장설명!$B$5:$M$315,COLUMN()-5,FALSE),"")</f>
        <v>차량으로부터 AC 380V 전압이 정상적으로 입력</v>
      </c>
      <c r="N1608" t="str">
        <f>IFERROR(VLOOKUP(C1608,우진고장설명!$B$5:$M$315,COLUMN()-5,FALSE),"")</f>
        <v>1) 차량으로부터 AC 380V 전압이 정상적으로 입력되는지 확인한다.
2) 차량 전원이 정상일 경우, 냉난방 배전반의 CBLVD 차단기가 꺼져 있는지 확인 후, 꺼져있을 경우 켠다.
3) 위 조치 후에도 문제가 지속될 경우 마이콤을 교체한다.</v>
      </c>
      <c r="O1608" t="s">
        <v>2787</v>
      </c>
      <c r="P1608" t="str">
        <f>IFERROR(VLOOKUP(C1608,우진고장설명!$B$5:$M$315,COLUMN()-5,FALSE),"")</f>
        <v>우진200량</v>
      </c>
    </row>
    <row r="1609" spans="1:16" x14ac:dyDescent="0.4">
      <c r="A1609">
        <v>1608</v>
      </c>
      <c r="B1609" s="13" t="s">
        <v>7714</v>
      </c>
      <c r="C1609" s="13">
        <f t="shared" si="25"/>
        <v>750</v>
      </c>
      <c r="D1609" s="14" t="s">
        <v>9413</v>
      </c>
      <c r="E1609" s="13" t="s">
        <v>3658</v>
      </c>
      <c r="F1609" s="13" t="s">
        <v>2837</v>
      </c>
      <c r="G1609" t="str">
        <f>IFERROR(VLOOKUP(C1609,우진고장설명!$B$5:$M$315,COLUMN()-5,FALSE),"")</f>
        <v>HVAC-냉난방장치2 보조히터 과열</v>
      </c>
      <c r="H1609" t="str">
        <f>IFERROR(VLOOKUP(C1609,우진고장설명!$B$5:$M$315,COLUMN()-5,FALSE),"")</f>
        <v>C</v>
      </c>
      <c r="I1609" t="str">
        <f>IFERROR(VLOOKUP(C1609,우진고장설명!$B$5:$M$315,COLUMN()-5,FALSE),"")</f>
        <v>HVAC</v>
      </c>
      <c r="J1609" t="str">
        <f>IFERROR(VLOOKUP(C1609,우진고장설명!$B$5:$M$315,COLUMN()-5,FALSE),"")</f>
        <v xml:space="preserve">HVAC2 보조난방기 작동 중 과열 발생
</v>
      </c>
      <c r="K1609" t="str">
        <f>IFERROR(VLOOKUP(C1609,우진고장설명!$B$5:$M$315,COLUMN()-5,FALSE),"")</f>
        <v>UNIT2 보조난방기난방불가</v>
      </c>
      <c r="L1609" t="str">
        <f>IFERROR(VLOOKUP(C1609,우진고장설명!$B$5:$M$315,COLUMN()-5,FALSE),"")</f>
        <v xml:space="preserve">보조난방기 작동 중 1초 이상 동안 온도가 70도 이상으로 과온 센서 정상신호가 수신 되지 않는 경우
</v>
      </c>
      <c r="M1609" t="str">
        <f>IFERROR(VLOOKUP(C1609,우진고장설명!$B$5:$M$315,COLUMN()-5,FALSE),"")</f>
        <v>1초 이상 동안 60도 미만으로 온도가 떨어져 과온 센서 정상신호가 수신되는 경우</v>
      </c>
      <c r="N1609" t="str">
        <f>IFERROR(VLOOKUP(C1609,우진고장설명!$B$5:$M$315,COLUMN()-5,FALSE),"")</f>
        <v>1) 보조난방기가 꺼진 상태에서도 문제 발생 시, 과온 센서를 교체한다.
2) 센서 교체 후에도 문제가 발생되면, 배선에 문제가 없는지 확인한다.
3) 위 조치 후에도 문제가 지속될 경우 마이콤을 교체한다.</v>
      </c>
      <c r="O1609" t="s">
        <v>2787</v>
      </c>
      <c r="P1609" t="str">
        <f>IFERROR(VLOOKUP(C1609,우진고장설명!$B$5:$M$315,COLUMN()-5,FALSE),"")</f>
        <v>우진200량</v>
      </c>
    </row>
    <row r="1610" spans="1:16" x14ac:dyDescent="0.4">
      <c r="A1610">
        <v>1609</v>
      </c>
      <c r="B1610" s="13" t="s">
        <v>7716</v>
      </c>
      <c r="C1610" s="13">
        <f t="shared" si="25"/>
        <v>751</v>
      </c>
      <c r="D1610" s="14" t="s">
        <v>11566</v>
      </c>
      <c r="E1610" s="13" t="s">
        <v>3658</v>
      </c>
      <c r="F1610" s="13" t="s">
        <v>2837</v>
      </c>
      <c r="G1610" t="str">
        <f>IFERROR(VLOOKUP(C1610,우진고장설명!$B$5:$M$315,COLUMN()-5,FALSE),"")</f>
        <v>HVAC-냉난방장치1 보조히터 과열</v>
      </c>
      <c r="H1610" t="str">
        <f>IFERROR(VLOOKUP(C1610,우진고장설명!$B$5:$M$315,COLUMN()-5,FALSE),"")</f>
        <v>C</v>
      </c>
      <c r="I1610" t="str">
        <f>IFERROR(VLOOKUP(C1610,우진고장설명!$B$5:$M$315,COLUMN()-5,FALSE),"")</f>
        <v>HVAC</v>
      </c>
      <c r="J1610" t="str">
        <f>IFERROR(VLOOKUP(C1610,우진고장설명!$B$5:$M$315,COLUMN()-5,FALSE),"")</f>
        <v xml:space="preserve">HVAC1 보조난방기 작동 중 과열 발생
</v>
      </c>
      <c r="K1610" t="str">
        <f>IFERROR(VLOOKUP(C1610,우진고장설명!$B$5:$M$315,COLUMN()-5,FALSE),"")</f>
        <v>UNIT1보조난방기난방불가</v>
      </c>
      <c r="L1610" t="str">
        <f>IFERROR(VLOOKUP(C1610,우진고장설명!$B$5:$M$315,COLUMN()-5,FALSE),"")</f>
        <v xml:space="preserve">보조난방기 작동 중 1초 이상 동안 온도가 70도 이상으로 과온 센서 정상신호가 수신 되지 않는 경우
</v>
      </c>
      <c r="M1610" t="str">
        <f>IFERROR(VLOOKUP(C1610,우진고장설명!$B$5:$M$315,COLUMN()-5,FALSE),"")</f>
        <v>1초 이상 동안 60도 미만으로 온도가 떨어져 과온 센서 정상신호가 수신되는 경우</v>
      </c>
      <c r="N1610" t="str">
        <f>IFERROR(VLOOKUP(C1610,우진고장설명!$B$5:$M$315,COLUMN()-5,FALSE),"")</f>
        <v>1) 보조난방기가 꺼진 상태에서도 문제 발생 시, 과온 센서를 교체한다.
2) 센서 교체 후에도 문제가 발생되면, 배선에 문제가 없는지 확인한다.
3) 위 조치 후에도 문제가 지속될 경우 마이콤을 교체한다.</v>
      </c>
      <c r="O1610" t="s">
        <v>2787</v>
      </c>
      <c r="P1610" t="str">
        <f>IFERROR(VLOOKUP(C1610,우진고장설명!$B$5:$M$315,COLUMN()-5,FALSE),"")</f>
        <v>우진200량</v>
      </c>
    </row>
    <row r="1611" spans="1:16" x14ac:dyDescent="0.4">
      <c r="A1611">
        <v>1610</v>
      </c>
      <c r="B1611" s="13" t="s">
        <v>7718</v>
      </c>
      <c r="C1611" s="13">
        <f t="shared" si="25"/>
        <v>752</v>
      </c>
      <c r="D1611" s="14" t="s">
        <v>9416</v>
      </c>
      <c r="E1611" s="13" t="s">
        <v>3658</v>
      </c>
      <c r="F1611" s="13" t="s">
        <v>2837</v>
      </c>
      <c r="G1611" t="str">
        <f>IFERROR(VLOOKUP(C1611,우진고장설명!$B$5:$M$315,COLUMN()-5,FALSE),"")</f>
        <v>HVAC-배기댐퍼 닫힘고장</v>
      </c>
      <c r="H1611" t="str">
        <f>IFERROR(VLOOKUP(C1611,우진고장설명!$B$5:$M$315,COLUMN()-5,FALSE),"")</f>
        <v>C</v>
      </c>
      <c r="I1611" t="str">
        <f>IFERROR(VLOOKUP(C1611,우진고장설명!$B$5:$M$315,COLUMN()-5,FALSE),"")</f>
        <v>HVAC</v>
      </c>
      <c r="J1611" t="str">
        <f>IFERROR(VLOOKUP(C1611,우진고장설명!$B$5:$M$315,COLUMN()-5,FALSE),"")</f>
        <v xml:space="preserve">차량 배기댐퍼가 닫혀있는 상태에서 배기댐퍼 닫힘 리미트 스위치가 작동되지 않음
</v>
      </c>
      <c r="K1611" t="str">
        <f>IFERROR(VLOOKUP(C1611,우진고장설명!$B$5:$M$315,COLUMN()-5,FALSE),"")</f>
        <v>배기댐퍼 닫힘 고장 현시</v>
      </c>
      <c r="L1611" t="str">
        <f>IFERROR(VLOOKUP(C1611,우진고장설명!$B$5:$M$315,COLUMN()-5,FALSE),"")</f>
        <v xml:space="preserve">배기댐퍼를 닫힘으로 제어했으나 닫힘 리미트 스위치 입력이 없을 경우
</v>
      </c>
      <c r="M1611" t="str">
        <f>IFERROR(VLOOKUP(C1611,우진고장설명!$B$5:$M$315,COLUMN()-5,FALSE),"")</f>
        <v>배기댐퍼 닫힘 상태에서 리미트 스위치 입력이 정상적으로 입력</v>
      </c>
      <c r="N1611" t="str">
        <f>IFERROR(VLOOKUP(C1611,우진고장설명!$B$5:$M$315,COLUMN()-5,FALSE),"")</f>
        <v>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O1611" t="s">
        <v>2787</v>
      </c>
      <c r="P1611" t="str">
        <f>IFERROR(VLOOKUP(C1611,우진고장설명!$B$5:$M$315,COLUMN()-5,FALSE),"")</f>
        <v>우진200량</v>
      </c>
    </row>
    <row r="1612" spans="1:16" x14ac:dyDescent="0.4">
      <c r="A1612">
        <v>1611</v>
      </c>
      <c r="B1612" s="13" t="s">
        <v>7618</v>
      </c>
      <c r="C1612" s="13">
        <f t="shared" si="25"/>
        <v>700</v>
      </c>
      <c r="D1612" s="14" t="s">
        <v>3956</v>
      </c>
      <c r="E1612" s="13" t="s">
        <v>3659</v>
      </c>
      <c r="F1612" s="13" t="s">
        <v>2837</v>
      </c>
      <c r="G1612" t="str">
        <f>IFERROR(VLOOKUP(C1612,우진고장설명!$B$5:$M$315,COLUMN()-5,FALSE),"")</f>
        <v>HVAC-통신고장</v>
      </c>
      <c r="H1612" t="str">
        <f>IFERROR(VLOOKUP(C1612,우진고장설명!$B$5:$M$315,COLUMN()-5,FALSE),"")</f>
        <v>C</v>
      </c>
      <c r="I1612" t="str">
        <f>IFERROR(VLOOKUP(C1612,우진고장설명!$B$5:$M$315,COLUMN()-5,FALSE),"")</f>
        <v>HVAC</v>
      </c>
      <c r="J1612" t="str">
        <f>IFERROR(VLOOKUP(C1612,우진고장설명!$B$5:$M$315,COLUMN()-5,FALSE),"")</f>
        <v xml:space="preserve">HVAC와 TCMS 간 RS485 통신고장이 검지되면 발생
</v>
      </c>
      <c r="K1612" t="str">
        <f>IFERROR(VLOOKUP(C1612,우진고장설명!$B$5:$M$315,COLUMN()-5,FALSE),"")</f>
        <v>화면상 HVAC의 실내온도, 운전모드 등의 데이터가 반응하지 않음.</v>
      </c>
      <c r="L1612" t="str">
        <f>IFERROR(VLOOKUP(C1612,우진고장설명!$B$5:$M$315,COLUMN()-5,FALSE),"")</f>
        <v xml:space="preserve">
1) 마이콤 전원 CB OFF
2) 통신연결 불량
3) 해당 마이콤이 검수요원에 의해 firmware 업데이트 중인 경우
</v>
      </c>
      <c r="M1612" t="str">
        <f>IFERROR(VLOOKUP(C1612,우진고장설명!$B$5:$M$315,COLUMN()-5,FALSE),"")</f>
        <v>해당 차량의 마이콤 및 CU/TU의전원이정상상태이고, 통신라인 연결 상태가 정상</v>
      </c>
      <c r="N1612" t="str">
        <f>IFERROR(VLOOKUP(C1612,우진고장설명!$B$5:$M$315,COLUMN()-5,FALSE),"")</f>
        <v>1) 냉난방 배전반의 점검커버를 열고, 마이콤이 정상적으로 켜져 있는지 확인한다.
2) 만약 마이콤 전원이 꺼져 있다면, 마이콤 DC 전원 CB 및 차량 배전반에 위치한 냉난방장치 CB가 정상적으로 켜져 있는지 확인한다.
3) 마이콤이 정상적으로 켜져 있는 데도 지속적으로 통신고장이 검지되면, CU/TU가 정상적으로 켜져 있는지 확인한다.
5) 그래도 문제가 지속되면 해당 차량의 통신커넥터에서 핀 밀림 현상이 있는지 확인하여 문제가 있을 경우, 조치한다.
6) 위 조치 후에도 문제가 지속될 경우 마이콤을 교체한다.</v>
      </c>
      <c r="O1612" t="s">
        <v>2787</v>
      </c>
      <c r="P1612" t="str">
        <f>IFERROR(VLOOKUP(C1612,우진고장설명!$B$5:$M$315,COLUMN()-5,FALSE),"")</f>
        <v>우진200량</v>
      </c>
    </row>
    <row r="1613" spans="1:16" x14ac:dyDescent="0.4">
      <c r="A1613">
        <v>1612</v>
      </c>
      <c r="B1613" s="13" t="s">
        <v>7620</v>
      </c>
      <c r="C1613" s="13">
        <f t="shared" si="25"/>
        <v>701</v>
      </c>
      <c r="D1613" s="14" t="s">
        <v>9419</v>
      </c>
      <c r="E1613" s="13" t="s">
        <v>3659</v>
      </c>
      <c r="F1613" s="13" t="s">
        <v>2837</v>
      </c>
      <c r="G1613" t="str">
        <f>IFERROR(VLOOKUP(C1613,우진고장설명!$B$5:$M$315,COLUMN()-5,FALSE),"")</f>
        <v>HVAC-냉난방장치2 압축기2 과부하</v>
      </c>
      <c r="H1613" t="str">
        <f>IFERROR(VLOOKUP(C1613,우진고장설명!$B$5:$M$315,COLUMN()-5,FALSE),"")</f>
        <v>C</v>
      </c>
      <c r="I1613" t="str">
        <f>IFERROR(VLOOKUP(C1613,우진고장설명!$B$5:$M$315,COLUMN()-5,FALSE),"")</f>
        <v>HVAC</v>
      </c>
      <c r="J1613" t="str">
        <f>IFERROR(VLOOKUP(C1613,우진고장설명!$B$5:$M$315,COLUMN()-5,FALSE),"")</f>
        <v xml:space="preserve">HVAC 냉방 작동 중 냉난방장치2 압축기2 또는 응축기2 모터에 과부하 발생
</v>
      </c>
      <c r="K1613" t="str">
        <f>IFERROR(VLOOKUP(C1613,우진고장설명!$B$5:$M$315,COLUMN()-5,FALSE),"")</f>
        <v>냉방 기능 저하(전냉방 시 반냉방으로 작동)</v>
      </c>
      <c r="L1613" t="str">
        <f>IFERROR(VLOOKUP(C1613,우진고장설명!$B$5:$M$315,COLUMN()-5,FALSE),"")</f>
        <v xml:space="preserve">
1) 냉방 작동 중 UNIT2의 압축기2 또는 응축기2 모터에 과부하 발생
2) 과부하 발생 시, 냉난방 배전반 CRCM4와 연결된 THR4가 Trip 됨.
</v>
      </c>
      <c r="M1613" t="str">
        <f>IFERROR(VLOOKUP(C1613,우진고장설명!$B$5:$M$315,COLUMN()-5,FALSE),"")</f>
        <v>UNIT2의 압축기2 또는 응축기2 모터의 과부하조건을 해소하여 정상 가능 상태로 만들고, THR4 및 마이콤 전원 리셋</v>
      </c>
      <c r="N1613" t="str">
        <f>IFERROR(VLOOKUP(C1613,우진고장설명!$B$5:$M$315,COLUMN()-5,FALSE),"")</f>
        <v>1) 냉난방 배전반의 점검커버를 열고, THR4의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THR4의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 4, 6 단자에서 각 단자 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O1613" t="s">
        <v>2787</v>
      </c>
      <c r="P1613" t="str">
        <f>IFERROR(VLOOKUP(C1613,우진고장설명!$B$5:$M$315,COLUMN()-5,FALSE),"")</f>
        <v>우진200량</v>
      </c>
    </row>
    <row r="1614" spans="1:16" x14ac:dyDescent="0.4">
      <c r="A1614">
        <v>1613</v>
      </c>
      <c r="B1614" s="13" t="s">
        <v>7622</v>
      </c>
      <c r="C1614" s="13">
        <f t="shared" si="25"/>
        <v>702</v>
      </c>
      <c r="D1614" s="14" t="s">
        <v>9421</v>
      </c>
      <c r="E1614" s="13" t="s">
        <v>3659</v>
      </c>
      <c r="F1614" s="13" t="s">
        <v>2837</v>
      </c>
      <c r="G1614" t="str">
        <f>IFERROR(VLOOKUP(C1614,우진고장설명!$B$5:$M$315,COLUMN()-5,FALSE),"")</f>
        <v>HVAC-냉난방장치2 압축기1 과부하</v>
      </c>
      <c r="H1614" t="str">
        <f>IFERROR(VLOOKUP(C1614,우진고장설명!$B$5:$M$315,COLUMN()-5,FALSE),"")</f>
        <v>C</v>
      </c>
      <c r="I1614" t="str">
        <f>IFERROR(VLOOKUP(C1614,우진고장설명!$B$5:$M$315,COLUMN()-5,FALSE),"")</f>
        <v>HVAC</v>
      </c>
      <c r="J1614" t="str">
        <f>IFERROR(VLOOKUP(C1614,우진고장설명!$B$5:$M$315,COLUMN()-5,FALSE),"")</f>
        <v xml:space="preserve">HVAC 냉방 작동 중 냉난방장치2 압축기1 또는 응축기1 모터에 과부하 발생
</v>
      </c>
      <c r="K1614" t="str">
        <f>IFERROR(VLOOKUP(C1614,우진고장설명!$B$5:$M$315,COLUMN()-5,FALSE),"")</f>
        <v>냉방 기능 저하(전냉방 시 반냉방으로 작동)</v>
      </c>
      <c r="L1614" t="str">
        <f>IFERROR(VLOOKUP(C1614,우진고장설명!$B$5:$M$315,COLUMN()-5,FALSE),"")</f>
        <v xml:space="preserve">
1) 냉방 작동 중 UNIT2의 압축기1 또는 응축기1 모터에 과부하 발생
2) 과부하 발생 시, 냉난방 배전반 CRCM3과 연결된 THR3이 Trip 됨.
</v>
      </c>
      <c r="M1614" t="str">
        <f>IFERROR(VLOOKUP(C1614,우진고장설명!$B$5:$M$315,COLUMN()-5,FALSE),"")</f>
        <v>UNIT2의 압축기1 또는 응축기1 모터의 과부하조건을 해소하여 정상 가능 상태로 만들고, THR3 및 마이콤 전원 리셋</v>
      </c>
      <c r="N1614" t="str">
        <f>IFERROR(VLOOKUP(C1614,우진고장설명!$B$5:$M$315,COLUMN()-5,FALSE),"")</f>
        <v>1) 냉난방 배전반의 점검커버를 열고, THR3의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THR3의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 4, 6 단자에서 각 단자 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O1614" t="s">
        <v>2787</v>
      </c>
      <c r="P1614" t="str">
        <f>IFERROR(VLOOKUP(C1614,우진고장설명!$B$5:$M$315,COLUMN()-5,FALSE),"")</f>
        <v>우진200량</v>
      </c>
    </row>
    <row r="1615" spans="1:16" x14ac:dyDescent="0.4">
      <c r="A1615">
        <v>1614</v>
      </c>
      <c r="B1615" s="13" t="s">
        <v>7623</v>
      </c>
      <c r="C1615" s="13">
        <f t="shared" si="25"/>
        <v>703</v>
      </c>
      <c r="D1615" s="14" t="s">
        <v>9423</v>
      </c>
      <c r="E1615" s="13" t="s">
        <v>3659</v>
      </c>
      <c r="F1615" s="13" t="s">
        <v>2837</v>
      </c>
      <c r="G1615" t="str">
        <f>IFERROR(VLOOKUP(C1615,우진고장설명!$B$5:$M$315,COLUMN()-5,FALSE),"")</f>
        <v>HVAC-냉난방장치1 압축기2 과부하</v>
      </c>
      <c r="H1615" t="str">
        <f>IFERROR(VLOOKUP(C1615,우진고장설명!$B$5:$M$315,COLUMN()-5,FALSE),"")</f>
        <v>C</v>
      </c>
      <c r="I1615" t="str">
        <f>IFERROR(VLOOKUP(C1615,우진고장설명!$B$5:$M$315,COLUMN()-5,FALSE),"")</f>
        <v>HVAC</v>
      </c>
      <c r="J1615" t="str">
        <f>IFERROR(VLOOKUP(C1615,우진고장설명!$B$5:$M$315,COLUMN()-5,FALSE),"")</f>
        <v xml:space="preserve">HVAC 냉방 작동 중 냉난방장치1 압축기2 또는 응축기2 모터에 과부하 발생
</v>
      </c>
      <c r="K1615" t="str">
        <f>IFERROR(VLOOKUP(C1615,우진고장설명!$B$5:$M$315,COLUMN()-5,FALSE),"")</f>
        <v>냉방 기능 저하(전냉방 시 반냉방으로 작동)</v>
      </c>
      <c r="L1615" t="str">
        <f>IFERROR(VLOOKUP(C1615,우진고장설명!$B$5:$M$315,COLUMN()-5,FALSE),"")</f>
        <v xml:space="preserve">
1) 냉방 작동 중 UNIT1의 압축기2 또는 응축기2 모터에 과부하 발생
2) 과부하 발생 시, 냉난방 배전반 CRCM2와 연결된 THR2가 Trip 됨.
</v>
      </c>
      <c r="M1615" t="str">
        <f>IFERROR(VLOOKUP(C1615,우진고장설명!$B$5:$M$315,COLUMN()-5,FALSE),"")</f>
        <v>UNIT1의 압축기2 또는 응축기2 모터의 과부하조건을 해소하여 정상 가능 상태로 만들고, THR2 및 마이콤 전원 리셋</v>
      </c>
      <c r="N1615" t="str">
        <f>IFERROR(VLOOKUP(C1615,우진고장설명!$B$5:$M$315,COLUMN()-5,FALSE),"")</f>
        <v>1) 냉난방 배전반의 점검커버를 열고, THR2의 reset 버튼을 눌러 과부하 계전기를 리셋시킨다.
2) THR2의 전류 세팅값이 11.5A에 맞춰져 있는지 확인하여, 아닐 경우, (+) 드라이버를 이용하여 세팅값을 맞춘다.
3) 마이콤 전원을 리셋시키기 위해 CBHVAC OFF한 후, 다시 ON 시킨다.
4) 냉방을 가동시킨 후, THR2의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 4, 6 단자에서 각 단자 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O1615" t="s">
        <v>2787</v>
      </c>
      <c r="P1615" t="str">
        <f>IFERROR(VLOOKUP(C1615,우진고장설명!$B$5:$M$315,COLUMN()-5,FALSE),"")</f>
        <v>우진200량</v>
      </c>
    </row>
    <row r="1616" spans="1:16" x14ac:dyDescent="0.4">
      <c r="A1616">
        <v>1615</v>
      </c>
      <c r="B1616" s="13" t="s">
        <v>7625</v>
      </c>
      <c r="C1616" s="13">
        <f t="shared" si="25"/>
        <v>704</v>
      </c>
      <c r="D1616" s="14" t="s">
        <v>9425</v>
      </c>
      <c r="E1616" s="13" t="s">
        <v>3659</v>
      </c>
      <c r="F1616" s="13" t="s">
        <v>2837</v>
      </c>
      <c r="G1616" t="str">
        <f>IFERROR(VLOOKUP(C1616,우진고장설명!$B$5:$M$315,COLUMN()-5,FALSE),"")</f>
        <v>HVAC-냉난방장치1 압축기1 과부하</v>
      </c>
      <c r="H1616" t="str">
        <f>IFERROR(VLOOKUP(C1616,우진고장설명!$B$5:$M$315,COLUMN()-5,FALSE),"")</f>
        <v>C</v>
      </c>
      <c r="I1616" t="str">
        <f>IFERROR(VLOOKUP(C1616,우진고장설명!$B$5:$M$315,COLUMN()-5,FALSE),"")</f>
        <v>HVAC</v>
      </c>
      <c r="J1616" t="str">
        <f>IFERROR(VLOOKUP(C1616,우진고장설명!$B$5:$M$315,COLUMN()-5,FALSE),"")</f>
        <v xml:space="preserve">HVAC 냉방 작동 중 냉난방장치1 압축기1 또는 응축기1 모터에 과부하 발생
</v>
      </c>
      <c r="K1616" t="str">
        <f>IFERROR(VLOOKUP(C1616,우진고장설명!$B$5:$M$315,COLUMN()-5,FALSE),"")</f>
        <v>냉방 기능 저하(전냉방 시 반냉방으로 작동)</v>
      </c>
      <c r="L1616" t="str">
        <f>IFERROR(VLOOKUP(C1616,우진고장설명!$B$5:$M$315,COLUMN()-5,FALSE),"")</f>
        <v xml:space="preserve">
1) 냉방 작동 중 UNIT1의 압축기1 또는 응축기1 모터에 과부하 발생
2) 과부하 발생 시, 냉난방 배전반 CRCM1과 연결된 THR1이 Trip 됨.
</v>
      </c>
      <c r="M1616" t="str">
        <f>IFERROR(VLOOKUP(C1616,우진고장설명!$B$5:$M$315,COLUMN()-5,FALSE),"")</f>
        <v>UNIT1의 압축기1 또는 응축기1 모터의 과부하조건을 해소하여 정상 가능 상태로 만들고, THR1 및 마이콤 전원 리셋</v>
      </c>
      <c r="N1616" t="str">
        <f>IFERROR(VLOOKUP(C1616,우진고장설명!$B$5:$M$315,COLUMN()-5,FALSE),"")</f>
        <v>1) 냉난방 배전반의 점검커버를 열고, THR1의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THR1의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 4, 6 단자에서 각 단자 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O1616" t="s">
        <v>2787</v>
      </c>
      <c r="P1616" t="str">
        <f>IFERROR(VLOOKUP(C1616,우진고장설명!$B$5:$M$315,COLUMN()-5,FALSE),"")</f>
        <v>우진200량</v>
      </c>
    </row>
    <row r="1617" spans="1:16" x14ac:dyDescent="0.4">
      <c r="A1617">
        <v>1616</v>
      </c>
      <c r="B1617" s="13" t="s">
        <v>7627</v>
      </c>
      <c r="C1617" s="13">
        <f t="shared" si="25"/>
        <v>705</v>
      </c>
      <c r="D1617" s="14" t="s">
        <v>9427</v>
      </c>
      <c r="E1617" s="13" t="s">
        <v>3659</v>
      </c>
      <c r="F1617" s="13" t="s">
        <v>2837</v>
      </c>
      <c r="G1617" t="str">
        <f>IFERROR(VLOOKUP(C1617,우진고장설명!$B$5:$M$315,COLUMN()-5,FALSE),"")</f>
        <v>HVAC-냉난방장치2 증발기2 과부하</v>
      </c>
      <c r="H1617" t="str">
        <f>IFERROR(VLOOKUP(C1617,우진고장설명!$B$5:$M$315,COLUMN()-5,FALSE),"")</f>
        <v>C</v>
      </c>
      <c r="I1617" t="str">
        <f>IFERROR(VLOOKUP(C1617,우진고장설명!$B$5:$M$315,COLUMN()-5,FALSE),"")</f>
        <v>HVAC</v>
      </c>
      <c r="J1617" t="str">
        <f>IFERROR(VLOOKUP(C1617,우진고장설명!$B$5:$M$315,COLUMN()-5,FALSE),"")</f>
        <v xml:space="preserve">HVAC 냉방 작동 중 냉난방장치2 증발기 모터에 과부하 발생
</v>
      </c>
      <c r="K1617" t="str">
        <f>IFERROR(VLOOKUP(C1617,우진고장설명!$B$5:$M$315,COLUMN()-5,FALSE),"")</f>
        <v>UNIT2냉방기능불가</v>
      </c>
      <c r="L1617" t="str">
        <f>IFERROR(VLOOKUP(C1617,우진고장설명!$B$5:$M$315,COLUMN()-5,FALSE),"")</f>
        <v xml:space="preserve">
1) 냉방 작동 중 UNIT2의 증발기 모터에 과부하 발생
2) 과부하 발생 시, 냉난방 배전반 CREF4와 연결된 THR8이 Trip 됨.
</v>
      </c>
      <c r="M1617" t="str">
        <f>IFERROR(VLOOKUP(C1617,우진고장설명!$B$5:$M$315,COLUMN()-5,FALSE),"")</f>
        <v>UNIT2의 증발기모터의 과부하조건을 해소하여 정상 가능 상태로 만들고, THR8 및 마이콤 전원 리셋</v>
      </c>
      <c r="N1617" t="str">
        <f>IFERROR(VLOOKUP(C1617,우진고장설명!$B$5:$M$315,COLUMN()-5,FALSE),"")</f>
        <v>1) 냉난방 배전반의 점검커버를 열고, THR8의 reset 버튼을 눌러 과부하 계전기를 리셋시킨다.
2) THR8의 전류 세팅값이 3A에 맞춰져 있는지 확인하여, 아닐 경우, (+) 드라이버를 이용하여 세팅값을 맞춘다.
3) 마이콤 전원을 리셋시키기 위해 CBHVAC OFF한 후, 다시 ON 시킨다.
4) 냉방을 가동시킨 후, THR8의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THR8 부품을 교체한다.</v>
      </c>
      <c r="O1617" t="s">
        <v>2787</v>
      </c>
      <c r="P1617" t="str">
        <f>IFERROR(VLOOKUP(C1617,우진고장설명!$B$5:$M$315,COLUMN()-5,FALSE),"")</f>
        <v>우진200량</v>
      </c>
    </row>
    <row r="1618" spans="1:16" x14ac:dyDescent="0.4">
      <c r="A1618">
        <v>1617</v>
      </c>
      <c r="B1618" s="13" t="s">
        <v>7629</v>
      </c>
      <c r="C1618" s="13">
        <f t="shared" si="25"/>
        <v>706</v>
      </c>
      <c r="D1618" s="14" t="s">
        <v>9429</v>
      </c>
      <c r="E1618" s="13" t="s">
        <v>3659</v>
      </c>
      <c r="F1618" s="13" t="s">
        <v>2837</v>
      </c>
      <c r="G1618" t="str">
        <f>IFERROR(VLOOKUP(C1618,우진고장설명!$B$5:$M$315,COLUMN()-5,FALSE),"")</f>
        <v>HVAC-냉난방장치1 증발기2 과부하</v>
      </c>
      <c r="H1618" t="str">
        <f>IFERROR(VLOOKUP(C1618,우진고장설명!$B$5:$M$315,COLUMN()-5,FALSE),"")</f>
        <v>C</v>
      </c>
      <c r="I1618" t="str">
        <f>IFERROR(VLOOKUP(C1618,우진고장설명!$B$5:$M$315,COLUMN()-5,FALSE),"")</f>
        <v>HVAC</v>
      </c>
      <c r="J1618" t="str">
        <f>IFERROR(VLOOKUP(C1618,우진고장설명!$B$5:$M$315,COLUMN()-5,FALSE),"")</f>
        <v xml:space="preserve">HVAC 냉방 작동 중 냉난방장치1 증발기 모터에 과부하 발생
</v>
      </c>
      <c r="K1618" t="str">
        <f>IFERROR(VLOOKUP(C1618,우진고장설명!$B$5:$M$315,COLUMN()-5,FALSE),"")</f>
        <v>UNIT1냉방 작동 불가</v>
      </c>
      <c r="L1618" t="str">
        <f>IFERROR(VLOOKUP(C1618,우진고장설명!$B$5:$M$315,COLUMN()-5,FALSE),"")</f>
        <v xml:space="preserve">
1) 냉방 작동 중 UNIT1의 증발기 모터에 과부하 발생
2) 과부하 발생 시, 냉난방 배전반 CREF2와 연결된 THR6이 Trip 됨.
</v>
      </c>
      <c r="M1618" t="str">
        <f>IFERROR(VLOOKUP(C1618,우진고장설명!$B$5:$M$315,COLUMN()-5,FALSE),"")</f>
        <v>UNIT1의 증발기모터의 과부하조건을 해소하여 정상 가능 상태로 만들고, THR6 및 마이콤 전원 리셋</v>
      </c>
      <c r="N1618" t="str">
        <f>IFERROR(VLOOKUP(C1618,우진고장설명!$B$5:$M$315,COLUMN()-5,FALSE),"")</f>
        <v>1) 냉난방 배전반의 점검커버를 열고, THR6의 reset 버튼을 눌러 과부하 계전기를 리셋시킨다.
2) THR6의 전류 세팅값이 3A에 맞춰져 있는지 확인하여, 아닐 경우, (+) 드라이버를 이용하여 세팅값을 맞춘다.
3) 마이콤 전원을 리셋시키기 위해 CBHVAC OFF한 후, 다시 ON 시킨다.
4) 냉방을 가동시킨 후, THR6의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THR6의 2차측 2, 4, 6 단자에서 각 단자 간 권선저항이 모두 같은지 확인한다. (±10% 이하) (증발기 모터의 권선저항 확인)
8) 만약 각 권선저항에 문제가 있을 경우, UNIT1의 증발기 모터의 결선을 해제한 후 4극 및 6극 모터의 권선저항을 확인 후, 문제가 있을 경우, 증발기 모터를 교체한다.
9) 위 조치 후에도 문제가 지속될 경우, THR6 부품을 교체한다.</v>
      </c>
      <c r="O1618" t="s">
        <v>2787</v>
      </c>
      <c r="P1618" t="str">
        <f>IFERROR(VLOOKUP(C1618,우진고장설명!$B$5:$M$315,COLUMN()-5,FALSE),"")</f>
        <v>우진200량</v>
      </c>
    </row>
    <row r="1619" spans="1:16" x14ac:dyDescent="0.4">
      <c r="A1619">
        <v>1618</v>
      </c>
      <c r="B1619" s="13" t="s">
        <v>7631</v>
      </c>
      <c r="C1619" s="13">
        <f t="shared" si="25"/>
        <v>707</v>
      </c>
      <c r="D1619" s="14" t="s">
        <v>9431</v>
      </c>
      <c r="E1619" s="13" t="s">
        <v>3659</v>
      </c>
      <c r="F1619" s="13" t="s">
        <v>2837</v>
      </c>
      <c r="G1619" t="str">
        <f>IFERROR(VLOOKUP(C1619,우진고장설명!$B$5:$M$315,COLUMN()-5,FALSE),"")</f>
        <v>HVAC-냉난방장치2 증발기1 과부하</v>
      </c>
      <c r="H1619" t="str">
        <f>IFERROR(VLOOKUP(C1619,우진고장설명!$B$5:$M$315,COLUMN()-5,FALSE),"")</f>
        <v>C</v>
      </c>
      <c r="I1619" t="str">
        <f>IFERROR(VLOOKUP(C1619,우진고장설명!$B$5:$M$315,COLUMN()-5,FALSE),"")</f>
        <v>HVAC</v>
      </c>
      <c r="J1619" t="str">
        <f>IFERROR(VLOOKUP(C1619,우진고장설명!$B$5:$M$315,COLUMN()-5,FALSE),"")</f>
        <v xml:space="preserve">HVAC 냉방 작동 중 냉난방장치2 증발기 모터에 과부하 발생
</v>
      </c>
      <c r="K1619" t="str">
        <f>IFERROR(VLOOKUP(C1619,우진고장설명!$B$5:$M$315,COLUMN()-5,FALSE),"")</f>
        <v>UNIT2냉방기능불가</v>
      </c>
      <c r="L1619" t="str">
        <f>IFERROR(VLOOKUP(C1619,우진고장설명!$B$5:$M$315,COLUMN()-5,FALSE),"")</f>
        <v xml:space="preserve">
1) 냉방 작동 중 UNIT2의 증발기 모터에 과부하 발생
2) 과부하 발생 시, 냉난방 배전반 CREF3과 연결된 THR7이 Trip 됨.
</v>
      </c>
      <c r="M1619" t="str">
        <f>IFERROR(VLOOKUP(C1619,우진고장설명!$B$5:$M$315,COLUMN()-5,FALSE),"")</f>
        <v>UNIT2의 증발기모터의 과부하조건을 해소하여 정상 가능 상태로 만들고, THR7 및 마이콤 전원 리셋</v>
      </c>
      <c r="N1619" t="str">
        <f>IFERROR(VLOOKUP(C1619,우진고장설명!$B$5:$M$315,COLUMN()-5,FALSE),"")</f>
        <v>1) 냉난방 배전반의 점검커버를 열고, THR7의 reset 버튼을 눌러 과부하 계전기를 리셋시킨다.
2) THR7의 전류 세팅값이 3A에 맞춰져 있는지 확인하여, 아닐 경우, (+) 드라이버를 이용하여 세팅값을 맞춘다.
3) 마이콤 전원을 리셋시키기 위해 CBHVAC OFF한 후, 다시 ON 시킨다.
4) 냉방을 가동시킨 후, THR7의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THR7의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THR7 부품을 교체한다.</v>
      </c>
      <c r="O1619" t="s">
        <v>2787</v>
      </c>
      <c r="P1619" t="str">
        <f>IFERROR(VLOOKUP(C1619,우진고장설명!$B$5:$M$315,COLUMN()-5,FALSE),"")</f>
        <v>우진200량</v>
      </c>
    </row>
    <row r="1620" spans="1:16" x14ac:dyDescent="0.4">
      <c r="A1620">
        <v>1619</v>
      </c>
      <c r="B1620" s="13" t="s">
        <v>7633</v>
      </c>
      <c r="C1620" s="13">
        <f t="shared" si="25"/>
        <v>708</v>
      </c>
      <c r="D1620" s="14" t="s">
        <v>9433</v>
      </c>
      <c r="E1620" s="13" t="s">
        <v>3659</v>
      </c>
      <c r="F1620" s="13" t="s">
        <v>2837</v>
      </c>
      <c r="G1620" t="str">
        <f>IFERROR(VLOOKUP(C1620,우진고장설명!$B$5:$M$315,COLUMN()-5,FALSE),"")</f>
        <v>HVAC-냉난방장치1 증발기1 과부하</v>
      </c>
      <c r="H1620" t="str">
        <f>IFERROR(VLOOKUP(C1620,우진고장설명!$B$5:$M$315,COLUMN()-5,FALSE),"")</f>
        <v>C</v>
      </c>
      <c r="I1620" t="str">
        <f>IFERROR(VLOOKUP(C1620,우진고장설명!$B$5:$M$315,COLUMN()-5,FALSE),"")</f>
        <v>HVAC</v>
      </c>
      <c r="J1620" t="str">
        <f>IFERROR(VLOOKUP(C1620,우진고장설명!$B$5:$M$315,COLUMN()-5,FALSE),"")</f>
        <v xml:space="preserve">HVAC 냉방 작동 중 냉난방장치1 증발기 모터에 과부하 발생
</v>
      </c>
      <c r="K1620" t="str">
        <f>IFERROR(VLOOKUP(C1620,우진고장설명!$B$5:$M$315,COLUMN()-5,FALSE),"")</f>
        <v>UNIT1냉방 작동 불가</v>
      </c>
      <c r="L1620" t="str">
        <f>IFERROR(VLOOKUP(C1620,우진고장설명!$B$5:$M$315,COLUMN()-5,FALSE),"")</f>
        <v xml:space="preserve">
1) 냉방 작동 중 UNIT1의 증발기 모터에 과부하 발생
2) 과부하 발생 시, 냉난방 배전반 CREF1과 연결된 THR5가 Trip 됨.
</v>
      </c>
      <c r="M1620" t="str">
        <f>IFERROR(VLOOKUP(C1620,우진고장설명!$B$5:$M$315,COLUMN()-5,FALSE),"")</f>
        <v>UNIT1의 증발기모터의 과부하조건을 해소하여 정상 가능 상태로 만들고, THR5 및 마이콤 전원 리셋</v>
      </c>
      <c r="N1620" t="str">
        <f>IFERROR(VLOOKUP(C1620,우진고장설명!$B$5:$M$315,COLUMN()-5,FALSE),"")</f>
        <v>1) 냉난방 배전반의 점검커버를 열고, THR5의 reset 버튼을 눌러 과부하 계전기를 리셋시킨다.
2) THR5의 전류 세팅값이 3A에 맞춰져 있는지 확인하여, 아닐 경우, (+) 드라이버를 이용하여 세팅값을 맞춘다.
3) 마이콤 전원을 리셋시키기 위해 CBHVAC OFF한 후, 다시 ON 시킨다.
4) 냉방을 가동시킨 후, THR5의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THR5의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THR5 부품을 교체한다.</v>
      </c>
      <c r="O1620" t="s">
        <v>2787</v>
      </c>
      <c r="P1620" t="str">
        <f>IFERROR(VLOOKUP(C1620,우진고장설명!$B$5:$M$315,COLUMN()-5,FALSE),"")</f>
        <v>우진200량</v>
      </c>
    </row>
    <row r="1621" spans="1:16" x14ac:dyDescent="0.4">
      <c r="A1621">
        <v>1620</v>
      </c>
      <c r="B1621" s="13" t="s">
        <v>7635</v>
      </c>
      <c r="C1621" s="13">
        <f t="shared" si="25"/>
        <v>709</v>
      </c>
      <c r="D1621" s="14" t="s">
        <v>9435</v>
      </c>
      <c r="E1621" s="13" t="s">
        <v>3659</v>
      </c>
      <c r="F1621" s="13" t="s">
        <v>3035</v>
      </c>
      <c r="G1621" t="str">
        <f>IFERROR(VLOOKUP(C1621,우진고장설명!$B$5:$M$315,COLUMN()-5,FALSE),"")</f>
        <v>HVAC-냉난방장치2 압력스위치2(DPS) 저압</v>
      </c>
      <c r="H1621" t="str">
        <f>IFERROR(VLOOKUP(C1621,우진고장설명!$B$5:$M$315,COLUMN()-5,FALSE),"")</f>
        <v>D</v>
      </c>
      <c r="I1621" t="str">
        <f>IFERROR(VLOOKUP(C1621,우진고장설명!$B$5:$M$315,COLUMN()-5,FALSE),"")</f>
        <v>HVAC</v>
      </c>
      <c r="J1621" t="str">
        <f>IFERROR(VLOOKUP(C1621,우진고장설명!$B$5:$M$315,COLUMN()-5,FALSE),"")</f>
        <v xml:space="preserve">냉난방장치2 냉매 압력스위치2 저압 발생
</v>
      </c>
      <c r="K1621" t="str">
        <f>IFERROR(VLOOKUP(C1621,우진고장설명!$B$5:$M$315,COLUMN()-5,FALSE),"")</f>
        <v>UNIT2CYCLE2 냉방기능불가</v>
      </c>
      <c r="L1621" t="str">
        <f>IFERROR(VLOOKUP(C1621,우진고장설명!$B$5:$M$315,COLUMN()-5,FALSE),"")</f>
        <v xml:space="preserve">UNIT2DSP2측 냉매압력이 3초 이상 0.5±0.3(kgf/cm2) 이하로 떨어지는 경우
</v>
      </c>
      <c r="M1621" t="str">
        <f>IFERROR(VLOOKUP(C1621,우진고장설명!$B$5:$M$315,COLUMN()-5,FALSE),"")</f>
        <v>냉매압력이 정상수치 2±0.5(kgf/cm2) 이상으로 1초간 지속되는 경우</v>
      </c>
      <c r="N1621" t="str">
        <f>IFERROR(VLOOKUP(C1621,우진고장설명!$B$5:$M$315,COLUMN()-5,FALSE),"")</f>
        <v>1) 배전반 점검 커버를 열고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621" t="s">
        <v>2787</v>
      </c>
      <c r="P1621" t="str">
        <f>IFERROR(VLOOKUP(C1621,우진고장설명!$B$5:$M$315,COLUMN()-5,FALSE),"")</f>
        <v>우진200량</v>
      </c>
    </row>
    <row r="1622" spans="1:16" x14ac:dyDescent="0.4">
      <c r="A1622">
        <v>1621</v>
      </c>
      <c r="B1622" s="13" t="s">
        <v>7637</v>
      </c>
      <c r="C1622" s="13">
        <f t="shared" si="25"/>
        <v>710</v>
      </c>
      <c r="D1622" s="14" t="s">
        <v>9437</v>
      </c>
      <c r="E1622" s="13" t="s">
        <v>3659</v>
      </c>
      <c r="F1622" s="13" t="s">
        <v>3035</v>
      </c>
      <c r="G1622" t="str">
        <f>IFERROR(VLOOKUP(C1622,우진고장설명!$B$5:$M$315,COLUMN()-5,FALSE),"")</f>
        <v>HVAC-냉난방장치2 압력스위치2(DPS) 고압</v>
      </c>
      <c r="H1622" t="str">
        <f>IFERROR(VLOOKUP(C1622,우진고장설명!$B$5:$M$315,COLUMN()-5,FALSE),"")</f>
        <v>D</v>
      </c>
      <c r="I1622" t="str">
        <f>IFERROR(VLOOKUP(C1622,우진고장설명!$B$5:$M$315,COLUMN()-5,FALSE),"")</f>
        <v>HVAC</v>
      </c>
      <c r="J1622" t="str">
        <f>IFERROR(VLOOKUP(C1622,우진고장설명!$B$5:$M$315,COLUMN()-5,FALSE),"")</f>
        <v xml:space="preserve">냉난방장치2 냉매 압력스위치2 고압 발생
</v>
      </c>
      <c r="K1622" t="str">
        <f>IFERROR(VLOOKUP(C1622,우진고장설명!$B$5:$M$315,COLUMN()-5,FALSE),"")</f>
        <v>UNIT2CYCLE2 냉방기능불가</v>
      </c>
      <c r="L1622" t="str">
        <f>IFERROR(VLOOKUP(C1622,우진고장설명!$B$5:$M$315,COLUMN()-5,FALSE),"")</f>
        <v xml:space="preserve">UNIT2DSP2측 냉매압력이 3초 이상 28±1(kgf/cm2) 이상 되는 경우
</v>
      </c>
      <c r="M1622" t="str">
        <f>IFERROR(VLOOKUP(C1622,우진고장설명!$B$5:$M$315,COLUMN()-5,FALSE),"")</f>
        <v>냉매압력이 정상수치 15±0.7(kgf/cm2) 이하로 1초간 지속되는 경우</v>
      </c>
      <c r="N1622" t="str">
        <f>IFERROR(VLOOKUP(C1622,우진고장설명!$B$5:$M$315,COLUMN()-5,FALSE),"")</f>
        <v>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622" t="s">
        <v>2787</v>
      </c>
      <c r="P1622" t="str">
        <f>IFERROR(VLOOKUP(C1622,우진고장설명!$B$5:$M$315,COLUMN()-5,FALSE),"")</f>
        <v>우진200량</v>
      </c>
    </row>
    <row r="1623" spans="1:16" x14ac:dyDescent="0.4">
      <c r="A1623">
        <v>1622</v>
      </c>
      <c r="B1623" s="13" t="s">
        <v>7639</v>
      </c>
      <c r="C1623" s="13">
        <f t="shared" si="25"/>
        <v>711</v>
      </c>
      <c r="D1623" s="14" t="s">
        <v>9439</v>
      </c>
      <c r="E1623" s="13" t="s">
        <v>3659</v>
      </c>
      <c r="F1623" s="13" t="s">
        <v>3035</v>
      </c>
      <c r="G1623" t="str">
        <f>IFERROR(VLOOKUP(C1623,우진고장설명!$B$5:$M$315,COLUMN()-5,FALSE),"")</f>
        <v>HVAC-냉난방장치2 압력스위치1(DPS) 저압</v>
      </c>
      <c r="H1623" t="str">
        <f>IFERROR(VLOOKUP(C1623,우진고장설명!$B$5:$M$315,COLUMN()-5,FALSE),"")</f>
        <v>D</v>
      </c>
      <c r="I1623" t="str">
        <f>IFERROR(VLOOKUP(C1623,우진고장설명!$B$5:$M$315,COLUMN()-5,FALSE),"")</f>
        <v>HVAC</v>
      </c>
      <c r="J1623" t="str">
        <f>IFERROR(VLOOKUP(C1623,우진고장설명!$B$5:$M$315,COLUMN()-5,FALSE),"")</f>
        <v xml:space="preserve">냉난방장치2 냉매 압력스위치1 저압 발생
</v>
      </c>
      <c r="K1623" t="str">
        <f>IFERROR(VLOOKUP(C1623,우진고장설명!$B$5:$M$315,COLUMN()-5,FALSE),"")</f>
        <v>UNIT2CYCLE1 냉방기능불가</v>
      </c>
      <c r="L1623" t="str">
        <f>IFERROR(VLOOKUP(C1623,우진고장설명!$B$5:$M$315,COLUMN()-5,FALSE),"")</f>
        <v xml:space="preserve">UNIT2DSP1측 냉매압력이 3초 이상 0.5±0.3(kgf/cm2) 이하로 떨어지는 경우
</v>
      </c>
      <c r="M1623" t="str">
        <f>IFERROR(VLOOKUP(C1623,우진고장설명!$B$5:$M$315,COLUMN()-5,FALSE),"")</f>
        <v>냉매압력이 정상수치 2±0.5(kgf/cm2) 이상으로 1초간 지속되는 경우</v>
      </c>
      <c r="N1623" t="str">
        <f>IFERROR(VLOOKUP(C1623,우진고장설명!$B$5:$M$315,COLUMN()-5,FALSE),"")</f>
        <v>1) 배전반 점검 커버를 열고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623" t="s">
        <v>2787</v>
      </c>
      <c r="P1623" t="str">
        <f>IFERROR(VLOOKUP(C1623,우진고장설명!$B$5:$M$315,COLUMN()-5,FALSE),"")</f>
        <v>우진200량</v>
      </c>
    </row>
    <row r="1624" spans="1:16" x14ac:dyDescent="0.4">
      <c r="A1624">
        <v>1623</v>
      </c>
      <c r="B1624" s="13" t="s">
        <v>7641</v>
      </c>
      <c r="C1624" s="13">
        <f t="shared" si="25"/>
        <v>712</v>
      </c>
      <c r="D1624" s="14" t="s">
        <v>9441</v>
      </c>
      <c r="E1624" s="13" t="s">
        <v>3659</v>
      </c>
      <c r="F1624" s="13" t="s">
        <v>3035</v>
      </c>
      <c r="G1624" t="str">
        <f>IFERROR(VLOOKUP(C1624,우진고장설명!$B$5:$M$315,COLUMN()-5,FALSE),"")</f>
        <v>HVAC-냉난방장치2 압력스위치1(DPS) 고압</v>
      </c>
      <c r="H1624" t="str">
        <f>IFERROR(VLOOKUP(C1624,우진고장설명!$B$5:$M$315,COLUMN()-5,FALSE),"")</f>
        <v>D</v>
      </c>
      <c r="I1624" t="str">
        <f>IFERROR(VLOOKUP(C1624,우진고장설명!$B$5:$M$315,COLUMN()-5,FALSE),"")</f>
        <v>HVAC</v>
      </c>
      <c r="J1624" t="str">
        <f>IFERROR(VLOOKUP(C1624,우진고장설명!$B$5:$M$315,COLUMN()-5,FALSE),"")</f>
        <v xml:space="preserve">냉난방장치2 냉매 압력스위치1 고압 발생
</v>
      </c>
      <c r="K1624" t="str">
        <f>IFERROR(VLOOKUP(C1624,우진고장설명!$B$5:$M$315,COLUMN()-5,FALSE),"")</f>
        <v>UNIT2CYCLE1 냉방기능불가</v>
      </c>
      <c r="L1624" t="str">
        <f>IFERROR(VLOOKUP(C1624,우진고장설명!$B$5:$M$315,COLUMN()-5,FALSE),"")</f>
        <v xml:space="preserve">UNIT2DSP1측 냉매압력이 3초 이상 28±1(kgf/cm2) 이상 되는 경우
</v>
      </c>
      <c r="M1624" t="str">
        <f>IFERROR(VLOOKUP(C1624,우진고장설명!$B$5:$M$315,COLUMN()-5,FALSE),"")</f>
        <v>냉매압력이 정상수치 15±0.7(kgf/cm2) 이하로 1초간 지속되는 경우</v>
      </c>
      <c r="N1624" t="str">
        <f>IFERROR(VLOOKUP(C1624,우진고장설명!$B$5:$M$315,COLUMN()-5,FALSE),"")</f>
        <v>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624" t="s">
        <v>2787</v>
      </c>
      <c r="P1624" t="str">
        <f>IFERROR(VLOOKUP(C1624,우진고장설명!$B$5:$M$315,COLUMN()-5,FALSE),"")</f>
        <v>우진200량</v>
      </c>
    </row>
    <row r="1625" spans="1:16" x14ac:dyDescent="0.4">
      <c r="A1625">
        <v>1624</v>
      </c>
      <c r="B1625" s="13" t="s">
        <v>7643</v>
      </c>
      <c r="C1625" s="13">
        <f t="shared" si="25"/>
        <v>713</v>
      </c>
      <c r="D1625" s="14" t="s">
        <v>9443</v>
      </c>
      <c r="E1625" s="13" t="s">
        <v>3659</v>
      </c>
      <c r="F1625" s="13" t="s">
        <v>3035</v>
      </c>
      <c r="G1625" t="str">
        <f>IFERROR(VLOOKUP(C1625,우진고장설명!$B$5:$M$315,COLUMN()-5,FALSE),"")</f>
        <v>HVAC-냉난방장치1 압력스위치2(DPS) 저압</v>
      </c>
      <c r="H1625" t="str">
        <f>IFERROR(VLOOKUP(C1625,우진고장설명!$B$5:$M$315,COLUMN()-5,FALSE),"")</f>
        <v>D</v>
      </c>
      <c r="I1625" t="str">
        <f>IFERROR(VLOOKUP(C1625,우진고장설명!$B$5:$M$315,COLUMN()-5,FALSE),"")</f>
        <v>HVAC</v>
      </c>
      <c r="J1625" t="str">
        <f>IFERROR(VLOOKUP(C1625,우진고장설명!$B$5:$M$315,COLUMN()-5,FALSE),"")</f>
        <v xml:space="preserve">냉난방장치1 냉매 압력스위치2 저압 발생
</v>
      </c>
      <c r="K1625" t="str">
        <f>IFERROR(VLOOKUP(C1625,우진고장설명!$B$5:$M$315,COLUMN()-5,FALSE),"")</f>
        <v>UNIT1CYCLE2 냉방기능불가</v>
      </c>
      <c r="L1625" t="str">
        <f>IFERROR(VLOOKUP(C1625,우진고장설명!$B$5:$M$315,COLUMN()-5,FALSE),"")</f>
        <v xml:space="preserve">UNIT1DSP2측 냉매압력이 3초 이상 0.5±0.3(kgf/cm2) 이하로 떨어지는 경우
</v>
      </c>
      <c r="M1625" t="str">
        <f>IFERROR(VLOOKUP(C1625,우진고장설명!$B$5:$M$315,COLUMN()-5,FALSE),"")</f>
        <v>냉매압력이 정상수치 2±0.5(kgf/cm2) 이상으로 1초간 지속되는 경우</v>
      </c>
      <c r="N1625" t="str">
        <f>IFERROR(VLOOKUP(C1625,우진고장설명!$B$5:$M$315,COLUMN()-5,FALSE),"")</f>
        <v>1) 배전반 점검 커버를 열고 CREF2의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625" t="s">
        <v>2787</v>
      </c>
      <c r="P1625" t="str">
        <f>IFERROR(VLOOKUP(C1625,우진고장설명!$B$5:$M$315,COLUMN()-5,FALSE),"")</f>
        <v>우진200량</v>
      </c>
    </row>
    <row r="1626" spans="1:16" x14ac:dyDescent="0.4">
      <c r="A1626">
        <v>1625</v>
      </c>
      <c r="B1626" s="13" t="s">
        <v>7645</v>
      </c>
      <c r="C1626" s="13">
        <f t="shared" si="25"/>
        <v>714</v>
      </c>
      <c r="D1626" s="14" t="s">
        <v>9445</v>
      </c>
      <c r="E1626" s="13" t="s">
        <v>3659</v>
      </c>
      <c r="F1626" s="13" t="s">
        <v>3035</v>
      </c>
      <c r="G1626" t="str">
        <f>IFERROR(VLOOKUP(C1626,우진고장설명!$B$5:$M$315,COLUMN()-5,FALSE),"")</f>
        <v>HVAC-냉난방장치1 압력스위치2(DPS) 고압</v>
      </c>
      <c r="H1626" t="str">
        <f>IFERROR(VLOOKUP(C1626,우진고장설명!$B$5:$M$315,COLUMN()-5,FALSE),"")</f>
        <v>D</v>
      </c>
      <c r="I1626" t="str">
        <f>IFERROR(VLOOKUP(C1626,우진고장설명!$B$5:$M$315,COLUMN()-5,FALSE),"")</f>
        <v>HVAC</v>
      </c>
      <c r="J1626" t="str">
        <f>IFERROR(VLOOKUP(C1626,우진고장설명!$B$5:$M$315,COLUMN()-5,FALSE),"")</f>
        <v xml:space="preserve">냉난방장치1 냉매 압력스위치2 고압 발생
</v>
      </c>
      <c r="K1626" t="str">
        <f>IFERROR(VLOOKUP(C1626,우진고장설명!$B$5:$M$315,COLUMN()-5,FALSE),"")</f>
        <v>UNIT1CYCLE2 냉방기능불가</v>
      </c>
      <c r="L1626" t="str">
        <f>IFERROR(VLOOKUP(C1626,우진고장설명!$B$5:$M$315,COLUMN()-5,FALSE),"")</f>
        <v xml:space="preserve">UNIT1DSP2측 냉매압력이 3초 이상 28±1(kgf/cm2) 이상 되는 경우
</v>
      </c>
      <c r="M1626" t="str">
        <f>IFERROR(VLOOKUP(C1626,우진고장설명!$B$5:$M$315,COLUMN()-5,FALSE),"")</f>
        <v>냉매압력이 정상수치 15±0.7(kgf/cm2) 이하로 1초간 지속되는 경우</v>
      </c>
      <c r="N1626" t="str">
        <f>IFERROR(VLOOKUP(C1626,우진고장설명!$B$5:$M$315,COLUMN()-5,FALSE),"")</f>
        <v>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626" t="s">
        <v>2787</v>
      </c>
      <c r="P1626" t="str">
        <f>IFERROR(VLOOKUP(C1626,우진고장설명!$B$5:$M$315,COLUMN()-5,FALSE),"")</f>
        <v>우진200량</v>
      </c>
    </row>
    <row r="1627" spans="1:16" x14ac:dyDescent="0.4">
      <c r="A1627">
        <v>1626</v>
      </c>
      <c r="B1627" s="13" t="s">
        <v>7647</v>
      </c>
      <c r="C1627" s="13">
        <f t="shared" si="25"/>
        <v>715</v>
      </c>
      <c r="D1627" s="14" t="s">
        <v>9447</v>
      </c>
      <c r="E1627" s="13" t="s">
        <v>3659</v>
      </c>
      <c r="F1627" s="13" t="s">
        <v>3035</v>
      </c>
      <c r="G1627" t="str">
        <f>IFERROR(VLOOKUP(C1627,우진고장설명!$B$5:$M$315,COLUMN()-5,FALSE),"")</f>
        <v>HVAC-냉난방장치1 압력스위치1(DPS) 저압</v>
      </c>
      <c r="H1627" t="str">
        <f>IFERROR(VLOOKUP(C1627,우진고장설명!$B$5:$M$315,COLUMN()-5,FALSE),"")</f>
        <v>D</v>
      </c>
      <c r="I1627" t="str">
        <f>IFERROR(VLOOKUP(C1627,우진고장설명!$B$5:$M$315,COLUMN()-5,FALSE),"")</f>
        <v>HVAC</v>
      </c>
      <c r="J1627" t="str">
        <f>IFERROR(VLOOKUP(C1627,우진고장설명!$B$5:$M$315,COLUMN()-5,FALSE),"")</f>
        <v xml:space="preserve">냉난방장치1 냉매 압력스위치1 저압 발생
</v>
      </c>
      <c r="K1627" t="str">
        <f>IFERROR(VLOOKUP(C1627,우진고장설명!$B$5:$M$315,COLUMN()-5,FALSE),"")</f>
        <v>UNIT1CYCLE1 냉방기능불가</v>
      </c>
      <c r="L1627" t="str">
        <f>IFERROR(VLOOKUP(C1627,우진고장설명!$B$5:$M$315,COLUMN()-5,FALSE),"")</f>
        <v xml:space="preserve">UNIT1DSP1측 냉매압력이 3초 이상 0.5±0.3(kgf/cm2) 이하로 떨어지는 경우
</v>
      </c>
      <c r="M1627" t="str">
        <f>IFERROR(VLOOKUP(C1627,우진고장설명!$B$5:$M$315,COLUMN()-5,FALSE),"")</f>
        <v>냉매압력이 정상수치 2±0.5(kgf/cm2) 이상으로 1초간 지속되는 경우</v>
      </c>
      <c r="N1627" t="str">
        <f>IFERROR(VLOOKUP(C1627,우진고장설명!$B$5:$M$315,COLUMN()-5,FALSE),"")</f>
        <v>1) 배전반 점검 커버를 열고 CREF2의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627" t="s">
        <v>2787</v>
      </c>
      <c r="P1627" t="str">
        <f>IFERROR(VLOOKUP(C1627,우진고장설명!$B$5:$M$315,COLUMN()-5,FALSE),"")</f>
        <v>우진200량</v>
      </c>
    </row>
    <row r="1628" spans="1:16" x14ac:dyDescent="0.4">
      <c r="A1628">
        <v>1627</v>
      </c>
      <c r="B1628" s="13" t="s">
        <v>7649</v>
      </c>
      <c r="C1628" s="13">
        <f t="shared" si="25"/>
        <v>716</v>
      </c>
      <c r="D1628" s="14" t="s">
        <v>9449</v>
      </c>
      <c r="E1628" s="13" t="s">
        <v>3659</v>
      </c>
      <c r="F1628" s="13" t="s">
        <v>3035</v>
      </c>
      <c r="G1628" t="str">
        <f>IFERROR(VLOOKUP(C1628,우진고장설명!$B$5:$M$315,COLUMN()-5,FALSE),"")</f>
        <v>HVAC-냉난방장치1 압력스위치1(DPS) 고압</v>
      </c>
      <c r="H1628" t="str">
        <f>IFERROR(VLOOKUP(C1628,우진고장설명!$B$5:$M$315,COLUMN()-5,FALSE),"")</f>
        <v>D</v>
      </c>
      <c r="I1628" t="str">
        <f>IFERROR(VLOOKUP(C1628,우진고장설명!$B$5:$M$315,COLUMN()-5,FALSE),"")</f>
        <v>HVAC</v>
      </c>
      <c r="J1628" t="str">
        <f>IFERROR(VLOOKUP(C1628,우진고장설명!$B$5:$M$315,COLUMN()-5,FALSE),"")</f>
        <v xml:space="preserve">냉난방장치1 냉매 압력스위치2 고압 발생
</v>
      </c>
      <c r="K1628" t="str">
        <f>IFERROR(VLOOKUP(C1628,우진고장설명!$B$5:$M$315,COLUMN()-5,FALSE),"")</f>
        <v>UNIT1CYCLE1 냉방기능불가</v>
      </c>
      <c r="L1628" t="str">
        <f>IFERROR(VLOOKUP(C1628,우진고장설명!$B$5:$M$315,COLUMN()-5,FALSE),"")</f>
        <v xml:space="preserve">UNIT1DSP1측 냉매압력이 3초 이상 28±1(kgf/cm2) 이상 되는 경우
</v>
      </c>
      <c r="M1628" t="str">
        <f>IFERROR(VLOOKUP(C1628,우진고장설명!$B$5:$M$315,COLUMN()-5,FALSE),"")</f>
        <v>냉매압력이 정상수치 15±0.7(kgf/cm2) 이하로 1초간 지속되는 경우</v>
      </c>
      <c r="N1628" t="str">
        <f>IFERROR(VLOOKUP(C1628,우진고장설명!$B$5:$M$315,COLUMN()-5,FALSE),"")</f>
        <v>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628" t="s">
        <v>2787</v>
      </c>
      <c r="P1628" t="str">
        <f>IFERROR(VLOOKUP(C1628,우진고장설명!$B$5:$M$315,COLUMN()-5,FALSE),"")</f>
        <v>우진200량</v>
      </c>
    </row>
    <row r="1629" spans="1:16" x14ac:dyDescent="0.4">
      <c r="A1629">
        <v>1628</v>
      </c>
      <c r="B1629" s="13" t="s">
        <v>7651</v>
      </c>
      <c r="C1629" s="13">
        <f t="shared" si="25"/>
        <v>717</v>
      </c>
      <c r="D1629" s="14" t="s">
        <v>9451</v>
      </c>
      <c r="E1629" s="13" t="s">
        <v>3659</v>
      </c>
      <c r="F1629" s="13" t="s">
        <v>2837</v>
      </c>
      <c r="G1629" t="str">
        <f>IFERROR(VLOOKUP(C1629,우진고장설명!$B$5:$M$315,COLUMN()-5,FALSE),"")</f>
        <v>HVAC-CO2 센서2 고장</v>
      </c>
      <c r="H1629" t="str">
        <f>IFERROR(VLOOKUP(C1629,우진고장설명!$B$5:$M$315,COLUMN()-5,FALSE),"")</f>
        <v>C</v>
      </c>
      <c r="I1629" t="str">
        <f>IFERROR(VLOOKUP(C1629,우진고장설명!$B$5:$M$315,COLUMN()-5,FALSE),"")</f>
        <v>HVAC</v>
      </c>
      <c r="J1629" t="str">
        <f>IFERROR(VLOOKUP(C1629,우진고장설명!$B$5:$M$315,COLUMN()-5,FALSE),"")</f>
        <v xml:space="preserve">객실 CO2 센서2 고장 발생
</v>
      </c>
      <c r="K1629" t="str">
        <f>IFERROR(VLOOKUP(C1629,우진고장설명!$B$5:$M$315,COLUMN()-5,FALSE),"")</f>
        <v>CO2 센서2 고장 현시</v>
      </c>
      <c r="L1629" t="str">
        <f>IFERROR(VLOOKUP(C1629,우진고장설명!$B$5:$M$315,COLUMN()-5,FALSE),"")</f>
        <v xml:space="preserve">CO2 센서의 검지범위는 0 ~ 4,000ppm(2 ~ 10Vdc)인데, 1초 이상 출력전압이 2Vdc(0ppm) 미만으로 떨어지는 경우
</v>
      </c>
      <c r="M1629" t="str">
        <f>IFERROR(VLOOKUP(C1629,우진고장설명!$B$5:$M$315,COLUMN()-5,FALSE),"")</f>
        <v>CO2 센서 검지값이 1초 이상 2Vdc(0ppm) 이상 지속되는 경우</v>
      </c>
      <c r="N1629" t="str">
        <f>IFERROR(VLOOKUP(C1629,우진고장설명!$B$5:$M$315,COLUMN()-5,FALSE),"")</f>
        <v>1) 전원을 인가한 상태에서 CO2 센서 커버를 열고 테스터기를 통해 ‘OUT2' 단자와 ‘G' 단자 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O1629" t="s">
        <v>2787</v>
      </c>
      <c r="P1629" t="str">
        <f>IFERROR(VLOOKUP(C1629,우진고장설명!$B$5:$M$315,COLUMN()-5,FALSE),"")</f>
        <v>우진200량</v>
      </c>
    </row>
    <row r="1630" spans="1:16" x14ac:dyDescent="0.4">
      <c r="A1630">
        <v>1629</v>
      </c>
      <c r="B1630" s="13" t="s">
        <v>7653</v>
      </c>
      <c r="C1630" s="13">
        <f t="shared" si="25"/>
        <v>718</v>
      </c>
      <c r="D1630" s="14" t="s">
        <v>9453</v>
      </c>
      <c r="E1630" s="13" t="s">
        <v>3659</v>
      </c>
      <c r="F1630" s="13" t="s">
        <v>2837</v>
      </c>
      <c r="G1630" t="str">
        <f>IFERROR(VLOOKUP(C1630,우진고장설명!$B$5:$M$315,COLUMN()-5,FALSE),"")</f>
        <v>HVAC-CO2 센서1 고장</v>
      </c>
      <c r="H1630" t="str">
        <f>IFERROR(VLOOKUP(C1630,우진고장설명!$B$5:$M$315,COLUMN()-5,FALSE),"")</f>
        <v>C</v>
      </c>
      <c r="I1630" t="str">
        <f>IFERROR(VLOOKUP(C1630,우진고장설명!$B$5:$M$315,COLUMN()-5,FALSE),"")</f>
        <v>HVAC</v>
      </c>
      <c r="J1630" t="str">
        <f>IFERROR(VLOOKUP(C1630,우진고장설명!$B$5:$M$315,COLUMN()-5,FALSE),"")</f>
        <v xml:space="preserve">객실 CO2 센서1 고장 발생
</v>
      </c>
      <c r="K1630" t="str">
        <f>IFERROR(VLOOKUP(C1630,우진고장설명!$B$5:$M$315,COLUMN()-5,FALSE),"")</f>
        <v>CO2 센서1 고장현시</v>
      </c>
      <c r="L1630" t="str">
        <f>IFERROR(VLOOKUP(C1630,우진고장설명!$B$5:$M$315,COLUMN()-5,FALSE),"")</f>
        <v xml:space="preserve">CO2 센서의 검지범위는 0 ~ 4,000ppm(2 ~ 10Vdc)인데, 1초 이상 출력전압이 2Vdc(0ppm) 미만으로 떨어지는 경우
</v>
      </c>
      <c r="M1630" t="str">
        <f>IFERROR(VLOOKUP(C1630,우진고장설명!$B$5:$M$315,COLUMN()-5,FALSE),"")</f>
        <v>CO2 센서 검지값이 1초 이상 2Vdc(0ppm) 이상 지속되는 경우</v>
      </c>
      <c r="N1630" t="str">
        <f>IFERROR(VLOOKUP(C1630,우진고장설명!$B$5:$M$315,COLUMN()-5,FALSE),"")</f>
        <v>1) 전원을 인가한 상태에서 CO2 센서 커버를 열고 테스터기를 통해 ‘OUT2' 단자와 ‘G' 단자 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O1630" t="s">
        <v>2787</v>
      </c>
      <c r="P1630" t="str">
        <f>IFERROR(VLOOKUP(C1630,우진고장설명!$B$5:$M$315,COLUMN()-5,FALSE),"")</f>
        <v>우진200량</v>
      </c>
    </row>
    <row r="1631" spans="1:16" x14ac:dyDescent="0.4">
      <c r="A1631">
        <v>1630</v>
      </c>
      <c r="B1631" s="13" t="s">
        <v>7655</v>
      </c>
      <c r="C1631" s="13">
        <f t="shared" si="25"/>
        <v>719</v>
      </c>
      <c r="D1631" s="14" t="s">
        <v>9455</v>
      </c>
      <c r="E1631" s="13" t="s">
        <v>3659</v>
      </c>
      <c r="F1631" s="13" t="s">
        <v>2837</v>
      </c>
      <c r="G1631" t="str">
        <f>IFERROR(VLOOKUP(C1631,우진고장설명!$B$5:$M$315,COLUMN()-5,FALSE),"")</f>
        <v>HVAC-실내온도 센서2 고장</v>
      </c>
      <c r="H1631" t="str">
        <f>IFERROR(VLOOKUP(C1631,우진고장설명!$B$5:$M$315,COLUMN()-5,FALSE),"")</f>
        <v>C</v>
      </c>
      <c r="I1631" t="str">
        <f>IFERROR(VLOOKUP(C1631,우진고장설명!$B$5:$M$315,COLUMN()-5,FALSE),"")</f>
        <v>HVAC</v>
      </c>
      <c r="J1631" t="str">
        <f>IFERROR(VLOOKUP(C1631,우진고장설명!$B$5:$M$315,COLUMN()-5,FALSE),"")</f>
        <v xml:space="preserve">객실 실내 온도센서2 고장 발생
</v>
      </c>
      <c r="K1631" t="str">
        <f>IFERROR(VLOOKUP(C1631,우진고장설명!$B$5:$M$315,COLUMN()-5,FALSE),"")</f>
        <v>실내 온도센서2 고장현시</v>
      </c>
      <c r="L1631" t="str">
        <f>IFERROR(VLOOKUP(C1631,우진고장설명!$B$5:$M$315,COLUMN()-5,FALSE),"")</f>
        <v xml:space="preserve">온도센서 검지범위는 -45 ~ 85도(820 ~ 1,330Ω)인데, 2초 이상 검지범위를 벗어나는 경우
</v>
      </c>
      <c r="M1631" t="str">
        <f>IFERROR(VLOOKUP(C1631,우진고장설명!$B$5:$M$315,COLUMN()-5,FALSE),"")</f>
        <v>온도센서 검지값이 2초 이상 허용온도 범위 내일 경우</v>
      </c>
      <c r="N1631" t="str">
        <f>IFERROR(VLOOKUP(C1631,우진고장설명!$B$5:$M$315,COLUMN()-5,FALSE),"")</f>
        <v>1) 마이콤 전원을 끈 상태에서 해당 센서의 결선을 해제하고 테스터기를 통해 센서의 저항이 820~1,330Ω을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631" t="s">
        <v>2787</v>
      </c>
      <c r="P1631" t="str">
        <f>IFERROR(VLOOKUP(C1631,우진고장설명!$B$5:$M$315,COLUMN()-5,FALSE),"")</f>
        <v>우진200량</v>
      </c>
    </row>
    <row r="1632" spans="1:16" x14ac:dyDescent="0.4">
      <c r="A1632">
        <v>1631</v>
      </c>
      <c r="B1632" s="13" t="s">
        <v>7657</v>
      </c>
      <c r="C1632" s="13">
        <f t="shared" si="25"/>
        <v>720</v>
      </c>
      <c r="D1632" s="14" t="s">
        <v>9457</v>
      </c>
      <c r="E1632" s="13" t="s">
        <v>3659</v>
      </c>
      <c r="F1632" s="13" t="s">
        <v>2837</v>
      </c>
      <c r="G1632" t="str">
        <f>IFERROR(VLOOKUP(C1632,우진고장설명!$B$5:$M$315,COLUMN()-5,FALSE),"")</f>
        <v>HVAC-실내온도 센서1 고장</v>
      </c>
      <c r="H1632" t="str">
        <f>IFERROR(VLOOKUP(C1632,우진고장설명!$B$5:$M$315,COLUMN()-5,FALSE),"")</f>
        <v>C</v>
      </c>
      <c r="I1632" t="str">
        <f>IFERROR(VLOOKUP(C1632,우진고장설명!$B$5:$M$315,COLUMN()-5,FALSE),"")</f>
        <v>HVAC</v>
      </c>
      <c r="J1632" t="str">
        <f>IFERROR(VLOOKUP(C1632,우진고장설명!$B$5:$M$315,COLUMN()-5,FALSE),"")</f>
        <v xml:space="preserve">객실 실내온도 센서1 고장 발생
</v>
      </c>
      <c r="K1632" t="str">
        <f>IFERROR(VLOOKUP(C1632,우진고장설명!$B$5:$M$315,COLUMN()-5,FALSE),"")</f>
        <v>실내온도센서1 고장 현시</v>
      </c>
      <c r="L1632" t="str">
        <f>IFERROR(VLOOKUP(C1632,우진고장설명!$B$5:$M$315,COLUMN()-5,FALSE),"")</f>
        <v xml:space="preserve">온도센서 검지범위는 -45 ~ 85도(820 ~ 1,330Ω)인데, 2초 이상 검지범위를 벗어나는 경우
</v>
      </c>
      <c r="M1632" t="str">
        <f>IFERROR(VLOOKUP(C1632,우진고장설명!$B$5:$M$315,COLUMN()-5,FALSE),"")</f>
        <v>온도센서 검지값이 2초 이상 허용온도 범위 내일 경우</v>
      </c>
      <c r="N1632" t="str">
        <f>IFERROR(VLOOKUP(C1632,우진고장설명!$B$5:$M$315,COLUMN()-5,FALSE),"")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
3) 만약 센서 저항에 문제가 있을 경우, 센서를 교체한다.
4) 위 조치 후에도 문제가 지속될 경우, 승인도면을 통해 결선을 확인한다.</v>
      </c>
      <c r="O1632" t="s">
        <v>2787</v>
      </c>
      <c r="P1632" t="str">
        <f>IFERROR(VLOOKUP(C1632,우진고장설명!$B$5:$M$315,COLUMN()-5,FALSE),"")</f>
        <v>우진200량</v>
      </c>
    </row>
    <row r="1633" spans="1:16" x14ac:dyDescent="0.4">
      <c r="A1633">
        <v>1632</v>
      </c>
      <c r="B1633" s="13" t="s">
        <v>7658</v>
      </c>
      <c r="C1633" s="13">
        <f t="shared" si="25"/>
        <v>721</v>
      </c>
      <c r="D1633" s="14" t="s">
        <v>9459</v>
      </c>
      <c r="E1633" s="13" t="s">
        <v>3659</v>
      </c>
      <c r="F1633" s="13" t="s">
        <v>2837</v>
      </c>
      <c r="G1633" t="str">
        <f>IFERROR(VLOOKUP(C1633,우진고장설명!$B$5:$M$315,COLUMN()-5,FALSE),"")</f>
        <v>HVAC-냉난방장치2 압력스위치2(DPS) 냉매부족</v>
      </c>
      <c r="H1633" t="str">
        <f>IFERROR(VLOOKUP(C1633,우진고장설명!$B$5:$M$315,COLUMN()-5,FALSE),"")</f>
        <v>C</v>
      </c>
      <c r="I1633" t="str">
        <f>IFERROR(VLOOKUP(C1633,우진고장설명!$B$5:$M$315,COLUMN()-5,FALSE),"")</f>
        <v>HVAC</v>
      </c>
      <c r="J1633" t="str">
        <f>IFERROR(VLOOKUP(C1633,우진고장설명!$B$5:$M$315,COLUMN()-5,FALSE),"")</f>
        <v xml:space="preserve">냉난방장치2 냉매 압력스위치2 저압 발생
</v>
      </c>
      <c r="K1633" t="str">
        <f>IFERROR(VLOOKUP(C1633,우진고장설명!$B$5:$M$315,COLUMN()-5,FALSE),"")</f>
        <v>UNIT2CYCLE2 냉방 기능 불가</v>
      </c>
      <c r="L1633" t="str">
        <f>IFERROR(VLOOKUP(C1633,우진고장설명!$B$5:$M$315,COLUMN()-5,FALSE),"")</f>
        <v xml:space="preserve">UNIT2DSP2측 냉매압력이 30초 이상0.5±0.3(kgf/cm2) 이하로 떨어지는 경우
</v>
      </c>
      <c r="M1633" t="str">
        <f>IFERROR(VLOOKUP(C1633,우진고장설명!$B$5:$M$315,COLUMN()-5,FALSE),"")</f>
        <v>냉매압력이 정상수치 2±0.5(kgf/cm2) 이상 유지하도록 하고, 마이콤전원을 리셋</v>
      </c>
      <c r="N1633" t="str">
        <f>IFERROR(VLOOKUP(C1633,우진고장설명!$B$5:$M$315,COLUMN()-5,FALSE),"")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633" t="s">
        <v>2787</v>
      </c>
      <c r="P1633" t="str">
        <f>IFERROR(VLOOKUP(C1633,우진고장설명!$B$5:$M$315,COLUMN()-5,FALSE),"")</f>
        <v>우진200량</v>
      </c>
    </row>
    <row r="1634" spans="1:16" x14ac:dyDescent="0.4">
      <c r="A1634">
        <v>1633</v>
      </c>
      <c r="B1634" s="13" t="s">
        <v>7660</v>
      </c>
      <c r="C1634" s="13">
        <f t="shared" si="25"/>
        <v>722</v>
      </c>
      <c r="D1634" s="14" t="s">
        <v>9461</v>
      </c>
      <c r="E1634" s="13" t="s">
        <v>3659</v>
      </c>
      <c r="F1634" s="13" t="s">
        <v>2837</v>
      </c>
      <c r="G1634" t="str">
        <f>IFERROR(VLOOKUP(C1634,우진고장설명!$B$5:$M$315,COLUMN()-5,FALSE),"")</f>
        <v>HVAC-냉난방장치2 압력스위치1(DPS) 냉매부족</v>
      </c>
      <c r="H1634" t="str">
        <f>IFERROR(VLOOKUP(C1634,우진고장설명!$B$5:$M$315,COLUMN()-5,FALSE),"")</f>
        <v>C</v>
      </c>
      <c r="I1634" t="str">
        <f>IFERROR(VLOOKUP(C1634,우진고장설명!$B$5:$M$315,COLUMN()-5,FALSE),"")</f>
        <v>HVAC</v>
      </c>
      <c r="J1634" t="str">
        <f>IFERROR(VLOOKUP(C1634,우진고장설명!$B$5:$M$315,COLUMN()-5,FALSE),"")</f>
        <v xml:space="preserve">냉난방장치2 냉매 압력스위치1 저압 발생
</v>
      </c>
      <c r="K1634" t="str">
        <f>IFERROR(VLOOKUP(C1634,우진고장설명!$B$5:$M$315,COLUMN()-5,FALSE),"")</f>
        <v>UNIT2CYCLE1냉방 기능 불가</v>
      </c>
      <c r="L1634" t="str">
        <f>IFERROR(VLOOKUP(C1634,우진고장설명!$B$5:$M$315,COLUMN()-5,FALSE),"")</f>
        <v xml:space="preserve">UNIT2DSP1측 냉매압력이 30초 이상 0.5±0.3(kgf/cm2) 이하로 떨어지는 경우
</v>
      </c>
      <c r="M1634" t="str">
        <f>IFERROR(VLOOKUP(C1634,우진고장설명!$B$5:$M$315,COLUMN()-5,FALSE),"")</f>
        <v>냉매압력이 정상수치 2±0.5(kgf/cm2) 이상유지하도록 하고, 마이콤전원을 리셋</v>
      </c>
      <c r="N1634" t="str">
        <f>IFERROR(VLOOKUP(C1634,우진고장설명!$B$5:$M$315,COLUMN()-5,FALSE),"")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634" t="s">
        <v>2787</v>
      </c>
      <c r="P1634" t="str">
        <f>IFERROR(VLOOKUP(C1634,우진고장설명!$B$5:$M$315,COLUMN()-5,FALSE),"")</f>
        <v>우진200량</v>
      </c>
    </row>
    <row r="1635" spans="1:16" x14ac:dyDescent="0.4">
      <c r="A1635">
        <v>1634</v>
      </c>
      <c r="B1635" s="13" t="s">
        <v>7662</v>
      </c>
      <c r="C1635" s="13">
        <f t="shared" si="25"/>
        <v>723</v>
      </c>
      <c r="D1635" s="14" t="s">
        <v>9463</v>
      </c>
      <c r="E1635" s="13" t="s">
        <v>3659</v>
      </c>
      <c r="F1635" s="13" t="s">
        <v>2837</v>
      </c>
      <c r="G1635" t="str">
        <f>IFERROR(VLOOKUP(C1635,우진고장설명!$B$5:$M$315,COLUMN()-5,FALSE),"")</f>
        <v>HVAC-냉난방장치1 압력스위치2(DPS) 냉매부족</v>
      </c>
      <c r="H1635" t="str">
        <f>IFERROR(VLOOKUP(C1635,우진고장설명!$B$5:$M$315,COLUMN()-5,FALSE),"")</f>
        <v>C</v>
      </c>
      <c r="I1635" t="str">
        <f>IFERROR(VLOOKUP(C1635,우진고장설명!$B$5:$M$315,COLUMN()-5,FALSE),"")</f>
        <v>HVAC</v>
      </c>
      <c r="J1635" t="str">
        <f>IFERROR(VLOOKUP(C1635,우진고장설명!$B$5:$M$315,COLUMN()-5,FALSE),"")</f>
        <v xml:space="preserve">냉난방장치1 냉매 압력스위치2 저압 발생
</v>
      </c>
      <c r="K1635" t="str">
        <f>IFERROR(VLOOKUP(C1635,우진고장설명!$B$5:$M$315,COLUMN()-5,FALSE),"")</f>
        <v>UNIT1CYCLE2 냉방 기능 불가</v>
      </c>
      <c r="L1635" t="str">
        <f>IFERROR(VLOOKUP(C1635,우진고장설명!$B$5:$M$315,COLUMN()-5,FALSE),"")</f>
        <v xml:space="preserve">UNIT1DSP2측 냉매압력이 30초 이상 0.5±0.3(kgf/cm2) 이하로 떨어지는 경우
</v>
      </c>
      <c r="M1635" t="str">
        <f>IFERROR(VLOOKUP(C1635,우진고장설명!$B$5:$M$315,COLUMN()-5,FALSE),"")</f>
        <v>냉매압력이 정상수치 2±0.5(kgf/cm2) 이상 유지하도록 하고, 마이콤전원을 리셋</v>
      </c>
      <c r="N1635" t="str">
        <f>IFERROR(VLOOKUP(C1635,우진고장설명!$B$5:$M$315,COLUMN()-5,FALSE),"")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635" t="s">
        <v>2787</v>
      </c>
      <c r="P1635" t="str">
        <f>IFERROR(VLOOKUP(C1635,우진고장설명!$B$5:$M$315,COLUMN()-5,FALSE),"")</f>
        <v>우진200량</v>
      </c>
    </row>
    <row r="1636" spans="1:16" x14ac:dyDescent="0.4">
      <c r="A1636">
        <v>1635</v>
      </c>
      <c r="B1636" s="13" t="s">
        <v>7664</v>
      </c>
      <c r="C1636" s="13">
        <f t="shared" si="25"/>
        <v>724</v>
      </c>
      <c r="D1636" s="14" t="s">
        <v>9465</v>
      </c>
      <c r="E1636" s="13" t="s">
        <v>3659</v>
      </c>
      <c r="F1636" s="13" t="s">
        <v>2837</v>
      </c>
      <c r="G1636" t="str">
        <f>IFERROR(VLOOKUP(C1636,우진고장설명!$B$5:$M$315,COLUMN()-5,FALSE),"")</f>
        <v>HVAC-냉난방장치1 압력스위치1(DPS) 냉매부족</v>
      </c>
      <c r="H1636" t="str">
        <f>IFERROR(VLOOKUP(C1636,우진고장설명!$B$5:$M$315,COLUMN()-5,FALSE),"")</f>
        <v>C</v>
      </c>
      <c r="I1636" t="str">
        <f>IFERROR(VLOOKUP(C1636,우진고장설명!$B$5:$M$315,COLUMN()-5,FALSE),"")</f>
        <v>HVAC</v>
      </c>
      <c r="J1636" t="str">
        <f>IFERROR(VLOOKUP(C1636,우진고장설명!$B$5:$M$315,COLUMN()-5,FALSE),"")</f>
        <v xml:space="preserve">냉난방장치1 냉매 압력스위치1 저압 발생
</v>
      </c>
      <c r="K1636" t="str">
        <f>IFERROR(VLOOKUP(C1636,우진고장설명!$B$5:$M$315,COLUMN()-5,FALSE),"")</f>
        <v>UNIT1CYCLE1 냉방 기능 불가</v>
      </c>
      <c r="L1636" t="str">
        <f>IFERROR(VLOOKUP(C1636,우진고장설명!$B$5:$M$315,COLUMN()-5,FALSE),"")</f>
        <v xml:space="preserve">UNIT1DSP1측 냉매압력이 30초 이상 0.5±0.3(kgf/cm2) 이하로 떨어지는 경우
</v>
      </c>
      <c r="M1636" t="str">
        <f>IFERROR(VLOOKUP(C1636,우진고장설명!$B$5:$M$315,COLUMN()-5,FALSE),"")</f>
        <v>냉매압력이 정상수치2±0.5(kgf/cm2) 이상 유지하도록 하고, 마이콤전원을 리셋</v>
      </c>
      <c r="N1636" t="str">
        <f>IFERROR(VLOOKUP(C1636,우진고장설명!$B$5:$M$315,COLUMN()-5,FALSE),"")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636" t="s">
        <v>2787</v>
      </c>
      <c r="P1636" t="str">
        <f>IFERROR(VLOOKUP(C1636,우진고장설명!$B$5:$M$315,COLUMN()-5,FALSE),"")</f>
        <v>우진200량</v>
      </c>
    </row>
    <row r="1637" spans="1:16" x14ac:dyDescent="0.4">
      <c r="A1637">
        <v>1636</v>
      </c>
      <c r="B1637" s="13" t="s">
        <v>7665</v>
      </c>
      <c r="C1637" s="13">
        <f t="shared" si="25"/>
        <v>725</v>
      </c>
      <c r="D1637" s="14" t="s">
        <v>9467</v>
      </c>
      <c r="E1637" s="13" t="s">
        <v>3659</v>
      </c>
      <c r="F1637" s="13" t="s">
        <v>2837</v>
      </c>
      <c r="G1637" t="str">
        <f>IFERROR(VLOOKUP(C1637,우진고장설명!$B$5:$M$315,COLUMN()-5,FALSE),"")</f>
        <v>HVAC-냉방시험 불가능</v>
      </c>
      <c r="H1637" t="str">
        <f>IFERROR(VLOOKUP(C1637,우진고장설명!$B$5:$M$315,COLUMN()-5,FALSE),"")</f>
        <v>C</v>
      </c>
      <c r="I1637" t="str">
        <f>IFERROR(VLOOKUP(C1637,우진고장설명!$B$5:$M$315,COLUMN()-5,FALSE),"")</f>
        <v>HVAC</v>
      </c>
      <c r="J1637" t="str">
        <f>IFERROR(VLOOKUP(C1637,우진고장설명!$B$5:$M$315,COLUMN()-5,FALSE),"")</f>
        <v xml:space="preserve">운전실 TCMS에서 냉방시험 작동을 할 때, 냉방운전이 불가능한 경우 발생
</v>
      </c>
      <c r="K1637" t="str">
        <f>IFERROR(VLOOKUP(C1637,우진고장설명!$B$5:$M$315,COLUMN()-5,FALSE),"")</f>
        <v>냉방시험 운전 불가능</v>
      </c>
      <c r="L1637" t="str">
        <f>IFERROR(VLOOKUP(C1637,우진고장설명!$B$5:$M$315,COLUMN()-5,FALSE),"")</f>
        <v xml:space="preserve">실내 또는 실외온도가 10도 미만일 경우(환절기 또는 겨울철에 냉방가동 시 시스템 보호를 위한 온도조건)
</v>
      </c>
      <c r="M1637" t="str">
        <f>IFERROR(VLOOKUP(C1637,우진고장설명!$B$5:$M$315,COLUMN()-5,FALSE),"")</f>
        <v>실내 또는 실외온도가10도 이상일 때, 냉방시험작동</v>
      </c>
      <c r="N1637" t="str">
        <f>IFERROR(VLOOKUP(C1637,우진고장설명!$B$5:$M$315,COLUMN()-5,FALSE),"")</f>
        <v>1) TCMS 화면에서 실내 또는 실외 온도가 10도 미만인지 확인한다.
2) 실내 및 실외 온도가 10도 이상인데도 냉방 가동이 되지 않을 시, TCMS-마이콤 간 통신불량이 있는지 확인하고 조치한다.</v>
      </c>
      <c r="O1637" t="s">
        <v>2787</v>
      </c>
      <c r="P1637" t="str">
        <f>IFERROR(VLOOKUP(C1637,우진고장설명!$B$5:$M$315,COLUMN()-5,FALSE),"")</f>
        <v>우진200량</v>
      </c>
    </row>
    <row r="1638" spans="1:16" x14ac:dyDescent="0.4">
      <c r="A1638">
        <v>1637</v>
      </c>
      <c r="B1638" s="13" t="s">
        <v>7667</v>
      </c>
      <c r="C1638" s="13">
        <f t="shared" si="25"/>
        <v>726</v>
      </c>
      <c r="D1638" s="14" t="s">
        <v>9469</v>
      </c>
      <c r="E1638" s="13" t="s">
        <v>3659</v>
      </c>
      <c r="F1638" s="13" t="s">
        <v>2837</v>
      </c>
      <c r="G1638" t="str">
        <f>IFERROR(VLOOKUP(C1638,우진고장설명!$B$5:$M$315,COLUMN()-5,FALSE),"")</f>
        <v>HVAC-배기팬2 과부하</v>
      </c>
      <c r="H1638" t="str">
        <f>IFERROR(VLOOKUP(C1638,우진고장설명!$B$5:$M$315,COLUMN()-5,FALSE),"")</f>
        <v>C</v>
      </c>
      <c r="I1638" t="str">
        <f>IFERROR(VLOOKUP(C1638,우진고장설명!$B$5:$M$315,COLUMN()-5,FALSE),"")</f>
        <v>HVAC</v>
      </c>
      <c r="J1638" t="str">
        <f>IFERROR(VLOOKUP(C1638,우진고장설명!$B$5:$M$315,COLUMN()-5,FALSE),"")</f>
        <v xml:space="preserve">HVAC 환기작동 중 차량 배기팬2 모터에 과부하 발생
</v>
      </c>
      <c r="K1638" t="str">
        <f>IFERROR(VLOOKUP(C1638,우진고장설명!$B$5:$M$315,COLUMN()-5,FALSE),"")</f>
        <v>환기 시 차량 배기팬2 운전 불가능</v>
      </c>
      <c r="L1638" t="str">
        <f>IFERROR(VLOOKUP(C1638,우진고장설명!$B$5:$M$315,COLUMN()-5,FALSE),"")</f>
        <v xml:space="preserve">
1) 냉방 작동 중 챠량 배기팬2 모터에 과부하 발생
2) 과부하 발생 시, 냉난방 배전반 CRVF2와 연결된 THR10이 Trip 됨.
</v>
      </c>
      <c r="M1638" t="str">
        <f>IFERROR(VLOOKUP(C1638,우진고장설명!$B$5:$M$315,COLUMN()-5,FALSE),"")</f>
        <v>차량 배기팬2 모터의 과부하조건을 해소하여 정상 가능 상태로 만들고, THR10 및 마이콤 전원 리셋</v>
      </c>
      <c r="N1638" t="str">
        <f>IFERROR(VLOOKUP(C1638,우진고장설명!$B$5:$M$315,COLUMN()-5,FALSE),"")</f>
        <v>1) 냉난방 배전반의 점검커버를 열고, THR10의 reset 버튼을 눌러 과부하 계전기를 리셋시킨다.
2) THR10의 전류 세팅값이 2.5A에 맞춰져 있는지 확인하여, 아닐 경우, (+) 드라이버를 이용하여 세팅값을 맞춘다.
3) 마이콤 전원을 리셋시키기 위해 CBHVAC OFF한 후, 다시 ON 시킨다.
4) 냉방을 가동시킨 후, THR10의 2차측 2, 4 단자와 6 단자 사이의 전압이 DC 100V로 정상 측정 되는지 확인한다.
5) 만약 전압이 측정되지 않을 시, 전원이 빠져 있는 상태로, 전원을 내리고, 결선상태를 확인하여 조치한다.
6) 위 조치 후에도 문제가 지속될 경우, THR10 부품을 교체한다.</v>
      </c>
      <c r="O1638" t="s">
        <v>2787</v>
      </c>
      <c r="P1638" t="str">
        <f>IFERROR(VLOOKUP(C1638,우진고장설명!$B$5:$M$315,COLUMN()-5,FALSE),"")</f>
        <v>우진200량</v>
      </c>
    </row>
    <row r="1639" spans="1:16" x14ac:dyDescent="0.4">
      <c r="A1639">
        <v>1638</v>
      </c>
      <c r="B1639" s="13" t="s">
        <v>7669</v>
      </c>
      <c r="C1639" s="13">
        <f t="shared" si="25"/>
        <v>727</v>
      </c>
      <c r="D1639" s="14" t="s">
        <v>9471</v>
      </c>
      <c r="E1639" s="13" t="s">
        <v>3659</v>
      </c>
      <c r="F1639" s="13" t="s">
        <v>2837</v>
      </c>
      <c r="G1639" t="str">
        <f>IFERROR(VLOOKUP(C1639,우진고장설명!$B$5:$M$315,COLUMN()-5,FALSE),"")</f>
        <v>HVAC-배기팬1 과부하</v>
      </c>
      <c r="H1639" t="str">
        <f>IFERROR(VLOOKUP(C1639,우진고장설명!$B$5:$M$315,COLUMN()-5,FALSE),"")</f>
        <v>C</v>
      </c>
      <c r="I1639" t="str">
        <f>IFERROR(VLOOKUP(C1639,우진고장설명!$B$5:$M$315,COLUMN()-5,FALSE),"")</f>
        <v>HVAC</v>
      </c>
      <c r="J1639" t="str">
        <f>IFERROR(VLOOKUP(C1639,우진고장설명!$B$5:$M$315,COLUMN()-5,FALSE),"")</f>
        <v xml:space="preserve">HVAC 환기작동 중 차량 배기팬1 모터에 과부하 발생
</v>
      </c>
      <c r="K1639" t="str">
        <f>IFERROR(VLOOKUP(C1639,우진고장설명!$B$5:$M$315,COLUMN()-5,FALSE),"")</f>
        <v>환기 시 차량 배기팬2 운전 불가능</v>
      </c>
      <c r="L1639" t="str">
        <f>IFERROR(VLOOKUP(C1639,우진고장설명!$B$5:$M$315,COLUMN()-5,FALSE),"")</f>
        <v xml:space="preserve">
1) 냉방 작동 중 챠량 배기팬1 모터에 과부하 발생
2) 과부하 발생 시, 냉난방 배전반 CRVF1와 연결된 THR9가 Trip 됨.
</v>
      </c>
      <c r="M1639" t="str">
        <f>IFERROR(VLOOKUP(C1639,우진고장설명!$B$5:$M$315,COLUMN()-5,FALSE),"")</f>
        <v>차량 배기팬1 모터의 과부하조건을 해소하여 정상 가능 상태로 만들고, THR9 및 마이콤 전원 리셋</v>
      </c>
      <c r="N1639" t="str">
        <f>IFERROR(VLOOKUP(C1639,우진고장설명!$B$5:$M$315,COLUMN()-5,FALSE),"")</f>
        <v>1) 냉난방 배전반의 점검커버를 열고, THR9의 reset 버튼을 눌러 과부하 계전기를 리셋시킨다.
2) THR9의 전류 세팅값이 2.5A에 맞춰져 있는지 확인하여, 아닐 경우, (+) 드라이버를 이용하여 세팅값을 맞춘다.
3) 마이콤 전원을 리셋시키기 위해 CBHVAC OFF한 후, 다시 ON 시킨다.
4) 냉방을 가동시킨 후, THR9의 2차측 2, 4 단자와 6 단자 사이의 전압이 DC 100V로 정상 측정 되는지 확인한다.
5) 만약 전압이 측정되지 않을 시, 전원이 빠져 있는 상태로, 전원을 내리고, 결선상태를 확인하여 조치한다.
6) 위 조치 후에도 문제가 지속될 경우, THR9 부품을 교체한다.</v>
      </c>
      <c r="O1639" t="s">
        <v>2787</v>
      </c>
      <c r="P1639" t="str">
        <f>IFERROR(VLOOKUP(C1639,우진고장설명!$B$5:$M$315,COLUMN()-5,FALSE),"")</f>
        <v>우진200량</v>
      </c>
    </row>
    <row r="1640" spans="1:16" x14ac:dyDescent="0.4">
      <c r="A1640">
        <v>1639</v>
      </c>
      <c r="B1640" s="13" t="s">
        <v>7671</v>
      </c>
      <c r="C1640" s="13">
        <f t="shared" si="25"/>
        <v>728</v>
      </c>
      <c r="D1640" s="14" t="s">
        <v>9473</v>
      </c>
      <c r="E1640" s="13" t="s">
        <v>3659</v>
      </c>
      <c r="F1640" s="13" t="s">
        <v>2837</v>
      </c>
      <c r="G1640" t="str">
        <f>IFERROR(VLOOKUP(C1640,우진고장설명!$B$5:$M$315,COLUMN()-5,FALSE),"")</f>
        <v>HVAC-냉난방장치2 토출 센서 고장</v>
      </c>
      <c r="H1640" t="str">
        <f>IFERROR(VLOOKUP(C1640,우진고장설명!$B$5:$M$315,COLUMN()-5,FALSE),"")</f>
        <v>C</v>
      </c>
      <c r="I1640" t="str">
        <f>IFERROR(VLOOKUP(C1640,우진고장설명!$B$5:$M$315,COLUMN()-5,FALSE),"")</f>
        <v>HVAC</v>
      </c>
      <c r="J1640" t="str">
        <f>IFERROR(VLOOKUP(C1640,우진고장설명!$B$5:$M$315,COLUMN()-5,FALSE),"")</f>
        <v xml:space="preserve">냉난방장치2의 토출 센서 고장 발생
</v>
      </c>
      <c r="K1640" t="str">
        <f>IFERROR(VLOOKUP(C1640,우진고장설명!$B$5:$M$315,COLUMN()-5,FALSE),"")</f>
        <v>냉난방장치2 토출 센서 고장현시</v>
      </c>
      <c r="L1640" t="str">
        <f>IFERROR(VLOOKUP(C1640,우진고장설명!$B$5:$M$315,COLUMN()-5,FALSE),"")</f>
        <v xml:space="preserve">온도센서 검지범위는 -45 ~ 85도(820 ~ 1,330Ω)인데, 2초 이상 검지범위를 벗어나는 경우
</v>
      </c>
      <c r="M1640" t="str">
        <f>IFERROR(VLOOKUP(C1640,우진고장설명!$B$5:$M$315,COLUMN()-5,FALSE),"")</f>
        <v>온도센서 검지값이 2초 이상 허용온도 범위 내일 경우</v>
      </c>
      <c r="N1640" t="str">
        <f>IFERROR(VLOOKUP(C1640,우진고장설명!$B$5:$M$315,COLUMN()-5,FALSE),"")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640" t="s">
        <v>2787</v>
      </c>
      <c r="P1640" t="str">
        <f>IFERROR(VLOOKUP(C1640,우진고장설명!$B$5:$M$315,COLUMN()-5,FALSE),"")</f>
        <v>우진200량</v>
      </c>
    </row>
    <row r="1641" spans="1:16" x14ac:dyDescent="0.4">
      <c r="A1641">
        <v>1640</v>
      </c>
      <c r="B1641" s="13" t="s">
        <v>7673</v>
      </c>
      <c r="C1641" s="13">
        <f t="shared" si="25"/>
        <v>729</v>
      </c>
      <c r="D1641" s="14" t="s">
        <v>9475</v>
      </c>
      <c r="E1641" s="13" t="s">
        <v>3659</v>
      </c>
      <c r="F1641" s="13" t="s">
        <v>2837</v>
      </c>
      <c r="G1641" t="str">
        <f>IFERROR(VLOOKUP(C1641,우진고장설명!$B$5:$M$315,COLUMN()-5,FALSE),"")</f>
        <v>HVAC-냉난방장치2 리턴 센서 고장</v>
      </c>
      <c r="H1641" t="str">
        <f>IFERROR(VLOOKUP(C1641,우진고장설명!$B$5:$M$315,COLUMN()-5,FALSE),"")</f>
        <v>C</v>
      </c>
      <c r="I1641" t="str">
        <f>IFERROR(VLOOKUP(C1641,우진고장설명!$B$5:$M$315,COLUMN()-5,FALSE),"")</f>
        <v>HVAC</v>
      </c>
      <c r="J1641" t="str">
        <f>IFERROR(VLOOKUP(C1641,우진고장설명!$B$5:$M$315,COLUMN()-5,FALSE),"")</f>
        <v xml:space="preserve">냉난방장치2의 리턴 센서 고장 발생
</v>
      </c>
      <c r="K1641" t="str">
        <f>IFERROR(VLOOKUP(C1641,우진고장설명!$B$5:$M$315,COLUMN()-5,FALSE),"")</f>
        <v>냉난방장치2 리턴 센서 고장현시</v>
      </c>
      <c r="L1641" t="str">
        <f>IFERROR(VLOOKUP(C1641,우진고장설명!$B$5:$M$315,COLUMN()-5,FALSE),"")</f>
        <v xml:space="preserve">온도센서 검지범위는 -45 ~ 85도(820 ~ 1,330Ω)인데, 2초 이상 검지범위를 벗어나는 경우
</v>
      </c>
      <c r="M1641" t="str">
        <f>IFERROR(VLOOKUP(C1641,우진고장설명!$B$5:$M$315,COLUMN()-5,FALSE),"")</f>
        <v>온도센서 검지값이 2초 이상 허용온도 범위 내일 경우</v>
      </c>
      <c r="N1641" t="str">
        <f>IFERROR(VLOOKUP(C1641,우진고장설명!$B$5:$M$315,COLUMN()-5,FALSE),"")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641" t="s">
        <v>2787</v>
      </c>
      <c r="P1641" t="str">
        <f>IFERROR(VLOOKUP(C1641,우진고장설명!$B$5:$M$315,COLUMN()-5,FALSE),"")</f>
        <v>우진200량</v>
      </c>
    </row>
    <row r="1642" spans="1:16" x14ac:dyDescent="0.4">
      <c r="A1642">
        <v>1641</v>
      </c>
      <c r="B1642" s="13" t="s">
        <v>7675</v>
      </c>
      <c r="C1642" s="13">
        <f t="shared" si="25"/>
        <v>730</v>
      </c>
      <c r="D1642" s="14" t="s">
        <v>9477</v>
      </c>
      <c r="E1642" s="13" t="s">
        <v>3659</v>
      </c>
      <c r="F1642" s="13" t="s">
        <v>2837</v>
      </c>
      <c r="G1642" t="str">
        <f>IFERROR(VLOOKUP(C1642,우진고장설명!$B$5:$M$315,COLUMN()-5,FALSE),"")</f>
        <v>HVAC-냉난방장치1 토출 센서 고장</v>
      </c>
      <c r="H1642" t="str">
        <f>IFERROR(VLOOKUP(C1642,우진고장설명!$B$5:$M$315,COLUMN()-5,FALSE),"")</f>
        <v>C</v>
      </c>
      <c r="I1642" t="str">
        <f>IFERROR(VLOOKUP(C1642,우진고장설명!$B$5:$M$315,COLUMN()-5,FALSE),"")</f>
        <v>HVAC</v>
      </c>
      <c r="J1642" t="str">
        <f>IFERROR(VLOOKUP(C1642,우진고장설명!$B$5:$M$315,COLUMN()-5,FALSE),"")</f>
        <v xml:space="preserve">냉난방장치1의 토출 센서 고장 발생
</v>
      </c>
      <c r="K1642" t="str">
        <f>IFERROR(VLOOKUP(C1642,우진고장설명!$B$5:$M$315,COLUMN()-5,FALSE),"")</f>
        <v>냉난방장치1 토출 센서 고장현시</v>
      </c>
      <c r="L1642" t="str">
        <f>IFERROR(VLOOKUP(C1642,우진고장설명!$B$5:$M$315,COLUMN()-5,FALSE),"")</f>
        <v xml:space="preserve">온도센서 검지범위는 -45 ~ 85도(820 ~ 1,330Ω)인데, 2초 이상 검지범위를 벗어나는 경우
</v>
      </c>
      <c r="M1642" t="str">
        <f>IFERROR(VLOOKUP(C1642,우진고장설명!$B$5:$M$315,COLUMN()-5,FALSE),"")</f>
        <v>온도센서 검지값이 2초 이상 허용온도 범위 내일 경우</v>
      </c>
      <c r="N1642" t="str">
        <f>IFERROR(VLOOKUP(C1642,우진고장설명!$B$5:$M$315,COLUMN()-5,FALSE),"")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642" t="s">
        <v>2787</v>
      </c>
      <c r="P1642" t="str">
        <f>IFERROR(VLOOKUP(C1642,우진고장설명!$B$5:$M$315,COLUMN()-5,FALSE),"")</f>
        <v>우진200량</v>
      </c>
    </row>
    <row r="1643" spans="1:16" x14ac:dyDescent="0.4">
      <c r="A1643">
        <v>1642</v>
      </c>
      <c r="B1643" s="13" t="s">
        <v>7677</v>
      </c>
      <c r="C1643" s="13">
        <f t="shared" si="25"/>
        <v>731</v>
      </c>
      <c r="D1643" s="14" t="s">
        <v>9479</v>
      </c>
      <c r="E1643" s="13" t="s">
        <v>3659</v>
      </c>
      <c r="F1643" s="13" t="s">
        <v>2837</v>
      </c>
      <c r="G1643" t="str">
        <f>IFERROR(VLOOKUP(C1643,우진고장설명!$B$5:$M$315,COLUMN()-5,FALSE),"")</f>
        <v>HVAC-냉난방장치1 리턴 센서 고장</v>
      </c>
      <c r="H1643" t="str">
        <f>IFERROR(VLOOKUP(C1643,우진고장설명!$B$5:$M$315,COLUMN()-5,FALSE),"")</f>
        <v>C</v>
      </c>
      <c r="I1643" t="str">
        <f>IFERROR(VLOOKUP(C1643,우진고장설명!$B$5:$M$315,COLUMN()-5,FALSE),"")</f>
        <v>HVAC</v>
      </c>
      <c r="J1643" t="str">
        <f>IFERROR(VLOOKUP(C1643,우진고장설명!$B$5:$M$315,COLUMN()-5,FALSE),"")</f>
        <v xml:space="preserve">냉난방장치1의 리턴 센서 고장 발생
</v>
      </c>
      <c r="K1643" t="str">
        <f>IFERROR(VLOOKUP(C1643,우진고장설명!$B$5:$M$315,COLUMN()-5,FALSE),"")</f>
        <v>냉난방장치1 리턴 센서 고장현시</v>
      </c>
      <c r="L1643" t="str">
        <f>IFERROR(VLOOKUP(C1643,우진고장설명!$B$5:$M$315,COLUMN()-5,FALSE),"")</f>
        <v xml:space="preserve">온도센서 검지범위는 -45 ~ 85도(820 ~ 1,330Ω)인데, 2초 이상 검지범위를 벗어나는 경우
</v>
      </c>
      <c r="M1643" t="str">
        <f>IFERROR(VLOOKUP(C1643,우진고장설명!$B$5:$M$315,COLUMN()-5,FALSE),"")</f>
        <v>온도센서 검지값이 2초 이상 허용온도 범위 내일 경우</v>
      </c>
      <c r="N1643" t="str">
        <f>IFERROR(VLOOKUP(C1643,우진고장설명!$B$5:$M$315,COLUMN()-5,FALSE),"")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643" t="s">
        <v>2787</v>
      </c>
      <c r="P1643" t="str">
        <f>IFERROR(VLOOKUP(C1643,우진고장설명!$B$5:$M$315,COLUMN()-5,FALSE),"")</f>
        <v>우진200량</v>
      </c>
    </row>
    <row r="1644" spans="1:16" x14ac:dyDescent="0.4">
      <c r="A1644">
        <v>1643</v>
      </c>
      <c r="B1644" s="13" t="s">
        <v>7679</v>
      </c>
      <c r="C1644" s="13">
        <f t="shared" si="25"/>
        <v>732</v>
      </c>
      <c r="D1644" s="14" t="s">
        <v>9481</v>
      </c>
      <c r="E1644" s="13" t="s">
        <v>3659</v>
      </c>
      <c r="F1644" s="13" t="s">
        <v>2837</v>
      </c>
      <c r="G1644" t="str">
        <f>IFERROR(VLOOKUP(C1644,우진고장설명!$B$5:$M$315,COLUMN()-5,FALSE),"")</f>
        <v>HVAC-실외온도 센서 고장</v>
      </c>
      <c r="H1644" t="str">
        <f>IFERROR(VLOOKUP(C1644,우진고장설명!$B$5:$M$315,COLUMN()-5,FALSE),"")</f>
        <v>C</v>
      </c>
      <c r="I1644" t="str">
        <f>IFERROR(VLOOKUP(C1644,우진고장설명!$B$5:$M$315,COLUMN()-5,FALSE),"")</f>
        <v>HVAC</v>
      </c>
      <c r="J1644" t="str">
        <f>IFERROR(VLOOKUP(C1644,우진고장설명!$B$5:$M$315,COLUMN()-5,FALSE),"")</f>
        <v xml:space="preserve">실외온도 센서 고장 발생
</v>
      </c>
      <c r="K1644" t="str">
        <f>IFERROR(VLOOKUP(C1644,우진고장설명!$B$5:$M$315,COLUMN()-5,FALSE),"")</f>
        <v>실외온도 센서 고장 현시</v>
      </c>
      <c r="L1644" t="str">
        <f>IFERROR(VLOOKUP(C1644,우진고장설명!$B$5:$M$315,COLUMN()-5,FALSE),"")</f>
        <v xml:space="preserve">온도센서 검지범위는 -45 ~ 85도(820 ~ 1,330Ω)인데, 2초 이상 검지범위를 벗어나는 경우
</v>
      </c>
      <c r="M1644" t="str">
        <f>IFERROR(VLOOKUP(C1644,우진고장설명!$B$5:$M$315,COLUMN()-5,FALSE),"")</f>
        <v>온도센서 검지값이 2초 이상 허용온도 범위 내일 경우</v>
      </c>
      <c r="N1644" t="str">
        <f>IFERROR(VLOOKUP(C1644,우진고장설명!$B$5:$M$315,COLUMN()-5,FALSE),"")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644" t="s">
        <v>2787</v>
      </c>
      <c r="P1644" t="str">
        <f>IFERROR(VLOOKUP(C1644,우진고장설명!$B$5:$M$315,COLUMN()-5,FALSE),"")</f>
        <v>우진200량</v>
      </c>
    </row>
    <row r="1645" spans="1:16" x14ac:dyDescent="0.4">
      <c r="A1645">
        <v>1644</v>
      </c>
      <c r="B1645" s="13" t="s">
        <v>7681</v>
      </c>
      <c r="C1645" s="13">
        <f t="shared" si="25"/>
        <v>733</v>
      </c>
      <c r="D1645" s="14" t="s">
        <v>11567</v>
      </c>
      <c r="E1645" s="13" t="s">
        <v>3659</v>
      </c>
      <c r="F1645" s="13" t="s">
        <v>2837</v>
      </c>
      <c r="G1645" t="str">
        <f>IFERROR(VLOOKUP(C1645,우진고장설명!$B$5:$M$315,COLUMN()-5,FALSE),"")</f>
        <v>HVAC-전자접촉기 압축기(CRCM)4 고장</v>
      </c>
      <c r="H1645" t="str">
        <f>IFERROR(VLOOKUP(C1645,우진고장설명!$B$5:$M$315,COLUMN()-5,FALSE),"")</f>
        <v>C</v>
      </c>
      <c r="I1645" t="str">
        <f>IFERROR(VLOOKUP(C1645,우진고장설명!$B$5:$M$315,COLUMN()-5,FALSE),"")</f>
        <v>HVAC</v>
      </c>
      <c r="J1645" t="str">
        <f>IFERROR(VLOOKUP(C1645,우진고장설명!$B$5:$M$315,COLUMN()-5,FALSE),"")</f>
        <v xml:space="preserve">HVAC 냉방 작동 중 CRCM4 전자접촉기 고장 발생
</v>
      </c>
      <c r="K1645" t="str">
        <f>IFERROR(VLOOKUP(C1645,우진고장설명!$B$5:$M$315,COLUMN()-5,FALSE),"")</f>
        <v>냉방 기능 저하(전냉방 시 반냉방으로 작동)</v>
      </c>
      <c r="L1645" t="str">
        <f>IFERROR(VLOOKUP(C1645,우진고장설명!$B$5:$M$315,COLUMN()-5,FALSE),"")</f>
        <v xml:space="preserve">냉방 작동 중 2.5초 이상 동안 CRCM4 작동 feedback 신호가 수신되지 않는 경우
</v>
      </c>
      <c r="M1645" t="str">
        <f>IFERROR(VLOOKUP(C1645,우진고장설명!$B$5:$M$315,COLUMN()-5,FALSE),"")</f>
        <v>CRCM4 교체 또는 결선 확인 후, 마이콤 전원 리셋</v>
      </c>
      <c r="N1645" t="str">
        <f>IFERROR(VLOOKUP(C1645,우진고장설명!$B$5:$M$315,COLUMN()-5,FALSE),"")</f>
        <v>1) 차량의 가선 및 DC 전원을 끄고, 냉난방 배전반의 점검커버를 연다.
2) CRCM4를 교체한 후, 전원을 투입하여 동일 문제가 발생되는지 확인한다.
3) 신규 제품으로 교체한 뒤에도 동일 문제가 발생될 경우, CRCM4와 연결된 결선상태를 확인 하여 조치한다.
4) 위 조치 후에도 문제가 지속될 경우 마이콤을 교체한다.</v>
      </c>
      <c r="O1645" t="s">
        <v>2787</v>
      </c>
      <c r="P1645" t="str">
        <f>IFERROR(VLOOKUP(C1645,우진고장설명!$B$5:$M$315,COLUMN()-5,FALSE),"")</f>
        <v>우진200량</v>
      </c>
    </row>
    <row r="1646" spans="1:16" x14ac:dyDescent="0.4">
      <c r="A1646">
        <v>1645</v>
      </c>
      <c r="B1646" s="13" t="s">
        <v>7683</v>
      </c>
      <c r="C1646" s="13">
        <f t="shared" si="25"/>
        <v>734</v>
      </c>
      <c r="D1646" s="14" t="s">
        <v>9484</v>
      </c>
      <c r="E1646" s="13" t="s">
        <v>3659</v>
      </c>
      <c r="F1646" s="13" t="s">
        <v>2837</v>
      </c>
      <c r="G1646" t="str">
        <f>IFERROR(VLOOKUP(C1646,우진고장설명!$B$5:$M$315,COLUMN()-5,FALSE),"")</f>
        <v>HVAC-전자접촉기 압축기(CRCM)3 고장</v>
      </c>
      <c r="H1646" t="str">
        <f>IFERROR(VLOOKUP(C1646,우진고장설명!$B$5:$M$315,COLUMN()-5,FALSE),"")</f>
        <v>C</v>
      </c>
      <c r="I1646" t="str">
        <f>IFERROR(VLOOKUP(C1646,우진고장설명!$B$5:$M$315,COLUMN()-5,FALSE),"")</f>
        <v>HVAC</v>
      </c>
      <c r="J1646" t="str">
        <f>IFERROR(VLOOKUP(C1646,우진고장설명!$B$5:$M$315,COLUMN()-5,FALSE),"")</f>
        <v xml:space="preserve">HVAC 냉방 작동 중 CRCM3 전자접촉기 고장 발생
</v>
      </c>
      <c r="K1646" t="str">
        <f>IFERROR(VLOOKUP(C1646,우진고장설명!$B$5:$M$315,COLUMN()-5,FALSE),"")</f>
        <v>냉방 기능 저하(전냉방 시 반냉방으로 작동)</v>
      </c>
      <c r="L1646" t="str">
        <f>IFERROR(VLOOKUP(C1646,우진고장설명!$B$5:$M$315,COLUMN()-5,FALSE),"")</f>
        <v xml:space="preserve">냉방 작동 중 2.5초 이상 동안 CRCM3 작동 feedback 신호가 수신되지 않는 경우
</v>
      </c>
      <c r="M1646" t="str">
        <f>IFERROR(VLOOKUP(C1646,우진고장설명!$B$5:$M$315,COLUMN()-5,FALSE),"")</f>
        <v>CRCM3 교체 또는 결선 확인 후, 마이콤 전원 리셋</v>
      </c>
      <c r="N1646" t="str">
        <f>IFERROR(VLOOKUP(C1646,우진고장설명!$B$5:$M$315,COLUMN()-5,FALSE),"")</f>
        <v>1) 차량의 가선 및 DC 전원을 끄고, 냉난방 배전반의 점검커버를 연다.
2) CRCM3을 교체한 후, 전원을 투입하여 동일 문제가 발생되는지 확인한다.
3) 신규 제품으로 교체한 뒤에도 동일 문제가 발생될 경우, CRCM3과 연결된 결선상태를 확인 하여 조치한다.
4) 위 조치 후에도 문제가 지속될 경우 마이콤을 교체한다.</v>
      </c>
      <c r="O1646" t="s">
        <v>2787</v>
      </c>
      <c r="P1646" t="str">
        <f>IFERROR(VLOOKUP(C1646,우진고장설명!$B$5:$M$315,COLUMN()-5,FALSE),"")</f>
        <v>우진200량</v>
      </c>
    </row>
    <row r="1647" spans="1:16" x14ac:dyDescent="0.4">
      <c r="A1647">
        <v>1646</v>
      </c>
      <c r="B1647" s="13" t="s">
        <v>7685</v>
      </c>
      <c r="C1647" s="13">
        <f t="shared" si="25"/>
        <v>735</v>
      </c>
      <c r="D1647" s="14" t="s">
        <v>9486</v>
      </c>
      <c r="E1647" s="13" t="s">
        <v>3659</v>
      </c>
      <c r="F1647" s="13" t="s">
        <v>2837</v>
      </c>
      <c r="G1647" t="str">
        <f>IFERROR(VLOOKUP(C1647,우진고장설명!$B$5:$M$315,COLUMN()-5,FALSE),"")</f>
        <v>HVAC-전자접촉기 압축기(CRCM)2 고장</v>
      </c>
      <c r="H1647" t="str">
        <f>IFERROR(VLOOKUP(C1647,우진고장설명!$B$5:$M$315,COLUMN()-5,FALSE),"")</f>
        <v>C</v>
      </c>
      <c r="I1647" t="str">
        <f>IFERROR(VLOOKUP(C1647,우진고장설명!$B$5:$M$315,COLUMN()-5,FALSE),"")</f>
        <v>HVAC</v>
      </c>
      <c r="J1647" t="str">
        <f>IFERROR(VLOOKUP(C1647,우진고장설명!$B$5:$M$315,COLUMN()-5,FALSE),"")</f>
        <v xml:space="preserve">HVAC 냉방 작동 중 CRCM2 전자접촉기 고장 발생
</v>
      </c>
      <c r="K1647" t="str">
        <f>IFERROR(VLOOKUP(C1647,우진고장설명!$B$5:$M$315,COLUMN()-5,FALSE),"")</f>
        <v>냉방 기능 저하(전냉방 시 반냉방으로 작동)</v>
      </c>
      <c r="L1647" t="str">
        <f>IFERROR(VLOOKUP(C1647,우진고장설명!$B$5:$M$315,COLUMN()-5,FALSE),"")</f>
        <v xml:space="preserve">냉방 작동 중 2.5초 이상 동안 CRCM2 작동 feedback 신호가 수신되지 않는 경우
</v>
      </c>
      <c r="M1647" t="str">
        <f>IFERROR(VLOOKUP(C1647,우진고장설명!$B$5:$M$315,COLUMN()-5,FALSE),"")</f>
        <v>CRCM2 교체 또는 결선 확인 후, 마이콤 전원 리셋</v>
      </c>
      <c r="N1647" t="str">
        <f>IFERROR(VLOOKUP(C1647,우진고장설명!$B$5:$M$315,COLUMN()-5,FALSE),"")</f>
        <v>1) 차량의 가선 및 DC 전원을 끄고, 냉난방 배전반의 점검커버를 연다.
2) CRCM2를 교체한 후, 전원을 투입하여 동일 문제가 발생되는지 확인한다.
3) 신규 제품으로 교체한 뒤에도 동일 문제가 발생될 경우, CRCM2와 연결된 결선상태를 확인 하여 조치한다.
4) 위 조치 후에도 문제가 지속될 경우 마이콤을 교체한다.</v>
      </c>
      <c r="O1647" t="s">
        <v>2787</v>
      </c>
      <c r="P1647" t="str">
        <f>IFERROR(VLOOKUP(C1647,우진고장설명!$B$5:$M$315,COLUMN()-5,FALSE),"")</f>
        <v>우진200량</v>
      </c>
    </row>
    <row r="1648" spans="1:16" x14ac:dyDescent="0.4">
      <c r="A1648">
        <v>1647</v>
      </c>
      <c r="B1648" s="13" t="s">
        <v>7687</v>
      </c>
      <c r="C1648" s="13">
        <f t="shared" si="25"/>
        <v>736</v>
      </c>
      <c r="D1648" s="14" t="s">
        <v>9488</v>
      </c>
      <c r="E1648" s="13" t="s">
        <v>3659</v>
      </c>
      <c r="F1648" s="13" t="s">
        <v>2837</v>
      </c>
      <c r="G1648" t="str">
        <f>IFERROR(VLOOKUP(C1648,우진고장설명!$B$5:$M$315,COLUMN()-5,FALSE),"")</f>
        <v>HVAC-전자접촉기 압축기(CRCM)1 고장</v>
      </c>
      <c r="H1648" t="str">
        <f>IFERROR(VLOOKUP(C1648,우진고장설명!$B$5:$M$315,COLUMN()-5,FALSE),"")</f>
        <v>C</v>
      </c>
      <c r="I1648" t="str">
        <f>IFERROR(VLOOKUP(C1648,우진고장설명!$B$5:$M$315,COLUMN()-5,FALSE),"")</f>
        <v>HVAC</v>
      </c>
      <c r="J1648" t="str">
        <f>IFERROR(VLOOKUP(C1648,우진고장설명!$B$5:$M$315,COLUMN()-5,FALSE),"")</f>
        <v xml:space="preserve">HVAC 냉방 작동 중 CRCM1 전자접촉기 고장 발생
</v>
      </c>
      <c r="K1648" t="str">
        <f>IFERROR(VLOOKUP(C1648,우진고장설명!$B$5:$M$315,COLUMN()-5,FALSE),"")</f>
        <v>냉방 기능 저하(전냉방 시 반냉방으로 작동)</v>
      </c>
      <c r="L1648" t="str">
        <f>IFERROR(VLOOKUP(C1648,우진고장설명!$B$5:$M$315,COLUMN()-5,FALSE),"")</f>
        <v xml:space="preserve">냉방 작동 중 2.5초 이상 동안 CRCM1 작동 feedback 신호가 수신되지 않는 경우
</v>
      </c>
      <c r="M1648" t="str">
        <f>IFERROR(VLOOKUP(C1648,우진고장설명!$B$5:$M$315,COLUMN()-5,FALSE),"")</f>
        <v>CRCM1 교체 또는 결선 확인 후, 마이콤 전원 리셋</v>
      </c>
      <c r="N1648" t="str">
        <f>IFERROR(VLOOKUP(C1648,우진고장설명!$B$5:$M$315,COLUMN()-5,FALSE),"")</f>
        <v>1) 차량의 가선 및 DC 전원을 끄고, 냉난방 배전반의 점검커버를 연다.
2) CRCM1을 교체한 후, 전원을 투입하여 동일 문제가 발생되는지 확인한다.
3) 신규 제품으로 교체한 뒤에도 동일 문제가 발생될 경우, CRCM1과 연결된 결선상태를 확인 하여 조치한다.
4) 위 조치 후에도 문제가 지속될 경우 마이콤을 교체한다.</v>
      </c>
      <c r="O1648" t="s">
        <v>2787</v>
      </c>
      <c r="P1648" t="str">
        <f>IFERROR(VLOOKUP(C1648,우진고장설명!$B$5:$M$315,COLUMN()-5,FALSE),"")</f>
        <v>우진200량</v>
      </c>
    </row>
    <row r="1649" spans="1:16" x14ac:dyDescent="0.4">
      <c r="A1649">
        <v>1648</v>
      </c>
      <c r="B1649" s="13" t="s">
        <v>7689</v>
      </c>
      <c r="C1649" s="13">
        <f t="shared" si="25"/>
        <v>737</v>
      </c>
      <c r="D1649" s="14" t="s">
        <v>9490</v>
      </c>
      <c r="E1649" s="13" t="s">
        <v>3659</v>
      </c>
      <c r="F1649" s="13" t="s">
        <v>2837</v>
      </c>
      <c r="G1649" t="str">
        <f>IFERROR(VLOOKUP(C1649,우진고장설명!$B$5:$M$315,COLUMN()-5,FALSE),"")</f>
        <v>HVAC-전자접촉기 증발기4(CREF) 고장</v>
      </c>
      <c r="H1649" t="str">
        <f>IFERROR(VLOOKUP(C1649,우진고장설명!$B$5:$M$315,COLUMN()-5,FALSE),"")</f>
        <v>C</v>
      </c>
      <c r="I1649" t="str">
        <f>IFERROR(VLOOKUP(C1649,우진고장설명!$B$5:$M$315,COLUMN()-5,FALSE),"")</f>
        <v>HVAC</v>
      </c>
      <c r="J1649" t="str">
        <f>IFERROR(VLOOKUP(C1649,우진고장설명!$B$5:$M$315,COLUMN()-5,FALSE),"")</f>
        <v xml:space="preserve">HVAC 냉방 작동 중 CREF4 전자접촉기 고장 발생
</v>
      </c>
      <c r="K1649" t="str">
        <f>IFERROR(VLOOKUP(C1649,우진고장설명!$B$5:$M$315,COLUMN()-5,FALSE),"")</f>
        <v>UNIT2 냉방 작동 불가</v>
      </c>
      <c r="L1649" t="str">
        <f>IFERROR(VLOOKUP(C1649,우진고장설명!$B$5:$M$315,COLUMN()-5,FALSE),"")</f>
        <v xml:space="preserve">냉방 작동 중 2.5초 이상 동안 CREF4 작동 feedback 신호가 수신되지 않는 경우
</v>
      </c>
      <c r="M1649" t="str">
        <f>IFERROR(VLOOKUP(C1649,우진고장설명!$B$5:$M$315,COLUMN()-5,FALSE),"")</f>
        <v>CREF4 교체 또는 결선 확인 후, 마이콤 전원 리셋</v>
      </c>
      <c r="N1649" t="str">
        <f>IFERROR(VLOOKUP(C1649,우진고장설명!$B$5:$M$315,COLUMN()-5,FALSE),"")</f>
        <v>1) 차량의 가선 및 DC 전원을 끄고, 냉난방 배전반의 점검커버를 연다.
2) CREF4를 교체한 후, 전원을 투입하여 동일 문제가 발생되는지 확인한다.
3) 신규 제품으로 교체한 뒤에도 동일 문제가 발생될 경우, CREF4와 연결된 결선상태를 확인 하여 조치한다.
4) 위 조치 후에도 문제가 지속될 경우 마이콤을 교체한다.</v>
      </c>
      <c r="O1649" t="s">
        <v>2787</v>
      </c>
      <c r="P1649" t="str">
        <f>IFERROR(VLOOKUP(C1649,우진고장설명!$B$5:$M$315,COLUMN()-5,FALSE),"")</f>
        <v>우진200량</v>
      </c>
    </row>
    <row r="1650" spans="1:16" x14ac:dyDescent="0.4">
      <c r="A1650">
        <v>1649</v>
      </c>
      <c r="B1650" s="13" t="s">
        <v>7691</v>
      </c>
      <c r="C1650" s="13">
        <f t="shared" si="25"/>
        <v>738</v>
      </c>
      <c r="D1650" s="14" t="s">
        <v>9492</v>
      </c>
      <c r="E1650" s="13" t="s">
        <v>3659</v>
      </c>
      <c r="F1650" s="13" t="s">
        <v>2837</v>
      </c>
      <c r="G1650" t="str">
        <f>IFERROR(VLOOKUP(C1650,우진고장설명!$B$5:$M$315,COLUMN()-5,FALSE),"")</f>
        <v>HVAC-전자접촉기 증발기3(CREF) 고장</v>
      </c>
      <c r="H1650" t="str">
        <f>IFERROR(VLOOKUP(C1650,우진고장설명!$B$5:$M$315,COLUMN()-5,FALSE),"")</f>
        <v>C</v>
      </c>
      <c r="I1650" t="str">
        <f>IFERROR(VLOOKUP(C1650,우진고장설명!$B$5:$M$315,COLUMN()-5,FALSE),"")</f>
        <v>HVAC</v>
      </c>
      <c r="J1650" t="str">
        <f>IFERROR(VLOOKUP(C1650,우진고장설명!$B$5:$M$315,COLUMN()-5,FALSE),"")</f>
        <v xml:space="preserve">HVAC 냉방 작동 중 CREF3 전자접촉기 고장 발생
</v>
      </c>
      <c r="K1650" t="str">
        <f>IFERROR(VLOOKUP(C1650,우진고장설명!$B$5:$M$315,COLUMN()-5,FALSE),"")</f>
        <v>UNIT2 냉방 작동 불가</v>
      </c>
      <c r="L1650" t="str">
        <f>IFERROR(VLOOKUP(C1650,우진고장설명!$B$5:$M$315,COLUMN()-5,FALSE),"")</f>
        <v xml:space="preserve">냉방 작동 중 2.5초 이상 동안 CREF3 작동 feedback 신호가 수신되지 않는 경우
</v>
      </c>
      <c r="M1650" t="str">
        <f>IFERROR(VLOOKUP(C1650,우진고장설명!$B$5:$M$315,COLUMN()-5,FALSE),"")</f>
        <v>CREF3 교체 또는 결선 확인 후, 마이콤 전원 리셋</v>
      </c>
      <c r="N1650" t="str">
        <f>IFERROR(VLOOKUP(C1650,우진고장설명!$B$5:$M$315,COLUMN()-5,FALSE),"")</f>
        <v>1) 차량의 가선 및 DC 전원을 끄고, 냉난방 배전반의 점검커버를 연다.
2) CREF3을 교체한 후, 전원을 투입하여 동일 문제가 발생되는지 확인한다.
3) 신규 제품으로 교체한 뒤에도 동일 문제가 발생될 경우, CREF3과 연결된 결선상태를 확인 하여 조치한다.
4) 위 조치 후에도 문제가 지속될 경우 마이콤을 교체한다.</v>
      </c>
      <c r="O1650" t="s">
        <v>2787</v>
      </c>
      <c r="P1650" t="str">
        <f>IFERROR(VLOOKUP(C1650,우진고장설명!$B$5:$M$315,COLUMN()-5,FALSE),"")</f>
        <v>우진200량</v>
      </c>
    </row>
    <row r="1651" spans="1:16" x14ac:dyDescent="0.4">
      <c r="A1651">
        <v>1650</v>
      </c>
      <c r="B1651" s="13" t="s">
        <v>7692</v>
      </c>
      <c r="C1651" s="13">
        <f t="shared" si="25"/>
        <v>739</v>
      </c>
      <c r="D1651" s="14" t="s">
        <v>9494</v>
      </c>
      <c r="E1651" s="13" t="s">
        <v>3659</v>
      </c>
      <c r="F1651" s="13" t="s">
        <v>2837</v>
      </c>
      <c r="G1651" t="str">
        <f>IFERROR(VLOOKUP(C1651,우진고장설명!$B$5:$M$315,COLUMN()-5,FALSE),"")</f>
        <v>HVAC-전자접촉기 증발기2(CREF) 고장</v>
      </c>
      <c r="H1651" t="str">
        <f>IFERROR(VLOOKUP(C1651,우진고장설명!$B$5:$M$315,COLUMN()-5,FALSE),"")</f>
        <v>C</v>
      </c>
      <c r="I1651" t="str">
        <f>IFERROR(VLOOKUP(C1651,우진고장설명!$B$5:$M$315,COLUMN()-5,FALSE),"")</f>
        <v>HVAC</v>
      </c>
      <c r="J1651" t="str">
        <f>IFERROR(VLOOKUP(C1651,우진고장설명!$B$5:$M$315,COLUMN()-5,FALSE),"")</f>
        <v xml:space="preserve">HVAC 냉방 작동 중 CREF2 전자접촉기 고장 발생
</v>
      </c>
      <c r="K1651" t="str">
        <f>IFERROR(VLOOKUP(C1651,우진고장설명!$B$5:$M$315,COLUMN()-5,FALSE),"")</f>
        <v>UNIT1 냉방 작동 불가</v>
      </c>
      <c r="L1651" t="str">
        <f>IFERROR(VLOOKUP(C1651,우진고장설명!$B$5:$M$315,COLUMN()-5,FALSE),"")</f>
        <v xml:space="preserve">냉방 작동 중 2.5초 이상 동안 CREF2 작동 feedback 신호가 수신되지 않는 경우
</v>
      </c>
      <c r="M1651" t="str">
        <f>IFERROR(VLOOKUP(C1651,우진고장설명!$B$5:$M$315,COLUMN()-5,FALSE),"")</f>
        <v>CREF2 교체 또는 결선 확인 후, 마이콤 전원 리셋</v>
      </c>
      <c r="N1651" t="str">
        <f>IFERROR(VLOOKUP(C1651,우진고장설명!$B$5:$M$315,COLUMN()-5,FALSE),"")</f>
        <v>1) 차량의 가선 및 DC 전원을 끄고, 냉난방 배전반의 점검커버를 연다.
2) CREF2를 교체한 후, 전원을 투입하여 동일 문제가 발생되는지 확인한다.
3) 신규 제품으로 교체한 뒤에도 동일 문제가 발생될 경우, CREF2와 연결된 결선상태를 확인 하여 조치한다.
4) 위 조치 후에도 문제가 지속될 경우 마이콤을 교체한다.</v>
      </c>
      <c r="O1651" t="s">
        <v>2787</v>
      </c>
      <c r="P1651" t="str">
        <f>IFERROR(VLOOKUP(C1651,우진고장설명!$B$5:$M$315,COLUMN()-5,FALSE),"")</f>
        <v>우진200량</v>
      </c>
    </row>
    <row r="1652" spans="1:16" x14ac:dyDescent="0.4">
      <c r="A1652">
        <v>1651</v>
      </c>
      <c r="B1652" s="13" t="s">
        <v>7694</v>
      </c>
      <c r="C1652" s="13">
        <f t="shared" si="25"/>
        <v>740</v>
      </c>
      <c r="D1652" s="14" t="s">
        <v>9496</v>
      </c>
      <c r="E1652" s="13" t="s">
        <v>3659</v>
      </c>
      <c r="F1652" s="13" t="s">
        <v>2837</v>
      </c>
      <c r="G1652" t="str">
        <f>IFERROR(VLOOKUP(C1652,우진고장설명!$B$5:$M$315,COLUMN()-5,FALSE),"")</f>
        <v>HVAC-전자접촉기 증발기1(CREF) 고장</v>
      </c>
      <c r="H1652" t="str">
        <f>IFERROR(VLOOKUP(C1652,우진고장설명!$B$5:$M$315,COLUMN()-5,FALSE),"")</f>
        <v>C</v>
      </c>
      <c r="I1652" t="str">
        <f>IFERROR(VLOOKUP(C1652,우진고장설명!$B$5:$M$315,COLUMN()-5,FALSE),"")</f>
        <v>HVAC</v>
      </c>
      <c r="J1652" t="str">
        <f>IFERROR(VLOOKUP(C1652,우진고장설명!$B$5:$M$315,COLUMN()-5,FALSE),"")</f>
        <v xml:space="preserve">HVAC 냉방 작동 중 CREF1 전자접촉기 고장 발생
</v>
      </c>
      <c r="K1652" t="str">
        <f>IFERROR(VLOOKUP(C1652,우진고장설명!$B$5:$M$315,COLUMN()-5,FALSE),"")</f>
        <v>UNIT1 냉방 작동 불가</v>
      </c>
      <c r="L1652" t="str">
        <f>IFERROR(VLOOKUP(C1652,우진고장설명!$B$5:$M$315,COLUMN()-5,FALSE),"")</f>
        <v xml:space="preserve">냉방 작동 중 2.5초 이상 동안 CREF1 작동 feedback 신호가 수신되지 않는 경우
</v>
      </c>
      <c r="M1652" t="str">
        <f>IFERROR(VLOOKUP(C1652,우진고장설명!$B$5:$M$315,COLUMN()-5,FALSE),"")</f>
        <v>CREF1 교체 또는 결선 확인 후, 마이콤 전원 리셋</v>
      </c>
      <c r="N1652" t="str">
        <f>IFERROR(VLOOKUP(C1652,우진고장설명!$B$5:$M$315,COLUMN()-5,FALSE),"")</f>
        <v>1) 차량의 가선 및 DC 전원을 끄고, 냉난방 배전반의 점검커버를 연다.
2) CREF1을 교체한 후, 전원을 투입하여 동일 문제가 발생되는지 확인한다.
3) 신규 제품으로 교체한 뒤에도 동일 문제가 발생될 경우, CREF1과 연결된 결선상태를 확인 하여 조치한다.
4) 위 조치 후에도 문제가 지속될 경우 마이콤을 교체한다.</v>
      </c>
      <c r="O1652" t="s">
        <v>2787</v>
      </c>
      <c r="P1652" t="str">
        <f>IFERROR(VLOOKUP(C1652,우진고장설명!$B$5:$M$315,COLUMN()-5,FALSE),"")</f>
        <v>우진200량</v>
      </c>
    </row>
    <row r="1653" spans="1:16" x14ac:dyDescent="0.4">
      <c r="A1653">
        <v>1652</v>
      </c>
      <c r="B1653" s="13" t="s">
        <v>7696</v>
      </c>
      <c r="C1653" s="13">
        <f t="shared" si="25"/>
        <v>741</v>
      </c>
      <c r="D1653" s="14" t="s">
        <v>9498</v>
      </c>
      <c r="E1653" s="13" t="s">
        <v>3659</v>
      </c>
      <c r="F1653" s="13" t="s">
        <v>2837</v>
      </c>
      <c r="G1653" t="str">
        <f>IFERROR(VLOOKUP(C1653,우진고장설명!$B$5:$M$315,COLUMN()-5,FALSE),"")</f>
        <v>HVAC-전자접촉기 보조히터4(AHEK) 고장</v>
      </c>
      <c r="H1653" t="str">
        <f>IFERROR(VLOOKUP(C1653,우진고장설명!$B$5:$M$315,COLUMN()-5,FALSE),"")</f>
        <v>C</v>
      </c>
      <c r="I1653" t="str">
        <f>IFERROR(VLOOKUP(C1653,우진고장설명!$B$5:$M$315,COLUMN()-5,FALSE),"")</f>
        <v>HVAC</v>
      </c>
      <c r="J1653" t="str">
        <f>IFERROR(VLOOKUP(C1653,우진고장설명!$B$5:$M$315,COLUMN()-5,FALSE),"")</f>
        <v xml:space="preserve">HVAC 보조난방기 작동 중 AHEK4 전자접촉기 고장 발생
</v>
      </c>
      <c r="K1653" t="str">
        <f>IFERROR(VLOOKUP(C1653,우진고장설명!$B$5:$M$315,COLUMN()-5,FALSE),"")</f>
        <v>UNIT2 보조난방기 전난방 시 반난방만 작동</v>
      </c>
      <c r="L1653" t="str">
        <f>IFERROR(VLOOKUP(C1653,우진고장설명!$B$5:$M$315,COLUMN()-5,FALSE),"")</f>
        <v xml:space="preserve">보조난방기 작동 중 2.5초 이상 동안 AHEK4 작동 feedback 신호가 수신되지 않는 경우
</v>
      </c>
      <c r="M1653" t="str">
        <f>IFERROR(VLOOKUP(C1653,우진고장설명!$B$5:$M$315,COLUMN()-5,FALSE),"")</f>
        <v>AHEK4 교체 또는 결선 확인 후, 마이콤 전원 리셋</v>
      </c>
      <c r="N1653" t="str">
        <f>IFERROR(VLOOKUP(C1653,우진고장설명!$B$5:$M$315,COLUMN()-5,FALSE),"")</f>
        <v>1) 차량의 가선 및 DC 전원을 끄고, 냉난방 배전반의 점검커버를 연다.
2) AHEK4를 교체한 후, 전원을 투입하여 동일 문제가 발생되는지 확인한다.
3) 신규 제품으로 교체한 뒤에도 동일 문제가 발생될 경우, AHEK4와 연결된 결선상태를 확인 하여 조치한다.
4) 위 조치 후에도 문제가 지속될 경우 마이콤을 교체한다.</v>
      </c>
      <c r="O1653" t="s">
        <v>2787</v>
      </c>
      <c r="P1653" t="str">
        <f>IFERROR(VLOOKUP(C1653,우진고장설명!$B$5:$M$315,COLUMN()-5,FALSE),"")</f>
        <v>우진200량</v>
      </c>
    </row>
    <row r="1654" spans="1:16" x14ac:dyDescent="0.4">
      <c r="A1654">
        <v>1653</v>
      </c>
      <c r="B1654" s="13" t="s">
        <v>7698</v>
      </c>
      <c r="C1654" s="13">
        <f t="shared" si="25"/>
        <v>742</v>
      </c>
      <c r="D1654" s="14" t="s">
        <v>9500</v>
      </c>
      <c r="E1654" s="13" t="s">
        <v>3659</v>
      </c>
      <c r="F1654" s="13" t="s">
        <v>2837</v>
      </c>
      <c r="G1654" t="str">
        <f>IFERROR(VLOOKUP(C1654,우진고장설명!$B$5:$M$315,COLUMN()-5,FALSE),"")</f>
        <v>HVAC-전자접촉기 보조히터3(AHEK) 고장</v>
      </c>
      <c r="H1654" t="str">
        <f>IFERROR(VLOOKUP(C1654,우진고장설명!$B$5:$M$315,COLUMN()-5,FALSE),"")</f>
        <v>C</v>
      </c>
      <c r="I1654" t="str">
        <f>IFERROR(VLOOKUP(C1654,우진고장설명!$B$5:$M$315,COLUMN()-5,FALSE),"")</f>
        <v>HVAC</v>
      </c>
      <c r="J1654" t="str">
        <f>IFERROR(VLOOKUP(C1654,우진고장설명!$B$5:$M$315,COLUMN()-5,FALSE),"")</f>
        <v xml:space="preserve">HVAC 보조난방기 작동 중 AHEK3 전자접촉기 고장 발생
</v>
      </c>
      <c r="K1654" t="str">
        <f>IFERROR(VLOOKUP(C1654,우진고장설명!$B$5:$M$315,COLUMN()-5,FALSE),"")</f>
        <v>UNIT2 보조난방기 전난방 시 반난방만 작동</v>
      </c>
      <c r="L1654" t="str">
        <f>IFERROR(VLOOKUP(C1654,우진고장설명!$B$5:$M$315,COLUMN()-5,FALSE),"")</f>
        <v xml:space="preserve">보조난방기 작동 중 2.5초 이상 동안 AHEK3 작동 feedback 신호가 수신되지 않는 경우
</v>
      </c>
      <c r="M1654" t="str">
        <f>IFERROR(VLOOKUP(C1654,우진고장설명!$B$5:$M$315,COLUMN()-5,FALSE),"")</f>
        <v>AHEK3 교체 또는 결선 확인 후, 마이콤 전원 리셋</v>
      </c>
      <c r="N1654" t="str">
        <f>IFERROR(VLOOKUP(C1654,우진고장설명!$B$5:$M$315,COLUMN()-5,FALSE),"")</f>
        <v>1) 차량의 가선 및 DC 전원을 끄고, 냉난방 배전반의 점검커버를 연다.
2) AHEK3을 교체한 후, 전원을 투입하여 동일 문제가 발생되는지 확인한다.
3) 신규 제품으로 교체한 뒤에도 동일 문제가 발생될 경우, AHEK3과 연결된 결선상태를 확인 하여 조치한다.
4) 위 조치 후에도 문제가 지속될 경우 마이콤을 교체한다.</v>
      </c>
      <c r="O1654" t="s">
        <v>2787</v>
      </c>
      <c r="P1654" t="str">
        <f>IFERROR(VLOOKUP(C1654,우진고장설명!$B$5:$M$315,COLUMN()-5,FALSE),"")</f>
        <v>우진200량</v>
      </c>
    </row>
    <row r="1655" spans="1:16" x14ac:dyDescent="0.4">
      <c r="A1655">
        <v>1654</v>
      </c>
      <c r="B1655" s="13" t="s">
        <v>7700</v>
      </c>
      <c r="C1655" s="13">
        <f t="shared" si="25"/>
        <v>743</v>
      </c>
      <c r="D1655" s="14" t="s">
        <v>9502</v>
      </c>
      <c r="E1655" s="13" t="s">
        <v>3659</v>
      </c>
      <c r="F1655" s="13" t="s">
        <v>2837</v>
      </c>
      <c r="G1655" t="str">
        <f>IFERROR(VLOOKUP(C1655,우진고장설명!$B$5:$M$315,COLUMN()-5,FALSE),"")</f>
        <v>HVAC-전자접촉기 보조히터2(AHEK) 고장</v>
      </c>
      <c r="H1655" t="str">
        <f>IFERROR(VLOOKUP(C1655,우진고장설명!$B$5:$M$315,COLUMN()-5,FALSE),"")</f>
        <v>C</v>
      </c>
      <c r="I1655" t="str">
        <f>IFERROR(VLOOKUP(C1655,우진고장설명!$B$5:$M$315,COLUMN()-5,FALSE),"")</f>
        <v>HVAC</v>
      </c>
      <c r="J1655" t="str">
        <f>IFERROR(VLOOKUP(C1655,우진고장설명!$B$5:$M$315,COLUMN()-5,FALSE),"")</f>
        <v xml:space="preserve">HVAC 보조난방기 작동 중 AHEK2 전자접촉기 고장 발생
</v>
      </c>
      <c r="K1655" t="str">
        <f>IFERROR(VLOOKUP(C1655,우진고장설명!$B$5:$M$315,COLUMN()-5,FALSE),"")</f>
        <v>UNIT1 보조난방기 전난방 시 반난방만 작동</v>
      </c>
      <c r="L1655" t="str">
        <f>IFERROR(VLOOKUP(C1655,우진고장설명!$B$5:$M$315,COLUMN()-5,FALSE),"")</f>
        <v xml:space="preserve">보조난방기 작동 중 2.5초 이상 동안 AHEK2 작동 feedback 신호가 수신되지 않는 경우
</v>
      </c>
      <c r="M1655" t="str">
        <f>IFERROR(VLOOKUP(C1655,우진고장설명!$B$5:$M$315,COLUMN()-5,FALSE),"")</f>
        <v>AHEK2 교체 또는 결선 확인 후, 마이콤 전원 리셋</v>
      </c>
      <c r="N1655" t="str">
        <f>IFERROR(VLOOKUP(C1655,우진고장설명!$B$5:$M$315,COLUMN()-5,FALSE),"")</f>
        <v>1) 차량의 가선 및 DC 전원을 끄고, 냉난방 배전반의 점검커버를 연다.
2) AHEK2를 교체한 후, 전원을 투입하여 동일 문제가 발생되는지 확인한다.
3) 신규 제품으로 교체한 뒤에도 동일 문제가 발생될 경우, AHEK2와 연결된 결선상태를 확인 하여 조치한다.
4) 위 조치 후에도 문제가 지속될 경우 마이콤을 교체한다.</v>
      </c>
      <c r="O1655" t="s">
        <v>2787</v>
      </c>
      <c r="P1655" t="str">
        <f>IFERROR(VLOOKUP(C1655,우진고장설명!$B$5:$M$315,COLUMN()-5,FALSE),"")</f>
        <v>우진200량</v>
      </c>
    </row>
    <row r="1656" spans="1:16" x14ac:dyDescent="0.4">
      <c r="A1656">
        <v>1655</v>
      </c>
      <c r="B1656" s="13" t="s">
        <v>7702</v>
      </c>
      <c r="C1656" s="13">
        <f t="shared" si="25"/>
        <v>744</v>
      </c>
      <c r="D1656" s="14" t="s">
        <v>9504</v>
      </c>
      <c r="E1656" s="13" t="s">
        <v>3659</v>
      </c>
      <c r="F1656" s="13" t="s">
        <v>2837</v>
      </c>
      <c r="G1656" t="str">
        <f>IFERROR(VLOOKUP(C1656,우진고장설명!$B$5:$M$315,COLUMN()-5,FALSE),"")</f>
        <v>HVAC-전자접촉기 보조히터1(AHEK) 고장</v>
      </c>
      <c r="H1656" t="str">
        <f>IFERROR(VLOOKUP(C1656,우진고장설명!$B$5:$M$315,COLUMN()-5,FALSE),"")</f>
        <v>C</v>
      </c>
      <c r="I1656" t="str">
        <f>IFERROR(VLOOKUP(C1656,우진고장설명!$B$5:$M$315,COLUMN()-5,FALSE),"")</f>
        <v>HVAC</v>
      </c>
      <c r="J1656" t="str">
        <f>IFERROR(VLOOKUP(C1656,우진고장설명!$B$5:$M$315,COLUMN()-5,FALSE),"")</f>
        <v xml:space="preserve">HVAC 보조난방기 작동 중 AHEK1 전자접촉기 고장 발생
</v>
      </c>
      <c r="K1656" t="str">
        <f>IFERROR(VLOOKUP(C1656,우진고장설명!$B$5:$M$315,COLUMN()-5,FALSE),"")</f>
        <v>UNIT1보조난방기전난방시반난방만 작동</v>
      </c>
      <c r="L1656" t="str">
        <f>IFERROR(VLOOKUP(C1656,우진고장설명!$B$5:$M$315,COLUMN()-5,FALSE),"")</f>
        <v xml:space="preserve">보조난방기 작동 중 2.5초 이상 동안 AHEK1 작동 feedback 신호가 수신되지 않는 경우
</v>
      </c>
      <c r="M1656" t="str">
        <f>IFERROR(VLOOKUP(C1656,우진고장설명!$B$5:$M$315,COLUMN()-5,FALSE),"")</f>
        <v>AHEK1 교체 또는 결선 확인 후, 마이콤 전원 리셋</v>
      </c>
      <c r="N1656" t="str">
        <f>IFERROR(VLOOKUP(C1656,우진고장설명!$B$5:$M$315,COLUMN()-5,FALSE),"")</f>
        <v>1) 차량의 가선 및 DC 전원을 끄고, 냉난방 배전반의 점검커버를 연다.
2) AHEK1을 교체한 후, 전원을 투입하여 동일 문제가 발생되는지 확인한다.
3) 신규 제품으로 교체한 뒤에도 동일 문제가 발생될 경우, AHEK1과 연결된 결선상태를 확인 하여 조치한다.
4) 위 조치 후에도 문제가 지속될 경우 마이콤을 교체한다.</v>
      </c>
      <c r="O1656" t="s">
        <v>2787</v>
      </c>
      <c r="P1656" t="str">
        <f>IFERROR(VLOOKUP(C1656,우진고장설명!$B$5:$M$315,COLUMN()-5,FALSE),"")</f>
        <v>우진200량</v>
      </c>
    </row>
    <row r="1657" spans="1:16" x14ac:dyDescent="0.4">
      <c r="A1657">
        <v>1656</v>
      </c>
      <c r="B1657" s="13" t="s">
        <v>7704</v>
      </c>
      <c r="C1657" s="13">
        <f t="shared" si="25"/>
        <v>745</v>
      </c>
      <c r="D1657" s="14" t="s">
        <v>9506</v>
      </c>
      <c r="E1657" s="13" t="s">
        <v>3659</v>
      </c>
      <c r="F1657" s="13" t="s">
        <v>2837</v>
      </c>
      <c r="G1657" t="str">
        <f>IFERROR(VLOOKUP(C1657,우진고장설명!$B$5:$M$315,COLUMN()-5,FALSE),"")</f>
        <v>HVAC-전자접촉기 배기팬2(CRVF) 고장</v>
      </c>
      <c r="H1657" t="str">
        <f>IFERROR(VLOOKUP(C1657,우진고장설명!$B$5:$M$315,COLUMN()-5,FALSE),"")</f>
        <v>C</v>
      </c>
      <c r="I1657" t="str">
        <f>IFERROR(VLOOKUP(C1657,우진고장설명!$B$5:$M$315,COLUMN()-5,FALSE),"")</f>
        <v>HVAC</v>
      </c>
      <c r="J1657" t="str">
        <f>IFERROR(VLOOKUP(C1657,우진고장설명!$B$5:$M$315,COLUMN()-5,FALSE),"")</f>
        <v xml:space="preserve">HVAC 환기 작동 중 CRVF2 전자접촉기 고장 발생
</v>
      </c>
      <c r="K1657" t="str">
        <f>IFERROR(VLOOKUP(C1657,우진고장설명!$B$5:$M$315,COLUMN()-5,FALSE),"")</f>
        <v>환기 시 차량 배기팬2 운전 불가능</v>
      </c>
      <c r="L1657" t="str">
        <f>IFERROR(VLOOKUP(C1657,우진고장설명!$B$5:$M$315,COLUMN()-5,FALSE),"")</f>
        <v xml:space="preserve">환기 작동 중 2.5초 이상 동안 CRVF2 작동 feedback 신호가 수신되지 않는 경우
</v>
      </c>
      <c r="M1657" t="str">
        <f>IFERROR(VLOOKUP(C1657,우진고장설명!$B$5:$M$315,COLUMN()-5,FALSE),"")</f>
        <v>CRVF2 교체 또는 결선 확인 후, 마이콤 전원 리셋</v>
      </c>
      <c r="N1657" t="str">
        <f>IFERROR(VLOOKUP(C1657,우진고장설명!$B$5:$M$315,COLUMN()-5,FALSE),"")</f>
        <v>1) 차량의 가선 및 DC 전원을 끄고, 냉난방 배전반의 점검커버를 연다.
2) CRVF2를 교체한 후, 전원을 투입하여 동일 문제가 발생되는지 확인한다.
3) 신규 제품으로 교체한 뒤에도 동일 문제가 발생될 경우, CRVF2와 연결된 결선상태를 확인 하여 조치한다.
4) 위 조치 후에도 문제가 지속될 경우 마이콤을 교체한다.</v>
      </c>
      <c r="O1657" t="s">
        <v>2787</v>
      </c>
      <c r="P1657" t="str">
        <f>IFERROR(VLOOKUP(C1657,우진고장설명!$B$5:$M$315,COLUMN()-5,FALSE),"")</f>
        <v>우진200량</v>
      </c>
    </row>
    <row r="1658" spans="1:16" x14ac:dyDescent="0.4">
      <c r="A1658">
        <v>1657</v>
      </c>
      <c r="B1658" s="13" t="s">
        <v>7706</v>
      </c>
      <c r="C1658" s="13">
        <f t="shared" si="25"/>
        <v>746</v>
      </c>
      <c r="D1658" s="14" t="s">
        <v>9508</v>
      </c>
      <c r="E1658" s="13" t="s">
        <v>3659</v>
      </c>
      <c r="F1658" s="13" t="s">
        <v>2837</v>
      </c>
      <c r="G1658" t="str">
        <f>IFERROR(VLOOKUP(C1658,우진고장설명!$B$5:$M$315,COLUMN()-5,FALSE),"")</f>
        <v>HVAC-전자접촉기 배기팬1(CRVF) 고장</v>
      </c>
      <c r="H1658" t="str">
        <f>IFERROR(VLOOKUP(C1658,우진고장설명!$B$5:$M$315,COLUMN()-5,FALSE),"")</f>
        <v>C</v>
      </c>
      <c r="I1658" t="str">
        <f>IFERROR(VLOOKUP(C1658,우진고장설명!$B$5:$M$315,COLUMN()-5,FALSE),"")</f>
        <v>HVAC</v>
      </c>
      <c r="J1658" t="str">
        <f>IFERROR(VLOOKUP(C1658,우진고장설명!$B$5:$M$315,COLUMN()-5,FALSE),"")</f>
        <v xml:space="preserve">HVAC 환기 작동 중 CRVF1 전자접촉기 고장 발생
</v>
      </c>
      <c r="K1658" t="str">
        <f>IFERROR(VLOOKUP(C1658,우진고장설명!$B$5:$M$315,COLUMN()-5,FALSE),"")</f>
        <v>환기 시 차량 배기팬1 운전 불가능</v>
      </c>
      <c r="L1658" t="str">
        <f>IFERROR(VLOOKUP(C1658,우진고장설명!$B$5:$M$315,COLUMN()-5,FALSE),"")</f>
        <v xml:space="preserve">환기 작동 중 2.5초 이상 동안 CRVF1 작동 feedback 신호가 수신되지 않는 경우
</v>
      </c>
      <c r="M1658" t="str">
        <f>IFERROR(VLOOKUP(C1658,우진고장설명!$B$5:$M$315,COLUMN()-5,FALSE),"")</f>
        <v>CRVF1 교체 또는 결선 확인 후, 마이콤 전원 리셋</v>
      </c>
      <c r="N1658" t="str">
        <f>IFERROR(VLOOKUP(C1658,우진고장설명!$B$5:$M$315,COLUMN()-5,FALSE),"")</f>
        <v>1) 차량의 가선 및 DC 전원을 끄고, 냉난방 배전반의 점검커버를 연다.
2) CRVF1을 교체한 후, 전원을 투입하여 동일 문제가 발생되는지 확인한다.
3) 신규 제품으로 교체한 뒤에도 동일 문제가 발생될 경우, CRVF1과 연결된 결선상태를 확인 하여 조치한다.
4) 위 조치 후에도 문제가 지속될 경우 마이콤을 교체한다.</v>
      </c>
      <c r="O1658" t="s">
        <v>2787</v>
      </c>
      <c r="P1658" t="str">
        <f>IFERROR(VLOOKUP(C1658,우진고장설명!$B$5:$M$315,COLUMN()-5,FALSE),"")</f>
        <v>우진200량</v>
      </c>
    </row>
    <row r="1659" spans="1:16" x14ac:dyDescent="0.4">
      <c r="A1659">
        <v>1658</v>
      </c>
      <c r="B1659" s="13" t="s">
        <v>7708</v>
      </c>
      <c r="C1659" s="13">
        <f t="shared" si="25"/>
        <v>747</v>
      </c>
      <c r="D1659" s="14" t="s">
        <v>9510</v>
      </c>
      <c r="E1659" s="13" t="s">
        <v>3659</v>
      </c>
      <c r="F1659" s="13" t="s">
        <v>2837</v>
      </c>
      <c r="G1659" t="str">
        <f>IFERROR(VLOOKUP(C1659,우진고장설명!$B$5:$M$315,COLUMN()-5,FALSE),"")</f>
        <v>HVAC-전자접촉기 차량 히터2(CRRHT) 고장</v>
      </c>
      <c r="H1659" t="str">
        <f>IFERROR(VLOOKUP(C1659,우진고장설명!$B$5:$M$315,COLUMN()-5,FALSE),"")</f>
        <v>C</v>
      </c>
      <c r="I1659" t="str">
        <f>IFERROR(VLOOKUP(C1659,우진고장설명!$B$5:$M$315,COLUMN()-5,FALSE),"")</f>
        <v>HVAC</v>
      </c>
      <c r="J1659" t="str">
        <f>IFERROR(VLOOKUP(C1659,우진고장설명!$B$5:$M$315,COLUMN()-5,FALSE),"")</f>
        <v xml:space="preserve">객실 난방기 작동 중 CRRHT2 전자접촉기 고장 발생
</v>
      </c>
      <c r="K1659" t="str">
        <f>IFERROR(VLOOKUP(C1659,우진고장설명!$B$5:$M$315,COLUMN()-5,FALSE),"")</f>
        <v>객실 전난방 시 1/3난방만 작동</v>
      </c>
      <c r="L1659" t="str">
        <f>IFERROR(VLOOKUP(C1659,우진고장설명!$B$5:$M$315,COLUMN()-5,FALSE),"")</f>
        <v xml:space="preserve">객실 전난방 작동 중 2.5초 이상 동안 CRRHT2 작동 feedback 신호가 수신되지 않는 경우
</v>
      </c>
      <c r="M1659" t="str">
        <f>IFERROR(VLOOKUP(C1659,우진고장설명!$B$5:$M$315,COLUMN()-5,FALSE),"")</f>
        <v>CRRHT2 교체 또는 결선 확인 후, 마이콤 전원 리셋</v>
      </c>
      <c r="N1659" t="str">
        <f>IFERROR(VLOOKUP(C1659,우진고장설명!$B$5:$M$315,COLUMN()-5,FALSE),"")</f>
        <v>1) 차량의 가선 및 DC 전원을 끄고, 냉난방 배전반의 점검커버를 연다.
2) CRRHT2를 교체한 후, 전원을 투입하여 동일 문제가 발생되는지 확인한다.
3) 신규 제품으로 교체한 뒤에도 동일 문제가 발생될 경우, CRRHT2와 연결된 결선상태를 확인 하여 조치한다.
4) 위 조치 후에도 문제가 지속될 경우 마이콤을 교체한다.</v>
      </c>
      <c r="O1659" t="s">
        <v>2787</v>
      </c>
      <c r="P1659" t="str">
        <f>IFERROR(VLOOKUP(C1659,우진고장설명!$B$5:$M$315,COLUMN()-5,FALSE),"")</f>
        <v>우진200량</v>
      </c>
    </row>
    <row r="1660" spans="1:16" x14ac:dyDescent="0.4">
      <c r="A1660">
        <v>1659</v>
      </c>
      <c r="B1660" s="13" t="s">
        <v>7710</v>
      </c>
      <c r="C1660" s="13">
        <f t="shared" si="25"/>
        <v>748</v>
      </c>
      <c r="D1660" s="14" t="s">
        <v>9512</v>
      </c>
      <c r="E1660" s="13" t="s">
        <v>3659</v>
      </c>
      <c r="F1660" s="13" t="s">
        <v>2837</v>
      </c>
      <c r="G1660" t="str">
        <f>IFERROR(VLOOKUP(C1660,우진고장설명!$B$5:$M$315,COLUMN()-5,FALSE),"")</f>
        <v>HVAC-전자접촉기 차량 히터1(CRRHT) 고장</v>
      </c>
      <c r="H1660" t="str">
        <f>IFERROR(VLOOKUP(C1660,우진고장설명!$B$5:$M$315,COLUMN()-5,FALSE),"")</f>
        <v>C</v>
      </c>
      <c r="I1660" t="str">
        <f>IFERROR(VLOOKUP(C1660,우진고장설명!$B$5:$M$315,COLUMN()-5,FALSE),"")</f>
        <v>HVAC</v>
      </c>
      <c r="J1660" t="str">
        <f>IFERROR(VLOOKUP(C1660,우진고장설명!$B$5:$M$315,COLUMN()-5,FALSE),"")</f>
        <v xml:space="preserve">객실 난방기 작동 중 CRRHT1 전자접촉기 고장 발생
</v>
      </c>
      <c r="K1660" t="str">
        <f>IFERROR(VLOOKUP(C1660,우진고장설명!$B$5:$M$315,COLUMN()-5,FALSE),"")</f>
        <v>객실 전난방 시 2/3난방만 작동</v>
      </c>
      <c r="L1660" t="str">
        <f>IFERROR(VLOOKUP(C1660,우진고장설명!$B$5:$M$315,COLUMN()-5,FALSE),"")</f>
        <v xml:space="preserve">객실 전난방 작동 중 2.5초 이상 동안 CRRHT1 작동 feedback 신호가 수신되지 않는 경우
</v>
      </c>
      <c r="M1660" t="str">
        <f>IFERROR(VLOOKUP(C1660,우진고장설명!$B$5:$M$315,COLUMN()-5,FALSE),"")</f>
        <v>CRRHT1 교체 또는 결선 확인 후, 마이콤 전원 리셋</v>
      </c>
      <c r="N1660" t="str">
        <f>IFERROR(VLOOKUP(C1660,우진고장설명!$B$5:$M$315,COLUMN()-5,FALSE),"")</f>
        <v>1) 차량의 가선 및 DC 전원을 끄고, 냉난방 배전반의 점검커버를 연다.
2) CRRHT1을 교체한 후, 전원을 투입하여 동일 문제가 발생되는지 확인한다.
3) 신규 제품으로 교체한 뒤에도 동일 문제가 발생될 경우, CRRHT1과 연결된 결선상태를 확인 하여 조치한다.
4) 위 조치 후에도 문제가 지속될 경우 마이콤을 교체한다.</v>
      </c>
      <c r="O1660" t="s">
        <v>2787</v>
      </c>
      <c r="P1660" t="str">
        <f>IFERROR(VLOOKUP(C1660,우진고장설명!$B$5:$M$315,COLUMN()-5,FALSE),"")</f>
        <v>우진200량</v>
      </c>
    </row>
    <row r="1661" spans="1:16" x14ac:dyDescent="0.4">
      <c r="A1661">
        <v>1660</v>
      </c>
      <c r="B1661" s="13" t="s">
        <v>7712</v>
      </c>
      <c r="C1661" s="13">
        <f t="shared" si="25"/>
        <v>749</v>
      </c>
      <c r="D1661" s="14" t="s">
        <v>9514</v>
      </c>
      <c r="E1661" s="13" t="s">
        <v>3659</v>
      </c>
      <c r="F1661" s="13" t="s">
        <v>2837</v>
      </c>
      <c r="G1661" t="str">
        <f>IFERROR(VLOOKUP(C1661,우진고장설명!$B$5:$M$315,COLUMN()-5,FALSE),"")</f>
        <v>HVAC-380V 전원고장</v>
      </c>
      <c r="H1661" t="str">
        <f>IFERROR(VLOOKUP(C1661,우진고장설명!$B$5:$M$315,COLUMN()-5,FALSE),"")</f>
        <v>C</v>
      </c>
      <c r="I1661" t="str">
        <f>IFERROR(VLOOKUP(C1661,우진고장설명!$B$5:$M$315,COLUMN()-5,FALSE),"")</f>
        <v>HVAC</v>
      </c>
      <c r="J1661" t="str">
        <f>IFERROR(VLOOKUP(C1661,우진고장설명!$B$5:$M$315,COLUMN()-5,FALSE),"")</f>
        <v xml:space="preserve">HVAC 메인 전원 AC 380V 전원 고장 발생
</v>
      </c>
      <c r="K1661" t="str">
        <f>IFERROR(VLOOKUP(C1661,우진고장설명!$B$5:$M$315,COLUMN()-5,FALSE),"")</f>
        <v>HVAC 냉방 및 난방 기능 불가</v>
      </c>
      <c r="L1661" t="str">
        <f>IFERROR(VLOOKUP(C1661,우진고장설명!$B$5:$M$315,COLUMN()-5,FALSE),"")</f>
        <v xml:space="preserve">차량으로부터 공급되는 AC 380V가 입력되지 않는 경우
</v>
      </c>
      <c r="M1661" t="str">
        <f>IFERROR(VLOOKUP(C1661,우진고장설명!$B$5:$M$315,COLUMN()-5,FALSE),"")</f>
        <v>차량으로부터 AC 380V 전압이 정상적으로 입력</v>
      </c>
      <c r="N1661" t="str">
        <f>IFERROR(VLOOKUP(C1661,우진고장설명!$B$5:$M$315,COLUMN()-5,FALSE),"")</f>
        <v>1) 차량으로부터 AC 380V 전압이 정상적으로 입력되는지 확인한다.
2) 차량 전원이 정상일 경우, 냉난방 배전반의 CBLVD 차단기가 꺼져 있는지 확인 후, 꺼져있을 경우 켠다.
3) 위 조치 후에도 문제가 지속될 경우 마이콤을 교체한다.</v>
      </c>
      <c r="O1661" t="s">
        <v>2787</v>
      </c>
      <c r="P1661" t="str">
        <f>IFERROR(VLOOKUP(C1661,우진고장설명!$B$5:$M$315,COLUMN()-5,FALSE),"")</f>
        <v>우진200량</v>
      </c>
    </row>
    <row r="1662" spans="1:16" x14ac:dyDescent="0.4">
      <c r="A1662">
        <v>1661</v>
      </c>
      <c r="B1662" s="13" t="s">
        <v>7714</v>
      </c>
      <c r="C1662" s="13">
        <f t="shared" si="25"/>
        <v>750</v>
      </c>
      <c r="D1662" s="14" t="s">
        <v>9516</v>
      </c>
      <c r="E1662" s="13" t="s">
        <v>3659</v>
      </c>
      <c r="F1662" s="13" t="s">
        <v>2837</v>
      </c>
      <c r="G1662" t="str">
        <f>IFERROR(VLOOKUP(C1662,우진고장설명!$B$5:$M$315,COLUMN()-5,FALSE),"")</f>
        <v>HVAC-냉난방장치2 보조히터 과열</v>
      </c>
      <c r="H1662" t="str">
        <f>IFERROR(VLOOKUP(C1662,우진고장설명!$B$5:$M$315,COLUMN()-5,FALSE),"")</f>
        <v>C</v>
      </c>
      <c r="I1662" t="str">
        <f>IFERROR(VLOOKUP(C1662,우진고장설명!$B$5:$M$315,COLUMN()-5,FALSE),"")</f>
        <v>HVAC</v>
      </c>
      <c r="J1662" t="str">
        <f>IFERROR(VLOOKUP(C1662,우진고장설명!$B$5:$M$315,COLUMN()-5,FALSE),"")</f>
        <v xml:space="preserve">HVAC2 보조난방기 작동 중 과열 발생
</v>
      </c>
      <c r="K1662" t="str">
        <f>IFERROR(VLOOKUP(C1662,우진고장설명!$B$5:$M$315,COLUMN()-5,FALSE),"")</f>
        <v>UNIT2 보조난방기난방불가</v>
      </c>
      <c r="L1662" t="str">
        <f>IFERROR(VLOOKUP(C1662,우진고장설명!$B$5:$M$315,COLUMN()-5,FALSE),"")</f>
        <v xml:space="preserve">보조난방기 작동 중 1초 이상 동안 온도가 70도 이상으로 과온 센서 정상신호가 수신 되지 않는 경우
</v>
      </c>
      <c r="M1662" t="str">
        <f>IFERROR(VLOOKUP(C1662,우진고장설명!$B$5:$M$315,COLUMN()-5,FALSE),"")</f>
        <v>1초 이상 동안 60도 미만으로 온도가 떨어져 과온 센서 정상신호가 수신되는 경우</v>
      </c>
      <c r="N1662" t="str">
        <f>IFERROR(VLOOKUP(C1662,우진고장설명!$B$5:$M$315,COLUMN()-5,FALSE),"")</f>
        <v>1) 보조난방기가 꺼진 상태에서도 문제 발생 시, 과온 센서를 교체한다.
2) 센서 교체 후에도 문제가 발생되면, 배선에 문제가 없는지 확인한다.
3) 위 조치 후에도 문제가 지속될 경우 마이콤을 교체한다.</v>
      </c>
      <c r="O1662" t="s">
        <v>2787</v>
      </c>
      <c r="P1662" t="str">
        <f>IFERROR(VLOOKUP(C1662,우진고장설명!$B$5:$M$315,COLUMN()-5,FALSE),"")</f>
        <v>우진200량</v>
      </c>
    </row>
    <row r="1663" spans="1:16" x14ac:dyDescent="0.4">
      <c r="A1663">
        <v>1662</v>
      </c>
      <c r="B1663" s="13" t="s">
        <v>7716</v>
      </c>
      <c r="C1663" s="13">
        <f t="shared" si="25"/>
        <v>751</v>
      </c>
      <c r="D1663" s="14" t="s">
        <v>9518</v>
      </c>
      <c r="E1663" s="13" t="s">
        <v>3659</v>
      </c>
      <c r="F1663" s="13" t="s">
        <v>2837</v>
      </c>
      <c r="G1663" t="str">
        <f>IFERROR(VLOOKUP(C1663,우진고장설명!$B$5:$M$315,COLUMN()-5,FALSE),"")</f>
        <v>HVAC-냉난방장치1 보조히터 과열</v>
      </c>
      <c r="H1663" t="str">
        <f>IFERROR(VLOOKUP(C1663,우진고장설명!$B$5:$M$315,COLUMN()-5,FALSE),"")</f>
        <v>C</v>
      </c>
      <c r="I1663" t="str">
        <f>IFERROR(VLOOKUP(C1663,우진고장설명!$B$5:$M$315,COLUMN()-5,FALSE),"")</f>
        <v>HVAC</v>
      </c>
      <c r="J1663" t="str">
        <f>IFERROR(VLOOKUP(C1663,우진고장설명!$B$5:$M$315,COLUMN()-5,FALSE),"")</f>
        <v xml:space="preserve">HVAC1 보조난방기 작동 중 과열 발생
</v>
      </c>
      <c r="K1663" t="str">
        <f>IFERROR(VLOOKUP(C1663,우진고장설명!$B$5:$M$315,COLUMN()-5,FALSE),"")</f>
        <v>UNIT1보조난방기난방불가</v>
      </c>
      <c r="L1663" t="str">
        <f>IFERROR(VLOOKUP(C1663,우진고장설명!$B$5:$M$315,COLUMN()-5,FALSE),"")</f>
        <v xml:space="preserve">보조난방기 작동 중 1초 이상 동안 온도가 70도 이상으로 과온 센서 정상신호가 수신 되지 않는 경우
</v>
      </c>
      <c r="M1663" t="str">
        <f>IFERROR(VLOOKUP(C1663,우진고장설명!$B$5:$M$315,COLUMN()-5,FALSE),"")</f>
        <v>1초 이상 동안 60도 미만으로 온도가 떨어져 과온 센서 정상신호가 수신되는 경우</v>
      </c>
      <c r="N1663" t="str">
        <f>IFERROR(VLOOKUP(C1663,우진고장설명!$B$5:$M$315,COLUMN()-5,FALSE),"")</f>
        <v>1) 보조난방기가 꺼진 상태에서도 문제 발생 시, 과온 센서를 교체한다.
2) 센서 교체 후에도 문제가 발생되면, 배선에 문제가 없는지 확인한다.
3) 위 조치 후에도 문제가 지속될 경우 마이콤을 교체한다.</v>
      </c>
      <c r="O1663" t="s">
        <v>2787</v>
      </c>
      <c r="P1663" t="str">
        <f>IFERROR(VLOOKUP(C1663,우진고장설명!$B$5:$M$315,COLUMN()-5,FALSE),"")</f>
        <v>우진200량</v>
      </c>
    </row>
    <row r="1664" spans="1:16" x14ac:dyDescent="0.4">
      <c r="A1664">
        <v>1663</v>
      </c>
      <c r="B1664" s="13" t="s">
        <v>7718</v>
      </c>
      <c r="C1664" s="13">
        <f t="shared" si="25"/>
        <v>752</v>
      </c>
      <c r="D1664" s="14" t="s">
        <v>9520</v>
      </c>
      <c r="E1664" s="13" t="s">
        <v>3659</v>
      </c>
      <c r="F1664" s="13" t="s">
        <v>2837</v>
      </c>
      <c r="G1664" t="str">
        <f>IFERROR(VLOOKUP(C1664,우진고장설명!$B$5:$M$315,COLUMN()-5,FALSE),"")</f>
        <v>HVAC-배기댐퍼 닫힘고장</v>
      </c>
      <c r="H1664" t="str">
        <f>IFERROR(VLOOKUP(C1664,우진고장설명!$B$5:$M$315,COLUMN()-5,FALSE),"")</f>
        <v>C</v>
      </c>
      <c r="I1664" t="str">
        <f>IFERROR(VLOOKUP(C1664,우진고장설명!$B$5:$M$315,COLUMN()-5,FALSE),"")</f>
        <v>HVAC</v>
      </c>
      <c r="J1664" t="str">
        <f>IFERROR(VLOOKUP(C1664,우진고장설명!$B$5:$M$315,COLUMN()-5,FALSE),"")</f>
        <v xml:space="preserve">차량 배기댐퍼가 닫혀있는 상태에서 배기댐퍼 닫힘 리미트 스위치가 작동되지 않음
</v>
      </c>
      <c r="K1664" t="str">
        <f>IFERROR(VLOOKUP(C1664,우진고장설명!$B$5:$M$315,COLUMN()-5,FALSE),"")</f>
        <v>배기댐퍼 닫힘 고장 현시</v>
      </c>
      <c r="L1664" t="str">
        <f>IFERROR(VLOOKUP(C1664,우진고장설명!$B$5:$M$315,COLUMN()-5,FALSE),"")</f>
        <v xml:space="preserve">배기댐퍼를 닫힘으로 제어했으나 닫힘 리미트 스위치 입력이 없을 경우
</v>
      </c>
      <c r="M1664" t="str">
        <f>IFERROR(VLOOKUP(C1664,우진고장설명!$B$5:$M$315,COLUMN()-5,FALSE),"")</f>
        <v>배기댐퍼 닫힘 상태에서 리미트 스위치 입력이 정상적으로 입력</v>
      </c>
      <c r="N1664" t="str">
        <f>IFERROR(VLOOKUP(C1664,우진고장설명!$B$5:$M$315,COLUMN()-5,FALSE),"")</f>
        <v>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O1664" t="s">
        <v>2787</v>
      </c>
      <c r="P1664" t="str">
        <f>IFERROR(VLOOKUP(C1664,우진고장설명!$B$5:$M$315,COLUMN()-5,FALSE),"")</f>
        <v>우진200량</v>
      </c>
    </row>
    <row r="1665" spans="1:16" x14ac:dyDescent="0.4">
      <c r="A1665">
        <v>1664</v>
      </c>
      <c r="B1665" s="13" t="s">
        <v>7618</v>
      </c>
      <c r="C1665" s="13">
        <f t="shared" si="25"/>
        <v>700</v>
      </c>
      <c r="D1665" s="14" t="s">
        <v>3957</v>
      </c>
      <c r="E1665" s="13" t="s">
        <v>3660</v>
      </c>
      <c r="F1665" s="13" t="s">
        <v>2837</v>
      </c>
      <c r="G1665" t="str">
        <f>IFERROR(VLOOKUP(C1665,우진고장설명!$B$5:$M$315,COLUMN()-5,FALSE),"")</f>
        <v>HVAC-통신고장</v>
      </c>
      <c r="H1665" t="str">
        <f>IFERROR(VLOOKUP(C1665,우진고장설명!$B$5:$M$315,COLUMN()-5,FALSE),"")</f>
        <v>C</v>
      </c>
      <c r="I1665" t="str">
        <f>IFERROR(VLOOKUP(C1665,우진고장설명!$B$5:$M$315,COLUMN()-5,FALSE),"")</f>
        <v>HVAC</v>
      </c>
      <c r="J1665" t="str">
        <f>IFERROR(VLOOKUP(C1665,우진고장설명!$B$5:$M$315,COLUMN()-5,FALSE),"")</f>
        <v xml:space="preserve">HVAC와 TCMS 간 RS485 통신고장이 검지되면 발생
</v>
      </c>
      <c r="K1665" t="str">
        <f>IFERROR(VLOOKUP(C1665,우진고장설명!$B$5:$M$315,COLUMN()-5,FALSE),"")</f>
        <v>화면상 HVAC의 실내온도, 운전모드 등의 데이터가 반응하지 않음.</v>
      </c>
      <c r="L1665" t="str">
        <f>IFERROR(VLOOKUP(C1665,우진고장설명!$B$5:$M$315,COLUMN()-5,FALSE),"")</f>
        <v xml:space="preserve">
1) 마이콤 전원 CB OFF
2) 통신연결 불량
3) 해당 마이콤이 검수요원에 의해 firmware 업데이트 중인 경우
</v>
      </c>
      <c r="M1665" t="str">
        <f>IFERROR(VLOOKUP(C1665,우진고장설명!$B$5:$M$315,COLUMN()-5,FALSE),"")</f>
        <v>해당 차량의 마이콤 및 CU/TU의전원이정상상태이고, 통신라인 연결 상태가 정상</v>
      </c>
      <c r="N1665" t="str">
        <f>IFERROR(VLOOKUP(C1665,우진고장설명!$B$5:$M$315,COLUMN()-5,FALSE),"")</f>
        <v>1) 냉난방 배전반의 점검커버를 열고, 마이콤이 정상적으로 켜져 있는지 확인한다.
2) 만약 마이콤 전원이 꺼져 있다면, 마이콤 DC 전원 CB 및 차량 배전반에 위치한 냉난방장치 CB가 정상적으로 켜져 있는지 확인한다.
3) 마이콤이 정상적으로 켜져 있는 데도 지속적으로 통신고장이 검지되면, CU/TU가 정상적으로 켜져 있는지 확인한다.
5) 그래도 문제가 지속되면 해당 차량의 통신커넥터에서 핀 밀림 현상이 있는지 확인하여 문제가 있을 경우, 조치한다.
6) 위 조치 후에도 문제가 지속될 경우 마이콤을 교체한다.</v>
      </c>
      <c r="O1665" t="s">
        <v>2787</v>
      </c>
      <c r="P1665" t="str">
        <f>IFERROR(VLOOKUP(C1665,우진고장설명!$B$5:$M$315,COLUMN()-5,FALSE),"")</f>
        <v>우진200량</v>
      </c>
    </row>
    <row r="1666" spans="1:16" x14ac:dyDescent="0.4">
      <c r="A1666">
        <v>1665</v>
      </c>
      <c r="B1666" s="13" t="s">
        <v>7620</v>
      </c>
      <c r="C1666" s="13">
        <f t="shared" si="25"/>
        <v>701</v>
      </c>
      <c r="D1666" s="14" t="s">
        <v>9523</v>
      </c>
      <c r="E1666" s="13" t="s">
        <v>3660</v>
      </c>
      <c r="F1666" s="13" t="s">
        <v>2837</v>
      </c>
      <c r="G1666" t="str">
        <f>IFERROR(VLOOKUP(C1666,우진고장설명!$B$5:$M$315,COLUMN()-5,FALSE),"")</f>
        <v>HVAC-냉난방장치2 압축기2 과부하</v>
      </c>
      <c r="H1666" t="str">
        <f>IFERROR(VLOOKUP(C1666,우진고장설명!$B$5:$M$315,COLUMN()-5,FALSE),"")</f>
        <v>C</v>
      </c>
      <c r="I1666" t="str">
        <f>IFERROR(VLOOKUP(C1666,우진고장설명!$B$5:$M$315,COLUMN()-5,FALSE),"")</f>
        <v>HVAC</v>
      </c>
      <c r="J1666" t="str">
        <f>IFERROR(VLOOKUP(C1666,우진고장설명!$B$5:$M$315,COLUMN()-5,FALSE),"")</f>
        <v xml:space="preserve">HVAC 냉방 작동 중 냉난방장치2 압축기2 또는 응축기2 모터에 과부하 발생
</v>
      </c>
      <c r="K1666" t="str">
        <f>IFERROR(VLOOKUP(C1666,우진고장설명!$B$5:$M$315,COLUMN()-5,FALSE),"")</f>
        <v>냉방 기능 저하(전냉방 시 반냉방으로 작동)</v>
      </c>
      <c r="L1666" t="str">
        <f>IFERROR(VLOOKUP(C1666,우진고장설명!$B$5:$M$315,COLUMN()-5,FALSE),"")</f>
        <v xml:space="preserve">
1) 냉방 작동 중 UNIT2의 압축기2 또는 응축기2 모터에 과부하 발생
2) 과부하 발생 시, 냉난방 배전반 CRCM4와 연결된 THR4가 Trip 됨.
</v>
      </c>
      <c r="M1666" t="str">
        <f>IFERROR(VLOOKUP(C1666,우진고장설명!$B$5:$M$315,COLUMN()-5,FALSE),"")</f>
        <v>UNIT2의 압축기2 또는 응축기2 모터의 과부하조건을 해소하여 정상 가능 상태로 만들고, THR4 및 마이콤 전원 리셋</v>
      </c>
      <c r="N1666" t="str">
        <f>IFERROR(VLOOKUP(C1666,우진고장설명!$B$5:$M$315,COLUMN()-5,FALSE),"")</f>
        <v>1) 냉난방 배전반의 점검커버를 열고, THR4의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THR4의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 4, 6 단자에서 각 단자 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O1666" t="s">
        <v>2787</v>
      </c>
      <c r="P1666" t="str">
        <f>IFERROR(VLOOKUP(C1666,우진고장설명!$B$5:$M$315,COLUMN()-5,FALSE),"")</f>
        <v>우진200량</v>
      </c>
    </row>
    <row r="1667" spans="1:16" x14ac:dyDescent="0.4">
      <c r="A1667">
        <v>1666</v>
      </c>
      <c r="B1667" s="13" t="s">
        <v>7622</v>
      </c>
      <c r="C1667" s="13">
        <f t="shared" ref="C1667:C1730" si="26">INT(B1667)</f>
        <v>702</v>
      </c>
      <c r="D1667" s="14" t="s">
        <v>9525</v>
      </c>
      <c r="E1667" s="13" t="s">
        <v>3660</v>
      </c>
      <c r="F1667" s="13" t="s">
        <v>2837</v>
      </c>
      <c r="G1667" t="str">
        <f>IFERROR(VLOOKUP(C1667,우진고장설명!$B$5:$M$315,COLUMN()-5,FALSE),"")</f>
        <v>HVAC-냉난방장치2 압축기1 과부하</v>
      </c>
      <c r="H1667" t="str">
        <f>IFERROR(VLOOKUP(C1667,우진고장설명!$B$5:$M$315,COLUMN()-5,FALSE),"")</f>
        <v>C</v>
      </c>
      <c r="I1667" t="str">
        <f>IFERROR(VLOOKUP(C1667,우진고장설명!$B$5:$M$315,COLUMN()-5,FALSE),"")</f>
        <v>HVAC</v>
      </c>
      <c r="J1667" t="str">
        <f>IFERROR(VLOOKUP(C1667,우진고장설명!$B$5:$M$315,COLUMN()-5,FALSE),"")</f>
        <v xml:space="preserve">HVAC 냉방 작동 중 냉난방장치2 압축기1 또는 응축기1 모터에 과부하 발생
</v>
      </c>
      <c r="K1667" t="str">
        <f>IFERROR(VLOOKUP(C1667,우진고장설명!$B$5:$M$315,COLUMN()-5,FALSE),"")</f>
        <v>냉방 기능 저하(전냉방 시 반냉방으로 작동)</v>
      </c>
      <c r="L1667" t="str">
        <f>IFERROR(VLOOKUP(C1667,우진고장설명!$B$5:$M$315,COLUMN()-5,FALSE),"")</f>
        <v xml:space="preserve">
1) 냉방 작동 중 UNIT2의 압축기1 또는 응축기1 모터에 과부하 발생
2) 과부하 발생 시, 냉난방 배전반 CRCM3과 연결된 THR3이 Trip 됨.
</v>
      </c>
      <c r="M1667" t="str">
        <f>IFERROR(VLOOKUP(C1667,우진고장설명!$B$5:$M$315,COLUMN()-5,FALSE),"")</f>
        <v>UNIT2의 압축기1 또는 응축기1 모터의 과부하조건을 해소하여 정상 가능 상태로 만들고, THR3 및 마이콤 전원 리셋</v>
      </c>
      <c r="N1667" t="str">
        <f>IFERROR(VLOOKUP(C1667,우진고장설명!$B$5:$M$315,COLUMN()-5,FALSE),"")</f>
        <v>1) 냉난방 배전반의 점검커버를 열고, THR3의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THR3의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 4, 6 단자에서 각 단자 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O1667" t="s">
        <v>2787</v>
      </c>
      <c r="P1667" t="str">
        <f>IFERROR(VLOOKUP(C1667,우진고장설명!$B$5:$M$315,COLUMN()-5,FALSE),"")</f>
        <v>우진200량</v>
      </c>
    </row>
    <row r="1668" spans="1:16" x14ac:dyDescent="0.4">
      <c r="A1668">
        <v>1667</v>
      </c>
      <c r="B1668" s="13" t="s">
        <v>7623</v>
      </c>
      <c r="C1668" s="13">
        <f t="shared" si="26"/>
        <v>703</v>
      </c>
      <c r="D1668" s="14" t="s">
        <v>9527</v>
      </c>
      <c r="E1668" s="13" t="s">
        <v>3660</v>
      </c>
      <c r="F1668" s="13" t="s">
        <v>2837</v>
      </c>
      <c r="G1668" t="str">
        <f>IFERROR(VLOOKUP(C1668,우진고장설명!$B$5:$M$315,COLUMN()-5,FALSE),"")</f>
        <v>HVAC-냉난방장치1 압축기2 과부하</v>
      </c>
      <c r="H1668" t="str">
        <f>IFERROR(VLOOKUP(C1668,우진고장설명!$B$5:$M$315,COLUMN()-5,FALSE),"")</f>
        <v>C</v>
      </c>
      <c r="I1668" t="str">
        <f>IFERROR(VLOOKUP(C1668,우진고장설명!$B$5:$M$315,COLUMN()-5,FALSE),"")</f>
        <v>HVAC</v>
      </c>
      <c r="J1668" t="str">
        <f>IFERROR(VLOOKUP(C1668,우진고장설명!$B$5:$M$315,COLUMN()-5,FALSE),"")</f>
        <v xml:space="preserve">HVAC 냉방 작동 중 냉난방장치1 압축기2 또는 응축기2 모터에 과부하 발생
</v>
      </c>
      <c r="K1668" t="str">
        <f>IFERROR(VLOOKUP(C1668,우진고장설명!$B$5:$M$315,COLUMN()-5,FALSE),"")</f>
        <v>냉방 기능 저하(전냉방 시 반냉방으로 작동)</v>
      </c>
      <c r="L1668" t="str">
        <f>IFERROR(VLOOKUP(C1668,우진고장설명!$B$5:$M$315,COLUMN()-5,FALSE),"")</f>
        <v xml:space="preserve">
1) 냉방 작동 중 UNIT1의 압축기2 또는 응축기2 모터에 과부하 발생
2) 과부하 발생 시, 냉난방 배전반 CRCM2와 연결된 THR2가 Trip 됨.
</v>
      </c>
      <c r="M1668" t="str">
        <f>IFERROR(VLOOKUP(C1668,우진고장설명!$B$5:$M$315,COLUMN()-5,FALSE),"")</f>
        <v>UNIT1의 압축기2 또는 응축기2 모터의 과부하조건을 해소하여 정상 가능 상태로 만들고, THR2 및 마이콤 전원 리셋</v>
      </c>
      <c r="N1668" t="str">
        <f>IFERROR(VLOOKUP(C1668,우진고장설명!$B$5:$M$315,COLUMN()-5,FALSE),"")</f>
        <v>1) 냉난방 배전반의 점검커버를 열고, THR2의 reset 버튼을 눌러 과부하 계전기를 리셋시킨다.
2) THR2의 전류 세팅값이 11.5A에 맞춰져 있는지 확인하여, 아닐 경우, (+) 드라이버를 이용하여 세팅값을 맞춘다.
3) 마이콤 전원을 리셋시키기 위해 CBHVAC OFF한 후, 다시 ON 시킨다.
4) 냉방을 가동시킨 후, THR2의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 4, 6 단자에서 각 단자 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O1668" t="s">
        <v>2787</v>
      </c>
      <c r="P1668" t="str">
        <f>IFERROR(VLOOKUP(C1668,우진고장설명!$B$5:$M$315,COLUMN()-5,FALSE),"")</f>
        <v>우진200량</v>
      </c>
    </row>
    <row r="1669" spans="1:16" x14ac:dyDescent="0.4">
      <c r="A1669">
        <v>1668</v>
      </c>
      <c r="B1669" s="13" t="s">
        <v>7625</v>
      </c>
      <c r="C1669" s="13">
        <f t="shared" si="26"/>
        <v>704</v>
      </c>
      <c r="D1669" s="14" t="s">
        <v>9529</v>
      </c>
      <c r="E1669" s="13" t="s">
        <v>3660</v>
      </c>
      <c r="F1669" s="13" t="s">
        <v>2837</v>
      </c>
      <c r="G1669" t="str">
        <f>IFERROR(VLOOKUP(C1669,우진고장설명!$B$5:$M$315,COLUMN()-5,FALSE),"")</f>
        <v>HVAC-냉난방장치1 압축기1 과부하</v>
      </c>
      <c r="H1669" t="str">
        <f>IFERROR(VLOOKUP(C1669,우진고장설명!$B$5:$M$315,COLUMN()-5,FALSE),"")</f>
        <v>C</v>
      </c>
      <c r="I1669" t="str">
        <f>IFERROR(VLOOKUP(C1669,우진고장설명!$B$5:$M$315,COLUMN()-5,FALSE),"")</f>
        <v>HVAC</v>
      </c>
      <c r="J1669" t="str">
        <f>IFERROR(VLOOKUP(C1669,우진고장설명!$B$5:$M$315,COLUMN()-5,FALSE),"")</f>
        <v xml:space="preserve">HVAC 냉방 작동 중 냉난방장치1 압축기1 또는 응축기1 모터에 과부하 발생
</v>
      </c>
      <c r="K1669" t="str">
        <f>IFERROR(VLOOKUP(C1669,우진고장설명!$B$5:$M$315,COLUMN()-5,FALSE),"")</f>
        <v>냉방 기능 저하(전냉방 시 반냉방으로 작동)</v>
      </c>
      <c r="L1669" t="str">
        <f>IFERROR(VLOOKUP(C1669,우진고장설명!$B$5:$M$315,COLUMN()-5,FALSE),"")</f>
        <v xml:space="preserve">
1) 냉방 작동 중 UNIT1의 압축기1 또는 응축기1 모터에 과부하 발생
2) 과부하 발생 시, 냉난방 배전반 CRCM1과 연결된 THR1이 Trip 됨.
</v>
      </c>
      <c r="M1669" t="str">
        <f>IFERROR(VLOOKUP(C1669,우진고장설명!$B$5:$M$315,COLUMN()-5,FALSE),"")</f>
        <v>UNIT1의 압축기1 또는 응축기1 모터의 과부하조건을 해소하여 정상 가능 상태로 만들고, THR1 및 마이콤 전원 리셋</v>
      </c>
      <c r="N1669" t="str">
        <f>IFERROR(VLOOKUP(C1669,우진고장설명!$B$5:$M$315,COLUMN()-5,FALSE),"")</f>
        <v>1) 냉난방 배전반의 점검커버를 열고, THR1의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THR1의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 4, 6 단자에서 각 단자 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O1669" t="s">
        <v>2787</v>
      </c>
      <c r="P1669" t="str">
        <f>IFERROR(VLOOKUP(C1669,우진고장설명!$B$5:$M$315,COLUMN()-5,FALSE),"")</f>
        <v>우진200량</v>
      </c>
    </row>
    <row r="1670" spans="1:16" x14ac:dyDescent="0.4">
      <c r="A1670">
        <v>1669</v>
      </c>
      <c r="B1670" s="13" t="s">
        <v>7627</v>
      </c>
      <c r="C1670" s="13">
        <f t="shared" si="26"/>
        <v>705</v>
      </c>
      <c r="D1670" s="14" t="s">
        <v>9531</v>
      </c>
      <c r="E1670" s="13" t="s">
        <v>3660</v>
      </c>
      <c r="F1670" s="13" t="s">
        <v>2837</v>
      </c>
      <c r="G1670" t="str">
        <f>IFERROR(VLOOKUP(C1670,우진고장설명!$B$5:$M$315,COLUMN()-5,FALSE),"")</f>
        <v>HVAC-냉난방장치2 증발기2 과부하</v>
      </c>
      <c r="H1670" t="str">
        <f>IFERROR(VLOOKUP(C1670,우진고장설명!$B$5:$M$315,COLUMN()-5,FALSE),"")</f>
        <v>C</v>
      </c>
      <c r="I1670" t="str">
        <f>IFERROR(VLOOKUP(C1670,우진고장설명!$B$5:$M$315,COLUMN()-5,FALSE),"")</f>
        <v>HVAC</v>
      </c>
      <c r="J1670" t="str">
        <f>IFERROR(VLOOKUP(C1670,우진고장설명!$B$5:$M$315,COLUMN()-5,FALSE),"")</f>
        <v xml:space="preserve">HVAC 냉방 작동 중 냉난방장치2 증발기 모터에 과부하 발생
</v>
      </c>
      <c r="K1670" t="str">
        <f>IFERROR(VLOOKUP(C1670,우진고장설명!$B$5:$M$315,COLUMN()-5,FALSE),"")</f>
        <v>UNIT2냉방기능불가</v>
      </c>
      <c r="L1670" t="str">
        <f>IFERROR(VLOOKUP(C1670,우진고장설명!$B$5:$M$315,COLUMN()-5,FALSE),"")</f>
        <v xml:space="preserve">
1) 냉방 작동 중 UNIT2의 증발기 모터에 과부하 발생
2) 과부하 발생 시, 냉난방 배전반 CREF4와 연결된 THR8이 Trip 됨.
</v>
      </c>
      <c r="M1670" t="str">
        <f>IFERROR(VLOOKUP(C1670,우진고장설명!$B$5:$M$315,COLUMN()-5,FALSE),"")</f>
        <v>UNIT2의 증발기모터의 과부하조건을 해소하여 정상 가능 상태로 만들고, THR8 및 마이콤 전원 리셋</v>
      </c>
      <c r="N1670" t="str">
        <f>IFERROR(VLOOKUP(C1670,우진고장설명!$B$5:$M$315,COLUMN()-5,FALSE),"")</f>
        <v>1) 냉난방 배전반의 점검커버를 열고, THR8의 reset 버튼을 눌러 과부하 계전기를 리셋시킨다.
2) THR8의 전류 세팅값이 3A에 맞춰져 있는지 확인하여, 아닐 경우, (+) 드라이버를 이용하여 세팅값을 맞춘다.
3) 마이콤 전원을 리셋시키기 위해 CBHVAC OFF한 후, 다시 ON 시킨다.
4) 냉방을 가동시킨 후, THR8의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THR8 부품을 교체한다.</v>
      </c>
      <c r="O1670" t="s">
        <v>2787</v>
      </c>
      <c r="P1670" t="str">
        <f>IFERROR(VLOOKUP(C1670,우진고장설명!$B$5:$M$315,COLUMN()-5,FALSE),"")</f>
        <v>우진200량</v>
      </c>
    </row>
    <row r="1671" spans="1:16" x14ac:dyDescent="0.4">
      <c r="A1671">
        <v>1670</v>
      </c>
      <c r="B1671" s="13" t="s">
        <v>7629</v>
      </c>
      <c r="C1671" s="13">
        <f t="shared" si="26"/>
        <v>706</v>
      </c>
      <c r="D1671" s="14" t="s">
        <v>9533</v>
      </c>
      <c r="E1671" s="13" t="s">
        <v>3660</v>
      </c>
      <c r="F1671" s="13" t="s">
        <v>2837</v>
      </c>
      <c r="G1671" t="str">
        <f>IFERROR(VLOOKUP(C1671,우진고장설명!$B$5:$M$315,COLUMN()-5,FALSE),"")</f>
        <v>HVAC-냉난방장치1 증발기2 과부하</v>
      </c>
      <c r="H1671" t="str">
        <f>IFERROR(VLOOKUP(C1671,우진고장설명!$B$5:$M$315,COLUMN()-5,FALSE),"")</f>
        <v>C</v>
      </c>
      <c r="I1671" t="str">
        <f>IFERROR(VLOOKUP(C1671,우진고장설명!$B$5:$M$315,COLUMN()-5,FALSE),"")</f>
        <v>HVAC</v>
      </c>
      <c r="J1671" t="str">
        <f>IFERROR(VLOOKUP(C1671,우진고장설명!$B$5:$M$315,COLUMN()-5,FALSE),"")</f>
        <v xml:space="preserve">HVAC 냉방 작동 중 냉난방장치1 증발기 모터에 과부하 발생
</v>
      </c>
      <c r="K1671" t="str">
        <f>IFERROR(VLOOKUP(C1671,우진고장설명!$B$5:$M$315,COLUMN()-5,FALSE),"")</f>
        <v>UNIT1냉방 작동 불가</v>
      </c>
      <c r="L1671" t="str">
        <f>IFERROR(VLOOKUP(C1671,우진고장설명!$B$5:$M$315,COLUMN()-5,FALSE),"")</f>
        <v xml:space="preserve">
1) 냉방 작동 중 UNIT1의 증발기 모터에 과부하 발생
2) 과부하 발생 시, 냉난방 배전반 CREF2와 연결된 THR6이 Trip 됨.
</v>
      </c>
      <c r="M1671" t="str">
        <f>IFERROR(VLOOKUP(C1671,우진고장설명!$B$5:$M$315,COLUMN()-5,FALSE),"")</f>
        <v>UNIT1의 증발기모터의 과부하조건을 해소하여 정상 가능 상태로 만들고, THR6 및 마이콤 전원 리셋</v>
      </c>
      <c r="N1671" t="str">
        <f>IFERROR(VLOOKUP(C1671,우진고장설명!$B$5:$M$315,COLUMN()-5,FALSE),"")</f>
        <v>1) 냉난방 배전반의 점검커버를 열고, THR6의 reset 버튼을 눌러 과부하 계전기를 리셋시킨다.
2) THR6의 전류 세팅값이 3A에 맞춰져 있는지 확인하여, 아닐 경우, (+) 드라이버를 이용하여 세팅값을 맞춘다.
3) 마이콤 전원을 리셋시키기 위해 CBHVAC OFF한 후, 다시 ON 시킨다.
4) 냉방을 가동시킨 후, THR6의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THR6의 2차측 2, 4, 6 단자에서 각 단자 간 권선저항이 모두 같은지 확인한다. (±10% 이하) (증발기 모터의 권선저항 확인)
8) 만약 각 권선저항에 문제가 있을 경우, UNIT1의 증발기 모터의 결선을 해제한 후 4극 및 6극 모터의 권선저항을 확인 후, 문제가 있을 경우, 증발기 모터를 교체한다.
9) 위 조치 후에도 문제가 지속될 경우, THR6 부품을 교체한다.</v>
      </c>
      <c r="O1671" t="s">
        <v>2787</v>
      </c>
      <c r="P1671" t="str">
        <f>IFERROR(VLOOKUP(C1671,우진고장설명!$B$5:$M$315,COLUMN()-5,FALSE),"")</f>
        <v>우진200량</v>
      </c>
    </row>
    <row r="1672" spans="1:16" x14ac:dyDescent="0.4">
      <c r="A1672">
        <v>1671</v>
      </c>
      <c r="B1672" s="13" t="s">
        <v>7631</v>
      </c>
      <c r="C1672" s="13">
        <f t="shared" si="26"/>
        <v>707</v>
      </c>
      <c r="D1672" s="14" t="s">
        <v>9535</v>
      </c>
      <c r="E1672" s="13" t="s">
        <v>3660</v>
      </c>
      <c r="F1672" s="13" t="s">
        <v>2837</v>
      </c>
      <c r="G1672" t="str">
        <f>IFERROR(VLOOKUP(C1672,우진고장설명!$B$5:$M$315,COLUMN()-5,FALSE),"")</f>
        <v>HVAC-냉난방장치2 증발기1 과부하</v>
      </c>
      <c r="H1672" t="str">
        <f>IFERROR(VLOOKUP(C1672,우진고장설명!$B$5:$M$315,COLUMN()-5,FALSE),"")</f>
        <v>C</v>
      </c>
      <c r="I1672" t="str">
        <f>IFERROR(VLOOKUP(C1672,우진고장설명!$B$5:$M$315,COLUMN()-5,FALSE),"")</f>
        <v>HVAC</v>
      </c>
      <c r="J1672" t="str">
        <f>IFERROR(VLOOKUP(C1672,우진고장설명!$B$5:$M$315,COLUMN()-5,FALSE),"")</f>
        <v xml:space="preserve">HVAC 냉방 작동 중 냉난방장치2 증발기 모터에 과부하 발생
</v>
      </c>
      <c r="K1672" t="str">
        <f>IFERROR(VLOOKUP(C1672,우진고장설명!$B$5:$M$315,COLUMN()-5,FALSE),"")</f>
        <v>UNIT2냉방기능불가</v>
      </c>
      <c r="L1672" t="str">
        <f>IFERROR(VLOOKUP(C1672,우진고장설명!$B$5:$M$315,COLUMN()-5,FALSE),"")</f>
        <v xml:space="preserve">
1) 냉방 작동 중 UNIT2의 증발기 모터에 과부하 발생
2) 과부하 발생 시, 냉난방 배전반 CREF3과 연결된 THR7이 Trip 됨.
</v>
      </c>
      <c r="M1672" t="str">
        <f>IFERROR(VLOOKUP(C1672,우진고장설명!$B$5:$M$315,COLUMN()-5,FALSE),"")</f>
        <v>UNIT2의 증발기모터의 과부하조건을 해소하여 정상 가능 상태로 만들고, THR7 및 마이콤 전원 리셋</v>
      </c>
      <c r="N1672" t="str">
        <f>IFERROR(VLOOKUP(C1672,우진고장설명!$B$5:$M$315,COLUMN()-5,FALSE),"")</f>
        <v>1) 냉난방 배전반의 점검커버를 열고, THR7의 reset 버튼을 눌러 과부하 계전기를 리셋시킨다.
2) THR7의 전류 세팅값이 3A에 맞춰져 있는지 확인하여, 아닐 경우, (+) 드라이버를 이용하여 세팅값을 맞춘다.
3) 마이콤 전원을 리셋시키기 위해 CBHVAC OFF한 후, 다시 ON 시킨다.
4) 냉방을 가동시킨 후, THR7의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THR7의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THR7 부품을 교체한다.</v>
      </c>
      <c r="O1672" t="s">
        <v>2787</v>
      </c>
      <c r="P1672" t="str">
        <f>IFERROR(VLOOKUP(C1672,우진고장설명!$B$5:$M$315,COLUMN()-5,FALSE),"")</f>
        <v>우진200량</v>
      </c>
    </row>
    <row r="1673" spans="1:16" x14ac:dyDescent="0.4">
      <c r="A1673">
        <v>1672</v>
      </c>
      <c r="B1673" s="13" t="s">
        <v>7633</v>
      </c>
      <c r="C1673" s="13">
        <f t="shared" si="26"/>
        <v>708</v>
      </c>
      <c r="D1673" s="14" t="s">
        <v>9537</v>
      </c>
      <c r="E1673" s="13" t="s">
        <v>3660</v>
      </c>
      <c r="F1673" s="13" t="s">
        <v>2837</v>
      </c>
      <c r="G1673" t="str">
        <f>IFERROR(VLOOKUP(C1673,우진고장설명!$B$5:$M$315,COLUMN()-5,FALSE),"")</f>
        <v>HVAC-냉난방장치1 증발기1 과부하</v>
      </c>
      <c r="H1673" t="str">
        <f>IFERROR(VLOOKUP(C1673,우진고장설명!$B$5:$M$315,COLUMN()-5,FALSE),"")</f>
        <v>C</v>
      </c>
      <c r="I1673" t="str">
        <f>IFERROR(VLOOKUP(C1673,우진고장설명!$B$5:$M$315,COLUMN()-5,FALSE),"")</f>
        <v>HVAC</v>
      </c>
      <c r="J1673" t="str">
        <f>IFERROR(VLOOKUP(C1673,우진고장설명!$B$5:$M$315,COLUMN()-5,FALSE),"")</f>
        <v xml:space="preserve">HVAC 냉방 작동 중 냉난방장치1 증발기 모터에 과부하 발생
</v>
      </c>
      <c r="K1673" t="str">
        <f>IFERROR(VLOOKUP(C1673,우진고장설명!$B$5:$M$315,COLUMN()-5,FALSE),"")</f>
        <v>UNIT1냉방 작동 불가</v>
      </c>
      <c r="L1673" t="str">
        <f>IFERROR(VLOOKUP(C1673,우진고장설명!$B$5:$M$315,COLUMN()-5,FALSE),"")</f>
        <v xml:space="preserve">
1) 냉방 작동 중 UNIT1의 증발기 모터에 과부하 발생
2) 과부하 발생 시, 냉난방 배전반 CREF1과 연결된 THR5가 Trip 됨.
</v>
      </c>
      <c r="M1673" t="str">
        <f>IFERROR(VLOOKUP(C1673,우진고장설명!$B$5:$M$315,COLUMN()-5,FALSE),"")</f>
        <v>UNIT1의 증발기모터의 과부하조건을 해소하여 정상 가능 상태로 만들고, THR5 및 마이콤 전원 리셋</v>
      </c>
      <c r="N1673" t="str">
        <f>IFERROR(VLOOKUP(C1673,우진고장설명!$B$5:$M$315,COLUMN()-5,FALSE),"")</f>
        <v>1) 냉난방 배전반의 점검커버를 열고, THR5의 reset 버튼을 눌러 과부하 계전기를 리셋시킨다.
2) THR5의 전류 세팅값이 3A에 맞춰져 있는지 확인하여, 아닐 경우, (+) 드라이버를 이용하여 세팅값을 맞춘다.
3) 마이콤 전원을 리셋시키기 위해 CBHVAC OFF한 후, 다시 ON 시킨다.
4) 냉방을 가동시킨 후, THR5의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THR5의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THR5 부품을 교체한다.</v>
      </c>
      <c r="O1673" t="s">
        <v>2787</v>
      </c>
      <c r="P1673" t="str">
        <f>IFERROR(VLOOKUP(C1673,우진고장설명!$B$5:$M$315,COLUMN()-5,FALSE),"")</f>
        <v>우진200량</v>
      </c>
    </row>
    <row r="1674" spans="1:16" x14ac:dyDescent="0.4">
      <c r="A1674">
        <v>1673</v>
      </c>
      <c r="B1674" s="13" t="s">
        <v>7635</v>
      </c>
      <c r="C1674" s="13">
        <f t="shared" si="26"/>
        <v>709</v>
      </c>
      <c r="D1674" s="14" t="s">
        <v>9539</v>
      </c>
      <c r="E1674" s="13" t="s">
        <v>3660</v>
      </c>
      <c r="F1674" s="13" t="s">
        <v>3035</v>
      </c>
      <c r="G1674" t="str">
        <f>IFERROR(VLOOKUP(C1674,우진고장설명!$B$5:$M$315,COLUMN()-5,FALSE),"")</f>
        <v>HVAC-냉난방장치2 압력스위치2(DPS) 저압</v>
      </c>
      <c r="H1674" t="str">
        <f>IFERROR(VLOOKUP(C1674,우진고장설명!$B$5:$M$315,COLUMN()-5,FALSE),"")</f>
        <v>D</v>
      </c>
      <c r="I1674" t="str">
        <f>IFERROR(VLOOKUP(C1674,우진고장설명!$B$5:$M$315,COLUMN()-5,FALSE),"")</f>
        <v>HVAC</v>
      </c>
      <c r="J1674" t="str">
        <f>IFERROR(VLOOKUP(C1674,우진고장설명!$B$5:$M$315,COLUMN()-5,FALSE),"")</f>
        <v xml:space="preserve">냉난방장치2 냉매 압력스위치2 저압 발생
</v>
      </c>
      <c r="K1674" t="str">
        <f>IFERROR(VLOOKUP(C1674,우진고장설명!$B$5:$M$315,COLUMN()-5,FALSE),"")</f>
        <v>UNIT2CYCLE2 냉방기능불가</v>
      </c>
      <c r="L1674" t="str">
        <f>IFERROR(VLOOKUP(C1674,우진고장설명!$B$5:$M$315,COLUMN()-5,FALSE),"")</f>
        <v xml:space="preserve">UNIT2DSP2측 냉매압력이 3초 이상 0.5±0.3(kgf/cm2) 이하로 떨어지는 경우
</v>
      </c>
      <c r="M1674" t="str">
        <f>IFERROR(VLOOKUP(C1674,우진고장설명!$B$5:$M$315,COLUMN()-5,FALSE),"")</f>
        <v>냉매압력이 정상수치 2±0.5(kgf/cm2) 이상으로 1초간 지속되는 경우</v>
      </c>
      <c r="N1674" t="str">
        <f>IFERROR(VLOOKUP(C1674,우진고장설명!$B$5:$M$315,COLUMN()-5,FALSE),"")</f>
        <v>1) 배전반 점검 커버를 열고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674" t="s">
        <v>2787</v>
      </c>
      <c r="P1674" t="str">
        <f>IFERROR(VLOOKUP(C1674,우진고장설명!$B$5:$M$315,COLUMN()-5,FALSE),"")</f>
        <v>우진200량</v>
      </c>
    </row>
    <row r="1675" spans="1:16" x14ac:dyDescent="0.4">
      <c r="A1675">
        <v>1674</v>
      </c>
      <c r="B1675" s="13" t="s">
        <v>7637</v>
      </c>
      <c r="C1675" s="13">
        <f t="shared" si="26"/>
        <v>710</v>
      </c>
      <c r="D1675" s="14" t="s">
        <v>9541</v>
      </c>
      <c r="E1675" s="13" t="s">
        <v>3660</v>
      </c>
      <c r="F1675" s="13" t="s">
        <v>3035</v>
      </c>
      <c r="G1675" t="str">
        <f>IFERROR(VLOOKUP(C1675,우진고장설명!$B$5:$M$315,COLUMN()-5,FALSE),"")</f>
        <v>HVAC-냉난방장치2 압력스위치2(DPS) 고압</v>
      </c>
      <c r="H1675" t="str">
        <f>IFERROR(VLOOKUP(C1675,우진고장설명!$B$5:$M$315,COLUMN()-5,FALSE),"")</f>
        <v>D</v>
      </c>
      <c r="I1675" t="str">
        <f>IFERROR(VLOOKUP(C1675,우진고장설명!$B$5:$M$315,COLUMN()-5,FALSE),"")</f>
        <v>HVAC</v>
      </c>
      <c r="J1675" t="str">
        <f>IFERROR(VLOOKUP(C1675,우진고장설명!$B$5:$M$315,COLUMN()-5,FALSE),"")</f>
        <v xml:space="preserve">냉난방장치2 냉매 압력스위치2 고압 발생
</v>
      </c>
      <c r="K1675" t="str">
        <f>IFERROR(VLOOKUP(C1675,우진고장설명!$B$5:$M$315,COLUMN()-5,FALSE),"")</f>
        <v>UNIT2CYCLE2 냉방기능불가</v>
      </c>
      <c r="L1675" t="str">
        <f>IFERROR(VLOOKUP(C1675,우진고장설명!$B$5:$M$315,COLUMN()-5,FALSE),"")</f>
        <v xml:space="preserve">UNIT2DSP2측 냉매압력이 3초 이상 28±1(kgf/cm2) 이상 되는 경우
</v>
      </c>
      <c r="M1675" t="str">
        <f>IFERROR(VLOOKUP(C1675,우진고장설명!$B$5:$M$315,COLUMN()-5,FALSE),"")</f>
        <v>냉매압력이 정상수치 15±0.7(kgf/cm2) 이하로 1초간 지속되는 경우</v>
      </c>
      <c r="N1675" t="str">
        <f>IFERROR(VLOOKUP(C1675,우진고장설명!$B$5:$M$315,COLUMN()-5,FALSE),"")</f>
        <v>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675" t="s">
        <v>2787</v>
      </c>
      <c r="P1675" t="str">
        <f>IFERROR(VLOOKUP(C1675,우진고장설명!$B$5:$M$315,COLUMN()-5,FALSE),"")</f>
        <v>우진200량</v>
      </c>
    </row>
    <row r="1676" spans="1:16" x14ac:dyDescent="0.4">
      <c r="A1676">
        <v>1675</v>
      </c>
      <c r="B1676" s="13" t="s">
        <v>7639</v>
      </c>
      <c r="C1676" s="13">
        <f t="shared" si="26"/>
        <v>711</v>
      </c>
      <c r="D1676" s="14" t="s">
        <v>9543</v>
      </c>
      <c r="E1676" s="13" t="s">
        <v>3660</v>
      </c>
      <c r="F1676" s="13" t="s">
        <v>3035</v>
      </c>
      <c r="G1676" t="str">
        <f>IFERROR(VLOOKUP(C1676,우진고장설명!$B$5:$M$315,COLUMN()-5,FALSE),"")</f>
        <v>HVAC-냉난방장치2 압력스위치1(DPS) 저압</v>
      </c>
      <c r="H1676" t="str">
        <f>IFERROR(VLOOKUP(C1676,우진고장설명!$B$5:$M$315,COLUMN()-5,FALSE),"")</f>
        <v>D</v>
      </c>
      <c r="I1676" t="str">
        <f>IFERROR(VLOOKUP(C1676,우진고장설명!$B$5:$M$315,COLUMN()-5,FALSE),"")</f>
        <v>HVAC</v>
      </c>
      <c r="J1676" t="str">
        <f>IFERROR(VLOOKUP(C1676,우진고장설명!$B$5:$M$315,COLUMN()-5,FALSE),"")</f>
        <v xml:space="preserve">냉난방장치2 냉매 압력스위치1 저압 발생
</v>
      </c>
      <c r="K1676" t="str">
        <f>IFERROR(VLOOKUP(C1676,우진고장설명!$B$5:$M$315,COLUMN()-5,FALSE),"")</f>
        <v>UNIT2CYCLE1 냉방기능불가</v>
      </c>
      <c r="L1676" t="str">
        <f>IFERROR(VLOOKUP(C1676,우진고장설명!$B$5:$M$315,COLUMN()-5,FALSE),"")</f>
        <v xml:space="preserve">UNIT2DSP1측 냉매압력이 3초 이상 0.5±0.3(kgf/cm2) 이하로 떨어지는 경우
</v>
      </c>
      <c r="M1676" t="str">
        <f>IFERROR(VLOOKUP(C1676,우진고장설명!$B$5:$M$315,COLUMN()-5,FALSE),"")</f>
        <v>냉매압력이 정상수치 2±0.5(kgf/cm2) 이상으로 1초간 지속되는 경우</v>
      </c>
      <c r="N1676" t="str">
        <f>IFERROR(VLOOKUP(C1676,우진고장설명!$B$5:$M$315,COLUMN()-5,FALSE),"")</f>
        <v>1) 배전반 점검 커버를 열고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676" t="s">
        <v>2787</v>
      </c>
      <c r="P1676" t="str">
        <f>IFERROR(VLOOKUP(C1676,우진고장설명!$B$5:$M$315,COLUMN()-5,FALSE),"")</f>
        <v>우진200량</v>
      </c>
    </row>
    <row r="1677" spans="1:16" x14ac:dyDescent="0.4">
      <c r="A1677">
        <v>1676</v>
      </c>
      <c r="B1677" s="13" t="s">
        <v>7641</v>
      </c>
      <c r="C1677" s="13">
        <f t="shared" si="26"/>
        <v>712</v>
      </c>
      <c r="D1677" s="14" t="s">
        <v>9545</v>
      </c>
      <c r="E1677" s="13" t="s">
        <v>3660</v>
      </c>
      <c r="F1677" s="13" t="s">
        <v>3035</v>
      </c>
      <c r="G1677" t="str">
        <f>IFERROR(VLOOKUP(C1677,우진고장설명!$B$5:$M$315,COLUMN()-5,FALSE),"")</f>
        <v>HVAC-냉난방장치2 압력스위치1(DPS) 고압</v>
      </c>
      <c r="H1677" t="str">
        <f>IFERROR(VLOOKUP(C1677,우진고장설명!$B$5:$M$315,COLUMN()-5,FALSE),"")</f>
        <v>D</v>
      </c>
      <c r="I1677" t="str">
        <f>IFERROR(VLOOKUP(C1677,우진고장설명!$B$5:$M$315,COLUMN()-5,FALSE),"")</f>
        <v>HVAC</v>
      </c>
      <c r="J1677" t="str">
        <f>IFERROR(VLOOKUP(C1677,우진고장설명!$B$5:$M$315,COLUMN()-5,FALSE),"")</f>
        <v xml:space="preserve">냉난방장치2 냉매 압력스위치1 고압 발생
</v>
      </c>
      <c r="K1677" t="str">
        <f>IFERROR(VLOOKUP(C1677,우진고장설명!$B$5:$M$315,COLUMN()-5,FALSE),"")</f>
        <v>UNIT2CYCLE1 냉방기능불가</v>
      </c>
      <c r="L1677" t="str">
        <f>IFERROR(VLOOKUP(C1677,우진고장설명!$B$5:$M$315,COLUMN()-5,FALSE),"")</f>
        <v xml:space="preserve">UNIT2DSP1측 냉매압력이 3초 이상 28±1(kgf/cm2) 이상 되는 경우
</v>
      </c>
      <c r="M1677" t="str">
        <f>IFERROR(VLOOKUP(C1677,우진고장설명!$B$5:$M$315,COLUMN()-5,FALSE),"")</f>
        <v>냉매압력이 정상수치 15±0.7(kgf/cm2) 이하로 1초간 지속되는 경우</v>
      </c>
      <c r="N1677" t="str">
        <f>IFERROR(VLOOKUP(C1677,우진고장설명!$B$5:$M$315,COLUMN()-5,FALSE),"")</f>
        <v>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677" t="s">
        <v>2787</v>
      </c>
      <c r="P1677" t="str">
        <f>IFERROR(VLOOKUP(C1677,우진고장설명!$B$5:$M$315,COLUMN()-5,FALSE),"")</f>
        <v>우진200량</v>
      </c>
    </row>
    <row r="1678" spans="1:16" x14ac:dyDescent="0.4">
      <c r="A1678">
        <v>1677</v>
      </c>
      <c r="B1678" s="13" t="s">
        <v>7643</v>
      </c>
      <c r="C1678" s="13">
        <f t="shared" si="26"/>
        <v>713</v>
      </c>
      <c r="D1678" s="14" t="s">
        <v>9547</v>
      </c>
      <c r="E1678" s="13" t="s">
        <v>3660</v>
      </c>
      <c r="F1678" s="13" t="s">
        <v>3035</v>
      </c>
      <c r="G1678" t="str">
        <f>IFERROR(VLOOKUP(C1678,우진고장설명!$B$5:$M$315,COLUMN()-5,FALSE),"")</f>
        <v>HVAC-냉난방장치1 압력스위치2(DPS) 저압</v>
      </c>
      <c r="H1678" t="str">
        <f>IFERROR(VLOOKUP(C1678,우진고장설명!$B$5:$M$315,COLUMN()-5,FALSE),"")</f>
        <v>D</v>
      </c>
      <c r="I1678" t="str">
        <f>IFERROR(VLOOKUP(C1678,우진고장설명!$B$5:$M$315,COLUMN()-5,FALSE),"")</f>
        <v>HVAC</v>
      </c>
      <c r="J1678" t="str">
        <f>IFERROR(VLOOKUP(C1678,우진고장설명!$B$5:$M$315,COLUMN()-5,FALSE),"")</f>
        <v xml:space="preserve">냉난방장치1 냉매 압력스위치2 저압 발생
</v>
      </c>
      <c r="K1678" t="str">
        <f>IFERROR(VLOOKUP(C1678,우진고장설명!$B$5:$M$315,COLUMN()-5,FALSE),"")</f>
        <v>UNIT1CYCLE2 냉방기능불가</v>
      </c>
      <c r="L1678" t="str">
        <f>IFERROR(VLOOKUP(C1678,우진고장설명!$B$5:$M$315,COLUMN()-5,FALSE),"")</f>
        <v xml:space="preserve">UNIT1DSP2측 냉매압력이 3초 이상 0.5±0.3(kgf/cm2) 이하로 떨어지는 경우
</v>
      </c>
      <c r="M1678" t="str">
        <f>IFERROR(VLOOKUP(C1678,우진고장설명!$B$5:$M$315,COLUMN()-5,FALSE),"")</f>
        <v>냉매압력이 정상수치 2±0.5(kgf/cm2) 이상으로 1초간 지속되는 경우</v>
      </c>
      <c r="N1678" t="str">
        <f>IFERROR(VLOOKUP(C1678,우진고장설명!$B$5:$M$315,COLUMN()-5,FALSE),"")</f>
        <v>1) 배전반 점검 커버를 열고 CREF2의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678" t="s">
        <v>2787</v>
      </c>
      <c r="P1678" t="str">
        <f>IFERROR(VLOOKUP(C1678,우진고장설명!$B$5:$M$315,COLUMN()-5,FALSE),"")</f>
        <v>우진200량</v>
      </c>
    </row>
    <row r="1679" spans="1:16" x14ac:dyDescent="0.4">
      <c r="A1679">
        <v>1678</v>
      </c>
      <c r="B1679" s="13" t="s">
        <v>7645</v>
      </c>
      <c r="C1679" s="13">
        <f t="shared" si="26"/>
        <v>714</v>
      </c>
      <c r="D1679" s="14" t="s">
        <v>9549</v>
      </c>
      <c r="E1679" s="13" t="s">
        <v>3660</v>
      </c>
      <c r="F1679" s="13" t="s">
        <v>3035</v>
      </c>
      <c r="G1679" t="str">
        <f>IFERROR(VLOOKUP(C1679,우진고장설명!$B$5:$M$315,COLUMN()-5,FALSE),"")</f>
        <v>HVAC-냉난방장치1 압력스위치2(DPS) 고압</v>
      </c>
      <c r="H1679" t="str">
        <f>IFERROR(VLOOKUP(C1679,우진고장설명!$B$5:$M$315,COLUMN()-5,FALSE),"")</f>
        <v>D</v>
      </c>
      <c r="I1679" t="str">
        <f>IFERROR(VLOOKUP(C1679,우진고장설명!$B$5:$M$315,COLUMN()-5,FALSE),"")</f>
        <v>HVAC</v>
      </c>
      <c r="J1679" t="str">
        <f>IFERROR(VLOOKUP(C1679,우진고장설명!$B$5:$M$315,COLUMN()-5,FALSE),"")</f>
        <v xml:space="preserve">냉난방장치1 냉매 압력스위치2 고압 발생
</v>
      </c>
      <c r="K1679" t="str">
        <f>IFERROR(VLOOKUP(C1679,우진고장설명!$B$5:$M$315,COLUMN()-5,FALSE),"")</f>
        <v>UNIT1CYCLE2 냉방기능불가</v>
      </c>
      <c r="L1679" t="str">
        <f>IFERROR(VLOOKUP(C1679,우진고장설명!$B$5:$M$315,COLUMN()-5,FALSE),"")</f>
        <v xml:space="preserve">UNIT1DSP2측 냉매압력이 3초 이상 28±1(kgf/cm2) 이상 되는 경우
</v>
      </c>
      <c r="M1679" t="str">
        <f>IFERROR(VLOOKUP(C1679,우진고장설명!$B$5:$M$315,COLUMN()-5,FALSE),"")</f>
        <v>냉매압력이 정상수치 15±0.7(kgf/cm2) 이하로 1초간 지속되는 경우</v>
      </c>
      <c r="N1679" t="str">
        <f>IFERROR(VLOOKUP(C1679,우진고장설명!$B$5:$M$315,COLUMN()-5,FALSE),"")</f>
        <v>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679" t="s">
        <v>2787</v>
      </c>
      <c r="P1679" t="str">
        <f>IFERROR(VLOOKUP(C1679,우진고장설명!$B$5:$M$315,COLUMN()-5,FALSE),"")</f>
        <v>우진200량</v>
      </c>
    </row>
    <row r="1680" spans="1:16" x14ac:dyDescent="0.4">
      <c r="A1680">
        <v>1679</v>
      </c>
      <c r="B1680" s="13" t="s">
        <v>7647</v>
      </c>
      <c r="C1680" s="13">
        <f t="shared" si="26"/>
        <v>715</v>
      </c>
      <c r="D1680" s="14" t="s">
        <v>11568</v>
      </c>
      <c r="E1680" s="13" t="s">
        <v>3660</v>
      </c>
      <c r="F1680" s="13" t="s">
        <v>3035</v>
      </c>
      <c r="G1680" t="str">
        <f>IFERROR(VLOOKUP(C1680,우진고장설명!$B$5:$M$315,COLUMN()-5,FALSE),"")</f>
        <v>HVAC-냉난방장치1 압력스위치1(DPS) 저압</v>
      </c>
      <c r="H1680" t="str">
        <f>IFERROR(VLOOKUP(C1680,우진고장설명!$B$5:$M$315,COLUMN()-5,FALSE),"")</f>
        <v>D</v>
      </c>
      <c r="I1680" t="str">
        <f>IFERROR(VLOOKUP(C1680,우진고장설명!$B$5:$M$315,COLUMN()-5,FALSE),"")</f>
        <v>HVAC</v>
      </c>
      <c r="J1680" t="str">
        <f>IFERROR(VLOOKUP(C1680,우진고장설명!$B$5:$M$315,COLUMN()-5,FALSE),"")</f>
        <v xml:space="preserve">냉난방장치1 냉매 압력스위치1 저압 발생
</v>
      </c>
      <c r="K1680" t="str">
        <f>IFERROR(VLOOKUP(C1680,우진고장설명!$B$5:$M$315,COLUMN()-5,FALSE),"")</f>
        <v>UNIT1CYCLE1 냉방기능불가</v>
      </c>
      <c r="L1680" t="str">
        <f>IFERROR(VLOOKUP(C1680,우진고장설명!$B$5:$M$315,COLUMN()-5,FALSE),"")</f>
        <v xml:space="preserve">UNIT1DSP1측 냉매압력이 3초 이상 0.5±0.3(kgf/cm2) 이하로 떨어지는 경우
</v>
      </c>
      <c r="M1680" t="str">
        <f>IFERROR(VLOOKUP(C1680,우진고장설명!$B$5:$M$315,COLUMN()-5,FALSE),"")</f>
        <v>냉매압력이 정상수치 2±0.5(kgf/cm2) 이상으로 1초간 지속되는 경우</v>
      </c>
      <c r="N1680" t="str">
        <f>IFERROR(VLOOKUP(C1680,우진고장설명!$B$5:$M$315,COLUMN()-5,FALSE),"")</f>
        <v>1) 배전반 점검 커버를 열고 CREF2의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680" t="s">
        <v>2787</v>
      </c>
      <c r="P1680" t="str">
        <f>IFERROR(VLOOKUP(C1680,우진고장설명!$B$5:$M$315,COLUMN()-5,FALSE),"")</f>
        <v>우진200량</v>
      </c>
    </row>
    <row r="1681" spans="1:16" x14ac:dyDescent="0.4">
      <c r="A1681">
        <v>1680</v>
      </c>
      <c r="B1681" s="13" t="s">
        <v>7649</v>
      </c>
      <c r="C1681" s="13">
        <f t="shared" si="26"/>
        <v>716</v>
      </c>
      <c r="D1681" s="14" t="s">
        <v>9552</v>
      </c>
      <c r="E1681" s="13" t="s">
        <v>3660</v>
      </c>
      <c r="F1681" s="13" t="s">
        <v>3035</v>
      </c>
      <c r="G1681" t="str">
        <f>IFERROR(VLOOKUP(C1681,우진고장설명!$B$5:$M$315,COLUMN()-5,FALSE),"")</f>
        <v>HVAC-냉난방장치1 압력스위치1(DPS) 고압</v>
      </c>
      <c r="H1681" t="str">
        <f>IFERROR(VLOOKUP(C1681,우진고장설명!$B$5:$M$315,COLUMN()-5,FALSE),"")</f>
        <v>D</v>
      </c>
      <c r="I1681" t="str">
        <f>IFERROR(VLOOKUP(C1681,우진고장설명!$B$5:$M$315,COLUMN()-5,FALSE),"")</f>
        <v>HVAC</v>
      </c>
      <c r="J1681" t="str">
        <f>IFERROR(VLOOKUP(C1681,우진고장설명!$B$5:$M$315,COLUMN()-5,FALSE),"")</f>
        <v xml:space="preserve">냉난방장치1 냉매 압력스위치2 고압 발생
</v>
      </c>
      <c r="K1681" t="str">
        <f>IFERROR(VLOOKUP(C1681,우진고장설명!$B$5:$M$315,COLUMN()-5,FALSE),"")</f>
        <v>UNIT1CYCLE1 냉방기능불가</v>
      </c>
      <c r="L1681" t="str">
        <f>IFERROR(VLOOKUP(C1681,우진고장설명!$B$5:$M$315,COLUMN()-5,FALSE),"")</f>
        <v xml:space="preserve">UNIT1DSP1측 냉매압력이 3초 이상 28±1(kgf/cm2) 이상 되는 경우
</v>
      </c>
      <c r="M1681" t="str">
        <f>IFERROR(VLOOKUP(C1681,우진고장설명!$B$5:$M$315,COLUMN()-5,FALSE),"")</f>
        <v>냉매압력이 정상수치 15±0.7(kgf/cm2) 이하로 1초간 지속되는 경우</v>
      </c>
      <c r="N1681" t="str">
        <f>IFERROR(VLOOKUP(C1681,우진고장설명!$B$5:$M$315,COLUMN()-5,FALSE),"")</f>
        <v>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681" t="s">
        <v>2787</v>
      </c>
      <c r="P1681" t="str">
        <f>IFERROR(VLOOKUP(C1681,우진고장설명!$B$5:$M$315,COLUMN()-5,FALSE),"")</f>
        <v>우진200량</v>
      </c>
    </row>
    <row r="1682" spans="1:16" x14ac:dyDescent="0.4">
      <c r="A1682">
        <v>1681</v>
      </c>
      <c r="B1682" s="13" t="s">
        <v>7651</v>
      </c>
      <c r="C1682" s="13">
        <f t="shared" si="26"/>
        <v>717</v>
      </c>
      <c r="D1682" s="14" t="s">
        <v>9554</v>
      </c>
      <c r="E1682" s="13" t="s">
        <v>3660</v>
      </c>
      <c r="F1682" s="13" t="s">
        <v>2837</v>
      </c>
      <c r="G1682" t="str">
        <f>IFERROR(VLOOKUP(C1682,우진고장설명!$B$5:$M$315,COLUMN()-5,FALSE),"")</f>
        <v>HVAC-CO2 센서2 고장</v>
      </c>
      <c r="H1682" t="str">
        <f>IFERROR(VLOOKUP(C1682,우진고장설명!$B$5:$M$315,COLUMN()-5,FALSE),"")</f>
        <v>C</v>
      </c>
      <c r="I1682" t="str">
        <f>IFERROR(VLOOKUP(C1682,우진고장설명!$B$5:$M$315,COLUMN()-5,FALSE),"")</f>
        <v>HVAC</v>
      </c>
      <c r="J1682" t="str">
        <f>IFERROR(VLOOKUP(C1682,우진고장설명!$B$5:$M$315,COLUMN()-5,FALSE),"")</f>
        <v xml:space="preserve">객실 CO2 센서2 고장 발생
</v>
      </c>
      <c r="K1682" t="str">
        <f>IFERROR(VLOOKUP(C1682,우진고장설명!$B$5:$M$315,COLUMN()-5,FALSE),"")</f>
        <v>CO2 센서2 고장 현시</v>
      </c>
      <c r="L1682" t="str">
        <f>IFERROR(VLOOKUP(C1682,우진고장설명!$B$5:$M$315,COLUMN()-5,FALSE),"")</f>
        <v xml:space="preserve">CO2 센서의 검지범위는 0 ~ 4,000ppm(2 ~ 10Vdc)인데, 1초 이상 출력전압이 2Vdc(0ppm) 미만으로 떨어지는 경우
</v>
      </c>
      <c r="M1682" t="str">
        <f>IFERROR(VLOOKUP(C1682,우진고장설명!$B$5:$M$315,COLUMN()-5,FALSE),"")</f>
        <v>CO2 센서 검지값이 1초 이상 2Vdc(0ppm) 이상 지속되는 경우</v>
      </c>
      <c r="N1682" t="str">
        <f>IFERROR(VLOOKUP(C1682,우진고장설명!$B$5:$M$315,COLUMN()-5,FALSE),"")</f>
        <v>1) 전원을 인가한 상태에서 CO2 센서 커버를 열고 테스터기를 통해 ‘OUT2' 단자와 ‘G' 단자 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O1682" t="s">
        <v>2787</v>
      </c>
      <c r="P1682" t="str">
        <f>IFERROR(VLOOKUP(C1682,우진고장설명!$B$5:$M$315,COLUMN()-5,FALSE),"")</f>
        <v>우진200량</v>
      </c>
    </row>
    <row r="1683" spans="1:16" x14ac:dyDescent="0.4">
      <c r="A1683">
        <v>1682</v>
      </c>
      <c r="B1683" s="13" t="s">
        <v>7653</v>
      </c>
      <c r="C1683" s="13">
        <f t="shared" si="26"/>
        <v>718</v>
      </c>
      <c r="D1683" s="14" t="s">
        <v>9556</v>
      </c>
      <c r="E1683" s="13" t="s">
        <v>3660</v>
      </c>
      <c r="F1683" s="13" t="s">
        <v>2837</v>
      </c>
      <c r="G1683" t="str">
        <f>IFERROR(VLOOKUP(C1683,우진고장설명!$B$5:$M$315,COLUMN()-5,FALSE),"")</f>
        <v>HVAC-CO2 센서1 고장</v>
      </c>
      <c r="H1683" t="str">
        <f>IFERROR(VLOOKUP(C1683,우진고장설명!$B$5:$M$315,COLUMN()-5,FALSE),"")</f>
        <v>C</v>
      </c>
      <c r="I1683" t="str">
        <f>IFERROR(VLOOKUP(C1683,우진고장설명!$B$5:$M$315,COLUMN()-5,FALSE),"")</f>
        <v>HVAC</v>
      </c>
      <c r="J1683" t="str">
        <f>IFERROR(VLOOKUP(C1683,우진고장설명!$B$5:$M$315,COLUMN()-5,FALSE),"")</f>
        <v xml:space="preserve">객실 CO2 센서1 고장 발생
</v>
      </c>
      <c r="K1683" t="str">
        <f>IFERROR(VLOOKUP(C1683,우진고장설명!$B$5:$M$315,COLUMN()-5,FALSE),"")</f>
        <v>CO2 센서1 고장현시</v>
      </c>
      <c r="L1683" t="str">
        <f>IFERROR(VLOOKUP(C1683,우진고장설명!$B$5:$M$315,COLUMN()-5,FALSE),"")</f>
        <v xml:space="preserve">CO2 센서의 검지범위는 0 ~ 4,000ppm(2 ~ 10Vdc)인데, 1초 이상 출력전압이 2Vdc(0ppm) 미만으로 떨어지는 경우
</v>
      </c>
      <c r="M1683" t="str">
        <f>IFERROR(VLOOKUP(C1683,우진고장설명!$B$5:$M$315,COLUMN()-5,FALSE),"")</f>
        <v>CO2 센서 검지값이 1초 이상 2Vdc(0ppm) 이상 지속되는 경우</v>
      </c>
      <c r="N1683" t="str">
        <f>IFERROR(VLOOKUP(C1683,우진고장설명!$B$5:$M$315,COLUMN()-5,FALSE),"")</f>
        <v>1) 전원을 인가한 상태에서 CO2 센서 커버를 열고 테스터기를 통해 ‘OUT2' 단자와 ‘G' 단자 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O1683" t="s">
        <v>2787</v>
      </c>
      <c r="P1683" t="str">
        <f>IFERROR(VLOOKUP(C1683,우진고장설명!$B$5:$M$315,COLUMN()-5,FALSE),"")</f>
        <v>우진200량</v>
      </c>
    </row>
    <row r="1684" spans="1:16" x14ac:dyDescent="0.4">
      <c r="A1684">
        <v>1683</v>
      </c>
      <c r="B1684" s="13" t="s">
        <v>7655</v>
      </c>
      <c r="C1684" s="13">
        <f t="shared" si="26"/>
        <v>719</v>
      </c>
      <c r="D1684" s="14" t="s">
        <v>9558</v>
      </c>
      <c r="E1684" s="13" t="s">
        <v>3660</v>
      </c>
      <c r="F1684" s="13" t="s">
        <v>2837</v>
      </c>
      <c r="G1684" t="str">
        <f>IFERROR(VLOOKUP(C1684,우진고장설명!$B$5:$M$315,COLUMN()-5,FALSE),"")</f>
        <v>HVAC-실내온도 센서2 고장</v>
      </c>
      <c r="H1684" t="str">
        <f>IFERROR(VLOOKUP(C1684,우진고장설명!$B$5:$M$315,COLUMN()-5,FALSE),"")</f>
        <v>C</v>
      </c>
      <c r="I1684" t="str">
        <f>IFERROR(VLOOKUP(C1684,우진고장설명!$B$5:$M$315,COLUMN()-5,FALSE),"")</f>
        <v>HVAC</v>
      </c>
      <c r="J1684" t="str">
        <f>IFERROR(VLOOKUP(C1684,우진고장설명!$B$5:$M$315,COLUMN()-5,FALSE),"")</f>
        <v xml:space="preserve">객실 실내 온도센서2 고장 발생
</v>
      </c>
      <c r="K1684" t="str">
        <f>IFERROR(VLOOKUP(C1684,우진고장설명!$B$5:$M$315,COLUMN()-5,FALSE),"")</f>
        <v>실내 온도센서2 고장현시</v>
      </c>
      <c r="L1684" t="str">
        <f>IFERROR(VLOOKUP(C1684,우진고장설명!$B$5:$M$315,COLUMN()-5,FALSE),"")</f>
        <v xml:space="preserve">온도센서 검지범위는 -45 ~ 85도(820 ~ 1,330Ω)인데, 2초 이상 검지범위를 벗어나는 경우
</v>
      </c>
      <c r="M1684" t="str">
        <f>IFERROR(VLOOKUP(C1684,우진고장설명!$B$5:$M$315,COLUMN()-5,FALSE),"")</f>
        <v>온도센서 검지값이 2초 이상 허용온도 범위 내일 경우</v>
      </c>
      <c r="N1684" t="str">
        <f>IFERROR(VLOOKUP(C1684,우진고장설명!$B$5:$M$315,COLUMN()-5,FALSE),"")</f>
        <v>1) 마이콤 전원을 끈 상태에서 해당 센서의 결선을 해제하고 테스터기를 통해 센서의 저항이 820~1,330Ω을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684" t="s">
        <v>2787</v>
      </c>
      <c r="P1684" t="str">
        <f>IFERROR(VLOOKUP(C1684,우진고장설명!$B$5:$M$315,COLUMN()-5,FALSE),"")</f>
        <v>우진200량</v>
      </c>
    </row>
    <row r="1685" spans="1:16" x14ac:dyDescent="0.4">
      <c r="A1685">
        <v>1684</v>
      </c>
      <c r="B1685" s="13" t="s">
        <v>7657</v>
      </c>
      <c r="C1685" s="13">
        <f t="shared" si="26"/>
        <v>720</v>
      </c>
      <c r="D1685" s="14" t="s">
        <v>9560</v>
      </c>
      <c r="E1685" s="13" t="s">
        <v>3660</v>
      </c>
      <c r="F1685" s="13" t="s">
        <v>2837</v>
      </c>
      <c r="G1685" t="str">
        <f>IFERROR(VLOOKUP(C1685,우진고장설명!$B$5:$M$315,COLUMN()-5,FALSE),"")</f>
        <v>HVAC-실내온도 센서1 고장</v>
      </c>
      <c r="H1685" t="str">
        <f>IFERROR(VLOOKUP(C1685,우진고장설명!$B$5:$M$315,COLUMN()-5,FALSE),"")</f>
        <v>C</v>
      </c>
      <c r="I1685" t="str">
        <f>IFERROR(VLOOKUP(C1685,우진고장설명!$B$5:$M$315,COLUMN()-5,FALSE),"")</f>
        <v>HVAC</v>
      </c>
      <c r="J1685" t="str">
        <f>IFERROR(VLOOKUP(C1685,우진고장설명!$B$5:$M$315,COLUMN()-5,FALSE),"")</f>
        <v xml:space="preserve">객실 실내온도 센서1 고장 발생
</v>
      </c>
      <c r="K1685" t="str">
        <f>IFERROR(VLOOKUP(C1685,우진고장설명!$B$5:$M$315,COLUMN()-5,FALSE),"")</f>
        <v>실내온도센서1 고장 현시</v>
      </c>
      <c r="L1685" t="str">
        <f>IFERROR(VLOOKUP(C1685,우진고장설명!$B$5:$M$315,COLUMN()-5,FALSE),"")</f>
        <v xml:space="preserve">온도센서 검지범위는 -45 ~ 85도(820 ~ 1,330Ω)인데, 2초 이상 검지범위를 벗어나는 경우
</v>
      </c>
      <c r="M1685" t="str">
        <f>IFERROR(VLOOKUP(C1685,우진고장설명!$B$5:$M$315,COLUMN()-5,FALSE),"")</f>
        <v>온도센서 검지값이 2초 이상 허용온도 범위 내일 경우</v>
      </c>
      <c r="N1685" t="str">
        <f>IFERROR(VLOOKUP(C1685,우진고장설명!$B$5:$M$315,COLUMN()-5,FALSE),"")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
3) 만약 센서 저항에 문제가 있을 경우, 센서를 교체한다.
4) 위 조치 후에도 문제가 지속될 경우, 승인도면을 통해 결선을 확인한다.</v>
      </c>
      <c r="O1685" t="s">
        <v>2787</v>
      </c>
      <c r="P1685" t="str">
        <f>IFERROR(VLOOKUP(C1685,우진고장설명!$B$5:$M$315,COLUMN()-5,FALSE),"")</f>
        <v>우진200량</v>
      </c>
    </row>
    <row r="1686" spans="1:16" x14ac:dyDescent="0.4">
      <c r="A1686">
        <v>1685</v>
      </c>
      <c r="B1686" s="13" t="s">
        <v>7658</v>
      </c>
      <c r="C1686" s="13">
        <f t="shared" si="26"/>
        <v>721</v>
      </c>
      <c r="D1686" s="14" t="s">
        <v>9562</v>
      </c>
      <c r="E1686" s="13" t="s">
        <v>3660</v>
      </c>
      <c r="F1686" s="13" t="s">
        <v>2837</v>
      </c>
      <c r="G1686" t="str">
        <f>IFERROR(VLOOKUP(C1686,우진고장설명!$B$5:$M$315,COLUMN()-5,FALSE),"")</f>
        <v>HVAC-냉난방장치2 압력스위치2(DPS) 냉매부족</v>
      </c>
      <c r="H1686" t="str">
        <f>IFERROR(VLOOKUP(C1686,우진고장설명!$B$5:$M$315,COLUMN()-5,FALSE),"")</f>
        <v>C</v>
      </c>
      <c r="I1686" t="str">
        <f>IFERROR(VLOOKUP(C1686,우진고장설명!$B$5:$M$315,COLUMN()-5,FALSE),"")</f>
        <v>HVAC</v>
      </c>
      <c r="J1686" t="str">
        <f>IFERROR(VLOOKUP(C1686,우진고장설명!$B$5:$M$315,COLUMN()-5,FALSE),"")</f>
        <v xml:space="preserve">냉난방장치2 냉매 압력스위치2 저압 발생
</v>
      </c>
      <c r="K1686" t="str">
        <f>IFERROR(VLOOKUP(C1686,우진고장설명!$B$5:$M$315,COLUMN()-5,FALSE),"")</f>
        <v>UNIT2CYCLE2 냉방 기능 불가</v>
      </c>
      <c r="L1686" t="str">
        <f>IFERROR(VLOOKUP(C1686,우진고장설명!$B$5:$M$315,COLUMN()-5,FALSE),"")</f>
        <v xml:space="preserve">UNIT2DSP2측 냉매압력이 30초 이상0.5±0.3(kgf/cm2) 이하로 떨어지는 경우
</v>
      </c>
      <c r="M1686" t="str">
        <f>IFERROR(VLOOKUP(C1686,우진고장설명!$B$5:$M$315,COLUMN()-5,FALSE),"")</f>
        <v>냉매압력이 정상수치 2±0.5(kgf/cm2) 이상 유지하도록 하고, 마이콤전원을 리셋</v>
      </c>
      <c r="N1686" t="str">
        <f>IFERROR(VLOOKUP(C1686,우진고장설명!$B$5:$M$315,COLUMN()-5,FALSE),"")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686" t="s">
        <v>2787</v>
      </c>
      <c r="P1686" t="str">
        <f>IFERROR(VLOOKUP(C1686,우진고장설명!$B$5:$M$315,COLUMN()-5,FALSE),"")</f>
        <v>우진200량</v>
      </c>
    </row>
    <row r="1687" spans="1:16" x14ac:dyDescent="0.4">
      <c r="A1687">
        <v>1686</v>
      </c>
      <c r="B1687" s="13" t="s">
        <v>7660</v>
      </c>
      <c r="C1687" s="13">
        <f t="shared" si="26"/>
        <v>722</v>
      </c>
      <c r="D1687" s="14" t="s">
        <v>9564</v>
      </c>
      <c r="E1687" s="13" t="s">
        <v>3660</v>
      </c>
      <c r="F1687" s="13" t="s">
        <v>2837</v>
      </c>
      <c r="G1687" t="str">
        <f>IFERROR(VLOOKUP(C1687,우진고장설명!$B$5:$M$315,COLUMN()-5,FALSE),"")</f>
        <v>HVAC-냉난방장치2 압력스위치1(DPS) 냉매부족</v>
      </c>
      <c r="H1687" t="str">
        <f>IFERROR(VLOOKUP(C1687,우진고장설명!$B$5:$M$315,COLUMN()-5,FALSE),"")</f>
        <v>C</v>
      </c>
      <c r="I1687" t="str">
        <f>IFERROR(VLOOKUP(C1687,우진고장설명!$B$5:$M$315,COLUMN()-5,FALSE),"")</f>
        <v>HVAC</v>
      </c>
      <c r="J1687" t="str">
        <f>IFERROR(VLOOKUP(C1687,우진고장설명!$B$5:$M$315,COLUMN()-5,FALSE),"")</f>
        <v xml:space="preserve">냉난방장치2 냉매 압력스위치1 저압 발생
</v>
      </c>
      <c r="K1687" t="str">
        <f>IFERROR(VLOOKUP(C1687,우진고장설명!$B$5:$M$315,COLUMN()-5,FALSE),"")</f>
        <v>UNIT2CYCLE1냉방 기능 불가</v>
      </c>
      <c r="L1687" t="str">
        <f>IFERROR(VLOOKUP(C1687,우진고장설명!$B$5:$M$315,COLUMN()-5,FALSE),"")</f>
        <v xml:space="preserve">UNIT2DSP1측 냉매압력이 30초 이상 0.5±0.3(kgf/cm2) 이하로 떨어지는 경우
</v>
      </c>
      <c r="M1687" t="str">
        <f>IFERROR(VLOOKUP(C1687,우진고장설명!$B$5:$M$315,COLUMN()-5,FALSE),"")</f>
        <v>냉매압력이 정상수치 2±0.5(kgf/cm2) 이상유지하도록 하고, 마이콤전원을 리셋</v>
      </c>
      <c r="N1687" t="str">
        <f>IFERROR(VLOOKUP(C1687,우진고장설명!$B$5:$M$315,COLUMN()-5,FALSE),"")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687" t="s">
        <v>2787</v>
      </c>
      <c r="P1687" t="str">
        <f>IFERROR(VLOOKUP(C1687,우진고장설명!$B$5:$M$315,COLUMN()-5,FALSE),"")</f>
        <v>우진200량</v>
      </c>
    </row>
    <row r="1688" spans="1:16" x14ac:dyDescent="0.4">
      <c r="A1688">
        <v>1687</v>
      </c>
      <c r="B1688" s="13" t="s">
        <v>7662</v>
      </c>
      <c r="C1688" s="13">
        <f t="shared" si="26"/>
        <v>723</v>
      </c>
      <c r="D1688" s="14" t="s">
        <v>9566</v>
      </c>
      <c r="E1688" s="13" t="s">
        <v>3660</v>
      </c>
      <c r="F1688" s="13" t="s">
        <v>2837</v>
      </c>
      <c r="G1688" t="str">
        <f>IFERROR(VLOOKUP(C1688,우진고장설명!$B$5:$M$315,COLUMN()-5,FALSE),"")</f>
        <v>HVAC-냉난방장치1 압력스위치2(DPS) 냉매부족</v>
      </c>
      <c r="H1688" t="str">
        <f>IFERROR(VLOOKUP(C1688,우진고장설명!$B$5:$M$315,COLUMN()-5,FALSE),"")</f>
        <v>C</v>
      </c>
      <c r="I1688" t="str">
        <f>IFERROR(VLOOKUP(C1688,우진고장설명!$B$5:$M$315,COLUMN()-5,FALSE),"")</f>
        <v>HVAC</v>
      </c>
      <c r="J1688" t="str">
        <f>IFERROR(VLOOKUP(C1688,우진고장설명!$B$5:$M$315,COLUMN()-5,FALSE),"")</f>
        <v xml:space="preserve">냉난방장치1 냉매 압력스위치2 저압 발생
</v>
      </c>
      <c r="K1688" t="str">
        <f>IFERROR(VLOOKUP(C1688,우진고장설명!$B$5:$M$315,COLUMN()-5,FALSE),"")</f>
        <v>UNIT1CYCLE2 냉방 기능 불가</v>
      </c>
      <c r="L1688" t="str">
        <f>IFERROR(VLOOKUP(C1688,우진고장설명!$B$5:$M$315,COLUMN()-5,FALSE),"")</f>
        <v xml:space="preserve">UNIT1DSP2측 냉매압력이 30초 이상 0.5±0.3(kgf/cm2) 이하로 떨어지는 경우
</v>
      </c>
      <c r="M1688" t="str">
        <f>IFERROR(VLOOKUP(C1688,우진고장설명!$B$5:$M$315,COLUMN()-5,FALSE),"")</f>
        <v>냉매압력이 정상수치 2±0.5(kgf/cm2) 이상 유지하도록 하고, 마이콤전원을 리셋</v>
      </c>
      <c r="N1688" t="str">
        <f>IFERROR(VLOOKUP(C1688,우진고장설명!$B$5:$M$315,COLUMN()-5,FALSE),"")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688" t="s">
        <v>2787</v>
      </c>
      <c r="P1688" t="str">
        <f>IFERROR(VLOOKUP(C1688,우진고장설명!$B$5:$M$315,COLUMN()-5,FALSE),"")</f>
        <v>우진200량</v>
      </c>
    </row>
    <row r="1689" spans="1:16" x14ac:dyDescent="0.4">
      <c r="A1689">
        <v>1688</v>
      </c>
      <c r="B1689" s="13" t="s">
        <v>7664</v>
      </c>
      <c r="C1689" s="13">
        <f t="shared" si="26"/>
        <v>724</v>
      </c>
      <c r="D1689" s="14" t="s">
        <v>9568</v>
      </c>
      <c r="E1689" s="13" t="s">
        <v>3660</v>
      </c>
      <c r="F1689" s="13" t="s">
        <v>2837</v>
      </c>
      <c r="G1689" t="str">
        <f>IFERROR(VLOOKUP(C1689,우진고장설명!$B$5:$M$315,COLUMN()-5,FALSE),"")</f>
        <v>HVAC-냉난방장치1 압력스위치1(DPS) 냉매부족</v>
      </c>
      <c r="H1689" t="str">
        <f>IFERROR(VLOOKUP(C1689,우진고장설명!$B$5:$M$315,COLUMN()-5,FALSE),"")</f>
        <v>C</v>
      </c>
      <c r="I1689" t="str">
        <f>IFERROR(VLOOKUP(C1689,우진고장설명!$B$5:$M$315,COLUMN()-5,FALSE),"")</f>
        <v>HVAC</v>
      </c>
      <c r="J1689" t="str">
        <f>IFERROR(VLOOKUP(C1689,우진고장설명!$B$5:$M$315,COLUMN()-5,FALSE),"")</f>
        <v xml:space="preserve">냉난방장치1 냉매 압력스위치1 저압 발생
</v>
      </c>
      <c r="K1689" t="str">
        <f>IFERROR(VLOOKUP(C1689,우진고장설명!$B$5:$M$315,COLUMN()-5,FALSE),"")</f>
        <v>UNIT1CYCLE1 냉방 기능 불가</v>
      </c>
      <c r="L1689" t="str">
        <f>IFERROR(VLOOKUP(C1689,우진고장설명!$B$5:$M$315,COLUMN()-5,FALSE),"")</f>
        <v xml:space="preserve">UNIT1DSP1측 냉매압력이 30초 이상 0.5±0.3(kgf/cm2) 이하로 떨어지는 경우
</v>
      </c>
      <c r="M1689" t="str">
        <f>IFERROR(VLOOKUP(C1689,우진고장설명!$B$5:$M$315,COLUMN()-5,FALSE),"")</f>
        <v>냉매압력이 정상수치2±0.5(kgf/cm2) 이상 유지하도록 하고, 마이콤전원을 리셋</v>
      </c>
      <c r="N1689" t="str">
        <f>IFERROR(VLOOKUP(C1689,우진고장설명!$B$5:$M$315,COLUMN()-5,FALSE),"")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689" t="s">
        <v>2787</v>
      </c>
      <c r="P1689" t="str">
        <f>IFERROR(VLOOKUP(C1689,우진고장설명!$B$5:$M$315,COLUMN()-5,FALSE),"")</f>
        <v>우진200량</v>
      </c>
    </row>
    <row r="1690" spans="1:16" x14ac:dyDescent="0.4">
      <c r="A1690">
        <v>1689</v>
      </c>
      <c r="B1690" s="13" t="s">
        <v>7665</v>
      </c>
      <c r="C1690" s="13">
        <f t="shared" si="26"/>
        <v>725</v>
      </c>
      <c r="D1690" s="14" t="s">
        <v>9570</v>
      </c>
      <c r="E1690" s="13" t="s">
        <v>3660</v>
      </c>
      <c r="F1690" s="13" t="s">
        <v>2837</v>
      </c>
      <c r="G1690" t="str">
        <f>IFERROR(VLOOKUP(C1690,우진고장설명!$B$5:$M$315,COLUMN()-5,FALSE),"")</f>
        <v>HVAC-냉방시험 불가능</v>
      </c>
      <c r="H1690" t="str">
        <f>IFERROR(VLOOKUP(C1690,우진고장설명!$B$5:$M$315,COLUMN()-5,FALSE),"")</f>
        <v>C</v>
      </c>
      <c r="I1690" t="str">
        <f>IFERROR(VLOOKUP(C1690,우진고장설명!$B$5:$M$315,COLUMN()-5,FALSE),"")</f>
        <v>HVAC</v>
      </c>
      <c r="J1690" t="str">
        <f>IFERROR(VLOOKUP(C1690,우진고장설명!$B$5:$M$315,COLUMN()-5,FALSE),"")</f>
        <v xml:space="preserve">운전실 TCMS에서 냉방시험 작동을 할 때, 냉방운전이 불가능한 경우 발생
</v>
      </c>
      <c r="K1690" t="str">
        <f>IFERROR(VLOOKUP(C1690,우진고장설명!$B$5:$M$315,COLUMN()-5,FALSE),"")</f>
        <v>냉방시험 운전 불가능</v>
      </c>
      <c r="L1690" t="str">
        <f>IFERROR(VLOOKUP(C1690,우진고장설명!$B$5:$M$315,COLUMN()-5,FALSE),"")</f>
        <v xml:space="preserve">실내 또는 실외온도가 10도 미만일 경우(환절기 또는 겨울철에 냉방가동 시 시스템 보호를 위한 온도조건)
</v>
      </c>
      <c r="M1690" t="str">
        <f>IFERROR(VLOOKUP(C1690,우진고장설명!$B$5:$M$315,COLUMN()-5,FALSE),"")</f>
        <v>실내 또는 실외온도가10도 이상일 때, 냉방시험작동</v>
      </c>
      <c r="N1690" t="str">
        <f>IFERROR(VLOOKUP(C1690,우진고장설명!$B$5:$M$315,COLUMN()-5,FALSE),"")</f>
        <v>1) TCMS 화면에서 실내 또는 실외 온도가 10도 미만인지 확인한다.
2) 실내 및 실외 온도가 10도 이상인데도 냉방 가동이 되지 않을 시, TCMS-마이콤 간 통신불량이 있는지 확인하고 조치한다.</v>
      </c>
      <c r="O1690" t="s">
        <v>2787</v>
      </c>
      <c r="P1690" t="str">
        <f>IFERROR(VLOOKUP(C1690,우진고장설명!$B$5:$M$315,COLUMN()-5,FALSE),"")</f>
        <v>우진200량</v>
      </c>
    </row>
    <row r="1691" spans="1:16" x14ac:dyDescent="0.4">
      <c r="A1691">
        <v>1690</v>
      </c>
      <c r="B1691" s="13" t="s">
        <v>7667</v>
      </c>
      <c r="C1691" s="13">
        <f t="shared" si="26"/>
        <v>726</v>
      </c>
      <c r="D1691" s="14" t="s">
        <v>9572</v>
      </c>
      <c r="E1691" s="13" t="s">
        <v>3660</v>
      </c>
      <c r="F1691" s="13" t="s">
        <v>2837</v>
      </c>
      <c r="G1691" t="str">
        <f>IFERROR(VLOOKUP(C1691,우진고장설명!$B$5:$M$315,COLUMN()-5,FALSE),"")</f>
        <v>HVAC-배기팬2 과부하</v>
      </c>
      <c r="H1691" t="str">
        <f>IFERROR(VLOOKUP(C1691,우진고장설명!$B$5:$M$315,COLUMN()-5,FALSE),"")</f>
        <v>C</v>
      </c>
      <c r="I1691" t="str">
        <f>IFERROR(VLOOKUP(C1691,우진고장설명!$B$5:$M$315,COLUMN()-5,FALSE),"")</f>
        <v>HVAC</v>
      </c>
      <c r="J1691" t="str">
        <f>IFERROR(VLOOKUP(C1691,우진고장설명!$B$5:$M$315,COLUMN()-5,FALSE),"")</f>
        <v xml:space="preserve">HVAC 환기작동 중 차량 배기팬2 모터에 과부하 발생
</v>
      </c>
      <c r="K1691" t="str">
        <f>IFERROR(VLOOKUP(C1691,우진고장설명!$B$5:$M$315,COLUMN()-5,FALSE),"")</f>
        <v>환기 시 차량 배기팬2 운전 불가능</v>
      </c>
      <c r="L1691" t="str">
        <f>IFERROR(VLOOKUP(C1691,우진고장설명!$B$5:$M$315,COLUMN()-5,FALSE),"")</f>
        <v xml:space="preserve">
1) 냉방 작동 중 챠량 배기팬2 모터에 과부하 발생
2) 과부하 발생 시, 냉난방 배전반 CRVF2와 연결된 THR10이 Trip 됨.
</v>
      </c>
      <c r="M1691" t="str">
        <f>IFERROR(VLOOKUP(C1691,우진고장설명!$B$5:$M$315,COLUMN()-5,FALSE),"")</f>
        <v>차량 배기팬2 모터의 과부하조건을 해소하여 정상 가능 상태로 만들고, THR10 및 마이콤 전원 리셋</v>
      </c>
      <c r="N1691" t="str">
        <f>IFERROR(VLOOKUP(C1691,우진고장설명!$B$5:$M$315,COLUMN()-5,FALSE),"")</f>
        <v>1) 냉난방 배전반의 점검커버를 열고, THR10의 reset 버튼을 눌러 과부하 계전기를 리셋시킨다.
2) THR10의 전류 세팅값이 2.5A에 맞춰져 있는지 확인하여, 아닐 경우, (+) 드라이버를 이용하여 세팅값을 맞춘다.
3) 마이콤 전원을 리셋시키기 위해 CBHVAC OFF한 후, 다시 ON 시킨다.
4) 냉방을 가동시킨 후, THR10의 2차측 2, 4 단자와 6 단자 사이의 전압이 DC 100V로 정상 측정 되는지 확인한다.
5) 만약 전압이 측정되지 않을 시, 전원이 빠져 있는 상태로, 전원을 내리고, 결선상태를 확인하여 조치한다.
6) 위 조치 후에도 문제가 지속될 경우, THR10 부품을 교체한다.</v>
      </c>
      <c r="O1691" t="s">
        <v>2787</v>
      </c>
      <c r="P1691" t="str">
        <f>IFERROR(VLOOKUP(C1691,우진고장설명!$B$5:$M$315,COLUMN()-5,FALSE),"")</f>
        <v>우진200량</v>
      </c>
    </row>
    <row r="1692" spans="1:16" x14ac:dyDescent="0.4">
      <c r="A1692">
        <v>1691</v>
      </c>
      <c r="B1692" s="13" t="s">
        <v>7669</v>
      </c>
      <c r="C1692" s="13">
        <f t="shared" si="26"/>
        <v>727</v>
      </c>
      <c r="D1692" s="14" t="s">
        <v>9574</v>
      </c>
      <c r="E1692" s="13" t="s">
        <v>3660</v>
      </c>
      <c r="F1692" s="13" t="s">
        <v>2837</v>
      </c>
      <c r="G1692" t="str">
        <f>IFERROR(VLOOKUP(C1692,우진고장설명!$B$5:$M$315,COLUMN()-5,FALSE),"")</f>
        <v>HVAC-배기팬1 과부하</v>
      </c>
      <c r="H1692" t="str">
        <f>IFERROR(VLOOKUP(C1692,우진고장설명!$B$5:$M$315,COLUMN()-5,FALSE),"")</f>
        <v>C</v>
      </c>
      <c r="I1692" t="str">
        <f>IFERROR(VLOOKUP(C1692,우진고장설명!$B$5:$M$315,COLUMN()-5,FALSE),"")</f>
        <v>HVAC</v>
      </c>
      <c r="J1692" t="str">
        <f>IFERROR(VLOOKUP(C1692,우진고장설명!$B$5:$M$315,COLUMN()-5,FALSE),"")</f>
        <v xml:space="preserve">HVAC 환기작동 중 차량 배기팬1 모터에 과부하 발생
</v>
      </c>
      <c r="K1692" t="str">
        <f>IFERROR(VLOOKUP(C1692,우진고장설명!$B$5:$M$315,COLUMN()-5,FALSE),"")</f>
        <v>환기 시 차량 배기팬2 운전 불가능</v>
      </c>
      <c r="L1692" t="str">
        <f>IFERROR(VLOOKUP(C1692,우진고장설명!$B$5:$M$315,COLUMN()-5,FALSE),"")</f>
        <v xml:space="preserve">
1) 냉방 작동 중 챠량 배기팬1 모터에 과부하 발생
2) 과부하 발생 시, 냉난방 배전반 CRVF1와 연결된 THR9가 Trip 됨.
</v>
      </c>
      <c r="M1692" t="str">
        <f>IFERROR(VLOOKUP(C1692,우진고장설명!$B$5:$M$315,COLUMN()-5,FALSE),"")</f>
        <v>차량 배기팬1 모터의 과부하조건을 해소하여 정상 가능 상태로 만들고, THR9 및 마이콤 전원 리셋</v>
      </c>
      <c r="N1692" t="str">
        <f>IFERROR(VLOOKUP(C1692,우진고장설명!$B$5:$M$315,COLUMN()-5,FALSE),"")</f>
        <v>1) 냉난방 배전반의 점검커버를 열고, THR9의 reset 버튼을 눌러 과부하 계전기를 리셋시킨다.
2) THR9의 전류 세팅값이 2.5A에 맞춰져 있는지 확인하여, 아닐 경우, (+) 드라이버를 이용하여 세팅값을 맞춘다.
3) 마이콤 전원을 리셋시키기 위해 CBHVAC OFF한 후, 다시 ON 시킨다.
4) 냉방을 가동시킨 후, THR9의 2차측 2, 4 단자와 6 단자 사이의 전압이 DC 100V로 정상 측정 되는지 확인한다.
5) 만약 전압이 측정되지 않을 시, 전원이 빠져 있는 상태로, 전원을 내리고, 결선상태를 확인하여 조치한다.
6) 위 조치 후에도 문제가 지속될 경우, THR9 부품을 교체한다.</v>
      </c>
      <c r="O1692" t="s">
        <v>2787</v>
      </c>
      <c r="P1692" t="str">
        <f>IFERROR(VLOOKUP(C1692,우진고장설명!$B$5:$M$315,COLUMN()-5,FALSE),"")</f>
        <v>우진200량</v>
      </c>
    </row>
    <row r="1693" spans="1:16" x14ac:dyDescent="0.4">
      <c r="A1693">
        <v>1692</v>
      </c>
      <c r="B1693" s="13" t="s">
        <v>7671</v>
      </c>
      <c r="C1693" s="13">
        <f t="shared" si="26"/>
        <v>728</v>
      </c>
      <c r="D1693" s="14" t="s">
        <v>9576</v>
      </c>
      <c r="E1693" s="13" t="s">
        <v>3660</v>
      </c>
      <c r="F1693" s="13" t="s">
        <v>2837</v>
      </c>
      <c r="G1693" t="str">
        <f>IFERROR(VLOOKUP(C1693,우진고장설명!$B$5:$M$315,COLUMN()-5,FALSE),"")</f>
        <v>HVAC-냉난방장치2 토출 센서 고장</v>
      </c>
      <c r="H1693" t="str">
        <f>IFERROR(VLOOKUP(C1693,우진고장설명!$B$5:$M$315,COLUMN()-5,FALSE),"")</f>
        <v>C</v>
      </c>
      <c r="I1693" t="str">
        <f>IFERROR(VLOOKUP(C1693,우진고장설명!$B$5:$M$315,COLUMN()-5,FALSE),"")</f>
        <v>HVAC</v>
      </c>
      <c r="J1693" t="str">
        <f>IFERROR(VLOOKUP(C1693,우진고장설명!$B$5:$M$315,COLUMN()-5,FALSE),"")</f>
        <v xml:space="preserve">냉난방장치2의 토출 센서 고장 발생
</v>
      </c>
      <c r="K1693" t="str">
        <f>IFERROR(VLOOKUP(C1693,우진고장설명!$B$5:$M$315,COLUMN()-5,FALSE),"")</f>
        <v>냉난방장치2 토출 센서 고장현시</v>
      </c>
      <c r="L1693" t="str">
        <f>IFERROR(VLOOKUP(C1693,우진고장설명!$B$5:$M$315,COLUMN()-5,FALSE),"")</f>
        <v xml:space="preserve">온도센서 검지범위는 -45 ~ 85도(820 ~ 1,330Ω)인데, 2초 이상 검지범위를 벗어나는 경우
</v>
      </c>
      <c r="M1693" t="str">
        <f>IFERROR(VLOOKUP(C1693,우진고장설명!$B$5:$M$315,COLUMN()-5,FALSE),"")</f>
        <v>온도센서 검지값이 2초 이상 허용온도 범위 내일 경우</v>
      </c>
      <c r="N1693" t="str">
        <f>IFERROR(VLOOKUP(C1693,우진고장설명!$B$5:$M$315,COLUMN()-5,FALSE),"")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693" t="s">
        <v>2787</v>
      </c>
      <c r="P1693" t="str">
        <f>IFERROR(VLOOKUP(C1693,우진고장설명!$B$5:$M$315,COLUMN()-5,FALSE),"")</f>
        <v>우진200량</v>
      </c>
    </row>
    <row r="1694" spans="1:16" x14ac:dyDescent="0.4">
      <c r="A1694">
        <v>1693</v>
      </c>
      <c r="B1694" s="13" t="s">
        <v>7673</v>
      </c>
      <c r="C1694" s="13">
        <f t="shared" si="26"/>
        <v>729</v>
      </c>
      <c r="D1694" s="14" t="s">
        <v>9578</v>
      </c>
      <c r="E1694" s="13" t="s">
        <v>3660</v>
      </c>
      <c r="F1694" s="13" t="s">
        <v>2837</v>
      </c>
      <c r="G1694" t="str">
        <f>IFERROR(VLOOKUP(C1694,우진고장설명!$B$5:$M$315,COLUMN()-5,FALSE),"")</f>
        <v>HVAC-냉난방장치2 리턴 센서 고장</v>
      </c>
      <c r="H1694" t="str">
        <f>IFERROR(VLOOKUP(C1694,우진고장설명!$B$5:$M$315,COLUMN()-5,FALSE),"")</f>
        <v>C</v>
      </c>
      <c r="I1694" t="str">
        <f>IFERROR(VLOOKUP(C1694,우진고장설명!$B$5:$M$315,COLUMN()-5,FALSE),"")</f>
        <v>HVAC</v>
      </c>
      <c r="J1694" t="str">
        <f>IFERROR(VLOOKUP(C1694,우진고장설명!$B$5:$M$315,COLUMN()-5,FALSE),"")</f>
        <v xml:space="preserve">냉난방장치2의 리턴 센서 고장 발생
</v>
      </c>
      <c r="K1694" t="str">
        <f>IFERROR(VLOOKUP(C1694,우진고장설명!$B$5:$M$315,COLUMN()-5,FALSE),"")</f>
        <v>냉난방장치2 리턴 센서 고장현시</v>
      </c>
      <c r="L1694" t="str">
        <f>IFERROR(VLOOKUP(C1694,우진고장설명!$B$5:$M$315,COLUMN()-5,FALSE),"")</f>
        <v xml:space="preserve">온도센서 검지범위는 -45 ~ 85도(820 ~ 1,330Ω)인데, 2초 이상 검지범위를 벗어나는 경우
</v>
      </c>
      <c r="M1694" t="str">
        <f>IFERROR(VLOOKUP(C1694,우진고장설명!$B$5:$M$315,COLUMN()-5,FALSE),"")</f>
        <v>온도센서 검지값이 2초 이상 허용온도 범위 내일 경우</v>
      </c>
      <c r="N1694" t="str">
        <f>IFERROR(VLOOKUP(C1694,우진고장설명!$B$5:$M$315,COLUMN()-5,FALSE),"")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694" t="s">
        <v>2787</v>
      </c>
      <c r="P1694" t="str">
        <f>IFERROR(VLOOKUP(C1694,우진고장설명!$B$5:$M$315,COLUMN()-5,FALSE),"")</f>
        <v>우진200량</v>
      </c>
    </row>
    <row r="1695" spans="1:16" x14ac:dyDescent="0.4">
      <c r="A1695">
        <v>1694</v>
      </c>
      <c r="B1695" s="13" t="s">
        <v>7675</v>
      </c>
      <c r="C1695" s="13">
        <f t="shared" si="26"/>
        <v>730</v>
      </c>
      <c r="D1695" s="14" t="s">
        <v>9580</v>
      </c>
      <c r="E1695" s="13" t="s">
        <v>3660</v>
      </c>
      <c r="F1695" s="13" t="s">
        <v>2837</v>
      </c>
      <c r="G1695" t="str">
        <f>IFERROR(VLOOKUP(C1695,우진고장설명!$B$5:$M$315,COLUMN()-5,FALSE),"")</f>
        <v>HVAC-냉난방장치1 토출 센서 고장</v>
      </c>
      <c r="H1695" t="str">
        <f>IFERROR(VLOOKUP(C1695,우진고장설명!$B$5:$M$315,COLUMN()-5,FALSE),"")</f>
        <v>C</v>
      </c>
      <c r="I1695" t="str">
        <f>IFERROR(VLOOKUP(C1695,우진고장설명!$B$5:$M$315,COLUMN()-5,FALSE),"")</f>
        <v>HVAC</v>
      </c>
      <c r="J1695" t="str">
        <f>IFERROR(VLOOKUP(C1695,우진고장설명!$B$5:$M$315,COLUMN()-5,FALSE),"")</f>
        <v xml:space="preserve">냉난방장치1의 토출 센서 고장 발생
</v>
      </c>
      <c r="K1695" t="str">
        <f>IFERROR(VLOOKUP(C1695,우진고장설명!$B$5:$M$315,COLUMN()-5,FALSE),"")</f>
        <v>냉난방장치1 토출 센서 고장현시</v>
      </c>
      <c r="L1695" t="str">
        <f>IFERROR(VLOOKUP(C1695,우진고장설명!$B$5:$M$315,COLUMN()-5,FALSE),"")</f>
        <v xml:space="preserve">온도센서 검지범위는 -45 ~ 85도(820 ~ 1,330Ω)인데, 2초 이상 검지범위를 벗어나는 경우
</v>
      </c>
      <c r="M1695" t="str">
        <f>IFERROR(VLOOKUP(C1695,우진고장설명!$B$5:$M$315,COLUMN()-5,FALSE),"")</f>
        <v>온도센서 검지값이 2초 이상 허용온도 범위 내일 경우</v>
      </c>
      <c r="N1695" t="str">
        <f>IFERROR(VLOOKUP(C1695,우진고장설명!$B$5:$M$315,COLUMN()-5,FALSE),"")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695" t="s">
        <v>2787</v>
      </c>
      <c r="P1695" t="str">
        <f>IFERROR(VLOOKUP(C1695,우진고장설명!$B$5:$M$315,COLUMN()-5,FALSE),"")</f>
        <v>우진200량</v>
      </c>
    </row>
    <row r="1696" spans="1:16" x14ac:dyDescent="0.4">
      <c r="A1696">
        <v>1695</v>
      </c>
      <c r="B1696" s="13" t="s">
        <v>7677</v>
      </c>
      <c r="C1696" s="13">
        <f t="shared" si="26"/>
        <v>731</v>
      </c>
      <c r="D1696" s="14" t="s">
        <v>9582</v>
      </c>
      <c r="E1696" s="13" t="s">
        <v>3660</v>
      </c>
      <c r="F1696" s="13" t="s">
        <v>2837</v>
      </c>
      <c r="G1696" t="str">
        <f>IFERROR(VLOOKUP(C1696,우진고장설명!$B$5:$M$315,COLUMN()-5,FALSE),"")</f>
        <v>HVAC-냉난방장치1 리턴 센서 고장</v>
      </c>
      <c r="H1696" t="str">
        <f>IFERROR(VLOOKUP(C1696,우진고장설명!$B$5:$M$315,COLUMN()-5,FALSE),"")</f>
        <v>C</v>
      </c>
      <c r="I1696" t="str">
        <f>IFERROR(VLOOKUP(C1696,우진고장설명!$B$5:$M$315,COLUMN()-5,FALSE),"")</f>
        <v>HVAC</v>
      </c>
      <c r="J1696" t="str">
        <f>IFERROR(VLOOKUP(C1696,우진고장설명!$B$5:$M$315,COLUMN()-5,FALSE),"")</f>
        <v xml:space="preserve">냉난방장치1의 리턴 센서 고장 발생
</v>
      </c>
      <c r="K1696" t="str">
        <f>IFERROR(VLOOKUP(C1696,우진고장설명!$B$5:$M$315,COLUMN()-5,FALSE),"")</f>
        <v>냉난방장치1 리턴 센서 고장현시</v>
      </c>
      <c r="L1696" t="str">
        <f>IFERROR(VLOOKUP(C1696,우진고장설명!$B$5:$M$315,COLUMN()-5,FALSE),"")</f>
        <v xml:space="preserve">온도센서 검지범위는 -45 ~ 85도(820 ~ 1,330Ω)인데, 2초 이상 검지범위를 벗어나는 경우
</v>
      </c>
      <c r="M1696" t="str">
        <f>IFERROR(VLOOKUP(C1696,우진고장설명!$B$5:$M$315,COLUMN()-5,FALSE),"")</f>
        <v>온도센서 검지값이 2초 이상 허용온도 범위 내일 경우</v>
      </c>
      <c r="N1696" t="str">
        <f>IFERROR(VLOOKUP(C1696,우진고장설명!$B$5:$M$315,COLUMN()-5,FALSE),"")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696" t="s">
        <v>2787</v>
      </c>
      <c r="P1696" t="str">
        <f>IFERROR(VLOOKUP(C1696,우진고장설명!$B$5:$M$315,COLUMN()-5,FALSE),"")</f>
        <v>우진200량</v>
      </c>
    </row>
    <row r="1697" spans="1:16" x14ac:dyDescent="0.4">
      <c r="A1697">
        <v>1696</v>
      </c>
      <c r="B1697" s="13" t="s">
        <v>7679</v>
      </c>
      <c r="C1697" s="13">
        <f t="shared" si="26"/>
        <v>732</v>
      </c>
      <c r="D1697" s="14" t="s">
        <v>9584</v>
      </c>
      <c r="E1697" s="13" t="s">
        <v>3660</v>
      </c>
      <c r="F1697" s="13" t="s">
        <v>2837</v>
      </c>
      <c r="G1697" t="str">
        <f>IFERROR(VLOOKUP(C1697,우진고장설명!$B$5:$M$315,COLUMN()-5,FALSE),"")</f>
        <v>HVAC-실외온도 센서 고장</v>
      </c>
      <c r="H1697" t="str">
        <f>IFERROR(VLOOKUP(C1697,우진고장설명!$B$5:$M$315,COLUMN()-5,FALSE),"")</f>
        <v>C</v>
      </c>
      <c r="I1697" t="str">
        <f>IFERROR(VLOOKUP(C1697,우진고장설명!$B$5:$M$315,COLUMN()-5,FALSE),"")</f>
        <v>HVAC</v>
      </c>
      <c r="J1697" t="str">
        <f>IFERROR(VLOOKUP(C1697,우진고장설명!$B$5:$M$315,COLUMN()-5,FALSE),"")</f>
        <v xml:space="preserve">실외온도 센서 고장 발생
</v>
      </c>
      <c r="K1697" t="str">
        <f>IFERROR(VLOOKUP(C1697,우진고장설명!$B$5:$M$315,COLUMN()-5,FALSE),"")</f>
        <v>실외온도 센서 고장 현시</v>
      </c>
      <c r="L1697" t="str">
        <f>IFERROR(VLOOKUP(C1697,우진고장설명!$B$5:$M$315,COLUMN()-5,FALSE),"")</f>
        <v xml:space="preserve">온도센서 검지범위는 -45 ~ 85도(820 ~ 1,330Ω)인데, 2초 이상 검지범위를 벗어나는 경우
</v>
      </c>
      <c r="M1697" t="str">
        <f>IFERROR(VLOOKUP(C1697,우진고장설명!$B$5:$M$315,COLUMN()-5,FALSE),"")</f>
        <v>온도센서 검지값이 2초 이상 허용온도 범위 내일 경우</v>
      </c>
      <c r="N1697" t="str">
        <f>IFERROR(VLOOKUP(C1697,우진고장설명!$B$5:$M$315,COLUMN()-5,FALSE),"")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697" t="s">
        <v>2787</v>
      </c>
      <c r="P1697" t="str">
        <f>IFERROR(VLOOKUP(C1697,우진고장설명!$B$5:$M$315,COLUMN()-5,FALSE),"")</f>
        <v>우진200량</v>
      </c>
    </row>
    <row r="1698" spans="1:16" x14ac:dyDescent="0.4">
      <c r="A1698">
        <v>1697</v>
      </c>
      <c r="B1698" s="13" t="s">
        <v>7681</v>
      </c>
      <c r="C1698" s="13">
        <f t="shared" si="26"/>
        <v>733</v>
      </c>
      <c r="D1698" s="14" t="s">
        <v>9586</v>
      </c>
      <c r="E1698" s="13" t="s">
        <v>3660</v>
      </c>
      <c r="F1698" s="13" t="s">
        <v>2837</v>
      </c>
      <c r="G1698" t="str">
        <f>IFERROR(VLOOKUP(C1698,우진고장설명!$B$5:$M$315,COLUMN()-5,FALSE),"")</f>
        <v>HVAC-전자접촉기 압축기(CRCM)4 고장</v>
      </c>
      <c r="H1698" t="str">
        <f>IFERROR(VLOOKUP(C1698,우진고장설명!$B$5:$M$315,COLUMN()-5,FALSE),"")</f>
        <v>C</v>
      </c>
      <c r="I1698" t="str">
        <f>IFERROR(VLOOKUP(C1698,우진고장설명!$B$5:$M$315,COLUMN()-5,FALSE),"")</f>
        <v>HVAC</v>
      </c>
      <c r="J1698" t="str">
        <f>IFERROR(VLOOKUP(C1698,우진고장설명!$B$5:$M$315,COLUMN()-5,FALSE),"")</f>
        <v xml:space="preserve">HVAC 냉방 작동 중 CRCM4 전자접촉기 고장 발생
</v>
      </c>
      <c r="K1698" t="str">
        <f>IFERROR(VLOOKUP(C1698,우진고장설명!$B$5:$M$315,COLUMN()-5,FALSE),"")</f>
        <v>냉방 기능 저하(전냉방 시 반냉방으로 작동)</v>
      </c>
      <c r="L1698" t="str">
        <f>IFERROR(VLOOKUP(C1698,우진고장설명!$B$5:$M$315,COLUMN()-5,FALSE),"")</f>
        <v xml:space="preserve">냉방 작동 중 2.5초 이상 동안 CRCM4 작동 feedback 신호가 수신되지 않는 경우
</v>
      </c>
      <c r="M1698" t="str">
        <f>IFERROR(VLOOKUP(C1698,우진고장설명!$B$5:$M$315,COLUMN()-5,FALSE),"")</f>
        <v>CRCM4 교체 또는 결선 확인 후, 마이콤 전원 리셋</v>
      </c>
      <c r="N1698" t="str">
        <f>IFERROR(VLOOKUP(C1698,우진고장설명!$B$5:$M$315,COLUMN()-5,FALSE),"")</f>
        <v>1) 차량의 가선 및 DC 전원을 끄고, 냉난방 배전반의 점검커버를 연다.
2) CRCM4를 교체한 후, 전원을 투입하여 동일 문제가 발생되는지 확인한다.
3) 신규 제품으로 교체한 뒤에도 동일 문제가 발생될 경우, CRCM4와 연결된 결선상태를 확인 하여 조치한다.
4) 위 조치 후에도 문제가 지속될 경우 마이콤을 교체한다.</v>
      </c>
      <c r="O1698" t="s">
        <v>2787</v>
      </c>
      <c r="P1698" t="str">
        <f>IFERROR(VLOOKUP(C1698,우진고장설명!$B$5:$M$315,COLUMN()-5,FALSE),"")</f>
        <v>우진200량</v>
      </c>
    </row>
    <row r="1699" spans="1:16" x14ac:dyDescent="0.4">
      <c r="A1699">
        <v>1698</v>
      </c>
      <c r="B1699" s="13" t="s">
        <v>7683</v>
      </c>
      <c r="C1699" s="13">
        <f t="shared" si="26"/>
        <v>734</v>
      </c>
      <c r="D1699" s="14" t="s">
        <v>9588</v>
      </c>
      <c r="E1699" s="13" t="s">
        <v>3660</v>
      </c>
      <c r="F1699" s="13" t="s">
        <v>2837</v>
      </c>
      <c r="G1699" t="str">
        <f>IFERROR(VLOOKUP(C1699,우진고장설명!$B$5:$M$315,COLUMN()-5,FALSE),"")</f>
        <v>HVAC-전자접촉기 압축기(CRCM)3 고장</v>
      </c>
      <c r="H1699" t="str">
        <f>IFERROR(VLOOKUP(C1699,우진고장설명!$B$5:$M$315,COLUMN()-5,FALSE),"")</f>
        <v>C</v>
      </c>
      <c r="I1699" t="str">
        <f>IFERROR(VLOOKUP(C1699,우진고장설명!$B$5:$M$315,COLUMN()-5,FALSE),"")</f>
        <v>HVAC</v>
      </c>
      <c r="J1699" t="str">
        <f>IFERROR(VLOOKUP(C1699,우진고장설명!$B$5:$M$315,COLUMN()-5,FALSE),"")</f>
        <v xml:space="preserve">HVAC 냉방 작동 중 CRCM3 전자접촉기 고장 발생
</v>
      </c>
      <c r="K1699" t="str">
        <f>IFERROR(VLOOKUP(C1699,우진고장설명!$B$5:$M$315,COLUMN()-5,FALSE),"")</f>
        <v>냉방 기능 저하(전냉방 시 반냉방으로 작동)</v>
      </c>
      <c r="L1699" t="str">
        <f>IFERROR(VLOOKUP(C1699,우진고장설명!$B$5:$M$315,COLUMN()-5,FALSE),"")</f>
        <v xml:space="preserve">냉방 작동 중 2.5초 이상 동안 CRCM3 작동 feedback 신호가 수신되지 않는 경우
</v>
      </c>
      <c r="M1699" t="str">
        <f>IFERROR(VLOOKUP(C1699,우진고장설명!$B$5:$M$315,COLUMN()-5,FALSE),"")</f>
        <v>CRCM3 교체 또는 결선 확인 후, 마이콤 전원 리셋</v>
      </c>
      <c r="N1699" t="str">
        <f>IFERROR(VLOOKUP(C1699,우진고장설명!$B$5:$M$315,COLUMN()-5,FALSE),"")</f>
        <v>1) 차량의 가선 및 DC 전원을 끄고, 냉난방 배전반의 점검커버를 연다.
2) CRCM3을 교체한 후, 전원을 투입하여 동일 문제가 발생되는지 확인한다.
3) 신규 제품으로 교체한 뒤에도 동일 문제가 발생될 경우, CRCM3과 연결된 결선상태를 확인 하여 조치한다.
4) 위 조치 후에도 문제가 지속될 경우 마이콤을 교체한다.</v>
      </c>
      <c r="O1699" t="s">
        <v>2787</v>
      </c>
      <c r="P1699" t="str">
        <f>IFERROR(VLOOKUP(C1699,우진고장설명!$B$5:$M$315,COLUMN()-5,FALSE),"")</f>
        <v>우진200량</v>
      </c>
    </row>
    <row r="1700" spans="1:16" x14ac:dyDescent="0.4">
      <c r="A1700">
        <v>1699</v>
      </c>
      <c r="B1700" s="13" t="s">
        <v>7685</v>
      </c>
      <c r="C1700" s="13">
        <f t="shared" si="26"/>
        <v>735</v>
      </c>
      <c r="D1700" s="14" t="s">
        <v>9590</v>
      </c>
      <c r="E1700" s="13" t="s">
        <v>3660</v>
      </c>
      <c r="F1700" s="13" t="s">
        <v>2837</v>
      </c>
      <c r="G1700" t="str">
        <f>IFERROR(VLOOKUP(C1700,우진고장설명!$B$5:$M$315,COLUMN()-5,FALSE),"")</f>
        <v>HVAC-전자접촉기 압축기(CRCM)2 고장</v>
      </c>
      <c r="H1700" t="str">
        <f>IFERROR(VLOOKUP(C1700,우진고장설명!$B$5:$M$315,COLUMN()-5,FALSE),"")</f>
        <v>C</v>
      </c>
      <c r="I1700" t="str">
        <f>IFERROR(VLOOKUP(C1700,우진고장설명!$B$5:$M$315,COLUMN()-5,FALSE),"")</f>
        <v>HVAC</v>
      </c>
      <c r="J1700" t="str">
        <f>IFERROR(VLOOKUP(C1700,우진고장설명!$B$5:$M$315,COLUMN()-5,FALSE),"")</f>
        <v xml:space="preserve">HVAC 냉방 작동 중 CRCM2 전자접촉기 고장 발생
</v>
      </c>
      <c r="K1700" t="str">
        <f>IFERROR(VLOOKUP(C1700,우진고장설명!$B$5:$M$315,COLUMN()-5,FALSE),"")</f>
        <v>냉방 기능 저하(전냉방 시 반냉방으로 작동)</v>
      </c>
      <c r="L1700" t="str">
        <f>IFERROR(VLOOKUP(C1700,우진고장설명!$B$5:$M$315,COLUMN()-5,FALSE),"")</f>
        <v xml:space="preserve">냉방 작동 중 2.5초 이상 동안 CRCM2 작동 feedback 신호가 수신되지 않는 경우
</v>
      </c>
      <c r="M1700" t="str">
        <f>IFERROR(VLOOKUP(C1700,우진고장설명!$B$5:$M$315,COLUMN()-5,FALSE),"")</f>
        <v>CRCM2 교체 또는 결선 확인 후, 마이콤 전원 리셋</v>
      </c>
      <c r="N1700" t="str">
        <f>IFERROR(VLOOKUP(C1700,우진고장설명!$B$5:$M$315,COLUMN()-5,FALSE),"")</f>
        <v>1) 차량의 가선 및 DC 전원을 끄고, 냉난방 배전반의 점검커버를 연다.
2) CRCM2를 교체한 후, 전원을 투입하여 동일 문제가 발생되는지 확인한다.
3) 신규 제품으로 교체한 뒤에도 동일 문제가 발생될 경우, CRCM2와 연결된 결선상태를 확인 하여 조치한다.
4) 위 조치 후에도 문제가 지속될 경우 마이콤을 교체한다.</v>
      </c>
      <c r="O1700" t="s">
        <v>2787</v>
      </c>
      <c r="P1700" t="str">
        <f>IFERROR(VLOOKUP(C1700,우진고장설명!$B$5:$M$315,COLUMN()-5,FALSE),"")</f>
        <v>우진200량</v>
      </c>
    </row>
    <row r="1701" spans="1:16" x14ac:dyDescent="0.4">
      <c r="A1701">
        <v>1700</v>
      </c>
      <c r="B1701" s="13" t="s">
        <v>7687</v>
      </c>
      <c r="C1701" s="13">
        <f t="shared" si="26"/>
        <v>736</v>
      </c>
      <c r="D1701" s="14" t="s">
        <v>9592</v>
      </c>
      <c r="E1701" s="13" t="s">
        <v>3660</v>
      </c>
      <c r="F1701" s="13" t="s">
        <v>2837</v>
      </c>
      <c r="G1701" t="str">
        <f>IFERROR(VLOOKUP(C1701,우진고장설명!$B$5:$M$315,COLUMN()-5,FALSE),"")</f>
        <v>HVAC-전자접촉기 압축기(CRCM)1 고장</v>
      </c>
      <c r="H1701" t="str">
        <f>IFERROR(VLOOKUP(C1701,우진고장설명!$B$5:$M$315,COLUMN()-5,FALSE),"")</f>
        <v>C</v>
      </c>
      <c r="I1701" t="str">
        <f>IFERROR(VLOOKUP(C1701,우진고장설명!$B$5:$M$315,COLUMN()-5,FALSE),"")</f>
        <v>HVAC</v>
      </c>
      <c r="J1701" t="str">
        <f>IFERROR(VLOOKUP(C1701,우진고장설명!$B$5:$M$315,COLUMN()-5,FALSE),"")</f>
        <v xml:space="preserve">HVAC 냉방 작동 중 CRCM1 전자접촉기 고장 발생
</v>
      </c>
      <c r="K1701" t="str">
        <f>IFERROR(VLOOKUP(C1701,우진고장설명!$B$5:$M$315,COLUMN()-5,FALSE),"")</f>
        <v>냉방 기능 저하(전냉방 시 반냉방으로 작동)</v>
      </c>
      <c r="L1701" t="str">
        <f>IFERROR(VLOOKUP(C1701,우진고장설명!$B$5:$M$315,COLUMN()-5,FALSE),"")</f>
        <v xml:space="preserve">냉방 작동 중 2.5초 이상 동안 CRCM1 작동 feedback 신호가 수신되지 않는 경우
</v>
      </c>
      <c r="M1701" t="str">
        <f>IFERROR(VLOOKUP(C1701,우진고장설명!$B$5:$M$315,COLUMN()-5,FALSE),"")</f>
        <v>CRCM1 교체 또는 결선 확인 후, 마이콤 전원 리셋</v>
      </c>
      <c r="N1701" t="str">
        <f>IFERROR(VLOOKUP(C1701,우진고장설명!$B$5:$M$315,COLUMN()-5,FALSE),"")</f>
        <v>1) 차량의 가선 및 DC 전원을 끄고, 냉난방 배전반의 점검커버를 연다.
2) CRCM1을 교체한 후, 전원을 투입하여 동일 문제가 발생되는지 확인한다.
3) 신규 제품으로 교체한 뒤에도 동일 문제가 발생될 경우, CRCM1과 연결된 결선상태를 확인 하여 조치한다.
4) 위 조치 후에도 문제가 지속될 경우 마이콤을 교체한다.</v>
      </c>
      <c r="O1701" t="s">
        <v>2787</v>
      </c>
      <c r="P1701" t="str">
        <f>IFERROR(VLOOKUP(C1701,우진고장설명!$B$5:$M$315,COLUMN()-5,FALSE),"")</f>
        <v>우진200량</v>
      </c>
    </row>
    <row r="1702" spans="1:16" x14ac:dyDescent="0.4">
      <c r="A1702">
        <v>1701</v>
      </c>
      <c r="B1702" s="13" t="s">
        <v>7689</v>
      </c>
      <c r="C1702" s="13">
        <f t="shared" si="26"/>
        <v>737</v>
      </c>
      <c r="D1702" s="14" t="s">
        <v>9594</v>
      </c>
      <c r="E1702" s="13" t="s">
        <v>3660</v>
      </c>
      <c r="F1702" s="13" t="s">
        <v>2837</v>
      </c>
      <c r="G1702" t="str">
        <f>IFERROR(VLOOKUP(C1702,우진고장설명!$B$5:$M$315,COLUMN()-5,FALSE),"")</f>
        <v>HVAC-전자접촉기 증발기4(CREF) 고장</v>
      </c>
      <c r="H1702" t="str">
        <f>IFERROR(VLOOKUP(C1702,우진고장설명!$B$5:$M$315,COLUMN()-5,FALSE),"")</f>
        <v>C</v>
      </c>
      <c r="I1702" t="str">
        <f>IFERROR(VLOOKUP(C1702,우진고장설명!$B$5:$M$315,COLUMN()-5,FALSE),"")</f>
        <v>HVAC</v>
      </c>
      <c r="J1702" t="str">
        <f>IFERROR(VLOOKUP(C1702,우진고장설명!$B$5:$M$315,COLUMN()-5,FALSE),"")</f>
        <v xml:space="preserve">HVAC 냉방 작동 중 CREF4 전자접촉기 고장 발생
</v>
      </c>
      <c r="K1702" t="str">
        <f>IFERROR(VLOOKUP(C1702,우진고장설명!$B$5:$M$315,COLUMN()-5,FALSE),"")</f>
        <v>UNIT2 냉방 작동 불가</v>
      </c>
      <c r="L1702" t="str">
        <f>IFERROR(VLOOKUP(C1702,우진고장설명!$B$5:$M$315,COLUMN()-5,FALSE),"")</f>
        <v xml:space="preserve">냉방 작동 중 2.5초 이상 동안 CREF4 작동 feedback 신호가 수신되지 않는 경우
</v>
      </c>
      <c r="M1702" t="str">
        <f>IFERROR(VLOOKUP(C1702,우진고장설명!$B$5:$M$315,COLUMN()-5,FALSE),"")</f>
        <v>CREF4 교체 또는 결선 확인 후, 마이콤 전원 리셋</v>
      </c>
      <c r="N1702" t="str">
        <f>IFERROR(VLOOKUP(C1702,우진고장설명!$B$5:$M$315,COLUMN()-5,FALSE),"")</f>
        <v>1) 차량의 가선 및 DC 전원을 끄고, 냉난방 배전반의 점검커버를 연다.
2) CREF4를 교체한 후, 전원을 투입하여 동일 문제가 발생되는지 확인한다.
3) 신규 제품으로 교체한 뒤에도 동일 문제가 발생될 경우, CREF4와 연결된 결선상태를 확인 하여 조치한다.
4) 위 조치 후에도 문제가 지속될 경우 마이콤을 교체한다.</v>
      </c>
      <c r="O1702" t="s">
        <v>2787</v>
      </c>
      <c r="P1702" t="str">
        <f>IFERROR(VLOOKUP(C1702,우진고장설명!$B$5:$M$315,COLUMN()-5,FALSE),"")</f>
        <v>우진200량</v>
      </c>
    </row>
    <row r="1703" spans="1:16" x14ac:dyDescent="0.4">
      <c r="A1703">
        <v>1702</v>
      </c>
      <c r="B1703" s="13" t="s">
        <v>7691</v>
      </c>
      <c r="C1703" s="13">
        <f t="shared" si="26"/>
        <v>738</v>
      </c>
      <c r="D1703" s="14" t="s">
        <v>9596</v>
      </c>
      <c r="E1703" s="13" t="s">
        <v>3660</v>
      </c>
      <c r="F1703" s="13" t="s">
        <v>2837</v>
      </c>
      <c r="G1703" t="str">
        <f>IFERROR(VLOOKUP(C1703,우진고장설명!$B$5:$M$315,COLUMN()-5,FALSE),"")</f>
        <v>HVAC-전자접촉기 증발기3(CREF) 고장</v>
      </c>
      <c r="H1703" t="str">
        <f>IFERROR(VLOOKUP(C1703,우진고장설명!$B$5:$M$315,COLUMN()-5,FALSE),"")</f>
        <v>C</v>
      </c>
      <c r="I1703" t="str">
        <f>IFERROR(VLOOKUP(C1703,우진고장설명!$B$5:$M$315,COLUMN()-5,FALSE),"")</f>
        <v>HVAC</v>
      </c>
      <c r="J1703" t="str">
        <f>IFERROR(VLOOKUP(C1703,우진고장설명!$B$5:$M$315,COLUMN()-5,FALSE),"")</f>
        <v xml:space="preserve">HVAC 냉방 작동 중 CREF3 전자접촉기 고장 발생
</v>
      </c>
      <c r="K1703" t="str">
        <f>IFERROR(VLOOKUP(C1703,우진고장설명!$B$5:$M$315,COLUMN()-5,FALSE),"")</f>
        <v>UNIT2 냉방 작동 불가</v>
      </c>
      <c r="L1703" t="str">
        <f>IFERROR(VLOOKUP(C1703,우진고장설명!$B$5:$M$315,COLUMN()-5,FALSE),"")</f>
        <v xml:space="preserve">냉방 작동 중 2.5초 이상 동안 CREF3 작동 feedback 신호가 수신되지 않는 경우
</v>
      </c>
      <c r="M1703" t="str">
        <f>IFERROR(VLOOKUP(C1703,우진고장설명!$B$5:$M$315,COLUMN()-5,FALSE),"")</f>
        <v>CREF3 교체 또는 결선 확인 후, 마이콤 전원 리셋</v>
      </c>
      <c r="N1703" t="str">
        <f>IFERROR(VLOOKUP(C1703,우진고장설명!$B$5:$M$315,COLUMN()-5,FALSE),"")</f>
        <v>1) 차량의 가선 및 DC 전원을 끄고, 냉난방 배전반의 점검커버를 연다.
2) CREF3을 교체한 후, 전원을 투입하여 동일 문제가 발생되는지 확인한다.
3) 신규 제품으로 교체한 뒤에도 동일 문제가 발생될 경우, CREF3과 연결된 결선상태를 확인 하여 조치한다.
4) 위 조치 후에도 문제가 지속될 경우 마이콤을 교체한다.</v>
      </c>
      <c r="O1703" t="s">
        <v>2787</v>
      </c>
      <c r="P1703" t="str">
        <f>IFERROR(VLOOKUP(C1703,우진고장설명!$B$5:$M$315,COLUMN()-5,FALSE),"")</f>
        <v>우진200량</v>
      </c>
    </row>
    <row r="1704" spans="1:16" x14ac:dyDescent="0.4">
      <c r="A1704">
        <v>1703</v>
      </c>
      <c r="B1704" s="13" t="s">
        <v>7692</v>
      </c>
      <c r="C1704" s="13">
        <f t="shared" si="26"/>
        <v>739</v>
      </c>
      <c r="D1704" s="14" t="s">
        <v>9598</v>
      </c>
      <c r="E1704" s="13" t="s">
        <v>3660</v>
      </c>
      <c r="F1704" s="13" t="s">
        <v>2837</v>
      </c>
      <c r="G1704" t="str">
        <f>IFERROR(VLOOKUP(C1704,우진고장설명!$B$5:$M$315,COLUMN()-5,FALSE),"")</f>
        <v>HVAC-전자접촉기 증발기2(CREF) 고장</v>
      </c>
      <c r="H1704" t="str">
        <f>IFERROR(VLOOKUP(C1704,우진고장설명!$B$5:$M$315,COLUMN()-5,FALSE),"")</f>
        <v>C</v>
      </c>
      <c r="I1704" t="str">
        <f>IFERROR(VLOOKUP(C1704,우진고장설명!$B$5:$M$315,COLUMN()-5,FALSE),"")</f>
        <v>HVAC</v>
      </c>
      <c r="J1704" t="str">
        <f>IFERROR(VLOOKUP(C1704,우진고장설명!$B$5:$M$315,COLUMN()-5,FALSE),"")</f>
        <v xml:space="preserve">HVAC 냉방 작동 중 CREF2 전자접촉기 고장 발생
</v>
      </c>
      <c r="K1704" t="str">
        <f>IFERROR(VLOOKUP(C1704,우진고장설명!$B$5:$M$315,COLUMN()-5,FALSE),"")</f>
        <v>UNIT1 냉방 작동 불가</v>
      </c>
      <c r="L1704" t="str">
        <f>IFERROR(VLOOKUP(C1704,우진고장설명!$B$5:$M$315,COLUMN()-5,FALSE),"")</f>
        <v xml:space="preserve">냉방 작동 중 2.5초 이상 동안 CREF2 작동 feedback 신호가 수신되지 않는 경우
</v>
      </c>
      <c r="M1704" t="str">
        <f>IFERROR(VLOOKUP(C1704,우진고장설명!$B$5:$M$315,COLUMN()-5,FALSE),"")</f>
        <v>CREF2 교체 또는 결선 확인 후, 마이콤 전원 리셋</v>
      </c>
      <c r="N1704" t="str">
        <f>IFERROR(VLOOKUP(C1704,우진고장설명!$B$5:$M$315,COLUMN()-5,FALSE),"")</f>
        <v>1) 차량의 가선 및 DC 전원을 끄고, 냉난방 배전반의 점검커버를 연다.
2) CREF2를 교체한 후, 전원을 투입하여 동일 문제가 발생되는지 확인한다.
3) 신규 제품으로 교체한 뒤에도 동일 문제가 발생될 경우, CREF2와 연결된 결선상태를 확인 하여 조치한다.
4) 위 조치 후에도 문제가 지속될 경우 마이콤을 교체한다.</v>
      </c>
      <c r="O1704" t="s">
        <v>2787</v>
      </c>
      <c r="P1704" t="str">
        <f>IFERROR(VLOOKUP(C1704,우진고장설명!$B$5:$M$315,COLUMN()-5,FALSE),"")</f>
        <v>우진200량</v>
      </c>
    </row>
    <row r="1705" spans="1:16" x14ac:dyDescent="0.4">
      <c r="A1705">
        <v>1704</v>
      </c>
      <c r="B1705" s="13" t="s">
        <v>7694</v>
      </c>
      <c r="C1705" s="13">
        <f t="shared" si="26"/>
        <v>740</v>
      </c>
      <c r="D1705" s="14" t="s">
        <v>9600</v>
      </c>
      <c r="E1705" s="13" t="s">
        <v>3660</v>
      </c>
      <c r="F1705" s="13" t="s">
        <v>2837</v>
      </c>
      <c r="G1705" t="str">
        <f>IFERROR(VLOOKUP(C1705,우진고장설명!$B$5:$M$315,COLUMN()-5,FALSE),"")</f>
        <v>HVAC-전자접촉기 증발기1(CREF) 고장</v>
      </c>
      <c r="H1705" t="str">
        <f>IFERROR(VLOOKUP(C1705,우진고장설명!$B$5:$M$315,COLUMN()-5,FALSE),"")</f>
        <v>C</v>
      </c>
      <c r="I1705" t="str">
        <f>IFERROR(VLOOKUP(C1705,우진고장설명!$B$5:$M$315,COLUMN()-5,FALSE),"")</f>
        <v>HVAC</v>
      </c>
      <c r="J1705" t="str">
        <f>IFERROR(VLOOKUP(C1705,우진고장설명!$B$5:$M$315,COLUMN()-5,FALSE),"")</f>
        <v xml:space="preserve">HVAC 냉방 작동 중 CREF1 전자접촉기 고장 발생
</v>
      </c>
      <c r="K1705" t="str">
        <f>IFERROR(VLOOKUP(C1705,우진고장설명!$B$5:$M$315,COLUMN()-5,FALSE),"")</f>
        <v>UNIT1 냉방 작동 불가</v>
      </c>
      <c r="L1705" t="str">
        <f>IFERROR(VLOOKUP(C1705,우진고장설명!$B$5:$M$315,COLUMN()-5,FALSE),"")</f>
        <v xml:space="preserve">냉방 작동 중 2.5초 이상 동안 CREF1 작동 feedback 신호가 수신되지 않는 경우
</v>
      </c>
      <c r="M1705" t="str">
        <f>IFERROR(VLOOKUP(C1705,우진고장설명!$B$5:$M$315,COLUMN()-5,FALSE),"")</f>
        <v>CREF1 교체 또는 결선 확인 후, 마이콤 전원 리셋</v>
      </c>
      <c r="N1705" t="str">
        <f>IFERROR(VLOOKUP(C1705,우진고장설명!$B$5:$M$315,COLUMN()-5,FALSE),"")</f>
        <v>1) 차량의 가선 및 DC 전원을 끄고, 냉난방 배전반의 점검커버를 연다.
2) CREF1을 교체한 후, 전원을 투입하여 동일 문제가 발생되는지 확인한다.
3) 신규 제품으로 교체한 뒤에도 동일 문제가 발생될 경우, CREF1과 연결된 결선상태를 확인 하여 조치한다.
4) 위 조치 후에도 문제가 지속될 경우 마이콤을 교체한다.</v>
      </c>
      <c r="O1705" t="s">
        <v>2787</v>
      </c>
      <c r="P1705" t="str">
        <f>IFERROR(VLOOKUP(C1705,우진고장설명!$B$5:$M$315,COLUMN()-5,FALSE),"")</f>
        <v>우진200량</v>
      </c>
    </row>
    <row r="1706" spans="1:16" x14ac:dyDescent="0.4">
      <c r="A1706">
        <v>1705</v>
      </c>
      <c r="B1706" s="13" t="s">
        <v>7696</v>
      </c>
      <c r="C1706" s="13">
        <f t="shared" si="26"/>
        <v>741</v>
      </c>
      <c r="D1706" s="14" t="s">
        <v>9602</v>
      </c>
      <c r="E1706" s="13" t="s">
        <v>3660</v>
      </c>
      <c r="F1706" s="13" t="s">
        <v>2837</v>
      </c>
      <c r="G1706" t="str">
        <f>IFERROR(VLOOKUP(C1706,우진고장설명!$B$5:$M$315,COLUMN()-5,FALSE),"")</f>
        <v>HVAC-전자접촉기 보조히터4(AHEK) 고장</v>
      </c>
      <c r="H1706" t="str">
        <f>IFERROR(VLOOKUP(C1706,우진고장설명!$B$5:$M$315,COLUMN()-5,FALSE),"")</f>
        <v>C</v>
      </c>
      <c r="I1706" t="str">
        <f>IFERROR(VLOOKUP(C1706,우진고장설명!$B$5:$M$315,COLUMN()-5,FALSE),"")</f>
        <v>HVAC</v>
      </c>
      <c r="J1706" t="str">
        <f>IFERROR(VLOOKUP(C1706,우진고장설명!$B$5:$M$315,COLUMN()-5,FALSE),"")</f>
        <v xml:space="preserve">HVAC 보조난방기 작동 중 AHEK4 전자접촉기 고장 발생
</v>
      </c>
      <c r="K1706" t="str">
        <f>IFERROR(VLOOKUP(C1706,우진고장설명!$B$5:$M$315,COLUMN()-5,FALSE),"")</f>
        <v>UNIT2 보조난방기 전난방 시 반난방만 작동</v>
      </c>
      <c r="L1706" t="str">
        <f>IFERROR(VLOOKUP(C1706,우진고장설명!$B$5:$M$315,COLUMN()-5,FALSE),"")</f>
        <v xml:space="preserve">보조난방기 작동 중 2.5초 이상 동안 AHEK4 작동 feedback 신호가 수신되지 않는 경우
</v>
      </c>
      <c r="M1706" t="str">
        <f>IFERROR(VLOOKUP(C1706,우진고장설명!$B$5:$M$315,COLUMN()-5,FALSE),"")</f>
        <v>AHEK4 교체 또는 결선 확인 후, 마이콤 전원 리셋</v>
      </c>
      <c r="N1706" t="str">
        <f>IFERROR(VLOOKUP(C1706,우진고장설명!$B$5:$M$315,COLUMN()-5,FALSE),"")</f>
        <v>1) 차량의 가선 및 DC 전원을 끄고, 냉난방 배전반의 점검커버를 연다.
2) AHEK4를 교체한 후, 전원을 투입하여 동일 문제가 발생되는지 확인한다.
3) 신규 제품으로 교체한 뒤에도 동일 문제가 발생될 경우, AHEK4와 연결된 결선상태를 확인 하여 조치한다.
4) 위 조치 후에도 문제가 지속될 경우 마이콤을 교체한다.</v>
      </c>
      <c r="O1706" t="s">
        <v>2787</v>
      </c>
      <c r="P1706" t="str">
        <f>IFERROR(VLOOKUP(C1706,우진고장설명!$B$5:$M$315,COLUMN()-5,FALSE),"")</f>
        <v>우진200량</v>
      </c>
    </row>
    <row r="1707" spans="1:16" x14ac:dyDescent="0.4">
      <c r="A1707">
        <v>1706</v>
      </c>
      <c r="B1707" s="13" t="s">
        <v>7698</v>
      </c>
      <c r="C1707" s="13">
        <f t="shared" si="26"/>
        <v>742</v>
      </c>
      <c r="D1707" s="14" t="s">
        <v>9604</v>
      </c>
      <c r="E1707" s="13" t="s">
        <v>3660</v>
      </c>
      <c r="F1707" s="13" t="s">
        <v>2837</v>
      </c>
      <c r="G1707" t="str">
        <f>IFERROR(VLOOKUP(C1707,우진고장설명!$B$5:$M$315,COLUMN()-5,FALSE),"")</f>
        <v>HVAC-전자접촉기 보조히터3(AHEK) 고장</v>
      </c>
      <c r="H1707" t="str">
        <f>IFERROR(VLOOKUP(C1707,우진고장설명!$B$5:$M$315,COLUMN()-5,FALSE),"")</f>
        <v>C</v>
      </c>
      <c r="I1707" t="str">
        <f>IFERROR(VLOOKUP(C1707,우진고장설명!$B$5:$M$315,COLUMN()-5,FALSE),"")</f>
        <v>HVAC</v>
      </c>
      <c r="J1707" t="str">
        <f>IFERROR(VLOOKUP(C1707,우진고장설명!$B$5:$M$315,COLUMN()-5,FALSE),"")</f>
        <v xml:space="preserve">HVAC 보조난방기 작동 중 AHEK3 전자접촉기 고장 발생
</v>
      </c>
      <c r="K1707" t="str">
        <f>IFERROR(VLOOKUP(C1707,우진고장설명!$B$5:$M$315,COLUMN()-5,FALSE),"")</f>
        <v>UNIT2 보조난방기 전난방 시 반난방만 작동</v>
      </c>
      <c r="L1707" t="str">
        <f>IFERROR(VLOOKUP(C1707,우진고장설명!$B$5:$M$315,COLUMN()-5,FALSE),"")</f>
        <v xml:space="preserve">보조난방기 작동 중 2.5초 이상 동안 AHEK3 작동 feedback 신호가 수신되지 않는 경우
</v>
      </c>
      <c r="M1707" t="str">
        <f>IFERROR(VLOOKUP(C1707,우진고장설명!$B$5:$M$315,COLUMN()-5,FALSE),"")</f>
        <v>AHEK3 교체 또는 결선 확인 후, 마이콤 전원 리셋</v>
      </c>
      <c r="N1707" t="str">
        <f>IFERROR(VLOOKUP(C1707,우진고장설명!$B$5:$M$315,COLUMN()-5,FALSE),"")</f>
        <v>1) 차량의 가선 및 DC 전원을 끄고, 냉난방 배전반의 점검커버를 연다.
2) AHEK3을 교체한 후, 전원을 투입하여 동일 문제가 발생되는지 확인한다.
3) 신규 제품으로 교체한 뒤에도 동일 문제가 발생될 경우, AHEK3과 연결된 결선상태를 확인 하여 조치한다.
4) 위 조치 후에도 문제가 지속될 경우 마이콤을 교체한다.</v>
      </c>
      <c r="O1707" t="s">
        <v>2787</v>
      </c>
      <c r="P1707" t="str">
        <f>IFERROR(VLOOKUP(C1707,우진고장설명!$B$5:$M$315,COLUMN()-5,FALSE),"")</f>
        <v>우진200량</v>
      </c>
    </row>
    <row r="1708" spans="1:16" x14ac:dyDescent="0.4">
      <c r="A1708">
        <v>1707</v>
      </c>
      <c r="B1708" s="13" t="s">
        <v>7700</v>
      </c>
      <c r="C1708" s="13">
        <f t="shared" si="26"/>
        <v>743</v>
      </c>
      <c r="D1708" s="14" t="s">
        <v>9606</v>
      </c>
      <c r="E1708" s="13" t="s">
        <v>3660</v>
      </c>
      <c r="F1708" s="13" t="s">
        <v>2837</v>
      </c>
      <c r="G1708" t="str">
        <f>IFERROR(VLOOKUP(C1708,우진고장설명!$B$5:$M$315,COLUMN()-5,FALSE),"")</f>
        <v>HVAC-전자접촉기 보조히터2(AHEK) 고장</v>
      </c>
      <c r="H1708" t="str">
        <f>IFERROR(VLOOKUP(C1708,우진고장설명!$B$5:$M$315,COLUMN()-5,FALSE),"")</f>
        <v>C</v>
      </c>
      <c r="I1708" t="str">
        <f>IFERROR(VLOOKUP(C1708,우진고장설명!$B$5:$M$315,COLUMN()-5,FALSE),"")</f>
        <v>HVAC</v>
      </c>
      <c r="J1708" t="str">
        <f>IFERROR(VLOOKUP(C1708,우진고장설명!$B$5:$M$315,COLUMN()-5,FALSE),"")</f>
        <v xml:space="preserve">HVAC 보조난방기 작동 중 AHEK2 전자접촉기 고장 발생
</v>
      </c>
      <c r="K1708" t="str">
        <f>IFERROR(VLOOKUP(C1708,우진고장설명!$B$5:$M$315,COLUMN()-5,FALSE),"")</f>
        <v>UNIT1 보조난방기 전난방 시 반난방만 작동</v>
      </c>
      <c r="L1708" t="str">
        <f>IFERROR(VLOOKUP(C1708,우진고장설명!$B$5:$M$315,COLUMN()-5,FALSE),"")</f>
        <v xml:space="preserve">보조난방기 작동 중 2.5초 이상 동안 AHEK2 작동 feedback 신호가 수신되지 않는 경우
</v>
      </c>
      <c r="M1708" t="str">
        <f>IFERROR(VLOOKUP(C1708,우진고장설명!$B$5:$M$315,COLUMN()-5,FALSE),"")</f>
        <v>AHEK2 교체 또는 결선 확인 후, 마이콤 전원 리셋</v>
      </c>
      <c r="N1708" t="str">
        <f>IFERROR(VLOOKUP(C1708,우진고장설명!$B$5:$M$315,COLUMN()-5,FALSE),"")</f>
        <v>1) 차량의 가선 및 DC 전원을 끄고, 냉난방 배전반의 점검커버를 연다.
2) AHEK2를 교체한 후, 전원을 투입하여 동일 문제가 발생되는지 확인한다.
3) 신규 제품으로 교체한 뒤에도 동일 문제가 발생될 경우, AHEK2와 연결된 결선상태를 확인 하여 조치한다.
4) 위 조치 후에도 문제가 지속될 경우 마이콤을 교체한다.</v>
      </c>
      <c r="O1708" t="s">
        <v>2787</v>
      </c>
      <c r="P1708" t="str">
        <f>IFERROR(VLOOKUP(C1708,우진고장설명!$B$5:$M$315,COLUMN()-5,FALSE),"")</f>
        <v>우진200량</v>
      </c>
    </row>
    <row r="1709" spans="1:16" x14ac:dyDescent="0.4">
      <c r="A1709">
        <v>1708</v>
      </c>
      <c r="B1709" s="13" t="s">
        <v>7702</v>
      </c>
      <c r="C1709" s="13">
        <f t="shared" si="26"/>
        <v>744</v>
      </c>
      <c r="D1709" s="14" t="s">
        <v>9608</v>
      </c>
      <c r="E1709" s="13" t="s">
        <v>3660</v>
      </c>
      <c r="F1709" s="13" t="s">
        <v>2837</v>
      </c>
      <c r="G1709" t="str">
        <f>IFERROR(VLOOKUP(C1709,우진고장설명!$B$5:$M$315,COLUMN()-5,FALSE),"")</f>
        <v>HVAC-전자접촉기 보조히터1(AHEK) 고장</v>
      </c>
      <c r="H1709" t="str">
        <f>IFERROR(VLOOKUP(C1709,우진고장설명!$B$5:$M$315,COLUMN()-5,FALSE),"")</f>
        <v>C</v>
      </c>
      <c r="I1709" t="str">
        <f>IFERROR(VLOOKUP(C1709,우진고장설명!$B$5:$M$315,COLUMN()-5,FALSE),"")</f>
        <v>HVAC</v>
      </c>
      <c r="J1709" t="str">
        <f>IFERROR(VLOOKUP(C1709,우진고장설명!$B$5:$M$315,COLUMN()-5,FALSE),"")</f>
        <v xml:space="preserve">HVAC 보조난방기 작동 중 AHEK1 전자접촉기 고장 발생
</v>
      </c>
      <c r="K1709" t="str">
        <f>IFERROR(VLOOKUP(C1709,우진고장설명!$B$5:$M$315,COLUMN()-5,FALSE),"")</f>
        <v>UNIT1보조난방기전난방시반난방만 작동</v>
      </c>
      <c r="L1709" t="str">
        <f>IFERROR(VLOOKUP(C1709,우진고장설명!$B$5:$M$315,COLUMN()-5,FALSE),"")</f>
        <v xml:space="preserve">보조난방기 작동 중 2.5초 이상 동안 AHEK1 작동 feedback 신호가 수신되지 않는 경우
</v>
      </c>
      <c r="M1709" t="str">
        <f>IFERROR(VLOOKUP(C1709,우진고장설명!$B$5:$M$315,COLUMN()-5,FALSE),"")</f>
        <v>AHEK1 교체 또는 결선 확인 후, 마이콤 전원 리셋</v>
      </c>
      <c r="N1709" t="str">
        <f>IFERROR(VLOOKUP(C1709,우진고장설명!$B$5:$M$315,COLUMN()-5,FALSE),"")</f>
        <v>1) 차량의 가선 및 DC 전원을 끄고, 냉난방 배전반의 점검커버를 연다.
2) AHEK1을 교체한 후, 전원을 투입하여 동일 문제가 발생되는지 확인한다.
3) 신규 제품으로 교체한 뒤에도 동일 문제가 발생될 경우, AHEK1과 연결된 결선상태를 확인 하여 조치한다.
4) 위 조치 후에도 문제가 지속될 경우 마이콤을 교체한다.</v>
      </c>
      <c r="O1709" t="s">
        <v>2787</v>
      </c>
      <c r="P1709" t="str">
        <f>IFERROR(VLOOKUP(C1709,우진고장설명!$B$5:$M$315,COLUMN()-5,FALSE),"")</f>
        <v>우진200량</v>
      </c>
    </row>
    <row r="1710" spans="1:16" x14ac:dyDescent="0.4">
      <c r="A1710">
        <v>1709</v>
      </c>
      <c r="B1710" s="13" t="s">
        <v>7704</v>
      </c>
      <c r="C1710" s="13">
        <f t="shared" si="26"/>
        <v>745</v>
      </c>
      <c r="D1710" s="14" t="s">
        <v>9610</v>
      </c>
      <c r="E1710" s="13" t="s">
        <v>3660</v>
      </c>
      <c r="F1710" s="13" t="s">
        <v>2837</v>
      </c>
      <c r="G1710" t="str">
        <f>IFERROR(VLOOKUP(C1710,우진고장설명!$B$5:$M$315,COLUMN()-5,FALSE),"")</f>
        <v>HVAC-전자접촉기 배기팬2(CRVF) 고장</v>
      </c>
      <c r="H1710" t="str">
        <f>IFERROR(VLOOKUP(C1710,우진고장설명!$B$5:$M$315,COLUMN()-5,FALSE),"")</f>
        <v>C</v>
      </c>
      <c r="I1710" t="str">
        <f>IFERROR(VLOOKUP(C1710,우진고장설명!$B$5:$M$315,COLUMN()-5,FALSE),"")</f>
        <v>HVAC</v>
      </c>
      <c r="J1710" t="str">
        <f>IFERROR(VLOOKUP(C1710,우진고장설명!$B$5:$M$315,COLUMN()-5,FALSE),"")</f>
        <v xml:space="preserve">HVAC 환기 작동 중 CRVF2 전자접촉기 고장 발생
</v>
      </c>
      <c r="K1710" t="str">
        <f>IFERROR(VLOOKUP(C1710,우진고장설명!$B$5:$M$315,COLUMN()-5,FALSE),"")</f>
        <v>환기 시 차량 배기팬2 운전 불가능</v>
      </c>
      <c r="L1710" t="str">
        <f>IFERROR(VLOOKUP(C1710,우진고장설명!$B$5:$M$315,COLUMN()-5,FALSE),"")</f>
        <v xml:space="preserve">환기 작동 중 2.5초 이상 동안 CRVF2 작동 feedback 신호가 수신되지 않는 경우
</v>
      </c>
      <c r="M1710" t="str">
        <f>IFERROR(VLOOKUP(C1710,우진고장설명!$B$5:$M$315,COLUMN()-5,FALSE),"")</f>
        <v>CRVF2 교체 또는 결선 확인 후, 마이콤 전원 리셋</v>
      </c>
      <c r="N1710" t="str">
        <f>IFERROR(VLOOKUP(C1710,우진고장설명!$B$5:$M$315,COLUMN()-5,FALSE),"")</f>
        <v>1) 차량의 가선 및 DC 전원을 끄고, 냉난방 배전반의 점검커버를 연다.
2) CRVF2를 교체한 후, 전원을 투입하여 동일 문제가 발생되는지 확인한다.
3) 신규 제품으로 교체한 뒤에도 동일 문제가 발생될 경우, CRVF2와 연결된 결선상태를 확인 하여 조치한다.
4) 위 조치 후에도 문제가 지속될 경우 마이콤을 교체한다.</v>
      </c>
      <c r="O1710" t="s">
        <v>2787</v>
      </c>
      <c r="P1710" t="str">
        <f>IFERROR(VLOOKUP(C1710,우진고장설명!$B$5:$M$315,COLUMN()-5,FALSE),"")</f>
        <v>우진200량</v>
      </c>
    </row>
    <row r="1711" spans="1:16" x14ac:dyDescent="0.4">
      <c r="A1711">
        <v>1710</v>
      </c>
      <c r="B1711" s="13" t="s">
        <v>7706</v>
      </c>
      <c r="C1711" s="13">
        <f t="shared" si="26"/>
        <v>746</v>
      </c>
      <c r="D1711" s="14" t="s">
        <v>9612</v>
      </c>
      <c r="E1711" s="13" t="s">
        <v>3660</v>
      </c>
      <c r="F1711" s="13" t="s">
        <v>2837</v>
      </c>
      <c r="G1711" t="str">
        <f>IFERROR(VLOOKUP(C1711,우진고장설명!$B$5:$M$315,COLUMN()-5,FALSE),"")</f>
        <v>HVAC-전자접촉기 배기팬1(CRVF) 고장</v>
      </c>
      <c r="H1711" t="str">
        <f>IFERROR(VLOOKUP(C1711,우진고장설명!$B$5:$M$315,COLUMN()-5,FALSE),"")</f>
        <v>C</v>
      </c>
      <c r="I1711" t="str">
        <f>IFERROR(VLOOKUP(C1711,우진고장설명!$B$5:$M$315,COLUMN()-5,FALSE),"")</f>
        <v>HVAC</v>
      </c>
      <c r="J1711" t="str">
        <f>IFERROR(VLOOKUP(C1711,우진고장설명!$B$5:$M$315,COLUMN()-5,FALSE),"")</f>
        <v xml:space="preserve">HVAC 환기 작동 중 CRVF1 전자접촉기 고장 발생
</v>
      </c>
      <c r="K1711" t="str">
        <f>IFERROR(VLOOKUP(C1711,우진고장설명!$B$5:$M$315,COLUMN()-5,FALSE),"")</f>
        <v>환기 시 차량 배기팬1 운전 불가능</v>
      </c>
      <c r="L1711" t="str">
        <f>IFERROR(VLOOKUP(C1711,우진고장설명!$B$5:$M$315,COLUMN()-5,FALSE),"")</f>
        <v xml:space="preserve">환기 작동 중 2.5초 이상 동안 CRVF1 작동 feedback 신호가 수신되지 않는 경우
</v>
      </c>
      <c r="M1711" t="str">
        <f>IFERROR(VLOOKUP(C1711,우진고장설명!$B$5:$M$315,COLUMN()-5,FALSE),"")</f>
        <v>CRVF1 교체 또는 결선 확인 후, 마이콤 전원 리셋</v>
      </c>
      <c r="N1711" t="str">
        <f>IFERROR(VLOOKUP(C1711,우진고장설명!$B$5:$M$315,COLUMN()-5,FALSE),"")</f>
        <v>1) 차량의 가선 및 DC 전원을 끄고, 냉난방 배전반의 점검커버를 연다.
2) CRVF1을 교체한 후, 전원을 투입하여 동일 문제가 발생되는지 확인한다.
3) 신규 제품으로 교체한 뒤에도 동일 문제가 발생될 경우, CRVF1과 연결된 결선상태를 확인 하여 조치한다.
4) 위 조치 후에도 문제가 지속될 경우 마이콤을 교체한다.</v>
      </c>
      <c r="O1711" t="s">
        <v>2787</v>
      </c>
      <c r="P1711" t="str">
        <f>IFERROR(VLOOKUP(C1711,우진고장설명!$B$5:$M$315,COLUMN()-5,FALSE),"")</f>
        <v>우진200량</v>
      </c>
    </row>
    <row r="1712" spans="1:16" x14ac:dyDescent="0.4">
      <c r="A1712">
        <v>1711</v>
      </c>
      <c r="B1712" s="13" t="s">
        <v>7708</v>
      </c>
      <c r="C1712" s="13">
        <f t="shared" si="26"/>
        <v>747</v>
      </c>
      <c r="D1712" s="14" t="s">
        <v>9614</v>
      </c>
      <c r="E1712" s="13" t="s">
        <v>3660</v>
      </c>
      <c r="F1712" s="13" t="s">
        <v>2837</v>
      </c>
      <c r="G1712" t="str">
        <f>IFERROR(VLOOKUP(C1712,우진고장설명!$B$5:$M$315,COLUMN()-5,FALSE),"")</f>
        <v>HVAC-전자접촉기 차량 히터2(CRRHT) 고장</v>
      </c>
      <c r="H1712" t="str">
        <f>IFERROR(VLOOKUP(C1712,우진고장설명!$B$5:$M$315,COLUMN()-5,FALSE),"")</f>
        <v>C</v>
      </c>
      <c r="I1712" t="str">
        <f>IFERROR(VLOOKUP(C1712,우진고장설명!$B$5:$M$315,COLUMN()-5,FALSE),"")</f>
        <v>HVAC</v>
      </c>
      <c r="J1712" t="str">
        <f>IFERROR(VLOOKUP(C1712,우진고장설명!$B$5:$M$315,COLUMN()-5,FALSE),"")</f>
        <v xml:space="preserve">객실 난방기 작동 중 CRRHT2 전자접촉기 고장 발생
</v>
      </c>
      <c r="K1712" t="str">
        <f>IFERROR(VLOOKUP(C1712,우진고장설명!$B$5:$M$315,COLUMN()-5,FALSE),"")</f>
        <v>객실 전난방 시 1/3난방만 작동</v>
      </c>
      <c r="L1712" t="str">
        <f>IFERROR(VLOOKUP(C1712,우진고장설명!$B$5:$M$315,COLUMN()-5,FALSE),"")</f>
        <v xml:space="preserve">객실 전난방 작동 중 2.5초 이상 동안 CRRHT2 작동 feedback 신호가 수신되지 않는 경우
</v>
      </c>
      <c r="M1712" t="str">
        <f>IFERROR(VLOOKUP(C1712,우진고장설명!$B$5:$M$315,COLUMN()-5,FALSE),"")</f>
        <v>CRRHT2 교체 또는 결선 확인 후, 마이콤 전원 리셋</v>
      </c>
      <c r="N1712" t="str">
        <f>IFERROR(VLOOKUP(C1712,우진고장설명!$B$5:$M$315,COLUMN()-5,FALSE),"")</f>
        <v>1) 차량의 가선 및 DC 전원을 끄고, 냉난방 배전반의 점검커버를 연다.
2) CRRHT2를 교체한 후, 전원을 투입하여 동일 문제가 발생되는지 확인한다.
3) 신규 제품으로 교체한 뒤에도 동일 문제가 발생될 경우, CRRHT2와 연결된 결선상태를 확인 하여 조치한다.
4) 위 조치 후에도 문제가 지속될 경우 마이콤을 교체한다.</v>
      </c>
      <c r="O1712" t="s">
        <v>2787</v>
      </c>
      <c r="P1712" t="str">
        <f>IFERROR(VLOOKUP(C1712,우진고장설명!$B$5:$M$315,COLUMN()-5,FALSE),"")</f>
        <v>우진200량</v>
      </c>
    </row>
    <row r="1713" spans="1:16" x14ac:dyDescent="0.4">
      <c r="A1713">
        <v>1712</v>
      </c>
      <c r="B1713" s="13" t="s">
        <v>7710</v>
      </c>
      <c r="C1713" s="13">
        <f t="shared" si="26"/>
        <v>748</v>
      </c>
      <c r="D1713" s="14" t="s">
        <v>9616</v>
      </c>
      <c r="E1713" s="13" t="s">
        <v>3660</v>
      </c>
      <c r="F1713" s="13" t="s">
        <v>2837</v>
      </c>
      <c r="G1713" t="str">
        <f>IFERROR(VLOOKUP(C1713,우진고장설명!$B$5:$M$315,COLUMN()-5,FALSE),"")</f>
        <v>HVAC-전자접촉기 차량 히터1(CRRHT) 고장</v>
      </c>
      <c r="H1713" t="str">
        <f>IFERROR(VLOOKUP(C1713,우진고장설명!$B$5:$M$315,COLUMN()-5,FALSE),"")</f>
        <v>C</v>
      </c>
      <c r="I1713" t="str">
        <f>IFERROR(VLOOKUP(C1713,우진고장설명!$B$5:$M$315,COLUMN()-5,FALSE),"")</f>
        <v>HVAC</v>
      </c>
      <c r="J1713" t="str">
        <f>IFERROR(VLOOKUP(C1713,우진고장설명!$B$5:$M$315,COLUMN()-5,FALSE),"")</f>
        <v xml:space="preserve">객실 난방기 작동 중 CRRHT1 전자접촉기 고장 발생
</v>
      </c>
      <c r="K1713" t="str">
        <f>IFERROR(VLOOKUP(C1713,우진고장설명!$B$5:$M$315,COLUMN()-5,FALSE),"")</f>
        <v>객실 전난방 시 2/3난방만 작동</v>
      </c>
      <c r="L1713" t="str">
        <f>IFERROR(VLOOKUP(C1713,우진고장설명!$B$5:$M$315,COLUMN()-5,FALSE),"")</f>
        <v xml:space="preserve">객실 전난방 작동 중 2.5초 이상 동안 CRRHT1 작동 feedback 신호가 수신되지 않는 경우
</v>
      </c>
      <c r="M1713" t="str">
        <f>IFERROR(VLOOKUP(C1713,우진고장설명!$B$5:$M$315,COLUMN()-5,FALSE),"")</f>
        <v>CRRHT1 교체 또는 결선 확인 후, 마이콤 전원 리셋</v>
      </c>
      <c r="N1713" t="str">
        <f>IFERROR(VLOOKUP(C1713,우진고장설명!$B$5:$M$315,COLUMN()-5,FALSE),"")</f>
        <v>1) 차량의 가선 및 DC 전원을 끄고, 냉난방 배전반의 점검커버를 연다.
2) CRRHT1을 교체한 후, 전원을 투입하여 동일 문제가 발생되는지 확인한다.
3) 신규 제품으로 교체한 뒤에도 동일 문제가 발생될 경우, CRRHT1과 연결된 결선상태를 확인 하여 조치한다.
4) 위 조치 후에도 문제가 지속될 경우 마이콤을 교체한다.</v>
      </c>
      <c r="O1713" t="s">
        <v>2787</v>
      </c>
      <c r="P1713" t="str">
        <f>IFERROR(VLOOKUP(C1713,우진고장설명!$B$5:$M$315,COLUMN()-5,FALSE),"")</f>
        <v>우진200량</v>
      </c>
    </row>
    <row r="1714" spans="1:16" x14ac:dyDescent="0.4">
      <c r="A1714">
        <v>1713</v>
      </c>
      <c r="B1714" s="13" t="s">
        <v>7712</v>
      </c>
      <c r="C1714" s="13">
        <f t="shared" si="26"/>
        <v>749</v>
      </c>
      <c r="D1714" s="14" t="s">
        <v>9618</v>
      </c>
      <c r="E1714" s="13" t="s">
        <v>3660</v>
      </c>
      <c r="F1714" s="13" t="s">
        <v>2837</v>
      </c>
      <c r="G1714" t="str">
        <f>IFERROR(VLOOKUP(C1714,우진고장설명!$B$5:$M$315,COLUMN()-5,FALSE),"")</f>
        <v>HVAC-380V 전원고장</v>
      </c>
      <c r="H1714" t="str">
        <f>IFERROR(VLOOKUP(C1714,우진고장설명!$B$5:$M$315,COLUMN()-5,FALSE),"")</f>
        <v>C</v>
      </c>
      <c r="I1714" t="str">
        <f>IFERROR(VLOOKUP(C1714,우진고장설명!$B$5:$M$315,COLUMN()-5,FALSE),"")</f>
        <v>HVAC</v>
      </c>
      <c r="J1714" t="str">
        <f>IFERROR(VLOOKUP(C1714,우진고장설명!$B$5:$M$315,COLUMN()-5,FALSE),"")</f>
        <v xml:space="preserve">HVAC 메인 전원 AC 380V 전원 고장 발생
</v>
      </c>
      <c r="K1714" t="str">
        <f>IFERROR(VLOOKUP(C1714,우진고장설명!$B$5:$M$315,COLUMN()-5,FALSE),"")</f>
        <v>HVAC 냉방 및 난방 기능 불가</v>
      </c>
      <c r="L1714" t="str">
        <f>IFERROR(VLOOKUP(C1714,우진고장설명!$B$5:$M$315,COLUMN()-5,FALSE),"")</f>
        <v xml:space="preserve">차량으로부터 공급되는 AC 380V가 입력되지 않는 경우
</v>
      </c>
      <c r="M1714" t="str">
        <f>IFERROR(VLOOKUP(C1714,우진고장설명!$B$5:$M$315,COLUMN()-5,FALSE),"")</f>
        <v>차량으로부터 AC 380V 전압이 정상적으로 입력</v>
      </c>
      <c r="N1714" t="str">
        <f>IFERROR(VLOOKUP(C1714,우진고장설명!$B$5:$M$315,COLUMN()-5,FALSE),"")</f>
        <v>1) 차량으로부터 AC 380V 전압이 정상적으로 입력되는지 확인한다.
2) 차량 전원이 정상일 경우, 냉난방 배전반의 CBLVD 차단기가 꺼져 있는지 확인 후, 꺼져있을 경우 켠다.
3) 위 조치 후에도 문제가 지속될 경우 마이콤을 교체한다.</v>
      </c>
      <c r="O1714" t="s">
        <v>2787</v>
      </c>
      <c r="P1714" t="str">
        <f>IFERROR(VLOOKUP(C1714,우진고장설명!$B$5:$M$315,COLUMN()-5,FALSE),"")</f>
        <v>우진200량</v>
      </c>
    </row>
    <row r="1715" spans="1:16" x14ac:dyDescent="0.4">
      <c r="A1715">
        <v>1714</v>
      </c>
      <c r="B1715" s="13" t="s">
        <v>7714</v>
      </c>
      <c r="C1715" s="13">
        <f t="shared" si="26"/>
        <v>750</v>
      </c>
      <c r="D1715" s="14" t="s">
        <v>11569</v>
      </c>
      <c r="E1715" s="13" t="s">
        <v>3660</v>
      </c>
      <c r="F1715" s="13" t="s">
        <v>2837</v>
      </c>
      <c r="G1715" t="str">
        <f>IFERROR(VLOOKUP(C1715,우진고장설명!$B$5:$M$315,COLUMN()-5,FALSE),"")</f>
        <v>HVAC-냉난방장치2 보조히터 과열</v>
      </c>
      <c r="H1715" t="str">
        <f>IFERROR(VLOOKUP(C1715,우진고장설명!$B$5:$M$315,COLUMN()-5,FALSE),"")</f>
        <v>C</v>
      </c>
      <c r="I1715" t="str">
        <f>IFERROR(VLOOKUP(C1715,우진고장설명!$B$5:$M$315,COLUMN()-5,FALSE),"")</f>
        <v>HVAC</v>
      </c>
      <c r="J1715" t="str">
        <f>IFERROR(VLOOKUP(C1715,우진고장설명!$B$5:$M$315,COLUMN()-5,FALSE),"")</f>
        <v xml:space="preserve">HVAC2 보조난방기 작동 중 과열 발생
</v>
      </c>
      <c r="K1715" t="str">
        <f>IFERROR(VLOOKUP(C1715,우진고장설명!$B$5:$M$315,COLUMN()-5,FALSE),"")</f>
        <v>UNIT2 보조난방기난방불가</v>
      </c>
      <c r="L1715" t="str">
        <f>IFERROR(VLOOKUP(C1715,우진고장설명!$B$5:$M$315,COLUMN()-5,FALSE),"")</f>
        <v xml:space="preserve">보조난방기 작동 중 1초 이상 동안 온도가 70도 이상으로 과온 센서 정상신호가 수신 되지 않는 경우
</v>
      </c>
      <c r="M1715" t="str">
        <f>IFERROR(VLOOKUP(C1715,우진고장설명!$B$5:$M$315,COLUMN()-5,FALSE),"")</f>
        <v>1초 이상 동안 60도 미만으로 온도가 떨어져 과온 센서 정상신호가 수신되는 경우</v>
      </c>
      <c r="N1715" t="str">
        <f>IFERROR(VLOOKUP(C1715,우진고장설명!$B$5:$M$315,COLUMN()-5,FALSE),"")</f>
        <v>1) 보조난방기가 꺼진 상태에서도 문제 발생 시, 과온 센서를 교체한다.
2) 센서 교체 후에도 문제가 발생되면, 배선에 문제가 없는지 확인한다.
3) 위 조치 후에도 문제가 지속될 경우 마이콤을 교체한다.</v>
      </c>
      <c r="O1715" t="s">
        <v>2787</v>
      </c>
      <c r="P1715" t="str">
        <f>IFERROR(VLOOKUP(C1715,우진고장설명!$B$5:$M$315,COLUMN()-5,FALSE),"")</f>
        <v>우진200량</v>
      </c>
    </row>
    <row r="1716" spans="1:16" x14ac:dyDescent="0.4">
      <c r="A1716">
        <v>1715</v>
      </c>
      <c r="B1716" s="13" t="s">
        <v>7716</v>
      </c>
      <c r="C1716" s="13">
        <f t="shared" si="26"/>
        <v>751</v>
      </c>
      <c r="D1716" s="14" t="s">
        <v>9621</v>
      </c>
      <c r="E1716" s="13" t="s">
        <v>3660</v>
      </c>
      <c r="F1716" s="13" t="s">
        <v>2837</v>
      </c>
      <c r="G1716" t="str">
        <f>IFERROR(VLOOKUP(C1716,우진고장설명!$B$5:$M$315,COLUMN()-5,FALSE),"")</f>
        <v>HVAC-냉난방장치1 보조히터 과열</v>
      </c>
      <c r="H1716" t="str">
        <f>IFERROR(VLOOKUP(C1716,우진고장설명!$B$5:$M$315,COLUMN()-5,FALSE),"")</f>
        <v>C</v>
      </c>
      <c r="I1716" t="str">
        <f>IFERROR(VLOOKUP(C1716,우진고장설명!$B$5:$M$315,COLUMN()-5,FALSE),"")</f>
        <v>HVAC</v>
      </c>
      <c r="J1716" t="str">
        <f>IFERROR(VLOOKUP(C1716,우진고장설명!$B$5:$M$315,COLUMN()-5,FALSE),"")</f>
        <v xml:space="preserve">HVAC1 보조난방기 작동 중 과열 발생
</v>
      </c>
      <c r="K1716" t="str">
        <f>IFERROR(VLOOKUP(C1716,우진고장설명!$B$5:$M$315,COLUMN()-5,FALSE),"")</f>
        <v>UNIT1보조난방기난방불가</v>
      </c>
      <c r="L1716" t="str">
        <f>IFERROR(VLOOKUP(C1716,우진고장설명!$B$5:$M$315,COLUMN()-5,FALSE),"")</f>
        <v xml:space="preserve">보조난방기 작동 중 1초 이상 동안 온도가 70도 이상으로 과온 센서 정상신호가 수신 되지 않는 경우
</v>
      </c>
      <c r="M1716" t="str">
        <f>IFERROR(VLOOKUP(C1716,우진고장설명!$B$5:$M$315,COLUMN()-5,FALSE),"")</f>
        <v>1초 이상 동안 60도 미만으로 온도가 떨어져 과온 센서 정상신호가 수신되는 경우</v>
      </c>
      <c r="N1716" t="str">
        <f>IFERROR(VLOOKUP(C1716,우진고장설명!$B$5:$M$315,COLUMN()-5,FALSE),"")</f>
        <v>1) 보조난방기가 꺼진 상태에서도 문제 발생 시, 과온 센서를 교체한다.
2) 센서 교체 후에도 문제가 발생되면, 배선에 문제가 없는지 확인한다.
3) 위 조치 후에도 문제가 지속될 경우 마이콤을 교체한다.</v>
      </c>
      <c r="O1716" t="s">
        <v>2787</v>
      </c>
      <c r="P1716" t="str">
        <f>IFERROR(VLOOKUP(C1716,우진고장설명!$B$5:$M$315,COLUMN()-5,FALSE),"")</f>
        <v>우진200량</v>
      </c>
    </row>
    <row r="1717" spans="1:16" x14ac:dyDescent="0.4">
      <c r="A1717">
        <v>1716</v>
      </c>
      <c r="B1717" s="13" t="s">
        <v>7718</v>
      </c>
      <c r="C1717" s="13">
        <f t="shared" si="26"/>
        <v>752</v>
      </c>
      <c r="D1717" s="14" t="s">
        <v>9623</v>
      </c>
      <c r="E1717" s="13" t="s">
        <v>3660</v>
      </c>
      <c r="F1717" s="13" t="s">
        <v>2837</v>
      </c>
      <c r="G1717" t="str">
        <f>IFERROR(VLOOKUP(C1717,우진고장설명!$B$5:$M$315,COLUMN()-5,FALSE),"")</f>
        <v>HVAC-배기댐퍼 닫힘고장</v>
      </c>
      <c r="H1717" t="str">
        <f>IFERROR(VLOOKUP(C1717,우진고장설명!$B$5:$M$315,COLUMN()-5,FALSE),"")</f>
        <v>C</v>
      </c>
      <c r="I1717" t="str">
        <f>IFERROR(VLOOKUP(C1717,우진고장설명!$B$5:$M$315,COLUMN()-5,FALSE),"")</f>
        <v>HVAC</v>
      </c>
      <c r="J1717" t="str">
        <f>IFERROR(VLOOKUP(C1717,우진고장설명!$B$5:$M$315,COLUMN()-5,FALSE),"")</f>
        <v xml:space="preserve">차량 배기댐퍼가 닫혀있는 상태에서 배기댐퍼 닫힘 리미트 스위치가 작동되지 않음
</v>
      </c>
      <c r="K1717" t="str">
        <f>IFERROR(VLOOKUP(C1717,우진고장설명!$B$5:$M$315,COLUMN()-5,FALSE),"")</f>
        <v>배기댐퍼 닫힘 고장 현시</v>
      </c>
      <c r="L1717" t="str">
        <f>IFERROR(VLOOKUP(C1717,우진고장설명!$B$5:$M$315,COLUMN()-5,FALSE),"")</f>
        <v xml:space="preserve">배기댐퍼를 닫힘으로 제어했으나 닫힘 리미트 스위치 입력이 없을 경우
</v>
      </c>
      <c r="M1717" t="str">
        <f>IFERROR(VLOOKUP(C1717,우진고장설명!$B$5:$M$315,COLUMN()-5,FALSE),"")</f>
        <v>배기댐퍼 닫힘 상태에서 리미트 스위치 입력이 정상적으로 입력</v>
      </c>
      <c r="N1717" t="str">
        <f>IFERROR(VLOOKUP(C1717,우진고장설명!$B$5:$M$315,COLUMN()-5,FALSE),"")</f>
        <v>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O1717" t="s">
        <v>2787</v>
      </c>
      <c r="P1717" t="str">
        <f>IFERROR(VLOOKUP(C1717,우진고장설명!$B$5:$M$315,COLUMN()-5,FALSE),"")</f>
        <v>우진200량</v>
      </c>
    </row>
    <row r="1718" spans="1:16" x14ac:dyDescent="0.4">
      <c r="A1718">
        <v>1717</v>
      </c>
      <c r="B1718" s="13" t="s">
        <v>7618</v>
      </c>
      <c r="C1718" s="13">
        <f t="shared" si="26"/>
        <v>700</v>
      </c>
      <c r="D1718" s="14" t="s">
        <v>3958</v>
      </c>
      <c r="E1718" s="13" t="s">
        <v>3661</v>
      </c>
      <c r="F1718" s="13" t="s">
        <v>2837</v>
      </c>
      <c r="G1718" t="str">
        <f>IFERROR(VLOOKUP(C1718,우진고장설명!$B$5:$M$315,COLUMN()-5,FALSE),"")</f>
        <v>HVAC-통신고장</v>
      </c>
      <c r="H1718" t="str">
        <f>IFERROR(VLOOKUP(C1718,우진고장설명!$B$5:$M$315,COLUMN()-5,FALSE),"")</f>
        <v>C</v>
      </c>
      <c r="I1718" t="str">
        <f>IFERROR(VLOOKUP(C1718,우진고장설명!$B$5:$M$315,COLUMN()-5,FALSE),"")</f>
        <v>HVAC</v>
      </c>
      <c r="J1718" t="str">
        <f>IFERROR(VLOOKUP(C1718,우진고장설명!$B$5:$M$315,COLUMN()-5,FALSE),"")</f>
        <v xml:space="preserve">HVAC와 TCMS 간 RS485 통신고장이 검지되면 발생
</v>
      </c>
      <c r="K1718" t="str">
        <f>IFERROR(VLOOKUP(C1718,우진고장설명!$B$5:$M$315,COLUMN()-5,FALSE),"")</f>
        <v>화면상 HVAC의 실내온도, 운전모드 등의 데이터가 반응하지 않음.</v>
      </c>
      <c r="L1718" t="str">
        <f>IFERROR(VLOOKUP(C1718,우진고장설명!$B$5:$M$315,COLUMN()-5,FALSE),"")</f>
        <v xml:space="preserve">
1) 마이콤 전원 CB OFF
2) 통신연결 불량
3) 해당 마이콤이 검수요원에 의해 firmware 업데이트 중인 경우
</v>
      </c>
      <c r="M1718" t="str">
        <f>IFERROR(VLOOKUP(C1718,우진고장설명!$B$5:$M$315,COLUMN()-5,FALSE),"")</f>
        <v>해당 차량의 마이콤 및 CU/TU의전원이정상상태이고, 통신라인 연결 상태가 정상</v>
      </c>
      <c r="N1718" t="str">
        <f>IFERROR(VLOOKUP(C1718,우진고장설명!$B$5:$M$315,COLUMN()-5,FALSE),"")</f>
        <v>1) 냉난방 배전반의 점검커버를 열고, 마이콤이 정상적으로 켜져 있는지 확인한다.
2) 만약 마이콤 전원이 꺼져 있다면, 마이콤 DC 전원 CB 및 차량 배전반에 위치한 냉난방장치 CB가 정상적으로 켜져 있는지 확인한다.
3) 마이콤이 정상적으로 켜져 있는 데도 지속적으로 통신고장이 검지되면, CU/TU가 정상적으로 켜져 있는지 확인한다.
5) 그래도 문제가 지속되면 해당 차량의 통신커넥터에서 핀 밀림 현상이 있는지 확인하여 문제가 있을 경우, 조치한다.
6) 위 조치 후에도 문제가 지속될 경우 마이콤을 교체한다.</v>
      </c>
      <c r="O1718" t="s">
        <v>2787</v>
      </c>
      <c r="P1718" t="str">
        <f>IFERROR(VLOOKUP(C1718,우진고장설명!$B$5:$M$315,COLUMN()-5,FALSE),"")</f>
        <v>우진200량</v>
      </c>
    </row>
    <row r="1719" spans="1:16" x14ac:dyDescent="0.4">
      <c r="A1719">
        <v>1718</v>
      </c>
      <c r="B1719" s="13" t="s">
        <v>7620</v>
      </c>
      <c r="C1719" s="13">
        <f t="shared" si="26"/>
        <v>701</v>
      </c>
      <c r="D1719" s="14" t="s">
        <v>9626</v>
      </c>
      <c r="E1719" s="13" t="s">
        <v>3661</v>
      </c>
      <c r="F1719" s="13" t="s">
        <v>2837</v>
      </c>
      <c r="G1719" t="str">
        <f>IFERROR(VLOOKUP(C1719,우진고장설명!$B$5:$M$315,COLUMN()-5,FALSE),"")</f>
        <v>HVAC-냉난방장치2 압축기2 과부하</v>
      </c>
      <c r="H1719" t="str">
        <f>IFERROR(VLOOKUP(C1719,우진고장설명!$B$5:$M$315,COLUMN()-5,FALSE),"")</f>
        <v>C</v>
      </c>
      <c r="I1719" t="str">
        <f>IFERROR(VLOOKUP(C1719,우진고장설명!$B$5:$M$315,COLUMN()-5,FALSE),"")</f>
        <v>HVAC</v>
      </c>
      <c r="J1719" t="str">
        <f>IFERROR(VLOOKUP(C1719,우진고장설명!$B$5:$M$315,COLUMN()-5,FALSE),"")</f>
        <v xml:space="preserve">HVAC 냉방 작동 중 냉난방장치2 압축기2 또는 응축기2 모터에 과부하 발생
</v>
      </c>
      <c r="K1719" t="str">
        <f>IFERROR(VLOOKUP(C1719,우진고장설명!$B$5:$M$315,COLUMN()-5,FALSE),"")</f>
        <v>냉방 기능 저하(전냉방 시 반냉방으로 작동)</v>
      </c>
      <c r="L1719" t="str">
        <f>IFERROR(VLOOKUP(C1719,우진고장설명!$B$5:$M$315,COLUMN()-5,FALSE),"")</f>
        <v xml:space="preserve">
1) 냉방 작동 중 UNIT2의 압축기2 또는 응축기2 모터에 과부하 발생
2) 과부하 발생 시, 냉난방 배전반 CRCM4와 연결된 THR4가 Trip 됨.
</v>
      </c>
      <c r="M1719" t="str">
        <f>IFERROR(VLOOKUP(C1719,우진고장설명!$B$5:$M$315,COLUMN()-5,FALSE),"")</f>
        <v>UNIT2의 압축기2 또는 응축기2 모터의 과부하조건을 해소하여 정상 가능 상태로 만들고, THR4 및 마이콤 전원 리셋</v>
      </c>
      <c r="N1719" t="str">
        <f>IFERROR(VLOOKUP(C1719,우진고장설명!$B$5:$M$315,COLUMN()-5,FALSE),"")</f>
        <v>1) 냉난방 배전반의 점검커버를 열고, THR4의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THR4의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 4, 6 단자에서 각 단자 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O1719" t="s">
        <v>2787</v>
      </c>
      <c r="P1719" t="str">
        <f>IFERROR(VLOOKUP(C1719,우진고장설명!$B$5:$M$315,COLUMN()-5,FALSE),"")</f>
        <v>우진200량</v>
      </c>
    </row>
    <row r="1720" spans="1:16" x14ac:dyDescent="0.4">
      <c r="A1720">
        <v>1719</v>
      </c>
      <c r="B1720" s="13" t="s">
        <v>7622</v>
      </c>
      <c r="C1720" s="13">
        <f t="shared" si="26"/>
        <v>702</v>
      </c>
      <c r="D1720" s="14" t="s">
        <v>9628</v>
      </c>
      <c r="E1720" s="13" t="s">
        <v>3661</v>
      </c>
      <c r="F1720" s="13" t="s">
        <v>2837</v>
      </c>
      <c r="G1720" t="str">
        <f>IFERROR(VLOOKUP(C1720,우진고장설명!$B$5:$M$315,COLUMN()-5,FALSE),"")</f>
        <v>HVAC-냉난방장치2 압축기1 과부하</v>
      </c>
      <c r="H1720" t="str">
        <f>IFERROR(VLOOKUP(C1720,우진고장설명!$B$5:$M$315,COLUMN()-5,FALSE),"")</f>
        <v>C</v>
      </c>
      <c r="I1720" t="str">
        <f>IFERROR(VLOOKUP(C1720,우진고장설명!$B$5:$M$315,COLUMN()-5,FALSE),"")</f>
        <v>HVAC</v>
      </c>
      <c r="J1720" t="str">
        <f>IFERROR(VLOOKUP(C1720,우진고장설명!$B$5:$M$315,COLUMN()-5,FALSE),"")</f>
        <v xml:space="preserve">HVAC 냉방 작동 중 냉난방장치2 압축기1 또는 응축기1 모터에 과부하 발생
</v>
      </c>
      <c r="K1720" t="str">
        <f>IFERROR(VLOOKUP(C1720,우진고장설명!$B$5:$M$315,COLUMN()-5,FALSE),"")</f>
        <v>냉방 기능 저하(전냉방 시 반냉방으로 작동)</v>
      </c>
      <c r="L1720" t="str">
        <f>IFERROR(VLOOKUP(C1720,우진고장설명!$B$5:$M$315,COLUMN()-5,FALSE),"")</f>
        <v xml:space="preserve">
1) 냉방 작동 중 UNIT2의 압축기1 또는 응축기1 모터에 과부하 발생
2) 과부하 발생 시, 냉난방 배전반 CRCM3과 연결된 THR3이 Trip 됨.
</v>
      </c>
      <c r="M1720" t="str">
        <f>IFERROR(VLOOKUP(C1720,우진고장설명!$B$5:$M$315,COLUMN()-5,FALSE),"")</f>
        <v>UNIT2의 압축기1 또는 응축기1 모터의 과부하조건을 해소하여 정상 가능 상태로 만들고, THR3 및 마이콤 전원 리셋</v>
      </c>
      <c r="N1720" t="str">
        <f>IFERROR(VLOOKUP(C1720,우진고장설명!$B$5:$M$315,COLUMN()-5,FALSE),"")</f>
        <v>1) 냉난방 배전반의 점검커버를 열고, THR3의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THR3의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 4, 6 단자에서 각 단자 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O1720" t="s">
        <v>2787</v>
      </c>
      <c r="P1720" t="str">
        <f>IFERROR(VLOOKUP(C1720,우진고장설명!$B$5:$M$315,COLUMN()-5,FALSE),"")</f>
        <v>우진200량</v>
      </c>
    </row>
    <row r="1721" spans="1:16" x14ac:dyDescent="0.4">
      <c r="A1721">
        <v>1720</v>
      </c>
      <c r="B1721" s="13" t="s">
        <v>7623</v>
      </c>
      <c r="C1721" s="13">
        <f t="shared" si="26"/>
        <v>703</v>
      </c>
      <c r="D1721" s="14" t="s">
        <v>9630</v>
      </c>
      <c r="E1721" s="13" t="s">
        <v>3661</v>
      </c>
      <c r="F1721" s="13" t="s">
        <v>2837</v>
      </c>
      <c r="G1721" t="str">
        <f>IFERROR(VLOOKUP(C1721,우진고장설명!$B$5:$M$315,COLUMN()-5,FALSE),"")</f>
        <v>HVAC-냉난방장치1 압축기2 과부하</v>
      </c>
      <c r="H1721" t="str">
        <f>IFERROR(VLOOKUP(C1721,우진고장설명!$B$5:$M$315,COLUMN()-5,FALSE),"")</f>
        <v>C</v>
      </c>
      <c r="I1721" t="str">
        <f>IFERROR(VLOOKUP(C1721,우진고장설명!$B$5:$M$315,COLUMN()-5,FALSE),"")</f>
        <v>HVAC</v>
      </c>
      <c r="J1721" t="str">
        <f>IFERROR(VLOOKUP(C1721,우진고장설명!$B$5:$M$315,COLUMN()-5,FALSE),"")</f>
        <v xml:space="preserve">HVAC 냉방 작동 중 냉난방장치1 압축기2 또는 응축기2 모터에 과부하 발생
</v>
      </c>
      <c r="K1721" t="str">
        <f>IFERROR(VLOOKUP(C1721,우진고장설명!$B$5:$M$315,COLUMN()-5,FALSE),"")</f>
        <v>냉방 기능 저하(전냉방 시 반냉방으로 작동)</v>
      </c>
      <c r="L1721" t="str">
        <f>IFERROR(VLOOKUP(C1721,우진고장설명!$B$5:$M$315,COLUMN()-5,FALSE),"")</f>
        <v xml:space="preserve">
1) 냉방 작동 중 UNIT1의 압축기2 또는 응축기2 모터에 과부하 발생
2) 과부하 발생 시, 냉난방 배전반 CRCM2와 연결된 THR2가 Trip 됨.
</v>
      </c>
      <c r="M1721" t="str">
        <f>IFERROR(VLOOKUP(C1721,우진고장설명!$B$5:$M$315,COLUMN()-5,FALSE),"")</f>
        <v>UNIT1의 압축기2 또는 응축기2 모터의 과부하조건을 해소하여 정상 가능 상태로 만들고, THR2 및 마이콤 전원 리셋</v>
      </c>
      <c r="N1721" t="str">
        <f>IFERROR(VLOOKUP(C1721,우진고장설명!$B$5:$M$315,COLUMN()-5,FALSE),"")</f>
        <v>1) 냉난방 배전반의 점검커버를 열고, THR2의 reset 버튼을 눌러 과부하 계전기를 리셋시킨다.
2) THR2의 전류 세팅값이 11.5A에 맞춰져 있는지 확인하여, 아닐 경우, (+) 드라이버를 이용하여 세팅값을 맞춘다.
3) 마이콤 전원을 리셋시키기 위해 CBHVAC OFF한 후, 다시 ON 시킨다.
4) 냉방을 가동시킨 후, THR2의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 4, 6 단자에서 각 단자 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O1721" t="s">
        <v>2787</v>
      </c>
      <c r="P1721" t="str">
        <f>IFERROR(VLOOKUP(C1721,우진고장설명!$B$5:$M$315,COLUMN()-5,FALSE),"")</f>
        <v>우진200량</v>
      </c>
    </row>
    <row r="1722" spans="1:16" x14ac:dyDescent="0.4">
      <c r="A1722">
        <v>1721</v>
      </c>
      <c r="B1722" s="13" t="s">
        <v>7625</v>
      </c>
      <c r="C1722" s="13">
        <f t="shared" si="26"/>
        <v>704</v>
      </c>
      <c r="D1722" s="14" t="s">
        <v>9632</v>
      </c>
      <c r="E1722" s="13" t="s">
        <v>3661</v>
      </c>
      <c r="F1722" s="13" t="s">
        <v>2837</v>
      </c>
      <c r="G1722" t="str">
        <f>IFERROR(VLOOKUP(C1722,우진고장설명!$B$5:$M$315,COLUMN()-5,FALSE),"")</f>
        <v>HVAC-냉난방장치1 압축기1 과부하</v>
      </c>
      <c r="H1722" t="str">
        <f>IFERROR(VLOOKUP(C1722,우진고장설명!$B$5:$M$315,COLUMN()-5,FALSE),"")</f>
        <v>C</v>
      </c>
      <c r="I1722" t="str">
        <f>IFERROR(VLOOKUP(C1722,우진고장설명!$B$5:$M$315,COLUMN()-5,FALSE),"")</f>
        <v>HVAC</v>
      </c>
      <c r="J1722" t="str">
        <f>IFERROR(VLOOKUP(C1722,우진고장설명!$B$5:$M$315,COLUMN()-5,FALSE),"")</f>
        <v xml:space="preserve">HVAC 냉방 작동 중 냉난방장치1 압축기1 또는 응축기1 모터에 과부하 발생
</v>
      </c>
      <c r="K1722" t="str">
        <f>IFERROR(VLOOKUP(C1722,우진고장설명!$B$5:$M$315,COLUMN()-5,FALSE),"")</f>
        <v>냉방 기능 저하(전냉방 시 반냉방으로 작동)</v>
      </c>
      <c r="L1722" t="str">
        <f>IFERROR(VLOOKUP(C1722,우진고장설명!$B$5:$M$315,COLUMN()-5,FALSE),"")</f>
        <v xml:space="preserve">
1) 냉방 작동 중 UNIT1의 압축기1 또는 응축기1 모터에 과부하 발생
2) 과부하 발생 시, 냉난방 배전반 CRCM1과 연결된 THR1이 Trip 됨.
</v>
      </c>
      <c r="M1722" t="str">
        <f>IFERROR(VLOOKUP(C1722,우진고장설명!$B$5:$M$315,COLUMN()-5,FALSE),"")</f>
        <v>UNIT1의 압축기1 또는 응축기1 모터의 과부하조건을 해소하여 정상 가능 상태로 만들고, THR1 및 마이콤 전원 리셋</v>
      </c>
      <c r="N1722" t="str">
        <f>IFERROR(VLOOKUP(C1722,우진고장설명!$B$5:$M$315,COLUMN()-5,FALSE),"")</f>
        <v>1) 냉난방 배전반의 점검커버를 열고, THR1의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THR1의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 4, 6 단자에서 각 단자 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O1722" t="s">
        <v>2787</v>
      </c>
      <c r="P1722" t="str">
        <f>IFERROR(VLOOKUP(C1722,우진고장설명!$B$5:$M$315,COLUMN()-5,FALSE),"")</f>
        <v>우진200량</v>
      </c>
    </row>
    <row r="1723" spans="1:16" x14ac:dyDescent="0.4">
      <c r="A1723">
        <v>1722</v>
      </c>
      <c r="B1723" s="13" t="s">
        <v>7627</v>
      </c>
      <c r="C1723" s="13">
        <f t="shared" si="26"/>
        <v>705</v>
      </c>
      <c r="D1723" s="14" t="s">
        <v>9634</v>
      </c>
      <c r="E1723" s="13" t="s">
        <v>3661</v>
      </c>
      <c r="F1723" s="13" t="s">
        <v>2837</v>
      </c>
      <c r="G1723" t="str">
        <f>IFERROR(VLOOKUP(C1723,우진고장설명!$B$5:$M$315,COLUMN()-5,FALSE),"")</f>
        <v>HVAC-냉난방장치2 증발기2 과부하</v>
      </c>
      <c r="H1723" t="str">
        <f>IFERROR(VLOOKUP(C1723,우진고장설명!$B$5:$M$315,COLUMN()-5,FALSE),"")</f>
        <v>C</v>
      </c>
      <c r="I1723" t="str">
        <f>IFERROR(VLOOKUP(C1723,우진고장설명!$B$5:$M$315,COLUMN()-5,FALSE),"")</f>
        <v>HVAC</v>
      </c>
      <c r="J1723" t="str">
        <f>IFERROR(VLOOKUP(C1723,우진고장설명!$B$5:$M$315,COLUMN()-5,FALSE),"")</f>
        <v xml:space="preserve">HVAC 냉방 작동 중 냉난방장치2 증발기 모터에 과부하 발생
</v>
      </c>
      <c r="K1723" t="str">
        <f>IFERROR(VLOOKUP(C1723,우진고장설명!$B$5:$M$315,COLUMN()-5,FALSE),"")</f>
        <v>UNIT2냉방기능불가</v>
      </c>
      <c r="L1723" t="str">
        <f>IFERROR(VLOOKUP(C1723,우진고장설명!$B$5:$M$315,COLUMN()-5,FALSE),"")</f>
        <v xml:space="preserve">
1) 냉방 작동 중 UNIT2의 증발기 모터에 과부하 발생
2) 과부하 발생 시, 냉난방 배전반 CREF4와 연결된 THR8이 Trip 됨.
</v>
      </c>
      <c r="M1723" t="str">
        <f>IFERROR(VLOOKUP(C1723,우진고장설명!$B$5:$M$315,COLUMN()-5,FALSE),"")</f>
        <v>UNIT2의 증발기모터의 과부하조건을 해소하여 정상 가능 상태로 만들고, THR8 및 마이콤 전원 리셋</v>
      </c>
      <c r="N1723" t="str">
        <f>IFERROR(VLOOKUP(C1723,우진고장설명!$B$5:$M$315,COLUMN()-5,FALSE),"")</f>
        <v>1) 냉난방 배전반의 점검커버를 열고, THR8의 reset 버튼을 눌러 과부하 계전기를 리셋시킨다.
2) THR8의 전류 세팅값이 3A에 맞춰져 있는지 확인하여, 아닐 경우, (+) 드라이버를 이용하여 세팅값을 맞춘다.
3) 마이콤 전원을 리셋시키기 위해 CBHVAC OFF한 후, 다시 ON 시킨다.
4) 냉방을 가동시킨 후, THR8의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THR8 부품을 교체한다.</v>
      </c>
      <c r="O1723" t="s">
        <v>2787</v>
      </c>
      <c r="P1723" t="str">
        <f>IFERROR(VLOOKUP(C1723,우진고장설명!$B$5:$M$315,COLUMN()-5,FALSE),"")</f>
        <v>우진200량</v>
      </c>
    </row>
    <row r="1724" spans="1:16" x14ac:dyDescent="0.4">
      <c r="A1724">
        <v>1723</v>
      </c>
      <c r="B1724" s="13" t="s">
        <v>7629</v>
      </c>
      <c r="C1724" s="13">
        <f t="shared" si="26"/>
        <v>706</v>
      </c>
      <c r="D1724" s="14" t="s">
        <v>9636</v>
      </c>
      <c r="E1724" s="13" t="s">
        <v>3661</v>
      </c>
      <c r="F1724" s="13" t="s">
        <v>2837</v>
      </c>
      <c r="G1724" t="str">
        <f>IFERROR(VLOOKUP(C1724,우진고장설명!$B$5:$M$315,COLUMN()-5,FALSE),"")</f>
        <v>HVAC-냉난방장치1 증발기2 과부하</v>
      </c>
      <c r="H1724" t="str">
        <f>IFERROR(VLOOKUP(C1724,우진고장설명!$B$5:$M$315,COLUMN()-5,FALSE),"")</f>
        <v>C</v>
      </c>
      <c r="I1724" t="str">
        <f>IFERROR(VLOOKUP(C1724,우진고장설명!$B$5:$M$315,COLUMN()-5,FALSE),"")</f>
        <v>HVAC</v>
      </c>
      <c r="J1724" t="str">
        <f>IFERROR(VLOOKUP(C1724,우진고장설명!$B$5:$M$315,COLUMN()-5,FALSE),"")</f>
        <v xml:space="preserve">HVAC 냉방 작동 중 냉난방장치1 증발기 모터에 과부하 발생
</v>
      </c>
      <c r="K1724" t="str">
        <f>IFERROR(VLOOKUP(C1724,우진고장설명!$B$5:$M$315,COLUMN()-5,FALSE),"")</f>
        <v>UNIT1냉방 작동 불가</v>
      </c>
      <c r="L1724" t="str">
        <f>IFERROR(VLOOKUP(C1724,우진고장설명!$B$5:$M$315,COLUMN()-5,FALSE),"")</f>
        <v xml:space="preserve">
1) 냉방 작동 중 UNIT1의 증발기 모터에 과부하 발생
2) 과부하 발생 시, 냉난방 배전반 CREF2와 연결된 THR6이 Trip 됨.
</v>
      </c>
      <c r="M1724" t="str">
        <f>IFERROR(VLOOKUP(C1724,우진고장설명!$B$5:$M$315,COLUMN()-5,FALSE),"")</f>
        <v>UNIT1의 증발기모터의 과부하조건을 해소하여 정상 가능 상태로 만들고, THR6 및 마이콤 전원 리셋</v>
      </c>
      <c r="N1724" t="str">
        <f>IFERROR(VLOOKUP(C1724,우진고장설명!$B$5:$M$315,COLUMN()-5,FALSE),"")</f>
        <v>1) 냉난방 배전반의 점검커버를 열고, THR6의 reset 버튼을 눌러 과부하 계전기를 리셋시킨다.
2) THR6의 전류 세팅값이 3A에 맞춰져 있는지 확인하여, 아닐 경우, (+) 드라이버를 이용하여 세팅값을 맞춘다.
3) 마이콤 전원을 리셋시키기 위해 CBHVAC OFF한 후, 다시 ON 시킨다.
4) 냉방을 가동시킨 후, THR6의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THR6의 2차측 2, 4, 6 단자에서 각 단자 간 권선저항이 모두 같은지 확인한다. (±10% 이하) (증발기 모터의 권선저항 확인)
8) 만약 각 권선저항에 문제가 있을 경우, UNIT1의 증발기 모터의 결선을 해제한 후 4극 및 6극 모터의 권선저항을 확인 후, 문제가 있을 경우, 증발기 모터를 교체한다.
9) 위 조치 후에도 문제가 지속될 경우, THR6 부품을 교체한다.</v>
      </c>
      <c r="O1724" t="s">
        <v>2787</v>
      </c>
      <c r="P1724" t="str">
        <f>IFERROR(VLOOKUP(C1724,우진고장설명!$B$5:$M$315,COLUMN()-5,FALSE),"")</f>
        <v>우진200량</v>
      </c>
    </row>
    <row r="1725" spans="1:16" x14ac:dyDescent="0.4">
      <c r="A1725">
        <v>1724</v>
      </c>
      <c r="B1725" s="13" t="s">
        <v>7631</v>
      </c>
      <c r="C1725" s="13">
        <f t="shared" si="26"/>
        <v>707</v>
      </c>
      <c r="D1725" s="14" t="s">
        <v>9638</v>
      </c>
      <c r="E1725" s="13" t="s">
        <v>3661</v>
      </c>
      <c r="F1725" s="13" t="s">
        <v>2837</v>
      </c>
      <c r="G1725" t="str">
        <f>IFERROR(VLOOKUP(C1725,우진고장설명!$B$5:$M$315,COLUMN()-5,FALSE),"")</f>
        <v>HVAC-냉난방장치2 증발기1 과부하</v>
      </c>
      <c r="H1725" t="str">
        <f>IFERROR(VLOOKUP(C1725,우진고장설명!$B$5:$M$315,COLUMN()-5,FALSE),"")</f>
        <v>C</v>
      </c>
      <c r="I1725" t="str">
        <f>IFERROR(VLOOKUP(C1725,우진고장설명!$B$5:$M$315,COLUMN()-5,FALSE),"")</f>
        <v>HVAC</v>
      </c>
      <c r="J1725" t="str">
        <f>IFERROR(VLOOKUP(C1725,우진고장설명!$B$5:$M$315,COLUMN()-5,FALSE),"")</f>
        <v xml:space="preserve">HVAC 냉방 작동 중 냉난방장치2 증발기 모터에 과부하 발생
</v>
      </c>
      <c r="K1725" t="str">
        <f>IFERROR(VLOOKUP(C1725,우진고장설명!$B$5:$M$315,COLUMN()-5,FALSE),"")</f>
        <v>UNIT2냉방기능불가</v>
      </c>
      <c r="L1725" t="str">
        <f>IFERROR(VLOOKUP(C1725,우진고장설명!$B$5:$M$315,COLUMN()-5,FALSE),"")</f>
        <v xml:space="preserve">
1) 냉방 작동 중 UNIT2의 증발기 모터에 과부하 발생
2) 과부하 발생 시, 냉난방 배전반 CREF3과 연결된 THR7이 Trip 됨.
</v>
      </c>
      <c r="M1725" t="str">
        <f>IFERROR(VLOOKUP(C1725,우진고장설명!$B$5:$M$315,COLUMN()-5,FALSE),"")</f>
        <v>UNIT2의 증발기모터의 과부하조건을 해소하여 정상 가능 상태로 만들고, THR7 및 마이콤 전원 리셋</v>
      </c>
      <c r="N1725" t="str">
        <f>IFERROR(VLOOKUP(C1725,우진고장설명!$B$5:$M$315,COLUMN()-5,FALSE),"")</f>
        <v>1) 냉난방 배전반의 점검커버를 열고, THR7의 reset 버튼을 눌러 과부하 계전기를 리셋시킨다.
2) THR7의 전류 세팅값이 3A에 맞춰져 있는지 확인하여, 아닐 경우, (+) 드라이버를 이용하여 세팅값을 맞춘다.
3) 마이콤 전원을 리셋시키기 위해 CBHVAC OFF한 후, 다시 ON 시킨다.
4) 냉방을 가동시킨 후, THR7의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THR7의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THR7 부품을 교체한다.</v>
      </c>
      <c r="O1725" t="s">
        <v>2787</v>
      </c>
      <c r="P1725" t="str">
        <f>IFERROR(VLOOKUP(C1725,우진고장설명!$B$5:$M$315,COLUMN()-5,FALSE),"")</f>
        <v>우진200량</v>
      </c>
    </row>
    <row r="1726" spans="1:16" x14ac:dyDescent="0.4">
      <c r="A1726">
        <v>1725</v>
      </c>
      <c r="B1726" s="13" t="s">
        <v>7633</v>
      </c>
      <c r="C1726" s="13">
        <f t="shared" si="26"/>
        <v>708</v>
      </c>
      <c r="D1726" s="14" t="s">
        <v>9640</v>
      </c>
      <c r="E1726" s="13" t="s">
        <v>3661</v>
      </c>
      <c r="F1726" s="13" t="s">
        <v>2837</v>
      </c>
      <c r="G1726" t="str">
        <f>IFERROR(VLOOKUP(C1726,우진고장설명!$B$5:$M$315,COLUMN()-5,FALSE),"")</f>
        <v>HVAC-냉난방장치1 증발기1 과부하</v>
      </c>
      <c r="H1726" t="str">
        <f>IFERROR(VLOOKUP(C1726,우진고장설명!$B$5:$M$315,COLUMN()-5,FALSE),"")</f>
        <v>C</v>
      </c>
      <c r="I1726" t="str">
        <f>IFERROR(VLOOKUP(C1726,우진고장설명!$B$5:$M$315,COLUMN()-5,FALSE),"")</f>
        <v>HVAC</v>
      </c>
      <c r="J1726" t="str">
        <f>IFERROR(VLOOKUP(C1726,우진고장설명!$B$5:$M$315,COLUMN()-5,FALSE),"")</f>
        <v xml:space="preserve">HVAC 냉방 작동 중 냉난방장치1 증발기 모터에 과부하 발생
</v>
      </c>
      <c r="K1726" t="str">
        <f>IFERROR(VLOOKUP(C1726,우진고장설명!$B$5:$M$315,COLUMN()-5,FALSE),"")</f>
        <v>UNIT1냉방 작동 불가</v>
      </c>
      <c r="L1726" t="str">
        <f>IFERROR(VLOOKUP(C1726,우진고장설명!$B$5:$M$315,COLUMN()-5,FALSE),"")</f>
        <v xml:space="preserve">
1) 냉방 작동 중 UNIT1의 증발기 모터에 과부하 발생
2) 과부하 발생 시, 냉난방 배전반 CREF1과 연결된 THR5가 Trip 됨.
</v>
      </c>
      <c r="M1726" t="str">
        <f>IFERROR(VLOOKUP(C1726,우진고장설명!$B$5:$M$315,COLUMN()-5,FALSE),"")</f>
        <v>UNIT1의 증발기모터의 과부하조건을 해소하여 정상 가능 상태로 만들고, THR5 및 마이콤 전원 리셋</v>
      </c>
      <c r="N1726" t="str">
        <f>IFERROR(VLOOKUP(C1726,우진고장설명!$B$5:$M$315,COLUMN()-5,FALSE),"")</f>
        <v>1) 냉난방 배전반의 점검커버를 열고, THR5의 reset 버튼을 눌러 과부하 계전기를 리셋시킨다.
2) THR5의 전류 세팅값이 3A에 맞춰져 있는지 확인하여, 아닐 경우, (+) 드라이버를 이용하여 세팅값을 맞춘다.
3) 마이콤 전원을 리셋시키기 위해 CBHVAC OFF한 후, 다시 ON 시킨다.
4) 냉방을 가동시킨 후, THR5의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THR5의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THR5 부품을 교체한다.</v>
      </c>
      <c r="O1726" t="s">
        <v>2787</v>
      </c>
      <c r="P1726" t="str">
        <f>IFERROR(VLOOKUP(C1726,우진고장설명!$B$5:$M$315,COLUMN()-5,FALSE),"")</f>
        <v>우진200량</v>
      </c>
    </row>
    <row r="1727" spans="1:16" x14ac:dyDescent="0.4">
      <c r="A1727">
        <v>1726</v>
      </c>
      <c r="B1727" s="13" t="s">
        <v>7635</v>
      </c>
      <c r="C1727" s="13">
        <f t="shared" si="26"/>
        <v>709</v>
      </c>
      <c r="D1727" s="14" t="s">
        <v>9642</v>
      </c>
      <c r="E1727" s="13" t="s">
        <v>3661</v>
      </c>
      <c r="F1727" s="13" t="s">
        <v>3035</v>
      </c>
      <c r="G1727" t="str">
        <f>IFERROR(VLOOKUP(C1727,우진고장설명!$B$5:$M$315,COLUMN()-5,FALSE),"")</f>
        <v>HVAC-냉난방장치2 압력스위치2(DPS) 저압</v>
      </c>
      <c r="H1727" t="str">
        <f>IFERROR(VLOOKUP(C1727,우진고장설명!$B$5:$M$315,COLUMN()-5,FALSE),"")</f>
        <v>D</v>
      </c>
      <c r="I1727" t="str">
        <f>IFERROR(VLOOKUP(C1727,우진고장설명!$B$5:$M$315,COLUMN()-5,FALSE),"")</f>
        <v>HVAC</v>
      </c>
      <c r="J1727" t="str">
        <f>IFERROR(VLOOKUP(C1727,우진고장설명!$B$5:$M$315,COLUMN()-5,FALSE),"")</f>
        <v xml:space="preserve">냉난방장치2 냉매 압력스위치2 저압 발생
</v>
      </c>
      <c r="K1727" t="str">
        <f>IFERROR(VLOOKUP(C1727,우진고장설명!$B$5:$M$315,COLUMN()-5,FALSE),"")</f>
        <v>UNIT2CYCLE2 냉방기능불가</v>
      </c>
      <c r="L1727" t="str">
        <f>IFERROR(VLOOKUP(C1727,우진고장설명!$B$5:$M$315,COLUMN()-5,FALSE),"")</f>
        <v xml:space="preserve">UNIT2DSP2측 냉매압력이 3초 이상 0.5±0.3(kgf/cm2) 이하로 떨어지는 경우
</v>
      </c>
      <c r="M1727" t="str">
        <f>IFERROR(VLOOKUP(C1727,우진고장설명!$B$5:$M$315,COLUMN()-5,FALSE),"")</f>
        <v>냉매압력이 정상수치 2±0.5(kgf/cm2) 이상으로 1초간 지속되는 경우</v>
      </c>
      <c r="N1727" t="str">
        <f>IFERROR(VLOOKUP(C1727,우진고장설명!$B$5:$M$315,COLUMN()-5,FALSE),"")</f>
        <v>1) 배전반 점검 커버를 열고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727" t="s">
        <v>2787</v>
      </c>
      <c r="P1727" t="str">
        <f>IFERROR(VLOOKUP(C1727,우진고장설명!$B$5:$M$315,COLUMN()-5,FALSE),"")</f>
        <v>우진200량</v>
      </c>
    </row>
    <row r="1728" spans="1:16" x14ac:dyDescent="0.4">
      <c r="A1728">
        <v>1727</v>
      </c>
      <c r="B1728" s="13" t="s">
        <v>7637</v>
      </c>
      <c r="C1728" s="13">
        <f t="shared" si="26"/>
        <v>710</v>
      </c>
      <c r="D1728" s="14" t="s">
        <v>9644</v>
      </c>
      <c r="E1728" s="13" t="s">
        <v>3661</v>
      </c>
      <c r="F1728" s="13" t="s">
        <v>3035</v>
      </c>
      <c r="G1728" t="str">
        <f>IFERROR(VLOOKUP(C1728,우진고장설명!$B$5:$M$315,COLUMN()-5,FALSE),"")</f>
        <v>HVAC-냉난방장치2 압력스위치2(DPS) 고압</v>
      </c>
      <c r="H1728" t="str">
        <f>IFERROR(VLOOKUP(C1728,우진고장설명!$B$5:$M$315,COLUMN()-5,FALSE),"")</f>
        <v>D</v>
      </c>
      <c r="I1728" t="str">
        <f>IFERROR(VLOOKUP(C1728,우진고장설명!$B$5:$M$315,COLUMN()-5,FALSE),"")</f>
        <v>HVAC</v>
      </c>
      <c r="J1728" t="str">
        <f>IFERROR(VLOOKUP(C1728,우진고장설명!$B$5:$M$315,COLUMN()-5,FALSE),"")</f>
        <v xml:space="preserve">냉난방장치2 냉매 압력스위치2 고압 발생
</v>
      </c>
      <c r="K1728" t="str">
        <f>IFERROR(VLOOKUP(C1728,우진고장설명!$B$5:$M$315,COLUMN()-5,FALSE),"")</f>
        <v>UNIT2CYCLE2 냉방기능불가</v>
      </c>
      <c r="L1728" t="str">
        <f>IFERROR(VLOOKUP(C1728,우진고장설명!$B$5:$M$315,COLUMN()-5,FALSE),"")</f>
        <v xml:space="preserve">UNIT2DSP2측 냉매압력이 3초 이상 28±1(kgf/cm2) 이상 되는 경우
</v>
      </c>
      <c r="M1728" t="str">
        <f>IFERROR(VLOOKUP(C1728,우진고장설명!$B$5:$M$315,COLUMN()-5,FALSE),"")</f>
        <v>냉매압력이 정상수치 15±0.7(kgf/cm2) 이하로 1초간 지속되는 경우</v>
      </c>
      <c r="N1728" t="str">
        <f>IFERROR(VLOOKUP(C1728,우진고장설명!$B$5:$M$315,COLUMN()-5,FALSE),"")</f>
        <v>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728" t="s">
        <v>2787</v>
      </c>
      <c r="P1728" t="str">
        <f>IFERROR(VLOOKUP(C1728,우진고장설명!$B$5:$M$315,COLUMN()-5,FALSE),"")</f>
        <v>우진200량</v>
      </c>
    </row>
    <row r="1729" spans="1:16" x14ac:dyDescent="0.4">
      <c r="A1729">
        <v>1728</v>
      </c>
      <c r="B1729" s="13" t="s">
        <v>7639</v>
      </c>
      <c r="C1729" s="13">
        <f t="shared" si="26"/>
        <v>711</v>
      </c>
      <c r="D1729" s="14" t="s">
        <v>9646</v>
      </c>
      <c r="E1729" s="13" t="s">
        <v>3661</v>
      </c>
      <c r="F1729" s="13" t="s">
        <v>3035</v>
      </c>
      <c r="G1729" t="str">
        <f>IFERROR(VLOOKUP(C1729,우진고장설명!$B$5:$M$315,COLUMN()-5,FALSE),"")</f>
        <v>HVAC-냉난방장치2 압력스위치1(DPS) 저압</v>
      </c>
      <c r="H1729" t="str">
        <f>IFERROR(VLOOKUP(C1729,우진고장설명!$B$5:$M$315,COLUMN()-5,FALSE),"")</f>
        <v>D</v>
      </c>
      <c r="I1729" t="str">
        <f>IFERROR(VLOOKUP(C1729,우진고장설명!$B$5:$M$315,COLUMN()-5,FALSE),"")</f>
        <v>HVAC</v>
      </c>
      <c r="J1729" t="str">
        <f>IFERROR(VLOOKUP(C1729,우진고장설명!$B$5:$M$315,COLUMN()-5,FALSE),"")</f>
        <v xml:space="preserve">냉난방장치2 냉매 압력스위치1 저압 발생
</v>
      </c>
      <c r="K1729" t="str">
        <f>IFERROR(VLOOKUP(C1729,우진고장설명!$B$5:$M$315,COLUMN()-5,FALSE),"")</f>
        <v>UNIT2CYCLE1 냉방기능불가</v>
      </c>
      <c r="L1729" t="str">
        <f>IFERROR(VLOOKUP(C1729,우진고장설명!$B$5:$M$315,COLUMN()-5,FALSE),"")</f>
        <v xml:space="preserve">UNIT2DSP1측 냉매압력이 3초 이상 0.5±0.3(kgf/cm2) 이하로 떨어지는 경우
</v>
      </c>
      <c r="M1729" t="str">
        <f>IFERROR(VLOOKUP(C1729,우진고장설명!$B$5:$M$315,COLUMN()-5,FALSE),"")</f>
        <v>냉매압력이 정상수치 2±0.5(kgf/cm2) 이상으로 1초간 지속되는 경우</v>
      </c>
      <c r="N1729" t="str">
        <f>IFERROR(VLOOKUP(C1729,우진고장설명!$B$5:$M$315,COLUMN()-5,FALSE),"")</f>
        <v>1) 배전반 점검 커버를 열고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729" t="s">
        <v>2787</v>
      </c>
      <c r="P1729" t="str">
        <f>IFERROR(VLOOKUP(C1729,우진고장설명!$B$5:$M$315,COLUMN()-5,FALSE),"")</f>
        <v>우진200량</v>
      </c>
    </row>
    <row r="1730" spans="1:16" x14ac:dyDescent="0.4">
      <c r="A1730">
        <v>1729</v>
      </c>
      <c r="B1730" s="13" t="s">
        <v>7641</v>
      </c>
      <c r="C1730" s="13">
        <f t="shared" si="26"/>
        <v>712</v>
      </c>
      <c r="D1730" s="14" t="s">
        <v>9648</v>
      </c>
      <c r="E1730" s="13" t="s">
        <v>3661</v>
      </c>
      <c r="F1730" s="13" t="s">
        <v>3035</v>
      </c>
      <c r="G1730" t="str">
        <f>IFERROR(VLOOKUP(C1730,우진고장설명!$B$5:$M$315,COLUMN()-5,FALSE),"")</f>
        <v>HVAC-냉난방장치2 압력스위치1(DPS) 고압</v>
      </c>
      <c r="H1730" t="str">
        <f>IFERROR(VLOOKUP(C1730,우진고장설명!$B$5:$M$315,COLUMN()-5,FALSE),"")</f>
        <v>D</v>
      </c>
      <c r="I1730" t="str">
        <f>IFERROR(VLOOKUP(C1730,우진고장설명!$B$5:$M$315,COLUMN()-5,FALSE),"")</f>
        <v>HVAC</v>
      </c>
      <c r="J1730" t="str">
        <f>IFERROR(VLOOKUP(C1730,우진고장설명!$B$5:$M$315,COLUMN()-5,FALSE),"")</f>
        <v xml:space="preserve">냉난방장치2 냉매 압력스위치1 고압 발생
</v>
      </c>
      <c r="K1730" t="str">
        <f>IFERROR(VLOOKUP(C1730,우진고장설명!$B$5:$M$315,COLUMN()-5,FALSE),"")</f>
        <v>UNIT2CYCLE1 냉방기능불가</v>
      </c>
      <c r="L1730" t="str">
        <f>IFERROR(VLOOKUP(C1730,우진고장설명!$B$5:$M$315,COLUMN()-5,FALSE),"")</f>
        <v xml:space="preserve">UNIT2DSP1측 냉매압력이 3초 이상 28±1(kgf/cm2) 이상 되는 경우
</v>
      </c>
      <c r="M1730" t="str">
        <f>IFERROR(VLOOKUP(C1730,우진고장설명!$B$5:$M$315,COLUMN()-5,FALSE),"")</f>
        <v>냉매압력이 정상수치 15±0.7(kgf/cm2) 이하로 1초간 지속되는 경우</v>
      </c>
      <c r="N1730" t="str">
        <f>IFERROR(VLOOKUP(C1730,우진고장설명!$B$5:$M$315,COLUMN()-5,FALSE),"")</f>
        <v>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730" t="s">
        <v>2787</v>
      </c>
      <c r="P1730" t="str">
        <f>IFERROR(VLOOKUP(C1730,우진고장설명!$B$5:$M$315,COLUMN()-5,FALSE),"")</f>
        <v>우진200량</v>
      </c>
    </row>
    <row r="1731" spans="1:16" x14ac:dyDescent="0.4">
      <c r="A1731">
        <v>1730</v>
      </c>
      <c r="B1731" s="13" t="s">
        <v>7643</v>
      </c>
      <c r="C1731" s="13">
        <f t="shared" ref="C1731:C1794" si="27">INT(B1731)</f>
        <v>713</v>
      </c>
      <c r="D1731" s="14" t="s">
        <v>9650</v>
      </c>
      <c r="E1731" s="13" t="s">
        <v>3661</v>
      </c>
      <c r="F1731" s="13" t="s">
        <v>3035</v>
      </c>
      <c r="G1731" t="str">
        <f>IFERROR(VLOOKUP(C1731,우진고장설명!$B$5:$M$315,COLUMN()-5,FALSE),"")</f>
        <v>HVAC-냉난방장치1 압력스위치2(DPS) 저압</v>
      </c>
      <c r="H1731" t="str">
        <f>IFERROR(VLOOKUP(C1731,우진고장설명!$B$5:$M$315,COLUMN()-5,FALSE),"")</f>
        <v>D</v>
      </c>
      <c r="I1731" t="str">
        <f>IFERROR(VLOOKUP(C1731,우진고장설명!$B$5:$M$315,COLUMN()-5,FALSE),"")</f>
        <v>HVAC</v>
      </c>
      <c r="J1731" t="str">
        <f>IFERROR(VLOOKUP(C1731,우진고장설명!$B$5:$M$315,COLUMN()-5,FALSE),"")</f>
        <v xml:space="preserve">냉난방장치1 냉매 압력스위치2 저압 발생
</v>
      </c>
      <c r="K1731" t="str">
        <f>IFERROR(VLOOKUP(C1731,우진고장설명!$B$5:$M$315,COLUMN()-5,FALSE),"")</f>
        <v>UNIT1CYCLE2 냉방기능불가</v>
      </c>
      <c r="L1731" t="str">
        <f>IFERROR(VLOOKUP(C1731,우진고장설명!$B$5:$M$315,COLUMN()-5,FALSE),"")</f>
        <v xml:space="preserve">UNIT1DSP2측 냉매압력이 3초 이상 0.5±0.3(kgf/cm2) 이하로 떨어지는 경우
</v>
      </c>
      <c r="M1731" t="str">
        <f>IFERROR(VLOOKUP(C1731,우진고장설명!$B$5:$M$315,COLUMN()-5,FALSE),"")</f>
        <v>냉매압력이 정상수치 2±0.5(kgf/cm2) 이상으로 1초간 지속되는 경우</v>
      </c>
      <c r="N1731" t="str">
        <f>IFERROR(VLOOKUP(C1731,우진고장설명!$B$5:$M$315,COLUMN()-5,FALSE),"")</f>
        <v>1) 배전반 점검 커버를 열고 CREF2의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731" t="s">
        <v>2787</v>
      </c>
      <c r="P1731" t="str">
        <f>IFERROR(VLOOKUP(C1731,우진고장설명!$B$5:$M$315,COLUMN()-5,FALSE),"")</f>
        <v>우진200량</v>
      </c>
    </row>
    <row r="1732" spans="1:16" x14ac:dyDescent="0.4">
      <c r="A1732">
        <v>1731</v>
      </c>
      <c r="B1732" s="13" t="s">
        <v>7645</v>
      </c>
      <c r="C1732" s="13">
        <f t="shared" si="27"/>
        <v>714</v>
      </c>
      <c r="D1732" s="14" t="s">
        <v>9652</v>
      </c>
      <c r="E1732" s="13" t="s">
        <v>3661</v>
      </c>
      <c r="F1732" s="13" t="s">
        <v>3035</v>
      </c>
      <c r="G1732" t="str">
        <f>IFERROR(VLOOKUP(C1732,우진고장설명!$B$5:$M$315,COLUMN()-5,FALSE),"")</f>
        <v>HVAC-냉난방장치1 압력스위치2(DPS) 고압</v>
      </c>
      <c r="H1732" t="str">
        <f>IFERROR(VLOOKUP(C1732,우진고장설명!$B$5:$M$315,COLUMN()-5,FALSE),"")</f>
        <v>D</v>
      </c>
      <c r="I1732" t="str">
        <f>IFERROR(VLOOKUP(C1732,우진고장설명!$B$5:$M$315,COLUMN()-5,FALSE),"")</f>
        <v>HVAC</v>
      </c>
      <c r="J1732" t="str">
        <f>IFERROR(VLOOKUP(C1732,우진고장설명!$B$5:$M$315,COLUMN()-5,FALSE),"")</f>
        <v xml:space="preserve">냉난방장치1 냉매 압력스위치2 고압 발생
</v>
      </c>
      <c r="K1732" t="str">
        <f>IFERROR(VLOOKUP(C1732,우진고장설명!$B$5:$M$315,COLUMN()-5,FALSE),"")</f>
        <v>UNIT1CYCLE2 냉방기능불가</v>
      </c>
      <c r="L1732" t="str">
        <f>IFERROR(VLOOKUP(C1732,우진고장설명!$B$5:$M$315,COLUMN()-5,FALSE),"")</f>
        <v xml:space="preserve">UNIT1DSP2측 냉매압력이 3초 이상 28±1(kgf/cm2) 이상 되는 경우
</v>
      </c>
      <c r="M1732" t="str">
        <f>IFERROR(VLOOKUP(C1732,우진고장설명!$B$5:$M$315,COLUMN()-5,FALSE),"")</f>
        <v>냉매압력이 정상수치 15±0.7(kgf/cm2) 이하로 1초간 지속되는 경우</v>
      </c>
      <c r="N1732" t="str">
        <f>IFERROR(VLOOKUP(C1732,우진고장설명!$B$5:$M$315,COLUMN()-5,FALSE),"")</f>
        <v>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732" t="s">
        <v>2787</v>
      </c>
      <c r="P1732" t="str">
        <f>IFERROR(VLOOKUP(C1732,우진고장설명!$B$5:$M$315,COLUMN()-5,FALSE),"")</f>
        <v>우진200량</v>
      </c>
    </row>
    <row r="1733" spans="1:16" x14ac:dyDescent="0.4">
      <c r="A1733">
        <v>1732</v>
      </c>
      <c r="B1733" s="13" t="s">
        <v>7647</v>
      </c>
      <c r="C1733" s="13">
        <f t="shared" si="27"/>
        <v>715</v>
      </c>
      <c r="D1733" s="14" t="s">
        <v>9654</v>
      </c>
      <c r="E1733" s="13" t="s">
        <v>3661</v>
      </c>
      <c r="F1733" s="13" t="s">
        <v>3035</v>
      </c>
      <c r="G1733" t="str">
        <f>IFERROR(VLOOKUP(C1733,우진고장설명!$B$5:$M$315,COLUMN()-5,FALSE),"")</f>
        <v>HVAC-냉난방장치1 압력스위치1(DPS) 저압</v>
      </c>
      <c r="H1733" t="str">
        <f>IFERROR(VLOOKUP(C1733,우진고장설명!$B$5:$M$315,COLUMN()-5,FALSE),"")</f>
        <v>D</v>
      </c>
      <c r="I1733" t="str">
        <f>IFERROR(VLOOKUP(C1733,우진고장설명!$B$5:$M$315,COLUMN()-5,FALSE),"")</f>
        <v>HVAC</v>
      </c>
      <c r="J1733" t="str">
        <f>IFERROR(VLOOKUP(C1733,우진고장설명!$B$5:$M$315,COLUMN()-5,FALSE),"")</f>
        <v xml:space="preserve">냉난방장치1 냉매 압력스위치1 저압 발생
</v>
      </c>
      <c r="K1733" t="str">
        <f>IFERROR(VLOOKUP(C1733,우진고장설명!$B$5:$M$315,COLUMN()-5,FALSE),"")</f>
        <v>UNIT1CYCLE1 냉방기능불가</v>
      </c>
      <c r="L1733" t="str">
        <f>IFERROR(VLOOKUP(C1733,우진고장설명!$B$5:$M$315,COLUMN()-5,FALSE),"")</f>
        <v xml:space="preserve">UNIT1DSP1측 냉매압력이 3초 이상 0.5±0.3(kgf/cm2) 이하로 떨어지는 경우
</v>
      </c>
      <c r="M1733" t="str">
        <f>IFERROR(VLOOKUP(C1733,우진고장설명!$B$5:$M$315,COLUMN()-5,FALSE),"")</f>
        <v>냉매압력이 정상수치 2±0.5(kgf/cm2) 이상으로 1초간 지속되는 경우</v>
      </c>
      <c r="N1733" t="str">
        <f>IFERROR(VLOOKUP(C1733,우진고장설명!$B$5:$M$315,COLUMN()-5,FALSE),"")</f>
        <v>1) 배전반 점검 커버를 열고 CREF2의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733" t="s">
        <v>2787</v>
      </c>
      <c r="P1733" t="str">
        <f>IFERROR(VLOOKUP(C1733,우진고장설명!$B$5:$M$315,COLUMN()-5,FALSE),"")</f>
        <v>우진200량</v>
      </c>
    </row>
    <row r="1734" spans="1:16" x14ac:dyDescent="0.4">
      <c r="A1734">
        <v>1733</v>
      </c>
      <c r="B1734" s="13" t="s">
        <v>7649</v>
      </c>
      <c r="C1734" s="13">
        <f t="shared" si="27"/>
        <v>716</v>
      </c>
      <c r="D1734" s="14" t="s">
        <v>9656</v>
      </c>
      <c r="E1734" s="13" t="s">
        <v>3661</v>
      </c>
      <c r="F1734" s="13" t="s">
        <v>3035</v>
      </c>
      <c r="G1734" t="str">
        <f>IFERROR(VLOOKUP(C1734,우진고장설명!$B$5:$M$315,COLUMN()-5,FALSE),"")</f>
        <v>HVAC-냉난방장치1 압력스위치1(DPS) 고압</v>
      </c>
      <c r="H1734" t="str">
        <f>IFERROR(VLOOKUP(C1734,우진고장설명!$B$5:$M$315,COLUMN()-5,FALSE),"")</f>
        <v>D</v>
      </c>
      <c r="I1734" t="str">
        <f>IFERROR(VLOOKUP(C1734,우진고장설명!$B$5:$M$315,COLUMN()-5,FALSE),"")</f>
        <v>HVAC</v>
      </c>
      <c r="J1734" t="str">
        <f>IFERROR(VLOOKUP(C1734,우진고장설명!$B$5:$M$315,COLUMN()-5,FALSE),"")</f>
        <v xml:space="preserve">냉난방장치1 냉매 압력스위치2 고압 발생
</v>
      </c>
      <c r="K1734" t="str">
        <f>IFERROR(VLOOKUP(C1734,우진고장설명!$B$5:$M$315,COLUMN()-5,FALSE),"")</f>
        <v>UNIT1CYCLE1 냉방기능불가</v>
      </c>
      <c r="L1734" t="str">
        <f>IFERROR(VLOOKUP(C1734,우진고장설명!$B$5:$M$315,COLUMN()-5,FALSE),"")</f>
        <v xml:space="preserve">UNIT1DSP1측 냉매압력이 3초 이상 28±1(kgf/cm2) 이상 되는 경우
</v>
      </c>
      <c r="M1734" t="str">
        <f>IFERROR(VLOOKUP(C1734,우진고장설명!$B$5:$M$315,COLUMN()-5,FALSE),"")</f>
        <v>냉매압력이 정상수치 15±0.7(kgf/cm2) 이하로 1초간 지속되는 경우</v>
      </c>
      <c r="N1734" t="str">
        <f>IFERROR(VLOOKUP(C1734,우진고장설명!$B$5:$M$315,COLUMN()-5,FALSE),"")</f>
        <v>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734" t="s">
        <v>2787</v>
      </c>
      <c r="P1734" t="str">
        <f>IFERROR(VLOOKUP(C1734,우진고장설명!$B$5:$M$315,COLUMN()-5,FALSE),"")</f>
        <v>우진200량</v>
      </c>
    </row>
    <row r="1735" spans="1:16" x14ac:dyDescent="0.4">
      <c r="A1735">
        <v>1734</v>
      </c>
      <c r="B1735" s="13" t="s">
        <v>7651</v>
      </c>
      <c r="C1735" s="13">
        <f t="shared" si="27"/>
        <v>717</v>
      </c>
      <c r="D1735" s="14" t="s">
        <v>9658</v>
      </c>
      <c r="E1735" s="13" t="s">
        <v>3661</v>
      </c>
      <c r="F1735" s="13" t="s">
        <v>2837</v>
      </c>
      <c r="G1735" t="str">
        <f>IFERROR(VLOOKUP(C1735,우진고장설명!$B$5:$M$315,COLUMN()-5,FALSE),"")</f>
        <v>HVAC-CO2 센서2 고장</v>
      </c>
      <c r="H1735" t="str">
        <f>IFERROR(VLOOKUP(C1735,우진고장설명!$B$5:$M$315,COLUMN()-5,FALSE),"")</f>
        <v>C</v>
      </c>
      <c r="I1735" t="str">
        <f>IFERROR(VLOOKUP(C1735,우진고장설명!$B$5:$M$315,COLUMN()-5,FALSE),"")</f>
        <v>HVAC</v>
      </c>
      <c r="J1735" t="str">
        <f>IFERROR(VLOOKUP(C1735,우진고장설명!$B$5:$M$315,COLUMN()-5,FALSE),"")</f>
        <v xml:space="preserve">객실 CO2 센서2 고장 발생
</v>
      </c>
      <c r="K1735" t="str">
        <f>IFERROR(VLOOKUP(C1735,우진고장설명!$B$5:$M$315,COLUMN()-5,FALSE),"")</f>
        <v>CO2 센서2 고장 현시</v>
      </c>
      <c r="L1735" t="str">
        <f>IFERROR(VLOOKUP(C1735,우진고장설명!$B$5:$M$315,COLUMN()-5,FALSE),"")</f>
        <v xml:space="preserve">CO2 센서의 검지범위는 0 ~ 4,000ppm(2 ~ 10Vdc)인데, 1초 이상 출력전압이 2Vdc(0ppm) 미만으로 떨어지는 경우
</v>
      </c>
      <c r="M1735" t="str">
        <f>IFERROR(VLOOKUP(C1735,우진고장설명!$B$5:$M$315,COLUMN()-5,FALSE),"")</f>
        <v>CO2 센서 검지값이 1초 이상 2Vdc(0ppm) 이상 지속되는 경우</v>
      </c>
      <c r="N1735" t="str">
        <f>IFERROR(VLOOKUP(C1735,우진고장설명!$B$5:$M$315,COLUMN()-5,FALSE),"")</f>
        <v>1) 전원을 인가한 상태에서 CO2 센서 커버를 열고 테스터기를 통해 ‘OUT2' 단자와 ‘G' 단자 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O1735" t="s">
        <v>2787</v>
      </c>
      <c r="P1735" t="str">
        <f>IFERROR(VLOOKUP(C1735,우진고장설명!$B$5:$M$315,COLUMN()-5,FALSE),"")</f>
        <v>우진200량</v>
      </c>
    </row>
    <row r="1736" spans="1:16" x14ac:dyDescent="0.4">
      <c r="A1736">
        <v>1735</v>
      </c>
      <c r="B1736" s="13" t="s">
        <v>7653</v>
      </c>
      <c r="C1736" s="13">
        <f t="shared" si="27"/>
        <v>718</v>
      </c>
      <c r="D1736" s="14" t="s">
        <v>9660</v>
      </c>
      <c r="E1736" s="13" t="s">
        <v>3661</v>
      </c>
      <c r="F1736" s="13" t="s">
        <v>2837</v>
      </c>
      <c r="G1736" t="str">
        <f>IFERROR(VLOOKUP(C1736,우진고장설명!$B$5:$M$315,COLUMN()-5,FALSE),"")</f>
        <v>HVAC-CO2 센서1 고장</v>
      </c>
      <c r="H1736" t="str">
        <f>IFERROR(VLOOKUP(C1736,우진고장설명!$B$5:$M$315,COLUMN()-5,FALSE),"")</f>
        <v>C</v>
      </c>
      <c r="I1736" t="str">
        <f>IFERROR(VLOOKUP(C1736,우진고장설명!$B$5:$M$315,COLUMN()-5,FALSE),"")</f>
        <v>HVAC</v>
      </c>
      <c r="J1736" t="str">
        <f>IFERROR(VLOOKUP(C1736,우진고장설명!$B$5:$M$315,COLUMN()-5,FALSE),"")</f>
        <v xml:space="preserve">객실 CO2 센서1 고장 발생
</v>
      </c>
      <c r="K1736" t="str">
        <f>IFERROR(VLOOKUP(C1736,우진고장설명!$B$5:$M$315,COLUMN()-5,FALSE),"")</f>
        <v>CO2 센서1 고장현시</v>
      </c>
      <c r="L1736" t="str">
        <f>IFERROR(VLOOKUP(C1736,우진고장설명!$B$5:$M$315,COLUMN()-5,FALSE),"")</f>
        <v xml:space="preserve">CO2 센서의 검지범위는 0 ~ 4,000ppm(2 ~ 10Vdc)인데, 1초 이상 출력전압이 2Vdc(0ppm) 미만으로 떨어지는 경우
</v>
      </c>
      <c r="M1736" t="str">
        <f>IFERROR(VLOOKUP(C1736,우진고장설명!$B$5:$M$315,COLUMN()-5,FALSE),"")</f>
        <v>CO2 센서 검지값이 1초 이상 2Vdc(0ppm) 이상 지속되는 경우</v>
      </c>
      <c r="N1736" t="str">
        <f>IFERROR(VLOOKUP(C1736,우진고장설명!$B$5:$M$315,COLUMN()-5,FALSE),"")</f>
        <v>1) 전원을 인가한 상태에서 CO2 센서 커버를 열고 테스터기를 통해 ‘OUT2' 단자와 ‘G' 단자 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O1736" t="s">
        <v>2787</v>
      </c>
      <c r="P1736" t="str">
        <f>IFERROR(VLOOKUP(C1736,우진고장설명!$B$5:$M$315,COLUMN()-5,FALSE),"")</f>
        <v>우진200량</v>
      </c>
    </row>
    <row r="1737" spans="1:16" x14ac:dyDescent="0.4">
      <c r="A1737">
        <v>1736</v>
      </c>
      <c r="B1737" s="13" t="s">
        <v>7655</v>
      </c>
      <c r="C1737" s="13">
        <f t="shared" si="27"/>
        <v>719</v>
      </c>
      <c r="D1737" s="14" t="s">
        <v>9662</v>
      </c>
      <c r="E1737" s="13" t="s">
        <v>3661</v>
      </c>
      <c r="F1737" s="13" t="s">
        <v>2837</v>
      </c>
      <c r="G1737" t="str">
        <f>IFERROR(VLOOKUP(C1737,우진고장설명!$B$5:$M$315,COLUMN()-5,FALSE),"")</f>
        <v>HVAC-실내온도 센서2 고장</v>
      </c>
      <c r="H1737" t="str">
        <f>IFERROR(VLOOKUP(C1737,우진고장설명!$B$5:$M$315,COLUMN()-5,FALSE),"")</f>
        <v>C</v>
      </c>
      <c r="I1737" t="str">
        <f>IFERROR(VLOOKUP(C1737,우진고장설명!$B$5:$M$315,COLUMN()-5,FALSE),"")</f>
        <v>HVAC</v>
      </c>
      <c r="J1737" t="str">
        <f>IFERROR(VLOOKUP(C1737,우진고장설명!$B$5:$M$315,COLUMN()-5,FALSE),"")</f>
        <v xml:space="preserve">객실 실내 온도센서2 고장 발생
</v>
      </c>
      <c r="K1737" t="str">
        <f>IFERROR(VLOOKUP(C1737,우진고장설명!$B$5:$M$315,COLUMN()-5,FALSE),"")</f>
        <v>실내 온도센서2 고장현시</v>
      </c>
      <c r="L1737" t="str">
        <f>IFERROR(VLOOKUP(C1737,우진고장설명!$B$5:$M$315,COLUMN()-5,FALSE),"")</f>
        <v xml:space="preserve">온도센서 검지범위는 -45 ~ 85도(820 ~ 1,330Ω)인데, 2초 이상 검지범위를 벗어나는 경우
</v>
      </c>
      <c r="M1737" t="str">
        <f>IFERROR(VLOOKUP(C1737,우진고장설명!$B$5:$M$315,COLUMN()-5,FALSE),"")</f>
        <v>온도센서 검지값이 2초 이상 허용온도 범위 내일 경우</v>
      </c>
      <c r="N1737" t="str">
        <f>IFERROR(VLOOKUP(C1737,우진고장설명!$B$5:$M$315,COLUMN()-5,FALSE),"")</f>
        <v>1) 마이콤 전원을 끈 상태에서 해당 센서의 결선을 해제하고 테스터기를 통해 센서의 저항이 820~1,330Ω을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737" t="s">
        <v>2787</v>
      </c>
      <c r="P1737" t="str">
        <f>IFERROR(VLOOKUP(C1737,우진고장설명!$B$5:$M$315,COLUMN()-5,FALSE),"")</f>
        <v>우진200량</v>
      </c>
    </row>
    <row r="1738" spans="1:16" x14ac:dyDescent="0.4">
      <c r="A1738">
        <v>1737</v>
      </c>
      <c r="B1738" s="13" t="s">
        <v>7657</v>
      </c>
      <c r="C1738" s="13">
        <f t="shared" si="27"/>
        <v>720</v>
      </c>
      <c r="D1738" s="14" t="s">
        <v>9664</v>
      </c>
      <c r="E1738" s="13" t="s">
        <v>3661</v>
      </c>
      <c r="F1738" s="13" t="s">
        <v>2837</v>
      </c>
      <c r="G1738" t="str">
        <f>IFERROR(VLOOKUP(C1738,우진고장설명!$B$5:$M$315,COLUMN()-5,FALSE),"")</f>
        <v>HVAC-실내온도 센서1 고장</v>
      </c>
      <c r="H1738" t="str">
        <f>IFERROR(VLOOKUP(C1738,우진고장설명!$B$5:$M$315,COLUMN()-5,FALSE),"")</f>
        <v>C</v>
      </c>
      <c r="I1738" t="str">
        <f>IFERROR(VLOOKUP(C1738,우진고장설명!$B$5:$M$315,COLUMN()-5,FALSE),"")</f>
        <v>HVAC</v>
      </c>
      <c r="J1738" t="str">
        <f>IFERROR(VLOOKUP(C1738,우진고장설명!$B$5:$M$315,COLUMN()-5,FALSE),"")</f>
        <v xml:space="preserve">객실 실내온도 센서1 고장 발생
</v>
      </c>
      <c r="K1738" t="str">
        <f>IFERROR(VLOOKUP(C1738,우진고장설명!$B$5:$M$315,COLUMN()-5,FALSE),"")</f>
        <v>실내온도센서1 고장 현시</v>
      </c>
      <c r="L1738" t="str">
        <f>IFERROR(VLOOKUP(C1738,우진고장설명!$B$5:$M$315,COLUMN()-5,FALSE),"")</f>
        <v xml:space="preserve">온도센서 검지범위는 -45 ~ 85도(820 ~ 1,330Ω)인데, 2초 이상 검지범위를 벗어나는 경우
</v>
      </c>
      <c r="M1738" t="str">
        <f>IFERROR(VLOOKUP(C1738,우진고장설명!$B$5:$M$315,COLUMN()-5,FALSE),"")</f>
        <v>온도센서 검지값이 2초 이상 허용온도 범위 내일 경우</v>
      </c>
      <c r="N1738" t="str">
        <f>IFERROR(VLOOKUP(C1738,우진고장설명!$B$5:$M$315,COLUMN()-5,FALSE),"")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
3) 만약 센서 저항에 문제가 있을 경우, 센서를 교체한다.
4) 위 조치 후에도 문제가 지속될 경우, 승인도면을 통해 결선을 확인한다.</v>
      </c>
      <c r="O1738" t="s">
        <v>2787</v>
      </c>
      <c r="P1738" t="str">
        <f>IFERROR(VLOOKUP(C1738,우진고장설명!$B$5:$M$315,COLUMN()-5,FALSE),"")</f>
        <v>우진200량</v>
      </c>
    </row>
    <row r="1739" spans="1:16" x14ac:dyDescent="0.4">
      <c r="A1739">
        <v>1738</v>
      </c>
      <c r="B1739" s="13" t="s">
        <v>7658</v>
      </c>
      <c r="C1739" s="13">
        <f t="shared" si="27"/>
        <v>721</v>
      </c>
      <c r="D1739" s="14" t="s">
        <v>9666</v>
      </c>
      <c r="E1739" s="13" t="s">
        <v>3661</v>
      </c>
      <c r="F1739" s="13" t="s">
        <v>2837</v>
      </c>
      <c r="G1739" t="str">
        <f>IFERROR(VLOOKUP(C1739,우진고장설명!$B$5:$M$315,COLUMN()-5,FALSE),"")</f>
        <v>HVAC-냉난방장치2 압력스위치2(DPS) 냉매부족</v>
      </c>
      <c r="H1739" t="str">
        <f>IFERROR(VLOOKUP(C1739,우진고장설명!$B$5:$M$315,COLUMN()-5,FALSE),"")</f>
        <v>C</v>
      </c>
      <c r="I1739" t="str">
        <f>IFERROR(VLOOKUP(C1739,우진고장설명!$B$5:$M$315,COLUMN()-5,FALSE),"")</f>
        <v>HVAC</v>
      </c>
      <c r="J1739" t="str">
        <f>IFERROR(VLOOKUP(C1739,우진고장설명!$B$5:$M$315,COLUMN()-5,FALSE),"")</f>
        <v xml:space="preserve">냉난방장치2 냉매 압력스위치2 저압 발생
</v>
      </c>
      <c r="K1739" t="str">
        <f>IFERROR(VLOOKUP(C1739,우진고장설명!$B$5:$M$315,COLUMN()-5,FALSE),"")</f>
        <v>UNIT2CYCLE2 냉방 기능 불가</v>
      </c>
      <c r="L1739" t="str">
        <f>IFERROR(VLOOKUP(C1739,우진고장설명!$B$5:$M$315,COLUMN()-5,FALSE),"")</f>
        <v xml:space="preserve">UNIT2DSP2측 냉매압력이 30초 이상0.5±0.3(kgf/cm2) 이하로 떨어지는 경우
</v>
      </c>
      <c r="M1739" t="str">
        <f>IFERROR(VLOOKUP(C1739,우진고장설명!$B$5:$M$315,COLUMN()-5,FALSE),"")</f>
        <v>냉매압력이 정상수치 2±0.5(kgf/cm2) 이상 유지하도록 하고, 마이콤전원을 리셋</v>
      </c>
      <c r="N1739" t="str">
        <f>IFERROR(VLOOKUP(C1739,우진고장설명!$B$5:$M$315,COLUMN()-5,FALSE),"")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739" t="s">
        <v>2787</v>
      </c>
      <c r="P1739" t="str">
        <f>IFERROR(VLOOKUP(C1739,우진고장설명!$B$5:$M$315,COLUMN()-5,FALSE),"")</f>
        <v>우진200량</v>
      </c>
    </row>
    <row r="1740" spans="1:16" x14ac:dyDescent="0.4">
      <c r="A1740">
        <v>1739</v>
      </c>
      <c r="B1740" s="13" t="s">
        <v>7660</v>
      </c>
      <c r="C1740" s="13">
        <f t="shared" si="27"/>
        <v>722</v>
      </c>
      <c r="D1740" s="14" t="s">
        <v>9668</v>
      </c>
      <c r="E1740" s="13" t="s">
        <v>3661</v>
      </c>
      <c r="F1740" s="13" t="s">
        <v>2837</v>
      </c>
      <c r="G1740" t="str">
        <f>IFERROR(VLOOKUP(C1740,우진고장설명!$B$5:$M$315,COLUMN()-5,FALSE),"")</f>
        <v>HVAC-냉난방장치2 압력스위치1(DPS) 냉매부족</v>
      </c>
      <c r="H1740" t="str">
        <f>IFERROR(VLOOKUP(C1740,우진고장설명!$B$5:$M$315,COLUMN()-5,FALSE),"")</f>
        <v>C</v>
      </c>
      <c r="I1740" t="str">
        <f>IFERROR(VLOOKUP(C1740,우진고장설명!$B$5:$M$315,COLUMN()-5,FALSE),"")</f>
        <v>HVAC</v>
      </c>
      <c r="J1740" t="str">
        <f>IFERROR(VLOOKUP(C1740,우진고장설명!$B$5:$M$315,COLUMN()-5,FALSE),"")</f>
        <v xml:space="preserve">냉난방장치2 냉매 압력스위치1 저압 발생
</v>
      </c>
      <c r="K1740" t="str">
        <f>IFERROR(VLOOKUP(C1740,우진고장설명!$B$5:$M$315,COLUMN()-5,FALSE),"")</f>
        <v>UNIT2CYCLE1냉방 기능 불가</v>
      </c>
      <c r="L1740" t="str">
        <f>IFERROR(VLOOKUP(C1740,우진고장설명!$B$5:$M$315,COLUMN()-5,FALSE),"")</f>
        <v xml:space="preserve">UNIT2DSP1측 냉매압력이 30초 이상 0.5±0.3(kgf/cm2) 이하로 떨어지는 경우
</v>
      </c>
      <c r="M1740" t="str">
        <f>IFERROR(VLOOKUP(C1740,우진고장설명!$B$5:$M$315,COLUMN()-5,FALSE),"")</f>
        <v>냉매압력이 정상수치 2±0.5(kgf/cm2) 이상유지하도록 하고, 마이콤전원을 리셋</v>
      </c>
      <c r="N1740" t="str">
        <f>IFERROR(VLOOKUP(C1740,우진고장설명!$B$5:$M$315,COLUMN()-5,FALSE),"")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740" t="s">
        <v>2787</v>
      </c>
      <c r="P1740" t="str">
        <f>IFERROR(VLOOKUP(C1740,우진고장설명!$B$5:$M$315,COLUMN()-5,FALSE),"")</f>
        <v>우진200량</v>
      </c>
    </row>
    <row r="1741" spans="1:16" x14ac:dyDescent="0.4">
      <c r="A1741">
        <v>1740</v>
      </c>
      <c r="B1741" s="13" t="s">
        <v>7662</v>
      </c>
      <c r="C1741" s="13">
        <f t="shared" si="27"/>
        <v>723</v>
      </c>
      <c r="D1741" s="14" t="s">
        <v>9670</v>
      </c>
      <c r="E1741" s="13" t="s">
        <v>3661</v>
      </c>
      <c r="F1741" s="13" t="s">
        <v>2837</v>
      </c>
      <c r="G1741" t="str">
        <f>IFERROR(VLOOKUP(C1741,우진고장설명!$B$5:$M$315,COLUMN()-5,FALSE),"")</f>
        <v>HVAC-냉난방장치1 압력스위치2(DPS) 냉매부족</v>
      </c>
      <c r="H1741" t="str">
        <f>IFERROR(VLOOKUP(C1741,우진고장설명!$B$5:$M$315,COLUMN()-5,FALSE),"")</f>
        <v>C</v>
      </c>
      <c r="I1741" t="str">
        <f>IFERROR(VLOOKUP(C1741,우진고장설명!$B$5:$M$315,COLUMN()-5,FALSE),"")</f>
        <v>HVAC</v>
      </c>
      <c r="J1741" t="str">
        <f>IFERROR(VLOOKUP(C1741,우진고장설명!$B$5:$M$315,COLUMN()-5,FALSE),"")</f>
        <v xml:space="preserve">냉난방장치1 냉매 압력스위치2 저압 발생
</v>
      </c>
      <c r="K1741" t="str">
        <f>IFERROR(VLOOKUP(C1741,우진고장설명!$B$5:$M$315,COLUMN()-5,FALSE),"")</f>
        <v>UNIT1CYCLE2 냉방 기능 불가</v>
      </c>
      <c r="L1741" t="str">
        <f>IFERROR(VLOOKUP(C1741,우진고장설명!$B$5:$M$315,COLUMN()-5,FALSE),"")</f>
        <v xml:space="preserve">UNIT1DSP2측 냉매압력이 30초 이상 0.5±0.3(kgf/cm2) 이하로 떨어지는 경우
</v>
      </c>
      <c r="M1741" t="str">
        <f>IFERROR(VLOOKUP(C1741,우진고장설명!$B$5:$M$315,COLUMN()-5,FALSE),"")</f>
        <v>냉매압력이 정상수치 2±0.5(kgf/cm2) 이상 유지하도록 하고, 마이콤전원을 리셋</v>
      </c>
      <c r="N1741" t="str">
        <f>IFERROR(VLOOKUP(C1741,우진고장설명!$B$5:$M$315,COLUMN()-5,FALSE),"")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741" t="s">
        <v>2787</v>
      </c>
      <c r="P1741" t="str">
        <f>IFERROR(VLOOKUP(C1741,우진고장설명!$B$5:$M$315,COLUMN()-5,FALSE),"")</f>
        <v>우진200량</v>
      </c>
    </row>
    <row r="1742" spans="1:16" x14ac:dyDescent="0.4">
      <c r="A1742">
        <v>1741</v>
      </c>
      <c r="B1742" s="13" t="s">
        <v>7664</v>
      </c>
      <c r="C1742" s="13">
        <f t="shared" si="27"/>
        <v>724</v>
      </c>
      <c r="D1742" s="14" t="s">
        <v>9672</v>
      </c>
      <c r="E1742" s="13" t="s">
        <v>3661</v>
      </c>
      <c r="F1742" s="13" t="s">
        <v>2837</v>
      </c>
      <c r="G1742" t="str">
        <f>IFERROR(VLOOKUP(C1742,우진고장설명!$B$5:$M$315,COLUMN()-5,FALSE),"")</f>
        <v>HVAC-냉난방장치1 압력스위치1(DPS) 냉매부족</v>
      </c>
      <c r="H1742" t="str">
        <f>IFERROR(VLOOKUP(C1742,우진고장설명!$B$5:$M$315,COLUMN()-5,FALSE),"")</f>
        <v>C</v>
      </c>
      <c r="I1742" t="str">
        <f>IFERROR(VLOOKUP(C1742,우진고장설명!$B$5:$M$315,COLUMN()-5,FALSE),"")</f>
        <v>HVAC</v>
      </c>
      <c r="J1742" t="str">
        <f>IFERROR(VLOOKUP(C1742,우진고장설명!$B$5:$M$315,COLUMN()-5,FALSE),"")</f>
        <v xml:space="preserve">냉난방장치1 냉매 압력스위치1 저압 발생
</v>
      </c>
      <c r="K1742" t="str">
        <f>IFERROR(VLOOKUP(C1742,우진고장설명!$B$5:$M$315,COLUMN()-5,FALSE),"")</f>
        <v>UNIT1CYCLE1 냉방 기능 불가</v>
      </c>
      <c r="L1742" t="str">
        <f>IFERROR(VLOOKUP(C1742,우진고장설명!$B$5:$M$315,COLUMN()-5,FALSE),"")</f>
        <v xml:space="preserve">UNIT1DSP1측 냉매압력이 30초 이상 0.5±0.3(kgf/cm2) 이하로 떨어지는 경우
</v>
      </c>
      <c r="M1742" t="str">
        <f>IFERROR(VLOOKUP(C1742,우진고장설명!$B$5:$M$315,COLUMN()-5,FALSE),"")</f>
        <v>냉매압력이 정상수치2±0.5(kgf/cm2) 이상 유지하도록 하고, 마이콤전원을 리셋</v>
      </c>
      <c r="N1742" t="str">
        <f>IFERROR(VLOOKUP(C1742,우진고장설명!$B$5:$M$315,COLUMN()-5,FALSE),"")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742" t="s">
        <v>2787</v>
      </c>
      <c r="P1742" t="str">
        <f>IFERROR(VLOOKUP(C1742,우진고장설명!$B$5:$M$315,COLUMN()-5,FALSE),"")</f>
        <v>우진200량</v>
      </c>
    </row>
    <row r="1743" spans="1:16" x14ac:dyDescent="0.4">
      <c r="A1743">
        <v>1742</v>
      </c>
      <c r="B1743" s="13" t="s">
        <v>7665</v>
      </c>
      <c r="C1743" s="13">
        <f t="shared" si="27"/>
        <v>725</v>
      </c>
      <c r="D1743" s="14" t="s">
        <v>9674</v>
      </c>
      <c r="E1743" s="13" t="s">
        <v>3661</v>
      </c>
      <c r="F1743" s="13" t="s">
        <v>2837</v>
      </c>
      <c r="G1743" t="str">
        <f>IFERROR(VLOOKUP(C1743,우진고장설명!$B$5:$M$315,COLUMN()-5,FALSE),"")</f>
        <v>HVAC-냉방시험 불가능</v>
      </c>
      <c r="H1743" t="str">
        <f>IFERROR(VLOOKUP(C1743,우진고장설명!$B$5:$M$315,COLUMN()-5,FALSE),"")</f>
        <v>C</v>
      </c>
      <c r="I1743" t="str">
        <f>IFERROR(VLOOKUP(C1743,우진고장설명!$B$5:$M$315,COLUMN()-5,FALSE),"")</f>
        <v>HVAC</v>
      </c>
      <c r="J1743" t="str">
        <f>IFERROR(VLOOKUP(C1743,우진고장설명!$B$5:$M$315,COLUMN()-5,FALSE),"")</f>
        <v xml:space="preserve">운전실 TCMS에서 냉방시험 작동을 할 때, 냉방운전이 불가능한 경우 발생
</v>
      </c>
      <c r="K1743" t="str">
        <f>IFERROR(VLOOKUP(C1743,우진고장설명!$B$5:$M$315,COLUMN()-5,FALSE),"")</f>
        <v>냉방시험 운전 불가능</v>
      </c>
      <c r="L1743" t="str">
        <f>IFERROR(VLOOKUP(C1743,우진고장설명!$B$5:$M$315,COLUMN()-5,FALSE),"")</f>
        <v xml:space="preserve">실내 또는 실외온도가 10도 미만일 경우(환절기 또는 겨울철에 냉방가동 시 시스템 보호를 위한 온도조건)
</v>
      </c>
      <c r="M1743" t="str">
        <f>IFERROR(VLOOKUP(C1743,우진고장설명!$B$5:$M$315,COLUMN()-5,FALSE),"")</f>
        <v>실내 또는 실외온도가10도 이상일 때, 냉방시험작동</v>
      </c>
      <c r="N1743" t="str">
        <f>IFERROR(VLOOKUP(C1743,우진고장설명!$B$5:$M$315,COLUMN()-5,FALSE),"")</f>
        <v>1) TCMS 화면에서 실내 또는 실외 온도가 10도 미만인지 확인한다.
2) 실내 및 실외 온도가 10도 이상인데도 냉방 가동이 되지 않을 시, TCMS-마이콤 간 통신불량이 있는지 확인하고 조치한다.</v>
      </c>
      <c r="O1743" t="s">
        <v>2787</v>
      </c>
      <c r="P1743" t="str">
        <f>IFERROR(VLOOKUP(C1743,우진고장설명!$B$5:$M$315,COLUMN()-5,FALSE),"")</f>
        <v>우진200량</v>
      </c>
    </row>
    <row r="1744" spans="1:16" x14ac:dyDescent="0.4">
      <c r="A1744">
        <v>1743</v>
      </c>
      <c r="B1744" s="13" t="s">
        <v>7667</v>
      </c>
      <c r="C1744" s="13">
        <f t="shared" si="27"/>
        <v>726</v>
      </c>
      <c r="D1744" s="14" t="s">
        <v>9676</v>
      </c>
      <c r="E1744" s="13" t="s">
        <v>3661</v>
      </c>
      <c r="F1744" s="13" t="s">
        <v>2837</v>
      </c>
      <c r="G1744" t="str">
        <f>IFERROR(VLOOKUP(C1744,우진고장설명!$B$5:$M$315,COLUMN()-5,FALSE),"")</f>
        <v>HVAC-배기팬2 과부하</v>
      </c>
      <c r="H1744" t="str">
        <f>IFERROR(VLOOKUP(C1744,우진고장설명!$B$5:$M$315,COLUMN()-5,FALSE),"")</f>
        <v>C</v>
      </c>
      <c r="I1744" t="str">
        <f>IFERROR(VLOOKUP(C1744,우진고장설명!$B$5:$M$315,COLUMN()-5,FALSE),"")</f>
        <v>HVAC</v>
      </c>
      <c r="J1744" t="str">
        <f>IFERROR(VLOOKUP(C1744,우진고장설명!$B$5:$M$315,COLUMN()-5,FALSE),"")</f>
        <v xml:space="preserve">HVAC 환기작동 중 차량 배기팬2 모터에 과부하 발생
</v>
      </c>
      <c r="K1744" t="str">
        <f>IFERROR(VLOOKUP(C1744,우진고장설명!$B$5:$M$315,COLUMN()-5,FALSE),"")</f>
        <v>환기 시 차량 배기팬2 운전 불가능</v>
      </c>
      <c r="L1744" t="str">
        <f>IFERROR(VLOOKUP(C1744,우진고장설명!$B$5:$M$315,COLUMN()-5,FALSE),"")</f>
        <v xml:space="preserve">
1) 냉방 작동 중 챠량 배기팬2 모터에 과부하 발생
2) 과부하 발생 시, 냉난방 배전반 CRVF2와 연결된 THR10이 Trip 됨.
</v>
      </c>
      <c r="M1744" t="str">
        <f>IFERROR(VLOOKUP(C1744,우진고장설명!$B$5:$M$315,COLUMN()-5,FALSE),"")</f>
        <v>차량 배기팬2 모터의 과부하조건을 해소하여 정상 가능 상태로 만들고, THR10 및 마이콤 전원 리셋</v>
      </c>
      <c r="N1744" t="str">
        <f>IFERROR(VLOOKUP(C1744,우진고장설명!$B$5:$M$315,COLUMN()-5,FALSE),"")</f>
        <v>1) 냉난방 배전반의 점검커버를 열고, THR10의 reset 버튼을 눌러 과부하 계전기를 리셋시킨다.
2) THR10의 전류 세팅값이 2.5A에 맞춰져 있는지 확인하여, 아닐 경우, (+) 드라이버를 이용하여 세팅값을 맞춘다.
3) 마이콤 전원을 리셋시키기 위해 CBHVAC OFF한 후, 다시 ON 시킨다.
4) 냉방을 가동시킨 후, THR10의 2차측 2, 4 단자와 6 단자 사이의 전압이 DC 100V로 정상 측정 되는지 확인한다.
5) 만약 전압이 측정되지 않을 시, 전원이 빠져 있는 상태로, 전원을 내리고, 결선상태를 확인하여 조치한다.
6) 위 조치 후에도 문제가 지속될 경우, THR10 부품을 교체한다.</v>
      </c>
      <c r="O1744" t="s">
        <v>2787</v>
      </c>
      <c r="P1744" t="str">
        <f>IFERROR(VLOOKUP(C1744,우진고장설명!$B$5:$M$315,COLUMN()-5,FALSE),"")</f>
        <v>우진200량</v>
      </c>
    </row>
    <row r="1745" spans="1:16" x14ac:dyDescent="0.4">
      <c r="A1745">
        <v>1744</v>
      </c>
      <c r="B1745" s="13" t="s">
        <v>7669</v>
      </c>
      <c r="C1745" s="13">
        <f t="shared" si="27"/>
        <v>727</v>
      </c>
      <c r="D1745" s="14" t="s">
        <v>9678</v>
      </c>
      <c r="E1745" s="13" t="s">
        <v>3661</v>
      </c>
      <c r="F1745" s="13" t="s">
        <v>2837</v>
      </c>
      <c r="G1745" t="str">
        <f>IFERROR(VLOOKUP(C1745,우진고장설명!$B$5:$M$315,COLUMN()-5,FALSE),"")</f>
        <v>HVAC-배기팬1 과부하</v>
      </c>
      <c r="H1745" t="str">
        <f>IFERROR(VLOOKUP(C1745,우진고장설명!$B$5:$M$315,COLUMN()-5,FALSE),"")</f>
        <v>C</v>
      </c>
      <c r="I1745" t="str">
        <f>IFERROR(VLOOKUP(C1745,우진고장설명!$B$5:$M$315,COLUMN()-5,FALSE),"")</f>
        <v>HVAC</v>
      </c>
      <c r="J1745" t="str">
        <f>IFERROR(VLOOKUP(C1745,우진고장설명!$B$5:$M$315,COLUMN()-5,FALSE),"")</f>
        <v xml:space="preserve">HVAC 환기작동 중 차량 배기팬1 모터에 과부하 발생
</v>
      </c>
      <c r="K1745" t="str">
        <f>IFERROR(VLOOKUP(C1745,우진고장설명!$B$5:$M$315,COLUMN()-5,FALSE),"")</f>
        <v>환기 시 차량 배기팬2 운전 불가능</v>
      </c>
      <c r="L1745" t="str">
        <f>IFERROR(VLOOKUP(C1745,우진고장설명!$B$5:$M$315,COLUMN()-5,FALSE),"")</f>
        <v xml:space="preserve">
1) 냉방 작동 중 챠량 배기팬1 모터에 과부하 발생
2) 과부하 발생 시, 냉난방 배전반 CRVF1와 연결된 THR9가 Trip 됨.
</v>
      </c>
      <c r="M1745" t="str">
        <f>IFERROR(VLOOKUP(C1745,우진고장설명!$B$5:$M$315,COLUMN()-5,FALSE),"")</f>
        <v>차량 배기팬1 모터의 과부하조건을 해소하여 정상 가능 상태로 만들고, THR9 및 마이콤 전원 리셋</v>
      </c>
      <c r="N1745" t="str">
        <f>IFERROR(VLOOKUP(C1745,우진고장설명!$B$5:$M$315,COLUMN()-5,FALSE),"")</f>
        <v>1) 냉난방 배전반의 점검커버를 열고, THR9의 reset 버튼을 눌러 과부하 계전기를 리셋시킨다.
2) THR9의 전류 세팅값이 2.5A에 맞춰져 있는지 확인하여, 아닐 경우, (+) 드라이버를 이용하여 세팅값을 맞춘다.
3) 마이콤 전원을 리셋시키기 위해 CBHVAC OFF한 후, 다시 ON 시킨다.
4) 냉방을 가동시킨 후, THR9의 2차측 2, 4 단자와 6 단자 사이의 전압이 DC 100V로 정상 측정 되는지 확인한다.
5) 만약 전압이 측정되지 않을 시, 전원이 빠져 있는 상태로, 전원을 내리고, 결선상태를 확인하여 조치한다.
6) 위 조치 후에도 문제가 지속될 경우, THR9 부품을 교체한다.</v>
      </c>
      <c r="O1745" t="s">
        <v>2787</v>
      </c>
      <c r="P1745" t="str">
        <f>IFERROR(VLOOKUP(C1745,우진고장설명!$B$5:$M$315,COLUMN()-5,FALSE),"")</f>
        <v>우진200량</v>
      </c>
    </row>
    <row r="1746" spans="1:16" x14ac:dyDescent="0.4">
      <c r="A1746">
        <v>1745</v>
      </c>
      <c r="B1746" s="13" t="s">
        <v>7671</v>
      </c>
      <c r="C1746" s="13">
        <f t="shared" si="27"/>
        <v>728</v>
      </c>
      <c r="D1746" s="14" t="s">
        <v>9680</v>
      </c>
      <c r="E1746" s="13" t="s">
        <v>3661</v>
      </c>
      <c r="F1746" s="13" t="s">
        <v>2837</v>
      </c>
      <c r="G1746" t="str">
        <f>IFERROR(VLOOKUP(C1746,우진고장설명!$B$5:$M$315,COLUMN()-5,FALSE),"")</f>
        <v>HVAC-냉난방장치2 토출 센서 고장</v>
      </c>
      <c r="H1746" t="str">
        <f>IFERROR(VLOOKUP(C1746,우진고장설명!$B$5:$M$315,COLUMN()-5,FALSE),"")</f>
        <v>C</v>
      </c>
      <c r="I1746" t="str">
        <f>IFERROR(VLOOKUP(C1746,우진고장설명!$B$5:$M$315,COLUMN()-5,FALSE),"")</f>
        <v>HVAC</v>
      </c>
      <c r="J1746" t="str">
        <f>IFERROR(VLOOKUP(C1746,우진고장설명!$B$5:$M$315,COLUMN()-5,FALSE),"")</f>
        <v xml:space="preserve">냉난방장치2의 토출 센서 고장 발생
</v>
      </c>
      <c r="K1746" t="str">
        <f>IFERROR(VLOOKUP(C1746,우진고장설명!$B$5:$M$315,COLUMN()-5,FALSE),"")</f>
        <v>냉난방장치2 토출 센서 고장현시</v>
      </c>
      <c r="L1746" t="str">
        <f>IFERROR(VLOOKUP(C1746,우진고장설명!$B$5:$M$315,COLUMN()-5,FALSE),"")</f>
        <v xml:space="preserve">온도센서 검지범위는 -45 ~ 85도(820 ~ 1,330Ω)인데, 2초 이상 검지범위를 벗어나는 경우
</v>
      </c>
      <c r="M1746" t="str">
        <f>IFERROR(VLOOKUP(C1746,우진고장설명!$B$5:$M$315,COLUMN()-5,FALSE),"")</f>
        <v>온도센서 검지값이 2초 이상 허용온도 범위 내일 경우</v>
      </c>
      <c r="N1746" t="str">
        <f>IFERROR(VLOOKUP(C1746,우진고장설명!$B$5:$M$315,COLUMN()-5,FALSE),"")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746" t="s">
        <v>2787</v>
      </c>
      <c r="P1746" t="str">
        <f>IFERROR(VLOOKUP(C1746,우진고장설명!$B$5:$M$315,COLUMN()-5,FALSE),"")</f>
        <v>우진200량</v>
      </c>
    </row>
    <row r="1747" spans="1:16" x14ac:dyDescent="0.4">
      <c r="A1747">
        <v>1746</v>
      </c>
      <c r="B1747" s="13" t="s">
        <v>7673</v>
      </c>
      <c r="C1747" s="13">
        <f t="shared" si="27"/>
        <v>729</v>
      </c>
      <c r="D1747" s="14" t="s">
        <v>9682</v>
      </c>
      <c r="E1747" s="13" t="s">
        <v>3661</v>
      </c>
      <c r="F1747" s="13" t="s">
        <v>2837</v>
      </c>
      <c r="G1747" t="str">
        <f>IFERROR(VLOOKUP(C1747,우진고장설명!$B$5:$M$315,COLUMN()-5,FALSE),"")</f>
        <v>HVAC-냉난방장치2 리턴 센서 고장</v>
      </c>
      <c r="H1747" t="str">
        <f>IFERROR(VLOOKUP(C1747,우진고장설명!$B$5:$M$315,COLUMN()-5,FALSE),"")</f>
        <v>C</v>
      </c>
      <c r="I1747" t="str">
        <f>IFERROR(VLOOKUP(C1747,우진고장설명!$B$5:$M$315,COLUMN()-5,FALSE),"")</f>
        <v>HVAC</v>
      </c>
      <c r="J1747" t="str">
        <f>IFERROR(VLOOKUP(C1747,우진고장설명!$B$5:$M$315,COLUMN()-5,FALSE),"")</f>
        <v xml:space="preserve">냉난방장치2의 리턴 센서 고장 발생
</v>
      </c>
      <c r="K1747" t="str">
        <f>IFERROR(VLOOKUP(C1747,우진고장설명!$B$5:$M$315,COLUMN()-5,FALSE),"")</f>
        <v>냉난방장치2 리턴 센서 고장현시</v>
      </c>
      <c r="L1747" t="str">
        <f>IFERROR(VLOOKUP(C1747,우진고장설명!$B$5:$M$315,COLUMN()-5,FALSE),"")</f>
        <v xml:space="preserve">온도센서 검지범위는 -45 ~ 85도(820 ~ 1,330Ω)인데, 2초 이상 검지범위를 벗어나는 경우
</v>
      </c>
      <c r="M1747" t="str">
        <f>IFERROR(VLOOKUP(C1747,우진고장설명!$B$5:$M$315,COLUMN()-5,FALSE),"")</f>
        <v>온도센서 검지값이 2초 이상 허용온도 범위 내일 경우</v>
      </c>
      <c r="N1747" t="str">
        <f>IFERROR(VLOOKUP(C1747,우진고장설명!$B$5:$M$315,COLUMN()-5,FALSE),"")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747" t="s">
        <v>2787</v>
      </c>
      <c r="P1747" t="str">
        <f>IFERROR(VLOOKUP(C1747,우진고장설명!$B$5:$M$315,COLUMN()-5,FALSE),"")</f>
        <v>우진200량</v>
      </c>
    </row>
    <row r="1748" spans="1:16" x14ac:dyDescent="0.4">
      <c r="A1748">
        <v>1747</v>
      </c>
      <c r="B1748" s="13" t="s">
        <v>7675</v>
      </c>
      <c r="C1748" s="13">
        <f t="shared" si="27"/>
        <v>730</v>
      </c>
      <c r="D1748" s="14" t="s">
        <v>9684</v>
      </c>
      <c r="E1748" s="13" t="s">
        <v>3661</v>
      </c>
      <c r="F1748" s="13" t="s">
        <v>2837</v>
      </c>
      <c r="G1748" t="str">
        <f>IFERROR(VLOOKUP(C1748,우진고장설명!$B$5:$M$315,COLUMN()-5,FALSE),"")</f>
        <v>HVAC-냉난방장치1 토출 센서 고장</v>
      </c>
      <c r="H1748" t="str">
        <f>IFERROR(VLOOKUP(C1748,우진고장설명!$B$5:$M$315,COLUMN()-5,FALSE),"")</f>
        <v>C</v>
      </c>
      <c r="I1748" t="str">
        <f>IFERROR(VLOOKUP(C1748,우진고장설명!$B$5:$M$315,COLUMN()-5,FALSE),"")</f>
        <v>HVAC</v>
      </c>
      <c r="J1748" t="str">
        <f>IFERROR(VLOOKUP(C1748,우진고장설명!$B$5:$M$315,COLUMN()-5,FALSE),"")</f>
        <v xml:space="preserve">냉난방장치1의 토출 센서 고장 발생
</v>
      </c>
      <c r="K1748" t="str">
        <f>IFERROR(VLOOKUP(C1748,우진고장설명!$B$5:$M$315,COLUMN()-5,FALSE),"")</f>
        <v>냉난방장치1 토출 센서 고장현시</v>
      </c>
      <c r="L1748" t="str">
        <f>IFERROR(VLOOKUP(C1748,우진고장설명!$B$5:$M$315,COLUMN()-5,FALSE),"")</f>
        <v xml:space="preserve">온도센서 검지범위는 -45 ~ 85도(820 ~ 1,330Ω)인데, 2초 이상 검지범위를 벗어나는 경우
</v>
      </c>
      <c r="M1748" t="str">
        <f>IFERROR(VLOOKUP(C1748,우진고장설명!$B$5:$M$315,COLUMN()-5,FALSE),"")</f>
        <v>온도센서 검지값이 2초 이상 허용온도 범위 내일 경우</v>
      </c>
      <c r="N1748" t="str">
        <f>IFERROR(VLOOKUP(C1748,우진고장설명!$B$5:$M$315,COLUMN()-5,FALSE),"")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748" t="s">
        <v>2787</v>
      </c>
      <c r="P1748" t="str">
        <f>IFERROR(VLOOKUP(C1748,우진고장설명!$B$5:$M$315,COLUMN()-5,FALSE),"")</f>
        <v>우진200량</v>
      </c>
    </row>
    <row r="1749" spans="1:16" x14ac:dyDescent="0.4">
      <c r="A1749">
        <v>1748</v>
      </c>
      <c r="B1749" s="13" t="s">
        <v>7677</v>
      </c>
      <c r="C1749" s="13">
        <f t="shared" si="27"/>
        <v>731</v>
      </c>
      <c r="D1749" s="14" t="s">
        <v>9686</v>
      </c>
      <c r="E1749" s="13" t="s">
        <v>3661</v>
      </c>
      <c r="F1749" s="13" t="s">
        <v>2837</v>
      </c>
      <c r="G1749" t="str">
        <f>IFERROR(VLOOKUP(C1749,우진고장설명!$B$5:$M$315,COLUMN()-5,FALSE),"")</f>
        <v>HVAC-냉난방장치1 리턴 센서 고장</v>
      </c>
      <c r="H1749" t="str">
        <f>IFERROR(VLOOKUP(C1749,우진고장설명!$B$5:$M$315,COLUMN()-5,FALSE),"")</f>
        <v>C</v>
      </c>
      <c r="I1749" t="str">
        <f>IFERROR(VLOOKUP(C1749,우진고장설명!$B$5:$M$315,COLUMN()-5,FALSE),"")</f>
        <v>HVAC</v>
      </c>
      <c r="J1749" t="str">
        <f>IFERROR(VLOOKUP(C1749,우진고장설명!$B$5:$M$315,COLUMN()-5,FALSE),"")</f>
        <v xml:space="preserve">냉난방장치1의 리턴 센서 고장 발생
</v>
      </c>
      <c r="K1749" t="str">
        <f>IFERROR(VLOOKUP(C1749,우진고장설명!$B$5:$M$315,COLUMN()-5,FALSE),"")</f>
        <v>냉난방장치1 리턴 센서 고장현시</v>
      </c>
      <c r="L1749" t="str">
        <f>IFERROR(VLOOKUP(C1749,우진고장설명!$B$5:$M$315,COLUMN()-5,FALSE),"")</f>
        <v xml:space="preserve">온도센서 검지범위는 -45 ~ 85도(820 ~ 1,330Ω)인데, 2초 이상 검지범위를 벗어나는 경우
</v>
      </c>
      <c r="M1749" t="str">
        <f>IFERROR(VLOOKUP(C1749,우진고장설명!$B$5:$M$315,COLUMN()-5,FALSE),"")</f>
        <v>온도센서 검지값이 2초 이상 허용온도 범위 내일 경우</v>
      </c>
      <c r="N1749" t="str">
        <f>IFERROR(VLOOKUP(C1749,우진고장설명!$B$5:$M$315,COLUMN()-5,FALSE),"")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749" t="s">
        <v>2787</v>
      </c>
      <c r="P1749" t="str">
        <f>IFERROR(VLOOKUP(C1749,우진고장설명!$B$5:$M$315,COLUMN()-5,FALSE),"")</f>
        <v>우진200량</v>
      </c>
    </row>
    <row r="1750" spans="1:16" x14ac:dyDescent="0.4">
      <c r="A1750">
        <v>1749</v>
      </c>
      <c r="B1750" s="13" t="s">
        <v>7679</v>
      </c>
      <c r="C1750" s="13">
        <f t="shared" si="27"/>
        <v>732</v>
      </c>
      <c r="D1750" s="14" t="s">
        <v>11570</v>
      </c>
      <c r="E1750" s="13" t="s">
        <v>3661</v>
      </c>
      <c r="F1750" s="13" t="s">
        <v>2837</v>
      </c>
      <c r="G1750" t="str">
        <f>IFERROR(VLOOKUP(C1750,우진고장설명!$B$5:$M$315,COLUMN()-5,FALSE),"")</f>
        <v>HVAC-실외온도 센서 고장</v>
      </c>
      <c r="H1750" t="str">
        <f>IFERROR(VLOOKUP(C1750,우진고장설명!$B$5:$M$315,COLUMN()-5,FALSE),"")</f>
        <v>C</v>
      </c>
      <c r="I1750" t="str">
        <f>IFERROR(VLOOKUP(C1750,우진고장설명!$B$5:$M$315,COLUMN()-5,FALSE),"")</f>
        <v>HVAC</v>
      </c>
      <c r="J1750" t="str">
        <f>IFERROR(VLOOKUP(C1750,우진고장설명!$B$5:$M$315,COLUMN()-5,FALSE),"")</f>
        <v xml:space="preserve">실외온도 센서 고장 발생
</v>
      </c>
      <c r="K1750" t="str">
        <f>IFERROR(VLOOKUP(C1750,우진고장설명!$B$5:$M$315,COLUMN()-5,FALSE),"")</f>
        <v>실외온도 센서 고장 현시</v>
      </c>
      <c r="L1750" t="str">
        <f>IFERROR(VLOOKUP(C1750,우진고장설명!$B$5:$M$315,COLUMN()-5,FALSE),"")</f>
        <v xml:space="preserve">온도센서 검지범위는 -45 ~ 85도(820 ~ 1,330Ω)인데, 2초 이상 검지범위를 벗어나는 경우
</v>
      </c>
      <c r="M1750" t="str">
        <f>IFERROR(VLOOKUP(C1750,우진고장설명!$B$5:$M$315,COLUMN()-5,FALSE),"")</f>
        <v>온도센서 검지값이 2초 이상 허용온도 범위 내일 경우</v>
      </c>
      <c r="N1750" t="str">
        <f>IFERROR(VLOOKUP(C1750,우진고장설명!$B$5:$M$315,COLUMN()-5,FALSE),"")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750" t="s">
        <v>2787</v>
      </c>
      <c r="P1750" t="str">
        <f>IFERROR(VLOOKUP(C1750,우진고장설명!$B$5:$M$315,COLUMN()-5,FALSE),"")</f>
        <v>우진200량</v>
      </c>
    </row>
    <row r="1751" spans="1:16" x14ac:dyDescent="0.4">
      <c r="A1751">
        <v>1750</v>
      </c>
      <c r="B1751" s="13" t="s">
        <v>7681</v>
      </c>
      <c r="C1751" s="13">
        <f t="shared" si="27"/>
        <v>733</v>
      </c>
      <c r="D1751" s="14" t="s">
        <v>9689</v>
      </c>
      <c r="E1751" s="13" t="s">
        <v>3661</v>
      </c>
      <c r="F1751" s="13" t="s">
        <v>2837</v>
      </c>
      <c r="G1751" t="str">
        <f>IFERROR(VLOOKUP(C1751,우진고장설명!$B$5:$M$315,COLUMN()-5,FALSE),"")</f>
        <v>HVAC-전자접촉기 압축기(CRCM)4 고장</v>
      </c>
      <c r="H1751" t="str">
        <f>IFERROR(VLOOKUP(C1751,우진고장설명!$B$5:$M$315,COLUMN()-5,FALSE),"")</f>
        <v>C</v>
      </c>
      <c r="I1751" t="str">
        <f>IFERROR(VLOOKUP(C1751,우진고장설명!$B$5:$M$315,COLUMN()-5,FALSE),"")</f>
        <v>HVAC</v>
      </c>
      <c r="J1751" t="str">
        <f>IFERROR(VLOOKUP(C1751,우진고장설명!$B$5:$M$315,COLUMN()-5,FALSE),"")</f>
        <v xml:space="preserve">HVAC 냉방 작동 중 CRCM4 전자접촉기 고장 발생
</v>
      </c>
      <c r="K1751" t="str">
        <f>IFERROR(VLOOKUP(C1751,우진고장설명!$B$5:$M$315,COLUMN()-5,FALSE),"")</f>
        <v>냉방 기능 저하(전냉방 시 반냉방으로 작동)</v>
      </c>
      <c r="L1751" t="str">
        <f>IFERROR(VLOOKUP(C1751,우진고장설명!$B$5:$M$315,COLUMN()-5,FALSE),"")</f>
        <v xml:space="preserve">냉방 작동 중 2.5초 이상 동안 CRCM4 작동 feedback 신호가 수신되지 않는 경우
</v>
      </c>
      <c r="M1751" t="str">
        <f>IFERROR(VLOOKUP(C1751,우진고장설명!$B$5:$M$315,COLUMN()-5,FALSE),"")</f>
        <v>CRCM4 교체 또는 결선 확인 후, 마이콤 전원 리셋</v>
      </c>
      <c r="N1751" t="str">
        <f>IFERROR(VLOOKUP(C1751,우진고장설명!$B$5:$M$315,COLUMN()-5,FALSE),"")</f>
        <v>1) 차량의 가선 및 DC 전원을 끄고, 냉난방 배전반의 점검커버를 연다.
2) CRCM4를 교체한 후, 전원을 투입하여 동일 문제가 발생되는지 확인한다.
3) 신규 제품으로 교체한 뒤에도 동일 문제가 발생될 경우, CRCM4와 연결된 결선상태를 확인 하여 조치한다.
4) 위 조치 후에도 문제가 지속될 경우 마이콤을 교체한다.</v>
      </c>
      <c r="O1751" t="s">
        <v>2787</v>
      </c>
      <c r="P1751" t="str">
        <f>IFERROR(VLOOKUP(C1751,우진고장설명!$B$5:$M$315,COLUMN()-5,FALSE),"")</f>
        <v>우진200량</v>
      </c>
    </row>
    <row r="1752" spans="1:16" x14ac:dyDescent="0.4">
      <c r="A1752">
        <v>1751</v>
      </c>
      <c r="B1752" s="13" t="s">
        <v>7683</v>
      </c>
      <c r="C1752" s="13">
        <f t="shared" si="27"/>
        <v>734</v>
      </c>
      <c r="D1752" s="14" t="s">
        <v>9691</v>
      </c>
      <c r="E1752" s="13" t="s">
        <v>3661</v>
      </c>
      <c r="F1752" s="13" t="s">
        <v>2837</v>
      </c>
      <c r="G1752" t="str">
        <f>IFERROR(VLOOKUP(C1752,우진고장설명!$B$5:$M$315,COLUMN()-5,FALSE),"")</f>
        <v>HVAC-전자접촉기 압축기(CRCM)3 고장</v>
      </c>
      <c r="H1752" t="str">
        <f>IFERROR(VLOOKUP(C1752,우진고장설명!$B$5:$M$315,COLUMN()-5,FALSE),"")</f>
        <v>C</v>
      </c>
      <c r="I1752" t="str">
        <f>IFERROR(VLOOKUP(C1752,우진고장설명!$B$5:$M$315,COLUMN()-5,FALSE),"")</f>
        <v>HVAC</v>
      </c>
      <c r="J1752" t="str">
        <f>IFERROR(VLOOKUP(C1752,우진고장설명!$B$5:$M$315,COLUMN()-5,FALSE),"")</f>
        <v xml:space="preserve">HVAC 냉방 작동 중 CRCM3 전자접촉기 고장 발생
</v>
      </c>
      <c r="K1752" t="str">
        <f>IFERROR(VLOOKUP(C1752,우진고장설명!$B$5:$M$315,COLUMN()-5,FALSE),"")</f>
        <v>냉방 기능 저하(전냉방 시 반냉방으로 작동)</v>
      </c>
      <c r="L1752" t="str">
        <f>IFERROR(VLOOKUP(C1752,우진고장설명!$B$5:$M$315,COLUMN()-5,FALSE),"")</f>
        <v xml:space="preserve">냉방 작동 중 2.5초 이상 동안 CRCM3 작동 feedback 신호가 수신되지 않는 경우
</v>
      </c>
      <c r="M1752" t="str">
        <f>IFERROR(VLOOKUP(C1752,우진고장설명!$B$5:$M$315,COLUMN()-5,FALSE),"")</f>
        <v>CRCM3 교체 또는 결선 확인 후, 마이콤 전원 리셋</v>
      </c>
      <c r="N1752" t="str">
        <f>IFERROR(VLOOKUP(C1752,우진고장설명!$B$5:$M$315,COLUMN()-5,FALSE),"")</f>
        <v>1) 차량의 가선 및 DC 전원을 끄고, 냉난방 배전반의 점검커버를 연다.
2) CRCM3을 교체한 후, 전원을 투입하여 동일 문제가 발생되는지 확인한다.
3) 신규 제품으로 교체한 뒤에도 동일 문제가 발생될 경우, CRCM3과 연결된 결선상태를 확인 하여 조치한다.
4) 위 조치 후에도 문제가 지속될 경우 마이콤을 교체한다.</v>
      </c>
      <c r="O1752" t="s">
        <v>2787</v>
      </c>
      <c r="P1752" t="str">
        <f>IFERROR(VLOOKUP(C1752,우진고장설명!$B$5:$M$315,COLUMN()-5,FALSE),"")</f>
        <v>우진200량</v>
      </c>
    </row>
    <row r="1753" spans="1:16" x14ac:dyDescent="0.4">
      <c r="A1753">
        <v>1752</v>
      </c>
      <c r="B1753" s="13" t="s">
        <v>7685</v>
      </c>
      <c r="C1753" s="13">
        <f t="shared" si="27"/>
        <v>735</v>
      </c>
      <c r="D1753" s="14" t="s">
        <v>9693</v>
      </c>
      <c r="E1753" s="13" t="s">
        <v>3661</v>
      </c>
      <c r="F1753" s="13" t="s">
        <v>2837</v>
      </c>
      <c r="G1753" t="str">
        <f>IFERROR(VLOOKUP(C1753,우진고장설명!$B$5:$M$315,COLUMN()-5,FALSE),"")</f>
        <v>HVAC-전자접촉기 압축기(CRCM)2 고장</v>
      </c>
      <c r="H1753" t="str">
        <f>IFERROR(VLOOKUP(C1753,우진고장설명!$B$5:$M$315,COLUMN()-5,FALSE),"")</f>
        <v>C</v>
      </c>
      <c r="I1753" t="str">
        <f>IFERROR(VLOOKUP(C1753,우진고장설명!$B$5:$M$315,COLUMN()-5,FALSE),"")</f>
        <v>HVAC</v>
      </c>
      <c r="J1753" t="str">
        <f>IFERROR(VLOOKUP(C1753,우진고장설명!$B$5:$M$315,COLUMN()-5,FALSE),"")</f>
        <v xml:space="preserve">HVAC 냉방 작동 중 CRCM2 전자접촉기 고장 발생
</v>
      </c>
      <c r="K1753" t="str">
        <f>IFERROR(VLOOKUP(C1753,우진고장설명!$B$5:$M$315,COLUMN()-5,FALSE),"")</f>
        <v>냉방 기능 저하(전냉방 시 반냉방으로 작동)</v>
      </c>
      <c r="L1753" t="str">
        <f>IFERROR(VLOOKUP(C1753,우진고장설명!$B$5:$M$315,COLUMN()-5,FALSE),"")</f>
        <v xml:space="preserve">냉방 작동 중 2.5초 이상 동안 CRCM2 작동 feedback 신호가 수신되지 않는 경우
</v>
      </c>
      <c r="M1753" t="str">
        <f>IFERROR(VLOOKUP(C1753,우진고장설명!$B$5:$M$315,COLUMN()-5,FALSE),"")</f>
        <v>CRCM2 교체 또는 결선 확인 후, 마이콤 전원 리셋</v>
      </c>
      <c r="N1753" t="str">
        <f>IFERROR(VLOOKUP(C1753,우진고장설명!$B$5:$M$315,COLUMN()-5,FALSE),"")</f>
        <v>1) 차량의 가선 및 DC 전원을 끄고, 냉난방 배전반의 점검커버를 연다.
2) CRCM2를 교체한 후, 전원을 투입하여 동일 문제가 발생되는지 확인한다.
3) 신규 제품으로 교체한 뒤에도 동일 문제가 발생될 경우, CRCM2와 연결된 결선상태를 확인 하여 조치한다.
4) 위 조치 후에도 문제가 지속될 경우 마이콤을 교체한다.</v>
      </c>
      <c r="O1753" t="s">
        <v>2787</v>
      </c>
      <c r="P1753" t="str">
        <f>IFERROR(VLOOKUP(C1753,우진고장설명!$B$5:$M$315,COLUMN()-5,FALSE),"")</f>
        <v>우진200량</v>
      </c>
    </row>
    <row r="1754" spans="1:16" x14ac:dyDescent="0.4">
      <c r="A1754">
        <v>1753</v>
      </c>
      <c r="B1754" s="13" t="s">
        <v>7687</v>
      </c>
      <c r="C1754" s="13">
        <f t="shared" si="27"/>
        <v>736</v>
      </c>
      <c r="D1754" s="14" t="s">
        <v>9695</v>
      </c>
      <c r="E1754" s="13" t="s">
        <v>3661</v>
      </c>
      <c r="F1754" s="13" t="s">
        <v>2837</v>
      </c>
      <c r="G1754" t="str">
        <f>IFERROR(VLOOKUP(C1754,우진고장설명!$B$5:$M$315,COLUMN()-5,FALSE),"")</f>
        <v>HVAC-전자접촉기 압축기(CRCM)1 고장</v>
      </c>
      <c r="H1754" t="str">
        <f>IFERROR(VLOOKUP(C1754,우진고장설명!$B$5:$M$315,COLUMN()-5,FALSE),"")</f>
        <v>C</v>
      </c>
      <c r="I1754" t="str">
        <f>IFERROR(VLOOKUP(C1754,우진고장설명!$B$5:$M$315,COLUMN()-5,FALSE),"")</f>
        <v>HVAC</v>
      </c>
      <c r="J1754" t="str">
        <f>IFERROR(VLOOKUP(C1754,우진고장설명!$B$5:$M$315,COLUMN()-5,FALSE),"")</f>
        <v xml:space="preserve">HVAC 냉방 작동 중 CRCM1 전자접촉기 고장 발생
</v>
      </c>
      <c r="K1754" t="str">
        <f>IFERROR(VLOOKUP(C1754,우진고장설명!$B$5:$M$315,COLUMN()-5,FALSE),"")</f>
        <v>냉방 기능 저하(전냉방 시 반냉방으로 작동)</v>
      </c>
      <c r="L1754" t="str">
        <f>IFERROR(VLOOKUP(C1754,우진고장설명!$B$5:$M$315,COLUMN()-5,FALSE),"")</f>
        <v xml:space="preserve">냉방 작동 중 2.5초 이상 동안 CRCM1 작동 feedback 신호가 수신되지 않는 경우
</v>
      </c>
      <c r="M1754" t="str">
        <f>IFERROR(VLOOKUP(C1754,우진고장설명!$B$5:$M$315,COLUMN()-5,FALSE),"")</f>
        <v>CRCM1 교체 또는 결선 확인 후, 마이콤 전원 리셋</v>
      </c>
      <c r="N1754" t="str">
        <f>IFERROR(VLOOKUP(C1754,우진고장설명!$B$5:$M$315,COLUMN()-5,FALSE),"")</f>
        <v>1) 차량의 가선 및 DC 전원을 끄고, 냉난방 배전반의 점검커버를 연다.
2) CRCM1을 교체한 후, 전원을 투입하여 동일 문제가 발생되는지 확인한다.
3) 신규 제품으로 교체한 뒤에도 동일 문제가 발생될 경우, CRCM1과 연결된 결선상태를 확인 하여 조치한다.
4) 위 조치 후에도 문제가 지속될 경우 마이콤을 교체한다.</v>
      </c>
      <c r="O1754" t="s">
        <v>2787</v>
      </c>
      <c r="P1754" t="str">
        <f>IFERROR(VLOOKUP(C1754,우진고장설명!$B$5:$M$315,COLUMN()-5,FALSE),"")</f>
        <v>우진200량</v>
      </c>
    </row>
    <row r="1755" spans="1:16" x14ac:dyDescent="0.4">
      <c r="A1755">
        <v>1754</v>
      </c>
      <c r="B1755" s="13" t="s">
        <v>7689</v>
      </c>
      <c r="C1755" s="13">
        <f t="shared" si="27"/>
        <v>737</v>
      </c>
      <c r="D1755" s="14" t="s">
        <v>9697</v>
      </c>
      <c r="E1755" s="13" t="s">
        <v>3661</v>
      </c>
      <c r="F1755" s="13" t="s">
        <v>2837</v>
      </c>
      <c r="G1755" t="str">
        <f>IFERROR(VLOOKUP(C1755,우진고장설명!$B$5:$M$315,COLUMN()-5,FALSE),"")</f>
        <v>HVAC-전자접촉기 증발기4(CREF) 고장</v>
      </c>
      <c r="H1755" t="str">
        <f>IFERROR(VLOOKUP(C1755,우진고장설명!$B$5:$M$315,COLUMN()-5,FALSE),"")</f>
        <v>C</v>
      </c>
      <c r="I1755" t="str">
        <f>IFERROR(VLOOKUP(C1755,우진고장설명!$B$5:$M$315,COLUMN()-5,FALSE),"")</f>
        <v>HVAC</v>
      </c>
      <c r="J1755" t="str">
        <f>IFERROR(VLOOKUP(C1755,우진고장설명!$B$5:$M$315,COLUMN()-5,FALSE),"")</f>
        <v xml:space="preserve">HVAC 냉방 작동 중 CREF4 전자접촉기 고장 발생
</v>
      </c>
      <c r="K1755" t="str">
        <f>IFERROR(VLOOKUP(C1755,우진고장설명!$B$5:$M$315,COLUMN()-5,FALSE),"")</f>
        <v>UNIT2 냉방 작동 불가</v>
      </c>
      <c r="L1755" t="str">
        <f>IFERROR(VLOOKUP(C1755,우진고장설명!$B$5:$M$315,COLUMN()-5,FALSE),"")</f>
        <v xml:space="preserve">냉방 작동 중 2.5초 이상 동안 CREF4 작동 feedback 신호가 수신되지 않는 경우
</v>
      </c>
      <c r="M1755" t="str">
        <f>IFERROR(VLOOKUP(C1755,우진고장설명!$B$5:$M$315,COLUMN()-5,FALSE),"")</f>
        <v>CREF4 교체 또는 결선 확인 후, 마이콤 전원 리셋</v>
      </c>
      <c r="N1755" t="str">
        <f>IFERROR(VLOOKUP(C1755,우진고장설명!$B$5:$M$315,COLUMN()-5,FALSE),"")</f>
        <v>1) 차량의 가선 및 DC 전원을 끄고, 냉난방 배전반의 점검커버를 연다.
2) CREF4를 교체한 후, 전원을 투입하여 동일 문제가 발생되는지 확인한다.
3) 신규 제품으로 교체한 뒤에도 동일 문제가 발생될 경우, CREF4와 연결된 결선상태를 확인 하여 조치한다.
4) 위 조치 후에도 문제가 지속될 경우 마이콤을 교체한다.</v>
      </c>
      <c r="O1755" t="s">
        <v>2787</v>
      </c>
      <c r="P1755" t="str">
        <f>IFERROR(VLOOKUP(C1755,우진고장설명!$B$5:$M$315,COLUMN()-5,FALSE),"")</f>
        <v>우진200량</v>
      </c>
    </row>
    <row r="1756" spans="1:16" x14ac:dyDescent="0.4">
      <c r="A1756">
        <v>1755</v>
      </c>
      <c r="B1756" s="13" t="s">
        <v>7691</v>
      </c>
      <c r="C1756" s="13">
        <f t="shared" si="27"/>
        <v>738</v>
      </c>
      <c r="D1756" s="14" t="s">
        <v>9699</v>
      </c>
      <c r="E1756" s="13" t="s">
        <v>3661</v>
      </c>
      <c r="F1756" s="13" t="s">
        <v>2837</v>
      </c>
      <c r="G1756" t="str">
        <f>IFERROR(VLOOKUP(C1756,우진고장설명!$B$5:$M$315,COLUMN()-5,FALSE),"")</f>
        <v>HVAC-전자접촉기 증발기3(CREF) 고장</v>
      </c>
      <c r="H1756" t="str">
        <f>IFERROR(VLOOKUP(C1756,우진고장설명!$B$5:$M$315,COLUMN()-5,FALSE),"")</f>
        <v>C</v>
      </c>
      <c r="I1756" t="str">
        <f>IFERROR(VLOOKUP(C1756,우진고장설명!$B$5:$M$315,COLUMN()-5,FALSE),"")</f>
        <v>HVAC</v>
      </c>
      <c r="J1756" t="str">
        <f>IFERROR(VLOOKUP(C1756,우진고장설명!$B$5:$M$315,COLUMN()-5,FALSE),"")</f>
        <v xml:space="preserve">HVAC 냉방 작동 중 CREF3 전자접촉기 고장 발생
</v>
      </c>
      <c r="K1756" t="str">
        <f>IFERROR(VLOOKUP(C1756,우진고장설명!$B$5:$M$315,COLUMN()-5,FALSE),"")</f>
        <v>UNIT2 냉방 작동 불가</v>
      </c>
      <c r="L1756" t="str">
        <f>IFERROR(VLOOKUP(C1756,우진고장설명!$B$5:$M$315,COLUMN()-5,FALSE),"")</f>
        <v xml:space="preserve">냉방 작동 중 2.5초 이상 동안 CREF3 작동 feedback 신호가 수신되지 않는 경우
</v>
      </c>
      <c r="M1756" t="str">
        <f>IFERROR(VLOOKUP(C1756,우진고장설명!$B$5:$M$315,COLUMN()-5,FALSE),"")</f>
        <v>CREF3 교체 또는 결선 확인 후, 마이콤 전원 리셋</v>
      </c>
      <c r="N1756" t="str">
        <f>IFERROR(VLOOKUP(C1756,우진고장설명!$B$5:$M$315,COLUMN()-5,FALSE),"")</f>
        <v>1) 차량의 가선 및 DC 전원을 끄고, 냉난방 배전반의 점검커버를 연다.
2) CREF3을 교체한 후, 전원을 투입하여 동일 문제가 발생되는지 확인한다.
3) 신규 제품으로 교체한 뒤에도 동일 문제가 발생될 경우, CREF3과 연결된 결선상태를 확인 하여 조치한다.
4) 위 조치 후에도 문제가 지속될 경우 마이콤을 교체한다.</v>
      </c>
      <c r="O1756" t="s">
        <v>2787</v>
      </c>
      <c r="P1756" t="str">
        <f>IFERROR(VLOOKUP(C1756,우진고장설명!$B$5:$M$315,COLUMN()-5,FALSE),"")</f>
        <v>우진200량</v>
      </c>
    </row>
    <row r="1757" spans="1:16" x14ac:dyDescent="0.4">
      <c r="A1757">
        <v>1756</v>
      </c>
      <c r="B1757" s="13" t="s">
        <v>7692</v>
      </c>
      <c r="C1757" s="13">
        <f t="shared" si="27"/>
        <v>739</v>
      </c>
      <c r="D1757" s="14" t="s">
        <v>9701</v>
      </c>
      <c r="E1757" s="13" t="s">
        <v>3661</v>
      </c>
      <c r="F1757" s="13" t="s">
        <v>2837</v>
      </c>
      <c r="G1757" t="str">
        <f>IFERROR(VLOOKUP(C1757,우진고장설명!$B$5:$M$315,COLUMN()-5,FALSE),"")</f>
        <v>HVAC-전자접촉기 증발기2(CREF) 고장</v>
      </c>
      <c r="H1757" t="str">
        <f>IFERROR(VLOOKUP(C1757,우진고장설명!$B$5:$M$315,COLUMN()-5,FALSE),"")</f>
        <v>C</v>
      </c>
      <c r="I1757" t="str">
        <f>IFERROR(VLOOKUP(C1757,우진고장설명!$B$5:$M$315,COLUMN()-5,FALSE),"")</f>
        <v>HVAC</v>
      </c>
      <c r="J1757" t="str">
        <f>IFERROR(VLOOKUP(C1757,우진고장설명!$B$5:$M$315,COLUMN()-5,FALSE),"")</f>
        <v xml:space="preserve">HVAC 냉방 작동 중 CREF2 전자접촉기 고장 발생
</v>
      </c>
      <c r="K1757" t="str">
        <f>IFERROR(VLOOKUP(C1757,우진고장설명!$B$5:$M$315,COLUMN()-5,FALSE),"")</f>
        <v>UNIT1 냉방 작동 불가</v>
      </c>
      <c r="L1757" t="str">
        <f>IFERROR(VLOOKUP(C1757,우진고장설명!$B$5:$M$315,COLUMN()-5,FALSE),"")</f>
        <v xml:space="preserve">냉방 작동 중 2.5초 이상 동안 CREF2 작동 feedback 신호가 수신되지 않는 경우
</v>
      </c>
      <c r="M1757" t="str">
        <f>IFERROR(VLOOKUP(C1757,우진고장설명!$B$5:$M$315,COLUMN()-5,FALSE),"")</f>
        <v>CREF2 교체 또는 결선 확인 후, 마이콤 전원 리셋</v>
      </c>
      <c r="N1757" t="str">
        <f>IFERROR(VLOOKUP(C1757,우진고장설명!$B$5:$M$315,COLUMN()-5,FALSE),"")</f>
        <v>1) 차량의 가선 및 DC 전원을 끄고, 냉난방 배전반의 점검커버를 연다.
2) CREF2를 교체한 후, 전원을 투입하여 동일 문제가 발생되는지 확인한다.
3) 신규 제품으로 교체한 뒤에도 동일 문제가 발생될 경우, CREF2와 연결된 결선상태를 확인 하여 조치한다.
4) 위 조치 후에도 문제가 지속될 경우 마이콤을 교체한다.</v>
      </c>
      <c r="O1757" t="s">
        <v>2787</v>
      </c>
      <c r="P1757" t="str">
        <f>IFERROR(VLOOKUP(C1757,우진고장설명!$B$5:$M$315,COLUMN()-5,FALSE),"")</f>
        <v>우진200량</v>
      </c>
    </row>
    <row r="1758" spans="1:16" x14ac:dyDescent="0.4">
      <c r="A1758">
        <v>1757</v>
      </c>
      <c r="B1758" s="13" t="s">
        <v>7694</v>
      </c>
      <c r="C1758" s="13">
        <f t="shared" si="27"/>
        <v>740</v>
      </c>
      <c r="D1758" s="14" t="s">
        <v>9703</v>
      </c>
      <c r="E1758" s="13" t="s">
        <v>3661</v>
      </c>
      <c r="F1758" s="13" t="s">
        <v>2837</v>
      </c>
      <c r="G1758" t="str">
        <f>IFERROR(VLOOKUP(C1758,우진고장설명!$B$5:$M$315,COLUMN()-5,FALSE),"")</f>
        <v>HVAC-전자접촉기 증발기1(CREF) 고장</v>
      </c>
      <c r="H1758" t="str">
        <f>IFERROR(VLOOKUP(C1758,우진고장설명!$B$5:$M$315,COLUMN()-5,FALSE),"")</f>
        <v>C</v>
      </c>
      <c r="I1758" t="str">
        <f>IFERROR(VLOOKUP(C1758,우진고장설명!$B$5:$M$315,COLUMN()-5,FALSE),"")</f>
        <v>HVAC</v>
      </c>
      <c r="J1758" t="str">
        <f>IFERROR(VLOOKUP(C1758,우진고장설명!$B$5:$M$315,COLUMN()-5,FALSE),"")</f>
        <v xml:space="preserve">HVAC 냉방 작동 중 CREF1 전자접촉기 고장 발생
</v>
      </c>
      <c r="K1758" t="str">
        <f>IFERROR(VLOOKUP(C1758,우진고장설명!$B$5:$M$315,COLUMN()-5,FALSE),"")</f>
        <v>UNIT1 냉방 작동 불가</v>
      </c>
      <c r="L1758" t="str">
        <f>IFERROR(VLOOKUP(C1758,우진고장설명!$B$5:$M$315,COLUMN()-5,FALSE),"")</f>
        <v xml:space="preserve">냉방 작동 중 2.5초 이상 동안 CREF1 작동 feedback 신호가 수신되지 않는 경우
</v>
      </c>
      <c r="M1758" t="str">
        <f>IFERROR(VLOOKUP(C1758,우진고장설명!$B$5:$M$315,COLUMN()-5,FALSE),"")</f>
        <v>CREF1 교체 또는 결선 확인 후, 마이콤 전원 리셋</v>
      </c>
      <c r="N1758" t="str">
        <f>IFERROR(VLOOKUP(C1758,우진고장설명!$B$5:$M$315,COLUMN()-5,FALSE),"")</f>
        <v>1) 차량의 가선 및 DC 전원을 끄고, 냉난방 배전반의 점검커버를 연다.
2) CREF1을 교체한 후, 전원을 투입하여 동일 문제가 발생되는지 확인한다.
3) 신규 제품으로 교체한 뒤에도 동일 문제가 발생될 경우, CREF1과 연결된 결선상태를 확인 하여 조치한다.
4) 위 조치 후에도 문제가 지속될 경우 마이콤을 교체한다.</v>
      </c>
      <c r="O1758" t="s">
        <v>2787</v>
      </c>
      <c r="P1758" t="str">
        <f>IFERROR(VLOOKUP(C1758,우진고장설명!$B$5:$M$315,COLUMN()-5,FALSE),"")</f>
        <v>우진200량</v>
      </c>
    </row>
    <row r="1759" spans="1:16" x14ac:dyDescent="0.4">
      <c r="A1759">
        <v>1758</v>
      </c>
      <c r="B1759" s="13" t="s">
        <v>7696</v>
      </c>
      <c r="C1759" s="13">
        <f t="shared" si="27"/>
        <v>741</v>
      </c>
      <c r="D1759" s="14" t="s">
        <v>9705</v>
      </c>
      <c r="E1759" s="13" t="s">
        <v>3661</v>
      </c>
      <c r="F1759" s="13" t="s">
        <v>2837</v>
      </c>
      <c r="G1759" t="str">
        <f>IFERROR(VLOOKUP(C1759,우진고장설명!$B$5:$M$315,COLUMN()-5,FALSE),"")</f>
        <v>HVAC-전자접촉기 보조히터4(AHEK) 고장</v>
      </c>
      <c r="H1759" t="str">
        <f>IFERROR(VLOOKUP(C1759,우진고장설명!$B$5:$M$315,COLUMN()-5,FALSE),"")</f>
        <v>C</v>
      </c>
      <c r="I1759" t="str">
        <f>IFERROR(VLOOKUP(C1759,우진고장설명!$B$5:$M$315,COLUMN()-5,FALSE),"")</f>
        <v>HVAC</v>
      </c>
      <c r="J1759" t="str">
        <f>IFERROR(VLOOKUP(C1759,우진고장설명!$B$5:$M$315,COLUMN()-5,FALSE),"")</f>
        <v xml:space="preserve">HVAC 보조난방기 작동 중 AHEK4 전자접촉기 고장 발생
</v>
      </c>
      <c r="K1759" t="str">
        <f>IFERROR(VLOOKUP(C1759,우진고장설명!$B$5:$M$315,COLUMN()-5,FALSE),"")</f>
        <v>UNIT2 보조난방기 전난방 시 반난방만 작동</v>
      </c>
      <c r="L1759" t="str">
        <f>IFERROR(VLOOKUP(C1759,우진고장설명!$B$5:$M$315,COLUMN()-5,FALSE),"")</f>
        <v xml:space="preserve">보조난방기 작동 중 2.5초 이상 동안 AHEK4 작동 feedback 신호가 수신되지 않는 경우
</v>
      </c>
      <c r="M1759" t="str">
        <f>IFERROR(VLOOKUP(C1759,우진고장설명!$B$5:$M$315,COLUMN()-5,FALSE),"")</f>
        <v>AHEK4 교체 또는 결선 확인 후, 마이콤 전원 리셋</v>
      </c>
      <c r="N1759" t="str">
        <f>IFERROR(VLOOKUP(C1759,우진고장설명!$B$5:$M$315,COLUMN()-5,FALSE),"")</f>
        <v>1) 차량의 가선 및 DC 전원을 끄고, 냉난방 배전반의 점검커버를 연다.
2) AHEK4를 교체한 후, 전원을 투입하여 동일 문제가 발생되는지 확인한다.
3) 신규 제품으로 교체한 뒤에도 동일 문제가 발생될 경우, AHEK4와 연결된 결선상태를 확인 하여 조치한다.
4) 위 조치 후에도 문제가 지속될 경우 마이콤을 교체한다.</v>
      </c>
      <c r="O1759" t="s">
        <v>2787</v>
      </c>
      <c r="P1759" t="str">
        <f>IFERROR(VLOOKUP(C1759,우진고장설명!$B$5:$M$315,COLUMN()-5,FALSE),"")</f>
        <v>우진200량</v>
      </c>
    </row>
    <row r="1760" spans="1:16" x14ac:dyDescent="0.4">
      <c r="A1760">
        <v>1759</v>
      </c>
      <c r="B1760" s="13" t="s">
        <v>7698</v>
      </c>
      <c r="C1760" s="13">
        <f t="shared" si="27"/>
        <v>742</v>
      </c>
      <c r="D1760" s="14" t="s">
        <v>9707</v>
      </c>
      <c r="E1760" s="13" t="s">
        <v>3661</v>
      </c>
      <c r="F1760" s="13" t="s">
        <v>2837</v>
      </c>
      <c r="G1760" t="str">
        <f>IFERROR(VLOOKUP(C1760,우진고장설명!$B$5:$M$315,COLUMN()-5,FALSE),"")</f>
        <v>HVAC-전자접촉기 보조히터3(AHEK) 고장</v>
      </c>
      <c r="H1760" t="str">
        <f>IFERROR(VLOOKUP(C1760,우진고장설명!$B$5:$M$315,COLUMN()-5,FALSE),"")</f>
        <v>C</v>
      </c>
      <c r="I1760" t="str">
        <f>IFERROR(VLOOKUP(C1760,우진고장설명!$B$5:$M$315,COLUMN()-5,FALSE),"")</f>
        <v>HVAC</v>
      </c>
      <c r="J1760" t="str">
        <f>IFERROR(VLOOKUP(C1760,우진고장설명!$B$5:$M$315,COLUMN()-5,FALSE),"")</f>
        <v xml:space="preserve">HVAC 보조난방기 작동 중 AHEK3 전자접촉기 고장 발생
</v>
      </c>
      <c r="K1760" t="str">
        <f>IFERROR(VLOOKUP(C1760,우진고장설명!$B$5:$M$315,COLUMN()-5,FALSE),"")</f>
        <v>UNIT2 보조난방기 전난방 시 반난방만 작동</v>
      </c>
      <c r="L1760" t="str">
        <f>IFERROR(VLOOKUP(C1760,우진고장설명!$B$5:$M$315,COLUMN()-5,FALSE),"")</f>
        <v xml:space="preserve">보조난방기 작동 중 2.5초 이상 동안 AHEK3 작동 feedback 신호가 수신되지 않는 경우
</v>
      </c>
      <c r="M1760" t="str">
        <f>IFERROR(VLOOKUP(C1760,우진고장설명!$B$5:$M$315,COLUMN()-5,FALSE),"")</f>
        <v>AHEK3 교체 또는 결선 확인 후, 마이콤 전원 리셋</v>
      </c>
      <c r="N1760" t="str">
        <f>IFERROR(VLOOKUP(C1760,우진고장설명!$B$5:$M$315,COLUMN()-5,FALSE),"")</f>
        <v>1) 차량의 가선 및 DC 전원을 끄고, 냉난방 배전반의 점검커버를 연다.
2) AHEK3을 교체한 후, 전원을 투입하여 동일 문제가 발생되는지 확인한다.
3) 신규 제품으로 교체한 뒤에도 동일 문제가 발생될 경우, AHEK3과 연결된 결선상태를 확인 하여 조치한다.
4) 위 조치 후에도 문제가 지속될 경우 마이콤을 교체한다.</v>
      </c>
      <c r="O1760" t="s">
        <v>2787</v>
      </c>
      <c r="P1760" t="str">
        <f>IFERROR(VLOOKUP(C1760,우진고장설명!$B$5:$M$315,COLUMN()-5,FALSE),"")</f>
        <v>우진200량</v>
      </c>
    </row>
    <row r="1761" spans="1:16" x14ac:dyDescent="0.4">
      <c r="A1761">
        <v>1760</v>
      </c>
      <c r="B1761" s="13" t="s">
        <v>7700</v>
      </c>
      <c r="C1761" s="13">
        <f t="shared" si="27"/>
        <v>743</v>
      </c>
      <c r="D1761" s="14" t="s">
        <v>9709</v>
      </c>
      <c r="E1761" s="13" t="s">
        <v>3661</v>
      </c>
      <c r="F1761" s="13" t="s">
        <v>2837</v>
      </c>
      <c r="G1761" t="str">
        <f>IFERROR(VLOOKUP(C1761,우진고장설명!$B$5:$M$315,COLUMN()-5,FALSE),"")</f>
        <v>HVAC-전자접촉기 보조히터2(AHEK) 고장</v>
      </c>
      <c r="H1761" t="str">
        <f>IFERROR(VLOOKUP(C1761,우진고장설명!$B$5:$M$315,COLUMN()-5,FALSE),"")</f>
        <v>C</v>
      </c>
      <c r="I1761" t="str">
        <f>IFERROR(VLOOKUP(C1761,우진고장설명!$B$5:$M$315,COLUMN()-5,FALSE),"")</f>
        <v>HVAC</v>
      </c>
      <c r="J1761" t="str">
        <f>IFERROR(VLOOKUP(C1761,우진고장설명!$B$5:$M$315,COLUMN()-5,FALSE),"")</f>
        <v xml:space="preserve">HVAC 보조난방기 작동 중 AHEK2 전자접촉기 고장 발생
</v>
      </c>
      <c r="K1761" t="str">
        <f>IFERROR(VLOOKUP(C1761,우진고장설명!$B$5:$M$315,COLUMN()-5,FALSE),"")</f>
        <v>UNIT1 보조난방기 전난방 시 반난방만 작동</v>
      </c>
      <c r="L1761" t="str">
        <f>IFERROR(VLOOKUP(C1761,우진고장설명!$B$5:$M$315,COLUMN()-5,FALSE),"")</f>
        <v xml:space="preserve">보조난방기 작동 중 2.5초 이상 동안 AHEK2 작동 feedback 신호가 수신되지 않는 경우
</v>
      </c>
      <c r="M1761" t="str">
        <f>IFERROR(VLOOKUP(C1761,우진고장설명!$B$5:$M$315,COLUMN()-5,FALSE),"")</f>
        <v>AHEK2 교체 또는 결선 확인 후, 마이콤 전원 리셋</v>
      </c>
      <c r="N1761" t="str">
        <f>IFERROR(VLOOKUP(C1761,우진고장설명!$B$5:$M$315,COLUMN()-5,FALSE),"")</f>
        <v>1) 차량의 가선 및 DC 전원을 끄고, 냉난방 배전반의 점검커버를 연다.
2) AHEK2를 교체한 후, 전원을 투입하여 동일 문제가 발생되는지 확인한다.
3) 신규 제품으로 교체한 뒤에도 동일 문제가 발생될 경우, AHEK2와 연결된 결선상태를 확인 하여 조치한다.
4) 위 조치 후에도 문제가 지속될 경우 마이콤을 교체한다.</v>
      </c>
      <c r="O1761" t="s">
        <v>2787</v>
      </c>
      <c r="P1761" t="str">
        <f>IFERROR(VLOOKUP(C1761,우진고장설명!$B$5:$M$315,COLUMN()-5,FALSE),"")</f>
        <v>우진200량</v>
      </c>
    </row>
    <row r="1762" spans="1:16" x14ac:dyDescent="0.4">
      <c r="A1762">
        <v>1761</v>
      </c>
      <c r="B1762" s="13" t="s">
        <v>7702</v>
      </c>
      <c r="C1762" s="13">
        <f t="shared" si="27"/>
        <v>744</v>
      </c>
      <c r="D1762" s="14" t="s">
        <v>9711</v>
      </c>
      <c r="E1762" s="13" t="s">
        <v>3661</v>
      </c>
      <c r="F1762" s="13" t="s">
        <v>2837</v>
      </c>
      <c r="G1762" t="str">
        <f>IFERROR(VLOOKUP(C1762,우진고장설명!$B$5:$M$315,COLUMN()-5,FALSE),"")</f>
        <v>HVAC-전자접촉기 보조히터1(AHEK) 고장</v>
      </c>
      <c r="H1762" t="str">
        <f>IFERROR(VLOOKUP(C1762,우진고장설명!$B$5:$M$315,COLUMN()-5,FALSE),"")</f>
        <v>C</v>
      </c>
      <c r="I1762" t="str">
        <f>IFERROR(VLOOKUP(C1762,우진고장설명!$B$5:$M$315,COLUMN()-5,FALSE),"")</f>
        <v>HVAC</v>
      </c>
      <c r="J1762" t="str">
        <f>IFERROR(VLOOKUP(C1762,우진고장설명!$B$5:$M$315,COLUMN()-5,FALSE),"")</f>
        <v xml:space="preserve">HVAC 보조난방기 작동 중 AHEK1 전자접촉기 고장 발생
</v>
      </c>
      <c r="K1762" t="str">
        <f>IFERROR(VLOOKUP(C1762,우진고장설명!$B$5:$M$315,COLUMN()-5,FALSE),"")</f>
        <v>UNIT1보조난방기전난방시반난방만 작동</v>
      </c>
      <c r="L1762" t="str">
        <f>IFERROR(VLOOKUP(C1762,우진고장설명!$B$5:$M$315,COLUMN()-5,FALSE),"")</f>
        <v xml:space="preserve">보조난방기 작동 중 2.5초 이상 동안 AHEK1 작동 feedback 신호가 수신되지 않는 경우
</v>
      </c>
      <c r="M1762" t="str">
        <f>IFERROR(VLOOKUP(C1762,우진고장설명!$B$5:$M$315,COLUMN()-5,FALSE),"")</f>
        <v>AHEK1 교체 또는 결선 확인 후, 마이콤 전원 리셋</v>
      </c>
      <c r="N1762" t="str">
        <f>IFERROR(VLOOKUP(C1762,우진고장설명!$B$5:$M$315,COLUMN()-5,FALSE),"")</f>
        <v>1) 차량의 가선 및 DC 전원을 끄고, 냉난방 배전반의 점검커버를 연다.
2) AHEK1을 교체한 후, 전원을 투입하여 동일 문제가 발생되는지 확인한다.
3) 신규 제품으로 교체한 뒤에도 동일 문제가 발생될 경우, AHEK1과 연결된 결선상태를 확인 하여 조치한다.
4) 위 조치 후에도 문제가 지속될 경우 마이콤을 교체한다.</v>
      </c>
      <c r="O1762" t="s">
        <v>2787</v>
      </c>
      <c r="P1762" t="str">
        <f>IFERROR(VLOOKUP(C1762,우진고장설명!$B$5:$M$315,COLUMN()-5,FALSE),"")</f>
        <v>우진200량</v>
      </c>
    </row>
    <row r="1763" spans="1:16" x14ac:dyDescent="0.4">
      <c r="A1763">
        <v>1762</v>
      </c>
      <c r="B1763" s="13" t="s">
        <v>7704</v>
      </c>
      <c r="C1763" s="13">
        <f t="shared" si="27"/>
        <v>745</v>
      </c>
      <c r="D1763" s="14" t="s">
        <v>9713</v>
      </c>
      <c r="E1763" s="13" t="s">
        <v>3661</v>
      </c>
      <c r="F1763" s="13" t="s">
        <v>2837</v>
      </c>
      <c r="G1763" t="str">
        <f>IFERROR(VLOOKUP(C1763,우진고장설명!$B$5:$M$315,COLUMN()-5,FALSE),"")</f>
        <v>HVAC-전자접촉기 배기팬2(CRVF) 고장</v>
      </c>
      <c r="H1763" t="str">
        <f>IFERROR(VLOOKUP(C1763,우진고장설명!$B$5:$M$315,COLUMN()-5,FALSE),"")</f>
        <v>C</v>
      </c>
      <c r="I1763" t="str">
        <f>IFERROR(VLOOKUP(C1763,우진고장설명!$B$5:$M$315,COLUMN()-5,FALSE),"")</f>
        <v>HVAC</v>
      </c>
      <c r="J1763" t="str">
        <f>IFERROR(VLOOKUP(C1763,우진고장설명!$B$5:$M$315,COLUMN()-5,FALSE),"")</f>
        <v xml:space="preserve">HVAC 환기 작동 중 CRVF2 전자접촉기 고장 발생
</v>
      </c>
      <c r="K1763" t="str">
        <f>IFERROR(VLOOKUP(C1763,우진고장설명!$B$5:$M$315,COLUMN()-5,FALSE),"")</f>
        <v>환기 시 차량 배기팬2 운전 불가능</v>
      </c>
      <c r="L1763" t="str">
        <f>IFERROR(VLOOKUP(C1763,우진고장설명!$B$5:$M$315,COLUMN()-5,FALSE),"")</f>
        <v xml:space="preserve">환기 작동 중 2.5초 이상 동안 CRVF2 작동 feedback 신호가 수신되지 않는 경우
</v>
      </c>
      <c r="M1763" t="str">
        <f>IFERROR(VLOOKUP(C1763,우진고장설명!$B$5:$M$315,COLUMN()-5,FALSE),"")</f>
        <v>CRVF2 교체 또는 결선 확인 후, 마이콤 전원 리셋</v>
      </c>
      <c r="N1763" t="str">
        <f>IFERROR(VLOOKUP(C1763,우진고장설명!$B$5:$M$315,COLUMN()-5,FALSE),"")</f>
        <v>1) 차량의 가선 및 DC 전원을 끄고, 냉난방 배전반의 점검커버를 연다.
2) CRVF2를 교체한 후, 전원을 투입하여 동일 문제가 발생되는지 확인한다.
3) 신규 제품으로 교체한 뒤에도 동일 문제가 발생될 경우, CRVF2와 연결된 결선상태를 확인 하여 조치한다.
4) 위 조치 후에도 문제가 지속될 경우 마이콤을 교체한다.</v>
      </c>
      <c r="O1763" t="s">
        <v>2787</v>
      </c>
      <c r="P1763" t="str">
        <f>IFERROR(VLOOKUP(C1763,우진고장설명!$B$5:$M$315,COLUMN()-5,FALSE),"")</f>
        <v>우진200량</v>
      </c>
    </row>
    <row r="1764" spans="1:16" x14ac:dyDescent="0.4">
      <c r="A1764">
        <v>1763</v>
      </c>
      <c r="B1764" s="13" t="s">
        <v>7706</v>
      </c>
      <c r="C1764" s="13">
        <f t="shared" si="27"/>
        <v>746</v>
      </c>
      <c r="D1764" s="14" t="s">
        <v>9715</v>
      </c>
      <c r="E1764" s="13" t="s">
        <v>3661</v>
      </c>
      <c r="F1764" s="13" t="s">
        <v>2837</v>
      </c>
      <c r="G1764" t="str">
        <f>IFERROR(VLOOKUP(C1764,우진고장설명!$B$5:$M$315,COLUMN()-5,FALSE),"")</f>
        <v>HVAC-전자접촉기 배기팬1(CRVF) 고장</v>
      </c>
      <c r="H1764" t="str">
        <f>IFERROR(VLOOKUP(C1764,우진고장설명!$B$5:$M$315,COLUMN()-5,FALSE),"")</f>
        <v>C</v>
      </c>
      <c r="I1764" t="str">
        <f>IFERROR(VLOOKUP(C1764,우진고장설명!$B$5:$M$315,COLUMN()-5,FALSE),"")</f>
        <v>HVAC</v>
      </c>
      <c r="J1764" t="str">
        <f>IFERROR(VLOOKUP(C1764,우진고장설명!$B$5:$M$315,COLUMN()-5,FALSE),"")</f>
        <v xml:space="preserve">HVAC 환기 작동 중 CRVF1 전자접촉기 고장 발생
</v>
      </c>
      <c r="K1764" t="str">
        <f>IFERROR(VLOOKUP(C1764,우진고장설명!$B$5:$M$315,COLUMN()-5,FALSE),"")</f>
        <v>환기 시 차량 배기팬1 운전 불가능</v>
      </c>
      <c r="L1764" t="str">
        <f>IFERROR(VLOOKUP(C1764,우진고장설명!$B$5:$M$315,COLUMN()-5,FALSE),"")</f>
        <v xml:space="preserve">환기 작동 중 2.5초 이상 동안 CRVF1 작동 feedback 신호가 수신되지 않는 경우
</v>
      </c>
      <c r="M1764" t="str">
        <f>IFERROR(VLOOKUP(C1764,우진고장설명!$B$5:$M$315,COLUMN()-5,FALSE),"")</f>
        <v>CRVF1 교체 또는 결선 확인 후, 마이콤 전원 리셋</v>
      </c>
      <c r="N1764" t="str">
        <f>IFERROR(VLOOKUP(C1764,우진고장설명!$B$5:$M$315,COLUMN()-5,FALSE),"")</f>
        <v>1) 차량의 가선 및 DC 전원을 끄고, 냉난방 배전반의 점검커버를 연다.
2) CRVF1을 교체한 후, 전원을 투입하여 동일 문제가 발생되는지 확인한다.
3) 신규 제품으로 교체한 뒤에도 동일 문제가 발생될 경우, CRVF1과 연결된 결선상태를 확인 하여 조치한다.
4) 위 조치 후에도 문제가 지속될 경우 마이콤을 교체한다.</v>
      </c>
      <c r="O1764" t="s">
        <v>2787</v>
      </c>
      <c r="P1764" t="str">
        <f>IFERROR(VLOOKUP(C1764,우진고장설명!$B$5:$M$315,COLUMN()-5,FALSE),"")</f>
        <v>우진200량</v>
      </c>
    </row>
    <row r="1765" spans="1:16" x14ac:dyDescent="0.4">
      <c r="A1765">
        <v>1764</v>
      </c>
      <c r="B1765" s="13" t="s">
        <v>7708</v>
      </c>
      <c r="C1765" s="13">
        <f t="shared" si="27"/>
        <v>747</v>
      </c>
      <c r="D1765" s="14" t="s">
        <v>9717</v>
      </c>
      <c r="E1765" s="13" t="s">
        <v>3661</v>
      </c>
      <c r="F1765" s="13" t="s">
        <v>2837</v>
      </c>
      <c r="G1765" t="str">
        <f>IFERROR(VLOOKUP(C1765,우진고장설명!$B$5:$M$315,COLUMN()-5,FALSE),"")</f>
        <v>HVAC-전자접촉기 차량 히터2(CRRHT) 고장</v>
      </c>
      <c r="H1765" t="str">
        <f>IFERROR(VLOOKUP(C1765,우진고장설명!$B$5:$M$315,COLUMN()-5,FALSE),"")</f>
        <v>C</v>
      </c>
      <c r="I1765" t="str">
        <f>IFERROR(VLOOKUP(C1765,우진고장설명!$B$5:$M$315,COLUMN()-5,FALSE),"")</f>
        <v>HVAC</v>
      </c>
      <c r="J1765" t="str">
        <f>IFERROR(VLOOKUP(C1765,우진고장설명!$B$5:$M$315,COLUMN()-5,FALSE),"")</f>
        <v xml:space="preserve">객실 난방기 작동 중 CRRHT2 전자접촉기 고장 발생
</v>
      </c>
      <c r="K1765" t="str">
        <f>IFERROR(VLOOKUP(C1765,우진고장설명!$B$5:$M$315,COLUMN()-5,FALSE),"")</f>
        <v>객실 전난방 시 1/3난방만 작동</v>
      </c>
      <c r="L1765" t="str">
        <f>IFERROR(VLOOKUP(C1765,우진고장설명!$B$5:$M$315,COLUMN()-5,FALSE),"")</f>
        <v xml:space="preserve">객실 전난방 작동 중 2.5초 이상 동안 CRRHT2 작동 feedback 신호가 수신되지 않는 경우
</v>
      </c>
      <c r="M1765" t="str">
        <f>IFERROR(VLOOKUP(C1765,우진고장설명!$B$5:$M$315,COLUMN()-5,FALSE),"")</f>
        <v>CRRHT2 교체 또는 결선 확인 후, 마이콤 전원 리셋</v>
      </c>
      <c r="N1765" t="str">
        <f>IFERROR(VLOOKUP(C1765,우진고장설명!$B$5:$M$315,COLUMN()-5,FALSE),"")</f>
        <v>1) 차량의 가선 및 DC 전원을 끄고, 냉난방 배전반의 점검커버를 연다.
2) CRRHT2를 교체한 후, 전원을 투입하여 동일 문제가 발생되는지 확인한다.
3) 신규 제품으로 교체한 뒤에도 동일 문제가 발생될 경우, CRRHT2와 연결된 결선상태를 확인 하여 조치한다.
4) 위 조치 후에도 문제가 지속될 경우 마이콤을 교체한다.</v>
      </c>
      <c r="O1765" t="s">
        <v>2787</v>
      </c>
      <c r="P1765" t="str">
        <f>IFERROR(VLOOKUP(C1765,우진고장설명!$B$5:$M$315,COLUMN()-5,FALSE),"")</f>
        <v>우진200량</v>
      </c>
    </row>
    <row r="1766" spans="1:16" x14ac:dyDescent="0.4">
      <c r="A1766">
        <v>1765</v>
      </c>
      <c r="B1766" s="13" t="s">
        <v>7710</v>
      </c>
      <c r="C1766" s="13">
        <f t="shared" si="27"/>
        <v>748</v>
      </c>
      <c r="D1766" s="14" t="s">
        <v>9719</v>
      </c>
      <c r="E1766" s="13" t="s">
        <v>3661</v>
      </c>
      <c r="F1766" s="13" t="s">
        <v>2837</v>
      </c>
      <c r="G1766" t="str">
        <f>IFERROR(VLOOKUP(C1766,우진고장설명!$B$5:$M$315,COLUMN()-5,FALSE),"")</f>
        <v>HVAC-전자접촉기 차량 히터1(CRRHT) 고장</v>
      </c>
      <c r="H1766" t="str">
        <f>IFERROR(VLOOKUP(C1766,우진고장설명!$B$5:$M$315,COLUMN()-5,FALSE),"")</f>
        <v>C</v>
      </c>
      <c r="I1766" t="str">
        <f>IFERROR(VLOOKUP(C1766,우진고장설명!$B$5:$M$315,COLUMN()-5,FALSE),"")</f>
        <v>HVAC</v>
      </c>
      <c r="J1766" t="str">
        <f>IFERROR(VLOOKUP(C1766,우진고장설명!$B$5:$M$315,COLUMN()-5,FALSE),"")</f>
        <v xml:space="preserve">객실 난방기 작동 중 CRRHT1 전자접촉기 고장 발생
</v>
      </c>
      <c r="K1766" t="str">
        <f>IFERROR(VLOOKUP(C1766,우진고장설명!$B$5:$M$315,COLUMN()-5,FALSE),"")</f>
        <v>객실 전난방 시 2/3난방만 작동</v>
      </c>
      <c r="L1766" t="str">
        <f>IFERROR(VLOOKUP(C1766,우진고장설명!$B$5:$M$315,COLUMN()-5,FALSE),"")</f>
        <v xml:space="preserve">객실 전난방 작동 중 2.5초 이상 동안 CRRHT1 작동 feedback 신호가 수신되지 않는 경우
</v>
      </c>
      <c r="M1766" t="str">
        <f>IFERROR(VLOOKUP(C1766,우진고장설명!$B$5:$M$315,COLUMN()-5,FALSE),"")</f>
        <v>CRRHT1 교체 또는 결선 확인 후, 마이콤 전원 리셋</v>
      </c>
      <c r="N1766" t="str">
        <f>IFERROR(VLOOKUP(C1766,우진고장설명!$B$5:$M$315,COLUMN()-5,FALSE),"")</f>
        <v>1) 차량의 가선 및 DC 전원을 끄고, 냉난방 배전반의 점검커버를 연다.
2) CRRHT1을 교체한 후, 전원을 투입하여 동일 문제가 발생되는지 확인한다.
3) 신규 제품으로 교체한 뒤에도 동일 문제가 발생될 경우, CRRHT1과 연결된 결선상태를 확인 하여 조치한다.
4) 위 조치 후에도 문제가 지속될 경우 마이콤을 교체한다.</v>
      </c>
      <c r="O1766" t="s">
        <v>2787</v>
      </c>
      <c r="P1766" t="str">
        <f>IFERROR(VLOOKUP(C1766,우진고장설명!$B$5:$M$315,COLUMN()-5,FALSE),"")</f>
        <v>우진200량</v>
      </c>
    </row>
    <row r="1767" spans="1:16" x14ac:dyDescent="0.4">
      <c r="A1767">
        <v>1766</v>
      </c>
      <c r="B1767" s="13" t="s">
        <v>7712</v>
      </c>
      <c r="C1767" s="13">
        <f t="shared" si="27"/>
        <v>749</v>
      </c>
      <c r="D1767" s="14" t="s">
        <v>9721</v>
      </c>
      <c r="E1767" s="13" t="s">
        <v>3661</v>
      </c>
      <c r="F1767" s="13" t="s">
        <v>2837</v>
      </c>
      <c r="G1767" t="str">
        <f>IFERROR(VLOOKUP(C1767,우진고장설명!$B$5:$M$315,COLUMN()-5,FALSE),"")</f>
        <v>HVAC-380V 전원고장</v>
      </c>
      <c r="H1767" t="str">
        <f>IFERROR(VLOOKUP(C1767,우진고장설명!$B$5:$M$315,COLUMN()-5,FALSE),"")</f>
        <v>C</v>
      </c>
      <c r="I1767" t="str">
        <f>IFERROR(VLOOKUP(C1767,우진고장설명!$B$5:$M$315,COLUMN()-5,FALSE),"")</f>
        <v>HVAC</v>
      </c>
      <c r="J1767" t="str">
        <f>IFERROR(VLOOKUP(C1767,우진고장설명!$B$5:$M$315,COLUMN()-5,FALSE),"")</f>
        <v xml:space="preserve">HVAC 메인 전원 AC 380V 전원 고장 발생
</v>
      </c>
      <c r="K1767" t="str">
        <f>IFERROR(VLOOKUP(C1767,우진고장설명!$B$5:$M$315,COLUMN()-5,FALSE),"")</f>
        <v>HVAC 냉방 및 난방 기능 불가</v>
      </c>
      <c r="L1767" t="str">
        <f>IFERROR(VLOOKUP(C1767,우진고장설명!$B$5:$M$315,COLUMN()-5,FALSE),"")</f>
        <v xml:space="preserve">차량으로부터 공급되는 AC 380V가 입력되지 않는 경우
</v>
      </c>
      <c r="M1767" t="str">
        <f>IFERROR(VLOOKUP(C1767,우진고장설명!$B$5:$M$315,COLUMN()-5,FALSE),"")</f>
        <v>차량으로부터 AC 380V 전압이 정상적으로 입력</v>
      </c>
      <c r="N1767" t="str">
        <f>IFERROR(VLOOKUP(C1767,우진고장설명!$B$5:$M$315,COLUMN()-5,FALSE),"")</f>
        <v>1) 차량으로부터 AC 380V 전압이 정상적으로 입력되는지 확인한다.
2) 차량 전원이 정상일 경우, 냉난방 배전반의 CBLVD 차단기가 꺼져 있는지 확인 후, 꺼져있을 경우 켠다.
3) 위 조치 후에도 문제가 지속될 경우 마이콤을 교체한다.</v>
      </c>
      <c r="O1767" t="s">
        <v>2787</v>
      </c>
      <c r="P1767" t="str">
        <f>IFERROR(VLOOKUP(C1767,우진고장설명!$B$5:$M$315,COLUMN()-5,FALSE),"")</f>
        <v>우진200량</v>
      </c>
    </row>
    <row r="1768" spans="1:16" x14ac:dyDescent="0.4">
      <c r="A1768">
        <v>1767</v>
      </c>
      <c r="B1768" s="13" t="s">
        <v>7714</v>
      </c>
      <c r="C1768" s="13">
        <f t="shared" si="27"/>
        <v>750</v>
      </c>
      <c r="D1768" s="14" t="s">
        <v>9723</v>
      </c>
      <c r="E1768" s="13" t="s">
        <v>3661</v>
      </c>
      <c r="F1768" s="13" t="s">
        <v>2837</v>
      </c>
      <c r="G1768" t="str">
        <f>IFERROR(VLOOKUP(C1768,우진고장설명!$B$5:$M$315,COLUMN()-5,FALSE),"")</f>
        <v>HVAC-냉난방장치2 보조히터 과열</v>
      </c>
      <c r="H1768" t="str">
        <f>IFERROR(VLOOKUP(C1768,우진고장설명!$B$5:$M$315,COLUMN()-5,FALSE),"")</f>
        <v>C</v>
      </c>
      <c r="I1768" t="str">
        <f>IFERROR(VLOOKUP(C1768,우진고장설명!$B$5:$M$315,COLUMN()-5,FALSE),"")</f>
        <v>HVAC</v>
      </c>
      <c r="J1768" t="str">
        <f>IFERROR(VLOOKUP(C1768,우진고장설명!$B$5:$M$315,COLUMN()-5,FALSE),"")</f>
        <v xml:space="preserve">HVAC2 보조난방기 작동 중 과열 발생
</v>
      </c>
      <c r="K1768" t="str">
        <f>IFERROR(VLOOKUP(C1768,우진고장설명!$B$5:$M$315,COLUMN()-5,FALSE),"")</f>
        <v>UNIT2 보조난방기난방불가</v>
      </c>
      <c r="L1768" t="str">
        <f>IFERROR(VLOOKUP(C1768,우진고장설명!$B$5:$M$315,COLUMN()-5,FALSE),"")</f>
        <v xml:space="preserve">보조난방기 작동 중 1초 이상 동안 온도가 70도 이상으로 과온 센서 정상신호가 수신 되지 않는 경우
</v>
      </c>
      <c r="M1768" t="str">
        <f>IFERROR(VLOOKUP(C1768,우진고장설명!$B$5:$M$315,COLUMN()-5,FALSE),"")</f>
        <v>1초 이상 동안 60도 미만으로 온도가 떨어져 과온 센서 정상신호가 수신되는 경우</v>
      </c>
      <c r="N1768" t="str">
        <f>IFERROR(VLOOKUP(C1768,우진고장설명!$B$5:$M$315,COLUMN()-5,FALSE),"")</f>
        <v>1) 보조난방기가 꺼진 상태에서도 문제 발생 시, 과온 센서를 교체한다.
2) 센서 교체 후에도 문제가 발생되면, 배선에 문제가 없는지 확인한다.
3) 위 조치 후에도 문제가 지속될 경우 마이콤을 교체한다.</v>
      </c>
      <c r="O1768" t="s">
        <v>2787</v>
      </c>
      <c r="P1768" t="str">
        <f>IFERROR(VLOOKUP(C1768,우진고장설명!$B$5:$M$315,COLUMN()-5,FALSE),"")</f>
        <v>우진200량</v>
      </c>
    </row>
    <row r="1769" spans="1:16" x14ac:dyDescent="0.4">
      <c r="A1769">
        <v>1768</v>
      </c>
      <c r="B1769" s="13" t="s">
        <v>7716</v>
      </c>
      <c r="C1769" s="13">
        <f t="shared" si="27"/>
        <v>751</v>
      </c>
      <c r="D1769" s="14" t="s">
        <v>9725</v>
      </c>
      <c r="E1769" s="13" t="s">
        <v>3661</v>
      </c>
      <c r="F1769" s="13" t="s">
        <v>2837</v>
      </c>
      <c r="G1769" t="str">
        <f>IFERROR(VLOOKUP(C1769,우진고장설명!$B$5:$M$315,COLUMN()-5,FALSE),"")</f>
        <v>HVAC-냉난방장치1 보조히터 과열</v>
      </c>
      <c r="H1769" t="str">
        <f>IFERROR(VLOOKUP(C1769,우진고장설명!$B$5:$M$315,COLUMN()-5,FALSE),"")</f>
        <v>C</v>
      </c>
      <c r="I1769" t="str">
        <f>IFERROR(VLOOKUP(C1769,우진고장설명!$B$5:$M$315,COLUMN()-5,FALSE),"")</f>
        <v>HVAC</v>
      </c>
      <c r="J1769" t="str">
        <f>IFERROR(VLOOKUP(C1769,우진고장설명!$B$5:$M$315,COLUMN()-5,FALSE),"")</f>
        <v xml:space="preserve">HVAC1 보조난방기 작동 중 과열 발생
</v>
      </c>
      <c r="K1769" t="str">
        <f>IFERROR(VLOOKUP(C1769,우진고장설명!$B$5:$M$315,COLUMN()-5,FALSE),"")</f>
        <v>UNIT1보조난방기난방불가</v>
      </c>
      <c r="L1769" t="str">
        <f>IFERROR(VLOOKUP(C1769,우진고장설명!$B$5:$M$315,COLUMN()-5,FALSE),"")</f>
        <v xml:space="preserve">보조난방기 작동 중 1초 이상 동안 온도가 70도 이상으로 과온 센서 정상신호가 수신 되지 않는 경우
</v>
      </c>
      <c r="M1769" t="str">
        <f>IFERROR(VLOOKUP(C1769,우진고장설명!$B$5:$M$315,COLUMN()-5,FALSE),"")</f>
        <v>1초 이상 동안 60도 미만으로 온도가 떨어져 과온 센서 정상신호가 수신되는 경우</v>
      </c>
      <c r="N1769" t="str">
        <f>IFERROR(VLOOKUP(C1769,우진고장설명!$B$5:$M$315,COLUMN()-5,FALSE),"")</f>
        <v>1) 보조난방기가 꺼진 상태에서도 문제 발생 시, 과온 센서를 교체한다.
2) 센서 교체 후에도 문제가 발생되면, 배선에 문제가 없는지 확인한다.
3) 위 조치 후에도 문제가 지속될 경우 마이콤을 교체한다.</v>
      </c>
      <c r="O1769" t="s">
        <v>2787</v>
      </c>
      <c r="P1769" t="str">
        <f>IFERROR(VLOOKUP(C1769,우진고장설명!$B$5:$M$315,COLUMN()-5,FALSE),"")</f>
        <v>우진200량</v>
      </c>
    </row>
    <row r="1770" spans="1:16" x14ac:dyDescent="0.4">
      <c r="A1770">
        <v>1769</v>
      </c>
      <c r="B1770" s="13" t="s">
        <v>7718</v>
      </c>
      <c r="C1770" s="13">
        <f t="shared" si="27"/>
        <v>752</v>
      </c>
      <c r="D1770" s="14" t="s">
        <v>9727</v>
      </c>
      <c r="E1770" s="13" t="s">
        <v>3661</v>
      </c>
      <c r="F1770" s="13" t="s">
        <v>2837</v>
      </c>
      <c r="G1770" t="str">
        <f>IFERROR(VLOOKUP(C1770,우진고장설명!$B$5:$M$315,COLUMN()-5,FALSE),"")</f>
        <v>HVAC-배기댐퍼 닫힘고장</v>
      </c>
      <c r="H1770" t="str">
        <f>IFERROR(VLOOKUP(C1770,우진고장설명!$B$5:$M$315,COLUMN()-5,FALSE),"")</f>
        <v>C</v>
      </c>
      <c r="I1770" t="str">
        <f>IFERROR(VLOOKUP(C1770,우진고장설명!$B$5:$M$315,COLUMN()-5,FALSE),"")</f>
        <v>HVAC</v>
      </c>
      <c r="J1770" t="str">
        <f>IFERROR(VLOOKUP(C1770,우진고장설명!$B$5:$M$315,COLUMN()-5,FALSE),"")</f>
        <v xml:space="preserve">차량 배기댐퍼가 닫혀있는 상태에서 배기댐퍼 닫힘 리미트 스위치가 작동되지 않음
</v>
      </c>
      <c r="K1770" t="str">
        <f>IFERROR(VLOOKUP(C1770,우진고장설명!$B$5:$M$315,COLUMN()-5,FALSE),"")</f>
        <v>배기댐퍼 닫힘 고장 현시</v>
      </c>
      <c r="L1770" t="str">
        <f>IFERROR(VLOOKUP(C1770,우진고장설명!$B$5:$M$315,COLUMN()-5,FALSE),"")</f>
        <v xml:space="preserve">배기댐퍼를 닫힘으로 제어했으나 닫힘 리미트 스위치 입력이 없을 경우
</v>
      </c>
      <c r="M1770" t="str">
        <f>IFERROR(VLOOKUP(C1770,우진고장설명!$B$5:$M$315,COLUMN()-5,FALSE),"")</f>
        <v>배기댐퍼 닫힘 상태에서 리미트 스위치 입력이 정상적으로 입력</v>
      </c>
      <c r="N1770" t="str">
        <f>IFERROR(VLOOKUP(C1770,우진고장설명!$B$5:$M$315,COLUMN()-5,FALSE),"")</f>
        <v>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O1770" t="s">
        <v>2787</v>
      </c>
      <c r="P1770" t="str">
        <f>IFERROR(VLOOKUP(C1770,우진고장설명!$B$5:$M$315,COLUMN()-5,FALSE),"")</f>
        <v>우진200량</v>
      </c>
    </row>
    <row r="1771" spans="1:16" x14ac:dyDescent="0.4">
      <c r="A1771">
        <v>1770</v>
      </c>
      <c r="B1771" s="13" t="s">
        <v>7618</v>
      </c>
      <c r="C1771" s="13">
        <f t="shared" si="27"/>
        <v>700</v>
      </c>
      <c r="D1771" s="14" t="s">
        <v>3959</v>
      </c>
      <c r="E1771" s="13" t="s">
        <v>3662</v>
      </c>
      <c r="F1771" s="13" t="s">
        <v>2837</v>
      </c>
      <c r="G1771" t="str">
        <f>IFERROR(VLOOKUP(C1771,우진고장설명!$B$5:$M$315,COLUMN()-5,FALSE),"")</f>
        <v>HVAC-통신고장</v>
      </c>
      <c r="H1771" t="str">
        <f>IFERROR(VLOOKUP(C1771,우진고장설명!$B$5:$M$315,COLUMN()-5,FALSE),"")</f>
        <v>C</v>
      </c>
      <c r="I1771" t="str">
        <f>IFERROR(VLOOKUP(C1771,우진고장설명!$B$5:$M$315,COLUMN()-5,FALSE),"")</f>
        <v>HVAC</v>
      </c>
      <c r="J1771" t="str">
        <f>IFERROR(VLOOKUP(C1771,우진고장설명!$B$5:$M$315,COLUMN()-5,FALSE),"")</f>
        <v xml:space="preserve">HVAC와 TCMS 간 RS485 통신고장이 검지되면 발생
</v>
      </c>
      <c r="K1771" t="str">
        <f>IFERROR(VLOOKUP(C1771,우진고장설명!$B$5:$M$315,COLUMN()-5,FALSE),"")</f>
        <v>화면상 HVAC의 실내온도, 운전모드 등의 데이터가 반응하지 않음.</v>
      </c>
      <c r="L1771" t="str">
        <f>IFERROR(VLOOKUP(C1771,우진고장설명!$B$5:$M$315,COLUMN()-5,FALSE),"")</f>
        <v xml:space="preserve">
1) 마이콤 전원 CB OFF
2) 통신연결 불량
3) 해당 마이콤이 검수요원에 의해 firmware 업데이트 중인 경우
</v>
      </c>
      <c r="M1771" t="str">
        <f>IFERROR(VLOOKUP(C1771,우진고장설명!$B$5:$M$315,COLUMN()-5,FALSE),"")</f>
        <v>해당 차량의 마이콤 및 CU/TU의전원이정상상태이고, 통신라인 연결 상태가 정상</v>
      </c>
      <c r="N1771" t="str">
        <f>IFERROR(VLOOKUP(C1771,우진고장설명!$B$5:$M$315,COLUMN()-5,FALSE),"")</f>
        <v>1) 냉난방 배전반의 점검커버를 열고, 마이콤이 정상적으로 켜져 있는지 확인한다.
2) 만약 마이콤 전원이 꺼져 있다면, 마이콤 DC 전원 CB 및 차량 배전반에 위치한 냉난방장치 CB가 정상적으로 켜져 있는지 확인한다.
3) 마이콤이 정상적으로 켜져 있는 데도 지속적으로 통신고장이 검지되면, CU/TU가 정상적으로 켜져 있는지 확인한다.
5) 그래도 문제가 지속되면 해당 차량의 통신커넥터에서 핀 밀림 현상이 있는지 확인하여 문제가 있을 경우, 조치한다.
6) 위 조치 후에도 문제가 지속될 경우 마이콤을 교체한다.</v>
      </c>
      <c r="O1771" t="s">
        <v>2787</v>
      </c>
      <c r="P1771" t="str">
        <f>IFERROR(VLOOKUP(C1771,우진고장설명!$B$5:$M$315,COLUMN()-5,FALSE),"")</f>
        <v>우진200량</v>
      </c>
    </row>
    <row r="1772" spans="1:16" x14ac:dyDescent="0.4">
      <c r="A1772">
        <v>1771</v>
      </c>
      <c r="B1772" s="13" t="s">
        <v>7620</v>
      </c>
      <c r="C1772" s="13">
        <f t="shared" si="27"/>
        <v>701</v>
      </c>
      <c r="D1772" s="14" t="s">
        <v>9730</v>
      </c>
      <c r="E1772" s="13" t="s">
        <v>3662</v>
      </c>
      <c r="F1772" s="13" t="s">
        <v>2837</v>
      </c>
      <c r="G1772" t="str">
        <f>IFERROR(VLOOKUP(C1772,우진고장설명!$B$5:$M$315,COLUMN()-5,FALSE),"")</f>
        <v>HVAC-냉난방장치2 압축기2 과부하</v>
      </c>
      <c r="H1772" t="str">
        <f>IFERROR(VLOOKUP(C1772,우진고장설명!$B$5:$M$315,COLUMN()-5,FALSE),"")</f>
        <v>C</v>
      </c>
      <c r="I1772" t="str">
        <f>IFERROR(VLOOKUP(C1772,우진고장설명!$B$5:$M$315,COLUMN()-5,FALSE),"")</f>
        <v>HVAC</v>
      </c>
      <c r="J1772" t="str">
        <f>IFERROR(VLOOKUP(C1772,우진고장설명!$B$5:$M$315,COLUMN()-5,FALSE),"")</f>
        <v xml:space="preserve">HVAC 냉방 작동 중 냉난방장치2 압축기2 또는 응축기2 모터에 과부하 발생
</v>
      </c>
      <c r="K1772" t="str">
        <f>IFERROR(VLOOKUP(C1772,우진고장설명!$B$5:$M$315,COLUMN()-5,FALSE),"")</f>
        <v>냉방 기능 저하(전냉방 시 반냉방으로 작동)</v>
      </c>
      <c r="L1772" t="str">
        <f>IFERROR(VLOOKUP(C1772,우진고장설명!$B$5:$M$315,COLUMN()-5,FALSE),"")</f>
        <v xml:space="preserve">
1) 냉방 작동 중 UNIT2의 압축기2 또는 응축기2 모터에 과부하 발생
2) 과부하 발생 시, 냉난방 배전반 CRCM4와 연결된 THR4가 Trip 됨.
</v>
      </c>
      <c r="M1772" t="str">
        <f>IFERROR(VLOOKUP(C1772,우진고장설명!$B$5:$M$315,COLUMN()-5,FALSE),"")</f>
        <v>UNIT2의 압축기2 또는 응축기2 모터의 과부하조건을 해소하여 정상 가능 상태로 만들고, THR4 및 마이콤 전원 리셋</v>
      </c>
      <c r="N1772" t="str">
        <f>IFERROR(VLOOKUP(C1772,우진고장설명!$B$5:$M$315,COLUMN()-5,FALSE),"")</f>
        <v>1) 냉난방 배전반의 점검커버를 열고, THR4의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THR4의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 4, 6 단자에서 각 단자 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O1772" t="s">
        <v>2787</v>
      </c>
      <c r="P1772" t="str">
        <f>IFERROR(VLOOKUP(C1772,우진고장설명!$B$5:$M$315,COLUMN()-5,FALSE),"")</f>
        <v>우진200량</v>
      </c>
    </row>
    <row r="1773" spans="1:16" x14ac:dyDescent="0.4">
      <c r="A1773">
        <v>1772</v>
      </c>
      <c r="B1773" s="13" t="s">
        <v>7622</v>
      </c>
      <c r="C1773" s="13">
        <f t="shared" si="27"/>
        <v>702</v>
      </c>
      <c r="D1773" s="14" t="s">
        <v>9732</v>
      </c>
      <c r="E1773" s="13" t="s">
        <v>3662</v>
      </c>
      <c r="F1773" s="13" t="s">
        <v>2837</v>
      </c>
      <c r="G1773" t="str">
        <f>IFERROR(VLOOKUP(C1773,우진고장설명!$B$5:$M$315,COLUMN()-5,FALSE),"")</f>
        <v>HVAC-냉난방장치2 압축기1 과부하</v>
      </c>
      <c r="H1773" t="str">
        <f>IFERROR(VLOOKUP(C1773,우진고장설명!$B$5:$M$315,COLUMN()-5,FALSE),"")</f>
        <v>C</v>
      </c>
      <c r="I1773" t="str">
        <f>IFERROR(VLOOKUP(C1773,우진고장설명!$B$5:$M$315,COLUMN()-5,FALSE),"")</f>
        <v>HVAC</v>
      </c>
      <c r="J1773" t="str">
        <f>IFERROR(VLOOKUP(C1773,우진고장설명!$B$5:$M$315,COLUMN()-5,FALSE),"")</f>
        <v xml:space="preserve">HVAC 냉방 작동 중 냉난방장치2 압축기1 또는 응축기1 모터에 과부하 발생
</v>
      </c>
      <c r="K1773" t="str">
        <f>IFERROR(VLOOKUP(C1773,우진고장설명!$B$5:$M$315,COLUMN()-5,FALSE),"")</f>
        <v>냉방 기능 저하(전냉방 시 반냉방으로 작동)</v>
      </c>
      <c r="L1773" t="str">
        <f>IFERROR(VLOOKUP(C1773,우진고장설명!$B$5:$M$315,COLUMN()-5,FALSE),"")</f>
        <v xml:space="preserve">
1) 냉방 작동 중 UNIT2의 압축기1 또는 응축기1 모터에 과부하 발생
2) 과부하 발생 시, 냉난방 배전반 CRCM3과 연결된 THR3이 Trip 됨.
</v>
      </c>
      <c r="M1773" t="str">
        <f>IFERROR(VLOOKUP(C1773,우진고장설명!$B$5:$M$315,COLUMN()-5,FALSE),"")</f>
        <v>UNIT2의 압축기1 또는 응축기1 모터의 과부하조건을 해소하여 정상 가능 상태로 만들고, THR3 및 마이콤 전원 리셋</v>
      </c>
      <c r="N1773" t="str">
        <f>IFERROR(VLOOKUP(C1773,우진고장설명!$B$5:$M$315,COLUMN()-5,FALSE),"")</f>
        <v>1) 냉난방 배전반의 점검커버를 열고, THR3의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THR3의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 4, 6 단자에서 각 단자 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O1773" t="s">
        <v>2787</v>
      </c>
      <c r="P1773" t="str">
        <f>IFERROR(VLOOKUP(C1773,우진고장설명!$B$5:$M$315,COLUMN()-5,FALSE),"")</f>
        <v>우진200량</v>
      </c>
    </row>
    <row r="1774" spans="1:16" x14ac:dyDescent="0.4">
      <c r="A1774">
        <v>1773</v>
      </c>
      <c r="B1774" s="13" t="s">
        <v>7623</v>
      </c>
      <c r="C1774" s="13">
        <f t="shared" si="27"/>
        <v>703</v>
      </c>
      <c r="D1774" s="14" t="s">
        <v>9734</v>
      </c>
      <c r="E1774" s="13" t="s">
        <v>3662</v>
      </c>
      <c r="F1774" s="13" t="s">
        <v>2837</v>
      </c>
      <c r="G1774" t="str">
        <f>IFERROR(VLOOKUP(C1774,우진고장설명!$B$5:$M$315,COLUMN()-5,FALSE),"")</f>
        <v>HVAC-냉난방장치1 압축기2 과부하</v>
      </c>
      <c r="H1774" t="str">
        <f>IFERROR(VLOOKUP(C1774,우진고장설명!$B$5:$M$315,COLUMN()-5,FALSE),"")</f>
        <v>C</v>
      </c>
      <c r="I1774" t="str">
        <f>IFERROR(VLOOKUP(C1774,우진고장설명!$B$5:$M$315,COLUMN()-5,FALSE),"")</f>
        <v>HVAC</v>
      </c>
      <c r="J1774" t="str">
        <f>IFERROR(VLOOKUP(C1774,우진고장설명!$B$5:$M$315,COLUMN()-5,FALSE),"")</f>
        <v xml:space="preserve">HVAC 냉방 작동 중 냉난방장치1 압축기2 또는 응축기2 모터에 과부하 발생
</v>
      </c>
      <c r="K1774" t="str">
        <f>IFERROR(VLOOKUP(C1774,우진고장설명!$B$5:$M$315,COLUMN()-5,FALSE),"")</f>
        <v>냉방 기능 저하(전냉방 시 반냉방으로 작동)</v>
      </c>
      <c r="L1774" t="str">
        <f>IFERROR(VLOOKUP(C1774,우진고장설명!$B$5:$M$315,COLUMN()-5,FALSE),"")</f>
        <v xml:space="preserve">
1) 냉방 작동 중 UNIT1의 압축기2 또는 응축기2 모터에 과부하 발생
2) 과부하 발생 시, 냉난방 배전반 CRCM2와 연결된 THR2가 Trip 됨.
</v>
      </c>
      <c r="M1774" t="str">
        <f>IFERROR(VLOOKUP(C1774,우진고장설명!$B$5:$M$315,COLUMN()-5,FALSE),"")</f>
        <v>UNIT1의 압축기2 또는 응축기2 모터의 과부하조건을 해소하여 정상 가능 상태로 만들고, THR2 및 마이콤 전원 리셋</v>
      </c>
      <c r="N1774" t="str">
        <f>IFERROR(VLOOKUP(C1774,우진고장설명!$B$5:$M$315,COLUMN()-5,FALSE),"")</f>
        <v>1) 냉난방 배전반의 점검커버를 열고, THR2의 reset 버튼을 눌러 과부하 계전기를 리셋시킨다.
2) THR2의 전류 세팅값이 11.5A에 맞춰져 있는지 확인하여, 아닐 경우, (+) 드라이버를 이용하여 세팅값을 맞춘다.
3) 마이콤 전원을 리셋시키기 위해 CBHVAC OFF한 후, 다시 ON 시킨다.
4) 냉방을 가동시킨 후, THR2의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 4, 6 단자에서 각 단자 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O1774" t="s">
        <v>2787</v>
      </c>
      <c r="P1774" t="str">
        <f>IFERROR(VLOOKUP(C1774,우진고장설명!$B$5:$M$315,COLUMN()-5,FALSE),"")</f>
        <v>우진200량</v>
      </c>
    </row>
    <row r="1775" spans="1:16" x14ac:dyDescent="0.4">
      <c r="A1775">
        <v>1774</v>
      </c>
      <c r="B1775" s="13" t="s">
        <v>7625</v>
      </c>
      <c r="C1775" s="13">
        <f t="shared" si="27"/>
        <v>704</v>
      </c>
      <c r="D1775" s="14" t="s">
        <v>9736</v>
      </c>
      <c r="E1775" s="13" t="s">
        <v>3662</v>
      </c>
      <c r="F1775" s="13" t="s">
        <v>2837</v>
      </c>
      <c r="G1775" t="str">
        <f>IFERROR(VLOOKUP(C1775,우진고장설명!$B$5:$M$315,COLUMN()-5,FALSE),"")</f>
        <v>HVAC-냉난방장치1 압축기1 과부하</v>
      </c>
      <c r="H1775" t="str">
        <f>IFERROR(VLOOKUP(C1775,우진고장설명!$B$5:$M$315,COLUMN()-5,FALSE),"")</f>
        <v>C</v>
      </c>
      <c r="I1775" t="str">
        <f>IFERROR(VLOOKUP(C1775,우진고장설명!$B$5:$M$315,COLUMN()-5,FALSE),"")</f>
        <v>HVAC</v>
      </c>
      <c r="J1775" t="str">
        <f>IFERROR(VLOOKUP(C1775,우진고장설명!$B$5:$M$315,COLUMN()-5,FALSE),"")</f>
        <v xml:space="preserve">HVAC 냉방 작동 중 냉난방장치1 압축기1 또는 응축기1 모터에 과부하 발생
</v>
      </c>
      <c r="K1775" t="str">
        <f>IFERROR(VLOOKUP(C1775,우진고장설명!$B$5:$M$315,COLUMN()-5,FALSE),"")</f>
        <v>냉방 기능 저하(전냉방 시 반냉방으로 작동)</v>
      </c>
      <c r="L1775" t="str">
        <f>IFERROR(VLOOKUP(C1775,우진고장설명!$B$5:$M$315,COLUMN()-5,FALSE),"")</f>
        <v xml:space="preserve">
1) 냉방 작동 중 UNIT1의 압축기1 또는 응축기1 모터에 과부하 발생
2) 과부하 발생 시, 냉난방 배전반 CRCM1과 연결된 THR1이 Trip 됨.
</v>
      </c>
      <c r="M1775" t="str">
        <f>IFERROR(VLOOKUP(C1775,우진고장설명!$B$5:$M$315,COLUMN()-5,FALSE),"")</f>
        <v>UNIT1의 압축기1 또는 응축기1 모터의 과부하조건을 해소하여 정상 가능 상태로 만들고, THR1 및 마이콤 전원 리셋</v>
      </c>
      <c r="N1775" t="str">
        <f>IFERROR(VLOOKUP(C1775,우진고장설명!$B$5:$M$315,COLUMN()-5,FALSE),"")</f>
        <v>1) 냉난방 배전반의 점검커버를 열고, THR1의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THR1의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 4, 6 단자에서 각 단자 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O1775" t="s">
        <v>2787</v>
      </c>
      <c r="P1775" t="str">
        <f>IFERROR(VLOOKUP(C1775,우진고장설명!$B$5:$M$315,COLUMN()-5,FALSE),"")</f>
        <v>우진200량</v>
      </c>
    </row>
    <row r="1776" spans="1:16" x14ac:dyDescent="0.4">
      <c r="A1776">
        <v>1775</v>
      </c>
      <c r="B1776" s="13" t="s">
        <v>7627</v>
      </c>
      <c r="C1776" s="13">
        <f t="shared" si="27"/>
        <v>705</v>
      </c>
      <c r="D1776" s="14" t="s">
        <v>9738</v>
      </c>
      <c r="E1776" s="13" t="s">
        <v>3662</v>
      </c>
      <c r="F1776" s="13" t="s">
        <v>2837</v>
      </c>
      <c r="G1776" t="str">
        <f>IFERROR(VLOOKUP(C1776,우진고장설명!$B$5:$M$315,COLUMN()-5,FALSE),"")</f>
        <v>HVAC-냉난방장치2 증발기2 과부하</v>
      </c>
      <c r="H1776" t="str">
        <f>IFERROR(VLOOKUP(C1776,우진고장설명!$B$5:$M$315,COLUMN()-5,FALSE),"")</f>
        <v>C</v>
      </c>
      <c r="I1776" t="str">
        <f>IFERROR(VLOOKUP(C1776,우진고장설명!$B$5:$M$315,COLUMN()-5,FALSE),"")</f>
        <v>HVAC</v>
      </c>
      <c r="J1776" t="str">
        <f>IFERROR(VLOOKUP(C1776,우진고장설명!$B$5:$M$315,COLUMN()-5,FALSE),"")</f>
        <v xml:space="preserve">HVAC 냉방 작동 중 냉난방장치2 증발기 모터에 과부하 발생
</v>
      </c>
      <c r="K1776" t="str">
        <f>IFERROR(VLOOKUP(C1776,우진고장설명!$B$5:$M$315,COLUMN()-5,FALSE),"")</f>
        <v>UNIT2냉방기능불가</v>
      </c>
      <c r="L1776" t="str">
        <f>IFERROR(VLOOKUP(C1776,우진고장설명!$B$5:$M$315,COLUMN()-5,FALSE),"")</f>
        <v xml:space="preserve">
1) 냉방 작동 중 UNIT2의 증발기 모터에 과부하 발생
2) 과부하 발생 시, 냉난방 배전반 CREF4와 연결된 THR8이 Trip 됨.
</v>
      </c>
      <c r="M1776" t="str">
        <f>IFERROR(VLOOKUP(C1776,우진고장설명!$B$5:$M$315,COLUMN()-5,FALSE),"")</f>
        <v>UNIT2의 증발기모터의 과부하조건을 해소하여 정상 가능 상태로 만들고, THR8 및 마이콤 전원 리셋</v>
      </c>
      <c r="N1776" t="str">
        <f>IFERROR(VLOOKUP(C1776,우진고장설명!$B$5:$M$315,COLUMN()-5,FALSE),"")</f>
        <v>1) 냉난방 배전반의 점검커버를 열고, THR8의 reset 버튼을 눌러 과부하 계전기를 리셋시킨다.
2) THR8의 전류 세팅값이 3A에 맞춰져 있는지 확인하여, 아닐 경우, (+) 드라이버를 이용하여 세팅값을 맞춘다.
3) 마이콤 전원을 리셋시키기 위해 CBHVAC OFF한 후, 다시 ON 시킨다.
4) 냉방을 가동시킨 후, THR8의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THR8 부품을 교체한다.</v>
      </c>
      <c r="O1776" t="s">
        <v>2787</v>
      </c>
      <c r="P1776" t="str">
        <f>IFERROR(VLOOKUP(C1776,우진고장설명!$B$5:$M$315,COLUMN()-5,FALSE),"")</f>
        <v>우진200량</v>
      </c>
    </row>
    <row r="1777" spans="1:16" x14ac:dyDescent="0.4">
      <c r="A1777">
        <v>1776</v>
      </c>
      <c r="B1777" s="13" t="s">
        <v>7629</v>
      </c>
      <c r="C1777" s="13">
        <f t="shared" si="27"/>
        <v>706</v>
      </c>
      <c r="D1777" s="14" t="s">
        <v>9740</v>
      </c>
      <c r="E1777" s="13" t="s">
        <v>3662</v>
      </c>
      <c r="F1777" s="13" t="s">
        <v>2837</v>
      </c>
      <c r="G1777" t="str">
        <f>IFERROR(VLOOKUP(C1777,우진고장설명!$B$5:$M$315,COLUMN()-5,FALSE),"")</f>
        <v>HVAC-냉난방장치1 증발기2 과부하</v>
      </c>
      <c r="H1777" t="str">
        <f>IFERROR(VLOOKUP(C1777,우진고장설명!$B$5:$M$315,COLUMN()-5,FALSE),"")</f>
        <v>C</v>
      </c>
      <c r="I1777" t="str">
        <f>IFERROR(VLOOKUP(C1777,우진고장설명!$B$5:$M$315,COLUMN()-5,FALSE),"")</f>
        <v>HVAC</v>
      </c>
      <c r="J1777" t="str">
        <f>IFERROR(VLOOKUP(C1777,우진고장설명!$B$5:$M$315,COLUMN()-5,FALSE),"")</f>
        <v xml:space="preserve">HVAC 냉방 작동 중 냉난방장치1 증발기 모터에 과부하 발생
</v>
      </c>
      <c r="K1777" t="str">
        <f>IFERROR(VLOOKUP(C1777,우진고장설명!$B$5:$M$315,COLUMN()-5,FALSE),"")</f>
        <v>UNIT1냉방 작동 불가</v>
      </c>
      <c r="L1777" t="str">
        <f>IFERROR(VLOOKUP(C1777,우진고장설명!$B$5:$M$315,COLUMN()-5,FALSE),"")</f>
        <v xml:space="preserve">
1) 냉방 작동 중 UNIT1의 증발기 모터에 과부하 발생
2) 과부하 발생 시, 냉난방 배전반 CREF2와 연결된 THR6이 Trip 됨.
</v>
      </c>
      <c r="M1777" t="str">
        <f>IFERROR(VLOOKUP(C1777,우진고장설명!$B$5:$M$315,COLUMN()-5,FALSE),"")</f>
        <v>UNIT1의 증발기모터의 과부하조건을 해소하여 정상 가능 상태로 만들고, THR6 및 마이콤 전원 리셋</v>
      </c>
      <c r="N1777" t="str">
        <f>IFERROR(VLOOKUP(C1777,우진고장설명!$B$5:$M$315,COLUMN()-5,FALSE),"")</f>
        <v>1) 냉난방 배전반의 점검커버를 열고, THR6의 reset 버튼을 눌러 과부하 계전기를 리셋시킨다.
2) THR6의 전류 세팅값이 3A에 맞춰져 있는지 확인하여, 아닐 경우, (+) 드라이버를 이용하여 세팅값을 맞춘다.
3) 마이콤 전원을 리셋시키기 위해 CBHVAC OFF한 후, 다시 ON 시킨다.
4) 냉방을 가동시킨 후, THR6의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THR6의 2차측 2, 4, 6 단자에서 각 단자 간 권선저항이 모두 같은지 확인한다. (±10% 이하) (증발기 모터의 권선저항 확인)
8) 만약 각 권선저항에 문제가 있을 경우, UNIT1의 증발기 모터의 결선을 해제한 후 4극 및 6극 모터의 권선저항을 확인 후, 문제가 있을 경우, 증발기 모터를 교체한다.
9) 위 조치 후에도 문제가 지속될 경우, THR6 부품을 교체한다.</v>
      </c>
      <c r="O1777" t="s">
        <v>2787</v>
      </c>
      <c r="P1777" t="str">
        <f>IFERROR(VLOOKUP(C1777,우진고장설명!$B$5:$M$315,COLUMN()-5,FALSE),"")</f>
        <v>우진200량</v>
      </c>
    </row>
    <row r="1778" spans="1:16" x14ac:dyDescent="0.4">
      <c r="A1778">
        <v>1777</v>
      </c>
      <c r="B1778" s="13" t="s">
        <v>7631</v>
      </c>
      <c r="C1778" s="13">
        <f t="shared" si="27"/>
        <v>707</v>
      </c>
      <c r="D1778" s="14" t="s">
        <v>9742</v>
      </c>
      <c r="E1778" s="13" t="s">
        <v>3662</v>
      </c>
      <c r="F1778" s="13" t="s">
        <v>2837</v>
      </c>
      <c r="G1778" t="str">
        <f>IFERROR(VLOOKUP(C1778,우진고장설명!$B$5:$M$315,COLUMN()-5,FALSE),"")</f>
        <v>HVAC-냉난방장치2 증발기1 과부하</v>
      </c>
      <c r="H1778" t="str">
        <f>IFERROR(VLOOKUP(C1778,우진고장설명!$B$5:$M$315,COLUMN()-5,FALSE),"")</f>
        <v>C</v>
      </c>
      <c r="I1778" t="str">
        <f>IFERROR(VLOOKUP(C1778,우진고장설명!$B$5:$M$315,COLUMN()-5,FALSE),"")</f>
        <v>HVAC</v>
      </c>
      <c r="J1778" t="str">
        <f>IFERROR(VLOOKUP(C1778,우진고장설명!$B$5:$M$315,COLUMN()-5,FALSE),"")</f>
        <v xml:space="preserve">HVAC 냉방 작동 중 냉난방장치2 증발기 모터에 과부하 발생
</v>
      </c>
      <c r="K1778" t="str">
        <f>IFERROR(VLOOKUP(C1778,우진고장설명!$B$5:$M$315,COLUMN()-5,FALSE),"")</f>
        <v>UNIT2냉방기능불가</v>
      </c>
      <c r="L1778" t="str">
        <f>IFERROR(VLOOKUP(C1778,우진고장설명!$B$5:$M$315,COLUMN()-5,FALSE),"")</f>
        <v xml:space="preserve">
1) 냉방 작동 중 UNIT2의 증발기 모터에 과부하 발생
2) 과부하 발생 시, 냉난방 배전반 CREF3과 연결된 THR7이 Trip 됨.
</v>
      </c>
      <c r="M1778" t="str">
        <f>IFERROR(VLOOKUP(C1778,우진고장설명!$B$5:$M$315,COLUMN()-5,FALSE),"")</f>
        <v>UNIT2의 증발기모터의 과부하조건을 해소하여 정상 가능 상태로 만들고, THR7 및 마이콤 전원 리셋</v>
      </c>
      <c r="N1778" t="str">
        <f>IFERROR(VLOOKUP(C1778,우진고장설명!$B$5:$M$315,COLUMN()-5,FALSE),"")</f>
        <v>1) 냉난방 배전반의 점검커버를 열고, THR7의 reset 버튼을 눌러 과부하 계전기를 리셋시킨다.
2) THR7의 전류 세팅값이 3A에 맞춰져 있는지 확인하여, 아닐 경우, (+) 드라이버를 이용하여 세팅값을 맞춘다.
3) 마이콤 전원을 리셋시키기 위해 CBHVAC OFF한 후, 다시 ON 시킨다.
4) 냉방을 가동시킨 후, THR7의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THR7의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THR7 부품을 교체한다.</v>
      </c>
      <c r="O1778" t="s">
        <v>2787</v>
      </c>
      <c r="P1778" t="str">
        <f>IFERROR(VLOOKUP(C1778,우진고장설명!$B$5:$M$315,COLUMN()-5,FALSE),"")</f>
        <v>우진200량</v>
      </c>
    </row>
    <row r="1779" spans="1:16" x14ac:dyDescent="0.4">
      <c r="A1779">
        <v>1778</v>
      </c>
      <c r="B1779" s="13" t="s">
        <v>7633</v>
      </c>
      <c r="C1779" s="13">
        <f t="shared" si="27"/>
        <v>708</v>
      </c>
      <c r="D1779" s="14" t="s">
        <v>9744</v>
      </c>
      <c r="E1779" s="13" t="s">
        <v>3662</v>
      </c>
      <c r="F1779" s="13" t="s">
        <v>2837</v>
      </c>
      <c r="G1779" t="str">
        <f>IFERROR(VLOOKUP(C1779,우진고장설명!$B$5:$M$315,COLUMN()-5,FALSE),"")</f>
        <v>HVAC-냉난방장치1 증발기1 과부하</v>
      </c>
      <c r="H1779" t="str">
        <f>IFERROR(VLOOKUP(C1779,우진고장설명!$B$5:$M$315,COLUMN()-5,FALSE),"")</f>
        <v>C</v>
      </c>
      <c r="I1779" t="str">
        <f>IFERROR(VLOOKUP(C1779,우진고장설명!$B$5:$M$315,COLUMN()-5,FALSE),"")</f>
        <v>HVAC</v>
      </c>
      <c r="J1779" t="str">
        <f>IFERROR(VLOOKUP(C1779,우진고장설명!$B$5:$M$315,COLUMN()-5,FALSE),"")</f>
        <v xml:space="preserve">HVAC 냉방 작동 중 냉난방장치1 증발기 모터에 과부하 발생
</v>
      </c>
      <c r="K1779" t="str">
        <f>IFERROR(VLOOKUP(C1779,우진고장설명!$B$5:$M$315,COLUMN()-5,FALSE),"")</f>
        <v>UNIT1냉방 작동 불가</v>
      </c>
      <c r="L1779" t="str">
        <f>IFERROR(VLOOKUP(C1779,우진고장설명!$B$5:$M$315,COLUMN()-5,FALSE),"")</f>
        <v xml:space="preserve">
1) 냉방 작동 중 UNIT1의 증발기 모터에 과부하 발생
2) 과부하 발생 시, 냉난방 배전반 CREF1과 연결된 THR5가 Trip 됨.
</v>
      </c>
      <c r="M1779" t="str">
        <f>IFERROR(VLOOKUP(C1779,우진고장설명!$B$5:$M$315,COLUMN()-5,FALSE),"")</f>
        <v>UNIT1의 증발기모터의 과부하조건을 해소하여 정상 가능 상태로 만들고, THR5 및 마이콤 전원 리셋</v>
      </c>
      <c r="N1779" t="str">
        <f>IFERROR(VLOOKUP(C1779,우진고장설명!$B$5:$M$315,COLUMN()-5,FALSE),"")</f>
        <v>1) 냉난방 배전반의 점검커버를 열고, THR5의 reset 버튼을 눌러 과부하 계전기를 리셋시킨다.
2) THR5의 전류 세팅값이 3A에 맞춰져 있는지 확인하여, 아닐 경우, (+) 드라이버를 이용하여 세팅값을 맞춘다.
3) 마이콤 전원을 리셋시키기 위해 CBHVAC OFF한 후, 다시 ON 시킨다.
4) 냉방을 가동시킨 후, THR5의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THR5의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THR5 부품을 교체한다.</v>
      </c>
      <c r="O1779" t="s">
        <v>2787</v>
      </c>
      <c r="P1779" t="str">
        <f>IFERROR(VLOOKUP(C1779,우진고장설명!$B$5:$M$315,COLUMN()-5,FALSE),"")</f>
        <v>우진200량</v>
      </c>
    </row>
    <row r="1780" spans="1:16" x14ac:dyDescent="0.4">
      <c r="A1780">
        <v>1779</v>
      </c>
      <c r="B1780" s="13" t="s">
        <v>7635</v>
      </c>
      <c r="C1780" s="13">
        <f t="shared" si="27"/>
        <v>709</v>
      </c>
      <c r="D1780" s="14" t="s">
        <v>9746</v>
      </c>
      <c r="E1780" s="13" t="s">
        <v>3662</v>
      </c>
      <c r="F1780" s="13" t="s">
        <v>3035</v>
      </c>
      <c r="G1780" t="str">
        <f>IFERROR(VLOOKUP(C1780,우진고장설명!$B$5:$M$315,COLUMN()-5,FALSE),"")</f>
        <v>HVAC-냉난방장치2 압력스위치2(DPS) 저압</v>
      </c>
      <c r="H1780" t="str">
        <f>IFERROR(VLOOKUP(C1780,우진고장설명!$B$5:$M$315,COLUMN()-5,FALSE),"")</f>
        <v>D</v>
      </c>
      <c r="I1780" t="str">
        <f>IFERROR(VLOOKUP(C1780,우진고장설명!$B$5:$M$315,COLUMN()-5,FALSE),"")</f>
        <v>HVAC</v>
      </c>
      <c r="J1780" t="str">
        <f>IFERROR(VLOOKUP(C1780,우진고장설명!$B$5:$M$315,COLUMN()-5,FALSE),"")</f>
        <v xml:space="preserve">냉난방장치2 냉매 압력스위치2 저압 발생
</v>
      </c>
      <c r="K1780" t="str">
        <f>IFERROR(VLOOKUP(C1780,우진고장설명!$B$5:$M$315,COLUMN()-5,FALSE),"")</f>
        <v>UNIT2CYCLE2 냉방기능불가</v>
      </c>
      <c r="L1780" t="str">
        <f>IFERROR(VLOOKUP(C1780,우진고장설명!$B$5:$M$315,COLUMN()-5,FALSE),"")</f>
        <v xml:space="preserve">UNIT2DSP2측 냉매압력이 3초 이상 0.5±0.3(kgf/cm2) 이하로 떨어지는 경우
</v>
      </c>
      <c r="M1780" t="str">
        <f>IFERROR(VLOOKUP(C1780,우진고장설명!$B$5:$M$315,COLUMN()-5,FALSE),"")</f>
        <v>냉매압력이 정상수치 2±0.5(kgf/cm2) 이상으로 1초간 지속되는 경우</v>
      </c>
      <c r="N1780" t="str">
        <f>IFERROR(VLOOKUP(C1780,우진고장설명!$B$5:$M$315,COLUMN()-5,FALSE),"")</f>
        <v>1) 배전반 점검 커버를 열고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780" t="s">
        <v>2787</v>
      </c>
      <c r="P1780" t="str">
        <f>IFERROR(VLOOKUP(C1780,우진고장설명!$B$5:$M$315,COLUMN()-5,FALSE),"")</f>
        <v>우진200량</v>
      </c>
    </row>
    <row r="1781" spans="1:16" x14ac:dyDescent="0.4">
      <c r="A1781">
        <v>1780</v>
      </c>
      <c r="B1781" s="13" t="s">
        <v>7637</v>
      </c>
      <c r="C1781" s="13">
        <f t="shared" si="27"/>
        <v>710</v>
      </c>
      <c r="D1781" s="14" t="s">
        <v>9748</v>
      </c>
      <c r="E1781" s="13" t="s">
        <v>3662</v>
      </c>
      <c r="F1781" s="13" t="s">
        <v>3035</v>
      </c>
      <c r="G1781" t="str">
        <f>IFERROR(VLOOKUP(C1781,우진고장설명!$B$5:$M$315,COLUMN()-5,FALSE),"")</f>
        <v>HVAC-냉난방장치2 압력스위치2(DPS) 고압</v>
      </c>
      <c r="H1781" t="str">
        <f>IFERROR(VLOOKUP(C1781,우진고장설명!$B$5:$M$315,COLUMN()-5,FALSE),"")</f>
        <v>D</v>
      </c>
      <c r="I1781" t="str">
        <f>IFERROR(VLOOKUP(C1781,우진고장설명!$B$5:$M$315,COLUMN()-5,FALSE),"")</f>
        <v>HVAC</v>
      </c>
      <c r="J1781" t="str">
        <f>IFERROR(VLOOKUP(C1781,우진고장설명!$B$5:$M$315,COLUMN()-5,FALSE),"")</f>
        <v xml:space="preserve">냉난방장치2 냉매 압력스위치2 고압 발생
</v>
      </c>
      <c r="K1781" t="str">
        <f>IFERROR(VLOOKUP(C1781,우진고장설명!$B$5:$M$315,COLUMN()-5,FALSE),"")</f>
        <v>UNIT2CYCLE2 냉방기능불가</v>
      </c>
      <c r="L1781" t="str">
        <f>IFERROR(VLOOKUP(C1781,우진고장설명!$B$5:$M$315,COLUMN()-5,FALSE),"")</f>
        <v xml:space="preserve">UNIT2DSP2측 냉매압력이 3초 이상 28±1(kgf/cm2) 이상 되는 경우
</v>
      </c>
      <c r="M1781" t="str">
        <f>IFERROR(VLOOKUP(C1781,우진고장설명!$B$5:$M$315,COLUMN()-5,FALSE),"")</f>
        <v>냉매압력이 정상수치 15±0.7(kgf/cm2) 이하로 1초간 지속되는 경우</v>
      </c>
      <c r="N1781" t="str">
        <f>IFERROR(VLOOKUP(C1781,우진고장설명!$B$5:$M$315,COLUMN()-5,FALSE),"")</f>
        <v>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781" t="s">
        <v>2787</v>
      </c>
      <c r="P1781" t="str">
        <f>IFERROR(VLOOKUP(C1781,우진고장설명!$B$5:$M$315,COLUMN()-5,FALSE),"")</f>
        <v>우진200량</v>
      </c>
    </row>
    <row r="1782" spans="1:16" x14ac:dyDescent="0.4">
      <c r="A1782">
        <v>1781</v>
      </c>
      <c r="B1782" s="13" t="s">
        <v>7639</v>
      </c>
      <c r="C1782" s="13">
        <f t="shared" si="27"/>
        <v>711</v>
      </c>
      <c r="D1782" s="14" t="s">
        <v>9750</v>
      </c>
      <c r="E1782" s="13" t="s">
        <v>3662</v>
      </c>
      <c r="F1782" s="13" t="s">
        <v>3035</v>
      </c>
      <c r="G1782" t="str">
        <f>IFERROR(VLOOKUP(C1782,우진고장설명!$B$5:$M$315,COLUMN()-5,FALSE),"")</f>
        <v>HVAC-냉난방장치2 압력스위치1(DPS) 저압</v>
      </c>
      <c r="H1782" t="str">
        <f>IFERROR(VLOOKUP(C1782,우진고장설명!$B$5:$M$315,COLUMN()-5,FALSE),"")</f>
        <v>D</v>
      </c>
      <c r="I1782" t="str">
        <f>IFERROR(VLOOKUP(C1782,우진고장설명!$B$5:$M$315,COLUMN()-5,FALSE),"")</f>
        <v>HVAC</v>
      </c>
      <c r="J1782" t="str">
        <f>IFERROR(VLOOKUP(C1782,우진고장설명!$B$5:$M$315,COLUMN()-5,FALSE),"")</f>
        <v xml:space="preserve">냉난방장치2 냉매 압력스위치1 저압 발생
</v>
      </c>
      <c r="K1782" t="str">
        <f>IFERROR(VLOOKUP(C1782,우진고장설명!$B$5:$M$315,COLUMN()-5,FALSE),"")</f>
        <v>UNIT2CYCLE1 냉방기능불가</v>
      </c>
      <c r="L1782" t="str">
        <f>IFERROR(VLOOKUP(C1782,우진고장설명!$B$5:$M$315,COLUMN()-5,FALSE),"")</f>
        <v xml:space="preserve">UNIT2DSP1측 냉매압력이 3초 이상 0.5±0.3(kgf/cm2) 이하로 떨어지는 경우
</v>
      </c>
      <c r="M1782" t="str">
        <f>IFERROR(VLOOKUP(C1782,우진고장설명!$B$5:$M$315,COLUMN()-5,FALSE),"")</f>
        <v>냉매압력이 정상수치 2±0.5(kgf/cm2) 이상으로 1초간 지속되는 경우</v>
      </c>
      <c r="N1782" t="str">
        <f>IFERROR(VLOOKUP(C1782,우진고장설명!$B$5:$M$315,COLUMN()-5,FALSE),"")</f>
        <v>1) 배전반 점검 커버를 열고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782" t="s">
        <v>2787</v>
      </c>
      <c r="P1782" t="str">
        <f>IFERROR(VLOOKUP(C1782,우진고장설명!$B$5:$M$315,COLUMN()-5,FALSE),"")</f>
        <v>우진200량</v>
      </c>
    </row>
    <row r="1783" spans="1:16" x14ac:dyDescent="0.4">
      <c r="A1783">
        <v>1782</v>
      </c>
      <c r="B1783" s="13" t="s">
        <v>7641</v>
      </c>
      <c r="C1783" s="13">
        <f t="shared" si="27"/>
        <v>712</v>
      </c>
      <c r="D1783" s="14" t="s">
        <v>9752</v>
      </c>
      <c r="E1783" s="13" t="s">
        <v>3662</v>
      </c>
      <c r="F1783" s="13" t="s">
        <v>3035</v>
      </c>
      <c r="G1783" t="str">
        <f>IFERROR(VLOOKUP(C1783,우진고장설명!$B$5:$M$315,COLUMN()-5,FALSE),"")</f>
        <v>HVAC-냉난방장치2 압력스위치1(DPS) 고압</v>
      </c>
      <c r="H1783" t="str">
        <f>IFERROR(VLOOKUP(C1783,우진고장설명!$B$5:$M$315,COLUMN()-5,FALSE),"")</f>
        <v>D</v>
      </c>
      <c r="I1783" t="str">
        <f>IFERROR(VLOOKUP(C1783,우진고장설명!$B$5:$M$315,COLUMN()-5,FALSE),"")</f>
        <v>HVAC</v>
      </c>
      <c r="J1783" t="str">
        <f>IFERROR(VLOOKUP(C1783,우진고장설명!$B$5:$M$315,COLUMN()-5,FALSE),"")</f>
        <v xml:space="preserve">냉난방장치2 냉매 압력스위치1 고압 발생
</v>
      </c>
      <c r="K1783" t="str">
        <f>IFERROR(VLOOKUP(C1783,우진고장설명!$B$5:$M$315,COLUMN()-5,FALSE),"")</f>
        <v>UNIT2CYCLE1 냉방기능불가</v>
      </c>
      <c r="L1783" t="str">
        <f>IFERROR(VLOOKUP(C1783,우진고장설명!$B$5:$M$315,COLUMN()-5,FALSE),"")</f>
        <v xml:space="preserve">UNIT2DSP1측 냉매압력이 3초 이상 28±1(kgf/cm2) 이상 되는 경우
</v>
      </c>
      <c r="M1783" t="str">
        <f>IFERROR(VLOOKUP(C1783,우진고장설명!$B$5:$M$315,COLUMN()-5,FALSE),"")</f>
        <v>냉매압력이 정상수치 15±0.7(kgf/cm2) 이하로 1초간 지속되는 경우</v>
      </c>
      <c r="N1783" t="str">
        <f>IFERROR(VLOOKUP(C1783,우진고장설명!$B$5:$M$315,COLUMN()-5,FALSE),"")</f>
        <v>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783" t="s">
        <v>2787</v>
      </c>
      <c r="P1783" t="str">
        <f>IFERROR(VLOOKUP(C1783,우진고장설명!$B$5:$M$315,COLUMN()-5,FALSE),"")</f>
        <v>우진200량</v>
      </c>
    </row>
    <row r="1784" spans="1:16" x14ac:dyDescent="0.4">
      <c r="A1784">
        <v>1783</v>
      </c>
      <c r="B1784" s="13" t="s">
        <v>7643</v>
      </c>
      <c r="C1784" s="13">
        <f t="shared" si="27"/>
        <v>713</v>
      </c>
      <c r="D1784" s="14" t="s">
        <v>9754</v>
      </c>
      <c r="E1784" s="13" t="s">
        <v>3662</v>
      </c>
      <c r="F1784" s="13" t="s">
        <v>3035</v>
      </c>
      <c r="G1784" t="str">
        <f>IFERROR(VLOOKUP(C1784,우진고장설명!$B$5:$M$315,COLUMN()-5,FALSE),"")</f>
        <v>HVAC-냉난방장치1 압력스위치2(DPS) 저압</v>
      </c>
      <c r="H1784" t="str">
        <f>IFERROR(VLOOKUP(C1784,우진고장설명!$B$5:$M$315,COLUMN()-5,FALSE),"")</f>
        <v>D</v>
      </c>
      <c r="I1784" t="str">
        <f>IFERROR(VLOOKUP(C1784,우진고장설명!$B$5:$M$315,COLUMN()-5,FALSE),"")</f>
        <v>HVAC</v>
      </c>
      <c r="J1784" t="str">
        <f>IFERROR(VLOOKUP(C1784,우진고장설명!$B$5:$M$315,COLUMN()-5,FALSE),"")</f>
        <v xml:space="preserve">냉난방장치1 냉매 압력스위치2 저압 발생
</v>
      </c>
      <c r="K1784" t="str">
        <f>IFERROR(VLOOKUP(C1784,우진고장설명!$B$5:$M$315,COLUMN()-5,FALSE),"")</f>
        <v>UNIT1CYCLE2 냉방기능불가</v>
      </c>
      <c r="L1784" t="str">
        <f>IFERROR(VLOOKUP(C1784,우진고장설명!$B$5:$M$315,COLUMN()-5,FALSE),"")</f>
        <v xml:space="preserve">UNIT1DSP2측 냉매압력이 3초 이상 0.5±0.3(kgf/cm2) 이하로 떨어지는 경우
</v>
      </c>
      <c r="M1784" t="str">
        <f>IFERROR(VLOOKUP(C1784,우진고장설명!$B$5:$M$315,COLUMN()-5,FALSE),"")</f>
        <v>냉매압력이 정상수치 2±0.5(kgf/cm2) 이상으로 1초간 지속되는 경우</v>
      </c>
      <c r="N1784" t="str">
        <f>IFERROR(VLOOKUP(C1784,우진고장설명!$B$5:$M$315,COLUMN()-5,FALSE),"")</f>
        <v>1) 배전반 점검 커버를 열고 CREF2의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784" t="s">
        <v>2787</v>
      </c>
      <c r="P1784" t="str">
        <f>IFERROR(VLOOKUP(C1784,우진고장설명!$B$5:$M$315,COLUMN()-5,FALSE),"")</f>
        <v>우진200량</v>
      </c>
    </row>
    <row r="1785" spans="1:16" x14ac:dyDescent="0.4">
      <c r="A1785">
        <v>1784</v>
      </c>
      <c r="B1785" s="13" t="s">
        <v>7645</v>
      </c>
      <c r="C1785" s="13">
        <f t="shared" si="27"/>
        <v>714</v>
      </c>
      <c r="D1785" s="14" t="s">
        <v>11571</v>
      </c>
      <c r="E1785" s="13" t="s">
        <v>3662</v>
      </c>
      <c r="F1785" s="13" t="s">
        <v>3035</v>
      </c>
      <c r="G1785" t="str">
        <f>IFERROR(VLOOKUP(C1785,우진고장설명!$B$5:$M$315,COLUMN()-5,FALSE),"")</f>
        <v>HVAC-냉난방장치1 압력스위치2(DPS) 고압</v>
      </c>
      <c r="H1785" t="str">
        <f>IFERROR(VLOOKUP(C1785,우진고장설명!$B$5:$M$315,COLUMN()-5,FALSE),"")</f>
        <v>D</v>
      </c>
      <c r="I1785" t="str">
        <f>IFERROR(VLOOKUP(C1785,우진고장설명!$B$5:$M$315,COLUMN()-5,FALSE),"")</f>
        <v>HVAC</v>
      </c>
      <c r="J1785" t="str">
        <f>IFERROR(VLOOKUP(C1785,우진고장설명!$B$5:$M$315,COLUMN()-5,FALSE),"")</f>
        <v xml:space="preserve">냉난방장치1 냉매 압력스위치2 고압 발생
</v>
      </c>
      <c r="K1785" t="str">
        <f>IFERROR(VLOOKUP(C1785,우진고장설명!$B$5:$M$315,COLUMN()-5,FALSE),"")</f>
        <v>UNIT1CYCLE2 냉방기능불가</v>
      </c>
      <c r="L1785" t="str">
        <f>IFERROR(VLOOKUP(C1785,우진고장설명!$B$5:$M$315,COLUMN()-5,FALSE),"")</f>
        <v xml:space="preserve">UNIT1DSP2측 냉매압력이 3초 이상 28±1(kgf/cm2) 이상 되는 경우
</v>
      </c>
      <c r="M1785" t="str">
        <f>IFERROR(VLOOKUP(C1785,우진고장설명!$B$5:$M$315,COLUMN()-5,FALSE),"")</f>
        <v>냉매압력이 정상수치 15±0.7(kgf/cm2) 이하로 1초간 지속되는 경우</v>
      </c>
      <c r="N1785" t="str">
        <f>IFERROR(VLOOKUP(C1785,우진고장설명!$B$5:$M$315,COLUMN()-5,FALSE),"")</f>
        <v>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785" t="s">
        <v>2787</v>
      </c>
      <c r="P1785" t="str">
        <f>IFERROR(VLOOKUP(C1785,우진고장설명!$B$5:$M$315,COLUMN()-5,FALSE),"")</f>
        <v>우진200량</v>
      </c>
    </row>
    <row r="1786" spans="1:16" x14ac:dyDescent="0.4">
      <c r="A1786">
        <v>1785</v>
      </c>
      <c r="B1786" s="13" t="s">
        <v>7647</v>
      </c>
      <c r="C1786" s="13">
        <f t="shared" si="27"/>
        <v>715</v>
      </c>
      <c r="D1786" s="14" t="s">
        <v>9757</v>
      </c>
      <c r="E1786" s="13" t="s">
        <v>3662</v>
      </c>
      <c r="F1786" s="13" t="s">
        <v>3035</v>
      </c>
      <c r="G1786" t="str">
        <f>IFERROR(VLOOKUP(C1786,우진고장설명!$B$5:$M$315,COLUMN()-5,FALSE),"")</f>
        <v>HVAC-냉난방장치1 압력스위치1(DPS) 저압</v>
      </c>
      <c r="H1786" t="str">
        <f>IFERROR(VLOOKUP(C1786,우진고장설명!$B$5:$M$315,COLUMN()-5,FALSE),"")</f>
        <v>D</v>
      </c>
      <c r="I1786" t="str">
        <f>IFERROR(VLOOKUP(C1786,우진고장설명!$B$5:$M$315,COLUMN()-5,FALSE),"")</f>
        <v>HVAC</v>
      </c>
      <c r="J1786" t="str">
        <f>IFERROR(VLOOKUP(C1786,우진고장설명!$B$5:$M$315,COLUMN()-5,FALSE),"")</f>
        <v xml:space="preserve">냉난방장치1 냉매 압력스위치1 저압 발생
</v>
      </c>
      <c r="K1786" t="str">
        <f>IFERROR(VLOOKUP(C1786,우진고장설명!$B$5:$M$315,COLUMN()-5,FALSE),"")</f>
        <v>UNIT1CYCLE1 냉방기능불가</v>
      </c>
      <c r="L1786" t="str">
        <f>IFERROR(VLOOKUP(C1786,우진고장설명!$B$5:$M$315,COLUMN()-5,FALSE),"")</f>
        <v xml:space="preserve">UNIT1DSP1측 냉매압력이 3초 이상 0.5±0.3(kgf/cm2) 이하로 떨어지는 경우
</v>
      </c>
      <c r="M1786" t="str">
        <f>IFERROR(VLOOKUP(C1786,우진고장설명!$B$5:$M$315,COLUMN()-5,FALSE),"")</f>
        <v>냉매압력이 정상수치 2±0.5(kgf/cm2) 이상으로 1초간 지속되는 경우</v>
      </c>
      <c r="N1786" t="str">
        <f>IFERROR(VLOOKUP(C1786,우진고장설명!$B$5:$M$315,COLUMN()-5,FALSE),"")</f>
        <v>1) 배전반 점검 커버를 열고 CREF2의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786" t="s">
        <v>2787</v>
      </c>
      <c r="P1786" t="str">
        <f>IFERROR(VLOOKUP(C1786,우진고장설명!$B$5:$M$315,COLUMN()-5,FALSE),"")</f>
        <v>우진200량</v>
      </c>
    </row>
    <row r="1787" spans="1:16" x14ac:dyDescent="0.4">
      <c r="A1787">
        <v>1786</v>
      </c>
      <c r="B1787" s="13" t="s">
        <v>7649</v>
      </c>
      <c r="C1787" s="13">
        <f t="shared" si="27"/>
        <v>716</v>
      </c>
      <c r="D1787" s="14" t="s">
        <v>9759</v>
      </c>
      <c r="E1787" s="13" t="s">
        <v>3662</v>
      </c>
      <c r="F1787" s="13" t="s">
        <v>3035</v>
      </c>
      <c r="G1787" t="str">
        <f>IFERROR(VLOOKUP(C1787,우진고장설명!$B$5:$M$315,COLUMN()-5,FALSE),"")</f>
        <v>HVAC-냉난방장치1 압력스위치1(DPS) 고압</v>
      </c>
      <c r="H1787" t="str">
        <f>IFERROR(VLOOKUP(C1787,우진고장설명!$B$5:$M$315,COLUMN()-5,FALSE),"")</f>
        <v>D</v>
      </c>
      <c r="I1787" t="str">
        <f>IFERROR(VLOOKUP(C1787,우진고장설명!$B$5:$M$315,COLUMN()-5,FALSE),"")</f>
        <v>HVAC</v>
      </c>
      <c r="J1787" t="str">
        <f>IFERROR(VLOOKUP(C1787,우진고장설명!$B$5:$M$315,COLUMN()-5,FALSE),"")</f>
        <v xml:space="preserve">냉난방장치1 냉매 압력스위치2 고압 발생
</v>
      </c>
      <c r="K1787" t="str">
        <f>IFERROR(VLOOKUP(C1787,우진고장설명!$B$5:$M$315,COLUMN()-5,FALSE),"")</f>
        <v>UNIT1CYCLE1 냉방기능불가</v>
      </c>
      <c r="L1787" t="str">
        <f>IFERROR(VLOOKUP(C1787,우진고장설명!$B$5:$M$315,COLUMN()-5,FALSE),"")</f>
        <v xml:space="preserve">UNIT1DSP1측 냉매압력이 3초 이상 28±1(kgf/cm2) 이상 되는 경우
</v>
      </c>
      <c r="M1787" t="str">
        <f>IFERROR(VLOOKUP(C1787,우진고장설명!$B$5:$M$315,COLUMN()-5,FALSE),"")</f>
        <v>냉매압력이 정상수치 15±0.7(kgf/cm2) 이하로 1초간 지속되는 경우</v>
      </c>
      <c r="N1787" t="str">
        <f>IFERROR(VLOOKUP(C1787,우진고장설명!$B$5:$M$315,COLUMN()-5,FALSE),"")</f>
        <v>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787" t="s">
        <v>2787</v>
      </c>
      <c r="P1787" t="str">
        <f>IFERROR(VLOOKUP(C1787,우진고장설명!$B$5:$M$315,COLUMN()-5,FALSE),"")</f>
        <v>우진200량</v>
      </c>
    </row>
    <row r="1788" spans="1:16" x14ac:dyDescent="0.4">
      <c r="A1788">
        <v>1787</v>
      </c>
      <c r="B1788" s="13" t="s">
        <v>7651</v>
      </c>
      <c r="C1788" s="13">
        <f t="shared" si="27"/>
        <v>717</v>
      </c>
      <c r="D1788" s="14" t="s">
        <v>9761</v>
      </c>
      <c r="E1788" s="13" t="s">
        <v>3662</v>
      </c>
      <c r="F1788" s="13" t="s">
        <v>2837</v>
      </c>
      <c r="G1788" t="str">
        <f>IFERROR(VLOOKUP(C1788,우진고장설명!$B$5:$M$315,COLUMN()-5,FALSE),"")</f>
        <v>HVAC-CO2 센서2 고장</v>
      </c>
      <c r="H1788" t="str">
        <f>IFERROR(VLOOKUP(C1788,우진고장설명!$B$5:$M$315,COLUMN()-5,FALSE),"")</f>
        <v>C</v>
      </c>
      <c r="I1788" t="str">
        <f>IFERROR(VLOOKUP(C1788,우진고장설명!$B$5:$M$315,COLUMN()-5,FALSE),"")</f>
        <v>HVAC</v>
      </c>
      <c r="J1788" t="str">
        <f>IFERROR(VLOOKUP(C1788,우진고장설명!$B$5:$M$315,COLUMN()-5,FALSE),"")</f>
        <v xml:space="preserve">객실 CO2 센서2 고장 발생
</v>
      </c>
      <c r="K1788" t="str">
        <f>IFERROR(VLOOKUP(C1788,우진고장설명!$B$5:$M$315,COLUMN()-5,FALSE),"")</f>
        <v>CO2 센서2 고장 현시</v>
      </c>
      <c r="L1788" t="str">
        <f>IFERROR(VLOOKUP(C1788,우진고장설명!$B$5:$M$315,COLUMN()-5,FALSE),"")</f>
        <v xml:space="preserve">CO2 센서의 검지범위는 0 ~ 4,000ppm(2 ~ 10Vdc)인데, 1초 이상 출력전압이 2Vdc(0ppm) 미만으로 떨어지는 경우
</v>
      </c>
      <c r="M1788" t="str">
        <f>IFERROR(VLOOKUP(C1788,우진고장설명!$B$5:$M$315,COLUMN()-5,FALSE),"")</f>
        <v>CO2 센서 검지값이 1초 이상 2Vdc(0ppm) 이상 지속되는 경우</v>
      </c>
      <c r="N1788" t="str">
        <f>IFERROR(VLOOKUP(C1788,우진고장설명!$B$5:$M$315,COLUMN()-5,FALSE),"")</f>
        <v>1) 전원을 인가한 상태에서 CO2 센서 커버를 열고 테스터기를 통해 ‘OUT2' 단자와 ‘G' 단자 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O1788" t="s">
        <v>2787</v>
      </c>
      <c r="P1788" t="str">
        <f>IFERROR(VLOOKUP(C1788,우진고장설명!$B$5:$M$315,COLUMN()-5,FALSE),"")</f>
        <v>우진200량</v>
      </c>
    </row>
    <row r="1789" spans="1:16" x14ac:dyDescent="0.4">
      <c r="A1789">
        <v>1788</v>
      </c>
      <c r="B1789" s="13" t="s">
        <v>7653</v>
      </c>
      <c r="C1789" s="13">
        <f t="shared" si="27"/>
        <v>718</v>
      </c>
      <c r="D1789" s="14" t="s">
        <v>9763</v>
      </c>
      <c r="E1789" s="13" t="s">
        <v>3662</v>
      </c>
      <c r="F1789" s="13" t="s">
        <v>2837</v>
      </c>
      <c r="G1789" t="str">
        <f>IFERROR(VLOOKUP(C1789,우진고장설명!$B$5:$M$315,COLUMN()-5,FALSE),"")</f>
        <v>HVAC-CO2 센서1 고장</v>
      </c>
      <c r="H1789" t="str">
        <f>IFERROR(VLOOKUP(C1789,우진고장설명!$B$5:$M$315,COLUMN()-5,FALSE),"")</f>
        <v>C</v>
      </c>
      <c r="I1789" t="str">
        <f>IFERROR(VLOOKUP(C1789,우진고장설명!$B$5:$M$315,COLUMN()-5,FALSE),"")</f>
        <v>HVAC</v>
      </c>
      <c r="J1789" t="str">
        <f>IFERROR(VLOOKUP(C1789,우진고장설명!$B$5:$M$315,COLUMN()-5,FALSE),"")</f>
        <v xml:space="preserve">객실 CO2 센서1 고장 발생
</v>
      </c>
      <c r="K1789" t="str">
        <f>IFERROR(VLOOKUP(C1789,우진고장설명!$B$5:$M$315,COLUMN()-5,FALSE),"")</f>
        <v>CO2 센서1 고장현시</v>
      </c>
      <c r="L1789" t="str">
        <f>IFERROR(VLOOKUP(C1789,우진고장설명!$B$5:$M$315,COLUMN()-5,FALSE),"")</f>
        <v xml:space="preserve">CO2 센서의 검지범위는 0 ~ 4,000ppm(2 ~ 10Vdc)인데, 1초 이상 출력전압이 2Vdc(0ppm) 미만으로 떨어지는 경우
</v>
      </c>
      <c r="M1789" t="str">
        <f>IFERROR(VLOOKUP(C1789,우진고장설명!$B$5:$M$315,COLUMN()-5,FALSE),"")</f>
        <v>CO2 센서 검지값이 1초 이상 2Vdc(0ppm) 이상 지속되는 경우</v>
      </c>
      <c r="N1789" t="str">
        <f>IFERROR(VLOOKUP(C1789,우진고장설명!$B$5:$M$315,COLUMN()-5,FALSE),"")</f>
        <v>1) 전원을 인가한 상태에서 CO2 센서 커버를 열고 테스터기를 통해 ‘OUT2' 단자와 ‘G' 단자 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O1789" t="s">
        <v>2787</v>
      </c>
      <c r="P1789" t="str">
        <f>IFERROR(VLOOKUP(C1789,우진고장설명!$B$5:$M$315,COLUMN()-5,FALSE),"")</f>
        <v>우진200량</v>
      </c>
    </row>
    <row r="1790" spans="1:16" x14ac:dyDescent="0.4">
      <c r="A1790">
        <v>1789</v>
      </c>
      <c r="B1790" s="13" t="s">
        <v>7655</v>
      </c>
      <c r="C1790" s="13">
        <f t="shared" si="27"/>
        <v>719</v>
      </c>
      <c r="D1790" s="14" t="s">
        <v>9765</v>
      </c>
      <c r="E1790" s="13" t="s">
        <v>3662</v>
      </c>
      <c r="F1790" s="13" t="s">
        <v>2837</v>
      </c>
      <c r="G1790" t="str">
        <f>IFERROR(VLOOKUP(C1790,우진고장설명!$B$5:$M$315,COLUMN()-5,FALSE),"")</f>
        <v>HVAC-실내온도 센서2 고장</v>
      </c>
      <c r="H1790" t="str">
        <f>IFERROR(VLOOKUP(C1790,우진고장설명!$B$5:$M$315,COLUMN()-5,FALSE),"")</f>
        <v>C</v>
      </c>
      <c r="I1790" t="str">
        <f>IFERROR(VLOOKUP(C1790,우진고장설명!$B$5:$M$315,COLUMN()-5,FALSE),"")</f>
        <v>HVAC</v>
      </c>
      <c r="J1790" t="str">
        <f>IFERROR(VLOOKUP(C1790,우진고장설명!$B$5:$M$315,COLUMN()-5,FALSE),"")</f>
        <v xml:space="preserve">객실 실내 온도센서2 고장 발생
</v>
      </c>
      <c r="K1790" t="str">
        <f>IFERROR(VLOOKUP(C1790,우진고장설명!$B$5:$M$315,COLUMN()-5,FALSE),"")</f>
        <v>실내 온도센서2 고장현시</v>
      </c>
      <c r="L1790" t="str">
        <f>IFERROR(VLOOKUP(C1790,우진고장설명!$B$5:$M$315,COLUMN()-5,FALSE),"")</f>
        <v xml:space="preserve">온도센서 검지범위는 -45 ~ 85도(820 ~ 1,330Ω)인데, 2초 이상 검지범위를 벗어나는 경우
</v>
      </c>
      <c r="M1790" t="str">
        <f>IFERROR(VLOOKUP(C1790,우진고장설명!$B$5:$M$315,COLUMN()-5,FALSE),"")</f>
        <v>온도센서 검지값이 2초 이상 허용온도 범위 내일 경우</v>
      </c>
      <c r="N1790" t="str">
        <f>IFERROR(VLOOKUP(C1790,우진고장설명!$B$5:$M$315,COLUMN()-5,FALSE),"")</f>
        <v>1) 마이콤 전원을 끈 상태에서 해당 센서의 결선을 해제하고 테스터기를 통해 센서의 저항이 820~1,330Ω을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790" t="s">
        <v>2787</v>
      </c>
      <c r="P1790" t="str">
        <f>IFERROR(VLOOKUP(C1790,우진고장설명!$B$5:$M$315,COLUMN()-5,FALSE),"")</f>
        <v>우진200량</v>
      </c>
    </row>
    <row r="1791" spans="1:16" x14ac:dyDescent="0.4">
      <c r="A1791">
        <v>1790</v>
      </c>
      <c r="B1791" s="13" t="s">
        <v>7657</v>
      </c>
      <c r="C1791" s="13">
        <f t="shared" si="27"/>
        <v>720</v>
      </c>
      <c r="D1791" s="14" t="s">
        <v>9767</v>
      </c>
      <c r="E1791" s="13" t="s">
        <v>3662</v>
      </c>
      <c r="F1791" s="13" t="s">
        <v>2837</v>
      </c>
      <c r="G1791" t="str">
        <f>IFERROR(VLOOKUP(C1791,우진고장설명!$B$5:$M$315,COLUMN()-5,FALSE),"")</f>
        <v>HVAC-실내온도 센서1 고장</v>
      </c>
      <c r="H1791" t="str">
        <f>IFERROR(VLOOKUP(C1791,우진고장설명!$B$5:$M$315,COLUMN()-5,FALSE),"")</f>
        <v>C</v>
      </c>
      <c r="I1791" t="str">
        <f>IFERROR(VLOOKUP(C1791,우진고장설명!$B$5:$M$315,COLUMN()-5,FALSE),"")</f>
        <v>HVAC</v>
      </c>
      <c r="J1791" t="str">
        <f>IFERROR(VLOOKUP(C1791,우진고장설명!$B$5:$M$315,COLUMN()-5,FALSE),"")</f>
        <v xml:space="preserve">객실 실내온도 센서1 고장 발생
</v>
      </c>
      <c r="K1791" t="str">
        <f>IFERROR(VLOOKUP(C1791,우진고장설명!$B$5:$M$315,COLUMN()-5,FALSE),"")</f>
        <v>실내온도센서1 고장 현시</v>
      </c>
      <c r="L1791" t="str">
        <f>IFERROR(VLOOKUP(C1791,우진고장설명!$B$5:$M$315,COLUMN()-5,FALSE),"")</f>
        <v xml:space="preserve">온도센서 검지범위는 -45 ~ 85도(820 ~ 1,330Ω)인데, 2초 이상 검지범위를 벗어나는 경우
</v>
      </c>
      <c r="M1791" t="str">
        <f>IFERROR(VLOOKUP(C1791,우진고장설명!$B$5:$M$315,COLUMN()-5,FALSE),"")</f>
        <v>온도센서 검지값이 2초 이상 허용온도 범위 내일 경우</v>
      </c>
      <c r="N1791" t="str">
        <f>IFERROR(VLOOKUP(C1791,우진고장설명!$B$5:$M$315,COLUMN()-5,FALSE),"")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
3) 만약 센서 저항에 문제가 있을 경우, 센서를 교체한다.
4) 위 조치 후에도 문제가 지속될 경우, 승인도면을 통해 결선을 확인한다.</v>
      </c>
      <c r="O1791" t="s">
        <v>2787</v>
      </c>
      <c r="P1791" t="str">
        <f>IFERROR(VLOOKUP(C1791,우진고장설명!$B$5:$M$315,COLUMN()-5,FALSE),"")</f>
        <v>우진200량</v>
      </c>
    </row>
    <row r="1792" spans="1:16" x14ac:dyDescent="0.4">
      <c r="A1792">
        <v>1791</v>
      </c>
      <c r="B1792" s="13" t="s">
        <v>7658</v>
      </c>
      <c r="C1792" s="13">
        <f t="shared" si="27"/>
        <v>721</v>
      </c>
      <c r="D1792" s="14" t="s">
        <v>9769</v>
      </c>
      <c r="E1792" s="13" t="s">
        <v>3662</v>
      </c>
      <c r="F1792" s="13" t="s">
        <v>2837</v>
      </c>
      <c r="G1792" t="str">
        <f>IFERROR(VLOOKUP(C1792,우진고장설명!$B$5:$M$315,COLUMN()-5,FALSE),"")</f>
        <v>HVAC-냉난방장치2 압력스위치2(DPS) 냉매부족</v>
      </c>
      <c r="H1792" t="str">
        <f>IFERROR(VLOOKUP(C1792,우진고장설명!$B$5:$M$315,COLUMN()-5,FALSE),"")</f>
        <v>C</v>
      </c>
      <c r="I1792" t="str">
        <f>IFERROR(VLOOKUP(C1792,우진고장설명!$B$5:$M$315,COLUMN()-5,FALSE),"")</f>
        <v>HVAC</v>
      </c>
      <c r="J1792" t="str">
        <f>IFERROR(VLOOKUP(C1792,우진고장설명!$B$5:$M$315,COLUMN()-5,FALSE),"")</f>
        <v xml:space="preserve">냉난방장치2 냉매 압력스위치2 저압 발생
</v>
      </c>
      <c r="K1792" t="str">
        <f>IFERROR(VLOOKUP(C1792,우진고장설명!$B$5:$M$315,COLUMN()-5,FALSE),"")</f>
        <v>UNIT2CYCLE2 냉방 기능 불가</v>
      </c>
      <c r="L1792" t="str">
        <f>IFERROR(VLOOKUP(C1792,우진고장설명!$B$5:$M$315,COLUMN()-5,FALSE),"")</f>
        <v xml:space="preserve">UNIT2DSP2측 냉매압력이 30초 이상0.5±0.3(kgf/cm2) 이하로 떨어지는 경우
</v>
      </c>
      <c r="M1792" t="str">
        <f>IFERROR(VLOOKUP(C1792,우진고장설명!$B$5:$M$315,COLUMN()-5,FALSE),"")</f>
        <v>냉매압력이 정상수치 2±0.5(kgf/cm2) 이상 유지하도록 하고, 마이콤전원을 리셋</v>
      </c>
      <c r="N1792" t="str">
        <f>IFERROR(VLOOKUP(C1792,우진고장설명!$B$5:$M$315,COLUMN()-5,FALSE),"")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792" t="s">
        <v>2787</v>
      </c>
      <c r="P1792" t="str">
        <f>IFERROR(VLOOKUP(C1792,우진고장설명!$B$5:$M$315,COLUMN()-5,FALSE),"")</f>
        <v>우진200량</v>
      </c>
    </row>
    <row r="1793" spans="1:16" x14ac:dyDescent="0.4">
      <c r="A1793">
        <v>1792</v>
      </c>
      <c r="B1793" s="13" t="s">
        <v>7660</v>
      </c>
      <c r="C1793" s="13">
        <f t="shared" si="27"/>
        <v>722</v>
      </c>
      <c r="D1793" s="14" t="s">
        <v>9771</v>
      </c>
      <c r="E1793" s="13" t="s">
        <v>3662</v>
      </c>
      <c r="F1793" s="13" t="s">
        <v>2837</v>
      </c>
      <c r="G1793" t="str">
        <f>IFERROR(VLOOKUP(C1793,우진고장설명!$B$5:$M$315,COLUMN()-5,FALSE),"")</f>
        <v>HVAC-냉난방장치2 압력스위치1(DPS) 냉매부족</v>
      </c>
      <c r="H1793" t="str">
        <f>IFERROR(VLOOKUP(C1793,우진고장설명!$B$5:$M$315,COLUMN()-5,FALSE),"")</f>
        <v>C</v>
      </c>
      <c r="I1793" t="str">
        <f>IFERROR(VLOOKUP(C1793,우진고장설명!$B$5:$M$315,COLUMN()-5,FALSE),"")</f>
        <v>HVAC</v>
      </c>
      <c r="J1793" t="str">
        <f>IFERROR(VLOOKUP(C1793,우진고장설명!$B$5:$M$315,COLUMN()-5,FALSE),"")</f>
        <v xml:space="preserve">냉난방장치2 냉매 압력스위치1 저압 발생
</v>
      </c>
      <c r="K1793" t="str">
        <f>IFERROR(VLOOKUP(C1793,우진고장설명!$B$5:$M$315,COLUMN()-5,FALSE),"")</f>
        <v>UNIT2CYCLE1냉방 기능 불가</v>
      </c>
      <c r="L1793" t="str">
        <f>IFERROR(VLOOKUP(C1793,우진고장설명!$B$5:$M$315,COLUMN()-5,FALSE),"")</f>
        <v xml:space="preserve">UNIT2DSP1측 냉매압력이 30초 이상 0.5±0.3(kgf/cm2) 이하로 떨어지는 경우
</v>
      </c>
      <c r="M1793" t="str">
        <f>IFERROR(VLOOKUP(C1793,우진고장설명!$B$5:$M$315,COLUMN()-5,FALSE),"")</f>
        <v>냉매압력이 정상수치 2±0.5(kgf/cm2) 이상유지하도록 하고, 마이콤전원을 리셋</v>
      </c>
      <c r="N1793" t="str">
        <f>IFERROR(VLOOKUP(C1793,우진고장설명!$B$5:$M$315,COLUMN()-5,FALSE),"")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793" t="s">
        <v>2787</v>
      </c>
      <c r="P1793" t="str">
        <f>IFERROR(VLOOKUP(C1793,우진고장설명!$B$5:$M$315,COLUMN()-5,FALSE),"")</f>
        <v>우진200량</v>
      </c>
    </row>
    <row r="1794" spans="1:16" x14ac:dyDescent="0.4">
      <c r="A1794">
        <v>1793</v>
      </c>
      <c r="B1794" s="13" t="s">
        <v>7662</v>
      </c>
      <c r="C1794" s="13">
        <f t="shared" si="27"/>
        <v>723</v>
      </c>
      <c r="D1794" s="14" t="s">
        <v>9773</v>
      </c>
      <c r="E1794" s="13" t="s">
        <v>3662</v>
      </c>
      <c r="F1794" s="13" t="s">
        <v>2837</v>
      </c>
      <c r="G1794" t="str">
        <f>IFERROR(VLOOKUP(C1794,우진고장설명!$B$5:$M$315,COLUMN()-5,FALSE),"")</f>
        <v>HVAC-냉난방장치1 압력스위치2(DPS) 냉매부족</v>
      </c>
      <c r="H1794" t="str">
        <f>IFERROR(VLOOKUP(C1794,우진고장설명!$B$5:$M$315,COLUMN()-5,FALSE),"")</f>
        <v>C</v>
      </c>
      <c r="I1794" t="str">
        <f>IFERROR(VLOOKUP(C1794,우진고장설명!$B$5:$M$315,COLUMN()-5,FALSE),"")</f>
        <v>HVAC</v>
      </c>
      <c r="J1794" t="str">
        <f>IFERROR(VLOOKUP(C1794,우진고장설명!$B$5:$M$315,COLUMN()-5,FALSE),"")</f>
        <v xml:space="preserve">냉난방장치1 냉매 압력스위치2 저압 발생
</v>
      </c>
      <c r="K1794" t="str">
        <f>IFERROR(VLOOKUP(C1794,우진고장설명!$B$5:$M$315,COLUMN()-5,FALSE),"")</f>
        <v>UNIT1CYCLE2 냉방 기능 불가</v>
      </c>
      <c r="L1794" t="str">
        <f>IFERROR(VLOOKUP(C1794,우진고장설명!$B$5:$M$315,COLUMN()-5,FALSE),"")</f>
        <v xml:space="preserve">UNIT1DSP2측 냉매압력이 30초 이상 0.5±0.3(kgf/cm2) 이하로 떨어지는 경우
</v>
      </c>
      <c r="M1794" t="str">
        <f>IFERROR(VLOOKUP(C1794,우진고장설명!$B$5:$M$315,COLUMN()-5,FALSE),"")</f>
        <v>냉매압력이 정상수치 2±0.5(kgf/cm2) 이상 유지하도록 하고, 마이콤전원을 리셋</v>
      </c>
      <c r="N1794" t="str">
        <f>IFERROR(VLOOKUP(C1794,우진고장설명!$B$5:$M$315,COLUMN()-5,FALSE),"")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794" t="s">
        <v>2787</v>
      </c>
      <c r="P1794" t="str">
        <f>IFERROR(VLOOKUP(C1794,우진고장설명!$B$5:$M$315,COLUMN()-5,FALSE),"")</f>
        <v>우진200량</v>
      </c>
    </row>
    <row r="1795" spans="1:16" x14ac:dyDescent="0.4">
      <c r="A1795">
        <v>1794</v>
      </c>
      <c r="B1795" s="13" t="s">
        <v>7664</v>
      </c>
      <c r="C1795" s="13">
        <f t="shared" ref="C1795:C1858" si="28">INT(B1795)</f>
        <v>724</v>
      </c>
      <c r="D1795" s="14" t="s">
        <v>9775</v>
      </c>
      <c r="E1795" s="13" t="s">
        <v>3662</v>
      </c>
      <c r="F1795" s="13" t="s">
        <v>2837</v>
      </c>
      <c r="G1795" t="str">
        <f>IFERROR(VLOOKUP(C1795,우진고장설명!$B$5:$M$315,COLUMN()-5,FALSE),"")</f>
        <v>HVAC-냉난방장치1 압력스위치1(DPS) 냉매부족</v>
      </c>
      <c r="H1795" t="str">
        <f>IFERROR(VLOOKUP(C1795,우진고장설명!$B$5:$M$315,COLUMN()-5,FALSE),"")</f>
        <v>C</v>
      </c>
      <c r="I1795" t="str">
        <f>IFERROR(VLOOKUP(C1795,우진고장설명!$B$5:$M$315,COLUMN()-5,FALSE),"")</f>
        <v>HVAC</v>
      </c>
      <c r="J1795" t="str">
        <f>IFERROR(VLOOKUP(C1795,우진고장설명!$B$5:$M$315,COLUMN()-5,FALSE),"")</f>
        <v xml:space="preserve">냉난방장치1 냉매 압력스위치1 저압 발생
</v>
      </c>
      <c r="K1795" t="str">
        <f>IFERROR(VLOOKUP(C1795,우진고장설명!$B$5:$M$315,COLUMN()-5,FALSE),"")</f>
        <v>UNIT1CYCLE1 냉방 기능 불가</v>
      </c>
      <c r="L1795" t="str">
        <f>IFERROR(VLOOKUP(C1795,우진고장설명!$B$5:$M$315,COLUMN()-5,FALSE),"")</f>
        <v xml:space="preserve">UNIT1DSP1측 냉매압력이 30초 이상 0.5±0.3(kgf/cm2) 이하로 떨어지는 경우
</v>
      </c>
      <c r="M1795" t="str">
        <f>IFERROR(VLOOKUP(C1795,우진고장설명!$B$5:$M$315,COLUMN()-5,FALSE),"")</f>
        <v>냉매압력이 정상수치2±0.5(kgf/cm2) 이상 유지하도록 하고, 마이콤전원을 리셋</v>
      </c>
      <c r="N1795" t="str">
        <f>IFERROR(VLOOKUP(C1795,우진고장설명!$B$5:$M$315,COLUMN()-5,FALSE),"")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795" t="s">
        <v>2787</v>
      </c>
      <c r="P1795" t="str">
        <f>IFERROR(VLOOKUP(C1795,우진고장설명!$B$5:$M$315,COLUMN()-5,FALSE),"")</f>
        <v>우진200량</v>
      </c>
    </row>
    <row r="1796" spans="1:16" x14ac:dyDescent="0.4">
      <c r="A1796">
        <v>1795</v>
      </c>
      <c r="B1796" s="13" t="s">
        <v>7665</v>
      </c>
      <c r="C1796" s="13">
        <f t="shared" si="28"/>
        <v>725</v>
      </c>
      <c r="D1796" s="14" t="s">
        <v>9777</v>
      </c>
      <c r="E1796" s="13" t="s">
        <v>3662</v>
      </c>
      <c r="F1796" s="13" t="s">
        <v>2837</v>
      </c>
      <c r="G1796" t="str">
        <f>IFERROR(VLOOKUP(C1796,우진고장설명!$B$5:$M$315,COLUMN()-5,FALSE),"")</f>
        <v>HVAC-냉방시험 불가능</v>
      </c>
      <c r="H1796" t="str">
        <f>IFERROR(VLOOKUP(C1796,우진고장설명!$B$5:$M$315,COLUMN()-5,FALSE),"")</f>
        <v>C</v>
      </c>
      <c r="I1796" t="str">
        <f>IFERROR(VLOOKUP(C1796,우진고장설명!$B$5:$M$315,COLUMN()-5,FALSE),"")</f>
        <v>HVAC</v>
      </c>
      <c r="J1796" t="str">
        <f>IFERROR(VLOOKUP(C1796,우진고장설명!$B$5:$M$315,COLUMN()-5,FALSE),"")</f>
        <v xml:space="preserve">운전실 TCMS에서 냉방시험 작동을 할 때, 냉방운전이 불가능한 경우 발생
</v>
      </c>
      <c r="K1796" t="str">
        <f>IFERROR(VLOOKUP(C1796,우진고장설명!$B$5:$M$315,COLUMN()-5,FALSE),"")</f>
        <v>냉방시험 운전 불가능</v>
      </c>
      <c r="L1796" t="str">
        <f>IFERROR(VLOOKUP(C1796,우진고장설명!$B$5:$M$315,COLUMN()-5,FALSE),"")</f>
        <v xml:space="preserve">실내 또는 실외온도가 10도 미만일 경우(환절기 또는 겨울철에 냉방가동 시 시스템 보호를 위한 온도조건)
</v>
      </c>
      <c r="M1796" t="str">
        <f>IFERROR(VLOOKUP(C1796,우진고장설명!$B$5:$M$315,COLUMN()-5,FALSE),"")</f>
        <v>실내 또는 실외온도가10도 이상일 때, 냉방시험작동</v>
      </c>
      <c r="N1796" t="str">
        <f>IFERROR(VLOOKUP(C1796,우진고장설명!$B$5:$M$315,COLUMN()-5,FALSE),"")</f>
        <v>1) TCMS 화면에서 실내 또는 실외 온도가 10도 미만인지 확인한다.
2) 실내 및 실외 온도가 10도 이상인데도 냉방 가동이 되지 않을 시, TCMS-마이콤 간 통신불량이 있는지 확인하고 조치한다.</v>
      </c>
      <c r="O1796" t="s">
        <v>2787</v>
      </c>
      <c r="P1796" t="str">
        <f>IFERROR(VLOOKUP(C1796,우진고장설명!$B$5:$M$315,COLUMN()-5,FALSE),"")</f>
        <v>우진200량</v>
      </c>
    </row>
    <row r="1797" spans="1:16" x14ac:dyDescent="0.4">
      <c r="A1797">
        <v>1796</v>
      </c>
      <c r="B1797" s="13" t="s">
        <v>7667</v>
      </c>
      <c r="C1797" s="13">
        <f t="shared" si="28"/>
        <v>726</v>
      </c>
      <c r="D1797" s="14" t="s">
        <v>9779</v>
      </c>
      <c r="E1797" s="13" t="s">
        <v>3662</v>
      </c>
      <c r="F1797" s="13" t="s">
        <v>2837</v>
      </c>
      <c r="G1797" t="str">
        <f>IFERROR(VLOOKUP(C1797,우진고장설명!$B$5:$M$315,COLUMN()-5,FALSE),"")</f>
        <v>HVAC-배기팬2 과부하</v>
      </c>
      <c r="H1797" t="str">
        <f>IFERROR(VLOOKUP(C1797,우진고장설명!$B$5:$M$315,COLUMN()-5,FALSE),"")</f>
        <v>C</v>
      </c>
      <c r="I1797" t="str">
        <f>IFERROR(VLOOKUP(C1797,우진고장설명!$B$5:$M$315,COLUMN()-5,FALSE),"")</f>
        <v>HVAC</v>
      </c>
      <c r="J1797" t="str">
        <f>IFERROR(VLOOKUP(C1797,우진고장설명!$B$5:$M$315,COLUMN()-5,FALSE),"")</f>
        <v xml:space="preserve">HVAC 환기작동 중 차량 배기팬2 모터에 과부하 발생
</v>
      </c>
      <c r="K1797" t="str">
        <f>IFERROR(VLOOKUP(C1797,우진고장설명!$B$5:$M$315,COLUMN()-5,FALSE),"")</f>
        <v>환기 시 차량 배기팬2 운전 불가능</v>
      </c>
      <c r="L1797" t="str">
        <f>IFERROR(VLOOKUP(C1797,우진고장설명!$B$5:$M$315,COLUMN()-5,FALSE),"")</f>
        <v xml:space="preserve">
1) 냉방 작동 중 챠량 배기팬2 모터에 과부하 발생
2) 과부하 발생 시, 냉난방 배전반 CRVF2와 연결된 THR10이 Trip 됨.
</v>
      </c>
      <c r="M1797" t="str">
        <f>IFERROR(VLOOKUP(C1797,우진고장설명!$B$5:$M$315,COLUMN()-5,FALSE),"")</f>
        <v>차량 배기팬2 모터의 과부하조건을 해소하여 정상 가능 상태로 만들고, THR10 및 마이콤 전원 리셋</v>
      </c>
      <c r="N1797" t="str">
        <f>IFERROR(VLOOKUP(C1797,우진고장설명!$B$5:$M$315,COLUMN()-5,FALSE),"")</f>
        <v>1) 냉난방 배전반의 점검커버를 열고, THR10의 reset 버튼을 눌러 과부하 계전기를 리셋시킨다.
2) THR10의 전류 세팅값이 2.5A에 맞춰져 있는지 확인하여, 아닐 경우, (+) 드라이버를 이용하여 세팅값을 맞춘다.
3) 마이콤 전원을 리셋시키기 위해 CBHVAC OFF한 후, 다시 ON 시킨다.
4) 냉방을 가동시킨 후, THR10의 2차측 2, 4 단자와 6 단자 사이의 전압이 DC 100V로 정상 측정 되는지 확인한다.
5) 만약 전압이 측정되지 않을 시, 전원이 빠져 있는 상태로, 전원을 내리고, 결선상태를 확인하여 조치한다.
6) 위 조치 후에도 문제가 지속될 경우, THR10 부품을 교체한다.</v>
      </c>
      <c r="O1797" t="s">
        <v>2787</v>
      </c>
      <c r="P1797" t="str">
        <f>IFERROR(VLOOKUP(C1797,우진고장설명!$B$5:$M$315,COLUMN()-5,FALSE),"")</f>
        <v>우진200량</v>
      </c>
    </row>
    <row r="1798" spans="1:16" x14ac:dyDescent="0.4">
      <c r="A1798">
        <v>1797</v>
      </c>
      <c r="B1798" s="13" t="s">
        <v>7669</v>
      </c>
      <c r="C1798" s="13">
        <f t="shared" si="28"/>
        <v>727</v>
      </c>
      <c r="D1798" s="14" t="s">
        <v>9781</v>
      </c>
      <c r="E1798" s="13" t="s">
        <v>3662</v>
      </c>
      <c r="F1798" s="13" t="s">
        <v>2837</v>
      </c>
      <c r="G1798" t="str">
        <f>IFERROR(VLOOKUP(C1798,우진고장설명!$B$5:$M$315,COLUMN()-5,FALSE),"")</f>
        <v>HVAC-배기팬1 과부하</v>
      </c>
      <c r="H1798" t="str">
        <f>IFERROR(VLOOKUP(C1798,우진고장설명!$B$5:$M$315,COLUMN()-5,FALSE),"")</f>
        <v>C</v>
      </c>
      <c r="I1798" t="str">
        <f>IFERROR(VLOOKUP(C1798,우진고장설명!$B$5:$M$315,COLUMN()-5,FALSE),"")</f>
        <v>HVAC</v>
      </c>
      <c r="J1798" t="str">
        <f>IFERROR(VLOOKUP(C1798,우진고장설명!$B$5:$M$315,COLUMN()-5,FALSE),"")</f>
        <v xml:space="preserve">HVAC 환기작동 중 차량 배기팬1 모터에 과부하 발생
</v>
      </c>
      <c r="K1798" t="str">
        <f>IFERROR(VLOOKUP(C1798,우진고장설명!$B$5:$M$315,COLUMN()-5,FALSE),"")</f>
        <v>환기 시 차량 배기팬2 운전 불가능</v>
      </c>
      <c r="L1798" t="str">
        <f>IFERROR(VLOOKUP(C1798,우진고장설명!$B$5:$M$315,COLUMN()-5,FALSE),"")</f>
        <v xml:space="preserve">
1) 냉방 작동 중 챠량 배기팬1 모터에 과부하 발생
2) 과부하 발생 시, 냉난방 배전반 CRVF1와 연결된 THR9가 Trip 됨.
</v>
      </c>
      <c r="M1798" t="str">
        <f>IFERROR(VLOOKUP(C1798,우진고장설명!$B$5:$M$315,COLUMN()-5,FALSE),"")</f>
        <v>차량 배기팬1 모터의 과부하조건을 해소하여 정상 가능 상태로 만들고, THR9 및 마이콤 전원 리셋</v>
      </c>
      <c r="N1798" t="str">
        <f>IFERROR(VLOOKUP(C1798,우진고장설명!$B$5:$M$315,COLUMN()-5,FALSE),"")</f>
        <v>1) 냉난방 배전반의 점검커버를 열고, THR9의 reset 버튼을 눌러 과부하 계전기를 리셋시킨다.
2) THR9의 전류 세팅값이 2.5A에 맞춰져 있는지 확인하여, 아닐 경우, (+) 드라이버를 이용하여 세팅값을 맞춘다.
3) 마이콤 전원을 리셋시키기 위해 CBHVAC OFF한 후, 다시 ON 시킨다.
4) 냉방을 가동시킨 후, THR9의 2차측 2, 4 단자와 6 단자 사이의 전압이 DC 100V로 정상 측정 되는지 확인한다.
5) 만약 전압이 측정되지 않을 시, 전원이 빠져 있는 상태로, 전원을 내리고, 결선상태를 확인하여 조치한다.
6) 위 조치 후에도 문제가 지속될 경우, THR9 부품을 교체한다.</v>
      </c>
      <c r="O1798" t="s">
        <v>2787</v>
      </c>
      <c r="P1798" t="str">
        <f>IFERROR(VLOOKUP(C1798,우진고장설명!$B$5:$M$315,COLUMN()-5,FALSE),"")</f>
        <v>우진200량</v>
      </c>
    </row>
    <row r="1799" spans="1:16" x14ac:dyDescent="0.4">
      <c r="A1799">
        <v>1798</v>
      </c>
      <c r="B1799" s="13" t="s">
        <v>7671</v>
      </c>
      <c r="C1799" s="13">
        <f t="shared" si="28"/>
        <v>728</v>
      </c>
      <c r="D1799" s="14" t="s">
        <v>9783</v>
      </c>
      <c r="E1799" s="13" t="s">
        <v>3662</v>
      </c>
      <c r="F1799" s="13" t="s">
        <v>2837</v>
      </c>
      <c r="G1799" t="str">
        <f>IFERROR(VLOOKUP(C1799,우진고장설명!$B$5:$M$315,COLUMN()-5,FALSE),"")</f>
        <v>HVAC-냉난방장치2 토출 센서 고장</v>
      </c>
      <c r="H1799" t="str">
        <f>IFERROR(VLOOKUP(C1799,우진고장설명!$B$5:$M$315,COLUMN()-5,FALSE),"")</f>
        <v>C</v>
      </c>
      <c r="I1799" t="str">
        <f>IFERROR(VLOOKUP(C1799,우진고장설명!$B$5:$M$315,COLUMN()-5,FALSE),"")</f>
        <v>HVAC</v>
      </c>
      <c r="J1799" t="str">
        <f>IFERROR(VLOOKUP(C1799,우진고장설명!$B$5:$M$315,COLUMN()-5,FALSE),"")</f>
        <v xml:space="preserve">냉난방장치2의 토출 센서 고장 발생
</v>
      </c>
      <c r="K1799" t="str">
        <f>IFERROR(VLOOKUP(C1799,우진고장설명!$B$5:$M$315,COLUMN()-5,FALSE),"")</f>
        <v>냉난방장치2 토출 센서 고장현시</v>
      </c>
      <c r="L1799" t="str">
        <f>IFERROR(VLOOKUP(C1799,우진고장설명!$B$5:$M$315,COLUMN()-5,FALSE),"")</f>
        <v xml:space="preserve">온도센서 검지범위는 -45 ~ 85도(820 ~ 1,330Ω)인데, 2초 이상 검지범위를 벗어나는 경우
</v>
      </c>
      <c r="M1799" t="str">
        <f>IFERROR(VLOOKUP(C1799,우진고장설명!$B$5:$M$315,COLUMN()-5,FALSE),"")</f>
        <v>온도센서 검지값이 2초 이상 허용온도 범위 내일 경우</v>
      </c>
      <c r="N1799" t="str">
        <f>IFERROR(VLOOKUP(C1799,우진고장설명!$B$5:$M$315,COLUMN()-5,FALSE),"")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799" t="s">
        <v>2787</v>
      </c>
      <c r="P1799" t="str">
        <f>IFERROR(VLOOKUP(C1799,우진고장설명!$B$5:$M$315,COLUMN()-5,FALSE),"")</f>
        <v>우진200량</v>
      </c>
    </row>
    <row r="1800" spans="1:16" x14ac:dyDescent="0.4">
      <c r="A1800">
        <v>1799</v>
      </c>
      <c r="B1800" s="13" t="s">
        <v>7673</v>
      </c>
      <c r="C1800" s="13">
        <f t="shared" si="28"/>
        <v>729</v>
      </c>
      <c r="D1800" s="14" t="s">
        <v>9785</v>
      </c>
      <c r="E1800" s="13" t="s">
        <v>3662</v>
      </c>
      <c r="F1800" s="13" t="s">
        <v>2837</v>
      </c>
      <c r="G1800" t="str">
        <f>IFERROR(VLOOKUP(C1800,우진고장설명!$B$5:$M$315,COLUMN()-5,FALSE),"")</f>
        <v>HVAC-냉난방장치2 리턴 센서 고장</v>
      </c>
      <c r="H1800" t="str">
        <f>IFERROR(VLOOKUP(C1800,우진고장설명!$B$5:$M$315,COLUMN()-5,FALSE),"")</f>
        <v>C</v>
      </c>
      <c r="I1800" t="str">
        <f>IFERROR(VLOOKUP(C1800,우진고장설명!$B$5:$M$315,COLUMN()-5,FALSE),"")</f>
        <v>HVAC</v>
      </c>
      <c r="J1800" t="str">
        <f>IFERROR(VLOOKUP(C1800,우진고장설명!$B$5:$M$315,COLUMN()-5,FALSE),"")</f>
        <v xml:space="preserve">냉난방장치2의 리턴 센서 고장 발생
</v>
      </c>
      <c r="K1800" t="str">
        <f>IFERROR(VLOOKUP(C1800,우진고장설명!$B$5:$M$315,COLUMN()-5,FALSE),"")</f>
        <v>냉난방장치2 리턴 센서 고장현시</v>
      </c>
      <c r="L1800" t="str">
        <f>IFERROR(VLOOKUP(C1800,우진고장설명!$B$5:$M$315,COLUMN()-5,FALSE),"")</f>
        <v xml:space="preserve">온도센서 검지범위는 -45 ~ 85도(820 ~ 1,330Ω)인데, 2초 이상 검지범위를 벗어나는 경우
</v>
      </c>
      <c r="M1800" t="str">
        <f>IFERROR(VLOOKUP(C1800,우진고장설명!$B$5:$M$315,COLUMN()-5,FALSE),"")</f>
        <v>온도센서 검지값이 2초 이상 허용온도 범위 내일 경우</v>
      </c>
      <c r="N1800" t="str">
        <f>IFERROR(VLOOKUP(C1800,우진고장설명!$B$5:$M$315,COLUMN()-5,FALSE),"")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800" t="s">
        <v>2787</v>
      </c>
      <c r="P1800" t="str">
        <f>IFERROR(VLOOKUP(C1800,우진고장설명!$B$5:$M$315,COLUMN()-5,FALSE),"")</f>
        <v>우진200량</v>
      </c>
    </row>
    <row r="1801" spans="1:16" x14ac:dyDescent="0.4">
      <c r="A1801">
        <v>1800</v>
      </c>
      <c r="B1801" s="13" t="s">
        <v>7675</v>
      </c>
      <c r="C1801" s="13">
        <f t="shared" si="28"/>
        <v>730</v>
      </c>
      <c r="D1801" s="14" t="s">
        <v>9787</v>
      </c>
      <c r="E1801" s="13" t="s">
        <v>3662</v>
      </c>
      <c r="F1801" s="13" t="s">
        <v>2837</v>
      </c>
      <c r="G1801" t="str">
        <f>IFERROR(VLOOKUP(C1801,우진고장설명!$B$5:$M$315,COLUMN()-5,FALSE),"")</f>
        <v>HVAC-냉난방장치1 토출 센서 고장</v>
      </c>
      <c r="H1801" t="str">
        <f>IFERROR(VLOOKUP(C1801,우진고장설명!$B$5:$M$315,COLUMN()-5,FALSE),"")</f>
        <v>C</v>
      </c>
      <c r="I1801" t="str">
        <f>IFERROR(VLOOKUP(C1801,우진고장설명!$B$5:$M$315,COLUMN()-5,FALSE),"")</f>
        <v>HVAC</v>
      </c>
      <c r="J1801" t="str">
        <f>IFERROR(VLOOKUP(C1801,우진고장설명!$B$5:$M$315,COLUMN()-5,FALSE),"")</f>
        <v xml:space="preserve">냉난방장치1의 토출 센서 고장 발생
</v>
      </c>
      <c r="K1801" t="str">
        <f>IFERROR(VLOOKUP(C1801,우진고장설명!$B$5:$M$315,COLUMN()-5,FALSE),"")</f>
        <v>냉난방장치1 토출 센서 고장현시</v>
      </c>
      <c r="L1801" t="str">
        <f>IFERROR(VLOOKUP(C1801,우진고장설명!$B$5:$M$315,COLUMN()-5,FALSE),"")</f>
        <v xml:space="preserve">온도센서 검지범위는 -45 ~ 85도(820 ~ 1,330Ω)인데, 2초 이상 검지범위를 벗어나는 경우
</v>
      </c>
      <c r="M1801" t="str">
        <f>IFERROR(VLOOKUP(C1801,우진고장설명!$B$5:$M$315,COLUMN()-5,FALSE),"")</f>
        <v>온도센서 검지값이 2초 이상 허용온도 범위 내일 경우</v>
      </c>
      <c r="N1801" t="str">
        <f>IFERROR(VLOOKUP(C1801,우진고장설명!$B$5:$M$315,COLUMN()-5,FALSE),"")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801" t="s">
        <v>2787</v>
      </c>
      <c r="P1801" t="str">
        <f>IFERROR(VLOOKUP(C1801,우진고장설명!$B$5:$M$315,COLUMN()-5,FALSE),"")</f>
        <v>우진200량</v>
      </c>
    </row>
    <row r="1802" spans="1:16" x14ac:dyDescent="0.4">
      <c r="A1802">
        <v>1801</v>
      </c>
      <c r="B1802" s="13" t="s">
        <v>7677</v>
      </c>
      <c r="C1802" s="13">
        <f t="shared" si="28"/>
        <v>731</v>
      </c>
      <c r="D1802" s="14" t="s">
        <v>9789</v>
      </c>
      <c r="E1802" s="13" t="s">
        <v>3662</v>
      </c>
      <c r="F1802" s="13" t="s">
        <v>2837</v>
      </c>
      <c r="G1802" t="str">
        <f>IFERROR(VLOOKUP(C1802,우진고장설명!$B$5:$M$315,COLUMN()-5,FALSE),"")</f>
        <v>HVAC-냉난방장치1 리턴 센서 고장</v>
      </c>
      <c r="H1802" t="str">
        <f>IFERROR(VLOOKUP(C1802,우진고장설명!$B$5:$M$315,COLUMN()-5,FALSE),"")</f>
        <v>C</v>
      </c>
      <c r="I1802" t="str">
        <f>IFERROR(VLOOKUP(C1802,우진고장설명!$B$5:$M$315,COLUMN()-5,FALSE),"")</f>
        <v>HVAC</v>
      </c>
      <c r="J1802" t="str">
        <f>IFERROR(VLOOKUP(C1802,우진고장설명!$B$5:$M$315,COLUMN()-5,FALSE),"")</f>
        <v xml:space="preserve">냉난방장치1의 리턴 센서 고장 발생
</v>
      </c>
      <c r="K1802" t="str">
        <f>IFERROR(VLOOKUP(C1802,우진고장설명!$B$5:$M$315,COLUMN()-5,FALSE),"")</f>
        <v>냉난방장치1 리턴 센서 고장현시</v>
      </c>
      <c r="L1802" t="str">
        <f>IFERROR(VLOOKUP(C1802,우진고장설명!$B$5:$M$315,COLUMN()-5,FALSE),"")</f>
        <v xml:space="preserve">온도센서 검지범위는 -45 ~ 85도(820 ~ 1,330Ω)인데, 2초 이상 검지범위를 벗어나는 경우
</v>
      </c>
      <c r="M1802" t="str">
        <f>IFERROR(VLOOKUP(C1802,우진고장설명!$B$5:$M$315,COLUMN()-5,FALSE),"")</f>
        <v>온도센서 검지값이 2초 이상 허용온도 범위 내일 경우</v>
      </c>
      <c r="N1802" t="str">
        <f>IFERROR(VLOOKUP(C1802,우진고장설명!$B$5:$M$315,COLUMN()-5,FALSE),"")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802" t="s">
        <v>2787</v>
      </c>
      <c r="P1802" t="str">
        <f>IFERROR(VLOOKUP(C1802,우진고장설명!$B$5:$M$315,COLUMN()-5,FALSE),"")</f>
        <v>우진200량</v>
      </c>
    </row>
    <row r="1803" spans="1:16" x14ac:dyDescent="0.4">
      <c r="A1803">
        <v>1802</v>
      </c>
      <c r="B1803" s="13" t="s">
        <v>7679</v>
      </c>
      <c r="C1803" s="13">
        <f t="shared" si="28"/>
        <v>732</v>
      </c>
      <c r="D1803" s="14" t="s">
        <v>9791</v>
      </c>
      <c r="E1803" s="13" t="s">
        <v>3662</v>
      </c>
      <c r="F1803" s="13" t="s">
        <v>2837</v>
      </c>
      <c r="G1803" t="str">
        <f>IFERROR(VLOOKUP(C1803,우진고장설명!$B$5:$M$315,COLUMN()-5,FALSE),"")</f>
        <v>HVAC-실외온도 센서 고장</v>
      </c>
      <c r="H1803" t="str">
        <f>IFERROR(VLOOKUP(C1803,우진고장설명!$B$5:$M$315,COLUMN()-5,FALSE),"")</f>
        <v>C</v>
      </c>
      <c r="I1803" t="str">
        <f>IFERROR(VLOOKUP(C1803,우진고장설명!$B$5:$M$315,COLUMN()-5,FALSE),"")</f>
        <v>HVAC</v>
      </c>
      <c r="J1803" t="str">
        <f>IFERROR(VLOOKUP(C1803,우진고장설명!$B$5:$M$315,COLUMN()-5,FALSE),"")</f>
        <v xml:space="preserve">실외온도 센서 고장 발생
</v>
      </c>
      <c r="K1803" t="str">
        <f>IFERROR(VLOOKUP(C1803,우진고장설명!$B$5:$M$315,COLUMN()-5,FALSE),"")</f>
        <v>실외온도 센서 고장 현시</v>
      </c>
      <c r="L1803" t="str">
        <f>IFERROR(VLOOKUP(C1803,우진고장설명!$B$5:$M$315,COLUMN()-5,FALSE),"")</f>
        <v xml:space="preserve">온도센서 검지범위는 -45 ~ 85도(820 ~ 1,330Ω)인데, 2초 이상 검지범위를 벗어나는 경우
</v>
      </c>
      <c r="M1803" t="str">
        <f>IFERROR(VLOOKUP(C1803,우진고장설명!$B$5:$M$315,COLUMN()-5,FALSE),"")</f>
        <v>온도센서 검지값이 2초 이상 허용온도 범위 내일 경우</v>
      </c>
      <c r="N1803" t="str">
        <f>IFERROR(VLOOKUP(C1803,우진고장설명!$B$5:$M$315,COLUMN()-5,FALSE),"")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803" t="s">
        <v>2787</v>
      </c>
      <c r="P1803" t="str">
        <f>IFERROR(VLOOKUP(C1803,우진고장설명!$B$5:$M$315,COLUMN()-5,FALSE),"")</f>
        <v>우진200량</v>
      </c>
    </row>
    <row r="1804" spans="1:16" x14ac:dyDescent="0.4">
      <c r="A1804">
        <v>1803</v>
      </c>
      <c r="B1804" s="13" t="s">
        <v>7681</v>
      </c>
      <c r="C1804" s="13">
        <f t="shared" si="28"/>
        <v>733</v>
      </c>
      <c r="D1804" s="14" t="s">
        <v>9793</v>
      </c>
      <c r="E1804" s="13" t="s">
        <v>3662</v>
      </c>
      <c r="F1804" s="13" t="s">
        <v>2837</v>
      </c>
      <c r="G1804" t="str">
        <f>IFERROR(VLOOKUP(C1804,우진고장설명!$B$5:$M$315,COLUMN()-5,FALSE),"")</f>
        <v>HVAC-전자접촉기 압축기(CRCM)4 고장</v>
      </c>
      <c r="H1804" t="str">
        <f>IFERROR(VLOOKUP(C1804,우진고장설명!$B$5:$M$315,COLUMN()-5,FALSE),"")</f>
        <v>C</v>
      </c>
      <c r="I1804" t="str">
        <f>IFERROR(VLOOKUP(C1804,우진고장설명!$B$5:$M$315,COLUMN()-5,FALSE),"")</f>
        <v>HVAC</v>
      </c>
      <c r="J1804" t="str">
        <f>IFERROR(VLOOKUP(C1804,우진고장설명!$B$5:$M$315,COLUMN()-5,FALSE),"")</f>
        <v xml:space="preserve">HVAC 냉방 작동 중 CRCM4 전자접촉기 고장 발생
</v>
      </c>
      <c r="K1804" t="str">
        <f>IFERROR(VLOOKUP(C1804,우진고장설명!$B$5:$M$315,COLUMN()-5,FALSE),"")</f>
        <v>냉방 기능 저하(전냉방 시 반냉방으로 작동)</v>
      </c>
      <c r="L1804" t="str">
        <f>IFERROR(VLOOKUP(C1804,우진고장설명!$B$5:$M$315,COLUMN()-5,FALSE),"")</f>
        <v xml:space="preserve">냉방 작동 중 2.5초 이상 동안 CRCM4 작동 feedback 신호가 수신되지 않는 경우
</v>
      </c>
      <c r="M1804" t="str">
        <f>IFERROR(VLOOKUP(C1804,우진고장설명!$B$5:$M$315,COLUMN()-5,FALSE),"")</f>
        <v>CRCM4 교체 또는 결선 확인 후, 마이콤 전원 리셋</v>
      </c>
      <c r="N1804" t="str">
        <f>IFERROR(VLOOKUP(C1804,우진고장설명!$B$5:$M$315,COLUMN()-5,FALSE),"")</f>
        <v>1) 차량의 가선 및 DC 전원을 끄고, 냉난방 배전반의 점검커버를 연다.
2) CRCM4를 교체한 후, 전원을 투입하여 동일 문제가 발생되는지 확인한다.
3) 신규 제품으로 교체한 뒤에도 동일 문제가 발생될 경우, CRCM4와 연결된 결선상태를 확인 하여 조치한다.
4) 위 조치 후에도 문제가 지속될 경우 마이콤을 교체한다.</v>
      </c>
      <c r="O1804" t="s">
        <v>2787</v>
      </c>
      <c r="P1804" t="str">
        <f>IFERROR(VLOOKUP(C1804,우진고장설명!$B$5:$M$315,COLUMN()-5,FALSE),"")</f>
        <v>우진200량</v>
      </c>
    </row>
    <row r="1805" spans="1:16" x14ac:dyDescent="0.4">
      <c r="A1805">
        <v>1804</v>
      </c>
      <c r="B1805" s="13" t="s">
        <v>7683</v>
      </c>
      <c r="C1805" s="13">
        <f t="shared" si="28"/>
        <v>734</v>
      </c>
      <c r="D1805" s="14" t="s">
        <v>9795</v>
      </c>
      <c r="E1805" s="13" t="s">
        <v>3662</v>
      </c>
      <c r="F1805" s="13" t="s">
        <v>2837</v>
      </c>
      <c r="G1805" t="str">
        <f>IFERROR(VLOOKUP(C1805,우진고장설명!$B$5:$M$315,COLUMN()-5,FALSE),"")</f>
        <v>HVAC-전자접촉기 압축기(CRCM)3 고장</v>
      </c>
      <c r="H1805" t="str">
        <f>IFERROR(VLOOKUP(C1805,우진고장설명!$B$5:$M$315,COLUMN()-5,FALSE),"")</f>
        <v>C</v>
      </c>
      <c r="I1805" t="str">
        <f>IFERROR(VLOOKUP(C1805,우진고장설명!$B$5:$M$315,COLUMN()-5,FALSE),"")</f>
        <v>HVAC</v>
      </c>
      <c r="J1805" t="str">
        <f>IFERROR(VLOOKUP(C1805,우진고장설명!$B$5:$M$315,COLUMN()-5,FALSE),"")</f>
        <v xml:space="preserve">HVAC 냉방 작동 중 CRCM3 전자접촉기 고장 발생
</v>
      </c>
      <c r="K1805" t="str">
        <f>IFERROR(VLOOKUP(C1805,우진고장설명!$B$5:$M$315,COLUMN()-5,FALSE),"")</f>
        <v>냉방 기능 저하(전냉방 시 반냉방으로 작동)</v>
      </c>
      <c r="L1805" t="str">
        <f>IFERROR(VLOOKUP(C1805,우진고장설명!$B$5:$M$315,COLUMN()-5,FALSE),"")</f>
        <v xml:space="preserve">냉방 작동 중 2.5초 이상 동안 CRCM3 작동 feedback 신호가 수신되지 않는 경우
</v>
      </c>
      <c r="M1805" t="str">
        <f>IFERROR(VLOOKUP(C1805,우진고장설명!$B$5:$M$315,COLUMN()-5,FALSE),"")</f>
        <v>CRCM3 교체 또는 결선 확인 후, 마이콤 전원 리셋</v>
      </c>
      <c r="N1805" t="str">
        <f>IFERROR(VLOOKUP(C1805,우진고장설명!$B$5:$M$315,COLUMN()-5,FALSE),"")</f>
        <v>1) 차량의 가선 및 DC 전원을 끄고, 냉난방 배전반의 점검커버를 연다.
2) CRCM3을 교체한 후, 전원을 투입하여 동일 문제가 발생되는지 확인한다.
3) 신규 제품으로 교체한 뒤에도 동일 문제가 발생될 경우, CRCM3과 연결된 결선상태를 확인 하여 조치한다.
4) 위 조치 후에도 문제가 지속될 경우 마이콤을 교체한다.</v>
      </c>
      <c r="O1805" t="s">
        <v>2787</v>
      </c>
      <c r="P1805" t="str">
        <f>IFERROR(VLOOKUP(C1805,우진고장설명!$B$5:$M$315,COLUMN()-5,FALSE),"")</f>
        <v>우진200량</v>
      </c>
    </row>
    <row r="1806" spans="1:16" x14ac:dyDescent="0.4">
      <c r="A1806">
        <v>1805</v>
      </c>
      <c r="B1806" s="13" t="s">
        <v>7685</v>
      </c>
      <c r="C1806" s="13">
        <f t="shared" si="28"/>
        <v>735</v>
      </c>
      <c r="D1806" s="14" t="s">
        <v>9797</v>
      </c>
      <c r="E1806" s="13" t="s">
        <v>3662</v>
      </c>
      <c r="F1806" s="13" t="s">
        <v>2837</v>
      </c>
      <c r="G1806" t="str">
        <f>IFERROR(VLOOKUP(C1806,우진고장설명!$B$5:$M$315,COLUMN()-5,FALSE),"")</f>
        <v>HVAC-전자접촉기 압축기(CRCM)2 고장</v>
      </c>
      <c r="H1806" t="str">
        <f>IFERROR(VLOOKUP(C1806,우진고장설명!$B$5:$M$315,COLUMN()-5,FALSE),"")</f>
        <v>C</v>
      </c>
      <c r="I1806" t="str">
        <f>IFERROR(VLOOKUP(C1806,우진고장설명!$B$5:$M$315,COLUMN()-5,FALSE),"")</f>
        <v>HVAC</v>
      </c>
      <c r="J1806" t="str">
        <f>IFERROR(VLOOKUP(C1806,우진고장설명!$B$5:$M$315,COLUMN()-5,FALSE),"")</f>
        <v xml:space="preserve">HVAC 냉방 작동 중 CRCM2 전자접촉기 고장 발생
</v>
      </c>
      <c r="K1806" t="str">
        <f>IFERROR(VLOOKUP(C1806,우진고장설명!$B$5:$M$315,COLUMN()-5,FALSE),"")</f>
        <v>냉방 기능 저하(전냉방 시 반냉방으로 작동)</v>
      </c>
      <c r="L1806" t="str">
        <f>IFERROR(VLOOKUP(C1806,우진고장설명!$B$5:$M$315,COLUMN()-5,FALSE),"")</f>
        <v xml:space="preserve">냉방 작동 중 2.5초 이상 동안 CRCM2 작동 feedback 신호가 수신되지 않는 경우
</v>
      </c>
      <c r="M1806" t="str">
        <f>IFERROR(VLOOKUP(C1806,우진고장설명!$B$5:$M$315,COLUMN()-5,FALSE),"")</f>
        <v>CRCM2 교체 또는 결선 확인 후, 마이콤 전원 리셋</v>
      </c>
      <c r="N1806" t="str">
        <f>IFERROR(VLOOKUP(C1806,우진고장설명!$B$5:$M$315,COLUMN()-5,FALSE),"")</f>
        <v>1) 차량의 가선 및 DC 전원을 끄고, 냉난방 배전반의 점검커버를 연다.
2) CRCM2를 교체한 후, 전원을 투입하여 동일 문제가 발생되는지 확인한다.
3) 신규 제품으로 교체한 뒤에도 동일 문제가 발생될 경우, CRCM2와 연결된 결선상태를 확인 하여 조치한다.
4) 위 조치 후에도 문제가 지속될 경우 마이콤을 교체한다.</v>
      </c>
      <c r="O1806" t="s">
        <v>2787</v>
      </c>
      <c r="P1806" t="str">
        <f>IFERROR(VLOOKUP(C1806,우진고장설명!$B$5:$M$315,COLUMN()-5,FALSE),"")</f>
        <v>우진200량</v>
      </c>
    </row>
    <row r="1807" spans="1:16" x14ac:dyDescent="0.4">
      <c r="A1807">
        <v>1806</v>
      </c>
      <c r="B1807" s="13" t="s">
        <v>7687</v>
      </c>
      <c r="C1807" s="13">
        <f t="shared" si="28"/>
        <v>736</v>
      </c>
      <c r="D1807" s="14" t="s">
        <v>9799</v>
      </c>
      <c r="E1807" s="13" t="s">
        <v>3662</v>
      </c>
      <c r="F1807" s="13" t="s">
        <v>2837</v>
      </c>
      <c r="G1807" t="str">
        <f>IFERROR(VLOOKUP(C1807,우진고장설명!$B$5:$M$315,COLUMN()-5,FALSE),"")</f>
        <v>HVAC-전자접촉기 압축기(CRCM)1 고장</v>
      </c>
      <c r="H1807" t="str">
        <f>IFERROR(VLOOKUP(C1807,우진고장설명!$B$5:$M$315,COLUMN()-5,FALSE),"")</f>
        <v>C</v>
      </c>
      <c r="I1807" t="str">
        <f>IFERROR(VLOOKUP(C1807,우진고장설명!$B$5:$M$315,COLUMN()-5,FALSE),"")</f>
        <v>HVAC</v>
      </c>
      <c r="J1807" t="str">
        <f>IFERROR(VLOOKUP(C1807,우진고장설명!$B$5:$M$315,COLUMN()-5,FALSE),"")</f>
        <v xml:space="preserve">HVAC 냉방 작동 중 CRCM1 전자접촉기 고장 발생
</v>
      </c>
      <c r="K1807" t="str">
        <f>IFERROR(VLOOKUP(C1807,우진고장설명!$B$5:$M$315,COLUMN()-5,FALSE),"")</f>
        <v>냉방 기능 저하(전냉방 시 반냉방으로 작동)</v>
      </c>
      <c r="L1807" t="str">
        <f>IFERROR(VLOOKUP(C1807,우진고장설명!$B$5:$M$315,COLUMN()-5,FALSE),"")</f>
        <v xml:space="preserve">냉방 작동 중 2.5초 이상 동안 CRCM1 작동 feedback 신호가 수신되지 않는 경우
</v>
      </c>
      <c r="M1807" t="str">
        <f>IFERROR(VLOOKUP(C1807,우진고장설명!$B$5:$M$315,COLUMN()-5,FALSE),"")</f>
        <v>CRCM1 교체 또는 결선 확인 후, 마이콤 전원 리셋</v>
      </c>
      <c r="N1807" t="str">
        <f>IFERROR(VLOOKUP(C1807,우진고장설명!$B$5:$M$315,COLUMN()-5,FALSE),"")</f>
        <v>1) 차량의 가선 및 DC 전원을 끄고, 냉난방 배전반의 점검커버를 연다.
2) CRCM1을 교체한 후, 전원을 투입하여 동일 문제가 발생되는지 확인한다.
3) 신규 제품으로 교체한 뒤에도 동일 문제가 발생될 경우, CRCM1과 연결된 결선상태를 확인 하여 조치한다.
4) 위 조치 후에도 문제가 지속될 경우 마이콤을 교체한다.</v>
      </c>
      <c r="O1807" t="s">
        <v>2787</v>
      </c>
      <c r="P1807" t="str">
        <f>IFERROR(VLOOKUP(C1807,우진고장설명!$B$5:$M$315,COLUMN()-5,FALSE),"")</f>
        <v>우진200량</v>
      </c>
    </row>
    <row r="1808" spans="1:16" x14ac:dyDescent="0.4">
      <c r="A1808">
        <v>1807</v>
      </c>
      <c r="B1808" s="13" t="s">
        <v>7689</v>
      </c>
      <c r="C1808" s="13">
        <f t="shared" si="28"/>
        <v>737</v>
      </c>
      <c r="D1808" s="14" t="s">
        <v>9801</v>
      </c>
      <c r="E1808" s="13" t="s">
        <v>3662</v>
      </c>
      <c r="F1808" s="13" t="s">
        <v>2837</v>
      </c>
      <c r="G1808" t="str">
        <f>IFERROR(VLOOKUP(C1808,우진고장설명!$B$5:$M$315,COLUMN()-5,FALSE),"")</f>
        <v>HVAC-전자접촉기 증발기4(CREF) 고장</v>
      </c>
      <c r="H1808" t="str">
        <f>IFERROR(VLOOKUP(C1808,우진고장설명!$B$5:$M$315,COLUMN()-5,FALSE),"")</f>
        <v>C</v>
      </c>
      <c r="I1808" t="str">
        <f>IFERROR(VLOOKUP(C1808,우진고장설명!$B$5:$M$315,COLUMN()-5,FALSE),"")</f>
        <v>HVAC</v>
      </c>
      <c r="J1808" t="str">
        <f>IFERROR(VLOOKUP(C1808,우진고장설명!$B$5:$M$315,COLUMN()-5,FALSE),"")</f>
        <v xml:space="preserve">HVAC 냉방 작동 중 CREF4 전자접촉기 고장 발생
</v>
      </c>
      <c r="K1808" t="str">
        <f>IFERROR(VLOOKUP(C1808,우진고장설명!$B$5:$M$315,COLUMN()-5,FALSE),"")</f>
        <v>UNIT2 냉방 작동 불가</v>
      </c>
      <c r="L1808" t="str">
        <f>IFERROR(VLOOKUP(C1808,우진고장설명!$B$5:$M$315,COLUMN()-5,FALSE),"")</f>
        <v xml:space="preserve">냉방 작동 중 2.5초 이상 동안 CREF4 작동 feedback 신호가 수신되지 않는 경우
</v>
      </c>
      <c r="M1808" t="str">
        <f>IFERROR(VLOOKUP(C1808,우진고장설명!$B$5:$M$315,COLUMN()-5,FALSE),"")</f>
        <v>CREF4 교체 또는 결선 확인 후, 마이콤 전원 리셋</v>
      </c>
      <c r="N1808" t="str">
        <f>IFERROR(VLOOKUP(C1808,우진고장설명!$B$5:$M$315,COLUMN()-5,FALSE),"")</f>
        <v>1) 차량의 가선 및 DC 전원을 끄고, 냉난방 배전반의 점검커버를 연다.
2) CREF4를 교체한 후, 전원을 투입하여 동일 문제가 발생되는지 확인한다.
3) 신규 제품으로 교체한 뒤에도 동일 문제가 발생될 경우, CREF4와 연결된 결선상태를 확인 하여 조치한다.
4) 위 조치 후에도 문제가 지속될 경우 마이콤을 교체한다.</v>
      </c>
      <c r="O1808" t="s">
        <v>2787</v>
      </c>
      <c r="P1808" t="str">
        <f>IFERROR(VLOOKUP(C1808,우진고장설명!$B$5:$M$315,COLUMN()-5,FALSE),"")</f>
        <v>우진200량</v>
      </c>
    </row>
    <row r="1809" spans="1:16" x14ac:dyDescent="0.4">
      <c r="A1809">
        <v>1808</v>
      </c>
      <c r="B1809" s="13" t="s">
        <v>7691</v>
      </c>
      <c r="C1809" s="13">
        <f t="shared" si="28"/>
        <v>738</v>
      </c>
      <c r="D1809" s="14" t="s">
        <v>9803</v>
      </c>
      <c r="E1809" s="13" t="s">
        <v>3662</v>
      </c>
      <c r="F1809" s="13" t="s">
        <v>2837</v>
      </c>
      <c r="G1809" t="str">
        <f>IFERROR(VLOOKUP(C1809,우진고장설명!$B$5:$M$315,COLUMN()-5,FALSE),"")</f>
        <v>HVAC-전자접촉기 증발기3(CREF) 고장</v>
      </c>
      <c r="H1809" t="str">
        <f>IFERROR(VLOOKUP(C1809,우진고장설명!$B$5:$M$315,COLUMN()-5,FALSE),"")</f>
        <v>C</v>
      </c>
      <c r="I1809" t="str">
        <f>IFERROR(VLOOKUP(C1809,우진고장설명!$B$5:$M$315,COLUMN()-5,FALSE),"")</f>
        <v>HVAC</v>
      </c>
      <c r="J1809" t="str">
        <f>IFERROR(VLOOKUP(C1809,우진고장설명!$B$5:$M$315,COLUMN()-5,FALSE),"")</f>
        <v xml:space="preserve">HVAC 냉방 작동 중 CREF3 전자접촉기 고장 발생
</v>
      </c>
      <c r="K1809" t="str">
        <f>IFERROR(VLOOKUP(C1809,우진고장설명!$B$5:$M$315,COLUMN()-5,FALSE),"")</f>
        <v>UNIT2 냉방 작동 불가</v>
      </c>
      <c r="L1809" t="str">
        <f>IFERROR(VLOOKUP(C1809,우진고장설명!$B$5:$M$315,COLUMN()-5,FALSE),"")</f>
        <v xml:space="preserve">냉방 작동 중 2.5초 이상 동안 CREF3 작동 feedback 신호가 수신되지 않는 경우
</v>
      </c>
      <c r="M1809" t="str">
        <f>IFERROR(VLOOKUP(C1809,우진고장설명!$B$5:$M$315,COLUMN()-5,FALSE),"")</f>
        <v>CREF3 교체 또는 결선 확인 후, 마이콤 전원 리셋</v>
      </c>
      <c r="N1809" t="str">
        <f>IFERROR(VLOOKUP(C1809,우진고장설명!$B$5:$M$315,COLUMN()-5,FALSE),"")</f>
        <v>1) 차량의 가선 및 DC 전원을 끄고, 냉난방 배전반의 점검커버를 연다.
2) CREF3을 교체한 후, 전원을 투입하여 동일 문제가 발생되는지 확인한다.
3) 신규 제품으로 교체한 뒤에도 동일 문제가 발생될 경우, CREF3과 연결된 결선상태를 확인 하여 조치한다.
4) 위 조치 후에도 문제가 지속될 경우 마이콤을 교체한다.</v>
      </c>
      <c r="O1809" t="s">
        <v>2787</v>
      </c>
      <c r="P1809" t="str">
        <f>IFERROR(VLOOKUP(C1809,우진고장설명!$B$5:$M$315,COLUMN()-5,FALSE),"")</f>
        <v>우진200량</v>
      </c>
    </row>
    <row r="1810" spans="1:16" x14ac:dyDescent="0.4">
      <c r="A1810">
        <v>1809</v>
      </c>
      <c r="B1810" s="13" t="s">
        <v>7692</v>
      </c>
      <c r="C1810" s="13">
        <f t="shared" si="28"/>
        <v>739</v>
      </c>
      <c r="D1810" s="14" t="s">
        <v>9805</v>
      </c>
      <c r="E1810" s="13" t="s">
        <v>3662</v>
      </c>
      <c r="F1810" s="13" t="s">
        <v>2837</v>
      </c>
      <c r="G1810" t="str">
        <f>IFERROR(VLOOKUP(C1810,우진고장설명!$B$5:$M$315,COLUMN()-5,FALSE),"")</f>
        <v>HVAC-전자접촉기 증발기2(CREF) 고장</v>
      </c>
      <c r="H1810" t="str">
        <f>IFERROR(VLOOKUP(C1810,우진고장설명!$B$5:$M$315,COLUMN()-5,FALSE),"")</f>
        <v>C</v>
      </c>
      <c r="I1810" t="str">
        <f>IFERROR(VLOOKUP(C1810,우진고장설명!$B$5:$M$315,COLUMN()-5,FALSE),"")</f>
        <v>HVAC</v>
      </c>
      <c r="J1810" t="str">
        <f>IFERROR(VLOOKUP(C1810,우진고장설명!$B$5:$M$315,COLUMN()-5,FALSE),"")</f>
        <v xml:space="preserve">HVAC 냉방 작동 중 CREF2 전자접촉기 고장 발생
</v>
      </c>
      <c r="K1810" t="str">
        <f>IFERROR(VLOOKUP(C1810,우진고장설명!$B$5:$M$315,COLUMN()-5,FALSE),"")</f>
        <v>UNIT1 냉방 작동 불가</v>
      </c>
      <c r="L1810" t="str">
        <f>IFERROR(VLOOKUP(C1810,우진고장설명!$B$5:$M$315,COLUMN()-5,FALSE),"")</f>
        <v xml:space="preserve">냉방 작동 중 2.5초 이상 동안 CREF2 작동 feedback 신호가 수신되지 않는 경우
</v>
      </c>
      <c r="M1810" t="str">
        <f>IFERROR(VLOOKUP(C1810,우진고장설명!$B$5:$M$315,COLUMN()-5,FALSE),"")</f>
        <v>CREF2 교체 또는 결선 확인 후, 마이콤 전원 리셋</v>
      </c>
      <c r="N1810" t="str">
        <f>IFERROR(VLOOKUP(C1810,우진고장설명!$B$5:$M$315,COLUMN()-5,FALSE),"")</f>
        <v>1) 차량의 가선 및 DC 전원을 끄고, 냉난방 배전반의 점검커버를 연다.
2) CREF2를 교체한 후, 전원을 투입하여 동일 문제가 발생되는지 확인한다.
3) 신규 제품으로 교체한 뒤에도 동일 문제가 발생될 경우, CREF2와 연결된 결선상태를 확인 하여 조치한다.
4) 위 조치 후에도 문제가 지속될 경우 마이콤을 교체한다.</v>
      </c>
      <c r="O1810" t="s">
        <v>2787</v>
      </c>
      <c r="P1810" t="str">
        <f>IFERROR(VLOOKUP(C1810,우진고장설명!$B$5:$M$315,COLUMN()-5,FALSE),"")</f>
        <v>우진200량</v>
      </c>
    </row>
    <row r="1811" spans="1:16" x14ac:dyDescent="0.4">
      <c r="A1811">
        <v>1810</v>
      </c>
      <c r="B1811" s="13" t="s">
        <v>7694</v>
      </c>
      <c r="C1811" s="13">
        <f t="shared" si="28"/>
        <v>740</v>
      </c>
      <c r="D1811" s="14" t="s">
        <v>9807</v>
      </c>
      <c r="E1811" s="13" t="s">
        <v>3662</v>
      </c>
      <c r="F1811" s="13" t="s">
        <v>2837</v>
      </c>
      <c r="G1811" t="str">
        <f>IFERROR(VLOOKUP(C1811,우진고장설명!$B$5:$M$315,COLUMN()-5,FALSE),"")</f>
        <v>HVAC-전자접촉기 증발기1(CREF) 고장</v>
      </c>
      <c r="H1811" t="str">
        <f>IFERROR(VLOOKUP(C1811,우진고장설명!$B$5:$M$315,COLUMN()-5,FALSE),"")</f>
        <v>C</v>
      </c>
      <c r="I1811" t="str">
        <f>IFERROR(VLOOKUP(C1811,우진고장설명!$B$5:$M$315,COLUMN()-5,FALSE),"")</f>
        <v>HVAC</v>
      </c>
      <c r="J1811" t="str">
        <f>IFERROR(VLOOKUP(C1811,우진고장설명!$B$5:$M$315,COLUMN()-5,FALSE),"")</f>
        <v xml:space="preserve">HVAC 냉방 작동 중 CREF1 전자접촉기 고장 발생
</v>
      </c>
      <c r="K1811" t="str">
        <f>IFERROR(VLOOKUP(C1811,우진고장설명!$B$5:$M$315,COLUMN()-5,FALSE),"")</f>
        <v>UNIT1 냉방 작동 불가</v>
      </c>
      <c r="L1811" t="str">
        <f>IFERROR(VLOOKUP(C1811,우진고장설명!$B$5:$M$315,COLUMN()-5,FALSE),"")</f>
        <v xml:space="preserve">냉방 작동 중 2.5초 이상 동안 CREF1 작동 feedback 신호가 수신되지 않는 경우
</v>
      </c>
      <c r="M1811" t="str">
        <f>IFERROR(VLOOKUP(C1811,우진고장설명!$B$5:$M$315,COLUMN()-5,FALSE),"")</f>
        <v>CREF1 교체 또는 결선 확인 후, 마이콤 전원 리셋</v>
      </c>
      <c r="N1811" t="str">
        <f>IFERROR(VLOOKUP(C1811,우진고장설명!$B$5:$M$315,COLUMN()-5,FALSE),"")</f>
        <v>1) 차량의 가선 및 DC 전원을 끄고, 냉난방 배전반의 점검커버를 연다.
2) CREF1을 교체한 후, 전원을 투입하여 동일 문제가 발생되는지 확인한다.
3) 신규 제품으로 교체한 뒤에도 동일 문제가 발생될 경우, CREF1과 연결된 결선상태를 확인 하여 조치한다.
4) 위 조치 후에도 문제가 지속될 경우 마이콤을 교체한다.</v>
      </c>
      <c r="O1811" t="s">
        <v>2787</v>
      </c>
      <c r="P1811" t="str">
        <f>IFERROR(VLOOKUP(C1811,우진고장설명!$B$5:$M$315,COLUMN()-5,FALSE),"")</f>
        <v>우진200량</v>
      </c>
    </row>
    <row r="1812" spans="1:16" x14ac:dyDescent="0.4">
      <c r="A1812">
        <v>1811</v>
      </c>
      <c r="B1812" s="13" t="s">
        <v>7696</v>
      </c>
      <c r="C1812" s="13">
        <f t="shared" si="28"/>
        <v>741</v>
      </c>
      <c r="D1812" s="14" t="s">
        <v>9809</v>
      </c>
      <c r="E1812" s="13" t="s">
        <v>3662</v>
      </c>
      <c r="F1812" s="13" t="s">
        <v>2837</v>
      </c>
      <c r="G1812" t="str">
        <f>IFERROR(VLOOKUP(C1812,우진고장설명!$B$5:$M$315,COLUMN()-5,FALSE),"")</f>
        <v>HVAC-전자접촉기 보조히터4(AHEK) 고장</v>
      </c>
      <c r="H1812" t="str">
        <f>IFERROR(VLOOKUP(C1812,우진고장설명!$B$5:$M$315,COLUMN()-5,FALSE),"")</f>
        <v>C</v>
      </c>
      <c r="I1812" t="str">
        <f>IFERROR(VLOOKUP(C1812,우진고장설명!$B$5:$M$315,COLUMN()-5,FALSE),"")</f>
        <v>HVAC</v>
      </c>
      <c r="J1812" t="str">
        <f>IFERROR(VLOOKUP(C1812,우진고장설명!$B$5:$M$315,COLUMN()-5,FALSE),"")</f>
        <v xml:space="preserve">HVAC 보조난방기 작동 중 AHEK4 전자접촉기 고장 발생
</v>
      </c>
      <c r="K1812" t="str">
        <f>IFERROR(VLOOKUP(C1812,우진고장설명!$B$5:$M$315,COLUMN()-5,FALSE),"")</f>
        <v>UNIT2 보조난방기 전난방 시 반난방만 작동</v>
      </c>
      <c r="L1812" t="str">
        <f>IFERROR(VLOOKUP(C1812,우진고장설명!$B$5:$M$315,COLUMN()-5,FALSE),"")</f>
        <v xml:space="preserve">보조난방기 작동 중 2.5초 이상 동안 AHEK4 작동 feedback 신호가 수신되지 않는 경우
</v>
      </c>
      <c r="M1812" t="str">
        <f>IFERROR(VLOOKUP(C1812,우진고장설명!$B$5:$M$315,COLUMN()-5,FALSE),"")</f>
        <v>AHEK4 교체 또는 결선 확인 후, 마이콤 전원 리셋</v>
      </c>
      <c r="N1812" t="str">
        <f>IFERROR(VLOOKUP(C1812,우진고장설명!$B$5:$M$315,COLUMN()-5,FALSE),"")</f>
        <v>1) 차량의 가선 및 DC 전원을 끄고, 냉난방 배전반의 점검커버를 연다.
2) AHEK4를 교체한 후, 전원을 투입하여 동일 문제가 발생되는지 확인한다.
3) 신규 제품으로 교체한 뒤에도 동일 문제가 발생될 경우, AHEK4와 연결된 결선상태를 확인 하여 조치한다.
4) 위 조치 후에도 문제가 지속될 경우 마이콤을 교체한다.</v>
      </c>
      <c r="O1812" t="s">
        <v>2787</v>
      </c>
      <c r="P1812" t="str">
        <f>IFERROR(VLOOKUP(C1812,우진고장설명!$B$5:$M$315,COLUMN()-5,FALSE),"")</f>
        <v>우진200량</v>
      </c>
    </row>
    <row r="1813" spans="1:16" x14ac:dyDescent="0.4">
      <c r="A1813">
        <v>1812</v>
      </c>
      <c r="B1813" s="13" t="s">
        <v>7698</v>
      </c>
      <c r="C1813" s="13">
        <f t="shared" si="28"/>
        <v>742</v>
      </c>
      <c r="D1813" s="14" t="s">
        <v>9811</v>
      </c>
      <c r="E1813" s="13" t="s">
        <v>3662</v>
      </c>
      <c r="F1813" s="13" t="s">
        <v>2837</v>
      </c>
      <c r="G1813" t="str">
        <f>IFERROR(VLOOKUP(C1813,우진고장설명!$B$5:$M$315,COLUMN()-5,FALSE),"")</f>
        <v>HVAC-전자접촉기 보조히터3(AHEK) 고장</v>
      </c>
      <c r="H1813" t="str">
        <f>IFERROR(VLOOKUP(C1813,우진고장설명!$B$5:$M$315,COLUMN()-5,FALSE),"")</f>
        <v>C</v>
      </c>
      <c r="I1813" t="str">
        <f>IFERROR(VLOOKUP(C1813,우진고장설명!$B$5:$M$315,COLUMN()-5,FALSE),"")</f>
        <v>HVAC</v>
      </c>
      <c r="J1813" t="str">
        <f>IFERROR(VLOOKUP(C1813,우진고장설명!$B$5:$M$315,COLUMN()-5,FALSE),"")</f>
        <v xml:space="preserve">HVAC 보조난방기 작동 중 AHEK3 전자접촉기 고장 발생
</v>
      </c>
      <c r="K1813" t="str">
        <f>IFERROR(VLOOKUP(C1813,우진고장설명!$B$5:$M$315,COLUMN()-5,FALSE),"")</f>
        <v>UNIT2 보조난방기 전난방 시 반난방만 작동</v>
      </c>
      <c r="L1813" t="str">
        <f>IFERROR(VLOOKUP(C1813,우진고장설명!$B$5:$M$315,COLUMN()-5,FALSE),"")</f>
        <v xml:space="preserve">보조난방기 작동 중 2.5초 이상 동안 AHEK3 작동 feedback 신호가 수신되지 않는 경우
</v>
      </c>
      <c r="M1813" t="str">
        <f>IFERROR(VLOOKUP(C1813,우진고장설명!$B$5:$M$315,COLUMN()-5,FALSE),"")</f>
        <v>AHEK3 교체 또는 결선 확인 후, 마이콤 전원 리셋</v>
      </c>
      <c r="N1813" t="str">
        <f>IFERROR(VLOOKUP(C1813,우진고장설명!$B$5:$M$315,COLUMN()-5,FALSE),"")</f>
        <v>1) 차량의 가선 및 DC 전원을 끄고, 냉난방 배전반의 점검커버를 연다.
2) AHEK3을 교체한 후, 전원을 투입하여 동일 문제가 발생되는지 확인한다.
3) 신규 제품으로 교체한 뒤에도 동일 문제가 발생될 경우, AHEK3과 연결된 결선상태를 확인 하여 조치한다.
4) 위 조치 후에도 문제가 지속될 경우 마이콤을 교체한다.</v>
      </c>
      <c r="O1813" t="s">
        <v>2787</v>
      </c>
      <c r="P1813" t="str">
        <f>IFERROR(VLOOKUP(C1813,우진고장설명!$B$5:$M$315,COLUMN()-5,FALSE),"")</f>
        <v>우진200량</v>
      </c>
    </row>
    <row r="1814" spans="1:16" x14ac:dyDescent="0.4">
      <c r="A1814">
        <v>1813</v>
      </c>
      <c r="B1814" s="13" t="s">
        <v>7700</v>
      </c>
      <c r="C1814" s="13">
        <f t="shared" si="28"/>
        <v>743</v>
      </c>
      <c r="D1814" s="14" t="s">
        <v>9813</v>
      </c>
      <c r="E1814" s="13" t="s">
        <v>3662</v>
      </c>
      <c r="F1814" s="13" t="s">
        <v>2837</v>
      </c>
      <c r="G1814" t="str">
        <f>IFERROR(VLOOKUP(C1814,우진고장설명!$B$5:$M$315,COLUMN()-5,FALSE),"")</f>
        <v>HVAC-전자접촉기 보조히터2(AHEK) 고장</v>
      </c>
      <c r="H1814" t="str">
        <f>IFERROR(VLOOKUP(C1814,우진고장설명!$B$5:$M$315,COLUMN()-5,FALSE),"")</f>
        <v>C</v>
      </c>
      <c r="I1814" t="str">
        <f>IFERROR(VLOOKUP(C1814,우진고장설명!$B$5:$M$315,COLUMN()-5,FALSE),"")</f>
        <v>HVAC</v>
      </c>
      <c r="J1814" t="str">
        <f>IFERROR(VLOOKUP(C1814,우진고장설명!$B$5:$M$315,COLUMN()-5,FALSE),"")</f>
        <v xml:space="preserve">HVAC 보조난방기 작동 중 AHEK2 전자접촉기 고장 발생
</v>
      </c>
      <c r="K1814" t="str">
        <f>IFERROR(VLOOKUP(C1814,우진고장설명!$B$5:$M$315,COLUMN()-5,FALSE),"")</f>
        <v>UNIT1 보조난방기 전난방 시 반난방만 작동</v>
      </c>
      <c r="L1814" t="str">
        <f>IFERROR(VLOOKUP(C1814,우진고장설명!$B$5:$M$315,COLUMN()-5,FALSE),"")</f>
        <v xml:space="preserve">보조난방기 작동 중 2.5초 이상 동안 AHEK2 작동 feedback 신호가 수신되지 않는 경우
</v>
      </c>
      <c r="M1814" t="str">
        <f>IFERROR(VLOOKUP(C1814,우진고장설명!$B$5:$M$315,COLUMN()-5,FALSE),"")</f>
        <v>AHEK2 교체 또는 결선 확인 후, 마이콤 전원 리셋</v>
      </c>
      <c r="N1814" t="str">
        <f>IFERROR(VLOOKUP(C1814,우진고장설명!$B$5:$M$315,COLUMN()-5,FALSE),"")</f>
        <v>1) 차량의 가선 및 DC 전원을 끄고, 냉난방 배전반의 점검커버를 연다.
2) AHEK2를 교체한 후, 전원을 투입하여 동일 문제가 발생되는지 확인한다.
3) 신규 제품으로 교체한 뒤에도 동일 문제가 발생될 경우, AHEK2와 연결된 결선상태를 확인 하여 조치한다.
4) 위 조치 후에도 문제가 지속될 경우 마이콤을 교체한다.</v>
      </c>
      <c r="O1814" t="s">
        <v>2787</v>
      </c>
      <c r="P1814" t="str">
        <f>IFERROR(VLOOKUP(C1814,우진고장설명!$B$5:$M$315,COLUMN()-5,FALSE),"")</f>
        <v>우진200량</v>
      </c>
    </row>
    <row r="1815" spans="1:16" x14ac:dyDescent="0.4">
      <c r="A1815">
        <v>1814</v>
      </c>
      <c r="B1815" s="13" t="s">
        <v>7702</v>
      </c>
      <c r="C1815" s="13">
        <f t="shared" si="28"/>
        <v>744</v>
      </c>
      <c r="D1815" s="14" t="s">
        <v>9815</v>
      </c>
      <c r="E1815" s="13" t="s">
        <v>3662</v>
      </c>
      <c r="F1815" s="13" t="s">
        <v>2837</v>
      </c>
      <c r="G1815" t="str">
        <f>IFERROR(VLOOKUP(C1815,우진고장설명!$B$5:$M$315,COLUMN()-5,FALSE),"")</f>
        <v>HVAC-전자접촉기 보조히터1(AHEK) 고장</v>
      </c>
      <c r="H1815" t="str">
        <f>IFERROR(VLOOKUP(C1815,우진고장설명!$B$5:$M$315,COLUMN()-5,FALSE),"")</f>
        <v>C</v>
      </c>
      <c r="I1815" t="str">
        <f>IFERROR(VLOOKUP(C1815,우진고장설명!$B$5:$M$315,COLUMN()-5,FALSE),"")</f>
        <v>HVAC</v>
      </c>
      <c r="J1815" t="str">
        <f>IFERROR(VLOOKUP(C1815,우진고장설명!$B$5:$M$315,COLUMN()-5,FALSE),"")</f>
        <v xml:space="preserve">HVAC 보조난방기 작동 중 AHEK1 전자접촉기 고장 발생
</v>
      </c>
      <c r="K1815" t="str">
        <f>IFERROR(VLOOKUP(C1815,우진고장설명!$B$5:$M$315,COLUMN()-5,FALSE),"")</f>
        <v>UNIT1보조난방기전난방시반난방만 작동</v>
      </c>
      <c r="L1815" t="str">
        <f>IFERROR(VLOOKUP(C1815,우진고장설명!$B$5:$M$315,COLUMN()-5,FALSE),"")</f>
        <v xml:space="preserve">보조난방기 작동 중 2.5초 이상 동안 AHEK1 작동 feedback 신호가 수신되지 않는 경우
</v>
      </c>
      <c r="M1815" t="str">
        <f>IFERROR(VLOOKUP(C1815,우진고장설명!$B$5:$M$315,COLUMN()-5,FALSE),"")</f>
        <v>AHEK1 교체 또는 결선 확인 후, 마이콤 전원 리셋</v>
      </c>
      <c r="N1815" t="str">
        <f>IFERROR(VLOOKUP(C1815,우진고장설명!$B$5:$M$315,COLUMN()-5,FALSE),"")</f>
        <v>1) 차량의 가선 및 DC 전원을 끄고, 냉난방 배전반의 점검커버를 연다.
2) AHEK1을 교체한 후, 전원을 투입하여 동일 문제가 발생되는지 확인한다.
3) 신규 제품으로 교체한 뒤에도 동일 문제가 발생될 경우, AHEK1과 연결된 결선상태를 확인 하여 조치한다.
4) 위 조치 후에도 문제가 지속될 경우 마이콤을 교체한다.</v>
      </c>
      <c r="O1815" t="s">
        <v>2787</v>
      </c>
      <c r="P1815" t="str">
        <f>IFERROR(VLOOKUP(C1815,우진고장설명!$B$5:$M$315,COLUMN()-5,FALSE),"")</f>
        <v>우진200량</v>
      </c>
    </row>
    <row r="1816" spans="1:16" x14ac:dyDescent="0.4">
      <c r="A1816">
        <v>1815</v>
      </c>
      <c r="B1816" s="13" t="s">
        <v>7704</v>
      </c>
      <c r="C1816" s="13">
        <f t="shared" si="28"/>
        <v>745</v>
      </c>
      <c r="D1816" s="14" t="s">
        <v>9817</v>
      </c>
      <c r="E1816" s="13" t="s">
        <v>3662</v>
      </c>
      <c r="F1816" s="13" t="s">
        <v>2837</v>
      </c>
      <c r="G1816" t="str">
        <f>IFERROR(VLOOKUP(C1816,우진고장설명!$B$5:$M$315,COLUMN()-5,FALSE),"")</f>
        <v>HVAC-전자접촉기 배기팬2(CRVF) 고장</v>
      </c>
      <c r="H1816" t="str">
        <f>IFERROR(VLOOKUP(C1816,우진고장설명!$B$5:$M$315,COLUMN()-5,FALSE),"")</f>
        <v>C</v>
      </c>
      <c r="I1816" t="str">
        <f>IFERROR(VLOOKUP(C1816,우진고장설명!$B$5:$M$315,COLUMN()-5,FALSE),"")</f>
        <v>HVAC</v>
      </c>
      <c r="J1816" t="str">
        <f>IFERROR(VLOOKUP(C1816,우진고장설명!$B$5:$M$315,COLUMN()-5,FALSE),"")</f>
        <v xml:space="preserve">HVAC 환기 작동 중 CRVF2 전자접촉기 고장 발생
</v>
      </c>
      <c r="K1816" t="str">
        <f>IFERROR(VLOOKUP(C1816,우진고장설명!$B$5:$M$315,COLUMN()-5,FALSE),"")</f>
        <v>환기 시 차량 배기팬2 운전 불가능</v>
      </c>
      <c r="L1816" t="str">
        <f>IFERROR(VLOOKUP(C1816,우진고장설명!$B$5:$M$315,COLUMN()-5,FALSE),"")</f>
        <v xml:space="preserve">환기 작동 중 2.5초 이상 동안 CRVF2 작동 feedback 신호가 수신되지 않는 경우
</v>
      </c>
      <c r="M1816" t="str">
        <f>IFERROR(VLOOKUP(C1816,우진고장설명!$B$5:$M$315,COLUMN()-5,FALSE),"")</f>
        <v>CRVF2 교체 또는 결선 확인 후, 마이콤 전원 리셋</v>
      </c>
      <c r="N1816" t="str">
        <f>IFERROR(VLOOKUP(C1816,우진고장설명!$B$5:$M$315,COLUMN()-5,FALSE),"")</f>
        <v>1) 차량의 가선 및 DC 전원을 끄고, 냉난방 배전반의 점검커버를 연다.
2) CRVF2를 교체한 후, 전원을 투입하여 동일 문제가 발생되는지 확인한다.
3) 신규 제품으로 교체한 뒤에도 동일 문제가 발생될 경우, CRVF2와 연결된 결선상태를 확인 하여 조치한다.
4) 위 조치 후에도 문제가 지속될 경우 마이콤을 교체한다.</v>
      </c>
      <c r="O1816" t="s">
        <v>2787</v>
      </c>
      <c r="P1816" t="str">
        <f>IFERROR(VLOOKUP(C1816,우진고장설명!$B$5:$M$315,COLUMN()-5,FALSE),"")</f>
        <v>우진200량</v>
      </c>
    </row>
    <row r="1817" spans="1:16" x14ac:dyDescent="0.4">
      <c r="A1817">
        <v>1816</v>
      </c>
      <c r="B1817" s="13" t="s">
        <v>7706</v>
      </c>
      <c r="C1817" s="13">
        <f t="shared" si="28"/>
        <v>746</v>
      </c>
      <c r="D1817" s="14" t="s">
        <v>9819</v>
      </c>
      <c r="E1817" s="13" t="s">
        <v>3662</v>
      </c>
      <c r="F1817" s="13" t="s">
        <v>2837</v>
      </c>
      <c r="G1817" t="str">
        <f>IFERROR(VLOOKUP(C1817,우진고장설명!$B$5:$M$315,COLUMN()-5,FALSE),"")</f>
        <v>HVAC-전자접촉기 배기팬1(CRVF) 고장</v>
      </c>
      <c r="H1817" t="str">
        <f>IFERROR(VLOOKUP(C1817,우진고장설명!$B$5:$M$315,COLUMN()-5,FALSE),"")</f>
        <v>C</v>
      </c>
      <c r="I1817" t="str">
        <f>IFERROR(VLOOKUP(C1817,우진고장설명!$B$5:$M$315,COLUMN()-5,FALSE),"")</f>
        <v>HVAC</v>
      </c>
      <c r="J1817" t="str">
        <f>IFERROR(VLOOKUP(C1817,우진고장설명!$B$5:$M$315,COLUMN()-5,FALSE),"")</f>
        <v xml:space="preserve">HVAC 환기 작동 중 CRVF1 전자접촉기 고장 발생
</v>
      </c>
      <c r="K1817" t="str">
        <f>IFERROR(VLOOKUP(C1817,우진고장설명!$B$5:$M$315,COLUMN()-5,FALSE),"")</f>
        <v>환기 시 차량 배기팬1 운전 불가능</v>
      </c>
      <c r="L1817" t="str">
        <f>IFERROR(VLOOKUP(C1817,우진고장설명!$B$5:$M$315,COLUMN()-5,FALSE),"")</f>
        <v xml:space="preserve">환기 작동 중 2.5초 이상 동안 CRVF1 작동 feedback 신호가 수신되지 않는 경우
</v>
      </c>
      <c r="M1817" t="str">
        <f>IFERROR(VLOOKUP(C1817,우진고장설명!$B$5:$M$315,COLUMN()-5,FALSE),"")</f>
        <v>CRVF1 교체 또는 결선 확인 후, 마이콤 전원 리셋</v>
      </c>
      <c r="N1817" t="str">
        <f>IFERROR(VLOOKUP(C1817,우진고장설명!$B$5:$M$315,COLUMN()-5,FALSE),"")</f>
        <v>1) 차량의 가선 및 DC 전원을 끄고, 냉난방 배전반의 점검커버를 연다.
2) CRVF1을 교체한 후, 전원을 투입하여 동일 문제가 발생되는지 확인한다.
3) 신규 제품으로 교체한 뒤에도 동일 문제가 발생될 경우, CRVF1과 연결된 결선상태를 확인 하여 조치한다.
4) 위 조치 후에도 문제가 지속될 경우 마이콤을 교체한다.</v>
      </c>
      <c r="O1817" t="s">
        <v>2787</v>
      </c>
      <c r="P1817" t="str">
        <f>IFERROR(VLOOKUP(C1817,우진고장설명!$B$5:$M$315,COLUMN()-5,FALSE),"")</f>
        <v>우진200량</v>
      </c>
    </row>
    <row r="1818" spans="1:16" x14ac:dyDescent="0.4">
      <c r="A1818">
        <v>1817</v>
      </c>
      <c r="B1818" s="13" t="s">
        <v>7708</v>
      </c>
      <c r="C1818" s="13">
        <f t="shared" si="28"/>
        <v>747</v>
      </c>
      <c r="D1818" s="14" t="s">
        <v>9821</v>
      </c>
      <c r="E1818" s="13" t="s">
        <v>3662</v>
      </c>
      <c r="F1818" s="13" t="s">
        <v>2837</v>
      </c>
      <c r="G1818" t="str">
        <f>IFERROR(VLOOKUP(C1818,우진고장설명!$B$5:$M$315,COLUMN()-5,FALSE),"")</f>
        <v>HVAC-전자접촉기 차량 히터2(CRRHT) 고장</v>
      </c>
      <c r="H1818" t="str">
        <f>IFERROR(VLOOKUP(C1818,우진고장설명!$B$5:$M$315,COLUMN()-5,FALSE),"")</f>
        <v>C</v>
      </c>
      <c r="I1818" t="str">
        <f>IFERROR(VLOOKUP(C1818,우진고장설명!$B$5:$M$315,COLUMN()-5,FALSE),"")</f>
        <v>HVAC</v>
      </c>
      <c r="J1818" t="str">
        <f>IFERROR(VLOOKUP(C1818,우진고장설명!$B$5:$M$315,COLUMN()-5,FALSE),"")</f>
        <v xml:space="preserve">객실 난방기 작동 중 CRRHT2 전자접촉기 고장 발생
</v>
      </c>
      <c r="K1818" t="str">
        <f>IFERROR(VLOOKUP(C1818,우진고장설명!$B$5:$M$315,COLUMN()-5,FALSE),"")</f>
        <v>객실 전난방 시 1/3난방만 작동</v>
      </c>
      <c r="L1818" t="str">
        <f>IFERROR(VLOOKUP(C1818,우진고장설명!$B$5:$M$315,COLUMN()-5,FALSE),"")</f>
        <v xml:space="preserve">객실 전난방 작동 중 2.5초 이상 동안 CRRHT2 작동 feedback 신호가 수신되지 않는 경우
</v>
      </c>
      <c r="M1818" t="str">
        <f>IFERROR(VLOOKUP(C1818,우진고장설명!$B$5:$M$315,COLUMN()-5,FALSE),"")</f>
        <v>CRRHT2 교체 또는 결선 확인 후, 마이콤 전원 리셋</v>
      </c>
      <c r="N1818" t="str">
        <f>IFERROR(VLOOKUP(C1818,우진고장설명!$B$5:$M$315,COLUMN()-5,FALSE),"")</f>
        <v>1) 차량의 가선 및 DC 전원을 끄고, 냉난방 배전반의 점검커버를 연다.
2) CRRHT2를 교체한 후, 전원을 투입하여 동일 문제가 발생되는지 확인한다.
3) 신규 제품으로 교체한 뒤에도 동일 문제가 발생될 경우, CRRHT2와 연결된 결선상태를 확인 하여 조치한다.
4) 위 조치 후에도 문제가 지속될 경우 마이콤을 교체한다.</v>
      </c>
      <c r="O1818" t="s">
        <v>2787</v>
      </c>
      <c r="P1818" t="str">
        <f>IFERROR(VLOOKUP(C1818,우진고장설명!$B$5:$M$315,COLUMN()-5,FALSE),"")</f>
        <v>우진200량</v>
      </c>
    </row>
    <row r="1819" spans="1:16" x14ac:dyDescent="0.4">
      <c r="A1819">
        <v>1818</v>
      </c>
      <c r="B1819" s="13" t="s">
        <v>7710</v>
      </c>
      <c r="C1819" s="13">
        <f t="shared" si="28"/>
        <v>748</v>
      </c>
      <c r="D1819" s="14" t="s">
        <v>9823</v>
      </c>
      <c r="E1819" s="13" t="s">
        <v>3662</v>
      </c>
      <c r="F1819" s="13" t="s">
        <v>2837</v>
      </c>
      <c r="G1819" t="str">
        <f>IFERROR(VLOOKUP(C1819,우진고장설명!$B$5:$M$315,COLUMN()-5,FALSE),"")</f>
        <v>HVAC-전자접촉기 차량 히터1(CRRHT) 고장</v>
      </c>
      <c r="H1819" t="str">
        <f>IFERROR(VLOOKUP(C1819,우진고장설명!$B$5:$M$315,COLUMN()-5,FALSE),"")</f>
        <v>C</v>
      </c>
      <c r="I1819" t="str">
        <f>IFERROR(VLOOKUP(C1819,우진고장설명!$B$5:$M$315,COLUMN()-5,FALSE),"")</f>
        <v>HVAC</v>
      </c>
      <c r="J1819" t="str">
        <f>IFERROR(VLOOKUP(C1819,우진고장설명!$B$5:$M$315,COLUMN()-5,FALSE),"")</f>
        <v xml:space="preserve">객실 난방기 작동 중 CRRHT1 전자접촉기 고장 발생
</v>
      </c>
      <c r="K1819" t="str">
        <f>IFERROR(VLOOKUP(C1819,우진고장설명!$B$5:$M$315,COLUMN()-5,FALSE),"")</f>
        <v>객실 전난방 시 2/3난방만 작동</v>
      </c>
      <c r="L1819" t="str">
        <f>IFERROR(VLOOKUP(C1819,우진고장설명!$B$5:$M$315,COLUMN()-5,FALSE),"")</f>
        <v xml:space="preserve">객실 전난방 작동 중 2.5초 이상 동안 CRRHT1 작동 feedback 신호가 수신되지 않는 경우
</v>
      </c>
      <c r="M1819" t="str">
        <f>IFERROR(VLOOKUP(C1819,우진고장설명!$B$5:$M$315,COLUMN()-5,FALSE),"")</f>
        <v>CRRHT1 교체 또는 결선 확인 후, 마이콤 전원 리셋</v>
      </c>
      <c r="N1819" t="str">
        <f>IFERROR(VLOOKUP(C1819,우진고장설명!$B$5:$M$315,COLUMN()-5,FALSE),"")</f>
        <v>1) 차량의 가선 및 DC 전원을 끄고, 냉난방 배전반의 점검커버를 연다.
2) CRRHT1을 교체한 후, 전원을 투입하여 동일 문제가 발생되는지 확인한다.
3) 신규 제품으로 교체한 뒤에도 동일 문제가 발생될 경우, CRRHT1과 연결된 결선상태를 확인 하여 조치한다.
4) 위 조치 후에도 문제가 지속될 경우 마이콤을 교체한다.</v>
      </c>
      <c r="O1819" t="s">
        <v>2787</v>
      </c>
      <c r="P1819" t="str">
        <f>IFERROR(VLOOKUP(C1819,우진고장설명!$B$5:$M$315,COLUMN()-5,FALSE),"")</f>
        <v>우진200량</v>
      </c>
    </row>
    <row r="1820" spans="1:16" x14ac:dyDescent="0.4">
      <c r="A1820">
        <v>1819</v>
      </c>
      <c r="B1820" s="13" t="s">
        <v>7712</v>
      </c>
      <c r="C1820" s="13">
        <f t="shared" si="28"/>
        <v>749</v>
      </c>
      <c r="D1820" s="14" t="s">
        <v>11572</v>
      </c>
      <c r="E1820" s="13" t="s">
        <v>3662</v>
      </c>
      <c r="F1820" s="13" t="s">
        <v>2837</v>
      </c>
      <c r="G1820" t="str">
        <f>IFERROR(VLOOKUP(C1820,우진고장설명!$B$5:$M$315,COLUMN()-5,FALSE),"")</f>
        <v>HVAC-380V 전원고장</v>
      </c>
      <c r="H1820" t="str">
        <f>IFERROR(VLOOKUP(C1820,우진고장설명!$B$5:$M$315,COLUMN()-5,FALSE),"")</f>
        <v>C</v>
      </c>
      <c r="I1820" t="str">
        <f>IFERROR(VLOOKUP(C1820,우진고장설명!$B$5:$M$315,COLUMN()-5,FALSE),"")</f>
        <v>HVAC</v>
      </c>
      <c r="J1820" t="str">
        <f>IFERROR(VLOOKUP(C1820,우진고장설명!$B$5:$M$315,COLUMN()-5,FALSE),"")</f>
        <v xml:space="preserve">HVAC 메인 전원 AC 380V 전원 고장 발생
</v>
      </c>
      <c r="K1820" t="str">
        <f>IFERROR(VLOOKUP(C1820,우진고장설명!$B$5:$M$315,COLUMN()-5,FALSE),"")</f>
        <v>HVAC 냉방 및 난방 기능 불가</v>
      </c>
      <c r="L1820" t="str">
        <f>IFERROR(VLOOKUP(C1820,우진고장설명!$B$5:$M$315,COLUMN()-5,FALSE),"")</f>
        <v xml:space="preserve">차량으로부터 공급되는 AC 380V가 입력되지 않는 경우
</v>
      </c>
      <c r="M1820" t="str">
        <f>IFERROR(VLOOKUP(C1820,우진고장설명!$B$5:$M$315,COLUMN()-5,FALSE),"")</f>
        <v>차량으로부터 AC 380V 전압이 정상적으로 입력</v>
      </c>
      <c r="N1820" t="str">
        <f>IFERROR(VLOOKUP(C1820,우진고장설명!$B$5:$M$315,COLUMN()-5,FALSE),"")</f>
        <v>1) 차량으로부터 AC 380V 전압이 정상적으로 입력되는지 확인한다.
2) 차량 전원이 정상일 경우, 냉난방 배전반의 CBLVD 차단기가 꺼져 있는지 확인 후, 꺼져있을 경우 켠다.
3) 위 조치 후에도 문제가 지속될 경우 마이콤을 교체한다.</v>
      </c>
      <c r="O1820" t="s">
        <v>2787</v>
      </c>
      <c r="P1820" t="str">
        <f>IFERROR(VLOOKUP(C1820,우진고장설명!$B$5:$M$315,COLUMN()-5,FALSE),"")</f>
        <v>우진200량</v>
      </c>
    </row>
    <row r="1821" spans="1:16" x14ac:dyDescent="0.4">
      <c r="A1821">
        <v>1820</v>
      </c>
      <c r="B1821" s="13" t="s">
        <v>7714</v>
      </c>
      <c r="C1821" s="13">
        <f t="shared" si="28"/>
        <v>750</v>
      </c>
      <c r="D1821" s="14" t="s">
        <v>9826</v>
      </c>
      <c r="E1821" s="13" t="s">
        <v>3662</v>
      </c>
      <c r="F1821" s="13" t="s">
        <v>2837</v>
      </c>
      <c r="G1821" t="str">
        <f>IFERROR(VLOOKUP(C1821,우진고장설명!$B$5:$M$315,COLUMN()-5,FALSE),"")</f>
        <v>HVAC-냉난방장치2 보조히터 과열</v>
      </c>
      <c r="H1821" t="str">
        <f>IFERROR(VLOOKUP(C1821,우진고장설명!$B$5:$M$315,COLUMN()-5,FALSE),"")</f>
        <v>C</v>
      </c>
      <c r="I1821" t="str">
        <f>IFERROR(VLOOKUP(C1821,우진고장설명!$B$5:$M$315,COLUMN()-5,FALSE),"")</f>
        <v>HVAC</v>
      </c>
      <c r="J1821" t="str">
        <f>IFERROR(VLOOKUP(C1821,우진고장설명!$B$5:$M$315,COLUMN()-5,FALSE),"")</f>
        <v xml:space="preserve">HVAC2 보조난방기 작동 중 과열 발생
</v>
      </c>
      <c r="K1821" t="str">
        <f>IFERROR(VLOOKUP(C1821,우진고장설명!$B$5:$M$315,COLUMN()-5,FALSE),"")</f>
        <v>UNIT2 보조난방기난방불가</v>
      </c>
      <c r="L1821" t="str">
        <f>IFERROR(VLOOKUP(C1821,우진고장설명!$B$5:$M$315,COLUMN()-5,FALSE),"")</f>
        <v xml:space="preserve">보조난방기 작동 중 1초 이상 동안 온도가 70도 이상으로 과온 센서 정상신호가 수신 되지 않는 경우
</v>
      </c>
      <c r="M1821" t="str">
        <f>IFERROR(VLOOKUP(C1821,우진고장설명!$B$5:$M$315,COLUMN()-5,FALSE),"")</f>
        <v>1초 이상 동안 60도 미만으로 온도가 떨어져 과온 센서 정상신호가 수신되는 경우</v>
      </c>
      <c r="N1821" t="str">
        <f>IFERROR(VLOOKUP(C1821,우진고장설명!$B$5:$M$315,COLUMN()-5,FALSE),"")</f>
        <v>1) 보조난방기가 꺼진 상태에서도 문제 발생 시, 과온 센서를 교체한다.
2) 센서 교체 후에도 문제가 발생되면, 배선에 문제가 없는지 확인한다.
3) 위 조치 후에도 문제가 지속될 경우 마이콤을 교체한다.</v>
      </c>
      <c r="O1821" t="s">
        <v>2787</v>
      </c>
      <c r="P1821" t="str">
        <f>IFERROR(VLOOKUP(C1821,우진고장설명!$B$5:$M$315,COLUMN()-5,FALSE),"")</f>
        <v>우진200량</v>
      </c>
    </row>
    <row r="1822" spans="1:16" x14ac:dyDescent="0.4">
      <c r="A1822">
        <v>1821</v>
      </c>
      <c r="B1822" s="13" t="s">
        <v>7716</v>
      </c>
      <c r="C1822" s="13">
        <f t="shared" si="28"/>
        <v>751</v>
      </c>
      <c r="D1822" s="14" t="s">
        <v>9828</v>
      </c>
      <c r="E1822" s="13" t="s">
        <v>3662</v>
      </c>
      <c r="F1822" s="13" t="s">
        <v>2837</v>
      </c>
      <c r="G1822" t="str">
        <f>IFERROR(VLOOKUP(C1822,우진고장설명!$B$5:$M$315,COLUMN()-5,FALSE),"")</f>
        <v>HVAC-냉난방장치1 보조히터 과열</v>
      </c>
      <c r="H1822" t="str">
        <f>IFERROR(VLOOKUP(C1822,우진고장설명!$B$5:$M$315,COLUMN()-5,FALSE),"")</f>
        <v>C</v>
      </c>
      <c r="I1822" t="str">
        <f>IFERROR(VLOOKUP(C1822,우진고장설명!$B$5:$M$315,COLUMN()-5,FALSE),"")</f>
        <v>HVAC</v>
      </c>
      <c r="J1822" t="str">
        <f>IFERROR(VLOOKUP(C1822,우진고장설명!$B$5:$M$315,COLUMN()-5,FALSE),"")</f>
        <v xml:space="preserve">HVAC1 보조난방기 작동 중 과열 발생
</v>
      </c>
      <c r="K1822" t="str">
        <f>IFERROR(VLOOKUP(C1822,우진고장설명!$B$5:$M$315,COLUMN()-5,FALSE),"")</f>
        <v>UNIT1보조난방기난방불가</v>
      </c>
      <c r="L1822" t="str">
        <f>IFERROR(VLOOKUP(C1822,우진고장설명!$B$5:$M$315,COLUMN()-5,FALSE),"")</f>
        <v xml:space="preserve">보조난방기 작동 중 1초 이상 동안 온도가 70도 이상으로 과온 센서 정상신호가 수신 되지 않는 경우
</v>
      </c>
      <c r="M1822" t="str">
        <f>IFERROR(VLOOKUP(C1822,우진고장설명!$B$5:$M$315,COLUMN()-5,FALSE),"")</f>
        <v>1초 이상 동안 60도 미만으로 온도가 떨어져 과온 센서 정상신호가 수신되는 경우</v>
      </c>
      <c r="N1822" t="str">
        <f>IFERROR(VLOOKUP(C1822,우진고장설명!$B$5:$M$315,COLUMN()-5,FALSE),"")</f>
        <v>1) 보조난방기가 꺼진 상태에서도 문제 발생 시, 과온 센서를 교체한다.
2) 센서 교체 후에도 문제가 발생되면, 배선에 문제가 없는지 확인한다.
3) 위 조치 후에도 문제가 지속될 경우 마이콤을 교체한다.</v>
      </c>
      <c r="O1822" t="s">
        <v>2787</v>
      </c>
      <c r="P1822" t="str">
        <f>IFERROR(VLOOKUP(C1822,우진고장설명!$B$5:$M$315,COLUMN()-5,FALSE),"")</f>
        <v>우진200량</v>
      </c>
    </row>
    <row r="1823" spans="1:16" x14ac:dyDescent="0.4">
      <c r="A1823">
        <v>1822</v>
      </c>
      <c r="B1823" s="13" t="s">
        <v>7718</v>
      </c>
      <c r="C1823" s="13">
        <f t="shared" si="28"/>
        <v>752</v>
      </c>
      <c r="D1823" s="14" t="s">
        <v>9830</v>
      </c>
      <c r="E1823" s="13" t="s">
        <v>3662</v>
      </c>
      <c r="F1823" s="13" t="s">
        <v>2837</v>
      </c>
      <c r="G1823" t="str">
        <f>IFERROR(VLOOKUP(C1823,우진고장설명!$B$5:$M$315,COLUMN()-5,FALSE),"")</f>
        <v>HVAC-배기댐퍼 닫힘고장</v>
      </c>
      <c r="H1823" t="str">
        <f>IFERROR(VLOOKUP(C1823,우진고장설명!$B$5:$M$315,COLUMN()-5,FALSE),"")</f>
        <v>C</v>
      </c>
      <c r="I1823" t="str">
        <f>IFERROR(VLOOKUP(C1823,우진고장설명!$B$5:$M$315,COLUMN()-5,FALSE),"")</f>
        <v>HVAC</v>
      </c>
      <c r="J1823" t="str">
        <f>IFERROR(VLOOKUP(C1823,우진고장설명!$B$5:$M$315,COLUMN()-5,FALSE),"")</f>
        <v xml:space="preserve">차량 배기댐퍼가 닫혀있는 상태에서 배기댐퍼 닫힘 리미트 스위치가 작동되지 않음
</v>
      </c>
      <c r="K1823" t="str">
        <f>IFERROR(VLOOKUP(C1823,우진고장설명!$B$5:$M$315,COLUMN()-5,FALSE),"")</f>
        <v>배기댐퍼 닫힘 고장 현시</v>
      </c>
      <c r="L1823" t="str">
        <f>IFERROR(VLOOKUP(C1823,우진고장설명!$B$5:$M$315,COLUMN()-5,FALSE),"")</f>
        <v xml:space="preserve">배기댐퍼를 닫힘으로 제어했으나 닫힘 리미트 스위치 입력이 없을 경우
</v>
      </c>
      <c r="M1823" t="str">
        <f>IFERROR(VLOOKUP(C1823,우진고장설명!$B$5:$M$315,COLUMN()-5,FALSE),"")</f>
        <v>배기댐퍼 닫힘 상태에서 리미트 스위치 입력이 정상적으로 입력</v>
      </c>
      <c r="N1823" t="str">
        <f>IFERROR(VLOOKUP(C1823,우진고장설명!$B$5:$M$315,COLUMN()-5,FALSE),"")</f>
        <v>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O1823" t="s">
        <v>2787</v>
      </c>
      <c r="P1823" t="str">
        <f>IFERROR(VLOOKUP(C1823,우진고장설명!$B$5:$M$315,COLUMN()-5,FALSE),"")</f>
        <v>우진200량</v>
      </c>
    </row>
    <row r="1824" spans="1:16" x14ac:dyDescent="0.4">
      <c r="A1824">
        <v>1823</v>
      </c>
      <c r="B1824" s="13" t="s">
        <v>7618</v>
      </c>
      <c r="C1824" s="13">
        <f t="shared" si="28"/>
        <v>700</v>
      </c>
      <c r="D1824" s="14" t="s">
        <v>3960</v>
      </c>
      <c r="E1824" s="13" t="s">
        <v>3663</v>
      </c>
      <c r="F1824" s="13" t="s">
        <v>2837</v>
      </c>
      <c r="G1824" t="str">
        <f>IFERROR(VLOOKUP(C1824,우진고장설명!$B$5:$M$315,COLUMN()-5,FALSE),"")</f>
        <v>HVAC-통신고장</v>
      </c>
      <c r="H1824" t="str">
        <f>IFERROR(VLOOKUP(C1824,우진고장설명!$B$5:$M$315,COLUMN()-5,FALSE),"")</f>
        <v>C</v>
      </c>
      <c r="I1824" t="str">
        <f>IFERROR(VLOOKUP(C1824,우진고장설명!$B$5:$M$315,COLUMN()-5,FALSE),"")</f>
        <v>HVAC</v>
      </c>
      <c r="J1824" t="str">
        <f>IFERROR(VLOOKUP(C1824,우진고장설명!$B$5:$M$315,COLUMN()-5,FALSE),"")</f>
        <v xml:space="preserve">HVAC와 TCMS 간 RS485 통신고장이 검지되면 발생
</v>
      </c>
      <c r="K1824" t="str">
        <f>IFERROR(VLOOKUP(C1824,우진고장설명!$B$5:$M$315,COLUMN()-5,FALSE),"")</f>
        <v>화면상 HVAC의 실내온도, 운전모드 등의 데이터가 반응하지 않음.</v>
      </c>
      <c r="L1824" t="str">
        <f>IFERROR(VLOOKUP(C1824,우진고장설명!$B$5:$M$315,COLUMN()-5,FALSE),"")</f>
        <v xml:space="preserve">
1) 마이콤 전원 CB OFF
2) 통신연결 불량
3) 해당 마이콤이 검수요원에 의해 firmware 업데이트 중인 경우
</v>
      </c>
      <c r="M1824" t="str">
        <f>IFERROR(VLOOKUP(C1824,우진고장설명!$B$5:$M$315,COLUMN()-5,FALSE),"")</f>
        <v>해당 차량의 마이콤 및 CU/TU의전원이정상상태이고, 통신라인 연결 상태가 정상</v>
      </c>
      <c r="N1824" t="str">
        <f>IFERROR(VLOOKUP(C1824,우진고장설명!$B$5:$M$315,COLUMN()-5,FALSE),"")</f>
        <v>1) 냉난방 배전반의 점검커버를 열고, 마이콤이 정상적으로 켜져 있는지 확인한다.
2) 만약 마이콤 전원이 꺼져 있다면, 마이콤 DC 전원 CB 및 차량 배전반에 위치한 냉난방장치 CB가 정상적으로 켜져 있는지 확인한다.
3) 마이콤이 정상적으로 켜져 있는 데도 지속적으로 통신고장이 검지되면, CU/TU가 정상적으로 켜져 있는지 확인한다.
5) 그래도 문제가 지속되면 해당 차량의 통신커넥터에서 핀 밀림 현상이 있는지 확인하여 문제가 있을 경우, 조치한다.
6) 위 조치 후에도 문제가 지속될 경우 마이콤을 교체한다.</v>
      </c>
      <c r="O1824" t="s">
        <v>2787</v>
      </c>
      <c r="P1824" t="str">
        <f>IFERROR(VLOOKUP(C1824,우진고장설명!$B$5:$M$315,COLUMN()-5,FALSE),"")</f>
        <v>우진200량</v>
      </c>
    </row>
    <row r="1825" spans="1:16" x14ac:dyDescent="0.4">
      <c r="A1825">
        <v>1824</v>
      </c>
      <c r="B1825" s="13" t="s">
        <v>7620</v>
      </c>
      <c r="C1825" s="13">
        <f t="shared" si="28"/>
        <v>701</v>
      </c>
      <c r="D1825" s="14" t="s">
        <v>9833</v>
      </c>
      <c r="E1825" s="13" t="s">
        <v>3663</v>
      </c>
      <c r="F1825" s="13" t="s">
        <v>2837</v>
      </c>
      <c r="G1825" t="str">
        <f>IFERROR(VLOOKUP(C1825,우진고장설명!$B$5:$M$315,COLUMN()-5,FALSE),"")</f>
        <v>HVAC-냉난방장치2 압축기2 과부하</v>
      </c>
      <c r="H1825" t="str">
        <f>IFERROR(VLOOKUP(C1825,우진고장설명!$B$5:$M$315,COLUMN()-5,FALSE),"")</f>
        <v>C</v>
      </c>
      <c r="I1825" t="str">
        <f>IFERROR(VLOOKUP(C1825,우진고장설명!$B$5:$M$315,COLUMN()-5,FALSE),"")</f>
        <v>HVAC</v>
      </c>
      <c r="J1825" t="str">
        <f>IFERROR(VLOOKUP(C1825,우진고장설명!$B$5:$M$315,COLUMN()-5,FALSE),"")</f>
        <v xml:space="preserve">HVAC 냉방 작동 중 냉난방장치2 압축기2 또는 응축기2 모터에 과부하 발생
</v>
      </c>
      <c r="K1825" t="str">
        <f>IFERROR(VLOOKUP(C1825,우진고장설명!$B$5:$M$315,COLUMN()-5,FALSE),"")</f>
        <v>냉방 기능 저하(전냉방 시 반냉방으로 작동)</v>
      </c>
      <c r="L1825" t="str">
        <f>IFERROR(VLOOKUP(C1825,우진고장설명!$B$5:$M$315,COLUMN()-5,FALSE),"")</f>
        <v xml:space="preserve">
1) 냉방 작동 중 UNIT2의 압축기2 또는 응축기2 모터에 과부하 발생
2) 과부하 발생 시, 냉난방 배전반 CRCM4와 연결된 THR4가 Trip 됨.
</v>
      </c>
      <c r="M1825" t="str">
        <f>IFERROR(VLOOKUP(C1825,우진고장설명!$B$5:$M$315,COLUMN()-5,FALSE),"")</f>
        <v>UNIT2의 압축기2 또는 응축기2 모터의 과부하조건을 해소하여 정상 가능 상태로 만들고, THR4 및 마이콤 전원 리셋</v>
      </c>
      <c r="N1825" t="str">
        <f>IFERROR(VLOOKUP(C1825,우진고장설명!$B$5:$M$315,COLUMN()-5,FALSE),"")</f>
        <v>1) 냉난방 배전반의 점검커버를 열고, THR4의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THR4의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 4, 6 단자에서 각 단자 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O1825" t="s">
        <v>2787</v>
      </c>
      <c r="P1825" t="str">
        <f>IFERROR(VLOOKUP(C1825,우진고장설명!$B$5:$M$315,COLUMN()-5,FALSE),"")</f>
        <v>우진200량</v>
      </c>
    </row>
    <row r="1826" spans="1:16" x14ac:dyDescent="0.4">
      <c r="A1826">
        <v>1825</v>
      </c>
      <c r="B1826" s="13" t="s">
        <v>7622</v>
      </c>
      <c r="C1826" s="13">
        <f t="shared" si="28"/>
        <v>702</v>
      </c>
      <c r="D1826" s="14" t="s">
        <v>9835</v>
      </c>
      <c r="E1826" s="13" t="s">
        <v>3663</v>
      </c>
      <c r="F1826" s="13" t="s">
        <v>2837</v>
      </c>
      <c r="G1826" t="str">
        <f>IFERROR(VLOOKUP(C1826,우진고장설명!$B$5:$M$315,COLUMN()-5,FALSE),"")</f>
        <v>HVAC-냉난방장치2 압축기1 과부하</v>
      </c>
      <c r="H1826" t="str">
        <f>IFERROR(VLOOKUP(C1826,우진고장설명!$B$5:$M$315,COLUMN()-5,FALSE),"")</f>
        <v>C</v>
      </c>
      <c r="I1826" t="str">
        <f>IFERROR(VLOOKUP(C1826,우진고장설명!$B$5:$M$315,COLUMN()-5,FALSE),"")</f>
        <v>HVAC</v>
      </c>
      <c r="J1826" t="str">
        <f>IFERROR(VLOOKUP(C1826,우진고장설명!$B$5:$M$315,COLUMN()-5,FALSE),"")</f>
        <v xml:space="preserve">HVAC 냉방 작동 중 냉난방장치2 압축기1 또는 응축기1 모터에 과부하 발생
</v>
      </c>
      <c r="K1826" t="str">
        <f>IFERROR(VLOOKUP(C1826,우진고장설명!$B$5:$M$315,COLUMN()-5,FALSE),"")</f>
        <v>냉방 기능 저하(전냉방 시 반냉방으로 작동)</v>
      </c>
      <c r="L1826" t="str">
        <f>IFERROR(VLOOKUP(C1826,우진고장설명!$B$5:$M$315,COLUMN()-5,FALSE),"")</f>
        <v xml:space="preserve">
1) 냉방 작동 중 UNIT2의 압축기1 또는 응축기1 모터에 과부하 발생
2) 과부하 발생 시, 냉난방 배전반 CRCM3과 연결된 THR3이 Trip 됨.
</v>
      </c>
      <c r="M1826" t="str">
        <f>IFERROR(VLOOKUP(C1826,우진고장설명!$B$5:$M$315,COLUMN()-5,FALSE),"")</f>
        <v>UNIT2의 압축기1 또는 응축기1 모터의 과부하조건을 해소하여 정상 가능 상태로 만들고, THR3 및 마이콤 전원 리셋</v>
      </c>
      <c r="N1826" t="str">
        <f>IFERROR(VLOOKUP(C1826,우진고장설명!$B$5:$M$315,COLUMN()-5,FALSE),"")</f>
        <v>1) 냉난방 배전반의 점검커버를 열고, THR3의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THR3의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 4, 6 단자에서 각 단자 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O1826" t="s">
        <v>2787</v>
      </c>
      <c r="P1826" t="str">
        <f>IFERROR(VLOOKUP(C1826,우진고장설명!$B$5:$M$315,COLUMN()-5,FALSE),"")</f>
        <v>우진200량</v>
      </c>
    </row>
    <row r="1827" spans="1:16" x14ac:dyDescent="0.4">
      <c r="A1827">
        <v>1826</v>
      </c>
      <c r="B1827" s="13" t="s">
        <v>7623</v>
      </c>
      <c r="C1827" s="13">
        <f t="shared" si="28"/>
        <v>703</v>
      </c>
      <c r="D1827" s="14" t="s">
        <v>9837</v>
      </c>
      <c r="E1827" s="13" t="s">
        <v>3663</v>
      </c>
      <c r="F1827" s="13" t="s">
        <v>2837</v>
      </c>
      <c r="G1827" t="str">
        <f>IFERROR(VLOOKUP(C1827,우진고장설명!$B$5:$M$315,COLUMN()-5,FALSE),"")</f>
        <v>HVAC-냉난방장치1 압축기2 과부하</v>
      </c>
      <c r="H1827" t="str">
        <f>IFERROR(VLOOKUP(C1827,우진고장설명!$B$5:$M$315,COLUMN()-5,FALSE),"")</f>
        <v>C</v>
      </c>
      <c r="I1827" t="str">
        <f>IFERROR(VLOOKUP(C1827,우진고장설명!$B$5:$M$315,COLUMN()-5,FALSE),"")</f>
        <v>HVAC</v>
      </c>
      <c r="J1827" t="str">
        <f>IFERROR(VLOOKUP(C1827,우진고장설명!$B$5:$M$315,COLUMN()-5,FALSE),"")</f>
        <v xml:space="preserve">HVAC 냉방 작동 중 냉난방장치1 압축기2 또는 응축기2 모터에 과부하 발생
</v>
      </c>
      <c r="K1827" t="str">
        <f>IFERROR(VLOOKUP(C1827,우진고장설명!$B$5:$M$315,COLUMN()-5,FALSE),"")</f>
        <v>냉방 기능 저하(전냉방 시 반냉방으로 작동)</v>
      </c>
      <c r="L1827" t="str">
        <f>IFERROR(VLOOKUP(C1827,우진고장설명!$B$5:$M$315,COLUMN()-5,FALSE),"")</f>
        <v xml:space="preserve">
1) 냉방 작동 중 UNIT1의 압축기2 또는 응축기2 모터에 과부하 발생
2) 과부하 발생 시, 냉난방 배전반 CRCM2와 연결된 THR2가 Trip 됨.
</v>
      </c>
      <c r="M1827" t="str">
        <f>IFERROR(VLOOKUP(C1827,우진고장설명!$B$5:$M$315,COLUMN()-5,FALSE),"")</f>
        <v>UNIT1의 압축기2 또는 응축기2 모터의 과부하조건을 해소하여 정상 가능 상태로 만들고, THR2 및 마이콤 전원 리셋</v>
      </c>
      <c r="N1827" t="str">
        <f>IFERROR(VLOOKUP(C1827,우진고장설명!$B$5:$M$315,COLUMN()-5,FALSE),"")</f>
        <v>1) 냉난방 배전반의 점검커버를 열고, THR2의 reset 버튼을 눌러 과부하 계전기를 리셋시킨다.
2) THR2의 전류 세팅값이 11.5A에 맞춰져 있는지 확인하여, 아닐 경우, (+) 드라이버를 이용하여 세팅값을 맞춘다.
3) 마이콤 전원을 리셋시키기 위해 CBHVAC OFF한 후, 다시 ON 시킨다.
4) 냉방을 가동시킨 후, THR2의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 4, 6 단자에서 각 단자 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O1827" t="s">
        <v>2787</v>
      </c>
      <c r="P1827" t="str">
        <f>IFERROR(VLOOKUP(C1827,우진고장설명!$B$5:$M$315,COLUMN()-5,FALSE),"")</f>
        <v>우진200량</v>
      </c>
    </row>
    <row r="1828" spans="1:16" x14ac:dyDescent="0.4">
      <c r="A1828">
        <v>1827</v>
      </c>
      <c r="B1828" s="13" t="s">
        <v>7625</v>
      </c>
      <c r="C1828" s="13">
        <f t="shared" si="28"/>
        <v>704</v>
      </c>
      <c r="D1828" s="14" t="s">
        <v>9839</v>
      </c>
      <c r="E1828" s="13" t="s">
        <v>3663</v>
      </c>
      <c r="F1828" s="13" t="s">
        <v>2837</v>
      </c>
      <c r="G1828" t="str">
        <f>IFERROR(VLOOKUP(C1828,우진고장설명!$B$5:$M$315,COLUMN()-5,FALSE),"")</f>
        <v>HVAC-냉난방장치1 압축기1 과부하</v>
      </c>
      <c r="H1828" t="str">
        <f>IFERROR(VLOOKUP(C1828,우진고장설명!$B$5:$M$315,COLUMN()-5,FALSE),"")</f>
        <v>C</v>
      </c>
      <c r="I1828" t="str">
        <f>IFERROR(VLOOKUP(C1828,우진고장설명!$B$5:$M$315,COLUMN()-5,FALSE),"")</f>
        <v>HVAC</v>
      </c>
      <c r="J1828" t="str">
        <f>IFERROR(VLOOKUP(C1828,우진고장설명!$B$5:$M$315,COLUMN()-5,FALSE),"")</f>
        <v xml:space="preserve">HVAC 냉방 작동 중 냉난방장치1 압축기1 또는 응축기1 모터에 과부하 발생
</v>
      </c>
      <c r="K1828" t="str">
        <f>IFERROR(VLOOKUP(C1828,우진고장설명!$B$5:$M$315,COLUMN()-5,FALSE),"")</f>
        <v>냉방 기능 저하(전냉방 시 반냉방으로 작동)</v>
      </c>
      <c r="L1828" t="str">
        <f>IFERROR(VLOOKUP(C1828,우진고장설명!$B$5:$M$315,COLUMN()-5,FALSE),"")</f>
        <v xml:space="preserve">
1) 냉방 작동 중 UNIT1의 압축기1 또는 응축기1 모터에 과부하 발생
2) 과부하 발생 시, 냉난방 배전반 CRCM1과 연결된 THR1이 Trip 됨.
</v>
      </c>
      <c r="M1828" t="str">
        <f>IFERROR(VLOOKUP(C1828,우진고장설명!$B$5:$M$315,COLUMN()-5,FALSE),"")</f>
        <v>UNIT1의 압축기1 또는 응축기1 모터의 과부하조건을 해소하여 정상 가능 상태로 만들고, THR1 및 마이콤 전원 리셋</v>
      </c>
      <c r="N1828" t="str">
        <f>IFERROR(VLOOKUP(C1828,우진고장설명!$B$5:$M$315,COLUMN()-5,FALSE),"")</f>
        <v>1) 냉난방 배전반의 점검커버를 열고, THR1의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THR1의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 4, 6 단자에서 각 단자 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O1828" t="s">
        <v>2787</v>
      </c>
      <c r="P1828" t="str">
        <f>IFERROR(VLOOKUP(C1828,우진고장설명!$B$5:$M$315,COLUMN()-5,FALSE),"")</f>
        <v>우진200량</v>
      </c>
    </row>
    <row r="1829" spans="1:16" x14ac:dyDescent="0.4">
      <c r="A1829">
        <v>1828</v>
      </c>
      <c r="B1829" s="13" t="s">
        <v>7627</v>
      </c>
      <c r="C1829" s="13">
        <f t="shared" si="28"/>
        <v>705</v>
      </c>
      <c r="D1829" s="14" t="s">
        <v>9841</v>
      </c>
      <c r="E1829" s="13" t="s">
        <v>3663</v>
      </c>
      <c r="F1829" s="13" t="s">
        <v>2837</v>
      </c>
      <c r="G1829" t="str">
        <f>IFERROR(VLOOKUP(C1829,우진고장설명!$B$5:$M$315,COLUMN()-5,FALSE),"")</f>
        <v>HVAC-냉난방장치2 증발기2 과부하</v>
      </c>
      <c r="H1829" t="str">
        <f>IFERROR(VLOOKUP(C1829,우진고장설명!$B$5:$M$315,COLUMN()-5,FALSE),"")</f>
        <v>C</v>
      </c>
      <c r="I1829" t="str">
        <f>IFERROR(VLOOKUP(C1829,우진고장설명!$B$5:$M$315,COLUMN()-5,FALSE),"")</f>
        <v>HVAC</v>
      </c>
      <c r="J1829" t="str">
        <f>IFERROR(VLOOKUP(C1829,우진고장설명!$B$5:$M$315,COLUMN()-5,FALSE),"")</f>
        <v xml:space="preserve">HVAC 냉방 작동 중 냉난방장치2 증발기 모터에 과부하 발생
</v>
      </c>
      <c r="K1829" t="str">
        <f>IFERROR(VLOOKUP(C1829,우진고장설명!$B$5:$M$315,COLUMN()-5,FALSE),"")</f>
        <v>UNIT2냉방기능불가</v>
      </c>
      <c r="L1829" t="str">
        <f>IFERROR(VLOOKUP(C1829,우진고장설명!$B$5:$M$315,COLUMN()-5,FALSE),"")</f>
        <v xml:space="preserve">
1) 냉방 작동 중 UNIT2의 증발기 모터에 과부하 발생
2) 과부하 발생 시, 냉난방 배전반 CREF4와 연결된 THR8이 Trip 됨.
</v>
      </c>
      <c r="M1829" t="str">
        <f>IFERROR(VLOOKUP(C1829,우진고장설명!$B$5:$M$315,COLUMN()-5,FALSE),"")</f>
        <v>UNIT2의 증발기모터의 과부하조건을 해소하여 정상 가능 상태로 만들고, THR8 및 마이콤 전원 리셋</v>
      </c>
      <c r="N1829" t="str">
        <f>IFERROR(VLOOKUP(C1829,우진고장설명!$B$5:$M$315,COLUMN()-5,FALSE),"")</f>
        <v>1) 냉난방 배전반의 점검커버를 열고, THR8의 reset 버튼을 눌러 과부하 계전기를 리셋시킨다.
2) THR8의 전류 세팅값이 3A에 맞춰져 있는지 확인하여, 아닐 경우, (+) 드라이버를 이용하여 세팅값을 맞춘다.
3) 마이콤 전원을 리셋시키기 위해 CBHVAC OFF한 후, 다시 ON 시킨다.
4) 냉방을 가동시킨 후, THR8의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THR8 부품을 교체한다.</v>
      </c>
      <c r="O1829" t="s">
        <v>2787</v>
      </c>
      <c r="P1829" t="str">
        <f>IFERROR(VLOOKUP(C1829,우진고장설명!$B$5:$M$315,COLUMN()-5,FALSE),"")</f>
        <v>우진200량</v>
      </c>
    </row>
    <row r="1830" spans="1:16" x14ac:dyDescent="0.4">
      <c r="A1830">
        <v>1829</v>
      </c>
      <c r="B1830" s="13" t="s">
        <v>7629</v>
      </c>
      <c r="C1830" s="13">
        <f t="shared" si="28"/>
        <v>706</v>
      </c>
      <c r="D1830" s="14" t="s">
        <v>9843</v>
      </c>
      <c r="E1830" s="13" t="s">
        <v>3663</v>
      </c>
      <c r="F1830" s="13" t="s">
        <v>2837</v>
      </c>
      <c r="G1830" t="str">
        <f>IFERROR(VLOOKUP(C1830,우진고장설명!$B$5:$M$315,COLUMN()-5,FALSE),"")</f>
        <v>HVAC-냉난방장치1 증발기2 과부하</v>
      </c>
      <c r="H1830" t="str">
        <f>IFERROR(VLOOKUP(C1830,우진고장설명!$B$5:$M$315,COLUMN()-5,FALSE),"")</f>
        <v>C</v>
      </c>
      <c r="I1830" t="str">
        <f>IFERROR(VLOOKUP(C1830,우진고장설명!$B$5:$M$315,COLUMN()-5,FALSE),"")</f>
        <v>HVAC</v>
      </c>
      <c r="J1830" t="str">
        <f>IFERROR(VLOOKUP(C1830,우진고장설명!$B$5:$M$315,COLUMN()-5,FALSE),"")</f>
        <v xml:space="preserve">HVAC 냉방 작동 중 냉난방장치1 증발기 모터에 과부하 발생
</v>
      </c>
      <c r="K1830" t="str">
        <f>IFERROR(VLOOKUP(C1830,우진고장설명!$B$5:$M$315,COLUMN()-5,FALSE),"")</f>
        <v>UNIT1냉방 작동 불가</v>
      </c>
      <c r="L1830" t="str">
        <f>IFERROR(VLOOKUP(C1830,우진고장설명!$B$5:$M$315,COLUMN()-5,FALSE),"")</f>
        <v xml:space="preserve">
1) 냉방 작동 중 UNIT1의 증발기 모터에 과부하 발생
2) 과부하 발생 시, 냉난방 배전반 CREF2와 연결된 THR6이 Trip 됨.
</v>
      </c>
      <c r="M1830" t="str">
        <f>IFERROR(VLOOKUP(C1830,우진고장설명!$B$5:$M$315,COLUMN()-5,FALSE),"")</f>
        <v>UNIT1의 증발기모터의 과부하조건을 해소하여 정상 가능 상태로 만들고, THR6 및 마이콤 전원 리셋</v>
      </c>
      <c r="N1830" t="str">
        <f>IFERROR(VLOOKUP(C1830,우진고장설명!$B$5:$M$315,COLUMN()-5,FALSE),"")</f>
        <v>1) 냉난방 배전반의 점검커버를 열고, THR6의 reset 버튼을 눌러 과부하 계전기를 리셋시킨다.
2) THR6의 전류 세팅값이 3A에 맞춰져 있는지 확인하여, 아닐 경우, (+) 드라이버를 이용하여 세팅값을 맞춘다.
3) 마이콤 전원을 리셋시키기 위해 CBHVAC OFF한 후, 다시 ON 시킨다.
4) 냉방을 가동시킨 후, THR6의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THR6의 2차측 2, 4, 6 단자에서 각 단자 간 권선저항이 모두 같은지 확인한다. (±10% 이하) (증발기 모터의 권선저항 확인)
8) 만약 각 권선저항에 문제가 있을 경우, UNIT1의 증발기 모터의 결선을 해제한 후 4극 및 6극 모터의 권선저항을 확인 후, 문제가 있을 경우, 증발기 모터를 교체한다.
9) 위 조치 후에도 문제가 지속될 경우, THR6 부품을 교체한다.</v>
      </c>
      <c r="O1830" t="s">
        <v>2787</v>
      </c>
      <c r="P1830" t="str">
        <f>IFERROR(VLOOKUP(C1830,우진고장설명!$B$5:$M$315,COLUMN()-5,FALSE),"")</f>
        <v>우진200량</v>
      </c>
    </row>
    <row r="1831" spans="1:16" x14ac:dyDescent="0.4">
      <c r="A1831">
        <v>1830</v>
      </c>
      <c r="B1831" s="13" t="s">
        <v>7631</v>
      </c>
      <c r="C1831" s="13">
        <f t="shared" si="28"/>
        <v>707</v>
      </c>
      <c r="D1831" s="14" t="s">
        <v>9845</v>
      </c>
      <c r="E1831" s="13" t="s">
        <v>3663</v>
      </c>
      <c r="F1831" s="13" t="s">
        <v>2837</v>
      </c>
      <c r="G1831" t="str">
        <f>IFERROR(VLOOKUP(C1831,우진고장설명!$B$5:$M$315,COLUMN()-5,FALSE),"")</f>
        <v>HVAC-냉난방장치2 증발기1 과부하</v>
      </c>
      <c r="H1831" t="str">
        <f>IFERROR(VLOOKUP(C1831,우진고장설명!$B$5:$M$315,COLUMN()-5,FALSE),"")</f>
        <v>C</v>
      </c>
      <c r="I1831" t="str">
        <f>IFERROR(VLOOKUP(C1831,우진고장설명!$B$5:$M$315,COLUMN()-5,FALSE),"")</f>
        <v>HVAC</v>
      </c>
      <c r="J1831" t="str">
        <f>IFERROR(VLOOKUP(C1831,우진고장설명!$B$5:$M$315,COLUMN()-5,FALSE),"")</f>
        <v xml:space="preserve">HVAC 냉방 작동 중 냉난방장치2 증발기 모터에 과부하 발생
</v>
      </c>
      <c r="K1831" t="str">
        <f>IFERROR(VLOOKUP(C1831,우진고장설명!$B$5:$M$315,COLUMN()-5,FALSE),"")</f>
        <v>UNIT2냉방기능불가</v>
      </c>
      <c r="L1831" t="str">
        <f>IFERROR(VLOOKUP(C1831,우진고장설명!$B$5:$M$315,COLUMN()-5,FALSE),"")</f>
        <v xml:space="preserve">
1) 냉방 작동 중 UNIT2의 증발기 모터에 과부하 발생
2) 과부하 발생 시, 냉난방 배전반 CREF3과 연결된 THR7이 Trip 됨.
</v>
      </c>
      <c r="M1831" t="str">
        <f>IFERROR(VLOOKUP(C1831,우진고장설명!$B$5:$M$315,COLUMN()-5,FALSE),"")</f>
        <v>UNIT2의 증발기모터의 과부하조건을 해소하여 정상 가능 상태로 만들고, THR7 및 마이콤 전원 리셋</v>
      </c>
      <c r="N1831" t="str">
        <f>IFERROR(VLOOKUP(C1831,우진고장설명!$B$5:$M$315,COLUMN()-5,FALSE),"")</f>
        <v>1) 냉난방 배전반의 점검커버를 열고, THR7의 reset 버튼을 눌러 과부하 계전기를 리셋시킨다.
2) THR7의 전류 세팅값이 3A에 맞춰져 있는지 확인하여, 아닐 경우, (+) 드라이버를 이용하여 세팅값을 맞춘다.
3) 마이콤 전원을 리셋시키기 위해 CBHVAC OFF한 후, 다시 ON 시킨다.
4) 냉방을 가동시킨 후, THR7의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THR7의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THR7 부품을 교체한다.</v>
      </c>
      <c r="O1831" t="s">
        <v>2787</v>
      </c>
      <c r="P1831" t="str">
        <f>IFERROR(VLOOKUP(C1831,우진고장설명!$B$5:$M$315,COLUMN()-5,FALSE),"")</f>
        <v>우진200량</v>
      </c>
    </row>
    <row r="1832" spans="1:16" x14ac:dyDescent="0.4">
      <c r="A1832">
        <v>1831</v>
      </c>
      <c r="B1832" s="13" t="s">
        <v>7633</v>
      </c>
      <c r="C1832" s="13">
        <f t="shared" si="28"/>
        <v>708</v>
      </c>
      <c r="D1832" s="14" t="s">
        <v>9847</v>
      </c>
      <c r="E1832" s="13" t="s">
        <v>3663</v>
      </c>
      <c r="F1832" s="13" t="s">
        <v>2837</v>
      </c>
      <c r="G1832" t="str">
        <f>IFERROR(VLOOKUP(C1832,우진고장설명!$B$5:$M$315,COLUMN()-5,FALSE),"")</f>
        <v>HVAC-냉난방장치1 증발기1 과부하</v>
      </c>
      <c r="H1832" t="str">
        <f>IFERROR(VLOOKUP(C1832,우진고장설명!$B$5:$M$315,COLUMN()-5,FALSE),"")</f>
        <v>C</v>
      </c>
      <c r="I1832" t="str">
        <f>IFERROR(VLOOKUP(C1832,우진고장설명!$B$5:$M$315,COLUMN()-5,FALSE),"")</f>
        <v>HVAC</v>
      </c>
      <c r="J1832" t="str">
        <f>IFERROR(VLOOKUP(C1832,우진고장설명!$B$5:$M$315,COLUMN()-5,FALSE),"")</f>
        <v xml:space="preserve">HVAC 냉방 작동 중 냉난방장치1 증발기 모터에 과부하 발생
</v>
      </c>
      <c r="K1832" t="str">
        <f>IFERROR(VLOOKUP(C1832,우진고장설명!$B$5:$M$315,COLUMN()-5,FALSE),"")</f>
        <v>UNIT1냉방 작동 불가</v>
      </c>
      <c r="L1832" t="str">
        <f>IFERROR(VLOOKUP(C1832,우진고장설명!$B$5:$M$315,COLUMN()-5,FALSE),"")</f>
        <v xml:space="preserve">
1) 냉방 작동 중 UNIT1의 증발기 모터에 과부하 발생
2) 과부하 발생 시, 냉난방 배전반 CREF1과 연결된 THR5가 Trip 됨.
</v>
      </c>
      <c r="M1832" t="str">
        <f>IFERROR(VLOOKUP(C1832,우진고장설명!$B$5:$M$315,COLUMN()-5,FALSE),"")</f>
        <v>UNIT1의 증발기모터의 과부하조건을 해소하여 정상 가능 상태로 만들고, THR5 및 마이콤 전원 리셋</v>
      </c>
      <c r="N1832" t="str">
        <f>IFERROR(VLOOKUP(C1832,우진고장설명!$B$5:$M$315,COLUMN()-5,FALSE),"")</f>
        <v>1) 냉난방 배전반의 점검커버를 열고, THR5의 reset 버튼을 눌러 과부하 계전기를 리셋시킨다.
2) THR5의 전류 세팅값이 3A에 맞춰져 있는지 확인하여, 아닐 경우, (+) 드라이버를 이용하여 세팅값을 맞춘다.
3) 마이콤 전원을 리셋시키기 위해 CBHVAC OFF한 후, 다시 ON 시킨다.
4) 냉방을 가동시킨 후, THR5의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THR5의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THR5 부품을 교체한다.</v>
      </c>
      <c r="O1832" t="s">
        <v>2787</v>
      </c>
      <c r="P1832" t="str">
        <f>IFERROR(VLOOKUP(C1832,우진고장설명!$B$5:$M$315,COLUMN()-5,FALSE),"")</f>
        <v>우진200량</v>
      </c>
    </row>
    <row r="1833" spans="1:16" x14ac:dyDescent="0.4">
      <c r="A1833">
        <v>1832</v>
      </c>
      <c r="B1833" s="13" t="s">
        <v>7635</v>
      </c>
      <c r="C1833" s="13">
        <f t="shared" si="28"/>
        <v>709</v>
      </c>
      <c r="D1833" s="14" t="s">
        <v>9849</v>
      </c>
      <c r="E1833" s="13" t="s">
        <v>3663</v>
      </c>
      <c r="F1833" s="13" t="s">
        <v>3035</v>
      </c>
      <c r="G1833" t="str">
        <f>IFERROR(VLOOKUP(C1833,우진고장설명!$B$5:$M$315,COLUMN()-5,FALSE),"")</f>
        <v>HVAC-냉난방장치2 압력스위치2(DPS) 저압</v>
      </c>
      <c r="H1833" t="str">
        <f>IFERROR(VLOOKUP(C1833,우진고장설명!$B$5:$M$315,COLUMN()-5,FALSE),"")</f>
        <v>D</v>
      </c>
      <c r="I1833" t="str">
        <f>IFERROR(VLOOKUP(C1833,우진고장설명!$B$5:$M$315,COLUMN()-5,FALSE),"")</f>
        <v>HVAC</v>
      </c>
      <c r="J1833" t="str">
        <f>IFERROR(VLOOKUP(C1833,우진고장설명!$B$5:$M$315,COLUMN()-5,FALSE),"")</f>
        <v xml:space="preserve">냉난방장치2 냉매 압력스위치2 저압 발생
</v>
      </c>
      <c r="K1833" t="str">
        <f>IFERROR(VLOOKUP(C1833,우진고장설명!$B$5:$M$315,COLUMN()-5,FALSE),"")</f>
        <v>UNIT2CYCLE2 냉방기능불가</v>
      </c>
      <c r="L1833" t="str">
        <f>IFERROR(VLOOKUP(C1833,우진고장설명!$B$5:$M$315,COLUMN()-5,FALSE),"")</f>
        <v xml:space="preserve">UNIT2DSP2측 냉매압력이 3초 이상 0.5±0.3(kgf/cm2) 이하로 떨어지는 경우
</v>
      </c>
      <c r="M1833" t="str">
        <f>IFERROR(VLOOKUP(C1833,우진고장설명!$B$5:$M$315,COLUMN()-5,FALSE),"")</f>
        <v>냉매압력이 정상수치 2±0.5(kgf/cm2) 이상으로 1초간 지속되는 경우</v>
      </c>
      <c r="N1833" t="str">
        <f>IFERROR(VLOOKUP(C1833,우진고장설명!$B$5:$M$315,COLUMN()-5,FALSE),"")</f>
        <v>1) 배전반 점검 커버를 열고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833" t="s">
        <v>2787</v>
      </c>
      <c r="P1833" t="str">
        <f>IFERROR(VLOOKUP(C1833,우진고장설명!$B$5:$M$315,COLUMN()-5,FALSE),"")</f>
        <v>우진200량</v>
      </c>
    </row>
    <row r="1834" spans="1:16" x14ac:dyDescent="0.4">
      <c r="A1834">
        <v>1833</v>
      </c>
      <c r="B1834" s="13" t="s">
        <v>7637</v>
      </c>
      <c r="C1834" s="13">
        <f t="shared" si="28"/>
        <v>710</v>
      </c>
      <c r="D1834" s="14" t="s">
        <v>9851</v>
      </c>
      <c r="E1834" s="13" t="s">
        <v>3663</v>
      </c>
      <c r="F1834" s="13" t="s">
        <v>3035</v>
      </c>
      <c r="G1834" t="str">
        <f>IFERROR(VLOOKUP(C1834,우진고장설명!$B$5:$M$315,COLUMN()-5,FALSE),"")</f>
        <v>HVAC-냉난방장치2 압력스위치2(DPS) 고압</v>
      </c>
      <c r="H1834" t="str">
        <f>IFERROR(VLOOKUP(C1834,우진고장설명!$B$5:$M$315,COLUMN()-5,FALSE),"")</f>
        <v>D</v>
      </c>
      <c r="I1834" t="str">
        <f>IFERROR(VLOOKUP(C1834,우진고장설명!$B$5:$M$315,COLUMN()-5,FALSE),"")</f>
        <v>HVAC</v>
      </c>
      <c r="J1834" t="str">
        <f>IFERROR(VLOOKUP(C1834,우진고장설명!$B$5:$M$315,COLUMN()-5,FALSE),"")</f>
        <v xml:space="preserve">냉난방장치2 냉매 압력스위치2 고압 발생
</v>
      </c>
      <c r="K1834" t="str">
        <f>IFERROR(VLOOKUP(C1834,우진고장설명!$B$5:$M$315,COLUMN()-5,FALSE),"")</f>
        <v>UNIT2CYCLE2 냉방기능불가</v>
      </c>
      <c r="L1834" t="str">
        <f>IFERROR(VLOOKUP(C1834,우진고장설명!$B$5:$M$315,COLUMN()-5,FALSE),"")</f>
        <v xml:space="preserve">UNIT2DSP2측 냉매압력이 3초 이상 28±1(kgf/cm2) 이상 되는 경우
</v>
      </c>
      <c r="M1834" t="str">
        <f>IFERROR(VLOOKUP(C1834,우진고장설명!$B$5:$M$315,COLUMN()-5,FALSE),"")</f>
        <v>냉매압력이 정상수치 15±0.7(kgf/cm2) 이하로 1초간 지속되는 경우</v>
      </c>
      <c r="N1834" t="str">
        <f>IFERROR(VLOOKUP(C1834,우진고장설명!$B$5:$M$315,COLUMN()-5,FALSE),"")</f>
        <v>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834" t="s">
        <v>2787</v>
      </c>
      <c r="P1834" t="str">
        <f>IFERROR(VLOOKUP(C1834,우진고장설명!$B$5:$M$315,COLUMN()-5,FALSE),"")</f>
        <v>우진200량</v>
      </c>
    </row>
    <row r="1835" spans="1:16" x14ac:dyDescent="0.4">
      <c r="A1835">
        <v>1834</v>
      </c>
      <c r="B1835" s="13" t="s">
        <v>7639</v>
      </c>
      <c r="C1835" s="13">
        <f t="shared" si="28"/>
        <v>711</v>
      </c>
      <c r="D1835" s="14" t="s">
        <v>9853</v>
      </c>
      <c r="E1835" s="13" t="s">
        <v>3663</v>
      </c>
      <c r="F1835" s="13" t="s">
        <v>3035</v>
      </c>
      <c r="G1835" t="str">
        <f>IFERROR(VLOOKUP(C1835,우진고장설명!$B$5:$M$315,COLUMN()-5,FALSE),"")</f>
        <v>HVAC-냉난방장치2 압력스위치1(DPS) 저압</v>
      </c>
      <c r="H1835" t="str">
        <f>IFERROR(VLOOKUP(C1835,우진고장설명!$B$5:$M$315,COLUMN()-5,FALSE),"")</f>
        <v>D</v>
      </c>
      <c r="I1835" t="str">
        <f>IFERROR(VLOOKUP(C1835,우진고장설명!$B$5:$M$315,COLUMN()-5,FALSE),"")</f>
        <v>HVAC</v>
      </c>
      <c r="J1835" t="str">
        <f>IFERROR(VLOOKUP(C1835,우진고장설명!$B$5:$M$315,COLUMN()-5,FALSE),"")</f>
        <v xml:space="preserve">냉난방장치2 냉매 압력스위치1 저압 발생
</v>
      </c>
      <c r="K1835" t="str">
        <f>IFERROR(VLOOKUP(C1835,우진고장설명!$B$5:$M$315,COLUMN()-5,FALSE),"")</f>
        <v>UNIT2CYCLE1 냉방기능불가</v>
      </c>
      <c r="L1835" t="str">
        <f>IFERROR(VLOOKUP(C1835,우진고장설명!$B$5:$M$315,COLUMN()-5,FALSE),"")</f>
        <v xml:space="preserve">UNIT2DSP1측 냉매압력이 3초 이상 0.5±0.3(kgf/cm2) 이하로 떨어지는 경우
</v>
      </c>
      <c r="M1835" t="str">
        <f>IFERROR(VLOOKUP(C1835,우진고장설명!$B$5:$M$315,COLUMN()-5,FALSE),"")</f>
        <v>냉매압력이 정상수치 2±0.5(kgf/cm2) 이상으로 1초간 지속되는 경우</v>
      </c>
      <c r="N1835" t="str">
        <f>IFERROR(VLOOKUP(C1835,우진고장설명!$B$5:$M$315,COLUMN()-5,FALSE),"")</f>
        <v>1) 배전반 점검 커버를 열고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835" t="s">
        <v>2787</v>
      </c>
      <c r="P1835" t="str">
        <f>IFERROR(VLOOKUP(C1835,우진고장설명!$B$5:$M$315,COLUMN()-5,FALSE),"")</f>
        <v>우진200량</v>
      </c>
    </row>
    <row r="1836" spans="1:16" x14ac:dyDescent="0.4">
      <c r="A1836">
        <v>1835</v>
      </c>
      <c r="B1836" s="13" t="s">
        <v>7641</v>
      </c>
      <c r="C1836" s="13">
        <f t="shared" si="28"/>
        <v>712</v>
      </c>
      <c r="D1836" s="14" t="s">
        <v>9855</v>
      </c>
      <c r="E1836" s="13" t="s">
        <v>3663</v>
      </c>
      <c r="F1836" s="13" t="s">
        <v>3035</v>
      </c>
      <c r="G1836" t="str">
        <f>IFERROR(VLOOKUP(C1836,우진고장설명!$B$5:$M$315,COLUMN()-5,FALSE),"")</f>
        <v>HVAC-냉난방장치2 압력스위치1(DPS) 고압</v>
      </c>
      <c r="H1836" t="str">
        <f>IFERROR(VLOOKUP(C1836,우진고장설명!$B$5:$M$315,COLUMN()-5,FALSE),"")</f>
        <v>D</v>
      </c>
      <c r="I1836" t="str">
        <f>IFERROR(VLOOKUP(C1836,우진고장설명!$B$5:$M$315,COLUMN()-5,FALSE),"")</f>
        <v>HVAC</v>
      </c>
      <c r="J1836" t="str">
        <f>IFERROR(VLOOKUP(C1836,우진고장설명!$B$5:$M$315,COLUMN()-5,FALSE),"")</f>
        <v xml:space="preserve">냉난방장치2 냉매 압력스위치1 고압 발생
</v>
      </c>
      <c r="K1836" t="str">
        <f>IFERROR(VLOOKUP(C1836,우진고장설명!$B$5:$M$315,COLUMN()-5,FALSE),"")</f>
        <v>UNIT2CYCLE1 냉방기능불가</v>
      </c>
      <c r="L1836" t="str">
        <f>IFERROR(VLOOKUP(C1836,우진고장설명!$B$5:$M$315,COLUMN()-5,FALSE),"")</f>
        <v xml:space="preserve">UNIT2DSP1측 냉매압력이 3초 이상 28±1(kgf/cm2) 이상 되는 경우
</v>
      </c>
      <c r="M1836" t="str">
        <f>IFERROR(VLOOKUP(C1836,우진고장설명!$B$5:$M$315,COLUMN()-5,FALSE),"")</f>
        <v>냉매압력이 정상수치 15±0.7(kgf/cm2) 이하로 1초간 지속되는 경우</v>
      </c>
      <c r="N1836" t="str">
        <f>IFERROR(VLOOKUP(C1836,우진고장설명!$B$5:$M$315,COLUMN()-5,FALSE),"")</f>
        <v>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836" t="s">
        <v>2787</v>
      </c>
      <c r="P1836" t="str">
        <f>IFERROR(VLOOKUP(C1836,우진고장설명!$B$5:$M$315,COLUMN()-5,FALSE),"")</f>
        <v>우진200량</v>
      </c>
    </row>
    <row r="1837" spans="1:16" x14ac:dyDescent="0.4">
      <c r="A1837">
        <v>1836</v>
      </c>
      <c r="B1837" s="13" t="s">
        <v>7643</v>
      </c>
      <c r="C1837" s="13">
        <f t="shared" si="28"/>
        <v>713</v>
      </c>
      <c r="D1837" s="14" t="s">
        <v>9857</v>
      </c>
      <c r="E1837" s="13" t="s">
        <v>3663</v>
      </c>
      <c r="F1837" s="13" t="s">
        <v>3035</v>
      </c>
      <c r="G1837" t="str">
        <f>IFERROR(VLOOKUP(C1837,우진고장설명!$B$5:$M$315,COLUMN()-5,FALSE),"")</f>
        <v>HVAC-냉난방장치1 압력스위치2(DPS) 저압</v>
      </c>
      <c r="H1837" t="str">
        <f>IFERROR(VLOOKUP(C1837,우진고장설명!$B$5:$M$315,COLUMN()-5,FALSE),"")</f>
        <v>D</v>
      </c>
      <c r="I1837" t="str">
        <f>IFERROR(VLOOKUP(C1837,우진고장설명!$B$5:$M$315,COLUMN()-5,FALSE),"")</f>
        <v>HVAC</v>
      </c>
      <c r="J1837" t="str">
        <f>IFERROR(VLOOKUP(C1837,우진고장설명!$B$5:$M$315,COLUMN()-5,FALSE),"")</f>
        <v xml:space="preserve">냉난방장치1 냉매 압력스위치2 저압 발생
</v>
      </c>
      <c r="K1837" t="str">
        <f>IFERROR(VLOOKUP(C1837,우진고장설명!$B$5:$M$315,COLUMN()-5,FALSE),"")</f>
        <v>UNIT1CYCLE2 냉방기능불가</v>
      </c>
      <c r="L1837" t="str">
        <f>IFERROR(VLOOKUP(C1837,우진고장설명!$B$5:$M$315,COLUMN()-5,FALSE),"")</f>
        <v xml:space="preserve">UNIT1DSP2측 냉매압력이 3초 이상 0.5±0.3(kgf/cm2) 이하로 떨어지는 경우
</v>
      </c>
      <c r="M1837" t="str">
        <f>IFERROR(VLOOKUP(C1837,우진고장설명!$B$5:$M$315,COLUMN()-5,FALSE),"")</f>
        <v>냉매압력이 정상수치 2±0.5(kgf/cm2) 이상으로 1초간 지속되는 경우</v>
      </c>
      <c r="N1837" t="str">
        <f>IFERROR(VLOOKUP(C1837,우진고장설명!$B$5:$M$315,COLUMN()-5,FALSE),"")</f>
        <v>1) 배전반 점검 커버를 열고 CREF2의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837" t="s">
        <v>2787</v>
      </c>
      <c r="P1837" t="str">
        <f>IFERROR(VLOOKUP(C1837,우진고장설명!$B$5:$M$315,COLUMN()-5,FALSE),"")</f>
        <v>우진200량</v>
      </c>
    </row>
    <row r="1838" spans="1:16" x14ac:dyDescent="0.4">
      <c r="A1838">
        <v>1837</v>
      </c>
      <c r="B1838" s="13" t="s">
        <v>7645</v>
      </c>
      <c r="C1838" s="13">
        <f t="shared" si="28"/>
        <v>714</v>
      </c>
      <c r="D1838" s="14" t="s">
        <v>9859</v>
      </c>
      <c r="E1838" s="13" t="s">
        <v>3663</v>
      </c>
      <c r="F1838" s="13" t="s">
        <v>3035</v>
      </c>
      <c r="G1838" t="str">
        <f>IFERROR(VLOOKUP(C1838,우진고장설명!$B$5:$M$315,COLUMN()-5,FALSE),"")</f>
        <v>HVAC-냉난방장치1 압력스위치2(DPS) 고압</v>
      </c>
      <c r="H1838" t="str">
        <f>IFERROR(VLOOKUP(C1838,우진고장설명!$B$5:$M$315,COLUMN()-5,FALSE),"")</f>
        <v>D</v>
      </c>
      <c r="I1838" t="str">
        <f>IFERROR(VLOOKUP(C1838,우진고장설명!$B$5:$M$315,COLUMN()-5,FALSE),"")</f>
        <v>HVAC</v>
      </c>
      <c r="J1838" t="str">
        <f>IFERROR(VLOOKUP(C1838,우진고장설명!$B$5:$M$315,COLUMN()-5,FALSE),"")</f>
        <v xml:space="preserve">냉난방장치1 냉매 압력스위치2 고압 발생
</v>
      </c>
      <c r="K1838" t="str">
        <f>IFERROR(VLOOKUP(C1838,우진고장설명!$B$5:$M$315,COLUMN()-5,FALSE),"")</f>
        <v>UNIT1CYCLE2 냉방기능불가</v>
      </c>
      <c r="L1838" t="str">
        <f>IFERROR(VLOOKUP(C1838,우진고장설명!$B$5:$M$315,COLUMN()-5,FALSE),"")</f>
        <v xml:space="preserve">UNIT1DSP2측 냉매압력이 3초 이상 28±1(kgf/cm2) 이상 되는 경우
</v>
      </c>
      <c r="M1838" t="str">
        <f>IFERROR(VLOOKUP(C1838,우진고장설명!$B$5:$M$315,COLUMN()-5,FALSE),"")</f>
        <v>냉매압력이 정상수치 15±0.7(kgf/cm2) 이하로 1초간 지속되는 경우</v>
      </c>
      <c r="N1838" t="str">
        <f>IFERROR(VLOOKUP(C1838,우진고장설명!$B$5:$M$315,COLUMN()-5,FALSE),"")</f>
        <v>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838" t="s">
        <v>2787</v>
      </c>
      <c r="P1838" t="str">
        <f>IFERROR(VLOOKUP(C1838,우진고장설명!$B$5:$M$315,COLUMN()-5,FALSE),"")</f>
        <v>우진200량</v>
      </c>
    </row>
    <row r="1839" spans="1:16" x14ac:dyDescent="0.4">
      <c r="A1839">
        <v>1838</v>
      </c>
      <c r="B1839" s="13" t="s">
        <v>7647</v>
      </c>
      <c r="C1839" s="13">
        <f t="shared" si="28"/>
        <v>715</v>
      </c>
      <c r="D1839" s="14" t="s">
        <v>9861</v>
      </c>
      <c r="E1839" s="13" t="s">
        <v>3663</v>
      </c>
      <c r="F1839" s="13" t="s">
        <v>3035</v>
      </c>
      <c r="G1839" t="str">
        <f>IFERROR(VLOOKUP(C1839,우진고장설명!$B$5:$M$315,COLUMN()-5,FALSE),"")</f>
        <v>HVAC-냉난방장치1 압력스위치1(DPS) 저압</v>
      </c>
      <c r="H1839" t="str">
        <f>IFERROR(VLOOKUP(C1839,우진고장설명!$B$5:$M$315,COLUMN()-5,FALSE),"")</f>
        <v>D</v>
      </c>
      <c r="I1839" t="str">
        <f>IFERROR(VLOOKUP(C1839,우진고장설명!$B$5:$M$315,COLUMN()-5,FALSE),"")</f>
        <v>HVAC</v>
      </c>
      <c r="J1839" t="str">
        <f>IFERROR(VLOOKUP(C1839,우진고장설명!$B$5:$M$315,COLUMN()-5,FALSE),"")</f>
        <v xml:space="preserve">냉난방장치1 냉매 압력스위치1 저압 발생
</v>
      </c>
      <c r="K1839" t="str">
        <f>IFERROR(VLOOKUP(C1839,우진고장설명!$B$5:$M$315,COLUMN()-5,FALSE),"")</f>
        <v>UNIT1CYCLE1 냉방기능불가</v>
      </c>
      <c r="L1839" t="str">
        <f>IFERROR(VLOOKUP(C1839,우진고장설명!$B$5:$M$315,COLUMN()-5,FALSE),"")</f>
        <v xml:space="preserve">UNIT1DSP1측 냉매압력이 3초 이상 0.5±0.3(kgf/cm2) 이하로 떨어지는 경우
</v>
      </c>
      <c r="M1839" t="str">
        <f>IFERROR(VLOOKUP(C1839,우진고장설명!$B$5:$M$315,COLUMN()-5,FALSE),"")</f>
        <v>냉매압력이 정상수치 2±0.5(kgf/cm2) 이상으로 1초간 지속되는 경우</v>
      </c>
      <c r="N1839" t="str">
        <f>IFERROR(VLOOKUP(C1839,우진고장설명!$B$5:$M$315,COLUMN()-5,FALSE),"")</f>
        <v>1) 배전반 점검 커버를 열고 CREF2의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839" t="s">
        <v>2787</v>
      </c>
      <c r="P1839" t="str">
        <f>IFERROR(VLOOKUP(C1839,우진고장설명!$B$5:$M$315,COLUMN()-5,FALSE),"")</f>
        <v>우진200량</v>
      </c>
    </row>
    <row r="1840" spans="1:16" x14ac:dyDescent="0.4">
      <c r="A1840">
        <v>1839</v>
      </c>
      <c r="B1840" s="13" t="s">
        <v>7649</v>
      </c>
      <c r="C1840" s="13">
        <f t="shared" si="28"/>
        <v>716</v>
      </c>
      <c r="D1840" s="14" t="s">
        <v>9863</v>
      </c>
      <c r="E1840" s="13" t="s">
        <v>3663</v>
      </c>
      <c r="F1840" s="13" t="s">
        <v>3035</v>
      </c>
      <c r="G1840" t="str">
        <f>IFERROR(VLOOKUP(C1840,우진고장설명!$B$5:$M$315,COLUMN()-5,FALSE),"")</f>
        <v>HVAC-냉난방장치1 압력스위치1(DPS) 고압</v>
      </c>
      <c r="H1840" t="str">
        <f>IFERROR(VLOOKUP(C1840,우진고장설명!$B$5:$M$315,COLUMN()-5,FALSE),"")</f>
        <v>D</v>
      </c>
      <c r="I1840" t="str">
        <f>IFERROR(VLOOKUP(C1840,우진고장설명!$B$5:$M$315,COLUMN()-5,FALSE),"")</f>
        <v>HVAC</v>
      </c>
      <c r="J1840" t="str">
        <f>IFERROR(VLOOKUP(C1840,우진고장설명!$B$5:$M$315,COLUMN()-5,FALSE),"")</f>
        <v xml:space="preserve">냉난방장치1 냉매 압력스위치2 고압 발생
</v>
      </c>
      <c r="K1840" t="str">
        <f>IFERROR(VLOOKUP(C1840,우진고장설명!$B$5:$M$315,COLUMN()-5,FALSE),"")</f>
        <v>UNIT1CYCLE1 냉방기능불가</v>
      </c>
      <c r="L1840" t="str">
        <f>IFERROR(VLOOKUP(C1840,우진고장설명!$B$5:$M$315,COLUMN()-5,FALSE),"")</f>
        <v xml:space="preserve">UNIT1DSP1측 냉매압력이 3초 이상 28±1(kgf/cm2) 이상 되는 경우
</v>
      </c>
      <c r="M1840" t="str">
        <f>IFERROR(VLOOKUP(C1840,우진고장설명!$B$5:$M$315,COLUMN()-5,FALSE),"")</f>
        <v>냉매압력이 정상수치 15±0.7(kgf/cm2) 이하로 1초간 지속되는 경우</v>
      </c>
      <c r="N1840" t="str">
        <f>IFERROR(VLOOKUP(C1840,우진고장설명!$B$5:$M$315,COLUMN()-5,FALSE),"")</f>
        <v>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840" t="s">
        <v>2787</v>
      </c>
      <c r="P1840" t="str">
        <f>IFERROR(VLOOKUP(C1840,우진고장설명!$B$5:$M$315,COLUMN()-5,FALSE),"")</f>
        <v>우진200량</v>
      </c>
    </row>
    <row r="1841" spans="1:16" x14ac:dyDescent="0.4">
      <c r="A1841">
        <v>1840</v>
      </c>
      <c r="B1841" s="13" t="s">
        <v>7651</v>
      </c>
      <c r="C1841" s="13">
        <f t="shared" si="28"/>
        <v>717</v>
      </c>
      <c r="D1841" s="14" t="s">
        <v>9865</v>
      </c>
      <c r="E1841" s="13" t="s">
        <v>3663</v>
      </c>
      <c r="F1841" s="13" t="s">
        <v>2837</v>
      </c>
      <c r="G1841" t="str">
        <f>IFERROR(VLOOKUP(C1841,우진고장설명!$B$5:$M$315,COLUMN()-5,FALSE),"")</f>
        <v>HVAC-CO2 센서2 고장</v>
      </c>
      <c r="H1841" t="str">
        <f>IFERROR(VLOOKUP(C1841,우진고장설명!$B$5:$M$315,COLUMN()-5,FALSE),"")</f>
        <v>C</v>
      </c>
      <c r="I1841" t="str">
        <f>IFERROR(VLOOKUP(C1841,우진고장설명!$B$5:$M$315,COLUMN()-5,FALSE),"")</f>
        <v>HVAC</v>
      </c>
      <c r="J1841" t="str">
        <f>IFERROR(VLOOKUP(C1841,우진고장설명!$B$5:$M$315,COLUMN()-5,FALSE),"")</f>
        <v xml:space="preserve">객실 CO2 센서2 고장 발생
</v>
      </c>
      <c r="K1841" t="str">
        <f>IFERROR(VLOOKUP(C1841,우진고장설명!$B$5:$M$315,COLUMN()-5,FALSE),"")</f>
        <v>CO2 센서2 고장 현시</v>
      </c>
      <c r="L1841" t="str">
        <f>IFERROR(VLOOKUP(C1841,우진고장설명!$B$5:$M$315,COLUMN()-5,FALSE),"")</f>
        <v xml:space="preserve">CO2 센서의 검지범위는 0 ~ 4,000ppm(2 ~ 10Vdc)인데, 1초 이상 출력전압이 2Vdc(0ppm) 미만으로 떨어지는 경우
</v>
      </c>
      <c r="M1841" t="str">
        <f>IFERROR(VLOOKUP(C1841,우진고장설명!$B$5:$M$315,COLUMN()-5,FALSE),"")</f>
        <v>CO2 센서 검지값이 1초 이상 2Vdc(0ppm) 이상 지속되는 경우</v>
      </c>
      <c r="N1841" t="str">
        <f>IFERROR(VLOOKUP(C1841,우진고장설명!$B$5:$M$315,COLUMN()-5,FALSE),"")</f>
        <v>1) 전원을 인가한 상태에서 CO2 센서 커버를 열고 테스터기를 통해 ‘OUT2' 단자와 ‘G' 단자 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O1841" t="s">
        <v>2787</v>
      </c>
      <c r="P1841" t="str">
        <f>IFERROR(VLOOKUP(C1841,우진고장설명!$B$5:$M$315,COLUMN()-5,FALSE),"")</f>
        <v>우진200량</v>
      </c>
    </row>
    <row r="1842" spans="1:16" x14ac:dyDescent="0.4">
      <c r="A1842">
        <v>1841</v>
      </c>
      <c r="B1842" s="13" t="s">
        <v>7653</v>
      </c>
      <c r="C1842" s="13">
        <f t="shared" si="28"/>
        <v>718</v>
      </c>
      <c r="D1842" s="14" t="s">
        <v>9867</v>
      </c>
      <c r="E1842" s="13" t="s">
        <v>3663</v>
      </c>
      <c r="F1842" s="13" t="s">
        <v>2837</v>
      </c>
      <c r="G1842" t="str">
        <f>IFERROR(VLOOKUP(C1842,우진고장설명!$B$5:$M$315,COLUMN()-5,FALSE),"")</f>
        <v>HVAC-CO2 센서1 고장</v>
      </c>
      <c r="H1842" t="str">
        <f>IFERROR(VLOOKUP(C1842,우진고장설명!$B$5:$M$315,COLUMN()-5,FALSE),"")</f>
        <v>C</v>
      </c>
      <c r="I1842" t="str">
        <f>IFERROR(VLOOKUP(C1842,우진고장설명!$B$5:$M$315,COLUMN()-5,FALSE),"")</f>
        <v>HVAC</v>
      </c>
      <c r="J1842" t="str">
        <f>IFERROR(VLOOKUP(C1842,우진고장설명!$B$5:$M$315,COLUMN()-5,FALSE),"")</f>
        <v xml:space="preserve">객실 CO2 센서1 고장 발생
</v>
      </c>
      <c r="K1842" t="str">
        <f>IFERROR(VLOOKUP(C1842,우진고장설명!$B$5:$M$315,COLUMN()-5,FALSE),"")</f>
        <v>CO2 센서1 고장현시</v>
      </c>
      <c r="L1842" t="str">
        <f>IFERROR(VLOOKUP(C1842,우진고장설명!$B$5:$M$315,COLUMN()-5,FALSE),"")</f>
        <v xml:space="preserve">CO2 센서의 검지범위는 0 ~ 4,000ppm(2 ~ 10Vdc)인데, 1초 이상 출력전압이 2Vdc(0ppm) 미만으로 떨어지는 경우
</v>
      </c>
      <c r="M1842" t="str">
        <f>IFERROR(VLOOKUP(C1842,우진고장설명!$B$5:$M$315,COLUMN()-5,FALSE),"")</f>
        <v>CO2 센서 검지값이 1초 이상 2Vdc(0ppm) 이상 지속되는 경우</v>
      </c>
      <c r="N1842" t="str">
        <f>IFERROR(VLOOKUP(C1842,우진고장설명!$B$5:$M$315,COLUMN()-5,FALSE),"")</f>
        <v>1) 전원을 인가한 상태에서 CO2 센서 커버를 열고 테스터기를 통해 ‘OUT2' 단자와 ‘G' 단자 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O1842" t="s">
        <v>2787</v>
      </c>
      <c r="P1842" t="str">
        <f>IFERROR(VLOOKUP(C1842,우진고장설명!$B$5:$M$315,COLUMN()-5,FALSE),"")</f>
        <v>우진200량</v>
      </c>
    </row>
    <row r="1843" spans="1:16" x14ac:dyDescent="0.4">
      <c r="A1843">
        <v>1842</v>
      </c>
      <c r="B1843" s="13" t="s">
        <v>7655</v>
      </c>
      <c r="C1843" s="13">
        <f t="shared" si="28"/>
        <v>719</v>
      </c>
      <c r="D1843" s="14" t="s">
        <v>9869</v>
      </c>
      <c r="E1843" s="13" t="s">
        <v>3663</v>
      </c>
      <c r="F1843" s="13" t="s">
        <v>2837</v>
      </c>
      <c r="G1843" t="str">
        <f>IFERROR(VLOOKUP(C1843,우진고장설명!$B$5:$M$315,COLUMN()-5,FALSE),"")</f>
        <v>HVAC-실내온도 센서2 고장</v>
      </c>
      <c r="H1843" t="str">
        <f>IFERROR(VLOOKUP(C1843,우진고장설명!$B$5:$M$315,COLUMN()-5,FALSE),"")</f>
        <v>C</v>
      </c>
      <c r="I1843" t="str">
        <f>IFERROR(VLOOKUP(C1843,우진고장설명!$B$5:$M$315,COLUMN()-5,FALSE),"")</f>
        <v>HVAC</v>
      </c>
      <c r="J1843" t="str">
        <f>IFERROR(VLOOKUP(C1843,우진고장설명!$B$5:$M$315,COLUMN()-5,FALSE),"")</f>
        <v xml:space="preserve">객실 실내 온도센서2 고장 발생
</v>
      </c>
      <c r="K1843" t="str">
        <f>IFERROR(VLOOKUP(C1843,우진고장설명!$B$5:$M$315,COLUMN()-5,FALSE),"")</f>
        <v>실내 온도센서2 고장현시</v>
      </c>
      <c r="L1843" t="str">
        <f>IFERROR(VLOOKUP(C1843,우진고장설명!$B$5:$M$315,COLUMN()-5,FALSE),"")</f>
        <v xml:space="preserve">온도센서 검지범위는 -45 ~ 85도(820 ~ 1,330Ω)인데, 2초 이상 검지범위를 벗어나는 경우
</v>
      </c>
      <c r="M1843" t="str">
        <f>IFERROR(VLOOKUP(C1843,우진고장설명!$B$5:$M$315,COLUMN()-5,FALSE),"")</f>
        <v>온도센서 검지값이 2초 이상 허용온도 범위 내일 경우</v>
      </c>
      <c r="N1843" t="str">
        <f>IFERROR(VLOOKUP(C1843,우진고장설명!$B$5:$M$315,COLUMN()-5,FALSE),"")</f>
        <v>1) 마이콤 전원을 끈 상태에서 해당 센서의 결선을 해제하고 테스터기를 통해 센서의 저항이 820~1,330Ω을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843" t="s">
        <v>2787</v>
      </c>
      <c r="P1843" t="str">
        <f>IFERROR(VLOOKUP(C1843,우진고장설명!$B$5:$M$315,COLUMN()-5,FALSE),"")</f>
        <v>우진200량</v>
      </c>
    </row>
    <row r="1844" spans="1:16" x14ac:dyDescent="0.4">
      <c r="A1844">
        <v>1843</v>
      </c>
      <c r="B1844" s="13" t="s">
        <v>7657</v>
      </c>
      <c r="C1844" s="13">
        <f t="shared" si="28"/>
        <v>720</v>
      </c>
      <c r="D1844" s="14" t="s">
        <v>9871</v>
      </c>
      <c r="E1844" s="13" t="s">
        <v>3663</v>
      </c>
      <c r="F1844" s="13" t="s">
        <v>2837</v>
      </c>
      <c r="G1844" t="str">
        <f>IFERROR(VLOOKUP(C1844,우진고장설명!$B$5:$M$315,COLUMN()-5,FALSE),"")</f>
        <v>HVAC-실내온도 센서1 고장</v>
      </c>
      <c r="H1844" t="str">
        <f>IFERROR(VLOOKUP(C1844,우진고장설명!$B$5:$M$315,COLUMN()-5,FALSE),"")</f>
        <v>C</v>
      </c>
      <c r="I1844" t="str">
        <f>IFERROR(VLOOKUP(C1844,우진고장설명!$B$5:$M$315,COLUMN()-5,FALSE),"")</f>
        <v>HVAC</v>
      </c>
      <c r="J1844" t="str">
        <f>IFERROR(VLOOKUP(C1844,우진고장설명!$B$5:$M$315,COLUMN()-5,FALSE),"")</f>
        <v xml:space="preserve">객실 실내온도 센서1 고장 발생
</v>
      </c>
      <c r="K1844" t="str">
        <f>IFERROR(VLOOKUP(C1844,우진고장설명!$B$5:$M$315,COLUMN()-5,FALSE),"")</f>
        <v>실내온도센서1 고장 현시</v>
      </c>
      <c r="L1844" t="str">
        <f>IFERROR(VLOOKUP(C1844,우진고장설명!$B$5:$M$315,COLUMN()-5,FALSE),"")</f>
        <v xml:space="preserve">온도센서 검지범위는 -45 ~ 85도(820 ~ 1,330Ω)인데, 2초 이상 검지범위를 벗어나는 경우
</v>
      </c>
      <c r="M1844" t="str">
        <f>IFERROR(VLOOKUP(C1844,우진고장설명!$B$5:$M$315,COLUMN()-5,FALSE),"")</f>
        <v>온도센서 검지값이 2초 이상 허용온도 범위 내일 경우</v>
      </c>
      <c r="N1844" t="str">
        <f>IFERROR(VLOOKUP(C1844,우진고장설명!$B$5:$M$315,COLUMN()-5,FALSE),"")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
3) 만약 센서 저항에 문제가 있을 경우, 센서를 교체한다.
4) 위 조치 후에도 문제가 지속될 경우, 승인도면을 통해 결선을 확인한다.</v>
      </c>
      <c r="O1844" t="s">
        <v>2787</v>
      </c>
      <c r="P1844" t="str">
        <f>IFERROR(VLOOKUP(C1844,우진고장설명!$B$5:$M$315,COLUMN()-5,FALSE),"")</f>
        <v>우진200량</v>
      </c>
    </row>
    <row r="1845" spans="1:16" x14ac:dyDescent="0.4">
      <c r="A1845">
        <v>1844</v>
      </c>
      <c r="B1845" s="13" t="s">
        <v>7658</v>
      </c>
      <c r="C1845" s="13">
        <f t="shared" si="28"/>
        <v>721</v>
      </c>
      <c r="D1845" s="14" t="s">
        <v>9873</v>
      </c>
      <c r="E1845" s="13" t="s">
        <v>3663</v>
      </c>
      <c r="F1845" s="13" t="s">
        <v>2837</v>
      </c>
      <c r="G1845" t="str">
        <f>IFERROR(VLOOKUP(C1845,우진고장설명!$B$5:$M$315,COLUMN()-5,FALSE),"")</f>
        <v>HVAC-냉난방장치2 압력스위치2(DPS) 냉매부족</v>
      </c>
      <c r="H1845" t="str">
        <f>IFERROR(VLOOKUP(C1845,우진고장설명!$B$5:$M$315,COLUMN()-5,FALSE),"")</f>
        <v>C</v>
      </c>
      <c r="I1845" t="str">
        <f>IFERROR(VLOOKUP(C1845,우진고장설명!$B$5:$M$315,COLUMN()-5,FALSE),"")</f>
        <v>HVAC</v>
      </c>
      <c r="J1845" t="str">
        <f>IFERROR(VLOOKUP(C1845,우진고장설명!$B$5:$M$315,COLUMN()-5,FALSE),"")</f>
        <v xml:space="preserve">냉난방장치2 냉매 압력스위치2 저압 발생
</v>
      </c>
      <c r="K1845" t="str">
        <f>IFERROR(VLOOKUP(C1845,우진고장설명!$B$5:$M$315,COLUMN()-5,FALSE),"")</f>
        <v>UNIT2CYCLE2 냉방 기능 불가</v>
      </c>
      <c r="L1845" t="str">
        <f>IFERROR(VLOOKUP(C1845,우진고장설명!$B$5:$M$315,COLUMN()-5,FALSE),"")</f>
        <v xml:space="preserve">UNIT2DSP2측 냉매압력이 30초 이상0.5±0.3(kgf/cm2) 이하로 떨어지는 경우
</v>
      </c>
      <c r="M1845" t="str">
        <f>IFERROR(VLOOKUP(C1845,우진고장설명!$B$5:$M$315,COLUMN()-5,FALSE),"")</f>
        <v>냉매압력이 정상수치 2±0.5(kgf/cm2) 이상 유지하도록 하고, 마이콤전원을 리셋</v>
      </c>
      <c r="N1845" t="str">
        <f>IFERROR(VLOOKUP(C1845,우진고장설명!$B$5:$M$315,COLUMN()-5,FALSE),"")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845" t="s">
        <v>2787</v>
      </c>
      <c r="P1845" t="str">
        <f>IFERROR(VLOOKUP(C1845,우진고장설명!$B$5:$M$315,COLUMN()-5,FALSE),"")</f>
        <v>우진200량</v>
      </c>
    </row>
    <row r="1846" spans="1:16" x14ac:dyDescent="0.4">
      <c r="A1846">
        <v>1845</v>
      </c>
      <c r="B1846" s="13" t="s">
        <v>7660</v>
      </c>
      <c r="C1846" s="13">
        <f t="shared" si="28"/>
        <v>722</v>
      </c>
      <c r="D1846" s="14" t="s">
        <v>9875</v>
      </c>
      <c r="E1846" s="13" t="s">
        <v>3663</v>
      </c>
      <c r="F1846" s="13" t="s">
        <v>2837</v>
      </c>
      <c r="G1846" t="str">
        <f>IFERROR(VLOOKUP(C1846,우진고장설명!$B$5:$M$315,COLUMN()-5,FALSE),"")</f>
        <v>HVAC-냉난방장치2 압력스위치1(DPS) 냉매부족</v>
      </c>
      <c r="H1846" t="str">
        <f>IFERROR(VLOOKUP(C1846,우진고장설명!$B$5:$M$315,COLUMN()-5,FALSE),"")</f>
        <v>C</v>
      </c>
      <c r="I1846" t="str">
        <f>IFERROR(VLOOKUP(C1846,우진고장설명!$B$5:$M$315,COLUMN()-5,FALSE),"")</f>
        <v>HVAC</v>
      </c>
      <c r="J1846" t="str">
        <f>IFERROR(VLOOKUP(C1846,우진고장설명!$B$5:$M$315,COLUMN()-5,FALSE),"")</f>
        <v xml:space="preserve">냉난방장치2 냉매 압력스위치1 저압 발생
</v>
      </c>
      <c r="K1846" t="str">
        <f>IFERROR(VLOOKUP(C1846,우진고장설명!$B$5:$M$315,COLUMN()-5,FALSE),"")</f>
        <v>UNIT2CYCLE1냉방 기능 불가</v>
      </c>
      <c r="L1846" t="str">
        <f>IFERROR(VLOOKUP(C1846,우진고장설명!$B$5:$M$315,COLUMN()-5,FALSE),"")</f>
        <v xml:space="preserve">UNIT2DSP1측 냉매압력이 30초 이상 0.5±0.3(kgf/cm2) 이하로 떨어지는 경우
</v>
      </c>
      <c r="M1846" t="str">
        <f>IFERROR(VLOOKUP(C1846,우진고장설명!$B$5:$M$315,COLUMN()-5,FALSE),"")</f>
        <v>냉매압력이 정상수치 2±0.5(kgf/cm2) 이상유지하도록 하고, 마이콤전원을 리셋</v>
      </c>
      <c r="N1846" t="str">
        <f>IFERROR(VLOOKUP(C1846,우진고장설명!$B$5:$M$315,COLUMN()-5,FALSE),"")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846" t="s">
        <v>2787</v>
      </c>
      <c r="P1846" t="str">
        <f>IFERROR(VLOOKUP(C1846,우진고장설명!$B$5:$M$315,COLUMN()-5,FALSE),"")</f>
        <v>우진200량</v>
      </c>
    </row>
    <row r="1847" spans="1:16" x14ac:dyDescent="0.4">
      <c r="A1847">
        <v>1846</v>
      </c>
      <c r="B1847" s="13" t="s">
        <v>7662</v>
      </c>
      <c r="C1847" s="13">
        <f t="shared" si="28"/>
        <v>723</v>
      </c>
      <c r="D1847" s="14" t="s">
        <v>9877</v>
      </c>
      <c r="E1847" s="13" t="s">
        <v>3663</v>
      </c>
      <c r="F1847" s="13" t="s">
        <v>2837</v>
      </c>
      <c r="G1847" t="str">
        <f>IFERROR(VLOOKUP(C1847,우진고장설명!$B$5:$M$315,COLUMN()-5,FALSE),"")</f>
        <v>HVAC-냉난방장치1 압력스위치2(DPS) 냉매부족</v>
      </c>
      <c r="H1847" t="str">
        <f>IFERROR(VLOOKUP(C1847,우진고장설명!$B$5:$M$315,COLUMN()-5,FALSE),"")</f>
        <v>C</v>
      </c>
      <c r="I1847" t="str">
        <f>IFERROR(VLOOKUP(C1847,우진고장설명!$B$5:$M$315,COLUMN()-5,FALSE),"")</f>
        <v>HVAC</v>
      </c>
      <c r="J1847" t="str">
        <f>IFERROR(VLOOKUP(C1847,우진고장설명!$B$5:$M$315,COLUMN()-5,FALSE),"")</f>
        <v xml:space="preserve">냉난방장치1 냉매 압력스위치2 저압 발생
</v>
      </c>
      <c r="K1847" t="str">
        <f>IFERROR(VLOOKUP(C1847,우진고장설명!$B$5:$M$315,COLUMN()-5,FALSE),"")</f>
        <v>UNIT1CYCLE2 냉방 기능 불가</v>
      </c>
      <c r="L1847" t="str">
        <f>IFERROR(VLOOKUP(C1847,우진고장설명!$B$5:$M$315,COLUMN()-5,FALSE),"")</f>
        <v xml:space="preserve">UNIT1DSP2측 냉매압력이 30초 이상 0.5±0.3(kgf/cm2) 이하로 떨어지는 경우
</v>
      </c>
      <c r="M1847" t="str">
        <f>IFERROR(VLOOKUP(C1847,우진고장설명!$B$5:$M$315,COLUMN()-5,FALSE),"")</f>
        <v>냉매압력이 정상수치 2±0.5(kgf/cm2) 이상 유지하도록 하고, 마이콤전원을 리셋</v>
      </c>
      <c r="N1847" t="str">
        <f>IFERROR(VLOOKUP(C1847,우진고장설명!$B$5:$M$315,COLUMN()-5,FALSE),"")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847" t="s">
        <v>2787</v>
      </c>
      <c r="P1847" t="str">
        <f>IFERROR(VLOOKUP(C1847,우진고장설명!$B$5:$M$315,COLUMN()-5,FALSE),"")</f>
        <v>우진200량</v>
      </c>
    </row>
    <row r="1848" spans="1:16" x14ac:dyDescent="0.4">
      <c r="A1848">
        <v>1847</v>
      </c>
      <c r="B1848" s="13" t="s">
        <v>7664</v>
      </c>
      <c r="C1848" s="13">
        <f t="shared" si="28"/>
        <v>724</v>
      </c>
      <c r="D1848" s="14" t="s">
        <v>9879</v>
      </c>
      <c r="E1848" s="13" t="s">
        <v>3663</v>
      </c>
      <c r="F1848" s="13" t="s">
        <v>2837</v>
      </c>
      <c r="G1848" t="str">
        <f>IFERROR(VLOOKUP(C1848,우진고장설명!$B$5:$M$315,COLUMN()-5,FALSE),"")</f>
        <v>HVAC-냉난방장치1 압력스위치1(DPS) 냉매부족</v>
      </c>
      <c r="H1848" t="str">
        <f>IFERROR(VLOOKUP(C1848,우진고장설명!$B$5:$M$315,COLUMN()-5,FALSE),"")</f>
        <v>C</v>
      </c>
      <c r="I1848" t="str">
        <f>IFERROR(VLOOKUP(C1848,우진고장설명!$B$5:$M$315,COLUMN()-5,FALSE),"")</f>
        <v>HVAC</v>
      </c>
      <c r="J1848" t="str">
        <f>IFERROR(VLOOKUP(C1848,우진고장설명!$B$5:$M$315,COLUMN()-5,FALSE),"")</f>
        <v xml:space="preserve">냉난방장치1 냉매 압력스위치1 저압 발생
</v>
      </c>
      <c r="K1848" t="str">
        <f>IFERROR(VLOOKUP(C1848,우진고장설명!$B$5:$M$315,COLUMN()-5,FALSE),"")</f>
        <v>UNIT1CYCLE1 냉방 기능 불가</v>
      </c>
      <c r="L1848" t="str">
        <f>IFERROR(VLOOKUP(C1848,우진고장설명!$B$5:$M$315,COLUMN()-5,FALSE),"")</f>
        <v xml:space="preserve">UNIT1DSP1측 냉매압력이 30초 이상 0.5±0.3(kgf/cm2) 이하로 떨어지는 경우
</v>
      </c>
      <c r="M1848" t="str">
        <f>IFERROR(VLOOKUP(C1848,우진고장설명!$B$5:$M$315,COLUMN()-5,FALSE),"")</f>
        <v>냉매압력이 정상수치2±0.5(kgf/cm2) 이상 유지하도록 하고, 마이콤전원을 리셋</v>
      </c>
      <c r="N1848" t="str">
        <f>IFERROR(VLOOKUP(C1848,우진고장설명!$B$5:$M$315,COLUMN()-5,FALSE),"")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848" t="s">
        <v>2787</v>
      </c>
      <c r="P1848" t="str">
        <f>IFERROR(VLOOKUP(C1848,우진고장설명!$B$5:$M$315,COLUMN()-5,FALSE),"")</f>
        <v>우진200량</v>
      </c>
    </row>
    <row r="1849" spans="1:16" x14ac:dyDescent="0.4">
      <c r="A1849">
        <v>1848</v>
      </c>
      <c r="B1849" s="13" t="s">
        <v>7665</v>
      </c>
      <c r="C1849" s="13">
        <f t="shared" si="28"/>
        <v>725</v>
      </c>
      <c r="D1849" s="14" t="s">
        <v>9881</v>
      </c>
      <c r="E1849" s="13" t="s">
        <v>3663</v>
      </c>
      <c r="F1849" s="13" t="s">
        <v>2837</v>
      </c>
      <c r="G1849" t="str">
        <f>IFERROR(VLOOKUP(C1849,우진고장설명!$B$5:$M$315,COLUMN()-5,FALSE),"")</f>
        <v>HVAC-냉방시험 불가능</v>
      </c>
      <c r="H1849" t="str">
        <f>IFERROR(VLOOKUP(C1849,우진고장설명!$B$5:$M$315,COLUMN()-5,FALSE),"")</f>
        <v>C</v>
      </c>
      <c r="I1849" t="str">
        <f>IFERROR(VLOOKUP(C1849,우진고장설명!$B$5:$M$315,COLUMN()-5,FALSE),"")</f>
        <v>HVAC</v>
      </c>
      <c r="J1849" t="str">
        <f>IFERROR(VLOOKUP(C1849,우진고장설명!$B$5:$M$315,COLUMN()-5,FALSE),"")</f>
        <v xml:space="preserve">운전실 TCMS에서 냉방시험 작동을 할 때, 냉방운전이 불가능한 경우 발생
</v>
      </c>
      <c r="K1849" t="str">
        <f>IFERROR(VLOOKUP(C1849,우진고장설명!$B$5:$M$315,COLUMN()-5,FALSE),"")</f>
        <v>냉방시험 운전 불가능</v>
      </c>
      <c r="L1849" t="str">
        <f>IFERROR(VLOOKUP(C1849,우진고장설명!$B$5:$M$315,COLUMN()-5,FALSE),"")</f>
        <v xml:space="preserve">실내 또는 실외온도가 10도 미만일 경우(환절기 또는 겨울철에 냉방가동 시 시스템 보호를 위한 온도조건)
</v>
      </c>
      <c r="M1849" t="str">
        <f>IFERROR(VLOOKUP(C1849,우진고장설명!$B$5:$M$315,COLUMN()-5,FALSE),"")</f>
        <v>실내 또는 실외온도가10도 이상일 때, 냉방시험작동</v>
      </c>
      <c r="N1849" t="str">
        <f>IFERROR(VLOOKUP(C1849,우진고장설명!$B$5:$M$315,COLUMN()-5,FALSE),"")</f>
        <v>1) TCMS 화면에서 실내 또는 실외 온도가 10도 미만인지 확인한다.
2) 실내 및 실외 온도가 10도 이상인데도 냉방 가동이 되지 않을 시, TCMS-마이콤 간 통신불량이 있는지 확인하고 조치한다.</v>
      </c>
      <c r="O1849" t="s">
        <v>2787</v>
      </c>
      <c r="P1849" t="str">
        <f>IFERROR(VLOOKUP(C1849,우진고장설명!$B$5:$M$315,COLUMN()-5,FALSE),"")</f>
        <v>우진200량</v>
      </c>
    </row>
    <row r="1850" spans="1:16" x14ac:dyDescent="0.4">
      <c r="A1850">
        <v>1849</v>
      </c>
      <c r="B1850" s="13" t="s">
        <v>7667</v>
      </c>
      <c r="C1850" s="13">
        <f t="shared" si="28"/>
        <v>726</v>
      </c>
      <c r="D1850" s="14" t="s">
        <v>9883</v>
      </c>
      <c r="E1850" s="13" t="s">
        <v>3663</v>
      </c>
      <c r="F1850" s="13" t="s">
        <v>2837</v>
      </c>
      <c r="G1850" t="str">
        <f>IFERROR(VLOOKUP(C1850,우진고장설명!$B$5:$M$315,COLUMN()-5,FALSE),"")</f>
        <v>HVAC-배기팬2 과부하</v>
      </c>
      <c r="H1850" t="str">
        <f>IFERROR(VLOOKUP(C1850,우진고장설명!$B$5:$M$315,COLUMN()-5,FALSE),"")</f>
        <v>C</v>
      </c>
      <c r="I1850" t="str">
        <f>IFERROR(VLOOKUP(C1850,우진고장설명!$B$5:$M$315,COLUMN()-5,FALSE),"")</f>
        <v>HVAC</v>
      </c>
      <c r="J1850" t="str">
        <f>IFERROR(VLOOKUP(C1850,우진고장설명!$B$5:$M$315,COLUMN()-5,FALSE),"")</f>
        <v xml:space="preserve">HVAC 환기작동 중 차량 배기팬2 모터에 과부하 발생
</v>
      </c>
      <c r="K1850" t="str">
        <f>IFERROR(VLOOKUP(C1850,우진고장설명!$B$5:$M$315,COLUMN()-5,FALSE),"")</f>
        <v>환기 시 차량 배기팬2 운전 불가능</v>
      </c>
      <c r="L1850" t="str">
        <f>IFERROR(VLOOKUP(C1850,우진고장설명!$B$5:$M$315,COLUMN()-5,FALSE),"")</f>
        <v xml:space="preserve">
1) 냉방 작동 중 챠량 배기팬2 모터에 과부하 발생
2) 과부하 발생 시, 냉난방 배전반 CRVF2와 연결된 THR10이 Trip 됨.
</v>
      </c>
      <c r="M1850" t="str">
        <f>IFERROR(VLOOKUP(C1850,우진고장설명!$B$5:$M$315,COLUMN()-5,FALSE),"")</f>
        <v>차량 배기팬2 모터의 과부하조건을 해소하여 정상 가능 상태로 만들고, THR10 및 마이콤 전원 리셋</v>
      </c>
      <c r="N1850" t="str">
        <f>IFERROR(VLOOKUP(C1850,우진고장설명!$B$5:$M$315,COLUMN()-5,FALSE),"")</f>
        <v>1) 냉난방 배전반의 점검커버를 열고, THR10의 reset 버튼을 눌러 과부하 계전기를 리셋시킨다.
2) THR10의 전류 세팅값이 2.5A에 맞춰져 있는지 확인하여, 아닐 경우, (+) 드라이버를 이용하여 세팅값을 맞춘다.
3) 마이콤 전원을 리셋시키기 위해 CBHVAC OFF한 후, 다시 ON 시킨다.
4) 냉방을 가동시킨 후, THR10의 2차측 2, 4 단자와 6 단자 사이의 전압이 DC 100V로 정상 측정 되는지 확인한다.
5) 만약 전압이 측정되지 않을 시, 전원이 빠져 있는 상태로, 전원을 내리고, 결선상태를 확인하여 조치한다.
6) 위 조치 후에도 문제가 지속될 경우, THR10 부품을 교체한다.</v>
      </c>
      <c r="O1850" t="s">
        <v>2787</v>
      </c>
      <c r="P1850" t="str">
        <f>IFERROR(VLOOKUP(C1850,우진고장설명!$B$5:$M$315,COLUMN()-5,FALSE),"")</f>
        <v>우진200량</v>
      </c>
    </row>
    <row r="1851" spans="1:16" x14ac:dyDescent="0.4">
      <c r="A1851">
        <v>1850</v>
      </c>
      <c r="B1851" s="13" t="s">
        <v>7669</v>
      </c>
      <c r="C1851" s="13">
        <f t="shared" si="28"/>
        <v>727</v>
      </c>
      <c r="D1851" s="14" t="s">
        <v>9885</v>
      </c>
      <c r="E1851" s="13" t="s">
        <v>3663</v>
      </c>
      <c r="F1851" s="13" t="s">
        <v>2837</v>
      </c>
      <c r="G1851" t="str">
        <f>IFERROR(VLOOKUP(C1851,우진고장설명!$B$5:$M$315,COLUMN()-5,FALSE),"")</f>
        <v>HVAC-배기팬1 과부하</v>
      </c>
      <c r="H1851" t="str">
        <f>IFERROR(VLOOKUP(C1851,우진고장설명!$B$5:$M$315,COLUMN()-5,FALSE),"")</f>
        <v>C</v>
      </c>
      <c r="I1851" t="str">
        <f>IFERROR(VLOOKUP(C1851,우진고장설명!$B$5:$M$315,COLUMN()-5,FALSE),"")</f>
        <v>HVAC</v>
      </c>
      <c r="J1851" t="str">
        <f>IFERROR(VLOOKUP(C1851,우진고장설명!$B$5:$M$315,COLUMN()-5,FALSE),"")</f>
        <v xml:space="preserve">HVAC 환기작동 중 차량 배기팬1 모터에 과부하 발생
</v>
      </c>
      <c r="K1851" t="str">
        <f>IFERROR(VLOOKUP(C1851,우진고장설명!$B$5:$M$315,COLUMN()-5,FALSE),"")</f>
        <v>환기 시 차량 배기팬2 운전 불가능</v>
      </c>
      <c r="L1851" t="str">
        <f>IFERROR(VLOOKUP(C1851,우진고장설명!$B$5:$M$315,COLUMN()-5,FALSE),"")</f>
        <v xml:space="preserve">
1) 냉방 작동 중 챠량 배기팬1 모터에 과부하 발생
2) 과부하 발생 시, 냉난방 배전반 CRVF1와 연결된 THR9가 Trip 됨.
</v>
      </c>
      <c r="M1851" t="str">
        <f>IFERROR(VLOOKUP(C1851,우진고장설명!$B$5:$M$315,COLUMN()-5,FALSE),"")</f>
        <v>차량 배기팬1 모터의 과부하조건을 해소하여 정상 가능 상태로 만들고, THR9 및 마이콤 전원 리셋</v>
      </c>
      <c r="N1851" t="str">
        <f>IFERROR(VLOOKUP(C1851,우진고장설명!$B$5:$M$315,COLUMN()-5,FALSE),"")</f>
        <v>1) 냉난방 배전반의 점검커버를 열고, THR9의 reset 버튼을 눌러 과부하 계전기를 리셋시킨다.
2) THR9의 전류 세팅값이 2.5A에 맞춰져 있는지 확인하여, 아닐 경우, (+) 드라이버를 이용하여 세팅값을 맞춘다.
3) 마이콤 전원을 리셋시키기 위해 CBHVAC OFF한 후, 다시 ON 시킨다.
4) 냉방을 가동시킨 후, THR9의 2차측 2, 4 단자와 6 단자 사이의 전압이 DC 100V로 정상 측정 되는지 확인한다.
5) 만약 전압이 측정되지 않을 시, 전원이 빠져 있는 상태로, 전원을 내리고, 결선상태를 확인하여 조치한다.
6) 위 조치 후에도 문제가 지속될 경우, THR9 부품을 교체한다.</v>
      </c>
      <c r="O1851" t="s">
        <v>2787</v>
      </c>
      <c r="P1851" t="str">
        <f>IFERROR(VLOOKUP(C1851,우진고장설명!$B$5:$M$315,COLUMN()-5,FALSE),"")</f>
        <v>우진200량</v>
      </c>
    </row>
    <row r="1852" spans="1:16" x14ac:dyDescent="0.4">
      <c r="A1852">
        <v>1851</v>
      </c>
      <c r="B1852" s="13" t="s">
        <v>7671</v>
      </c>
      <c r="C1852" s="13">
        <f t="shared" si="28"/>
        <v>728</v>
      </c>
      <c r="D1852" s="14" t="s">
        <v>9887</v>
      </c>
      <c r="E1852" s="13" t="s">
        <v>3663</v>
      </c>
      <c r="F1852" s="13" t="s">
        <v>2837</v>
      </c>
      <c r="G1852" t="str">
        <f>IFERROR(VLOOKUP(C1852,우진고장설명!$B$5:$M$315,COLUMN()-5,FALSE),"")</f>
        <v>HVAC-냉난방장치2 토출 센서 고장</v>
      </c>
      <c r="H1852" t="str">
        <f>IFERROR(VLOOKUP(C1852,우진고장설명!$B$5:$M$315,COLUMN()-5,FALSE),"")</f>
        <v>C</v>
      </c>
      <c r="I1852" t="str">
        <f>IFERROR(VLOOKUP(C1852,우진고장설명!$B$5:$M$315,COLUMN()-5,FALSE),"")</f>
        <v>HVAC</v>
      </c>
      <c r="J1852" t="str">
        <f>IFERROR(VLOOKUP(C1852,우진고장설명!$B$5:$M$315,COLUMN()-5,FALSE),"")</f>
        <v xml:space="preserve">냉난방장치2의 토출 센서 고장 발생
</v>
      </c>
      <c r="K1852" t="str">
        <f>IFERROR(VLOOKUP(C1852,우진고장설명!$B$5:$M$315,COLUMN()-5,FALSE),"")</f>
        <v>냉난방장치2 토출 센서 고장현시</v>
      </c>
      <c r="L1852" t="str">
        <f>IFERROR(VLOOKUP(C1852,우진고장설명!$B$5:$M$315,COLUMN()-5,FALSE),"")</f>
        <v xml:space="preserve">온도센서 검지범위는 -45 ~ 85도(820 ~ 1,330Ω)인데, 2초 이상 검지범위를 벗어나는 경우
</v>
      </c>
      <c r="M1852" t="str">
        <f>IFERROR(VLOOKUP(C1852,우진고장설명!$B$5:$M$315,COLUMN()-5,FALSE),"")</f>
        <v>온도센서 검지값이 2초 이상 허용온도 범위 내일 경우</v>
      </c>
      <c r="N1852" t="str">
        <f>IFERROR(VLOOKUP(C1852,우진고장설명!$B$5:$M$315,COLUMN()-5,FALSE),"")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852" t="s">
        <v>2787</v>
      </c>
      <c r="P1852" t="str">
        <f>IFERROR(VLOOKUP(C1852,우진고장설명!$B$5:$M$315,COLUMN()-5,FALSE),"")</f>
        <v>우진200량</v>
      </c>
    </row>
    <row r="1853" spans="1:16" x14ac:dyDescent="0.4">
      <c r="A1853">
        <v>1852</v>
      </c>
      <c r="B1853" s="13" t="s">
        <v>7673</v>
      </c>
      <c r="C1853" s="13">
        <f t="shared" si="28"/>
        <v>729</v>
      </c>
      <c r="D1853" s="14" t="s">
        <v>9889</v>
      </c>
      <c r="E1853" s="13" t="s">
        <v>3663</v>
      </c>
      <c r="F1853" s="13" t="s">
        <v>2837</v>
      </c>
      <c r="G1853" t="str">
        <f>IFERROR(VLOOKUP(C1853,우진고장설명!$B$5:$M$315,COLUMN()-5,FALSE),"")</f>
        <v>HVAC-냉난방장치2 리턴 센서 고장</v>
      </c>
      <c r="H1853" t="str">
        <f>IFERROR(VLOOKUP(C1853,우진고장설명!$B$5:$M$315,COLUMN()-5,FALSE),"")</f>
        <v>C</v>
      </c>
      <c r="I1853" t="str">
        <f>IFERROR(VLOOKUP(C1853,우진고장설명!$B$5:$M$315,COLUMN()-5,FALSE),"")</f>
        <v>HVAC</v>
      </c>
      <c r="J1853" t="str">
        <f>IFERROR(VLOOKUP(C1853,우진고장설명!$B$5:$M$315,COLUMN()-5,FALSE),"")</f>
        <v xml:space="preserve">냉난방장치2의 리턴 센서 고장 발생
</v>
      </c>
      <c r="K1853" t="str">
        <f>IFERROR(VLOOKUP(C1853,우진고장설명!$B$5:$M$315,COLUMN()-5,FALSE),"")</f>
        <v>냉난방장치2 리턴 센서 고장현시</v>
      </c>
      <c r="L1853" t="str">
        <f>IFERROR(VLOOKUP(C1853,우진고장설명!$B$5:$M$315,COLUMN()-5,FALSE),"")</f>
        <v xml:space="preserve">온도센서 검지범위는 -45 ~ 85도(820 ~ 1,330Ω)인데, 2초 이상 검지범위를 벗어나는 경우
</v>
      </c>
      <c r="M1853" t="str">
        <f>IFERROR(VLOOKUP(C1853,우진고장설명!$B$5:$M$315,COLUMN()-5,FALSE),"")</f>
        <v>온도센서 검지값이 2초 이상 허용온도 범위 내일 경우</v>
      </c>
      <c r="N1853" t="str">
        <f>IFERROR(VLOOKUP(C1853,우진고장설명!$B$5:$M$315,COLUMN()-5,FALSE),"")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853" t="s">
        <v>2787</v>
      </c>
      <c r="P1853" t="str">
        <f>IFERROR(VLOOKUP(C1853,우진고장설명!$B$5:$M$315,COLUMN()-5,FALSE),"")</f>
        <v>우진200량</v>
      </c>
    </row>
    <row r="1854" spans="1:16" x14ac:dyDescent="0.4">
      <c r="A1854">
        <v>1853</v>
      </c>
      <c r="B1854" s="13" t="s">
        <v>7675</v>
      </c>
      <c r="C1854" s="13">
        <f t="shared" si="28"/>
        <v>730</v>
      </c>
      <c r="D1854" s="14" t="s">
        <v>9891</v>
      </c>
      <c r="E1854" s="13" t="s">
        <v>3663</v>
      </c>
      <c r="F1854" s="13" t="s">
        <v>2837</v>
      </c>
      <c r="G1854" t="str">
        <f>IFERROR(VLOOKUP(C1854,우진고장설명!$B$5:$M$315,COLUMN()-5,FALSE),"")</f>
        <v>HVAC-냉난방장치1 토출 센서 고장</v>
      </c>
      <c r="H1854" t="str">
        <f>IFERROR(VLOOKUP(C1854,우진고장설명!$B$5:$M$315,COLUMN()-5,FALSE),"")</f>
        <v>C</v>
      </c>
      <c r="I1854" t="str">
        <f>IFERROR(VLOOKUP(C1854,우진고장설명!$B$5:$M$315,COLUMN()-5,FALSE),"")</f>
        <v>HVAC</v>
      </c>
      <c r="J1854" t="str">
        <f>IFERROR(VLOOKUP(C1854,우진고장설명!$B$5:$M$315,COLUMN()-5,FALSE),"")</f>
        <v xml:space="preserve">냉난방장치1의 토출 센서 고장 발생
</v>
      </c>
      <c r="K1854" t="str">
        <f>IFERROR(VLOOKUP(C1854,우진고장설명!$B$5:$M$315,COLUMN()-5,FALSE),"")</f>
        <v>냉난방장치1 토출 센서 고장현시</v>
      </c>
      <c r="L1854" t="str">
        <f>IFERROR(VLOOKUP(C1854,우진고장설명!$B$5:$M$315,COLUMN()-5,FALSE),"")</f>
        <v xml:space="preserve">온도센서 검지범위는 -45 ~ 85도(820 ~ 1,330Ω)인데, 2초 이상 검지범위를 벗어나는 경우
</v>
      </c>
      <c r="M1854" t="str">
        <f>IFERROR(VLOOKUP(C1854,우진고장설명!$B$5:$M$315,COLUMN()-5,FALSE),"")</f>
        <v>온도센서 검지값이 2초 이상 허용온도 범위 내일 경우</v>
      </c>
      <c r="N1854" t="str">
        <f>IFERROR(VLOOKUP(C1854,우진고장설명!$B$5:$M$315,COLUMN()-5,FALSE),"")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854" t="s">
        <v>2787</v>
      </c>
      <c r="P1854" t="str">
        <f>IFERROR(VLOOKUP(C1854,우진고장설명!$B$5:$M$315,COLUMN()-5,FALSE),"")</f>
        <v>우진200량</v>
      </c>
    </row>
    <row r="1855" spans="1:16" x14ac:dyDescent="0.4">
      <c r="A1855">
        <v>1854</v>
      </c>
      <c r="B1855" s="13" t="s">
        <v>7677</v>
      </c>
      <c r="C1855" s="13">
        <f t="shared" si="28"/>
        <v>731</v>
      </c>
      <c r="D1855" s="14" t="s">
        <v>11573</v>
      </c>
      <c r="E1855" s="13" t="s">
        <v>3663</v>
      </c>
      <c r="F1855" s="13" t="s">
        <v>2837</v>
      </c>
      <c r="G1855" t="str">
        <f>IFERROR(VLOOKUP(C1855,우진고장설명!$B$5:$M$315,COLUMN()-5,FALSE),"")</f>
        <v>HVAC-냉난방장치1 리턴 센서 고장</v>
      </c>
      <c r="H1855" t="str">
        <f>IFERROR(VLOOKUP(C1855,우진고장설명!$B$5:$M$315,COLUMN()-5,FALSE),"")</f>
        <v>C</v>
      </c>
      <c r="I1855" t="str">
        <f>IFERROR(VLOOKUP(C1855,우진고장설명!$B$5:$M$315,COLUMN()-5,FALSE),"")</f>
        <v>HVAC</v>
      </c>
      <c r="J1855" t="str">
        <f>IFERROR(VLOOKUP(C1855,우진고장설명!$B$5:$M$315,COLUMN()-5,FALSE),"")</f>
        <v xml:space="preserve">냉난방장치1의 리턴 센서 고장 발생
</v>
      </c>
      <c r="K1855" t="str">
        <f>IFERROR(VLOOKUP(C1855,우진고장설명!$B$5:$M$315,COLUMN()-5,FALSE),"")</f>
        <v>냉난방장치1 리턴 센서 고장현시</v>
      </c>
      <c r="L1855" t="str">
        <f>IFERROR(VLOOKUP(C1855,우진고장설명!$B$5:$M$315,COLUMN()-5,FALSE),"")</f>
        <v xml:space="preserve">온도센서 검지범위는 -45 ~ 85도(820 ~ 1,330Ω)인데, 2초 이상 검지범위를 벗어나는 경우
</v>
      </c>
      <c r="M1855" t="str">
        <f>IFERROR(VLOOKUP(C1855,우진고장설명!$B$5:$M$315,COLUMN()-5,FALSE),"")</f>
        <v>온도센서 검지값이 2초 이상 허용온도 범위 내일 경우</v>
      </c>
      <c r="N1855" t="str">
        <f>IFERROR(VLOOKUP(C1855,우진고장설명!$B$5:$M$315,COLUMN()-5,FALSE),"")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855" t="s">
        <v>2787</v>
      </c>
      <c r="P1855" t="str">
        <f>IFERROR(VLOOKUP(C1855,우진고장설명!$B$5:$M$315,COLUMN()-5,FALSE),"")</f>
        <v>우진200량</v>
      </c>
    </row>
    <row r="1856" spans="1:16" x14ac:dyDescent="0.4">
      <c r="A1856">
        <v>1855</v>
      </c>
      <c r="B1856" s="13" t="s">
        <v>7679</v>
      </c>
      <c r="C1856" s="13">
        <f t="shared" si="28"/>
        <v>732</v>
      </c>
      <c r="D1856" s="14" t="s">
        <v>9894</v>
      </c>
      <c r="E1856" s="13" t="s">
        <v>3663</v>
      </c>
      <c r="F1856" s="13" t="s">
        <v>2837</v>
      </c>
      <c r="G1856" t="str">
        <f>IFERROR(VLOOKUP(C1856,우진고장설명!$B$5:$M$315,COLUMN()-5,FALSE),"")</f>
        <v>HVAC-실외온도 센서 고장</v>
      </c>
      <c r="H1856" t="str">
        <f>IFERROR(VLOOKUP(C1856,우진고장설명!$B$5:$M$315,COLUMN()-5,FALSE),"")</f>
        <v>C</v>
      </c>
      <c r="I1856" t="str">
        <f>IFERROR(VLOOKUP(C1856,우진고장설명!$B$5:$M$315,COLUMN()-5,FALSE),"")</f>
        <v>HVAC</v>
      </c>
      <c r="J1856" t="str">
        <f>IFERROR(VLOOKUP(C1856,우진고장설명!$B$5:$M$315,COLUMN()-5,FALSE),"")</f>
        <v xml:space="preserve">실외온도 센서 고장 발생
</v>
      </c>
      <c r="K1856" t="str">
        <f>IFERROR(VLOOKUP(C1856,우진고장설명!$B$5:$M$315,COLUMN()-5,FALSE),"")</f>
        <v>실외온도 센서 고장 현시</v>
      </c>
      <c r="L1856" t="str">
        <f>IFERROR(VLOOKUP(C1856,우진고장설명!$B$5:$M$315,COLUMN()-5,FALSE),"")</f>
        <v xml:space="preserve">온도센서 검지범위는 -45 ~ 85도(820 ~ 1,330Ω)인데, 2초 이상 검지범위를 벗어나는 경우
</v>
      </c>
      <c r="M1856" t="str">
        <f>IFERROR(VLOOKUP(C1856,우진고장설명!$B$5:$M$315,COLUMN()-5,FALSE),"")</f>
        <v>온도센서 검지값이 2초 이상 허용온도 범위 내일 경우</v>
      </c>
      <c r="N1856" t="str">
        <f>IFERROR(VLOOKUP(C1856,우진고장설명!$B$5:$M$315,COLUMN()-5,FALSE),"")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856" t="s">
        <v>2787</v>
      </c>
      <c r="P1856" t="str">
        <f>IFERROR(VLOOKUP(C1856,우진고장설명!$B$5:$M$315,COLUMN()-5,FALSE),"")</f>
        <v>우진200량</v>
      </c>
    </row>
    <row r="1857" spans="1:16" x14ac:dyDescent="0.4">
      <c r="A1857">
        <v>1856</v>
      </c>
      <c r="B1857" s="13" t="s">
        <v>7681</v>
      </c>
      <c r="C1857" s="13">
        <f t="shared" si="28"/>
        <v>733</v>
      </c>
      <c r="D1857" s="14" t="s">
        <v>9896</v>
      </c>
      <c r="E1857" s="13" t="s">
        <v>3663</v>
      </c>
      <c r="F1857" s="13" t="s">
        <v>2837</v>
      </c>
      <c r="G1857" t="str">
        <f>IFERROR(VLOOKUP(C1857,우진고장설명!$B$5:$M$315,COLUMN()-5,FALSE),"")</f>
        <v>HVAC-전자접촉기 압축기(CRCM)4 고장</v>
      </c>
      <c r="H1857" t="str">
        <f>IFERROR(VLOOKUP(C1857,우진고장설명!$B$5:$M$315,COLUMN()-5,FALSE),"")</f>
        <v>C</v>
      </c>
      <c r="I1857" t="str">
        <f>IFERROR(VLOOKUP(C1857,우진고장설명!$B$5:$M$315,COLUMN()-5,FALSE),"")</f>
        <v>HVAC</v>
      </c>
      <c r="J1857" t="str">
        <f>IFERROR(VLOOKUP(C1857,우진고장설명!$B$5:$M$315,COLUMN()-5,FALSE),"")</f>
        <v xml:space="preserve">HVAC 냉방 작동 중 CRCM4 전자접촉기 고장 발생
</v>
      </c>
      <c r="K1857" t="str">
        <f>IFERROR(VLOOKUP(C1857,우진고장설명!$B$5:$M$315,COLUMN()-5,FALSE),"")</f>
        <v>냉방 기능 저하(전냉방 시 반냉방으로 작동)</v>
      </c>
      <c r="L1857" t="str">
        <f>IFERROR(VLOOKUP(C1857,우진고장설명!$B$5:$M$315,COLUMN()-5,FALSE),"")</f>
        <v xml:space="preserve">냉방 작동 중 2.5초 이상 동안 CRCM4 작동 feedback 신호가 수신되지 않는 경우
</v>
      </c>
      <c r="M1857" t="str">
        <f>IFERROR(VLOOKUP(C1857,우진고장설명!$B$5:$M$315,COLUMN()-5,FALSE),"")</f>
        <v>CRCM4 교체 또는 결선 확인 후, 마이콤 전원 리셋</v>
      </c>
      <c r="N1857" t="str">
        <f>IFERROR(VLOOKUP(C1857,우진고장설명!$B$5:$M$315,COLUMN()-5,FALSE),"")</f>
        <v>1) 차량의 가선 및 DC 전원을 끄고, 냉난방 배전반의 점검커버를 연다.
2) CRCM4를 교체한 후, 전원을 투입하여 동일 문제가 발생되는지 확인한다.
3) 신규 제품으로 교체한 뒤에도 동일 문제가 발생될 경우, CRCM4와 연결된 결선상태를 확인 하여 조치한다.
4) 위 조치 후에도 문제가 지속될 경우 마이콤을 교체한다.</v>
      </c>
      <c r="O1857" t="s">
        <v>2787</v>
      </c>
      <c r="P1857" t="str">
        <f>IFERROR(VLOOKUP(C1857,우진고장설명!$B$5:$M$315,COLUMN()-5,FALSE),"")</f>
        <v>우진200량</v>
      </c>
    </row>
    <row r="1858" spans="1:16" x14ac:dyDescent="0.4">
      <c r="A1858">
        <v>1857</v>
      </c>
      <c r="B1858" s="13" t="s">
        <v>7683</v>
      </c>
      <c r="C1858" s="13">
        <f t="shared" si="28"/>
        <v>734</v>
      </c>
      <c r="D1858" s="14" t="s">
        <v>9898</v>
      </c>
      <c r="E1858" s="13" t="s">
        <v>3663</v>
      </c>
      <c r="F1858" s="13" t="s">
        <v>2837</v>
      </c>
      <c r="G1858" t="str">
        <f>IFERROR(VLOOKUP(C1858,우진고장설명!$B$5:$M$315,COLUMN()-5,FALSE),"")</f>
        <v>HVAC-전자접촉기 압축기(CRCM)3 고장</v>
      </c>
      <c r="H1858" t="str">
        <f>IFERROR(VLOOKUP(C1858,우진고장설명!$B$5:$M$315,COLUMN()-5,FALSE),"")</f>
        <v>C</v>
      </c>
      <c r="I1858" t="str">
        <f>IFERROR(VLOOKUP(C1858,우진고장설명!$B$5:$M$315,COLUMN()-5,FALSE),"")</f>
        <v>HVAC</v>
      </c>
      <c r="J1858" t="str">
        <f>IFERROR(VLOOKUP(C1858,우진고장설명!$B$5:$M$315,COLUMN()-5,FALSE),"")</f>
        <v xml:space="preserve">HVAC 냉방 작동 중 CRCM3 전자접촉기 고장 발생
</v>
      </c>
      <c r="K1858" t="str">
        <f>IFERROR(VLOOKUP(C1858,우진고장설명!$B$5:$M$315,COLUMN()-5,FALSE),"")</f>
        <v>냉방 기능 저하(전냉방 시 반냉방으로 작동)</v>
      </c>
      <c r="L1858" t="str">
        <f>IFERROR(VLOOKUP(C1858,우진고장설명!$B$5:$M$315,COLUMN()-5,FALSE),"")</f>
        <v xml:space="preserve">냉방 작동 중 2.5초 이상 동안 CRCM3 작동 feedback 신호가 수신되지 않는 경우
</v>
      </c>
      <c r="M1858" t="str">
        <f>IFERROR(VLOOKUP(C1858,우진고장설명!$B$5:$M$315,COLUMN()-5,FALSE),"")</f>
        <v>CRCM3 교체 또는 결선 확인 후, 마이콤 전원 리셋</v>
      </c>
      <c r="N1858" t="str">
        <f>IFERROR(VLOOKUP(C1858,우진고장설명!$B$5:$M$315,COLUMN()-5,FALSE),"")</f>
        <v>1) 차량의 가선 및 DC 전원을 끄고, 냉난방 배전반의 점검커버를 연다.
2) CRCM3을 교체한 후, 전원을 투입하여 동일 문제가 발생되는지 확인한다.
3) 신규 제품으로 교체한 뒤에도 동일 문제가 발생될 경우, CRCM3과 연결된 결선상태를 확인 하여 조치한다.
4) 위 조치 후에도 문제가 지속될 경우 마이콤을 교체한다.</v>
      </c>
      <c r="O1858" t="s">
        <v>2787</v>
      </c>
      <c r="P1858" t="str">
        <f>IFERROR(VLOOKUP(C1858,우진고장설명!$B$5:$M$315,COLUMN()-5,FALSE),"")</f>
        <v>우진200량</v>
      </c>
    </row>
    <row r="1859" spans="1:16" x14ac:dyDescent="0.4">
      <c r="A1859">
        <v>1858</v>
      </c>
      <c r="B1859" s="13" t="s">
        <v>7685</v>
      </c>
      <c r="C1859" s="13">
        <f t="shared" ref="C1859:C1922" si="29">INT(B1859)</f>
        <v>735</v>
      </c>
      <c r="D1859" s="14" t="s">
        <v>9900</v>
      </c>
      <c r="E1859" s="13" t="s">
        <v>3663</v>
      </c>
      <c r="F1859" s="13" t="s">
        <v>2837</v>
      </c>
      <c r="G1859" t="str">
        <f>IFERROR(VLOOKUP(C1859,우진고장설명!$B$5:$M$315,COLUMN()-5,FALSE),"")</f>
        <v>HVAC-전자접촉기 압축기(CRCM)2 고장</v>
      </c>
      <c r="H1859" t="str">
        <f>IFERROR(VLOOKUP(C1859,우진고장설명!$B$5:$M$315,COLUMN()-5,FALSE),"")</f>
        <v>C</v>
      </c>
      <c r="I1859" t="str">
        <f>IFERROR(VLOOKUP(C1859,우진고장설명!$B$5:$M$315,COLUMN()-5,FALSE),"")</f>
        <v>HVAC</v>
      </c>
      <c r="J1859" t="str">
        <f>IFERROR(VLOOKUP(C1859,우진고장설명!$B$5:$M$315,COLUMN()-5,FALSE),"")</f>
        <v xml:space="preserve">HVAC 냉방 작동 중 CRCM2 전자접촉기 고장 발생
</v>
      </c>
      <c r="K1859" t="str">
        <f>IFERROR(VLOOKUP(C1859,우진고장설명!$B$5:$M$315,COLUMN()-5,FALSE),"")</f>
        <v>냉방 기능 저하(전냉방 시 반냉방으로 작동)</v>
      </c>
      <c r="L1859" t="str">
        <f>IFERROR(VLOOKUP(C1859,우진고장설명!$B$5:$M$315,COLUMN()-5,FALSE),"")</f>
        <v xml:space="preserve">냉방 작동 중 2.5초 이상 동안 CRCM2 작동 feedback 신호가 수신되지 않는 경우
</v>
      </c>
      <c r="M1859" t="str">
        <f>IFERROR(VLOOKUP(C1859,우진고장설명!$B$5:$M$315,COLUMN()-5,FALSE),"")</f>
        <v>CRCM2 교체 또는 결선 확인 후, 마이콤 전원 리셋</v>
      </c>
      <c r="N1859" t="str">
        <f>IFERROR(VLOOKUP(C1859,우진고장설명!$B$5:$M$315,COLUMN()-5,FALSE),"")</f>
        <v>1) 차량의 가선 및 DC 전원을 끄고, 냉난방 배전반의 점검커버를 연다.
2) CRCM2를 교체한 후, 전원을 투입하여 동일 문제가 발생되는지 확인한다.
3) 신규 제품으로 교체한 뒤에도 동일 문제가 발생될 경우, CRCM2와 연결된 결선상태를 확인 하여 조치한다.
4) 위 조치 후에도 문제가 지속될 경우 마이콤을 교체한다.</v>
      </c>
      <c r="O1859" t="s">
        <v>2787</v>
      </c>
      <c r="P1859" t="str">
        <f>IFERROR(VLOOKUP(C1859,우진고장설명!$B$5:$M$315,COLUMN()-5,FALSE),"")</f>
        <v>우진200량</v>
      </c>
    </row>
    <row r="1860" spans="1:16" x14ac:dyDescent="0.4">
      <c r="A1860">
        <v>1859</v>
      </c>
      <c r="B1860" s="13" t="s">
        <v>7687</v>
      </c>
      <c r="C1860" s="13">
        <f t="shared" si="29"/>
        <v>736</v>
      </c>
      <c r="D1860" s="14" t="s">
        <v>9902</v>
      </c>
      <c r="E1860" s="13" t="s">
        <v>3663</v>
      </c>
      <c r="F1860" s="13" t="s">
        <v>2837</v>
      </c>
      <c r="G1860" t="str">
        <f>IFERROR(VLOOKUP(C1860,우진고장설명!$B$5:$M$315,COLUMN()-5,FALSE),"")</f>
        <v>HVAC-전자접촉기 압축기(CRCM)1 고장</v>
      </c>
      <c r="H1860" t="str">
        <f>IFERROR(VLOOKUP(C1860,우진고장설명!$B$5:$M$315,COLUMN()-5,FALSE),"")</f>
        <v>C</v>
      </c>
      <c r="I1860" t="str">
        <f>IFERROR(VLOOKUP(C1860,우진고장설명!$B$5:$M$315,COLUMN()-5,FALSE),"")</f>
        <v>HVAC</v>
      </c>
      <c r="J1860" t="str">
        <f>IFERROR(VLOOKUP(C1860,우진고장설명!$B$5:$M$315,COLUMN()-5,FALSE),"")</f>
        <v xml:space="preserve">HVAC 냉방 작동 중 CRCM1 전자접촉기 고장 발생
</v>
      </c>
      <c r="K1860" t="str">
        <f>IFERROR(VLOOKUP(C1860,우진고장설명!$B$5:$M$315,COLUMN()-5,FALSE),"")</f>
        <v>냉방 기능 저하(전냉방 시 반냉방으로 작동)</v>
      </c>
      <c r="L1860" t="str">
        <f>IFERROR(VLOOKUP(C1860,우진고장설명!$B$5:$M$315,COLUMN()-5,FALSE),"")</f>
        <v xml:space="preserve">냉방 작동 중 2.5초 이상 동안 CRCM1 작동 feedback 신호가 수신되지 않는 경우
</v>
      </c>
      <c r="M1860" t="str">
        <f>IFERROR(VLOOKUP(C1860,우진고장설명!$B$5:$M$315,COLUMN()-5,FALSE),"")</f>
        <v>CRCM1 교체 또는 결선 확인 후, 마이콤 전원 리셋</v>
      </c>
      <c r="N1860" t="str">
        <f>IFERROR(VLOOKUP(C1860,우진고장설명!$B$5:$M$315,COLUMN()-5,FALSE),"")</f>
        <v>1) 차량의 가선 및 DC 전원을 끄고, 냉난방 배전반의 점검커버를 연다.
2) CRCM1을 교체한 후, 전원을 투입하여 동일 문제가 발생되는지 확인한다.
3) 신규 제품으로 교체한 뒤에도 동일 문제가 발생될 경우, CRCM1과 연결된 결선상태를 확인 하여 조치한다.
4) 위 조치 후에도 문제가 지속될 경우 마이콤을 교체한다.</v>
      </c>
      <c r="O1860" t="s">
        <v>2787</v>
      </c>
      <c r="P1860" t="str">
        <f>IFERROR(VLOOKUP(C1860,우진고장설명!$B$5:$M$315,COLUMN()-5,FALSE),"")</f>
        <v>우진200량</v>
      </c>
    </row>
    <row r="1861" spans="1:16" x14ac:dyDescent="0.4">
      <c r="A1861">
        <v>1860</v>
      </c>
      <c r="B1861" s="13" t="s">
        <v>7689</v>
      </c>
      <c r="C1861" s="13">
        <f t="shared" si="29"/>
        <v>737</v>
      </c>
      <c r="D1861" s="14" t="s">
        <v>9904</v>
      </c>
      <c r="E1861" s="13" t="s">
        <v>3663</v>
      </c>
      <c r="F1861" s="13" t="s">
        <v>2837</v>
      </c>
      <c r="G1861" t="str">
        <f>IFERROR(VLOOKUP(C1861,우진고장설명!$B$5:$M$315,COLUMN()-5,FALSE),"")</f>
        <v>HVAC-전자접촉기 증발기4(CREF) 고장</v>
      </c>
      <c r="H1861" t="str">
        <f>IFERROR(VLOOKUP(C1861,우진고장설명!$B$5:$M$315,COLUMN()-5,FALSE),"")</f>
        <v>C</v>
      </c>
      <c r="I1861" t="str">
        <f>IFERROR(VLOOKUP(C1861,우진고장설명!$B$5:$M$315,COLUMN()-5,FALSE),"")</f>
        <v>HVAC</v>
      </c>
      <c r="J1861" t="str">
        <f>IFERROR(VLOOKUP(C1861,우진고장설명!$B$5:$M$315,COLUMN()-5,FALSE),"")</f>
        <v xml:space="preserve">HVAC 냉방 작동 중 CREF4 전자접촉기 고장 발생
</v>
      </c>
      <c r="K1861" t="str">
        <f>IFERROR(VLOOKUP(C1861,우진고장설명!$B$5:$M$315,COLUMN()-5,FALSE),"")</f>
        <v>UNIT2 냉방 작동 불가</v>
      </c>
      <c r="L1861" t="str">
        <f>IFERROR(VLOOKUP(C1861,우진고장설명!$B$5:$M$315,COLUMN()-5,FALSE),"")</f>
        <v xml:space="preserve">냉방 작동 중 2.5초 이상 동안 CREF4 작동 feedback 신호가 수신되지 않는 경우
</v>
      </c>
      <c r="M1861" t="str">
        <f>IFERROR(VLOOKUP(C1861,우진고장설명!$B$5:$M$315,COLUMN()-5,FALSE),"")</f>
        <v>CREF4 교체 또는 결선 확인 후, 마이콤 전원 리셋</v>
      </c>
      <c r="N1861" t="str">
        <f>IFERROR(VLOOKUP(C1861,우진고장설명!$B$5:$M$315,COLUMN()-5,FALSE),"")</f>
        <v>1) 차량의 가선 및 DC 전원을 끄고, 냉난방 배전반의 점검커버를 연다.
2) CREF4를 교체한 후, 전원을 투입하여 동일 문제가 발생되는지 확인한다.
3) 신규 제품으로 교체한 뒤에도 동일 문제가 발생될 경우, CREF4와 연결된 결선상태를 확인 하여 조치한다.
4) 위 조치 후에도 문제가 지속될 경우 마이콤을 교체한다.</v>
      </c>
      <c r="O1861" t="s">
        <v>2787</v>
      </c>
      <c r="P1861" t="str">
        <f>IFERROR(VLOOKUP(C1861,우진고장설명!$B$5:$M$315,COLUMN()-5,FALSE),"")</f>
        <v>우진200량</v>
      </c>
    </row>
    <row r="1862" spans="1:16" x14ac:dyDescent="0.4">
      <c r="A1862">
        <v>1861</v>
      </c>
      <c r="B1862" s="13" t="s">
        <v>7691</v>
      </c>
      <c r="C1862" s="13">
        <f t="shared" si="29"/>
        <v>738</v>
      </c>
      <c r="D1862" s="14" t="s">
        <v>9906</v>
      </c>
      <c r="E1862" s="13" t="s">
        <v>3663</v>
      </c>
      <c r="F1862" s="13" t="s">
        <v>2837</v>
      </c>
      <c r="G1862" t="str">
        <f>IFERROR(VLOOKUP(C1862,우진고장설명!$B$5:$M$315,COLUMN()-5,FALSE),"")</f>
        <v>HVAC-전자접촉기 증발기3(CREF) 고장</v>
      </c>
      <c r="H1862" t="str">
        <f>IFERROR(VLOOKUP(C1862,우진고장설명!$B$5:$M$315,COLUMN()-5,FALSE),"")</f>
        <v>C</v>
      </c>
      <c r="I1862" t="str">
        <f>IFERROR(VLOOKUP(C1862,우진고장설명!$B$5:$M$315,COLUMN()-5,FALSE),"")</f>
        <v>HVAC</v>
      </c>
      <c r="J1862" t="str">
        <f>IFERROR(VLOOKUP(C1862,우진고장설명!$B$5:$M$315,COLUMN()-5,FALSE),"")</f>
        <v xml:space="preserve">HVAC 냉방 작동 중 CREF3 전자접촉기 고장 발생
</v>
      </c>
      <c r="K1862" t="str">
        <f>IFERROR(VLOOKUP(C1862,우진고장설명!$B$5:$M$315,COLUMN()-5,FALSE),"")</f>
        <v>UNIT2 냉방 작동 불가</v>
      </c>
      <c r="L1862" t="str">
        <f>IFERROR(VLOOKUP(C1862,우진고장설명!$B$5:$M$315,COLUMN()-5,FALSE),"")</f>
        <v xml:space="preserve">냉방 작동 중 2.5초 이상 동안 CREF3 작동 feedback 신호가 수신되지 않는 경우
</v>
      </c>
      <c r="M1862" t="str">
        <f>IFERROR(VLOOKUP(C1862,우진고장설명!$B$5:$M$315,COLUMN()-5,FALSE),"")</f>
        <v>CREF3 교체 또는 결선 확인 후, 마이콤 전원 리셋</v>
      </c>
      <c r="N1862" t="str">
        <f>IFERROR(VLOOKUP(C1862,우진고장설명!$B$5:$M$315,COLUMN()-5,FALSE),"")</f>
        <v>1) 차량의 가선 및 DC 전원을 끄고, 냉난방 배전반의 점검커버를 연다.
2) CREF3을 교체한 후, 전원을 투입하여 동일 문제가 발생되는지 확인한다.
3) 신규 제품으로 교체한 뒤에도 동일 문제가 발생될 경우, CREF3과 연결된 결선상태를 확인 하여 조치한다.
4) 위 조치 후에도 문제가 지속될 경우 마이콤을 교체한다.</v>
      </c>
      <c r="O1862" t="s">
        <v>2787</v>
      </c>
      <c r="P1862" t="str">
        <f>IFERROR(VLOOKUP(C1862,우진고장설명!$B$5:$M$315,COLUMN()-5,FALSE),"")</f>
        <v>우진200량</v>
      </c>
    </row>
    <row r="1863" spans="1:16" x14ac:dyDescent="0.4">
      <c r="A1863">
        <v>1862</v>
      </c>
      <c r="B1863" s="13" t="s">
        <v>7692</v>
      </c>
      <c r="C1863" s="13">
        <f t="shared" si="29"/>
        <v>739</v>
      </c>
      <c r="D1863" s="14" t="s">
        <v>9908</v>
      </c>
      <c r="E1863" s="13" t="s">
        <v>3663</v>
      </c>
      <c r="F1863" s="13" t="s">
        <v>2837</v>
      </c>
      <c r="G1863" t="str">
        <f>IFERROR(VLOOKUP(C1863,우진고장설명!$B$5:$M$315,COLUMN()-5,FALSE),"")</f>
        <v>HVAC-전자접촉기 증발기2(CREF) 고장</v>
      </c>
      <c r="H1863" t="str">
        <f>IFERROR(VLOOKUP(C1863,우진고장설명!$B$5:$M$315,COLUMN()-5,FALSE),"")</f>
        <v>C</v>
      </c>
      <c r="I1863" t="str">
        <f>IFERROR(VLOOKUP(C1863,우진고장설명!$B$5:$M$315,COLUMN()-5,FALSE),"")</f>
        <v>HVAC</v>
      </c>
      <c r="J1863" t="str">
        <f>IFERROR(VLOOKUP(C1863,우진고장설명!$B$5:$M$315,COLUMN()-5,FALSE),"")</f>
        <v xml:space="preserve">HVAC 냉방 작동 중 CREF2 전자접촉기 고장 발생
</v>
      </c>
      <c r="K1863" t="str">
        <f>IFERROR(VLOOKUP(C1863,우진고장설명!$B$5:$M$315,COLUMN()-5,FALSE),"")</f>
        <v>UNIT1 냉방 작동 불가</v>
      </c>
      <c r="L1863" t="str">
        <f>IFERROR(VLOOKUP(C1863,우진고장설명!$B$5:$M$315,COLUMN()-5,FALSE),"")</f>
        <v xml:space="preserve">냉방 작동 중 2.5초 이상 동안 CREF2 작동 feedback 신호가 수신되지 않는 경우
</v>
      </c>
      <c r="M1863" t="str">
        <f>IFERROR(VLOOKUP(C1863,우진고장설명!$B$5:$M$315,COLUMN()-5,FALSE),"")</f>
        <v>CREF2 교체 또는 결선 확인 후, 마이콤 전원 리셋</v>
      </c>
      <c r="N1863" t="str">
        <f>IFERROR(VLOOKUP(C1863,우진고장설명!$B$5:$M$315,COLUMN()-5,FALSE),"")</f>
        <v>1) 차량의 가선 및 DC 전원을 끄고, 냉난방 배전반의 점검커버를 연다.
2) CREF2를 교체한 후, 전원을 투입하여 동일 문제가 발생되는지 확인한다.
3) 신규 제품으로 교체한 뒤에도 동일 문제가 발생될 경우, CREF2와 연결된 결선상태를 확인 하여 조치한다.
4) 위 조치 후에도 문제가 지속될 경우 마이콤을 교체한다.</v>
      </c>
      <c r="O1863" t="s">
        <v>2787</v>
      </c>
      <c r="P1863" t="str">
        <f>IFERROR(VLOOKUP(C1863,우진고장설명!$B$5:$M$315,COLUMN()-5,FALSE),"")</f>
        <v>우진200량</v>
      </c>
    </row>
    <row r="1864" spans="1:16" x14ac:dyDescent="0.4">
      <c r="A1864">
        <v>1863</v>
      </c>
      <c r="B1864" s="13" t="s">
        <v>7694</v>
      </c>
      <c r="C1864" s="13">
        <f t="shared" si="29"/>
        <v>740</v>
      </c>
      <c r="D1864" s="14" t="s">
        <v>9910</v>
      </c>
      <c r="E1864" s="13" t="s">
        <v>3663</v>
      </c>
      <c r="F1864" s="13" t="s">
        <v>2837</v>
      </c>
      <c r="G1864" t="str">
        <f>IFERROR(VLOOKUP(C1864,우진고장설명!$B$5:$M$315,COLUMN()-5,FALSE),"")</f>
        <v>HVAC-전자접촉기 증발기1(CREF) 고장</v>
      </c>
      <c r="H1864" t="str">
        <f>IFERROR(VLOOKUP(C1864,우진고장설명!$B$5:$M$315,COLUMN()-5,FALSE),"")</f>
        <v>C</v>
      </c>
      <c r="I1864" t="str">
        <f>IFERROR(VLOOKUP(C1864,우진고장설명!$B$5:$M$315,COLUMN()-5,FALSE),"")</f>
        <v>HVAC</v>
      </c>
      <c r="J1864" t="str">
        <f>IFERROR(VLOOKUP(C1864,우진고장설명!$B$5:$M$315,COLUMN()-5,FALSE),"")</f>
        <v xml:space="preserve">HVAC 냉방 작동 중 CREF1 전자접촉기 고장 발생
</v>
      </c>
      <c r="K1864" t="str">
        <f>IFERROR(VLOOKUP(C1864,우진고장설명!$B$5:$M$315,COLUMN()-5,FALSE),"")</f>
        <v>UNIT1 냉방 작동 불가</v>
      </c>
      <c r="L1864" t="str">
        <f>IFERROR(VLOOKUP(C1864,우진고장설명!$B$5:$M$315,COLUMN()-5,FALSE),"")</f>
        <v xml:space="preserve">냉방 작동 중 2.5초 이상 동안 CREF1 작동 feedback 신호가 수신되지 않는 경우
</v>
      </c>
      <c r="M1864" t="str">
        <f>IFERROR(VLOOKUP(C1864,우진고장설명!$B$5:$M$315,COLUMN()-5,FALSE),"")</f>
        <v>CREF1 교체 또는 결선 확인 후, 마이콤 전원 리셋</v>
      </c>
      <c r="N1864" t="str">
        <f>IFERROR(VLOOKUP(C1864,우진고장설명!$B$5:$M$315,COLUMN()-5,FALSE),"")</f>
        <v>1) 차량의 가선 및 DC 전원을 끄고, 냉난방 배전반의 점검커버를 연다.
2) CREF1을 교체한 후, 전원을 투입하여 동일 문제가 발생되는지 확인한다.
3) 신규 제품으로 교체한 뒤에도 동일 문제가 발생될 경우, CREF1과 연결된 결선상태를 확인 하여 조치한다.
4) 위 조치 후에도 문제가 지속될 경우 마이콤을 교체한다.</v>
      </c>
      <c r="O1864" t="s">
        <v>2787</v>
      </c>
      <c r="P1864" t="str">
        <f>IFERROR(VLOOKUP(C1864,우진고장설명!$B$5:$M$315,COLUMN()-5,FALSE),"")</f>
        <v>우진200량</v>
      </c>
    </row>
    <row r="1865" spans="1:16" x14ac:dyDescent="0.4">
      <c r="A1865">
        <v>1864</v>
      </c>
      <c r="B1865" s="13" t="s">
        <v>7696</v>
      </c>
      <c r="C1865" s="13">
        <f t="shared" si="29"/>
        <v>741</v>
      </c>
      <c r="D1865" s="14" t="s">
        <v>9912</v>
      </c>
      <c r="E1865" s="13" t="s">
        <v>3663</v>
      </c>
      <c r="F1865" s="13" t="s">
        <v>2837</v>
      </c>
      <c r="G1865" t="str">
        <f>IFERROR(VLOOKUP(C1865,우진고장설명!$B$5:$M$315,COLUMN()-5,FALSE),"")</f>
        <v>HVAC-전자접촉기 보조히터4(AHEK) 고장</v>
      </c>
      <c r="H1865" t="str">
        <f>IFERROR(VLOOKUP(C1865,우진고장설명!$B$5:$M$315,COLUMN()-5,FALSE),"")</f>
        <v>C</v>
      </c>
      <c r="I1865" t="str">
        <f>IFERROR(VLOOKUP(C1865,우진고장설명!$B$5:$M$315,COLUMN()-5,FALSE),"")</f>
        <v>HVAC</v>
      </c>
      <c r="J1865" t="str">
        <f>IFERROR(VLOOKUP(C1865,우진고장설명!$B$5:$M$315,COLUMN()-5,FALSE),"")</f>
        <v xml:space="preserve">HVAC 보조난방기 작동 중 AHEK4 전자접촉기 고장 발생
</v>
      </c>
      <c r="K1865" t="str">
        <f>IFERROR(VLOOKUP(C1865,우진고장설명!$B$5:$M$315,COLUMN()-5,FALSE),"")</f>
        <v>UNIT2 보조난방기 전난방 시 반난방만 작동</v>
      </c>
      <c r="L1865" t="str">
        <f>IFERROR(VLOOKUP(C1865,우진고장설명!$B$5:$M$315,COLUMN()-5,FALSE),"")</f>
        <v xml:space="preserve">보조난방기 작동 중 2.5초 이상 동안 AHEK4 작동 feedback 신호가 수신되지 않는 경우
</v>
      </c>
      <c r="M1865" t="str">
        <f>IFERROR(VLOOKUP(C1865,우진고장설명!$B$5:$M$315,COLUMN()-5,FALSE),"")</f>
        <v>AHEK4 교체 또는 결선 확인 후, 마이콤 전원 리셋</v>
      </c>
      <c r="N1865" t="str">
        <f>IFERROR(VLOOKUP(C1865,우진고장설명!$B$5:$M$315,COLUMN()-5,FALSE),"")</f>
        <v>1) 차량의 가선 및 DC 전원을 끄고, 냉난방 배전반의 점검커버를 연다.
2) AHEK4를 교체한 후, 전원을 투입하여 동일 문제가 발생되는지 확인한다.
3) 신규 제품으로 교체한 뒤에도 동일 문제가 발생될 경우, AHEK4와 연결된 결선상태를 확인 하여 조치한다.
4) 위 조치 후에도 문제가 지속될 경우 마이콤을 교체한다.</v>
      </c>
      <c r="O1865" t="s">
        <v>2787</v>
      </c>
      <c r="P1865" t="str">
        <f>IFERROR(VLOOKUP(C1865,우진고장설명!$B$5:$M$315,COLUMN()-5,FALSE),"")</f>
        <v>우진200량</v>
      </c>
    </row>
    <row r="1866" spans="1:16" x14ac:dyDescent="0.4">
      <c r="A1866">
        <v>1865</v>
      </c>
      <c r="B1866" s="13" t="s">
        <v>7698</v>
      </c>
      <c r="C1866" s="13">
        <f t="shared" si="29"/>
        <v>742</v>
      </c>
      <c r="D1866" s="14" t="s">
        <v>9914</v>
      </c>
      <c r="E1866" s="13" t="s">
        <v>3663</v>
      </c>
      <c r="F1866" s="13" t="s">
        <v>2837</v>
      </c>
      <c r="G1866" t="str">
        <f>IFERROR(VLOOKUP(C1866,우진고장설명!$B$5:$M$315,COLUMN()-5,FALSE),"")</f>
        <v>HVAC-전자접촉기 보조히터3(AHEK) 고장</v>
      </c>
      <c r="H1866" t="str">
        <f>IFERROR(VLOOKUP(C1866,우진고장설명!$B$5:$M$315,COLUMN()-5,FALSE),"")</f>
        <v>C</v>
      </c>
      <c r="I1866" t="str">
        <f>IFERROR(VLOOKUP(C1866,우진고장설명!$B$5:$M$315,COLUMN()-5,FALSE),"")</f>
        <v>HVAC</v>
      </c>
      <c r="J1866" t="str">
        <f>IFERROR(VLOOKUP(C1866,우진고장설명!$B$5:$M$315,COLUMN()-5,FALSE),"")</f>
        <v xml:space="preserve">HVAC 보조난방기 작동 중 AHEK3 전자접촉기 고장 발생
</v>
      </c>
      <c r="K1866" t="str">
        <f>IFERROR(VLOOKUP(C1866,우진고장설명!$B$5:$M$315,COLUMN()-5,FALSE),"")</f>
        <v>UNIT2 보조난방기 전난방 시 반난방만 작동</v>
      </c>
      <c r="L1866" t="str">
        <f>IFERROR(VLOOKUP(C1866,우진고장설명!$B$5:$M$315,COLUMN()-5,FALSE),"")</f>
        <v xml:space="preserve">보조난방기 작동 중 2.5초 이상 동안 AHEK3 작동 feedback 신호가 수신되지 않는 경우
</v>
      </c>
      <c r="M1866" t="str">
        <f>IFERROR(VLOOKUP(C1866,우진고장설명!$B$5:$M$315,COLUMN()-5,FALSE),"")</f>
        <v>AHEK3 교체 또는 결선 확인 후, 마이콤 전원 리셋</v>
      </c>
      <c r="N1866" t="str">
        <f>IFERROR(VLOOKUP(C1866,우진고장설명!$B$5:$M$315,COLUMN()-5,FALSE),"")</f>
        <v>1) 차량의 가선 및 DC 전원을 끄고, 냉난방 배전반의 점검커버를 연다.
2) AHEK3을 교체한 후, 전원을 투입하여 동일 문제가 발생되는지 확인한다.
3) 신규 제품으로 교체한 뒤에도 동일 문제가 발생될 경우, AHEK3과 연결된 결선상태를 확인 하여 조치한다.
4) 위 조치 후에도 문제가 지속될 경우 마이콤을 교체한다.</v>
      </c>
      <c r="O1866" t="s">
        <v>2787</v>
      </c>
      <c r="P1866" t="str">
        <f>IFERROR(VLOOKUP(C1866,우진고장설명!$B$5:$M$315,COLUMN()-5,FALSE),"")</f>
        <v>우진200량</v>
      </c>
    </row>
    <row r="1867" spans="1:16" x14ac:dyDescent="0.4">
      <c r="A1867">
        <v>1866</v>
      </c>
      <c r="B1867" s="13" t="s">
        <v>7700</v>
      </c>
      <c r="C1867" s="13">
        <f t="shared" si="29"/>
        <v>743</v>
      </c>
      <c r="D1867" s="14" t="s">
        <v>9916</v>
      </c>
      <c r="E1867" s="13" t="s">
        <v>3663</v>
      </c>
      <c r="F1867" s="13" t="s">
        <v>2837</v>
      </c>
      <c r="G1867" t="str">
        <f>IFERROR(VLOOKUP(C1867,우진고장설명!$B$5:$M$315,COLUMN()-5,FALSE),"")</f>
        <v>HVAC-전자접촉기 보조히터2(AHEK) 고장</v>
      </c>
      <c r="H1867" t="str">
        <f>IFERROR(VLOOKUP(C1867,우진고장설명!$B$5:$M$315,COLUMN()-5,FALSE),"")</f>
        <v>C</v>
      </c>
      <c r="I1867" t="str">
        <f>IFERROR(VLOOKUP(C1867,우진고장설명!$B$5:$M$315,COLUMN()-5,FALSE),"")</f>
        <v>HVAC</v>
      </c>
      <c r="J1867" t="str">
        <f>IFERROR(VLOOKUP(C1867,우진고장설명!$B$5:$M$315,COLUMN()-5,FALSE),"")</f>
        <v xml:space="preserve">HVAC 보조난방기 작동 중 AHEK2 전자접촉기 고장 발생
</v>
      </c>
      <c r="K1867" t="str">
        <f>IFERROR(VLOOKUP(C1867,우진고장설명!$B$5:$M$315,COLUMN()-5,FALSE),"")</f>
        <v>UNIT1 보조난방기 전난방 시 반난방만 작동</v>
      </c>
      <c r="L1867" t="str">
        <f>IFERROR(VLOOKUP(C1867,우진고장설명!$B$5:$M$315,COLUMN()-5,FALSE),"")</f>
        <v xml:space="preserve">보조난방기 작동 중 2.5초 이상 동안 AHEK2 작동 feedback 신호가 수신되지 않는 경우
</v>
      </c>
      <c r="M1867" t="str">
        <f>IFERROR(VLOOKUP(C1867,우진고장설명!$B$5:$M$315,COLUMN()-5,FALSE),"")</f>
        <v>AHEK2 교체 또는 결선 확인 후, 마이콤 전원 리셋</v>
      </c>
      <c r="N1867" t="str">
        <f>IFERROR(VLOOKUP(C1867,우진고장설명!$B$5:$M$315,COLUMN()-5,FALSE),"")</f>
        <v>1) 차량의 가선 및 DC 전원을 끄고, 냉난방 배전반의 점검커버를 연다.
2) AHEK2를 교체한 후, 전원을 투입하여 동일 문제가 발생되는지 확인한다.
3) 신규 제품으로 교체한 뒤에도 동일 문제가 발생될 경우, AHEK2와 연결된 결선상태를 확인 하여 조치한다.
4) 위 조치 후에도 문제가 지속될 경우 마이콤을 교체한다.</v>
      </c>
      <c r="O1867" t="s">
        <v>2787</v>
      </c>
      <c r="P1867" t="str">
        <f>IFERROR(VLOOKUP(C1867,우진고장설명!$B$5:$M$315,COLUMN()-5,FALSE),"")</f>
        <v>우진200량</v>
      </c>
    </row>
    <row r="1868" spans="1:16" x14ac:dyDescent="0.4">
      <c r="A1868">
        <v>1867</v>
      </c>
      <c r="B1868" s="13" t="s">
        <v>7702</v>
      </c>
      <c r="C1868" s="13">
        <f t="shared" si="29"/>
        <v>744</v>
      </c>
      <c r="D1868" s="14" t="s">
        <v>9918</v>
      </c>
      <c r="E1868" s="13" t="s">
        <v>3663</v>
      </c>
      <c r="F1868" s="13" t="s">
        <v>2837</v>
      </c>
      <c r="G1868" t="str">
        <f>IFERROR(VLOOKUP(C1868,우진고장설명!$B$5:$M$315,COLUMN()-5,FALSE),"")</f>
        <v>HVAC-전자접촉기 보조히터1(AHEK) 고장</v>
      </c>
      <c r="H1868" t="str">
        <f>IFERROR(VLOOKUP(C1868,우진고장설명!$B$5:$M$315,COLUMN()-5,FALSE),"")</f>
        <v>C</v>
      </c>
      <c r="I1868" t="str">
        <f>IFERROR(VLOOKUP(C1868,우진고장설명!$B$5:$M$315,COLUMN()-5,FALSE),"")</f>
        <v>HVAC</v>
      </c>
      <c r="J1868" t="str">
        <f>IFERROR(VLOOKUP(C1868,우진고장설명!$B$5:$M$315,COLUMN()-5,FALSE),"")</f>
        <v xml:space="preserve">HVAC 보조난방기 작동 중 AHEK1 전자접촉기 고장 발생
</v>
      </c>
      <c r="K1868" t="str">
        <f>IFERROR(VLOOKUP(C1868,우진고장설명!$B$5:$M$315,COLUMN()-5,FALSE),"")</f>
        <v>UNIT1보조난방기전난방시반난방만 작동</v>
      </c>
      <c r="L1868" t="str">
        <f>IFERROR(VLOOKUP(C1868,우진고장설명!$B$5:$M$315,COLUMN()-5,FALSE),"")</f>
        <v xml:space="preserve">보조난방기 작동 중 2.5초 이상 동안 AHEK1 작동 feedback 신호가 수신되지 않는 경우
</v>
      </c>
      <c r="M1868" t="str">
        <f>IFERROR(VLOOKUP(C1868,우진고장설명!$B$5:$M$315,COLUMN()-5,FALSE),"")</f>
        <v>AHEK1 교체 또는 결선 확인 후, 마이콤 전원 리셋</v>
      </c>
      <c r="N1868" t="str">
        <f>IFERROR(VLOOKUP(C1868,우진고장설명!$B$5:$M$315,COLUMN()-5,FALSE),"")</f>
        <v>1) 차량의 가선 및 DC 전원을 끄고, 냉난방 배전반의 점검커버를 연다.
2) AHEK1을 교체한 후, 전원을 투입하여 동일 문제가 발생되는지 확인한다.
3) 신규 제품으로 교체한 뒤에도 동일 문제가 발생될 경우, AHEK1과 연결된 결선상태를 확인 하여 조치한다.
4) 위 조치 후에도 문제가 지속될 경우 마이콤을 교체한다.</v>
      </c>
      <c r="O1868" t="s">
        <v>2787</v>
      </c>
      <c r="P1868" t="str">
        <f>IFERROR(VLOOKUP(C1868,우진고장설명!$B$5:$M$315,COLUMN()-5,FALSE),"")</f>
        <v>우진200량</v>
      </c>
    </row>
    <row r="1869" spans="1:16" x14ac:dyDescent="0.4">
      <c r="A1869">
        <v>1868</v>
      </c>
      <c r="B1869" s="13" t="s">
        <v>7704</v>
      </c>
      <c r="C1869" s="13">
        <f t="shared" si="29"/>
        <v>745</v>
      </c>
      <c r="D1869" s="14" t="s">
        <v>9920</v>
      </c>
      <c r="E1869" s="13" t="s">
        <v>3663</v>
      </c>
      <c r="F1869" s="13" t="s">
        <v>2837</v>
      </c>
      <c r="G1869" t="str">
        <f>IFERROR(VLOOKUP(C1869,우진고장설명!$B$5:$M$315,COLUMN()-5,FALSE),"")</f>
        <v>HVAC-전자접촉기 배기팬2(CRVF) 고장</v>
      </c>
      <c r="H1869" t="str">
        <f>IFERROR(VLOOKUP(C1869,우진고장설명!$B$5:$M$315,COLUMN()-5,FALSE),"")</f>
        <v>C</v>
      </c>
      <c r="I1869" t="str">
        <f>IFERROR(VLOOKUP(C1869,우진고장설명!$B$5:$M$315,COLUMN()-5,FALSE),"")</f>
        <v>HVAC</v>
      </c>
      <c r="J1869" t="str">
        <f>IFERROR(VLOOKUP(C1869,우진고장설명!$B$5:$M$315,COLUMN()-5,FALSE),"")</f>
        <v xml:space="preserve">HVAC 환기 작동 중 CRVF2 전자접촉기 고장 발생
</v>
      </c>
      <c r="K1869" t="str">
        <f>IFERROR(VLOOKUP(C1869,우진고장설명!$B$5:$M$315,COLUMN()-5,FALSE),"")</f>
        <v>환기 시 차량 배기팬2 운전 불가능</v>
      </c>
      <c r="L1869" t="str">
        <f>IFERROR(VLOOKUP(C1869,우진고장설명!$B$5:$M$315,COLUMN()-5,FALSE),"")</f>
        <v xml:space="preserve">환기 작동 중 2.5초 이상 동안 CRVF2 작동 feedback 신호가 수신되지 않는 경우
</v>
      </c>
      <c r="M1869" t="str">
        <f>IFERROR(VLOOKUP(C1869,우진고장설명!$B$5:$M$315,COLUMN()-5,FALSE),"")</f>
        <v>CRVF2 교체 또는 결선 확인 후, 마이콤 전원 리셋</v>
      </c>
      <c r="N1869" t="str">
        <f>IFERROR(VLOOKUP(C1869,우진고장설명!$B$5:$M$315,COLUMN()-5,FALSE),"")</f>
        <v>1) 차량의 가선 및 DC 전원을 끄고, 냉난방 배전반의 점검커버를 연다.
2) CRVF2를 교체한 후, 전원을 투입하여 동일 문제가 발생되는지 확인한다.
3) 신규 제품으로 교체한 뒤에도 동일 문제가 발생될 경우, CRVF2와 연결된 결선상태를 확인 하여 조치한다.
4) 위 조치 후에도 문제가 지속될 경우 마이콤을 교체한다.</v>
      </c>
      <c r="O1869" t="s">
        <v>2787</v>
      </c>
      <c r="P1869" t="str">
        <f>IFERROR(VLOOKUP(C1869,우진고장설명!$B$5:$M$315,COLUMN()-5,FALSE),"")</f>
        <v>우진200량</v>
      </c>
    </row>
    <row r="1870" spans="1:16" x14ac:dyDescent="0.4">
      <c r="A1870">
        <v>1869</v>
      </c>
      <c r="B1870" s="13" t="s">
        <v>7706</v>
      </c>
      <c r="C1870" s="13">
        <f t="shared" si="29"/>
        <v>746</v>
      </c>
      <c r="D1870" s="14" t="s">
        <v>9922</v>
      </c>
      <c r="E1870" s="13" t="s">
        <v>3663</v>
      </c>
      <c r="F1870" s="13" t="s">
        <v>2837</v>
      </c>
      <c r="G1870" t="str">
        <f>IFERROR(VLOOKUP(C1870,우진고장설명!$B$5:$M$315,COLUMN()-5,FALSE),"")</f>
        <v>HVAC-전자접촉기 배기팬1(CRVF) 고장</v>
      </c>
      <c r="H1870" t="str">
        <f>IFERROR(VLOOKUP(C1870,우진고장설명!$B$5:$M$315,COLUMN()-5,FALSE),"")</f>
        <v>C</v>
      </c>
      <c r="I1870" t="str">
        <f>IFERROR(VLOOKUP(C1870,우진고장설명!$B$5:$M$315,COLUMN()-5,FALSE),"")</f>
        <v>HVAC</v>
      </c>
      <c r="J1870" t="str">
        <f>IFERROR(VLOOKUP(C1870,우진고장설명!$B$5:$M$315,COLUMN()-5,FALSE),"")</f>
        <v xml:space="preserve">HVAC 환기 작동 중 CRVF1 전자접촉기 고장 발생
</v>
      </c>
      <c r="K1870" t="str">
        <f>IFERROR(VLOOKUP(C1870,우진고장설명!$B$5:$M$315,COLUMN()-5,FALSE),"")</f>
        <v>환기 시 차량 배기팬1 운전 불가능</v>
      </c>
      <c r="L1870" t="str">
        <f>IFERROR(VLOOKUP(C1870,우진고장설명!$B$5:$M$315,COLUMN()-5,FALSE),"")</f>
        <v xml:space="preserve">환기 작동 중 2.5초 이상 동안 CRVF1 작동 feedback 신호가 수신되지 않는 경우
</v>
      </c>
      <c r="M1870" t="str">
        <f>IFERROR(VLOOKUP(C1870,우진고장설명!$B$5:$M$315,COLUMN()-5,FALSE),"")</f>
        <v>CRVF1 교체 또는 결선 확인 후, 마이콤 전원 리셋</v>
      </c>
      <c r="N1870" t="str">
        <f>IFERROR(VLOOKUP(C1870,우진고장설명!$B$5:$M$315,COLUMN()-5,FALSE),"")</f>
        <v>1) 차량의 가선 및 DC 전원을 끄고, 냉난방 배전반의 점검커버를 연다.
2) CRVF1을 교체한 후, 전원을 투입하여 동일 문제가 발생되는지 확인한다.
3) 신규 제품으로 교체한 뒤에도 동일 문제가 발생될 경우, CRVF1과 연결된 결선상태를 확인 하여 조치한다.
4) 위 조치 후에도 문제가 지속될 경우 마이콤을 교체한다.</v>
      </c>
      <c r="O1870" t="s">
        <v>2787</v>
      </c>
      <c r="P1870" t="str">
        <f>IFERROR(VLOOKUP(C1870,우진고장설명!$B$5:$M$315,COLUMN()-5,FALSE),"")</f>
        <v>우진200량</v>
      </c>
    </row>
    <row r="1871" spans="1:16" x14ac:dyDescent="0.4">
      <c r="A1871">
        <v>1870</v>
      </c>
      <c r="B1871" s="13" t="s">
        <v>7708</v>
      </c>
      <c r="C1871" s="13">
        <f t="shared" si="29"/>
        <v>747</v>
      </c>
      <c r="D1871" s="14" t="s">
        <v>9924</v>
      </c>
      <c r="E1871" s="13" t="s">
        <v>3663</v>
      </c>
      <c r="F1871" s="13" t="s">
        <v>2837</v>
      </c>
      <c r="G1871" t="str">
        <f>IFERROR(VLOOKUP(C1871,우진고장설명!$B$5:$M$315,COLUMN()-5,FALSE),"")</f>
        <v>HVAC-전자접촉기 차량 히터2(CRRHT) 고장</v>
      </c>
      <c r="H1871" t="str">
        <f>IFERROR(VLOOKUP(C1871,우진고장설명!$B$5:$M$315,COLUMN()-5,FALSE),"")</f>
        <v>C</v>
      </c>
      <c r="I1871" t="str">
        <f>IFERROR(VLOOKUP(C1871,우진고장설명!$B$5:$M$315,COLUMN()-5,FALSE),"")</f>
        <v>HVAC</v>
      </c>
      <c r="J1871" t="str">
        <f>IFERROR(VLOOKUP(C1871,우진고장설명!$B$5:$M$315,COLUMN()-5,FALSE),"")</f>
        <v xml:space="preserve">객실 난방기 작동 중 CRRHT2 전자접촉기 고장 발생
</v>
      </c>
      <c r="K1871" t="str">
        <f>IFERROR(VLOOKUP(C1871,우진고장설명!$B$5:$M$315,COLUMN()-5,FALSE),"")</f>
        <v>객실 전난방 시 1/3난방만 작동</v>
      </c>
      <c r="L1871" t="str">
        <f>IFERROR(VLOOKUP(C1871,우진고장설명!$B$5:$M$315,COLUMN()-5,FALSE),"")</f>
        <v xml:space="preserve">객실 전난방 작동 중 2.5초 이상 동안 CRRHT2 작동 feedback 신호가 수신되지 않는 경우
</v>
      </c>
      <c r="M1871" t="str">
        <f>IFERROR(VLOOKUP(C1871,우진고장설명!$B$5:$M$315,COLUMN()-5,FALSE),"")</f>
        <v>CRRHT2 교체 또는 결선 확인 후, 마이콤 전원 리셋</v>
      </c>
      <c r="N1871" t="str">
        <f>IFERROR(VLOOKUP(C1871,우진고장설명!$B$5:$M$315,COLUMN()-5,FALSE),"")</f>
        <v>1) 차량의 가선 및 DC 전원을 끄고, 냉난방 배전반의 점검커버를 연다.
2) CRRHT2를 교체한 후, 전원을 투입하여 동일 문제가 발생되는지 확인한다.
3) 신규 제품으로 교체한 뒤에도 동일 문제가 발생될 경우, CRRHT2와 연결된 결선상태를 확인 하여 조치한다.
4) 위 조치 후에도 문제가 지속될 경우 마이콤을 교체한다.</v>
      </c>
      <c r="O1871" t="s">
        <v>2787</v>
      </c>
      <c r="P1871" t="str">
        <f>IFERROR(VLOOKUP(C1871,우진고장설명!$B$5:$M$315,COLUMN()-5,FALSE),"")</f>
        <v>우진200량</v>
      </c>
    </row>
    <row r="1872" spans="1:16" x14ac:dyDescent="0.4">
      <c r="A1872">
        <v>1871</v>
      </c>
      <c r="B1872" s="13" t="s">
        <v>7710</v>
      </c>
      <c r="C1872" s="13">
        <f t="shared" si="29"/>
        <v>748</v>
      </c>
      <c r="D1872" s="14" t="s">
        <v>9926</v>
      </c>
      <c r="E1872" s="13" t="s">
        <v>3663</v>
      </c>
      <c r="F1872" s="13" t="s">
        <v>2837</v>
      </c>
      <c r="G1872" t="str">
        <f>IFERROR(VLOOKUP(C1872,우진고장설명!$B$5:$M$315,COLUMN()-5,FALSE),"")</f>
        <v>HVAC-전자접촉기 차량 히터1(CRRHT) 고장</v>
      </c>
      <c r="H1872" t="str">
        <f>IFERROR(VLOOKUP(C1872,우진고장설명!$B$5:$M$315,COLUMN()-5,FALSE),"")</f>
        <v>C</v>
      </c>
      <c r="I1872" t="str">
        <f>IFERROR(VLOOKUP(C1872,우진고장설명!$B$5:$M$315,COLUMN()-5,FALSE),"")</f>
        <v>HVAC</v>
      </c>
      <c r="J1872" t="str">
        <f>IFERROR(VLOOKUP(C1872,우진고장설명!$B$5:$M$315,COLUMN()-5,FALSE),"")</f>
        <v xml:space="preserve">객실 난방기 작동 중 CRRHT1 전자접촉기 고장 발생
</v>
      </c>
      <c r="K1872" t="str">
        <f>IFERROR(VLOOKUP(C1872,우진고장설명!$B$5:$M$315,COLUMN()-5,FALSE),"")</f>
        <v>객실 전난방 시 2/3난방만 작동</v>
      </c>
      <c r="L1872" t="str">
        <f>IFERROR(VLOOKUP(C1872,우진고장설명!$B$5:$M$315,COLUMN()-5,FALSE),"")</f>
        <v xml:space="preserve">객실 전난방 작동 중 2.5초 이상 동안 CRRHT1 작동 feedback 신호가 수신되지 않는 경우
</v>
      </c>
      <c r="M1872" t="str">
        <f>IFERROR(VLOOKUP(C1872,우진고장설명!$B$5:$M$315,COLUMN()-5,FALSE),"")</f>
        <v>CRRHT1 교체 또는 결선 확인 후, 마이콤 전원 리셋</v>
      </c>
      <c r="N1872" t="str">
        <f>IFERROR(VLOOKUP(C1872,우진고장설명!$B$5:$M$315,COLUMN()-5,FALSE),"")</f>
        <v>1) 차량의 가선 및 DC 전원을 끄고, 냉난방 배전반의 점검커버를 연다.
2) CRRHT1을 교체한 후, 전원을 투입하여 동일 문제가 발생되는지 확인한다.
3) 신규 제품으로 교체한 뒤에도 동일 문제가 발생될 경우, CRRHT1과 연결된 결선상태를 확인 하여 조치한다.
4) 위 조치 후에도 문제가 지속될 경우 마이콤을 교체한다.</v>
      </c>
      <c r="O1872" t="s">
        <v>2787</v>
      </c>
      <c r="P1872" t="str">
        <f>IFERROR(VLOOKUP(C1872,우진고장설명!$B$5:$M$315,COLUMN()-5,FALSE),"")</f>
        <v>우진200량</v>
      </c>
    </row>
    <row r="1873" spans="1:16" x14ac:dyDescent="0.4">
      <c r="A1873">
        <v>1872</v>
      </c>
      <c r="B1873" s="13" t="s">
        <v>7712</v>
      </c>
      <c r="C1873" s="13">
        <f t="shared" si="29"/>
        <v>749</v>
      </c>
      <c r="D1873" s="14" t="s">
        <v>9928</v>
      </c>
      <c r="E1873" s="13" t="s">
        <v>3663</v>
      </c>
      <c r="F1873" s="13" t="s">
        <v>2837</v>
      </c>
      <c r="G1873" t="str">
        <f>IFERROR(VLOOKUP(C1873,우진고장설명!$B$5:$M$315,COLUMN()-5,FALSE),"")</f>
        <v>HVAC-380V 전원고장</v>
      </c>
      <c r="H1873" t="str">
        <f>IFERROR(VLOOKUP(C1873,우진고장설명!$B$5:$M$315,COLUMN()-5,FALSE),"")</f>
        <v>C</v>
      </c>
      <c r="I1873" t="str">
        <f>IFERROR(VLOOKUP(C1873,우진고장설명!$B$5:$M$315,COLUMN()-5,FALSE),"")</f>
        <v>HVAC</v>
      </c>
      <c r="J1873" t="str">
        <f>IFERROR(VLOOKUP(C1873,우진고장설명!$B$5:$M$315,COLUMN()-5,FALSE),"")</f>
        <v xml:space="preserve">HVAC 메인 전원 AC 380V 전원 고장 발생
</v>
      </c>
      <c r="K1873" t="str">
        <f>IFERROR(VLOOKUP(C1873,우진고장설명!$B$5:$M$315,COLUMN()-5,FALSE),"")</f>
        <v>HVAC 냉방 및 난방 기능 불가</v>
      </c>
      <c r="L1873" t="str">
        <f>IFERROR(VLOOKUP(C1873,우진고장설명!$B$5:$M$315,COLUMN()-5,FALSE),"")</f>
        <v xml:space="preserve">차량으로부터 공급되는 AC 380V가 입력되지 않는 경우
</v>
      </c>
      <c r="M1873" t="str">
        <f>IFERROR(VLOOKUP(C1873,우진고장설명!$B$5:$M$315,COLUMN()-5,FALSE),"")</f>
        <v>차량으로부터 AC 380V 전압이 정상적으로 입력</v>
      </c>
      <c r="N1873" t="str">
        <f>IFERROR(VLOOKUP(C1873,우진고장설명!$B$5:$M$315,COLUMN()-5,FALSE),"")</f>
        <v>1) 차량으로부터 AC 380V 전압이 정상적으로 입력되는지 확인한다.
2) 차량 전원이 정상일 경우, 냉난방 배전반의 CBLVD 차단기가 꺼져 있는지 확인 후, 꺼져있을 경우 켠다.
3) 위 조치 후에도 문제가 지속될 경우 마이콤을 교체한다.</v>
      </c>
      <c r="O1873" t="s">
        <v>2787</v>
      </c>
      <c r="P1873" t="str">
        <f>IFERROR(VLOOKUP(C1873,우진고장설명!$B$5:$M$315,COLUMN()-5,FALSE),"")</f>
        <v>우진200량</v>
      </c>
    </row>
    <row r="1874" spans="1:16" x14ac:dyDescent="0.4">
      <c r="A1874">
        <v>1873</v>
      </c>
      <c r="B1874" s="13" t="s">
        <v>7714</v>
      </c>
      <c r="C1874" s="13">
        <f t="shared" si="29"/>
        <v>750</v>
      </c>
      <c r="D1874" s="14" t="s">
        <v>9930</v>
      </c>
      <c r="E1874" s="13" t="s">
        <v>3663</v>
      </c>
      <c r="F1874" s="13" t="s">
        <v>2837</v>
      </c>
      <c r="G1874" t="str">
        <f>IFERROR(VLOOKUP(C1874,우진고장설명!$B$5:$M$315,COLUMN()-5,FALSE),"")</f>
        <v>HVAC-냉난방장치2 보조히터 과열</v>
      </c>
      <c r="H1874" t="str">
        <f>IFERROR(VLOOKUP(C1874,우진고장설명!$B$5:$M$315,COLUMN()-5,FALSE),"")</f>
        <v>C</v>
      </c>
      <c r="I1874" t="str">
        <f>IFERROR(VLOOKUP(C1874,우진고장설명!$B$5:$M$315,COLUMN()-5,FALSE),"")</f>
        <v>HVAC</v>
      </c>
      <c r="J1874" t="str">
        <f>IFERROR(VLOOKUP(C1874,우진고장설명!$B$5:$M$315,COLUMN()-5,FALSE),"")</f>
        <v xml:space="preserve">HVAC2 보조난방기 작동 중 과열 발생
</v>
      </c>
      <c r="K1874" t="str">
        <f>IFERROR(VLOOKUP(C1874,우진고장설명!$B$5:$M$315,COLUMN()-5,FALSE),"")</f>
        <v>UNIT2 보조난방기난방불가</v>
      </c>
      <c r="L1874" t="str">
        <f>IFERROR(VLOOKUP(C1874,우진고장설명!$B$5:$M$315,COLUMN()-5,FALSE),"")</f>
        <v xml:space="preserve">보조난방기 작동 중 1초 이상 동안 온도가 70도 이상으로 과온 센서 정상신호가 수신 되지 않는 경우
</v>
      </c>
      <c r="M1874" t="str">
        <f>IFERROR(VLOOKUP(C1874,우진고장설명!$B$5:$M$315,COLUMN()-5,FALSE),"")</f>
        <v>1초 이상 동안 60도 미만으로 온도가 떨어져 과온 센서 정상신호가 수신되는 경우</v>
      </c>
      <c r="N1874" t="str">
        <f>IFERROR(VLOOKUP(C1874,우진고장설명!$B$5:$M$315,COLUMN()-5,FALSE),"")</f>
        <v>1) 보조난방기가 꺼진 상태에서도 문제 발생 시, 과온 센서를 교체한다.
2) 센서 교체 후에도 문제가 발생되면, 배선에 문제가 없는지 확인한다.
3) 위 조치 후에도 문제가 지속될 경우 마이콤을 교체한다.</v>
      </c>
      <c r="O1874" t="s">
        <v>2787</v>
      </c>
      <c r="P1874" t="str">
        <f>IFERROR(VLOOKUP(C1874,우진고장설명!$B$5:$M$315,COLUMN()-5,FALSE),"")</f>
        <v>우진200량</v>
      </c>
    </row>
    <row r="1875" spans="1:16" x14ac:dyDescent="0.4">
      <c r="A1875">
        <v>1874</v>
      </c>
      <c r="B1875" s="13" t="s">
        <v>7716</v>
      </c>
      <c r="C1875" s="13">
        <f t="shared" si="29"/>
        <v>751</v>
      </c>
      <c r="D1875" s="14" t="s">
        <v>9932</v>
      </c>
      <c r="E1875" s="13" t="s">
        <v>3663</v>
      </c>
      <c r="F1875" s="13" t="s">
        <v>2837</v>
      </c>
      <c r="G1875" t="str">
        <f>IFERROR(VLOOKUP(C1875,우진고장설명!$B$5:$M$315,COLUMN()-5,FALSE),"")</f>
        <v>HVAC-냉난방장치1 보조히터 과열</v>
      </c>
      <c r="H1875" t="str">
        <f>IFERROR(VLOOKUP(C1875,우진고장설명!$B$5:$M$315,COLUMN()-5,FALSE),"")</f>
        <v>C</v>
      </c>
      <c r="I1875" t="str">
        <f>IFERROR(VLOOKUP(C1875,우진고장설명!$B$5:$M$315,COLUMN()-5,FALSE),"")</f>
        <v>HVAC</v>
      </c>
      <c r="J1875" t="str">
        <f>IFERROR(VLOOKUP(C1875,우진고장설명!$B$5:$M$315,COLUMN()-5,FALSE),"")</f>
        <v xml:space="preserve">HVAC1 보조난방기 작동 중 과열 발생
</v>
      </c>
      <c r="K1875" t="str">
        <f>IFERROR(VLOOKUP(C1875,우진고장설명!$B$5:$M$315,COLUMN()-5,FALSE),"")</f>
        <v>UNIT1보조난방기난방불가</v>
      </c>
      <c r="L1875" t="str">
        <f>IFERROR(VLOOKUP(C1875,우진고장설명!$B$5:$M$315,COLUMN()-5,FALSE),"")</f>
        <v xml:space="preserve">보조난방기 작동 중 1초 이상 동안 온도가 70도 이상으로 과온 센서 정상신호가 수신 되지 않는 경우
</v>
      </c>
      <c r="M1875" t="str">
        <f>IFERROR(VLOOKUP(C1875,우진고장설명!$B$5:$M$315,COLUMN()-5,FALSE),"")</f>
        <v>1초 이상 동안 60도 미만으로 온도가 떨어져 과온 센서 정상신호가 수신되는 경우</v>
      </c>
      <c r="N1875" t="str">
        <f>IFERROR(VLOOKUP(C1875,우진고장설명!$B$5:$M$315,COLUMN()-5,FALSE),"")</f>
        <v>1) 보조난방기가 꺼진 상태에서도 문제 발생 시, 과온 센서를 교체한다.
2) 센서 교체 후에도 문제가 발생되면, 배선에 문제가 없는지 확인한다.
3) 위 조치 후에도 문제가 지속될 경우 마이콤을 교체한다.</v>
      </c>
      <c r="O1875" t="s">
        <v>2787</v>
      </c>
      <c r="P1875" t="str">
        <f>IFERROR(VLOOKUP(C1875,우진고장설명!$B$5:$M$315,COLUMN()-5,FALSE),"")</f>
        <v>우진200량</v>
      </c>
    </row>
    <row r="1876" spans="1:16" x14ac:dyDescent="0.4">
      <c r="A1876">
        <v>1875</v>
      </c>
      <c r="B1876" s="13" t="s">
        <v>7718</v>
      </c>
      <c r="C1876" s="13">
        <f t="shared" si="29"/>
        <v>752</v>
      </c>
      <c r="D1876" s="14" t="s">
        <v>9934</v>
      </c>
      <c r="E1876" s="13" t="s">
        <v>3663</v>
      </c>
      <c r="F1876" s="13" t="s">
        <v>2837</v>
      </c>
      <c r="G1876" t="str">
        <f>IFERROR(VLOOKUP(C1876,우진고장설명!$B$5:$M$315,COLUMN()-5,FALSE),"")</f>
        <v>HVAC-배기댐퍼 닫힘고장</v>
      </c>
      <c r="H1876" t="str">
        <f>IFERROR(VLOOKUP(C1876,우진고장설명!$B$5:$M$315,COLUMN()-5,FALSE),"")</f>
        <v>C</v>
      </c>
      <c r="I1876" t="str">
        <f>IFERROR(VLOOKUP(C1876,우진고장설명!$B$5:$M$315,COLUMN()-5,FALSE),"")</f>
        <v>HVAC</v>
      </c>
      <c r="J1876" t="str">
        <f>IFERROR(VLOOKUP(C1876,우진고장설명!$B$5:$M$315,COLUMN()-5,FALSE),"")</f>
        <v xml:space="preserve">차량 배기댐퍼가 닫혀있는 상태에서 배기댐퍼 닫힘 리미트 스위치가 작동되지 않음
</v>
      </c>
      <c r="K1876" t="str">
        <f>IFERROR(VLOOKUP(C1876,우진고장설명!$B$5:$M$315,COLUMN()-5,FALSE),"")</f>
        <v>배기댐퍼 닫힘 고장 현시</v>
      </c>
      <c r="L1876" t="str">
        <f>IFERROR(VLOOKUP(C1876,우진고장설명!$B$5:$M$315,COLUMN()-5,FALSE),"")</f>
        <v xml:space="preserve">배기댐퍼를 닫힘으로 제어했으나 닫힘 리미트 스위치 입력이 없을 경우
</v>
      </c>
      <c r="M1876" t="str">
        <f>IFERROR(VLOOKUP(C1876,우진고장설명!$B$5:$M$315,COLUMN()-5,FALSE),"")</f>
        <v>배기댐퍼 닫힘 상태에서 리미트 스위치 입력이 정상적으로 입력</v>
      </c>
      <c r="N1876" t="str">
        <f>IFERROR(VLOOKUP(C1876,우진고장설명!$B$5:$M$315,COLUMN()-5,FALSE),"")</f>
        <v>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O1876" t="s">
        <v>2787</v>
      </c>
      <c r="P1876" t="str">
        <f>IFERROR(VLOOKUP(C1876,우진고장설명!$B$5:$M$315,COLUMN()-5,FALSE),"")</f>
        <v>우진200량</v>
      </c>
    </row>
    <row r="1877" spans="1:16" x14ac:dyDescent="0.4">
      <c r="A1877">
        <v>1876</v>
      </c>
      <c r="B1877" s="13" t="s">
        <v>7618</v>
      </c>
      <c r="C1877" s="13">
        <f t="shared" si="29"/>
        <v>700</v>
      </c>
      <c r="D1877" s="14" t="s">
        <v>3961</v>
      </c>
      <c r="E1877" s="13" t="s">
        <v>3664</v>
      </c>
      <c r="F1877" s="13" t="s">
        <v>2837</v>
      </c>
      <c r="G1877" t="str">
        <f>IFERROR(VLOOKUP(C1877,우진고장설명!$B$5:$M$315,COLUMN()-5,FALSE),"")</f>
        <v>HVAC-통신고장</v>
      </c>
      <c r="H1877" t="str">
        <f>IFERROR(VLOOKUP(C1877,우진고장설명!$B$5:$M$315,COLUMN()-5,FALSE),"")</f>
        <v>C</v>
      </c>
      <c r="I1877" t="str">
        <f>IFERROR(VLOOKUP(C1877,우진고장설명!$B$5:$M$315,COLUMN()-5,FALSE),"")</f>
        <v>HVAC</v>
      </c>
      <c r="J1877" t="str">
        <f>IFERROR(VLOOKUP(C1877,우진고장설명!$B$5:$M$315,COLUMN()-5,FALSE),"")</f>
        <v xml:space="preserve">HVAC와 TCMS 간 RS485 통신고장이 검지되면 발생
</v>
      </c>
      <c r="K1877" t="str">
        <f>IFERROR(VLOOKUP(C1877,우진고장설명!$B$5:$M$315,COLUMN()-5,FALSE),"")</f>
        <v>화면상 HVAC의 실내온도, 운전모드 등의 데이터가 반응하지 않음.</v>
      </c>
      <c r="L1877" t="str">
        <f>IFERROR(VLOOKUP(C1877,우진고장설명!$B$5:$M$315,COLUMN()-5,FALSE),"")</f>
        <v xml:space="preserve">
1) 마이콤 전원 CB OFF
2) 통신연결 불량
3) 해당 마이콤이 검수요원에 의해 firmware 업데이트 중인 경우
</v>
      </c>
      <c r="M1877" t="str">
        <f>IFERROR(VLOOKUP(C1877,우진고장설명!$B$5:$M$315,COLUMN()-5,FALSE),"")</f>
        <v>해당 차량의 마이콤 및 CU/TU의전원이정상상태이고, 통신라인 연결 상태가 정상</v>
      </c>
      <c r="N1877" t="str">
        <f>IFERROR(VLOOKUP(C1877,우진고장설명!$B$5:$M$315,COLUMN()-5,FALSE),"")</f>
        <v>1) 냉난방 배전반의 점검커버를 열고, 마이콤이 정상적으로 켜져 있는지 확인한다.
2) 만약 마이콤 전원이 꺼져 있다면, 마이콤 DC 전원 CB 및 차량 배전반에 위치한 냉난방장치 CB가 정상적으로 켜져 있는지 확인한다.
3) 마이콤이 정상적으로 켜져 있는 데도 지속적으로 통신고장이 검지되면, CU/TU가 정상적으로 켜져 있는지 확인한다.
5) 그래도 문제가 지속되면 해당 차량의 통신커넥터에서 핀 밀림 현상이 있는지 확인하여 문제가 있을 경우, 조치한다.
6) 위 조치 후에도 문제가 지속될 경우 마이콤을 교체한다.</v>
      </c>
      <c r="O1877" t="s">
        <v>2787</v>
      </c>
      <c r="P1877" t="str">
        <f>IFERROR(VLOOKUP(C1877,우진고장설명!$B$5:$M$315,COLUMN()-5,FALSE),"")</f>
        <v>우진200량</v>
      </c>
    </row>
    <row r="1878" spans="1:16" x14ac:dyDescent="0.4">
      <c r="A1878">
        <v>1877</v>
      </c>
      <c r="B1878" s="13" t="s">
        <v>7620</v>
      </c>
      <c r="C1878" s="13">
        <f t="shared" si="29"/>
        <v>701</v>
      </c>
      <c r="D1878" s="14" t="s">
        <v>9937</v>
      </c>
      <c r="E1878" s="13" t="s">
        <v>3664</v>
      </c>
      <c r="F1878" s="13" t="s">
        <v>2837</v>
      </c>
      <c r="G1878" t="str">
        <f>IFERROR(VLOOKUP(C1878,우진고장설명!$B$5:$M$315,COLUMN()-5,FALSE),"")</f>
        <v>HVAC-냉난방장치2 압축기2 과부하</v>
      </c>
      <c r="H1878" t="str">
        <f>IFERROR(VLOOKUP(C1878,우진고장설명!$B$5:$M$315,COLUMN()-5,FALSE),"")</f>
        <v>C</v>
      </c>
      <c r="I1878" t="str">
        <f>IFERROR(VLOOKUP(C1878,우진고장설명!$B$5:$M$315,COLUMN()-5,FALSE),"")</f>
        <v>HVAC</v>
      </c>
      <c r="J1878" t="str">
        <f>IFERROR(VLOOKUP(C1878,우진고장설명!$B$5:$M$315,COLUMN()-5,FALSE),"")</f>
        <v xml:space="preserve">HVAC 냉방 작동 중 냉난방장치2 압축기2 또는 응축기2 모터에 과부하 발생
</v>
      </c>
      <c r="K1878" t="str">
        <f>IFERROR(VLOOKUP(C1878,우진고장설명!$B$5:$M$315,COLUMN()-5,FALSE),"")</f>
        <v>냉방 기능 저하(전냉방 시 반냉방으로 작동)</v>
      </c>
      <c r="L1878" t="str">
        <f>IFERROR(VLOOKUP(C1878,우진고장설명!$B$5:$M$315,COLUMN()-5,FALSE),"")</f>
        <v xml:space="preserve">
1) 냉방 작동 중 UNIT2의 압축기2 또는 응축기2 모터에 과부하 발생
2) 과부하 발생 시, 냉난방 배전반 CRCM4와 연결된 THR4가 Trip 됨.
</v>
      </c>
      <c r="M1878" t="str">
        <f>IFERROR(VLOOKUP(C1878,우진고장설명!$B$5:$M$315,COLUMN()-5,FALSE),"")</f>
        <v>UNIT2의 압축기2 또는 응축기2 모터의 과부하조건을 해소하여 정상 가능 상태로 만들고, THR4 및 마이콤 전원 리셋</v>
      </c>
      <c r="N1878" t="str">
        <f>IFERROR(VLOOKUP(C1878,우진고장설명!$B$5:$M$315,COLUMN()-5,FALSE),"")</f>
        <v>1) 냉난방 배전반의 점검커버를 열고, THR4의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THR4의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THR4의 2차측 2, 4, 6 단자에서 각 단자 간 권선저항이 모두 같은지 확인한다. (±10% 이하) (압축기2 및 응축기2 모터의 권선저항 확인)
8) 만약 각 권선저항에 문제가 있을 경우, UNIT2의 압축기2 또는 응축기2 모터의 결선을 해제한 후 각 부품의 권선저항을 확인 후, 문제가 있는 부품을  교체한다.
9) 위 조치 후에도 문제가 지속될 경우, THR4 부품을 교체한다.</v>
      </c>
      <c r="O1878" t="s">
        <v>2787</v>
      </c>
      <c r="P1878" t="str">
        <f>IFERROR(VLOOKUP(C1878,우진고장설명!$B$5:$M$315,COLUMN()-5,FALSE),"")</f>
        <v>우진200량</v>
      </c>
    </row>
    <row r="1879" spans="1:16" x14ac:dyDescent="0.4">
      <c r="A1879">
        <v>1878</v>
      </c>
      <c r="B1879" s="13" t="s">
        <v>7622</v>
      </c>
      <c r="C1879" s="13">
        <f t="shared" si="29"/>
        <v>702</v>
      </c>
      <c r="D1879" s="14" t="s">
        <v>9939</v>
      </c>
      <c r="E1879" s="13" t="s">
        <v>3664</v>
      </c>
      <c r="F1879" s="13" t="s">
        <v>2837</v>
      </c>
      <c r="G1879" t="str">
        <f>IFERROR(VLOOKUP(C1879,우진고장설명!$B$5:$M$315,COLUMN()-5,FALSE),"")</f>
        <v>HVAC-냉난방장치2 압축기1 과부하</v>
      </c>
      <c r="H1879" t="str">
        <f>IFERROR(VLOOKUP(C1879,우진고장설명!$B$5:$M$315,COLUMN()-5,FALSE),"")</f>
        <v>C</v>
      </c>
      <c r="I1879" t="str">
        <f>IFERROR(VLOOKUP(C1879,우진고장설명!$B$5:$M$315,COLUMN()-5,FALSE),"")</f>
        <v>HVAC</v>
      </c>
      <c r="J1879" t="str">
        <f>IFERROR(VLOOKUP(C1879,우진고장설명!$B$5:$M$315,COLUMN()-5,FALSE),"")</f>
        <v xml:space="preserve">HVAC 냉방 작동 중 냉난방장치2 압축기1 또는 응축기1 모터에 과부하 발생
</v>
      </c>
      <c r="K1879" t="str">
        <f>IFERROR(VLOOKUP(C1879,우진고장설명!$B$5:$M$315,COLUMN()-5,FALSE),"")</f>
        <v>냉방 기능 저하(전냉방 시 반냉방으로 작동)</v>
      </c>
      <c r="L1879" t="str">
        <f>IFERROR(VLOOKUP(C1879,우진고장설명!$B$5:$M$315,COLUMN()-5,FALSE),"")</f>
        <v xml:space="preserve">
1) 냉방 작동 중 UNIT2의 압축기1 또는 응축기1 모터에 과부하 발생
2) 과부하 발생 시, 냉난방 배전반 CRCM3과 연결된 THR3이 Trip 됨.
</v>
      </c>
      <c r="M1879" t="str">
        <f>IFERROR(VLOOKUP(C1879,우진고장설명!$B$5:$M$315,COLUMN()-5,FALSE),"")</f>
        <v>UNIT2의 압축기1 또는 응축기1 모터의 과부하조건을 해소하여 정상 가능 상태로 만들고, THR3 및 마이콤 전원 리셋</v>
      </c>
      <c r="N1879" t="str">
        <f>IFERROR(VLOOKUP(C1879,우진고장설명!$B$5:$M$315,COLUMN()-5,FALSE),"")</f>
        <v>1) 냉난방 배전반의 점검커버를 열고, THR3의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THR3의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THR3의 2차측 2, 4, 6 단자에서 각 단자 간 권선저항이 모두 같은지 확인한다. (±10% 이하) (압축기1 및 응축기1 모터의 권선저항 확인)
8) 만약 각 권선저항에 문제가 있을 경우, UNIT2의 압축기1 또는 응축기1 모터의 결선을 해제한 후 각 부품의 권선저항을 확인 후, 문제가 있는 부품을  교체한다.
9) 위 조치 후에도 문제가 지속될 경우, THR3 부품을 교체한다.</v>
      </c>
      <c r="O1879" t="s">
        <v>2787</v>
      </c>
      <c r="P1879" t="str">
        <f>IFERROR(VLOOKUP(C1879,우진고장설명!$B$5:$M$315,COLUMN()-5,FALSE),"")</f>
        <v>우진200량</v>
      </c>
    </row>
    <row r="1880" spans="1:16" x14ac:dyDescent="0.4">
      <c r="A1880">
        <v>1879</v>
      </c>
      <c r="B1880" s="13" t="s">
        <v>7623</v>
      </c>
      <c r="C1880" s="13">
        <f t="shared" si="29"/>
        <v>703</v>
      </c>
      <c r="D1880" s="14" t="s">
        <v>9941</v>
      </c>
      <c r="E1880" s="13" t="s">
        <v>3664</v>
      </c>
      <c r="F1880" s="13" t="s">
        <v>2837</v>
      </c>
      <c r="G1880" t="str">
        <f>IFERROR(VLOOKUP(C1880,우진고장설명!$B$5:$M$315,COLUMN()-5,FALSE),"")</f>
        <v>HVAC-냉난방장치1 압축기2 과부하</v>
      </c>
      <c r="H1880" t="str">
        <f>IFERROR(VLOOKUP(C1880,우진고장설명!$B$5:$M$315,COLUMN()-5,FALSE),"")</f>
        <v>C</v>
      </c>
      <c r="I1880" t="str">
        <f>IFERROR(VLOOKUP(C1880,우진고장설명!$B$5:$M$315,COLUMN()-5,FALSE),"")</f>
        <v>HVAC</v>
      </c>
      <c r="J1880" t="str">
        <f>IFERROR(VLOOKUP(C1880,우진고장설명!$B$5:$M$315,COLUMN()-5,FALSE),"")</f>
        <v xml:space="preserve">HVAC 냉방 작동 중 냉난방장치1 압축기2 또는 응축기2 모터에 과부하 발생
</v>
      </c>
      <c r="K1880" t="str">
        <f>IFERROR(VLOOKUP(C1880,우진고장설명!$B$5:$M$315,COLUMN()-5,FALSE),"")</f>
        <v>냉방 기능 저하(전냉방 시 반냉방으로 작동)</v>
      </c>
      <c r="L1880" t="str">
        <f>IFERROR(VLOOKUP(C1880,우진고장설명!$B$5:$M$315,COLUMN()-5,FALSE),"")</f>
        <v xml:space="preserve">
1) 냉방 작동 중 UNIT1의 압축기2 또는 응축기2 모터에 과부하 발생
2) 과부하 발생 시, 냉난방 배전반 CRCM2와 연결된 THR2가 Trip 됨.
</v>
      </c>
      <c r="M1880" t="str">
        <f>IFERROR(VLOOKUP(C1880,우진고장설명!$B$5:$M$315,COLUMN()-5,FALSE),"")</f>
        <v>UNIT1의 압축기2 또는 응축기2 모터의 과부하조건을 해소하여 정상 가능 상태로 만들고, THR2 및 마이콤 전원 리셋</v>
      </c>
      <c r="N1880" t="str">
        <f>IFERROR(VLOOKUP(C1880,우진고장설명!$B$5:$M$315,COLUMN()-5,FALSE),"")</f>
        <v>1) 냉난방 배전반의 점검커버를 열고, THR2의 reset 버튼을 눌러 과부하 계전기를 리셋시킨다.
2) THR2의 전류 세팅값이 11.5A에 맞춰져 있는지 확인하여, 아닐 경우, (+) 드라이버를 이용하여 세팅값을 맞춘다.
3) 마이콤 전원을 리셋시키기 위해 CBHVAC OFF한 후, 다시 ON 시킨다.
4) 냉방을 가동시킨 후, THR2의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THR2의 2차측 2, 4, 6 단자에서 각 단자 간 권선저항이 모두 같은지 확인한다. (±10% 이하) (압축기2 및 응축기2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THR2 부품을 교체한다.</v>
      </c>
      <c r="O1880" t="s">
        <v>2787</v>
      </c>
      <c r="P1880" t="str">
        <f>IFERROR(VLOOKUP(C1880,우진고장설명!$B$5:$M$315,COLUMN()-5,FALSE),"")</f>
        <v>우진200량</v>
      </c>
    </row>
    <row r="1881" spans="1:16" x14ac:dyDescent="0.4">
      <c r="A1881">
        <v>1880</v>
      </c>
      <c r="B1881" s="13" t="s">
        <v>7625</v>
      </c>
      <c r="C1881" s="13">
        <f t="shared" si="29"/>
        <v>704</v>
      </c>
      <c r="D1881" s="14" t="s">
        <v>9943</v>
      </c>
      <c r="E1881" s="13" t="s">
        <v>3664</v>
      </c>
      <c r="F1881" s="13" t="s">
        <v>2837</v>
      </c>
      <c r="G1881" t="str">
        <f>IFERROR(VLOOKUP(C1881,우진고장설명!$B$5:$M$315,COLUMN()-5,FALSE),"")</f>
        <v>HVAC-냉난방장치1 압축기1 과부하</v>
      </c>
      <c r="H1881" t="str">
        <f>IFERROR(VLOOKUP(C1881,우진고장설명!$B$5:$M$315,COLUMN()-5,FALSE),"")</f>
        <v>C</v>
      </c>
      <c r="I1881" t="str">
        <f>IFERROR(VLOOKUP(C1881,우진고장설명!$B$5:$M$315,COLUMN()-5,FALSE),"")</f>
        <v>HVAC</v>
      </c>
      <c r="J1881" t="str">
        <f>IFERROR(VLOOKUP(C1881,우진고장설명!$B$5:$M$315,COLUMN()-5,FALSE),"")</f>
        <v xml:space="preserve">HVAC 냉방 작동 중 냉난방장치1 압축기1 또는 응축기1 모터에 과부하 발생
</v>
      </c>
      <c r="K1881" t="str">
        <f>IFERROR(VLOOKUP(C1881,우진고장설명!$B$5:$M$315,COLUMN()-5,FALSE),"")</f>
        <v>냉방 기능 저하(전냉방 시 반냉방으로 작동)</v>
      </c>
      <c r="L1881" t="str">
        <f>IFERROR(VLOOKUP(C1881,우진고장설명!$B$5:$M$315,COLUMN()-5,FALSE),"")</f>
        <v xml:space="preserve">
1) 냉방 작동 중 UNIT1의 압축기1 또는 응축기1 모터에 과부하 발생
2) 과부하 발생 시, 냉난방 배전반 CRCM1과 연결된 THR1이 Trip 됨.
</v>
      </c>
      <c r="M1881" t="str">
        <f>IFERROR(VLOOKUP(C1881,우진고장설명!$B$5:$M$315,COLUMN()-5,FALSE),"")</f>
        <v>UNIT1의 압축기1 또는 응축기1 모터의 과부하조건을 해소하여 정상 가능 상태로 만들고, THR1 및 마이콤 전원 리셋</v>
      </c>
      <c r="N1881" t="str">
        <f>IFERROR(VLOOKUP(C1881,우진고장설명!$B$5:$M$315,COLUMN()-5,FALSE),"")</f>
        <v>1) 냉난방 배전반의 점검커버를 열고, THR1의 reset 버튼을 눌러 과부하 계전기를 리셋시킨다.
2) THR4의 전류 세팅값이 11.5A에 맞춰져 있는지 확인하여, 아닐 경우, (+) 드라이버를 이용하여 세팅값을 맞춘다.
3) 마이콤 전원을 리셋시키기 위해 CBHVAC OFF한 후, 다시 ON 시킨다.
4) 냉방을 가동시킨 후, THR1의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압축기 및 응축기 단품 상태에서 점검을 한다.
7) THR1의 2차측 2, 4, 6 단자에서 각 단자 간 권선저항이 모두 같은지 확인한다. (±10% 이하) (압축기1 및 응축기1 모터의 권선저항 확인)
8) 만약 각 권선저항에 문제가 있을 경우, UNIT1의 압축기1 또는 응축기1 모터의 결선을 해제한 후 각 부품의 권선저항을 확인 후, 문제가 있는 부품을 교체한다.
9) 위 조치 후에도 문제가 지속될 경우, THR1 부품을 교체한다.</v>
      </c>
      <c r="O1881" t="s">
        <v>2787</v>
      </c>
      <c r="P1881" t="str">
        <f>IFERROR(VLOOKUP(C1881,우진고장설명!$B$5:$M$315,COLUMN()-5,FALSE),"")</f>
        <v>우진200량</v>
      </c>
    </row>
    <row r="1882" spans="1:16" x14ac:dyDescent="0.4">
      <c r="A1882">
        <v>1881</v>
      </c>
      <c r="B1882" s="13" t="s">
        <v>7627</v>
      </c>
      <c r="C1882" s="13">
        <f t="shared" si="29"/>
        <v>705</v>
      </c>
      <c r="D1882" s="14" t="s">
        <v>9945</v>
      </c>
      <c r="E1882" s="13" t="s">
        <v>3664</v>
      </c>
      <c r="F1882" s="13" t="s">
        <v>2837</v>
      </c>
      <c r="G1882" t="str">
        <f>IFERROR(VLOOKUP(C1882,우진고장설명!$B$5:$M$315,COLUMN()-5,FALSE),"")</f>
        <v>HVAC-냉난방장치2 증발기2 과부하</v>
      </c>
      <c r="H1882" t="str">
        <f>IFERROR(VLOOKUP(C1882,우진고장설명!$B$5:$M$315,COLUMN()-5,FALSE),"")</f>
        <v>C</v>
      </c>
      <c r="I1882" t="str">
        <f>IFERROR(VLOOKUP(C1882,우진고장설명!$B$5:$M$315,COLUMN()-5,FALSE),"")</f>
        <v>HVAC</v>
      </c>
      <c r="J1882" t="str">
        <f>IFERROR(VLOOKUP(C1882,우진고장설명!$B$5:$M$315,COLUMN()-5,FALSE),"")</f>
        <v xml:space="preserve">HVAC 냉방 작동 중 냉난방장치2 증발기 모터에 과부하 발생
</v>
      </c>
      <c r="K1882" t="str">
        <f>IFERROR(VLOOKUP(C1882,우진고장설명!$B$5:$M$315,COLUMN()-5,FALSE),"")</f>
        <v>UNIT2냉방기능불가</v>
      </c>
      <c r="L1882" t="str">
        <f>IFERROR(VLOOKUP(C1882,우진고장설명!$B$5:$M$315,COLUMN()-5,FALSE),"")</f>
        <v xml:space="preserve">
1) 냉방 작동 중 UNIT2의 증발기 모터에 과부하 발생
2) 과부하 발생 시, 냉난방 배전반 CREF4와 연결된 THR8이 Trip 됨.
</v>
      </c>
      <c r="M1882" t="str">
        <f>IFERROR(VLOOKUP(C1882,우진고장설명!$B$5:$M$315,COLUMN()-5,FALSE),"")</f>
        <v>UNIT2의 증발기모터의 과부하조건을 해소하여 정상 가능 상태로 만들고, THR8 및 마이콤 전원 리셋</v>
      </c>
      <c r="N1882" t="str">
        <f>IFERROR(VLOOKUP(C1882,우진고장설명!$B$5:$M$315,COLUMN()-5,FALSE),"")</f>
        <v>1) 냉난방 배전반의 점검커버를 열고, THR8의 reset 버튼을 눌러 과부하 계전기를 리셋시킨다.
2) THR8의 전류 세팅값이 3A에 맞춰져 있는지 확인하여, 아닐 경우, (+) 드라이버를 이용하여 세팅값을 맞춘다.
3) 마이콤 전원을 리셋시키기 위해 CBHVAC OFF한 후, 다시 ON 시킨다.
4) 냉방을 가동시킨 후, THR8의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상태에서 점검을 한다.
7) THR8의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THR8 부품을 교체한다.</v>
      </c>
      <c r="O1882" t="s">
        <v>2787</v>
      </c>
      <c r="P1882" t="str">
        <f>IFERROR(VLOOKUP(C1882,우진고장설명!$B$5:$M$315,COLUMN()-5,FALSE),"")</f>
        <v>우진200량</v>
      </c>
    </row>
    <row r="1883" spans="1:16" x14ac:dyDescent="0.4">
      <c r="A1883">
        <v>1882</v>
      </c>
      <c r="B1883" s="13" t="s">
        <v>7629</v>
      </c>
      <c r="C1883" s="13">
        <f t="shared" si="29"/>
        <v>706</v>
      </c>
      <c r="D1883" s="14" t="s">
        <v>9947</v>
      </c>
      <c r="E1883" s="13" t="s">
        <v>3664</v>
      </c>
      <c r="F1883" s="13" t="s">
        <v>2837</v>
      </c>
      <c r="G1883" t="str">
        <f>IFERROR(VLOOKUP(C1883,우진고장설명!$B$5:$M$315,COLUMN()-5,FALSE),"")</f>
        <v>HVAC-냉난방장치1 증발기2 과부하</v>
      </c>
      <c r="H1883" t="str">
        <f>IFERROR(VLOOKUP(C1883,우진고장설명!$B$5:$M$315,COLUMN()-5,FALSE),"")</f>
        <v>C</v>
      </c>
      <c r="I1883" t="str">
        <f>IFERROR(VLOOKUP(C1883,우진고장설명!$B$5:$M$315,COLUMN()-5,FALSE),"")</f>
        <v>HVAC</v>
      </c>
      <c r="J1883" t="str">
        <f>IFERROR(VLOOKUP(C1883,우진고장설명!$B$5:$M$315,COLUMN()-5,FALSE),"")</f>
        <v xml:space="preserve">HVAC 냉방 작동 중 냉난방장치1 증발기 모터에 과부하 발생
</v>
      </c>
      <c r="K1883" t="str">
        <f>IFERROR(VLOOKUP(C1883,우진고장설명!$B$5:$M$315,COLUMN()-5,FALSE),"")</f>
        <v>UNIT1냉방 작동 불가</v>
      </c>
      <c r="L1883" t="str">
        <f>IFERROR(VLOOKUP(C1883,우진고장설명!$B$5:$M$315,COLUMN()-5,FALSE),"")</f>
        <v xml:space="preserve">
1) 냉방 작동 중 UNIT1의 증발기 모터에 과부하 발생
2) 과부하 발생 시, 냉난방 배전반 CREF2와 연결된 THR6이 Trip 됨.
</v>
      </c>
      <c r="M1883" t="str">
        <f>IFERROR(VLOOKUP(C1883,우진고장설명!$B$5:$M$315,COLUMN()-5,FALSE),"")</f>
        <v>UNIT1의 증발기모터의 과부하조건을 해소하여 정상 가능 상태로 만들고, THR6 및 마이콤 전원 리셋</v>
      </c>
      <c r="N1883" t="str">
        <f>IFERROR(VLOOKUP(C1883,우진고장설명!$B$5:$M$315,COLUMN()-5,FALSE),"")</f>
        <v>1) 냉난방 배전반의 점검커버를 열고, THR6의 reset 버튼을 눌러 과부하 계전기를 리셋시킨다.
2) THR6의 전류 세팅값이 3A에 맞춰져 있는지 확인하여, 아닐 경우, (+) 드라이버를 이용하여 세팅값을 맞춘다.
3) 마이콤 전원을 리셋시키기 위해 CBHVAC OFF한 후, 다시 ON 시킨다.
4) 냉방을 가동시킨 후, THR6의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THR6의 2차측 2, 4, 6 단자에서 각 단자 간 권선저항이 모두 같은지 확인한다. (±10% 이하) (증발기 모터의 권선저항 확인)
8) 만약 각 권선저항에 문제가 있을 경우, UNIT1의 증발기 모터의 결선을 해제한 후 4극 및 6극 모터의 권선저항을 확인 후, 문제가 있을 경우, 증발기 모터를 교체한다.
9) 위 조치 후에도 문제가 지속될 경우, THR6 부품을 교체한다.</v>
      </c>
      <c r="O1883" t="s">
        <v>2787</v>
      </c>
      <c r="P1883" t="str">
        <f>IFERROR(VLOOKUP(C1883,우진고장설명!$B$5:$M$315,COLUMN()-5,FALSE),"")</f>
        <v>우진200량</v>
      </c>
    </row>
    <row r="1884" spans="1:16" x14ac:dyDescent="0.4">
      <c r="A1884">
        <v>1883</v>
      </c>
      <c r="B1884" s="13" t="s">
        <v>7631</v>
      </c>
      <c r="C1884" s="13">
        <f t="shared" si="29"/>
        <v>707</v>
      </c>
      <c r="D1884" s="14" t="s">
        <v>9949</v>
      </c>
      <c r="E1884" s="13" t="s">
        <v>3664</v>
      </c>
      <c r="F1884" s="13" t="s">
        <v>2837</v>
      </c>
      <c r="G1884" t="str">
        <f>IFERROR(VLOOKUP(C1884,우진고장설명!$B$5:$M$315,COLUMN()-5,FALSE),"")</f>
        <v>HVAC-냉난방장치2 증발기1 과부하</v>
      </c>
      <c r="H1884" t="str">
        <f>IFERROR(VLOOKUP(C1884,우진고장설명!$B$5:$M$315,COLUMN()-5,FALSE),"")</f>
        <v>C</v>
      </c>
      <c r="I1884" t="str">
        <f>IFERROR(VLOOKUP(C1884,우진고장설명!$B$5:$M$315,COLUMN()-5,FALSE),"")</f>
        <v>HVAC</v>
      </c>
      <c r="J1884" t="str">
        <f>IFERROR(VLOOKUP(C1884,우진고장설명!$B$5:$M$315,COLUMN()-5,FALSE),"")</f>
        <v xml:space="preserve">HVAC 냉방 작동 중 냉난방장치2 증발기 모터에 과부하 발생
</v>
      </c>
      <c r="K1884" t="str">
        <f>IFERROR(VLOOKUP(C1884,우진고장설명!$B$5:$M$315,COLUMN()-5,FALSE),"")</f>
        <v>UNIT2냉방기능불가</v>
      </c>
      <c r="L1884" t="str">
        <f>IFERROR(VLOOKUP(C1884,우진고장설명!$B$5:$M$315,COLUMN()-5,FALSE),"")</f>
        <v xml:space="preserve">
1) 냉방 작동 중 UNIT2의 증발기 모터에 과부하 발생
2) 과부하 발생 시, 냉난방 배전반 CREF3과 연결된 THR7이 Trip 됨.
</v>
      </c>
      <c r="M1884" t="str">
        <f>IFERROR(VLOOKUP(C1884,우진고장설명!$B$5:$M$315,COLUMN()-5,FALSE),"")</f>
        <v>UNIT2의 증발기모터의 과부하조건을 해소하여 정상 가능 상태로 만들고, THR7 및 마이콤 전원 리셋</v>
      </c>
      <c r="N1884" t="str">
        <f>IFERROR(VLOOKUP(C1884,우진고장설명!$B$5:$M$315,COLUMN()-5,FALSE),"")</f>
        <v>1) 냉난방 배전반의 점검커버를 열고, THR7의 reset 버튼을 눌러 과부하 계전기를 리셋시킨다.
2) THR7의 전류 세팅값이 3A에 맞춰져 있는지 확인하여, 아닐 경우, (+) 드라이버를 이용하여 세팅값을 맞춘다.
3) 마이콤 전원을 리셋시키기 위해 CBHVAC OFF한 후, 다시 ON 시킨다.
4) 냉방을 가동시킨 후, THR7의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THR7의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THR7 부품을 교체한다.</v>
      </c>
      <c r="O1884" t="s">
        <v>2787</v>
      </c>
      <c r="P1884" t="str">
        <f>IFERROR(VLOOKUP(C1884,우진고장설명!$B$5:$M$315,COLUMN()-5,FALSE),"")</f>
        <v>우진200량</v>
      </c>
    </row>
    <row r="1885" spans="1:16" x14ac:dyDescent="0.4">
      <c r="A1885">
        <v>1884</v>
      </c>
      <c r="B1885" s="13" t="s">
        <v>7633</v>
      </c>
      <c r="C1885" s="13">
        <f t="shared" si="29"/>
        <v>708</v>
      </c>
      <c r="D1885" s="14" t="s">
        <v>9951</v>
      </c>
      <c r="E1885" s="13" t="s">
        <v>3664</v>
      </c>
      <c r="F1885" s="13" t="s">
        <v>2837</v>
      </c>
      <c r="G1885" t="str">
        <f>IFERROR(VLOOKUP(C1885,우진고장설명!$B$5:$M$315,COLUMN()-5,FALSE),"")</f>
        <v>HVAC-냉난방장치1 증발기1 과부하</v>
      </c>
      <c r="H1885" t="str">
        <f>IFERROR(VLOOKUP(C1885,우진고장설명!$B$5:$M$315,COLUMN()-5,FALSE),"")</f>
        <v>C</v>
      </c>
      <c r="I1885" t="str">
        <f>IFERROR(VLOOKUP(C1885,우진고장설명!$B$5:$M$315,COLUMN()-5,FALSE),"")</f>
        <v>HVAC</v>
      </c>
      <c r="J1885" t="str">
        <f>IFERROR(VLOOKUP(C1885,우진고장설명!$B$5:$M$315,COLUMN()-5,FALSE),"")</f>
        <v xml:space="preserve">HVAC 냉방 작동 중 냉난방장치1 증발기 모터에 과부하 발생
</v>
      </c>
      <c r="K1885" t="str">
        <f>IFERROR(VLOOKUP(C1885,우진고장설명!$B$5:$M$315,COLUMN()-5,FALSE),"")</f>
        <v>UNIT1냉방 작동 불가</v>
      </c>
      <c r="L1885" t="str">
        <f>IFERROR(VLOOKUP(C1885,우진고장설명!$B$5:$M$315,COLUMN()-5,FALSE),"")</f>
        <v xml:space="preserve">
1) 냉방 작동 중 UNIT1의 증발기 모터에 과부하 발생
2) 과부하 발생 시, 냉난방 배전반 CREF1과 연결된 THR5가 Trip 됨.
</v>
      </c>
      <c r="M1885" t="str">
        <f>IFERROR(VLOOKUP(C1885,우진고장설명!$B$5:$M$315,COLUMN()-5,FALSE),"")</f>
        <v>UNIT1의 증발기모터의 과부하조건을 해소하여 정상 가능 상태로 만들고, THR5 및 마이콤 전원 리셋</v>
      </c>
      <c r="N1885" t="str">
        <f>IFERROR(VLOOKUP(C1885,우진고장설명!$B$5:$M$315,COLUMN()-5,FALSE),"")</f>
        <v>1) 냉난방 배전반의 점검커버를 열고, THR5의 reset 버튼을 눌러 과부하 계전기를 리셋시킨다.
2) THR5의 전류 세팅값이 3A에 맞춰져 있는지 확인하여, 아닐 경우, (+) 드라이버를 이용하여 세팅값을 맞춘다.
3) 마이콤 전원을 리셋시키기 위해 CBHVAC OFF한 후, 다시 ON 시킨다.
4) 냉방을 가동시킨 후, THR5의 2차측 2, 4, 6 단자에서 각 단자 간 상간 전압이 AC 380V로 정상 측정되는지 확인한다.
5) 만약, 각 상간 전압 중 하나라도 전압이 측정되지 않을 시, 3상 전원 중 한개 상이 빠져 있는 상태로, 전원을 내리고, 결선상태를 확인하여 조치한다.
6) 조치 후에도 동일한 문제가 재발될 경우, 차량의 가선 및 DC 전원을 끄고, 증발기 단품 상태 에서 점검을 한다.
7) THR5의 2차측 2, 4, 6 단자에서 각 단자 간 권선저항이 모두 같은지 확인한다. (±10% 이하) (증발기 모터의 권선저항 확인)
8) 만약 각 권선저항에 문제가 있을 경우, UNIT2의 증발기 모터의 결선을 해제한 후 4극 및 6극 모터의 권선저항을 확인 후, 문제가 있을 경우, 증발기 모터를 교체한다.
9) 위 조치 후에도 문제가 지속될 경우, THR5 부품을 교체한다.</v>
      </c>
      <c r="O1885" t="s">
        <v>2787</v>
      </c>
      <c r="P1885" t="str">
        <f>IFERROR(VLOOKUP(C1885,우진고장설명!$B$5:$M$315,COLUMN()-5,FALSE),"")</f>
        <v>우진200량</v>
      </c>
    </row>
    <row r="1886" spans="1:16" x14ac:dyDescent="0.4">
      <c r="A1886">
        <v>1885</v>
      </c>
      <c r="B1886" s="13" t="s">
        <v>7635</v>
      </c>
      <c r="C1886" s="13">
        <f t="shared" si="29"/>
        <v>709</v>
      </c>
      <c r="D1886" s="14" t="s">
        <v>9953</v>
      </c>
      <c r="E1886" s="13" t="s">
        <v>3664</v>
      </c>
      <c r="F1886" s="13" t="s">
        <v>3035</v>
      </c>
      <c r="G1886" t="str">
        <f>IFERROR(VLOOKUP(C1886,우진고장설명!$B$5:$M$315,COLUMN()-5,FALSE),"")</f>
        <v>HVAC-냉난방장치2 압력스위치2(DPS) 저압</v>
      </c>
      <c r="H1886" t="str">
        <f>IFERROR(VLOOKUP(C1886,우진고장설명!$B$5:$M$315,COLUMN()-5,FALSE),"")</f>
        <v>D</v>
      </c>
      <c r="I1886" t="str">
        <f>IFERROR(VLOOKUP(C1886,우진고장설명!$B$5:$M$315,COLUMN()-5,FALSE),"")</f>
        <v>HVAC</v>
      </c>
      <c r="J1886" t="str">
        <f>IFERROR(VLOOKUP(C1886,우진고장설명!$B$5:$M$315,COLUMN()-5,FALSE),"")</f>
        <v xml:space="preserve">냉난방장치2 냉매 압력스위치2 저압 발생
</v>
      </c>
      <c r="K1886" t="str">
        <f>IFERROR(VLOOKUP(C1886,우진고장설명!$B$5:$M$315,COLUMN()-5,FALSE),"")</f>
        <v>UNIT2CYCLE2 냉방기능불가</v>
      </c>
      <c r="L1886" t="str">
        <f>IFERROR(VLOOKUP(C1886,우진고장설명!$B$5:$M$315,COLUMN()-5,FALSE),"")</f>
        <v xml:space="preserve">UNIT2DSP2측 냉매압력이 3초 이상 0.5±0.3(kgf/cm2) 이하로 떨어지는 경우
</v>
      </c>
      <c r="M1886" t="str">
        <f>IFERROR(VLOOKUP(C1886,우진고장설명!$B$5:$M$315,COLUMN()-5,FALSE),"")</f>
        <v>냉매압력이 정상수치 2±0.5(kgf/cm2) 이상으로 1초간 지속되는 경우</v>
      </c>
      <c r="N1886" t="str">
        <f>IFERROR(VLOOKUP(C1886,우진고장설명!$B$5:$M$315,COLUMN()-5,FALSE),"")</f>
        <v>1) 배전반 점검 커버를 열고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886" t="s">
        <v>2787</v>
      </c>
      <c r="P1886" t="str">
        <f>IFERROR(VLOOKUP(C1886,우진고장설명!$B$5:$M$315,COLUMN()-5,FALSE),"")</f>
        <v>우진200량</v>
      </c>
    </row>
    <row r="1887" spans="1:16" x14ac:dyDescent="0.4">
      <c r="A1887">
        <v>1886</v>
      </c>
      <c r="B1887" s="13" t="s">
        <v>7637</v>
      </c>
      <c r="C1887" s="13">
        <f t="shared" si="29"/>
        <v>710</v>
      </c>
      <c r="D1887" s="14" t="s">
        <v>9955</v>
      </c>
      <c r="E1887" s="13" t="s">
        <v>3664</v>
      </c>
      <c r="F1887" s="13" t="s">
        <v>3035</v>
      </c>
      <c r="G1887" t="str">
        <f>IFERROR(VLOOKUP(C1887,우진고장설명!$B$5:$M$315,COLUMN()-5,FALSE),"")</f>
        <v>HVAC-냉난방장치2 압력스위치2(DPS) 고압</v>
      </c>
      <c r="H1887" t="str">
        <f>IFERROR(VLOOKUP(C1887,우진고장설명!$B$5:$M$315,COLUMN()-5,FALSE),"")</f>
        <v>D</v>
      </c>
      <c r="I1887" t="str">
        <f>IFERROR(VLOOKUP(C1887,우진고장설명!$B$5:$M$315,COLUMN()-5,FALSE),"")</f>
        <v>HVAC</v>
      </c>
      <c r="J1887" t="str">
        <f>IFERROR(VLOOKUP(C1887,우진고장설명!$B$5:$M$315,COLUMN()-5,FALSE),"")</f>
        <v xml:space="preserve">냉난방장치2 냉매 압력스위치2 고압 발생
</v>
      </c>
      <c r="K1887" t="str">
        <f>IFERROR(VLOOKUP(C1887,우진고장설명!$B$5:$M$315,COLUMN()-5,FALSE),"")</f>
        <v>UNIT2CYCLE2 냉방기능불가</v>
      </c>
      <c r="L1887" t="str">
        <f>IFERROR(VLOOKUP(C1887,우진고장설명!$B$5:$M$315,COLUMN()-5,FALSE),"")</f>
        <v xml:space="preserve">UNIT2DSP2측 냉매압력이 3초 이상 28±1(kgf/cm2) 이상 되는 경우
</v>
      </c>
      <c r="M1887" t="str">
        <f>IFERROR(VLOOKUP(C1887,우진고장설명!$B$5:$M$315,COLUMN()-5,FALSE),"")</f>
        <v>냉매압력이 정상수치 15±0.7(kgf/cm2) 이하로 1초간 지속되는 경우</v>
      </c>
      <c r="N1887" t="str">
        <f>IFERROR(VLOOKUP(C1887,우진고장설명!$B$5:$M$315,COLUMN()-5,FALSE),"")</f>
        <v>1) 배전반 점검 커버를 열고 CRCM4의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887" t="s">
        <v>2787</v>
      </c>
      <c r="P1887" t="str">
        <f>IFERROR(VLOOKUP(C1887,우진고장설명!$B$5:$M$315,COLUMN()-5,FALSE),"")</f>
        <v>우진200량</v>
      </c>
    </row>
    <row r="1888" spans="1:16" x14ac:dyDescent="0.4">
      <c r="A1888">
        <v>1887</v>
      </c>
      <c r="B1888" s="13" t="s">
        <v>7639</v>
      </c>
      <c r="C1888" s="13">
        <f t="shared" si="29"/>
        <v>711</v>
      </c>
      <c r="D1888" s="14" t="s">
        <v>9957</v>
      </c>
      <c r="E1888" s="13" t="s">
        <v>3664</v>
      </c>
      <c r="F1888" s="13" t="s">
        <v>3035</v>
      </c>
      <c r="G1888" t="str">
        <f>IFERROR(VLOOKUP(C1888,우진고장설명!$B$5:$M$315,COLUMN()-5,FALSE),"")</f>
        <v>HVAC-냉난방장치2 압력스위치1(DPS) 저압</v>
      </c>
      <c r="H1888" t="str">
        <f>IFERROR(VLOOKUP(C1888,우진고장설명!$B$5:$M$315,COLUMN()-5,FALSE),"")</f>
        <v>D</v>
      </c>
      <c r="I1888" t="str">
        <f>IFERROR(VLOOKUP(C1888,우진고장설명!$B$5:$M$315,COLUMN()-5,FALSE),"")</f>
        <v>HVAC</v>
      </c>
      <c r="J1888" t="str">
        <f>IFERROR(VLOOKUP(C1888,우진고장설명!$B$5:$M$315,COLUMN()-5,FALSE),"")</f>
        <v xml:space="preserve">냉난방장치2 냉매 압력스위치1 저압 발생
</v>
      </c>
      <c r="K1888" t="str">
        <f>IFERROR(VLOOKUP(C1888,우진고장설명!$B$5:$M$315,COLUMN()-5,FALSE),"")</f>
        <v>UNIT2CYCLE1 냉방기능불가</v>
      </c>
      <c r="L1888" t="str">
        <f>IFERROR(VLOOKUP(C1888,우진고장설명!$B$5:$M$315,COLUMN()-5,FALSE),"")</f>
        <v xml:space="preserve">UNIT2DSP1측 냉매압력이 3초 이상 0.5±0.3(kgf/cm2) 이하로 떨어지는 경우
</v>
      </c>
      <c r="M1888" t="str">
        <f>IFERROR(VLOOKUP(C1888,우진고장설명!$B$5:$M$315,COLUMN()-5,FALSE),"")</f>
        <v>냉매압력이 정상수치 2±0.5(kgf/cm2) 이상으로 1초간 지속되는 경우</v>
      </c>
      <c r="N1888" t="str">
        <f>IFERROR(VLOOKUP(C1888,우진고장설명!$B$5:$M$315,COLUMN()-5,FALSE),"")</f>
        <v>1) 배전반 점검 커버를 열고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888" t="s">
        <v>2787</v>
      </c>
      <c r="P1888" t="str">
        <f>IFERROR(VLOOKUP(C1888,우진고장설명!$B$5:$M$315,COLUMN()-5,FALSE),"")</f>
        <v>우진200량</v>
      </c>
    </row>
    <row r="1889" spans="1:16" x14ac:dyDescent="0.4">
      <c r="A1889">
        <v>1888</v>
      </c>
      <c r="B1889" s="13" t="s">
        <v>7641</v>
      </c>
      <c r="C1889" s="13">
        <f t="shared" si="29"/>
        <v>712</v>
      </c>
      <c r="D1889" s="14" t="s">
        <v>9959</v>
      </c>
      <c r="E1889" s="13" t="s">
        <v>3664</v>
      </c>
      <c r="F1889" s="13" t="s">
        <v>3035</v>
      </c>
      <c r="G1889" t="str">
        <f>IFERROR(VLOOKUP(C1889,우진고장설명!$B$5:$M$315,COLUMN()-5,FALSE),"")</f>
        <v>HVAC-냉난방장치2 압력스위치1(DPS) 고압</v>
      </c>
      <c r="H1889" t="str">
        <f>IFERROR(VLOOKUP(C1889,우진고장설명!$B$5:$M$315,COLUMN()-5,FALSE),"")</f>
        <v>D</v>
      </c>
      <c r="I1889" t="str">
        <f>IFERROR(VLOOKUP(C1889,우진고장설명!$B$5:$M$315,COLUMN()-5,FALSE),"")</f>
        <v>HVAC</v>
      </c>
      <c r="J1889" t="str">
        <f>IFERROR(VLOOKUP(C1889,우진고장설명!$B$5:$M$315,COLUMN()-5,FALSE),"")</f>
        <v xml:space="preserve">냉난방장치2 냉매 압력스위치1 고압 발생
</v>
      </c>
      <c r="K1889" t="str">
        <f>IFERROR(VLOOKUP(C1889,우진고장설명!$B$5:$M$315,COLUMN()-5,FALSE),"")</f>
        <v>UNIT2CYCLE1 냉방기능불가</v>
      </c>
      <c r="L1889" t="str">
        <f>IFERROR(VLOOKUP(C1889,우진고장설명!$B$5:$M$315,COLUMN()-5,FALSE),"")</f>
        <v xml:space="preserve">UNIT2DSP1측 냉매압력이 3초 이상 28±1(kgf/cm2) 이상 되는 경우
</v>
      </c>
      <c r="M1889" t="str">
        <f>IFERROR(VLOOKUP(C1889,우진고장설명!$B$5:$M$315,COLUMN()-5,FALSE),"")</f>
        <v>냉매압력이 정상수치 15±0.7(kgf/cm2) 이하로 1초간 지속되는 경우</v>
      </c>
      <c r="N1889" t="str">
        <f>IFERROR(VLOOKUP(C1889,우진고장설명!$B$5:$M$315,COLUMN()-5,FALSE),"")</f>
        <v>1) 배전반 점검 커버를 열고 CRCM3의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889" t="s">
        <v>2787</v>
      </c>
      <c r="P1889" t="str">
        <f>IFERROR(VLOOKUP(C1889,우진고장설명!$B$5:$M$315,COLUMN()-5,FALSE),"")</f>
        <v>우진200량</v>
      </c>
    </row>
    <row r="1890" spans="1:16" x14ac:dyDescent="0.4">
      <c r="A1890">
        <v>1889</v>
      </c>
      <c r="B1890" s="13" t="s">
        <v>7643</v>
      </c>
      <c r="C1890" s="13">
        <f t="shared" si="29"/>
        <v>713</v>
      </c>
      <c r="D1890" s="14" t="s">
        <v>11574</v>
      </c>
      <c r="E1890" s="13" t="s">
        <v>3664</v>
      </c>
      <c r="F1890" s="13" t="s">
        <v>3035</v>
      </c>
      <c r="G1890" t="str">
        <f>IFERROR(VLOOKUP(C1890,우진고장설명!$B$5:$M$315,COLUMN()-5,FALSE),"")</f>
        <v>HVAC-냉난방장치1 압력스위치2(DPS) 저압</v>
      </c>
      <c r="H1890" t="str">
        <f>IFERROR(VLOOKUP(C1890,우진고장설명!$B$5:$M$315,COLUMN()-5,FALSE),"")</f>
        <v>D</v>
      </c>
      <c r="I1890" t="str">
        <f>IFERROR(VLOOKUP(C1890,우진고장설명!$B$5:$M$315,COLUMN()-5,FALSE),"")</f>
        <v>HVAC</v>
      </c>
      <c r="J1890" t="str">
        <f>IFERROR(VLOOKUP(C1890,우진고장설명!$B$5:$M$315,COLUMN()-5,FALSE),"")</f>
        <v xml:space="preserve">냉난방장치1 냉매 압력스위치2 저압 발생
</v>
      </c>
      <c r="K1890" t="str">
        <f>IFERROR(VLOOKUP(C1890,우진고장설명!$B$5:$M$315,COLUMN()-5,FALSE),"")</f>
        <v>UNIT1CYCLE2 냉방기능불가</v>
      </c>
      <c r="L1890" t="str">
        <f>IFERROR(VLOOKUP(C1890,우진고장설명!$B$5:$M$315,COLUMN()-5,FALSE),"")</f>
        <v xml:space="preserve">UNIT1DSP2측 냉매압력이 3초 이상 0.5±0.3(kgf/cm2) 이하로 떨어지는 경우
</v>
      </c>
      <c r="M1890" t="str">
        <f>IFERROR(VLOOKUP(C1890,우진고장설명!$B$5:$M$315,COLUMN()-5,FALSE),"")</f>
        <v>냉매압력이 정상수치 2±0.5(kgf/cm2) 이상으로 1초간 지속되는 경우</v>
      </c>
      <c r="N1890" t="str">
        <f>IFERROR(VLOOKUP(C1890,우진고장설명!$B$5:$M$315,COLUMN()-5,FALSE),"")</f>
        <v>1) 배전반 점검 커버를 열고 CREF2의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890" t="s">
        <v>2787</v>
      </c>
      <c r="P1890" t="str">
        <f>IFERROR(VLOOKUP(C1890,우진고장설명!$B$5:$M$315,COLUMN()-5,FALSE),"")</f>
        <v>우진200량</v>
      </c>
    </row>
    <row r="1891" spans="1:16" x14ac:dyDescent="0.4">
      <c r="A1891">
        <v>1890</v>
      </c>
      <c r="B1891" s="13" t="s">
        <v>7645</v>
      </c>
      <c r="C1891" s="13">
        <f t="shared" si="29"/>
        <v>714</v>
      </c>
      <c r="D1891" s="14" t="s">
        <v>9962</v>
      </c>
      <c r="E1891" s="13" t="s">
        <v>3664</v>
      </c>
      <c r="F1891" s="13" t="s">
        <v>3035</v>
      </c>
      <c r="G1891" t="str">
        <f>IFERROR(VLOOKUP(C1891,우진고장설명!$B$5:$M$315,COLUMN()-5,FALSE),"")</f>
        <v>HVAC-냉난방장치1 압력스위치2(DPS) 고압</v>
      </c>
      <c r="H1891" t="str">
        <f>IFERROR(VLOOKUP(C1891,우진고장설명!$B$5:$M$315,COLUMN()-5,FALSE),"")</f>
        <v>D</v>
      </c>
      <c r="I1891" t="str">
        <f>IFERROR(VLOOKUP(C1891,우진고장설명!$B$5:$M$315,COLUMN()-5,FALSE),"")</f>
        <v>HVAC</v>
      </c>
      <c r="J1891" t="str">
        <f>IFERROR(VLOOKUP(C1891,우진고장설명!$B$5:$M$315,COLUMN()-5,FALSE),"")</f>
        <v xml:space="preserve">냉난방장치1 냉매 압력스위치2 고압 발생
</v>
      </c>
      <c r="K1891" t="str">
        <f>IFERROR(VLOOKUP(C1891,우진고장설명!$B$5:$M$315,COLUMN()-5,FALSE),"")</f>
        <v>UNIT1CYCLE2 냉방기능불가</v>
      </c>
      <c r="L1891" t="str">
        <f>IFERROR(VLOOKUP(C1891,우진고장설명!$B$5:$M$315,COLUMN()-5,FALSE),"")</f>
        <v xml:space="preserve">UNIT1DSP2측 냉매압력이 3초 이상 28±1(kgf/cm2) 이상 되는 경우
</v>
      </c>
      <c r="M1891" t="str">
        <f>IFERROR(VLOOKUP(C1891,우진고장설명!$B$5:$M$315,COLUMN()-5,FALSE),"")</f>
        <v>냉매압력이 정상수치 15±0.7(kgf/cm2) 이하로 1초간 지속되는 경우</v>
      </c>
      <c r="N1891" t="str">
        <f>IFERROR(VLOOKUP(C1891,우진고장설명!$B$5:$M$315,COLUMN()-5,FALSE),"")</f>
        <v>1) 배전반 점검 커버를 열고 CRCM2의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891" t="s">
        <v>2787</v>
      </c>
      <c r="P1891" t="str">
        <f>IFERROR(VLOOKUP(C1891,우진고장설명!$B$5:$M$315,COLUMN()-5,FALSE),"")</f>
        <v>우진200량</v>
      </c>
    </row>
    <row r="1892" spans="1:16" x14ac:dyDescent="0.4">
      <c r="A1892">
        <v>1891</v>
      </c>
      <c r="B1892" s="13" t="s">
        <v>7647</v>
      </c>
      <c r="C1892" s="13">
        <f t="shared" si="29"/>
        <v>715</v>
      </c>
      <c r="D1892" s="14" t="s">
        <v>9964</v>
      </c>
      <c r="E1892" s="13" t="s">
        <v>3664</v>
      </c>
      <c r="F1892" s="13" t="s">
        <v>3035</v>
      </c>
      <c r="G1892" t="str">
        <f>IFERROR(VLOOKUP(C1892,우진고장설명!$B$5:$M$315,COLUMN()-5,FALSE),"")</f>
        <v>HVAC-냉난방장치1 압력스위치1(DPS) 저압</v>
      </c>
      <c r="H1892" t="str">
        <f>IFERROR(VLOOKUP(C1892,우진고장설명!$B$5:$M$315,COLUMN()-5,FALSE),"")</f>
        <v>D</v>
      </c>
      <c r="I1892" t="str">
        <f>IFERROR(VLOOKUP(C1892,우진고장설명!$B$5:$M$315,COLUMN()-5,FALSE),"")</f>
        <v>HVAC</v>
      </c>
      <c r="J1892" t="str">
        <f>IFERROR(VLOOKUP(C1892,우진고장설명!$B$5:$M$315,COLUMN()-5,FALSE),"")</f>
        <v xml:space="preserve">냉난방장치1 냉매 압력스위치1 저압 발생
</v>
      </c>
      <c r="K1892" t="str">
        <f>IFERROR(VLOOKUP(C1892,우진고장설명!$B$5:$M$315,COLUMN()-5,FALSE),"")</f>
        <v>UNIT1CYCLE1 냉방기능불가</v>
      </c>
      <c r="L1892" t="str">
        <f>IFERROR(VLOOKUP(C1892,우진고장설명!$B$5:$M$315,COLUMN()-5,FALSE),"")</f>
        <v xml:space="preserve">UNIT1DSP1측 냉매압력이 3초 이상 0.5±0.3(kgf/cm2) 이하로 떨어지는 경우
</v>
      </c>
      <c r="M1892" t="str">
        <f>IFERROR(VLOOKUP(C1892,우진고장설명!$B$5:$M$315,COLUMN()-5,FALSE),"")</f>
        <v>냉매압력이 정상수치 2±0.5(kgf/cm2) 이상으로 1초간 지속되는 경우</v>
      </c>
      <c r="N1892" t="str">
        <f>IFERROR(VLOOKUP(C1892,우진고장설명!$B$5:$M$315,COLUMN()-5,FALSE),"")</f>
        <v>1) 배전반 점검 커버를 열고 CREF2의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892" t="s">
        <v>2787</v>
      </c>
      <c r="P1892" t="str">
        <f>IFERROR(VLOOKUP(C1892,우진고장설명!$B$5:$M$315,COLUMN()-5,FALSE),"")</f>
        <v>우진200량</v>
      </c>
    </row>
    <row r="1893" spans="1:16" x14ac:dyDescent="0.4">
      <c r="A1893">
        <v>1892</v>
      </c>
      <c r="B1893" s="13" t="s">
        <v>7649</v>
      </c>
      <c r="C1893" s="13">
        <f t="shared" si="29"/>
        <v>716</v>
      </c>
      <c r="D1893" s="14" t="s">
        <v>9966</v>
      </c>
      <c r="E1893" s="13" t="s">
        <v>3664</v>
      </c>
      <c r="F1893" s="13" t="s">
        <v>3035</v>
      </c>
      <c r="G1893" t="str">
        <f>IFERROR(VLOOKUP(C1893,우진고장설명!$B$5:$M$315,COLUMN()-5,FALSE),"")</f>
        <v>HVAC-냉난방장치1 압력스위치1(DPS) 고압</v>
      </c>
      <c r="H1893" t="str">
        <f>IFERROR(VLOOKUP(C1893,우진고장설명!$B$5:$M$315,COLUMN()-5,FALSE),"")</f>
        <v>D</v>
      </c>
      <c r="I1893" t="str">
        <f>IFERROR(VLOOKUP(C1893,우진고장설명!$B$5:$M$315,COLUMN()-5,FALSE),"")</f>
        <v>HVAC</v>
      </c>
      <c r="J1893" t="str">
        <f>IFERROR(VLOOKUP(C1893,우진고장설명!$B$5:$M$315,COLUMN()-5,FALSE),"")</f>
        <v xml:space="preserve">냉난방장치1 냉매 압력스위치2 고압 발생
</v>
      </c>
      <c r="K1893" t="str">
        <f>IFERROR(VLOOKUP(C1893,우진고장설명!$B$5:$M$315,COLUMN()-5,FALSE),"")</f>
        <v>UNIT1CYCLE1 냉방기능불가</v>
      </c>
      <c r="L1893" t="str">
        <f>IFERROR(VLOOKUP(C1893,우진고장설명!$B$5:$M$315,COLUMN()-5,FALSE),"")</f>
        <v xml:space="preserve">UNIT1DSP1측 냉매압력이 3초 이상 28±1(kgf/cm2) 이상 되는 경우
</v>
      </c>
      <c r="M1893" t="str">
        <f>IFERROR(VLOOKUP(C1893,우진고장설명!$B$5:$M$315,COLUMN()-5,FALSE),"")</f>
        <v>냉매압력이 정상수치 15±0.7(kgf/cm2) 이하로 1초간 지속되는 경우</v>
      </c>
      <c r="N1893" t="str">
        <f>IFERROR(VLOOKUP(C1893,우진고장설명!$B$5:$M$315,COLUMN()-5,FALSE),"")</f>
        <v>1) 배전반 점검 커버를 열고 CRCM1의 부하측 전류를 측정하여 응축기 팬의 동작여부를 확인한다.
2) 응축기 코일의 전면에 이물질로 인한 막힘이 있는지 확인한다.
3) 응축기 팬 상부 그릴에 외부 이물질로 인한 막힘이 있는지 확인한다.
4) 위 조치 후에도 문제가 지속될 경우, 압력스위치를 교체한다.</v>
      </c>
      <c r="O1893" t="s">
        <v>2787</v>
      </c>
      <c r="P1893" t="str">
        <f>IFERROR(VLOOKUP(C1893,우진고장설명!$B$5:$M$315,COLUMN()-5,FALSE),"")</f>
        <v>우진200량</v>
      </c>
    </row>
    <row r="1894" spans="1:16" x14ac:dyDescent="0.4">
      <c r="A1894">
        <v>1893</v>
      </c>
      <c r="B1894" s="13" t="s">
        <v>7651</v>
      </c>
      <c r="C1894" s="13">
        <f t="shared" si="29"/>
        <v>717</v>
      </c>
      <c r="D1894" s="14" t="s">
        <v>9968</v>
      </c>
      <c r="E1894" s="13" t="s">
        <v>3664</v>
      </c>
      <c r="F1894" s="13" t="s">
        <v>2837</v>
      </c>
      <c r="G1894" t="str">
        <f>IFERROR(VLOOKUP(C1894,우진고장설명!$B$5:$M$315,COLUMN()-5,FALSE),"")</f>
        <v>HVAC-CO2 센서2 고장</v>
      </c>
      <c r="H1894" t="str">
        <f>IFERROR(VLOOKUP(C1894,우진고장설명!$B$5:$M$315,COLUMN()-5,FALSE),"")</f>
        <v>C</v>
      </c>
      <c r="I1894" t="str">
        <f>IFERROR(VLOOKUP(C1894,우진고장설명!$B$5:$M$315,COLUMN()-5,FALSE),"")</f>
        <v>HVAC</v>
      </c>
      <c r="J1894" t="str">
        <f>IFERROR(VLOOKUP(C1894,우진고장설명!$B$5:$M$315,COLUMN()-5,FALSE),"")</f>
        <v xml:space="preserve">객실 CO2 센서2 고장 발생
</v>
      </c>
      <c r="K1894" t="str">
        <f>IFERROR(VLOOKUP(C1894,우진고장설명!$B$5:$M$315,COLUMN()-5,FALSE),"")</f>
        <v>CO2 센서2 고장 현시</v>
      </c>
      <c r="L1894" t="str">
        <f>IFERROR(VLOOKUP(C1894,우진고장설명!$B$5:$M$315,COLUMN()-5,FALSE),"")</f>
        <v xml:space="preserve">CO2 센서의 검지범위는 0 ~ 4,000ppm(2 ~ 10Vdc)인데, 1초 이상 출력전압이 2Vdc(0ppm) 미만으로 떨어지는 경우
</v>
      </c>
      <c r="M1894" t="str">
        <f>IFERROR(VLOOKUP(C1894,우진고장설명!$B$5:$M$315,COLUMN()-5,FALSE),"")</f>
        <v>CO2 센서 검지값이 1초 이상 2Vdc(0ppm) 이상 지속되는 경우</v>
      </c>
      <c r="N1894" t="str">
        <f>IFERROR(VLOOKUP(C1894,우진고장설명!$B$5:$M$315,COLUMN()-5,FALSE),"")</f>
        <v>1) 전원을 인가한 상태에서 CO2 센서 커버를 열고 테스터기를 통해 ‘OUT2' 단자와 ‘G' 단자 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O1894" t="s">
        <v>2787</v>
      </c>
      <c r="P1894" t="str">
        <f>IFERROR(VLOOKUP(C1894,우진고장설명!$B$5:$M$315,COLUMN()-5,FALSE),"")</f>
        <v>우진200량</v>
      </c>
    </row>
    <row r="1895" spans="1:16" x14ac:dyDescent="0.4">
      <c r="A1895">
        <v>1894</v>
      </c>
      <c r="B1895" s="13" t="s">
        <v>7653</v>
      </c>
      <c r="C1895" s="13">
        <f t="shared" si="29"/>
        <v>718</v>
      </c>
      <c r="D1895" s="14" t="s">
        <v>9970</v>
      </c>
      <c r="E1895" s="13" t="s">
        <v>3664</v>
      </c>
      <c r="F1895" s="13" t="s">
        <v>2837</v>
      </c>
      <c r="G1895" t="str">
        <f>IFERROR(VLOOKUP(C1895,우진고장설명!$B$5:$M$315,COLUMN()-5,FALSE),"")</f>
        <v>HVAC-CO2 센서1 고장</v>
      </c>
      <c r="H1895" t="str">
        <f>IFERROR(VLOOKUP(C1895,우진고장설명!$B$5:$M$315,COLUMN()-5,FALSE),"")</f>
        <v>C</v>
      </c>
      <c r="I1895" t="str">
        <f>IFERROR(VLOOKUP(C1895,우진고장설명!$B$5:$M$315,COLUMN()-5,FALSE),"")</f>
        <v>HVAC</v>
      </c>
      <c r="J1895" t="str">
        <f>IFERROR(VLOOKUP(C1895,우진고장설명!$B$5:$M$315,COLUMN()-5,FALSE),"")</f>
        <v xml:space="preserve">객실 CO2 센서1 고장 발생
</v>
      </c>
      <c r="K1895" t="str">
        <f>IFERROR(VLOOKUP(C1895,우진고장설명!$B$5:$M$315,COLUMN()-5,FALSE),"")</f>
        <v>CO2 센서1 고장현시</v>
      </c>
      <c r="L1895" t="str">
        <f>IFERROR(VLOOKUP(C1895,우진고장설명!$B$5:$M$315,COLUMN()-5,FALSE),"")</f>
        <v xml:space="preserve">CO2 센서의 검지범위는 0 ~ 4,000ppm(2 ~ 10Vdc)인데, 1초 이상 출력전압이 2Vdc(0ppm) 미만으로 떨어지는 경우
</v>
      </c>
      <c r="M1895" t="str">
        <f>IFERROR(VLOOKUP(C1895,우진고장설명!$B$5:$M$315,COLUMN()-5,FALSE),"")</f>
        <v>CO2 센서 검지값이 1초 이상 2Vdc(0ppm) 이상 지속되는 경우</v>
      </c>
      <c r="N1895" t="str">
        <f>IFERROR(VLOOKUP(C1895,우진고장설명!$B$5:$M$315,COLUMN()-5,FALSE),"")</f>
        <v>1) 전원을 인가한 상태에서 CO2 센서 커버를 열고 테스터기를 통해 ‘OUT2' 단자와 ‘G' 단자 간의 전압이 2Vdc 미만인지 확인한다.
2) 만약 전압이 2Vdc 이상인데도 고장이 지속될 경우 마이콤을 교체한다.
3) 만약 전압이 2Vdc 미만으로 문제가 있을 경우, 센서를 교체한다.
4) 위 조치 후에도 문제가 지속될 경우, 승인도면을 통해 결선을 확인한다.</v>
      </c>
      <c r="O1895" t="s">
        <v>2787</v>
      </c>
      <c r="P1895" t="str">
        <f>IFERROR(VLOOKUP(C1895,우진고장설명!$B$5:$M$315,COLUMN()-5,FALSE),"")</f>
        <v>우진200량</v>
      </c>
    </row>
    <row r="1896" spans="1:16" x14ac:dyDescent="0.4">
      <c r="A1896">
        <v>1895</v>
      </c>
      <c r="B1896" s="13" t="s">
        <v>7655</v>
      </c>
      <c r="C1896" s="13">
        <f t="shared" si="29"/>
        <v>719</v>
      </c>
      <c r="D1896" s="14" t="s">
        <v>9972</v>
      </c>
      <c r="E1896" s="13" t="s">
        <v>3664</v>
      </c>
      <c r="F1896" s="13" t="s">
        <v>2837</v>
      </c>
      <c r="G1896" t="str">
        <f>IFERROR(VLOOKUP(C1896,우진고장설명!$B$5:$M$315,COLUMN()-5,FALSE),"")</f>
        <v>HVAC-실내온도 센서2 고장</v>
      </c>
      <c r="H1896" t="str">
        <f>IFERROR(VLOOKUP(C1896,우진고장설명!$B$5:$M$315,COLUMN()-5,FALSE),"")</f>
        <v>C</v>
      </c>
      <c r="I1896" t="str">
        <f>IFERROR(VLOOKUP(C1896,우진고장설명!$B$5:$M$315,COLUMN()-5,FALSE),"")</f>
        <v>HVAC</v>
      </c>
      <c r="J1896" t="str">
        <f>IFERROR(VLOOKUP(C1896,우진고장설명!$B$5:$M$315,COLUMN()-5,FALSE),"")</f>
        <v xml:space="preserve">객실 실내 온도센서2 고장 발생
</v>
      </c>
      <c r="K1896" t="str">
        <f>IFERROR(VLOOKUP(C1896,우진고장설명!$B$5:$M$315,COLUMN()-5,FALSE),"")</f>
        <v>실내 온도센서2 고장현시</v>
      </c>
      <c r="L1896" t="str">
        <f>IFERROR(VLOOKUP(C1896,우진고장설명!$B$5:$M$315,COLUMN()-5,FALSE),"")</f>
        <v xml:space="preserve">온도센서 검지범위는 -45 ~ 85도(820 ~ 1,330Ω)인데, 2초 이상 검지범위를 벗어나는 경우
</v>
      </c>
      <c r="M1896" t="str">
        <f>IFERROR(VLOOKUP(C1896,우진고장설명!$B$5:$M$315,COLUMN()-5,FALSE),"")</f>
        <v>온도센서 검지값이 2초 이상 허용온도 범위 내일 경우</v>
      </c>
      <c r="N1896" t="str">
        <f>IFERROR(VLOOKUP(C1896,우진고장설명!$B$5:$M$315,COLUMN()-5,FALSE),"")</f>
        <v>1) 마이콤 전원을 끈 상태에서 해당 센서의 결선을 해제하고 테스터기를 통해 센서의 저항이 820~1,330Ω을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896" t="s">
        <v>2787</v>
      </c>
      <c r="P1896" t="str">
        <f>IFERROR(VLOOKUP(C1896,우진고장설명!$B$5:$M$315,COLUMN()-5,FALSE),"")</f>
        <v>우진200량</v>
      </c>
    </row>
    <row r="1897" spans="1:16" x14ac:dyDescent="0.4">
      <c r="A1897">
        <v>1896</v>
      </c>
      <c r="B1897" s="13" t="s">
        <v>7657</v>
      </c>
      <c r="C1897" s="13">
        <f t="shared" si="29"/>
        <v>720</v>
      </c>
      <c r="D1897" s="14" t="s">
        <v>9974</v>
      </c>
      <c r="E1897" s="13" t="s">
        <v>3664</v>
      </c>
      <c r="F1897" s="13" t="s">
        <v>2837</v>
      </c>
      <c r="G1897" t="str">
        <f>IFERROR(VLOOKUP(C1897,우진고장설명!$B$5:$M$315,COLUMN()-5,FALSE),"")</f>
        <v>HVAC-실내온도 센서1 고장</v>
      </c>
      <c r="H1897" t="str">
        <f>IFERROR(VLOOKUP(C1897,우진고장설명!$B$5:$M$315,COLUMN()-5,FALSE),"")</f>
        <v>C</v>
      </c>
      <c r="I1897" t="str">
        <f>IFERROR(VLOOKUP(C1897,우진고장설명!$B$5:$M$315,COLUMN()-5,FALSE),"")</f>
        <v>HVAC</v>
      </c>
      <c r="J1897" t="str">
        <f>IFERROR(VLOOKUP(C1897,우진고장설명!$B$5:$M$315,COLUMN()-5,FALSE),"")</f>
        <v xml:space="preserve">객실 실내온도 센서1 고장 발생
</v>
      </c>
      <c r="K1897" t="str">
        <f>IFERROR(VLOOKUP(C1897,우진고장설명!$B$5:$M$315,COLUMN()-5,FALSE),"")</f>
        <v>실내온도센서1 고장 현시</v>
      </c>
      <c r="L1897" t="str">
        <f>IFERROR(VLOOKUP(C1897,우진고장설명!$B$5:$M$315,COLUMN()-5,FALSE),"")</f>
        <v xml:space="preserve">온도센서 검지범위는 -45 ~ 85도(820 ~ 1,330Ω)인데, 2초 이상 검지범위를 벗어나는 경우
</v>
      </c>
      <c r="M1897" t="str">
        <f>IFERROR(VLOOKUP(C1897,우진고장설명!$B$5:$M$315,COLUMN()-5,FALSE),"")</f>
        <v>온도센서 검지값이 2초 이상 허용온도 범위 내일 경우</v>
      </c>
      <c r="N1897" t="str">
        <f>IFERROR(VLOOKUP(C1897,우진고장설명!$B$5:$M$315,COLUMN()-5,FALSE),"")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
3) 만약 센서 저항에 문제가 있을 경우, 센서를 교체한다.
4) 위 조치 후에도 문제가 지속될 경우, 승인도면을 통해 결선을 확인한다.</v>
      </c>
      <c r="O1897" t="s">
        <v>2787</v>
      </c>
      <c r="P1897" t="str">
        <f>IFERROR(VLOOKUP(C1897,우진고장설명!$B$5:$M$315,COLUMN()-5,FALSE),"")</f>
        <v>우진200량</v>
      </c>
    </row>
    <row r="1898" spans="1:16" x14ac:dyDescent="0.4">
      <c r="A1898">
        <v>1897</v>
      </c>
      <c r="B1898" s="13" t="s">
        <v>7658</v>
      </c>
      <c r="C1898" s="13">
        <f t="shared" si="29"/>
        <v>721</v>
      </c>
      <c r="D1898" s="14" t="s">
        <v>9976</v>
      </c>
      <c r="E1898" s="13" t="s">
        <v>3664</v>
      </c>
      <c r="F1898" s="13" t="s">
        <v>2837</v>
      </c>
      <c r="G1898" t="str">
        <f>IFERROR(VLOOKUP(C1898,우진고장설명!$B$5:$M$315,COLUMN()-5,FALSE),"")</f>
        <v>HVAC-냉난방장치2 압력스위치2(DPS) 냉매부족</v>
      </c>
      <c r="H1898" t="str">
        <f>IFERROR(VLOOKUP(C1898,우진고장설명!$B$5:$M$315,COLUMN()-5,FALSE),"")</f>
        <v>C</v>
      </c>
      <c r="I1898" t="str">
        <f>IFERROR(VLOOKUP(C1898,우진고장설명!$B$5:$M$315,COLUMN()-5,FALSE),"")</f>
        <v>HVAC</v>
      </c>
      <c r="J1898" t="str">
        <f>IFERROR(VLOOKUP(C1898,우진고장설명!$B$5:$M$315,COLUMN()-5,FALSE),"")</f>
        <v xml:space="preserve">냉난방장치2 냉매 압력스위치2 저압 발생
</v>
      </c>
      <c r="K1898" t="str">
        <f>IFERROR(VLOOKUP(C1898,우진고장설명!$B$5:$M$315,COLUMN()-5,FALSE),"")</f>
        <v>UNIT2CYCLE2 냉방 기능 불가</v>
      </c>
      <c r="L1898" t="str">
        <f>IFERROR(VLOOKUP(C1898,우진고장설명!$B$5:$M$315,COLUMN()-5,FALSE),"")</f>
        <v xml:space="preserve">UNIT2DSP2측 냉매압력이 30초 이상0.5±0.3(kgf/cm2) 이하로 떨어지는 경우
</v>
      </c>
      <c r="M1898" t="str">
        <f>IFERROR(VLOOKUP(C1898,우진고장설명!$B$5:$M$315,COLUMN()-5,FALSE),"")</f>
        <v>냉매압력이 정상수치 2±0.5(kgf/cm2) 이상 유지하도록 하고, 마이콤전원을 리셋</v>
      </c>
      <c r="N1898" t="str">
        <f>IFERROR(VLOOKUP(C1898,우진고장설명!$B$5:$M$315,COLUMN()-5,FALSE),"")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898" t="s">
        <v>2787</v>
      </c>
      <c r="P1898" t="str">
        <f>IFERROR(VLOOKUP(C1898,우진고장설명!$B$5:$M$315,COLUMN()-5,FALSE),"")</f>
        <v>우진200량</v>
      </c>
    </row>
    <row r="1899" spans="1:16" x14ac:dyDescent="0.4">
      <c r="A1899">
        <v>1898</v>
      </c>
      <c r="B1899" s="13" t="s">
        <v>7660</v>
      </c>
      <c r="C1899" s="13">
        <f t="shared" si="29"/>
        <v>722</v>
      </c>
      <c r="D1899" s="14" t="s">
        <v>9978</v>
      </c>
      <c r="E1899" s="13" t="s">
        <v>3664</v>
      </c>
      <c r="F1899" s="13" t="s">
        <v>2837</v>
      </c>
      <c r="G1899" t="str">
        <f>IFERROR(VLOOKUP(C1899,우진고장설명!$B$5:$M$315,COLUMN()-5,FALSE),"")</f>
        <v>HVAC-냉난방장치2 압력스위치1(DPS) 냉매부족</v>
      </c>
      <c r="H1899" t="str">
        <f>IFERROR(VLOOKUP(C1899,우진고장설명!$B$5:$M$315,COLUMN()-5,FALSE),"")</f>
        <v>C</v>
      </c>
      <c r="I1899" t="str">
        <f>IFERROR(VLOOKUP(C1899,우진고장설명!$B$5:$M$315,COLUMN()-5,FALSE),"")</f>
        <v>HVAC</v>
      </c>
      <c r="J1899" t="str">
        <f>IFERROR(VLOOKUP(C1899,우진고장설명!$B$5:$M$315,COLUMN()-5,FALSE),"")</f>
        <v xml:space="preserve">냉난방장치2 냉매 압력스위치1 저압 발생
</v>
      </c>
      <c r="K1899" t="str">
        <f>IFERROR(VLOOKUP(C1899,우진고장설명!$B$5:$M$315,COLUMN()-5,FALSE),"")</f>
        <v>UNIT2CYCLE1냉방 기능 불가</v>
      </c>
      <c r="L1899" t="str">
        <f>IFERROR(VLOOKUP(C1899,우진고장설명!$B$5:$M$315,COLUMN()-5,FALSE),"")</f>
        <v xml:space="preserve">UNIT2DSP1측 냉매압력이 30초 이상 0.5±0.3(kgf/cm2) 이하로 떨어지는 경우
</v>
      </c>
      <c r="M1899" t="str">
        <f>IFERROR(VLOOKUP(C1899,우진고장설명!$B$5:$M$315,COLUMN()-5,FALSE),"")</f>
        <v>냉매압력이 정상수치 2±0.5(kgf/cm2) 이상유지하도록 하고, 마이콤전원을 리셋</v>
      </c>
      <c r="N1899" t="str">
        <f>IFERROR(VLOOKUP(C1899,우진고장설명!$B$5:$M$315,COLUMN()-5,FALSE),"")</f>
        <v>1) 배전반 점검 커버를 열고 마이콤 전원을 리셋한 후, 냉방 가동 시, CREF4의 부하측 전류를 측정하여 증발기 팬의 동작여부를 확인한다.
2) 차량의 리턴 그릴을 확인하여 이물질이나 먼지가 많은 경우 청소를 한다.
3) 냉방기 상부 커버(증발구간)를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899" t="s">
        <v>2787</v>
      </c>
      <c r="P1899" t="str">
        <f>IFERROR(VLOOKUP(C1899,우진고장설명!$B$5:$M$315,COLUMN()-5,FALSE),"")</f>
        <v>우진200량</v>
      </c>
    </row>
    <row r="1900" spans="1:16" x14ac:dyDescent="0.4">
      <c r="A1900">
        <v>1899</v>
      </c>
      <c r="B1900" s="13" t="s">
        <v>7662</v>
      </c>
      <c r="C1900" s="13">
        <f t="shared" si="29"/>
        <v>723</v>
      </c>
      <c r="D1900" s="14" t="s">
        <v>9980</v>
      </c>
      <c r="E1900" s="13" t="s">
        <v>3664</v>
      </c>
      <c r="F1900" s="13" t="s">
        <v>2837</v>
      </c>
      <c r="G1900" t="str">
        <f>IFERROR(VLOOKUP(C1900,우진고장설명!$B$5:$M$315,COLUMN()-5,FALSE),"")</f>
        <v>HVAC-냉난방장치1 압력스위치2(DPS) 냉매부족</v>
      </c>
      <c r="H1900" t="str">
        <f>IFERROR(VLOOKUP(C1900,우진고장설명!$B$5:$M$315,COLUMN()-5,FALSE),"")</f>
        <v>C</v>
      </c>
      <c r="I1900" t="str">
        <f>IFERROR(VLOOKUP(C1900,우진고장설명!$B$5:$M$315,COLUMN()-5,FALSE),"")</f>
        <v>HVAC</v>
      </c>
      <c r="J1900" t="str">
        <f>IFERROR(VLOOKUP(C1900,우진고장설명!$B$5:$M$315,COLUMN()-5,FALSE),"")</f>
        <v xml:space="preserve">냉난방장치1 냉매 압력스위치2 저압 발생
</v>
      </c>
      <c r="K1900" t="str">
        <f>IFERROR(VLOOKUP(C1900,우진고장설명!$B$5:$M$315,COLUMN()-5,FALSE),"")</f>
        <v>UNIT1CYCLE2 냉방 기능 불가</v>
      </c>
      <c r="L1900" t="str">
        <f>IFERROR(VLOOKUP(C1900,우진고장설명!$B$5:$M$315,COLUMN()-5,FALSE),"")</f>
        <v xml:space="preserve">UNIT1DSP2측 냉매압력이 30초 이상 0.5±0.3(kgf/cm2) 이하로 떨어지는 경우
</v>
      </c>
      <c r="M1900" t="str">
        <f>IFERROR(VLOOKUP(C1900,우진고장설명!$B$5:$M$315,COLUMN()-5,FALSE),"")</f>
        <v>냉매압력이 정상수치 2±0.5(kgf/cm2) 이상 유지하도록 하고, 마이콤전원을 리셋</v>
      </c>
      <c r="N1900" t="str">
        <f>IFERROR(VLOOKUP(C1900,우진고장설명!$B$5:$M$315,COLUMN()-5,FALSE),"")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900" t="s">
        <v>2787</v>
      </c>
      <c r="P1900" t="str">
        <f>IFERROR(VLOOKUP(C1900,우진고장설명!$B$5:$M$315,COLUMN()-5,FALSE),"")</f>
        <v>우진200량</v>
      </c>
    </row>
    <row r="1901" spans="1:16" x14ac:dyDescent="0.4">
      <c r="A1901">
        <v>1900</v>
      </c>
      <c r="B1901" s="13" t="s">
        <v>7664</v>
      </c>
      <c r="C1901" s="13">
        <f t="shared" si="29"/>
        <v>724</v>
      </c>
      <c r="D1901" s="14" t="s">
        <v>9982</v>
      </c>
      <c r="E1901" s="13" t="s">
        <v>3664</v>
      </c>
      <c r="F1901" s="13" t="s">
        <v>2837</v>
      </c>
      <c r="G1901" t="str">
        <f>IFERROR(VLOOKUP(C1901,우진고장설명!$B$5:$M$315,COLUMN()-5,FALSE),"")</f>
        <v>HVAC-냉난방장치1 압력스위치1(DPS) 냉매부족</v>
      </c>
      <c r="H1901" t="str">
        <f>IFERROR(VLOOKUP(C1901,우진고장설명!$B$5:$M$315,COLUMN()-5,FALSE),"")</f>
        <v>C</v>
      </c>
      <c r="I1901" t="str">
        <f>IFERROR(VLOOKUP(C1901,우진고장설명!$B$5:$M$315,COLUMN()-5,FALSE),"")</f>
        <v>HVAC</v>
      </c>
      <c r="J1901" t="str">
        <f>IFERROR(VLOOKUP(C1901,우진고장설명!$B$5:$M$315,COLUMN()-5,FALSE),"")</f>
        <v xml:space="preserve">냉난방장치1 냉매 압력스위치1 저압 발생
</v>
      </c>
      <c r="K1901" t="str">
        <f>IFERROR(VLOOKUP(C1901,우진고장설명!$B$5:$M$315,COLUMN()-5,FALSE),"")</f>
        <v>UNIT1CYCLE1 냉방 기능 불가</v>
      </c>
      <c r="L1901" t="str">
        <f>IFERROR(VLOOKUP(C1901,우진고장설명!$B$5:$M$315,COLUMN()-5,FALSE),"")</f>
        <v xml:space="preserve">UNIT1DSP1측 냉매압력이 30초 이상 0.5±0.3(kgf/cm2) 이하로 떨어지는 경우
</v>
      </c>
      <c r="M1901" t="str">
        <f>IFERROR(VLOOKUP(C1901,우진고장설명!$B$5:$M$315,COLUMN()-5,FALSE),"")</f>
        <v>냉매압력이 정상수치2±0.5(kgf/cm2) 이상 유지하도록 하고, 마이콤전원을 리셋</v>
      </c>
      <c r="N1901" t="str">
        <f>IFERROR(VLOOKUP(C1901,우진고장설명!$B$5:$M$315,COLUMN()-5,FALSE),"")</f>
        <v>1) 배전반 점검 커버를 열고 마이콤 전원을 리셋한 후, 냉방 가동 시, CREF2의 부하측 전류를 측정하여 증발기 팬의 동작여부를 확인한다.
2) 차량의 리턴 그릴을 확인하여 이물질이나 먼지가 많은 경우 청소를 한다.
3) 냉방기 상부 커버(증발구간)을 개방한 뒤 증발기 코일 전면에 이물질 또는 동결에 의한 막힘 여부를 확인한다.
4) 위 조치 후에도 문제가 지속될 경우, 냉매 누설 여부를 확인하고, 냉매가 빠져 있는 경우, 냉매를 충진한다.
5) 냉매 충진 후 누설이 안 되는 것을 확인한 후에도 문제가 지속될 경우, 압력스위치를 교체한다.</v>
      </c>
      <c r="O1901" t="s">
        <v>2787</v>
      </c>
      <c r="P1901" t="str">
        <f>IFERROR(VLOOKUP(C1901,우진고장설명!$B$5:$M$315,COLUMN()-5,FALSE),"")</f>
        <v>우진200량</v>
      </c>
    </row>
    <row r="1902" spans="1:16" x14ac:dyDescent="0.4">
      <c r="A1902">
        <v>1901</v>
      </c>
      <c r="B1902" s="13" t="s">
        <v>7665</v>
      </c>
      <c r="C1902" s="13">
        <f t="shared" si="29"/>
        <v>725</v>
      </c>
      <c r="D1902" s="14" t="s">
        <v>9984</v>
      </c>
      <c r="E1902" s="13" t="s">
        <v>3664</v>
      </c>
      <c r="F1902" s="13" t="s">
        <v>2837</v>
      </c>
      <c r="G1902" t="str">
        <f>IFERROR(VLOOKUP(C1902,우진고장설명!$B$5:$M$315,COLUMN()-5,FALSE),"")</f>
        <v>HVAC-냉방시험 불가능</v>
      </c>
      <c r="H1902" t="str">
        <f>IFERROR(VLOOKUP(C1902,우진고장설명!$B$5:$M$315,COLUMN()-5,FALSE),"")</f>
        <v>C</v>
      </c>
      <c r="I1902" t="str">
        <f>IFERROR(VLOOKUP(C1902,우진고장설명!$B$5:$M$315,COLUMN()-5,FALSE),"")</f>
        <v>HVAC</v>
      </c>
      <c r="J1902" t="str">
        <f>IFERROR(VLOOKUP(C1902,우진고장설명!$B$5:$M$315,COLUMN()-5,FALSE),"")</f>
        <v xml:space="preserve">운전실 TCMS에서 냉방시험 작동을 할 때, 냉방운전이 불가능한 경우 발생
</v>
      </c>
      <c r="K1902" t="str">
        <f>IFERROR(VLOOKUP(C1902,우진고장설명!$B$5:$M$315,COLUMN()-5,FALSE),"")</f>
        <v>냉방시험 운전 불가능</v>
      </c>
      <c r="L1902" t="str">
        <f>IFERROR(VLOOKUP(C1902,우진고장설명!$B$5:$M$315,COLUMN()-5,FALSE),"")</f>
        <v xml:space="preserve">실내 또는 실외온도가 10도 미만일 경우(환절기 또는 겨울철에 냉방가동 시 시스템 보호를 위한 온도조건)
</v>
      </c>
      <c r="M1902" t="str">
        <f>IFERROR(VLOOKUP(C1902,우진고장설명!$B$5:$M$315,COLUMN()-5,FALSE),"")</f>
        <v>실내 또는 실외온도가10도 이상일 때, 냉방시험작동</v>
      </c>
      <c r="N1902" t="str">
        <f>IFERROR(VLOOKUP(C1902,우진고장설명!$B$5:$M$315,COLUMN()-5,FALSE),"")</f>
        <v>1) TCMS 화면에서 실내 또는 실외 온도가 10도 미만인지 확인한다.
2) 실내 및 실외 온도가 10도 이상인데도 냉방 가동이 되지 않을 시, TCMS-마이콤 간 통신불량이 있는지 확인하고 조치한다.</v>
      </c>
      <c r="O1902" t="s">
        <v>2787</v>
      </c>
      <c r="P1902" t="str">
        <f>IFERROR(VLOOKUP(C1902,우진고장설명!$B$5:$M$315,COLUMN()-5,FALSE),"")</f>
        <v>우진200량</v>
      </c>
    </row>
    <row r="1903" spans="1:16" x14ac:dyDescent="0.4">
      <c r="A1903">
        <v>1902</v>
      </c>
      <c r="B1903" s="13" t="s">
        <v>7667</v>
      </c>
      <c r="C1903" s="13">
        <f t="shared" si="29"/>
        <v>726</v>
      </c>
      <c r="D1903" s="14" t="s">
        <v>9986</v>
      </c>
      <c r="E1903" s="13" t="s">
        <v>3664</v>
      </c>
      <c r="F1903" s="13" t="s">
        <v>2837</v>
      </c>
      <c r="G1903" t="str">
        <f>IFERROR(VLOOKUP(C1903,우진고장설명!$B$5:$M$315,COLUMN()-5,FALSE),"")</f>
        <v>HVAC-배기팬2 과부하</v>
      </c>
      <c r="H1903" t="str">
        <f>IFERROR(VLOOKUP(C1903,우진고장설명!$B$5:$M$315,COLUMN()-5,FALSE),"")</f>
        <v>C</v>
      </c>
      <c r="I1903" t="str">
        <f>IFERROR(VLOOKUP(C1903,우진고장설명!$B$5:$M$315,COLUMN()-5,FALSE),"")</f>
        <v>HVAC</v>
      </c>
      <c r="J1903" t="str">
        <f>IFERROR(VLOOKUP(C1903,우진고장설명!$B$5:$M$315,COLUMN()-5,FALSE),"")</f>
        <v xml:space="preserve">HVAC 환기작동 중 차량 배기팬2 모터에 과부하 발생
</v>
      </c>
      <c r="K1903" t="str">
        <f>IFERROR(VLOOKUP(C1903,우진고장설명!$B$5:$M$315,COLUMN()-5,FALSE),"")</f>
        <v>환기 시 차량 배기팬2 운전 불가능</v>
      </c>
      <c r="L1903" t="str">
        <f>IFERROR(VLOOKUP(C1903,우진고장설명!$B$5:$M$315,COLUMN()-5,FALSE),"")</f>
        <v xml:space="preserve">
1) 냉방 작동 중 챠량 배기팬2 모터에 과부하 발생
2) 과부하 발생 시, 냉난방 배전반 CRVF2와 연결된 THR10이 Trip 됨.
</v>
      </c>
      <c r="M1903" t="str">
        <f>IFERROR(VLOOKUP(C1903,우진고장설명!$B$5:$M$315,COLUMN()-5,FALSE),"")</f>
        <v>차량 배기팬2 모터의 과부하조건을 해소하여 정상 가능 상태로 만들고, THR10 및 마이콤 전원 리셋</v>
      </c>
      <c r="N1903" t="str">
        <f>IFERROR(VLOOKUP(C1903,우진고장설명!$B$5:$M$315,COLUMN()-5,FALSE),"")</f>
        <v>1) 냉난방 배전반의 점검커버를 열고, THR10의 reset 버튼을 눌러 과부하 계전기를 리셋시킨다.
2) THR10의 전류 세팅값이 2.5A에 맞춰져 있는지 확인하여, 아닐 경우, (+) 드라이버를 이용하여 세팅값을 맞춘다.
3) 마이콤 전원을 리셋시키기 위해 CBHVAC OFF한 후, 다시 ON 시킨다.
4) 냉방을 가동시킨 후, THR10의 2차측 2, 4 단자와 6 단자 사이의 전압이 DC 100V로 정상 측정 되는지 확인한다.
5) 만약 전압이 측정되지 않을 시, 전원이 빠져 있는 상태로, 전원을 내리고, 결선상태를 확인하여 조치한다.
6) 위 조치 후에도 문제가 지속될 경우, THR10 부품을 교체한다.</v>
      </c>
      <c r="O1903" t="s">
        <v>2787</v>
      </c>
      <c r="P1903" t="str">
        <f>IFERROR(VLOOKUP(C1903,우진고장설명!$B$5:$M$315,COLUMN()-5,FALSE),"")</f>
        <v>우진200량</v>
      </c>
    </row>
    <row r="1904" spans="1:16" x14ac:dyDescent="0.4">
      <c r="A1904">
        <v>1903</v>
      </c>
      <c r="B1904" s="13" t="s">
        <v>7669</v>
      </c>
      <c r="C1904" s="13">
        <f t="shared" si="29"/>
        <v>727</v>
      </c>
      <c r="D1904" s="14" t="s">
        <v>9988</v>
      </c>
      <c r="E1904" s="13" t="s">
        <v>3664</v>
      </c>
      <c r="F1904" s="13" t="s">
        <v>2837</v>
      </c>
      <c r="G1904" t="str">
        <f>IFERROR(VLOOKUP(C1904,우진고장설명!$B$5:$M$315,COLUMN()-5,FALSE),"")</f>
        <v>HVAC-배기팬1 과부하</v>
      </c>
      <c r="H1904" t="str">
        <f>IFERROR(VLOOKUP(C1904,우진고장설명!$B$5:$M$315,COLUMN()-5,FALSE),"")</f>
        <v>C</v>
      </c>
      <c r="I1904" t="str">
        <f>IFERROR(VLOOKUP(C1904,우진고장설명!$B$5:$M$315,COLUMN()-5,FALSE),"")</f>
        <v>HVAC</v>
      </c>
      <c r="J1904" t="str">
        <f>IFERROR(VLOOKUP(C1904,우진고장설명!$B$5:$M$315,COLUMN()-5,FALSE),"")</f>
        <v xml:space="preserve">HVAC 환기작동 중 차량 배기팬1 모터에 과부하 발생
</v>
      </c>
      <c r="K1904" t="str">
        <f>IFERROR(VLOOKUP(C1904,우진고장설명!$B$5:$M$315,COLUMN()-5,FALSE),"")</f>
        <v>환기 시 차량 배기팬2 운전 불가능</v>
      </c>
      <c r="L1904" t="str">
        <f>IFERROR(VLOOKUP(C1904,우진고장설명!$B$5:$M$315,COLUMN()-5,FALSE),"")</f>
        <v xml:space="preserve">
1) 냉방 작동 중 챠량 배기팬1 모터에 과부하 발생
2) 과부하 발생 시, 냉난방 배전반 CRVF1와 연결된 THR9가 Trip 됨.
</v>
      </c>
      <c r="M1904" t="str">
        <f>IFERROR(VLOOKUP(C1904,우진고장설명!$B$5:$M$315,COLUMN()-5,FALSE),"")</f>
        <v>차량 배기팬1 모터의 과부하조건을 해소하여 정상 가능 상태로 만들고, THR9 및 마이콤 전원 리셋</v>
      </c>
      <c r="N1904" t="str">
        <f>IFERROR(VLOOKUP(C1904,우진고장설명!$B$5:$M$315,COLUMN()-5,FALSE),"")</f>
        <v>1) 냉난방 배전반의 점검커버를 열고, THR9의 reset 버튼을 눌러 과부하 계전기를 리셋시킨다.
2) THR9의 전류 세팅값이 2.5A에 맞춰져 있는지 확인하여, 아닐 경우, (+) 드라이버를 이용하여 세팅값을 맞춘다.
3) 마이콤 전원을 리셋시키기 위해 CBHVAC OFF한 후, 다시 ON 시킨다.
4) 냉방을 가동시킨 후, THR9의 2차측 2, 4 단자와 6 단자 사이의 전압이 DC 100V로 정상 측정 되는지 확인한다.
5) 만약 전압이 측정되지 않을 시, 전원이 빠져 있는 상태로, 전원을 내리고, 결선상태를 확인하여 조치한다.
6) 위 조치 후에도 문제가 지속될 경우, THR9 부품을 교체한다.</v>
      </c>
      <c r="O1904" t="s">
        <v>2787</v>
      </c>
      <c r="P1904" t="str">
        <f>IFERROR(VLOOKUP(C1904,우진고장설명!$B$5:$M$315,COLUMN()-5,FALSE),"")</f>
        <v>우진200량</v>
      </c>
    </row>
    <row r="1905" spans="1:16" x14ac:dyDescent="0.4">
      <c r="A1905">
        <v>1904</v>
      </c>
      <c r="B1905" s="13" t="s">
        <v>7671</v>
      </c>
      <c r="C1905" s="13">
        <f t="shared" si="29"/>
        <v>728</v>
      </c>
      <c r="D1905" s="14" t="s">
        <v>9990</v>
      </c>
      <c r="E1905" s="13" t="s">
        <v>3664</v>
      </c>
      <c r="F1905" s="13" t="s">
        <v>2837</v>
      </c>
      <c r="G1905" t="str">
        <f>IFERROR(VLOOKUP(C1905,우진고장설명!$B$5:$M$315,COLUMN()-5,FALSE),"")</f>
        <v>HVAC-냉난방장치2 토출 센서 고장</v>
      </c>
      <c r="H1905" t="str">
        <f>IFERROR(VLOOKUP(C1905,우진고장설명!$B$5:$M$315,COLUMN()-5,FALSE),"")</f>
        <v>C</v>
      </c>
      <c r="I1905" t="str">
        <f>IFERROR(VLOOKUP(C1905,우진고장설명!$B$5:$M$315,COLUMN()-5,FALSE),"")</f>
        <v>HVAC</v>
      </c>
      <c r="J1905" t="str">
        <f>IFERROR(VLOOKUP(C1905,우진고장설명!$B$5:$M$315,COLUMN()-5,FALSE),"")</f>
        <v xml:space="preserve">냉난방장치2의 토출 센서 고장 발생
</v>
      </c>
      <c r="K1905" t="str">
        <f>IFERROR(VLOOKUP(C1905,우진고장설명!$B$5:$M$315,COLUMN()-5,FALSE),"")</f>
        <v>냉난방장치2 토출 센서 고장현시</v>
      </c>
      <c r="L1905" t="str">
        <f>IFERROR(VLOOKUP(C1905,우진고장설명!$B$5:$M$315,COLUMN()-5,FALSE),"")</f>
        <v xml:space="preserve">온도센서 검지범위는 -45 ~ 85도(820 ~ 1,330Ω)인데, 2초 이상 검지범위를 벗어나는 경우
</v>
      </c>
      <c r="M1905" t="str">
        <f>IFERROR(VLOOKUP(C1905,우진고장설명!$B$5:$M$315,COLUMN()-5,FALSE),"")</f>
        <v>온도센서 검지값이 2초 이상 허용온도 범위 내일 경우</v>
      </c>
      <c r="N1905" t="str">
        <f>IFERROR(VLOOKUP(C1905,우진고장설명!$B$5:$M$315,COLUMN()-5,FALSE),"")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905" t="s">
        <v>2787</v>
      </c>
      <c r="P1905" t="str">
        <f>IFERROR(VLOOKUP(C1905,우진고장설명!$B$5:$M$315,COLUMN()-5,FALSE),"")</f>
        <v>우진200량</v>
      </c>
    </row>
    <row r="1906" spans="1:16" x14ac:dyDescent="0.4">
      <c r="A1906">
        <v>1905</v>
      </c>
      <c r="B1906" s="13" t="s">
        <v>7673</v>
      </c>
      <c r="C1906" s="13">
        <f t="shared" si="29"/>
        <v>729</v>
      </c>
      <c r="D1906" s="14" t="s">
        <v>9992</v>
      </c>
      <c r="E1906" s="13" t="s">
        <v>3664</v>
      </c>
      <c r="F1906" s="13" t="s">
        <v>2837</v>
      </c>
      <c r="G1906" t="str">
        <f>IFERROR(VLOOKUP(C1906,우진고장설명!$B$5:$M$315,COLUMN()-5,FALSE),"")</f>
        <v>HVAC-냉난방장치2 리턴 센서 고장</v>
      </c>
      <c r="H1906" t="str">
        <f>IFERROR(VLOOKUP(C1906,우진고장설명!$B$5:$M$315,COLUMN()-5,FALSE),"")</f>
        <v>C</v>
      </c>
      <c r="I1906" t="str">
        <f>IFERROR(VLOOKUP(C1906,우진고장설명!$B$5:$M$315,COLUMN()-5,FALSE),"")</f>
        <v>HVAC</v>
      </c>
      <c r="J1906" t="str">
        <f>IFERROR(VLOOKUP(C1906,우진고장설명!$B$5:$M$315,COLUMN()-5,FALSE),"")</f>
        <v xml:space="preserve">냉난방장치2의 리턴 센서 고장 발생
</v>
      </c>
      <c r="K1906" t="str">
        <f>IFERROR(VLOOKUP(C1906,우진고장설명!$B$5:$M$315,COLUMN()-5,FALSE),"")</f>
        <v>냉난방장치2 리턴 센서 고장현시</v>
      </c>
      <c r="L1906" t="str">
        <f>IFERROR(VLOOKUP(C1906,우진고장설명!$B$5:$M$315,COLUMN()-5,FALSE),"")</f>
        <v xml:space="preserve">온도센서 검지범위는 -45 ~ 85도(820 ~ 1,330Ω)인데, 2초 이상 검지범위를 벗어나는 경우
</v>
      </c>
      <c r="M1906" t="str">
        <f>IFERROR(VLOOKUP(C1906,우진고장설명!$B$5:$M$315,COLUMN()-5,FALSE),"")</f>
        <v>온도센서 검지값이 2초 이상 허용온도 범위 내일 경우</v>
      </c>
      <c r="N1906" t="str">
        <f>IFERROR(VLOOKUP(C1906,우진고장설명!$B$5:$M$315,COLUMN()-5,FALSE),"")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906" t="s">
        <v>2787</v>
      </c>
      <c r="P1906" t="str">
        <f>IFERROR(VLOOKUP(C1906,우진고장설명!$B$5:$M$315,COLUMN()-5,FALSE),"")</f>
        <v>우진200량</v>
      </c>
    </row>
    <row r="1907" spans="1:16" x14ac:dyDescent="0.4">
      <c r="A1907">
        <v>1906</v>
      </c>
      <c r="B1907" s="13" t="s">
        <v>7675</v>
      </c>
      <c r="C1907" s="13">
        <f t="shared" si="29"/>
        <v>730</v>
      </c>
      <c r="D1907" s="14" t="s">
        <v>9994</v>
      </c>
      <c r="E1907" s="13" t="s">
        <v>3664</v>
      </c>
      <c r="F1907" s="13" t="s">
        <v>2837</v>
      </c>
      <c r="G1907" t="str">
        <f>IFERROR(VLOOKUP(C1907,우진고장설명!$B$5:$M$315,COLUMN()-5,FALSE),"")</f>
        <v>HVAC-냉난방장치1 토출 센서 고장</v>
      </c>
      <c r="H1907" t="str">
        <f>IFERROR(VLOOKUP(C1907,우진고장설명!$B$5:$M$315,COLUMN()-5,FALSE),"")</f>
        <v>C</v>
      </c>
      <c r="I1907" t="str">
        <f>IFERROR(VLOOKUP(C1907,우진고장설명!$B$5:$M$315,COLUMN()-5,FALSE),"")</f>
        <v>HVAC</v>
      </c>
      <c r="J1907" t="str">
        <f>IFERROR(VLOOKUP(C1907,우진고장설명!$B$5:$M$315,COLUMN()-5,FALSE),"")</f>
        <v xml:space="preserve">냉난방장치1의 토출 센서 고장 발생
</v>
      </c>
      <c r="K1907" t="str">
        <f>IFERROR(VLOOKUP(C1907,우진고장설명!$B$5:$M$315,COLUMN()-5,FALSE),"")</f>
        <v>냉난방장치1 토출 센서 고장현시</v>
      </c>
      <c r="L1907" t="str">
        <f>IFERROR(VLOOKUP(C1907,우진고장설명!$B$5:$M$315,COLUMN()-5,FALSE),"")</f>
        <v xml:space="preserve">온도센서 검지범위는 -45 ~ 85도(820 ~ 1,330Ω)인데, 2초 이상 검지범위를 벗어나는 경우
</v>
      </c>
      <c r="M1907" t="str">
        <f>IFERROR(VLOOKUP(C1907,우진고장설명!$B$5:$M$315,COLUMN()-5,FALSE),"")</f>
        <v>온도센서 검지값이 2초 이상 허용온도 범위 내일 경우</v>
      </c>
      <c r="N1907" t="str">
        <f>IFERROR(VLOOKUP(C1907,우진고장설명!$B$5:$M$315,COLUMN()-5,FALSE),"")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907" t="s">
        <v>2787</v>
      </c>
      <c r="P1907" t="str">
        <f>IFERROR(VLOOKUP(C1907,우진고장설명!$B$5:$M$315,COLUMN()-5,FALSE),"")</f>
        <v>우진200량</v>
      </c>
    </row>
    <row r="1908" spans="1:16" x14ac:dyDescent="0.4">
      <c r="A1908">
        <v>1907</v>
      </c>
      <c r="B1908" s="13" t="s">
        <v>7677</v>
      </c>
      <c r="C1908" s="13">
        <f t="shared" si="29"/>
        <v>731</v>
      </c>
      <c r="D1908" s="14" t="s">
        <v>9996</v>
      </c>
      <c r="E1908" s="13" t="s">
        <v>3664</v>
      </c>
      <c r="F1908" s="13" t="s">
        <v>2837</v>
      </c>
      <c r="G1908" t="str">
        <f>IFERROR(VLOOKUP(C1908,우진고장설명!$B$5:$M$315,COLUMN()-5,FALSE),"")</f>
        <v>HVAC-냉난방장치1 리턴 센서 고장</v>
      </c>
      <c r="H1908" t="str">
        <f>IFERROR(VLOOKUP(C1908,우진고장설명!$B$5:$M$315,COLUMN()-5,FALSE),"")</f>
        <v>C</v>
      </c>
      <c r="I1908" t="str">
        <f>IFERROR(VLOOKUP(C1908,우진고장설명!$B$5:$M$315,COLUMN()-5,FALSE),"")</f>
        <v>HVAC</v>
      </c>
      <c r="J1908" t="str">
        <f>IFERROR(VLOOKUP(C1908,우진고장설명!$B$5:$M$315,COLUMN()-5,FALSE),"")</f>
        <v xml:space="preserve">냉난방장치1의 리턴 센서 고장 발생
</v>
      </c>
      <c r="K1908" t="str">
        <f>IFERROR(VLOOKUP(C1908,우진고장설명!$B$5:$M$315,COLUMN()-5,FALSE),"")</f>
        <v>냉난방장치1 리턴 센서 고장현시</v>
      </c>
      <c r="L1908" t="str">
        <f>IFERROR(VLOOKUP(C1908,우진고장설명!$B$5:$M$315,COLUMN()-5,FALSE),"")</f>
        <v xml:space="preserve">온도센서 검지범위는 -45 ~ 85도(820 ~ 1,330Ω)인데, 2초 이상 검지범위를 벗어나는 경우
</v>
      </c>
      <c r="M1908" t="str">
        <f>IFERROR(VLOOKUP(C1908,우진고장설명!$B$5:$M$315,COLUMN()-5,FALSE),"")</f>
        <v>온도센서 검지값이 2초 이상 허용온도 범위 내일 경우</v>
      </c>
      <c r="N1908" t="str">
        <f>IFERROR(VLOOKUP(C1908,우진고장설명!$B$5:$M$315,COLUMN()-5,FALSE),"")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908" t="s">
        <v>2787</v>
      </c>
      <c r="P1908" t="str">
        <f>IFERROR(VLOOKUP(C1908,우진고장설명!$B$5:$M$315,COLUMN()-5,FALSE),"")</f>
        <v>우진200량</v>
      </c>
    </row>
    <row r="1909" spans="1:16" x14ac:dyDescent="0.4">
      <c r="A1909">
        <v>1908</v>
      </c>
      <c r="B1909" s="13" t="s">
        <v>7679</v>
      </c>
      <c r="C1909" s="13">
        <f t="shared" si="29"/>
        <v>732</v>
      </c>
      <c r="D1909" s="14" t="s">
        <v>9998</v>
      </c>
      <c r="E1909" s="13" t="s">
        <v>3664</v>
      </c>
      <c r="F1909" s="13" t="s">
        <v>2837</v>
      </c>
      <c r="G1909" t="str">
        <f>IFERROR(VLOOKUP(C1909,우진고장설명!$B$5:$M$315,COLUMN()-5,FALSE),"")</f>
        <v>HVAC-실외온도 센서 고장</v>
      </c>
      <c r="H1909" t="str">
        <f>IFERROR(VLOOKUP(C1909,우진고장설명!$B$5:$M$315,COLUMN()-5,FALSE),"")</f>
        <v>C</v>
      </c>
      <c r="I1909" t="str">
        <f>IFERROR(VLOOKUP(C1909,우진고장설명!$B$5:$M$315,COLUMN()-5,FALSE),"")</f>
        <v>HVAC</v>
      </c>
      <c r="J1909" t="str">
        <f>IFERROR(VLOOKUP(C1909,우진고장설명!$B$5:$M$315,COLUMN()-5,FALSE),"")</f>
        <v xml:space="preserve">실외온도 센서 고장 발생
</v>
      </c>
      <c r="K1909" t="str">
        <f>IFERROR(VLOOKUP(C1909,우진고장설명!$B$5:$M$315,COLUMN()-5,FALSE),"")</f>
        <v>실외온도 센서 고장 현시</v>
      </c>
      <c r="L1909" t="str">
        <f>IFERROR(VLOOKUP(C1909,우진고장설명!$B$5:$M$315,COLUMN()-5,FALSE),"")</f>
        <v xml:space="preserve">온도센서 검지범위는 -45 ~ 85도(820 ~ 1,330Ω)인데, 2초 이상 검지범위를 벗어나는 경우
</v>
      </c>
      <c r="M1909" t="str">
        <f>IFERROR(VLOOKUP(C1909,우진고장설명!$B$5:$M$315,COLUMN()-5,FALSE),"")</f>
        <v>온도센서 검지값이 2초 이상 허용온도 범위 내일 경우</v>
      </c>
      <c r="N1909" t="str">
        <f>IFERROR(VLOOKUP(C1909,우진고장설명!$B$5:$M$315,COLUMN()-5,FALSE),"")</f>
        <v>1) 마이콤 전원을 끈 상태에서 해당 센서의 결선을 해제하고 테스터기를 통해 센서의 저항이 820 ~ 1,330Ω을 벗어나는지 확인한다.
2) 만약 센서 저항이 정상인데도 고장이 지속될 경우 마이콤을 교체한다.
3) 만약 센서 저항에 문제가 있을 경우, 센서를 교체한다.
4) 위 조치 후에도 문제가 지속될 경우, 승인도면을 통해 결선을 확인한다.</v>
      </c>
      <c r="O1909" t="s">
        <v>2787</v>
      </c>
      <c r="P1909" t="str">
        <f>IFERROR(VLOOKUP(C1909,우진고장설명!$B$5:$M$315,COLUMN()-5,FALSE),"")</f>
        <v>우진200량</v>
      </c>
    </row>
    <row r="1910" spans="1:16" x14ac:dyDescent="0.4">
      <c r="A1910">
        <v>1909</v>
      </c>
      <c r="B1910" s="13" t="s">
        <v>7681</v>
      </c>
      <c r="C1910" s="13">
        <f t="shared" si="29"/>
        <v>733</v>
      </c>
      <c r="D1910" s="14" t="s">
        <v>10000</v>
      </c>
      <c r="E1910" s="13" t="s">
        <v>3664</v>
      </c>
      <c r="F1910" s="13" t="s">
        <v>2837</v>
      </c>
      <c r="G1910" t="str">
        <f>IFERROR(VLOOKUP(C1910,우진고장설명!$B$5:$M$315,COLUMN()-5,FALSE),"")</f>
        <v>HVAC-전자접촉기 압축기(CRCM)4 고장</v>
      </c>
      <c r="H1910" t="str">
        <f>IFERROR(VLOOKUP(C1910,우진고장설명!$B$5:$M$315,COLUMN()-5,FALSE),"")</f>
        <v>C</v>
      </c>
      <c r="I1910" t="str">
        <f>IFERROR(VLOOKUP(C1910,우진고장설명!$B$5:$M$315,COLUMN()-5,FALSE),"")</f>
        <v>HVAC</v>
      </c>
      <c r="J1910" t="str">
        <f>IFERROR(VLOOKUP(C1910,우진고장설명!$B$5:$M$315,COLUMN()-5,FALSE),"")</f>
        <v xml:space="preserve">HVAC 냉방 작동 중 CRCM4 전자접촉기 고장 발생
</v>
      </c>
      <c r="K1910" t="str">
        <f>IFERROR(VLOOKUP(C1910,우진고장설명!$B$5:$M$315,COLUMN()-5,FALSE),"")</f>
        <v>냉방 기능 저하(전냉방 시 반냉방으로 작동)</v>
      </c>
      <c r="L1910" t="str">
        <f>IFERROR(VLOOKUP(C1910,우진고장설명!$B$5:$M$315,COLUMN()-5,FALSE),"")</f>
        <v xml:space="preserve">냉방 작동 중 2.5초 이상 동안 CRCM4 작동 feedback 신호가 수신되지 않는 경우
</v>
      </c>
      <c r="M1910" t="str">
        <f>IFERROR(VLOOKUP(C1910,우진고장설명!$B$5:$M$315,COLUMN()-5,FALSE),"")</f>
        <v>CRCM4 교체 또는 결선 확인 후, 마이콤 전원 리셋</v>
      </c>
      <c r="N1910" t="str">
        <f>IFERROR(VLOOKUP(C1910,우진고장설명!$B$5:$M$315,COLUMN()-5,FALSE),"")</f>
        <v>1) 차량의 가선 및 DC 전원을 끄고, 냉난방 배전반의 점검커버를 연다.
2) CRCM4를 교체한 후, 전원을 투입하여 동일 문제가 발생되는지 확인한다.
3) 신규 제품으로 교체한 뒤에도 동일 문제가 발생될 경우, CRCM4와 연결된 결선상태를 확인 하여 조치한다.
4) 위 조치 후에도 문제가 지속될 경우 마이콤을 교체한다.</v>
      </c>
      <c r="O1910" t="s">
        <v>2787</v>
      </c>
      <c r="P1910" t="str">
        <f>IFERROR(VLOOKUP(C1910,우진고장설명!$B$5:$M$315,COLUMN()-5,FALSE),"")</f>
        <v>우진200량</v>
      </c>
    </row>
    <row r="1911" spans="1:16" x14ac:dyDescent="0.4">
      <c r="A1911">
        <v>1910</v>
      </c>
      <c r="B1911" s="13" t="s">
        <v>7683</v>
      </c>
      <c r="C1911" s="13">
        <f t="shared" si="29"/>
        <v>734</v>
      </c>
      <c r="D1911" s="14" t="s">
        <v>10002</v>
      </c>
      <c r="E1911" s="13" t="s">
        <v>3664</v>
      </c>
      <c r="F1911" s="13" t="s">
        <v>2837</v>
      </c>
      <c r="G1911" t="str">
        <f>IFERROR(VLOOKUP(C1911,우진고장설명!$B$5:$M$315,COLUMN()-5,FALSE),"")</f>
        <v>HVAC-전자접촉기 압축기(CRCM)3 고장</v>
      </c>
      <c r="H1911" t="str">
        <f>IFERROR(VLOOKUP(C1911,우진고장설명!$B$5:$M$315,COLUMN()-5,FALSE),"")</f>
        <v>C</v>
      </c>
      <c r="I1911" t="str">
        <f>IFERROR(VLOOKUP(C1911,우진고장설명!$B$5:$M$315,COLUMN()-5,FALSE),"")</f>
        <v>HVAC</v>
      </c>
      <c r="J1911" t="str">
        <f>IFERROR(VLOOKUP(C1911,우진고장설명!$B$5:$M$315,COLUMN()-5,FALSE),"")</f>
        <v xml:space="preserve">HVAC 냉방 작동 중 CRCM3 전자접촉기 고장 발생
</v>
      </c>
      <c r="K1911" t="str">
        <f>IFERROR(VLOOKUP(C1911,우진고장설명!$B$5:$M$315,COLUMN()-5,FALSE),"")</f>
        <v>냉방 기능 저하(전냉방 시 반냉방으로 작동)</v>
      </c>
      <c r="L1911" t="str">
        <f>IFERROR(VLOOKUP(C1911,우진고장설명!$B$5:$M$315,COLUMN()-5,FALSE),"")</f>
        <v xml:space="preserve">냉방 작동 중 2.5초 이상 동안 CRCM3 작동 feedback 신호가 수신되지 않는 경우
</v>
      </c>
      <c r="M1911" t="str">
        <f>IFERROR(VLOOKUP(C1911,우진고장설명!$B$5:$M$315,COLUMN()-5,FALSE),"")</f>
        <v>CRCM3 교체 또는 결선 확인 후, 마이콤 전원 리셋</v>
      </c>
      <c r="N1911" t="str">
        <f>IFERROR(VLOOKUP(C1911,우진고장설명!$B$5:$M$315,COLUMN()-5,FALSE),"")</f>
        <v>1) 차량의 가선 및 DC 전원을 끄고, 냉난방 배전반의 점검커버를 연다.
2) CRCM3을 교체한 후, 전원을 투입하여 동일 문제가 발생되는지 확인한다.
3) 신규 제품으로 교체한 뒤에도 동일 문제가 발생될 경우, CRCM3과 연결된 결선상태를 확인 하여 조치한다.
4) 위 조치 후에도 문제가 지속될 경우 마이콤을 교체한다.</v>
      </c>
      <c r="O1911" t="s">
        <v>2787</v>
      </c>
      <c r="P1911" t="str">
        <f>IFERROR(VLOOKUP(C1911,우진고장설명!$B$5:$M$315,COLUMN()-5,FALSE),"")</f>
        <v>우진200량</v>
      </c>
    </row>
    <row r="1912" spans="1:16" x14ac:dyDescent="0.4">
      <c r="A1912">
        <v>1911</v>
      </c>
      <c r="B1912" s="13" t="s">
        <v>7685</v>
      </c>
      <c r="C1912" s="13">
        <f t="shared" si="29"/>
        <v>735</v>
      </c>
      <c r="D1912" s="14" t="s">
        <v>10004</v>
      </c>
      <c r="E1912" s="13" t="s">
        <v>3664</v>
      </c>
      <c r="F1912" s="13" t="s">
        <v>2837</v>
      </c>
      <c r="G1912" t="str">
        <f>IFERROR(VLOOKUP(C1912,우진고장설명!$B$5:$M$315,COLUMN()-5,FALSE),"")</f>
        <v>HVAC-전자접촉기 압축기(CRCM)2 고장</v>
      </c>
      <c r="H1912" t="str">
        <f>IFERROR(VLOOKUP(C1912,우진고장설명!$B$5:$M$315,COLUMN()-5,FALSE),"")</f>
        <v>C</v>
      </c>
      <c r="I1912" t="str">
        <f>IFERROR(VLOOKUP(C1912,우진고장설명!$B$5:$M$315,COLUMN()-5,FALSE),"")</f>
        <v>HVAC</v>
      </c>
      <c r="J1912" t="str">
        <f>IFERROR(VLOOKUP(C1912,우진고장설명!$B$5:$M$315,COLUMN()-5,FALSE),"")</f>
        <v xml:space="preserve">HVAC 냉방 작동 중 CRCM2 전자접촉기 고장 발생
</v>
      </c>
      <c r="K1912" t="str">
        <f>IFERROR(VLOOKUP(C1912,우진고장설명!$B$5:$M$315,COLUMN()-5,FALSE),"")</f>
        <v>냉방 기능 저하(전냉방 시 반냉방으로 작동)</v>
      </c>
      <c r="L1912" t="str">
        <f>IFERROR(VLOOKUP(C1912,우진고장설명!$B$5:$M$315,COLUMN()-5,FALSE),"")</f>
        <v xml:space="preserve">냉방 작동 중 2.5초 이상 동안 CRCM2 작동 feedback 신호가 수신되지 않는 경우
</v>
      </c>
      <c r="M1912" t="str">
        <f>IFERROR(VLOOKUP(C1912,우진고장설명!$B$5:$M$315,COLUMN()-5,FALSE),"")</f>
        <v>CRCM2 교체 또는 결선 확인 후, 마이콤 전원 리셋</v>
      </c>
      <c r="N1912" t="str">
        <f>IFERROR(VLOOKUP(C1912,우진고장설명!$B$5:$M$315,COLUMN()-5,FALSE),"")</f>
        <v>1) 차량의 가선 및 DC 전원을 끄고, 냉난방 배전반의 점검커버를 연다.
2) CRCM2를 교체한 후, 전원을 투입하여 동일 문제가 발생되는지 확인한다.
3) 신규 제품으로 교체한 뒤에도 동일 문제가 발생될 경우, CRCM2와 연결된 결선상태를 확인 하여 조치한다.
4) 위 조치 후에도 문제가 지속될 경우 마이콤을 교체한다.</v>
      </c>
      <c r="O1912" t="s">
        <v>2787</v>
      </c>
      <c r="P1912" t="str">
        <f>IFERROR(VLOOKUP(C1912,우진고장설명!$B$5:$M$315,COLUMN()-5,FALSE),"")</f>
        <v>우진200량</v>
      </c>
    </row>
    <row r="1913" spans="1:16" x14ac:dyDescent="0.4">
      <c r="A1913">
        <v>1912</v>
      </c>
      <c r="B1913" s="13" t="s">
        <v>7687</v>
      </c>
      <c r="C1913" s="13">
        <f t="shared" si="29"/>
        <v>736</v>
      </c>
      <c r="D1913" s="14" t="s">
        <v>10006</v>
      </c>
      <c r="E1913" s="13" t="s">
        <v>3664</v>
      </c>
      <c r="F1913" s="13" t="s">
        <v>2837</v>
      </c>
      <c r="G1913" t="str">
        <f>IFERROR(VLOOKUP(C1913,우진고장설명!$B$5:$M$315,COLUMN()-5,FALSE),"")</f>
        <v>HVAC-전자접촉기 압축기(CRCM)1 고장</v>
      </c>
      <c r="H1913" t="str">
        <f>IFERROR(VLOOKUP(C1913,우진고장설명!$B$5:$M$315,COLUMN()-5,FALSE),"")</f>
        <v>C</v>
      </c>
      <c r="I1913" t="str">
        <f>IFERROR(VLOOKUP(C1913,우진고장설명!$B$5:$M$315,COLUMN()-5,FALSE),"")</f>
        <v>HVAC</v>
      </c>
      <c r="J1913" t="str">
        <f>IFERROR(VLOOKUP(C1913,우진고장설명!$B$5:$M$315,COLUMN()-5,FALSE),"")</f>
        <v xml:space="preserve">HVAC 냉방 작동 중 CRCM1 전자접촉기 고장 발생
</v>
      </c>
      <c r="K1913" t="str">
        <f>IFERROR(VLOOKUP(C1913,우진고장설명!$B$5:$M$315,COLUMN()-5,FALSE),"")</f>
        <v>냉방 기능 저하(전냉방 시 반냉방으로 작동)</v>
      </c>
      <c r="L1913" t="str">
        <f>IFERROR(VLOOKUP(C1913,우진고장설명!$B$5:$M$315,COLUMN()-5,FALSE),"")</f>
        <v xml:space="preserve">냉방 작동 중 2.5초 이상 동안 CRCM1 작동 feedback 신호가 수신되지 않는 경우
</v>
      </c>
      <c r="M1913" t="str">
        <f>IFERROR(VLOOKUP(C1913,우진고장설명!$B$5:$M$315,COLUMN()-5,FALSE),"")</f>
        <v>CRCM1 교체 또는 결선 확인 후, 마이콤 전원 리셋</v>
      </c>
      <c r="N1913" t="str">
        <f>IFERROR(VLOOKUP(C1913,우진고장설명!$B$5:$M$315,COLUMN()-5,FALSE),"")</f>
        <v>1) 차량의 가선 및 DC 전원을 끄고, 냉난방 배전반의 점검커버를 연다.
2) CRCM1을 교체한 후, 전원을 투입하여 동일 문제가 발생되는지 확인한다.
3) 신규 제품으로 교체한 뒤에도 동일 문제가 발생될 경우, CRCM1과 연결된 결선상태를 확인 하여 조치한다.
4) 위 조치 후에도 문제가 지속될 경우 마이콤을 교체한다.</v>
      </c>
      <c r="O1913" t="s">
        <v>2787</v>
      </c>
      <c r="P1913" t="str">
        <f>IFERROR(VLOOKUP(C1913,우진고장설명!$B$5:$M$315,COLUMN()-5,FALSE),"")</f>
        <v>우진200량</v>
      </c>
    </row>
    <row r="1914" spans="1:16" x14ac:dyDescent="0.4">
      <c r="A1914">
        <v>1913</v>
      </c>
      <c r="B1914" s="13" t="s">
        <v>7689</v>
      </c>
      <c r="C1914" s="13">
        <f t="shared" si="29"/>
        <v>737</v>
      </c>
      <c r="D1914" s="14" t="s">
        <v>10008</v>
      </c>
      <c r="E1914" s="13" t="s">
        <v>3664</v>
      </c>
      <c r="F1914" s="13" t="s">
        <v>2837</v>
      </c>
      <c r="G1914" t="str">
        <f>IFERROR(VLOOKUP(C1914,우진고장설명!$B$5:$M$315,COLUMN()-5,FALSE),"")</f>
        <v>HVAC-전자접촉기 증발기4(CREF) 고장</v>
      </c>
      <c r="H1914" t="str">
        <f>IFERROR(VLOOKUP(C1914,우진고장설명!$B$5:$M$315,COLUMN()-5,FALSE),"")</f>
        <v>C</v>
      </c>
      <c r="I1914" t="str">
        <f>IFERROR(VLOOKUP(C1914,우진고장설명!$B$5:$M$315,COLUMN()-5,FALSE),"")</f>
        <v>HVAC</v>
      </c>
      <c r="J1914" t="str">
        <f>IFERROR(VLOOKUP(C1914,우진고장설명!$B$5:$M$315,COLUMN()-5,FALSE),"")</f>
        <v xml:space="preserve">HVAC 냉방 작동 중 CREF4 전자접촉기 고장 발생
</v>
      </c>
      <c r="K1914" t="str">
        <f>IFERROR(VLOOKUP(C1914,우진고장설명!$B$5:$M$315,COLUMN()-5,FALSE),"")</f>
        <v>UNIT2 냉방 작동 불가</v>
      </c>
      <c r="L1914" t="str">
        <f>IFERROR(VLOOKUP(C1914,우진고장설명!$B$5:$M$315,COLUMN()-5,FALSE),"")</f>
        <v xml:space="preserve">냉방 작동 중 2.5초 이상 동안 CREF4 작동 feedback 신호가 수신되지 않는 경우
</v>
      </c>
      <c r="M1914" t="str">
        <f>IFERROR(VLOOKUP(C1914,우진고장설명!$B$5:$M$315,COLUMN()-5,FALSE),"")</f>
        <v>CREF4 교체 또는 결선 확인 후, 마이콤 전원 리셋</v>
      </c>
      <c r="N1914" t="str">
        <f>IFERROR(VLOOKUP(C1914,우진고장설명!$B$5:$M$315,COLUMN()-5,FALSE),"")</f>
        <v>1) 차량의 가선 및 DC 전원을 끄고, 냉난방 배전반의 점검커버를 연다.
2) CREF4를 교체한 후, 전원을 투입하여 동일 문제가 발생되는지 확인한다.
3) 신규 제품으로 교체한 뒤에도 동일 문제가 발생될 경우, CREF4와 연결된 결선상태를 확인 하여 조치한다.
4) 위 조치 후에도 문제가 지속될 경우 마이콤을 교체한다.</v>
      </c>
      <c r="O1914" t="s">
        <v>2787</v>
      </c>
      <c r="P1914" t="str">
        <f>IFERROR(VLOOKUP(C1914,우진고장설명!$B$5:$M$315,COLUMN()-5,FALSE),"")</f>
        <v>우진200량</v>
      </c>
    </row>
    <row r="1915" spans="1:16" x14ac:dyDescent="0.4">
      <c r="A1915">
        <v>1914</v>
      </c>
      <c r="B1915" s="13" t="s">
        <v>7691</v>
      </c>
      <c r="C1915" s="13">
        <f t="shared" si="29"/>
        <v>738</v>
      </c>
      <c r="D1915" s="14" t="s">
        <v>10010</v>
      </c>
      <c r="E1915" s="13" t="s">
        <v>3664</v>
      </c>
      <c r="F1915" s="13" t="s">
        <v>2837</v>
      </c>
      <c r="G1915" t="str">
        <f>IFERROR(VLOOKUP(C1915,우진고장설명!$B$5:$M$315,COLUMN()-5,FALSE),"")</f>
        <v>HVAC-전자접촉기 증발기3(CREF) 고장</v>
      </c>
      <c r="H1915" t="str">
        <f>IFERROR(VLOOKUP(C1915,우진고장설명!$B$5:$M$315,COLUMN()-5,FALSE),"")</f>
        <v>C</v>
      </c>
      <c r="I1915" t="str">
        <f>IFERROR(VLOOKUP(C1915,우진고장설명!$B$5:$M$315,COLUMN()-5,FALSE),"")</f>
        <v>HVAC</v>
      </c>
      <c r="J1915" t="str">
        <f>IFERROR(VLOOKUP(C1915,우진고장설명!$B$5:$M$315,COLUMN()-5,FALSE),"")</f>
        <v xml:space="preserve">HVAC 냉방 작동 중 CREF3 전자접촉기 고장 발생
</v>
      </c>
      <c r="K1915" t="str">
        <f>IFERROR(VLOOKUP(C1915,우진고장설명!$B$5:$M$315,COLUMN()-5,FALSE),"")</f>
        <v>UNIT2 냉방 작동 불가</v>
      </c>
      <c r="L1915" t="str">
        <f>IFERROR(VLOOKUP(C1915,우진고장설명!$B$5:$M$315,COLUMN()-5,FALSE),"")</f>
        <v xml:space="preserve">냉방 작동 중 2.5초 이상 동안 CREF3 작동 feedback 신호가 수신되지 않는 경우
</v>
      </c>
      <c r="M1915" t="str">
        <f>IFERROR(VLOOKUP(C1915,우진고장설명!$B$5:$M$315,COLUMN()-5,FALSE),"")</f>
        <v>CREF3 교체 또는 결선 확인 후, 마이콤 전원 리셋</v>
      </c>
      <c r="N1915" t="str">
        <f>IFERROR(VLOOKUP(C1915,우진고장설명!$B$5:$M$315,COLUMN()-5,FALSE),"")</f>
        <v>1) 차량의 가선 및 DC 전원을 끄고, 냉난방 배전반의 점검커버를 연다.
2) CREF3을 교체한 후, 전원을 투입하여 동일 문제가 발생되는지 확인한다.
3) 신규 제품으로 교체한 뒤에도 동일 문제가 발생될 경우, CREF3과 연결된 결선상태를 확인 하여 조치한다.
4) 위 조치 후에도 문제가 지속될 경우 마이콤을 교체한다.</v>
      </c>
      <c r="O1915" t="s">
        <v>2787</v>
      </c>
      <c r="P1915" t="str">
        <f>IFERROR(VLOOKUP(C1915,우진고장설명!$B$5:$M$315,COLUMN()-5,FALSE),"")</f>
        <v>우진200량</v>
      </c>
    </row>
    <row r="1916" spans="1:16" x14ac:dyDescent="0.4">
      <c r="A1916">
        <v>1915</v>
      </c>
      <c r="B1916" s="13" t="s">
        <v>7692</v>
      </c>
      <c r="C1916" s="13">
        <f t="shared" si="29"/>
        <v>739</v>
      </c>
      <c r="D1916" s="14" t="s">
        <v>10012</v>
      </c>
      <c r="E1916" s="13" t="s">
        <v>3664</v>
      </c>
      <c r="F1916" s="13" t="s">
        <v>2837</v>
      </c>
      <c r="G1916" t="str">
        <f>IFERROR(VLOOKUP(C1916,우진고장설명!$B$5:$M$315,COLUMN()-5,FALSE),"")</f>
        <v>HVAC-전자접촉기 증발기2(CREF) 고장</v>
      </c>
      <c r="H1916" t="str">
        <f>IFERROR(VLOOKUP(C1916,우진고장설명!$B$5:$M$315,COLUMN()-5,FALSE),"")</f>
        <v>C</v>
      </c>
      <c r="I1916" t="str">
        <f>IFERROR(VLOOKUP(C1916,우진고장설명!$B$5:$M$315,COLUMN()-5,FALSE),"")</f>
        <v>HVAC</v>
      </c>
      <c r="J1916" t="str">
        <f>IFERROR(VLOOKUP(C1916,우진고장설명!$B$5:$M$315,COLUMN()-5,FALSE),"")</f>
        <v xml:space="preserve">HVAC 냉방 작동 중 CREF2 전자접촉기 고장 발생
</v>
      </c>
      <c r="K1916" t="str">
        <f>IFERROR(VLOOKUP(C1916,우진고장설명!$B$5:$M$315,COLUMN()-5,FALSE),"")</f>
        <v>UNIT1 냉방 작동 불가</v>
      </c>
      <c r="L1916" t="str">
        <f>IFERROR(VLOOKUP(C1916,우진고장설명!$B$5:$M$315,COLUMN()-5,FALSE),"")</f>
        <v xml:space="preserve">냉방 작동 중 2.5초 이상 동안 CREF2 작동 feedback 신호가 수신되지 않는 경우
</v>
      </c>
      <c r="M1916" t="str">
        <f>IFERROR(VLOOKUP(C1916,우진고장설명!$B$5:$M$315,COLUMN()-5,FALSE),"")</f>
        <v>CREF2 교체 또는 결선 확인 후, 마이콤 전원 리셋</v>
      </c>
      <c r="N1916" t="str">
        <f>IFERROR(VLOOKUP(C1916,우진고장설명!$B$5:$M$315,COLUMN()-5,FALSE),"")</f>
        <v>1) 차량의 가선 및 DC 전원을 끄고, 냉난방 배전반의 점검커버를 연다.
2) CREF2를 교체한 후, 전원을 투입하여 동일 문제가 발생되는지 확인한다.
3) 신규 제품으로 교체한 뒤에도 동일 문제가 발생될 경우, CREF2와 연결된 결선상태를 확인 하여 조치한다.
4) 위 조치 후에도 문제가 지속될 경우 마이콤을 교체한다.</v>
      </c>
      <c r="O1916" t="s">
        <v>2787</v>
      </c>
      <c r="P1916" t="str">
        <f>IFERROR(VLOOKUP(C1916,우진고장설명!$B$5:$M$315,COLUMN()-5,FALSE),"")</f>
        <v>우진200량</v>
      </c>
    </row>
    <row r="1917" spans="1:16" x14ac:dyDescent="0.4">
      <c r="A1917">
        <v>1916</v>
      </c>
      <c r="B1917" s="13" t="s">
        <v>7694</v>
      </c>
      <c r="C1917" s="13">
        <f t="shared" si="29"/>
        <v>740</v>
      </c>
      <c r="D1917" s="14" t="s">
        <v>10014</v>
      </c>
      <c r="E1917" s="13" t="s">
        <v>3664</v>
      </c>
      <c r="F1917" s="13" t="s">
        <v>2837</v>
      </c>
      <c r="G1917" t="str">
        <f>IFERROR(VLOOKUP(C1917,우진고장설명!$B$5:$M$315,COLUMN()-5,FALSE),"")</f>
        <v>HVAC-전자접촉기 증발기1(CREF) 고장</v>
      </c>
      <c r="H1917" t="str">
        <f>IFERROR(VLOOKUP(C1917,우진고장설명!$B$5:$M$315,COLUMN()-5,FALSE),"")</f>
        <v>C</v>
      </c>
      <c r="I1917" t="str">
        <f>IFERROR(VLOOKUP(C1917,우진고장설명!$B$5:$M$315,COLUMN()-5,FALSE),"")</f>
        <v>HVAC</v>
      </c>
      <c r="J1917" t="str">
        <f>IFERROR(VLOOKUP(C1917,우진고장설명!$B$5:$M$315,COLUMN()-5,FALSE),"")</f>
        <v xml:space="preserve">HVAC 냉방 작동 중 CREF1 전자접촉기 고장 발생
</v>
      </c>
      <c r="K1917" t="str">
        <f>IFERROR(VLOOKUP(C1917,우진고장설명!$B$5:$M$315,COLUMN()-5,FALSE),"")</f>
        <v>UNIT1 냉방 작동 불가</v>
      </c>
      <c r="L1917" t="str">
        <f>IFERROR(VLOOKUP(C1917,우진고장설명!$B$5:$M$315,COLUMN()-5,FALSE),"")</f>
        <v xml:space="preserve">냉방 작동 중 2.5초 이상 동안 CREF1 작동 feedback 신호가 수신되지 않는 경우
</v>
      </c>
      <c r="M1917" t="str">
        <f>IFERROR(VLOOKUP(C1917,우진고장설명!$B$5:$M$315,COLUMN()-5,FALSE),"")</f>
        <v>CREF1 교체 또는 결선 확인 후, 마이콤 전원 리셋</v>
      </c>
      <c r="N1917" t="str">
        <f>IFERROR(VLOOKUP(C1917,우진고장설명!$B$5:$M$315,COLUMN()-5,FALSE),"")</f>
        <v>1) 차량의 가선 및 DC 전원을 끄고, 냉난방 배전반의 점검커버를 연다.
2) CREF1을 교체한 후, 전원을 투입하여 동일 문제가 발생되는지 확인한다.
3) 신규 제품으로 교체한 뒤에도 동일 문제가 발생될 경우, CREF1과 연결된 결선상태를 확인 하여 조치한다.
4) 위 조치 후에도 문제가 지속될 경우 마이콤을 교체한다.</v>
      </c>
      <c r="O1917" t="s">
        <v>2787</v>
      </c>
      <c r="P1917" t="str">
        <f>IFERROR(VLOOKUP(C1917,우진고장설명!$B$5:$M$315,COLUMN()-5,FALSE),"")</f>
        <v>우진200량</v>
      </c>
    </row>
    <row r="1918" spans="1:16" x14ac:dyDescent="0.4">
      <c r="A1918">
        <v>1917</v>
      </c>
      <c r="B1918" s="13" t="s">
        <v>7696</v>
      </c>
      <c r="C1918" s="13">
        <f t="shared" si="29"/>
        <v>741</v>
      </c>
      <c r="D1918" s="14" t="s">
        <v>10016</v>
      </c>
      <c r="E1918" s="13" t="s">
        <v>3664</v>
      </c>
      <c r="F1918" s="13" t="s">
        <v>2837</v>
      </c>
      <c r="G1918" t="str">
        <f>IFERROR(VLOOKUP(C1918,우진고장설명!$B$5:$M$315,COLUMN()-5,FALSE),"")</f>
        <v>HVAC-전자접촉기 보조히터4(AHEK) 고장</v>
      </c>
      <c r="H1918" t="str">
        <f>IFERROR(VLOOKUP(C1918,우진고장설명!$B$5:$M$315,COLUMN()-5,FALSE),"")</f>
        <v>C</v>
      </c>
      <c r="I1918" t="str">
        <f>IFERROR(VLOOKUP(C1918,우진고장설명!$B$5:$M$315,COLUMN()-5,FALSE),"")</f>
        <v>HVAC</v>
      </c>
      <c r="J1918" t="str">
        <f>IFERROR(VLOOKUP(C1918,우진고장설명!$B$5:$M$315,COLUMN()-5,FALSE),"")</f>
        <v xml:space="preserve">HVAC 보조난방기 작동 중 AHEK4 전자접촉기 고장 발생
</v>
      </c>
      <c r="K1918" t="str">
        <f>IFERROR(VLOOKUP(C1918,우진고장설명!$B$5:$M$315,COLUMN()-5,FALSE),"")</f>
        <v>UNIT2 보조난방기 전난방 시 반난방만 작동</v>
      </c>
      <c r="L1918" t="str">
        <f>IFERROR(VLOOKUP(C1918,우진고장설명!$B$5:$M$315,COLUMN()-5,FALSE),"")</f>
        <v xml:space="preserve">보조난방기 작동 중 2.5초 이상 동안 AHEK4 작동 feedback 신호가 수신되지 않는 경우
</v>
      </c>
      <c r="M1918" t="str">
        <f>IFERROR(VLOOKUP(C1918,우진고장설명!$B$5:$M$315,COLUMN()-5,FALSE),"")</f>
        <v>AHEK4 교체 또는 결선 확인 후, 마이콤 전원 리셋</v>
      </c>
      <c r="N1918" t="str">
        <f>IFERROR(VLOOKUP(C1918,우진고장설명!$B$5:$M$315,COLUMN()-5,FALSE),"")</f>
        <v>1) 차량의 가선 및 DC 전원을 끄고, 냉난방 배전반의 점검커버를 연다.
2) AHEK4를 교체한 후, 전원을 투입하여 동일 문제가 발생되는지 확인한다.
3) 신규 제품으로 교체한 뒤에도 동일 문제가 발생될 경우, AHEK4와 연결된 결선상태를 확인 하여 조치한다.
4) 위 조치 후에도 문제가 지속될 경우 마이콤을 교체한다.</v>
      </c>
      <c r="O1918" t="s">
        <v>2787</v>
      </c>
      <c r="P1918" t="str">
        <f>IFERROR(VLOOKUP(C1918,우진고장설명!$B$5:$M$315,COLUMN()-5,FALSE),"")</f>
        <v>우진200량</v>
      </c>
    </row>
    <row r="1919" spans="1:16" x14ac:dyDescent="0.4">
      <c r="A1919">
        <v>1918</v>
      </c>
      <c r="B1919" s="13" t="s">
        <v>7698</v>
      </c>
      <c r="C1919" s="13">
        <f t="shared" si="29"/>
        <v>742</v>
      </c>
      <c r="D1919" s="14" t="s">
        <v>10018</v>
      </c>
      <c r="E1919" s="13" t="s">
        <v>3664</v>
      </c>
      <c r="F1919" s="13" t="s">
        <v>2837</v>
      </c>
      <c r="G1919" t="str">
        <f>IFERROR(VLOOKUP(C1919,우진고장설명!$B$5:$M$315,COLUMN()-5,FALSE),"")</f>
        <v>HVAC-전자접촉기 보조히터3(AHEK) 고장</v>
      </c>
      <c r="H1919" t="str">
        <f>IFERROR(VLOOKUP(C1919,우진고장설명!$B$5:$M$315,COLUMN()-5,FALSE),"")</f>
        <v>C</v>
      </c>
      <c r="I1919" t="str">
        <f>IFERROR(VLOOKUP(C1919,우진고장설명!$B$5:$M$315,COLUMN()-5,FALSE),"")</f>
        <v>HVAC</v>
      </c>
      <c r="J1919" t="str">
        <f>IFERROR(VLOOKUP(C1919,우진고장설명!$B$5:$M$315,COLUMN()-5,FALSE),"")</f>
        <v xml:space="preserve">HVAC 보조난방기 작동 중 AHEK3 전자접촉기 고장 발생
</v>
      </c>
      <c r="K1919" t="str">
        <f>IFERROR(VLOOKUP(C1919,우진고장설명!$B$5:$M$315,COLUMN()-5,FALSE),"")</f>
        <v>UNIT2 보조난방기 전난방 시 반난방만 작동</v>
      </c>
      <c r="L1919" t="str">
        <f>IFERROR(VLOOKUP(C1919,우진고장설명!$B$5:$M$315,COLUMN()-5,FALSE),"")</f>
        <v xml:space="preserve">보조난방기 작동 중 2.5초 이상 동안 AHEK3 작동 feedback 신호가 수신되지 않는 경우
</v>
      </c>
      <c r="M1919" t="str">
        <f>IFERROR(VLOOKUP(C1919,우진고장설명!$B$5:$M$315,COLUMN()-5,FALSE),"")</f>
        <v>AHEK3 교체 또는 결선 확인 후, 마이콤 전원 리셋</v>
      </c>
      <c r="N1919" t="str">
        <f>IFERROR(VLOOKUP(C1919,우진고장설명!$B$5:$M$315,COLUMN()-5,FALSE),"")</f>
        <v>1) 차량의 가선 및 DC 전원을 끄고, 냉난방 배전반의 점검커버를 연다.
2) AHEK3을 교체한 후, 전원을 투입하여 동일 문제가 발생되는지 확인한다.
3) 신규 제품으로 교체한 뒤에도 동일 문제가 발생될 경우, AHEK3과 연결된 결선상태를 확인 하여 조치한다.
4) 위 조치 후에도 문제가 지속될 경우 마이콤을 교체한다.</v>
      </c>
      <c r="O1919" t="s">
        <v>2787</v>
      </c>
      <c r="P1919" t="str">
        <f>IFERROR(VLOOKUP(C1919,우진고장설명!$B$5:$M$315,COLUMN()-5,FALSE),"")</f>
        <v>우진200량</v>
      </c>
    </row>
    <row r="1920" spans="1:16" x14ac:dyDescent="0.4">
      <c r="A1920">
        <v>1919</v>
      </c>
      <c r="B1920" s="13" t="s">
        <v>7700</v>
      </c>
      <c r="C1920" s="13">
        <f t="shared" si="29"/>
        <v>743</v>
      </c>
      <c r="D1920" s="14" t="s">
        <v>10020</v>
      </c>
      <c r="E1920" s="13" t="s">
        <v>3664</v>
      </c>
      <c r="F1920" s="13" t="s">
        <v>2837</v>
      </c>
      <c r="G1920" t="str">
        <f>IFERROR(VLOOKUP(C1920,우진고장설명!$B$5:$M$315,COLUMN()-5,FALSE),"")</f>
        <v>HVAC-전자접촉기 보조히터2(AHEK) 고장</v>
      </c>
      <c r="H1920" t="str">
        <f>IFERROR(VLOOKUP(C1920,우진고장설명!$B$5:$M$315,COLUMN()-5,FALSE),"")</f>
        <v>C</v>
      </c>
      <c r="I1920" t="str">
        <f>IFERROR(VLOOKUP(C1920,우진고장설명!$B$5:$M$315,COLUMN()-5,FALSE),"")</f>
        <v>HVAC</v>
      </c>
      <c r="J1920" t="str">
        <f>IFERROR(VLOOKUP(C1920,우진고장설명!$B$5:$M$315,COLUMN()-5,FALSE),"")</f>
        <v xml:space="preserve">HVAC 보조난방기 작동 중 AHEK2 전자접촉기 고장 발생
</v>
      </c>
      <c r="K1920" t="str">
        <f>IFERROR(VLOOKUP(C1920,우진고장설명!$B$5:$M$315,COLUMN()-5,FALSE),"")</f>
        <v>UNIT1 보조난방기 전난방 시 반난방만 작동</v>
      </c>
      <c r="L1920" t="str">
        <f>IFERROR(VLOOKUP(C1920,우진고장설명!$B$5:$M$315,COLUMN()-5,FALSE),"")</f>
        <v xml:space="preserve">보조난방기 작동 중 2.5초 이상 동안 AHEK2 작동 feedback 신호가 수신되지 않는 경우
</v>
      </c>
      <c r="M1920" t="str">
        <f>IFERROR(VLOOKUP(C1920,우진고장설명!$B$5:$M$315,COLUMN()-5,FALSE),"")</f>
        <v>AHEK2 교체 또는 결선 확인 후, 마이콤 전원 리셋</v>
      </c>
      <c r="N1920" t="str">
        <f>IFERROR(VLOOKUP(C1920,우진고장설명!$B$5:$M$315,COLUMN()-5,FALSE),"")</f>
        <v>1) 차량의 가선 및 DC 전원을 끄고, 냉난방 배전반의 점검커버를 연다.
2) AHEK2를 교체한 후, 전원을 투입하여 동일 문제가 발생되는지 확인한다.
3) 신규 제품으로 교체한 뒤에도 동일 문제가 발생될 경우, AHEK2와 연결된 결선상태를 확인 하여 조치한다.
4) 위 조치 후에도 문제가 지속될 경우 마이콤을 교체한다.</v>
      </c>
      <c r="O1920" t="s">
        <v>2787</v>
      </c>
      <c r="P1920" t="str">
        <f>IFERROR(VLOOKUP(C1920,우진고장설명!$B$5:$M$315,COLUMN()-5,FALSE),"")</f>
        <v>우진200량</v>
      </c>
    </row>
    <row r="1921" spans="1:16" x14ac:dyDescent="0.4">
      <c r="A1921">
        <v>1920</v>
      </c>
      <c r="B1921" s="13" t="s">
        <v>7702</v>
      </c>
      <c r="C1921" s="13">
        <f t="shared" si="29"/>
        <v>744</v>
      </c>
      <c r="D1921" s="14" t="s">
        <v>10022</v>
      </c>
      <c r="E1921" s="13" t="s">
        <v>3664</v>
      </c>
      <c r="F1921" s="13" t="s">
        <v>2837</v>
      </c>
      <c r="G1921" t="str">
        <f>IFERROR(VLOOKUP(C1921,우진고장설명!$B$5:$M$315,COLUMN()-5,FALSE),"")</f>
        <v>HVAC-전자접촉기 보조히터1(AHEK) 고장</v>
      </c>
      <c r="H1921" t="str">
        <f>IFERROR(VLOOKUP(C1921,우진고장설명!$B$5:$M$315,COLUMN()-5,FALSE),"")</f>
        <v>C</v>
      </c>
      <c r="I1921" t="str">
        <f>IFERROR(VLOOKUP(C1921,우진고장설명!$B$5:$M$315,COLUMN()-5,FALSE),"")</f>
        <v>HVAC</v>
      </c>
      <c r="J1921" t="str">
        <f>IFERROR(VLOOKUP(C1921,우진고장설명!$B$5:$M$315,COLUMN()-5,FALSE),"")</f>
        <v xml:space="preserve">HVAC 보조난방기 작동 중 AHEK1 전자접촉기 고장 발생
</v>
      </c>
      <c r="K1921" t="str">
        <f>IFERROR(VLOOKUP(C1921,우진고장설명!$B$5:$M$315,COLUMN()-5,FALSE),"")</f>
        <v>UNIT1보조난방기전난방시반난방만 작동</v>
      </c>
      <c r="L1921" t="str">
        <f>IFERROR(VLOOKUP(C1921,우진고장설명!$B$5:$M$315,COLUMN()-5,FALSE),"")</f>
        <v xml:space="preserve">보조난방기 작동 중 2.5초 이상 동안 AHEK1 작동 feedback 신호가 수신되지 않는 경우
</v>
      </c>
      <c r="M1921" t="str">
        <f>IFERROR(VLOOKUP(C1921,우진고장설명!$B$5:$M$315,COLUMN()-5,FALSE),"")</f>
        <v>AHEK1 교체 또는 결선 확인 후, 마이콤 전원 리셋</v>
      </c>
      <c r="N1921" t="str">
        <f>IFERROR(VLOOKUP(C1921,우진고장설명!$B$5:$M$315,COLUMN()-5,FALSE),"")</f>
        <v>1) 차량의 가선 및 DC 전원을 끄고, 냉난방 배전반의 점검커버를 연다.
2) AHEK1을 교체한 후, 전원을 투입하여 동일 문제가 발생되는지 확인한다.
3) 신규 제품으로 교체한 뒤에도 동일 문제가 발생될 경우, AHEK1과 연결된 결선상태를 확인 하여 조치한다.
4) 위 조치 후에도 문제가 지속될 경우 마이콤을 교체한다.</v>
      </c>
      <c r="O1921" t="s">
        <v>2787</v>
      </c>
      <c r="P1921" t="str">
        <f>IFERROR(VLOOKUP(C1921,우진고장설명!$B$5:$M$315,COLUMN()-5,FALSE),"")</f>
        <v>우진200량</v>
      </c>
    </row>
    <row r="1922" spans="1:16" x14ac:dyDescent="0.4">
      <c r="A1922">
        <v>1921</v>
      </c>
      <c r="B1922" s="13" t="s">
        <v>7704</v>
      </c>
      <c r="C1922" s="13">
        <f t="shared" si="29"/>
        <v>745</v>
      </c>
      <c r="D1922" s="14" t="s">
        <v>10024</v>
      </c>
      <c r="E1922" s="13" t="s">
        <v>3664</v>
      </c>
      <c r="F1922" s="13" t="s">
        <v>2837</v>
      </c>
      <c r="G1922" t="str">
        <f>IFERROR(VLOOKUP(C1922,우진고장설명!$B$5:$M$315,COLUMN()-5,FALSE),"")</f>
        <v>HVAC-전자접촉기 배기팬2(CRVF) 고장</v>
      </c>
      <c r="H1922" t="str">
        <f>IFERROR(VLOOKUP(C1922,우진고장설명!$B$5:$M$315,COLUMN()-5,FALSE),"")</f>
        <v>C</v>
      </c>
      <c r="I1922" t="str">
        <f>IFERROR(VLOOKUP(C1922,우진고장설명!$B$5:$M$315,COLUMN()-5,FALSE),"")</f>
        <v>HVAC</v>
      </c>
      <c r="J1922" t="str">
        <f>IFERROR(VLOOKUP(C1922,우진고장설명!$B$5:$M$315,COLUMN()-5,FALSE),"")</f>
        <v xml:space="preserve">HVAC 환기 작동 중 CRVF2 전자접촉기 고장 발생
</v>
      </c>
      <c r="K1922" t="str">
        <f>IFERROR(VLOOKUP(C1922,우진고장설명!$B$5:$M$315,COLUMN()-5,FALSE),"")</f>
        <v>환기 시 차량 배기팬2 운전 불가능</v>
      </c>
      <c r="L1922" t="str">
        <f>IFERROR(VLOOKUP(C1922,우진고장설명!$B$5:$M$315,COLUMN()-5,FALSE),"")</f>
        <v xml:space="preserve">환기 작동 중 2.5초 이상 동안 CRVF2 작동 feedback 신호가 수신되지 않는 경우
</v>
      </c>
      <c r="M1922" t="str">
        <f>IFERROR(VLOOKUP(C1922,우진고장설명!$B$5:$M$315,COLUMN()-5,FALSE),"")</f>
        <v>CRVF2 교체 또는 결선 확인 후, 마이콤 전원 리셋</v>
      </c>
      <c r="N1922" t="str">
        <f>IFERROR(VLOOKUP(C1922,우진고장설명!$B$5:$M$315,COLUMN()-5,FALSE),"")</f>
        <v>1) 차량의 가선 및 DC 전원을 끄고, 냉난방 배전반의 점검커버를 연다.
2) CRVF2를 교체한 후, 전원을 투입하여 동일 문제가 발생되는지 확인한다.
3) 신규 제품으로 교체한 뒤에도 동일 문제가 발생될 경우, CRVF2와 연결된 결선상태를 확인 하여 조치한다.
4) 위 조치 후에도 문제가 지속될 경우 마이콤을 교체한다.</v>
      </c>
      <c r="O1922" t="s">
        <v>2787</v>
      </c>
      <c r="P1922" t="str">
        <f>IFERROR(VLOOKUP(C1922,우진고장설명!$B$5:$M$315,COLUMN()-5,FALSE),"")</f>
        <v>우진200량</v>
      </c>
    </row>
    <row r="1923" spans="1:16" x14ac:dyDescent="0.4">
      <c r="A1923">
        <v>1922</v>
      </c>
      <c r="B1923" s="13" t="s">
        <v>7706</v>
      </c>
      <c r="C1923" s="13">
        <f t="shared" ref="C1923:C1986" si="30">INT(B1923)</f>
        <v>746</v>
      </c>
      <c r="D1923" s="14" t="s">
        <v>10026</v>
      </c>
      <c r="E1923" s="13" t="s">
        <v>3664</v>
      </c>
      <c r="F1923" s="13" t="s">
        <v>2837</v>
      </c>
      <c r="G1923" t="str">
        <f>IFERROR(VLOOKUP(C1923,우진고장설명!$B$5:$M$315,COLUMN()-5,FALSE),"")</f>
        <v>HVAC-전자접촉기 배기팬1(CRVF) 고장</v>
      </c>
      <c r="H1923" t="str">
        <f>IFERROR(VLOOKUP(C1923,우진고장설명!$B$5:$M$315,COLUMN()-5,FALSE),"")</f>
        <v>C</v>
      </c>
      <c r="I1923" t="str">
        <f>IFERROR(VLOOKUP(C1923,우진고장설명!$B$5:$M$315,COLUMN()-5,FALSE),"")</f>
        <v>HVAC</v>
      </c>
      <c r="J1923" t="str">
        <f>IFERROR(VLOOKUP(C1923,우진고장설명!$B$5:$M$315,COLUMN()-5,FALSE),"")</f>
        <v xml:space="preserve">HVAC 환기 작동 중 CRVF1 전자접촉기 고장 발생
</v>
      </c>
      <c r="K1923" t="str">
        <f>IFERROR(VLOOKUP(C1923,우진고장설명!$B$5:$M$315,COLUMN()-5,FALSE),"")</f>
        <v>환기 시 차량 배기팬1 운전 불가능</v>
      </c>
      <c r="L1923" t="str">
        <f>IFERROR(VLOOKUP(C1923,우진고장설명!$B$5:$M$315,COLUMN()-5,FALSE),"")</f>
        <v xml:space="preserve">환기 작동 중 2.5초 이상 동안 CRVF1 작동 feedback 신호가 수신되지 않는 경우
</v>
      </c>
      <c r="M1923" t="str">
        <f>IFERROR(VLOOKUP(C1923,우진고장설명!$B$5:$M$315,COLUMN()-5,FALSE),"")</f>
        <v>CRVF1 교체 또는 결선 확인 후, 마이콤 전원 리셋</v>
      </c>
      <c r="N1923" t="str">
        <f>IFERROR(VLOOKUP(C1923,우진고장설명!$B$5:$M$315,COLUMN()-5,FALSE),"")</f>
        <v>1) 차량의 가선 및 DC 전원을 끄고, 냉난방 배전반의 점검커버를 연다.
2) CRVF1을 교체한 후, 전원을 투입하여 동일 문제가 발생되는지 확인한다.
3) 신규 제품으로 교체한 뒤에도 동일 문제가 발생될 경우, CRVF1과 연결된 결선상태를 확인 하여 조치한다.
4) 위 조치 후에도 문제가 지속될 경우 마이콤을 교체한다.</v>
      </c>
      <c r="O1923" t="s">
        <v>2787</v>
      </c>
      <c r="P1923" t="str">
        <f>IFERROR(VLOOKUP(C1923,우진고장설명!$B$5:$M$315,COLUMN()-5,FALSE),"")</f>
        <v>우진200량</v>
      </c>
    </row>
    <row r="1924" spans="1:16" x14ac:dyDescent="0.4">
      <c r="A1924">
        <v>1923</v>
      </c>
      <c r="B1924" s="13" t="s">
        <v>7708</v>
      </c>
      <c r="C1924" s="13">
        <f t="shared" si="30"/>
        <v>747</v>
      </c>
      <c r="D1924" s="14" t="s">
        <v>10028</v>
      </c>
      <c r="E1924" s="13" t="s">
        <v>3664</v>
      </c>
      <c r="F1924" s="13" t="s">
        <v>2837</v>
      </c>
      <c r="G1924" t="str">
        <f>IFERROR(VLOOKUP(C1924,우진고장설명!$B$5:$M$315,COLUMN()-5,FALSE),"")</f>
        <v>HVAC-전자접촉기 차량 히터2(CRRHT) 고장</v>
      </c>
      <c r="H1924" t="str">
        <f>IFERROR(VLOOKUP(C1924,우진고장설명!$B$5:$M$315,COLUMN()-5,FALSE),"")</f>
        <v>C</v>
      </c>
      <c r="I1924" t="str">
        <f>IFERROR(VLOOKUP(C1924,우진고장설명!$B$5:$M$315,COLUMN()-5,FALSE),"")</f>
        <v>HVAC</v>
      </c>
      <c r="J1924" t="str">
        <f>IFERROR(VLOOKUP(C1924,우진고장설명!$B$5:$M$315,COLUMN()-5,FALSE),"")</f>
        <v xml:space="preserve">객실 난방기 작동 중 CRRHT2 전자접촉기 고장 발생
</v>
      </c>
      <c r="K1924" t="str">
        <f>IFERROR(VLOOKUP(C1924,우진고장설명!$B$5:$M$315,COLUMN()-5,FALSE),"")</f>
        <v>객실 전난방 시 1/3난방만 작동</v>
      </c>
      <c r="L1924" t="str">
        <f>IFERROR(VLOOKUP(C1924,우진고장설명!$B$5:$M$315,COLUMN()-5,FALSE),"")</f>
        <v xml:space="preserve">객실 전난방 작동 중 2.5초 이상 동안 CRRHT2 작동 feedback 신호가 수신되지 않는 경우
</v>
      </c>
      <c r="M1924" t="str">
        <f>IFERROR(VLOOKUP(C1924,우진고장설명!$B$5:$M$315,COLUMN()-5,FALSE),"")</f>
        <v>CRRHT2 교체 또는 결선 확인 후, 마이콤 전원 리셋</v>
      </c>
      <c r="N1924" t="str">
        <f>IFERROR(VLOOKUP(C1924,우진고장설명!$B$5:$M$315,COLUMN()-5,FALSE),"")</f>
        <v>1) 차량의 가선 및 DC 전원을 끄고, 냉난방 배전반의 점검커버를 연다.
2) CRRHT2를 교체한 후, 전원을 투입하여 동일 문제가 발생되는지 확인한다.
3) 신규 제품으로 교체한 뒤에도 동일 문제가 발생될 경우, CRRHT2와 연결된 결선상태를 확인 하여 조치한다.
4) 위 조치 후에도 문제가 지속될 경우 마이콤을 교체한다.</v>
      </c>
      <c r="O1924" t="s">
        <v>2787</v>
      </c>
      <c r="P1924" t="str">
        <f>IFERROR(VLOOKUP(C1924,우진고장설명!$B$5:$M$315,COLUMN()-5,FALSE),"")</f>
        <v>우진200량</v>
      </c>
    </row>
    <row r="1925" spans="1:16" x14ac:dyDescent="0.4">
      <c r="A1925">
        <v>1924</v>
      </c>
      <c r="B1925" s="13" t="s">
        <v>7710</v>
      </c>
      <c r="C1925" s="13">
        <f t="shared" si="30"/>
        <v>748</v>
      </c>
      <c r="D1925" s="14" t="s">
        <v>11575</v>
      </c>
      <c r="E1925" s="13" t="s">
        <v>3664</v>
      </c>
      <c r="F1925" s="13" t="s">
        <v>2837</v>
      </c>
      <c r="G1925" t="str">
        <f>IFERROR(VLOOKUP(C1925,우진고장설명!$B$5:$M$315,COLUMN()-5,FALSE),"")</f>
        <v>HVAC-전자접촉기 차량 히터1(CRRHT) 고장</v>
      </c>
      <c r="H1925" t="str">
        <f>IFERROR(VLOOKUP(C1925,우진고장설명!$B$5:$M$315,COLUMN()-5,FALSE),"")</f>
        <v>C</v>
      </c>
      <c r="I1925" t="str">
        <f>IFERROR(VLOOKUP(C1925,우진고장설명!$B$5:$M$315,COLUMN()-5,FALSE),"")</f>
        <v>HVAC</v>
      </c>
      <c r="J1925" t="str">
        <f>IFERROR(VLOOKUP(C1925,우진고장설명!$B$5:$M$315,COLUMN()-5,FALSE),"")</f>
        <v xml:space="preserve">객실 난방기 작동 중 CRRHT1 전자접촉기 고장 발생
</v>
      </c>
      <c r="K1925" t="str">
        <f>IFERROR(VLOOKUP(C1925,우진고장설명!$B$5:$M$315,COLUMN()-5,FALSE),"")</f>
        <v>객실 전난방 시 2/3난방만 작동</v>
      </c>
      <c r="L1925" t="str">
        <f>IFERROR(VLOOKUP(C1925,우진고장설명!$B$5:$M$315,COLUMN()-5,FALSE),"")</f>
        <v xml:space="preserve">객실 전난방 작동 중 2.5초 이상 동안 CRRHT1 작동 feedback 신호가 수신되지 않는 경우
</v>
      </c>
      <c r="M1925" t="str">
        <f>IFERROR(VLOOKUP(C1925,우진고장설명!$B$5:$M$315,COLUMN()-5,FALSE),"")</f>
        <v>CRRHT1 교체 또는 결선 확인 후, 마이콤 전원 리셋</v>
      </c>
      <c r="N1925" t="str">
        <f>IFERROR(VLOOKUP(C1925,우진고장설명!$B$5:$M$315,COLUMN()-5,FALSE),"")</f>
        <v>1) 차량의 가선 및 DC 전원을 끄고, 냉난방 배전반의 점검커버를 연다.
2) CRRHT1을 교체한 후, 전원을 투입하여 동일 문제가 발생되는지 확인한다.
3) 신규 제품으로 교체한 뒤에도 동일 문제가 발생될 경우, CRRHT1과 연결된 결선상태를 확인 하여 조치한다.
4) 위 조치 후에도 문제가 지속될 경우 마이콤을 교체한다.</v>
      </c>
      <c r="O1925" t="s">
        <v>2787</v>
      </c>
      <c r="P1925" t="str">
        <f>IFERROR(VLOOKUP(C1925,우진고장설명!$B$5:$M$315,COLUMN()-5,FALSE),"")</f>
        <v>우진200량</v>
      </c>
    </row>
    <row r="1926" spans="1:16" x14ac:dyDescent="0.4">
      <c r="A1926">
        <v>1925</v>
      </c>
      <c r="B1926" s="13" t="s">
        <v>7712</v>
      </c>
      <c r="C1926" s="13">
        <f t="shared" si="30"/>
        <v>749</v>
      </c>
      <c r="D1926" s="14" t="s">
        <v>10031</v>
      </c>
      <c r="E1926" s="13" t="s">
        <v>3664</v>
      </c>
      <c r="F1926" s="13" t="s">
        <v>2837</v>
      </c>
      <c r="G1926" t="str">
        <f>IFERROR(VLOOKUP(C1926,우진고장설명!$B$5:$M$315,COLUMN()-5,FALSE),"")</f>
        <v>HVAC-380V 전원고장</v>
      </c>
      <c r="H1926" t="str">
        <f>IFERROR(VLOOKUP(C1926,우진고장설명!$B$5:$M$315,COLUMN()-5,FALSE),"")</f>
        <v>C</v>
      </c>
      <c r="I1926" t="str">
        <f>IFERROR(VLOOKUP(C1926,우진고장설명!$B$5:$M$315,COLUMN()-5,FALSE),"")</f>
        <v>HVAC</v>
      </c>
      <c r="J1926" t="str">
        <f>IFERROR(VLOOKUP(C1926,우진고장설명!$B$5:$M$315,COLUMN()-5,FALSE),"")</f>
        <v xml:space="preserve">HVAC 메인 전원 AC 380V 전원 고장 발생
</v>
      </c>
      <c r="K1926" t="str">
        <f>IFERROR(VLOOKUP(C1926,우진고장설명!$B$5:$M$315,COLUMN()-5,FALSE),"")</f>
        <v>HVAC 냉방 및 난방 기능 불가</v>
      </c>
      <c r="L1926" t="str">
        <f>IFERROR(VLOOKUP(C1926,우진고장설명!$B$5:$M$315,COLUMN()-5,FALSE),"")</f>
        <v xml:space="preserve">차량으로부터 공급되는 AC 380V가 입력되지 않는 경우
</v>
      </c>
      <c r="M1926" t="str">
        <f>IFERROR(VLOOKUP(C1926,우진고장설명!$B$5:$M$315,COLUMN()-5,FALSE),"")</f>
        <v>차량으로부터 AC 380V 전압이 정상적으로 입력</v>
      </c>
      <c r="N1926" t="str">
        <f>IFERROR(VLOOKUP(C1926,우진고장설명!$B$5:$M$315,COLUMN()-5,FALSE),"")</f>
        <v>1) 차량으로부터 AC 380V 전압이 정상적으로 입력되는지 확인한다.
2) 차량 전원이 정상일 경우, 냉난방 배전반의 CBLVD 차단기가 꺼져 있는지 확인 후, 꺼져있을 경우 켠다.
3) 위 조치 후에도 문제가 지속될 경우 마이콤을 교체한다.</v>
      </c>
      <c r="O1926" t="s">
        <v>2787</v>
      </c>
      <c r="P1926" t="str">
        <f>IFERROR(VLOOKUP(C1926,우진고장설명!$B$5:$M$315,COLUMN()-5,FALSE),"")</f>
        <v>우진200량</v>
      </c>
    </row>
    <row r="1927" spans="1:16" x14ac:dyDescent="0.4">
      <c r="A1927">
        <v>1926</v>
      </c>
      <c r="B1927" s="13" t="s">
        <v>7714</v>
      </c>
      <c r="C1927" s="13">
        <f t="shared" si="30"/>
        <v>750</v>
      </c>
      <c r="D1927" s="14" t="s">
        <v>10033</v>
      </c>
      <c r="E1927" s="13" t="s">
        <v>3664</v>
      </c>
      <c r="F1927" s="13" t="s">
        <v>2837</v>
      </c>
      <c r="G1927" t="str">
        <f>IFERROR(VLOOKUP(C1927,우진고장설명!$B$5:$M$315,COLUMN()-5,FALSE),"")</f>
        <v>HVAC-냉난방장치2 보조히터 과열</v>
      </c>
      <c r="H1927" t="str">
        <f>IFERROR(VLOOKUP(C1927,우진고장설명!$B$5:$M$315,COLUMN()-5,FALSE),"")</f>
        <v>C</v>
      </c>
      <c r="I1927" t="str">
        <f>IFERROR(VLOOKUP(C1927,우진고장설명!$B$5:$M$315,COLUMN()-5,FALSE),"")</f>
        <v>HVAC</v>
      </c>
      <c r="J1927" t="str">
        <f>IFERROR(VLOOKUP(C1927,우진고장설명!$B$5:$M$315,COLUMN()-5,FALSE),"")</f>
        <v xml:space="preserve">HVAC2 보조난방기 작동 중 과열 발생
</v>
      </c>
      <c r="K1927" t="str">
        <f>IFERROR(VLOOKUP(C1927,우진고장설명!$B$5:$M$315,COLUMN()-5,FALSE),"")</f>
        <v>UNIT2 보조난방기난방불가</v>
      </c>
      <c r="L1927" t="str">
        <f>IFERROR(VLOOKUP(C1927,우진고장설명!$B$5:$M$315,COLUMN()-5,FALSE),"")</f>
        <v xml:space="preserve">보조난방기 작동 중 1초 이상 동안 온도가 70도 이상으로 과온 센서 정상신호가 수신 되지 않는 경우
</v>
      </c>
      <c r="M1927" t="str">
        <f>IFERROR(VLOOKUP(C1927,우진고장설명!$B$5:$M$315,COLUMN()-5,FALSE),"")</f>
        <v>1초 이상 동안 60도 미만으로 온도가 떨어져 과온 센서 정상신호가 수신되는 경우</v>
      </c>
      <c r="N1927" t="str">
        <f>IFERROR(VLOOKUP(C1927,우진고장설명!$B$5:$M$315,COLUMN()-5,FALSE),"")</f>
        <v>1) 보조난방기가 꺼진 상태에서도 문제 발생 시, 과온 센서를 교체한다.
2) 센서 교체 후에도 문제가 발생되면, 배선에 문제가 없는지 확인한다.
3) 위 조치 후에도 문제가 지속될 경우 마이콤을 교체한다.</v>
      </c>
      <c r="O1927" t="s">
        <v>2787</v>
      </c>
      <c r="P1927" t="str">
        <f>IFERROR(VLOOKUP(C1927,우진고장설명!$B$5:$M$315,COLUMN()-5,FALSE),"")</f>
        <v>우진200량</v>
      </c>
    </row>
    <row r="1928" spans="1:16" x14ac:dyDescent="0.4">
      <c r="A1928">
        <v>1927</v>
      </c>
      <c r="B1928" s="13" t="s">
        <v>7716</v>
      </c>
      <c r="C1928" s="13">
        <f t="shared" si="30"/>
        <v>751</v>
      </c>
      <c r="D1928" s="14" t="s">
        <v>10035</v>
      </c>
      <c r="E1928" s="13" t="s">
        <v>3664</v>
      </c>
      <c r="F1928" s="13" t="s">
        <v>2837</v>
      </c>
      <c r="G1928" t="str">
        <f>IFERROR(VLOOKUP(C1928,우진고장설명!$B$5:$M$315,COLUMN()-5,FALSE),"")</f>
        <v>HVAC-냉난방장치1 보조히터 과열</v>
      </c>
      <c r="H1928" t="str">
        <f>IFERROR(VLOOKUP(C1928,우진고장설명!$B$5:$M$315,COLUMN()-5,FALSE),"")</f>
        <v>C</v>
      </c>
      <c r="I1928" t="str">
        <f>IFERROR(VLOOKUP(C1928,우진고장설명!$B$5:$M$315,COLUMN()-5,FALSE),"")</f>
        <v>HVAC</v>
      </c>
      <c r="J1928" t="str">
        <f>IFERROR(VLOOKUP(C1928,우진고장설명!$B$5:$M$315,COLUMN()-5,FALSE),"")</f>
        <v xml:space="preserve">HVAC1 보조난방기 작동 중 과열 발생
</v>
      </c>
      <c r="K1928" t="str">
        <f>IFERROR(VLOOKUP(C1928,우진고장설명!$B$5:$M$315,COLUMN()-5,FALSE),"")</f>
        <v>UNIT1보조난방기난방불가</v>
      </c>
      <c r="L1928" t="str">
        <f>IFERROR(VLOOKUP(C1928,우진고장설명!$B$5:$M$315,COLUMN()-5,FALSE),"")</f>
        <v xml:space="preserve">보조난방기 작동 중 1초 이상 동안 온도가 70도 이상으로 과온 센서 정상신호가 수신 되지 않는 경우
</v>
      </c>
      <c r="M1928" t="str">
        <f>IFERROR(VLOOKUP(C1928,우진고장설명!$B$5:$M$315,COLUMN()-5,FALSE),"")</f>
        <v>1초 이상 동안 60도 미만으로 온도가 떨어져 과온 센서 정상신호가 수신되는 경우</v>
      </c>
      <c r="N1928" t="str">
        <f>IFERROR(VLOOKUP(C1928,우진고장설명!$B$5:$M$315,COLUMN()-5,FALSE),"")</f>
        <v>1) 보조난방기가 꺼진 상태에서도 문제 발생 시, 과온 센서를 교체한다.
2) 센서 교체 후에도 문제가 발생되면, 배선에 문제가 없는지 확인한다.
3) 위 조치 후에도 문제가 지속될 경우 마이콤을 교체한다.</v>
      </c>
      <c r="O1928" t="s">
        <v>2787</v>
      </c>
      <c r="P1928" t="str">
        <f>IFERROR(VLOOKUP(C1928,우진고장설명!$B$5:$M$315,COLUMN()-5,FALSE),"")</f>
        <v>우진200량</v>
      </c>
    </row>
    <row r="1929" spans="1:16" x14ac:dyDescent="0.4">
      <c r="A1929">
        <v>1928</v>
      </c>
      <c r="B1929" s="13" t="s">
        <v>7718</v>
      </c>
      <c r="C1929" s="13">
        <f t="shared" si="30"/>
        <v>752</v>
      </c>
      <c r="D1929" s="14" t="s">
        <v>10037</v>
      </c>
      <c r="E1929" s="13" t="s">
        <v>3664</v>
      </c>
      <c r="F1929" s="13" t="s">
        <v>2837</v>
      </c>
      <c r="G1929" t="str">
        <f>IFERROR(VLOOKUP(C1929,우진고장설명!$B$5:$M$315,COLUMN()-5,FALSE),"")</f>
        <v>HVAC-배기댐퍼 닫힘고장</v>
      </c>
      <c r="H1929" t="str">
        <f>IFERROR(VLOOKUP(C1929,우진고장설명!$B$5:$M$315,COLUMN()-5,FALSE),"")</f>
        <v>C</v>
      </c>
      <c r="I1929" t="str">
        <f>IFERROR(VLOOKUP(C1929,우진고장설명!$B$5:$M$315,COLUMN()-5,FALSE),"")</f>
        <v>HVAC</v>
      </c>
      <c r="J1929" t="str">
        <f>IFERROR(VLOOKUP(C1929,우진고장설명!$B$5:$M$315,COLUMN()-5,FALSE),"")</f>
        <v xml:space="preserve">차량 배기댐퍼가 닫혀있는 상태에서 배기댐퍼 닫힘 리미트 스위치가 작동되지 않음
</v>
      </c>
      <c r="K1929" t="str">
        <f>IFERROR(VLOOKUP(C1929,우진고장설명!$B$5:$M$315,COLUMN()-5,FALSE),"")</f>
        <v>배기댐퍼 닫힘 고장 현시</v>
      </c>
      <c r="L1929" t="str">
        <f>IFERROR(VLOOKUP(C1929,우진고장설명!$B$5:$M$315,COLUMN()-5,FALSE),"")</f>
        <v xml:space="preserve">배기댐퍼를 닫힘으로 제어했으나 닫힘 리미트 스위치 입력이 없을 경우
</v>
      </c>
      <c r="M1929" t="str">
        <f>IFERROR(VLOOKUP(C1929,우진고장설명!$B$5:$M$315,COLUMN()-5,FALSE),"")</f>
        <v>배기댐퍼 닫힘 상태에서 리미트 스위치 입력이 정상적으로 입력</v>
      </c>
      <c r="N1929" t="str">
        <f>IFERROR(VLOOKUP(C1929,우진고장설명!$B$5:$M$315,COLUMN()-5,FALSE),"")</f>
        <v>1) 배기댐퍼가 닫힌 상태에서 닫힘 리미트 스위치가 정상적으로 작동되었는지 확인한다.
2) 닫힘 리미트 스위치가 정상작동 되었음에도 문제가 발생될 경우, 스위치를 교체한다.
3) 위 조치 후에도 문제가 지속될 경우 마이콤을 교체한다.</v>
      </c>
      <c r="O1929" t="s">
        <v>2787</v>
      </c>
      <c r="P1929" t="str">
        <f>IFERROR(VLOOKUP(C1929,우진고장설명!$B$5:$M$315,COLUMN()-5,FALSE),"")</f>
        <v>우진200량</v>
      </c>
    </row>
    <row r="1930" spans="1:16" x14ac:dyDescent="0.4">
      <c r="A1930">
        <v>1929</v>
      </c>
      <c r="B1930" s="13" t="s">
        <v>7809</v>
      </c>
      <c r="C1930" s="13">
        <f t="shared" si="30"/>
        <v>800</v>
      </c>
      <c r="D1930" s="14" t="s">
        <v>3962</v>
      </c>
      <c r="E1930" s="13" t="s">
        <v>3668</v>
      </c>
      <c r="F1930" s="13" t="s">
        <v>2821</v>
      </c>
      <c r="G1930" t="str">
        <f>IFERROR(VLOOKUP(C1930,우진고장설명!$B$5:$M$315,COLUMN()-5,FALSE),"")</f>
        <v>통합방송표시기 통신고장</v>
      </c>
      <c r="H1930" t="str">
        <f>IFERROR(VLOOKUP(C1930,우진고장설명!$B$5:$M$315,COLUMN()-5,FALSE),"")</f>
        <v>B</v>
      </c>
      <c r="I1930" t="str">
        <f>IFERROR(VLOOKUP(C1930,우진고장설명!$B$5:$M$315,COLUMN()-5,FALSE),"")</f>
        <v>AVC</v>
      </c>
      <c r="J1930" t="str">
        <f>IFERROR(VLOOKUP(C1930,우진고장설명!$B$5:$M$315,COLUMN()-5,FALSE),"")</f>
        <v xml:space="preserve">통합방송표시기와 TCMS 간 Ehternet(E-NET) 통신고장이 검지되면 발생
</v>
      </c>
      <c r="K1930" t="str">
        <f>IFERROR(VLOOKUP(C1930,우진고장설명!$B$5:$M$315,COLUMN()-5,FALSE),"")</f>
        <v>TCMS로부터 수신되는 정보에 따른 동작불능(자동방송, 자동객실안내표시기동작)</v>
      </c>
      <c r="L1930" t="str">
        <f>IFERROR(VLOOKUP(C1930,우진고장설명!$B$5:$M$315,COLUMN()-5,FALSE),"")</f>
        <v xml:space="preserve">E-NET 통신으로 SD 데이터 일정시간 미수신
</v>
      </c>
      <c r="M1930" t="str">
        <f>IFERROR(VLOOKUP(C1930,우진고장설명!$B$5:$M$315,COLUMN()-5,FALSE),"")</f>
        <v>E-NET 통신으로 SD 데이터 수신</v>
      </c>
      <c r="N1930" t="str">
        <f>IFERROR(VLOOKUP(C1930,우진고장설명!$B$5:$M$315,COLUMN()-5,FALSE),"")</f>
        <v>TCMS와 통합방송표시기 간의 통신계통 점검 및 통합방송표시기 CB(오디오/비디오 제어기, CBAVCON) 리셋 관련도면 :</v>
      </c>
      <c r="O1930" t="s">
        <v>2787</v>
      </c>
      <c r="P1930" t="str">
        <f>IFERROR(VLOOKUP(C1930,우진고장설명!$B$5:$M$315,COLUMN()-5,FALSE),"")</f>
        <v>우진200량</v>
      </c>
    </row>
    <row r="1931" spans="1:16" x14ac:dyDescent="0.4">
      <c r="A1931">
        <v>1930</v>
      </c>
      <c r="B1931" s="13" t="s">
        <v>7811</v>
      </c>
      <c r="C1931" s="13">
        <f t="shared" si="30"/>
        <v>801</v>
      </c>
      <c r="D1931" s="14" t="s">
        <v>3963</v>
      </c>
      <c r="E1931" s="13" t="s">
        <v>3664</v>
      </c>
      <c r="F1931" s="13" t="s">
        <v>2821</v>
      </c>
      <c r="G1931" t="str">
        <f>IFERROR(VLOOKUP(C1931,우진고장설명!$B$5:$M$315,COLUMN()-5,FALSE),"")</f>
        <v/>
      </c>
      <c r="H1931" t="str">
        <f>IFERROR(VLOOKUP(C1931,우진고장설명!$B$5:$M$315,COLUMN()-5,FALSE),"")</f>
        <v/>
      </c>
      <c r="I1931" t="str">
        <f>IFERROR(VLOOKUP(C1931,우진고장설명!$B$5:$M$315,COLUMN()-5,FALSE),"")</f>
        <v/>
      </c>
      <c r="J1931" t="str">
        <f>IFERROR(VLOOKUP(C1931,우진고장설명!$B$5:$M$315,COLUMN()-5,FALSE),"")</f>
        <v/>
      </c>
      <c r="K1931" t="str">
        <f>IFERROR(VLOOKUP(C1931,우진고장설명!$B$5:$M$315,COLUMN()-5,FALSE),"")</f>
        <v/>
      </c>
      <c r="L1931" t="str">
        <f>IFERROR(VLOOKUP(C1931,우진고장설명!$B$5:$M$315,COLUMN()-5,FALSE),"")</f>
        <v/>
      </c>
      <c r="M1931" t="str">
        <f>IFERROR(VLOOKUP(C1931,우진고장설명!$B$5:$M$315,COLUMN()-5,FALSE),"")</f>
        <v/>
      </c>
      <c r="N1931" t="str">
        <f>IFERROR(VLOOKUP(C1931,우진고장설명!$B$5:$M$315,COLUMN()-5,FALSE),"")</f>
        <v/>
      </c>
      <c r="O1931" t="s">
        <v>2787</v>
      </c>
      <c r="P1931" t="str">
        <f>IFERROR(VLOOKUP(C1931,우진고장설명!$B$5:$M$315,COLUMN()-5,FALSE),"")</f>
        <v/>
      </c>
    </row>
    <row r="1932" spans="1:16" x14ac:dyDescent="0.4">
      <c r="A1932">
        <v>1931</v>
      </c>
      <c r="B1932" s="13" t="s">
        <v>7813</v>
      </c>
      <c r="C1932" s="13">
        <f t="shared" si="30"/>
        <v>802</v>
      </c>
      <c r="D1932" s="14" t="s">
        <v>3964</v>
      </c>
      <c r="E1932" s="13" t="s">
        <v>3668</v>
      </c>
      <c r="F1932" s="13" t="s">
        <v>2837</v>
      </c>
      <c r="G1932" t="str">
        <f>IFERROR(VLOOKUP(C1932,우진고장설명!$B$5:$M$315,COLUMN()-5,FALSE),"")</f>
        <v>통합방송표시기-실내객실표시기(PIB) 고장</v>
      </c>
      <c r="H1932" t="str">
        <f>IFERROR(VLOOKUP(C1932,우진고장설명!$B$5:$M$315,COLUMN()-5,FALSE),"")</f>
        <v>C</v>
      </c>
      <c r="I1932" t="str">
        <f>IFERROR(VLOOKUP(C1932,우진고장설명!$B$5:$M$315,COLUMN()-5,FALSE),"")</f>
        <v>AVC</v>
      </c>
      <c r="J1932" t="str">
        <f>IFERROR(VLOOKUP(C1932,우진고장설명!$B$5:$M$315,COLUMN()-5,FALSE),"")</f>
        <v xml:space="preserve">통합방송표시기의 E-NET 데이터 중 통합방송표시기-TCMS SD TEXT7의 Bit0 “PIB 고장” 신호가 “1”
이 되면 검지
</v>
      </c>
      <c r="K1932" t="str">
        <f>IFERROR(VLOOKUP(C1932,우진고장설명!$B$5:$M$315,COLUMN()-5,FALSE),"")</f>
        <v>고장장치 통신불량으로 현시불능</v>
      </c>
      <c r="L1932" t="str">
        <f>IFERROR(VLOOKUP(C1932,우진고장설명!$B$5:$M$315,COLUMN()-5,FALSE),"")</f>
        <v xml:space="preserve">마스터통합방송제어기에 주기적(2초) TCP 응답이 없을 경우 통신불량으로 판단
</v>
      </c>
      <c r="M1932" t="str">
        <f>IFERROR(VLOOKUP(C1932,우진고장설명!$B$5:$M$315,COLUMN()-5,FALSE),"")</f>
        <v>마스터통합방송제어기에 TCP 응답재개</v>
      </c>
      <c r="N1932" t="str">
        <f>IFERROR(VLOOKUP(C1932,우진고장설명!$B$5:$M$315,COLUMN()-5,FALSE),"")</f>
        <v>관련 CB(승객안내표시기, CBPIB) 리셋하고 통신라인 및 상태점검 관련도면 : REC70710FG0</v>
      </c>
      <c r="O1932" t="s">
        <v>2787</v>
      </c>
      <c r="P1932" t="str">
        <f>IFERROR(VLOOKUP(C1932,우진고장설명!$B$5:$M$315,COLUMN()-5,FALSE),"")</f>
        <v>우진200량</v>
      </c>
    </row>
    <row r="1933" spans="1:16" x14ac:dyDescent="0.4">
      <c r="A1933">
        <v>1932</v>
      </c>
      <c r="B1933" s="13" t="s">
        <v>7815</v>
      </c>
      <c r="C1933" s="13">
        <f t="shared" si="30"/>
        <v>803</v>
      </c>
      <c r="D1933" s="14" t="s">
        <v>3965</v>
      </c>
      <c r="E1933" s="13" t="s">
        <v>3668</v>
      </c>
      <c r="F1933" s="13" t="s">
        <v>2837</v>
      </c>
      <c r="G1933" t="str">
        <f>IFERROR(VLOOKUP(C1933,우진고장설명!$B$5:$M$315,COLUMN()-5,FALSE),"")</f>
        <v>영상저장장치(NVR) 통신고장</v>
      </c>
      <c r="H1933" t="str">
        <f>IFERROR(VLOOKUP(C1933,우진고장설명!$B$5:$M$315,COLUMN()-5,FALSE),"")</f>
        <v>C</v>
      </c>
      <c r="I1933" t="str">
        <f>IFERROR(VLOOKUP(C1933,우진고장설명!$B$5:$M$315,COLUMN()-5,FALSE),"")</f>
        <v>AVC</v>
      </c>
      <c r="J1933" t="str">
        <f>IFERROR(VLOOKUP(C1933,우진고장설명!$B$5:$M$315,COLUMN()-5,FALSE),"")</f>
        <v xml:space="preserve">영상저장장치(NVR)와 TCMS 간 Ehternet(E-NET) 통신고장이 검지되면 발생
</v>
      </c>
      <c r="K1933" t="str">
        <f>IFERROR(VLOOKUP(C1933,우진고장설명!$B$5:$M$315,COLUMN()-5,FALSE),"")</f>
        <v>TCMS로부터 수신되는 정보에 따른 동작불능(화재/인터폰 동작 시 CCTV 자동절환동작)</v>
      </c>
      <c r="L1933" t="str">
        <f>IFERROR(VLOOKUP(C1933,우진고장설명!$B$5:$M$315,COLUMN()-5,FALSE),"")</f>
        <v xml:space="preserve">E-NET 통신으로 SD 데이터 일정시간 미수신
</v>
      </c>
      <c r="M1933" t="str">
        <f>IFERROR(VLOOKUP(C1933,우진고장설명!$B$5:$M$315,COLUMN()-5,FALSE),"")</f>
        <v>E-NET 통신으로 SD 데이터 수신</v>
      </c>
      <c r="N1933" t="str">
        <f>IFERROR(VLOOKUP(C1933,우진고장설명!$B$5:$M$315,COLUMN()-5,FALSE),"")</f>
        <v>TCMS와 영상저장장치(NVR) 간의 통신계통 점검 및 영상저장장치 리셋 관련도면 :</v>
      </c>
      <c r="O1933" t="s">
        <v>2787</v>
      </c>
      <c r="P1933" t="str">
        <f>IFERROR(VLOOKUP(C1933,우진고장설명!$B$5:$M$315,COLUMN()-5,FALSE),"")</f>
        <v>우진200량</v>
      </c>
    </row>
    <row r="1934" spans="1:16" x14ac:dyDescent="0.4">
      <c r="A1934">
        <v>1933</v>
      </c>
      <c r="B1934" s="13" t="s">
        <v>7817</v>
      </c>
      <c r="C1934" s="13">
        <f t="shared" si="30"/>
        <v>804</v>
      </c>
      <c r="D1934" s="14" t="s">
        <v>3966</v>
      </c>
      <c r="E1934" s="13" t="s">
        <v>3668</v>
      </c>
      <c r="F1934" s="13" t="s">
        <v>2837</v>
      </c>
      <c r="G1934" t="str">
        <f>IFERROR(VLOOKUP(C1934,우진고장설명!$B$5:$M$315,COLUMN()-5,FALSE),"")</f>
        <v>통합방송표시기-측면제어기(SOB) 매립형 고장</v>
      </c>
      <c r="H1934" t="str">
        <f>IFERROR(VLOOKUP(C1934,우진고장설명!$B$5:$M$315,COLUMN()-5,FALSE),"")</f>
        <v>C</v>
      </c>
      <c r="I1934" t="str">
        <f>IFERROR(VLOOKUP(C1934,우진고장설명!$B$5:$M$315,COLUMN()-5,FALSE),"")</f>
        <v>AVC</v>
      </c>
      <c r="J1934" t="str">
        <f>IFERROR(VLOOKUP(C1934,우진고장설명!$B$5:$M$315,COLUMN()-5,FALSE),"")</f>
        <v xml:space="preserve">통합방송표시기의 E-NET 데이터 중 통합방송표시기-TCMS SD TEXT7의 Bit2 “SOB IN 고장” 신호가
“1”이 되면 검지
</v>
      </c>
      <c r="K1934" t="str">
        <f>IFERROR(VLOOKUP(C1934,우진고장설명!$B$5:$M$315,COLUMN()-5,FALSE),"")</f>
        <v>고장장치 통신불량으로 방송기능불능</v>
      </c>
      <c r="L1934" t="str">
        <f>IFERROR(VLOOKUP(C1934,우진고장설명!$B$5:$M$315,COLUMN()-5,FALSE),"")</f>
        <v xml:space="preserve">마스터통합방송제어기에 주기적(2초) TCP 응답이 없을 경우 통신불량으로 판단
</v>
      </c>
      <c r="M1934" t="str">
        <f>IFERROR(VLOOKUP(C1934,우진고장설명!$B$5:$M$315,COLUMN()-5,FALSE),"")</f>
        <v>마스터통합방송제어기에 TCP 응답재개</v>
      </c>
      <c r="N1934" t="str">
        <f>IFERROR(VLOOKUP(C1934,우진고장설명!$B$5:$M$315,COLUMN()-5,FALSE),"")</f>
        <v>관련 CB(방송/표시기/CCTV 전원공급장치1, CBPAU#
1) 리셋하고 통신라인 및 상태점검 관련도면 :</v>
      </c>
      <c r="O1934" t="s">
        <v>2787</v>
      </c>
      <c r="P1934" t="str">
        <f>IFERROR(VLOOKUP(C1934,우진고장설명!$B$5:$M$315,COLUMN()-5,FALSE),"")</f>
        <v>우진200량</v>
      </c>
    </row>
    <row r="1935" spans="1:16" x14ac:dyDescent="0.4">
      <c r="A1935">
        <v>1934</v>
      </c>
      <c r="B1935" s="13" t="s">
        <v>7819</v>
      </c>
      <c r="C1935" s="13">
        <f t="shared" si="30"/>
        <v>805</v>
      </c>
      <c r="D1935" s="14" t="s">
        <v>3967</v>
      </c>
      <c r="E1935" s="13" t="s">
        <v>3668</v>
      </c>
      <c r="F1935" s="13" t="s">
        <v>2837</v>
      </c>
      <c r="G1935" t="str">
        <f>IFERROR(VLOOKUP(C1935,우진고장설명!$B$5:$M$315,COLUMN()-5,FALSE),"")</f>
        <v>통합방송표시기-측면제어기(SOB) 돌출형 고장</v>
      </c>
      <c r="H1935" t="str">
        <f>IFERROR(VLOOKUP(C1935,우진고장설명!$B$5:$M$315,COLUMN()-5,FALSE),"")</f>
        <v>C</v>
      </c>
      <c r="I1935" t="str">
        <f>IFERROR(VLOOKUP(C1935,우진고장설명!$B$5:$M$315,COLUMN()-5,FALSE),"")</f>
        <v>AVC</v>
      </c>
      <c r="J1935" t="str">
        <f>IFERROR(VLOOKUP(C1935,우진고장설명!$B$5:$M$315,COLUMN()-5,FALSE),"")</f>
        <v xml:space="preserve">통합방송표시기의 E-NET 데이터 중 통합방송표시기-TCMS SD TEXT7의 Bit3 “SOB OUT 고장” 신호가 “1”이 되면 검지
</v>
      </c>
      <c r="K1935" t="str">
        <f>IFERROR(VLOOKUP(C1935,우진고장설명!$B$5:$M$315,COLUMN()-5,FALSE),"")</f>
        <v>고장장치 통신불량으로 방송기능불능</v>
      </c>
      <c r="L1935" t="str">
        <f>IFERROR(VLOOKUP(C1935,우진고장설명!$B$5:$M$315,COLUMN()-5,FALSE),"")</f>
        <v xml:space="preserve">마스터통합방송제어기에 주기적(2초) TCP 응답이 없을 경우 통신불량으로 판단
</v>
      </c>
      <c r="M1935" t="str">
        <f>IFERROR(VLOOKUP(C1935,우진고장설명!$B$5:$M$315,COLUMN()-5,FALSE),"")</f>
        <v>마스터통합방송제어기에 TCP 응답재개</v>
      </c>
      <c r="N1935" t="str">
        <f>IFERROR(VLOOKUP(C1935,우진고장설명!$B$5:$M$315,COLUMN()-5,FALSE),"")</f>
        <v>관련 CB(방송/표시기/CCTV 전원공급장치2, CBPAU#
2) 리셋하고 통신라인 및 상태점검 관련도면 :</v>
      </c>
      <c r="O1935" t="s">
        <v>2787</v>
      </c>
      <c r="P1935" t="str">
        <f>IFERROR(VLOOKUP(C1935,우진고장설명!$B$5:$M$315,COLUMN()-5,FALSE),"")</f>
        <v>우진200량</v>
      </c>
    </row>
    <row r="1936" spans="1:16" x14ac:dyDescent="0.4">
      <c r="A1936">
        <v>1935</v>
      </c>
      <c r="B1936" s="13" t="s">
        <v>7821</v>
      </c>
      <c r="C1936" s="13">
        <f t="shared" si="30"/>
        <v>806</v>
      </c>
      <c r="D1936" s="14" t="s">
        <v>3968</v>
      </c>
      <c r="E1936" s="13" t="s">
        <v>3668</v>
      </c>
      <c r="F1936" s="13" t="s">
        <v>2837</v>
      </c>
      <c r="G1936" t="str">
        <f>IFERROR(VLOOKUP(C1936,우진고장설명!$B$5:$M$315,COLUMN()-5,FALSE),"")</f>
        <v>통합방송표시기-정면행선표시기(FDI) 고장</v>
      </c>
      <c r="H1936" t="str">
        <f>IFERROR(VLOOKUP(C1936,우진고장설명!$B$5:$M$315,COLUMN()-5,FALSE),"")</f>
        <v>C</v>
      </c>
      <c r="I1936" t="str">
        <f>IFERROR(VLOOKUP(C1936,우진고장설명!$B$5:$M$315,COLUMN()-5,FALSE),"")</f>
        <v>AVC</v>
      </c>
      <c r="J1936" t="str">
        <f>IFERROR(VLOOKUP(C1936,우진고장설명!$B$5:$M$315,COLUMN()-5,FALSE),"")</f>
        <v xml:space="preserve">통합방송표시기의 E-NET 데이터 중 통합방송표시기-TCMS SD TEXT7의 Bit4 “FDI 고장”  신호가
“1”이 되면 검지
</v>
      </c>
      <c r="K1936" t="str">
        <f>IFERROR(VLOOKUP(C1936,우진고장설명!$B$5:$M$315,COLUMN()-5,FALSE),"")</f>
        <v>고장장치 통신불량으로 역 현시 기능 불능</v>
      </c>
      <c r="L1936" t="str">
        <f>IFERROR(VLOOKUP(C1936,우진고장설명!$B$5:$M$315,COLUMN()-5,FALSE),"")</f>
        <v xml:space="preserve">마스터통합방송제어기에 주기적(2초) TCP 응답이 없을 경우 통신불량으로 판단
</v>
      </c>
      <c r="M1936" t="str">
        <f>IFERROR(VLOOKUP(C1936,우진고장설명!$B$5:$M$315,COLUMN()-5,FALSE),"")</f>
        <v>마스터통합방송제어기에 TCP 응답재개</v>
      </c>
      <c r="N1936" t="str">
        <f>IFERROR(VLOOKUP(C1936,우진고장설명!$B$5:$M$315,COLUMN()-5,FALSE),"")</f>
        <v>관련 CB(승객안내표시기, CBPIB) 리셋하고 통신라인 및 상태점검 관련도면 : REC70710FG0</v>
      </c>
      <c r="O1936" t="s">
        <v>2787</v>
      </c>
      <c r="P1936" t="str">
        <f>IFERROR(VLOOKUP(C1936,우진고장설명!$B$5:$M$315,COLUMN()-5,FALSE),"")</f>
        <v>우진200량</v>
      </c>
    </row>
    <row r="1937" spans="1:16" x14ac:dyDescent="0.4">
      <c r="A1937">
        <v>1936</v>
      </c>
      <c r="B1937" s="13" t="s">
        <v>7823</v>
      </c>
      <c r="C1937" s="13">
        <f t="shared" si="30"/>
        <v>807</v>
      </c>
      <c r="D1937" s="14" t="s">
        <v>3969</v>
      </c>
      <c r="E1937" s="13" t="s">
        <v>3668</v>
      </c>
      <c r="F1937" s="13" t="s">
        <v>2837</v>
      </c>
      <c r="G1937" t="str">
        <f>IFERROR(VLOOKUP(C1937,우진고장설명!$B$5:$M$315,COLUMN()-5,FALSE),"")</f>
        <v>통합방송표시기-통합제어기(AVC) 고장</v>
      </c>
      <c r="H1937" t="str">
        <f>IFERROR(VLOOKUP(C1937,우진고장설명!$B$5:$M$315,COLUMN()-5,FALSE),"")</f>
        <v>C</v>
      </c>
      <c r="I1937" t="str">
        <f>IFERROR(VLOOKUP(C1937,우진고장설명!$B$5:$M$315,COLUMN()-5,FALSE),"")</f>
        <v>AVC</v>
      </c>
      <c r="J1937" t="str">
        <f>IFERROR(VLOOKUP(C1937,우진고장설명!$B$5:$M$315,COLUMN()-5,FALSE),"")</f>
        <v xml:space="preserve">통합방송표시기의 E-NET 데이터 중 통합방송표시기-TCMS SD TEXT7의 Bit5 “AVC 고장”  신호가
“1”이 되면 검지
</v>
      </c>
      <c r="K1937" t="str">
        <f>IFERROR(VLOOKUP(C1937,우진고장설명!$B$5:$M$315,COLUMN()-5,FALSE),"")</f>
        <v>1) 슬레이브통합방송제어기가마스터통합방송제어기에 주기적(2초) TCP 응답이 없을 경우 통신 불량으로 판단
2) 마스터 통합방송제어기에 고장이 발생한 경우 절체가 이루어지고 절체가 이루어지는 동안 고장검지 되지 않으며 절체가 완료 된 후 슬레이브 통합제어기가 마스터 통합방송제어기에 주기적(2초) TCP 응답이 없을 경우 통신 불량으로 판단</v>
      </c>
      <c r="L1937" t="str">
        <f>IFERROR(VLOOKUP(C1937,우진고장설명!$B$5:$M$315,COLUMN()-5,FALSE),"")</f>
        <v xml:space="preserve">마스터통합방송제어기에 주기적(2초) TCP 응답이 없을 경우 통신불량으로 판단
</v>
      </c>
      <c r="M1937" t="str">
        <f>IFERROR(VLOOKUP(C1937,우진고장설명!$B$5:$M$315,COLUMN()-5,FALSE),"")</f>
        <v>마스터통합방송제어기에 TCP 응답재개</v>
      </c>
      <c r="N1937" t="str">
        <f>IFERROR(VLOOKUP(C1937,우진고장설명!$B$5:$M$315,COLUMN()-5,FALSE),"")</f>
        <v>고장 발생한 통합제거의 CB(오디오/비디오제어기, CBAVCON) 리셋하고 통신 라인 및 상태점검 관련도면 :</v>
      </c>
      <c r="O1937" t="s">
        <v>2787</v>
      </c>
      <c r="P1937" t="str">
        <f>IFERROR(VLOOKUP(C1937,우진고장설명!$B$5:$M$315,COLUMN()-5,FALSE),"")</f>
        <v>우진200량</v>
      </c>
    </row>
    <row r="1938" spans="1:16" x14ac:dyDescent="0.4">
      <c r="A1938">
        <v>1937</v>
      </c>
      <c r="B1938" s="13" t="s">
        <v>7827</v>
      </c>
      <c r="C1938" s="13">
        <f t="shared" si="30"/>
        <v>809</v>
      </c>
      <c r="D1938" s="14" t="s">
        <v>3970</v>
      </c>
      <c r="E1938" s="13" t="s">
        <v>3668</v>
      </c>
      <c r="F1938" s="13" t="s">
        <v>2837</v>
      </c>
      <c r="G1938" t="str">
        <f>IFERROR(VLOOKUP(C1938,우진고장설명!$B$5:$M$315,COLUMN()-5,FALSE),"")</f>
        <v>통합방송표시기-중앙제어기(COB) 고장</v>
      </c>
      <c r="H1938" t="str">
        <f>IFERROR(VLOOKUP(C1938,우진고장설명!$B$5:$M$315,COLUMN()-5,FALSE),"")</f>
        <v>C</v>
      </c>
      <c r="I1938" t="str">
        <f>IFERROR(VLOOKUP(C1938,우진고장설명!$B$5:$M$315,COLUMN()-5,FALSE),"")</f>
        <v>AVC</v>
      </c>
      <c r="J1938" t="str">
        <f>IFERROR(VLOOKUP(C1938,우진고장설명!$B$5:$M$315,COLUMN()-5,FALSE),"")</f>
        <v xml:space="preserve">통합방송표시기의 E-NET 데이터 중 통합방송표시기-TCMS SD TEXT7의 Bit7 “COB 고장”  신호가
“1”이 되면 검지
</v>
      </c>
      <c r="K1938" t="str">
        <f>IFERROR(VLOOKUP(C1938,우진고장설명!$B$5:$M$315,COLUMN()-5,FALSE),"")</f>
        <v>고장장치 통신불량으로 수동방송, 홍보방송, 역 안내방송 및 비상통화기능, 운전실 간 통화, 구원통화불능</v>
      </c>
      <c r="L1938" t="str">
        <f>IFERROR(VLOOKUP(C1938,우진고장설명!$B$5:$M$315,COLUMN()-5,FALSE),"")</f>
        <v xml:space="preserve">마스터통합방송제어기에 주기적(2초) TCP 응답이 없을 경우 통신불량으로 판단
</v>
      </c>
      <c r="M1938" t="str">
        <f>IFERROR(VLOOKUP(C1938,우진고장설명!$B$5:$M$315,COLUMN()-5,FALSE),"")</f>
        <v>마스터통합방송제어기에 TCP 응답재개</v>
      </c>
      <c r="N1938" t="str">
        <f>IFERROR(VLOOKUP(C1938,우진고장설명!$B$5:$M$315,COLUMN()-5,FALSE),"")</f>
        <v>관련 CB(방송/표시기/CCTV 전원공급장치1, CBPAU#
1) 리셋하고 통신라인 및 상태 점검 관련도면 : RES14001DX0, REC70700DX0</v>
      </c>
      <c r="O1938" t="s">
        <v>2787</v>
      </c>
      <c r="P1938" t="str">
        <f>IFERROR(VLOOKUP(C1938,우진고장설명!$B$5:$M$315,COLUMN()-5,FALSE),"")</f>
        <v>우진200량</v>
      </c>
    </row>
    <row r="1939" spans="1:16" x14ac:dyDescent="0.4">
      <c r="A1939">
        <v>1938</v>
      </c>
      <c r="B1939" s="13" t="s">
        <v>7829</v>
      </c>
      <c r="C1939" s="13">
        <f t="shared" si="30"/>
        <v>810</v>
      </c>
      <c r="D1939" s="14" t="s">
        <v>3971</v>
      </c>
      <c r="E1939" s="13" t="s">
        <v>3668</v>
      </c>
      <c r="F1939" s="13" t="s">
        <v>2837</v>
      </c>
      <c r="G1939" t="str">
        <f>IFERROR(VLOOKUP(C1939,우진고장설명!$B$5:$M$315,COLUMN()-5,FALSE),"")</f>
        <v>영상저장장치-실내카메라#2(SCAM) 고장</v>
      </c>
      <c r="H1939" t="str">
        <f>IFERROR(VLOOKUP(C1939,우진고장설명!$B$5:$M$315,COLUMN()-5,FALSE),"")</f>
        <v>C</v>
      </c>
      <c r="I1939" t="str">
        <f>IFERROR(VLOOKUP(C1939,우진고장설명!$B$5:$M$315,COLUMN()-5,FALSE),"")</f>
        <v>AVC</v>
      </c>
      <c r="J1939" t="str">
        <f>IFERROR(VLOOKUP(C1939,우진고장설명!$B$5:$M$315,COLUMN()-5,FALSE),"")</f>
        <v xml:space="preserve">영상기록장치(NVR)의 E-NET 데이터 중 통합방송표시기-TCMS SD TEXT10의 Bit1 “SCAM#2 고장” 신호가 “1”이 되면 검지
</v>
      </c>
      <c r="K1939" t="str">
        <f>IFERROR(VLOOKUP(C1939,우진고장설명!$B$5:$M$315,COLUMN()-5,FALSE),"")</f>
        <v>고장장치 통신불량으로 CCTV 모니터 현시기능 불능 및 DVR 저장기능 불능</v>
      </c>
      <c r="L1939" t="str">
        <f>IFERROR(VLOOKUP(C1939,우진고장설명!$B$5:$M$315,COLUMN()-5,FALSE),"")</f>
        <v xml:space="preserve">마스터통합방송제어기에 주기적(2초) TCP 응답이 없을 경우 통신불량으로 판단
</v>
      </c>
      <c r="M1939" t="str">
        <f>IFERROR(VLOOKUP(C1939,우진고장설명!$B$5:$M$315,COLUMN()-5,FALSE),"")</f>
        <v>마스터통합방송제어기에 TCP 응답재개</v>
      </c>
      <c r="N1939" t="str">
        <f>IFERROR(VLOOKUP(C1939,우진고장설명!$B$5:$M$315,COLUMN()-5,FALSE),"")</f>
        <v>관련 CB(방송/표시기/CCTV 전원공급장치2, CBPAU#
2) 리셋하고 통신라인 및 상태 점검 관련도면 : RES41001DX0, REC70720DX0</v>
      </c>
      <c r="O1939" t="s">
        <v>2787</v>
      </c>
      <c r="P1939" t="str">
        <f>IFERROR(VLOOKUP(C1939,우진고장설명!$B$5:$M$315,COLUMN()-5,FALSE),"")</f>
        <v>우진200량</v>
      </c>
    </row>
    <row r="1940" spans="1:16" x14ac:dyDescent="0.4">
      <c r="A1940">
        <v>1939</v>
      </c>
      <c r="B1940" s="13" t="s">
        <v>7830</v>
      </c>
      <c r="C1940" s="13">
        <f t="shared" si="30"/>
        <v>811</v>
      </c>
      <c r="D1940" s="14" t="s">
        <v>3972</v>
      </c>
      <c r="E1940" s="13" t="s">
        <v>3668</v>
      </c>
      <c r="F1940" s="13" t="s">
        <v>2837</v>
      </c>
      <c r="G1940" t="str">
        <f>IFERROR(VLOOKUP(C1940,우진고장설명!$B$5:$M$315,COLUMN()-5,FALSE),"")</f>
        <v/>
      </c>
      <c r="H1940" t="str">
        <f>IFERROR(VLOOKUP(C1940,우진고장설명!$B$5:$M$315,COLUMN()-5,FALSE),"")</f>
        <v/>
      </c>
      <c r="I1940" t="str">
        <f>IFERROR(VLOOKUP(C1940,우진고장설명!$B$5:$M$315,COLUMN()-5,FALSE),"")</f>
        <v/>
      </c>
      <c r="J1940" t="str">
        <f>IFERROR(VLOOKUP(C1940,우진고장설명!$B$5:$M$315,COLUMN()-5,FALSE),"")</f>
        <v/>
      </c>
      <c r="K1940" t="str">
        <f>IFERROR(VLOOKUP(C1940,우진고장설명!$B$5:$M$315,COLUMN()-5,FALSE),"")</f>
        <v/>
      </c>
      <c r="L1940" t="str">
        <f>IFERROR(VLOOKUP(C1940,우진고장설명!$B$5:$M$315,COLUMN()-5,FALSE),"")</f>
        <v/>
      </c>
      <c r="M1940" t="str">
        <f>IFERROR(VLOOKUP(C1940,우진고장설명!$B$5:$M$315,COLUMN()-5,FALSE),"")</f>
        <v/>
      </c>
      <c r="N1940" t="str">
        <f>IFERROR(VLOOKUP(C1940,우진고장설명!$B$5:$M$315,COLUMN()-5,FALSE),"")</f>
        <v/>
      </c>
      <c r="O1940" t="s">
        <v>2787</v>
      </c>
      <c r="P1940" t="str">
        <f>IFERROR(VLOOKUP(C1940,우진고장설명!$B$5:$M$315,COLUMN()-5,FALSE),"")</f>
        <v/>
      </c>
    </row>
    <row r="1941" spans="1:16" x14ac:dyDescent="0.4">
      <c r="A1941">
        <v>1940</v>
      </c>
      <c r="B1941" s="13" t="s">
        <v>7832</v>
      </c>
      <c r="C1941" s="13">
        <f t="shared" si="30"/>
        <v>812</v>
      </c>
      <c r="D1941" s="14" t="s">
        <v>3973</v>
      </c>
      <c r="E1941" s="13" t="s">
        <v>3668</v>
      </c>
      <c r="F1941" s="13" t="s">
        <v>2837</v>
      </c>
      <c r="G1941" t="str">
        <f>IFERROR(VLOOKUP(C1941,우진고장설명!$B$5:$M$315,COLUMN()-5,FALSE),"")</f>
        <v/>
      </c>
      <c r="H1941" t="str">
        <f>IFERROR(VLOOKUP(C1941,우진고장설명!$B$5:$M$315,COLUMN()-5,FALSE),"")</f>
        <v/>
      </c>
      <c r="I1941" t="str">
        <f>IFERROR(VLOOKUP(C1941,우진고장설명!$B$5:$M$315,COLUMN()-5,FALSE),"")</f>
        <v/>
      </c>
      <c r="J1941" t="str">
        <f>IFERROR(VLOOKUP(C1941,우진고장설명!$B$5:$M$315,COLUMN()-5,FALSE),"")</f>
        <v/>
      </c>
      <c r="K1941" t="str">
        <f>IFERROR(VLOOKUP(C1941,우진고장설명!$B$5:$M$315,COLUMN()-5,FALSE),"")</f>
        <v/>
      </c>
      <c r="L1941" t="str">
        <f>IFERROR(VLOOKUP(C1941,우진고장설명!$B$5:$M$315,COLUMN()-5,FALSE),"")</f>
        <v/>
      </c>
      <c r="M1941" t="str">
        <f>IFERROR(VLOOKUP(C1941,우진고장설명!$B$5:$M$315,COLUMN()-5,FALSE),"")</f>
        <v/>
      </c>
      <c r="N1941" t="str">
        <f>IFERROR(VLOOKUP(C1941,우진고장설명!$B$5:$M$315,COLUMN()-5,FALSE),"")</f>
        <v/>
      </c>
      <c r="O1941" t="s">
        <v>2787</v>
      </c>
      <c r="P1941" t="str">
        <f>IFERROR(VLOOKUP(C1941,우진고장설명!$B$5:$M$315,COLUMN()-5,FALSE),"")</f>
        <v/>
      </c>
    </row>
    <row r="1942" spans="1:16" x14ac:dyDescent="0.4">
      <c r="A1942">
        <v>1941</v>
      </c>
      <c r="B1942" s="13" t="s">
        <v>7834</v>
      </c>
      <c r="C1942" s="13">
        <f t="shared" si="30"/>
        <v>813</v>
      </c>
      <c r="D1942" s="14" t="s">
        <v>3974</v>
      </c>
      <c r="E1942" s="13" t="s">
        <v>3668</v>
      </c>
      <c r="F1942" s="13" t="s">
        <v>2837</v>
      </c>
      <c r="G1942" t="str">
        <f>IFERROR(VLOOKUP(C1942,우진고장설명!$B$5:$M$315,COLUMN()-5,FALSE),"")</f>
        <v>통합방송표시기-출력증폭기#1(AMP) 고장</v>
      </c>
      <c r="H1942" t="str">
        <f>IFERROR(VLOOKUP(C1942,우진고장설명!$B$5:$M$315,COLUMN()-5,FALSE),"")</f>
        <v>C</v>
      </c>
      <c r="I1942" t="str">
        <f>IFERROR(VLOOKUP(C1942,우진고장설명!$B$5:$M$315,COLUMN()-5,FALSE),"")</f>
        <v>AVC</v>
      </c>
      <c r="J1942" t="str">
        <f>IFERROR(VLOOKUP(C1942,우진고장설명!$B$5:$M$315,COLUMN()-5,FALSE),"")</f>
        <v xml:space="preserve">통합방송표시기의 E-NET 데이터 중 통합방송표시기-TCMS SD TEXT8의 Bit5 “AMP#1 고장” 신호가
“1”이 되면 검지
</v>
      </c>
      <c r="K1942" t="str">
        <f>IFERROR(VLOOKUP(C1942,우진고장설명!$B$5:$M$315,COLUMN()-5,FALSE),"")</f>
        <v>고장장치 통신불량으로 실내출력 반절 불능</v>
      </c>
      <c r="L1942" t="str">
        <f>IFERROR(VLOOKUP(C1942,우진고장설명!$B$5:$M$315,COLUMN()-5,FALSE),"")</f>
        <v xml:space="preserve">마스터통합방송제어기에 주기적(2초) TCP 응답이 없을 경우 통신불량으로 판단
</v>
      </c>
      <c r="M1942" t="str">
        <f>IFERROR(VLOOKUP(C1942,우진고장설명!$B$5:$M$315,COLUMN()-5,FALSE),"")</f>
        <v>마스터통합방송제어기에 TCP 응답재개</v>
      </c>
      <c r="N1942" t="str">
        <f>IFERROR(VLOOKUP(C1942,우진고장설명!$B$5:$M$315,COLUMN()-5,FALSE),"")</f>
        <v>관련 CB(방송/표시기/CCTV 전원공급장치1, CBPAU#
1) 리셋하고 통신라인 및 상태점검 관련도면 : RES12001DX0, REC70700DX0</v>
      </c>
      <c r="O1942" t="s">
        <v>2787</v>
      </c>
      <c r="P1942" t="str">
        <f>IFERROR(VLOOKUP(C1942,우진고장설명!$B$5:$M$315,COLUMN()-5,FALSE),"")</f>
        <v>우진200량</v>
      </c>
    </row>
    <row r="1943" spans="1:16" x14ac:dyDescent="0.4">
      <c r="A1943">
        <v>1942</v>
      </c>
      <c r="B1943" s="13" t="s">
        <v>7836</v>
      </c>
      <c r="C1943" s="13">
        <f t="shared" si="30"/>
        <v>814</v>
      </c>
      <c r="D1943" s="14" t="s">
        <v>3975</v>
      </c>
      <c r="E1943" s="13" t="s">
        <v>3668</v>
      </c>
      <c r="F1943" s="13" t="s">
        <v>2837</v>
      </c>
      <c r="G1943" t="str">
        <f>IFERROR(VLOOKUP(C1943,우진고장설명!$B$5:$M$315,COLUMN()-5,FALSE),"")</f>
        <v>통합방송표시기-비상인터폰#2(PEI) 고장</v>
      </c>
      <c r="H1943" t="str">
        <f>IFERROR(VLOOKUP(C1943,우진고장설명!$B$5:$M$315,COLUMN()-5,FALSE),"")</f>
        <v>C</v>
      </c>
      <c r="I1943" t="str">
        <f>IFERROR(VLOOKUP(C1943,우진고장설명!$B$5:$M$315,COLUMN()-5,FALSE),"")</f>
        <v>AVC</v>
      </c>
      <c r="J1943" t="str">
        <f>IFERROR(VLOOKUP(C1943,우진고장설명!$B$5:$M$315,COLUMN()-5,FALSE),"")</f>
        <v xml:space="preserve">통합방송표시기의 E-NET 데이터 중 통합방송표시기-TCMS SD TEXT8의 Bit6 “PEI#2 고장” 신호가
“1”이 되면 검지
</v>
      </c>
      <c r="K1943" t="str">
        <f>IFERROR(VLOOKUP(C1943,우진고장설명!$B$5:$M$315,COLUMN()-5,FALSE),"")</f>
        <v>고장장치 통신불량으로 비상통화 기능 불능</v>
      </c>
      <c r="L1943" t="str">
        <f>IFERROR(VLOOKUP(C1943,우진고장설명!$B$5:$M$315,COLUMN()-5,FALSE),"")</f>
        <v xml:space="preserve">마스터통합방송제어기에 주기적(2초) TCP 응답이 없을 경우 통신불량으로 판단
</v>
      </c>
      <c r="M1943" t="str">
        <f>IFERROR(VLOOKUP(C1943,우진고장설명!$B$5:$M$315,COLUMN()-5,FALSE),"")</f>
        <v>마스터통합방송제어기에 TCP 응답재개</v>
      </c>
      <c r="N1943" t="str">
        <f>IFERROR(VLOOKUP(C1943,우진고장설명!$B$5:$M$315,COLUMN()-5,FALSE),"")</f>
        <v>관련 CB(방송/표시기/CCTV 전원공급장치2, CBPAU#
2) 리셋하고 통신라인 및 상태점검 관련도면 : RES16001DX0, REC70700DX0</v>
      </c>
      <c r="O1943" t="s">
        <v>2787</v>
      </c>
      <c r="P1943" t="str">
        <f>IFERROR(VLOOKUP(C1943,우진고장설명!$B$5:$M$315,COLUMN()-5,FALSE),"")</f>
        <v>우진200량</v>
      </c>
    </row>
    <row r="1944" spans="1:16" x14ac:dyDescent="0.4">
      <c r="A1944">
        <v>1943</v>
      </c>
      <c r="B1944" s="13" t="s">
        <v>7838</v>
      </c>
      <c r="C1944" s="13">
        <f t="shared" si="30"/>
        <v>815</v>
      </c>
      <c r="D1944" s="14" t="s">
        <v>3976</v>
      </c>
      <c r="E1944" s="13" t="s">
        <v>3668</v>
      </c>
      <c r="F1944" s="13" t="s">
        <v>2837</v>
      </c>
      <c r="G1944" t="str">
        <f>IFERROR(VLOOKUP(C1944,우진고장설명!$B$5:$M$315,COLUMN()-5,FALSE),"")</f>
        <v>통합방송표시기-비상인터폰#1(PEI) 고장</v>
      </c>
      <c r="H1944" t="str">
        <f>IFERROR(VLOOKUP(C1944,우진고장설명!$B$5:$M$315,COLUMN()-5,FALSE),"")</f>
        <v>C</v>
      </c>
      <c r="I1944" t="str">
        <f>IFERROR(VLOOKUP(C1944,우진고장설명!$B$5:$M$315,COLUMN()-5,FALSE),"")</f>
        <v>AVC</v>
      </c>
      <c r="J1944" t="str">
        <f>IFERROR(VLOOKUP(C1944,우진고장설명!$B$5:$M$315,COLUMN()-5,FALSE),"")</f>
        <v xml:space="preserve">통합방송표시기의 E-NET 데이터 중 통합방송표시기-TCMS SD TEXT8의 Bit6 “PEI#1 고장” 신호가
“1”이 되면 검지
</v>
      </c>
      <c r="K1944" t="str">
        <f>IFERROR(VLOOKUP(C1944,우진고장설명!$B$5:$M$315,COLUMN()-5,FALSE),"")</f>
        <v>고장장치 통신불량으로 비상통화 기능 불능</v>
      </c>
      <c r="L1944" t="str">
        <f>IFERROR(VLOOKUP(C1944,우진고장설명!$B$5:$M$315,COLUMN()-5,FALSE),"")</f>
        <v xml:space="preserve">마스터통합방송제어기에 주기적(2초) TCP 응답이 없을 경우 통신불량으로 판단
</v>
      </c>
      <c r="M1944" t="str">
        <f>IFERROR(VLOOKUP(C1944,우진고장설명!$B$5:$M$315,COLUMN()-5,FALSE),"")</f>
        <v>마스터통합방송제어기에 TCP 응답재개</v>
      </c>
      <c r="N1944" t="str">
        <f>IFERROR(VLOOKUP(C1944,우진고장설명!$B$5:$M$315,COLUMN()-5,FALSE),"")</f>
        <v>관련 CB(방송/표시기/CCTV 전원공급장치1, CBPAU#
1) 리셋하고 통신라인 및 상태점검 관련도면 : RES16001DX0, REC70700DX0</v>
      </c>
      <c r="O1944" t="s">
        <v>2787</v>
      </c>
      <c r="P1944" t="str">
        <f>IFERROR(VLOOKUP(C1944,우진고장설명!$B$5:$M$315,COLUMN()-5,FALSE),"")</f>
        <v>우진200량</v>
      </c>
    </row>
    <row r="1945" spans="1:16" x14ac:dyDescent="0.4">
      <c r="A1945">
        <v>1944</v>
      </c>
      <c r="B1945" s="13" t="s">
        <v>7840</v>
      </c>
      <c r="C1945" s="13">
        <f t="shared" si="30"/>
        <v>816</v>
      </c>
      <c r="D1945" s="14" t="s">
        <v>10054</v>
      </c>
      <c r="E1945" s="13" t="s">
        <v>3668</v>
      </c>
      <c r="F1945" s="13" t="s">
        <v>2837</v>
      </c>
      <c r="G1945" t="str">
        <f>IFERROR(VLOOKUP(C1945,우진고장설명!$B$5:$M$315,COLUMN()-5,FALSE),"")</f>
        <v>통합방송표시기-통합제어기(AVC) 음원없음</v>
      </c>
      <c r="H1945" t="str">
        <f>IFERROR(VLOOKUP(C1945,우진고장설명!$B$5:$M$315,COLUMN()-5,FALSE),"")</f>
        <v>C</v>
      </c>
      <c r="I1945" t="str">
        <f>IFERROR(VLOOKUP(C1945,우진고장설명!$B$5:$M$315,COLUMN()-5,FALSE),"")</f>
        <v>AVC</v>
      </c>
      <c r="J1945" t="str">
        <f>IFERROR(VLOOKUP(C1945,우진고장설명!$B$5:$M$315,COLUMN()-5,FALSE),"")</f>
        <v xml:space="preserve">통합방송표시기의 E-NET 데이터 중 통합방송표시기-TCMS SD TEXT5의 Bit0 “음원없음”  신호가
“1”이 되면 검지
</v>
      </c>
      <c r="K1945" t="str">
        <f>IFERROR(VLOOKUP(C1945,우진고장설명!$B$5:$M$315,COLUMN()-5,FALSE),"")</f>
        <v>자동방송 음원이 없는 경우 해당 자동방송 송출 불능, 홍보방송 음원이 없는 경우 홍보 방송 송출 불능</v>
      </c>
      <c r="L1945" t="str">
        <f>IFERROR(VLOOKUP(C1945,우진고장설명!$B$5:$M$315,COLUMN()-5,FALSE),"")</f>
        <v xml:space="preserve">스케쥴러를 통해 업데이트된 mp3 파일이 마스터 통합방송제어기의 저장장치에 없는 경우 발생 다음 방송까지 고장 비트 유지
</v>
      </c>
      <c r="M1945" t="str">
        <f>IFERROR(VLOOKUP(C1945,우진고장설명!$B$5:$M$315,COLUMN()-5,FALSE),"")</f>
        <v>마스터통합방송제어기에 해당 mp3 파일이 있고 정상적으로 방송 실시된 경우</v>
      </c>
      <c r="N1945" t="str">
        <f>IFERROR(VLOOKUP(C1945,우진고장설명!$B$5:$M$315,COLUMN()-5,FALSE),"")</f>
        <v>스케줄러의 mp3 파일 확인, 차량에 스케줄러 업데이트 관련도면 : 없음</v>
      </c>
      <c r="O1945" t="s">
        <v>2787</v>
      </c>
      <c r="P1945" t="str">
        <f>IFERROR(VLOOKUP(C1945,우진고장설명!$B$5:$M$315,COLUMN()-5,FALSE),"")</f>
        <v>우진200량</v>
      </c>
    </row>
    <row r="1946" spans="1:16" x14ac:dyDescent="0.4">
      <c r="A1946">
        <v>1945</v>
      </c>
      <c r="B1946" s="13" t="s">
        <v>7842</v>
      </c>
      <c r="C1946" s="13">
        <f t="shared" si="30"/>
        <v>817</v>
      </c>
      <c r="D1946" s="14" t="s">
        <v>10056</v>
      </c>
      <c r="E1946" s="13" t="s">
        <v>3668</v>
      </c>
      <c r="F1946" s="13" t="s">
        <v>2837</v>
      </c>
      <c r="G1946" t="str">
        <f>IFERROR(VLOOKUP(C1946,우진고장설명!$B$5:$M$315,COLUMN()-5,FALSE),"")</f>
        <v>통합방송표시기-통합제어기(AVC) 문구 없음</v>
      </c>
      <c r="H1946" t="str">
        <f>IFERROR(VLOOKUP(C1946,우진고장설명!$B$5:$M$315,COLUMN()-5,FALSE),"")</f>
        <v>C</v>
      </c>
      <c r="I1946" t="str">
        <f>IFERROR(VLOOKUP(C1946,우진고장설명!$B$5:$M$315,COLUMN()-5,FALSE),"")</f>
        <v>AVC</v>
      </c>
      <c r="J1946" t="str">
        <f>IFERROR(VLOOKUP(C1946,우진고장설명!$B$5:$M$315,COLUMN()-5,FALSE),"")</f>
        <v xml:space="preserve">통합방송표시기의 E-NET 데이터 중 통합방송표시기-TCMS SD TEXT5의 Bit1 “문구없음”  신호가
“1”이 되면 검지
</v>
      </c>
      <c r="K1946" t="str">
        <f>IFERROR(VLOOKUP(C1946,우진고장설명!$B$5:$M$315,COLUMN()-5,FALSE),"")</f>
        <v>해당역사에 자동으로 표시하여야 할 역 안내문구 현시하지 않음</v>
      </c>
      <c r="L1946" t="str">
        <f>IFERROR(VLOOKUP(C1946,우진고장설명!$B$5:$M$315,COLUMN()-5,FALSE),"")</f>
        <v xml:space="preserve">역사별 역 안내문구가 없는 경우 발생 다음역 안내문구 현시까지 고장 비트 유지
</v>
      </c>
      <c r="M1946" t="str">
        <f>IFERROR(VLOOKUP(C1946,우진고장설명!$B$5:$M$315,COLUMN()-5,FALSE),"")</f>
        <v>역사별 역 안내문구가 있는 경우 소거</v>
      </c>
      <c r="N1946" t="str">
        <f>IFERROR(VLOOKUP(C1946,우진고장설명!$B$5:$M$315,COLUMN()-5,FALSE),"")</f>
        <v>스케쥴러의 역 안내문구 확인 및 차량에 스케쥴러 업데이트 관련도면 : 없음</v>
      </c>
      <c r="O1946" t="s">
        <v>2787</v>
      </c>
      <c r="P1946" t="str">
        <f>IFERROR(VLOOKUP(C1946,우진고장설명!$B$5:$M$315,COLUMN()-5,FALSE),"")</f>
        <v>우진200량</v>
      </c>
    </row>
    <row r="1947" spans="1:16" x14ac:dyDescent="0.4">
      <c r="A1947">
        <v>1946</v>
      </c>
      <c r="B1947" s="13" t="s">
        <v>7844</v>
      </c>
      <c r="C1947" s="13">
        <f t="shared" si="30"/>
        <v>818</v>
      </c>
      <c r="D1947" s="14" t="s">
        <v>3977</v>
      </c>
      <c r="E1947" s="13" t="s">
        <v>3658</v>
      </c>
      <c r="F1947" s="13" t="s">
        <v>2837</v>
      </c>
      <c r="G1947" t="str">
        <f>IFERROR(VLOOKUP(C1947,우진고장설명!$B$5:$M$315,COLUMN()-5,FALSE),"")</f>
        <v/>
      </c>
      <c r="H1947" t="str">
        <f>IFERROR(VLOOKUP(C1947,우진고장설명!$B$5:$M$315,COLUMN()-5,FALSE),"")</f>
        <v/>
      </c>
      <c r="I1947" t="str">
        <f>IFERROR(VLOOKUP(C1947,우진고장설명!$B$5:$M$315,COLUMN()-5,FALSE),"")</f>
        <v/>
      </c>
      <c r="J1947" t="str">
        <f>IFERROR(VLOOKUP(C1947,우진고장설명!$B$5:$M$315,COLUMN()-5,FALSE),"")</f>
        <v/>
      </c>
      <c r="K1947" t="str">
        <f>IFERROR(VLOOKUP(C1947,우진고장설명!$B$5:$M$315,COLUMN()-5,FALSE),"")</f>
        <v/>
      </c>
      <c r="L1947" t="str">
        <f>IFERROR(VLOOKUP(C1947,우진고장설명!$B$5:$M$315,COLUMN()-5,FALSE),"")</f>
        <v/>
      </c>
      <c r="M1947" t="str">
        <f>IFERROR(VLOOKUP(C1947,우진고장설명!$B$5:$M$315,COLUMN()-5,FALSE),"")</f>
        <v/>
      </c>
      <c r="N1947" t="str">
        <f>IFERROR(VLOOKUP(C1947,우진고장설명!$B$5:$M$315,COLUMN()-5,FALSE),"")</f>
        <v/>
      </c>
      <c r="O1947" t="s">
        <v>2787</v>
      </c>
      <c r="P1947" t="str">
        <f>IFERROR(VLOOKUP(C1947,우진고장설명!$B$5:$M$315,COLUMN()-5,FALSE),"")</f>
        <v/>
      </c>
    </row>
    <row r="1948" spans="1:16" x14ac:dyDescent="0.4">
      <c r="A1948">
        <v>1947</v>
      </c>
      <c r="B1948" s="13" t="s">
        <v>7846</v>
      </c>
      <c r="C1948" s="13">
        <f t="shared" si="30"/>
        <v>819</v>
      </c>
      <c r="D1948" s="14" t="s">
        <v>3978</v>
      </c>
      <c r="E1948" s="13" t="s">
        <v>3658</v>
      </c>
      <c r="F1948" s="13" t="s">
        <v>2837</v>
      </c>
      <c r="G1948" t="str">
        <f>IFERROR(VLOOKUP(C1948,우진고장설명!$B$5:$M$315,COLUMN()-5,FALSE),"")</f>
        <v/>
      </c>
      <c r="H1948" t="str">
        <f>IFERROR(VLOOKUP(C1948,우진고장설명!$B$5:$M$315,COLUMN()-5,FALSE),"")</f>
        <v/>
      </c>
      <c r="I1948" t="str">
        <f>IFERROR(VLOOKUP(C1948,우진고장설명!$B$5:$M$315,COLUMN()-5,FALSE),"")</f>
        <v/>
      </c>
      <c r="J1948" t="str">
        <f>IFERROR(VLOOKUP(C1948,우진고장설명!$B$5:$M$315,COLUMN()-5,FALSE),"")</f>
        <v/>
      </c>
      <c r="K1948" t="str">
        <f>IFERROR(VLOOKUP(C1948,우진고장설명!$B$5:$M$315,COLUMN()-5,FALSE),"")</f>
        <v/>
      </c>
      <c r="L1948" t="str">
        <f>IFERROR(VLOOKUP(C1948,우진고장설명!$B$5:$M$315,COLUMN()-5,FALSE),"")</f>
        <v/>
      </c>
      <c r="M1948" t="str">
        <f>IFERROR(VLOOKUP(C1948,우진고장설명!$B$5:$M$315,COLUMN()-5,FALSE),"")</f>
        <v/>
      </c>
      <c r="N1948" t="str">
        <f>IFERROR(VLOOKUP(C1948,우진고장설명!$B$5:$M$315,COLUMN()-5,FALSE),"")</f>
        <v/>
      </c>
      <c r="O1948" t="s">
        <v>2787</v>
      </c>
      <c r="P1948" t="str">
        <f>IFERROR(VLOOKUP(C1948,우진고장설명!$B$5:$M$315,COLUMN()-5,FALSE),"")</f>
        <v/>
      </c>
    </row>
    <row r="1949" spans="1:16" x14ac:dyDescent="0.4">
      <c r="A1949">
        <v>1948</v>
      </c>
      <c r="B1949" s="13" t="s">
        <v>7848</v>
      </c>
      <c r="C1949" s="13">
        <f t="shared" si="30"/>
        <v>820</v>
      </c>
      <c r="D1949" s="14" t="s">
        <v>3979</v>
      </c>
      <c r="E1949" s="13" t="s">
        <v>3658</v>
      </c>
      <c r="F1949" s="13" t="s">
        <v>2837</v>
      </c>
      <c r="G1949" t="str">
        <f>IFERROR(VLOOKUP(C1949,우진고장설명!$B$5:$M$315,COLUMN()-5,FALSE),"")</f>
        <v/>
      </c>
      <c r="H1949" t="str">
        <f>IFERROR(VLOOKUP(C1949,우진고장설명!$B$5:$M$315,COLUMN()-5,FALSE),"")</f>
        <v/>
      </c>
      <c r="I1949" t="str">
        <f>IFERROR(VLOOKUP(C1949,우진고장설명!$B$5:$M$315,COLUMN()-5,FALSE),"")</f>
        <v/>
      </c>
      <c r="J1949" t="str">
        <f>IFERROR(VLOOKUP(C1949,우진고장설명!$B$5:$M$315,COLUMN()-5,FALSE),"")</f>
        <v/>
      </c>
      <c r="K1949" t="str">
        <f>IFERROR(VLOOKUP(C1949,우진고장설명!$B$5:$M$315,COLUMN()-5,FALSE),"")</f>
        <v/>
      </c>
      <c r="L1949" t="str">
        <f>IFERROR(VLOOKUP(C1949,우진고장설명!$B$5:$M$315,COLUMN()-5,FALSE),"")</f>
        <v/>
      </c>
      <c r="M1949" t="str">
        <f>IFERROR(VLOOKUP(C1949,우진고장설명!$B$5:$M$315,COLUMN()-5,FALSE),"")</f>
        <v/>
      </c>
      <c r="N1949" t="str">
        <f>IFERROR(VLOOKUP(C1949,우진고장설명!$B$5:$M$315,COLUMN()-5,FALSE),"")</f>
        <v/>
      </c>
      <c r="O1949" t="s">
        <v>2787</v>
      </c>
      <c r="P1949" t="str">
        <f>IFERROR(VLOOKUP(C1949,우진고장설명!$B$5:$M$315,COLUMN()-5,FALSE),"")</f>
        <v/>
      </c>
    </row>
    <row r="1950" spans="1:16" x14ac:dyDescent="0.4">
      <c r="A1950">
        <v>1949</v>
      </c>
      <c r="B1950" s="13" t="s">
        <v>7850</v>
      </c>
      <c r="C1950" s="13">
        <f t="shared" si="30"/>
        <v>821</v>
      </c>
      <c r="D1950" s="14" t="s">
        <v>3980</v>
      </c>
      <c r="E1950" s="13" t="s">
        <v>3658</v>
      </c>
      <c r="F1950" s="13" t="s">
        <v>2837</v>
      </c>
      <c r="G1950" t="str">
        <f>IFERROR(VLOOKUP(C1950,우진고장설명!$B$5:$M$315,COLUMN()-5,FALSE),"")</f>
        <v/>
      </c>
      <c r="H1950" t="str">
        <f>IFERROR(VLOOKUP(C1950,우진고장설명!$B$5:$M$315,COLUMN()-5,FALSE),"")</f>
        <v/>
      </c>
      <c r="I1950" t="str">
        <f>IFERROR(VLOOKUP(C1950,우진고장설명!$B$5:$M$315,COLUMN()-5,FALSE),"")</f>
        <v/>
      </c>
      <c r="J1950" t="str">
        <f>IFERROR(VLOOKUP(C1950,우진고장설명!$B$5:$M$315,COLUMN()-5,FALSE),"")</f>
        <v/>
      </c>
      <c r="K1950" t="str">
        <f>IFERROR(VLOOKUP(C1950,우진고장설명!$B$5:$M$315,COLUMN()-5,FALSE),"")</f>
        <v/>
      </c>
      <c r="L1950" t="str">
        <f>IFERROR(VLOOKUP(C1950,우진고장설명!$B$5:$M$315,COLUMN()-5,FALSE),"")</f>
        <v/>
      </c>
      <c r="M1950" t="str">
        <f>IFERROR(VLOOKUP(C1950,우진고장설명!$B$5:$M$315,COLUMN()-5,FALSE),"")</f>
        <v/>
      </c>
      <c r="N1950" t="str">
        <f>IFERROR(VLOOKUP(C1950,우진고장설명!$B$5:$M$315,COLUMN()-5,FALSE),"")</f>
        <v/>
      </c>
      <c r="O1950" t="s">
        <v>2787</v>
      </c>
      <c r="P1950" t="str">
        <f>IFERROR(VLOOKUP(C1950,우진고장설명!$B$5:$M$315,COLUMN()-5,FALSE),"")</f>
        <v/>
      </c>
    </row>
    <row r="1951" spans="1:16" x14ac:dyDescent="0.4">
      <c r="A1951">
        <v>1950</v>
      </c>
      <c r="B1951" s="13" t="s">
        <v>7852</v>
      </c>
      <c r="C1951" s="13">
        <f t="shared" si="30"/>
        <v>822</v>
      </c>
      <c r="D1951" s="14" t="s">
        <v>3981</v>
      </c>
      <c r="E1951" s="13" t="s">
        <v>3658</v>
      </c>
      <c r="F1951" s="13" t="s">
        <v>2837</v>
      </c>
      <c r="G1951" t="str">
        <f>IFERROR(VLOOKUP(C1951,우진고장설명!$B$5:$M$315,COLUMN()-5,FALSE),"")</f>
        <v/>
      </c>
      <c r="H1951" t="str">
        <f>IFERROR(VLOOKUP(C1951,우진고장설명!$B$5:$M$315,COLUMN()-5,FALSE),"")</f>
        <v/>
      </c>
      <c r="I1951" t="str">
        <f>IFERROR(VLOOKUP(C1951,우진고장설명!$B$5:$M$315,COLUMN()-5,FALSE),"")</f>
        <v/>
      </c>
      <c r="J1951" t="str">
        <f>IFERROR(VLOOKUP(C1951,우진고장설명!$B$5:$M$315,COLUMN()-5,FALSE),"")</f>
        <v/>
      </c>
      <c r="K1951" t="str">
        <f>IFERROR(VLOOKUP(C1951,우진고장설명!$B$5:$M$315,COLUMN()-5,FALSE),"")</f>
        <v/>
      </c>
      <c r="L1951" t="str">
        <f>IFERROR(VLOOKUP(C1951,우진고장설명!$B$5:$M$315,COLUMN()-5,FALSE),"")</f>
        <v/>
      </c>
      <c r="M1951" t="str">
        <f>IFERROR(VLOOKUP(C1951,우진고장설명!$B$5:$M$315,COLUMN()-5,FALSE),"")</f>
        <v/>
      </c>
      <c r="N1951" t="str">
        <f>IFERROR(VLOOKUP(C1951,우진고장설명!$B$5:$M$315,COLUMN()-5,FALSE),"")</f>
        <v/>
      </c>
      <c r="O1951" t="s">
        <v>2787</v>
      </c>
      <c r="P1951" t="str">
        <f>IFERROR(VLOOKUP(C1951,우진고장설명!$B$5:$M$315,COLUMN()-5,FALSE),"")</f>
        <v/>
      </c>
    </row>
    <row r="1952" spans="1:16" x14ac:dyDescent="0.4">
      <c r="A1952">
        <v>1951</v>
      </c>
      <c r="B1952" s="13" t="s">
        <v>7854</v>
      </c>
      <c r="C1952" s="13">
        <f t="shared" si="30"/>
        <v>823</v>
      </c>
      <c r="D1952" s="14" t="s">
        <v>3982</v>
      </c>
      <c r="E1952" s="13" t="s">
        <v>3658</v>
      </c>
      <c r="F1952" s="13" t="s">
        <v>2837</v>
      </c>
      <c r="G1952" t="str">
        <f>IFERROR(VLOOKUP(C1952,우진고장설명!$B$5:$M$315,COLUMN()-5,FALSE),"")</f>
        <v/>
      </c>
      <c r="H1952" t="str">
        <f>IFERROR(VLOOKUP(C1952,우진고장설명!$B$5:$M$315,COLUMN()-5,FALSE),"")</f>
        <v/>
      </c>
      <c r="I1952" t="str">
        <f>IFERROR(VLOOKUP(C1952,우진고장설명!$B$5:$M$315,COLUMN()-5,FALSE),"")</f>
        <v/>
      </c>
      <c r="J1952" t="str">
        <f>IFERROR(VLOOKUP(C1952,우진고장설명!$B$5:$M$315,COLUMN()-5,FALSE),"")</f>
        <v/>
      </c>
      <c r="K1952" t="str">
        <f>IFERROR(VLOOKUP(C1952,우진고장설명!$B$5:$M$315,COLUMN()-5,FALSE),"")</f>
        <v/>
      </c>
      <c r="L1952" t="str">
        <f>IFERROR(VLOOKUP(C1952,우진고장설명!$B$5:$M$315,COLUMN()-5,FALSE),"")</f>
        <v/>
      </c>
      <c r="M1952" t="str">
        <f>IFERROR(VLOOKUP(C1952,우진고장설명!$B$5:$M$315,COLUMN()-5,FALSE),"")</f>
        <v/>
      </c>
      <c r="N1952" t="str">
        <f>IFERROR(VLOOKUP(C1952,우진고장설명!$B$5:$M$315,COLUMN()-5,FALSE),"")</f>
        <v/>
      </c>
      <c r="O1952" t="s">
        <v>2787</v>
      </c>
      <c r="P1952" t="str">
        <f>IFERROR(VLOOKUP(C1952,우진고장설명!$B$5:$M$315,COLUMN()-5,FALSE),"")</f>
        <v/>
      </c>
    </row>
    <row r="1953" spans="1:16" x14ac:dyDescent="0.4">
      <c r="A1953">
        <v>1952</v>
      </c>
      <c r="B1953" s="13" t="s">
        <v>7856</v>
      </c>
      <c r="C1953" s="13">
        <f t="shared" si="30"/>
        <v>824</v>
      </c>
      <c r="D1953" s="14" t="s">
        <v>3983</v>
      </c>
      <c r="E1953" s="13" t="s">
        <v>3658</v>
      </c>
      <c r="F1953" s="13" t="s">
        <v>2837</v>
      </c>
      <c r="G1953" t="str">
        <f>IFERROR(VLOOKUP(C1953,우진고장설명!$B$5:$M$315,COLUMN()-5,FALSE),"")</f>
        <v/>
      </c>
      <c r="H1953" t="str">
        <f>IFERROR(VLOOKUP(C1953,우진고장설명!$B$5:$M$315,COLUMN()-5,FALSE),"")</f>
        <v/>
      </c>
      <c r="I1953" t="str">
        <f>IFERROR(VLOOKUP(C1953,우진고장설명!$B$5:$M$315,COLUMN()-5,FALSE),"")</f>
        <v/>
      </c>
      <c r="J1953" t="str">
        <f>IFERROR(VLOOKUP(C1953,우진고장설명!$B$5:$M$315,COLUMN()-5,FALSE),"")</f>
        <v/>
      </c>
      <c r="K1953" t="str">
        <f>IFERROR(VLOOKUP(C1953,우진고장설명!$B$5:$M$315,COLUMN()-5,FALSE),"")</f>
        <v/>
      </c>
      <c r="L1953" t="str">
        <f>IFERROR(VLOOKUP(C1953,우진고장설명!$B$5:$M$315,COLUMN()-5,FALSE),"")</f>
        <v/>
      </c>
      <c r="M1953" t="str">
        <f>IFERROR(VLOOKUP(C1953,우진고장설명!$B$5:$M$315,COLUMN()-5,FALSE),"")</f>
        <v/>
      </c>
      <c r="N1953" t="str">
        <f>IFERROR(VLOOKUP(C1953,우진고장설명!$B$5:$M$315,COLUMN()-5,FALSE),"")</f>
        <v/>
      </c>
      <c r="O1953" t="s">
        <v>2787</v>
      </c>
      <c r="P1953" t="str">
        <f>IFERROR(VLOOKUP(C1953,우진고장설명!$B$5:$M$315,COLUMN()-5,FALSE),"")</f>
        <v/>
      </c>
    </row>
    <row r="1954" spans="1:16" x14ac:dyDescent="0.4">
      <c r="A1954">
        <v>1953</v>
      </c>
      <c r="B1954" s="13" t="s">
        <v>7858</v>
      </c>
      <c r="C1954" s="13">
        <f t="shared" si="30"/>
        <v>825</v>
      </c>
      <c r="D1954" s="14" t="s">
        <v>3984</v>
      </c>
      <c r="E1954" s="13" t="s">
        <v>3658</v>
      </c>
      <c r="F1954" s="13" t="s">
        <v>2837</v>
      </c>
      <c r="G1954" t="str">
        <f>IFERROR(VLOOKUP(C1954,우진고장설명!$B$5:$M$315,COLUMN()-5,FALSE),"")</f>
        <v/>
      </c>
      <c r="H1954" t="str">
        <f>IFERROR(VLOOKUP(C1954,우진고장설명!$B$5:$M$315,COLUMN()-5,FALSE),"")</f>
        <v/>
      </c>
      <c r="I1954" t="str">
        <f>IFERROR(VLOOKUP(C1954,우진고장설명!$B$5:$M$315,COLUMN()-5,FALSE),"")</f>
        <v/>
      </c>
      <c r="J1954" t="str">
        <f>IFERROR(VLOOKUP(C1954,우진고장설명!$B$5:$M$315,COLUMN()-5,FALSE),"")</f>
        <v/>
      </c>
      <c r="K1954" t="str">
        <f>IFERROR(VLOOKUP(C1954,우진고장설명!$B$5:$M$315,COLUMN()-5,FALSE),"")</f>
        <v/>
      </c>
      <c r="L1954" t="str">
        <f>IFERROR(VLOOKUP(C1954,우진고장설명!$B$5:$M$315,COLUMN()-5,FALSE),"")</f>
        <v/>
      </c>
      <c r="M1954" t="str">
        <f>IFERROR(VLOOKUP(C1954,우진고장설명!$B$5:$M$315,COLUMN()-5,FALSE),"")</f>
        <v/>
      </c>
      <c r="N1954" t="str">
        <f>IFERROR(VLOOKUP(C1954,우진고장설명!$B$5:$M$315,COLUMN()-5,FALSE),"")</f>
        <v/>
      </c>
      <c r="O1954" t="s">
        <v>2787</v>
      </c>
      <c r="P1954" t="str">
        <f>IFERROR(VLOOKUP(C1954,우진고장설명!$B$5:$M$315,COLUMN()-5,FALSE),"")</f>
        <v/>
      </c>
    </row>
    <row r="1955" spans="1:16" x14ac:dyDescent="0.4">
      <c r="A1955">
        <v>1954</v>
      </c>
      <c r="B1955" s="13" t="s">
        <v>7864</v>
      </c>
      <c r="C1955" s="13">
        <f t="shared" si="30"/>
        <v>828</v>
      </c>
      <c r="D1955" s="14" t="s">
        <v>3985</v>
      </c>
      <c r="E1955" s="13" t="s">
        <v>3659</v>
      </c>
      <c r="F1955" s="13" t="s">
        <v>2837</v>
      </c>
      <c r="G1955" t="str">
        <f>IFERROR(VLOOKUP(C1955,우진고장설명!$B$5:$M$315,COLUMN()-5,FALSE),"")</f>
        <v/>
      </c>
      <c r="H1955" t="str">
        <f>IFERROR(VLOOKUP(C1955,우진고장설명!$B$5:$M$315,COLUMN()-5,FALSE),"")</f>
        <v/>
      </c>
      <c r="I1955" t="str">
        <f>IFERROR(VLOOKUP(C1955,우진고장설명!$B$5:$M$315,COLUMN()-5,FALSE),"")</f>
        <v/>
      </c>
      <c r="J1955" t="str">
        <f>IFERROR(VLOOKUP(C1955,우진고장설명!$B$5:$M$315,COLUMN()-5,FALSE),"")</f>
        <v/>
      </c>
      <c r="K1955" t="str">
        <f>IFERROR(VLOOKUP(C1955,우진고장설명!$B$5:$M$315,COLUMN()-5,FALSE),"")</f>
        <v/>
      </c>
      <c r="L1955" t="str">
        <f>IFERROR(VLOOKUP(C1955,우진고장설명!$B$5:$M$315,COLUMN()-5,FALSE),"")</f>
        <v/>
      </c>
      <c r="M1955" t="str">
        <f>IFERROR(VLOOKUP(C1955,우진고장설명!$B$5:$M$315,COLUMN()-5,FALSE),"")</f>
        <v/>
      </c>
      <c r="N1955" t="str">
        <f>IFERROR(VLOOKUP(C1955,우진고장설명!$B$5:$M$315,COLUMN()-5,FALSE),"")</f>
        <v/>
      </c>
      <c r="O1955" t="s">
        <v>2787</v>
      </c>
      <c r="P1955" t="str">
        <f>IFERROR(VLOOKUP(C1955,우진고장설명!$B$5:$M$315,COLUMN()-5,FALSE),"")</f>
        <v/>
      </c>
    </row>
    <row r="1956" spans="1:16" x14ac:dyDescent="0.4">
      <c r="A1956">
        <v>1955</v>
      </c>
      <c r="B1956" s="13" t="s">
        <v>7865</v>
      </c>
      <c r="C1956" s="13">
        <f t="shared" si="30"/>
        <v>829</v>
      </c>
      <c r="D1956" s="14" t="s">
        <v>3986</v>
      </c>
      <c r="E1956" s="13" t="s">
        <v>3659</v>
      </c>
      <c r="F1956" s="13" t="s">
        <v>2837</v>
      </c>
      <c r="G1956" t="str">
        <f>IFERROR(VLOOKUP(C1956,우진고장설명!$B$5:$M$315,COLUMN()-5,FALSE),"")</f>
        <v/>
      </c>
      <c r="H1956" t="str">
        <f>IFERROR(VLOOKUP(C1956,우진고장설명!$B$5:$M$315,COLUMN()-5,FALSE),"")</f>
        <v/>
      </c>
      <c r="I1956" t="str">
        <f>IFERROR(VLOOKUP(C1956,우진고장설명!$B$5:$M$315,COLUMN()-5,FALSE),"")</f>
        <v/>
      </c>
      <c r="J1956" t="str">
        <f>IFERROR(VLOOKUP(C1956,우진고장설명!$B$5:$M$315,COLUMN()-5,FALSE),"")</f>
        <v/>
      </c>
      <c r="K1956" t="str">
        <f>IFERROR(VLOOKUP(C1956,우진고장설명!$B$5:$M$315,COLUMN()-5,FALSE),"")</f>
        <v/>
      </c>
      <c r="L1956" t="str">
        <f>IFERROR(VLOOKUP(C1956,우진고장설명!$B$5:$M$315,COLUMN()-5,FALSE),"")</f>
        <v/>
      </c>
      <c r="M1956" t="str">
        <f>IFERROR(VLOOKUP(C1956,우진고장설명!$B$5:$M$315,COLUMN()-5,FALSE),"")</f>
        <v/>
      </c>
      <c r="N1956" t="str">
        <f>IFERROR(VLOOKUP(C1956,우진고장설명!$B$5:$M$315,COLUMN()-5,FALSE),"")</f>
        <v/>
      </c>
      <c r="O1956" t="s">
        <v>2787</v>
      </c>
      <c r="P1956" t="str">
        <f>IFERROR(VLOOKUP(C1956,우진고장설명!$B$5:$M$315,COLUMN()-5,FALSE),"")</f>
        <v/>
      </c>
    </row>
    <row r="1957" spans="1:16" x14ac:dyDescent="0.4">
      <c r="A1957">
        <v>1956</v>
      </c>
      <c r="B1957" s="13" t="s">
        <v>7866</v>
      </c>
      <c r="C1957" s="13">
        <f t="shared" si="30"/>
        <v>830</v>
      </c>
      <c r="D1957" s="14" t="s">
        <v>3987</v>
      </c>
      <c r="E1957" s="13" t="s">
        <v>3659</v>
      </c>
      <c r="F1957" s="13" t="s">
        <v>2837</v>
      </c>
      <c r="G1957" t="str">
        <f>IFERROR(VLOOKUP(C1957,우진고장설명!$B$5:$M$315,COLUMN()-5,FALSE),"")</f>
        <v/>
      </c>
      <c r="H1957" t="str">
        <f>IFERROR(VLOOKUP(C1957,우진고장설명!$B$5:$M$315,COLUMN()-5,FALSE),"")</f>
        <v/>
      </c>
      <c r="I1957" t="str">
        <f>IFERROR(VLOOKUP(C1957,우진고장설명!$B$5:$M$315,COLUMN()-5,FALSE),"")</f>
        <v/>
      </c>
      <c r="J1957" t="str">
        <f>IFERROR(VLOOKUP(C1957,우진고장설명!$B$5:$M$315,COLUMN()-5,FALSE),"")</f>
        <v/>
      </c>
      <c r="K1957" t="str">
        <f>IFERROR(VLOOKUP(C1957,우진고장설명!$B$5:$M$315,COLUMN()-5,FALSE),"")</f>
        <v/>
      </c>
      <c r="L1957" t="str">
        <f>IFERROR(VLOOKUP(C1957,우진고장설명!$B$5:$M$315,COLUMN()-5,FALSE),"")</f>
        <v/>
      </c>
      <c r="M1957" t="str">
        <f>IFERROR(VLOOKUP(C1957,우진고장설명!$B$5:$M$315,COLUMN()-5,FALSE),"")</f>
        <v/>
      </c>
      <c r="N1957" t="str">
        <f>IFERROR(VLOOKUP(C1957,우진고장설명!$B$5:$M$315,COLUMN()-5,FALSE),"")</f>
        <v/>
      </c>
      <c r="O1957" t="s">
        <v>2787</v>
      </c>
      <c r="P1957" t="str">
        <f>IFERROR(VLOOKUP(C1957,우진고장설명!$B$5:$M$315,COLUMN()-5,FALSE),"")</f>
        <v/>
      </c>
    </row>
    <row r="1958" spans="1:16" x14ac:dyDescent="0.4">
      <c r="A1958">
        <v>1957</v>
      </c>
      <c r="B1958" s="13" t="s">
        <v>7868</v>
      </c>
      <c r="C1958" s="13">
        <f t="shared" si="30"/>
        <v>831</v>
      </c>
      <c r="D1958" s="14" t="s">
        <v>3988</v>
      </c>
      <c r="E1958" s="13" t="s">
        <v>3659</v>
      </c>
      <c r="F1958" s="13" t="s">
        <v>2837</v>
      </c>
      <c r="G1958" t="str">
        <f>IFERROR(VLOOKUP(C1958,우진고장설명!$B$5:$M$315,COLUMN()-5,FALSE),"")</f>
        <v/>
      </c>
      <c r="H1958" t="str">
        <f>IFERROR(VLOOKUP(C1958,우진고장설명!$B$5:$M$315,COLUMN()-5,FALSE),"")</f>
        <v/>
      </c>
      <c r="I1958" t="str">
        <f>IFERROR(VLOOKUP(C1958,우진고장설명!$B$5:$M$315,COLUMN()-5,FALSE),"")</f>
        <v/>
      </c>
      <c r="J1958" t="str">
        <f>IFERROR(VLOOKUP(C1958,우진고장설명!$B$5:$M$315,COLUMN()-5,FALSE),"")</f>
        <v/>
      </c>
      <c r="K1958" t="str">
        <f>IFERROR(VLOOKUP(C1958,우진고장설명!$B$5:$M$315,COLUMN()-5,FALSE),"")</f>
        <v/>
      </c>
      <c r="L1958" t="str">
        <f>IFERROR(VLOOKUP(C1958,우진고장설명!$B$5:$M$315,COLUMN()-5,FALSE),"")</f>
        <v/>
      </c>
      <c r="M1958" t="str">
        <f>IFERROR(VLOOKUP(C1958,우진고장설명!$B$5:$M$315,COLUMN()-5,FALSE),"")</f>
        <v/>
      </c>
      <c r="N1958" t="str">
        <f>IFERROR(VLOOKUP(C1958,우진고장설명!$B$5:$M$315,COLUMN()-5,FALSE),"")</f>
        <v/>
      </c>
      <c r="O1958" t="s">
        <v>2787</v>
      </c>
      <c r="P1958" t="str">
        <f>IFERROR(VLOOKUP(C1958,우진고장설명!$B$5:$M$315,COLUMN()-5,FALSE),"")</f>
        <v/>
      </c>
    </row>
    <row r="1959" spans="1:16" x14ac:dyDescent="0.4">
      <c r="A1959">
        <v>1958</v>
      </c>
      <c r="B1959" s="13" t="s">
        <v>7870</v>
      </c>
      <c r="C1959" s="13">
        <f t="shared" si="30"/>
        <v>832</v>
      </c>
      <c r="D1959" s="14" t="s">
        <v>3989</v>
      </c>
      <c r="E1959" s="13" t="s">
        <v>3659</v>
      </c>
      <c r="F1959" s="13" t="s">
        <v>2837</v>
      </c>
      <c r="G1959" t="str">
        <f>IFERROR(VLOOKUP(C1959,우진고장설명!$B$5:$M$315,COLUMN()-5,FALSE),"")</f>
        <v/>
      </c>
      <c r="H1959" t="str">
        <f>IFERROR(VLOOKUP(C1959,우진고장설명!$B$5:$M$315,COLUMN()-5,FALSE),"")</f>
        <v/>
      </c>
      <c r="I1959" t="str">
        <f>IFERROR(VLOOKUP(C1959,우진고장설명!$B$5:$M$315,COLUMN()-5,FALSE),"")</f>
        <v/>
      </c>
      <c r="J1959" t="str">
        <f>IFERROR(VLOOKUP(C1959,우진고장설명!$B$5:$M$315,COLUMN()-5,FALSE),"")</f>
        <v/>
      </c>
      <c r="K1959" t="str">
        <f>IFERROR(VLOOKUP(C1959,우진고장설명!$B$5:$M$315,COLUMN()-5,FALSE),"")</f>
        <v/>
      </c>
      <c r="L1959" t="str">
        <f>IFERROR(VLOOKUP(C1959,우진고장설명!$B$5:$M$315,COLUMN()-5,FALSE),"")</f>
        <v/>
      </c>
      <c r="M1959" t="str">
        <f>IFERROR(VLOOKUP(C1959,우진고장설명!$B$5:$M$315,COLUMN()-5,FALSE),"")</f>
        <v/>
      </c>
      <c r="N1959" t="str">
        <f>IFERROR(VLOOKUP(C1959,우진고장설명!$B$5:$M$315,COLUMN()-5,FALSE),"")</f>
        <v/>
      </c>
      <c r="O1959" t="s">
        <v>2787</v>
      </c>
      <c r="P1959" t="str">
        <f>IFERROR(VLOOKUP(C1959,우진고장설명!$B$5:$M$315,COLUMN()-5,FALSE),"")</f>
        <v/>
      </c>
    </row>
    <row r="1960" spans="1:16" x14ac:dyDescent="0.4">
      <c r="A1960">
        <v>1959</v>
      </c>
      <c r="B1960" s="13" t="s">
        <v>7872</v>
      </c>
      <c r="C1960" s="13">
        <f t="shared" si="30"/>
        <v>833</v>
      </c>
      <c r="D1960" s="14" t="s">
        <v>3990</v>
      </c>
      <c r="E1960" s="13" t="s">
        <v>3659</v>
      </c>
      <c r="F1960" s="13" t="s">
        <v>2837</v>
      </c>
      <c r="G1960" t="str">
        <f>IFERROR(VLOOKUP(C1960,우진고장설명!$B$5:$M$315,COLUMN()-5,FALSE),"")</f>
        <v/>
      </c>
      <c r="H1960" t="str">
        <f>IFERROR(VLOOKUP(C1960,우진고장설명!$B$5:$M$315,COLUMN()-5,FALSE),"")</f>
        <v/>
      </c>
      <c r="I1960" t="str">
        <f>IFERROR(VLOOKUP(C1960,우진고장설명!$B$5:$M$315,COLUMN()-5,FALSE),"")</f>
        <v/>
      </c>
      <c r="J1960" t="str">
        <f>IFERROR(VLOOKUP(C1960,우진고장설명!$B$5:$M$315,COLUMN()-5,FALSE),"")</f>
        <v/>
      </c>
      <c r="K1960" t="str">
        <f>IFERROR(VLOOKUP(C1960,우진고장설명!$B$5:$M$315,COLUMN()-5,FALSE),"")</f>
        <v/>
      </c>
      <c r="L1960" t="str">
        <f>IFERROR(VLOOKUP(C1960,우진고장설명!$B$5:$M$315,COLUMN()-5,FALSE),"")</f>
        <v/>
      </c>
      <c r="M1960" t="str">
        <f>IFERROR(VLOOKUP(C1960,우진고장설명!$B$5:$M$315,COLUMN()-5,FALSE),"")</f>
        <v/>
      </c>
      <c r="N1960" t="str">
        <f>IFERROR(VLOOKUP(C1960,우진고장설명!$B$5:$M$315,COLUMN()-5,FALSE),"")</f>
        <v/>
      </c>
      <c r="O1960" t="s">
        <v>2787</v>
      </c>
      <c r="P1960" t="str">
        <f>IFERROR(VLOOKUP(C1960,우진고장설명!$B$5:$M$315,COLUMN()-5,FALSE),"")</f>
        <v/>
      </c>
    </row>
    <row r="1961" spans="1:16" x14ac:dyDescent="0.4">
      <c r="A1961">
        <v>1960</v>
      </c>
      <c r="B1961" s="13" t="s">
        <v>7874</v>
      </c>
      <c r="C1961" s="13">
        <f t="shared" si="30"/>
        <v>834</v>
      </c>
      <c r="D1961" s="14" t="s">
        <v>3991</v>
      </c>
      <c r="E1961" s="13" t="s">
        <v>3659</v>
      </c>
      <c r="F1961" s="13" t="s">
        <v>2837</v>
      </c>
      <c r="G1961" t="str">
        <f>IFERROR(VLOOKUP(C1961,우진고장설명!$B$5:$M$315,COLUMN()-5,FALSE),"")</f>
        <v/>
      </c>
      <c r="H1961" t="str">
        <f>IFERROR(VLOOKUP(C1961,우진고장설명!$B$5:$M$315,COLUMN()-5,FALSE),"")</f>
        <v/>
      </c>
      <c r="I1961" t="str">
        <f>IFERROR(VLOOKUP(C1961,우진고장설명!$B$5:$M$315,COLUMN()-5,FALSE),"")</f>
        <v/>
      </c>
      <c r="J1961" t="str">
        <f>IFERROR(VLOOKUP(C1961,우진고장설명!$B$5:$M$315,COLUMN()-5,FALSE),"")</f>
        <v/>
      </c>
      <c r="K1961" t="str">
        <f>IFERROR(VLOOKUP(C1961,우진고장설명!$B$5:$M$315,COLUMN()-5,FALSE),"")</f>
        <v/>
      </c>
      <c r="L1961" t="str">
        <f>IFERROR(VLOOKUP(C1961,우진고장설명!$B$5:$M$315,COLUMN()-5,FALSE),"")</f>
        <v/>
      </c>
      <c r="M1961" t="str">
        <f>IFERROR(VLOOKUP(C1961,우진고장설명!$B$5:$M$315,COLUMN()-5,FALSE),"")</f>
        <v/>
      </c>
      <c r="N1961" t="str">
        <f>IFERROR(VLOOKUP(C1961,우진고장설명!$B$5:$M$315,COLUMN()-5,FALSE),"")</f>
        <v/>
      </c>
      <c r="O1961" t="s">
        <v>2787</v>
      </c>
      <c r="P1961" t="str">
        <f>IFERROR(VLOOKUP(C1961,우진고장설명!$B$5:$M$315,COLUMN()-5,FALSE),"")</f>
        <v/>
      </c>
    </row>
    <row r="1962" spans="1:16" x14ac:dyDescent="0.4">
      <c r="A1962">
        <v>1961</v>
      </c>
      <c r="B1962" s="13" t="s">
        <v>7876</v>
      </c>
      <c r="C1962" s="13">
        <f t="shared" si="30"/>
        <v>835</v>
      </c>
      <c r="D1962" s="14" t="s">
        <v>3992</v>
      </c>
      <c r="E1962" s="13" t="s">
        <v>3659</v>
      </c>
      <c r="F1962" s="13" t="s">
        <v>2837</v>
      </c>
      <c r="G1962" t="str">
        <f>IFERROR(VLOOKUP(C1962,우진고장설명!$B$5:$M$315,COLUMN()-5,FALSE),"")</f>
        <v/>
      </c>
      <c r="H1962" t="str">
        <f>IFERROR(VLOOKUP(C1962,우진고장설명!$B$5:$M$315,COLUMN()-5,FALSE),"")</f>
        <v/>
      </c>
      <c r="I1962" t="str">
        <f>IFERROR(VLOOKUP(C1962,우진고장설명!$B$5:$M$315,COLUMN()-5,FALSE),"")</f>
        <v/>
      </c>
      <c r="J1962" t="str">
        <f>IFERROR(VLOOKUP(C1962,우진고장설명!$B$5:$M$315,COLUMN()-5,FALSE),"")</f>
        <v/>
      </c>
      <c r="K1962" t="str">
        <f>IFERROR(VLOOKUP(C1962,우진고장설명!$B$5:$M$315,COLUMN()-5,FALSE),"")</f>
        <v/>
      </c>
      <c r="L1962" t="str">
        <f>IFERROR(VLOOKUP(C1962,우진고장설명!$B$5:$M$315,COLUMN()-5,FALSE),"")</f>
        <v/>
      </c>
      <c r="M1962" t="str">
        <f>IFERROR(VLOOKUP(C1962,우진고장설명!$B$5:$M$315,COLUMN()-5,FALSE),"")</f>
        <v/>
      </c>
      <c r="N1962" t="str">
        <f>IFERROR(VLOOKUP(C1962,우진고장설명!$B$5:$M$315,COLUMN()-5,FALSE),"")</f>
        <v/>
      </c>
      <c r="O1962" t="s">
        <v>2787</v>
      </c>
      <c r="P1962" t="str">
        <f>IFERROR(VLOOKUP(C1962,우진고장설명!$B$5:$M$315,COLUMN()-5,FALSE),"")</f>
        <v/>
      </c>
    </row>
    <row r="1963" spans="1:16" x14ac:dyDescent="0.4">
      <c r="A1963">
        <v>1962</v>
      </c>
      <c r="B1963" s="13" t="s">
        <v>7878</v>
      </c>
      <c r="C1963" s="13">
        <f t="shared" si="30"/>
        <v>836</v>
      </c>
      <c r="D1963" s="14" t="s">
        <v>3993</v>
      </c>
      <c r="E1963" s="13" t="s">
        <v>3668</v>
      </c>
      <c r="F1963" s="13" t="s">
        <v>2837</v>
      </c>
      <c r="G1963" t="str">
        <f>IFERROR(VLOOKUP(C1963,우진고장설명!$B$5:$M$315,COLUMN()-5,FALSE),"")</f>
        <v/>
      </c>
      <c r="H1963" t="str">
        <f>IFERROR(VLOOKUP(C1963,우진고장설명!$B$5:$M$315,COLUMN()-5,FALSE),"")</f>
        <v/>
      </c>
      <c r="I1963" t="str">
        <f>IFERROR(VLOOKUP(C1963,우진고장설명!$B$5:$M$315,COLUMN()-5,FALSE),"")</f>
        <v/>
      </c>
      <c r="J1963" t="str">
        <f>IFERROR(VLOOKUP(C1963,우진고장설명!$B$5:$M$315,COLUMN()-5,FALSE),"")</f>
        <v/>
      </c>
      <c r="K1963" t="str">
        <f>IFERROR(VLOOKUP(C1963,우진고장설명!$B$5:$M$315,COLUMN()-5,FALSE),"")</f>
        <v/>
      </c>
      <c r="L1963" t="str">
        <f>IFERROR(VLOOKUP(C1963,우진고장설명!$B$5:$M$315,COLUMN()-5,FALSE),"")</f>
        <v/>
      </c>
      <c r="M1963" t="str">
        <f>IFERROR(VLOOKUP(C1963,우진고장설명!$B$5:$M$315,COLUMN()-5,FALSE),"")</f>
        <v/>
      </c>
      <c r="N1963" t="str">
        <f>IFERROR(VLOOKUP(C1963,우진고장설명!$B$5:$M$315,COLUMN()-5,FALSE),"")</f>
        <v/>
      </c>
      <c r="O1963" t="s">
        <v>2787</v>
      </c>
      <c r="P1963" t="str">
        <f>IFERROR(VLOOKUP(C1963,우진고장설명!$B$5:$M$315,COLUMN()-5,FALSE),"")</f>
        <v/>
      </c>
    </row>
    <row r="1964" spans="1:16" x14ac:dyDescent="0.4">
      <c r="A1964">
        <v>1963</v>
      </c>
      <c r="B1964" s="13" t="s">
        <v>7880</v>
      </c>
      <c r="C1964" s="13">
        <f t="shared" si="30"/>
        <v>837</v>
      </c>
      <c r="D1964" s="14" t="s">
        <v>3994</v>
      </c>
      <c r="E1964" s="13" t="s">
        <v>3664</v>
      </c>
      <c r="F1964" s="13" t="s">
        <v>2837</v>
      </c>
      <c r="G1964" t="str">
        <f>IFERROR(VLOOKUP(C1964,우진고장설명!$B$5:$M$315,COLUMN()-5,FALSE),"")</f>
        <v/>
      </c>
      <c r="H1964" t="str">
        <f>IFERROR(VLOOKUP(C1964,우진고장설명!$B$5:$M$315,COLUMN()-5,FALSE),"")</f>
        <v/>
      </c>
      <c r="I1964" t="str">
        <f>IFERROR(VLOOKUP(C1964,우진고장설명!$B$5:$M$315,COLUMN()-5,FALSE),"")</f>
        <v/>
      </c>
      <c r="J1964" t="str">
        <f>IFERROR(VLOOKUP(C1964,우진고장설명!$B$5:$M$315,COLUMN()-5,FALSE),"")</f>
        <v/>
      </c>
      <c r="K1964" t="str">
        <f>IFERROR(VLOOKUP(C1964,우진고장설명!$B$5:$M$315,COLUMN()-5,FALSE),"")</f>
        <v/>
      </c>
      <c r="L1964" t="str">
        <f>IFERROR(VLOOKUP(C1964,우진고장설명!$B$5:$M$315,COLUMN()-5,FALSE),"")</f>
        <v/>
      </c>
      <c r="M1964" t="str">
        <f>IFERROR(VLOOKUP(C1964,우진고장설명!$B$5:$M$315,COLUMN()-5,FALSE),"")</f>
        <v/>
      </c>
      <c r="N1964" t="str">
        <f>IFERROR(VLOOKUP(C1964,우진고장설명!$B$5:$M$315,COLUMN()-5,FALSE),"")</f>
        <v/>
      </c>
      <c r="O1964" t="s">
        <v>2787</v>
      </c>
      <c r="P1964" t="str">
        <f>IFERROR(VLOOKUP(C1964,우진고장설명!$B$5:$M$315,COLUMN()-5,FALSE),"")</f>
        <v/>
      </c>
    </row>
    <row r="1965" spans="1:16" x14ac:dyDescent="0.4">
      <c r="A1965">
        <v>1964</v>
      </c>
      <c r="B1965" s="13" t="s">
        <v>7882</v>
      </c>
      <c r="C1965" s="13">
        <f t="shared" si="30"/>
        <v>838</v>
      </c>
      <c r="D1965" s="14" t="s">
        <v>3995</v>
      </c>
      <c r="E1965" s="13" t="s">
        <v>3660</v>
      </c>
      <c r="F1965" s="13" t="s">
        <v>2837</v>
      </c>
      <c r="G1965" t="str">
        <f>IFERROR(VLOOKUP(C1965,우진고장설명!$B$5:$M$315,COLUMN()-5,FALSE),"")</f>
        <v/>
      </c>
      <c r="H1965" t="str">
        <f>IFERROR(VLOOKUP(C1965,우진고장설명!$B$5:$M$315,COLUMN()-5,FALSE),"")</f>
        <v/>
      </c>
      <c r="I1965" t="str">
        <f>IFERROR(VLOOKUP(C1965,우진고장설명!$B$5:$M$315,COLUMN()-5,FALSE),"")</f>
        <v/>
      </c>
      <c r="J1965" t="str">
        <f>IFERROR(VLOOKUP(C1965,우진고장설명!$B$5:$M$315,COLUMN()-5,FALSE),"")</f>
        <v/>
      </c>
      <c r="K1965" t="str">
        <f>IFERROR(VLOOKUP(C1965,우진고장설명!$B$5:$M$315,COLUMN()-5,FALSE),"")</f>
        <v/>
      </c>
      <c r="L1965" t="str">
        <f>IFERROR(VLOOKUP(C1965,우진고장설명!$B$5:$M$315,COLUMN()-5,FALSE),"")</f>
        <v/>
      </c>
      <c r="M1965" t="str">
        <f>IFERROR(VLOOKUP(C1965,우진고장설명!$B$5:$M$315,COLUMN()-5,FALSE),"")</f>
        <v/>
      </c>
      <c r="N1965" t="str">
        <f>IFERROR(VLOOKUP(C1965,우진고장설명!$B$5:$M$315,COLUMN()-5,FALSE),"")</f>
        <v/>
      </c>
      <c r="O1965" t="s">
        <v>2787</v>
      </c>
      <c r="P1965" t="str">
        <f>IFERROR(VLOOKUP(C1965,우진고장설명!$B$5:$M$315,COLUMN()-5,FALSE),"")</f>
        <v/>
      </c>
    </row>
    <row r="1966" spans="1:16" x14ac:dyDescent="0.4">
      <c r="A1966">
        <v>1965</v>
      </c>
      <c r="B1966" s="13" t="s">
        <v>7884</v>
      </c>
      <c r="C1966" s="13">
        <f t="shared" si="30"/>
        <v>839</v>
      </c>
      <c r="D1966" s="14" t="s">
        <v>3996</v>
      </c>
      <c r="E1966" s="13" t="s">
        <v>3660</v>
      </c>
      <c r="F1966" s="13" t="s">
        <v>2837</v>
      </c>
      <c r="G1966" t="str">
        <f>IFERROR(VLOOKUP(C1966,우진고장설명!$B$5:$M$315,COLUMN()-5,FALSE),"")</f>
        <v/>
      </c>
      <c r="H1966" t="str">
        <f>IFERROR(VLOOKUP(C1966,우진고장설명!$B$5:$M$315,COLUMN()-5,FALSE),"")</f>
        <v/>
      </c>
      <c r="I1966" t="str">
        <f>IFERROR(VLOOKUP(C1966,우진고장설명!$B$5:$M$315,COLUMN()-5,FALSE),"")</f>
        <v/>
      </c>
      <c r="J1966" t="str">
        <f>IFERROR(VLOOKUP(C1966,우진고장설명!$B$5:$M$315,COLUMN()-5,FALSE),"")</f>
        <v/>
      </c>
      <c r="K1966" t="str">
        <f>IFERROR(VLOOKUP(C1966,우진고장설명!$B$5:$M$315,COLUMN()-5,FALSE),"")</f>
        <v/>
      </c>
      <c r="L1966" t="str">
        <f>IFERROR(VLOOKUP(C1966,우진고장설명!$B$5:$M$315,COLUMN()-5,FALSE),"")</f>
        <v/>
      </c>
      <c r="M1966" t="str">
        <f>IFERROR(VLOOKUP(C1966,우진고장설명!$B$5:$M$315,COLUMN()-5,FALSE),"")</f>
        <v/>
      </c>
      <c r="N1966" t="str">
        <f>IFERROR(VLOOKUP(C1966,우진고장설명!$B$5:$M$315,COLUMN()-5,FALSE),"")</f>
        <v/>
      </c>
      <c r="O1966" t="s">
        <v>2787</v>
      </c>
      <c r="P1966" t="str">
        <f>IFERROR(VLOOKUP(C1966,우진고장설명!$B$5:$M$315,COLUMN()-5,FALSE),"")</f>
        <v/>
      </c>
    </row>
    <row r="1967" spans="1:16" x14ac:dyDescent="0.4">
      <c r="A1967">
        <v>1966</v>
      </c>
      <c r="B1967" s="13" t="s">
        <v>7886</v>
      </c>
      <c r="C1967" s="13">
        <f t="shared" si="30"/>
        <v>840</v>
      </c>
      <c r="D1967" s="14" t="s">
        <v>3997</v>
      </c>
      <c r="E1967" s="13" t="s">
        <v>3660</v>
      </c>
      <c r="F1967" s="13" t="s">
        <v>2837</v>
      </c>
      <c r="G1967" t="str">
        <f>IFERROR(VLOOKUP(C1967,우진고장설명!$B$5:$M$315,COLUMN()-5,FALSE),"")</f>
        <v/>
      </c>
      <c r="H1967" t="str">
        <f>IFERROR(VLOOKUP(C1967,우진고장설명!$B$5:$M$315,COLUMN()-5,FALSE),"")</f>
        <v/>
      </c>
      <c r="I1967" t="str">
        <f>IFERROR(VLOOKUP(C1967,우진고장설명!$B$5:$M$315,COLUMN()-5,FALSE),"")</f>
        <v/>
      </c>
      <c r="J1967" t="str">
        <f>IFERROR(VLOOKUP(C1967,우진고장설명!$B$5:$M$315,COLUMN()-5,FALSE),"")</f>
        <v/>
      </c>
      <c r="K1967" t="str">
        <f>IFERROR(VLOOKUP(C1967,우진고장설명!$B$5:$M$315,COLUMN()-5,FALSE),"")</f>
        <v/>
      </c>
      <c r="L1967" t="str">
        <f>IFERROR(VLOOKUP(C1967,우진고장설명!$B$5:$M$315,COLUMN()-5,FALSE),"")</f>
        <v/>
      </c>
      <c r="M1967" t="str">
        <f>IFERROR(VLOOKUP(C1967,우진고장설명!$B$5:$M$315,COLUMN()-5,FALSE),"")</f>
        <v/>
      </c>
      <c r="N1967" t="str">
        <f>IFERROR(VLOOKUP(C1967,우진고장설명!$B$5:$M$315,COLUMN()-5,FALSE),"")</f>
        <v/>
      </c>
      <c r="O1967" t="s">
        <v>2787</v>
      </c>
      <c r="P1967" t="str">
        <f>IFERROR(VLOOKUP(C1967,우진고장설명!$B$5:$M$315,COLUMN()-5,FALSE),"")</f>
        <v/>
      </c>
    </row>
    <row r="1968" spans="1:16" x14ac:dyDescent="0.4">
      <c r="A1968">
        <v>1967</v>
      </c>
      <c r="B1968" s="13" t="s">
        <v>7888</v>
      </c>
      <c r="C1968" s="13">
        <f t="shared" si="30"/>
        <v>841</v>
      </c>
      <c r="D1968" s="14" t="s">
        <v>3998</v>
      </c>
      <c r="E1968" s="13" t="s">
        <v>3660</v>
      </c>
      <c r="F1968" s="13" t="s">
        <v>2837</v>
      </c>
      <c r="G1968" t="str">
        <f>IFERROR(VLOOKUP(C1968,우진고장설명!$B$5:$M$315,COLUMN()-5,FALSE),"")</f>
        <v/>
      </c>
      <c r="H1968" t="str">
        <f>IFERROR(VLOOKUP(C1968,우진고장설명!$B$5:$M$315,COLUMN()-5,FALSE),"")</f>
        <v/>
      </c>
      <c r="I1968" t="str">
        <f>IFERROR(VLOOKUP(C1968,우진고장설명!$B$5:$M$315,COLUMN()-5,FALSE),"")</f>
        <v/>
      </c>
      <c r="J1968" t="str">
        <f>IFERROR(VLOOKUP(C1968,우진고장설명!$B$5:$M$315,COLUMN()-5,FALSE),"")</f>
        <v/>
      </c>
      <c r="K1968" t="str">
        <f>IFERROR(VLOOKUP(C1968,우진고장설명!$B$5:$M$315,COLUMN()-5,FALSE),"")</f>
        <v/>
      </c>
      <c r="L1968" t="str">
        <f>IFERROR(VLOOKUP(C1968,우진고장설명!$B$5:$M$315,COLUMN()-5,FALSE),"")</f>
        <v/>
      </c>
      <c r="M1968" t="str">
        <f>IFERROR(VLOOKUP(C1968,우진고장설명!$B$5:$M$315,COLUMN()-5,FALSE),"")</f>
        <v/>
      </c>
      <c r="N1968" t="str">
        <f>IFERROR(VLOOKUP(C1968,우진고장설명!$B$5:$M$315,COLUMN()-5,FALSE),"")</f>
        <v/>
      </c>
      <c r="O1968" t="s">
        <v>2787</v>
      </c>
      <c r="P1968" t="str">
        <f>IFERROR(VLOOKUP(C1968,우진고장설명!$B$5:$M$315,COLUMN()-5,FALSE),"")</f>
        <v/>
      </c>
    </row>
    <row r="1969" spans="1:16" x14ac:dyDescent="0.4">
      <c r="A1969">
        <v>1968</v>
      </c>
      <c r="B1969" s="13" t="s">
        <v>7890</v>
      </c>
      <c r="C1969" s="13">
        <f t="shared" si="30"/>
        <v>842</v>
      </c>
      <c r="D1969" s="14" t="s">
        <v>3999</v>
      </c>
      <c r="E1969" s="13" t="s">
        <v>3660</v>
      </c>
      <c r="F1969" s="13" t="s">
        <v>2837</v>
      </c>
      <c r="G1969" t="str">
        <f>IFERROR(VLOOKUP(C1969,우진고장설명!$B$5:$M$315,COLUMN()-5,FALSE),"")</f>
        <v/>
      </c>
      <c r="H1969" t="str">
        <f>IFERROR(VLOOKUP(C1969,우진고장설명!$B$5:$M$315,COLUMN()-5,FALSE),"")</f>
        <v/>
      </c>
      <c r="I1969" t="str">
        <f>IFERROR(VLOOKUP(C1969,우진고장설명!$B$5:$M$315,COLUMN()-5,FALSE),"")</f>
        <v/>
      </c>
      <c r="J1969" t="str">
        <f>IFERROR(VLOOKUP(C1969,우진고장설명!$B$5:$M$315,COLUMN()-5,FALSE),"")</f>
        <v/>
      </c>
      <c r="K1969" t="str">
        <f>IFERROR(VLOOKUP(C1969,우진고장설명!$B$5:$M$315,COLUMN()-5,FALSE),"")</f>
        <v/>
      </c>
      <c r="L1969" t="str">
        <f>IFERROR(VLOOKUP(C1969,우진고장설명!$B$5:$M$315,COLUMN()-5,FALSE),"")</f>
        <v/>
      </c>
      <c r="M1969" t="str">
        <f>IFERROR(VLOOKUP(C1969,우진고장설명!$B$5:$M$315,COLUMN()-5,FALSE),"")</f>
        <v/>
      </c>
      <c r="N1969" t="str">
        <f>IFERROR(VLOOKUP(C1969,우진고장설명!$B$5:$M$315,COLUMN()-5,FALSE),"")</f>
        <v/>
      </c>
      <c r="O1969" t="s">
        <v>2787</v>
      </c>
      <c r="P1969" t="str">
        <f>IFERROR(VLOOKUP(C1969,우진고장설명!$B$5:$M$315,COLUMN()-5,FALSE),"")</f>
        <v/>
      </c>
    </row>
    <row r="1970" spans="1:16" x14ac:dyDescent="0.4">
      <c r="A1970">
        <v>1969</v>
      </c>
      <c r="B1970" s="13" t="s">
        <v>7892</v>
      </c>
      <c r="C1970" s="13">
        <f t="shared" si="30"/>
        <v>843</v>
      </c>
      <c r="D1970" s="14" t="s">
        <v>4000</v>
      </c>
      <c r="E1970" s="13" t="s">
        <v>3660</v>
      </c>
      <c r="F1970" s="13" t="s">
        <v>2837</v>
      </c>
      <c r="G1970" t="str">
        <f>IFERROR(VLOOKUP(C1970,우진고장설명!$B$5:$M$315,COLUMN()-5,FALSE),"")</f>
        <v/>
      </c>
      <c r="H1970" t="str">
        <f>IFERROR(VLOOKUP(C1970,우진고장설명!$B$5:$M$315,COLUMN()-5,FALSE),"")</f>
        <v/>
      </c>
      <c r="I1970" t="str">
        <f>IFERROR(VLOOKUP(C1970,우진고장설명!$B$5:$M$315,COLUMN()-5,FALSE),"")</f>
        <v/>
      </c>
      <c r="J1970" t="str">
        <f>IFERROR(VLOOKUP(C1970,우진고장설명!$B$5:$M$315,COLUMN()-5,FALSE),"")</f>
        <v/>
      </c>
      <c r="K1970" t="str">
        <f>IFERROR(VLOOKUP(C1970,우진고장설명!$B$5:$M$315,COLUMN()-5,FALSE),"")</f>
        <v/>
      </c>
      <c r="L1970" t="str">
        <f>IFERROR(VLOOKUP(C1970,우진고장설명!$B$5:$M$315,COLUMN()-5,FALSE),"")</f>
        <v/>
      </c>
      <c r="M1970" t="str">
        <f>IFERROR(VLOOKUP(C1970,우진고장설명!$B$5:$M$315,COLUMN()-5,FALSE),"")</f>
        <v/>
      </c>
      <c r="N1970" t="str">
        <f>IFERROR(VLOOKUP(C1970,우진고장설명!$B$5:$M$315,COLUMN()-5,FALSE),"")</f>
        <v/>
      </c>
      <c r="O1970" t="s">
        <v>2787</v>
      </c>
      <c r="P1970" t="str">
        <f>IFERROR(VLOOKUP(C1970,우진고장설명!$B$5:$M$315,COLUMN()-5,FALSE),"")</f>
        <v/>
      </c>
    </row>
    <row r="1971" spans="1:16" x14ac:dyDescent="0.4">
      <c r="A1971">
        <v>1970</v>
      </c>
      <c r="B1971" s="13" t="s">
        <v>7894</v>
      </c>
      <c r="C1971" s="13">
        <f t="shared" si="30"/>
        <v>844</v>
      </c>
      <c r="D1971" s="14" t="s">
        <v>4001</v>
      </c>
      <c r="E1971" s="13" t="s">
        <v>3660</v>
      </c>
      <c r="F1971" s="13" t="s">
        <v>2837</v>
      </c>
      <c r="G1971" t="str">
        <f>IFERROR(VLOOKUP(C1971,우진고장설명!$B$5:$M$315,COLUMN()-5,FALSE),"")</f>
        <v/>
      </c>
      <c r="H1971" t="str">
        <f>IFERROR(VLOOKUP(C1971,우진고장설명!$B$5:$M$315,COLUMN()-5,FALSE),"")</f>
        <v/>
      </c>
      <c r="I1971" t="str">
        <f>IFERROR(VLOOKUP(C1971,우진고장설명!$B$5:$M$315,COLUMN()-5,FALSE),"")</f>
        <v/>
      </c>
      <c r="J1971" t="str">
        <f>IFERROR(VLOOKUP(C1971,우진고장설명!$B$5:$M$315,COLUMN()-5,FALSE),"")</f>
        <v/>
      </c>
      <c r="K1971" t="str">
        <f>IFERROR(VLOOKUP(C1971,우진고장설명!$B$5:$M$315,COLUMN()-5,FALSE),"")</f>
        <v/>
      </c>
      <c r="L1971" t="str">
        <f>IFERROR(VLOOKUP(C1971,우진고장설명!$B$5:$M$315,COLUMN()-5,FALSE),"")</f>
        <v/>
      </c>
      <c r="M1971" t="str">
        <f>IFERROR(VLOOKUP(C1971,우진고장설명!$B$5:$M$315,COLUMN()-5,FALSE),"")</f>
        <v/>
      </c>
      <c r="N1971" t="str">
        <f>IFERROR(VLOOKUP(C1971,우진고장설명!$B$5:$M$315,COLUMN()-5,FALSE),"")</f>
        <v/>
      </c>
      <c r="O1971" t="s">
        <v>2787</v>
      </c>
      <c r="P1971" t="str">
        <f>IFERROR(VLOOKUP(C1971,우진고장설명!$B$5:$M$315,COLUMN()-5,FALSE),"")</f>
        <v/>
      </c>
    </row>
    <row r="1972" spans="1:16" x14ac:dyDescent="0.4">
      <c r="A1972">
        <v>1971</v>
      </c>
      <c r="B1972" s="13" t="s">
        <v>7896</v>
      </c>
      <c r="C1972" s="13">
        <f t="shared" si="30"/>
        <v>845</v>
      </c>
      <c r="D1972" s="14" t="s">
        <v>4002</v>
      </c>
      <c r="E1972" s="13" t="s">
        <v>3660</v>
      </c>
      <c r="F1972" s="13" t="s">
        <v>2837</v>
      </c>
      <c r="G1972" t="str">
        <f>IFERROR(VLOOKUP(C1972,우진고장설명!$B$5:$M$315,COLUMN()-5,FALSE),"")</f>
        <v/>
      </c>
      <c r="H1972" t="str">
        <f>IFERROR(VLOOKUP(C1972,우진고장설명!$B$5:$M$315,COLUMN()-5,FALSE),"")</f>
        <v/>
      </c>
      <c r="I1972" t="str">
        <f>IFERROR(VLOOKUP(C1972,우진고장설명!$B$5:$M$315,COLUMN()-5,FALSE),"")</f>
        <v/>
      </c>
      <c r="J1972" t="str">
        <f>IFERROR(VLOOKUP(C1972,우진고장설명!$B$5:$M$315,COLUMN()-5,FALSE),"")</f>
        <v/>
      </c>
      <c r="K1972" t="str">
        <f>IFERROR(VLOOKUP(C1972,우진고장설명!$B$5:$M$315,COLUMN()-5,FALSE),"")</f>
        <v/>
      </c>
      <c r="L1972" t="str">
        <f>IFERROR(VLOOKUP(C1972,우진고장설명!$B$5:$M$315,COLUMN()-5,FALSE),"")</f>
        <v/>
      </c>
      <c r="M1972" t="str">
        <f>IFERROR(VLOOKUP(C1972,우진고장설명!$B$5:$M$315,COLUMN()-5,FALSE),"")</f>
        <v/>
      </c>
      <c r="N1972" t="str">
        <f>IFERROR(VLOOKUP(C1972,우진고장설명!$B$5:$M$315,COLUMN()-5,FALSE),"")</f>
        <v/>
      </c>
      <c r="O1972" t="s">
        <v>2787</v>
      </c>
      <c r="P1972" t="str">
        <f>IFERROR(VLOOKUP(C1972,우진고장설명!$B$5:$M$315,COLUMN()-5,FALSE),"")</f>
        <v/>
      </c>
    </row>
    <row r="1973" spans="1:16" x14ac:dyDescent="0.4">
      <c r="A1973">
        <v>1972</v>
      </c>
      <c r="B1973" s="13" t="s">
        <v>7898</v>
      </c>
      <c r="C1973" s="13">
        <f t="shared" si="30"/>
        <v>846</v>
      </c>
      <c r="D1973" s="14" t="s">
        <v>4003</v>
      </c>
      <c r="E1973" s="13" t="s">
        <v>3668</v>
      </c>
      <c r="F1973" s="13" t="s">
        <v>2837</v>
      </c>
      <c r="G1973" t="str">
        <f>IFERROR(VLOOKUP(C1973,우진고장설명!$B$5:$M$315,COLUMN()-5,FALSE),"")</f>
        <v/>
      </c>
      <c r="H1973" t="str">
        <f>IFERROR(VLOOKUP(C1973,우진고장설명!$B$5:$M$315,COLUMN()-5,FALSE),"")</f>
        <v/>
      </c>
      <c r="I1973" t="str">
        <f>IFERROR(VLOOKUP(C1973,우진고장설명!$B$5:$M$315,COLUMN()-5,FALSE),"")</f>
        <v/>
      </c>
      <c r="J1973" t="str">
        <f>IFERROR(VLOOKUP(C1973,우진고장설명!$B$5:$M$315,COLUMN()-5,FALSE),"")</f>
        <v/>
      </c>
      <c r="K1973" t="str">
        <f>IFERROR(VLOOKUP(C1973,우진고장설명!$B$5:$M$315,COLUMN()-5,FALSE),"")</f>
        <v/>
      </c>
      <c r="L1973" t="str">
        <f>IFERROR(VLOOKUP(C1973,우진고장설명!$B$5:$M$315,COLUMN()-5,FALSE),"")</f>
        <v/>
      </c>
      <c r="M1973" t="str">
        <f>IFERROR(VLOOKUP(C1973,우진고장설명!$B$5:$M$315,COLUMN()-5,FALSE),"")</f>
        <v/>
      </c>
      <c r="N1973" t="str">
        <f>IFERROR(VLOOKUP(C1973,우진고장설명!$B$5:$M$315,COLUMN()-5,FALSE),"")</f>
        <v/>
      </c>
      <c r="O1973" t="s">
        <v>2787</v>
      </c>
      <c r="P1973" t="str">
        <f>IFERROR(VLOOKUP(C1973,우진고장설명!$B$5:$M$315,COLUMN()-5,FALSE),"")</f>
        <v/>
      </c>
    </row>
    <row r="1974" spans="1:16" x14ac:dyDescent="0.4">
      <c r="A1974">
        <v>1973</v>
      </c>
      <c r="B1974" s="13" t="s">
        <v>7899</v>
      </c>
      <c r="C1974" s="13">
        <f t="shared" si="30"/>
        <v>847</v>
      </c>
      <c r="D1974" s="14" t="s">
        <v>4004</v>
      </c>
      <c r="E1974" s="13" t="s">
        <v>3664</v>
      </c>
      <c r="F1974" s="13" t="s">
        <v>2837</v>
      </c>
      <c r="G1974" t="str">
        <f>IFERROR(VLOOKUP(C1974,우진고장설명!$B$5:$M$315,COLUMN()-5,FALSE),"")</f>
        <v/>
      </c>
      <c r="H1974" t="str">
        <f>IFERROR(VLOOKUP(C1974,우진고장설명!$B$5:$M$315,COLUMN()-5,FALSE),"")</f>
        <v/>
      </c>
      <c r="I1974" t="str">
        <f>IFERROR(VLOOKUP(C1974,우진고장설명!$B$5:$M$315,COLUMN()-5,FALSE),"")</f>
        <v/>
      </c>
      <c r="J1974" t="str">
        <f>IFERROR(VLOOKUP(C1974,우진고장설명!$B$5:$M$315,COLUMN()-5,FALSE),"")</f>
        <v/>
      </c>
      <c r="K1974" t="str">
        <f>IFERROR(VLOOKUP(C1974,우진고장설명!$B$5:$M$315,COLUMN()-5,FALSE),"")</f>
        <v/>
      </c>
      <c r="L1974" t="str">
        <f>IFERROR(VLOOKUP(C1974,우진고장설명!$B$5:$M$315,COLUMN()-5,FALSE),"")</f>
        <v/>
      </c>
      <c r="M1974" t="str">
        <f>IFERROR(VLOOKUP(C1974,우진고장설명!$B$5:$M$315,COLUMN()-5,FALSE),"")</f>
        <v/>
      </c>
      <c r="N1974" t="str">
        <f>IFERROR(VLOOKUP(C1974,우진고장설명!$B$5:$M$315,COLUMN()-5,FALSE),"")</f>
        <v/>
      </c>
      <c r="O1974" t="s">
        <v>2787</v>
      </c>
      <c r="P1974" t="str">
        <f>IFERROR(VLOOKUP(C1974,우진고장설명!$B$5:$M$315,COLUMN()-5,FALSE),"")</f>
        <v/>
      </c>
    </row>
    <row r="1975" spans="1:16" x14ac:dyDescent="0.4">
      <c r="A1975">
        <v>1974</v>
      </c>
      <c r="B1975" s="13" t="s">
        <v>7901</v>
      </c>
      <c r="C1975" s="13">
        <f t="shared" si="30"/>
        <v>848</v>
      </c>
      <c r="D1975" s="14" t="s">
        <v>4005</v>
      </c>
      <c r="E1975" s="13" t="s">
        <v>3661</v>
      </c>
      <c r="F1975" s="13" t="s">
        <v>2837</v>
      </c>
      <c r="G1975" t="str">
        <f>IFERROR(VLOOKUP(C1975,우진고장설명!$B$5:$M$315,COLUMN()-5,FALSE),"")</f>
        <v/>
      </c>
      <c r="H1975" t="str">
        <f>IFERROR(VLOOKUP(C1975,우진고장설명!$B$5:$M$315,COLUMN()-5,FALSE),"")</f>
        <v/>
      </c>
      <c r="I1975" t="str">
        <f>IFERROR(VLOOKUP(C1975,우진고장설명!$B$5:$M$315,COLUMN()-5,FALSE),"")</f>
        <v/>
      </c>
      <c r="J1975" t="str">
        <f>IFERROR(VLOOKUP(C1975,우진고장설명!$B$5:$M$315,COLUMN()-5,FALSE),"")</f>
        <v/>
      </c>
      <c r="K1975" t="str">
        <f>IFERROR(VLOOKUP(C1975,우진고장설명!$B$5:$M$315,COLUMN()-5,FALSE),"")</f>
        <v/>
      </c>
      <c r="L1975" t="str">
        <f>IFERROR(VLOOKUP(C1975,우진고장설명!$B$5:$M$315,COLUMN()-5,FALSE),"")</f>
        <v/>
      </c>
      <c r="M1975" t="str">
        <f>IFERROR(VLOOKUP(C1975,우진고장설명!$B$5:$M$315,COLUMN()-5,FALSE),"")</f>
        <v/>
      </c>
      <c r="N1975" t="str">
        <f>IFERROR(VLOOKUP(C1975,우진고장설명!$B$5:$M$315,COLUMN()-5,FALSE),"")</f>
        <v/>
      </c>
      <c r="O1975" t="s">
        <v>2787</v>
      </c>
      <c r="P1975" t="str">
        <f>IFERROR(VLOOKUP(C1975,우진고장설명!$B$5:$M$315,COLUMN()-5,FALSE),"")</f>
        <v/>
      </c>
    </row>
    <row r="1976" spans="1:16" x14ac:dyDescent="0.4">
      <c r="A1976">
        <v>1975</v>
      </c>
      <c r="B1976" s="13" t="s">
        <v>7903</v>
      </c>
      <c r="C1976" s="13">
        <f t="shared" si="30"/>
        <v>849</v>
      </c>
      <c r="D1976" s="14" t="s">
        <v>4006</v>
      </c>
      <c r="E1976" s="13" t="s">
        <v>3661</v>
      </c>
      <c r="F1976" s="13" t="s">
        <v>2837</v>
      </c>
      <c r="G1976" t="str">
        <f>IFERROR(VLOOKUP(C1976,우진고장설명!$B$5:$M$315,COLUMN()-5,FALSE),"")</f>
        <v/>
      </c>
      <c r="H1976" t="str">
        <f>IFERROR(VLOOKUP(C1976,우진고장설명!$B$5:$M$315,COLUMN()-5,FALSE),"")</f>
        <v/>
      </c>
      <c r="I1976" t="str">
        <f>IFERROR(VLOOKUP(C1976,우진고장설명!$B$5:$M$315,COLUMN()-5,FALSE),"")</f>
        <v/>
      </c>
      <c r="J1976" t="str">
        <f>IFERROR(VLOOKUP(C1976,우진고장설명!$B$5:$M$315,COLUMN()-5,FALSE),"")</f>
        <v/>
      </c>
      <c r="K1976" t="str">
        <f>IFERROR(VLOOKUP(C1976,우진고장설명!$B$5:$M$315,COLUMN()-5,FALSE),"")</f>
        <v/>
      </c>
      <c r="L1976" t="str">
        <f>IFERROR(VLOOKUP(C1976,우진고장설명!$B$5:$M$315,COLUMN()-5,FALSE),"")</f>
        <v/>
      </c>
      <c r="M1976" t="str">
        <f>IFERROR(VLOOKUP(C1976,우진고장설명!$B$5:$M$315,COLUMN()-5,FALSE),"")</f>
        <v/>
      </c>
      <c r="N1976" t="str">
        <f>IFERROR(VLOOKUP(C1976,우진고장설명!$B$5:$M$315,COLUMN()-5,FALSE),"")</f>
        <v/>
      </c>
      <c r="O1976" t="s">
        <v>2787</v>
      </c>
      <c r="P1976" t="str">
        <f>IFERROR(VLOOKUP(C1976,우진고장설명!$B$5:$M$315,COLUMN()-5,FALSE),"")</f>
        <v/>
      </c>
    </row>
    <row r="1977" spans="1:16" x14ac:dyDescent="0.4">
      <c r="A1977">
        <v>1976</v>
      </c>
      <c r="B1977" s="13" t="s">
        <v>7905</v>
      </c>
      <c r="C1977" s="13">
        <f t="shared" si="30"/>
        <v>850</v>
      </c>
      <c r="D1977" s="14" t="s">
        <v>4007</v>
      </c>
      <c r="E1977" s="13" t="s">
        <v>3661</v>
      </c>
      <c r="F1977" s="13" t="s">
        <v>2837</v>
      </c>
      <c r="G1977" t="str">
        <f>IFERROR(VLOOKUP(C1977,우진고장설명!$B$5:$M$315,COLUMN()-5,FALSE),"")</f>
        <v/>
      </c>
      <c r="H1977" t="str">
        <f>IFERROR(VLOOKUP(C1977,우진고장설명!$B$5:$M$315,COLUMN()-5,FALSE),"")</f>
        <v/>
      </c>
      <c r="I1977" t="str">
        <f>IFERROR(VLOOKUP(C1977,우진고장설명!$B$5:$M$315,COLUMN()-5,FALSE),"")</f>
        <v/>
      </c>
      <c r="J1977" t="str">
        <f>IFERROR(VLOOKUP(C1977,우진고장설명!$B$5:$M$315,COLUMN()-5,FALSE),"")</f>
        <v/>
      </c>
      <c r="K1977" t="str">
        <f>IFERROR(VLOOKUP(C1977,우진고장설명!$B$5:$M$315,COLUMN()-5,FALSE),"")</f>
        <v/>
      </c>
      <c r="L1977" t="str">
        <f>IFERROR(VLOOKUP(C1977,우진고장설명!$B$5:$M$315,COLUMN()-5,FALSE),"")</f>
        <v/>
      </c>
      <c r="M1977" t="str">
        <f>IFERROR(VLOOKUP(C1977,우진고장설명!$B$5:$M$315,COLUMN()-5,FALSE),"")</f>
        <v/>
      </c>
      <c r="N1977" t="str">
        <f>IFERROR(VLOOKUP(C1977,우진고장설명!$B$5:$M$315,COLUMN()-5,FALSE),"")</f>
        <v/>
      </c>
      <c r="O1977" t="s">
        <v>2787</v>
      </c>
      <c r="P1977" t="str">
        <f>IFERROR(VLOOKUP(C1977,우진고장설명!$B$5:$M$315,COLUMN()-5,FALSE),"")</f>
        <v/>
      </c>
    </row>
    <row r="1978" spans="1:16" x14ac:dyDescent="0.4">
      <c r="A1978">
        <v>1977</v>
      </c>
      <c r="B1978" s="13" t="s">
        <v>7907</v>
      </c>
      <c r="C1978" s="13">
        <f t="shared" si="30"/>
        <v>851</v>
      </c>
      <c r="D1978" s="14" t="s">
        <v>4008</v>
      </c>
      <c r="E1978" s="13" t="s">
        <v>3661</v>
      </c>
      <c r="F1978" s="13" t="s">
        <v>2837</v>
      </c>
      <c r="G1978" t="str">
        <f>IFERROR(VLOOKUP(C1978,우진고장설명!$B$5:$M$315,COLUMN()-5,FALSE),"")</f>
        <v/>
      </c>
      <c r="H1978" t="str">
        <f>IFERROR(VLOOKUP(C1978,우진고장설명!$B$5:$M$315,COLUMN()-5,FALSE),"")</f>
        <v/>
      </c>
      <c r="I1978" t="str">
        <f>IFERROR(VLOOKUP(C1978,우진고장설명!$B$5:$M$315,COLUMN()-5,FALSE),"")</f>
        <v/>
      </c>
      <c r="J1978" t="str">
        <f>IFERROR(VLOOKUP(C1978,우진고장설명!$B$5:$M$315,COLUMN()-5,FALSE),"")</f>
        <v/>
      </c>
      <c r="K1978" t="str">
        <f>IFERROR(VLOOKUP(C1978,우진고장설명!$B$5:$M$315,COLUMN()-5,FALSE),"")</f>
        <v/>
      </c>
      <c r="L1978" t="str">
        <f>IFERROR(VLOOKUP(C1978,우진고장설명!$B$5:$M$315,COLUMN()-5,FALSE),"")</f>
        <v/>
      </c>
      <c r="M1978" t="str">
        <f>IFERROR(VLOOKUP(C1978,우진고장설명!$B$5:$M$315,COLUMN()-5,FALSE),"")</f>
        <v/>
      </c>
      <c r="N1978" t="str">
        <f>IFERROR(VLOOKUP(C1978,우진고장설명!$B$5:$M$315,COLUMN()-5,FALSE),"")</f>
        <v/>
      </c>
      <c r="O1978" t="s">
        <v>2787</v>
      </c>
      <c r="P1978" t="str">
        <f>IFERROR(VLOOKUP(C1978,우진고장설명!$B$5:$M$315,COLUMN()-5,FALSE),"")</f>
        <v/>
      </c>
    </row>
    <row r="1979" spans="1:16" x14ac:dyDescent="0.4">
      <c r="A1979">
        <v>1978</v>
      </c>
      <c r="B1979" s="13" t="s">
        <v>7909</v>
      </c>
      <c r="C1979" s="13">
        <f t="shared" si="30"/>
        <v>852</v>
      </c>
      <c r="D1979" s="14" t="s">
        <v>4009</v>
      </c>
      <c r="E1979" s="13" t="s">
        <v>3661</v>
      </c>
      <c r="F1979" s="13" t="s">
        <v>2837</v>
      </c>
      <c r="G1979" t="str">
        <f>IFERROR(VLOOKUP(C1979,우진고장설명!$B$5:$M$315,COLUMN()-5,FALSE),"")</f>
        <v/>
      </c>
      <c r="H1979" t="str">
        <f>IFERROR(VLOOKUP(C1979,우진고장설명!$B$5:$M$315,COLUMN()-5,FALSE),"")</f>
        <v/>
      </c>
      <c r="I1979" t="str">
        <f>IFERROR(VLOOKUP(C1979,우진고장설명!$B$5:$M$315,COLUMN()-5,FALSE),"")</f>
        <v/>
      </c>
      <c r="J1979" t="str">
        <f>IFERROR(VLOOKUP(C1979,우진고장설명!$B$5:$M$315,COLUMN()-5,FALSE),"")</f>
        <v/>
      </c>
      <c r="K1979" t="str">
        <f>IFERROR(VLOOKUP(C1979,우진고장설명!$B$5:$M$315,COLUMN()-5,FALSE),"")</f>
        <v/>
      </c>
      <c r="L1979" t="str">
        <f>IFERROR(VLOOKUP(C1979,우진고장설명!$B$5:$M$315,COLUMN()-5,FALSE),"")</f>
        <v/>
      </c>
      <c r="M1979" t="str">
        <f>IFERROR(VLOOKUP(C1979,우진고장설명!$B$5:$M$315,COLUMN()-5,FALSE),"")</f>
        <v/>
      </c>
      <c r="N1979" t="str">
        <f>IFERROR(VLOOKUP(C1979,우진고장설명!$B$5:$M$315,COLUMN()-5,FALSE),"")</f>
        <v/>
      </c>
      <c r="O1979" t="s">
        <v>2787</v>
      </c>
      <c r="P1979" t="str">
        <f>IFERROR(VLOOKUP(C1979,우진고장설명!$B$5:$M$315,COLUMN()-5,FALSE),"")</f>
        <v/>
      </c>
    </row>
    <row r="1980" spans="1:16" x14ac:dyDescent="0.4">
      <c r="A1980">
        <v>1979</v>
      </c>
      <c r="B1980" s="13" t="s">
        <v>7911</v>
      </c>
      <c r="C1980" s="13">
        <f t="shared" si="30"/>
        <v>853</v>
      </c>
      <c r="D1980" s="14" t="s">
        <v>4010</v>
      </c>
      <c r="E1980" s="13" t="s">
        <v>3661</v>
      </c>
      <c r="F1980" s="13" t="s">
        <v>2837</v>
      </c>
      <c r="G1980" t="str">
        <f>IFERROR(VLOOKUP(C1980,우진고장설명!$B$5:$M$315,COLUMN()-5,FALSE),"")</f>
        <v/>
      </c>
      <c r="H1980" t="str">
        <f>IFERROR(VLOOKUP(C1980,우진고장설명!$B$5:$M$315,COLUMN()-5,FALSE),"")</f>
        <v/>
      </c>
      <c r="I1980" t="str">
        <f>IFERROR(VLOOKUP(C1980,우진고장설명!$B$5:$M$315,COLUMN()-5,FALSE),"")</f>
        <v/>
      </c>
      <c r="J1980" t="str">
        <f>IFERROR(VLOOKUP(C1980,우진고장설명!$B$5:$M$315,COLUMN()-5,FALSE),"")</f>
        <v/>
      </c>
      <c r="K1980" t="str">
        <f>IFERROR(VLOOKUP(C1980,우진고장설명!$B$5:$M$315,COLUMN()-5,FALSE),"")</f>
        <v/>
      </c>
      <c r="L1980" t="str">
        <f>IFERROR(VLOOKUP(C1980,우진고장설명!$B$5:$M$315,COLUMN()-5,FALSE),"")</f>
        <v/>
      </c>
      <c r="M1980" t="str">
        <f>IFERROR(VLOOKUP(C1980,우진고장설명!$B$5:$M$315,COLUMN()-5,FALSE),"")</f>
        <v/>
      </c>
      <c r="N1980" t="str">
        <f>IFERROR(VLOOKUP(C1980,우진고장설명!$B$5:$M$315,COLUMN()-5,FALSE),"")</f>
        <v/>
      </c>
      <c r="O1980" t="s">
        <v>2787</v>
      </c>
      <c r="P1980" t="str">
        <f>IFERROR(VLOOKUP(C1980,우진고장설명!$B$5:$M$315,COLUMN()-5,FALSE),"")</f>
        <v/>
      </c>
    </row>
    <row r="1981" spans="1:16" x14ac:dyDescent="0.4">
      <c r="A1981">
        <v>1980</v>
      </c>
      <c r="B1981" s="13" t="s">
        <v>7913</v>
      </c>
      <c r="C1981" s="13">
        <f t="shared" si="30"/>
        <v>854</v>
      </c>
      <c r="D1981" s="14" t="s">
        <v>4011</v>
      </c>
      <c r="E1981" s="13" t="s">
        <v>3661</v>
      </c>
      <c r="F1981" s="13" t="s">
        <v>2837</v>
      </c>
      <c r="G1981" t="str">
        <f>IFERROR(VLOOKUP(C1981,우진고장설명!$B$5:$M$315,COLUMN()-5,FALSE),"")</f>
        <v/>
      </c>
      <c r="H1981" t="str">
        <f>IFERROR(VLOOKUP(C1981,우진고장설명!$B$5:$M$315,COLUMN()-5,FALSE),"")</f>
        <v/>
      </c>
      <c r="I1981" t="str">
        <f>IFERROR(VLOOKUP(C1981,우진고장설명!$B$5:$M$315,COLUMN()-5,FALSE),"")</f>
        <v/>
      </c>
      <c r="J1981" t="str">
        <f>IFERROR(VLOOKUP(C1981,우진고장설명!$B$5:$M$315,COLUMN()-5,FALSE),"")</f>
        <v/>
      </c>
      <c r="K1981" t="str">
        <f>IFERROR(VLOOKUP(C1981,우진고장설명!$B$5:$M$315,COLUMN()-5,FALSE),"")</f>
        <v/>
      </c>
      <c r="L1981" t="str">
        <f>IFERROR(VLOOKUP(C1981,우진고장설명!$B$5:$M$315,COLUMN()-5,FALSE),"")</f>
        <v/>
      </c>
      <c r="M1981" t="str">
        <f>IFERROR(VLOOKUP(C1981,우진고장설명!$B$5:$M$315,COLUMN()-5,FALSE),"")</f>
        <v/>
      </c>
      <c r="N1981" t="str">
        <f>IFERROR(VLOOKUP(C1981,우진고장설명!$B$5:$M$315,COLUMN()-5,FALSE),"")</f>
        <v/>
      </c>
      <c r="O1981" t="s">
        <v>2787</v>
      </c>
      <c r="P1981" t="str">
        <f>IFERROR(VLOOKUP(C1981,우진고장설명!$B$5:$M$315,COLUMN()-5,FALSE),"")</f>
        <v/>
      </c>
    </row>
    <row r="1982" spans="1:16" x14ac:dyDescent="0.4">
      <c r="A1982">
        <v>1981</v>
      </c>
      <c r="B1982" s="13" t="s">
        <v>7915</v>
      </c>
      <c r="C1982" s="13">
        <f t="shared" si="30"/>
        <v>855</v>
      </c>
      <c r="D1982" s="14" t="s">
        <v>4012</v>
      </c>
      <c r="E1982" s="13" t="s">
        <v>3661</v>
      </c>
      <c r="F1982" s="13" t="s">
        <v>2837</v>
      </c>
      <c r="G1982" t="str">
        <f>IFERROR(VLOOKUP(C1982,우진고장설명!$B$5:$M$315,COLUMN()-5,FALSE),"")</f>
        <v/>
      </c>
      <c r="H1982" t="str">
        <f>IFERROR(VLOOKUP(C1982,우진고장설명!$B$5:$M$315,COLUMN()-5,FALSE),"")</f>
        <v/>
      </c>
      <c r="I1982" t="str">
        <f>IFERROR(VLOOKUP(C1982,우진고장설명!$B$5:$M$315,COLUMN()-5,FALSE),"")</f>
        <v/>
      </c>
      <c r="J1982" t="str">
        <f>IFERROR(VLOOKUP(C1982,우진고장설명!$B$5:$M$315,COLUMN()-5,FALSE),"")</f>
        <v/>
      </c>
      <c r="K1982" t="str">
        <f>IFERROR(VLOOKUP(C1982,우진고장설명!$B$5:$M$315,COLUMN()-5,FALSE),"")</f>
        <v/>
      </c>
      <c r="L1982" t="str">
        <f>IFERROR(VLOOKUP(C1982,우진고장설명!$B$5:$M$315,COLUMN()-5,FALSE),"")</f>
        <v/>
      </c>
      <c r="M1982" t="str">
        <f>IFERROR(VLOOKUP(C1982,우진고장설명!$B$5:$M$315,COLUMN()-5,FALSE),"")</f>
        <v/>
      </c>
      <c r="N1982" t="str">
        <f>IFERROR(VLOOKUP(C1982,우진고장설명!$B$5:$M$315,COLUMN()-5,FALSE),"")</f>
        <v/>
      </c>
      <c r="O1982" t="s">
        <v>2787</v>
      </c>
      <c r="P1982" t="str">
        <f>IFERROR(VLOOKUP(C1982,우진고장설명!$B$5:$M$315,COLUMN()-5,FALSE),"")</f>
        <v/>
      </c>
    </row>
    <row r="1983" spans="1:16" x14ac:dyDescent="0.4">
      <c r="A1983">
        <v>1982</v>
      </c>
      <c r="B1983" s="13" t="s">
        <v>7917</v>
      </c>
      <c r="C1983" s="13">
        <f t="shared" si="30"/>
        <v>856</v>
      </c>
      <c r="D1983" s="14" t="s">
        <v>10094</v>
      </c>
      <c r="E1983" s="13" t="s">
        <v>3668</v>
      </c>
      <c r="F1983" s="13" t="s">
        <v>2837</v>
      </c>
      <c r="G1983" t="str">
        <f>IFERROR(VLOOKUP(C1983,우진고장설명!$B$5:$M$315,COLUMN()-5,FALSE),"")</f>
        <v>영상저장장치- 영상저장장치(NVR) SSD 고장(Car1)</v>
      </c>
      <c r="H1983" t="str">
        <f>IFERROR(VLOOKUP(C1983,우진고장설명!$B$5:$M$315,COLUMN()-5,FALSE),"")</f>
        <v>C</v>
      </c>
      <c r="I1983" t="str">
        <f>IFERROR(VLOOKUP(C1983,우진고장설명!$B$5:$M$315,COLUMN()-5,FALSE),"")</f>
        <v>AVC</v>
      </c>
      <c r="J1983" t="str">
        <f>IFERROR(VLOOKUP(C1983,우진고장설명!$B$5:$M$315,COLUMN()-5,FALSE),"")</f>
        <v xml:space="preserve">영상저장장치(NVR)의 E-NET 데이터 중 영상저장장치-TCMS SD TEXT8의 Bit0 “SSD Fault”  신호가
“1”이 되면 검지
</v>
      </c>
      <c r="K1983" t="str">
        <f>IFERROR(VLOOKUP(C1983,우진고장설명!$B$5:$M$315,COLUMN()-5,FALSE),"")</f>
        <v>SSD에 연결되어있는 카메라저장불가능 SSD는 1호차 ~ 8호차까지 카메라 저장</v>
      </c>
      <c r="L1983" t="str">
        <f>IFERROR(VLOOKUP(C1983,우진고장설명!$B$5:$M$315,COLUMN()-5,FALSE),"")</f>
        <v xml:space="preserve">영상저장장치에 SSD 인식불가능
</v>
      </c>
      <c r="M1983" t="str">
        <f>IFERROR(VLOOKUP(C1983,우진고장설명!$B$5:$M$315,COLUMN()-5,FALSE),"")</f>
        <v>영상저장장치에 SSD 인식</v>
      </c>
      <c r="N1983" t="str">
        <f>IFERROR(VLOOKUP(C1983,우진고장설명!$B$5:$M$315,COLUMN()-5,FALSE),"")</f>
        <v>SSD 점검 관련도면 : 없음</v>
      </c>
      <c r="O1983" t="s">
        <v>2787</v>
      </c>
      <c r="P1983" t="str">
        <f>IFERROR(VLOOKUP(C1983,우진고장설명!$B$5:$M$315,COLUMN()-5,FALSE),"")</f>
        <v>우진200량</v>
      </c>
    </row>
    <row r="1984" spans="1:16" x14ac:dyDescent="0.4">
      <c r="A1984">
        <v>1983</v>
      </c>
      <c r="B1984" s="13" t="s">
        <v>7919</v>
      </c>
      <c r="C1984" s="13">
        <f t="shared" si="30"/>
        <v>857</v>
      </c>
      <c r="D1984" s="14" t="s">
        <v>10096</v>
      </c>
      <c r="E1984" s="13" t="s">
        <v>3664</v>
      </c>
      <c r="F1984" s="13" t="s">
        <v>2837</v>
      </c>
      <c r="G1984" t="str">
        <f>IFERROR(VLOOKUP(C1984,우진고장설명!$B$5:$M$315,COLUMN()-5,FALSE),"")</f>
        <v>영상저장장치- 영상저장장치(NVR) SSD 고장(Car8)</v>
      </c>
      <c r="H1984" t="str">
        <f>IFERROR(VLOOKUP(C1984,우진고장설명!$B$5:$M$315,COLUMN()-5,FALSE),"")</f>
        <v>C</v>
      </c>
      <c r="I1984" t="str">
        <f>IFERROR(VLOOKUP(C1984,우진고장설명!$B$5:$M$315,COLUMN()-5,FALSE),"")</f>
        <v>AVC</v>
      </c>
      <c r="J1984" t="str">
        <f>IFERROR(VLOOKUP(C1984,우진고장설명!$B$5:$M$315,COLUMN()-5,FALSE),"")</f>
        <v xml:space="preserve">영상저장장치(NVR)의 E-NET 데이터 중 영상저장장치-TCMS SD TEXT8의 Bit0 “SSD Fault”  신호가
“1”이 되면 검지
</v>
      </c>
      <c r="K1984" t="str">
        <f>IFERROR(VLOOKUP(C1984,우진고장설명!$B$5:$M$315,COLUMN()-5,FALSE),"")</f>
        <v>SSD에 연결되어있는 카메라저장불가능 SSD는 1호차 ~ 8호차까지 카메라 저장</v>
      </c>
      <c r="L1984" t="str">
        <f>IFERROR(VLOOKUP(C1984,우진고장설명!$B$5:$M$315,COLUMN()-5,FALSE),"")</f>
        <v xml:space="preserve">영상저장장치에 SSD 인식불가능
</v>
      </c>
      <c r="M1984" t="str">
        <f>IFERROR(VLOOKUP(C1984,우진고장설명!$B$5:$M$315,COLUMN()-5,FALSE),"")</f>
        <v>영상저장장치에 SSD 인식</v>
      </c>
      <c r="N1984" t="str">
        <f>IFERROR(VLOOKUP(C1984,우진고장설명!$B$5:$M$315,COLUMN()-5,FALSE),"")</f>
        <v>SSD 점검 관련도면 : 없음</v>
      </c>
      <c r="O1984" t="s">
        <v>2787</v>
      </c>
      <c r="P1984" t="str">
        <f>IFERROR(VLOOKUP(C1984,우진고장설명!$B$5:$M$315,COLUMN()-5,FALSE),"")</f>
        <v>우진200량</v>
      </c>
    </row>
    <row r="1985" spans="1:16" x14ac:dyDescent="0.4">
      <c r="A1985">
        <v>1984</v>
      </c>
      <c r="B1985" s="13" t="s">
        <v>7921</v>
      </c>
      <c r="C1985" s="13">
        <f t="shared" si="30"/>
        <v>858</v>
      </c>
      <c r="D1985" s="14" t="s">
        <v>4013</v>
      </c>
      <c r="E1985" s="13" t="s">
        <v>3662</v>
      </c>
      <c r="F1985" s="13" t="s">
        <v>2837</v>
      </c>
      <c r="G1985" t="str">
        <f>IFERROR(VLOOKUP(C1985,우진고장설명!$B$5:$M$315,COLUMN()-5,FALSE),"")</f>
        <v/>
      </c>
      <c r="H1985" t="str">
        <f>IFERROR(VLOOKUP(C1985,우진고장설명!$B$5:$M$315,COLUMN()-5,FALSE),"")</f>
        <v/>
      </c>
      <c r="I1985" t="str">
        <f>IFERROR(VLOOKUP(C1985,우진고장설명!$B$5:$M$315,COLUMN()-5,FALSE),"")</f>
        <v/>
      </c>
      <c r="J1985" t="str">
        <f>IFERROR(VLOOKUP(C1985,우진고장설명!$B$5:$M$315,COLUMN()-5,FALSE),"")</f>
        <v/>
      </c>
      <c r="K1985" t="str">
        <f>IFERROR(VLOOKUP(C1985,우진고장설명!$B$5:$M$315,COLUMN()-5,FALSE),"")</f>
        <v/>
      </c>
      <c r="L1985" t="str">
        <f>IFERROR(VLOOKUP(C1985,우진고장설명!$B$5:$M$315,COLUMN()-5,FALSE),"")</f>
        <v/>
      </c>
      <c r="M1985" t="str">
        <f>IFERROR(VLOOKUP(C1985,우진고장설명!$B$5:$M$315,COLUMN()-5,FALSE),"")</f>
        <v/>
      </c>
      <c r="N1985" t="str">
        <f>IFERROR(VLOOKUP(C1985,우진고장설명!$B$5:$M$315,COLUMN()-5,FALSE),"")</f>
        <v/>
      </c>
      <c r="O1985" t="s">
        <v>2787</v>
      </c>
      <c r="P1985" t="str">
        <f>IFERROR(VLOOKUP(C1985,우진고장설명!$B$5:$M$315,COLUMN()-5,FALSE),"")</f>
        <v/>
      </c>
    </row>
    <row r="1986" spans="1:16" x14ac:dyDescent="0.4">
      <c r="A1986">
        <v>1985</v>
      </c>
      <c r="B1986" s="13" t="s">
        <v>7923</v>
      </c>
      <c r="C1986" s="13">
        <f t="shared" si="30"/>
        <v>859</v>
      </c>
      <c r="D1986" s="14" t="s">
        <v>4014</v>
      </c>
      <c r="E1986" s="13" t="s">
        <v>3662</v>
      </c>
      <c r="F1986" s="13" t="s">
        <v>2837</v>
      </c>
      <c r="G1986" t="str">
        <f>IFERROR(VLOOKUP(C1986,우진고장설명!$B$5:$M$315,COLUMN()-5,FALSE),"")</f>
        <v/>
      </c>
      <c r="H1986" t="str">
        <f>IFERROR(VLOOKUP(C1986,우진고장설명!$B$5:$M$315,COLUMN()-5,FALSE),"")</f>
        <v/>
      </c>
      <c r="I1986" t="str">
        <f>IFERROR(VLOOKUP(C1986,우진고장설명!$B$5:$M$315,COLUMN()-5,FALSE),"")</f>
        <v/>
      </c>
      <c r="J1986" t="str">
        <f>IFERROR(VLOOKUP(C1986,우진고장설명!$B$5:$M$315,COLUMN()-5,FALSE),"")</f>
        <v/>
      </c>
      <c r="K1986" t="str">
        <f>IFERROR(VLOOKUP(C1986,우진고장설명!$B$5:$M$315,COLUMN()-5,FALSE),"")</f>
        <v/>
      </c>
      <c r="L1986" t="str">
        <f>IFERROR(VLOOKUP(C1986,우진고장설명!$B$5:$M$315,COLUMN()-5,FALSE),"")</f>
        <v/>
      </c>
      <c r="M1986" t="str">
        <f>IFERROR(VLOOKUP(C1986,우진고장설명!$B$5:$M$315,COLUMN()-5,FALSE),"")</f>
        <v/>
      </c>
      <c r="N1986" t="str">
        <f>IFERROR(VLOOKUP(C1986,우진고장설명!$B$5:$M$315,COLUMN()-5,FALSE),"")</f>
        <v/>
      </c>
      <c r="O1986" t="s">
        <v>2787</v>
      </c>
      <c r="P1986" t="str">
        <f>IFERROR(VLOOKUP(C1986,우진고장설명!$B$5:$M$315,COLUMN()-5,FALSE),"")</f>
        <v/>
      </c>
    </row>
    <row r="1987" spans="1:16" x14ac:dyDescent="0.4">
      <c r="A1987">
        <v>1986</v>
      </c>
      <c r="B1987" s="13" t="s">
        <v>7925</v>
      </c>
      <c r="C1987" s="13">
        <f t="shared" ref="C1987:C2050" si="31">INT(B1987)</f>
        <v>860</v>
      </c>
      <c r="D1987" s="14" t="s">
        <v>4015</v>
      </c>
      <c r="E1987" s="13" t="s">
        <v>3662</v>
      </c>
      <c r="F1987" s="13" t="s">
        <v>2837</v>
      </c>
      <c r="G1987" t="str">
        <f>IFERROR(VLOOKUP(C1987,우진고장설명!$B$5:$M$315,COLUMN()-5,FALSE),"")</f>
        <v/>
      </c>
      <c r="H1987" t="str">
        <f>IFERROR(VLOOKUP(C1987,우진고장설명!$B$5:$M$315,COLUMN()-5,FALSE),"")</f>
        <v/>
      </c>
      <c r="I1987" t="str">
        <f>IFERROR(VLOOKUP(C1987,우진고장설명!$B$5:$M$315,COLUMN()-5,FALSE),"")</f>
        <v/>
      </c>
      <c r="J1987" t="str">
        <f>IFERROR(VLOOKUP(C1987,우진고장설명!$B$5:$M$315,COLUMN()-5,FALSE),"")</f>
        <v/>
      </c>
      <c r="K1987" t="str">
        <f>IFERROR(VLOOKUP(C1987,우진고장설명!$B$5:$M$315,COLUMN()-5,FALSE),"")</f>
        <v/>
      </c>
      <c r="L1987" t="str">
        <f>IFERROR(VLOOKUP(C1987,우진고장설명!$B$5:$M$315,COLUMN()-5,FALSE),"")</f>
        <v/>
      </c>
      <c r="M1987" t="str">
        <f>IFERROR(VLOOKUP(C1987,우진고장설명!$B$5:$M$315,COLUMN()-5,FALSE),"")</f>
        <v/>
      </c>
      <c r="N1987" t="str">
        <f>IFERROR(VLOOKUP(C1987,우진고장설명!$B$5:$M$315,COLUMN()-5,FALSE),"")</f>
        <v/>
      </c>
      <c r="O1987" t="s">
        <v>2787</v>
      </c>
      <c r="P1987" t="str">
        <f>IFERROR(VLOOKUP(C1987,우진고장설명!$B$5:$M$315,COLUMN()-5,FALSE),"")</f>
        <v/>
      </c>
    </row>
    <row r="1988" spans="1:16" x14ac:dyDescent="0.4">
      <c r="A1988">
        <v>1987</v>
      </c>
      <c r="B1988" s="13" t="s">
        <v>7927</v>
      </c>
      <c r="C1988" s="13">
        <f t="shared" si="31"/>
        <v>861</v>
      </c>
      <c r="D1988" s="14" t="s">
        <v>4016</v>
      </c>
      <c r="E1988" s="13" t="s">
        <v>3662</v>
      </c>
      <c r="F1988" s="13" t="s">
        <v>2837</v>
      </c>
      <c r="G1988" t="str">
        <f>IFERROR(VLOOKUP(C1988,우진고장설명!$B$5:$M$315,COLUMN()-5,FALSE),"")</f>
        <v/>
      </c>
      <c r="H1988" t="str">
        <f>IFERROR(VLOOKUP(C1988,우진고장설명!$B$5:$M$315,COLUMN()-5,FALSE),"")</f>
        <v/>
      </c>
      <c r="I1988" t="str">
        <f>IFERROR(VLOOKUP(C1988,우진고장설명!$B$5:$M$315,COLUMN()-5,FALSE),"")</f>
        <v/>
      </c>
      <c r="J1988" t="str">
        <f>IFERROR(VLOOKUP(C1988,우진고장설명!$B$5:$M$315,COLUMN()-5,FALSE),"")</f>
        <v/>
      </c>
      <c r="K1988" t="str">
        <f>IFERROR(VLOOKUP(C1988,우진고장설명!$B$5:$M$315,COLUMN()-5,FALSE),"")</f>
        <v/>
      </c>
      <c r="L1988" t="str">
        <f>IFERROR(VLOOKUP(C1988,우진고장설명!$B$5:$M$315,COLUMN()-5,FALSE),"")</f>
        <v/>
      </c>
      <c r="M1988" t="str">
        <f>IFERROR(VLOOKUP(C1988,우진고장설명!$B$5:$M$315,COLUMN()-5,FALSE),"")</f>
        <v/>
      </c>
      <c r="N1988" t="str">
        <f>IFERROR(VLOOKUP(C1988,우진고장설명!$B$5:$M$315,COLUMN()-5,FALSE),"")</f>
        <v/>
      </c>
      <c r="O1988" t="s">
        <v>2787</v>
      </c>
      <c r="P1988" t="str">
        <f>IFERROR(VLOOKUP(C1988,우진고장설명!$B$5:$M$315,COLUMN()-5,FALSE),"")</f>
        <v/>
      </c>
    </row>
    <row r="1989" spans="1:16" x14ac:dyDescent="0.4">
      <c r="A1989">
        <v>1988</v>
      </c>
      <c r="B1989" s="13" t="s">
        <v>7929</v>
      </c>
      <c r="C1989" s="13">
        <f t="shared" si="31"/>
        <v>862</v>
      </c>
      <c r="D1989" s="14" t="s">
        <v>4017</v>
      </c>
      <c r="E1989" s="13" t="s">
        <v>3662</v>
      </c>
      <c r="F1989" s="13" t="s">
        <v>2837</v>
      </c>
      <c r="G1989" t="str">
        <f>IFERROR(VLOOKUP(C1989,우진고장설명!$B$5:$M$315,COLUMN()-5,FALSE),"")</f>
        <v/>
      </c>
      <c r="H1989" t="str">
        <f>IFERROR(VLOOKUP(C1989,우진고장설명!$B$5:$M$315,COLUMN()-5,FALSE),"")</f>
        <v/>
      </c>
      <c r="I1989" t="str">
        <f>IFERROR(VLOOKUP(C1989,우진고장설명!$B$5:$M$315,COLUMN()-5,FALSE),"")</f>
        <v/>
      </c>
      <c r="J1989" t="str">
        <f>IFERROR(VLOOKUP(C1989,우진고장설명!$B$5:$M$315,COLUMN()-5,FALSE),"")</f>
        <v/>
      </c>
      <c r="K1989" t="str">
        <f>IFERROR(VLOOKUP(C1989,우진고장설명!$B$5:$M$315,COLUMN()-5,FALSE),"")</f>
        <v/>
      </c>
      <c r="L1989" t="str">
        <f>IFERROR(VLOOKUP(C1989,우진고장설명!$B$5:$M$315,COLUMN()-5,FALSE),"")</f>
        <v/>
      </c>
      <c r="M1989" t="str">
        <f>IFERROR(VLOOKUP(C1989,우진고장설명!$B$5:$M$315,COLUMN()-5,FALSE),"")</f>
        <v/>
      </c>
      <c r="N1989" t="str">
        <f>IFERROR(VLOOKUP(C1989,우진고장설명!$B$5:$M$315,COLUMN()-5,FALSE),"")</f>
        <v/>
      </c>
      <c r="O1989" t="s">
        <v>2787</v>
      </c>
      <c r="P1989" t="str">
        <f>IFERROR(VLOOKUP(C1989,우진고장설명!$B$5:$M$315,COLUMN()-5,FALSE),"")</f>
        <v/>
      </c>
    </row>
    <row r="1990" spans="1:16" x14ac:dyDescent="0.4">
      <c r="A1990">
        <v>1989</v>
      </c>
      <c r="B1990" s="13" t="s">
        <v>7931</v>
      </c>
      <c r="C1990" s="13">
        <f t="shared" si="31"/>
        <v>863</v>
      </c>
      <c r="D1990" s="14" t="s">
        <v>4018</v>
      </c>
      <c r="E1990" s="13" t="s">
        <v>3662</v>
      </c>
      <c r="F1990" s="13" t="s">
        <v>2837</v>
      </c>
      <c r="G1990" t="str">
        <f>IFERROR(VLOOKUP(C1990,우진고장설명!$B$5:$M$315,COLUMN()-5,FALSE),"")</f>
        <v/>
      </c>
      <c r="H1990" t="str">
        <f>IFERROR(VLOOKUP(C1990,우진고장설명!$B$5:$M$315,COLUMN()-5,FALSE),"")</f>
        <v/>
      </c>
      <c r="I1990" t="str">
        <f>IFERROR(VLOOKUP(C1990,우진고장설명!$B$5:$M$315,COLUMN()-5,FALSE),"")</f>
        <v/>
      </c>
      <c r="J1990" t="str">
        <f>IFERROR(VLOOKUP(C1990,우진고장설명!$B$5:$M$315,COLUMN()-5,FALSE),"")</f>
        <v/>
      </c>
      <c r="K1990" t="str">
        <f>IFERROR(VLOOKUP(C1990,우진고장설명!$B$5:$M$315,COLUMN()-5,FALSE),"")</f>
        <v/>
      </c>
      <c r="L1990" t="str">
        <f>IFERROR(VLOOKUP(C1990,우진고장설명!$B$5:$M$315,COLUMN()-5,FALSE),"")</f>
        <v/>
      </c>
      <c r="M1990" t="str">
        <f>IFERROR(VLOOKUP(C1990,우진고장설명!$B$5:$M$315,COLUMN()-5,FALSE),"")</f>
        <v/>
      </c>
      <c r="N1990" t="str">
        <f>IFERROR(VLOOKUP(C1990,우진고장설명!$B$5:$M$315,COLUMN()-5,FALSE),"")</f>
        <v/>
      </c>
      <c r="O1990" t="s">
        <v>2787</v>
      </c>
      <c r="P1990" t="str">
        <f>IFERROR(VLOOKUP(C1990,우진고장설명!$B$5:$M$315,COLUMN()-5,FALSE),"")</f>
        <v/>
      </c>
    </row>
    <row r="1991" spans="1:16" x14ac:dyDescent="0.4">
      <c r="A1991">
        <v>1990</v>
      </c>
      <c r="B1991" s="13" t="s">
        <v>7933</v>
      </c>
      <c r="C1991" s="13">
        <f t="shared" si="31"/>
        <v>864</v>
      </c>
      <c r="D1991" s="14" t="s">
        <v>4019</v>
      </c>
      <c r="E1991" s="13" t="s">
        <v>3662</v>
      </c>
      <c r="F1991" s="13" t="s">
        <v>2837</v>
      </c>
      <c r="G1991" t="str">
        <f>IFERROR(VLOOKUP(C1991,우진고장설명!$B$5:$M$315,COLUMN()-5,FALSE),"")</f>
        <v/>
      </c>
      <c r="H1991" t="str">
        <f>IFERROR(VLOOKUP(C1991,우진고장설명!$B$5:$M$315,COLUMN()-5,FALSE),"")</f>
        <v/>
      </c>
      <c r="I1991" t="str">
        <f>IFERROR(VLOOKUP(C1991,우진고장설명!$B$5:$M$315,COLUMN()-5,FALSE),"")</f>
        <v/>
      </c>
      <c r="J1991" t="str">
        <f>IFERROR(VLOOKUP(C1991,우진고장설명!$B$5:$M$315,COLUMN()-5,FALSE),"")</f>
        <v/>
      </c>
      <c r="K1991" t="str">
        <f>IFERROR(VLOOKUP(C1991,우진고장설명!$B$5:$M$315,COLUMN()-5,FALSE),"")</f>
        <v/>
      </c>
      <c r="L1991" t="str">
        <f>IFERROR(VLOOKUP(C1991,우진고장설명!$B$5:$M$315,COLUMN()-5,FALSE),"")</f>
        <v/>
      </c>
      <c r="M1991" t="str">
        <f>IFERROR(VLOOKUP(C1991,우진고장설명!$B$5:$M$315,COLUMN()-5,FALSE),"")</f>
        <v/>
      </c>
      <c r="N1991" t="str">
        <f>IFERROR(VLOOKUP(C1991,우진고장설명!$B$5:$M$315,COLUMN()-5,FALSE),"")</f>
        <v/>
      </c>
      <c r="O1991" t="s">
        <v>2787</v>
      </c>
      <c r="P1991" t="str">
        <f>IFERROR(VLOOKUP(C1991,우진고장설명!$B$5:$M$315,COLUMN()-5,FALSE),"")</f>
        <v/>
      </c>
    </row>
    <row r="1992" spans="1:16" x14ac:dyDescent="0.4">
      <c r="A1992">
        <v>1991</v>
      </c>
      <c r="B1992" s="13" t="s">
        <v>7934</v>
      </c>
      <c r="C1992" s="13">
        <f t="shared" si="31"/>
        <v>865</v>
      </c>
      <c r="D1992" s="14" t="s">
        <v>4020</v>
      </c>
      <c r="E1992" s="13" t="s">
        <v>3662</v>
      </c>
      <c r="F1992" s="13" t="s">
        <v>2837</v>
      </c>
      <c r="G1992" t="str">
        <f>IFERROR(VLOOKUP(C1992,우진고장설명!$B$5:$M$315,COLUMN()-5,FALSE),"")</f>
        <v/>
      </c>
      <c r="H1992" t="str">
        <f>IFERROR(VLOOKUP(C1992,우진고장설명!$B$5:$M$315,COLUMN()-5,FALSE),"")</f>
        <v/>
      </c>
      <c r="I1992" t="str">
        <f>IFERROR(VLOOKUP(C1992,우진고장설명!$B$5:$M$315,COLUMN()-5,FALSE),"")</f>
        <v/>
      </c>
      <c r="J1992" t="str">
        <f>IFERROR(VLOOKUP(C1992,우진고장설명!$B$5:$M$315,COLUMN()-5,FALSE),"")</f>
        <v/>
      </c>
      <c r="K1992" t="str">
        <f>IFERROR(VLOOKUP(C1992,우진고장설명!$B$5:$M$315,COLUMN()-5,FALSE),"")</f>
        <v/>
      </c>
      <c r="L1992" t="str">
        <f>IFERROR(VLOOKUP(C1992,우진고장설명!$B$5:$M$315,COLUMN()-5,FALSE),"")</f>
        <v/>
      </c>
      <c r="M1992" t="str">
        <f>IFERROR(VLOOKUP(C1992,우진고장설명!$B$5:$M$315,COLUMN()-5,FALSE),"")</f>
        <v/>
      </c>
      <c r="N1992" t="str">
        <f>IFERROR(VLOOKUP(C1992,우진고장설명!$B$5:$M$315,COLUMN()-5,FALSE),"")</f>
        <v/>
      </c>
      <c r="O1992" t="s">
        <v>2787</v>
      </c>
      <c r="P1992" t="str">
        <f>IFERROR(VLOOKUP(C1992,우진고장설명!$B$5:$M$315,COLUMN()-5,FALSE),"")</f>
        <v/>
      </c>
    </row>
    <row r="1993" spans="1:16" x14ac:dyDescent="0.4">
      <c r="A1993">
        <v>1992</v>
      </c>
      <c r="B1993" s="13" t="s">
        <v>7936</v>
      </c>
      <c r="C1993" s="13">
        <f t="shared" si="31"/>
        <v>866</v>
      </c>
      <c r="D1993" s="14" t="s">
        <v>10106</v>
      </c>
      <c r="E1993" s="13" t="s">
        <v>3664</v>
      </c>
      <c r="F1993" s="13" t="s">
        <v>2837</v>
      </c>
      <c r="G1993" t="str">
        <f>IFERROR(VLOOKUP(C1993,우진고장설명!$B$5:$M$315,COLUMN()-5,FALSE),"")</f>
        <v/>
      </c>
      <c r="H1993" t="str">
        <f>IFERROR(VLOOKUP(C1993,우진고장설명!$B$5:$M$315,COLUMN()-5,FALSE),"")</f>
        <v/>
      </c>
      <c r="I1993" t="str">
        <f>IFERROR(VLOOKUP(C1993,우진고장설명!$B$5:$M$315,COLUMN()-5,FALSE),"")</f>
        <v/>
      </c>
      <c r="J1993" t="str">
        <f>IFERROR(VLOOKUP(C1993,우진고장설명!$B$5:$M$315,COLUMN()-5,FALSE),"")</f>
        <v/>
      </c>
      <c r="K1993" t="str">
        <f>IFERROR(VLOOKUP(C1993,우진고장설명!$B$5:$M$315,COLUMN()-5,FALSE),"")</f>
        <v/>
      </c>
      <c r="L1993" t="str">
        <f>IFERROR(VLOOKUP(C1993,우진고장설명!$B$5:$M$315,COLUMN()-5,FALSE),"")</f>
        <v/>
      </c>
      <c r="M1993" t="str">
        <f>IFERROR(VLOOKUP(C1993,우진고장설명!$B$5:$M$315,COLUMN()-5,FALSE),"")</f>
        <v/>
      </c>
      <c r="N1993" t="str">
        <f>IFERROR(VLOOKUP(C1993,우진고장설명!$B$5:$M$315,COLUMN()-5,FALSE),"")</f>
        <v/>
      </c>
      <c r="O1993" t="s">
        <v>2787</v>
      </c>
      <c r="P1993" t="str">
        <f>IFERROR(VLOOKUP(C1993,우진고장설명!$B$5:$M$315,COLUMN()-5,FALSE),"")</f>
        <v/>
      </c>
    </row>
    <row r="1994" spans="1:16" x14ac:dyDescent="0.4">
      <c r="A1994">
        <v>1993</v>
      </c>
      <c r="B1994" s="13" t="s">
        <v>7938</v>
      </c>
      <c r="C1994" s="13">
        <f t="shared" si="31"/>
        <v>867</v>
      </c>
      <c r="D1994" s="14" t="s">
        <v>10108</v>
      </c>
      <c r="E1994" s="13" t="s">
        <v>3664</v>
      </c>
      <c r="F1994" s="13" t="s">
        <v>2837</v>
      </c>
      <c r="G1994" t="str">
        <f>IFERROR(VLOOKUP(C1994,우진고장설명!$B$5:$M$315,COLUMN()-5,FALSE),"")</f>
        <v/>
      </c>
      <c r="H1994" t="str">
        <f>IFERROR(VLOOKUP(C1994,우진고장설명!$B$5:$M$315,COLUMN()-5,FALSE),"")</f>
        <v/>
      </c>
      <c r="I1994" t="str">
        <f>IFERROR(VLOOKUP(C1994,우진고장설명!$B$5:$M$315,COLUMN()-5,FALSE),"")</f>
        <v/>
      </c>
      <c r="J1994" t="str">
        <f>IFERROR(VLOOKUP(C1994,우진고장설명!$B$5:$M$315,COLUMN()-5,FALSE),"")</f>
        <v/>
      </c>
      <c r="K1994" t="str">
        <f>IFERROR(VLOOKUP(C1994,우진고장설명!$B$5:$M$315,COLUMN()-5,FALSE),"")</f>
        <v/>
      </c>
      <c r="L1994" t="str">
        <f>IFERROR(VLOOKUP(C1994,우진고장설명!$B$5:$M$315,COLUMN()-5,FALSE),"")</f>
        <v/>
      </c>
      <c r="M1994" t="str">
        <f>IFERROR(VLOOKUP(C1994,우진고장설명!$B$5:$M$315,COLUMN()-5,FALSE),"")</f>
        <v/>
      </c>
      <c r="N1994" t="str">
        <f>IFERROR(VLOOKUP(C1994,우진고장설명!$B$5:$M$315,COLUMN()-5,FALSE),"")</f>
        <v/>
      </c>
      <c r="O1994" t="s">
        <v>2787</v>
      </c>
      <c r="P1994" t="str">
        <f>IFERROR(VLOOKUP(C1994,우진고장설명!$B$5:$M$315,COLUMN()-5,FALSE),"")</f>
        <v/>
      </c>
    </row>
    <row r="1995" spans="1:16" x14ac:dyDescent="0.4">
      <c r="A1995">
        <v>1994</v>
      </c>
      <c r="B1995" s="13" t="s">
        <v>7940</v>
      </c>
      <c r="C1995" s="13">
        <f t="shared" si="31"/>
        <v>868</v>
      </c>
      <c r="D1995" s="14" t="s">
        <v>4021</v>
      </c>
      <c r="E1995" s="13" t="s">
        <v>3663</v>
      </c>
      <c r="F1995" s="13" t="s">
        <v>2837</v>
      </c>
      <c r="G1995" t="str">
        <f>IFERROR(VLOOKUP(C1995,우진고장설명!$B$5:$M$315,COLUMN()-5,FALSE),"")</f>
        <v/>
      </c>
      <c r="H1995" t="str">
        <f>IFERROR(VLOOKUP(C1995,우진고장설명!$B$5:$M$315,COLUMN()-5,FALSE),"")</f>
        <v/>
      </c>
      <c r="I1995" t="str">
        <f>IFERROR(VLOOKUP(C1995,우진고장설명!$B$5:$M$315,COLUMN()-5,FALSE),"")</f>
        <v/>
      </c>
      <c r="J1995" t="str">
        <f>IFERROR(VLOOKUP(C1995,우진고장설명!$B$5:$M$315,COLUMN()-5,FALSE),"")</f>
        <v/>
      </c>
      <c r="K1995" t="str">
        <f>IFERROR(VLOOKUP(C1995,우진고장설명!$B$5:$M$315,COLUMN()-5,FALSE),"")</f>
        <v/>
      </c>
      <c r="L1995" t="str">
        <f>IFERROR(VLOOKUP(C1995,우진고장설명!$B$5:$M$315,COLUMN()-5,FALSE),"")</f>
        <v/>
      </c>
      <c r="M1995" t="str">
        <f>IFERROR(VLOOKUP(C1995,우진고장설명!$B$5:$M$315,COLUMN()-5,FALSE),"")</f>
        <v/>
      </c>
      <c r="N1995" t="str">
        <f>IFERROR(VLOOKUP(C1995,우진고장설명!$B$5:$M$315,COLUMN()-5,FALSE),"")</f>
        <v/>
      </c>
      <c r="O1995" t="s">
        <v>2787</v>
      </c>
      <c r="P1995" t="str">
        <f>IFERROR(VLOOKUP(C1995,우진고장설명!$B$5:$M$315,COLUMN()-5,FALSE),"")</f>
        <v/>
      </c>
    </row>
    <row r="1996" spans="1:16" x14ac:dyDescent="0.4">
      <c r="A1996">
        <v>1995</v>
      </c>
      <c r="B1996" s="13" t="s">
        <v>7942</v>
      </c>
      <c r="C1996" s="13">
        <f t="shared" si="31"/>
        <v>869</v>
      </c>
      <c r="D1996" s="14" t="s">
        <v>4022</v>
      </c>
      <c r="E1996" s="13" t="s">
        <v>3663</v>
      </c>
      <c r="F1996" s="13" t="s">
        <v>2837</v>
      </c>
      <c r="G1996" t="str">
        <f>IFERROR(VLOOKUP(C1996,우진고장설명!$B$5:$M$315,COLUMN()-5,FALSE),"")</f>
        <v/>
      </c>
      <c r="H1996" t="str">
        <f>IFERROR(VLOOKUP(C1996,우진고장설명!$B$5:$M$315,COLUMN()-5,FALSE),"")</f>
        <v/>
      </c>
      <c r="I1996" t="str">
        <f>IFERROR(VLOOKUP(C1996,우진고장설명!$B$5:$M$315,COLUMN()-5,FALSE),"")</f>
        <v/>
      </c>
      <c r="J1996" t="str">
        <f>IFERROR(VLOOKUP(C1996,우진고장설명!$B$5:$M$315,COLUMN()-5,FALSE),"")</f>
        <v/>
      </c>
      <c r="K1996" t="str">
        <f>IFERROR(VLOOKUP(C1996,우진고장설명!$B$5:$M$315,COLUMN()-5,FALSE),"")</f>
        <v/>
      </c>
      <c r="L1996" t="str">
        <f>IFERROR(VLOOKUP(C1996,우진고장설명!$B$5:$M$315,COLUMN()-5,FALSE),"")</f>
        <v/>
      </c>
      <c r="M1996" t="str">
        <f>IFERROR(VLOOKUP(C1996,우진고장설명!$B$5:$M$315,COLUMN()-5,FALSE),"")</f>
        <v/>
      </c>
      <c r="N1996" t="str">
        <f>IFERROR(VLOOKUP(C1996,우진고장설명!$B$5:$M$315,COLUMN()-5,FALSE),"")</f>
        <v/>
      </c>
      <c r="O1996" t="s">
        <v>2787</v>
      </c>
      <c r="P1996" t="str">
        <f>IFERROR(VLOOKUP(C1996,우진고장설명!$B$5:$M$315,COLUMN()-5,FALSE),"")</f>
        <v/>
      </c>
    </row>
    <row r="1997" spans="1:16" x14ac:dyDescent="0.4">
      <c r="A1997">
        <v>1996</v>
      </c>
      <c r="B1997" s="13" t="s">
        <v>7944</v>
      </c>
      <c r="C1997" s="13">
        <f t="shared" si="31"/>
        <v>870</v>
      </c>
      <c r="D1997" s="14" t="s">
        <v>4023</v>
      </c>
      <c r="E1997" s="13" t="s">
        <v>3663</v>
      </c>
      <c r="F1997" s="13" t="s">
        <v>2837</v>
      </c>
      <c r="G1997" t="str">
        <f>IFERROR(VLOOKUP(C1997,우진고장설명!$B$5:$M$315,COLUMN()-5,FALSE),"")</f>
        <v/>
      </c>
      <c r="H1997" t="str">
        <f>IFERROR(VLOOKUP(C1997,우진고장설명!$B$5:$M$315,COLUMN()-5,FALSE),"")</f>
        <v/>
      </c>
      <c r="I1997" t="str">
        <f>IFERROR(VLOOKUP(C1997,우진고장설명!$B$5:$M$315,COLUMN()-5,FALSE),"")</f>
        <v/>
      </c>
      <c r="J1997" t="str">
        <f>IFERROR(VLOOKUP(C1997,우진고장설명!$B$5:$M$315,COLUMN()-5,FALSE),"")</f>
        <v/>
      </c>
      <c r="K1997" t="str">
        <f>IFERROR(VLOOKUP(C1997,우진고장설명!$B$5:$M$315,COLUMN()-5,FALSE),"")</f>
        <v/>
      </c>
      <c r="L1997" t="str">
        <f>IFERROR(VLOOKUP(C1997,우진고장설명!$B$5:$M$315,COLUMN()-5,FALSE),"")</f>
        <v/>
      </c>
      <c r="M1997" t="str">
        <f>IFERROR(VLOOKUP(C1997,우진고장설명!$B$5:$M$315,COLUMN()-5,FALSE),"")</f>
        <v/>
      </c>
      <c r="N1997" t="str">
        <f>IFERROR(VLOOKUP(C1997,우진고장설명!$B$5:$M$315,COLUMN()-5,FALSE),"")</f>
        <v/>
      </c>
      <c r="O1997" t="s">
        <v>2787</v>
      </c>
      <c r="P1997" t="str">
        <f>IFERROR(VLOOKUP(C1997,우진고장설명!$B$5:$M$315,COLUMN()-5,FALSE),"")</f>
        <v/>
      </c>
    </row>
    <row r="1998" spans="1:16" x14ac:dyDescent="0.4">
      <c r="A1998">
        <v>1997</v>
      </c>
      <c r="B1998" s="13" t="s">
        <v>7946</v>
      </c>
      <c r="C1998" s="13">
        <f t="shared" si="31"/>
        <v>871</v>
      </c>
      <c r="D1998" s="14" t="s">
        <v>4024</v>
      </c>
      <c r="E1998" s="13" t="s">
        <v>3663</v>
      </c>
      <c r="F1998" s="13" t="s">
        <v>2837</v>
      </c>
      <c r="G1998" t="str">
        <f>IFERROR(VLOOKUP(C1998,우진고장설명!$B$5:$M$315,COLUMN()-5,FALSE),"")</f>
        <v/>
      </c>
      <c r="H1998" t="str">
        <f>IFERROR(VLOOKUP(C1998,우진고장설명!$B$5:$M$315,COLUMN()-5,FALSE),"")</f>
        <v/>
      </c>
      <c r="I1998" t="str">
        <f>IFERROR(VLOOKUP(C1998,우진고장설명!$B$5:$M$315,COLUMN()-5,FALSE),"")</f>
        <v/>
      </c>
      <c r="J1998" t="str">
        <f>IFERROR(VLOOKUP(C1998,우진고장설명!$B$5:$M$315,COLUMN()-5,FALSE),"")</f>
        <v/>
      </c>
      <c r="K1998" t="str">
        <f>IFERROR(VLOOKUP(C1998,우진고장설명!$B$5:$M$315,COLUMN()-5,FALSE),"")</f>
        <v/>
      </c>
      <c r="L1998" t="str">
        <f>IFERROR(VLOOKUP(C1998,우진고장설명!$B$5:$M$315,COLUMN()-5,FALSE),"")</f>
        <v/>
      </c>
      <c r="M1998" t="str">
        <f>IFERROR(VLOOKUP(C1998,우진고장설명!$B$5:$M$315,COLUMN()-5,FALSE),"")</f>
        <v/>
      </c>
      <c r="N1998" t="str">
        <f>IFERROR(VLOOKUP(C1998,우진고장설명!$B$5:$M$315,COLUMN()-5,FALSE),"")</f>
        <v/>
      </c>
      <c r="O1998" t="s">
        <v>2787</v>
      </c>
      <c r="P1998" t="str">
        <f>IFERROR(VLOOKUP(C1998,우진고장설명!$B$5:$M$315,COLUMN()-5,FALSE),"")</f>
        <v/>
      </c>
    </row>
    <row r="1999" spans="1:16" x14ac:dyDescent="0.4">
      <c r="A1999">
        <v>1998</v>
      </c>
      <c r="B1999" s="13" t="s">
        <v>7948</v>
      </c>
      <c r="C1999" s="13">
        <f t="shared" si="31"/>
        <v>872</v>
      </c>
      <c r="D1999" s="14" t="s">
        <v>4025</v>
      </c>
      <c r="E1999" s="13" t="s">
        <v>3663</v>
      </c>
      <c r="F1999" s="13" t="s">
        <v>2837</v>
      </c>
      <c r="G1999" t="str">
        <f>IFERROR(VLOOKUP(C1999,우진고장설명!$B$5:$M$315,COLUMN()-5,FALSE),"")</f>
        <v/>
      </c>
      <c r="H1999" t="str">
        <f>IFERROR(VLOOKUP(C1999,우진고장설명!$B$5:$M$315,COLUMN()-5,FALSE),"")</f>
        <v/>
      </c>
      <c r="I1999" t="str">
        <f>IFERROR(VLOOKUP(C1999,우진고장설명!$B$5:$M$315,COLUMN()-5,FALSE),"")</f>
        <v/>
      </c>
      <c r="J1999" t="str">
        <f>IFERROR(VLOOKUP(C1999,우진고장설명!$B$5:$M$315,COLUMN()-5,FALSE),"")</f>
        <v/>
      </c>
      <c r="K1999" t="str">
        <f>IFERROR(VLOOKUP(C1999,우진고장설명!$B$5:$M$315,COLUMN()-5,FALSE),"")</f>
        <v/>
      </c>
      <c r="L1999" t="str">
        <f>IFERROR(VLOOKUP(C1999,우진고장설명!$B$5:$M$315,COLUMN()-5,FALSE),"")</f>
        <v/>
      </c>
      <c r="M1999" t="str">
        <f>IFERROR(VLOOKUP(C1999,우진고장설명!$B$5:$M$315,COLUMN()-5,FALSE),"")</f>
        <v/>
      </c>
      <c r="N1999" t="str">
        <f>IFERROR(VLOOKUP(C1999,우진고장설명!$B$5:$M$315,COLUMN()-5,FALSE),"")</f>
        <v/>
      </c>
      <c r="O1999" t="s">
        <v>2787</v>
      </c>
      <c r="P1999" t="str">
        <f>IFERROR(VLOOKUP(C1999,우진고장설명!$B$5:$M$315,COLUMN()-5,FALSE),"")</f>
        <v/>
      </c>
    </row>
    <row r="2000" spans="1:16" x14ac:dyDescent="0.4">
      <c r="A2000">
        <v>1999</v>
      </c>
      <c r="B2000" s="13" t="s">
        <v>7950</v>
      </c>
      <c r="C2000" s="13">
        <f t="shared" si="31"/>
        <v>873</v>
      </c>
      <c r="D2000" s="14" t="s">
        <v>4026</v>
      </c>
      <c r="E2000" s="13" t="s">
        <v>3663</v>
      </c>
      <c r="F2000" s="13" t="s">
        <v>2837</v>
      </c>
      <c r="G2000" t="str">
        <f>IFERROR(VLOOKUP(C2000,우진고장설명!$B$5:$M$315,COLUMN()-5,FALSE),"")</f>
        <v/>
      </c>
      <c r="H2000" t="str">
        <f>IFERROR(VLOOKUP(C2000,우진고장설명!$B$5:$M$315,COLUMN()-5,FALSE),"")</f>
        <v/>
      </c>
      <c r="I2000" t="str">
        <f>IFERROR(VLOOKUP(C2000,우진고장설명!$B$5:$M$315,COLUMN()-5,FALSE),"")</f>
        <v/>
      </c>
      <c r="J2000" t="str">
        <f>IFERROR(VLOOKUP(C2000,우진고장설명!$B$5:$M$315,COLUMN()-5,FALSE),"")</f>
        <v/>
      </c>
      <c r="K2000" t="str">
        <f>IFERROR(VLOOKUP(C2000,우진고장설명!$B$5:$M$315,COLUMN()-5,FALSE),"")</f>
        <v/>
      </c>
      <c r="L2000" t="str">
        <f>IFERROR(VLOOKUP(C2000,우진고장설명!$B$5:$M$315,COLUMN()-5,FALSE),"")</f>
        <v/>
      </c>
      <c r="M2000" t="str">
        <f>IFERROR(VLOOKUP(C2000,우진고장설명!$B$5:$M$315,COLUMN()-5,FALSE),"")</f>
        <v/>
      </c>
      <c r="N2000" t="str">
        <f>IFERROR(VLOOKUP(C2000,우진고장설명!$B$5:$M$315,COLUMN()-5,FALSE),"")</f>
        <v/>
      </c>
      <c r="O2000" t="s">
        <v>2787</v>
      </c>
      <c r="P2000" t="str">
        <f>IFERROR(VLOOKUP(C2000,우진고장설명!$B$5:$M$315,COLUMN()-5,FALSE),"")</f>
        <v/>
      </c>
    </row>
    <row r="2001" spans="1:16" x14ac:dyDescent="0.4">
      <c r="A2001">
        <v>2000</v>
      </c>
      <c r="B2001" s="13" t="s">
        <v>7952</v>
      </c>
      <c r="C2001" s="13">
        <f t="shared" si="31"/>
        <v>874</v>
      </c>
      <c r="D2001" s="14" t="s">
        <v>4027</v>
      </c>
      <c r="E2001" s="13" t="s">
        <v>3663</v>
      </c>
      <c r="F2001" s="13" t="s">
        <v>2837</v>
      </c>
      <c r="G2001" t="str">
        <f>IFERROR(VLOOKUP(C2001,우진고장설명!$B$5:$M$315,COLUMN()-5,FALSE),"")</f>
        <v/>
      </c>
      <c r="H2001" t="str">
        <f>IFERROR(VLOOKUP(C2001,우진고장설명!$B$5:$M$315,COLUMN()-5,FALSE),"")</f>
        <v/>
      </c>
      <c r="I2001" t="str">
        <f>IFERROR(VLOOKUP(C2001,우진고장설명!$B$5:$M$315,COLUMN()-5,FALSE),"")</f>
        <v/>
      </c>
      <c r="J2001" t="str">
        <f>IFERROR(VLOOKUP(C2001,우진고장설명!$B$5:$M$315,COLUMN()-5,FALSE),"")</f>
        <v/>
      </c>
      <c r="K2001" t="str">
        <f>IFERROR(VLOOKUP(C2001,우진고장설명!$B$5:$M$315,COLUMN()-5,FALSE),"")</f>
        <v/>
      </c>
      <c r="L2001" t="str">
        <f>IFERROR(VLOOKUP(C2001,우진고장설명!$B$5:$M$315,COLUMN()-5,FALSE),"")</f>
        <v/>
      </c>
      <c r="M2001" t="str">
        <f>IFERROR(VLOOKUP(C2001,우진고장설명!$B$5:$M$315,COLUMN()-5,FALSE),"")</f>
        <v/>
      </c>
      <c r="N2001" t="str">
        <f>IFERROR(VLOOKUP(C2001,우진고장설명!$B$5:$M$315,COLUMN()-5,FALSE),"")</f>
        <v/>
      </c>
      <c r="O2001" t="s">
        <v>2787</v>
      </c>
      <c r="P2001" t="str">
        <f>IFERROR(VLOOKUP(C2001,우진고장설명!$B$5:$M$315,COLUMN()-5,FALSE),"")</f>
        <v/>
      </c>
    </row>
    <row r="2002" spans="1:16" x14ac:dyDescent="0.4">
      <c r="A2002">
        <v>2001</v>
      </c>
      <c r="B2002" s="13" t="s">
        <v>7954</v>
      </c>
      <c r="C2002" s="13">
        <f t="shared" si="31"/>
        <v>875</v>
      </c>
      <c r="D2002" s="14" t="s">
        <v>4028</v>
      </c>
      <c r="E2002" s="13" t="s">
        <v>3663</v>
      </c>
      <c r="F2002" s="13" t="s">
        <v>2837</v>
      </c>
      <c r="G2002" t="str">
        <f>IFERROR(VLOOKUP(C2002,우진고장설명!$B$5:$M$315,COLUMN()-5,FALSE),"")</f>
        <v/>
      </c>
      <c r="H2002" t="str">
        <f>IFERROR(VLOOKUP(C2002,우진고장설명!$B$5:$M$315,COLUMN()-5,FALSE),"")</f>
        <v/>
      </c>
      <c r="I2002" t="str">
        <f>IFERROR(VLOOKUP(C2002,우진고장설명!$B$5:$M$315,COLUMN()-5,FALSE),"")</f>
        <v/>
      </c>
      <c r="J2002" t="str">
        <f>IFERROR(VLOOKUP(C2002,우진고장설명!$B$5:$M$315,COLUMN()-5,FALSE),"")</f>
        <v/>
      </c>
      <c r="K2002" t="str">
        <f>IFERROR(VLOOKUP(C2002,우진고장설명!$B$5:$M$315,COLUMN()-5,FALSE),"")</f>
        <v/>
      </c>
      <c r="L2002" t="str">
        <f>IFERROR(VLOOKUP(C2002,우진고장설명!$B$5:$M$315,COLUMN()-5,FALSE),"")</f>
        <v/>
      </c>
      <c r="M2002" t="str">
        <f>IFERROR(VLOOKUP(C2002,우진고장설명!$B$5:$M$315,COLUMN()-5,FALSE),"")</f>
        <v/>
      </c>
      <c r="N2002" t="str">
        <f>IFERROR(VLOOKUP(C2002,우진고장설명!$B$5:$M$315,COLUMN()-5,FALSE),"")</f>
        <v/>
      </c>
      <c r="O2002" t="s">
        <v>2787</v>
      </c>
      <c r="P2002" t="str">
        <f>IFERROR(VLOOKUP(C2002,우진고장설명!$B$5:$M$315,COLUMN()-5,FALSE),"")</f>
        <v/>
      </c>
    </row>
    <row r="2003" spans="1:16" x14ac:dyDescent="0.4">
      <c r="A2003">
        <v>2002</v>
      </c>
      <c r="B2003" s="13" t="s">
        <v>7960</v>
      </c>
      <c r="C2003" s="13">
        <f t="shared" si="31"/>
        <v>878</v>
      </c>
      <c r="D2003" s="14" t="s">
        <v>4029</v>
      </c>
      <c r="E2003" s="13" t="s">
        <v>3664</v>
      </c>
      <c r="F2003" s="13" t="s">
        <v>2837</v>
      </c>
      <c r="G2003" t="str">
        <f>IFERROR(VLOOKUP(C2003,우진고장설명!$B$5:$M$315,COLUMN()-5,FALSE),"")</f>
        <v/>
      </c>
      <c r="H2003" t="str">
        <f>IFERROR(VLOOKUP(C2003,우진고장설명!$B$5:$M$315,COLUMN()-5,FALSE),"")</f>
        <v/>
      </c>
      <c r="I2003" t="str">
        <f>IFERROR(VLOOKUP(C2003,우진고장설명!$B$5:$M$315,COLUMN()-5,FALSE),"")</f>
        <v/>
      </c>
      <c r="J2003" t="str">
        <f>IFERROR(VLOOKUP(C2003,우진고장설명!$B$5:$M$315,COLUMN()-5,FALSE),"")</f>
        <v/>
      </c>
      <c r="K2003" t="str">
        <f>IFERROR(VLOOKUP(C2003,우진고장설명!$B$5:$M$315,COLUMN()-5,FALSE),"")</f>
        <v/>
      </c>
      <c r="L2003" t="str">
        <f>IFERROR(VLOOKUP(C2003,우진고장설명!$B$5:$M$315,COLUMN()-5,FALSE),"")</f>
        <v/>
      </c>
      <c r="M2003" t="str">
        <f>IFERROR(VLOOKUP(C2003,우진고장설명!$B$5:$M$315,COLUMN()-5,FALSE),"")</f>
        <v/>
      </c>
      <c r="N2003" t="str">
        <f>IFERROR(VLOOKUP(C2003,우진고장설명!$B$5:$M$315,COLUMN()-5,FALSE),"")</f>
        <v/>
      </c>
      <c r="O2003" t="s">
        <v>2787</v>
      </c>
      <c r="P2003" t="str">
        <f>IFERROR(VLOOKUP(C2003,우진고장설명!$B$5:$M$315,COLUMN()-5,FALSE),"")</f>
        <v/>
      </c>
    </row>
    <row r="2004" spans="1:16" x14ac:dyDescent="0.4">
      <c r="A2004">
        <v>2003</v>
      </c>
      <c r="B2004" s="13" t="s">
        <v>7962</v>
      </c>
      <c r="C2004" s="13">
        <f t="shared" si="31"/>
        <v>879</v>
      </c>
      <c r="D2004" s="14" t="s">
        <v>4030</v>
      </c>
      <c r="E2004" s="13" t="s">
        <v>3664</v>
      </c>
      <c r="F2004" s="13" t="s">
        <v>2837</v>
      </c>
      <c r="G2004" t="str">
        <f>IFERROR(VLOOKUP(C2004,우진고장설명!$B$5:$M$315,COLUMN()-5,FALSE),"")</f>
        <v/>
      </c>
      <c r="H2004" t="str">
        <f>IFERROR(VLOOKUP(C2004,우진고장설명!$B$5:$M$315,COLUMN()-5,FALSE),"")</f>
        <v/>
      </c>
      <c r="I2004" t="str">
        <f>IFERROR(VLOOKUP(C2004,우진고장설명!$B$5:$M$315,COLUMN()-5,FALSE),"")</f>
        <v/>
      </c>
      <c r="J2004" t="str">
        <f>IFERROR(VLOOKUP(C2004,우진고장설명!$B$5:$M$315,COLUMN()-5,FALSE),"")</f>
        <v/>
      </c>
      <c r="K2004" t="str">
        <f>IFERROR(VLOOKUP(C2004,우진고장설명!$B$5:$M$315,COLUMN()-5,FALSE),"")</f>
        <v/>
      </c>
      <c r="L2004" t="str">
        <f>IFERROR(VLOOKUP(C2004,우진고장설명!$B$5:$M$315,COLUMN()-5,FALSE),"")</f>
        <v/>
      </c>
      <c r="M2004" t="str">
        <f>IFERROR(VLOOKUP(C2004,우진고장설명!$B$5:$M$315,COLUMN()-5,FALSE),"")</f>
        <v/>
      </c>
      <c r="N2004" t="str">
        <f>IFERROR(VLOOKUP(C2004,우진고장설명!$B$5:$M$315,COLUMN()-5,FALSE),"")</f>
        <v/>
      </c>
      <c r="O2004" t="s">
        <v>2787</v>
      </c>
      <c r="P2004" t="str">
        <f>IFERROR(VLOOKUP(C2004,우진고장설명!$B$5:$M$315,COLUMN()-5,FALSE),"")</f>
        <v/>
      </c>
    </row>
    <row r="2005" spans="1:16" x14ac:dyDescent="0.4">
      <c r="A2005">
        <v>2004</v>
      </c>
      <c r="B2005" s="13" t="s">
        <v>7964</v>
      </c>
      <c r="C2005" s="13">
        <f t="shared" si="31"/>
        <v>880</v>
      </c>
      <c r="D2005" s="14" t="s">
        <v>4031</v>
      </c>
      <c r="E2005" s="13" t="s">
        <v>3664</v>
      </c>
      <c r="F2005" s="13" t="s">
        <v>2837</v>
      </c>
      <c r="G2005" t="str">
        <f>IFERROR(VLOOKUP(C2005,우진고장설명!$B$5:$M$315,COLUMN()-5,FALSE),"")</f>
        <v/>
      </c>
      <c r="H2005" t="str">
        <f>IFERROR(VLOOKUP(C2005,우진고장설명!$B$5:$M$315,COLUMN()-5,FALSE),"")</f>
        <v/>
      </c>
      <c r="I2005" t="str">
        <f>IFERROR(VLOOKUP(C2005,우진고장설명!$B$5:$M$315,COLUMN()-5,FALSE),"")</f>
        <v/>
      </c>
      <c r="J2005" t="str">
        <f>IFERROR(VLOOKUP(C2005,우진고장설명!$B$5:$M$315,COLUMN()-5,FALSE),"")</f>
        <v/>
      </c>
      <c r="K2005" t="str">
        <f>IFERROR(VLOOKUP(C2005,우진고장설명!$B$5:$M$315,COLUMN()-5,FALSE),"")</f>
        <v/>
      </c>
      <c r="L2005" t="str">
        <f>IFERROR(VLOOKUP(C2005,우진고장설명!$B$5:$M$315,COLUMN()-5,FALSE),"")</f>
        <v/>
      </c>
      <c r="M2005" t="str">
        <f>IFERROR(VLOOKUP(C2005,우진고장설명!$B$5:$M$315,COLUMN()-5,FALSE),"")</f>
        <v/>
      </c>
      <c r="N2005" t="str">
        <f>IFERROR(VLOOKUP(C2005,우진고장설명!$B$5:$M$315,COLUMN()-5,FALSE),"")</f>
        <v/>
      </c>
      <c r="O2005" t="s">
        <v>2787</v>
      </c>
      <c r="P2005" t="str">
        <f>IFERROR(VLOOKUP(C2005,우진고장설명!$B$5:$M$315,COLUMN()-5,FALSE),"")</f>
        <v/>
      </c>
    </row>
    <row r="2006" spans="1:16" x14ac:dyDescent="0.4">
      <c r="A2006">
        <v>2005</v>
      </c>
      <c r="B2006" s="13" t="s">
        <v>7966</v>
      </c>
      <c r="C2006" s="13">
        <f t="shared" si="31"/>
        <v>881</v>
      </c>
      <c r="D2006" s="14" t="s">
        <v>4032</v>
      </c>
      <c r="E2006" s="13" t="s">
        <v>3664</v>
      </c>
      <c r="F2006" s="13" t="s">
        <v>2837</v>
      </c>
      <c r="G2006" t="str">
        <f>IFERROR(VLOOKUP(C2006,우진고장설명!$B$5:$M$315,COLUMN()-5,FALSE),"")</f>
        <v/>
      </c>
      <c r="H2006" t="str">
        <f>IFERROR(VLOOKUP(C2006,우진고장설명!$B$5:$M$315,COLUMN()-5,FALSE),"")</f>
        <v/>
      </c>
      <c r="I2006" t="str">
        <f>IFERROR(VLOOKUP(C2006,우진고장설명!$B$5:$M$315,COLUMN()-5,FALSE),"")</f>
        <v/>
      </c>
      <c r="J2006" t="str">
        <f>IFERROR(VLOOKUP(C2006,우진고장설명!$B$5:$M$315,COLUMN()-5,FALSE),"")</f>
        <v/>
      </c>
      <c r="K2006" t="str">
        <f>IFERROR(VLOOKUP(C2006,우진고장설명!$B$5:$M$315,COLUMN()-5,FALSE),"")</f>
        <v/>
      </c>
      <c r="L2006" t="str">
        <f>IFERROR(VLOOKUP(C2006,우진고장설명!$B$5:$M$315,COLUMN()-5,FALSE),"")</f>
        <v/>
      </c>
      <c r="M2006" t="str">
        <f>IFERROR(VLOOKUP(C2006,우진고장설명!$B$5:$M$315,COLUMN()-5,FALSE),"")</f>
        <v/>
      </c>
      <c r="N2006" t="str">
        <f>IFERROR(VLOOKUP(C2006,우진고장설명!$B$5:$M$315,COLUMN()-5,FALSE),"")</f>
        <v/>
      </c>
      <c r="O2006" t="s">
        <v>2787</v>
      </c>
      <c r="P2006" t="str">
        <f>IFERROR(VLOOKUP(C2006,우진고장설명!$B$5:$M$315,COLUMN()-5,FALSE),"")</f>
        <v/>
      </c>
    </row>
    <row r="2007" spans="1:16" x14ac:dyDescent="0.4">
      <c r="A2007">
        <v>2006</v>
      </c>
      <c r="B2007" s="13" t="s">
        <v>7968</v>
      </c>
      <c r="C2007" s="13">
        <f t="shared" si="31"/>
        <v>882</v>
      </c>
      <c r="D2007" s="14" t="s">
        <v>4033</v>
      </c>
      <c r="E2007" s="13" t="s">
        <v>3664</v>
      </c>
      <c r="F2007" s="13" t="s">
        <v>2837</v>
      </c>
      <c r="G2007" t="str">
        <f>IFERROR(VLOOKUP(C2007,우진고장설명!$B$5:$M$315,COLUMN()-5,FALSE),"")</f>
        <v/>
      </c>
      <c r="H2007" t="str">
        <f>IFERROR(VLOOKUP(C2007,우진고장설명!$B$5:$M$315,COLUMN()-5,FALSE),"")</f>
        <v/>
      </c>
      <c r="I2007" t="str">
        <f>IFERROR(VLOOKUP(C2007,우진고장설명!$B$5:$M$315,COLUMN()-5,FALSE),"")</f>
        <v/>
      </c>
      <c r="J2007" t="str">
        <f>IFERROR(VLOOKUP(C2007,우진고장설명!$B$5:$M$315,COLUMN()-5,FALSE),"")</f>
        <v/>
      </c>
      <c r="K2007" t="str">
        <f>IFERROR(VLOOKUP(C2007,우진고장설명!$B$5:$M$315,COLUMN()-5,FALSE),"")</f>
        <v/>
      </c>
      <c r="L2007" t="str">
        <f>IFERROR(VLOOKUP(C2007,우진고장설명!$B$5:$M$315,COLUMN()-5,FALSE),"")</f>
        <v/>
      </c>
      <c r="M2007" t="str">
        <f>IFERROR(VLOOKUP(C2007,우진고장설명!$B$5:$M$315,COLUMN()-5,FALSE),"")</f>
        <v/>
      </c>
      <c r="N2007" t="str">
        <f>IFERROR(VLOOKUP(C2007,우진고장설명!$B$5:$M$315,COLUMN()-5,FALSE),"")</f>
        <v/>
      </c>
      <c r="O2007" t="s">
        <v>2787</v>
      </c>
      <c r="P2007" t="str">
        <f>IFERROR(VLOOKUP(C2007,우진고장설명!$B$5:$M$315,COLUMN()-5,FALSE),"")</f>
        <v/>
      </c>
    </row>
    <row r="2008" spans="1:16" x14ac:dyDescent="0.4">
      <c r="A2008">
        <v>2007</v>
      </c>
      <c r="B2008" s="13" t="s">
        <v>7969</v>
      </c>
      <c r="C2008" s="13">
        <f t="shared" si="31"/>
        <v>883</v>
      </c>
      <c r="D2008" s="14" t="s">
        <v>4034</v>
      </c>
      <c r="E2008" s="13" t="s">
        <v>3664</v>
      </c>
      <c r="F2008" s="13" t="s">
        <v>2837</v>
      </c>
      <c r="G2008" t="str">
        <f>IFERROR(VLOOKUP(C2008,우진고장설명!$B$5:$M$315,COLUMN()-5,FALSE),"")</f>
        <v/>
      </c>
      <c r="H2008" t="str">
        <f>IFERROR(VLOOKUP(C2008,우진고장설명!$B$5:$M$315,COLUMN()-5,FALSE),"")</f>
        <v/>
      </c>
      <c r="I2008" t="str">
        <f>IFERROR(VLOOKUP(C2008,우진고장설명!$B$5:$M$315,COLUMN()-5,FALSE),"")</f>
        <v/>
      </c>
      <c r="J2008" t="str">
        <f>IFERROR(VLOOKUP(C2008,우진고장설명!$B$5:$M$315,COLUMN()-5,FALSE),"")</f>
        <v/>
      </c>
      <c r="K2008" t="str">
        <f>IFERROR(VLOOKUP(C2008,우진고장설명!$B$5:$M$315,COLUMN()-5,FALSE),"")</f>
        <v/>
      </c>
      <c r="L2008" t="str">
        <f>IFERROR(VLOOKUP(C2008,우진고장설명!$B$5:$M$315,COLUMN()-5,FALSE),"")</f>
        <v/>
      </c>
      <c r="M2008" t="str">
        <f>IFERROR(VLOOKUP(C2008,우진고장설명!$B$5:$M$315,COLUMN()-5,FALSE),"")</f>
        <v/>
      </c>
      <c r="N2008" t="str">
        <f>IFERROR(VLOOKUP(C2008,우진고장설명!$B$5:$M$315,COLUMN()-5,FALSE),"")</f>
        <v/>
      </c>
      <c r="O2008" t="s">
        <v>2787</v>
      </c>
      <c r="P2008" t="str">
        <f>IFERROR(VLOOKUP(C2008,우진고장설명!$B$5:$M$315,COLUMN()-5,FALSE),"")</f>
        <v/>
      </c>
    </row>
    <row r="2009" spans="1:16" x14ac:dyDescent="0.4">
      <c r="A2009">
        <v>2008</v>
      </c>
      <c r="B2009" s="13" t="s">
        <v>7973</v>
      </c>
      <c r="C2009" s="13">
        <f t="shared" si="31"/>
        <v>885</v>
      </c>
      <c r="D2009" s="14" t="s">
        <v>4035</v>
      </c>
      <c r="E2009" s="13" t="s">
        <v>3664</v>
      </c>
      <c r="F2009" s="13" t="s">
        <v>2837</v>
      </c>
      <c r="G2009" t="str">
        <f>IFERROR(VLOOKUP(C2009,우진고장설명!$B$5:$M$315,COLUMN()-5,FALSE),"")</f>
        <v/>
      </c>
      <c r="H2009" t="str">
        <f>IFERROR(VLOOKUP(C2009,우진고장설명!$B$5:$M$315,COLUMN()-5,FALSE),"")</f>
        <v/>
      </c>
      <c r="I2009" t="str">
        <f>IFERROR(VLOOKUP(C2009,우진고장설명!$B$5:$M$315,COLUMN()-5,FALSE),"")</f>
        <v/>
      </c>
      <c r="J2009" t="str">
        <f>IFERROR(VLOOKUP(C2009,우진고장설명!$B$5:$M$315,COLUMN()-5,FALSE),"")</f>
        <v/>
      </c>
      <c r="K2009" t="str">
        <f>IFERROR(VLOOKUP(C2009,우진고장설명!$B$5:$M$315,COLUMN()-5,FALSE),"")</f>
        <v/>
      </c>
      <c r="L2009" t="str">
        <f>IFERROR(VLOOKUP(C2009,우진고장설명!$B$5:$M$315,COLUMN()-5,FALSE),"")</f>
        <v/>
      </c>
      <c r="M2009" t="str">
        <f>IFERROR(VLOOKUP(C2009,우진고장설명!$B$5:$M$315,COLUMN()-5,FALSE),"")</f>
        <v/>
      </c>
      <c r="N2009" t="str">
        <f>IFERROR(VLOOKUP(C2009,우진고장설명!$B$5:$M$315,COLUMN()-5,FALSE),"")</f>
        <v/>
      </c>
      <c r="O2009" t="s">
        <v>2787</v>
      </c>
      <c r="P2009" t="str">
        <f>IFERROR(VLOOKUP(C2009,우진고장설명!$B$5:$M$315,COLUMN()-5,FALSE),"")</f>
        <v/>
      </c>
    </row>
    <row r="2010" spans="1:16" x14ac:dyDescent="0.4">
      <c r="A2010">
        <v>2009</v>
      </c>
      <c r="B2010" s="13" t="s">
        <v>7975</v>
      </c>
      <c r="C2010" s="13">
        <f t="shared" si="31"/>
        <v>886</v>
      </c>
      <c r="D2010" s="14" t="s">
        <v>4036</v>
      </c>
      <c r="E2010" s="13" t="s">
        <v>3668</v>
      </c>
      <c r="F2010" s="13" t="s">
        <v>2837</v>
      </c>
      <c r="G2010" t="str">
        <f>IFERROR(VLOOKUP(C2010,우진고장설명!$B$5:$M$315,COLUMN()-5,FALSE),"")</f>
        <v>영상저장장치-전면카메라(FCAM) 고장(Car1)</v>
      </c>
      <c r="H2010" t="str">
        <f>IFERROR(VLOOKUP(C2010,우진고장설명!$B$5:$M$315,COLUMN()-5,FALSE),"")</f>
        <v>C</v>
      </c>
      <c r="I2010" t="str">
        <f>IFERROR(VLOOKUP(C2010,우진고장설명!$B$5:$M$315,COLUMN()-5,FALSE),"")</f>
        <v>AVC</v>
      </c>
      <c r="J2010" t="str">
        <f>IFERROR(VLOOKUP(C2010,우진고장설명!$B$5:$M$315,COLUMN()-5,FALSE),"")</f>
        <v xml:space="preserve">영상저장장치(NVR)의 E-NET 데이터 중 영상저장장치-TCMS SD TEXT9의 Bit1, TEX9의 Bit3 “FCAM 고장”  신호가 “1”이 되면 검지
</v>
      </c>
      <c r="K2010" t="str">
        <f>IFERROR(VLOOKUP(C2010,우진고장설명!$B$5:$M$315,COLUMN()-5,FALSE),"")</f>
        <v>고장 발생 FCAM 영상저장 불가능</v>
      </c>
      <c r="L2010" t="str">
        <f>IFERROR(VLOOKUP(C2010,우진고장설명!$B$5:$M$315,COLUMN()-5,FALSE),"")</f>
        <v xml:space="preserve">정면카메라(FCAM) 통신고장
</v>
      </c>
      <c r="M2010" t="str">
        <f>IFERROR(VLOOKUP(C2010,우진고장설명!$B$5:$M$315,COLUMN()-5,FALSE),"")</f>
        <v>정면카메라(FCAM) 통신정상</v>
      </c>
      <c r="N2010" t="str">
        <f>IFERROR(VLOOKUP(C2010,우진고장설명!$B$5:$M$315,COLUMN()-5,FALSE),"")</f>
        <v>정면카메라(FCAM) 전원 및 통신라인 점검 관련도면 : RES41002FG0</v>
      </c>
      <c r="O2010" t="s">
        <v>2787</v>
      </c>
      <c r="P2010" t="str">
        <f>IFERROR(VLOOKUP(C2010,우진고장설명!$B$5:$M$315,COLUMN()-5,FALSE),"")</f>
        <v>우진200량</v>
      </c>
    </row>
    <row r="2011" spans="1:16" x14ac:dyDescent="0.4">
      <c r="A2011">
        <v>2010</v>
      </c>
      <c r="B2011" s="13" t="s">
        <v>7977</v>
      </c>
      <c r="C2011" s="13">
        <f t="shared" si="31"/>
        <v>887</v>
      </c>
      <c r="D2011" s="14" t="s">
        <v>4037</v>
      </c>
      <c r="E2011" s="13" t="s">
        <v>3664</v>
      </c>
      <c r="F2011" s="13" t="s">
        <v>2837</v>
      </c>
      <c r="G2011" t="str">
        <f>IFERROR(VLOOKUP(C2011,우진고장설명!$B$5:$M$315,COLUMN()-5,FALSE),"")</f>
        <v/>
      </c>
      <c r="H2011" t="str">
        <f>IFERROR(VLOOKUP(C2011,우진고장설명!$B$5:$M$315,COLUMN()-5,FALSE),"")</f>
        <v/>
      </c>
      <c r="I2011" t="str">
        <f>IFERROR(VLOOKUP(C2011,우진고장설명!$B$5:$M$315,COLUMN()-5,FALSE),"")</f>
        <v/>
      </c>
      <c r="J2011" t="str">
        <f>IFERROR(VLOOKUP(C2011,우진고장설명!$B$5:$M$315,COLUMN()-5,FALSE),"")</f>
        <v/>
      </c>
      <c r="K2011" t="str">
        <f>IFERROR(VLOOKUP(C2011,우진고장설명!$B$5:$M$315,COLUMN()-5,FALSE),"")</f>
        <v/>
      </c>
      <c r="L2011" t="str">
        <f>IFERROR(VLOOKUP(C2011,우진고장설명!$B$5:$M$315,COLUMN()-5,FALSE),"")</f>
        <v/>
      </c>
      <c r="M2011" t="str">
        <f>IFERROR(VLOOKUP(C2011,우진고장설명!$B$5:$M$315,COLUMN()-5,FALSE),"")</f>
        <v/>
      </c>
      <c r="N2011" t="str">
        <f>IFERROR(VLOOKUP(C2011,우진고장설명!$B$5:$M$315,COLUMN()-5,FALSE),"")</f>
        <v/>
      </c>
      <c r="O2011" t="s">
        <v>2787</v>
      </c>
      <c r="P2011" t="str">
        <f>IFERROR(VLOOKUP(C2011,우진고장설명!$B$5:$M$315,COLUMN()-5,FALSE),"")</f>
        <v/>
      </c>
    </row>
    <row r="2012" spans="1:16" x14ac:dyDescent="0.4">
      <c r="A2012">
        <v>2011</v>
      </c>
      <c r="B2012" s="13" t="s">
        <v>7979</v>
      </c>
      <c r="C2012" s="13">
        <f t="shared" si="31"/>
        <v>888</v>
      </c>
      <c r="D2012" s="14" t="s">
        <v>4038</v>
      </c>
      <c r="E2012" s="13" t="s">
        <v>3664</v>
      </c>
      <c r="F2012" s="13" t="s">
        <v>2837</v>
      </c>
      <c r="G2012" t="str">
        <f>IFERROR(VLOOKUP(C2012,우진고장설명!$B$5:$M$315,COLUMN()-5,FALSE),"")</f>
        <v/>
      </c>
      <c r="H2012" t="str">
        <f>IFERROR(VLOOKUP(C2012,우진고장설명!$B$5:$M$315,COLUMN()-5,FALSE),"")</f>
        <v/>
      </c>
      <c r="I2012" t="str">
        <f>IFERROR(VLOOKUP(C2012,우진고장설명!$B$5:$M$315,COLUMN()-5,FALSE),"")</f>
        <v/>
      </c>
      <c r="J2012" t="str">
        <f>IFERROR(VLOOKUP(C2012,우진고장설명!$B$5:$M$315,COLUMN()-5,FALSE),"")</f>
        <v/>
      </c>
      <c r="K2012" t="str">
        <f>IFERROR(VLOOKUP(C2012,우진고장설명!$B$5:$M$315,COLUMN()-5,FALSE),"")</f>
        <v/>
      </c>
      <c r="L2012" t="str">
        <f>IFERROR(VLOOKUP(C2012,우진고장설명!$B$5:$M$315,COLUMN()-5,FALSE),"")</f>
        <v/>
      </c>
      <c r="M2012" t="str">
        <f>IFERROR(VLOOKUP(C2012,우진고장설명!$B$5:$M$315,COLUMN()-5,FALSE),"")</f>
        <v/>
      </c>
      <c r="N2012" t="str">
        <f>IFERROR(VLOOKUP(C2012,우진고장설명!$B$5:$M$315,COLUMN()-5,FALSE),"")</f>
        <v/>
      </c>
      <c r="O2012" t="s">
        <v>2787</v>
      </c>
      <c r="P2012" t="str">
        <f>IFERROR(VLOOKUP(C2012,우진고장설명!$B$5:$M$315,COLUMN()-5,FALSE),"")</f>
        <v/>
      </c>
    </row>
    <row r="2013" spans="1:16" x14ac:dyDescent="0.4">
      <c r="A2013">
        <v>2012</v>
      </c>
      <c r="B2013" s="13" t="s">
        <v>7981</v>
      </c>
      <c r="C2013" s="13">
        <f t="shared" si="31"/>
        <v>889</v>
      </c>
      <c r="D2013" s="14" t="s">
        <v>4039</v>
      </c>
      <c r="E2013" s="13" t="s">
        <v>3664</v>
      </c>
      <c r="F2013" s="13" t="s">
        <v>2837</v>
      </c>
      <c r="G2013" t="str">
        <f>IFERROR(VLOOKUP(C2013,우진고장설명!$B$5:$M$315,COLUMN()-5,FALSE),"")</f>
        <v/>
      </c>
      <c r="H2013" t="str">
        <f>IFERROR(VLOOKUP(C2013,우진고장설명!$B$5:$M$315,COLUMN()-5,FALSE),"")</f>
        <v/>
      </c>
      <c r="I2013" t="str">
        <f>IFERROR(VLOOKUP(C2013,우진고장설명!$B$5:$M$315,COLUMN()-5,FALSE),"")</f>
        <v/>
      </c>
      <c r="J2013" t="str">
        <f>IFERROR(VLOOKUP(C2013,우진고장설명!$B$5:$M$315,COLUMN()-5,FALSE),"")</f>
        <v/>
      </c>
      <c r="K2013" t="str">
        <f>IFERROR(VLOOKUP(C2013,우진고장설명!$B$5:$M$315,COLUMN()-5,FALSE),"")</f>
        <v/>
      </c>
      <c r="L2013" t="str">
        <f>IFERROR(VLOOKUP(C2013,우진고장설명!$B$5:$M$315,COLUMN()-5,FALSE),"")</f>
        <v/>
      </c>
      <c r="M2013" t="str">
        <f>IFERROR(VLOOKUP(C2013,우진고장설명!$B$5:$M$315,COLUMN()-5,FALSE),"")</f>
        <v/>
      </c>
      <c r="N2013" t="str">
        <f>IFERROR(VLOOKUP(C2013,우진고장설명!$B$5:$M$315,COLUMN()-5,FALSE),"")</f>
        <v/>
      </c>
      <c r="O2013" t="s">
        <v>2787</v>
      </c>
      <c r="P2013" t="str">
        <f>IFERROR(VLOOKUP(C2013,우진고장설명!$B$5:$M$315,COLUMN()-5,FALSE),"")</f>
        <v/>
      </c>
    </row>
    <row r="2014" spans="1:16" x14ac:dyDescent="0.4">
      <c r="A2014">
        <v>2013</v>
      </c>
      <c r="B2014" s="13" t="s">
        <v>7983</v>
      </c>
      <c r="C2014" s="13">
        <f t="shared" si="31"/>
        <v>890</v>
      </c>
      <c r="D2014" s="14" t="s">
        <v>4040</v>
      </c>
      <c r="E2014" s="13" t="s">
        <v>3664</v>
      </c>
      <c r="F2014" s="13" t="s">
        <v>2837</v>
      </c>
      <c r="G2014" t="str">
        <f>IFERROR(VLOOKUP(C2014,우진고장설명!$B$5:$M$315,COLUMN()-5,FALSE),"")</f>
        <v/>
      </c>
      <c r="H2014" t="str">
        <f>IFERROR(VLOOKUP(C2014,우진고장설명!$B$5:$M$315,COLUMN()-5,FALSE),"")</f>
        <v/>
      </c>
      <c r="I2014" t="str">
        <f>IFERROR(VLOOKUP(C2014,우진고장설명!$B$5:$M$315,COLUMN()-5,FALSE),"")</f>
        <v/>
      </c>
      <c r="J2014" t="str">
        <f>IFERROR(VLOOKUP(C2014,우진고장설명!$B$5:$M$315,COLUMN()-5,FALSE),"")</f>
        <v/>
      </c>
      <c r="K2014" t="str">
        <f>IFERROR(VLOOKUP(C2014,우진고장설명!$B$5:$M$315,COLUMN()-5,FALSE),"")</f>
        <v/>
      </c>
      <c r="L2014" t="str">
        <f>IFERROR(VLOOKUP(C2014,우진고장설명!$B$5:$M$315,COLUMN()-5,FALSE),"")</f>
        <v/>
      </c>
      <c r="M2014" t="str">
        <f>IFERROR(VLOOKUP(C2014,우진고장설명!$B$5:$M$315,COLUMN()-5,FALSE),"")</f>
        <v/>
      </c>
      <c r="N2014" t="str">
        <f>IFERROR(VLOOKUP(C2014,우진고장설명!$B$5:$M$315,COLUMN()-5,FALSE),"")</f>
        <v/>
      </c>
      <c r="O2014" t="s">
        <v>2787</v>
      </c>
      <c r="P2014" t="str">
        <f>IFERROR(VLOOKUP(C2014,우진고장설명!$B$5:$M$315,COLUMN()-5,FALSE),"")</f>
        <v/>
      </c>
    </row>
    <row r="2015" spans="1:16" x14ac:dyDescent="0.4">
      <c r="A2015">
        <v>2014</v>
      </c>
      <c r="B2015" s="13" t="s">
        <v>7985</v>
      </c>
      <c r="C2015" s="13">
        <f t="shared" si="31"/>
        <v>891</v>
      </c>
      <c r="D2015" s="14" t="s">
        <v>4041</v>
      </c>
      <c r="E2015" s="13" t="s">
        <v>3664</v>
      </c>
      <c r="F2015" s="13" t="s">
        <v>2837</v>
      </c>
      <c r="G2015" t="str">
        <f>IFERROR(VLOOKUP(C2015,우진고장설명!$B$5:$M$315,COLUMN()-5,FALSE),"")</f>
        <v/>
      </c>
      <c r="H2015" t="str">
        <f>IFERROR(VLOOKUP(C2015,우진고장설명!$B$5:$M$315,COLUMN()-5,FALSE),"")</f>
        <v/>
      </c>
      <c r="I2015" t="str">
        <f>IFERROR(VLOOKUP(C2015,우진고장설명!$B$5:$M$315,COLUMN()-5,FALSE),"")</f>
        <v/>
      </c>
      <c r="J2015" t="str">
        <f>IFERROR(VLOOKUP(C2015,우진고장설명!$B$5:$M$315,COLUMN()-5,FALSE),"")</f>
        <v/>
      </c>
      <c r="K2015" t="str">
        <f>IFERROR(VLOOKUP(C2015,우진고장설명!$B$5:$M$315,COLUMN()-5,FALSE),"")</f>
        <v/>
      </c>
      <c r="L2015" t="str">
        <f>IFERROR(VLOOKUP(C2015,우진고장설명!$B$5:$M$315,COLUMN()-5,FALSE),"")</f>
        <v/>
      </c>
      <c r="M2015" t="str">
        <f>IFERROR(VLOOKUP(C2015,우진고장설명!$B$5:$M$315,COLUMN()-5,FALSE),"")</f>
        <v/>
      </c>
      <c r="N2015" t="str">
        <f>IFERROR(VLOOKUP(C2015,우진고장설명!$B$5:$M$315,COLUMN()-5,FALSE),"")</f>
        <v/>
      </c>
      <c r="O2015" t="s">
        <v>2787</v>
      </c>
      <c r="P2015" t="str">
        <f>IFERROR(VLOOKUP(C2015,우진고장설명!$B$5:$M$315,COLUMN()-5,FALSE),"")</f>
        <v/>
      </c>
    </row>
    <row r="2016" spans="1:16" x14ac:dyDescent="0.4">
      <c r="A2016">
        <v>2015</v>
      </c>
      <c r="B2016" s="13" t="s">
        <v>7987</v>
      </c>
      <c r="C2016" s="13">
        <f t="shared" si="31"/>
        <v>892</v>
      </c>
      <c r="D2016" s="14" t="s">
        <v>4042</v>
      </c>
      <c r="E2016" s="13" t="s">
        <v>3664</v>
      </c>
      <c r="F2016" s="13" t="s">
        <v>2837</v>
      </c>
      <c r="G2016" t="str">
        <f>IFERROR(VLOOKUP(C2016,우진고장설명!$B$5:$M$315,COLUMN()-5,FALSE),"")</f>
        <v/>
      </c>
      <c r="H2016" t="str">
        <f>IFERROR(VLOOKUP(C2016,우진고장설명!$B$5:$M$315,COLUMN()-5,FALSE),"")</f>
        <v/>
      </c>
      <c r="I2016" t="str">
        <f>IFERROR(VLOOKUP(C2016,우진고장설명!$B$5:$M$315,COLUMN()-5,FALSE),"")</f>
        <v/>
      </c>
      <c r="J2016" t="str">
        <f>IFERROR(VLOOKUP(C2016,우진고장설명!$B$5:$M$315,COLUMN()-5,FALSE),"")</f>
        <v/>
      </c>
      <c r="K2016" t="str">
        <f>IFERROR(VLOOKUP(C2016,우진고장설명!$B$5:$M$315,COLUMN()-5,FALSE),"")</f>
        <v/>
      </c>
      <c r="L2016" t="str">
        <f>IFERROR(VLOOKUP(C2016,우진고장설명!$B$5:$M$315,COLUMN()-5,FALSE),"")</f>
        <v/>
      </c>
      <c r="M2016" t="str">
        <f>IFERROR(VLOOKUP(C2016,우진고장설명!$B$5:$M$315,COLUMN()-5,FALSE),"")</f>
        <v/>
      </c>
      <c r="N2016" t="str">
        <f>IFERROR(VLOOKUP(C2016,우진고장설명!$B$5:$M$315,COLUMN()-5,FALSE),"")</f>
        <v/>
      </c>
      <c r="O2016" t="s">
        <v>2787</v>
      </c>
      <c r="P2016" t="str">
        <f>IFERROR(VLOOKUP(C2016,우진고장설명!$B$5:$M$315,COLUMN()-5,FALSE),"")</f>
        <v/>
      </c>
    </row>
    <row r="2017" spans="1:16" x14ac:dyDescent="0.4">
      <c r="A2017">
        <v>2016</v>
      </c>
      <c r="B2017" s="13" t="s">
        <v>7989</v>
      </c>
      <c r="C2017" s="13">
        <f t="shared" si="31"/>
        <v>893</v>
      </c>
      <c r="D2017" s="14" t="s">
        <v>4043</v>
      </c>
      <c r="E2017" s="13" t="s">
        <v>3664</v>
      </c>
      <c r="F2017" s="13" t="s">
        <v>2837</v>
      </c>
      <c r="G2017" t="str">
        <f>IFERROR(VLOOKUP(C2017,우진고장설명!$B$5:$M$315,COLUMN()-5,FALSE),"")</f>
        <v>영상저장장치-전면카메라(FCAM) 고장(Car8)</v>
      </c>
      <c r="H2017" t="str">
        <f>IFERROR(VLOOKUP(C2017,우진고장설명!$B$5:$M$315,COLUMN()-5,FALSE),"")</f>
        <v>C</v>
      </c>
      <c r="I2017" t="str">
        <f>IFERROR(VLOOKUP(C2017,우진고장설명!$B$5:$M$315,COLUMN()-5,FALSE),"")</f>
        <v>AVC</v>
      </c>
      <c r="J2017" t="str">
        <f>IFERROR(VLOOKUP(C2017,우진고장설명!$B$5:$M$315,COLUMN()-5,FALSE),"")</f>
        <v xml:space="preserve">영상저장장치(NVR)의 E-NET 데이터 중 영상저장장치-TCMS SD TEXT9의 Bit1, TEX9의 Bit3 “FCAM 고장”  신호가 “1”이 되면 검지
</v>
      </c>
      <c r="K2017" t="str">
        <f>IFERROR(VLOOKUP(C2017,우진고장설명!$B$5:$M$315,COLUMN()-5,FALSE),"")</f>
        <v>고장 발생 FCAM 영상저장 불가능</v>
      </c>
      <c r="L2017" t="str">
        <f>IFERROR(VLOOKUP(C2017,우진고장설명!$B$5:$M$315,COLUMN()-5,FALSE),"")</f>
        <v xml:space="preserve">정면카메라(FCAM) 통신고장
</v>
      </c>
      <c r="M2017" t="str">
        <f>IFERROR(VLOOKUP(C2017,우진고장설명!$B$5:$M$315,COLUMN()-5,FALSE),"")</f>
        <v>정면카메라(FCAM) 통신정상</v>
      </c>
      <c r="N2017" t="str">
        <f>IFERROR(VLOOKUP(C2017,우진고장설명!$B$5:$M$315,COLUMN()-5,FALSE),"")</f>
        <v>정면카메라(FCAM) 전원 및 통신라인 점검 관련도면 : RES41002FG0</v>
      </c>
      <c r="O2017" t="s">
        <v>2787</v>
      </c>
      <c r="P2017" t="str">
        <f>IFERROR(VLOOKUP(C2017,우진고장설명!$B$5:$M$315,COLUMN()-5,FALSE),"")</f>
        <v>우진200량</v>
      </c>
    </row>
    <row r="2018" spans="1:16" x14ac:dyDescent="0.4">
      <c r="A2018">
        <v>2017</v>
      </c>
      <c r="B2018" s="13" t="s">
        <v>7991</v>
      </c>
      <c r="C2018" s="13">
        <f t="shared" si="31"/>
        <v>894</v>
      </c>
      <c r="D2018" s="14" t="s">
        <v>10133</v>
      </c>
      <c r="E2018" s="13" t="s">
        <v>3668</v>
      </c>
      <c r="F2018" s="13" t="s">
        <v>3034</v>
      </c>
      <c r="G2018" t="str">
        <f>IFERROR(VLOOKUP(C2018,우진고장설명!$B$5:$M$315,COLUMN()-5,FALSE),"")</f>
        <v/>
      </c>
      <c r="H2018" t="str">
        <f>IFERROR(VLOOKUP(C2018,우진고장설명!$B$5:$M$315,COLUMN()-5,FALSE),"")</f>
        <v/>
      </c>
      <c r="I2018" t="str">
        <f>IFERROR(VLOOKUP(C2018,우진고장설명!$B$5:$M$315,COLUMN()-5,FALSE),"")</f>
        <v/>
      </c>
      <c r="J2018" t="str">
        <f>IFERROR(VLOOKUP(C2018,우진고장설명!$B$5:$M$315,COLUMN()-5,FALSE),"")</f>
        <v/>
      </c>
      <c r="K2018" t="str">
        <f>IFERROR(VLOOKUP(C2018,우진고장설명!$B$5:$M$315,COLUMN()-5,FALSE),"")</f>
        <v/>
      </c>
      <c r="L2018" t="str">
        <f>IFERROR(VLOOKUP(C2018,우진고장설명!$B$5:$M$315,COLUMN()-5,FALSE),"")</f>
        <v/>
      </c>
      <c r="M2018" t="str">
        <f>IFERROR(VLOOKUP(C2018,우진고장설명!$B$5:$M$315,COLUMN()-5,FALSE),"")</f>
        <v/>
      </c>
      <c r="N2018" t="str">
        <f>IFERROR(VLOOKUP(C2018,우진고장설명!$B$5:$M$315,COLUMN()-5,FALSE),"")</f>
        <v/>
      </c>
      <c r="O2018" t="s">
        <v>2787</v>
      </c>
      <c r="P2018" t="str">
        <f>IFERROR(VLOOKUP(C2018,우진고장설명!$B$5:$M$315,COLUMN()-5,FALSE),"")</f>
        <v/>
      </c>
    </row>
    <row r="2019" spans="1:16" x14ac:dyDescent="0.4">
      <c r="A2019">
        <v>2018</v>
      </c>
      <c r="B2019" s="13" t="s">
        <v>7993</v>
      </c>
      <c r="C2019" s="13">
        <f t="shared" si="31"/>
        <v>895</v>
      </c>
      <c r="D2019" s="14" t="s">
        <v>10135</v>
      </c>
      <c r="E2019" s="13" t="s">
        <v>3668</v>
      </c>
      <c r="F2019" s="13" t="s">
        <v>3034</v>
      </c>
      <c r="G2019" t="str">
        <f>IFERROR(VLOOKUP(C2019,우진고장설명!$B$5:$M$315,COLUMN()-5,FALSE),"")</f>
        <v/>
      </c>
      <c r="H2019" t="str">
        <f>IFERROR(VLOOKUP(C2019,우진고장설명!$B$5:$M$315,COLUMN()-5,FALSE),"")</f>
        <v/>
      </c>
      <c r="I2019" t="str">
        <f>IFERROR(VLOOKUP(C2019,우진고장설명!$B$5:$M$315,COLUMN()-5,FALSE),"")</f>
        <v/>
      </c>
      <c r="J2019" t="str">
        <f>IFERROR(VLOOKUP(C2019,우진고장설명!$B$5:$M$315,COLUMN()-5,FALSE),"")</f>
        <v/>
      </c>
      <c r="K2019" t="str">
        <f>IFERROR(VLOOKUP(C2019,우진고장설명!$B$5:$M$315,COLUMN()-5,FALSE),"")</f>
        <v/>
      </c>
      <c r="L2019" t="str">
        <f>IFERROR(VLOOKUP(C2019,우진고장설명!$B$5:$M$315,COLUMN()-5,FALSE),"")</f>
        <v/>
      </c>
      <c r="M2019" t="str">
        <f>IFERROR(VLOOKUP(C2019,우진고장설명!$B$5:$M$315,COLUMN()-5,FALSE),"")</f>
        <v/>
      </c>
      <c r="N2019" t="str">
        <f>IFERROR(VLOOKUP(C2019,우진고장설명!$B$5:$M$315,COLUMN()-5,FALSE),"")</f>
        <v/>
      </c>
      <c r="O2019" t="s">
        <v>2787</v>
      </c>
      <c r="P2019" t="str">
        <f>IFERROR(VLOOKUP(C2019,우진고장설명!$B$5:$M$315,COLUMN()-5,FALSE),"")</f>
        <v/>
      </c>
    </row>
    <row r="2020" spans="1:16" x14ac:dyDescent="0.4">
      <c r="A2020">
        <v>2019</v>
      </c>
      <c r="B2020" s="13" t="s">
        <v>7995</v>
      </c>
      <c r="C2020" s="13">
        <f t="shared" si="31"/>
        <v>896</v>
      </c>
      <c r="D2020" s="14" t="s">
        <v>10137</v>
      </c>
      <c r="E2020" s="13" t="s">
        <v>3658</v>
      </c>
      <c r="F2020" s="13" t="s">
        <v>3034</v>
      </c>
      <c r="G2020" t="str">
        <f>IFERROR(VLOOKUP(C2020,우진고장설명!$B$5:$M$315,COLUMN()-5,FALSE),"")</f>
        <v/>
      </c>
      <c r="H2020" t="str">
        <f>IFERROR(VLOOKUP(C2020,우진고장설명!$B$5:$M$315,COLUMN()-5,FALSE),"")</f>
        <v/>
      </c>
      <c r="I2020" t="str">
        <f>IFERROR(VLOOKUP(C2020,우진고장설명!$B$5:$M$315,COLUMN()-5,FALSE),"")</f>
        <v/>
      </c>
      <c r="J2020" t="str">
        <f>IFERROR(VLOOKUP(C2020,우진고장설명!$B$5:$M$315,COLUMN()-5,FALSE),"")</f>
        <v/>
      </c>
      <c r="K2020" t="str">
        <f>IFERROR(VLOOKUP(C2020,우진고장설명!$B$5:$M$315,COLUMN()-5,FALSE),"")</f>
        <v/>
      </c>
      <c r="L2020" t="str">
        <f>IFERROR(VLOOKUP(C2020,우진고장설명!$B$5:$M$315,COLUMN()-5,FALSE),"")</f>
        <v/>
      </c>
      <c r="M2020" t="str">
        <f>IFERROR(VLOOKUP(C2020,우진고장설명!$B$5:$M$315,COLUMN()-5,FALSE),"")</f>
        <v/>
      </c>
      <c r="N2020" t="str">
        <f>IFERROR(VLOOKUP(C2020,우진고장설명!$B$5:$M$315,COLUMN()-5,FALSE),"")</f>
        <v/>
      </c>
      <c r="O2020" t="s">
        <v>2787</v>
      </c>
      <c r="P2020" t="str">
        <f>IFERROR(VLOOKUP(C2020,우진고장설명!$B$5:$M$315,COLUMN()-5,FALSE),"")</f>
        <v/>
      </c>
    </row>
    <row r="2021" spans="1:16" x14ac:dyDescent="0.4">
      <c r="A2021">
        <v>2020</v>
      </c>
      <c r="B2021" s="13" t="s">
        <v>7997</v>
      </c>
      <c r="C2021" s="13">
        <f t="shared" si="31"/>
        <v>897</v>
      </c>
      <c r="D2021" s="14" t="s">
        <v>10139</v>
      </c>
      <c r="E2021" s="13" t="s">
        <v>3658</v>
      </c>
      <c r="F2021" s="13" t="s">
        <v>3034</v>
      </c>
      <c r="G2021" t="str">
        <f>IFERROR(VLOOKUP(C2021,우진고장설명!$B$5:$M$315,COLUMN()-5,FALSE),"")</f>
        <v/>
      </c>
      <c r="H2021" t="str">
        <f>IFERROR(VLOOKUP(C2021,우진고장설명!$B$5:$M$315,COLUMN()-5,FALSE),"")</f>
        <v/>
      </c>
      <c r="I2021" t="str">
        <f>IFERROR(VLOOKUP(C2021,우진고장설명!$B$5:$M$315,COLUMN()-5,FALSE),"")</f>
        <v/>
      </c>
      <c r="J2021" t="str">
        <f>IFERROR(VLOOKUP(C2021,우진고장설명!$B$5:$M$315,COLUMN()-5,FALSE),"")</f>
        <v/>
      </c>
      <c r="K2021" t="str">
        <f>IFERROR(VLOOKUP(C2021,우진고장설명!$B$5:$M$315,COLUMN()-5,FALSE),"")</f>
        <v/>
      </c>
      <c r="L2021" t="str">
        <f>IFERROR(VLOOKUP(C2021,우진고장설명!$B$5:$M$315,COLUMN()-5,FALSE),"")</f>
        <v/>
      </c>
      <c r="M2021" t="str">
        <f>IFERROR(VLOOKUP(C2021,우진고장설명!$B$5:$M$315,COLUMN()-5,FALSE),"")</f>
        <v/>
      </c>
      <c r="N2021" t="str">
        <f>IFERROR(VLOOKUP(C2021,우진고장설명!$B$5:$M$315,COLUMN()-5,FALSE),"")</f>
        <v/>
      </c>
      <c r="O2021" t="s">
        <v>2787</v>
      </c>
      <c r="P2021" t="str">
        <f>IFERROR(VLOOKUP(C2021,우진고장설명!$B$5:$M$315,COLUMN()-5,FALSE),"")</f>
        <v/>
      </c>
    </row>
    <row r="2022" spans="1:16" x14ac:dyDescent="0.4">
      <c r="A2022">
        <v>2021</v>
      </c>
      <c r="B2022" s="13" t="s">
        <v>7999</v>
      </c>
      <c r="C2022" s="13">
        <f t="shared" si="31"/>
        <v>898</v>
      </c>
      <c r="D2022" s="14" t="s">
        <v>10141</v>
      </c>
      <c r="E2022" s="13" t="s">
        <v>3659</v>
      </c>
      <c r="F2022" s="13" t="s">
        <v>3034</v>
      </c>
      <c r="G2022" t="str">
        <f>IFERROR(VLOOKUP(C2022,우진고장설명!$B$5:$M$315,COLUMN()-5,FALSE),"")</f>
        <v/>
      </c>
      <c r="H2022" t="str">
        <f>IFERROR(VLOOKUP(C2022,우진고장설명!$B$5:$M$315,COLUMN()-5,FALSE),"")</f>
        <v/>
      </c>
      <c r="I2022" t="str">
        <f>IFERROR(VLOOKUP(C2022,우진고장설명!$B$5:$M$315,COLUMN()-5,FALSE),"")</f>
        <v/>
      </c>
      <c r="J2022" t="str">
        <f>IFERROR(VLOOKUP(C2022,우진고장설명!$B$5:$M$315,COLUMN()-5,FALSE),"")</f>
        <v/>
      </c>
      <c r="K2022" t="str">
        <f>IFERROR(VLOOKUP(C2022,우진고장설명!$B$5:$M$315,COLUMN()-5,FALSE),"")</f>
        <v/>
      </c>
      <c r="L2022" t="str">
        <f>IFERROR(VLOOKUP(C2022,우진고장설명!$B$5:$M$315,COLUMN()-5,FALSE),"")</f>
        <v/>
      </c>
      <c r="M2022" t="str">
        <f>IFERROR(VLOOKUP(C2022,우진고장설명!$B$5:$M$315,COLUMN()-5,FALSE),"")</f>
        <v/>
      </c>
      <c r="N2022" t="str">
        <f>IFERROR(VLOOKUP(C2022,우진고장설명!$B$5:$M$315,COLUMN()-5,FALSE),"")</f>
        <v/>
      </c>
      <c r="O2022" t="s">
        <v>2787</v>
      </c>
      <c r="P2022" t="str">
        <f>IFERROR(VLOOKUP(C2022,우진고장설명!$B$5:$M$315,COLUMN()-5,FALSE),"")</f>
        <v/>
      </c>
    </row>
    <row r="2023" spans="1:16" x14ac:dyDescent="0.4">
      <c r="A2023">
        <v>2022</v>
      </c>
      <c r="B2023" s="13" t="s">
        <v>8001</v>
      </c>
      <c r="C2023" s="13">
        <f t="shared" si="31"/>
        <v>899</v>
      </c>
      <c r="D2023" s="14" t="s">
        <v>10143</v>
      </c>
      <c r="E2023" s="13" t="s">
        <v>3659</v>
      </c>
      <c r="F2023" s="13" t="s">
        <v>3034</v>
      </c>
      <c r="G2023" t="str">
        <f>IFERROR(VLOOKUP(C2023,우진고장설명!$B$5:$M$315,COLUMN()-5,FALSE),"")</f>
        <v/>
      </c>
      <c r="H2023" t="str">
        <f>IFERROR(VLOOKUP(C2023,우진고장설명!$B$5:$M$315,COLUMN()-5,FALSE),"")</f>
        <v/>
      </c>
      <c r="I2023" t="str">
        <f>IFERROR(VLOOKUP(C2023,우진고장설명!$B$5:$M$315,COLUMN()-5,FALSE),"")</f>
        <v/>
      </c>
      <c r="J2023" t="str">
        <f>IFERROR(VLOOKUP(C2023,우진고장설명!$B$5:$M$315,COLUMN()-5,FALSE),"")</f>
        <v/>
      </c>
      <c r="K2023" t="str">
        <f>IFERROR(VLOOKUP(C2023,우진고장설명!$B$5:$M$315,COLUMN()-5,FALSE),"")</f>
        <v/>
      </c>
      <c r="L2023" t="str">
        <f>IFERROR(VLOOKUP(C2023,우진고장설명!$B$5:$M$315,COLUMN()-5,FALSE),"")</f>
        <v/>
      </c>
      <c r="M2023" t="str">
        <f>IFERROR(VLOOKUP(C2023,우진고장설명!$B$5:$M$315,COLUMN()-5,FALSE),"")</f>
        <v/>
      </c>
      <c r="N2023" t="str">
        <f>IFERROR(VLOOKUP(C2023,우진고장설명!$B$5:$M$315,COLUMN()-5,FALSE),"")</f>
        <v/>
      </c>
      <c r="O2023" t="s">
        <v>2787</v>
      </c>
      <c r="P2023" t="str">
        <f>IFERROR(VLOOKUP(C2023,우진고장설명!$B$5:$M$315,COLUMN()-5,FALSE),"")</f>
        <v/>
      </c>
    </row>
    <row r="2024" spans="1:16" x14ac:dyDescent="0.4">
      <c r="A2024">
        <v>2023</v>
      </c>
      <c r="B2024" s="13" t="s">
        <v>8002</v>
      </c>
      <c r="C2024" s="13">
        <f t="shared" si="31"/>
        <v>900</v>
      </c>
      <c r="D2024" s="14" t="s">
        <v>10145</v>
      </c>
      <c r="E2024" s="13" t="s">
        <v>3660</v>
      </c>
      <c r="F2024" s="13" t="s">
        <v>3034</v>
      </c>
      <c r="G2024" t="str">
        <f>IFERROR(VLOOKUP(C2024,우진고장설명!$B$5:$M$315,COLUMN()-5,FALSE),"")</f>
        <v/>
      </c>
      <c r="H2024" t="str">
        <f>IFERROR(VLOOKUP(C2024,우진고장설명!$B$5:$M$315,COLUMN()-5,FALSE),"")</f>
        <v/>
      </c>
      <c r="I2024" t="str">
        <f>IFERROR(VLOOKUP(C2024,우진고장설명!$B$5:$M$315,COLUMN()-5,FALSE),"")</f>
        <v/>
      </c>
      <c r="J2024" t="str">
        <f>IFERROR(VLOOKUP(C2024,우진고장설명!$B$5:$M$315,COLUMN()-5,FALSE),"")</f>
        <v/>
      </c>
      <c r="K2024" t="str">
        <f>IFERROR(VLOOKUP(C2024,우진고장설명!$B$5:$M$315,COLUMN()-5,FALSE),"")</f>
        <v/>
      </c>
      <c r="L2024" t="str">
        <f>IFERROR(VLOOKUP(C2024,우진고장설명!$B$5:$M$315,COLUMN()-5,FALSE),"")</f>
        <v/>
      </c>
      <c r="M2024" t="str">
        <f>IFERROR(VLOOKUP(C2024,우진고장설명!$B$5:$M$315,COLUMN()-5,FALSE),"")</f>
        <v/>
      </c>
      <c r="N2024" t="str">
        <f>IFERROR(VLOOKUP(C2024,우진고장설명!$B$5:$M$315,COLUMN()-5,FALSE),"")</f>
        <v/>
      </c>
      <c r="O2024" t="s">
        <v>2787</v>
      </c>
      <c r="P2024" t="str">
        <f>IFERROR(VLOOKUP(C2024,우진고장설명!$B$5:$M$315,COLUMN()-5,FALSE),"")</f>
        <v/>
      </c>
    </row>
    <row r="2025" spans="1:16" x14ac:dyDescent="0.4">
      <c r="A2025">
        <v>2024</v>
      </c>
      <c r="B2025" s="13" t="s">
        <v>8003</v>
      </c>
      <c r="C2025" s="13">
        <f t="shared" si="31"/>
        <v>901</v>
      </c>
      <c r="D2025" s="14" t="s">
        <v>10147</v>
      </c>
      <c r="E2025" s="13" t="s">
        <v>3660</v>
      </c>
      <c r="F2025" s="13" t="s">
        <v>3034</v>
      </c>
      <c r="G2025" t="str">
        <f>IFERROR(VLOOKUP(C2025,우진고장설명!$B$5:$M$315,COLUMN()-5,FALSE),"")</f>
        <v/>
      </c>
      <c r="H2025" t="str">
        <f>IFERROR(VLOOKUP(C2025,우진고장설명!$B$5:$M$315,COLUMN()-5,FALSE),"")</f>
        <v/>
      </c>
      <c r="I2025" t="str">
        <f>IFERROR(VLOOKUP(C2025,우진고장설명!$B$5:$M$315,COLUMN()-5,FALSE),"")</f>
        <v/>
      </c>
      <c r="J2025" t="str">
        <f>IFERROR(VLOOKUP(C2025,우진고장설명!$B$5:$M$315,COLUMN()-5,FALSE),"")</f>
        <v/>
      </c>
      <c r="K2025" t="str">
        <f>IFERROR(VLOOKUP(C2025,우진고장설명!$B$5:$M$315,COLUMN()-5,FALSE),"")</f>
        <v/>
      </c>
      <c r="L2025" t="str">
        <f>IFERROR(VLOOKUP(C2025,우진고장설명!$B$5:$M$315,COLUMN()-5,FALSE),"")</f>
        <v/>
      </c>
      <c r="M2025" t="str">
        <f>IFERROR(VLOOKUP(C2025,우진고장설명!$B$5:$M$315,COLUMN()-5,FALSE),"")</f>
        <v/>
      </c>
      <c r="N2025" t="str">
        <f>IFERROR(VLOOKUP(C2025,우진고장설명!$B$5:$M$315,COLUMN()-5,FALSE),"")</f>
        <v/>
      </c>
      <c r="O2025" t="s">
        <v>2787</v>
      </c>
      <c r="P2025" t="str">
        <f>IFERROR(VLOOKUP(C2025,우진고장설명!$B$5:$M$315,COLUMN()-5,FALSE),"")</f>
        <v/>
      </c>
    </row>
    <row r="2026" spans="1:16" x14ac:dyDescent="0.4">
      <c r="A2026">
        <v>2025</v>
      </c>
      <c r="B2026" s="13" t="s">
        <v>8005</v>
      </c>
      <c r="C2026" s="13">
        <f t="shared" si="31"/>
        <v>902</v>
      </c>
      <c r="D2026" s="14" t="s">
        <v>10149</v>
      </c>
      <c r="E2026" s="13" t="s">
        <v>3661</v>
      </c>
      <c r="F2026" s="13" t="s">
        <v>3034</v>
      </c>
      <c r="G2026" t="str">
        <f>IFERROR(VLOOKUP(C2026,우진고장설명!$B$5:$M$315,COLUMN()-5,FALSE),"")</f>
        <v/>
      </c>
      <c r="H2026" t="str">
        <f>IFERROR(VLOOKUP(C2026,우진고장설명!$B$5:$M$315,COLUMN()-5,FALSE),"")</f>
        <v/>
      </c>
      <c r="I2026" t="str">
        <f>IFERROR(VLOOKUP(C2026,우진고장설명!$B$5:$M$315,COLUMN()-5,FALSE),"")</f>
        <v/>
      </c>
      <c r="J2026" t="str">
        <f>IFERROR(VLOOKUP(C2026,우진고장설명!$B$5:$M$315,COLUMN()-5,FALSE),"")</f>
        <v/>
      </c>
      <c r="K2026" t="str">
        <f>IFERROR(VLOOKUP(C2026,우진고장설명!$B$5:$M$315,COLUMN()-5,FALSE),"")</f>
        <v/>
      </c>
      <c r="L2026" t="str">
        <f>IFERROR(VLOOKUP(C2026,우진고장설명!$B$5:$M$315,COLUMN()-5,FALSE),"")</f>
        <v/>
      </c>
      <c r="M2026" t="str">
        <f>IFERROR(VLOOKUP(C2026,우진고장설명!$B$5:$M$315,COLUMN()-5,FALSE),"")</f>
        <v/>
      </c>
      <c r="N2026" t="str">
        <f>IFERROR(VLOOKUP(C2026,우진고장설명!$B$5:$M$315,COLUMN()-5,FALSE),"")</f>
        <v/>
      </c>
      <c r="O2026" t="s">
        <v>2787</v>
      </c>
      <c r="P2026" t="str">
        <f>IFERROR(VLOOKUP(C2026,우진고장설명!$B$5:$M$315,COLUMN()-5,FALSE),"")</f>
        <v/>
      </c>
    </row>
    <row r="2027" spans="1:16" x14ac:dyDescent="0.4">
      <c r="A2027">
        <v>2026</v>
      </c>
      <c r="B2027" s="13" t="s">
        <v>8007</v>
      </c>
      <c r="C2027" s="13">
        <f t="shared" si="31"/>
        <v>903</v>
      </c>
      <c r="D2027" s="14" t="s">
        <v>10151</v>
      </c>
      <c r="E2027" s="13" t="s">
        <v>3661</v>
      </c>
      <c r="F2027" s="13" t="s">
        <v>3034</v>
      </c>
      <c r="G2027" t="str">
        <f>IFERROR(VLOOKUP(C2027,우진고장설명!$B$5:$M$315,COLUMN()-5,FALSE),"")</f>
        <v/>
      </c>
      <c r="H2027" t="str">
        <f>IFERROR(VLOOKUP(C2027,우진고장설명!$B$5:$M$315,COLUMN()-5,FALSE),"")</f>
        <v/>
      </c>
      <c r="I2027" t="str">
        <f>IFERROR(VLOOKUP(C2027,우진고장설명!$B$5:$M$315,COLUMN()-5,FALSE),"")</f>
        <v/>
      </c>
      <c r="J2027" t="str">
        <f>IFERROR(VLOOKUP(C2027,우진고장설명!$B$5:$M$315,COLUMN()-5,FALSE),"")</f>
        <v/>
      </c>
      <c r="K2027" t="str">
        <f>IFERROR(VLOOKUP(C2027,우진고장설명!$B$5:$M$315,COLUMN()-5,FALSE),"")</f>
        <v/>
      </c>
      <c r="L2027" t="str">
        <f>IFERROR(VLOOKUP(C2027,우진고장설명!$B$5:$M$315,COLUMN()-5,FALSE),"")</f>
        <v/>
      </c>
      <c r="M2027" t="str">
        <f>IFERROR(VLOOKUP(C2027,우진고장설명!$B$5:$M$315,COLUMN()-5,FALSE),"")</f>
        <v/>
      </c>
      <c r="N2027" t="str">
        <f>IFERROR(VLOOKUP(C2027,우진고장설명!$B$5:$M$315,COLUMN()-5,FALSE),"")</f>
        <v/>
      </c>
      <c r="O2027" t="s">
        <v>2787</v>
      </c>
      <c r="P2027" t="str">
        <f>IFERROR(VLOOKUP(C2027,우진고장설명!$B$5:$M$315,COLUMN()-5,FALSE),"")</f>
        <v/>
      </c>
    </row>
    <row r="2028" spans="1:16" x14ac:dyDescent="0.4">
      <c r="A2028">
        <v>2027</v>
      </c>
      <c r="B2028" s="13" t="s">
        <v>8009</v>
      </c>
      <c r="C2028" s="13">
        <f t="shared" si="31"/>
        <v>904</v>
      </c>
      <c r="D2028" s="14" t="s">
        <v>10153</v>
      </c>
      <c r="E2028" s="13" t="s">
        <v>3658</v>
      </c>
      <c r="F2028" s="13" t="s">
        <v>3034</v>
      </c>
      <c r="G2028" t="str">
        <f>IFERROR(VLOOKUP(C2028,우진고장설명!$B$5:$M$315,COLUMN()-5,FALSE),"")</f>
        <v/>
      </c>
      <c r="H2028" t="str">
        <f>IFERROR(VLOOKUP(C2028,우진고장설명!$B$5:$M$315,COLUMN()-5,FALSE),"")</f>
        <v/>
      </c>
      <c r="I2028" t="str">
        <f>IFERROR(VLOOKUP(C2028,우진고장설명!$B$5:$M$315,COLUMN()-5,FALSE),"")</f>
        <v/>
      </c>
      <c r="J2028" t="str">
        <f>IFERROR(VLOOKUP(C2028,우진고장설명!$B$5:$M$315,COLUMN()-5,FALSE),"")</f>
        <v/>
      </c>
      <c r="K2028" t="str">
        <f>IFERROR(VLOOKUP(C2028,우진고장설명!$B$5:$M$315,COLUMN()-5,FALSE),"")</f>
        <v/>
      </c>
      <c r="L2028" t="str">
        <f>IFERROR(VLOOKUP(C2028,우진고장설명!$B$5:$M$315,COLUMN()-5,FALSE),"")</f>
        <v/>
      </c>
      <c r="M2028" t="str">
        <f>IFERROR(VLOOKUP(C2028,우진고장설명!$B$5:$M$315,COLUMN()-5,FALSE),"")</f>
        <v/>
      </c>
      <c r="N2028" t="str">
        <f>IFERROR(VLOOKUP(C2028,우진고장설명!$B$5:$M$315,COLUMN()-5,FALSE),"")</f>
        <v/>
      </c>
      <c r="O2028" t="s">
        <v>2787</v>
      </c>
      <c r="P2028" t="str">
        <f>IFERROR(VLOOKUP(C2028,우진고장설명!$B$5:$M$315,COLUMN()-5,FALSE),"")</f>
        <v/>
      </c>
    </row>
    <row r="2029" spans="1:16" x14ac:dyDescent="0.4">
      <c r="A2029">
        <v>2028</v>
      </c>
      <c r="B2029" s="13" t="s">
        <v>8011</v>
      </c>
      <c r="C2029" s="13">
        <f t="shared" si="31"/>
        <v>905</v>
      </c>
      <c r="D2029" s="14" t="s">
        <v>10155</v>
      </c>
      <c r="E2029" s="13" t="s">
        <v>3658</v>
      </c>
      <c r="F2029" s="13" t="s">
        <v>3034</v>
      </c>
      <c r="G2029" t="str">
        <f>IFERROR(VLOOKUP(C2029,우진고장설명!$B$5:$M$315,COLUMN()-5,FALSE),"")</f>
        <v/>
      </c>
      <c r="H2029" t="str">
        <f>IFERROR(VLOOKUP(C2029,우진고장설명!$B$5:$M$315,COLUMN()-5,FALSE),"")</f>
        <v/>
      </c>
      <c r="I2029" t="str">
        <f>IFERROR(VLOOKUP(C2029,우진고장설명!$B$5:$M$315,COLUMN()-5,FALSE),"")</f>
        <v/>
      </c>
      <c r="J2029" t="str">
        <f>IFERROR(VLOOKUP(C2029,우진고장설명!$B$5:$M$315,COLUMN()-5,FALSE),"")</f>
        <v/>
      </c>
      <c r="K2029" t="str">
        <f>IFERROR(VLOOKUP(C2029,우진고장설명!$B$5:$M$315,COLUMN()-5,FALSE),"")</f>
        <v/>
      </c>
      <c r="L2029" t="str">
        <f>IFERROR(VLOOKUP(C2029,우진고장설명!$B$5:$M$315,COLUMN()-5,FALSE),"")</f>
        <v/>
      </c>
      <c r="M2029" t="str">
        <f>IFERROR(VLOOKUP(C2029,우진고장설명!$B$5:$M$315,COLUMN()-5,FALSE),"")</f>
        <v/>
      </c>
      <c r="N2029" t="str">
        <f>IFERROR(VLOOKUP(C2029,우진고장설명!$B$5:$M$315,COLUMN()-5,FALSE),"")</f>
        <v/>
      </c>
      <c r="O2029" t="s">
        <v>2787</v>
      </c>
      <c r="P2029" t="str">
        <f>IFERROR(VLOOKUP(C2029,우진고장설명!$B$5:$M$315,COLUMN()-5,FALSE),"")</f>
        <v/>
      </c>
    </row>
    <row r="2030" spans="1:16" x14ac:dyDescent="0.4">
      <c r="A2030">
        <v>2029</v>
      </c>
      <c r="B2030" s="13" t="s">
        <v>8013</v>
      </c>
      <c r="C2030" s="13">
        <f t="shared" si="31"/>
        <v>906</v>
      </c>
      <c r="D2030" s="14" t="s">
        <v>11576</v>
      </c>
      <c r="E2030" s="13" t="s">
        <v>3659</v>
      </c>
      <c r="F2030" s="13" t="s">
        <v>3034</v>
      </c>
      <c r="G2030" t="str">
        <f>IFERROR(VLOOKUP(C2030,우진고장설명!$B$5:$M$315,COLUMN()-5,FALSE),"")</f>
        <v/>
      </c>
      <c r="H2030" t="str">
        <f>IFERROR(VLOOKUP(C2030,우진고장설명!$B$5:$M$315,COLUMN()-5,FALSE),"")</f>
        <v/>
      </c>
      <c r="I2030" t="str">
        <f>IFERROR(VLOOKUP(C2030,우진고장설명!$B$5:$M$315,COLUMN()-5,FALSE),"")</f>
        <v/>
      </c>
      <c r="J2030" t="str">
        <f>IFERROR(VLOOKUP(C2030,우진고장설명!$B$5:$M$315,COLUMN()-5,FALSE),"")</f>
        <v/>
      </c>
      <c r="K2030" t="str">
        <f>IFERROR(VLOOKUP(C2030,우진고장설명!$B$5:$M$315,COLUMN()-5,FALSE),"")</f>
        <v/>
      </c>
      <c r="L2030" t="str">
        <f>IFERROR(VLOOKUP(C2030,우진고장설명!$B$5:$M$315,COLUMN()-5,FALSE),"")</f>
        <v/>
      </c>
      <c r="M2030" t="str">
        <f>IFERROR(VLOOKUP(C2030,우진고장설명!$B$5:$M$315,COLUMN()-5,FALSE),"")</f>
        <v/>
      </c>
      <c r="N2030" t="str">
        <f>IFERROR(VLOOKUP(C2030,우진고장설명!$B$5:$M$315,COLUMN()-5,FALSE),"")</f>
        <v/>
      </c>
      <c r="O2030" t="s">
        <v>2787</v>
      </c>
      <c r="P2030" t="str">
        <f>IFERROR(VLOOKUP(C2030,우진고장설명!$B$5:$M$315,COLUMN()-5,FALSE),"")</f>
        <v/>
      </c>
    </row>
    <row r="2031" spans="1:16" x14ac:dyDescent="0.4">
      <c r="A2031">
        <v>2030</v>
      </c>
      <c r="B2031" s="13" t="s">
        <v>8015</v>
      </c>
      <c r="C2031" s="13">
        <f t="shared" si="31"/>
        <v>907</v>
      </c>
      <c r="D2031" s="14" t="s">
        <v>10158</v>
      </c>
      <c r="E2031" s="13" t="s">
        <v>3659</v>
      </c>
      <c r="F2031" s="13" t="s">
        <v>3034</v>
      </c>
      <c r="G2031" t="str">
        <f>IFERROR(VLOOKUP(C2031,우진고장설명!$B$5:$M$315,COLUMN()-5,FALSE),"")</f>
        <v/>
      </c>
      <c r="H2031" t="str">
        <f>IFERROR(VLOOKUP(C2031,우진고장설명!$B$5:$M$315,COLUMN()-5,FALSE),"")</f>
        <v/>
      </c>
      <c r="I2031" t="str">
        <f>IFERROR(VLOOKUP(C2031,우진고장설명!$B$5:$M$315,COLUMN()-5,FALSE),"")</f>
        <v/>
      </c>
      <c r="J2031" t="str">
        <f>IFERROR(VLOOKUP(C2031,우진고장설명!$B$5:$M$315,COLUMN()-5,FALSE),"")</f>
        <v/>
      </c>
      <c r="K2031" t="str">
        <f>IFERROR(VLOOKUP(C2031,우진고장설명!$B$5:$M$315,COLUMN()-5,FALSE),"")</f>
        <v/>
      </c>
      <c r="L2031" t="str">
        <f>IFERROR(VLOOKUP(C2031,우진고장설명!$B$5:$M$315,COLUMN()-5,FALSE),"")</f>
        <v/>
      </c>
      <c r="M2031" t="str">
        <f>IFERROR(VLOOKUP(C2031,우진고장설명!$B$5:$M$315,COLUMN()-5,FALSE),"")</f>
        <v/>
      </c>
      <c r="N2031" t="str">
        <f>IFERROR(VLOOKUP(C2031,우진고장설명!$B$5:$M$315,COLUMN()-5,FALSE),"")</f>
        <v/>
      </c>
      <c r="O2031" t="s">
        <v>2787</v>
      </c>
      <c r="P2031" t="str">
        <f>IFERROR(VLOOKUP(C2031,우진고장설명!$B$5:$M$315,COLUMN()-5,FALSE),"")</f>
        <v/>
      </c>
    </row>
    <row r="2032" spans="1:16" x14ac:dyDescent="0.4">
      <c r="A2032">
        <v>2031</v>
      </c>
      <c r="B2032" s="13" t="s">
        <v>8017</v>
      </c>
      <c r="C2032" s="13">
        <f t="shared" si="31"/>
        <v>908</v>
      </c>
      <c r="D2032" s="14" t="s">
        <v>10160</v>
      </c>
      <c r="E2032" s="13" t="s">
        <v>3664</v>
      </c>
      <c r="F2032" s="13" t="s">
        <v>3034</v>
      </c>
      <c r="G2032" t="str">
        <f>IFERROR(VLOOKUP(C2032,우진고장설명!$B$5:$M$315,COLUMN()-5,FALSE),"")</f>
        <v/>
      </c>
      <c r="H2032" t="str">
        <f>IFERROR(VLOOKUP(C2032,우진고장설명!$B$5:$M$315,COLUMN()-5,FALSE),"")</f>
        <v/>
      </c>
      <c r="I2032" t="str">
        <f>IFERROR(VLOOKUP(C2032,우진고장설명!$B$5:$M$315,COLUMN()-5,FALSE),"")</f>
        <v/>
      </c>
      <c r="J2032" t="str">
        <f>IFERROR(VLOOKUP(C2032,우진고장설명!$B$5:$M$315,COLUMN()-5,FALSE),"")</f>
        <v/>
      </c>
      <c r="K2032" t="str">
        <f>IFERROR(VLOOKUP(C2032,우진고장설명!$B$5:$M$315,COLUMN()-5,FALSE),"")</f>
        <v/>
      </c>
      <c r="L2032" t="str">
        <f>IFERROR(VLOOKUP(C2032,우진고장설명!$B$5:$M$315,COLUMN()-5,FALSE),"")</f>
        <v/>
      </c>
      <c r="M2032" t="str">
        <f>IFERROR(VLOOKUP(C2032,우진고장설명!$B$5:$M$315,COLUMN()-5,FALSE),"")</f>
        <v/>
      </c>
      <c r="N2032" t="str">
        <f>IFERROR(VLOOKUP(C2032,우진고장설명!$B$5:$M$315,COLUMN()-5,FALSE),"")</f>
        <v/>
      </c>
      <c r="O2032" t="s">
        <v>2787</v>
      </c>
      <c r="P2032" t="str">
        <f>IFERROR(VLOOKUP(C2032,우진고장설명!$B$5:$M$315,COLUMN()-5,FALSE),"")</f>
        <v/>
      </c>
    </row>
    <row r="2033" spans="1:16" x14ac:dyDescent="0.4">
      <c r="A2033">
        <v>2032</v>
      </c>
      <c r="B2033" s="13" t="s">
        <v>8019</v>
      </c>
      <c r="C2033" s="13">
        <f t="shared" si="31"/>
        <v>909</v>
      </c>
      <c r="D2033" s="14" t="s">
        <v>10162</v>
      </c>
      <c r="E2033" s="13" t="s">
        <v>3664</v>
      </c>
      <c r="F2033" s="13" t="s">
        <v>3034</v>
      </c>
      <c r="G2033" t="str">
        <f>IFERROR(VLOOKUP(C2033,우진고장설명!$B$5:$M$315,COLUMN()-5,FALSE),"")</f>
        <v/>
      </c>
      <c r="H2033" t="str">
        <f>IFERROR(VLOOKUP(C2033,우진고장설명!$B$5:$M$315,COLUMN()-5,FALSE),"")</f>
        <v/>
      </c>
      <c r="I2033" t="str">
        <f>IFERROR(VLOOKUP(C2033,우진고장설명!$B$5:$M$315,COLUMN()-5,FALSE),"")</f>
        <v/>
      </c>
      <c r="J2033" t="str">
        <f>IFERROR(VLOOKUP(C2033,우진고장설명!$B$5:$M$315,COLUMN()-5,FALSE),"")</f>
        <v/>
      </c>
      <c r="K2033" t="str">
        <f>IFERROR(VLOOKUP(C2033,우진고장설명!$B$5:$M$315,COLUMN()-5,FALSE),"")</f>
        <v/>
      </c>
      <c r="L2033" t="str">
        <f>IFERROR(VLOOKUP(C2033,우진고장설명!$B$5:$M$315,COLUMN()-5,FALSE),"")</f>
        <v/>
      </c>
      <c r="M2033" t="str">
        <f>IFERROR(VLOOKUP(C2033,우진고장설명!$B$5:$M$315,COLUMN()-5,FALSE),"")</f>
        <v/>
      </c>
      <c r="N2033" t="str">
        <f>IFERROR(VLOOKUP(C2033,우진고장설명!$B$5:$M$315,COLUMN()-5,FALSE),"")</f>
        <v/>
      </c>
      <c r="O2033" t="s">
        <v>2787</v>
      </c>
      <c r="P2033" t="str">
        <f>IFERROR(VLOOKUP(C2033,우진고장설명!$B$5:$M$315,COLUMN()-5,FALSE),"")</f>
        <v/>
      </c>
    </row>
    <row r="2034" spans="1:16" x14ac:dyDescent="0.4">
      <c r="A2034">
        <v>2033</v>
      </c>
      <c r="B2034" s="13" t="s">
        <v>8023</v>
      </c>
      <c r="C2034" s="13">
        <f t="shared" si="31"/>
        <v>911</v>
      </c>
      <c r="D2034" s="14" t="s">
        <v>4044</v>
      </c>
      <c r="E2034" s="13" t="s">
        <v>3668</v>
      </c>
      <c r="F2034" s="13" t="s">
        <v>2837</v>
      </c>
      <c r="G2034" t="str">
        <f>IFERROR(VLOOKUP(C2034,우진고장설명!$B$5:$M$315,COLUMN()-5,FALSE),"")</f>
        <v>TRAIN RADIO 통신고장</v>
      </c>
      <c r="H2034" t="str">
        <f>IFERROR(VLOOKUP(C2034,우진고장설명!$B$5:$M$315,COLUMN()-5,FALSE),"")</f>
        <v>C</v>
      </c>
      <c r="I2034" t="str">
        <f>IFERROR(VLOOKUP(C2034,우진고장설명!$B$5:$M$315,COLUMN()-5,FALSE),"")</f>
        <v>TRS</v>
      </c>
      <c r="J2034" t="str">
        <f>IFERROR(VLOOKUP(C2034,우진고장설명!$B$5:$M$315,COLUMN()-5,FALSE),"")</f>
        <v xml:space="preserve">Train Radio와 TCMS(CU)간 E-NET 통신고장이 검지되면 발생
</v>
      </c>
      <c r="K2034" t="str">
        <f>IFERROR(VLOOKUP(C2034,우진고장설명!$B$5:$M$315,COLUMN()-5,FALSE),"")</f>
        <v>화면상 Train Radio 고장 현시</v>
      </c>
      <c r="L2034" t="str">
        <f>IFERROR(VLOOKUP(C2034,우진고장설명!$B$5:$M$315,COLUMN()-5,FALSE),"")</f>
        <v xml:space="preserve">Train Radio 통신고장(전원 OFF) 또는 통신케이블 문제
</v>
      </c>
      <c r="M2034" t="str">
        <f>IFERROR(VLOOKUP(C2034,우진고장설명!$B$5:$M$315,COLUMN()-5,FALSE),"")</f>
        <v>TCMS와 Train Radio 간의 통신계통 점검 및 Train Radio NFB 점검</v>
      </c>
      <c r="N2034" t="str">
        <f>IFERROR(VLOOKUP(C2034,우진고장설명!$B$5:$M$315,COLUMN()-5,FALSE),"")</f>
        <v/>
      </c>
      <c r="O2034" t="s">
        <v>2787</v>
      </c>
      <c r="P2034" t="str">
        <f>IFERROR(VLOOKUP(C2034,우진고장설명!$B$5:$M$315,COLUMN()-5,FALSE),"")</f>
        <v>우진200량</v>
      </c>
    </row>
    <row r="2035" spans="1:16" x14ac:dyDescent="0.4">
      <c r="A2035">
        <v>2034</v>
      </c>
      <c r="B2035" s="13" t="s">
        <v>8025</v>
      </c>
      <c r="C2035" s="13">
        <f t="shared" si="31"/>
        <v>912</v>
      </c>
      <c r="D2035" s="14" t="s">
        <v>10165</v>
      </c>
      <c r="E2035" s="13" t="s">
        <v>3668</v>
      </c>
      <c r="F2035" s="13" t="s">
        <v>2837</v>
      </c>
      <c r="G2035" t="str">
        <f>IFERROR(VLOOKUP(C2035,우진고장설명!$B$5:$M$315,COLUMN()-5,FALSE),"")</f>
        <v>TRAIN RADIO-TRCP(차량 조작반) 고장</v>
      </c>
      <c r="H2035" t="str">
        <f>IFERROR(VLOOKUP(C2035,우진고장설명!$B$5:$M$315,COLUMN()-5,FALSE),"")</f>
        <v>C</v>
      </c>
      <c r="I2035" t="str">
        <f>IFERROR(VLOOKUP(C2035,우진고장설명!$B$5:$M$315,COLUMN()-5,FALSE),"")</f>
        <v>TRS</v>
      </c>
      <c r="J2035" t="str">
        <f>IFERROR(VLOOKUP(C2035,우진고장설명!$B$5:$M$315,COLUMN()-5,FALSE),"")</f>
        <v xml:space="preserve">Train Radio의 E-NET 데이터 중 Train Radio-TCMS SD TEXT15의 Bit0 “TRCP 고장” 신호가 “1”이 되면
검지
</v>
      </c>
      <c r="K2035" t="str">
        <f>IFERROR(VLOOKUP(C2035,우진고장설명!$B$5:$M$315,COLUMN()-5,FALSE),"")</f>
        <v>기관사무전기 통화 불능</v>
      </c>
      <c r="L2035" t="str">
        <f>IFERROR(VLOOKUP(C2035,우진고장설명!$B$5:$M$315,COLUMN()-5,FALSE),"")</f>
        <v xml:space="preserve">HW고장
</v>
      </c>
      <c r="M2035" t="str">
        <f>IFERROR(VLOOKUP(C2035,우진고장설명!$B$5:$M$315,COLUMN()-5,FALSE),"")</f>
        <v>제어기 리셋</v>
      </c>
      <c r="N2035" t="str">
        <f>IFERROR(VLOOKUP(C2035,우진고장설명!$B$5:$M$315,COLUMN()-5,FALSE),"")</f>
        <v/>
      </c>
      <c r="O2035" t="s">
        <v>2787</v>
      </c>
      <c r="P2035" t="str">
        <f>IFERROR(VLOOKUP(C2035,우진고장설명!$B$5:$M$315,COLUMN()-5,FALSE),"")</f>
        <v>우진200량</v>
      </c>
    </row>
    <row r="2036" spans="1:16" x14ac:dyDescent="0.4">
      <c r="A2036">
        <v>2035</v>
      </c>
      <c r="B2036" s="13" t="s">
        <v>8027</v>
      </c>
      <c r="C2036" s="13">
        <f t="shared" si="31"/>
        <v>913</v>
      </c>
      <c r="D2036" s="14" t="s">
        <v>10167</v>
      </c>
      <c r="E2036" s="13" t="s">
        <v>3668</v>
      </c>
      <c r="F2036" s="13" t="s">
        <v>2837</v>
      </c>
      <c r="G2036" t="str">
        <f>IFERROR(VLOOKUP(C2036,우진고장설명!$B$5:$M$315,COLUMN()-5,FALSE),"")</f>
        <v>TRAIN RADIO-TCI(열차통신장치) 고장</v>
      </c>
      <c r="H2036" t="str">
        <f>IFERROR(VLOOKUP(C2036,우진고장설명!$B$5:$M$315,COLUMN()-5,FALSE),"")</f>
        <v>C</v>
      </c>
      <c r="I2036" t="str">
        <f>IFERROR(VLOOKUP(C2036,우진고장설명!$B$5:$M$315,COLUMN()-5,FALSE),"")</f>
        <v>TRS</v>
      </c>
      <c r="J2036" t="str">
        <f>IFERROR(VLOOKUP(C2036,우진고장설명!$B$5:$M$315,COLUMN()-5,FALSE),"")</f>
        <v xml:space="preserve">Train Radio의 E-NET 데이터 중 Train Radio-TCMS SD TEXT15의 Bit1 “TCI 고장” 신호가 “1”이 되면
검지
</v>
      </c>
      <c r="K2036" t="str">
        <f>IFERROR(VLOOKUP(C2036,우진고장설명!$B$5:$M$315,COLUMN()-5,FALSE),"")</f>
        <v>객실방송, 비상인터폰 기능 불능</v>
      </c>
      <c r="L2036" t="str">
        <f>IFERROR(VLOOKUP(C2036,우진고장설명!$B$5:$M$315,COLUMN()-5,FALSE),"")</f>
        <v xml:space="preserve">HW 고장
</v>
      </c>
      <c r="M2036" t="str">
        <f>IFERROR(VLOOKUP(C2036,우진고장설명!$B$5:$M$315,COLUMN()-5,FALSE),"")</f>
        <v>제어기 리셋</v>
      </c>
      <c r="N2036" t="str">
        <f>IFERROR(VLOOKUP(C2036,우진고장설명!$B$5:$M$315,COLUMN()-5,FALSE),"")</f>
        <v/>
      </c>
      <c r="O2036" t="s">
        <v>2787</v>
      </c>
      <c r="P2036" t="str">
        <f>IFERROR(VLOOKUP(C2036,우진고장설명!$B$5:$M$315,COLUMN()-5,FALSE),"")</f>
        <v>우진200량</v>
      </c>
    </row>
    <row r="2037" spans="1:16" x14ac:dyDescent="0.4">
      <c r="A2037">
        <v>2036</v>
      </c>
      <c r="B2037" s="13" t="s">
        <v>8029</v>
      </c>
      <c r="C2037" s="13">
        <f t="shared" si="31"/>
        <v>914</v>
      </c>
      <c r="D2037" s="14" t="s">
        <v>10169</v>
      </c>
      <c r="E2037" s="13" t="s">
        <v>3668</v>
      </c>
      <c r="F2037" s="13" t="s">
        <v>2837</v>
      </c>
      <c r="G2037" t="str">
        <f>IFERROR(VLOOKUP(C2037,우진고장설명!$B$5:$M$315,COLUMN()-5,FALSE),"")</f>
        <v>TRAIN RADIO-DID(표출연동장치) 고장</v>
      </c>
      <c r="H2037" t="str">
        <f>IFERROR(VLOOKUP(C2037,우진고장설명!$B$5:$M$315,COLUMN()-5,FALSE),"")</f>
        <v>C</v>
      </c>
      <c r="I2037" t="str">
        <f>IFERROR(VLOOKUP(C2037,우진고장설명!$B$5:$M$315,COLUMN()-5,FALSE),"")</f>
        <v>TRS</v>
      </c>
      <c r="J2037" t="str">
        <f>IFERROR(VLOOKUP(C2037,우진고장설명!$B$5:$M$315,COLUMN()-5,FALSE),"")</f>
        <v xml:space="preserve">Train Radio의 E-NET 데이터 중 Train Radio-TCMS SD TEXT15의 Bit2 “DID 고장” 신호가 “1”이 되면
검지
</v>
      </c>
      <c r="K2037" t="str">
        <f>IFERROR(VLOOKUP(C2037,우진고장설명!$B$5:$M$315,COLUMN()-5,FALSE),"")</f>
        <v>CCTV 모니터 장치에 열차위치 정보표시 불가</v>
      </c>
      <c r="L2037" t="str">
        <f>IFERROR(VLOOKUP(C2037,우진고장설명!$B$5:$M$315,COLUMN()-5,FALSE),"")</f>
        <v xml:space="preserve">HW 고장
</v>
      </c>
      <c r="M2037" t="str">
        <f>IFERROR(VLOOKUP(C2037,우진고장설명!$B$5:$M$315,COLUMN()-5,FALSE),"")</f>
        <v>제어기 리셋</v>
      </c>
      <c r="N2037" t="str">
        <f>IFERROR(VLOOKUP(C2037,우진고장설명!$B$5:$M$315,COLUMN()-5,FALSE),"")</f>
        <v/>
      </c>
      <c r="O2037" t="s">
        <v>2787</v>
      </c>
      <c r="P2037" t="str">
        <f>IFERROR(VLOOKUP(C2037,우진고장설명!$B$5:$M$315,COLUMN()-5,FALSE),"")</f>
        <v>우진200량</v>
      </c>
    </row>
    <row r="2038" spans="1:16" x14ac:dyDescent="0.4">
      <c r="A2038">
        <v>2037</v>
      </c>
      <c r="B2038" s="13" t="s">
        <v>8031</v>
      </c>
      <c r="C2038" s="13">
        <f t="shared" si="31"/>
        <v>915</v>
      </c>
      <c r="D2038" s="14" t="s">
        <v>10171</v>
      </c>
      <c r="E2038" s="13" t="s">
        <v>3668</v>
      </c>
      <c r="F2038" s="13" t="s">
        <v>3035</v>
      </c>
      <c r="G2038" t="str">
        <f>IFERROR(VLOOKUP(C2038,우진고장설명!$B$5:$M$315,COLUMN()-5,FALSE),"")</f>
        <v>TRAIN RADIO-CVD(차량 영상장치) 고장</v>
      </c>
      <c r="H2038" t="str">
        <f>IFERROR(VLOOKUP(C2038,우진고장설명!$B$5:$M$315,COLUMN()-5,FALSE),"")</f>
        <v>C</v>
      </c>
      <c r="I2038" t="str">
        <f>IFERROR(VLOOKUP(C2038,우진고장설명!$B$5:$M$315,COLUMN()-5,FALSE),"")</f>
        <v>TRS</v>
      </c>
      <c r="J2038" t="str">
        <f>IFERROR(VLOOKUP(C2038,우진고장설명!$B$5:$M$315,COLUMN()-5,FALSE),"")</f>
        <v xml:space="preserve">Train Radio의 E-NET 데이터 중 Train Radio-TCMS SD TEXT15의 Bit3 “CVD' 고장” 신호가 “1”이 되면
검지
</v>
      </c>
      <c r="K2038" t="str">
        <f>IFERROR(VLOOKUP(C2038,우진고장설명!$B$5:$M$315,COLUMN()-5,FALSE),"")</f>
        <v>CCTV 영상저장불가</v>
      </c>
      <c r="L2038" t="str">
        <f>IFERROR(VLOOKUP(C2038,우진고장설명!$B$5:$M$315,COLUMN()-5,FALSE),"")</f>
        <v xml:space="preserve">HW 고장, 메모리 고장
</v>
      </c>
      <c r="M2038" t="str">
        <f>IFERROR(VLOOKUP(C2038,우진고장설명!$B$5:$M$315,COLUMN()-5,FALSE),"")</f>
        <v>제어기 리셋</v>
      </c>
      <c r="N2038" t="str">
        <f>IFERROR(VLOOKUP(C2038,우진고장설명!$B$5:$M$315,COLUMN()-5,FALSE),"")</f>
        <v/>
      </c>
      <c r="O2038" t="s">
        <v>2787</v>
      </c>
      <c r="P2038" t="str">
        <f>IFERROR(VLOOKUP(C2038,우진고장설명!$B$5:$M$315,COLUMN()-5,FALSE),"")</f>
        <v>우진200량</v>
      </c>
    </row>
    <row r="2039" spans="1:16" x14ac:dyDescent="0.4">
      <c r="A2039">
        <v>2038</v>
      </c>
      <c r="B2039" s="13" t="s">
        <v>8033</v>
      </c>
      <c r="C2039" s="13">
        <f t="shared" si="31"/>
        <v>916</v>
      </c>
      <c r="D2039" s="14" t="s">
        <v>10173</v>
      </c>
      <c r="E2039" s="13" t="s">
        <v>3668</v>
      </c>
      <c r="F2039" s="13" t="s">
        <v>3034</v>
      </c>
      <c r="G2039" t="str">
        <f>IFERROR(VLOOKUP(C2039,우진고장설명!$B$5:$M$315,COLUMN()-5,FALSE),"")</f>
        <v/>
      </c>
      <c r="H2039" t="str">
        <f>IFERROR(VLOOKUP(C2039,우진고장설명!$B$5:$M$315,COLUMN()-5,FALSE),"")</f>
        <v/>
      </c>
      <c r="I2039" t="str">
        <f>IFERROR(VLOOKUP(C2039,우진고장설명!$B$5:$M$315,COLUMN()-5,FALSE),"")</f>
        <v/>
      </c>
      <c r="J2039" t="str">
        <f>IFERROR(VLOOKUP(C2039,우진고장설명!$B$5:$M$315,COLUMN()-5,FALSE),"")</f>
        <v/>
      </c>
      <c r="K2039" t="str">
        <f>IFERROR(VLOOKUP(C2039,우진고장설명!$B$5:$M$315,COLUMN()-5,FALSE),"")</f>
        <v/>
      </c>
      <c r="L2039" t="str">
        <f>IFERROR(VLOOKUP(C2039,우진고장설명!$B$5:$M$315,COLUMN()-5,FALSE),"")</f>
        <v/>
      </c>
      <c r="M2039" t="str">
        <f>IFERROR(VLOOKUP(C2039,우진고장설명!$B$5:$M$315,COLUMN()-5,FALSE),"")</f>
        <v/>
      </c>
      <c r="N2039" t="str">
        <f>IFERROR(VLOOKUP(C2039,우진고장설명!$B$5:$M$315,COLUMN()-5,FALSE),"")</f>
        <v/>
      </c>
      <c r="O2039" t="s">
        <v>2787</v>
      </c>
      <c r="P2039" t="str">
        <f>IFERROR(VLOOKUP(C2039,우진고장설명!$B$5:$M$315,COLUMN()-5,FALSE),"")</f>
        <v/>
      </c>
    </row>
    <row r="2040" spans="1:16" x14ac:dyDescent="0.4">
      <c r="A2040">
        <v>2039</v>
      </c>
      <c r="B2040" s="13" t="s">
        <v>8023</v>
      </c>
      <c r="C2040" s="13">
        <f t="shared" si="31"/>
        <v>911</v>
      </c>
      <c r="D2040" s="14" t="s">
        <v>4045</v>
      </c>
      <c r="E2040" s="13" t="s">
        <v>3664</v>
      </c>
      <c r="F2040" s="13" t="s">
        <v>2837</v>
      </c>
      <c r="G2040" t="str">
        <f>IFERROR(VLOOKUP(C2040,우진고장설명!$B$5:$M$315,COLUMN()-5,FALSE),"")</f>
        <v>TRAIN RADIO 통신고장</v>
      </c>
      <c r="H2040" t="str">
        <f>IFERROR(VLOOKUP(C2040,우진고장설명!$B$5:$M$315,COLUMN()-5,FALSE),"")</f>
        <v>C</v>
      </c>
      <c r="I2040" t="str">
        <f>IFERROR(VLOOKUP(C2040,우진고장설명!$B$5:$M$315,COLUMN()-5,FALSE),"")</f>
        <v>TRS</v>
      </c>
      <c r="J2040" t="str">
        <f>IFERROR(VLOOKUP(C2040,우진고장설명!$B$5:$M$315,COLUMN()-5,FALSE),"")</f>
        <v xml:space="preserve">Train Radio와 TCMS(CU)간 E-NET 통신고장이 검지되면 발생
</v>
      </c>
      <c r="K2040" t="str">
        <f>IFERROR(VLOOKUP(C2040,우진고장설명!$B$5:$M$315,COLUMN()-5,FALSE),"")</f>
        <v>화면상 Train Radio 고장 현시</v>
      </c>
      <c r="L2040" t="str">
        <f>IFERROR(VLOOKUP(C2040,우진고장설명!$B$5:$M$315,COLUMN()-5,FALSE),"")</f>
        <v xml:space="preserve">Train Radio 통신고장(전원 OFF) 또는 통신케이블 문제
</v>
      </c>
      <c r="M2040" t="str">
        <f>IFERROR(VLOOKUP(C2040,우진고장설명!$B$5:$M$315,COLUMN()-5,FALSE),"")</f>
        <v>TCMS와 Train Radio 간의 통신계통 점검 및 Train Radio NFB 점검</v>
      </c>
      <c r="N2040" t="str">
        <f>IFERROR(VLOOKUP(C2040,우진고장설명!$B$5:$M$315,COLUMN()-5,FALSE),"")</f>
        <v/>
      </c>
      <c r="O2040" t="s">
        <v>2787</v>
      </c>
      <c r="P2040" t="str">
        <f>IFERROR(VLOOKUP(C2040,우진고장설명!$B$5:$M$315,COLUMN()-5,FALSE),"")</f>
        <v>우진200량</v>
      </c>
    </row>
    <row r="2041" spans="1:16" x14ac:dyDescent="0.4">
      <c r="A2041">
        <v>2040</v>
      </c>
      <c r="B2041" s="13" t="s">
        <v>8025</v>
      </c>
      <c r="C2041" s="13">
        <f t="shared" si="31"/>
        <v>912</v>
      </c>
      <c r="D2041" s="14" t="s">
        <v>10176</v>
      </c>
      <c r="E2041" s="13" t="s">
        <v>3664</v>
      </c>
      <c r="F2041" s="13" t="s">
        <v>2837</v>
      </c>
      <c r="G2041" t="str">
        <f>IFERROR(VLOOKUP(C2041,우진고장설명!$B$5:$M$315,COLUMN()-5,FALSE),"")</f>
        <v>TRAIN RADIO-TRCP(차량 조작반) 고장</v>
      </c>
      <c r="H2041" t="str">
        <f>IFERROR(VLOOKUP(C2041,우진고장설명!$B$5:$M$315,COLUMN()-5,FALSE),"")</f>
        <v>C</v>
      </c>
      <c r="I2041" t="str">
        <f>IFERROR(VLOOKUP(C2041,우진고장설명!$B$5:$M$315,COLUMN()-5,FALSE),"")</f>
        <v>TRS</v>
      </c>
      <c r="J2041" t="str">
        <f>IFERROR(VLOOKUP(C2041,우진고장설명!$B$5:$M$315,COLUMN()-5,FALSE),"")</f>
        <v xml:space="preserve">Train Radio의 E-NET 데이터 중 Train Radio-TCMS SD TEXT15의 Bit0 “TRCP 고장” 신호가 “1”이 되면
검지
</v>
      </c>
      <c r="K2041" t="str">
        <f>IFERROR(VLOOKUP(C2041,우진고장설명!$B$5:$M$315,COLUMN()-5,FALSE),"")</f>
        <v>기관사무전기 통화 불능</v>
      </c>
      <c r="L2041" t="str">
        <f>IFERROR(VLOOKUP(C2041,우진고장설명!$B$5:$M$315,COLUMN()-5,FALSE),"")</f>
        <v xml:space="preserve">HW고장
</v>
      </c>
      <c r="M2041" t="str">
        <f>IFERROR(VLOOKUP(C2041,우진고장설명!$B$5:$M$315,COLUMN()-5,FALSE),"")</f>
        <v>제어기 리셋</v>
      </c>
      <c r="N2041" t="str">
        <f>IFERROR(VLOOKUP(C2041,우진고장설명!$B$5:$M$315,COLUMN()-5,FALSE),"")</f>
        <v/>
      </c>
      <c r="O2041" t="s">
        <v>2787</v>
      </c>
      <c r="P2041" t="str">
        <f>IFERROR(VLOOKUP(C2041,우진고장설명!$B$5:$M$315,COLUMN()-5,FALSE),"")</f>
        <v>우진200량</v>
      </c>
    </row>
    <row r="2042" spans="1:16" x14ac:dyDescent="0.4">
      <c r="A2042">
        <v>2041</v>
      </c>
      <c r="B2042" s="13" t="s">
        <v>8027</v>
      </c>
      <c r="C2042" s="13">
        <f t="shared" si="31"/>
        <v>913</v>
      </c>
      <c r="D2042" s="14" t="s">
        <v>10178</v>
      </c>
      <c r="E2042" s="13" t="s">
        <v>3664</v>
      </c>
      <c r="F2042" s="13" t="s">
        <v>2837</v>
      </c>
      <c r="G2042" t="str">
        <f>IFERROR(VLOOKUP(C2042,우진고장설명!$B$5:$M$315,COLUMN()-5,FALSE),"")</f>
        <v>TRAIN RADIO-TCI(열차통신장치) 고장</v>
      </c>
      <c r="H2042" t="str">
        <f>IFERROR(VLOOKUP(C2042,우진고장설명!$B$5:$M$315,COLUMN()-5,FALSE),"")</f>
        <v>C</v>
      </c>
      <c r="I2042" t="str">
        <f>IFERROR(VLOOKUP(C2042,우진고장설명!$B$5:$M$315,COLUMN()-5,FALSE),"")</f>
        <v>TRS</v>
      </c>
      <c r="J2042" t="str">
        <f>IFERROR(VLOOKUP(C2042,우진고장설명!$B$5:$M$315,COLUMN()-5,FALSE),"")</f>
        <v xml:space="preserve">Train Radio의 E-NET 데이터 중 Train Radio-TCMS SD TEXT15의 Bit1 “TCI 고장” 신호가 “1”이 되면
검지
</v>
      </c>
      <c r="K2042" t="str">
        <f>IFERROR(VLOOKUP(C2042,우진고장설명!$B$5:$M$315,COLUMN()-5,FALSE),"")</f>
        <v>객실방송, 비상인터폰 기능 불능</v>
      </c>
      <c r="L2042" t="str">
        <f>IFERROR(VLOOKUP(C2042,우진고장설명!$B$5:$M$315,COLUMN()-5,FALSE),"")</f>
        <v xml:space="preserve">HW 고장
</v>
      </c>
      <c r="M2042" t="str">
        <f>IFERROR(VLOOKUP(C2042,우진고장설명!$B$5:$M$315,COLUMN()-5,FALSE),"")</f>
        <v>제어기 리셋</v>
      </c>
      <c r="N2042" t="str">
        <f>IFERROR(VLOOKUP(C2042,우진고장설명!$B$5:$M$315,COLUMN()-5,FALSE),"")</f>
        <v/>
      </c>
      <c r="O2042" t="s">
        <v>2787</v>
      </c>
      <c r="P2042" t="str">
        <f>IFERROR(VLOOKUP(C2042,우진고장설명!$B$5:$M$315,COLUMN()-5,FALSE),"")</f>
        <v>우진200량</v>
      </c>
    </row>
    <row r="2043" spans="1:16" x14ac:dyDescent="0.4">
      <c r="A2043">
        <v>2042</v>
      </c>
      <c r="B2043" s="13" t="s">
        <v>8029</v>
      </c>
      <c r="C2043" s="13">
        <f t="shared" si="31"/>
        <v>914</v>
      </c>
      <c r="D2043" s="14" t="s">
        <v>10180</v>
      </c>
      <c r="E2043" s="13" t="s">
        <v>3664</v>
      </c>
      <c r="F2043" s="13" t="s">
        <v>2837</v>
      </c>
      <c r="G2043" t="str">
        <f>IFERROR(VLOOKUP(C2043,우진고장설명!$B$5:$M$315,COLUMN()-5,FALSE),"")</f>
        <v>TRAIN RADIO-DID(표출연동장치) 고장</v>
      </c>
      <c r="H2043" t="str">
        <f>IFERROR(VLOOKUP(C2043,우진고장설명!$B$5:$M$315,COLUMN()-5,FALSE),"")</f>
        <v>C</v>
      </c>
      <c r="I2043" t="str">
        <f>IFERROR(VLOOKUP(C2043,우진고장설명!$B$5:$M$315,COLUMN()-5,FALSE),"")</f>
        <v>TRS</v>
      </c>
      <c r="J2043" t="str">
        <f>IFERROR(VLOOKUP(C2043,우진고장설명!$B$5:$M$315,COLUMN()-5,FALSE),"")</f>
        <v xml:space="preserve">Train Radio의 E-NET 데이터 중 Train Radio-TCMS SD TEXT15의 Bit2 “DID 고장” 신호가 “1”이 되면
검지
</v>
      </c>
      <c r="K2043" t="str">
        <f>IFERROR(VLOOKUP(C2043,우진고장설명!$B$5:$M$315,COLUMN()-5,FALSE),"")</f>
        <v>CCTV 모니터 장치에 열차위치 정보표시 불가</v>
      </c>
      <c r="L2043" t="str">
        <f>IFERROR(VLOOKUP(C2043,우진고장설명!$B$5:$M$315,COLUMN()-5,FALSE),"")</f>
        <v xml:space="preserve">HW 고장
</v>
      </c>
      <c r="M2043" t="str">
        <f>IFERROR(VLOOKUP(C2043,우진고장설명!$B$5:$M$315,COLUMN()-5,FALSE),"")</f>
        <v>제어기 리셋</v>
      </c>
      <c r="N2043" t="str">
        <f>IFERROR(VLOOKUP(C2043,우진고장설명!$B$5:$M$315,COLUMN()-5,FALSE),"")</f>
        <v/>
      </c>
      <c r="O2043" t="s">
        <v>2787</v>
      </c>
      <c r="P2043" t="str">
        <f>IFERROR(VLOOKUP(C2043,우진고장설명!$B$5:$M$315,COLUMN()-5,FALSE),"")</f>
        <v>우진200량</v>
      </c>
    </row>
    <row r="2044" spans="1:16" x14ac:dyDescent="0.4">
      <c r="A2044">
        <v>2043</v>
      </c>
      <c r="B2044" s="13" t="s">
        <v>8031</v>
      </c>
      <c r="C2044" s="13">
        <f t="shared" si="31"/>
        <v>915</v>
      </c>
      <c r="D2044" s="14" t="s">
        <v>10182</v>
      </c>
      <c r="E2044" s="13" t="s">
        <v>3664</v>
      </c>
      <c r="F2044" s="13" t="s">
        <v>3035</v>
      </c>
      <c r="G2044" t="str">
        <f>IFERROR(VLOOKUP(C2044,우진고장설명!$B$5:$M$315,COLUMN()-5,FALSE),"")</f>
        <v>TRAIN RADIO-CVD(차량 영상장치) 고장</v>
      </c>
      <c r="H2044" t="str">
        <f>IFERROR(VLOOKUP(C2044,우진고장설명!$B$5:$M$315,COLUMN()-5,FALSE),"")</f>
        <v>C</v>
      </c>
      <c r="I2044" t="str">
        <f>IFERROR(VLOOKUP(C2044,우진고장설명!$B$5:$M$315,COLUMN()-5,FALSE),"")</f>
        <v>TRS</v>
      </c>
      <c r="J2044" t="str">
        <f>IFERROR(VLOOKUP(C2044,우진고장설명!$B$5:$M$315,COLUMN()-5,FALSE),"")</f>
        <v xml:space="preserve">Train Radio의 E-NET 데이터 중 Train Radio-TCMS SD TEXT15의 Bit3 “CVD' 고장” 신호가 “1”이 되면
검지
</v>
      </c>
      <c r="K2044" t="str">
        <f>IFERROR(VLOOKUP(C2044,우진고장설명!$B$5:$M$315,COLUMN()-5,FALSE),"")</f>
        <v>CCTV 영상저장불가</v>
      </c>
      <c r="L2044" t="str">
        <f>IFERROR(VLOOKUP(C2044,우진고장설명!$B$5:$M$315,COLUMN()-5,FALSE),"")</f>
        <v xml:space="preserve">HW 고장, 메모리 고장
</v>
      </c>
      <c r="M2044" t="str">
        <f>IFERROR(VLOOKUP(C2044,우진고장설명!$B$5:$M$315,COLUMN()-5,FALSE),"")</f>
        <v>제어기 리셋</v>
      </c>
      <c r="N2044" t="str">
        <f>IFERROR(VLOOKUP(C2044,우진고장설명!$B$5:$M$315,COLUMN()-5,FALSE),"")</f>
        <v/>
      </c>
      <c r="O2044" t="s">
        <v>2787</v>
      </c>
      <c r="P2044" t="str">
        <f>IFERROR(VLOOKUP(C2044,우진고장설명!$B$5:$M$315,COLUMN()-5,FALSE),"")</f>
        <v>우진200량</v>
      </c>
    </row>
    <row r="2045" spans="1:16" x14ac:dyDescent="0.4">
      <c r="A2045">
        <v>2044</v>
      </c>
      <c r="B2045" s="13" t="s">
        <v>8033</v>
      </c>
      <c r="C2045" s="13">
        <f t="shared" si="31"/>
        <v>916</v>
      </c>
      <c r="D2045" s="14" t="s">
        <v>10184</v>
      </c>
      <c r="E2045" s="13" t="s">
        <v>3664</v>
      </c>
      <c r="F2045" s="13" t="s">
        <v>3034</v>
      </c>
      <c r="G2045" t="str">
        <f>IFERROR(VLOOKUP(C2045,우진고장설명!$B$5:$M$315,COLUMN()-5,FALSE),"")</f>
        <v/>
      </c>
      <c r="H2045" t="str">
        <f>IFERROR(VLOOKUP(C2045,우진고장설명!$B$5:$M$315,COLUMN()-5,FALSE),"")</f>
        <v/>
      </c>
      <c r="I2045" t="str">
        <f>IFERROR(VLOOKUP(C2045,우진고장설명!$B$5:$M$315,COLUMN()-5,FALSE),"")</f>
        <v/>
      </c>
      <c r="J2045" t="str">
        <f>IFERROR(VLOOKUP(C2045,우진고장설명!$B$5:$M$315,COLUMN()-5,FALSE),"")</f>
        <v/>
      </c>
      <c r="K2045" t="str">
        <f>IFERROR(VLOOKUP(C2045,우진고장설명!$B$5:$M$315,COLUMN()-5,FALSE),"")</f>
        <v/>
      </c>
      <c r="L2045" t="str">
        <f>IFERROR(VLOOKUP(C2045,우진고장설명!$B$5:$M$315,COLUMN()-5,FALSE),"")</f>
        <v/>
      </c>
      <c r="M2045" t="str">
        <f>IFERROR(VLOOKUP(C2045,우진고장설명!$B$5:$M$315,COLUMN()-5,FALSE),"")</f>
        <v/>
      </c>
      <c r="N2045" t="str">
        <f>IFERROR(VLOOKUP(C2045,우진고장설명!$B$5:$M$315,COLUMN()-5,FALSE),"")</f>
        <v/>
      </c>
      <c r="O2045" t="s">
        <v>2787</v>
      </c>
      <c r="P2045" t="str">
        <f>IFERROR(VLOOKUP(C2045,우진고장설명!$B$5:$M$315,COLUMN()-5,FALSE),"")</f>
        <v/>
      </c>
    </row>
    <row r="2046" spans="1:16" x14ac:dyDescent="0.4">
      <c r="A2046">
        <v>2045</v>
      </c>
      <c r="B2046" s="13" t="s">
        <v>8194</v>
      </c>
      <c r="C2046" s="13">
        <f t="shared" si="31"/>
        <v>1000</v>
      </c>
      <c r="D2046" s="14" t="s">
        <v>4046</v>
      </c>
      <c r="E2046" s="13" t="s">
        <v>3668</v>
      </c>
      <c r="F2046" s="13" t="s">
        <v>2837</v>
      </c>
      <c r="G2046" t="str">
        <f>IFERROR(VLOOKUP(C2046,우진고장설명!$B$5:$M$315,COLUMN()-5,FALSE),"")</f>
        <v>CMSB 통신고장(Car1,Car8)</v>
      </c>
      <c r="H2046" t="str">
        <f>IFERROR(VLOOKUP(C2046,우진고장설명!$B$5:$M$315,COLUMN()-5,FALSE),"")</f>
        <v>C</v>
      </c>
      <c r="I2046" t="str">
        <f>IFERROR(VLOOKUP(C2046,우진고장설명!$B$5:$M$315,COLUMN()-5,FALSE),"")</f>
        <v>CMSB</v>
      </c>
      <c r="J2046" t="str">
        <f>IFERROR(VLOOKUP(C2046,우진고장설명!$B$5:$M$315,COLUMN()-5,FALSE),"")</f>
        <v xml:space="preserve">CMSB와 TCMS 간 RS485 통신고장이 검지되면 발생
</v>
      </c>
      <c r="K2046" t="str">
        <f>IFERROR(VLOOKUP(C2046,우진고장설명!$B$5:$M$315,COLUMN()-5,FALSE),"")</f>
        <v>CMSB 통신고장 메시지 현시</v>
      </c>
      <c r="L2046" t="str">
        <f>IFERROR(VLOOKUP(C2046,우진고장설명!$B$5:$M$315,COLUMN()-5,FALSE),"")</f>
        <v xml:space="preserve">CMSB 통신고장 또는 통신 케이블 문제
</v>
      </c>
      <c r="M2046" t="str">
        <f>IFERROR(VLOOKUP(C2046,우진고장설명!$B$5:$M$315,COLUMN()-5,FALSE),"")</f>
        <v/>
      </c>
      <c r="N2046" t="str">
        <f>IFERROR(VLOOKUP(C2046,우진고장설명!$B$5:$M$315,COLUMN()-5,FALSE),"")</f>
        <v>0) 정상운행 후, 검수고에 입고하여 아래와 같이 조치한다.
1) 상기고장은 고장 소거 후, 재현시험을 진행하여 지속적으로 발생될 경우 아래와 같이 조치 한다.
2) TCMS와 CMSB간의 통신계통 점검(TCMS, 통신케이블, CMSB 제어기 보드)</v>
      </c>
      <c r="O2046" t="s">
        <v>2787</v>
      </c>
      <c r="P2046" t="str">
        <f>IFERROR(VLOOKUP(C2046,우진고장설명!$B$5:$M$315,COLUMN()-5,FALSE),"")</f>
        <v>우진200량</v>
      </c>
    </row>
    <row r="2047" spans="1:16" x14ac:dyDescent="0.4">
      <c r="A2047">
        <v>2046</v>
      </c>
      <c r="B2047" s="13" t="s">
        <v>8196</v>
      </c>
      <c r="C2047" s="13">
        <f t="shared" si="31"/>
        <v>1001</v>
      </c>
      <c r="D2047" s="14" t="s">
        <v>10187</v>
      </c>
      <c r="E2047" s="13" t="s">
        <v>3668</v>
      </c>
      <c r="F2047" s="13" t="s">
        <v>2837</v>
      </c>
      <c r="G2047" t="str">
        <f>IFERROR(VLOOKUP(C2047,우진고장설명!$B$5:$M$315,COLUMN()-5,FALSE),"")</f>
        <v>CMSB-CM 출력과부하</v>
      </c>
      <c r="H2047" t="str">
        <f>IFERROR(VLOOKUP(C2047,우진고장설명!$B$5:$M$315,COLUMN()-5,FALSE),"")</f>
        <v>C</v>
      </c>
      <c r="I2047" t="str">
        <f>IFERROR(VLOOKUP(C2047,우진고장설명!$B$5:$M$315,COLUMN()-5,FALSE),"")</f>
        <v>CMSB</v>
      </c>
      <c r="J2047" t="str">
        <f>IFERROR(VLOOKUP(C2047,우진고장설명!$B$5:$M$315,COLUMN()-5,FALSE),"")</f>
        <v xml:space="preserve">CMSB의 RS485 데이터 중 CMSB-TCMS SD TEXT3의 Bit1 “출력 과부하”  신호가 “1”이 되면 검지
</v>
      </c>
      <c r="K2047" t="str">
        <f>IFERROR(VLOOKUP(C2047,우진고장설명!$B$5:$M$315,COLUMN()-5,FALSE),"")</f>
        <v>1) TCMS 화면 하단 또는 고장화면에 ‘CM 출력과부하' 표시됨.
2) 바이패스 모드로 전환되고, CM 기동 시 ‘바이패스 기동'으로 표시됨.</v>
      </c>
      <c r="L2047" t="str">
        <f>IFERROR(VLOOKUP(C2047,우진고장설명!$B$5:$M$315,COLUMN()-5,FALSE),"")</f>
        <v xml:space="preserve">CM 기동 시 출력전류가 정격전류의 150%(7.5A) ~ 200%(10A) 사이 전류가 1분간 지속적 으로 기동할 경우 검지됨.
</v>
      </c>
      <c r="M2047" t="str">
        <f>IFERROR(VLOOKUP(C2047,우진고장설명!$B$5:$M$315,COLUMN()-5,FALSE),"")</f>
        <v>1) 차량 전원 OFF
2) CMSB 내부의 표시기 패널 RESET 버튼 누름</v>
      </c>
      <c r="N2047" t="str">
        <f>IFERROR(VLOOKUP(C2047,우진고장설명!$B$5:$M$315,COLUMN()-5,FALSE),"")</f>
        <v>0) 정상운행 후, 검수고에 입고하여 아래와 같이 조치한다.
1) 상기고장은 고장 소거 후, 재현시험을 진행하여 지속적으로 발생될 경우 아래와 같이 조치한다.
2) 공기압축기(CM) 출력전류을 확인한다. (공기압축기 매뉴얼 참조)</v>
      </c>
      <c r="O2047" t="s">
        <v>2787</v>
      </c>
      <c r="P2047" t="str">
        <f>IFERROR(VLOOKUP(C2047,우진고장설명!$B$5:$M$315,COLUMN()-5,FALSE),"")</f>
        <v>우진200량</v>
      </c>
    </row>
    <row r="2048" spans="1:16" x14ac:dyDescent="0.4">
      <c r="A2048">
        <v>2047</v>
      </c>
      <c r="B2048" s="13" t="s">
        <v>8198</v>
      </c>
      <c r="C2048" s="13">
        <f t="shared" si="31"/>
        <v>1002</v>
      </c>
      <c r="D2048" s="14" t="s">
        <v>10189</v>
      </c>
      <c r="E2048" s="13" t="s">
        <v>3668</v>
      </c>
      <c r="F2048" s="13" t="s">
        <v>2837</v>
      </c>
      <c r="G2048" t="str">
        <f>IFERROR(VLOOKUP(C2048,우진고장설명!$B$5:$M$315,COLUMN()-5,FALSE),"")</f>
        <v>CMSB-방열판 과온</v>
      </c>
      <c r="H2048" t="str">
        <f>IFERROR(VLOOKUP(C2048,우진고장설명!$B$5:$M$315,COLUMN()-5,FALSE),"")</f>
        <v>C</v>
      </c>
      <c r="I2048" t="str">
        <f>IFERROR(VLOOKUP(C2048,우진고장설명!$B$5:$M$315,COLUMN()-5,FALSE),"")</f>
        <v>CMSB</v>
      </c>
      <c r="J2048" t="str">
        <f>IFERROR(VLOOKUP(C2048,우진고장설명!$B$5:$M$315,COLUMN()-5,FALSE),"")</f>
        <v xml:space="preserve">CMSB의 RS485 데이터 중 CMSB-TCMS SD TEXT3의 Bit3 “방열판 과온”  신호가 “1”이 되면 검지
</v>
      </c>
      <c r="K2048" t="str">
        <f>IFERROR(VLOOKUP(C2048,우진고장설명!$B$5:$M$315,COLUMN()-5,FALSE),"")</f>
        <v>1) TCMS 화면 하단 또는 고장화면에 ‘CM 출력과부하' 표시됨.
2) 바이패스 모드로 전환되고, CM 기동 시 ‘바이패스 기동'으로 표시됨.</v>
      </c>
      <c r="L2048" t="str">
        <f>IFERROR(VLOOKUP(C2048,우진고장설명!$B$5:$M$315,COLUMN()-5,FALSE),"")</f>
        <v xml:space="preserve">CMSB 내부 방열판 온도가 85±5℃일 경우 검지됨.
</v>
      </c>
      <c r="M2048" t="str">
        <f>IFERROR(VLOOKUP(C2048,우진고장설명!$B$5:$M$315,COLUMN()-5,FALSE),"")</f>
        <v>1) 차량 전원 OFF
2) CMSB 내부의 표시기 패널 RESET 버튼 누름</v>
      </c>
      <c r="N2048" t="str">
        <f>IFERROR(VLOOKUP(C2048,우진고장설명!$B$5:$M$315,COLUMN()-5,FALSE),"")</f>
        <v>0) 정상운행 후, 검수고에 입고하여 아래와 같이 조치한다.
1) 상기고장은 고장 소거 후, 재현시험을 진행하여 지속적으로 발생될 경우 아래와 같이 조치한다.
2) 방열판 온도 측정
3) 방열판에 부착되어 있는 온도스위치를 점검한다.
4) 온도스위치와 CMSB 제어기 간 연결된 케이블 접촉상태를 확인한다.</v>
      </c>
      <c r="O2048" t="s">
        <v>2787</v>
      </c>
      <c r="P2048" t="str">
        <f>IFERROR(VLOOKUP(C2048,우진고장설명!$B$5:$M$315,COLUMN()-5,FALSE),"")</f>
        <v>우진200량</v>
      </c>
    </row>
    <row r="2049" spans="1:16" x14ac:dyDescent="0.4">
      <c r="A2049">
        <v>2048</v>
      </c>
      <c r="B2049" s="13" t="s">
        <v>8200</v>
      </c>
      <c r="C2049" s="13">
        <f t="shared" si="31"/>
        <v>1003</v>
      </c>
      <c r="D2049" s="14" t="s">
        <v>10191</v>
      </c>
      <c r="E2049" s="13" t="s">
        <v>3668</v>
      </c>
      <c r="F2049" s="13" t="s">
        <v>2837</v>
      </c>
      <c r="G2049" t="str">
        <f>IFERROR(VLOOKUP(C2049,우진고장설명!$B$5:$M$315,COLUMN()-5,FALSE),"")</f>
        <v>CMSB-출력단락</v>
      </c>
      <c r="H2049" t="str">
        <f>IFERROR(VLOOKUP(C2049,우진고장설명!$B$5:$M$315,COLUMN()-5,FALSE),"")</f>
        <v>C</v>
      </c>
      <c r="I2049" t="str">
        <f>IFERROR(VLOOKUP(C2049,우진고장설명!$B$5:$M$315,COLUMN()-5,FALSE),"")</f>
        <v>CMSB</v>
      </c>
      <c r="J2049" t="str">
        <f>IFERROR(VLOOKUP(C2049,우진고장설명!$B$5:$M$315,COLUMN()-5,FALSE),"")</f>
        <v xml:space="preserve">CMSB의 RS485 데이터 중 CMSB-TCMS SD TEXT3의 Bit4 “출력 단락”  신호가 “1”이 되면 검지
</v>
      </c>
      <c r="K2049" t="str">
        <f>IFERROR(VLOOKUP(C2049,우진고장설명!$B$5:$M$315,COLUMN()-5,FALSE),"")</f>
        <v>1) TCMS 화면 하단 또는 고장화면에 ‘CM 출력 단락' 표시됨.
2) 바이패스 모드로 전환되고, CM 기동 시 ‘바이패스 기동'으로 표시됨.</v>
      </c>
      <c r="L2049" t="str">
        <f>IFERROR(VLOOKUP(C2049,우진고장설명!$B$5:$M$315,COLUMN()-5,FALSE),"")</f>
        <v xml:space="preserve">
1) CM 모터의 단락이 발생되었을 경우 검지됨.
2) CMSB 내 IBGT 보드의 결함이 발생될 경우 검지됨.
3) CM 출력부하가 급변할 경우 검지됨.
</v>
      </c>
      <c r="M2049" t="str">
        <f>IFERROR(VLOOKUP(C2049,우진고장설명!$B$5:$M$315,COLUMN()-5,FALSE),"")</f>
        <v>1) 차량 전원 OFF
2) CMSB 내부의 표시기 패널 RESET 버튼 누름</v>
      </c>
      <c r="N2049" t="str">
        <f>IFERROR(VLOOKUP(C2049,우진고장설명!$B$5:$M$315,COLUMN()-5,FALSE),"")</f>
        <v>0) 정상운행 후, 검수고에 입고하여 아래와 같이 조치한다.
1) 상기고장은 고장 소거 후, 재현시험을 진행하여 지속적으로 발생될 경우 아래와 같이 조치한다.
2) CM 모터의 절연상태를 점검한다.
3) CMSB 내 IGBT 보드를 점검한다.</v>
      </c>
      <c r="O2049" t="s">
        <v>2787</v>
      </c>
      <c r="P2049" t="str">
        <f>IFERROR(VLOOKUP(C2049,우진고장설명!$B$5:$M$315,COLUMN()-5,FALSE),"")</f>
        <v>우진200량</v>
      </c>
    </row>
    <row r="2050" spans="1:16" x14ac:dyDescent="0.4">
      <c r="A2050">
        <v>2049</v>
      </c>
      <c r="B2050" s="13" t="s">
        <v>8202</v>
      </c>
      <c r="C2050" s="13">
        <f t="shared" si="31"/>
        <v>1004</v>
      </c>
      <c r="D2050" s="14" t="s">
        <v>10193</v>
      </c>
      <c r="E2050" s="13" t="s">
        <v>3668</v>
      </c>
      <c r="F2050" s="13" t="s">
        <v>2837</v>
      </c>
      <c r="G2050" t="str">
        <f>IFERROR(VLOOKUP(C2050,우진고장설명!$B$5:$M$315,COLUMN()-5,FALSE),"")</f>
        <v>CMSB-CM 출력과전류</v>
      </c>
      <c r="H2050" t="str">
        <f>IFERROR(VLOOKUP(C2050,우진고장설명!$B$5:$M$315,COLUMN()-5,FALSE),"")</f>
        <v>C</v>
      </c>
      <c r="I2050" t="str">
        <f>IFERROR(VLOOKUP(C2050,우진고장설명!$B$5:$M$315,COLUMN()-5,FALSE),"")</f>
        <v>CMSB</v>
      </c>
      <c r="J2050" t="str">
        <f>IFERROR(VLOOKUP(C2050,우진고장설명!$B$5:$M$315,COLUMN()-5,FALSE),"")</f>
        <v xml:space="preserve">CMSB의 RS485 데이터 중 CMSB-TCMS SD TEXT3의 Bit5 “출력 과전류”  신호가 “1”이 되면 검지
</v>
      </c>
      <c r="K2050" t="str">
        <f>IFERROR(VLOOKUP(C2050,우진고장설명!$B$5:$M$315,COLUMN()-5,FALSE),"")</f>
        <v>1) TCMS 화면 하단 또는 고장화면에 ‘CM 출력 과전류' 표시됨.
2) 바이패스 모드로 전환되고, CM 기동 시 ‘바이패스 기동'으로 표시됨.</v>
      </c>
      <c r="L2050" t="str">
        <f>IFERROR(VLOOKUP(C2050,우진고장설명!$B$5:$M$315,COLUMN()-5,FALSE),"")</f>
        <v xml:space="preserve">CM 기동 시 출력전류가 정격전류의 250%(12.5A) 이상 전류가 발생될 경우 검지됨.
</v>
      </c>
      <c r="M2050" t="str">
        <f>IFERROR(VLOOKUP(C2050,우진고장설명!$B$5:$M$315,COLUMN()-5,FALSE),"")</f>
        <v>1) 차량 전원 OFF
2) CMSB 내부의 표시기 패널 RESET 버튼 누름</v>
      </c>
      <c r="N2050" t="str">
        <f>IFERROR(VLOOKUP(C2050,우진고장설명!$B$5:$M$315,COLUMN()-5,FALSE),"")</f>
        <v>1) 상기고장은 고장 소거 후, 재현시험을 진행하여 지속적으로 발생될 경우 아래와 같이 조치한다.
2) 공기압축기(CM) 출력전류를 확인한다. (공기압축기 매뉴얼 참조)</v>
      </c>
      <c r="O2050" t="s">
        <v>2787</v>
      </c>
      <c r="P2050" t="str">
        <f>IFERROR(VLOOKUP(C2050,우진고장설명!$B$5:$M$315,COLUMN()-5,FALSE),"")</f>
        <v>우진200량</v>
      </c>
    </row>
    <row r="2051" spans="1:16" x14ac:dyDescent="0.4">
      <c r="A2051">
        <v>2050</v>
      </c>
      <c r="B2051" s="13" t="s">
        <v>8203</v>
      </c>
      <c r="C2051" s="13">
        <f t="shared" ref="C2051:C2114" si="32">INT(B2051)</f>
        <v>1005</v>
      </c>
      <c r="D2051" s="14" t="s">
        <v>10195</v>
      </c>
      <c r="E2051" s="13" t="s">
        <v>3668</v>
      </c>
      <c r="F2051" s="13" t="s">
        <v>2837</v>
      </c>
      <c r="G2051" t="str">
        <f>IFERROR(VLOOKUP(C2051,우진고장설명!$B$5:$M$315,COLUMN()-5,FALSE),"")</f>
        <v>CMSB-입력 DC 저전압</v>
      </c>
      <c r="H2051" t="str">
        <f>IFERROR(VLOOKUP(C2051,우진고장설명!$B$5:$M$315,COLUMN()-5,FALSE),"")</f>
        <v>C</v>
      </c>
      <c r="I2051" t="str">
        <f>IFERROR(VLOOKUP(C2051,우진고장설명!$B$5:$M$315,COLUMN()-5,FALSE),"")</f>
        <v>CMSB</v>
      </c>
      <c r="J2051" t="str">
        <f>IFERROR(VLOOKUP(C2051,우진고장설명!$B$5:$M$315,COLUMN()-5,FALSE),"")</f>
        <v xml:space="preserve">CMSB의 RS485 데이터 중 CMSB-TCMS SD TEXT3의 Bit6 “입력 DC 저전압” 신호가 “1”이 되면 검지
</v>
      </c>
      <c r="K2051" t="str">
        <f>IFERROR(VLOOKUP(C2051,우진고장설명!$B$5:$M$315,COLUMN()-5,FALSE),"")</f>
        <v>1) TCMS 화면 하단 또는 고장화면에 ‘입력 DC 저전압' 표시됨.
2) 바이패스 모드로 전환되고, CM 기동 시 ‘바이패스 기동'으로 표시됨.</v>
      </c>
      <c r="L2051" t="str">
        <f>IFERROR(VLOOKUP(C2051,우진고장설명!$B$5:$M$315,COLUMN()-5,FALSE),"")</f>
        <v xml:space="preserve">CMSB 내 콘덴서(DC-LINK) 충전 전압이 DC 402V 이하일 경우 검지됨.
</v>
      </c>
      <c r="M2051" t="str">
        <f>IFERROR(VLOOKUP(C2051,우진고장설명!$B$5:$M$315,COLUMN()-5,FALSE),"")</f>
        <v>1) 차량 전원 OFF
2) CMSB 내부의 표시기 패널 RESET 버튼 누름</v>
      </c>
      <c r="N2051" t="str">
        <f>IFERROR(VLOOKUP(C2051,우진고장설명!$B$5:$M$315,COLUMN()-5,FALSE),"")</f>
        <v>0) 정상운행 후, 검수고에 입고하여 아래와 같이 조치한다.
1) 상기고장은 고장 소거 후, 재현시험을 진행하여 지속적으로 발생될 경우 아래와 같이 조치한다.
2) 회로 차단기(CMN) 상태를 확인한다.
3) 충전저항 상태를 확인한다.
4) MC 접촉기 동작여부를 확인한다.</v>
      </c>
      <c r="O2051" t="s">
        <v>2787</v>
      </c>
      <c r="P2051" t="str">
        <f>IFERROR(VLOOKUP(C2051,우진고장설명!$B$5:$M$315,COLUMN()-5,FALSE),"")</f>
        <v>우진200량</v>
      </c>
    </row>
    <row r="2052" spans="1:16" x14ac:dyDescent="0.4">
      <c r="A2052">
        <v>2051</v>
      </c>
      <c r="B2052" s="13" t="s">
        <v>8205</v>
      </c>
      <c r="C2052" s="13">
        <f t="shared" si="32"/>
        <v>1006</v>
      </c>
      <c r="D2052" s="14" t="s">
        <v>10197</v>
      </c>
      <c r="E2052" s="13" t="s">
        <v>3668</v>
      </c>
      <c r="F2052" s="13" t="s">
        <v>2837</v>
      </c>
      <c r="G2052" t="str">
        <f>IFERROR(VLOOKUP(C2052,우진고장설명!$B$5:$M$315,COLUMN()-5,FALSE),"")</f>
        <v>CMSB-입력 DC 과전압</v>
      </c>
      <c r="H2052" t="str">
        <f>IFERROR(VLOOKUP(C2052,우진고장설명!$B$5:$M$315,COLUMN()-5,FALSE),"")</f>
        <v>C</v>
      </c>
      <c r="I2052" t="str">
        <f>IFERROR(VLOOKUP(C2052,우진고장설명!$B$5:$M$315,COLUMN()-5,FALSE),"")</f>
        <v>CMSB</v>
      </c>
      <c r="J2052" t="str">
        <f>IFERROR(VLOOKUP(C2052,우진고장설명!$B$5:$M$315,COLUMN()-5,FALSE),"")</f>
        <v xml:space="preserve">CMSB의 RS485 데이터 중 CMSB-TCMS SD TEXT3의 Bit7 “입력 DC 과전압” 신호가 “1”이 되면 검지
</v>
      </c>
      <c r="K2052" t="str">
        <f>IFERROR(VLOOKUP(C2052,우진고장설명!$B$5:$M$315,COLUMN()-5,FALSE),"")</f>
        <v>1) TCMS 화면 하단 또는 고장화면에 ‘입력 DC 과전압' 표시됨.
2) 바이패스 모드로 전환되고, CM 기동 시 ‘바이패스 기동'으로 표시됨.</v>
      </c>
      <c r="L2052" t="str">
        <f>IFERROR(VLOOKUP(C2052,우진고장설명!$B$5:$M$315,COLUMN()-5,FALSE),"")</f>
        <v xml:space="preserve">CMSB 내 콘덴서(DC-LINK) 충전 전압이 DC750V 이상 일 경우 검지됨.
</v>
      </c>
      <c r="M2052" t="str">
        <f>IFERROR(VLOOKUP(C2052,우진고장설명!$B$5:$M$315,COLUMN()-5,FALSE),"")</f>
        <v>1) 차량 전원 OFF
2) CMSB 내부의 표시기 패널 RESET 버튼 누름</v>
      </c>
      <c r="N2052" t="str">
        <f>IFERROR(VLOOKUP(C2052,우진고장설명!$B$5:$M$315,COLUMN()-5,FALSE),"")</f>
        <v>0) 정상운행 후, 검수고에 입고하여 아래와 같이 조치한다.
1) 상기고장은 고장 소거 후, 재현시험을 진행하여 지속적으로 발생될 경우 아래와 같이 조치한다.
2) 차량 전원 AC 380V를 확인한다.
3) CMSB 제어기에서 DC_LINK 전압을 오검지 하는지 확인한다.</v>
      </c>
      <c r="O2052" t="s">
        <v>2787</v>
      </c>
      <c r="P2052" t="str">
        <f>IFERROR(VLOOKUP(C2052,우진고장설명!$B$5:$M$315,COLUMN()-5,FALSE),"")</f>
        <v>우진200량</v>
      </c>
    </row>
    <row r="2053" spans="1:16" x14ac:dyDescent="0.4">
      <c r="A2053">
        <v>2052</v>
      </c>
      <c r="B2053" s="13" t="s">
        <v>8207</v>
      </c>
      <c r="C2053" s="13">
        <f t="shared" si="32"/>
        <v>1007</v>
      </c>
      <c r="D2053" s="14" t="s">
        <v>10199</v>
      </c>
      <c r="E2053" s="13" t="s">
        <v>3668</v>
      </c>
      <c r="F2053" s="13" t="s">
        <v>2837</v>
      </c>
      <c r="G2053" t="str">
        <f>IFERROR(VLOOKUP(C2053,우진고장설명!$B$5:$M$315,COLUMN()-5,FALSE),"")</f>
        <v/>
      </c>
      <c r="H2053" t="str">
        <f>IFERROR(VLOOKUP(C2053,우진고장설명!$B$5:$M$315,COLUMN()-5,FALSE),"")</f>
        <v/>
      </c>
      <c r="I2053" t="str">
        <f>IFERROR(VLOOKUP(C2053,우진고장설명!$B$5:$M$315,COLUMN()-5,FALSE),"")</f>
        <v/>
      </c>
      <c r="J2053" t="str">
        <f>IFERROR(VLOOKUP(C2053,우진고장설명!$B$5:$M$315,COLUMN()-5,FALSE),"")</f>
        <v/>
      </c>
      <c r="K2053" t="str">
        <f>IFERROR(VLOOKUP(C2053,우진고장설명!$B$5:$M$315,COLUMN()-5,FALSE),"")</f>
        <v/>
      </c>
      <c r="L2053" t="str">
        <f>IFERROR(VLOOKUP(C2053,우진고장설명!$B$5:$M$315,COLUMN()-5,FALSE),"")</f>
        <v/>
      </c>
      <c r="M2053" t="str">
        <f>IFERROR(VLOOKUP(C2053,우진고장설명!$B$5:$M$315,COLUMN()-5,FALSE),"")</f>
        <v/>
      </c>
      <c r="N2053" t="str">
        <f>IFERROR(VLOOKUP(C2053,우진고장설명!$B$5:$M$315,COLUMN()-5,FALSE),"")</f>
        <v/>
      </c>
      <c r="O2053" t="s">
        <v>2787</v>
      </c>
      <c r="P2053" t="str">
        <f>IFERROR(VLOOKUP(C2053,우진고장설명!$B$5:$M$315,COLUMN()-5,FALSE),"")</f>
        <v/>
      </c>
    </row>
    <row r="2054" spans="1:16" x14ac:dyDescent="0.4">
      <c r="A2054">
        <v>2053</v>
      </c>
      <c r="B2054" s="13" t="s">
        <v>8194</v>
      </c>
      <c r="C2054" s="13">
        <f t="shared" si="32"/>
        <v>1000</v>
      </c>
      <c r="D2054" s="14" t="s">
        <v>4047</v>
      </c>
      <c r="E2054" s="13" t="s">
        <v>3664</v>
      </c>
      <c r="F2054" s="13" t="s">
        <v>2837</v>
      </c>
      <c r="G2054" t="str">
        <f>IFERROR(VLOOKUP(C2054,우진고장설명!$B$5:$M$315,COLUMN()-5,FALSE),"")</f>
        <v>CMSB 통신고장(Car1,Car8)</v>
      </c>
      <c r="H2054" t="str">
        <f>IFERROR(VLOOKUP(C2054,우진고장설명!$B$5:$M$315,COLUMN()-5,FALSE),"")</f>
        <v>C</v>
      </c>
      <c r="I2054" t="str">
        <f>IFERROR(VLOOKUP(C2054,우진고장설명!$B$5:$M$315,COLUMN()-5,FALSE),"")</f>
        <v>CMSB</v>
      </c>
      <c r="J2054" t="str">
        <f>IFERROR(VLOOKUP(C2054,우진고장설명!$B$5:$M$315,COLUMN()-5,FALSE),"")</f>
        <v xml:space="preserve">CMSB와 TCMS 간 RS485 통신고장이 검지되면 발생
</v>
      </c>
      <c r="K2054" t="str">
        <f>IFERROR(VLOOKUP(C2054,우진고장설명!$B$5:$M$315,COLUMN()-5,FALSE),"")</f>
        <v>CMSB 통신고장 메시지 현시</v>
      </c>
      <c r="L2054" t="str">
        <f>IFERROR(VLOOKUP(C2054,우진고장설명!$B$5:$M$315,COLUMN()-5,FALSE),"")</f>
        <v xml:space="preserve">CMSB 통신고장 또는 통신 케이블 문제
</v>
      </c>
      <c r="M2054" t="str">
        <f>IFERROR(VLOOKUP(C2054,우진고장설명!$B$5:$M$315,COLUMN()-5,FALSE),"")</f>
        <v/>
      </c>
      <c r="N2054" t="str">
        <f>IFERROR(VLOOKUP(C2054,우진고장설명!$B$5:$M$315,COLUMN()-5,FALSE),"")</f>
        <v>0) 정상운행 후, 검수고에 입고하여 아래와 같이 조치한다.
1) 상기고장은 고장 소거 후, 재현시험을 진행하여 지속적으로 발생될 경우 아래와 같이 조치 한다.
2) TCMS와 CMSB간의 통신계통 점검(TCMS, 통신케이블, CMSB 제어기 보드)</v>
      </c>
      <c r="O2054" t="s">
        <v>2787</v>
      </c>
      <c r="P2054" t="str">
        <f>IFERROR(VLOOKUP(C2054,우진고장설명!$B$5:$M$315,COLUMN()-5,FALSE),"")</f>
        <v>우진200량</v>
      </c>
    </row>
    <row r="2055" spans="1:16" x14ac:dyDescent="0.4">
      <c r="A2055">
        <v>2054</v>
      </c>
      <c r="B2055" s="13" t="s">
        <v>8196</v>
      </c>
      <c r="C2055" s="13">
        <f t="shared" si="32"/>
        <v>1001</v>
      </c>
      <c r="D2055" s="14" t="s">
        <v>10202</v>
      </c>
      <c r="E2055" s="13" t="s">
        <v>3664</v>
      </c>
      <c r="F2055" s="13" t="s">
        <v>2837</v>
      </c>
      <c r="G2055" t="str">
        <f>IFERROR(VLOOKUP(C2055,우진고장설명!$B$5:$M$315,COLUMN()-5,FALSE),"")</f>
        <v>CMSB-CM 출력과부하</v>
      </c>
      <c r="H2055" t="str">
        <f>IFERROR(VLOOKUP(C2055,우진고장설명!$B$5:$M$315,COLUMN()-5,FALSE),"")</f>
        <v>C</v>
      </c>
      <c r="I2055" t="str">
        <f>IFERROR(VLOOKUP(C2055,우진고장설명!$B$5:$M$315,COLUMN()-5,FALSE),"")</f>
        <v>CMSB</v>
      </c>
      <c r="J2055" t="str">
        <f>IFERROR(VLOOKUP(C2055,우진고장설명!$B$5:$M$315,COLUMN()-5,FALSE),"")</f>
        <v xml:space="preserve">CMSB의 RS485 데이터 중 CMSB-TCMS SD TEXT3의 Bit1 “출력 과부하”  신호가 “1”이 되면 검지
</v>
      </c>
      <c r="K2055" t="str">
        <f>IFERROR(VLOOKUP(C2055,우진고장설명!$B$5:$M$315,COLUMN()-5,FALSE),"")</f>
        <v>1) TCMS 화면 하단 또는 고장화면에 ‘CM 출력과부하' 표시됨.
2) 바이패스 모드로 전환되고, CM 기동 시 ‘바이패스 기동'으로 표시됨.</v>
      </c>
      <c r="L2055" t="str">
        <f>IFERROR(VLOOKUP(C2055,우진고장설명!$B$5:$M$315,COLUMN()-5,FALSE),"")</f>
        <v xml:space="preserve">CM 기동 시 출력전류가 정격전류의 150%(7.5A) ~ 200%(10A) 사이 전류가 1분간 지속적 으로 기동할 경우 검지됨.
</v>
      </c>
      <c r="M2055" t="str">
        <f>IFERROR(VLOOKUP(C2055,우진고장설명!$B$5:$M$315,COLUMN()-5,FALSE),"")</f>
        <v>1) 차량 전원 OFF
2) CMSB 내부의 표시기 패널 RESET 버튼 누름</v>
      </c>
      <c r="N2055" t="str">
        <f>IFERROR(VLOOKUP(C2055,우진고장설명!$B$5:$M$315,COLUMN()-5,FALSE),"")</f>
        <v>0) 정상운행 후, 검수고에 입고하여 아래와 같이 조치한다.
1) 상기고장은 고장 소거 후, 재현시험을 진행하여 지속적으로 발생될 경우 아래와 같이 조치한다.
2) 공기압축기(CM) 출력전류을 확인한다. (공기압축기 매뉴얼 참조)</v>
      </c>
      <c r="O2055" t="s">
        <v>2787</v>
      </c>
      <c r="P2055" t="str">
        <f>IFERROR(VLOOKUP(C2055,우진고장설명!$B$5:$M$315,COLUMN()-5,FALSE),"")</f>
        <v>우진200량</v>
      </c>
    </row>
    <row r="2056" spans="1:16" x14ac:dyDescent="0.4">
      <c r="A2056">
        <v>2055</v>
      </c>
      <c r="B2056" s="13" t="s">
        <v>8198</v>
      </c>
      <c r="C2056" s="13">
        <f t="shared" si="32"/>
        <v>1002</v>
      </c>
      <c r="D2056" s="14" t="s">
        <v>10204</v>
      </c>
      <c r="E2056" s="13" t="s">
        <v>3664</v>
      </c>
      <c r="F2056" s="13" t="s">
        <v>2837</v>
      </c>
      <c r="G2056" t="str">
        <f>IFERROR(VLOOKUP(C2056,우진고장설명!$B$5:$M$315,COLUMN()-5,FALSE),"")</f>
        <v>CMSB-방열판 과온</v>
      </c>
      <c r="H2056" t="str">
        <f>IFERROR(VLOOKUP(C2056,우진고장설명!$B$5:$M$315,COLUMN()-5,FALSE),"")</f>
        <v>C</v>
      </c>
      <c r="I2056" t="str">
        <f>IFERROR(VLOOKUP(C2056,우진고장설명!$B$5:$M$315,COLUMN()-5,FALSE),"")</f>
        <v>CMSB</v>
      </c>
      <c r="J2056" t="str">
        <f>IFERROR(VLOOKUP(C2056,우진고장설명!$B$5:$M$315,COLUMN()-5,FALSE),"")</f>
        <v xml:space="preserve">CMSB의 RS485 데이터 중 CMSB-TCMS SD TEXT3의 Bit3 “방열판 과온”  신호가 “1”이 되면 검지
</v>
      </c>
      <c r="K2056" t="str">
        <f>IFERROR(VLOOKUP(C2056,우진고장설명!$B$5:$M$315,COLUMN()-5,FALSE),"")</f>
        <v>1) TCMS 화면 하단 또는 고장화면에 ‘CM 출력과부하' 표시됨.
2) 바이패스 모드로 전환되고, CM 기동 시 ‘바이패스 기동'으로 표시됨.</v>
      </c>
      <c r="L2056" t="str">
        <f>IFERROR(VLOOKUP(C2056,우진고장설명!$B$5:$M$315,COLUMN()-5,FALSE),"")</f>
        <v xml:space="preserve">CMSB 내부 방열판 온도가 85±5℃일 경우 검지됨.
</v>
      </c>
      <c r="M2056" t="str">
        <f>IFERROR(VLOOKUP(C2056,우진고장설명!$B$5:$M$315,COLUMN()-5,FALSE),"")</f>
        <v>1) 차량 전원 OFF
2) CMSB 내부의 표시기 패널 RESET 버튼 누름</v>
      </c>
      <c r="N2056" t="str">
        <f>IFERROR(VLOOKUP(C2056,우진고장설명!$B$5:$M$315,COLUMN()-5,FALSE),"")</f>
        <v>0) 정상운행 후, 검수고에 입고하여 아래와 같이 조치한다.
1) 상기고장은 고장 소거 후, 재현시험을 진행하여 지속적으로 발생될 경우 아래와 같이 조치한다.
2) 방열판 온도 측정
3) 방열판에 부착되어 있는 온도스위치를 점검한다.
4) 온도스위치와 CMSB 제어기 간 연결된 케이블 접촉상태를 확인한다.</v>
      </c>
      <c r="O2056" t="s">
        <v>2787</v>
      </c>
      <c r="P2056" t="str">
        <f>IFERROR(VLOOKUP(C2056,우진고장설명!$B$5:$M$315,COLUMN()-5,FALSE),"")</f>
        <v>우진200량</v>
      </c>
    </row>
    <row r="2057" spans="1:16" x14ac:dyDescent="0.4">
      <c r="A2057">
        <v>2056</v>
      </c>
      <c r="B2057" s="13" t="s">
        <v>8200</v>
      </c>
      <c r="C2057" s="13">
        <f t="shared" si="32"/>
        <v>1003</v>
      </c>
      <c r="D2057" s="14" t="s">
        <v>10206</v>
      </c>
      <c r="E2057" s="13" t="s">
        <v>3664</v>
      </c>
      <c r="F2057" s="13" t="s">
        <v>2837</v>
      </c>
      <c r="G2057" t="str">
        <f>IFERROR(VLOOKUP(C2057,우진고장설명!$B$5:$M$315,COLUMN()-5,FALSE),"")</f>
        <v>CMSB-출력단락</v>
      </c>
      <c r="H2057" t="str">
        <f>IFERROR(VLOOKUP(C2057,우진고장설명!$B$5:$M$315,COLUMN()-5,FALSE),"")</f>
        <v>C</v>
      </c>
      <c r="I2057" t="str">
        <f>IFERROR(VLOOKUP(C2057,우진고장설명!$B$5:$M$315,COLUMN()-5,FALSE),"")</f>
        <v>CMSB</v>
      </c>
      <c r="J2057" t="str">
        <f>IFERROR(VLOOKUP(C2057,우진고장설명!$B$5:$M$315,COLUMN()-5,FALSE),"")</f>
        <v xml:space="preserve">CMSB의 RS485 데이터 중 CMSB-TCMS SD TEXT3의 Bit4 “출력 단락”  신호가 “1”이 되면 검지
</v>
      </c>
      <c r="K2057" t="str">
        <f>IFERROR(VLOOKUP(C2057,우진고장설명!$B$5:$M$315,COLUMN()-5,FALSE),"")</f>
        <v>1) TCMS 화면 하단 또는 고장화면에 ‘CM 출력 단락' 표시됨.
2) 바이패스 모드로 전환되고, CM 기동 시 ‘바이패스 기동'으로 표시됨.</v>
      </c>
      <c r="L2057" t="str">
        <f>IFERROR(VLOOKUP(C2057,우진고장설명!$B$5:$M$315,COLUMN()-5,FALSE),"")</f>
        <v xml:space="preserve">
1) CM 모터의 단락이 발생되었을 경우 검지됨.
2) CMSB 내 IBGT 보드의 결함이 발생될 경우 검지됨.
3) CM 출력부하가 급변할 경우 검지됨.
</v>
      </c>
      <c r="M2057" t="str">
        <f>IFERROR(VLOOKUP(C2057,우진고장설명!$B$5:$M$315,COLUMN()-5,FALSE),"")</f>
        <v>1) 차량 전원 OFF
2) CMSB 내부의 표시기 패널 RESET 버튼 누름</v>
      </c>
      <c r="N2057" t="str">
        <f>IFERROR(VLOOKUP(C2057,우진고장설명!$B$5:$M$315,COLUMN()-5,FALSE),"")</f>
        <v>0) 정상운행 후, 검수고에 입고하여 아래와 같이 조치한다.
1) 상기고장은 고장 소거 후, 재현시험을 진행하여 지속적으로 발생될 경우 아래와 같이 조치한다.
2) CM 모터의 절연상태를 점검한다.
3) CMSB 내 IGBT 보드를 점검한다.</v>
      </c>
      <c r="O2057" t="s">
        <v>2787</v>
      </c>
      <c r="P2057" t="str">
        <f>IFERROR(VLOOKUP(C2057,우진고장설명!$B$5:$M$315,COLUMN()-5,FALSE),"")</f>
        <v>우진200량</v>
      </c>
    </row>
    <row r="2058" spans="1:16" x14ac:dyDescent="0.4">
      <c r="A2058">
        <v>2057</v>
      </c>
      <c r="B2058" s="13" t="s">
        <v>8202</v>
      </c>
      <c r="C2058" s="13">
        <f t="shared" si="32"/>
        <v>1004</v>
      </c>
      <c r="D2058" s="14" t="s">
        <v>10208</v>
      </c>
      <c r="E2058" s="13" t="s">
        <v>3664</v>
      </c>
      <c r="F2058" s="13" t="s">
        <v>2837</v>
      </c>
      <c r="G2058" t="str">
        <f>IFERROR(VLOOKUP(C2058,우진고장설명!$B$5:$M$315,COLUMN()-5,FALSE),"")</f>
        <v>CMSB-CM 출력과전류</v>
      </c>
      <c r="H2058" t="str">
        <f>IFERROR(VLOOKUP(C2058,우진고장설명!$B$5:$M$315,COLUMN()-5,FALSE),"")</f>
        <v>C</v>
      </c>
      <c r="I2058" t="str">
        <f>IFERROR(VLOOKUP(C2058,우진고장설명!$B$5:$M$315,COLUMN()-5,FALSE),"")</f>
        <v>CMSB</v>
      </c>
      <c r="J2058" t="str">
        <f>IFERROR(VLOOKUP(C2058,우진고장설명!$B$5:$M$315,COLUMN()-5,FALSE),"")</f>
        <v xml:space="preserve">CMSB의 RS485 데이터 중 CMSB-TCMS SD TEXT3의 Bit5 “출력 과전류”  신호가 “1”이 되면 검지
</v>
      </c>
      <c r="K2058" t="str">
        <f>IFERROR(VLOOKUP(C2058,우진고장설명!$B$5:$M$315,COLUMN()-5,FALSE),"")</f>
        <v>1) TCMS 화면 하단 또는 고장화면에 ‘CM 출력 과전류' 표시됨.
2) 바이패스 모드로 전환되고, CM 기동 시 ‘바이패스 기동'으로 표시됨.</v>
      </c>
      <c r="L2058" t="str">
        <f>IFERROR(VLOOKUP(C2058,우진고장설명!$B$5:$M$315,COLUMN()-5,FALSE),"")</f>
        <v xml:space="preserve">CM 기동 시 출력전류가 정격전류의 250%(12.5A) 이상 전류가 발생될 경우 검지됨.
</v>
      </c>
      <c r="M2058" t="str">
        <f>IFERROR(VLOOKUP(C2058,우진고장설명!$B$5:$M$315,COLUMN()-5,FALSE),"")</f>
        <v>1) 차량 전원 OFF
2) CMSB 내부의 표시기 패널 RESET 버튼 누름</v>
      </c>
      <c r="N2058" t="str">
        <f>IFERROR(VLOOKUP(C2058,우진고장설명!$B$5:$M$315,COLUMN()-5,FALSE),"")</f>
        <v>1) 상기고장은 고장 소거 후, 재현시험을 진행하여 지속적으로 발생될 경우 아래와 같이 조치한다.
2) 공기압축기(CM) 출력전류를 확인한다. (공기압축기 매뉴얼 참조)</v>
      </c>
      <c r="O2058" t="s">
        <v>2787</v>
      </c>
      <c r="P2058" t="str">
        <f>IFERROR(VLOOKUP(C2058,우진고장설명!$B$5:$M$315,COLUMN()-5,FALSE),"")</f>
        <v>우진200량</v>
      </c>
    </row>
    <row r="2059" spans="1:16" x14ac:dyDescent="0.4">
      <c r="A2059">
        <v>2058</v>
      </c>
      <c r="B2059" s="13" t="s">
        <v>8203</v>
      </c>
      <c r="C2059" s="13">
        <f t="shared" si="32"/>
        <v>1005</v>
      </c>
      <c r="D2059" s="14" t="s">
        <v>10210</v>
      </c>
      <c r="E2059" s="13" t="s">
        <v>3664</v>
      </c>
      <c r="F2059" s="13" t="s">
        <v>2837</v>
      </c>
      <c r="G2059" t="str">
        <f>IFERROR(VLOOKUP(C2059,우진고장설명!$B$5:$M$315,COLUMN()-5,FALSE),"")</f>
        <v>CMSB-입력 DC 저전압</v>
      </c>
      <c r="H2059" t="str">
        <f>IFERROR(VLOOKUP(C2059,우진고장설명!$B$5:$M$315,COLUMN()-5,FALSE),"")</f>
        <v>C</v>
      </c>
      <c r="I2059" t="str">
        <f>IFERROR(VLOOKUP(C2059,우진고장설명!$B$5:$M$315,COLUMN()-5,FALSE),"")</f>
        <v>CMSB</v>
      </c>
      <c r="J2059" t="str">
        <f>IFERROR(VLOOKUP(C2059,우진고장설명!$B$5:$M$315,COLUMN()-5,FALSE),"")</f>
        <v xml:space="preserve">CMSB의 RS485 데이터 중 CMSB-TCMS SD TEXT3의 Bit6 “입력 DC 저전압” 신호가 “1”이 되면 검지
</v>
      </c>
      <c r="K2059" t="str">
        <f>IFERROR(VLOOKUP(C2059,우진고장설명!$B$5:$M$315,COLUMN()-5,FALSE),"")</f>
        <v>1) TCMS 화면 하단 또는 고장화면에 ‘입력 DC 저전압' 표시됨.
2) 바이패스 모드로 전환되고, CM 기동 시 ‘바이패스 기동'으로 표시됨.</v>
      </c>
      <c r="L2059" t="str">
        <f>IFERROR(VLOOKUP(C2059,우진고장설명!$B$5:$M$315,COLUMN()-5,FALSE),"")</f>
        <v xml:space="preserve">CMSB 내 콘덴서(DC-LINK) 충전 전압이 DC 402V 이하일 경우 검지됨.
</v>
      </c>
      <c r="M2059" t="str">
        <f>IFERROR(VLOOKUP(C2059,우진고장설명!$B$5:$M$315,COLUMN()-5,FALSE),"")</f>
        <v>1) 차량 전원 OFF
2) CMSB 내부의 표시기 패널 RESET 버튼 누름</v>
      </c>
      <c r="N2059" t="str">
        <f>IFERROR(VLOOKUP(C2059,우진고장설명!$B$5:$M$315,COLUMN()-5,FALSE),"")</f>
        <v>0) 정상운행 후, 검수고에 입고하여 아래와 같이 조치한다.
1) 상기고장은 고장 소거 후, 재현시험을 진행하여 지속적으로 발생될 경우 아래와 같이 조치한다.
2) 회로 차단기(CMN) 상태를 확인한다.
3) 충전저항 상태를 확인한다.
4) MC 접촉기 동작여부를 확인한다.</v>
      </c>
      <c r="O2059" t="s">
        <v>2787</v>
      </c>
      <c r="P2059" t="str">
        <f>IFERROR(VLOOKUP(C2059,우진고장설명!$B$5:$M$315,COLUMN()-5,FALSE),"")</f>
        <v>우진200량</v>
      </c>
    </row>
    <row r="2060" spans="1:16" x14ac:dyDescent="0.4">
      <c r="A2060">
        <v>2059</v>
      </c>
      <c r="B2060" s="13" t="s">
        <v>8205</v>
      </c>
      <c r="C2060" s="13">
        <f t="shared" si="32"/>
        <v>1006</v>
      </c>
      <c r="D2060" s="14" t="s">
        <v>10212</v>
      </c>
      <c r="E2060" s="13" t="s">
        <v>3664</v>
      </c>
      <c r="F2060" s="13" t="s">
        <v>2837</v>
      </c>
      <c r="G2060" t="str">
        <f>IFERROR(VLOOKUP(C2060,우진고장설명!$B$5:$M$315,COLUMN()-5,FALSE),"")</f>
        <v>CMSB-입력 DC 과전압</v>
      </c>
      <c r="H2060" t="str">
        <f>IFERROR(VLOOKUP(C2060,우진고장설명!$B$5:$M$315,COLUMN()-5,FALSE),"")</f>
        <v>C</v>
      </c>
      <c r="I2060" t="str">
        <f>IFERROR(VLOOKUP(C2060,우진고장설명!$B$5:$M$315,COLUMN()-5,FALSE),"")</f>
        <v>CMSB</v>
      </c>
      <c r="J2060" t="str">
        <f>IFERROR(VLOOKUP(C2060,우진고장설명!$B$5:$M$315,COLUMN()-5,FALSE),"")</f>
        <v xml:space="preserve">CMSB의 RS485 데이터 중 CMSB-TCMS SD TEXT3의 Bit7 “입력 DC 과전압” 신호가 “1”이 되면 검지
</v>
      </c>
      <c r="K2060" t="str">
        <f>IFERROR(VLOOKUP(C2060,우진고장설명!$B$5:$M$315,COLUMN()-5,FALSE),"")</f>
        <v>1) TCMS 화면 하단 또는 고장화면에 ‘입력 DC 과전압' 표시됨.
2) 바이패스 모드로 전환되고, CM 기동 시 ‘바이패스 기동'으로 표시됨.</v>
      </c>
      <c r="L2060" t="str">
        <f>IFERROR(VLOOKUP(C2060,우진고장설명!$B$5:$M$315,COLUMN()-5,FALSE),"")</f>
        <v xml:space="preserve">CMSB 내 콘덴서(DC-LINK) 충전 전압이 DC750V 이상 일 경우 검지됨.
</v>
      </c>
      <c r="M2060" t="str">
        <f>IFERROR(VLOOKUP(C2060,우진고장설명!$B$5:$M$315,COLUMN()-5,FALSE),"")</f>
        <v>1) 차량 전원 OFF
2) CMSB 내부의 표시기 패널 RESET 버튼 누름</v>
      </c>
      <c r="N2060" t="str">
        <f>IFERROR(VLOOKUP(C2060,우진고장설명!$B$5:$M$315,COLUMN()-5,FALSE),"")</f>
        <v>0) 정상운행 후, 검수고에 입고하여 아래와 같이 조치한다.
1) 상기고장은 고장 소거 후, 재현시험을 진행하여 지속적으로 발생될 경우 아래와 같이 조치한다.
2) 차량 전원 AC 380V를 확인한다.
3) CMSB 제어기에서 DC_LINK 전압을 오검지 하는지 확인한다.</v>
      </c>
      <c r="O2060" t="s">
        <v>2787</v>
      </c>
      <c r="P2060" t="str">
        <f>IFERROR(VLOOKUP(C2060,우진고장설명!$B$5:$M$315,COLUMN()-5,FALSE),"")</f>
        <v>우진200량</v>
      </c>
    </row>
    <row r="2061" spans="1:16" x14ac:dyDescent="0.4">
      <c r="A2061">
        <v>2060</v>
      </c>
      <c r="B2061" s="13" t="s">
        <v>8207</v>
      </c>
      <c r="C2061" s="13">
        <f t="shared" si="32"/>
        <v>1007</v>
      </c>
      <c r="D2061" s="14" t="s">
        <v>10214</v>
      </c>
      <c r="E2061" s="13" t="s">
        <v>3664</v>
      </c>
      <c r="F2061" s="13" t="s">
        <v>2837</v>
      </c>
      <c r="G2061" t="str">
        <f>IFERROR(VLOOKUP(C2061,우진고장설명!$B$5:$M$315,COLUMN()-5,FALSE),"")</f>
        <v/>
      </c>
      <c r="H2061" t="str">
        <f>IFERROR(VLOOKUP(C2061,우진고장설명!$B$5:$M$315,COLUMN()-5,FALSE),"")</f>
        <v/>
      </c>
      <c r="I2061" t="str">
        <f>IFERROR(VLOOKUP(C2061,우진고장설명!$B$5:$M$315,COLUMN()-5,FALSE),"")</f>
        <v/>
      </c>
      <c r="J2061" t="str">
        <f>IFERROR(VLOOKUP(C2061,우진고장설명!$B$5:$M$315,COLUMN()-5,FALSE),"")</f>
        <v/>
      </c>
      <c r="K2061" t="str">
        <f>IFERROR(VLOOKUP(C2061,우진고장설명!$B$5:$M$315,COLUMN()-5,FALSE),"")</f>
        <v/>
      </c>
      <c r="L2061" t="str">
        <f>IFERROR(VLOOKUP(C2061,우진고장설명!$B$5:$M$315,COLUMN()-5,FALSE),"")</f>
        <v/>
      </c>
      <c r="M2061" t="str">
        <f>IFERROR(VLOOKUP(C2061,우진고장설명!$B$5:$M$315,COLUMN()-5,FALSE),"")</f>
        <v/>
      </c>
      <c r="N2061" t="str">
        <f>IFERROR(VLOOKUP(C2061,우진고장설명!$B$5:$M$315,COLUMN()-5,FALSE),"")</f>
        <v/>
      </c>
      <c r="O2061" t="s">
        <v>2787</v>
      </c>
      <c r="P2061" t="str">
        <f>IFERROR(VLOOKUP(C2061,우진고장설명!$B$5:$M$315,COLUMN()-5,FALSE),"")</f>
        <v/>
      </c>
    </row>
    <row r="2062" spans="1:16" x14ac:dyDescent="0.4">
      <c r="A2062">
        <v>2061</v>
      </c>
      <c r="B2062" s="13" t="s">
        <v>8385</v>
      </c>
      <c r="C2062" s="13">
        <f t="shared" si="32"/>
        <v>1100</v>
      </c>
      <c r="D2062" s="14" t="s">
        <v>4048</v>
      </c>
      <c r="E2062" s="13" t="s">
        <v>3668</v>
      </c>
      <c r="F2062" s="13" t="s">
        <v>2837</v>
      </c>
      <c r="G2062" t="str">
        <f>IFERROR(VLOOKUP(C2062,우진고장설명!$B$5:$M$315,COLUMN()-5,FALSE),"")</f>
        <v>PSD-통신고장</v>
      </c>
      <c r="H2062" t="str">
        <f>IFERROR(VLOOKUP(C2062,우진고장설명!$B$5:$M$315,COLUMN()-5,FALSE),"")</f>
        <v>C</v>
      </c>
      <c r="I2062" t="str">
        <f>IFERROR(VLOOKUP(C2062,우진고장설명!$B$5:$M$315,COLUMN()-5,FALSE),"")</f>
        <v>PSD</v>
      </c>
      <c r="J2062" t="str">
        <f>IFERROR(VLOOKUP(C2062,우진고장설명!$B$5:$M$315,COLUMN()-5,FALSE),"")</f>
        <v xml:space="preserve">PSD와 TCMS(CU)간 RS485 통신고장이 검지되면 발생
</v>
      </c>
      <c r="K2062" t="str">
        <f>IFERROR(VLOOKUP(C2062,우진고장설명!$B$5:$M$315,COLUMN()-5,FALSE),"")</f>
        <v>1) 화면상 PSD 열림/닫힘 등이 현시되지 않고, PSD 고장 현시됨.
2) 전동차 출입문 닫힘중 재열림 기능이 불가함.
3) 차상장치는 TCMS와 통신이 되지 않아도 출입문 열림/닫힘 기능은 구현된다.</v>
      </c>
      <c r="L2062" t="str">
        <f>IFERROR(VLOOKUP(C2062,우진고장설명!$B$5:$M$315,COLUMN()-5,FALSE),"")</f>
        <v xml:space="preserve">PSD 전원 CBOFF 혹은 통신연결 불량
</v>
      </c>
      <c r="M2062" t="str">
        <f>IFERROR(VLOOKUP(C2062,우진고장설명!$B$5:$M$315,COLUMN()-5,FALSE),"")</f>
        <v>1) 차상PSD 리셋 후에도 동일고장이면 사령실과 연락하여 조치를 취한다.
2) 전동차 출입문 닫힘 중 재열림 기능이 구현되지 않으므로 재열림 요구 시 전동차 출입문 완전히 닫힘 후 다시 열림을 시행함.</v>
      </c>
      <c r="N2062" t="str">
        <f>IFERROR(VLOOKUP(C2062,우진고장설명!$B$5:$M$315,COLUMN()-5,FALSE),"")</f>
        <v/>
      </c>
      <c r="O2062" t="s">
        <v>2787</v>
      </c>
      <c r="P2062" t="str">
        <f>IFERROR(VLOOKUP(C2062,우진고장설명!$B$5:$M$315,COLUMN()-5,FALSE),"")</f>
        <v>우진200량</v>
      </c>
    </row>
    <row r="2063" spans="1:16" x14ac:dyDescent="0.4">
      <c r="A2063">
        <v>2062</v>
      </c>
      <c r="B2063" s="13" t="s">
        <v>8387</v>
      </c>
      <c r="C2063" s="13">
        <f t="shared" si="32"/>
        <v>1101</v>
      </c>
      <c r="D2063" s="14" t="s">
        <v>10217</v>
      </c>
      <c r="E2063" s="13" t="s">
        <v>3668</v>
      </c>
      <c r="F2063" s="13" t="s">
        <v>3035</v>
      </c>
      <c r="G2063" t="str">
        <f>IFERROR(VLOOKUP(C2063,우진고장설명!$B$5:$M$315,COLUMN()-5,FALSE),"")</f>
        <v>PSD-지상 PSD 장애</v>
      </c>
      <c r="H2063" t="str">
        <f>IFERROR(VLOOKUP(C2063,우진고장설명!$B$5:$M$315,COLUMN()-5,FALSE),"")</f>
        <v>D</v>
      </c>
      <c r="I2063" t="str">
        <f>IFERROR(VLOOKUP(C2063,우진고장설명!$B$5:$M$315,COLUMN()-5,FALSE),"")</f>
        <v>PSD</v>
      </c>
      <c r="J2063" t="str">
        <f>IFERROR(VLOOKUP(C2063,우진고장설명!$B$5:$M$315,COLUMN()-5,FALSE),"")</f>
        <v xml:space="preserve">PSD의 RS485 데이터 중 PSD-TCMS SD TEXT5(TEXT6)의 Bit1 “지상 PSD장애” 신호가 “1”이 되면 검지 ([지상 PSD 설비 장애] - 역사 내 종합 제어반으로부터 PSD 장애 신호 발생)
</v>
      </c>
      <c r="K2063" t="str">
        <f>IFERROR(VLOOKUP(C2063,우진고장설명!$B$5:$M$315,COLUMN()-5,FALSE),"")</f>
        <v>역사 내 PSD 개별도어 등이 고장검지 될 때 발생됨.</v>
      </c>
      <c r="L2063" t="str">
        <f>IFERROR(VLOOKUP(C2063,우진고장설명!$B$5:$M$315,COLUMN()-5,FALSE),"")</f>
        <v xml:space="preserve">
1) 개별 도어 물체 검지 혹은 PSD 개별도어 고장 등일 때 발생됨.
2) 차상장치와 무관한 고장코드이며 차상장치 동작상에 문제가 없다.
</v>
      </c>
      <c r="M2063" t="str">
        <f>IFERROR(VLOOKUP(C2063,우진고장설명!$B$5:$M$315,COLUMN()-5,FALSE),"")</f>
        <v>1) PSD 장애는 역사 내 PSD 개별도어 등에 대한 고장이므로 기관사는 주의를 한다.
2) 기관사는 전면 PSD 개별도어 상태를 확인하고 PSD 닫힘을 확인하고 출발한다.
3) PSD 닫힘이 시행되지 않고, 전동차에서 PSD 열림 현시로 인하여 자동출발이 시행되지 않을 경우 사령실과 연락하여 조치를 취하고 확인 후 안전 출발한다.
* 해당 역사를 벗어나면 소멸됨.</v>
      </c>
      <c r="N2063" t="str">
        <f>IFERROR(VLOOKUP(C2063,우진고장설명!$B$5:$M$315,COLUMN()-5,FALSE),"")</f>
        <v/>
      </c>
      <c r="O2063" t="s">
        <v>2787</v>
      </c>
      <c r="P2063" t="str">
        <f>IFERROR(VLOOKUP(C2063,우진고장설명!$B$5:$M$315,COLUMN()-5,FALSE),"")</f>
        <v>우진200량</v>
      </c>
    </row>
    <row r="2064" spans="1:16" x14ac:dyDescent="0.4">
      <c r="A2064">
        <v>2063</v>
      </c>
      <c r="B2064" s="13" t="s">
        <v>8389</v>
      </c>
      <c r="C2064" s="13">
        <f t="shared" si="32"/>
        <v>1102</v>
      </c>
      <c r="D2064" s="14" t="s">
        <v>10219</v>
      </c>
      <c r="E2064" s="13" t="s">
        <v>3668</v>
      </c>
      <c r="F2064" s="13" t="s">
        <v>3035</v>
      </c>
      <c r="G2064" t="str">
        <f>IFERROR(VLOOKUP(C2064,우진고장설명!$B$5:$M$315,COLUMN()-5,FALSE),"")</f>
        <v>PSD-지상 스크린도어 닫힘 고장</v>
      </c>
      <c r="H2064" t="str">
        <f>IFERROR(VLOOKUP(C2064,우진고장설명!$B$5:$M$315,COLUMN()-5,FALSE),"")</f>
        <v>D</v>
      </c>
      <c r="I2064" t="str">
        <f>IFERROR(VLOOKUP(C2064,우진고장설명!$B$5:$M$315,COLUMN()-5,FALSE),"")</f>
        <v>PSD</v>
      </c>
      <c r="J2064" t="str">
        <f>IFERROR(VLOOKUP(C2064,우진고장설명!$B$5:$M$315,COLUMN()-5,FALSE),"")</f>
        <v xml:space="preserve">PSD의 RS485 데이터 중 PSD-TCMS SD TEXT5(TEXT6)의 Bit2 “지상 PSD 닫힘 확인 NG” 신호가 “1”이
되면 검지([지상 PSD 설비 장애] - 전동차 출입문 닫힘, 차상장치가 스크린도어 닫힘 명령을 송신, 지상장치로부터 스크린도어 닫힘 확인 NG가 수신된 경우 )
</v>
      </c>
      <c r="K2064" t="str">
        <f>IFERROR(VLOOKUP(C2064,우진고장설명!$B$5:$M$315,COLUMN()-5,FALSE),"")</f>
        <v>1) 전동차 출입문 닫힘 후
2) 전동차 출입문은 닫혔으나, PSD가 닫히지 않을 경우
3) 전동차 출입문과 PSD 모두 닫혔으나 장애로 현시될 경우</v>
      </c>
      <c r="L2064" t="str">
        <f>IFERROR(VLOOKUP(C2064,우진고장설명!$B$5:$M$315,COLUMN()-5,FALSE),"")</f>
        <v xml:space="preserve">지상 PSD설비에서 PSD 전체 닫힘명령 실행 중 Feedback 신호가 올바르지 않음.
</v>
      </c>
      <c r="M2064" t="str">
        <f>IFERROR(VLOOKUP(C2064,우진고장설명!$B$5:$M$315,COLUMN()-5,FALSE),"")</f>
        <v>1) 지상설비에 대한고장이므로 차상장치는 정상동작 한다.
2) 기관사는 PSD 닫힘 상태확인, 닫힘 실패 시
3) 기관사 조작반으로 수동취급 실시할 것
* 해당 역사를 벗어나면 소멸됨.</v>
      </c>
      <c r="N2064" t="str">
        <f>IFERROR(VLOOKUP(C2064,우진고장설명!$B$5:$M$315,COLUMN()-5,FALSE),"")</f>
        <v/>
      </c>
      <c r="O2064" t="s">
        <v>2787</v>
      </c>
      <c r="P2064" t="str">
        <f>IFERROR(VLOOKUP(C2064,우진고장설명!$B$5:$M$315,COLUMN()-5,FALSE),"")</f>
        <v>우진200량</v>
      </c>
    </row>
    <row r="2065" spans="1:16" x14ac:dyDescent="0.4">
      <c r="A2065">
        <v>2064</v>
      </c>
      <c r="B2065" s="13" t="s">
        <v>8391</v>
      </c>
      <c r="C2065" s="13">
        <f t="shared" si="32"/>
        <v>1103</v>
      </c>
      <c r="D2065" s="14" t="s">
        <v>11577</v>
      </c>
      <c r="E2065" s="13" t="s">
        <v>3668</v>
      </c>
      <c r="F2065" s="13" t="s">
        <v>3035</v>
      </c>
      <c r="G2065" t="str">
        <f>IFERROR(VLOOKUP(C2065,우진고장설명!$B$5:$M$315,COLUMN()-5,FALSE),"")</f>
        <v>PSD-지상 스크린도어 열림 고장</v>
      </c>
      <c r="H2065" t="str">
        <f>IFERROR(VLOOKUP(C2065,우진고장설명!$B$5:$M$315,COLUMN()-5,FALSE),"")</f>
        <v>D</v>
      </c>
      <c r="I2065" t="str">
        <f>IFERROR(VLOOKUP(C2065,우진고장설명!$B$5:$M$315,COLUMN()-5,FALSE),"")</f>
        <v>PSD</v>
      </c>
      <c r="J2065" t="str">
        <f>IFERROR(VLOOKUP(C2065,우진고장설명!$B$5:$M$315,COLUMN()-5,FALSE),"")</f>
        <v xml:space="preserve">PSD의 RS485 데이터 중 PSD-TCMS SD TEXT5(TEXT6)의 Bit3 “지상 PSD 열림 확인 NG” 신호가 “1”이 되면 검지([지상 PSD 설비 장애] - 전동차 출입문 열림, 차상장치가 스크린도어 열림 명령을 송신, 지상장치로부터 스크린도어 열림확인 NG가 수신된 경우 )
</v>
      </c>
      <c r="K2065" t="str">
        <f>IFERROR(VLOOKUP(C2065,우진고장설명!$B$5:$M$315,COLUMN()-5,FALSE),"")</f>
        <v>1) 전동차 출입문 열림 후
2) 전동차 출입문은 열림이나, PSD가 열림이 아닐 경우
3) 전동차 출입문과 PSD 모두 열림이나 장애로 현시될 경우</v>
      </c>
      <c r="L2065" t="str">
        <f>IFERROR(VLOOKUP(C2065,우진고장설명!$B$5:$M$315,COLUMN()-5,FALSE),"")</f>
        <v xml:space="preserve">지상 PSD 설비에서 PSD 전체 열림명령 실행 중 Feedback 신호가 올바르지 않음.
</v>
      </c>
      <c r="M2065" t="str">
        <f>IFERROR(VLOOKUP(C2065,우진고장설명!$B$5:$M$315,COLUMN()-5,FALSE),"")</f>
        <v>1) 지상 설비에 대한 고장이므로 차상장치는 정상동작 한다.
2) 기관사는 PSD 열림 상태확인, 열림 실패 시
3) 기관사 조작반으로 수동취급 실시할 것
* 해당 역사를 벗어나면 소멸됨.</v>
      </c>
      <c r="N2065" t="str">
        <f>IFERROR(VLOOKUP(C2065,우진고장설명!$B$5:$M$315,COLUMN()-5,FALSE),"")</f>
        <v/>
      </c>
      <c r="O2065" t="s">
        <v>2787</v>
      </c>
      <c r="P2065" t="str">
        <f>IFERROR(VLOOKUP(C2065,우진고장설명!$B$5:$M$315,COLUMN()-5,FALSE),"")</f>
        <v>우진200량</v>
      </c>
    </row>
    <row r="2066" spans="1:16" x14ac:dyDescent="0.4">
      <c r="A2066">
        <v>2065</v>
      </c>
      <c r="B2066" s="13" t="s">
        <v>8393</v>
      </c>
      <c r="C2066" s="13">
        <f t="shared" si="32"/>
        <v>1104</v>
      </c>
      <c r="D2066" s="14" t="s">
        <v>10222</v>
      </c>
      <c r="E2066" s="13" t="s">
        <v>3668</v>
      </c>
      <c r="F2066" s="13" t="s">
        <v>2837</v>
      </c>
      <c r="G2066" t="str">
        <f>IFERROR(VLOOKUP(C2066,우진고장설명!$B$5:$M$315,COLUMN()-5,FALSE),"")</f>
        <v>PSD-차상 메모리고장</v>
      </c>
      <c r="H2066" t="str">
        <f>IFERROR(VLOOKUP(C2066,우진고장설명!$B$5:$M$315,COLUMN()-5,FALSE),"")</f>
        <v>C</v>
      </c>
      <c r="I2066" t="str">
        <f>IFERROR(VLOOKUP(C2066,우진고장설명!$B$5:$M$315,COLUMN()-5,FALSE),"")</f>
        <v>PSD</v>
      </c>
      <c r="J2066" t="str">
        <f>IFERROR(VLOOKUP(C2066,우진고장설명!$B$5:$M$315,COLUMN()-5,FALSE),"")</f>
        <v xml:space="preserve">PSD의 RS485 데이터 중 PSD-TCMS SD TEXT5(TEXT6)의 Bit6 “차상 메모리고장” 신호가 “1”이 되면 검지(차상제어장치 로그 기록용 메모리 고장)
</v>
      </c>
      <c r="K2066" t="str">
        <f>IFERROR(VLOOKUP(C2066,우진고장설명!$B$5:$M$315,COLUMN()-5,FALSE),"")</f>
        <v>차상장치 이벤트 발생 시(각종 신호)
1) 출입문 열림, 마스콘 KEY ON 등등
2) PSD 열림 닫힘이 연동되는 역사, 연동되지 않는 역사가 있음.
3) PSD 고장코드가 지상설비로 전달되면 차상 ERROR 코드 Interlock 회로에 의하여 차단될 수 있으며 이 회로 가 적용된 역사는 PSD가 가동되지 않는다.
4) 그 외 역사는 전동차 출입문에 따라 가동됨.</v>
      </c>
      <c r="L2066" t="str">
        <f>IFERROR(VLOOKUP(C2066,우진고장설명!$B$5:$M$315,COLUMN()-5,FALSE),"")</f>
        <v xml:space="preserve">로그기록용 메모리 고장
</v>
      </c>
      <c r="M2066" t="str">
        <f>IFERROR(VLOOKUP(C2066,우진고장설명!$B$5:$M$315,COLUMN()-5,FALSE),"")</f>
        <v>1) 메모리 고장이라도 무선통신 기능은 정상 동작하므로 기관사는 전동차출입문 개/폐 시 PSD 상태를 주의하여 확인하고, 차상장치 메모리 고장 코드로 인하여 PSD 열림 및 닫힘이 동작하지 않는 역사는 조작반으로 수동취급 실시한다.
2) 기관사는 주의 운행을 한다.
3) 차량 사업소 복귀 시 해당장치는 점검을 하도록 한다.</v>
      </c>
      <c r="N2066" t="str">
        <f>IFERROR(VLOOKUP(C2066,우진고장설명!$B$5:$M$315,COLUMN()-5,FALSE),"")</f>
        <v/>
      </c>
      <c r="O2066" t="s">
        <v>2787</v>
      </c>
      <c r="P2066" t="str">
        <f>IFERROR(VLOOKUP(C2066,우진고장설명!$B$5:$M$315,COLUMN()-5,FALSE),"")</f>
        <v>우진200량</v>
      </c>
    </row>
    <row r="2067" spans="1:16" x14ac:dyDescent="0.4">
      <c r="A2067">
        <v>2066</v>
      </c>
      <c r="B2067" s="13" t="s">
        <v>8395</v>
      </c>
      <c r="C2067" s="13">
        <f t="shared" si="32"/>
        <v>1105</v>
      </c>
      <c r="D2067" s="14" t="s">
        <v>10224</v>
      </c>
      <c r="E2067" s="13" t="s">
        <v>3668</v>
      </c>
      <c r="F2067" s="13" t="s">
        <v>2837</v>
      </c>
      <c r="G2067" t="str">
        <f>IFERROR(VLOOKUP(C2067,우진고장설명!$B$5:$M$315,COLUMN()-5,FALSE),"")</f>
        <v>PSD-차상 RF고장</v>
      </c>
      <c r="H2067" t="str">
        <f>IFERROR(VLOOKUP(C2067,우진고장설명!$B$5:$M$315,COLUMN()-5,FALSE),"")</f>
        <v>C</v>
      </c>
      <c r="I2067" t="str">
        <f>IFERROR(VLOOKUP(C2067,우진고장설명!$B$5:$M$315,COLUMN()-5,FALSE),"")</f>
        <v>PSD</v>
      </c>
      <c r="J2067" t="str">
        <f>IFERROR(VLOOKUP(C2067,우진고장설명!$B$5:$M$315,COLUMN()-5,FALSE),"")</f>
        <v xml:space="preserve">PSD의 RS485 데이터 중 PSD-TCMS SD TEXT5(TEXT6)의 Bit7 “차상 RF 고장” 신호가 “1”이 되면 검지 (차상장치 RF 고장)
</v>
      </c>
      <c r="K2067" t="str">
        <f>IFERROR(VLOOKUP(C2067,우진고장설명!$B$5:$M$315,COLUMN()-5,FALSE),"")</f>
        <v>1) PSD 지상장치 통신연결 또는 전원 ON 시 NG발생
2) 역사 내 진입 전 NG 발생 → 역사 내 진입 후 NG 복귀 등의 현상이 일어날 경우</v>
      </c>
      <c r="L2067" t="str">
        <f>IFERROR(VLOOKUP(C2067,우진고장설명!$B$5:$M$315,COLUMN()-5,FALSE),"")</f>
        <v xml:space="preserve">차상장치 내무선 모듈의 불량이 주원인이며, 설정 및 채널 변경 오류 시 발생됨.
</v>
      </c>
      <c r="M2067" t="str">
        <f>IFERROR(VLOOKUP(C2067,우진고장설명!$B$5:$M$315,COLUMN()-5,FALSE),"")</f>
        <v>1) 운전실 후부 PSDCN을 OFF-ON 실시하고 복귀가 되지 않을 경우 PSD 조작반을 취급하여 운행 한다.
2) 차량 사업소 복귀 후 해당 차상장치 점검을 한다.</v>
      </c>
      <c r="N2067" t="str">
        <f>IFERROR(VLOOKUP(C2067,우진고장설명!$B$5:$M$315,COLUMN()-5,FALSE),"")</f>
        <v/>
      </c>
      <c r="O2067" t="s">
        <v>2787</v>
      </c>
      <c r="P2067" t="str">
        <f>IFERROR(VLOOKUP(C2067,우진고장설명!$B$5:$M$315,COLUMN()-5,FALSE),"")</f>
        <v>우진200량</v>
      </c>
    </row>
    <row r="2068" spans="1:16" x14ac:dyDescent="0.4">
      <c r="A2068">
        <v>2067</v>
      </c>
      <c r="B2068" s="13" t="s">
        <v>8397</v>
      </c>
      <c r="C2068" s="13">
        <f t="shared" si="32"/>
        <v>1106</v>
      </c>
      <c r="D2068" s="14" t="s">
        <v>10226</v>
      </c>
      <c r="E2068" s="13" t="s">
        <v>3668</v>
      </c>
      <c r="F2068" s="13" t="s">
        <v>3035</v>
      </c>
      <c r="G2068" t="str">
        <f>IFERROR(VLOOKUP(C2068,우진고장설명!$B$5:$M$315,COLUMN()-5,FALSE),"")</f>
        <v/>
      </c>
      <c r="H2068" t="str">
        <f>IFERROR(VLOOKUP(C2068,우진고장설명!$B$5:$M$315,COLUMN()-5,FALSE),"")</f>
        <v/>
      </c>
      <c r="I2068" t="str">
        <f>IFERROR(VLOOKUP(C2068,우진고장설명!$B$5:$M$315,COLUMN()-5,FALSE),"")</f>
        <v/>
      </c>
      <c r="J2068" t="str">
        <f>IFERROR(VLOOKUP(C2068,우진고장설명!$B$5:$M$315,COLUMN()-5,FALSE),"")</f>
        <v/>
      </c>
      <c r="K2068" t="str">
        <f>IFERROR(VLOOKUP(C2068,우진고장설명!$B$5:$M$315,COLUMN()-5,FALSE),"")</f>
        <v/>
      </c>
      <c r="L2068" t="str">
        <f>IFERROR(VLOOKUP(C2068,우진고장설명!$B$5:$M$315,COLUMN()-5,FALSE),"")</f>
        <v/>
      </c>
      <c r="M2068" t="str">
        <f>IFERROR(VLOOKUP(C2068,우진고장설명!$B$5:$M$315,COLUMN()-5,FALSE),"")</f>
        <v/>
      </c>
      <c r="N2068" t="str">
        <f>IFERROR(VLOOKUP(C2068,우진고장설명!$B$5:$M$315,COLUMN()-5,FALSE),"")</f>
        <v/>
      </c>
      <c r="O2068" t="s">
        <v>2787</v>
      </c>
      <c r="P2068" t="str">
        <f>IFERROR(VLOOKUP(C2068,우진고장설명!$B$5:$M$315,COLUMN()-5,FALSE),"")</f>
        <v/>
      </c>
    </row>
    <row r="2069" spans="1:16" x14ac:dyDescent="0.4">
      <c r="A2069">
        <v>2068</v>
      </c>
      <c r="B2069" s="13" t="s">
        <v>8403</v>
      </c>
      <c r="C2069" s="13">
        <f t="shared" si="32"/>
        <v>1109</v>
      </c>
      <c r="D2069" s="14" t="s">
        <v>10228</v>
      </c>
      <c r="E2069" s="13" t="s">
        <v>3668</v>
      </c>
      <c r="F2069" s="13" t="s">
        <v>2837</v>
      </c>
      <c r="G2069" t="str">
        <f>IFERROR(VLOOKUP(C2069,우진고장설명!$B$5:$M$315,COLUMN()-5,FALSE),"")</f>
        <v/>
      </c>
      <c r="H2069" t="str">
        <f>IFERROR(VLOOKUP(C2069,우진고장설명!$B$5:$M$315,COLUMN()-5,FALSE),"")</f>
        <v/>
      </c>
      <c r="I2069" t="str">
        <f>IFERROR(VLOOKUP(C2069,우진고장설명!$B$5:$M$315,COLUMN()-5,FALSE),"")</f>
        <v/>
      </c>
      <c r="J2069" t="str">
        <f>IFERROR(VLOOKUP(C2069,우진고장설명!$B$5:$M$315,COLUMN()-5,FALSE),"")</f>
        <v/>
      </c>
      <c r="K2069" t="str">
        <f>IFERROR(VLOOKUP(C2069,우진고장설명!$B$5:$M$315,COLUMN()-5,FALSE),"")</f>
        <v/>
      </c>
      <c r="L2069" t="str">
        <f>IFERROR(VLOOKUP(C2069,우진고장설명!$B$5:$M$315,COLUMN()-5,FALSE),"")</f>
        <v/>
      </c>
      <c r="M2069" t="str">
        <f>IFERROR(VLOOKUP(C2069,우진고장설명!$B$5:$M$315,COLUMN()-5,FALSE),"")</f>
        <v/>
      </c>
      <c r="N2069" t="str">
        <f>IFERROR(VLOOKUP(C2069,우진고장설명!$B$5:$M$315,COLUMN()-5,FALSE),"")</f>
        <v/>
      </c>
      <c r="O2069" t="s">
        <v>2787</v>
      </c>
      <c r="P2069" t="str">
        <f>IFERROR(VLOOKUP(C2069,우진고장설명!$B$5:$M$315,COLUMN()-5,FALSE),"")</f>
        <v/>
      </c>
    </row>
    <row r="2070" spans="1:16" x14ac:dyDescent="0.4">
      <c r="A2070">
        <v>2069</v>
      </c>
      <c r="B2070" s="13" t="s">
        <v>8404</v>
      </c>
      <c r="C2070" s="13">
        <f t="shared" si="32"/>
        <v>1110</v>
      </c>
      <c r="D2070" s="14" t="s">
        <v>10230</v>
      </c>
      <c r="E2070" s="13" t="s">
        <v>3668</v>
      </c>
      <c r="F2070" s="13" t="s">
        <v>2837</v>
      </c>
      <c r="G2070" t="str">
        <f>IFERROR(VLOOKUP(C2070,우진고장설명!$B$5:$M$315,COLUMN()-5,FALSE),"")</f>
        <v/>
      </c>
      <c r="H2070" t="str">
        <f>IFERROR(VLOOKUP(C2070,우진고장설명!$B$5:$M$315,COLUMN()-5,FALSE),"")</f>
        <v/>
      </c>
      <c r="I2070" t="str">
        <f>IFERROR(VLOOKUP(C2070,우진고장설명!$B$5:$M$315,COLUMN()-5,FALSE),"")</f>
        <v/>
      </c>
      <c r="J2070" t="str">
        <f>IFERROR(VLOOKUP(C2070,우진고장설명!$B$5:$M$315,COLUMN()-5,FALSE),"")</f>
        <v/>
      </c>
      <c r="K2070" t="str">
        <f>IFERROR(VLOOKUP(C2070,우진고장설명!$B$5:$M$315,COLUMN()-5,FALSE),"")</f>
        <v/>
      </c>
      <c r="L2070" t="str">
        <f>IFERROR(VLOOKUP(C2070,우진고장설명!$B$5:$M$315,COLUMN()-5,FALSE),"")</f>
        <v/>
      </c>
      <c r="M2070" t="str">
        <f>IFERROR(VLOOKUP(C2070,우진고장설명!$B$5:$M$315,COLUMN()-5,FALSE),"")</f>
        <v/>
      </c>
      <c r="N2070" t="str">
        <f>IFERROR(VLOOKUP(C2070,우진고장설명!$B$5:$M$315,COLUMN()-5,FALSE),"")</f>
        <v/>
      </c>
      <c r="O2070" t="s">
        <v>2787</v>
      </c>
      <c r="P2070" t="str">
        <f>IFERROR(VLOOKUP(C2070,우진고장설명!$B$5:$M$315,COLUMN()-5,FALSE),"")</f>
        <v/>
      </c>
    </row>
    <row r="2071" spans="1:16" x14ac:dyDescent="0.4">
      <c r="A2071">
        <v>2070</v>
      </c>
      <c r="B2071" s="13" t="s">
        <v>8406</v>
      </c>
      <c r="C2071" s="13">
        <f t="shared" si="32"/>
        <v>1111</v>
      </c>
      <c r="D2071" s="14" t="s">
        <v>10232</v>
      </c>
      <c r="E2071" s="13" t="s">
        <v>3668</v>
      </c>
      <c r="F2071" s="13" t="s">
        <v>3034</v>
      </c>
      <c r="G2071" t="str">
        <f>IFERROR(VLOOKUP(C2071,우진고장설명!$B$5:$M$315,COLUMN()-5,FALSE),"")</f>
        <v/>
      </c>
      <c r="H2071" t="str">
        <f>IFERROR(VLOOKUP(C2071,우진고장설명!$B$5:$M$315,COLUMN()-5,FALSE),"")</f>
        <v/>
      </c>
      <c r="I2071" t="str">
        <f>IFERROR(VLOOKUP(C2071,우진고장설명!$B$5:$M$315,COLUMN()-5,FALSE),"")</f>
        <v/>
      </c>
      <c r="J2071" t="str">
        <f>IFERROR(VLOOKUP(C2071,우진고장설명!$B$5:$M$315,COLUMN()-5,FALSE),"")</f>
        <v/>
      </c>
      <c r="K2071" t="str">
        <f>IFERROR(VLOOKUP(C2071,우진고장설명!$B$5:$M$315,COLUMN()-5,FALSE),"")</f>
        <v/>
      </c>
      <c r="L2071" t="str">
        <f>IFERROR(VLOOKUP(C2071,우진고장설명!$B$5:$M$315,COLUMN()-5,FALSE),"")</f>
        <v/>
      </c>
      <c r="M2071" t="str">
        <f>IFERROR(VLOOKUP(C2071,우진고장설명!$B$5:$M$315,COLUMN()-5,FALSE),"")</f>
        <v/>
      </c>
      <c r="N2071" t="str">
        <f>IFERROR(VLOOKUP(C2071,우진고장설명!$B$5:$M$315,COLUMN()-5,FALSE),"")</f>
        <v/>
      </c>
      <c r="O2071" t="s">
        <v>2787</v>
      </c>
      <c r="P2071" t="str">
        <f>IFERROR(VLOOKUP(C2071,우진고장설명!$B$5:$M$315,COLUMN()-5,FALSE),"")</f>
        <v/>
      </c>
    </row>
    <row r="2072" spans="1:16" x14ac:dyDescent="0.4">
      <c r="A2072">
        <v>2071</v>
      </c>
      <c r="B2072" s="13" t="s">
        <v>8385</v>
      </c>
      <c r="C2072" s="13">
        <f t="shared" si="32"/>
        <v>1100</v>
      </c>
      <c r="D2072" s="14" t="s">
        <v>4049</v>
      </c>
      <c r="E2072" s="13" t="s">
        <v>3664</v>
      </c>
      <c r="F2072" s="13" t="s">
        <v>2837</v>
      </c>
      <c r="G2072" t="str">
        <f>IFERROR(VLOOKUP(C2072,우진고장설명!$B$5:$M$315,COLUMN()-5,FALSE),"")</f>
        <v>PSD-통신고장</v>
      </c>
      <c r="H2072" t="str">
        <f>IFERROR(VLOOKUP(C2072,우진고장설명!$B$5:$M$315,COLUMN()-5,FALSE),"")</f>
        <v>C</v>
      </c>
      <c r="I2072" t="str">
        <f>IFERROR(VLOOKUP(C2072,우진고장설명!$B$5:$M$315,COLUMN()-5,FALSE),"")</f>
        <v>PSD</v>
      </c>
      <c r="J2072" t="str">
        <f>IFERROR(VLOOKUP(C2072,우진고장설명!$B$5:$M$315,COLUMN()-5,FALSE),"")</f>
        <v xml:space="preserve">PSD와 TCMS(CU)간 RS485 통신고장이 검지되면 발생
</v>
      </c>
      <c r="K2072" t="str">
        <f>IFERROR(VLOOKUP(C2072,우진고장설명!$B$5:$M$315,COLUMN()-5,FALSE),"")</f>
        <v>1) 화면상 PSD 열림/닫힘 등이 현시되지 않고, PSD 고장 현시됨.
2) 전동차 출입문 닫힘중 재열림 기능이 불가함.
3) 차상장치는 TCMS와 통신이 되지 않아도 출입문 열림/닫힘 기능은 구현된다.</v>
      </c>
      <c r="L2072" t="str">
        <f>IFERROR(VLOOKUP(C2072,우진고장설명!$B$5:$M$315,COLUMN()-5,FALSE),"")</f>
        <v xml:space="preserve">PSD 전원 CBOFF 혹은 통신연결 불량
</v>
      </c>
      <c r="M2072" t="str">
        <f>IFERROR(VLOOKUP(C2072,우진고장설명!$B$5:$M$315,COLUMN()-5,FALSE),"")</f>
        <v>1) 차상PSD 리셋 후에도 동일고장이면 사령실과 연락하여 조치를 취한다.
2) 전동차 출입문 닫힘 중 재열림 기능이 구현되지 않으므로 재열림 요구 시 전동차 출입문 완전히 닫힘 후 다시 열림을 시행함.</v>
      </c>
      <c r="N2072" t="str">
        <f>IFERROR(VLOOKUP(C2072,우진고장설명!$B$5:$M$315,COLUMN()-5,FALSE),"")</f>
        <v/>
      </c>
      <c r="O2072" t="s">
        <v>2787</v>
      </c>
      <c r="P2072" t="str">
        <f>IFERROR(VLOOKUP(C2072,우진고장설명!$B$5:$M$315,COLUMN()-5,FALSE),"")</f>
        <v>우진200량</v>
      </c>
    </row>
    <row r="2073" spans="1:16" x14ac:dyDescent="0.4">
      <c r="A2073">
        <v>2072</v>
      </c>
      <c r="B2073" s="13" t="s">
        <v>8387</v>
      </c>
      <c r="C2073" s="13">
        <f t="shared" si="32"/>
        <v>1101</v>
      </c>
      <c r="D2073" s="14" t="s">
        <v>10235</v>
      </c>
      <c r="E2073" s="13" t="s">
        <v>3664</v>
      </c>
      <c r="F2073" s="13" t="s">
        <v>3035</v>
      </c>
      <c r="G2073" t="str">
        <f>IFERROR(VLOOKUP(C2073,우진고장설명!$B$5:$M$315,COLUMN()-5,FALSE),"")</f>
        <v>PSD-지상 PSD 장애</v>
      </c>
      <c r="H2073" t="str">
        <f>IFERROR(VLOOKUP(C2073,우진고장설명!$B$5:$M$315,COLUMN()-5,FALSE),"")</f>
        <v>D</v>
      </c>
      <c r="I2073" t="str">
        <f>IFERROR(VLOOKUP(C2073,우진고장설명!$B$5:$M$315,COLUMN()-5,FALSE),"")</f>
        <v>PSD</v>
      </c>
      <c r="J2073" t="str">
        <f>IFERROR(VLOOKUP(C2073,우진고장설명!$B$5:$M$315,COLUMN()-5,FALSE),"")</f>
        <v xml:space="preserve">PSD의 RS485 데이터 중 PSD-TCMS SD TEXT5(TEXT6)의 Bit1 “지상 PSD장애” 신호가 “1”이 되면 검지 ([지상 PSD 설비 장애] - 역사 내 종합 제어반으로부터 PSD 장애 신호 발생)
</v>
      </c>
      <c r="K2073" t="str">
        <f>IFERROR(VLOOKUP(C2073,우진고장설명!$B$5:$M$315,COLUMN()-5,FALSE),"")</f>
        <v>역사 내 PSD 개별도어 등이 고장검지 될 때 발생됨.</v>
      </c>
      <c r="L2073" t="str">
        <f>IFERROR(VLOOKUP(C2073,우진고장설명!$B$5:$M$315,COLUMN()-5,FALSE),"")</f>
        <v xml:space="preserve">
1) 개별 도어 물체 검지 혹은 PSD 개별도어 고장 등일 때 발생됨.
2) 차상장치와 무관한 고장코드이며 차상장치 동작상에 문제가 없다.
</v>
      </c>
      <c r="M2073" t="str">
        <f>IFERROR(VLOOKUP(C2073,우진고장설명!$B$5:$M$315,COLUMN()-5,FALSE),"")</f>
        <v>1) PSD 장애는 역사 내 PSD 개별도어 등에 대한 고장이므로 기관사는 주의를 한다.
2) 기관사는 전면 PSD 개별도어 상태를 확인하고 PSD 닫힘을 확인하고 출발한다.
3) PSD 닫힘이 시행되지 않고, 전동차에서 PSD 열림 현시로 인하여 자동출발이 시행되지 않을 경우 사령실과 연락하여 조치를 취하고 확인 후 안전 출발한다.
* 해당 역사를 벗어나면 소멸됨.</v>
      </c>
      <c r="N2073" t="str">
        <f>IFERROR(VLOOKUP(C2073,우진고장설명!$B$5:$M$315,COLUMN()-5,FALSE),"")</f>
        <v/>
      </c>
      <c r="O2073" t="s">
        <v>2787</v>
      </c>
      <c r="P2073" t="str">
        <f>IFERROR(VLOOKUP(C2073,우진고장설명!$B$5:$M$315,COLUMN()-5,FALSE),"")</f>
        <v>우진200량</v>
      </c>
    </row>
    <row r="2074" spans="1:16" x14ac:dyDescent="0.4">
      <c r="A2074">
        <v>2073</v>
      </c>
      <c r="B2074" s="13" t="s">
        <v>8389</v>
      </c>
      <c r="C2074" s="13">
        <f t="shared" si="32"/>
        <v>1102</v>
      </c>
      <c r="D2074" s="14" t="s">
        <v>10237</v>
      </c>
      <c r="E2074" s="13" t="s">
        <v>3664</v>
      </c>
      <c r="F2074" s="13" t="s">
        <v>3035</v>
      </c>
      <c r="G2074" t="str">
        <f>IFERROR(VLOOKUP(C2074,우진고장설명!$B$5:$M$315,COLUMN()-5,FALSE),"")</f>
        <v>PSD-지상 스크린도어 닫힘 고장</v>
      </c>
      <c r="H2074" t="str">
        <f>IFERROR(VLOOKUP(C2074,우진고장설명!$B$5:$M$315,COLUMN()-5,FALSE),"")</f>
        <v>D</v>
      </c>
      <c r="I2074" t="str">
        <f>IFERROR(VLOOKUP(C2074,우진고장설명!$B$5:$M$315,COLUMN()-5,FALSE),"")</f>
        <v>PSD</v>
      </c>
      <c r="J2074" t="str">
        <f>IFERROR(VLOOKUP(C2074,우진고장설명!$B$5:$M$315,COLUMN()-5,FALSE),"")</f>
        <v xml:space="preserve">PSD의 RS485 데이터 중 PSD-TCMS SD TEXT5(TEXT6)의 Bit2 “지상 PSD 닫힘 확인 NG” 신호가 “1”이
되면 검지([지상 PSD 설비 장애] - 전동차 출입문 닫힘, 차상장치가 스크린도어 닫힘 명령을 송신, 지상장치로부터 스크린도어 닫힘 확인 NG가 수신된 경우 )
</v>
      </c>
      <c r="K2074" t="str">
        <f>IFERROR(VLOOKUP(C2074,우진고장설명!$B$5:$M$315,COLUMN()-5,FALSE),"")</f>
        <v>1) 전동차 출입문 닫힘 후
2) 전동차 출입문은 닫혔으나, PSD가 닫히지 않을 경우
3) 전동차 출입문과 PSD 모두 닫혔으나 장애로 현시될 경우</v>
      </c>
      <c r="L2074" t="str">
        <f>IFERROR(VLOOKUP(C2074,우진고장설명!$B$5:$M$315,COLUMN()-5,FALSE),"")</f>
        <v xml:space="preserve">지상 PSD설비에서 PSD 전체 닫힘명령 실행 중 Feedback 신호가 올바르지 않음.
</v>
      </c>
      <c r="M2074" t="str">
        <f>IFERROR(VLOOKUP(C2074,우진고장설명!$B$5:$M$315,COLUMN()-5,FALSE),"")</f>
        <v>1) 지상설비에 대한고장이므로 차상장치는 정상동작 한다.
2) 기관사는 PSD 닫힘 상태확인, 닫힘 실패 시
3) 기관사 조작반으로 수동취급 실시할 것
* 해당 역사를 벗어나면 소멸됨.</v>
      </c>
      <c r="N2074" t="str">
        <f>IFERROR(VLOOKUP(C2074,우진고장설명!$B$5:$M$315,COLUMN()-5,FALSE),"")</f>
        <v/>
      </c>
      <c r="O2074" t="s">
        <v>2787</v>
      </c>
      <c r="P2074" t="str">
        <f>IFERROR(VLOOKUP(C2074,우진고장설명!$B$5:$M$315,COLUMN()-5,FALSE),"")</f>
        <v>우진200량</v>
      </c>
    </row>
    <row r="2075" spans="1:16" x14ac:dyDescent="0.4">
      <c r="A2075">
        <v>2074</v>
      </c>
      <c r="B2075" s="13" t="s">
        <v>8391</v>
      </c>
      <c r="C2075" s="13">
        <f t="shared" si="32"/>
        <v>1103</v>
      </c>
      <c r="D2075" s="14" t="s">
        <v>10239</v>
      </c>
      <c r="E2075" s="13" t="s">
        <v>3664</v>
      </c>
      <c r="F2075" s="13" t="s">
        <v>3035</v>
      </c>
      <c r="G2075" t="str">
        <f>IFERROR(VLOOKUP(C2075,우진고장설명!$B$5:$M$315,COLUMN()-5,FALSE),"")</f>
        <v>PSD-지상 스크린도어 열림 고장</v>
      </c>
      <c r="H2075" t="str">
        <f>IFERROR(VLOOKUP(C2075,우진고장설명!$B$5:$M$315,COLUMN()-5,FALSE),"")</f>
        <v>D</v>
      </c>
      <c r="I2075" t="str">
        <f>IFERROR(VLOOKUP(C2075,우진고장설명!$B$5:$M$315,COLUMN()-5,FALSE),"")</f>
        <v>PSD</v>
      </c>
      <c r="J2075" t="str">
        <f>IFERROR(VLOOKUP(C2075,우진고장설명!$B$5:$M$315,COLUMN()-5,FALSE),"")</f>
        <v xml:space="preserve">PSD의 RS485 데이터 중 PSD-TCMS SD TEXT5(TEXT6)의 Bit3 “지상 PSD 열림 확인 NG” 신호가 “1”이 되면 검지([지상 PSD 설비 장애] - 전동차 출입문 열림, 차상장치가 스크린도어 열림 명령을 송신, 지상장치로부터 스크린도어 열림확인 NG가 수신된 경우 )
</v>
      </c>
      <c r="K2075" t="str">
        <f>IFERROR(VLOOKUP(C2075,우진고장설명!$B$5:$M$315,COLUMN()-5,FALSE),"")</f>
        <v>1) 전동차 출입문 열림 후
2) 전동차 출입문은 열림이나, PSD가 열림이 아닐 경우
3) 전동차 출입문과 PSD 모두 열림이나 장애로 현시될 경우</v>
      </c>
      <c r="L2075" t="str">
        <f>IFERROR(VLOOKUP(C2075,우진고장설명!$B$5:$M$315,COLUMN()-5,FALSE),"")</f>
        <v xml:space="preserve">지상 PSD 설비에서 PSD 전체 열림명령 실행 중 Feedback 신호가 올바르지 않음.
</v>
      </c>
      <c r="M2075" t="str">
        <f>IFERROR(VLOOKUP(C2075,우진고장설명!$B$5:$M$315,COLUMN()-5,FALSE),"")</f>
        <v>1) 지상 설비에 대한 고장이므로 차상장치는 정상동작 한다.
2) 기관사는 PSD 열림 상태확인, 열림 실패 시
3) 기관사 조작반으로 수동취급 실시할 것
* 해당 역사를 벗어나면 소멸됨.</v>
      </c>
      <c r="N2075" t="str">
        <f>IFERROR(VLOOKUP(C2075,우진고장설명!$B$5:$M$315,COLUMN()-5,FALSE),"")</f>
        <v/>
      </c>
      <c r="O2075" t="s">
        <v>2787</v>
      </c>
      <c r="P2075" t="str">
        <f>IFERROR(VLOOKUP(C2075,우진고장설명!$B$5:$M$315,COLUMN()-5,FALSE),"")</f>
        <v>우진200량</v>
      </c>
    </row>
    <row r="2076" spans="1:16" x14ac:dyDescent="0.4">
      <c r="A2076">
        <v>2075</v>
      </c>
      <c r="B2076" s="13" t="s">
        <v>8393</v>
      </c>
      <c r="C2076" s="13">
        <f t="shared" si="32"/>
        <v>1104</v>
      </c>
      <c r="D2076" s="14" t="s">
        <v>10241</v>
      </c>
      <c r="E2076" s="13" t="s">
        <v>3664</v>
      </c>
      <c r="F2076" s="13" t="s">
        <v>2837</v>
      </c>
      <c r="G2076" t="str">
        <f>IFERROR(VLOOKUP(C2076,우진고장설명!$B$5:$M$315,COLUMN()-5,FALSE),"")</f>
        <v>PSD-차상 메모리고장</v>
      </c>
      <c r="H2076" t="str">
        <f>IFERROR(VLOOKUP(C2076,우진고장설명!$B$5:$M$315,COLUMN()-5,FALSE),"")</f>
        <v>C</v>
      </c>
      <c r="I2076" t="str">
        <f>IFERROR(VLOOKUP(C2076,우진고장설명!$B$5:$M$315,COLUMN()-5,FALSE),"")</f>
        <v>PSD</v>
      </c>
      <c r="J2076" t="str">
        <f>IFERROR(VLOOKUP(C2076,우진고장설명!$B$5:$M$315,COLUMN()-5,FALSE),"")</f>
        <v xml:space="preserve">PSD의 RS485 데이터 중 PSD-TCMS SD TEXT5(TEXT6)의 Bit6 “차상 메모리고장” 신호가 “1”이 되면 검지(차상제어장치 로그 기록용 메모리 고장)
</v>
      </c>
      <c r="K2076" t="str">
        <f>IFERROR(VLOOKUP(C2076,우진고장설명!$B$5:$M$315,COLUMN()-5,FALSE),"")</f>
        <v>차상장치 이벤트 발생 시(각종 신호)
1) 출입문 열림, 마스콘 KEY ON 등등
2) PSD 열림 닫힘이 연동되는 역사, 연동되지 않는 역사가 있음.
3) PSD 고장코드가 지상설비로 전달되면 차상 ERROR 코드 Interlock 회로에 의하여 차단될 수 있으며 이 회로 가 적용된 역사는 PSD가 가동되지 않는다.
4) 그 외 역사는 전동차 출입문에 따라 가동됨.</v>
      </c>
      <c r="L2076" t="str">
        <f>IFERROR(VLOOKUP(C2076,우진고장설명!$B$5:$M$315,COLUMN()-5,FALSE),"")</f>
        <v xml:space="preserve">로그기록용 메모리 고장
</v>
      </c>
      <c r="M2076" t="str">
        <f>IFERROR(VLOOKUP(C2076,우진고장설명!$B$5:$M$315,COLUMN()-5,FALSE),"")</f>
        <v>1) 메모리 고장이라도 무선통신 기능은 정상 동작하므로 기관사는 전동차출입문 개/폐 시 PSD 상태를 주의하여 확인하고, 차상장치 메모리 고장 코드로 인하여 PSD 열림 및 닫힘이 동작하지 않는 역사는 조작반으로 수동취급 실시한다.
2) 기관사는 주의 운행을 한다.
3) 차량 사업소 복귀 시 해당장치는 점검을 하도록 한다.</v>
      </c>
      <c r="N2076" t="str">
        <f>IFERROR(VLOOKUP(C2076,우진고장설명!$B$5:$M$315,COLUMN()-5,FALSE),"")</f>
        <v/>
      </c>
      <c r="O2076" t="s">
        <v>2787</v>
      </c>
      <c r="P2076" t="str">
        <f>IFERROR(VLOOKUP(C2076,우진고장설명!$B$5:$M$315,COLUMN()-5,FALSE),"")</f>
        <v>우진200량</v>
      </c>
    </row>
    <row r="2077" spans="1:16" x14ac:dyDescent="0.4">
      <c r="A2077">
        <v>2076</v>
      </c>
      <c r="B2077" s="13" t="s">
        <v>8395</v>
      </c>
      <c r="C2077" s="13">
        <f t="shared" si="32"/>
        <v>1105</v>
      </c>
      <c r="D2077" s="14" t="s">
        <v>10243</v>
      </c>
      <c r="E2077" s="13" t="s">
        <v>3664</v>
      </c>
      <c r="F2077" s="13" t="s">
        <v>2837</v>
      </c>
      <c r="G2077" t="str">
        <f>IFERROR(VLOOKUP(C2077,우진고장설명!$B$5:$M$315,COLUMN()-5,FALSE),"")</f>
        <v>PSD-차상 RF고장</v>
      </c>
      <c r="H2077" t="str">
        <f>IFERROR(VLOOKUP(C2077,우진고장설명!$B$5:$M$315,COLUMN()-5,FALSE),"")</f>
        <v>C</v>
      </c>
      <c r="I2077" t="str">
        <f>IFERROR(VLOOKUP(C2077,우진고장설명!$B$5:$M$315,COLUMN()-5,FALSE),"")</f>
        <v>PSD</v>
      </c>
      <c r="J2077" t="str">
        <f>IFERROR(VLOOKUP(C2077,우진고장설명!$B$5:$M$315,COLUMN()-5,FALSE),"")</f>
        <v xml:space="preserve">PSD의 RS485 데이터 중 PSD-TCMS SD TEXT5(TEXT6)의 Bit7 “차상 RF 고장” 신호가 “1”이 되면 검지 (차상장치 RF 고장)
</v>
      </c>
      <c r="K2077" t="str">
        <f>IFERROR(VLOOKUP(C2077,우진고장설명!$B$5:$M$315,COLUMN()-5,FALSE),"")</f>
        <v>1) PSD 지상장치 통신연결 또는 전원 ON 시 NG발생
2) 역사 내 진입 전 NG 발생 → 역사 내 진입 후 NG 복귀 등의 현상이 일어날 경우</v>
      </c>
      <c r="L2077" t="str">
        <f>IFERROR(VLOOKUP(C2077,우진고장설명!$B$5:$M$315,COLUMN()-5,FALSE),"")</f>
        <v xml:space="preserve">차상장치 내무선 모듈의 불량이 주원인이며, 설정 및 채널 변경 오류 시 발생됨.
</v>
      </c>
      <c r="M2077" t="str">
        <f>IFERROR(VLOOKUP(C2077,우진고장설명!$B$5:$M$315,COLUMN()-5,FALSE),"")</f>
        <v>1) 운전실 후부 PSDCN을 OFF-ON 실시하고 복귀가 되지 않을 경우 PSD 조작반을 취급하여 운행 한다.
2) 차량 사업소 복귀 후 해당 차상장치 점검을 한다.</v>
      </c>
      <c r="N2077" t="str">
        <f>IFERROR(VLOOKUP(C2077,우진고장설명!$B$5:$M$315,COLUMN()-5,FALSE),"")</f>
        <v/>
      </c>
      <c r="O2077" t="s">
        <v>2787</v>
      </c>
      <c r="P2077" t="str">
        <f>IFERROR(VLOOKUP(C2077,우진고장설명!$B$5:$M$315,COLUMN()-5,FALSE),"")</f>
        <v>우진200량</v>
      </c>
    </row>
    <row r="2078" spans="1:16" x14ac:dyDescent="0.4">
      <c r="A2078">
        <v>2077</v>
      </c>
      <c r="B2078" s="13" t="s">
        <v>8397</v>
      </c>
      <c r="C2078" s="13">
        <f t="shared" si="32"/>
        <v>1106</v>
      </c>
      <c r="D2078" s="14" t="s">
        <v>10245</v>
      </c>
      <c r="E2078" s="13" t="s">
        <v>3664</v>
      </c>
      <c r="F2078" s="13" t="s">
        <v>3035</v>
      </c>
      <c r="G2078" t="str">
        <f>IFERROR(VLOOKUP(C2078,우진고장설명!$B$5:$M$315,COLUMN()-5,FALSE),"")</f>
        <v/>
      </c>
      <c r="H2078" t="str">
        <f>IFERROR(VLOOKUP(C2078,우진고장설명!$B$5:$M$315,COLUMN()-5,FALSE),"")</f>
        <v/>
      </c>
      <c r="I2078" t="str">
        <f>IFERROR(VLOOKUP(C2078,우진고장설명!$B$5:$M$315,COLUMN()-5,FALSE),"")</f>
        <v/>
      </c>
      <c r="J2078" t="str">
        <f>IFERROR(VLOOKUP(C2078,우진고장설명!$B$5:$M$315,COLUMN()-5,FALSE),"")</f>
        <v/>
      </c>
      <c r="K2078" t="str">
        <f>IFERROR(VLOOKUP(C2078,우진고장설명!$B$5:$M$315,COLUMN()-5,FALSE),"")</f>
        <v/>
      </c>
      <c r="L2078" t="str">
        <f>IFERROR(VLOOKUP(C2078,우진고장설명!$B$5:$M$315,COLUMN()-5,FALSE),"")</f>
        <v/>
      </c>
      <c r="M2078" t="str">
        <f>IFERROR(VLOOKUP(C2078,우진고장설명!$B$5:$M$315,COLUMN()-5,FALSE),"")</f>
        <v/>
      </c>
      <c r="N2078" t="str">
        <f>IFERROR(VLOOKUP(C2078,우진고장설명!$B$5:$M$315,COLUMN()-5,FALSE),"")</f>
        <v/>
      </c>
      <c r="O2078" t="s">
        <v>2787</v>
      </c>
      <c r="P2078" t="str">
        <f>IFERROR(VLOOKUP(C2078,우진고장설명!$B$5:$M$315,COLUMN()-5,FALSE),"")</f>
        <v/>
      </c>
    </row>
    <row r="2079" spans="1:16" x14ac:dyDescent="0.4">
      <c r="A2079">
        <v>2078</v>
      </c>
      <c r="B2079" s="13" t="s">
        <v>8403</v>
      </c>
      <c r="C2079" s="13">
        <f t="shared" si="32"/>
        <v>1109</v>
      </c>
      <c r="D2079" s="14" t="s">
        <v>10247</v>
      </c>
      <c r="E2079" s="13" t="s">
        <v>3664</v>
      </c>
      <c r="F2079" s="13" t="s">
        <v>2837</v>
      </c>
      <c r="G2079" t="str">
        <f>IFERROR(VLOOKUP(C2079,우진고장설명!$B$5:$M$315,COLUMN()-5,FALSE),"")</f>
        <v/>
      </c>
      <c r="H2079" t="str">
        <f>IFERROR(VLOOKUP(C2079,우진고장설명!$B$5:$M$315,COLUMN()-5,FALSE),"")</f>
        <v/>
      </c>
      <c r="I2079" t="str">
        <f>IFERROR(VLOOKUP(C2079,우진고장설명!$B$5:$M$315,COLUMN()-5,FALSE),"")</f>
        <v/>
      </c>
      <c r="J2079" t="str">
        <f>IFERROR(VLOOKUP(C2079,우진고장설명!$B$5:$M$315,COLUMN()-5,FALSE),"")</f>
        <v/>
      </c>
      <c r="K2079" t="str">
        <f>IFERROR(VLOOKUP(C2079,우진고장설명!$B$5:$M$315,COLUMN()-5,FALSE),"")</f>
        <v/>
      </c>
      <c r="L2079" t="str">
        <f>IFERROR(VLOOKUP(C2079,우진고장설명!$B$5:$M$315,COLUMN()-5,FALSE),"")</f>
        <v/>
      </c>
      <c r="M2079" t="str">
        <f>IFERROR(VLOOKUP(C2079,우진고장설명!$B$5:$M$315,COLUMN()-5,FALSE),"")</f>
        <v/>
      </c>
      <c r="N2079" t="str">
        <f>IFERROR(VLOOKUP(C2079,우진고장설명!$B$5:$M$315,COLUMN()-5,FALSE),"")</f>
        <v/>
      </c>
      <c r="O2079" t="s">
        <v>2787</v>
      </c>
      <c r="P2079" t="str">
        <f>IFERROR(VLOOKUP(C2079,우진고장설명!$B$5:$M$315,COLUMN()-5,FALSE),"")</f>
        <v/>
      </c>
    </row>
    <row r="2080" spans="1:16" x14ac:dyDescent="0.4">
      <c r="A2080">
        <v>2079</v>
      </c>
      <c r="B2080" s="13" t="s">
        <v>8404</v>
      </c>
      <c r="C2080" s="13">
        <f t="shared" si="32"/>
        <v>1110</v>
      </c>
      <c r="D2080" s="14" t="s">
        <v>10249</v>
      </c>
      <c r="E2080" s="13" t="s">
        <v>3664</v>
      </c>
      <c r="F2080" s="13" t="s">
        <v>2837</v>
      </c>
      <c r="G2080" t="str">
        <f>IFERROR(VLOOKUP(C2080,우진고장설명!$B$5:$M$315,COLUMN()-5,FALSE),"")</f>
        <v/>
      </c>
      <c r="H2080" t="str">
        <f>IFERROR(VLOOKUP(C2080,우진고장설명!$B$5:$M$315,COLUMN()-5,FALSE),"")</f>
        <v/>
      </c>
      <c r="I2080" t="str">
        <f>IFERROR(VLOOKUP(C2080,우진고장설명!$B$5:$M$315,COLUMN()-5,FALSE),"")</f>
        <v/>
      </c>
      <c r="J2080" t="str">
        <f>IFERROR(VLOOKUP(C2080,우진고장설명!$B$5:$M$315,COLUMN()-5,FALSE),"")</f>
        <v/>
      </c>
      <c r="K2080" t="str">
        <f>IFERROR(VLOOKUP(C2080,우진고장설명!$B$5:$M$315,COLUMN()-5,FALSE),"")</f>
        <v/>
      </c>
      <c r="L2080" t="str">
        <f>IFERROR(VLOOKUP(C2080,우진고장설명!$B$5:$M$315,COLUMN()-5,FALSE),"")</f>
        <v/>
      </c>
      <c r="M2080" t="str">
        <f>IFERROR(VLOOKUP(C2080,우진고장설명!$B$5:$M$315,COLUMN()-5,FALSE),"")</f>
        <v/>
      </c>
      <c r="N2080" t="str">
        <f>IFERROR(VLOOKUP(C2080,우진고장설명!$B$5:$M$315,COLUMN()-5,FALSE),"")</f>
        <v/>
      </c>
      <c r="O2080" t="s">
        <v>2787</v>
      </c>
      <c r="P2080" t="str">
        <f>IFERROR(VLOOKUP(C2080,우진고장설명!$B$5:$M$315,COLUMN()-5,FALSE),"")</f>
        <v/>
      </c>
    </row>
    <row r="2081" spans="1:16" x14ac:dyDescent="0.4">
      <c r="A2081">
        <v>2080</v>
      </c>
      <c r="B2081" s="13" t="s">
        <v>8406</v>
      </c>
      <c r="C2081" s="13">
        <f t="shared" si="32"/>
        <v>1111</v>
      </c>
      <c r="D2081" s="14" t="s">
        <v>10251</v>
      </c>
      <c r="E2081" s="13" t="s">
        <v>3664</v>
      </c>
      <c r="F2081" s="13" t="s">
        <v>3034</v>
      </c>
      <c r="G2081" t="str">
        <f>IFERROR(VLOOKUP(C2081,우진고장설명!$B$5:$M$315,COLUMN()-5,FALSE),"")</f>
        <v/>
      </c>
      <c r="H2081" t="str">
        <f>IFERROR(VLOOKUP(C2081,우진고장설명!$B$5:$M$315,COLUMN()-5,FALSE),"")</f>
        <v/>
      </c>
      <c r="I2081" t="str">
        <f>IFERROR(VLOOKUP(C2081,우진고장설명!$B$5:$M$315,COLUMN()-5,FALSE),"")</f>
        <v/>
      </c>
      <c r="J2081" t="str">
        <f>IFERROR(VLOOKUP(C2081,우진고장설명!$B$5:$M$315,COLUMN()-5,FALSE),"")</f>
        <v/>
      </c>
      <c r="K2081" t="str">
        <f>IFERROR(VLOOKUP(C2081,우진고장설명!$B$5:$M$315,COLUMN()-5,FALSE),"")</f>
        <v/>
      </c>
      <c r="L2081" t="str">
        <f>IFERROR(VLOOKUP(C2081,우진고장설명!$B$5:$M$315,COLUMN()-5,FALSE),"")</f>
        <v/>
      </c>
      <c r="M2081" t="str">
        <f>IFERROR(VLOOKUP(C2081,우진고장설명!$B$5:$M$315,COLUMN()-5,FALSE),"")</f>
        <v/>
      </c>
      <c r="N2081" t="str">
        <f>IFERROR(VLOOKUP(C2081,우진고장설명!$B$5:$M$315,COLUMN()-5,FALSE),"")</f>
        <v/>
      </c>
      <c r="O2081" t="s">
        <v>2787</v>
      </c>
      <c r="P2081" t="str">
        <f>IFERROR(VLOOKUP(C2081,우진고장설명!$B$5:$M$315,COLUMN()-5,FALSE),"")</f>
        <v/>
      </c>
    </row>
    <row r="2082" spans="1:16" x14ac:dyDescent="0.4">
      <c r="A2082">
        <v>2081</v>
      </c>
      <c r="B2082" s="13" t="s">
        <v>8577</v>
      </c>
      <c r="C2082" s="13">
        <f t="shared" si="32"/>
        <v>1200</v>
      </c>
      <c r="D2082" s="14" t="s">
        <v>4050</v>
      </c>
      <c r="E2082" s="13" t="s">
        <v>3668</v>
      </c>
      <c r="F2082" s="13" t="s">
        <v>2821</v>
      </c>
      <c r="G2082" t="str">
        <f>IFERROR(VLOOKUP(C2082,우진고장설명!$B$5:$M$315,COLUMN()-5,FALSE),"")</f>
        <v>FDU 통신고장</v>
      </c>
      <c r="H2082" t="str">
        <f>IFERROR(VLOOKUP(C2082,우진고장설명!$B$5:$M$315,COLUMN()-5,FALSE),"")</f>
        <v>B</v>
      </c>
      <c r="I2082" t="str">
        <f>IFERROR(VLOOKUP(C2082,우진고장설명!$B$5:$M$315,COLUMN()-5,FALSE),"")</f>
        <v>FDU</v>
      </c>
      <c r="J2082" t="str">
        <f>IFERROR(VLOOKUP(C2082,우진고장설명!$B$5:$M$315,COLUMN()-5,FALSE),"")</f>
        <v xml:space="preserve">FDU와 TCMS 간 RS485 통신고장이 검지되면 발생
</v>
      </c>
      <c r="K2082" t="str">
        <f>IFERROR(VLOOKUP(C2082,우진고장설명!$B$5:$M$315,COLUMN()-5,FALSE),"")</f>
        <v>화면상 FDU의 화재검지신호 등의 데이터가 반응하지 않음.</v>
      </c>
      <c r="L2082" t="str">
        <f>IFERROR(VLOOKUP(C2082,우진고장설명!$B$5:$M$315,COLUMN()-5,FALSE),"")</f>
        <v xml:space="preserve">FDU 통신고장 또는 통신케이블문제
</v>
      </c>
      <c r="M2082" t="str">
        <f>IFERROR(VLOOKUP(C2082,우진고장설명!$B$5:$M$315,COLUMN()-5,FALSE),"")</f>
        <v>TCMSSDR 신호에 의해 FDU로부터 SD 신호가 정상 수신된 경우</v>
      </c>
      <c r="N2082" t="str">
        <f>IFERROR(VLOOKUP(C2082,우진고장설명!$B$5:$M$315,COLUMN()-5,FALSE),"")</f>
        <v>1) FDU 및 TCMS의 전원을 리셋하여 소거여부 확인
2) 통신 고장이 발생하지 않은 다른 차량의 수신기와 교체하여 소거 여부 확인(고장이 수신기를 따라가는지 확인)
3) TCMS와 FDU간의 통신계통 점검 및 FDU NFB 점검
4) 문제가 지속될 경우, 수신기 교체</v>
      </c>
      <c r="O2082" t="s">
        <v>2787</v>
      </c>
      <c r="P2082" t="str">
        <f>IFERROR(VLOOKUP(C2082,우진고장설명!$B$5:$M$315,COLUMN()-5,FALSE),"")</f>
        <v>우진200량</v>
      </c>
    </row>
    <row r="2083" spans="1:16" x14ac:dyDescent="0.4">
      <c r="A2083">
        <v>2082</v>
      </c>
      <c r="B2083" s="13" t="s">
        <v>8579</v>
      </c>
      <c r="C2083" s="13">
        <f t="shared" si="32"/>
        <v>1201</v>
      </c>
      <c r="D2083" s="14" t="s">
        <v>10254</v>
      </c>
      <c r="E2083" s="13" t="s">
        <v>3668</v>
      </c>
      <c r="F2083" s="13" t="s">
        <v>3034</v>
      </c>
      <c r="G2083" t="str">
        <f>IFERROR(VLOOKUP(C2083,우진고장설명!$B$5:$M$315,COLUMN()-5,FALSE),"")</f>
        <v>FDU-감지기1 화재감지 (Car1~8)</v>
      </c>
      <c r="H2083" t="str">
        <f>IFERROR(VLOOKUP(C2083,우진고장설명!$B$5:$M$315,COLUMN()-5,FALSE),"")</f>
        <v>W</v>
      </c>
      <c r="I2083" t="str">
        <f>IFERROR(VLOOKUP(C2083,우진고장설명!$B$5:$M$315,COLUMN()-5,FALSE),"")</f>
        <v>FDU</v>
      </c>
      <c r="J2083" t="str">
        <f>IFERROR(VLOOKUP(C2083,우진고장설명!$B$5:$M$315,COLUMN()-5,FALSE),"")</f>
        <v xml:space="preserve">FDU의 RS485 데이터 중 FDU-TCMS SD TEXT3의 “Detector1 State”  신호가 “11”이 되면 검지
</v>
      </c>
      <c r="K2083" t="str">
        <f>IFERROR(VLOOKUP(C2083,우진고장설명!$B$5:$M$315,COLUMN()-5,FALSE),"")</f>
        <v>화재상태현시(자동소거 안 됨.)</v>
      </c>
      <c r="L2083" t="str">
        <f>IFERROR(VLOOKUP(C2083,우진고장설명!$B$5:$M$315,COLUMN()-5,FALSE),"")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083" t="str">
        <f>IFERROR(VLOOKUP(C2083,우진고장설명!$B$5:$M$315,COLUMN()-5,FALSE),"")</f>
        <v>1) FDU의 복귀버튼 조작 시
2) FDU 전원 리셋 시</v>
      </c>
      <c r="N2083" t="str">
        <f>IFERROR(VLOOKUP(C2083,우진고장설명!$B$5:$M$315,COLUMN()-5,FALSE),"")</f>
        <v>1) 해당 감지기 위치의 화재 발생 여부 확인
2) 화재 오감지일 경우 FDU의 복귀버튼 취급
3) 오감지일 경우 감지기의 청소주기 확인(내부 먼지 제거)</v>
      </c>
      <c r="O2083" t="s">
        <v>2787</v>
      </c>
      <c r="P2083" t="str">
        <f>IFERROR(VLOOKUP(C2083,우진고장설명!$B$5:$M$315,COLUMN()-5,FALSE),"")</f>
        <v>우진200량</v>
      </c>
    </row>
    <row r="2084" spans="1:16" x14ac:dyDescent="0.4">
      <c r="A2084">
        <v>2083</v>
      </c>
      <c r="B2084" s="13" t="s">
        <v>8581</v>
      </c>
      <c r="C2084" s="13">
        <f t="shared" si="32"/>
        <v>1202</v>
      </c>
      <c r="D2084" s="14" t="s">
        <v>10256</v>
      </c>
      <c r="E2084" s="13" t="s">
        <v>3668</v>
      </c>
      <c r="F2084" s="13" t="s">
        <v>2837</v>
      </c>
      <c r="G2084" t="str">
        <f>IFERROR(VLOOKUP(C2084,우진고장설명!$B$5:$M$315,COLUMN()-5,FALSE),"")</f>
        <v>FDU-감지기1 고장 (Car1~8)</v>
      </c>
      <c r="H2084" t="str">
        <f>IFERROR(VLOOKUP(C2084,우진고장설명!$B$5:$M$315,COLUMN()-5,FALSE),"")</f>
        <v>C</v>
      </c>
      <c r="I2084" t="str">
        <f>IFERROR(VLOOKUP(C2084,우진고장설명!$B$5:$M$315,COLUMN()-5,FALSE),"")</f>
        <v>FDU</v>
      </c>
      <c r="J2084" t="str">
        <f>IFERROR(VLOOKUP(C2084,우진고장설명!$B$5:$M$315,COLUMN()-5,FALSE),"")</f>
        <v xml:space="preserve">FDU의 RS485 데이터 중 FDU-TCMS SD TEXT3의 “Detector1 State”  신호가 “10”이 되면 검지
</v>
      </c>
      <c r="K2084" t="str">
        <f>IFERROR(VLOOKUP(C2084,우진고장설명!$B$5:$M$315,COLUMN()-5,FALSE),"")</f>
        <v>감지기고장상태현시(자동소거 안 됨)</v>
      </c>
      <c r="L2084" t="str">
        <f>IFERROR(VLOOKUP(C2084,우진고장설명!$B$5:$M$315,COLUMN()-5,FALSE),"")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084" t="str">
        <f>IFERROR(VLOOKUP(C2084,우진고장설명!$B$5:$M$315,COLUMN()-5,FALSE),"")</f>
        <v>FDU 전원 리셋 후 감지기로부터 정상적으로 데이터가 수신된 경우</v>
      </c>
      <c r="N2084" t="str">
        <f>IFERROR(VLOOKUP(C2084,우진고장설명!$B$5:$M$315,COLUMN()-5,FALSE),"")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084" t="s">
        <v>2787</v>
      </c>
      <c r="P2084" t="str">
        <f>IFERROR(VLOOKUP(C2084,우진고장설명!$B$5:$M$315,COLUMN()-5,FALSE),"")</f>
        <v>우진200량</v>
      </c>
    </row>
    <row r="2085" spans="1:16" x14ac:dyDescent="0.4">
      <c r="A2085">
        <v>2084</v>
      </c>
      <c r="B2085" s="13" t="s">
        <v>8583</v>
      </c>
      <c r="C2085" s="13">
        <f t="shared" si="32"/>
        <v>1203</v>
      </c>
      <c r="D2085" s="14" t="s">
        <v>10258</v>
      </c>
      <c r="E2085" s="13" t="s">
        <v>3668</v>
      </c>
      <c r="F2085" s="13" t="s">
        <v>3034</v>
      </c>
      <c r="G2085" t="str">
        <f>IFERROR(VLOOKUP(C2085,우진고장설명!$B$5:$M$315,COLUMN()-5,FALSE),"")</f>
        <v>FDU-감지기2 화재감지 (Car1~8)</v>
      </c>
      <c r="H2085" t="str">
        <f>IFERROR(VLOOKUP(C2085,우진고장설명!$B$5:$M$315,COLUMN()-5,FALSE),"")</f>
        <v>W</v>
      </c>
      <c r="I2085" t="str">
        <f>IFERROR(VLOOKUP(C2085,우진고장설명!$B$5:$M$315,COLUMN()-5,FALSE),"")</f>
        <v>FDU</v>
      </c>
      <c r="J2085" t="str">
        <f>IFERROR(VLOOKUP(C2085,우진고장설명!$B$5:$M$315,COLUMN()-5,FALSE),"")</f>
        <v xml:space="preserve">FDU의 RS485 데이터 중 FDU-TCMS SD TEXT3의 “Detector1 State”  신호가 “11”이 되면 검지
</v>
      </c>
      <c r="K2085" t="str">
        <f>IFERROR(VLOOKUP(C2085,우진고장설명!$B$5:$M$315,COLUMN()-5,FALSE),"")</f>
        <v>화재상태현시(자동소거 안 됨.)</v>
      </c>
      <c r="L2085" t="str">
        <f>IFERROR(VLOOKUP(C2085,우진고장설명!$B$5:$M$315,COLUMN()-5,FALSE),"")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085" t="str">
        <f>IFERROR(VLOOKUP(C2085,우진고장설명!$B$5:$M$315,COLUMN()-5,FALSE),"")</f>
        <v>1) FDU의 복귀버튼 조작 시
2) FDU 전원 리셋 시</v>
      </c>
      <c r="N2085" t="str">
        <f>IFERROR(VLOOKUP(C2085,우진고장설명!$B$5:$M$315,COLUMN()-5,FALSE),"")</f>
        <v>1) 해당 감지기 위치의 화재 발생 여부 확인
2) 화재 오감지일 경우 FDU의 복귀버튼 취급
3) 오감지일 경우 감지기의 청소주기 확인(내부 먼지 제거)</v>
      </c>
      <c r="O2085" t="s">
        <v>2787</v>
      </c>
      <c r="P2085" t="str">
        <f>IFERROR(VLOOKUP(C2085,우진고장설명!$B$5:$M$315,COLUMN()-5,FALSE),"")</f>
        <v>우진200량</v>
      </c>
    </row>
    <row r="2086" spans="1:16" x14ac:dyDescent="0.4">
      <c r="A2086">
        <v>2085</v>
      </c>
      <c r="B2086" s="13" t="s">
        <v>8585</v>
      </c>
      <c r="C2086" s="13">
        <f t="shared" si="32"/>
        <v>1204</v>
      </c>
      <c r="D2086" s="14" t="s">
        <v>10260</v>
      </c>
      <c r="E2086" s="13" t="s">
        <v>3668</v>
      </c>
      <c r="F2086" s="13" t="s">
        <v>2837</v>
      </c>
      <c r="G2086" t="str">
        <f>IFERROR(VLOOKUP(C2086,우진고장설명!$B$5:$M$315,COLUMN()-5,FALSE),"")</f>
        <v>FDU-감지기2 고장 (Car1~8)</v>
      </c>
      <c r="H2086" t="str">
        <f>IFERROR(VLOOKUP(C2086,우진고장설명!$B$5:$M$315,COLUMN()-5,FALSE),"")</f>
        <v>C</v>
      </c>
      <c r="I2086" t="str">
        <f>IFERROR(VLOOKUP(C2086,우진고장설명!$B$5:$M$315,COLUMN()-5,FALSE),"")</f>
        <v>FDU</v>
      </c>
      <c r="J2086" t="str">
        <f>IFERROR(VLOOKUP(C2086,우진고장설명!$B$5:$M$315,COLUMN()-5,FALSE),"")</f>
        <v xml:space="preserve">FDU의 RS485 데이터 중 FDU-TCMS SD TEXT3의 “Detector1 State”  신호가 “10”이 되면 검지
</v>
      </c>
      <c r="K2086" t="str">
        <f>IFERROR(VLOOKUP(C2086,우진고장설명!$B$5:$M$315,COLUMN()-5,FALSE),"")</f>
        <v>감지기고장상태현시(자동소거 안 됨)</v>
      </c>
      <c r="L2086" t="str">
        <f>IFERROR(VLOOKUP(C2086,우진고장설명!$B$5:$M$315,COLUMN()-5,FALSE),"")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086" t="str">
        <f>IFERROR(VLOOKUP(C2086,우진고장설명!$B$5:$M$315,COLUMN()-5,FALSE),"")</f>
        <v>FDU 전원 리셋 후 감지기로부터 정상적으로 데이터가 수신된 경우</v>
      </c>
      <c r="N2086" t="str">
        <f>IFERROR(VLOOKUP(C2086,우진고장설명!$B$5:$M$315,COLUMN()-5,FALSE),"")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086" t="s">
        <v>2787</v>
      </c>
      <c r="P2086" t="str">
        <f>IFERROR(VLOOKUP(C2086,우진고장설명!$B$5:$M$315,COLUMN()-5,FALSE),"")</f>
        <v>우진200량</v>
      </c>
    </row>
    <row r="2087" spans="1:16" x14ac:dyDescent="0.4">
      <c r="A2087">
        <v>2086</v>
      </c>
      <c r="B2087" s="13" t="s">
        <v>8587</v>
      </c>
      <c r="C2087" s="13">
        <f t="shared" si="32"/>
        <v>1205</v>
      </c>
      <c r="D2087" s="14" t="s">
        <v>10262</v>
      </c>
      <c r="E2087" s="13" t="s">
        <v>3668</v>
      </c>
      <c r="F2087" s="13" t="s">
        <v>3034</v>
      </c>
      <c r="G2087" t="str">
        <f>IFERROR(VLOOKUP(C2087,우진고장설명!$B$5:$M$315,COLUMN()-5,FALSE),"")</f>
        <v>FDU-감지기3 화재감지 (Car1~8)</v>
      </c>
      <c r="H2087" t="str">
        <f>IFERROR(VLOOKUP(C2087,우진고장설명!$B$5:$M$315,COLUMN()-5,FALSE),"")</f>
        <v>W</v>
      </c>
      <c r="I2087" t="str">
        <f>IFERROR(VLOOKUP(C2087,우진고장설명!$B$5:$M$315,COLUMN()-5,FALSE),"")</f>
        <v>FDU</v>
      </c>
      <c r="J2087" t="str">
        <f>IFERROR(VLOOKUP(C2087,우진고장설명!$B$5:$M$315,COLUMN()-5,FALSE),"")</f>
        <v xml:space="preserve">FDU의 RS485 데이터 중 FDU-TCMS SD TEXT3의 “Detector1 State”  신호가 “11”이 되면 검지
</v>
      </c>
      <c r="K2087" t="str">
        <f>IFERROR(VLOOKUP(C2087,우진고장설명!$B$5:$M$315,COLUMN()-5,FALSE),"")</f>
        <v>화재상태현시(자동소거 안 됨.)</v>
      </c>
      <c r="L2087" t="str">
        <f>IFERROR(VLOOKUP(C2087,우진고장설명!$B$5:$M$315,COLUMN()-5,FALSE),"")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087" t="str">
        <f>IFERROR(VLOOKUP(C2087,우진고장설명!$B$5:$M$315,COLUMN()-5,FALSE),"")</f>
        <v>1) FDU의 복귀버튼 조작 시
2) FDU 전원 리셋 시</v>
      </c>
      <c r="N2087" t="str">
        <f>IFERROR(VLOOKUP(C2087,우진고장설명!$B$5:$M$315,COLUMN()-5,FALSE),"")</f>
        <v>1) 해당 감지기 위치의 화재 발생 여부 확인
2) 화재 오감지일 경우 FDU의 복귀버튼 취급
3) 오감지일 경우 감지기의 청소주기 확인(내부 먼지 제거)</v>
      </c>
      <c r="O2087" t="s">
        <v>2787</v>
      </c>
      <c r="P2087" t="str">
        <f>IFERROR(VLOOKUP(C2087,우진고장설명!$B$5:$M$315,COLUMN()-5,FALSE),"")</f>
        <v>우진200량</v>
      </c>
    </row>
    <row r="2088" spans="1:16" x14ac:dyDescent="0.4">
      <c r="A2088">
        <v>2087</v>
      </c>
      <c r="B2088" s="13" t="s">
        <v>8589</v>
      </c>
      <c r="C2088" s="13">
        <f t="shared" si="32"/>
        <v>1206</v>
      </c>
      <c r="D2088" s="14" t="s">
        <v>10264</v>
      </c>
      <c r="E2088" s="13" t="s">
        <v>3668</v>
      </c>
      <c r="F2088" s="13" t="s">
        <v>2837</v>
      </c>
      <c r="G2088" t="str">
        <f>IFERROR(VLOOKUP(C2088,우진고장설명!$B$5:$M$315,COLUMN()-5,FALSE),"")</f>
        <v>FDU-감지기3 고장 (Car1~8)</v>
      </c>
      <c r="H2088" t="str">
        <f>IFERROR(VLOOKUP(C2088,우진고장설명!$B$5:$M$315,COLUMN()-5,FALSE),"")</f>
        <v>C</v>
      </c>
      <c r="I2088" t="str">
        <f>IFERROR(VLOOKUP(C2088,우진고장설명!$B$5:$M$315,COLUMN()-5,FALSE),"")</f>
        <v>FDU</v>
      </c>
      <c r="J2088" t="str">
        <f>IFERROR(VLOOKUP(C2088,우진고장설명!$B$5:$M$315,COLUMN()-5,FALSE),"")</f>
        <v xml:space="preserve">FDU의 RS485 데이터 중 FDU-TCMS SD TEXT3의 “Detector1 State”  신호가 “10”이 되면 검지
</v>
      </c>
      <c r="K2088" t="str">
        <f>IFERROR(VLOOKUP(C2088,우진고장설명!$B$5:$M$315,COLUMN()-5,FALSE),"")</f>
        <v>감지기고장상태현시(자동소거 안 됨)</v>
      </c>
      <c r="L2088" t="str">
        <f>IFERROR(VLOOKUP(C2088,우진고장설명!$B$5:$M$315,COLUMN()-5,FALSE),"")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088" t="str">
        <f>IFERROR(VLOOKUP(C2088,우진고장설명!$B$5:$M$315,COLUMN()-5,FALSE),"")</f>
        <v>FDU 전원 리셋 후 감지기로부터 정상적으로 데이터가 수신된 경우</v>
      </c>
      <c r="N2088" t="str">
        <f>IFERROR(VLOOKUP(C2088,우진고장설명!$B$5:$M$315,COLUMN()-5,FALSE),"")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088" t="s">
        <v>2787</v>
      </c>
      <c r="P2088" t="str">
        <f>IFERROR(VLOOKUP(C2088,우진고장설명!$B$5:$M$315,COLUMN()-5,FALSE),"")</f>
        <v>우진200량</v>
      </c>
    </row>
    <row r="2089" spans="1:16" x14ac:dyDescent="0.4">
      <c r="A2089">
        <v>2088</v>
      </c>
      <c r="B2089" s="13" t="s">
        <v>8590</v>
      </c>
      <c r="C2089" s="13">
        <f t="shared" si="32"/>
        <v>1207</v>
      </c>
      <c r="D2089" s="14" t="s">
        <v>10266</v>
      </c>
      <c r="E2089" s="13" t="s">
        <v>3668</v>
      </c>
      <c r="F2089" s="13" t="s">
        <v>3034</v>
      </c>
      <c r="G2089" t="str">
        <f>IFERROR(VLOOKUP(C2089,우진고장설명!$B$5:$M$315,COLUMN()-5,FALSE),"")</f>
        <v>FDU-감지기4 화재감지 (Car1~8)</v>
      </c>
      <c r="H2089" t="str">
        <f>IFERROR(VLOOKUP(C2089,우진고장설명!$B$5:$M$315,COLUMN()-5,FALSE),"")</f>
        <v>W</v>
      </c>
      <c r="I2089" t="str">
        <f>IFERROR(VLOOKUP(C2089,우진고장설명!$B$5:$M$315,COLUMN()-5,FALSE),"")</f>
        <v>FDU</v>
      </c>
      <c r="J2089" t="str">
        <f>IFERROR(VLOOKUP(C2089,우진고장설명!$B$5:$M$315,COLUMN()-5,FALSE),"")</f>
        <v xml:space="preserve">FDU의 RS485 데이터 중 FDU-TCMS SD TEXT3의 “Detector1 State”  신호가 “11”이 되면 검지
</v>
      </c>
      <c r="K2089" t="str">
        <f>IFERROR(VLOOKUP(C2089,우진고장설명!$B$5:$M$315,COLUMN()-5,FALSE),"")</f>
        <v>화재상태현시(자동소거 안 됨.)</v>
      </c>
      <c r="L2089" t="str">
        <f>IFERROR(VLOOKUP(C2089,우진고장설명!$B$5:$M$315,COLUMN()-5,FALSE),"")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089" t="str">
        <f>IFERROR(VLOOKUP(C2089,우진고장설명!$B$5:$M$315,COLUMN()-5,FALSE),"")</f>
        <v>1) FDU의 복귀버튼 조작 시
2) FDU 전원 리셋 시</v>
      </c>
      <c r="N2089" t="str">
        <f>IFERROR(VLOOKUP(C2089,우진고장설명!$B$5:$M$315,COLUMN()-5,FALSE),"")</f>
        <v>1) 해당 감지기 위치의 화재 발생 여부 확인
2) 화재 오감지일 경우 FDU의 복귀버튼 취급
3) 오감지일 경우 감지기의 청소주기 확인(내부 먼지 제거)</v>
      </c>
      <c r="O2089" t="s">
        <v>2787</v>
      </c>
      <c r="P2089" t="str">
        <f>IFERROR(VLOOKUP(C2089,우진고장설명!$B$5:$M$315,COLUMN()-5,FALSE),"")</f>
        <v>우진200량</v>
      </c>
    </row>
    <row r="2090" spans="1:16" x14ac:dyDescent="0.4">
      <c r="A2090">
        <v>2089</v>
      </c>
      <c r="B2090" s="13" t="s">
        <v>8592</v>
      </c>
      <c r="C2090" s="13">
        <f t="shared" si="32"/>
        <v>1208</v>
      </c>
      <c r="D2090" s="14" t="s">
        <v>10268</v>
      </c>
      <c r="E2090" s="13" t="s">
        <v>3668</v>
      </c>
      <c r="F2090" s="13" t="s">
        <v>2837</v>
      </c>
      <c r="G2090" t="str">
        <f>IFERROR(VLOOKUP(C2090,우진고장설명!$B$5:$M$315,COLUMN()-5,FALSE),"")</f>
        <v>FDU-감지기4 고장 (Car1~8)</v>
      </c>
      <c r="H2090" t="str">
        <f>IFERROR(VLOOKUP(C2090,우진고장설명!$B$5:$M$315,COLUMN()-5,FALSE),"")</f>
        <v>C</v>
      </c>
      <c r="I2090" t="str">
        <f>IFERROR(VLOOKUP(C2090,우진고장설명!$B$5:$M$315,COLUMN()-5,FALSE),"")</f>
        <v>FDU</v>
      </c>
      <c r="J2090" t="str">
        <f>IFERROR(VLOOKUP(C2090,우진고장설명!$B$5:$M$315,COLUMN()-5,FALSE),"")</f>
        <v xml:space="preserve">FDU의 RS485 데이터 중 FDU-TCMS SD TEXT3의 “Detector1 State”  신호가 “10”이 되면 검지
</v>
      </c>
      <c r="K2090" t="str">
        <f>IFERROR(VLOOKUP(C2090,우진고장설명!$B$5:$M$315,COLUMN()-5,FALSE),"")</f>
        <v>감지기고장상태현시(자동소거 안 됨)</v>
      </c>
      <c r="L2090" t="str">
        <f>IFERROR(VLOOKUP(C2090,우진고장설명!$B$5:$M$315,COLUMN()-5,FALSE),"")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090" t="str">
        <f>IFERROR(VLOOKUP(C2090,우진고장설명!$B$5:$M$315,COLUMN()-5,FALSE),"")</f>
        <v>FDU 전원 리셋 후 감지기로부터 정상적으로 데이터가 수신된 경우</v>
      </c>
      <c r="N2090" t="str">
        <f>IFERROR(VLOOKUP(C2090,우진고장설명!$B$5:$M$315,COLUMN()-5,FALSE),"")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090" t="s">
        <v>2787</v>
      </c>
      <c r="P2090" t="str">
        <f>IFERROR(VLOOKUP(C2090,우진고장설명!$B$5:$M$315,COLUMN()-5,FALSE),"")</f>
        <v>우진200량</v>
      </c>
    </row>
    <row r="2091" spans="1:16" x14ac:dyDescent="0.4">
      <c r="A2091">
        <v>2090</v>
      </c>
      <c r="B2091" s="13" t="s">
        <v>8594</v>
      </c>
      <c r="C2091" s="13">
        <f t="shared" si="32"/>
        <v>1209</v>
      </c>
      <c r="D2091" s="14" t="s">
        <v>10270</v>
      </c>
      <c r="E2091" s="13" t="s">
        <v>3668</v>
      </c>
      <c r="F2091" s="13" t="s">
        <v>2837</v>
      </c>
      <c r="G2091" t="str">
        <f>IFERROR(VLOOKUP(C2091,우진고장설명!$B$5:$M$315,COLUMN()-5,FALSE),"")</f>
        <v>FDU-스위치 고장</v>
      </c>
      <c r="H2091" t="str">
        <f>IFERROR(VLOOKUP(C2091,우진고장설명!$B$5:$M$315,COLUMN()-5,FALSE),"")</f>
        <v>C</v>
      </c>
      <c r="I2091" t="str">
        <f>IFERROR(VLOOKUP(C2091,우진고장설명!$B$5:$M$315,COLUMN()-5,FALSE),"")</f>
        <v>FDU</v>
      </c>
      <c r="J2091" t="str">
        <f>IFERROR(VLOOKUP(C2091,우진고장설명!$B$5:$M$315,COLUMN()-5,FALSE),"")</f>
        <v xml:space="preserve">FDU의 RS485 데이터 중 FDU-TCMS SD TEXT5의 Bit4 “Switch Fault”  신호가 “1”이 되면 검지
</v>
      </c>
      <c r="K2091" t="str">
        <f>IFERROR(VLOOKUP(C2091,우진고장설명!$B$5:$M$315,COLUMN()-5,FALSE),"")</f>
        <v>Switch Fault 현시 및 FDU의 조작버튼 동작 안 됨(화재검지 및 기타 기능에는 상관없음)</v>
      </c>
      <c r="L2091" t="str">
        <f>IFERROR(VLOOKUP(C2091,우진고장설명!$B$5:$M$315,COLUMN()-5,FALSE),"")</f>
        <v xml:space="preserve">
1) FDU가 부팅될 때 스위치가 눌려진 상태(3.3V 전압이 인가된 상태)인 경우
2) FDU가 부팅될 때 스위치 고장으로 인하여 항상 눌러진 상태(3.3V 전압이 인가된 상태)에 있는 경우
</v>
      </c>
      <c r="M2091" t="str">
        <f>IFERROR(VLOOKUP(C2091,우진고장설명!$B$5:$M$315,COLUMN()-5,FALSE),"")</f>
        <v>FDU가 부팅될 때 스위치가 눌려진 상태(3.3V 전압이 인가된 상태)가 아닌 경우</v>
      </c>
      <c r="N2091" t="str">
        <f>IFERROR(VLOOKUP(C2091,우진고장설명!$B$5:$M$315,COLUMN()-5,FALSE),"")</f>
        <v>1) 고장이 발생한 수신기의 스위치 상태 확인 및 점검
2) FDU의 전원을 리셋하여 소거여부 확인
3) 문제가 지속될 경우, 수신기 교체</v>
      </c>
      <c r="O2091" t="s">
        <v>2787</v>
      </c>
      <c r="P2091" t="str">
        <f>IFERROR(VLOOKUP(C2091,우진고장설명!$B$5:$M$315,COLUMN()-5,FALSE),"")</f>
        <v>우진200량</v>
      </c>
    </row>
    <row r="2092" spans="1:16" x14ac:dyDescent="0.4">
      <c r="A2092">
        <v>2091</v>
      </c>
      <c r="B2092" s="13" t="s">
        <v>8596</v>
      </c>
      <c r="C2092" s="13">
        <f t="shared" si="32"/>
        <v>1210</v>
      </c>
      <c r="D2092" s="14" t="s">
        <v>10272</v>
      </c>
      <c r="E2092" s="13" t="s">
        <v>3668</v>
      </c>
      <c r="F2092" s="13" t="s">
        <v>2837</v>
      </c>
      <c r="G2092" t="str">
        <f>IFERROR(VLOOKUP(C2092,우진고장설명!$B$5:$M$315,COLUMN()-5,FALSE),"")</f>
        <v>FDU-메모리 고장</v>
      </c>
      <c r="H2092" t="str">
        <f>IFERROR(VLOOKUP(C2092,우진고장설명!$B$5:$M$315,COLUMN()-5,FALSE),"")</f>
        <v>C</v>
      </c>
      <c r="I2092" t="str">
        <f>IFERROR(VLOOKUP(C2092,우진고장설명!$B$5:$M$315,COLUMN()-5,FALSE),"")</f>
        <v>FDU</v>
      </c>
      <c r="J2092" t="str">
        <f>IFERROR(VLOOKUP(C2092,우진고장설명!$B$5:$M$315,COLUMN()-5,FALSE),"")</f>
        <v xml:space="preserve">FDU의 RS485 데이터 중 FDU-TCMS SD TEXT5의 Bit6 “Memory Fault”  신호가 “1”이 되면 검지
</v>
      </c>
      <c r="K2092" t="str">
        <f>IFERROR(VLOOKUP(C2092,우진고장설명!$B$5:$M$315,COLUMN()-5,FALSE),"")</f>
        <v>1) Memory Fault 현시
2) FDU의 이벤트 기록 및 읽기 동작 안 됨.
3) FDU 환경설정 정보 로딩 실패(차량 번호, 주차시간, 절전시간 등의 설정값을 기본값으로 로딩)</v>
      </c>
      <c r="L2092" t="str">
        <f>IFERROR(VLOOKUP(C2092,우진고장설명!$B$5:$M$315,COLUMN()-5,FALSE),"")</f>
        <v xml:space="preserve">메모리 연결 포트의 이상 혹은 배드섹터 발생(메모리 접근 및 읽기, 쓰기가 실패한 경우)
</v>
      </c>
      <c r="M2092" t="str">
        <f>IFERROR(VLOOKUP(C2092,우진고장설명!$B$5:$M$315,COLUMN()-5,FALSE),"")</f>
        <v>메모리의 접근 및 읽기, 쓰기 성공</v>
      </c>
      <c r="N2092" t="str">
        <f>IFERROR(VLOOKUP(C2092,우진고장설명!$B$5:$M$315,COLUMN()-5,FALSE),"")</f>
        <v>1) FDU의 전원을 리셋하여 소거여부 확인
2) 문제가 지속될 경우, 수신기 교체</v>
      </c>
      <c r="O2092" t="s">
        <v>2787</v>
      </c>
      <c r="P2092" t="str">
        <f>IFERROR(VLOOKUP(C2092,우진고장설명!$B$5:$M$315,COLUMN()-5,FALSE),"")</f>
        <v>우진200량</v>
      </c>
    </row>
    <row r="2093" spans="1:16" x14ac:dyDescent="0.4">
      <c r="A2093">
        <v>2092</v>
      </c>
      <c r="B2093" s="13" t="s">
        <v>8598</v>
      </c>
      <c r="C2093" s="13">
        <f t="shared" si="32"/>
        <v>1211</v>
      </c>
      <c r="D2093" s="14" t="s">
        <v>10274</v>
      </c>
      <c r="E2093" s="13" t="s">
        <v>3668</v>
      </c>
      <c r="F2093" s="13" t="s">
        <v>2837</v>
      </c>
      <c r="G2093" t="str">
        <f>IFERROR(VLOOKUP(C2093,우진고장설명!$B$5:$M$315,COLUMN()-5,FALSE),"")</f>
        <v>FDU-체크섬 고장</v>
      </c>
      <c r="H2093" t="str">
        <f>IFERROR(VLOOKUP(C2093,우진고장설명!$B$5:$M$315,COLUMN()-5,FALSE),"")</f>
        <v>C</v>
      </c>
      <c r="I2093" t="str">
        <f>IFERROR(VLOOKUP(C2093,우진고장설명!$B$5:$M$315,COLUMN()-5,FALSE),"")</f>
        <v>FDU</v>
      </c>
      <c r="J2093" t="str">
        <f>IFERROR(VLOOKUP(C2093,우진고장설명!$B$5:$M$315,COLUMN()-5,FALSE),"")</f>
        <v xml:space="preserve">FDU의 RS485 데이터 중 FDU-TCMS SD TEXT5의 Bit7 “Checksum Fault”  신호가 “1”이 되면 검지
</v>
      </c>
      <c r="K2093" t="str">
        <f>IFERROR(VLOOKUP(C2093,우진고장설명!$B$5:$M$315,COLUMN()-5,FALSE),"")</f>
        <v>ChecksumFault 현시 및 FDU의 정상동작 불가능</v>
      </c>
      <c r="L2093" t="str">
        <f>IFERROR(VLOOKUP(C2093,우진고장설명!$B$5:$M$315,COLUMN()-5,FALSE),"")</f>
        <v xml:space="preserve">수신기펌웨어의 오류로 인한 체크섬 이상(MCU 내부 플래쉬메모리에 저장된 체크섬과 프로그램의 체크섬 계산값이 다를 경우)
</v>
      </c>
      <c r="M2093" t="str">
        <f>IFERROR(VLOOKUP(C2093,우진고장설명!$B$5:$M$315,COLUMN()-5,FALSE),"")</f>
        <v>FDU가 부팅될 때 MCU 내부 플래쉬메모리에 저장된 체크섬과 프로그램의 체크섬 계산값이 같을 경우</v>
      </c>
      <c r="N2093" t="str">
        <f>IFERROR(VLOOKUP(C2093,우진고장설명!$B$5:$M$315,COLUMN()-5,FALSE),"")</f>
        <v>1) FDU의 전원을 리셋하여 소거여부 확인
2) 문제가 지속될 경우, 수신기 교체</v>
      </c>
      <c r="O2093" t="s">
        <v>2787</v>
      </c>
      <c r="P2093" t="str">
        <f>IFERROR(VLOOKUP(C2093,우진고장설명!$B$5:$M$315,COLUMN()-5,FALSE),"")</f>
        <v>우진200량</v>
      </c>
    </row>
    <row r="2094" spans="1:16" x14ac:dyDescent="0.4">
      <c r="A2094">
        <v>2093</v>
      </c>
      <c r="B2094" s="13" t="s">
        <v>8600</v>
      </c>
      <c r="C2094" s="13">
        <f t="shared" si="32"/>
        <v>1212</v>
      </c>
      <c r="D2094" s="14" t="s">
        <v>10276</v>
      </c>
      <c r="E2094" s="13" t="s">
        <v>3668</v>
      </c>
      <c r="F2094" s="13" t="s">
        <v>2787</v>
      </c>
      <c r="G2094" t="str">
        <f>IFERROR(VLOOKUP(C2094,우진고장설명!$B$5:$M$315,COLUMN()-5,FALSE),"")</f>
        <v/>
      </c>
      <c r="H2094" t="str">
        <f>IFERROR(VLOOKUP(C2094,우진고장설명!$B$5:$M$315,COLUMN()-5,FALSE),"")</f>
        <v/>
      </c>
      <c r="I2094" t="str">
        <f>IFERROR(VLOOKUP(C2094,우진고장설명!$B$5:$M$315,COLUMN()-5,FALSE),"")</f>
        <v/>
      </c>
      <c r="J2094" t="str">
        <f>IFERROR(VLOOKUP(C2094,우진고장설명!$B$5:$M$315,COLUMN()-5,FALSE),"")</f>
        <v/>
      </c>
      <c r="K2094" t="str">
        <f>IFERROR(VLOOKUP(C2094,우진고장설명!$B$5:$M$315,COLUMN()-5,FALSE),"")</f>
        <v/>
      </c>
      <c r="L2094" t="str">
        <f>IFERROR(VLOOKUP(C2094,우진고장설명!$B$5:$M$315,COLUMN()-5,FALSE),"")</f>
        <v/>
      </c>
      <c r="M2094" t="str">
        <f>IFERROR(VLOOKUP(C2094,우진고장설명!$B$5:$M$315,COLUMN()-5,FALSE),"")</f>
        <v/>
      </c>
      <c r="N2094" t="str">
        <f>IFERROR(VLOOKUP(C2094,우진고장설명!$B$5:$M$315,COLUMN()-5,FALSE),"")</f>
        <v/>
      </c>
      <c r="O2094" t="s">
        <v>2787</v>
      </c>
      <c r="P2094" t="str">
        <f>IFERROR(VLOOKUP(C2094,우진고장설명!$B$5:$M$315,COLUMN()-5,FALSE),"")</f>
        <v/>
      </c>
    </row>
    <row r="2095" spans="1:16" x14ac:dyDescent="0.4">
      <c r="A2095">
        <v>2094</v>
      </c>
      <c r="B2095" s="13" t="s">
        <v>8577</v>
      </c>
      <c r="C2095" s="13">
        <f t="shared" si="32"/>
        <v>1200</v>
      </c>
      <c r="D2095" s="14" t="s">
        <v>4051</v>
      </c>
      <c r="E2095" s="13" t="s">
        <v>3658</v>
      </c>
      <c r="F2095" s="13" t="s">
        <v>2821</v>
      </c>
      <c r="G2095" t="str">
        <f>IFERROR(VLOOKUP(C2095,우진고장설명!$B$5:$M$315,COLUMN()-5,FALSE),"")</f>
        <v>FDU 통신고장</v>
      </c>
      <c r="H2095" t="str">
        <f>IFERROR(VLOOKUP(C2095,우진고장설명!$B$5:$M$315,COLUMN()-5,FALSE),"")</f>
        <v>B</v>
      </c>
      <c r="I2095" t="str">
        <f>IFERROR(VLOOKUP(C2095,우진고장설명!$B$5:$M$315,COLUMN()-5,FALSE),"")</f>
        <v>FDU</v>
      </c>
      <c r="J2095" t="str">
        <f>IFERROR(VLOOKUP(C2095,우진고장설명!$B$5:$M$315,COLUMN()-5,FALSE),"")</f>
        <v xml:space="preserve">FDU와 TCMS 간 RS485 통신고장이 검지되면 발생
</v>
      </c>
      <c r="K2095" t="str">
        <f>IFERROR(VLOOKUP(C2095,우진고장설명!$B$5:$M$315,COLUMN()-5,FALSE),"")</f>
        <v>화면상 FDU의 화재검지신호 등의 데이터가 반응하지 않음.</v>
      </c>
      <c r="L2095" t="str">
        <f>IFERROR(VLOOKUP(C2095,우진고장설명!$B$5:$M$315,COLUMN()-5,FALSE),"")</f>
        <v xml:space="preserve">FDU 통신고장 또는 통신케이블문제
</v>
      </c>
      <c r="M2095" t="str">
        <f>IFERROR(VLOOKUP(C2095,우진고장설명!$B$5:$M$315,COLUMN()-5,FALSE),"")</f>
        <v>TCMSSDR 신호에 의해 FDU로부터 SD 신호가 정상 수신된 경우</v>
      </c>
      <c r="N2095" t="str">
        <f>IFERROR(VLOOKUP(C2095,우진고장설명!$B$5:$M$315,COLUMN()-5,FALSE),"")</f>
        <v>1) FDU 및 TCMS의 전원을 리셋하여 소거여부 확인
2) 통신 고장이 발생하지 않은 다른 차량의 수신기와 교체하여 소거 여부 확인(고장이 수신기를 따라가는지 확인)
3) TCMS와 FDU간의 통신계통 점검 및 FDU NFB 점검
4) 문제가 지속될 경우, 수신기 교체</v>
      </c>
      <c r="O2095" t="s">
        <v>2787</v>
      </c>
      <c r="P2095" t="str">
        <f>IFERROR(VLOOKUP(C2095,우진고장설명!$B$5:$M$315,COLUMN()-5,FALSE),"")</f>
        <v>우진200량</v>
      </c>
    </row>
    <row r="2096" spans="1:16" x14ac:dyDescent="0.4">
      <c r="A2096">
        <v>2095</v>
      </c>
      <c r="B2096" s="13" t="s">
        <v>8579</v>
      </c>
      <c r="C2096" s="13">
        <f t="shared" si="32"/>
        <v>1201</v>
      </c>
      <c r="D2096" s="14" t="s">
        <v>10279</v>
      </c>
      <c r="E2096" s="13" t="s">
        <v>3658</v>
      </c>
      <c r="F2096" s="13" t="s">
        <v>3034</v>
      </c>
      <c r="G2096" t="str">
        <f>IFERROR(VLOOKUP(C2096,우진고장설명!$B$5:$M$315,COLUMN()-5,FALSE),"")</f>
        <v>FDU-감지기1 화재감지 (Car1~8)</v>
      </c>
      <c r="H2096" t="str">
        <f>IFERROR(VLOOKUP(C2096,우진고장설명!$B$5:$M$315,COLUMN()-5,FALSE),"")</f>
        <v>W</v>
      </c>
      <c r="I2096" t="str">
        <f>IFERROR(VLOOKUP(C2096,우진고장설명!$B$5:$M$315,COLUMN()-5,FALSE),"")</f>
        <v>FDU</v>
      </c>
      <c r="J2096" t="str">
        <f>IFERROR(VLOOKUP(C2096,우진고장설명!$B$5:$M$315,COLUMN()-5,FALSE),"")</f>
        <v xml:space="preserve">FDU의 RS485 데이터 중 FDU-TCMS SD TEXT3의 “Detector1 State”  신호가 “11”이 되면 검지
</v>
      </c>
      <c r="K2096" t="str">
        <f>IFERROR(VLOOKUP(C2096,우진고장설명!$B$5:$M$315,COLUMN()-5,FALSE),"")</f>
        <v>화재상태현시(자동소거 안 됨.)</v>
      </c>
      <c r="L2096" t="str">
        <f>IFERROR(VLOOKUP(C2096,우진고장설명!$B$5:$M$315,COLUMN()-5,FALSE),"")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096" t="str">
        <f>IFERROR(VLOOKUP(C2096,우진고장설명!$B$5:$M$315,COLUMN()-5,FALSE),"")</f>
        <v>1) FDU의 복귀버튼 조작 시
2) FDU 전원 리셋 시</v>
      </c>
      <c r="N2096" t="str">
        <f>IFERROR(VLOOKUP(C2096,우진고장설명!$B$5:$M$315,COLUMN()-5,FALSE),"")</f>
        <v>1) 해당 감지기 위치의 화재 발생 여부 확인
2) 화재 오감지일 경우 FDU의 복귀버튼 취급
3) 오감지일 경우 감지기의 청소주기 확인(내부 먼지 제거)</v>
      </c>
      <c r="O2096" t="s">
        <v>2787</v>
      </c>
      <c r="P2096" t="str">
        <f>IFERROR(VLOOKUP(C2096,우진고장설명!$B$5:$M$315,COLUMN()-5,FALSE),"")</f>
        <v>우진200량</v>
      </c>
    </row>
    <row r="2097" spans="1:16" x14ac:dyDescent="0.4">
      <c r="A2097">
        <v>2096</v>
      </c>
      <c r="B2097" s="13" t="s">
        <v>8581</v>
      </c>
      <c r="C2097" s="13">
        <f t="shared" si="32"/>
        <v>1202</v>
      </c>
      <c r="D2097" s="14" t="s">
        <v>10281</v>
      </c>
      <c r="E2097" s="13" t="s">
        <v>3658</v>
      </c>
      <c r="F2097" s="13" t="s">
        <v>2837</v>
      </c>
      <c r="G2097" t="str">
        <f>IFERROR(VLOOKUP(C2097,우진고장설명!$B$5:$M$315,COLUMN()-5,FALSE),"")</f>
        <v>FDU-감지기1 고장 (Car1~8)</v>
      </c>
      <c r="H2097" t="str">
        <f>IFERROR(VLOOKUP(C2097,우진고장설명!$B$5:$M$315,COLUMN()-5,FALSE),"")</f>
        <v>C</v>
      </c>
      <c r="I2097" t="str">
        <f>IFERROR(VLOOKUP(C2097,우진고장설명!$B$5:$M$315,COLUMN()-5,FALSE),"")</f>
        <v>FDU</v>
      </c>
      <c r="J2097" t="str">
        <f>IFERROR(VLOOKUP(C2097,우진고장설명!$B$5:$M$315,COLUMN()-5,FALSE),"")</f>
        <v xml:space="preserve">FDU의 RS485 데이터 중 FDU-TCMS SD TEXT3의 “Detector1 State”  신호가 “10”이 되면 검지
</v>
      </c>
      <c r="K2097" t="str">
        <f>IFERROR(VLOOKUP(C2097,우진고장설명!$B$5:$M$315,COLUMN()-5,FALSE),"")</f>
        <v>감지기고장상태현시(자동소거 안 됨)</v>
      </c>
      <c r="L2097" t="str">
        <f>IFERROR(VLOOKUP(C2097,우진고장설명!$B$5:$M$315,COLUMN()-5,FALSE),"")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097" t="str">
        <f>IFERROR(VLOOKUP(C2097,우진고장설명!$B$5:$M$315,COLUMN()-5,FALSE),"")</f>
        <v>FDU 전원 리셋 후 감지기로부터 정상적으로 데이터가 수신된 경우</v>
      </c>
      <c r="N2097" t="str">
        <f>IFERROR(VLOOKUP(C2097,우진고장설명!$B$5:$M$315,COLUMN()-5,FALSE),"")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097" t="s">
        <v>2787</v>
      </c>
      <c r="P2097" t="str">
        <f>IFERROR(VLOOKUP(C2097,우진고장설명!$B$5:$M$315,COLUMN()-5,FALSE),"")</f>
        <v>우진200량</v>
      </c>
    </row>
    <row r="2098" spans="1:16" x14ac:dyDescent="0.4">
      <c r="A2098">
        <v>2097</v>
      </c>
      <c r="B2098" s="13" t="s">
        <v>8583</v>
      </c>
      <c r="C2098" s="13">
        <f t="shared" si="32"/>
        <v>1203</v>
      </c>
      <c r="D2098" s="14" t="s">
        <v>10283</v>
      </c>
      <c r="E2098" s="13" t="s">
        <v>3658</v>
      </c>
      <c r="F2098" s="13" t="s">
        <v>3034</v>
      </c>
      <c r="G2098" t="str">
        <f>IFERROR(VLOOKUP(C2098,우진고장설명!$B$5:$M$315,COLUMN()-5,FALSE),"")</f>
        <v>FDU-감지기2 화재감지 (Car1~8)</v>
      </c>
      <c r="H2098" t="str">
        <f>IFERROR(VLOOKUP(C2098,우진고장설명!$B$5:$M$315,COLUMN()-5,FALSE),"")</f>
        <v>W</v>
      </c>
      <c r="I2098" t="str">
        <f>IFERROR(VLOOKUP(C2098,우진고장설명!$B$5:$M$315,COLUMN()-5,FALSE),"")</f>
        <v>FDU</v>
      </c>
      <c r="J2098" t="str">
        <f>IFERROR(VLOOKUP(C2098,우진고장설명!$B$5:$M$315,COLUMN()-5,FALSE),"")</f>
        <v xml:space="preserve">FDU의 RS485 데이터 중 FDU-TCMS SD TEXT3의 “Detector1 State”  신호가 “11”이 되면 검지
</v>
      </c>
      <c r="K2098" t="str">
        <f>IFERROR(VLOOKUP(C2098,우진고장설명!$B$5:$M$315,COLUMN()-5,FALSE),"")</f>
        <v>화재상태현시(자동소거 안 됨.)</v>
      </c>
      <c r="L2098" t="str">
        <f>IFERROR(VLOOKUP(C2098,우진고장설명!$B$5:$M$315,COLUMN()-5,FALSE),"")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098" t="str">
        <f>IFERROR(VLOOKUP(C2098,우진고장설명!$B$5:$M$315,COLUMN()-5,FALSE),"")</f>
        <v>1) FDU의 복귀버튼 조작 시
2) FDU 전원 리셋 시</v>
      </c>
      <c r="N2098" t="str">
        <f>IFERROR(VLOOKUP(C2098,우진고장설명!$B$5:$M$315,COLUMN()-5,FALSE),"")</f>
        <v>1) 해당 감지기 위치의 화재 발생 여부 확인
2) 화재 오감지일 경우 FDU의 복귀버튼 취급
3) 오감지일 경우 감지기의 청소주기 확인(내부 먼지 제거)</v>
      </c>
      <c r="O2098" t="s">
        <v>2787</v>
      </c>
      <c r="P2098" t="str">
        <f>IFERROR(VLOOKUP(C2098,우진고장설명!$B$5:$M$315,COLUMN()-5,FALSE),"")</f>
        <v>우진200량</v>
      </c>
    </row>
    <row r="2099" spans="1:16" x14ac:dyDescent="0.4">
      <c r="A2099">
        <v>2098</v>
      </c>
      <c r="B2099" s="13" t="s">
        <v>8585</v>
      </c>
      <c r="C2099" s="13">
        <f t="shared" si="32"/>
        <v>1204</v>
      </c>
      <c r="D2099" s="14" t="s">
        <v>10285</v>
      </c>
      <c r="E2099" s="13" t="s">
        <v>3658</v>
      </c>
      <c r="F2099" s="13" t="s">
        <v>2837</v>
      </c>
      <c r="G2099" t="str">
        <f>IFERROR(VLOOKUP(C2099,우진고장설명!$B$5:$M$315,COLUMN()-5,FALSE),"")</f>
        <v>FDU-감지기2 고장 (Car1~8)</v>
      </c>
      <c r="H2099" t="str">
        <f>IFERROR(VLOOKUP(C2099,우진고장설명!$B$5:$M$315,COLUMN()-5,FALSE),"")</f>
        <v>C</v>
      </c>
      <c r="I2099" t="str">
        <f>IFERROR(VLOOKUP(C2099,우진고장설명!$B$5:$M$315,COLUMN()-5,FALSE),"")</f>
        <v>FDU</v>
      </c>
      <c r="J2099" t="str">
        <f>IFERROR(VLOOKUP(C2099,우진고장설명!$B$5:$M$315,COLUMN()-5,FALSE),"")</f>
        <v xml:space="preserve">FDU의 RS485 데이터 중 FDU-TCMS SD TEXT3의 “Detector1 State”  신호가 “10”이 되면 검지
</v>
      </c>
      <c r="K2099" t="str">
        <f>IFERROR(VLOOKUP(C2099,우진고장설명!$B$5:$M$315,COLUMN()-5,FALSE),"")</f>
        <v>감지기고장상태현시(자동소거 안 됨)</v>
      </c>
      <c r="L2099" t="str">
        <f>IFERROR(VLOOKUP(C2099,우진고장설명!$B$5:$M$315,COLUMN()-5,FALSE),"")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099" t="str">
        <f>IFERROR(VLOOKUP(C2099,우진고장설명!$B$5:$M$315,COLUMN()-5,FALSE),"")</f>
        <v>FDU 전원 리셋 후 감지기로부터 정상적으로 데이터가 수신된 경우</v>
      </c>
      <c r="N2099" t="str">
        <f>IFERROR(VLOOKUP(C2099,우진고장설명!$B$5:$M$315,COLUMN()-5,FALSE),"")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099" t="s">
        <v>2787</v>
      </c>
      <c r="P2099" t="str">
        <f>IFERROR(VLOOKUP(C2099,우진고장설명!$B$5:$M$315,COLUMN()-5,FALSE),"")</f>
        <v>우진200량</v>
      </c>
    </row>
    <row r="2100" spans="1:16" x14ac:dyDescent="0.4">
      <c r="A2100">
        <v>2099</v>
      </c>
      <c r="B2100" s="13" t="s">
        <v>8587</v>
      </c>
      <c r="C2100" s="13">
        <f t="shared" si="32"/>
        <v>1205</v>
      </c>
      <c r="D2100" s="14" t="s">
        <v>11578</v>
      </c>
      <c r="E2100" s="13" t="s">
        <v>3658</v>
      </c>
      <c r="F2100" s="13" t="s">
        <v>3034</v>
      </c>
      <c r="G2100" t="str">
        <f>IFERROR(VLOOKUP(C2100,우진고장설명!$B$5:$M$315,COLUMN()-5,FALSE),"")</f>
        <v>FDU-감지기3 화재감지 (Car1~8)</v>
      </c>
      <c r="H2100" t="str">
        <f>IFERROR(VLOOKUP(C2100,우진고장설명!$B$5:$M$315,COLUMN()-5,FALSE),"")</f>
        <v>W</v>
      </c>
      <c r="I2100" t="str">
        <f>IFERROR(VLOOKUP(C2100,우진고장설명!$B$5:$M$315,COLUMN()-5,FALSE),"")</f>
        <v>FDU</v>
      </c>
      <c r="J2100" t="str">
        <f>IFERROR(VLOOKUP(C2100,우진고장설명!$B$5:$M$315,COLUMN()-5,FALSE),"")</f>
        <v xml:space="preserve">FDU의 RS485 데이터 중 FDU-TCMS SD TEXT3의 “Detector1 State”  신호가 “11”이 되면 검지
</v>
      </c>
      <c r="K2100" t="str">
        <f>IFERROR(VLOOKUP(C2100,우진고장설명!$B$5:$M$315,COLUMN()-5,FALSE),"")</f>
        <v>화재상태현시(자동소거 안 됨.)</v>
      </c>
      <c r="L2100" t="str">
        <f>IFERROR(VLOOKUP(C2100,우진고장설명!$B$5:$M$315,COLUMN()-5,FALSE),"")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00" t="str">
        <f>IFERROR(VLOOKUP(C2100,우진고장설명!$B$5:$M$315,COLUMN()-5,FALSE),"")</f>
        <v>1) FDU의 복귀버튼 조작 시
2) FDU 전원 리셋 시</v>
      </c>
      <c r="N2100" t="str">
        <f>IFERROR(VLOOKUP(C2100,우진고장설명!$B$5:$M$315,COLUMN()-5,FALSE),"")</f>
        <v>1) 해당 감지기 위치의 화재 발생 여부 확인
2) 화재 오감지일 경우 FDU의 복귀버튼 취급
3) 오감지일 경우 감지기의 청소주기 확인(내부 먼지 제거)</v>
      </c>
      <c r="O2100" t="s">
        <v>2787</v>
      </c>
      <c r="P2100" t="str">
        <f>IFERROR(VLOOKUP(C2100,우진고장설명!$B$5:$M$315,COLUMN()-5,FALSE),"")</f>
        <v>우진200량</v>
      </c>
    </row>
    <row r="2101" spans="1:16" x14ac:dyDescent="0.4">
      <c r="A2101">
        <v>2100</v>
      </c>
      <c r="B2101" s="13" t="s">
        <v>8589</v>
      </c>
      <c r="C2101" s="13">
        <f t="shared" si="32"/>
        <v>1206</v>
      </c>
      <c r="D2101" s="14" t="s">
        <v>10288</v>
      </c>
      <c r="E2101" s="13" t="s">
        <v>3658</v>
      </c>
      <c r="F2101" s="13" t="s">
        <v>2837</v>
      </c>
      <c r="G2101" t="str">
        <f>IFERROR(VLOOKUP(C2101,우진고장설명!$B$5:$M$315,COLUMN()-5,FALSE),"")</f>
        <v>FDU-감지기3 고장 (Car1~8)</v>
      </c>
      <c r="H2101" t="str">
        <f>IFERROR(VLOOKUP(C2101,우진고장설명!$B$5:$M$315,COLUMN()-5,FALSE),"")</f>
        <v>C</v>
      </c>
      <c r="I2101" t="str">
        <f>IFERROR(VLOOKUP(C2101,우진고장설명!$B$5:$M$315,COLUMN()-5,FALSE),"")</f>
        <v>FDU</v>
      </c>
      <c r="J2101" t="str">
        <f>IFERROR(VLOOKUP(C2101,우진고장설명!$B$5:$M$315,COLUMN()-5,FALSE),"")</f>
        <v xml:space="preserve">FDU의 RS485 데이터 중 FDU-TCMS SD TEXT3의 “Detector1 State”  신호가 “10”이 되면 검지
</v>
      </c>
      <c r="K2101" t="str">
        <f>IFERROR(VLOOKUP(C2101,우진고장설명!$B$5:$M$315,COLUMN()-5,FALSE),"")</f>
        <v>감지기고장상태현시(자동소거 안 됨)</v>
      </c>
      <c r="L2101" t="str">
        <f>IFERROR(VLOOKUP(C2101,우진고장설명!$B$5:$M$315,COLUMN()-5,FALSE),"")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01" t="str">
        <f>IFERROR(VLOOKUP(C2101,우진고장설명!$B$5:$M$315,COLUMN()-5,FALSE),"")</f>
        <v>FDU 전원 리셋 후 감지기로부터 정상적으로 데이터가 수신된 경우</v>
      </c>
      <c r="N2101" t="str">
        <f>IFERROR(VLOOKUP(C2101,우진고장설명!$B$5:$M$315,COLUMN()-5,FALSE),"")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01" t="s">
        <v>2787</v>
      </c>
      <c r="P2101" t="str">
        <f>IFERROR(VLOOKUP(C2101,우진고장설명!$B$5:$M$315,COLUMN()-5,FALSE),"")</f>
        <v>우진200량</v>
      </c>
    </row>
    <row r="2102" spans="1:16" x14ac:dyDescent="0.4">
      <c r="A2102">
        <v>2101</v>
      </c>
      <c r="B2102" s="13" t="s">
        <v>8590</v>
      </c>
      <c r="C2102" s="13">
        <f t="shared" si="32"/>
        <v>1207</v>
      </c>
      <c r="D2102" s="14" t="s">
        <v>10290</v>
      </c>
      <c r="E2102" s="13" t="s">
        <v>3658</v>
      </c>
      <c r="F2102" s="13" t="s">
        <v>3034</v>
      </c>
      <c r="G2102" t="str">
        <f>IFERROR(VLOOKUP(C2102,우진고장설명!$B$5:$M$315,COLUMN()-5,FALSE),"")</f>
        <v>FDU-감지기4 화재감지 (Car1~8)</v>
      </c>
      <c r="H2102" t="str">
        <f>IFERROR(VLOOKUP(C2102,우진고장설명!$B$5:$M$315,COLUMN()-5,FALSE),"")</f>
        <v>W</v>
      </c>
      <c r="I2102" t="str">
        <f>IFERROR(VLOOKUP(C2102,우진고장설명!$B$5:$M$315,COLUMN()-5,FALSE),"")</f>
        <v>FDU</v>
      </c>
      <c r="J2102" t="str">
        <f>IFERROR(VLOOKUP(C2102,우진고장설명!$B$5:$M$315,COLUMN()-5,FALSE),"")</f>
        <v xml:space="preserve">FDU의 RS485 데이터 중 FDU-TCMS SD TEXT3의 “Detector1 State”  신호가 “11”이 되면 검지
</v>
      </c>
      <c r="K2102" t="str">
        <f>IFERROR(VLOOKUP(C2102,우진고장설명!$B$5:$M$315,COLUMN()-5,FALSE),"")</f>
        <v>화재상태현시(자동소거 안 됨.)</v>
      </c>
      <c r="L2102" t="str">
        <f>IFERROR(VLOOKUP(C2102,우진고장설명!$B$5:$M$315,COLUMN()-5,FALSE),"")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02" t="str">
        <f>IFERROR(VLOOKUP(C2102,우진고장설명!$B$5:$M$315,COLUMN()-5,FALSE),"")</f>
        <v>1) FDU의 복귀버튼 조작 시
2) FDU 전원 리셋 시</v>
      </c>
      <c r="N2102" t="str">
        <f>IFERROR(VLOOKUP(C2102,우진고장설명!$B$5:$M$315,COLUMN()-5,FALSE),"")</f>
        <v>1) 해당 감지기 위치의 화재 발생 여부 확인
2) 화재 오감지일 경우 FDU의 복귀버튼 취급
3) 오감지일 경우 감지기의 청소주기 확인(내부 먼지 제거)</v>
      </c>
      <c r="O2102" t="s">
        <v>2787</v>
      </c>
      <c r="P2102" t="str">
        <f>IFERROR(VLOOKUP(C2102,우진고장설명!$B$5:$M$315,COLUMN()-5,FALSE),"")</f>
        <v>우진200량</v>
      </c>
    </row>
    <row r="2103" spans="1:16" x14ac:dyDescent="0.4">
      <c r="A2103">
        <v>2102</v>
      </c>
      <c r="B2103" s="13" t="s">
        <v>8592</v>
      </c>
      <c r="C2103" s="13">
        <f t="shared" si="32"/>
        <v>1208</v>
      </c>
      <c r="D2103" s="14" t="s">
        <v>10292</v>
      </c>
      <c r="E2103" s="13" t="s">
        <v>3658</v>
      </c>
      <c r="F2103" s="13" t="s">
        <v>2837</v>
      </c>
      <c r="G2103" t="str">
        <f>IFERROR(VLOOKUP(C2103,우진고장설명!$B$5:$M$315,COLUMN()-5,FALSE),"")</f>
        <v>FDU-감지기4 고장 (Car1~8)</v>
      </c>
      <c r="H2103" t="str">
        <f>IFERROR(VLOOKUP(C2103,우진고장설명!$B$5:$M$315,COLUMN()-5,FALSE),"")</f>
        <v>C</v>
      </c>
      <c r="I2103" t="str">
        <f>IFERROR(VLOOKUP(C2103,우진고장설명!$B$5:$M$315,COLUMN()-5,FALSE),"")</f>
        <v>FDU</v>
      </c>
      <c r="J2103" t="str">
        <f>IFERROR(VLOOKUP(C2103,우진고장설명!$B$5:$M$315,COLUMN()-5,FALSE),"")</f>
        <v xml:space="preserve">FDU의 RS485 데이터 중 FDU-TCMS SD TEXT3의 “Detector1 State”  신호가 “10”이 되면 검지
</v>
      </c>
      <c r="K2103" t="str">
        <f>IFERROR(VLOOKUP(C2103,우진고장설명!$B$5:$M$315,COLUMN()-5,FALSE),"")</f>
        <v>감지기고장상태현시(자동소거 안 됨)</v>
      </c>
      <c r="L2103" t="str">
        <f>IFERROR(VLOOKUP(C2103,우진고장설명!$B$5:$M$315,COLUMN()-5,FALSE),"")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03" t="str">
        <f>IFERROR(VLOOKUP(C2103,우진고장설명!$B$5:$M$315,COLUMN()-5,FALSE),"")</f>
        <v>FDU 전원 리셋 후 감지기로부터 정상적으로 데이터가 수신된 경우</v>
      </c>
      <c r="N2103" t="str">
        <f>IFERROR(VLOOKUP(C2103,우진고장설명!$B$5:$M$315,COLUMN()-5,FALSE),"")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03" t="s">
        <v>2787</v>
      </c>
      <c r="P2103" t="str">
        <f>IFERROR(VLOOKUP(C2103,우진고장설명!$B$5:$M$315,COLUMN()-5,FALSE),"")</f>
        <v>우진200량</v>
      </c>
    </row>
    <row r="2104" spans="1:16" x14ac:dyDescent="0.4">
      <c r="A2104">
        <v>2103</v>
      </c>
      <c r="B2104" s="13" t="s">
        <v>8594</v>
      </c>
      <c r="C2104" s="13">
        <f t="shared" si="32"/>
        <v>1209</v>
      </c>
      <c r="D2104" s="14" t="s">
        <v>10294</v>
      </c>
      <c r="E2104" s="13" t="s">
        <v>3658</v>
      </c>
      <c r="F2104" s="13" t="s">
        <v>2837</v>
      </c>
      <c r="G2104" t="str">
        <f>IFERROR(VLOOKUP(C2104,우진고장설명!$B$5:$M$315,COLUMN()-5,FALSE),"")</f>
        <v>FDU-스위치 고장</v>
      </c>
      <c r="H2104" t="str">
        <f>IFERROR(VLOOKUP(C2104,우진고장설명!$B$5:$M$315,COLUMN()-5,FALSE),"")</f>
        <v>C</v>
      </c>
      <c r="I2104" t="str">
        <f>IFERROR(VLOOKUP(C2104,우진고장설명!$B$5:$M$315,COLUMN()-5,FALSE),"")</f>
        <v>FDU</v>
      </c>
      <c r="J2104" t="str">
        <f>IFERROR(VLOOKUP(C2104,우진고장설명!$B$5:$M$315,COLUMN()-5,FALSE),"")</f>
        <v xml:space="preserve">FDU의 RS485 데이터 중 FDU-TCMS SD TEXT5의 Bit4 “Switch Fault”  신호가 “1”이 되면 검지
</v>
      </c>
      <c r="K2104" t="str">
        <f>IFERROR(VLOOKUP(C2104,우진고장설명!$B$5:$M$315,COLUMN()-5,FALSE),"")</f>
        <v>Switch Fault 현시 및 FDU의 조작버튼 동작 안 됨(화재검지 및 기타 기능에는 상관없음)</v>
      </c>
      <c r="L2104" t="str">
        <f>IFERROR(VLOOKUP(C2104,우진고장설명!$B$5:$M$315,COLUMN()-5,FALSE),"")</f>
        <v xml:space="preserve">
1) FDU가 부팅될 때 스위치가 눌려진 상태(3.3V 전압이 인가된 상태)인 경우
2) FDU가 부팅될 때 스위치 고장으로 인하여 항상 눌러진 상태(3.3V 전압이 인가된 상태)에 있는 경우
</v>
      </c>
      <c r="M2104" t="str">
        <f>IFERROR(VLOOKUP(C2104,우진고장설명!$B$5:$M$315,COLUMN()-5,FALSE),"")</f>
        <v>FDU가 부팅될 때 스위치가 눌려진 상태(3.3V 전압이 인가된 상태)가 아닌 경우</v>
      </c>
      <c r="N2104" t="str">
        <f>IFERROR(VLOOKUP(C2104,우진고장설명!$B$5:$M$315,COLUMN()-5,FALSE),"")</f>
        <v>1) 고장이 발생한 수신기의 스위치 상태 확인 및 점검
2) FDU의 전원을 리셋하여 소거여부 확인
3) 문제가 지속될 경우, 수신기 교체</v>
      </c>
      <c r="O2104" t="s">
        <v>2787</v>
      </c>
      <c r="P2104" t="str">
        <f>IFERROR(VLOOKUP(C2104,우진고장설명!$B$5:$M$315,COLUMN()-5,FALSE),"")</f>
        <v>우진200량</v>
      </c>
    </row>
    <row r="2105" spans="1:16" x14ac:dyDescent="0.4">
      <c r="A2105">
        <v>2104</v>
      </c>
      <c r="B2105" s="13" t="s">
        <v>8596</v>
      </c>
      <c r="C2105" s="13">
        <f t="shared" si="32"/>
        <v>1210</v>
      </c>
      <c r="D2105" s="14" t="s">
        <v>10296</v>
      </c>
      <c r="E2105" s="13" t="s">
        <v>3658</v>
      </c>
      <c r="F2105" s="13" t="s">
        <v>2837</v>
      </c>
      <c r="G2105" t="str">
        <f>IFERROR(VLOOKUP(C2105,우진고장설명!$B$5:$M$315,COLUMN()-5,FALSE),"")</f>
        <v>FDU-메모리 고장</v>
      </c>
      <c r="H2105" t="str">
        <f>IFERROR(VLOOKUP(C2105,우진고장설명!$B$5:$M$315,COLUMN()-5,FALSE),"")</f>
        <v>C</v>
      </c>
      <c r="I2105" t="str">
        <f>IFERROR(VLOOKUP(C2105,우진고장설명!$B$5:$M$315,COLUMN()-5,FALSE),"")</f>
        <v>FDU</v>
      </c>
      <c r="J2105" t="str">
        <f>IFERROR(VLOOKUP(C2105,우진고장설명!$B$5:$M$315,COLUMN()-5,FALSE),"")</f>
        <v xml:space="preserve">FDU의 RS485 데이터 중 FDU-TCMS SD TEXT5의 Bit6 “Memory Fault”  신호가 “1”이 되면 검지
</v>
      </c>
      <c r="K2105" t="str">
        <f>IFERROR(VLOOKUP(C2105,우진고장설명!$B$5:$M$315,COLUMN()-5,FALSE),"")</f>
        <v>1) Memory Fault 현시
2) FDU의 이벤트 기록 및 읽기 동작 안 됨.
3) FDU 환경설정 정보 로딩 실패(차량 번호, 주차시간, 절전시간 등의 설정값을 기본값으로 로딩)</v>
      </c>
      <c r="L2105" t="str">
        <f>IFERROR(VLOOKUP(C2105,우진고장설명!$B$5:$M$315,COLUMN()-5,FALSE),"")</f>
        <v xml:space="preserve">메모리 연결 포트의 이상 혹은 배드섹터 발생(메모리 접근 및 읽기, 쓰기가 실패한 경우)
</v>
      </c>
      <c r="M2105" t="str">
        <f>IFERROR(VLOOKUP(C2105,우진고장설명!$B$5:$M$315,COLUMN()-5,FALSE),"")</f>
        <v>메모리의 접근 및 읽기, 쓰기 성공</v>
      </c>
      <c r="N2105" t="str">
        <f>IFERROR(VLOOKUP(C2105,우진고장설명!$B$5:$M$315,COLUMN()-5,FALSE),"")</f>
        <v>1) FDU의 전원을 리셋하여 소거여부 확인
2) 문제가 지속될 경우, 수신기 교체</v>
      </c>
      <c r="O2105" t="s">
        <v>2787</v>
      </c>
      <c r="P2105" t="str">
        <f>IFERROR(VLOOKUP(C2105,우진고장설명!$B$5:$M$315,COLUMN()-5,FALSE),"")</f>
        <v>우진200량</v>
      </c>
    </row>
    <row r="2106" spans="1:16" x14ac:dyDescent="0.4">
      <c r="A2106">
        <v>2105</v>
      </c>
      <c r="B2106" s="13" t="s">
        <v>8598</v>
      </c>
      <c r="C2106" s="13">
        <f t="shared" si="32"/>
        <v>1211</v>
      </c>
      <c r="D2106" s="14" t="s">
        <v>10298</v>
      </c>
      <c r="E2106" s="13" t="s">
        <v>3658</v>
      </c>
      <c r="F2106" s="13" t="s">
        <v>2837</v>
      </c>
      <c r="G2106" t="str">
        <f>IFERROR(VLOOKUP(C2106,우진고장설명!$B$5:$M$315,COLUMN()-5,FALSE),"")</f>
        <v>FDU-체크섬 고장</v>
      </c>
      <c r="H2106" t="str">
        <f>IFERROR(VLOOKUP(C2106,우진고장설명!$B$5:$M$315,COLUMN()-5,FALSE),"")</f>
        <v>C</v>
      </c>
      <c r="I2106" t="str">
        <f>IFERROR(VLOOKUP(C2106,우진고장설명!$B$5:$M$315,COLUMN()-5,FALSE),"")</f>
        <v>FDU</v>
      </c>
      <c r="J2106" t="str">
        <f>IFERROR(VLOOKUP(C2106,우진고장설명!$B$5:$M$315,COLUMN()-5,FALSE),"")</f>
        <v xml:space="preserve">FDU의 RS485 데이터 중 FDU-TCMS SD TEXT5의 Bit7 “Checksum Fault”  신호가 “1”이 되면 검지
</v>
      </c>
      <c r="K2106" t="str">
        <f>IFERROR(VLOOKUP(C2106,우진고장설명!$B$5:$M$315,COLUMN()-5,FALSE),"")</f>
        <v>ChecksumFault 현시 및 FDU의 정상동작 불가능</v>
      </c>
      <c r="L2106" t="str">
        <f>IFERROR(VLOOKUP(C2106,우진고장설명!$B$5:$M$315,COLUMN()-5,FALSE),"")</f>
        <v xml:space="preserve">수신기펌웨어의 오류로 인한 체크섬 이상(MCU 내부 플래쉬메모리에 저장된 체크섬과 프로그램의 체크섬 계산값이 다를 경우)
</v>
      </c>
      <c r="M2106" t="str">
        <f>IFERROR(VLOOKUP(C2106,우진고장설명!$B$5:$M$315,COLUMN()-5,FALSE),"")</f>
        <v>FDU가 부팅될 때 MCU 내부 플래쉬메모리에 저장된 체크섬과 프로그램의 체크섬 계산값이 같을 경우</v>
      </c>
      <c r="N2106" t="str">
        <f>IFERROR(VLOOKUP(C2106,우진고장설명!$B$5:$M$315,COLUMN()-5,FALSE),"")</f>
        <v>1) FDU의 전원을 리셋하여 소거여부 확인
2) 문제가 지속될 경우, 수신기 교체</v>
      </c>
      <c r="O2106" t="s">
        <v>2787</v>
      </c>
      <c r="P2106" t="str">
        <f>IFERROR(VLOOKUP(C2106,우진고장설명!$B$5:$M$315,COLUMN()-5,FALSE),"")</f>
        <v>우진200량</v>
      </c>
    </row>
    <row r="2107" spans="1:16" x14ac:dyDescent="0.4">
      <c r="A2107">
        <v>2106</v>
      </c>
      <c r="B2107" s="13" t="s">
        <v>8600</v>
      </c>
      <c r="C2107" s="13">
        <f t="shared" si="32"/>
        <v>1212</v>
      </c>
      <c r="D2107" s="14" t="s">
        <v>10300</v>
      </c>
      <c r="E2107" s="13" t="s">
        <v>3658</v>
      </c>
      <c r="F2107" s="13" t="s">
        <v>2787</v>
      </c>
      <c r="G2107" t="str">
        <f>IFERROR(VLOOKUP(C2107,우진고장설명!$B$5:$M$315,COLUMN()-5,FALSE),"")</f>
        <v/>
      </c>
      <c r="H2107" t="str">
        <f>IFERROR(VLOOKUP(C2107,우진고장설명!$B$5:$M$315,COLUMN()-5,FALSE),"")</f>
        <v/>
      </c>
      <c r="I2107" t="str">
        <f>IFERROR(VLOOKUP(C2107,우진고장설명!$B$5:$M$315,COLUMN()-5,FALSE),"")</f>
        <v/>
      </c>
      <c r="J2107" t="str">
        <f>IFERROR(VLOOKUP(C2107,우진고장설명!$B$5:$M$315,COLUMN()-5,FALSE),"")</f>
        <v/>
      </c>
      <c r="K2107" t="str">
        <f>IFERROR(VLOOKUP(C2107,우진고장설명!$B$5:$M$315,COLUMN()-5,FALSE),"")</f>
        <v/>
      </c>
      <c r="L2107" t="str">
        <f>IFERROR(VLOOKUP(C2107,우진고장설명!$B$5:$M$315,COLUMN()-5,FALSE),"")</f>
        <v/>
      </c>
      <c r="M2107" t="str">
        <f>IFERROR(VLOOKUP(C2107,우진고장설명!$B$5:$M$315,COLUMN()-5,FALSE),"")</f>
        <v/>
      </c>
      <c r="N2107" t="str">
        <f>IFERROR(VLOOKUP(C2107,우진고장설명!$B$5:$M$315,COLUMN()-5,FALSE),"")</f>
        <v/>
      </c>
      <c r="O2107" t="s">
        <v>2787</v>
      </c>
      <c r="P2107" t="str">
        <f>IFERROR(VLOOKUP(C2107,우진고장설명!$B$5:$M$315,COLUMN()-5,FALSE),"")</f>
        <v/>
      </c>
    </row>
    <row r="2108" spans="1:16" x14ac:dyDescent="0.4">
      <c r="A2108">
        <v>2107</v>
      </c>
      <c r="B2108" s="13" t="s">
        <v>8577</v>
      </c>
      <c r="C2108" s="13">
        <f t="shared" si="32"/>
        <v>1200</v>
      </c>
      <c r="D2108" s="14" t="s">
        <v>4052</v>
      </c>
      <c r="E2108" s="13" t="s">
        <v>3659</v>
      </c>
      <c r="F2108" s="13" t="s">
        <v>2821</v>
      </c>
      <c r="G2108" t="str">
        <f>IFERROR(VLOOKUP(C2108,우진고장설명!$B$5:$M$315,COLUMN()-5,FALSE),"")</f>
        <v>FDU 통신고장</v>
      </c>
      <c r="H2108" t="str">
        <f>IFERROR(VLOOKUP(C2108,우진고장설명!$B$5:$M$315,COLUMN()-5,FALSE),"")</f>
        <v>B</v>
      </c>
      <c r="I2108" t="str">
        <f>IFERROR(VLOOKUP(C2108,우진고장설명!$B$5:$M$315,COLUMN()-5,FALSE),"")</f>
        <v>FDU</v>
      </c>
      <c r="J2108" t="str">
        <f>IFERROR(VLOOKUP(C2108,우진고장설명!$B$5:$M$315,COLUMN()-5,FALSE),"")</f>
        <v xml:space="preserve">FDU와 TCMS 간 RS485 통신고장이 검지되면 발생
</v>
      </c>
      <c r="K2108" t="str">
        <f>IFERROR(VLOOKUP(C2108,우진고장설명!$B$5:$M$315,COLUMN()-5,FALSE),"")</f>
        <v>화면상 FDU의 화재검지신호 등의 데이터가 반응하지 않음.</v>
      </c>
      <c r="L2108" t="str">
        <f>IFERROR(VLOOKUP(C2108,우진고장설명!$B$5:$M$315,COLUMN()-5,FALSE),"")</f>
        <v xml:space="preserve">FDU 통신고장 또는 통신케이블문제
</v>
      </c>
      <c r="M2108" t="str">
        <f>IFERROR(VLOOKUP(C2108,우진고장설명!$B$5:$M$315,COLUMN()-5,FALSE),"")</f>
        <v>TCMSSDR 신호에 의해 FDU로부터 SD 신호가 정상 수신된 경우</v>
      </c>
      <c r="N2108" t="str">
        <f>IFERROR(VLOOKUP(C2108,우진고장설명!$B$5:$M$315,COLUMN()-5,FALSE),"")</f>
        <v>1) FDU 및 TCMS의 전원을 리셋하여 소거여부 확인
2) 통신 고장이 발생하지 않은 다른 차량의 수신기와 교체하여 소거 여부 확인(고장이 수신기를 따라가는지 확인)
3) TCMS와 FDU간의 통신계통 점검 및 FDU NFB 점검
4) 문제가 지속될 경우, 수신기 교체</v>
      </c>
      <c r="O2108" t="s">
        <v>2787</v>
      </c>
      <c r="P2108" t="str">
        <f>IFERROR(VLOOKUP(C2108,우진고장설명!$B$5:$M$315,COLUMN()-5,FALSE),"")</f>
        <v>우진200량</v>
      </c>
    </row>
    <row r="2109" spans="1:16" x14ac:dyDescent="0.4">
      <c r="A2109">
        <v>2108</v>
      </c>
      <c r="B2109" s="13" t="s">
        <v>8579</v>
      </c>
      <c r="C2109" s="13">
        <f t="shared" si="32"/>
        <v>1201</v>
      </c>
      <c r="D2109" s="14" t="s">
        <v>10303</v>
      </c>
      <c r="E2109" s="13" t="s">
        <v>3659</v>
      </c>
      <c r="F2109" s="13" t="s">
        <v>3034</v>
      </c>
      <c r="G2109" t="str">
        <f>IFERROR(VLOOKUP(C2109,우진고장설명!$B$5:$M$315,COLUMN()-5,FALSE),"")</f>
        <v>FDU-감지기1 화재감지 (Car1~8)</v>
      </c>
      <c r="H2109" t="str">
        <f>IFERROR(VLOOKUP(C2109,우진고장설명!$B$5:$M$315,COLUMN()-5,FALSE),"")</f>
        <v>W</v>
      </c>
      <c r="I2109" t="str">
        <f>IFERROR(VLOOKUP(C2109,우진고장설명!$B$5:$M$315,COLUMN()-5,FALSE),"")</f>
        <v>FDU</v>
      </c>
      <c r="J2109" t="str">
        <f>IFERROR(VLOOKUP(C2109,우진고장설명!$B$5:$M$315,COLUMN()-5,FALSE),"")</f>
        <v xml:space="preserve">FDU의 RS485 데이터 중 FDU-TCMS SD TEXT3의 “Detector1 State”  신호가 “11”이 되면 검지
</v>
      </c>
      <c r="K2109" t="str">
        <f>IFERROR(VLOOKUP(C2109,우진고장설명!$B$5:$M$315,COLUMN()-5,FALSE),"")</f>
        <v>화재상태현시(자동소거 안 됨.)</v>
      </c>
      <c r="L2109" t="str">
        <f>IFERROR(VLOOKUP(C2109,우진고장설명!$B$5:$M$315,COLUMN()-5,FALSE),"")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09" t="str">
        <f>IFERROR(VLOOKUP(C2109,우진고장설명!$B$5:$M$315,COLUMN()-5,FALSE),"")</f>
        <v>1) FDU의 복귀버튼 조작 시
2) FDU 전원 리셋 시</v>
      </c>
      <c r="N2109" t="str">
        <f>IFERROR(VLOOKUP(C2109,우진고장설명!$B$5:$M$315,COLUMN()-5,FALSE),"")</f>
        <v>1) 해당 감지기 위치의 화재 발생 여부 확인
2) 화재 오감지일 경우 FDU의 복귀버튼 취급
3) 오감지일 경우 감지기의 청소주기 확인(내부 먼지 제거)</v>
      </c>
      <c r="O2109" t="s">
        <v>2787</v>
      </c>
      <c r="P2109" t="str">
        <f>IFERROR(VLOOKUP(C2109,우진고장설명!$B$5:$M$315,COLUMN()-5,FALSE),"")</f>
        <v>우진200량</v>
      </c>
    </row>
    <row r="2110" spans="1:16" x14ac:dyDescent="0.4">
      <c r="A2110">
        <v>2109</v>
      </c>
      <c r="B2110" s="13" t="s">
        <v>8581</v>
      </c>
      <c r="C2110" s="13">
        <f t="shared" si="32"/>
        <v>1202</v>
      </c>
      <c r="D2110" s="14" t="s">
        <v>10305</v>
      </c>
      <c r="E2110" s="13" t="s">
        <v>3659</v>
      </c>
      <c r="F2110" s="13" t="s">
        <v>2837</v>
      </c>
      <c r="G2110" t="str">
        <f>IFERROR(VLOOKUP(C2110,우진고장설명!$B$5:$M$315,COLUMN()-5,FALSE),"")</f>
        <v>FDU-감지기1 고장 (Car1~8)</v>
      </c>
      <c r="H2110" t="str">
        <f>IFERROR(VLOOKUP(C2110,우진고장설명!$B$5:$M$315,COLUMN()-5,FALSE),"")</f>
        <v>C</v>
      </c>
      <c r="I2110" t="str">
        <f>IFERROR(VLOOKUP(C2110,우진고장설명!$B$5:$M$315,COLUMN()-5,FALSE),"")</f>
        <v>FDU</v>
      </c>
      <c r="J2110" t="str">
        <f>IFERROR(VLOOKUP(C2110,우진고장설명!$B$5:$M$315,COLUMN()-5,FALSE),"")</f>
        <v xml:space="preserve">FDU의 RS485 데이터 중 FDU-TCMS SD TEXT3의 “Detector1 State”  신호가 “10”이 되면 검지
</v>
      </c>
      <c r="K2110" t="str">
        <f>IFERROR(VLOOKUP(C2110,우진고장설명!$B$5:$M$315,COLUMN()-5,FALSE),"")</f>
        <v>감지기고장상태현시(자동소거 안 됨)</v>
      </c>
      <c r="L2110" t="str">
        <f>IFERROR(VLOOKUP(C2110,우진고장설명!$B$5:$M$315,COLUMN()-5,FALSE),"")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10" t="str">
        <f>IFERROR(VLOOKUP(C2110,우진고장설명!$B$5:$M$315,COLUMN()-5,FALSE),"")</f>
        <v>FDU 전원 리셋 후 감지기로부터 정상적으로 데이터가 수신된 경우</v>
      </c>
      <c r="N2110" t="str">
        <f>IFERROR(VLOOKUP(C2110,우진고장설명!$B$5:$M$315,COLUMN()-5,FALSE),"")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10" t="s">
        <v>2787</v>
      </c>
      <c r="P2110" t="str">
        <f>IFERROR(VLOOKUP(C2110,우진고장설명!$B$5:$M$315,COLUMN()-5,FALSE),"")</f>
        <v>우진200량</v>
      </c>
    </row>
    <row r="2111" spans="1:16" x14ac:dyDescent="0.4">
      <c r="A2111">
        <v>2110</v>
      </c>
      <c r="B2111" s="13" t="s">
        <v>8583</v>
      </c>
      <c r="C2111" s="13">
        <f t="shared" si="32"/>
        <v>1203</v>
      </c>
      <c r="D2111" s="14" t="s">
        <v>10307</v>
      </c>
      <c r="E2111" s="13" t="s">
        <v>3659</v>
      </c>
      <c r="F2111" s="13" t="s">
        <v>3034</v>
      </c>
      <c r="G2111" t="str">
        <f>IFERROR(VLOOKUP(C2111,우진고장설명!$B$5:$M$315,COLUMN()-5,FALSE),"")</f>
        <v>FDU-감지기2 화재감지 (Car1~8)</v>
      </c>
      <c r="H2111" t="str">
        <f>IFERROR(VLOOKUP(C2111,우진고장설명!$B$5:$M$315,COLUMN()-5,FALSE),"")</f>
        <v>W</v>
      </c>
      <c r="I2111" t="str">
        <f>IFERROR(VLOOKUP(C2111,우진고장설명!$B$5:$M$315,COLUMN()-5,FALSE),"")</f>
        <v>FDU</v>
      </c>
      <c r="J2111" t="str">
        <f>IFERROR(VLOOKUP(C2111,우진고장설명!$B$5:$M$315,COLUMN()-5,FALSE),"")</f>
        <v xml:space="preserve">FDU의 RS485 데이터 중 FDU-TCMS SD TEXT3의 “Detector1 State”  신호가 “11”이 되면 검지
</v>
      </c>
      <c r="K2111" t="str">
        <f>IFERROR(VLOOKUP(C2111,우진고장설명!$B$5:$M$315,COLUMN()-5,FALSE),"")</f>
        <v>화재상태현시(자동소거 안 됨.)</v>
      </c>
      <c r="L2111" t="str">
        <f>IFERROR(VLOOKUP(C2111,우진고장설명!$B$5:$M$315,COLUMN()-5,FALSE),"")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11" t="str">
        <f>IFERROR(VLOOKUP(C2111,우진고장설명!$B$5:$M$315,COLUMN()-5,FALSE),"")</f>
        <v>1) FDU의 복귀버튼 조작 시
2) FDU 전원 리셋 시</v>
      </c>
      <c r="N2111" t="str">
        <f>IFERROR(VLOOKUP(C2111,우진고장설명!$B$5:$M$315,COLUMN()-5,FALSE),"")</f>
        <v>1) 해당 감지기 위치의 화재 발생 여부 확인
2) 화재 오감지일 경우 FDU의 복귀버튼 취급
3) 오감지일 경우 감지기의 청소주기 확인(내부 먼지 제거)</v>
      </c>
      <c r="O2111" t="s">
        <v>2787</v>
      </c>
      <c r="P2111" t="str">
        <f>IFERROR(VLOOKUP(C2111,우진고장설명!$B$5:$M$315,COLUMN()-5,FALSE),"")</f>
        <v>우진200량</v>
      </c>
    </row>
    <row r="2112" spans="1:16" x14ac:dyDescent="0.4">
      <c r="A2112">
        <v>2111</v>
      </c>
      <c r="B2112" s="13" t="s">
        <v>8585</v>
      </c>
      <c r="C2112" s="13">
        <f t="shared" si="32"/>
        <v>1204</v>
      </c>
      <c r="D2112" s="14" t="s">
        <v>10309</v>
      </c>
      <c r="E2112" s="13" t="s">
        <v>3659</v>
      </c>
      <c r="F2112" s="13" t="s">
        <v>2837</v>
      </c>
      <c r="G2112" t="str">
        <f>IFERROR(VLOOKUP(C2112,우진고장설명!$B$5:$M$315,COLUMN()-5,FALSE),"")</f>
        <v>FDU-감지기2 고장 (Car1~8)</v>
      </c>
      <c r="H2112" t="str">
        <f>IFERROR(VLOOKUP(C2112,우진고장설명!$B$5:$M$315,COLUMN()-5,FALSE),"")</f>
        <v>C</v>
      </c>
      <c r="I2112" t="str">
        <f>IFERROR(VLOOKUP(C2112,우진고장설명!$B$5:$M$315,COLUMN()-5,FALSE),"")</f>
        <v>FDU</v>
      </c>
      <c r="J2112" t="str">
        <f>IFERROR(VLOOKUP(C2112,우진고장설명!$B$5:$M$315,COLUMN()-5,FALSE),"")</f>
        <v xml:space="preserve">FDU의 RS485 데이터 중 FDU-TCMS SD TEXT3의 “Detector1 State”  신호가 “10”이 되면 검지
</v>
      </c>
      <c r="K2112" t="str">
        <f>IFERROR(VLOOKUP(C2112,우진고장설명!$B$5:$M$315,COLUMN()-5,FALSE),"")</f>
        <v>감지기고장상태현시(자동소거 안 됨)</v>
      </c>
      <c r="L2112" t="str">
        <f>IFERROR(VLOOKUP(C2112,우진고장설명!$B$5:$M$315,COLUMN()-5,FALSE),"")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12" t="str">
        <f>IFERROR(VLOOKUP(C2112,우진고장설명!$B$5:$M$315,COLUMN()-5,FALSE),"")</f>
        <v>FDU 전원 리셋 후 감지기로부터 정상적으로 데이터가 수신된 경우</v>
      </c>
      <c r="N2112" t="str">
        <f>IFERROR(VLOOKUP(C2112,우진고장설명!$B$5:$M$315,COLUMN()-5,FALSE),"")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12" t="s">
        <v>2787</v>
      </c>
      <c r="P2112" t="str">
        <f>IFERROR(VLOOKUP(C2112,우진고장설명!$B$5:$M$315,COLUMN()-5,FALSE),"")</f>
        <v>우진200량</v>
      </c>
    </row>
    <row r="2113" spans="1:16" x14ac:dyDescent="0.4">
      <c r="A2113">
        <v>2112</v>
      </c>
      <c r="B2113" s="13" t="s">
        <v>8587</v>
      </c>
      <c r="C2113" s="13">
        <f t="shared" si="32"/>
        <v>1205</v>
      </c>
      <c r="D2113" s="14" t="s">
        <v>10311</v>
      </c>
      <c r="E2113" s="13" t="s">
        <v>3659</v>
      </c>
      <c r="F2113" s="13" t="s">
        <v>3034</v>
      </c>
      <c r="G2113" t="str">
        <f>IFERROR(VLOOKUP(C2113,우진고장설명!$B$5:$M$315,COLUMN()-5,FALSE),"")</f>
        <v>FDU-감지기3 화재감지 (Car1~8)</v>
      </c>
      <c r="H2113" t="str">
        <f>IFERROR(VLOOKUP(C2113,우진고장설명!$B$5:$M$315,COLUMN()-5,FALSE),"")</f>
        <v>W</v>
      </c>
      <c r="I2113" t="str">
        <f>IFERROR(VLOOKUP(C2113,우진고장설명!$B$5:$M$315,COLUMN()-5,FALSE),"")</f>
        <v>FDU</v>
      </c>
      <c r="J2113" t="str">
        <f>IFERROR(VLOOKUP(C2113,우진고장설명!$B$5:$M$315,COLUMN()-5,FALSE),"")</f>
        <v xml:space="preserve">FDU의 RS485 데이터 중 FDU-TCMS SD TEXT3의 “Detector1 State”  신호가 “11”이 되면 검지
</v>
      </c>
      <c r="K2113" t="str">
        <f>IFERROR(VLOOKUP(C2113,우진고장설명!$B$5:$M$315,COLUMN()-5,FALSE),"")</f>
        <v>화재상태현시(자동소거 안 됨.)</v>
      </c>
      <c r="L2113" t="str">
        <f>IFERROR(VLOOKUP(C2113,우진고장설명!$B$5:$M$315,COLUMN()-5,FALSE),"")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13" t="str">
        <f>IFERROR(VLOOKUP(C2113,우진고장설명!$B$5:$M$315,COLUMN()-5,FALSE),"")</f>
        <v>1) FDU의 복귀버튼 조작 시
2) FDU 전원 리셋 시</v>
      </c>
      <c r="N2113" t="str">
        <f>IFERROR(VLOOKUP(C2113,우진고장설명!$B$5:$M$315,COLUMN()-5,FALSE),"")</f>
        <v>1) 해당 감지기 위치의 화재 발생 여부 확인
2) 화재 오감지일 경우 FDU의 복귀버튼 취급
3) 오감지일 경우 감지기의 청소주기 확인(내부 먼지 제거)</v>
      </c>
      <c r="O2113" t="s">
        <v>2787</v>
      </c>
      <c r="P2113" t="str">
        <f>IFERROR(VLOOKUP(C2113,우진고장설명!$B$5:$M$315,COLUMN()-5,FALSE),"")</f>
        <v>우진200량</v>
      </c>
    </row>
    <row r="2114" spans="1:16" x14ac:dyDescent="0.4">
      <c r="A2114">
        <v>2113</v>
      </c>
      <c r="B2114" s="13" t="s">
        <v>8589</v>
      </c>
      <c r="C2114" s="13">
        <f t="shared" si="32"/>
        <v>1206</v>
      </c>
      <c r="D2114" s="14" t="s">
        <v>10313</v>
      </c>
      <c r="E2114" s="13" t="s">
        <v>3659</v>
      </c>
      <c r="F2114" s="13" t="s">
        <v>2837</v>
      </c>
      <c r="G2114" t="str">
        <f>IFERROR(VLOOKUP(C2114,우진고장설명!$B$5:$M$315,COLUMN()-5,FALSE),"")</f>
        <v>FDU-감지기3 고장 (Car1~8)</v>
      </c>
      <c r="H2114" t="str">
        <f>IFERROR(VLOOKUP(C2114,우진고장설명!$B$5:$M$315,COLUMN()-5,FALSE),"")</f>
        <v>C</v>
      </c>
      <c r="I2114" t="str">
        <f>IFERROR(VLOOKUP(C2114,우진고장설명!$B$5:$M$315,COLUMN()-5,FALSE),"")</f>
        <v>FDU</v>
      </c>
      <c r="J2114" t="str">
        <f>IFERROR(VLOOKUP(C2114,우진고장설명!$B$5:$M$315,COLUMN()-5,FALSE),"")</f>
        <v xml:space="preserve">FDU의 RS485 데이터 중 FDU-TCMS SD TEXT3의 “Detector1 State”  신호가 “10”이 되면 검지
</v>
      </c>
      <c r="K2114" t="str">
        <f>IFERROR(VLOOKUP(C2114,우진고장설명!$B$5:$M$315,COLUMN()-5,FALSE),"")</f>
        <v>감지기고장상태현시(자동소거 안 됨)</v>
      </c>
      <c r="L2114" t="str">
        <f>IFERROR(VLOOKUP(C2114,우진고장설명!$B$5:$M$315,COLUMN()-5,FALSE),"")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14" t="str">
        <f>IFERROR(VLOOKUP(C2114,우진고장설명!$B$5:$M$315,COLUMN()-5,FALSE),"")</f>
        <v>FDU 전원 리셋 후 감지기로부터 정상적으로 데이터가 수신된 경우</v>
      </c>
      <c r="N2114" t="str">
        <f>IFERROR(VLOOKUP(C2114,우진고장설명!$B$5:$M$315,COLUMN()-5,FALSE),"")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14" t="s">
        <v>2787</v>
      </c>
      <c r="P2114" t="str">
        <f>IFERROR(VLOOKUP(C2114,우진고장설명!$B$5:$M$315,COLUMN()-5,FALSE),"")</f>
        <v>우진200량</v>
      </c>
    </row>
    <row r="2115" spans="1:16" x14ac:dyDescent="0.4">
      <c r="A2115">
        <v>2114</v>
      </c>
      <c r="B2115" s="13" t="s">
        <v>8590</v>
      </c>
      <c r="C2115" s="13">
        <f t="shared" ref="C2115:C2178" si="33">INT(B2115)</f>
        <v>1207</v>
      </c>
      <c r="D2115" s="14" t="s">
        <v>10315</v>
      </c>
      <c r="E2115" s="13" t="s">
        <v>3659</v>
      </c>
      <c r="F2115" s="13" t="s">
        <v>3034</v>
      </c>
      <c r="G2115" t="str">
        <f>IFERROR(VLOOKUP(C2115,우진고장설명!$B$5:$M$315,COLUMN()-5,FALSE),"")</f>
        <v>FDU-감지기4 화재감지 (Car1~8)</v>
      </c>
      <c r="H2115" t="str">
        <f>IFERROR(VLOOKUP(C2115,우진고장설명!$B$5:$M$315,COLUMN()-5,FALSE),"")</f>
        <v>W</v>
      </c>
      <c r="I2115" t="str">
        <f>IFERROR(VLOOKUP(C2115,우진고장설명!$B$5:$M$315,COLUMN()-5,FALSE),"")</f>
        <v>FDU</v>
      </c>
      <c r="J2115" t="str">
        <f>IFERROR(VLOOKUP(C2115,우진고장설명!$B$5:$M$315,COLUMN()-5,FALSE),"")</f>
        <v xml:space="preserve">FDU의 RS485 데이터 중 FDU-TCMS SD TEXT3의 “Detector1 State”  신호가 “11”이 되면 검지
</v>
      </c>
      <c r="K2115" t="str">
        <f>IFERROR(VLOOKUP(C2115,우진고장설명!$B$5:$M$315,COLUMN()-5,FALSE),"")</f>
        <v>화재상태현시(자동소거 안 됨.)</v>
      </c>
      <c r="L2115" t="str">
        <f>IFERROR(VLOOKUP(C2115,우진고장설명!$B$5:$M$315,COLUMN()-5,FALSE),"")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15" t="str">
        <f>IFERROR(VLOOKUP(C2115,우진고장설명!$B$5:$M$315,COLUMN()-5,FALSE),"")</f>
        <v>1) FDU의 복귀버튼 조작 시
2) FDU 전원 리셋 시</v>
      </c>
      <c r="N2115" t="str">
        <f>IFERROR(VLOOKUP(C2115,우진고장설명!$B$5:$M$315,COLUMN()-5,FALSE),"")</f>
        <v>1) 해당 감지기 위치의 화재 발생 여부 확인
2) 화재 오감지일 경우 FDU의 복귀버튼 취급
3) 오감지일 경우 감지기의 청소주기 확인(내부 먼지 제거)</v>
      </c>
      <c r="O2115" t="s">
        <v>2787</v>
      </c>
      <c r="P2115" t="str">
        <f>IFERROR(VLOOKUP(C2115,우진고장설명!$B$5:$M$315,COLUMN()-5,FALSE),"")</f>
        <v>우진200량</v>
      </c>
    </row>
    <row r="2116" spans="1:16" x14ac:dyDescent="0.4">
      <c r="A2116">
        <v>2115</v>
      </c>
      <c r="B2116" s="13" t="s">
        <v>8592</v>
      </c>
      <c r="C2116" s="13">
        <f t="shared" si="33"/>
        <v>1208</v>
      </c>
      <c r="D2116" s="14" t="s">
        <v>10317</v>
      </c>
      <c r="E2116" s="13" t="s">
        <v>3659</v>
      </c>
      <c r="F2116" s="13" t="s">
        <v>2837</v>
      </c>
      <c r="G2116" t="str">
        <f>IFERROR(VLOOKUP(C2116,우진고장설명!$B$5:$M$315,COLUMN()-5,FALSE),"")</f>
        <v>FDU-감지기4 고장 (Car1~8)</v>
      </c>
      <c r="H2116" t="str">
        <f>IFERROR(VLOOKUP(C2116,우진고장설명!$B$5:$M$315,COLUMN()-5,FALSE),"")</f>
        <v>C</v>
      </c>
      <c r="I2116" t="str">
        <f>IFERROR(VLOOKUP(C2116,우진고장설명!$B$5:$M$315,COLUMN()-5,FALSE),"")</f>
        <v>FDU</v>
      </c>
      <c r="J2116" t="str">
        <f>IFERROR(VLOOKUP(C2116,우진고장설명!$B$5:$M$315,COLUMN()-5,FALSE),"")</f>
        <v xml:space="preserve">FDU의 RS485 데이터 중 FDU-TCMS SD TEXT3의 “Detector1 State”  신호가 “10”이 되면 검지
</v>
      </c>
      <c r="K2116" t="str">
        <f>IFERROR(VLOOKUP(C2116,우진고장설명!$B$5:$M$315,COLUMN()-5,FALSE),"")</f>
        <v>감지기고장상태현시(자동소거 안 됨)</v>
      </c>
      <c r="L2116" t="str">
        <f>IFERROR(VLOOKUP(C2116,우진고장설명!$B$5:$M$315,COLUMN()-5,FALSE),"")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16" t="str">
        <f>IFERROR(VLOOKUP(C2116,우진고장설명!$B$5:$M$315,COLUMN()-5,FALSE),"")</f>
        <v>FDU 전원 리셋 후 감지기로부터 정상적으로 데이터가 수신된 경우</v>
      </c>
      <c r="N2116" t="str">
        <f>IFERROR(VLOOKUP(C2116,우진고장설명!$B$5:$M$315,COLUMN()-5,FALSE),"")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16" t="s">
        <v>2787</v>
      </c>
      <c r="P2116" t="str">
        <f>IFERROR(VLOOKUP(C2116,우진고장설명!$B$5:$M$315,COLUMN()-5,FALSE),"")</f>
        <v>우진200량</v>
      </c>
    </row>
    <row r="2117" spans="1:16" x14ac:dyDescent="0.4">
      <c r="A2117">
        <v>2116</v>
      </c>
      <c r="B2117" s="13" t="s">
        <v>8594</v>
      </c>
      <c r="C2117" s="13">
        <f t="shared" si="33"/>
        <v>1209</v>
      </c>
      <c r="D2117" s="14" t="s">
        <v>10319</v>
      </c>
      <c r="E2117" s="13" t="s">
        <v>3659</v>
      </c>
      <c r="F2117" s="13" t="s">
        <v>2837</v>
      </c>
      <c r="G2117" t="str">
        <f>IFERROR(VLOOKUP(C2117,우진고장설명!$B$5:$M$315,COLUMN()-5,FALSE),"")</f>
        <v>FDU-스위치 고장</v>
      </c>
      <c r="H2117" t="str">
        <f>IFERROR(VLOOKUP(C2117,우진고장설명!$B$5:$M$315,COLUMN()-5,FALSE),"")</f>
        <v>C</v>
      </c>
      <c r="I2117" t="str">
        <f>IFERROR(VLOOKUP(C2117,우진고장설명!$B$5:$M$315,COLUMN()-5,FALSE),"")</f>
        <v>FDU</v>
      </c>
      <c r="J2117" t="str">
        <f>IFERROR(VLOOKUP(C2117,우진고장설명!$B$5:$M$315,COLUMN()-5,FALSE),"")</f>
        <v xml:space="preserve">FDU의 RS485 데이터 중 FDU-TCMS SD TEXT5의 Bit4 “Switch Fault”  신호가 “1”이 되면 검지
</v>
      </c>
      <c r="K2117" t="str">
        <f>IFERROR(VLOOKUP(C2117,우진고장설명!$B$5:$M$315,COLUMN()-5,FALSE),"")</f>
        <v>Switch Fault 현시 및 FDU의 조작버튼 동작 안 됨(화재검지 및 기타 기능에는 상관없음)</v>
      </c>
      <c r="L2117" t="str">
        <f>IFERROR(VLOOKUP(C2117,우진고장설명!$B$5:$M$315,COLUMN()-5,FALSE),"")</f>
        <v xml:space="preserve">
1) FDU가 부팅될 때 스위치가 눌려진 상태(3.3V 전압이 인가된 상태)인 경우
2) FDU가 부팅될 때 스위치 고장으로 인하여 항상 눌러진 상태(3.3V 전압이 인가된 상태)에 있는 경우
</v>
      </c>
      <c r="M2117" t="str">
        <f>IFERROR(VLOOKUP(C2117,우진고장설명!$B$5:$M$315,COLUMN()-5,FALSE),"")</f>
        <v>FDU가 부팅될 때 스위치가 눌려진 상태(3.3V 전압이 인가된 상태)가 아닌 경우</v>
      </c>
      <c r="N2117" t="str">
        <f>IFERROR(VLOOKUP(C2117,우진고장설명!$B$5:$M$315,COLUMN()-5,FALSE),"")</f>
        <v>1) 고장이 발생한 수신기의 스위치 상태 확인 및 점검
2) FDU의 전원을 리셋하여 소거여부 확인
3) 문제가 지속될 경우, 수신기 교체</v>
      </c>
      <c r="O2117" t="s">
        <v>2787</v>
      </c>
      <c r="P2117" t="str">
        <f>IFERROR(VLOOKUP(C2117,우진고장설명!$B$5:$M$315,COLUMN()-5,FALSE),"")</f>
        <v>우진200량</v>
      </c>
    </row>
    <row r="2118" spans="1:16" x14ac:dyDescent="0.4">
      <c r="A2118">
        <v>2117</v>
      </c>
      <c r="B2118" s="13" t="s">
        <v>8596</v>
      </c>
      <c r="C2118" s="13">
        <f t="shared" si="33"/>
        <v>1210</v>
      </c>
      <c r="D2118" s="14" t="s">
        <v>10321</v>
      </c>
      <c r="E2118" s="13" t="s">
        <v>3659</v>
      </c>
      <c r="F2118" s="13" t="s">
        <v>2837</v>
      </c>
      <c r="G2118" t="str">
        <f>IFERROR(VLOOKUP(C2118,우진고장설명!$B$5:$M$315,COLUMN()-5,FALSE),"")</f>
        <v>FDU-메모리 고장</v>
      </c>
      <c r="H2118" t="str">
        <f>IFERROR(VLOOKUP(C2118,우진고장설명!$B$5:$M$315,COLUMN()-5,FALSE),"")</f>
        <v>C</v>
      </c>
      <c r="I2118" t="str">
        <f>IFERROR(VLOOKUP(C2118,우진고장설명!$B$5:$M$315,COLUMN()-5,FALSE),"")</f>
        <v>FDU</v>
      </c>
      <c r="J2118" t="str">
        <f>IFERROR(VLOOKUP(C2118,우진고장설명!$B$5:$M$315,COLUMN()-5,FALSE),"")</f>
        <v xml:space="preserve">FDU의 RS485 데이터 중 FDU-TCMS SD TEXT5의 Bit6 “Memory Fault”  신호가 “1”이 되면 검지
</v>
      </c>
      <c r="K2118" t="str">
        <f>IFERROR(VLOOKUP(C2118,우진고장설명!$B$5:$M$315,COLUMN()-5,FALSE),"")</f>
        <v>1) Memory Fault 현시
2) FDU의 이벤트 기록 및 읽기 동작 안 됨.
3) FDU 환경설정 정보 로딩 실패(차량 번호, 주차시간, 절전시간 등의 설정값을 기본값으로 로딩)</v>
      </c>
      <c r="L2118" t="str">
        <f>IFERROR(VLOOKUP(C2118,우진고장설명!$B$5:$M$315,COLUMN()-5,FALSE),"")</f>
        <v xml:space="preserve">메모리 연결 포트의 이상 혹은 배드섹터 발생(메모리 접근 및 읽기, 쓰기가 실패한 경우)
</v>
      </c>
      <c r="M2118" t="str">
        <f>IFERROR(VLOOKUP(C2118,우진고장설명!$B$5:$M$315,COLUMN()-5,FALSE),"")</f>
        <v>메모리의 접근 및 읽기, 쓰기 성공</v>
      </c>
      <c r="N2118" t="str">
        <f>IFERROR(VLOOKUP(C2118,우진고장설명!$B$5:$M$315,COLUMN()-5,FALSE),"")</f>
        <v>1) FDU의 전원을 리셋하여 소거여부 확인
2) 문제가 지속될 경우, 수신기 교체</v>
      </c>
      <c r="O2118" t="s">
        <v>2787</v>
      </c>
      <c r="P2118" t="str">
        <f>IFERROR(VLOOKUP(C2118,우진고장설명!$B$5:$M$315,COLUMN()-5,FALSE),"")</f>
        <v>우진200량</v>
      </c>
    </row>
    <row r="2119" spans="1:16" x14ac:dyDescent="0.4">
      <c r="A2119">
        <v>2118</v>
      </c>
      <c r="B2119" s="13" t="s">
        <v>8598</v>
      </c>
      <c r="C2119" s="13">
        <f t="shared" si="33"/>
        <v>1211</v>
      </c>
      <c r="D2119" s="14" t="s">
        <v>10323</v>
      </c>
      <c r="E2119" s="13" t="s">
        <v>3659</v>
      </c>
      <c r="F2119" s="13" t="s">
        <v>2837</v>
      </c>
      <c r="G2119" t="str">
        <f>IFERROR(VLOOKUP(C2119,우진고장설명!$B$5:$M$315,COLUMN()-5,FALSE),"")</f>
        <v>FDU-체크섬 고장</v>
      </c>
      <c r="H2119" t="str">
        <f>IFERROR(VLOOKUP(C2119,우진고장설명!$B$5:$M$315,COLUMN()-5,FALSE),"")</f>
        <v>C</v>
      </c>
      <c r="I2119" t="str">
        <f>IFERROR(VLOOKUP(C2119,우진고장설명!$B$5:$M$315,COLUMN()-5,FALSE),"")</f>
        <v>FDU</v>
      </c>
      <c r="J2119" t="str">
        <f>IFERROR(VLOOKUP(C2119,우진고장설명!$B$5:$M$315,COLUMN()-5,FALSE),"")</f>
        <v xml:space="preserve">FDU의 RS485 데이터 중 FDU-TCMS SD TEXT5의 Bit7 “Checksum Fault”  신호가 “1”이 되면 검지
</v>
      </c>
      <c r="K2119" t="str">
        <f>IFERROR(VLOOKUP(C2119,우진고장설명!$B$5:$M$315,COLUMN()-5,FALSE),"")</f>
        <v>ChecksumFault 현시 및 FDU의 정상동작 불가능</v>
      </c>
      <c r="L2119" t="str">
        <f>IFERROR(VLOOKUP(C2119,우진고장설명!$B$5:$M$315,COLUMN()-5,FALSE),"")</f>
        <v xml:space="preserve">수신기펌웨어의 오류로 인한 체크섬 이상(MCU 내부 플래쉬메모리에 저장된 체크섬과 프로그램의 체크섬 계산값이 다를 경우)
</v>
      </c>
      <c r="M2119" t="str">
        <f>IFERROR(VLOOKUP(C2119,우진고장설명!$B$5:$M$315,COLUMN()-5,FALSE),"")</f>
        <v>FDU가 부팅될 때 MCU 내부 플래쉬메모리에 저장된 체크섬과 프로그램의 체크섬 계산값이 같을 경우</v>
      </c>
      <c r="N2119" t="str">
        <f>IFERROR(VLOOKUP(C2119,우진고장설명!$B$5:$M$315,COLUMN()-5,FALSE),"")</f>
        <v>1) FDU의 전원을 리셋하여 소거여부 확인
2) 문제가 지속될 경우, 수신기 교체</v>
      </c>
      <c r="O2119" t="s">
        <v>2787</v>
      </c>
      <c r="P2119" t="str">
        <f>IFERROR(VLOOKUP(C2119,우진고장설명!$B$5:$M$315,COLUMN()-5,FALSE),"")</f>
        <v>우진200량</v>
      </c>
    </row>
    <row r="2120" spans="1:16" x14ac:dyDescent="0.4">
      <c r="A2120">
        <v>2119</v>
      </c>
      <c r="B2120" s="13" t="s">
        <v>8600</v>
      </c>
      <c r="C2120" s="13">
        <f t="shared" si="33"/>
        <v>1212</v>
      </c>
      <c r="D2120" s="14" t="s">
        <v>10325</v>
      </c>
      <c r="E2120" s="13" t="s">
        <v>3659</v>
      </c>
      <c r="F2120" s="13" t="s">
        <v>2787</v>
      </c>
      <c r="G2120" t="str">
        <f>IFERROR(VLOOKUP(C2120,우진고장설명!$B$5:$M$315,COLUMN()-5,FALSE),"")</f>
        <v/>
      </c>
      <c r="H2120" t="str">
        <f>IFERROR(VLOOKUP(C2120,우진고장설명!$B$5:$M$315,COLUMN()-5,FALSE),"")</f>
        <v/>
      </c>
      <c r="I2120" t="str">
        <f>IFERROR(VLOOKUP(C2120,우진고장설명!$B$5:$M$315,COLUMN()-5,FALSE),"")</f>
        <v/>
      </c>
      <c r="J2120" t="str">
        <f>IFERROR(VLOOKUP(C2120,우진고장설명!$B$5:$M$315,COLUMN()-5,FALSE),"")</f>
        <v/>
      </c>
      <c r="K2120" t="str">
        <f>IFERROR(VLOOKUP(C2120,우진고장설명!$B$5:$M$315,COLUMN()-5,FALSE),"")</f>
        <v/>
      </c>
      <c r="L2120" t="str">
        <f>IFERROR(VLOOKUP(C2120,우진고장설명!$B$5:$M$315,COLUMN()-5,FALSE),"")</f>
        <v/>
      </c>
      <c r="M2120" t="str">
        <f>IFERROR(VLOOKUP(C2120,우진고장설명!$B$5:$M$315,COLUMN()-5,FALSE),"")</f>
        <v/>
      </c>
      <c r="N2120" t="str">
        <f>IFERROR(VLOOKUP(C2120,우진고장설명!$B$5:$M$315,COLUMN()-5,FALSE),"")</f>
        <v/>
      </c>
      <c r="O2120" t="s">
        <v>2787</v>
      </c>
      <c r="P2120" t="str">
        <f>IFERROR(VLOOKUP(C2120,우진고장설명!$B$5:$M$315,COLUMN()-5,FALSE),"")</f>
        <v/>
      </c>
    </row>
    <row r="2121" spans="1:16" x14ac:dyDescent="0.4">
      <c r="A2121">
        <v>2120</v>
      </c>
      <c r="B2121" s="13" t="s">
        <v>8577</v>
      </c>
      <c r="C2121" s="13">
        <f t="shared" si="33"/>
        <v>1200</v>
      </c>
      <c r="D2121" s="14" t="s">
        <v>4053</v>
      </c>
      <c r="E2121" s="13" t="s">
        <v>3660</v>
      </c>
      <c r="F2121" s="13" t="s">
        <v>2821</v>
      </c>
      <c r="G2121" t="str">
        <f>IFERROR(VLOOKUP(C2121,우진고장설명!$B$5:$M$315,COLUMN()-5,FALSE),"")</f>
        <v>FDU 통신고장</v>
      </c>
      <c r="H2121" t="str">
        <f>IFERROR(VLOOKUP(C2121,우진고장설명!$B$5:$M$315,COLUMN()-5,FALSE),"")</f>
        <v>B</v>
      </c>
      <c r="I2121" t="str">
        <f>IFERROR(VLOOKUP(C2121,우진고장설명!$B$5:$M$315,COLUMN()-5,FALSE),"")</f>
        <v>FDU</v>
      </c>
      <c r="J2121" t="str">
        <f>IFERROR(VLOOKUP(C2121,우진고장설명!$B$5:$M$315,COLUMN()-5,FALSE),"")</f>
        <v xml:space="preserve">FDU와 TCMS 간 RS485 통신고장이 검지되면 발생
</v>
      </c>
      <c r="K2121" t="str">
        <f>IFERROR(VLOOKUP(C2121,우진고장설명!$B$5:$M$315,COLUMN()-5,FALSE),"")</f>
        <v>화면상 FDU의 화재검지신호 등의 데이터가 반응하지 않음.</v>
      </c>
      <c r="L2121" t="str">
        <f>IFERROR(VLOOKUP(C2121,우진고장설명!$B$5:$M$315,COLUMN()-5,FALSE),"")</f>
        <v xml:space="preserve">FDU 통신고장 또는 통신케이블문제
</v>
      </c>
      <c r="M2121" t="str">
        <f>IFERROR(VLOOKUP(C2121,우진고장설명!$B$5:$M$315,COLUMN()-5,FALSE),"")</f>
        <v>TCMSSDR 신호에 의해 FDU로부터 SD 신호가 정상 수신된 경우</v>
      </c>
      <c r="N2121" t="str">
        <f>IFERROR(VLOOKUP(C2121,우진고장설명!$B$5:$M$315,COLUMN()-5,FALSE),"")</f>
        <v>1) FDU 및 TCMS의 전원을 리셋하여 소거여부 확인
2) 통신 고장이 발생하지 않은 다른 차량의 수신기와 교체하여 소거 여부 확인(고장이 수신기를 따라가는지 확인)
3) TCMS와 FDU간의 통신계통 점검 및 FDU NFB 점검
4) 문제가 지속될 경우, 수신기 교체</v>
      </c>
      <c r="O2121" t="s">
        <v>2787</v>
      </c>
      <c r="P2121" t="str">
        <f>IFERROR(VLOOKUP(C2121,우진고장설명!$B$5:$M$315,COLUMN()-5,FALSE),"")</f>
        <v>우진200량</v>
      </c>
    </row>
    <row r="2122" spans="1:16" x14ac:dyDescent="0.4">
      <c r="A2122">
        <v>2121</v>
      </c>
      <c r="B2122" s="13" t="s">
        <v>8579</v>
      </c>
      <c r="C2122" s="13">
        <f t="shared" si="33"/>
        <v>1201</v>
      </c>
      <c r="D2122" s="14" t="s">
        <v>10328</v>
      </c>
      <c r="E2122" s="13" t="s">
        <v>3660</v>
      </c>
      <c r="F2122" s="13" t="s">
        <v>3034</v>
      </c>
      <c r="G2122" t="str">
        <f>IFERROR(VLOOKUP(C2122,우진고장설명!$B$5:$M$315,COLUMN()-5,FALSE),"")</f>
        <v>FDU-감지기1 화재감지 (Car1~8)</v>
      </c>
      <c r="H2122" t="str">
        <f>IFERROR(VLOOKUP(C2122,우진고장설명!$B$5:$M$315,COLUMN()-5,FALSE),"")</f>
        <v>W</v>
      </c>
      <c r="I2122" t="str">
        <f>IFERROR(VLOOKUP(C2122,우진고장설명!$B$5:$M$315,COLUMN()-5,FALSE),"")</f>
        <v>FDU</v>
      </c>
      <c r="J2122" t="str">
        <f>IFERROR(VLOOKUP(C2122,우진고장설명!$B$5:$M$315,COLUMN()-5,FALSE),"")</f>
        <v xml:space="preserve">FDU의 RS485 데이터 중 FDU-TCMS SD TEXT3의 “Detector1 State”  신호가 “11”이 되면 검지
</v>
      </c>
      <c r="K2122" t="str">
        <f>IFERROR(VLOOKUP(C2122,우진고장설명!$B$5:$M$315,COLUMN()-5,FALSE),"")</f>
        <v>화재상태현시(자동소거 안 됨.)</v>
      </c>
      <c r="L2122" t="str">
        <f>IFERROR(VLOOKUP(C2122,우진고장설명!$B$5:$M$315,COLUMN()-5,FALSE),"")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22" t="str">
        <f>IFERROR(VLOOKUP(C2122,우진고장설명!$B$5:$M$315,COLUMN()-5,FALSE),"")</f>
        <v>1) FDU의 복귀버튼 조작 시
2) FDU 전원 리셋 시</v>
      </c>
      <c r="N2122" t="str">
        <f>IFERROR(VLOOKUP(C2122,우진고장설명!$B$5:$M$315,COLUMN()-5,FALSE),"")</f>
        <v>1) 해당 감지기 위치의 화재 발생 여부 확인
2) 화재 오감지일 경우 FDU의 복귀버튼 취급
3) 오감지일 경우 감지기의 청소주기 확인(내부 먼지 제거)</v>
      </c>
      <c r="O2122" t="s">
        <v>2787</v>
      </c>
      <c r="P2122" t="str">
        <f>IFERROR(VLOOKUP(C2122,우진고장설명!$B$5:$M$315,COLUMN()-5,FALSE),"")</f>
        <v>우진200량</v>
      </c>
    </row>
    <row r="2123" spans="1:16" x14ac:dyDescent="0.4">
      <c r="A2123">
        <v>2122</v>
      </c>
      <c r="B2123" s="13" t="s">
        <v>8581</v>
      </c>
      <c r="C2123" s="13">
        <f t="shared" si="33"/>
        <v>1202</v>
      </c>
      <c r="D2123" s="14" t="s">
        <v>10330</v>
      </c>
      <c r="E2123" s="13" t="s">
        <v>3660</v>
      </c>
      <c r="F2123" s="13" t="s">
        <v>2837</v>
      </c>
      <c r="G2123" t="str">
        <f>IFERROR(VLOOKUP(C2123,우진고장설명!$B$5:$M$315,COLUMN()-5,FALSE),"")</f>
        <v>FDU-감지기1 고장 (Car1~8)</v>
      </c>
      <c r="H2123" t="str">
        <f>IFERROR(VLOOKUP(C2123,우진고장설명!$B$5:$M$315,COLUMN()-5,FALSE),"")</f>
        <v>C</v>
      </c>
      <c r="I2123" t="str">
        <f>IFERROR(VLOOKUP(C2123,우진고장설명!$B$5:$M$315,COLUMN()-5,FALSE),"")</f>
        <v>FDU</v>
      </c>
      <c r="J2123" t="str">
        <f>IFERROR(VLOOKUP(C2123,우진고장설명!$B$5:$M$315,COLUMN()-5,FALSE),"")</f>
        <v xml:space="preserve">FDU의 RS485 데이터 중 FDU-TCMS SD TEXT3의 “Detector1 State”  신호가 “10”이 되면 검지
</v>
      </c>
      <c r="K2123" t="str">
        <f>IFERROR(VLOOKUP(C2123,우진고장설명!$B$5:$M$315,COLUMN()-5,FALSE),"")</f>
        <v>감지기고장상태현시(자동소거 안 됨)</v>
      </c>
      <c r="L2123" t="str">
        <f>IFERROR(VLOOKUP(C2123,우진고장설명!$B$5:$M$315,COLUMN()-5,FALSE),"")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23" t="str">
        <f>IFERROR(VLOOKUP(C2123,우진고장설명!$B$5:$M$315,COLUMN()-5,FALSE),"")</f>
        <v>FDU 전원 리셋 후 감지기로부터 정상적으로 데이터가 수신된 경우</v>
      </c>
      <c r="N2123" t="str">
        <f>IFERROR(VLOOKUP(C2123,우진고장설명!$B$5:$M$315,COLUMN()-5,FALSE),"")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23" t="s">
        <v>2787</v>
      </c>
      <c r="P2123" t="str">
        <f>IFERROR(VLOOKUP(C2123,우진고장설명!$B$5:$M$315,COLUMN()-5,FALSE),"")</f>
        <v>우진200량</v>
      </c>
    </row>
    <row r="2124" spans="1:16" x14ac:dyDescent="0.4">
      <c r="A2124">
        <v>2123</v>
      </c>
      <c r="B2124" s="13" t="s">
        <v>8583</v>
      </c>
      <c r="C2124" s="13">
        <f t="shared" si="33"/>
        <v>1203</v>
      </c>
      <c r="D2124" s="14" t="s">
        <v>10332</v>
      </c>
      <c r="E2124" s="13" t="s">
        <v>3660</v>
      </c>
      <c r="F2124" s="13" t="s">
        <v>3034</v>
      </c>
      <c r="G2124" t="str">
        <f>IFERROR(VLOOKUP(C2124,우진고장설명!$B$5:$M$315,COLUMN()-5,FALSE),"")</f>
        <v>FDU-감지기2 화재감지 (Car1~8)</v>
      </c>
      <c r="H2124" t="str">
        <f>IFERROR(VLOOKUP(C2124,우진고장설명!$B$5:$M$315,COLUMN()-5,FALSE),"")</f>
        <v>W</v>
      </c>
      <c r="I2124" t="str">
        <f>IFERROR(VLOOKUP(C2124,우진고장설명!$B$5:$M$315,COLUMN()-5,FALSE),"")</f>
        <v>FDU</v>
      </c>
      <c r="J2124" t="str">
        <f>IFERROR(VLOOKUP(C2124,우진고장설명!$B$5:$M$315,COLUMN()-5,FALSE),"")</f>
        <v xml:space="preserve">FDU의 RS485 데이터 중 FDU-TCMS SD TEXT3의 “Detector1 State”  신호가 “11”이 되면 검지
</v>
      </c>
      <c r="K2124" t="str">
        <f>IFERROR(VLOOKUP(C2124,우진고장설명!$B$5:$M$315,COLUMN()-5,FALSE),"")</f>
        <v>화재상태현시(자동소거 안 됨.)</v>
      </c>
      <c r="L2124" t="str">
        <f>IFERROR(VLOOKUP(C2124,우진고장설명!$B$5:$M$315,COLUMN()-5,FALSE),"")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24" t="str">
        <f>IFERROR(VLOOKUP(C2124,우진고장설명!$B$5:$M$315,COLUMN()-5,FALSE),"")</f>
        <v>1) FDU의 복귀버튼 조작 시
2) FDU 전원 리셋 시</v>
      </c>
      <c r="N2124" t="str">
        <f>IFERROR(VLOOKUP(C2124,우진고장설명!$B$5:$M$315,COLUMN()-5,FALSE),"")</f>
        <v>1) 해당 감지기 위치의 화재 발생 여부 확인
2) 화재 오감지일 경우 FDU의 복귀버튼 취급
3) 오감지일 경우 감지기의 청소주기 확인(내부 먼지 제거)</v>
      </c>
      <c r="O2124" t="s">
        <v>2787</v>
      </c>
      <c r="P2124" t="str">
        <f>IFERROR(VLOOKUP(C2124,우진고장설명!$B$5:$M$315,COLUMN()-5,FALSE),"")</f>
        <v>우진200량</v>
      </c>
    </row>
    <row r="2125" spans="1:16" x14ac:dyDescent="0.4">
      <c r="A2125">
        <v>2124</v>
      </c>
      <c r="B2125" s="13" t="s">
        <v>8585</v>
      </c>
      <c r="C2125" s="13">
        <f t="shared" si="33"/>
        <v>1204</v>
      </c>
      <c r="D2125" s="14" t="s">
        <v>10334</v>
      </c>
      <c r="E2125" s="13" t="s">
        <v>3660</v>
      </c>
      <c r="F2125" s="13" t="s">
        <v>2837</v>
      </c>
      <c r="G2125" t="str">
        <f>IFERROR(VLOOKUP(C2125,우진고장설명!$B$5:$M$315,COLUMN()-5,FALSE),"")</f>
        <v>FDU-감지기2 고장 (Car1~8)</v>
      </c>
      <c r="H2125" t="str">
        <f>IFERROR(VLOOKUP(C2125,우진고장설명!$B$5:$M$315,COLUMN()-5,FALSE),"")</f>
        <v>C</v>
      </c>
      <c r="I2125" t="str">
        <f>IFERROR(VLOOKUP(C2125,우진고장설명!$B$5:$M$315,COLUMN()-5,FALSE),"")</f>
        <v>FDU</v>
      </c>
      <c r="J2125" t="str">
        <f>IFERROR(VLOOKUP(C2125,우진고장설명!$B$5:$M$315,COLUMN()-5,FALSE),"")</f>
        <v xml:space="preserve">FDU의 RS485 데이터 중 FDU-TCMS SD TEXT3의 “Detector1 State”  신호가 “10”이 되면 검지
</v>
      </c>
      <c r="K2125" t="str">
        <f>IFERROR(VLOOKUP(C2125,우진고장설명!$B$5:$M$315,COLUMN()-5,FALSE),"")</f>
        <v>감지기고장상태현시(자동소거 안 됨)</v>
      </c>
      <c r="L2125" t="str">
        <f>IFERROR(VLOOKUP(C2125,우진고장설명!$B$5:$M$315,COLUMN()-5,FALSE),"")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25" t="str">
        <f>IFERROR(VLOOKUP(C2125,우진고장설명!$B$5:$M$315,COLUMN()-5,FALSE),"")</f>
        <v>FDU 전원 리셋 후 감지기로부터 정상적으로 데이터가 수신된 경우</v>
      </c>
      <c r="N2125" t="str">
        <f>IFERROR(VLOOKUP(C2125,우진고장설명!$B$5:$M$315,COLUMN()-5,FALSE),"")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25" t="s">
        <v>2787</v>
      </c>
      <c r="P2125" t="str">
        <f>IFERROR(VLOOKUP(C2125,우진고장설명!$B$5:$M$315,COLUMN()-5,FALSE),"")</f>
        <v>우진200량</v>
      </c>
    </row>
    <row r="2126" spans="1:16" x14ac:dyDescent="0.4">
      <c r="A2126">
        <v>2125</v>
      </c>
      <c r="B2126" s="13" t="s">
        <v>8587</v>
      </c>
      <c r="C2126" s="13">
        <f t="shared" si="33"/>
        <v>1205</v>
      </c>
      <c r="D2126" s="14" t="s">
        <v>10336</v>
      </c>
      <c r="E2126" s="13" t="s">
        <v>3660</v>
      </c>
      <c r="F2126" s="13" t="s">
        <v>3034</v>
      </c>
      <c r="G2126" t="str">
        <f>IFERROR(VLOOKUP(C2126,우진고장설명!$B$5:$M$315,COLUMN()-5,FALSE),"")</f>
        <v>FDU-감지기3 화재감지 (Car1~8)</v>
      </c>
      <c r="H2126" t="str">
        <f>IFERROR(VLOOKUP(C2126,우진고장설명!$B$5:$M$315,COLUMN()-5,FALSE),"")</f>
        <v>W</v>
      </c>
      <c r="I2126" t="str">
        <f>IFERROR(VLOOKUP(C2126,우진고장설명!$B$5:$M$315,COLUMN()-5,FALSE),"")</f>
        <v>FDU</v>
      </c>
      <c r="J2126" t="str">
        <f>IFERROR(VLOOKUP(C2126,우진고장설명!$B$5:$M$315,COLUMN()-5,FALSE),"")</f>
        <v xml:space="preserve">FDU의 RS485 데이터 중 FDU-TCMS SD TEXT3의 “Detector1 State”  신호가 “11”이 되면 검지
</v>
      </c>
      <c r="K2126" t="str">
        <f>IFERROR(VLOOKUP(C2126,우진고장설명!$B$5:$M$315,COLUMN()-5,FALSE),"")</f>
        <v>화재상태현시(자동소거 안 됨.)</v>
      </c>
      <c r="L2126" t="str">
        <f>IFERROR(VLOOKUP(C2126,우진고장설명!$B$5:$M$315,COLUMN()-5,FALSE),"")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26" t="str">
        <f>IFERROR(VLOOKUP(C2126,우진고장설명!$B$5:$M$315,COLUMN()-5,FALSE),"")</f>
        <v>1) FDU의 복귀버튼 조작 시
2) FDU 전원 리셋 시</v>
      </c>
      <c r="N2126" t="str">
        <f>IFERROR(VLOOKUP(C2126,우진고장설명!$B$5:$M$315,COLUMN()-5,FALSE),"")</f>
        <v>1) 해당 감지기 위치의 화재 발생 여부 확인
2) 화재 오감지일 경우 FDU의 복귀버튼 취급
3) 오감지일 경우 감지기의 청소주기 확인(내부 먼지 제거)</v>
      </c>
      <c r="O2126" t="s">
        <v>2787</v>
      </c>
      <c r="P2126" t="str">
        <f>IFERROR(VLOOKUP(C2126,우진고장설명!$B$5:$M$315,COLUMN()-5,FALSE),"")</f>
        <v>우진200량</v>
      </c>
    </row>
    <row r="2127" spans="1:16" x14ac:dyDescent="0.4">
      <c r="A2127">
        <v>2126</v>
      </c>
      <c r="B2127" s="13" t="s">
        <v>8589</v>
      </c>
      <c r="C2127" s="13">
        <f t="shared" si="33"/>
        <v>1206</v>
      </c>
      <c r="D2127" s="14" t="s">
        <v>10338</v>
      </c>
      <c r="E2127" s="13" t="s">
        <v>3660</v>
      </c>
      <c r="F2127" s="13" t="s">
        <v>2837</v>
      </c>
      <c r="G2127" t="str">
        <f>IFERROR(VLOOKUP(C2127,우진고장설명!$B$5:$M$315,COLUMN()-5,FALSE),"")</f>
        <v>FDU-감지기3 고장 (Car1~8)</v>
      </c>
      <c r="H2127" t="str">
        <f>IFERROR(VLOOKUP(C2127,우진고장설명!$B$5:$M$315,COLUMN()-5,FALSE),"")</f>
        <v>C</v>
      </c>
      <c r="I2127" t="str">
        <f>IFERROR(VLOOKUP(C2127,우진고장설명!$B$5:$M$315,COLUMN()-5,FALSE),"")</f>
        <v>FDU</v>
      </c>
      <c r="J2127" t="str">
        <f>IFERROR(VLOOKUP(C2127,우진고장설명!$B$5:$M$315,COLUMN()-5,FALSE),"")</f>
        <v xml:space="preserve">FDU의 RS485 데이터 중 FDU-TCMS SD TEXT3의 “Detector1 State”  신호가 “10”이 되면 검지
</v>
      </c>
      <c r="K2127" t="str">
        <f>IFERROR(VLOOKUP(C2127,우진고장설명!$B$5:$M$315,COLUMN()-5,FALSE),"")</f>
        <v>감지기고장상태현시(자동소거 안 됨)</v>
      </c>
      <c r="L2127" t="str">
        <f>IFERROR(VLOOKUP(C2127,우진고장설명!$B$5:$M$315,COLUMN()-5,FALSE),"")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27" t="str">
        <f>IFERROR(VLOOKUP(C2127,우진고장설명!$B$5:$M$315,COLUMN()-5,FALSE),"")</f>
        <v>FDU 전원 리셋 후 감지기로부터 정상적으로 데이터가 수신된 경우</v>
      </c>
      <c r="N2127" t="str">
        <f>IFERROR(VLOOKUP(C2127,우진고장설명!$B$5:$M$315,COLUMN()-5,FALSE),"")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27" t="s">
        <v>2787</v>
      </c>
      <c r="P2127" t="str">
        <f>IFERROR(VLOOKUP(C2127,우진고장설명!$B$5:$M$315,COLUMN()-5,FALSE),"")</f>
        <v>우진200량</v>
      </c>
    </row>
    <row r="2128" spans="1:16" x14ac:dyDescent="0.4">
      <c r="A2128">
        <v>2127</v>
      </c>
      <c r="B2128" s="13" t="s">
        <v>8590</v>
      </c>
      <c r="C2128" s="13">
        <f t="shared" si="33"/>
        <v>1207</v>
      </c>
      <c r="D2128" s="14" t="s">
        <v>10340</v>
      </c>
      <c r="E2128" s="13" t="s">
        <v>3660</v>
      </c>
      <c r="F2128" s="13" t="s">
        <v>3034</v>
      </c>
      <c r="G2128" t="str">
        <f>IFERROR(VLOOKUP(C2128,우진고장설명!$B$5:$M$315,COLUMN()-5,FALSE),"")</f>
        <v>FDU-감지기4 화재감지 (Car1~8)</v>
      </c>
      <c r="H2128" t="str">
        <f>IFERROR(VLOOKUP(C2128,우진고장설명!$B$5:$M$315,COLUMN()-5,FALSE),"")</f>
        <v>W</v>
      </c>
      <c r="I2128" t="str">
        <f>IFERROR(VLOOKUP(C2128,우진고장설명!$B$5:$M$315,COLUMN()-5,FALSE),"")</f>
        <v>FDU</v>
      </c>
      <c r="J2128" t="str">
        <f>IFERROR(VLOOKUP(C2128,우진고장설명!$B$5:$M$315,COLUMN()-5,FALSE),"")</f>
        <v xml:space="preserve">FDU의 RS485 데이터 중 FDU-TCMS SD TEXT3의 “Detector1 State”  신호가 “11”이 되면 검지
</v>
      </c>
      <c r="K2128" t="str">
        <f>IFERROR(VLOOKUP(C2128,우진고장설명!$B$5:$M$315,COLUMN()-5,FALSE),"")</f>
        <v>화재상태현시(자동소거 안 됨.)</v>
      </c>
      <c r="L2128" t="str">
        <f>IFERROR(VLOOKUP(C2128,우진고장설명!$B$5:$M$315,COLUMN()-5,FALSE),"")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28" t="str">
        <f>IFERROR(VLOOKUP(C2128,우진고장설명!$B$5:$M$315,COLUMN()-5,FALSE),"")</f>
        <v>1) FDU의 복귀버튼 조작 시
2) FDU 전원 리셋 시</v>
      </c>
      <c r="N2128" t="str">
        <f>IFERROR(VLOOKUP(C2128,우진고장설명!$B$5:$M$315,COLUMN()-5,FALSE),"")</f>
        <v>1) 해당 감지기 위치의 화재 발생 여부 확인
2) 화재 오감지일 경우 FDU의 복귀버튼 취급
3) 오감지일 경우 감지기의 청소주기 확인(내부 먼지 제거)</v>
      </c>
      <c r="O2128" t="s">
        <v>2787</v>
      </c>
      <c r="P2128" t="str">
        <f>IFERROR(VLOOKUP(C2128,우진고장설명!$B$5:$M$315,COLUMN()-5,FALSE),"")</f>
        <v>우진200량</v>
      </c>
    </row>
    <row r="2129" spans="1:16" x14ac:dyDescent="0.4">
      <c r="A2129">
        <v>2128</v>
      </c>
      <c r="B2129" s="13" t="s">
        <v>8592</v>
      </c>
      <c r="C2129" s="13">
        <f t="shared" si="33"/>
        <v>1208</v>
      </c>
      <c r="D2129" s="14" t="s">
        <v>10342</v>
      </c>
      <c r="E2129" s="13" t="s">
        <v>3660</v>
      </c>
      <c r="F2129" s="13" t="s">
        <v>2837</v>
      </c>
      <c r="G2129" t="str">
        <f>IFERROR(VLOOKUP(C2129,우진고장설명!$B$5:$M$315,COLUMN()-5,FALSE),"")</f>
        <v>FDU-감지기4 고장 (Car1~8)</v>
      </c>
      <c r="H2129" t="str">
        <f>IFERROR(VLOOKUP(C2129,우진고장설명!$B$5:$M$315,COLUMN()-5,FALSE),"")</f>
        <v>C</v>
      </c>
      <c r="I2129" t="str">
        <f>IFERROR(VLOOKUP(C2129,우진고장설명!$B$5:$M$315,COLUMN()-5,FALSE),"")</f>
        <v>FDU</v>
      </c>
      <c r="J2129" t="str">
        <f>IFERROR(VLOOKUP(C2129,우진고장설명!$B$5:$M$315,COLUMN()-5,FALSE),"")</f>
        <v xml:space="preserve">FDU의 RS485 데이터 중 FDU-TCMS SD TEXT3의 “Detector1 State”  신호가 “10”이 되면 검지
</v>
      </c>
      <c r="K2129" t="str">
        <f>IFERROR(VLOOKUP(C2129,우진고장설명!$B$5:$M$315,COLUMN()-5,FALSE),"")</f>
        <v>감지기고장상태현시(자동소거 안 됨)</v>
      </c>
      <c r="L2129" t="str">
        <f>IFERROR(VLOOKUP(C2129,우진고장설명!$B$5:$M$315,COLUMN()-5,FALSE),"")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29" t="str">
        <f>IFERROR(VLOOKUP(C2129,우진고장설명!$B$5:$M$315,COLUMN()-5,FALSE),"")</f>
        <v>FDU 전원 리셋 후 감지기로부터 정상적으로 데이터가 수신된 경우</v>
      </c>
      <c r="N2129" t="str">
        <f>IFERROR(VLOOKUP(C2129,우진고장설명!$B$5:$M$315,COLUMN()-5,FALSE),"")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29" t="s">
        <v>2787</v>
      </c>
      <c r="P2129" t="str">
        <f>IFERROR(VLOOKUP(C2129,우진고장설명!$B$5:$M$315,COLUMN()-5,FALSE),"")</f>
        <v>우진200량</v>
      </c>
    </row>
    <row r="2130" spans="1:16" x14ac:dyDescent="0.4">
      <c r="A2130">
        <v>2129</v>
      </c>
      <c r="B2130" s="13" t="s">
        <v>8594</v>
      </c>
      <c r="C2130" s="13">
        <f t="shared" si="33"/>
        <v>1209</v>
      </c>
      <c r="D2130" s="14" t="s">
        <v>10344</v>
      </c>
      <c r="E2130" s="13" t="s">
        <v>3660</v>
      </c>
      <c r="F2130" s="13" t="s">
        <v>2837</v>
      </c>
      <c r="G2130" t="str">
        <f>IFERROR(VLOOKUP(C2130,우진고장설명!$B$5:$M$315,COLUMN()-5,FALSE),"")</f>
        <v>FDU-스위치 고장</v>
      </c>
      <c r="H2130" t="str">
        <f>IFERROR(VLOOKUP(C2130,우진고장설명!$B$5:$M$315,COLUMN()-5,FALSE),"")</f>
        <v>C</v>
      </c>
      <c r="I2130" t="str">
        <f>IFERROR(VLOOKUP(C2130,우진고장설명!$B$5:$M$315,COLUMN()-5,FALSE),"")</f>
        <v>FDU</v>
      </c>
      <c r="J2130" t="str">
        <f>IFERROR(VLOOKUP(C2130,우진고장설명!$B$5:$M$315,COLUMN()-5,FALSE),"")</f>
        <v xml:space="preserve">FDU의 RS485 데이터 중 FDU-TCMS SD TEXT5의 Bit4 “Switch Fault”  신호가 “1”이 되면 검지
</v>
      </c>
      <c r="K2130" t="str">
        <f>IFERROR(VLOOKUP(C2130,우진고장설명!$B$5:$M$315,COLUMN()-5,FALSE),"")</f>
        <v>Switch Fault 현시 및 FDU의 조작버튼 동작 안 됨(화재검지 및 기타 기능에는 상관없음)</v>
      </c>
      <c r="L2130" t="str">
        <f>IFERROR(VLOOKUP(C2130,우진고장설명!$B$5:$M$315,COLUMN()-5,FALSE),"")</f>
        <v xml:space="preserve">
1) FDU가 부팅될 때 스위치가 눌려진 상태(3.3V 전압이 인가된 상태)인 경우
2) FDU가 부팅될 때 스위치 고장으로 인하여 항상 눌러진 상태(3.3V 전압이 인가된 상태)에 있는 경우
</v>
      </c>
      <c r="M2130" t="str">
        <f>IFERROR(VLOOKUP(C2130,우진고장설명!$B$5:$M$315,COLUMN()-5,FALSE),"")</f>
        <v>FDU가 부팅될 때 스위치가 눌려진 상태(3.3V 전압이 인가된 상태)가 아닌 경우</v>
      </c>
      <c r="N2130" t="str">
        <f>IFERROR(VLOOKUP(C2130,우진고장설명!$B$5:$M$315,COLUMN()-5,FALSE),"")</f>
        <v>1) 고장이 발생한 수신기의 스위치 상태 확인 및 점검
2) FDU의 전원을 리셋하여 소거여부 확인
3) 문제가 지속될 경우, 수신기 교체</v>
      </c>
      <c r="O2130" t="s">
        <v>2787</v>
      </c>
      <c r="P2130" t="str">
        <f>IFERROR(VLOOKUP(C2130,우진고장설명!$B$5:$M$315,COLUMN()-5,FALSE),"")</f>
        <v>우진200량</v>
      </c>
    </row>
    <row r="2131" spans="1:16" x14ac:dyDescent="0.4">
      <c r="A2131">
        <v>2130</v>
      </c>
      <c r="B2131" s="13" t="s">
        <v>8596</v>
      </c>
      <c r="C2131" s="13">
        <f t="shared" si="33"/>
        <v>1210</v>
      </c>
      <c r="D2131" s="14" t="s">
        <v>10346</v>
      </c>
      <c r="E2131" s="13" t="s">
        <v>3660</v>
      </c>
      <c r="F2131" s="13" t="s">
        <v>2837</v>
      </c>
      <c r="G2131" t="str">
        <f>IFERROR(VLOOKUP(C2131,우진고장설명!$B$5:$M$315,COLUMN()-5,FALSE),"")</f>
        <v>FDU-메모리 고장</v>
      </c>
      <c r="H2131" t="str">
        <f>IFERROR(VLOOKUP(C2131,우진고장설명!$B$5:$M$315,COLUMN()-5,FALSE),"")</f>
        <v>C</v>
      </c>
      <c r="I2131" t="str">
        <f>IFERROR(VLOOKUP(C2131,우진고장설명!$B$5:$M$315,COLUMN()-5,FALSE),"")</f>
        <v>FDU</v>
      </c>
      <c r="J2131" t="str">
        <f>IFERROR(VLOOKUP(C2131,우진고장설명!$B$5:$M$315,COLUMN()-5,FALSE),"")</f>
        <v xml:space="preserve">FDU의 RS485 데이터 중 FDU-TCMS SD TEXT5의 Bit6 “Memory Fault”  신호가 “1”이 되면 검지
</v>
      </c>
      <c r="K2131" t="str">
        <f>IFERROR(VLOOKUP(C2131,우진고장설명!$B$5:$M$315,COLUMN()-5,FALSE),"")</f>
        <v>1) Memory Fault 현시
2) FDU의 이벤트 기록 및 읽기 동작 안 됨.
3) FDU 환경설정 정보 로딩 실패(차량 번호, 주차시간, 절전시간 등의 설정값을 기본값으로 로딩)</v>
      </c>
      <c r="L2131" t="str">
        <f>IFERROR(VLOOKUP(C2131,우진고장설명!$B$5:$M$315,COLUMN()-5,FALSE),"")</f>
        <v xml:space="preserve">메모리 연결 포트의 이상 혹은 배드섹터 발생(메모리 접근 및 읽기, 쓰기가 실패한 경우)
</v>
      </c>
      <c r="M2131" t="str">
        <f>IFERROR(VLOOKUP(C2131,우진고장설명!$B$5:$M$315,COLUMN()-5,FALSE),"")</f>
        <v>메모리의 접근 및 읽기, 쓰기 성공</v>
      </c>
      <c r="N2131" t="str">
        <f>IFERROR(VLOOKUP(C2131,우진고장설명!$B$5:$M$315,COLUMN()-5,FALSE),"")</f>
        <v>1) FDU의 전원을 리셋하여 소거여부 확인
2) 문제가 지속될 경우, 수신기 교체</v>
      </c>
      <c r="O2131" t="s">
        <v>2787</v>
      </c>
      <c r="P2131" t="str">
        <f>IFERROR(VLOOKUP(C2131,우진고장설명!$B$5:$M$315,COLUMN()-5,FALSE),"")</f>
        <v>우진200량</v>
      </c>
    </row>
    <row r="2132" spans="1:16" x14ac:dyDescent="0.4">
      <c r="A2132">
        <v>2131</v>
      </c>
      <c r="B2132" s="13" t="s">
        <v>8598</v>
      </c>
      <c r="C2132" s="13">
        <f t="shared" si="33"/>
        <v>1211</v>
      </c>
      <c r="D2132" s="14" t="s">
        <v>10348</v>
      </c>
      <c r="E2132" s="13" t="s">
        <v>3660</v>
      </c>
      <c r="F2132" s="13" t="s">
        <v>2837</v>
      </c>
      <c r="G2132" t="str">
        <f>IFERROR(VLOOKUP(C2132,우진고장설명!$B$5:$M$315,COLUMN()-5,FALSE),"")</f>
        <v>FDU-체크섬 고장</v>
      </c>
      <c r="H2132" t="str">
        <f>IFERROR(VLOOKUP(C2132,우진고장설명!$B$5:$M$315,COLUMN()-5,FALSE),"")</f>
        <v>C</v>
      </c>
      <c r="I2132" t="str">
        <f>IFERROR(VLOOKUP(C2132,우진고장설명!$B$5:$M$315,COLUMN()-5,FALSE),"")</f>
        <v>FDU</v>
      </c>
      <c r="J2132" t="str">
        <f>IFERROR(VLOOKUP(C2132,우진고장설명!$B$5:$M$315,COLUMN()-5,FALSE),"")</f>
        <v xml:space="preserve">FDU의 RS485 데이터 중 FDU-TCMS SD TEXT5의 Bit7 “Checksum Fault”  신호가 “1”이 되면 검지
</v>
      </c>
      <c r="K2132" t="str">
        <f>IFERROR(VLOOKUP(C2132,우진고장설명!$B$5:$M$315,COLUMN()-5,FALSE),"")</f>
        <v>ChecksumFault 현시 및 FDU의 정상동작 불가능</v>
      </c>
      <c r="L2132" t="str">
        <f>IFERROR(VLOOKUP(C2132,우진고장설명!$B$5:$M$315,COLUMN()-5,FALSE),"")</f>
        <v xml:space="preserve">수신기펌웨어의 오류로 인한 체크섬 이상(MCU 내부 플래쉬메모리에 저장된 체크섬과 프로그램의 체크섬 계산값이 다를 경우)
</v>
      </c>
      <c r="M2132" t="str">
        <f>IFERROR(VLOOKUP(C2132,우진고장설명!$B$5:$M$315,COLUMN()-5,FALSE),"")</f>
        <v>FDU가 부팅될 때 MCU 내부 플래쉬메모리에 저장된 체크섬과 프로그램의 체크섬 계산값이 같을 경우</v>
      </c>
      <c r="N2132" t="str">
        <f>IFERROR(VLOOKUP(C2132,우진고장설명!$B$5:$M$315,COLUMN()-5,FALSE),"")</f>
        <v>1) FDU의 전원을 리셋하여 소거여부 확인
2) 문제가 지속될 경우, 수신기 교체</v>
      </c>
      <c r="O2132" t="s">
        <v>2787</v>
      </c>
      <c r="P2132" t="str">
        <f>IFERROR(VLOOKUP(C2132,우진고장설명!$B$5:$M$315,COLUMN()-5,FALSE),"")</f>
        <v>우진200량</v>
      </c>
    </row>
    <row r="2133" spans="1:16" x14ac:dyDescent="0.4">
      <c r="A2133">
        <v>2132</v>
      </c>
      <c r="B2133" s="13" t="s">
        <v>8600</v>
      </c>
      <c r="C2133" s="13">
        <f t="shared" si="33"/>
        <v>1212</v>
      </c>
      <c r="D2133" s="14" t="s">
        <v>10350</v>
      </c>
      <c r="E2133" s="13" t="s">
        <v>3660</v>
      </c>
      <c r="F2133" s="13" t="s">
        <v>2787</v>
      </c>
      <c r="G2133" t="str">
        <f>IFERROR(VLOOKUP(C2133,우진고장설명!$B$5:$M$315,COLUMN()-5,FALSE),"")</f>
        <v/>
      </c>
      <c r="H2133" t="str">
        <f>IFERROR(VLOOKUP(C2133,우진고장설명!$B$5:$M$315,COLUMN()-5,FALSE),"")</f>
        <v/>
      </c>
      <c r="I2133" t="str">
        <f>IFERROR(VLOOKUP(C2133,우진고장설명!$B$5:$M$315,COLUMN()-5,FALSE),"")</f>
        <v/>
      </c>
      <c r="J2133" t="str">
        <f>IFERROR(VLOOKUP(C2133,우진고장설명!$B$5:$M$315,COLUMN()-5,FALSE),"")</f>
        <v/>
      </c>
      <c r="K2133" t="str">
        <f>IFERROR(VLOOKUP(C2133,우진고장설명!$B$5:$M$315,COLUMN()-5,FALSE),"")</f>
        <v/>
      </c>
      <c r="L2133" t="str">
        <f>IFERROR(VLOOKUP(C2133,우진고장설명!$B$5:$M$315,COLUMN()-5,FALSE),"")</f>
        <v/>
      </c>
      <c r="M2133" t="str">
        <f>IFERROR(VLOOKUP(C2133,우진고장설명!$B$5:$M$315,COLUMN()-5,FALSE),"")</f>
        <v/>
      </c>
      <c r="N2133" t="str">
        <f>IFERROR(VLOOKUP(C2133,우진고장설명!$B$5:$M$315,COLUMN()-5,FALSE),"")</f>
        <v/>
      </c>
      <c r="O2133" t="s">
        <v>2787</v>
      </c>
      <c r="P2133" t="str">
        <f>IFERROR(VLOOKUP(C2133,우진고장설명!$B$5:$M$315,COLUMN()-5,FALSE),"")</f>
        <v/>
      </c>
    </row>
    <row r="2134" spans="1:16" x14ac:dyDescent="0.4">
      <c r="A2134">
        <v>2133</v>
      </c>
      <c r="B2134" s="13" t="s">
        <v>8577</v>
      </c>
      <c r="C2134" s="13">
        <f t="shared" si="33"/>
        <v>1200</v>
      </c>
      <c r="D2134" s="14" t="s">
        <v>4054</v>
      </c>
      <c r="E2134" s="13" t="s">
        <v>3661</v>
      </c>
      <c r="F2134" s="13" t="s">
        <v>2821</v>
      </c>
      <c r="G2134" t="str">
        <f>IFERROR(VLOOKUP(C2134,우진고장설명!$B$5:$M$315,COLUMN()-5,FALSE),"")</f>
        <v>FDU 통신고장</v>
      </c>
      <c r="H2134" t="str">
        <f>IFERROR(VLOOKUP(C2134,우진고장설명!$B$5:$M$315,COLUMN()-5,FALSE),"")</f>
        <v>B</v>
      </c>
      <c r="I2134" t="str">
        <f>IFERROR(VLOOKUP(C2134,우진고장설명!$B$5:$M$315,COLUMN()-5,FALSE),"")</f>
        <v>FDU</v>
      </c>
      <c r="J2134" t="str">
        <f>IFERROR(VLOOKUP(C2134,우진고장설명!$B$5:$M$315,COLUMN()-5,FALSE),"")</f>
        <v xml:space="preserve">FDU와 TCMS 간 RS485 통신고장이 검지되면 발생
</v>
      </c>
      <c r="K2134" t="str">
        <f>IFERROR(VLOOKUP(C2134,우진고장설명!$B$5:$M$315,COLUMN()-5,FALSE),"")</f>
        <v>화면상 FDU의 화재검지신호 등의 데이터가 반응하지 않음.</v>
      </c>
      <c r="L2134" t="str">
        <f>IFERROR(VLOOKUP(C2134,우진고장설명!$B$5:$M$315,COLUMN()-5,FALSE),"")</f>
        <v xml:space="preserve">FDU 통신고장 또는 통신케이블문제
</v>
      </c>
      <c r="M2134" t="str">
        <f>IFERROR(VLOOKUP(C2134,우진고장설명!$B$5:$M$315,COLUMN()-5,FALSE),"")</f>
        <v>TCMSSDR 신호에 의해 FDU로부터 SD 신호가 정상 수신된 경우</v>
      </c>
      <c r="N2134" t="str">
        <f>IFERROR(VLOOKUP(C2134,우진고장설명!$B$5:$M$315,COLUMN()-5,FALSE),"")</f>
        <v>1) FDU 및 TCMS의 전원을 리셋하여 소거여부 확인
2) 통신 고장이 발생하지 않은 다른 차량의 수신기와 교체하여 소거 여부 확인(고장이 수신기를 따라가는지 확인)
3) TCMS와 FDU간의 통신계통 점검 및 FDU NFB 점검
4) 문제가 지속될 경우, 수신기 교체</v>
      </c>
      <c r="O2134" t="s">
        <v>2787</v>
      </c>
      <c r="P2134" t="str">
        <f>IFERROR(VLOOKUP(C2134,우진고장설명!$B$5:$M$315,COLUMN()-5,FALSE),"")</f>
        <v>우진200량</v>
      </c>
    </row>
    <row r="2135" spans="1:16" x14ac:dyDescent="0.4">
      <c r="A2135">
        <v>2134</v>
      </c>
      <c r="B2135" s="13" t="s">
        <v>8579</v>
      </c>
      <c r="C2135" s="13">
        <f t="shared" si="33"/>
        <v>1201</v>
      </c>
      <c r="D2135" s="14" t="s">
        <v>11579</v>
      </c>
      <c r="E2135" s="13" t="s">
        <v>3661</v>
      </c>
      <c r="F2135" s="13" t="s">
        <v>3034</v>
      </c>
      <c r="G2135" t="str">
        <f>IFERROR(VLOOKUP(C2135,우진고장설명!$B$5:$M$315,COLUMN()-5,FALSE),"")</f>
        <v>FDU-감지기1 화재감지 (Car1~8)</v>
      </c>
      <c r="H2135" t="str">
        <f>IFERROR(VLOOKUP(C2135,우진고장설명!$B$5:$M$315,COLUMN()-5,FALSE),"")</f>
        <v>W</v>
      </c>
      <c r="I2135" t="str">
        <f>IFERROR(VLOOKUP(C2135,우진고장설명!$B$5:$M$315,COLUMN()-5,FALSE),"")</f>
        <v>FDU</v>
      </c>
      <c r="J2135" t="str">
        <f>IFERROR(VLOOKUP(C2135,우진고장설명!$B$5:$M$315,COLUMN()-5,FALSE),"")</f>
        <v xml:space="preserve">FDU의 RS485 데이터 중 FDU-TCMS SD TEXT3의 “Detector1 State”  신호가 “11”이 되면 검지
</v>
      </c>
      <c r="K2135" t="str">
        <f>IFERROR(VLOOKUP(C2135,우진고장설명!$B$5:$M$315,COLUMN()-5,FALSE),"")</f>
        <v>화재상태현시(자동소거 안 됨.)</v>
      </c>
      <c r="L2135" t="str">
        <f>IFERROR(VLOOKUP(C2135,우진고장설명!$B$5:$M$315,COLUMN()-5,FALSE),"")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35" t="str">
        <f>IFERROR(VLOOKUP(C2135,우진고장설명!$B$5:$M$315,COLUMN()-5,FALSE),"")</f>
        <v>1) FDU의 복귀버튼 조작 시
2) FDU 전원 리셋 시</v>
      </c>
      <c r="N2135" t="str">
        <f>IFERROR(VLOOKUP(C2135,우진고장설명!$B$5:$M$315,COLUMN()-5,FALSE),"")</f>
        <v>1) 해당 감지기 위치의 화재 발생 여부 확인
2) 화재 오감지일 경우 FDU의 복귀버튼 취급
3) 오감지일 경우 감지기의 청소주기 확인(내부 먼지 제거)</v>
      </c>
      <c r="O2135" t="s">
        <v>2787</v>
      </c>
      <c r="P2135" t="str">
        <f>IFERROR(VLOOKUP(C2135,우진고장설명!$B$5:$M$315,COLUMN()-5,FALSE),"")</f>
        <v>우진200량</v>
      </c>
    </row>
    <row r="2136" spans="1:16" x14ac:dyDescent="0.4">
      <c r="A2136">
        <v>2135</v>
      </c>
      <c r="B2136" s="13" t="s">
        <v>8581</v>
      </c>
      <c r="C2136" s="13">
        <f t="shared" si="33"/>
        <v>1202</v>
      </c>
      <c r="D2136" s="14" t="s">
        <v>10354</v>
      </c>
      <c r="E2136" s="13" t="s">
        <v>3661</v>
      </c>
      <c r="F2136" s="13" t="s">
        <v>2837</v>
      </c>
      <c r="G2136" t="str">
        <f>IFERROR(VLOOKUP(C2136,우진고장설명!$B$5:$M$315,COLUMN()-5,FALSE),"")</f>
        <v>FDU-감지기1 고장 (Car1~8)</v>
      </c>
      <c r="H2136" t="str">
        <f>IFERROR(VLOOKUP(C2136,우진고장설명!$B$5:$M$315,COLUMN()-5,FALSE),"")</f>
        <v>C</v>
      </c>
      <c r="I2136" t="str">
        <f>IFERROR(VLOOKUP(C2136,우진고장설명!$B$5:$M$315,COLUMN()-5,FALSE),"")</f>
        <v>FDU</v>
      </c>
      <c r="J2136" t="str">
        <f>IFERROR(VLOOKUP(C2136,우진고장설명!$B$5:$M$315,COLUMN()-5,FALSE),"")</f>
        <v xml:space="preserve">FDU의 RS485 데이터 중 FDU-TCMS SD TEXT3의 “Detector1 State”  신호가 “10”이 되면 검지
</v>
      </c>
      <c r="K2136" t="str">
        <f>IFERROR(VLOOKUP(C2136,우진고장설명!$B$5:$M$315,COLUMN()-5,FALSE),"")</f>
        <v>감지기고장상태현시(자동소거 안 됨)</v>
      </c>
      <c r="L2136" t="str">
        <f>IFERROR(VLOOKUP(C2136,우진고장설명!$B$5:$M$315,COLUMN()-5,FALSE),"")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36" t="str">
        <f>IFERROR(VLOOKUP(C2136,우진고장설명!$B$5:$M$315,COLUMN()-5,FALSE),"")</f>
        <v>FDU 전원 리셋 후 감지기로부터 정상적으로 데이터가 수신된 경우</v>
      </c>
      <c r="N2136" t="str">
        <f>IFERROR(VLOOKUP(C2136,우진고장설명!$B$5:$M$315,COLUMN()-5,FALSE),"")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36" t="s">
        <v>2787</v>
      </c>
      <c r="P2136" t="str">
        <f>IFERROR(VLOOKUP(C2136,우진고장설명!$B$5:$M$315,COLUMN()-5,FALSE),"")</f>
        <v>우진200량</v>
      </c>
    </row>
    <row r="2137" spans="1:16" x14ac:dyDescent="0.4">
      <c r="A2137">
        <v>2136</v>
      </c>
      <c r="B2137" s="13" t="s">
        <v>8583</v>
      </c>
      <c r="C2137" s="13">
        <f t="shared" si="33"/>
        <v>1203</v>
      </c>
      <c r="D2137" s="14" t="s">
        <v>10356</v>
      </c>
      <c r="E2137" s="13" t="s">
        <v>3661</v>
      </c>
      <c r="F2137" s="13" t="s">
        <v>3034</v>
      </c>
      <c r="G2137" t="str">
        <f>IFERROR(VLOOKUP(C2137,우진고장설명!$B$5:$M$315,COLUMN()-5,FALSE),"")</f>
        <v>FDU-감지기2 화재감지 (Car1~8)</v>
      </c>
      <c r="H2137" t="str">
        <f>IFERROR(VLOOKUP(C2137,우진고장설명!$B$5:$M$315,COLUMN()-5,FALSE),"")</f>
        <v>W</v>
      </c>
      <c r="I2137" t="str">
        <f>IFERROR(VLOOKUP(C2137,우진고장설명!$B$5:$M$315,COLUMN()-5,FALSE),"")</f>
        <v>FDU</v>
      </c>
      <c r="J2137" t="str">
        <f>IFERROR(VLOOKUP(C2137,우진고장설명!$B$5:$M$315,COLUMN()-5,FALSE),"")</f>
        <v xml:space="preserve">FDU의 RS485 데이터 중 FDU-TCMS SD TEXT3의 “Detector1 State”  신호가 “11”이 되면 검지
</v>
      </c>
      <c r="K2137" t="str">
        <f>IFERROR(VLOOKUP(C2137,우진고장설명!$B$5:$M$315,COLUMN()-5,FALSE),"")</f>
        <v>화재상태현시(자동소거 안 됨.)</v>
      </c>
      <c r="L2137" t="str">
        <f>IFERROR(VLOOKUP(C2137,우진고장설명!$B$5:$M$315,COLUMN()-5,FALSE),"")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37" t="str">
        <f>IFERROR(VLOOKUP(C2137,우진고장설명!$B$5:$M$315,COLUMN()-5,FALSE),"")</f>
        <v>1) FDU의 복귀버튼 조작 시
2) FDU 전원 리셋 시</v>
      </c>
      <c r="N2137" t="str">
        <f>IFERROR(VLOOKUP(C2137,우진고장설명!$B$5:$M$315,COLUMN()-5,FALSE),"")</f>
        <v>1) 해당 감지기 위치의 화재 발생 여부 확인
2) 화재 오감지일 경우 FDU의 복귀버튼 취급
3) 오감지일 경우 감지기의 청소주기 확인(내부 먼지 제거)</v>
      </c>
      <c r="O2137" t="s">
        <v>2787</v>
      </c>
      <c r="P2137" t="str">
        <f>IFERROR(VLOOKUP(C2137,우진고장설명!$B$5:$M$315,COLUMN()-5,FALSE),"")</f>
        <v>우진200량</v>
      </c>
    </row>
    <row r="2138" spans="1:16" x14ac:dyDescent="0.4">
      <c r="A2138">
        <v>2137</v>
      </c>
      <c r="B2138" s="13" t="s">
        <v>8585</v>
      </c>
      <c r="C2138" s="13">
        <f t="shared" si="33"/>
        <v>1204</v>
      </c>
      <c r="D2138" s="14" t="s">
        <v>10358</v>
      </c>
      <c r="E2138" s="13" t="s">
        <v>3661</v>
      </c>
      <c r="F2138" s="13" t="s">
        <v>2837</v>
      </c>
      <c r="G2138" t="str">
        <f>IFERROR(VLOOKUP(C2138,우진고장설명!$B$5:$M$315,COLUMN()-5,FALSE),"")</f>
        <v>FDU-감지기2 고장 (Car1~8)</v>
      </c>
      <c r="H2138" t="str">
        <f>IFERROR(VLOOKUP(C2138,우진고장설명!$B$5:$M$315,COLUMN()-5,FALSE),"")</f>
        <v>C</v>
      </c>
      <c r="I2138" t="str">
        <f>IFERROR(VLOOKUP(C2138,우진고장설명!$B$5:$M$315,COLUMN()-5,FALSE),"")</f>
        <v>FDU</v>
      </c>
      <c r="J2138" t="str">
        <f>IFERROR(VLOOKUP(C2138,우진고장설명!$B$5:$M$315,COLUMN()-5,FALSE),"")</f>
        <v xml:space="preserve">FDU의 RS485 데이터 중 FDU-TCMS SD TEXT3의 “Detector1 State”  신호가 “10”이 되면 검지
</v>
      </c>
      <c r="K2138" t="str">
        <f>IFERROR(VLOOKUP(C2138,우진고장설명!$B$5:$M$315,COLUMN()-5,FALSE),"")</f>
        <v>감지기고장상태현시(자동소거 안 됨)</v>
      </c>
      <c r="L2138" t="str">
        <f>IFERROR(VLOOKUP(C2138,우진고장설명!$B$5:$M$315,COLUMN()-5,FALSE),"")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38" t="str">
        <f>IFERROR(VLOOKUP(C2138,우진고장설명!$B$5:$M$315,COLUMN()-5,FALSE),"")</f>
        <v>FDU 전원 리셋 후 감지기로부터 정상적으로 데이터가 수신된 경우</v>
      </c>
      <c r="N2138" t="str">
        <f>IFERROR(VLOOKUP(C2138,우진고장설명!$B$5:$M$315,COLUMN()-5,FALSE),"")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38" t="s">
        <v>2787</v>
      </c>
      <c r="P2138" t="str">
        <f>IFERROR(VLOOKUP(C2138,우진고장설명!$B$5:$M$315,COLUMN()-5,FALSE),"")</f>
        <v>우진200량</v>
      </c>
    </row>
    <row r="2139" spans="1:16" x14ac:dyDescent="0.4">
      <c r="A2139">
        <v>2138</v>
      </c>
      <c r="B2139" s="13" t="s">
        <v>8587</v>
      </c>
      <c r="C2139" s="13">
        <f t="shared" si="33"/>
        <v>1205</v>
      </c>
      <c r="D2139" s="14" t="s">
        <v>10360</v>
      </c>
      <c r="E2139" s="13" t="s">
        <v>3661</v>
      </c>
      <c r="F2139" s="13" t="s">
        <v>3034</v>
      </c>
      <c r="G2139" t="str">
        <f>IFERROR(VLOOKUP(C2139,우진고장설명!$B$5:$M$315,COLUMN()-5,FALSE),"")</f>
        <v>FDU-감지기3 화재감지 (Car1~8)</v>
      </c>
      <c r="H2139" t="str">
        <f>IFERROR(VLOOKUP(C2139,우진고장설명!$B$5:$M$315,COLUMN()-5,FALSE),"")</f>
        <v>W</v>
      </c>
      <c r="I2139" t="str">
        <f>IFERROR(VLOOKUP(C2139,우진고장설명!$B$5:$M$315,COLUMN()-5,FALSE),"")</f>
        <v>FDU</v>
      </c>
      <c r="J2139" t="str">
        <f>IFERROR(VLOOKUP(C2139,우진고장설명!$B$5:$M$315,COLUMN()-5,FALSE),"")</f>
        <v xml:space="preserve">FDU의 RS485 데이터 중 FDU-TCMS SD TEXT3의 “Detector1 State”  신호가 “11”이 되면 검지
</v>
      </c>
      <c r="K2139" t="str">
        <f>IFERROR(VLOOKUP(C2139,우진고장설명!$B$5:$M$315,COLUMN()-5,FALSE),"")</f>
        <v>화재상태현시(자동소거 안 됨.)</v>
      </c>
      <c r="L2139" t="str">
        <f>IFERROR(VLOOKUP(C2139,우진고장설명!$B$5:$M$315,COLUMN()-5,FALSE),"")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39" t="str">
        <f>IFERROR(VLOOKUP(C2139,우진고장설명!$B$5:$M$315,COLUMN()-5,FALSE),"")</f>
        <v>1) FDU의 복귀버튼 조작 시
2) FDU 전원 리셋 시</v>
      </c>
      <c r="N2139" t="str">
        <f>IFERROR(VLOOKUP(C2139,우진고장설명!$B$5:$M$315,COLUMN()-5,FALSE),"")</f>
        <v>1) 해당 감지기 위치의 화재 발생 여부 확인
2) 화재 오감지일 경우 FDU의 복귀버튼 취급
3) 오감지일 경우 감지기의 청소주기 확인(내부 먼지 제거)</v>
      </c>
      <c r="O2139" t="s">
        <v>2787</v>
      </c>
      <c r="P2139" t="str">
        <f>IFERROR(VLOOKUP(C2139,우진고장설명!$B$5:$M$315,COLUMN()-5,FALSE),"")</f>
        <v>우진200량</v>
      </c>
    </row>
    <row r="2140" spans="1:16" x14ac:dyDescent="0.4">
      <c r="A2140">
        <v>2139</v>
      </c>
      <c r="B2140" s="13" t="s">
        <v>8589</v>
      </c>
      <c r="C2140" s="13">
        <f t="shared" si="33"/>
        <v>1206</v>
      </c>
      <c r="D2140" s="14" t="s">
        <v>10362</v>
      </c>
      <c r="E2140" s="13" t="s">
        <v>3661</v>
      </c>
      <c r="F2140" s="13" t="s">
        <v>2837</v>
      </c>
      <c r="G2140" t="str">
        <f>IFERROR(VLOOKUP(C2140,우진고장설명!$B$5:$M$315,COLUMN()-5,FALSE),"")</f>
        <v>FDU-감지기3 고장 (Car1~8)</v>
      </c>
      <c r="H2140" t="str">
        <f>IFERROR(VLOOKUP(C2140,우진고장설명!$B$5:$M$315,COLUMN()-5,FALSE),"")</f>
        <v>C</v>
      </c>
      <c r="I2140" t="str">
        <f>IFERROR(VLOOKUP(C2140,우진고장설명!$B$5:$M$315,COLUMN()-5,FALSE),"")</f>
        <v>FDU</v>
      </c>
      <c r="J2140" t="str">
        <f>IFERROR(VLOOKUP(C2140,우진고장설명!$B$5:$M$315,COLUMN()-5,FALSE),"")</f>
        <v xml:space="preserve">FDU의 RS485 데이터 중 FDU-TCMS SD TEXT3의 “Detector1 State”  신호가 “10”이 되면 검지
</v>
      </c>
      <c r="K2140" t="str">
        <f>IFERROR(VLOOKUP(C2140,우진고장설명!$B$5:$M$315,COLUMN()-5,FALSE),"")</f>
        <v>감지기고장상태현시(자동소거 안 됨)</v>
      </c>
      <c r="L2140" t="str">
        <f>IFERROR(VLOOKUP(C2140,우진고장설명!$B$5:$M$315,COLUMN()-5,FALSE),"")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40" t="str">
        <f>IFERROR(VLOOKUP(C2140,우진고장설명!$B$5:$M$315,COLUMN()-5,FALSE),"")</f>
        <v>FDU 전원 리셋 후 감지기로부터 정상적으로 데이터가 수신된 경우</v>
      </c>
      <c r="N2140" t="str">
        <f>IFERROR(VLOOKUP(C2140,우진고장설명!$B$5:$M$315,COLUMN()-5,FALSE),"")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40" t="s">
        <v>2787</v>
      </c>
      <c r="P2140" t="str">
        <f>IFERROR(VLOOKUP(C2140,우진고장설명!$B$5:$M$315,COLUMN()-5,FALSE),"")</f>
        <v>우진200량</v>
      </c>
    </row>
    <row r="2141" spans="1:16" x14ac:dyDescent="0.4">
      <c r="A2141">
        <v>2140</v>
      </c>
      <c r="B2141" s="13" t="s">
        <v>8590</v>
      </c>
      <c r="C2141" s="13">
        <f t="shared" si="33"/>
        <v>1207</v>
      </c>
      <c r="D2141" s="14" t="s">
        <v>10364</v>
      </c>
      <c r="E2141" s="13" t="s">
        <v>3661</v>
      </c>
      <c r="F2141" s="13" t="s">
        <v>3034</v>
      </c>
      <c r="G2141" t="str">
        <f>IFERROR(VLOOKUP(C2141,우진고장설명!$B$5:$M$315,COLUMN()-5,FALSE),"")</f>
        <v>FDU-감지기4 화재감지 (Car1~8)</v>
      </c>
      <c r="H2141" t="str">
        <f>IFERROR(VLOOKUP(C2141,우진고장설명!$B$5:$M$315,COLUMN()-5,FALSE),"")</f>
        <v>W</v>
      </c>
      <c r="I2141" t="str">
        <f>IFERROR(VLOOKUP(C2141,우진고장설명!$B$5:$M$315,COLUMN()-5,FALSE),"")</f>
        <v>FDU</v>
      </c>
      <c r="J2141" t="str">
        <f>IFERROR(VLOOKUP(C2141,우진고장설명!$B$5:$M$315,COLUMN()-5,FALSE),"")</f>
        <v xml:space="preserve">FDU의 RS485 데이터 중 FDU-TCMS SD TEXT3의 “Detector1 State”  신호가 “11”이 되면 검지
</v>
      </c>
      <c r="K2141" t="str">
        <f>IFERROR(VLOOKUP(C2141,우진고장설명!$B$5:$M$315,COLUMN()-5,FALSE),"")</f>
        <v>화재상태현시(자동소거 안 됨.)</v>
      </c>
      <c r="L2141" t="str">
        <f>IFERROR(VLOOKUP(C2141,우진고장설명!$B$5:$M$315,COLUMN()-5,FALSE),"")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41" t="str">
        <f>IFERROR(VLOOKUP(C2141,우진고장설명!$B$5:$M$315,COLUMN()-5,FALSE),"")</f>
        <v>1) FDU의 복귀버튼 조작 시
2) FDU 전원 리셋 시</v>
      </c>
      <c r="N2141" t="str">
        <f>IFERROR(VLOOKUP(C2141,우진고장설명!$B$5:$M$315,COLUMN()-5,FALSE),"")</f>
        <v>1) 해당 감지기 위치의 화재 발생 여부 확인
2) 화재 오감지일 경우 FDU의 복귀버튼 취급
3) 오감지일 경우 감지기의 청소주기 확인(내부 먼지 제거)</v>
      </c>
      <c r="O2141" t="s">
        <v>2787</v>
      </c>
      <c r="P2141" t="str">
        <f>IFERROR(VLOOKUP(C2141,우진고장설명!$B$5:$M$315,COLUMN()-5,FALSE),"")</f>
        <v>우진200량</v>
      </c>
    </row>
    <row r="2142" spans="1:16" x14ac:dyDescent="0.4">
      <c r="A2142">
        <v>2141</v>
      </c>
      <c r="B2142" s="13" t="s">
        <v>8592</v>
      </c>
      <c r="C2142" s="13">
        <f t="shared" si="33"/>
        <v>1208</v>
      </c>
      <c r="D2142" s="14" t="s">
        <v>10366</v>
      </c>
      <c r="E2142" s="13" t="s">
        <v>3661</v>
      </c>
      <c r="F2142" s="13" t="s">
        <v>2837</v>
      </c>
      <c r="G2142" t="str">
        <f>IFERROR(VLOOKUP(C2142,우진고장설명!$B$5:$M$315,COLUMN()-5,FALSE),"")</f>
        <v>FDU-감지기4 고장 (Car1~8)</v>
      </c>
      <c r="H2142" t="str">
        <f>IFERROR(VLOOKUP(C2142,우진고장설명!$B$5:$M$315,COLUMN()-5,FALSE),"")</f>
        <v>C</v>
      </c>
      <c r="I2142" t="str">
        <f>IFERROR(VLOOKUP(C2142,우진고장설명!$B$5:$M$315,COLUMN()-5,FALSE),"")</f>
        <v>FDU</v>
      </c>
      <c r="J2142" t="str">
        <f>IFERROR(VLOOKUP(C2142,우진고장설명!$B$5:$M$315,COLUMN()-5,FALSE),"")</f>
        <v xml:space="preserve">FDU의 RS485 데이터 중 FDU-TCMS SD TEXT3의 “Detector1 State”  신호가 “10”이 되면 검지
</v>
      </c>
      <c r="K2142" t="str">
        <f>IFERROR(VLOOKUP(C2142,우진고장설명!$B$5:$M$315,COLUMN()-5,FALSE),"")</f>
        <v>감지기고장상태현시(자동소거 안 됨)</v>
      </c>
      <c r="L2142" t="str">
        <f>IFERROR(VLOOKUP(C2142,우진고장설명!$B$5:$M$315,COLUMN()-5,FALSE),"")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42" t="str">
        <f>IFERROR(VLOOKUP(C2142,우진고장설명!$B$5:$M$315,COLUMN()-5,FALSE),"")</f>
        <v>FDU 전원 리셋 후 감지기로부터 정상적으로 데이터가 수신된 경우</v>
      </c>
      <c r="N2142" t="str">
        <f>IFERROR(VLOOKUP(C2142,우진고장설명!$B$5:$M$315,COLUMN()-5,FALSE),"")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42" t="s">
        <v>2787</v>
      </c>
      <c r="P2142" t="str">
        <f>IFERROR(VLOOKUP(C2142,우진고장설명!$B$5:$M$315,COLUMN()-5,FALSE),"")</f>
        <v>우진200량</v>
      </c>
    </row>
    <row r="2143" spans="1:16" x14ac:dyDescent="0.4">
      <c r="A2143">
        <v>2142</v>
      </c>
      <c r="B2143" s="13" t="s">
        <v>8594</v>
      </c>
      <c r="C2143" s="13">
        <f t="shared" si="33"/>
        <v>1209</v>
      </c>
      <c r="D2143" s="14" t="s">
        <v>10368</v>
      </c>
      <c r="E2143" s="13" t="s">
        <v>3661</v>
      </c>
      <c r="F2143" s="13" t="s">
        <v>2837</v>
      </c>
      <c r="G2143" t="str">
        <f>IFERROR(VLOOKUP(C2143,우진고장설명!$B$5:$M$315,COLUMN()-5,FALSE),"")</f>
        <v>FDU-스위치 고장</v>
      </c>
      <c r="H2143" t="str">
        <f>IFERROR(VLOOKUP(C2143,우진고장설명!$B$5:$M$315,COLUMN()-5,FALSE),"")</f>
        <v>C</v>
      </c>
      <c r="I2143" t="str">
        <f>IFERROR(VLOOKUP(C2143,우진고장설명!$B$5:$M$315,COLUMN()-5,FALSE),"")</f>
        <v>FDU</v>
      </c>
      <c r="J2143" t="str">
        <f>IFERROR(VLOOKUP(C2143,우진고장설명!$B$5:$M$315,COLUMN()-5,FALSE),"")</f>
        <v xml:space="preserve">FDU의 RS485 데이터 중 FDU-TCMS SD TEXT5의 Bit4 “Switch Fault”  신호가 “1”이 되면 검지
</v>
      </c>
      <c r="K2143" t="str">
        <f>IFERROR(VLOOKUP(C2143,우진고장설명!$B$5:$M$315,COLUMN()-5,FALSE),"")</f>
        <v>Switch Fault 현시 및 FDU의 조작버튼 동작 안 됨(화재검지 및 기타 기능에는 상관없음)</v>
      </c>
      <c r="L2143" t="str">
        <f>IFERROR(VLOOKUP(C2143,우진고장설명!$B$5:$M$315,COLUMN()-5,FALSE),"")</f>
        <v xml:space="preserve">
1) FDU가 부팅될 때 스위치가 눌려진 상태(3.3V 전압이 인가된 상태)인 경우
2) FDU가 부팅될 때 스위치 고장으로 인하여 항상 눌러진 상태(3.3V 전압이 인가된 상태)에 있는 경우
</v>
      </c>
      <c r="M2143" t="str">
        <f>IFERROR(VLOOKUP(C2143,우진고장설명!$B$5:$M$315,COLUMN()-5,FALSE),"")</f>
        <v>FDU가 부팅될 때 스위치가 눌려진 상태(3.3V 전압이 인가된 상태)가 아닌 경우</v>
      </c>
      <c r="N2143" t="str">
        <f>IFERROR(VLOOKUP(C2143,우진고장설명!$B$5:$M$315,COLUMN()-5,FALSE),"")</f>
        <v>1) 고장이 발생한 수신기의 스위치 상태 확인 및 점검
2) FDU의 전원을 리셋하여 소거여부 확인
3) 문제가 지속될 경우, 수신기 교체</v>
      </c>
      <c r="O2143" t="s">
        <v>2787</v>
      </c>
      <c r="P2143" t="str">
        <f>IFERROR(VLOOKUP(C2143,우진고장설명!$B$5:$M$315,COLUMN()-5,FALSE),"")</f>
        <v>우진200량</v>
      </c>
    </row>
    <row r="2144" spans="1:16" x14ac:dyDescent="0.4">
      <c r="A2144">
        <v>2143</v>
      </c>
      <c r="B2144" s="13" t="s">
        <v>8596</v>
      </c>
      <c r="C2144" s="13">
        <f t="shared" si="33"/>
        <v>1210</v>
      </c>
      <c r="D2144" s="14" t="s">
        <v>10370</v>
      </c>
      <c r="E2144" s="13" t="s">
        <v>3661</v>
      </c>
      <c r="F2144" s="13" t="s">
        <v>2837</v>
      </c>
      <c r="G2144" t="str">
        <f>IFERROR(VLOOKUP(C2144,우진고장설명!$B$5:$M$315,COLUMN()-5,FALSE),"")</f>
        <v>FDU-메모리 고장</v>
      </c>
      <c r="H2144" t="str">
        <f>IFERROR(VLOOKUP(C2144,우진고장설명!$B$5:$M$315,COLUMN()-5,FALSE),"")</f>
        <v>C</v>
      </c>
      <c r="I2144" t="str">
        <f>IFERROR(VLOOKUP(C2144,우진고장설명!$B$5:$M$315,COLUMN()-5,FALSE),"")</f>
        <v>FDU</v>
      </c>
      <c r="J2144" t="str">
        <f>IFERROR(VLOOKUP(C2144,우진고장설명!$B$5:$M$315,COLUMN()-5,FALSE),"")</f>
        <v xml:space="preserve">FDU의 RS485 데이터 중 FDU-TCMS SD TEXT5의 Bit6 “Memory Fault”  신호가 “1”이 되면 검지
</v>
      </c>
      <c r="K2144" t="str">
        <f>IFERROR(VLOOKUP(C2144,우진고장설명!$B$5:$M$315,COLUMN()-5,FALSE),"")</f>
        <v>1) Memory Fault 현시
2) FDU의 이벤트 기록 및 읽기 동작 안 됨.
3) FDU 환경설정 정보 로딩 실패(차량 번호, 주차시간, 절전시간 등의 설정값을 기본값으로 로딩)</v>
      </c>
      <c r="L2144" t="str">
        <f>IFERROR(VLOOKUP(C2144,우진고장설명!$B$5:$M$315,COLUMN()-5,FALSE),"")</f>
        <v xml:space="preserve">메모리 연결 포트의 이상 혹은 배드섹터 발생(메모리 접근 및 읽기, 쓰기가 실패한 경우)
</v>
      </c>
      <c r="M2144" t="str">
        <f>IFERROR(VLOOKUP(C2144,우진고장설명!$B$5:$M$315,COLUMN()-5,FALSE),"")</f>
        <v>메모리의 접근 및 읽기, 쓰기 성공</v>
      </c>
      <c r="N2144" t="str">
        <f>IFERROR(VLOOKUP(C2144,우진고장설명!$B$5:$M$315,COLUMN()-5,FALSE),"")</f>
        <v>1) FDU의 전원을 리셋하여 소거여부 확인
2) 문제가 지속될 경우, 수신기 교체</v>
      </c>
      <c r="O2144" t="s">
        <v>2787</v>
      </c>
      <c r="P2144" t="str">
        <f>IFERROR(VLOOKUP(C2144,우진고장설명!$B$5:$M$315,COLUMN()-5,FALSE),"")</f>
        <v>우진200량</v>
      </c>
    </row>
    <row r="2145" spans="1:16" x14ac:dyDescent="0.4">
      <c r="A2145">
        <v>2144</v>
      </c>
      <c r="B2145" s="13" t="s">
        <v>8598</v>
      </c>
      <c r="C2145" s="13">
        <f t="shared" si="33"/>
        <v>1211</v>
      </c>
      <c r="D2145" s="14" t="s">
        <v>10372</v>
      </c>
      <c r="E2145" s="13" t="s">
        <v>3661</v>
      </c>
      <c r="F2145" s="13" t="s">
        <v>2837</v>
      </c>
      <c r="G2145" t="str">
        <f>IFERROR(VLOOKUP(C2145,우진고장설명!$B$5:$M$315,COLUMN()-5,FALSE),"")</f>
        <v>FDU-체크섬 고장</v>
      </c>
      <c r="H2145" t="str">
        <f>IFERROR(VLOOKUP(C2145,우진고장설명!$B$5:$M$315,COLUMN()-5,FALSE),"")</f>
        <v>C</v>
      </c>
      <c r="I2145" t="str">
        <f>IFERROR(VLOOKUP(C2145,우진고장설명!$B$5:$M$315,COLUMN()-5,FALSE),"")</f>
        <v>FDU</v>
      </c>
      <c r="J2145" t="str">
        <f>IFERROR(VLOOKUP(C2145,우진고장설명!$B$5:$M$315,COLUMN()-5,FALSE),"")</f>
        <v xml:space="preserve">FDU의 RS485 데이터 중 FDU-TCMS SD TEXT5의 Bit7 “Checksum Fault”  신호가 “1”이 되면 검지
</v>
      </c>
      <c r="K2145" t="str">
        <f>IFERROR(VLOOKUP(C2145,우진고장설명!$B$5:$M$315,COLUMN()-5,FALSE),"")</f>
        <v>ChecksumFault 현시 및 FDU의 정상동작 불가능</v>
      </c>
      <c r="L2145" t="str">
        <f>IFERROR(VLOOKUP(C2145,우진고장설명!$B$5:$M$315,COLUMN()-5,FALSE),"")</f>
        <v xml:space="preserve">수신기펌웨어의 오류로 인한 체크섬 이상(MCU 내부 플래쉬메모리에 저장된 체크섬과 프로그램의 체크섬 계산값이 다를 경우)
</v>
      </c>
      <c r="M2145" t="str">
        <f>IFERROR(VLOOKUP(C2145,우진고장설명!$B$5:$M$315,COLUMN()-5,FALSE),"")</f>
        <v>FDU가 부팅될 때 MCU 내부 플래쉬메모리에 저장된 체크섬과 프로그램의 체크섬 계산값이 같을 경우</v>
      </c>
      <c r="N2145" t="str">
        <f>IFERROR(VLOOKUP(C2145,우진고장설명!$B$5:$M$315,COLUMN()-5,FALSE),"")</f>
        <v>1) FDU의 전원을 리셋하여 소거여부 확인
2) 문제가 지속될 경우, 수신기 교체</v>
      </c>
      <c r="O2145" t="s">
        <v>2787</v>
      </c>
      <c r="P2145" t="str">
        <f>IFERROR(VLOOKUP(C2145,우진고장설명!$B$5:$M$315,COLUMN()-5,FALSE),"")</f>
        <v>우진200량</v>
      </c>
    </row>
    <row r="2146" spans="1:16" x14ac:dyDescent="0.4">
      <c r="A2146">
        <v>2145</v>
      </c>
      <c r="B2146" s="13" t="s">
        <v>8600</v>
      </c>
      <c r="C2146" s="13">
        <f t="shared" si="33"/>
        <v>1212</v>
      </c>
      <c r="D2146" s="14" t="s">
        <v>10374</v>
      </c>
      <c r="E2146" s="13" t="s">
        <v>3661</v>
      </c>
      <c r="F2146" s="13" t="s">
        <v>2787</v>
      </c>
      <c r="G2146" t="str">
        <f>IFERROR(VLOOKUP(C2146,우진고장설명!$B$5:$M$315,COLUMN()-5,FALSE),"")</f>
        <v/>
      </c>
      <c r="H2146" t="str">
        <f>IFERROR(VLOOKUP(C2146,우진고장설명!$B$5:$M$315,COLUMN()-5,FALSE),"")</f>
        <v/>
      </c>
      <c r="I2146" t="str">
        <f>IFERROR(VLOOKUP(C2146,우진고장설명!$B$5:$M$315,COLUMN()-5,FALSE),"")</f>
        <v/>
      </c>
      <c r="J2146" t="str">
        <f>IFERROR(VLOOKUP(C2146,우진고장설명!$B$5:$M$315,COLUMN()-5,FALSE),"")</f>
        <v/>
      </c>
      <c r="K2146" t="str">
        <f>IFERROR(VLOOKUP(C2146,우진고장설명!$B$5:$M$315,COLUMN()-5,FALSE),"")</f>
        <v/>
      </c>
      <c r="L2146" t="str">
        <f>IFERROR(VLOOKUP(C2146,우진고장설명!$B$5:$M$315,COLUMN()-5,FALSE),"")</f>
        <v/>
      </c>
      <c r="M2146" t="str">
        <f>IFERROR(VLOOKUP(C2146,우진고장설명!$B$5:$M$315,COLUMN()-5,FALSE),"")</f>
        <v/>
      </c>
      <c r="N2146" t="str">
        <f>IFERROR(VLOOKUP(C2146,우진고장설명!$B$5:$M$315,COLUMN()-5,FALSE),"")</f>
        <v/>
      </c>
      <c r="O2146" t="s">
        <v>2787</v>
      </c>
      <c r="P2146" t="str">
        <f>IFERROR(VLOOKUP(C2146,우진고장설명!$B$5:$M$315,COLUMN()-5,FALSE),"")</f>
        <v/>
      </c>
    </row>
    <row r="2147" spans="1:16" x14ac:dyDescent="0.4">
      <c r="A2147">
        <v>2146</v>
      </c>
      <c r="B2147" s="13" t="s">
        <v>8577</v>
      </c>
      <c r="C2147" s="13">
        <f t="shared" si="33"/>
        <v>1200</v>
      </c>
      <c r="D2147" s="14" t="s">
        <v>4055</v>
      </c>
      <c r="E2147" s="13" t="s">
        <v>3662</v>
      </c>
      <c r="F2147" s="13" t="s">
        <v>2821</v>
      </c>
      <c r="G2147" t="str">
        <f>IFERROR(VLOOKUP(C2147,우진고장설명!$B$5:$M$315,COLUMN()-5,FALSE),"")</f>
        <v>FDU 통신고장</v>
      </c>
      <c r="H2147" t="str">
        <f>IFERROR(VLOOKUP(C2147,우진고장설명!$B$5:$M$315,COLUMN()-5,FALSE),"")</f>
        <v>B</v>
      </c>
      <c r="I2147" t="str">
        <f>IFERROR(VLOOKUP(C2147,우진고장설명!$B$5:$M$315,COLUMN()-5,FALSE),"")</f>
        <v>FDU</v>
      </c>
      <c r="J2147" t="str">
        <f>IFERROR(VLOOKUP(C2147,우진고장설명!$B$5:$M$315,COLUMN()-5,FALSE),"")</f>
        <v xml:space="preserve">FDU와 TCMS 간 RS485 통신고장이 검지되면 발생
</v>
      </c>
      <c r="K2147" t="str">
        <f>IFERROR(VLOOKUP(C2147,우진고장설명!$B$5:$M$315,COLUMN()-5,FALSE),"")</f>
        <v>화면상 FDU의 화재검지신호 등의 데이터가 반응하지 않음.</v>
      </c>
      <c r="L2147" t="str">
        <f>IFERROR(VLOOKUP(C2147,우진고장설명!$B$5:$M$315,COLUMN()-5,FALSE),"")</f>
        <v xml:space="preserve">FDU 통신고장 또는 통신케이블문제
</v>
      </c>
      <c r="M2147" t="str">
        <f>IFERROR(VLOOKUP(C2147,우진고장설명!$B$5:$M$315,COLUMN()-5,FALSE),"")</f>
        <v>TCMSSDR 신호에 의해 FDU로부터 SD 신호가 정상 수신된 경우</v>
      </c>
      <c r="N2147" t="str">
        <f>IFERROR(VLOOKUP(C2147,우진고장설명!$B$5:$M$315,COLUMN()-5,FALSE),"")</f>
        <v>1) FDU 및 TCMS의 전원을 리셋하여 소거여부 확인
2) 통신 고장이 발생하지 않은 다른 차량의 수신기와 교체하여 소거 여부 확인(고장이 수신기를 따라가는지 확인)
3) TCMS와 FDU간의 통신계통 점검 및 FDU NFB 점검
4) 문제가 지속될 경우, 수신기 교체</v>
      </c>
      <c r="O2147" t="s">
        <v>2787</v>
      </c>
      <c r="P2147" t="str">
        <f>IFERROR(VLOOKUP(C2147,우진고장설명!$B$5:$M$315,COLUMN()-5,FALSE),"")</f>
        <v>우진200량</v>
      </c>
    </row>
    <row r="2148" spans="1:16" x14ac:dyDescent="0.4">
      <c r="A2148">
        <v>2147</v>
      </c>
      <c r="B2148" s="13" t="s">
        <v>8579</v>
      </c>
      <c r="C2148" s="13">
        <f t="shared" si="33"/>
        <v>1201</v>
      </c>
      <c r="D2148" s="14" t="s">
        <v>10377</v>
      </c>
      <c r="E2148" s="13" t="s">
        <v>3662</v>
      </c>
      <c r="F2148" s="13" t="s">
        <v>3034</v>
      </c>
      <c r="G2148" t="str">
        <f>IFERROR(VLOOKUP(C2148,우진고장설명!$B$5:$M$315,COLUMN()-5,FALSE),"")</f>
        <v>FDU-감지기1 화재감지 (Car1~8)</v>
      </c>
      <c r="H2148" t="str">
        <f>IFERROR(VLOOKUP(C2148,우진고장설명!$B$5:$M$315,COLUMN()-5,FALSE),"")</f>
        <v>W</v>
      </c>
      <c r="I2148" t="str">
        <f>IFERROR(VLOOKUP(C2148,우진고장설명!$B$5:$M$315,COLUMN()-5,FALSE),"")</f>
        <v>FDU</v>
      </c>
      <c r="J2148" t="str">
        <f>IFERROR(VLOOKUP(C2148,우진고장설명!$B$5:$M$315,COLUMN()-5,FALSE),"")</f>
        <v xml:space="preserve">FDU의 RS485 데이터 중 FDU-TCMS SD TEXT3의 “Detector1 State”  신호가 “11”이 되면 검지
</v>
      </c>
      <c r="K2148" t="str">
        <f>IFERROR(VLOOKUP(C2148,우진고장설명!$B$5:$M$315,COLUMN()-5,FALSE),"")</f>
        <v>화재상태현시(자동소거 안 됨.)</v>
      </c>
      <c r="L2148" t="str">
        <f>IFERROR(VLOOKUP(C2148,우진고장설명!$B$5:$M$315,COLUMN()-5,FALSE),"")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48" t="str">
        <f>IFERROR(VLOOKUP(C2148,우진고장설명!$B$5:$M$315,COLUMN()-5,FALSE),"")</f>
        <v>1) FDU의 복귀버튼 조작 시
2) FDU 전원 리셋 시</v>
      </c>
      <c r="N2148" t="str">
        <f>IFERROR(VLOOKUP(C2148,우진고장설명!$B$5:$M$315,COLUMN()-5,FALSE),"")</f>
        <v>1) 해당 감지기 위치의 화재 발생 여부 확인
2) 화재 오감지일 경우 FDU의 복귀버튼 취급
3) 오감지일 경우 감지기의 청소주기 확인(내부 먼지 제거)</v>
      </c>
      <c r="O2148" t="s">
        <v>2787</v>
      </c>
      <c r="P2148" t="str">
        <f>IFERROR(VLOOKUP(C2148,우진고장설명!$B$5:$M$315,COLUMN()-5,FALSE),"")</f>
        <v>우진200량</v>
      </c>
    </row>
    <row r="2149" spans="1:16" x14ac:dyDescent="0.4">
      <c r="A2149">
        <v>2148</v>
      </c>
      <c r="B2149" s="13" t="s">
        <v>8581</v>
      </c>
      <c r="C2149" s="13">
        <f t="shared" si="33"/>
        <v>1202</v>
      </c>
      <c r="D2149" s="14" t="s">
        <v>10379</v>
      </c>
      <c r="E2149" s="13" t="s">
        <v>3662</v>
      </c>
      <c r="F2149" s="13" t="s">
        <v>2837</v>
      </c>
      <c r="G2149" t="str">
        <f>IFERROR(VLOOKUP(C2149,우진고장설명!$B$5:$M$315,COLUMN()-5,FALSE),"")</f>
        <v>FDU-감지기1 고장 (Car1~8)</v>
      </c>
      <c r="H2149" t="str">
        <f>IFERROR(VLOOKUP(C2149,우진고장설명!$B$5:$M$315,COLUMN()-5,FALSE),"")</f>
        <v>C</v>
      </c>
      <c r="I2149" t="str">
        <f>IFERROR(VLOOKUP(C2149,우진고장설명!$B$5:$M$315,COLUMN()-5,FALSE),"")</f>
        <v>FDU</v>
      </c>
      <c r="J2149" t="str">
        <f>IFERROR(VLOOKUP(C2149,우진고장설명!$B$5:$M$315,COLUMN()-5,FALSE),"")</f>
        <v xml:space="preserve">FDU의 RS485 데이터 중 FDU-TCMS SD TEXT3의 “Detector1 State”  신호가 “10”이 되면 검지
</v>
      </c>
      <c r="K2149" t="str">
        <f>IFERROR(VLOOKUP(C2149,우진고장설명!$B$5:$M$315,COLUMN()-5,FALSE),"")</f>
        <v>감지기고장상태현시(자동소거 안 됨)</v>
      </c>
      <c r="L2149" t="str">
        <f>IFERROR(VLOOKUP(C2149,우진고장설명!$B$5:$M$315,COLUMN()-5,FALSE),"")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49" t="str">
        <f>IFERROR(VLOOKUP(C2149,우진고장설명!$B$5:$M$315,COLUMN()-5,FALSE),"")</f>
        <v>FDU 전원 리셋 후 감지기로부터 정상적으로 데이터가 수신된 경우</v>
      </c>
      <c r="N2149" t="str">
        <f>IFERROR(VLOOKUP(C2149,우진고장설명!$B$5:$M$315,COLUMN()-5,FALSE),"")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49" t="s">
        <v>2787</v>
      </c>
      <c r="P2149" t="str">
        <f>IFERROR(VLOOKUP(C2149,우진고장설명!$B$5:$M$315,COLUMN()-5,FALSE),"")</f>
        <v>우진200량</v>
      </c>
    </row>
    <row r="2150" spans="1:16" x14ac:dyDescent="0.4">
      <c r="A2150">
        <v>2149</v>
      </c>
      <c r="B2150" s="13" t="s">
        <v>8583</v>
      </c>
      <c r="C2150" s="13">
        <f t="shared" si="33"/>
        <v>1203</v>
      </c>
      <c r="D2150" s="14" t="s">
        <v>10381</v>
      </c>
      <c r="E2150" s="13" t="s">
        <v>3662</v>
      </c>
      <c r="F2150" s="13" t="s">
        <v>3034</v>
      </c>
      <c r="G2150" t="str">
        <f>IFERROR(VLOOKUP(C2150,우진고장설명!$B$5:$M$315,COLUMN()-5,FALSE),"")</f>
        <v>FDU-감지기2 화재감지 (Car1~8)</v>
      </c>
      <c r="H2150" t="str">
        <f>IFERROR(VLOOKUP(C2150,우진고장설명!$B$5:$M$315,COLUMN()-5,FALSE),"")</f>
        <v>W</v>
      </c>
      <c r="I2150" t="str">
        <f>IFERROR(VLOOKUP(C2150,우진고장설명!$B$5:$M$315,COLUMN()-5,FALSE),"")</f>
        <v>FDU</v>
      </c>
      <c r="J2150" t="str">
        <f>IFERROR(VLOOKUP(C2150,우진고장설명!$B$5:$M$315,COLUMN()-5,FALSE),"")</f>
        <v xml:space="preserve">FDU의 RS485 데이터 중 FDU-TCMS SD TEXT3의 “Detector1 State”  신호가 “11”이 되면 검지
</v>
      </c>
      <c r="K2150" t="str">
        <f>IFERROR(VLOOKUP(C2150,우진고장설명!$B$5:$M$315,COLUMN()-5,FALSE),"")</f>
        <v>화재상태현시(자동소거 안 됨.)</v>
      </c>
      <c r="L2150" t="str">
        <f>IFERROR(VLOOKUP(C2150,우진고장설명!$B$5:$M$315,COLUMN()-5,FALSE),"")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50" t="str">
        <f>IFERROR(VLOOKUP(C2150,우진고장설명!$B$5:$M$315,COLUMN()-5,FALSE),"")</f>
        <v>1) FDU의 복귀버튼 조작 시
2) FDU 전원 리셋 시</v>
      </c>
      <c r="N2150" t="str">
        <f>IFERROR(VLOOKUP(C2150,우진고장설명!$B$5:$M$315,COLUMN()-5,FALSE),"")</f>
        <v>1) 해당 감지기 위치의 화재 발생 여부 확인
2) 화재 오감지일 경우 FDU의 복귀버튼 취급
3) 오감지일 경우 감지기의 청소주기 확인(내부 먼지 제거)</v>
      </c>
      <c r="O2150" t="s">
        <v>2787</v>
      </c>
      <c r="P2150" t="str">
        <f>IFERROR(VLOOKUP(C2150,우진고장설명!$B$5:$M$315,COLUMN()-5,FALSE),"")</f>
        <v>우진200량</v>
      </c>
    </row>
    <row r="2151" spans="1:16" x14ac:dyDescent="0.4">
      <c r="A2151">
        <v>2150</v>
      </c>
      <c r="B2151" s="13" t="s">
        <v>8585</v>
      </c>
      <c r="C2151" s="13">
        <f t="shared" si="33"/>
        <v>1204</v>
      </c>
      <c r="D2151" s="14" t="s">
        <v>10383</v>
      </c>
      <c r="E2151" s="13" t="s">
        <v>3662</v>
      </c>
      <c r="F2151" s="13" t="s">
        <v>2837</v>
      </c>
      <c r="G2151" t="str">
        <f>IFERROR(VLOOKUP(C2151,우진고장설명!$B$5:$M$315,COLUMN()-5,FALSE),"")</f>
        <v>FDU-감지기2 고장 (Car1~8)</v>
      </c>
      <c r="H2151" t="str">
        <f>IFERROR(VLOOKUP(C2151,우진고장설명!$B$5:$M$315,COLUMN()-5,FALSE),"")</f>
        <v>C</v>
      </c>
      <c r="I2151" t="str">
        <f>IFERROR(VLOOKUP(C2151,우진고장설명!$B$5:$M$315,COLUMN()-5,FALSE),"")</f>
        <v>FDU</v>
      </c>
      <c r="J2151" t="str">
        <f>IFERROR(VLOOKUP(C2151,우진고장설명!$B$5:$M$315,COLUMN()-5,FALSE),"")</f>
        <v xml:space="preserve">FDU의 RS485 데이터 중 FDU-TCMS SD TEXT3의 “Detector1 State”  신호가 “10”이 되면 검지
</v>
      </c>
      <c r="K2151" t="str">
        <f>IFERROR(VLOOKUP(C2151,우진고장설명!$B$5:$M$315,COLUMN()-5,FALSE),"")</f>
        <v>감지기고장상태현시(자동소거 안 됨)</v>
      </c>
      <c r="L2151" t="str">
        <f>IFERROR(VLOOKUP(C2151,우진고장설명!$B$5:$M$315,COLUMN()-5,FALSE),"")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51" t="str">
        <f>IFERROR(VLOOKUP(C2151,우진고장설명!$B$5:$M$315,COLUMN()-5,FALSE),"")</f>
        <v>FDU 전원 리셋 후 감지기로부터 정상적으로 데이터가 수신된 경우</v>
      </c>
      <c r="N2151" t="str">
        <f>IFERROR(VLOOKUP(C2151,우진고장설명!$B$5:$M$315,COLUMN()-5,FALSE),"")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51" t="s">
        <v>2787</v>
      </c>
      <c r="P2151" t="str">
        <f>IFERROR(VLOOKUP(C2151,우진고장설명!$B$5:$M$315,COLUMN()-5,FALSE),"")</f>
        <v>우진200량</v>
      </c>
    </row>
    <row r="2152" spans="1:16" x14ac:dyDescent="0.4">
      <c r="A2152">
        <v>2151</v>
      </c>
      <c r="B2152" s="13" t="s">
        <v>8587</v>
      </c>
      <c r="C2152" s="13">
        <f t="shared" si="33"/>
        <v>1205</v>
      </c>
      <c r="D2152" s="14" t="s">
        <v>10385</v>
      </c>
      <c r="E2152" s="13" t="s">
        <v>3662</v>
      </c>
      <c r="F2152" s="13" t="s">
        <v>3034</v>
      </c>
      <c r="G2152" t="str">
        <f>IFERROR(VLOOKUP(C2152,우진고장설명!$B$5:$M$315,COLUMN()-5,FALSE),"")</f>
        <v>FDU-감지기3 화재감지 (Car1~8)</v>
      </c>
      <c r="H2152" t="str">
        <f>IFERROR(VLOOKUP(C2152,우진고장설명!$B$5:$M$315,COLUMN()-5,FALSE),"")</f>
        <v>W</v>
      </c>
      <c r="I2152" t="str">
        <f>IFERROR(VLOOKUP(C2152,우진고장설명!$B$5:$M$315,COLUMN()-5,FALSE),"")</f>
        <v>FDU</v>
      </c>
      <c r="J2152" t="str">
        <f>IFERROR(VLOOKUP(C2152,우진고장설명!$B$5:$M$315,COLUMN()-5,FALSE),"")</f>
        <v xml:space="preserve">FDU의 RS485 데이터 중 FDU-TCMS SD TEXT3의 “Detector1 State”  신호가 “11”이 되면 검지
</v>
      </c>
      <c r="K2152" t="str">
        <f>IFERROR(VLOOKUP(C2152,우진고장설명!$B$5:$M$315,COLUMN()-5,FALSE),"")</f>
        <v>화재상태현시(자동소거 안 됨.)</v>
      </c>
      <c r="L2152" t="str">
        <f>IFERROR(VLOOKUP(C2152,우진고장설명!$B$5:$M$315,COLUMN()-5,FALSE),"")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52" t="str">
        <f>IFERROR(VLOOKUP(C2152,우진고장설명!$B$5:$M$315,COLUMN()-5,FALSE),"")</f>
        <v>1) FDU의 복귀버튼 조작 시
2) FDU 전원 리셋 시</v>
      </c>
      <c r="N2152" t="str">
        <f>IFERROR(VLOOKUP(C2152,우진고장설명!$B$5:$M$315,COLUMN()-5,FALSE),"")</f>
        <v>1) 해당 감지기 위치의 화재 발생 여부 확인
2) 화재 오감지일 경우 FDU의 복귀버튼 취급
3) 오감지일 경우 감지기의 청소주기 확인(내부 먼지 제거)</v>
      </c>
      <c r="O2152" t="s">
        <v>2787</v>
      </c>
      <c r="P2152" t="str">
        <f>IFERROR(VLOOKUP(C2152,우진고장설명!$B$5:$M$315,COLUMN()-5,FALSE),"")</f>
        <v>우진200량</v>
      </c>
    </row>
    <row r="2153" spans="1:16" x14ac:dyDescent="0.4">
      <c r="A2153">
        <v>2152</v>
      </c>
      <c r="B2153" s="13" t="s">
        <v>8589</v>
      </c>
      <c r="C2153" s="13">
        <f t="shared" si="33"/>
        <v>1206</v>
      </c>
      <c r="D2153" s="14" t="s">
        <v>10387</v>
      </c>
      <c r="E2153" s="13" t="s">
        <v>3662</v>
      </c>
      <c r="F2153" s="13" t="s">
        <v>2837</v>
      </c>
      <c r="G2153" t="str">
        <f>IFERROR(VLOOKUP(C2153,우진고장설명!$B$5:$M$315,COLUMN()-5,FALSE),"")</f>
        <v>FDU-감지기3 고장 (Car1~8)</v>
      </c>
      <c r="H2153" t="str">
        <f>IFERROR(VLOOKUP(C2153,우진고장설명!$B$5:$M$315,COLUMN()-5,FALSE),"")</f>
        <v>C</v>
      </c>
      <c r="I2153" t="str">
        <f>IFERROR(VLOOKUP(C2153,우진고장설명!$B$5:$M$315,COLUMN()-5,FALSE),"")</f>
        <v>FDU</v>
      </c>
      <c r="J2153" t="str">
        <f>IFERROR(VLOOKUP(C2153,우진고장설명!$B$5:$M$315,COLUMN()-5,FALSE),"")</f>
        <v xml:space="preserve">FDU의 RS485 데이터 중 FDU-TCMS SD TEXT3의 “Detector1 State”  신호가 “10”이 되면 검지
</v>
      </c>
      <c r="K2153" t="str">
        <f>IFERROR(VLOOKUP(C2153,우진고장설명!$B$5:$M$315,COLUMN()-5,FALSE),"")</f>
        <v>감지기고장상태현시(자동소거 안 됨)</v>
      </c>
      <c r="L2153" t="str">
        <f>IFERROR(VLOOKUP(C2153,우진고장설명!$B$5:$M$315,COLUMN()-5,FALSE),"")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53" t="str">
        <f>IFERROR(VLOOKUP(C2153,우진고장설명!$B$5:$M$315,COLUMN()-5,FALSE),"")</f>
        <v>FDU 전원 리셋 후 감지기로부터 정상적으로 데이터가 수신된 경우</v>
      </c>
      <c r="N2153" t="str">
        <f>IFERROR(VLOOKUP(C2153,우진고장설명!$B$5:$M$315,COLUMN()-5,FALSE),"")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53" t="s">
        <v>2787</v>
      </c>
      <c r="P2153" t="str">
        <f>IFERROR(VLOOKUP(C2153,우진고장설명!$B$5:$M$315,COLUMN()-5,FALSE),"")</f>
        <v>우진200량</v>
      </c>
    </row>
    <row r="2154" spans="1:16" x14ac:dyDescent="0.4">
      <c r="A2154">
        <v>2153</v>
      </c>
      <c r="B2154" s="13" t="s">
        <v>8590</v>
      </c>
      <c r="C2154" s="13">
        <f t="shared" si="33"/>
        <v>1207</v>
      </c>
      <c r="D2154" s="14" t="s">
        <v>10389</v>
      </c>
      <c r="E2154" s="13" t="s">
        <v>3662</v>
      </c>
      <c r="F2154" s="13" t="s">
        <v>3034</v>
      </c>
      <c r="G2154" t="str">
        <f>IFERROR(VLOOKUP(C2154,우진고장설명!$B$5:$M$315,COLUMN()-5,FALSE),"")</f>
        <v>FDU-감지기4 화재감지 (Car1~8)</v>
      </c>
      <c r="H2154" t="str">
        <f>IFERROR(VLOOKUP(C2154,우진고장설명!$B$5:$M$315,COLUMN()-5,FALSE),"")</f>
        <v>W</v>
      </c>
      <c r="I2154" t="str">
        <f>IFERROR(VLOOKUP(C2154,우진고장설명!$B$5:$M$315,COLUMN()-5,FALSE),"")</f>
        <v>FDU</v>
      </c>
      <c r="J2154" t="str">
        <f>IFERROR(VLOOKUP(C2154,우진고장설명!$B$5:$M$315,COLUMN()-5,FALSE),"")</f>
        <v xml:space="preserve">FDU의 RS485 데이터 중 FDU-TCMS SD TEXT3의 “Detector1 State”  신호가 “11”이 되면 검지
</v>
      </c>
      <c r="K2154" t="str">
        <f>IFERROR(VLOOKUP(C2154,우진고장설명!$B$5:$M$315,COLUMN()-5,FALSE),"")</f>
        <v>화재상태현시(자동소거 안 됨.)</v>
      </c>
      <c r="L2154" t="str">
        <f>IFERROR(VLOOKUP(C2154,우진고장설명!$B$5:$M$315,COLUMN()-5,FALSE),"")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54" t="str">
        <f>IFERROR(VLOOKUP(C2154,우진고장설명!$B$5:$M$315,COLUMN()-5,FALSE),"")</f>
        <v>1) FDU의 복귀버튼 조작 시
2) FDU 전원 리셋 시</v>
      </c>
      <c r="N2154" t="str">
        <f>IFERROR(VLOOKUP(C2154,우진고장설명!$B$5:$M$315,COLUMN()-5,FALSE),"")</f>
        <v>1) 해당 감지기 위치의 화재 발생 여부 확인
2) 화재 오감지일 경우 FDU의 복귀버튼 취급
3) 오감지일 경우 감지기의 청소주기 확인(내부 먼지 제거)</v>
      </c>
      <c r="O2154" t="s">
        <v>2787</v>
      </c>
      <c r="P2154" t="str">
        <f>IFERROR(VLOOKUP(C2154,우진고장설명!$B$5:$M$315,COLUMN()-5,FALSE),"")</f>
        <v>우진200량</v>
      </c>
    </row>
    <row r="2155" spans="1:16" x14ac:dyDescent="0.4">
      <c r="A2155">
        <v>2154</v>
      </c>
      <c r="B2155" s="13" t="s">
        <v>8592</v>
      </c>
      <c r="C2155" s="13">
        <f t="shared" si="33"/>
        <v>1208</v>
      </c>
      <c r="D2155" s="14" t="s">
        <v>10391</v>
      </c>
      <c r="E2155" s="13" t="s">
        <v>3662</v>
      </c>
      <c r="F2155" s="13" t="s">
        <v>2837</v>
      </c>
      <c r="G2155" t="str">
        <f>IFERROR(VLOOKUP(C2155,우진고장설명!$B$5:$M$315,COLUMN()-5,FALSE),"")</f>
        <v>FDU-감지기4 고장 (Car1~8)</v>
      </c>
      <c r="H2155" t="str">
        <f>IFERROR(VLOOKUP(C2155,우진고장설명!$B$5:$M$315,COLUMN()-5,FALSE),"")</f>
        <v>C</v>
      </c>
      <c r="I2155" t="str">
        <f>IFERROR(VLOOKUP(C2155,우진고장설명!$B$5:$M$315,COLUMN()-5,FALSE),"")</f>
        <v>FDU</v>
      </c>
      <c r="J2155" t="str">
        <f>IFERROR(VLOOKUP(C2155,우진고장설명!$B$5:$M$315,COLUMN()-5,FALSE),"")</f>
        <v xml:space="preserve">FDU의 RS485 데이터 중 FDU-TCMS SD TEXT3의 “Detector1 State”  신호가 “10”이 되면 검지
</v>
      </c>
      <c r="K2155" t="str">
        <f>IFERROR(VLOOKUP(C2155,우진고장설명!$B$5:$M$315,COLUMN()-5,FALSE),"")</f>
        <v>감지기고장상태현시(자동소거 안 됨)</v>
      </c>
      <c r="L2155" t="str">
        <f>IFERROR(VLOOKUP(C2155,우진고장설명!$B$5:$M$315,COLUMN()-5,FALSE),"")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55" t="str">
        <f>IFERROR(VLOOKUP(C2155,우진고장설명!$B$5:$M$315,COLUMN()-5,FALSE),"")</f>
        <v>FDU 전원 리셋 후 감지기로부터 정상적으로 데이터가 수신된 경우</v>
      </c>
      <c r="N2155" t="str">
        <f>IFERROR(VLOOKUP(C2155,우진고장설명!$B$5:$M$315,COLUMN()-5,FALSE),"")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55" t="s">
        <v>2787</v>
      </c>
      <c r="P2155" t="str">
        <f>IFERROR(VLOOKUP(C2155,우진고장설명!$B$5:$M$315,COLUMN()-5,FALSE),"")</f>
        <v>우진200량</v>
      </c>
    </row>
    <row r="2156" spans="1:16" x14ac:dyDescent="0.4">
      <c r="A2156">
        <v>2155</v>
      </c>
      <c r="B2156" s="13" t="s">
        <v>8594</v>
      </c>
      <c r="C2156" s="13">
        <f t="shared" si="33"/>
        <v>1209</v>
      </c>
      <c r="D2156" s="14" t="s">
        <v>10393</v>
      </c>
      <c r="E2156" s="13" t="s">
        <v>3662</v>
      </c>
      <c r="F2156" s="13" t="s">
        <v>2837</v>
      </c>
      <c r="G2156" t="str">
        <f>IFERROR(VLOOKUP(C2156,우진고장설명!$B$5:$M$315,COLUMN()-5,FALSE),"")</f>
        <v>FDU-스위치 고장</v>
      </c>
      <c r="H2156" t="str">
        <f>IFERROR(VLOOKUP(C2156,우진고장설명!$B$5:$M$315,COLUMN()-5,FALSE),"")</f>
        <v>C</v>
      </c>
      <c r="I2156" t="str">
        <f>IFERROR(VLOOKUP(C2156,우진고장설명!$B$5:$M$315,COLUMN()-5,FALSE),"")</f>
        <v>FDU</v>
      </c>
      <c r="J2156" t="str">
        <f>IFERROR(VLOOKUP(C2156,우진고장설명!$B$5:$M$315,COLUMN()-5,FALSE),"")</f>
        <v xml:space="preserve">FDU의 RS485 데이터 중 FDU-TCMS SD TEXT5의 Bit4 “Switch Fault”  신호가 “1”이 되면 검지
</v>
      </c>
      <c r="K2156" t="str">
        <f>IFERROR(VLOOKUP(C2156,우진고장설명!$B$5:$M$315,COLUMN()-5,FALSE),"")</f>
        <v>Switch Fault 현시 및 FDU의 조작버튼 동작 안 됨(화재검지 및 기타 기능에는 상관없음)</v>
      </c>
      <c r="L2156" t="str">
        <f>IFERROR(VLOOKUP(C2156,우진고장설명!$B$5:$M$315,COLUMN()-5,FALSE),"")</f>
        <v xml:space="preserve">
1) FDU가 부팅될 때 스위치가 눌려진 상태(3.3V 전압이 인가된 상태)인 경우
2) FDU가 부팅될 때 스위치 고장으로 인하여 항상 눌러진 상태(3.3V 전압이 인가된 상태)에 있는 경우
</v>
      </c>
      <c r="M2156" t="str">
        <f>IFERROR(VLOOKUP(C2156,우진고장설명!$B$5:$M$315,COLUMN()-5,FALSE),"")</f>
        <v>FDU가 부팅될 때 스위치가 눌려진 상태(3.3V 전압이 인가된 상태)가 아닌 경우</v>
      </c>
      <c r="N2156" t="str">
        <f>IFERROR(VLOOKUP(C2156,우진고장설명!$B$5:$M$315,COLUMN()-5,FALSE),"")</f>
        <v>1) 고장이 발생한 수신기의 스위치 상태 확인 및 점검
2) FDU의 전원을 리셋하여 소거여부 확인
3) 문제가 지속될 경우, 수신기 교체</v>
      </c>
      <c r="O2156" t="s">
        <v>2787</v>
      </c>
      <c r="P2156" t="str">
        <f>IFERROR(VLOOKUP(C2156,우진고장설명!$B$5:$M$315,COLUMN()-5,FALSE),"")</f>
        <v>우진200량</v>
      </c>
    </row>
    <row r="2157" spans="1:16" x14ac:dyDescent="0.4">
      <c r="A2157">
        <v>2156</v>
      </c>
      <c r="B2157" s="13" t="s">
        <v>8596</v>
      </c>
      <c r="C2157" s="13">
        <f t="shared" si="33"/>
        <v>1210</v>
      </c>
      <c r="D2157" s="14" t="s">
        <v>10395</v>
      </c>
      <c r="E2157" s="13" t="s">
        <v>3662</v>
      </c>
      <c r="F2157" s="13" t="s">
        <v>2837</v>
      </c>
      <c r="G2157" t="str">
        <f>IFERROR(VLOOKUP(C2157,우진고장설명!$B$5:$M$315,COLUMN()-5,FALSE),"")</f>
        <v>FDU-메모리 고장</v>
      </c>
      <c r="H2157" t="str">
        <f>IFERROR(VLOOKUP(C2157,우진고장설명!$B$5:$M$315,COLUMN()-5,FALSE),"")</f>
        <v>C</v>
      </c>
      <c r="I2157" t="str">
        <f>IFERROR(VLOOKUP(C2157,우진고장설명!$B$5:$M$315,COLUMN()-5,FALSE),"")</f>
        <v>FDU</v>
      </c>
      <c r="J2157" t="str">
        <f>IFERROR(VLOOKUP(C2157,우진고장설명!$B$5:$M$315,COLUMN()-5,FALSE),"")</f>
        <v xml:space="preserve">FDU의 RS485 데이터 중 FDU-TCMS SD TEXT5의 Bit6 “Memory Fault”  신호가 “1”이 되면 검지
</v>
      </c>
      <c r="K2157" t="str">
        <f>IFERROR(VLOOKUP(C2157,우진고장설명!$B$5:$M$315,COLUMN()-5,FALSE),"")</f>
        <v>1) Memory Fault 현시
2) FDU의 이벤트 기록 및 읽기 동작 안 됨.
3) FDU 환경설정 정보 로딩 실패(차량 번호, 주차시간, 절전시간 등의 설정값을 기본값으로 로딩)</v>
      </c>
      <c r="L2157" t="str">
        <f>IFERROR(VLOOKUP(C2157,우진고장설명!$B$5:$M$315,COLUMN()-5,FALSE),"")</f>
        <v xml:space="preserve">메모리 연결 포트의 이상 혹은 배드섹터 발생(메모리 접근 및 읽기, 쓰기가 실패한 경우)
</v>
      </c>
      <c r="M2157" t="str">
        <f>IFERROR(VLOOKUP(C2157,우진고장설명!$B$5:$M$315,COLUMN()-5,FALSE),"")</f>
        <v>메모리의 접근 및 읽기, 쓰기 성공</v>
      </c>
      <c r="N2157" t="str">
        <f>IFERROR(VLOOKUP(C2157,우진고장설명!$B$5:$M$315,COLUMN()-5,FALSE),"")</f>
        <v>1) FDU의 전원을 리셋하여 소거여부 확인
2) 문제가 지속될 경우, 수신기 교체</v>
      </c>
      <c r="O2157" t="s">
        <v>2787</v>
      </c>
      <c r="P2157" t="str">
        <f>IFERROR(VLOOKUP(C2157,우진고장설명!$B$5:$M$315,COLUMN()-5,FALSE),"")</f>
        <v>우진200량</v>
      </c>
    </row>
    <row r="2158" spans="1:16" x14ac:dyDescent="0.4">
      <c r="A2158">
        <v>2157</v>
      </c>
      <c r="B2158" s="13" t="s">
        <v>8598</v>
      </c>
      <c r="C2158" s="13">
        <f t="shared" si="33"/>
        <v>1211</v>
      </c>
      <c r="D2158" s="14" t="s">
        <v>10397</v>
      </c>
      <c r="E2158" s="13" t="s">
        <v>3662</v>
      </c>
      <c r="F2158" s="13" t="s">
        <v>2837</v>
      </c>
      <c r="G2158" t="str">
        <f>IFERROR(VLOOKUP(C2158,우진고장설명!$B$5:$M$315,COLUMN()-5,FALSE),"")</f>
        <v>FDU-체크섬 고장</v>
      </c>
      <c r="H2158" t="str">
        <f>IFERROR(VLOOKUP(C2158,우진고장설명!$B$5:$M$315,COLUMN()-5,FALSE),"")</f>
        <v>C</v>
      </c>
      <c r="I2158" t="str">
        <f>IFERROR(VLOOKUP(C2158,우진고장설명!$B$5:$M$315,COLUMN()-5,FALSE),"")</f>
        <v>FDU</v>
      </c>
      <c r="J2158" t="str">
        <f>IFERROR(VLOOKUP(C2158,우진고장설명!$B$5:$M$315,COLUMN()-5,FALSE),"")</f>
        <v xml:space="preserve">FDU의 RS485 데이터 중 FDU-TCMS SD TEXT5의 Bit7 “Checksum Fault”  신호가 “1”이 되면 검지
</v>
      </c>
      <c r="K2158" t="str">
        <f>IFERROR(VLOOKUP(C2158,우진고장설명!$B$5:$M$315,COLUMN()-5,FALSE),"")</f>
        <v>ChecksumFault 현시 및 FDU의 정상동작 불가능</v>
      </c>
      <c r="L2158" t="str">
        <f>IFERROR(VLOOKUP(C2158,우진고장설명!$B$5:$M$315,COLUMN()-5,FALSE),"")</f>
        <v xml:space="preserve">수신기펌웨어의 오류로 인한 체크섬 이상(MCU 내부 플래쉬메모리에 저장된 체크섬과 프로그램의 체크섬 계산값이 다를 경우)
</v>
      </c>
      <c r="M2158" t="str">
        <f>IFERROR(VLOOKUP(C2158,우진고장설명!$B$5:$M$315,COLUMN()-5,FALSE),"")</f>
        <v>FDU가 부팅될 때 MCU 내부 플래쉬메모리에 저장된 체크섬과 프로그램의 체크섬 계산값이 같을 경우</v>
      </c>
      <c r="N2158" t="str">
        <f>IFERROR(VLOOKUP(C2158,우진고장설명!$B$5:$M$315,COLUMN()-5,FALSE),"")</f>
        <v>1) FDU의 전원을 리셋하여 소거여부 확인
2) 문제가 지속될 경우, 수신기 교체</v>
      </c>
      <c r="O2158" t="s">
        <v>2787</v>
      </c>
      <c r="P2158" t="str">
        <f>IFERROR(VLOOKUP(C2158,우진고장설명!$B$5:$M$315,COLUMN()-5,FALSE),"")</f>
        <v>우진200량</v>
      </c>
    </row>
    <row r="2159" spans="1:16" x14ac:dyDescent="0.4">
      <c r="A2159">
        <v>2158</v>
      </c>
      <c r="B2159" s="13" t="s">
        <v>8600</v>
      </c>
      <c r="C2159" s="13">
        <f t="shared" si="33"/>
        <v>1212</v>
      </c>
      <c r="D2159" s="14" t="s">
        <v>10399</v>
      </c>
      <c r="E2159" s="13" t="s">
        <v>3662</v>
      </c>
      <c r="F2159" s="13" t="s">
        <v>2787</v>
      </c>
      <c r="G2159" t="str">
        <f>IFERROR(VLOOKUP(C2159,우진고장설명!$B$5:$M$315,COLUMN()-5,FALSE),"")</f>
        <v/>
      </c>
      <c r="H2159" t="str">
        <f>IFERROR(VLOOKUP(C2159,우진고장설명!$B$5:$M$315,COLUMN()-5,FALSE),"")</f>
        <v/>
      </c>
      <c r="I2159" t="str">
        <f>IFERROR(VLOOKUP(C2159,우진고장설명!$B$5:$M$315,COLUMN()-5,FALSE),"")</f>
        <v/>
      </c>
      <c r="J2159" t="str">
        <f>IFERROR(VLOOKUP(C2159,우진고장설명!$B$5:$M$315,COLUMN()-5,FALSE),"")</f>
        <v/>
      </c>
      <c r="K2159" t="str">
        <f>IFERROR(VLOOKUP(C2159,우진고장설명!$B$5:$M$315,COLUMN()-5,FALSE),"")</f>
        <v/>
      </c>
      <c r="L2159" t="str">
        <f>IFERROR(VLOOKUP(C2159,우진고장설명!$B$5:$M$315,COLUMN()-5,FALSE),"")</f>
        <v/>
      </c>
      <c r="M2159" t="str">
        <f>IFERROR(VLOOKUP(C2159,우진고장설명!$B$5:$M$315,COLUMN()-5,FALSE),"")</f>
        <v/>
      </c>
      <c r="N2159" t="str">
        <f>IFERROR(VLOOKUP(C2159,우진고장설명!$B$5:$M$315,COLUMN()-5,FALSE),"")</f>
        <v/>
      </c>
      <c r="O2159" t="s">
        <v>2787</v>
      </c>
      <c r="P2159" t="str">
        <f>IFERROR(VLOOKUP(C2159,우진고장설명!$B$5:$M$315,COLUMN()-5,FALSE),"")</f>
        <v/>
      </c>
    </row>
    <row r="2160" spans="1:16" x14ac:dyDescent="0.4">
      <c r="A2160">
        <v>2159</v>
      </c>
      <c r="B2160" s="13" t="s">
        <v>8577</v>
      </c>
      <c r="C2160" s="13">
        <f t="shared" si="33"/>
        <v>1200</v>
      </c>
      <c r="D2160" s="14" t="s">
        <v>4056</v>
      </c>
      <c r="E2160" s="13" t="s">
        <v>3663</v>
      </c>
      <c r="F2160" s="13" t="s">
        <v>2821</v>
      </c>
      <c r="G2160" t="str">
        <f>IFERROR(VLOOKUP(C2160,우진고장설명!$B$5:$M$315,COLUMN()-5,FALSE),"")</f>
        <v>FDU 통신고장</v>
      </c>
      <c r="H2160" t="str">
        <f>IFERROR(VLOOKUP(C2160,우진고장설명!$B$5:$M$315,COLUMN()-5,FALSE),"")</f>
        <v>B</v>
      </c>
      <c r="I2160" t="str">
        <f>IFERROR(VLOOKUP(C2160,우진고장설명!$B$5:$M$315,COLUMN()-5,FALSE),"")</f>
        <v>FDU</v>
      </c>
      <c r="J2160" t="str">
        <f>IFERROR(VLOOKUP(C2160,우진고장설명!$B$5:$M$315,COLUMN()-5,FALSE),"")</f>
        <v xml:space="preserve">FDU와 TCMS 간 RS485 통신고장이 검지되면 발생
</v>
      </c>
      <c r="K2160" t="str">
        <f>IFERROR(VLOOKUP(C2160,우진고장설명!$B$5:$M$315,COLUMN()-5,FALSE),"")</f>
        <v>화면상 FDU의 화재검지신호 등의 데이터가 반응하지 않음.</v>
      </c>
      <c r="L2160" t="str">
        <f>IFERROR(VLOOKUP(C2160,우진고장설명!$B$5:$M$315,COLUMN()-5,FALSE),"")</f>
        <v xml:space="preserve">FDU 통신고장 또는 통신케이블문제
</v>
      </c>
      <c r="M2160" t="str">
        <f>IFERROR(VLOOKUP(C2160,우진고장설명!$B$5:$M$315,COLUMN()-5,FALSE),"")</f>
        <v>TCMSSDR 신호에 의해 FDU로부터 SD 신호가 정상 수신된 경우</v>
      </c>
      <c r="N2160" t="str">
        <f>IFERROR(VLOOKUP(C2160,우진고장설명!$B$5:$M$315,COLUMN()-5,FALSE),"")</f>
        <v>1) FDU 및 TCMS의 전원을 리셋하여 소거여부 확인
2) 통신 고장이 발생하지 않은 다른 차량의 수신기와 교체하여 소거 여부 확인(고장이 수신기를 따라가는지 확인)
3) TCMS와 FDU간의 통신계통 점검 및 FDU NFB 점검
4) 문제가 지속될 경우, 수신기 교체</v>
      </c>
      <c r="O2160" t="s">
        <v>2787</v>
      </c>
      <c r="P2160" t="str">
        <f>IFERROR(VLOOKUP(C2160,우진고장설명!$B$5:$M$315,COLUMN()-5,FALSE),"")</f>
        <v>우진200량</v>
      </c>
    </row>
    <row r="2161" spans="1:16" x14ac:dyDescent="0.4">
      <c r="A2161">
        <v>2160</v>
      </c>
      <c r="B2161" s="13" t="s">
        <v>8579</v>
      </c>
      <c r="C2161" s="13">
        <f t="shared" si="33"/>
        <v>1201</v>
      </c>
      <c r="D2161" s="14" t="s">
        <v>10402</v>
      </c>
      <c r="E2161" s="13" t="s">
        <v>3663</v>
      </c>
      <c r="F2161" s="13" t="s">
        <v>3034</v>
      </c>
      <c r="G2161" t="str">
        <f>IFERROR(VLOOKUP(C2161,우진고장설명!$B$5:$M$315,COLUMN()-5,FALSE),"")</f>
        <v>FDU-감지기1 화재감지 (Car1~8)</v>
      </c>
      <c r="H2161" t="str">
        <f>IFERROR(VLOOKUP(C2161,우진고장설명!$B$5:$M$315,COLUMN()-5,FALSE),"")</f>
        <v>W</v>
      </c>
      <c r="I2161" t="str">
        <f>IFERROR(VLOOKUP(C2161,우진고장설명!$B$5:$M$315,COLUMN()-5,FALSE),"")</f>
        <v>FDU</v>
      </c>
      <c r="J2161" t="str">
        <f>IFERROR(VLOOKUP(C2161,우진고장설명!$B$5:$M$315,COLUMN()-5,FALSE),"")</f>
        <v xml:space="preserve">FDU의 RS485 데이터 중 FDU-TCMS SD TEXT3의 “Detector1 State”  신호가 “11”이 되면 검지
</v>
      </c>
      <c r="K2161" t="str">
        <f>IFERROR(VLOOKUP(C2161,우진고장설명!$B$5:$M$315,COLUMN()-5,FALSE),"")</f>
        <v>화재상태현시(자동소거 안 됨.)</v>
      </c>
      <c r="L2161" t="str">
        <f>IFERROR(VLOOKUP(C2161,우진고장설명!$B$5:$M$315,COLUMN()-5,FALSE),"")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61" t="str">
        <f>IFERROR(VLOOKUP(C2161,우진고장설명!$B$5:$M$315,COLUMN()-5,FALSE),"")</f>
        <v>1) FDU의 복귀버튼 조작 시
2) FDU 전원 리셋 시</v>
      </c>
      <c r="N2161" t="str">
        <f>IFERROR(VLOOKUP(C2161,우진고장설명!$B$5:$M$315,COLUMN()-5,FALSE),"")</f>
        <v>1) 해당 감지기 위치의 화재 발생 여부 확인
2) 화재 오감지일 경우 FDU의 복귀버튼 취급
3) 오감지일 경우 감지기의 청소주기 확인(내부 먼지 제거)</v>
      </c>
      <c r="O2161" t="s">
        <v>2787</v>
      </c>
      <c r="P2161" t="str">
        <f>IFERROR(VLOOKUP(C2161,우진고장설명!$B$5:$M$315,COLUMN()-5,FALSE),"")</f>
        <v>우진200량</v>
      </c>
    </row>
    <row r="2162" spans="1:16" x14ac:dyDescent="0.4">
      <c r="A2162">
        <v>2161</v>
      </c>
      <c r="B2162" s="13" t="s">
        <v>8581</v>
      </c>
      <c r="C2162" s="13">
        <f t="shared" si="33"/>
        <v>1202</v>
      </c>
      <c r="D2162" s="14" t="s">
        <v>10404</v>
      </c>
      <c r="E2162" s="13" t="s">
        <v>3663</v>
      </c>
      <c r="F2162" s="13" t="s">
        <v>2837</v>
      </c>
      <c r="G2162" t="str">
        <f>IFERROR(VLOOKUP(C2162,우진고장설명!$B$5:$M$315,COLUMN()-5,FALSE),"")</f>
        <v>FDU-감지기1 고장 (Car1~8)</v>
      </c>
      <c r="H2162" t="str">
        <f>IFERROR(VLOOKUP(C2162,우진고장설명!$B$5:$M$315,COLUMN()-5,FALSE),"")</f>
        <v>C</v>
      </c>
      <c r="I2162" t="str">
        <f>IFERROR(VLOOKUP(C2162,우진고장설명!$B$5:$M$315,COLUMN()-5,FALSE),"")</f>
        <v>FDU</v>
      </c>
      <c r="J2162" t="str">
        <f>IFERROR(VLOOKUP(C2162,우진고장설명!$B$5:$M$315,COLUMN()-5,FALSE),"")</f>
        <v xml:space="preserve">FDU의 RS485 데이터 중 FDU-TCMS SD TEXT3의 “Detector1 State”  신호가 “10”이 되면 검지
</v>
      </c>
      <c r="K2162" t="str">
        <f>IFERROR(VLOOKUP(C2162,우진고장설명!$B$5:$M$315,COLUMN()-5,FALSE),"")</f>
        <v>감지기고장상태현시(자동소거 안 됨)</v>
      </c>
      <c r="L2162" t="str">
        <f>IFERROR(VLOOKUP(C2162,우진고장설명!$B$5:$M$315,COLUMN()-5,FALSE),"")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62" t="str">
        <f>IFERROR(VLOOKUP(C2162,우진고장설명!$B$5:$M$315,COLUMN()-5,FALSE),"")</f>
        <v>FDU 전원 리셋 후 감지기로부터 정상적으로 데이터가 수신된 경우</v>
      </c>
      <c r="N2162" t="str">
        <f>IFERROR(VLOOKUP(C2162,우진고장설명!$B$5:$M$315,COLUMN()-5,FALSE),"")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62" t="s">
        <v>2787</v>
      </c>
      <c r="P2162" t="str">
        <f>IFERROR(VLOOKUP(C2162,우진고장설명!$B$5:$M$315,COLUMN()-5,FALSE),"")</f>
        <v>우진200량</v>
      </c>
    </row>
    <row r="2163" spans="1:16" x14ac:dyDescent="0.4">
      <c r="A2163">
        <v>2162</v>
      </c>
      <c r="B2163" s="13" t="s">
        <v>8583</v>
      </c>
      <c r="C2163" s="13">
        <f t="shared" si="33"/>
        <v>1203</v>
      </c>
      <c r="D2163" s="14" t="s">
        <v>10406</v>
      </c>
      <c r="E2163" s="13" t="s">
        <v>3663</v>
      </c>
      <c r="F2163" s="13" t="s">
        <v>3034</v>
      </c>
      <c r="G2163" t="str">
        <f>IFERROR(VLOOKUP(C2163,우진고장설명!$B$5:$M$315,COLUMN()-5,FALSE),"")</f>
        <v>FDU-감지기2 화재감지 (Car1~8)</v>
      </c>
      <c r="H2163" t="str">
        <f>IFERROR(VLOOKUP(C2163,우진고장설명!$B$5:$M$315,COLUMN()-5,FALSE),"")</f>
        <v>W</v>
      </c>
      <c r="I2163" t="str">
        <f>IFERROR(VLOOKUP(C2163,우진고장설명!$B$5:$M$315,COLUMN()-5,FALSE),"")</f>
        <v>FDU</v>
      </c>
      <c r="J2163" t="str">
        <f>IFERROR(VLOOKUP(C2163,우진고장설명!$B$5:$M$315,COLUMN()-5,FALSE),"")</f>
        <v xml:space="preserve">FDU의 RS485 데이터 중 FDU-TCMS SD TEXT3의 “Detector1 State”  신호가 “11”이 되면 검지
</v>
      </c>
      <c r="K2163" t="str">
        <f>IFERROR(VLOOKUP(C2163,우진고장설명!$B$5:$M$315,COLUMN()-5,FALSE),"")</f>
        <v>화재상태현시(자동소거 안 됨.)</v>
      </c>
      <c r="L2163" t="str">
        <f>IFERROR(VLOOKUP(C2163,우진고장설명!$B$5:$M$315,COLUMN()-5,FALSE),"")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63" t="str">
        <f>IFERROR(VLOOKUP(C2163,우진고장설명!$B$5:$M$315,COLUMN()-5,FALSE),"")</f>
        <v>1) FDU의 복귀버튼 조작 시
2) FDU 전원 리셋 시</v>
      </c>
      <c r="N2163" t="str">
        <f>IFERROR(VLOOKUP(C2163,우진고장설명!$B$5:$M$315,COLUMN()-5,FALSE),"")</f>
        <v>1) 해당 감지기 위치의 화재 발생 여부 확인
2) 화재 오감지일 경우 FDU의 복귀버튼 취급
3) 오감지일 경우 감지기의 청소주기 확인(내부 먼지 제거)</v>
      </c>
      <c r="O2163" t="s">
        <v>2787</v>
      </c>
      <c r="P2163" t="str">
        <f>IFERROR(VLOOKUP(C2163,우진고장설명!$B$5:$M$315,COLUMN()-5,FALSE),"")</f>
        <v>우진200량</v>
      </c>
    </row>
    <row r="2164" spans="1:16" x14ac:dyDescent="0.4">
      <c r="A2164">
        <v>2163</v>
      </c>
      <c r="B2164" s="13" t="s">
        <v>8585</v>
      </c>
      <c r="C2164" s="13">
        <f t="shared" si="33"/>
        <v>1204</v>
      </c>
      <c r="D2164" s="14" t="s">
        <v>10408</v>
      </c>
      <c r="E2164" s="13" t="s">
        <v>3663</v>
      </c>
      <c r="F2164" s="13" t="s">
        <v>2837</v>
      </c>
      <c r="G2164" t="str">
        <f>IFERROR(VLOOKUP(C2164,우진고장설명!$B$5:$M$315,COLUMN()-5,FALSE),"")</f>
        <v>FDU-감지기2 고장 (Car1~8)</v>
      </c>
      <c r="H2164" t="str">
        <f>IFERROR(VLOOKUP(C2164,우진고장설명!$B$5:$M$315,COLUMN()-5,FALSE),"")</f>
        <v>C</v>
      </c>
      <c r="I2164" t="str">
        <f>IFERROR(VLOOKUP(C2164,우진고장설명!$B$5:$M$315,COLUMN()-5,FALSE),"")</f>
        <v>FDU</v>
      </c>
      <c r="J2164" t="str">
        <f>IFERROR(VLOOKUP(C2164,우진고장설명!$B$5:$M$315,COLUMN()-5,FALSE),"")</f>
        <v xml:space="preserve">FDU의 RS485 데이터 중 FDU-TCMS SD TEXT3의 “Detector1 State”  신호가 “10”이 되면 검지
</v>
      </c>
      <c r="K2164" t="str">
        <f>IFERROR(VLOOKUP(C2164,우진고장설명!$B$5:$M$315,COLUMN()-5,FALSE),"")</f>
        <v>감지기고장상태현시(자동소거 안 됨)</v>
      </c>
      <c r="L2164" t="str">
        <f>IFERROR(VLOOKUP(C2164,우진고장설명!$B$5:$M$315,COLUMN()-5,FALSE),"")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64" t="str">
        <f>IFERROR(VLOOKUP(C2164,우진고장설명!$B$5:$M$315,COLUMN()-5,FALSE),"")</f>
        <v>FDU 전원 리셋 후 감지기로부터 정상적으로 데이터가 수신된 경우</v>
      </c>
      <c r="N2164" t="str">
        <f>IFERROR(VLOOKUP(C2164,우진고장설명!$B$5:$M$315,COLUMN()-5,FALSE),"")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64" t="s">
        <v>2787</v>
      </c>
      <c r="P2164" t="str">
        <f>IFERROR(VLOOKUP(C2164,우진고장설명!$B$5:$M$315,COLUMN()-5,FALSE),"")</f>
        <v>우진200량</v>
      </c>
    </row>
    <row r="2165" spans="1:16" x14ac:dyDescent="0.4">
      <c r="A2165">
        <v>2164</v>
      </c>
      <c r="B2165" s="13" t="s">
        <v>8587</v>
      </c>
      <c r="C2165" s="13">
        <f t="shared" si="33"/>
        <v>1205</v>
      </c>
      <c r="D2165" s="14" t="s">
        <v>10410</v>
      </c>
      <c r="E2165" s="13" t="s">
        <v>3663</v>
      </c>
      <c r="F2165" s="13" t="s">
        <v>3034</v>
      </c>
      <c r="G2165" t="str">
        <f>IFERROR(VLOOKUP(C2165,우진고장설명!$B$5:$M$315,COLUMN()-5,FALSE),"")</f>
        <v>FDU-감지기3 화재감지 (Car1~8)</v>
      </c>
      <c r="H2165" t="str">
        <f>IFERROR(VLOOKUP(C2165,우진고장설명!$B$5:$M$315,COLUMN()-5,FALSE),"")</f>
        <v>W</v>
      </c>
      <c r="I2165" t="str">
        <f>IFERROR(VLOOKUP(C2165,우진고장설명!$B$5:$M$315,COLUMN()-5,FALSE),"")</f>
        <v>FDU</v>
      </c>
      <c r="J2165" t="str">
        <f>IFERROR(VLOOKUP(C2165,우진고장설명!$B$5:$M$315,COLUMN()-5,FALSE),"")</f>
        <v xml:space="preserve">FDU의 RS485 데이터 중 FDU-TCMS SD TEXT3의 “Detector1 State”  신호가 “11”이 되면 검지
</v>
      </c>
      <c r="K2165" t="str">
        <f>IFERROR(VLOOKUP(C2165,우진고장설명!$B$5:$M$315,COLUMN()-5,FALSE),"")</f>
        <v>화재상태현시(자동소거 안 됨.)</v>
      </c>
      <c r="L2165" t="str">
        <f>IFERROR(VLOOKUP(C2165,우진고장설명!$B$5:$M$315,COLUMN()-5,FALSE),"")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65" t="str">
        <f>IFERROR(VLOOKUP(C2165,우진고장설명!$B$5:$M$315,COLUMN()-5,FALSE),"")</f>
        <v>1) FDU의 복귀버튼 조작 시
2) FDU 전원 리셋 시</v>
      </c>
      <c r="N2165" t="str">
        <f>IFERROR(VLOOKUP(C2165,우진고장설명!$B$5:$M$315,COLUMN()-5,FALSE),"")</f>
        <v>1) 해당 감지기 위치의 화재 발생 여부 확인
2) 화재 오감지일 경우 FDU의 복귀버튼 취급
3) 오감지일 경우 감지기의 청소주기 확인(내부 먼지 제거)</v>
      </c>
      <c r="O2165" t="s">
        <v>2787</v>
      </c>
      <c r="P2165" t="str">
        <f>IFERROR(VLOOKUP(C2165,우진고장설명!$B$5:$M$315,COLUMN()-5,FALSE),"")</f>
        <v>우진200량</v>
      </c>
    </row>
    <row r="2166" spans="1:16" x14ac:dyDescent="0.4">
      <c r="A2166">
        <v>2165</v>
      </c>
      <c r="B2166" s="13" t="s">
        <v>8589</v>
      </c>
      <c r="C2166" s="13">
        <f t="shared" si="33"/>
        <v>1206</v>
      </c>
      <c r="D2166" s="14" t="s">
        <v>10412</v>
      </c>
      <c r="E2166" s="13" t="s">
        <v>3663</v>
      </c>
      <c r="F2166" s="13" t="s">
        <v>2837</v>
      </c>
      <c r="G2166" t="str">
        <f>IFERROR(VLOOKUP(C2166,우진고장설명!$B$5:$M$315,COLUMN()-5,FALSE),"")</f>
        <v>FDU-감지기3 고장 (Car1~8)</v>
      </c>
      <c r="H2166" t="str">
        <f>IFERROR(VLOOKUP(C2166,우진고장설명!$B$5:$M$315,COLUMN()-5,FALSE),"")</f>
        <v>C</v>
      </c>
      <c r="I2166" t="str">
        <f>IFERROR(VLOOKUP(C2166,우진고장설명!$B$5:$M$315,COLUMN()-5,FALSE),"")</f>
        <v>FDU</v>
      </c>
      <c r="J2166" t="str">
        <f>IFERROR(VLOOKUP(C2166,우진고장설명!$B$5:$M$315,COLUMN()-5,FALSE),"")</f>
        <v xml:space="preserve">FDU의 RS485 데이터 중 FDU-TCMS SD TEXT3의 “Detector1 State”  신호가 “10”이 되면 검지
</v>
      </c>
      <c r="K2166" t="str">
        <f>IFERROR(VLOOKUP(C2166,우진고장설명!$B$5:$M$315,COLUMN()-5,FALSE),"")</f>
        <v>감지기고장상태현시(자동소거 안 됨)</v>
      </c>
      <c r="L2166" t="str">
        <f>IFERROR(VLOOKUP(C2166,우진고장설명!$B$5:$M$315,COLUMN()-5,FALSE),"")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66" t="str">
        <f>IFERROR(VLOOKUP(C2166,우진고장설명!$B$5:$M$315,COLUMN()-5,FALSE),"")</f>
        <v>FDU 전원 리셋 후 감지기로부터 정상적으로 데이터가 수신된 경우</v>
      </c>
      <c r="N2166" t="str">
        <f>IFERROR(VLOOKUP(C2166,우진고장설명!$B$5:$M$315,COLUMN()-5,FALSE),"")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66" t="s">
        <v>2787</v>
      </c>
      <c r="P2166" t="str">
        <f>IFERROR(VLOOKUP(C2166,우진고장설명!$B$5:$M$315,COLUMN()-5,FALSE),"")</f>
        <v>우진200량</v>
      </c>
    </row>
    <row r="2167" spans="1:16" x14ac:dyDescent="0.4">
      <c r="A2167">
        <v>2166</v>
      </c>
      <c r="B2167" s="13" t="s">
        <v>8590</v>
      </c>
      <c r="C2167" s="13">
        <f t="shared" si="33"/>
        <v>1207</v>
      </c>
      <c r="D2167" s="14" t="s">
        <v>10414</v>
      </c>
      <c r="E2167" s="13" t="s">
        <v>3663</v>
      </c>
      <c r="F2167" s="13" t="s">
        <v>3034</v>
      </c>
      <c r="G2167" t="str">
        <f>IFERROR(VLOOKUP(C2167,우진고장설명!$B$5:$M$315,COLUMN()-5,FALSE),"")</f>
        <v>FDU-감지기4 화재감지 (Car1~8)</v>
      </c>
      <c r="H2167" t="str">
        <f>IFERROR(VLOOKUP(C2167,우진고장설명!$B$5:$M$315,COLUMN()-5,FALSE),"")</f>
        <v>W</v>
      </c>
      <c r="I2167" t="str">
        <f>IFERROR(VLOOKUP(C2167,우진고장설명!$B$5:$M$315,COLUMN()-5,FALSE),"")</f>
        <v>FDU</v>
      </c>
      <c r="J2167" t="str">
        <f>IFERROR(VLOOKUP(C2167,우진고장설명!$B$5:$M$315,COLUMN()-5,FALSE),"")</f>
        <v xml:space="preserve">FDU의 RS485 데이터 중 FDU-TCMS SD TEXT3의 “Detector1 State”  신호가 “11”이 되면 검지
</v>
      </c>
      <c r="K2167" t="str">
        <f>IFERROR(VLOOKUP(C2167,우진고장설명!$B$5:$M$315,COLUMN()-5,FALSE),"")</f>
        <v>화재상태현시(자동소거 안 됨.)</v>
      </c>
      <c r="L2167" t="str">
        <f>IFERROR(VLOOKUP(C2167,우진고장설명!$B$5:$M$315,COLUMN()-5,FALSE),"")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67" t="str">
        <f>IFERROR(VLOOKUP(C2167,우진고장설명!$B$5:$M$315,COLUMN()-5,FALSE),"")</f>
        <v>1) FDU의 복귀버튼 조작 시
2) FDU 전원 리셋 시</v>
      </c>
      <c r="N2167" t="str">
        <f>IFERROR(VLOOKUP(C2167,우진고장설명!$B$5:$M$315,COLUMN()-5,FALSE),"")</f>
        <v>1) 해당 감지기 위치의 화재 발생 여부 확인
2) 화재 오감지일 경우 FDU의 복귀버튼 취급
3) 오감지일 경우 감지기의 청소주기 확인(내부 먼지 제거)</v>
      </c>
      <c r="O2167" t="s">
        <v>2787</v>
      </c>
      <c r="P2167" t="str">
        <f>IFERROR(VLOOKUP(C2167,우진고장설명!$B$5:$M$315,COLUMN()-5,FALSE),"")</f>
        <v>우진200량</v>
      </c>
    </row>
    <row r="2168" spans="1:16" x14ac:dyDescent="0.4">
      <c r="A2168">
        <v>2167</v>
      </c>
      <c r="B2168" s="13" t="s">
        <v>8592</v>
      </c>
      <c r="C2168" s="13">
        <f t="shared" si="33"/>
        <v>1208</v>
      </c>
      <c r="D2168" s="14" t="s">
        <v>10416</v>
      </c>
      <c r="E2168" s="13" t="s">
        <v>3663</v>
      </c>
      <c r="F2168" s="13" t="s">
        <v>2837</v>
      </c>
      <c r="G2168" t="str">
        <f>IFERROR(VLOOKUP(C2168,우진고장설명!$B$5:$M$315,COLUMN()-5,FALSE),"")</f>
        <v>FDU-감지기4 고장 (Car1~8)</v>
      </c>
      <c r="H2168" t="str">
        <f>IFERROR(VLOOKUP(C2168,우진고장설명!$B$5:$M$315,COLUMN()-5,FALSE),"")</f>
        <v>C</v>
      </c>
      <c r="I2168" t="str">
        <f>IFERROR(VLOOKUP(C2168,우진고장설명!$B$5:$M$315,COLUMN()-5,FALSE),"")</f>
        <v>FDU</v>
      </c>
      <c r="J2168" t="str">
        <f>IFERROR(VLOOKUP(C2168,우진고장설명!$B$5:$M$315,COLUMN()-5,FALSE),"")</f>
        <v xml:space="preserve">FDU의 RS485 데이터 중 FDU-TCMS SD TEXT3의 “Detector1 State”  신호가 “10”이 되면 검지
</v>
      </c>
      <c r="K2168" t="str">
        <f>IFERROR(VLOOKUP(C2168,우진고장설명!$B$5:$M$315,COLUMN()-5,FALSE),"")</f>
        <v>감지기고장상태현시(자동소거 안 됨)</v>
      </c>
      <c r="L2168" t="str">
        <f>IFERROR(VLOOKUP(C2168,우진고장설명!$B$5:$M$315,COLUMN()-5,FALSE),"")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68" t="str">
        <f>IFERROR(VLOOKUP(C2168,우진고장설명!$B$5:$M$315,COLUMN()-5,FALSE),"")</f>
        <v>FDU 전원 리셋 후 감지기로부터 정상적으로 데이터가 수신된 경우</v>
      </c>
      <c r="N2168" t="str">
        <f>IFERROR(VLOOKUP(C2168,우진고장설명!$B$5:$M$315,COLUMN()-5,FALSE),"")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68" t="s">
        <v>2787</v>
      </c>
      <c r="P2168" t="str">
        <f>IFERROR(VLOOKUP(C2168,우진고장설명!$B$5:$M$315,COLUMN()-5,FALSE),"")</f>
        <v>우진200량</v>
      </c>
    </row>
    <row r="2169" spans="1:16" x14ac:dyDescent="0.4">
      <c r="A2169">
        <v>2168</v>
      </c>
      <c r="B2169" s="13" t="s">
        <v>8594</v>
      </c>
      <c r="C2169" s="13">
        <f t="shared" si="33"/>
        <v>1209</v>
      </c>
      <c r="D2169" s="14" t="s">
        <v>10418</v>
      </c>
      <c r="E2169" s="13" t="s">
        <v>3663</v>
      </c>
      <c r="F2169" s="13" t="s">
        <v>2837</v>
      </c>
      <c r="G2169" t="str">
        <f>IFERROR(VLOOKUP(C2169,우진고장설명!$B$5:$M$315,COLUMN()-5,FALSE),"")</f>
        <v>FDU-스위치 고장</v>
      </c>
      <c r="H2169" t="str">
        <f>IFERROR(VLOOKUP(C2169,우진고장설명!$B$5:$M$315,COLUMN()-5,FALSE),"")</f>
        <v>C</v>
      </c>
      <c r="I2169" t="str">
        <f>IFERROR(VLOOKUP(C2169,우진고장설명!$B$5:$M$315,COLUMN()-5,FALSE),"")</f>
        <v>FDU</v>
      </c>
      <c r="J2169" t="str">
        <f>IFERROR(VLOOKUP(C2169,우진고장설명!$B$5:$M$315,COLUMN()-5,FALSE),"")</f>
        <v xml:space="preserve">FDU의 RS485 데이터 중 FDU-TCMS SD TEXT5의 Bit4 “Switch Fault”  신호가 “1”이 되면 검지
</v>
      </c>
      <c r="K2169" t="str">
        <f>IFERROR(VLOOKUP(C2169,우진고장설명!$B$5:$M$315,COLUMN()-5,FALSE),"")</f>
        <v>Switch Fault 현시 및 FDU의 조작버튼 동작 안 됨(화재검지 및 기타 기능에는 상관없음)</v>
      </c>
      <c r="L2169" t="str">
        <f>IFERROR(VLOOKUP(C2169,우진고장설명!$B$5:$M$315,COLUMN()-5,FALSE),"")</f>
        <v xml:space="preserve">
1) FDU가 부팅될 때 스위치가 눌려진 상태(3.3V 전압이 인가된 상태)인 경우
2) FDU가 부팅될 때 스위치 고장으로 인하여 항상 눌러진 상태(3.3V 전압이 인가된 상태)에 있는 경우
</v>
      </c>
      <c r="M2169" t="str">
        <f>IFERROR(VLOOKUP(C2169,우진고장설명!$B$5:$M$315,COLUMN()-5,FALSE),"")</f>
        <v>FDU가 부팅될 때 스위치가 눌려진 상태(3.3V 전압이 인가된 상태)가 아닌 경우</v>
      </c>
      <c r="N2169" t="str">
        <f>IFERROR(VLOOKUP(C2169,우진고장설명!$B$5:$M$315,COLUMN()-5,FALSE),"")</f>
        <v>1) 고장이 발생한 수신기의 스위치 상태 확인 및 점검
2) FDU의 전원을 리셋하여 소거여부 확인
3) 문제가 지속될 경우, 수신기 교체</v>
      </c>
      <c r="O2169" t="s">
        <v>2787</v>
      </c>
      <c r="P2169" t="str">
        <f>IFERROR(VLOOKUP(C2169,우진고장설명!$B$5:$M$315,COLUMN()-5,FALSE),"")</f>
        <v>우진200량</v>
      </c>
    </row>
    <row r="2170" spans="1:16" x14ac:dyDescent="0.4">
      <c r="A2170">
        <v>2169</v>
      </c>
      <c r="B2170" s="13" t="s">
        <v>8596</v>
      </c>
      <c r="C2170" s="13">
        <f t="shared" si="33"/>
        <v>1210</v>
      </c>
      <c r="D2170" s="14" t="s">
        <v>11580</v>
      </c>
      <c r="E2170" s="13" t="s">
        <v>3663</v>
      </c>
      <c r="F2170" s="13" t="s">
        <v>2837</v>
      </c>
      <c r="G2170" t="str">
        <f>IFERROR(VLOOKUP(C2170,우진고장설명!$B$5:$M$315,COLUMN()-5,FALSE),"")</f>
        <v>FDU-메모리 고장</v>
      </c>
      <c r="H2170" t="str">
        <f>IFERROR(VLOOKUP(C2170,우진고장설명!$B$5:$M$315,COLUMN()-5,FALSE),"")</f>
        <v>C</v>
      </c>
      <c r="I2170" t="str">
        <f>IFERROR(VLOOKUP(C2170,우진고장설명!$B$5:$M$315,COLUMN()-5,FALSE),"")</f>
        <v>FDU</v>
      </c>
      <c r="J2170" t="str">
        <f>IFERROR(VLOOKUP(C2170,우진고장설명!$B$5:$M$315,COLUMN()-5,FALSE),"")</f>
        <v xml:space="preserve">FDU의 RS485 데이터 중 FDU-TCMS SD TEXT5의 Bit6 “Memory Fault”  신호가 “1”이 되면 검지
</v>
      </c>
      <c r="K2170" t="str">
        <f>IFERROR(VLOOKUP(C2170,우진고장설명!$B$5:$M$315,COLUMN()-5,FALSE),"")</f>
        <v>1) Memory Fault 현시
2) FDU의 이벤트 기록 및 읽기 동작 안 됨.
3) FDU 환경설정 정보 로딩 실패(차량 번호, 주차시간, 절전시간 등의 설정값을 기본값으로 로딩)</v>
      </c>
      <c r="L2170" t="str">
        <f>IFERROR(VLOOKUP(C2170,우진고장설명!$B$5:$M$315,COLUMN()-5,FALSE),"")</f>
        <v xml:space="preserve">메모리 연결 포트의 이상 혹은 배드섹터 발생(메모리 접근 및 읽기, 쓰기가 실패한 경우)
</v>
      </c>
      <c r="M2170" t="str">
        <f>IFERROR(VLOOKUP(C2170,우진고장설명!$B$5:$M$315,COLUMN()-5,FALSE),"")</f>
        <v>메모리의 접근 및 읽기, 쓰기 성공</v>
      </c>
      <c r="N2170" t="str">
        <f>IFERROR(VLOOKUP(C2170,우진고장설명!$B$5:$M$315,COLUMN()-5,FALSE),"")</f>
        <v>1) FDU의 전원을 리셋하여 소거여부 확인
2) 문제가 지속될 경우, 수신기 교체</v>
      </c>
      <c r="O2170" t="s">
        <v>2787</v>
      </c>
      <c r="P2170" t="str">
        <f>IFERROR(VLOOKUP(C2170,우진고장설명!$B$5:$M$315,COLUMN()-5,FALSE),"")</f>
        <v>우진200량</v>
      </c>
    </row>
    <row r="2171" spans="1:16" x14ac:dyDescent="0.4">
      <c r="A2171">
        <v>2170</v>
      </c>
      <c r="B2171" s="13" t="s">
        <v>8598</v>
      </c>
      <c r="C2171" s="13">
        <f t="shared" si="33"/>
        <v>1211</v>
      </c>
      <c r="D2171" s="14" t="s">
        <v>10421</v>
      </c>
      <c r="E2171" s="13" t="s">
        <v>3663</v>
      </c>
      <c r="F2171" s="13" t="s">
        <v>2837</v>
      </c>
      <c r="G2171" t="str">
        <f>IFERROR(VLOOKUP(C2171,우진고장설명!$B$5:$M$315,COLUMN()-5,FALSE),"")</f>
        <v>FDU-체크섬 고장</v>
      </c>
      <c r="H2171" t="str">
        <f>IFERROR(VLOOKUP(C2171,우진고장설명!$B$5:$M$315,COLUMN()-5,FALSE),"")</f>
        <v>C</v>
      </c>
      <c r="I2171" t="str">
        <f>IFERROR(VLOOKUP(C2171,우진고장설명!$B$5:$M$315,COLUMN()-5,FALSE),"")</f>
        <v>FDU</v>
      </c>
      <c r="J2171" t="str">
        <f>IFERROR(VLOOKUP(C2171,우진고장설명!$B$5:$M$315,COLUMN()-5,FALSE),"")</f>
        <v xml:space="preserve">FDU의 RS485 데이터 중 FDU-TCMS SD TEXT5의 Bit7 “Checksum Fault”  신호가 “1”이 되면 검지
</v>
      </c>
      <c r="K2171" t="str">
        <f>IFERROR(VLOOKUP(C2171,우진고장설명!$B$5:$M$315,COLUMN()-5,FALSE),"")</f>
        <v>ChecksumFault 현시 및 FDU의 정상동작 불가능</v>
      </c>
      <c r="L2171" t="str">
        <f>IFERROR(VLOOKUP(C2171,우진고장설명!$B$5:$M$315,COLUMN()-5,FALSE),"")</f>
        <v xml:space="preserve">수신기펌웨어의 오류로 인한 체크섬 이상(MCU 내부 플래쉬메모리에 저장된 체크섬과 프로그램의 체크섬 계산값이 다를 경우)
</v>
      </c>
      <c r="M2171" t="str">
        <f>IFERROR(VLOOKUP(C2171,우진고장설명!$B$5:$M$315,COLUMN()-5,FALSE),"")</f>
        <v>FDU가 부팅될 때 MCU 내부 플래쉬메모리에 저장된 체크섬과 프로그램의 체크섬 계산값이 같을 경우</v>
      </c>
      <c r="N2171" t="str">
        <f>IFERROR(VLOOKUP(C2171,우진고장설명!$B$5:$M$315,COLUMN()-5,FALSE),"")</f>
        <v>1) FDU의 전원을 리셋하여 소거여부 확인
2) 문제가 지속될 경우, 수신기 교체</v>
      </c>
      <c r="O2171" t="s">
        <v>2787</v>
      </c>
      <c r="P2171" t="str">
        <f>IFERROR(VLOOKUP(C2171,우진고장설명!$B$5:$M$315,COLUMN()-5,FALSE),"")</f>
        <v>우진200량</v>
      </c>
    </row>
    <row r="2172" spans="1:16" x14ac:dyDescent="0.4">
      <c r="A2172">
        <v>2171</v>
      </c>
      <c r="B2172" s="13" t="s">
        <v>8600</v>
      </c>
      <c r="C2172" s="13">
        <f t="shared" si="33"/>
        <v>1212</v>
      </c>
      <c r="D2172" s="14" t="s">
        <v>10423</v>
      </c>
      <c r="E2172" s="13" t="s">
        <v>3663</v>
      </c>
      <c r="F2172" s="13" t="s">
        <v>2787</v>
      </c>
      <c r="G2172" t="str">
        <f>IFERROR(VLOOKUP(C2172,우진고장설명!$B$5:$M$315,COLUMN()-5,FALSE),"")</f>
        <v/>
      </c>
      <c r="H2172" t="str">
        <f>IFERROR(VLOOKUP(C2172,우진고장설명!$B$5:$M$315,COLUMN()-5,FALSE),"")</f>
        <v/>
      </c>
      <c r="I2172" t="str">
        <f>IFERROR(VLOOKUP(C2172,우진고장설명!$B$5:$M$315,COLUMN()-5,FALSE),"")</f>
        <v/>
      </c>
      <c r="J2172" t="str">
        <f>IFERROR(VLOOKUP(C2172,우진고장설명!$B$5:$M$315,COLUMN()-5,FALSE),"")</f>
        <v/>
      </c>
      <c r="K2172" t="str">
        <f>IFERROR(VLOOKUP(C2172,우진고장설명!$B$5:$M$315,COLUMN()-5,FALSE),"")</f>
        <v/>
      </c>
      <c r="L2172" t="str">
        <f>IFERROR(VLOOKUP(C2172,우진고장설명!$B$5:$M$315,COLUMN()-5,FALSE),"")</f>
        <v/>
      </c>
      <c r="M2172" t="str">
        <f>IFERROR(VLOOKUP(C2172,우진고장설명!$B$5:$M$315,COLUMN()-5,FALSE),"")</f>
        <v/>
      </c>
      <c r="N2172" t="str">
        <f>IFERROR(VLOOKUP(C2172,우진고장설명!$B$5:$M$315,COLUMN()-5,FALSE),"")</f>
        <v/>
      </c>
      <c r="O2172" t="s">
        <v>2787</v>
      </c>
      <c r="P2172" t="str">
        <f>IFERROR(VLOOKUP(C2172,우진고장설명!$B$5:$M$315,COLUMN()-5,FALSE),"")</f>
        <v/>
      </c>
    </row>
    <row r="2173" spans="1:16" x14ac:dyDescent="0.4">
      <c r="A2173">
        <v>2172</v>
      </c>
      <c r="B2173" s="13" t="s">
        <v>8577</v>
      </c>
      <c r="C2173" s="13">
        <f t="shared" si="33"/>
        <v>1200</v>
      </c>
      <c r="D2173" s="14" t="s">
        <v>4057</v>
      </c>
      <c r="E2173" s="13" t="s">
        <v>3664</v>
      </c>
      <c r="F2173" s="13" t="s">
        <v>2821</v>
      </c>
      <c r="G2173" t="str">
        <f>IFERROR(VLOOKUP(C2173,우진고장설명!$B$5:$M$315,COLUMN()-5,FALSE),"")</f>
        <v>FDU 통신고장</v>
      </c>
      <c r="H2173" t="str">
        <f>IFERROR(VLOOKUP(C2173,우진고장설명!$B$5:$M$315,COLUMN()-5,FALSE),"")</f>
        <v>B</v>
      </c>
      <c r="I2173" t="str">
        <f>IFERROR(VLOOKUP(C2173,우진고장설명!$B$5:$M$315,COLUMN()-5,FALSE),"")</f>
        <v>FDU</v>
      </c>
      <c r="J2173" t="str">
        <f>IFERROR(VLOOKUP(C2173,우진고장설명!$B$5:$M$315,COLUMN()-5,FALSE),"")</f>
        <v xml:space="preserve">FDU와 TCMS 간 RS485 통신고장이 검지되면 발생
</v>
      </c>
      <c r="K2173" t="str">
        <f>IFERROR(VLOOKUP(C2173,우진고장설명!$B$5:$M$315,COLUMN()-5,FALSE),"")</f>
        <v>화면상 FDU의 화재검지신호 등의 데이터가 반응하지 않음.</v>
      </c>
      <c r="L2173" t="str">
        <f>IFERROR(VLOOKUP(C2173,우진고장설명!$B$5:$M$315,COLUMN()-5,FALSE),"")</f>
        <v xml:space="preserve">FDU 통신고장 또는 통신케이블문제
</v>
      </c>
      <c r="M2173" t="str">
        <f>IFERROR(VLOOKUP(C2173,우진고장설명!$B$5:$M$315,COLUMN()-5,FALSE),"")</f>
        <v>TCMSSDR 신호에 의해 FDU로부터 SD 신호가 정상 수신된 경우</v>
      </c>
      <c r="N2173" t="str">
        <f>IFERROR(VLOOKUP(C2173,우진고장설명!$B$5:$M$315,COLUMN()-5,FALSE),"")</f>
        <v>1) FDU 및 TCMS의 전원을 리셋하여 소거여부 확인
2) 통신 고장이 발생하지 않은 다른 차량의 수신기와 교체하여 소거 여부 확인(고장이 수신기를 따라가는지 확인)
3) TCMS와 FDU간의 통신계통 점검 및 FDU NFB 점검
4) 문제가 지속될 경우, 수신기 교체</v>
      </c>
      <c r="O2173" t="s">
        <v>2787</v>
      </c>
      <c r="P2173" t="str">
        <f>IFERROR(VLOOKUP(C2173,우진고장설명!$B$5:$M$315,COLUMN()-5,FALSE),"")</f>
        <v>우진200량</v>
      </c>
    </row>
    <row r="2174" spans="1:16" x14ac:dyDescent="0.4">
      <c r="A2174">
        <v>2173</v>
      </c>
      <c r="B2174" s="13" t="s">
        <v>8579</v>
      </c>
      <c r="C2174" s="13">
        <f t="shared" si="33"/>
        <v>1201</v>
      </c>
      <c r="D2174" s="14" t="s">
        <v>10426</v>
      </c>
      <c r="E2174" s="13" t="s">
        <v>3664</v>
      </c>
      <c r="F2174" s="13" t="s">
        <v>3034</v>
      </c>
      <c r="G2174" t="str">
        <f>IFERROR(VLOOKUP(C2174,우진고장설명!$B$5:$M$315,COLUMN()-5,FALSE),"")</f>
        <v>FDU-감지기1 화재감지 (Car1~8)</v>
      </c>
      <c r="H2174" t="str">
        <f>IFERROR(VLOOKUP(C2174,우진고장설명!$B$5:$M$315,COLUMN()-5,FALSE),"")</f>
        <v>W</v>
      </c>
      <c r="I2174" t="str">
        <f>IFERROR(VLOOKUP(C2174,우진고장설명!$B$5:$M$315,COLUMN()-5,FALSE),"")</f>
        <v>FDU</v>
      </c>
      <c r="J2174" t="str">
        <f>IFERROR(VLOOKUP(C2174,우진고장설명!$B$5:$M$315,COLUMN()-5,FALSE),"")</f>
        <v xml:space="preserve">FDU의 RS485 데이터 중 FDU-TCMS SD TEXT3의 “Detector1 State”  신호가 “11”이 되면 검지
</v>
      </c>
      <c r="K2174" t="str">
        <f>IFERROR(VLOOKUP(C2174,우진고장설명!$B$5:$M$315,COLUMN()-5,FALSE),"")</f>
        <v>화재상태현시(자동소거 안 됨.)</v>
      </c>
      <c r="L2174" t="str">
        <f>IFERROR(VLOOKUP(C2174,우진고장설명!$B$5:$M$315,COLUMN()-5,FALSE),"")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74" t="str">
        <f>IFERROR(VLOOKUP(C2174,우진고장설명!$B$5:$M$315,COLUMN()-5,FALSE),"")</f>
        <v>1) FDU의 복귀버튼 조작 시
2) FDU 전원 리셋 시</v>
      </c>
      <c r="N2174" t="str">
        <f>IFERROR(VLOOKUP(C2174,우진고장설명!$B$5:$M$315,COLUMN()-5,FALSE),"")</f>
        <v>1) 해당 감지기 위치의 화재 발생 여부 확인
2) 화재 오감지일 경우 FDU의 복귀버튼 취급
3) 오감지일 경우 감지기의 청소주기 확인(내부 먼지 제거)</v>
      </c>
      <c r="O2174" t="s">
        <v>2787</v>
      </c>
      <c r="P2174" t="str">
        <f>IFERROR(VLOOKUP(C2174,우진고장설명!$B$5:$M$315,COLUMN()-5,FALSE),"")</f>
        <v>우진200량</v>
      </c>
    </row>
    <row r="2175" spans="1:16" x14ac:dyDescent="0.4">
      <c r="A2175">
        <v>2174</v>
      </c>
      <c r="B2175" s="13" t="s">
        <v>8581</v>
      </c>
      <c r="C2175" s="13">
        <f t="shared" si="33"/>
        <v>1202</v>
      </c>
      <c r="D2175" s="14" t="s">
        <v>10428</v>
      </c>
      <c r="E2175" s="13" t="s">
        <v>3664</v>
      </c>
      <c r="F2175" s="13" t="s">
        <v>2837</v>
      </c>
      <c r="G2175" t="str">
        <f>IFERROR(VLOOKUP(C2175,우진고장설명!$B$5:$M$315,COLUMN()-5,FALSE),"")</f>
        <v>FDU-감지기1 고장 (Car1~8)</v>
      </c>
      <c r="H2175" t="str">
        <f>IFERROR(VLOOKUP(C2175,우진고장설명!$B$5:$M$315,COLUMN()-5,FALSE),"")</f>
        <v>C</v>
      </c>
      <c r="I2175" t="str">
        <f>IFERROR(VLOOKUP(C2175,우진고장설명!$B$5:$M$315,COLUMN()-5,FALSE),"")</f>
        <v>FDU</v>
      </c>
      <c r="J2175" t="str">
        <f>IFERROR(VLOOKUP(C2175,우진고장설명!$B$5:$M$315,COLUMN()-5,FALSE),"")</f>
        <v xml:space="preserve">FDU의 RS485 데이터 중 FDU-TCMS SD TEXT3의 “Detector1 State”  신호가 “10”이 되면 검지
</v>
      </c>
      <c r="K2175" t="str">
        <f>IFERROR(VLOOKUP(C2175,우진고장설명!$B$5:$M$315,COLUMN()-5,FALSE),"")</f>
        <v>감지기고장상태현시(자동소거 안 됨)</v>
      </c>
      <c r="L2175" t="str">
        <f>IFERROR(VLOOKUP(C2175,우진고장설명!$B$5:$M$315,COLUMN()-5,FALSE),"")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75" t="str">
        <f>IFERROR(VLOOKUP(C2175,우진고장설명!$B$5:$M$315,COLUMN()-5,FALSE),"")</f>
        <v>FDU 전원 리셋 후 감지기로부터 정상적으로 데이터가 수신된 경우</v>
      </c>
      <c r="N2175" t="str">
        <f>IFERROR(VLOOKUP(C2175,우진고장설명!$B$5:$M$315,COLUMN()-5,FALSE),"")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75" t="s">
        <v>2787</v>
      </c>
      <c r="P2175" t="str">
        <f>IFERROR(VLOOKUP(C2175,우진고장설명!$B$5:$M$315,COLUMN()-5,FALSE),"")</f>
        <v>우진200량</v>
      </c>
    </row>
    <row r="2176" spans="1:16" x14ac:dyDescent="0.4">
      <c r="A2176">
        <v>2175</v>
      </c>
      <c r="B2176" s="13" t="s">
        <v>8583</v>
      </c>
      <c r="C2176" s="13">
        <f t="shared" si="33"/>
        <v>1203</v>
      </c>
      <c r="D2176" s="14" t="s">
        <v>10430</v>
      </c>
      <c r="E2176" s="13" t="s">
        <v>3664</v>
      </c>
      <c r="F2176" s="13" t="s">
        <v>3034</v>
      </c>
      <c r="G2176" t="str">
        <f>IFERROR(VLOOKUP(C2176,우진고장설명!$B$5:$M$315,COLUMN()-5,FALSE),"")</f>
        <v>FDU-감지기2 화재감지 (Car1~8)</v>
      </c>
      <c r="H2176" t="str">
        <f>IFERROR(VLOOKUP(C2176,우진고장설명!$B$5:$M$315,COLUMN()-5,FALSE),"")</f>
        <v>W</v>
      </c>
      <c r="I2176" t="str">
        <f>IFERROR(VLOOKUP(C2176,우진고장설명!$B$5:$M$315,COLUMN()-5,FALSE),"")</f>
        <v>FDU</v>
      </c>
      <c r="J2176" t="str">
        <f>IFERROR(VLOOKUP(C2176,우진고장설명!$B$5:$M$315,COLUMN()-5,FALSE),"")</f>
        <v xml:space="preserve">FDU의 RS485 데이터 중 FDU-TCMS SD TEXT3의 “Detector1 State”  신호가 “11”이 되면 검지
</v>
      </c>
      <c r="K2176" t="str">
        <f>IFERROR(VLOOKUP(C2176,우진고장설명!$B$5:$M$315,COLUMN()-5,FALSE),"")</f>
        <v>화재상태현시(자동소거 안 됨.)</v>
      </c>
      <c r="L2176" t="str">
        <f>IFERROR(VLOOKUP(C2176,우진고장설명!$B$5:$M$315,COLUMN()-5,FALSE),"")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76" t="str">
        <f>IFERROR(VLOOKUP(C2176,우진고장설명!$B$5:$M$315,COLUMN()-5,FALSE),"")</f>
        <v>1) FDU의 복귀버튼 조작 시
2) FDU 전원 리셋 시</v>
      </c>
      <c r="N2176" t="str">
        <f>IFERROR(VLOOKUP(C2176,우진고장설명!$B$5:$M$315,COLUMN()-5,FALSE),"")</f>
        <v>1) 해당 감지기 위치의 화재 발생 여부 확인
2) 화재 오감지일 경우 FDU의 복귀버튼 취급
3) 오감지일 경우 감지기의 청소주기 확인(내부 먼지 제거)</v>
      </c>
      <c r="O2176" t="s">
        <v>2787</v>
      </c>
      <c r="P2176" t="str">
        <f>IFERROR(VLOOKUP(C2176,우진고장설명!$B$5:$M$315,COLUMN()-5,FALSE),"")</f>
        <v>우진200량</v>
      </c>
    </row>
    <row r="2177" spans="1:16" x14ac:dyDescent="0.4">
      <c r="A2177">
        <v>2176</v>
      </c>
      <c r="B2177" s="13" t="s">
        <v>8585</v>
      </c>
      <c r="C2177" s="13">
        <f t="shared" si="33"/>
        <v>1204</v>
      </c>
      <c r="D2177" s="14" t="s">
        <v>10432</v>
      </c>
      <c r="E2177" s="13" t="s">
        <v>3664</v>
      </c>
      <c r="F2177" s="13" t="s">
        <v>2837</v>
      </c>
      <c r="G2177" t="str">
        <f>IFERROR(VLOOKUP(C2177,우진고장설명!$B$5:$M$315,COLUMN()-5,FALSE),"")</f>
        <v>FDU-감지기2 고장 (Car1~8)</v>
      </c>
      <c r="H2177" t="str">
        <f>IFERROR(VLOOKUP(C2177,우진고장설명!$B$5:$M$315,COLUMN()-5,FALSE),"")</f>
        <v>C</v>
      </c>
      <c r="I2177" t="str">
        <f>IFERROR(VLOOKUP(C2177,우진고장설명!$B$5:$M$315,COLUMN()-5,FALSE),"")</f>
        <v>FDU</v>
      </c>
      <c r="J2177" t="str">
        <f>IFERROR(VLOOKUP(C2177,우진고장설명!$B$5:$M$315,COLUMN()-5,FALSE),"")</f>
        <v xml:space="preserve">FDU의 RS485 데이터 중 FDU-TCMS SD TEXT3의 “Detector1 State”  신호가 “10”이 되면 검지
</v>
      </c>
      <c r="K2177" t="str">
        <f>IFERROR(VLOOKUP(C2177,우진고장설명!$B$5:$M$315,COLUMN()-5,FALSE),"")</f>
        <v>감지기고장상태현시(자동소거 안 됨)</v>
      </c>
      <c r="L2177" t="str">
        <f>IFERROR(VLOOKUP(C2177,우진고장설명!$B$5:$M$315,COLUMN()-5,FALSE),"")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77" t="str">
        <f>IFERROR(VLOOKUP(C2177,우진고장설명!$B$5:$M$315,COLUMN()-5,FALSE),"")</f>
        <v>FDU 전원 리셋 후 감지기로부터 정상적으로 데이터가 수신된 경우</v>
      </c>
      <c r="N2177" t="str">
        <f>IFERROR(VLOOKUP(C2177,우진고장설명!$B$5:$M$315,COLUMN()-5,FALSE),"")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77" t="s">
        <v>2787</v>
      </c>
      <c r="P2177" t="str">
        <f>IFERROR(VLOOKUP(C2177,우진고장설명!$B$5:$M$315,COLUMN()-5,FALSE),"")</f>
        <v>우진200량</v>
      </c>
    </row>
    <row r="2178" spans="1:16" x14ac:dyDescent="0.4">
      <c r="A2178">
        <v>2177</v>
      </c>
      <c r="B2178" s="13" t="s">
        <v>8587</v>
      </c>
      <c r="C2178" s="13">
        <f t="shared" si="33"/>
        <v>1205</v>
      </c>
      <c r="D2178" s="14" t="s">
        <v>10434</v>
      </c>
      <c r="E2178" s="13" t="s">
        <v>3664</v>
      </c>
      <c r="F2178" s="13" t="s">
        <v>3034</v>
      </c>
      <c r="G2178" t="str">
        <f>IFERROR(VLOOKUP(C2178,우진고장설명!$B$5:$M$315,COLUMN()-5,FALSE),"")</f>
        <v>FDU-감지기3 화재감지 (Car1~8)</v>
      </c>
      <c r="H2178" t="str">
        <f>IFERROR(VLOOKUP(C2178,우진고장설명!$B$5:$M$315,COLUMN()-5,FALSE),"")</f>
        <v>W</v>
      </c>
      <c r="I2178" t="str">
        <f>IFERROR(VLOOKUP(C2178,우진고장설명!$B$5:$M$315,COLUMN()-5,FALSE),"")</f>
        <v>FDU</v>
      </c>
      <c r="J2178" t="str">
        <f>IFERROR(VLOOKUP(C2178,우진고장설명!$B$5:$M$315,COLUMN()-5,FALSE),"")</f>
        <v xml:space="preserve">FDU의 RS485 데이터 중 FDU-TCMS SD TEXT3의 “Detector1 State”  신호가 “11”이 되면 검지
</v>
      </c>
      <c r="K2178" t="str">
        <f>IFERROR(VLOOKUP(C2178,우진고장설명!$B$5:$M$315,COLUMN()-5,FALSE),"")</f>
        <v>화재상태현시(자동소거 안 됨.)</v>
      </c>
      <c r="L2178" t="str">
        <f>IFERROR(VLOOKUP(C2178,우진고장설명!$B$5:$M$315,COLUMN()-5,FALSE),"")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78" t="str">
        <f>IFERROR(VLOOKUP(C2178,우진고장설명!$B$5:$M$315,COLUMN()-5,FALSE),"")</f>
        <v>1) FDU의 복귀버튼 조작 시
2) FDU 전원 리셋 시</v>
      </c>
      <c r="N2178" t="str">
        <f>IFERROR(VLOOKUP(C2178,우진고장설명!$B$5:$M$315,COLUMN()-5,FALSE),"")</f>
        <v>1) 해당 감지기 위치의 화재 발생 여부 확인
2) 화재 오감지일 경우 FDU의 복귀버튼 취급
3) 오감지일 경우 감지기의 청소주기 확인(내부 먼지 제거)</v>
      </c>
      <c r="O2178" t="s">
        <v>2787</v>
      </c>
      <c r="P2178" t="str">
        <f>IFERROR(VLOOKUP(C2178,우진고장설명!$B$5:$M$315,COLUMN()-5,FALSE),"")</f>
        <v>우진200량</v>
      </c>
    </row>
    <row r="2179" spans="1:16" x14ac:dyDescent="0.4">
      <c r="A2179">
        <v>2178</v>
      </c>
      <c r="B2179" s="13" t="s">
        <v>8589</v>
      </c>
      <c r="C2179" s="13">
        <f t="shared" ref="C2179:C2242" si="34">INT(B2179)</f>
        <v>1206</v>
      </c>
      <c r="D2179" s="14" t="s">
        <v>10436</v>
      </c>
      <c r="E2179" s="13" t="s">
        <v>3664</v>
      </c>
      <c r="F2179" s="13" t="s">
        <v>2837</v>
      </c>
      <c r="G2179" t="str">
        <f>IFERROR(VLOOKUP(C2179,우진고장설명!$B$5:$M$315,COLUMN()-5,FALSE),"")</f>
        <v>FDU-감지기3 고장 (Car1~8)</v>
      </c>
      <c r="H2179" t="str">
        <f>IFERROR(VLOOKUP(C2179,우진고장설명!$B$5:$M$315,COLUMN()-5,FALSE),"")</f>
        <v>C</v>
      </c>
      <c r="I2179" t="str">
        <f>IFERROR(VLOOKUP(C2179,우진고장설명!$B$5:$M$315,COLUMN()-5,FALSE),"")</f>
        <v>FDU</v>
      </c>
      <c r="J2179" t="str">
        <f>IFERROR(VLOOKUP(C2179,우진고장설명!$B$5:$M$315,COLUMN()-5,FALSE),"")</f>
        <v xml:space="preserve">FDU의 RS485 데이터 중 FDU-TCMS SD TEXT3의 “Detector1 State”  신호가 “10”이 되면 검지
</v>
      </c>
      <c r="K2179" t="str">
        <f>IFERROR(VLOOKUP(C2179,우진고장설명!$B$5:$M$315,COLUMN()-5,FALSE),"")</f>
        <v>감지기고장상태현시(자동소거 안 됨)</v>
      </c>
      <c r="L2179" t="str">
        <f>IFERROR(VLOOKUP(C2179,우진고장설명!$B$5:$M$315,COLUMN()-5,FALSE),"")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79" t="str">
        <f>IFERROR(VLOOKUP(C2179,우진고장설명!$B$5:$M$315,COLUMN()-5,FALSE),"")</f>
        <v>FDU 전원 리셋 후 감지기로부터 정상적으로 데이터가 수신된 경우</v>
      </c>
      <c r="N2179" t="str">
        <f>IFERROR(VLOOKUP(C2179,우진고장설명!$B$5:$M$315,COLUMN()-5,FALSE),"")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79" t="s">
        <v>2787</v>
      </c>
      <c r="P2179" t="str">
        <f>IFERROR(VLOOKUP(C2179,우진고장설명!$B$5:$M$315,COLUMN()-5,FALSE),"")</f>
        <v>우진200량</v>
      </c>
    </row>
    <row r="2180" spans="1:16" x14ac:dyDescent="0.4">
      <c r="A2180">
        <v>2179</v>
      </c>
      <c r="B2180" s="13" t="s">
        <v>8590</v>
      </c>
      <c r="C2180" s="13">
        <f t="shared" si="34"/>
        <v>1207</v>
      </c>
      <c r="D2180" s="14" t="s">
        <v>10438</v>
      </c>
      <c r="E2180" s="13" t="s">
        <v>3664</v>
      </c>
      <c r="F2180" s="13" t="s">
        <v>3034</v>
      </c>
      <c r="G2180" t="str">
        <f>IFERROR(VLOOKUP(C2180,우진고장설명!$B$5:$M$315,COLUMN()-5,FALSE),"")</f>
        <v>FDU-감지기4 화재감지 (Car1~8)</v>
      </c>
      <c r="H2180" t="str">
        <f>IFERROR(VLOOKUP(C2180,우진고장설명!$B$5:$M$315,COLUMN()-5,FALSE),"")</f>
        <v>W</v>
      </c>
      <c r="I2180" t="str">
        <f>IFERROR(VLOOKUP(C2180,우진고장설명!$B$5:$M$315,COLUMN()-5,FALSE),"")</f>
        <v>FDU</v>
      </c>
      <c r="J2180" t="str">
        <f>IFERROR(VLOOKUP(C2180,우진고장설명!$B$5:$M$315,COLUMN()-5,FALSE),"")</f>
        <v xml:space="preserve">FDU의 RS485 데이터 중 FDU-TCMS SD TEXT3의 “Detector1 State”  신호가 “11”이 되면 검지
</v>
      </c>
      <c r="K2180" t="str">
        <f>IFERROR(VLOOKUP(C2180,우진고장설명!$B$5:$M$315,COLUMN()-5,FALSE),"")</f>
        <v>화재상태현시(자동소거 안 됨.)</v>
      </c>
      <c r="L2180" t="str">
        <f>IFERROR(VLOOKUP(C2180,우진고장설명!$B$5:$M$315,COLUMN()-5,FALSE),"")</f>
        <v xml:space="preserve">하기 2가지 조건을 모두 만족하여야 화재신호가 출력 됨. (연동모드 동작)
1) 이웃한(앞 혹은 뒤에 위치한) 감지기 중 하나의 감지기라도 주의 혹은 화재상태에 있어야 함.
2) Detector1(해당 감지기)에서 측정된 연기농도가 15% 이상이거나 온도가 65℃ 이상인 경우
</v>
      </c>
      <c r="M2180" t="str">
        <f>IFERROR(VLOOKUP(C2180,우진고장설명!$B$5:$M$315,COLUMN()-5,FALSE),"")</f>
        <v>1) FDU의 복귀버튼 조작 시
2) FDU 전원 리셋 시</v>
      </c>
      <c r="N2180" t="str">
        <f>IFERROR(VLOOKUP(C2180,우진고장설명!$B$5:$M$315,COLUMN()-5,FALSE),"")</f>
        <v>1) 해당 감지기 위치의 화재 발생 여부 확인
2) 화재 오감지일 경우 FDU의 복귀버튼 취급
3) 오감지일 경우 감지기의 청소주기 확인(내부 먼지 제거)</v>
      </c>
      <c r="O2180" t="s">
        <v>2787</v>
      </c>
      <c r="P2180" t="str">
        <f>IFERROR(VLOOKUP(C2180,우진고장설명!$B$5:$M$315,COLUMN()-5,FALSE),"")</f>
        <v>우진200량</v>
      </c>
    </row>
    <row r="2181" spans="1:16" x14ac:dyDescent="0.4">
      <c r="A2181">
        <v>2180</v>
      </c>
      <c r="B2181" s="13" t="s">
        <v>8592</v>
      </c>
      <c r="C2181" s="13">
        <f t="shared" si="34"/>
        <v>1208</v>
      </c>
      <c r="D2181" s="14" t="s">
        <v>10440</v>
      </c>
      <c r="E2181" s="13" t="s">
        <v>3664</v>
      </c>
      <c r="F2181" s="13" t="s">
        <v>2837</v>
      </c>
      <c r="G2181" t="str">
        <f>IFERROR(VLOOKUP(C2181,우진고장설명!$B$5:$M$315,COLUMN()-5,FALSE),"")</f>
        <v>FDU-감지기4 고장 (Car1~8)</v>
      </c>
      <c r="H2181" t="str">
        <f>IFERROR(VLOOKUP(C2181,우진고장설명!$B$5:$M$315,COLUMN()-5,FALSE),"")</f>
        <v>C</v>
      </c>
      <c r="I2181" t="str">
        <f>IFERROR(VLOOKUP(C2181,우진고장설명!$B$5:$M$315,COLUMN()-5,FALSE),"")</f>
        <v>FDU</v>
      </c>
      <c r="J2181" t="str">
        <f>IFERROR(VLOOKUP(C2181,우진고장설명!$B$5:$M$315,COLUMN()-5,FALSE),"")</f>
        <v xml:space="preserve">FDU의 RS485 데이터 중 FDU-TCMS SD TEXT3의 “Detector1 State”  신호가 “10”이 되면 검지
</v>
      </c>
      <c r="K2181" t="str">
        <f>IFERROR(VLOOKUP(C2181,우진고장설명!$B$5:$M$315,COLUMN()-5,FALSE),"")</f>
        <v>감지기고장상태현시(자동소거 안 됨)</v>
      </c>
      <c r="L2181" t="str">
        <f>IFERROR(VLOOKUP(C2181,우진고장설명!$B$5:$M$315,COLUMN()-5,FALSE),"")</f>
        <v xml:space="preserve">
1) 감지기로부터 데이터 응답이 없는 경우
2) 감지기로부터 수신된 데이터의 CRC가 맞지 않는 경우
3) 감지기로부터 수신된 데이터의 ID가 송신 ID와 일치하지 않는 경우
</v>
      </c>
      <c r="M2181" t="str">
        <f>IFERROR(VLOOKUP(C2181,우진고장설명!$B$5:$M$315,COLUMN()-5,FALSE),"")</f>
        <v>FDU 전원 리셋 후 감지기로부터 정상적으로 데이터가 수신된 경우</v>
      </c>
      <c r="N2181" t="str">
        <f>IFERROR(VLOOKUP(C2181,우진고장설명!$B$5:$M$315,COLUMN()-5,FALSE),"")</f>
        <v>1) FDU 전원 리셋 후 고장 소거 여부 확인
2) 정상동작중인 감지기와 위치 교환 후 FDU 전원 리셋 및 고장 상태 확인
3) 동일한 감지기에서 고장 발생 시 감지기 교체
4) 동일한 위치에서 고장 발생 시 감지기 라인 점검</v>
      </c>
      <c r="O2181" t="s">
        <v>2787</v>
      </c>
      <c r="P2181" t="str">
        <f>IFERROR(VLOOKUP(C2181,우진고장설명!$B$5:$M$315,COLUMN()-5,FALSE),"")</f>
        <v>우진200량</v>
      </c>
    </row>
    <row r="2182" spans="1:16" x14ac:dyDescent="0.4">
      <c r="A2182">
        <v>2181</v>
      </c>
      <c r="B2182" s="13" t="s">
        <v>8594</v>
      </c>
      <c r="C2182" s="13">
        <f t="shared" si="34"/>
        <v>1209</v>
      </c>
      <c r="D2182" s="14" t="s">
        <v>10442</v>
      </c>
      <c r="E2182" s="13" t="s">
        <v>3664</v>
      </c>
      <c r="F2182" s="13" t="s">
        <v>2837</v>
      </c>
      <c r="G2182" t="str">
        <f>IFERROR(VLOOKUP(C2182,우진고장설명!$B$5:$M$315,COLUMN()-5,FALSE),"")</f>
        <v>FDU-스위치 고장</v>
      </c>
      <c r="H2182" t="str">
        <f>IFERROR(VLOOKUP(C2182,우진고장설명!$B$5:$M$315,COLUMN()-5,FALSE),"")</f>
        <v>C</v>
      </c>
      <c r="I2182" t="str">
        <f>IFERROR(VLOOKUP(C2182,우진고장설명!$B$5:$M$315,COLUMN()-5,FALSE),"")</f>
        <v>FDU</v>
      </c>
      <c r="J2182" t="str">
        <f>IFERROR(VLOOKUP(C2182,우진고장설명!$B$5:$M$315,COLUMN()-5,FALSE),"")</f>
        <v xml:space="preserve">FDU의 RS485 데이터 중 FDU-TCMS SD TEXT5의 Bit4 “Switch Fault”  신호가 “1”이 되면 검지
</v>
      </c>
      <c r="K2182" t="str">
        <f>IFERROR(VLOOKUP(C2182,우진고장설명!$B$5:$M$315,COLUMN()-5,FALSE),"")</f>
        <v>Switch Fault 현시 및 FDU의 조작버튼 동작 안 됨(화재검지 및 기타 기능에는 상관없음)</v>
      </c>
      <c r="L2182" t="str">
        <f>IFERROR(VLOOKUP(C2182,우진고장설명!$B$5:$M$315,COLUMN()-5,FALSE),"")</f>
        <v xml:space="preserve">
1) FDU가 부팅될 때 스위치가 눌려진 상태(3.3V 전압이 인가된 상태)인 경우
2) FDU가 부팅될 때 스위치 고장으로 인하여 항상 눌러진 상태(3.3V 전압이 인가된 상태)에 있는 경우
</v>
      </c>
      <c r="M2182" t="str">
        <f>IFERROR(VLOOKUP(C2182,우진고장설명!$B$5:$M$315,COLUMN()-5,FALSE),"")</f>
        <v>FDU가 부팅될 때 스위치가 눌려진 상태(3.3V 전압이 인가된 상태)가 아닌 경우</v>
      </c>
      <c r="N2182" t="str">
        <f>IFERROR(VLOOKUP(C2182,우진고장설명!$B$5:$M$315,COLUMN()-5,FALSE),"")</f>
        <v>1) 고장이 발생한 수신기의 스위치 상태 확인 및 점검
2) FDU의 전원을 리셋하여 소거여부 확인
3) 문제가 지속될 경우, 수신기 교체</v>
      </c>
      <c r="O2182" t="s">
        <v>2787</v>
      </c>
      <c r="P2182" t="str">
        <f>IFERROR(VLOOKUP(C2182,우진고장설명!$B$5:$M$315,COLUMN()-5,FALSE),"")</f>
        <v>우진200량</v>
      </c>
    </row>
    <row r="2183" spans="1:16" x14ac:dyDescent="0.4">
      <c r="A2183">
        <v>2182</v>
      </c>
      <c r="B2183" s="13" t="s">
        <v>8596</v>
      </c>
      <c r="C2183" s="13">
        <f t="shared" si="34"/>
        <v>1210</v>
      </c>
      <c r="D2183" s="14" t="s">
        <v>10444</v>
      </c>
      <c r="E2183" s="13" t="s">
        <v>3664</v>
      </c>
      <c r="F2183" s="13" t="s">
        <v>2837</v>
      </c>
      <c r="G2183" t="str">
        <f>IFERROR(VLOOKUP(C2183,우진고장설명!$B$5:$M$315,COLUMN()-5,FALSE),"")</f>
        <v>FDU-메모리 고장</v>
      </c>
      <c r="H2183" t="str">
        <f>IFERROR(VLOOKUP(C2183,우진고장설명!$B$5:$M$315,COLUMN()-5,FALSE),"")</f>
        <v>C</v>
      </c>
      <c r="I2183" t="str">
        <f>IFERROR(VLOOKUP(C2183,우진고장설명!$B$5:$M$315,COLUMN()-5,FALSE),"")</f>
        <v>FDU</v>
      </c>
      <c r="J2183" t="str">
        <f>IFERROR(VLOOKUP(C2183,우진고장설명!$B$5:$M$315,COLUMN()-5,FALSE),"")</f>
        <v xml:space="preserve">FDU의 RS485 데이터 중 FDU-TCMS SD TEXT5의 Bit6 “Memory Fault”  신호가 “1”이 되면 검지
</v>
      </c>
      <c r="K2183" t="str">
        <f>IFERROR(VLOOKUP(C2183,우진고장설명!$B$5:$M$315,COLUMN()-5,FALSE),"")</f>
        <v>1) Memory Fault 현시
2) FDU의 이벤트 기록 및 읽기 동작 안 됨.
3) FDU 환경설정 정보 로딩 실패(차량 번호, 주차시간, 절전시간 등의 설정값을 기본값으로 로딩)</v>
      </c>
      <c r="L2183" t="str">
        <f>IFERROR(VLOOKUP(C2183,우진고장설명!$B$5:$M$315,COLUMN()-5,FALSE),"")</f>
        <v xml:space="preserve">메모리 연결 포트의 이상 혹은 배드섹터 발생(메모리 접근 및 읽기, 쓰기가 실패한 경우)
</v>
      </c>
      <c r="M2183" t="str">
        <f>IFERROR(VLOOKUP(C2183,우진고장설명!$B$5:$M$315,COLUMN()-5,FALSE),"")</f>
        <v>메모리의 접근 및 읽기, 쓰기 성공</v>
      </c>
      <c r="N2183" t="str">
        <f>IFERROR(VLOOKUP(C2183,우진고장설명!$B$5:$M$315,COLUMN()-5,FALSE),"")</f>
        <v>1) FDU의 전원을 리셋하여 소거여부 확인
2) 문제가 지속될 경우, 수신기 교체</v>
      </c>
      <c r="O2183" t="s">
        <v>2787</v>
      </c>
      <c r="P2183" t="str">
        <f>IFERROR(VLOOKUP(C2183,우진고장설명!$B$5:$M$315,COLUMN()-5,FALSE),"")</f>
        <v>우진200량</v>
      </c>
    </row>
    <row r="2184" spans="1:16" x14ac:dyDescent="0.4">
      <c r="A2184">
        <v>2183</v>
      </c>
      <c r="B2184" s="13" t="s">
        <v>8598</v>
      </c>
      <c r="C2184" s="13">
        <f t="shared" si="34"/>
        <v>1211</v>
      </c>
      <c r="D2184" s="14" t="s">
        <v>10446</v>
      </c>
      <c r="E2184" s="13" t="s">
        <v>3664</v>
      </c>
      <c r="F2184" s="13" t="s">
        <v>2837</v>
      </c>
      <c r="G2184" t="str">
        <f>IFERROR(VLOOKUP(C2184,우진고장설명!$B$5:$M$315,COLUMN()-5,FALSE),"")</f>
        <v>FDU-체크섬 고장</v>
      </c>
      <c r="H2184" t="str">
        <f>IFERROR(VLOOKUP(C2184,우진고장설명!$B$5:$M$315,COLUMN()-5,FALSE),"")</f>
        <v>C</v>
      </c>
      <c r="I2184" t="str">
        <f>IFERROR(VLOOKUP(C2184,우진고장설명!$B$5:$M$315,COLUMN()-5,FALSE),"")</f>
        <v>FDU</v>
      </c>
      <c r="J2184" t="str">
        <f>IFERROR(VLOOKUP(C2184,우진고장설명!$B$5:$M$315,COLUMN()-5,FALSE),"")</f>
        <v xml:space="preserve">FDU의 RS485 데이터 중 FDU-TCMS SD TEXT5의 Bit7 “Checksum Fault”  신호가 “1”이 되면 검지
</v>
      </c>
      <c r="K2184" t="str">
        <f>IFERROR(VLOOKUP(C2184,우진고장설명!$B$5:$M$315,COLUMN()-5,FALSE),"")</f>
        <v>ChecksumFault 현시 및 FDU의 정상동작 불가능</v>
      </c>
      <c r="L2184" t="str">
        <f>IFERROR(VLOOKUP(C2184,우진고장설명!$B$5:$M$315,COLUMN()-5,FALSE),"")</f>
        <v xml:space="preserve">수신기펌웨어의 오류로 인한 체크섬 이상(MCU 내부 플래쉬메모리에 저장된 체크섬과 프로그램의 체크섬 계산값이 다를 경우)
</v>
      </c>
      <c r="M2184" t="str">
        <f>IFERROR(VLOOKUP(C2184,우진고장설명!$B$5:$M$315,COLUMN()-5,FALSE),"")</f>
        <v>FDU가 부팅될 때 MCU 내부 플래쉬메모리에 저장된 체크섬과 프로그램의 체크섬 계산값이 같을 경우</v>
      </c>
      <c r="N2184" t="str">
        <f>IFERROR(VLOOKUP(C2184,우진고장설명!$B$5:$M$315,COLUMN()-5,FALSE),"")</f>
        <v>1) FDU의 전원을 리셋하여 소거여부 확인
2) 문제가 지속될 경우, 수신기 교체</v>
      </c>
      <c r="O2184" t="s">
        <v>2787</v>
      </c>
      <c r="P2184" t="str">
        <f>IFERROR(VLOOKUP(C2184,우진고장설명!$B$5:$M$315,COLUMN()-5,FALSE),"")</f>
        <v>우진200량</v>
      </c>
    </row>
    <row r="2185" spans="1:16" x14ac:dyDescent="0.4">
      <c r="A2185">
        <v>2184</v>
      </c>
      <c r="B2185" s="13" t="s">
        <v>8600</v>
      </c>
      <c r="C2185" s="13">
        <f t="shared" si="34"/>
        <v>1212</v>
      </c>
      <c r="D2185" s="14" t="s">
        <v>10448</v>
      </c>
      <c r="E2185" s="13" t="s">
        <v>3664</v>
      </c>
      <c r="F2185" s="13" t="s">
        <v>2787</v>
      </c>
      <c r="G2185" t="str">
        <f>IFERROR(VLOOKUP(C2185,우진고장설명!$B$5:$M$315,COLUMN()-5,FALSE),"")</f>
        <v/>
      </c>
      <c r="H2185" t="str">
        <f>IFERROR(VLOOKUP(C2185,우진고장설명!$B$5:$M$315,COLUMN()-5,FALSE),"")</f>
        <v/>
      </c>
      <c r="I2185" t="str">
        <f>IFERROR(VLOOKUP(C2185,우진고장설명!$B$5:$M$315,COLUMN()-5,FALSE),"")</f>
        <v/>
      </c>
      <c r="J2185" t="str">
        <f>IFERROR(VLOOKUP(C2185,우진고장설명!$B$5:$M$315,COLUMN()-5,FALSE),"")</f>
        <v/>
      </c>
      <c r="K2185" t="str">
        <f>IFERROR(VLOOKUP(C2185,우진고장설명!$B$5:$M$315,COLUMN()-5,FALSE),"")</f>
        <v/>
      </c>
      <c r="L2185" t="str">
        <f>IFERROR(VLOOKUP(C2185,우진고장설명!$B$5:$M$315,COLUMN()-5,FALSE),"")</f>
        <v/>
      </c>
      <c r="M2185" t="str">
        <f>IFERROR(VLOOKUP(C2185,우진고장설명!$B$5:$M$315,COLUMN()-5,FALSE),"")</f>
        <v/>
      </c>
      <c r="N2185" t="str">
        <f>IFERROR(VLOOKUP(C2185,우진고장설명!$B$5:$M$315,COLUMN()-5,FALSE),"")</f>
        <v/>
      </c>
      <c r="O2185" t="s">
        <v>2787</v>
      </c>
      <c r="P2185" t="str">
        <f>IFERROR(VLOOKUP(C2185,우진고장설명!$B$5:$M$315,COLUMN()-5,FALSE),"")</f>
        <v/>
      </c>
    </row>
    <row r="2186" spans="1:16" x14ac:dyDescent="0.4">
      <c r="A2186">
        <v>2185</v>
      </c>
      <c r="B2186" s="13" t="s">
        <v>8960</v>
      </c>
      <c r="C2186" s="13">
        <f t="shared" si="34"/>
        <v>1400</v>
      </c>
      <c r="D2186" s="14" t="s">
        <v>4058</v>
      </c>
      <c r="E2186" s="13" t="s">
        <v>3668</v>
      </c>
      <c r="F2186" s="13" t="s">
        <v>2821</v>
      </c>
      <c r="G2186" t="str">
        <f>IFERROR(VLOOKUP(C2186,우진고장설명!$B$5:$M$315,COLUMN()-5,FALSE),"")</f>
        <v>BMS 통신고장</v>
      </c>
      <c r="H2186" t="str">
        <f>IFERROR(VLOOKUP(C2186,우진고장설명!$B$5:$M$315,COLUMN()-5,FALSE),"")</f>
        <v>B</v>
      </c>
      <c r="I2186" t="str">
        <f>IFERROR(VLOOKUP(C2186,우진고장설명!$B$5:$M$315,COLUMN()-5,FALSE),"")</f>
        <v>BMS</v>
      </c>
      <c r="J2186" t="str">
        <f>IFERROR(VLOOKUP(C2186,우진고장설명!$B$5:$M$315,COLUMN()-5,FALSE),"")</f>
        <v xml:space="preserve">BMS와 TCMS 간 RS485 통신고장이 검지되면 발생
</v>
      </c>
      <c r="K2186" t="str">
        <f>IFERROR(VLOOKUP(C2186,우진고장설명!$B$5:$M$315,COLUMN()-5,FALSE),"")</f>
        <v>화면상BMS의 배터리전압 등의 데이터가반응하지 않음.</v>
      </c>
      <c r="L2186" t="str">
        <f>IFERROR(VLOOKUP(C2186,우진고장설명!$B$5:$M$315,COLUMN()-5,FALSE),"")</f>
        <v xml:space="preserve">TCMS의 데이터를 수신 못함.
</v>
      </c>
      <c r="M2186" t="str">
        <f>IFERROR(VLOOKUP(C2186,우진고장설명!$B$5:$M$315,COLUMN()-5,FALSE),"")</f>
        <v>TCMS의 데이터를 받고, TCMS에서 BMS 상태정보가 표시됨.</v>
      </c>
      <c r="N2186" t="str">
        <f>IFERROR(VLOOKUP(C2186,우진고장설명!$B$5:$M$315,COLUMN()-5,FALSE),"")</f>
        <v>1) BMS 보드 교체
2) TCMS 통신 포트 점검
3) TCMS와 BMS 간의 통신계통 점검</v>
      </c>
      <c r="O2186" t="s">
        <v>2787</v>
      </c>
      <c r="P2186" t="str">
        <f>IFERROR(VLOOKUP(C2186,우진고장설명!$B$5:$M$315,COLUMN()-5,FALSE),"")</f>
        <v>우진200량</v>
      </c>
    </row>
    <row r="2187" spans="1:16" x14ac:dyDescent="0.4">
      <c r="A2187">
        <v>2186</v>
      </c>
      <c r="B2187" s="13" t="s">
        <v>8962</v>
      </c>
      <c r="C2187" s="13">
        <f t="shared" si="34"/>
        <v>1401</v>
      </c>
      <c r="D2187" s="14" t="s">
        <v>10451</v>
      </c>
      <c r="E2187" s="13" t="s">
        <v>3668</v>
      </c>
      <c r="F2187" s="13" t="s">
        <v>2837</v>
      </c>
      <c r="G2187" t="str">
        <f>IFERROR(VLOOKUP(C2187,우진고장설명!$B$5:$M$315,COLUMN()-5,FALSE),"")</f>
        <v>BMS-배터리 단락</v>
      </c>
      <c r="H2187" t="str">
        <f>IFERROR(VLOOKUP(C2187,우진고장설명!$B$5:$M$315,COLUMN()-5,FALSE),"")</f>
        <v>C</v>
      </c>
      <c r="I2187" t="str">
        <f>IFERROR(VLOOKUP(C2187,우진고장설명!$B$5:$M$315,COLUMN()-5,FALSE),"")</f>
        <v>BMS</v>
      </c>
      <c r="J2187" t="str">
        <f>IFERROR(VLOOKUP(C2187,우진고장설명!$B$5:$M$315,COLUMN()-5,FALSE),"")</f>
        <v xml:space="preserve">BMS의 RS485 데이터 중 BMS-TCMS SD TEXT2의 Bit0 “배터리 단락”  신호가 “1”이 되면 검지
</v>
      </c>
      <c r="K2187" t="str">
        <f>IFERROR(VLOOKUP(C2187,우진고장설명!$B$5:$M$315,COLUMN()-5,FALSE),"")</f>
        <v>배터리 Pre-charging 시 배터리 전압보다 낮으면 MasconSW 검지 안 됨.</v>
      </c>
      <c r="L2187" t="str">
        <f>IFERROR(VLOOKUP(C2187,우진고장설명!$B$5:$M$315,COLUMN()-5,FALSE),"")</f>
        <v xml:space="preserve">배터리 내부 또는 외부회로 단락
</v>
      </c>
      <c r="M2187" t="str">
        <f>IFERROR(VLOOKUP(C2187,우진고장설명!$B$5:$M$315,COLUMN()-5,FALSE),"")</f>
        <v>배터리 내부 또는 외부회로 단락 해제</v>
      </c>
      <c r="N2187" t="str">
        <f>IFERROR(VLOOKUP(C2187,우진고장설명!$B$5:$M$315,COLUMN()-5,FALSE),"")</f>
        <v>1) 배터리 팩 절연저항 확인한다.
2) 배터리 외부 단락 검사</v>
      </c>
      <c r="O2187" t="s">
        <v>2787</v>
      </c>
      <c r="P2187" t="str">
        <f>IFERROR(VLOOKUP(C2187,우진고장설명!$B$5:$M$315,COLUMN()-5,FALSE),"")</f>
        <v>우진200량</v>
      </c>
    </row>
    <row r="2188" spans="1:16" x14ac:dyDescent="0.4">
      <c r="A2188">
        <v>2187</v>
      </c>
      <c r="B2188" s="13" t="s">
        <v>8964</v>
      </c>
      <c r="C2188" s="13">
        <f t="shared" si="34"/>
        <v>1402</v>
      </c>
      <c r="D2188" s="14" t="s">
        <v>10453</v>
      </c>
      <c r="E2188" s="13" t="s">
        <v>3668</v>
      </c>
      <c r="F2188" s="13" t="s">
        <v>2837</v>
      </c>
      <c r="G2188" t="str">
        <f>IFERROR(VLOOKUP(C2188,우진고장설명!$B$5:$M$315,COLUMN()-5,FALSE),"")</f>
        <v>BMS-퓨즈 오픈</v>
      </c>
      <c r="H2188" t="str">
        <f>IFERROR(VLOOKUP(C2188,우진고장설명!$B$5:$M$315,COLUMN()-5,FALSE),"")</f>
        <v>C</v>
      </c>
      <c r="I2188" t="str">
        <f>IFERROR(VLOOKUP(C2188,우진고장설명!$B$5:$M$315,COLUMN()-5,FALSE),"")</f>
        <v>BMS</v>
      </c>
      <c r="J2188" t="str">
        <f>IFERROR(VLOOKUP(C2188,우진고장설명!$B$5:$M$315,COLUMN()-5,FALSE),"")</f>
        <v xml:space="preserve">BMS의 RS485 데이터 중 BMS-TCMS SD TEXT2의 Bit1 “퓨즈 오픈”  신호가 “1”이 되면 검지
</v>
      </c>
      <c r="K2188" t="str">
        <f>IFERROR(VLOOKUP(C2188,우진고장설명!$B$5:$M$315,COLUMN()-5,FALSE),"")</f>
        <v>퓨즈 고장으로 충방전 불가</v>
      </c>
      <c r="L2188" t="str">
        <f>IFERROR(VLOOKUP(C2188,우진고장설명!$B$5:$M$315,COLUMN()-5,FALSE),"")</f>
        <v xml:space="preserve">배터리 내, 외부회로 단락으로 인한 과전류 발생
</v>
      </c>
      <c r="M2188" t="str">
        <f>IFERROR(VLOOKUP(C2188,우진고장설명!$B$5:$M$315,COLUMN()-5,FALSE),"")</f>
        <v>배터리 내, 외부회로 단락 제거</v>
      </c>
      <c r="N2188" t="str">
        <f>IFERROR(VLOOKUP(C2188,우진고장설명!$B$5:$M$315,COLUMN()-5,FALSE),"")</f>
        <v>1) 배터리 팩 절연저항 확인한다.
2) 배터리 외부 회로의 단락 검침한다.
3) 단락회로 검침 후 정상이면 퓨즈 교체한다.</v>
      </c>
      <c r="O2188" t="s">
        <v>2787</v>
      </c>
      <c r="P2188" t="str">
        <f>IFERROR(VLOOKUP(C2188,우진고장설명!$B$5:$M$315,COLUMN()-5,FALSE),"")</f>
        <v>우진200량</v>
      </c>
    </row>
    <row r="2189" spans="1:16" x14ac:dyDescent="0.4">
      <c r="A2189">
        <v>2188</v>
      </c>
      <c r="B2189" s="13" t="s">
        <v>8966</v>
      </c>
      <c r="C2189" s="13">
        <f t="shared" si="34"/>
        <v>1403</v>
      </c>
      <c r="D2189" s="14" t="s">
        <v>10455</v>
      </c>
      <c r="E2189" s="13" t="s">
        <v>3668</v>
      </c>
      <c r="F2189" s="13" t="s">
        <v>3034</v>
      </c>
      <c r="G2189" t="str">
        <f>IFERROR(VLOOKUP(C2189,우진고장설명!$B$5:$M$315,COLUMN()-5,FALSE),"")</f>
        <v>BMS-배터리 저전압(BUV, 77V 이하)</v>
      </c>
      <c r="H2189" t="str">
        <f>IFERROR(VLOOKUP(C2189,우진고장설명!$B$5:$M$315,COLUMN()-5,FALSE),"")</f>
        <v>B</v>
      </c>
      <c r="I2189" t="str">
        <f>IFERROR(VLOOKUP(C2189,우진고장설명!$B$5:$M$315,COLUMN()-5,FALSE),"")</f>
        <v>BMS</v>
      </c>
      <c r="J2189" t="str">
        <f>IFERROR(VLOOKUP(C2189,우진고장설명!$B$5:$M$315,COLUMN()-5,FALSE),"")</f>
        <v xml:space="preserve">해당 차량의 배터리 전압이 77V 이하가 되면 검지
</v>
      </c>
      <c r="K2189" t="str">
        <f>IFERROR(VLOOKUP(C2189,우진고장설명!$B$5:$M$315,COLUMN()-5,FALSE),"")</f>
        <v>차량 배터리 저전압 검지</v>
      </c>
      <c r="L2189" t="str">
        <f>IFERROR(VLOOKUP(C2189,우진고장설명!$B$5:$M$315,COLUMN()-5,FALSE),"")</f>
        <v xml:space="preserve">배터리 저전압(77V 이하)
</v>
      </c>
      <c r="M2189" t="str">
        <f>IFERROR(VLOOKUP(C2189,우진고장설명!$B$5:$M$315,COLUMN()-5,FALSE),"")</f>
        <v>배터리 전압 회복</v>
      </c>
      <c r="N2189" t="str">
        <f>IFERROR(VLOOKUP(C2189,우진고장설명!$B$5:$M$315,COLUMN()-5,FALSE),"")</f>
        <v>1) 충전 전압 확인
2) 배터리 NFB 상태 확인
3) 이상이 없으면 차량 전체를 리셋한다.
4) 차량 리셋 후에도 동일고장이면 사령실과 연락하여 조치를 취한다. (외부 충전기 연결 또는 차량 지원)</v>
      </c>
      <c r="O2189" t="s">
        <v>2787</v>
      </c>
      <c r="P2189" t="str">
        <f>IFERROR(VLOOKUP(C2189,우진고장설명!$B$5:$M$315,COLUMN()-5,FALSE),"")</f>
        <v>우진200량</v>
      </c>
    </row>
    <row r="2190" spans="1:16" x14ac:dyDescent="0.4">
      <c r="A2190">
        <v>2189</v>
      </c>
      <c r="B2190" s="13" t="s">
        <v>8968</v>
      </c>
      <c r="C2190" s="13">
        <f t="shared" si="34"/>
        <v>1404</v>
      </c>
      <c r="D2190" s="14" t="s">
        <v>10457</v>
      </c>
      <c r="E2190" s="13" t="s">
        <v>3668</v>
      </c>
      <c r="F2190" s="13" t="s">
        <v>3034</v>
      </c>
      <c r="G2190" t="str">
        <f>IFERROR(VLOOKUP(C2190,우진고장설명!$B$5:$M$315,COLUMN()-5,FALSE),"")</f>
        <v>BMS-배터리 과전압(BOV)</v>
      </c>
      <c r="H2190" t="str">
        <f>IFERROR(VLOOKUP(C2190,우진고장설명!$B$5:$M$315,COLUMN()-5,FALSE),"")</f>
        <v>W</v>
      </c>
      <c r="I2190" t="str">
        <f>IFERROR(VLOOKUP(C2190,우진고장설명!$B$5:$M$315,COLUMN()-5,FALSE),"")</f>
        <v>BMS</v>
      </c>
      <c r="J2190" t="str">
        <f>IFERROR(VLOOKUP(C2190,우진고장설명!$B$5:$M$315,COLUMN()-5,FALSE),"")</f>
        <v xml:space="preserve">해당 차량의 배터리 전압이 105.7V 이상이 되면 검지
</v>
      </c>
      <c r="K2190" t="str">
        <f>IFERROR(VLOOKUP(C2190,우진고장설명!$B$5:$M$315,COLUMN()-5,FALSE),"")</f>
        <v>차량 배터리팩과전압검지 후, 106.5V 이상이면 충전접촉기(CK)가차단된다.</v>
      </c>
      <c r="L2190" t="str">
        <f>IFERROR(VLOOKUP(C2190,우진고장설명!$B$5:$M$315,COLUMN()-5,FALSE),"")</f>
        <v xml:space="preserve">배터리팩과전압(105.7V 이하)
</v>
      </c>
      <c r="M2190" t="str">
        <f>IFERROR(VLOOKUP(C2190,우진고장설명!$B$5:$M$315,COLUMN()-5,FALSE),"")</f>
        <v>배터리팩전압정상범위로 회복(75 ~ 105V)</v>
      </c>
      <c r="N2190" t="str">
        <f>IFERROR(VLOOKUP(C2190,우진고장설명!$B$5:$M$315,COLUMN()-5,FALSE),"")</f>
        <v>1) 배터리 NFB 상태 확인
2) 이상이 없으면 차량 전체를 리셋한다.
3) 차량 리셋 후에도 동일고장이면 사령실과 연락하여 조치를 취한다. (외부 방전기 연결 또는 차량 지원)</v>
      </c>
      <c r="O2190" t="s">
        <v>2787</v>
      </c>
      <c r="P2190" t="str">
        <f>IFERROR(VLOOKUP(C2190,우진고장설명!$B$5:$M$315,COLUMN()-5,FALSE),"")</f>
        <v>우진200량</v>
      </c>
    </row>
    <row r="2191" spans="1:16" x14ac:dyDescent="0.4">
      <c r="A2191">
        <v>2190</v>
      </c>
      <c r="B2191" s="13" t="s">
        <v>8969</v>
      </c>
      <c r="C2191" s="13">
        <f t="shared" si="34"/>
        <v>1405</v>
      </c>
      <c r="D2191" s="14" t="s">
        <v>10459</v>
      </c>
      <c r="E2191" s="13" t="s">
        <v>3668</v>
      </c>
      <c r="F2191" s="13" t="s">
        <v>2821</v>
      </c>
      <c r="G2191" t="str">
        <f>IFERROR(VLOOKUP(C2191,우진고장설명!$B$5:$M$315,COLUMN()-5,FALSE),"")</f>
        <v>BMS-배터리 저전압(BUV, 75V 이하)</v>
      </c>
      <c r="H2191" t="str">
        <f>IFERROR(VLOOKUP(C2191,우진고장설명!$B$5:$M$315,COLUMN()-5,FALSE),"")</f>
        <v>B</v>
      </c>
      <c r="I2191" t="str">
        <f>IFERROR(VLOOKUP(C2191,우진고장설명!$B$5:$M$315,COLUMN()-5,FALSE),"")</f>
        <v>BMS</v>
      </c>
      <c r="J2191" t="str">
        <f>IFERROR(VLOOKUP(C2191,우진고장설명!$B$5:$M$315,COLUMN()-5,FALSE),"")</f>
        <v xml:space="preserve">해당 차량의 배터리 전압이 74.8V 이하가 되면 검지
</v>
      </c>
      <c r="K2191" t="str">
        <f>IFERROR(VLOOKUP(C2191,우진고장설명!$B$5:$M$315,COLUMN()-5,FALSE),"")</f>
        <v>차량 배터리팩 저전압검지 후, 73.5V 이하이면 방전접촉기(DCK)가 차단된다.</v>
      </c>
      <c r="L2191" t="str">
        <f>IFERROR(VLOOKUP(C2191,우진고장설명!$B$5:$M$315,COLUMN()-5,FALSE),"")</f>
        <v xml:space="preserve">배터리팩 저전압(74.8V 이하)
</v>
      </c>
      <c r="M2191" t="str">
        <f>IFERROR(VLOOKUP(C2191,우진고장설명!$B$5:$M$315,COLUMN()-5,FALSE),"")</f>
        <v>배터리팩 전압 정상범위로 회복(75 ~ 105V)</v>
      </c>
      <c r="N2191" t="str">
        <f>IFERROR(VLOOKUP(C2191,우진고장설명!$B$5:$M$315,COLUMN()-5,FALSE),"")</f>
        <v>1) 배터리 NFB 상태 확인
2) 이상이 없으면 차량 전체를 리셋한다.
3) 차량 리셋 후에도 동일고장이면 사령실과 연락하여 조치를 취한다. (외부 충전기 연결 또는 차량 지원)</v>
      </c>
      <c r="O2191" t="s">
        <v>2787</v>
      </c>
      <c r="P2191" t="str">
        <f>IFERROR(VLOOKUP(C2191,우진고장설명!$B$5:$M$315,COLUMN()-5,FALSE),"")</f>
        <v>우진200량</v>
      </c>
    </row>
    <row r="2192" spans="1:16" x14ac:dyDescent="0.4">
      <c r="A2192">
        <v>2191</v>
      </c>
      <c r="B2192" s="13" t="s">
        <v>8971</v>
      </c>
      <c r="C2192" s="13">
        <f t="shared" si="34"/>
        <v>1406</v>
      </c>
      <c r="D2192" s="14" t="s">
        <v>10461</v>
      </c>
      <c r="E2192" s="13" t="s">
        <v>3668</v>
      </c>
      <c r="F2192" s="13" t="s">
        <v>3035</v>
      </c>
      <c r="G2192" t="str">
        <f>IFERROR(VLOOKUP(C2192,우진고장설명!$B$5:$M$315,COLUMN()-5,FALSE),"")</f>
        <v>BMS-Cell 과전압(COV)</v>
      </c>
      <c r="H2192" t="str">
        <f>IFERROR(VLOOKUP(C2192,우진고장설명!$B$5:$M$315,COLUMN()-5,FALSE),"")</f>
        <v>D</v>
      </c>
      <c r="I2192" t="str">
        <f>IFERROR(VLOOKUP(C2192,우진고장설명!$B$5:$M$315,COLUMN()-5,FALSE),"")</f>
        <v>BMS</v>
      </c>
      <c r="J2192" t="str">
        <f>IFERROR(VLOOKUP(C2192,우진고장설명!$B$5:$M$315,COLUMN()-5,FALSE),"")</f>
        <v xml:space="preserve">해당 차량의 배터리 셀 전압이 4.23V 이상이 되면 검지
</v>
      </c>
      <c r="K2192" t="str">
        <f>IFERROR(VLOOKUP(C2192,우진고장설명!$B$5:$M$315,COLUMN()-5,FALSE),"")</f>
        <v>차량 배터리셀 과전압 검지 후, 4.26V 이상이면 충전접촉기(CK)가 차단된다.</v>
      </c>
      <c r="L2192" t="str">
        <f>IFERROR(VLOOKUP(C2192,우진고장설명!$B$5:$M$315,COLUMN()-5,FALSE),"")</f>
        <v xml:space="preserve">배터리셀 과전압(4.23V 이하)
</v>
      </c>
      <c r="M2192" t="str">
        <f>IFERROR(VLOOKUP(C2192,우진고장설명!$B$5:$M$315,COLUMN()-5,FALSE),"")</f>
        <v>배터리셀 전압 정상범위로 회복(3 ~ 4.21V)</v>
      </c>
      <c r="N2192" t="str">
        <f>IFERROR(VLOOKUP(C2192,우진고장설명!$B$5:$M$315,COLUMN()-5,FALSE),"")</f>
        <v>1) 배터리 NFB 상태 확인
2) 이상이 없으면 차량 전체를 리셋한다.
3) 차량 리셋 후에도 동일고장이면 사령실과 연락하여 조치를 취한다. (외부 방전기 연결 또는 차량 지원)</v>
      </c>
      <c r="O2192" t="s">
        <v>2787</v>
      </c>
      <c r="P2192" t="str">
        <f>IFERROR(VLOOKUP(C2192,우진고장설명!$B$5:$M$315,COLUMN()-5,FALSE),"")</f>
        <v>우진200량</v>
      </c>
    </row>
    <row r="2193" spans="1:16" x14ac:dyDescent="0.4">
      <c r="A2193">
        <v>2192</v>
      </c>
      <c r="B2193" s="13" t="s">
        <v>8973</v>
      </c>
      <c r="C2193" s="13">
        <f t="shared" si="34"/>
        <v>1407</v>
      </c>
      <c r="D2193" s="14" t="s">
        <v>10463</v>
      </c>
      <c r="E2193" s="13" t="s">
        <v>3668</v>
      </c>
      <c r="F2193" s="13" t="s">
        <v>3035</v>
      </c>
      <c r="G2193" t="str">
        <f>IFERROR(VLOOKUP(C2193,우진고장설명!$B$5:$M$315,COLUMN()-5,FALSE),"")</f>
        <v>BMS-Cell 저전압(CUV)</v>
      </c>
      <c r="H2193" t="str">
        <f>IFERROR(VLOOKUP(C2193,우진고장설명!$B$5:$M$315,COLUMN()-5,FALSE),"")</f>
        <v>D</v>
      </c>
      <c r="I2193" t="str">
        <f>IFERROR(VLOOKUP(C2193,우진고장설명!$B$5:$M$315,COLUMN()-5,FALSE),"")</f>
        <v>BMS</v>
      </c>
      <c r="J2193" t="str">
        <f>IFERROR(VLOOKUP(C2193,우진고장설명!$B$5:$M$315,COLUMN()-5,FALSE),"")</f>
        <v xml:space="preserve">해당 차량의 배터리 셀 전압이 2.98V 이하가 되면 검지
</v>
      </c>
      <c r="K2193" t="str">
        <f>IFERROR(VLOOKUP(C2193,우진고장설명!$B$5:$M$315,COLUMN()-5,FALSE),"")</f>
        <v>차량 배터리셀 저전압 검지 후, 2.84V 이하이면 방전접촉기(DCK)가 차단된다.</v>
      </c>
      <c r="L2193" t="str">
        <f>IFERROR(VLOOKUP(C2193,우진고장설명!$B$5:$M$315,COLUMN()-5,FALSE),"")</f>
        <v xml:space="preserve">배터리셀 저전압(2.98V 이하)
</v>
      </c>
      <c r="M2193" t="str">
        <f>IFERROR(VLOOKUP(C2193,우진고장설명!$B$5:$M$315,COLUMN()-5,FALSE),"")</f>
        <v>배터리셀 전압 정상범위로 회복(3 ~ 4.21V)</v>
      </c>
      <c r="N2193" t="str">
        <f>IFERROR(VLOOKUP(C2193,우진고장설명!$B$5:$M$315,COLUMN()-5,FALSE),"")</f>
        <v>1) 배터리 NFB 상태 확인
2) 이상이 없으면 차량 전체를 리셋한다.
3) 차량 리셋 후에도 동일고장이면 사령실과 연락하여 조치를 취한다. (외부 충전기 연결 또는 차량 지원)</v>
      </c>
      <c r="O2193" t="s">
        <v>2787</v>
      </c>
      <c r="P2193" t="str">
        <f>IFERROR(VLOOKUP(C2193,우진고장설명!$B$5:$M$315,COLUMN()-5,FALSE),"")</f>
        <v>우진200량</v>
      </c>
    </row>
    <row r="2194" spans="1:16" x14ac:dyDescent="0.4">
      <c r="A2194">
        <v>2193</v>
      </c>
      <c r="B2194" s="13" t="s">
        <v>8975</v>
      </c>
      <c r="C2194" s="13">
        <f t="shared" si="34"/>
        <v>1408</v>
      </c>
      <c r="D2194" s="14" t="s">
        <v>10465</v>
      </c>
      <c r="E2194" s="13" t="s">
        <v>3668</v>
      </c>
      <c r="F2194" s="13" t="s">
        <v>3035</v>
      </c>
      <c r="G2194" t="str">
        <f>IFERROR(VLOOKUP(C2194,우진고장설명!$B$5:$M$315,COLUMN()-5,FALSE),"")</f>
        <v>BMS-충전과전류(OCC)</v>
      </c>
      <c r="H2194" t="str">
        <f>IFERROR(VLOOKUP(C2194,우진고장설명!$B$5:$M$315,COLUMN()-5,FALSE),"")</f>
        <v>D</v>
      </c>
      <c r="I2194" t="str">
        <f>IFERROR(VLOOKUP(C2194,우진고장설명!$B$5:$M$315,COLUMN()-5,FALSE),"")</f>
        <v>BMS</v>
      </c>
      <c r="J2194" t="str">
        <f>IFERROR(VLOOKUP(C2194,우진고장설명!$B$5:$M$315,COLUMN()-5,FALSE),"")</f>
        <v xml:space="preserve">해당 차량의 충전 전류가 105A 이상이 되면 검지
</v>
      </c>
      <c r="K2194" t="str">
        <f>IFERROR(VLOOKUP(C2194,우진고장설명!$B$5:$M$315,COLUMN()-5,FALSE),"")</f>
        <v>차량 배터리충전과전류검지 후, 110A 이상이면 충전접촉기(CK)가 차단된다.</v>
      </c>
      <c r="L2194" t="str">
        <f>IFERROR(VLOOKUP(C2194,우진고장설명!$B$5:$M$315,COLUMN()-5,FALSE),"")</f>
        <v xml:space="preserve">배터리충전과전류(105A 이상)
</v>
      </c>
      <c r="M2194" t="str">
        <f>IFERROR(VLOOKUP(C2194,우진고장설명!$B$5:$M$315,COLUMN()-5,FALSE),"")</f>
        <v>배터리충전전류정상범위로 회복(0 ~ 100A)</v>
      </c>
      <c r="N2194" t="str">
        <f>IFERROR(VLOOKUP(C2194,우진고장설명!$B$5:$M$315,COLUMN()-5,FALSE),"")</f>
        <v>1) 배터리 NFB 상태 확인
2) 이상이 없으면 차량 전체를 리셋한다.
3) 차량 리셋 후에도 동일고장이면 사령실과 연락하여 조치를 취한다. (외부 방전기 연결 또는 차량 지원)</v>
      </c>
      <c r="O2194" t="s">
        <v>2787</v>
      </c>
      <c r="P2194" t="str">
        <f>IFERROR(VLOOKUP(C2194,우진고장설명!$B$5:$M$315,COLUMN()-5,FALSE),"")</f>
        <v>우진200량</v>
      </c>
    </row>
    <row r="2195" spans="1:16" x14ac:dyDescent="0.4">
      <c r="A2195">
        <v>2194</v>
      </c>
      <c r="B2195" s="13" t="s">
        <v>8977</v>
      </c>
      <c r="C2195" s="13">
        <f t="shared" si="34"/>
        <v>1409</v>
      </c>
      <c r="D2195" s="14" t="s">
        <v>10467</v>
      </c>
      <c r="E2195" s="13" t="s">
        <v>3668</v>
      </c>
      <c r="F2195" s="13" t="s">
        <v>3035</v>
      </c>
      <c r="G2195" t="str">
        <f>IFERROR(VLOOKUP(C2195,우진고장설명!$B$5:$M$315,COLUMN()-5,FALSE),"")</f>
        <v>BMS-방전과전류(OCD)</v>
      </c>
      <c r="H2195" t="str">
        <f>IFERROR(VLOOKUP(C2195,우진고장설명!$B$5:$M$315,COLUMN()-5,FALSE),"")</f>
        <v>D</v>
      </c>
      <c r="I2195" t="str">
        <f>IFERROR(VLOOKUP(C2195,우진고장설명!$B$5:$M$315,COLUMN()-5,FALSE),"")</f>
        <v>BMS</v>
      </c>
      <c r="J2195" t="str">
        <f>IFERROR(VLOOKUP(C2195,우진고장설명!$B$5:$M$315,COLUMN()-5,FALSE),"")</f>
        <v xml:space="preserve">해당 차량의 방전 전류가 180A 이상이 되면 검지
</v>
      </c>
      <c r="K2195" t="str">
        <f>IFERROR(VLOOKUP(C2195,우진고장설명!$B$5:$M$315,COLUMN()-5,FALSE),"")</f>
        <v>차량 배터리방전과전류검지 후, 220A 이상이면 방전접촉기(DCK)가 차단된다.</v>
      </c>
      <c r="L2195" t="str">
        <f>IFERROR(VLOOKUP(C2195,우진고장설명!$B$5:$M$315,COLUMN()-5,FALSE),"")</f>
        <v xml:space="preserve">배터리 방전과전류(180A 이상)
</v>
      </c>
      <c r="M2195" t="str">
        <f>IFERROR(VLOOKUP(C2195,우진고장설명!$B$5:$M$315,COLUMN()-5,FALSE),"")</f>
        <v>배터리 방전전류 정상범위로 회복(0 ~ 150A)</v>
      </c>
      <c r="N2195" t="str">
        <f>IFERROR(VLOOKUP(C2195,우진고장설명!$B$5:$M$315,COLUMN()-5,FALSE),"")</f>
        <v>1) 배터리 NFB 상태 확인
2) 이상이 없으면 차량 전체를 리셋한다.
3) 차량 리셋 후에도 동일고장이면 사령실과 연락하여 조치를 취한다. (외부 충전기 연결 또는 차량 지원)</v>
      </c>
      <c r="O2195" t="s">
        <v>2787</v>
      </c>
      <c r="P2195" t="str">
        <f>IFERROR(VLOOKUP(C2195,우진고장설명!$B$5:$M$315,COLUMN()-5,FALSE),"")</f>
        <v>우진200량</v>
      </c>
    </row>
    <row r="2196" spans="1:16" x14ac:dyDescent="0.4">
      <c r="A2196">
        <v>2195</v>
      </c>
      <c r="B2196" s="13" t="s">
        <v>8979</v>
      </c>
      <c r="C2196" s="13">
        <f t="shared" si="34"/>
        <v>1410</v>
      </c>
      <c r="D2196" s="14" t="s">
        <v>10469</v>
      </c>
      <c r="E2196" s="13" t="s">
        <v>3668</v>
      </c>
      <c r="F2196" s="13" t="s">
        <v>3035</v>
      </c>
      <c r="G2196" t="str">
        <f>IFERROR(VLOOKUP(C2196,우진고장설명!$B$5:$M$315,COLUMN()-5,FALSE),"")</f>
        <v>BMS-충전저온(CUT)</v>
      </c>
      <c r="H2196" t="str">
        <f>IFERROR(VLOOKUP(C2196,우진고장설명!$B$5:$M$315,COLUMN()-5,FALSE),"")</f>
        <v>D</v>
      </c>
      <c r="I2196" t="str">
        <f>IFERROR(VLOOKUP(C2196,우진고장설명!$B$5:$M$315,COLUMN()-5,FALSE),"")</f>
        <v>BMS</v>
      </c>
      <c r="J2196" t="str">
        <f>IFERROR(VLOOKUP(C2196,우진고장설명!$B$5:$M$315,COLUMN()-5,FALSE),"")</f>
        <v xml:space="preserve">해당 차량의 배터리 온도가 -25도 이하가 되면 검지
</v>
      </c>
      <c r="K2196" t="str">
        <f>IFERROR(VLOOKUP(C2196,우진고장설명!$B$5:$M$315,COLUMN()-5,FALSE),"")</f>
        <v>차량 배터리충전저온검지 후, -35도 이하이면 충전접촉기(CK)가 차단된다.</v>
      </c>
      <c r="L2196" t="str">
        <f>IFERROR(VLOOKUP(C2196,우진고장설명!$B$5:$M$315,COLUMN()-5,FALSE),"")</f>
        <v xml:space="preserve">배터리충전저온(-20도 이상)
</v>
      </c>
      <c r="M2196" t="str">
        <f>IFERROR(VLOOKUP(C2196,우진고장설명!$B$5:$M$315,COLUMN()-5,FALSE),"")</f>
        <v>배터리충전저온정상범위로 회복(-20도 이상)</v>
      </c>
      <c r="N2196" t="str">
        <f>IFERROR(VLOOKUP(C2196,우진고장설명!$B$5:$M$315,COLUMN()-5,FALSE),"")</f>
        <v>1) 배터리 NFB 상태 확인
2) 이상이 없으면 차량 전체를 리셋한다.
3) 차량 리셋 후에도 동일고장이면 사령실과 연락하여 조치를 취한다. (배터리를 상온조건으로 만든다.)</v>
      </c>
      <c r="O2196" t="s">
        <v>2787</v>
      </c>
      <c r="P2196" t="str">
        <f>IFERROR(VLOOKUP(C2196,우진고장설명!$B$5:$M$315,COLUMN()-5,FALSE),"")</f>
        <v>우진200량</v>
      </c>
    </row>
    <row r="2197" spans="1:16" x14ac:dyDescent="0.4">
      <c r="A2197">
        <v>2196</v>
      </c>
      <c r="B2197" s="13" t="s">
        <v>8981</v>
      </c>
      <c r="C2197" s="13">
        <f t="shared" si="34"/>
        <v>1411</v>
      </c>
      <c r="D2197" s="14" t="s">
        <v>10471</v>
      </c>
      <c r="E2197" s="13" t="s">
        <v>3668</v>
      </c>
      <c r="F2197" s="13" t="s">
        <v>3035</v>
      </c>
      <c r="G2197" t="str">
        <f>IFERROR(VLOOKUP(C2197,우진고장설명!$B$5:$M$315,COLUMN()-5,FALSE),"")</f>
        <v>BMS-충전고온(COT)</v>
      </c>
      <c r="H2197" t="str">
        <f>IFERROR(VLOOKUP(C2197,우진고장설명!$B$5:$M$315,COLUMN()-5,FALSE),"")</f>
        <v>D</v>
      </c>
      <c r="I2197" t="str">
        <f>IFERROR(VLOOKUP(C2197,우진고장설명!$B$5:$M$315,COLUMN()-5,FALSE),"")</f>
        <v>BMS</v>
      </c>
      <c r="J2197" t="str">
        <f>IFERROR(VLOOKUP(C2197,우진고장설명!$B$5:$M$315,COLUMN()-5,FALSE),"")</f>
        <v xml:space="preserve">해당 차량의 배터리 온도가 57도 이상이 되면 검지
</v>
      </c>
      <c r="K2197" t="str">
        <f>IFERROR(VLOOKUP(C2197,우진고장설명!$B$5:$M$315,COLUMN()-5,FALSE),"")</f>
        <v>차량 배터리충전고온검지 후, 60도 이상이면 충전접촉기(CK)가 차단된다.</v>
      </c>
      <c r="L2197" t="str">
        <f>IFERROR(VLOOKUP(C2197,우진고장설명!$B$5:$M$315,COLUMN()-5,FALSE),"")</f>
        <v xml:space="preserve">배터리충전고온(57도 이상)
</v>
      </c>
      <c r="M2197" t="str">
        <f>IFERROR(VLOOKUP(C2197,우진고장설명!$B$5:$M$315,COLUMN()-5,FALSE),"")</f>
        <v>배터리충전고온정상범위로 회복(55도 이하)</v>
      </c>
      <c r="N2197" t="str">
        <f>IFERROR(VLOOKUP(C2197,우진고장설명!$B$5:$M$315,COLUMN()-5,FALSE),"")</f>
        <v>1) 배터리 NFB 상태 확인
2) 이상이 없으면 차량 전체를 리셋한다.
3) 차량 리셋 후에도 동일고장이면 사령실과 연락하여 조치를 취한다. (배터리를 상온조건으로 만든다.)</v>
      </c>
      <c r="O2197" t="s">
        <v>2787</v>
      </c>
      <c r="P2197" t="str">
        <f>IFERROR(VLOOKUP(C2197,우진고장설명!$B$5:$M$315,COLUMN()-5,FALSE),"")</f>
        <v>우진200량</v>
      </c>
    </row>
    <row r="2198" spans="1:16" x14ac:dyDescent="0.4">
      <c r="A2198">
        <v>2197</v>
      </c>
      <c r="B2198" s="13" t="s">
        <v>8983</v>
      </c>
      <c r="C2198" s="13">
        <f t="shared" si="34"/>
        <v>1412</v>
      </c>
      <c r="D2198" s="14" t="s">
        <v>10473</v>
      </c>
      <c r="E2198" s="13" t="s">
        <v>3668</v>
      </c>
      <c r="F2198" s="13" t="s">
        <v>3035</v>
      </c>
      <c r="G2198" t="str">
        <f>IFERROR(VLOOKUP(C2198,우진고장설명!$B$5:$M$315,COLUMN()-5,FALSE),"")</f>
        <v>BMS-방전저온(DUT)</v>
      </c>
      <c r="H2198" t="str">
        <f>IFERROR(VLOOKUP(C2198,우진고장설명!$B$5:$M$315,COLUMN()-5,FALSE),"")</f>
        <v>D</v>
      </c>
      <c r="I2198" t="str">
        <f>IFERROR(VLOOKUP(C2198,우진고장설명!$B$5:$M$315,COLUMN()-5,FALSE),"")</f>
        <v>BMS</v>
      </c>
      <c r="J2198" t="str">
        <f>IFERROR(VLOOKUP(C2198,우진고장설명!$B$5:$M$315,COLUMN()-5,FALSE),"")</f>
        <v xml:space="preserve">해당 차량의 배터리 온도가 -25도 이하가 되면 검지
</v>
      </c>
      <c r="K2198" t="str">
        <f>IFERROR(VLOOKUP(C2198,우진고장설명!$B$5:$M$315,COLUMN()-5,FALSE),"")</f>
        <v>차량 배터리방전저온검지 후, -35도 이하이면 충전접촉기(CK)가 차단된다.</v>
      </c>
      <c r="L2198" t="str">
        <f>IFERROR(VLOOKUP(C2198,우진고장설명!$B$5:$M$315,COLUMN()-5,FALSE),"")</f>
        <v xml:space="preserve">배터리방전저온(-20도 이상)
</v>
      </c>
      <c r="M2198" t="str">
        <f>IFERROR(VLOOKUP(C2198,우진고장설명!$B$5:$M$315,COLUMN()-5,FALSE),"")</f>
        <v>배터리방전저온정상범위로 회복(-20도 이상)</v>
      </c>
      <c r="N2198" t="str">
        <f>IFERROR(VLOOKUP(C2198,우진고장설명!$B$5:$M$315,COLUMN()-5,FALSE),"")</f>
        <v>1) 배터리 NFB 상태 확인
2) 이상이 없으면 차량 전체를 리셋한다.
3) 차량 리셋 후에도 동일고장이면 사령실과 연락하여 조치를 취한다. (배터리를 상온조건으로 만든다.)</v>
      </c>
      <c r="O2198" t="s">
        <v>2787</v>
      </c>
      <c r="P2198" t="str">
        <f>IFERROR(VLOOKUP(C2198,우진고장설명!$B$5:$M$315,COLUMN()-5,FALSE),"")</f>
        <v>우진200량</v>
      </c>
    </row>
    <row r="2199" spans="1:16" x14ac:dyDescent="0.4">
      <c r="A2199">
        <v>2198</v>
      </c>
      <c r="B2199" s="13" t="s">
        <v>8985</v>
      </c>
      <c r="C2199" s="13">
        <f t="shared" si="34"/>
        <v>1413</v>
      </c>
      <c r="D2199" s="14" t="s">
        <v>10475</v>
      </c>
      <c r="E2199" s="13" t="s">
        <v>3668</v>
      </c>
      <c r="F2199" s="13" t="s">
        <v>3035</v>
      </c>
      <c r="G2199" t="str">
        <f>IFERROR(VLOOKUP(C2199,우진고장설명!$B$5:$M$315,COLUMN()-5,FALSE),"")</f>
        <v>BMS-방전고온(DOT)</v>
      </c>
      <c r="H2199" t="str">
        <f>IFERROR(VLOOKUP(C2199,우진고장설명!$B$5:$M$315,COLUMN()-5,FALSE),"")</f>
        <v>D</v>
      </c>
      <c r="I2199" t="str">
        <f>IFERROR(VLOOKUP(C2199,우진고장설명!$B$5:$M$315,COLUMN()-5,FALSE),"")</f>
        <v>BMS</v>
      </c>
      <c r="J2199" t="str">
        <f>IFERROR(VLOOKUP(C2199,우진고장설명!$B$5:$M$315,COLUMN()-5,FALSE),"")</f>
        <v xml:space="preserve">해당 차량의 배터리 온도가 57도 이상이 되면 검지
</v>
      </c>
      <c r="K2199" t="str">
        <f>IFERROR(VLOOKUP(C2199,우진고장설명!$B$5:$M$315,COLUMN()-5,FALSE),"")</f>
        <v>차량 배터리방전 고온검지 후, 60도 이상이면 충전접촉기(CK)가 차단된다.</v>
      </c>
      <c r="L2199" t="str">
        <f>IFERROR(VLOOKUP(C2199,우진고장설명!$B$5:$M$315,COLUMN()-5,FALSE),"")</f>
        <v xml:space="preserve">배터리방전 고온(57도 이상)
</v>
      </c>
      <c r="M2199" t="str">
        <f>IFERROR(VLOOKUP(C2199,우진고장설명!$B$5:$M$315,COLUMN()-5,FALSE),"")</f>
        <v>배터리방전 고온 정상범위로 회복(55도 이하)</v>
      </c>
      <c r="N2199" t="str">
        <f>IFERROR(VLOOKUP(C2199,우진고장설명!$B$5:$M$315,COLUMN()-5,FALSE),"")</f>
        <v>1) 배터리 NFB 상태 확인
2) 이상이 없으면 차량 전체를 리셋한다.
3) 차량 리셋 후에도 동일고장이면 사령실과 연락하여 조치를 취한다. (배터리를 상온조건으로 만든다.)</v>
      </c>
      <c r="O2199" t="s">
        <v>2787</v>
      </c>
      <c r="P2199" t="str">
        <f>IFERROR(VLOOKUP(C2199,우진고장설명!$B$5:$M$315,COLUMN()-5,FALSE),"")</f>
        <v>우진200량</v>
      </c>
    </row>
    <row r="2200" spans="1:16" x14ac:dyDescent="0.4">
      <c r="A2200">
        <v>2199</v>
      </c>
      <c r="B2200" s="13" t="s">
        <v>8960</v>
      </c>
      <c r="C2200" s="13">
        <f t="shared" si="34"/>
        <v>1400</v>
      </c>
      <c r="D2200" s="14" t="s">
        <v>4059</v>
      </c>
      <c r="E2200" s="13" t="s">
        <v>3664</v>
      </c>
      <c r="F2200" s="13" t="s">
        <v>2821</v>
      </c>
      <c r="G2200" t="str">
        <f>IFERROR(VLOOKUP(C2200,우진고장설명!$B$5:$M$315,COLUMN()-5,FALSE),"")</f>
        <v>BMS 통신고장</v>
      </c>
      <c r="H2200" t="str">
        <f>IFERROR(VLOOKUP(C2200,우진고장설명!$B$5:$M$315,COLUMN()-5,FALSE),"")</f>
        <v>B</v>
      </c>
      <c r="I2200" t="str">
        <f>IFERROR(VLOOKUP(C2200,우진고장설명!$B$5:$M$315,COLUMN()-5,FALSE),"")</f>
        <v>BMS</v>
      </c>
      <c r="J2200" t="str">
        <f>IFERROR(VLOOKUP(C2200,우진고장설명!$B$5:$M$315,COLUMN()-5,FALSE),"")</f>
        <v xml:space="preserve">BMS와 TCMS 간 RS485 통신고장이 검지되면 발생
</v>
      </c>
      <c r="K2200" t="str">
        <f>IFERROR(VLOOKUP(C2200,우진고장설명!$B$5:$M$315,COLUMN()-5,FALSE),"")</f>
        <v>화면상BMS의 배터리전압 등의 데이터가반응하지 않음.</v>
      </c>
      <c r="L2200" t="str">
        <f>IFERROR(VLOOKUP(C2200,우진고장설명!$B$5:$M$315,COLUMN()-5,FALSE),"")</f>
        <v xml:space="preserve">TCMS의 데이터를 수신 못함.
</v>
      </c>
      <c r="M2200" t="str">
        <f>IFERROR(VLOOKUP(C2200,우진고장설명!$B$5:$M$315,COLUMN()-5,FALSE),"")</f>
        <v>TCMS의 데이터를 받고, TCMS에서 BMS 상태정보가 표시됨.</v>
      </c>
      <c r="N2200" t="str">
        <f>IFERROR(VLOOKUP(C2200,우진고장설명!$B$5:$M$315,COLUMN()-5,FALSE),"")</f>
        <v>1) BMS 보드 교체
2) TCMS 통신 포트 점검
3) TCMS와 BMS 간의 통신계통 점검</v>
      </c>
      <c r="O2200" t="s">
        <v>2787</v>
      </c>
      <c r="P2200" t="str">
        <f>IFERROR(VLOOKUP(C2200,우진고장설명!$B$5:$M$315,COLUMN()-5,FALSE),"")</f>
        <v>우진200량</v>
      </c>
    </row>
    <row r="2201" spans="1:16" x14ac:dyDescent="0.4">
      <c r="A2201">
        <v>2200</v>
      </c>
      <c r="B2201" s="13" t="s">
        <v>8962</v>
      </c>
      <c r="C2201" s="13">
        <f t="shared" si="34"/>
        <v>1401</v>
      </c>
      <c r="D2201" s="14" t="s">
        <v>10478</v>
      </c>
      <c r="E2201" s="13" t="s">
        <v>3664</v>
      </c>
      <c r="F2201" s="13" t="s">
        <v>2837</v>
      </c>
      <c r="G2201" t="str">
        <f>IFERROR(VLOOKUP(C2201,우진고장설명!$B$5:$M$315,COLUMN()-5,FALSE),"")</f>
        <v>BMS-배터리 단락</v>
      </c>
      <c r="H2201" t="str">
        <f>IFERROR(VLOOKUP(C2201,우진고장설명!$B$5:$M$315,COLUMN()-5,FALSE),"")</f>
        <v>C</v>
      </c>
      <c r="I2201" t="str">
        <f>IFERROR(VLOOKUP(C2201,우진고장설명!$B$5:$M$315,COLUMN()-5,FALSE),"")</f>
        <v>BMS</v>
      </c>
      <c r="J2201" t="str">
        <f>IFERROR(VLOOKUP(C2201,우진고장설명!$B$5:$M$315,COLUMN()-5,FALSE),"")</f>
        <v xml:space="preserve">BMS의 RS485 데이터 중 BMS-TCMS SD TEXT2의 Bit0 “배터리 단락”  신호가 “1”이 되면 검지
</v>
      </c>
      <c r="K2201" t="str">
        <f>IFERROR(VLOOKUP(C2201,우진고장설명!$B$5:$M$315,COLUMN()-5,FALSE),"")</f>
        <v>배터리 Pre-charging 시 배터리 전압보다 낮으면 MasconSW 검지 안 됨.</v>
      </c>
      <c r="L2201" t="str">
        <f>IFERROR(VLOOKUP(C2201,우진고장설명!$B$5:$M$315,COLUMN()-5,FALSE),"")</f>
        <v xml:space="preserve">배터리 내부 또는 외부회로 단락
</v>
      </c>
      <c r="M2201" t="str">
        <f>IFERROR(VLOOKUP(C2201,우진고장설명!$B$5:$M$315,COLUMN()-5,FALSE),"")</f>
        <v>배터리 내부 또는 외부회로 단락 해제</v>
      </c>
      <c r="N2201" t="str">
        <f>IFERROR(VLOOKUP(C2201,우진고장설명!$B$5:$M$315,COLUMN()-5,FALSE),"")</f>
        <v>1) 배터리 팩 절연저항 확인한다.
2) 배터리 외부 단락 검사</v>
      </c>
      <c r="O2201" t="s">
        <v>2787</v>
      </c>
      <c r="P2201" t="str">
        <f>IFERROR(VLOOKUP(C2201,우진고장설명!$B$5:$M$315,COLUMN()-5,FALSE),"")</f>
        <v>우진200량</v>
      </c>
    </row>
    <row r="2202" spans="1:16" x14ac:dyDescent="0.4">
      <c r="A2202">
        <v>2201</v>
      </c>
      <c r="B2202" s="13" t="s">
        <v>8964</v>
      </c>
      <c r="C2202" s="13">
        <f t="shared" si="34"/>
        <v>1402</v>
      </c>
      <c r="D2202" s="14" t="s">
        <v>10480</v>
      </c>
      <c r="E2202" s="13" t="s">
        <v>3664</v>
      </c>
      <c r="F2202" s="13" t="s">
        <v>2837</v>
      </c>
      <c r="G2202" t="str">
        <f>IFERROR(VLOOKUP(C2202,우진고장설명!$B$5:$M$315,COLUMN()-5,FALSE),"")</f>
        <v>BMS-퓨즈 오픈</v>
      </c>
      <c r="H2202" t="str">
        <f>IFERROR(VLOOKUP(C2202,우진고장설명!$B$5:$M$315,COLUMN()-5,FALSE),"")</f>
        <v>C</v>
      </c>
      <c r="I2202" t="str">
        <f>IFERROR(VLOOKUP(C2202,우진고장설명!$B$5:$M$315,COLUMN()-5,FALSE),"")</f>
        <v>BMS</v>
      </c>
      <c r="J2202" t="str">
        <f>IFERROR(VLOOKUP(C2202,우진고장설명!$B$5:$M$315,COLUMN()-5,FALSE),"")</f>
        <v xml:space="preserve">BMS의 RS485 데이터 중 BMS-TCMS SD TEXT2의 Bit1 “퓨즈 오픈”  신호가 “1”이 되면 검지
</v>
      </c>
      <c r="K2202" t="str">
        <f>IFERROR(VLOOKUP(C2202,우진고장설명!$B$5:$M$315,COLUMN()-5,FALSE),"")</f>
        <v>퓨즈 고장으로 충방전 불가</v>
      </c>
      <c r="L2202" t="str">
        <f>IFERROR(VLOOKUP(C2202,우진고장설명!$B$5:$M$315,COLUMN()-5,FALSE),"")</f>
        <v xml:space="preserve">배터리 내, 외부회로 단락으로 인한 과전류 발생
</v>
      </c>
      <c r="M2202" t="str">
        <f>IFERROR(VLOOKUP(C2202,우진고장설명!$B$5:$M$315,COLUMN()-5,FALSE),"")</f>
        <v>배터리 내, 외부회로 단락 제거</v>
      </c>
      <c r="N2202" t="str">
        <f>IFERROR(VLOOKUP(C2202,우진고장설명!$B$5:$M$315,COLUMN()-5,FALSE),"")</f>
        <v>1) 배터리 팩 절연저항 확인한다.
2) 배터리 외부 회로의 단락 검침한다.
3) 단락회로 검침 후 정상이면 퓨즈 교체한다.</v>
      </c>
      <c r="O2202" t="s">
        <v>2787</v>
      </c>
      <c r="P2202" t="str">
        <f>IFERROR(VLOOKUP(C2202,우진고장설명!$B$5:$M$315,COLUMN()-5,FALSE),"")</f>
        <v>우진200량</v>
      </c>
    </row>
    <row r="2203" spans="1:16" x14ac:dyDescent="0.4">
      <c r="A2203">
        <v>2202</v>
      </c>
      <c r="B2203" s="13" t="s">
        <v>8966</v>
      </c>
      <c r="C2203" s="13">
        <f t="shared" si="34"/>
        <v>1403</v>
      </c>
      <c r="D2203" s="14" t="s">
        <v>10482</v>
      </c>
      <c r="E2203" s="13" t="s">
        <v>3664</v>
      </c>
      <c r="F2203" s="13" t="s">
        <v>3034</v>
      </c>
      <c r="G2203" t="str">
        <f>IFERROR(VLOOKUP(C2203,우진고장설명!$B$5:$M$315,COLUMN()-5,FALSE),"")</f>
        <v>BMS-배터리 저전압(BUV, 77V 이하)</v>
      </c>
      <c r="H2203" t="str">
        <f>IFERROR(VLOOKUP(C2203,우진고장설명!$B$5:$M$315,COLUMN()-5,FALSE),"")</f>
        <v>B</v>
      </c>
      <c r="I2203" t="str">
        <f>IFERROR(VLOOKUP(C2203,우진고장설명!$B$5:$M$315,COLUMN()-5,FALSE),"")</f>
        <v>BMS</v>
      </c>
      <c r="J2203" t="str">
        <f>IFERROR(VLOOKUP(C2203,우진고장설명!$B$5:$M$315,COLUMN()-5,FALSE),"")</f>
        <v xml:space="preserve">해당 차량의 배터리 전압이 77V 이하가 되면 검지
</v>
      </c>
      <c r="K2203" t="str">
        <f>IFERROR(VLOOKUP(C2203,우진고장설명!$B$5:$M$315,COLUMN()-5,FALSE),"")</f>
        <v>차량 배터리 저전압 검지</v>
      </c>
      <c r="L2203" t="str">
        <f>IFERROR(VLOOKUP(C2203,우진고장설명!$B$5:$M$315,COLUMN()-5,FALSE),"")</f>
        <v xml:space="preserve">배터리 저전압(77V 이하)
</v>
      </c>
      <c r="M2203" t="str">
        <f>IFERROR(VLOOKUP(C2203,우진고장설명!$B$5:$M$315,COLUMN()-5,FALSE),"")</f>
        <v>배터리 전압 회복</v>
      </c>
      <c r="N2203" t="str">
        <f>IFERROR(VLOOKUP(C2203,우진고장설명!$B$5:$M$315,COLUMN()-5,FALSE),"")</f>
        <v>1) 충전 전압 확인
2) 배터리 NFB 상태 확인
3) 이상이 없으면 차량 전체를 리셋한다.
4) 차량 리셋 후에도 동일고장이면 사령실과 연락하여 조치를 취한다. (외부 충전기 연결 또는 차량 지원)</v>
      </c>
      <c r="O2203" t="s">
        <v>2787</v>
      </c>
      <c r="P2203" t="str">
        <f>IFERROR(VLOOKUP(C2203,우진고장설명!$B$5:$M$315,COLUMN()-5,FALSE),"")</f>
        <v>우진200량</v>
      </c>
    </row>
    <row r="2204" spans="1:16" x14ac:dyDescent="0.4">
      <c r="A2204">
        <v>2203</v>
      </c>
      <c r="B2204" s="13" t="s">
        <v>8968</v>
      </c>
      <c r="C2204" s="13">
        <f t="shared" si="34"/>
        <v>1404</v>
      </c>
      <c r="D2204" s="14" t="s">
        <v>10484</v>
      </c>
      <c r="E2204" s="13" t="s">
        <v>3664</v>
      </c>
      <c r="F2204" s="13" t="s">
        <v>3034</v>
      </c>
      <c r="G2204" t="str">
        <f>IFERROR(VLOOKUP(C2204,우진고장설명!$B$5:$M$315,COLUMN()-5,FALSE),"")</f>
        <v>BMS-배터리 과전압(BOV)</v>
      </c>
      <c r="H2204" t="str">
        <f>IFERROR(VLOOKUP(C2204,우진고장설명!$B$5:$M$315,COLUMN()-5,FALSE),"")</f>
        <v>W</v>
      </c>
      <c r="I2204" t="str">
        <f>IFERROR(VLOOKUP(C2204,우진고장설명!$B$5:$M$315,COLUMN()-5,FALSE),"")</f>
        <v>BMS</v>
      </c>
      <c r="J2204" t="str">
        <f>IFERROR(VLOOKUP(C2204,우진고장설명!$B$5:$M$315,COLUMN()-5,FALSE),"")</f>
        <v xml:space="preserve">해당 차량의 배터리 전압이 105.7V 이상이 되면 검지
</v>
      </c>
      <c r="K2204" t="str">
        <f>IFERROR(VLOOKUP(C2204,우진고장설명!$B$5:$M$315,COLUMN()-5,FALSE),"")</f>
        <v>차량 배터리팩과전압검지 후, 106.5V 이상이면 충전접촉기(CK)가차단된다.</v>
      </c>
      <c r="L2204" t="str">
        <f>IFERROR(VLOOKUP(C2204,우진고장설명!$B$5:$M$315,COLUMN()-5,FALSE),"")</f>
        <v xml:space="preserve">배터리팩과전압(105.7V 이하)
</v>
      </c>
      <c r="M2204" t="str">
        <f>IFERROR(VLOOKUP(C2204,우진고장설명!$B$5:$M$315,COLUMN()-5,FALSE),"")</f>
        <v>배터리팩전압정상범위로 회복(75 ~ 105V)</v>
      </c>
      <c r="N2204" t="str">
        <f>IFERROR(VLOOKUP(C2204,우진고장설명!$B$5:$M$315,COLUMN()-5,FALSE),"")</f>
        <v>1) 배터리 NFB 상태 확인
2) 이상이 없으면 차량 전체를 리셋한다.
3) 차량 리셋 후에도 동일고장이면 사령실과 연락하여 조치를 취한다. (외부 방전기 연결 또는 차량 지원)</v>
      </c>
      <c r="O2204" t="s">
        <v>2787</v>
      </c>
      <c r="P2204" t="str">
        <f>IFERROR(VLOOKUP(C2204,우진고장설명!$B$5:$M$315,COLUMN()-5,FALSE),"")</f>
        <v>우진200량</v>
      </c>
    </row>
    <row r="2205" spans="1:16" x14ac:dyDescent="0.4">
      <c r="A2205">
        <v>2204</v>
      </c>
      <c r="B2205" s="13" t="s">
        <v>8969</v>
      </c>
      <c r="C2205" s="13">
        <f t="shared" si="34"/>
        <v>1405</v>
      </c>
      <c r="D2205" s="14" t="s">
        <v>11581</v>
      </c>
      <c r="E2205" s="13" t="s">
        <v>3664</v>
      </c>
      <c r="F2205" s="13" t="s">
        <v>2821</v>
      </c>
      <c r="G2205" t="str">
        <f>IFERROR(VLOOKUP(C2205,우진고장설명!$B$5:$M$315,COLUMN()-5,FALSE),"")</f>
        <v>BMS-배터리 저전압(BUV, 75V 이하)</v>
      </c>
      <c r="H2205" t="str">
        <f>IFERROR(VLOOKUP(C2205,우진고장설명!$B$5:$M$315,COLUMN()-5,FALSE),"")</f>
        <v>B</v>
      </c>
      <c r="I2205" t="str">
        <f>IFERROR(VLOOKUP(C2205,우진고장설명!$B$5:$M$315,COLUMN()-5,FALSE),"")</f>
        <v>BMS</v>
      </c>
      <c r="J2205" t="str">
        <f>IFERROR(VLOOKUP(C2205,우진고장설명!$B$5:$M$315,COLUMN()-5,FALSE),"")</f>
        <v xml:space="preserve">해당 차량의 배터리 전압이 74.8V 이하가 되면 검지
</v>
      </c>
      <c r="K2205" t="str">
        <f>IFERROR(VLOOKUP(C2205,우진고장설명!$B$5:$M$315,COLUMN()-5,FALSE),"")</f>
        <v>차량 배터리팩 저전압검지 후, 73.5V 이하이면 방전접촉기(DCK)가 차단된다.</v>
      </c>
      <c r="L2205" t="str">
        <f>IFERROR(VLOOKUP(C2205,우진고장설명!$B$5:$M$315,COLUMN()-5,FALSE),"")</f>
        <v xml:space="preserve">배터리팩 저전압(74.8V 이하)
</v>
      </c>
      <c r="M2205" t="str">
        <f>IFERROR(VLOOKUP(C2205,우진고장설명!$B$5:$M$315,COLUMN()-5,FALSE),"")</f>
        <v>배터리팩 전압 정상범위로 회복(75 ~ 105V)</v>
      </c>
      <c r="N2205" t="str">
        <f>IFERROR(VLOOKUP(C2205,우진고장설명!$B$5:$M$315,COLUMN()-5,FALSE),"")</f>
        <v>1) 배터리 NFB 상태 확인
2) 이상이 없으면 차량 전체를 리셋한다.
3) 차량 리셋 후에도 동일고장이면 사령실과 연락하여 조치를 취한다. (외부 충전기 연결 또는 차량 지원)</v>
      </c>
      <c r="O2205" t="s">
        <v>2787</v>
      </c>
      <c r="P2205" t="str">
        <f>IFERROR(VLOOKUP(C2205,우진고장설명!$B$5:$M$315,COLUMN()-5,FALSE),"")</f>
        <v>우진200량</v>
      </c>
    </row>
    <row r="2206" spans="1:16" x14ac:dyDescent="0.4">
      <c r="A2206">
        <v>2205</v>
      </c>
      <c r="B2206" s="13" t="s">
        <v>8971</v>
      </c>
      <c r="C2206" s="13">
        <f t="shared" si="34"/>
        <v>1406</v>
      </c>
      <c r="D2206" s="14" t="s">
        <v>10487</v>
      </c>
      <c r="E2206" s="13" t="s">
        <v>3664</v>
      </c>
      <c r="F2206" s="13" t="s">
        <v>3035</v>
      </c>
      <c r="G2206" t="str">
        <f>IFERROR(VLOOKUP(C2206,우진고장설명!$B$5:$M$315,COLUMN()-5,FALSE),"")</f>
        <v>BMS-Cell 과전압(COV)</v>
      </c>
      <c r="H2206" t="str">
        <f>IFERROR(VLOOKUP(C2206,우진고장설명!$B$5:$M$315,COLUMN()-5,FALSE),"")</f>
        <v>D</v>
      </c>
      <c r="I2206" t="str">
        <f>IFERROR(VLOOKUP(C2206,우진고장설명!$B$5:$M$315,COLUMN()-5,FALSE),"")</f>
        <v>BMS</v>
      </c>
      <c r="J2206" t="str">
        <f>IFERROR(VLOOKUP(C2206,우진고장설명!$B$5:$M$315,COLUMN()-5,FALSE),"")</f>
        <v xml:space="preserve">해당 차량의 배터리 셀 전압이 4.23V 이상이 되면 검지
</v>
      </c>
      <c r="K2206" t="str">
        <f>IFERROR(VLOOKUP(C2206,우진고장설명!$B$5:$M$315,COLUMN()-5,FALSE),"")</f>
        <v>차량 배터리셀 과전압 검지 후, 4.26V 이상이면 충전접촉기(CK)가 차단된다.</v>
      </c>
      <c r="L2206" t="str">
        <f>IFERROR(VLOOKUP(C2206,우진고장설명!$B$5:$M$315,COLUMN()-5,FALSE),"")</f>
        <v xml:space="preserve">배터리셀 과전압(4.23V 이하)
</v>
      </c>
      <c r="M2206" t="str">
        <f>IFERROR(VLOOKUP(C2206,우진고장설명!$B$5:$M$315,COLUMN()-5,FALSE),"")</f>
        <v>배터리셀 전압 정상범위로 회복(3 ~ 4.21V)</v>
      </c>
      <c r="N2206" t="str">
        <f>IFERROR(VLOOKUP(C2206,우진고장설명!$B$5:$M$315,COLUMN()-5,FALSE),"")</f>
        <v>1) 배터리 NFB 상태 확인
2) 이상이 없으면 차량 전체를 리셋한다.
3) 차량 리셋 후에도 동일고장이면 사령실과 연락하여 조치를 취한다. (외부 방전기 연결 또는 차량 지원)</v>
      </c>
      <c r="O2206" t="s">
        <v>2787</v>
      </c>
      <c r="P2206" t="str">
        <f>IFERROR(VLOOKUP(C2206,우진고장설명!$B$5:$M$315,COLUMN()-5,FALSE),"")</f>
        <v>우진200량</v>
      </c>
    </row>
    <row r="2207" spans="1:16" x14ac:dyDescent="0.4">
      <c r="A2207">
        <v>2206</v>
      </c>
      <c r="B2207" s="13" t="s">
        <v>8973</v>
      </c>
      <c r="C2207" s="13">
        <f t="shared" si="34"/>
        <v>1407</v>
      </c>
      <c r="D2207" s="14" t="s">
        <v>10489</v>
      </c>
      <c r="E2207" s="13" t="s">
        <v>3664</v>
      </c>
      <c r="F2207" s="13" t="s">
        <v>3035</v>
      </c>
      <c r="G2207" t="str">
        <f>IFERROR(VLOOKUP(C2207,우진고장설명!$B$5:$M$315,COLUMN()-5,FALSE),"")</f>
        <v>BMS-Cell 저전압(CUV)</v>
      </c>
      <c r="H2207" t="str">
        <f>IFERROR(VLOOKUP(C2207,우진고장설명!$B$5:$M$315,COLUMN()-5,FALSE),"")</f>
        <v>D</v>
      </c>
      <c r="I2207" t="str">
        <f>IFERROR(VLOOKUP(C2207,우진고장설명!$B$5:$M$315,COLUMN()-5,FALSE),"")</f>
        <v>BMS</v>
      </c>
      <c r="J2207" t="str">
        <f>IFERROR(VLOOKUP(C2207,우진고장설명!$B$5:$M$315,COLUMN()-5,FALSE),"")</f>
        <v xml:space="preserve">해당 차량의 배터리 셀 전압이 2.98V 이하가 되면 검지
</v>
      </c>
      <c r="K2207" t="str">
        <f>IFERROR(VLOOKUP(C2207,우진고장설명!$B$5:$M$315,COLUMN()-5,FALSE),"")</f>
        <v>차량 배터리셀 저전압 검지 후, 2.84V 이하이면 방전접촉기(DCK)가 차단된다.</v>
      </c>
      <c r="L2207" t="str">
        <f>IFERROR(VLOOKUP(C2207,우진고장설명!$B$5:$M$315,COLUMN()-5,FALSE),"")</f>
        <v xml:space="preserve">배터리셀 저전압(2.98V 이하)
</v>
      </c>
      <c r="M2207" t="str">
        <f>IFERROR(VLOOKUP(C2207,우진고장설명!$B$5:$M$315,COLUMN()-5,FALSE),"")</f>
        <v>배터리셀 전압 정상범위로 회복(3 ~ 4.21V)</v>
      </c>
      <c r="N2207" t="str">
        <f>IFERROR(VLOOKUP(C2207,우진고장설명!$B$5:$M$315,COLUMN()-5,FALSE),"")</f>
        <v>1) 배터리 NFB 상태 확인
2) 이상이 없으면 차량 전체를 리셋한다.
3) 차량 리셋 후에도 동일고장이면 사령실과 연락하여 조치를 취한다. (외부 충전기 연결 또는 차량 지원)</v>
      </c>
      <c r="O2207" t="s">
        <v>2787</v>
      </c>
      <c r="P2207" t="str">
        <f>IFERROR(VLOOKUP(C2207,우진고장설명!$B$5:$M$315,COLUMN()-5,FALSE),"")</f>
        <v>우진200량</v>
      </c>
    </row>
    <row r="2208" spans="1:16" x14ac:dyDescent="0.4">
      <c r="A2208">
        <v>2207</v>
      </c>
      <c r="B2208" s="13" t="s">
        <v>8975</v>
      </c>
      <c r="C2208" s="13">
        <f t="shared" si="34"/>
        <v>1408</v>
      </c>
      <c r="D2208" s="14" t="s">
        <v>10491</v>
      </c>
      <c r="E2208" s="13" t="s">
        <v>3664</v>
      </c>
      <c r="F2208" s="13" t="s">
        <v>3035</v>
      </c>
      <c r="G2208" t="str">
        <f>IFERROR(VLOOKUP(C2208,우진고장설명!$B$5:$M$315,COLUMN()-5,FALSE),"")</f>
        <v>BMS-충전과전류(OCC)</v>
      </c>
      <c r="H2208" t="str">
        <f>IFERROR(VLOOKUP(C2208,우진고장설명!$B$5:$M$315,COLUMN()-5,FALSE),"")</f>
        <v>D</v>
      </c>
      <c r="I2208" t="str">
        <f>IFERROR(VLOOKUP(C2208,우진고장설명!$B$5:$M$315,COLUMN()-5,FALSE),"")</f>
        <v>BMS</v>
      </c>
      <c r="J2208" t="str">
        <f>IFERROR(VLOOKUP(C2208,우진고장설명!$B$5:$M$315,COLUMN()-5,FALSE),"")</f>
        <v xml:space="preserve">해당 차량의 충전 전류가 105A 이상이 되면 검지
</v>
      </c>
      <c r="K2208" t="str">
        <f>IFERROR(VLOOKUP(C2208,우진고장설명!$B$5:$M$315,COLUMN()-5,FALSE),"")</f>
        <v>차량 배터리충전과전류검지 후, 110A 이상이면 충전접촉기(CK)가 차단된다.</v>
      </c>
      <c r="L2208" t="str">
        <f>IFERROR(VLOOKUP(C2208,우진고장설명!$B$5:$M$315,COLUMN()-5,FALSE),"")</f>
        <v xml:space="preserve">배터리충전과전류(105A 이상)
</v>
      </c>
      <c r="M2208" t="str">
        <f>IFERROR(VLOOKUP(C2208,우진고장설명!$B$5:$M$315,COLUMN()-5,FALSE),"")</f>
        <v>배터리충전전류정상범위로 회복(0 ~ 100A)</v>
      </c>
      <c r="N2208" t="str">
        <f>IFERROR(VLOOKUP(C2208,우진고장설명!$B$5:$M$315,COLUMN()-5,FALSE),"")</f>
        <v>1) 배터리 NFB 상태 확인
2) 이상이 없으면 차량 전체를 리셋한다.
3) 차량 리셋 후에도 동일고장이면 사령실과 연락하여 조치를 취한다. (외부 방전기 연결 또는 차량 지원)</v>
      </c>
      <c r="O2208" t="s">
        <v>2787</v>
      </c>
      <c r="P2208" t="str">
        <f>IFERROR(VLOOKUP(C2208,우진고장설명!$B$5:$M$315,COLUMN()-5,FALSE),"")</f>
        <v>우진200량</v>
      </c>
    </row>
    <row r="2209" spans="1:16" x14ac:dyDescent="0.4">
      <c r="A2209">
        <v>2208</v>
      </c>
      <c r="B2209" s="13" t="s">
        <v>8977</v>
      </c>
      <c r="C2209" s="13">
        <f t="shared" si="34"/>
        <v>1409</v>
      </c>
      <c r="D2209" s="14" t="s">
        <v>10493</v>
      </c>
      <c r="E2209" s="13" t="s">
        <v>3664</v>
      </c>
      <c r="F2209" s="13" t="s">
        <v>3035</v>
      </c>
      <c r="G2209" t="str">
        <f>IFERROR(VLOOKUP(C2209,우진고장설명!$B$5:$M$315,COLUMN()-5,FALSE),"")</f>
        <v>BMS-방전과전류(OCD)</v>
      </c>
      <c r="H2209" t="str">
        <f>IFERROR(VLOOKUP(C2209,우진고장설명!$B$5:$M$315,COLUMN()-5,FALSE),"")</f>
        <v>D</v>
      </c>
      <c r="I2209" t="str">
        <f>IFERROR(VLOOKUP(C2209,우진고장설명!$B$5:$M$315,COLUMN()-5,FALSE),"")</f>
        <v>BMS</v>
      </c>
      <c r="J2209" t="str">
        <f>IFERROR(VLOOKUP(C2209,우진고장설명!$B$5:$M$315,COLUMN()-5,FALSE),"")</f>
        <v xml:space="preserve">해당 차량의 방전 전류가 180A 이상이 되면 검지
</v>
      </c>
      <c r="K2209" t="str">
        <f>IFERROR(VLOOKUP(C2209,우진고장설명!$B$5:$M$315,COLUMN()-5,FALSE),"")</f>
        <v>차량 배터리방전과전류검지 후, 220A 이상이면 방전접촉기(DCK)가 차단된다.</v>
      </c>
      <c r="L2209" t="str">
        <f>IFERROR(VLOOKUP(C2209,우진고장설명!$B$5:$M$315,COLUMN()-5,FALSE),"")</f>
        <v xml:space="preserve">배터리 방전과전류(180A 이상)
</v>
      </c>
      <c r="M2209" t="str">
        <f>IFERROR(VLOOKUP(C2209,우진고장설명!$B$5:$M$315,COLUMN()-5,FALSE),"")</f>
        <v>배터리 방전전류 정상범위로 회복(0 ~ 150A)</v>
      </c>
      <c r="N2209" t="str">
        <f>IFERROR(VLOOKUP(C2209,우진고장설명!$B$5:$M$315,COLUMN()-5,FALSE),"")</f>
        <v>1) 배터리 NFB 상태 확인
2) 이상이 없으면 차량 전체를 리셋한다.
3) 차량 리셋 후에도 동일고장이면 사령실과 연락하여 조치를 취한다. (외부 충전기 연결 또는 차량 지원)</v>
      </c>
      <c r="O2209" t="s">
        <v>2787</v>
      </c>
      <c r="P2209" t="str">
        <f>IFERROR(VLOOKUP(C2209,우진고장설명!$B$5:$M$315,COLUMN()-5,FALSE),"")</f>
        <v>우진200량</v>
      </c>
    </row>
    <row r="2210" spans="1:16" x14ac:dyDescent="0.4">
      <c r="A2210">
        <v>2209</v>
      </c>
      <c r="B2210" s="13" t="s">
        <v>8979</v>
      </c>
      <c r="C2210" s="13">
        <f t="shared" si="34"/>
        <v>1410</v>
      </c>
      <c r="D2210" s="14" t="s">
        <v>10495</v>
      </c>
      <c r="E2210" s="13" t="s">
        <v>3664</v>
      </c>
      <c r="F2210" s="13" t="s">
        <v>3035</v>
      </c>
      <c r="G2210" t="str">
        <f>IFERROR(VLOOKUP(C2210,우진고장설명!$B$5:$M$315,COLUMN()-5,FALSE),"")</f>
        <v>BMS-충전저온(CUT)</v>
      </c>
      <c r="H2210" t="str">
        <f>IFERROR(VLOOKUP(C2210,우진고장설명!$B$5:$M$315,COLUMN()-5,FALSE),"")</f>
        <v>D</v>
      </c>
      <c r="I2210" t="str">
        <f>IFERROR(VLOOKUP(C2210,우진고장설명!$B$5:$M$315,COLUMN()-5,FALSE),"")</f>
        <v>BMS</v>
      </c>
      <c r="J2210" t="str">
        <f>IFERROR(VLOOKUP(C2210,우진고장설명!$B$5:$M$315,COLUMN()-5,FALSE),"")</f>
        <v xml:space="preserve">해당 차량의 배터리 온도가 -25도 이하가 되면 검지
</v>
      </c>
      <c r="K2210" t="str">
        <f>IFERROR(VLOOKUP(C2210,우진고장설명!$B$5:$M$315,COLUMN()-5,FALSE),"")</f>
        <v>차량 배터리충전저온검지 후, -35도 이하이면 충전접촉기(CK)가 차단된다.</v>
      </c>
      <c r="L2210" t="str">
        <f>IFERROR(VLOOKUP(C2210,우진고장설명!$B$5:$M$315,COLUMN()-5,FALSE),"")</f>
        <v xml:space="preserve">배터리충전저온(-20도 이상)
</v>
      </c>
      <c r="M2210" t="str">
        <f>IFERROR(VLOOKUP(C2210,우진고장설명!$B$5:$M$315,COLUMN()-5,FALSE),"")</f>
        <v>배터리충전저온정상범위로 회복(-20도 이상)</v>
      </c>
      <c r="N2210" t="str">
        <f>IFERROR(VLOOKUP(C2210,우진고장설명!$B$5:$M$315,COLUMN()-5,FALSE),"")</f>
        <v>1) 배터리 NFB 상태 확인
2) 이상이 없으면 차량 전체를 리셋한다.
3) 차량 리셋 후에도 동일고장이면 사령실과 연락하여 조치를 취한다. (배터리를 상온조건으로 만든다.)</v>
      </c>
      <c r="O2210" t="s">
        <v>2787</v>
      </c>
      <c r="P2210" t="str">
        <f>IFERROR(VLOOKUP(C2210,우진고장설명!$B$5:$M$315,COLUMN()-5,FALSE),"")</f>
        <v>우진200량</v>
      </c>
    </row>
    <row r="2211" spans="1:16" x14ac:dyDescent="0.4">
      <c r="A2211">
        <v>2210</v>
      </c>
      <c r="B2211" s="13" t="s">
        <v>8981</v>
      </c>
      <c r="C2211" s="13">
        <f t="shared" si="34"/>
        <v>1411</v>
      </c>
      <c r="D2211" s="14" t="s">
        <v>10497</v>
      </c>
      <c r="E2211" s="13" t="s">
        <v>3664</v>
      </c>
      <c r="F2211" s="13" t="s">
        <v>3035</v>
      </c>
      <c r="G2211" t="str">
        <f>IFERROR(VLOOKUP(C2211,우진고장설명!$B$5:$M$315,COLUMN()-5,FALSE),"")</f>
        <v>BMS-충전고온(COT)</v>
      </c>
      <c r="H2211" t="str">
        <f>IFERROR(VLOOKUP(C2211,우진고장설명!$B$5:$M$315,COLUMN()-5,FALSE),"")</f>
        <v>D</v>
      </c>
      <c r="I2211" t="str">
        <f>IFERROR(VLOOKUP(C2211,우진고장설명!$B$5:$M$315,COLUMN()-5,FALSE),"")</f>
        <v>BMS</v>
      </c>
      <c r="J2211" t="str">
        <f>IFERROR(VLOOKUP(C2211,우진고장설명!$B$5:$M$315,COLUMN()-5,FALSE),"")</f>
        <v xml:space="preserve">해당 차량의 배터리 온도가 57도 이상이 되면 검지
</v>
      </c>
      <c r="K2211" t="str">
        <f>IFERROR(VLOOKUP(C2211,우진고장설명!$B$5:$M$315,COLUMN()-5,FALSE),"")</f>
        <v>차량 배터리충전고온검지 후, 60도 이상이면 충전접촉기(CK)가 차단된다.</v>
      </c>
      <c r="L2211" t="str">
        <f>IFERROR(VLOOKUP(C2211,우진고장설명!$B$5:$M$315,COLUMN()-5,FALSE),"")</f>
        <v xml:space="preserve">배터리충전고온(57도 이상)
</v>
      </c>
      <c r="M2211" t="str">
        <f>IFERROR(VLOOKUP(C2211,우진고장설명!$B$5:$M$315,COLUMN()-5,FALSE),"")</f>
        <v>배터리충전고온정상범위로 회복(55도 이하)</v>
      </c>
      <c r="N2211" t="str">
        <f>IFERROR(VLOOKUP(C2211,우진고장설명!$B$5:$M$315,COLUMN()-5,FALSE),"")</f>
        <v>1) 배터리 NFB 상태 확인
2) 이상이 없으면 차량 전체를 리셋한다.
3) 차량 리셋 후에도 동일고장이면 사령실과 연락하여 조치를 취한다. (배터리를 상온조건으로 만든다.)</v>
      </c>
      <c r="O2211" t="s">
        <v>2787</v>
      </c>
      <c r="P2211" t="str">
        <f>IFERROR(VLOOKUP(C2211,우진고장설명!$B$5:$M$315,COLUMN()-5,FALSE),"")</f>
        <v>우진200량</v>
      </c>
    </row>
    <row r="2212" spans="1:16" x14ac:dyDescent="0.4">
      <c r="A2212">
        <v>2211</v>
      </c>
      <c r="B2212" s="13" t="s">
        <v>8983</v>
      </c>
      <c r="C2212" s="13">
        <f t="shared" si="34"/>
        <v>1412</v>
      </c>
      <c r="D2212" s="14" t="s">
        <v>10499</v>
      </c>
      <c r="E2212" s="13" t="s">
        <v>3664</v>
      </c>
      <c r="F2212" s="13" t="s">
        <v>3035</v>
      </c>
      <c r="G2212" t="str">
        <f>IFERROR(VLOOKUP(C2212,우진고장설명!$B$5:$M$315,COLUMN()-5,FALSE),"")</f>
        <v>BMS-방전저온(DUT)</v>
      </c>
      <c r="H2212" t="str">
        <f>IFERROR(VLOOKUP(C2212,우진고장설명!$B$5:$M$315,COLUMN()-5,FALSE),"")</f>
        <v>D</v>
      </c>
      <c r="I2212" t="str">
        <f>IFERROR(VLOOKUP(C2212,우진고장설명!$B$5:$M$315,COLUMN()-5,FALSE),"")</f>
        <v>BMS</v>
      </c>
      <c r="J2212" t="str">
        <f>IFERROR(VLOOKUP(C2212,우진고장설명!$B$5:$M$315,COLUMN()-5,FALSE),"")</f>
        <v xml:space="preserve">해당 차량의 배터리 온도가 -25도 이하가 되면 검지
</v>
      </c>
      <c r="K2212" t="str">
        <f>IFERROR(VLOOKUP(C2212,우진고장설명!$B$5:$M$315,COLUMN()-5,FALSE),"")</f>
        <v>차량 배터리방전저온검지 후, -35도 이하이면 충전접촉기(CK)가 차단된다.</v>
      </c>
      <c r="L2212" t="str">
        <f>IFERROR(VLOOKUP(C2212,우진고장설명!$B$5:$M$315,COLUMN()-5,FALSE),"")</f>
        <v xml:space="preserve">배터리방전저온(-20도 이상)
</v>
      </c>
      <c r="M2212" t="str">
        <f>IFERROR(VLOOKUP(C2212,우진고장설명!$B$5:$M$315,COLUMN()-5,FALSE),"")</f>
        <v>배터리방전저온정상범위로 회복(-20도 이상)</v>
      </c>
      <c r="N2212" t="str">
        <f>IFERROR(VLOOKUP(C2212,우진고장설명!$B$5:$M$315,COLUMN()-5,FALSE),"")</f>
        <v>1) 배터리 NFB 상태 확인
2) 이상이 없으면 차량 전체를 리셋한다.
3) 차량 리셋 후에도 동일고장이면 사령실과 연락하여 조치를 취한다. (배터리를 상온조건으로 만든다.)</v>
      </c>
      <c r="O2212" t="s">
        <v>2787</v>
      </c>
      <c r="P2212" t="str">
        <f>IFERROR(VLOOKUP(C2212,우진고장설명!$B$5:$M$315,COLUMN()-5,FALSE),"")</f>
        <v>우진200량</v>
      </c>
    </row>
    <row r="2213" spans="1:16" x14ac:dyDescent="0.4">
      <c r="A2213">
        <v>2212</v>
      </c>
      <c r="B2213" s="13" t="s">
        <v>8985</v>
      </c>
      <c r="C2213" s="13">
        <f t="shared" si="34"/>
        <v>1413</v>
      </c>
      <c r="D2213" s="14" t="s">
        <v>10501</v>
      </c>
      <c r="E2213" s="13" t="s">
        <v>3664</v>
      </c>
      <c r="F2213" s="13" t="s">
        <v>3035</v>
      </c>
      <c r="G2213" t="str">
        <f>IFERROR(VLOOKUP(C2213,우진고장설명!$B$5:$M$315,COLUMN()-5,FALSE),"")</f>
        <v>BMS-방전고온(DOT)</v>
      </c>
      <c r="H2213" t="str">
        <f>IFERROR(VLOOKUP(C2213,우진고장설명!$B$5:$M$315,COLUMN()-5,FALSE),"")</f>
        <v>D</v>
      </c>
      <c r="I2213" t="str">
        <f>IFERROR(VLOOKUP(C2213,우진고장설명!$B$5:$M$315,COLUMN()-5,FALSE),"")</f>
        <v>BMS</v>
      </c>
      <c r="J2213" t="str">
        <f>IFERROR(VLOOKUP(C2213,우진고장설명!$B$5:$M$315,COLUMN()-5,FALSE),"")</f>
        <v xml:space="preserve">해당 차량의 배터리 온도가 57도 이상이 되면 검지
</v>
      </c>
      <c r="K2213" t="str">
        <f>IFERROR(VLOOKUP(C2213,우진고장설명!$B$5:$M$315,COLUMN()-5,FALSE),"")</f>
        <v>차량 배터리방전 고온검지 후, 60도 이상이면 충전접촉기(CK)가 차단된다.</v>
      </c>
      <c r="L2213" t="str">
        <f>IFERROR(VLOOKUP(C2213,우진고장설명!$B$5:$M$315,COLUMN()-5,FALSE),"")</f>
        <v xml:space="preserve">배터리방전 고온(57도 이상)
</v>
      </c>
      <c r="M2213" t="str">
        <f>IFERROR(VLOOKUP(C2213,우진고장설명!$B$5:$M$315,COLUMN()-5,FALSE),"")</f>
        <v>배터리방전 고온 정상범위로 회복(55도 이하)</v>
      </c>
      <c r="N2213" t="str">
        <f>IFERROR(VLOOKUP(C2213,우진고장설명!$B$5:$M$315,COLUMN()-5,FALSE),"")</f>
        <v>1) 배터리 NFB 상태 확인
2) 이상이 없으면 차량 전체를 리셋한다.
3) 차량 리셋 후에도 동일고장이면 사령실과 연락하여 조치를 취한다. (배터리를 상온조건으로 만든다.)</v>
      </c>
      <c r="O2213" t="s">
        <v>2787</v>
      </c>
      <c r="P2213" t="str">
        <f>IFERROR(VLOOKUP(C2213,우진고장설명!$B$5:$M$315,COLUMN()-5,FALSE),"")</f>
        <v>우진200량</v>
      </c>
    </row>
    <row r="2214" spans="1:16" x14ac:dyDescent="0.4">
      <c r="A2214">
        <v>2213</v>
      </c>
      <c r="B2214" s="13" t="s">
        <v>9152</v>
      </c>
      <c r="C2214" s="13">
        <f t="shared" si="34"/>
        <v>1500</v>
      </c>
      <c r="D2214" s="14" t="s">
        <v>4060</v>
      </c>
      <c r="E2214" s="13" t="s">
        <v>3668</v>
      </c>
      <c r="F2214" s="13" t="s">
        <v>3034</v>
      </c>
      <c r="G2214" t="str">
        <f>IFERROR(VLOOKUP(C2214,우진고장설명!$B$5:$M$315,COLUMN()-5,FALSE),"")</f>
        <v/>
      </c>
      <c r="H2214" t="str">
        <f>IFERROR(VLOOKUP(C2214,우진고장설명!$B$5:$M$315,COLUMN()-5,FALSE),"")</f>
        <v/>
      </c>
      <c r="I2214" t="str">
        <f>IFERROR(VLOOKUP(C2214,우진고장설명!$B$5:$M$315,COLUMN()-5,FALSE),"")</f>
        <v/>
      </c>
      <c r="J2214" t="str">
        <f>IFERROR(VLOOKUP(C2214,우진고장설명!$B$5:$M$315,COLUMN()-5,FALSE),"")</f>
        <v/>
      </c>
      <c r="K2214" t="str">
        <f>IFERROR(VLOOKUP(C2214,우진고장설명!$B$5:$M$315,COLUMN()-5,FALSE),"")</f>
        <v/>
      </c>
      <c r="L2214" t="str">
        <f>IFERROR(VLOOKUP(C2214,우진고장설명!$B$5:$M$315,COLUMN()-5,FALSE),"")</f>
        <v/>
      </c>
      <c r="M2214" t="str">
        <f>IFERROR(VLOOKUP(C2214,우진고장설명!$B$5:$M$315,COLUMN()-5,FALSE),"")</f>
        <v/>
      </c>
      <c r="N2214" t="str">
        <f>IFERROR(VLOOKUP(C2214,우진고장설명!$B$5:$M$315,COLUMN()-5,FALSE),"")</f>
        <v/>
      </c>
      <c r="O2214" t="s">
        <v>2787</v>
      </c>
      <c r="P2214" t="str">
        <f>IFERROR(VLOOKUP(C2214,우진고장설명!$B$5:$M$315,COLUMN()-5,FALSE),"")</f>
        <v/>
      </c>
    </row>
    <row r="2215" spans="1:16" x14ac:dyDescent="0.4">
      <c r="A2215">
        <v>2214</v>
      </c>
      <c r="B2215" s="13" t="s">
        <v>9154</v>
      </c>
      <c r="C2215" s="13">
        <f t="shared" si="34"/>
        <v>1501</v>
      </c>
      <c r="D2215" s="14" t="s">
        <v>4061</v>
      </c>
      <c r="E2215" s="13" t="s">
        <v>3668</v>
      </c>
      <c r="F2215" s="13" t="s">
        <v>3034</v>
      </c>
      <c r="G2215" t="str">
        <f>IFERROR(VLOOKUP(C2215,우진고장설명!$B$5:$M$315,COLUMN()-5,FALSE),"")</f>
        <v/>
      </c>
      <c r="H2215" t="str">
        <f>IFERROR(VLOOKUP(C2215,우진고장설명!$B$5:$M$315,COLUMN()-5,FALSE),"")</f>
        <v/>
      </c>
      <c r="I2215" t="str">
        <f>IFERROR(VLOOKUP(C2215,우진고장설명!$B$5:$M$315,COLUMN()-5,FALSE),"")</f>
        <v/>
      </c>
      <c r="J2215" t="str">
        <f>IFERROR(VLOOKUP(C2215,우진고장설명!$B$5:$M$315,COLUMN()-5,FALSE),"")</f>
        <v/>
      </c>
      <c r="K2215" t="str">
        <f>IFERROR(VLOOKUP(C2215,우진고장설명!$B$5:$M$315,COLUMN()-5,FALSE),"")</f>
        <v/>
      </c>
      <c r="L2215" t="str">
        <f>IFERROR(VLOOKUP(C2215,우진고장설명!$B$5:$M$315,COLUMN()-5,FALSE),"")</f>
        <v/>
      </c>
      <c r="M2215" t="str">
        <f>IFERROR(VLOOKUP(C2215,우진고장설명!$B$5:$M$315,COLUMN()-5,FALSE),"")</f>
        <v/>
      </c>
      <c r="N2215" t="str">
        <f>IFERROR(VLOOKUP(C2215,우진고장설명!$B$5:$M$315,COLUMN()-5,FALSE),"")</f>
        <v/>
      </c>
      <c r="O2215" t="s">
        <v>2787</v>
      </c>
      <c r="P2215" t="str">
        <f>IFERROR(VLOOKUP(C2215,우진고장설명!$B$5:$M$315,COLUMN()-5,FALSE),"")</f>
        <v/>
      </c>
    </row>
    <row r="2216" spans="1:16" x14ac:dyDescent="0.4">
      <c r="A2216">
        <v>2215</v>
      </c>
      <c r="B2216" s="13" t="s">
        <v>9156</v>
      </c>
      <c r="C2216" s="13">
        <f t="shared" si="34"/>
        <v>1502</v>
      </c>
      <c r="D2216" s="14" t="s">
        <v>4062</v>
      </c>
      <c r="E2216" s="13" t="s">
        <v>3668</v>
      </c>
      <c r="F2216" s="13" t="s">
        <v>3034</v>
      </c>
      <c r="G2216" t="str">
        <f>IFERROR(VLOOKUP(C2216,우진고장설명!$B$5:$M$315,COLUMN()-5,FALSE),"")</f>
        <v/>
      </c>
      <c r="H2216" t="str">
        <f>IFERROR(VLOOKUP(C2216,우진고장설명!$B$5:$M$315,COLUMN()-5,FALSE),"")</f>
        <v/>
      </c>
      <c r="I2216" t="str">
        <f>IFERROR(VLOOKUP(C2216,우진고장설명!$B$5:$M$315,COLUMN()-5,FALSE),"")</f>
        <v/>
      </c>
      <c r="J2216" t="str">
        <f>IFERROR(VLOOKUP(C2216,우진고장설명!$B$5:$M$315,COLUMN()-5,FALSE),"")</f>
        <v/>
      </c>
      <c r="K2216" t="str">
        <f>IFERROR(VLOOKUP(C2216,우진고장설명!$B$5:$M$315,COLUMN()-5,FALSE),"")</f>
        <v/>
      </c>
      <c r="L2216" t="str">
        <f>IFERROR(VLOOKUP(C2216,우진고장설명!$B$5:$M$315,COLUMN()-5,FALSE),"")</f>
        <v/>
      </c>
      <c r="M2216" t="str">
        <f>IFERROR(VLOOKUP(C2216,우진고장설명!$B$5:$M$315,COLUMN()-5,FALSE),"")</f>
        <v/>
      </c>
      <c r="N2216" t="str">
        <f>IFERROR(VLOOKUP(C2216,우진고장설명!$B$5:$M$315,COLUMN()-5,FALSE),"")</f>
        <v/>
      </c>
      <c r="O2216" t="s">
        <v>2787</v>
      </c>
      <c r="P2216" t="str">
        <f>IFERROR(VLOOKUP(C2216,우진고장설명!$B$5:$M$315,COLUMN()-5,FALSE),"")</f>
        <v/>
      </c>
    </row>
    <row r="2217" spans="1:16" x14ac:dyDescent="0.4">
      <c r="A2217">
        <v>2216</v>
      </c>
      <c r="B2217" s="13" t="s">
        <v>9158</v>
      </c>
      <c r="C2217" s="13">
        <f t="shared" si="34"/>
        <v>1503</v>
      </c>
      <c r="D2217" s="14" t="s">
        <v>4063</v>
      </c>
      <c r="E2217" s="13" t="s">
        <v>3668</v>
      </c>
      <c r="F2217" s="13" t="s">
        <v>3034</v>
      </c>
      <c r="G2217" t="str">
        <f>IFERROR(VLOOKUP(C2217,우진고장설명!$B$5:$M$315,COLUMN()-5,FALSE),"")</f>
        <v/>
      </c>
      <c r="H2217" t="str">
        <f>IFERROR(VLOOKUP(C2217,우진고장설명!$B$5:$M$315,COLUMN()-5,FALSE),"")</f>
        <v/>
      </c>
      <c r="I2217" t="str">
        <f>IFERROR(VLOOKUP(C2217,우진고장설명!$B$5:$M$315,COLUMN()-5,FALSE),"")</f>
        <v/>
      </c>
      <c r="J2217" t="str">
        <f>IFERROR(VLOOKUP(C2217,우진고장설명!$B$5:$M$315,COLUMN()-5,FALSE),"")</f>
        <v/>
      </c>
      <c r="K2217" t="str">
        <f>IFERROR(VLOOKUP(C2217,우진고장설명!$B$5:$M$315,COLUMN()-5,FALSE),"")</f>
        <v/>
      </c>
      <c r="L2217" t="str">
        <f>IFERROR(VLOOKUP(C2217,우진고장설명!$B$5:$M$315,COLUMN()-5,FALSE),"")</f>
        <v/>
      </c>
      <c r="M2217" t="str">
        <f>IFERROR(VLOOKUP(C2217,우진고장설명!$B$5:$M$315,COLUMN()-5,FALSE),"")</f>
        <v/>
      </c>
      <c r="N2217" t="str">
        <f>IFERROR(VLOOKUP(C2217,우진고장설명!$B$5:$M$315,COLUMN()-5,FALSE),"")</f>
        <v/>
      </c>
      <c r="O2217" t="s">
        <v>2787</v>
      </c>
      <c r="P2217" t="str">
        <f>IFERROR(VLOOKUP(C2217,우진고장설명!$B$5:$M$315,COLUMN()-5,FALSE),"")</f>
        <v/>
      </c>
    </row>
    <row r="2218" spans="1:16" x14ac:dyDescent="0.4">
      <c r="A2218">
        <v>2217</v>
      </c>
      <c r="B2218" s="13" t="s">
        <v>9160</v>
      </c>
      <c r="C2218" s="13">
        <f t="shared" si="34"/>
        <v>1504</v>
      </c>
      <c r="D2218" s="14" t="s">
        <v>4064</v>
      </c>
      <c r="E2218" s="13" t="s">
        <v>3668</v>
      </c>
      <c r="F2218" s="13" t="s">
        <v>3034</v>
      </c>
      <c r="G2218" t="str">
        <f>IFERROR(VLOOKUP(C2218,우진고장설명!$B$5:$M$315,COLUMN()-5,FALSE),"")</f>
        <v/>
      </c>
      <c r="H2218" t="str">
        <f>IFERROR(VLOOKUP(C2218,우진고장설명!$B$5:$M$315,COLUMN()-5,FALSE),"")</f>
        <v/>
      </c>
      <c r="I2218" t="str">
        <f>IFERROR(VLOOKUP(C2218,우진고장설명!$B$5:$M$315,COLUMN()-5,FALSE),"")</f>
        <v/>
      </c>
      <c r="J2218" t="str">
        <f>IFERROR(VLOOKUP(C2218,우진고장설명!$B$5:$M$315,COLUMN()-5,FALSE),"")</f>
        <v/>
      </c>
      <c r="K2218" t="str">
        <f>IFERROR(VLOOKUP(C2218,우진고장설명!$B$5:$M$315,COLUMN()-5,FALSE),"")</f>
        <v/>
      </c>
      <c r="L2218" t="str">
        <f>IFERROR(VLOOKUP(C2218,우진고장설명!$B$5:$M$315,COLUMN()-5,FALSE),"")</f>
        <v/>
      </c>
      <c r="M2218" t="str">
        <f>IFERROR(VLOOKUP(C2218,우진고장설명!$B$5:$M$315,COLUMN()-5,FALSE),"")</f>
        <v/>
      </c>
      <c r="N2218" t="str">
        <f>IFERROR(VLOOKUP(C2218,우진고장설명!$B$5:$M$315,COLUMN()-5,FALSE),"")</f>
        <v/>
      </c>
      <c r="O2218" t="s">
        <v>2787</v>
      </c>
      <c r="P2218" t="str">
        <f>IFERROR(VLOOKUP(C2218,우진고장설명!$B$5:$M$315,COLUMN()-5,FALSE),"")</f>
        <v/>
      </c>
    </row>
    <row r="2219" spans="1:16" x14ac:dyDescent="0.4">
      <c r="A2219">
        <v>2218</v>
      </c>
      <c r="B2219" s="13" t="s">
        <v>9162</v>
      </c>
      <c r="C2219" s="13">
        <f t="shared" si="34"/>
        <v>1505</v>
      </c>
      <c r="D2219" s="14" t="s">
        <v>4065</v>
      </c>
      <c r="E2219" s="13" t="s">
        <v>3668</v>
      </c>
      <c r="F2219" s="13" t="s">
        <v>3034</v>
      </c>
      <c r="G2219" t="str">
        <f>IFERROR(VLOOKUP(C2219,우진고장설명!$B$5:$M$315,COLUMN()-5,FALSE),"")</f>
        <v/>
      </c>
      <c r="H2219" t="str">
        <f>IFERROR(VLOOKUP(C2219,우진고장설명!$B$5:$M$315,COLUMN()-5,FALSE),"")</f>
        <v/>
      </c>
      <c r="I2219" t="str">
        <f>IFERROR(VLOOKUP(C2219,우진고장설명!$B$5:$M$315,COLUMN()-5,FALSE),"")</f>
        <v/>
      </c>
      <c r="J2219" t="str">
        <f>IFERROR(VLOOKUP(C2219,우진고장설명!$B$5:$M$315,COLUMN()-5,FALSE),"")</f>
        <v/>
      </c>
      <c r="K2219" t="str">
        <f>IFERROR(VLOOKUP(C2219,우진고장설명!$B$5:$M$315,COLUMN()-5,FALSE),"")</f>
        <v/>
      </c>
      <c r="L2219" t="str">
        <f>IFERROR(VLOOKUP(C2219,우진고장설명!$B$5:$M$315,COLUMN()-5,FALSE),"")</f>
        <v/>
      </c>
      <c r="M2219" t="str">
        <f>IFERROR(VLOOKUP(C2219,우진고장설명!$B$5:$M$315,COLUMN()-5,FALSE),"")</f>
        <v/>
      </c>
      <c r="N2219" t="str">
        <f>IFERROR(VLOOKUP(C2219,우진고장설명!$B$5:$M$315,COLUMN()-5,FALSE),"")</f>
        <v/>
      </c>
      <c r="O2219" t="s">
        <v>2787</v>
      </c>
      <c r="P2219" t="str">
        <f>IFERROR(VLOOKUP(C2219,우진고장설명!$B$5:$M$315,COLUMN()-5,FALSE),"")</f>
        <v/>
      </c>
    </row>
    <row r="2220" spans="1:16" x14ac:dyDescent="0.4">
      <c r="A2220">
        <v>2219</v>
      </c>
      <c r="B2220" s="13" t="s">
        <v>7720</v>
      </c>
      <c r="C2220" s="13">
        <f t="shared" si="34"/>
        <v>753</v>
      </c>
      <c r="D2220" s="14" t="s">
        <v>10509</v>
      </c>
      <c r="E2220" s="13" t="s">
        <v>3668</v>
      </c>
      <c r="F2220" s="13" t="s">
        <v>2837</v>
      </c>
      <c r="G2220" t="str">
        <f>IFERROR(VLOOKUP(C2220,우진고장설명!$B$5:$M$315,COLUMN()-5,FALSE),"")</f>
        <v>HVAC-배기댐퍼 열림고장</v>
      </c>
      <c r="H2220" t="str">
        <f>IFERROR(VLOOKUP(C2220,우진고장설명!$B$5:$M$315,COLUMN()-5,FALSE),"")</f>
        <v>C</v>
      </c>
      <c r="I2220" t="str">
        <f>IFERROR(VLOOKUP(C2220,우진고장설명!$B$5:$M$315,COLUMN()-5,FALSE),"")</f>
        <v>HVAC</v>
      </c>
      <c r="J2220" t="str">
        <f>IFERROR(VLOOKUP(C2220,우진고장설명!$B$5:$M$315,COLUMN()-5,FALSE),"")</f>
        <v xml:space="preserve">환기 시, 차량 배기댐퍼가 열려 있는 상태에서 배기댐퍼 열림 리미트 스위치가 작동되지 않음
</v>
      </c>
      <c r="K2220" t="str">
        <f>IFERROR(VLOOKUP(C2220,우진고장설명!$B$5:$M$315,COLUMN()-5,FALSE),"")</f>
        <v>배기댐퍼 열림 고장 현시</v>
      </c>
      <c r="L2220" t="str">
        <f>IFERROR(VLOOKUP(C2220,우진고장설명!$B$5:$M$315,COLUMN()-5,FALSE),"")</f>
        <v xml:space="preserve">배기댐퍼를 열림으로 제어했으나 열림 리미트 스위치 입력이 없을 경우
</v>
      </c>
      <c r="M2220" t="str">
        <f>IFERROR(VLOOKUP(C2220,우진고장설명!$B$5:$M$315,COLUMN()-5,FALSE),"")</f>
        <v>배기댐퍼 열림상태에서 리미트 스위치 입력이 정상적으로 입력</v>
      </c>
      <c r="N2220" t="str">
        <f>IFERROR(VLOOKUP(C2220,우진고장설명!$B$5:$M$315,COLUMN()-5,FALSE),"")</f>
        <v>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O2220" t="s">
        <v>2787</v>
      </c>
      <c r="P2220" t="str">
        <f>IFERROR(VLOOKUP(C2220,우진고장설명!$B$5:$M$315,COLUMN()-5,FALSE),"")</f>
        <v>우진200량</v>
      </c>
    </row>
    <row r="2221" spans="1:16" x14ac:dyDescent="0.4">
      <c r="A2221">
        <v>2220</v>
      </c>
      <c r="B2221" s="13" t="s">
        <v>9152</v>
      </c>
      <c r="C2221" s="13">
        <f t="shared" si="34"/>
        <v>1500</v>
      </c>
      <c r="D2221" s="14" t="s">
        <v>4066</v>
      </c>
      <c r="E2221" s="13" t="s">
        <v>3658</v>
      </c>
      <c r="F2221" s="13" t="s">
        <v>3034</v>
      </c>
      <c r="G2221" t="str">
        <f>IFERROR(VLOOKUP(C2221,우진고장설명!$B$5:$M$315,COLUMN()-5,FALSE),"")</f>
        <v/>
      </c>
      <c r="H2221" t="str">
        <f>IFERROR(VLOOKUP(C2221,우진고장설명!$B$5:$M$315,COLUMN()-5,FALSE),"")</f>
        <v/>
      </c>
      <c r="I2221" t="str">
        <f>IFERROR(VLOOKUP(C2221,우진고장설명!$B$5:$M$315,COLUMN()-5,FALSE),"")</f>
        <v/>
      </c>
      <c r="J2221" t="str">
        <f>IFERROR(VLOOKUP(C2221,우진고장설명!$B$5:$M$315,COLUMN()-5,FALSE),"")</f>
        <v/>
      </c>
      <c r="K2221" t="str">
        <f>IFERROR(VLOOKUP(C2221,우진고장설명!$B$5:$M$315,COLUMN()-5,FALSE),"")</f>
        <v/>
      </c>
      <c r="L2221" t="str">
        <f>IFERROR(VLOOKUP(C2221,우진고장설명!$B$5:$M$315,COLUMN()-5,FALSE),"")</f>
        <v/>
      </c>
      <c r="M2221" t="str">
        <f>IFERROR(VLOOKUP(C2221,우진고장설명!$B$5:$M$315,COLUMN()-5,FALSE),"")</f>
        <v/>
      </c>
      <c r="N2221" t="str">
        <f>IFERROR(VLOOKUP(C2221,우진고장설명!$B$5:$M$315,COLUMN()-5,FALSE),"")</f>
        <v/>
      </c>
      <c r="O2221" t="s">
        <v>2787</v>
      </c>
      <c r="P2221" t="str">
        <f>IFERROR(VLOOKUP(C2221,우진고장설명!$B$5:$M$315,COLUMN()-5,FALSE),"")</f>
        <v/>
      </c>
    </row>
    <row r="2222" spans="1:16" x14ac:dyDescent="0.4">
      <c r="A2222">
        <v>2221</v>
      </c>
      <c r="B2222" s="13" t="s">
        <v>6829</v>
      </c>
      <c r="C2222" s="13">
        <f t="shared" si="34"/>
        <v>227</v>
      </c>
      <c r="D2222" s="14" t="s">
        <v>4067</v>
      </c>
      <c r="E2222" s="13" t="s">
        <v>3658</v>
      </c>
      <c r="F2222" s="13" t="s">
        <v>3034</v>
      </c>
      <c r="G2222" t="str">
        <f>IFERROR(VLOOKUP(C2222,우진고장설명!$B$5:$M$315,COLUMN()-5,FALSE),"")</f>
        <v/>
      </c>
      <c r="H2222" t="str">
        <f>IFERROR(VLOOKUP(C2222,우진고장설명!$B$5:$M$315,COLUMN()-5,FALSE),"")</f>
        <v/>
      </c>
      <c r="I2222" t="str">
        <f>IFERROR(VLOOKUP(C2222,우진고장설명!$B$5:$M$315,COLUMN()-5,FALSE),"")</f>
        <v/>
      </c>
      <c r="J2222" t="str">
        <f>IFERROR(VLOOKUP(C2222,우진고장설명!$B$5:$M$315,COLUMN()-5,FALSE),"")</f>
        <v/>
      </c>
      <c r="K2222" t="str">
        <f>IFERROR(VLOOKUP(C2222,우진고장설명!$B$5:$M$315,COLUMN()-5,FALSE),"")</f>
        <v/>
      </c>
      <c r="L2222" t="str">
        <f>IFERROR(VLOOKUP(C2222,우진고장설명!$B$5:$M$315,COLUMN()-5,FALSE),"")</f>
        <v/>
      </c>
      <c r="M2222" t="str">
        <f>IFERROR(VLOOKUP(C2222,우진고장설명!$B$5:$M$315,COLUMN()-5,FALSE),"")</f>
        <v/>
      </c>
      <c r="N2222" t="str">
        <f>IFERROR(VLOOKUP(C2222,우진고장설명!$B$5:$M$315,COLUMN()-5,FALSE),"")</f>
        <v/>
      </c>
      <c r="O2222" t="s">
        <v>2787</v>
      </c>
      <c r="P2222" t="str">
        <f>IFERROR(VLOOKUP(C2222,우진고장설명!$B$5:$M$315,COLUMN()-5,FALSE),"")</f>
        <v/>
      </c>
    </row>
    <row r="2223" spans="1:16" x14ac:dyDescent="0.4">
      <c r="A2223">
        <v>2222</v>
      </c>
      <c r="B2223" s="13" t="s">
        <v>9156</v>
      </c>
      <c r="C2223" s="13">
        <f t="shared" si="34"/>
        <v>1502</v>
      </c>
      <c r="D2223" s="14" t="s">
        <v>4068</v>
      </c>
      <c r="E2223" s="13" t="s">
        <v>3658</v>
      </c>
      <c r="F2223" s="13" t="s">
        <v>3034</v>
      </c>
      <c r="G2223" t="str">
        <f>IFERROR(VLOOKUP(C2223,우진고장설명!$B$5:$M$315,COLUMN()-5,FALSE),"")</f>
        <v/>
      </c>
      <c r="H2223" t="str">
        <f>IFERROR(VLOOKUP(C2223,우진고장설명!$B$5:$M$315,COLUMN()-5,FALSE),"")</f>
        <v/>
      </c>
      <c r="I2223" t="str">
        <f>IFERROR(VLOOKUP(C2223,우진고장설명!$B$5:$M$315,COLUMN()-5,FALSE),"")</f>
        <v/>
      </c>
      <c r="J2223" t="str">
        <f>IFERROR(VLOOKUP(C2223,우진고장설명!$B$5:$M$315,COLUMN()-5,FALSE),"")</f>
        <v/>
      </c>
      <c r="K2223" t="str">
        <f>IFERROR(VLOOKUP(C2223,우진고장설명!$B$5:$M$315,COLUMN()-5,FALSE),"")</f>
        <v/>
      </c>
      <c r="L2223" t="str">
        <f>IFERROR(VLOOKUP(C2223,우진고장설명!$B$5:$M$315,COLUMN()-5,FALSE),"")</f>
        <v/>
      </c>
      <c r="M2223" t="str">
        <f>IFERROR(VLOOKUP(C2223,우진고장설명!$B$5:$M$315,COLUMN()-5,FALSE),"")</f>
        <v/>
      </c>
      <c r="N2223" t="str">
        <f>IFERROR(VLOOKUP(C2223,우진고장설명!$B$5:$M$315,COLUMN()-5,FALSE),"")</f>
        <v/>
      </c>
      <c r="O2223" t="s">
        <v>2787</v>
      </c>
      <c r="P2223" t="str">
        <f>IFERROR(VLOOKUP(C2223,우진고장설명!$B$5:$M$315,COLUMN()-5,FALSE),"")</f>
        <v/>
      </c>
    </row>
    <row r="2224" spans="1:16" x14ac:dyDescent="0.4">
      <c r="A2224">
        <v>2223</v>
      </c>
      <c r="B2224" s="13" t="s">
        <v>9158</v>
      </c>
      <c r="C2224" s="13">
        <f t="shared" si="34"/>
        <v>1503</v>
      </c>
      <c r="D2224" s="14" t="s">
        <v>4069</v>
      </c>
      <c r="E2224" s="13" t="s">
        <v>3658</v>
      </c>
      <c r="F2224" s="13" t="s">
        <v>3034</v>
      </c>
      <c r="G2224" t="str">
        <f>IFERROR(VLOOKUP(C2224,우진고장설명!$B$5:$M$315,COLUMN()-5,FALSE),"")</f>
        <v/>
      </c>
      <c r="H2224" t="str">
        <f>IFERROR(VLOOKUP(C2224,우진고장설명!$B$5:$M$315,COLUMN()-5,FALSE),"")</f>
        <v/>
      </c>
      <c r="I2224" t="str">
        <f>IFERROR(VLOOKUP(C2224,우진고장설명!$B$5:$M$315,COLUMN()-5,FALSE),"")</f>
        <v/>
      </c>
      <c r="J2224" t="str">
        <f>IFERROR(VLOOKUP(C2224,우진고장설명!$B$5:$M$315,COLUMN()-5,FALSE),"")</f>
        <v/>
      </c>
      <c r="K2224" t="str">
        <f>IFERROR(VLOOKUP(C2224,우진고장설명!$B$5:$M$315,COLUMN()-5,FALSE),"")</f>
        <v/>
      </c>
      <c r="L2224" t="str">
        <f>IFERROR(VLOOKUP(C2224,우진고장설명!$B$5:$M$315,COLUMN()-5,FALSE),"")</f>
        <v/>
      </c>
      <c r="M2224" t="str">
        <f>IFERROR(VLOOKUP(C2224,우진고장설명!$B$5:$M$315,COLUMN()-5,FALSE),"")</f>
        <v/>
      </c>
      <c r="N2224" t="str">
        <f>IFERROR(VLOOKUP(C2224,우진고장설명!$B$5:$M$315,COLUMN()-5,FALSE),"")</f>
        <v/>
      </c>
      <c r="O2224" t="s">
        <v>2787</v>
      </c>
      <c r="P2224" t="str">
        <f>IFERROR(VLOOKUP(C2224,우진고장설명!$B$5:$M$315,COLUMN()-5,FALSE),"")</f>
        <v/>
      </c>
    </row>
    <row r="2225" spans="1:16" x14ac:dyDescent="0.4">
      <c r="A2225">
        <v>2224</v>
      </c>
      <c r="B2225" s="13" t="s">
        <v>9160</v>
      </c>
      <c r="C2225" s="13">
        <f t="shared" si="34"/>
        <v>1504</v>
      </c>
      <c r="D2225" s="14" t="s">
        <v>4070</v>
      </c>
      <c r="E2225" s="13" t="s">
        <v>3658</v>
      </c>
      <c r="F2225" s="13" t="s">
        <v>3034</v>
      </c>
      <c r="G2225" t="str">
        <f>IFERROR(VLOOKUP(C2225,우진고장설명!$B$5:$M$315,COLUMN()-5,FALSE),"")</f>
        <v/>
      </c>
      <c r="H2225" t="str">
        <f>IFERROR(VLOOKUP(C2225,우진고장설명!$B$5:$M$315,COLUMN()-5,FALSE),"")</f>
        <v/>
      </c>
      <c r="I2225" t="str">
        <f>IFERROR(VLOOKUP(C2225,우진고장설명!$B$5:$M$315,COLUMN()-5,FALSE),"")</f>
        <v/>
      </c>
      <c r="J2225" t="str">
        <f>IFERROR(VLOOKUP(C2225,우진고장설명!$B$5:$M$315,COLUMN()-5,FALSE),"")</f>
        <v/>
      </c>
      <c r="K2225" t="str">
        <f>IFERROR(VLOOKUP(C2225,우진고장설명!$B$5:$M$315,COLUMN()-5,FALSE),"")</f>
        <v/>
      </c>
      <c r="L2225" t="str">
        <f>IFERROR(VLOOKUP(C2225,우진고장설명!$B$5:$M$315,COLUMN()-5,FALSE),"")</f>
        <v/>
      </c>
      <c r="M2225" t="str">
        <f>IFERROR(VLOOKUP(C2225,우진고장설명!$B$5:$M$315,COLUMN()-5,FALSE),"")</f>
        <v/>
      </c>
      <c r="N2225" t="str">
        <f>IFERROR(VLOOKUP(C2225,우진고장설명!$B$5:$M$315,COLUMN()-5,FALSE),"")</f>
        <v/>
      </c>
      <c r="O2225" t="s">
        <v>2787</v>
      </c>
      <c r="P2225" t="str">
        <f>IFERROR(VLOOKUP(C2225,우진고장설명!$B$5:$M$315,COLUMN()-5,FALSE),"")</f>
        <v/>
      </c>
    </row>
    <row r="2226" spans="1:16" x14ac:dyDescent="0.4">
      <c r="A2226">
        <v>2225</v>
      </c>
      <c r="B2226" s="13" t="s">
        <v>9162</v>
      </c>
      <c r="C2226" s="13">
        <f t="shared" si="34"/>
        <v>1505</v>
      </c>
      <c r="D2226" s="14" t="s">
        <v>4071</v>
      </c>
      <c r="E2226" s="13" t="s">
        <v>3658</v>
      </c>
      <c r="F2226" s="13" t="s">
        <v>3034</v>
      </c>
      <c r="G2226" t="str">
        <f>IFERROR(VLOOKUP(C2226,우진고장설명!$B$5:$M$315,COLUMN()-5,FALSE),"")</f>
        <v/>
      </c>
      <c r="H2226" t="str">
        <f>IFERROR(VLOOKUP(C2226,우진고장설명!$B$5:$M$315,COLUMN()-5,FALSE),"")</f>
        <v/>
      </c>
      <c r="I2226" t="str">
        <f>IFERROR(VLOOKUP(C2226,우진고장설명!$B$5:$M$315,COLUMN()-5,FALSE),"")</f>
        <v/>
      </c>
      <c r="J2226" t="str">
        <f>IFERROR(VLOOKUP(C2226,우진고장설명!$B$5:$M$315,COLUMN()-5,FALSE),"")</f>
        <v/>
      </c>
      <c r="K2226" t="str">
        <f>IFERROR(VLOOKUP(C2226,우진고장설명!$B$5:$M$315,COLUMN()-5,FALSE),"")</f>
        <v/>
      </c>
      <c r="L2226" t="str">
        <f>IFERROR(VLOOKUP(C2226,우진고장설명!$B$5:$M$315,COLUMN()-5,FALSE),"")</f>
        <v/>
      </c>
      <c r="M2226" t="str">
        <f>IFERROR(VLOOKUP(C2226,우진고장설명!$B$5:$M$315,COLUMN()-5,FALSE),"")</f>
        <v/>
      </c>
      <c r="N2226" t="str">
        <f>IFERROR(VLOOKUP(C2226,우진고장설명!$B$5:$M$315,COLUMN()-5,FALSE),"")</f>
        <v/>
      </c>
      <c r="O2226" t="s">
        <v>2787</v>
      </c>
      <c r="P2226" t="str">
        <f>IFERROR(VLOOKUP(C2226,우진고장설명!$B$5:$M$315,COLUMN()-5,FALSE),"")</f>
        <v/>
      </c>
    </row>
    <row r="2227" spans="1:16" x14ac:dyDescent="0.4">
      <c r="A2227">
        <v>2226</v>
      </c>
      <c r="B2227" s="13" t="s">
        <v>7720</v>
      </c>
      <c r="C2227" s="13">
        <f t="shared" si="34"/>
        <v>753</v>
      </c>
      <c r="D2227" s="14" t="s">
        <v>10517</v>
      </c>
      <c r="E2227" s="13" t="s">
        <v>3658</v>
      </c>
      <c r="F2227" s="13" t="s">
        <v>2837</v>
      </c>
      <c r="G2227" t="str">
        <f>IFERROR(VLOOKUP(C2227,우진고장설명!$B$5:$M$315,COLUMN()-5,FALSE),"")</f>
        <v>HVAC-배기댐퍼 열림고장</v>
      </c>
      <c r="H2227" t="str">
        <f>IFERROR(VLOOKUP(C2227,우진고장설명!$B$5:$M$315,COLUMN()-5,FALSE),"")</f>
        <v>C</v>
      </c>
      <c r="I2227" t="str">
        <f>IFERROR(VLOOKUP(C2227,우진고장설명!$B$5:$M$315,COLUMN()-5,FALSE),"")</f>
        <v>HVAC</v>
      </c>
      <c r="J2227" t="str">
        <f>IFERROR(VLOOKUP(C2227,우진고장설명!$B$5:$M$315,COLUMN()-5,FALSE),"")</f>
        <v xml:space="preserve">환기 시, 차량 배기댐퍼가 열려 있는 상태에서 배기댐퍼 열림 리미트 스위치가 작동되지 않음
</v>
      </c>
      <c r="K2227" t="str">
        <f>IFERROR(VLOOKUP(C2227,우진고장설명!$B$5:$M$315,COLUMN()-5,FALSE),"")</f>
        <v>배기댐퍼 열림 고장 현시</v>
      </c>
      <c r="L2227" t="str">
        <f>IFERROR(VLOOKUP(C2227,우진고장설명!$B$5:$M$315,COLUMN()-5,FALSE),"")</f>
        <v xml:space="preserve">배기댐퍼를 열림으로 제어했으나 열림 리미트 스위치 입력이 없을 경우
</v>
      </c>
      <c r="M2227" t="str">
        <f>IFERROR(VLOOKUP(C2227,우진고장설명!$B$5:$M$315,COLUMN()-5,FALSE),"")</f>
        <v>배기댐퍼 열림상태에서 리미트 스위치 입력이 정상적으로 입력</v>
      </c>
      <c r="N2227" t="str">
        <f>IFERROR(VLOOKUP(C2227,우진고장설명!$B$5:$M$315,COLUMN()-5,FALSE),"")</f>
        <v>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O2227" t="s">
        <v>2787</v>
      </c>
      <c r="P2227" t="str">
        <f>IFERROR(VLOOKUP(C2227,우진고장설명!$B$5:$M$315,COLUMN()-5,FALSE),"")</f>
        <v>우진200량</v>
      </c>
    </row>
    <row r="2228" spans="1:16" x14ac:dyDescent="0.4">
      <c r="A2228">
        <v>2227</v>
      </c>
      <c r="B2228" s="13" t="s">
        <v>9152</v>
      </c>
      <c r="C2228" s="13">
        <f t="shared" si="34"/>
        <v>1500</v>
      </c>
      <c r="D2228" s="14" t="s">
        <v>4072</v>
      </c>
      <c r="E2228" s="13" t="s">
        <v>3659</v>
      </c>
      <c r="F2228" s="13" t="s">
        <v>3034</v>
      </c>
      <c r="G2228" t="str">
        <f>IFERROR(VLOOKUP(C2228,우진고장설명!$B$5:$M$315,COLUMN()-5,FALSE),"")</f>
        <v/>
      </c>
      <c r="H2228" t="str">
        <f>IFERROR(VLOOKUP(C2228,우진고장설명!$B$5:$M$315,COLUMN()-5,FALSE),"")</f>
        <v/>
      </c>
      <c r="I2228" t="str">
        <f>IFERROR(VLOOKUP(C2228,우진고장설명!$B$5:$M$315,COLUMN()-5,FALSE),"")</f>
        <v/>
      </c>
      <c r="J2228" t="str">
        <f>IFERROR(VLOOKUP(C2228,우진고장설명!$B$5:$M$315,COLUMN()-5,FALSE),"")</f>
        <v/>
      </c>
      <c r="K2228" t="str">
        <f>IFERROR(VLOOKUP(C2228,우진고장설명!$B$5:$M$315,COLUMN()-5,FALSE),"")</f>
        <v/>
      </c>
      <c r="L2228" t="str">
        <f>IFERROR(VLOOKUP(C2228,우진고장설명!$B$5:$M$315,COLUMN()-5,FALSE),"")</f>
        <v/>
      </c>
      <c r="M2228" t="str">
        <f>IFERROR(VLOOKUP(C2228,우진고장설명!$B$5:$M$315,COLUMN()-5,FALSE),"")</f>
        <v/>
      </c>
      <c r="N2228" t="str">
        <f>IFERROR(VLOOKUP(C2228,우진고장설명!$B$5:$M$315,COLUMN()-5,FALSE),"")</f>
        <v/>
      </c>
      <c r="O2228" t="s">
        <v>2787</v>
      </c>
      <c r="P2228" t="str">
        <f>IFERROR(VLOOKUP(C2228,우진고장설명!$B$5:$M$315,COLUMN()-5,FALSE),"")</f>
        <v/>
      </c>
    </row>
    <row r="2229" spans="1:16" x14ac:dyDescent="0.4">
      <c r="A2229">
        <v>2228</v>
      </c>
      <c r="B2229" s="13" t="s">
        <v>6829</v>
      </c>
      <c r="C2229" s="13">
        <f t="shared" si="34"/>
        <v>227</v>
      </c>
      <c r="D2229" s="14" t="s">
        <v>4073</v>
      </c>
      <c r="E2229" s="13" t="s">
        <v>3659</v>
      </c>
      <c r="F2229" s="13" t="s">
        <v>3034</v>
      </c>
      <c r="G2229" t="str">
        <f>IFERROR(VLOOKUP(C2229,우진고장설명!$B$5:$M$315,COLUMN()-5,FALSE),"")</f>
        <v/>
      </c>
      <c r="H2229" t="str">
        <f>IFERROR(VLOOKUP(C2229,우진고장설명!$B$5:$M$315,COLUMN()-5,FALSE),"")</f>
        <v/>
      </c>
      <c r="I2229" t="str">
        <f>IFERROR(VLOOKUP(C2229,우진고장설명!$B$5:$M$315,COLUMN()-5,FALSE),"")</f>
        <v/>
      </c>
      <c r="J2229" t="str">
        <f>IFERROR(VLOOKUP(C2229,우진고장설명!$B$5:$M$315,COLUMN()-5,FALSE),"")</f>
        <v/>
      </c>
      <c r="K2229" t="str">
        <f>IFERROR(VLOOKUP(C2229,우진고장설명!$B$5:$M$315,COLUMN()-5,FALSE),"")</f>
        <v/>
      </c>
      <c r="L2229" t="str">
        <f>IFERROR(VLOOKUP(C2229,우진고장설명!$B$5:$M$315,COLUMN()-5,FALSE),"")</f>
        <v/>
      </c>
      <c r="M2229" t="str">
        <f>IFERROR(VLOOKUP(C2229,우진고장설명!$B$5:$M$315,COLUMN()-5,FALSE),"")</f>
        <v/>
      </c>
      <c r="N2229" t="str">
        <f>IFERROR(VLOOKUP(C2229,우진고장설명!$B$5:$M$315,COLUMN()-5,FALSE),"")</f>
        <v/>
      </c>
      <c r="O2229" t="s">
        <v>2787</v>
      </c>
      <c r="P2229" t="str">
        <f>IFERROR(VLOOKUP(C2229,우진고장설명!$B$5:$M$315,COLUMN()-5,FALSE),"")</f>
        <v/>
      </c>
    </row>
    <row r="2230" spans="1:16" x14ac:dyDescent="0.4">
      <c r="A2230">
        <v>2229</v>
      </c>
      <c r="B2230" s="13" t="s">
        <v>9156</v>
      </c>
      <c r="C2230" s="13">
        <f t="shared" si="34"/>
        <v>1502</v>
      </c>
      <c r="D2230" s="14" t="s">
        <v>4074</v>
      </c>
      <c r="E2230" s="13" t="s">
        <v>3659</v>
      </c>
      <c r="F2230" s="13" t="s">
        <v>3034</v>
      </c>
      <c r="G2230" t="str">
        <f>IFERROR(VLOOKUP(C2230,우진고장설명!$B$5:$M$315,COLUMN()-5,FALSE),"")</f>
        <v/>
      </c>
      <c r="H2230" t="str">
        <f>IFERROR(VLOOKUP(C2230,우진고장설명!$B$5:$M$315,COLUMN()-5,FALSE),"")</f>
        <v/>
      </c>
      <c r="I2230" t="str">
        <f>IFERROR(VLOOKUP(C2230,우진고장설명!$B$5:$M$315,COLUMN()-5,FALSE),"")</f>
        <v/>
      </c>
      <c r="J2230" t="str">
        <f>IFERROR(VLOOKUP(C2230,우진고장설명!$B$5:$M$315,COLUMN()-5,FALSE),"")</f>
        <v/>
      </c>
      <c r="K2230" t="str">
        <f>IFERROR(VLOOKUP(C2230,우진고장설명!$B$5:$M$315,COLUMN()-5,FALSE),"")</f>
        <v/>
      </c>
      <c r="L2230" t="str">
        <f>IFERROR(VLOOKUP(C2230,우진고장설명!$B$5:$M$315,COLUMN()-5,FALSE),"")</f>
        <v/>
      </c>
      <c r="M2230" t="str">
        <f>IFERROR(VLOOKUP(C2230,우진고장설명!$B$5:$M$315,COLUMN()-5,FALSE),"")</f>
        <v/>
      </c>
      <c r="N2230" t="str">
        <f>IFERROR(VLOOKUP(C2230,우진고장설명!$B$5:$M$315,COLUMN()-5,FALSE),"")</f>
        <v/>
      </c>
      <c r="O2230" t="s">
        <v>2787</v>
      </c>
      <c r="P2230" t="str">
        <f>IFERROR(VLOOKUP(C2230,우진고장설명!$B$5:$M$315,COLUMN()-5,FALSE),"")</f>
        <v/>
      </c>
    </row>
    <row r="2231" spans="1:16" x14ac:dyDescent="0.4">
      <c r="A2231">
        <v>2230</v>
      </c>
      <c r="B2231" s="13" t="s">
        <v>9158</v>
      </c>
      <c r="C2231" s="13">
        <f t="shared" si="34"/>
        <v>1503</v>
      </c>
      <c r="D2231" s="14" t="s">
        <v>4075</v>
      </c>
      <c r="E2231" s="13" t="s">
        <v>3659</v>
      </c>
      <c r="F2231" s="13" t="s">
        <v>3034</v>
      </c>
      <c r="G2231" t="str">
        <f>IFERROR(VLOOKUP(C2231,우진고장설명!$B$5:$M$315,COLUMN()-5,FALSE),"")</f>
        <v/>
      </c>
      <c r="H2231" t="str">
        <f>IFERROR(VLOOKUP(C2231,우진고장설명!$B$5:$M$315,COLUMN()-5,FALSE),"")</f>
        <v/>
      </c>
      <c r="I2231" t="str">
        <f>IFERROR(VLOOKUP(C2231,우진고장설명!$B$5:$M$315,COLUMN()-5,FALSE),"")</f>
        <v/>
      </c>
      <c r="J2231" t="str">
        <f>IFERROR(VLOOKUP(C2231,우진고장설명!$B$5:$M$315,COLUMN()-5,FALSE),"")</f>
        <v/>
      </c>
      <c r="K2231" t="str">
        <f>IFERROR(VLOOKUP(C2231,우진고장설명!$B$5:$M$315,COLUMN()-5,FALSE),"")</f>
        <v/>
      </c>
      <c r="L2231" t="str">
        <f>IFERROR(VLOOKUP(C2231,우진고장설명!$B$5:$M$315,COLUMN()-5,FALSE),"")</f>
        <v/>
      </c>
      <c r="M2231" t="str">
        <f>IFERROR(VLOOKUP(C2231,우진고장설명!$B$5:$M$315,COLUMN()-5,FALSE),"")</f>
        <v/>
      </c>
      <c r="N2231" t="str">
        <f>IFERROR(VLOOKUP(C2231,우진고장설명!$B$5:$M$315,COLUMN()-5,FALSE),"")</f>
        <v/>
      </c>
      <c r="O2231" t="s">
        <v>2787</v>
      </c>
      <c r="P2231" t="str">
        <f>IFERROR(VLOOKUP(C2231,우진고장설명!$B$5:$M$315,COLUMN()-5,FALSE),"")</f>
        <v/>
      </c>
    </row>
    <row r="2232" spans="1:16" x14ac:dyDescent="0.4">
      <c r="A2232">
        <v>2231</v>
      </c>
      <c r="B2232" s="13" t="s">
        <v>9160</v>
      </c>
      <c r="C2232" s="13">
        <f t="shared" si="34"/>
        <v>1504</v>
      </c>
      <c r="D2232" s="14" t="s">
        <v>4076</v>
      </c>
      <c r="E2232" s="13" t="s">
        <v>3659</v>
      </c>
      <c r="F2232" s="13" t="s">
        <v>3034</v>
      </c>
      <c r="G2232" t="str">
        <f>IFERROR(VLOOKUP(C2232,우진고장설명!$B$5:$M$315,COLUMN()-5,FALSE),"")</f>
        <v/>
      </c>
      <c r="H2232" t="str">
        <f>IFERROR(VLOOKUP(C2232,우진고장설명!$B$5:$M$315,COLUMN()-5,FALSE),"")</f>
        <v/>
      </c>
      <c r="I2232" t="str">
        <f>IFERROR(VLOOKUP(C2232,우진고장설명!$B$5:$M$315,COLUMN()-5,FALSE),"")</f>
        <v/>
      </c>
      <c r="J2232" t="str">
        <f>IFERROR(VLOOKUP(C2232,우진고장설명!$B$5:$M$315,COLUMN()-5,FALSE),"")</f>
        <v/>
      </c>
      <c r="K2232" t="str">
        <f>IFERROR(VLOOKUP(C2232,우진고장설명!$B$5:$M$315,COLUMN()-5,FALSE),"")</f>
        <v/>
      </c>
      <c r="L2232" t="str">
        <f>IFERROR(VLOOKUP(C2232,우진고장설명!$B$5:$M$315,COLUMN()-5,FALSE),"")</f>
        <v/>
      </c>
      <c r="M2232" t="str">
        <f>IFERROR(VLOOKUP(C2232,우진고장설명!$B$5:$M$315,COLUMN()-5,FALSE),"")</f>
        <v/>
      </c>
      <c r="N2232" t="str">
        <f>IFERROR(VLOOKUP(C2232,우진고장설명!$B$5:$M$315,COLUMN()-5,FALSE),"")</f>
        <v/>
      </c>
      <c r="O2232" t="s">
        <v>2787</v>
      </c>
      <c r="P2232" t="str">
        <f>IFERROR(VLOOKUP(C2232,우진고장설명!$B$5:$M$315,COLUMN()-5,FALSE),"")</f>
        <v/>
      </c>
    </row>
    <row r="2233" spans="1:16" x14ac:dyDescent="0.4">
      <c r="A2233">
        <v>2232</v>
      </c>
      <c r="B2233" s="13" t="s">
        <v>9162</v>
      </c>
      <c r="C2233" s="13">
        <f t="shared" si="34"/>
        <v>1505</v>
      </c>
      <c r="D2233" s="14" t="s">
        <v>4077</v>
      </c>
      <c r="E2233" s="13" t="s">
        <v>3659</v>
      </c>
      <c r="F2233" s="13" t="s">
        <v>3034</v>
      </c>
      <c r="G2233" t="str">
        <f>IFERROR(VLOOKUP(C2233,우진고장설명!$B$5:$M$315,COLUMN()-5,FALSE),"")</f>
        <v/>
      </c>
      <c r="H2233" t="str">
        <f>IFERROR(VLOOKUP(C2233,우진고장설명!$B$5:$M$315,COLUMN()-5,FALSE),"")</f>
        <v/>
      </c>
      <c r="I2233" t="str">
        <f>IFERROR(VLOOKUP(C2233,우진고장설명!$B$5:$M$315,COLUMN()-5,FALSE),"")</f>
        <v/>
      </c>
      <c r="J2233" t="str">
        <f>IFERROR(VLOOKUP(C2233,우진고장설명!$B$5:$M$315,COLUMN()-5,FALSE),"")</f>
        <v/>
      </c>
      <c r="K2233" t="str">
        <f>IFERROR(VLOOKUP(C2233,우진고장설명!$B$5:$M$315,COLUMN()-5,FALSE),"")</f>
        <v/>
      </c>
      <c r="L2233" t="str">
        <f>IFERROR(VLOOKUP(C2233,우진고장설명!$B$5:$M$315,COLUMN()-5,FALSE),"")</f>
        <v/>
      </c>
      <c r="M2233" t="str">
        <f>IFERROR(VLOOKUP(C2233,우진고장설명!$B$5:$M$315,COLUMN()-5,FALSE),"")</f>
        <v/>
      </c>
      <c r="N2233" t="str">
        <f>IFERROR(VLOOKUP(C2233,우진고장설명!$B$5:$M$315,COLUMN()-5,FALSE),"")</f>
        <v/>
      </c>
      <c r="O2233" t="s">
        <v>2787</v>
      </c>
      <c r="P2233" t="str">
        <f>IFERROR(VLOOKUP(C2233,우진고장설명!$B$5:$M$315,COLUMN()-5,FALSE),"")</f>
        <v/>
      </c>
    </row>
    <row r="2234" spans="1:16" x14ac:dyDescent="0.4">
      <c r="A2234">
        <v>2233</v>
      </c>
      <c r="B2234" s="13" t="s">
        <v>7720</v>
      </c>
      <c r="C2234" s="13">
        <f t="shared" si="34"/>
        <v>753</v>
      </c>
      <c r="D2234" s="14" t="s">
        <v>10525</v>
      </c>
      <c r="E2234" s="13" t="s">
        <v>3659</v>
      </c>
      <c r="F2234" s="13" t="s">
        <v>2837</v>
      </c>
      <c r="G2234" t="str">
        <f>IFERROR(VLOOKUP(C2234,우진고장설명!$B$5:$M$315,COLUMN()-5,FALSE),"")</f>
        <v>HVAC-배기댐퍼 열림고장</v>
      </c>
      <c r="H2234" t="str">
        <f>IFERROR(VLOOKUP(C2234,우진고장설명!$B$5:$M$315,COLUMN()-5,FALSE),"")</f>
        <v>C</v>
      </c>
      <c r="I2234" t="str">
        <f>IFERROR(VLOOKUP(C2234,우진고장설명!$B$5:$M$315,COLUMN()-5,FALSE),"")</f>
        <v>HVAC</v>
      </c>
      <c r="J2234" t="str">
        <f>IFERROR(VLOOKUP(C2234,우진고장설명!$B$5:$M$315,COLUMN()-5,FALSE),"")</f>
        <v xml:space="preserve">환기 시, 차량 배기댐퍼가 열려 있는 상태에서 배기댐퍼 열림 리미트 스위치가 작동되지 않음
</v>
      </c>
      <c r="K2234" t="str">
        <f>IFERROR(VLOOKUP(C2234,우진고장설명!$B$5:$M$315,COLUMN()-5,FALSE),"")</f>
        <v>배기댐퍼 열림 고장 현시</v>
      </c>
      <c r="L2234" t="str">
        <f>IFERROR(VLOOKUP(C2234,우진고장설명!$B$5:$M$315,COLUMN()-5,FALSE),"")</f>
        <v xml:space="preserve">배기댐퍼를 열림으로 제어했으나 열림 리미트 스위치 입력이 없을 경우
</v>
      </c>
      <c r="M2234" t="str">
        <f>IFERROR(VLOOKUP(C2234,우진고장설명!$B$5:$M$315,COLUMN()-5,FALSE),"")</f>
        <v>배기댐퍼 열림상태에서 리미트 스위치 입력이 정상적으로 입력</v>
      </c>
      <c r="N2234" t="str">
        <f>IFERROR(VLOOKUP(C2234,우진고장설명!$B$5:$M$315,COLUMN()-5,FALSE),"")</f>
        <v>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O2234" t="s">
        <v>2787</v>
      </c>
      <c r="P2234" t="str">
        <f>IFERROR(VLOOKUP(C2234,우진고장설명!$B$5:$M$315,COLUMN()-5,FALSE),"")</f>
        <v>우진200량</v>
      </c>
    </row>
    <row r="2235" spans="1:16" x14ac:dyDescent="0.4">
      <c r="A2235">
        <v>2234</v>
      </c>
      <c r="B2235" s="13" t="s">
        <v>9152</v>
      </c>
      <c r="C2235" s="13">
        <f t="shared" si="34"/>
        <v>1500</v>
      </c>
      <c r="D2235" s="14" t="s">
        <v>4078</v>
      </c>
      <c r="E2235" s="13" t="s">
        <v>3660</v>
      </c>
      <c r="F2235" s="13" t="s">
        <v>3034</v>
      </c>
      <c r="G2235" t="str">
        <f>IFERROR(VLOOKUP(C2235,우진고장설명!$B$5:$M$315,COLUMN()-5,FALSE),"")</f>
        <v/>
      </c>
      <c r="H2235" t="str">
        <f>IFERROR(VLOOKUP(C2235,우진고장설명!$B$5:$M$315,COLUMN()-5,FALSE),"")</f>
        <v/>
      </c>
      <c r="I2235" t="str">
        <f>IFERROR(VLOOKUP(C2235,우진고장설명!$B$5:$M$315,COLUMN()-5,FALSE),"")</f>
        <v/>
      </c>
      <c r="J2235" t="str">
        <f>IFERROR(VLOOKUP(C2235,우진고장설명!$B$5:$M$315,COLUMN()-5,FALSE),"")</f>
        <v/>
      </c>
      <c r="K2235" t="str">
        <f>IFERROR(VLOOKUP(C2235,우진고장설명!$B$5:$M$315,COLUMN()-5,FALSE),"")</f>
        <v/>
      </c>
      <c r="L2235" t="str">
        <f>IFERROR(VLOOKUP(C2235,우진고장설명!$B$5:$M$315,COLUMN()-5,FALSE),"")</f>
        <v/>
      </c>
      <c r="M2235" t="str">
        <f>IFERROR(VLOOKUP(C2235,우진고장설명!$B$5:$M$315,COLUMN()-5,FALSE),"")</f>
        <v/>
      </c>
      <c r="N2235" t="str">
        <f>IFERROR(VLOOKUP(C2235,우진고장설명!$B$5:$M$315,COLUMN()-5,FALSE),"")</f>
        <v/>
      </c>
      <c r="O2235" t="s">
        <v>2787</v>
      </c>
      <c r="P2235" t="str">
        <f>IFERROR(VLOOKUP(C2235,우진고장설명!$B$5:$M$315,COLUMN()-5,FALSE),"")</f>
        <v/>
      </c>
    </row>
    <row r="2236" spans="1:16" x14ac:dyDescent="0.4">
      <c r="A2236">
        <v>2235</v>
      </c>
      <c r="B2236" s="13" t="s">
        <v>6829</v>
      </c>
      <c r="C2236" s="13">
        <f t="shared" si="34"/>
        <v>227</v>
      </c>
      <c r="D2236" s="14" t="s">
        <v>4079</v>
      </c>
      <c r="E2236" s="13" t="s">
        <v>3660</v>
      </c>
      <c r="F2236" s="13" t="s">
        <v>3034</v>
      </c>
      <c r="G2236" t="str">
        <f>IFERROR(VLOOKUP(C2236,우진고장설명!$B$5:$M$315,COLUMN()-5,FALSE),"")</f>
        <v/>
      </c>
      <c r="H2236" t="str">
        <f>IFERROR(VLOOKUP(C2236,우진고장설명!$B$5:$M$315,COLUMN()-5,FALSE),"")</f>
        <v/>
      </c>
      <c r="I2236" t="str">
        <f>IFERROR(VLOOKUP(C2236,우진고장설명!$B$5:$M$315,COLUMN()-5,FALSE),"")</f>
        <v/>
      </c>
      <c r="J2236" t="str">
        <f>IFERROR(VLOOKUP(C2236,우진고장설명!$B$5:$M$315,COLUMN()-5,FALSE),"")</f>
        <v/>
      </c>
      <c r="K2236" t="str">
        <f>IFERROR(VLOOKUP(C2236,우진고장설명!$B$5:$M$315,COLUMN()-5,FALSE),"")</f>
        <v/>
      </c>
      <c r="L2236" t="str">
        <f>IFERROR(VLOOKUP(C2236,우진고장설명!$B$5:$M$315,COLUMN()-5,FALSE),"")</f>
        <v/>
      </c>
      <c r="M2236" t="str">
        <f>IFERROR(VLOOKUP(C2236,우진고장설명!$B$5:$M$315,COLUMN()-5,FALSE),"")</f>
        <v/>
      </c>
      <c r="N2236" t="str">
        <f>IFERROR(VLOOKUP(C2236,우진고장설명!$B$5:$M$315,COLUMN()-5,FALSE),"")</f>
        <v/>
      </c>
      <c r="O2236" t="s">
        <v>2787</v>
      </c>
      <c r="P2236" t="str">
        <f>IFERROR(VLOOKUP(C2236,우진고장설명!$B$5:$M$315,COLUMN()-5,FALSE),"")</f>
        <v/>
      </c>
    </row>
    <row r="2237" spans="1:16" x14ac:dyDescent="0.4">
      <c r="A2237">
        <v>2236</v>
      </c>
      <c r="B2237" s="13" t="s">
        <v>9156</v>
      </c>
      <c r="C2237" s="13">
        <f t="shared" si="34"/>
        <v>1502</v>
      </c>
      <c r="D2237" s="14" t="s">
        <v>4080</v>
      </c>
      <c r="E2237" s="13" t="s">
        <v>3660</v>
      </c>
      <c r="F2237" s="13" t="s">
        <v>3034</v>
      </c>
      <c r="G2237" t="str">
        <f>IFERROR(VLOOKUP(C2237,우진고장설명!$B$5:$M$315,COLUMN()-5,FALSE),"")</f>
        <v/>
      </c>
      <c r="H2237" t="str">
        <f>IFERROR(VLOOKUP(C2237,우진고장설명!$B$5:$M$315,COLUMN()-5,FALSE),"")</f>
        <v/>
      </c>
      <c r="I2237" t="str">
        <f>IFERROR(VLOOKUP(C2237,우진고장설명!$B$5:$M$315,COLUMN()-5,FALSE),"")</f>
        <v/>
      </c>
      <c r="J2237" t="str">
        <f>IFERROR(VLOOKUP(C2237,우진고장설명!$B$5:$M$315,COLUMN()-5,FALSE),"")</f>
        <v/>
      </c>
      <c r="K2237" t="str">
        <f>IFERROR(VLOOKUP(C2237,우진고장설명!$B$5:$M$315,COLUMN()-5,FALSE),"")</f>
        <v/>
      </c>
      <c r="L2237" t="str">
        <f>IFERROR(VLOOKUP(C2237,우진고장설명!$B$5:$M$315,COLUMN()-5,FALSE),"")</f>
        <v/>
      </c>
      <c r="M2237" t="str">
        <f>IFERROR(VLOOKUP(C2237,우진고장설명!$B$5:$M$315,COLUMN()-5,FALSE),"")</f>
        <v/>
      </c>
      <c r="N2237" t="str">
        <f>IFERROR(VLOOKUP(C2237,우진고장설명!$B$5:$M$315,COLUMN()-5,FALSE),"")</f>
        <v/>
      </c>
      <c r="O2237" t="s">
        <v>2787</v>
      </c>
      <c r="P2237" t="str">
        <f>IFERROR(VLOOKUP(C2237,우진고장설명!$B$5:$M$315,COLUMN()-5,FALSE),"")</f>
        <v/>
      </c>
    </row>
    <row r="2238" spans="1:16" x14ac:dyDescent="0.4">
      <c r="A2238">
        <v>2237</v>
      </c>
      <c r="B2238" s="13" t="s">
        <v>9158</v>
      </c>
      <c r="C2238" s="13">
        <f t="shared" si="34"/>
        <v>1503</v>
      </c>
      <c r="D2238" s="14" t="s">
        <v>4081</v>
      </c>
      <c r="E2238" s="13" t="s">
        <v>3660</v>
      </c>
      <c r="F2238" s="13" t="s">
        <v>3034</v>
      </c>
      <c r="G2238" t="str">
        <f>IFERROR(VLOOKUP(C2238,우진고장설명!$B$5:$M$315,COLUMN()-5,FALSE),"")</f>
        <v/>
      </c>
      <c r="H2238" t="str">
        <f>IFERROR(VLOOKUP(C2238,우진고장설명!$B$5:$M$315,COLUMN()-5,FALSE),"")</f>
        <v/>
      </c>
      <c r="I2238" t="str">
        <f>IFERROR(VLOOKUP(C2238,우진고장설명!$B$5:$M$315,COLUMN()-5,FALSE),"")</f>
        <v/>
      </c>
      <c r="J2238" t="str">
        <f>IFERROR(VLOOKUP(C2238,우진고장설명!$B$5:$M$315,COLUMN()-5,FALSE),"")</f>
        <v/>
      </c>
      <c r="K2238" t="str">
        <f>IFERROR(VLOOKUP(C2238,우진고장설명!$B$5:$M$315,COLUMN()-5,FALSE),"")</f>
        <v/>
      </c>
      <c r="L2238" t="str">
        <f>IFERROR(VLOOKUP(C2238,우진고장설명!$B$5:$M$315,COLUMN()-5,FALSE),"")</f>
        <v/>
      </c>
      <c r="M2238" t="str">
        <f>IFERROR(VLOOKUP(C2238,우진고장설명!$B$5:$M$315,COLUMN()-5,FALSE),"")</f>
        <v/>
      </c>
      <c r="N2238" t="str">
        <f>IFERROR(VLOOKUP(C2238,우진고장설명!$B$5:$M$315,COLUMN()-5,FALSE),"")</f>
        <v/>
      </c>
      <c r="O2238" t="s">
        <v>2787</v>
      </c>
      <c r="P2238" t="str">
        <f>IFERROR(VLOOKUP(C2238,우진고장설명!$B$5:$M$315,COLUMN()-5,FALSE),"")</f>
        <v/>
      </c>
    </row>
    <row r="2239" spans="1:16" x14ac:dyDescent="0.4">
      <c r="A2239">
        <v>2238</v>
      </c>
      <c r="B2239" s="13" t="s">
        <v>9160</v>
      </c>
      <c r="C2239" s="13">
        <f t="shared" si="34"/>
        <v>1504</v>
      </c>
      <c r="D2239" s="14" t="s">
        <v>4082</v>
      </c>
      <c r="E2239" s="13" t="s">
        <v>3660</v>
      </c>
      <c r="F2239" s="13" t="s">
        <v>3034</v>
      </c>
      <c r="G2239" t="str">
        <f>IFERROR(VLOOKUP(C2239,우진고장설명!$B$5:$M$315,COLUMN()-5,FALSE),"")</f>
        <v/>
      </c>
      <c r="H2239" t="str">
        <f>IFERROR(VLOOKUP(C2239,우진고장설명!$B$5:$M$315,COLUMN()-5,FALSE),"")</f>
        <v/>
      </c>
      <c r="I2239" t="str">
        <f>IFERROR(VLOOKUP(C2239,우진고장설명!$B$5:$M$315,COLUMN()-5,FALSE),"")</f>
        <v/>
      </c>
      <c r="J2239" t="str">
        <f>IFERROR(VLOOKUP(C2239,우진고장설명!$B$5:$M$315,COLUMN()-5,FALSE),"")</f>
        <v/>
      </c>
      <c r="K2239" t="str">
        <f>IFERROR(VLOOKUP(C2239,우진고장설명!$B$5:$M$315,COLUMN()-5,FALSE),"")</f>
        <v/>
      </c>
      <c r="L2239" t="str">
        <f>IFERROR(VLOOKUP(C2239,우진고장설명!$B$5:$M$315,COLUMN()-5,FALSE),"")</f>
        <v/>
      </c>
      <c r="M2239" t="str">
        <f>IFERROR(VLOOKUP(C2239,우진고장설명!$B$5:$M$315,COLUMN()-5,FALSE),"")</f>
        <v/>
      </c>
      <c r="N2239" t="str">
        <f>IFERROR(VLOOKUP(C2239,우진고장설명!$B$5:$M$315,COLUMN()-5,FALSE),"")</f>
        <v/>
      </c>
      <c r="O2239" t="s">
        <v>2787</v>
      </c>
      <c r="P2239" t="str">
        <f>IFERROR(VLOOKUP(C2239,우진고장설명!$B$5:$M$315,COLUMN()-5,FALSE),"")</f>
        <v/>
      </c>
    </row>
    <row r="2240" spans="1:16" x14ac:dyDescent="0.4">
      <c r="A2240">
        <v>2239</v>
      </c>
      <c r="B2240" s="13" t="s">
        <v>9162</v>
      </c>
      <c r="C2240" s="13">
        <f t="shared" si="34"/>
        <v>1505</v>
      </c>
      <c r="D2240" s="14" t="s">
        <v>4083</v>
      </c>
      <c r="E2240" s="13" t="s">
        <v>3660</v>
      </c>
      <c r="F2240" s="13" t="s">
        <v>3034</v>
      </c>
      <c r="G2240" t="str">
        <f>IFERROR(VLOOKUP(C2240,우진고장설명!$B$5:$M$315,COLUMN()-5,FALSE),"")</f>
        <v/>
      </c>
      <c r="H2240" t="str">
        <f>IFERROR(VLOOKUP(C2240,우진고장설명!$B$5:$M$315,COLUMN()-5,FALSE),"")</f>
        <v/>
      </c>
      <c r="I2240" t="str">
        <f>IFERROR(VLOOKUP(C2240,우진고장설명!$B$5:$M$315,COLUMN()-5,FALSE),"")</f>
        <v/>
      </c>
      <c r="J2240" t="str">
        <f>IFERROR(VLOOKUP(C2240,우진고장설명!$B$5:$M$315,COLUMN()-5,FALSE),"")</f>
        <v/>
      </c>
      <c r="K2240" t="str">
        <f>IFERROR(VLOOKUP(C2240,우진고장설명!$B$5:$M$315,COLUMN()-5,FALSE),"")</f>
        <v/>
      </c>
      <c r="L2240" t="str">
        <f>IFERROR(VLOOKUP(C2240,우진고장설명!$B$5:$M$315,COLUMN()-5,FALSE),"")</f>
        <v/>
      </c>
      <c r="M2240" t="str">
        <f>IFERROR(VLOOKUP(C2240,우진고장설명!$B$5:$M$315,COLUMN()-5,FALSE),"")</f>
        <v/>
      </c>
      <c r="N2240" t="str">
        <f>IFERROR(VLOOKUP(C2240,우진고장설명!$B$5:$M$315,COLUMN()-5,FALSE),"")</f>
        <v/>
      </c>
      <c r="O2240" t="s">
        <v>2787</v>
      </c>
      <c r="P2240" t="str">
        <f>IFERROR(VLOOKUP(C2240,우진고장설명!$B$5:$M$315,COLUMN()-5,FALSE),"")</f>
        <v/>
      </c>
    </row>
    <row r="2241" spans="1:16" x14ac:dyDescent="0.4">
      <c r="A2241">
        <v>2240</v>
      </c>
      <c r="B2241" s="13" t="s">
        <v>7720</v>
      </c>
      <c r="C2241" s="13">
        <f t="shared" si="34"/>
        <v>753</v>
      </c>
      <c r="D2241" s="14" t="s">
        <v>10533</v>
      </c>
      <c r="E2241" s="13" t="s">
        <v>3660</v>
      </c>
      <c r="F2241" s="13" t="s">
        <v>2837</v>
      </c>
      <c r="G2241" t="str">
        <f>IFERROR(VLOOKUP(C2241,우진고장설명!$B$5:$M$315,COLUMN()-5,FALSE),"")</f>
        <v>HVAC-배기댐퍼 열림고장</v>
      </c>
      <c r="H2241" t="str">
        <f>IFERROR(VLOOKUP(C2241,우진고장설명!$B$5:$M$315,COLUMN()-5,FALSE),"")</f>
        <v>C</v>
      </c>
      <c r="I2241" t="str">
        <f>IFERROR(VLOOKUP(C2241,우진고장설명!$B$5:$M$315,COLUMN()-5,FALSE),"")</f>
        <v>HVAC</v>
      </c>
      <c r="J2241" t="str">
        <f>IFERROR(VLOOKUP(C2241,우진고장설명!$B$5:$M$315,COLUMN()-5,FALSE),"")</f>
        <v xml:space="preserve">환기 시, 차량 배기댐퍼가 열려 있는 상태에서 배기댐퍼 열림 리미트 스위치가 작동되지 않음
</v>
      </c>
      <c r="K2241" t="str">
        <f>IFERROR(VLOOKUP(C2241,우진고장설명!$B$5:$M$315,COLUMN()-5,FALSE),"")</f>
        <v>배기댐퍼 열림 고장 현시</v>
      </c>
      <c r="L2241" t="str">
        <f>IFERROR(VLOOKUP(C2241,우진고장설명!$B$5:$M$315,COLUMN()-5,FALSE),"")</f>
        <v xml:space="preserve">배기댐퍼를 열림으로 제어했으나 열림 리미트 스위치 입력이 없을 경우
</v>
      </c>
      <c r="M2241" t="str">
        <f>IFERROR(VLOOKUP(C2241,우진고장설명!$B$5:$M$315,COLUMN()-5,FALSE),"")</f>
        <v>배기댐퍼 열림상태에서 리미트 스위치 입력이 정상적으로 입력</v>
      </c>
      <c r="N2241" t="str">
        <f>IFERROR(VLOOKUP(C2241,우진고장설명!$B$5:$M$315,COLUMN()-5,FALSE),"")</f>
        <v>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O2241" t="s">
        <v>2787</v>
      </c>
      <c r="P2241" t="str">
        <f>IFERROR(VLOOKUP(C2241,우진고장설명!$B$5:$M$315,COLUMN()-5,FALSE),"")</f>
        <v>우진200량</v>
      </c>
    </row>
    <row r="2242" spans="1:16" x14ac:dyDescent="0.4">
      <c r="A2242">
        <v>2241</v>
      </c>
      <c r="B2242" s="13" t="s">
        <v>9152</v>
      </c>
      <c r="C2242" s="13">
        <f t="shared" si="34"/>
        <v>1500</v>
      </c>
      <c r="D2242" s="14" t="s">
        <v>4084</v>
      </c>
      <c r="E2242" s="13" t="s">
        <v>3661</v>
      </c>
      <c r="F2242" s="13" t="s">
        <v>3034</v>
      </c>
      <c r="G2242" t="str">
        <f>IFERROR(VLOOKUP(C2242,우진고장설명!$B$5:$M$315,COLUMN()-5,FALSE),"")</f>
        <v/>
      </c>
      <c r="H2242" t="str">
        <f>IFERROR(VLOOKUP(C2242,우진고장설명!$B$5:$M$315,COLUMN()-5,FALSE),"")</f>
        <v/>
      </c>
      <c r="I2242" t="str">
        <f>IFERROR(VLOOKUP(C2242,우진고장설명!$B$5:$M$315,COLUMN()-5,FALSE),"")</f>
        <v/>
      </c>
      <c r="J2242" t="str">
        <f>IFERROR(VLOOKUP(C2242,우진고장설명!$B$5:$M$315,COLUMN()-5,FALSE),"")</f>
        <v/>
      </c>
      <c r="K2242" t="str">
        <f>IFERROR(VLOOKUP(C2242,우진고장설명!$B$5:$M$315,COLUMN()-5,FALSE),"")</f>
        <v/>
      </c>
      <c r="L2242" t="str">
        <f>IFERROR(VLOOKUP(C2242,우진고장설명!$B$5:$M$315,COLUMN()-5,FALSE),"")</f>
        <v/>
      </c>
      <c r="M2242" t="str">
        <f>IFERROR(VLOOKUP(C2242,우진고장설명!$B$5:$M$315,COLUMN()-5,FALSE),"")</f>
        <v/>
      </c>
      <c r="N2242" t="str">
        <f>IFERROR(VLOOKUP(C2242,우진고장설명!$B$5:$M$315,COLUMN()-5,FALSE),"")</f>
        <v/>
      </c>
      <c r="O2242" t="s">
        <v>2787</v>
      </c>
      <c r="P2242" t="str">
        <f>IFERROR(VLOOKUP(C2242,우진고장설명!$B$5:$M$315,COLUMN()-5,FALSE),"")</f>
        <v/>
      </c>
    </row>
    <row r="2243" spans="1:16" x14ac:dyDescent="0.4">
      <c r="A2243">
        <v>2242</v>
      </c>
      <c r="B2243" s="13" t="s">
        <v>6829</v>
      </c>
      <c r="C2243" s="13">
        <f t="shared" ref="C2243:C2306" si="35">INT(B2243)</f>
        <v>227</v>
      </c>
      <c r="D2243" s="14" t="s">
        <v>4085</v>
      </c>
      <c r="E2243" s="13" t="s">
        <v>3661</v>
      </c>
      <c r="F2243" s="13" t="s">
        <v>3034</v>
      </c>
      <c r="G2243" t="str">
        <f>IFERROR(VLOOKUP(C2243,우진고장설명!$B$5:$M$315,COLUMN()-5,FALSE),"")</f>
        <v/>
      </c>
      <c r="H2243" t="str">
        <f>IFERROR(VLOOKUP(C2243,우진고장설명!$B$5:$M$315,COLUMN()-5,FALSE),"")</f>
        <v/>
      </c>
      <c r="I2243" t="str">
        <f>IFERROR(VLOOKUP(C2243,우진고장설명!$B$5:$M$315,COLUMN()-5,FALSE),"")</f>
        <v/>
      </c>
      <c r="J2243" t="str">
        <f>IFERROR(VLOOKUP(C2243,우진고장설명!$B$5:$M$315,COLUMN()-5,FALSE),"")</f>
        <v/>
      </c>
      <c r="K2243" t="str">
        <f>IFERROR(VLOOKUP(C2243,우진고장설명!$B$5:$M$315,COLUMN()-5,FALSE),"")</f>
        <v/>
      </c>
      <c r="L2243" t="str">
        <f>IFERROR(VLOOKUP(C2243,우진고장설명!$B$5:$M$315,COLUMN()-5,FALSE),"")</f>
        <v/>
      </c>
      <c r="M2243" t="str">
        <f>IFERROR(VLOOKUP(C2243,우진고장설명!$B$5:$M$315,COLUMN()-5,FALSE),"")</f>
        <v/>
      </c>
      <c r="N2243" t="str">
        <f>IFERROR(VLOOKUP(C2243,우진고장설명!$B$5:$M$315,COLUMN()-5,FALSE),"")</f>
        <v/>
      </c>
      <c r="O2243" t="s">
        <v>2787</v>
      </c>
      <c r="P2243" t="str">
        <f>IFERROR(VLOOKUP(C2243,우진고장설명!$B$5:$M$315,COLUMN()-5,FALSE),"")</f>
        <v/>
      </c>
    </row>
    <row r="2244" spans="1:16" x14ac:dyDescent="0.4">
      <c r="A2244">
        <v>2243</v>
      </c>
      <c r="B2244" s="13" t="s">
        <v>9156</v>
      </c>
      <c r="C2244" s="13">
        <f t="shared" si="35"/>
        <v>1502</v>
      </c>
      <c r="D2244" s="14" t="s">
        <v>4086</v>
      </c>
      <c r="E2244" s="13" t="s">
        <v>3661</v>
      </c>
      <c r="F2244" s="13" t="s">
        <v>3034</v>
      </c>
      <c r="G2244" t="str">
        <f>IFERROR(VLOOKUP(C2244,우진고장설명!$B$5:$M$315,COLUMN()-5,FALSE),"")</f>
        <v/>
      </c>
      <c r="H2244" t="str">
        <f>IFERROR(VLOOKUP(C2244,우진고장설명!$B$5:$M$315,COLUMN()-5,FALSE),"")</f>
        <v/>
      </c>
      <c r="I2244" t="str">
        <f>IFERROR(VLOOKUP(C2244,우진고장설명!$B$5:$M$315,COLUMN()-5,FALSE),"")</f>
        <v/>
      </c>
      <c r="J2244" t="str">
        <f>IFERROR(VLOOKUP(C2244,우진고장설명!$B$5:$M$315,COLUMN()-5,FALSE),"")</f>
        <v/>
      </c>
      <c r="K2244" t="str">
        <f>IFERROR(VLOOKUP(C2244,우진고장설명!$B$5:$M$315,COLUMN()-5,FALSE),"")</f>
        <v/>
      </c>
      <c r="L2244" t="str">
        <f>IFERROR(VLOOKUP(C2244,우진고장설명!$B$5:$M$315,COLUMN()-5,FALSE),"")</f>
        <v/>
      </c>
      <c r="M2244" t="str">
        <f>IFERROR(VLOOKUP(C2244,우진고장설명!$B$5:$M$315,COLUMN()-5,FALSE),"")</f>
        <v/>
      </c>
      <c r="N2244" t="str">
        <f>IFERROR(VLOOKUP(C2244,우진고장설명!$B$5:$M$315,COLUMN()-5,FALSE),"")</f>
        <v/>
      </c>
      <c r="O2244" t="s">
        <v>2787</v>
      </c>
      <c r="P2244" t="str">
        <f>IFERROR(VLOOKUP(C2244,우진고장설명!$B$5:$M$315,COLUMN()-5,FALSE),"")</f>
        <v/>
      </c>
    </row>
    <row r="2245" spans="1:16" x14ac:dyDescent="0.4">
      <c r="A2245">
        <v>2244</v>
      </c>
      <c r="B2245" s="13" t="s">
        <v>9158</v>
      </c>
      <c r="C2245" s="13">
        <f t="shared" si="35"/>
        <v>1503</v>
      </c>
      <c r="D2245" s="14" t="s">
        <v>4087</v>
      </c>
      <c r="E2245" s="13" t="s">
        <v>3661</v>
      </c>
      <c r="F2245" s="13" t="s">
        <v>3034</v>
      </c>
      <c r="G2245" t="str">
        <f>IFERROR(VLOOKUP(C2245,우진고장설명!$B$5:$M$315,COLUMN()-5,FALSE),"")</f>
        <v/>
      </c>
      <c r="H2245" t="str">
        <f>IFERROR(VLOOKUP(C2245,우진고장설명!$B$5:$M$315,COLUMN()-5,FALSE),"")</f>
        <v/>
      </c>
      <c r="I2245" t="str">
        <f>IFERROR(VLOOKUP(C2245,우진고장설명!$B$5:$M$315,COLUMN()-5,FALSE),"")</f>
        <v/>
      </c>
      <c r="J2245" t="str">
        <f>IFERROR(VLOOKUP(C2245,우진고장설명!$B$5:$M$315,COLUMN()-5,FALSE),"")</f>
        <v/>
      </c>
      <c r="K2245" t="str">
        <f>IFERROR(VLOOKUP(C2245,우진고장설명!$B$5:$M$315,COLUMN()-5,FALSE),"")</f>
        <v/>
      </c>
      <c r="L2245" t="str">
        <f>IFERROR(VLOOKUP(C2245,우진고장설명!$B$5:$M$315,COLUMN()-5,FALSE),"")</f>
        <v/>
      </c>
      <c r="M2245" t="str">
        <f>IFERROR(VLOOKUP(C2245,우진고장설명!$B$5:$M$315,COLUMN()-5,FALSE),"")</f>
        <v/>
      </c>
      <c r="N2245" t="str">
        <f>IFERROR(VLOOKUP(C2245,우진고장설명!$B$5:$M$315,COLUMN()-5,FALSE),"")</f>
        <v/>
      </c>
      <c r="O2245" t="s">
        <v>2787</v>
      </c>
      <c r="P2245" t="str">
        <f>IFERROR(VLOOKUP(C2245,우진고장설명!$B$5:$M$315,COLUMN()-5,FALSE),"")</f>
        <v/>
      </c>
    </row>
    <row r="2246" spans="1:16" x14ac:dyDescent="0.4">
      <c r="A2246">
        <v>2245</v>
      </c>
      <c r="B2246" s="13" t="s">
        <v>9160</v>
      </c>
      <c r="C2246" s="13">
        <f t="shared" si="35"/>
        <v>1504</v>
      </c>
      <c r="D2246" s="14" t="s">
        <v>4088</v>
      </c>
      <c r="E2246" s="13" t="s">
        <v>3661</v>
      </c>
      <c r="F2246" s="13" t="s">
        <v>3034</v>
      </c>
      <c r="G2246" t="str">
        <f>IFERROR(VLOOKUP(C2246,우진고장설명!$B$5:$M$315,COLUMN()-5,FALSE),"")</f>
        <v/>
      </c>
      <c r="H2246" t="str">
        <f>IFERROR(VLOOKUP(C2246,우진고장설명!$B$5:$M$315,COLUMN()-5,FALSE),"")</f>
        <v/>
      </c>
      <c r="I2246" t="str">
        <f>IFERROR(VLOOKUP(C2246,우진고장설명!$B$5:$M$315,COLUMN()-5,FALSE),"")</f>
        <v/>
      </c>
      <c r="J2246" t="str">
        <f>IFERROR(VLOOKUP(C2246,우진고장설명!$B$5:$M$315,COLUMN()-5,FALSE),"")</f>
        <v/>
      </c>
      <c r="K2246" t="str">
        <f>IFERROR(VLOOKUP(C2246,우진고장설명!$B$5:$M$315,COLUMN()-5,FALSE),"")</f>
        <v/>
      </c>
      <c r="L2246" t="str">
        <f>IFERROR(VLOOKUP(C2246,우진고장설명!$B$5:$M$315,COLUMN()-5,FALSE),"")</f>
        <v/>
      </c>
      <c r="M2246" t="str">
        <f>IFERROR(VLOOKUP(C2246,우진고장설명!$B$5:$M$315,COLUMN()-5,FALSE),"")</f>
        <v/>
      </c>
      <c r="N2246" t="str">
        <f>IFERROR(VLOOKUP(C2246,우진고장설명!$B$5:$M$315,COLUMN()-5,FALSE),"")</f>
        <v/>
      </c>
      <c r="O2246" t="s">
        <v>2787</v>
      </c>
      <c r="P2246" t="str">
        <f>IFERROR(VLOOKUP(C2246,우진고장설명!$B$5:$M$315,COLUMN()-5,FALSE),"")</f>
        <v/>
      </c>
    </row>
    <row r="2247" spans="1:16" x14ac:dyDescent="0.4">
      <c r="A2247">
        <v>2246</v>
      </c>
      <c r="B2247" s="13" t="s">
        <v>9162</v>
      </c>
      <c r="C2247" s="13">
        <f t="shared" si="35"/>
        <v>1505</v>
      </c>
      <c r="D2247" s="14" t="s">
        <v>4089</v>
      </c>
      <c r="E2247" s="13" t="s">
        <v>3661</v>
      </c>
      <c r="F2247" s="13" t="s">
        <v>3034</v>
      </c>
      <c r="G2247" t="str">
        <f>IFERROR(VLOOKUP(C2247,우진고장설명!$B$5:$M$315,COLUMN()-5,FALSE),"")</f>
        <v/>
      </c>
      <c r="H2247" t="str">
        <f>IFERROR(VLOOKUP(C2247,우진고장설명!$B$5:$M$315,COLUMN()-5,FALSE),"")</f>
        <v/>
      </c>
      <c r="I2247" t="str">
        <f>IFERROR(VLOOKUP(C2247,우진고장설명!$B$5:$M$315,COLUMN()-5,FALSE),"")</f>
        <v/>
      </c>
      <c r="J2247" t="str">
        <f>IFERROR(VLOOKUP(C2247,우진고장설명!$B$5:$M$315,COLUMN()-5,FALSE),"")</f>
        <v/>
      </c>
      <c r="K2247" t="str">
        <f>IFERROR(VLOOKUP(C2247,우진고장설명!$B$5:$M$315,COLUMN()-5,FALSE),"")</f>
        <v/>
      </c>
      <c r="L2247" t="str">
        <f>IFERROR(VLOOKUP(C2247,우진고장설명!$B$5:$M$315,COLUMN()-5,FALSE),"")</f>
        <v/>
      </c>
      <c r="M2247" t="str">
        <f>IFERROR(VLOOKUP(C2247,우진고장설명!$B$5:$M$315,COLUMN()-5,FALSE),"")</f>
        <v/>
      </c>
      <c r="N2247" t="str">
        <f>IFERROR(VLOOKUP(C2247,우진고장설명!$B$5:$M$315,COLUMN()-5,FALSE),"")</f>
        <v/>
      </c>
      <c r="O2247" t="s">
        <v>2787</v>
      </c>
      <c r="P2247" t="str">
        <f>IFERROR(VLOOKUP(C2247,우진고장설명!$B$5:$M$315,COLUMN()-5,FALSE),"")</f>
        <v/>
      </c>
    </row>
    <row r="2248" spans="1:16" x14ac:dyDescent="0.4">
      <c r="A2248">
        <v>2247</v>
      </c>
      <c r="B2248" s="13" t="s">
        <v>7720</v>
      </c>
      <c r="C2248" s="13">
        <f t="shared" si="35"/>
        <v>753</v>
      </c>
      <c r="D2248" s="14" t="s">
        <v>10541</v>
      </c>
      <c r="E2248" s="13" t="s">
        <v>3661</v>
      </c>
      <c r="F2248" s="13" t="s">
        <v>2837</v>
      </c>
      <c r="G2248" t="str">
        <f>IFERROR(VLOOKUP(C2248,우진고장설명!$B$5:$M$315,COLUMN()-5,FALSE),"")</f>
        <v>HVAC-배기댐퍼 열림고장</v>
      </c>
      <c r="H2248" t="str">
        <f>IFERROR(VLOOKUP(C2248,우진고장설명!$B$5:$M$315,COLUMN()-5,FALSE),"")</f>
        <v>C</v>
      </c>
      <c r="I2248" t="str">
        <f>IFERROR(VLOOKUP(C2248,우진고장설명!$B$5:$M$315,COLUMN()-5,FALSE),"")</f>
        <v>HVAC</v>
      </c>
      <c r="J2248" t="str">
        <f>IFERROR(VLOOKUP(C2248,우진고장설명!$B$5:$M$315,COLUMN()-5,FALSE),"")</f>
        <v xml:space="preserve">환기 시, 차량 배기댐퍼가 열려 있는 상태에서 배기댐퍼 열림 리미트 스위치가 작동되지 않음
</v>
      </c>
      <c r="K2248" t="str">
        <f>IFERROR(VLOOKUP(C2248,우진고장설명!$B$5:$M$315,COLUMN()-5,FALSE),"")</f>
        <v>배기댐퍼 열림 고장 현시</v>
      </c>
      <c r="L2248" t="str">
        <f>IFERROR(VLOOKUP(C2248,우진고장설명!$B$5:$M$315,COLUMN()-5,FALSE),"")</f>
        <v xml:space="preserve">배기댐퍼를 열림으로 제어했으나 열림 리미트 스위치 입력이 없을 경우
</v>
      </c>
      <c r="M2248" t="str">
        <f>IFERROR(VLOOKUP(C2248,우진고장설명!$B$5:$M$315,COLUMN()-5,FALSE),"")</f>
        <v>배기댐퍼 열림상태에서 리미트 스위치 입력이 정상적으로 입력</v>
      </c>
      <c r="N2248" t="str">
        <f>IFERROR(VLOOKUP(C2248,우진고장설명!$B$5:$M$315,COLUMN()-5,FALSE),"")</f>
        <v>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O2248" t="s">
        <v>2787</v>
      </c>
      <c r="P2248" t="str">
        <f>IFERROR(VLOOKUP(C2248,우진고장설명!$B$5:$M$315,COLUMN()-5,FALSE),"")</f>
        <v>우진200량</v>
      </c>
    </row>
    <row r="2249" spans="1:16" x14ac:dyDescent="0.4">
      <c r="A2249">
        <v>2248</v>
      </c>
      <c r="B2249" s="13" t="s">
        <v>9152</v>
      </c>
      <c r="C2249" s="13">
        <f t="shared" si="35"/>
        <v>1500</v>
      </c>
      <c r="D2249" s="14" t="s">
        <v>4090</v>
      </c>
      <c r="E2249" s="13" t="s">
        <v>3662</v>
      </c>
      <c r="F2249" s="13" t="s">
        <v>3034</v>
      </c>
      <c r="G2249" t="str">
        <f>IFERROR(VLOOKUP(C2249,우진고장설명!$B$5:$M$315,COLUMN()-5,FALSE),"")</f>
        <v/>
      </c>
      <c r="H2249" t="str">
        <f>IFERROR(VLOOKUP(C2249,우진고장설명!$B$5:$M$315,COLUMN()-5,FALSE),"")</f>
        <v/>
      </c>
      <c r="I2249" t="str">
        <f>IFERROR(VLOOKUP(C2249,우진고장설명!$B$5:$M$315,COLUMN()-5,FALSE),"")</f>
        <v/>
      </c>
      <c r="J2249" t="str">
        <f>IFERROR(VLOOKUP(C2249,우진고장설명!$B$5:$M$315,COLUMN()-5,FALSE),"")</f>
        <v/>
      </c>
      <c r="K2249" t="str">
        <f>IFERROR(VLOOKUP(C2249,우진고장설명!$B$5:$M$315,COLUMN()-5,FALSE),"")</f>
        <v/>
      </c>
      <c r="L2249" t="str">
        <f>IFERROR(VLOOKUP(C2249,우진고장설명!$B$5:$M$315,COLUMN()-5,FALSE),"")</f>
        <v/>
      </c>
      <c r="M2249" t="str">
        <f>IFERROR(VLOOKUP(C2249,우진고장설명!$B$5:$M$315,COLUMN()-5,FALSE),"")</f>
        <v/>
      </c>
      <c r="N2249" t="str">
        <f>IFERROR(VLOOKUP(C2249,우진고장설명!$B$5:$M$315,COLUMN()-5,FALSE),"")</f>
        <v/>
      </c>
      <c r="O2249" t="s">
        <v>2787</v>
      </c>
      <c r="P2249" t="str">
        <f>IFERROR(VLOOKUP(C2249,우진고장설명!$B$5:$M$315,COLUMN()-5,FALSE),"")</f>
        <v/>
      </c>
    </row>
    <row r="2250" spans="1:16" x14ac:dyDescent="0.4">
      <c r="A2250">
        <v>2249</v>
      </c>
      <c r="B2250" s="13" t="s">
        <v>6829</v>
      </c>
      <c r="C2250" s="13">
        <f t="shared" si="35"/>
        <v>227</v>
      </c>
      <c r="D2250" s="14" t="s">
        <v>4091</v>
      </c>
      <c r="E2250" s="13" t="s">
        <v>3662</v>
      </c>
      <c r="F2250" s="13" t="s">
        <v>3034</v>
      </c>
      <c r="G2250" t="str">
        <f>IFERROR(VLOOKUP(C2250,우진고장설명!$B$5:$M$315,COLUMN()-5,FALSE),"")</f>
        <v/>
      </c>
      <c r="H2250" t="str">
        <f>IFERROR(VLOOKUP(C2250,우진고장설명!$B$5:$M$315,COLUMN()-5,FALSE),"")</f>
        <v/>
      </c>
      <c r="I2250" t="str">
        <f>IFERROR(VLOOKUP(C2250,우진고장설명!$B$5:$M$315,COLUMN()-5,FALSE),"")</f>
        <v/>
      </c>
      <c r="J2250" t="str">
        <f>IFERROR(VLOOKUP(C2250,우진고장설명!$B$5:$M$315,COLUMN()-5,FALSE),"")</f>
        <v/>
      </c>
      <c r="K2250" t="str">
        <f>IFERROR(VLOOKUP(C2250,우진고장설명!$B$5:$M$315,COLUMN()-5,FALSE),"")</f>
        <v/>
      </c>
      <c r="L2250" t="str">
        <f>IFERROR(VLOOKUP(C2250,우진고장설명!$B$5:$M$315,COLUMN()-5,FALSE),"")</f>
        <v/>
      </c>
      <c r="M2250" t="str">
        <f>IFERROR(VLOOKUP(C2250,우진고장설명!$B$5:$M$315,COLUMN()-5,FALSE),"")</f>
        <v/>
      </c>
      <c r="N2250" t="str">
        <f>IFERROR(VLOOKUP(C2250,우진고장설명!$B$5:$M$315,COLUMN()-5,FALSE),"")</f>
        <v/>
      </c>
      <c r="O2250" t="s">
        <v>2787</v>
      </c>
      <c r="P2250" t="str">
        <f>IFERROR(VLOOKUP(C2250,우진고장설명!$B$5:$M$315,COLUMN()-5,FALSE),"")</f>
        <v/>
      </c>
    </row>
    <row r="2251" spans="1:16" x14ac:dyDescent="0.4">
      <c r="A2251">
        <v>2250</v>
      </c>
      <c r="B2251" s="13" t="s">
        <v>9156</v>
      </c>
      <c r="C2251" s="13">
        <f t="shared" si="35"/>
        <v>1502</v>
      </c>
      <c r="D2251" s="14" t="s">
        <v>4092</v>
      </c>
      <c r="E2251" s="13" t="s">
        <v>3662</v>
      </c>
      <c r="F2251" s="13" t="s">
        <v>3034</v>
      </c>
      <c r="G2251" t="str">
        <f>IFERROR(VLOOKUP(C2251,우진고장설명!$B$5:$M$315,COLUMN()-5,FALSE),"")</f>
        <v/>
      </c>
      <c r="H2251" t="str">
        <f>IFERROR(VLOOKUP(C2251,우진고장설명!$B$5:$M$315,COLUMN()-5,FALSE),"")</f>
        <v/>
      </c>
      <c r="I2251" t="str">
        <f>IFERROR(VLOOKUP(C2251,우진고장설명!$B$5:$M$315,COLUMN()-5,FALSE),"")</f>
        <v/>
      </c>
      <c r="J2251" t="str">
        <f>IFERROR(VLOOKUP(C2251,우진고장설명!$B$5:$M$315,COLUMN()-5,FALSE),"")</f>
        <v/>
      </c>
      <c r="K2251" t="str">
        <f>IFERROR(VLOOKUP(C2251,우진고장설명!$B$5:$M$315,COLUMN()-5,FALSE),"")</f>
        <v/>
      </c>
      <c r="L2251" t="str">
        <f>IFERROR(VLOOKUP(C2251,우진고장설명!$B$5:$M$315,COLUMN()-5,FALSE),"")</f>
        <v/>
      </c>
      <c r="M2251" t="str">
        <f>IFERROR(VLOOKUP(C2251,우진고장설명!$B$5:$M$315,COLUMN()-5,FALSE),"")</f>
        <v/>
      </c>
      <c r="N2251" t="str">
        <f>IFERROR(VLOOKUP(C2251,우진고장설명!$B$5:$M$315,COLUMN()-5,FALSE),"")</f>
        <v/>
      </c>
      <c r="O2251" t="s">
        <v>2787</v>
      </c>
      <c r="P2251" t="str">
        <f>IFERROR(VLOOKUP(C2251,우진고장설명!$B$5:$M$315,COLUMN()-5,FALSE),"")</f>
        <v/>
      </c>
    </row>
    <row r="2252" spans="1:16" x14ac:dyDescent="0.4">
      <c r="A2252">
        <v>2251</v>
      </c>
      <c r="B2252" s="13" t="s">
        <v>9158</v>
      </c>
      <c r="C2252" s="13">
        <f t="shared" si="35"/>
        <v>1503</v>
      </c>
      <c r="D2252" s="14" t="s">
        <v>4093</v>
      </c>
      <c r="E2252" s="13" t="s">
        <v>3662</v>
      </c>
      <c r="F2252" s="13" t="s">
        <v>3034</v>
      </c>
      <c r="G2252" t="str">
        <f>IFERROR(VLOOKUP(C2252,우진고장설명!$B$5:$M$315,COLUMN()-5,FALSE),"")</f>
        <v/>
      </c>
      <c r="H2252" t="str">
        <f>IFERROR(VLOOKUP(C2252,우진고장설명!$B$5:$M$315,COLUMN()-5,FALSE),"")</f>
        <v/>
      </c>
      <c r="I2252" t="str">
        <f>IFERROR(VLOOKUP(C2252,우진고장설명!$B$5:$M$315,COLUMN()-5,FALSE),"")</f>
        <v/>
      </c>
      <c r="J2252" t="str">
        <f>IFERROR(VLOOKUP(C2252,우진고장설명!$B$5:$M$315,COLUMN()-5,FALSE),"")</f>
        <v/>
      </c>
      <c r="K2252" t="str">
        <f>IFERROR(VLOOKUP(C2252,우진고장설명!$B$5:$M$315,COLUMN()-5,FALSE),"")</f>
        <v/>
      </c>
      <c r="L2252" t="str">
        <f>IFERROR(VLOOKUP(C2252,우진고장설명!$B$5:$M$315,COLUMN()-5,FALSE),"")</f>
        <v/>
      </c>
      <c r="M2252" t="str">
        <f>IFERROR(VLOOKUP(C2252,우진고장설명!$B$5:$M$315,COLUMN()-5,FALSE),"")</f>
        <v/>
      </c>
      <c r="N2252" t="str">
        <f>IFERROR(VLOOKUP(C2252,우진고장설명!$B$5:$M$315,COLUMN()-5,FALSE),"")</f>
        <v/>
      </c>
      <c r="O2252" t="s">
        <v>2787</v>
      </c>
      <c r="P2252" t="str">
        <f>IFERROR(VLOOKUP(C2252,우진고장설명!$B$5:$M$315,COLUMN()-5,FALSE),"")</f>
        <v/>
      </c>
    </row>
    <row r="2253" spans="1:16" x14ac:dyDescent="0.4">
      <c r="A2253">
        <v>2252</v>
      </c>
      <c r="B2253" s="13" t="s">
        <v>9160</v>
      </c>
      <c r="C2253" s="13">
        <f t="shared" si="35"/>
        <v>1504</v>
      </c>
      <c r="D2253" s="14" t="s">
        <v>4094</v>
      </c>
      <c r="E2253" s="13" t="s">
        <v>3662</v>
      </c>
      <c r="F2253" s="13" t="s">
        <v>3034</v>
      </c>
      <c r="G2253" t="str">
        <f>IFERROR(VLOOKUP(C2253,우진고장설명!$B$5:$M$315,COLUMN()-5,FALSE),"")</f>
        <v/>
      </c>
      <c r="H2253" t="str">
        <f>IFERROR(VLOOKUP(C2253,우진고장설명!$B$5:$M$315,COLUMN()-5,FALSE),"")</f>
        <v/>
      </c>
      <c r="I2253" t="str">
        <f>IFERROR(VLOOKUP(C2253,우진고장설명!$B$5:$M$315,COLUMN()-5,FALSE),"")</f>
        <v/>
      </c>
      <c r="J2253" t="str">
        <f>IFERROR(VLOOKUP(C2253,우진고장설명!$B$5:$M$315,COLUMN()-5,FALSE),"")</f>
        <v/>
      </c>
      <c r="K2253" t="str">
        <f>IFERROR(VLOOKUP(C2253,우진고장설명!$B$5:$M$315,COLUMN()-5,FALSE),"")</f>
        <v/>
      </c>
      <c r="L2253" t="str">
        <f>IFERROR(VLOOKUP(C2253,우진고장설명!$B$5:$M$315,COLUMN()-5,FALSE),"")</f>
        <v/>
      </c>
      <c r="M2253" t="str">
        <f>IFERROR(VLOOKUP(C2253,우진고장설명!$B$5:$M$315,COLUMN()-5,FALSE),"")</f>
        <v/>
      </c>
      <c r="N2253" t="str">
        <f>IFERROR(VLOOKUP(C2253,우진고장설명!$B$5:$M$315,COLUMN()-5,FALSE),"")</f>
        <v/>
      </c>
      <c r="O2253" t="s">
        <v>2787</v>
      </c>
      <c r="P2253" t="str">
        <f>IFERROR(VLOOKUP(C2253,우진고장설명!$B$5:$M$315,COLUMN()-5,FALSE),"")</f>
        <v/>
      </c>
    </row>
    <row r="2254" spans="1:16" x14ac:dyDescent="0.4">
      <c r="A2254">
        <v>2253</v>
      </c>
      <c r="B2254" s="13" t="s">
        <v>9162</v>
      </c>
      <c r="C2254" s="13">
        <f t="shared" si="35"/>
        <v>1505</v>
      </c>
      <c r="D2254" s="14" t="s">
        <v>4095</v>
      </c>
      <c r="E2254" s="13" t="s">
        <v>3662</v>
      </c>
      <c r="F2254" s="13" t="s">
        <v>3034</v>
      </c>
      <c r="G2254" t="str">
        <f>IFERROR(VLOOKUP(C2254,우진고장설명!$B$5:$M$315,COLUMN()-5,FALSE),"")</f>
        <v/>
      </c>
      <c r="H2254" t="str">
        <f>IFERROR(VLOOKUP(C2254,우진고장설명!$B$5:$M$315,COLUMN()-5,FALSE),"")</f>
        <v/>
      </c>
      <c r="I2254" t="str">
        <f>IFERROR(VLOOKUP(C2254,우진고장설명!$B$5:$M$315,COLUMN()-5,FALSE),"")</f>
        <v/>
      </c>
      <c r="J2254" t="str">
        <f>IFERROR(VLOOKUP(C2254,우진고장설명!$B$5:$M$315,COLUMN()-5,FALSE),"")</f>
        <v/>
      </c>
      <c r="K2254" t="str">
        <f>IFERROR(VLOOKUP(C2254,우진고장설명!$B$5:$M$315,COLUMN()-5,FALSE),"")</f>
        <v/>
      </c>
      <c r="L2254" t="str">
        <f>IFERROR(VLOOKUP(C2254,우진고장설명!$B$5:$M$315,COLUMN()-5,FALSE),"")</f>
        <v/>
      </c>
      <c r="M2254" t="str">
        <f>IFERROR(VLOOKUP(C2254,우진고장설명!$B$5:$M$315,COLUMN()-5,FALSE),"")</f>
        <v/>
      </c>
      <c r="N2254" t="str">
        <f>IFERROR(VLOOKUP(C2254,우진고장설명!$B$5:$M$315,COLUMN()-5,FALSE),"")</f>
        <v/>
      </c>
      <c r="O2254" t="s">
        <v>2787</v>
      </c>
      <c r="P2254" t="str">
        <f>IFERROR(VLOOKUP(C2254,우진고장설명!$B$5:$M$315,COLUMN()-5,FALSE),"")</f>
        <v/>
      </c>
    </row>
    <row r="2255" spans="1:16" x14ac:dyDescent="0.4">
      <c r="A2255">
        <v>2254</v>
      </c>
      <c r="B2255" s="13" t="s">
        <v>7720</v>
      </c>
      <c r="C2255" s="13">
        <f t="shared" si="35"/>
        <v>753</v>
      </c>
      <c r="D2255" s="14" t="s">
        <v>10549</v>
      </c>
      <c r="E2255" s="13" t="s">
        <v>3662</v>
      </c>
      <c r="F2255" s="13" t="s">
        <v>2837</v>
      </c>
      <c r="G2255" t="str">
        <f>IFERROR(VLOOKUP(C2255,우진고장설명!$B$5:$M$315,COLUMN()-5,FALSE),"")</f>
        <v>HVAC-배기댐퍼 열림고장</v>
      </c>
      <c r="H2255" t="str">
        <f>IFERROR(VLOOKUP(C2255,우진고장설명!$B$5:$M$315,COLUMN()-5,FALSE),"")</f>
        <v>C</v>
      </c>
      <c r="I2255" t="str">
        <f>IFERROR(VLOOKUP(C2255,우진고장설명!$B$5:$M$315,COLUMN()-5,FALSE),"")</f>
        <v>HVAC</v>
      </c>
      <c r="J2255" t="str">
        <f>IFERROR(VLOOKUP(C2255,우진고장설명!$B$5:$M$315,COLUMN()-5,FALSE),"")</f>
        <v xml:space="preserve">환기 시, 차량 배기댐퍼가 열려 있는 상태에서 배기댐퍼 열림 리미트 스위치가 작동되지 않음
</v>
      </c>
      <c r="K2255" t="str">
        <f>IFERROR(VLOOKUP(C2255,우진고장설명!$B$5:$M$315,COLUMN()-5,FALSE),"")</f>
        <v>배기댐퍼 열림 고장 현시</v>
      </c>
      <c r="L2255" t="str">
        <f>IFERROR(VLOOKUP(C2255,우진고장설명!$B$5:$M$315,COLUMN()-5,FALSE),"")</f>
        <v xml:space="preserve">배기댐퍼를 열림으로 제어했으나 열림 리미트 스위치 입력이 없을 경우
</v>
      </c>
      <c r="M2255" t="str">
        <f>IFERROR(VLOOKUP(C2255,우진고장설명!$B$5:$M$315,COLUMN()-5,FALSE),"")</f>
        <v>배기댐퍼 열림상태에서 리미트 스위치 입력이 정상적으로 입력</v>
      </c>
      <c r="N2255" t="str">
        <f>IFERROR(VLOOKUP(C2255,우진고장설명!$B$5:$M$315,COLUMN()-5,FALSE),"")</f>
        <v>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O2255" t="s">
        <v>2787</v>
      </c>
      <c r="P2255" t="str">
        <f>IFERROR(VLOOKUP(C2255,우진고장설명!$B$5:$M$315,COLUMN()-5,FALSE),"")</f>
        <v>우진200량</v>
      </c>
    </row>
    <row r="2256" spans="1:16" x14ac:dyDescent="0.4">
      <c r="A2256">
        <v>2255</v>
      </c>
      <c r="B2256" s="13" t="s">
        <v>9152</v>
      </c>
      <c r="C2256" s="13">
        <f t="shared" si="35"/>
        <v>1500</v>
      </c>
      <c r="D2256" s="14" t="s">
        <v>4096</v>
      </c>
      <c r="E2256" s="13" t="s">
        <v>3663</v>
      </c>
      <c r="F2256" s="13" t="s">
        <v>3034</v>
      </c>
      <c r="G2256" t="str">
        <f>IFERROR(VLOOKUP(C2256,우진고장설명!$B$5:$M$315,COLUMN()-5,FALSE),"")</f>
        <v/>
      </c>
      <c r="H2256" t="str">
        <f>IFERROR(VLOOKUP(C2256,우진고장설명!$B$5:$M$315,COLUMN()-5,FALSE),"")</f>
        <v/>
      </c>
      <c r="I2256" t="str">
        <f>IFERROR(VLOOKUP(C2256,우진고장설명!$B$5:$M$315,COLUMN()-5,FALSE),"")</f>
        <v/>
      </c>
      <c r="J2256" t="str">
        <f>IFERROR(VLOOKUP(C2256,우진고장설명!$B$5:$M$315,COLUMN()-5,FALSE),"")</f>
        <v/>
      </c>
      <c r="K2256" t="str">
        <f>IFERROR(VLOOKUP(C2256,우진고장설명!$B$5:$M$315,COLUMN()-5,FALSE),"")</f>
        <v/>
      </c>
      <c r="L2256" t="str">
        <f>IFERROR(VLOOKUP(C2256,우진고장설명!$B$5:$M$315,COLUMN()-5,FALSE),"")</f>
        <v/>
      </c>
      <c r="M2256" t="str">
        <f>IFERROR(VLOOKUP(C2256,우진고장설명!$B$5:$M$315,COLUMN()-5,FALSE),"")</f>
        <v/>
      </c>
      <c r="N2256" t="str">
        <f>IFERROR(VLOOKUP(C2256,우진고장설명!$B$5:$M$315,COLUMN()-5,FALSE),"")</f>
        <v/>
      </c>
      <c r="O2256" t="s">
        <v>2787</v>
      </c>
      <c r="P2256" t="str">
        <f>IFERROR(VLOOKUP(C2256,우진고장설명!$B$5:$M$315,COLUMN()-5,FALSE),"")</f>
        <v/>
      </c>
    </row>
    <row r="2257" spans="1:16" x14ac:dyDescent="0.4">
      <c r="A2257">
        <v>2256</v>
      </c>
      <c r="B2257" s="13" t="s">
        <v>6829</v>
      </c>
      <c r="C2257" s="13">
        <f t="shared" si="35"/>
        <v>227</v>
      </c>
      <c r="D2257" s="14" t="s">
        <v>4097</v>
      </c>
      <c r="E2257" s="13" t="s">
        <v>3663</v>
      </c>
      <c r="F2257" s="13" t="s">
        <v>3034</v>
      </c>
      <c r="G2257" t="str">
        <f>IFERROR(VLOOKUP(C2257,우진고장설명!$B$5:$M$315,COLUMN()-5,FALSE),"")</f>
        <v/>
      </c>
      <c r="H2257" t="str">
        <f>IFERROR(VLOOKUP(C2257,우진고장설명!$B$5:$M$315,COLUMN()-5,FALSE),"")</f>
        <v/>
      </c>
      <c r="I2257" t="str">
        <f>IFERROR(VLOOKUP(C2257,우진고장설명!$B$5:$M$315,COLUMN()-5,FALSE),"")</f>
        <v/>
      </c>
      <c r="J2257" t="str">
        <f>IFERROR(VLOOKUP(C2257,우진고장설명!$B$5:$M$315,COLUMN()-5,FALSE),"")</f>
        <v/>
      </c>
      <c r="K2257" t="str">
        <f>IFERROR(VLOOKUP(C2257,우진고장설명!$B$5:$M$315,COLUMN()-5,FALSE),"")</f>
        <v/>
      </c>
      <c r="L2257" t="str">
        <f>IFERROR(VLOOKUP(C2257,우진고장설명!$B$5:$M$315,COLUMN()-5,FALSE),"")</f>
        <v/>
      </c>
      <c r="M2257" t="str">
        <f>IFERROR(VLOOKUP(C2257,우진고장설명!$B$5:$M$315,COLUMN()-5,FALSE),"")</f>
        <v/>
      </c>
      <c r="N2257" t="str">
        <f>IFERROR(VLOOKUP(C2257,우진고장설명!$B$5:$M$315,COLUMN()-5,FALSE),"")</f>
        <v/>
      </c>
      <c r="O2257" t="s">
        <v>2787</v>
      </c>
      <c r="P2257" t="str">
        <f>IFERROR(VLOOKUP(C2257,우진고장설명!$B$5:$M$315,COLUMN()-5,FALSE),"")</f>
        <v/>
      </c>
    </row>
    <row r="2258" spans="1:16" x14ac:dyDescent="0.4">
      <c r="A2258">
        <v>2257</v>
      </c>
      <c r="B2258" s="13" t="s">
        <v>9156</v>
      </c>
      <c r="C2258" s="13">
        <f t="shared" si="35"/>
        <v>1502</v>
      </c>
      <c r="D2258" s="14" t="s">
        <v>4098</v>
      </c>
      <c r="E2258" s="13" t="s">
        <v>3663</v>
      </c>
      <c r="F2258" s="13" t="s">
        <v>3034</v>
      </c>
      <c r="G2258" t="str">
        <f>IFERROR(VLOOKUP(C2258,우진고장설명!$B$5:$M$315,COLUMN()-5,FALSE),"")</f>
        <v/>
      </c>
      <c r="H2258" t="str">
        <f>IFERROR(VLOOKUP(C2258,우진고장설명!$B$5:$M$315,COLUMN()-5,FALSE),"")</f>
        <v/>
      </c>
      <c r="I2258" t="str">
        <f>IFERROR(VLOOKUP(C2258,우진고장설명!$B$5:$M$315,COLUMN()-5,FALSE),"")</f>
        <v/>
      </c>
      <c r="J2258" t="str">
        <f>IFERROR(VLOOKUP(C2258,우진고장설명!$B$5:$M$315,COLUMN()-5,FALSE),"")</f>
        <v/>
      </c>
      <c r="K2258" t="str">
        <f>IFERROR(VLOOKUP(C2258,우진고장설명!$B$5:$M$315,COLUMN()-5,FALSE),"")</f>
        <v/>
      </c>
      <c r="L2258" t="str">
        <f>IFERROR(VLOOKUP(C2258,우진고장설명!$B$5:$M$315,COLUMN()-5,FALSE),"")</f>
        <v/>
      </c>
      <c r="M2258" t="str">
        <f>IFERROR(VLOOKUP(C2258,우진고장설명!$B$5:$M$315,COLUMN()-5,FALSE),"")</f>
        <v/>
      </c>
      <c r="N2258" t="str">
        <f>IFERROR(VLOOKUP(C2258,우진고장설명!$B$5:$M$315,COLUMN()-5,FALSE),"")</f>
        <v/>
      </c>
      <c r="O2258" t="s">
        <v>2787</v>
      </c>
      <c r="P2258" t="str">
        <f>IFERROR(VLOOKUP(C2258,우진고장설명!$B$5:$M$315,COLUMN()-5,FALSE),"")</f>
        <v/>
      </c>
    </row>
    <row r="2259" spans="1:16" x14ac:dyDescent="0.4">
      <c r="A2259">
        <v>2258</v>
      </c>
      <c r="B2259" s="13" t="s">
        <v>9158</v>
      </c>
      <c r="C2259" s="13">
        <f t="shared" si="35"/>
        <v>1503</v>
      </c>
      <c r="D2259" s="14" t="s">
        <v>4099</v>
      </c>
      <c r="E2259" s="13" t="s">
        <v>3663</v>
      </c>
      <c r="F2259" s="13" t="s">
        <v>3034</v>
      </c>
      <c r="G2259" t="str">
        <f>IFERROR(VLOOKUP(C2259,우진고장설명!$B$5:$M$315,COLUMN()-5,FALSE),"")</f>
        <v/>
      </c>
      <c r="H2259" t="str">
        <f>IFERROR(VLOOKUP(C2259,우진고장설명!$B$5:$M$315,COLUMN()-5,FALSE),"")</f>
        <v/>
      </c>
      <c r="I2259" t="str">
        <f>IFERROR(VLOOKUP(C2259,우진고장설명!$B$5:$M$315,COLUMN()-5,FALSE),"")</f>
        <v/>
      </c>
      <c r="J2259" t="str">
        <f>IFERROR(VLOOKUP(C2259,우진고장설명!$B$5:$M$315,COLUMN()-5,FALSE),"")</f>
        <v/>
      </c>
      <c r="K2259" t="str">
        <f>IFERROR(VLOOKUP(C2259,우진고장설명!$B$5:$M$315,COLUMN()-5,FALSE),"")</f>
        <v/>
      </c>
      <c r="L2259" t="str">
        <f>IFERROR(VLOOKUP(C2259,우진고장설명!$B$5:$M$315,COLUMN()-5,FALSE),"")</f>
        <v/>
      </c>
      <c r="M2259" t="str">
        <f>IFERROR(VLOOKUP(C2259,우진고장설명!$B$5:$M$315,COLUMN()-5,FALSE),"")</f>
        <v/>
      </c>
      <c r="N2259" t="str">
        <f>IFERROR(VLOOKUP(C2259,우진고장설명!$B$5:$M$315,COLUMN()-5,FALSE),"")</f>
        <v/>
      </c>
      <c r="O2259" t="s">
        <v>2787</v>
      </c>
      <c r="P2259" t="str">
        <f>IFERROR(VLOOKUP(C2259,우진고장설명!$B$5:$M$315,COLUMN()-5,FALSE),"")</f>
        <v/>
      </c>
    </row>
    <row r="2260" spans="1:16" x14ac:dyDescent="0.4">
      <c r="A2260">
        <v>2259</v>
      </c>
      <c r="B2260" s="13" t="s">
        <v>9160</v>
      </c>
      <c r="C2260" s="13">
        <f t="shared" si="35"/>
        <v>1504</v>
      </c>
      <c r="D2260" s="14" t="s">
        <v>4100</v>
      </c>
      <c r="E2260" s="13" t="s">
        <v>3663</v>
      </c>
      <c r="F2260" s="13" t="s">
        <v>3034</v>
      </c>
      <c r="G2260" t="str">
        <f>IFERROR(VLOOKUP(C2260,우진고장설명!$B$5:$M$315,COLUMN()-5,FALSE),"")</f>
        <v/>
      </c>
      <c r="H2260" t="str">
        <f>IFERROR(VLOOKUP(C2260,우진고장설명!$B$5:$M$315,COLUMN()-5,FALSE),"")</f>
        <v/>
      </c>
      <c r="I2260" t="str">
        <f>IFERROR(VLOOKUP(C2260,우진고장설명!$B$5:$M$315,COLUMN()-5,FALSE),"")</f>
        <v/>
      </c>
      <c r="J2260" t="str">
        <f>IFERROR(VLOOKUP(C2260,우진고장설명!$B$5:$M$315,COLUMN()-5,FALSE),"")</f>
        <v/>
      </c>
      <c r="K2260" t="str">
        <f>IFERROR(VLOOKUP(C2260,우진고장설명!$B$5:$M$315,COLUMN()-5,FALSE),"")</f>
        <v/>
      </c>
      <c r="L2260" t="str">
        <f>IFERROR(VLOOKUP(C2260,우진고장설명!$B$5:$M$315,COLUMN()-5,FALSE),"")</f>
        <v/>
      </c>
      <c r="M2260" t="str">
        <f>IFERROR(VLOOKUP(C2260,우진고장설명!$B$5:$M$315,COLUMN()-5,FALSE),"")</f>
        <v/>
      </c>
      <c r="N2260" t="str">
        <f>IFERROR(VLOOKUP(C2260,우진고장설명!$B$5:$M$315,COLUMN()-5,FALSE),"")</f>
        <v/>
      </c>
      <c r="O2260" t="s">
        <v>2787</v>
      </c>
      <c r="P2260" t="str">
        <f>IFERROR(VLOOKUP(C2260,우진고장설명!$B$5:$M$315,COLUMN()-5,FALSE),"")</f>
        <v/>
      </c>
    </row>
    <row r="2261" spans="1:16" x14ac:dyDescent="0.4">
      <c r="A2261">
        <v>2260</v>
      </c>
      <c r="B2261" s="13" t="s">
        <v>9162</v>
      </c>
      <c r="C2261" s="13">
        <f t="shared" si="35"/>
        <v>1505</v>
      </c>
      <c r="D2261" s="14" t="s">
        <v>4101</v>
      </c>
      <c r="E2261" s="13" t="s">
        <v>3663</v>
      </c>
      <c r="F2261" s="13" t="s">
        <v>3034</v>
      </c>
      <c r="G2261" t="str">
        <f>IFERROR(VLOOKUP(C2261,우진고장설명!$B$5:$M$315,COLUMN()-5,FALSE),"")</f>
        <v/>
      </c>
      <c r="H2261" t="str">
        <f>IFERROR(VLOOKUP(C2261,우진고장설명!$B$5:$M$315,COLUMN()-5,FALSE),"")</f>
        <v/>
      </c>
      <c r="I2261" t="str">
        <f>IFERROR(VLOOKUP(C2261,우진고장설명!$B$5:$M$315,COLUMN()-5,FALSE),"")</f>
        <v/>
      </c>
      <c r="J2261" t="str">
        <f>IFERROR(VLOOKUP(C2261,우진고장설명!$B$5:$M$315,COLUMN()-5,FALSE),"")</f>
        <v/>
      </c>
      <c r="K2261" t="str">
        <f>IFERROR(VLOOKUP(C2261,우진고장설명!$B$5:$M$315,COLUMN()-5,FALSE),"")</f>
        <v/>
      </c>
      <c r="L2261" t="str">
        <f>IFERROR(VLOOKUP(C2261,우진고장설명!$B$5:$M$315,COLUMN()-5,FALSE),"")</f>
        <v/>
      </c>
      <c r="M2261" t="str">
        <f>IFERROR(VLOOKUP(C2261,우진고장설명!$B$5:$M$315,COLUMN()-5,FALSE),"")</f>
        <v/>
      </c>
      <c r="N2261" t="str">
        <f>IFERROR(VLOOKUP(C2261,우진고장설명!$B$5:$M$315,COLUMN()-5,FALSE),"")</f>
        <v/>
      </c>
      <c r="O2261" t="s">
        <v>2787</v>
      </c>
      <c r="P2261" t="str">
        <f>IFERROR(VLOOKUP(C2261,우진고장설명!$B$5:$M$315,COLUMN()-5,FALSE),"")</f>
        <v/>
      </c>
    </row>
    <row r="2262" spans="1:16" x14ac:dyDescent="0.4">
      <c r="A2262">
        <v>2261</v>
      </c>
      <c r="B2262" s="13" t="s">
        <v>7720</v>
      </c>
      <c r="C2262" s="13">
        <f t="shared" si="35"/>
        <v>753</v>
      </c>
      <c r="D2262" s="14" t="s">
        <v>10557</v>
      </c>
      <c r="E2262" s="13" t="s">
        <v>3663</v>
      </c>
      <c r="F2262" s="13" t="s">
        <v>2837</v>
      </c>
      <c r="G2262" t="str">
        <f>IFERROR(VLOOKUP(C2262,우진고장설명!$B$5:$M$315,COLUMN()-5,FALSE),"")</f>
        <v>HVAC-배기댐퍼 열림고장</v>
      </c>
      <c r="H2262" t="str">
        <f>IFERROR(VLOOKUP(C2262,우진고장설명!$B$5:$M$315,COLUMN()-5,FALSE),"")</f>
        <v>C</v>
      </c>
      <c r="I2262" t="str">
        <f>IFERROR(VLOOKUP(C2262,우진고장설명!$B$5:$M$315,COLUMN()-5,FALSE),"")</f>
        <v>HVAC</v>
      </c>
      <c r="J2262" t="str">
        <f>IFERROR(VLOOKUP(C2262,우진고장설명!$B$5:$M$315,COLUMN()-5,FALSE),"")</f>
        <v xml:space="preserve">환기 시, 차량 배기댐퍼가 열려 있는 상태에서 배기댐퍼 열림 리미트 스위치가 작동되지 않음
</v>
      </c>
      <c r="K2262" t="str">
        <f>IFERROR(VLOOKUP(C2262,우진고장설명!$B$5:$M$315,COLUMN()-5,FALSE),"")</f>
        <v>배기댐퍼 열림 고장 현시</v>
      </c>
      <c r="L2262" t="str">
        <f>IFERROR(VLOOKUP(C2262,우진고장설명!$B$5:$M$315,COLUMN()-5,FALSE),"")</f>
        <v xml:space="preserve">배기댐퍼를 열림으로 제어했으나 열림 리미트 스위치 입력이 없을 경우
</v>
      </c>
      <c r="M2262" t="str">
        <f>IFERROR(VLOOKUP(C2262,우진고장설명!$B$5:$M$315,COLUMN()-5,FALSE),"")</f>
        <v>배기댐퍼 열림상태에서 리미트 스위치 입력이 정상적으로 입력</v>
      </c>
      <c r="N2262" t="str">
        <f>IFERROR(VLOOKUP(C2262,우진고장설명!$B$5:$M$315,COLUMN()-5,FALSE),"")</f>
        <v>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O2262" t="s">
        <v>2787</v>
      </c>
      <c r="P2262" t="str">
        <f>IFERROR(VLOOKUP(C2262,우진고장설명!$B$5:$M$315,COLUMN()-5,FALSE),"")</f>
        <v>우진200량</v>
      </c>
    </row>
    <row r="2263" spans="1:16" x14ac:dyDescent="0.4">
      <c r="A2263">
        <v>2262</v>
      </c>
      <c r="B2263" s="13" t="s">
        <v>9152</v>
      </c>
      <c r="C2263" s="13">
        <f t="shared" si="35"/>
        <v>1500</v>
      </c>
      <c r="D2263" s="14" t="s">
        <v>4102</v>
      </c>
      <c r="E2263" s="13" t="s">
        <v>3664</v>
      </c>
      <c r="F2263" s="13" t="s">
        <v>3034</v>
      </c>
      <c r="G2263" t="str">
        <f>IFERROR(VLOOKUP(C2263,우진고장설명!$B$5:$M$315,COLUMN()-5,FALSE),"")</f>
        <v/>
      </c>
      <c r="H2263" t="str">
        <f>IFERROR(VLOOKUP(C2263,우진고장설명!$B$5:$M$315,COLUMN()-5,FALSE),"")</f>
        <v/>
      </c>
      <c r="I2263" t="str">
        <f>IFERROR(VLOOKUP(C2263,우진고장설명!$B$5:$M$315,COLUMN()-5,FALSE),"")</f>
        <v/>
      </c>
      <c r="J2263" t="str">
        <f>IFERROR(VLOOKUP(C2263,우진고장설명!$B$5:$M$315,COLUMN()-5,FALSE),"")</f>
        <v/>
      </c>
      <c r="K2263" t="str">
        <f>IFERROR(VLOOKUP(C2263,우진고장설명!$B$5:$M$315,COLUMN()-5,FALSE),"")</f>
        <v/>
      </c>
      <c r="L2263" t="str">
        <f>IFERROR(VLOOKUP(C2263,우진고장설명!$B$5:$M$315,COLUMN()-5,FALSE),"")</f>
        <v/>
      </c>
      <c r="M2263" t="str">
        <f>IFERROR(VLOOKUP(C2263,우진고장설명!$B$5:$M$315,COLUMN()-5,FALSE),"")</f>
        <v/>
      </c>
      <c r="N2263" t="str">
        <f>IFERROR(VLOOKUP(C2263,우진고장설명!$B$5:$M$315,COLUMN()-5,FALSE),"")</f>
        <v/>
      </c>
      <c r="O2263" t="s">
        <v>2787</v>
      </c>
      <c r="P2263" t="str">
        <f>IFERROR(VLOOKUP(C2263,우진고장설명!$B$5:$M$315,COLUMN()-5,FALSE),"")</f>
        <v/>
      </c>
    </row>
    <row r="2264" spans="1:16" x14ac:dyDescent="0.4">
      <c r="A2264">
        <v>2263</v>
      </c>
      <c r="B2264" s="13" t="s">
        <v>9154</v>
      </c>
      <c r="C2264" s="13">
        <f t="shared" si="35"/>
        <v>1501</v>
      </c>
      <c r="D2264" s="14" t="s">
        <v>4103</v>
      </c>
      <c r="E2264" s="13" t="s">
        <v>3664</v>
      </c>
      <c r="F2264" s="13" t="s">
        <v>3034</v>
      </c>
      <c r="G2264" t="str">
        <f>IFERROR(VLOOKUP(C2264,우진고장설명!$B$5:$M$315,COLUMN()-5,FALSE),"")</f>
        <v/>
      </c>
      <c r="H2264" t="str">
        <f>IFERROR(VLOOKUP(C2264,우진고장설명!$B$5:$M$315,COLUMN()-5,FALSE),"")</f>
        <v/>
      </c>
      <c r="I2264" t="str">
        <f>IFERROR(VLOOKUP(C2264,우진고장설명!$B$5:$M$315,COLUMN()-5,FALSE),"")</f>
        <v/>
      </c>
      <c r="J2264" t="str">
        <f>IFERROR(VLOOKUP(C2264,우진고장설명!$B$5:$M$315,COLUMN()-5,FALSE),"")</f>
        <v/>
      </c>
      <c r="K2264" t="str">
        <f>IFERROR(VLOOKUP(C2264,우진고장설명!$B$5:$M$315,COLUMN()-5,FALSE),"")</f>
        <v/>
      </c>
      <c r="L2264" t="str">
        <f>IFERROR(VLOOKUP(C2264,우진고장설명!$B$5:$M$315,COLUMN()-5,FALSE),"")</f>
        <v/>
      </c>
      <c r="M2264" t="str">
        <f>IFERROR(VLOOKUP(C2264,우진고장설명!$B$5:$M$315,COLUMN()-5,FALSE),"")</f>
        <v/>
      </c>
      <c r="N2264" t="str">
        <f>IFERROR(VLOOKUP(C2264,우진고장설명!$B$5:$M$315,COLUMN()-5,FALSE),"")</f>
        <v/>
      </c>
      <c r="O2264" t="s">
        <v>2787</v>
      </c>
      <c r="P2264" t="str">
        <f>IFERROR(VLOOKUP(C2264,우진고장설명!$B$5:$M$315,COLUMN()-5,FALSE),"")</f>
        <v/>
      </c>
    </row>
    <row r="2265" spans="1:16" x14ac:dyDescent="0.4">
      <c r="A2265">
        <v>2264</v>
      </c>
      <c r="B2265" s="13" t="s">
        <v>9156</v>
      </c>
      <c r="C2265" s="13">
        <f t="shared" si="35"/>
        <v>1502</v>
      </c>
      <c r="D2265" s="14" t="s">
        <v>4104</v>
      </c>
      <c r="E2265" s="13" t="s">
        <v>3664</v>
      </c>
      <c r="F2265" s="13" t="s">
        <v>3034</v>
      </c>
      <c r="G2265" t="str">
        <f>IFERROR(VLOOKUP(C2265,우진고장설명!$B$5:$M$315,COLUMN()-5,FALSE),"")</f>
        <v/>
      </c>
      <c r="H2265" t="str">
        <f>IFERROR(VLOOKUP(C2265,우진고장설명!$B$5:$M$315,COLUMN()-5,FALSE),"")</f>
        <v/>
      </c>
      <c r="I2265" t="str">
        <f>IFERROR(VLOOKUP(C2265,우진고장설명!$B$5:$M$315,COLUMN()-5,FALSE),"")</f>
        <v/>
      </c>
      <c r="J2265" t="str">
        <f>IFERROR(VLOOKUP(C2265,우진고장설명!$B$5:$M$315,COLUMN()-5,FALSE),"")</f>
        <v/>
      </c>
      <c r="K2265" t="str">
        <f>IFERROR(VLOOKUP(C2265,우진고장설명!$B$5:$M$315,COLUMN()-5,FALSE),"")</f>
        <v/>
      </c>
      <c r="L2265" t="str">
        <f>IFERROR(VLOOKUP(C2265,우진고장설명!$B$5:$M$315,COLUMN()-5,FALSE),"")</f>
        <v/>
      </c>
      <c r="M2265" t="str">
        <f>IFERROR(VLOOKUP(C2265,우진고장설명!$B$5:$M$315,COLUMN()-5,FALSE),"")</f>
        <v/>
      </c>
      <c r="N2265" t="str">
        <f>IFERROR(VLOOKUP(C2265,우진고장설명!$B$5:$M$315,COLUMN()-5,FALSE),"")</f>
        <v/>
      </c>
      <c r="O2265" t="s">
        <v>2787</v>
      </c>
      <c r="P2265" t="str">
        <f>IFERROR(VLOOKUP(C2265,우진고장설명!$B$5:$M$315,COLUMN()-5,FALSE),"")</f>
        <v/>
      </c>
    </row>
    <row r="2266" spans="1:16" x14ac:dyDescent="0.4">
      <c r="A2266">
        <v>2265</v>
      </c>
      <c r="B2266" s="13" t="s">
        <v>9158</v>
      </c>
      <c r="C2266" s="13">
        <f t="shared" si="35"/>
        <v>1503</v>
      </c>
      <c r="D2266" s="14" t="s">
        <v>4105</v>
      </c>
      <c r="E2266" s="13" t="s">
        <v>3664</v>
      </c>
      <c r="F2266" s="13" t="s">
        <v>3034</v>
      </c>
      <c r="G2266" t="str">
        <f>IFERROR(VLOOKUP(C2266,우진고장설명!$B$5:$M$315,COLUMN()-5,FALSE),"")</f>
        <v/>
      </c>
      <c r="H2266" t="str">
        <f>IFERROR(VLOOKUP(C2266,우진고장설명!$B$5:$M$315,COLUMN()-5,FALSE),"")</f>
        <v/>
      </c>
      <c r="I2266" t="str">
        <f>IFERROR(VLOOKUP(C2266,우진고장설명!$B$5:$M$315,COLUMN()-5,FALSE),"")</f>
        <v/>
      </c>
      <c r="J2266" t="str">
        <f>IFERROR(VLOOKUP(C2266,우진고장설명!$B$5:$M$315,COLUMN()-5,FALSE),"")</f>
        <v/>
      </c>
      <c r="K2266" t="str">
        <f>IFERROR(VLOOKUP(C2266,우진고장설명!$B$5:$M$315,COLUMN()-5,FALSE),"")</f>
        <v/>
      </c>
      <c r="L2266" t="str">
        <f>IFERROR(VLOOKUP(C2266,우진고장설명!$B$5:$M$315,COLUMN()-5,FALSE),"")</f>
        <v/>
      </c>
      <c r="M2266" t="str">
        <f>IFERROR(VLOOKUP(C2266,우진고장설명!$B$5:$M$315,COLUMN()-5,FALSE),"")</f>
        <v/>
      </c>
      <c r="N2266" t="str">
        <f>IFERROR(VLOOKUP(C2266,우진고장설명!$B$5:$M$315,COLUMN()-5,FALSE),"")</f>
        <v/>
      </c>
      <c r="O2266" t="s">
        <v>2787</v>
      </c>
      <c r="P2266" t="str">
        <f>IFERROR(VLOOKUP(C2266,우진고장설명!$B$5:$M$315,COLUMN()-5,FALSE),"")</f>
        <v/>
      </c>
    </row>
    <row r="2267" spans="1:16" x14ac:dyDescent="0.4">
      <c r="A2267">
        <v>2266</v>
      </c>
      <c r="B2267" s="13" t="s">
        <v>9160</v>
      </c>
      <c r="C2267" s="13">
        <f t="shared" si="35"/>
        <v>1504</v>
      </c>
      <c r="D2267" s="14" t="s">
        <v>4106</v>
      </c>
      <c r="E2267" s="13" t="s">
        <v>3664</v>
      </c>
      <c r="F2267" s="13" t="s">
        <v>3034</v>
      </c>
      <c r="G2267" t="str">
        <f>IFERROR(VLOOKUP(C2267,우진고장설명!$B$5:$M$315,COLUMN()-5,FALSE),"")</f>
        <v/>
      </c>
      <c r="H2267" t="str">
        <f>IFERROR(VLOOKUP(C2267,우진고장설명!$B$5:$M$315,COLUMN()-5,FALSE),"")</f>
        <v/>
      </c>
      <c r="I2267" t="str">
        <f>IFERROR(VLOOKUP(C2267,우진고장설명!$B$5:$M$315,COLUMN()-5,FALSE),"")</f>
        <v/>
      </c>
      <c r="J2267" t="str">
        <f>IFERROR(VLOOKUP(C2267,우진고장설명!$B$5:$M$315,COLUMN()-5,FALSE),"")</f>
        <v/>
      </c>
      <c r="K2267" t="str">
        <f>IFERROR(VLOOKUP(C2267,우진고장설명!$B$5:$M$315,COLUMN()-5,FALSE),"")</f>
        <v/>
      </c>
      <c r="L2267" t="str">
        <f>IFERROR(VLOOKUP(C2267,우진고장설명!$B$5:$M$315,COLUMN()-5,FALSE),"")</f>
        <v/>
      </c>
      <c r="M2267" t="str">
        <f>IFERROR(VLOOKUP(C2267,우진고장설명!$B$5:$M$315,COLUMN()-5,FALSE),"")</f>
        <v/>
      </c>
      <c r="N2267" t="str">
        <f>IFERROR(VLOOKUP(C2267,우진고장설명!$B$5:$M$315,COLUMN()-5,FALSE),"")</f>
        <v/>
      </c>
      <c r="O2267" t="s">
        <v>2787</v>
      </c>
      <c r="P2267" t="str">
        <f>IFERROR(VLOOKUP(C2267,우진고장설명!$B$5:$M$315,COLUMN()-5,FALSE),"")</f>
        <v/>
      </c>
    </row>
    <row r="2268" spans="1:16" x14ac:dyDescent="0.4">
      <c r="A2268">
        <v>2267</v>
      </c>
      <c r="B2268" s="13" t="s">
        <v>9162</v>
      </c>
      <c r="C2268" s="13">
        <f t="shared" si="35"/>
        <v>1505</v>
      </c>
      <c r="D2268" s="14" t="s">
        <v>4107</v>
      </c>
      <c r="E2268" s="13" t="s">
        <v>3664</v>
      </c>
      <c r="F2268" s="13" t="s">
        <v>3034</v>
      </c>
      <c r="G2268" t="str">
        <f>IFERROR(VLOOKUP(C2268,우진고장설명!$B$5:$M$315,COLUMN()-5,FALSE),"")</f>
        <v/>
      </c>
      <c r="H2268" t="str">
        <f>IFERROR(VLOOKUP(C2268,우진고장설명!$B$5:$M$315,COLUMN()-5,FALSE),"")</f>
        <v/>
      </c>
      <c r="I2268" t="str">
        <f>IFERROR(VLOOKUP(C2268,우진고장설명!$B$5:$M$315,COLUMN()-5,FALSE),"")</f>
        <v/>
      </c>
      <c r="J2268" t="str">
        <f>IFERROR(VLOOKUP(C2268,우진고장설명!$B$5:$M$315,COLUMN()-5,FALSE),"")</f>
        <v/>
      </c>
      <c r="K2268" t="str">
        <f>IFERROR(VLOOKUP(C2268,우진고장설명!$B$5:$M$315,COLUMN()-5,FALSE),"")</f>
        <v/>
      </c>
      <c r="L2268" t="str">
        <f>IFERROR(VLOOKUP(C2268,우진고장설명!$B$5:$M$315,COLUMN()-5,FALSE),"")</f>
        <v/>
      </c>
      <c r="M2268" t="str">
        <f>IFERROR(VLOOKUP(C2268,우진고장설명!$B$5:$M$315,COLUMN()-5,FALSE),"")</f>
        <v/>
      </c>
      <c r="N2268" t="str">
        <f>IFERROR(VLOOKUP(C2268,우진고장설명!$B$5:$M$315,COLUMN()-5,FALSE),"")</f>
        <v/>
      </c>
      <c r="O2268" t="s">
        <v>2787</v>
      </c>
      <c r="P2268" t="str">
        <f>IFERROR(VLOOKUP(C2268,우진고장설명!$B$5:$M$315,COLUMN()-5,FALSE),"")</f>
        <v/>
      </c>
    </row>
    <row r="2269" spans="1:16" x14ac:dyDescent="0.4">
      <c r="A2269">
        <v>2268</v>
      </c>
      <c r="B2269" s="13" t="s">
        <v>7720</v>
      </c>
      <c r="C2269" s="13">
        <f t="shared" si="35"/>
        <v>753</v>
      </c>
      <c r="D2269" s="14" t="s">
        <v>10565</v>
      </c>
      <c r="E2269" s="13" t="s">
        <v>3664</v>
      </c>
      <c r="F2269" s="13" t="s">
        <v>2837</v>
      </c>
      <c r="G2269" t="str">
        <f>IFERROR(VLOOKUP(C2269,우진고장설명!$B$5:$M$315,COLUMN()-5,FALSE),"")</f>
        <v>HVAC-배기댐퍼 열림고장</v>
      </c>
      <c r="H2269" t="str">
        <f>IFERROR(VLOOKUP(C2269,우진고장설명!$B$5:$M$315,COLUMN()-5,FALSE),"")</f>
        <v>C</v>
      </c>
      <c r="I2269" t="str">
        <f>IFERROR(VLOOKUP(C2269,우진고장설명!$B$5:$M$315,COLUMN()-5,FALSE),"")</f>
        <v>HVAC</v>
      </c>
      <c r="J2269" t="str">
        <f>IFERROR(VLOOKUP(C2269,우진고장설명!$B$5:$M$315,COLUMN()-5,FALSE),"")</f>
        <v xml:space="preserve">환기 시, 차량 배기댐퍼가 열려 있는 상태에서 배기댐퍼 열림 리미트 스위치가 작동되지 않음
</v>
      </c>
      <c r="K2269" t="str">
        <f>IFERROR(VLOOKUP(C2269,우진고장설명!$B$5:$M$315,COLUMN()-5,FALSE),"")</f>
        <v>배기댐퍼 열림 고장 현시</v>
      </c>
      <c r="L2269" t="str">
        <f>IFERROR(VLOOKUP(C2269,우진고장설명!$B$5:$M$315,COLUMN()-5,FALSE),"")</f>
        <v xml:space="preserve">배기댐퍼를 열림으로 제어했으나 열림 리미트 스위치 입력이 없을 경우
</v>
      </c>
      <c r="M2269" t="str">
        <f>IFERROR(VLOOKUP(C2269,우진고장설명!$B$5:$M$315,COLUMN()-5,FALSE),"")</f>
        <v>배기댐퍼 열림상태에서 리미트 스위치 입력이 정상적으로 입력</v>
      </c>
      <c r="N2269" t="str">
        <f>IFERROR(VLOOKUP(C2269,우진고장설명!$B$5:$M$315,COLUMN()-5,FALSE),"")</f>
        <v>1) 배기댐퍼가 열린 상태에서 열림 리미트 스위치가 정상적으로 작동되었는지 확인한다.
2) 열림 리미트 스위치가 정상작동 되었음에도 문제가 발생될 경우, 스위치를 교체한다.
3) 위 조치 후에도 문제가 지속될 경우 마이콤을 교체한다.</v>
      </c>
      <c r="O2269" t="s">
        <v>2787</v>
      </c>
      <c r="P2269" t="str">
        <f>IFERROR(VLOOKUP(C2269,우진고장설명!$B$5:$M$315,COLUMN()-5,FALSE),"")</f>
        <v>우진200량</v>
      </c>
    </row>
    <row r="2270" spans="1:16" x14ac:dyDescent="0.4">
      <c r="A2270">
        <v>2269</v>
      </c>
      <c r="B2270" s="13" t="s">
        <v>6851</v>
      </c>
      <c r="C2270" s="13">
        <f t="shared" si="35"/>
        <v>238</v>
      </c>
      <c r="D2270" s="14" t="s">
        <v>10567</v>
      </c>
      <c r="E2270" s="13" t="s">
        <v>3668</v>
      </c>
      <c r="F2270" s="13" t="s">
        <v>3034</v>
      </c>
      <c r="G2270" t="str">
        <f>IFERROR(VLOOKUP(C2270,우진고장설명!$B$5:$M$315,COLUMN()-5,FALSE),"")</f>
        <v/>
      </c>
      <c r="H2270" t="str">
        <f>IFERROR(VLOOKUP(C2270,우진고장설명!$B$5:$M$315,COLUMN()-5,FALSE),"")</f>
        <v/>
      </c>
      <c r="I2270" t="str">
        <f>IFERROR(VLOOKUP(C2270,우진고장설명!$B$5:$M$315,COLUMN()-5,FALSE),"")</f>
        <v/>
      </c>
      <c r="J2270" t="str">
        <f>IFERROR(VLOOKUP(C2270,우진고장설명!$B$5:$M$315,COLUMN()-5,FALSE),"")</f>
        <v/>
      </c>
      <c r="K2270" t="str">
        <f>IFERROR(VLOOKUP(C2270,우진고장설명!$B$5:$M$315,COLUMN()-5,FALSE),"")</f>
        <v/>
      </c>
      <c r="L2270" t="str">
        <f>IFERROR(VLOOKUP(C2270,우진고장설명!$B$5:$M$315,COLUMN()-5,FALSE),"")</f>
        <v/>
      </c>
      <c r="M2270" t="str">
        <f>IFERROR(VLOOKUP(C2270,우진고장설명!$B$5:$M$315,COLUMN()-5,FALSE),"")</f>
        <v/>
      </c>
      <c r="N2270" t="str">
        <f>IFERROR(VLOOKUP(C2270,우진고장설명!$B$5:$M$315,COLUMN()-5,FALSE),"")</f>
        <v/>
      </c>
      <c r="O2270" t="s">
        <v>2787</v>
      </c>
      <c r="P2270" t="str">
        <f>IFERROR(VLOOKUP(C2270,우진고장설명!$B$5:$M$315,COLUMN()-5,FALSE),"")</f>
        <v/>
      </c>
    </row>
    <row r="2271" spans="1:16" x14ac:dyDescent="0.4">
      <c r="A2271">
        <v>2270</v>
      </c>
      <c r="B2271" s="13" t="s">
        <v>6853</v>
      </c>
      <c r="C2271" s="13">
        <f t="shared" si="35"/>
        <v>239</v>
      </c>
      <c r="D2271" s="14" t="s">
        <v>10569</v>
      </c>
      <c r="E2271" s="13" t="s">
        <v>3668</v>
      </c>
      <c r="F2271" s="13" t="s">
        <v>3034</v>
      </c>
      <c r="G2271" t="str">
        <f>IFERROR(VLOOKUP(C2271,우진고장설명!$B$5:$M$315,COLUMN()-5,FALSE),"")</f>
        <v/>
      </c>
      <c r="H2271" t="str">
        <f>IFERROR(VLOOKUP(C2271,우진고장설명!$B$5:$M$315,COLUMN()-5,FALSE),"")</f>
        <v/>
      </c>
      <c r="I2271" t="str">
        <f>IFERROR(VLOOKUP(C2271,우진고장설명!$B$5:$M$315,COLUMN()-5,FALSE),"")</f>
        <v/>
      </c>
      <c r="J2271" t="str">
        <f>IFERROR(VLOOKUP(C2271,우진고장설명!$B$5:$M$315,COLUMN()-5,FALSE),"")</f>
        <v/>
      </c>
      <c r="K2271" t="str">
        <f>IFERROR(VLOOKUP(C2271,우진고장설명!$B$5:$M$315,COLUMN()-5,FALSE),"")</f>
        <v/>
      </c>
      <c r="L2271" t="str">
        <f>IFERROR(VLOOKUP(C2271,우진고장설명!$B$5:$M$315,COLUMN()-5,FALSE),"")</f>
        <v/>
      </c>
      <c r="M2271" t="str">
        <f>IFERROR(VLOOKUP(C2271,우진고장설명!$B$5:$M$315,COLUMN()-5,FALSE),"")</f>
        <v/>
      </c>
      <c r="N2271" t="str">
        <f>IFERROR(VLOOKUP(C2271,우진고장설명!$B$5:$M$315,COLUMN()-5,FALSE),"")</f>
        <v/>
      </c>
      <c r="O2271" t="s">
        <v>2787</v>
      </c>
      <c r="P2271" t="str">
        <f>IFERROR(VLOOKUP(C2271,우진고장설명!$B$5:$M$315,COLUMN()-5,FALSE),"")</f>
        <v/>
      </c>
    </row>
    <row r="2272" spans="1:16" x14ac:dyDescent="0.4">
      <c r="A2272">
        <v>2271</v>
      </c>
      <c r="B2272" s="13" t="s">
        <v>6855</v>
      </c>
      <c r="C2272" s="13">
        <f t="shared" si="35"/>
        <v>240</v>
      </c>
      <c r="D2272" s="14" t="s">
        <v>10571</v>
      </c>
      <c r="E2272" s="13" t="s">
        <v>3668</v>
      </c>
      <c r="F2272" s="13" t="s">
        <v>3034</v>
      </c>
      <c r="G2272" t="str">
        <f>IFERROR(VLOOKUP(C2272,우진고장설명!$B$5:$M$315,COLUMN()-5,FALSE),"")</f>
        <v/>
      </c>
      <c r="H2272" t="str">
        <f>IFERROR(VLOOKUP(C2272,우진고장설명!$B$5:$M$315,COLUMN()-5,FALSE),"")</f>
        <v/>
      </c>
      <c r="I2272" t="str">
        <f>IFERROR(VLOOKUP(C2272,우진고장설명!$B$5:$M$315,COLUMN()-5,FALSE),"")</f>
        <v/>
      </c>
      <c r="J2272" t="str">
        <f>IFERROR(VLOOKUP(C2272,우진고장설명!$B$5:$M$315,COLUMN()-5,FALSE),"")</f>
        <v/>
      </c>
      <c r="K2272" t="str">
        <f>IFERROR(VLOOKUP(C2272,우진고장설명!$B$5:$M$315,COLUMN()-5,FALSE),"")</f>
        <v/>
      </c>
      <c r="L2272" t="str">
        <f>IFERROR(VLOOKUP(C2272,우진고장설명!$B$5:$M$315,COLUMN()-5,FALSE),"")</f>
        <v/>
      </c>
      <c r="M2272" t="str">
        <f>IFERROR(VLOOKUP(C2272,우진고장설명!$B$5:$M$315,COLUMN()-5,FALSE),"")</f>
        <v/>
      </c>
      <c r="N2272" t="str">
        <f>IFERROR(VLOOKUP(C2272,우진고장설명!$B$5:$M$315,COLUMN()-5,FALSE),"")</f>
        <v/>
      </c>
      <c r="O2272" t="s">
        <v>2787</v>
      </c>
      <c r="P2272" t="str">
        <f>IFERROR(VLOOKUP(C2272,우진고장설명!$B$5:$M$315,COLUMN()-5,FALSE),"")</f>
        <v/>
      </c>
    </row>
    <row r="2273" spans="1:16" x14ac:dyDescent="0.4">
      <c r="A2273">
        <v>2272</v>
      </c>
      <c r="B2273" s="13" t="s">
        <v>6857</v>
      </c>
      <c r="C2273" s="13">
        <f t="shared" si="35"/>
        <v>241</v>
      </c>
      <c r="D2273" s="14" t="s">
        <v>10573</v>
      </c>
      <c r="E2273" s="13" t="s">
        <v>3668</v>
      </c>
      <c r="F2273" s="13" t="s">
        <v>3034</v>
      </c>
      <c r="G2273" t="str">
        <f>IFERROR(VLOOKUP(C2273,우진고장설명!$B$5:$M$315,COLUMN()-5,FALSE),"")</f>
        <v/>
      </c>
      <c r="H2273" t="str">
        <f>IFERROR(VLOOKUP(C2273,우진고장설명!$B$5:$M$315,COLUMN()-5,FALSE),"")</f>
        <v/>
      </c>
      <c r="I2273" t="str">
        <f>IFERROR(VLOOKUP(C2273,우진고장설명!$B$5:$M$315,COLUMN()-5,FALSE),"")</f>
        <v/>
      </c>
      <c r="J2273" t="str">
        <f>IFERROR(VLOOKUP(C2273,우진고장설명!$B$5:$M$315,COLUMN()-5,FALSE),"")</f>
        <v/>
      </c>
      <c r="K2273" t="str">
        <f>IFERROR(VLOOKUP(C2273,우진고장설명!$B$5:$M$315,COLUMN()-5,FALSE),"")</f>
        <v/>
      </c>
      <c r="L2273" t="str">
        <f>IFERROR(VLOOKUP(C2273,우진고장설명!$B$5:$M$315,COLUMN()-5,FALSE),"")</f>
        <v/>
      </c>
      <c r="M2273" t="str">
        <f>IFERROR(VLOOKUP(C2273,우진고장설명!$B$5:$M$315,COLUMN()-5,FALSE),"")</f>
        <v/>
      </c>
      <c r="N2273" t="str">
        <f>IFERROR(VLOOKUP(C2273,우진고장설명!$B$5:$M$315,COLUMN()-5,FALSE),"")</f>
        <v/>
      </c>
      <c r="O2273" t="s">
        <v>2787</v>
      </c>
      <c r="P2273" t="str">
        <f>IFERROR(VLOOKUP(C2273,우진고장설명!$B$5:$M$315,COLUMN()-5,FALSE),"")</f>
        <v/>
      </c>
    </row>
    <row r="2274" spans="1:16" x14ac:dyDescent="0.4">
      <c r="A2274">
        <v>2273</v>
      </c>
      <c r="B2274" s="13" t="s">
        <v>6851</v>
      </c>
      <c r="C2274" s="13">
        <f t="shared" si="35"/>
        <v>238</v>
      </c>
      <c r="D2274" s="14" t="s">
        <v>10575</v>
      </c>
      <c r="E2274" s="13" t="s">
        <v>3658</v>
      </c>
      <c r="F2274" s="13" t="s">
        <v>3034</v>
      </c>
      <c r="G2274" t="str">
        <f>IFERROR(VLOOKUP(C2274,우진고장설명!$B$5:$M$315,COLUMN()-5,FALSE),"")</f>
        <v/>
      </c>
      <c r="H2274" t="str">
        <f>IFERROR(VLOOKUP(C2274,우진고장설명!$B$5:$M$315,COLUMN()-5,FALSE),"")</f>
        <v/>
      </c>
      <c r="I2274" t="str">
        <f>IFERROR(VLOOKUP(C2274,우진고장설명!$B$5:$M$315,COLUMN()-5,FALSE),"")</f>
        <v/>
      </c>
      <c r="J2274" t="str">
        <f>IFERROR(VLOOKUP(C2274,우진고장설명!$B$5:$M$315,COLUMN()-5,FALSE),"")</f>
        <v/>
      </c>
      <c r="K2274" t="str">
        <f>IFERROR(VLOOKUP(C2274,우진고장설명!$B$5:$M$315,COLUMN()-5,FALSE),"")</f>
        <v/>
      </c>
      <c r="L2274" t="str">
        <f>IFERROR(VLOOKUP(C2274,우진고장설명!$B$5:$M$315,COLUMN()-5,FALSE),"")</f>
        <v/>
      </c>
      <c r="M2274" t="str">
        <f>IFERROR(VLOOKUP(C2274,우진고장설명!$B$5:$M$315,COLUMN()-5,FALSE),"")</f>
        <v/>
      </c>
      <c r="N2274" t="str">
        <f>IFERROR(VLOOKUP(C2274,우진고장설명!$B$5:$M$315,COLUMN()-5,FALSE),"")</f>
        <v/>
      </c>
      <c r="O2274" t="s">
        <v>2787</v>
      </c>
      <c r="P2274" t="str">
        <f>IFERROR(VLOOKUP(C2274,우진고장설명!$B$5:$M$315,COLUMN()-5,FALSE),"")</f>
        <v/>
      </c>
    </row>
    <row r="2275" spans="1:16" x14ac:dyDescent="0.4">
      <c r="A2275">
        <v>2274</v>
      </c>
      <c r="B2275" s="13" t="s">
        <v>6853</v>
      </c>
      <c r="C2275" s="13">
        <f t="shared" si="35"/>
        <v>239</v>
      </c>
      <c r="D2275" s="14" t="s">
        <v>11582</v>
      </c>
      <c r="E2275" s="13" t="s">
        <v>3658</v>
      </c>
      <c r="F2275" s="13" t="s">
        <v>3034</v>
      </c>
      <c r="G2275" t="str">
        <f>IFERROR(VLOOKUP(C2275,우진고장설명!$B$5:$M$315,COLUMN()-5,FALSE),"")</f>
        <v/>
      </c>
      <c r="H2275" t="str">
        <f>IFERROR(VLOOKUP(C2275,우진고장설명!$B$5:$M$315,COLUMN()-5,FALSE),"")</f>
        <v/>
      </c>
      <c r="I2275" t="str">
        <f>IFERROR(VLOOKUP(C2275,우진고장설명!$B$5:$M$315,COLUMN()-5,FALSE),"")</f>
        <v/>
      </c>
      <c r="J2275" t="str">
        <f>IFERROR(VLOOKUP(C2275,우진고장설명!$B$5:$M$315,COLUMN()-5,FALSE),"")</f>
        <v/>
      </c>
      <c r="K2275" t="str">
        <f>IFERROR(VLOOKUP(C2275,우진고장설명!$B$5:$M$315,COLUMN()-5,FALSE),"")</f>
        <v/>
      </c>
      <c r="L2275" t="str">
        <f>IFERROR(VLOOKUP(C2275,우진고장설명!$B$5:$M$315,COLUMN()-5,FALSE),"")</f>
        <v/>
      </c>
      <c r="M2275" t="str">
        <f>IFERROR(VLOOKUP(C2275,우진고장설명!$B$5:$M$315,COLUMN()-5,FALSE),"")</f>
        <v/>
      </c>
      <c r="N2275" t="str">
        <f>IFERROR(VLOOKUP(C2275,우진고장설명!$B$5:$M$315,COLUMN()-5,FALSE),"")</f>
        <v/>
      </c>
      <c r="O2275" t="s">
        <v>2787</v>
      </c>
      <c r="P2275" t="str">
        <f>IFERROR(VLOOKUP(C2275,우진고장설명!$B$5:$M$315,COLUMN()-5,FALSE),"")</f>
        <v/>
      </c>
    </row>
    <row r="2276" spans="1:16" x14ac:dyDescent="0.4">
      <c r="A2276">
        <v>2275</v>
      </c>
      <c r="B2276" s="13" t="s">
        <v>6855</v>
      </c>
      <c r="C2276" s="13">
        <f t="shared" si="35"/>
        <v>240</v>
      </c>
      <c r="D2276" s="14" t="s">
        <v>10578</v>
      </c>
      <c r="E2276" s="13" t="s">
        <v>3658</v>
      </c>
      <c r="F2276" s="13" t="s">
        <v>3034</v>
      </c>
      <c r="G2276" t="str">
        <f>IFERROR(VLOOKUP(C2276,우진고장설명!$B$5:$M$315,COLUMN()-5,FALSE),"")</f>
        <v/>
      </c>
      <c r="H2276" t="str">
        <f>IFERROR(VLOOKUP(C2276,우진고장설명!$B$5:$M$315,COLUMN()-5,FALSE),"")</f>
        <v/>
      </c>
      <c r="I2276" t="str">
        <f>IFERROR(VLOOKUP(C2276,우진고장설명!$B$5:$M$315,COLUMN()-5,FALSE),"")</f>
        <v/>
      </c>
      <c r="J2276" t="str">
        <f>IFERROR(VLOOKUP(C2276,우진고장설명!$B$5:$M$315,COLUMN()-5,FALSE),"")</f>
        <v/>
      </c>
      <c r="K2276" t="str">
        <f>IFERROR(VLOOKUP(C2276,우진고장설명!$B$5:$M$315,COLUMN()-5,FALSE),"")</f>
        <v/>
      </c>
      <c r="L2276" t="str">
        <f>IFERROR(VLOOKUP(C2276,우진고장설명!$B$5:$M$315,COLUMN()-5,FALSE),"")</f>
        <v/>
      </c>
      <c r="M2276" t="str">
        <f>IFERROR(VLOOKUP(C2276,우진고장설명!$B$5:$M$315,COLUMN()-5,FALSE),"")</f>
        <v/>
      </c>
      <c r="N2276" t="str">
        <f>IFERROR(VLOOKUP(C2276,우진고장설명!$B$5:$M$315,COLUMN()-5,FALSE),"")</f>
        <v/>
      </c>
      <c r="O2276" t="s">
        <v>2787</v>
      </c>
      <c r="P2276" t="str">
        <f>IFERROR(VLOOKUP(C2276,우진고장설명!$B$5:$M$315,COLUMN()-5,FALSE),"")</f>
        <v/>
      </c>
    </row>
    <row r="2277" spans="1:16" x14ac:dyDescent="0.4">
      <c r="A2277">
        <v>2276</v>
      </c>
      <c r="B2277" s="13" t="s">
        <v>6857</v>
      </c>
      <c r="C2277" s="13">
        <f t="shared" si="35"/>
        <v>241</v>
      </c>
      <c r="D2277" s="14" t="s">
        <v>10580</v>
      </c>
      <c r="E2277" s="13" t="s">
        <v>3658</v>
      </c>
      <c r="F2277" s="13" t="s">
        <v>3034</v>
      </c>
      <c r="G2277" t="str">
        <f>IFERROR(VLOOKUP(C2277,우진고장설명!$B$5:$M$315,COLUMN()-5,FALSE),"")</f>
        <v/>
      </c>
      <c r="H2277" t="str">
        <f>IFERROR(VLOOKUP(C2277,우진고장설명!$B$5:$M$315,COLUMN()-5,FALSE),"")</f>
        <v/>
      </c>
      <c r="I2277" t="str">
        <f>IFERROR(VLOOKUP(C2277,우진고장설명!$B$5:$M$315,COLUMN()-5,FALSE),"")</f>
        <v/>
      </c>
      <c r="J2277" t="str">
        <f>IFERROR(VLOOKUP(C2277,우진고장설명!$B$5:$M$315,COLUMN()-5,FALSE),"")</f>
        <v/>
      </c>
      <c r="K2277" t="str">
        <f>IFERROR(VLOOKUP(C2277,우진고장설명!$B$5:$M$315,COLUMN()-5,FALSE),"")</f>
        <v/>
      </c>
      <c r="L2277" t="str">
        <f>IFERROR(VLOOKUP(C2277,우진고장설명!$B$5:$M$315,COLUMN()-5,FALSE),"")</f>
        <v/>
      </c>
      <c r="M2277" t="str">
        <f>IFERROR(VLOOKUP(C2277,우진고장설명!$B$5:$M$315,COLUMN()-5,FALSE),"")</f>
        <v/>
      </c>
      <c r="N2277" t="str">
        <f>IFERROR(VLOOKUP(C2277,우진고장설명!$B$5:$M$315,COLUMN()-5,FALSE),"")</f>
        <v/>
      </c>
      <c r="O2277" t="s">
        <v>2787</v>
      </c>
      <c r="P2277" t="str">
        <f>IFERROR(VLOOKUP(C2277,우진고장설명!$B$5:$M$315,COLUMN()-5,FALSE),"")</f>
        <v/>
      </c>
    </row>
    <row r="2278" spans="1:16" x14ac:dyDescent="0.4">
      <c r="A2278">
        <v>2277</v>
      </c>
      <c r="B2278" s="13" t="s">
        <v>6851</v>
      </c>
      <c r="C2278" s="13">
        <f t="shared" si="35"/>
        <v>238</v>
      </c>
      <c r="D2278" s="14" t="s">
        <v>10582</v>
      </c>
      <c r="E2278" s="13" t="s">
        <v>3659</v>
      </c>
      <c r="F2278" s="13" t="s">
        <v>3034</v>
      </c>
      <c r="G2278" t="str">
        <f>IFERROR(VLOOKUP(C2278,우진고장설명!$B$5:$M$315,COLUMN()-5,FALSE),"")</f>
        <v/>
      </c>
      <c r="H2278" t="str">
        <f>IFERROR(VLOOKUP(C2278,우진고장설명!$B$5:$M$315,COLUMN()-5,FALSE),"")</f>
        <v/>
      </c>
      <c r="I2278" t="str">
        <f>IFERROR(VLOOKUP(C2278,우진고장설명!$B$5:$M$315,COLUMN()-5,FALSE),"")</f>
        <v/>
      </c>
      <c r="J2278" t="str">
        <f>IFERROR(VLOOKUP(C2278,우진고장설명!$B$5:$M$315,COLUMN()-5,FALSE),"")</f>
        <v/>
      </c>
      <c r="K2278" t="str">
        <f>IFERROR(VLOOKUP(C2278,우진고장설명!$B$5:$M$315,COLUMN()-5,FALSE),"")</f>
        <v/>
      </c>
      <c r="L2278" t="str">
        <f>IFERROR(VLOOKUP(C2278,우진고장설명!$B$5:$M$315,COLUMN()-5,FALSE),"")</f>
        <v/>
      </c>
      <c r="M2278" t="str">
        <f>IFERROR(VLOOKUP(C2278,우진고장설명!$B$5:$M$315,COLUMN()-5,FALSE),"")</f>
        <v/>
      </c>
      <c r="N2278" t="str">
        <f>IFERROR(VLOOKUP(C2278,우진고장설명!$B$5:$M$315,COLUMN()-5,FALSE),"")</f>
        <v/>
      </c>
      <c r="O2278" t="s">
        <v>2787</v>
      </c>
      <c r="P2278" t="str">
        <f>IFERROR(VLOOKUP(C2278,우진고장설명!$B$5:$M$315,COLUMN()-5,FALSE),"")</f>
        <v/>
      </c>
    </row>
    <row r="2279" spans="1:16" x14ac:dyDescent="0.4">
      <c r="A2279">
        <v>2278</v>
      </c>
      <c r="B2279" s="13" t="s">
        <v>6853</v>
      </c>
      <c r="C2279" s="13">
        <f t="shared" si="35"/>
        <v>239</v>
      </c>
      <c r="D2279" s="14" t="s">
        <v>10584</v>
      </c>
      <c r="E2279" s="13" t="s">
        <v>3659</v>
      </c>
      <c r="F2279" s="13" t="s">
        <v>3034</v>
      </c>
      <c r="G2279" t="str">
        <f>IFERROR(VLOOKUP(C2279,우진고장설명!$B$5:$M$315,COLUMN()-5,FALSE),"")</f>
        <v/>
      </c>
      <c r="H2279" t="str">
        <f>IFERROR(VLOOKUP(C2279,우진고장설명!$B$5:$M$315,COLUMN()-5,FALSE),"")</f>
        <v/>
      </c>
      <c r="I2279" t="str">
        <f>IFERROR(VLOOKUP(C2279,우진고장설명!$B$5:$M$315,COLUMN()-5,FALSE),"")</f>
        <v/>
      </c>
      <c r="J2279" t="str">
        <f>IFERROR(VLOOKUP(C2279,우진고장설명!$B$5:$M$315,COLUMN()-5,FALSE),"")</f>
        <v/>
      </c>
      <c r="K2279" t="str">
        <f>IFERROR(VLOOKUP(C2279,우진고장설명!$B$5:$M$315,COLUMN()-5,FALSE),"")</f>
        <v/>
      </c>
      <c r="L2279" t="str">
        <f>IFERROR(VLOOKUP(C2279,우진고장설명!$B$5:$M$315,COLUMN()-5,FALSE),"")</f>
        <v/>
      </c>
      <c r="M2279" t="str">
        <f>IFERROR(VLOOKUP(C2279,우진고장설명!$B$5:$M$315,COLUMN()-5,FALSE),"")</f>
        <v/>
      </c>
      <c r="N2279" t="str">
        <f>IFERROR(VLOOKUP(C2279,우진고장설명!$B$5:$M$315,COLUMN()-5,FALSE),"")</f>
        <v/>
      </c>
      <c r="O2279" t="s">
        <v>2787</v>
      </c>
      <c r="P2279" t="str">
        <f>IFERROR(VLOOKUP(C2279,우진고장설명!$B$5:$M$315,COLUMN()-5,FALSE),"")</f>
        <v/>
      </c>
    </row>
    <row r="2280" spans="1:16" x14ac:dyDescent="0.4">
      <c r="A2280">
        <v>2279</v>
      </c>
      <c r="B2280" s="13" t="s">
        <v>6855</v>
      </c>
      <c r="C2280" s="13">
        <f t="shared" si="35"/>
        <v>240</v>
      </c>
      <c r="D2280" s="14" t="s">
        <v>10586</v>
      </c>
      <c r="E2280" s="13" t="s">
        <v>3659</v>
      </c>
      <c r="F2280" s="13" t="s">
        <v>3034</v>
      </c>
      <c r="G2280" t="str">
        <f>IFERROR(VLOOKUP(C2280,우진고장설명!$B$5:$M$315,COLUMN()-5,FALSE),"")</f>
        <v/>
      </c>
      <c r="H2280" t="str">
        <f>IFERROR(VLOOKUP(C2280,우진고장설명!$B$5:$M$315,COLUMN()-5,FALSE),"")</f>
        <v/>
      </c>
      <c r="I2280" t="str">
        <f>IFERROR(VLOOKUP(C2280,우진고장설명!$B$5:$M$315,COLUMN()-5,FALSE),"")</f>
        <v/>
      </c>
      <c r="J2280" t="str">
        <f>IFERROR(VLOOKUP(C2280,우진고장설명!$B$5:$M$315,COLUMN()-5,FALSE),"")</f>
        <v/>
      </c>
      <c r="K2280" t="str">
        <f>IFERROR(VLOOKUP(C2280,우진고장설명!$B$5:$M$315,COLUMN()-5,FALSE),"")</f>
        <v/>
      </c>
      <c r="L2280" t="str">
        <f>IFERROR(VLOOKUP(C2280,우진고장설명!$B$5:$M$315,COLUMN()-5,FALSE),"")</f>
        <v/>
      </c>
      <c r="M2280" t="str">
        <f>IFERROR(VLOOKUP(C2280,우진고장설명!$B$5:$M$315,COLUMN()-5,FALSE),"")</f>
        <v/>
      </c>
      <c r="N2280" t="str">
        <f>IFERROR(VLOOKUP(C2280,우진고장설명!$B$5:$M$315,COLUMN()-5,FALSE),"")</f>
        <v/>
      </c>
      <c r="O2280" t="s">
        <v>2787</v>
      </c>
      <c r="P2280" t="str">
        <f>IFERROR(VLOOKUP(C2280,우진고장설명!$B$5:$M$315,COLUMN()-5,FALSE),"")</f>
        <v/>
      </c>
    </row>
    <row r="2281" spans="1:16" x14ac:dyDescent="0.4">
      <c r="A2281">
        <v>2280</v>
      </c>
      <c r="B2281" s="13" t="s">
        <v>6857</v>
      </c>
      <c r="C2281" s="13">
        <f t="shared" si="35"/>
        <v>241</v>
      </c>
      <c r="D2281" s="14" t="s">
        <v>10588</v>
      </c>
      <c r="E2281" s="13" t="s">
        <v>3659</v>
      </c>
      <c r="F2281" s="13" t="s">
        <v>3034</v>
      </c>
      <c r="G2281" t="str">
        <f>IFERROR(VLOOKUP(C2281,우진고장설명!$B$5:$M$315,COLUMN()-5,FALSE),"")</f>
        <v/>
      </c>
      <c r="H2281" t="str">
        <f>IFERROR(VLOOKUP(C2281,우진고장설명!$B$5:$M$315,COLUMN()-5,FALSE),"")</f>
        <v/>
      </c>
      <c r="I2281" t="str">
        <f>IFERROR(VLOOKUP(C2281,우진고장설명!$B$5:$M$315,COLUMN()-5,FALSE),"")</f>
        <v/>
      </c>
      <c r="J2281" t="str">
        <f>IFERROR(VLOOKUP(C2281,우진고장설명!$B$5:$M$315,COLUMN()-5,FALSE),"")</f>
        <v/>
      </c>
      <c r="K2281" t="str">
        <f>IFERROR(VLOOKUP(C2281,우진고장설명!$B$5:$M$315,COLUMN()-5,FALSE),"")</f>
        <v/>
      </c>
      <c r="L2281" t="str">
        <f>IFERROR(VLOOKUP(C2281,우진고장설명!$B$5:$M$315,COLUMN()-5,FALSE),"")</f>
        <v/>
      </c>
      <c r="M2281" t="str">
        <f>IFERROR(VLOOKUP(C2281,우진고장설명!$B$5:$M$315,COLUMN()-5,FALSE),"")</f>
        <v/>
      </c>
      <c r="N2281" t="str">
        <f>IFERROR(VLOOKUP(C2281,우진고장설명!$B$5:$M$315,COLUMN()-5,FALSE),"")</f>
        <v/>
      </c>
      <c r="O2281" t="s">
        <v>2787</v>
      </c>
      <c r="P2281" t="str">
        <f>IFERROR(VLOOKUP(C2281,우진고장설명!$B$5:$M$315,COLUMN()-5,FALSE),"")</f>
        <v/>
      </c>
    </row>
    <row r="2282" spans="1:16" x14ac:dyDescent="0.4">
      <c r="A2282">
        <v>2281</v>
      </c>
      <c r="B2282" s="13" t="s">
        <v>6851</v>
      </c>
      <c r="C2282" s="13">
        <f t="shared" si="35"/>
        <v>238</v>
      </c>
      <c r="D2282" s="14" t="s">
        <v>10590</v>
      </c>
      <c r="E2282" s="13" t="s">
        <v>3660</v>
      </c>
      <c r="F2282" s="13" t="s">
        <v>3034</v>
      </c>
      <c r="G2282" t="str">
        <f>IFERROR(VLOOKUP(C2282,우진고장설명!$B$5:$M$315,COLUMN()-5,FALSE),"")</f>
        <v/>
      </c>
      <c r="H2282" t="str">
        <f>IFERROR(VLOOKUP(C2282,우진고장설명!$B$5:$M$315,COLUMN()-5,FALSE),"")</f>
        <v/>
      </c>
      <c r="I2282" t="str">
        <f>IFERROR(VLOOKUP(C2282,우진고장설명!$B$5:$M$315,COLUMN()-5,FALSE),"")</f>
        <v/>
      </c>
      <c r="J2282" t="str">
        <f>IFERROR(VLOOKUP(C2282,우진고장설명!$B$5:$M$315,COLUMN()-5,FALSE),"")</f>
        <v/>
      </c>
      <c r="K2282" t="str">
        <f>IFERROR(VLOOKUP(C2282,우진고장설명!$B$5:$M$315,COLUMN()-5,FALSE),"")</f>
        <v/>
      </c>
      <c r="L2282" t="str">
        <f>IFERROR(VLOOKUP(C2282,우진고장설명!$B$5:$M$315,COLUMN()-5,FALSE),"")</f>
        <v/>
      </c>
      <c r="M2282" t="str">
        <f>IFERROR(VLOOKUP(C2282,우진고장설명!$B$5:$M$315,COLUMN()-5,FALSE),"")</f>
        <v/>
      </c>
      <c r="N2282" t="str">
        <f>IFERROR(VLOOKUP(C2282,우진고장설명!$B$5:$M$315,COLUMN()-5,FALSE),"")</f>
        <v/>
      </c>
      <c r="O2282" t="s">
        <v>2787</v>
      </c>
      <c r="P2282" t="str">
        <f>IFERROR(VLOOKUP(C2282,우진고장설명!$B$5:$M$315,COLUMN()-5,FALSE),"")</f>
        <v/>
      </c>
    </row>
    <row r="2283" spans="1:16" x14ac:dyDescent="0.4">
      <c r="A2283">
        <v>2282</v>
      </c>
      <c r="B2283" s="13" t="s">
        <v>6853</v>
      </c>
      <c r="C2283" s="13">
        <f t="shared" si="35"/>
        <v>239</v>
      </c>
      <c r="D2283" s="14" t="s">
        <v>10592</v>
      </c>
      <c r="E2283" s="13" t="s">
        <v>3660</v>
      </c>
      <c r="F2283" s="13" t="s">
        <v>3034</v>
      </c>
      <c r="G2283" t="str">
        <f>IFERROR(VLOOKUP(C2283,우진고장설명!$B$5:$M$315,COLUMN()-5,FALSE),"")</f>
        <v/>
      </c>
      <c r="H2283" t="str">
        <f>IFERROR(VLOOKUP(C2283,우진고장설명!$B$5:$M$315,COLUMN()-5,FALSE),"")</f>
        <v/>
      </c>
      <c r="I2283" t="str">
        <f>IFERROR(VLOOKUP(C2283,우진고장설명!$B$5:$M$315,COLUMN()-5,FALSE),"")</f>
        <v/>
      </c>
      <c r="J2283" t="str">
        <f>IFERROR(VLOOKUP(C2283,우진고장설명!$B$5:$M$315,COLUMN()-5,FALSE),"")</f>
        <v/>
      </c>
      <c r="K2283" t="str">
        <f>IFERROR(VLOOKUP(C2283,우진고장설명!$B$5:$M$315,COLUMN()-5,FALSE),"")</f>
        <v/>
      </c>
      <c r="L2283" t="str">
        <f>IFERROR(VLOOKUP(C2283,우진고장설명!$B$5:$M$315,COLUMN()-5,FALSE),"")</f>
        <v/>
      </c>
      <c r="M2283" t="str">
        <f>IFERROR(VLOOKUP(C2283,우진고장설명!$B$5:$M$315,COLUMN()-5,FALSE),"")</f>
        <v/>
      </c>
      <c r="N2283" t="str">
        <f>IFERROR(VLOOKUP(C2283,우진고장설명!$B$5:$M$315,COLUMN()-5,FALSE),"")</f>
        <v/>
      </c>
      <c r="O2283" t="s">
        <v>2787</v>
      </c>
      <c r="P2283" t="str">
        <f>IFERROR(VLOOKUP(C2283,우진고장설명!$B$5:$M$315,COLUMN()-5,FALSE),"")</f>
        <v/>
      </c>
    </row>
    <row r="2284" spans="1:16" x14ac:dyDescent="0.4">
      <c r="A2284">
        <v>2283</v>
      </c>
      <c r="B2284" s="13" t="s">
        <v>6855</v>
      </c>
      <c r="C2284" s="13">
        <f t="shared" si="35"/>
        <v>240</v>
      </c>
      <c r="D2284" s="14" t="s">
        <v>10594</v>
      </c>
      <c r="E2284" s="13" t="s">
        <v>3660</v>
      </c>
      <c r="F2284" s="13" t="s">
        <v>3034</v>
      </c>
      <c r="G2284" t="str">
        <f>IFERROR(VLOOKUP(C2284,우진고장설명!$B$5:$M$315,COLUMN()-5,FALSE),"")</f>
        <v/>
      </c>
      <c r="H2284" t="str">
        <f>IFERROR(VLOOKUP(C2284,우진고장설명!$B$5:$M$315,COLUMN()-5,FALSE),"")</f>
        <v/>
      </c>
      <c r="I2284" t="str">
        <f>IFERROR(VLOOKUP(C2284,우진고장설명!$B$5:$M$315,COLUMN()-5,FALSE),"")</f>
        <v/>
      </c>
      <c r="J2284" t="str">
        <f>IFERROR(VLOOKUP(C2284,우진고장설명!$B$5:$M$315,COLUMN()-5,FALSE),"")</f>
        <v/>
      </c>
      <c r="K2284" t="str">
        <f>IFERROR(VLOOKUP(C2284,우진고장설명!$B$5:$M$315,COLUMN()-5,FALSE),"")</f>
        <v/>
      </c>
      <c r="L2284" t="str">
        <f>IFERROR(VLOOKUP(C2284,우진고장설명!$B$5:$M$315,COLUMN()-5,FALSE),"")</f>
        <v/>
      </c>
      <c r="M2284" t="str">
        <f>IFERROR(VLOOKUP(C2284,우진고장설명!$B$5:$M$315,COLUMN()-5,FALSE),"")</f>
        <v/>
      </c>
      <c r="N2284" t="str">
        <f>IFERROR(VLOOKUP(C2284,우진고장설명!$B$5:$M$315,COLUMN()-5,FALSE),"")</f>
        <v/>
      </c>
      <c r="O2284" t="s">
        <v>2787</v>
      </c>
      <c r="P2284" t="str">
        <f>IFERROR(VLOOKUP(C2284,우진고장설명!$B$5:$M$315,COLUMN()-5,FALSE),"")</f>
        <v/>
      </c>
    </row>
    <row r="2285" spans="1:16" x14ac:dyDescent="0.4">
      <c r="A2285">
        <v>2284</v>
      </c>
      <c r="B2285" s="13" t="s">
        <v>6857</v>
      </c>
      <c r="C2285" s="13">
        <f t="shared" si="35"/>
        <v>241</v>
      </c>
      <c r="D2285" s="14" t="s">
        <v>10596</v>
      </c>
      <c r="E2285" s="13" t="s">
        <v>3660</v>
      </c>
      <c r="F2285" s="13" t="s">
        <v>3034</v>
      </c>
      <c r="G2285" t="str">
        <f>IFERROR(VLOOKUP(C2285,우진고장설명!$B$5:$M$315,COLUMN()-5,FALSE),"")</f>
        <v/>
      </c>
      <c r="H2285" t="str">
        <f>IFERROR(VLOOKUP(C2285,우진고장설명!$B$5:$M$315,COLUMN()-5,FALSE),"")</f>
        <v/>
      </c>
      <c r="I2285" t="str">
        <f>IFERROR(VLOOKUP(C2285,우진고장설명!$B$5:$M$315,COLUMN()-5,FALSE),"")</f>
        <v/>
      </c>
      <c r="J2285" t="str">
        <f>IFERROR(VLOOKUP(C2285,우진고장설명!$B$5:$M$315,COLUMN()-5,FALSE),"")</f>
        <v/>
      </c>
      <c r="K2285" t="str">
        <f>IFERROR(VLOOKUP(C2285,우진고장설명!$B$5:$M$315,COLUMN()-5,FALSE),"")</f>
        <v/>
      </c>
      <c r="L2285" t="str">
        <f>IFERROR(VLOOKUP(C2285,우진고장설명!$B$5:$M$315,COLUMN()-5,FALSE),"")</f>
        <v/>
      </c>
      <c r="M2285" t="str">
        <f>IFERROR(VLOOKUP(C2285,우진고장설명!$B$5:$M$315,COLUMN()-5,FALSE),"")</f>
        <v/>
      </c>
      <c r="N2285" t="str">
        <f>IFERROR(VLOOKUP(C2285,우진고장설명!$B$5:$M$315,COLUMN()-5,FALSE),"")</f>
        <v/>
      </c>
      <c r="O2285" t="s">
        <v>2787</v>
      </c>
      <c r="P2285" t="str">
        <f>IFERROR(VLOOKUP(C2285,우진고장설명!$B$5:$M$315,COLUMN()-5,FALSE),"")</f>
        <v/>
      </c>
    </row>
    <row r="2286" spans="1:16" x14ac:dyDescent="0.4">
      <c r="A2286">
        <v>2285</v>
      </c>
      <c r="B2286" s="13" t="s">
        <v>6851</v>
      </c>
      <c r="C2286" s="13">
        <f t="shared" si="35"/>
        <v>238</v>
      </c>
      <c r="D2286" s="14" t="s">
        <v>10598</v>
      </c>
      <c r="E2286" s="13" t="s">
        <v>3661</v>
      </c>
      <c r="F2286" s="13" t="s">
        <v>3034</v>
      </c>
      <c r="G2286" t="str">
        <f>IFERROR(VLOOKUP(C2286,우진고장설명!$B$5:$M$315,COLUMN()-5,FALSE),"")</f>
        <v/>
      </c>
      <c r="H2286" t="str">
        <f>IFERROR(VLOOKUP(C2286,우진고장설명!$B$5:$M$315,COLUMN()-5,FALSE),"")</f>
        <v/>
      </c>
      <c r="I2286" t="str">
        <f>IFERROR(VLOOKUP(C2286,우진고장설명!$B$5:$M$315,COLUMN()-5,FALSE),"")</f>
        <v/>
      </c>
      <c r="J2286" t="str">
        <f>IFERROR(VLOOKUP(C2286,우진고장설명!$B$5:$M$315,COLUMN()-5,FALSE),"")</f>
        <v/>
      </c>
      <c r="K2286" t="str">
        <f>IFERROR(VLOOKUP(C2286,우진고장설명!$B$5:$M$315,COLUMN()-5,FALSE),"")</f>
        <v/>
      </c>
      <c r="L2286" t="str">
        <f>IFERROR(VLOOKUP(C2286,우진고장설명!$B$5:$M$315,COLUMN()-5,FALSE),"")</f>
        <v/>
      </c>
      <c r="M2286" t="str">
        <f>IFERROR(VLOOKUP(C2286,우진고장설명!$B$5:$M$315,COLUMN()-5,FALSE),"")</f>
        <v/>
      </c>
      <c r="N2286" t="str">
        <f>IFERROR(VLOOKUP(C2286,우진고장설명!$B$5:$M$315,COLUMN()-5,FALSE),"")</f>
        <v/>
      </c>
      <c r="O2286" t="s">
        <v>2787</v>
      </c>
      <c r="P2286" t="str">
        <f>IFERROR(VLOOKUP(C2286,우진고장설명!$B$5:$M$315,COLUMN()-5,FALSE),"")</f>
        <v/>
      </c>
    </row>
    <row r="2287" spans="1:16" x14ac:dyDescent="0.4">
      <c r="A2287">
        <v>2286</v>
      </c>
      <c r="B2287" s="13" t="s">
        <v>6853</v>
      </c>
      <c r="C2287" s="13">
        <f t="shared" si="35"/>
        <v>239</v>
      </c>
      <c r="D2287" s="14" t="s">
        <v>10600</v>
      </c>
      <c r="E2287" s="13" t="s">
        <v>3661</v>
      </c>
      <c r="F2287" s="13" t="s">
        <v>3034</v>
      </c>
      <c r="G2287" t="str">
        <f>IFERROR(VLOOKUP(C2287,우진고장설명!$B$5:$M$315,COLUMN()-5,FALSE),"")</f>
        <v/>
      </c>
      <c r="H2287" t="str">
        <f>IFERROR(VLOOKUP(C2287,우진고장설명!$B$5:$M$315,COLUMN()-5,FALSE),"")</f>
        <v/>
      </c>
      <c r="I2287" t="str">
        <f>IFERROR(VLOOKUP(C2287,우진고장설명!$B$5:$M$315,COLUMN()-5,FALSE),"")</f>
        <v/>
      </c>
      <c r="J2287" t="str">
        <f>IFERROR(VLOOKUP(C2287,우진고장설명!$B$5:$M$315,COLUMN()-5,FALSE),"")</f>
        <v/>
      </c>
      <c r="K2287" t="str">
        <f>IFERROR(VLOOKUP(C2287,우진고장설명!$B$5:$M$315,COLUMN()-5,FALSE),"")</f>
        <v/>
      </c>
      <c r="L2287" t="str">
        <f>IFERROR(VLOOKUP(C2287,우진고장설명!$B$5:$M$315,COLUMN()-5,FALSE),"")</f>
        <v/>
      </c>
      <c r="M2287" t="str">
        <f>IFERROR(VLOOKUP(C2287,우진고장설명!$B$5:$M$315,COLUMN()-5,FALSE),"")</f>
        <v/>
      </c>
      <c r="N2287" t="str">
        <f>IFERROR(VLOOKUP(C2287,우진고장설명!$B$5:$M$315,COLUMN()-5,FALSE),"")</f>
        <v/>
      </c>
      <c r="O2287" t="s">
        <v>2787</v>
      </c>
      <c r="P2287" t="str">
        <f>IFERROR(VLOOKUP(C2287,우진고장설명!$B$5:$M$315,COLUMN()-5,FALSE),"")</f>
        <v/>
      </c>
    </row>
    <row r="2288" spans="1:16" x14ac:dyDescent="0.4">
      <c r="A2288">
        <v>2287</v>
      </c>
      <c r="B2288" s="13" t="s">
        <v>6855</v>
      </c>
      <c r="C2288" s="13">
        <f t="shared" si="35"/>
        <v>240</v>
      </c>
      <c r="D2288" s="14" t="s">
        <v>10602</v>
      </c>
      <c r="E2288" s="13" t="s">
        <v>3661</v>
      </c>
      <c r="F2288" s="13" t="s">
        <v>3034</v>
      </c>
      <c r="G2288" t="str">
        <f>IFERROR(VLOOKUP(C2288,우진고장설명!$B$5:$M$315,COLUMN()-5,FALSE),"")</f>
        <v/>
      </c>
      <c r="H2288" t="str">
        <f>IFERROR(VLOOKUP(C2288,우진고장설명!$B$5:$M$315,COLUMN()-5,FALSE),"")</f>
        <v/>
      </c>
      <c r="I2288" t="str">
        <f>IFERROR(VLOOKUP(C2288,우진고장설명!$B$5:$M$315,COLUMN()-5,FALSE),"")</f>
        <v/>
      </c>
      <c r="J2288" t="str">
        <f>IFERROR(VLOOKUP(C2288,우진고장설명!$B$5:$M$315,COLUMN()-5,FALSE),"")</f>
        <v/>
      </c>
      <c r="K2288" t="str">
        <f>IFERROR(VLOOKUP(C2288,우진고장설명!$B$5:$M$315,COLUMN()-5,FALSE),"")</f>
        <v/>
      </c>
      <c r="L2288" t="str">
        <f>IFERROR(VLOOKUP(C2288,우진고장설명!$B$5:$M$315,COLUMN()-5,FALSE),"")</f>
        <v/>
      </c>
      <c r="M2288" t="str">
        <f>IFERROR(VLOOKUP(C2288,우진고장설명!$B$5:$M$315,COLUMN()-5,FALSE),"")</f>
        <v/>
      </c>
      <c r="N2288" t="str">
        <f>IFERROR(VLOOKUP(C2288,우진고장설명!$B$5:$M$315,COLUMN()-5,FALSE),"")</f>
        <v/>
      </c>
      <c r="O2288" t="s">
        <v>2787</v>
      </c>
      <c r="P2288" t="str">
        <f>IFERROR(VLOOKUP(C2288,우진고장설명!$B$5:$M$315,COLUMN()-5,FALSE),"")</f>
        <v/>
      </c>
    </row>
    <row r="2289" spans="1:16" x14ac:dyDescent="0.4">
      <c r="A2289">
        <v>2288</v>
      </c>
      <c r="B2289" s="13" t="s">
        <v>6857</v>
      </c>
      <c r="C2289" s="13">
        <f t="shared" si="35"/>
        <v>241</v>
      </c>
      <c r="D2289" s="14" t="s">
        <v>10604</v>
      </c>
      <c r="E2289" s="13" t="s">
        <v>3661</v>
      </c>
      <c r="F2289" s="13" t="s">
        <v>3034</v>
      </c>
      <c r="G2289" t="str">
        <f>IFERROR(VLOOKUP(C2289,우진고장설명!$B$5:$M$315,COLUMN()-5,FALSE),"")</f>
        <v/>
      </c>
      <c r="H2289" t="str">
        <f>IFERROR(VLOOKUP(C2289,우진고장설명!$B$5:$M$315,COLUMN()-5,FALSE),"")</f>
        <v/>
      </c>
      <c r="I2289" t="str">
        <f>IFERROR(VLOOKUP(C2289,우진고장설명!$B$5:$M$315,COLUMN()-5,FALSE),"")</f>
        <v/>
      </c>
      <c r="J2289" t="str">
        <f>IFERROR(VLOOKUP(C2289,우진고장설명!$B$5:$M$315,COLUMN()-5,FALSE),"")</f>
        <v/>
      </c>
      <c r="K2289" t="str">
        <f>IFERROR(VLOOKUP(C2289,우진고장설명!$B$5:$M$315,COLUMN()-5,FALSE),"")</f>
        <v/>
      </c>
      <c r="L2289" t="str">
        <f>IFERROR(VLOOKUP(C2289,우진고장설명!$B$5:$M$315,COLUMN()-5,FALSE),"")</f>
        <v/>
      </c>
      <c r="M2289" t="str">
        <f>IFERROR(VLOOKUP(C2289,우진고장설명!$B$5:$M$315,COLUMN()-5,FALSE),"")</f>
        <v/>
      </c>
      <c r="N2289" t="str">
        <f>IFERROR(VLOOKUP(C2289,우진고장설명!$B$5:$M$315,COLUMN()-5,FALSE),"")</f>
        <v/>
      </c>
      <c r="O2289" t="s">
        <v>2787</v>
      </c>
      <c r="P2289" t="str">
        <f>IFERROR(VLOOKUP(C2289,우진고장설명!$B$5:$M$315,COLUMN()-5,FALSE),"")</f>
        <v/>
      </c>
    </row>
    <row r="2290" spans="1:16" x14ac:dyDescent="0.4">
      <c r="A2290">
        <v>2289</v>
      </c>
      <c r="B2290" s="13" t="s">
        <v>6851</v>
      </c>
      <c r="C2290" s="13">
        <f t="shared" si="35"/>
        <v>238</v>
      </c>
      <c r="D2290" s="14" t="s">
        <v>10606</v>
      </c>
      <c r="E2290" s="13" t="s">
        <v>3662</v>
      </c>
      <c r="F2290" s="13" t="s">
        <v>3034</v>
      </c>
      <c r="G2290" t="str">
        <f>IFERROR(VLOOKUP(C2290,우진고장설명!$B$5:$M$315,COLUMN()-5,FALSE),"")</f>
        <v/>
      </c>
      <c r="H2290" t="str">
        <f>IFERROR(VLOOKUP(C2290,우진고장설명!$B$5:$M$315,COLUMN()-5,FALSE),"")</f>
        <v/>
      </c>
      <c r="I2290" t="str">
        <f>IFERROR(VLOOKUP(C2290,우진고장설명!$B$5:$M$315,COLUMN()-5,FALSE),"")</f>
        <v/>
      </c>
      <c r="J2290" t="str">
        <f>IFERROR(VLOOKUP(C2290,우진고장설명!$B$5:$M$315,COLUMN()-5,FALSE),"")</f>
        <v/>
      </c>
      <c r="K2290" t="str">
        <f>IFERROR(VLOOKUP(C2290,우진고장설명!$B$5:$M$315,COLUMN()-5,FALSE),"")</f>
        <v/>
      </c>
      <c r="L2290" t="str">
        <f>IFERROR(VLOOKUP(C2290,우진고장설명!$B$5:$M$315,COLUMN()-5,FALSE),"")</f>
        <v/>
      </c>
      <c r="M2290" t="str">
        <f>IFERROR(VLOOKUP(C2290,우진고장설명!$B$5:$M$315,COLUMN()-5,FALSE),"")</f>
        <v/>
      </c>
      <c r="N2290" t="str">
        <f>IFERROR(VLOOKUP(C2290,우진고장설명!$B$5:$M$315,COLUMN()-5,FALSE),"")</f>
        <v/>
      </c>
      <c r="O2290" t="s">
        <v>2787</v>
      </c>
      <c r="P2290" t="str">
        <f>IFERROR(VLOOKUP(C2290,우진고장설명!$B$5:$M$315,COLUMN()-5,FALSE),"")</f>
        <v/>
      </c>
    </row>
    <row r="2291" spans="1:16" x14ac:dyDescent="0.4">
      <c r="A2291">
        <v>2290</v>
      </c>
      <c r="B2291" s="13" t="s">
        <v>6853</v>
      </c>
      <c r="C2291" s="13">
        <f t="shared" si="35"/>
        <v>239</v>
      </c>
      <c r="D2291" s="14" t="s">
        <v>10608</v>
      </c>
      <c r="E2291" s="13" t="s">
        <v>3662</v>
      </c>
      <c r="F2291" s="13" t="s">
        <v>3034</v>
      </c>
      <c r="G2291" t="str">
        <f>IFERROR(VLOOKUP(C2291,우진고장설명!$B$5:$M$315,COLUMN()-5,FALSE),"")</f>
        <v/>
      </c>
      <c r="H2291" t="str">
        <f>IFERROR(VLOOKUP(C2291,우진고장설명!$B$5:$M$315,COLUMN()-5,FALSE),"")</f>
        <v/>
      </c>
      <c r="I2291" t="str">
        <f>IFERROR(VLOOKUP(C2291,우진고장설명!$B$5:$M$315,COLUMN()-5,FALSE),"")</f>
        <v/>
      </c>
      <c r="J2291" t="str">
        <f>IFERROR(VLOOKUP(C2291,우진고장설명!$B$5:$M$315,COLUMN()-5,FALSE),"")</f>
        <v/>
      </c>
      <c r="K2291" t="str">
        <f>IFERROR(VLOOKUP(C2291,우진고장설명!$B$5:$M$315,COLUMN()-5,FALSE),"")</f>
        <v/>
      </c>
      <c r="L2291" t="str">
        <f>IFERROR(VLOOKUP(C2291,우진고장설명!$B$5:$M$315,COLUMN()-5,FALSE),"")</f>
        <v/>
      </c>
      <c r="M2291" t="str">
        <f>IFERROR(VLOOKUP(C2291,우진고장설명!$B$5:$M$315,COLUMN()-5,FALSE),"")</f>
        <v/>
      </c>
      <c r="N2291" t="str">
        <f>IFERROR(VLOOKUP(C2291,우진고장설명!$B$5:$M$315,COLUMN()-5,FALSE),"")</f>
        <v/>
      </c>
      <c r="O2291" t="s">
        <v>2787</v>
      </c>
      <c r="P2291" t="str">
        <f>IFERROR(VLOOKUP(C2291,우진고장설명!$B$5:$M$315,COLUMN()-5,FALSE),"")</f>
        <v/>
      </c>
    </row>
    <row r="2292" spans="1:16" x14ac:dyDescent="0.4">
      <c r="A2292">
        <v>2291</v>
      </c>
      <c r="B2292" s="13" t="s">
        <v>6855</v>
      </c>
      <c r="C2292" s="13">
        <f t="shared" si="35"/>
        <v>240</v>
      </c>
      <c r="D2292" s="14" t="s">
        <v>10610</v>
      </c>
      <c r="E2292" s="13" t="s">
        <v>3662</v>
      </c>
      <c r="F2292" s="13" t="s">
        <v>3034</v>
      </c>
      <c r="G2292" t="str">
        <f>IFERROR(VLOOKUP(C2292,우진고장설명!$B$5:$M$315,COLUMN()-5,FALSE),"")</f>
        <v/>
      </c>
      <c r="H2292" t="str">
        <f>IFERROR(VLOOKUP(C2292,우진고장설명!$B$5:$M$315,COLUMN()-5,FALSE),"")</f>
        <v/>
      </c>
      <c r="I2292" t="str">
        <f>IFERROR(VLOOKUP(C2292,우진고장설명!$B$5:$M$315,COLUMN()-5,FALSE),"")</f>
        <v/>
      </c>
      <c r="J2292" t="str">
        <f>IFERROR(VLOOKUP(C2292,우진고장설명!$B$5:$M$315,COLUMN()-5,FALSE),"")</f>
        <v/>
      </c>
      <c r="K2292" t="str">
        <f>IFERROR(VLOOKUP(C2292,우진고장설명!$B$5:$M$315,COLUMN()-5,FALSE),"")</f>
        <v/>
      </c>
      <c r="L2292" t="str">
        <f>IFERROR(VLOOKUP(C2292,우진고장설명!$B$5:$M$315,COLUMN()-5,FALSE),"")</f>
        <v/>
      </c>
      <c r="M2292" t="str">
        <f>IFERROR(VLOOKUP(C2292,우진고장설명!$B$5:$M$315,COLUMN()-5,FALSE),"")</f>
        <v/>
      </c>
      <c r="N2292" t="str">
        <f>IFERROR(VLOOKUP(C2292,우진고장설명!$B$5:$M$315,COLUMN()-5,FALSE),"")</f>
        <v/>
      </c>
      <c r="O2292" t="s">
        <v>2787</v>
      </c>
      <c r="P2292" t="str">
        <f>IFERROR(VLOOKUP(C2292,우진고장설명!$B$5:$M$315,COLUMN()-5,FALSE),"")</f>
        <v/>
      </c>
    </row>
    <row r="2293" spans="1:16" x14ac:dyDescent="0.4">
      <c r="A2293">
        <v>2292</v>
      </c>
      <c r="B2293" s="13" t="s">
        <v>6857</v>
      </c>
      <c r="C2293" s="13">
        <f t="shared" si="35"/>
        <v>241</v>
      </c>
      <c r="D2293" s="14" t="s">
        <v>10612</v>
      </c>
      <c r="E2293" s="13" t="s">
        <v>3662</v>
      </c>
      <c r="F2293" s="13" t="s">
        <v>3034</v>
      </c>
      <c r="G2293" t="str">
        <f>IFERROR(VLOOKUP(C2293,우진고장설명!$B$5:$M$315,COLUMN()-5,FALSE),"")</f>
        <v/>
      </c>
      <c r="H2293" t="str">
        <f>IFERROR(VLOOKUP(C2293,우진고장설명!$B$5:$M$315,COLUMN()-5,FALSE),"")</f>
        <v/>
      </c>
      <c r="I2293" t="str">
        <f>IFERROR(VLOOKUP(C2293,우진고장설명!$B$5:$M$315,COLUMN()-5,FALSE),"")</f>
        <v/>
      </c>
      <c r="J2293" t="str">
        <f>IFERROR(VLOOKUP(C2293,우진고장설명!$B$5:$M$315,COLUMN()-5,FALSE),"")</f>
        <v/>
      </c>
      <c r="K2293" t="str">
        <f>IFERROR(VLOOKUP(C2293,우진고장설명!$B$5:$M$315,COLUMN()-5,FALSE),"")</f>
        <v/>
      </c>
      <c r="L2293" t="str">
        <f>IFERROR(VLOOKUP(C2293,우진고장설명!$B$5:$M$315,COLUMN()-5,FALSE),"")</f>
        <v/>
      </c>
      <c r="M2293" t="str">
        <f>IFERROR(VLOOKUP(C2293,우진고장설명!$B$5:$M$315,COLUMN()-5,FALSE),"")</f>
        <v/>
      </c>
      <c r="N2293" t="str">
        <f>IFERROR(VLOOKUP(C2293,우진고장설명!$B$5:$M$315,COLUMN()-5,FALSE),"")</f>
        <v/>
      </c>
      <c r="O2293" t="s">
        <v>2787</v>
      </c>
      <c r="P2293" t="str">
        <f>IFERROR(VLOOKUP(C2293,우진고장설명!$B$5:$M$315,COLUMN()-5,FALSE),"")</f>
        <v/>
      </c>
    </row>
    <row r="2294" spans="1:16" x14ac:dyDescent="0.4">
      <c r="A2294">
        <v>2293</v>
      </c>
      <c r="B2294" s="13" t="s">
        <v>6851</v>
      </c>
      <c r="C2294" s="13">
        <f t="shared" si="35"/>
        <v>238</v>
      </c>
      <c r="D2294" s="14" t="s">
        <v>10614</v>
      </c>
      <c r="E2294" s="13" t="s">
        <v>3663</v>
      </c>
      <c r="F2294" s="13" t="s">
        <v>3034</v>
      </c>
      <c r="G2294" t="str">
        <f>IFERROR(VLOOKUP(C2294,우진고장설명!$B$5:$M$315,COLUMN()-5,FALSE),"")</f>
        <v/>
      </c>
      <c r="H2294" t="str">
        <f>IFERROR(VLOOKUP(C2294,우진고장설명!$B$5:$M$315,COLUMN()-5,FALSE),"")</f>
        <v/>
      </c>
      <c r="I2294" t="str">
        <f>IFERROR(VLOOKUP(C2294,우진고장설명!$B$5:$M$315,COLUMN()-5,FALSE),"")</f>
        <v/>
      </c>
      <c r="J2294" t="str">
        <f>IFERROR(VLOOKUP(C2294,우진고장설명!$B$5:$M$315,COLUMN()-5,FALSE),"")</f>
        <v/>
      </c>
      <c r="K2294" t="str">
        <f>IFERROR(VLOOKUP(C2294,우진고장설명!$B$5:$M$315,COLUMN()-5,FALSE),"")</f>
        <v/>
      </c>
      <c r="L2294" t="str">
        <f>IFERROR(VLOOKUP(C2294,우진고장설명!$B$5:$M$315,COLUMN()-5,FALSE),"")</f>
        <v/>
      </c>
      <c r="M2294" t="str">
        <f>IFERROR(VLOOKUP(C2294,우진고장설명!$B$5:$M$315,COLUMN()-5,FALSE),"")</f>
        <v/>
      </c>
      <c r="N2294" t="str">
        <f>IFERROR(VLOOKUP(C2294,우진고장설명!$B$5:$M$315,COLUMN()-5,FALSE),"")</f>
        <v/>
      </c>
      <c r="O2294" t="s">
        <v>2787</v>
      </c>
      <c r="P2294" t="str">
        <f>IFERROR(VLOOKUP(C2294,우진고장설명!$B$5:$M$315,COLUMN()-5,FALSE),"")</f>
        <v/>
      </c>
    </row>
    <row r="2295" spans="1:16" x14ac:dyDescent="0.4">
      <c r="A2295">
        <v>2294</v>
      </c>
      <c r="B2295" s="13" t="s">
        <v>6853</v>
      </c>
      <c r="C2295" s="13">
        <f t="shared" si="35"/>
        <v>239</v>
      </c>
      <c r="D2295" s="14" t="s">
        <v>10616</v>
      </c>
      <c r="E2295" s="13" t="s">
        <v>3663</v>
      </c>
      <c r="F2295" s="13" t="s">
        <v>3034</v>
      </c>
      <c r="G2295" t="str">
        <f>IFERROR(VLOOKUP(C2295,우진고장설명!$B$5:$M$315,COLUMN()-5,FALSE),"")</f>
        <v/>
      </c>
      <c r="H2295" t="str">
        <f>IFERROR(VLOOKUP(C2295,우진고장설명!$B$5:$M$315,COLUMN()-5,FALSE),"")</f>
        <v/>
      </c>
      <c r="I2295" t="str">
        <f>IFERROR(VLOOKUP(C2295,우진고장설명!$B$5:$M$315,COLUMN()-5,FALSE),"")</f>
        <v/>
      </c>
      <c r="J2295" t="str">
        <f>IFERROR(VLOOKUP(C2295,우진고장설명!$B$5:$M$315,COLUMN()-5,FALSE),"")</f>
        <v/>
      </c>
      <c r="K2295" t="str">
        <f>IFERROR(VLOOKUP(C2295,우진고장설명!$B$5:$M$315,COLUMN()-5,FALSE),"")</f>
        <v/>
      </c>
      <c r="L2295" t="str">
        <f>IFERROR(VLOOKUP(C2295,우진고장설명!$B$5:$M$315,COLUMN()-5,FALSE),"")</f>
        <v/>
      </c>
      <c r="M2295" t="str">
        <f>IFERROR(VLOOKUP(C2295,우진고장설명!$B$5:$M$315,COLUMN()-5,FALSE),"")</f>
        <v/>
      </c>
      <c r="N2295" t="str">
        <f>IFERROR(VLOOKUP(C2295,우진고장설명!$B$5:$M$315,COLUMN()-5,FALSE),"")</f>
        <v/>
      </c>
      <c r="O2295" t="s">
        <v>2787</v>
      </c>
      <c r="P2295" t="str">
        <f>IFERROR(VLOOKUP(C2295,우진고장설명!$B$5:$M$315,COLUMN()-5,FALSE),"")</f>
        <v/>
      </c>
    </row>
    <row r="2296" spans="1:16" x14ac:dyDescent="0.4">
      <c r="A2296">
        <v>2295</v>
      </c>
      <c r="B2296" s="13" t="s">
        <v>6855</v>
      </c>
      <c r="C2296" s="13">
        <f t="shared" si="35"/>
        <v>240</v>
      </c>
      <c r="D2296" s="14" t="s">
        <v>10618</v>
      </c>
      <c r="E2296" s="13" t="s">
        <v>3663</v>
      </c>
      <c r="F2296" s="13" t="s">
        <v>3034</v>
      </c>
      <c r="G2296" t="str">
        <f>IFERROR(VLOOKUP(C2296,우진고장설명!$B$5:$M$315,COLUMN()-5,FALSE),"")</f>
        <v/>
      </c>
      <c r="H2296" t="str">
        <f>IFERROR(VLOOKUP(C2296,우진고장설명!$B$5:$M$315,COLUMN()-5,FALSE),"")</f>
        <v/>
      </c>
      <c r="I2296" t="str">
        <f>IFERROR(VLOOKUP(C2296,우진고장설명!$B$5:$M$315,COLUMN()-5,FALSE),"")</f>
        <v/>
      </c>
      <c r="J2296" t="str">
        <f>IFERROR(VLOOKUP(C2296,우진고장설명!$B$5:$M$315,COLUMN()-5,FALSE),"")</f>
        <v/>
      </c>
      <c r="K2296" t="str">
        <f>IFERROR(VLOOKUP(C2296,우진고장설명!$B$5:$M$315,COLUMN()-5,FALSE),"")</f>
        <v/>
      </c>
      <c r="L2296" t="str">
        <f>IFERROR(VLOOKUP(C2296,우진고장설명!$B$5:$M$315,COLUMN()-5,FALSE),"")</f>
        <v/>
      </c>
      <c r="M2296" t="str">
        <f>IFERROR(VLOOKUP(C2296,우진고장설명!$B$5:$M$315,COLUMN()-5,FALSE),"")</f>
        <v/>
      </c>
      <c r="N2296" t="str">
        <f>IFERROR(VLOOKUP(C2296,우진고장설명!$B$5:$M$315,COLUMN()-5,FALSE),"")</f>
        <v/>
      </c>
      <c r="O2296" t="s">
        <v>2787</v>
      </c>
      <c r="P2296" t="str">
        <f>IFERROR(VLOOKUP(C2296,우진고장설명!$B$5:$M$315,COLUMN()-5,FALSE),"")</f>
        <v/>
      </c>
    </row>
    <row r="2297" spans="1:16" x14ac:dyDescent="0.4">
      <c r="A2297">
        <v>2296</v>
      </c>
      <c r="B2297" s="13" t="s">
        <v>6857</v>
      </c>
      <c r="C2297" s="13">
        <f t="shared" si="35"/>
        <v>241</v>
      </c>
      <c r="D2297" s="14" t="s">
        <v>10620</v>
      </c>
      <c r="E2297" s="13" t="s">
        <v>3663</v>
      </c>
      <c r="F2297" s="13" t="s">
        <v>3034</v>
      </c>
      <c r="G2297" t="str">
        <f>IFERROR(VLOOKUP(C2297,우진고장설명!$B$5:$M$315,COLUMN()-5,FALSE),"")</f>
        <v/>
      </c>
      <c r="H2297" t="str">
        <f>IFERROR(VLOOKUP(C2297,우진고장설명!$B$5:$M$315,COLUMN()-5,FALSE),"")</f>
        <v/>
      </c>
      <c r="I2297" t="str">
        <f>IFERROR(VLOOKUP(C2297,우진고장설명!$B$5:$M$315,COLUMN()-5,FALSE),"")</f>
        <v/>
      </c>
      <c r="J2297" t="str">
        <f>IFERROR(VLOOKUP(C2297,우진고장설명!$B$5:$M$315,COLUMN()-5,FALSE),"")</f>
        <v/>
      </c>
      <c r="K2297" t="str">
        <f>IFERROR(VLOOKUP(C2297,우진고장설명!$B$5:$M$315,COLUMN()-5,FALSE),"")</f>
        <v/>
      </c>
      <c r="L2297" t="str">
        <f>IFERROR(VLOOKUP(C2297,우진고장설명!$B$5:$M$315,COLUMN()-5,FALSE),"")</f>
        <v/>
      </c>
      <c r="M2297" t="str">
        <f>IFERROR(VLOOKUP(C2297,우진고장설명!$B$5:$M$315,COLUMN()-5,FALSE),"")</f>
        <v/>
      </c>
      <c r="N2297" t="str">
        <f>IFERROR(VLOOKUP(C2297,우진고장설명!$B$5:$M$315,COLUMN()-5,FALSE),"")</f>
        <v/>
      </c>
      <c r="O2297" t="s">
        <v>2787</v>
      </c>
      <c r="P2297" t="str">
        <f>IFERROR(VLOOKUP(C2297,우진고장설명!$B$5:$M$315,COLUMN()-5,FALSE),"")</f>
        <v/>
      </c>
    </row>
    <row r="2298" spans="1:16" x14ac:dyDescent="0.4">
      <c r="A2298">
        <v>2297</v>
      </c>
      <c r="B2298" s="13" t="s">
        <v>6851</v>
      </c>
      <c r="C2298" s="13">
        <f t="shared" si="35"/>
        <v>238</v>
      </c>
      <c r="D2298" s="14" t="s">
        <v>10622</v>
      </c>
      <c r="E2298" s="13" t="s">
        <v>3664</v>
      </c>
      <c r="F2298" s="13" t="s">
        <v>3034</v>
      </c>
      <c r="G2298" t="str">
        <f>IFERROR(VLOOKUP(C2298,우진고장설명!$B$5:$M$315,COLUMN()-5,FALSE),"")</f>
        <v/>
      </c>
      <c r="H2298" t="str">
        <f>IFERROR(VLOOKUP(C2298,우진고장설명!$B$5:$M$315,COLUMN()-5,FALSE),"")</f>
        <v/>
      </c>
      <c r="I2298" t="str">
        <f>IFERROR(VLOOKUP(C2298,우진고장설명!$B$5:$M$315,COLUMN()-5,FALSE),"")</f>
        <v/>
      </c>
      <c r="J2298" t="str">
        <f>IFERROR(VLOOKUP(C2298,우진고장설명!$B$5:$M$315,COLUMN()-5,FALSE),"")</f>
        <v/>
      </c>
      <c r="K2298" t="str">
        <f>IFERROR(VLOOKUP(C2298,우진고장설명!$B$5:$M$315,COLUMN()-5,FALSE),"")</f>
        <v/>
      </c>
      <c r="L2298" t="str">
        <f>IFERROR(VLOOKUP(C2298,우진고장설명!$B$5:$M$315,COLUMN()-5,FALSE),"")</f>
        <v/>
      </c>
      <c r="M2298" t="str">
        <f>IFERROR(VLOOKUP(C2298,우진고장설명!$B$5:$M$315,COLUMN()-5,FALSE),"")</f>
        <v/>
      </c>
      <c r="N2298" t="str">
        <f>IFERROR(VLOOKUP(C2298,우진고장설명!$B$5:$M$315,COLUMN()-5,FALSE),"")</f>
        <v/>
      </c>
      <c r="O2298" t="s">
        <v>2787</v>
      </c>
      <c r="P2298" t="str">
        <f>IFERROR(VLOOKUP(C2298,우진고장설명!$B$5:$M$315,COLUMN()-5,FALSE),"")</f>
        <v/>
      </c>
    </row>
    <row r="2299" spans="1:16" x14ac:dyDescent="0.4">
      <c r="A2299">
        <v>2298</v>
      </c>
      <c r="B2299" s="13" t="s">
        <v>6853</v>
      </c>
      <c r="C2299" s="13">
        <f t="shared" si="35"/>
        <v>239</v>
      </c>
      <c r="D2299" s="14" t="s">
        <v>10624</v>
      </c>
      <c r="E2299" s="13" t="s">
        <v>3664</v>
      </c>
      <c r="F2299" s="13" t="s">
        <v>3034</v>
      </c>
      <c r="G2299" t="str">
        <f>IFERROR(VLOOKUP(C2299,우진고장설명!$B$5:$M$315,COLUMN()-5,FALSE),"")</f>
        <v/>
      </c>
      <c r="H2299" t="str">
        <f>IFERROR(VLOOKUP(C2299,우진고장설명!$B$5:$M$315,COLUMN()-5,FALSE),"")</f>
        <v/>
      </c>
      <c r="I2299" t="str">
        <f>IFERROR(VLOOKUP(C2299,우진고장설명!$B$5:$M$315,COLUMN()-5,FALSE),"")</f>
        <v/>
      </c>
      <c r="J2299" t="str">
        <f>IFERROR(VLOOKUP(C2299,우진고장설명!$B$5:$M$315,COLUMN()-5,FALSE),"")</f>
        <v/>
      </c>
      <c r="K2299" t="str">
        <f>IFERROR(VLOOKUP(C2299,우진고장설명!$B$5:$M$315,COLUMN()-5,FALSE),"")</f>
        <v/>
      </c>
      <c r="L2299" t="str">
        <f>IFERROR(VLOOKUP(C2299,우진고장설명!$B$5:$M$315,COLUMN()-5,FALSE),"")</f>
        <v/>
      </c>
      <c r="M2299" t="str">
        <f>IFERROR(VLOOKUP(C2299,우진고장설명!$B$5:$M$315,COLUMN()-5,FALSE),"")</f>
        <v/>
      </c>
      <c r="N2299" t="str">
        <f>IFERROR(VLOOKUP(C2299,우진고장설명!$B$5:$M$315,COLUMN()-5,FALSE),"")</f>
        <v/>
      </c>
      <c r="O2299" t="s">
        <v>2787</v>
      </c>
      <c r="P2299" t="str">
        <f>IFERROR(VLOOKUP(C2299,우진고장설명!$B$5:$M$315,COLUMN()-5,FALSE),"")</f>
        <v/>
      </c>
    </row>
    <row r="2300" spans="1:16" x14ac:dyDescent="0.4">
      <c r="A2300">
        <v>2299</v>
      </c>
      <c r="B2300" s="13" t="s">
        <v>6855</v>
      </c>
      <c r="C2300" s="13">
        <f t="shared" si="35"/>
        <v>240</v>
      </c>
      <c r="D2300" s="14" t="s">
        <v>10626</v>
      </c>
      <c r="E2300" s="13" t="s">
        <v>3664</v>
      </c>
      <c r="F2300" s="13" t="s">
        <v>3034</v>
      </c>
      <c r="G2300" t="str">
        <f>IFERROR(VLOOKUP(C2300,우진고장설명!$B$5:$M$315,COLUMN()-5,FALSE),"")</f>
        <v/>
      </c>
      <c r="H2300" t="str">
        <f>IFERROR(VLOOKUP(C2300,우진고장설명!$B$5:$M$315,COLUMN()-5,FALSE),"")</f>
        <v/>
      </c>
      <c r="I2300" t="str">
        <f>IFERROR(VLOOKUP(C2300,우진고장설명!$B$5:$M$315,COLUMN()-5,FALSE),"")</f>
        <v/>
      </c>
      <c r="J2300" t="str">
        <f>IFERROR(VLOOKUP(C2300,우진고장설명!$B$5:$M$315,COLUMN()-5,FALSE),"")</f>
        <v/>
      </c>
      <c r="K2300" t="str">
        <f>IFERROR(VLOOKUP(C2300,우진고장설명!$B$5:$M$315,COLUMN()-5,FALSE),"")</f>
        <v/>
      </c>
      <c r="L2300" t="str">
        <f>IFERROR(VLOOKUP(C2300,우진고장설명!$B$5:$M$315,COLUMN()-5,FALSE),"")</f>
        <v/>
      </c>
      <c r="M2300" t="str">
        <f>IFERROR(VLOOKUP(C2300,우진고장설명!$B$5:$M$315,COLUMN()-5,FALSE),"")</f>
        <v/>
      </c>
      <c r="N2300" t="str">
        <f>IFERROR(VLOOKUP(C2300,우진고장설명!$B$5:$M$315,COLUMN()-5,FALSE),"")</f>
        <v/>
      </c>
      <c r="O2300" t="s">
        <v>2787</v>
      </c>
      <c r="P2300" t="str">
        <f>IFERROR(VLOOKUP(C2300,우진고장설명!$B$5:$M$315,COLUMN()-5,FALSE),"")</f>
        <v/>
      </c>
    </row>
    <row r="2301" spans="1:16" x14ac:dyDescent="0.4">
      <c r="A2301">
        <v>2300</v>
      </c>
      <c r="B2301" s="13" t="s">
        <v>6857</v>
      </c>
      <c r="C2301" s="13">
        <f t="shared" si="35"/>
        <v>241</v>
      </c>
      <c r="D2301" s="14" t="s">
        <v>10628</v>
      </c>
      <c r="E2301" s="13" t="s">
        <v>3664</v>
      </c>
      <c r="F2301" s="13" t="s">
        <v>3034</v>
      </c>
      <c r="G2301" t="str">
        <f>IFERROR(VLOOKUP(C2301,우진고장설명!$B$5:$M$315,COLUMN()-5,FALSE),"")</f>
        <v/>
      </c>
      <c r="H2301" t="str">
        <f>IFERROR(VLOOKUP(C2301,우진고장설명!$B$5:$M$315,COLUMN()-5,FALSE),"")</f>
        <v/>
      </c>
      <c r="I2301" t="str">
        <f>IFERROR(VLOOKUP(C2301,우진고장설명!$B$5:$M$315,COLUMN()-5,FALSE),"")</f>
        <v/>
      </c>
      <c r="J2301" t="str">
        <f>IFERROR(VLOOKUP(C2301,우진고장설명!$B$5:$M$315,COLUMN()-5,FALSE),"")</f>
        <v/>
      </c>
      <c r="K2301" t="str">
        <f>IFERROR(VLOOKUP(C2301,우진고장설명!$B$5:$M$315,COLUMN()-5,FALSE),"")</f>
        <v/>
      </c>
      <c r="L2301" t="str">
        <f>IFERROR(VLOOKUP(C2301,우진고장설명!$B$5:$M$315,COLUMN()-5,FALSE),"")</f>
        <v/>
      </c>
      <c r="M2301" t="str">
        <f>IFERROR(VLOOKUP(C2301,우진고장설명!$B$5:$M$315,COLUMN()-5,FALSE),"")</f>
        <v/>
      </c>
      <c r="N2301" t="str">
        <f>IFERROR(VLOOKUP(C2301,우진고장설명!$B$5:$M$315,COLUMN()-5,FALSE),"")</f>
        <v/>
      </c>
      <c r="O2301" t="s">
        <v>2787</v>
      </c>
      <c r="P2301" t="str">
        <f>IFERROR(VLOOKUP(C2301,우진고장설명!$B$5:$M$315,COLUMN()-5,FALSE),"")</f>
        <v/>
      </c>
    </row>
    <row r="2302" spans="1:16" x14ac:dyDescent="0.4">
      <c r="A2302">
        <v>2301</v>
      </c>
      <c r="B2302" s="13" t="s">
        <v>7329</v>
      </c>
      <c r="C2302" s="13">
        <f t="shared" si="35"/>
        <v>518</v>
      </c>
      <c r="D2302" s="14" t="s">
        <v>10630</v>
      </c>
      <c r="E2302" s="13" t="s">
        <v>3668</v>
      </c>
      <c r="F2302" s="13" t="s">
        <v>3034</v>
      </c>
      <c r="G2302" t="str">
        <f>IFERROR(VLOOKUP(C2302,우진고장설명!$B$5:$M$315,COLUMN()-5,FALSE),"")</f>
        <v>DCU-출입문 Enable 신호 에러</v>
      </c>
      <c r="H2302" t="str">
        <f>IFERROR(VLOOKUP(C2302,우진고장설명!$B$5:$M$315,COLUMN()-5,FALSE),"")</f>
        <v>W</v>
      </c>
      <c r="I2302" t="str">
        <f>IFERROR(VLOOKUP(C2302,우진고장설명!$B$5:$M$315,COLUMN()-5,FALSE),"")</f>
        <v>DCU</v>
      </c>
      <c r="J2302" t="str">
        <f>IFERROR(VLOOKUP(C2302,우진고장설명!$B$5:$M$315,COLUMN()-5,FALSE),"")</f>
        <v xml:space="preserve">DCU의 RS485 데이터 중 DCU-TCMS SD TEXT5의 Bit6 “Enable signal error” 신호가 “1”이 되면 검지
</v>
      </c>
      <c r="K2302" t="str">
        <f>IFERROR(VLOOKUP(C2302,우진고장설명!$B$5:$M$315,COLUMN()-5,FALSE),"")</f>
        <v>DCU 출입문Enable신호에러 고장 현시(출입문 열림은 불가능하고 닫힘은 가능)</v>
      </c>
      <c r="L2302" t="str">
        <f>IFERROR(VLOOKUP(C2302,우진고장설명!$B$5:$M$315,COLUMN()-5,FALSE),"")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02" t="str">
        <f>IFERROR(VLOOKUP(C2302,우진고장설명!$B$5:$M$315,COLUMN()-5,FALSE),"")</f>
        <v>해당 출입문 enable 신호수신</v>
      </c>
      <c r="N2302" t="str">
        <f>IFERROR(VLOOKUP(C2302,우진고장설명!$B$5:$M$315,COLUMN()-5,FALSE),"")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02" t="s">
        <v>2787</v>
      </c>
      <c r="P2302" t="str">
        <f>IFERROR(VLOOKUP(C2302,우진고장설명!$B$5:$M$315,COLUMN()-5,FALSE),"")</f>
        <v>우진200량</v>
      </c>
    </row>
    <row r="2303" spans="1:16" x14ac:dyDescent="0.4">
      <c r="A2303">
        <v>2302</v>
      </c>
      <c r="B2303" s="13" t="s">
        <v>7331</v>
      </c>
      <c r="C2303" s="13">
        <f t="shared" si="35"/>
        <v>519</v>
      </c>
      <c r="D2303" s="14" t="s">
        <v>10632</v>
      </c>
      <c r="E2303" s="13" t="s">
        <v>3668</v>
      </c>
      <c r="F2303" s="13" t="s">
        <v>3034</v>
      </c>
      <c r="G2303" t="str">
        <f>IFERROR(VLOOKUP(C2303,우진고장설명!$B$5:$M$315,COLUMN()-5,FALSE),"")</f>
        <v>DCU-출입문 ZVR 신호 에러</v>
      </c>
      <c r="H2303" t="str">
        <f>IFERROR(VLOOKUP(C2303,우진고장설명!$B$5:$M$315,COLUMN()-5,FALSE),"")</f>
        <v>W</v>
      </c>
      <c r="I2303" t="str">
        <f>IFERROR(VLOOKUP(C2303,우진고장설명!$B$5:$M$315,COLUMN()-5,FALSE),"")</f>
        <v>DCU</v>
      </c>
      <c r="J2303" t="str">
        <f>IFERROR(VLOOKUP(C2303,우진고장설명!$B$5:$M$315,COLUMN()-5,FALSE),"")</f>
        <v xml:space="preserve">DCU의 RS485 데이터 중 DCU-TCMS SD TEXT5의 Bit7 “ZVR signal error”  신호가 “1”이 되면 검지
</v>
      </c>
      <c r="K2303" t="str">
        <f>IFERROR(VLOOKUP(C2303,우진고장설명!$B$5:$M$315,COLUMN()-5,FALSE),"")</f>
        <v>출입문이강제로 닫히게 되고, 열림은 불가능</v>
      </c>
      <c r="L2303" t="str">
        <f>IFERROR(VLOOKUP(C2303,우진고장설명!$B$5:$M$315,COLUMN()-5,FALSE),"")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03" t="str">
        <f>IFERROR(VLOOKUP(C2303,우진고장설명!$B$5:$M$315,COLUMN()-5,FALSE),"")</f>
        <v>해당 출입문 ZVR 신호 수신</v>
      </c>
      <c r="N2303" t="str">
        <f>IFERROR(VLOOKUP(C2303,우진고장설명!$B$5:$M$315,COLUMN()-5,FALSE),"")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03" t="s">
        <v>2787</v>
      </c>
      <c r="P2303" t="str">
        <f>IFERROR(VLOOKUP(C2303,우진고장설명!$B$5:$M$315,COLUMN()-5,FALSE),"")</f>
        <v>우진200량</v>
      </c>
    </row>
    <row r="2304" spans="1:16" x14ac:dyDescent="0.4">
      <c r="A2304">
        <v>2303</v>
      </c>
      <c r="B2304" s="13" t="s">
        <v>7333</v>
      </c>
      <c r="C2304" s="13">
        <f t="shared" si="35"/>
        <v>520</v>
      </c>
      <c r="D2304" s="14" t="s">
        <v>10634</v>
      </c>
      <c r="E2304" s="13" t="s">
        <v>3668</v>
      </c>
      <c r="F2304" s="13" t="s">
        <v>2837</v>
      </c>
      <c r="G2304" t="str">
        <f>IFERROR(VLOOKUP(C2304,우진고장설명!$B$5:$M$315,COLUMN()-5,FALSE),"")</f>
        <v>DCU-이중계 절체 동작</v>
      </c>
      <c r="H2304" t="str">
        <f>IFERROR(VLOOKUP(C2304,우진고장설명!$B$5:$M$315,COLUMN()-5,FALSE),"")</f>
        <v>C</v>
      </c>
      <c r="I2304" t="str">
        <f>IFERROR(VLOOKUP(C2304,우진고장설명!$B$5:$M$315,COLUMN()-5,FALSE),"")</f>
        <v>DCU</v>
      </c>
      <c r="J2304" t="str">
        <f>IFERROR(VLOOKUP(C2304,우진고장설명!$B$5:$M$315,COLUMN()-5,FALSE),"")</f>
        <v xml:space="preserve">DCU의 RS485 데이터 중 DCU-TCMS SD TEXT2의 Bit3 “Module switchover” 신호가 “1”이 되면 검지
</v>
      </c>
      <c r="K2304" t="str">
        <f>IFERROR(VLOOKUP(C2304,우진고장설명!$B$5:$M$315,COLUMN()-5,FALSE),"")</f>
        <v>이중계 절체 동작</v>
      </c>
      <c r="L2304" t="str">
        <f>IFERROR(VLOOKUP(C2304,우진고장설명!$B$5:$M$315,COLUMN()-5,FALSE),"")</f>
        <v xml:space="preserve">
1) 해당 출입문의 ‘A' 모듈에서 중고장(모터/인코더 에러) 이 발생된 경우
2) DCU의 ‘A' 모듈 또는 ‘B' 모듈의 전원이 꺼진 경우
</v>
      </c>
      <c r="M2304" t="str">
        <f>IFERROR(VLOOKUP(C2304,우진고장설명!$B$5:$M$315,COLUMN()-5,FALSE),"")</f>
        <v>중고장 에러 소거 후 DCU 전원을 리셋</v>
      </c>
      <c r="N2304" t="str">
        <f>IFERROR(VLOOKUP(C2304,우진고장설명!$B$5:$M$315,COLUMN()-5,FALSE),"")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04" t="s">
        <v>2787</v>
      </c>
      <c r="P2304" t="str">
        <f>IFERROR(VLOOKUP(C2304,우진고장설명!$B$5:$M$315,COLUMN()-5,FALSE),"")</f>
        <v>우진200량</v>
      </c>
    </row>
    <row r="2305" spans="1:16" x14ac:dyDescent="0.4">
      <c r="A2305">
        <v>2304</v>
      </c>
      <c r="B2305" s="13" t="s">
        <v>7329</v>
      </c>
      <c r="C2305" s="13">
        <f t="shared" si="35"/>
        <v>518</v>
      </c>
      <c r="D2305" s="14" t="s">
        <v>10636</v>
      </c>
      <c r="E2305" s="13" t="s">
        <v>3668</v>
      </c>
      <c r="F2305" s="13" t="s">
        <v>3034</v>
      </c>
      <c r="G2305" t="str">
        <f>IFERROR(VLOOKUP(C2305,우진고장설명!$B$5:$M$315,COLUMN()-5,FALSE),"")</f>
        <v>DCU-출입문 Enable 신호 에러</v>
      </c>
      <c r="H2305" t="str">
        <f>IFERROR(VLOOKUP(C2305,우진고장설명!$B$5:$M$315,COLUMN()-5,FALSE),"")</f>
        <v>W</v>
      </c>
      <c r="I2305" t="str">
        <f>IFERROR(VLOOKUP(C2305,우진고장설명!$B$5:$M$315,COLUMN()-5,FALSE),"")</f>
        <v>DCU</v>
      </c>
      <c r="J2305" t="str">
        <f>IFERROR(VLOOKUP(C2305,우진고장설명!$B$5:$M$315,COLUMN()-5,FALSE),"")</f>
        <v xml:space="preserve">DCU의 RS485 데이터 중 DCU-TCMS SD TEXT5의 Bit6 “Enable signal error” 신호가 “1”이 되면 검지
</v>
      </c>
      <c r="K2305" t="str">
        <f>IFERROR(VLOOKUP(C2305,우진고장설명!$B$5:$M$315,COLUMN()-5,FALSE),"")</f>
        <v>DCU 출입문Enable신호에러 고장 현시(출입문 열림은 불가능하고 닫힘은 가능)</v>
      </c>
      <c r="L2305" t="str">
        <f>IFERROR(VLOOKUP(C2305,우진고장설명!$B$5:$M$315,COLUMN()-5,FALSE),"")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05" t="str">
        <f>IFERROR(VLOOKUP(C2305,우진고장설명!$B$5:$M$315,COLUMN()-5,FALSE),"")</f>
        <v>해당 출입문 enable 신호수신</v>
      </c>
      <c r="N2305" t="str">
        <f>IFERROR(VLOOKUP(C2305,우진고장설명!$B$5:$M$315,COLUMN()-5,FALSE),"")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05" t="s">
        <v>2787</v>
      </c>
      <c r="P2305" t="str">
        <f>IFERROR(VLOOKUP(C2305,우진고장설명!$B$5:$M$315,COLUMN()-5,FALSE),"")</f>
        <v>우진200량</v>
      </c>
    </row>
    <row r="2306" spans="1:16" x14ac:dyDescent="0.4">
      <c r="A2306">
        <v>2305</v>
      </c>
      <c r="B2306" s="13" t="s">
        <v>7331</v>
      </c>
      <c r="C2306" s="13">
        <f t="shared" si="35"/>
        <v>519</v>
      </c>
      <c r="D2306" s="14" t="s">
        <v>10638</v>
      </c>
      <c r="E2306" s="13" t="s">
        <v>3668</v>
      </c>
      <c r="F2306" s="13" t="s">
        <v>3034</v>
      </c>
      <c r="G2306" t="str">
        <f>IFERROR(VLOOKUP(C2306,우진고장설명!$B$5:$M$315,COLUMN()-5,FALSE),"")</f>
        <v>DCU-출입문 ZVR 신호 에러</v>
      </c>
      <c r="H2306" t="str">
        <f>IFERROR(VLOOKUP(C2306,우진고장설명!$B$5:$M$315,COLUMN()-5,FALSE),"")</f>
        <v>W</v>
      </c>
      <c r="I2306" t="str">
        <f>IFERROR(VLOOKUP(C2306,우진고장설명!$B$5:$M$315,COLUMN()-5,FALSE),"")</f>
        <v>DCU</v>
      </c>
      <c r="J2306" t="str">
        <f>IFERROR(VLOOKUP(C2306,우진고장설명!$B$5:$M$315,COLUMN()-5,FALSE),"")</f>
        <v xml:space="preserve">DCU의 RS485 데이터 중 DCU-TCMS SD TEXT5의 Bit7 “ZVR signal error”  신호가 “1”이 되면 검지
</v>
      </c>
      <c r="K2306" t="str">
        <f>IFERROR(VLOOKUP(C2306,우진고장설명!$B$5:$M$315,COLUMN()-5,FALSE),"")</f>
        <v>출입문이강제로 닫히게 되고, 열림은 불가능</v>
      </c>
      <c r="L2306" t="str">
        <f>IFERROR(VLOOKUP(C2306,우진고장설명!$B$5:$M$315,COLUMN()-5,FALSE),"")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06" t="str">
        <f>IFERROR(VLOOKUP(C2306,우진고장설명!$B$5:$M$315,COLUMN()-5,FALSE),"")</f>
        <v>해당 출입문 ZVR 신호 수신</v>
      </c>
      <c r="N2306" t="str">
        <f>IFERROR(VLOOKUP(C2306,우진고장설명!$B$5:$M$315,COLUMN()-5,FALSE),"")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06" t="s">
        <v>2787</v>
      </c>
      <c r="P2306" t="str">
        <f>IFERROR(VLOOKUP(C2306,우진고장설명!$B$5:$M$315,COLUMN()-5,FALSE),"")</f>
        <v>우진200량</v>
      </c>
    </row>
    <row r="2307" spans="1:16" x14ac:dyDescent="0.4">
      <c r="A2307">
        <v>2306</v>
      </c>
      <c r="B2307" s="13" t="s">
        <v>7333</v>
      </c>
      <c r="C2307" s="13">
        <f t="shared" ref="C2307:C2370" si="36">INT(B2307)</f>
        <v>520</v>
      </c>
      <c r="D2307" s="14" t="s">
        <v>10640</v>
      </c>
      <c r="E2307" s="13" t="s">
        <v>3668</v>
      </c>
      <c r="F2307" s="13" t="s">
        <v>2837</v>
      </c>
      <c r="G2307" t="str">
        <f>IFERROR(VLOOKUP(C2307,우진고장설명!$B$5:$M$315,COLUMN()-5,FALSE),"")</f>
        <v>DCU-이중계 절체 동작</v>
      </c>
      <c r="H2307" t="str">
        <f>IFERROR(VLOOKUP(C2307,우진고장설명!$B$5:$M$315,COLUMN()-5,FALSE),"")</f>
        <v>C</v>
      </c>
      <c r="I2307" t="str">
        <f>IFERROR(VLOOKUP(C2307,우진고장설명!$B$5:$M$315,COLUMN()-5,FALSE),"")</f>
        <v>DCU</v>
      </c>
      <c r="J2307" t="str">
        <f>IFERROR(VLOOKUP(C2307,우진고장설명!$B$5:$M$315,COLUMN()-5,FALSE),"")</f>
        <v xml:space="preserve">DCU의 RS485 데이터 중 DCU-TCMS SD TEXT2의 Bit3 “Module switchover” 신호가 “1”이 되면 검지
</v>
      </c>
      <c r="K2307" t="str">
        <f>IFERROR(VLOOKUP(C2307,우진고장설명!$B$5:$M$315,COLUMN()-5,FALSE),"")</f>
        <v>이중계 절체 동작</v>
      </c>
      <c r="L2307" t="str">
        <f>IFERROR(VLOOKUP(C2307,우진고장설명!$B$5:$M$315,COLUMN()-5,FALSE),"")</f>
        <v xml:space="preserve">
1) 해당 출입문의 ‘A' 모듈에서 중고장(모터/인코더 에러) 이 발생된 경우
2) DCU의 ‘A' 모듈 또는 ‘B' 모듈의 전원이 꺼진 경우
</v>
      </c>
      <c r="M2307" t="str">
        <f>IFERROR(VLOOKUP(C2307,우진고장설명!$B$5:$M$315,COLUMN()-5,FALSE),"")</f>
        <v>중고장 에러 소거 후 DCU 전원을 리셋</v>
      </c>
      <c r="N2307" t="str">
        <f>IFERROR(VLOOKUP(C2307,우진고장설명!$B$5:$M$315,COLUMN()-5,FALSE),"")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07" t="s">
        <v>2787</v>
      </c>
      <c r="P2307" t="str">
        <f>IFERROR(VLOOKUP(C2307,우진고장설명!$B$5:$M$315,COLUMN()-5,FALSE),"")</f>
        <v>우진200량</v>
      </c>
    </row>
    <row r="2308" spans="1:16" x14ac:dyDescent="0.4">
      <c r="A2308">
        <v>2307</v>
      </c>
      <c r="B2308" s="13" t="s">
        <v>7329</v>
      </c>
      <c r="C2308" s="13">
        <f t="shared" si="36"/>
        <v>518</v>
      </c>
      <c r="D2308" s="14" t="s">
        <v>10642</v>
      </c>
      <c r="E2308" s="13" t="s">
        <v>3668</v>
      </c>
      <c r="F2308" s="13" t="s">
        <v>3034</v>
      </c>
      <c r="G2308" t="str">
        <f>IFERROR(VLOOKUP(C2308,우진고장설명!$B$5:$M$315,COLUMN()-5,FALSE),"")</f>
        <v>DCU-출입문 Enable 신호 에러</v>
      </c>
      <c r="H2308" t="str">
        <f>IFERROR(VLOOKUP(C2308,우진고장설명!$B$5:$M$315,COLUMN()-5,FALSE),"")</f>
        <v>W</v>
      </c>
      <c r="I2308" t="str">
        <f>IFERROR(VLOOKUP(C2308,우진고장설명!$B$5:$M$315,COLUMN()-5,FALSE),"")</f>
        <v>DCU</v>
      </c>
      <c r="J2308" t="str">
        <f>IFERROR(VLOOKUP(C2308,우진고장설명!$B$5:$M$315,COLUMN()-5,FALSE),"")</f>
        <v xml:space="preserve">DCU의 RS485 데이터 중 DCU-TCMS SD TEXT5의 Bit6 “Enable signal error” 신호가 “1”이 되면 검지
</v>
      </c>
      <c r="K2308" t="str">
        <f>IFERROR(VLOOKUP(C2308,우진고장설명!$B$5:$M$315,COLUMN()-5,FALSE),"")</f>
        <v>DCU 출입문Enable신호에러 고장 현시(출입문 열림은 불가능하고 닫힘은 가능)</v>
      </c>
      <c r="L2308" t="str">
        <f>IFERROR(VLOOKUP(C2308,우진고장설명!$B$5:$M$315,COLUMN()-5,FALSE),"")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08" t="str">
        <f>IFERROR(VLOOKUP(C2308,우진고장설명!$B$5:$M$315,COLUMN()-5,FALSE),"")</f>
        <v>해당 출입문 enable 신호수신</v>
      </c>
      <c r="N2308" t="str">
        <f>IFERROR(VLOOKUP(C2308,우진고장설명!$B$5:$M$315,COLUMN()-5,FALSE),"")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08" t="s">
        <v>2787</v>
      </c>
      <c r="P2308" t="str">
        <f>IFERROR(VLOOKUP(C2308,우진고장설명!$B$5:$M$315,COLUMN()-5,FALSE),"")</f>
        <v>우진200량</v>
      </c>
    </row>
    <row r="2309" spans="1:16" x14ac:dyDescent="0.4">
      <c r="A2309">
        <v>2308</v>
      </c>
      <c r="B2309" s="13" t="s">
        <v>7331</v>
      </c>
      <c r="C2309" s="13">
        <f t="shared" si="36"/>
        <v>519</v>
      </c>
      <c r="D2309" s="14" t="s">
        <v>10644</v>
      </c>
      <c r="E2309" s="13" t="s">
        <v>3668</v>
      </c>
      <c r="F2309" s="13" t="s">
        <v>3034</v>
      </c>
      <c r="G2309" t="str">
        <f>IFERROR(VLOOKUP(C2309,우진고장설명!$B$5:$M$315,COLUMN()-5,FALSE),"")</f>
        <v>DCU-출입문 ZVR 신호 에러</v>
      </c>
      <c r="H2309" t="str">
        <f>IFERROR(VLOOKUP(C2309,우진고장설명!$B$5:$M$315,COLUMN()-5,FALSE),"")</f>
        <v>W</v>
      </c>
      <c r="I2309" t="str">
        <f>IFERROR(VLOOKUP(C2309,우진고장설명!$B$5:$M$315,COLUMN()-5,FALSE),"")</f>
        <v>DCU</v>
      </c>
      <c r="J2309" t="str">
        <f>IFERROR(VLOOKUP(C2309,우진고장설명!$B$5:$M$315,COLUMN()-5,FALSE),"")</f>
        <v xml:space="preserve">DCU의 RS485 데이터 중 DCU-TCMS SD TEXT5의 Bit7 “ZVR signal error”  신호가 “1”이 되면 검지
</v>
      </c>
      <c r="K2309" t="str">
        <f>IFERROR(VLOOKUP(C2309,우진고장설명!$B$5:$M$315,COLUMN()-5,FALSE),"")</f>
        <v>출입문이강제로 닫히게 되고, 열림은 불가능</v>
      </c>
      <c r="L2309" t="str">
        <f>IFERROR(VLOOKUP(C2309,우진고장설명!$B$5:$M$315,COLUMN()-5,FALSE),"")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09" t="str">
        <f>IFERROR(VLOOKUP(C2309,우진고장설명!$B$5:$M$315,COLUMN()-5,FALSE),"")</f>
        <v>해당 출입문 ZVR 신호 수신</v>
      </c>
      <c r="N2309" t="str">
        <f>IFERROR(VLOOKUP(C2309,우진고장설명!$B$5:$M$315,COLUMN()-5,FALSE),"")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09" t="s">
        <v>2787</v>
      </c>
      <c r="P2309" t="str">
        <f>IFERROR(VLOOKUP(C2309,우진고장설명!$B$5:$M$315,COLUMN()-5,FALSE),"")</f>
        <v>우진200량</v>
      </c>
    </row>
    <row r="2310" spans="1:16" x14ac:dyDescent="0.4">
      <c r="A2310">
        <v>2309</v>
      </c>
      <c r="B2310" s="13" t="s">
        <v>7333</v>
      </c>
      <c r="C2310" s="13">
        <f t="shared" si="36"/>
        <v>520</v>
      </c>
      <c r="D2310" s="14" t="s">
        <v>11583</v>
      </c>
      <c r="E2310" s="13" t="s">
        <v>3668</v>
      </c>
      <c r="F2310" s="13" t="s">
        <v>2837</v>
      </c>
      <c r="G2310" t="str">
        <f>IFERROR(VLOOKUP(C2310,우진고장설명!$B$5:$M$315,COLUMN()-5,FALSE),"")</f>
        <v>DCU-이중계 절체 동작</v>
      </c>
      <c r="H2310" t="str">
        <f>IFERROR(VLOOKUP(C2310,우진고장설명!$B$5:$M$315,COLUMN()-5,FALSE),"")</f>
        <v>C</v>
      </c>
      <c r="I2310" t="str">
        <f>IFERROR(VLOOKUP(C2310,우진고장설명!$B$5:$M$315,COLUMN()-5,FALSE),"")</f>
        <v>DCU</v>
      </c>
      <c r="J2310" t="str">
        <f>IFERROR(VLOOKUP(C2310,우진고장설명!$B$5:$M$315,COLUMN()-5,FALSE),"")</f>
        <v xml:space="preserve">DCU의 RS485 데이터 중 DCU-TCMS SD TEXT2의 Bit3 “Module switchover” 신호가 “1”이 되면 검지
</v>
      </c>
      <c r="K2310" t="str">
        <f>IFERROR(VLOOKUP(C2310,우진고장설명!$B$5:$M$315,COLUMN()-5,FALSE),"")</f>
        <v>이중계 절체 동작</v>
      </c>
      <c r="L2310" t="str">
        <f>IFERROR(VLOOKUP(C2310,우진고장설명!$B$5:$M$315,COLUMN()-5,FALSE),"")</f>
        <v xml:space="preserve">
1) 해당 출입문의 ‘A' 모듈에서 중고장(모터/인코더 에러) 이 발생된 경우
2) DCU의 ‘A' 모듈 또는 ‘B' 모듈의 전원이 꺼진 경우
</v>
      </c>
      <c r="M2310" t="str">
        <f>IFERROR(VLOOKUP(C2310,우진고장설명!$B$5:$M$315,COLUMN()-5,FALSE),"")</f>
        <v>중고장 에러 소거 후 DCU 전원을 리셋</v>
      </c>
      <c r="N2310" t="str">
        <f>IFERROR(VLOOKUP(C2310,우진고장설명!$B$5:$M$315,COLUMN()-5,FALSE),"")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10" t="s">
        <v>2787</v>
      </c>
      <c r="P2310" t="str">
        <f>IFERROR(VLOOKUP(C2310,우진고장설명!$B$5:$M$315,COLUMN()-5,FALSE),"")</f>
        <v>우진200량</v>
      </c>
    </row>
    <row r="2311" spans="1:16" x14ac:dyDescent="0.4">
      <c r="A2311">
        <v>2310</v>
      </c>
      <c r="B2311" s="13" t="s">
        <v>7329</v>
      </c>
      <c r="C2311" s="13">
        <f t="shared" si="36"/>
        <v>518</v>
      </c>
      <c r="D2311" s="14" t="s">
        <v>10647</v>
      </c>
      <c r="E2311" s="13" t="s">
        <v>3668</v>
      </c>
      <c r="F2311" s="13" t="s">
        <v>3034</v>
      </c>
      <c r="G2311" t="str">
        <f>IFERROR(VLOOKUP(C2311,우진고장설명!$B$5:$M$315,COLUMN()-5,FALSE),"")</f>
        <v>DCU-출입문 Enable 신호 에러</v>
      </c>
      <c r="H2311" t="str">
        <f>IFERROR(VLOOKUP(C2311,우진고장설명!$B$5:$M$315,COLUMN()-5,FALSE),"")</f>
        <v>W</v>
      </c>
      <c r="I2311" t="str">
        <f>IFERROR(VLOOKUP(C2311,우진고장설명!$B$5:$M$315,COLUMN()-5,FALSE),"")</f>
        <v>DCU</v>
      </c>
      <c r="J2311" t="str">
        <f>IFERROR(VLOOKUP(C2311,우진고장설명!$B$5:$M$315,COLUMN()-5,FALSE),"")</f>
        <v xml:space="preserve">DCU의 RS485 데이터 중 DCU-TCMS SD TEXT5의 Bit6 “Enable signal error” 신호가 “1”이 되면 검지
</v>
      </c>
      <c r="K2311" t="str">
        <f>IFERROR(VLOOKUP(C2311,우진고장설명!$B$5:$M$315,COLUMN()-5,FALSE),"")</f>
        <v>DCU 출입문Enable신호에러 고장 현시(출입문 열림은 불가능하고 닫힘은 가능)</v>
      </c>
      <c r="L2311" t="str">
        <f>IFERROR(VLOOKUP(C2311,우진고장설명!$B$5:$M$315,COLUMN()-5,FALSE),"")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11" t="str">
        <f>IFERROR(VLOOKUP(C2311,우진고장설명!$B$5:$M$315,COLUMN()-5,FALSE),"")</f>
        <v>해당 출입문 enable 신호수신</v>
      </c>
      <c r="N2311" t="str">
        <f>IFERROR(VLOOKUP(C2311,우진고장설명!$B$5:$M$315,COLUMN()-5,FALSE),"")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11" t="s">
        <v>2787</v>
      </c>
      <c r="P2311" t="str">
        <f>IFERROR(VLOOKUP(C2311,우진고장설명!$B$5:$M$315,COLUMN()-5,FALSE),"")</f>
        <v>우진200량</v>
      </c>
    </row>
    <row r="2312" spans="1:16" x14ac:dyDescent="0.4">
      <c r="A2312">
        <v>2311</v>
      </c>
      <c r="B2312" s="13" t="s">
        <v>7331</v>
      </c>
      <c r="C2312" s="13">
        <f t="shared" si="36"/>
        <v>519</v>
      </c>
      <c r="D2312" s="14" t="s">
        <v>10649</v>
      </c>
      <c r="E2312" s="13" t="s">
        <v>3668</v>
      </c>
      <c r="F2312" s="13" t="s">
        <v>3034</v>
      </c>
      <c r="G2312" t="str">
        <f>IFERROR(VLOOKUP(C2312,우진고장설명!$B$5:$M$315,COLUMN()-5,FALSE),"")</f>
        <v>DCU-출입문 ZVR 신호 에러</v>
      </c>
      <c r="H2312" t="str">
        <f>IFERROR(VLOOKUP(C2312,우진고장설명!$B$5:$M$315,COLUMN()-5,FALSE),"")</f>
        <v>W</v>
      </c>
      <c r="I2312" t="str">
        <f>IFERROR(VLOOKUP(C2312,우진고장설명!$B$5:$M$315,COLUMN()-5,FALSE),"")</f>
        <v>DCU</v>
      </c>
      <c r="J2312" t="str">
        <f>IFERROR(VLOOKUP(C2312,우진고장설명!$B$5:$M$315,COLUMN()-5,FALSE),"")</f>
        <v xml:space="preserve">DCU의 RS485 데이터 중 DCU-TCMS SD TEXT5의 Bit7 “ZVR signal error”  신호가 “1”이 되면 검지
</v>
      </c>
      <c r="K2312" t="str">
        <f>IFERROR(VLOOKUP(C2312,우진고장설명!$B$5:$M$315,COLUMN()-5,FALSE),"")</f>
        <v>출입문이강제로 닫히게 되고, 열림은 불가능</v>
      </c>
      <c r="L2312" t="str">
        <f>IFERROR(VLOOKUP(C2312,우진고장설명!$B$5:$M$315,COLUMN()-5,FALSE),"")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12" t="str">
        <f>IFERROR(VLOOKUP(C2312,우진고장설명!$B$5:$M$315,COLUMN()-5,FALSE),"")</f>
        <v>해당 출입문 ZVR 신호 수신</v>
      </c>
      <c r="N2312" t="str">
        <f>IFERROR(VLOOKUP(C2312,우진고장설명!$B$5:$M$315,COLUMN()-5,FALSE),"")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12" t="s">
        <v>2787</v>
      </c>
      <c r="P2312" t="str">
        <f>IFERROR(VLOOKUP(C2312,우진고장설명!$B$5:$M$315,COLUMN()-5,FALSE),"")</f>
        <v>우진200량</v>
      </c>
    </row>
    <row r="2313" spans="1:16" x14ac:dyDescent="0.4">
      <c r="A2313">
        <v>2312</v>
      </c>
      <c r="B2313" s="13" t="s">
        <v>7333</v>
      </c>
      <c r="C2313" s="13">
        <f t="shared" si="36"/>
        <v>520</v>
      </c>
      <c r="D2313" s="14" t="s">
        <v>10651</v>
      </c>
      <c r="E2313" s="13" t="s">
        <v>3668</v>
      </c>
      <c r="F2313" s="13" t="s">
        <v>2837</v>
      </c>
      <c r="G2313" t="str">
        <f>IFERROR(VLOOKUP(C2313,우진고장설명!$B$5:$M$315,COLUMN()-5,FALSE),"")</f>
        <v>DCU-이중계 절체 동작</v>
      </c>
      <c r="H2313" t="str">
        <f>IFERROR(VLOOKUP(C2313,우진고장설명!$B$5:$M$315,COLUMN()-5,FALSE),"")</f>
        <v>C</v>
      </c>
      <c r="I2313" t="str">
        <f>IFERROR(VLOOKUP(C2313,우진고장설명!$B$5:$M$315,COLUMN()-5,FALSE),"")</f>
        <v>DCU</v>
      </c>
      <c r="J2313" t="str">
        <f>IFERROR(VLOOKUP(C2313,우진고장설명!$B$5:$M$315,COLUMN()-5,FALSE),"")</f>
        <v xml:space="preserve">DCU의 RS485 데이터 중 DCU-TCMS SD TEXT2의 Bit3 “Module switchover” 신호가 “1”이 되면 검지
</v>
      </c>
      <c r="K2313" t="str">
        <f>IFERROR(VLOOKUP(C2313,우진고장설명!$B$5:$M$315,COLUMN()-5,FALSE),"")</f>
        <v>이중계 절체 동작</v>
      </c>
      <c r="L2313" t="str">
        <f>IFERROR(VLOOKUP(C2313,우진고장설명!$B$5:$M$315,COLUMN()-5,FALSE),"")</f>
        <v xml:space="preserve">
1) 해당 출입문의 ‘A' 모듈에서 중고장(모터/인코더 에러) 이 발생된 경우
2) DCU의 ‘A' 모듈 또는 ‘B' 모듈의 전원이 꺼진 경우
</v>
      </c>
      <c r="M2313" t="str">
        <f>IFERROR(VLOOKUP(C2313,우진고장설명!$B$5:$M$315,COLUMN()-5,FALSE),"")</f>
        <v>중고장 에러 소거 후 DCU 전원을 리셋</v>
      </c>
      <c r="N2313" t="str">
        <f>IFERROR(VLOOKUP(C2313,우진고장설명!$B$5:$M$315,COLUMN()-5,FALSE),"")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13" t="s">
        <v>2787</v>
      </c>
      <c r="P2313" t="str">
        <f>IFERROR(VLOOKUP(C2313,우진고장설명!$B$5:$M$315,COLUMN()-5,FALSE),"")</f>
        <v>우진200량</v>
      </c>
    </row>
    <row r="2314" spans="1:16" x14ac:dyDescent="0.4">
      <c r="A2314">
        <v>2313</v>
      </c>
      <c r="B2314" s="13" t="s">
        <v>7329</v>
      </c>
      <c r="C2314" s="13">
        <f t="shared" si="36"/>
        <v>518</v>
      </c>
      <c r="D2314" s="14" t="s">
        <v>10653</v>
      </c>
      <c r="E2314" s="13" t="s">
        <v>3668</v>
      </c>
      <c r="F2314" s="13" t="s">
        <v>3034</v>
      </c>
      <c r="G2314" t="str">
        <f>IFERROR(VLOOKUP(C2314,우진고장설명!$B$5:$M$315,COLUMN()-5,FALSE),"")</f>
        <v>DCU-출입문 Enable 신호 에러</v>
      </c>
      <c r="H2314" t="str">
        <f>IFERROR(VLOOKUP(C2314,우진고장설명!$B$5:$M$315,COLUMN()-5,FALSE),"")</f>
        <v>W</v>
      </c>
      <c r="I2314" t="str">
        <f>IFERROR(VLOOKUP(C2314,우진고장설명!$B$5:$M$315,COLUMN()-5,FALSE),"")</f>
        <v>DCU</v>
      </c>
      <c r="J2314" t="str">
        <f>IFERROR(VLOOKUP(C2314,우진고장설명!$B$5:$M$315,COLUMN()-5,FALSE),"")</f>
        <v xml:space="preserve">DCU의 RS485 데이터 중 DCU-TCMS SD TEXT5의 Bit6 “Enable signal error” 신호가 “1”이 되면 검지
</v>
      </c>
      <c r="K2314" t="str">
        <f>IFERROR(VLOOKUP(C2314,우진고장설명!$B$5:$M$315,COLUMN()-5,FALSE),"")</f>
        <v>DCU 출입문Enable신호에러 고장 현시(출입문 열림은 불가능하고 닫힘은 가능)</v>
      </c>
      <c r="L2314" t="str">
        <f>IFERROR(VLOOKUP(C2314,우진고장설명!$B$5:$M$315,COLUMN()-5,FALSE),"")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14" t="str">
        <f>IFERROR(VLOOKUP(C2314,우진고장설명!$B$5:$M$315,COLUMN()-5,FALSE),"")</f>
        <v>해당 출입문 enable 신호수신</v>
      </c>
      <c r="N2314" t="str">
        <f>IFERROR(VLOOKUP(C2314,우진고장설명!$B$5:$M$315,COLUMN()-5,FALSE),"")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14" t="s">
        <v>2787</v>
      </c>
      <c r="P2314" t="str">
        <f>IFERROR(VLOOKUP(C2314,우진고장설명!$B$5:$M$315,COLUMN()-5,FALSE),"")</f>
        <v>우진200량</v>
      </c>
    </row>
    <row r="2315" spans="1:16" x14ac:dyDescent="0.4">
      <c r="A2315">
        <v>2314</v>
      </c>
      <c r="B2315" s="13" t="s">
        <v>7331</v>
      </c>
      <c r="C2315" s="13">
        <f t="shared" si="36"/>
        <v>519</v>
      </c>
      <c r="D2315" s="14" t="s">
        <v>10655</v>
      </c>
      <c r="E2315" s="13" t="s">
        <v>3668</v>
      </c>
      <c r="F2315" s="13" t="s">
        <v>3034</v>
      </c>
      <c r="G2315" t="str">
        <f>IFERROR(VLOOKUP(C2315,우진고장설명!$B$5:$M$315,COLUMN()-5,FALSE),"")</f>
        <v>DCU-출입문 ZVR 신호 에러</v>
      </c>
      <c r="H2315" t="str">
        <f>IFERROR(VLOOKUP(C2315,우진고장설명!$B$5:$M$315,COLUMN()-5,FALSE),"")</f>
        <v>W</v>
      </c>
      <c r="I2315" t="str">
        <f>IFERROR(VLOOKUP(C2315,우진고장설명!$B$5:$M$315,COLUMN()-5,FALSE),"")</f>
        <v>DCU</v>
      </c>
      <c r="J2315" t="str">
        <f>IFERROR(VLOOKUP(C2315,우진고장설명!$B$5:$M$315,COLUMN()-5,FALSE),"")</f>
        <v xml:space="preserve">DCU의 RS485 데이터 중 DCU-TCMS SD TEXT5의 Bit7 “ZVR signal error”  신호가 “1”이 되면 검지
</v>
      </c>
      <c r="K2315" t="str">
        <f>IFERROR(VLOOKUP(C2315,우진고장설명!$B$5:$M$315,COLUMN()-5,FALSE),"")</f>
        <v>출입문이강제로 닫히게 되고, 열림은 불가능</v>
      </c>
      <c r="L2315" t="str">
        <f>IFERROR(VLOOKUP(C2315,우진고장설명!$B$5:$M$315,COLUMN()-5,FALSE),"")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15" t="str">
        <f>IFERROR(VLOOKUP(C2315,우진고장설명!$B$5:$M$315,COLUMN()-5,FALSE),"")</f>
        <v>해당 출입문 ZVR 신호 수신</v>
      </c>
      <c r="N2315" t="str">
        <f>IFERROR(VLOOKUP(C2315,우진고장설명!$B$5:$M$315,COLUMN()-5,FALSE),"")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15" t="s">
        <v>2787</v>
      </c>
      <c r="P2315" t="str">
        <f>IFERROR(VLOOKUP(C2315,우진고장설명!$B$5:$M$315,COLUMN()-5,FALSE),"")</f>
        <v>우진200량</v>
      </c>
    </row>
    <row r="2316" spans="1:16" x14ac:dyDescent="0.4">
      <c r="A2316">
        <v>2315</v>
      </c>
      <c r="B2316" s="13" t="s">
        <v>7333</v>
      </c>
      <c r="C2316" s="13">
        <f t="shared" si="36"/>
        <v>520</v>
      </c>
      <c r="D2316" s="14" t="s">
        <v>10657</v>
      </c>
      <c r="E2316" s="13" t="s">
        <v>3668</v>
      </c>
      <c r="F2316" s="13" t="s">
        <v>2837</v>
      </c>
      <c r="G2316" t="str">
        <f>IFERROR(VLOOKUP(C2316,우진고장설명!$B$5:$M$315,COLUMN()-5,FALSE),"")</f>
        <v>DCU-이중계 절체 동작</v>
      </c>
      <c r="H2316" t="str">
        <f>IFERROR(VLOOKUP(C2316,우진고장설명!$B$5:$M$315,COLUMN()-5,FALSE),"")</f>
        <v>C</v>
      </c>
      <c r="I2316" t="str">
        <f>IFERROR(VLOOKUP(C2316,우진고장설명!$B$5:$M$315,COLUMN()-5,FALSE),"")</f>
        <v>DCU</v>
      </c>
      <c r="J2316" t="str">
        <f>IFERROR(VLOOKUP(C2316,우진고장설명!$B$5:$M$315,COLUMN()-5,FALSE),"")</f>
        <v xml:space="preserve">DCU의 RS485 데이터 중 DCU-TCMS SD TEXT2의 Bit3 “Module switchover” 신호가 “1”이 되면 검지
</v>
      </c>
      <c r="K2316" t="str">
        <f>IFERROR(VLOOKUP(C2316,우진고장설명!$B$5:$M$315,COLUMN()-5,FALSE),"")</f>
        <v>이중계 절체 동작</v>
      </c>
      <c r="L2316" t="str">
        <f>IFERROR(VLOOKUP(C2316,우진고장설명!$B$5:$M$315,COLUMN()-5,FALSE),"")</f>
        <v xml:space="preserve">
1) 해당 출입문의 ‘A' 모듈에서 중고장(모터/인코더 에러) 이 발생된 경우
2) DCU의 ‘A' 모듈 또는 ‘B' 모듈의 전원이 꺼진 경우
</v>
      </c>
      <c r="M2316" t="str">
        <f>IFERROR(VLOOKUP(C2316,우진고장설명!$B$5:$M$315,COLUMN()-5,FALSE),"")</f>
        <v>중고장 에러 소거 후 DCU 전원을 리셋</v>
      </c>
      <c r="N2316" t="str">
        <f>IFERROR(VLOOKUP(C2316,우진고장설명!$B$5:$M$315,COLUMN()-5,FALSE),"")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16" t="s">
        <v>2787</v>
      </c>
      <c r="P2316" t="str">
        <f>IFERROR(VLOOKUP(C2316,우진고장설명!$B$5:$M$315,COLUMN()-5,FALSE),"")</f>
        <v>우진200량</v>
      </c>
    </row>
    <row r="2317" spans="1:16" x14ac:dyDescent="0.4">
      <c r="A2317">
        <v>2316</v>
      </c>
      <c r="B2317" s="13" t="s">
        <v>7329</v>
      </c>
      <c r="C2317" s="13">
        <f t="shared" si="36"/>
        <v>518</v>
      </c>
      <c r="D2317" s="14" t="s">
        <v>10659</v>
      </c>
      <c r="E2317" s="13" t="s">
        <v>3668</v>
      </c>
      <c r="F2317" s="13" t="s">
        <v>3034</v>
      </c>
      <c r="G2317" t="str">
        <f>IFERROR(VLOOKUP(C2317,우진고장설명!$B$5:$M$315,COLUMN()-5,FALSE),"")</f>
        <v>DCU-출입문 Enable 신호 에러</v>
      </c>
      <c r="H2317" t="str">
        <f>IFERROR(VLOOKUP(C2317,우진고장설명!$B$5:$M$315,COLUMN()-5,FALSE),"")</f>
        <v>W</v>
      </c>
      <c r="I2317" t="str">
        <f>IFERROR(VLOOKUP(C2317,우진고장설명!$B$5:$M$315,COLUMN()-5,FALSE),"")</f>
        <v>DCU</v>
      </c>
      <c r="J2317" t="str">
        <f>IFERROR(VLOOKUP(C2317,우진고장설명!$B$5:$M$315,COLUMN()-5,FALSE),"")</f>
        <v xml:space="preserve">DCU의 RS485 데이터 중 DCU-TCMS SD TEXT5의 Bit6 “Enable signal error” 신호가 “1”이 되면 검지
</v>
      </c>
      <c r="K2317" t="str">
        <f>IFERROR(VLOOKUP(C2317,우진고장설명!$B$5:$M$315,COLUMN()-5,FALSE),"")</f>
        <v>DCU 출입문Enable신호에러 고장 현시(출입문 열림은 불가능하고 닫힘은 가능)</v>
      </c>
      <c r="L2317" t="str">
        <f>IFERROR(VLOOKUP(C2317,우진고장설명!$B$5:$M$315,COLUMN()-5,FALSE),"")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17" t="str">
        <f>IFERROR(VLOOKUP(C2317,우진고장설명!$B$5:$M$315,COLUMN()-5,FALSE),"")</f>
        <v>해당 출입문 enable 신호수신</v>
      </c>
      <c r="N2317" t="str">
        <f>IFERROR(VLOOKUP(C2317,우진고장설명!$B$5:$M$315,COLUMN()-5,FALSE),"")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17" t="s">
        <v>2787</v>
      </c>
      <c r="P2317" t="str">
        <f>IFERROR(VLOOKUP(C2317,우진고장설명!$B$5:$M$315,COLUMN()-5,FALSE),"")</f>
        <v>우진200량</v>
      </c>
    </row>
    <row r="2318" spans="1:16" x14ac:dyDescent="0.4">
      <c r="A2318">
        <v>2317</v>
      </c>
      <c r="B2318" s="13" t="s">
        <v>7331</v>
      </c>
      <c r="C2318" s="13">
        <f t="shared" si="36"/>
        <v>519</v>
      </c>
      <c r="D2318" s="14" t="s">
        <v>10661</v>
      </c>
      <c r="E2318" s="13" t="s">
        <v>3668</v>
      </c>
      <c r="F2318" s="13" t="s">
        <v>3034</v>
      </c>
      <c r="G2318" t="str">
        <f>IFERROR(VLOOKUP(C2318,우진고장설명!$B$5:$M$315,COLUMN()-5,FALSE),"")</f>
        <v>DCU-출입문 ZVR 신호 에러</v>
      </c>
      <c r="H2318" t="str">
        <f>IFERROR(VLOOKUP(C2318,우진고장설명!$B$5:$M$315,COLUMN()-5,FALSE),"")</f>
        <v>W</v>
      </c>
      <c r="I2318" t="str">
        <f>IFERROR(VLOOKUP(C2318,우진고장설명!$B$5:$M$315,COLUMN()-5,FALSE),"")</f>
        <v>DCU</v>
      </c>
      <c r="J2318" t="str">
        <f>IFERROR(VLOOKUP(C2318,우진고장설명!$B$5:$M$315,COLUMN()-5,FALSE),"")</f>
        <v xml:space="preserve">DCU의 RS485 데이터 중 DCU-TCMS SD TEXT5의 Bit7 “ZVR signal error”  신호가 “1”이 되면 검지
</v>
      </c>
      <c r="K2318" t="str">
        <f>IFERROR(VLOOKUP(C2318,우진고장설명!$B$5:$M$315,COLUMN()-5,FALSE),"")</f>
        <v>출입문이강제로 닫히게 되고, 열림은 불가능</v>
      </c>
      <c r="L2318" t="str">
        <f>IFERROR(VLOOKUP(C2318,우진고장설명!$B$5:$M$315,COLUMN()-5,FALSE),"")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18" t="str">
        <f>IFERROR(VLOOKUP(C2318,우진고장설명!$B$5:$M$315,COLUMN()-5,FALSE),"")</f>
        <v>해당 출입문 ZVR 신호 수신</v>
      </c>
      <c r="N2318" t="str">
        <f>IFERROR(VLOOKUP(C2318,우진고장설명!$B$5:$M$315,COLUMN()-5,FALSE),"")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18" t="s">
        <v>2787</v>
      </c>
      <c r="P2318" t="str">
        <f>IFERROR(VLOOKUP(C2318,우진고장설명!$B$5:$M$315,COLUMN()-5,FALSE),"")</f>
        <v>우진200량</v>
      </c>
    </row>
    <row r="2319" spans="1:16" x14ac:dyDescent="0.4">
      <c r="A2319">
        <v>2318</v>
      </c>
      <c r="B2319" s="13" t="s">
        <v>7333</v>
      </c>
      <c r="C2319" s="13">
        <f t="shared" si="36"/>
        <v>520</v>
      </c>
      <c r="D2319" s="14" t="s">
        <v>10663</v>
      </c>
      <c r="E2319" s="13" t="s">
        <v>3668</v>
      </c>
      <c r="F2319" s="13" t="s">
        <v>2837</v>
      </c>
      <c r="G2319" t="str">
        <f>IFERROR(VLOOKUP(C2319,우진고장설명!$B$5:$M$315,COLUMN()-5,FALSE),"")</f>
        <v>DCU-이중계 절체 동작</v>
      </c>
      <c r="H2319" t="str">
        <f>IFERROR(VLOOKUP(C2319,우진고장설명!$B$5:$M$315,COLUMN()-5,FALSE),"")</f>
        <v>C</v>
      </c>
      <c r="I2319" t="str">
        <f>IFERROR(VLOOKUP(C2319,우진고장설명!$B$5:$M$315,COLUMN()-5,FALSE),"")</f>
        <v>DCU</v>
      </c>
      <c r="J2319" t="str">
        <f>IFERROR(VLOOKUP(C2319,우진고장설명!$B$5:$M$315,COLUMN()-5,FALSE),"")</f>
        <v xml:space="preserve">DCU의 RS485 데이터 중 DCU-TCMS SD TEXT2의 Bit3 “Module switchover” 신호가 “1”이 되면 검지
</v>
      </c>
      <c r="K2319" t="str">
        <f>IFERROR(VLOOKUP(C2319,우진고장설명!$B$5:$M$315,COLUMN()-5,FALSE),"")</f>
        <v>이중계 절체 동작</v>
      </c>
      <c r="L2319" t="str">
        <f>IFERROR(VLOOKUP(C2319,우진고장설명!$B$5:$M$315,COLUMN()-5,FALSE),"")</f>
        <v xml:space="preserve">
1) 해당 출입문의 ‘A' 모듈에서 중고장(모터/인코더 에러) 이 발생된 경우
2) DCU의 ‘A' 모듈 또는 ‘B' 모듈의 전원이 꺼진 경우
</v>
      </c>
      <c r="M2319" t="str">
        <f>IFERROR(VLOOKUP(C2319,우진고장설명!$B$5:$M$315,COLUMN()-5,FALSE),"")</f>
        <v>중고장 에러 소거 후 DCU 전원을 리셋</v>
      </c>
      <c r="N2319" t="str">
        <f>IFERROR(VLOOKUP(C2319,우진고장설명!$B$5:$M$315,COLUMN()-5,FALSE),"")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19" t="s">
        <v>2787</v>
      </c>
      <c r="P2319" t="str">
        <f>IFERROR(VLOOKUP(C2319,우진고장설명!$B$5:$M$315,COLUMN()-5,FALSE),"")</f>
        <v>우진200량</v>
      </c>
    </row>
    <row r="2320" spans="1:16" x14ac:dyDescent="0.4">
      <c r="A2320">
        <v>2319</v>
      </c>
      <c r="B2320" s="13" t="s">
        <v>7329</v>
      </c>
      <c r="C2320" s="13">
        <f t="shared" si="36"/>
        <v>518</v>
      </c>
      <c r="D2320" s="14" t="s">
        <v>10665</v>
      </c>
      <c r="E2320" s="13" t="s">
        <v>3658</v>
      </c>
      <c r="F2320" s="13" t="s">
        <v>3034</v>
      </c>
      <c r="G2320" t="str">
        <f>IFERROR(VLOOKUP(C2320,우진고장설명!$B$5:$M$315,COLUMN()-5,FALSE),"")</f>
        <v>DCU-출입문 Enable 신호 에러</v>
      </c>
      <c r="H2320" t="str">
        <f>IFERROR(VLOOKUP(C2320,우진고장설명!$B$5:$M$315,COLUMN()-5,FALSE),"")</f>
        <v>W</v>
      </c>
      <c r="I2320" t="str">
        <f>IFERROR(VLOOKUP(C2320,우진고장설명!$B$5:$M$315,COLUMN()-5,FALSE),"")</f>
        <v>DCU</v>
      </c>
      <c r="J2320" t="str">
        <f>IFERROR(VLOOKUP(C2320,우진고장설명!$B$5:$M$315,COLUMN()-5,FALSE),"")</f>
        <v xml:space="preserve">DCU의 RS485 데이터 중 DCU-TCMS SD TEXT5의 Bit6 “Enable signal error” 신호가 “1”이 되면 검지
</v>
      </c>
      <c r="K2320" t="str">
        <f>IFERROR(VLOOKUP(C2320,우진고장설명!$B$5:$M$315,COLUMN()-5,FALSE),"")</f>
        <v>DCU 출입문Enable신호에러 고장 현시(출입문 열림은 불가능하고 닫힘은 가능)</v>
      </c>
      <c r="L2320" t="str">
        <f>IFERROR(VLOOKUP(C2320,우진고장설명!$B$5:$M$315,COLUMN()-5,FALSE),"")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20" t="str">
        <f>IFERROR(VLOOKUP(C2320,우진고장설명!$B$5:$M$315,COLUMN()-5,FALSE),"")</f>
        <v>해당 출입문 enable 신호수신</v>
      </c>
      <c r="N2320" t="str">
        <f>IFERROR(VLOOKUP(C2320,우진고장설명!$B$5:$M$315,COLUMN()-5,FALSE),"")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20" t="s">
        <v>2787</v>
      </c>
      <c r="P2320" t="str">
        <f>IFERROR(VLOOKUP(C2320,우진고장설명!$B$5:$M$315,COLUMN()-5,FALSE),"")</f>
        <v>우진200량</v>
      </c>
    </row>
    <row r="2321" spans="1:16" x14ac:dyDescent="0.4">
      <c r="A2321">
        <v>2320</v>
      </c>
      <c r="B2321" s="13" t="s">
        <v>7331</v>
      </c>
      <c r="C2321" s="13">
        <f t="shared" si="36"/>
        <v>519</v>
      </c>
      <c r="D2321" s="14" t="s">
        <v>10667</v>
      </c>
      <c r="E2321" s="13" t="s">
        <v>3658</v>
      </c>
      <c r="F2321" s="13" t="s">
        <v>3034</v>
      </c>
      <c r="G2321" t="str">
        <f>IFERROR(VLOOKUP(C2321,우진고장설명!$B$5:$M$315,COLUMN()-5,FALSE),"")</f>
        <v>DCU-출입문 ZVR 신호 에러</v>
      </c>
      <c r="H2321" t="str">
        <f>IFERROR(VLOOKUP(C2321,우진고장설명!$B$5:$M$315,COLUMN()-5,FALSE),"")</f>
        <v>W</v>
      </c>
      <c r="I2321" t="str">
        <f>IFERROR(VLOOKUP(C2321,우진고장설명!$B$5:$M$315,COLUMN()-5,FALSE),"")</f>
        <v>DCU</v>
      </c>
      <c r="J2321" t="str">
        <f>IFERROR(VLOOKUP(C2321,우진고장설명!$B$5:$M$315,COLUMN()-5,FALSE),"")</f>
        <v xml:space="preserve">DCU의 RS485 데이터 중 DCU-TCMS SD TEXT5의 Bit7 “ZVR signal error”  신호가 “1”이 되면 검지
</v>
      </c>
      <c r="K2321" t="str">
        <f>IFERROR(VLOOKUP(C2321,우진고장설명!$B$5:$M$315,COLUMN()-5,FALSE),"")</f>
        <v>출입문이강제로 닫히게 되고, 열림은 불가능</v>
      </c>
      <c r="L2321" t="str">
        <f>IFERROR(VLOOKUP(C2321,우진고장설명!$B$5:$M$315,COLUMN()-5,FALSE),"")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21" t="str">
        <f>IFERROR(VLOOKUP(C2321,우진고장설명!$B$5:$M$315,COLUMN()-5,FALSE),"")</f>
        <v>해당 출입문 ZVR 신호 수신</v>
      </c>
      <c r="N2321" t="str">
        <f>IFERROR(VLOOKUP(C2321,우진고장설명!$B$5:$M$315,COLUMN()-5,FALSE),"")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21" t="s">
        <v>2787</v>
      </c>
      <c r="P2321" t="str">
        <f>IFERROR(VLOOKUP(C2321,우진고장설명!$B$5:$M$315,COLUMN()-5,FALSE),"")</f>
        <v>우진200량</v>
      </c>
    </row>
    <row r="2322" spans="1:16" x14ac:dyDescent="0.4">
      <c r="A2322">
        <v>2321</v>
      </c>
      <c r="B2322" s="13" t="s">
        <v>7333</v>
      </c>
      <c r="C2322" s="13">
        <f t="shared" si="36"/>
        <v>520</v>
      </c>
      <c r="D2322" s="14" t="s">
        <v>10669</v>
      </c>
      <c r="E2322" s="13" t="s">
        <v>3658</v>
      </c>
      <c r="F2322" s="13" t="s">
        <v>2837</v>
      </c>
      <c r="G2322" t="str">
        <f>IFERROR(VLOOKUP(C2322,우진고장설명!$B$5:$M$315,COLUMN()-5,FALSE),"")</f>
        <v>DCU-이중계 절체 동작</v>
      </c>
      <c r="H2322" t="str">
        <f>IFERROR(VLOOKUP(C2322,우진고장설명!$B$5:$M$315,COLUMN()-5,FALSE),"")</f>
        <v>C</v>
      </c>
      <c r="I2322" t="str">
        <f>IFERROR(VLOOKUP(C2322,우진고장설명!$B$5:$M$315,COLUMN()-5,FALSE),"")</f>
        <v>DCU</v>
      </c>
      <c r="J2322" t="str">
        <f>IFERROR(VLOOKUP(C2322,우진고장설명!$B$5:$M$315,COLUMN()-5,FALSE),"")</f>
        <v xml:space="preserve">DCU의 RS485 데이터 중 DCU-TCMS SD TEXT2의 Bit3 “Module switchover” 신호가 “1”이 되면 검지
</v>
      </c>
      <c r="K2322" t="str">
        <f>IFERROR(VLOOKUP(C2322,우진고장설명!$B$5:$M$315,COLUMN()-5,FALSE),"")</f>
        <v>이중계 절체 동작</v>
      </c>
      <c r="L2322" t="str">
        <f>IFERROR(VLOOKUP(C2322,우진고장설명!$B$5:$M$315,COLUMN()-5,FALSE),"")</f>
        <v xml:space="preserve">
1) 해당 출입문의 ‘A' 모듈에서 중고장(모터/인코더 에러) 이 발생된 경우
2) DCU의 ‘A' 모듈 또는 ‘B' 모듈의 전원이 꺼진 경우
</v>
      </c>
      <c r="M2322" t="str">
        <f>IFERROR(VLOOKUP(C2322,우진고장설명!$B$5:$M$315,COLUMN()-5,FALSE),"")</f>
        <v>중고장 에러 소거 후 DCU 전원을 리셋</v>
      </c>
      <c r="N2322" t="str">
        <f>IFERROR(VLOOKUP(C2322,우진고장설명!$B$5:$M$315,COLUMN()-5,FALSE),"")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22" t="s">
        <v>2787</v>
      </c>
      <c r="P2322" t="str">
        <f>IFERROR(VLOOKUP(C2322,우진고장설명!$B$5:$M$315,COLUMN()-5,FALSE),"")</f>
        <v>우진200량</v>
      </c>
    </row>
    <row r="2323" spans="1:16" x14ac:dyDescent="0.4">
      <c r="A2323">
        <v>2322</v>
      </c>
      <c r="B2323" s="13" t="s">
        <v>7329</v>
      </c>
      <c r="C2323" s="13">
        <f t="shared" si="36"/>
        <v>518</v>
      </c>
      <c r="D2323" s="14" t="s">
        <v>10671</v>
      </c>
      <c r="E2323" s="13" t="s">
        <v>3658</v>
      </c>
      <c r="F2323" s="13" t="s">
        <v>3034</v>
      </c>
      <c r="G2323" t="str">
        <f>IFERROR(VLOOKUP(C2323,우진고장설명!$B$5:$M$315,COLUMN()-5,FALSE),"")</f>
        <v>DCU-출입문 Enable 신호 에러</v>
      </c>
      <c r="H2323" t="str">
        <f>IFERROR(VLOOKUP(C2323,우진고장설명!$B$5:$M$315,COLUMN()-5,FALSE),"")</f>
        <v>W</v>
      </c>
      <c r="I2323" t="str">
        <f>IFERROR(VLOOKUP(C2323,우진고장설명!$B$5:$M$315,COLUMN()-5,FALSE),"")</f>
        <v>DCU</v>
      </c>
      <c r="J2323" t="str">
        <f>IFERROR(VLOOKUP(C2323,우진고장설명!$B$5:$M$315,COLUMN()-5,FALSE),"")</f>
        <v xml:space="preserve">DCU의 RS485 데이터 중 DCU-TCMS SD TEXT5의 Bit6 “Enable signal error” 신호가 “1”이 되면 검지
</v>
      </c>
      <c r="K2323" t="str">
        <f>IFERROR(VLOOKUP(C2323,우진고장설명!$B$5:$M$315,COLUMN()-5,FALSE),"")</f>
        <v>DCU 출입문Enable신호에러 고장 현시(출입문 열림은 불가능하고 닫힘은 가능)</v>
      </c>
      <c r="L2323" t="str">
        <f>IFERROR(VLOOKUP(C2323,우진고장설명!$B$5:$M$315,COLUMN()-5,FALSE),"")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23" t="str">
        <f>IFERROR(VLOOKUP(C2323,우진고장설명!$B$5:$M$315,COLUMN()-5,FALSE),"")</f>
        <v>해당 출입문 enable 신호수신</v>
      </c>
      <c r="N2323" t="str">
        <f>IFERROR(VLOOKUP(C2323,우진고장설명!$B$5:$M$315,COLUMN()-5,FALSE),"")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23" t="s">
        <v>2787</v>
      </c>
      <c r="P2323" t="str">
        <f>IFERROR(VLOOKUP(C2323,우진고장설명!$B$5:$M$315,COLUMN()-5,FALSE),"")</f>
        <v>우진200량</v>
      </c>
    </row>
    <row r="2324" spans="1:16" x14ac:dyDescent="0.4">
      <c r="A2324">
        <v>2323</v>
      </c>
      <c r="B2324" s="13" t="s">
        <v>7331</v>
      </c>
      <c r="C2324" s="13">
        <f t="shared" si="36"/>
        <v>519</v>
      </c>
      <c r="D2324" s="14" t="s">
        <v>10673</v>
      </c>
      <c r="E2324" s="13" t="s">
        <v>3658</v>
      </c>
      <c r="F2324" s="13" t="s">
        <v>3034</v>
      </c>
      <c r="G2324" t="str">
        <f>IFERROR(VLOOKUP(C2324,우진고장설명!$B$5:$M$315,COLUMN()-5,FALSE),"")</f>
        <v>DCU-출입문 ZVR 신호 에러</v>
      </c>
      <c r="H2324" t="str">
        <f>IFERROR(VLOOKUP(C2324,우진고장설명!$B$5:$M$315,COLUMN()-5,FALSE),"")</f>
        <v>W</v>
      </c>
      <c r="I2324" t="str">
        <f>IFERROR(VLOOKUP(C2324,우진고장설명!$B$5:$M$315,COLUMN()-5,FALSE),"")</f>
        <v>DCU</v>
      </c>
      <c r="J2324" t="str">
        <f>IFERROR(VLOOKUP(C2324,우진고장설명!$B$5:$M$315,COLUMN()-5,FALSE),"")</f>
        <v xml:space="preserve">DCU의 RS485 데이터 중 DCU-TCMS SD TEXT5의 Bit7 “ZVR signal error”  신호가 “1”이 되면 검지
</v>
      </c>
      <c r="K2324" t="str">
        <f>IFERROR(VLOOKUP(C2324,우진고장설명!$B$5:$M$315,COLUMN()-5,FALSE),"")</f>
        <v>출입문이강제로 닫히게 되고, 열림은 불가능</v>
      </c>
      <c r="L2324" t="str">
        <f>IFERROR(VLOOKUP(C2324,우진고장설명!$B$5:$M$315,COLUMN()-5,FALSE),"")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24" t="str">
        <f>IFERROR(VLOOKUP(C2324,우진고장설명!$B$5:$M$315,COLUMN()-5,FALSE),"")</f>
        <v>해당 출입문 ZVR 신호 수신</v>
      </c>
      <c r="N2324" t="str">
        <f>IFERROR(VLOOKUP(C2324,우진고장설명!$B$5:$M$315,COLUMN()-5,FALSE),"")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24" t="s">
        <v>2787</v>
      </c>
      <c r="P2324" t="str">
        <f>IFERROR(VLOOKUP(C2324,우진고장설명!$B$5:$M$315,COLUMN()-5,FALSE),"")</f>
        <v>우진200량</v>
      </c>
    </row>
    <row r="2325" spans="1:16" x14ac:dyDescent="0.4">
      <c r="A2325">
        <v>2324</v>
      </c>
      <c r="B2325" s="13" t="s">
        <v>7333</v>
      </c>
      <c r="C2325" s="13">
        <f t="shared" si="36"/>
        <v>520</v>
      </c>
      <c r="D2325" s="14" t="s">
        <v>10675</v>
      </c>
      <c r="E2325" s="13" t="s">
        <v>3658</v>
      </c>
      <c r="F2325" s="13" t="s">
        <v>2837</v>
      </c>
      <c r="G2325" t="str">
        <f>IFERROR(VLOOKUP(C2325,우진고장설명!$B$5:$M$315,COLUMN()-5,FALSE),"")</f>
        <v>DCU-이중계 절체 동작</v>
      </c>
      <c r="H2325" t="str">
        <f>IFERROR(VLOOKUP(C2325,우진고장설명!$B$5:$M$315,COLUMN()-5,FALSE),"")</f>
        <v>C</v>
      </c>
      <c r="I2325" t="str">
        <f>IFERROR(VLOOKUP(C2325,우진고장설명!$B$5:$M$315,COLUMN()-5,FALSE),"")</f>
        <v>DCU</v>
      </c>
      <c r="J2325" t="str">
        <f>IFERROR(VLOOKUP(C2325,우진고장설명!$B$5:$M$315,COLUMN()-5,FALSE),"")</f>
        <v xml:space="preserve">DCU의 RS485 데이터 중 DCU-TCMS SD TEXT2의 Bit3 “Module switchover” 신호가 “1”이 되면 검지
</v>
      </c>
      <c r="K2325" t="str">
        <f>IFERROR(VLOOKUP(C2325,우진고장설명!$B$5:$M$315,COLUMN()-5,FALSE),"")</f>
        <v>이중계 절체 동작</v>
      </c>
      <c r="L2325" t="str">
        <f>IFERROR(VLOOKUP(C2325,우진고장설명!$B$5:$M$315,COLUMN()-5,FALSE),"")</f>
        <v xml:space="preserve">
1) 해당 출입문의 ‘A' 모듈에서 중고장(모터/인코더 에러) 이 발생된 경우
2) DCU의 ‘A' 모듈 또는 ‘B' 모듈의 전원이 꺼진 경우
</v>
      </c>
      <c r="M2325" t="str">
        <f>IFERROR(VLOOKUP(C2325,우진고장설명!$B$5:$M$315,COLUMN()-5,FALSE),"")</f>
        <v>중고장 에러 소거 후 DCU 전원을 리셋</v>
      </c>
      <c r="N2325" t="str">
        <f>IFERROR(VLOOKUP(C2325,우진고장설명!$B$5:$M$315,COLUMN()-5,FALSE),"")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25" t="s">
        <v>2787</v>
      </c>
      <c r="P2325" t="str">
        <f>IFERROR(VLOOKUP(C2325,우진고장설명!$B$5:$M$315,COLUMN()-5,FALSE),"")</f>
        <v>우진200량</v>
      </c>
    </row>
    <row r="2326" spans="1:16" x14ac:dyDescent="0.4">
      <c r="A2326">
        <v>2325</v>
      </c>
      <c r="B2326" s="13" t="s">
        <v>7329</v>
      </c>
      <c r="C2326" s="13">
        <f t="shared" si="36"/>
        <v>518</v>
      </c>
      <c r="D2326" s="14" t="s">
        <v>10677</v>
      </c>
      <c r="E2326" s="13" t="s">
        <v>3658</v>
      </c>
      <c r="F2326" s="13" t="s">
        <v>3034</v>
      </c>
      <c r="G2326" t="str">
        <f>IFERROR(VLOOKUP(C2326,우진고장설명!$B$5:$M$315,COLUMN()-5,FALSE),"")</f>
        <v>DCU-출입문 Enable 신호 에러</v>
      </c>
      <c r="H2326" t="str">
        <f>IFERROR(VLOOKUP(C2326,우진고장설명!$B$5:$M$315,COLUMN()-5,FALSE),"")</f>
        <v>W</v>
      </c>
      <c r="I2326" t="str">
        <f>IFERROR(VLOOKUP(C2326,우진고장설명!$B$5:$M$315,COLUMN()-5,FALSE),"")</f>
        <v>DCU</v>
      </c>
      <c r="J2326" t="str">
        <f>IFERROR(VLOOKUP(C2326,우진고장설명!$B$5:$M$315,COLUMN()-5,FALSE),"")</f>
        <v xml:space="preserve">DCU의 RS485 데이터 중 DCU-TCMS SD TEXT5의 Bit6 “Enable signal error” 신호가 “1”이 되면 검지
</v>
      </c>
      <c r="K2326" t="str">
        <f>IFERROR(VLOOKUP(C2326,우진고장설명!$B$5:$M$315,COLUMN()-5,FALSE),"")</f>
        <v>DCU 출입문Enable신호에러 고장 현시(출입문 열림은 불가능하고 닫힘은 가능)</v>
      </c>
      <c r="L2326" t="str">
        <f>IFERROR(VLOOKUP(C2326,우진고장설명!$B$5:$M$315,COLUMN()-5,FALSE),"")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26" t="str">
        <f>IFERROR(VLOOKUP(C2326,우진고장설명!$B$5:$M$315,COLUMN()-5,FALSE),"")</f>
        <v>해당 출입문 enable 신호수신</v>
      </c>
      <c r="N2326" t="str">
        <f>IFERROR(VLOOKUP(C2326,우진고장설명!$B$5:$M$315,COLUMN()-5,FALSE),"")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26" t="s">
        <v>2787</v>
      </c>
      <c r="P2326" t="str">
        <f>IFERROR(VLOOKUP(C2326,우진고장설명!$B$5:$M$315,COLUMN()-5,FALSE),"")</f>
        <v>우진200량</v>
      </c>
    </row>
    <row r="2327" spans="1:16" x14ac:dyDescent="0.4">
      <c r="A2327">
        <v>2326</v>
      </c>
      <c r="B2327" s="13" t="s">
        <v>7331</v>
      </c>
      <c r="C2327" s="13">
        <f t="shared" si="36"/>
        <v>519</v>
      </c>
      <c r="D2327" s="14" t="s">
        <v>10679</v>
      </c>
      <c r="E2327" s="13" t="s">
        <v>3658</v>
      </c>
      <c r="F2327" s="13" t="s">
        <v>3034</v>
      </c>
      <c r="G2327" t="str">
        <f>IFERROR(VLOOKUP(C2327,우진고장설명!$B$5:$M$315,COLUMN()-5,FALSE),"")</f>
        <v>DCU-출입문 ZVR 신호 에러</v>
      </c>
      <c r="H2327" t="str">
        <f>IFERROR(VLOOKUP(C2327,우진고장설명!$B$5:$M$315,COLUMN()-5,FALSE),"")</f>
        <v>W</v>
      </c>
      <c r="I2327" t="str">
        <f>IFERROR(VLOOKUP(C2327,우진고장설명!$B$5:$M$315,COLUMN()-5,FALSE),"")</f>
        <v>DCU</v>
      </c>
      <c r="J2327" t="str">
        <f>IFERROR(VLOOKUP(C2327,우진고장설명!$B$5:$M$315,COLUMN()-5,FALSE),"")</f>
        <v xml:space="preserve">DCU의 RS485 데이터 중 DCU-TCMS SD TEXT5의 Bit7 “ZVR signal error”  신호가 “1”이 되면 검지
</v>
      </c>
      <c r="K2327" t="str">
        <f>IFERROR(VLOOKUP(C2327,우진고장설명!$B$5:$M$315,COLUMN()-5,FALSE),"")</f>
        <v>출입문이강제로 닫히게 되고, 열림은 불가능</v>
      </c>
      <c r="L2327" t="str">
        <f>IFERROR(VLOOKUP(C2327,우진고장설명!$B$5:$M$315,COLUMN()-5,FALSE),"")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27" t="str">
        <f>IFERROR(VLOOKUP(C2327,우진고장설명!$B$5:$M$315,COLUMN()-5,FALSE),"")</f>
        <v>해당 출입문 ZVR 신호 수신</v>
      </c>
      <c r="N2327" t="str">
        <f>IFERROR(VLOOKUP(C2327,우진고장설명!$B$5:$M$315,COLUMN()-5,FALSE),"")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27" t="s">
        <v>2787</v>
      </c>
      <c r="P2327" t="str">
        <f>IFERROR(VLOOKUP(C2327,우진고장설명!$B$5:$M$315,COLUMN()-5,FALSE),"")</f>
        <v>우진200량</v>
      </c>
    </row>
    <row r="2328" spans="1:16" x14ac:dyDescent="0.4">
      <c r="A2328">
        <v>2327</v>
      </c>
      <c r="B2328" s="13" t="s">
        <v>7333</v>
      </c>
      <c r="C2328" s="13">
        <f t="shared" si="36"/>
        <v>520</v>
      </c>
      <c r="D2328" s="14" t="s">
        <v>10681</v>
      </c>
      <c r="E2328" s="13" t="s">
        <v>3658</v>
      </c>
      <c r="F2328" s="13" t="s">
        <v>2837</v>
      </c>
      <c r="G2328" t="str">
        <f>IFERROR(VLOOKUP(C2328,우진고장설명!$B$5:$M$315,COLUMN()-5,FALSE),"")</f>
        <v>DCU-이중계 절체 동작</v>
      </c>
      <c r="H2328" t="str">
        <f>IFERROR(VLOOKUP(C2328,우진고장설명!$B$5:$M$315,COLUMN()-5,FALSE),"")</f>
        <v>C</v>
      </c>
      <c r="I2328" t="str">
        <f>IFERROR(VLOOKUP(C2328,우진고장설명!$B$5:$M$315,COLUMN()-5,FALSE),"")</f>
        <v>DCU</v>
      </c>
      <c r="J2328" t="str">
        <f>IFERROR(VLOOKUP(C2328,우진고장설명!$B$5:$M$315,COLUMN()-5,FALSE),"")</f>
        <v xml:space="preserve">DCU의 RS485 데이터 중 DCU-TCMS SD TEXT2의 Bit3 “Module switchover” 신호가 “1”이 되면 검지
</v>
      </c>
      <c r="K2328" t="str">
        <f>IFERROR(VLOOKUP(C2328,우진고장설명!$B$5:$M$315,COLUMN()-5,FALSE),"")</f>
        <v>이중계 절체 동작</v>
      </c>
      <c r="L2328" t="str">
        <f>IFERROR(VLOOKUP(C2328,우진고장설명!$B$5:$M$315,COLUMN()-5,FALSE),"")</f>
        <v xml:space="preserve">
1) 해당 출입문의 ‘A' 모듈에서 중고장(모터/인코더 에러) 이 발생된 경우
2) DCU의 ‘A' 모듈 또는 ‘B' 모듈의 전원이 꺼진 경우
</v>
      </c>
      <c r="M2328" t="str">
        <f>IFERROR(VLOOKUP(C2328,우진고장설명!$B$5:$M$315,COLUMN()-5,FALSE),"")</f>
        <v>중고장 에러 소거 후 DCU 전원을 리셋</v>
      </c>
      <c r="N2328" t="str">
        <f>IFERROR(VLOOKUP(C2328,우진고장설명!$B$5:$M$315,COLUMN()-5,FALSE),"")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28" t="s">
        <v>2787</v>
      </c>
      <c r="P2328" t="str">
        <f>IFERROR(VLOOKUP(C2328,우진고장설명!$B$5:$M$315,COLUMN()-5,FALSE),"")</f>
        <v>우진200량</v>
      </c>
    </row>
    <row r="2329" spans="1:16" x14ac:dyDescent="0.4">
      <c r="A2329">
        <v>2328</v>
      </c>
      <c r="B2329" s="13" t="s">
        <v>7329</v>
      </c>
      <c r="C2329" s="13">
        <f t="shared" si="36"/>
        <v>518</v>
      </c>
      <c r="D2329" s="14" t="s">
        <v>10683</v>
      </c>
      <c r="E2329" s="13" t="s">
        <v>3658</v>
      </c>
      <c r="F2329" s="13" t="s">
        <v>3034</v>
      </c>
      <c r="G2329" t="str">
        <f>IFERROR(VLOOKUP(C2329,우진고장설명!$B$5:$M$315,COLUMN()-5,FALSE),"")</f>
        <v>DCU-출입문 Enable 신호 에러</v>
      </c>
      <c r="H2329" t="str">
        <f>IFERROR(VLOOKUP(C2329,우진고장설명!$B$5:$M$315,COLUMN()-5,FALSE),"")</f>
        <v>W</v>
      </c>
      <c r="I2329" t="str">
        <f>IFERROR(VLOOKUP(C2329,우진고장설명!$B$5:$M$315,COLUMN()-5,FALSE),"")</f>
        <v>DCU</v>
      </c>
      <c r="J2329" t="str">
        <f>IFERROR(VLOOKUP(C2329,우진고장설명!$B$5:$M$315,COLUMN()-5,FALSE),"")</f>
        <v xml:space="preserve">DCU의 RS485 데이터 중 DCU-TCMS SD TEXT5의 Bit6 “Enable signal error” 신호가 “1”이 되면 검지
</v>
      </c>
      <c r="K2329" t="str">
        <f>IFERROR(VLOOKUP(C2329,우진고장설명!$B$5:$M$315,COLUMN()-5,FALSE),"")</f>
        <v>DCU 출입문Enable신호에러 고장 현시(출입문 열림은 불가능하고 닫힘은 가능)</v>
      </c>
      <c r="L2329" t="str">
        <f>IFERROR(VLOOKUP(C2329,우진고장설명!$B$5:$M$315,COLUMN()-5,FALSE),"")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29" t="str">
        <f>IFERROR(VLOOKUP(C2329,우진고장설명!$B$5:$M$315,COLUMN()-5,FALSE),"")</f>
        <v>해당 출입문 enable 신호수신</v>
      </c>
      <c r="N2329" t="str">
        <f>IFERROR(VLOOKUP(C2329,우진고장설명!$B$5:$M$315,COLUMN()-5,FALSE),"")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29" t="s">
        <v>2787</v>
      </c>
      <c r="P2329" t="str">
        <f>IFERROR(VLOOKUP(C2329,우진고장설명!$B$5:$M$315,COLUMN()-5,FALSE),"")</f>
        <v>우진200량</v>
      </c>
    </row>
    <row r="2330" spans="1:16" x14ac:dyDescent="0.4">
      <c r="A2330">
        <v>2329</v>
      </c>
      <c r="B2330" s="13" t="s">
        <v>7331</v>
      </c>
      <c r="C2330" s="13">
        <f t="shared" si="36"/>
        <v>519</v>
      </c>
      <c r="D2330" s="14" t="s">
        <v>10685</v>
      </c>
      <c r="E2330" s="13" t="s">
        <v>3658</v>
      </c>
      <c r="F2330" s="13" t="s">
        <v>3034</v>
      </c>
      <c r="G2330" t="str">
        <f>IFERROR(VLOOKUP(C2330,우진고장설명!$B$5:$M$315,COLUMN()-5,FALSE),"")</f>
        <v>DCU-출입문 ZVR 신호 에러</v>
      </c>
      <c r="H2330" t="str">
        <f>IFERROR(VLOOKUP(C2330,우진고장설명!$B$5:$M$315,COLUMN()-5,FALSE),"")</f>
        <v>W</v>
      </c>
      <c r="I2330" t="str">
        <f>IFERROR(VLOOKUP(C2330,우진고장설명!$B$5:$M$315,COLUMN()-5,FALSE),"")</f>
        <v>DCU</v>
      </c>
      <c r="J2330" t="str">
        <f>IFERROR(VLOOKUP(C2330,우진고장설명!$B$5:$M$315,COLUMN()-5,FALSE),"")</f>
        <v xml:space="preserve">DCU의 RS485 데이터 중 DCU-TCMS SD TEXT5의 Bit7 “ZVR signal error”  신호가 “1”이 되면 검지
</v>
      </c>
      <c r="K2330" t="str">
        <f>IFERROR(VLOOKUP(C2330,우진고장설명!$B$5:$M$315,COLUMN()-5,FALSE),"")</f>
        <v>출입문이강제로 닫히게 되고, 열림은 불가능</v>
      </c>
      <c r="L2330" t="str">
        <f>IFERROR(VLOOKUP(C2330,우진고장설명!$B$5:$M$315,COLUMN()-5,FALSE),"")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30" t="str">
        <f>IFERROR(VLOOKUP(C2330,우진고장설명!$B$5:$M$315,COLUMN()-5,FALSE),"")</f>
        <v>해당 출입문 ZVR 신호 수신</v>
      </c>
      <c r="N2330" t="str">
        <f>IFERROR(VLOOKUP(C2330,우진고장설명!$B$5:$M$315,COLUMN()-5,FALSE),"")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30" t="s">
        <v>2787</v>
      </c>
      <c r="P2330" t="str">
        <f>IFERROR(VLOOKUP(C2330,우진고장설명!$B$5:$M$315,COLUMN()-5,FALSE),"")</f>
        <v>우진200량</v>
      </c>
    </row>
    <row r="2331" spans="1:16" x14ac:dyDescent="0.4">
      <c r="A2331">
        <v>2330</v>
      </c>
      <c r="B2331" s="13" t="s">
        <v>7333</v>
      </c>
      <c r="C2331" s="13">
        <f t="shared" si="36"/>
        <v>520</v>
      </c>
      <c r="D2331" s="14" t="s">
        <v>10687</v>
      </c>
      <c r="E2331" s="13" t="s">
        <v>3658</v>
      </c>
      <c r="F2331" s="13" t="s">
        <v>2837</v>
      </c>
      <c r="G2331" t="str">
        <f>IFERROR(VLOOKUP(C2331,우진고장설명!$B$5:$M$315,COLUMN()-5,FALSE),"")</f>
        <v>DCU-이중계 절체 동작</v>
      </c>
      <c r="H2331" t="str">
        <f>IFERROR(VLOOKUP(C2331,우진고장설명!$B$5:$M$315,COLUMN()-5,FALSE),"")</f>
        <v>C</v>
      </c>
      <c r="I2331" t="str">
        <f>IFERROR(VLOOKUP(C2331,우진고장설명!$B$5:$M$315,COLUMN()-5,FALSE),"")</f>
        <v>DCU</v>
      </c>
      <c r="J2331" t="str">
        <f>IFERROR(VLOOKUP(C2331,우진고장설명!$B$5:$M$315,COLUMN()-5,FALSE),"")</f>
        <v xml:space="preserve">DCU의 RS485 데이터 중 DCU-TCMS SD TEXT2의 Bit3 “Module switchover” 신호가 “1”이 되면 검지
</v>
      </c>
      <c r="K2331" t="str">
        <f>IFERROR(VLOOKUP(C2331,우진고장설명!$B$5:$M$315,COLUMN()-5,FALSE),"")</f>
        <v>이중계 절체 동작</v>
      </c>
      <c r="L2331" t="str">
        <f>IFERROR(VLOOKUP(C2331,우진고장설명!$B$5:$M$315,COLUMN()-5,FALSE),"")</f>
        <v xml:space="preserve">
1) 해당 출입문의 ‘A' 모듈에서 중고장(모터/인코더 에러) 이 발생된 경우
2) DCU의 ‘A' 모듈 또는 ‘B' 모듈의 전원이 꺼진 경우
</v>
      </c>
      <c r="M2331" t="str">
        <f>IFERROR(VLOOKUP(C2331,우진고장설명!$B$5:$M$315,COLUMN()-5,FALSE),"")</f>
        <v>중고장 에러 소거 후 DCU 전원을 리셋</v>
      </c>
      <c r="N2331" t="str">
        <f>IFERROR(VLOOKUP(C2331,우진고장설명!$B$5:$M$315,COLUMN()-5,FALSE),"")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31" t="s">
        <v>2787</v>
      </c>
      <c r="P2331" t="str">
        <f>IFERROR(VLOOKUP(C2331,우진고장설명!$B$5:$M$315,COLUMN()-5,FALSE),"")</f>
        <v>우진200량</v>
      </c>
    </row>
    <row r="2332" spans="1:16" x14ac:dyDescent="0.4">
      <c r="A2332">
        <v>2331</v>
      </c>
      <c r="B2332" s="13" t="s">
        <v>7329</v>
      </c>
      <c r="C2332" s="13">
        <f t="shared" si="36"/>
        <v>518</v>
      </c>
      <c r="D2332" s="14" t="s">
        <v>10689</v>
      </c>
      <c r="E2332" s="13" t="s">
        <v>3658</v>
      </c>
      <c r="F2332" s="13" t="s">
        <v>3034</v>
      </c>
      <c r="G2332" t="str">
        <f>IFERROR(VLOOKUP(C2332,우진고장설명!$B$5:$M$315,COLUMN()-5,FALSE),"")</f>
        <v>DCU-출입문 Enable 신호 에러</v>
      </c>
      <c r="H2332" t="str">
        <f>IFERROR(VLOOKUP(C2332,우진고장설명!$B$5:$M$315,COLUMN()-5,FALSE),"")</f>
        <v>W</v>
      </c>
      <c r="I2332" t="str">
        <f>IFERROR(VLOOKUP(C2332,우진고장설명!$B$5:$M$315,COLUMN()-5,FALSE),"")</f>
        <v>DCU</v>
      </c>
      <c r="J2332" t="str">
        <f>IFERROR(VLOOKUP(C2332,우진고장설명!$B$5:$M$315,COLUMN()-5,FALSE),"")</f>
        <v xml:space="preserve">DCU의 RS485 데이터 중 DCU-TCMS SD TEXT5의 Bit6 “Enable signal error” 신호가 “1”이 되면 검지
</v>
      </c>
      <c r="K2332" t="str">
        <f>IFERROR(VLOOKUP(C2332,우진고장설명!$B$5:$M$315,COLUMN()-5,FALSE),"")</f>
        <v>DCU 출입문Enable신호에러 고장 현시(출입문 열림은 불가능하고 닫힘은 가능)</v>
      </c>
      <c r="L2332" t="str">
        <f>IFERROR(VLOOKUP(C2332,우진고장설명!$B$5:$M$315,COLUMN()-5,FALSE),"")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32" t="str">
        <f>IFERROR(VLOOKUP(C2332,우진고장설명!$B$5:$M$315,COLUMN()-5,FALSE),"")</f>
        <v>해당 출입문 enable 신호수신</v>
      </c>
      <c r="N2332" t="str">
        <f>IFERROR(VLOOKUP(C2332,우진고장설명!$B$5:$M$315,COLUMN()-5,FALSE),"")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32" t="s">
        <v>2787</v>
      </c>
      <c r="P2332" t="str">
        <f>IFERROR(VLOOKUP(C2332,우진고장설명!$B$5:$M$315,COLUMN()-5,FALSE),"")</f>
        <v>우진200량</v>
      </c>
    </row>
    <row r="2333" spans="1:16" x14ac:dyDescent="0.4">
      <c r="A2333">
        <v>2332</v>
      </c>
      <c r="B2333" s="13" t="s">
        <v>7331</v>
      </c>
      <c r="C2333" s="13">
        <f t="shared" si="36"/>
        <v>519</v>
      </c>
      <c r="D2333" s="14" t="s">
        <v>10691</v>
      </c>
      <c r="E2333" s="13" t="s">
        <v>3658</v>
      </c>
      <c r="F2333" s="13" t="s">
        <v>3034</v>
      </c>
      <c r="G2333" t="str">
        <f>IFERROR(VLOOKUP(C2333,우진고장설명!$B$5:$M$315,COLUMN()-5,FALSE),"")</f>
        <v>DCU-출입문 ZVR 신호 에러</v>
      </c>
      <c r="H2333" t="str">
        <f>IFERROR(VLOOKUP(C2333,우진고장설명!$B$5:$M$315,COLUMN()-5,FALSE),"")</f>
        <v>W</v>
      </c>
      <c r="I2333" t="str">
        <f>IFERROR(VLOOKUP(C2333,우진고장설명!$B$5:$M$315,COLUMN()-5,FALSE),"")</f>
        <v>DCU</v>
      </c>
      <c r="J2333" t="str">
        <f>IFERROR(VLOOKUP(C2333,우진고장설명!$B$5:$M$315,COLUMN()-5,FALSE),"")</f>
        <v xml:space="preserve">DCU의 RS485 데이터 중 DCU-TCMS SD TEXT5의 Bit7 “ZVR signal error”  신호가 “1”이 되면 검지
</v>
      </c>
      <c r="K2333" t="str">
        <f>IFERROR(VLOOKUP(C2333,우진고장설명!$B$5:$M$315,COLUMN()-5,FALSE),"")</f>
        <v>출입문이강제로 닫히게 되고, 열림은 불가능</v>
      </c>
      <c r="L2333" t="str">
        <f>IFERROR(VLOOKUP(C2333,우진고장설명!$B$5:$M$315,COLUMN()-5,FALSE),"")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33" t="str">
        <f>IFERROR(VLOOKUP(C2333,우진고장설명!$B$5:$M$315,COLUMN()-5,FALSE),"")</f>
        <v>해당 출입문 ZVR 신호 수신</v>
      </c>
      <c r="N2333" t="str">
        <f>IFERROR(VLOOKUP(C2333,우진고장설명!$B$5:$M$315,COLUMN()-5,FALSE),"")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33" t="s">
        <v>2787</v>
      </c>
      <c r="P2333" t="str">
        <f>IFERROR(VLOOKUP(C2333,우진고장설명!$B$5:$M$315,COLUMN()-5,FALSE),"")</f>
        <v>우진200량</v>
      </c>
    </row>
    <row r="2334" spans="1:16" x14ac:dyDescent="0.4">
      <c r="A2334">
        <v>2333</v>
      </c>
      <c r="B2334" s="13" t="s">
        <v>7333</v>
      </c>
      <c r="C2334" s="13">
        <f t="shared" si="36"/>
        <v>520</v>
      </c>
      <c r="D2334" s="14" t="s">
        <v>10693</v>
      </c>
      <c r="E2334" s="13" t="s">
        <v>3658</v>
      </c>
      <c r="F2334" s="13" t="s">
        <v>2837</v>
      </c>
      <c r="G2334" t="str">
        <f>IFERROR(VLOOKUP(C2334,우진고장설명!$B$5:$M$315,COLUMN()-5,FALSE),"")</f>
        <v>DCU-이중계 절체 동작</v>
      </c>
      <c r="H2334" t="str">
        <f>IFERROR(VLOOKUP(C2334,우진고장설명!$B$5:$M$315,COLUMN()-5,FALSE),"")</f>
        <v>C</v>
      </c>
      <c r="I2334" t="str">
        <f>IFERROR(VLOOKUP(C2334,우진고장설명!$B$5:$M$315,COLUMN()-5,FALSE),"")</f>
        <v>DCU</v>
      </c>
      <c r="J2334" t="str">
        <f>IFERROR(VLOOKUP(C2334,우진고장설명!$B$5:$M$315,COLUMN()-5,FALSE),"")</f>
        <v xml:space="preserve">DCU의 RS485 데이터 중 DCU-TCMS SD TEXT2의 Bit3 “Module switchover” 신호가 “1”이 되면 검지
</v>
      </c>
      <c r="K2334" t="str">
        <f>IFERROR(VLOOKUP(C2334,우진고장설명!$B$5:$M$315,COLUMN()-5,FALSE),"")</f>
        <v>이중계 절체 동작</v>
      </c>
      <c r="L2334" t="str">
        <f>IFERROR(VLOOKUP(C2334,우진고장설명!$B$5:$M$315,COLUMN()-5,FALSE),"")</f>
        <v xml:space="preserve">
1) 해당 출입문의 ‘A' 모듈에서 중고장(모터/인코더 에러) 이 발생된 경우
2) DCU의 ‘A' 모듈 또는 ‘B' 모듈의 전원이 꺼진 경우
</v>
      </c>
      <c r="M2334" t="str">
        <f>IFERROR(VLOOKUP(C2334,우진고장설명!$B$5:$M$315,COLUMN()-5,FALSE),"")</f>
        <v>중고장 에러 소거 후 DCU 전원을 리셋</v>
      </c>
      <c r="N2334" t="str">
        <f>IFERROR(VLOOKUP(C2334,우진고장설명!$B$5:$M$315,COLUMN()-5,FALSE),"")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34" t="s">
        <v>2787</v>
      </c>
      <c r="P2334" t="str">
        <f>IFERROR(VLOOKUP(C2334,우진고장설명!$B$5:$M$315,COLUMN()-5,FALSE),"")</f>
        <v>우진200량</v>
      </c>
    </row>
    <row r="2335" spans="1:16" x14ac:dyDescent="0.4">
      <c r="A2335">
        <v>2334</v>
      </c>
      <c r="B2335" s="13" t="s">
        <v>7329</v>
      </c>
      <c r="C2335" s="13">
        <f t="shared" si="36"/>
        <v>518</v>
      </c>
      <c r="D2335" s="14" t="s">
        <v>10695</v>
      </c>
      <c r="E2335" s="13" t="s">
        <v>3658</v>
      </c>
      <c r="F2335" s="13" t="s">
        <v>3034</v>
      </c>
      <c r="G2335" t="str">
        <f>IFERROR(VLOOKUP(C2335,우진고장설명!$B$5:$M$315,COLUMN()-5,FALSE),"")</f>
        <v>DCU-출입문 Enable 신호 에러</v>
      </c>
      <c r="H2335" t="str">
        <f>IFERROR(VLOOKUP(C2335,우진고장설명!$B$5:$M$315,COLUMN()-5,FALSE),"")</f>
        <v>W</v>
      </c>
      <c r="I2335" t="str">
        <f>IFERROR(VLOOKUP(C2335,우진고장설명!$B$5:$M$315,COLUMN()-5,FALSE),"")</f>
        <v>DCU</v>
      </c>
      <c r="J2335" t="str">
        <f>IFERROR(VLOOKUP(C2335,우진고장설명!$B$5:$M$315,COLUMN()-5,FALSE),"")</f>
        <v xml:space="preserve">DCU의 RS485 데이터 중 DCU-TCMS SD TEXT5의 Bit6 “Enable signal error” 신호가 “1”이 되면 검지
</v>
      </c>
      <c r="K2335" t="str">
        <f>IFERROR(VLOOKUP(C2335,우진고장설명!$B$5:$M$315,COLUMN()-5,FALSE),"")</f>
        <v>DCU 출입문Enable신호에러 고장 현시(출입문 열림은 불가능하고 닫힘은 가능)</v>
      </c>
      <c r="L2335" t="str">
        <f>IFERROR(VLOOKUP(C2335,우진고장설명!$B$5:$M$315,COLUMN()-5,FALSE),"")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35" t="str">
        <f>IFERROR(VLOOKUP(C2335,우진고장설명!$B$5:$M$315,COLUMN()-5,FALSE),"")</f>
        <v>해당 출입문 enable 신호수신</v>
      </c>
      <c r="N2335" t="str">
        <f>IFERROR(VLOOKUP(C2335,우진고장설명!$B$5:$M$315,COLUMN()-5,FALSE),"")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35" t="s">
        <v>2787</v>
      </c>
      <c r="P2335" t="str">
        <f>IFERROR(VLOOKUP(C2335,우진고장설명!$B$5:$M$315,COLUMN()-5,FALSE),"")</f>
        <v>우진200량</v>
      </c>
    </row>
    <row r="2336" spans="1:16" x14ac:dyDescent="0.4">
      <c r="A2336">
        <v>2335</v>
      </c>
      <c r="B2336" s="13" t="s">
        <v>7331</v>
      </c>
      <c r="C2336" s="13">
        <f t="shared" si="36"/>
        <v>519</v>
      </c>
      <c r="D2336" s="14" t="s">
        <v>10697</v>
      </c>
      <c r="E2336" s="13" t="s">
        <v>3658</v>
      </c>
      <c r="F2336" s="13" t="s">
        <v>3034</v>
      </c>
      <c r="G2336" t="str">
        <f>IFERROR(VLOOKUP(C2336,우진고장설명!$B$5:$M$315,COLUMN()-5,FALSE),"")</f>
        <v>DCU-출입문 ZVR 신호 에러</v>
      </c>
      <c r="H2336" t="str">
        <f>IFERROR(VLOOKUP(C2336,우진고장설명!$B$5:$M$315,COLUMN()-5,FALSE),"")</f>
        <v>W</v>
      </c>
      <c r="I2336" t="str">
        <f>IFERROR(VLOOKUP(C2336,우진고장설명!$B$5:$M$315,COLUMN()-5,FALSE),"")</f>
        <v>DCU</v>
      </c>
      <c r="J2336" t="str">
        <f>IFERROR(VLOOKUP(C2336,우진고장설명!$B$5:$M$315,COLUMN()-5,FALSE),"")</f>
        <v xml:space="preserve">DCU의 RS485 데이터 중 DCU-TCMS SD TEXT5의 Bit7 “ZVR signal error”  신호가 “1”이 되면 검지
</v>
      </c>
      <c r="K2336" t="str">
        <f>IFERROR(VLOOKUP(C2336,우진고장설명!$B$5:$M$315,COLUMN()-5,FALSE),"")</f>
        <v>출입문이강제로 닫히게 되고, 열림은 불가능</v>
      </c>
      <c r="L2336" t="str">
        <f>IFERROR(VLOOKUP(C2336,우진고장설명!$B$5:$M$315,COLUMN()-5,FALSE),"")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36" t="str">
        <f>IFERROR(VLOOKUP(C2336,우진고장설명!$B$5:$M$315,COLUMN()-5,FALSE),"")</f>
        <v>해당 출입문 ZVR 신호 수신</v>
      </c>
      <c r="N2336" t="str">
        <f>IFERROR(VLOOKUP(C2336,우진고장설명!$B$5:$M$315,COLUMN()-5,FALSE),"")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36" t="s">
        <v>2787</v>
      </c>
      <c r="P2336" t="str">
        <f>IFERROR(VLOOKUP(C2336,우진고장설명!$B$5:$M$315,COLUMN()-5,FALSE),"")</f>
        <v>우진200량</v>
      </c>
    </row>
    <row r="2337" spans="1:16" x14ac:dyDescent="0.4">
      <c r="A2337">
        <v>2336</v>
      </c>
      <c r="B2337" s="13" t="s">
        <v>7333</v>
      </c>
      <c r="C2337" s="13">
        <f t="shared" si="36"/>
        <v>520</v>
      </c>
      <c r="D2337" s="14" t="s">
        <v>10699</v>
      </c>
      <c r="E2337" s="13" t="s">
        <v>3658</v>
      </c>
      <c r="F2337" s="13" t="s">
        <v>2837</v>
      </c>
      <c r="G2337" t="str">
        <f>IFERROR(VLOOKUP(C2337,우진고장설명!$B$5:$M$315,COLUMN()-5,FALSE),"")</f>
        <v>DCU-이중계 절체 동작</v>
      </c>
      <c r="H2337" t="str">
        <f>IFERROR(VLOOKUP(C2337,우진고장설명!$B$5:$M$315,COLUMN()-5,FALSE),"")</f>
        <v>C</v>
      </c>
      <c r="I2337" t="str">
        <f>IFERROR(VLOOKUP(C2337,우진고장설명!$B$5:$M$315,COLUMN()-5,FALSE),"")</f>
        <v>DCU</v>
      </c>
      <c r="J2337" t="str">
        <f>IFERROR(VLOOKUP(C2337,우진고장설명!$B$5:$M$315,COLUMN()-5,FALSE),"")</f>
        <v xml:space="preserve">DCU의 RS485 데이터 중 DCU-TCMS SD TEXT2의 Bit3 “Module switchover” 신호가 “1”이 되면 검지
</v>
      </c>
      <c r="K2337" t="str">
        <f>IFERROR(VLOOKUP(C2337,우진고장설명!$B$5:$M$315,COLUMN()-5,FALSE),"")</f>
        <v>이중계 절체 동작</v>
      </c>
      <c r="L2337" t="str">
        <f>IFERROR(VLOOKUP(C2337,우진고장설명!$B$5:$M$315,COLUMN()-5,FALSE),"")</f>
        <v xml:space="preserve">
1) 해당 출입문의 ‘A' 모듈에서 중고장(모터/인코더 에러) 이 발생된 경우
2) DCU의 ‘A' 모듈 또는 ‘B' 모듈의 전원이 꺼진 경우
</v>
      </c>
      <c r="M2337" t="str">
        <f>IFERROR(VLOOKUP(C2337,우진고장설명!$B$5:$M$315,COLUMN()-5,FALSE),"")</f>
        <v>중고장 에러 소거 후 DCU 전원을 리셋</v>
      </c>
      <c r="N2337" t="str">
        <f>IFERROR(VLOOKUP(C2337,우진고장설명!$B$5:$M$315,COLUMN()-5,FALSE),"")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37" t="s">
        <v>2787</v>
      </c>
      <c r="P2337" t="str">
        <f>IFERROR(VLOOKUP(C2337,우진고장설명!$B$5:$M$315,COLUMN()-5,FALSE),"")</f>
        <v>우진200량</v>
      </c>
    </row>
    <row r="2338" spans="1:16" x14ac:dyDescent="0.4">
      <c r="A2338">
        <v>2337</v>
      </c>
      <c r="B2338" s="13" t="s">
        <v>7329</v>
      </c>
      <c r="C2338" s="13">
        <f t="shared" si="36"/>
        <v>518</v>
      </c>
      <c r="D2338" s="14" t="s">
        <v>10701</v>
      </c>
      <c r="E2338" s="13" t="s">
        <v>3659</v>
      </c>
      <c r="F2338" s="13" t="s">
        <v>3034</v>
      </c>
      <c r="G2338" t="str">
        <f>IFERROR(VLOOKUP(C2338,우진고장설명!$B$5:$M$315,COLUMN()-5,FALSE),"")</f>
        <v>DCU-출입문 Enable 신호 에러</v>
      </c>
      <c r="H2338" t="str">
        <f>IFERROR(VLOOKUP(C2338,우진고장설명!$B$5:$M$315,COLUMN()-5,FALSE),"")</f>
        <v>W</v>
      </c>
      <c r="I2338" t="str">
        <f>IFERROR(VLOOKUP(C2338,우진고장설명!$B$5:$M$315,COLUMN()-5,FALSE),"")</f>
        <v>DCU</v>
      </c>
      <c r="J2338" t="str">
        <f>IFERROR(VLOOKUP(C2338,우진고장설명!$B$5:$M$315,COLUMN()-5,FALSE),"")</f>
        <v xml:space="preserve">DCU의 RS485 데이터 중 DCU-TCMS SD TEXT5의 Bit6 “Enable signal error” 신호가 “1”이 되면 검지
</v>
      </c>
      <c r="K2338" t="str">
        <f>IFERROR(VLOOKUP(C2338,우진고장설명!$B$5:$M$315,COLUMN()-5,FALSE),"")</f>
        <v>DCU 출입문Enable신호에러 고장 현시(출입문 열림은 불가능하고 닫힘은 가능)</v>
      </c>
      <c r="L2338" t="str">
        <f>IFERROR(VLOOKUP(C2338,우진고장설명!$B$5:$M$315,COLUMN()-5,FALSE),"")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38" t="str">
        <f>IFERROR(VLOOKUP(C2338,우진고장설명!$B$5:$M$315,COLUMN()-5,FALSE),"")</f>
        <v>해당 출입문 enable 신호수신</v>
      </c>
      <c r="N2338" t="str">
        <f>IFERROR(VLOOKUP(C2338,우진고장설명!$B$5:$M$315,COLUMN()-5,FALSE),"")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38" t="s">
        <v>2787</v>
      </c>
      <c r="P2338" t="str">
        <f>IFERROR(VLOOKUP(C2338,우진고장설명!$B$5:$M$315,COLUMN()-5,FALSE),"")</f>
        <v>우진200량</v>
      </c>
    </row>
    <row r="2339" spans="1:16" x14ac:dyDescent="0.4">
      <c r="A2339">
        <v>2338</v>
      </c>
      <c r="B2339" s="13" t="s">
        <v>7331</v>
      </c>
      <c r="C2339" s="13">
        <f t="shared" si="36"/>
        <v>519</v>
      </c>
      <c r="D2339" s="14" t="s">
        <v>10703</v>
      </c>
      <c r="E2339" s="13" t="s">
        <v>3659</v>
      </c>
      <c r="F2339" s="13" t="s">
        <v>3034</v>
      </c>
      <c r="G2339" t="str">
        <f>IFERROR(VLOOKUP(C2339,우진고장설명!$B$5:$M$315,COLUMN()-5,FALSE),"")</f>
        <v>DCU-출입문 ZVR 신호 에러</v>
      </c>
      <c r="H2339" t="str">
        <f>IFERROR(VLOOKUP(C2339,우진고장설명!$B$5:$M$315,COLUMN()-5,FALSE),"")</f>
        <v>W</v>
      </c>
      <c r="I2339" t="str">
        <f>IFERROR(VLOOKUP(C2339,우진고장설명!$B$5:$M$315,COLUMN()-5,FALSE),"")</f>
        <v>DCU</v>
      </c>
      <c r="J2339" t="str">
        <f>IFERROR(VLOOKUP(C2339,우진고장설명!$B$5:$M$315,COLUMN()-5,FALSE),"")</f>
        <v xml:space="preserve">DCU의 RS485 데이터 중 DCU-TCMS SD TEXT5의 Bit7 “ZVR signal error”  신호가 “1”이 되면 검지
</v>
      </c>
      <c r="K2339" t="str">
        <f>IFERROR(VLOOKUP(C2339,우진고장설명!$B$5:$M$315,COLUMN()-5,FALSE),"")</f>
        <v>출입문이강제로 닫히게 되고, 열림은 불가능</v>
      </c>
      <c r="L2339" t="str">
        <f>IFERROR(VLOOKUP(C2339,우진고장설명!$B$5:$M$315,COLUMN()-5,FALSE),"")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39" t="str">
        <f>IFERROR(VLOOKUP(C2339,우진고장설명!$B$5:$M$315,COLUMN()-5,FALSE),"")</f>
        <v>해당 출입문 ZVR 신호 수신</v>
      </c>
      <c r="N2339" t="str">
        <f>IFERROR(VLOOKUP(C2339,우진고장설명!$B$5:$M$315,COLUMN()-5,FALSE),"")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39" t="s">
        <v>2787</v>
      </c>
      <c r="P2339" t="str">
        <f>IFERROR(VLOOKUP(C2339,우진고장설명!$B$5:$M$315,COLUMN()-5,FALSE),"")</f>
        <v>우진200량</v>
      </c>
    </row>
    <row r="2340" spans="1:16" x14ac:dyDescent="0.4">
      <c r="A2340">
        <v>2339</v>
      </c>
      <c r="B2340" s="13" t="s">
        <v>7333</v>
      </c>
      <c r="C2340" s="13">
        <f t="shared" si="36"/>
        <v>520</v>
      </c>
      <c r="D2340" s="14" t="s">
        <v>10705</v>
      </c>
      <c r="E2340" s="13" t="s">
        <v>3659</v>
      </c>
      <c r="F2340" s="13" t="s">
        <v>2837</v>
      </c>
      <c r="G2340" t="str">
        <f>IFERROR(VLOOKUP(C2340,우진고장설명!$B$5:$M$315,COLUMN()-5,FALSE),"")</f>
        <v>DCU-이중계 절체 동작</v>
      </c>
      <c r="H2340" t="str">
        <f>IFERROR(VLOOKUP(C2340,우진고장설명!$B$5:$M$315,COLUMN()-5,FALSE),"")</f>
        <v>C</v>
      </c>
      <c r="I2340" t="str">
        <f>IFERROR(VLOOKUP(C2340,우진고장설명!$B$5:$M$315,COLUMN()-5,FALSE),"")</f>
        <v>DCU</v>
      </c>
      <c r="J2340" t="str">
        <f>IFERROR(VLOOKUP(C2340,우진고장설명!$B$5:$M$315,COLUMN()-5,FALSE),"")</f>
        <v xml:space="preserve">DCU의 RS485 데이터 중 DCU-TCMS SD TEXT2의 Bit3 “Module switchover” 신호가 “1”이 되면 검지
</v>
      </c>
      <c r="K2340" t="str">
        <f>IFERROR(VLOOKUP(C2340,우진고장설명!$B$5:$M$315,COLUMN()-5,FALSE),"")</f>
        <v>이중계 절체 동작</v>
      </c>
      <c r="L2340" t="str">
        <f>IFERROR(VLOOKUP(C2340,우진고장설명!$B$5:$M$315,COLUMN()-5,FALSE),"")</f>
        <v xml:space="preserve">
1) 해당 출입문의 ‘A' 모듈에서 중고장(모터/인코더 에러) 이 발생된 경우
2) DCU의 ‘A' 모듈 또는 ‘B' 모듈의 전원이 꺼진 경우
</v>
      </c>
      <c r="M2340" t="str">
        <f>IFERROR(VLOOKUP(C2340,우진고장설명!$B$5:$M$315,COLUMN()-5,FALSE),"")</f>
        <v>중고장 에러 소거 후 DCU 전원을 리셋</v>
      </c>
      <c r="N2340" t="str">
        <f>IFERROR(VLOOKUP(C2340,우진고장설명!$B$5:$M$315,COLUMN()-5,FALSE),"")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40" t="s">
        <v>2787</v>
      </c>
      <c r="P2340" t="str">
        <f>IFERROR(VLOOKUP(C2340,우진고장설명!$B$5:$M$315,COLUMN()-5,FALSE),"")</f>
        <v>우진200량</v>
      </c>
    </row>
    <row r="2341" spans="1:16" x14ac:dyDescent="0.4">
      <c r="A2341">
        <v>2340</v>
      </c>
      <c r="B2341" s="13" t="s">
        <v>7329</v>
      </c>
      <c r="C2341" s="13">
        <f t="shared" si="36"/>
        <v>518</v>
      </c>
      <c r="D2341" s="14" t="s">
        <v>10707</v>
      </c>
      <c r="E2341" s="13" t="s">
        <v>3659</v>
      </c>
      <c r="F2341" s="13" t="s">
        <v>3034</v>
      </c>
      <c r="G2341" t="str">
        <f>IFERROR(VLOOKUP(C2341,우진고장설명!$B$5:$M$315,COLUMN()-5,FALSE),"")</f>
        <v>DCU-출입문 Enable 신호 에러</v>
      </c>
      <c r="H2341" t="str">
        <f>IFERROR(VLOOKUP(C2341,우진고장설명!$B$5:$M$315,COLUMN()-5,FALSE),"")</f>
        <v>W</v>
      </c>
      <c r="I2341" t="str">
        <f>IFERROR(VLOOKUP(C2341,우진고장설명!$B$5:$M$315,COLUMN()-5,FALSE),"")</f>
        <v>DCU</v>
      </c>
      <c r="J2341" t="str">
        <f>IFERROR(VLOOKUP(C2341,우진고장설명!$B$5:$M$315,COLUMN()-5,FALSE),"")</f>
        <v xml:space="preserve">DCU의 RS485 데이터 중 DCU-TCMS SD TEXT5의 Bit6 “Enable signal error” 신호가 “1”이 되면 검지
</v>
      </c>
      <c r="K2341" t="str">
        <f>IFERROR(VLOOKUP(C2341,우진고장설명!$B$5:$M$315,COLUMN()-5,FALSE),"")</f>
        <v>DCU 출입문Enable신호에러 고장 현시(출입문 열림은 불가능하고 닫힘은 가능)</v>
      </c>
      <c r="L2341" t="str">
        <f>IFERROR(VLOOKUP(C2341,우진고장설명!$B$5:$M$315,COLUMN()-5,FALSE),"")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41" t="str">
        <f>IFERROR(VLOOKUP(C2341,우진고장설명!$B$5:$M$315,COLUMN()-5,FALSE),"")</f>
        <v>해당 출입문 enable 신호수신</v>
      </c>
      <c r="N2341" t="str">
        <f>IFERROR(VLOOKUP(C2341,우진고장설명!$B$5:$M$315,COLUMN()-5,FALSE),"")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41" t="s">
        <v>2787</v>
      </c>
      <c r="P2341" t="str">
        <f>IFERROR(VLOOKUP(C2341,우진고장설명!$B$5:$M$315,COLUMN()-5,FALSE),"")</f>
        <v>우진200량</v>
      </c>
    </row>
    <row r="2342" spans="1:16" x14ac:dyDescent="0.4">
      <c r="A2342">
        <v>2341</v>
      </c>
      <c r="B2342" s="13" t="s">
        <v>7331</v>
      </c>
      <c r="C2342" s="13">
        <f t="shared" si="36"/>
        <v>519</v>
      </c>
      <c r="D2342" s="14" t="s">
        <v>10709</v>
      </c>
      <c r="E2342" s="13" t="s">
        <v>3659</v>
      </c>
      <c r="F2342" s="13" t="s">
        <v>3034</v>
      </c>
      <c r="G2342" t="str">
        <f>IFERROR(VLOOKUP(C2342,우진고장설명!$B$5:$M$315,COLUMN()-5,FALSE),"")</f>
        <v>DCU-출입문 ZVR 신호 에러</v>
      </c>
      <c r="H2342" t="str">
        <f>IFERROR(VLOOKUP(C2342,우진고장설명!$B$5:$M$315,COLUMN()-5,FALSE),"")</f>
        <v>W</v>
      </c>
      <c r="I2342" t="str">
        <f>IFERROR(VLOOKUP(C2342,우진고장설명!$B$5:$M$315,COLUMN()-5,FALSE),"")</f>
        <v>DCU</v>
      </c>
      <c r="J2342" t="str">
        <f>IFERROR(VLOOKUP(C2342,우진고장설명!$B$5:$M$315,COLUMN()-5,FALSE),"")</f>
        <v xml:space="preserve">DCU의 RS485 데이터 중 DCU-TCMS SD TEXT5의 Bit7 “ZVR signal error”  신호가 “1”이 되면 검지
</v>
      </c>
      <c r="K2342" t="str">
        <f>IFERROR(VLOOKUP(C2342,우진고장설명!$B$5:$M$315,COLUMN()-5,FALSE),"")</f>
        <v>출입문이강제로 닫히게 되고, 열림은 불가능</v>
      </c>
      <c r="L2342" t="str">
        <f>IFERROR(VLOOKUP(C2342,우진고장설명!$B$5:$M$315,COLUMN()-5,FALSE),"")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42" t="str">
        <f>IFERROR(VLOOKUP(C2342,우진고장설명!$B$5:$M$315,COLUMN()-5,FALSE),"")</f>
        <v>해당 출입문 ZVR 신호 수신</v>
      </c>
      <c r="N2342" t="str">
        <f>IFERROR(VLOOKUP(C2342,우진고장설명!$B$5:$M$315,COLUMN()-5,FALSE),"")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42" t="s">
        <v>2787</v>
      </c>
      <c r="P2342" t="str">
        <f>IFERROR(VLOOKUP(C2342,우진고장설명!$B$5:$M$315,COLUMN()-5,FALSE),"")</f>
        <v>우진200량</v>
      </c>
    </row>
    <row r="2343" spans="1:16" x14ac:dyDescent="0.4">
      <c r="A2343">
        <v>2342</v>
      </c>
      <c r="B2343" s="13" t="s">
        <v>7333</v>
      </c>
      <c r="C2343" s="13">
        <f t="shared" si="36"/>
        <v>520</v>
      </c>
      <c r="D2343" s="14" t="s">
        <v>10711</v>
      </c>
      <c r="E2343" s="13" t="s">
        <v>3659</v>
      </c>
      <c r="F2343" s="13" t="s">
        <v>2837</v>
      </c>
      <c r="G2343" t="str">
        <f>IFERROR(VLOOKUP(C2343,우진고장설명!$B$5:$M$315,COLUMN()-5,FALSE),"")</f>
        <v>DCU-이중계 절체 동작</v>
      </c>
      <c r="H2343" t="str">
        <f>IFERROR(VLOOKUP(C2343,우진고장설명!$B$5:$M$315,COLUMN()-5,FALSE),"")</f>
        <v>C</v>
      </c>
      <c r="I2343" t="str">
        <f>IFERROR(VLOOKUP(C2343,우진고장설명!$B$5:$M$315,COLUMN()-5,FALSE),"")</f>
        <v>DCU</v>
      </c>
      <c r="J2343" t="str">
        <f>IFERROR(VLOOKUP(C2343,우진고장설명!$B$5:$M$315,COLUMN()-5,FALSE),"")</f>
        <v xml:space="preserve">DCU의 RS485 데이터 중 DCU-TCMS SD TEXT2의 Bit3 “Module switchover” 신호가 “1”이 되면 검지
</v>
      </c>
      <c r="K2343" t="str">
        <f>IFERROR(VLOOKUP(C2343,우진고장설명!$B$5:$M$315,COLUMN()-5,FALSE),"")</f>
        <v>이중계 절체 동작</v>
      </c>
      <c r="L2343" t="str">
        <f>IFERROR(VLOOKUP(C2343,우진고장설명!$B$5:$M$315,COLUMN()-5,FALSE),"")</f>
        <v xml:space="preserve">
1) 해당 출입문의 ‘A' 모듈에서 중고장(모터/인코더 에러) 이 발생된 경우
2) DCU의 ‘A' 모듈 또는 ‘B' 모듈의 전원이 꺼진 경우
</v>
      </c>
      <c r="M2343" t="str">
        <f>IFERROR(VLOOKUP(C2343,우진고장설명!$B$5:$M$315,COLUMN()-5,FALSE),"")</f>
        <v>중고장 에러 소거 후 DCU 전원을 리셋</v>
      </c>
      <c r="N2343" t="str">
        <f>IFERROR(VLOOKUP(C2343,우진고장설명!$B$5:$M$315,COLUMN()-5,FALSE),"")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43" t="s">
        <v>2787</v>
      </c>
      <c r="P2343" t="str">
        <f>IFERROR(VLOOKUP(C2343,우진고장설명!$B$5:$M$315,COLUMN()-5,FALSE),"")</f>
        <v>우진200량</v>
      </c>
    </row>
    <row r="2344" spans="1:16" x14ac:dyDescent="0.4">
      <c r="A2344">
        <v>2343</v>
      </c>
      <c r="B2344" s="13" t="s">
        <v>7329</v>
      </c>
      <c r="C2344" s="13">
        <f t="shared" si="36"/>
        <v>518</v>
      </c>
      <c r="D2344" s="14" t="s">
        <v>10713</v>
      </c>
      <c r="E2344" s="13" t="s">
        <v>3659</v>
      </c>
      <c r="F2344" s="13" t="s">
        <v>3034</v>
      </c>
      <c r="G2344" t="str">
        <f>IFERROR(VLOOKUP(C2344,우진고장설명!$B$5:$M$315,COLUMN()-5,FALSE),"")</f>
        <v>DCU-출입문 Enable 신호 에러</v>
      </c>
      <c r="H2344" t="str">
        <f>IFERROR(VLOOKUP(C2344,우진고장설명!$B$5:$M$315,COLUMN()-5,FALSE),"")</f>
        <v>W</v>
      </c>
      <c r="I2344" t="str">
        <f>IFERROR(VLOOKUP(C2344,우진고장설명!$B$5:$M$315,COLUMN()-5,FALSE),"")</f>
        <v>DCU</v>
      </c>
      <c r="J2344" t="str">
        <f>IFERROR(VLOOKUP(C2344,우진고장설명!$B$5:$M$315,COLUMN()-5,FALSE),"")</f>
        <v xml:space="preserve">DCU의 RS485 데이터 중 DCU-TCMS SD TEXT5의 Bit6 “Enable signal error” 신호가 “1”이 되면 검지
</v>
      </c>
      <c r="K2344" t="str">
        <f>IFERROR(VLOOKUP(C2344,우진고장설명!$B$5:$M$315,COLUMN()-5,FALSE),"")</f>
        <v>DCU 출입문Enable신호에러 고장 현시(출입문 열림은 불가능하고 닫힘은 가능)</v>
      </c>
      <c r="L2344" t="str">
        <f>IFERROR(VLOOKUP(C2344,우진고장설명!$B$5:$M$315,COLUMN()-5,FALSE),"")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44" t="str">
        <f>IFERROR(VLOOKUP(C2344,우진고장설명!$B$5:$M$315,COLUMN()-5,FALSE),"")</f>
        <v>해당 출입문 enable 신호수신</v>
      </c>
      <c r="N2344" t="str">
        <f>IFERROR(VLOOKUP(C2344,우진고장설명!$B$5:$M$315,COLUMN()-5,FALSE),"")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44" t="s">
        <v>2787</v>
      </c>
      <c r="P2344" t="str">
        <f>IFERROR(VLOOKUP(C2344,우진고장설명!$B$5:$M$315,COLUMN()-5,FALSE),"")</f>
        <v>우진200량</v>
      </c>
    </row>
    <row r="2345" spans="1:16" x14ac:dyDescent="0.4">
      <c r="A2345">
        <v>2344</v>
      </c>
      <c r="B2345" s="13" t="s">
        <v>7331</v>
      </c>
      <c r="C2345" s="13">
        <f t="shared" si="36"/>
        <v>519</v>
      </c>
      <c r="D2345" s="14" t="s">
        <v>11584</v>
      </c>
      <c r="E2345" s="13" t="s">
        <v>3659</v>
      </c>
      <c r="F2345" s="13" t="s">
        <v>3034</v>
      </c>
      <c r="G2345" t="str">
        <f>IFERROR(VLOOKUP(C2345,우진고장설명!$B$5:$M$315,COLUMN()-5,FALSE),"")</f>
        <v>DCU-출입문 ZVR 신호 에러</v>
      </c>
      <c r="H2345" t="str">
        <f>IFERROR(VLOOKUP(C2345,우진고장설명!$B$5:$M$315,COLUMN()-5,FALSE),"")</f>
        <v>W</v>
      </c>
      <c r="I2345" t="str">
        <f>IFERROR(VLOOKUP(C2345,우진고장설명!$B$5:$M$315,COLUMN()-5,FALSE),"")</f>
        <v>DCU</v>
      </c>
      <c r="J2345" t="str">
        <f>IFERROR(VLOOKUP(C2345,우진고장설명!$B$5:$M$315,COLUMN()-5,FALSE),"")</f>
        <v xml:space="preserve">DCU의 RS485 데이터 중 DCU-TCMS SD TEXT5의 Bit7 “ZVR signal error”  신호가 “1”이 되면 검지
</v>
      </c>
      <c r="K2345" t="str">
        <f>IFERROR(VLOOKUP(C2345,우진고장설명!$B$5:$M$315,COLUMN()-5,FALSE),"")</f>
        <v>출입문이강제로 닫히게 되고, 열림은 불가능</v>
      </c>
      <c r="L2345" t="str">
        <f>IFERROR(VLOOKUP(C2345,우진고장설명!$B$5:$M$315,COLUMN()-5,FALSE),"")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45" t="str">
        <f>IFERROR(VLOOKUP(C2345,우진고장설명!$B$5:$M$315,COLUMN()-5,FALSE),"")</f>
        <v>해당 출입문 ZVR 신호 수신</v>
      </c>
      <c r="N2345" t="str">
        <f>IFERROR(VLOOKUP(C2345,우진고장설명!$B$5:$M$315,COLUMN()-5,FALSE),"")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45" t="s">
        <v>2787</v>
      </c>
      <c r="P2345" t="str">
        <f>IFERROR(VLOOKUP(C2345,우진고장설명!$B$5:$M$315,COLUMN()-5,FALSE),"")</f>
        <v>우진200량</v>
      </c>
    </row>
    <row r="2346" spans="1:16" x14ac:dyDescent="0.4">
      <c r="A2346">
        <v>2345</v>
      </c>
      <c r="B2346" s="13" t="s">
        <v>7333</v>
      </c>
      <c r="C2346" s="13">
        <f t="shared" si="36"/>
        <v>520</v>
      </c>
      <c r="D2346" s="14" t="s">
        <v>10716</v>
      </c>
      <c r="E2346" s="13" t="s">
        <v>3659</v>
      </c>
      <c r="F2346" s="13" t="s">
        <v>2837</v>
      </c>
      <c r="G2346" t="str">
        <f>IFERROR(VLOOKUP(C2346,우진고장설명!$B$5:$M$315,COLUMN()-5,FALSE),"")</f>
        <v>DCU-이중계 절체 동작</v>
      </c>
      <c r="H2346" t="str">
        <f>IFERROR(VLOOKUP(C2346,우진고장설명!$B$5:$M$315,COLUMN()-5,FALSE),"")</f>
        <v>C</v>
      </c>
      <c r="I2346" t="str">
        <f>IFERROR(VLOOKUP(C2346,우진고장설명!$B$5:$M$315,COLUMN()-5,FALSE),"")</f>
        <v>DCU</v>
      </c>
      <c r="J2346" t="str">
        <f>IFERROR(VLOOKUP(C2346,우진고장설명!$B$5:$M$315,COLUMN()-5,FALSE),"")</f>
        <v xml:space="preserve">DCU의 RS485 데이터 중 DCU-TCMS SD TEXT2의 Bit3 “Module switchover” 신호가 “1”이 되면 검지
</v>
      </c>
      <c r="K2346" t="str">
        <f>IFERROR(VLOOKUP(C2346,우진고장설명!$B$5:$M$315,COLUMN()-5,FALSE),"")</f>
        <v>이중계 절체 동작</v>
      </c>
      <c r="L2346" t="str">
        <f>IFERROR(VLOOKUP(C2346,우진고장설명!$B$5:$M$315,COLUMN()-5,FALSE),"")</f>
        <v xml:space="preserve">
1) 해당 출입문의 ‘A' 모듈에서 중고장(모터/인코더 에러) 이 발생된 경우
2) DCU의 ‘A' 모듈 또는 ‘B' 모듈의 전원이 꺼진 경우
</v>
      </c>
      <c r="M2346" t="str">
        <f>IFERROR(VLOOKUP(C2346,우진고장설명!$B$5:$M$315,COLUMN()-5,FALSE),"")</f>
        <v>중고장 에러 소거 후 DCU 전원을 리셋</v>
      </c>
      <c r="N2346" t="str">
        <f>IFERROR(VLOOKUP(C2346,우진고장설명!$B$5:$M$315,COLUMN()-5,FALSE),"")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46" t="s">
        <v>2787</v>
      </c>
      <c r="P2346" t="str">
        <f>IFERROR(VLOOKUP(C2346,우진고장설명!$B$5:$M$315,COLUMN()-5,FALSE),"")</f>
        <v>우진200량</v>
      </c>
    </row>
    <row r="2347" spans="1:16" x14ac:dyDescent="0.4">
      <c r="A2347">
        <v>2346</v>
      </c>
      <c r="B2347" s="13" t="s">
        <v>7329</v>
      </c>
      <c r="C2347" s="13">
        <f t="shared" si="36"/>
        <v>518</v>
      </c>
      <c r="D2347" s="14" t="s">
        <v>10718</v>
      </c>
      <c r="E2347" s="13" t="s">
        <v>3659</v>
      </c>
      <c r="F2347" s="13" t="s">
        <v>3034</v>
      </c>
      <c r="G2347" t="str">
        <f>IFERROR(VLOOKUP(C2347,우진고장설명!$B$5:$M$315,COLUMN()-5,FALSE),"")</f>
        <v>DCU-출입문 Enable 신호 에러</v>
      </c>
      <c r="H2347" t="str">
        <f>IFERROR(VLOOKUP(C2347,우진고장설명!$B$5:$M$315,COLUMN()-5,FALSE),"")</f>
        <v>W</v>
      </c>
      <c r="I2347" t="str">
        <f>IFERROR(VLOOKUP(C2347,우진고장설명!$B$5:$M$315,COLUMN()-5,FALSE),"")</f>
        <v>DCU</v>
      </c>
      <c r="J2347" t="str">
        <f>IFERROR(VLOOKUP(C2347,우진고장설명!$B$5:$M$315,COLUMN()-5,FALSE),"")</f>
        <v xml:space="preserve">DCU의 RS485 데이터 중 DCU-TCMS SD TEXT5의 Bit6 “Enable signal error” 신호가 “1”이 되면 검지
</v>
      </c>
      <c r="K2347" t="str">
        <f>IFERROR(VLOOKUP(C2347,우진고장설명!$B$5:$M$315,COLUMN()-5,FALSE),"")</f>
        <v>DCU 출입문Enable신호에러 고장 현시(출입문 열림은 불가능하고 닫힘은 가능)</v>
      </c>
      <c r="L2347" t="str">
        <f>IFERROR(VLOOKUP(C2347,우진고장설명!$B$5:$M$315,COLUMN()-5,FALSE),"")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47" t="str">
        <f>IFERROR(VLOOKUP(C2347,우진고장설명!$B$5:$M$315,COLUMN()-5,FALSE),"")</f>
        <v>해당 출입문 enable 신호수신</v>
      </c>
      <c r="N2347" t="str">
        <f>IFERROR(VLOOKUP(C2347,우진고장설명!$B$5:$M$315,COLUMN()-5,FALSE),"")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47" t="s">
        <v>2787</v>
      </c>
      <c r="P2347" t="str">
        <f>IFERROR(VLOOKUP(C2347,우진고장설명!$B$5:$M$315,COLUMN()-5,FALSE),"")</f>
        <v>우진200량</v>
      </c>
    </row>
    <row r="2348" spans="1:16" x14ac:dyDescent="0.4">
      <c r="A2348">
        <v>2347</v>
      </c>
      <c r="B2348" s="13" t="s">
        <v>7331</v>
      </c>
      <c r="C2348" s="13">
        <f t="shared" si="36"/>
        <v>519</v>
      </c>
      <c r="D2348" s="14" t="s">
        <v>10720</v>
      </c>
      <c r="E2348" s="13" t="s">
        <v>3659</v>
      </c>
      <c r="F2348" s="13" t="s">
        <v>3034</v>
      </c>
      <c r="G2348" t="str">
        <f>IFERROR(VLOOKUP(C2348,우진고장설명!$B$5:$M$315,COLUMN()-5,FALSE),"")</f>
        <v>DCU-출입문 ZVR 신호 에러</v>
      </c>
      <c r="H2348" t="str">
        <f>IFERROR(VLOOKUP(C2348,우진고장설명!$B$5:$M$315,COLUMN()-5,FALSE),"")</f>
        <v>W</v>
      </c>
      <c r="I2348" t="str">
        <f>IFERROR(VLOOKUP(C2348,우진고장설명!$B$5:$M$315,COLUMN()-5,FALSE),"")</f>
        <v>DCU</v>
      </c>
      <c r="J2348" t="str">
        <f>IFERROR(VLOOKUP(C2348,우진고장설명!$B$5:$M$315,COLUMN()-5,FALSE),"")</f>
        <v xml:space="preserve">DCU의 RS485 데이터 중 DCU-TCMS SD TEXT5의 Bit7 “ZVR signal error”  신호가 “1”이 되면 검지
</v>
      </c>
      <c r="K2348" t="str">
        <f>IFERROR(VLOOKUP(C2348,우진고장설명!$B$5:$M$315,COLUMN()-5,FALSE),"")</f>
        <v>출입문이강제로 닫히게 되고, 열림은 불가능</v>
      </c>
      <c r="L2348" t="str">
        <f>IFERROR(VLOOKUP(C2348,우진고장설명!$B$5:$M$315,COLUMN()-5,FALSE),"")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48" t="str">
        <f>IFERROR(VLOOKUP(C2348,우진고장설명!$B$5:$M$315,COLUMN()-5,FALSE),"")</f>
        <v>해당 출입문 ZVR 신호 수신</v>
      </c>
      <c r="N2348" t="str">
        <f>IFERROR(VLOOKUP(C2348,우진고장설명!$B$5:$M$315,COLUMN()-5,FALSE),"")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48" t="s">
        <v>2787</v>
      </c>
      <c r="P2348" t="str">
        <f>IFERROR(VLOOKUP(C2348,우진고장설명!$B$5:$M$315,COLUMN()-5,FALSE),"")</f>
        <v>우진200량</v>
      </c>
    </row>
    <row r="2349" spans="1:16" x14ac:dyDescent="0.4">
      <c r="A2349">
        <v>2348</v>
      </c>
      <c r="B2349" s="13" t="s">
        <v>7333</v>
      </c>
      <c r="C2349" s="13">
        <f t="shared" si="36"/>
        <v>520</v>
      </c>
      <c r="D2349" s="14" t="s">
        <v>10722</v>
      </c>
      <c r="E2349" s="13" t="s">
        <v>3659</v>
      </c>
      <c r="F2349" s="13" t="s">
        <v>2837</v>
      </c>
      <c r="G2349" t="str">
        <f>IFERROR(VLOOKUP(C2349,우진고장설명!$B$5:$M$315,COLUMN()-5,FALSE),"")</f>
        <v>DCU-이중계 절체 동작</v>
      </c>
      <c r="H2349" t="str">
        <f>IFERROR(VLOOKUP(C2349,우진고장설명!$B$5:$M$315,COLUMN()-5,FALSE),"")</f>
        <v>C</v>
      </c>
      <c r="I2349" t="str">
        <f>IFERROR(VLOOKUP(C2349,우진고장설명!$B$5:$M$315,COLUMN()-5,FALSE),"")</f>
        <v>DCU</v>
      </c>
      <c r="J2349" t="str">
        <f>IFERROR(VLOOKUP(C2349,우진고장설명!$B$5:$M$315,COLUMN()-5,FALSE),"")</f>
        <v xml:space="preserve">DCU의 RS485 데이터 중 DCU-TCMS SD TEXT2의 Bit3 “Module switchover” 신호가 “1”이 되면 검지
</v>
      </c>
      <c r="K2349" t="str">
        <f>IFERROR(VLOOKUP(C2349,우진고장설명!$B$5:$M$315,COLUMN()-5,FALSE),"")</f>
        <v>이중계 절체 동작</v>
      </c>
      <c r="L2349" t="str">
        <f>IFERROR(VLOOKUP(C2349,우진고장설명!$B$5:$M$315,COLUMN()-5,FALSE),"")</f>
        <v xml:space="preserve">
1) 해당 출입문의 ‘A' 모듈에서 중고장(모터/인코더 에러) 이 발생된 경우
2) DCU의 ‘A' 모듈 또는 ‘B' 모듈의 전원이 꺼진 경우
</v>
      </c>
      <c r="M2349" t="str">
        <f>IFERROR(VLOOKUP(C2349,우진고장설명!$B$5:$M$315,COLUMN()-5,FALSE),"")</f>
        <v>중고장 에러 소거 후 DCU 전원을 리셋</v>
      </c>
      <c r="N2349" t="str">
        <f>IFERROR(VLOOKUP(C2349,우진고장설명!$B$5:$M$315,COLUMN()-5,FALSE),"")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49" t="s">
        <v>2787</v>
      </c>
      <c r="P2349" t="str">
        <f>IFERROR(VLOOKUP(C2349,우진고장설명!$B$5:$M$315,COLUMN()-5,FALSE),"")</f>
        <v>우진200량</v>
      </c>
    </row>
    <row r="2350" spans="1:16" x14ac:dyDescent="0.4">
      <c r="A2350">
        <v>2349</v>
      </c>
      <c r="B2350" s="13" t="s">
        <v>7329</v>
      </c>
      <c r="C2350" s="13">
        <f t="shared" si="36"/>
        <v>518</v>
      </c>
      <c r="D2350" s="14" t="s">
        <v>10724</v>
      </c>
      <c r="E2350" s="13" t="s">
        <v>3659</v>
      </c>
      <c r="F2350" s="13" t="s">
        <v>3034</v>
      </c>
      <c r="G2350" t="str">
        <f>IFERROR(VLOOKUP(C2350,우진고장설명!$B$5:$M$315,COLUMN()-5,FALSE),"")</f>
        <v>DCU-출입문 Enable 신호 에러</v>
      </c>
      <c r="H2350" t="str">
        <f>IFERROR(VLOOKUP(C2350,우진고장설명!$B$5:$M$315,COLUMN()-5,FALSE),"")</f>
        <v>W</v>
      </c>
      <c r="I2350" t="str">
        <f>IFERROR(VLOOKUP(C2350,우진고장설명!$B$5:$M$315,COLUMN()-5,FALSE),"")</f>
        <v>DCU</v>
      </c>
      <c r="J2350" t="str">
        <f>IFERROR(VLOOKUP(C2350,우진고장설명!$B$5:$M$315,COLUMN()-5,FALSE),"")</f>
        <v xml:space="preserve">DCU의 RS485 데이터 중 DCU-TCMS SD TEXT5의 Bit6 “Enable signal error” 신호가 “1”이 되면 검지
</v>
      </c>
      <c r="K2350" t="str">
        <f>IFERROR(VLOOKUP(C2350,우진고장설명!$B$5:$M$315,COLUMN()-5,FALSE),"")</f>
        <v>DCU 출입문Enable신호에러 고장 현시(출입문 열림은 불가능하고 닫힘은 가능)</v>
      </c>
      <c r="L2350" t="str">
        <f>IFERROR(VLOOKUP(C2350,우진고장설명!$B$5:$M$315,COLUMN()-5,FALSE),"")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50" t="str">
        <f>IFERROR(VLOOKUP(C2350,우진고장설명!$B$5:$M$315,COLUMN()-5,FALSE),"")</f>
        <v>해당 출입문 enable 신호수신</v>
      </c>
      <c r="N2350" t="str">
        <f>IFERROR(VLOOKUP(C2350,우진고장설명!$B$5:$M$315,COLUMN()-5,FALSE),"")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50" t="s">
        <v>2787</v>
      </c>
      <c r="P2350" t="str">
        <f>IFERROR(VLOOKUP(C2350,우진고장설명!$B$5:$M$315,COLUMN()-5,FALSE),"")</f>
        <v>우진200량</v>
      </c>
    </row>
    <row r="2351" spans="1:16" x14ac:dyDescent="0.4">
      <c r="A2351">
        <v>2350</v>
      </c>
      <c r="B2351" s="13" t="s">
        <v>7331</v>
      </c>
      <c r="C2351" s="13">
        <f t="shared" si="36"/>
        <v>519</v>
      </c>
      <c r="D2351" s="14" t="s">
        <v>10726</v>
      </c>
      <c r="E2351" s="13" t="s">
        <v>3659</v>
      </c>
      <c r="F2351" s="13" t="s">
        <v>3034</v>
      </c>
      <c r="G2351" t="str">
        <f>IFERROR(VLOOKUP(C2351,우진고장설명!$B$5:$M$315,COLUMN()-5,FALSE),"")</f>
        <v>DCU-출입문 ZVR 신호 에러</v>
      </c>
      <c r="H2351" t="str">
        <f>IFERROR(VLOOKUP(C2351,우진고장설명!$B$5:$M$315,COLUMN()-5,FALSE),"")</f>
        <v>W</v>
      </c>
      <c r="I2351" t="str">
        <f>IFERROR(VLOOKUP(C2351,우진고장설명!$B$5:$M$315,COLUMN()-5,FALSE),"")</f>
        <v>DCU</v>
      </c>
      <c r="J2351" t="str">
        <f>IFERROR(VLOOKUP(C2351,우진고장설명!$B$5:$M$315,COLUMN()-5,FALSE),"")</f>
        <v xml:space="preserve">DCU의 RS485 데이터 중 DCU-TCMS SD TEXT5의 Bit7 “ZVR signal error”  신호가 “1”이 되면 검지
</v>
      </c>
      <c r="K2351" t="str">
        <f>IFERROR(VLOOKUP(C2351,우진고장설명!$B$5:$M$315,COLUMN()-5,FALSE),"")</f>
        <v>출입문이강제로 닫히게 되고, 열림은 불가능</v>
      </c>
      <c r="L2351" t="str">
        <f>IFERROR(VLOOKUP(C2351,우진고장설명!$B$5:$M$315,COLUMN()-5,FALSE),"")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51" t="str">
        <f>IFERROR(VLOOKUP(C2351,우진고장설명!$B$5:$M$315,COLUMN()-5,FALSE),"")</f>
        <v>해당 출입문 ZVR 신호 수신</v>
      </c>
      <c r="N2351" t="str">
        <f>IFERROR(VLOOKUP(C2351,우진고장설명!$B$5:$M$315,COLUMN()-5,FALSE),"")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51" t="s">
        <v>2787</v>
      </c>
      <c r="P2351" t="str">
        <f>IFERROR(VLOOKUP(C2351,우진고장설명!$B$5:$M$315,COLUMN()-5,FALSE),"")</f>
        <v>우진200량</v>
      </c>
    </row>
    <row r="2352" spans="1:16" x14ac:dyDescent="0.4">
      <c r="A2352">
        <v>2351</v>
      </c>
      <c r="B2352" s="13" t="s">
        <v>7333</v>
      </c>
      <c r="C2352" s="13">
        <f t="shared" si="36"/>
        <v>520</v>
      </c>
      <c r="D2352" s="14" t="s">
        <v>10728</v>
      </c>
      <c r="E2352" s="13" t="s">
        <v>3659</v>
      </c>
      <c r="F2352" s="13" t="s">
        <v>2837</v>
      </c>
      <c r="G2352" t="str">
        <f>IFERROR(VLOOKUP(C2352,우진고장설명!$B$5:$M$315,COLUMN()-5,FALSE),"")</f>
        <v>DCU-이중계 절체 동작</v>
      </c>
      <c r="H2352" t="str">
        <f>IFERROR(VLOOKUP(C2352,우진고장설명!$B$5:$M$315,COLUMN()-5,FALSE),"")</f>
        <v>C</v>
      </c>
      <c r="I2352" t="str">
        <f>IFERROR(VLOOKUP(C2352,우진고장설명!$B$5:$M$315,COLUMN()-5,FALSE),"")</f>
        <v>DCU</v>
      </c>
      <c r="J2352" t="str">
        <f>IFERROR(VLOOKUP(C2352,우진고장설명!$B$5:$M$315,COLUMN()-5,FALSE),"")</f>
        <v xml:space="preserve">DCU의 RS485 데이터 중 DCU-TCMS SD TEXT2의 Bit3 “Module switchover” 신호가 “1”이 되면 검지
</v>
      </c>
      <c r="K2352" t="str">
        <f>IFERROR(VLOOKUP(C2352,우진고장설명!$B$5:$M$315,COLUMN()-5,FALSE),"")</f>
        <v>이중계 절체 동작</v>
      </c>
      <c r="L2352" t="str">
        <f>IFERROR(VLOOKUP(C2352,우진고장설명!$B$5:$M$315,COLUMN()-5,FALSE),"")</f>
        <v xml:space="preserve">
1) 해당 출입문의 ‘A' 모듈에서 중고장(모터/인코더 에러) 이 발생된 경우
2) DCU의 ‘A' 모듈 또는 ‘B' 모듈의 전원이 꺼진 경우
</v>
      </c>
      <c r="M2352" t="str">
        <f>IFERROR(VLOOKUP(C2352,우진고장설명!$B$5:$M$315,COLUMN()-5,FALSE),"")</f>
        <v>중고장 에러 소거 후 DCU 전원을 리셋</v>
      </c>
      <c r="N2352" t="str">
        <f>IFERROR(VLOOKUP(C2352,우진고장설명!$B$5:$M$315,COLUMN()-5,FALSE),"")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52" t="s">
        <v>2787</v>
      </c>
      <c r="P2352" t="str">
        <f>IFERROR(VLOOKUP(C2352,우진고장설명!$B$5:$M$315,COLUMN()-5,FALSE),"")</f>
        <v>우진200량</v>
      </c>
    </row>
    <row r="2353" spans="1:16" x14ac:dyDescent="0.4">
      <c r="A2353">
        <v>2352</v>
      </c>
      <c r="B2353" s="13" t="s">
        <v>7329</v>
      </c>
      <c r="C2353" s="13">
        <f t="shared" si="36"/>
        <v>518</v>
      </c>
      <c r="D2353" s="14" t="s">
        <v>10730</v>
      </c>
      <c r="E2353" s="13" t="s">
        <v>3659</v>
      </c>
      <c r="F2353" s="13" t="s">
        <v>3034</v>
      </c>
      <c r="G2353" t="str">
        <f>IFERROR(VLOOKUP(C2353,우진고장설명!$B$5:$M$315,COLUMN()-5,FALSE),"")</f>
        <v>DCU-출입문 Enable 신호 에러</v>
      </c>
      <c r="H2353" t="str">
        <f>IFERROR(VLOOKUP(C2353,우진고장설명!$B$5:$M$315,COLUMN()-5,FALSE),"")</f>
        <v>W</v>
      </c>
      <c r="I2353" t="str">
        <f>IFERROR(VLOOKUP(C2353,우진고장설명!$B$5:$M$315,COLUMN()-5,FALSE),"")</f>
        <v>DCU</v>
      </c>
      <c r="J2353" t="str">
        <f>IFERROR(VLOOKUP(C2353,우진고장설명!$B$5:$M$315,COLUMN()-5,FALSE),"")</f>
        <v xml:space="preserve">DCU의 RS485 데이터 중 DCU-TCMS SD TEXT5의 Bit6 “Enable signal error” 신호가 “1”이 되면 검지
</v>
      </c>
      <c r="K2353" t="str">
        <f>IFERROR(VLOOKUP(C2353,우진고장설명!$B$5:$M$315,COLUMN()-5,FALSE),"")</f>
        <v>DCU 출입문Enable신호에러 고장 현시(출입문 열림은 불가능하고 닫힘은 가능)</v>
      </c>
      <c r="L2353" t="str">
        <f>IFERROR(VLOOKUP(C2353,우진고장설명!$B$5:$M$315,COLUMN()-5,FALSE),"")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53" t="str">
        <f>IFERROR(VLOOKUP(C2353,우진고장설명!$B$5:$M$315,COLUMN()-5,FALSE),"")</f>
        <v>해당 출입문 enable 신호수신</v>
      </c>
      <c r="N2353" t="str">
        <f>IFERROR(VLOOKUP(C2353,우진고장설명!$B$5:$M$315,COLUMN()-5,FALSE),"")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53" t="s">
        <v>2787</v>
      </c>
      <c r="P2353" t="str">
        <f>IFERROR(VLOOKUP(C2353,우진고장설명!$B$5:$M$315,COLUMN()-5,FALSE),"")</f>
        <v>우진200량</v>
      </c>
    </row>
    <row r="2354" spans="1:16" x14ac:dyDescent="0.4">
      <c r="A2354">
        <v>2353</v>
      </c>
      <c r="B2354" s="13" t="s">
        <v>7331</v>
      </c>
      <c r="C2354" s="13">
        <f t="shared" si="36"/>
        <v>519</v>
      </c>
      <c r="D2354" s="14" t="s">
        <v>10732</v>
      </c>
      <c r="E2354" s="13" t="s">
        <v>3659</v>
      </c>
      <c r="F2354" s="13" t="s">
        <v>3034</v>
      </c>
      <c r="G2354" t="str">
        <f>IFERROR(VLOOKUP(C2354,우진고장설명!$B$5:$M$315,COLUMN()-5,FALSE),"")</f>
        <v>DCU-출입문 ZVR 신호 에러</v>
      </c>
      <c r="H2354" t="str">
        <f>IFERROR(VLOOKUP(C2354,우진고장설명!$B$5:$M$315,COLUMN()-5,FALSE),"")</f>
        <v>W</v>
      </c>
      <c r="I2354" t="str">
        <f>IFERROR(VLOOKUP(C2354,우진고장설명!$B$5:$M$315,COLUMN()-5,FALSE),"")</f>
        <v>DCU</v>
      </c>
      <c r="J2354" t="str">
        <f>IFERROR(VLOOKUP(C2354,우진고장설명!$B$5:$M$315,COLUMN()-5,FALSE),"")</f>
        <v xml:space="preserve">DCU의 RS485 데이터 중 DCU-TCMS SD TEXT5의 Bit7 “ZVR signal error”  신호가 “1”이 되면 검지
</v>
      </c>
      <c r="K2354" t="str">
        <f>IFERROR(VLOOKUP(C2354,우진고장설명!$B$5:$M$315,COLUMN()-5,FALSE),"")</f>
        <v>출입문이강제로 닫히게 되고, 열림은 불가능</v>
      </c>
      <c r="L2354" t="str">
        <f>IFERROR(VLOOKUP(C2354,우진고장설명!$B$5:$M$315,COLUMN()-5,FALSE),"")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54" t="str">
        <f>IFERROR(VLOOKUP(C2354,우진고장설명!$B$5:$M$315,COLUMN()-5,FALSE),"")</f>
        <v>해당 출입문 ZVR 신호 수신</v>
      </c>
      <c r="N2354" t="str">
        <f>IFERROR(VLOOKUP(C2354,우진고장설명!$B$5:$M$315,COLUMN()-5,FALSE),"")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54" t="s">
        <v>2787</v>
      </c>
      <c r="P2354" t="str">
        <f>IFERROR(VLOOKUP(C2354,우진고장설명!$B$5:$M$315,COLUMN()-5,FALSE),"")</f>
        <v>우진200량</v>
      </c>
    </row>
    <row r="2355" spans="1:16" x14ac:dyDescent="0.4">
      <c r="A2355">
        <v>2354</v>
      </c>
      <c r="B2355" s="13" t="s">
        <v>7333</v>
      </c>
      <c r="C2355" s="13">
        <f t="shared" si="36"/>
        <v>520</v>
      </c>
      <c r="D2355" s="14" t="s">
        <v>10734</v>
      </c>
      <c r="E2355" s="13" t="s">
        <v>3659</v>
      </c>
      <c r="F2355" s="13" t="s">
        <v>2837</v>
      </c>
      <c r="G2355" t="str">
        <f>IFERROR(VLOOKUP(C2355,우진고장설명!$B$5:$M$315,COLUMN()-5,FALSE),"")</f>
        <v>DCU-이중계 절체 동작</v>
      </c>
      <c r="H2355" t="str">
        <f>IFERROR(VLOOKUP(C2355,우진고장설명!$B$5:$M$315,COLUMN()-5,FALSE),"")</f>
        <v>C</v>
      </c>
      <c r="I2355" t="str">
        <f>IFERROR(VLOOKUP(C2355,우진고장설명!$B$5:$M$315,COLUMN()-5,FALSE),"")</f>
        <v>DCU</v>
      </c>
      <c r="J2355" t="str">
        <f>IFERROR(VLOOKUP(C2355,우진고장설명!$B$5:$M$315,COLUMN()-5,FALSE),"")</f>
        <v xml:space="preserve">DCU의 RS485 데이터 중 DCU-TCMS SD TEXT2의 Bit3 “Module switchover” 신호가 “1”이 되면 검지
</v>
      </c>
      <c r="K2355" t="str">
        <f>IFERROR(VLOOKUP(C2355,우진고장설명!$B$5:$M$315,COLUMN()-5,FALSE),"")</f>
        <v>이중계 절체 동작</v>
      </c>
      <c r="L2355" t="str">
        <f>IFERROR(VLOOKUP(C2355,우진고장설명!$B$5:$M$315,COLUMN()-5,FALSE),"")</f>
        <v xml:space="preserve">
1) 해당 출입문의 ‘A' 모듈에서 중고장(모터/인코더 에러) 이 발생된 경우
2) DCU의 ‘A' 모듈 또는 ‘B' 모듈의 전원이 꺼진 경우
</v>
      </c>
      <c r="M2355" t="str">
        <f>IFERROR(VLOOKUP(C2355,우진고장설명!$B$5:$M$315,COLUMN()-5,FALSE),"")</f>
        <v>중고장 에러 소거 후 DCU 전원을 리셋</v>
      </c>
      <c r="N2355" t="str">
        <f>IFERROR(VLOOKUP(C2355,우진고장설명!$B$5:$M$315,COLUMN()-5,FALSE),"")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55" t="s">
        <v>2787</v>
      </c>
      <c r="P2355" t="str">
        <f>IFERROR(VLOOKUP(C2355,우진고장설명!$B$5:$M$315,COLUMN()-5,FALSE),"")</f>
        <v>우진200량</v>
      </c>
    </row>
    <row r="2356" spans="1:16" x14ac:dyDescent="0.4">
      <c r="A2356">
        <v>2355</v>
      </c>
      <c r="B2356" s="13" t="s">
        <v>7329</v>
      </c>
      <c r="C2356" s="13">
        <f t="shared" si="36"/>
        <v>518</v>
      </c>
      <c r="D2356" s="14" t="s">
        <v>10736</v>
      </c>
      <c r="E2356" s="13" t="s">
        <v>3660</v>
      </c>
      <c r="F2356" s="13" t="s">
        <v>3034</v>
      </c>
      <c r="G2356" t="str">
        <f>IFERROR(VLOOKUP(C2356,우진고장설명!$B$5:$M$315,COLUMN()-5,FALSE),"")</f>
        <v>DCU-출입문 Enable 신호 에러</v>
      </c>
      <c r="H2356" t="str">
        <f>IFERROR(VLOOKUP(C2356,우진고장설명!$B$5:$M$315,COLUMN()-5,FALSE),"")</f>
        <v>W</v>
      </c>
      <c r="I2356" t="str">
        <f>IFERROR(VLOOKUP(C2356,우진고장설명!$B$5:$M$315,COLUMN()-5,FALSE),"")</f>
        <v>DCU</v>
      </c>
      <c r="J2356" t="str">
        <f>IFERROR(VLOOKUP(C2356,우진고장설명!$B$5:$M$315,COLUMN()-5,FALSE),"")</f>
        <v xml:space="preserve">DCU의 RS485 데이터 중 DCU-TCMS SD TEXT5의 Bit6 “Enable signal error” 신호가 “1”이 되면 검지
</v>
      </c>
      <c r="K2356" t="str">
        <f>IFERROR(VLOOKUP(C2356,우진고장설명!$B$5:$M$315,COLUMN()-5,FALSE),"")</f>
        <v>DCU 출입문Enable신호에러 고장 현시(출입문 열림은 불가능하고 닫힘은 가능)</v>
      </c>
      <c r="L2356" t="str">
        <f>IFERROR(VLOOKUP(C2356,우진고장설명!$B$5:$M$315,COLUMN()-5,FALSE),"")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56" t="str">
        <f>IFERROR(VLOOKUP(C2356,우진고장설명!$B$5:$M$315,COLUMN()-5,FALSE),"")</f>
        <v>해당 출입문 enable 신호수신</v>
      </c>
      <c r="N2356" t="str">
        <f>IFERROR(VLOOKUP(C2356,우진고장설명!$B$5:$M$315,COLUMN()-5,FALSE),"")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56" t="s">
        <v>2787</v>
      </c>
      <c r="P2356" t="str">
        <f>IFERROR(VLOOKUP(C2356,우진고장설명!$B$5:$M$315,COLUMN()-5,FALSE),"")</f>
        <v>우진200량</v>
      </c>
    </row>
    <row r="2357" spans="1:16" x14ac:dyDescent="0.4">
      <c r="A2357">
        <v>2356</v>
      </c>
      <c r="B2357" s="13" t="s">
        <v>7331</v>
      </c>
      <c r="C2357" s="13">
        <f t="shared" si="36"/>
        <v>519</v>
      </c>
      <c r="D2357" s="14" t="s">
        <v>10738</v>
      </c>
      <c r="E2357" s="13" t="s">
        <v>3660</v>
      </c>
      <c r="F2357" s="13" t="s">
        <v>3034</v>
      </c>
      <c r="G2357" t="str">
        <f>IFERROR(VLOOKUP(C2357,우진고장설명!$B$5:$M$315,COLUMN()-5,FALSE),"")</f>
        <v>DCU-출입문 ZVR 신호 에러</v>
      </c>
      <c r="H2357" t="str">
        <f>IFERROR(VLOOKUP(C2357,우진고장설명!$B$5:$M$315,COLUMN()-5,FALSE),"")</f>
        <v>W</v>
      </c>
      <c r="I2357" t="str">
        <f>IFERROR(VLOOKUP(C2357,우진고장설명!$B$5:$M$315,COLUMN()-5,FALSE),"")</f>
        <v>DCU</v>
      </c>
      <c r="J2357" t="str">
        <f>IFERROR(VLOOKUP(C2357,우진고장설명!$B$5:$M$315,COLUMN()-5,FALSE),"")</f>
        <v xml:space="preserve">DCU의 RS485 데이터 중 DCU-TCMS SD TEXT5의 Bit7 “ZVR signal error”  신호가 “1”이 되면 검지
</v>
      </c>
      <c r="K2357" t="str">
        <f>IFERROR(VLOOKUP(C2357,우진고장설명!$B$5:$M$315,COLUMN()-5,FALSE),"")</f>
        <v>출입문이강제로 닫히게 되고, 열림은 불가능</v>
      </c>
      <c r="L2357" t="str">
        <f>IFERROR(VLOOKUP(C2357,우진고장설명!$B$5:$M$315,COLUMN()-5,FALSE),"")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57" t="str">
        <f>IFERROR(VLOOKUP(C2357,우진고장설명!$B$5:$M$315,COLUMN()-5,FALSE),"")</f>
        <v>해당 출입문 ZVR 신호 수신</v>
      </c>
      <c r="N2357" t="str">
        <f>IFERROR(VLOOKUP(C2357,우진고장설명!$B$5:$M$315,COLUMN()-5,FALSE),"")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57" t="s">
        <v>2787</v>
      </c>
      <c r="P2357" t="str">
        <f>IFERROR(VLOOKUP(C2357,우진고장설명!$B$5:$M$315,COLUMN()-5,FALSE),"")</f>
        <v>우진200량</v>
      </c>
    </row>
    <row r="2358" spans="1:16" x14ac:dyDescent="0.4">
      <c r="A2358">
        <v>2357</v>
      </c>
      <c r="B2358" s="13" t="s">
        <v>7333</v>
      </c>
      <c r="C2358" s="13">
        <f t="shared" si="36"/>
        <v>520</v>
      </c>
      <c r="D2358" s="14" t="s">
        <v>10740</v>
      </c>
      <c r="E2358" s="13" t="s">
        <v>3660</v>
      </c>
      <c r="F2358" s="13" t="s">
        <v>2837</v>
      </c>
      <c r="G2358" t="str">
        <f>IFERROR(VLOOKUP(C2358,우진고장설명!$B$5:$M$315,COLUMN()-5,FALSE),"")</f>
        <v>DCU-이중계 절체 동작</v>
      </c>
      <c r="H2358" t="str">
        <f>IFERROR(VLOOKUP(C2358,우진고장설명!$B$5:$M$315,COLUMN()-5,FALSE),"")</f>
        <v>C</v>
      </c>
      <c r="I2358" t="str">
        <f>IFERROR(VLOOKUP(C2358,우진고장설명!$B$5:$M$315,COLUMN()-5,FALSE),"")</f>
        <v>DCU</v>
      </c>
      <c r="J2358" t="str">
        <f>IFERROR(VLOOKUP(C2358,우진고장설명!$B$5:$M$315,COLUMN()-5,FALSE),"")</f>
        <v xml:space="preserve">DCU의 RS485 데이터 중 DCU-TCMS SD TEXT2의 Bit3 “Module switchover” 신호가 “1”이 되면 검지
</v>
      </c>
      <c r="K2358" t="str">
        <f>IFERROR(VLOOKUP(C2358,우진고장설명!$B$5:$M$315,COLUMN()-5,FALSE),"")</f>
        <v>이중계 절체 동작</v>
      </c>
      <c r="L2358" t="str">
        <f>IFERROR(VLOOKUP(C2358,우진고장설명!$B$5:$M$315,COLUMN()-5,FALSE),"")</f>
        <v xml:space="preserve">
1) 해당 출입문의 ‘A' 모듈에서 중고장(모터/인코더 에러) 이 발생된 경우
2) DCU의 ‘A' 모듈 또는 ‘B' 모듈의 전원이 꺼진 경우
</v>
      </c>
      <c r="M2358" t="str">
        <f>IFERROR(VLOOKUP(C2358,우진고장설명!$B$5:$M$315,COLUMN()-5,FALSE),"")</f>
        <v>중고장 에러 소거 후 DCU 전원을 리셋</v>
      </c>
      <c r="N2358" t="str">
        <f>IFERROR(VLOOKUP(C2358,우진고장설명!$B$5:$M$315,COLUMN()-5,FALSE),"")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58" t="s">
        <v>2787</v>
      </c>
      <c r="P2358" t="str">
        <f>IFERROR(VLOOKUP(C2358,우진고장설명!$B$5:$M$315,COLUMN()-5,FALSE),"")</f>
        <v>우진200량</v>
      </c>
    </row>
    <row r="2359" spans="1:16" x14ac:dyDescent="0.4">
      <c r="A2359">
        <v>2358</v>
      </c>
      <c r="B2359" s="13" t="s">
        <v>7329</v>
      </c>
      <c r="C2359" s="13">
        <f t="shared" si="36"/>
        <v>518</v>
      </c>
      <c r="D2359" s="14" t="s">
        <v>10742</v>
      </c>
      <c r="E2359" s="13" t="s">
        <v>3660</v>
      </c>
      <c r="F2359" s="13" t="s">
        <v>3034</v>
      </c>
      <c r="G2359" t="str">
        <f>IFERROR(VLOOKUP(C2359,우진고장설명!$B$5:$M$315,COLUMN()-5,FALSE),"")</f>
        <v>DCU-출입문 Enable 신호 에러</v>
      </c>
      <c r="H2359" t="str">
        <f>IFERROR(VLOOKUP(C2359,우진고장설명!$B$5:$M$315,COLUMN()-5,FALSE),"")</f>
        <v>W</v>
      </c>
      <c r="I2359" t="str">
        <f>IFERROR(VLOOKUP(C2359,우진고장설명!$B$5:$M$315,COLUMN()-5,FALSE),"")</f>
        <v>DCU</v>
      </c>
      <c r="J2359" t="str">
        <f>IFERROR(VLOOKUP(C2359,우진고장설명!$B$5:$M$315,COLUMN()-5,FALSE),"")</f>
        <v xml:space="preserve">DCU의 RS485 데이터 중 DCU-TCMS SD TEXT5의 Bit6 “Enable signal error” 신호가 “1”이 되면 검지
</v>
      </c>
      <c r="K2359" t="str">
        <f>IFERROR(VLOOKUP(C2359,우진고장설명!$B$5:$M$315,COLUMN()-5,FALSE),"")</f>
        <v>DCU 출입문Enable신호에러 고장 현시(출입문 열림은 불가능하고 닫힘은 가능)</v>
      </c>
      <c r="L2359" t="str">
        <f>IFERROR(VLOOKUP(C2359,우진고장설명!$B$5:$M$315,COLUMN()-5,FALSE),"")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59" t="str">
        <f>IFERROR(VLOOKUP(C2359,우진고장설명!$B$5:$M$315,COLUMN()-5,FALSE),"")</f>
        <v>해당 출입문 enable 신호수신</v>
      </c>
      <c r="N2359" t="str">
        <f>IFERROR(VLOOKUP(C2359,우진고장설명!$B$5:$M$315,COLUMN()-5,FALSE),"")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59" t="s">
        <v>2787</v>
      </c>
      <c r="P2359" t="str">
        <f>IFERROR(VLOOKUP(C2359,우진고장설명!$B$5:$M$315,COLUMN()-5,FALSE),"")</f>
        <v>우진200량</v>
      </c>
    </row>
    <row r="2360" spans="1:16" x14ac:dyDescent="0.4">
      <c r="A2360">
        <v>2359</v>
      </c>
      <c r="B2360" s="13" t="s">
        <v>7331</v>
      </c>
      <c r="C2360" s="13">
        <f t="shared" si="36"/>
        <v>519</v>
      </c>
      <c r="D2360" s="14" t="s">
        <v>10744</v>
      </c>
      <c r="E2360" s="13" t="s">
        <v>3660</v>
      </c>
      <c r="F2360" s="13" t="s">
        <v>3034</v>
      </c>
      <c r="G2360" t="str">
        <f>IFERROR(VLOOKUP(C2360,우진고장설명!$B$5:$M$315,COLUMN()-5,FALSE),"")</f>
        <v>DCU-출입문 ZVR 신호 에러</v>
      </c>
      <c r="H2360" t="str">
        <f>IFERROR(VLOOKUP(C2360,우진고장설명!$B$5:$M$315,COLUMN()-5,FALSE),"")</f>
        <v>W</v>
      </c>
      <c r="I2360" t="str">
        <f>IFERROR(VLOOKUP(C2360,우진고장설명!$B$5:$M$315,COLUMN()-5,FALSE),"")</f>
        <v>DCU</v>
      </c>
      <c r="J2360" t="str">
        <f>IFERROR(VLOOKUP(C2360,우진고장설명!$B$5:$M$315,COLUMN()-5,FALSE),"")</f>
        <v xml:space="preserve">DCU의 RS485 데이터 중 DCU-TCMS SD TEXT5의 Bit7 “ZVR signal error”  신호가 “1”이 되면 검지
</v>
      </c>
      <c r="K2360" t="str">
        <f>IFERROR(VLOOKUP(C2360,우진고장설명!$B$5:$M$315,COLUMN()-5,FALSE),"")</f>
        <v>출입문이강제로 닫히게 되고, 열림은 불가능</v>
      </c>
      <c r="L2360" t="str">
        <f>IFERROR(VLOOKUP(C2360,우진고장설명!$B$5:$M$315,COLUMN()-5,FALSE),"")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60" t="str">
        <f>IFERROR(VLOOKUP(C2360,우진고장설명!$B$5:$M$315,COLUMN()-5,FALSE),"")</f>
        <v>해당 출입문 ZVR 신호 수신</v>
      </c>
      <c r="N2360" t="str">
        <f>IFERROR(VLOOKUP(C2360,우진고장설명!$B$5:$M$315,COLUMN()-5,FALSE),"")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60" t="s">
        <v>2787</v>
      </c>
      <c r="P2360" t="str">
        <f>IFERROR(VLOOKUP(C2360,우진고장설명!$B$5:$M$315,COLUMN()-5,FALSE),"")</f>
        <v>우진200량</v>
      </c>
    </row>
    <row r="2361" spans="1:16" x14ac:dyDescent="0.4">
      <c r="A2361">
        <v>2360</v>
      </c>
      <c r="B2361" s="13" t="s">
        <v>7333</v>
      </c>
      <c r="C2361" s="13">
        <f t="shared" si="36"/>
        <v>520</v>
      </c>
      <c r="D2361" s="14" t="s">
        <v>10746</v>
      </c>
      <c r="E2361" s="13" t="s">
        <v>3660</v>
      </c>
      <c r="F2361" s="13" t="s">
        <v>2837</v>
      </c>
      <c r="G2361" t="str">
        <f>IFERROR(VLOOKUP(C2361,우진고장설명!$B$5:$M$315,COLUMN()-5,FALSE),"")</f>
        <v>DCU-이중계 절체 동작</v>
      </c>
      <c r="H2361" t="str">
        <f>IFERROR(VLOOKUP(C2361,우진고장설명!$B$5:$M$315,COLUMN()-5,FALSE),"")</f>
        <v>C</v>
      </c>
      <c r="I2361" t="str">
        <f>IFERROR(VLOOKUP(C2361,우진고장설명!$B$5:$M$315,COLUMN()-5,FALSE),"")</f>
        <v>DCU</v>
      </c>
      <c r="J2361" t="str">
        <f>IFERROR(VLOOKUP(C2361,우진고장설명!$B$5:$M$315,COLUMN()-5,FALSE),"")</f>
        <v xml:space="preserve">DCU의 RS485 데이터 중 DCU-TCMS SD TEXT2의 Bit3 “Module switchover” 신호가 “1”이 되면 검지
</v>
      </c>
      <c r="K2361" t="str">
        <f>IFERROR(VLOOKUP(C2361,우진고장설명!$B$5:$M$315,COLUMN()-5,FALSE),"")</f>
        <v>이중계 절체 동작</v>
      </c>
      <c r="L2361" t="str">
        <f>IFERROR(VLOOKUP(C2361,우진고장설명!$B$5:$M$315,COLUMN()-5,FALSE),"")</f>
        <v xml:space="preserve">
1) 해당 출입문의 ‘A' 모듈에서 중고장(모터/인코더 에러) 이 발생된 경우
2) DCU의 ‘A' 모듈 또는 ‘B' 모듈의 전원이 꺼진 경우
</v>
      </c>
      <c r="M2361" t="str">
        <f>IFERROR(VLOOKUP(C2361,우진고장설명!$B$5:$M$315,COLUMN()-5,FALSE),"")</f>
        <v>중고장 에러 소거 후 DCU 전원을 리셋</v>
      </c>
      <c r="N2361" t="str">
        <f>IFERROR(VLOOKUP(C2361,우진고장설명!$B$5:$M$315,COLUMN()-5,FALSE),"")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61" t="s">
        <v>2787</v>
      </c>
      <c r="P2361" t="str">
        <f>IFERROR(VLOOKUP(C2361,우진고장설명!$B$5:$M$315,COLUMN()-5,FALSE),"")</f>
        <v>우진200량</v>
      </c>
    </row>
    <row r="2362" spans="1:16" x14ac:dyDescent="0.4">
      <c r="A2362">
        <v>2361</v>
      </c>
      <c r="B2362" s="13" t="s">
        <v>7329</v>
      </c>
      <c r="C2362" s="13">
        <f t="shared" si="36"/>
        <v>518</v>
      </c>
      <c r="D2362" s="14" t="s">
        <v>10748</v>
      </c>
      <c r="E2362" s="13" t="s">
        <v>3660</v>
      </c>
      <c r="F2362" s="13" t="s">
        <v>3034</v>
      </c>
      <c r="G2362" t="str">
        <f>IFERROR(VLOOKUP(C2362,우진고장설명!$B$5:$M$315,COLUMN()-5,FALSE),"")</f>
        <v>DCU-출입문 Enable 신호 에러</v>
      </c>
      <c r="H2362" t="str">
        <f>IFERROR(VLOOKUP(C2362,우진고장설명!$B$5:$M$315,COLUMN()-5,FALSE),"")</f>
        <v>W</v>
      </c>
      <c r="I2362" t="str">
        <f>IFERROR(VLOOKUP(C2362,우진고장설명!$B$5:$M$315,COLUMN()-5,FALSE),"")</f>
        <v>DCU</v>
      </c>
      <c r="J2362" t="str">
        <f>IFERROR(VLOOKUP(C2362,우진고장설명!$B$5:$M$315,COLUMN()-5,FALSE),"")</f>
        <v xml:space="preserve">DCU의 RS485 데이터 중 DCU-TCMS SD TEXT5의 Bit6 “Enable signal error” 신호가 “1”이 되면 검지
</v>
      </c>
      <c r="K2362" t="str">
        <f>IFERROR(VLOOKUP(C2362,우진고장설명!$B$5:$M$315,COLUMN()-5,FALSE),"")</f>
        <v>DCU 출입문Enable신호에러 고장 현시(출입문 열림은 불가능하고 닫힘은 가능)</v>
      </c>
      <c r="L2362" t="str">
        <f>IFERROR(VLOOKUP(C2362,우진고장설명!$B$5:$M$315,COLUMN()-5,FALSE),"")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62" t="str">
        <f>IFERROR(VLOOKUP(C2362,우진고장설명!$B$5:$M$315,COLUMN()-5,FALSE),"")</f>
        <v>해당 출입문 enable 신호수신</v>
      </c>
      <c r="N2362" t="str">
        <f>IFERROR(VLOOKUP(C2362,우진고장설명!$B$5:$M$315,COLUMN()-5,FALSE),"")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62" t="s">
        <v>2787</v>
      </c>
      <c r="P2362" t="str">
        <f>IFERROR(VLOOKUP(C2362,우진고장설명!$B$5:$M$315,COLUMN()-5,FALSE),"")</f>
        <v>우진200량</v>
      </c>
    </row>
    <row r="2363" spans="1:16" x14ac:dyDescent="0.4">
      <c r="A2363">
        <v>2362</v>
      </c>
      <c r="B2363" s="13" t="s">
        <v>7331</v>
      </c>
      <c r="C2363" s="13">
        <f t="shared" si="36"/>
        <v>519</v>
      </c>
      <c r="D2363" s="14" t="s">
        <v>10750</v>
      </c>
      <c r="E2363" s="13" t="s">
        <v>3660</v>
      </c>
      <c r="F2363" s="13" t="s">
        <v>3034</v>
      </c>
      <c r="G2363" t="str">
        <f>IFERROR(VLOOKUP(C2363,우진고장설명!$B$5:$M$315,COLUMN()-5,FALSE),"")</f>
        <v>DCU-출입문 ZVR 신호 에러</v>
      </c>
      <c r="H2363" t="str">
        <f>IFERROR(VLOOKUP(C2363,우진고장설명!$B$5:$M$315,COLUMN()-5,FALSE),"")</f>
        <v>W</v>
      </c>
      <c r="I2363" t="str">
        <f>IFERROR(VLOOKUP(C2363,우진고장설명!$B$5:$M$315,COLUMN()-5,FALSE),"")</f>
        <v>DCU</v>
      </c>
      <c r="J2363" t="str">
        <f>IFERROR(VLOOKUP(C2363,우진고장설명!$B$5:$M$315,COLUMN()-5,FALSE),"")</f>
        <v xml:space="preserve">DCU의 RS485 데이터 중 DCU-TCMS SD TEXT5의 Bit7 “ZVR signal error”  신호가 “1”이 되면 검지
</v>
      </c>
      <c r="K2363" t="str">
        <f>IFERROR(VLOOKUP(C2363,우진고장설명!$B$5:$M$315,COLUMN()-5,FALSE),"")</f>
        <v>출입문이강제로 닫히게 되고, 열림은 불가능</v>
      </c>
      <c r="L2363" t="str">
        <f>IFERROR(VLOOKUP(C2363,우진고장설명!$B$5:$M$315,COLUMN()-5,FALSE),"")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63" t="str">
        <f>IFERROR(VLOOKUP(C2363,우진고장설명!$B$5:$M$315,COLUMN()-5,FALSE),"")</f>
        <v>해당 출입문 ZVR 신호 수신</v>
      </c>
      <c r="N2363" t="str">
        <f>IFERROR(VLOOKUP(C2363,우진고장설명!$B$5:$M$315,COLUMN()-5,FALSE),"")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63" t="s">
        <v>2787</v>
      </c>
      <c r="P2363" t="str">
        <f>IFERROR(VLOOKUP(C2363,우진고장설명!$B$5:$M$315,COLUMN()-5,FALSE),"")</f>
        <v>우진200량</v>
      </c>
    </row>
    <row r="2364" spans="1:16" x14ac:dyDescent="0.4">
      <c r="A2364">
        <v>2363</v>
      </c>
      <c r="B2364" s="13" t="s">
        <v>7333</v>
      </c>
      <c r="C2364" s="13">
        <f t="shared" si="36"/>
        <v>520</v>
      </c>
      <c r="D2364" s="14" t="s">
        <v>10752</v>
      </c>
      <c r="E2364" s="13" t="s">
        <v>3660</v>
      </c>
      <c r="F2364" s="13" t="s">
        <v>2837</v>
      </c>
      <c r="G2364" t="str">
        <f>IFERROR(VLOOKUP(C2364,우진고장설명!$B$5:$M$315,COLUMN()-5,FALSE),"")</f>
        <v>DCU-이중계 절체 동작</v>
      </c>
      <c r="H2364" t="str">
        <f>IFERROR(VLOOKUP(C2364,우진고장설명!$B$5:$M$315,COLUMN()-5,FALSE),"")</f>
        <v>C</v>
      </c>
      <c r="I2364" t="str">
        <f>IFERROR(VLOOKUP(C2364,우진고장설명!$B$5:$M$315,COLUMN()-5,FALSE),"")</f>
        <v>DCU</v>
      </c>
      <c r="J2364" t="str">
        <f>IFERROR(VLOOKUP(C2364,우진고장설명!$B$5:$M$315,COLUMN()-5,FALSE),"")</f>
        <v xml:space="preserve">DCU의 RS485 데이터 중 DCU-TCMS SD TEXT2의 Bit3 “Module switchover” 신호가 “1”이 되면 검지
</v>
      </c>
      <c r="K2364" t="str">
        <f>IFERROR(VLOOKUP(C2364,우진고장설명!$B$5:$M$315,COLUMN()-5,FALSE),"")</f>
        <v>이중계 절체 동작</v>
      </c>
      <c r="L2364" t="str">
        <f>IFERROR(VLOOKUP(C2364,우진고장설명!$B$5:$M$315,COLUMN()-5,FALSE),"")</f>
        <v xml:space="preserve">
1) 해당 출입문의 ‘A' 모듈에서 중고장(모터/인코더 에러) 이 발생된 경우
2) DCU의 ‘A' 모듈 또는 ‘B' 모듈의 전원이 꺼진 경우
</v>
      </c>
      <c r="M2364" t="str">
        <f>IFERROR(VLOOKUP(C2364,우진고장설명!$B$5:$M$315,COLUMN()-5,FALSE),"")</f>
        <v>중고장 에러 소거 후 DCU 전원을 리셋</v>
      </c>
      <c r="N2364" t="str">
        <f>IFERROR(VLOOKUP(C2364,우진고장설명!$B$5:$M$315,COLUMN()-5,FALSE),"")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64" t="s">
        <v>2787</v>
      </c>
      <c r="P2364" t="str">
        <f>IFERROR(VLOOKUP(C2364,우진고장설명!$B$5:$M$315,COLUMN()-5,FALSE),"")</f>
        <v>우진200량</v>
      </c>
    </row>
    <row r="2365" spans="1:16" x14ac:dyDescent="0.4">
      <c r="A2365">
        <v>2364</v>
      </c>
      <c r="B2365" s="13" t="s">
        <v>7329</v>
      </c>
      <c r="C2365" s="13">
        <f t="shared" si="36"/>
        <v>518</v>
      </c>
      <c r="D2365" s="14" t="s">
        <v>10754</v>
      </c>
      <c r="E2365" s="13" t="s">
        <v>3660</v>
      </c>
      <c r="F2365" s="13" t="s">
        <v>3034</v>
      </c>
      <c r="G2365" t="str">
        <f>IFERROR(VLOOKUP(C2365,우진고장설명!$B$5:$M$315,COLUMN()-5,FALSE),"")</f>
        <v>DCU-출입문 Enable 신호 에러</v>
      </c>
      <c r="H2365" t="str">
        <f>IFERROR(VLOOKUP(C2365,우진고장설명!$B$5:$M$315,COLUMN()-5,FALSE),"")</f>
        <v>W</v>
      </c>
      <c r="I2365" t="str">
        <f>IFERROR(VLOOKUP(C2365,우진고장설명!$B$5:$M$315,COLUMN()-5,FALSE),"")</f>
        <v>DCU</v>
      </c>
      <c r="J2365" t="str">
        <f>IFERROR(VLOOKUP(C2365,우진고장설명!$B$5:$M$315,COLUMN()-5,FALSE),"")</f>
        <v xml:space="preserve">DCU의 RS485 데이터 중 DCU-TCMS SD TEXT5의 Bit6 “Enable signal error” 신호가 “1”이 되면 검지
</v>
      </c>
      <c r="K2365" t="str">
        <f>IFERROR(VLOOKUP(C2365,우진고장설명!$B$5:$M$315,COLUMN()-5,FALSE),"")</f>
        <v>DCU 출입문Enable신호에러 고장 현시(출입문 열림은 불가능하고 닫힘은 가능)</v>
      </c>
      <c r="L2365" t="str">
        <f>IFERROR(VLOOKUP(C2365,우진고장설명!$B$5:$M$315,COLUMN()-5,FALSE),"")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65" t="str">
        <f>IFERROR(VLOOKUP(C2365,우진고장설명!$B$5:$M$315,COLUMN()-5,FALSE),"")</f>
        <v>해당 출입문 enable 신호수신</v>
      </c>
      <c r="N2365" t="str">
        <f>IFERROR(VLOOKUP(C2365,우진고장설명!$B$5:$M$315,COLUMN()-5,FALSE),"")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65" t="s">
        <v>2787</v>
      </c>
      <c r="P2365" t="str">
        <f>IFERROR(VLOOKUP(C2365,우진고장설명!$B$5:$M$315,COLUMN()-5,FALSE),"")</f>
        <v>우진200량</v>
      </c>
    </row>
    <row r="2366" spans="1:16" x14ac:dyDescent="0.4">
      <c r="A2366">
        <v>2365</v>
      </c>
      <c r="B2366" s="13" t="s">
        <v>7331</v>
      </c>
      <c r="C2366" s="13">
        <f t="shared" si="36"/>
        <v>519</v>
      </c>
      <c r="D2366" s="14" t="s">
        <v>10756</v>
      </c>
      <c r="E2366" s="13" t="s">
        <v>3660</v>
      </c>
      <c r="F2366" s="13" t="s">
        <v>3034</v>
      </c>
      <c r="G2366" t="str">
        <f>IFERROR(VLOOKUP(C2366,우진고장설명!$B$5:$M$315,COLUMN()-5,FALSE),"")</f>
        <v>DCU-출입문 ZVR 신호 에러</v>
      </c>
      <c r="H2366" t="str">
        <f>IFERROR(VLOOKUP(C2366,우진고장설명!$B$5:$M$315,COLUMN()-5,FALSE),"")</f>
        <v>W</v>
      </c>
      <c r="I2366" t="str">
        <f>IFERROR(VLOOKUP(C2366,우진고장설명!$B$5:$M$315,COLUMN()-5,FALSE),"")</f>
        <v>DCU</v>
      </c>
      <c r="J2366" t="str">
        <f>IFERROR(VLOOKUP(C2366,우진고장설명!$B$5:$M$315,COLUMN()-5,FALSE),"")</f>
        <v xml:space="preserve">DCU의 RS485 데이터 중 DCU-TCMS SD TEXT5의 Bit7 “ZVR signal error”  신호가 “1”이 되면 검지
</v>
      </c>
      <c r="K2366" t="str">
        <f>IFERROR(VLOOKUP(C2366,우진고장설명!$B$5:$M$315,COLUMN()-5,FALSE),"")</f>
        <v>출입문이강제로 닫히게 되고, 열림은 불가능</v>
      </c>
      <c r="L2366" t="str">
        <f>IFERROR(VLOOKUP(C2366,우진고장설명!$B$5:$M$315,COLUMN()-5,FALSE),"")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66" t="str">
        <f>IFERROR(VLOOKUP(C2366,우진고장설명!$B$5:$M$315,COLUMN()-5,FALSE),"")</f>
        <v>해당 출입문 ZVR 신호 수신</v>
      </c>
      <c r="N2366" t="str">
        <f>IFERROR(VLOOKUP(C2366,우진고장설명!$B$5:$M$315,COLUMN()-5,FALSE),"")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66" t="s">
        <v>2787</v>
      </c>
      <c r="P2366" t="str">
        <f>IFERROR(VLOOKUP(C2366,우진고장설명!$B$5:$M$315,COLUMN()-5,FALSE),"")</f>
        <v>우진200량</v>
      </c>
    </row>
    <row r="2367" spans="1:16" x14ac:dyDescent="0.4">
      <c r="A2367">
        <v>2366</v>
      </c>
      <c r="B2367" s="13" t="s">
        <v>7333</v>
      </c>
      <c r="C2367" s="13">
        <f t="shared" si="36"/>
        <v>520</v>
      </c>
      <c r="D2367" s="14" t="s">
        <v>10758</v>
      </c>
      <c r="E2367" s="13" t="s">
        <v>3660</v>
      </c>
      <c r="F2367" s="13" t="s">
        <v>2837</v>
      </c>
      <c r="G2367" t="str">
        <f>IFERROR(VLOOKUP(C2367,우진고장설명!$B$5:$M$315,COLUMN()-5,FALSE),"")</f>
        <v>DCU-이중계 절체 동작</v>
      </c>
      <c r="H2367" t="str">
        <f>IFERROR(VLOOKUP(C2367,우진고장설명!$B$5:$M$315,COLUMN()-5,FALSE),"")</f>
        <v>C</v>
      </c>
      <c r="I2367" t="str">
        <f>IFERROR(VLOOKUP(C2367,우진고장설명!$B$5:$M$315,COLUMN()-5,FALSE),"")</f>
        <v>DCU</v>
      </c>
      <c r="J2367" t="str">
        <f>IFERROR(VLOOKUP(C2367,우진고장설명!$B$5:$M$315,COLUMN()-5,FALSE),"")</f>
        <v xml:space="preserve">DCU의 RS485 데이터 중 DCU-TCMS SD TEXT2의 Bit3 “Module switchover” 신호가 “1”이 되면 검지
</v>
      </c>
      <c r="K2367" t="str">
        <f>IFERROR(VLOOKUP(C2367,우진고장설명!$B$5:$M$315,COLUMN()-5,FALSE),"")</f>
        <v>이중계 절체 동작</v>
      </c>
      <c r="L2367" t="str">
        <f>IFERROR(VLOOKUP(C2367,우진고장설명!$B$5:$M$315,COLUMN()-5,FALSE),"")</f>
        <v xml:space="preserve">
1) 해당 출입문의 ‘A' 모듈에서 중고장(모터/인코더 에러) 이 발생된 경우
2) DCU의 ‘A' 모듈 또는 ‘B' 모듈의 전원이 꺼진 경우
</v>
      </c>
      <c r="M2367" t="str">
        <f>IFERROR(VLOOKUP(C2367,우진고장설명!$B$5:$M$315,COLUMN()-5,FALSE),"")</f>
        <v>중고장 에러 소거 후 DCU 전원을 리셋</v>
      </c>
      <c r="N2367" t="str">
        <f>IFERROR(VLOOKUP(C2367,우진고장설명!$B$5:$M$315,COLUMN()-5,FALSE),"")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67" t="s">
        <v>2787</v>
      </c>
      <c r="P2367" t="str">
        <f>IFERROR(VLOOKUP(C2367,우진고장설명!$B$5:$M$315,COLUMN()-5,FALSE),"")</f>
        <v>우진200량</v>
      </c>
    </row>
    <row r="2368" spans="1:16" x14ac:dyDescent="0.4">
      <c r="A2368">
        <v>2367</v>
      </c>
      <c r="B2368" s="13" t="s">
        <v>7329</v>
      </c>
      <c r="C2368" s="13">
        <f t="shared" si="36"/>
        <v>518</v>
      </c>
      <c r="D2368" s="14" t="s">
        <v>10760</v>
      </c>
      <c r="E2368" s="13" t="s">
        <v>3660</v>
      </c>
      <c r="F2368" s="13" t="s">
        <v>3034</v>
      </c>
      <c r="G2368" t="str">
        <f>IFERROR(VLOOKUP(C2368,우진고장설명!$B$5:$M$315,COLUMN()-5,FALSE),"")</f>
        <v>DCU-출입문 Enable 신호 에러</v>
      </c>
      <c r="H2368" t="str">
        <f>IFERROR(VLOOKUP(C2368,우진고장설명!$B$5:$M$315,COLUMN()-5,FALSE),"")</f>
        <v>W</v>
      </c>
      <c r="I2368" t="str">
        <f>IFERROR(VLOOKUP(C2368,우진고장설명!$B$5:$M$315,COLUMN()-5,FALSE),"")</f>
        <v>DCU</v>
      </c>
      <c r="J2368" t="str">
        <f>IFERROR(VLOOKUP(C2368,우진고장설명!$B$5:$M$315,COLUMN()-5,FALSE),"")</f>
        <v xml:space="preserve">DCU의 RS485 데이터 중 DCU-TCMS SD TEXT5의 Bit6 “Enable signal error” 신호가 “1”이 되면 검지
</v>
      </c>
      <c r="K2368" t="str">
        <f>IFERROR(VLOOKUP(C2368,우진고장설명!$B$5:$M$315,COLUMN()-5,FALSE),"")</f>
        <v>DCU 출입문Enable신호에러 고장 현시(출입문 열림은 불가능하고 닫힘은 가능)</v>
      </c>
      <c r="L2368" t="str">
        <f>IFERROR(VLOOKUP(C2368,우진고장설명!$B$5:$M$315,COLUMN()-5,FALSE),"")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68" t="str">
        <f>IFERROR(VLOOKUP(C2368,우진고장설명!$B$5:$M$315,COLUMN()-5,FALSE),"")</f>
        <v>해당 출입문 enable 신호수신</v>
      </c>
      <c r="N2368" t="str">
        <f>IFERROR(VLOOKUP(C2368,우진고장설명!$B$5:$M$315,COLUMN()-5,FALSE),"")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68" t="s">
        <v>2787</v>
      </c>
      <c r="P2368" t="str">
        <f>IFERROR(VLOOKUP(C2368,우진고장설명!$B$5:$M$315,COLUMN()-5,FALSE),"")</f>
        <v>우진200량</v>
      </c>
    </row>
    <row r="2369" spans="1:16" x14ac:dyDescent="0.4">
      <c r="A2369">
        <v>2368</v>
      </c>
      <c r="B2369" s="13" t="s">
        <v>7331</v>
      </c>
      <c r="C2369" s="13">
        <f t="shared" si="36"/>
        <v>519</v>
      </c>
      <c r="D2369" s="14" t="s">
        <v>10762</v>
      </c>
      <c r="E2369" s="13" t="s">
        <v>3660</v>
      </c>
      <c r="F2369" s="13" t="s">
        <v>3034</v>
      </c>
      <c r="G2369" t="str">
        <f>IFERROR(VLOOKUP(C2369,우진고장설명!$B$5:$M$315,COLUMN()-5,FALSE),"")</f>
        <v>DCU-출입문 ZVR 신호 에러</v>
      </c>
      <c r="H2369" t="str">
        <f>IFERROR(VLOOKUP(C2369,우진고장설명!$B$5:$M$315,COLUMN()-5,FALSE),"")</f>
        <v>W</v>
      </c>
      <c r="I2369" t="str">
        <f>IFERROR(VLOOKUP(C2369,우진고장설명!$B$5:$M$315,COLUMN()-5,FALSE),"")</f>
        <v>DCU</v>
      </c>
      <c r="J2369" t="str">
        <f>IFERROR(VLOOKUP(C2369,우진고장설명!$B$5:$M$315,COLUMN()-5,FALSE),"")</f>
        <v xml:space="preserve">DCU의 RS485 데이터 중 DCU-TCMS SD TEXT5의 Bit7 “ZVR signal error”  신호가 “1”이 되면 검지
</v>
      </c>
      <c r="K2369" t="str">
        <f>IFERROR(VLOOKUP(C2369,우진고장설명!$B$5:$M$315,COLUMN()-5,FALSE),"")</f>
        <v>출입문이강제로 닫히게 되고, 열림은 불가능</v>
      </c>
      <c r="L2369" t="str">
        <f>IFERROR(VLOOKUP(C2369,우진고장설명!$B$5:$M$315,COLUMN()-5,FALSE),"")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69" t="str">
        <f>IFERROR(VLOOKUP(C2369,우진고장설명!$B$5:$M$315,COLUMN()-5,FALSE),"")</f>
        <v>해당 출입문 ZVR 신호 수신</v>
      </c>
      <c r="N2369" t="str">
        <f>IFERROR(VLOOKUP(C2369,우진고장설명!$B$5:$M$315,COLUMN()-5,FALSE),"")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69" t="s">
        <v>2787</v>
      </c>
      <c r="P2369" t="str">
        <f>IFERROR(VLOOKUP(C2369,우진고장설명!$B$5:$M$315,COLUMN()-5,FALSE),"")</f>
        <v>우진200량</v>
      </c>
    </row>
    <row r="2370" spans="1:16" x14ac:dyDescent="0.4">
      <c r="A2370">
        <v>2369</v>
      </c>
      <c r="B2370" s="13" t="s">
        <v>7333</v>
      </c>
      <c r="C2370" s="13">
        <f t="shared" si="36"/>
        <v>520</v>
      </c>
      <c r="D2370" s="14" t="s">
        <v>10764</v>
      </c>
      <c r="E2370" s="13" t="s">
        <v>3660</v>
      </c>
      <c r="F2370" s="13" t="s">
        <v>2837</v>
      </c>
      <c r="G2370" t="str">
        <f>IFERROR(VLOOKUP(C2370,우진고장설명!$B$5:$M$315,COLUMN()-5,FALSE),"")</f>
        <v>DCU-이중계 절체 동작</v>
      </c>
      <c r="H2370" t="str">
        <f>IFERROR(VLOOKUP(C2370,우진고장설명!$B$5:$M$315,COLUMN()-5,FALSE),"")</f>
        <v>C</v>
      </c>
      <c r="I2370" t="str">
        <f>IFERROR(VLOOKUP(C2370,우진고장설명!$B$5:$M$315,COLUMN()-5,FALSE),"")</f>
        <v>DCU</v>
      </c>
      <c r="J2370" t="str">
        <f>IFERROR(VLOOKUP(C2370,우진고장설명!$B$5:$M$315,COLUMN()-5,FALSE),"")</f>
        <v xml:space="preserve">DCU의 RS485 데이터 중 DCU-TCMS SD TEXT2의 Bit3 “Module switchover” 신호가 “1”이 되면 검지
</v>
      </c>
      <c r="K2370" t="str">
        <f>IFERROR(VLOOKUP(C2370,우진고장설명!$B$5:$M$315,COLUMN()-5,FALSE),"")</f>
        <v>이중계 절체 동작</v>
      </c>
      <c r="L2370" t="str">
        <f>IFERROR(VLOOKUP(C2370,우진고장설명!$B$5:$M$315,COLUMN()-5,FALSE),"")</f>
        <v xml:space="preserve">
1) 해당 출입문의 ‘A' 모듈에서 중고장(모터/인코더 에러) 이 발생된 경우
2) DCU의 ‘A' 모듈 또는 ‘B' 모듈의 전원이 꺼진 경우
</v>
      </c>
      <c r="M2370" t="str">
        <f>IFERROR(VLOOKUP(C2370,우진고장설명!$B$5:$M$315,COLUMN()-5,FALSE),"")</f>
        <v>중고장 에러 소거 후 DCU 전원을 리셋</v>
      </c>
      <c r="N2370" t="str">
        <f>IFERROR(VLOOKUP(C2370,우진고장설명!$B$5:$M$315,COLUMN()-5,FALSE),"")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70" t="s">
        <v>2787</v>
      </c>
      <c r="P2370" t="str">
        <f>IFERROR(VLOOKUP(C2370,우진고장설명!$B$5:$M$315,COLUMN()-5,FALSE),"")</f>
        <v>우진200량</v>
      </c>
    </row>
    <row r="2371" spans="1:16" x14ac:dyDescent="0.4">
      <c r="A2371">
        <v>2370</v>
      </c>
      <c r="B2371" s="13" t="s">
        <v>7329</v>
      </c>
      <c r="C2371" s="13">
        <f t="shared" ref="C2371:C2434" si="37">INT(B2371)</f>
        <v>518</v>
      </c>
      <c r="D2371" s="14" t="s">
        <v>10766</v>
      </c>
      <c r="E2371" s="13" t="s">
        <v>3660</v>
      </c>
      <c r="F2371" s="13" t="s">
        <v>3034</v>
      </c>
      <c r="G2371" t="str">
        <f>IFERROR(VLOOKUP(C2371,우진고장설명!$B$5:$M$315,COLUMN()-5,FALSE),"")</f>
        <v>DCU-출입문 Enable 신호 에러</v>
      </c>
      <c r="H2371" t="str">
        <f>IFERROR(VLOOKUP(C2371,우진고장설명!$B$5:$M$315,COLUMN()-5,FALSE),"")</f>
        <v>W</v>
      </c>
      <c r="I2371" t="str">
        <f>IFERROR(VLOOKUP(C2371,우진고장설명!$B$5:$M$315,COLUMN()-5,FALSE),"")</f>
        <v>DCU</v>
      </c>
      <c r="J2371" t="str">
        <f>IFERROR(VLOOKUP(C2371,우진고장설명!$B$5:$M$315,COLUMN()-5,FALSE),"")</f>
        <v xml:space="preserve">DCU의 RS485 데이터 중 DCU-TCMS SD TEXT5의 Bit6 “Enable signal error” 신호가 “1”이 되면 검지
</v>
      </c>
      <c r="K2371" t="str">
        <f>IFERROR(VLOOKUP(C2371,우진고장설명!$B$5:$M$315,COLUMN()-5,FALSE),"")</f>
        <v>DCU 출입문Enable신호에러 고장 현시(출입문 열림은 불가능하고 닫힘은 가능)</v>
      </c>
      <c r="L2371" t="str">
        <f>IFERROR(VLOOKUP(C2371,우진고장설명!$B$5:$M$315,COLUMN()-5,FALSE),"")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71" t="str">
        <f>IFERROR(VLOOKUP(C2371,우진고장설명!$B$5:$M$315,COLUMN()-5,FALSE),"")</f>
        <v>해당 출입문 enable 신호수신</v>
      </c>
      <c r="N2371" t="str">
        <f>IFERROR(VLOOKUP(C2371,우진고장설명!$B$5:$M$315,COLUMN()-5,FALSE),"")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71" t="s">
        <v>2787</v>
      </c>
      <c r="P2371" t="str">
        <f>IFERROR(VLOOKUP(C2371,우진고장설명!$B$5:$M$315,COLUMN()-5,FALSE),"")</f>
        <v>우진200량</v>
      </c>
    </row>
    <row r="2372" spans="1:16" x14ac:dyDescent="0.4">
      <c r="A2372">
        <v>2371</v>
      </c>
      <c r="B2372" s="13" t="s">
        <v>7331</v>
      </c>
      <c r="C2372" s="13">
        <f t="shared" si="37"/>
        <v>519</v>
      </c>
      <c r="D2372" s="14" t="s">
        <v>10768</v>
      </c>
      <c r="E2372" s="13" t="s">
        <v>3660</v>
      </c>
      <c r="F2372" s="13" t="s">
        <v>3034</v>
      </c>
      <c r="G2372" t="str">
        <f>IFERROR(VLOOKUP(C2372,우진고장설명!$B$5:$M$315,COLUMN()-5,FALSE),"")</f>
        <v>DCU-출입문 ZVR 신호 에러</v>
      </c>
      <c r="H2372" t="str">
        <f>IFERROR(VLOOKUP(C2372,우진고장설명!$B$5:$M$315,COLUMN()-5,FALSE),"")</f>
        <v>W</v>
      </c>
      <c r="I2372" t="str">
        <f>IFERROR(VLOOKUP(C2372,우진고장설명!$B$5:$M$315,COLUMN()-5,FALSE),"")</f>
        <v>DCU</v>
      </c>
      <c r="J2372" t="str">
        <f>IFERROR(VLOOKUP(C2372,우진고장설명!$B$5:$M$315,COLUMN()-5,FALSE),"")</f>
        <v xml:space="preserve">DCU의 RS485 데이터 중 DCU-TCMS SD TEXT5의 Bit7 “ZVR signal error”  신호가 “1”이 되면 검지
</v>
      </c>
      <c r="K2372" t="str">
        <f>IFERROR(VLOOKUP(C2372,우진고장설명!$B$5:$M$315,COLUMN()-5,FALSE),"")</f>
        <v>출입문이강제로 닫히게 되고, 열림은 불가능</v>
      </c>
      <c r="L2372" t="str">
        <f>IFERROR(VLOOKUP(C2372,우진고장설명!$B$5:$M$315,COLUMN()-5,FALSE),"")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72" t="str">
        <f>IFERROR(VLOOKUP(C2372,우진고장설명!$B$5:$M$315,COLUMN()-5,FALSE),"")</f>
        <v>해당 출입문 ZVR 신호 수신</v>
      </c>
      <c r="N2372" t="str">
        <f>IFERROR(VLOOKUP(C2372,우진고장설명!$B$5:$M$315,COLUMN()-5,FALSE),"")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72" t="s">
        <v>2787</v>
      </c>
      <c r="P2372" t="str">
        <f>IFERROR(VLOOKUP(C2372,우진고장설명!$B$5:$M$315,COLUMN()-5,FALSE),"")</f>
        <v>우진200량</v>
      </c>
    </row>
    <row r="2373" spans="1:16" x14ac:dyDescent="0.4">
      <c r="A2373">
        <v>2372</v>
      </c>
      <c r="B2373" s="13" t="s">
        <v>7333</v>
      </c>
      <c r="C2373" s="13">
        <f t="shared" si="37"/>
        <v>520</v>
      </c>
      <c r="D2373" s="14" t="s">
        <v>10770</v>
      </c>
      <c r="E2373" s="13" t="s">
        <v>3660</v>
      </c>
      <c r="F2373" s="13" t="s">
        <v>2837</v>
      </c>
      <c r="G2373" t="str">
        <f>IFERROR(VLOOKUP(C2373,우진고장설명!$B$5:$M$315,COLUMN()-5,FALSE),"")</f>
        <v>DCU-이중계 절체 동작</v>
      </c>
      <c r="H2373" t="str">
        <f>IFERROR(VLOOKUP(C2373,우진고장설명!$B$5:$M$315,COLUMN()-5,FALSE),"")</f>
        <v>C</v>
      </c>
      <c r="I2373" t="str">
        <f>IFERROR(VLOOKUP(C2373,우진고장설명!$B$5:$M$315,COLUMN()-5,FALSE),"")</f>
        <v>DCU</v>
      </c>
      <c r="J2373" t="str">
        <f>IFERROR(VLOOKUP(C2373,우진고장설명!$B$5:$M$315,COLUMN()-5,FALSE),"")</f>
        <v xml:space="preserve">DCU의 RS485 데이터 중 DCU-TCMS SD TEXT2의 Bit3 “Module switchover” 신호가 “1”이 되면 검지
</v>
      </c>
      <c r="K2373" t="str">
        <f>IFERROR(VLOOKUP(C2373,우진고장설명!$B$5:$M$315,COLUMN()-5,FALSE),"")</f>
        <v>이중계 절체 동작</v>
      </c>
      <c r="L2373" t="str">
        <f>IFERROR(VLOOKUP(C2373,우진고장설명!$B$5:$M$315,COLUMN()-5,FALSE),"")</f>
        <v xml:space="preserve">
1) 해당 출입문의 ‘A' 모듈에서 중고장(모터/인코더 에러) 이 발생된 경우
2) DCU의 ‘A' 모듈 또는 ‘B' 모듈의 전원이 꺼진 경우
</v>
      </c>
      <c r="M2373" t="str">
        <f>IFERROR(VLOOKUP(C2373,우진고장설명!$B$5:$M$315,COLUMN()-5,FALSE),"")</f>
        <v>중고장 에러 소거 후 DCU 전원을 리셋</v>
      </c>
      <c r="N2373" t="str">
        <f>IFERROR(VLOOKUP(C2373,우진고장설명!$B$5:$M$315,COLUMN()-5,FALSE),"")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73" t="s">
        <v>2787</v>
      </c>
      <c r="P2373" t="str">
        <f>IFERROR(VLOOKUP(C2373,우진고장설명!$B$5:$M$315,COLUMN()-5,FALSE),"")</f>
        <v>우진200량</v>
      </c>
    </row>
    <row r="2374" spans="1:16" x14ac:dyDescent="0.4">
      <c r="A2374">
        <v>2373</v>
      </c>
      <c r="B2374" s="13" t="s">
        <v>7329</v>
      </c>
      <c r="C2374" s="13">
        <f t="shared" si="37"/>
        <v>518</v>
      </c>
      <c r="D2374" s="14" t="s">
        <v>10772</v>
      </c>
      <c r="E2374" s="13" t="s">
        <v>3661</v>
      </c>
      <c r="F2374" s="13" t="s">
        <v>3034</v>
      </c>
      <c r="G2374" t="str">
        <f>IFERROR(VLOOKUP(C2374,우진고장설명!$B$5:$M$315,COLUMN()-5,FALSE),"")</f>
        <v>DCU-출입문 Enable 신호 에러</v>
      </c>
      <c r="H2374" t="str">
        <f>IFERROR(VLOOKUP(C2374,우진고장설명!$B$5:$M$315,COLUMN()-5,FALSE),"")</f>
        <v>W</v>
      </c>
      <c r="I2374" t="str">
        <f>IFERROR(VLOOKUP(C2374,우진고장설명!$B$5:$M$315,COLUMN()-5,FALSE),"")</f>
        <v>DCU</v>
      </c>
      <c r="J2374" t="str">
        <f>IFERROR(VLOOKUP(C2374,우진고장설명!$B$5:$M$315,COLUMN()-5,FALSE),"")</f>
        <v xml:space="preserve">DCU의 RS485 데이터 중 DCU-TCMS SD TEXT5의 Bit6 “Enable signal error” 신호가 “1”이 되면 검지
</v>
      </c>
      <c r="K2374" t="str">
        <f>IFERROR(VLOOKUP(C2374,우진고장설명!$B$5:$M$315,COLUMN()-5,FALSE),"")</f>
        <v>DCU 출입문Enable신호에러 고장 현시(출입문 열림은 불가능하고 닫힘은 가능)</v>
      </c>
      <c r="L2374" t="str">
        <f>IFERROR(VLOOKUP(C2374,우진고장설명!$B$5:$M$315,COLUMN()-5,FALSE),"")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74" t="str">
        <f>IFERROR(VLOOKUP(C2374,우진고장설명!$B$5:$M$315,COLUMN()-5,FALSE),"")</f>
        <v>해당 출입문 enable 신호수신</v>
      </c>
      <c r="N2374" t="str">
        <f>IFERROR(VLOOKUP(C2374,우진고장설명!$B$5:$M$315,COLUMN()-5,FALSE),"")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74" t="s">
        <v>2787</v>
      </c>
      <c r="P2374" t="str">
        <f>IFERROR(VLOOKUP(C2374,우진고장설명!$B$5:$M$315,COLUMN()-5,FALSE),"")</f>
        <v>우진200량</v>
      </c>
    </row>
    <row r="2375" spans="1:16" x14ac:dyDescent="0.4">
      <c r="A2375">
        <v>2374</v>
      </c>
      <c r="B2375" s="13" t="s">
        <v>7331</v>
      </c>
      <c r="C2375" s="13">
        <f t="shared" si="37"/>
        <v>519</v>
      </c>
      <c r="D2375" s="14" t="s">
        <v>10774</v>
      </c>
      <c r="E2375" s="13" t="s">
        <v>3661</v>
      </c>
      <c r="F2375" s="13" t="s">
        <v>3034</v>
      </c>
      <c r="G2375" t="str">
        <f>IFERROR(VLOOKUP(C2375,우진고장설명!$B$5:$M$315,COLUMN()-5,FALSE),"")</f>
        <v>DCU-출입문 ZVR 신호 에러</v>
      </c>
      <c r="H2375" t="str">
        <f>IFERROR(VLOOKUP(C2375,우진고장설명!$B$5:$M$315,COLUMN()-5,FALSE),"")</f>
        <v>W</v>
      </c>
      <c r="I2375" t="str">
        <f>IFERROR(VLOOKUP(C2375,우진고장설명!$B$5:$M$315,COLUMN()-5,FALSE),"")</f>
        <v>DCU</v>
      </c>
      <c r="J2375" t="str">
        <f>IFERROR(VLOOKUP(C2375,우진고장설명!$B$5:$M$315,COLUMN()-5,FALSE),"")</f>
        <v xml:space="preserve">DCU의 RS485 데이터 중 DCU-TCMS SD TEXT5의 Bit7 “ZVR signal error”  신호가 “1”이 되면 검지
</v>
      </c>
      <c r="K2375" t="str">
        <f>IFERROR(VLOOKUP(C2375,우진고장설명!$B$5:$M$315,COLUMN()-5,FALSE),"")</f>
        <v>출입문이강제로 닫히게 되고, 열림은 불가능</v>
      </c>
      <c r="L2375" t="str">
        <f>IFERROR(VLOOKUP(C2375,우진고장설명!$B$5:$M$315,COLUMN()-5,FALSE),"")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75" t="str">
        <f>IFERROR(VLOOKUP(C2375,우진고장설명!$B$5:$M$315,COLUMN()-5,FALSE),"")</f>
        <v>해당 출입문 ZVR 신호 수신</v>
      </c>
      <c r="N2375" t="str">
        <f>IFERROR(VLOOKUP(C2375,우진고장설명!$B$5:$M$315,COLUMN()-5,FALSE),"")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75" t="s">
        <v>2787</v>
      </c>
      <c r="P2375" t="str">
        <f>IFERROR(VLOOKUP(C2375,우진고장설명!$B$5:$M$315,COLUMN()-5,FALSE),"")</f>
        <v>우진200량</v>
      </c>
    </row>
    <row r="2376" spans="1:16" x14ac:dyDescent="0.4">
      <c r="A2376">
        <v>2375</v>
      </c>
      <c r="B2376" s="13" t="s">
        <v>7333</v>
      </c>
      <c r="C2376" s="13">
        <f t="shared" si="37"/>
        <v>520</v>
      </c>
      <c r="D2376" s="14" t="s">
        <v>10776</v>
      </c>
      <c r="E2376" s="13" t="s">
        <v>3661</v>
      </c>
      <c r="F2376" s="13" t="s">
        <v>2837</v>
      </c>
      <c r="G2376" t="str">
        <f>IFERROR(VLOOKUP(C2376,우진고장설명!$B$5:$M$315,COLUMN()-5,FALSE),"")</f>
        <v>DCU-이중계 절체 동작</v>
      </c>
      <c r="H2376" t="str">
        <f>IFERROR(VLOOKUP(C2376,우진고장설명!$B$5:$M$315,COLUMN()-5,FALSE),"")</f>
        <v>C</v>
      </c>
      <c r="I2376" t="str">
        <f>IFERROR(VLOOKUP(C2376,우진고장설명!$B$5:$M$315,COLUMN()-5,FALSE),"")</f>
        <v>DCU</v>
      </c>
      <c r="J2376" t="str">
        <f>IFERROR(VLOOKUP(C2376,우진고장설명!$B$5:$M$315,COLUMN()-5,FALSE),"")</f>
        <v xml:space="preserve">DCU의 RS485 데이터 중 DCU-TCMS SD TEXT2의 Bit3 “Module switchover” 신호가 “1”이 되면 검지
</v>
      </c>
      <c r="K2376" t="str">
        <f>IFERROR(VLOOKUP(C2376,우진고장설명!$B$5:$M$315,COLUMN()-5,FALSE),"")</f>
        <v>이중계 절체 동작</v>
      </c>
      <c r="L2376" t="str">
        <f>IFERROR(VLOOKUP(C2376,우진고장설명!$B$5:$M$315,COLUMN()-5,FALSE),"")</f>
        <v xml:space="preserve">
1) 해당 출입문의 ‘A' 모듈에서 중고장(모터/인코더 에러) 이 발생된 경우
2) DCU의 ‘A' 모듈 또는 ‘B' 모듈의 전원이 꺼진 경우
</v>
      </c>
      <c r="M2376" t="str">
        <f>IFERROR(VLOOKUP(C2376,우진고장설명!$B$5:$M$315,COLUMN()-5,FALSE),"")</f>
        <v>중고장 에러 소거 후 DCU 전원을 리셋</v>
      </c>
      <c r="N2376" t="str">
        <f>IFERROR(VLOOKUP(C2376,우진고장설명!$B$5:$M$315,COLUMN()-5,FALSE),"")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76" t="s">
        <v>2787</v>
      </c>
      <c r="P2376" t="str">
        <f>IFERROR(VLOOKUP(C2376,우진고장설명!$B$5:$M$315,COLUMN()-5,FALSE),"")</f>
        <v>우진200량</v>
      </c>
    </row>
    <row r="2377" spans="1:16" x14ac:dyDescent="0.4">
      <c r="A2377">
        <v>2376</v>
      </c>
      <c r="B2377" s="13" t="s">
        <v>7329</v>
      </c>
      <c r="C2377" s="13">
        <f t="shared" si="37"/>
        <v>518</v>
      </c>
      <c r="D2377" s="14" t="s">
        <v>10778</v>
      </c>
      <c r="E2377" s="13" t="s">
        <v>3661</v>
      </c>
      <c r="F2377" s="13" t="s">
        <v>3034</v>
      </c>
      <c r="G2377" t="str">
        <f>IFERROR(VLOOKUP(C2377,우진고장설명!$B$5:$M$315,COLUMN()-5,FALSE),"")</f>
        <v>DCU-출입문 Enable 신호 에러</v>
      </c>
      <c r="H2377" t="str">
        <f>IFERROR(VLOOKUP(C2377,우진고장설명!$B$5:$M$315,COLUMN()-5,FALSE),"")</f>
        <v>W</v>
      </c>
      <c r="I2377" t="str">
        <f>IFERROR(VLOOKUP(C2377,우진고장설명!$B$5:$M$315,COLUMN()-5,FALSE),"")</f>
        <v>DCU</v>
      </c>
      <c r="J2377" t="str">
        <f>IFERROR(VLOOKUP(C2377,우진고장설명!$B$5:$M$315,COLUMN()-5,FALSE),"")</f>
        <v xml:space="preserve">DCU의 RS485 데이터 중 DCU-TCMS SD TEXT5의 Bit6 “Enable signal error” 신호가 “1”이 되면 검지
</v>
      </c>
      <c r="K2377" t="str">
        <f>IFERROR(VLOOKUP(C2377,우진고장설명!$B$5:$M$315,COLUMN()-5,FALSE),"")</f>
        <v>DCU 출입문Enable신호에러 고장 현시(출입문 열림은 불가능하고 닫힘은 가능)</v>
      </c>
      <c r="L2377" t="str">
        <f>IFERROR(VLOOKUP(C2377,우진고장설명!$B$5:$M$315,COLUMN()-5,FALSE),"")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77" t="str">
        <f>IFERROR(VLOOKUP(C2377,우진고장설명!$B$5:$M$315,COLUMN()-5,FALSE),"")</f>
        <v>해당 출입문 enable 신호수신</v>
      </c>
      <c r="N2377" t="str">
        <f>IFERROR(VLOOKUP(C2377,우진고장설명!$B$5:$M$315,COLUMN()-5,FALSE),"")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77" t="s">
        <v>2787</v>
      </c>
      <c r="P2377" t="str">
        <f>IFERROR(VLOOKUP(C2377,우진고장설명!$B$5:$M$315,COLUMN()-5,FALSE),"")</f>
        <v>우진200량</v>
      </c>
    </row>
    <row r="2378" spans="1:16" x14ac:dyDescent="0.4">
      <c r="A2378">
        <v>2377</v>
      </c>
      <c r="B2378" s="13" t="s">
        <v>7331</v>
      </c>
      <c r="C2378" s="13">
        <f t="shared" si="37"/>
        <v>519</v>
      </c>
      <c r="D2378" s="14" t="s">
        <v>10780</v>
      </c>
      <c r="E2378" s="13" t="s">
        <v>3661</v>
      </c>
      <c r="F2378" s="13" t="s">
        <v>3034</v>
      </c>
      <c r="G2378" t="str">
        <f>IFERROR(VLOOKUP(C2378,우진고장설명!$B$5:$M$315,COLUMN()-5,FALSE),"")</f>
        <v>DCU-출입문 ZVR 신호 에러</v>
      </c>
      <c r="H2378" t="str">
        <f>IFERROR(VLOOKUP(C2378,우진고장설명!$B$5:$M$315,COLUMN()-5,FALSE),"")</f>
        <v>W</v>
      </c>
      <c r="I2378" t="str">
        <f>IFERROR(VLOOKUP(C2378,우진고장설명!$B$5:$M$315,COLUMN()-5,FALSE),"")</f>
        <v>DCU</v>
      </c>
      <c r="J2378" t="str">
        <f>IFERROR(VLOOKUP(C2378,우진고장설명!$B$5:$M$315,COLUMN()-5,FALSE),"")</f>
        <v xml:space="preserve">DCU의 RS485 데이터 중 DCU-TCMS SD TEXT5의 Bit7 “ZVR signal error”  신호가 “1”이 되면 검지
</v>
      </c>
      <c r="K2378" t="str">
        <f>IFERROR(VLOOKUP(C2378,우진고장설명!$B$5:$M$315,COLUMN()-5,FALSE),"")</f>
        <v>출입문이강제로 닫히게 되고, 열림은 불가능</v>
      </c>
      <c r="L2378" t="str">
        <f>IFERROR(VLOOKUP(C2378,우진고장설명!$B$5:$M$315,COLUMN()-5,FALSE),"")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78" t="str">
        <f>IFERROR(VLOOKUP(C2378,우진고장설명!$B$5:$M$315,COLUMN()-5,FALSE),"")</f>
        <v>해당 출입문 ZVR 신호 수신</v>
      </c>
      <c r="N2378" t="str">
        <f>IFERROR(VLOOKUP(C2378,우진고장설명!$B$5:$M$315,COLUMN()-5,FALSE),"")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78" t="s">
        <v>2787</v>
      </c>
      <c r="P2378" t="str">
        <f>IFERROR(VLOOKUP(C2378,우진고장설명!$B$5:$M$315,COLUMN()-5,FALSE),"")</f>
        <v>우진200량</v>
      </c>
    </row>
    <row r="2379" spans="1:16" x14ac:dyDescent="0.4">
      <c r="A2379">
        <v>2378</v>
      </c>
      <c r="B2379" s="13" t="s">
        <v>7333</v>
      </c>
      <c r="C2379" s="13">
        <f t="shared" si="37"/>
        <v>520</v>
      </c>
      <c r="D2379" s="14" t="s">
        <v>10782</v>
      </c>
      <c r="E2379" s="13" t="s">
        <v>3661</v>
      </c>
      <c r="F2379" s="13" t="s">
        <v>2837</v>
      </c>
      <c r="G2379" t="str">
        <f>IFERROR(VLOOKUP(C2379,우진고장설명!$B$5:$M$315,COLUMN()-5,FALSE),"")</f>
        <v>DCU-이중계 절체 동작</v>
      </c>
      <c r="H2379" t="str">
        <f>IFERROR(VLOOKUP(C2379,우진고장설명!$B$5:$M$315,COLUMN()-5,FALSE),"")</f>
        <v>C</v>
      </c>
      <c r="I2379" t="str">
        <f>IFERROR(VLOOKUP(C2379,우진고장설명!$B$5:$M$315,COLUMN()-5,FALSE),"")</f>
        <v>DCU</v>
      </c>
      <c r="J2379" t="str">
        <f>IFERROR(VLOOKUP(C2379,우진고장설명!$B$5:$M$315,COLUMN()-5,FALSE),"")</f>
        <v xml:space="preserve">DCU의 RS485 데이터 중 DCU-TCMS SD TEXT2의 Bit3 “Module switchover” 신호가 “1”이 되면 검지
</v>
      </c>
      <c r="K2379" t="str">
        <f>IFERROR(VLOOKUP(C2379,우진고장설명!$B$5:$M$315,COLUMN()-5,FALSE),"")</f>
        <v>이중계 절체 동작</v>
      </c>
      <c r="L2379" t="str">
        <f>IFERROR(VLOOKUP(C2379,우진고장설명!$B$5:$M$315,COLUMN()-5,FALSE),"")</f>
        <v xml:space="preserve">
1) 해당 출입문의 ‘A' 모듈에서 중고장(모터/인코더 에러) 이 발생된 경우
2) DCU의 ‘A' 모듈 또는 ‘B' 모듈의 전원이 꺼진 경우
</v>
      </c>
      <c r="M2379" t="str">
        <f>IFERROR(VLOOKUP(C2379,우진고장설명!$B$5:$M$315,COLUMN()-5,FALSE),"")</f>
        <v>중고장 에러 소거 후 DCU 전원을 리셋</v>
      </c>
      <c r="N2379" t="str">
        <f>IFERROR(VLOOKUP(C2379,우진고장설명!$B$5:$M$315,COLUMN()-5,FALSE),"")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79" t="s">
        <v>2787</v>
      </c>
      <c r="P2379" t="str">
        <f>IFERROR(VLOOKUP(C2379,우진고장설명!$B$5:$M$315,COLUMN()-5,FALSE),"")</f>
        <v>우진200량</v>
      </c>
    </row>
    <row r="2380" spans="1:16" x14ac:dyDescent="0.4">
      <c r="A2380">
        <v>2379</v>
      </c>
      <c r="B2380" s="13" t="s">
        <v>7329</v>
      </c>
      <c r="C2380" s="13">
        <f t="shared" si="37"/>
        <v>518</v>
      </c>
      <c r="D2380" s="14" t="s">
        <v>11585</v>
      </c>
      <c r="E2380" s="13" t="s">
        <v>3661</v>
      </c>
      <c r="F2380" s="13" t="s">
        <v>3034</v>
      </c>
      <c r="G2380" t="str">
        <f>IFERROR(VLOOKUP(C2380,우진고장설명!$B$5:$M$315,COLUMN()-5,FALSE),"")</f>
        <v>DCU-출입문 Enable 신호 에러</v>
      </c>
      <c r="H2380" t="str">
        <f>IFERROR(VLOOKUP(C2380,우진고장설명!$B$5:$M$315,COLUMN()-5,FALSE),"")</f>
        <v>W</v>
      </c>
      <c r="I2380" t="str">
        <f>IFERROR(VLOOKUP(C2380,우진고장설명!$B$5:$M$315,COLUMN()-5,FALSE),"")</f>
        <v>DCU</v>
      </c>
      <c r="J2380" t="str">
        <f>IFERROR(VLOOKUP(C2380,우진고장설명!$B$5:$M$315,COLUMN()-5,FALSE),"")</f>
        <v xml:space="preserve">DCU의 RS485 데이터 중 DCU-TCMS SD TEXT5의 Bit6 “Enable signal error” 신호가 “1”이 되면 검지
</v>
      </c>
      <c r="K2380" t="str">
        <f>IFERROR(VLOOKUP(C2380,우진고장설명!$B$5:$M$315,COLUMN()-5,FALSE),"")</f>
        <v>DCU 출입문Enable신호에러 고장 현시(출입문 열림은 불가능하고 닫힘은 가능)</v>
      </c>
      <c r="L2380" t="str">
        <f>IFERROR(VLOOKUP(C2380,우진고장설명!$B$5:$M$315,COLUMN()-5,FALSE),"")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80" t="str">
        <f>IFERROR(VLOOKUP(C2380,우진고장설명!$B$5:$M$315,COLUMN()-5,FALSE),"")</f>
        <v>해당 출입문 enable 신호수신</v>
      </c>
      <c r="N2380" t="str">
        <f>IFERROR(VLOOKUP(C2380,우진고장설명!$B$5:$M$315,COLUMN()-5,FALSE),"")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80" t="s">
        <v>2787</v>
      </c>
      <c r="P2380" t="str">
        <f>IFERROR(VLOOKUP(C2380,우진고장설명!$B$5:$M$315,COLUMN()-5,FALSE),"")</f>
        <v>우진200량</v>
      </c>
    </row>
    <row r="2381" spans="1:16" x14ac:dyDescent="0.4">
      <c r="A2381">
        <v>2380</v>
      </c>
      <c r="B2381" s="13" t="s">
        <v>7331</v>
      </c>
      <c r="C2381" s="13">
        <f t="shared" si="37"/>
        <v>519</v>
      </c>
      <c r="D2381" s="14" t="s">
        <v>10785</v>
      </c>
      <c r="E2381" s="13" t="s">
        <v>3661</v>
      </c>
      <c r="F2381" s="13" t="s">
        <v>3034</v>
      </c>
      <c r="G2381" t="str">
        <f>IFERROR(VLOOKUP(C2381,우진고장설명!$B$5:$M$315,COLUMN()-5,FALSE),"")</f>
        <v>DCU-출입문 ZVR 신호 에러</v>
      </c>
      <c r="H2381" t="str">
        <f>IFERROR(VLOOKUP(C2381,우진고장설명!$B$5:$M$315,COLUMN()-5,FALSE),"")</f>
        <v>W</v>
      </c>
      <c r="I2381" t="str">
        <f>IFERROR(VLOOKUP(C2381,우진고장설명!$B$5:$M$315,COLUMN()-5,FALSE),"")</f>
        <v>DCU</v>
      </c>
      <c r="J2381" t="str">
        <f>IFERROR(VLOOKUP(C2381,우진고장설명!$B$5:$M$315,COLUMN()-5,FALSE),"")</f>
        <v xml:space="preserve">DCU의 RS485 데이터 중 DCU-TCMS SD TEXT5의 Bit7 “ZVR signal error”  신호가 “1”이 되면 검지
</v>
      </c>
      <c r="K2381" t="str">
        <f>IFERROR(VLOOKUP(C2381,우진고장설명!$B$5:$M$315,COLUMN()-5,FALSE),"")</f>
        <v>출입문이강제로 닫히게 되고, 열림은 불가능</v>
      </c>
      <c r="L2381" t="str">
        <f>IFERROR(VLOOKUP(C2381,우진고장설명!$B$5:$M$315,COLUMN()-5,FALSE),"")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81" t="str">
        <f>IFERROR(VLOOKUP(C2381,우진고장설명!$B$5:$M$315,COLUMN()-5,FALSE),"")</f>
        <v>해당 출입문 ZVR 신호 수신</v>
      </c>
      <c r="N2381" t="str">
        <f>IFERROR(VLOOKUP(C2381,우진고장설명!$B$5:$M$315,COLUMN()-5,FALSE),"")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81" t="s">
        <v>2787</v>
      </c>
      <c r="P2381" t="str">
        <f>IFERROR(VLOOKUP(C2381,우진고장설명!$B$5:$M$315,COLUMN()-5,FALSE),"")</f>
        <v>우진200량</v>
      </c>
    </row>
    <row r="2382" spans="1:16" x14ac:dyDescent="0.4">
      <c r="A2382">
        <v>2381</v>
      </c>
      <c r="B2382" s="13" t="s">
        <v>7333</v>
      </c>
      <c r="C2382" s="13">
        <f t="shared" si="37"/>
        <v>520</v>
      </c>
      <c r="D2382" s="14" t="s">
        <v>10787</v>
      </c>
      <c r="E2382" s="13" t="s">
        <v>3661</v>
      </c>
      <c r="F2382" s="13" t="s">
        <v>2837</v>
      </c>
      <c r="G2382" t="str">
        <f>IFERROR(VLOOKUP(C2382,우진고장설명!$B$5:$M$315,COLUMN()-5,FALSE),"")</f>
        <v>DCU-이중계 절체 동작</v>
      </c>
      <c r="H2382" t="str">
        <f>IFERROR(VLOOKUP(C2382,우진고장설명!$B$5:$M$315,COLUMN()-5,FALSE),"")</f>
        <v>C</v>
      </c>
      <c r="I2382" t="str">
        <f>IFERROR(VLOOKUP(C2382,우진고장설명!$B$5:$M$315,COLUMN()-5,FALSE),"")</f>
        <v>DCU</v>
      </c>
      <c r="J2382" t="str">
        <f>IFERROR(VLOOKUP(C2382,우진고장설명!$B$5:$M$315,COLUMN()-5,FALSE),"")</f>
        <v xml:space="preserve">DCU의 RS485 데이터 중 DCU-TCMS SD TEXT2의 Bit3 “Module switchover” 신호가 “1”이 되면 검지
</v>
      </c>
      <c r="K2382" t="str">
        <f>IFERROR(VLOOKUP(C2382,우진고장설명!$B$5:$M$315,COLUMN()-5,FALSE),"")</f>
        <v>이중계 절체 동작</v>
      </c>
      <c r="L2382" t="str">
        <f>IFERROR(VLOOKUP(C2382,우진고장설명!$B$5:$M$315,COLUMN()-5,FALSE),"")</f>
        <v xml:space="preserve">
1) 해당 출입문의 ‘A' 모듈에서 중고장(모터/인코더 에러) 이 발생된 경우
2) DCU의 ‘A' 모듈 또는 ‘B' 모듈의 전원이 꺼진 경우
</v>
      </c>
      <c r="M2382" t="str">
        <f>IFERROR(VLOOKUP(C2382,우진고장설명!$B$5:$M$315,COLUMN()-5,FALSE),"")</f>
        <v>중고장 에러 소거 후 DCU 전원을 리셋</v>
      </c>
      <c r="N2382" t="str">
        <f>IFERROR(VLOOKUP(C2382,우진고장설명!$B$5:$M$315,COLUMN()-5,FALSE),"")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82" t="s">
        <v>2787</v>
      </c>
      <c r="P2382" t="str">
        <f>IFERROR(VLOOKUP(C2382,우진고장설명!$B$5:$M$315,COLUMN()-5,FALSE),"")</f>
        <v>우진200량</v>
      </c>
    </row>
    <row r="2383" spans="1:16" x14ac:dyDescent="0.4">
      <c r="A2383">
        <v>2382</v>
      </c>
      <c r="B2383" s="13" t="s">
        <v>7329</v>
      </c>
      <c r="C2383" s="13">
        <f t="shared" si="37"/>
        <v>518</v>
      </c>
      <c r="D2383" s="14" t="s">
        <v>10789</v>
      </c>
      <c r="E2383" s="13" t="s">
        <v>3661</v>
      </c>
      <c r="F2383" s="13" t="s">
        <v>3034</v>
      </c>
      <c r="G2383" t="str">
        <f>IFERROR(VLOOKUP(C2383,우진고장설명!$B$5:$M$315,COLUMN()-5,FALSE),"")</f>
        <v>DCU-출입문 Enable 신호 에러</v>
      </c>
      <c r="H2383" t="str">
        <f>IFERROR(VLOOKUP(C2383,우진고장설명!$B$5:$M$315,COLUMN()-5,FALSE),"")</f>
        <v>W</v>
      </c>
      <c r="I2383" t="str">
        <f>IFERROR(VLOOKUP(C2383,우진고장설명!$B$5:$M$315,COLUMN()-5,FALSE),"")</f>
        <v>DCU</v>
      </c>
      <c r="J2383" t="str">
        <f>IFERROR(VLOOKUP(C2383,우진고장설명!$B$5:$M$315,COLUMN()-5,FALSE),"")</f>
        <v xml:space="preserve">DCU의 RS485 데이터 중 DCU-TCMS SD TEXT5의 Bit6 “Enable signal error” 신호가 “1”이 되면 검지
</v>
      </c>
      <c r="K2383" t="str">
        <f>IFERROR(VLOOKUP(C2383,우진고장설명!$B$5:$M$315,COLUMN()-5,FALSE),"")</f>
        <v>DCU 출입문Enable신호에러 고장 현시(출입문 열림은 불가능하고 닫힘은 가능)</v>
      </c>
      <c r="L2383" t="str">
        <f>IFERROR(VLOOKUP(C2383,우진고장설명!$B$5:$M$315,COLUMN()-5,FALSE),"")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83" t="str">
        <f>IFERROR(VLOOKUP(C2383,우진고장설명!$B$5:$M$315,COLUMN()-5,FALSE),"")</f>
        <v>해당 출입문 enable 신호수신</v>
      </c>
      <c r="N2383" t="str">
        <f>IFERROR(VLOOKUP(C2383,우진고장설명!$B$5:$M$315,COLUMN()-5,FALSE),"")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83" t="s">
        <v>2787</v>
      </c>
      <c r="P2383" t="str">
        <f>IFERROR(VLOOKUP(C2383,우진고장설명!$B$5:$M$315,COLUMN()-5,FALSE),"")</f>
        <v>우진200량</v>
      </c>
    </row>
    <row r="2384" spans="1:16" x14ac:dyDescent="0.4">
      <c r="A2384">
        <v>2383</v>
      </c>
      <c r="B2384" s="13" t="s">
        <v>7331</v>
      </c>
      <c r="C2384" s="13">
        <f t="shared" si="37"/>
        <v>519</v>
      </c>
      <c r="D2384" s="14" t="s">
        <v>10791</v>
      </c>
      <c r="E2384" s="13" t="s">
        <v>3661</v>
      </c>
      <c r="F2384" s="13" t="s">
        <v>3034</v>
      </c>
      <c r="G2384" t="str">
        <f>IFERROR(VLOOKUP(C2384,우진고장설명!$B$5:$M$315,COLUMN()-5,FALSE),"")</f>
        <v>DCU-출입문 ZVR 신호 에러</v>
      </c>
      <c r="H2384" t="str">
        <f>IFERROR(VLOOKUP(C2384,우진고장설명!$B$5:$M$315,COLUMN()-5,FALSE),"")</f>
        <v>W</v>
      </c>
      <c r="I2384" t="str">
        <f>IFERROR(VLOOKUP(C2384,우진고장설명!$B$5:$M$315,COLUMN()-5,FALSE),"")</f>
        <v>DCU</v>
      </c>
      <c r="J2384" t="str">
        <f>IFERROR(VLOOKUP(C2384,우진고장설명!$B$5:$M$315,COLUMN()-5,FALSE),"")</f>
        <v xml:space="preserve">DCU의 RS485 데이터 중 DCU-TCMS SD TEXT5의 Bit7 “ZVR signal error”  신호가 “1”이 되면 검지
</v>
      </c>
      <c r="K2384" t="str">
        <f>IFERROR(VLOOKUP(C2384,우진고장설명!$B$5:$M$315,COLUMN()-5,FALSE),"")</f>
        <v>출입문이강제로 닫히게 되고, 열림은 불가능</v>
      </c>
      <c r="L2384" t="str">
        <f>IFERROR(VLOOKUP(C2384,우진고장설명!$B$5:$M$315,COLUMN()-5,FALSE),"")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84" t="str">
        <f>IFERROR(VLOOKUP(C2384,우진고장설명!$B$5:$M$315,COLUMN()-5,FALSE),"")</f>
        <v>해당 출입문 ZVR 신호 수신</v>
      </c>
      <c r="N2384" t="str">
        <f>IFERROR(VLOOKUP(C2384,우진고장설명!$B$5:$M$315,COLUMN()-5,FALSE),"")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84" t="s">
        <v>2787</v>
      </c>
      <c r="P2384" t="str">
        <f>IFERROR(VLOOKUP(C2384,우진고장설명!$B$5:$M$315,COLUMN()-5,FALSE),"")</f>
        <v>우진200량</v>
      </c>
    </row>
    <row r="2385" spans="1:16" x14ac:dyDescent="0.4">
      <c r="A2385">
        <v>2384</v>
      </c>
      <c r="B2385" s="13" t="s">
        <v>7333</v>
      </c>
      <c r="C2385" s="13">
        <f t="shared" si="37"/>
        <v>520</v>
      </c>
      <c r="D2385" s="14" t="s">
        <v>10793</v>
      </c>
      <c r="E2385" s="13" t="s">
        <v>3661</v>
      </c>
      <c r="F2385" s="13" t="s">
        <v>2837</v>
      </c>
      <c r="G2385" t="str">
        <f>IFERROR(VLOOKUP(C2385,우진고장설명!$B$5:$M$315,COLUMN()-5,FALSE),"")</f>
        <v>DCU-이중계 절체 동작</v>
      </c>
      <c r="H2385" t="str">
        <f>IFERROR(VLOOKUP(C2385,우진고장설명!$B$5:$M$315,COLUMN()-5,FALSE),"")</f>
        <v>C</v>
      </c>
      <c r="I2385" t="str">
        <f>IFERROR(VLOOKUP(C2385,우진고장설명!$B$5:$M$315,COLUMN()-5,FALSE),"")</f>
        <v>DCU</v>
      </c>
      <c r="J2385" t="str">
        <f>IFERROR(VLOOKUP(C2385,우진고장설명!$B$5:$M$315,COLUMN()-5,FALSE),"")</f>
        <v xml:space="preserve">DCU의 RS485 데이터 중 DCU-TCMS SD TEXT2의 Bit3 “Module switchover” 신호가 “1”이 되면 검지
</v>
      </c>
      <c r="K2385" t="str">
        <f>IFERROR(VLOOKUP(C2385,우진고장설명!$B$5:$M$315,COLUMN()-5,FALSE),"")</f>
        <v>이중계 절체 동작</v>
      </c>
      <c r="L2385" t="str">
        <f>IFERROR(VLOOKUP(C2385,우진고장설명!$B$5:$M$315,COLUMN()-5,FALSE),"")</f>
        <v xml:space="preserve">
1) 해당 출입문의 ‘A' 모듈에서 중고장(모터/인코더 에러) 이 발생된 경우
2) DCU의 ‘A' 모듈 또는 ‘B' 모듈의 전원이 꺼진 경우
</v>
      </c>
      <c r="M2385" t="str">
        <f>IFERROR(VLOOKUP(C2385,우진고장설명!$B$5:$M$315,COLUMN()-5,FALSE),"")</f>
        <v>중고장 에러 소거 후 DCU 전원을 리셋</v>
      </c>
      <c r="N2385" t="str">
        <f>IFERROR(VLOOKUP(C2385,우진고장설명!$B$5:$M$315,COLUMN()-5,FALSE),"")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85" t="s">
        <v>2787</v>
      </c>
      <c r="P2385" t="str">
        <f>IFERROR(VLOOKUP(C2385,우진고장설명!$B$5:$M$315,COLUMN()-5,FALSE),"")</f>
        <v>우진200량</v>
      </c>
    </row>
    <row r="2386" spans="1:16" x14ac:dyDescent="0.4">
      <c r="A2386">
        <v>2385</v>
      </c>
      <c r="B2386" s="13" t="s">
        <v>7329</v>
      </c>
      <c r="C2386" s="13">
        <f t="shared" si="37"/>
        <v>518</v>
      </c>
      <c r="D2386" s="14" t="s">
        <v>10795</v>
      </c>
      <c r="E2386" s="13" t="s">
        <v>3661</v>
      </c>
      <c r="F2386" s="13" t="s">
        <v>3034</v>
      </c>
      <c r="G2386" t="str">
        <f>IFERROR(VLOOKUP(C2386,우진고장설명!$B$5:$M$315,COLUMN()-5,FALSE),"")</f>
        <v>DCU-출입문 Enable 신호 에러</v>
      </c>
      <c r="H2386" t="str">
        <f>IFERROR(VLOOKUP(C2386,우진고장설명!$B$5:$M$315,COLUMN()-5,FALSE),"")</f>
        <v>W</v>
      </c>
      <c r="I2386" t="str">
        <f>IFERROR(VLOOKUP(C2386,우진고장설명!$B$5:$M$315,COLUMN()-5,FALSE),"")</f>
        <v>DCU</v>
      </c>
      <c r="J2386" t="str">
        <f>IFERROR(VLOOKUP(C2386,우진고장설명!$B$5:$M$315,COLUMN()-5,FALSE),"")</f>
        <v xml:space="preserve">DCU의 RS485 데이터 중 DCU-TCMS SD TEXT5의 Bit6 “Enable signal error” 신호가 “1”이 되면 검지
</v>
      </c>
      <c r="K2386" t="str">
        <f>IFERROR(VLOOKUP(C2386,우진고장설명!$B$5:$M$315,COLUMN()-5,FALSE),"")</f>
        <v>DCU 출입문Enable신호에러 고장 현시(출입문 열림은 불가능하고 닫힘은 가능)</v>
      </c>
      <c r="L2386" t="str">
        <f>IFERROR(VLOOKUP(C2386,우진고장설명!$B$5:$M$315,COLUMN()-5,FALSE),"")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86" t="str">
        <f>IFERROR(VLOOKUP(C2386,우진고장설명!$B$5:$M$315,COLUMN()-5,FALSE),"")</f>
        <v>해당 출입문 enable 신호수신</v>
      </c>
      <c r="N2386" t="str">
        <f>IFERROR(VLOOKUP(C2386,우진고장설명!$B$5:$M$315,COLUMN()-5,FALSE),"")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86" t="s">
        <v>2787</v>
      </c>
      <c r="P2386" t="str">
        <f>IFERROR(VLOOKUP(C2386,우진고장설명!$B$5:$M$315,COLUMN()-5,FALSE),"")</f>
        <v>우진200량</v>
      </c>
    </row>
    <row r="2387" spans="1:16" x14ac:dyDescent="0.4">
      <c r="A2387">
        <v>2386</v>
      </c>
      <c r="B2387" s="13" t="s">
        <v>7331</v>
      </c>
      <c r="C2387" s="13">
        <f t="shared" si="37"/>
        <v>519</v>
      </c>
      <c r="D2387" s="14" t="s">
        <v>10797</v>
      </c>
      <c r="E2387" s="13" t="s">
        <v>3661</v>
      </c>
      <c r="F2387" s="13" t="s">
        <v>3034</v>
      </c>
      <c r="G2387" t="str">
        <f>IFERROR(VLOOKUP(C2387,우진고장설명!$B$5:$M$315,COLUMN()-5,FALSE),"")</f>
        <v>DCU-출입문 ZVR 신호 에러</v>
      </c>
      <c r="H2387" t="str">
        <f>IFERROR(VLOOKUP(C2387,우진고장설명!$B$5:$M$315,COLUMN()-5,FALSE),"")</f>
        <v>W</v>
      </c>
      <c r="I2387" t="str">
        <f>IFERROR(VLOOKUP(C2387,우진고장설명!$B$5:$M$315,COLUMN()-5,FALSE),"")</f>
        <v>DCU</v>
      </c>
      <c r="J2387" t="str">
        <f>IFERROR(VLOOKUP(C2387,우진고장설명!$B$5:$M$315,COLUMN()-5,FALSE),"")</f>
        <v xml:space="preserve">DCU의 RS485 데이터 중 DCU-TCMS SD TEXT5의 Bit7 “ZVR signal error”  신호가 “1”이 되면 검지
</v>
      </c>
      <c r="K2387" t="str">
        <f>IFERROR(VLOOKUP(C2387,우진고장설명!$B$5:$M$315,COLUMN()-5,FALSE),"")</f>
        <v>출입문이강제로 닫히게 되고, 열림은 불가능</v>
      </c>
      <c r="L2387" t="str">
        <f>IFERROR(VLOOKUP(C2387,우진고장설명!$B$5:$M$315,COLUMN()-5,FALSE),"")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87" t="str">
        <f>IFERROR(VLOOKUP(C2387,우진고장설명!$B$5:$M$315,COLUMN()-5,FALSE),"")</f>
        <v>해당 출입문 ZVR 신호 수신</v>
      </c>
      <c r="N2387" t="str">
        <f>IFERROR(VLOOKUP(C2387,우진고장설명!$B$5:$M$315,COLUMN()-5,FALSE),"")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87" t="s">
        <v>2787</v>
      </c>
      <c r="P2387" t="str">
        <f>IFERROR(VLOOKUP(C2387,우진고장설명!$B$5:$M$315,COLUMN()-5,FALSE),"")</f>
        <v>우진200량</v>
      </c>
    </row>
    <row r="2388" spans="1:16" x14ac:dyDescent="0.4">
      <c r="A2388">
        <v>2387</v>
      </c>
      <c r="B2388" s="13" t="s">
        <v>7333</v>
      </c>
      <c r="C2388" s="13">
        <f t="shared" si="37"/>
        <v>520</v>
      </c>
      <c r="D2388" s="14" t="s">
        <v>10799</v>
      </c>
      <c r="E2388" s="13" t="s">
        <v>3661</v>
      </c>
      <c r="F2388" s="13" t="s">
        <v>2837</v>
      </c>
      <c r="G2388" t="str">
        <f>IFERROR(VLOOKUP(C2388,우진고장설명!$B$5:$M$315,COLUMN()-5,FALSE),"")</f>
        <v>DCU-이중계 절체 동작</v>
      </c>
      <c r="H2388" t="str">
        <f>IFERROR(VLOOKUP(C2388,우진고장설명!$B$5:$M$315,COLUMN()-5,FALSE),"")</f>
        <v>C</v>
      </c>
      <c r="I2388" t="str">
        <f>IFERROR(VLOOKUP(C2388,우진고장설명!$B$5:$M$315,COLUMN()-5,FALSE),"")</f>
        <v>DCU</v>
      </c>
      <c r="J2388" t="str">
        <f>IFERROR(VLOOKUP(C2388,우진고장설명!$B$5:$M$315,COLUMN()-5,FALSE),"")</f>
        <v xml:space="preserve">DCU의 RS485 데이터 중 DCU-TCMS SD TEXT2의 Bit3 “Module switchover” 신호가 “1”이 되면 검지
</v>
      </c>
      <c r="K2388" t="str">
        <f>IFERROR(VLOOKUP(C2388,우진고장설명!$B$5:$M$315,COLUMN()-5,FALSE),"")</f>
        <v>이중계 절체 동작</v>
      </c>
      <c r="L2388" t="str">
        <f>IFERROR(VLOOKUP(C2388,우진고장설명!$B$5:$M$315,COLUMN()-5,FALSE),"")</f>
        <v xml:space="preserve">
1) 해당 출입문의 ‘A' 모듈에서 중고장(모터/인코더 에러) 이 발생된 경우
2) DCU의 ‘A' 모듈 또는 ‘B' 모듈의 전원이 꺼진 경우
</v>
      </c>
      <c r="M2388" t="str">
        <f>IFERROR(VLOOKUP(C2388,우진고장설명!$B$5:$M$315,COLUMN()-5,FALSE),"")</f>
        <v>중고장 에러 소거 후 DCU 전원을 리셋</v>
      </c>
      <c r="N2388" t="str">
        <f>IFERROR(VLOOKUP(C2388,우진고장설명!$B$5:$M$315,COLUMN()-5,FALSE),"")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88" t="s">
        <v>2787</v>
      </c>
      <c r="P2388" t="str">
        <f>IFERROR(VLOOKUP(C2388,우진고장설명!$B$5:$M$315,COLUMN()-5,FALSE),"")</f>
        <v>우진200량</v>
      </c>
    </row>
    <row r="2389" spans="1:16" x14ac:dyDescent="0.4">
      <c r="A2389">
        <v>2388</v>
      </c>
      <c r="B2389" s="13" t="s">
        <v>7329</v>
      </c>
      <c r="C2389" s="13">
        <f t="shared" si="37"/>
        <v>518</v>
      </c>
      <c r="D2389" s="14" t="s">
        <v>10801</v>
      </c>
      <c r="E2389" s="13" t="s">
        <v>3661</v>
      </c>
      <c r="F2389" s="13" t="s">
        <v>3034</v>
      </c>
      <c r="G2389" t="str">
        <f>IFERROR(VLOOKUP(C2389,우진고장설명!$B$5:$M$315,COLUMN()-5,FALSE),"")</f>
        <v>DCU-출입문 Enable 신호 에러</v>
      </c>
      <c r="H2389" t="str">
        <f>IFERROR(VLOOKUP(C2389,우진고장설명!$B$5:$M$315,COLUMN()-5,FALSE),"")</f>
        <v>W</v>
      </c>
      <c r="I2389" t="str">
        <f>IFERROR(VLOOKUP(C2389,우진고장설명!$B$5:$M$315,COLUMN()-5,FALSE),"")</f>
        <v>DCU</v>
      </c>
      <c r="J2389" t="str">
        <f>IFERROR(VLOOKUP(C2389,우진고장설명!$B$5:$M$315,COLUMN()-5,FALSE),"")</f>
        <v xml:space="preserve">DCU의 RS485 데이터 중 DCU-TCMS SD TEXT5의 Bit6 “Enable signal error” 신호가 “1”이 되면 검지
</v>
      </c>
      <c r="K2389" t="str">
        <f>IFERROR(VLOOKUP(C2389,우진고장설명!$B$5:$M$315,COLUMN()-5,FALSE),"")</f>
        <v>DCU 출입문Enable신호에러 고장 현시(출입문 열림은 불가능하고 닫힘은 가능)</v>
      </c>
      <c r="L2389" t="str">
        <f>IFERROR(VLOOKUP(C2389,우진고장설명!$B$5:$M$315,COLUMN()-5,FALSE),"")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89" t="str">
        <f>IFERROR(VLOOKUP(C2389,우진고장설명!$B$5:$M$315,COLUMN()-5,FALSE),"")</f>
        <v>해당 출입문 enable 신호수신</v>
      </c>
      <c r="N2389" t="str">
        <f>IFERROR(VLOOKUP(C2389,우진고장설명!$B$5:$M$315,COLUMN()-5,FALSE),"")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89" t="s">
        <v>2787</v>
      </c>
      <c r="P2389" t="str">
        <f>IFERROR(VLOOKUP(C2389,우진고장설명!$B$5:$M$315,COLUMN()-5,FALSE),"")</f>
        <v>우진200량</v>
      </c>
    </row>
    <row r="2390" spans="1:16" x14ac:dyDescent="0.4">
      <c r="A2390">
        <v>2389</v>
      </c>
      <c r="B2390" s="13" t="s">
        <v>7331</v>
      </c>
      <c r="C2390" s="13">
        <f t="shared" si="37"/>
        <v>519</v>
      </c>
      <c r="D2390" s="14" t="s">
        <v>10803</v>
      </c>
      <c r="E2390" s="13" t="s">
        <v>3661</v>
      </c>
      <c r="F2390" s="13" t="s">
        <v>3034</v>
      </c>
      <c r="G2390" t="str">
        <f>IFERROR(VLOOKUP(C2390,우진고장설명!$B$5:$M$315,COLUMN()-5,FALSE),"")</f>
        <v>DCU-출입문 ZVR 신호 에러</v>
      </c>
      <c r="H2390" t="str">
        <f>IFERROR(VLOOKUP(C2390,우진고장설명!$B$5:$M$315,COLUMN()-5,FALSE),"")</f>
        <v>W</v>
      </c>
      <c r="I2390" t="str">
        <f>IFERROR(VLOOKUP(C2390,우진고장설명!$B$5:$M$315,COLUMN()-5,FALSE),"")</f>
        <v>DCU</v>
      </c>
      <c r="J2390" t="str">
        <f>IFERROR(VLOOKUP(C2390,우진고장설명!$B$5:$M$315,COLUMN()-5,FALSE),"")</f>
        <v xml:space="preserve">DCU의 RS485 데이터 중 DCU-TCMS SD TEXT5의 Bit7 “ZVR signal error”  신호가 “1”이 되면 검지
</v>
      </c>
      <c r="K2390" t="str">
        <f>IFERROR(VLOOKUP(C2390,우진고장설명!$B$5:$M$315,COLUMN()-5,FALSE),"")</f>
        <v>출입문이강제로 닫히게 되고, 열림은 불가능</v>
      </c>
      <c r="L2390" t="str">
        <f>IFERROR(VLOOKUP(C2390,우진고장설명!$B$5:$M$315,COLUMN()-5,FALSE),"")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90" t="str">
        <f>IFERROR(VLOOKUP(C2390,우진고장설명!$B$5:$M$315,COLUMN()-5,FALSE),"")</f>
        <v>해당 출입문 ZVR 신호 수신</v>
      </c>
      <c r="N2390" t="str">
        <f>IFERROR(VLOOKUP(C2390,우진고장설명!$B$5:$M$315,COLUMN()-5,FALSE),"")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90" t="s">
        <v>2787</v>
      </c>
      <c r="P2390" t="str">
        <f>IFERROR(VLOOKUP(C2390,우진고장설명!$B$5:$M$315,COLUMN()-5,FALSE),"")</f>
        <v>우진200량</v>
      </c>
    </row>
    <row r="2391" spans="1:16" x14ac:dyDescent="0.4">
      <c r="A2391">
        <v>2390</v>
      </c>
      <c r="B2391" s="13" t="s">
        <v>7333</v>
      </c>
      <c r="C2391" s="13">
        <f t="shared" si="37"/>
        <v>520</v>
      </c>
      <c r="D2391" s="14" t="s">
        <v>10805</v>
      </c>
      <c r="E2391" s="13" t="s">
        <v>3661</v>
      </c>
      <c r="F2391" s="13" t="s">
        <v>2837</v>
      </c>
      <c r="G2391" t="str">
        <f>IFERROR(VLOOKUP(C2391,우진고장설명!$B$5:$M$315,COLUMN()-5,FALSE),"")</f>
        <v>DCU-이중계 절체 동작</v>
      </c>
      <c r="H2391" t="str">
        <f>IFERROR(VLOOKUP(C2391,우진고장설명!$B$5:$M$315,COLUMN()-5,FALSE),"")</f>
        <v>C</v>
      </c>
      <c r="I2391" t="str">
        <f>IFERROR(VLOOKUP(C2391,우진고장설명!$B$5:$M$315,COLUMN()-5,FALSE),"")</f>
        <v>DCU</v>
      </c>
      <c r="J2391" t="str">
        <f>IFERROR(VLOOKUP(C2391,우진고장설명!$B$5:$M$315,COLUMN()-5,FALSE),"")</f>
        <v xml:space="preserve">DCU의 RS485 데이터 중 DCU-TCMS SD TEXT2의 Bit3 “Module switchover” 신호가 “1”이 되면 검지
</v>
      </c>
      <c r="K2391" t="str">
        <f>IFERROR(VLOOKUP(C2391,우진고장설명!$B$5:$M$315,COLUMN()-5,FALSE),"")</f>
        <v>이중계 절체 동작</v>
      </c>
      <c r="L2391" t="str">
        <f>IFERROR(VLOOKUP(C2391,우진고장설명!$B$5:$M$315,COLUMN()-5,FALSE),"")</f>
        <v xml:space="preserve">
1) 해당 출입문의 ‘A' 모듈에서 중고장(모터/인코더 에러) 이 발생된 경우
2) DCU의 ‘A' 모듈 또는 ‘B' 모듈의 전원이 꺼진 경우
</v>
      </c>
      <c r="M2391" t="str">
        <f>IFERROR(VLOOKUP(C2391,우진고장설명!$B$5:$M$315,COLUMN()-5,FALSE),"")</f>
        <v>중고장 에러 소거 후 DCU 전원을 리셋</v>
      </c>
      <c r="N2391" t="str">
        <f>IFERROR(VLOOKUP(C2391,우진고장설명!$B$5:$M$315,COLUMN()-5,FALSE),"")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91" t="s">
        <v>2787</v>
      </c>
      <c r="P2391" t="str">
        <f>IFERROR(VLOOKUP(C2391,우진고장설명!$B$5:$M$315,COLUMN()-5,FALSE),"")</f>
        <v>우진200량</v>
      </c>
    </row>
    <row r="2392" spans="1:16" x14ac:dyDescent="0.4">
      <c r="A2392">
        <v>2391</v>
      </c>
      <c r="B2392" s="13" t="s">
        <v>7329</v>
      </c>
      <c r="C2392" s="13">
        <f t="shared" si="37"/>
        <v>518</v>
      </c>
      <c r="D2392" s="14" t="s">
        <v>10807</v>
      </c>
      <c r="E2392" s="13" t="s">
        <v>3662</v>
      </c>
      <c r="F2392" s="13" t="s">
        <v>3034</v>
      </c>
      <c r="G2392" t="str">
        <f>IFERROR(VLOOKUP(C2392,우진고장설명!$B$5:$M$315,COLUMN()-5,FALSE),"")</f>
        <v>DCU-출입문 Enable 신호 에러</v>
      </c>
      <c r="H2392" t="str">
        <f>IFERROR(VLOOKUP(C2392,우진고장설명!$B$5:$M$315,COLUMN()-5,FALSE),"")</f>
        <v>W</v>
      </c>
      <c r="I2392" t="str">
        <f>IFERROR(VLOOKUP(C2392,우진고장설명!$B$5:$M$315,COLUMN()-5,FALSE),"")</f>
        <v>DCU</v>
      </c>
      <c r="J2392" t="str">
        <f>IFERROR(VLOOKUP(C2392,우진고장설명!$B$5:$M$315,COLUMN()-5,FALSE),"")</f>
        <v xml:space="preserve">DCU의 RS485 데이터 중 DCU-TCMS SD TEXT5의 Bit6 “Enable signal error” 신호가 “1”이 되면 검지
</v>
      </c>
      <c r="K2392" t="str">
        <f>IFERROR(VLOOKUP(C2392,우진고장설명!$B$5:$M$315,COLUMN()-5,FALSE),"")</f>
        <v>DCU 출입문Enable신호에러 고장 현시(출입문 열림은 불가능하고 닫힘은 가능)</v>
      </c>
      <c r="L2392" t="str">
        <f>IFERROR(VLOOKUP(C2392,우진고장설명!$B$5:$M$315,COLUMN()-5,FALSE),"")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92" t="str">
        <f>IFERROR(VLOOKUP(C2392,우진고장설명!$B$5:$M$315,COLUMN()-5,FALSE),"")</f>
        <v>해당 출입문 enable 신호수신</v>
      </c>
      <c r="N2392" t="str">
        <f>IFERROR(VLOOKUP(C2392,우진고장설명!$B$5:$M$315,COLUMN()-5,FALSE),"")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92" t="s">
        <v>2787</v>
      </c>
      <c r="P2392" t="str">
        <f>IFERROR(VLOOKUP(C2392,우진고장설명!$B$5:$M$315,COLUMN()-5,FALSE),"")</f>
        <v>우진200량</v>
      </c>
    </row>
    <row r="2393" spans="1:16" x14ac:dyDescent="0.4">
      <c r="A2393">
        <v>2392</v>
      </c>
      <c r="B2393" s="13" t="s">
        <v>7331</v>
      </c>
      <c r="C2393" s="13">
        <f t="shared" si="37"/>
        <v>519</v>
      </c>
      <c r="D2393" s="14" t="s">
        <v>10809</v>
      </c>
      <c r="E2393" s="13" t="s">
        <v>3662</v>
      </c>
      <c r="F2393" s="13" t="s">
        <v>3034</v>
      </c>
      <c r="G2393" t="str">
        <f>IFERROR(VLOOKUP(C2393,우진고장설명!$B$5:$M$315,COLUMN()-5,FALSE),"")</f>
        <v>DCU-출입문 ZVR 신호 에러</v>
      </c>
      <c r="H2393" t="str">
        <f>IFERROR(VLOOKUP(C2393,우진고장설명!$B$5:$M$315,COLUMN()-5,FALSE),"")</f>
        <v>W</v>
      </c>
      <c r="I2393" t="str">
        <f>IFERROR(VLOOKUP(C2393,우진고장설명!$B$5:$M$315,COLUMN()-5,FALSE),"")</f>
        <v>DCU</v>
      </c>
      <c r="J2393" t="str">
        <f>IFERROR(VLOOKUP(C2393,우진고장설명!$B$5:$M$315,COLUMN()-5,FALSE),"")</f>
        <v xml:space="preserve">DCU의 RS485 데이터 중 DCU-TCMS SD TEXT5의 Bit7 “ZVR signal error”  신호가 “1”이 되면 검지
</v>
      </c>
      <c r="K2393" t="str">
        <f>IFERROR(VLOOKUP(C2393,우진고장설명!$B$5:$M$315,COLUMN()-5,FALSE),"")</f>
        <v>출입문이강제로 닫히게 되고, 열림은 불가능</v>
      </c>
      <c r="L2393" t="str">
        <f>IFERROR(VLOOKUP(C2393,우진고장설명!$B$5:$M$315,COLUMN()-5,FALSE),"")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93" t="str">
        <f>IFERROR(VLOOKUP(C2393,우진고장설명!$B$5:$M$315,COLUMN()-5,FALSE),"")</f>
        <v>해당 출입문 ZVR 신호 수신</v>
      </c>
      <c r="N2393" t="str">
        <f>IFERROR(VLOOKUP(C2393,우진고장설명!$B$5:$M$315,COLUMN()-5,FALSE),"")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93" t="s">
        <v>2787</v>
      </c>
      <c r="P2393" t="str">
        <f>IFERROR(VLOOKUP(C2393,우진고장설명!$B$5:$M$315,COLUMN()-5,FALSE),"")</f>
        <v>우진200량</v>
      </c>
    </row>
    <row r="2394" spans="1:16" x14ac:dyDescent="0.4">
      <c r="A2394">
        <v>2393</v>
      </c>
      <c r="B2394" s="13" t="s">
        <v>7333</v>
      </c>
      <c r="C2394" s="13">
        <f t="shared" si="37"/>
        <v>520</v>
      </c>
      <c r="D2394" s="14" t="s">
        <v>10811</v>
      </c>
      <c r="E2394" s="13" t="s">
        <v>3662</v>
      </c>
      <c r="F2394" s="13" t="s">
        <v>2837</v>
      </c>
      <c r="G2394" t="str">
        <f>IFERROR(VLOOKUP(C2394,우진고장설명!$B$5:$M$315,COLUMN()-5,FALSE),"")</f>
        <v>DCU-이중계 절체 동작</v>
      </c>
      <c r="H2394" t="str">
        <f>IFERROR(VLOOKUP(C2394,우진고장설명!$B$5:$M$315,COLUMN()-5,FALSE),"")</f>
        <v>C</v>
      </c>
      <c r="I2394" t="str">
        <f>IFERROR(VLOOKUP(C2394,우진고장설명!$B$5:$M$315,COLUMN()-5,FALSE),"")</f>
        <v>DCU</v>
      </c>
      <c r="J2394" t="str">
        <f>IFERROR(VLOOKUP(C2394,우진고장설명!$B$5:$M$315,COLUMN()-5,FALSE),"")</f>
        <v xml:space="preserve">DCU의 RS485 데이터 중 DCU-TCMS SD TEXT2의 Bit3 “Module switchover” 신호가 “1”이 되면 검지
</v>
      </c>
      <c r="K2394" t="str">
        <f>IFERROR(VLOOKUP(C2394,우진고장설명!$B$5:$M$315,COLUMN()-5,FALSE),"")</f>
        <v>이중계 절체 동작</v>
      </c>
      <c r="L2394" t="str">
        <f>IFERROR(VLOOKUP(C2394,우진고장설명!$B$5:$M$315,COLUMN()-5,FALSE),"")</f>
        <v xml:space="preserve">
1) 해당 출입문의 ‘A' 모듈에서 중고장(모터/인코더 에러) 이 발생된 경우
2) DCU의 ‘A' 모듈 또는 ‘B' 모듈의 전원이 꺼진 경우
</v>
      </c>
      <c r="M2394" t="str">
        <f>IFERROR(VLOOKUP(C2394,우진고장설명!$B$5:$M$315,COLUMN()-5,FALSE),"")</f>
        <v>중고장 에러 소거 후 DCU 전원을 리셋</v>
      </c>
      <c r="N2394" t="str">
        <f>IFERROR(VLOOKUP(C2394,우진고장설명!$B$5:$M$315,COLUMN()-5,FALSE),"")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94" t="s">
        <v>2787</v>
      </c>
      <c r="P2394" t="str">
        <f>IFERROR(VLOOKUP(C2394,우진고장설명!$B$5:$M$315,COLUMN()-5,FALSE),"")</f>
        <v>우진200량</v>
      </c>
    </row>
    <row r="2395" spans="1:16" x14ac:dyDescent="0.4">
      <c r="A2395">
        <v>2394</v>
      </c>
      <c r="B2395" s="13" t="s">
        <v>7329</v>
      </c>
      <c r="C2395" s="13">
        <f t="shared" si="37"/>
        <v>518</v>
      </c>
      <c r="D2395" s="14" t="s">
        <v>10813</v>
      </c>
      <c r="E2395" s="13" t="s">
        <v>3662</v>
      </c>
      <c r="F2395" s="13" t="s">
        <v>3034</v>
      </c>
      <c r="G2395" t="str">
        <f>IFERROR(VLOOKUP(C2395,우진고장설명!$B$5:$M$315,COLUMN()-5,FALSE),"")</f>
        <v>DCU-출입문 Enable 신호 에러</v>
      </c>
      <c r="H2395" t="str">
        <f>IFERROR(VLOOKUP(C2395,우진고장설명!$B$5:$M$315,COLUMN()-5,FALSE),"")</f>
        <v>W</v>
      </c>
      <c r="I2395" t="str">
        <f>IFERROR(VLOOKUP(C2395,우진고장설명!$B$5:$M$315,COLUMN()-5,FALSE),"")</f>
        <v>DCU</v>
      </c>
      <c r="J2395" t="str">
        <f>IFERROR(VLOOKUP(C2395,우진고장설명!$B$5:$M$315,COLUMN()-5,FALSE),"")</f>
        <v xml:space="preserve">DCU의 RS485 데이터 중 DCU-TCMS SD TEXT5의 Bit6 “Enable signal error” 신호가 “1”이 되면 검지
</v>
      </c>
      <c r="K2395" t="str">
        <f>IFERROR(VLOOKUP(C2395,우진고장설명!$B$5:$M$315,COLUMN()-5,FALSE),"")</f>
        <v>DCU 출입문Enable신호에러 고장 현시(출입문 열림은 불가능하고 닫힘은 가능)</v>
      </c>
      <c r="L2395" t="str">
        <f>IFERROR(VLOOKUP(C2395,우진고장설명!$B$5:$M$315,COLUMN()-5,FALSE),"")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95" t="str">
        <f>IFERROR(VLOOKUP(C2395,우진고장설명!$B$5:$M$315,COLUMN()-5,FALSE),"")</f>
        <v>해당 출입문 enable 신호수신</v>
      </c>
      <c r="N2395" t="str">
        <f>IFERROR(VLOOKUP(C2395,우진고장설명!$B$5:$M$315,COLUMN()-5,FALSE),"")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95" t="s">
        <v>2787</v>
      </c>
      <c r="P2395" t="str">
        <f>IFERROR(VLOOKUP(C2395,우진고장설명!$B$5:$M$315,COLUMN()-5,FALSE),"")</f>
        <v>우진200량</v>
      </c>
    </row>
    <row r="2396" spans="1:16" x14ac:dyDescent="0.4">
      <c r="A2396">
        <v>2395</v>
      </c>
      <c r="B2396" s="13" t="s">
        <v>7331</v>
      </c>
      <c r="C2396" s="13">
        <f t="shared" si="37"/>
        <v>519</v>
      </c>
      <c r="D2396" s="14" t="s">
        <v>10815</v>
      </c>
      <c r="E2396" s="13" t="s">
        <v>3662</v>
      </c>
      <c r="F2396" s="13" t="s">
        <v>3034</v>
      </c>
      <c r="G2396" t="str">
        <f>IFERROR(VLOOKUP(C2396,우진고장설명!$B$5:$M$315,COLUMN()-5,FALSE),"")</f>
        <v>DCU-출입문 ZVR 신호 에러</v>
      </c>
      <c r="H2396" t="str">
        <f>IFERROR(VLOOKUP(C2396,우진고장설명!$B$5:$M$315,COLUMN()-5,FALSE),"")</f>
        <v>W</v>
      </c>
      <c r="I2396" t="str">
        <f>IFERROR(VLOOKUP(C2396,우진고장설명!$B$5:$M$315,COLUMN()-5,FALSE),"")</f>
        <v>DCU</v>
      </c>
      <c r="J2396" t="str">
        <f>IFERROR(VLOOKUP(C2396,우진고장설명!$B$5:$M$315,COLUMN()-5,FALSE),"")</f>
        <v xml:space="preserve">DCU의 RS485 데이터 중 DCU-TCMS SD TEXT5의 Bit7 “ZVR signal error”  신호가 “1”이 되면 검지
</v>
      </c>
      <c r="K2396" t="str">
        <f>IFERROR(VLOOKUP(C2396,우진고장설명!$B$5:$M$315,COLUMN()-5,FALSE),"")</f>
        <v>출입문이강제로 닫히게 되고, 열림은 불가능</v>
      </c>
      <c r="L2396" t="str">
        <f>IFERROR(VLOOKUP(C2396,우진고장설명!$B$5:$M$315,COLUMN()-5,FALSE),"")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96" t="str">
        <f>IFERROR(VLOOKUP(C2396,우진고장설명!$B$5:$M$315,COLUMN()-5,FALSE),"")</f>
        <v>해당 출입문 ZVR 신호 수신</v>
      </c>
      <c r="N2396" t="str">
        <f>IFERROR(VLOOKUP(C2396,우진고장설명!$B$5:$M$315,COLUMN()-5,FALSE),"")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96" t="s">
        <v>2787</v>
      </c>
      <c r="P2396" t="str">
        <f>IFERROR(VLOOKUP(C2396,우진고장설명!$B$5:$M$315,COLUMN()-5,FALSE),"")</f>
        <v>우진200량</v>
      </c>
    </row>
    <row r="2397" spans="1:16" x14ac:dyDescent="0.4">
      <c r="A2397">
        <v>2396</v>
      </c>
      <c r="B2397" s="13" t="s">
        <v>7333</v>
      </c>
      <c r="C2397" s="13">
        <f t="shared" si="37"/>
        <v>520</v>
      </c>
      <c r="D2397" s="14" t="s">
        <v>10817</v>
      </c>
      <c r="E2397" s="13" t="s">
        <v>3662</v>
      </c>
      <c r="F2397" s="13" t="s">
        <v>2837</v>
      </c>
      <c r="G2397" t="str">
        <f>IFERROR(VLOOKUP(C2397,우진고장설명!$B$5:$M$315,COLUMN()-5,FALSE),"")</f>
        <v>DCU-이중계 절체 동작</v>
      </c>
      <c r="H2397" t="str">
        <f>IFERROR(VLOOKUP(C2397,우진고장설명!$B$5:$M$315,COLUMN()-5,FALSE),"")</f>
        <v>C</v>
      </c>
      <c r="I2397" t="str">
        <f>IFERROR(VLOOKUP(C2397,우진고장설명!$B$5:$M$315,COLUMN()-5,FALSE),"")</f>
        <v>DCU</v>
      </c>
      <c r="J2397" t="str">
        <f>IFERROR(VLOOKUP(C2397,우진고장설명!$B$5:$M$315,COLUMN()-5,FALSE),"")</f>
        <v xml:space="preserve">DCU의 RS485 데이터 중 DCU-TCMS SD TEXT2의 Bit3 “Module switchover” 신호가 “1”이 되면 검지
</v>
      </c>
      <c r="K2397" t="str">
        <f>IFERROR(VLOOKUP(C2397,우진고장설명!$B$5:$M$315,COLUMN()-5,FALSE),"")</f>
        <v>이중계 절체 동작</v>
      </c>
      <c r="L2397" t="str">
        <f>IFERROR(VLOOKUP(C2397,우진고장설명!$B$5:$M$315,COLUMN()-5,FALSE),"")</f>
        <v xml:space="preserve">
1) 해당 출입문의 ‘A' 모듈에서 중고장(모터/인코더 에러) 이 발생된 경우
2) DCU의 ‘A' 모듈 또는 ‘B' 모듈의 전원이 꺼진 경우
</v>
      </c>
      <c r="M2397" t="str">
        <f>IFERROR(VLOOKUP(C2397,우진고장설명!$B$5:$M$315,COLUMN()-5,FALSE),"")</f>
        <v>중고장 에러 소거 후 DCU 전원을 리셋</v>
      </c>
      <c r="N2397" t="str">
        <f>IFERROR(VLOOKUP(C2397,우진고장설명!$B$5:$M$315,COLUMN()-5,FALSE),"")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397" t="s">
        <v>2787</v>
      </c>
      <c r="P2397" t="str">
        <f>IFERROR(VLOOKUP(C2397,우진고장설명!$B$5:$M$315,COLUMN()-5,FALSE),"")</f>
        <v>우진200량</v>
      </c>
    </row>
    <row r="2398" spans="1:16" x14ac:dyDescent="0.4">
      <c r="A2398">
        <v>2397</v>
      </c>
      <c r="B2398" s="13" t="s">
        <v>7329</v>
      </c>
      <c r="C2398" s="13">
        <f t="shared" si="37"/>
        <v>518</v>
      </c>
      <c r="D2398" s="14" t="s">
        <v>10819</v>
      </c>
      <c r="E2398" s="13" t="s">
        <v>3662</v>
      </c>
      <c r="F2398" s="13" t="s">
        <v>3034</v>
      </c>
      <c r="G2398" t="str">
        <f>IFERROR(VLOOKUP(C2398,우진고장설명!$B$5:$M$315,COLUMN()-5,FALSE),"")</f>
        <v>DCU-출입문 Enable 신호 에러</v>
      </c>
      <c r="H2398" t="str">
        <f>IFERROR(VLOOKUP(C2398,우진고장설명!$B$5:$M$315,COLUMN()-5,FALSE),"")</f>
        <v>W</v>
      </c>
      <c r="I2398" t="str">
        <f>IFERROR(VLOOKUP(C2398,우진고장설명!$B$5:$M$315,COLUMN()-5,FALSE),"")</f>
        <v>DCU</v>
      </c>
      <c r="J2398" t="str">
        <f>IFERROR(VLOOKUP(C2398,우진고장설명!$B$5:$M$315,COLUMN()-5,FALSE),"")</f>
        <v xml:space="preserve">DCU의 RS485 데이터 중 DCU-TCMS SD TEXT5의 Bit6 “Enable signal error” 신호가 “1”이 되면 검지
</v>
      </c>
      <c r="K2398" t="str">
        <f>IFERROR(VLOOKUP(C2398,우진고장설명!$B$5:$M$315,COLUMN()-5,FALSE),"")</f>
        <v>DCU 출입문Enable신호에러 고장 현시(출입문 열림은 불가능하고 닫힘은 가능)</v>
      </c>
      <c r="L2398" t="str">
        <f>IFERROR(VLOOKUP(C2398,우진고장설명!$B$5:$M$315,COLUMN()-5,FALSE),"")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398" t="str">
        <f>IFERROR(VLOOKUP(C2398,우진고장설명!$B$5:$M$315,COLUMN()-5,FALSE),"")</f>
        <v>해당 출입문 enable 신호수신</v>
      </c>
      <c r="N2398" t="str">
        <f>IFERROR(VLOOKUP(C2398,우진고장설명!$B$5:$M$315,COLUMN()-5,FALSE),"")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398" t="s">
        <v>2787</v>
      </c>
      <c r="P2398" t="str">
        <f>IFERROR(VLOOKUP(C2398,우진고장설명!$B$5:$M$315,COLUMN()-5,FALSE),"")</f>
        <v>우진200량</v>
      </c>
    </row>
    <row r="2399" spans="1:16" x14ac:dyDescent="0.4">
      <c r="A2399">
        <v>2398</v>
      </c>
      <c r="B2399" s="13" t="s">
        <v>7331</v>
      </c>
      <c r="C2399" s="13">
        <f t="shared" si="37"/>
        <v>519</v>
      </c>
      <c r="D2399" s="14" t="s">
        <v>10821</v>
      </c>
      <c r="E2399" s="13" t="s">
        <v>3662</v>
      </c>
      <c r="F2399" s="13" t="s">
        <v>3034</v>
      </c>
      <c r="G2399" t="str">
        <f>IFERROR(VLOOKUP(C2399,우진고장설명!$B$5:$M$315,COLUMN()-5,FALSE),"")</f>
        <v>DCU-출입문 ZVR 신호 에러</v>
      </c>
      <c r="H2399" t="str">
        <f>IFERROR(VLOOKUP(C2399,우진고장설명!$B$5:$M$315,COLUMN()-5,FALSE),"")</f>
        <v>W</v>
      </c>
      <c r="I2399" t="str">
        <f>IFERROR(VLOOKUP(C2399,우진고장설명!$B$5:$M$315,COLUMN()-5,FALSE),"")</f>
        <v>DCU</v>
      </c>
      <c r="J2399" t="str">
        <f>IFERROR(VLOOKUP(C2399,우진고장설명!$B$5:$M$315,COLUMN()-5,FALSE),"")</f>
        <v xml:space="preserve">DCU의 RS485 데이터 중 DCU-TCMS SD TEXT5의 Bit7 “ZVR signal error”  신호가 “1”이 되면 검지
</v>
      </c>
      <c r="K2399" t="str">
        <f>IFERROR(VLOOKUP(C2399,우진고장설명!$B$5:$M$315,COLUMN()-5,FALSE),"")</f>
        <v>출입문이강제로 닫히게 되고, 열림은 불가능</v>
      </c>
      <c r="L2399" t="str">
        <f>IFERROR(VLOOKUP(C2399,우진고장설명!$B$5:$M$315,COLUMN()-5,FALSE),"")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399" t="str">
        <f>IFERROR(VLOOKUP(C2399,우진고장설명!$B$5:$M$315,COLUMN()-5,FALSE),"")</f>
        <v>해당 출입문 ZVR 신호 수신</v>
      </c>
      <c r="N2399" t="str">
        <f>IFERROR(VLOOKUP(C2399,우진고장설명!$B$5:$M$315,COLUMN()-5,FALSE),"")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399" t="s">
        <v>2787</v>
      </c>
      <c r="P2399" t="str">
        <f>IFERROR(VLOOKUP(C2399,우진고장설명!$B$5:$M$315,COLUMN()-5,FALSE),"")</f>
        <v>우진200량</v>
      </c>
    </row>
    <row r="2400" spans="1:16" x14ac:dyDescent="0.4">
      <c r="A2400">
        <v>2399</v>
      </c>
      <c r="B2400" s="13" t="s">
        <v>7333</v>
      </c>
      <c r="C2400" s="13">
        <f t="shared" si="37"/>
        <v>520</v>
      </c>
      <c r="D2400" s="14" t="s">
        <v>10823</v>
      </c>
      <c r="E2400" s="13" t="s">
        <v>3662</v>
      </c>
      <c r="F2400" s="13" t="s">
        <v>2837</v>
      </c>
      <c r="G2400" t="str">
        <f>IFERROR(VLOOKUP(C2400,우진고장설명!$B$5:$M$315,COLUMN()-5,FALSE),"")</f>
        <v>DCU-이중계 절체 동작</v>
      </c>
      <c r="H2400" t="str">
        <f>IFERROR(VLOOKUP(C2400,우진고장설명!$B$5:$M$315,COLUMN()-5,FALSE),"")</f>
        <v>C</v>
      </c>
      <c r="I2400" t="str">
        <f>IFERROR(VLOOKUP(C2400,우진고장설명!$B$5:$M$315,COLUMN()-5,FALSE),"")</f>
        <v>DCU</v>
      </c>
      <c r="J2400" t="str">
        <f>IFERROR(VLOOKUP(C2400,우진고장설명!$B$5:$M$315,COLUMN()-5,FALSE),"")</f>
        <v xml:space="preserve">DCU의 RS485 데이터 중 DCU-TCMS SD TEXT2의 Bit3 “Module switchover” 신호가 “1”이 되면 검지
</v>
      </c>
      <c r="K2400" t="str">
        <f>IFERROR(VLOOKUP(C2400,우진고장설명!$B$5:$M$315,COLUMN()-5,FALSE),"")</f>
        <v>이중계 절체 동작</v>
      </c>
      <c r="L2400" t="str">
        <f>IFERROR(VLOOKUP(C2400,우진고장설명!$B$5:$M$315,COLUMN()-5,FALSE),"")</f>
        <v xml:space="preserve">
1) 해당 출입문의 ‘A' 모듈에서 중고장(모터/인코더 에러) 이 발생된 경우
2) DCU의 ‘A' 모듈 또는 ‘B' 모듈의 전원이 꺼진 경우
</v>
      </c>
      <c r="M2400" t="str">
        <f>IFERROR(VLOOKUP(C2400,우진고장설명!$B$5:$M$315,COLUMN()-5,FALSE),"")</f>
        <v>중고장 에러 소거 후 DCU 전원을 리셋</v>
      </c>
      <c r="N2400" t="str">
        <f>IFERROR(VLOOKUP(C2400,우진고장설명!$B$5:$M$315,COLUMN()-5,FALSE),"")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400" t="s">
        <v>2787</v>
      </c>
      <c r="P2400" t="str">
        <f>IFERROR(VLOOKUP(C2400,우진고장설명!$B$5:$M$315,COLUMN()-5,FALSE),"")</f>
        <v>우진200량</v>
      </c>
    </row>
    <row r="2401" spans="1:16" x14ac:dyDescent="0.4">
      <c r="A2401">
        <v>2400</v>
      </c>
      <c r="B2401" s="13" t="s">
        <v>7329</v>
      </c>
      <c r="C2401" s="13">
        <f t="shared" si="37"/>
        <v>518</v>
      </c>
      <c r="D2401" s="14" t="s">
        <v>10825</v>
      </c>
      <c r="E2401" s="13" t="s">
        <v>3662</v>
      </c>
      <c r="F2401" s="13" t="s">
        <v>3034</v>
      </c>
      <c r="G2401" t="str">
        <f>IFERROR(VLOOKUP(C2401,우진고장설명!$B$5:$M$315,COLUMN()-5,FALSE),"")</f>
        <v>DCU-출입문 Enable 신호 에러</v>
      </c>
      <c r="H2401" t="str">
        <f>IFERROR(VLOOKUP(C2401,우진고장설명!$B$5:$M$315,COLUMN()-5,FALSE),"")</f>
        <v>W</v>
      </c>
      <c r="I2401" t="str">
        <f>IFERROR(VLOOKUP(C2401,우진고장설명!$B$5:$M$315,COLUMN()-5,FALSE),"")</f>
        <v>DCU</v>
      </c>
      <c r="J2401" t="str">
        <f>IFERROR(VLOOKUP(C2401,우진고장설명!$B$5:$M$315,COLUMN()-5,FALSE),"")</f>
        <v xml:space="preserve">DCU의 RS485 데이터 중 DCU-TCMS SD TEXT5의 Bit6 “Enable signal error” 신호가 “1”이 되면 검지
</v>
      </c>
      <c r="K2401" t="str">
        <f>IFERROR(VLOOKUP(C2401,우진고장설명!$B$5:$M$315,COLUMN()-5,FALSE),"")</f>
        <v>DCU 출입문Enable신호에러 고장 현시(출입문 열림은 불가능하고 닫힘은 가능)</v>
      </c>
      <c r="L2401" t="str">
        <f>IFERROR(VLOOKUP(C2401,우진고장설명!$B$5:$M$315,COLUMN()-5,FALSE),"")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401" t="str">
        <f>IFERROR(VLOOKUP(C2401,우진고장설명!$B$5:$M$315,COLUMN()-5,FALSE),"")</f>
        <v>해당 출입문 enable 신호수신</v>
      </c>
      <c r="N2401" t="str">
        <f>IFERROR(VLOOKUP(C2401,우진고장설명!$B$5:$M$315,COLUMN()-5,FALSE),"")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401" t="s">
        <v>2787</v>
      </c>
      <c r="P2401" t="str">
        <f>IFERROR(VLOOKUP(C2401,우진고장설명!$B$5:$M$315,COLUMN()-5,FALSE),"")</f>
        <v>우진200량</v>
      </c>
    </row>
    <row r="2402" spans="1:16" x14ac:dyDescent="0.4">
      <c r="A2402">
        <v>2401</v>
      </c>
      <c r="B2402" s="13" t="s">
        <v>7331</v>
      </c>
      <c r="C2402" s="13">
        <f t="shared" si="37"/>
        <v>519</v>
      </c>
      <c r="D2402" s="14" t="s">
        <v>10827</v>
      </c>
      <c r="E2402" s="13" t="s">
        <v>3662</v>
      </c>
      <c r="F2402" s="13" t="s">
        <v>3034</v>
      </c>
      <c r="G2402" t="str">
        <f>IFERROR(VLOOKUP(C2402,우진고장설명!$B$5:$M$315,COLUMN()-5,FALSE),"")</f>
        <v>DCU-출입문 ZVR 신호 에러</v>
      </c>
      <c r="H2402" t="str">
        <f>IFERROR(VLOOKUP(C2402,우진고장설명!$B$5:$M$315,COLUMN()-5,FALSE),"")</f>
        <v>W</v>
      </c>
      <c r="I2402" t="str">
        <f>IFERROR(VLOOKUP(C2402,우진고장설명!$B$5:$M$315,COLUMN()-5,FALSE),"")</f>
        <v>DCU</v>
      </c>
      <c r="J2402" t="str">
        <f>IFERROR(VLOOKUP(C2402,우진고장설명!$B$5:$M$315,COLUMN()-5,FALSE),"")</f>
        <v xml:space="preserve">DCU의 RS485 데이터 중 DCU-TCMS SD TEXT5의 Bit7 “ZVR signal error”  신호가 “1”이 되면 검지
</v>
      </c>
      <c r="K2402" t="str">
        <f>IFERROR(VLOOKUP(C2402,우진고장설명!$B$5:$M$315,COLUMN()-5,FALSE),"")</f>
        <v>출입문이강제로 닫히게 되고, 열림은 불가능</v>
      </c>
      <c r="L2402" t="str">
        <f>IFERROR(VLOOKUP(C2402,우진고장설명!$B$5:$M$315,COLUMN()-5,FALSE),"")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402" t="str">
        <f>IFERROR(VLOOKUP(C2402,우진고장설명!$B$5:$M$315,COLUMN()-5,FALSE),"")</f>
        <v>해당 출입문 ZVR 신호 수신</v>
      </c>
      <c r="N2402" t="str">
        <f>IFERROR(VLOOKUP(C2402,우진고장설명!$B$5:$M$315,COLUMN()-5,FALSE),"")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402" t="s">
        <v>2787</v>
      </c>
      <c r="P2402" t="str">
        <f>IFERROR(VLOOKUP(C2402,우진고장설명!$B$5:$M$315,COLUMN()-5,FALSE),"")</f>
        <v>우진200량</v>
      </c>
    </row>
    <row r="2403" spans="1:16" x14ac:dyDescent="0.4">
      <c r="A2403">
        <v>2402</v>
      </c>
      <c r="B2403" s="13" t="s">
        <v>7333</v>
      </c>
      <c r="C2403" s="13">
        <f t="shared" si="37"/>
        <v>520</v>
      </c>
      <c r="D2403" s="14" t="s">
        <v>10829</v>
      </c>
      <c r="E2403" s="13" t="s">
        <v>3662</v>
      </c>
      <c r="F2403" s="13" t="s">
        <v>2837</v>
      </c>
      <c r="G2403" t="str">
        <f>IFERROR(VLOOKUP(C2403,우진고장설명!$B$5:$M$315,COLUMN()-5,FALSE),"")</f>
        <v>DCU-이중계 절체 동작</v>
      </c>
      <c r="H2403" t="str">
        <f>IFERROR(VLOOKUP(C2403,우진고장설명!$B$5:$M$315,COLUMN()-5,FALSE),"")</f>
        <v>C</v>
      </c>
      <c r="I2403" t="str">
        <f>IFERROR(VLOOKUP(C2403,우진고장설명!$B$5:$M$315,COLUMN()-5,FALSE),"")</f>
        <v>DCU</v>
      </c>
      <c r="J2403" t="str">
        <f>IFERROR(VLOOKUP(C2403,우진고장설명!$B$5:$M$315,COLUMN()-5,FALSE),"")</f>
        <v xml:space="preserve">DCU의 RS485 데이터 중 DCU-TCMS SD TEXT2의 Bit3 “Module switchover” 신호가 “1”이 되면 검지
</v>
      </c>
      <c r="K2403" t="str">
        <f>IFERROR(VLOOKUP(C2403,우진고장설명!$B$5:$M$315,COLUMN()-5,FALSE),"")</f>
        <v>이중계 절체 동작</v>
      </c>
      <c r="L2403" t="str">
        <f>IFERROR(VLOOKUP(C2403,우진고장설명!$B$5:$M$315,COLUMN()-5,FALSE),"")</f>
        <v xml:space="preserve">
1) 해당 출입문의 ‘A' 모듈에서 중고장(모터/인코더 에러) 이 발생된 경우
2) DCU의 ‘A' 모듈 또는 ‘B' 모듈의 전원이 꺼진 경우
</v>
      </c>
      <c r="M2403" t="str">
        <f>IFERROR(VLOOKUP(C2403,우진고장설명!$B$5:$M$315,COLUMN()-5,FALSE),"")</f>
        <v>중고장 에러 소거 후 DCU 전원을 리셋</v>
      </c>
      <c r="N2403" t="str">
        <f>IFERROR(VLOOKUP(C2403,우진고장설명!$B$5:$M$315,COLUMN()-5,FALSE),"")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403" t="s">
        <v>2787</v>
      </c>
      <c r="P2403" t="str">
        <f>IFERROR(VLOOKUP(C2403,우진고장설명!$B$5:$M$315,COLUMN()-5,FALSE),"")</f>
        <v>우진200량</v>
      </c>
    </row>
    <row r="2404" spans="1:16" x14ac:dyDescent="0.4">
      <c r="A2404">
        <v>2403</v>
      </c>
      <c r="B2404" s="13" t="s">
        <v>7329</v>
      </c>
      <c r="C2404" s="13">
        <f t="shared" si="37"/>
        <v>518</v>
      </c>
      <c r="D2404" s="14" t="s">
        <v>10831</v>
      </c>
      <c r="E2404" s="13" t="s">
        <v>3662</v>
      </c>
      <c r="F2404" s="13" t="s">
        <v>3034</v>
      </c>
      <c r="G2404" t="str">
        <f>IFERROR(VLOOKUP(C2404,우진고장설명!$B$5:$M$315,COLUMN()-5,FALSE),"")</f>
        <v>DCU-출입문 Enable 신호 에러</v>
      </c>
      <c r="H2404" t="str">
        <f>IFERROR(VLOOKUP(C2404,우진고장설명!$B$5:$M$315,COLUMN()-5,FALSE),"")</f>
        <v>W</v>
      </c>
      <c r="I2404" t="str">
        <f>IFERROR(VLOOKUP(C2404,우진고장설명!$B$5:$M$315,COLUMN()-5,FALSE),"")</f>
        <v>DCU</v>
      </c>
      <c r="J2404" t="str">
        <f>IFERROR(VLOOKUP(C2404,우진고장설명!$B$5:$M$315,COLUMN()-5,FALSE),"")</f>
        <v xml:space="preserve">DCU의 RS485 데이터 중 DCU-TCMS SD TEXT5의 Bit6 “Enable signal error” 신호가 “1”이 되면 검지
</v>
      </c>
      <c r="K2404" t="str">
        <f>IFERROR(VLOOKUP(C2404,우진고장설명!$B$5:$M$315,COLUMN()-5,FALSE),"")</f>
        <v>DCU 출입문Enable신호에러 고장 현시(출입문 열림은 불가능하고 닫힘은 가능)</v>
      </c>
      <c r="L2404" t="str">
        <f>IFERROR(VLOOKUP(C2404,우진고장설명!$B$5:$M$315,COLUMN()-5,FALSE),"")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404" t="str">
        <f>IFERROR(VLOOKUP(C2404,우진고장설명!$B$5:$M$315,COLUMN()-5,FALSE),"")</f>
        <v>해당 출입문 enable 신호수신</v>
      </c>
      <c r="N2404" t="str">
        <f>IFERROR(VLOOKUP(C2404,우진고장설명!$B$5:$M$315,COLUMN()-5,FALSE),"")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404" t="s">
        <v>2787</v>
      </c>
      <c r="P2404" t="str">
        <f>IFERROR(VLOOKUP(C2404,우진고장설명!$B$5:$M$315,COLUMN()-5,FALSE),"")</f>
        <v>우진200량</v>
      </c>
    </row>
    <row r="2405" spans="1:16" x14ac:dyDescent="0.4">
      <c r="A2405">
        <v>2404</v>
      </c>
      <c r="B2405" s="13" t="s">
        <v>7331</v>
      </c>
      <c r="C2405" s="13">
        <f t="shared" si="37"/>
        <v>519</v>
      </c>
      <c r="D2405" s="14" t="s">
        <v>10833</v>
      </c>
      <c r="E2405" s="13" t="s">
        <v>3662</v>
      </c>
      <c r="F2405" s="13" t="s">
        <v>3034</v>
      </c>
      <c r="G2405" t="str">
        <f>IFERROR(VLOOKUP(C2405,우진고장설명!$B$5:$M$315,COLUMN()-5,FALSE),"")</f>
        <v>DCU-출입문 ZVR 신호 에러</v>
      </c>
      <c r="H2405" t="str">
        <f>IFERROR(VLOOKUP(C2405,우진고장설명!$B$5:$M$315,COLUMN()-5,FALSE),"")</f>
        <v>W</v>
      </c>
      <c r="I2405" t="str">
        <f>IFERROR(VLOOKUP(C2405,우진고장설명!$B$5:$M$315,COLUMN()-5,FALSE),"")</f>
        <v>DCU</v>
      </c>
      <c r="J2405" t="str">
        <f>IFERROR(VLOOKUP(C2405,우진고장설명!$B$5:$M$315,COLUMN()-5,FALSE),"")</f>
        <v xml:space="preserve">DCU의 RS485 데이터 중 DCU-TCMS SD TEXT5의 Bit7 “ZVR signal error”  신호가 “1”이 되면 검지
</v>
      </c>
      <c r="K2405" t="str">
        <f>IFERROR(VLOOKUP(C2405,우진고장설명!$B$5:$M$315,COLUMN()-5,FALSE),"")</f>
        <v>출입문이강제로 닫히게 되고, 열림은 불가능</v>
      </c>
      <c r="L2405" t="str">
        <f>IFERROR(VLOOKUP(C2405,우진고장설명!$B$5:$M$315,COLUMN()-5,FALSE),"")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405" t="str">
        <f>IFERROR(VLOOKUP(C2405,우진고장설명!$B$5:$M$315,COLUMN()-5,FALSE),"")</f>
        <v>해당 출입문 ZVR 신호 수신</v>
      </c>
      <c r="N2405" t="str">
        <f>IFERROR(VLOOKUP(C2405,우진고장설명!$B$5:$M$315,COLUMN()-5,FALSE),"")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405" t="s">
        <v>2787</v>
      </c>
      <c r="P2405" t="str">
        <f>IFERROR(VLOOKUP(C2405,우진고장설명!$B$5:$M$315,COLUMN()-5,FALSE),"")</f>
        <v>우진200량</v>
      </c>
    </row>
    <row r="2406" spans="1:16" x14ac:dyDescent="0.4">
      <c r="A2406">
        <v>2405</v>
      </c>
      <c r="B2406" s="13" t="s">
        <v>7333</v>
      </c>
      <c r="C2406" s="13">
        <f t="shared" si="37"/>
        <v>520</v>
      </c>
      <c r="D2406" s="14" t="s">
        <v>10835</v>
      </c>
      <c r="E2406" s="13" t="s">
        <v>3662</v>
      </c>
      <c r="F2406" s="13" t="s">
        <v>2837</v>
      </c>
      <c r="G2406" t="str">
        <f>IFERROR(VLOOKUP(C2406,우진고장설명!$B$5:$M$315,COLUMN()-5,FALSE),"")</f>
        <v>DCU-이중계 절체 동작</v>
      </c>
      <c r="H2406" t="str">
        <f>IFERROR(VLOOKUP(C2406,우진고장설명!$B$5:$M$315,COLUMN()-5,FALSE),"")</f>
        <v>C</v>
      </c>
      <c r="I2406" t="str">
        <f>IFERROR(VLOOKUP(C2406,우진고장설명!$B$5:$M$315,COLUMN()-5,FALSE),"")</f>
        <v>DCU</v>
      </c>
      <c r="J2406" t="str">
        <f>IFERROR(VLOOKUP(C2406,우진고장설명!$B$5:$M$315,COLUMN()-5,FALSE),"")</f>
        <v xml:space="preserve">DCU의 RS485 데이터 중 DCU-TCMS SD TEXT2의 Bit3 “Module switchover” 신호가 “1”이 되면 검지
</v>
      </c>
      <c r="K2406" t="str">
        <f>IFERROR(VLOOKUP(C2406,우진고장설명!$B$5:$M$315,COLUMN()-5,FALSE),"")</f>
        <v>이중계 절체 동작</v>
      </c>
      <c r="L2406" t="str">
        <f>IFERROR(VLOOKUP(C2406,우진고장설명!$B$5:$M$315,COLUMN()-5,FALSE),"")</f>
        <v xml:space="preserve">
1) 해당 출입문의 ‘A' 모듈에서 중고장(모터/인코더 에러) 이 발생된 경우
2) DCU의 ‘A' 모듈 또는 ‘B' 모듈의 전원이 꺼진 경우
</v>
      </c>
      <c r="M2406" t="str">
        <f>IFERROR(VLOOKUP(C2406,우진고장설명!$B$5:$M$315,COLUMN()-5,FALSE),"")</f>
        <v>중고장 에러 소거 후 DCU 전원을 리셋</v>
      </c>
      <c r="N2406" t="str">
        <f>IFERROR(VLOOKUP(C2406,우진고장설명!$B$5:$M$315,COLUMN()-5,FALSE),"")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406" t="s">
        <v>2787</v>
      </c>
      <c r="P2406" t="str">
        <f>IFERROR(VLOOKUP(C2406,우진고장설명!$B$5:$M$315,COLUMN()-5,FALSE),"")</f>
        <v>우진200량</v>
      </c>
    </row>
    <row r="2407" spans="1:16" x14ac:dyDescent="0.4">
      <c r="A2407">
        <v>2406</v>
      </c>
      <c r="B2407" s="13" t="s">
        <v>7329</v>
      </c>
      <c r="C2407" s="13">
        <f t="shared" si="37"/>
        <v>518</v>
      </c>
      <c r="D2407" s="14" t="s">
        <v>10837</v>
      </c>
      <c r="E2407" s="13" t="s">
        <v>3662</v>
      </c>
      <c r="F2407" s="13" t="s">
        <v>3034</v>
      </c>
      <c r="G2407" t="str">
        <f>IFERROR(VLOOKUP(C2407,우진고장설명!$B$5:$M$315,COLUMN()-5,FALSE),"")</f>
        <v>DCU-출입문 Enable 신호 에러</v>
      </c>
      <c r="H2407" t="str">
        <f>IFERROR(VLOOKUP(C2407,우진고장설명!$B$5:$M$315,COLUMN()-5,FALSE),"")</f>
        <v>W</v>
      </c>
      <c r="I2407" t="str">
        <f>IFERROR(VLOOKUP(C2407,우진고장설명!$B$5:$M$315,COLUMN()-5,FALSE),"")</f>
        <v>DCU</v>
      </c>
      <c r="J2407" t="str">
        <f>IFERROR(VLOOKUP(C2407,우진고장설명!$B$5:$M$315,COLUMN()-5,FALSE),"")</f>
        <v xml:space="preserve">DCU의 RS485 데이터 중 DCU-TCMS SD TEXT5의 Bit6 “Enable signal error” 신호가 “1”이 되면 검지
</v>
      </c>
      <c r="K2407" t="str">
        <f>IFERROR(VLOOKUP(C2407,우진고장설명!$B$5:$M$315,COLUMN()-5,FALSE),"")</f>
        <v>DCU 출입문Enable신호에러 고장 현시(출입문 열림은 불가능하고 닫힘은 가능)</v>
      </c>
      <c r="L2407" t="str">
        <f>IFERROR(VLOOKUP(C2407,우진고장설명!$B$5:$M$315,COLUMN()-5,FALSE),"")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407" t="str">
        <f>IFERROR(VLOOKUP(C2407,우진고장설명!$B$5:$M$315,COLUMN()-5,FALSE),"")</f>
        <v>해당 출입문 enable 신호수신</v>
      </c>
      <c r="N2407" t="str">
        <f>IFERROR(VLOOKUP(C2407,우진고장설명!$B$5:$M$315,COLUMN()-5,FALSE),"")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407" t="s">
        <v>2787</v>
      </c>
      <c r="P2407" t="str">
        <f>IFERROR(VLOOKUP(C2407,우진고장설명!$B$5:$M$315,COLUMN()-5,FALSE),"")</f>
        <v>우진200량</v>
      </c>
    </row>
    <row r="2408" spans="1:16" x14ac:dyDescent="0.4">
      <c r="A2408">
        <v>2407</v>
      </c>
      <c r="B2408" s="13" t="s">
        <v>7331</v>
      </c>
      <c r="C2408" s="13">
        <f t="shared" si="37"/>
        <v>519</v>
      </c>
      <c r="D2408" s="14" t="s">
        <v>10839</v>
      </c>
      <c r="E2408" s="13" t="s">
        <v>3662</v>
      </c>
      <c r="F2408" s="13" t="s">
        <v>3034</v>
      </c>
      <c r="G2408" t="str">
        <f>IFERROR(VLOOKUP(C2408,우진고장설명!$B$5:$M$315,COLUMN()-5,FALSE),"")</f>
        <v>DCU-출입문 ZVR 신호 에러</v>
      </c>
      <c r="H2408" t="str">
        <f>IFERROR(VLOOKUP(C2408,우진고장설명!$B$5:$M$315,COLUMN()-5,FALSE),"")</f>
        <v>W</v>
      </c>
      <c r="I2408" t="str">
        <f>IFERROR(VLOOKUP(C2408,우진고장설명!$B$5:$M$315,COLUMN()-5,FALSE),"")</f>
        <v>DCU</v>
      </c>
      <c r="J2408" t="str">
        <f>IFERROR(VLOOKUP(C2408,우진고장설명!$B$5:$M$315,COLUMN()-5,FALSE),"")</f>
        <v xml:space="preserve">DCU의 RS485 데이터 중 DCU-TCMS SD TEXT5의 Bit7 “ZVR signal error”  신호가 “1”이 되면 검지
</v>
      </c>
      <c r="K2408" t="str">
        <f>IFERROR(VLOOKUP(C2408,우진고장설명!$B$5:$M$315,COLUMN()-5,FALSE),"")</f>
        <v>출입문이강제로 닫히게 되고, 열림은 불가능</v>
      </c>
      <c r="L2408" t="str">
        <f>IFERROR(VLOOKUP(C2408,우진고장설명!$B$5:$M$315,COLUMN()-5,FALSE),"")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408" t="str">
        <f>IFERROR(VLOOKUP(C2408,우진고장설명!$B$5:$M$315,COLUMN()-5,FALSE),"")</f>
        <v>해당 출입문 ZVR 신호 수신</v>
      </c>
      <c r="N2408" t="str">
        <f>IFERROR(VLOOKUP(C2408,우진고장설명!$B$5:$M$315,COLUMN()-5,FALSE),"")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408" t="s">
        <v>2787</v>
      </c>
      <c r="P2408" t="str">
        <f>IFERROR(VLOOKUP(C2408,우진고장설명!$B$5:$M$315,COLUMN()-5,FALSE),"")</f>
        <v>우진200량</v>
      </c>
    </row>
    <row r="2409" spans="1:16" x14ac:dyDescent="0.4">
      <c r="A2409">
        <v>2408</v>
      </c>
      <c r="B2409" s="13" t="s">
        <v>7333</v>
      </c>
      <c r="C2409" s="13">
        <f t="shared" si="37"/>
        <v>520</v>
      </c>
      <c r="D2409" s="14" t="s">
        <v>10841</v>
      </c>
      <c r="E2409" s="13" t="s">
        <v>3662</v>
      </c>
      <c r="F2409" s="13" t="s">
        <v>2837</v>
      </c>
      <c r="G2409" t="str">
        <f>IFERROR(VLOOKUP(C2409,우진고장설명!$B$5:$M$315,COLUMN()-5,FALSE),"")</f>
        <v>DCU-이중계 절체 동작</v>
      </c>
      <c r="H2409" t="str">
        <f>IFERROR(VLOOKUP(C2409,우진고장설명!$B$5:$M$315,COLUMN()-5,FALSE),"")</f>
        <v>C</v>
      </c>
      <c r="I2409" t="str">
        <f>IFERROR(VLOOKUP(C2409,우진고장설명!$B$5:$M$315,COLUMN()-5,FALSE),"")</f>
        <v>DCU</v>
      </c>
      <c r="J2409" t="str">
        <f>IFERROR(VLOOKUP(C2409,우진고장설명!$B$5:$M$315,COLUMN()-5,FALSE),"")</f>
        <v xml:space="preserve">DCU의 RS485 데이터 중 DCU-TCMS SD TEXT2의 Bit3 “Module switchover” 신호가 “1”이 되면 검지
</v>
      </c>
      <c r="K2409" t="str">
        <f>IFERROR(VLOOKUP(C2409,우진고장설명!$B$5:$M$315,COLUMN()-5,FALSE),"")</f>
        <v>이중계 절체 동작</v>
      </c>
      <c r="L2409" t="str">
        <f>IFERROR(VLOOKUP(C2409,우진고장설명!$B$5:$M$315,COLUMN()-5,FALSE),"")</f>
        <v xml:space="preserve">
1) 해당 출입문의 ‘A' 모듈에서 중고장(모터/인코더 에러) 이 발생된 경우
2) DCU의 ‘A' 모듈 또는 ‘B' 모듈의 전원이 꺼진 경우
</v>
      </c>
      <c r="M2409" t="str">
        <f>IFERROR(VLOOKUP(C2409,우진고장설명!$B$5:$M$315,COLUMN()-5,FALSE),"")</f>
        <v>중고장 에러 소거 후 DCU 전원을 리셋</v>
      </c>
      <c r="N2409" t="str">
        <f>IFERROR(VLOOKUP(C2409,우진고장설명!$B$5:$M$315,COLUMN()-5,FALSE),"")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409" t="s">
        <v>2787</v>
      </c>
      <c r="P2409" t="str">
        <f>IFERROR(VLOOKUP(C2409,우진고장설명!$B$5:$M$315,COLUMN()-5,FALSE),"")</f>
        <v>우진200량</v>
      </c>
    </row>
    <row r="2410" spans="1:16" x14ac:dyDescent="0.4">
      <c r="A2410">
        <v>2409</v>
      </c>
      <c r="B2410" s="13" t="s">
        <v>7329</v>
      </c>
      <c r="C2410" s="13">
        <f t="shared" si="37"/>
        <v>518</v>
      </c>
      <c r="D2410" s="14" t="s">
        <v>10843</v>
      </c>
      <c r="E2410" s="13" t="s">
        <v>3663</v>
      </c>
      <c r="F2410" s="13" t="s">
        <v>3034</v>
      </c>
      <c r="G2410" t="str">
        <f>IFERROR(VLOOKUP(C2410,우진고장설명!$B$5:$M$315,COLUMN()-5,FALSE),"")</f>
        <v>DCU-출입문 Enable 신호 에러</v>
      </c>
      <c r="H2410" t="str">
        <f>IFERROR(VLOOKUP(C2410,우진고장설명!$B$5:$M$315,COLUMN()-5,FALSE),"")</f>
        <v>W</v>
      </c>
      <c r="I2410" t="str">
        <f>IFERROR(VLOOKUP(C2410,우진고장설명!$B$5:$M$315,COLUMN()-5,FALSE),"")</f>
        <v>DCU</v>
      </c>
      <c r="J2410" t="str">
        <f>IFERROR(VLOOKUP(C2410,우진고장설명!$B$5:$M$315,COLUMN()-5,FALSE),"")</f>
        <v xml:space="preserve">DCU의 RS485 데이터 중 DCU-TCMS SD TEXT5의 Bit6 “Enable signal error” 신호가 “1”이 되면 검지
</v>
      </c>
      <c r="K2410" t="str">
        <f>IFERROR(VLOOKUP(C2410,우진고장설명!$B$5:$M$315,COLUMN()-5,FALSE),"")</f>
        <v>DCU 출입문Enable신호에러 고장 현시(출입문 열림은 불가능하고 닫힘은 가능)</v>
      </c>
      <c r="L2410" t="str">
        <f>IFERROR(VLOOKUP(C2410,우진고장설명!$B$5:$M$315,COLUMN()-5,FALSE),"")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410" t="str">
        <f>IFERROR(VLOOKUP(C2410,우진고장설명!$B$5:$M$315,COLUMN()-5,FALSE),"")</f>
        <v>해당 출입문 enable 신호수신</v>
      </c>
      <c r="N2410" t="str">
        <f>IFERROR(VLOOKUP(C2410,우진고장설명!$B$5:$M$315,COLUMN()-5,FALSE),"")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410" t="s">
        <v>2787</v>
      </c>
      <c r="P2410" t="str">
        <f>IFERROR(VLOOKUP(C2410,우진고장설명!$B$5:$M$315,COLUMN()-5,FALSE),"")</f>
        <v>우진200량</v>
      </c>
    </row>
    <row r="2411" spans="1:16" x14ac:dyDescent="0.4">
      <c r="A2411">
        <v>2410</v>
      </c>
      <c r="B2411" s="13" t="s">
        <v>7331</v>
      </c>
      <c r="C2411" s="13">
        <f t="shared" si="37"/>
        <v>519</v>
      </c>
      <c r="D2411" s="14" t="s">
        <v>10845</v>
      </c>
      <c r="E2411" s="13" t="s">
        <v>3663</v>
      </c>
      <c r="F2411" s="13" t="s">
        <v>3034</v>
      </c>
      <c r="G2411" t="str">
        <f>IFERROR(VLOOKUP(C2411,우진고장설명!$B$5:$M$315,COLUMN()-5,FALSE),"")</f>
        <v>DCU-출입문 ZVR 신호 에러</v>
      </c>
      <c r="H2411" t="str">
        <f>IFERROR(VLOOKUP(C2411,우진고장설명!$B$5:$M$315,COLUMN()-5,FALSE),"")</f>
        <v>W</v>
      </c>
      <c r="I2411" t="str">
        <f>IFERROR(VLOOKUP(C2411,우진고장설명!$B$5:$M$315,COLUMN()-5,FALSE),"")</f>
        <v>DCU</v>
      </c>
      <c r="J2411" t="str">
        <f>IFERROR(VLOOKUP(C2411,우진고장설명!$B$5:$M$315,COLUMN()-5,FALSE),"")</f>
        <v xml:space="preserve">DCU의 RS485 데이터 중 DCU-TCMS SD TEXT5의 Bit7 “ZVR signal error”  신호가 “1”이 되면 검지
</v>
      </c>
      <c r="K2411" t="str">
        <f>IFERROR(VLOOKUP(C2411,우진고장설명!$B$5:$M$315,COLUMN()-5,FALSE),"")</f>
        <v>출입문이강제로 닫히게 되고, 열림은 불가능</v>
      </c>
      <c r="L2411" t="str">
        <f>IFERROR(VLOOKUP(C2411,우진고장설명!$B$5:$M$315,COLUMN()-5,FALSE),"")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411" t="str">
        <f>IFERROR(VLOOKUP(C2411,우진고장설명!$B$5:$M$315,COLUMN()-5,FALSE),"")</f>
        <v>해당 출입문 ZVR 신호 수신</v>
      </c>
      <c r="N2411" t="str">
        <f>IFERROR(VLOOKUP(C2411,우진고장설명!$B$5:$M$315,COLUMN()-5,FALSE),"")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411" t="s">
        <v>2787</v>
      </c>
      <c r="P2411" t="str">
        <f>IFERROR(VLOOKUP(C2411,우진고장설명!$B$5:$M$315,COLUMN()-5,FALSE),"")</f>
        <v>우진200량</v>
      </c>
    </row>
    <row r="2412" spans="1:16" x14ac:dyDescent="0.4">
      <c r="A2412">
        <v>2411</v>
      </c>
      <c r="B2412" s="13" t="s">
        <v>7333</v>
      </c>
      <c r="C2412" s="13">
        <f t="shared" si="37"/>
        <v>520</v>
      </c>
      <c r="D2412" s="14" t="s">
        <v>10847</v>
      </c>
      <c r="E2412" s="13" t="s">
        <v>3663</v>
      </c>
      <c r="F2412" s="13" t="s">
        <v>2837</v>
      </c>
      <c r="G2412" t="str">
        <f>IFERROR(VLOOKUP(C2412,우진고장설명!$B$5:$M$315,COLUMN()-5,FALSE),"")</f>
        <v>DCU-이중계 절체 동작</v>
      </c>
      <c r="H2412" t="str">
        <f>IFERROR(VLOOKUP(C2412,우진고장설명!$B$5:$M$315,COLUMN()-5,FALSE),"")</f>
        <v>C</v>
      </c>
      <c r="I2412" t="str">
        <f>IFERROR(VLOOKUP(C2412,우진고장설명!$B$5:$M$315,COLUMN()-5,FALSE),"")</f>
        <v>DCU</v>
      </c>
      <c r="J2412" t="str">
        <f>IFERROR(VLOOKUP(C2412,우진고장설명!$B$5:$M$315,COLUMN()-5,FALSE),"")</f>
        <v xml:space="preserve">DCU의 RS485 데이터 중 DCU-TCMS SD TEXT2의 Bit3 “Module switchover” 신호가 “1”이 되면 검지
</v>
      </c>
      <c r="K2412" t="str">
        <f>IFERROR(VLOOKUP(C2412,우진고장설명!$B$5:$M$315,COLUMN()-5,FALSE),"")</f>
        <v>이중계 절체 동작</v>
      </c>
      <c r="L2412" t="str">
        <f>IFERROR(VLOOKUP(C2412,우진고장설명!$B$5:$M$315,COLUMN()-5,FALSE),"")</f>
        <v xml:space="preserve">
1) 해당 출입문의 ‘A' 모듈에서 중고장(모터/인코더 에러) 이 발생된 경우
2) DCU의 ‘A' 모듈 또는 ‘B' 모듈의 전원이 꺼진 경우
</v>
      </c>
      <c r="M2412" t="str">
        <f>IFERROR(VLOOKUP(C2412,우진고장설명!$B$5:$M$315,COLUMN()-5,FALSE),"")</f>
        <v>중고장 에러 소거 후 DCU 전원을 리셋</v>
      </c>
      <c r="N2412" t="str">
        <f>IFERROR(VLOOKUP(C2412,우진고장설명!$B$5:$M$315,COLUMN()-5,FALSE),"")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412" t="s">
        <v>2787</v>
      </c>
      <c r="P2412" t="str">
        <f>IFERROR(VLOOKUP(C2412,우진고장설명!$B$5:$M$315,COLUMN()-5,FALSE),"")</f>
        <v>우진200량</v>
      </c>
    </row>
    <row r="2413" spans="1:16" x14ac:dyDescent="0.4">
      <c r="A2413">
        <v>2412</v>
      </c>
      <c r="B2413" s="13" t="s">
        <v>7329</v>
      </c>
      <c r="C2413" s="13">
        <f t="shared" si="37"/>
        <v>518</v>
      </c>
      <c r="D2413" s="14" t="s">
        <v>10849</v>
      </c>
      <c r="E2413" s="13" t="s">
        <v>3663</v>
      </c>
      <c r="F2413" s="13" t="s">
        <v>3034</v>
      </c>
      <c r="G2413" t="str">
        <f>IFERROR(VLOOKUP(C2413,우진고장설명!$B$5:$M$315,COLUMN()-5,FALSE),"")</f>
        <v>DCU-출입문 Enable 신호 에러</v>
      </c>
      <c r="H2413" t="str">
        <f>IFERROR(VLOOKUP(C2413,우진고장설명!$B$5:$M$315,COLUMN()-5,FALSE),"")</f>
        <v>W</v>
      </c>
      <c r="I2413" t="str">
        <f>IFERROR(VLOOKUP(C2413,우진고장설명!$B$5:$M$315,COLUMN()-5,FALSE),"")</f>
        <v>DCU</v>
      </c>
      <c r="J2413" t="str">
        <f>IFERROR(VLOOKUP(C2413,우진고장설명!$B$5:$M$315,COLUMN()-5,FALSE),"")</f>
        <v xml:space="preserve">DCU의 RS485 데이터 중 DCU-TCMS SD TEXT5의 Bit6 “Enable signal error” 신호가 “1”이 되면 검지
</v>
      </c>
      <c r="K2413" t="str">
        <f>IFERROR(VLOOKUP(C2413,우진고장설명!$B$5:$M$315,COLUMN()-5,FALSE),"")</f>
        <v>DCU 출입문Enable신호에러 고장 현시(출입문 열림은 불가능하고 닫힘은 가능)</v>
      </c>
      <c r="L2413" t="str">
        <f>IFERROR(VLOOKUP(C2413,우진고장설명!$B$5:$M$315,COLUMN()-5,FALSE),"")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413" t="str">
        <f>IFERROR(VLOOKUP(C2413,우진고장설명!$B$5:$M$315,COLUMN()-5,FALSE),"")</f>
        <v>해당 출입문 enable 신호수신</v>
      </c>
      <c r="N2413" t="str">
        <f>IFERROR(VLOOKUP(C2413,우진고장설명!$B$5:$M$315,COLUMN()-5,FALSE),"")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413" t="s">
        <v>2787</v>
      </c>
      <c r="P2413" t="str">
        <f>IFERROR(VLOOKUP(C2413,우진고장설명!$B$5:$M$315,COLUMN()-5,FALSE),"")</f>
        <v>우진200량</v>
      </c>
    </row>
    <row r="2414" spans="1:16" x14ac:dyDescent="0.4">
      <c r="A2414">
        <v>2413</v>
      </c>
      <c r="B2414" s="13" t="s">
        <v>7331</v>
      </c>
      <c r="C2414" s="13">
        <f t="shared" si="37"/>
        <v>519</v>
      </c>
      <c r="D2414" s="14" t="s">
        <v>10851</v>
      </c>
      <c r="E2414" s="13" t="s">
        <v>3663</v>
      </c>
      <c r="F2414" s="13" t="s">
        <v>3034</v>
      </c>
      <c r="G2414" t="str">
        <f>IFERROR(VLOOKUP(C2414,우진고장설명!$B$5:$M$315,COLUMN()-5,FALSE),"")</f>
        <v>DCU-출입문 ZVR 신호 에러</v>
      </c>
      <c r="H2414" t="str">
        <f>IFERROR(VLOOKUP(C2414,우진고장설명!$B$5:$M$315,COLUMN()-5,FALSE),"")</f>
        <v>W</v>
      </c>
      <c r="I2414" t="str">
        <f>IFERROR(VLOOKUP(C2414,우진고장설명!$B$5:$M$315,COLUMN()-5,FALSE),"")</f>
        <v>DCU</v>
      </c>
      <c r="J2414" t="str">
        <f>IFERROR(VLOOKUP(C2414,우진고장설명!$B$5:$M$315,COLUMN()-5,FALSE),"")</f>
        <v xml:space="preserve">DCU의 RS485 데이터 중 DCU-TCMS SD TEXT5의 Bit7 “ZVR signal error”  신호가 “1”이 되면 검지
</v>
      </c>
      <c r="K2414" t="str">
        <f>IFERROR(VLOOKUP(C2414,우진고장설명!$B$5:$M$315,COLUMN()-5,FALSE),"")</f>
        <v>출입문이강제로 닫히게 되고, 열림은 불가능</v>
      </c>
      <c r="L2414" t="str">
        <f>IFERROR(VLOOKUP(C2414,우진고장설명!$B$5:$M$315,COLUMN()-5,FALSE),"")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414" t="str">
        <f>IFERROR(VLOOKUP(C2414,우진고장설명!$B$5:$M$315,COLUMN()-5,FALSE),"")</f>
        <v>해당 출입문 ZVR 신호 수신</v>
      </c>
      <c r="N2414" t="str">
        <f>IFERROR(VLOOKUP(C2414,우진고장설명!$B$5:$M$315,COLUMN()-5,FALSE),"")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414" t="s">
        <v>2787</v>
      </c>
      <c r="P2414" t="str">
        <f>IFERROR(VLOOKUP(C2414,우진고장설명!$B$5:$M$315,COLUMN()-5,FALSE),"")</f>
        <v>우진200량</v>
      </c>
    </row>
    <row r="2415" spans="1:16" x14ac:dyDescent="0.4">
      <c r="A2415">
        <v>2414</v>
      </c>
      <c r="B2415" s="13" t="s">
        <v>7333</v>
      </c>
      <c r="C2415" s="13">
        <f t="shared" si="37"/>
        <v>520</v>
      </c>
      <c r="D2415" s="14" t="s">
        <v>11586</v>
      </c>
      <c r="E2415" s="13" t="s">
        <v>3663</v>
      </c>
      <c r="F2415" s="13" t="s">
        <v>2837</v>
      </c>
      <c r="G2415" t="str">
        <f>IFERROR(VLOOKUP(C2415,우진고장설명!$B$5:$M$315,COLUMN()-5,FALSE),"")</f>
        <v>DCU-이중계 절체 동작</v>
      </c>
      <c r="H2415" t="str">
        <f>IFERROR(VLOOKUP(C2415,우진고장설명!$B$5:$M$315,COLUMN()-5,FALSE),"")</f>
        <v>C</v>
      </c>
      <c r="I2415" t="str">
        <f>IFERROR(VLOOKUP(C2415,우진고장설명!$B$5:$M$315,COLUMN()-5,FALSE),"")</f>
        <v>DCU</v>
      </c>
      <c r="J2415" t="str">
        <f>IFERROR(VLOOKUP(C2415,우진고장설명!$B$5:$M$315,COLUMN()-5,FALSE),"")</f>
        <v xml:space="preserve">DCU의 RS485 데이터 중 DCU-TCMS SD TEXT2의 Bit3 “Module switchover” 신호가 “1”이 되면 검지
</v>
      </c>
      <c r="K2415" t="str">
        <f>IFERROR(VLOOKUP(C2415,우진고장설명!$B$5:$M$315,COLUMN()-5,FALSE),"")</f>
        <v>이중계 절체 동작</v>
      </c>
      <c r="L2415" t="str">
        <f>IFERROR(VLOOKUP(C2415,우진고장설명!$B$5:$M$315,COLUMN()-5,FALSE),"")</f>
        <v xml:space="preserve">
1) 해당 출입문의 ‘A' 모듈에서 중고장(모터/인코더 에러) 이 발생된 경우
2) DCU의 ‘A' 모듈 또는 ‘B' 모듈의 전원이 꺼진 경우
</v>
      </c>
      <c r="M2415" t="str">
        <f>IFERROR(VLOOKUP(C2415,우진고장설명!$B$5:$M$315,COLUMN()-5,FALSE),"")</f>
        <v>중고장 에러 소거 후 DCU 전원을 리셋</v>
      </c>
      <c r="N2415" t="str">
        <f>IFERROR(VLOOKUP(C2415,우진고장설명!$B$5:$M$315,COLUMN()-5,FALSE),"")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415" t="s">
        <v>2787</v>
      </c>
      <c r="P2415" t="str">
        <f>IFERROR(VLOOKUP(C2415,우진고장설명!$B$5:$M$315,COLUMN()-5,FALSE),"")</f>
        <v>우진200량</v>
      </c>
    </row>
    <row r="2416" spans="1:16" x14ac:dyDescent="0.4">
      <c r="A2416">
        <v>2415</v>
      </c>
      <c r="B2416" s="13" t="s">
        <v>7329</v>
      </c>
      <c r="C2416" s="13">
        <f t="shared" si="37"/>
        <v>518</v>
      </c>
      <c r="D2416" s="14" t="s">
        <v>10854</v>
      </c>
      <c r="E2416" s="13" t="s">
        <v>3663</v>
      </c>
      <c r="F2416" s="13" t="s">
        <v>3034</v>
      </c>
      <c r="G2416" t="str">
        <f>IFERROR(VLOOKUP(C2416,우진고장설명!$B$5:$M$315,COLUMN()-5,FALSE),"")</f>
        <v>DCU-출입문 Enable 신호 에러</v>
      </c>
      <c r="H2416" t="str">
        <f>IFERROR(VLOOKUP(C2416,우진고장설명!$B$5:$M$315,COLUMN()-5,FALSE),"")</f>
        <v>W</v>
      </c>
      <c r="I2416" t="str">
        <f>IFERROR(VLOOKUP(C2416,우진고장설명!$B$5:$M$315,COLUMN()-5,FALSE),"")</f>
        <v>DCU</v>
      </c>
      <c r="J2416" t="str">
        <f>IFERROR(VLOOKUP(C2416,우진고장설명!$B$5:$M$315,COLUMN()-5,FALSE),"")</f>
        <v xml:space="preserve">DCU의 RS485 데이터 중 DCU-TCMS SD TEXT5의 Bit6 “Enable signal error” 신호가 “1”이 되면 검지
</v>
      </c>
      <c r="K2416" t="str">
        <f>IFERROR(VLOOKUP(C2416,우진고장설명!$B$5:$M$315,COLUMN()-5,FALSE),"")</f>
        <v>DCU 출입문Enable신호에러 고장 현시(출입문 열림은 불가능하고 닫힘은 가능)</v>
      </c>
      <c r="L2416" t="str">
        <f>IFERROR(VLOOKUP(C2416,우진고장설명!$B$5:$M$315,COLUMN()-5,FALSE),"")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416" t="str">
        <f>IFERROR(VLOOKUP(C2416,우진고장설명!$B$5:$M$315,COLUMN()-5,FALSE),"")</f>
        <v>해당 출입문 enable 신호수신</v>
      </c>
      <c r="N2416" t="str">
        <f>IFERROR(VLOOKUP(C2416,우진고장설명!$B$5:$M$315,COLUMN()-5,FALSE),"")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416" t="s">
        <v>2787</v>
      </c>
      <c r="P2416" t="str">
        <f>IFERROR(VLOOKUP(C2416,우진고장설명!$B$5:$M$315,COLUMN()-5,FALSE),"")</f>
        <v>우진200량</v>
      </c>
    </row>
    <row r="2417" spans="1:16" x14ac:dyDescent="0.4">
      <c r="A2417">
        <v>2416</v>
      </c>
      <c r="B2417" s="13" t="s">
        <v>7331</v>
      </c>
      <c r="C2417" s="13">
        <f t="shared" si="37"/>
        <v>519</v>
      </c>
      <c r="D2417" s="14" t="s">
        <v>10856</v>
      </c>
      <c r="E2417" s="13" t="s">
        <v>3663</v>
      </c>
      <c r="F2417" s="13" t="s">
        <v>3034</v>
      </c>
      <c r="G2417" t="str">
        <f>IFERROR(VLOOKUP(C2417,우진고장설명!$B$5:$M$315,COLUMN()-5,FALSE),"")</f>
        <v>DCU-출입문 ZVR 신호 에러</v>
      </c>
      <c r="H2417" t="str">
        <f>IFERROR(VLOOKUP(C2417,우진고장설명!$B$5:$M$315,COLUMN()-5,FALSE),"")</f>
        <v>W</v>
      </c>
      <c r="I2417" t="str">
        <f>IFERROR(VLOOKUP(C2417,우진고장설명!$B$5:$M$315,COLUMN()-5,FALSE),"")</f>
        <v>DCU</v>
      </c>
      <c r="J2417" t="str">
        <f>IFERROR(VLOOKUP(C2417,우진고장설명!$B$5:$M$315,COLUMN()-5,FALSE),"")</f>
        <v xml:space="preserve">DCU의 RS485 데이터 중 DCU-TCMS SD TEXT5의 Bit7 “ZVR signal error”  신호가 “1”이 되면 검지
</v>
      </c>
      <c r="K2417" t="str">
        <f>IFERROR(VLOOKUP(C2417,우진고장설명!$B$5:$M$315,COLUMN()-5,FALSE),"")</f>
        <v>출입문이강제로 닫히게 되고, 열림은 불가능</v>
      </c>
      <c r="L2417" t="str">
        <f>IFERROR(VLOOKUP(C2417,우진고장설명!$B$5:$M$315,COLUMN()-5,FALSE),"")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417" t="str">
        <f>IFERROR(VLOOKUP(C2417,우진고장설명!$B$5:$M$315,COLUMN()-5,FALSE),"")</f>
        <v>해당 출입문 ZVR 신호 수신</v>
      </c>
      <c r="N2417" t="str">
        <f>IFERROR(VLOOKUP(C2417,우진고장설명!$B$5:$M$315,COLUMN()-5,FALSE),"")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417" t="s">
        <v>2787</v>
      </c>
      <c r="P2417" t="str">
        <f>IFERROR(VLOOKUP(C2417,우진고장설명!$B$5:$M$315,COLUMN()-5,FALSE),"")</f>
        <v>우진200량</v>
      </c>
    </row>
    <row r="2418" spans="1:16" x14ac:dyDescent="0.4">
      <c r="A2418">
        <v>2417</v>
      </c>
      <c r="B2418" s="13" t="s">
        <v>7333</v>
      </c>
      <c r="C2418" s="13">
        <f t="shared" si="37"/>
        <v>520</v>
      </c>
      <c r="D2418" s="14" t="s">
        <v>10858</v>
      </c>
      <c r="E2418" s="13" t="s">
        <v>3663</v>
      </c>
      <c r="F2418" s="13" t="s">
        <v>2837</v>
      </c>
      <c r="G2418" t="str">
        <f>IFERROR(VLOOKUP(C2418,우진고장설명!$B$5:$M$315,COLUMN()-5,FALSE),"")</f>
        <v>DCU-이중계 절체 동작</v>
      </c>
      <c r="H2418" t="str">
        <f>IFERROR(VLOOKUP(C2418,우진고장설명!$B$5:$M$315,COLUMN()-5,FALSE),"")</f>
        <v>C</v>
      </c>
      <c r="I2418" t="str">
        <f>IFERROR(VLOOKUP(C2418,우진고장설명!$B$5:$M$315,COLUMN()-5,FALSE),"")</f>
        <v>DCU</v>
      </c>
      <c r="J2418" t="str">
        <f>IFERROR(VLOOKUP(C2418,우진고장설명!$B$5:$M$315,COLUMN()-5,FALSE),"")</f>
        <v xml:space="preserve">DCU의 RS485 데이터 중 DCU-TCMS SD TEXT2의 Bit3 “Module switchover” 신호가 “1”이 되면 검지
</v>
      </c>
      <c r="K2418" t="str">
        <f>IFERROR(VLOOKUP(C2418,우진고장설명!$B$5:$M$315,COLUMN()-5,FALSE),"")</f>
        <v>이중계 절체 동작</v>
      </c>
      <c r="L2418" t="str">
        <f>IFERROR(VLOOKUP(C2418,우진고장설명!$B$5:$M$315,COLUMN()-5,FALSE),"")</f>
        <v xml:space="preserve">
1) 해당 출입문의 ‘A' 모듈에서 중고장(모터/인코더 에러) 이 발생된 경우
2) DCU의 ‘A' 모듈 또는 ‘B' 모듈의 전원이 꺼진 경우
</v>
      </c>
      <c r="M2418" t="str">
        <f>IFERROR(VLOOKUP(C2418,우진고장설명!$B$5:$M$315,COLUMN()-5,FALSE),"")</f>
        <v>중고장 에러 소거 후 DCU 전원을 리셋</v>
      </c>
      <c r="N2418" t="str">
        <f>IFERROR(VLOOKUP(C2418,우진고장설명!$B$5:$M$315,COLUMN()-5,FALSE),"")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418" t="s">
        <v>2787</v>
      </c>
      <c r="P2418" t="str">
        <f>IFERROR(VLOOKUP(C2418,우진고장설명!$B$5:$M$315,COLUMN()-5,FALSE),"")</f>
        <v>우진200량</v>
      </c>
    </row>
    <row r="2419" spans="1:16" x14ac:dyDescent="0.4">
      <c r="A2419">
        <v>2418</v>
      </c>
      <c r="B2419" s="13" t="s">
        <v>7329</v>
      </c>
      <c r="C2419" s="13">
        <f t="shared" si="37"/>
        <v>518</v>
      </c>
      <c r="D2419" s="14" t="s">
        <v>10860</v>
      </c>
      <c r="E2419" s="13" t="s">
        <v>3663</v>
      </c>
      <c r="F2419" s="13" t="s">
        <v>3034</v>
      </c>
      <c r="G2419" t="str">
        <f>IFERROR(VLOOKUP(C2419,우진고장설명!$B$5:$M$315,COLUMN()-5,FALSE),"")</f>
        <v>DCU-출입문 Enable 신호 에러</v>
      </c>
      <c r="H2419" t="str">
        <f>IFERROR(VLOOKUP(C2419,우진고장설명!$B$5:$M$315,COLUMN()-5,FALSE),"")</f>
        <v>W</v>
      </c>
      <c r="I2419" t="str">
        <f>IFERROR(VLOOKUP(C2419,우진고장설명!$B$5:$M$315,COLUMN()-5,FALSE),"")</f>
        <v>DCU</v>
      </c>
      <c r="J2419" t="str">
        <f>IFERROR(VLOOKUP(C2419,우진고장설명!$B$5:$M$315,COLUMN()-5,FALSE),"")</f>
        <v xml:space="preserve">DCU의 RS485 데이터 중 DCU-TCMS SD TEXT5의 Bit6 “Enable signal error” 신호가 “1”이 되면 검지
</v>
      </c>
      <c r="K2419" t="str">
        <f>IFERROR(VLOOKUP(C2419,우진고장설명!$B$5:$M$315,COLUMN()-5,FALSE),"")</f>
        <v>DCU 출입문Enable신호에러 고장 현시(출입문 열림은 불가능하고 닫힘은 가능)</v>
      </c>
      <c r="L2419" t="str">
        <f>IFERROR(VLOOKUP(C2419,우진고장설명!$B$5:$M$315,COLUMN()-5,FALSE),"")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419" t="str">
        <f>IFERROR(VLOOKUP(C2419,우진고장설명!$B$5:$M$315,COLUMN()-5,FALSE),"")</f>
        <v>해당 출입문 enable 신호수신</v>
      </c>
      <c r="N2419" t="str">
        <f>IFERROR(VLOOKUP(C2419,우진고장설명!$B$5:$M$315,COLUMN()-5,FALSE),"")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419" t="s">
        <v>2787</v>
      </c>
      <c r="P2419" t="str">
        <f>IFERROR(VLOOKUP(C2419,우진고장설명!$B$5:$M$315,COLUMN()-5,FALSE),"")</f>
        <v>우진200량</v>
      </c>
    </row>
    <row r="2420" spans="1:16" x14ac:dyDescent="0.4">
      <c r="A2420">
        <v>2419</v>
      </c>
      <c r="B2420" s="13" t="s">
        <v>7331</v>
      </c>
      <c r="C2420" s="13">
        <f t="shared" si="37"/>
        <v>519</v>
      </c>
      <c r="D2420" s="14" t="s">
        <v>10862</v>
      </c>
      <c r="E2420" s="13" t="s">
        <v>3663</v>
      </c>
      <c r="F2420" s="13" t="s">
        <v>3034</v>
      </c>
      <c r="G2420" t="str">
        <f>IFERROR(VLOOKUP(C2420,우진고장설명!$B$5:$M$315,COLUMN()-5,FALSE),"")</f>
        <v>DCU-출입문 ZVR 신호 에러</v>
      </c>
      <c r="H2420" t="str">
        <f>IFERROR(VLOOKUP(C2420,우진고장설명!$B$5:$M$315,COLUMN()-5,FALSE),"")</f>
        <v>W</v>
      </c>
      <c r="I2420" t="str">
        <f>IFERROR(VLOOKUP(C2420,우진고장설명!$B$5:$M$315,COLUMN()-5,FALSE),"")</f>
        <v>DCU</v>
      </c>
      <c r="J2420" t="str">
        <f>IFERROR(VLOOKUP(C2420,우진고장설명!$B$5:$M$315,COLUMN()-5,FALSE),"")</f>
        <v xml:space="preserve">DCU의 RS485 데이터 중 DCU-TCMS SD TEXT5의 Bit7 “ZVR signal error”  신호가 “1”이 되면 검지
</v>
      </c>
      <c r="K2420" t="str">
        <f>IFERROR(VLOOKUP(C2420,우진고장설명!$B$5:$M$315,COLUMN()-5,FALSE),"")</f>
        <v>출입문이강제로 닫히게 되고, 열림은 불가능</v>
      </c>
      <c r="L2420" t="str">
        <f>IFERROR(VLOOKUP(C2420,우진고장설명!$B$5:$M$315,COLUMN()-5,FALSE),"")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420" t="str">
        <f>IFERROR(VLOOKUP(C2420,우진고장설명!$B$5:$M$315,COLUMN()-5,FALSE),"")</f>
        <v>해당 출입문 ZVR 신호 수신</v>
      </c>
      <c r="N2420" t="str">
        <f>IFERROR(VLOOKUP(C2420,우진고장설명!$B$5:$M$315,COLUMN()-5,FALSE),"")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420" t="s">
        <v>2787</v>
      </c>
      <c r="P2420" t="str">
        <f>IFERROR(VLOOKUP(C2420,우진고장설명!$B$5:$M$315,COLUMN()-5,FALSE),"")</f>
        <v>우진200량</v>
      </c>
    </row>
    <row r="2421" spans="1:16" x14ac:dyDescent="0.4">
      <c r="A2421">
        <v>2420</v>
      </c>
      <c r="B2421" s="13" t="s">
        <v>7333</v>
      </c>
      <c r="C2421" s="13">
        <f t="shared" si="37"/>
        <v>520</v>
      </c>
      <c r="D2421" s="14" t="s">
        <v>10864</v>
      </c>
      <c r="E2421" s="13" t="s">
        <v>3663</v>
      </c>
      <c r="F2421" s="13" t="s">
        <v>2837</v>
      </c>
      <c r="G2421" t="str">
        <f>IFERROR(VLOOKUP(C2421,우진고장설명!$B$5:$M$315,COLUMN()-5,FALSE),"")</f>
        <v>DCU-이중계 절체 동작</v>
      </c>
      <c r="H2421" t="str">
        <f>IFERROR(VLOOKUP(C2421,우진고장설명!$B$5:$M$315,COLUMN()-5,FALSE),"")</f>
        <v>C</v>
      </c>
      <c r="I2421" t="str">
        <f>IFERROR(VLOOKUP(C2421,우진고장설명!$B$5:$M$315,COLUMN()-5,FALSE),"")</f>
        <v>DCU</v>
      </c>
      <c r="J2421" t="str">
        <f>IFERROR(VLOOKUP(C2421,우진고장설명!$B$5:$M$315,COLUMN()-5,FALSE),"")</f>
        <v xml:space="preserve">DCU의 RS485 데이터 중 DCU-TCMS SD TEXT2의 Bit3 “Module switchover” 신호가 “1”이 되면 검지
</v>
      </c>
      <c r="K2421" t="str">
        <f>IFERROR(VLOOKUP(C2421,우진고장설명!$B$5:$M$315,COLUMN()-5,FALSE),"")</f>
        <v>이중계 절체 동작</v>
      </c>
      <c r="L2421" t="str">
        <f>IFERROR(VLOOKUP(C2421,우진고장설명!$B$5:$M$315,COLUMN()-5,FALSE),"")</f>
        <v xml:space="preserve">
1) 해당 출입문의 ‘A' 모듈에서 중고장(모터/인코더 에러) 이 발생된 경우
2) DCU의 ‘A' 모듈 또는 ‘B' 모듈의 전원이 꺼진 경우
</v>
      </c>
      <c r="M2421" t="str">
        <f>IFERROR(VLOOKUP(C2421,우진고장설명!$B$5:$M$315,COLUMN()-5,FALSE),"")</f>
        <v>중고장 에러 소거 후 DCU 전원을 리셋</v>
      </c>
      <c r="N2421" t="str">
        <f>IFERROR(VLOOKUP(C2421,우진고장설명!$B$5:$M$315,COLUMN()-5,FALSE),"")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421" t="s">
        <v>2787</v>
      </c>
      <c r="P2421" t="str">
        <f>IFERROR(VLOOKUP(C2421,우진고장설명!$B$5:$M$315,COLUMN()-5,FALSE),"")</f>
        <v>우진200량</v>
      </c>
    </row>
    <row r="2422" spans="1:16" x14ac:dyDescent="0.4">
      <c r="A2422">
        <v>2421</v>
      </c>
      <c r="B2422" s="13" t="s">
        <v>7329</v>
      </c>
      <c r="C2422" s="13">
        <f t="shared" si="37"/>
        <v>518</v>
      </c>
      <c r="D2422" s="14" t="s">
        <v>10866</v>
      </c>
      <c r="E2422" s="13" t="s">
        <v>3663</v>
      </c>
      <c r="F2422" s="13" t="s">
        <v>3034</v>
      </c>
      <c r="G2422" t="str">
        <f>IFERROR(VLOOKUP(C2422,우진고장설명!$B$5:$M$315,COLUMN()-5,FALSE),"")</f>
        <v>DCU-출입문 Enable 신호 에러</v>
      </c>
      <c r="H2422" t="str">
        <f>IFERROR(VLOOKUP(C2422,우진고장설명!$B$5:$M$315,COLUMN()-5,FALSE),"")</f>
        <v>W</v>
      </c>
      <c r="I2422" t="str">
        <f>IFERROR(VLOOKUP(C2422,우진고장설명!$B$5:$M$315,COLUMN()-5,FALSE),"")</f>
        <v>DCU</v>
      </c>
      <c r="J2422" t="str">
        <f>IFERROR(VLOOKUP(C2422,우진고장설명!$B$5:$M$315,COLUMN()-5,FALSE),"")</f>
        <v xml:space="preserve">DCU의 RS485 데이터 중 DCU-TCMS SD TEXT5의 Bit6 “Enable signal error” 신호가 “1”이 되면 검지
</v>
      </c>
      <c r="K2422" t="str">
        <f>IFERROR(VLOOKUP(C2422,우진고장설명!$B$5:$M$315,COLUMN()-5,FALSE),"")</f>
        <v>DCU 출입문Enable신호에러 고장 현시(출입문 열림은 불가능하고 닫힘은 가능)</v>
      </c>
      <c r="L2422" t="str">
        <f>IFERROR(VLOOKUP(C2422,우진고장설명!$B$5:$M$315,COLUMN()-5,FALSE),"")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422" t="str">
        <f>IFERROR(VLOOKUP(C2422,우진고장설명!$B$5:$M$315,COLUMN()-5,FALSE),"")</f>
        <v>해당 출입문 enable 신호수신</v>
      </c>
      <c r="N2422" t="str">
        <f>IFERROR(VLOOKUP(C2422,우진고장설명!$B$5:$M$315,COLUMN()-5,FALSE),"")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422" t="s">
        <v>2787</v>
      </c>
      <c r="P2422" t="str">
        <f>IFERROR(VLOOKUP(C2422,우진고장설명!$B$5:$M$315,COLUMN()-5,FALSE),"")</f>
        <v>우진200량</v>
      </c>
    </row>
    <row r="2423" spans="1:16" x14ac:dyDescent="0.4">
      <c r="A2423">
        <v>2422</v>
      </c>
      <c r="B2423" s="13" t="s">
        <v>7331</v>
      </c>
      <c r="C2423" s="13">
        <f t="shared" si="37"/>
        <v>519</v>
      </c>
      <c r="D2423" s="14" t="s">
        <v>10868</v>
      </c>
      <c r="E2423" s="13" t="s">
        <v>3663</v>
      </c>
      <c r="F2423" s="13" t="s">
        <v>3034</v>
      </c>
      <c r="G2423" t="str">
        <f>IFERROR(VLOOKUP(C2423,우진고장설명!$B$5:$M$315,COLUMN()-5,FALSE),"")</f>
        <v>DCU-출입문 ZVR 신호 에러</v>
      </c>
      <c r="H2423" t="str">
        <f>IFERROR(VLOOKUP(C2423,우진고장설명!$B$5:$M$315,COLUMN()-5,FALSE),"")</f>
        <v>W</v>
      </c>
      <c r="I2423" t="str">
        <f>IFERROR(VLOOKUP(C2423,우진고장설명!$B$5:$M$315,COLUMN()-5,FALSE),"")</f>
        <v>DCU</v>
      </c>
      <c r="J2423" t="str">
        <f>IFERROR(VLOOKUP(C2423,우진고장설명!$B$5:$M$315,COLUMN()-5,FALSE),"")</f>
        <v xml:space="preserve">DCU의 RS485 데이터 중 DCU-TCMS SD TEXT5의 Bit7 “ZVR signal error”  신호가 “1”이 되면 검지
</v>
      </c>
      <c r="K2423" t="str">
        <f>IFERROR(VLOOKUP(C2423,우진고장설명!$B$5:$M$315,COLUMN()-5,FALSE),"")</f>
        <v>출입문이강제로 닫히게 되고, 열림은 불가능</v>
      </c>
      <c r="L2423" t="str">
        <f>IFERROR(VLOOKUP(C2423,우진고장설명!$B$5:$M$315,COLUMN()-5,FALSE),"")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423" t="str">
        <f>IFERROR(VLOOKUP(C2423,우진고장설명!$B$5:$M$315,COLUMN()-5,FALSE),"")</f>
        <v>해당 출입문 ZVR 신호 수신</v>
      </c>
      <c r="N2423" t="str">
        <f>IFERROR(VLOOKUP(C2423,우진고장설명!$B$5:$M$315,COLUMN()-5,FALSE),"")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423" t="s">
        <v>2787</v>
      </c>
      <c r="P2423" t="str">
        <f>IFERROR(VLOOKUP(C2423,우진고장설명!$B$5:$M$315,COLUMN()-5,FALSE),"")</f>
        <v>우진200량</v>
      </c>
    </row>
    <row r="2424" spans="1:16" x14ac:dyDescent="0.4">
      <c r="A2424">
        <v>2423</v>
      </c>
      <c r="B2424" s="13" t="s">
        <v>7333</v>
      </c>
      <c r="C2424" s="13">
        <f t="shared" si="37"/>
        <v>520</v>
      </c>
      <c r="D2424" s="14" t="s">
        <v>10870</v>
      </c>
      <c r="E2424" s="13" t="s">
        <v>3663</v>
      </c>
      <c r="F2424" s="13" t="s">
        <v>2837</v>
      </c>
      <c r="G2424" t="str">
        <f>IFERROR(VLOOKUP(C2424,우진고장설명!$B$5:$M$315,COLUMN()-5,FALSE),"")</f>
        <v>DCU-이중계 절체 동작</v>
      </c>
      <c r="H2424" t="str">
        <f>IFERROR(VLOOKUP(C2424,우진고장설명!$B$5:$M$315,COLUMN()-5,FALSE),"")</f>
        <v>C</v>
      </c>
      <c r="I2424" t="str">
        <f>IFERROR(VLOOKUP(C2424,우진고장설명!$B$5:$M$315,COLUMN()-5,FALSE),"")</f>
        <v>DCU</v>
      </c>
      <c r="J2424" t="str">
        <f>IFERROR(VLOOKUP(C2424,우진고장설명!$B$5:$M$315,COLUMN()-5,FALSE),"")</f>
        <v xml:space="preserve">DCU의 RS485 데이터 중 DCU-TCMS SD TEXT2의 Bit3 “Module switchover” 신호가 “1”이 되면 검지
</v>
      </c>
      <c r="K2424" t="str">
        <f>IFERROR(VLOOKUP(C2424,우진고장설명!$B$5:$M$315,COLUMN()-5,FALSE),"")</f>
        <v>이중계 절체 동작</v>
      </c>
      <c r="L2424" t="str">
        <f>IFERROR(VLOOKUP(C2424,우진고장설명!$B$5:$M$315,COLUMN()-5,FALSE),"")</f>
        <v xml:space="preserve">
1) 해당 출입문의 ‘A' 모듈에서 중고장(모터/인코더 에러) 이 발생된 경우
2) DCU의 ‘A' 모듈 또는 ‘B' 모듈의 전원이 꺼진 경우
</v>
      </c>
      <c r="M2424" t="str">
        <f>IFERROR(VLOOKUP(C2424,우진고장설명!$B$5:$M$315,COLUMN()-5,FALSE),"")</f>
        <v>중고장 에러 소거 후 DCU 전원을 리셋</v>
      </c>
      <c r="N2424" t="str">
        <f>IFERROR(VLOOKUP(C2424,우진고장설명!$B$5:$M$315,COLUMN()-5,FALSE),"")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424" t="s">
        <v>2787</v>
      </c>
      <c r="P2424" t="str">
        <f>IFERROR(VLOOKUP(C2424,우진고장설명!$B$5:$M$315,COLUMN()-5,FALSE),"")</f>
        <v>우진200량</v>
      </c>
    </row>
    <row r="2425" spans="1:16" x14ac:dyDescent="0.4">
      <c r="A2425">
        <v>2424</v>
      </c>
      <c r="B2425" s="13" t="s">
        <v>7329</v>
      </c>
      <c r="C2425" s="13">
        <f t="shared" si="37"/>
        <v>518</v>
      </c>
      <c r="D2425" s="14" t="s">
        <v>10872</v>
      </c>
      <c r="E2425" s="13" t="s">
        <v>3663</v>
      </c>
      <c r="F2425" s="13" t="s">
        <v>3034</v>
      </c>
      <c r="G2425" t="str">
        <f>IFERROR(VLOOKUP(C2425,우진고장설명!$B$5:$M$315,COLUMN()-5,FALSE),"")</f>
        <v>DCU-출입문 Enable 신호 에러</v>
      </c>
      <c r="H2425" t="str">
        <f>IFERROR(VLOOKUP(C2425,우진고장설명!$B$5:$M$315,COLUMN()-5,FALSE),"")</f>
        <v>W</v>
      </c>
      <c r="I2425" t="str">
        <f>IFERROR(VLOOKUP(C2425,우진고장설명!$B$5:$M$315,COLUMN()-5,FALSE),"")</f>
        <v>DCU</v>
      </c>
      <c r="J2425" t="str">
        <f>IFERROR(VLOOKUP(C2425,우진고장설명!$B$5:$M$315,COLUMN()-5,FALSE),"")</f>
        <v xml:space="preserve">DCU의 RS485 데이터 중 DCU-TCMS SD TEXT5의 Bit6 “Enable signal error” 신호가 “1”이 되면 검지
</v>
      </c>
      <c r="K2425" t="str">
        <f>IFERROR(VLOOKUP(C2425,우진고장설명!$B$5:$M$315,COLUMN()-5,FALSE),"")</f>
        <v>DCU 출입문Enable신호에러 고장 현시(출입문 열림은 불가능하고 닫힘은 가능)</v>
      </c>
      <c r="L2425" t="str">
        <f>IFERROR(VLOOKUP(C2425,우진고장설명!$B$5:$M$315,COLUMN()-5,FALSE),"")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425" t="str">
        <f>IFERROR(VLOOKUP(C2425,우진고장설명!$B$5:$M$315,COLUMN()-5,FALSE),"")</f>
        <v>해당 출입문 enable 신호수신</v>
      </c>
      <c r="N2425" t="str">
        <f>IFERROR(VLOOKUP(C2425,우진고장설명!$B$5:$M$315,COLUMN()-5,FALSE),"")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425" t="s">
        <v>2787</v>
      </c>
      <c r="P2425" t="str">
        <f>IFERROR(VLOOKUP(C2425,우진고장설명!$B$5:$M$315,COLUMN()-5,FALSE),"")</f>
        <v>우진200량</v>
      </c>
    </row>
    <row r="2426" spans="1:16" x14ac:dyDescent="0.4">
      <c r="A2426">
        <v>2425</v>
      </c>
      <c r="B2426" s="13" t="s">
        <v>7331</v>
      </c>
      <c r="C2426" s="13">
        <f t="shared" si="37"/>
        <v>519</v>
      </c>
      <c r="D2426" s="14" t="s">
        <v>10874</v>
      </c>
      <c r="E2426" s="13" t="s">
        <v>3663</v>
      </c>
      <c r="F2426" s="13" t="s">
        <v>3034</v>
      </c>
      <c r="G2426" t="str">
        <f>IFERROR(VLOOKUP(C2426,우진고장설명!$B$5:$M$315,COLUMN()-5,FALSE),"")</f>
        <v>DCU-출입문 ZVR 신호 에러</v>
      </c>
      <c r="H2426" t="str">
        <f>IFERROR(VLOOKUP(C2426,우진고장설명!$B$5:$M$315,COLUMN()-5,FALSE),"")</f>
        <v>W</v>
      </c>
      <c r="I2426" t="str">
        <f>IFERROR(VLOOKUP(C2426,우진고장설명!$B$5:$M$315,COLUMN()-5,FALSE),"")</f>
        <v>DCU</v>
      </c>
      <c r="J2426" t="str">
        <f>IFERROR(VLOOKUP(C2426,우진고장설명!$B$5:$M$315,COLUMN()-5,FALSE),"")</f>
        <v xml:space="preserve">DCU의 RS485 데이터 중 DCU-TCMS SD TEXT5의 Bit7 “ZVR signal error”  신호가 “1”이 되면 검지
</v>
      </c>
      <c r="K2426" t="str">
        <f>IFERROR(VLOOKUP(C2426,우진고장설명!$B$5:$M$315,COLUMN()-5,FALSE),"")</f>
        <v>출입문이강제로 닫히게 되고, 열림은 불가능</v>
      </c>
      <c r="L2426" t="str">
        <f>IFERROR(VLOOKUP(C2426,우진고장설명!$B$5:$M$315,COLUMN()-5,FALSE),"")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426" t="str">
        <f>IFERROR(VLOOKUP(C2426,우진고장설명!$B$5:$M$315,COLUMN()-5,FALSE),"")</f>
        <v>해당 출입문 ZVR 신호 수신</v>
      </c>
      <c r="N2426" t="str">
        <f>IFERROR(VLOOKUP(C2426,우진고장설명!$B$5:$M$315,COLUMN()-5,FALSE),"")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426" t="s">
        <v>2787</v>
      </c>
      <c r="P2426" t="str">
        <f>IFERROR(VLOOKUP(C2426,우진고장설명!$B$5:$M$315,COLUMN()-5,FALSE),"")</f>
        <v>우진200량</v>
      </c>
    </row>
    <row r="2427" spans="1:16" x14ac:dyDescent="0.4">
      <c r="A2427">
        <v>2426</v>
      </c>
      <c r="B2427" s="13" t="s">
        <v>7333</v>
      </c>
      <c r="C2427" s="13">
        <f t="shared" si="37"/>
        <v>520</v>
      </c>
      <c r="D2427" s="14" t="s">
        <v>10876</v>
      </c>
      <c r="E2427" s="13" t="s">
        <v>3663</v>
      </c>
      <c r="F2427" s="13" t="s">
        <v>2837</v>
      </c>
      <c r="G2427" t="str">
        <f>IFERROR(VLOOKUP(C2427,우진고장설명!$B$5:$M$315,COLUMN()-5,FALSE),"")</f>
        <v>DCU-이중계 절체 동작</v>
      </c>
      <c r="H2427" t="str">
        <f>IFERROR(VLOOKUP(C2427,우진고장설명!$B$5:$M$315,COLUMN()-5,FALSE),"")</f>
        <v>C</v>
      </c>
      <c r="I2427" t="str">
        <f>IFERROR(VLOOKUP(C2427,우진고장설명!$B$5:$M$315,COLUMN()-5,FALSE),"")</f>
        <v>DCU</v>
      </c>
      <c r="J2427" t="str">
        <f>IFERROR(VLOOKUP(C2427,우진고장설명!$B$5:$M$315,COLUMN()-5,FALSE),"")</f>
        <v xml:space="preserve">DCU의 RS485 데이터 중 DCU-TCMS SD TEXT2의 Bit3 “Module switchover” 신호가 “1”이 되면 검지
</v>
      </c>
      <c r="K2427" t="str">
        <f>IFERROR(VLOOKUP(C2427,우진고장설명!$B$5:$M$315,COLUMN()-5,FALSE),"")</f>
        <v>이중계 절체 동작</v>
      </c>
      <c r="L2427" t="str">
        <f>IFERROR(VLOOKUP(C2427,우진고장설명!$B$5:$M$315,COLUMN()-5,FALSE),"")</f>
        <v xml:space="preserve">
1) 해당 출입문의 ‘A' 모듈에서 중고장(모터/인코더 에러) 이 발생된 경우
2) DCU의 ‘A' 모듈 또는 ‘B' 모듈의 전원이 꺼진 경우
</v>
      </c>
      <c r="M2427" t="str">
        <f>IFERROR(VLOOKUP(C2427,우진고장설명!$B$5:$M$315,COLUMN()-5,FALSE),"")</f>
        <v>중고장 에러 소거 후 DCU 전원을 리셋</v>
      </c>
      <c r="N2427" t="str">
        <f>IFERROR(VLOOKUP(C2427,우진고장설명!$B$5:$M$315,COLUMN()-5,FALSE),"")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427" t="s">
        <v>2787</v>
      </c>
      <c r="P2427" t="str">
        <f>IFERROR(VLOOKUP(C2427,우진고장설명!$B$5:$M$315,COLUMN()-5,FALSE),"")</f>
        <v>우진200량</v>
      </c>
    </row>
    <row r="2428" spans="1:16" x14ac:dyDescent="0.4">
      <c r="A2428">
        <v>2427</v>
      </c>
      <c r="B2428" s="13" t="s">
        <v>7329</v>
      </c>
      <c r="C2428" s="13">
        <f t="shared" si="37"/>
        <v>518</v>
      </c>
      <c r="D2428" s="14" t="s">
        <v>10878</v>
      </c>
      <c r="E2428" s="13" t="s">
        <v>3664</v>
      </c>
      <c r="F2428" s="13" t="s">
        <v>3034</v>
      </c>
      <c r="G2428" t="str">
        <f>IFERROR(VLOOKUP(C2428,우진고장설명!$B$5:$M$315,COLUMN()-5,FALSE),"")</f>
        <v>DCU-출입문 Enable 신호 에러</v>
      </c>
      <c r="H2428" t="str">
        <f>IFERROR(VLOOKUP(C2428,우진고장설명!$B$5:$M$315,COLUMN()-5,FALSE),"")</f>
        <v>W</v>
      </c>
      <c r="I2428" t="str">
        <f>IFERROR(VLOOKUP(C2428,우진고장설명!$B$5:$M$315,COLUMN()-5,FALSE),"")</f>
        <v>DCU</v>
      </c>
      <c r="J2428" t="str">
        <f>IFERROR(VLOOKUP(C2428,우진고장설명!$B$5:$M$315,COLUMN()-5,FALSE),"")</f>
        <v xml:space="preserve">DCU의 RS485 데이터 중 DCU-TCMS SD TEXT5의 Bit6 “Enable signal error” 신호가 “1”이 되면 검지
</v>
      </c>
      <c r="K2428" t="str">
        <f>IFERROR(VLOOKUP(C2428,우진고장설명!$B$5:$M$315,COLUMN()-5,FALSE),"")</f>
        <v>DCU 출입문Enable신호에러 고장 현시(출입문 열림은 불가능하고 닫힘은 가능)</v>
      </c>
      <c r="L2428" t="str">
        <f>IFERROR(VLOOKUP(C2428,우진고장설명!$B$5:$M$315,COLUMN()-5,FALSE),"")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428" t="str">
        <f>IFERROR(VLOOKUP(C2428,우진고장설명!$B$5:$M$315,COLUMN()-5,FALSE),"")</f>
        <v>해당 출입문 enable 신호수신</v>
      </c>
      <c r="N2428" t="str">
        <f>IFERROR(VLOOKUP(C2428,우진고장설명!$B$5:$M$315,COLUMN()-5,FALSE),"")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428" t="s">
        <v>2787</v>
      </c>
      <c r="P2428" t="str">
        <f>IFERROR(VLOOKUP(C2428,우진고장설명!$B$5:$M$315,COLUMN()-5,FALSE),"")</f>
        <v>우진200량</v>
      </c>
    </row>
    <row r="2429" spans="1:16" x14ac:dyDescent="0.4">
      <c r="A2429">
        <v>2428</v>
      </c>
      <c r="B2429" s="13" t="s">
        <v>7331</v>
      </c>
      <c r="C2429" s="13">
        <f t="shared" si="37"/>
        <v>519</v>
      </c>
      <c r="D2429" s="14" t="s">
        <v>10880</v>
      </c>
      <c r="E2429" s="13" t="s">
        <v>3664</v>
      </c>
      <c r="F2429" s="13" t="s">
        <v>3034</v>
      </c>
      <c r="G2429" t="str">
        <f>IFERROR(VLOOKUP(C2429,우진고장설명!$B$5:$M$315,COLUMN()-5,FALSE),"")</f>
        <v>DCU-출입문 ZVR 신호 에러</v>
      </c>
      <c r="H2429" t="str">
        <f>IFERROR(VLOOKUP(C2429,우진고장설명!$B$5:$M$315,COLUMN()-5,FALSE),"")</f>
        <v>W</v>
      </c>
      <c r="I2429" t="str">
        <f>IFERROR(VLOOKUP(C2429,우진고장설명!$B$5:$M$315,COLUMN()-5,FALSE),"")</f>
        <v>DCU</v>
      </c>
      <c r="J2429" t="str">
        <f>IFERROR(VLOOKUP(C2429,우진고장설명!$B$5:$M$315,COLUMN()-5,FALSE),"")</f>
        <v xml:space="preserve">DCU의 RS485 데이터 중 DCU-TCMS SD TEXT5의 Bit7 “ZVR signal error”  신호가 “1”이 되면 검지
</v>
      </c>
      <c r="K2429" t="str">
        <f>IFERROR(VLOOKUP(C2429,우진고장설명!$B$5:$M$315,COLUMN()-5,FALSE),"")</f>
        <v>출입문이강제로 닫히게 되고, 열림은 불가능</v>
      </c>
      <c r="L2429" t="str">
        <f>IFERROR(VLOOKUP(C2429,우진고장설명!$B$5:$M$315,COLUMN()-5,FALSE),"")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429" t="str">
        <f>IFERROR(VLOOKUP(C2429,우진고장설명!$B$5:$M$315,COLUMN()-5,FALSE),"")</f>
        <v>해당 출입문 ZVR 신호 수신</v>
      </c>
      <c r="N2429" t="str">
        <f>IFERROR(VLOOKUP(C2429,우진고장설명!$B$5:$M$315,COLUMN()-5,FALSE),"")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429" t="s">
        <v>2787</v>
      </c>
      <c r="P2429" t="str">
        <f>IFERROR(VLOOKUP(C2429,우진고장설명!$B$5:$M$315,COLUMN()-5,FALSE),"")</f>
        <v>우진200량</v>
      </c>
    </row>
    <row r="2430" spans="1:16" x14ac:dyDescent="0.4">
      <c r="A2430">
        <v>2429</v>
      </c>
      <c r="B2430" s="13" t="s">
        <v>7333</v>
      </c>
      <c r="C2430" s="13">
        <f t="shared" si="37"/>
        <v>520</v>
      </c>
      <c r="D2430" s="14" t="s">
        <v>10882</v>
      </c>
      <c r="E2430" s="13" t="s">
        <v>3664</v>
      </c>
      <c r="F2430" s="13" t="s">
        <v>2837</v>
      </c>
      <c r="G2430" t="str">
        <f>IFERROR(VLOOKUP(C2430,우진고장설명!$B$5:$M$315,COLUMN()-5,FALSE),"")</f>
        <v>DCU-이중계 절체 동작</v>
      </c>
      <c r="H2430" t="str">
        <f>IFERROR(VLOOKUP(C2430,우진고장설명!$B$5:$M$315,COLUMN()-5,FALSE),"")</f>
        <v>C</v>
      </c>
      <c r="I2430" t="str">
        <f>IFERROR(VLOOKUP(C2430,우진고장설명!$B$5:$M$315,COLUMN()-5,FALSE),"")</f>
        <v>DCU</v>
      </c>
      <c r="J2430" t="str">
        <f>IFERROR(VLOOKUP(C2430,우진고장설명!$B$5:$M$315,COLUMN()-5,FALSE),"")</f>
        <v xml:space="preserve">DCU의 RS485 데이터 중 DCU-TCMS SD TEXT2의 Bit3 “Module switchover” 신호가 “1”이 되면 검지
</v>
      </c>
      <c r="K2430" t="str">
        <f>IFERROR(VLOOKUP(C2430,우진고장설명!$B$5:$M$315,COLUMN()-5,FALSE),"")</f>
        <v>이중계 절체 동작</v>
      </c>
      <c r="L2430" t="str">
        <f>IFERROR(VLOOKUP(C2430,우진고장설명!$B$5:$M$315,COLUMN()-5,FALSE),"")</f>
        <v xml:space="preserve">
1) 해당 출입문의 ‘A' 모듈에서 중고장(모터/인코더 에러) 이 발생된 경우
2) DCU의 ‘A' 모듈 또는 ‘B' 모듈의 전원이 꺼진 경우
</v>
      </c>
      <c r="M2430" t="str">
        <f>IFERROR(VLOOKUP(C2430,우진고장설명!$B$5:$M$315,COLUMN()-5,FALSE),"")</f>
        <v>중고장 에러 소거 후 DCU 전원을 리셋</v>
      </c>
      <c r="N2430" t="str">
        <f>IFERROR(VLOOKUP(C2430,우진고장설명!$B$5:$M$315,COLUMN()-5,FALSE),"")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430" t="s">
        <v>2787</v>
      </c>
      <c r="P2430" t="str">
        <f>IFERROR(VLOOKUP(C2430,우진고장설명!$B$5:$M$315,COLUMN()-5,FALSE),"")</f>
        <v>우진200량</v>
      </c>
    </row>
    <row r="2431" spans="1:16" x14ac:dyDescent="0.4">
      <c r="A2431">
        <v>2430</v>
      </c>
      <c r="B2431" s="13" t="s">
        <v>7329</v>
      </c>
      <c r="C2431" s="13">
        <f t="shared" si="37"/>
        <v>518</v>
      </c>
      <c r="D2431" s="14" t="s">
        <v>10884</v>
      </c>
      <c r="E2431" s="13" t="s">
        <v>3664</v>
      </c>
      <c r="F2431" s="13" t="s">
        <v>3034</v>
      </c>
      <c r="G2431" t="str">
        <f>IFERROR(VLOOKUP(C2431,우진고장설명!$B$5:$M$315,COLUMN()-5,FALSE),"")</f>
        <v>DCU-출입문 Enable 신호 에러</v>
      </c>
      <c r="H2431" t="str">
        <f>IFERROR(VLOOKUP(C2431,우진고장설명!$B$5:$M$315,COLUMN()-5,FALSE),"")</f>
        <v>W</v>
      </c>
      <c r="I2431" t="str">
        <f>IFERROR(VLOOKUP(C2431,우진고장설명!$B$5:$M$315,COLUMN()-5,FALSE),"")</f>
        <v>DCU</v>
      </c>
      <c r="J2431" t="str">
        <f>IFERROR(VLOOKUP(C2431,우진고장설명!$B$5:$M$315,COLUMN()-5,FALSE),"")</f>
        <v xml:space="preserve">DCU의 RS485 데이터 중 DCU-TCMS SD TEXT5의 Bit6 “Enable signal error” 신호가 “1”이 되면 검지
</v>
      </c>
      <c r="K2431" t="str">
        <f>IFERROR(VLOOKUP(C2431,우진고장설명!$B$5:$M$315,COLUMN()-5,FALSE),"")</f>
        <v>DCU 출입문Enable신호에러 고장 현시(출입문 열림은 불가능하고 닫힘은 가능)</v>
      </c>
      <c r="L2431" t="str">
        <f>IFERROR(VLOOKUP(C2431,우진고장설명!$B$5:$M$315,COLUMN()-5,FALSE),"")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431" t="str">
        <f>IFERROR(VLOOKUP(C2431,우진고장설명!$B$5:$M$315,COLUMN()-5,FALSE),"")</f>
        <v>해당 출입문 enable 신호수신</v>
      </c>
      <c r="N2431" t="str">
        <f>IFERROR(VLOOKUP(C2431,우진고장설명!$B$5:$M$315,COLUMN()-5,FALSE),"")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431" t="s">
        <v>2787</v>
      </c>
      <c r="P2431" t="str">
        <f>IFERROR(VLOOKUP(C2431,우진고장설명!$B$5:$M$315,COLUMN()-5,FALSE),"")</f>
        <v>우진200량</v>
      </c>
    </row>
    <row r="2432" spans="1:16" x14ac:dyDescent="0.4">
      <c r="A2432">
        <v>2431</v>
      </c>
      <c r="B2432" s="13" t="s">
        <v>7331</v>
      </c>
      <c r="C2432" s="13">
        <f t="shared" si="37"/>
        <v>519</v>
      </c>
      <c r="D2432" s="14" t="s">
        <v>10886</v>
      </c>
      <c r="E2432" s="13" t="s">
        <v>3664</v>
      </c>
      <c r="F2432" s="13" t="s">
        <v>3034</v>
      </c>
      <c r="G2432" t="str">
        <f>IFERROR(VLOOKUP(C2432,우진고장설명!$B$5:$M$315,COLUMN()-5,FALSE),"")</f>
        <v>DCU-출입문 ZVR 신호 에러</v>
      </c>
      <c r="H2432" t="str">
        <f>IFERROR(VLOOKUP(C2432,우진고장설명!$B$5:$M$315,COLUMN()-5,FALSE),"")</f>
        <v>W</v>
      </c>
      <c r="I2432" t="str">
        <f>IFERROR(VLOOKUP(C2432,우진고장설명!$B$5:$M$315,COLUMN()-5,FALSE),"")</f>
        <v>DCU</v>
      </c>
      <c r="J2432" t="str">
        <f>IFERROR(VLOOKUP(C2432,우진고장설명!$B$5:$M$315,COLUMN()-5,FALSE),"")</f>
        <v xml:space="preserve">DCU의 RS485 데이터 중 DCU-TCMS SD TEXT5의 Bit7 “ZVR signal error”  신호가 “1”이 되면 검지
</v>
      </c>
      <c r="K2432" t="str">
        <f>IFERROR(VLOOKUP(C2432,우진고장설명!$B$5:$M$315,COLUMN()-5,FALSE),"")</f>
        <v>출입문이강제로 닫히게 되고, 열림은 불가능</v>
      </c>
      <c r="L2432" t="str">
        <f>IFERROR(VLOOKUP(C2432,우진고장설명!$B$5:$M$315,COLUMN()-5,FALSE),"")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432" t="str">
        <f>IFERROR(VLOOKUP(C2432,우진고장설명!$B$5:$M$315,COLUMN()-5,FALSE),"")</f>
        <v>해당 출입문 ZVR 신호 수신</v>
      </c>
      <c r="N2432" t="str">
        <f>IFERROR(VLOOKUP(C2432,우진고장설명!$B$5:$M$315,COLUMN()-5,FALSE),"")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432" t="s">
        <v>2787</v>
      </c>
      <c r="P2432" t="str">
        <f>IFERROR(VLOOKUP(C2432,우진고장설명!$B$5:$M$315,COLUMN()-5,FALSE),"")</f>
        <v>우진200량</v>
      </c>
    </row>
    <row r="2433" spans="1:16" x14ac:dyDescent="0.4">
      <c r="A2433">
        <v>2432</v>
      </c>
      <c r="B2433" s="13" t="s">
        <v>7333</v>
      </c>
      <c r="C2433" s="13">
        <f t="shared" si="37"/>
        <v>520</v>
      </c>
      <c r="D2433" s="14" t="s">
        <v>10888</v>
      </c>
      <c r="E2433" s="13" t="s">
        <v>3664</v>
      </c>
      <c r="F2433" s="13" t="s">
        <v>2837</v>
      </c>
      <c r="G2433" t="str">
        <f>IFERROR(VLOOKUP(C2433,우진고장설명!$B$5:$M$315,COLUMN()-5,FALSE),"")</f>
        <v>DCU-이중계 절체 동작</v>
      </c>
      <c r="H2433" t="str">
        <f>IFERROR(VLOOKUP(C2433,우진고장설명!$B$5:$M$315,COLUMN()-5,FALSE),"")</f>
        <v>C</v>
      </c>
      <c r="I2433" t="str">
        <f>IFERROR(VLOOKUP(C2433,우진고장설명!$B$5:$M$315,COLUMN()-5,FALSE),"")</f>
        <v>DCU</v>
      </c>
      <c r="J2433" t="str">
        <f>IFERROR(VLOOKUP(C2433,우진고장설명!$B$5:$M$315,COLUMN()-5,FALSE),"")</f>
        <v xml:space="preserve">DCU의 RS485 데이터 중 DCU-TCMS SD TEXT2의 Bit3 “Module switchover” 신호가 “1”이 되면 검지
</v>
      </c>
      <c r="K2433" t="str">
        <f>IFERROR(VLOOKUP(C2433,우진고장설명!$B$5:$M$315,COLUMN()-5,FALSE),"")</f>
        <v>이중계 절체 동작</v>
      </c>
      <c r="L2433" t="str">
        <f>IFERROR(VLOOKUP(C2433,우진고장설명!$B$5:$M$315,COLUMN()-5,FALSE),"")</f>
        <v xml:space="preserve">
1) 해당 출입문의 ‘A' 모듈에서 중고장(모터/인코더 에러) 이 발생된 경우
2) DCU의 ‘A' 모듈 또는 ‘B' 모듈의 전원이 꺼진 경우
</v>
      </c>
      <c r="M2433" t="str">
        <f>IFERROR(VLOOKUP(C2433,우진고장설명!$B$5:$M$315,COLUMN()-5,FALSE),"")</f>
        <v>중고장 에러 소거 후 DCU 전원을 리셋</v>
      </c>
      <c r="N2433" t="str">
        <f>IFERROR(VLOOKUP(C2433,우진고장설명!$B$5:$M$315,COLUMN()-5,FALSE),"")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433" t="s">
        <v>2787</v>
      </c>
      <c r="P2433" t="str">
        <f>IFERROR(VLOOKUP(C2433,우진고장설명!$B$5:$M$315,COLUMN()-5,FALSE),"")</f>
        <v>우진200량</v>
      </c>
    </row>
    <row r="2434" spans="1:16" x14ac:dyDescent="0.4">
      <c r="A2434">
        <v>2433</v>
      </c>
      <c r="B2434" s="13" t="s">
        <v>7329</v>
      </c>
      <c r="C2434" s="13">
        <f t="shared" si="37"/>
        <v>518</v>
      </c>
      <c r="D2434" s="14" t="s">
        <v>10890</v>
      </c>
      <c r="E2434" s="13" t="s">
        <v>3664</v>
      </c>
      <c r="F2434" s="13" t="s">
        <v>3034</v>
      </c>
      <c r="G2434" t="str">
        <f>IFERROR(VLOOKUP(C2434,우진고장설명!$B$5:$M$315,COLUMN()-5,FALSE),"")</f>
        <v>DCU-출입문 Enable 신호 에러</v>
      </c>
      <c r="H2434" t="str">
        <f>IFERROR(VLOOKUP(C2434,우진고장설명!$B$5:$M$315,COLUMN()-5,FALSE),"")</f>
        <v>W</v>
      </c>
      <c r="I2434" t="str">
        <f>IFERROR(VLOOKUP(C2434,우진고장설명!$B$5:$M$315,COLUMN()-5,FALSE),"")</f>
        <v>DCU</v>
      </c>
      <c r="J2434" t="str">
        <f>IFERROR(VLOOKUP(C2434,우진고장설명!$B$5:$M$315,COLUMN()-5,FALSE),"")</f>
        <v xml:space="preserve">DCU의 RS485 데이터 중 DCU-TCMS SD TEXT5의 Bit6 “Enable signal error” 신호가 “1”이 되면 검지
</v>
      </c>
      <c r="K2434" t="str">
        <f>IFERROR(VLOOKUP(C2434,우진고장설명!$B$5:$M$315,COLUMN()-5,FALSE),"")</f>
        <v>DCU 출입문Enable신호에러 고장 현시(출입문 열림은 불가능하고 닫힘은 가능)</v>
      </c>
      <c r="L2434" t="str">
        <f>IFERROR(VLOOKUP(C2434,우진고장설명!$B$5:$M$315,COLUMN()-5,FALSE),"")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434" t="str">
        <f>IFERROR(VLOOKUP(C2434,우진고장설명!$B$5:$M$315,COLUMN()-5,FALSE),"")</f>
        <v>해당 출입문 enable 신호수신</v>
      </c>
      <c r="N2434" t="str">
        <f>IFERROR(VLOOKUP(C2434,우진고장설명!$B$5:$M$315,COLUMN()-5,FALSE),"")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434" t="s">
        <v>2787</v>
      </c>
      <c r="P2434" t="str">
        <f>IFERROR(VLOOKUP(C2434,우진고장설명!$B$5:$M$315,COLUMN()-5,FALSE),"")</f>
        <v>우진200량</v>
      </c>
    </row>
    <row r="2435" spans="1:16" x14ac:dyDescent="0.4">
      <c r="A2435">
        <v>2434</v>
      </c>
      <c r="B2435" s="13" t="s">
        <v>7331</v>
      </c>
      <c r="C2435" s="13">
        <f t="shared" ref="C2435:C2498" si="38">INT(B2435)</f>
        <v>519</v>
      </c>
      <c r="D2435" s="14" t="s">
        <v>10892</v>
      </c>
      <c r="E2435" s="13" t="s">
        <v>3664</v>
      </c>
      <c r="F2435" s="13" t="s">
        <v>3034</v>
      </c>
      <c r="G2435" t="str">
        <f>IFERROR(VLOOKUP(C2435,우진고장설명!$B$5:$M$315,COLUMN()-5,FALSE),"")</f>
        <v>DCU-출입문 ZVR 신호 에러</v>
      </c>
      <c r="H2435" t="str">
        <f>IFERROR(VLOOKUP(C2435,우진고장설명!$B$5:$M$315,COLUMN()-5,FALSE),"")</f>
        <v>W</v>
      </c>
      <c r="I2435" t="str">
        <f>IFERROR(VLOOKUP(C2435,우진고장설명!$B$5:$M$315,COLUMN()-5,FALSE),"")</f>
        <v>DCU</v>
      </c>
      <c r="J2435" t="str">
        <f>IFERROR(VLOOKUP(C2435,우진고장설명!$B$5:$M$315,COLUMN()-5,FALSE),"")</f>
        <v xml:space="preserve">DCU의 RS485 데이터 중 DCU-TCMS SD TEXT5의 Bit7 “ZVR signal error”  신호가 “1”이 되면 검지
</v>
      </c>
      <c r="K2435" t="str">
        <f>IFERROR(VLOOKUP(C2435,우진고장설명!$B$5:$M$315,COLUMN()-5,FALSE),"")</f>
        <v>출입문이강제로 닫히게 되고, 열림은 불가능</v>
      </c>
      <c r="L2435" t="str">
        <f>IFERROR(VLOOKUP(C2435,우진고장설명!$B$5:$M$315,COLUMN()-5,FALSE),"")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435" t="str">
        <f>IFERROR(VLOOKUP(C2435,우진고장설명!$B$5:$M$315,COLUMN()-5,FALSE),"")</f>
        <v>해당 출입문 ZVR 신호 수신</v>
      </c>
      <c r="N2435" t="str">
        <f>IFERROR(VLOOKUP(C2435,우진고장설명!$B$5:$M$315,COLUMN()-5,FALSE),"")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435" t="s">
        <v>2787</v>
      </c>
      <c r="P2435" t="str">
        <f>IFERROR(VLOOKUP(C2435,우진고장설명!$B$5:$M$315,COLUMN()-5,FALSE),"")</f>
        <v>우진200량</v>
      </c>
    </row>
    <row r="2436" spans="1:16" x14ac:dyDescent="0.4">
      <c r="A2436">
        <v>2435</v>
      </c>
      <c r="B2436" s="13" t="s">
        <v>7333</v>
      </c>
      <c r="C2436" s="13">
        <f t="shared" si="38"/>
        <v>520</v>
      </c>
      <c r="D2436" s="14" t="s">
        <v>10894</v>
      </c>
      <c r="E2436" s="13" t="s">
        <v>3664</v>
      </c>
      <c r="F2436" s="13" t="s">
        <v>2837</v>
      </c>
      <c r="G2436" t="str">
        <f>IFERROR(VLOOKUP(C2436,우진고장설명!$B$5:$M$315,COLUMN()-5,FALSE),"")</f>
        <v>DCU-이중계 절체 동작</v>
      </c>
      <c r="H2436" t="str">
        <f>IFERROR(VLOOKUP(C2436,우진고장설명!$B$5:$M$315,COLUMN()-5,FALSE),"")</f>
        <v>C</v>
      </c>
      <c r="I2436" t="str">
        <f>IFERROR(VLOOKUP(C2436,우진고장설명!$B$5:$M$315,COLUMN()-5,FALSE),"")</f>
        <v>DCU</v>
      </c>
      <c r="J2436" t="str">
        <f>IFERROR(VLOOKUP(C2436,우진고장설명!$B$5:$M$315,COLUMN()-5,FALSE),"")</f>
        <v xml:space="preserve">DCU의 RS485 데이터 중 DCU-TCMS SD TEXT2의 Bit3 “Module switchover” 신호가 “1”이 되면 검지
</v>
      </c>
      <c r="K2436" t="str">
        <f>IFERROR(VLOOKUP(C2436,우진고장설명!$B$5:$M$315,COLUMN()-5,FALSE),"")</f>
        <v>이중계 절체 동작</v>
      </c>
      <c r="L2436" t="str">
        <f>IFERROR(VLOOKUP(C2436,우진고장설명!$B$5:$M$315,COLUMN()-5,FALSE),"")</f>
        <v xml:space="preserve">
1) 해당 출입문의 ‘A' 모듈에서 중고장(모터/인코더 에러) 이 발생된 경우
2) DCU의 ‘A' 모듈 또는 ‘B' 모듈의 전원이 꺼진 경우
</v>
      </c>
      <c r="M2436" t="str">
        <f>IFERROR(VLOOKUP(C2436,우진고장설명!$B$5:$M$315,COLUMN()-5,FALSE),"")</f>
        <v>중고장 에러 소거 후 DCU 전원을 리셋</v>
      </c>
      <c r="N2436" t="str">
        <f>IFERROR(VLOOKUP(C2436,우진고장설명!$B$5:$M$315,COLUMN()-5,FALSE),"")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436" t="s">
        <v>2787</v>
      </c>
      <c r="P2436" t="str">
        <f>IFERROR(VLOOKUP(C2436,우진고장설명!$B$5:$M$315,COLUMN()-5,FALSE),"")</f>
        <v>우진200량</v>
      </c>
    </row>
    <row r="2437" spans="1:16" x14ac:dyDescent="0.4">
      <c r="A2437">
        <v>2436</v>
      </c>
      <c r="B2437" s="13" t="s">
        <v>7329</v>
      </c>
      <c r="C2437" s="13">
        <f t="shared" si="38"/>
        <v>518</v>
      </c>
      <c r="D2437" s="14" t="s">
        <v>10896</v>
      </c>
      <c r="E2437" s="13" t="s">
        <v>3664</v>
      </c>
      <c r="F2437" s="13" t="s">
        <v>3034</v>
      </c>
      <c r="G2437" t="str">
        <f>IFERROR(VLOOKUP(C2437,우진고장설명!$B$5:$M$315,COLUMN()-5,FALSE),"")</f>
        <v>DCU-출입문 Enable 신호 에러</v>
      </c>
      <c r="H2437" t="str">
        <f>IFERROR(VLOOKUP(C2437,우진고장설명!$B$5:$M$315,COLUMN()-5,FALSE),"")</f>
        <v>W</v>
      </c>
      <c r="I2437" t="str">
        <f>IFERROR(VLOOKUP(C2437,우진고장설명!$B$5:$M$315,COLUMN()-5,FALSE),"")</f>
        <v>DCU</v>
      </c>
      <c r="J2437" t="str">
        <f>IFERROR(VLOOKUP(C2437,우진고장설명!$B$5:$M$315,COLUMN()-5,FALSE),"")</f>
        <v xml:space="preserve">DCU의 RS485 데이터 중 DCU-TCMS SD TEXT5의 Bit6 “Enable signal error” 신호가 “1”이 되면 검지
</v>
      </c>
      <c r="K2437" t="str">
        <f>IFERROR(VLOOKUP(C2437,우진고장설명!$B$5:$M$315,COLUMN()-5,FALSE),"")</f>
        <v>DCU 출입문Enable신호에러 고장 현시(출입문 열림은 불가능하고 닫힘은 가능)</v>
      </c>
      <c r="L2437" t="str">
        <f>IFERROR(VLOOKUP(C2437,우진고장설명!$B$5:$M$315,COLUMN()-5,FALSE),"")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437" t="str">
        <f>IFERROR(VLOOKUP(C2437,우진고장설명!$B$5:$M$315,COLUMN()-5,FALSE),"")</f>
        <v>해당 출입문 enable 신호수신</v>
      </c>
      <c r="N2437" t="str">
        <f>IFERROR(VLOOKUP(C2437,우진고장설명!$B$5:$M$315,COLUMN()-5,FALSE),"")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437" t="s">
        <v>2787</v>
      </c>
      <c r="P2437" t="str">
        <f>IFERROR(VLOOKUP(C2437,우진고장설명!$B$5:$M$315,COLUMN()-5,FALSE),"")</f>
        <v>우진200량</v>
      </c>
    </row>
    <row r="2438" spans="1:16" x14ac:dyDescent="0.4">
      <c r="A2438">
        <v>2437</v>
      </c>
      <c r="B2438" s="13" t="s">
        <v>7331</v>
      </c>
      <c r="C2438" s="13">
        <f t="shared" si="38"/>
        <v>519</v>
      </c>
      <c r="D2438" s="14" t="s">
        <v>10898</v>
      </c>
      <c r="E2438" s="13" t="s">
        <v>3664</v>
      </c>
      <c r="F2438" s="13" t="s">
        <v>3034</v>
      </c>
      <c r="G2438" t="str">
        <f>IFERROR(VLOOKUP(C2438,우진고장설명!$B$5:$M$315,COLUMN()-5,FALSE),"")</f>
        <v>DCU-출입문 ZVR 신호 에러</v>
      </c>
      <c r="H2438" t="str">
        <f>IFERROR(VLOOKUP(C2438,우진고장설명!$B$5:$M$315,COLUMN()-5,FALSE),"")</f>
        <v>W</v>
      </c>
      <c r="I2438" t="str">
        <f>IFERROR(VLOOKUP(C2438,우진고장설명!$B$5:$M$315,COLUMN()-5,FALSE),"")</f>
        <v>DCU</v>
      </c>
      <c r="J2438" t="str">
        <f>IFERROR(VLOOKUP(C2438,우진고장설명!$B$5:$M$315,COLUMN()-5,FALSE),"")</f>
        <v xml:space="preserve">DCU의 RS485 데이터 중 DCU-TCMS SD TEXT5의 Bit7 “ZVR signal error”  신호가 “1”이 되면 검지
</v>
      </c>
      <c r="K2438" t="str">
        <f>IFERROR(VLOOKUP(C2438,우진고장설명!$B$5:$M$315,COLUMN()-5,FALSE),"")</f>
        <v>출입문이강제로 닫히게 되고, 열림은 불가능</v>
      </c>
      <c r="L2438" t="str">
        <f>IFERROR(VLOOKUP(C2438,우진고장설명!$B$5:$M$315,COLUMN()-5,FALSE),"")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438" t="str">
        <f>IFERROR(VLOOKUP(C2438,우진고장설명!$B$5:$M$315,COLUMN()-5,FALSE),"")</f>
        <v>해당 출입문 ZVR 신호 수신</v>
      </c>
      <c r="N2438" t="str">
        <f>IFERROR(VLOOKUP(C2438,우진고장설명!$B$5:$M$315,COLUMN()-5,FALSE),"")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438" t="s">
        <v>2787</v>
      </c>
      <c r="P2438" t="str">
        <f>IFERROR(VLOOKUP(C2438,우진고장설명!$B$5:$M$315,COLUMN()-5,FALSE),"")</f>
        <v>우진200량</v>
      </c>
    </row>
    <row r="2439" spans="1:16" x14ac:dyDescent="0.4">
      <c r="A2439">
        <v>2438</v>
      </c>
      <c r="B2439" s="13" t="s">
        <v>7333</v>
      </c>
      <c r="C2439" s="13">
        <f t="shared" si="38"/>
        <v>520</v>
      </c>
      <c r="D2439" s="14" t="s">
        <v>10900</v>
      </c>
      <c r="E2439" s="13" t="s">
        <v>3664</v>
      </c>
      <c r="F2439" s="13" t="s">
        <v>2837</v>
      </c>
      <c r="G2439" t="str">
        <f>IFERROR(VLOOKUP(C2439,우진고장설명!$B$5:$M$315,COLUMN()-5,FALSE),"")</f>
        <v>DCU-이중계 절체 동작</v>
      </c>
      <c r="H2439" t="str">
        <f>IFERROR(VLOOKUP(C2439,우진고장설명!$B$5:$M$315,COLUMN()-5,FALSE),"")</f>
        <v>C</v>
      </c>
      <c r="I2439" t="str">
        <f>IFERROR(VLOOKUP(C2439,우진고장설명!$B$5:$M$315,COLUMN()-5,FALSE),"")</f>
        <v>DCU</v>
      </c>
      <c r="J2439" t="str">
        <f>IFERROR(VLOOKUP(C2439,우진고장설명!$B$5:$M$315,COLUMN()-5,FALSE),"")</f>
        <v xml:space="preserve">DCU의 RS485 데이터 중 DCU-TCMS SD TEXT2의 Bit3 “Module switchover” 신호가 “1”이 되면 검지
</v>
      </c>
      <c r="K2439" t="str">
        <f>IFERROR(VLOOKUP(C2439,우진고장설명!$B$5:$M$315,COLUMN()-5,FALSE),"")</f>
        <v>이중계 절체 동작</v>
      </c>
      <c r="L2439" t="str">
        <f>IFERROR(VLOOKUP(C2439,우진고장설명!$B$5:$M$315,COLUMN()-5,FALSE),"")</f>
        <v xml:space="preserve">
1) 해당 출입문의 ‘A' 모듈에서 중고장(모터/인코더 에러) 이 발생된 경우
2) DCU의 ‘A' 모듈 또는 ‘B' 모듈의 전원이 꺼진 경우
</v>
      </c>
      <c r="M2439" t="str">
        <f>IFERROR(VLOOKUP(C2439,우진고장설명!$B$5:$M$315,COLUMN()-5,FALSE),"")</f>
        <v>중고장 에러 소거 후 DCU 전원을 리셋</v>
      </c>
      <c r="N2439" t="str">
        <f>IFERROR(VLOOKUP(C2439,우진고장설명!$B$5:$M$315,COLUMN()-5,FALSE),"")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439" t="s">
        <v>2787</v>
      </c>
      <c r="P2439" t="str">
        <f>IFERROR(VLOOKUP(C2439,우진고장설명!$B$5:$M$315,COLUMN()-5,FALSE),"")</f>
        <v>우진200량</v>
      </c>
    </row>
    <row r="2440" spans="1:16" x14ac:dyDescent="0.4">
      <c r="A2440">
        <v>2439</v>
      </c>
      <c r="B2440" s="13" t="s">
        <v>7329</v>
      </c>
      <c r="C2440" s="13">
        <f t="shared" si="38"/>
        <v>518</v>
      </c>
      <c r="D2440" s="14" t="s">
        <v>10902</v>
      </c>
      <c r="E2440" s="13" t="s">
        <v>3664</v>
      </c>
      <c r="F2440" s="13" t="s">
        <v>3034</v>
      </c>
      <c r="G2440" t="str">
        <f>IFERROR(VLOOKUP(C2440,우진고장설명!$B$5:$M$315,COLUMN()-5,FALSE),"")</f>
        <v>DCU-출입문 Enable 신호 에러</v>
      </c>
      <c r="H2440" t="str">
        <f>IFERROR(VLOOKUP(C2440,우진고장설명!$B$5:$M$315,COLUMN()-5,FALSE),"")</f>
        <v>W</v>
      </c>
      <c r="I2440" t="str">
        <f>IFERROR(VLOOKUP(C2440,우진고장설명!$B$5:$M$315,COLUMN()-5,FALSE),"")</f>
        <v>DCU</v>
      </c>
      <c r="J2440" t="str">
        <f>IFERROR(VLOOKUP(C2440,우진고장설명!$B$5:$M$315,COLUMN()-5,FALSE),"")</f>
        <v xml:space="preserve">DCU의 RS485 데이터 중 DCU-TCMS SD TEXT5의 Bit6 “Enable signal error” 신호가 “1”이 되면 검지
</v>
      </c>
      <c r="K2440" t="str">
        <f>IFERROR(VLOOKUP(C2440,우진고장설명!$B$5:$M$315,COLUMN()-5,FALSE),"")</f>
        <v>DCU 출입문Enable신호에러 고장 현시(출입문 열림은 불가능하고 닫힘은 가능)</v>
      </c>
      <c r="L2440" t="str">
        <f>IFERROR(VLOOKUP(C2440,우진고장설명!$B$5:$M$315,COLUMN()-5,FALSE),"")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440" t="str">
        <f>IFERROR(VLOOKUP(C2440,우진고장설명!$B$5:$M$315,COLUMN()-5,FALSE),"")</f>
        <v>해당 출입문 enable 신호수신</v>
      </c>
      <c r="N2440" t="str">
        <f>IFERROR(VLOOKUP(C2440,우진고장설명!$B$5:$M$315,COLUMN()-5,FALSE),"")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440" t="s">
        <v>2787</v>
      </c>
      <c r="P2440" t="str">
        <f>IFERROR(VLOOKUP(C2440,우진고장설명!$B$5:$M$315,COLUMN()-5,FALSE),"")</f>
        <v>우진200량</v>
      </c>
    </row>
    <row r="2441" spans="1:16" x14ac:dyDescent="0.4">
      <c r="A2441">
        <v>2440</v>
      </c>
      <c r="B2441" s="13" t="s">
        <v>7331</v>
      </c>
      <c r="C2441" s="13">
        <f t="shared" si="38"/>
        <v>519</v>
      </c>
      <c r="D2441" s="14" t="s">
        <v>10904</v>
      </c>
      <c r="E2441" s="13" t="s">
        <v>3664</v>
      </c>
      <c r="F2441" s="13" t="s">
        <v>3034</v>
      </c>
      <c r="G2441" t="str">
        <f>IFERROR(VLOOKUP(C2441,우진고장설명!$B$5:$M$315,COLUMN()-5,FALSE),"")</f>
        <v>DCU-출입문 ZVR 신호 에러</v>
      </c>
      <c r="H2441" t="str">
        <f>IFERROR(VLOOKUP(C2441,우진고장설명!$B$5:$M$315,COLUMN()-5,FALSE),"")</f>
        <v>W</v>
      </c>
      <c r="I2441" t="str">
        <f>IFERROR(VLOOKUP(C2441,우진고장설명!$B$5:$M$315,COLUMN()-5,FALSE),"")</f>
        <v>DCU</v>
      </c>
      <c r="J2441" t="str">
        <f>IFERROR(VLOOKUP(C2441,우진고장설명!$B$5:$M$315,COLUMN()-5,FALSE),"")</f>
        <v xml:space="preserve">DCU의 RS485 데이터 중 DCU-TCMS SD TEXT5의 Bit7 “ZVR signal error”  신호가 “1”이 되면 검지
</v>
      </c>
      <c r="K2441" t="str">
        <f>IFERROR(VLOOKUP(C2441,우진고장설명!$B$5:$M$315,COLUMN()-5,FALSE),"")</f>
        <v>출입문이강제로 닫히게 되고, 열림은 불가능</v>
      </c>
      <c r="L2441" t="str">
        <f>IFERROR(VLOOKUP(C2441,우진고장설명!$B$5:$M$315,COLUMN()-5,FALSE),"")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441" t="str">
        <f>IFERROR(VLOOKUP(C2441,우진고장설명!$B$5:$M$315,COLUMN()-5,FALSE),"")</f>
        <v>해당 출입문 ZVR 신호 수신</v>
      </c>
      <c r="N2441" t="str">
        <f>IFERROR(VLOOKUP(C2441,우진고장설명!$B$5:$M$315,COLUMN()-5,FALSE),"")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441" t="s">
        <v>2787</v>
      </c>
      <c r="P2441" t="str">
        <f>IFERROR(VLOOKUP(C2441,우진고장설명!$B$5:$M$315,COLUMN()-5,FALSE),"")</f>
        <v>우진200량</v>
      </c>
    </row>
    <row r="2442" spans="1:16" x14ac:dyDescent="0.4">
      <c r="A2442">
        <v>2441</v>
      </c>
      <c r="B2442" s="13" t="s">
        <v>7333</v>
      </c>
      <c r="C2442" s="13">
        <f t="shared" si="38"/>
        <v>520</v>
      </c>
      <c r="D2442" s="14" t="s">
        <v>10906</v>
      </c>
      <c r="E2442" s="13" t="s">
        <v>3664</v>
      </c>
      <c r="F2442" s="13" t="s">
        <v>2837</v>
      </c>
      <c r="G2442" t="str">
        <f>IFERROR(VLOOKUP(C2442,우진고장설명!$B$5:$M$315,COLUMN()-5,FALSE),"")</f>
        <v>DCU-이중계 절체 동작</v>
      </c>
      <c r="H2442" t="str">
        <f>IFERROR(VLOOKUP(C2442,우진고장설명!$B$5:$M$315,COLUMN()-5,FALSE),"")</f>
        <v>C</v>
      </c>
      <c r="I2442" t="str">
        <f>IFERROR(VLOOKUP(C2442,우진고장설명!$B$5:$M$315,COLUMN()-5,FALSE),"")</f>
        <v>DCU</v>
      </c>
      <c r="J2442" t="str">
        <f>IFERROR(VLOOKUP(C2442,우진고장설명!$B$5:$M$315,COLUMN()-5,FALSE),"")</f>
        <v xml:space="preserve">DCU의 RS485 데이터 중 DCU-TCMS SD TEXT2의 Bit3 “Module switchover” 신호가 “1”이 되면 검지
</v>
      </c>
      <c r="K2442" t="str">
        <f>IFERROR(VLOOKUP(C2442,우진고장설명!$B$5:$M$315,COLUMN()-5,FALSE),"")</f>
        <v>이중계 절체 동작</v>
      </c>
      <c r="L2442" t="str">
        <f>IFERROR(VLOOKUP(C2442,우진고장설명!$B$5:$M$315,COLUMN()-5,FALSE),"")</f>
        <v xml:space="preserve">
1) 해당 출입문의 ‘A' 모듈에서 중고장(모터/인코더 에러) 이 발생된 경우
2) DCU의 ‘A' 모듈 또는 ‘B' 모듈의 전원이 꺼진 경우
</v>
      </c>
      <c r="M2442" t="str">
        <f>IFERROR(VLOOKUP(C2442,우진고장설명!$B$5:$M$315,COLUMN()-5,FALSE),"")</f>
        <v>중고장 에러 소거 후 DCU 전원을 리셋</v>
      </c>
      <c r="N2442" t="str">
        <f>IFERROR(VLOOKUP(C2442,우진고장설명!$B$5:$M$315,COLUMN()-5,FALSE),"")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442" t="s">
        <v>2787</v>
      </c>
      <c r="P2442" t="str">
        <f>IFERROR(VLOOKUP(C2442,우진고장설명!$B$5:$M$315,COLUMN()-5,FALSE),"")</f>
        <v>우진200량</v>
      </c>
    </row>
    <row r="2443" spans="1:16" x14ac:dyDescent="0.4">
      <c r="A2443">
        <v>2442</v>
      </c>
      <c r="B2443" s="13" t="s">
        <v>7329</v>
      </c>
      <c r="C2443" s="13">
        <f t="shared" si="38"/>
        <v>518</v>
      </c>
      <c r="D2443" s="14" t="s">
        <v>10908</v>
      </c>
      <c r="E2443" s="13" t="s">
        <v>3664</v>
      </c>
      <c r="F2443" s="13" t="s">
        <v>3034</v>
      </c>
      <c r="G2443" t="str">
        <f>IFERROR(VLOOKUP(C2443,우진고장설명!$B$5:$M$315,COLUMN()-5,FALSE),"")</f>
        <v>DCU-출입문 Enable 신호 에러</v>
      </c>
      <c r="H2443" t="str">
        <f>IFERROR(VLOOKUP(C2443,우진고장설명!$B$5:$M$315,COLUMN()-5,FALSE),"")</f>
        <v>W</v>
      </c>
      <c r="I2443" t="str">
        <f>IFERROR(VLOOKUP(C2443,우진고장설명!$B$5:$M$315,COLUMN()-5,FALSE),"")</f>
        <v>DCU</v>
      </c>
      <c r="J2443" t="str">
        <f>IFERROR(VLOOKUP(C2443,우진고장설명!$B$5:$M$315,COLUMN()-5,FALSE),"")</f>
        <v xml:space="preserve">DCU의 RS485 데이터 중 DCU-TCMS SD TEXT5의 Bit6 “Enable signal error” 신호가 “1”이 되면 검지
</v>
      </c>
      <c r="K2443" t="str">
        <f>IFERROR(VLOOKUP(C2443,우진고장설명!$B$5:$M$315,COLUMN()-5,FALSE),"")</f>
        <v>DCU 출입문Enable신호에러 고장 현시(출입문 열림은 불가능하고 닫힘은 가능)</v>
      </c>
      <c r="L2443" t="str">
        <f>IFERROR(VLOOKUP(C2443,우진고장설명!$B$5:$M$315,COLUMN()-5,FALSE),"")</f>
        <v xml:space="preserve">차량 enable 신호가 없는 상태에서 열림 명령이 인가되는 에러
1) AUTO/MCS 모드 시에는 신호장치로부터의 RDOE/LDOE(Right/Left Door Enable) 신호가 미인가된 상태에서 출입문 열림 명령이 있을 때(출입문 열림 버튼 취급 또는 신호장치로부터의 출입문 열림 명령 신호) DCU에서 검지함.
2) YARD/FMC 모드 시에는 차량으로부터의 RDOE/LDOE(Right/Left Door Enable) 신호가 미인가된 상태에서 출입문 열림 버튼이 취급되었을 때 DCU에서 검지함.
3) HCR 미투입 상태(선두차 미지정상태)에서 출입문 열림 명령(출입문 열림버튼 취급 또는 신호 장치로부터의 출입문 열림 명령 신호) 취급 시 DCU에서 검지함.
4) 상기 ENABLE 신호가 없는 상태에서 검수원에 의해 출입문 엔진에 위치한 개별 출입문 열림 버튼을 누르는 경우 DCU에서 ENABLE 에러 검지함.
</v>
      </c>
      <c r="M2443" t="str">
        <f>IFERROR(VLOOKUP(C2443,우진고장설명!$B$5:$M$315,COLUMN()-5,FALSE),"")</f>
        <v>해당 출입문 enable 신호수신</v>
      </c>
      <c r="N2443" t="str">
        <f>IFERROR(VLOOKUP(C2443,우진고장설명!$B$5:$M$315,COLUMN()-5,FALSE),"")</f>
        <v>1) AUTO/MCS 모드 시에는 YARD 모드 또는 FMC 모드로 변경 후, 해당 고장이 소거되는지 확인 한다. (YARD/FMC 모드 시에는 RDOE/LDOE 신호가 지속 유지되므로 해당고장은 소거됨)
2) HCR 투입(선두차 지정)후 해당 고장이 소거되는지 확인한다.
3) 위 조건에도 고장이 소거되지 않을 경우, 해당 DCU를 리셋한다.</v>
      </c>
      <c r="O2443" t="s">
        <v>2787</v>
      </c>
      <c r="P2443" t="str">
        <f>IFERROR(VLOOKUP(C2443,우진고장설명!$B$5:$M$315,COLUMN()-5,FALSE),"")</f>
        <v>우진200량</v>
      </c>
    </row>
    <row r="2444" spans="1:16" x14ac:dyDescent="0.4">
      <c r="A2444">
        <v>2443</v>
      </c>
      <c r="B2444" s="13" t="s">
        <v>7331</v>
      </c>
      <c r="C2444" s="13">
        <f t="shared" si="38"/>
        <v>519</v>
      </c>
      <c r="D2444" s="14" t="s">
        <v>10910</v>
      </c>
      <c r="E2444" s="13" t="s">
        <v>3664</v>
      </c>
      <c r="F2444" s="13" t="s">
        <v>3034</v>
      </c>
      <c r="G2444" t="str">
        <f>IFERROR(VLOOKUP(C2444,우진고장설명!$B$5:$M$315,COLUMN()-5,FALSE),"")</f>
        <v>DCU-출입문 ZVR 신호 에러</v>
      </c>
      <c r="H2444" t="str">
        <f>IFERROR(VLOOKUP(C2444,우진고장설명!$B$5:$M$315,COLUMN()-5,FALSE),"")</f>
        <v>W</v>
      </c>
      <c r="I2444" t="str">
        <f>IFERROR(VLOOKUP(C2444,우진고장설명!$B$5:$M$315,COLUMN()-5,FALSE),"")</f>
        <v>DCU</v>
      </c>
      <c r="J2444" t="str">
        <f>IFERROR(VLOOKUP(C2444,우진고장설명!$B$5:$M$315,COLUMN()-5,FALSE),"")</f>
        <v xml:space="preserve">DCU의 RS485 데이터 중 DCU-TCMS SD TEXT5의 Bit7 “ZVR signal error”  신호가 “1”이 되면 검지
</v>
      </c>
      <c r="K2444" t="str">
        <f>IFERROR(VLOOKUP(C2444,우진고장설명!$B$5:$M$315,COLUMN()-5,FALSE),"")</f>
        <v>출입문이강제로 닫히게 되고, 열림은 불가능</v>
      </c>
      <c r="L2444" t="str">
        <f>IFERROR(VLOOKUP(C2444,우진고장설명!$B$5:$M$315,COLUMN()-5,FALSE),"")</f>
        <v xml:space="preserve">
1) 차량 ZVR 신호가 없는 상태(차량 주행상태)에서 열림 명령이 인가되는 에러
2) ZVR 신호가 없는 상태에서 검수원에 의해 출입문 엔진에 위치한 개별 출입문 열림 버튼을 누르는 경우 DCU에서 ZVR 에러 검지함.
</v>
      </c>
      <c r="M2444" t="str">
        <f>IFERROR(VLOOKUP(C2444,우진고장설명!$B$5:$M$315,COLUMN()-5,FALSE),"")</f>
        <v>해당 출입문 ZVR 신호 수신</v>
      </c>
      <c r="N2444" t="str">
        <f>IFERROR(VLOOKUP(C2444,우진고장설명!$B$5:$M$315,COLUMN()-5,FALSE),"")</f>
        <v>1) 차량 이 주행중이라면, 차량 이 정차된 뒤 고장이 소거되는지 확인한다.
2) 차량 정차 후에도 고장소거가 안될 시, 차량 배전반의 ZVR 계전기가 정상적으로 작동되어 있는지 확인한다.
3) 해당 출입문으로 ZVR 신호가 인가되고 있는지 확인한다.
4) 전선 빠짐 등 결선상에 문제가 없는지 확인한다.
5) 위 조건에도 고장이 소거되지 않을 경우, 해당 DCU를 리셋한다.</v>
      </c>
      <c r="O2444" t="s">
        <v>2787</v>
      </c>
      <c r="P2444" t="str">
        <f>IFERROR(VLOOKUP(C2444,우진고장설명!$B$5:$M$315,COLUMN()-5,FALSE),"")</f>
        <v>우진200량</v>
      </c>
    </row>
    <row r="2445" spans="1:16" x14ac:dyDescent="0.4">
      <c r="A2445">
        <v>2444</v>
      </c>
      <c r="B2445" s="13" t="s">
        <v>7333</v>
      </c>
      <c r="C2445" s="13">
        <f t="shared" si="38"/>
        <v>520</v>
      </c>
      <c r="D2445" s="14" t="s">
        <v>10912</v>
      </c>
      <c r="E2445" s="13" t="s">
        <v>3664</v>
      </c>
      <c r="F2445" s="13" t="s">
        <v>2837</v>
      </c>
      <c r="G2445" t="str">
        <f>IFERROR(VLOOKUP(C2445,우진고장설명!$B$5:$M$315,COLUMN()-5,FALSE),"")</f>
        <v>DCU-이중계 절체 동작</v>
      </c>
      <c r="H2445" t="str">
        <f>IFERROR(VLOOKUP(C2445,우진고장설명!$B$5:$M$315,COLUMN()-5,FALSE),"")</f>
        <v>C</v>
      </c>
      <c r="I2445" t="str">
        <f>IFERROR(VLOOKUP(C2445,우진고장설명!$B$5:$M$315,COLUMN()-5,FALSE),"")</f>
        <v>DCU</v>
      </c>
      <c r="J2445" t="str">
        <f>IFERROR(VLOOKUP(C2445,우진고장설명!$B$5:$M$315,COLUMN()-5,FALSE),"")</f>
        <v xml:space="preserve">DCU의 RS485 데이터 중 DCU-TCMS SD TEXT2의 Bit3 “Module switchover” 신호가 “1”이 되면 검지
</v>
      </c>
      <c r="K2445" t="str">
        <f>IFERROR(VLOOKUP(C2445,우진고장설명!$B$5:$M$315,COLUMN()-5,FALSE),"")</f>
        <v>이중계 절체 동작</v>
      </c>
      <c r="L2445" t="str">
        <f>IFERROR(VLOOKUP(C2445,우진고장설명!$B$5:$M$315,COLUMN()-5,FALSE),"")</f>
        <v xml:space="preserve">
1) 해당 출입문의 ‘A' 모듈에서 중고장(모터/인코더 에러) 이 발생된 경우
2) DCU의 ‘A' 모듈 또는 ‘B' 모듈의 전원이 꺼진 경우
</v>
      </c>
      <c r="M2445" t="str">
        <f>IFERROR(VLOOKUP(C2445,우진고장설명!$B$5:$M$315,COLUMN()-5,FALSE),"")</f>
        <v>중고장 에러 소거 후 DCU 전원을 리셋</v>
      </c>
      <c r="N2445" t="str">
        <f>IFERROR(VLOOKUP(C2445,우진고장설명!$B$5:$M$315,COLUMN()-5,FALSE),"")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‘A'모듈 및 ‘B'모듈 모두 업로딩 할 것)</v>
      </c>
      <c r="O2445" t="s">
        <v>2787</v>
      </c>
      <c r="P2445" t="str">
        <f>IFERROR(VLOOKUP(C2445,우진고장설명!$B$5:$M$315,COLUMN()-5,FALSE),"")</f>
        <v>우진200량</v>
      </c>
    </row>
    <row r="2446" spans="1:16" x14ac:dyDescent="0.4">
      <c r="A2446">
        <v>2445</v>
      </c>
      <c r="B2446" s="13" t="s">
        <v>7335</v>
      </c>
      <c r="C2446" s="13">
        <f t="shared" si="38"/>
        <v>521</v>
      </c>
      <c r="D2446" s="14" t="s">
        <v>10914</v>
      </c>
      <c r="E2446" s="13" t="s">
        <v>3668</v>
      </c>
      <c r="F2446" s="13" t="s">
        <v>2837</v>
      </c>
      <c r="G2446" t="str">
        <f>IFERROR(VLOOKUP(C2446,우진고장설명!$B$5:$M$315,COLUMN()-5,FALSE),"")</f>
        <v>DCU-모듈 상태 이상</v>
      </c>
      <c r="H2446" t="str">
        <f>IFERROR(VLOOKUP(C2446,우진고장설명!$B$5:$M$315,COLUMN()-5,FALSE),"")</f>
        <v>C</v>
      </c>
      <c r="I2446" t="str">
        <f>IFERROR(VLOOKUP(C2446,우진고장설명!$B$5:$M$315,COLUMN()-5,FALSE),"")</f>
        <v>DCU</v>
      </c>
      <c r="J2446" t="str">
        <f>IFERROR(VLOOKUP(C2446,우진고장설명!$B$5:$M$315,COLUMN()-5,FALSE),"")</f>
        <v xml:space="preserve">DCU의 RS485 데이터 중 DCU-TCMS SD TEXT2의 A/B module status 신호가 “01” 또는 “00”이 되면
검지
</v>
      </c>
      <c r="K2446" t="str">
        <f>IFERROR(VLOOKUP(C2446,우진고장설명!$B$5:$M$315,COLUMN()-5,FALSE),"")</f>
        <v>이중계절체동작</v>
      </c>
      <c r="L2446" t="str">
        <f>IFERROR(VLOOKUP(C2446,우진고장설명!$B$5:$M$315,COLUMN()-5,FALSE),"")</f>
        <v xml:space="preserve">
1) 해당 출입문의 ‘A' 모듈에서 중고장(모터/인코더 에러)이 발생된 경우
2) DCU의 ‘A' 모듈 또는 ‘B' 모듈의 전원이 꺼진 경우
</v>
      </c>
      <c r="M2446" t="str">
        <f>IFERROR(VLOOKUP(C2446,우진고장설명!$B$5:$M$315,COLUMN()-5,FALSE),"")</f>
        <v>중고장 에러 소거 후 DCU 전원을 리셋</v>
      </c>
      <c r="N2446" t="str">
        <f>IFERROR(VLOOKUP(C2446,우진고장설명!$B$5:$M$315,COLUMN()-5,FALSE),"")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46" t="s">
        <v>2787</v>
      </c>
      <c r="P2446" t="str">
        <f>IFERROR(VLOOKUP(C2446,우진고장설명!$B$5:$M$315,COLUMN()-5,FALSE),"")</f>
        <v>우진200량</v>
      </c>
    </row>
    <row r="2447" spans="1:16" x14ac:dyDescent="0.4">
      <c r="A2447">
        <v>2446</v>
      </c>
      <c r="B2447" s="13" t="s">
        <v>7335</v>
      </c>
      <c r="C2447" s="13">
        <f t="shared" si="38"/>
        <v>521</v>
      </c>
      <c r="D2447" s="14" t="s">
        <v>10916</v>
      </c>
      <c r="E2447" s="13" t="s">
        <v>3668</v>
      </c>
      <c r="F2447" s="13" t="s">
        <v>2837</v>
      </c>
      <c r="G2447" t="str">
        <f>IFERROR(VLOOKUP(C2447,우진고장설명!$B$5:$M$315,COLUMN()-5,FALSE),"")</f>
        <v>DCU-모듈 상태 이상</v>
      </c>
      <c r="H2447" t="str">
        <f>IFERROR(VLOOKUP(C2447,우진고장설명!$B$5:$M$315,COLUMN()-5,FALSE),"")</f>
        <v>C</v>
      </c>
      <c r="I2447" t="str">
        <f>IFERROR(VLOOKUP(C2447,우진고장설명!$B$5:$M$315,COLUMN()-5,FALSE),"")</f>
        <v>DCU</v>
      </c>
      <c r="J2447" t="str">
        <f>IFERROR(VLOOKUP(C2447,우진고장설명!$B$5:$M$315,COLUMN()-5,FALSE),"")</f>
        <v xml:space="preserve">DCU의 RS485 데이터 중 DCU-TCMS SD TEXT2의 A/B module status 신호가 “01” 또는 “00”이 되면
검지
</v>
      </c>
      <c r="K2447" t="str">
        <f>IFERROR(VLOOKUP(C2447,우진고장설명!$B$5:$M$315,COLUMN()-5,FALSE),"")</f>
        <v>이중계절체동작</v>
      </c>
      <c r="L2447" t="str">
        <f>IFERROR(VLOOKUP(C2447,우진고장설명!$B$5:$M$315,COLUMN()-5,FALSE),"")</f>
        <v xml:space="preserve">
1) 해당 출입문의 ‘A' 모듈에서 중고장(모터/인코더 에러)이 발생된 경우
2) DCU의 ‘A' 모듈 또는 ‘B' 모듈의 전원이 꺼진 경우
</v>
      </c>
      <c r="M2447" t="str">
        <f>IFERROR(VLOOKUP(C2447,우진고장설명!$B$5:$M$315,COLUMN()-5,FALSE),"")</f>
        <v>중고장 에러 소거 후 DCU 전원을 리셋</v>
      </c>
      <c r="N2447" t="str">
        <f>IFERROR(VLOOKUP(C2447,우진고장설명!$B$5:$M$315,COLUMN()-5,FALSE),"")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47" t="s">
        <v>2787</v>
      </c>
      <c r="P2447" t="str">
        <f>IFERROR(VLOOKUP(C2447,우진고장설명!$B$5:$M$315,COLUMN()-5,FALSE),"")</f>
        <v>우진200량</v>
      </c>
    </row>
    <row r="2448" spans="1:16" x14ac:dyDescent="0.4">
      <c r="A2448">
        <v>2447</v>
      </c>
      <c r="B2448" s="13" t="s">
        <v>7335</v>
      </c>
      <c r="C2448" s="13">
        <f t="shared" si="38"/>
        <v>521</v>
      </c>
      <c r="D2448" s="14" t="s">
        <v>10918</v>
      </c>
      <c r="E2448" s="13" t="s">
        <v>3668</v>
      </c>
      <c r="F2448" s="13" t="s">
        <v>2837</v>
      </c>
      <c r="G2448" t="str">
        <f>IFERROR(VLOOKUP(C2448,우진고장설명!$B$5:$M$315,COLUMN()-5,FALSE),"")</f>
        <v>DCU-모듈 상태 이상</v>
      </c>
      <c r="H2448" t="str">
        <f>IFERROR(VLOOKUP(C2448,우진고장설명!$B$5:$M$315,COLUMN()-5,FALSE),"")</f>
        <v>C</v>
      </c>
      <c r="I2448" t="str">
        <f>IFERROR(VLOOKUP(C2448,우진고장설명!$B$5:$M$315,COLUMN()-5,FALSE),"")</f>
        <v>DCU</v>
      </c>
      <c r="J2448" t="str">
        <f>IFERROR(VLOOKUP(C2448,우진고장설명!$B$5:$M$315,COLUMN()-5,FALSE),"")</f>
        <v xml:space="preserve">DCU의 RS485 데이터 중 DCU-TCMS SD TEXT2의 A/B module status 신호가 “01” 또는 “00”이 되면
검지
</v>
      </c>
      <c r="K2448" t="str">
        <f>IFERROR(VLOOKUP(C2448,우진고장설명!$B$5:$M$315,COLUMN()-5,FALSE),"")</f>
        <v>이중계절체동작</v>
      </c>
      <c r="L2448" t="str">
        <f>IFERROR(VLOOKUP(C2448,우진고장설명!$B$5:$M$315,COLUMN()-5,FALSE),"")</f>
        <v xml:space="preserve">
1) 해당 출입문의 ‘A' 모듈에서 중고장(모터/인코더 에러)이 발생된 경우
2) DCU의 ‘A' 모듈 또는 ‘B' 모듈의 전원이 꺼진 경우
</v>
      </c>
      <c r="M2448" t="str">
        <f>IFERROR(VLOOKUP(C2448,우진고장설명!$B$5:$M$315,COLUMN()-5,FALSE),"")</f>
        <v>중고장 에러 소거 후 DCU 전원을 리셋</v>
      </c>
      <c r="N2448" t="str">
        <f>IFERROR(VLOOKUP(C2448,우진고장설명!$B$5:$M$315,COLUMN()-5,FALSE),"")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48" t="s">
        <v>2787</v>
      </c>
      <c r="P2448" t="str">
        <f>IFERROR(VLOOKUP(C2448,우진고장설명!$B$5:$M$315,COLUMN()-5,FALSE),"")</f>
        <v>우진200량</v>
      </c>
    </row>
    <row r="2449" spans="1:16" x14ac:dyDescent="0.4">
      <c r="A2449">
        <v>2448</v>
      </c>
      <c r="B2449" s="13" t="s">
        <v>7335</v>
      </c>
      <c r="C2449" s="13">
        <f t="shared" si="38"/>
        <v>521</v>
      </c>
      <c r="D2449" s="14" t="s">
        <v>10920</v>
      </c>
      <c r="E2449" s="13" t="s">
        <v>3668</v>
      </c>
      <c r="F2449" s="13" t="s">
        <v>2837</v>
      </c>
      <c r="G2449" t="str">
        <f>IFERROR(VLOOKUP(C2449,우진고장설명!$B$5:$M$315,COLUMN()-5,FALSE),"")</f>
        <v>DCU-모듈 상태 이상</v>
      </c>
      <c r="H2449" t="str">
        <f>IFERROR(VLOOKUP(C2449,우진고장설명!$B$5:$M$315,COLUMN()-5,FALSE),"")</f>
        <v>C</v>
      </c>
      <c r="I2449" t="str">
        <f>IFERROR(VLOOKUP(C2449,우진고장설명!$B$5:$M$315,COLUMN()-5,FALSE),"")</f>
        <v>DCU</v>
      </c>
      <c r="J2449" t="str">
        <f>IFERROR(VLOOKUP(C2449,우진고장설명!$B$5:$M$315,COLUMN()-5,FALSE),"")</f>
        <v xml:space="preserve">DCU의 RS485 데이터 중 DCU-TCMS SD TEXT2의 A/B module status 신호가 “01” 또는 “00”이 되면
검지
</v>
      </c>
      <c r="K2449" t="str">
        <f>IFERROR(VLOOKUP(C2449,우진고장설명!$B$5:$M$315,COLUMN()-5,FALSE),"")</f>
        <v>이중계절체동작</v>
      </c>
      <c r="L2449" t="str">
        <f>IFERROR(VLOOKUP(C2449,우진고장설명!$B$5:$M$315,COLUMN()-5,FALSE),"")</f>
        <v xml:space="preserve">
1) 해당 출입문의 ‘A' 모듈에서 중고장(모터/인코더 에러)이 발생된 경우
2) DCU의 ‘A' 모듈 또는 ‘B' 모듈의 전원이 꺼진 경우
</v>
      </c>
      <c r="M2449" t="str">
        <f>IFERROR(VLOOKUP(C2449,우진고장설명!$B$5:$M$315,COLUMN()-5,FALSE),"")</f>
        <v>중고장 에러 소거 후 DCU 전원을 리셋</v>
      </c>
      <c r="N2449" t="str">
        <f>IFERROR(VLOOKUP(C2449,우진고장설명!$B$5:$M$315,COLUMN()-5,FALSE),"")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49" t="s">
        <v>2787</v>
      </c>
      <c r="P2449" t="str">
        <f>IFERROR(VLOOKUP(C2449,우진고장설명!$B$5:$M$315,COLUMN()-5,FALSE),"")</f>
        <v>우진200량</v>
      </c>
    </row>
    <row r="2450" spans="1:16" x14ac:dyDescent="0.4">
      <c r="A2450">
        <v>2449</v>
      </c>
      <c r="B2450" s="13" t="s">
        <v>7335</v>
      </c>
      <c r="C2450" s="13">
        <f t="shared" si="38"/>
        <v>521</v>
      </c>
      <c r="D2450" s="14" t="s">
        <v>11587</v>
      </c>
      <c r="E2450" s="13" t="s">
        <v>3668</v>
      </c>
      <c r="F2450" s="13" t="s">
        <v>2837</v>
      </c>
      <c r="G2450" t="str">
        <f>IFERROR(VLOOKUP(C2450,우진고장설명!$B$5:$M$315,COLUMN()-5,FALSE),"")</f>
        <v>DCU-모듈 상태 이상</v>
      </c>
      <c r="H2450" t="str">
        <f>IFERROR(VLOOKUP(C2450,우진고장설명!$B$5:$M$315,COLUMN()-5,FALSE),"")</f>
        <v>C</v>
      </c>
      <c r="I2450" t="str">
        <f>IFERROR(VLOOKUP(C2450,우진고장설명!$B$5:$M$315,COLUMN()-5,FALSE),"")</f>
        <v>DCU</v>
      </c>
      <c r="J2450" t="str">
        <f>IFERROR(VLOOKUP(C2450,우진고장설명!$B$5:$M$315,COLUMN()-5,FALSE),"")</f>
        <v xml:space="preserve">DCU의 RS485 데이터 중 DCU-TCMS SD TEXT2의 A/B module status 신호가 “01” 또는 “00”이 되면
검지
</v>
      </c>
      <c r="K2450" t="str">
        <f>IFERROR(VLOOKUP(C2450,우진고장설명!$B$5:$M$315,COLUMN()-5,FALSE),"")</f>
        <v>이중계절체동작</v>
      </c>
      <c r="L2450" t="str">
        <f>IFERROR(VLOOKUP(C2450,우진고장설명!$B$5:$M$315,COLUMN()-5,FALSE),"")</f>
        <v xml:space="preserve">
1) 해당 출입문의 ‘A' 모듈에서 중고장(모터/인코더 에러)이 발생된 경우
2) DCU의 ‘A' 모듈 또는 ‘B' 모듈의 전원이 꺼진 경우
</v>
      </c>
      <c r="M2450" t="str">
        <f>IFERROR(VLOOKUP(C2450,우진고장설명!$B$5:$M$315,COLUMN()-5,FALSE),"")</f>
        <v>중고장 에러 소거 후 DCU 전원을 리셋</v>
      </c>
      <c r="N2450" t="str">
        <f>IFERROR(VLOOKUP(C2450,우진고장설명!$B$5:$M$315,COLUMN()-5,FALSE),"")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50" t="s">
        <v>2787</v>
      </c>
      <c r="P2450" t="str">
        <f>IFERROR(VLOOKUP(C2450,우진고장설명!$B$5:$M$315,COLUMN()-5,FALSE),"")</f>
        <v>우진200량</v>
      </c>
    </row>
    <row r="2451" spans="1:16" x14ac:dyDescent="0.4">
      <c r="A2451">
        <v>2450</v>
      </c>
      <c r="B2451" s="13" t="s">
        <v>7335</v>
      </c>
      <c r="C2451" s="13">
        <f t="shared" si="38"/>
        <v>521</v>
      </c>
      <c r="D2451" s="14" t="s">
        <v>10923</v>
      </c>
      <c r="E2451" s="13" t="s">
        <v>3668</v>
      </c>
      <c r="F2451" s="13" t="s">
        <v>2837</v>
      </c>
      <c r="G2451" t="str">
        <f>IFERROR(VLOOKUP(C2451,우진고장설명!$B$5:$M$315,COLUMN()-5,FALSE),"")</f>
        <v>DCU-모듈 상태 이상</v>
      </c>
      <c r="H2451" t="str">
        <f>IFERROR(VLOOKUP(C2451,우진고장설명!$B$5:$M$315,COLUMN()-5,FALSE),"")</f>
        <v>C</v>
      </c>
      <c r="I2451" t="str">
        <f>IFERROR(VLOOKUP(C2451,우진고장설명!$B$5:$M$315,COLUMN()-5,FALSE),"")</f>
        <v>DCU</v>
      </c>
      <c r="J2451" t="str">
        <f>IFERROR(VLOOKUP(C2451,우진고장설명!$B$5:$M$315,COLUMN()-5,FALSE),"")</f>
        <v xml:space="preserve">DCU의 RS485 데이터 중 DCU-TCMS SD TEXT2의 A/B module status 신호가 “01” 또는 “00”이 되면
검지
</v>
      </c>
      <c r="K2451" t="str">
        <f>IFERROR(VLOOKUP(C2451,우진고장설명!$B$5:$M$315,COLUMN()-5,FALSE),"")</f>
        <v>이중계절체동작</v>
      </c>
      <c r="L2451" t="str">
        <f>IFERROR(VLOOKUP(C2451,우진고장설명!$B$5:$M$315,COLUMN()-5,FALSE),"")</f>
        <v xml:space="preserve">
1) 해당 출입문의 ‘A' 모듈에서 중고장(모터/인코더 에러)이 발생된 경우
2) DCU의 ‘A' 모듈 또는 ‘B' 모듈의 전원이 꺼진 경우
</v>
      </c>
      <c r="M2451" t="str">
        <f>IFERROR(VLOOKUP(C2451,우진고장설명!$B$5:$M$315,COLUMN()-5,FALSE),"")</f>
        <v>중고장 에러 소거 후 DCU 전원을 리셋</v>
      </c>
      <c r="N2451" t="str">
        <f>IFERROR(VLOOKUP(C2451,우진고장설명!$B$5:$M$315,COLUMN()-5,FALSE),"")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51" t="s">
        <v>2787</v>
      </c>
      <c r="P2451" t="str">
        <f>IFERROR(VLOOKUP(C2451,우진고장설명!$B$5:$M$315,COLUMN()-5,FALSE),"")</f>
        <v>우진200량</v>
      </c>
    </row>
    <row r="2452" spans="1:16" x14ac:dyDescent="0.4">
      <c r="A2452">
        <v>2451</v>
      </c>
      <c r="B2452" s="13" t="s">
        <v>7335</v>
      </c>
      <c r="C2452" s="13">
        <f t="shared" si="38"/>
        <v>521</v>
      </c>
      <c r="D2452" s="14" t="s">
        <v>10925</v>
      </c>
      <c r="E2452" s="13" t="s">
        <v>3658</v>
      </c>
      <c r="F2452" s="13" t="s">
        <v>2837</v>
      </c>
      <c r="G2452" t="str">
        <f>IFERROR(VLOOKUP(C2452,우진고장설명!$B$5:$M$315,COLUMN()-5,FALSE),"")</f>
        <v>DCU-모듈 상태 이상</v>
      </c>
      <c r="H2452" t="str">
        <f>IFERROR(VLOOKUP(C2452,우진고장설명!$B$5:$M$315,COLUMN()-5,FALSE),"")</f>
        <v>C</v>
      </c>
      <c r="I2452" t="str">
        <f>IFERROR(VLOOKUP(C2452,우진고장설명!$B$5:$M$315,COLUMN()-5,FALSE),"")</f>
        <v>DCU</v>
      </c>
      <c r="J2452" t="str">
        <f>IFERROR(VLOOKUP(C2452,우진고장설명!$B$5:$M$315,COLUMN()-5,FALSE),"")</f>
        <v xml:space="preserve">DCU의 RS485 데이터 중 DCU-TCMS SD TEXT2의 A/B module status 신호가 “01” 또는 “00”이 되면
검지
</v>
      </c>
      <c r="K2452" t="str">
        <f>IFERROR(VLOOKUP(C2452,우진고장설명!$B$5:$M$315,COLUMN()-5,FALSE),"")</f>
        <v>이중계절체동작</v>
      </c>
      <c r="L2452" t="str">
        <f>IFERROR(VLOOKUP(C2452,우진고장설명!$B$5:$M$315,COLUMN()-5,FALSE),"")</f>
        <v xml:space="preserve">
1) 해당 출입문의 ‘A' 모듈에서 중고장(모터/인코더 에러)이 발생된 경우
2) DCU의 ‘A' 모듈 또는 ‘B' 모듈의 전원이 꺼진 경우
</v>
      </c>
      <c r="M2452" t="str">
        <f>IFERROR(VLOOKUP(C2452,우진고장설명!$B$5:$M$315,COLUMN()-5,FALSE),"")</f>
        <v>중고장 에러 소거 후 DCU 전원을 리셋</v>
      </c>
      <c r="N2452" t="str">
        <f>IFERROR(VLOOKUP(C2452,우진고장설명!$B$5:$M$315,COLUMN()-5,FALSE),"")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52" t="s">
        <v>2787</v>
      </c>
      <c r="P2452" t="str">
        <f>IFERROR(VLOOKUP(C2452,우진고장설명!$B$5:$M$315,COLUMN()-5,FALSE),"")</f>
        <v>우진200량</v>
      </c>
    </row>
    <row r="2453" spans="1:16" x14ac:dyDescent="0.4">
      <c r="A2453">
        <v>2452</v>
      </c>
      <c r="B2453" s="13" t="s">
        <v>7335</v>
      </c>
      <c r="C2453" s="13">
        <f t="shared" si="38"/>
        <v>521</v>
      </c>
      <c r="D2453" s="14" t="s">
        <v>10927</v>
      </c>
      <c r="E2453" s="13" t="s">
        <v>3658</v>
      </c>
      <c r="F2453" s="13" t="s">
        <v>2837</v>
      </c>
      <c r="G2453" t="str">
        <f>IFERROR(VLOOKUP(C2453,우진고장설명!$B$5:$M$315,COLUMN()-5,FALSE),"")</f>
        <v>DCU-모듈 상태 이상</v>
      </c>
      <c r="H2453" t="str">
        <f>IFERROR(VLOOKUP(C2453,우진고장설명!$B$5:$M$315,COLUMN()-5,FALSE),"")</f>
        <v>C</v>
      </c>
      <c r="I2453" t="str">
        <f>IFERROR(VLOOKUP(C2453,우진고장설명!$B$5:$M$315,COLUMN()-5,FALSE),"")</f>
        <v>DCU</v>
      </c>
      <c r="J2453" t="str">
        <f>IFERROR(VLOOKUP(C2453,우진고장설명!$B$5:$M$315,COLUMN()-5,FALSE),"")</f>
        <v xml:space="preserve">DCU의 RS485 데이터 중 DCU-TCMS SD TEXT2의 A/B module status 신호가 “01” 또는 “00”이 되면
검지
</v>
      </c>
      <c r="K2453" t="str">
        <f>IFERROR(VLOOKUP(C2453,우진고장설명!$B$5:$M$315,COLUMN()-5,FALSE),"")</f>
        <v>이중계절체동작</v>
      </c>
      <c r="L2453" t="str">
        <f>IFERROR(VLOOKUP(C2453,우진고장설명!$B$5:$M$315,COLUMN()-5,FALSE),"")</f>
        <v xml:space="preserve">
1) 해당 출입문의 ‘A' 모듈에서 중고장(모터/인코더 에러)이 발생된 경우
2) DCU의 ‘A' 모듈 또는 ‘B' 모듈의 전원이 꺼진 경우
</v>
      </c>
      <c r="M2453" t="str">
        <f>IFERROR(VLOOKUP(C2453,우진고장설명!$B$5:$M$315,COLUMN()-5,FALSE),"")</f>
        <v>중고장 에러 소거 후 DCU 전원을 리셋</v>
      </c>
      <c r="N2453" t="str">
        <f>IFERROR(VLOOKUP(C2453,우진고장설명!$B$5:$M$315,COLUMN()-5,FALSE),"")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53" t="s">
        <v>2787</v>
      </c>
      <c r="P2453" t="str">
        <f>IFERROR(VLOOKUP(C2453,우진고장설명!$B$5:$M$315,COLUMN()-5,FALSE),"")</f>
        <v>우진200량</v>
      </c>
    </row>
    <row r="2454" spans="1:16" x14ac:dyDescent="0.4">
      <c r="A2454">
        <v>2453</v>
      </c>
      <c r="B2454" s="13" t="s">
        <v>7335</v>
      </c>
      <c r="C2454" s="13">
        <f t="shared" si="38"/>
        <v>521</v>
      </c>
      <c r="D2454" s="14" t="s">
        <v>10929</v>
      </c>
      <c r="E2454" s="13" t="s">
        <v>3658</v>
      </c>
      <c r="F2454" s="13" t="s">
        <v>2837</v>
      </c>
      <c r="G2454" t="str">
        <f>IFERROR(VLOOKUP(C2454,우진고장설명!$B$5:$M$315,COLUMN()-5,FALSE),"")</f>
        <v>DCU-모듈 상태 이상</v>
      </c>
      <c r="H2454" t="str">
        <f>IFERROR(VLOOKUP(C2454,우진고장설명!$B$5:$M$315,COLUMN()-5,FALSE),"")</f>
        <v>C</v>
      </c>
      <c r="I2454" t="str">
        <f>IFERROR(VLOOKUP(C2454,우진고장설명!$B$5:$M$315,COLUMN()-5,FALSE),"")</f>
        <v>DCU</v>
      </c>
      <c r="J2454" t="str">
        <f>IFERROR(VLOOKUP(C2454,우진고장설명!$B$5:$M$315,COLUMN()-5,FALSE),"")</f>
        <v xml:space="preserve">DCU의 RS485 데이터 중 DCU-TCMS SD TEXT2의 A/B module status 신호가 “01” 또는 “00”이 되면
검지
</v>
      </c>
      <c r="K2454" t="str">
        <f>IFERROR(VLOOKUP(C2454,우진고장설명!$B$5:$M$315,COLUMN()-5,FALSE),"")</f>
        <v>이중계절체동작</v>
      </c>
      <c r="L2454" t="str">
        <f>IFERROR(VLOOKUP(C2454,우진고장설명!$B$5:$M$315,COLUMN()-5,FALSE),"")</f>
        <v xml:space="preserve">
1) 해당 출입문의 ‘A' 모듈에서 중고장(모터/인코더 에러)이 발생된 경우
2) DCU의 ‘A' 모듈 또는 ‘B' 모듈의 전원이 꺼진 경우
</v>
      </c>
      <c r="M2454" t="str">
        <f>IFERROR(VLOOKUP(C2454,우진고장설명!$B$5:$M$315,COLUMN()-5,FALSE),"")</f>
        <v>중고장 에러 소거 후 DCU 전원을 리셋</v>
      </c>
      <c r="N2454" t="str">
        <f>IFERROR(VLOOKUP(C2454,우진고장설명!$B$5:$M$315,COLUMN()-5,FALSE),"")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54" t="s">
        <v>2787</v>
      </c>
      <c r="P2454" t="str">
        <f>IFERROR(VLOOKUP(C2454,우진고장설명!$B$5:$M$315,COLUMN()-5,FALSE),"")</f>
        <v>우진200량</v>
      </c>
    </row>
    <row r="2455" spans="1:16" x14ac:dyDescent="0.4">
      <c r="A2455">
        <v>2454</v>
      </c>
      <c r="B2455" s="13" t="s">
        <v>7335</v>
      </c>
      <c r="C2455" s="13">
        <f t="shared" si="38"/>
        <v>521</v>
      </c>
      <c r="D2455" s="14" t="s">
        <v>10931</v>
      </c>
      <c r="E2455" s="13" t="s">
        <v>3658</v>
      </c>
      <c r="F2455" s="13" t="s">
        <v>2837</v>
      </c>
      <c r="G2455" t="str">
        <f>IFERROR(VLOOKUP(C2455,우진고장설명!$B$5:$M$315,COLUMN()-5,FALSE),"")</f>
        <v>DCU-모듈 상태 이상</v>
      </c>
      <c r="H2455" t="str">
        <f>IFERROR(VLOOKUP(C2455,우진고장설명!$B$5:$M$315,COLUMN()-5,FALSE),"")</f>
        <v>C</v>
      </c>
      <c r="I2455" t="str">
        <f>IFERROR(VLOOKUP(C2455,우진고장설명!$B$5:$M$315,COLUMN()-5,FALSE),"")</f>
        <v>DCU</v>
      </c>
      <c r="J2455" t="str">
        <f>IFERROR(VLOOKUP(C2455,우진고장설명!$B$5:$M$315,COLUMN()-5,FALSE),"")</f>
        <v xml:space="preserve">DCU의 RS485 데이터 중 DCU-TCMS SD TEXT2의 A/B module status 신호가 “01” 또는 “00”이 되면
검지
</v>
      </c>
      <c r="K2455" t="str">
        <f>IFERROR(VLOOKUP(C2455,우진고장설명!$B$5:$M$315,COLUMN()-5,FALSE),"")</f>
        <v>이중계절체동작</v>
      </c>
      <c r="L2455" t="str">
        <f>IFERROR(VLOOKUP(C2455,우진고장설명!$B$5:$M$315,COLUMN()-5,FALSE),"")</f>
        <v xml:space="preserve">
1) 해당 출입문의 ‘A' 모듈에서 중고장(모터/인코더 에러)이 발생된 경우
2) DCU의 ‘A' 모듈 또는 ‘B' 모듈의 전원이 꺼진 경우
</v>
      </c>
      <c r="M2455" t="str">
        <f>IFERROR(VLOOKUP(C2455,우진고장설명!$B$5:$M$315,COLUMN()-5,FALSE),"")</f>
        <v>중고장 에러 소거 후 DCU 전원을 리셋</v>
      </c>
      <c r="N2455" t="str">
        <f>IFERROR(VLOOKUP(C2455,우진고장설명!$B$5:$M$315,COLUMN()-5,FALSE),"")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55" t="s">
        <v>2787</v>
      </c>
      <c r="P2455" t="str">
        <f>IFERROR(VLOOKUP(C2455,우진고장설명!$B$5:$M$315,COLUMN()-5,FALSE),"")</f>
        <v>우진200량</v>
      </c>
    </row>
    <row r="2456" spans="1:16" x14ac:dyDescent="0.4">
      <c r="A2456">
        <v>2455</v>
      </c>
      <c r="B2456" s="13" t="s">
        <v>7335</v>
      </c>
      <c r="C2456" s="13">
        <f t="shared" si="38"/>
        <v>521</v>
      </c>
      <c r="D2456" s="14" t="s">
        <v>10933</v>
      </c>
      <c r="E2456" s="13" t="s">
        <v>3658</v>
      </c>
      <c r="F2456" s="13" t="s">
        <v>2837</v>
      </c>
      <c r="G2456" t="str">
        <f>IFERROR(VLOOKUP(C2456,우진고장설명!$B$5:$M$315,COLUMN()-5,FALSE),"")</f>
        <v>DCU-모듈 상태 이상</v>
      </c>
      <c r="H2456" t="str">
        <f>IFERROR(VLOOKUP(C2456,우진고장설명!$B$5:$M$315,COLUMN()-5,FALSE),"")</f>
        <v>C</v>
      </c>
      <c r="I2456" t="str">
        <f>IFERROR(VLOOKUP(C2456,우진고장설명!$B$5:$M$315,COLUMN()-5,FALSE),"")</f>
        <v>DCU</v>
      </c>
      <c r="J2456" t="str">
        <f>IFERROR(VLOOKUP(C2456,우진고장설명!$B$5:$M$315,COLUMN()-5,FALSE),"")</f>
        <v xml:space="preserve">DCU의 RS485 데이터 중 DCU-TCMS SD TEXT2의 A/B module status 신호가 “01” 또는 “00”이 되면
검지
</v>
      </c>
      <c r="K2456" t="str">
        <f>IFERROR(VLOOKUP(C2456,우진고장설명!$B$5:$M$315,COLUMN()-5,FALSE),"")</f>
        <v>이중계절체동작</v>
      </c>
      <c r="L2456" t="str">
        <f>IFERROR(VLOOKUP(C2456,우진고장설명!$B$5:$M$315,COLUMN()-5,FALSE),"")</f>
        <v xml:space="preserve">
1) 해당 출입문의 ‘A' 모듈에서 중고장(모터/인코더 에러)이 발생된 경우
2) DCU의 ‘A' 모듈 또는 ‘B' 모듈의 전원이 꺼진 경우
</v>
      </c>
      <c r="M2456" t="str">
        <f>IFERROR(VLOOKUP(C2456,우진고장설명!$B$5:$M$315,COLUMN()-5,FALSE),"")</f>
        <v>중고장 에러 소거 후 DCU 전원을 리셋</v>
      </c>
      <c r="N2456" t="str">
        <f>IFERROR(VLOOKUP(C2456,우진고장설명!$B$5:$M$315,COLUMN()-5,FALSE),"")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56" t="s">
        <v>2787</v>
      </c>
      <c r="P2456" t="str">
        <f>IFERROR(VLOOKUP(C2456,우진고장설명!$B$5:$M$315,COLUMN()-5,FALSE),"")</f>
        <v>우진200량</v>
      </c>
    </row>
    <row r="2457" spans="1:16" x14ac:dyDescent="0.4">
      <c r="A2457">
        <v>2456</v>
      </c>
      <c r="B2457" s="13" t="s">
        <v>7335</v>
      </c>
      <c r="C2457" s="13">
        <f t="shared" si="38"/>
        <v>521</v>
      </c>
      <c r="D2457" s="14" t="s">
        <v>10935</v>
      </c>
      <c r="E2457" s="13" t="s">
        <v>3658</v>
      </c>
      <c r="F2457" s="13" t="s">
        <v>2837</v>
      </c>
      <c r="G2457" t="str">
        <f>IFERROR(VLOOKUP(C2457,우진고장설명!$B$5:$M$315,COLUMN()-5,FALSE),"")</f>
        <v>DCU-모듈 상태 이상</v>
      </c>
      <c r="H2457" t="str">
        <f>IFERROR(VLOOKUP(C2457,우진고장설명!$B$5:$M$315,COLUMN()-5,FALSE),"")</f>
        <v>C</v>
      </c>
      <c r="I2457" t="str">
        <f>IFERROR(VLOOKUP(C2457,우진고장설명!$B$5:$M$315,COLUMN()-5,FALSE),"")</f>
        <v>DCU</v>
      </c>
      <c r="J2457" t="str">
        <f>IFERROR(VLOOKUP(C2457,우진고장설명!$B$5:$M$315,COLUMN()-5,FALSE),"")</f>
        <v xml:space="preserve">DCU의 RS485 데이터 중 DCU-TCMS SD TEXT2의 A/B module status 신호가 “01” 또는 “00”이 되면
검지
</v>
      </c>
      <c r="K2457" t="str">
        <f>IFERROR(VLOOKUP(C2457,우진고장설명!$B$5:$M$315,COLUMN()-5,FALSE),"")</f>
        <v>이중계절체동작</v>
      </c>
      <c r="L2457" t="str">
        <f>IFERROR(VLOOKUP(C2457,우진고장설명!$B$5:$M$315,COLUMN()-5,FALSE),"")</f>
        <v xml:space="preserve">
1) 해당 출입문의 ‘A' 모듈에서 중고장(모터/인코더 에러)이 발생된 경우
2) DCU의 ‘A' 모듈 또는 ‘B' 모듈의 전원이 꺼진 경우
</v>
      </c>
      <c r="M2457" t="str">
        <f>IFERROR(VLOOKUP(C2457,우진고장설명!$B$5:$M$315,COLUMN()-5,FALSE),"")</f>
        <v>중고장 에러 소거 후 DCU 전원을 리셋</v>
      </c>
      <c r="N2457" t="str">
        <f>IFERROR(VLOOKUP(C2457,우진고장설명!$B$5:$M$315,COLUMN()-5,FALSE),"")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57" t="s">
        <v>2787</v>
      </c>
      <c r="P2457" t="str">
        <f>IFERROR(VLOOKUP(C2457,우진고장설명!$B$5:$M$315,COLUMN()-5,FALSE),"")</f>
        <v>우진200량</v>
      </c>
    </row>
    <row r="2458" spans="1:16" x14ac:dyDescent="0.4">
      <c r="A2458">
        <v>2457</v>
      </c>
      <c r="B2458" s="13" t="s">
        <v>7335</v>
      </c>
      <c r="C2458" s="13">
        <f t="shared" si="38"/>
        <v>521</v>
      </c>
      <c r="D2458" s="14" t="s">
        <v>10937</v>
      </c>
      <c r="E2458" s="13" t="s">
        <v>3659</v>
      </c>
      <c r="F2458" s="13" t="s">
        <v>2837</v>
      </c>
      <c r="G2458" t="str">
        <f>IFERROR(VLOOKUP(C2458,우진고장설명!$B$5:$M$315,COLUMN()-5,FALSE),"")</f>
        <v>DCU-모듈 상태 이상</v>
      </c>
      <c r="H2458" t="str">
        <f>IFERROR(VLOOKUP(C2458,우진고장설명!$B$5:$M$315,COLUMN()-5,FALSE),"")</f>
        <v>C</v>
      </c>
      <c r="I2458" t="str">
        <f>IFERROR(VLOOKUP(C2458,우진고장설명!$B$5:$M$315,COLUMN()-5,FALSE),"")</f>
        <v>DCU</v>
      </c>
      <c r="J2458" t="str">
        <f>IFERROR(VLOOKUP(C2458,우진고장설명!$B$5:$M$315,COLUMN()-5,FALSE),"")</f>
        <v xml:space="preserve">DCU의 RS485 데이터 중 DCU-TCMS SD TEXT2의 A/B module status 신호가 “01” 또는 “00”이 되면
검지
</v>
      </c>
      <c r="K2458" t="str">
        <f>IFERROR(VLOOKUP(C2458,우진고장설명!$B$5:$M$315,COLUMN()-5,FALSE),"")</f>
        <v>이중계절체동작</v>
      </c>
      <c r="L2458" t="str">
        <f>IFERROR(VLOOKUP(C2458,우진고장설명!$B$5:$M$315,COLUMN()-5,FALSE),"")</f>
        <v xml:space="preserve">
1) 해당 출입문의 ‘A' 모듈에서 중고장(모터/인코더 에러)이 발생된 경우
2) DCU의 ‘A' 모듈 또는 ‘B' 모듈의 전원이 꺼진 경우
</v>
      </c>
      <c r="M2458" t="str">
        <f>IFERROR(VLOOKUP(C2458,우진고장설명!$B$5:$M$315,COLUMN()-5,FALSE),"")</f>
        <v>중고장 에러 소거 후 DCU 전원을 리셋</v>
      </c>
      <c r="N2458" t="str">
        <f>IFERROR(VLOOKUP(C2458,우진고장설명!$B$5:$M$315,COLUMN()-5,FALSE),"")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58" t="s">
        <v>2787</v>
      </c>
      <c r="P2458" t="str">
        <f>IFERROR(VLOOKUP(C2458,우진고장설명!$B$5:$M$315,COLUMN()-5,FALSE),"")</f>
        <v>우진200량</v>
      </c>
    </row>
    <row r="2459" spans="1:16" x14ac:dyDescent="0.4">
      <c r="A2459">
        <v>2458</v>
      </c>
      <c r="B2459" s="13" t="s">
        <v>7335</v>
      </c>
      <c r="C2459" s="13">
        <f t="shared" si="38"/>
        <v>521</v>
      </c>
      <c r="D2459" s="14" t="s">
        <v>10939</v>
      </c>
      <c r="E2459" s="13" t="s">
        <v>3659</v>
      </c>
      <c r="F2459" s="13" t="s">
        <v>2837</v>
      </c>
      <c r="G2459" t="str">
        <f>IFERROR(VLOOKUP(C2459,우진고장설명!$B$5:$M$315,COLUMN()-5,FALSE),"")</f>
        <v>DCU-모듈 상태 이상</v>
      </c>
      <c r="H2459" t="str">
        <f>IFERROR(VLOOKUP(C2459,우진고장설명!$B$5:$M$315,COLUMN()-5,FALSE),"")</f>
        <v>C</v>
      </c>
      <c r="I2459" t="str">
        <f>IFERROR(VLOOKUP(C2459,우진고장설명!$B$5:$M$315,COLUMN()-5,FALSE),"")</f>
        <v>DCU</v>
      </c>
      <c r="J2459" t="str">
        <f>IFERROR(VLOOKUP(C2459,우진고장설명!$B$5:$M$315,COLUMN()-5,FALSE),"")</f>
        <v xml:space="preserve">DCU의 RS485 데이터 중 DCU-TCMS SD TEXT2의 A/B module status 신호가 “01” 또는 “00”이 되면
검지
</v>
      </c>
      <c r="K2459" t="str">
        <f>IFERROR(VLOOKUP(C2459,우진고장설명!$B$5:$M$315,COLUMN()-5,FALSE),"")</f>
        <v>이중계절체동작</v>
      </c>
      <c r="L2459" t="str">
        <f>IFERROR(VLOOKUP(C2459,우진고장설명!$B$5:$M$315,COLUMN()-5,FALSE),"")</f>
        <v xml:space="preserve">
1) 해당 출입문의 ‘A' 모듈에서 중고장(모터/인코더 에러)이 발생된 경우
2) DCU의 ‘A' 모듈 또는 ‘B' 모듈의 전원이 꺼진 경우
</v>
      </c>
      <c r="M2459" t="str">
        <f>IFERROR(VLOOKUP(C2459,우진고장설명!$B$5:$M$315,COLUMN()-5,FALSE),"")</f>
        <v>중고장 에러 소거 후 DCU 전원을 리셋</v>
      </c>
      <c r="N2459" t="str">
        <f>IFERROR(VLOOKUP(C2459,우진고장설명!$B$5:$M$315,COLUMN()-5,FALSE),"")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59" t="s">
        <v>2787</v>
      </c>
      <c r="P2459" t="str">
        <f>IFERROR(VLOOKUP(C2459,우진고장설명!$B$5:$M$315,COLUMN()-5,FALSE),"")</f>
        <v>우진200량</v>
      </c>
    </row>
    <row r="2460" spans="1:16" x14ac:dyDescent="0.4">
      <c r="A2460">
        <v>2459</v>
      </c>
      <c r="B2460" s="13" t="s">
        <v>7335</v>
      </c>
      <c r="C2460" s="13">
        <f t="shared" si="38"/>
        <v>521</v>
      </c>
      <c r="D2460" s="14" t="s">
        <v>10941</v>
      </c>
      <c r="E2460" s="13" t="s">
        <v>3659</v>
      </c>
      <c r="F2460" s="13" t="s">
        <v>2837</v>
      </c>
      <c r="G2460" t="str">
        <f>IFERROR(VLOOKUP(C2460,우진고장설명!$B$5:$M$315,COLUMN()-5,FALSE),"")</f>
        <v>DCU-모듈 상태 이상</v>
      </c>
      <c r="H2460" t="str">
        <f>IFERROR(VLOOKUP(C2460,우진고장설명!$B$5:$M$315,COLUMN()-5,FALSE),"")</f>
        <v>C</v>
      </c>
      <c r="I2460" t="str">
        <f>IFERROR(VLOOKUP(C2460,우진고장설명!$B$5:$M$315,COLUMN()-5,FALSE),"")</f>
        <v>DCU</v>
      </c>
      <c r="J2460" t="str">
        <f>IFERROR(VLOOKUP(C2460,우진고장설명!$B$5:$M$315,COLUMN()-5,FALSE),"")</f>
        <v xml:space="preserve">DCU의 RS485 데이터 중 DCU-TCMS SD TEXT2의 A/B module status 신호가 “01” 또는 “00”이 되면
검지
</v>
      </c>
      <c r="K2460" t="str">
        <f>IFERROR(VLOOKUP(C2460,우진고장설명!$B$5:$M$315,COLUMN()-5,FALSE),"")</f>
        <v>이중계절체동작</v>
      </c>
      <c r="L2460" t="str">
        <f>IFERROR(VLOOKUP(C2460,우진고장설명!$B$5:$M$315,COLUMN()-5,FALSE),"")</f>
        <v xml:space="preserve">
1) 해당 출입문의 ‘A' 모듈에서 중고장(모터/인코더 에러)이 발생된 경우
2) DCU의 ‘A' 모듈 또는 ‘B' 모듈의 전원이 꺼진 경우
</v>
      </c>
      <c r="M2460" t="str">
        <f>IFERROR(VLOOKUP(C2460,우진고장설명!$B$5:$M$315,COLUMN()-5,FALSE),"")</f>
        <v>중고장 에러 소거 후 DCU 전원을 리셋</v>
      </c>
      <c r="N2460" t="str">
        <f>IFERROR(VLOOKUP(C2460,우진고장설명!$B$5:$M$315,COLUMN()-5,FALSE),"")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60" t="s">
        <v>2787</v>
      </c>
      <c r="P2460" t="str">
        <f>IFERROR(VLOOKUP(C2460,우진고장설명!$B$5:$M$315,COLUMN()-5,FALSE),"")</f>
        <v>우진200량</v>
      </c>
    </row>
    <row r="2461" spans="1:16" x14ac:dyDescent="0.4">
      <c r="A2461">
        <v>2460</v>
      </c>
      <c r="B2461" s="13" t="s">
        <v>7335</v>
      </c>
      <c r="C2461" s="13">
        <f t="shared" si="38"/>
        <v>521</v>
      </c>
      <c r="D2461" s="14" t="s">
        <v>10943</v>
      </c>
      <c r="E2461" s="13" t="s">
        <v>3659</v>
      </c>
      <c r="F2461" s="13" t="s">
        <v>2837</v>
      </c>
      <c r="G2461" t="str">
        <f>IFERROR(VLOOKUP(C2461,우진고장설명!$B$5:$M$315,COLUMN()-5,FALSE),"")</f>
        <v>DCU-모듈 상태 이상</v>
      </c>
      <c r="H2461" t="str">
        <f>IFERROR(VLOOKUP(C2461,우진고장설명!$B$5:$M$315,COLUMN()-5,FALSE),"")</f>
        <v>C</v>
      </c>
      <c r="I2461" t="str">
        <f>IFERROR(VLOOKUP(C2461,우진고장설명!$B$5:$M$315,COLUMN()-5,FALSE),"")</f>
        <v>DCU</v>
      </c>
      <c r="J2461" t="str">
        <f>IFERROR(VLOOKUP(C2461,우진고장설명!$B$5:$M$315,COLUMN()-5,FALSE),"")</f>
        <v xml:space="preserve">DCU의 RS485 데이터 중 DCU-TCMS SD TEXT2의 A/B module status 신호가 “01” 또는 “00”이 되면
검지
</v>
      </c>
      <c r="K2461" t="str">
        <f>IFERROR(VLOOKUP(C2461,우진고장설명!$B$5:$M$315,COLUMN()-5,FALSE),"")</f>
        <v>이중계절체동작</v>
      </c>
      <c r="L2461" t="str">
        <f>IFERROR(VLOOKUP(C2461,우진고장설명!$B$5:$M$315,COLUMN()-5,FALSE),"")</f>
        <v xml:space="preserve">
1) 해당 출입문의 ‘A' 모듈에서 중고장(모터/인코더 에러)이 발생된 경우
2) DCU의 ‘A' 모듈 또는 ‘B' 모듈의 전원이 꺼진 경우
</v>
      </c>
      <c r="M2461" t="str">
        <f>IFERROR(VLOOKUP(C2461,우진고장설명!$B$5:$M$315,COLUMN()-5,FALSE),"")</f>
        <v>중고장 에러 소거 후 DCU 전원을 리셋</v>
      </c>
      <c r="N2461" t="str">
        <f>IFERROR(VLOOKUP(C2461,우진고장설명!$B$5:$M$315,COLUMN()-5,FALSE),"")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61" t="s">
        <v>2787</v>
      </c>
      <c r="P2461" t="str">
        <f>IFERROR(VLOOKUP(C2461,우진고장설명!$B$5:$M$315,COLUMN()-5,FALSE),"")</f>
        <v>우진200량</v>
      </c>
    </row>
    <row r="2462" spans="1:16" x14ac:dyDescent="0.4">
      <c r="A2462">
        <v>2461</v>
      </c>
      <c r="B2462" s="13" t="s">
        <v>7335</v>
      </c>
      <c r="C2462" s="13">
        <f t="shared" si="38"/>
        <v>521</v>
      </c>
      <c r="D2462" s="14" t="s">
        <v>10945</v>
      </c>
      <c r="E2462" s="13" t="s">
        <v>3659</v>
      </c>
      <c r="F2462" s="13" t="s">
        <v>2837</v>
      </c>
      <c r="G2462" t="str">
        <f>IFERROR(VLOOKUP(C2462,우진고장설명!$B$5:$M$315,COLUMN()-5,FALSE),"")</f>
        <v>DCU-모듈 상태 이상</v>
      </c>
      <c r="H2462" t="str">
        <f>IFERROR(VLOOKUP(C2462,우진고장설명!$B$5:$M$315,COLUMN()-5,FALSE),"")</f>
        <v>C</v>
      </c>
      <c r="I2462" t="str">
        <f>IFERROR(VLOOKUP(C2462,우진고장설명!$B$5:$M$315,COLUMN()-5,FALSE),"")</f>
        <v>DCU</v>
      </c>
      <c r="J2462" t="str">
        <f>IFERROR(VLOOKUP(C2462,우진고장설명!$B$5:$M$315,COLUMN()-5,FALSE),"")</f>
        <v xml:space="preserve">DCU의 RS485 데이터 중 DCU-TCMS SD TEXT2의 A/B module status 신호가 “01” 또는 “00”이 되면
검지
</v>
      </c>
      <c r="K2462" t="str">
        <f>IFERROR(VLOOKUP(C2462,우진고장설명!$B$5:$M$315,COLUMN()-5,FALSE),"")</f>
        <v>이중계절체동작</v>
      </c>
      <c r="L2462" t="str">
        <f>IFERROR(VLOOKUP(C2462,우진고장설명!$B$5:$M$315,COLUMN()-5,FALSE),"")</f>
        <v xml:space="preserve">
1) 해당 출입문의 ‘A' 모듈에서 중고장(모터/인코더 에러)이 발생된 경우
2) DCU의 ‘A' 모듈 또는 ‘B' 모듈의 전원이 꺼진 경우
</v>
      </c>
      <c r="M2462" t="str">
        <f>IFERROR(VLOOKUP(C2462,우진고장설명!$B$5:$M$315,COLUMN()-5,FALSE),"")</f>
        <v>중고장 에러 소거 후 DCU 전원을 리셋</v>
      </c>
      <c r="N2462" t="str">
        <f>IFERROR(VLOOKUP(C2462,우진고장설명!$B$5:$M$315,COLUMN()-5,FALSE),"")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62" t="s">
        <v>2787</v>
      </c>
      <c r="P2462" t="str">
        <f>IFERROR(VLOOKUP(C2462,우진고장설명!$B$5:$M$315,COLUMN()-5,FALSE),"")</f>
        <v>우진200량</v>
      </c>
    </row>
    <row r="2463" spans="1:16" x14ac:dyDescent="0.4">
      <c r="A2463">
        <v>2462</v>
      </c>
      <c r="B2463" s="13" t="s">
        <v>7335</v>
      </c>
      <c r="C2463" s="13">
        <f t="shared" si="38"/>
        <v>521</v>
      </c>
      <c r="D2463" s="14" t="s">
        <v>10947</v>
      </c>
      <c r="E2463" s="13" t="s">
        <v>3659</v>
      </c>
      <c r="F2463" s="13" t="s">
        <v>2837</v>
      </c>
      <c r="G2463" t="str">
        <f>IFERROR(VLOOKUP(C2463,우진고장설명!$B$5:$M$315,COLUMN()-5,FALSE),"")</f>
        <v>DCU-모듈 상태 이상</v>
      </c>
      <c r="H2463" t="str">
        <f>IFERROR(VLOOKUP(C2463,우진고장설명!$B$5:$M$315,COLUMN()-5,FALSE),"")</f>
        <v>C</v>
      </c>
      <c r="I2463" t="str">
        <f>IFERROR(VLOOKUP(C2463,우진고장설명!$B$5:$M$315,COLUMN()-5,FALSE),"")</f>
        <v>DCU</v>
      </c>
      <c r="J2463" t="str">
        <f>IFERROR(VLOOKUP(C2463,우진고장설명!$B$5:$M$315,COLUMN()-5,FALSE),"")</f>
        <v xml:space="preserve">DCU의 RS485 데이터 중 DCU-TCMS SD TEXT2의 A/B module status 신호가 “01” 또는 “00”이 되면
검지
</v>
      </c>
      <c r="K2463" t="str">
        <f>IFERROR(VLOOKUP(C2463,우진고장설명!$B$5:$M$315,COLUMN()-5,FALSE),"")</f>
        <v>이중계절체동작</v>
      </c>
      <c r="L2463" t="str">
        <f>IFERROR(VLOOKUP(C2463,우진고장설명!$B$5:$M$315,COLUMN()-5,FALSE),"")</f>
        <v xml:space="preserve">
1) 해당 출입문의 ‘A' 모듈에서 중고장(모터/인코더 에러)이 발생된 경우
2) DCU의 ‘A' 모듈 또는 ‘B' 모듈의 전원이 꺼진 경우
</v>
      </c>
      <c r="M2463" t="str">
        <f>IFERROR(VLOOKUP(C2463,우진고장설명!$B$5:$M$315,COLUMN()-5,FALSE),"")</f>
        <v>중고장 에러 소거 후 DCU 전원을 리셋</v>
      </c>
      <c r="N2463" t="str">
        <f>IFERROR(VLOOKUP(C2463,우진고장설명!$B$5:$M$315,COLUMN()-5,FALSE),"")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63" t="s">
        <v>2787</v>
      </c>
      <c r="P2463" t="str">
        <f>IFERROR(VLOOKUP(C2463,우진고장설명!$B$5:$M$315,COLUMN()-5,FALSE),"")</f>
        <v>우진200량</v>
      </c>
    </row>
    <row r="2464" spans="1:16" x14ac:dyDescent="0.4">
      <c r="A2464">
        <v>2463</v>
      </c>
      <c r="B2464" s="13" t="s">
        <v>7335</v>
      </c>
      <c r="C2464" s="13">
        <f t="shared" si="38"/>
        <v>521</v>
      </c>
      <c r="D2464" s="14" t="s">
        <v>10949</v>
      </c>
      <c r="E2464" s="13" t="s">
        <v>3660</v>
      </c>
      <c r="F2464" s="13" t="s">
        <v>2837</v>
      </c>
      <c r="G2464" t="str">
        <f>IFERROR(VLOOKUP(C2464,우진고장설명!$B$5:$M$315,COLUMN()-5,FALSE),"")</f>
        <v>DCU-모듈 상태 이상</v>
      </c>
      <c r="H2464" t="str">
        <f>IFERROR(VLOOKUP(C2464,우진고장설명!$B$5:$M$315,COLUMN()-5,FALSE),"")</f>
        <v>C</v>
      </c>
      <c r="I2464" t="str">
        <f>IFERROR(VLOOKUP(C2464,우진고장설명!$B$5:$M$315,COLUMN()-5,FALSE),"")</f>
        <v>DCU</v>
      </c>
      <c r="J2464" t="str">
        <f>IFERROR(VLOOKUP(C2464,우진고장설명!$B$5:$M$315,COLUMN()-5,FALSE),"")</f>
        <v xml:space="preserve">DCU의 RS485 데이터 중 DCU-TCMS SD TEXT2의 A/B module status 신호가 “01” 또는 “00”이 되면
검지
</v>
      </c>
      <c r="K2464" t="str">
        <f>IFERROR(VLOOKUP(C2464,우진고장설명!$B$5:$M$315,COLUMN()-5,FALSE),"")</f>
        <v>이중계절체동작</v>
      </c>
      <c r="L2464" t="str">
        <f>IFERROR(VLOOKUP(C2464,우진고장설명!$B$5:$M$315,COLUMN()-5,FALSE),"")</f>
        <v xml:space="preserve">
1) 해당 출입문의 ‘A' 모듈에서 중고장(모터/인코더 에러)이 발생된 경우
2) DCU의 ‘A' 모듈 또는 ‘B' 모듈의 전원이 꺼진 경우
</v>
      </c>
      <c r="M2464" t="str">
        <f>IFERROR(VLOOKUP(C2464,우진고장설명!$B$5:$M$315,COLUMN()-5,FALSE),"")</f>
        <v>중고장 에러 소거 후 DCU 전원을 리셋</v>
      </c>
      <c r="N2464" t="str">
        <f>IFERROR(VLOOKUP(C2464,우진고장설명!$B$5:$M$315,COLUMN()-5,FALSE),"")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64" t="s">
        <v>2787</v>
      </c>
      <c r="P2464" t="str">
        <f>IFERROR(VLOOKUP(C2464,우진고장설명!$B$5:$M$315,COLUMN()-5,FALSE),"")</f>
        <v>우진200량</v>
      </c>
    </row>
    <row r="2465" spans="1:16" x14ac:dyDescent="0.4">
      <c r="A2465">
        <v>2464</v>
      </c>
      <c r="B2465" s="13" t="s">
        <v>7335</v>
      </c>
      <c r="C2465" s="13">
        <f t="shared" si="38"/>
        <v>521</v>
      </c>
      <c r="D2465" s="14" t="s">
        <v>10951</v>
      </c>
      <c r="E2465" s="13" t="s">
        <v>3660</v>
      </c>
      <c r="F2465" s="13" t="s">
        <v>2837</v>
      </c>
      <c r="G2465" t="str">
        <f>IFERROR(VLOOKUP(C2465,우진고장설명!$B$5:$M$315,COLUMN()-5,FALSE),"")</f>
        <v>DCU-모듈 상태 이상</v>
      </c>
      <c r="H2465" t="str">
        <f>IFERROR(VLOOKUP(C2465,우진고장설명!$B$5:$M$315,COLUMN()-5,FALSE),"")</f>
        <v>C</v>
      </c>
      <c r="I2465" t="str">
        <f>IFERROR(VLOOKUP(C2465,우진고장설명!$B$5:$M$315,COLUMN()-5,FALSE),"")</f>
        <v>DCU</v>
      </c>
      <c r="J2465" t="str">
        <f>IFERROR(VLOOKUP(C2465,우진고장설명!$B$5:$M$315,COLUMN()-5,FALSE),"")</f>
        <v xml:space="preserve">DCU의 RS485 데이터 중 DCU-TCMS SD TEXT2의 A/B module status 신호가 “01” 또는 “00”이 되면
검지
</v>
      </c>
      <c r="K2465" t="str">
        <f>IFERROR(VLOOKUP(C2465,우진고장설명!$B$5:$M$315,COLUMN()-5,FALSE),"")</f>
        <v>이중계절체동작</v>
      </c>
      <c r="L2465" t="str">
        <f>IFERROR(VLOOKUP(C2465,우진고장설명!$B$5:$M$315,COLUMN()-5,FALSE),"")</f>
        <v xml:space="preserve">
1) 해당 출입문의 ‘A' 모듈에서 중고장(모터/인코더 에러)이 발생된 경우
2) DCU의 ‘A' 모듈 또는 ‘B' 모듈의 전원이 꺼진 경우
</v>
      </c>
      <c r="M2465" t="str">
        <f>IFERROR(VLOOKUP(C2465,우진고장설명!$B$5:$M$315,COLUMN()-5,FALSE),"")</f>
        <v>중고장 에러 소거 후 DCU 전원을 리셋</v>
      </c>
      <c r="N2465" t="str">
        <f>IFERROR(VLOOKUP(C2465,우진고장설명!$B$5:$M$315,COLUMN()-5,FALSE),"")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65" t="s">
        <v>2787</v>
      </c>
      <c r="P2465" t="str">
        <f>IFERROR(VLOOKUP(C2465,우진고장설명!$B$5:$M$315,COLUMN()-5,FALSE),"")</f>
        <v>우진200량</v>
      </c>
    </row>
    <row r="2466" spans="1:16" x14ac:dyDescent="0.4">
      <c r="A2466">
        <v>2465</v>
      </c>
      <c r="B2466" s="13" t="s">
        <v>7335</v>
      </c>
      <c r="C2466" s="13">
        <f t="shared" si="38"/>
        <v>521</v>
      </c>
      <c r="D2466" s="14" t="s">
        <v>10953</v>
      </c>
      <c r="E2466" s="13" t="s">
        <v>3660</v>
      </c>
      <c r="F2466" s="13" t="s">
        <v>2837</v>
      </c>
      <c r="G2466" t="str">
        <f>IFERROR(VLOOKUP(C2466,우진고장설명!$B$5:$M$315,COLUMN()-5,FALSE),"")</f>
        <v>DCU-모듈 상태 이상</v>
      </c>
      <c r="H2466" t="str">
        <f>IFERROR(VLOOKUP(C2466,우진고장설명!$B$5:$M$315,COLUMN()-5,FALSE),"")</f>
        <v>C</v>
      </c>
      <c r="I2466" t="str">
        <f>IFERROR(VLOOKUP(C2466,우진고장설명!$B$5:$M$315,COLUMN()-5,FALSE),"")</f>
        <v>DCU</v>
      </c>
      <c r="J2466" t="str">
        <f>IFERROR(VLOOKUP(C2466,우진고장설명!$B$5:$M$315,COLUMN()-5,FALSE),"")</f>
        <v xml:space="preserve">DCU의 RS485 데이터 중 DCU-TCMS SD TEXT2의 A/B module status 신호가 “01” 또는 “00”이 되면
검지
</v>
      </c>
      <c r="K2466" t="str">
        <f>IFERROR(VLOOKUP(C2466,우진고장설명!$B$5:$M$315,COLUMN()-5,FALSE),"")</f>
        <v>이중계절체동작</v>
      </c>
      <c r="L2466" t="str">
        <f>IFERROR(VLOOKUP(C2466,우진고장설명!$B$5:$M$315,COLUMN()-5,FALSE),"")</f>
        <v xml:space="preserve">
1) 해당 출입문의 ‘A' 모듈에서 중고장(모터/인코더 에러)이 발생된 경우
2) DCU의 ‘A' 모듈 또는 ‘B' 모듈의 전원이 꺼진 경우
</v>
      </c>
      <c r="M2466" t="str">
        <f>IFERROR(VLOOKUP(C2466,우진고장설명!$B$5:$M$315,COLUMN()-5,FALSE),"")</f>
        <v>중고장 에러 소거 후 DCU 전원을 리셋</v>
      </c>
      <c r="N2466" t="str">
        <f>IFERROR(VLOOKUP(C2466,우진고장설명!$B$5:$M$315,COLUMN()-5,FALSE),"")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66" t="s">
        <v>2787</v>
      </c>
      <c r="P2466" t="str">
        <f>IFERROR(VLOOKUP(C2466,우진고장설명!$B$5:$M$315,COLUMN()-5,FALSE),"")</f>
        <v>우진200량</v>
      </c>
    </row>
    <row r="2467" spans="1:16" x14ac:dyDescent="0.4">
      <c r="A2467">
        <v>2466</v>
      </c>
      <c r="B2467" s="13" t="s">
        <v>7335</v>
      </c>
      <c r="C2467" s="13">
        <f t="shared" si="38"/>
        <v>521</v>
      </c>
      <c r="D2467" s="14" t="s">
        <v>10955</v>
      </c>
      <c r="E2467" s="13" t="s">
        <v>3660</v>
      </c>
      <c r="F2467" s="13" t="s">
        <v>2837</v>
      </c>
      <c r="G2467" t="str">
        <f>IFERROR(VLOOKUP(C2467,우진고장설명!$B$5:$M$315,COLUMN()-5,FALSE),"")</f>
        <v>DCU-모듈 상태 이상</v>
      </c>
      <c r="H2467" t="str">
        <f>IFERROR(VLOOKUP(C2467,우진고장설명!$B$5:$M$315,COLUMN()-5,FALSE),"")</f>
        <v>C</v>
      </c>
      <c r="I2467" t="str">
        <f>IFERROR(VLOOKUP(C2467,우진고장설명!$B$5:$M$315,COLUMN()-5,FALSE),"")</f>
        <v>DCU</v>
      </c>
      <c r="J2467" t="str">
        <f>IFERROR(VLOOKUP(C2467,우진고장설명!$B$5:$M$315,COLUMN()-5,FALSE),"")</f>
        <v xml:space="preserve">DCU의 RS485 데이터 중 DCU-TCMS SD TEXT2의 A/B module status 신호가 “01” 또는 “00”이 되면
검지
</v>
      </c>
      <c r="K2467" t="str">
        <f>IFERROR(VLOOKUP(C2467,우진고장설명!$B$5:$M$315,COLUMN()-5,FALSE),"")</f>
        <v>이중계절체동작</v>
      </c>
      <c r="L2467" t="str">
        <f>IFERROR(VLOOKUP(C2467,우진고장설명!$B$5:$M$315,COLUMN()-5,FALSE),"")</f>
        <v xml:space="preserve">
1) 해당 출입문의 ‘A' 모듈에서 중고장(모터/인코더 에러)이 발생된 경우
2) DCU의 ‘A' 모듈 또는 ‘B' 모듈의 전원이 꺼진 경우
</v>
      </c>
      <c r="M2467" t="str">
        <f>IFERROR(VLOOKUP(C2467,우진고장설명!$B$5:$M$315,COLUMN()-5,FALSE),"")</f>
        <v>중고장 에러 소거 후 DCU 전원을 리셋</v>
      </c>
      <c r="N2467" t="str">
        <f>IFERROR(VLOOKUP(C2467,우진고장설명!$B$5:$M$315,COLUMN()-5,FALSE),"")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67" t="s">
        <v>2787</v>
      </c>
      <c r="P2467" t="str">
        <f>IFERROR(VLOOKUP(C2467,우진고장설명!$B$5:$M$315,COLUMN()-5,FALSE),"")</f>
        <v>우진200량</v>
      </c>
    </row>
    <row r="2468" spans="1:16" x14ac:dyDescent="0.4">
      <c r="A2468">
        <v>2467</v>
      </c>
      <c r="B2468" s="13" t="s">
        <v>7335</v>
      </c>
      <c r="C2468" s="13">
        <f t="shared" si="38"/>
        <v>521</v>
      </c>
      <c r="D2468" s="14" t="s">
        <v>10957</v>
      </c>
      <c r="E2468" s="13" t="s">
        <v>3660</v>
      </c>
      <c r="F2468" s="13" t="s">
        <v>2837</v>
      </c>
      <c r="G2468" t="str">
        <f>IFERROR(VLOOKUP(C2468,우진고장설명!$B$5:$M$315,COLUMN()-5,FALSE),"")</f>
        <v>DCU-모듈 상태 이상</v>
      </c>
      <c r="H2468" t="str">
        <f>IFERROR(VLOOKUP(C2468,우진고장설명!$B$5:$M$315,COLUMN()-5,FALSE),"")</f>
        <v>C</v>
      </c>
      <c r="I2468" t="str">
        <f>IFERROR(VLOOKUP(C2468,우진고장설명!$B$5:$M$315,COLUMN()-5,FALSE),"")</f>
        <v>DCU</v>
      </c>
      <c r="J2468" t="str">
        <f>IFERROR(VLOOKUP(C2468,우진고장설명!$B$5:$M$315,COLUMN()-5,FALSE),"")</f>
        <v xml:space="preserve">DCU의 RS485 데이터 중 DCU-TCMS SD TEXT2의 A/B module status 신호가 “01” 또는 “00”이 되면
검지
</v>
      </c>
      <c r="K2468" t="str">
        <f>IFERROR(VLOOKUP(C2468,우진고장설명!$B$5:$M$315,COLUMN()-5,FALSE),"")</f>
        <v>이중계절체동작</v>
      </c>
      <c r="L2468" t="str">
        <f>IFERROR(VLOOKUP(C2468,우진고장설명!$B$5:$M$315,COLUMN()-5,FALSE),"")</f>
        <v xml:space="preserve">
1) 해당 출입문의 ‘A' 모듈에서 중고장(모터/인코더 에러)이 발생된 경우
2) DCU의 ‘A' 모듈 또는 ‘B' 모듈의 전원이 꺼진 경우
</v>
      </c>
      <c r="M2468" t="str">
        <f>IFERROR(VLOOKUP(C2468,우진고장설명!$B$5:$M$315,COLUMN()-5,FALSE),"")</f>
        <v>중고장 에러 소거 후 DCU 전원을 리셋</v>
      </c>
      <c r="N2468" t="str">
        <f>IFERROR(VLOOKUP(C2468,우진고장설명!$B$5:$M$315,COLUMN()-5,FALSE),"")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68" t="s">
        <v>2787</v>
      </c>
      <c r="P2468" t="str">
        <f>IFERROR(VLOOKUP(C2468,우진고장설명!$B$5:$M$315,COLUMN()-5,FALSE),"")</f>
        <v>우진200량</v>
      </c>
    </row>
    <row r="2469" spans="1:16" x14ac:dyDescent="0.4">
      <c r="A2469">
        <v>2468</v>
      </c>
      <c r="B2469" s="13" t="s">
        <v>7335</v>
      </c>
      <c r="C2469" s="13">
        <f t="shared" si="38"/>
        <v>521</v>
      </c>
      <c r="D2469" s="14" t="s">
        <v>10959</v>
      </c>
      <c r="E2469" s="13" t="s">
        <v>3660</v>
      </c>
      <c r="F2469" s="13" t="s">
        <v>2837</v>
      </c>
      <c r="G2469" t="str">
        <f>IFERROR(VLOOKUP(C2469,우진고장설명!$B$5:$M$315,COLUMN()-5,FALSE),"")</f>
        <v>DCU-모듈 상태 이상</v>
      </c>
      <c r="H2469" t="str">
        <f>IFERROR(VLOOKUP(C2469,우진고장설명!$B$5:$M$315,COLUMN()-5,FALSE),"")</f>
        <v>C</v>
      </c>
      <c r="I2469" t="str">
        <f>IFERROR(VLOOKUP(C2469,우진고장설명!$B$5:$M$315,COLUMN()-5,FALSE),"")</f>
        <v>DCU</v>
      </c>
      <c r="J2469" t="str">
        <f>IFERROR(VLOOKUP(C2469,우진고장설명!$B$5:$M$315,COLUMN()-5,FALSE),"")</f>
        <v xml:space="preserve">DCU의 RS485 데이터 중 DCU-TCMS SD TEXT2의 A/B module status 신호가 “01” 또는 “00”이 되면
검지
</v>
      </c>
      <c r="K2469" t="str">
        <f>IFERROR(VLOOKUP(C2469,우진고장설명!$B$5:$M$315,COLUMN()-5,FALSE),"")</f>
        <v>이중계절체동작</v>
      </c>
      <c r="L2469" t="str">
        <f>IFERROR(VLOOKUP(C2469,우진고장설명!$B$5:$M$315,COLUMN()-5,FALSE),"")</f>
        <v xml:space="preserve">
1) 해당 출입문의 ‘A' 모듈에서 중고장(모터/인코더 에러)이 발생된 경우
2) DCU의 ‘A' 모듈 또는 ‘B' 모듈의 전원이 꺼진 경우
</v>
      </c>
      <c r="M2469" t="str">
        <f>IFERROR(VLOOKUP(C2469,우진고장설명!$B$5:$M$315,COLUMN()-5,FALSE),"")</f>
        <v>중고장 에러 소거 후 DCU 전원을 리셋</v>
      </c>
      <c r="N2469" t="str">
        <f>IFERROR(VLOOKUP(C2469,우진고장설명!$B$5:$M$315,COLUMN()-5,FALSE),"")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69" t="s">
        <v>2787</v>
      </c>
      <c r="P2469" t="str">
        <f>IFERROR(VLOOKUP(C2469,우진고장설명!$B$5:$M$315,COLUMN()-5,FALSE),"")</f>
        <v>우진200량</v>
      </c>
    </row>
    <row r="2470" spans="1:16" x14ac:dyDescent="0.4">
      <c r="A2470">
        <v>2469</v>
      </c>
      <c r="B2470" s="13" t="s">
        <v>7335</v>
      </c>
      <c r="C2470" s="13">
        <f t="shared" si="38"/>
        <v>521</v>
      </c>
      <c r="D2470" s="14" t="s">
        <v>10961</v>
      </c>
      <c r="E2470" s="13" t="s">
        <v>3661</v>
      </c>
      <c r="F2470" s="13" t="s">
        <v>2837</v>
      </c>
      <c r="G2470" t="str">
        <f>IFERROR(VLOOKUP(C2470,우진고장설명!$B$5:$M$315,COLUMN()-5,FALSE),"")</f>
        <v>DCU-모듈 상태 이상</v>
      </c>
      <c r="H2470" t="str">
        <f>IFERROR(VLOOKUP(C2470,우진고장설명!$B$5:$M$315,COLUMN()-5,FALSE),"")</f>
        <v>C</v>
      </c>
      <c r="I2470" t="str">
        <f>IFERROR(VLOOKUP(C2470,우진고장설명!$B$5:$M$315,COLUMN()-5,FALSE),"")</f>
        <v>DCU</v>
      </c>
      <c r="J2470" t="str">
        <f>IFERROR(VLOOKUP(C2470,우진고장설명!$B$5:$M$315,COLUMN()-5,FALSE),"")</f>
        <v xml:space="preserve">DCU의 RS485 데이터 중 DCU-TCMS SD TEXT2의 A/B module status 신호가 “01” 또는 “00”이 되면
검지
</v>
      </c>
      <c r="K2470" t="str">
        <f>IFERROR(VLOOKUP(C2470,우진고장설명!$B$5:$M$315,COLUMN()-5,FALSE),"")</f>
        <v>이중계절체동작</v>
      </c>
      <c r="L2470" t="str">
        <f>IFERROR(VLOOKUP(C2470,우진고장설명!$B$5:$M$315,COLUMN()-5,FALSE),"")</f>
        <v xml:space="preserve">
1) 해당 출입문의 ‘A' 모듈에서 중고장(모터/인코더 에러)이 발생된 경우
2) DCU의 ‘A' 모듈 또는 ‘B' 모듈의 전원이 꺼진 경우
</v>
      </c>
      <c r="M2470" t="str">
        <f>IFERROR(VLOOKUP(C2470,우진고장설명!$B$5:$M$315,COLUMN()-5,FALSE),"")</f>
        <v>중고장 에러 소거 후 DCU 전원을 리셋</v>
      </c>
      <c r="N2470" t="str">
        <f>IFERROR(VLOOKUP(C2470,우진고장설명!$B$5:$M$315,COLUMN()-5,FALSE),"")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70" t="s">
        <v>2787</v>
      </c>
      <c r="P2470" t="str">
        <f>IFERROR(VLOOKUP(C2470,우진고장설명!$B$5:$M$315,COLUMN()-5,FALSE),"")</f>
        <v>우진200량</v>
      </c>
    </row>
    <row r="2471" spans="1:16" x14ac:dyDescent="0.4">
      <c r="A2471">
        <v>2470</v>
      </c>
      <c r="B2471" s="13" t="s">
        <v>7335</v>
      </c>
      <c r="C2471" s="13">
        <f t="shared" si="38"/>
        <v>521</v>
      </c>
      <c r="D2471" s="14" t="s">
        <v>10963</v>
      </c>
      <c r="E2471" s="13" t="s">
        <v>3661</v>
      </c>
      <c r="F2471" s="13" t="s">
        <v>2837</v>
      </c>
      <c r="G2471" t="str">
        <f>IFERROR(VLOOKUP(C2471,우진고장설명!$B$5:$M$315,COLUMN()-5,FALSE),"")</f>
        <v>DCU-모듈 상태 이상</v>
      </c>
      <c r="H2471" t="str">
        <f>IFERROR(VLOOKUP(C2471,우진고장설명!$B$5:$M$315,COLUMN()-5,FALSE),"")</f>
        <v>C</v>
      </c>
      <c r="I2471" t="str">
        <f>IFERROR(VLOOKUP(C2471,우진고장설명!$B$5:$M$315,COLUMN()-5,FALSE),"")</f>
        <v>DCU</v>
      </c>
      <c r="J2471" t="str">
        <f>IFERROR(VLOOKUP(C2471,우진고장설명!$B$5:$M$315,COLUMN()-5,FALSE),"")</f>
        <v xml:space="preserve">DCU의 RS485 데이터 중 DCU-TCMS SD TEXT2의 A/B module status 신호가 “01” 또는 “00”이 되면
검지
</v>
      </c>
      <c r="K2471" t="str">
        <f>IFERROR(VLOOKUP(C2471,우진고장설명!$B$5:$M$315,COLUMN()-5,FALSE),"")</f>
        <v>이중계절체동작</v>
      </c>
      <c r="L2471" t="str">
        <f>IFERROR(VLOOKUP(C2471,우진고장설명!$B$5:$M$315,COLUMN()-5,FALSE),"")</f>
        <v xml:space="preserve">
1) 해당 출입문의 ‘A' 모듈에서 중고장(모터/인코더 에러)이 발생된 경우
2) DCU의 ‘A' 모듈 또는 ‘B' 모듈의 전원이 꺼진 경우
</v>
      </c>
      <c r="M2471" t="str">
        <f>IFERROR(VLOOKUP(C2471,우진고장설명!$B$5:$M$315,COLUMN()-5,FALSE),"")</f>
        <v>중고장 에러 소거 후 DCU 전원을 리셋</v>
      </c>
      <c r="N2471" t="str">
        <f>IFERROR(VLOOKUP(C2471,우진고장설명!$B$5:$M$315,COLUMN()-5,FALSE),"")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71" t="s">
        <v>2787</v>
      </c>
      <c r="P2471" t="str">
        <f>IFERROR(VLOOKUP(C2471,우진고장설명!$B$5:$M$315,COLUMN()-5,FALSE),"")</f>
        <v>우진200량</v>
      </c>
    </row>
    <row r="2472" spans="1:16" x14ac:dyDescent="0.4">
      <c r="A2472">
        <v>2471</v>
      </c>
      <c r="B2472" s="13" t="s">
        <v>7335</v>
      </c>
      <c r="C2472" s="13">
        <f t="shared" si="38"/>
        <v>521</v>
      </c>
      <c r="D2472" s="14" t="s">
        <v>10965</v>
      </c>
      <c r="E2472" s="13" t="s">
        <v>3661</v>
      </c>
      <c r="F2472" s="13" t="s">
        <v>2837</v>
      </c>
      <c r="G2472" t="str">
        <f>IFERROR(VLOOKUP(C2472,우진고장설명!$B$5:$M$315,COLUMN()-5,FALSE),"")</f>
        <v>DCU-모듈 상태 이상</v>
      </c>
      <c r="H2472" t="str">
        <f>IFERROR(VLOOKUP(C2472,우진고장설명!$B$5:$M$315,COLUMN()-5,FALSE),"")</f>
        <v>C</v>
      </c>
      <c r="I2472" t="str">
        <f>IFERROR(VLOOKUP(C2472,우진고장설명!$B$5:$M$315,COLUMN()-5,FALSE),"")</f>
        <v>DCU</v>
      </c>
      <c r="J2472" t="str">
        <f>IFERROR(VLOOKUP(C2472,우진고장설명!$B$5:$M$315,COLUMN()-5,FALSE),"")</f>
        <v xml:space="preserve">DCU의 RS485 데이터 중 DCU-TCMS SD TEXT2의 A/B module status 신호가 “01” 또는 “00”이 되면
검지
</v>
      </c>
      <c r="K2472" t="str">
        <f>IFERROR(VLOOKUP(C2472,우진고장설명!$B$5:$M$315,COLUMN()-5,FALSE),"")</f>
        <v>이중계절체동작</v>
      </c>
      <c r="L2472" t="str">
        <f>IFERROR(VLOOKUP(C2472,우진고장설명!$B$5:$M$315,COLUMN()-5,FALSE),"")</f>
        <v xml:space="preserve">
1) 해당 출입문의 ‘A' 모듈에서 중고장(모터/인코더 에러)이 발생된 경우
2) DCU의 ‘A' 모듈 또는 ‘B' 모듈의 전원이 꺼진 경우
</v>
      </c>
      <c r="M2472" t="str">
        <f>IFERROR(VLOOKUP(C2472,우진고장설명!$B$5:$M$315,COLUMN()-5,FALSE),"")</f>
        <v>중고장 에러 소거 후 DCU 전원을 리셋</v>
      </c>
      <c r="N2472" t="str">
        <f>IFERROR(VLOOKUP(C2472,우진고장설명!$B$5:$M$315,COLUMN()-5,FALSE),"")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72" t="s">
        <v>2787</v>
      </c>
      <c r="P2472" t="str">
        <f>IFERROR(VLOOKUP(C2472,우진고장설명!$B$5:$M$315,COLUMN()-5,FALSE),"")</f>
        <v>우진200량</v>
      </c>
    </row>
    <row r="2473" spans="1:16" x14ac:dyDescent="0.4">
      <c r="A2473">
        <v>2472</v>
      </c>
      <c r="B2473" s="13" t="s">
        <v>7335</v>
      </c>
      <c r="C2473" s="13">
        <f t="shared" si="38"/>
        <v>521</v>
      </c>
      <c r="D2473" s="14" t="s">
        <v>10967</v>
      </c>
      <c r="E2473" s="13" t="s">
        <v>3661</v>
      </c>
      <c r="F2473" s="13" t="s">
        <v>2837</v>
      </c>
      <c r="G2473" t="str">
        <f>IFERROR(VLOOKUP(C2473,우진고장설명!$B$5:$M$315,COLUMN()-5,FALSE),"")</f>
        <v>DCU-모듈 상태 이상</v>
      </c>
      <c r="H2473" t="str">
        <f>IFERROR(VLOOKUP(C2473,우진고장설명!$B$5:$M$315,COLUMN()-5,FALSE),"")</f>
        <v>C</v>
      </c>
      <c r="I2473" t="str">
        <f>IFERROR(VLOOKUP(C2473,우진고장설명!$B$5:$M$315,COLUMN()-5,FALSE),"")</f>
        <v>DCU</v>
      </c>
      <c r="J2473" t="str">
        <f>IFERROR(VLOOKUP(C2473,우진고장설명!$B$5:$M$315,COLUMN()-5,FALSE),"")</f>
        <v xml:space="preserve">DCU의 RS485 데이터 중 DCU-TCMS SD TEXT2의 A/B module status 신호가 “01” 또는 “00”이 되면
검지
</v>
      </c>
      <c r="K2473" t="str">
        <f>IFERROR(VLOOKUP(C2473,우진고장설명!$B$5:$M$315,COLUMN()-5,FALSE),"")</f>
        <v>이중계절체동작</v>
      </c>
      <c r="L2473" t="str">
        <f>IFERROR(VLOOKUP(C2473,우진고장설명!$B$5:$M$315,COLUMN()-5,FALSE),"")</f>
        <v xml:space="preserve">
1) 해당 출입문의 ‘A' 모듈에서 중고장(모터/인코더 에러)이 발생된 경우
2) DCU의 ‘A' 모듈 또는 ‘B' 모듈의 전원이 꺼진 경우
</v>
      </c>
      <c r="M2473" t="str">
        <f>IFERROR(VLOOKUP(C2473,우진고장설명!$B$5:$M$315,COLUMN()-5,FALSE),"")</f>
        <v>중고장 에러 소거 후 DCU 전원을 리셋</v>
      </c>
      <c r="N2473" t="str">
        <f>IFERROR(VLOOKUP(C2473,우진고장설명!$B$5:$M$315,COLUMN()-5,FALSE),"")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73" t="s">
        <v>2787</v>
      </c>
      <c r="P2473" t="str">
        <f>IFERROR(VLOOKUP(C2473,우진고장설명!$B$5:$M$315,COLUMN()-5,FALSE),"")</f>
        <v>우진200량</v>
      </c>
    </row>
    <row r="2474" spans="1:16" x14ac:dyDescent="0.4">
      <c r="A2474">
        <v>2473</v>
      </c>
      <c r="B2474" s="13" t="s">
        <v>7335</v>
      </c>
      <c r="C2474" s="13">
        <f t="shared" si="38"/>
        <v>521</v>
      </c>
      <c r="D2474" s="14" t="s">
        <v>10969</v>
      </c>
      <c r="E2474" s="13" t="s">
        <v>3661</v>
      </c>
      <c r="F2474" s="13" t="s">
        <v>2837</v>
      </c>
      <c r="G2474" t="str">
        <f>IFERROR(VLOOKUP(C2474,우진고장설명!$B$5:$M$315,COLUMN()-5,FALSE),"")</f>
        <v>DCU-모듈 상태 이상</v>
      </c>
      <c r="H2474" t="str">
        <f>IFERROR(VLOOKUP(C2474,우진고장설명!$B$5:$M$315,COLUMN()-5,FALSE),"")</f>
        <v>C</v>
      </c>
      <c r="I2474" t="str">
        <f>IFERROR(VLOOKUP(C2474,우진고장설명!$B$5:$M$315,COLUMN()-5,FALSE),"")</f>
        <v>DCU</v>
      </c>
      <c r="J2474" t="str">
        <f>IFERROR(VLOOKUP(C2474,우진고장설명!$B$5:$M$315,COLUMN()-5,FALSE),"")</f>
        <v xml:space="preserve">DCU의 RS485 데이터 중 DCU-TCMS SD TEXT2의 A/B module status 신호가 “01” 또는 “00”이 되면
검지
</v>
      </c>
      <c r="K2474" t="str">
        <f>IFERROR(VLOOKUP(C2474,우진고장설명!$B$5:$M$315,COLUMN()-5,FALSE),"")</f>
        <v>이중계절체동작</v>
      </c>
      <c r="L2474" t="str">
        <f>IFERROR(VLOOKUP(C2474,우진고장설명!$B$5:$M$315,COLUMN()-5,FALSE),"")</f>
        <v xml:space="preserve">
1) 해당 출입문의 ‘A' 모듈에서 중고장(모터/인코더 에러)이 발생된 경우
2) DCU의 ‘A' 모듈 또는 ‘B' 모듈의 전원이 꺼진 경우
</v>
      </c>
      <c r="M2474" t="str">
        <f>IFERROR(VLOOKUP(C2474,우진고장설명!$B$5:$M$315,COLUMN()-5,FALSE),"")</f>
        <v>중고장 에러 소거 후 DCU 전원을 리셋</v>
      </c>
      <c r="N2474" t="str">
        <f>IFERROR(VLOOKUP(C2474,우진고장설명!$B$5:$M$315,COLUMN()-5,FALSE),"")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74" t="s">
        <v>2787</v>
      </c>
      <c r="P2474" t="str">
        <f>IFERROR(VLOOKUP(C2474,우진고장설명!$B$5:$M$315,COLUMN()-5,FALSE),"")</f>
        <v>우진200량</v>
      </c>
    </row>
    <row r="2475" spans="1:16" x14ac:dyDescent="0.4">
      <c r="A2475">
        <v>2474</v>
      </c>
      <c r="B2475" s="13" t="s">
        <v>7335</v>
      </c>
      <c r="C2475" s="13">
        <f t="shared" si="38"/>
        <v>521</v>
      </c>
      <c r="D2475" s="14" t="s">
        <v>10971</v>
      </c>
      <c r="E2475" s="13" t="s">
        <v>3661</v>
      </c>
      <c r="F2475" s="13" t="s">
        <v>2837</v>
      </c>
      <c r="G2475" t="str">
        <f>IFERROR(VLOOKUP(C2475,우진고장설명!$B$5:$M$315,COLUMN()-5,FALSE),"")</f>
        <v>DCU-모듈 상태 이상</v>
      </c>
      <c r="H2475" t="str">
        <f>IFERROR(VLOOKUP(C2475,우진고장설명!$B$5:$M$315,COLUMN()-5,FALSE),"")</f>
        <v>C</v>
      </c>
      <c r="I2475" t="str">
        <f>IFERROR(VLOOKUP(C2475,우진고장설명!$B$5:$M$315,COLUMN()-5,FALSE),"")</f>
        <v>DCU</v>
      </c>
      <c r="J2475" t="str">
        <f>IFERROR(VLOOKUP(C2475,우진고장설명!$B$5:$M$315,COLUMN()-5,FALSE),"")</f>
        <v xml:space="preserve">DCU의 RS485 데이터 중 DCU-TCMS SD TEXT2의 A/B module status 신호가 “01” 또는 “00”이 되면
검지
</v>
      </c>
      <c r="K2475" t="str">
        <f>IFERROR(VLOOKUP(C2475,우진고장설명!$B$5:$M$315,COLUMN()-5,FALSE),"")</f>
        <v>이중계절체동작</v>
      </c>
      <c r="L2475" t="str">
        <f>IFERROR(VLOOKUP(C2475,우진고장설명!$B$5:$M$315,COLUMN()-5,FALSE),"")</f>
        <v xml:space="preserve">
1) 해당 출입문의 ‘A' 모듈에서 중고장(모터/인코더 에러)이 발생된 경우
2) DCU의 ‘A' 모듈 또는 ‘B' 모듈의 전원이 꺼진 경우
</v>
      </c>
      <c r="M2475" t="str">
        <f>IFERROR(VLOOKUP(C2475,우진고장설명!$B$5:$M$315,COLUMN()-5,FALSE),"")</f>
        <v>중고장 에러 소거 후 DCU 전원을 리셋</v>
      </c>
      <c r="N2475" t="str">
        <f>IFERROR(VLOOKUP(C2475,우진고장설명!$B$5:$M$315,COLUMN()-5,FALSE),"")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75" t="s">
        <v>2787</v>
      </c>
      <c r="P2475" t="str">
        <f>IFERROR(VLOOKUP(C2475,우진고장설명!$B$5:$M$315,COLUMN()-5,FALSE),"")</f>
        <v>우진200량</v>
      </c>
    </row>
    <row r="2476" spans="1:16" x14ac:dyDescent="0.4">
      <c r="A2476">
        <v>2475</v>
      </c>
      <c r="B2476" s="13" t="s">
        <v>7335</v>
      </c>
      <c r="C2476" s="13">
        <f t="shared" si="38"/>
        <v>521</v>
      </c>
      <c r="D2476" s="14" t="s">
        <v>10973</v>
      </c>
      <c r="E2476" s="13" t="s">
        <v>3662</v>
      </c>
      <c r="F2476" s="13" t="s">
        <v>2837</v>
      </c>
      <c r="G2476" t="str">
        <f>IFERROR(VLOOKUP(C2476,우진고장설명!$B$5:$M$315,COLUMN()-5,FALSE),"")</f>
        <v>DCU-모듈 상태 이상</v>
      </c>
      <c r="H2476" t="str">
        <f>IFERROR(VLOOKUP(C2476,우진고장설명!$B$5:$M$315,COLUMN()-5,FALSE),"")</f>
        <v>C</v>
      </c>
      <c r="I2476" t="str">
        <f>IFERROR(VLOOKUP(C2476,우진고장설명!$B$5:$M$315,COLUMN()-5,FALSE),"")</f>
        <v>DCU</v>
      </c>
      <c r="J2476" t="str">
        <f>IFERROR(VLOOKUP(C2476,우진고장설명!$B$5:$M$315,COLUMN()-5,FALSE),"")</f>
        <v xml:space="preserve">DCU의 RS485 데이터 중 DCU-TCMS SD TEXT2의 A/B module status 신호가 “01” 또는 “00”이 되면
검지
</v>
      </c>
      <c r="K2476" t="str">
        <f>IFERROR(VLOOKUP(C2476,우진고장설명!$B$5:$M$315,COLUMN()-5,FALSE),"")</f>
        <v>이중계절체동작</v>
      </c>
      <c r="L2476" t="str">
        <f>IFERROR(VLOOKUP(C2476,우진고장설명!$B$5:$M$315,COLUMN()-5,FALSE),"")</f>
        <v xml:space="preserve">
1) 해당 출입문의 ‘A' 모듈에서 중고장(모터/인코더 에러)이 발생된 경우
2) DCU의 ‘A' 모듈 또는 ‘B' 모듈의 전원이 꺼진 경우
</v>
      </c>
      <c r="M2476" t="str">
        <f>IFERROR(VLOOKUP(C2476,우진고장설명!$B$5:$M$315,COLUMN()-5,FALSE),"")</f>
        <v>중고장 에러 소거 후 DCU 전원을 리셋</v>
      </c>
      <c r="N2476" t="str">
        <f>IFERROR(VLOOKUP(C2476,우진고장설명!$B$5:$M$315,COLUMN()-5,FALSE),"")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76" t="s">
        <v>2787</v>
      </c>
      <c r="P2476" t="str">
        <f>IFERROR(VLOOKUP(C2476,우진고장설명!$B$5:$M$315,COLUMN()-5,FALSE),"")</f>
        <v>우진200량</v>
      </c>
    </row>
    <row r="2477" spans="1:16" x14ac:dyDescent="0.4">
      <c r="A2477">
        <v>2476</v>
      </c>
      <c r="B2477" s="13" t="s">
        <v>7335</v>
      </c>
      <c r="C2477" s="13">
        <f t="shared" si="38"/>
        <v>521</v>
      </c>
      <c r="D2477" s="14" t="s">
        <v>10975</v>
      </c>
      <c r="E2477" s="13" t="s">
        <v>3662</v>
      </c>
      <c r="F2477" s="13" t="s">
        <v>2837</v>
      </c>
      <c r="G2477" t="str">
        <f>IFERROR(VLOOKUP(C2477,우진고장설명!$B$5:$M$315,COLUMN()-5,FALSE),"")</f>
        <v>DCU-모듈 상태 이상</v>
      </c>
      <c r="H2477" t="str">
        <f>IFERROR(VLOOKUP(C2477,우진고장설명!$B$5:$M$315,COLUMN()-5,FALSE),"")</f>
        <v>C</v>
      </c>
      <c r="I2477" t="str">
        <f>IFERROR(VLOOKUP(C2477,우진고장설명!$B$5:$M$315,COLUMN()-5,FALSE),"")</f>
        <v>DCU</v>
      </c>
      <c r="J2477" t="str">
        <f>IFERROR(VLOOKUP(C2477,우진고장설명!$B$5:$M$315,COLUMN()-5,FALSE),"")</f>
        <v xml:space="preserve">DCU의 RS485 데이터 중 DCU-TCMS SD TEXT2의 A/B module status 신호가 “01” 또는 “00”이 되면
검지
</v>
      </c>
      <c r="K2477" t="str">
        <f>IFERROR(VLOOKUP(C2477,우진고장설명!$B$5:$M$315,COLUMN()-5,FALSE),"")</f>
        <v>이중계절체동작</v>
      </c>
      <c r="L2477" t="str">
        <f>IFERROR(VLOOKUP(C2477,우진고장설명!$B$5:$M$315,COLUMN()-5,FALSE),"")</f>
        <v xml:space="preserve">
1) 해당 출입문의 ‘A' 모듈에서 중고장(모터/인코더 에러)이 발생된 경우
2) DCU의 ‘A' 모듈 또는 ‘B' 모듈의 전원이 꺼진 경우
</v>
      </c>
      <c r="M2477" t="str">
        <f>IFERROR(VLOOKUP(C2477,우진고장설명!$B$5:$M$315,COLUMN()-5,FALSE),"")</f>
        <v>중고장 에러 소거 후 DCU 전원을 리셋</v>
      </c>
      <c r="N2477" t="str">
        <f>IFERROR(VLOOKUP(C2477,우진고장설명!$B$5:$M$315,COLUMN()-5,FALSE),"")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77" t="s">
        <v>2787</v>
      </c>
      <c r="P2477" t="str">
        <f>IFERROR(VLOOKUP(C2477,우진고장설명!$B$5:$M$315,COLUMN()-5,FALSE),"")</f>
        <v>우진200량</v>
      </c>
    </row>
    <row r="2478" spans="1:16" x14ac:dyDescent="0.4">
      <c r="A2478">
        <v>2477</v>
      </c>
      <c r="B2478" s="13" t="s">
        <v>7335</v>
      </c>
      <c r="C2478" s="13">
        <f t="shared" si="38"/>
        <v>521</v>
      </c>
      <c r="D2478" s="14" t="s">
        <v>10977</v>
      </c>
      <c r="E2478" s="13" t="s">
        <v>3662</v>
      </c>
      <c r="F2478" s="13" t="s">
        <v>2837</v>
      </c>
      <c r="G2478" t="str">
        <f>IFERROR(VLOOKUP(C2478,우진고장설명!$B$5:$M$315,COLUMN()-5,FALSE),"")</f>
        <v>DCU-모듈 상태 이상</v>
      </c>
      <c r="H2478" t="str">
        <f>IFERROR(VLOOKUP(C2478,우진고장설명!$B$5:$M$315,COLUMN()-5,FALSE),"")</f>
        <v>C</v>
      </c>
      <c r="I2478" t="str">
        <f>IFERROR(VLOOKUP(C2478,우진고장설명!$B$5:$M$315,COLUMN()-5,FALSE),"")</f>
        <v>DCU</v>
      </c>
      <c r="J2478" t="str">
        <f>IFERROR(VLOOKUP(C2478,우진고장설명!$B$5:$M$315,COLUMN()-5,FALSE),"")</f>
        <v xml:space="preserve">DCU의 RS485 데이터 중 DCU-TCMS SD TEXT2의 A/B module status 신호가 “01” 또는 “00”이 되면
검지
</v>
      </c>
      <c r="K2478" t="str">
        <f>IFERROR(VLOOKUP(C2478,우진고장설명!$B$5:$M$315,COLUMN()-5,FALSE),"")</f>
        <v>이중계절체동작</v>
      </c>
      <c r="L2478" t="str">
        <f>IFERROR(VLOOKUP(C2478,우진고장설명!$B$5:$M$315,COLUMN()-5,FALSE),"")</f>
        <v xml:space="preserve">
1) 해당 출입문의 ‘A' 모듈에서 중고장(모터/인코더 에러)이 발생된 경우
2) DCU의 ‘A' 모듈 또는 ‘B' 모듈의 전원이 꺼진 경우
</v>
      </c>
      <c r="M2478" t="str">
        <f>IFERROR(VLOOKUP(C2478,우진고장설명!$B$5:$M$315,COLUMN()-5,FALSE),"")</f>
        <v>중고장 에러 소거 후 DCU 전원을 리셋</v>
      </c>
      <c r="N2478" t="str">
        <f>IFERROR(VLOOKUP(C2478,우진고장설명!$B$5:$M$315,COLUMN()-5,FALSE),"")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78" t="s">
        <v>2787</v>
      </c>
      <c r="P2478" t="str">
        <f>IFERROR(VLOOKUP(C2478,우진고장설명!$B$5:$M$315,COLUMN()-5,FALSE),"")</f>
        <v>우진200량</v>
      </c>
    </row>
    <row r="2479" spans="1:16" x14ac:dyDescent="0.4">
      <c r="A2479">
        <v>2478</v>
      </c>
      <c r="B2479" s="13" t="s">
        <v>7335</v>
      </c>
      <c r="C2479" s="13">
        <f t="shared" si="38"/>
        <v>521</v>
      </c>
      <c r="D2479" s="14" t="s">
        <v>10979</v>
      </c>
      <c r="E2479" s="13" t="s">
        <v>3662</v>
      </c>
      <c r="F2479" s="13" t="s">
        <v>2837</v>
      </c>
      <c r="G2479" t="str">
        <f>IFERROR(VLOOKUP(C2479,우진고장설명!$B$5:$M$315,COLUMN()-5,FALSE),"")</f>
        <v>DCU-모듈 상태 이상</v>
      </c>
      <c r="H2479" t="str">
        <f>IFERROR(VLOOKUP(C2479,우진고장설명!$B$5:$M$315,COLUMN()-5,FALSE),"")</f>
        <v>C</v>
      </c>
      <c r="I2479" t="str">
        <f>IFERROR(VLOOKUP(C2479,우진고장설명!$B$5:$M$315,COLUMN()-5,FALSE),"")</f>
        <v>DCU</v>
      </c>
      <c r="J2479" t="str">
        <f>IFERROR(VLOOKUP(C2479,우진고장설명!$B$5:$M$315,COLUMN()-5,FALSE),"")</f>
        <v xml:space="preserve">DCU의 RS485 데이터 중 DCU-TCMS SD TEXT2의 A/B module status 신호가 “01” 또는 “00”이 되면
검지
</v>
      </c>
      <c r="K2479" t="str">
        <f>IFERROR(VLOOKUP(C2479,우진고장설명!$B$5:$M$315,COLUMN()-5,FALSE),"")</f>
        <v>이중계절체동작</v>
      </c>
      <c r="L2479" t="str">
        <f>IFERROR(VLOOKUP(C2479,우진고장설명!$B$5:$M$315,COLUMN()-5,FALSE),"")</f>
        <v xml:space="preserve">
1) 해당 출입문의 ‘A' 모듈에서 중고장(모터/인코더 에러)이 발생된 경우
2) DCU의 ‘A' 모듈 또는 ‘B' 모듈의 전원이 꺼진 경우
</v>
      </c>
      <c r="M2479" t="str">
        <f>IFERROR(VLOOKUP(C2479,우진고장설명!$B$5:$M$315,COLUMN()-5,FALSE),"")</f>
        <v>중고장 에러 소거 후 DCU 전원을 리셋</v>
      </c>
      <c r="N2479" t="str">
        <f>IFERROR(VLOOKUP(C2479,우진고장설명!$B$5:$M$315,COLUMN()-5,FALSE),"")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79" t="s">
        <v>2787</v>
      </c>
      <c r="P2479" t="str">
        <f>IFERROR(VLOOKUP(C2479,우진고장설명!$B$5:$M$315,COLUMN()-5,FALSE),"")</f>
        <v>우진200량</v>
      </c>
    </row>
    <row r="2480" spans="1:16" x14ac:dyDescent="0.4">
      <c r="A2480">
        <v>2479</v>
      </c>
      <c r="B2480" s="13" t="s">
        <v>7335</v>
      </c>
      <c r="C2480" s="13">
        <f t="shared" si="38"/>
        <v>521</v>
      </c>
      <c r="D2480" s="14" t="s">
        <v>10981</v>
      </c>
      <c r="E2480" s="13" t="s">
        <v>3662</v>
      </c>
      <c r="F2480" s="13" t="s">
        <v>2837</v>
      </c>
      <c r="G2480" t="str">
        <f>IFERROR(VLOOKUP(C2480,우진고장설명!$B$5:$M$315,COLUMN()-5,FALSE),"")</f>
        <v>DCU-모듈 상태 이상</v>
      </c>
      <c r="H2480" t="str">
        <f>IFERROR(VLOOKUP(C2480,우진고장설명!$B$5:$M$315,COLUMN()-5,FALSE),"")</f>
        <v>C</v>
      </c>
      <c r="I2480" t="str">
        <f>IFERROR(VLOOKUP(C2480,우진고장설명!$B$5:$M$315,COLUMN()-5,FALSE),"")</f>
        <v>DCU</v>
      </c>
      <c r="J2480" t="str">
        <f>IFERROR(VLOOKUP(C2480,우진고장설명!$B$5:$M$315,COLUMN()-5,FALSE),"")</f>
        <v xml:space="preserve">DCU의 RS485 데이터 중 DCU-TCMS SD TEXT2의 A/B module status 신호가 “01” 또는 “00”이 되면
검지
</v>
      </c>
      <c r="K2480" t="str">
        <f>IFERROR(VLOOKUP(C2480,우진고장설명!$B$5:$M$315,COLUMN()-5,FALSE),"")</f>
        <v>이중계절체동작</v>
      </c>
      <c r="L2480" t="str">
        <f>IFERROR(VLOOKUP(C2480,우진고장설명!$B$5:$M$315,COLUMN()-5,FALSE),"")</f>
        <v xml:space="preserve">
1) 해당 출입문의 ‘A' 모듈에서 중고장(모터/인코더 에러)이 발생된 경우
2) DCU의 ‘A' 모듈 또는 ‘B' 모듈의 전원이 꺼진 경우
</v>
      </c>
      <c r="M2480" t="str">
        <f>IFERROR(VLOOKUP(C2480,우진고장설명!$B$5:$M$315,COLUMN()-5,FALSE),"")</f>
        <v>중고장 에러 소거 후 DCU 전원을 리셋</v>
      </c>
      <c r="N2480" t="str">
        <f>IFERROR(VLOOKUP(C2480,우진고장설명!$B$5:$M$315,COLUMN()-5,FALSE),"")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80" t="s">
        <v>2787</v>
      </c>
      <c r="P2480" t="str">
        <f>IFERROR(VLOOKUP(C2480,우진고장설명!$B$5:$M$315,COLUMN()-5,FALSE),"")</f>
        <v>우진200량</v>
      </c>
    </row>
    <row r="2481" spans="1:16" x14ac:dyDescent="0.4">
      <c r="A2481">
        <v>2480</v>
      </c>
      <c r="B2481" s="13" t="s">
        <v>7335</v>
      </c>
      <c r="C2481" s="13">
        <f t="shared" si="38"/>
        <v>521</v>
      </c>
      <c r="D2481" s="14" t="s">
        <v>10983</v>
      </c>
      <c r="E2481" s="13" t="s">
        <v>3662</v>
      </c>
      <c r="F2481" s="13" t="s">
        <v>2837</v>
      </c>
      <c r="G2481" t="str">
        <f>IFERROR(VLOOKUP(C2481,우진고장설명!$B$5:$M$315,COLUMN()-5,FALSE),"")</f>
        <v>DCU-모듈 상태 이상</v>
      </c>
      <c r="H2481" t="str">
        <f>IFERROR(VLOOKUP(C2481,우진고장설명!$B$5:$M$315,COLUMN()-5,FALSE),"")</f>
        <v>C</v>
      </c>
      <c r="I2481" t="str">
        <f>IFERROR(VLOOKUP(C2481,우진고장설명!$B$5:$M$315,COLUMN()-5,FALSE),"")</f>
        <v>DCU</v>
      </c>
      <c r="J2481" t="str">
        <f>IFERROR(VLOOKUP(C2481,우진고장설명!$B$5:$M$315,COLUMN()-5,FALSE),"")</f>
        <v xml:space="preserve">DCU의 RS485 데이터 중 DCU-TCMS SD TEXT2의 A/B module status 신호가 “01” 또는 “00”이 되면
검지
</v>
      </c>
      <c r="K2481" t="str">
        <f>IFERROR(VLOOKUP(C2481,우진고장설명!$B$5:$M$315,COLUMN()-5,FALSE),"")</f>
        <v>이중계절체동작</v>
      </c>
      <c r="L2481" t="str">
        <f>IFERROR(VLOOKUP(C2481,우진고장설명!$B$5:$M$315,COLUMN()-5,FALSE),"")</f>
        <v xml:space="preserve">
1) 해당 출입문의 ‘A' 모듈에서 중고장(모터/인코더 에러)이 발생된 경우
2) DCU의 ‘A' 모듈 또는 ‘B' 모듈의 전원이 꺼진 경우
</v>
      </c>
      <c r="M2481" t="str">
        <f>IFERROR(VLOOKUP(C2481,우진고장설명!$B$5:$M$315,COLUMN()-5,FALSE),"")</f>
        <v>중고장 에러 소거 후 DCU 전원을 리셋</v>
      </c>
      <c r="N2481" t="str">
        <f>IFERROR(VLOOKUP(C2481,우진고장설명!$B$5:$M$315,COLUMN()-5,FALSE),"")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81" t="s">
        <v>2787</v>
      </c>
      <c r="P2481" t="str">
        <f>IFERROR(VLOOKUP(C2481,우진고장설명!$B$5:$M$315,COLUMN()-5,FALSE),"")</f>
        <v>우진200량</v>
      </c>
    </row>
    <row r="2482" spans="1:16" x14ac:dyDescent="0.4">
      <c r="A2482">
        <v>2481</v>
      </c>
      <c r="B2482" s="13" t="s">
        <v>7335</v>
      </c>
      <c r="C2482" s="13">
        <f t="shared" si="38"/>
        <v>521</v>
      </c>
      <c r="D2482" s="14" t="s">
        <v>10985</v>
      </c>
      <c r="E2482" s="13" t="s">
        <v>3663</v>
      </c>
      <c r="F2482" s="13" t="s">
        <v>2837</v>
      </c>
      <c r="G2482" t="str">
        <f>IFERROR(VLOOKUP(C2482,우진고장설명!$B$5:$M$315,COLUMN()-5,FALSE),"")</f>
        <v>DCU-모듈 상태 이상</v>
      </c>
      <c r="H2482" t="str">
        <f>IFERROR(VLOOKUP(C2482,우진고장설명!$B$5:$M$315,COLUMN()-5,FALSE),"")</f>
        <v>C</v>
      </c>
      <c r="I2482" t="str">
        <f>IFERROR(VLOOKUP(C2482,우진고장설명!$B$5:$M$315,COLUMN()-5,FALSE),"")</f>
        <v>DCU</v>
      </c>
      <c r="J2482" t="str">
        <f>IFERROR(VLOOKUP(C2482,우진고장설명!$B$5:$M$315,COLUMN()-5,FALSE),"")</f>
        <v xml:space="preserve">DCU의 RS485 데이터 중 DCU-TCMS SD TEXT2의 A/B module status 신호가 “01” 또는 “00”이 되면
검지
</v>
      </c>
      <c r="K2482" t="str">
        <f>IFERROR(VLOOKUP(C2482,우진고장설명!$B$5:$M$315,COLUMN()-5,FALSE),"")</f>
        <v>이중계절체동작</v>
      </c>
      <c r="L2482" t="str">
        <f>IFERROR(VLOOKUP(C2482,우진고장설명!$B$5:$M$315,COLUMN()-5,FALSE),"")</f>
        <v xml:space="preserve">
1) 해당 출입문의 ‘A' 모듈에서 중고장(모터/인코더 에러)이 발생된 경우
2) DCU의 ‘A' 모듈 또는 ‘B' 모듈의 전원이 꺼진 경우
</v>
      </c>
      <c r="M2482" t="str">
        <f>IFERROR(VLOOKUP(C2482,우진고장설명!$B$5:$M$315,COLUMN()-5,FALSE),"")</f>
        <v>중고장 에러 소거 후 DCU 전원을 리셋</v>
      </c>
      <c r="N2482" t="str">
        <f>IFERROR(VLOOKUP(C2482,우진고장설명!$B$5:$M$315,COLUMN()-5,FALSE),"")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82" t="s">
        <v>2787</v>
      </c>
      <c r="P2482" t="str">
        <f>IFERROR(VLOOKUP(C2482,우진고장설명!$B$5:$M$315,COLUMN()-5,FALSE),"")</f>
        <v>우진200량</v>
      </c>
    </row>
    <row r="2483" spans="1:16" x14ac:dyDescent="0.4">
      <c r="A2483">
        <v>2482</v>
      </c>
      <c r="B2483" s="13" t="s">
        <v>7335</v>
      </c>
      <c r="C2483" s="13">
        <f t="shared" si="38"/>
        <v>521</v>
      </c>
      <c r="D2483" s="14" t="s">
        <v>10987</v>
      </c>
      <c r="E2483" s="13" t="s">
        <v>3663</v>
      </c>
      <c r="F2483" s="13" t="s">
        <v>2837</v>
      </c>
      <c r="G2483" t="str">
        <f>IFERROR(VLOOKUP(C2483,우진고장설명!$B$5:$M$315,COLUMN()-5,FALSE),"")</f>
        <v>DCU-모듈 상태 이상</v>
      </c>
      <c r="H2483" t="str">
        <f>IFERROR(VLOOKUP(C2483,우진고장설명!$B$5:$M$315,COLUMN()-5,FALSE),"")</f>
        <v>C</v>
      </c>
      <c r="I2483" t="str">
        <f>IFERROR(VLOOKUP(C2483,우진고장설명!$B$5:$M$315,COLUMN()-5,FALSE),"")</f>
        <v>DCU</v>
      </c>
      <c r="J2483" t="str">
        <f>IFERROR(VLOOKUP(C2483,우진고장설명!$B$5:$M$315,COLUMN()-5,FALSE),"")</f>
        <v xml:space="preserve">DCU의 RS485 데이터 중 DCU-TCMS SD TEXT2의 A/B module status 신호가 “01” 또는 “00”이 되면
검지
</v>
      </c>
      <c r="K2483" t="str">
        <f>IFERROR(VLOOKUP(C2483,우진고장설명!$B$5:$M$315,COLUMN()-5,FALSE),"")</f>
        <v>이중계절체동작</v>
      </c>
      <c r="L2483" t="str">
        <f>IFERROR(VLOOKUP(C2483,우진고장설명!$B$5:$M$315,COLUMN()-5,FALSE),"")</f>
        <v xml:space="preserve">
1) 해당 출입문의 ‘A' 모듈에서 중고장(모터/인코더 에러)이 발생된 경우
2) DCU의 ‘A' 모듈 또는 ‘B' 모듈의 전원이 꺼진 경우
</v>
      </c>
      <c r="M2483" t="str">
        <f>IFERROR(VLOOKUP(C2483,우진고장설명!$B$5:$M$315,COLUMN()-5,FALSE),"")</f>
        <v>중고장 에러 소거 후 DCU 전원을 리셋</v>
      </c>
      <c r="N2483" t="str">
        <f>IFERROR(VLOOKUP(C2483,우진고장설명!$B$5:$M$315,COLUMN()-5,FALSE),"")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83" t="s">
        <v>2787</v>
      </c>
      <c r="P2483" t="str">
        <f>IFERROR(VLOOKUP(C2483,우진고장설명!$B$5:$M$315,COLUMN()-5,FALSE),"")</f>
        <v>우진200량</v>
      </c>
    </row>
    <row r="2484" spans="1:16" x14ac:dyDescent="0.4">
      <c r="A2484">
        <v>2483</v>
      </c>
      <c r="B2484" s="13" t="s">
        <v>7335</v>
      </c>
      <c r="C2484" s="13">
        <f t="shared" si="38"/>
        <v>521</v>
      </c>
      <c r="D2484" s="14" t="s">
        <v>10989</v>
      </c>
      <c r="E2484" s="13" t="s">
        <v>3663</v>
      </c>
      <c r="F2484" s="13" t="s">
        <v>2837</v>
      </c>
      <c r="G2484" t="str">
        <f>IFERROR(VLOOKUP(C2484,우진고장설명!$B$5:$M$315,COLUMN()-5,FALSE),"")</f>
        <v>DCU-모듈 상태 이상</v>
      </c>
      <c r="H2484" t="str">
        <f>IFERROR(VLOOKUP(C2484,우진고장설명!$B$5:$M$315,COLUMN()-5,FALSE),"")</f>
        <v>C</v>
      </c>
      <c r="I2484" t="str">
        <f>IFERROR(VLOOKUP(C2484,우진고장설명!$B$5:$M$315,COLUMN()-5,FALSE),"")</f>
        <v>DCU</v>
      </c>
      <c r="J2484" t="str">
        <f>IFERROR(VLOOKUP(C2484,우진고장설명!$B$5:$M$315,COLUMN()-5,FALSE),"")</f>
        <v xml:space="preserve">DCU의 RS485 데이터 중 DCU-TCMS SD TEXT2의 A/B module status 신호가 “01” 또는 “00”이 되면
검지
</v>
      </c>
      <c r="K2484" t="str">
        <f>IFERROR(VLOOKUP(C2484,우진고장설명!$B$5:$M$315,COLUMN()-5,FALSE),"")</f>
        <v>이중계절체동작</v>
      </c>
      <c r="L2484" t="str">
        <f>IFERROR(VLOOKUP(C2484,우진고장설명!$B$5:$M$315,COLUMN()-5,FALSE),"")</f>
        <v xml:space="preserve">
1) 해당 출입문의 ‘A' 모듈에서 중고장(모터/인코더 에러)이 발생된 경우
2) DCU의 ‘A' 모듈 또는 ‘B' 모듈의 전원이 꺼진 경우
</v>
      </c>
      <c r="M2484" t="str">
        <f>IFERROR(VLOOKUP(C2484,우진고장설명!$B$5:$M$315,COLUMN()-5,FALSE),"")</f>
        <v>중고장 에러 소거 후 DCU 전원을 리셋</v>
      </c>
      <c r="N2484" t="str">
        <f>IFERROR(VLOOKUP(C2484,우진고장설명!$B$5:$M$315,COLUMN()-5,FALSE),"")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84" t="s">
        <v>2787</v>
      </c>
      <c r="P2484" t="str">
        <f>IFERROR(VLOOKUP(C2484,우진고장설명!$B$5:$M$315,COLUMN()-5,FALSE),"")</f>
        <v>우진200량</v>
      </c>
    </row>
    <row r="2485" spans="1:16" x14ac:dyDescent="0.4">
      <c r="A2485">
        <v>2484</v>
      </c>
      <c r="B2485" s="13" t="s">
        <v>7335</v>
      </c>
      <c r="C2485" s="13">
        <f t="shared" si="38"/>
        <v>521</v>
      </c>
      <c r="D2485" s="14" t="s">
        <v>11588</v>
      </c>
      <c r="E2485" s="13" t="s">
        <v>3663</v>
      </c>
      <c r="F2485" s="13" t="s">
        <v>2837</v>
      </c>
      <c r="G2485" t="str">
        <f>IFERROR(VLOOKUP(C2485,우진고장설명!$B$5:$M$315,COLUMN()-5,FALSE),"")</f>
        <v>DCU-모듈 상태 이상</v>
      </c>
      <c r="H2485" t="str">
        <f>IFERROR(VLOOKUP(C2485,우진고장설명!$B$5:$M$315,COLUMN()-5,FALSE),"")</f>
        <v>C</v>
      </c>
      <c r="I2485" t="str">
        <f>IFERROR(VLOOKUP(C2485,우진고장설명!$B$5:$M$315,COLUMN()-5,FALSE),"")</f>
        <v>DCU</v>
      </c>
      <c r="J2485" t="str">
        <f>IFERROR(VLOOKUP(C2485,우진고장설명!$B$5:$M$315,COLUMN()-5,FALSE),"")</f>
        <v xml:space="preserve">DCU의 RS485 데이터 중 DCU-TCMS SD TEXT2의 A/B module status 신호가 “01” 또는 “00”이 되면
검지
</v>
      </c>
      <c r="K2485" t="str">
        <f>IFERROR(VLOOKUP(C2485,우진고장설명!$B$5:$M$315,COLUMN()-5,FALSE),"")</f>
        <v>이중계절체동작</v>
      </c>
      <c r="L2485" t="str">
        <f>IFERROR(VLOOKUP(C2485,우진고장설명!$B$5:$M$315,COLUMN()-5,FALSE),"")</f>
        <v xml:space="preserve">
1) 해당 출입문의 ‘A' 모듈에서 중고장(모터/인코더 에러)이 발생된 경우
2) DCU의 ‘A' 모듈 또는 ‘B' 모듈의 전원이 꺼진 경우
</v>
      </c>
      <c r="M2485" t="str">
        <f>IFERROR(VLOOKUP(C2485,우진고장설명!$B$5:$M$315,COLUMN()-5,FALSE),"")</f>
        <v>중고장 에러 소거 후 DCU 전원을 리셋</v>
      </c>
      <c r="N2485" t="str">
        <f>IFERROR(VLOOKUP(C2485,우진고장설명!$B$5:$M$315,COLUMN()-5,FALSE),"")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85" t="s">
        <v>2787</v>
      </c>
      <c r="P2485" t="str">
        <f>IFERROR(VLOOKUP(C2485,우진고장설명!$B$5:$M$315,COLUMN()-5,FALSE),"")</f>
        <v>우진200량</v>
      </c>
    </row>
    <row r="2486" spans="1:16" x14ac:dyDescent="0.4">
      <c r="A2486">
        <v>2485</v>
      </c>
      <c r="B2486" s="13" t="s">
        <v>7335</v>
      </c>
      <c r="C2486" s="13">
        <f t="shared" si="38"/>
        <v>521</v>
      </c>
      <c r="D2486" s="14" t="s">
        <v>10992</v>
      </c>
      <c r="E2486" s="13" t="s">
        <v>3663</v>
      </c>
      <c r="F2486" s="13" t="s">
        <v>2837</v>
      </c>
      <c r="G2486" t="str">
        <f>IFERROR(VLOOKUP(C2486,우진고장설명!$B$5:$M$315,COLUMN()-5,FALSE),"")</f>
        <v>DCU-모듈 상태 이상</v>
      </c>
      <c r="H2486" t="str">
        <f>IFERROR(VLOOKUP(C2486,우진고장설명!$B$5:$M$315,COLUMN()-5,FALSE),"")</f>
        <v>C</v>
      </c>
      <c r="I2486" t="str">
        <f>IFERROR(VLOOKUP(C2486,우진고장설명!$B$5:$M$315,COLUMN()-5,FALSE),"")</f>
        <v>DCU</v>
      </c>
      <c r="J2486" t="str">
        <f>IFERROR(VLOOKUP(C2486,우진고장설명!$B$5:$M$315,COLUMN()-5,FALSE),"")</f>
        <v xml:space="preserve">DCU의 RS485 데이터 중 DCU-TCMS SD TEXT2의 A/B module status 신호가 “01” 또는 “00”이 되면
검지
</v>
      </c>
      <c r="K2486" t="str">
        <f>IFERROR(VLOOKUP(C2486,우진고장설명!$B$5:$M$315,COLUMN()-5,FALSE),"")</f>
        <v>이중계절체동작</v>
      </c>
      <c r="L2486" t="str">
        <f>IFERROR(VLOOKUP(C2486,우진고장설명!$B$5:$M$315,COLUMN()-5,FALSE),"")</f>
        <v xml:space="preserve">
1) 해당 출입문의 ‘A' 모듈에서 중고장(모터/인코더 에러)이 발생된 경우
2) DCU의 ‘A' 모듈 또는 ‘B' 모듈의 전원이 꺼진 경우
</v>
      </c>
      <c r="M2486" t="str">
        <f>IFERROR(VLOOKUP(C2486,우진고장설명!$B$5:$M$315,COLUMN()-5,FALSE),"")</f>
        <v>중고장 에러 소거 후 DCU 전원을 리셋</v>
      </c>
      <c r="N2486" t="str">
        <f>IFERROR(VLOOKUP(C2486,우진고장설명!$B$5:$M$315,COLUMN()-5,FALSE),"")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86" t="s">
        <v>2787</v>
      </c>
      <c r="P2486" t="str">
        <f>IFERROR(VLOOKUP(C2486,우진고장설명!$B$5:$M$315,COLUMN()-5,FALSE),"")</f>
        <v>우진200량</v>
      </c>
    </row>
    <row r="2487" spans="1:16" x14ac:dyDescent="0.4">
      <c r="A2487">
        <v>2486</v>
      </c>
      <c r="B2487" s="13" t="s">
        <v>7335</v>
      </c>
      <c r="C2487" s="13">
        <f t="shared" si="38"/>
        <v>521</v>
      </c>
      <c r="D2487" s="14" t="s">
        <v>10994</v>
      </c>
      <c r="E2487" s="13" t="s">
        <v>3663</v>
      </c>
      <c r="F2487" s="13" t="s">
        <v>2837</v>
      </c>
      <c r="G2487" t="str">
        <f>IFERROR(VLOOKUP(C2487,우진고장설명!$B$5:$M$315,COLUMN()-5,FALSE),"")</f>
        <v>DCU-모듈 상태 이상</v>
      </c>
      <c r="H2487" t="str">
        <f>IFERROR(VLOOKUP(C2487,우진고장설명!$B$5:$M$315,COLUMN()-5,FALSE),"")</f>
        <v>C</v>
      </c>
      <c r="I2487" t="str">
        <f>IFERROR(VLOOKUP(C2487,우진고장설명!$B$5:$M$315,COLUMN()-5,FALSE),"")</f>
        <v>DCU</v>
      </c>
      <c r="J2487" t="str">
        <f>IFERROR(VLOOKUP(C2487,우진고장설명!$B$5:$M$315,COLUMN()-5,FALSE),"")</f>
        <v xml:space="preserve">DCU의 RS485 데이터 중 DCU-TCMS SD TEXT2의 A/B module status 신호가 “01” 또는 “00”이 되면
검지
</v>
      </c>
      <c r="K2487" t="str">
        <f>IFERROR(VLOOKUP(C2487,우진고장설명!$B$5:$M$315,COLUMN()-5,FALSE),"")</f>
        <v>이중계절체동작</v>
      </c>
      <c r="L2487" t="str">
        <f>IFERROR(VLOOKUP(C2487,우진고장설명!$B$5:$M$315,COLUMN()-5,FALSE),"")</f>
        <v xml:space="preserve">
1) 해당 출입문의 ‘A' 모듈에서 중고장(모터/인코더 에러)이 발생된 경우
2) DCU의 ‘A' 모듈 또는 ‘B' 모듈의 전원이 꺼진 경우
</v>
      </c>
      <c r="M2487" t="str">
        <f>IFERROR(VLOOKUP(C2487,우진고장설명!$B$5:$M$315,COLUMN()-5,FALSE),"")</f>
        <v>중고장 에러 소거 후 DCU 전원을 리셋</v>
      </c>
      <c r="N2487" t="str">
        <f>IFERROR(VLOOKUP(C2487,우진고장설명!$B$5:$M$315,COLUMN()-5,FALSE),"")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87" t="s">
        <v>2787</v>
      </c>
      <c r="P2487" t="str">
        <f>IFERROR(VLOOKUP(C2487,우진고장설명!$B$5:$M$315,COLUMN()-5,FALSE),"")</f>
        <v>우진200량</v>
      </c>
    </row>
    <row r="2488" spans="1:16" x14ac:dyDescent="0.4">
      <c r="A2488">
        <v>2487</v>
      </c>
      <c r="B2488" s="13" t="s">
        <v>7335</v>
      </c>
      <c r="C2488" s="13">
        <f t="shared" si="38"/>
        <v>521</v>
      </c>
      <c r="D2488" s="14" t="s">
        <v>10996</v>
      </c>
      <c r="E2488" s="13" t="s">
        <v>3664</v>
      </c>
      <c r="F2488" s="13" t="s">
        <v>2837</v>
      </c>
      <c r="G2488" t="str">
        <f>IFERROR(VLOOKUP(C2488,우진고장설명!$B$5:$M$315,COLUMN()-5,FALSE),"")</f>
        <v>DCU-모듈 상태 이상</v>
      </c>
      <c r="H2488" t="str">
        <f>IFERROR(VLOOKUP(C2488,우진고장설명!$B$5:$M$315,COLUMN()-5,FALSE),"")</f>
        <v>C</v>
      </c>
      <c r="I2488" t="str">
        <f>IFERROR(VLOOKUP(C2488,우진고장설명!$B$5:$M$315,COLUMN()-5,FALSE),"")</f>
        <v>DCU</v>
      </c>
      <c r="J2488" t="str">
        <f>IFERROR(VLOOKUP(C2488,우진고장설명!$B$5:$M$315,COLUMN()-5,FALSE),"")</f>
        <v xml:space="preserve">DCU의 RS485 데이터 중 DCU-TCMS SD TEXT2의 A/B module status 신호가 “01” 또는 “00”이 되면
검지
</v>
      </c>
      <c r="K2488" t="str">
        <f>IFERROR(VLOOKUP(C2488,우진고장설명!$B$5:$M$315,COLUMN()-5,FALSE),"")</f>
        <v>이중계절체동작</v>
      </c>
      <c r="L2488" t="str">
        <f>IFERROR(VLOOKUP(C2488,우진고장설명!$B$5:$M$315,COLUMN()-5,FALSE),"")</f>
        <v xml:space="preserve">
1) 해당 출입문의 ‘A' 모듈에서 중고장(모터/인코더 에러)이 발생된 경우
2) DCU의 ‘A' 모듈 또는 ‘B' 모듈의 전원이 꺼진 경우
</v>
      </c>
      <c r="M2488" t="str">
        <f>IFERROR(VLOOKUP(C2488,우진고장설명!$B$5:$M$315,COLUMN()-5,FALSE),"")</f>
        <v>중고장 에러 소거 후 DCU 전원을 리셋</v>
      </c>
      <c r="N2488" t="str">
        <f>IFERROR(VLOOKUP(C2488,우진고장설명!$B$5:$M$315,COLUMN()-5,FALSE),"")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88" t="s">
        <v>2787</v>
      </c>
      <c r="P2488" t="str">
        <f>IFERROR(VLOOKUP(C2488,우진고장설명!$B$5:$M$315,COLUMN()-5,FALSE),"")</f>
        <v>우진200량</v>
      </c>
    </row>
    <row r="2489" spans="1:16" x14ac:dyDescent="0.4">
      <c r="A2489">
        <v>2488</v>
      </c>
      <c r="B2489" s="13" t="s">
        <v>7335</v>
      </c>
      <c r="C2489" s="13">
        <f t="shared" si="38"/>
        <v>521</v>
      </c>
      <c r="D2489" s="14" t="s">
        <v>10998</v>
      </c>
      <c r="E2489" s="13" t="s">
        <v>3664</v>
      </c>
      <c r="F2489" s="13" t="s">
        <v>2837</v>
      </c>
      <c r="G2489" t="str">
        <f>IFERROR(VLOOKUP(C2489,우진고장설명!$B$5:$M$315,COLUMN()-5,FALSE),"")</f>
        <v>DCU-모듈 상태 이상</v>
      </c>
      <c r="H2489" t="str">
        <f>IFERROR(VLOOKUP(C2489,우진고장설명!$B$5:$M$315,COLUMN()-5,FALSE),"")</f>
        <v>C</v>
      </c>
      <c r="I2489" t="str">
        <f>IFERROR(VLOOKUP(C2489,우진고장설명!$B$5:$M$315,COLUMN()-5,FALSE),"")</f>
        <v>DCU</v>
      </c>
      <c r="J2489" t="str">
        <f>IFERROR(VLOOKUP(C2489,우진고장설명!$B$5:$M$315,COLUMN()-5,FALSE),"")</f>
        <v xml:space="preserve">DCU의 RS485 데이터 중 DCU-TCMS SD TEXT2의 A/B module status 신호가 “01” 또는 “00”이 되면
검지
</v>
      </c>
      <c r="K2489" t="str">
        <f>IFERROR(VLOOKUP(C2489,우진고장설명!$B$5:$M$315,COLUMN()-5,FALSE),"")</f>
        <v>이중계절체동작</v>
      </c>
      <c r="L2489" t="str">
        <f>IFERROR(VLOOKUP(C2489,우진고장설명!$B$5:$M$315,COLUMN()-5,FALSE),"")</f>
        <v xml:space="preserve">
1) 해당 출입문의 ‘A' 모듈에서 중고장(모터/인코더 에러)이 발생된 경우
2) DCU의 ‘A' 모듈 또는 ‘B' 모듈의 전원이 꺼진 경우
</v>
      </c>
      <c r="M2489" t="str">
        <f>IFERROR(VLOOKUP(C2489,우진고장설명!$B$5:$M$315,COLUMN()-5,FALSE),"")</f>
        <v>중고장 에러 소거 후 DCU 전원을 리셋</v>
      </c>
      <c r="N2489" t="str">
        <f>IFERROR(VLOOKUP(C2489,우진고장설명!$B$5:$M$315,COLUMN()-5,FALSE),"")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89" t="s">
        <v>2787</v>
      </c>
      <c r="P2489" t="str">
        <f>IFERROR(VLOOKUP(C2489,우진고장설명!$B$5:$M$315,COLUMN()-5,FALSE),"")</f>
        <v>우진200량</v>
      </c>
    </row>
    <row r="2490" spans="1:16" x14ac:dyDescent="0.4">
      <c r="A2490">
        <v>2489</v>
      </c>
      <c r="B2490" s="13" t="s">
        <v>7335</v>
      </c>
      <c r="C2490" s="13">
        <f t="shared" si="38"/>
        <v>521</v>
      </c>
      <c r="D2490" s="14" t="s">
        <v>11000</v>
      </c>
      <c r="E2490" s="13" t="s">
        <v>3664</v>
      </c>
      <c r="F2490" s="13" t="s">
        <v>2837</v>
      </c>
      <c r="G2490" t="str">
        <f>IFERROR(VLOOKUP(C2490,우진고장설명!$B$5:$M$315,COLUMN()-5,FALSE),"")</f>
        <v>DCU-모듈 상태 이상</v>
      </c>
      <c r="H2490" t="str">
        <f>IFERROR(VLOOKUP(C2490,우진고장설명!$B$5:$M$315,COLUMN()-5,FALSE),"")</f>
        <v>C</v>
      </c>
      <c r="I2490" t="str">
        <f>IFERROR(VLOOKUP(C2490,우진고장설명!$B$5:$M$315,COLUMN()-5,FALSE),"")</f>
        <v>DCU</v>
      </c>
      <c r="J2490" t="str">
        <f>IFERROR(VLOOKUP(C2490,우진고장설명!$B$5:$M$315,COLUMN()-5,FALSE),"")</f>
        <v xml:space="preserve">DCU의 RS485 데이터 중 DCU-TCMS SD TEXT2의 A/B module status 신호가 “01” 또는 “00”이 되면
검지
</v>
      </c>
      <c r="K2490" t="str">
        <f>IFERROR(VLOOKUP(C2490,우진고장설명!$B$5:$M$315,COLUMN()-5,FALSE),"")</f>
        <v>이중계절체동작</v>
      </c>
      <c r="L2490" t="str">
        <f>IFERROR(VLOOKUP(C2490,우진고장설명!$B$5:$M$315,COLUMN()-5,FALSE),"")</f>
        <v xml:space="preserve">
1) 해당 출입문의 ‘A' 모듈에서 중고장(모터/인코더 에러)이 발생된 경우
2) DCU의 ‘A' 모듈 또는 ‘B' 모듈의 전원이 꺼진 경우
</v>
      </c>
      <c r="M2490" t="str">
        <f>IFERROR(VLOOKUP(C2490,우진고장설명!$B$5:$M$315,COLUMN()-5,FALSE),"")</f>
        <v>중고장 에러 소거 후 DCU 전원을 리셋</v>
      </c>
      <c r="N2490" t="str">
        <f>IFERROR(VLOOKUP(C2490,우진고장설명!$B$5:$M$315,COLUMN()-5,FALSE),"")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90" t="s">
        <v>2787</v>
      </c>
      <c r="P2490" t="str">
        <f>IFERROR(VLOOKUP(C2490,우진고장설명!$B$5:$M$315,COLUMN()-5,FALSE),"")</f>
        <v>우진200량</v>
      </c>
    </row>
    <row r="2491" spans="1:16" x14ac:dyDescent="0.4">
      <c r="A2491">
        <v>2490</v>
      </c>
      <c r="B2491" s="13" t="s">
        <v>7335</v>
      </c>
      <c r="C2491" s="13">
        <f t="shared" si="38"/>
        <v>521</v>
      </c>
      <c r="D2491" s="14" t="s">
        <v>11002</v>
      </c>
      <c r="E2491" s="13" t="s">
        <v>3664</v>
      </c>
      <c r="F2491" s="13" t="s">
        <v>2837</v>
      </c>
      <c r="G2491" t="str">
        <f>IFERROR(VLOOKUP(C2491,우진고장설명!$B$5:$M$315,COLUMN()-5,FALSE),"")</f>
        <v>DCU-모듈 상태 이상</v>
      </c>
      <c r="H2491" t="str">
        <f>IFERROR(VLOOKUP(C2491,우진고장설명!$B$5:$M$315,COLUMN()-5,FALSE),"")</f>
        <v>C</v>
      </c>
      <c r="I2491" t="str">
        <f>IFERROR(VLOOKUP(C2491,우진고장설명!$B$5:$M$315,COLUMN()-5,FALSE),"")</f>
        <v>DCU</v>
      </c>
      <c r="J2491" t="str">
        <f>IFERROR(VLOOKUP(C2491,우진고장설명!$B$5:$M$315,COLUMN()-5,FALSE),"")</f>
        <v xml:space="preserve">DCU의 RS485 데이터 중 DCU-TCMS SD TEXT2의 A/B module status 신호가 “01” 또는 “00”이 되면
검지
</v>
      </c>
      <c r="K2491" t="str">
        <f>IFERROR(VLOOKUP(C2491,우진고장설명!$B$5:$M$315,COLUMN()-5,FALSE),"")</f>
        <v>이중계절체동작</v>
      </c>
      <c r="L2491" t="str">
        <f>IFERROR(VLOOKUP(C2491,우진고장설명!$B$5:$M$315,COLUMN()-5,FALSE),"")</f>
        <v xml:space="preserve">
1) 해당 출입문의 ‘A' 모듈에서 중고장(모터/인코더 에러)이 발생된 경우
2) DCU의 ‘A' 모듈 또는 ‘B' 모듈의 전원이 꺼진 경우
</v>
      </c>
      <c r="M2491" t="str">
        <f>IFERROR(VLOOKUP(C2491,우진고장설명!$B$5:$M$315,COLUMN()-5,FALSE),"")</f>
        <v>중고장 에러 소거 후 DCU 전원을 리셋</v>
      </c>
      <c r="N2491" t="str">
        <f>IFERROR(VLOOKUP(C2491,우진고장설명!$B$5:$M$315,COLUMN()-5,FALSE),"")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91" t="s">
        <v>2787</v>
      </c>
      <c r="P2491" t="str">
        <f>IFERROR(VLOOKUP(C2491,우진고장설명!$B$5:$M$315,COLUMN()-5,FALSE),"")</f>
        <v>우진200량</v>
      </c>
    </row>
    <row r="2492" spans="1:16" x14ac:dyDescent="0.4">
      <c r="A2492">
        <v>2491</v>
      </c>
      <c r="B2492" s="13" t="s">
        <v>7335</v>
      </c>
      <c r="C2492" s="13">
        <f t="shared" si="38"/>
        <v>521</v>
      </c>
      <c r="D2492" s="14" t="s">
        <v>11004</v>
      </c>
      <c r="E2492" s="13" t="s">
        <v>3664</v>
      </c>
      <c r="F2492" s="13" t="s">
        <v>2837</v>
      </c>
      <c r="G2492" t="str">
        <f>IFERROR(VLOOKUP(C2492,우진고장설명!$B$5:$M$315,COLUMN()-5,FALSE),"")</f>
        <v>DCU-모듈 상태 이상</v>
      </c>
      <c r="H2492" t="str">
        <f>IFERROR(VLOOKUP(C2492,우진고장설명!$B$5:$M$315,COLUMN()-5,FALSE),"")</f>
        <v>C</v>
      </c>
      <c r="I2492" t="str">
        <f>IFERROR(VLOOKUP(C2492,우진고장설명!$B$5:$M$315,COLUMN()-5,FALSE),"")</f>
        <v>DCU</v>
      </c>
      <c r="J2492" t="str">
        <f>IFERROR(VLOOKUP(C2492,우진고장설명!$B$5:$M$315,COLUMN()-5,FALSE),"")</f>
        <v xml:space="preserve">DCU의 RS485 데이터 중 DCU-TCMS SD TEXT2의 A/B module status 신호가 “01” 또는 “00”이 되면
검지
</v>
      </c>
      <c r="K2492" t="str">
        <f>IFERROR(VLOOKUP(C2492,우진고장설명!$B$5:$M$315,COLUMN()-5,FALSE),"")</f>
        <v>이중계절체동작</v>
      </c>
      <c r="L2492" t="str">
        <f>IFERROR(VLOOKUP(C2492,우진고장설명!$B$5:$M$315,COLUMN()-5,FALSE),"")</f>
        <v xml:space="preserve">
1) 해당 출입문의 ‘A' 모듈에서 중고장(모터/인코더 에러)이 발생된 경우
2) DCU의 ‘A' 모듈 또는 ‘B' 모듈의 전원이 꺼진 경우
</v>
      </c>
      <c r="M2492" t="str">
        <f>IFERROR(VLOOKUP(C2492,우진고장설명!$B$5:$M$315,COLUMN()-5,FALSE),"")</f>
        <v>중고장 에러 소거 후 DCU 전원을 리셋</v>
      </c>
      <c r="N2492" t="str">
        <f>IFERROR(VLOOKUP(C2492,우진고장설명!$B$5:$M$315,COLUMN()-5,FALSE),"")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92" t="s">
        <v>2787</v>
      </c>
      <c r="P2492" t="str">
        <f>IFERROR(VLOOKUP(C2492,우진고장설명!$B$5:$M$315,COLUMN()-5,FALSE),"")</f>
        <v>우진200량</v>
      </c>
    </row>
    <row r="2493" spans="1:16" x14ac:dyDescent="0.4">
      <c r="A2493">
        <v>2492</v>
      </c>
      <c r="B2493" s="13" t="s">
        <v>7335</v>
      </c>
      <c r="C2493" s="13">
        <f t="shared" si="38"/>
        <v>521</v>
      </c>
      <c r="D2493" s="14" t="s">
        <v>11006</v>
      </c>
      <c r="E2493" s="13" t="s">
        <v>3664</v>
      </c>
      <c r="F2493" s="13" t="s">
        <v>2837</v>
      </c>
      <c r="G2493" t="str">
        <f>IFERROR(VLOOKUP(C2493,우진고장설명!$B$5:$M$315,COLUMN()-5,FALSE),"")</f>
        <v>DCU-모듈 상태 이상</v>
      </c>
      <c r="H2493" t="str">
        <f>IFERROR(VLOOKUP(C2493,우진고장설명!$B$5:$M$315,COLUMN()-5,FALSE),"")</f>
        <v>C</v>
      </c>
      <c r="I2493" t="str">
        <f>IFERROR(VLOOKUP(C2493,우진고장설명!$B$5:$M$315,COLUMN()-5,FALSE),"")</f>
        <v>DCU</v>
      </c>
      <c r="J2493" t="str">
        <f>IFERROR(VLOOKUP(C2493,우진고장설명!$B$5:$M$315,COLUMN()-5,FALSE),"")</f>
        <v xml:space="preserve">DCU의 RS485 데이터 중 DCU-TCMS SD TEXT2의 A/B module status 신호가 “01” 또는 “00”이 되면
검지
</v>
      </c>
      <c r="K2493" t="str">
        <f>IFERROR(VLOOKUP(C2493,우진고장설명!$B$5:$M$315,COLUMN()-5,FALSE),"")</f>
        <v>이중계절체동작</v>
      </c>
      <c r="L2493" t="str">
        <f>IFERROR(VLOOKUP(C2493,우진고장설명!$B$5:$M$315,COLUMN()-5,FALSE),"")</f>
        <v xml:space="preserve">
1) 해당 출입문의 ‘A' 모듈에서 중고장(모터/인코더 에러)이 발생된 경우
2) DCU의 ‘A' 모듈 또는 ‘B' 모듈의 전원이 꺼진 경우
</v>
      </c>
      <c r="M2493" t="str">
        <f>IFERROR(VLOOKUP(C2493,우진고장설명!$B$5:$M$315,COLUMN()-5,FALSE),"")</f>
        <v>중고장 에러 소거 후 DCU 전원을 리셋</v>
      </c>
      <c r="N2493" t="str">
        <f>IFERROR(VLOOKUP(C2493,우진고장설명!$B$5:$M$315,COLUMN()-5,FALSE),"")</f>
        <v>1) 중고장 발생으로 해당 에러가 발생된 경우, 중고장 에러를 소거 후 DCU 전원을 리셋한다.
2) DCU 전원이 꺼져서 해당 에러가 발생된 경우, DCU의 전원을 reset하여 고장이 소거되는지 확인한다.
3) 전원 reset 후에도 증상 해결이 안 될 경우, 최종 firmware 파일을 업로딩 한다. (firmware 업로딩 시, ‘A' 모듈 및 ‘B' 모듈 모두 업로딩 할 것)</v>
      </c>
      <c r="O2493" t="s">
        <v>2787</v>
      </c>
      <c r="P2493" t="str">
        <f>IFERROR(VLOOKUP(C2493,우진고장설명!$B$5:$M$315,COLUMN()-5,FALSE),"")</f>
        <v>우진200량</v>
      </c>
    </row>
    <row r="2494" spans="1:16" x14ac:dyDescent="0.4">
      <c r="A2494">
        <v>2493</v>
      </c>
      <c r="B2494" s="13" t="s">
        <v>6711</v>
      </c>
      <c r="C2494" s="13">
        <f t="shared" si="38"/>
        <v>165</v>
      </c>
      <c r="D2494" s="14" t="s">
        <v>11008</v>
      </c>
      <c r="E2494" s="13" t="s">
        <v>3658</v>
      </c>
      <c r="F2494" s="13" t="s">
        <v>2837</v>
      </c>
      <c r="G2494" t="str">
        <f>IFERROR(VLOOKUP(C2494,우진고장설명!$B$5:$M$315,COLUMN()-5,FALSE),"")</f>
        <v/>
      </c>
      <c r="H2494" t="str">
        <f>IFERROR(VLOOKUP(C2494,우진고장설명!$B$5:$M$315,COLUMN()-5,FALSE),"")</f>
        <v/>
      </c>
      <c r="I2494" t="str">
        <f>IFERROR(VLOOKUP(C2494,우진고장설명!$B$5:$M$315,COLUMN()-5,FALSE),"")</f>
        <v/>
      </c>
      <c r="J2494" t="str">
        <f>IFERROR(VLOOKUP(C2494,우진고장설명!$B$5:$M$315,COLUMN()-5,FALSE),"")</f>
        <v/>
      </c>
      <c r="K2494" t="str">
        <f>IFERROR(VLOOKUP(C2494,우진고장설명!$B$5:$M$315,COLUMN()-5,FALSE),"")</f>
        <v/>
      </c>
      <c r="L2494" t="str">
        <f>IFERROR(VLOOKUP(C2494,우진고장설명!$B$5:$M$315,COLUMN()-5,FALSE),"")</f>
        <v/>
      </c>
      <c r="M2494" t="str">
        <f>IFERROR(VLOOKUP(C2494,우진고장설명!$B$5:$M$315,COLUMN()-5,FALSE),"")</f>
        <v/>
      </c>
      <c r="N2494" t="str">
        <f>IFERROR(VLOOKUP(C2494,우진고장설명!$B$5:$M$315,COLUMN()-5,FALSE),"")</f>
        <v/>
      </c>
      <c r="O2494" t="s">
        <v>2787</v>
      </c>
      <c r="P2494" t="str">
        <f>IFERROR(VLOOKUP(C2494,우진고장설명!$B$5:$M$315,COLUMN()-5,FALSE),"")</f>
        <v/>
      </c>
    </row>
    <row r="2495" spans="1:16" x14ac:dyDescent="0.4">
      <c r="A2495">
        <v>2494</v>
      </c>
      <c r="B2495" s="13" t="s">
        <v>6713</v>
      </c>
      <c r="C2495" s="13">
        <f t="shared" si="38"/>
        <v>166</v>
      </c>
      <c r="D2495" s="14" t="s">
        <v>11010</v>
      </c>
      <c r="E2495" s="13" t="s">
        <v>3658</v>
      </c>
      <c r="F2495" s="13" t="s">
        <v>3034</v>
      </c>
      <c r="G2495" t="str">
        <f>IFERROR(VLOOKUP(C2495,우진고장설명!$B$5:$M$315,COLUMN()-5,FALSE),"")</f>
        <v/>
      </c>
      <c r="H2495" t="str">
        <f>IFERROR(VLOOKUP(C2495,우진고장설명!$B$5:$M$315,COLUMN()-5,FALSE),"")</f>
        <v/>
      </c>
      <c r="I2495" t="str">
        <f>IFERROR(VLOOKUP(C2495,우진고장설명!$B$5:$M$315,COLUMN()-5,FALSE),"")</f>
        <v/>
      </c>
      <c r="J2495" t="str">
        <f>IFERROR(VLOOKUP(C2495,우진고장설명!$B$5:$M$315,COLUMN()-5,FALSE),"")</f>
        <v/>
      </c>
      <c r="K2495" t="str">
        <f>IFERROR(VLOOKUP(C2495,우진고장설명!$B$5:$M$315,COLUMN()-5,FALSE),"")</f>
        <v/>
      </c>
      <c r="L2495" t="str">
        <f>IFERROR(VLOOKUP(C2495,우진고장설명!$B$5:$M$315,COLUMN()-5,FALSE),"")</f>
        <v/>
      </c>
      <c r="M2495" t="str">
        <f>IFERROR(VLOOKUP(C2495,우진고장설명!$B$5:$M$315,COLUMN()-5,FALSE),"")</f>
        <v/>
      </c>
      <c r="N2495" t="str">
        <f>IFERROR(VLOOKUP(C2495,우진고장설명!$B$5:$M$315,COLUMN()-5,FALSE),"")</f>
        <v/>
      </c>
      <c r="O2495" t="s">
        <v>2787</v>
      </c>
      <c r="P2495" t="str">
        <f>IFERROR(VLOOKUP(C2495,우진고장설명!$B$5:$M$315,COLUMN()-5,FALSE),"")</f>
        <v/>
      </c>
    </row>
    <row r="2496" spans="1:16" x14ac:dyDescent="0.4">
      <c r="A2496">
        <v>2495</v>
      </c>
      <c r="B2496" s="13" t="s">
        <v>6715</v>
      </c>
      <c r="C2496" s="13">
        <f t="shared" si="38"/>
        <v>167</v>
      </c>
      <c r="D2496" s="14" t="s">
        <v>11012</v>
      </c>
      <c r="E2496" s="13" t="s">
        <v>3658</v>
      </c>
      <c r="F2496" s="13" t="s">
        <v>2837</v>
      </c>
      <c r="G2496" t="str">
        <f>IFERROR(VLOOKUP(C2496,우진고장설명!$B$5:$M$315,COLUMN()-5,FALSE),"")</f>
        <v/>
      </c>
      <c r="H2496" t="str">
        <f>IFERROR(VLOOKUP(C2496,우진고장설명!$B$5:$M$315,COLUMN()-5,FALSE),"")</f>
        <v/>
      </c>
      <c r="I2496" t="str">
        <f>IFERROR(VLOOKUP(C2496,우진고장설명!$B$5:$M$315,COLUMN()-5,FALSE),"")</f>
        <v/>
      </c>
      <c r="J2496" t="str">
        <f>IFERROR(VLOOKUP(C2496,우진고장설명!$B$5:$M$315,COLUMN()-5,FALSE),"")</f>
        <v/>
      </c>
      <c r="K2496" t="str">
        <f>IFERROR(VLOOKUP(C2496,우진고장설명!$B$5:$M$315,COLUMN()-5,FALSE),"")</f>
        <v/>
      </c>
      <c r="L2496" t="str">
        <f>IFERROR(VLOOKUP(C2496,우진고장설명!$B$5:$M$315,COLUMN()-5,FALSE),"")</f>
        <v/>
      </c>
      <c r="M2496" t="str">
        <f>IFERROR(VLOOKUP(C2496,우진고장설명!$B$5:$M$315,COLUMN()-5,FALSE),"")</f>
        <v/>
      </c>
      <c r="N2496" t="str">
        <f>IFERROR(VLOOKUP(C2496,우진고장설명!$B$5:$M$315,COLUMN()-5,FALSE),"")</f>
        <v/>
      </c>
      <c r="O2496" t="s">
        <v>2787</v>
      </c>
      <c r="P2496" t="str">
        <f>IFERROR(VLOOKUP(C2496,우진고장설명!$B$5:$M$315,COLUMN()-5,FALSE),"")</f>
        <v/>
      </c>
    </row>
    <row r="2497" spans="1:16" x14ac:dyDescent="0.4">
      <c r="A2497">
        <v>2496</v>
      </c>
      <c r="B2497" s="13" t="s">
        <v>6717</v>
      </c>
      <c r="C2497" s="13">
        <f t="shared" si="38"/>
        <v>168</v>
      </c>
      <c r="D2497" s="14" t="s">
        <v>11014</v>
      </c>
      <c r="E2497" s="13" t="s">
        <v>3658</v>
      </c>
      <c r="F2497" s="13" t="s">
        <v>2837</v>
      </c>
      <c r="G2497" t="str">
        <f>IFERROR(VLOOKUP(C2497,우진고장설명!$B$5:$M$315,COLUMN()-5,FALSE),"")</f>
        <v/>
      </c>
      <c r="H2497" t="str">
        <f>IFERROR(VLOOKUP(C2497,우진고장설명!$B$5:$M$315,COLUMN()-5,FALSE),"")</f>
        <v/>
      </c>
      <c r="I2497" t="str">
        <f>IFERROR(VLOOKUP(C2497,우진고장설명!$B$5:$M$315,COLUMN()-5,FALSE),"")</f>
        <v/>
      </c>
      <c r="J2497" t="str">
        <f>IFERROR(VLOOKUP(C2497,우진고장설명!$B$5:$M$315,COLUMN()-5,FALSE),"")</f>
        <v/>
      </c>
      <c r="K2497" t="str">
        <f>IFERROR(VLOOKUP(C2497,우진고장설명!$B$5:$M$315,COLUMN()-5,FALSE),"")</f>
        <v/>
      </c>
      <c r="L2497" t="str">
        <f>IFERROR(VLOOKUP(C2497,우진고장설명!$B$5:$M$315,COLUMN()-5,FALSE),"")</f>
        <v/>
      </c>
      <c r="M2497" t="str">
        <f>IFERROR(VLOOKUP(C2497,우진고장설명!$B$5:$M$315,COLUMN()-5,FALSE),"")</f>
        <v/>
      </c>
      <c r="N2497" t="str">
        <f>IFERROR(VLOOKUP(C2497,우진고장설명!$B$5:$M$315,COLUMN()-5,FALSE),"")</f>
        <v/>
      </c>
      <c r="O2497" t="s">
        <v>2787</v>
      </c>
      <c r="P2497" t="str">
        <f>IFERROR(VLOOKUP(C2497,우진고장설명!$B$5:$M$315,COLUMN()-5,FALSE),"")</f>
        <v/>
      </c>
    </row>
    <row r="2498" spans="1:16" x14ac:dyDescent="0.4">
      <c r="A2498">
        <v>2497</v>
      </c>
      <c r="B2498" s="13" t="s">
        <v>6719</v>
      </c>
      <c r="C2498" s="13">
        <f t="shared" si="38"/>
        <v>169</v>
      </c>
      <c r="D2498" s="14" t="s">
        <v>11016</v>
      </c>
      <c r="E2498" s="13" t="s">
        <v>3658</v>
      </c>
      <c r="F2498" s="13" t="s">
        <v>2837</v>
      </c>
      <c r="G2498" t="str">
        <f>IFERROR(VLOOKUP(C2498,우진고장설명!$B$5:$M$315,COLUMN()-5,FALSE),"")</f>
        <v/>
      </c>
      <c r="H2498" t="str">
        <f>IFERROR(VLOOKUP(C2498,우진고장설명!$B$5:$M$315,COLUMN()-5,FALSE),"")</f>
        <v/>
      </c>
      <c r="I2498" t="str">
        <f>IFERROR(VLOOKUP(C2498,우진고장설명!$B$5:$M$315,COLUMN()-5,FALSE),"")</f>
        <v/>
      </c>
      <c r="J2498" t="str">
        <f>IFERROR(VLOOKUP(C2498,우진고장설명!$B$5:$M$315,COLUMN()-5,FALSE),"")</f>
        <v/>
      </c>
      <c r="K2498" t="str">
        <f>IFERROR(VLOOKUP(C2498,우진고장설명!$B$5:$M$315,COLUMN()-5,FALSE),"")</f>
        <v/>
      </c>
      <c r="L2498" t="str">
        <f>IFERROR(VLOOKUP(C2498,우진고장설명!$B$5:$M$315,COLUMN()-5,FALSE),"")</f>
        <v/>
      </c>
      <c r="M2498" t="str">
        <f>IFERROR(VLOOKUP(C2498,우진고장설명!$B$5:$M$315,COLUMN()-5,FALSE),"")</f>
        <v/>
      </c>
      <c r="N2498" t="str">
        <f>IFERROR(VLOOKUP(C2498,우진고장설명!$B$5:$M$315,COLUMN()-5,FALSE),"")</f>
        <v/>
      </c>
      <c r="O2498" t="s">
        <v>2787</v>
      </c>
      <c r="P2498" t="str">
        <f>IFERROR(VLOOKUP(C2498,우진고장설명!$B$5:$M$315,COLUMN()-5,FALSE),"")</f>
        <v/>
      </c>
    </row>
    <row r="2499" spans="1:16" x14ac:dyDescent="0.4">
      <c r="A2499">
        <v>2498</v>
      </c>
      <c r="B2499" s="13" t="s">
        <v>6721</v>
      </c>
      <c r="C2499" s="13">
        <f t="shared" ref="C2499:C2562" si="39">INT(B2499)</f>
        <v>170</v>
      </c>
      <c r="D2499" s="14" t="s">
        <v>11018</v>
      </c>
      <c r="E2499" s="13" t="s">
        <v>3658</v>
      </c>
      <c r="F2499" s="13" t="s">
        <v>2837</v>
      </c>
      <c r="G2499" t="str">
        <f>IFERROR(VLOOKUP(C2499,우진고장설명!$B$5:$M$315,COLUMN()-5,FALSE),"")</f>
        <v/>
      </c>
      <c r="H2499" t="str">
        <f>IFERROR(VLOOKUP(C2499,우진고장설명!$B$5:$M$315,COLUMN()-5,FALSE),"")</f>
        <v/>
      </c>
      <c r="I2499" t="str">
        <f>IFERROR(VLOOKUP(C2499,우진고장설명!$B$5:$M$315,COLUMN()-5,FALSE),"")</f>
        <v/>
      </c>
      <c r="J2499" t="str">
        <f>IFERROR(VLOOKUP(C2499,우진고장설명!$B$5:$M$315,COLUMN()-5,FALSE),"")</f>
        <v/>
      </c>
      <c r="K2499" t="str">
        <f>IFERROR(VLOOKUP(C2499,우진고장설명!$B$5:$M$315,COLUMN()-5,FALSE),"")</f>
        <v/>
      </c>
      <c r="L2499" t="str">
        <f>IFERROR(VLOOKUP(C2499,우진고장설명!$B$5:$M$315,COLUMN()-5,FALSE),"")</f>
        <v/>
      </c>
      <c r="M2499" t="str">
        <f>IFERROR(VLOOKUP(C2499,우진고장설명!$B$5:$M$315,COLUMN()-5,FALSE),"")</f>
        <v/>
      </c>
      <c r="N2499" t="str">
        <f>IFERROR(VLOOKUP(C2499,우진고장설명!$B$5:$M$315,COLUMN()-5,FALSE),"")</f>
        <v/>
      </c>
      <c r="O2499" t="s">
        <v>2787</v>
      </c>
      <c r="P2499" t="str">
        <f>IFERROR(VLOOKUP(C2499,우진고장설명!$B$5:$M$315,COLUMN()-5,FALSE),"")</f>
        <v/>
      </c>
    </row>
    <row r="2500" spans="1:16" x14ac:dyDescent="0.4">
      <c r="A2500">
        <v>2499</v>
      </c>
      <c r="B2500" s="13" t="s">
        <v>6723</v>
      </c>
      <c r="C2500" s="13">
        <f t="shared" si="39"/>
        <v>171</v>
      </c>
      <c r="D2500" s="14" t="s">
        <v>11020</v>
      </c>
      <c r="E2500" s="13" t="s">
        <v>3658</v>
      </c>
      <c r="F2500" s="13" t="s">
        <v>2837</v>
      </c>
      <c r="G2500" t="str">
        <f>IFERROR(VLOOKUP(C2500,우진고장설명!$B$5:$M$315,COLUMN()-5,FALSE),"")</f>
        <v/>
      </c>
      <c r="H2500" t="str">
        <f>IFERROR(VLOOKUP(C2500,우진고장설명!$B$5:$M$315,COLUMN()-5,FALSE),"")</f>
        <v/>
      </c>
      <c r="I2500" t="str">
        <f>IFERROR(VLOOKUP(C2500,우진고장설명!$B$5:$M$315,COLUMN()-5,FALSE),"")</f>
        <v/>
      </c>
      <c r="J2500" t="str">
        <f>IFERROR(VLOOKUP(C2500,우진고장설명!$B$5:$M$315,COLUMN()-5,FALSE),"")</f>
        <v/>
      </c>
      <c r="K2500" t="str">
        <f>IFERROR(VLOOKUP(C2500,우진고장설명!$B$5:$M$315,COLUMN()-5,FALSE),"")</f>
        <v/>
      </c>
      <c r="L2500" t="str">
        <f>IFERROR(VLOOKUP(C2500,우진고장설명!$B$5:$M$315,COLUMN()-5,FALSE),"")</f>
        <v/>
      </c>
      <c r="M2500" t="str">
        <f>IFERROR(VLOOKUP(C2500,우진고장설명!$B$5:$M$315,COLUMN()-5,FALSE),"")</f>
        <v/>
      </c>
      <c r="N2500" t="str">
        <f>IFERROR(VLOOKUP(C2500,우진고장설명!$B$5:$M$315,COLUMN()-5,FALSE),"")</f>
        <v/>
      </c>
      <c r="O2500" t="s">
        <v>2787</v>
      </c>
      <c r="P2500" t="str">
        <f>IFERROR(VLOOKUP(C2500,우진고장설명!$B$5:$M$315,COLUMN()-5,FALSE),"")</f>
        <v/>
      </c>
    </row>
    <row r="2501" spans="1:16" x14ac:dyDescent="0.4">
      <c r="A2501">
        <v>2500</v>
      </c>
      <c r="B2501" s="13" t="s">
        <v>6724</v>
      </c>
      <c r="C2501" s="13">
        <f t="shared" si="39"/>
        <v>172</v>
      </c>
      <c r="D2501" s="14" t="s">
        <v>11022</v>
      </c>
      <c r="E2501" s="13" t="s">
        <v>3658</v>
      </c>
      <c r="F2501" s="13" t="s">
        <v>2837</v>
      </c>
      <c r="G2501" t="str">
        <f>IFERROR(VLOOKUP(C2501,우진고장설명!$B$5:$M$315,COLUMN()-5,FALSE),"")</f>
        <v/>
      </c>
      <c r="H2501" t="str">
        <f>IFERROR(VLOOKUP(C2501,우진고장설명!$B$5:$M$315,COLUMN()-5,FALSE),"")</f>
        <v/>
      </c>
      <c r="I2501" t="str">
        <f>IFERROR(VLOOKUP(C2501,우진고장설명!$B$5:$M$315,COLUMN()-5,FALSE),"")</f>
        <v/>
      </c>
      <c r="J2501" t="str">
        <f>IFERROR(VLOOKUP(C2501,우진고장설명!$B$5:$M$315,COLUMN()-5,FALSE),"")</f>
        <v/>
      </c>
      <c r="K2501" t="str">
        <f>IFERROR(VLOOKUP(C2501,우진고장설명!$B$5:$M$315,COLUMN()-5,FALSE),"")</f>
        <v/>
      </c>
      <c r="L2501" t="str">
        <f>IFERROR(VLOOKUP(C2501,우진고장설명!$B$5:$M$315,COLUMN()-5,FALSE),"")</f>
        <v/>
      </c>
      <c r="M2501" t="str">
        <f>IFERROR(VLOOKUP(C2501,우진고장설명!$B$5:$M$315,COLUMN()-5,FALSE),"")</f>
        <v/>
      </c>
      <c r="N2501" t="str">
        <f>IFERROR(VLOOKUP(C2501,우진고장설명!$B$5:$M$315,COLUMN()-5,FALSE),"")</f>
        <v/>
      </c>
      <c r="O2501" t="s">
        <v>2787</v>
      </c>
      <c r="P2501" t="str">
        <f>IFERROR(VLOOKUP(C2501,우진고장설명!$B$5:$M$315,COLUMN()-5,FALSE),"")</f>
        <v/>
      </c>
    </row>
    <row r="2502" spans="1:16" x14ac:dyDescent="0.4">
      <c r="A2502">
        <v>2501</v>
      </c>
      <c r="B2502" s="13" t="s">
        <v>6725</v>
      </c>
      <c r="C2502" s="13">
        <f t="shared" si="39"/>
        <v>173</v>
      </c>
      <c r="D2502" s="14" t="s">
        <v>11024</v>
      </c>
      <c r="E2502" s="13" t="s">
        <v>3658</v>
      </c>
      <c r="F2502" s="13" t="s">
        <v>2837</v>
      </c>
      <c r="G2502" t="str">
        <f>IFERROR(VLOOKUP(C2502,우진고장설명!$B$5:$M$315,COLUMN()-5,FALSE),"")</f>
        <v/>
      </c>
      <c r="H2502" t="str">
        <f>IFERROR(VLOOKUP(C2502,우진고장설명!$B$5:$M$315,COLUMN()-5,FALSE),"")</f>
        <v/>
      </c>
      <c r="I2502" t="str">
        <f>IFERROR(VLOOKUP(C2502,우진고장설명!$B$5:$M$315,COLUMN()-5,FALSE),"")</f>
        <v/>
      </c>
      <c r="J2502" t="str">
        <f>IFERROR(VLOOKUP(C2502,우진고장설명!$B$5:$M$315,COLUMN()-5,FALSE),"")</f>
        <v/>
      </c>
      <c r="K2502" t="str">
        <f>IFERROR(VLOOKUP(C2502,우진고장설명!$B$5:$M$315,COLUMN()-5,FALSE),"")</f>
        <v/>
      </c>
      <c r="L2502" t="str">
        <f>IFERROR(VLOOKUP(C2502,우진고장설명!$B$5:$M$315,COLUMN()-5,FALSE),"")</f>
        <v/>
      </c>
      <c r="M2502" t="str">
        <f>IFERROR(VLOOKUP(C2502,우진고장설명!$B$5:$M$315,COLUMN()-5,FALSE),"")</f>
        <v/>
      </c>
      <c r="N2502" t="str">
        <f>IFERROR(VLOOKUP(C2502,우진고장설명!$B$5:$M$315,COLUMN()-5,FALSE),"")</f>
        <v/>
      </c>
      <c r="O2502" t="s">
        <v>2787</v>
      </c>
      <c r="P2502" t="str">
        <f>IFERROR(VLOOKUP(C2502,우진고장설명!$B$5:$M$315,COLUMN()-5,FALSE),"")</f>
        <v/>
      </c>
    </row>
    <row r="2503" spans="1:16" x14ac:dyDescent="0.4">
      <c r="A2503">
        <v>2502</v>
      </c>
      <c r="B2503" s="13" t="s">
        <v>6727</v>
      </c>
      <c r="C2503" s="13">
        <f t="shared" si="39"/>
        <v>174</v>
      </c>
      <c r="D2503" s="14" t="s">
        <v>11026</v>
      </c>
      <c r="E2503" s="13" t="s">
        <v>3658</v>
      </c>
      <c r="F2503" s="13" t="s">
        <v>2837</v>
      </c>
      <c r="G2503" t="str">
        <f>IFERROR(VLOOKUP(C2503,우진고장설명!$B$5:$M$315,COLUMN()-5,FALSE),"")</f>
        <v/>
      </c>
      <c r="H2503" t="str">
        <f>IFERROR(VLOOKUP(C2503,우진고장설명!$B$5:$M$315,COLUMN()-5,FALSE),"")</f>
        <v/>
      </c>
      <c r="I2503" t="str">
        <f>IFERROR(VLOOKUP(C2503,우진고장설명!$B$5:$M$315,COLUMN()-5,FALSE),"")</f>
        <v/>
      </c>
      <c r="J2503" t="str">
        <f>IFERROR(VLOOKUP(C2503,우진고장설명!$B$5:$M$315,COLUMN()-5,FALSE),"")</f>
        <v/>
      </c>
      <c r="K2503" t="str">
        <f>IFERROR(VLOOKUP(C2503,우진고장설명!$B$5:$M$315,COLUMN()-5,FALSE),"")</f>
        <v/>
      </c>
      <c r="L2503" t="str">
        <f>IFERROR(VLOOKUP(C2503,우진고장설명!$B$5:$M$315,COLUMN()-5,FALSE),"")</f>
        <v/>
      </c>
      <c r="M2503" t="str">
        <f>IFERROR(VLOOKUP(C2503,우진고장설명!$B$5:$M$315,COLUMN()-5,FALSE),"")</f>
        <v/>
      </c>
      <c r="N2503" t="str">
        <f>IFERROR(VLOOKUP(C2503,우진고장설명!$B$5:$M$315,COLUMN()-5,FALSE),"")</f>
        <v/>
      </c>
      <c r="O2503" t="s">
        <v>2787</v>
      </c>
      <c r="P2503" t="str">
        <f>IFERROR(VLOOKUP(C2503,우진고장설명!$B$5:$M$315,COLUMN()-5,FALSE),"")</f>
        <v/>
      </c>
    </row>
    <row r="2504" spans="1:16" x14ac:dyDescent="0.4">
      <c r="A2504">
        <v>2503</v>
      </c>
      <c r="B2504" s="13" t="s">
        <v>6728</v>
      </c>
      <c r="C2504" s="13">
        <f t="shared" si="39"/>
        <v>175</v>
      </c>
      <c r="D2504" s="14" t="s">
        <v>11028</v>
      </c>
      <c r="E2504" s="13" t="s">
        <v>3658</v>
      </c>
      <c r="F2504" s="13" t="s">
        <v>2837</v>
      </c>
      <c r="G2504" t="str">
        <f>IFERROR(VLOOKUP(C2504,우진고장설명!$B$5:$M$315,COLUMN()-5,FALSE),"")</f>
        <v/>
      </c>
      <c r="H2504" t="str">
        <f>IFERROR(VLOOKUP(C2504,우진고장설명!$B$5:$M$315,COLUMN()-5,FALSE),"")</f>
        <v/>
      </c>
      <c r="I2504" t="str">
        <f>IFERROR(VLOOKUP(C2504,우진고장설명!$B$5:$M$315,COLUMN()-5,FALSE),"")</f>
        <v/>
      </c>
      <c r="J2504" t="str">
        <f>IFERROR(VLOOKUP(C2504,우진고장설명!$B$5:$M$315,COLUMN()-5,FALSE),"")</f>
        <v/>
      </c>
      <c r="K2504" t="str">
        <f>IFERROR(VLOOKUP(C2504,우진고장설명!$B$5:$M$315,COLUMN()-5,FALSE),"")</f>
        <v/>
      </c>
      <c r="L2504" t="str">
        <f>IFERROR(VLOOKUP(C2504,우진고장설명!$B$5:$M$315,COLUMN()-5,FALSE),"")</f>
        <v/>
      </c>
      <c r="M2504" t="str">
        <f>IFERROR(VLOOKUP(C2504,우진고장설명!$B$5:$M$315,COLUMN()-5,FALSE),"")</f>
        <v/>
      </c>
      <c r="N2504" t="str">
        <f>IFERROR(VLOOKUP(C2504,우진고장설명!$B$5:$M$315,COLUMN()-5,FALSE),"")</f>
        <v/>
      </c>
      <c r="O2504" t="s">
        <v>2787</v>
      </c>
      <c r="P2504" t="str">
        <f>IFERROR(VLOOKUP(C2504,우진고장설명!$B$5:$M$315,COLUMN()-5,FALSE),"")</f>
        <v/>
      </c>
    </row>
    <row r="2505" spans="1:16" x14ac:dyDescent="0.4">
      <c r="A2505">
        <v>2504</v>
      </c>
      <c r="B2505" s="13" t="s">
        <v>6730</v>
      </c>
      <c r="C2505" s="13">
        <f t="shared" si="39"/>
        <v>176</v>
      </c>
      <c r="D2505" s="14" t="s">
        <v>11030</v>
      </c>
      <c r="E2505" s="13" t="s">
        <v>3658</v>
      </c>
      <c r="F2505" s="13" t="s">
        <v>2837</v>
      </c>
      <c r="G2505" t="str">
        <f>IFERROR(VLOOKUP(C2505,우진고장설명!$B$5:$M$315,COLUMN()-5,FALSE),"")</f>
        <v/>
      </c>
      <c r="H2505" t="str">
        <f>IFERROR(VLOOKUP(C2505,우진고장설명!$B$5:$M$315,COLUMN()-5,FALSE),"")</f>
        <v/>
      </c>
      <c r="I2505" t="str">
        <f>IFERROR(VLOOKUP(C2505,우진고장설명!$B$5:$M$315,COLUMN()-5,FALSE),"")</f>
        <v/>
      </c>
      <c r="J2505" t="str">
        <f>IFERROR(VLOOKUP(C2505,우진고장설명!$B$5:$M$315,COLUMN()-5,FALSE),"")</f>
        <v/>
      </c>
      <c r="K2505" t="str">
        <f>IFERROR(VLOOKUP(C2505,우진고장설명!$B$5:$M$315,COLUMN()-5,FALSE),"")</f>
        <v/>
      </c>
      <c r="L2505" t="str">
        <f>IFERROR(VLOOKUP(C2505,우진고장설명!$B$5:$M$315,COLUMN()-5,FALSE),"")</f>
        <v/>
      </c>
      <c r="M2505" t="str">
        <f>IFERROR(VLOOKUP(C2505,우진고장설명!$B$5:$M$315,COLUMN()-5,FALSE),"")</f>
        <v/>
      </c>
      <c r="N2505" t="str">
        <f>IFERROR(VLOOKUP(C2505,우진고장설명!$B$5:$M$315,COLUMN()-5,FALSE),"")</f>
        <v/>
      </c>
      <c r="O2505" t="s">
        <v>2787</v>
      </c>
      <c r="P2505" t="str">
        <f>IFERROR(VLOOKUP(C2505,우진고장설명!$B$5:$M$315,COLUMN()-5,FALSE),"")</f>
        <v/>
      </c>
    </row>
    <row r="2506" spans="1:16" x14ac:dyDescent="0.4">
      <c r="A2506">
        <v>2505</v>
      </c>
      <c r="B2506" s="13" t="s">
        <v>6732</v>
      </c>
      <c r="C2506" s="13">
        <f t="shared" si="39"/>
        <v>177</v>
      </c>
      <c r="D2506" s="14" t="s">
        <v>11032</v>
      </c>
      <c r="E2506" s="13" t="s">
        <v>3658</v>
      </c>
      <c r="F2506" s="13" t="s">
        <v>2837</v>
      </c>
      <c r="G2506" t="str">
        <f>IFERROR(VLOOKUP(C2506,우진고장설명!$B$5:$M$315,COLUMN()-5,FALSE),"")</f>
        <v/>
      </c>
      <c r="H2506" t="str">
        <f>IFERROR(VLOOKUP(C2506,우진고장설명!$B$5:$M$315,COLUMN()-5,FALSE),"")</f>
        <v/>
      </c>
      <c r="I2506" t="str">
        <f>IFERROR(VLOOKUP(C2506,우진고장설명!$B$5:$M$315,COLUMN()-5,FALSE),"")</f>
        <v/>
      </c>
      <c r="J2506" t="str">
        <f>IFERROR(VLOOKUP(C2506,우진고장설명!$B$5:$M$315,COLUMN()-5,FALSE),"")</f>
        <v/>
      </c>
      <c r="K2506" t="str">
        <f>IFERROR(VLOOKUP(C2506,우진고장설명!$B$5:$M$315,COLUMN()-5,FALSE),"")</f>
        <v/>
      </c>
      <c r="L2506" t="str">
        <f>IFERROR(VLOOKUP(C2506,우진고장설명!$B$5:$M$315,COLUMN()-5,FALSE),"")</f>
        <v/>
      </c>
      <c r="M2506" t="str">
        <f>IFERROR(VLOOKUP(C2506,우진고장설명!$B$5:$M$315,COLUMN()-5,FALSE),"")</f>
        <v/>
      </c>
      <c r="N2506" t="str">
        <f>IFERROR(VLOOKUP(C2506,우진고장설명!$B$5:$M$315,COLUMN()-5,FALSE),"")</f>
        <v/>
      </c>
      <c r="O2506" t="s">
        <v>2787</v>
      </c>
      <c r="P2506" t="str">
        <f>IFERROR(VLOOKUP(C2506,우진고장설명!$B$5:$M$315,COLUMN()-5,FALSE),"")</f>
        <v/>
      </c>
    </row>
    <row r="2507" spans="1:16" x14ac:dyDescent="0.4">
      <c r="A2507">
        <v>2506</v>
      </c>
      <c r="B2507" s="13" t="s">
        <v>6734</v>
      </c>
      <c r="C2507" s="13">
        <f t="shared" si="39"/>
        <v>178</v>
      </c>
      <c r="D2507" s="14" t="s">
        <v>11034</v>
      </c>
      <c r="E2507" s="13" t="s">
        <v>3658</v>
      </c>
      <c r="F2507" s="13" t="s">
        <v>2837</v>
      </c>
      <c r="G2507" t="str">
        <f>IFERROR(VLOOKUP(C2507,우진고장설명!$B$5:$M$315,COLUMN()-5,FALSE),"")</f>
        <v/>
      </c>
      <c r="H2507" t="str">
        <f>IFERROR(VLOOKUP(C2507,우진고장설명!$B$5:$M$315,COLUMN()-5,FALSE),"")</f>
        <v/>
      </c>
      <c r="I2507" t="str">
        <f>IFERROR(VLOOKUP(C2507,우진고장설명!$B$5:$M$315,COLUMN()-5,FALSE),"")</f>
        <v/>
      </c>
      <c r="J2507" t="str">
        <f>IFERROR(VLOOKUP(C2507,우진고장설명!$B$5:$M$315,COLUMN()-5,FALSE),"")</f>
        <v/>
      </c>
      <c r="K2507" t="str">
        <f>IFERROR(VLOOKUP(C2507,우진고장설명!$B$5:$M$315,COLUMN()-5,FALSE),"")</f>
        <v/>
      </c>
      <c r="L2507" t="str">
        <f>IFERROR(VLOOKUP(C2507,우진고장설명!$B$5:$M$315,COLUMN()-5,FALSE),"")</f>
        <v/>
      </c>
      <c r="M2507" t="str">
        <f>IFERROR(VLOOKUP(C2507,우진고장설명!$B$5:$M$315,COLUMN()-5,FALSE),"")</f>
        <v/>
      </c>
      <c r="N2507" t="str">
        <f>IFERROR(VLOOKUP(C2507,우진고장설명!$B$5:$M$315,COLUMN()-5,FALSE),"")</f>
        <v/>
      </c>
      <c r="O2507" t="s">
        <v>2787</v>
      </c>
      <c r="P2507" t="str">
        <f>IFERROR(VLOOKUP(C2507,우진고장설명!$B$5:$M$315,COLUMN()-5,FALSE),"")</f>
        <v/>
      </c>
    </row>
    <row r="2508" spans="1:16" x14ac:dyDescent="0.4">
      <c r="A2508">
        <v>2507</v>
      </c>
      <c r="B2508" s="13" t="s">
        <v>6736</v>
      </c>
      <c r="C2508" s="13">
        <f t="shared" si="39"/>
        <v>179</v>
      </c>
      <c r="D2508" s="14" t="s">
        <v>11036</v>
      </c>
      <c r="E2508" s="13" t="s">
        <v>3658</v>
      </c>
      <c r="F2508" s="13" t="s">
        <v>2837</v>
      </c>
      <c r="G2508" t="str">
        <f>IFERROR(VLOOKUP(C2508,우진고장설명!$B$5:$M$315,COLUMN()-5,FALSE),"")</f>
        <v/>
      </c>
      <c r="H2508" t="str">
        <f>IFERROR(VLOOKUP(C2508,우진고장설명!$B$5:$M$315,COLUMN()-5,FALSE),"")</f>
        <v/>
      </c>
      <c r="I2508" t="str">
        <f>IFERROR(VLOOKUP(C2508,우진고장설명!$B$5:$M$315,COLUMN()-5,FALSE),"")</f>
        <v/>
      </c>
      <c r="J2508" t="str">
        <f>IFERROR(VLOOKUP(C2508,우진고장설명!$B$5:$M$315,COLUMN()-5,FALSE),"")</f>
        <v/>
      </c>
      <c r="K2508" t="str">
        <f>IFERROR(VLOOKUP(C2508,우진고장설명!$B$5:$M$315,COLUMN()-5,FALSE),"")</f>
        <v/>
      </c>
      <c r="L2508" t="str">
        <f>IFERROR(VLOOKUP(C2508,우진고장설명!$B$5:$M$315,COLUMN()-5,FALSE),"")</f>
        <v/>
      </c>
      <c r="M2508" t="str">
        <f>IFERROR(VLOOKUP(C2508,우진고장설명!$B$5:$M$315,COLUMN()-5,FALSE),"")</f>
        <v/>
      </c>
      <c r="N2508" t="str">
        <f>IFERROR(VLOOKUP(C2508,우진고장설명!$B$5:$M$315,COLUMN()-5,FALSE),"")</f>
        <v/>
      </c>
      <c r="O2508" t="s">
        <v>2787</v>
      </c>
      <c r="P2508" t="str">
        <f>IFERROR(VLOOKUP(C2508,우진고장설명!$B$5:$M$315,COLUMN()-5,FALSE),"")</f>
        <v/>
      </c>
    </row>
    <row r="2509" spans="1:16" x14ac:dyDescent="0.4">
      <c r="A2509">
        <v>2508</v>
      </c>
      <c r="B2509" s="13" t="s">
        <v>6738</v>
      </c>
      <c r="C2509" s="13">
        <f t="shared" si="39"/>
        <v>180</v>
      </c>
      <c r="D2509" s="14" t="s">
        <v>11038</v>
      </c>
      <c r="E2509" s="13" t="s">
        <v>3658</v>
      </c>
      <c r="F2509" s="13" t="s">
        <v>2837</v>
      </c>
      <c r="G2509" t="str">
        <f>IFERROR(VLOOKUP(C2509,우진고장설명!$B$5:$M$315,COLUMN()-5,FALSE),"")</f>
        <v/>
      </c>
      <c r="H2509" t="str">
        <f>IFERROR(VLOOKUP(C2509,우진고장설명!$B$5:$M$315,COLUMN()-5,FALSE),"")</f>
        <v/>
      </c>
      <c r="I2509" t="str">
        <f>IFERROR(VLOOKUP(C2509,우진고장설명!$B$5:$M$315,COLUMN()-5,FALSE),"")</f>
        <v/>
      </c>
      <c r="J2509" t="str">
        <f>IFERROR(VLOOKUP(C2509,우진고장설명!$B$5:$M$315,COLUMN()-5,FALSE),"")</f>
        <v/>
      </c>
      <c r="K2509" t="str">
        <f>IFERROR(VLOOKUP(C2509,우진고장설명!$B$5:$M$315,COLUMN()-5,FALSE),"")</f>
        <v/>
      </c>
      <c r="L2509" t="str">
        <f>IFERROR(VLOOKUP(C2509,우진고장설명!$B$5:$M$315,COLUMN()-5,FALSE),"")</f>
        <v/>
      </c>
      <c r="M2509" t="str">
        <f>IFERROR(VLOOKUP(C2509,우진고장설명!$B$5:$M$315,COLUMN()-5,FALSE),"")</f>
        <v/>
      </c>
      <c r="N2509" t="str">
        <f>IFERROR(VLOOKUP(C2509,우진고장설명!$B$5:$M$315,COLUMN()-5,FALSE),"")</f>
        <v/>
      </c>
      <c r="O2509" t="s">
        <v>2787</v>
      </c>
      <c r="P2509" t="str">
        <f>IFERROR(VLOOKUP(C2509,우진고장설명!$B$5:$M$315,COLUMN()-5,FALSE),"")</f>
        <v/>
      </c>
    </row>
    <row r="2510" spans="1:16" x14ac:dyDescent="0.4">
      <c r="A2510">
        <v>2509</v>
      </c>
      <c r="B2510" s="13" t="s">
        <v>6740</v>
      </c>
      <c r="C2510" s="13">
        <f t="shared" si="39"/>
        <v>181</v>
      </c>
      <c r="D2510" s="14" t="s">
        <v>11040</v>
      </c>
      <c r="E2510" s="13" t="s">
        <v>3658</v>
      </c>
      <c r="F2510" s="13" t="s">
        <v>2837</v>
      </c>
      <c r="G2510" t="str">
        <f>IFERROR(VLOOKUP(C2510,우진고장설명!$B$5:$M$315,COLUMN()-5,FALSE),"")</f>
        <v/>
      </c>
      <c r="H2510" t="str">
        <f>IFERROR(VLOOKUP(C2510,우진고장설명!$B$5:$M$315,COLUMN()-5,FALSE),"")</f>
        <v/>
      </c>
      <c r="I2510" t="str">
        <f>IFERROR(VLOOKUP(C2510,우진고장설명!$B$5:$M$315,COLUMN()-5,FALSE),"")</f>
        <v/>
      </c>
      <c r="J2510" t="str">
        <f>IFERROR(VLOOKUP(C2510,우진고장설명!$B$5:$M$315,COLUMN()-5,FALSE),"")</f>
        <v/>
      </c>
      <c r="K2510" t="str">
        <f>IFERROR(VLOOKUP(C2510,우진고장설명!$B$5:$M$315,COLUMN()-5,FALSE),"")</f>
        <v/>
      </c>
      <c r="L2510" t="str">
        <f>IFERROR(VLOOKUP(C2510,우진고장설명!$B$5:$M$315,COLUMN()-5,FALSE),"")</f>
        <v/>
      </c>
      <c r="M2510" t="str">
        <f>IFERROR(VLOOKUP(C2510,우진고장설명!$B$5:$M$315,COLUMN()-5,FALSE),"")</f>
        <v/>
      </c>
      <c r="N2510" t="str">
        <f>IFERROR(VLOOKUP(C2510,우진고장설명!$B$5:$M$315,COLUMN()-5,FALSE),"")</f>
        <v/>
      </c>
      <c r="O2510" t="s">
        <v>2787</v>
      </c>
      <c r="P2510" t="str">
        <f>IFERROR(VLOOKUP(C2510,우진고장설명!$B$5:$M$315,COLUMN()-5,FALSE),"")</f>
        <v/>
      </c>
    </row>
    <row r="2511" spans="1:16" x14ac:dyDescent="0.4">
      <c r="A2511">
        <v>2510</v>
      </c>
      <c r="B2511" s="13" t="s">
        <v>6742</v>
      </c>
      <c r="C2511" s="13">
        <f t="shared" si="39"/>
        <v>182</v>
      </c>
      <c r="D2511" s="14" t="s">
        <v>11042</v>
      </c>
      <c r="E2511" s="13" t="s">
        <v>3658</v>
      </c>
      <c r="F2511" s="13" t="s">
        <v>2837</v>
      </c>
      <c r="G2511" t="str">
        <f>IFERROR(VLOOKUP(C2511,우진고장설명!$B$5:$M$315,COLUMN()-5,FALSE),"")</f>
        <v/>
      </c>
      <c r="H2511" t="str">
        <f>IFERROR(VLOOKUP(C2511,우진고장설명!$B$5:$M$315,COLUMN()-5,FALSE),"")</f>
        <v/>
      </c>
      <c r="I2511" t="str">
        <f>IFERROR(VLOOKUP(C2511,우진고장설명!$B$5:$M$315,COLUMN()-5,FALSE),"")</f>
        <v/>
      </c>
      <c r="J2511" t="str">
        <f>IFERROR(VLOOKUP(C2511,우진고장설명!$B$5:$M$315,COLUMN()-5,FALSE),"")</f>
        <v/>
      </c>
      <c r="K2511" t="str">
        <f>IFERROR(VLOOKUP(C2511,우진고장설명!$B$5:$M$315,COLUMN()-5,FALSE),"")</f>
        <v/>
      </c>
      <c r="L2511" t="str">
        <f>IFERROR(VLOOKUP(C2511,우진고장설명!$B$5:$M$315,COLUMN()-5,FALSE),"")</f>
        <v/>
      </c>
      <c r="M2511" t="str">
        <f>IFERROR(VLOOKUP(C2511,우진고장설명!$B$5:$M$315,COLUMN()-5,FALSE),"")</f>
        <v/>
      </c>
      <c r="N2511" t="str">
        <f>IFERROR(VLOOKUP(C2511,우진고장설명!$B$5:$M$315,COLUMN()-5,FALSE),"")</f>
        <v/>
      </c>
      <c r="O2511" t="s">
        <v>2787</v>
      </c>
      <c r="P2511" t="str">
        <f>IFERROR(VLOOKUP(C2511,우진고장설명!$B$5:$M$315,COLUMN()-5,FALSE),"")</f>
        <v/>
      </c>
    </row>
    <row r="2512" spans="1:16" x14ac:dyDescent="0.4">
      <c r="A2512">
        <v>2511</v>
      </c>
      <c r="B2512" s="13" t="s">
        <v>6711</v>
      </c>
      <c r="C2512" s="13">
        <f t="shared" si="39"/>
        <v>165</v>
      </c>
      <c r="D2512" s="14" t="s">
        <v>11044</v>
      </c>
      <c r="E2512" s="13" t="s">
        <v>3659</v>
      </c>
      <c r="F2512" s="13" t="s">
        <v>2837</v>
      </c>
      <c r="G2512" t="str">
        <f>IFERROR(VLOOKUP(C2512,우진고장설명!$B$5:$M$315,COLUMN()-5,FALSE),"")</f>
        <v/>
      </c>
      <c r="H2512" t="str">
        <f>IFERROR(VLOOKUP(C2512,우진고장설명!$B$5:$M$315,COLUMN()-5,FALSE),"")</f>
        <v/>
      </c>
      <c r="I2512" t="str">
        <f>IFERROR(VLOOKUP(C2512,우진고장설명!$B$5:$M$315,COLUMN()-5,FALSE),"")</f>
        <v/>
      </c>
      <c r="J2512" t="str">
        <f>IFERROR(VLOOKUP(C2512,우진고장설명!$B$5:$M$315,COLUMN()-5,FALSE),"")</f>
        <v/>
      </c>
      <c r="K2512" t="str">
        <f>IFERROR(VLOOKUP(C2512,우진고장설명!$B$5:$M$315,COLUMN()-5,FALSE),"")</f>
        <v/>
      </c>
      <c r="L2512" t="str">
        <f>IFERROR(VLOOKUP(C2512,우진고장설명!$B$5:$M$315,COLUMN()-5,FALSE),"")</f>
        <v/>
      </c>
      <c r="M2512" t="str">
        <f>IFERROR(VLOOKUP(C2512,우진고장설명!$B$5:$M$315,COLUMN()-5,FALSE),"")</f>
        <v/>
      </c>
      <c r="N2512" t="str">
        <f>IFERROR(VLOOKUP(C2512,우진고장설명!$B$5:$M$315,COLUMN()-5,FALSE),"")</f>
        <v/>
      </c>
      <c r="O2512" t="s">
        <v>2787</v>
      </c>
      <c r="P2512" t="str">
        <f>IFERROR(VLOOKUP(C2512,우진고장설명!$B$5:$M$315,COLUMN()-5,FALSE),"")</f>
        <v/>
      </c>
    </row>
    <row r="2513" spans="1:16" x14ac:dyDescent="0.4">
      <c r="A2513">
        <v>2512</v>
      </c>
      <c r="B2513" s="13" t="s">
        <v>6713</v>
      </c>
      <c r="C2513" s="13">
        <f t="shared" si="39"/>
        <v>166</v>
      </c>
      <c r="D2513" s="14" t="s">
        <v>11046</v>
      </c>
      <c r="E2513" s="13" t="s">
        <v>3659</v>
      </c>
      <c r="F2513" s="13" t="s">
        <v>3034</v>
      </c>
      <c r="G2513" t="str">
        <f>IFERROR(VLOOKUP(C2513,우진고장설명!$B$5:$M$315,COLUMN()-5,FALSE),"")</f>
        <v/>
      </c>
      <c r="H2513" t="str">
        <f>IFERROR(VLOOKUP(C2513,우진고장설명!$B$5:$M$315,COLUMN()-5,FALSE),"")</f>
        <v/>
      </c>
      <c r="I2513" t="str">
        <f>IFERROR(VLOOKUP(C2513,우진고장설명!$B$5:$M$315,COLUMN()-5,FALSE),"")</f>
        <v/>
      </c>
      <c r="J2513" t="str">
        <f>IFERROR(VLOOKUP(C2513,우진고장설명!$B$5:$M$315,COLUMN()-5,FALSE),"")</f>
        <v/>
      </c>
      <c r="K2513" t="str">
        <f>IFERROR(VLOOKUP(C2513,우진고장설명!$B$5:$M$315,COLUMN()-5,FALSE),"")</f>
        <v/>
      </c>
      <c r="L2513" t="str">
        <f>IFERROR(VLOOKUP(C2513,우진고장설명!$B$5:$M$315,COLUMN()-5,FALSE),"")</f>
        <v/>
      </c>
      <c r="M2513" t="str">
        <f>IFERROR(VLOOKUP(C2513,우진고장설명!$B$5:$M$315,COLUMN()-5,FALSE),"")</f>
        <v/>
      </c>
      <c r="N2513" t="str">
        <f>IFERROR(VLOOKUP(C2513,우진고장설명!$B$5:$M$315,COLUMN()-5,FALSE),"")</f>
        <v/>
      </c>
      <c r="O2513" t="s">
        <v>2787</v>
      </c>
      <c r="P2513" t="str">
        <f>IFERROR(VLOOKUP(C2513,우진고장설명!$B$5:$M$315,COLUMN()-5,FALSE),"")</f>
        <v/>
      </c>
    </row>
    <row r="2514" spans="1:16" x14ac:dyDescent="0.4">
      <c r="A2514">
        <v>2513</v>
      </c>
      <c r="B2514" s="13" t="s">
        <v>6715</v>
      </c>
      <c r="C2514" s="13">
        <f t="shared" si="39"/>
        <v>167</v>
      </c>
      <c r="D2514" s="14" t="s">
        <v>11048</v>
      </c>
      <c r="E2514" s="13" t="s">
        <v>3659</v>
      </c>
      <c r="F2514" s="13" t="s">
        <v>2837</v>
      </c>
      <c r="G2514" t="str">
        <f>IFERROR(VLOOKUP(C2514,우진고장설명!$B$5:$M$315,COLUMN()-5,FALSE),"")</f>
        <v/>
      </c>
      <c r="H2514" t="str">
        <f>IFERROR(VLOOKUP(C2514,우진고장설명!$B$5:$M$315,COLUMN()-5,FALSE),"")</f>
        <v/>
      </c>
      <c r="I2514" t="str">
        <f>IFERROR(VLOOKUP(C2514,우진고장설명!$B$5:$M$315,COLUMN()-5,FALSE),"")</f>
        <v/>
      </c>
      <c r="J2514" t="str">
        <f>IFERROR(VLOOKUP(C2514,우진고장설명!$B$5:$M$315,COLUMN()-5,FALSE),"")</f>
        <v/>
      </c>
      <c r="K2514" t="str">
        <f>IFERROR(VLOOKUP(C2514,우진고장설명!$B$5:$M$315,COLUMN()-5,FALSE),"")</f>
        <v/>
      </c>
      <c r="L2514" t="str">
        <f>IFERROR(VLOOKUP(C2514,우진고장설명!$B$5:$M$315,COLUMN()-5,FALSE),"")</f>
        <v/>
      </c>
      <c r="M2514" t="str">
        <f>IFERROR(VLOOKUP(C2514,우진고장설명!$B$5:$M$315,COLUMN()-5,FALSE),"")</f>
        <v/>
      </c>
      <c r="N2514" t="str">
        <f>IFERROR(VLOOKUP(C2514,우진고장설명!$B$5:$M$315,COLUMN()-5,FALSE),"")</f>
        <v/>
      </c>
      <c r="O2514" t="s">
        <v>2787</v>
      </c>
      <c r="P2514" t="str">
        <f>IFERROR(VLOOKUP(C2514,우진고장설명!$B$5:$M$315,COLUMN()-5,FALSE),"")</f>
        <v/>
      </c>
    </row>
    <row r="2515" spans="1:16" x14ac:dyDescent="0.4">
      <c r="A2515">
        <v>2514</v>
      </c>
      <c r="B2515" s="13" t="s">
        <v>6717</v>
      </c>
      <c r="C2515" s="13">
        <f t="shared" si="39"/>
        <v>168</v>
      </c>
      <c r="D2515" s="14" t="s">
        <v>11050</v>
      </c>
      <c r="E2515" s="13" t="s">
        <v>3659</v>
      </c>
      <c r="F2515" s="13" t="s">
        <v>2837</v>
      </c>
      <c r="G2515" t="str">
        <f>IFERROR(VLOOKUP(C2515,우진고장설명!$B$5:$M$315,COLUMN()-5,FALSE),"")</f>
        <v/>
      </c>
      <c r="H2515" t="str">
        <f>IFERROR(VLOOKUP(C2515,우진고장설명!$B$5:$M$315,COLUMN()-5,FALSE),"")</f>
        <v/>
      </c>
      <c r="I2515" t="str">
        <f>IFERROR(VLOOKUP(C2515,우진고장설명!$B$5:$M$315,COLUMN()-5,FALSE),"")</f>
        <v/>
      </c>
      <c r="J2515" t="str">
        <f>IFERROR(VLOOKUP(C2515,우진고장설명!$B$5:$M$315,COLUMN()-5,FALSE),"")</f>
        <v/>
      </c>
      <c r="K2515" t="str">
        <f>IFERROR(VLOOKUP(C2515,우진고장설명!$B$5:$M$315,COLUMN()-5,FALSE),"")</f>
        <v/>
      </c>
      <c r="L2515" t="str">
        <f>IFERROR(VLOOKUP(C2515,우진고장설명!$B$5:$M$315,COLUMN()-5,FALSE),"")</f>
        <v/>
      </c>
      <c r="M2515" t="str">
        <f>IFERROR(VLOOKUP(C2515,우진고장설명!$B$5:$M$315,COLUMN()-5,FALSE),"")</f>
        <v/>
      </c>
      <c r="N2515" t="str">
        <f>IFERROR(VLOOKUP(C2515,우진고장설명!$B$5:$M$315,COLUMN()-5,FALSE),"")</f>
        <v/>
      </c>
      <c r="O2515" t="s">
        <v>2787</v>
      </c>
      <c r="P2515" t="str">
        <f>IFERROR(VLOOKUP(C2515,우진고장설명!$B$5:$M$315,COLUMN()-5,FALSE),"")</f>
        <v/>
      </c>
    </row>
    <row r="2516" spans="1:16" x14ac:dyDescent="0.4">
      <c r="A2516">
        <v>2515</v>
      </c>
      <c r="B2516" s="13" t="s">
        <v>6719</v>
      </c>
      <c r="C2516" s="13">
        <f t="shared" si="39"/>
        <v>169</v>
      </c>
      <c r="D2516" s="14" t="s">
        <v>11052</v>
      </c>
      <c r="E2516" s="13" t="s">
        <v>3659</v>
      </c>
      <c r="F2516" s="13" t="s">
        <v>2837</v>
      </c>
      <c r="G2516" t="str">
        <f>IFERROR(VLOOKUP(C2516,우진고장설명!$B$5:$M$315,COLUMN()-5,FALSE),"")</f>
        <v/>
      </c>
      <c r="H2516" t="str">
        <f>IFERROR(VLOOKUP(C2516,우진고장설명!$B$5:$M$315,COLUMN()-5,FALSE),"")</f>
        <v/>
      </c>
      <c r="I2516" t="str">
        <f>IFERROR(VLOOKUP(C2516,우진고장설명!$B$5:$M$315,COLUMN()-5,FALSE),"")</f>
        <v/>
      </c>
      <c r="J2516" t="str">
        <f>IFERROR(VLOOKUP(C2516,우진고장설명!$B$5:$M$315,COLUMN()-5,FALSE),"")</f>
        <v/>
      </c>
      <c r="K2516" t="str">
        <f>IFERROR(VLOOKUP(C2516,우진고장설명!$B$5:$M$315,COLUMN()-5,FALSE),"")</f>
        <v/>
      </c>
      <c r="L2516" t="str">
        <f>IFERROR(VLOOKUP(C2516,우진고장설명!$B$5:$M$315,COLUMN()-5,FALSE),"")</f>
        <v/>
      </c>
      <c r="M2516" t="str">
        <f>IFERROR(VLOOKUP(C2516,우진고장설명!$B$5:$M$315,COLUMN()-5,FALSE),"")</f>
        <v/>
      </c>
      <c r="N2516" t="str">
        <f>IFERROR(VLOOKUP(C2516,우진고장설명!$B$5:$M$315,COLUMN()-5,FALSE),"")</f>
        <v/>
      </c>
      <c r="O2516" t="s">
        <v>2787</v>
      </c>
      <c r="P2516" t="str">
        <f>IFERROR(VLOOKUP(C2516,우진고장설명!$B$5:$M$315,COLUMN()-5,FALSE),"")</f>
        <v/>
      </c>
    </row>
    <row r="2517" spans="1:16" x14ac:dyDescent="0.4">
      <c r="A2517">
        <v>2516</v>
      </c>
      <c r="B2517" s="13" t="s">
        <v>6721</v>
      </c>
      <c r="C2517" s="13">
        <f t="shared" si="39"/>
        <v>170</v>
      </c>
      <c r="D2517" s="14" t="s">
        <v>11054</v>
      </c>
      <c r="E2517" s="13" t="s">
        <v>3659</v>
      </c>
      <c r="F2517" s="13" t="s">
        <v>2837</v>
      </c>
      <c r="G2517" t="str">
        <f>IFERROR(VLOOKUP(C2517,우진고장설명!$B$5:$M$315,COLUMN()-5,FALSE),"")</f>
        <v/>
      </c>
      <c r="H2517" t="str">
        <f>IFERROR(VLOOKUP(C2517,우진고장설명!$B$5:$M$315,COLUMN()-5,FALSE),"")</f>
        <v/>
      </c>
      <c r="I2517" t="str">
        <f>IFERROR(VLOOKUP(C2517,우진고장설명!$B$5:$M$315,COLUMN()-5,FALSE),"")</f>
        <v/>
      </c>
      <c r="J2517" t="str">
        <f>IFERROR(VLOOKUP(C2517,우진고장설명!$B$5:$M$315,COLUMN()-5,FALSE),"")</f>
        <v/>
      </c>
      <c r="K2517" t="str">
        <f>IFERROR(VLOOKUP(C2517,우진고장설명!$B$5:$M$315,COLUMN()-5,FALSE),"")</f>
        <v/>
      </c>
      <c r="L2517" t="str">
        <f>IFERROR(VLOOKUP(C2517,우진고장설명!$B$5:$M$315,COLUMN()-5,FALSE),"")</f>
        <v/>
      </c>
      <c r="M2517" t="str">
        <f>IFERROR(VLOOKUP(C2517,우진고장설명!$B$5:$M$315,COLUMN()-5,FALSE),"")</f>
        <v/>
      </c>
      <c r="N2517" t="str">
        <f>IFERROR(VLOOKUP(C2517,우진고장설명!$B$5:$M$315,COLUMN()-5,FALSE),"")</f>
        <v/>
      </c>
      <c r="O2517" t="s">
        <v>2787</v>
      </c>
      <c r="P2517" t="str">
        <f>IFERROR(VLOOKUP(C2517,우진고장설명!$B$5:$M$315,COLUMN()-5,FALSE),"")</f>
        <v/>
      </c>
    </row>
    <row r="2518" spans="1:16" x14ac:dyDescent="0.4">
      <c r="A2518">
        <v>2517</v>
      </c>
      <c r="B2518" s="13" t="s">
        <v>6723</v>
      </c>
      <c r="C2518" s="13">
        <f t="shared" si="39"/>
        <v>171</v>
      </c>
      <c r="D2518" s="14" t="s">
        <v>11601</v>
      </c>
      <c r="E2518" s="13" t="s">
        <v>3659</v>
      </c>
      <c r="F2518" s="13" t="s">
        <v>11519</v>
      </c>
      <c r="G2518" t="str">
        <f>IFERROR(VLOOKUP(C2518,우진고장설명!$B$5:$M$315,COLUMN()-5,FALSE),"")</f>
        <v/>
      </c>
      <c r="H2518" t="str">
        <f>IFERROR(VLOOKUP(C2518,우진고장설명!$B$5:$M$315,COLUMN()-5,FALSE),"")</f>
        <v/>
      </c>
      <c r="I2518" t="str">
        <f>IFERROR(VLOOKUP(C2518,우진고장설명!$B$5:$M$315,COLUMN()-5,FALSE),"")</f>
        <v/>
      </c>
      <c r="J2518" t="str">
        <f>IFERROR(VLOOKUP(C2518,우진고장설명!$B$5:$M$315,COLUMN()-5,FALSE),"")</f>
        <v/>
      </c>
      <c r="K2518" t="str">
        <f>IFERROR(VLOOKUP(C2518,우진고장설명!$B$5:$M$315,COLUMN()-5,FALSE),"")</f>
        <v/>
      </c>
      <c r="L2518" t="str">
        <f>IFERROR(VLOOKUP(C2518,우진고장설명!$B$5:$M$315,COLUMN()-5,FALSE),"")</f>
        <v/>
      </c>
      <c r="M2518" t="str">
        <f>IFERROR(VLOOKUP(C2518,우진고장설명!$B$5:$M$315,COLUMN()-5,FALSE),"")</f>
        <v/>
      </c>
      <c r="N2518" t="str">
        <f>IFERROR(VLOOKUP(C2518,우진고장설명!$B$5:$M$315,COLUMN()-5,FALSE),"")</f>
        <v/>
      </c>
      <c r="O2518" t="s">
        <v>2787</v>
      </c>
      <c r="P2518" t="str">
        <f>IFERROR(VLOOKUP(C2518,우진고장설명!$B$5:$M$315,COLUMN()-5,FALSE),"")</f>
        <v/>
      </c>
    </row>
    <row r="2519" spans="1:16" x14ac:dyDescent="0.4">
      <c r="A2519">
        <v>2518</v>
      </c>
      <c r="B2519" s="13" t="s">
        <v>6724</v>
      </c>
      <c r="C2519" s="13">
        <f t="shared" si="39"/>
        <v>172</v>
      </c>
      <c r="D2519" s="14" t="s">
        <v>11057</v>
      </c>
      <c r="E2519" s="13" t="s">
        <v>3659</v>
      </c>
      <c r="F2519" s="13" t="s">
        <v>2837</v>
      </c>
      <c r="G2519" t="str">
        <f>IFERROR(VLOOKUP(C2519,우진고장설명!$B$5:$M$315,COLUMN()-5,FALSE),"")</f>
        <v/>
      </c>
      <c r="H2519" t="str">
        <f>IFERROR(VLOOKUP(C2519,우진고장설명!$B$5:$M$315,COLUMN()-5,FALSE),"")</f>
        <v/>
      </c>
      <c r="I2519" t="str">
        <f>IFERROR(VLOOKUP(C2519,우진고장설명!$B$5:$M$315,COLUMN()-5,FALSE),"")</f>
        <v/>
      </c>
      <c r="J2519" t="str">
        <f>IFERROR(VLOOKUP(C2519,우진고장설명!$B$5:$M$315,COLUMN()-5,FALSE),"")</f>
        <v/>
      </c>
      <c r="K2519" t="str">
        <f>IFERROR(VLOOKUP(C2519,우진고장설명!$B$5:$M$315,COLUMN()-5,FALSE),"")</f>
        <v/>
      </c>
      <c r="L2519" t="str">
        <f>IFERROR(VLOOKUP(C2519,우진고장설명!$B$5:$M$315,COLUMN()-5,FALSE),"")</f>
        <v/>
      </c>
      <c r="M2519" t="str">
        <f>IFERROR(VLOOKUP(C2519,우진고장설명!$B$5:$M$315,COLUMN()-5,FALSE),"")</f>
        <v/>
      </c>
      <c r="N2519" t="str">
        <f>IFERROR(VLOOKUP(C2519,우진고장설명!$B$5:$M$315,COLUMN()-5,FALSE),"")</f>
        <v/>
      </c>
      <c r="O2519" t="s">
        <v>2787</v>
      </c>
      <c r="P2519" t="str">
        <f>IFERROR(VLOOKUP(C2519,우진고장설명!$B$5:$M$315,COLUMN()-5,FALSE),"")</f>
        <v/>
      </c>
    </row>
    <row r="2520" spans="1:16" x14ac:dyDescent="0.4">
      <c r="A2520">
        <v>2519</v>
      </c>
      <c r="B2520" s="13" t="s">
        <v>6725</v>
      </c>
      <c r="C2520" s="13">
        <f t="shared" si="39"/>
        <v>173</v>
      </c>
      <c r="D2520" s="14" t="s">
        <v>11059</v>
      </c>
      <c r="E2520" s="13" t="s">
        <v>3659</v>
      </c>
      <c r="F2520" s="13" t="s">
        <v>2837</v>
      </c>
      <c r="G2520" t="str">
        <f>IFERROR(VLOOKUP(C2520,우진고장설명!$B$5:$M$315,COLUMN()-5,FALSE),"")</f>
        <v/>
      </c>
      <c r="H2520" t="str">
        <f>IFERROR(VLOOKUP(C2520,우진고장설명!$B$5:$M$315,COLUMN()-5,FALSE),"")</f>
        <v/>
      </c>
      <c r="I2520" t="str">
        <f>IFERROR(VLOOKUP(C2520,우진고장설명!$B$5:$M$315,COLUMN()-5,FALSE),"")</f>
        <v/>
      </c>
      <c r="J2520" t="str">
        <f>IFERROR(VLOOKUP(C2520,우진고장설명!$B$5:$M$315,COLUMN()-5,FALSE),"")</f>
        <v/>
      </c>
      <c r="K2520" t="str">
        <f>IFERROR(VLOOKUP(C2520,우진고장설명!$B$5:$M$315,COLUMN()-5,FALSE),"")</f>
        <v/>
      </c>
      <c r="L2520" t="str">
        <f>IFERROR(VLOOKUP(C2520,우진고장설명!$B$5:$M$315,COLUMN()-5,FALSE),"")</f>
        <v/>
      </c>
      <c r="M2520" t="str">
        <f>IFERROR(VLOOKUP(C2520,우진고장설명!$B$5:$M$315,COLUMN()-5,FALSE),"")</f>
        <v/>
      </c>
      <c r="N2520" t="str">
        <f>IFERROR(VLOOKUP(C2520,우진고장설명!$B$5:$M$315,COLUMN()-5,FALSE),"")</f>
        <v/>
      </c>
      <c r="O2520" t="s">
        <v>2787</v>
      </c>
      <c r="P2520" t="str">
        <f>IFERROR(VLOOKUP(C2520,우진고장설명!$B$5:$M$315,COLUMN()-5,FALSE),"")</f>
        <v/>
      </c>
    </row>
    <row r="2521" spans="1:16" x14ac:dyDescent="0.4">
      <c r="A2521">
        <v>2520</v>
      </c>
      <c r="B2521" s="13" t="s">
        <v>6727</v>
      </c>
      <c r="C2521" s="13">
        <f t="shared" si="39"/>
        <v>174</v>
      </c>
      <c r="D2521" s="14" t="s">
        <v>11061</v>
      </c>
      <c r="E2521" s="13" t="s">
        <v>3659</v>
      </c>
      <c r="F2521" s="13" t="s">
        <v>2837</v>
      </c>
      <c r="G2521" t="str">
        <f>IFERROR(VLOOKUP(C2521,우진고장설명!$B$5:$M$315,COLUMN()-5,FALSE),"")</f>
        <v/>
      </c>
      <c r="H2521" t="str">
        <f>IFERROR(VLOOKUP(C2521,우진고장설명!$B$5:$M$315,COLUMN()-5,FALSE),"")</f>
        <v/>
      </c>
      <c r="I2521" t="str">
        <f>IFERROR(VLOOKUP(C2521,우진고장설명!$B$5:$M$315,COLUMN()-5,FALSE),"")</f>
        <v/>
      </c>
      <c r="J2521" t="str">
        <f>IFERROR(VLOOKUP(C2521,우진고장설명!$B$5:$M$315,COLUMN()-5,FALSE),"")</f>
        <v/>
      </c>
      <c r="K2521" t="str">
        <f>IFERROR(VLOOKUP(C2521,우진고장설명!$B$5:$M$315,COLUMN()-5,FALSE),"")</f>
        <v/>
      </c>
      <c r="L2521" t="str">
        <f>IFERROR(VLOOKUP(C2521,우진고장설명!$B$5:$M$315,COLUMN()-5,FALSE),"")</f>
        <v/>
      </c>
      <c r="M2521" t="str">
        <f>IFERROR(VLOOKUP(C2521,우진고장설명!$B$5:$M$315,COLUMN()-5,FALSE),"")</f>
        <v/>
      </c>
      <c r="N2521" t="str">
        <f>IFERROR(VLOOKUP(C2521,우진고장설명!$B$5:$M$315,COLUMN()-5,FALSE),"")</f>
        <v/>
      </c>
      <c r="O2521" t="s">
        <v>2787</v>
      </c>
      <c r="P2521" t="str">
        <f>IFERROR(VLOOKUP(C2521,우진고장설명!$B$5:$M$315,COLUMN()-5,FALSE),"")</f>
        <v/>
      </c>
    </row>
    <row r="2522" spans="1:16" x14ac:dyDescent="0.4">
      <c r="A2522">
        <v>2521</v>
      </c>
      <c r="B2522" s="13" t="s">
        <v>6728</v>
      </c>
      <c r="C2522" s="13">
        <f t="shared" si="39"/>
        <v>175</v>
      </c>
      <c r="D2522" s="14" t="s">
        <v>11063</v>
      </c>
      <c r="E2522" s="13" t="s">
        <v>3659</v>
      </c>
      <c r="F2522" s="13" t="s">
        <v>2837</v>
      </c>
      <c r="G2522" t="str">
        <f>IFERROR(VLOOKUP(C2522,우진고장설명!$B$5:$M$315,COLUMN()-5,FALSE),"")</f>
        <v/>
      </c>
      <c r="H2522" t="str">
        <f>IFERROR(VLOOKUP(C2522,우진고장설명!$B$5:$M$315,COLUMN()-5,FALSE),"")</f>
        <v/>
      </c>
      <c r="I2522" t="str">
        <f>IFERROR(VLOOKUP(C2522,우진고장설명!$B$5:$M$315,COLUMN()-5,FALSE),"")</f>
        <v/>
      </c>
      <c r="J2522" t="str">
        <f>IFERROR(VLOOKUP(C2522,우진고장설명!$B$5:$M$315,COLUMN()-5,FALSE),"")</f>
        <v/>
      </c>
      <c r="K2522" t="str">
        <f>IFERROR(VLOOKUP(C2522,우진고장설명!$B$5:$M$315,COLUMN()-5,FALSE),"")</f>
        <v/>
      </c>
      <c r="L2522" t="str">
        <f>IFERROR(VLOOKUP(C2522,우진고장설명!$B$5:$M$315,COLUMN()-5,FALSE),"")</f>
        <v/>
      </c>
      <c r="M2522" t="str">
        <f>IFERROR(VLOOKUP(C2522,우진고장설명!$B$5:$M$315,COLUMN()-5,FALSE),"")</f>
        <v/>
      </c>
      <c r="N2522" t="str">
        <f>IFERROR(VLOOKUP(C2522,우진고장설명!$B$5:$M$315,COLUMN()-5,FALSE),"")</f>
        <v/>
      </c>
      <c r="O2522" t="s">
        <v>2787</v>
      </c>
      <c r="P2522" t="str">
        <f>IFERROR(VLOOKUP(C2522,우진고장설명!$B$5:$M$315,COLUMN()-5,FALSE),"")</f>
        <v/>
      </c>
    </row>
    <row r="2523" spans="1:16" x14ac:dyDescent="0.4">
      <c r="A2523">
        <v>2522</v>
      </c>
      <c r="B2523" s="13" t="s">
        <v>6730</v>
      </c>
      <c r="C2523" s="13">
        <f t="shared" si="39"/>
        <v>176</v>
      </c>
      <c r="D2523" s="14" t="s">
        <v>11065</v>
      </c>
      <c r="E2523" s="13" t="s">
        <v>3659</v>
      </c>
      <c r="F2523" s="13" t="s">
        <v>2837</v>
      </c>
      <c r="G2523" t="str">
        <f>IFERROR(VLOOKUP(C2523,우진고장설명!$B$5:$M$315,COLUMN()-5,FALSE),"")</f>
        <v/>
      </c>
      <c r="H2523" t="str">
        <f>IFERROR(VLOOKUP(C2523,우진고장설명!$B$5:$M$315,COLUMN()-5,FALSE),"")</f>
        <v/>
      </c>
      <c r="I2523" t="str">
        <f>IFERROR(VLOOKUP(C2523,우진고장설명!$B$5:$M$315,COLUMN()-5,FALSE),"")</f>
        <v/>
      </c>
      <c r="J2523" t="str">
        <f>IFERROR(VLOOKUP(C2523,우진고장설명!$B$5:$M$315,COLUMN()-5,FALSE),"")</f>
        <v/>
      </c>
      <c r="K2523" t="str">
        <f>IFERROR(VLOOKUP(C2523,우진고장설명!$B$5:$M$315,COLUMN()-5,FALSE),"")</f>
        <v/>
      </c>
      <c r="L2523" t="str">
        <f>IFERROR(VLOOKUP(C2523,우진고장설명!$B$5:$M$315,COLUMN()-5,FALSE),"")</f>
        <v/>
      </c>
      <c r="M2523" t="str">
        <f>IFERROR(VLOOKUP(C2523,우진고장설명!$B$5:$M$315,COLUMN()-5,FALSE),"")</f>
        <v/>
      </c>
      <c r="N2523" t="str">
        <f>IFERROR(VLOOKUP(C2523,우진고장설명!$B$5:$M$315,COLUMN()-5,FALSE),"")</f>
        <v/>
      </c>
      <c r="O2523" t="s">
        <v>2787</v>
      </c>
      <c r="P2523" t="str">
        <f>IFERROR(VLOOKUP(C2523,우진고장설명!$B$5:$M$315,COLUMN()-5,FALSE),"")</f>
        <v/>
      </c>
    </row>
    <row r="2524" spans="1:16" x14ac:dyDescent="0.4">
      <c r="A2524">
        <v>2523</v>
      </c>
      <c r="B2524" s="13" t="s">
        <v>6732</v>
      </c>
      <c r="C2524" s="13">
        <f t="shared" si="39"/>
        <v>177</v>
      </c>
      <c r="D2524" s="14" t="s">
        <v>11067</v>
      </c>
      <c r="E2524" s="13" t="s">
        <v>3659</v>
      </c>
      <c r="F2524" s="13" t="s">
        <v>2837</v>
      </c>
      <c r="G2524" t="str">
        <f>IFERROR(VLOOKUP(C2524,우진고장설명!$B$5:$M$315,COLUMN()-5,FALSE),"")</f>
        <v/>
      </c>
      <c r="H2524" t="str">
        <f>IFERROR(VLOOKUP(C2524,우진고장설명!$B$5:$M$315,COLUMN()-5,FALSE),"")</f>
        <v/>
      </c>
      <c r="I2524" t="str">
        <f>IFERROR(VLOOKUP(C2524,우진고장설명!$B$5:$M$315,COLUMN()-5,FALSE),"")</f>
        <v/>
      </c>
      <c r="J2524" t="str">
        <f>IFERROR(VLOOKUP(C2524,우진고장설명!$B$5:$M$315,COLUMN()-5,FALSE),"")</f>
        <v/>
      </c>
      <c r="K2524" t="str">
        <f>IFERROR(VLOOKUP(C2524,우진고장설명!$B$5:$M$315,COLUMN()-5,FALSE),"")</f>
        <v/>
      </c>
      <c r="L2524" t="str">
        <f>IFERROR(VLOOKUP(C2524,우진고장설명!$B$5:$M$315,COLUMN()-5,FALSE),"")</f>
        <v/>
      </c>
      <c r="M2524" t="str">
        <f>IFERROR(VLOOKUP(C2524,우진고장설명!$B$5:$M$315,COLUMN()-5,FALSE),"")</f>
        <v/>
      </c>
      <c r="N2524" t="str">
        <f>IFERROR(VLOOKUP(C2524,우진고장설명!$B$5:$M$315,COLUMN()-5,FALSE),"")</f>
        <v/>
      </c>
      <c r="O2524" t="s">
        <v>2787</v>
      </c>
      <c r="P2524" t="str">
        <f>IFERROR(VLOOKUP(C2524,우진고장설명!$B$5:$M$315,COLUMN()-5,FALSE),"")</f>
        <v/>
      </c>
    </row>
    <row r="2525" spans="1:16" x14ac:dyDescent="0.4">
      <c r="A2525">
        <v>2524</v>
      </c>
      <c r="B2525" s="13" t="s">
        <v>6734</v>
      </c>
      <c r="C2525" s="13">
        <f t="shared" si="39"/>
        <v>178</v>
      </c>
      <c r="D2525" s="14" t="s">
        <v>11069</v>
      </c>
      <c r="E2525" s="13" t="s">
        <v>3659</v>
      </c>
      <c r="F2525" s="13" t="s">
        <v>2837</v>
      </c>
      <c r="G2525" t="str">
        <f>IFERROR(VLOOKUP(C2525,우진고장설명!$B$5:$M$315,COLUMN()-5,FALSE),"")</f>
        <v/>
      </c>
      <c r="H2525" t="str">
        <f>IFERROR(VLOOKUP(C2525,우진고장설명!$B$5:$M$315,COLUMN()-5,FALSE),"")</f>
        <v/>
      </c>
      <c r="I2525" t="str">
        <f>IFERROR(VLOOKUP(C2525,우진고장설명!$B$5:$M$315,COLUMN()-5,FALSE),"")</f>
        <v/>
      </c>
      <c r="J2525" t="str">
        <f>IFERROR(VLOOKUP(C2525,우진고장설명!$B$5:$M$315,COLUMN()-5,FALSE),"")</f>
        <v/>
      </c>
      <c r="K2525" t="str">
        <f>IFERROR(VLOOKUP(C2525,우진고장설명!$B$5:$M$315,COLUMN()-5,FALSE),"")</f>
        <v/>
      </c>
      <c r="L2525" t="str">
        <f>IFERROR(VLOOKUP(C2525,우진고장설명!$B$5:$M$315,COLUMN()-5,FALSE),"")</f>
        <v/>
      </c>
      <c r="M2525" t="str">
        <f>IFERROR(VLOOKUP(C2525,우진고장설명!$B$5:$M$315,COLUMN()-5,FALSE),"")</f>
        <v/>
      </c>
      <c r="N2525" t="str">
        <f>IFERROR(VLOOKUP(C2525,우진고장설명!$B$5:$M$315,COLUMN()-5,FALSE),"")</f>
        <v/>
      </c>
      <c r="O2525" t="s">
        <v>2787</v>
      </c>
      <c r="P2525" t="str">
        <f>IFERROR(VLOOKUP(C2525,우진고장설명!$B$5:$M$315,COLUMN()-5,FALSE),"")</f>
        <v/>
      </c>
    </row>
    <row r="2526" spans="1:16" x14ac:dyDescent="0.4">
      <c r="A2526">
        <v>2525</v>
      </c>
      <c r="B2526" s="13" t="s">
        <v>6736</v>
      </c>
      <c r="C2526" s="13">
        <f t="shared" si="39"/>
        <v>179</v>
      </c>
      <c r="D2526" s="14" t="s">
        <v>11071</v>
      </c>
      <c r="E2526" s="13" t="s">
        <v>3659</v>
      </c>
      <c r="F2526" s="13" t="s">
        <v>2837</v>
      </c>
      <c r="G2526" t="str">
        <f>IFERROR(VLOOKUP(C2526,우진고장설명!$B$5:$M$315,COLUMN()-5,FALSE),"")</f>
        <v/>
      </c>
      <c r="H2526" t="str">
        <f>IFERROR(VLOOKUP(C2526,우진고장설명!$B$5:$M$315,COLUMN()-5,FALSE),"")</f>
        <v/>
      </c>
      <c r="I2526" t="str">
        <f>IFERROR(VLOOKUP(C2526,우진고장설명!$B$5:$M$315,COLUMN()-5,FALSE),"")</f>
        <v/>
      </c>
      <c r="J2526" t="str">
        <f>IFERROR(VLOOKUP(C2526,우진고장설명!$B$5:$M$315,COLUMN()-5,FALSE),"")</f>
        <v/>
      </c>
      <c r="K2526" t="str">
        <f>IFERROR(VLOOKUP(C2526,우진고장설명!$B$5:$M$315,COLUMN()-5,FALSE),"")</f>
        <v/>
      </c>
      <c r="L2526" t="str">
        <f>IFERROR(VLOOKUP(C2526,우진고장설명!$B$5:$M$315,COLUMN()-5,FALSE),"")</f>
        <v/>
      </c>
      <c r="M2526" t="str">
        <f>IFERROR(VLOOKUP(C2526,우진고장설명!$B$5:$M$315,COLUMN()-5,FALSE),"")</f>
        <v/>
      </c>
      <c r="N2526" t="str">
        <f>IFERROR(VLOOKUP(C2526,우진고장설명!$B$5:$M$315,COLUMN()-5,FALSE),"")</f>
        <v/>
      </c>
      <c r="O2526" t="s">
        <v>2787</v>
      </c>
      <c r="P2526" t="str">
        <f>IFERROR(VLOOKUP(C2526,우진고장설명!$B$5:$M$315,COLUMN()-5,FALSE),"")</f>
        <v/>
      </c>
    </row>
    <row r="2527" spans="1:16" x14ac:dyDescent="0.4">
      <c r="A2527">
        <v>2526</v>
      </c>
      <c r="B2527" s="13" t="s">
        <v>6738</v>
      </c>
      <c r="C2527" s="13">
        <f t="shared" si="39"/>
        <v>180</v>
      </c>
      <c r="D2527" s="14" t="s">
        <v>11073</v>
      </c>
      <c r="E2527" s="13" t="s">
        <v>3659</v>
      </c>
      <c r="F2527" s="13" t="s">
        <v>2837</v>
      </c>
      <c r="G2527" t="str">
        <f>IFERROR(VLOOKUP(C2527,우진고장설명!$B$5:$M$315,COLUMN()-5,FALSE),"")</f>
        <v/>
      </c>
      <c r="H2527" t="str">
        <f>IFERROR(VLOOKUP(C2527,우진고장설명!$B$5:$M$315,COLUMN()-5,FALSE),"")</f>
        <v/>
      </c>
      <c r="I2527" t="str">
        <f>IFERROR(VLOOKUP(C2527,우진고장설명!$B$5:$M$315,COLUMN()-5,FALSE),"")</f>
        <v/>
      </c>
      <c r="J2527" t="str">
        <f>IFERROR(VLOOKUP(C2527,우진고장설명!$B$5:$M$315,COLUMN()-5,FALSE),"")</f>
        <v/>
      </c>
      <c r="K2527" t="str">
        <f>IFERROR(VLOOKUP(C2527,우진고장설명!$B$5:$M$315,COLUMN()-5,FALSE),"")</f>
        <v/>
      </c>
      <c r="L2527" t="str">
        <f>IFERROR(VLOOKUP(C2527,우진고장설명!$B$5:$M$315,COLUMN()-5,FALSE),"")</f>
        <v/>
      </c>
      <c r="M2527" t="str">
        <f>IFERROR(VLOOKUP(C2527,우진고장설명!$B$5:$M$315,COLUMN()-5,FALSE),"")</f>
        <v/>
      </c>
      <c r="N2527" t="str">
        <f>IFERROR(VLOOKUP(C2527,우진고장설명!$B$5:$M$315,COLUMN()-5,FALSE),"")</f>
        <v/>
      </c>
      <c r="O2527" t="s">
        <v>2787</v>
      </c>
      <c r="P2527" t="str">
        <f>IFERROR(VLOOKUP(C2527,우진고장설명!$B$5:$M$315,COLUMN()-5,FALSE),"")</f>
        <v/>
      </c>
    </row>
    <row r="2528" spans="1:16" x14ac:dyDescent="0.4">
      <c r="A2528">
        <v>2527</v>
      </c>
      <c r="B2528" s="13" t="s">
        <v>6740</v>
      </c>
      <c r="C2528" s="13">
        <f t="shared" si="39"/>
        <v>181</v>
      </c>
      <c r="D2528" s="14" t="s">
        <v>11075</v>
      </c>
      <c r="E2528" s="13" t="s">
        <v>3659</v>
      </c>
      <c r="F2528" s="13" t="s">
        <v>2837</v>
      </c>
      <c r="G2528" t="str">
        <f>IFERROR(VLOOKUP(C2528,우진고장설명!$B$5:$M$315,COLUMN()-5,FALSE),"")</f>
        <v/>
      </c>
      <c r="H2528" t="str">
        <f>IFERROR(VLOOKUP(C2528,우진고장설명!$B$5:$M$315,COLUMN()-5,FALSE),"")</f>
        <v/>
      </c>
      <c r="I2528" t="str">
        <f>IFERROR(VLOOKUP(C2528,우진고장설명!$B$5:$M$315,COLUMN()-5,FALSE),"")</f>
        <v/>
      </c>
      <c r="J2528" t="str">
        <f>IFERROR(VLOOKUP(C2528,우진고장설명!$B$5:$M$315,COLUMN()-5,FALSE),"")</f>
        <v/>
      </c>
      <c r="K2528" t="str">
        <f>IFERROR(VLOOKUP(C2528,우진고장설명!$B$5:$M$315,COLUMN()-5,FALSE),"")</f>
        <v/>
      </c>
      <c r="L2528" t="str">
        <f>IFERROR(VLOOKUP(C2528,우진고장설명!$B$5:$M$315,COLUMN()-5,FALSE),"")</f>
        <v/>
      </c>
      <c r="M2528" t="str">
        <f>IFERROR(VLOOKUP(C2528,우진고장설명!$B$5:$M$315,COLUMN()-5,FALSE),"")</f>
        <v/>
      </c>
      <c r="N2528" t="str">
        <f>IFERROR(VLOOKUP(C2528,우진고장설명!$B$5:$M$315,COLUMN()-5,FALSE),"")</f>
        <v/>
      </c>
      <c r="O2528" t="s">
        <v>2787</v>
      </c>
      <c r="P2528" t="str">
        <f>IFERROR(VLOOKUP(C2528,우진고장설명!$B$5:$M$315,COLUMN()-5,FALSE),"")</f>
        <v/>
      </c>
    </row>
    <row r="2529" spans="1:16" x14ac:dyDescent="0.4">
      <c r="A2529">
        <v>2528</v>
      </c>
      <c r="B2529" s="13" t="s">
        <v>6742</v>
      </c>
      <c r="C2529" s="13">
        <f t="shared" si="39"/>
        <v>182</v>
      </c>
      <c r="D2529" s="14" t="s">
        <v>11077</v>
      </c>
      <c r="E2529" s="13" t="s">
        <v>3659</v>
      </c>
      <c r="F2529" s="13" t="s">
        <v>2837</v>
      </c>
      <c r="G2529" t="str">
        <f>IFERROR(VLOOKUP(C2529,우진고장설명!$B$5:$M$315,COLUMN()-5,FALSE),"")</f>
        <v/>
      </c>
      <c r="H2529" t="str">
        <f>IFERROR(VLOOKUP(C2529,우진고장설명!$B$5:$M$315,COLUMN()-5,FALSE),"")</f>
        <v/>
      </c>
      <c r="I2529" t="str">
        <f>IFERROR(VLOOKUP(C2529,우진고장설명!$B$5:$M$315,COLUMN()-5,FALSE),"")</f>
        <v/>
      </c>
      <c r="J2529" t="str">
        <f>IFERROR(VLOOKUP(C2529,우진고장설명!$B$5:$M$315,COLUMN()-5,FALSE),"")</f>
        <v/>
      </c>
      <c r="K2529" t="str">
        <f>IFERROR(VLOOKUP(C2529,우진고장설명!$B$5:$M$315,COLUMN()-5,FALSE),"")</f>
        <v/>
      </c>
      <c r="L2529" t="str">
        <f>IFERROR(VLOOKUP(C2529,우진고장설명!$B$5:$M$315,COLUMN()-5,FALSE),"")</f>
        <v/>
      </c>
      <c r="M2529" t="str">
        <f>IFERROR(VLOOKUP(C2529,우진고장설명!$B$5:$M$315,COLUMN()-5,FALSE),"")</f>
        <v/>
      </c>
      <c r="N2529" t="str">
        <f>IFERROR(VLOOKUP(C2529,우진고장설명!$B$5:$M$315,COLUMN()-5,FALSE),"")</f>
        <v/>
      </c>
      <c r="O2529" t="s">
        <v>2787</v>
      </c>
      <c r="P2529" t="str">
        <f>IFERROR(VLOOKUP(C2529,우진고장설명!$B$5:$M$315,COLUMN()-5,FALSE),"")</f>
        <v/>
      </c>
    </row>
    <row r="2530" spans="1:16" x14ac:dyDescent="0.4">
      <c r="A2530">
        <v>2529</v>
      </c>
      <c r="B2530" s="13" t="s">
        <v>6711</v>
      </c>
      <c r="C2530" s="13">
        <f t="shared" si="39"/>
        <v>165</v>
      </c>
      <c r="D2530" s="14" t="s">
        <v>11079</v>
      </c>
      <c r="E2530" s="13" t="s">
        <v>3662</v>
      </c>
      <c r="F2530" s="13" t="s">
        <v>2837</v>
      </c>
      <c r="G2530" t="str">
        <f>IFERROR(VLOOKUP(C2530,우진고장설명!$B$5:$M$315,COLUMN()-5,FALSE),"")</f>
        <v/>
      </c>
      <c r="H2530" t="str">
        <f>IFERROR(VLOOKUP(C2530,우진고장설명!$B$5:$M$315,COLUMN()-5,FALSE),"")</f>
        <v/>
      </c>
      <c r="I2530" t="str">
        <f>IFERROR(VLOOKUP(C2530,우진고장설명!$B$5:$M$315,COLUMN()-5,FALSE),"")</f>
        <v/>
      </c>
      <c r="J2530" t="str">
        <f>IFERROR(VLOOKUP(C2530,우진고장설명!$B$5:$M$315,COLUMN()-5,FALSE),"")</f>
        <v/>
      </c>
      <c r="K2530" t="str">
        <f>IFERROR(VLOOKUP(C2530,우진고장설명!$B$5:$M$315,COLUMN()-5,FALSE),"")</f>
        <v/>
      </c>
      <c r="L2530" t="str">
        <f>IFERROR(VLOOKUP(C2530,우진고장설명!$B$5:$M$315,COLUMN()-5,FALSE),"")</f>
        <v/>
      </c>
      <c r="M2530" t="str">
        <f>IFERROR(VLOOKUP(C2530,우진고장설명!$B$5:$M$315,COLUMN()-5,FALSE),"")</f>
        <v/>
      </c>
      <c r="N2530" t="str">
        <f>IFERROR(VLOOKUP(C2530,우진고장설명!$B$5:$M$315,COLUMN()-5,FALSE),"")</f>
        <v/>
      </c>
      <c r="O2530" t="s">
        <v>2787</v>
      </c>
      <c r="P2530" t="str">
        <f>IFERROR(VLOOKUP(C2530,우진고장설명!$B$5:$M$315,COLUMN()-5,FALSE),"")</f>
        <v/>
      </c>
    </row>
    <row r="2531" spans="1:16" x14ac:dyDescent="0.4">
      <c r="A2531">
        <v>2530</v>
      </c>
      <c r="B2531" s="13" t="s">
        <v>6713</v>
      </c>
      <c r="C2531" s="13">
        <f t="shared" si="39"/>
        <v>166</v>
      </c>
      <c r="D2531" s="14" t="s">
        <v>11081</v>
      </c>
      <c r="E2531" s="13" t="s">
        <v>3662</v>
      </c>
      <c r="F2531" s="13" t="s">
        <v>3034</v>
      </c>
      <c r="G2531" t="str">
        <f>IFERROR(VLOOKUP(C2531,우진고장설명!$B$5:$M$315,COLUMN()-5,FALSE),"")</f>
        <v/>
      </c>
      <c r="H2531" t="str">
        <f>IFERROR(VLOOKUP(C2531,우진고장설명!$B$5:$M$315,COLUMN()-5,FALSE),"")</f>
        <v/>
      </c>
      <c r="I2531" t="str">
        <f>IFERROR(VLOOKUP(C2531,우진고장설명!$B$5:$M$315,COLUMN()-5,FALSE),"")</f>
        <v/>
      </c>
      <c r="J2531" t="str">
        <f>IFERROR(VLOOKUP(C2531,우진고장설명!$B$5:$M$315,COLUMN()-5,FALSE),"")</f>
        <v/>
      </c>
      <c r="K2531" t="str">
        <f>IFERROR(VLOOKUP(C2531,우진고장설명!$B$5:$M$315,COLUMN()-5,FALSE),"")</f>
        <v/>
      </c>
      <c r="L2531" t="str">
        <f>IFERROR(VLOOKUP(C2531,우진고장설명!$B$5:$M$315,COLUMN()-5,FALSE),"")</f>
        <v/>
      </c>
      <c r="M2531" t="str">
        <f>IFERROR(VLOOKUP(C2531,우진고장설명!$B$5:$M$315,COLUMN()-5,FALSE),"")</f>
        <v/>
      </c>
      <c r="N2531" t="str">
        <f>IFERROR(VLOOKUP(C2531,우진고장설명!$B$5:$M$315,COLUMN()-5,FALSE),"")</f>
        <v/>
      </c>
      <c r="O2531" t="s">
        <v>2787</v>
      </c>
      <c r="P2531" t="str">
        <f>IFERROR(VLOOKUP(C2531,우진고장설명!$B$5:$M$315,COLUMN()-5,FALSE),"")</f>
        <v/>
      </c>
    </row>
    <row r="2532" spans="1:16" x14ac:dyDescent="0.4">
      <c r="A2532">
        <v>2531</v>
      </c>
      <c r="B2532" s="13" t="s">
        <v>6715</v>
      </c>
      <c r="C2532" s="13">
        <f t="shared" si="39"/>
        <v>167</v>
      </c>
      <c r="D2532" s="14" t="s">
        <v>11083</v>
      </c>
      <c r="E2532" s="13" t="s">
        <v>3662</v>
      </c>
      <c r="F2532" s="13" t="s">
        <v>2837</v>
      </c>
      <c r="G2532" t="str">
        <f>IFERROR(VLOOKUP(C2532,우진고장설명!$B$5:$M$315,COLUMN()-5,FALSE),"")</f>
        <v/>
      </c>
      <c r="H2532" t="str">
        <f>IFERROR(VLOOKUP(C2532,우진고장설명!$B$5:$M$315,COLUMN()-5,FALSE),"")</f>
        <v/>
      </c>
      <c r="I2532" t="str">
        <f>IFERROR(VLOOKUP(C2532,우진고장설명!$B$5:$M$315,COLUMN()-5,FALSE),"")</f>
        <v/>
      </c>
      <c r="J2532" t="str">
        <f>IFERROR(VLOOKUP(C2532,우진고장설명!$B$5:$M$315,COLUMN()-5,FALSE),"")</f>
        <v/>
      </c>
      <c r="K2532" t="str">
        <f>IFERROR(VLOOKUP(C2532,우진고장설명!$B$5:$M$315,COLUMN()-5,FALSE),"")</f>
        <v/>
      </c>
      <c r="L2532" t="str">
        <f>IFERROR(VLOOKUP(C2532,우진고장설명!$B$5:$M$315,COLUMN()-5,FALSE),"")</f>
        <v/>
      </c>
      <c r="M2532" t="str">
        <f>IFERROR(VLOOKUP(C2532,우진고장설명!$B$5:$M$315,COLUMN()-5,FALSE),"")</f>
        <v/>
      </c>
      <c r="N2532" t="str">
        <f>IFERROR(VLOOKUP(C2532,우진고장설명!$B$5:$M$315,COLUMN()-5,FALSE),"")</f>
        <v/>
      </c>
      <c r="O2532" t="s">
        <v>2787</v>
      </c>
      <c r="P2532" t="str">
        <f>IFERROR(VLOOKUP(C2532,우진고장설명!$B$5:$M$315,COLUMN()-5,FALSE),"")</f>
        <v/>
      </c>
    </row>
    <row r="2533" spans="1:16" x14ac:dyDescent="0.4">
      <c r="A2533">
        <v>2532</v>
      </c>
      <c r="B2533" s="13" t="s">
        <v>6717</v>
      </c>
      <c r="C2533" s="13">
        <f t="shared" si="39"/>
        <v>168</v>
      </c>
      <c r="D2533" s="14" t="s">
        <v>11085</v>
      </c>
      <c r="E2533" s="13" t="s">
        <v>3662</v>
      </c>
      <c r="F2533" s="13" t="s">
        <v>2837</v>
      </c>
      <c r="G2533" t="str">
        <f>IFERROR(VLOOKUP(C2533,우진고장설명!$B$5:$M$315,COLUMN()-5,FALSE),"")</f>
        <v/>
      </c>
      <c r="H2533" t="str">
        <f>IFERROR(VLOOKUP(C2533,우진고장설명!$B$5:$M$315,COLUMN()-5,FALSE),"")</f>
        <v/>
      </c>
      <c r="I2533" t="str">
        <f>IFERROR(VLOOKUP(C2533,우진고장설명!$B$5:$M$315,COLUMN()-5,FALSE),"")</f>
        <v/>
      </c>
      <c r="J2533" t="str">
        <f>IFERROR(VLOOKUP(C2533,우진고장설명!$B$5:$M$315,COLUMN()-5,FALSE),"")</f>
        <v/>
      </c>
      <c r="K2533" t="str">
        <f>IFERROR(VLOOKUP(C2533,우진고장설명!$B$5:$M$315,COLUMN()-5,FALSE),"")</f>
        <v/>
      </c>
      <c r="L2533" t="str">
        <f>IFERROR(VLOOKUP(C2533,우진고장설명!$B$5:$M$315,COLUMN()-5,FALSE),"")</f>
        <v/>
      </c>
      <c r="M2533" t="str">
        <f>IFERROR(VLOOKUP(C2533,우진고장설명!$B$5:$M$315,COLUMN()-5,FALSE),"")</f>
        <v/>
      </c>
      <c r="N2533" t="str">
        <f>IFERROR(VLOOKUP(C2533,우진고장설명!$B$5:$M$315,COLUMN()-5,FALSE),"")</f>
        <v/>
      </c>
      <c r="O2533" t="s">
        <v>2787</v>
      </c>
      <c r="P2533" t="str">
        <f>IFERROR(VLOOKUP(C2533,우진고장설명!$B$5:$M$315,COLUMN()-5,FALSE),"")</f>
        <v/>
      </c>
    </row>
    <row r="2534" spans="1:16" x14ac:dyDescent="0.4">
      <c r="A2534">
        <v>2533</v>
      </c>
      <c r="B2534" s="13" t="s">
        <v>6719</v>
      </c>
      <c r="C2534" s="13">
        <f t="shared" si="39"/>
        <v>169</v>
      </c>
      <c r="D2534" s="14" t="s">
        <v>11087</v>
      </c>
      <c r="E2534" s="13" t="s">
        <v>3662</v>
      </c>
      <c r="F2534" s="13" t="s">
        <v>2837</v>
      </c>
      <c r="G2534" t="str">
        <f>IFERROR(VLOOKUP(C2534,우진고장설명!$B$5:$M$315,COLUMN()-5,FALSE),"")</f>
        <v/>
      </c>
      <c r="H2534" t="str">
        <f>IFERROR(VLOOKUP(C2534,우진고장설명!$B$5:$M$315,COLUMN()-5,FALSE),"")</f>
        <v/>
      </c>
      <c r="I2534" t="str">
        <f>IFERROR(VLOOKUP(C2534,우진고장설명!$B$5:$M$315,COLUMN()-5,FALSE),"")</f>
        <v/>
      </c>
      <c r="J2534" t="str">
        <f>IFERROR(VLOOKUP(C2534,우진고장설명!$B$5:$M$315,COLUMN()-5,FALSE),"")</f>
        <v/>
      </c>
      <c r="K2534" t="str">
        <f>IFERROR(VLOOKUP(C2534,우진고장설명!$B$5:$M$315,COLUMN()-5,FALSE),"")</f>
        <v/>
      </c>
      <c r="L2534" t="str">
        <f>IFERROR(VLOOKUP(C2534,우진고장설명!$B$5:$M$315,COLUMN()-5,FALSE),"")</f>
        <v/>
      </c>
      <c r="M2534" t="str">
        <f>IFERROR(VLOOKUP(C2534,우진고장설명!$B$5:$M$315,COLUMN()-5,FALSE),"")</f>
        <v/>
      </c>
      <c r="N2534" t="str">
        <f>IFERROR(VLOOKUP(C2534,우진고장설명!$B$5:$M$315,COLUMN()-5,FALSE),"")</f>
        <v/>
      </c>
      <c r="O2534" t="s">
        <v>2787</v>
      </c>
      <c r="P2534" t="str">
        <f>IFERROR(VLOOKUP(C2534,우진고장설명!$B$5:$M$315,COLUMN()-5,FALSE),"")</f>
        <v/>
      </c>
    </row>
    <row r="2535" spans="1:16" x14ac:dyDescent="0.4">
      <c r="A2535">
        <v>2534</v>
      </c>
      <c r="B2535" s="13" t="s">
        <v>6721</v>
      </c>
      <c r="C2535" s="13">
        <f t="shared" si="39"/>
        <v>170</v>
      </c>
      <c r="D2535" s="14" t="s">
        <v>11089</v>
      </c>
      <c r="E2535" s="13" t="s">
        <v>3662</v>
      </c>
      <c r="F2535" s="13" t="s">
        <v>2837</v>
      </c>
      <c r="G2535" t="str">
        <f>IFERROR(VLOOKUP(C2535,우진고장설명!$B$5:$M$315,COLUMN()-5,FALSE),"")</f>
        <v/>
      </c>
      <c r="H2535" t="str">
        <f>IFERROR(VLOOKUP(C2535,우진고장설명!$B$5:$M$315,COLUMN()-5,FALSE),"")</f>
        <v/>
      </c>
      <c r="I2535" t="str">
        <f>IFERROR(VLOOKUP(C2535,우진고장설명!$B$5:$M$315,COLUMN()-5,FALSE),"")</f>
        <v/>
      </c>
      <c r="J2535" t="str">
        <f>IFERROR(VLOOKUP(C2535,우진고장설명!$B$5:$M$315,COLUMN()-5,FALSE),"")</f>
        <v/>
      </c>
      <c r="K2535" t="str">
        <f>IFERROR(VLOOKUP(C2535,우진고장설명!$B$5:$M$315,COLUMN()-5,FALSE),"")</f>
        <v/>
      </c>
      <c r="L2535" t="str">
        <f>IFERROR(VLOOKUP(C2535,우진고장설명!$B$5:$M$315,COLUMN()-5,FALSE),"")</f>
        <v/>
      </c>
      <c r="M2535" t="str">
        <f>IFERROR(VLOOKUP(C2535,우진고장설명!$B$5:$M$315,COLUMN()-5,FALSE),"")</f>
        <v/>
      </c>
      <c r="N2535" t="str">
        <f>IFERROR(VLOOKUP(C2535,우진고장설명!$B$5:$M$315,COLUMN()-5,FALSE),"")</f>
        <v/>
      </c>
      <c r="O2535" t="s">
        <v>2787</v>
      </c>
      <c r="P2535" t="str">
        <f>IFERROR(VLOOKUP(C2535,우진고장설명!$B$5:$M$315,COLUMN()-5,FALSE),"")</f>
        <v/>
      </c>
    </row>
    <row r="2536" spans="1:16" x14ac:dyDescent="0.4">
      <c r="A2536">
        <v>2535</v>
      </c>
      <c r="B2536" s="13" t="s">
        <v>6723</v>
      </c>
      <c r="C2536" s="13">
        <f t="shared" si="39"/>
        <v>171</v>
      </c>
      <c r="D2536" s="14" t="s">
        <v>11091</v>
      </c>
      <c r="E2536" s="13" t="s">
        <v>3662</v>
      </c>
      <c r="F2536" s="13" t="s">
        <v>2837</v>
      </c>
      <c r="G2536" t="str">
        <f>IFERROR(VLOOKUP(C2536,우진고장설명!$B$5:$M$315,COLUMN()-5,FALSE),"")</f>
        <v/>
      </c>
      <c r="H2536" t="str">
        <f>IFERROR(VLOOKUP(C2536,우진고장설명!$B$5:$M$315,COLUMN()-5,FALSE),"")</f>
        <v/>
      </c>
      <c r="I2536" t="str">
        <f>IFERROR(VLOOKUP(C2536,우진고장설명!$B$5:$M$315,COLUMN()-5,FALSE),"")</f>
        <v/>
      </c>
      <c r="J2536" t="str">
        <f>IFERROR(VLOOKUP(C2536,우진고장설명!$B$5:$M$315,COLUMN()-5,FALSE),"")</f>
        <v/>
      </c>
      <c r="K2536" t="str">
        <f>IFERROR(VLOOKUP(C2536,우진고장설명!$B$5:$M$315,COLUMN()-5,FALSE),"")</f>
        <v/>
      </c>
      <c r="L2536" t="str">
        <f>IFERROR(VLOOKUP(C2536,우진고장설명!$B$5:$M$315,COLUMN()-5,FALSE),"")</f>
        <v/>
      </c>
      <c r="M2536" t="str">
        <f>IFERROR(VLOOKUP(C2536,우진고장설명!$B$5:$M$315,COLUMN()-5,FALSE),"")</f>
        <v/>
      </c>
      <c r="N2536" t="str">
        <f>IFERROR(VLOOKUP(C2536,우진고장설명!$B$5:$M$315,COLUMN()-5,FALSE),"")</f>
        <v/>
      </c>
      <c r="O2536" t="s">
        <v>2787</v>
      </c>
      <c r="P2536" t="str">
        <f>IFERROR(VLOOKUP(C2536,우진고장설명!$B$5:$M$315,COLUMN()-5,FALSE),"")</f>
        <v/>
      </c>
    </row>
    <row r="2537" spans="1:16" x14ac:dyDescent="0.4">
      <c r="A2537">
        <v>2536</v>
      </c>
      <c r="B2537" s="13" t="s">
        <v>6724</v>
      </c>
      <c r="C2537" s="13">
        <f t="shared" si="39"/>
        <v>172</v>
      </c>
      <c r="D2537" s="14" t="s">
        <v>11093</v>
      </c>
      <c r="E2537" s="13" t="s">
        <v>3662</v>
      </c>
      <c r="F2537" s="13" t="s">
        <v>2837</v>
      </c>
      <c r="G2537" t="str">
        <f>IFERROR(VLOOKUP(C2537,우진고장설명!$B$5:$M$315,COLUMN()-5,FALSE),"")</f>
        <v/>
      </c>
      <c r="H2537" t="str">
        <f>IFERROR(VLOOKUP(C2537,우진고장설명!$B$5:$M$315,COLUMN()-5,FALSE),"")</f>
        <v/>
      </c>
      <c r="I2537" t="str">
        <f>IFERROR(VLOOKUP(C2537,우진고장설명!$B$5:$M$315,COLUMN()-5,FALSE),"")</f>
        <v/>
      </c>
      <c r="J2537" t="str">
        <f>IFERROR(VLOOKUP(C2537,우진고장설명!$B$5:$M$315,COLUMN()-5,FALSE),"")</f>
        <v/>
      </c>
      <c r="K2537" t="str">
        <f>IFERROR(VLOOKUP(C2537,우진고장설명!$B$5:$M$315,COLUMN()-5,FALSE),"")</f>
        <v/>
      </c>
      <c r="L2537" t="str">
        <f>IFERROR(VLOOKUP(C2537,우진고장설명!$B$5:$M$315,COLUMN()-5,FALSE),"")</f>
        <v/>
      </c>
      <c r="M2537" t="str">
        <f>IFERROR(VLOOKUP(C2537,우진고장설명!$B$5:$M$315,COLUMN()-5,FALSE),"")</f>
        <v/>
      </c>
      <c r="N2537" t="str">
        <f>IFERROR(VLOOKUP(C2537,우진고장설명!$B$5:$M$315,COLUMN()-5,FALSE),"")</f>
        <v/>
      </c>
      <c r="O2537" t="s">
        <v>2787</v>
      </c>
      <c r="P2537" t="str">
        <f>IFERROR(VLOOKUP(C2537,우진고장설명!$B$5:$M$315,COLUMN()-5,FALSE),"")</f>
        <v/>
      </c>
    </row>
    <row r="2538" spans="1:16" x14ac:dyDescent="0.4">
      <c r="A2538">
        <v>2537</v>
      </c>
      <c r="B2538" s="13" t="s">
        <v>6725</v>
      </c>
      <c r="C2538" s="13">
        <f t="shared" si="39"/>
        <v>173</v>
      </c>
      <c r="D2538" s="14" t="s">
        <v>11095</v>
      </c>
      <c r="E2538" s="13" t="s">
        <v>3662</v>
      </c>
      <c r="F2538" s="13" t="s">
        <v>2837</v>
      </c>
      <c r="G2538" t="str">
        <f>IFERROR(VLOOKUP(C2538,우진고장설명!$B$5:$M$315,COLUMN()-5,FALSE),"")</f>
        <v/>
      </c>
      <c r="H2538" t="str">
        <f>IFERROR(VLOOKUP(C2538,우진고장설명!$B$5:$M$315,COLUMN()-5,FALSE),"")</f>
        <v/>
      </c>
      <c r="I2538" t="str">
        <f>IFERROR(VLOOKUP(C2538,우진고장설명!$B$5:$M$315,COLUMN()-5,FALSE),"")</f>
        <v/>
      </c>
      <c r="J2538" t="str">
        <f>IFERROR(VLOOKUP(C2538,우진고장설명!$B$5:$M$315,COLUMN()-5,FALSE),"")</f>
        <v/>
      </c>
      <c r="K2538" t="str">
        <f>IFERROR(VLOOKUP(C2538,우진고장설명!$B$5:$M$315,COLUMN()-5,FALSE),"")</f>
        <v/>
      </c>
      <c r="L2538" t="str">
        <f>IFERROR(VLOOKUP(C2538,우진고장설명!$B$5:$M$315,COLUMN()-5,FALSE),"")</f>
        <v/>
      </c>
      <c r="M2538" t="str">
        <f>IFERROR(VLOOKUP(C2538,우진고장설명!$B$5:$M$315,COLUMN()-5,FALSE),"")</f>
        <v/>
      </c>
      <c r="N2538" t="str">
        <f>IFERROR(VLOOKUP(C2538,우진고장설명!$B$5:$M$315,COLUMN()-5,FALSE),"")</f>
        <v/>
      </c>
      <c r="O2538" t="s">
        <v>2787</v>
      </c>
      <c r="P2538" t="str">
        <f>IFERROR(VLOOKUP(C2538,우진고장설명!$B$5:$M$315,COLUMN()-5,FALSE),"")</f>
        <v/>
      </c>
    </row>
    <row r="2539" spans="1:16" x14ac:dyDescent="0.4">
      <c r="A2539">
        <v>2538</v>
      </c>
      <c r="B2539" s="13" t="s">
        <v>6727</v>
      </c>
      <c r="C2539" s="13">
        <f t="shared" si="39"/>
        <v>174</v>
      </c>
      <c r="D2539" s="14" t="s">
        <v>11097</v>
      </c>
      <c r="E2539" s="13" t="s">
        <v>3662</v>
      </c>
      <c r="F2539" s="13" t="s">
        <v>2837</v>
      </c>
      <c r="G2539" t="str">
        <f>IFERROR(VLOOKUP(C2539,우진고장설명!$B$5:$M$315,COLUMN()-5,FALSE),"")</f>
        <v/>
      </c>
      <c r="H2539" t="str">
        <f>IFERROR(VLOOKUP(C2539,우진고장설명!$B$5:$M$315,COLUMN()-5,FALSE),"")</f>
        <v/>
      </c>
      <c r="I2539" t="str">
        <f>IFERROR(VLOOKUP(C2539,우진고장설명!$B$5:$M$315,COLUMN()-5,FALSE),"")</f>
        <v/>
      </c>
      <c r="J2539" t="str">
        <f>IFERROR(VLOOKUP(C2539,우진고장설명!$B$5:$M$315,COLUMN()-5,FALSE),"")</f>
        <v/>
      </c>
      <c r="K2539" t="str">
        <f>IFERROR(VLOOKUP(C2539,우진고장설명!$B$5:$M$315,COLUMN()-5,FALSE),"")</f>
        <v/>
      </c>
      <c r="L2539" t="str">
        <f>IFERROR(VLOOKUP(C2539,우진고장설명!$B$5:$M$315,COLUMN()-5,FALSE),"")</f>
        <v/>
      </c>
      <c r="M2539" t="str">
        <f>IFERROR(VLOOKUP(C2539,우진고장설명!$B$5:$M$315,COLUMN()-5,FALSE),"")</f>
        <v/>
      </c>
      <c r="N2539" t="str">
        <f>IFERROR(VLOOKUP(C2539,우진고장설명!$B$5:$M$315,COLUMN()-5,FALSE),"")</f>
        <v/>
      </c>
      <c r="O2539" t="s">
        <v>2787</v>
      </c>
      <c r="P2539" t="str">
        <f>IFERROR(VLOOKUP(C2539,우진고장설명!$B$5:$M$315,COLUMN()-5,FALSE),"")</f>
        <v/>
      </c>
    </row>
    <row r="2540" spans="1:16" x14ac:dyDescent="0.4">
      <c r="A2540">
        <v>2539</v>
      </c>
      <c r="B2540" s="13" t="s">
        <v>6728</v>
      </c>
      <c r="C2540" s="13">
        <f t="shared" si="39"/>
        <v>175</v>
      </c>
      <c r="D2540" s="14" t="s">
        <v>11099</v>
      </c>
      <c r="E2540" s="13" t="s">
        <v>3662</v>
      </c>
      <c r="F2540" s="13" t="s">
        <v>2837</v>
      </c>
      <c r="G2540" t="str">
        <f>IFERROR(VLOOKUP(C2540,우진고장설명!$B$5:$M$315,COLUMN()-5,FALSE),"")</f>
        <v/>
      </c>
      <c r="H2540" t="str">
        <f>IFERROR(VLOOKUP(C2540,우진고장설명!$B$5:$M$315,COLUMN()-5,FALSE),"")</f>
        <v/>
      </c>
      <c r="I2540" t="str">
        <f>IFERROR(VLOOKUP(C2540,우진고장설명!$B$5:$M$315,COLUMN()-5,FALSE),"")</f>
        <v/>
      </c>
      <c r="J2540" t="str">
        <f>IFERROR(VLOOKUP(C2540,우진고장설명!$B$5:$M$315,COLUMN()-5,FALSE),"")</f>
        <v/>
      </c>
      <c r="K2540" t="str">
        <f>IFERROR(VLOOKUP(C2540,우진고장설명!$B$5:$M$315,COLUMN()-5,FALSE),"")</f>
        <v/>
      </c>
      <c r="L2540" t="str">
        <f>IFERROR(VLOOKUP(C2540,우진고장설명!$B$5:$M$315,COLUMN()-5,FALSE),"")</f>
        <v/>
      </c>
      <c r="M2540" t="str">
        <f>IFERROR(VLOOKUP(C2540,우진고장설명!$B$5:$M$315,COLUMN()-5,FALSE),"")</f>
        <v/>
      </c>
      <c r="N2540" t="str">
        <f>IFERROR(VLOOKUP(C2540,우진고장설명!$B$5:$M$315,COLUMN()-5,FALSE),"")</f>
        <v/>
      </c>
      <c r="O2540" t="s">
        <v>2787</v>
      </c>
      <c r="P2540" t="str">
        <f>IFERROR(VLOOKUP(C2540,우진고장설명!$B$5:$M$315,COLUMN()-5,FALSE),"")</f>
        <v/>
      </c>
    </row>
    <row r="2541" spans="1:16" x14ac:dyDescent="0.4">
      <c r="A2541">
        <v>2540</v>
      </c>
      <c r="B2541" s="13" t="s">
        <v>6730</v>
      </c>
      <c r="C2541" s="13">
        <f t="shared" si="39"/>
        <v>176</v>
      </c>
      <c r="D2541" s="14" t="s">
        <v>11101</v>
      </c>
      <c r="E2541" s="13" t="s">
        <v>3662</v>
      </c>
      <c r="F2541" s="13" t="s">
        <v>2837</v>
      </c>
      <c r="G2541" t="str">
        <f>IFERROR(VLOOKUP(C2541,우진고장설명!$B$5:$M$315,COLUMN()-5,FALSE),"")</f>
        <v/>
      </c>
      <c r="H2541" t="str">
        <f>IFERROR(VLOOKUP(C2541,우진고장설명!$B$5:$M$315,COLUMN()-5,FALSE),"")</f>
        <v/>
      </c>
      <c r="I2541" t="str">
        <f>IFERROR(VLOOKUP(C2541,우진고장설명!$B$5:$M$315,COLUMN()-5,FALSE),"")</f>
        <v/>
      </c>
      <c r="J2541" t="str">
        <f>IFERROR(VLOOKUP(C2541,우진고장설명!$B$5:$M$315,COLUMN()-5,FALSE),"")</f>
        <v/>
      </c>
      <c r="K2541" t="str">
        <f>IFERROR(VLOOKUP(C2541,우진고장설명!$B$5:$M$315,COLUMN()-5,FALSE),"")</f>
        <v/>
      </c>
      <c r="L2541" t="str">
        <f>IFERROR(VLOOKUP(C2541,우진고장설명!$B$5:$M$315,COLUMN()-5,FALSE),"")</f>
        <v/>
      </c>
      <c r="M2541" t="str">
        <f>IFERROR(VLOOKUP(C2541,우진고장설명!$B$5:$M$315,COLUMN()-5,FALSE),"")</f>
        <v/>
      </c>
      <c r="N2541" t="str">
        <f>IFERROR(VLOOKUP(C2541,우진고장설명!$B$5:$M$315,COLUMN()-5,FALSE),"")</f>
        <v/>
      </c>
      <c r="O2541" t="s">
        <v>2787</v>
      </c>
      <c r="P2541" t="str">
        <f>IFERROR(VLOOKUP(C2541,우진고장설명!$B$5:$M$315,COLUMN()-5,FALSE),"")</f>
        <v/>
      </c>
    </row>
    <row r="2542" spans="1:16" x14ac:dyDescent="0.4">
      <c r="A2542">
        <v>2541</v>
      </c>
      <c r="B2542" s="13" t="s">
        <v>6732</v>
      </c>
      <c r="C2542" s="13">
        <f t="shared" si="39"/>
        <v>177</v>
      </c>
      <c r="D2542" s="14" t="s">
        <v>11103</v>
      </c>
      <c r="E2542" s="13" t="s">
        <v>3662</v>
      </c>
      <c r="F2542" s="13" t="s">
        <v>2837</v>
      </c>
      <c r="G2542" t="str">
        <f>IFERROR(VLOOKUP(C2542,우진고장설명!$B$5:$M$315,COLUMN()-5,FALSE),"")</f>
        <v/>
      </c>
      <c r="H2542" t="str">
        <f>IFERROR(VLOOKUP(C2542,우진고장설명!$B$5:$M$315,COLUMN()-5,FALSE),"")</f>
        <v/>
      </c>
      <c r="I2542" t="str">
        <f>IFERROR(VLOOKUP(C2542,우진고장설명!$B$5:$M$315,COLUMN()-5,FALSE),"")</f>
        <v/>
      </c>
      <c r="J2542" t="str">
        <f>IFERROR(VLOOKUP(C2542,우진고장설명!$B$5:$M$315,COLUMN()-5,FALSE),"")</f>
        <v/>
      </c>
      <c r="K2542" t="str">
        <f>IFERROR(VLOOKUP(C2542,우진고장설명!$B$5:$M$315,COLUMN()-5,FALSE),"")</f>
        <v/>
      </c>
      <c r="L2542" t="str">
        <f>IFERROR(VLOOKUP(C2542,우진고장설명!$B$5:$M$315,COLUMN()-5,FALSE),"")</f>
        <v/>
      </c>
      <c r="M2542" t="str">
        <f>IFERROR(VLOOKUP(C2542,우진고장설명!$B$5:$M$315,COLUMN()-5,FALSE),"")</f>
        <v/>
      </c>
      <c r="N2542" t="str">
        <f>IFERROR(VLOOKUP(C2542,우진고장설명!$B$5:$M$315,COLUMN()-5,FALSE),"")</f>
        <v/>
      </c>
      <c r="O2542" t="s">
        <v>2787</v>
      </c>
      <c r="P2542" t="str">
        <f>IFERROR(VLOOKUP(C2542,우진고장설명!$B$5:$M$315,COLUMN()-5,FALSE),"")</f>
        <v/>
      </c>
    </row>
    <row r="2543" spans="1:16" x14ac:dyDescent="0.4">
      <c r="A2543">
        <v>2542</v>
      </c>
      <c r="B2543" s="13" t="s">
        <v>6734</v>
      </c>
      <c r="C2543" s="13">
        <f t="shared" si="39"/>
        <v>178</v>
      </c>
      <c r="D2543" s="14" t="s">
        <v>11105</v>
      </c>
      <c r="E2543" s="13" t="s">
        <v>3662</v>
      </c>
      <c r="F2543" s="13" t="s">
        <v>2837</v>
      </c>
      <c r="G2543" t="str">
        <f>IFERROR(VLOOKUP(C2543,우진고장설명!$B$5:$M$315,COLUMN()-5,FALSE),"")</f>
        <v/>
      </c>
      <c r="H2543" t="str">
        <f>IFERROR(VLOOKUP(C2543,우진고장설명!$B$5:$M$315,COLUMN()-5,FALSE),"")</f>
        <v/>
      </c>
      <c r="I2543" t="str">
        <f>IFERROR(VLOOKUP(C2543,우진고장설명!$B$5:$M$315,COLUMN()-5,FALSE),"")</f>
        <v/>
      </c>
      <c r="J2543" t="str">
        <f>IFERROR(VLOOKUP(C2543,우진고장설명!$B$5:$M$315,COLUMN()-5,FALSE),"")</f>
        <v/>
      </c>
      <c r="K2543" t="str">
        <f>IFERROR(VLOOKUP(C2543,우진고장설명!$B$5:$M$315,COLUMN()-5,FALSE),"")</f>
        <v/>
      </c>
      <c r="L2543" t="str">
        <f>IFERROR(VLOOKUP(C2543,우진고장설명!$B$5:$M$315,COLUMN()-5,FALSE),"")</f>
        <v/>
      </c>
      <c r="M2543" t="str">
        <f>IFERROR(VLOOKUP(C2543,우진고장설명!$B$5:$M$315,COLUMN()-5,FALSE),"")</f>
        <v/>
      </c>
      <c r="N2543" t="str">
        <f>IFERROR(VLOOKUP(C2543,우진고장설명!$B$5:$M$315,COLUMN()-5,FALSE),"")</f>
        <v/>
      </c>
      <c r="O2543" t="s">
        <v>2787</v>
      </c>
      <c r="P2543" t="str">
        <f>IFERROR(VLOOKUP(C2543,우진고장설명!$B$5:$M$315,COLUMN()-5,FALSE),"")</f>
        <v/>
      </c>
    </row>
    <row r="2544" spans="1:16" x14ac:dyDescent="0.4">
      <c r="A2544">
        <v>2543</v>
      </c>
      <c r="B2544" s="13" t="s">
        <v>6736</v>
      </c>
      <c r="C2544" s="13">
        <f t="shared" si="39"/>
        <v>179</v>
      </c>
      <c r="D2544" s="14" t="s">
        <v>11107</v>
      </c>
      <c r="E2544" s="13" t="s">
        <v>3662</v>
      </c>
      <c r="F2544" s="13" t="s">
        <v>2837</v>
      </c>
      <c r="G2544" t="str">
        <f>IFERROR(VLOOKUP(C2544,우진고장설명!$B$5:$M$315,COLUMN()-5,FALSE),"")</f>
        <v/>
      </c>
      <c r="H2544" t="str">
        <f>IFERROR(VLOOKUP(C2544,우진고장설명!$B$5:$M$315,COLUMN()-5,FALSE),"")</f>
        <v/>
      </c>
      <c r="I2544" t="str">
        <f>IFERROR(VLOOKUP(C2544,우진고장설명!$B$5:$M$315,COLUMN()-5,FALSE),"")</f>
        <v/>
      </c>
      <c r="J2544" t="str">
        <f>IFERROR(VLOOKUP(C2544,우진고장설명!$B$5:$M$315,COLUMN()-5,FALSE),"")</f>
        <v/>
      </c>
      <c r="K2544" t="str">
        <f>IFERROR(VLOOKUP(C2544,우진고장설명!$B$5:$M$315,COLUMN()-5,FALSE),"")</f>
        <v/>
      </c>
      <c r="L2544" t="str">
        <f>IFERROR(VLOOKUP(C2544,우진고장설명!$B$5:$M$315,COLUMN()-5,FALSE),"")</f>
        <v/>
      </c>
      <c r="M2544" t="str">
        <f>IFERROR(VLOOKUP(C2544,우진고장설명!$B$5:$M$315,COLUMN()-5,FALSE),"")</f>
        <v/>
      </c>
      <c r="N2544" t="str">
        <f>IFERROR(VLOOKUP(C2544,우진고장설명!$B$5:$M$315,COLUMN()-5,FALSE),"")</f>
        <v/>
      </c>
      <c r="O2544" t="s">
        <v>2787</v>
      </c>
      <c r="P2544" t="str">
        <f>IFERROR(VLOOKUP(C2544,우진고장설명!$B$5:$M$315,COLUMN()-5,FALSE),"")</f>
        <v/>
      </c>
    </row>
    <row r="2545" spans="1:16" x14ac:dyDescent="0.4">
      <c r="A2545">
        <v>2544</v>
      </c>
      <c r="B2545" s="13" t="s">
        <v>6738</v>
      </c>
      <c r="C2545" s="13">
        <f t="shared" si="39"/>
        <v>180</v>
      </c>
      <c r="D2545" s="14" t="s">
        <v>11109</v>
      </c>
      <c r="E2545" s="13" t="s">
        <v>3662</v>
      </c>
      <c r="F2545" s="13" t="s">
        <v>2837</v>
      </c>
      <c r="G2545" t="str">
        <f>IFERROR(VLOOKUP(C2545,우진고장설명!$B$5:$M$315,COLUMN()-5,FALSE),"")</f>
        <v/>
      </c>
      <c r="H2545" t="str">
        <f>IFERROR(VLOOKUP(C2545,우진고장설명!$B$5:$M$315,COLUMN()-5,FALSE),"")</f>
        <v/>
      </c>
      <c r="I2545" t="str">
        <f>IFERROR(VLOOKUP(C2545,우진고장설명!$B$5:$M$315,COLUMN()-5,FALSE),"")</f>
        <v/>
      </c>
      <c r="J2545" t="str">
        <f>IFERROR(VLOOKUP(C2545,우진고장설명!$B$5:$M$315,COLUMN()-5,FALSE),"")</f>
        <v/>
      </c>
      <c r="K2545" t="str">
        <f>IFERROR(VLOOKUP(C2545,우진고장설명!$B$5:$M$315,COLUMN()-5,FALSE),"")</f>
        <v/>
      </c>
      <c r="L2545" t="str">
        <f>IFERROR(VLOOKUP(C2545,우진고장설명!$B$5:$M$315,COLUMN()-5,FALSE),"")</f>
        <v/>
      </c>
      <c r="M2545" t="str">
        <f>IFERROR(VLOOKUP(C2545,우진고장설명!$B$5:$M$315,COLUMN()-5,FALSE),"")</f>
        <v/>
      </c>
      <c r="N2545" t="str">
        <f>IFERROR(VLOOKUP(C2545,우진고장설명!$B$5:$M$315,COLUMN()-5,FALSE),"")</f>
        <v/>
      </c>
      <c r="O2545" t="s">
        <v>2787</v>
      </c>
      <c r="P2545" t="str">
        <f>IFERROR(VLOOKUP(C2545,우진고장설명!$B$5:$M$315,COLUMN()-5,FALSE),"")</f>
        <v/>
      </c>
    </row>
    <row r="2546" spans="1:16" x14ac:dyDescent="0.4">
      <c r="A2546">
        <v>2545</v>
      </c>
      <c r="B2546" s="13" t="s">
        <v>6740</v>
      </c>
      <c r="C2546" s="13">
        <f t="shared" si="39"/>
        <v>181</v>
      </c>
      <c r="D2546" s="14" t="s">
        <v>11111</v>
      </c>
      <c r="E2546" s="13" t="s">
        <v>3662</v>
      </c>
      <c r="F2546" s="13" t="s">
        <v>2837</v>
      </c>
      <c r="G2546" t="str">
        <f>IFERROR(VLOOKUP(C2546,우진고장설명!$B$5:$M$315,COLUMN()-5,FALSE),"")</f>
        <v/>
      </c>
      <c r="H2546" t="str">
        <f>IFERROR(VLOOKUP(C2546,우진고장설명!$B$5:$M$315,COLUMN()-5,FALSE),"")</f>
        <v/>
      </c>
      <c r="I2546" t="str">
        <f>IFERROR(VLOOKUP(C2546,우진고장설명!$B$5:$M$315,COLUMN()-5,FALSE),"")</f>
        <v/>
      </c>
      <c r="J2546" t="str">
        <f>IFERROR(VLOOKUP(C2546,우진고장설명!$B$5:$M$315,COLUMN()-5,FALSE),"")</f>
        <v/>
      </c>
      <c r="K2546" t="str">
        <f>IFERROR(VLOOKUP(C2546,우진고장설명!$B$5:$M$315,COLUMN()-5,FALSE),"")</f>
        <v/>
      </c>
      <c r="L2546" t="str">
        <f>IFERROR(VLOOKUP(C2546,우진고장설명!$B$5:$M$315,COLUMN()-5,FALSE),"")</f>
        <v/>
      </c>
      <c r="M2546" t="str">
        <f>IFERROR(VLOOKUP(C2546,우진고장설명!$B$5:$M$315,COLUMN()-5,FALSE),"")</f>
        <v/>
      </c>
      <c r="N2546" t="str">
        <f>IFERROR(VLOOKUP(C2546,우진고장설명!$B$5:$M$315,COLUMN()-5,FALSE),"")</f>
        <v/>
      </c>
      <c r="O2546" t="s">
        <v>2787</v>
      </c>
      <c r="P2546" t="str">
        <f>IFERROR(VLOOKUP(C2546,우진고장설명!$B$5:$M$315,COLUMN()-5,FALSE),"")</f>
        <v/>
      </c>
    </row>
    <row r="2547" spans="1:16" x14ac:dyDescent="0.4">
      <c r="A2547">
        <v>2546</v>
      </c>
      <c r="B2547" s="13" t="s">
        <v>6742</v>
      </c>
      <c r="C2547" s="13">
        <f t="shared" si="39"/>
        <v>182</v>
      </c>
      <c r="D2547" s="14" t="s">
        <v>11113</v>
      </c>
      <c r="E2547" s="13" t="s">
        <v>3662</v>
      </c>
      <c r="F2547" s="13" t="s">
        <v>2837</v>
      </c>
      <c r="G2547" t="str">
        <f>IFERROR(VLOOKUP(C2547,우진고장설명!$B$5:$M$315,COLUMN()-5,FALSE),"")</f>
        <v/>
      </c>
      <c r="H2547" t="str">
        <f>IFERROR(VLOOKUP(C2547,우진고장설명!$B$5:$M$315,COLUMN()-5,FALSE),"")</f>
        <v/>
      </c>
      <c r="I2547" t="str">
        <f>IFERROR(VLOOKUP(C2547,우진고장설명!$B$5:$M$315,COLUMN()-5,FALSE),"")</f>
        <v/>
      </c>
      <c r="J2547" t="str">
        <f>IFERROR(VLOOKUP(C2547,우진고장설명!$B$5:$M$315,COLUMN()-5,FALSE),"")</f>
        <v/>
      </c>
      <c r="K2547" t="str">
        <f>IFERROR(VLOOKUP(C2547,우진고장설명!$B$5:$M$315,COLUMN()-5,FALSE),"")</f>
        <v/>
      </c>
      <c r="L2547" t="str">
        <f>IFERROR(VLOOKUP(C2547,우진고장설명!$B$5:$M$315,COLUMN()-5,FALSE),"")</f>
        <v/>
      </c>
      <c r="M2547" t="str">
        <f>IFERROR(VLOOKUP(C2547,우진고장설명!$B$5:$M$315,COLUMN()-5,FALSE),"")</f>
        <v/>
      </c>
      <c r="N2547" t="str">
        <f>IFERROR(VLOOKUP(C2547,우진고장설명!$B$5:$M$315,COLUMN()-5,FALSE),"")</f>
        <v/>
      </c>
      <c r="O2547" t="s">
        <v>2787</v>
      </c>
      <c r="P2547" t="str">
        <f>IFERROR(VLOOKUP(C2547,우진고장설명!$B$5:$M$315,COLUMN()-5,FALSE),"")</f>
        <v/>
      </c>
    </row>
    <row r="2548" spans="1:16" x14ac:dyDescent="0.4">
      <c r="A2548">
        <v>2547</v>
      </c>
      <c r="B2548" s="13" t="s">
        <v>6711</v>
      </c>
      <c r="C2548" s="13">
        <f t="shared" si="39"/>
        <v>165</v>
      </c>
      <c r="D2548" s="14" t="s">
        <v>11115</v>
      </c>
      <c r="E2548" s="13" t="s">
        <v>3663</v>
      </c>
      <c r="F2548" s="13" t="s">
        <v>2837</v>
      </c>
      <c r="G2548" t="str">
        <f>IFERROR(VLOOKUP(C2548,우진고장설명!$B$5:$M$315,COLUMN()-5,FALSE),"")</f>
        <v/>
      </c>
      <c r="H2548" t="str">
        <f>IFERROR(VLOOKUP(C2548,우진고장설명!$B$5:$M$315,COLUMN()-5,FALSE),"")</f>
        <v/>
      </c>
      <c r="I2548" t="str">
        <f>IFERROR(VLOOKUP(C2548,우진고장설명!$B$5:$M$315,COLUMN()-5,FALSE),"")</f>
        <v/>
      </c>
      <c r="J2548" t="str">
        <f>IFERROR(VLOOKUP(C2548,우진고장설명!$B$5:$M$315,COLUMN()-5,FALSE),"")</f>
        <v/>
      </c>
      <c r="K2548" t="str">
        <f>IFERROR(VLOOKUP(C2548,우진고장설명!$B$5:$M$315,COLUMN()-5,FALSE),"")</f>
        <v/>
      </c>
      <c r="L2548" t="str">
        <f>IFERROR(VLOOKUP(C2548,우진고장설명!$B$5:$M$315,COLUMN()-5,FALSE),"")</f>
        <v/>
      </c>
      <c r="M2548" t="str">
        <f>IFERROR(VLOOKUP(C2548,우진고장설명!$B$5:$M$315,COLUMN()-5,FALSE),"")</f>
        <v/>
      </c>
      <c r="N2548" t="str">
        <f>IFERROR(VLOOKUP(C2548,우진고장설명!$B$5:$M$315,COLUMN()-5,FALSE),"")</f>
        <v/>
      </c>
      <c r="O2548" t="s">
        <v>2787</v>
      </c>
      <c r="P2548" t="str">
        <f>IFERROR(VLOOKUP(C2548,우진고장설명!$B$5:$M$315,COLUMN()-5,FALSE),"")</f>
        <v/>
      </c>
    </row>
    <row r="2549" spans="1:16" x14ac:dyDescent="0.4">
      <c r="A2549">
        <v>2548</v>
      </c>
      <c r="B2549" s="13" t="s">
        <v>6713</v>
      </c>
      <c r="C2549" s="13">
        <f t="shared" si="39"/>
        <v>166</v>
      </c>
      <c r="D2549" s="14" t="s">
        <v>11117</v>
      </c>
      <c r="E2549" s="13" t="s">
        <v>3663</v>
      </c>
      <c r="F2549" s="13" t="s">
        <v>3034</v>
      </c>
      <c r="G2549" t="str">
        <f>IFERROR(VLOOKUP(C2549,우진고장설명!$B$5:$M$315,COLUMN()-5,FALSE),"")</f>
        <v/>
      </c>
      <c r="H2549" t="str">
        <f>IFERROR(VLOOKUP(C2549,우진고장설명!$B$5:$M$315,COLUMN()-5,FALSE),"")</f>
        <v/>
      </c>
      <c r="I2549" t="str">
        <f>IFERROR(VLOOKUP(C2549,우진고장설명!$B$5:$M$315,COLUMN()-5,FALSE),"")</f>
        <v/>
      </c>
      <c r="J2549" t="str">
        <f>IFERROR(VLOOKUP(C2549,우진고장설명!$B$5:$M$315,COLUMN()-5,FALSE),"")</f>
        <v/>
      </c>
      <c r="K2549" t="str">
        <f>IFERROR(VLOOKUP(C2549,우진고장설명!$B$5:$M$315,COLUMN()-5,FALSE),"")</f>
        <v/>
      </c>
      <c r="L2549" t="str">
        <f>IFERROR(VLOOKUP(C2549,우진고장설명!$B$5:$M$315,COLUMN()-5,FALSE),"")</f>
        <v/>
      </c>
      <c r="M2549" t="str">
        <f>IFERROR(VLOOKUP(C2549,우진고장설명!$B$5:$M$315,COLUMN()-5,FALSE),"")</f>
        <v/>
      </c>
      <c r="N2549" t="str">
        <f>IFERROR(VLOOKUP(C2549,우진고장설명!$B$5:$M$315,COLUMN()-5,FALSE),"")</f>
        <v/>
      </c>
      <c r="O2549" t="s">
        <v>2787</v>
      </c>
      <c r="P2549" t="str">
        <f>IFERROR(VLOOKUP(C2549,우진고장설명!$B$5:$M$315,COLUMN()-5,FALSE),"")</f>
        <v/>
      </c>
    </row>
    <row r="2550" spans="1:16" x14ac:dyDescent="0.4">
      <c r="A2550">
        <v>2549</v>
      </c>
      <c r="B2550" s="13" t="s">
        <v>6715</v>
      </c>
      <c r="C2550" s="13">
        <f t="shared" si="39"/>
        <v>167</v>
      </c>
      <c r="D2550" s="14" t="s">
        <v>11119</v>
      </c>
      <c r="E2550" s="13" t="s">
        <v>3663</v>
      </c>
      <c r="F2550" s="13" t="s">
        <v>2837</v>
      </c>
      <c r="G2550" t="str">
        <f>IFERROR(VLOOKUP(C2550,우진고장설명!$B$5:$M$315,COLUMN()-5,FALSE),"")</f>
        <v/>
      </c>
      <c r="H2550" t="str">
        <f>IFERROR(VLOOKUP(C2550,우진고장설명!$B$5:$M$315,COLUMN()-5,FALSE),"")</f>
        <v/>
      </c>
      <c r="I2550" t="str">
        <f>IFERROR(VLOOKUP(C2550,우진고장설명!$B$5:$M$315,COLUMN()-5,FALSE),"")</f>
        <v/>
      </c>
      <c r="J2550" t="str">
        <f>IFERROR(VLOOKUP(C2550,우진고장설명!$B$5:$M$315,COLUMN()-5,FALSE),"")</f>
        <v/>
      </c>
      <c r="K2550" t="str">
        <f>IFERROR(VLOOKUP(C2550,우진고장설명!$B$5:$M$315,COLUMN()-5,FALSE),"")</f>
        <v/>
      </c>
      <c r="L2550" t="str">
        <f>IFERROR(VLOOKUP(C2550,우진고장설명!$B$5:$M$315,COLUMN()-5,FALSE),"")</f>
        <v/>
      </c>
      <c r="M2550" t="str">
        <f>IFERROR(VLOOKUP(C2550,우진고장설명!$B$5:$M$315,COLUMN()-5,FALSE),"")</f>
        <v/>
      </c>
      <c r="N2550" t="str">
        <f>IFERROR(VLOOKUP(C2550,우진고장설명!$B$5:$M$315,COLUMN()-5,FALSE),"")</f>
        <v/>
      </c>
      <c r="O2550" t="s">
        <v>2787</v>
      </c>
      <c r="P2550" t="str">
        <f>IFERROR(VLOOKUP(C2550,우진고장설명!$B$5:$M$315,COLUMN()-5,FALSE),"")</f>
        <v/>
      </c>
    </row>
    <row r="2551" spans="1:16" x14ac:dyDescent="0.4">
      <c r="A2551">
        <v>2550</v>
      </c>
      <c r="B2551" s="13" t="s">
        <v>6717</v>
      </c>
      <c r="C2551" s="13">
        <f t="shared" si="39"/>
        <v>168</v>
      </c>
      <c r="D2551" s="14" t="s">
        <v>11591</v>
      </c>
      <c r="E2551" s="13" t="s">
        <v>3663</v>
      </c>
      <c r="F2551" s="13" t="s">
        <v>2837</v>
      </c>
      <c r="G2551" t="str">
        <f>IFERROR(VLOOKUP(C2551,우진고장설명!$B$5:$M$315,COLUMN()-5,FALSE),"")</f>
        <v/>
      </c>
      <c r="H2551" t="str">
        <f>IFERROR(VLOOKUP(C2551,우진고장설명!$B$5:$M$315,COLUMN()-5,FALSE),"")</f>
        <v/>
      </c>
      <c r="I2551" t="str">
        <f>IFERROR(VLOOKUP(C2551,우진고장설명!$B$5:$M$315,COLUMN()-5,FALSE),"")</f>
        <v/>
      </c>
      <c r="J2551" t="str">
        <f>IFERROR(VLOOKUP(C2551,우진고장설명!$B$5:$M$315,COLUMN()-5,FALSE),"")</f>
        <v/>
      </c>
      <c r="K2551" t="str">
        <f>IFERROR(VLOOKUP(C2551,우진고장설명!$B$5:$M$315,COLUMN()-5,FALSE),"")</f>
        <v/>
      </c>
      <c r="L2551" t="str">
        <f>IFERROR(VLOOKUP(C2551,우진고장설명!$B$5:$M$315,COLUMN()-5,FALSE),"")</f>
        <v/>
      </c>
      <c r="M2551" t="str">
        <f>IFERROR(VLOOKUP(C2551,우진고장설명!$B$5:$M$315,COLUMN()-5,FALSE),"")</f>
        <v/>
      </c>
      <c r="N2551" t="str">
        <f>IFERROR(VLOOKUP(C2551,우진고장설명!$B$5:$M$315,COLUMN()-5,FALSE),"")</f>
        <v/>
      </c>
      <c r="O2551" t="s">
        <v>2787</v>
      </c>
      <c r="P2551" t="str">
        <f>IFERROR(VLOOKUP(C2551,우진고장설명!$B$5:$M$315,COLUMN()-5,FALSE),"")</f>
        <v/>
      </c>
    </row>
    <row r="2552" spans="1:16" x14ac:dyDescent="0.4">
      <c r="A2552">
        <v>2551</v>
      </c>
      <c r="B2552" s="13" t="s">
        <v>6719</v>
      </c>
      <c r="C2552" s="13">
        <f t="shared" si="39"/>
        <v>169</v>
      </c>
      <c r="D2552" s="14" t="s">
        <v>11122</v>
      </c>
      <c r="E2552" s="13" t="s">
        <v>3663</v>
      </c>
      <c r="F2552" s="13" t="s">
        <v>2837</v>
      </c>
      <c r="G2552" t="str">
        <f>IFERROR(VLOOKUP(C2552,우진고장설명!$B$5:$M$315,COLUMN()-5,FALSE),"")</f>
        <v/>
      </c>
      <c r="H2552" t="str">
        <f>IFERROR(VLOOKUP(C2552,우진고장설명!$B$5:$M$315,COLUMN()-5,FALSE),"")</f>
        <v/>
      </c>
      <c r="I2552" t="str">
        <f>IFERROR(VLOOKUP(C2552,우진고장설명!$B$5:$M$315,COLUMN()-5,FALSE),"")</f>
        <v/>
      </c>
      <c r="J2552" t="str">
        <f>IFERROR(VLOOKUP(C2552,우진고장설명!$B$5:$M$315,COLUMN()-5,FALSE),"")</f>
        <v/>
      </c>
      <c r="K2552" t="str">
        <f>IFERROR(VLOOKUP(C2552,우진고장설명!$B$5:$M$315,COLUMN()-5,FALSE),"")</f>
        <v/>
      </c>
      <c r="L2552" t="str">
        <f>IFERROR(VLOOKUP(C2552,우진고장설명!$B$5:$M$315,COLUMN()-5,FALSE),"")</f>
        <v/>
      </c>
      <c r="M2552" t="str">
        <f>IFERROR(VLOOKUP(C2552,우진고장설명!$B$5:$M$315,COLUMN()-5,FALSE),"")</f>
        <v/>
      </c>
      <c r="N2552" t="str">
        <f>IFERROR(VLOOKUP(C2552,우진고장설명!$B$5:$M$315,COLUMN()-5,FALSE),"")</f>
        <v/>
      </c>
      <c r="O2552" t="s">
        <v>2787</v>
      </c>
      <c r="P2552" t="str">
        <f>IFERROR(VLOOKUP(C2552,우진고장설명!$B$5:$M$315,COLUMN()-5,FALSE),"")</f>
        <v/>
      </c>
    </row>
    <row r="2553" spans="1:16" x14ac:dyDescent="0.4">
      <c r="A2553">
        <v>2552</v>
      </c>
      <c r="B2553" s="13" t="s">
        <v>6721</v>
      </c>
      <c r="C2553" s="13">
        <f t="shared" si="39"/>
        <v>170</v>
      </c>
      <c r="D2553" s="14" t="s">
        <v>11124</v>
      </c>
      <c r="E2553" s="13" t="s">
        <v>3663</v>
      </c>
      <c r="F2553" s="13" t="s">
        <v>2837</v>
      </c>
      <c r="G2553" t="str">
        <f>IFERROR(VLOOKUP(C2553,우진고장설명!$B$5:$M$315,COLUMN()-5,FALSE),"")</f>
        <v/>
      </c>
      <c r="H2553" t="str">
        <f>IFERROR(VLOOKUP(C2553,우진고장설명!$B$5:$M$315,COLUMN()-5,FALSE),"")</f>
        <v/>
      </c>
      <c r="I2553" t="str">
        <f>IFERROR(VLOOKUP(C2553,우진고장설명!$B$5:$M$315,COLUMN()-5,FALSE),"")</f>
        <v/>
      </c>
      <c r="J2553" t="str">
        <f>IFERROR(VLOOKUP(C2553,우진고장설명!$B$5:$M$315,COLUMN()-5,FALSE),"")</f>
        <v/>
      </c>
      <c r="K2553" t="str">
        <f>IFERROR(VLOOKUP(C2553,우진고장설명!$B$5:$M$315,COLUMN()-5,FALSE),"")</f>
        <v/>
      </c>
      <c r="L2553" t="str">
        <f>IFERROR(VLOOKUP(C2553,우진고장설명!$B$5:$M$315,COLUMN()-5,FALSE),"")</f>
        <v/>
      </c>
      <c r="M2553" t="str">
        <f>IFERROR(VLOOKUP(C2553,우진고장설명!$B$5:$M$315,COLUMN()-5,FALSE),"")</f>
        <v/>
      </c>
      <c r="N2553" t="str">
        <f>IFERROR(VLOOKUP(C2553,우진고장설명!$B$5:$M$315,COLUMN()-5,FALSE),"")</f>
        <v/>
      </c>
      <c r="O2553" t="s">
        <v>2787</v>
      </c>
      <c r="P2553" t="str">
        <f>IFERROR(VLOOKUP(C2553,우진고장설명!$B$5:$M$315,COLUMN()-5,FALSE),"")</f>
        <v/>
      </c>
    </row>
    <row r="2554" spans="1:16" x14ac:dyDescent="0.4">
      <c r="A2554">
        <v>2553</v>
      </c>
      <c r="B2554" s="13" t="s">
        <v>6723</v>
      </c>
      <c r="C2554" s="13">
        <f t="shared" si="39"/>
        <v>171</v>
      </c>
      <c r="D2554" s="14" t="s">
        <v>11126</v>
      </c>
      <c r="E2554" s="13" t="s">
        <v>3663</v>
      </c>
      <c r="F2554" s="13" t="s">
        <v>2837</v>
      </c>
      <c r="G2554" t="str">
        <f>IFERROR(VLOOKUP(C2554,우진고장설명!$B$5:$M$315,COLUMN()-5,FALSE),"")</f>
        <v/>
      </c>
      <c r="H2554" t="str">
        <f>IFERROR(VLOOKUP(C2554,우진고장설명!$B$5:$M$315,COLUMN()-5,FALSE),"")</f>
        <v/>
      </c>
      <c r="I2554" t="str">
        <f>IFERROR(VLOOKUP(C2554,우진고장설명!$B$5:$M$315,COLUMN()-5,FALSE),"")</f>
        <v/>
      </c>
      <c r="J2554" t="str">
        <f>IFERROR(VLOOKUP(C2554,우진고장설명!$B$5:$M$315,COLUMN()-5,FALSE),"")</f>
        <v/>
      </c>
      <c r="K2554" t="str">
        <f>IFERROR(VLOOKUP(C2554,우진고장설명!$B$5:$M$315,COLUMN()-5,FALSE),"")</f>
        <v/>
      </c>
      <c r="L2554" t="str">
        <f>IFERROR(VLOOKUP(C2554,우진고장설명!$B$5:$M$315,COLUMN()-5,FALSE),"")</f>
        <v/>
      </c>
      <c r="M2554" t="str">
        <f>IFERROR(VLOOKUP(C2554,우진고장설명!$B$5:$M$315,COLUMN()-5,FALSE),"")</f>
        <v/>
      </c>
      <c r="N2554" t="str">
        <f>IFERROR(VLOOKUP(C2554,우진고장설명!$B$5:$M$315,COLUMN()-5,FALSE),"")</f>
        <v/>
      </c>
      <c r="O2554" t="s">
        <v>2787</v>
      </c>
      <c r="P2554" t="str">
        <f>IFERROR(VLOOKUP(C2554,우진고장설명!$B$5:$M$315,COLUMN()-5,FALSE),"")</f>
        <v/>
      </c>
    </row>
    <row r="2555" spans="1:16" x14ac:dyDescent="0.4">
      <c r="A2555">
        <v>2554</v>
      </c>
      <c r="B2555" s="13" t="s">
        <v>6724</v>
      </c>
      <c r="C2555" s="13">
        <f t="shared" si="39"/>
        <v>172</v>
      </c>
      <c r="D2555" s="14" t="s">
        <v>11128</v>
      </c>
      <c r="E2555" s="13" t="s">
        <v>3663</v>
      </c>
      <c r="F2555" s="13" t="s">
        <v>2837</v>
      </c>
      <c r="G2555" t="str">
        <f>IFERROR(VLOOKUP(C2555,우진고장설명!$B$5:$M$315,COLUMN()-5,FALSE),"")</f>
        <v/>
      </c>
      <c r="H2555" t="str">
        <f>IFERROR(VLOOKUP(C2555,우진고장설명!$B$5:$M$315,COLUMN()-5,FALSE),"")</f>
        <v/>
      </c>
      <c r="I2555" t="str">
        <f>IFERROR(VLOOKUP(C2555,우진고장설명!$B$5:$M$315,COLUMN()-5,FALSE),"")</f>
        <v/>
      </c>
      <c r="J2555" t="str">
        <f>IFERROR(VLOOKUP(C2555,우진고장설명!$B$5:$M$315,COLUMN()-5,FALSE),"")</f>
        <v/>
      </c>
      <c r="K2555" t="str">
        <f>IFERROR(VLOOKUP(C2555,우진고장설명!$B$5:$M$315,COLUMN()-5,FALSE),"")</f>
        <v/>
      </c>
      <c r="L2555" t="str">
        <f>IFERROR(VLOOKUP(C2555,우진고장설명!$B$5:$M$315,COLUMN()-5,FALSE),"")</f>
        <v/>
      </c>
      <c r="M2555" t="str">
        <f>IFERROR(VLOOKUP(C2555,우진고장설명!$B$5:$M$315,COLUMN()-5,FALSE),"")</f>
        <v/>
      </c>
      <c r="N2555" t="str">
        <f>IFERROR(VLOOKUP(C2555,우진고장설명!$B$5:$M$315,COLUMN()-5,FALSE),"")</f>
        <v/>
      </c>
      <c r="O2555" t="s">
        <v>2787</v>
      </c>
      <c r="P2555" t="str">
        <f>IFERROR(VLOOKUP(C2555,우진고장설명!$B$5:$M$315,COLUMN()-5,FALSE),"")</f>
        <v/>
      </c>
    </row>
    <row r="2556" spans="1:16" x14ac:dyDescent="0.4">
      <c r="A2556">
        <v>2555</v>
      </c>
      <c r="B2556" s="13" t="s">
        <v>6725</v>
      </c>
      <c r="C2556" s="13">
        <f t="shared" si="39"/>
        <v>173</v>
      </c>
      <c r="D2556" s="14" t="s">
        <v>11130</v>
      </c>
      <c r="E2556" s="13" t="s">
        <v>3663</v>
      </c>
      <c r="F2556" s="13" t="s">
        <v>2837</v>
      </c>
      <c r="G2556" t="str">
        <f>IFERROR(VLOOKUP(C2556,우진고장설명!$B$5:$M$315,COLUMN()-5,FALSE),"")</f>
        <v/>
      </c>
      <c r="H2556" t="str">
        <f>IFERROR(VLOOKUP(C2556,우진고장설명!$B$5:$M$315,COLUMN()-5,FALSE),"")</f>
        <v/>
      </c>
      <c r="I2556" t="str">
        <f>IFERROR(VLOOKUP(C2556,우진고장설명!$B$5:$M$315,COLUMN()-5,FALSE),"")</f>
        <v/>
      </c>
      <c r="J2556" t="str">
        <f>IFERROR(VLOOKUP(C2556,우진고장설명!$B$5:$M$315,COLUMN()-5,FALSE),"")</f>
        <v/>
      </c>
      <c r="K2556" t="str">
        <f>IFERROR(VLOOKUP(C2556,우진고장설명!$B$5:$M$315,COLUMN()-5,FALSE),"")</f>
        <v/>
      </c>
      <c r="L2556" t="str">
        <f>IFERROR(VLOOKUP(C2556,우진고장설명!$B$5:$M$315,COLUMN()-5,FALSE),"")</f>
        <v/>
      </c>
      <c r="M2556" t="str">
        <f>IFERROR(VLOOKUP(C2556,우진고장설명!$B$5:$M$315,COLUMN()-5,FALSE),"")</f>
        <v/>
      </c>
      <c r="N2556" t="str">
        <f>IFERROR(VLOOKUP(C2556,우진고장설명!$B$5:$M$315,COLUMN()-5,FALSE),"")</f>
        <v/>
      </c>
      <c r="O2556" t="s">
        <v>2787</v>
      </c>
      <c r="P2556" t="str">
        <f>IFERROR(VLOOKUP(C2556,우진고장설명!$B$5:$M$315,COLUMN()-5,FALSE),"")</f>
        <v/>
      </c>
    </row>
    <row r="2557" spans="1:16" x14ac:dyDescent="0.4">
      <c r="A2557">
        <v>2556</v>
      </c>
      <c r="B2557" s="13" t="s">
        <v>6727</v>
      </c>
      <c r="C2557" s="13">
        <f t="shared" si="39"/>
        <v>174</v>
      </c>
      <c r="D2557" s="14" t="s">
        <v>11132</v>
      </c>
      <c r="E2557" s="13" t="s">
        <v>3663</v>
      </c>
      <c r="F2557" s="13" t="s">
        <v>2837</v>
      </c>
      <c r="G2557" t="str">
        <f>IFERROR(VLOOKUP(C2557,우진고장설명!$B$5:$M$315,COLUMN()-5,FALSE),"")</f>
        <v/>
      </c>
      <c r="H2557" t="str">
        <f>IFERROR(VLOOKUP(C2557,우진고장설명!$B$5:$M$315,COLUMN()-5,FALSE),"")</f>
        <v/>
      </c>
      <c r="I2557" t="str">
        <f>IFERROR(VLOOKUP(C2557,우진고장설명!$B$5:$M$315,COLUMN()-5,FALSE),"")</f>
        <v/>
      </c>
      <c r="J2557" t="str">
        <f>IFERROR(VLOOKUP(C2557,우진고장설명!$B$5:$M$315,COLUMN()-5,FALSE),"")</f>
        <v/>
      </c>
      <c r="K2557" t="str">
        <f>IFERROR(VLOOKUP(C2557,우진고장설명!$B$5:$M$315,COLUMN()-5,FALSE),"")</f>
        <v/>
      </c>
      <c r="L2557" t="str">
        <f>IFERROR(VLOOKUP(C2557,우진고장설명!$B$5:$M$315,COLUMN()-5,FALSE),"")</f>
        <v/>
      </c>
      <c r="M2557" t="str">
        <f>IFERROR(VLOOKUP(C2557,우진고장설명!$B$5:$M$315,COLUMN()-5,FALSE),"")</f>
        <v/>
      </c>
      <c r="N2557" t="str">
        <f>IFERROR(VLOOKUP(C2557,우진고장설명!$B$5:$M$315,COLUMN()-5,FALSE),"")</f>
        <v/>
      </c>
      <c r="O2557" t="s">
        <v>2787</v>
      </c>
      <c r="P2557" t="str">
        <f>IFERROR(VLOOKUP(C2557,우진고장설명!$B$5:$M$315,COLUMN()-5,FALSE),"")</f>
        <v/>
      </c>
    </row>
    <row r="2558" spans="1:16" x14ac:dyDescent="0.4">
      <c r="A2558">
        <v>2557</v>
      </c>
      <c r="B2558" s="13" t="s">
        <v>6728</v>
      </c>
      <c r="C2558" s="13">
        <f t="shared" si="39"/>
        <v>175</v>
      </c>
      <c r="D2558" s="14" t="s">
        <v>11134</v>
      </c>
      <c r="E2558" s="13" t="s">
        <v>3663</v>
      </c>
      <c r="F2558" s="13" t="s">
        <v>2837</v>
      </c>
      <c r="G2558" t="str">
        <f>IFERROR(VLOOKUP(C2558,우진고장설명!$B$5:$M$315,COLUMN()-5,FALSE),"")</f>
        <v/>
      </c>
      <c r="H2558" t="str">
        <f>IFERROR(VLOOKUP(C2558,우진고장설명!$B$5:$M$315,COLUMN()-5,FALSE),"")</f>
        <v/>
      </c>
      <c r="I2558" t="str">
        <f>IFERROR(VLOOKUP(C2558,우진고장설명!$B$5:$M$315,COLUMN()-5,FALSE),"")</f>
        <v/>
      </c>
      <c r="J2558" t="str">
        <f>IFERROR(VLOOKUP(C2558,우진고장설명!$B$5:$M$315,COLUMN()-5,FALSE),"")</f>
        <v/>
      </c>
      <c r="K2558" t="str">
        <f>IFERROR(VLOOKUP(C2558,우진고장설명!$B$5:$M$315,COLUMN()-5,FALSE),"")</f>
        <v/>
      </c>
      <c r="L2558" t="str">
        <f>IFERROR(VLOOKUP(C2558,우진고장설명!$B$5:$M$315,COLUMN()-5,FALSE),"")</f>
        <v/>
      </c>
      <c r="M2558" t="str">
        <f>IFERROR(VLOOKUP(C2558,우진고장설명!$B$5:$M$315,COLUMN()-5,FALSE),"")</f>
        <v/>
      </c>
      <c r="N2558" t="str">
        <f>IFERROR(VLOOKUP(C2558,우진고장설명!$B$5:$M$315,COLUMN()-5,FALSE),"")</f>
        <v/>
      </c>
      <c r="O2558" t="s">
        <v>2787</v>
      </c>
      <c r="P2558" t="str">
        <f>IFERROR(VLOOKUP(C2558,우진고장설명!$B$5:$M$315,COLUMN()-5,FALSE),"")</f>
        <v/>
      </c>
    </row>
    <row r="2559" spans="1:16" x14ac:dyDescent="0.4">
      <c r="A2559">
        <v>2558</v>
      </c>
      <c r="B2559" s="13" t="s">
        <v>6730</v>
      </c>
      <c r="C2559" s="13">
        <f t="shared" si="39"/>
        <v>176</v>
      </c>
      <c r="D2559" s="14" t="s">
        <v>11136</v>
      </c>
      <c r="E2559" s="13" t="s">
        <v>3663</v>
      </c>
      <c r="F2559" s="13" t="s">
        <v>2837</v>
      </c>
      <c r="G2559" t="str">
        <f>IFERROR(VLOOKUP(C2559,우진고장설명!$B$5:$M$315,COLUMN()-5,FALSE),"")</f>
        <v/>
      </c>
      <c r="H2559" t="str">
        <f>IFERROR(VLOOKUP(C2559,우진고장설명!$B$5:$M$315,COLUMN()-5,FALSE),"")</f>
        <v/>
      </c>
      <c r="I2559" t="str">
        <f>IFERROR(VLOOKUP(C2559,우진고장설명!$B$5:$M$315,COLUMN()-5,FALSE),"")</f>
        <v/>
      </c>
      <c r="J2559" t="str">
        <f>IFERROR(VLOOKUP(C2559,우진고장설명!$B$5:$M$315,COLUMN()-5,FALSE),"")</f>
        <v/>
      </c>
      <c r="K2559" t="str">
        <f>IFERROR(VLOOKUP(C2559,우진고장설명!$B$5:$M$315,COLUMN()-5,FALSE),"")</f>
        <v/>
      </c>
      <c r="L2559" t="str">
        <f>IFERROR(VLOOKUP(C2559,우진고장설명!$B$5:$M$315,COLUMN()-5,FALSE),"")</f>
        <v/>
      </c>
      <c r="M2559" t="str">
        <f>IFERROR(VLOOKUP(C2559,우진고장설명!$B$5:$M$315,COLUMN()-5,FALSE),"")</f>
        <v/>
      </c>
      <c r="N2559" t="str">
        <f>IFERROR(VLOOKUP(C2559,우진고장설명!$B$5:$M$315,COLUMN()-5,FALSE),"")</f>
        <v/>
      </c>
      <c r="O2559" t="s">
        <v>2787</v>
      </c>
      <c r="P2559" t="str">
        <f>IFERROR(VLOOKUP(C2559,우진고장설명!$B$5:$M$315,COLUMN()-5,FALSE),"")</f>
        <v/>
      </c>
    </row>
    <row r="2560" spans="1:16" x14ac:dyDescent="0.4">
      <c r="A2560">
        <v>2559</v>
      </c>
      <c r="B2560" s="13" t="s">
        <v>6732</v>
      </c>
      <c r="C2560" s="13">
        <f t="shared" si="39"/>
        <v>177</v>
      </c>
      <c r="D2560" s="14" t="s">
        <v>11138</v>
      </c>
      <c r="E2560" s="13" t="s">
        <v>3663</v>
      </c>
      <c r="F2560" s="13" t="s">
        <v>2837</v>
      </c>
      <c r="G2560" t="str">
        <f>IFERROR(VLOOKUP(C2560,우진고장설명!$B$5:$M$315,COLUMN()-5,FALSE),"")</f>
        <v/>
      </c>
      <c r="H2560" t="str">
        <f>IFERROR(VLOOKUP(C2560,우진고장설명!$B$5:$M$315,COLUMN()-5,FALSE),"")</f>
        <v/>
      </c>
      <c r="I2560" t="str">
        <f>IFERROR(VLOOKUP(C2560,우진고장설명!$B$5:$M$315,COLUMN()-5,FALSE),"")</f>
        <v/>
      </c>
      <c r="J2560" t="str">
        <f>IFERROR(VLOOKUP(C2560,우진고장설명!$B$5:$M$315,COLUMN()-5,FALSE),"")</f>
        <v/>
      </c>
      <c r="K2560" t="str">
        <f>IFERROR(VLOOKUP(C2560,우진고장설명!$B$5:$M$315,COLUMN()-5,FALSE),"")</f>
        <v/>
      </c>
      <c r="L2560" t="str">
        <f>IFERROR(VLOOKUP(C2560,우진고장설명!$B$5:$M$315,COLUMN()-5,FALSE),"")</f>
        <v/>
      </c>
      <c r="M2560" t="str">
        <f>IFERROR(VLOOKUP(C2560,우진고장설명!$B$5:$M$315,COLUMN()-5,FALSE),"")</f>
        <v/>
      </c>
      <c r="N2560" t="str">
        <f>IFERROR(VLOOKUP(C2560,우진고장설명!$B$5:$M$315,COLUMN()-5,FALSE),"")</f>
        <v/>
      </c>
      <c r="O2560" t="s">
        <v>2787</v>
      </c>
      <c r="P2560" t="str">
        <f>IFERROR(VLOOKUP(C2560,우진고장설명!$B$5:$M$315,COLUMN()-5,FALSE),"")</f>
        <v/>
      </c>
    </row>
    <row r="2561" spans="1:16" x14ac:dyDescent="0.4">
      <c r="A2561">
        <v>2560</v>
      </c>
      <c r="B2561" s="13" t="s">
        <v>6734</v>
      </c>
      <c r="C2561" s="13">
        <f t="shared" si="39"/>
        <v>178</v>
      </c>
      <c r="D2561" s="14" t="s">
        <v>11140</v>
      </c>
      <c r="E2561" s="13" t="s">
        <v>3663</v>
      </c>
      <c r="F2561" s="13" t="s">
        <v>2837</v>
      </c>
      <c r="G2561" t="str">
        <f>IFERROR(VLOOKUP(C2561,우진고장설명!$B$5:$M$315,COLUMN()-5,FALSE),"")</f>
        <v/>
      </c>
      <c r="H2561" t="str">
        <f>IFERROR(VLOOKUP(C2561,우진고장설명!$B$5:$M$315,COLUMN()-5,FALSE),"")</f>
        <v/>
      </c>
      <c r="I2561" t="str">
        <f>IFERROR(VLOOKUP(C2561,우진고장설명!$B$5:$M$315,COLUMN()-5,FALSE),"")</f>
        <v/>
      </c>
      <c r="J2561" t="str">
        <f>IFERROR(VLOOKUP(C2561,우진고장설명!$B$5:$M$315,COLUMN()-5,FALSE),"")</f>
        <v/>
      </c>
      <c r="K2561" t="str">
        <f>IFERROR(VLOOKUP(C2561,우진고장설명!$B$5:$M$315,COLUMN()-5,FALSE),"")</f>
        <v/>
      </c>
      <c r="L2561" t="str">
        <f>IFERROR(VLOOKUP(C2561,우진고장설명!$B$5:$M$315,COLUMN()-5,FALSE),"")</f>
        <v/>
      </c>
      <c r="M2561" t="str">
        <f>IFERROR(VLOOKUP(C2561,우진고장설명!$B$5:$M$315,COLUMN()-5,FALSE),"")</f>
        <v/>
      </c>
      <c r="N2561" t="str">
        <f>IFERROR(VLOOKUP(C2561,우진고장설명!$B$5:$M$315,COLUMN()-5,FALSE),"")</f>
        <v/>
      </c>
      <c r="O2561" t="s">
        <v>2787</v>
      </c>
      <c r="P2561" t="str">
        <f>IFERROR(VLOOKUP(C2561,우진고장설명!$B$5:$M$315,COLUMN()-5,FALSE),"")</f>
        <v/>
      </c>
    </row>
    <row r="2562" spans="1:16" x14ac:dyDescent="0.4">
      <c r="A2562">
        <v>2561</v>
      </c>
      <c r="B2562" s="13" t="s">
        <v>6736</v>
      </c>
      <c r="C2562" s="13">
        <f t="shared" si="39"/>
        <v>179</v>
      </c>
      <c r="D2562" s="14" t="s">
        <v>11142</v>
      </c>
      <c r="E2562" s="13" t="s">
        <v>3663</v>
      </c>
      <c r="F2562" s="13" t="s">
        <v>2837</v>
      </c>
      <c r="G2562" t="str">
        <f>IFERROR(VLOOKUP(C2562,우진고장설명!$B$5:$M$315,COLUMN()-5,FALSE),"")</f>
        <v/>
      </c>
      <c r="H2562" t="str">
        <f>IFERROR(VLOOKUP(C2562,우진고장설명!$B$5:$M$315,COLUMN()-5,FALSE),"")</f>
        <v/>
      </c>
      <c r="I2562" t="str">
        <f>IFERROR(VLOOKUP(C2562,우진고장설명!$B$5:$M$315,COLUMN()-5,FALSE),"")</f>
        <v/>
      </c>
      <c r="J2562" t="str">
        <f>IFERROR(VLOOKUP(C2562,우진고장설명!$B$5:$M$315,COLUMN()-5,FALSE),"")</f>
        <v/>
      </c>
      <c r="K2562" t="str">
        <f>IFERROR(VLOOKUP(C2562,우진고장설명!$B$5:$M$315,COLUMN()-5,FALSE),"")</f>
        <v/>
      </c>
      <c r="L2562" t="str">
        <f>IFERROR(VLOOKUP(C2562,우진고장설명!$B$5:$M$315,COLUMN()-5,FALSE),"")</f>
        <v/>
      </c>
      <c r="M2562" t="str">
        <f>IFERROR(VLOOKUP(C2562,우진고장설명!$B$5:$M$315,COLUMN()-5,FALSE),"")</f>
        <v/>
      </c>
      <c r="N2562" t="str">
        <f>IFERROR(VLOOKUP(C2562,우진고장설명!$B$5:$M$315,COLUMN()-5,FALSE),"")</f>
        <v/>
      </c>
      <c r="O2562" t="s">
        <v>2787</v>
      </c>
      <c r="P2562" t="str">
        <f>IFERROR(VLOOKUP(C2562,우진고장설명!$B$5:$M$315,COLUMN()-5,FALSE),"")</f>
        <v/>
      </c>
    </row>
    <row r="2563" spans="1:16" x14ac:dyDescent="0.4">
      <c r="A2563">
        <v>2562</v>
      </c>
      <c r="B2563" s="13" t="s">
        <v>6738</v>
      </c>
      <c r="C2563" s="13">
        <f t="shared" ref="C2563:C2626" si="40">INT(B2563)</f>
        <v>180</v>
      </c>
      <c r="D2563" s="14" t="s">
        <v>11144</v>
      </c>
      <c r="E2563" s="13" t="s">
        <v>3663</v>
      </c>
      <c r="F2563" s="13" t="s">
        <v>2837</v>
      </c>
      <c r="G2563" t="str">
        <f>IFERROR(VLOOKUP(C2563,우진고장설명!$B$5:$M$315,COLUMN()-5,FALSE),"")</f>
        <v/>
      </c>
      <c r="H2563" t="str">
        <f>IFERROR(VLOOKUP(C2563,우진고장설명!$B$5:$M$315,COLUMN()-5,FALSE),"")</f>
        <v/>
      </c>
      <c r="I2563" t="str">
        <f>IFERROR(VLOOKUP(C2563,우진고장설명!$B$5:$M$315,COLUMN()-5,FALSE),"")</f>
        <v/>
      </c>
      <c r="J2563" t="str">
        <f>IFERROR(VLOOKUP(C2563,우진고장설명!$B$5:$M$315,COLUMN()-5,FALSE),"")</f>
        <v/>
      </c>
      <c r="K2563" t="str">
        <f>IFERROR(VLOOKUP(C2563,우진고장설명!$B$5:$M$315,COLUMN()-5,FALSE),"")</f>
        <v/>
      </c>
      <c r="L2563" t="str">
        <f>IFERROR(VLOOKUP(C2563,우진고장설명!$B$5:$M$315,COLUMN()-5,FALSE),"")</f>
        <v/>
      </c>
      <c r="M2563" t="str">
        <f>IFERROR(VLOOKUP(C2563,우진고장설명!$B$5:$M$315,COLUMN()-5,FALSE),"")</f>
        <v/>
      </c>
      <c r="N2563" t="str">
        <f>IFERROR(VLOOKUP(C2563,우진고장설명!$B$5:$M$315,COLUMN()-5,FALSE),"")</f>
        <v/>
      </c>
      <c r="O2563" t="s">
        <v>2787</v>
      </c>
      <c r="P2563" t="str">
        <f>IFERROR(VLOOKUP(C2563,우진고장설명!$B$5:$M$315,COLUMN()-5,FALSE),"")</f>
        <v/>
      </c>
    </row>
    <row r="2564" spans="1:16" x14ac:dyDescent="0.4">
      <c r="A2564">
        <v>2563</v>
      </c>
      <c r="B2564" s="13" t="s">
        <v>6740</v>
      </c>
      <c r="C2564" s="13">
        <f t="shared" si="40"/>
        <v>181</v>
      </c>
      <c r="D2564" s="14" t="s">
        <v>11146</v>
      </c>
      <c r="E2564" s="13" t="s">
        <v>3663</v>
      </c>
      <c r="F2564" s="13" t="s">
        <v>2837</v>
      </c>
      <c r="G2564" t="str">
        <f>IFERROR(VLOOKUP(C2564,우진고장설명!$B$5:$M$315,COLUMN()-5,FALSE),"")</f>
        <v/>
      </c>
      <c r="H2564" t="str">
        <f>IFERROR(VLOOKUP(C2564,우진고장설명!$B$5:$M$315,COLUMN()-5,FALSE),"")</f>
        <v/>
      </c>
      <c r="I2564" t="str">
        <f>IFERROR(VLOOKUP(C2564,우진고장설명!$B$5:$M$315,COLUMN()-5,FALSE),"")</f>
        <v/>
      </c>
      <c r="J2564" t="str">
        <f>IFERROR(VLOOKUP(C2564,우진고장설명!$B$5:$M$315,COLUMN()-5,FALSE),"")</f>
        <v/>
      </c>
      <c r="K2564" t="str">
        <f>IFERROR(VLOOKUP(C2564,우진고장설명!$B$5:$M$315,COLUMN()-5,FALSE),"")</f>
        <v/>
      </c>
      <c r="L2564" t="str">
        <f>IFERROR(VLOOKUP(C2564,우진고장설명!$B$5:$M$315,COLUMN()-5,FALSE),"")</f>
        <v/>
      </c>
      <c r="M2564" t="str">
        <f>IFERROR(VLOOKUP(C2564,우진고장설명!$B$5:$M$315,COLUMN()-5,FALSE),"")</f>
        <v/>
      </c>
      <c r="N2564" t="str">
        <f>IFERROR(VLOOKUP(C2564,우진고장설명!$B$5:$M$315,COLUMN()-5,FALSE),"")</f>
        <v/>
      </c>
      <c r="O2564" t="s">
        <v>2787</v>
      </c>
      <c r="P2564" t="str">
        <f>IFERROR(VLOOKUP(C2564,우진고장설명!$B$5:$M$315,COLUMN()-5,FALSE),"")</f>
        <v/>
      </c>
    </row>
    <row r="2565" spans="1:16" x14ac:dyDescent="0.4">
      <c r="A2565">
        <v>2564</v>
      </c>
      <c r="B2565" s="13" t="s">
        <v>6742</v>
      </c>
      <c r="C2565" s="13">
        <f t="shared" si="40"/>
        <v>182</v>
      </c>
      <c r="D2565" s="14" t="s">
        <v>11148</v>
      </c>
      <c r="E2565" s="13" t="s">
        <v>3663</v>
      </c>
      <c r="F2565" s="13" t="s">
        <v>2837</v>
      </c>
      <c r="G2565" t="str">
        <f>IFERROR(VLOOKUP(C2565,우진고장설명!$B$5:$M$315,COLUMN()-5,FALSE),"")</f>
        <v/>
      </c>
      <c r="H2565" t="str">
        <f>IFERROR(VLOOKUP(C2565,우진고장설명!$B$5:$M$315,COLUMN()-5,FALSE),"")</f>
        <v/>
      </c>
      <c r="I2565" t="str">
        <f>IFERROR(VLOOKUP(C2565,우진고장설명!$B$5:$M$315,COLUMN()-5,FALSE),"")</f>
        <v/>
      </c>
      <c r="J2565" t="str">
        <f>IFERROR(VLOOKUP(C2565,우진고장설명!$B$5:$M$315,COLUMN()-5,FALSE),"")</f>
        <v/>
      </c>
      <c r="K2565" t="str">
        <f>IFERROR(VLOOKUP(C2565,우진고장설명!$B$5:$M$315,COLUMN()-5,FALSE),"")</f>
        <v/>
      </c>
      <c r="L2565" t="str">
        <f>IFERROR(VLOOKUP(C2565,우진고장설명!$B$5:$M$315,COLUMN()-5,FALSE),"")</f>
        <v/>
      </c>
      <c r="M2565" t="str">
        <f>IFERROR(VLOOKUP(C2565,우진고장설명!$B$5:$M$315,COLUMN()-5,FALSE),"")</f>
        <v/>
      </c>
      <c r="N2565" t="str">
        <f>IFERROR(VLOOKUP(C2565,우진고장설명!$B$5:$M$315,COLUMN()-5,FALSE),"")</f>
        <v/>
      </c>
      <c r="O2565" t="s">
        <v>2787</v>
      </c>
      <c r="P2565" t="str">
        <f>IFERROR(VLOOKUP(C2565,우진고장설명!$B$5:$M$315,COLUMN()-5,FALSE),"")</f>
        <v/>
      </c>
    </row>
    <row r="2566" spans="1:16" x14ac:dyDescent="0.4">
      <c r="A2566">
        <v>2565</v>
      </c>
      <c r="B2566" s="13" t="s">
        <v>6744</v>
      </c>
      <c r="C2566" s="13">
        <f t="shared" si="40"/>
        <v>183</v>
      </c>
      <c r="D2566" s="14" t="s">
        <v>11150</v>
      </c>
      <c r="E2566" s="13" t="s">
        <v>3658</v>
      </c>
      <c r="F2566" s="13" t="s">
        <v>2837</v>
      </c>
      <c r="G2566" t="str">
        <f>IFERROR(VLOOKUP(C2566,우진고장설명!$B$5:$M$315,COLUMN()-5,FALSE),"")</f>
        <v/>
      </c>
      <c r="H2566" t="str">
        <f>IFERROR(VLOOKUP(C2566,우진고장설명!$B$5:$M$315,COLUMN()-5,FALSE),"")</f>
        <v/>
      </c>
      <c r="I2566" t="str">
        <f>IFERROR(VLOOKUP(C2566,우진고장설명!$B$5:$M$315,COLUMN()-5,FALSE),"")</f>
        <v/>
      </c>
      <c r="J2566" t="str">
        <f>IFERROR(VLOOKUP(C2566,우진고장설명!$B$5:$M$315,COLUMN()-5,FALSE),"")</f>
        <v/>
      </c>
      <c r="K2566" t="str">
        <f>IFERROR(VLOOKUP(C2566,우진고장설명!$B$5:$M$315,COLUMN()-5,FALSE),"")</f>
        <v/>
      </c>
      <c r="L2566" t="str">
        <f>IFERROR(VLOOKUP(C2566,우진고장설명!$B$5:$M$315,COLUMN()-5,FALSE),"")</f>
        <v/>
      </c>
      <c r="M2566" t="str">
        <f>IFERROR(VLOOKUP(C2566,우진고장설명!$B$5:$M$315,COLUMN()-5,FALSE),"")</f>
        <v/>
      </c>
      <c r="N2566" t="str">
        <f>IFERROR(VLOOKUP(C2566,우진고장설명!$B$5:$M$315,COLUMN()-5,FALSE),"")</f>
        <v/>
      </c>
      <c r="O2566" t="s">
        <v>2787</v>
      </c>
      <c r="P2566" t="str">
        <f>IFERROR(VLOOKUP(C2566,우진고장설명!$B$5:$M$315,COLUMN()-5,FALSE),"")</f>
        <v/>
      </c>
    </row>
    <row r="2567" spans="1:16" x14ac:dyDescent="0.4">
      <c r="A2567">
        <v>2566</v>
      </c>
      <c r="B2567" s="13" t="s">
        <v>6744</v>
      </c>
      <c r="C2567" s="13">
        <f t="shared" si="40"/>
        <v>183</v>
      </c>
      <c r="D2567" s="14" t="s">
        <v>11152</v>
      </c>
      <c r="E2567" s="13" t="s">
        <v>3659</v>
      </c>
      <c r="F2567" s="13" t="s">
        <v>2837</v>
      </c>
      <c r="G2567" t="str">
        <f>IFERROR(VLOOKUP(C2567,우진고장설명!$B$5:$M$315,COLUMN()-5,FALSE),"")</f>
        <v/>
      </c>
      <c r="H2567" t="str">
        <f>IFERROR(VLOOKUP(C2567,우진고장설명!$B$5:$M$315,COLUMN()-5,FALSE),"")</f>
        <v/>
      </c>
      <c r="I2567" t="str">
        <f>IFERROR(VLOOKUP(C2567,우진고장설명!$B$5:$M$315,COLUMN()-5,FALSE),"")</f>
        <v/>
      </c>
      <c r="J2567" t="str">
        <f>IFERROR(VLOOKUP(C2567,우진고장설명!$B$5:$M$315,COLUMN()-5,FALSE),"")</f>
        <v/>
      </c>
      <c r="K2567" t="str">
        <f>IFERROR(VLOOKUP(C2567,우진고장설명!$B$5:$M$315,COLUMN()-5,FALSE),"")</f>
        <v/>
      </c>
      <c r="L2567" t="str">
        <f>IFERROR(VLOOKUP(C2567,우진고장설명!$B$5:$M$315,COLUMN()-5,FALSE),"")</f>
        <v/>
      </c>
      <c r="M2567" t="str">
        <f>IFERROR(VLOOKUP(C2567,우진고장설명!$B$5:$M$315,COLUMN()-5,FALSE),"")</f>
        <v/>
      </c>
      <c r="N2567" t="str">
        <f>IFERROR(VLOOKUP(C2567,우진고장설명!$B$5:$M$315,COLUMN()-5,FALSE),"")</f>
        <v/>
      </c>
      <c r="O2567" t="s">
        <v>2787</v>
      </c>
      <c r="P2567" t="str">
        <f>IFERROR(VLOOKUP(C2567,우진고장설명!$B$5:$M$315,COLUMN()-5,FALSE),"")</f>
        <v/>
      </c>
    </row>
    <row r="2568" spans="1:16" x14ac:dyDescent="0.4">
      <c r="A2568">
        <v>2567</v>
      </c>
      <c r="B2568" s="13" t="s">
        <v>6744</v>
      </c>
      <c r="C2568" s="13">
        <f t="shared" si="40"/>
        <v>183</v>
      </c>
      <c r="D2568" s="14" t="s">
        <v>11154</v>
      </c>
      <c r="E2568" s="13" t="s">
        <v>3662</v>
      </c>
      <c r="F2568" s="13" t="s">
        <v>2837</v>
      </c>
      <c r="G2568" t="str">
        <f>IFERROR(VLOOKUP(C2568,우진고장설명!$B$5:$M$315,COLUMN()-5,FALSE),"")</f>
        <v/>
      </c>
      <c r="H2568" t="str">
        <f>IFERROR(VLOOKUP(C2568,우진고장설명!$B$5:$M$315,COLUMN()-5,FALSE),"")</f>
        <v/>
      </c>
      <c r="I2568" t="str">
        <f>IFERROR(VLOOKUP(C2568,우진고장설명!$B$5:$M$315,COLUMN()-5,FALSE),"")</f>
        <v/>
      </c>
      <c r="J2568" t="str">
        <f>IFERROR(VLOOKUP(C2568,우진고장설명!$B$5:$M$315,COLUMN()-5,FALSE),"")</f>
        <v/>
      </c>
      <c r="K2568" t="str">
        <f>IFERROR(VLOOKUP(C2568,우진고장설명!$B$5:$M$315,COLUMN()-5,FALSE),"")</f>
        <v/>
      </c>
      <c r="L2568" t="str">
        <f>IFERROR(VLOOKUP(C2568,우진고장설명!$B$5:$M$315,COLUMN()-5,FALSE),"")</f>
        <v/>
      </c>
      <c r="M2568" t="str">
        <f>IFERROR(VLOOKUP(C2568,우진고장설명!$B$5:$M$315,COLUMN()-5,FALSE),"")</f>
        <v/>
      </c>
      <c r="N2568" t="str">
        <f>IFERROR(VLOOKUP(C2568,우진고장설명!$B$5:$M$315,COLUMN()-5,FALSE),"")</f>
        <v/>
      </c>
      <c r="O2568" t="s">
        <v>2787</v>
      </c>
      <c r="P2568" t="str">
        <f>IFERROR(VLOOKUP(C2568,우진고장설명!$B$5:$M$315,COLUMN()-5,FALSE),"")</f>
        <v/>
      </c>
    </row>
    <row r="2569" spans="1:16" x14ac:dyDescent="0.4">
      <c r="A2569">
        <v>2568</v>
      </c>
      <c r="B2569" s="13" t="s">
        <v>6744</v>
      </c>
      <c r="C2569" s="13">
        <f t="shared" si="40"/>
        <v>183</v>
      </c>
      <c r="D2569" s="14" t="s">
        <v>11156</v>
      </c>
      <c r="E2569" s="13" t="s">
        <v>3663</v>
      </c>
      <c r="F2569" s="13" t="s">
        <v>2837</v>
      </c>
      <c r="G2569" t="str">
        <f>IFERROR(VLOOKUP(C2569,우진고장설명!$B$5:$M$315,COLUMN()-5,FALSE),"")</f>
        <v/>
      </c>
      <c r="H2569" t="str">
        <f>IFERROR(VLOOKUP(C2569,우진고장설명!$B$5:$M$315,COLUMN()-5,FALSE),"")</f>
        <v/>
      </c>
      <c r="I2569" t="str">
        <f>IFERROR(VLOOKUP(C2569,우진고장설명!$B$5:$M$315,COLUMN()-5,FALSE),"")</f>
        <v/>
      </c>
      <c r="J2569" t="str">
        <f>IFERROR(VLOOKUP(C2569,우진고장설명!$B$5:$M$315,COLUMN()-5,FALSE),"")</f>
        <v/>
      </c>
      <c r="K2569" t="str">
        <f>IFERROR(VLOOKUP(C2569,우진고장설명!$B$5:$M$315,COLUMN()-5,FALSE),"")</f>
        <v/>
      </c>
      <c r="L2569" t="str">
        <f>IFERROR(VLOOKUP(C2569,우진고장설명!$B$5:$M$315,COLUMN()-5,FALSE),"")</f>
        <v/>
      </c>
      <c r="M2569" t="str">
        <f>IFERROR(VLOOKUP(C2569,우진고장설명!$B$5:$M$315,COLUMN()-5,FALSE),"")</f>
        <v/>
      </c>
      <c r="N2569" t="str">
        <f>IFERROR(VLOOKUP(C2569,우진고장설명!$B$5:$M$315,COLUMN()-5,FALSE),"")</f>
        <v/>
      </c>
      <c r="O2569" t="s">
        <v>2787</v>
      </c>
      <c r="P2569" t="str">
        <f>IFERROR(VLOOKUP(C2569,우진고장설명!$B$5:$M$315,COLUMN()-5,FALSE),"")</f>
        <v/>
      </c>
    </row>
    <row r="2570" spans="1:16" x14ac:dyDescent="0.4">
      <c r="A2570">
        <v>2569</v>
      </c>
      <c r="B2570" s="13" t="s">
        <v>6746</v>
      </c>
      <c r="C2570" s="13">
        <f t="shared" si="40"/>
        <v>184</v>
      </c>
      <c r="D2570" s="14" t="s">
        <v>4108</v>
      </c>
      <c r="E2570" s="13" t="s">
        <v>3668</v>
      </c>
      <c r="F2570" s="13" t="s">
        <v>3034</v>
      </c>
      <c r="G2570" t="str">
        <f>IFERROR(VLOOKUP(C2570,우진고장설명!$B$5:$M$315,COLUMN()-5,FALSE),"")</f>
        <v/>
      </c>
      <c r="H2570" t="str">
        <f>IFERROR(VLOOKUP(C2570,우진고장설명!$B$5:$M$315,COLUMN()-5,FALSE),"")</f>
        <v/>
      </c>
      <c r="I2570" t="str">
        <f>IFERROR(VLOOKUP(C2570,우진고장설명!$B$5:$M$315,COLUMN()-5,FALSE),"")</f>
        <v/>
      </c>
      <c r="J2570" t="str">
        <f>IFERROR(VLOOKUP(C2570,우진고장설명!$B$5:$M$315,COLUMN()-5,FALSE),"")</f>
        <v/>
      </c>
      <c r="K2570" t="str">
        <f>IFERROR(VLOOKUP(C2570,우진고장설명!$B$5:$M$315,COLUMN()-5,FALSE),"")</f>
        <v/>
      </c>
      <c r="L2570" t="str">
        <f>IFERROR(VLOOKUP(C2570,우진고장설명!$B$5:$M$315,COLUMN()-5,FALSE),"")</f>
        <v/>
      </c>
      <c r="M2570" t="str">
        <f>IFERROR(VLOOKUP(C2570,우진고장설명!$B$5:$M$315,COLUMN()-5,FALSE),"")</f>
        <v/>
      </c>
      <c r="N2570" t="str">
        <f>IFERROR(VLOOKUP(C2570,우진고장설명!$B$5:$M$315,COLUMN()-5,FALSE),"")</f>
        <v/>
      </c>
      <c r="O2570" t="s">
        <v>2787</v>
      </c>
      <c r="P2570" t="str">
        <f>IFERROR(VLOOKUP(C2570,우진고장설명!$B$5:$M$315,COLUMN()-5,FALSE),"")</f>
        <v/>
      </c>
    </row>
    <row r="2571" spans="1:16" x14ac:dyDescent="0.4">
      <c r="A2571">
        <v>2570</v>
      </c>
      <c r="B2571" s="13" t="s">
        <v>6746</v>
      </c>
      <c r="C2571" s="13">
        <f t="shared" si="40"/>
        <v>184</v>
      </c>
      <c r="D2571" s="14" t="s">
        <v>4109</v>
      </c>
      <c r="E2571" s="13" t="s">
        <v>3658</v>
      </c>
      <c r="F2571" s="13" t="s">
        <v>3034</v>
      </c>
      <c r="G2571" t="str">
        <f>IFERROR(VLOOKUP(C2571,우진고장설명!$B$5:$M$315,COLUMN()-5,FALSE),"")</f>
        <v/>
      </c>
      <c r="H2571" t="str">
        <f>IFERROR(VLOOKUP(C2571,우진고장설명!$B$5:$M$315,COLUMN()-5,FALSE),"")</f>
        <v/>
      </c>
      <c r="I2571" t="str">
        <f>IFERROR(VLOOKUP(C2571,우진고장설명!$B$5:$M$315,COLUMN()-5,FALSE),"")</f>
        <v/>
      </c>
      <c r="J2571" t="str">
        <f>IFERROR(VLOOKUP(C2571,우진고장설명!$B$5:$M$315,COLUMN()-5,FALSE),"")</f>
        <v/>
      </c>
      <c r="K2571" t="str">
        <f>IFERROR(VLOOKUP(C2571,우진고장설명!$B$5:$M$315,COLUMN()-5,FALSE),"")</f>
        <v/>
      </c>
      <c r="L2571" t="str">
        <f>IFERROR(VLOOKUP(C2571,우진고장설명!$B$5:$M$315,COLUMN()-5,FALSE),"")</f>
        <v/>
      </c>
      <c r="M2571" t="str">
        <f>IFERROR(VLOOKUP(C2571,우진고장설명!$B$5:$M$315,COLUMN()-5,FALSE),"")</f>
        <v/>
      </c>
      <c r="N2571" t="str">
        <f>IFERROR(VLOOKUP(C2571,우진고장설명!$B$5:$M$315,COLUMN()-5,FALSE),"")</f>
        <v/>
      </c>
      <c r="O2571" t="s">
        <v>2787</v>
      </c>
      <c r="P2571" t="str">
        <f>IFERROR(VLOOKUP(C2571,우진고장설명!$B$5:$M$315,COLUMN()-5,FALSE),"")</f>
        <v/>
      </c>
    </row>
    <row r="2572" spans="1:16" x14ac:dyDescent="0.4">
      <c r="A2572">
        <v>2571</v>
      </c>
      <c r="B2572" s="13" t="s">
        <v>6746</v>
      </c>
      <c r="C2572" s="13">
        <f t="shared" si="40"/>
        <v>184</v>
      </c>
      <c r="D2572" s="14" t="s">
        <v>4110</v>
      </c>
      <c r="E2572" s="13" t="s">
        <v>3659</v>
      </c>
      <c r="F2572" s="13" t="s">
        <v>3034</v>
      </c>
      <c r="G2572" t="str">
        <f>IFERROR(VLOOKUP(C2572,우진고장설명!$B$5:$M$315,COLUMN()-5,FALSE),"")</f>
        <v/>
      </c>
      <c r="H2572" t="str">
        <f>IFERROR(VLOOKUP(C2572,우진고장설명!$B$5:$M$315,COLUMN()-5,FALSE),"")</f>
        <v/>
      </c>
      <c r="I2572" t="str">
        <f>IFERROR(VLOOKUP(C2572,우진고장설명!$B$5:$M$315,COLUMN()-5,FALSE),"")</f>
        <v/>
      </c>
      <c r="J2572" t="str">
        <f>IFERROR(VLOOKUP(C2572,우진고장설명!$B$5:$M$315,COLUMN()-5,FALSE),"")</f>
        <v/>
      </c>
      <c r="K2572" t="str">
        <f>IFERROR(VLOOKUP(C2572,우진고장설명!$B$5:$M$315,COLUMN()-5,FALSE),"")</f>
        <v/>
      </c>
      <c r="L2572" t="str">
        <f>IFERROR(VLOOKUP(C2572,우진고장설명!$B$5:$M$315,COLUMN()-5,FALSE),"")</f>
        <v/>
      </c>
      <c r="M2572" t="str">
        <f>IFERROR(VLOOKUP(C2572,우진고장설명!$B$5:$M$315,COLUMN()-5,FALSE),"")</f>
        <v/>
      </c>
      <c r="N2572" t="str">
        <f>IFERROR(VLOOKUP(C2572,우진고장설명!$B$5:$M$315,COLUMN()-5,FALSE),"")</f>
        <v/>
      </c>
      <c r="O2572" t="s">
        <v>2787</v>
      </c>
      <c r="P2572" t="str">
        <f>IFERROR(VLOOKUP(C2572,우진고장설명!$B$5:$M$315,COLUMN()-5,FALSE),"")</f>
        <v/>
      </c>
    </row>
    <row r="2573" spans="1:16" x14ac:dyDescent="0.4">
      <c r="A2573">
        <v>2572</v>
      </c>
      <c r="B2573" s="13" t="s">
        <v>6746</v>
      </c>
      <c r="C2573" s="13">
        <f t="shared" si="40"/>
        <v>184</v>
      </c>
      <c r="D2573" s="14" t="s">
        <v>4111</v>
      </c>
      <c r="E2573" s="13" t="s">
        <v>3662</v>
      </c>
      <c r="F2573" s="13" t="s">
        <v>3034</v>
      </c>
      <c r="G2573" t="str">
        <f>IFERROR(VLOOKUP(C2573,우진고장설명!$B$5:$M$315,COLUMN()-5,FALSE),"")</f>
        <v/>
      </c>
      <c r="H2573" t="str">
        <f>IFERROR(VLOOKUP(C2573,우진고장설명!$B$5:$M$315,COLUMN()-5,FALSE),"")</f>
        <v/>
      </c>
      <c r="I2573" t="str">
        <f>IFERROR(VLOOKUP(C2573,우진고장설명!$B$5:$M$315,COLUMN()-5,FALSE),"")</f>
        <v/>
      </c>
      <c r="J2573" t="str">
        <f>IFERROR(VLOOKUP(C2573,우진고장설명!$B$5:$M$315,COLUMN()-5,FALSE),"")</f>
        <v/>
      </c>
      <c r="K2573" t="str">
        <f>IFERROR(VLOOKUP(C2573,우진고장설명!$B$5:$M$315,COLUMN()-5,FALSE),"")</f>
        <v/>
      </c>
      <c r="L2573" t="str">
        <f>IFERROR(VLOOKUP(C2573,우진고장설명!$B$5:$M$315,COLUMN()-5,FALSE),"")</f>
        <v/>
      </c>
      <c r="M2573" t="str">
        <f>IFERROR(VLOOKUP(C2573,우진고장설명!$B$5:$M$315,COLUMN()-5,FALSE),"")</f>
        <v/>
      </c>
      <c r="N2573" t="str">
        <f>IFERROR(VLOOKUP(C2573,우진고장설명!$B$5:$M$315,COLUMN()-5,FALSE),"")</f>
        <v/>
      </c>
      <c r="O2573" t="s">
        <v>2787</v>
      </c>
      <c r="P2573" t="str">
        <f>IFERROR(VLOOKUP(C2573,우진고장설명!$B$5:$M$315,COLUMN()-5,FALSE),"")</f>
        <v/>
      </c>
    </row>
    <row r="2574" spans="1:16" x14ac:dyDescent="0.4">
      <c r="A2574">
        <v>2573</v>
      </c>
      <c r="B2574" s="13" t="s">
        <v>6746</v>
      </c>
      <c r="C2574" s="13">
        <f t="shared" si="40"/>
        <v>184</v>
      </c>
      <c r="D2574" s="14" t="s">
        <v>4112</v>
      </c>
      <c r="E2574" s="13" t="s">
        <v>3663</v>
      </c>
      <c r="F2574" s="13" t="s">
        <v>3034</v>
      </c>
      <c r="G2574" t="str">
        <f>IFERROR(VLOOKUP(C2574,우진고장설명!$B$5:$M$315,COLUMN()-5,FALSE),"")</f>
        <v/>
      </c>
      <c r="H2574" t="str">
        <f>IFERROR(VLOOKUP(C2574,우진고장설명!$B$5:$M$315,COLUMN()-5,FALSE),"")</f>
        <v/>
      </c>
      <c r="I2574" t="str">
        <f>IFERROR(VLOOKUP(C2574,우진고장설명!$B$5:$M$315,COLUMN()-5,FALSE),"")</f>
        <v/>
      </c>
      <c r="J2574" t="str">
        <f>IFERROR(VLOOKUP(C2574,우진고장설명!$B$5:$M$315,COLUMN()-5,FALSE),"")</f>
        <v/>
      </c>
      <c r="K2574" t="str">
        <f>IFERROR(VLOOKUP(C2574,우진고장설명!$B$5:$M$315,COLUMN()-5,FALSE),"")</f>
        <v/>
      </c>
      <c r="L2574" t="str">
        <f>IFERROR(VLOOKUP(C2574,우진고장설명!$B$5:$M$315,COLUMN()-5,FALSE),"")</f>
        <v/>
      </c>
      <c r="M2574" t="str">
        <f>IFERROR(VLOOKUP(C2574,우진고장설명!$B$5:$M$315,COLUMN()-5,FALSE),"")</f>
        <v/>
      </c>
      <c r="N2574" t="str">
        <f>IFERROR(VLOOKUP(C2574,우진고장설명!$B$5:$M$315,COLUMN()-5,FALSE),"")</f>
        <v/>
      </c>
      <c r="O2574" t="s">
        <v>2787</v>
      </c>
      <c r="P2574" t="str">
        <f>IFERROR(VLOOKUP(C2574,우진고장설명!$B$5:$M$315,COLUMN()-5,FALSE),"")</f>
        <v/>
      </c>
    </row>
    <row r="2575" spans="1:16" x14ac:dyDescent="0.4">
      <c r="A2575">
        <v>2574</v>
      </c>
      <c r="B2575" s="13" t="s">
        <v>6746</v>
      </c>
      <c r="C2575" s="13">
        <f t="shared" si="40"/>
        <v>184</v>
      </c>
      <c r="D2575" s="14" t="s">
        <v>4113</v>
      </c>
      <c r="E2575" s="13" t="s">
        <v>3664</v>
      </c>
      <c r="F2575" s="13" t="s">
        <v>3034</v>
      </c>
      <c r="G2575" t="str">
        <f>IFERROR(VLOOKUP(C2575,우진고장설명!$B$5:$M$315,COLUMN()-5,FALSE),"")</f>
        <v/>
      </c>
      <c r="H2575" t="str">
        <f>IFERROR(VLOOKUP(C2575,우진고장설명!$B$5:$M$315,COLUMN()-5,FALSE),"")</f>
        <v/>
      </c>
      <c r="I2575" t="str">
        <f>IFERROR(VLOOKUP(C2575,우진고장설명!$B$5:$M$315,COLUMN()-5,FALSE),"")</f>
        <v/>
      </c>
      <c r="J2575" t="str">
        <f>IFERROR(VLOOKUP(C2575,우진고장설명!$B$5:$M$315,COLUMN()-5,FALSE),"")</f>
        <v/>
      </c>
      <c r="K2575" t="str">
        <f>IFERROR(VLOOKUP(C2575,우진고장설명!$B$5:$M$315,COLUMN()-5,FALSE),"")</f>
        <v/>
      </c>
      <c r="L2575" t="str">
        <f>IFERROR(VLOOKUP(C2575,우진고장설명!$B$5:$M$315,COLUMN()-5,FALSE),"")</f>
        <v/>
      </c>
      <c r="M2575" t="str">
        <f>IFERROR(VLOOKUP(C2575,우진고장설명!$B$5:$M$315,COLUMN()-5,FALSE),"")</f>
        <v/>
      </c>
      <c r="N2575" t="str">
        <f>IFERROR(VLOOKUP(C2575,우진고장설명!$B$5:$M$315,COLUMN()-5,FALSE),"")</f>
        <v/>
      </c>
      <c r="O2575" t="s">
        <v>2787</v>
      </c>
      <c r="P2575" t="str">
        <f>IFERROR(VLOOKUP(C2575,우진고장설명!$B$5:$M$315,COLUMN()-5,FALSE),"")</f>
        <v/>
      </c>
    </row>
    <row r="2576" spans="1:16" x14ac:dyDescent="0.4">
      <c r="A2576">
        <v>2575</v>
      </c>
      <c r="B2576" s="13" t="s">
        <v>9346</v>
      </c>
      <c r="C2576" s="13">
        <f t="shared" si="40"/>
        <v>1600</v>
      </c>
      <c r="D2576" s="14" t="s">
        <v>4114</v>
      </c>
      <c r="E2576" s="13" t="s">
        <v>3668</v>
      </c>
      <c r="F2576" s="13" t="s">
        <v>2837</v>
      </c>
      <c r="G2576" t="str">
        <f>IFERROR(VLOOKUP(C2576,우진고장설명!$B$5:$M$315,COLUMN()-5,FALSE),"")</f>
        <v/>
      </c>
      <c r="H2576" t="str">
        <f>IFERROR(VLOOKUP(C2576,우진고장설명!$B$5:$M$315,COLUMN()-5,FALSE),"")</f>
        <v/>
      </c>
      <c r="I2576" t="str">
        <f>IFERROR(VLOOKUP(C2576,우진고장설명!$B$5:$M$315,COLUMN()-5,FALSE),"")</f>
        <v/>
      </c>
      <c r="J2576" t="str">
        <f>IFERROR(VLOOKUP(C2576,우진고장설명!$B$5:$M$315,COLUMN()-5,FALSE),"")</f>
        <v/>
      </c>
      <c r="K2576" t="str">
        <f>IFERROR(VLOOKUP(C2576,우진고장설명!$B$5:$M$315,COLUMN()-5,FALSE),"")</f>
        <v/>
      </c>
      <c r="L2576" t="str">
        <f>IFERROR(VLOOKUP(C2576,우진고장설명!$B$5:$M$315,COLUMN()-5,FALSE),"")</f>
        <v/>
      </c>
      <c r="M2576" t="str">
        <f>IFERROR(VLOOKUP(C2576,우진고장설명!$B$5:$M$315,COLUMN()-5,FALSE),"")</f>
        <v/>
      </c>
      <c r="N2576" t="str">
        <f>IFERROR(VLOOKUP(C2576,우진고장설명!$B$5:$M$315,COLUMN()-5,FALSE),"")</f>
        <v/>
      </c>
      <c r="O2576" t="s">
        <v>2787</v>
      </c>
      <c r="P2576" t="str">
        <f>IFERROR(VLOOKUP(C2576,우진고장설명!$B$5:$M$315,COLUMN()-5,FALSE),"")</f>
        <v/>
      </c>
    </row>
    <row r="2577" spans="1:16" x14ac:dyDescent="0.4">
      <c r="A2577">
        <v>2576</v>
      </c>
      <c r="B2577" s="13" t="s">
        <v>9348</v>
      </c>
      <c r="C2577" s="13">
        <f t="shared" si="40"/>
        <v>1601</v>
      </c>
      <c r="D2577" s="14" t="s">
        <v>11165</v>
      </c>
      <c r="E2577" s="13" t="s">
        <v>3668</v>
      </c>
      <c r="F2577" s="13" t="s">
        <v>2837</v>
      </c>
      <c r="G2577" t="str">
        <f>IFERROR(VLOOKUP(C2577,우진고장설명!$B$5:$M$315,COLUMN()-5,FALSE),"")</f>
        <v/>
      </c>
      <c r="H2577" t="str">
        <f>IFERROR(VLOOKUP(C2577,우진고장설명!$B$5:$M$315,COLUMN()-5,FALSE),"")</f>
        <v/>
      </c>
      <c r="I2577" t="str">
        <f>IFERROR(VLOOKUP(C2577,우진고장설명!$B$5:$M$315,COLUMN()-5,FALSE),"")</f>
        <v/>
      </c>
      <c r="J2577" t="str">
        <f>IFERROR(VLOOKUP(C2577,우진고장설명!$B$5:$M$315,COLUMN()-5,FALSE),"")</f>
        <v/>
      </c>
      <c r="K2577" t="str">
        <f>IFERROR(VLOOKUP(C2577,우진고장설명!$B$5:$M$315,COLUMN()-5,FALSE),"")</f>
        <v/>
      </c>
      <c r="L2577" t="str">
        <f>IFERROR(VLOOKUP(C2577,우진고장설명!$B$5:$M$315,COLUMN()-5,FALSE),"")</f>
        <v/>
      </c>
      <c r="M2577" t="str">
        <f>IFERROR(VLOOKUP(C2577,우진고장설명!$B$5:$M$315,COLUMN()-5,FALSE),"")</f>
        <v/>
      </c>
      <c r="N2577" t="str">
        <f>IFERROR(VLOOKUP(C2577,우진고장설명!$B$5:$M$315,COLUMN()-5,FALSE),"")</f>
        <v/>
      </c>
      <c r="O2577" t="s">
        <v>2787</v>
      </c>
      <c r="P2577" t="str">
        <f>IFERROR(VLOOKUP(C2577,우진고장설명!$B$5:$M$315,COLUMN()-5,FALSE),"")</f>
        <v/>
      </c>
    </row>
    <row r="2578" spans="1:16" x14ac:dyDescent="0.4">
      <c r="A2578">
        <v>2577</v>
      </c>
      <c r="B2578" s="13" t="s">
        <v>9348</v>
      </c>
      <c r="C2578" s="13">
        <f t="shared" si="40"/>
        <v>1601</v>
      </c>
      <c r="D2578" s="14" t="s">
        <v>11167</v>
      </c>
      <c r="E2578" s="13" t="s">
        <v>3658</v>
      </c>
      <c r="F2578" s="13" t="s">
        <v>2837</v>
      </c>
      <c r="G2578" t="str">
        <f>IFERROR(VLOOKUP(C2578,우진고장설명!$B$5:$M$315,COLUMN()-5,FALSE),"")</f>
        <v/>
      </c>
      <c r="H2578" t="str">
        <f>IFERROR(VLOOKUP(C2578,우진고장설명!$B$5:$M$315,COLUMN()-5,FALSE),"")</f>
        <v/>
      </c>
      <c r="I2578" t="str">
        <f>IFERROR(VLOOKUP(C2578,우진고장설명!$B$5:$M$315,COLUMN()-5,FALSE),"")</f>
        <v/>
      </c>
      <c r="J2578" t="str">
        <f>IFERROR(VLOOKUP(C2578,우진고장설명!$B$5:$M$315,COLUMN()-5,FALSE),"")</f>
        <v/>
      </c>
      <c r="K2578" t="str">
        <f>IFERROR(VLOOKUP(C2578,우진고장설명!$B$5:$M$315,COLUMN()-5,FALSE),"")</f>
        <v/>
      </c>
      <c r="L2578" t="str">
        <f>IFERROR(VLOOKUP(C2578,우진고장설명!$B$5:$M$315,COLUMN()-5,FALSE),"")</f>
        <v/>
      </c>
      <c r="M2578" t="str">
        <f>IFERROR(VLOOKUP(C2578,우진고장설명!$B$5:$M$315,COLUMN()-5,FALSE),"")</f>
        <v/>
      </c>
      <c r="N2578" t="str">
        <f>IFERROR(VLOOKUP(C2578,우진고장설명!$B$5:$M$315,COLUMN()-5,FALSE),"")</f>
        <v/>
      </c>
      <c r="O2578" t="s">
        <v>2787</v>
      </c>
      <c r="P2578" t="str">
        <f>IFERROR(VLOOKUP(C2578,우진고장설명!$B$5:$M$315,COLUMN()-5,FALSE),"")</f>
        <v/>
      </c>
    </row>
    <row r="2579" spans="1:16" x14ac:dyDescent="0.4">
      <c r="A2579">
        <v>2578</v>
      </c>
      <c r="B2579" s="13" t="s">
        <v>9348</v>
      </c>
      <c r="C2579" s="13">
        <f t="shared" si="40"/>
        <v>1601</v>
      </c>
      <c r="D2579" s="14" t="s">
        <v>11169</v>
      </c>
      <c r="E2579" s="13" t="s">
        <v>3659</v>
      </c>
      <c r="F2579" s="13" t="s">
        <v>2837</v>
      </c>
      <c r="G2579" t="str">
        <f>IFERROR(VLOOKUP(C2579,우진고장설명!$B$5:$M$315,COLUMN()-5,FALSE),"")</f>
        <v/>
      </c>
      <c r="H2579" t="str">
        <f>IFERROR(VLOOKUP(C2579,우진고장설명!$B$5:$M$315,COLUMN()-5,FALSE),"")</f>
        <v/>
      </c>
      <c r="I2579" t="str">
        <f>IFERROR(VLOOKUP(C2579,우진고장설명!$B$5:$M$315,COLUMN()-5,FALSE),"")</f>
        <v/>
      </c>
      <c r="J2579" t="str">
        <f>IFERROR(VLOOKUP(C2579,우진고장설명!$B$5:$M$315,COLUMN()-5,FALSE),"")</f>
        <v/>
      </c>
      <c r="K2579" t="str">
        <f>IFERROR(VLOOKUP(C2579,우진고장설명!$B$5:$M$315,COLUMN()-5,FALSE),"")</f>
        <v/>
      </c>
      <c r="L2579" t="str">
        <f>IFERROR(VLOOKUP(C2579,우진고장설명!$B$5:$M$315,COLUMN()-5,FALSE),"")</f>
        <v/>
      </c>
      <c r="M2579" t="str">
        <f>IFERROR(VLOOKUP(C2579,우진고장설명!$B$5:$M$315,COLUMN()-5,FALSE),"")</f>
        <v/>
      </c>
      <c r="N2579" t="str">
        <f>IFERROR(VLOOKUP(C2579,우진고장설명!$B$5:$M$315,COLUMN()-5,FALSE),"")</f>
        <v/>
      </c>
      <c r="O2579" t="s">
        <v>2787</v>
      </c>
      <c r="P2579" t="str">
        <f>IFERROR(VLOOKUP(C2579,우진고장설명!$B$5:$M$315,COLUMN()-5,FALSE),"")</f>
        <v/>
      </c>
    </row>
    <row r="2580" spans="1:16" x14ac:dyDescent="0.4">
      <c r="A2580">
        <v>2579</v>
      </c>
      <c r="B2580" s="13" t="s">
        <v>9348</v>
      </c>
      <c r="C2580" s="13">
        <f t="shared" si="40"/>
        <v>1601</v>
      </c>
      <c r="D2580" s="14" t="s">
        <v>11171</v>
      </c>
      <c r="E2580" s="13" t="s">
        <v>3660</v>
      </c>
      <c r="F2580" s="13" t="s">
        <v>2837</v>
      </c>
      <c r="G2580" t="str">
        <f>IFERROR(VLOOKUP(C2580,우진고장설명!$B$5:$M$315,COLUMN()-5,FALSE),"")</f>
        <v/>
      </c>
      <c r="H2580" t="str">
        <f>IFERROR(VLOOKUP(C2580,우진고장설명!$B$5:$M$315,COLUMN()-5,FALSE),"")</f>
        <v/>
      </c>
      <c r="I2580" t="str">
        <f>IFERROR(VLOOKUP(C2580,우진고장설명!$B$5:$M$315,COLUMN()-5,FALSE),"")</f>
        <v/>
      </c>
      <c r="J2580" t="str">
        <f>IFERROR(VLOOKUP(C2580,우진고장설명!$B$5:$M$315,COLUMN()-5,FALSE),"")</f>
        <v/>
      </c>
      <c r="K2580" t="str">
        <f>IFERROR(VLOOKUP(C2580,우진고장설명!$B$5:$M$315,COLUMN()-5,FALSE),"")</f>
        <v/>
      </c>
      <c r="L2580" t="str">
        <f>IFERROR(VLOOKUP(C2580,우진고장설명!$B$5:$M$315,COLUMN()-5,FALSE),"")</f>
        <v/>
      </c>
      <c r="M2580" t="str">
        <f>IFERROR(VLOOKUP(C2580,우진고장설명!$B$5:$M$315,COLUMN()-5,FALSE),"")</f>
        <v/>
      </c>
      <c r="N2580" t="str">
        <f>IFERROR(VLOOKUP(C2580,우진고장설명!$B$5:$M$315,COLUMN()-5,FALSE),"")</f>
        <v/>
      </c>
      <c r="O2580" t="s">
        <v>2787</v>
      </c>
      <c r="P2580" t="str">
        <f>IFERROR(VLOOKUP(C2580,우진고장설명!$B$5:$M$315,COLUMN()-5,FALSE),"")</f>
        <v/>
      </c>
    </row>
    <row r="2581" spans="1:16" x14ac:dyDescent="0.4">
      <c r="A2581">
        <v>2580</v>
      </c>
      <c r="B2581" s="13" t="s">
        <v>9348</v>
      </c>
      <c r="C2581" s="13">
        <f t="shared" si="40"/>
        <v>1601</v>
      </c>
      <c r="D2581" s="14" t="s">
        <v>11173</v>
      </c>
      <c r="E2581" s="13" t="s">
        <v>3661</v>
      </c>
      <c r="F2581" s="13" t="s">
        <v>2837</v>
      </c>
      <c r="G2581" t="str">
        <f>IFERROR(VLOOKUP(C2581,우진고장설명!$B$5:$M$315,COLUMN()-5,FALSE),"")</f>
        <v/>
      </c>
      <c r="H2581" t="str">
        <f>IFERROR(VLOOKUP(C2581,우진고장설명!$B$5:$M$315,COLUMN()-5,FALSE),"")</f>
        <v/>
      </c>
      <c r="I2581" t="str">
        <f>IFERROR(VLOOKUP(C2581,우진고장설명!$B$5:$M$315,COLUMN()-5,FALSE),"")</f>
        <v/>
      </c>
      <c r="J2581" t="str">
        <f>IFERROR(VLOOKUP(C2581,우진고장설명!$B$5:$M$315,COLUMN()-5,FALSE),"")</f>
        <v/>
      </c>
      <c r="K2581" t="str">
        <f>IFERROR(VLOOKUP(C2581,우진고장설명!$B$5:$M$315,COLUMN()-5,FALSE),"")</f>
        <v/>
      </c>
      <c r="L2581" t="str">
        <f>IFERROR(VLOOKUP(C2581,우진고장설명!$B$5:$M$315,COLUMN()-5,FALSE),"")</f>
        <v/>
      </c>
      <c r="M2581" t="str">
        <f>IFERROR(VLOOKUP(C2581,우진고장설명!$B$5:$M$315,COLUMN()-5,FALSE),"")</f>
        <v/>
      </c>
      <c r="N2581" t="str">
        <f>IFERROR(VLOOKUP(C2581,우진고장설명!$B$5:$M$315,COLUMN()-5,FALSE),"")</f>
        <v/>
      </c>
      <c r="O2581" t="s">
        <v>2787</v>
      </c>
      <c r="P2581" t="str">
        <f>IFERROR(VLOOKUP(C2581,우진고장설명!$B$5:$M$315,COLUMN()-5,FALSE),"")</f>
        <v/>
      </c>
    </row>
    <row r="2582" spans="1:16" x14ac:dyDescent="0.4">
      <c r="A2582">
        <v>2581</v>
      </c>
      <c r="B2582" s="13" t="s">
        <v>9348</v>
      </c>
      <c r="C2582" s="13">
        <f t="shared" si="40"/>
        <v>1601</v>
      </c>
      <c r="D2582" s="14" t="s">
        <v>11175</v>
      </c>
      <c r="E2582" s="13" t="s">
        <v>3662</v>
      </c>
      <c r="F2582" s="13" t="s">
        <v>2837</v>
      </c>
      <c r="G2582" t="str">
        <f>IFERROR(VLOOKUP(C2582,우진고장설명!$B$5:$M$315,COLUMN()-5,FALSE),"")</f>
        <v/>
      </c>
      <c r="H2582" t="str">
        <f>IFERROR(VLOOKUP(C2582,우진고장설명!$B$5:$M$315,COLUMN()-5,FALSE),"")</f>
        <v/>
      </c>
      <c r="I2582" t="str">
        <f>IFERROR(VLOOKUP(C2582,우진고장설명!$B$5:$M$315,COLUMN()-5,FALSE),"")</f>
        <v/>
      </c>
      <c r="J2582" t="str">
        <f>IFERROR(VLOOKUP(C2582,우진고장설명!$B$5:$M$315,COLUMN()-5,FALSE),"")</f>
        <v/>
      </c>
      <c r="K2582" t="str">
        <f>IFERROR(VLOOKUP(C2582,우진고장설명!$B$5:$M$315,COLUMN()-5,FALSE),"")</f>
        <v/>
      </c>
      <c r="L2582" t="str">
        <f>IFERROR(VLOOKUP(C2582,우진고장설명!$B$5:$M$315,COLUMN()-5,FALSE),"")</f>
        <v/>
      </c>
      <c r="M2582" t="str">
        <f>IFERROR(VLOOKUP(C2582,우진고장설명!$B$5:$M$315,COLUMN()-5,FALSE),"")</f>
        <v/>
      </c>
      <c r="N2582" t="str">
        <f>IFERROR(VLOOKUP(C2582,우진고장설명!$B$5:$M$315,COLUMN()-5,FALSE),"")</f>
        <v/>
      </c>
      <c r="O2582" t="s">
        <v>2787</v>
      </c>
      <c r="P2582" t="str">
        <f>IFERROR(VLOOKUP(C2582,우진고장설명!$B$5:$M$315,COLUMN()-5,FALSE),"")</f>
        <v/>
      </c>
    </row>
    <row r="2583" spans="1:16" x14ac:dyDescent="0.4">
      <c r="A2583">
        <v>2582</v>
      </c>
      <c r="B2583" s="13" t="s">
        <v>9348</v>
      </c>
      <c r="C2583" s="13">
        <f t="shared" si="40"/>
        <v>1601</v>
      </c>
      <c r="D2583" s="14" t="s">
        <v>11177</v>
      </c>
      <c r="E2583" s="13" t="s">
        <v>3663</v>
      </c>
      <c r="F2583" s="13" t="s">
        <v>2837</v>
      </c>
      <c r="G2583" t="str">
        <f>IFERROR(VLOOKUP(C2583,우진고장설명!$B$5:$M$315,COLUMN()-5,FALSE),"")</f>
        <v/>
      </c>
      <c r="H2583" t="str">
        <f>IFERROR(VLOOKUP(C2583,우진고장설명!$B$5:$M$315,COLUMN()-5,FALSE),"")</f>
        <v/>
      </c>
      <c r="I2583" t="str">
        <f>IFERROR(VLOOKUP(C2583,우진고장설명!$B$5:$M$315,COLUMN()-5,FALSE),"")</f>
        <v/>
      </c>
      <c r="J2583" t="str">
        <f>IFERROR(VLOOKUP(C2583,우진고장설명!$B$5:$M$315,COLUMN()-5,FALSE),"")</f>
        <v/>
      </c>
      <c r="K2583" t="str">
        <f>IFERROR(VLOOKUP(C2583,우진고장설명!$B$5:$M$315,COLUMN()-5,FALSE),"")</f>
        <v/>
      </c>
      <c r="L2583" t="str">
        <f>IFERROR(VLOOKUP(C2583,우진고장설명!$B$5:$M$315,COLUMN()-5,FALSE),"")</f>
        <v/>
      </c>
      <c r="M2583" t="str">
        <f>IFERROR(VLOOKUP(C2583,우진고장설명!$B$5:$M$315,COLUMN()-5,FALSE),"")</f>
        <v/>
      </c>
      <c r="N2583" t="str">
        <f>IFERROR(VLOOKUP(C2583,우진고장설명!$B$5:$M$315,COLUMN()-5,FALSE),"")</f>
        <v/>
      </c>
      <c r="O2583" t="s">
        <v>2787</v>
      </c>
      <c r="P2583" t="str">
        <f>IFERROR(VLOOKUP(C2583,우진고장설명!$B$5:$M$315,COLUMN()-5,FALSE),"")</f>
        <v/>
      </c>
    </row>
    <row r="2584" spans="1:16" x14ac:dyDescent="0.4">
      <c r="A2584">
        <v>2583</v>
      </c>
      <c r="B2584" s="13" t="s">
        <v>9348</v>
      </c>
      <c r="C2584" s="13">
        <f t="shared" si="40"/>
        <v>1601</v>
      </c>
      <c r="D2584" s="14" t="s">
        <v>11179</v>
      </c>
      <c r="E2584" s="13" t="s">
        <v>3664</v>
      </c>
      <c r="F2584" s="13" t="s">
        <v>2837</v>
      </c>
      <c r="G2584" t="str">
        <f>IFERROR(VLOOKUP(C2584,우진고장설명!$B$5:$M$315,COLUMN()-5,FALSE),"")</f>
        <v/>
      </c>
      <c r="H2584" t="str">
        <f>IFERROR(VLOOKUP(C2584,우진고장설명!$B$5:$M$315,COLUMN()-5,FALSE),"")</f>
        <v/>
      </c>
      <c r="I2584" t="str">
        <f>IFERROR(VLOOKUP(C2584,우진고장설명!$B$5:$M$315,COLUMN()-5,FALSE),"")</f>
        <v/>
      </c>
      <c r="J2584" t="str">
        <f>IFERROR(VLOOKUP(C2584,우진고장설명!$B$5:$M$315,COLUMN()-5,FALSE),"")</f>
        <v/>
      </c>
      <c r="K2584" t="str">
        <f>IFERROR(VLOOKUP(C2584,우진고장설명!$B$5:$M$315,COLUMN()-5,FALSE),"")</f>
        <v/>
      </c>
      <c r="L2584" t="str">
        <f>IFERROR(VLOOKUP(C2584,우진고장설명!$B$5:$M$315,COLUMN()-5,FALSE),"")</f>
        <v/>
      </c>
      <c r="M2584" t="str">
        <f>IFERROR(VLOOKUP(C2584,우진고장설명!$B$5:$M$315,COLUMN()-5,FALSE),"")</f>
        <v/>
      </c>
      <c r="N2584" t="str">
        <f>IFERROR(VLOOKUP(C2584,우진고장설명!$B$5:$M$315,COLUMN()-5,FALSE),"")</f>
        <v/>
      </c>
      <c r="O2584" t="s">
        <v>2787</v>
      </c>
      <c r="P2584" t="str">
        <f>IFERROR(VLOOKUP(C2584,우진고장설명!$B$5:$M$315,COLUMN()-5,FALSE),"")</f>
        <v/>
      </c>
    </row>
    <row r="2585" spans="1:16" x14ac:dyDescent="0.4">
      <c r="A2585">
        <v>2584</v>
      </c>
      <c r="B2585" s="13" t="s">
        <v>9170</v>
      </c>
      <c r="C2585" s="13">
        <f t="shared" si="40"/>
        <v>1509</v>
      </c>
      <c r="D2585" s="14" t="s">
        <v>11592</v>
      </c>
      <c r="E2585" s="13" t="s">
        <v>3658</v>
      </c>
      <c r="F2585" s="13" t="s">
        <v>2821</v>
      </c>
      <c r="G2585" t="str">
        <f>IFERROR(VLOOKUP(C2585,우진고장설명!$B$5:$M$315,COLUMN()-5,FALSE),"")</f>
        <v>열차분리#1 검지</v>
      </c>
      <c r="H2585" t="str">
        <f>IFERROR(VLOOKUP(C2585,우진고장설명!$B$5:$M$315,COLUMN()-5,FALSE),"")</f>
        <v>B</v>
      </c>
      <c r="I2585" t="str">
        <f>IFERROR(VLOOKUP(C2585,우진고장설명!$B$5:$M$315,COLUMN()-5,FALSE),"")</f>
        <v>TCMS</v>
      </c>
      <c r="J2585" t="str">
        <f>IFERROR(VLOOKUP(C2585,우진고장설명!$B$5:$M$315,COLUMN()-5,FALSE),"")</f>
        <v xml:space="preserve">차량의 열차분리#1 검지
</v>
      </c>
      <c r="K2585" t="str">
        <f>IFERROR(VLOOKUP(C2585,우진고장설명!$B$5:$M$315,COLUMN()-5,FALSE),"")</f>
        <v>1) 1위측 열차검지신호(SOTS1) 검출 시 화면에 현시
2) 실제 열차분리 시 검지되었는지 확인 필요
(실제 열차분리 시 다른 차량 이 접근하지 못하도록 선조치 필요)
3) 실제 열차 분리 시 비상제동 안전루프에 의해 비상제동 체결됨.
4) 열차 분리에 따라 분리 위치부터 차량제어장치(TU)와 반대편 편성제어장치(CU)의 통신고장 동반 발생</v>
      </c>
      <c r="L2585" t="str">
        <f>IFERROR(VLOOKUP(C2585,우진고장설명!$B$5:$M$315,COLUMN()-5,FALSE),"")</f>
        <v xml:space="preserve">TU의 1위측 열차분리신호(SOTS1) 신호 활성(LOW) 입력 시 고장 현시
</v>
      </c>
      <c r="M2585" t="str">
        <f>IFERROR(VLOOKUP(C2585,우진고장설명!$B$5:$M$315,COLUMN()-5,FALSE),"")</f>
        <v>TU의 1위측 열차분리신호(SOTS1) 신호 정상(HIGH) 입력 시 소거됨.</v>
      </c>
      <c r="N2585" t="str">
        <f>IFERROR(VLOOKUP(C2585,우진고장설명!$B$5:$M$315,COLUMN()-5,FALSE),"")</f>
        <v>1) 실제 열차분리 시 관제에 연락하고, 지시에 따름
2) 회로 차단기 ELCB ON 상태 확인
3) TU의 1위측 열차분리신호 DIM3 PCB의 입력채널(SOTS
1) 점검/교체</v>
      </c>
      <c r="O2585" t="s">
        <v>2787</v>
      </c>
      <c r="P2585" t="str">
        <f>IFERROR(VLOOKUP(C2585,우진고장설명!$B$5:$M$315,COLUMN()-5,FALSE),"")</f>
        <v>우진200량</v>
      </c>
    </row>
    <row r="2586" spans="1:16" x14ac:dyDescent="0.4">
      <c r="A2586">
        <v>2585</v>
      </c>
      <c r="B2586" s="13" t="s">
        <v>9170</v>
      </c>
      <c r="C2586" s="13">
        <f t="shared" si="40"/>
        <v>1509</v>
      </c>
      <c r="D2586" s="14" t="s">
        <v>11182</v>
      </c>
      <c r="E2586" s="13" t="s">
        <v>3659</v>
      </c>
      <c r="F2586" s="13" t="s">
        <v>2821</v>
      </c>
      <c r="G2586" t="str">
        <f>IFERROR(VLOOKUP(C2586,우진고장설명!$B$5:$M$315,COLUMN()-5,FALSE),"")</f>
        <v>열차분리#1 검지</v>
      </c>
      <c r="H2586" t="str">
        <f>IFERROR(VLOOKUP(C2586,우진고장설명!$B$5:$M$315,COLUMN()-5,FALSE),"")</f>
        <v>B</v>
      </c>
      <c r="I2586" t="str">
        <f>IFERROR(VLOOKUP(C2586,우진고장설명!$B$5:$M$315,COLUMN()-5,FALSE),"")</f>
        <v>TCMS</v>
      </c>
      <c r="J2586" t="str">
        <f>IFERROR(VLOOKUP(C2586,우진고장설명!$B$5:$M$315,COLUMN()-5,FALSE),"")</f>
        <v xml:space="preserve">차량의 열차분리#1 검지
</v>
      </c>
      <c r="K2586" t="str">
        <f>IFERROR(VLOOKUP(C2586,우진고장설명!$B$5:$M$315,COLUMN()-5,FALSE),"")</f>
        <v>1) 1위측 열차검지신호(SOTS1) 검출 시 화면에 현시
2) 실제 열차분리 시 검지되었는지 확인 필요
(실제 열차분리 시 다른 차량 이 접근하지 못하도록 선조치 필요)
3) 실제 열차 분리 시 비상제동 안전루프에 의해 비상제동 체결됨.
4) 열차 분리에 따라 분리 위치부터 차량제어장치(TU)와 반대편 편성제어장치(CU)의 통신고장 동반 발생</v>
      </c>
      <c r="L2586" t="str">
        <f>IFERROR(VLOOKUP(C2586,우진고장설명!$B$5:$M$315,COLUMN()-5,FALSE),"")</f>
        <v xml:space="preserve">TU의 1위측 열차분리신호(SOTS1) 신호 활성(LOW) 입력 시 고장 현시
</v>
      </c>
      <c r="M2586" t="str">
        <f>IFERROR(VLOOKUP(C2586,우진고장설명!$B$5:$M$315,COLUMN()-5,FALSE),"")</f>
        <v>TU의 1위측 열차분리신호(SOTS1) 신호 정상(HIGH) 입력 시 소거됨.</v>
      </c>
      <c r="N2586" t="str">
        <f>IFERROR(VLOOKUP(C2586,우진고장설명!$B$5:$M$315,COLUMN()-5,FALSE),"")</f>
        <v>1) 실제 열차분리 시 관제에 연락하고, 지시에 따름
2) 회로 차단기 ELCB ON 상태 확인
3) TU의 1위측 열차분리신호 DIM3 PCB의 입력채널(SOTS
1) 점검/교체</v>
      </c>
      <c r="O2586" t="s">
        <v>2787</v>
      </c>
      <c r="P2586" t="str">
        <f>IFERROR(VLOOKUP(C2586,우진고장설명!$B$5:$M$315,COLUMN()-5,FALSE),"")</f>
        <v>우진200량</v>
      </c>
    </row>
    <row r="2587" spans="1:16" x14ac:dyDescent="0.4">
      <c r="A2587">
        <v>2586</v>
      </c>
      <c r="B2587" s="13" t="s">
        <v>9170</v>
      </c>
      <c r="C2587" s="13">
        <f t="shared" si="40"/>
        <v>1509</v>
      </c>
      <c r="D2587" s="14" t="s">
        <v>11184</v>
      </c>
      <c r="E2587" s="13" t="s">
        <v>3660</v>
      </c>
      <c r="F2587" s="13" t="s">
        <v>2821</v>
      </c>
      <c r="G2587" t="str">
        <f>IFERROR(VLOOKUP(C2587,우진고장설명!$B$5:$M$315,COLUMN()-5,FALSE),"")</f>
        <v>열차분리#1 검지</v>
      </c>
      <c r="H2587" t="str">
        <f>IFERROR(VLOOKUP(C2587,우진고장설명!$B$5:$M$315,COLUMN()-5,FALSE),"")</f>
        <v>B</v>
      </c>
      <c r="I2587" t="str">
        <f>IFERROR(VLOOKUP(C2587,우진고장설명!$B$5:$M$315,COLUMN()-5,FALSE),"")</f>
        <v>TCMS</v>
      </c>
      <c r="J2587" t="str">
        <f>IFERROR(VLOOKUP(C2587,우진고장설명!$B$5:$M$315,COLUMN()-5,FALSE),"")</f>
        <v xml:space="preserve">차량의 열차분리#1 검지
</v>
      </c>
      <c r="K2587" t="str">
        <f>IFERROR(VLOOKUP(C2587,우진고장설명!$B$5:$M$315,COLUMN()-5,FALSE),"")</f>
        <v>1) 1위측 열차검지신호(SOTS1) 검출 시 화면에 현시
2) 실제 열차분리 시 검지되었는지 확인 필요
(실제 열차분리 시 다른 차량 이 접근하지 못하도록 선조치 필요)
3) 실제 열차 분리 시 비상제동 안전루프에 의해 비상제동 체결됨.
4) 열차 분리에 따라 분리 위치부터 차량제어장치(TU)와 반대편 편성제어장치(CU)의 통신고장 동반 발생</v>
      </c>
      <c r="L2587" t="str">
        <f>IFERROR(VLOOKUP(C2587,우진고장설명!$B$5:$M$315,COLUMN()-5,FALSE),"")</f>
        <v xml:space="preserve">TU의 1위측 열차분리신호(SOTS1) 신호 활성(LOW) 입력 시 고장 현시
</v>
      </c>
      <c r="M2587" t="str">
        <f>IFERROR(VLOOKUP(C2587,우진고장설명!$B$5:$M$315,COLUMN()-5,FALSE),"")</f>
        <v>TU의 1위측 열차분리신호(SOTS1) 신호 정상(HIGH) 입력 시 소거됨.</v>
      </c>
      <c r="N2587" t="str">
        <f>IFERROR(VLOOKUP(C2587,우진고장설명!$B$5:$M$315,COLUMN()-5,FALSE),"")</f>
        <v>1) 실제 열차분리 시 관제에 연락하고, 지시에 따름
2) 회로 차단기 ELCB ON 상태 확인
3) TU의 1위측 열차분리신호 DIM3 PCB의 입력채널(SOTS
1) 점검/교체</v>
      </c>
      <c r="O2587" t="s">
        <v>2787</v>
      </c>
      <c r="P2587" t="str">
        <f>IFERROR(VLOOKUP(C2587,우진고장설명!$B$5:$M$315,COLUMN()-5,FALSE),"")</f>
        <v>우진200량</v>
      </c>
    </row>
    <row r="2588" spans="1:16" x14ac:dyDescent="0.4">
      <c r="A2588">
        <v>2587</v>
      </c>
      <c r="B2588" s="13" t="s">
        <v>9170</v>
      </c>
      <c r="C2588" s="13">
        <f t="shared" si="40"/>
        <v>1509</v>
      </c>
      <c r="D2588" s="14" t="s">
        <v>11186</v>
      </c>
      <c r="E2588" s="13" t="s">
        <v>3661</v>
      </c>
      <c r="F2588" s="13" t="s">
        <v>2821</v>
      </c>
      <c r="G2588" t="str">
        <f>IFERROR(VLOOKUP(C2588,우진고장설명!$B$5:$M$315,COLUMN()-5,FALSE),"")</f>
        <v>열차분리#1 검지</v>
      </c>
      <c r="H2588" t="str">
        <f>IFERROR(VLOOKUP(C2588,우진고장설명!$B$5:$M$315,COLUMN()-5,FALSE),"")</f>
        <v>B</v>
      </c>
      <c r="I2588" t="str">
        <f>IFERROR(VLOOKUP(C2588,우진고장설명!$B$5:$M$315,COLUMN()-5,FALSE),"")</f>
        <v>TCMS</v>
      </c>
      <c r="J2588" t="str">
        <f>IFERROR(VLOOKUP(C2588,우진고장설명!$B$5:$M$315,COLUMN()-5,FALSE),"")</f>
        <v xml:space="preserve">차량의 열차분리#1 검지
</v>
      </c>
      <c r="K2588" t="str">
        <f>IFERROR(VLOOKUP(C2588,우진고장설명!$B$5:$M$315,COLUMN()-5,FALSE),"")</f>
        <v>1) 1위측 열차검지신호(SOTS1) 검출 시 화면에 현시
2) 실제 열차분리 시 검지되었는지 확인 필요
(실제 열차분리 시 다른 차량 이 접근하지 못하도록 선조치 필요)
3) 실제 열차 분리 시 비상제동 안전루프에 의해 비상제동 체결됨.
4) 열차 분리에 따라 분리 위치부터 차량제어장치(TU)와 반대편 편성제어장치(CU)의 통신고장 동반 발생</v>
      </c>
      <c r="L2588" t="str">
        <f>IFERROR(VLOOKUP(C2588,우진고장설명!$B$5:$M$315,COLUMN()-5,FALSE),"")</f>
        <v xml:space="preserve">TU의 1위측 열차분리신호(SOTS1) 신호 활성(LOW) 입력 시 고장 현시
</v>
      </c>
      <c r="M2588" t="str">
        <f>IFERROR(VLOOKUP(C2588,우진고장설명!$B$5:$M$315,COLUMN()-5,FALSE),"")</f>
        <v>TU의 1위측 열차분리신호(SOTS1) 신호 정상(HIGH) 입력 시 소거됨.</v>
      </c>
      <c r="N2588" t="str">
        <f>IFERROR(VLOOKUP(C2588,우진고장설명!$B$5:$M$315,COLUMN()-5,FALSE),"")</f>
        <v>1) 실제 열차분리 시 관제에 연락하고, 지시에 따름
2) 회로 차단기 ELCB ON 상태 확인
3) TU의 1위측 열차분리신호 DIM3 PCB의 입력채널(SOTS
1) 점검/교체</v>
      </c>
      <c r="O2588" t="s">
        <v>2787</v>
      </c>
      <c r="P2588" t="str">
        <f>IFERROR(VLOOKUP(C2588,우진고장설명!$B$5:$M$315,COLUMN()-5,FALSE),"")</f>
        <v>우진200량</v>
      </c>
    </row>
    <row r="2589" spans="1:16" x14ac:dyDescent="0.4">
      <c r="A2589">
        <v>2588</v>
      </c>
      <c r="B2589" s="13" t="s">
        <v>9170</v>
      </c>
      <c r="C2589" s="13">
        <f t="shared" si="40"/>
        <v>1509</v>
      </c>
      <c r="D2589" s="14" t="s">
        <v>11188</v>
      </c>
      <c r="E2589" s="13" t="s">
        <v>3662</v>
      </c>
      <c r="F2589" s="13" t="s">
        <v>2821</v>
      </c>
      <c r="G2589" t="str">
        <f>IFERROR(VLOOKUP(C2589,우진고장설명!$B$5:$M$315,COLUMN()-5,FALSE),"")</f>
        <v>열차분리#1 검지</v>
      </c>
      <c r="H2589" t="str">
        <f>IFERROR(VLOOKUP(C2589,우진고장설명!$B$5:$M$315,COLUMN()-5,FALSE),"")</f>
        <v>B</v>
      </c>
      <c r="I2589" t="str">
        <f>IFERROR(VLOOKUP(C2589,우진고장설명!$B$5:$M$315,COLUMN()-5,FALSE),"")</f>
        <v>TCMS</v>
      </c>
      <c r="J2589" t="str">
        <f>IFERROR(VLOOKUP(C2589,우진고장설명!$B$5:$M$315,COLUMN()-5,FALSE),"")</f>
        <v xml:space="preserve">차량의 열차분리#1 검지
</v>
      </c>
      <c r="K2589" t="str">
        <f>IFERROR(VLOOKUP(C2589,우진고장설명!$B$5:$M$315,COLUMN()-5,FALSE),"")</f>
        <v>1) 1위측 열차검지신호(SOTS1) 검출 시 화면에 현시
2) 실제 열차분리 시 검지되었는지 확인 필요
(실제 열차분리 시 다른 차량 이 접근하지 못하도록 선조치 필요)
3) 실제 열차 분리 시 비상제동 안전루프에 의해 비상제동 체결됨.
4) 열차 분리에 따라 분리 위치부터 차량제어장치(TU)와 반대편 편성제어장치(CU)의 통신고장 동반 발생</v>
      </c>
      <c r="L2589" t="str">
        <f>IFERROR(VLOOKUP(C2589,우진고장설명!$B$5:$M$315,COLUMN()-5,FALSE),"")</f>
        <v xml:space="preserve">TU의 1위측 열차분리신호(SOTS1) 신호 활성(LOW) 입력 시 고장 현시
</v>
      </c>
      <c r="M2589" t="str">
        <f>IFERROR(VLOOKUP(C2589,우진고장설명!$B$5:$M$315,COLUMN()-5,FALSE),"")</f>
        <v>TU의 1위측 열차분리신호(SOTS1) 신호 정상(HIGH) 입력 시 소거됨.</v>
      </c>
      <c r="N2589" t="str">
        <f>IFERROR(VLOOKUP(C2589,우진고장설명!$B$5:$M$315,COLUMN()-5,FALSE),"")</f>
        <v>1) 실제 열차분리 시 관제에 연락하고, 지시에 따름
2) 회로 차단기 ELCB ON 상태 확인
3) TU의 1위측 열차분리신호 DIM3 PCB의 입력채널(SOTS
1) 점검/교체</v>
      </c>
      <c r="O2589" t="s">
        <v>2787</v>
      </c>
      <c r="P2589" t="str">
        <f>IFERROR(VLOOKUP(C2589,우진고장설명!$B$5:$M$315,COLUMN()-5,FALSE),"")</f>
        <v>우진200량</v>
      </c>
    </row>
    <row r="2590" spans="1:16" x14ac:dyDescent="0.4">
      <c r="A2590">
        <v>2589</v>
      </c>
      <c r="B2590" s="13" t="s">
        <v>9170</v>
      </c>
      <c r="C2590" s="13">
        <f t="shared" si="40"/>
        <v>1509</v>
      </c>
      <c r="D2590" s="14" t="s">
        <v>11190</v>
      </c>
      <c r="E2590" s="13" t="s">
        <v>3663</v>
      </c>
      <c r="F2590" s="13" t="s">
        <v>2821</v>
      </c>
      <c r="G2590" t="str">
        <f>IFERROR(VLOOKUP(C2590,우진고장설명!$B$5:$M$315,COLUMN()-5,FALSE),"")</f>
        <v>열차분리#1 검지</v>
      </c>
      <c r="H2590" t="str">
        <f>IFERROR(VLOOKUP(C2590,우진고장설명!$B$5:$M$315,COLUMN()-5,FALSE),"")</f>
        <v>B</v>
      </c>
      <c r="I2590" t="str">
        <f>IFERROR(VLOOKUP(C2590,우진고장설명!$B$5:$M$315,COLUMN()-5,FALSE),"")</f>
        <v>TCMS</v>
      </c>
      <c r="J2590" t="str">
        <f>IFERROR(VLOOKUP(C2590,우진고장설명!$B$5:$M$315,COLUMN()-5,FALSE),"")</f>
        <v xml:space="preserve">차량의 열차분리#1 검지
</v>
      </c>
      <c r="K2590" t="str">
        <f>IFERROR(VLOOKUP(C2590,우진고장설명!$B$5:$M$315,COLUMN()-5,FALSE),"")</f>
        <v>1) 1위측 열차검지신호(SOTS1) 검출 시 화면에 현시
2) 실제 열차분리 시 검지되었는지 확인 필요
(실제 열차분리 시 다른 차량 이 접근하지 못하도록 선조치 필요)
3) 실제 열차 분리 시 비상제동 안전루프에 의해 비상제동 체결됨.
4) 열차 분리에 따라 분리 위치부터 차량제어장치(TU)와 반대편 편성제어장치(CU)의 통신고장 동반 발생</v>
      </c>
      <c r="L2590" t="str">
        <f>IFERROR(VLOOKUP(C2590,우진고장설명!$B$5:$M$315,COLUMN()-5,FALSE),"")</f>
        <v xml:space="preserve">TU의 1위측 열차분리신호(SOTS1) 신호 활성(LOW) 입력 시 고장 현시
</v>
      </c>
      <c r="M2590" t="str">
        <f>IFERROR(VLOOKUP(C2590,우진고장설명!$B$5:$M$315,COLUMN()-5,FALSE),"")</f>
        <v>TU의 1위측 열차분리신호(SOTS1) 신호 정상(HIGH) 입력 시 소거됨.</v>
      </c>
      <c r="N2590" t="str">
        <f>IFERROR(VLOOKUP(C2590,우진고장설명!$B$5:$M$315,COLUMN()-5,FALSE),"")</f>
        <v>1) 실제 열차분리 시 관제에 연락하고, 지시에 따름
2) 회로 차단기 ELCB ON 상태 확인
3) TU의 1위측 열차분리신호 DIM3 PCB의 입력채널(SOTS
1) 점검/교체</v>
      </c>
      <c r="O2590" t="s">
        <v>2787</v>
      </c>
      <c r="P2590" t="str">
        <f>IFERROR(VLOOKUP(C2590,우진고장설명!$B$5:$M$315,COLUMN()-5,FALSE),"")</f>
        <v>우진200량</v>
      </c>
    </row>
    <row r="2591" spans="1:16" x14ac:dyDescent="0.4">
      <c r="A2591">
        <v>2590</v>
      </c>
      <c r="B2591" s="13" t="s">
        <v>9172</v>
      </c>
      <c r="C2591" s="13">
        <f t="shared" si="40"/>
        <v>1510</v>
      </c>
      <c r="D2591" s="14" t="s">
        <v>11192</v>
      </c>
      <c r="E2591" s="13" t="s">
        <v>3668</v>
      </c>
      <c r="F2591" s="13" t="s">
        <v>2821</v>
      </c>
      <c r="G2591" t="str">
        <f>IFERROR(VLOOKUP(C2591,우진고장설명!$B$5:$M$315,COLUMN()-5,FALSE),"")</f>
        <v>열차분리#2 검지</v>
      </c>
      <c r="H2591" t="str">
        <f>IFERROR(VLOOKUP(C2591,우진고장설명!$B$5:$M$315,COLUMN()-5,FALSE),"")</f>
        <v>B</v>
      </c>
      <c r="I2591" t="str">
        <f>IFERROR(VLOOKUP(C2591,우진고장설명!$B$5:$M$315,COLUMN()-5,FALSE),"")</f>
        <v>TCMS</v>
      </c>
      <c r="J2591" t="str">
        <f>IFERROR(VLOOKUP(C2591,우진고장설명!$B$5:$M$315,COLUMN()-5,FALSE),"")</f>
        <v xml:space="preserve">차량의 열차분리#2 검지
</v>
      </c>
      <c r="K2591" t="str">
        <f>IFERROR(VLOOKUP(C2591,우진고장설명!$B$5:$M$315,COLUMN()-5,FALSE),"")</f>
        <v>1) 2위측 열차검지신호(SOTS2) 검출 시 화면에 현시
2) 실제 열차분리 시 검지되었는지 확인 필요(실제 열차분리 시 다른 차량 이 접근하지 못하도록 선조치 필요)
3) 실제 열차 분리 시 비상제동 안전루프에 의해 비상제동체결 됨.
4) 열차 분리에 따라 분리 위치부터 차량제어장치(TU)와 반대편의 편성제어장치(CU)의 통신고장 동반 발생</v>
      </c>
      <c r="L2591" t="str">
        <f>IFERROR(VLOOKUP(C2591,우진고장설명!$B$5:$M$315,COLUMN()-5,FALSE),"")</f>
        <v xml:space="preserve">CU/TU의 2위측 열차분리신호(SOTS2) 신호 활성(LOW) 입력 시 고장 현시
</v>
      </c>
      <c r="M2591" t="str">
        <f>IFERROR(VLOOKUP(C2591,우진고장설명!$B$5:$M$315,COLUMN()-5,FALSE),"")</f>
        <v>CU/TU의 2위측 열차분리신호(SOTS2) 신호 정상(HIGH) 입력 시 소거됨.</v>
      </c>
      <c r="N2591" t="str">
        <f>IFERROR(VLOOKUP(C2591,우진고장설명!$B$5:$M$315,COLUMN()-5,FALSE),"")</f>
        <v>1) 실제 열차분리 시 관제에 연락하고, 지시에 따름
2) 회로 차단기 ELCB ON 상태 확인
3) CU인 경우 2위측 열차분리신호 DIM1 PCB의 입력채널(SOTS
2) 점검/교체
4) TU인 경우 2위측 열차분리신호 DIM3 PCB의 입력채널(SOTS
2) 점검/교체</v>
      </c>
      <c r="O2591" t="s">
        <v>2787</v>
      </c>
      <c r="P2591" t="str">
        <f>IFERROR(VLOOKUP(C2591,우진고장설명!$B$5:$M$315,COLUMN()-5,FALSE),"")</f>
        <v>우진200량</v>
      </c>
    </row>
    <row r="2592" spans="1:16" x14ac:dyDescent="0.4">
      <c r="A2592">
        <v>2591</v>
      </c>
      <c r="B2592" s="13" t="s">
        <v>9172</v>
      </c>
      <c r="C2592" s="13">
        <f t="shared" si="40"/>
        <v>1510</v>
      </c>
      <c r="D2592" s="14" t="s">
        <v>11194</v>
      </c>
      <c r="E2592" s="13" t="s">
        <v>3658</v>
      </c>
      <c r="F2592" s="13" t="s">
        <v>2821</v>
      </c>
      <c r="G2592" t="str">
        <f>IFERROR(VLOOKUP(C2592,우진고장설명!$B$5:$M$315,COLUMN()-5,FALSE),"")</f>
        <v>열차분리#2 검지</v>
      </c>
      <c r="H2592" t="str">
        <f>IFERROR(VLOOKUP(C2592,우진고장설명!$B$5:$M$315,COLUMN()-5,FALSE),"")</f>
        <v>B</v>
      </c>
      <c r="I2592" t="str">
        <f>IFERROR(VLOOKUP(C2592,우진고장설명!$B$5:$M$315,COLUMN()-5,FALSE),"")</f>
        <v>TCMS</v>
      </c>
      <c r="J2592" t="str">
        <f>IFERROR(VLOOKUP(C2592,우진고장설명!$B$5:$M$315,COLUMN()-5,FALSE),"")</f>
        <v xml:space="preserve">차량의 열차분리#2 검지
</v>
      </c>
      <c r="K2592" t="str">
        <f>IFERROR(VLOOKUP(C2592,우진고장설명!$B$5:$M$315,COLUMN()-5,FALSE),"")</f>
        <v>1) 2위측 열차검지신호(SOTS2) 검출 시 화면에 현시
2) 실제 열차분리 시 검지되었는지 확인 필요(실제 열차분리 시 다른 차량 이 접근하지 못하도록 선조치 필요)
3) 실제 열차 분리 시 비상제동 안전루프에 의해 비상제동체결 됨.
4) 열차 분리에 따라 분리 위치부터 차량제어장치(TU)와 반대편의 편성제어장치(CU)의 통신고장 동반 발생</v>
      </c>
      <c r="L2592" t="str">
        <f>IFERROR(VLOOKUP(C2592,우진고장설명!$B$5:$M$315,COLUMN()-5,FALSE),"")</f>
        <v xml:space="preserve">CU/TU의 2위측 열차분리신호(SOTS2) 신호 활성(LOW) 입력 시 고장 현시
</v>
      </c>
      <c r="M2592" t="str">
        <f>IFERROR(VLOOKUP(C2592,우진고장설명!$B$5:$M$315,COLUMN()-5,FALSE),"")</f>
        <v>CU/TU의 2위측 열차분리신호(SOTS2) 신호 정상(HIGH) 입력 시 소거됨.</v>
      </c>
      <c r="N2592" t="str">
        <f>IFERROR(VLOOKUP(C2592,우진고장설명!$B$5:$M$315,COLUMN()-5,FALSE),"")</f>
        <v>1) 실제 열차분리 시 관제에 연락하고, 지시에 따름
2) 회로 차단기 ELCB ON 상태 확인
3) CU인 경우 2위측 열차분리신호 DIM1 PCB의 입력채널(SOTS
2) 점검/교체
4) TU인 경우 2위측 열차분리신호 DIM3 PCB의 입력채널(SOTS
2) 점검/교체</v>
      </c>
      <c r="O2592" t="s">
        <v>2787</v>
      </c>
      <c r="P2592" t="str">
        <f>IFERROR(VLOOKUP(C2592,우진고장설명!$B$5:$M$315,COLUMN()-5,FALSE),"")</f>
        <v>우진200량</v>
      </c>
    </row>
    <row r="2593" spans="1:16" x14ac:dyDescent="0.4">
      <c r="A2593">
        <v>2592</v>
      </c>
      <c r="B2593" s="13" t="s">
        <v>9172</v>
      </c>
      <c r="C2593" s="13">
        <f t="shared" si="40"/>
        <v>1510</v>
      </c>
      <c r="D2593" s="14" t="s">
        <v>11196</v>
      </c>
      <c r="E2593" s="13" t="s">
        <v>3659</v>
      </c>
      <c r="F2593" s="13" t="s">
        <v>2821</v>
      </c>
      <c r="G2593" t="str">
        <f>IFERROR(VLOOKUP(C2593,우진고장설명!$B$5:$M$315,COLUMN()-5,FALSE),"")</f>
        <v>열차분리#2 검지</v>
      </c>
      <c r="H2593" t="str">
        <f>IFERROR(VLOOKUP(C2593,우진고장설명!$B$5:$M$315,COLUMN()-5,FALSE),"")</f>
        <v>B</v>
      </c>
      <c r="I2593" t="str">
        <f>IFERROR(VLOOKUP(C2593,우진고장설명!$B$5:$M$315,COLUMN()-5,FALSE),"")</f>
        <v>TCMS</v>
      </c>
      <c r="J2593" t="str">
        <f>IFERROR(VLOOKUP(C2593,우진고장설명!$B$5:$M$315,COLUMN()-5,FALSE),"")</f>
        <v xml:space="preserve">차량의 열차분리#2 검지
</v>
      </c>
      <c r="K2593" t="str">
        <f>IFERROR(VLOOKUP(C2593,우진고장설명!$B$5:$M$315,COLUMN()-5,FALSE),"")</f>
        <v>1) 2위측 열차검지신호(SOTS2) 검출 시 화면에 현시
2) 실제 열차분리 시 검지되었는지 확인 필요(실제 열차분리 시 다른 차량 이 접근하지 못하도록 선조치 필요)
3) 실제 열차 분리 시 비상제동 안전루프에 의해 비상제동체결 됨.
4) 열차 분리에 따라 분리 위치부터 차량제어장치(TU)와 반대편의 편성제어장치(CU)의 통신고장 동반 발생</v>
      </c>
      <c r="L2593" t="str">
        <f>IFERROR(VLOOKUP(C2593,우진고장설명!$B$5:$M$315,COLUMN()-5,FALSE),"")</f>
        <v xml:space="preserve">CU/TU의 2위측 열차분리신호(SOTS2) 신호 활성(LOW) 입력 시 고장 현시
</v>
      </c>
      <c r="M2593" t="str">
        <f>IFERROR(VLOOKUP(C2593,우진고장설명!$B$5:$M$315,COLUMN()-5,FALSE),"")</f>
        <v>CU/TU의 2위측 열차분리신호(SOTS2) 신호 정상(HIGH) 입력 시 소거됨.</v>
      </c>
      <c r="N2593" t="str">
        <f>IFERROR(VLOOKUP(C2593,우진고장설명!$B$5:$M$315,COLUMN()-5,FALSE),"")</f>
        <v>1) 실제 열차분리 시 관제에 연락하고, 지시에 따름
2) 회로 차단기 ELCB ON 상태 확인
3) CU인 경우 2위측 열차분리신호 DIM1 PCB의 입력채널(SOTS
2) 점검/교체
4) TU인 경우 2위측 열차분리신호 DIM3 PCB의 입력채널(SOTS
2) 점검/교체</v>
      </c>
      <c r="O2593" t="s">
        <v>2787</v>
      </c>
      <c r="P2593" t="str">
        <f>IFERROR(VLOOKUP(C2593,우진고장설명!$B$5:$M$315,COLUMN()-5,FALSE),"")</f>
        <v>우진200량</v>
      </c>
    </row>
    <row r="2594" spans="1:16" x14ac:dyDescent="0.4">
      <c r="A2594">
        <v>2593</v>
      </c>
      <c r="B2594" s="13" t="s">
        <v>9172</v>
      </c>
      <c r="C2594" s="13">
        <f t="shared" si="40"/>
        <v>1510</v>
      </c>
      <c r="D2594" s="14" t="s">
        <v>11198</v>
      </c>
      <c r="E2594" s="13" t="s">
        <v>3660</v>
      </c>
      <c r="F2594" s="13" t="s">
        <v>2821</v>
      </c>
      <c r="G2594" t="str">
        <f>IFERROR(VLOOKUP(C2594,우진고장설명!$B$5:$M$315,COLUMN()-5,FALSE),"")</f>
        <v>열차분리#2 검지</v>
      </c>
      <c r="H2594" t="str">
        <f>IFERROR(VLOOKUP(C2594,우진고장설명!$B$5:$M$315,COLUMN()-5,FALSE),"")</f>
        <v>B</v>
      </c>
      <c r="I2594" t="str">
        <f>IFERROR(VLOOKUP(C2594,우진고장설명!$B$5:$M$315,COLUMN()-5,FALSE),"")</f>
        <v>TCMS</v>
      </c>
      <c r="J2594" t="str">
        <f>IFERROR(VLOOKUP(C2594,우진고장설명!$B$5:$M$315,COLUMN()-5,FALSE),"")</f>
        <v xml:space="preserve">차량의 열차분리#2 검지
</v>
      </c>
      <c r="K2594" t="str">
        <f>IFERROR(VLOOKUP(C2594,우진고장설명!$B$5:$M$315,COLUMN()-5,FALSE),"")</f>
        <v>1) 2위측 열차검지신호(SOTS2) 검출 시 화면에 현시
2) 실제 열차분리 시 검지되었는지 확인 필요(실제 열차분리 시 다른 차량 이 접근하지 못하도록 선조치 필요)
3) 실제 열차 분리 시 비상제동 안전루프에 의해 비상제동체결 됨.
4) 열차 분리에 따라 분리 위치부터 차량제어장치(TU)와 반대편의 편성제어장치(CU)의 통신고장 동반 발생</v>
      </c>
      <c r="L2594" t="str">
        <f>IFERROR(VLOOKUP(C2594,우진고장설명!$B$5:$M$315,COLUMN()-5,FALSE),"")</f>
        <v xml:space="preserve">CU/TU의 2위측 열차분리신호(SOTS2) 신호 활성(LOW) 입력 시 고장 현시
</v>
      </c>
      <c r="M2594" t="str">
        <f>IFERROR(VLOOKUP(C2594,우진고장설명!$B$5:$M$315,COLUMN()-5,FALSE),"")</f>
        <v>CU/TU의 2위측 열차분리신호(SOTS2) 신호 정상(HIGH) 입력 시 소거됨.</v>
      </c>
      <c r="N2594" t="str">
        <f>IFERROR(VLOOKUP(C2594,우진고장설명!$B$5:$M$315,COLUMN()-5,FALSE),"")</f>
        <v>1) 실제 열차분리 시 관제에 연락하고, 지시에 따름
2) 회로 차단기 ELCB ON 상태 확인
3) CU인 경우 2위측 열차분리신호 DIM1 PCB의 입력채널(SOTS
2) 점검/교체
4) TU인 경우 2위측 열차분리신호 DIM3 PCB의 입력채널(SOTS
2) 점검/교체</v>
      </c>
      <c r="O2594" t="s">
        <v>2787</v>
      </c>
      <c r="P2594" t="str">
        <f>IFERROR(VLOOKUP(C2594,우진고장설명!$B$5:$M$315,COLUMN()-5,FALSE),"")</f>
        <v>우진200량</v>
      </c>
    </row>
    <row r="2595" spans="1:16" x14ac:dyDescent="0.4">
      <c r="A2595">
        <v>2594</v>
      </c>
      <c r="B2595" s="13" t="s">
        <v>9172</v>
      </c>
      <c r="C2595" s="13">
        <f t="shared" si="40"/>
        <v>1510</v>
      </c>
      <c r="D2595" s="14" t="s">
        <v>11200</v>
      </c>
      <c r="E2595" s="13" t="s">
        <v>3661</v>
      </c>
      <c r="F2595" s="13" t="s">
        <v>2821</v>
      </c>
      <c r="G2595" t="str">
        <f>IFERROR(VLOOKUP(C2595,우진고장설명!$B$5:$M$315,COLUMN()-5,FALSE),"")</f>
        <v>열차분리#2 검지</v>
      </c>
      <c r="H2595" t="str">
        <f>IFERROR(VLOOKUP(C2595,우진고장설명!$B$5:$M$315,COLUMN()-5,FALSE),"")</f>
        <v>B</v>
      </c>
      <c r="I2595" t="str">
        <f>IFERROR(VLOOKUP(C2595,우진고장설명!$B$5:$M$315,COLUMN()-5,FALSE),"")</f>
        <v>TCMS</v>
      </c>
      <c r="J2595" t="str">
        <f>IFERROR(VLOOKUP(C2595,우진고장설명!$B$5:$M$315,COLUMN()-5,FALSE),"")</f>
        <v xml:space="preserve">차량의 열차분리#2 검지
</v>
      </c>
      <c r="K2595" t="str">
        <f>IFERROR(VLOOKUP(C2595,우진고장설명!$B$5:$M$315,COLUMN()-5,FALSE),"")</f>
        <v>1) 2위측 열차검지신호(SOTS2) 검출 시 화면에 현시
2) 실제 열차분리 시 검지되었는지 확인 필요(실제 열차분리 시 다른 차량 이 접근하지 못하도록 선조치 필요)
3) 실제 열차 분리 시 비상제동 안전루프에 의해 비상제동체결 됨.
4) 열차 분리에 따라 분리 위치부터 차량제어장치(TU)와 반대편의 편성제어장치(CU)의 통신고장 동반 발생</v>
      </c>
      <c r="L2595" t="str">
        <f>IFERROR(VLOOKUP(C2595,우진고장설명!$B$5:$M$315,COLUMN()-5,FALSE),"")</f>
        <v xml:space="preserve">CU/TU의 2위측 열차분리신호(SOTS2) 신호 활성(LOW) 입력 시 고장 현시
</v>
      </c>
      <c r="M2595" t="str">
        <f>IFERROR(VLOOKUP(C2595,우진고장설명!$B$5:$M$315,COLUMN()-5,FALSE),"")</f>
        <v>CU/TU의 2위측 열차분리신호(SOTS2) 신호 정상(HIGH) 입력 시 소거됨.</v>
      </c>
      <c r="N2595" t="str">
        <f>IFERROR(VLOOKUP(C2595,우진고장설명!$B$5:$M$315,COLUMN()-5,FALSE),"")</f>
        <v>1) 실제 열차분리 시 관제에 연락하고, 지시에 따름
2) 회로 차단기 ELCB ON 상태 확인
3) CU인 경우 2위측 열차분리신호 DIM1 PCB의 입력채널(SOTS
2) 점검/교체
4) TU인 경우 2위측 열차분리신호 DIM3 PCB의 입력채널(SOTS
2) 점검/교체</v>
      </c>
      <c r="O2595" t="s">
        <v>2787</v>
      </c>
      <c r="P2595" t="str">
        <f>IFERROR(VLOOKUP(C2595,우진고장설명!$B$5:$M$315,COLUMN()-5,FALSE),"")</f>
        <v>우진200량</v>
      </c>
    </row>
    <row r="2596" spans="1:16" x14ac:dyDescent="0.4">
      <c r="A2596">
        <v>2595</v>
      </c>
      <c r="B2596" s="13" t="s">
        <v>9172</v>
      </c>
      <c r="C2596" s="13">
        <f t="shared" si="40"/>
        <v>1510</v>
      </c>
      <c r="D2596" s="14" t="s">
        <v>11202</v>
      </c>
      <c r="E2596" s="13" t="s">
        <v>3662</v>
      </c>
      <c r="F2596" s="13" t="s">
        <v>2821</v>
      </c>
      <c r="G2596" t="str">
        <f>IFERROR(VLOOKUP(C2596,우진고장설명!$B$5:$M$315,COLUMN()-5,FALSE),"")</f>
        <v>열차분리#2 검지</v>
      </c>
      <c r="H2596" t="str">
        <f>IFERROR(VLOOKUP(C2596,우진고장설명!$B$5:$M$315,COLUMN()-5,FALSE),"")</f>
        <v>B</v>
      </c>
      <c r="I2596" t="str">
        <f>IFERROR(VLOOKUP(C2596,우진고장설명!$B$5:$M$315,COLUMN()-5,FALSE),"")</f>
        <v>TCMS</v>
      </c>
      <c r="J2596" t="str">
        <f>IFERROR(VLOOKUP(C2596,우진고장설명!$B$5:$M$315,COLUMN()-5,FALSE),"")</f>
        <v xml:space="preserve">차량의 열차분리#2 검지
</v>
      </c>
      <c r="K2596" t="str">
        <f>IFERROR(VLOOKUP(C2596,우진고장설명!$B$5:$M$315,COLUMN()-5,FALSE),"")</f>
        <v>1) 2위측 열차검지신호(SOTS2) 검출 시 화면에 현시
2) 실제 열차분리 시 검지되었는지 확인 필요(실제 열차분리 시 다른 차량 이 접근하지 못하도록 선조치 필요)
3) 실제 열차 분리 시 비상제동 안전루프에 의해 비상제동체결 됨.
4) 열차 분리에 따라 분리 위치부터 차량제어장치(TU)와 반대편의 편성제어장치(CU)의 통신고장 동반 발생</v>
      </c>
      <c r="L2596" t="str">
        <f>IFERROR(VLOOKUP(C2596,우진고장설명!$B$5:$M$315,COLUMN()-5,FALSE),"")</f>
        <v xml:space="preserve">CU/TU의 2위측 열차분리신호(SOTS2) 신호 활성(LOW) 입력 시 고장 현시
</v>
      </c>
      <c r="M2596" t="str">
        <f>IFERROR(VLOOKUP(C2596,우진고장설명!$B$5:$M$315,COLUMN()-5,FALSE),"")</f>
        <v>CU/TU의 2위측 열차분리신호(SOTS2) 신호 정상(HIGH) 입력 시 소거됨.</v>
      </c>
      <c r="N2596" t="str">
        <f>IFERROR(VLOOKUP(C2596,우진고장설명!$B$5:$M$315,COLUMN()-5,FALSE),"")</f>
        <v>1) 실제 열차분리 시 관제에 연락하고, 지시에 따름
2) 회로 차단기 ELCB ON 상태 확인
3) CU인 경우 2위측 열차분리신호 DIM1 PCB의 입력채널(SOTS
2) 점검/교체
4) TU인 경우 2위측 열차분리신호 DIM3 PCB의 입력채널(SOTS
2) 점검/교체</v>
      </c>
      <c r="O2596" t="s">
        <v>2787</v>
      </c>
      <c r="P2596" t="str">
        <f>IFERROR(VLOOKUP(C2596,우진고장설명!$B$5:$M$315,COLUMN()-5,FALSE),"")</f>
        <v>우진200량</v>
      </c>
    </row>
    <row r="2597" spans="1:16" x14ac:dyDescent="0.4">
      <c r="A2597">
        <v>2596</v>
      </c>
      <c r="B2597" s="13" t="s">
        <v>9172</v>
      </c>
      <c r="C2597" s="13">
        <f t="shared" si="40"/>
        <v>1510</v>
      </c>
      <c r="D2597" s="14" t="s">
        <v>11204</v>
      </c>
      <c r="E2597" s="13" t="s">
        <v>3663</v>
      </c>
      <c r="F2597" s="13" t="s">
        <v>2821</v>
      </c>
      <c r="G2597" t="str">
        <f>IFERROR(VLOOKUP(C2597,우진고장설명!$B$5:$M$315,COLUMN()-5,FALSE),"")</f>
        <v>열차분리#2 검지</v>
      </c>
      <c r="H2597" t="str">
        <f>IFERROR(VLOOKUP(C2597,우진고장설명!$B$5:$M$315,COLUMN()-5,FALSE),"")</f>
        <v>B</v>
      </c>
      <c r="I2597" t="str">
        <f>IFERROR(VLOOKUP(C2597,우진고장설명!$B$5:$M$315,COLUMN()-5,FALSE),"")</f>
        <v>TCMS</v>
      </c>
      <c r="J2597" t="str">
        <f>IFERROR(VLOOKUP(C2597,우진고장설명!$B$5:$M$315,COLUMN()-5,FALSE),"")</f>
        <v xml:space="preserve">차량의 열차분리#2 검지
</v>
      </c>
      <c r="K2597" t="str">
        <f>IFERROR(VLOOKUP(C2597,우진고장설명!$B$5:$M$315,COLUMN()-5,FALSE),"")</f>
        <v>1) 2위측 열차검지신호(SOTS2) 검출 시 화면에 현시
2) 실제 열차분리 시 검지되었는지 확인 필요(실제 열차분리 시 다른 차량 이 접근하지 못하도록 선조치 필요)
3) 실제 열차 분리 시 비상제동 안전루프에 의해 비상제동체결 됨.
4) 열차 분리에 따라 분리 위치부터 차량제어장치(TU)와 반대편의 편성제어장치(CU)의 통신고장 동반 발생</v>
      </c>
      <c r="L2597" t="str">
        <f>IFERROR(VLOOKUP(C2597,우진고장설명!$B$5:$M$315,COLUMN()-5,FALSE),"")</f>
        <v xml:space="preserve">CU/TU의 2위측 열차분리신호(SOTS2) 신호 활성(LOW) 입력 시 고장 현시
</v>
      </c>
      <c r="M2597" t="str">
        <f>IFERROR(VLOOKUP(C2597,우진고장설명!$B$5:$M$315,COLUMN()-5,FALSE),"")</f>
        <v>CU/TU의 2위측 열차분리신호(SOTS2) 신호 정상(HIGH) 입력 시 소거됨.</v>
      </c>
      <c r="N2597" t="str">
        <f>IFERROR(VLOOKUP(C2597,우진고장설명!$B$5:$M$315,COLUMN()-5,FALSE),"")</f>
        <v>1) 실제 열차분리 시 관제에 연락하고, 지시에 따름
2) 회로 차단기 ELCB ON 상태 확인
3) CU인 경우 2위측 열차분리신호 DIM1 PCB의 입력채널(SOTS
2) 점검/교체
4) TU인 경우 2위측 열차분리신호 DIM3 PCB의 입력채널(SOTS
2) 점검/교체</v>
      </c>
      <c r="O2597" t="s">
        <v>2787</v>
      </c>
      <c r="P2597" t="str">
        <f>IFERROR(VLOOKUP(C2597,우진고장설명!$B$5:$M$315,COLUMN()-5,FALSE),"")</f>
        <v>우진200량</v>
      </c>
    </row>
    <row r="2598" spans="1:16" x14ac:dyDescent="0.4">
      <c r="A2598">
        <v>2597</v>
      </c>
      <c r="B2598" s="13" t="s">
        <v>9172</v>
      </c>
      <c r="C2598" s="13">
        <f t="shared" si="40"/>
        <v>1510</v>
      </c>
      <c r="D2598" s="14" t="s">
        <v>11206</v>
      </c>
      <c r="E2598" s="13" t="s">
        <v>3664</v>
      </c>
      <c r="F2598" s="13" t="s">
        <v>2821</v>
      </c>
      <c r="G2598" t="str">
        <f>IFERROR(VLOOKUP(C2598,우진고장설명!$B$5:$M$315,COLUMN()-5,FALSE),"")</f>
        <v>열차분리#2 검지</v>
      </c>
      <c r="H2598" t="str">
        <f>IFERROR(VLOOKUP(C2598,우진고장설명!$B$5:$M$315,COLUMN()-5,FALSE),"")</f>
        <v>B</v>
      </c>
      <c r="I2598" t="str">
        <f>IFERROR(VLOOKUP(C2598,우진고장설명!$B$5:$M$315,COLUMN()-5,FALSE),"")</f>
        <v>TCMS</v>
      </c>
      <c r="J2598" t="str">
        <f>IFERROR(VLOOKUP(C2598,우진고장설명!$B$5:$M$315,COLUMN()-5,FALSE),"")</f>
        <v xml:space="preserve">차량의 열차분리#2 검지
</v>
      </c>
      <c r="K2598" t="str">
        <f>IFERROR(VLOOKUP(C2598,우진고장설명!$B$5:$M$315,COLUMN()-5,FALSE),"")</f>
        <v>1) 2위측 열차검지신호(SOTS2) 검출 시 화면에 현시
2) 실제 열차분리 시 검지되었는지 확인 필요(실제 열차분리 시 다른 차량 이 접근하지 못하도록 선조치 필요)
3) 실제 열차 분리 시 비상제동 안전루프에 의해 비상제동체결 됨.
4) 열차 분리에 따라 분리 위치부터 차량제어장치(TU)와 반대편의 편성제어장치(CU)의 통신고장 동반 발생</v>
      </c>
      <c r="L2598" t="str">
        <f>IFERROR(VLOOKUP(C2598,우진고장설명!$B$5:$M$315,COLUMN()-5,FALSE),"")</f>
        <v xml:space="preserve">CU/TU의 2위측 열차분리신호(SOTS2) 신호 활성(LOW) 입력 시 고장 현시
</v>
      </c>
      <c r="M2598" t="str">
        <f>IFERROR(VLOOKUP(C2598,우진고장설명!$B$5:$M$315,COLUMN()-5,FALSE),"")</f>
        <v>CU/TU의 2위측 열차분리신호(SOTS2) 신호 정상(HIGH) 입력 시 소거됨.</v>
      </c>
      <c r="N2598" t="str">
        <f>IFERROR(VLOOKUP(C2598,우진고장설명!$B$5:$M$315,COLUMN()-5,FALSE),"")</f>
        <v>1) 실제 열차분리 시 관제에 연락하고, 지시에 따름
2) 회로 차단기 ELCB ON 상태 확인
3) CU인 경우 2위측 열차분리신호 DIM1 PCB의 입력채널(SOTS
2) 점검/교체
4) TU인 경우 2위측 열차분리신호 DIM3 PCB의 입력채널(SOTS
2) 점검/교체</v>
      </c>
      <c r="O2598" t="s">
        <v>2787</v>
      </c>
      <c r="P2598" t="str">
        <f>IFERROR(VLOOKUP(C2598,우진고장설명!$B$5:$M$315,COLUMN()-5,FALSE),"")</f>
        <v>우진200량</v>
      </c>
    </row>
    <row r="2599" spans="1:16" x14ac:dyDescent="0.4">
      <c r="A2599">
        <v>2598</v>
      </c>
      <c r="B2599" s="13" t="s">
        <v>9174</v>
      </c>
      <c r="C2599" s="13">
        <f t="shared" si="40"/>
        <v>1511</v>
      </c>
      <c r="D2599" s="14" t="s">
        <v>11597</v>
      </c>
      <c r="E2599" s="13" t="s">
        <v>3728</v>
      </c>
      <c r="F2599" s="13" t="s">
        <v>11593</v>
      </c>
      <c r="G2599" t="str">
        <f>IFERROR(VLOOKUP(C2599,우진고장설명!$B$5:$M$315,COLUMN()-5,FALSE),"")</f>
        <v/>
      </c>
      <c r="H2599" t="str">
        <f>IFERROR(VLOOKUP(C2599,우진고장설명!$B$5:$M$315,COLUMN()-5,FALSE),"")</f>
        <v/>
      </c>
      <c r="I2599" t="str">
        <f>IFERROR(VLOOKUP(C2599,우진고장설명!$B$5:$M$315,COLUMN()-5,FALSE),"")</f>
        <v/>
      </c>
      <c r="J2599" t="str">
        <f>IFERROR(VLOOKUP(C2599,우진고장설명!$B$5:$M$315,COLUMN()-5,FALSE),"")</f>
        <v/>
      </c>
      <c r="K2599" t="str">
        <f>IFERROR(VLOOKUP(C2599,우진고장설명!$B$5:$M$315,COLUMN()-5,FALSE),"")</f>
        <v/>
      </c>
      <c r="L2599" t="str">
        <f>IFERROR(VLOOKUP(C2599,우진고장설명!$B$5:$M$315,COLUMN()-5,FALSE),"")</f>
        <v/>
      </c>
      <c r="M2599" t="str">
        <f>IFERROR(VLOOKUP(C2599,우진고장설명!$B$5:$M$315,COLUMN()-5,FALSE),"")</f>
        <v/>
      </c>
      <c r="N2599" t="str">
        <f>IFERROR(VLOOKUP(C2599,우진고장설명!$B$5:$M$315,COLUMN()-5,FALSE),"")</f>
        <v/>
      </c>
      <c r="O2599" t="s">
        <v>2787</v>
      </c>
      <c r="P2599" t="str">
        <f>IFERROR(VLOOKUP(C2599,우진고장설명!$B$5:$M$315,COLUMN()-5,FALSE),"")</f>
        <v/>
      </c>
    </row>
    <row r="2600" spans="1:16" x14ac:dyDescent="0.4">
      <c r="A2600">
        <v>2599</v>
      </c>
      <c r="B2600" s="13" t="s">
        <v>9176</v>
      </c>
      <c r="C2600" s="13">
        <f t="shared" si="40"/>
        <v>1512</v>
      </c>
      <c r="D2600" s="14" t="s">
        <v>11209</v>
      </c>
      <c r="E2600" s="13" t="s">
        <v>3668</v>
      </c>
      <c r="F2600" s="13" t="s">
        <v>3035</v>
      </c>
      <c r="G2600" t="str">
        <f>IFERROR(VLOOKUP(C2600,우진고장설명!$B$5:$M$315,COLUMN()-5,FALSE),"")</f>
        <v>CU1 내장 SD-CARD 점검 필요</v>
      </c>
      <c r="H2600" t="str">
        <f>IFERROR(VLOOKUP(C2600,우진고장설명!$B$5:$M$315,COLUMN()-5,FALSE),"")</f>
        <v>D</v>
      </c>
      <c r="I2600" t="str">
        <f>IFERROR(VLOOKUP(C2600,우진고장설명!$B$5:$M$315,COLUMN()-5,FALSE),"")</f>
        <v>TCMS</v>
      </c>
      <c r="J2600" t="str">
        <f>IFERROR(VLOOKUP(C2600,우진고장설명!$B$5:$M$315,COLUMN()-5,FALSE),"")</f>
        <v xml:space="preserve">CU1의 내장 SD-CARD가 점검이 필요한 상태
</v>
      </c>
      <c r="K2600" t="str">
        <f>IFERROR(VLOOKUP(C2600,우진고장설명!$B$5:$M$315,COLUMN()-5,FALSE),"")</f>
        <v>1) CU1의 SD-CARD가 정상 검지되지 못할 때 고장기록 화면에 현시
2) 운행기록을 정상적으로 기록하지 못함. (양측 운전실에서 기록 하므로, 반대편의 운전기록을 활용할 수 있으며, 클라우드 송출기록은 정상동작함)
3) 열차 운행에는 관계없음.
4) 해당운전실의 운행기록을 정상적으로 다운로드 할 수 없음.</v>
      </c>
      <c r="L2600" t="str">
        <f>IFERROR(VLOOKUP(C2600,우진고장설명!$B$5:$M$315,COLUMN()-5,FALSE),"")</f>
        <v xml:space="preserve">CU1의 SD-CARD가 정상  검지되지 못할 때 고장기록 화면에 현시
</v>
      </c>
      <c r="M2600" t="str">
        <f>IFERROR(VLOOKUP(C2600,우진고장설명!$B$5:$M$315,COLUMN()-5,FALSE),"")</f>
        <v>재기동 후 SD-CARD가 정상적으로 동작할 때 소거됨.</v>
      </c>
      <c r="N2600" t="str">
        <f>IFERROR(VLOOKUP(C2600,우진고장설명!$B$5:$M$315,COLUMN()-5,FALSE),"")</f>
        <v>1) CU의 MCPU PCB 내부의 SD-CARD를 포맷한다.
2) 불량 해소가 되지 않을 경우, 정상적인 TCMS 펌웨어가 들어가 있는 SD-CARD로 교체한다.</v>
      </c>
      <c r="O2600" t="s">
        <v>2787</v>
      </c>
      <c r="P2600" t="str">
        <f>IFERROR(VLOOKUP(C2600,우진고장설명!$B$5:$M$315,COLUMN()-5,FALSE),"")</f>
        <v>우진200량</v>
      </c>
    </row>
    <row r="2601" spans="1:16" x14ac:dyDescent="0.4">
      <c r="A2601">
        <v>2600</v>
      </c>
      <c r="B2601" s="13" t="s">
        <v>9177</v>
      </c>
      <c r="C2601" s="13">
        <f t="shared" si="40"/>
        <v>1513</v>
      </c>
      <c r="D2601" s="14" t="s">
        <v>11211</v>
      </c>
      <c r="E2601" s="13" t="s">
        <v>3668</v>
      </c>
      <c r="F2601" s="13" t="s">
        <v>2837</v>
      </c>
      <c r="G2601" t="str">
        <f>IFERROR(VLOOKUP(C2601,우진고장설명!$B$5:$M$315,COLUMN()-5,FALSE),"")</f>
        <v>CU1, 2 모듈고장 - SCM1</v>
      </c>
      <c r="H2601" t="str">
        <f>IFERROR(VLOOKUP(C2601,우진고장설명!$B$5:$M$315,COLUMN()-5,FALSE),"")</f>
        <v>C</v>
      </c>
      <c r="I2601" t="str">
        <f>IFERROR(VLOOKUP(C2601,우진고장설명!$B$5:$M$315,COLUMN()-5,FALSE),"")</f>
        <v>TCMS</v>
      </c>
      <c r="J2601" t="str">
        <f>IFERROR(VLOOKUP(C2601,우진고장설명!$B$5:$M$315,COLUMN()-5,FALSE),"")</f>
        <v xml:space="preserve">CU의 SCM1 PCB가 이 정상적으로 인식되지 않아 점검이 필요할 때
</v>
      </c>
      <c r="K2601" t="str">
        <f>IFERROR(VLOOKUP(C2601,우진고장설명!$B$5:$M$315,COLUMN()-5,FALSE),"")</f>
        <v>1) CU1의 SCM1 PCB가 모듈 고장이 발생하면, CU2로 자동 절체됨. (CU2로 자동 절체되면 운행 에는 지장이 없음)
2) CU2 자동 절체 시 화면의 우측 상단 경고장글자 하단에 “B.SYS”  라는 표시가 나타남.
3) 자동절체 시 열차 운행에는 관계없음.
4) CU2의 SCM1 모듈고장 시는 CU1 정상동작시 운행에는 지장이 없음.</v>
      </c>
      <c r="L2601" t="str">
        <f>IFERROR(VLOOKUP(C2601,우진고장설명!$B$5:$M$315,COLUMN()-5,FALSE),"")</f>
        <v xml:space="preserve">CU SCM1의 ID를 정상적으로 검출하지 못할 때 화면에 현시
</v>
      </c>
      <c r="M2601" t="str">
        <f>IFERROR(VLOOKUP(C2601,우진고장설명!$B$5:$M$315,COLUMN()-5,FALSE),"")</f>
        <v>CU SCM1의 ID를 정상적으로 검출하는 경우 소거됨.</v>
      </c>
      <c r="N2601" t="str">
        <f>IFERROR(VLOOKUP(C2601,우진고장설명!$B$5:$M$315,COLUMN()-5,FALSE),"")</f>
        <v>1) CU의 SCM1 PCB 교체(SCM1 PCB의 설정 스위치 확인)
2) 불량 해소가 되지 않을 경우, 순차적으로 MCPU, DIM, AUX PCB를 교체하여 정상여부 확인</v>
      </c>
      <c r="O2601" t="s">
        <v>2787</v>
      </c>
      <c r="P2601" t="str">
        <f>IFERROR(VLOOKUP(C2601,우진고장설명!$B$5:$M$315,COLUMN()-5,FALSE),"")</f>
        <v>우진200량</v>
      </c>
    </row>
    <row r="2602" spans="1:16" x14ac:dyDescent="0.4">
      <c r="A2602">
        <v>2601</v>
      </c>
      <c r="B2602" s="13" t="s">
        <v>9179</v>
      </c>
      <c r="C2602" s="13">
        <f t="shared" si="40"/>
        <v>1514</v>
      </c>
      <c r="D2602" s="14" t="s">
        <v>11213</v>
      </c>
      <c r="E2602" s="13" t="s">
        <v>3668</v>
      </c>
      <c r="F2602" s="13" t="s">
        <v>2837</v>
      </c>
      <c r="G2602" t="str">
        <f>IFERROR(VLOOKUP(C2602,우진고장설명!$B$5:$M$315,COLUMN()-5,FALSE),"")</f>
        <v>CU1, 2 모듈고장 - DIM1</v>
      </c>
      <c r="H2602" t="str">
        <f>IFERROR(VLOOKUP(C2602,우진고장설명!$B$5:$M$315,COLUMN()-5,FALSE),"")</f>
        <v>C</v>
      </c>
      <c r="I2602" t="str">
        <f>IFERROR(VLOOKUP(C2602,우진고장설명!$B$5:$M$315,COLUMN()-5,FALSE),"")</f>
        <v>TCMS</v>
      </c>
      <c r="J2602" t="str">
        <f>IFERROR(VLOOKUP(C2602,우진고장설명!$B$5:$M$315,COLUMN()-5,FALSE),"")</f>
        <v xml:space="preserve">CU의 DIM1 PCB가 이 정상적으로 인식되지 않아 점검이 필요할 때
</v>
      </c>
      <c r="K2602" t="str">
        <f>IFERROR(VLOOKUP(C2602,우진고장설명!$B$5:$M$315,COLUMN()-5,FALSE),"")</f>
        <v>1) CU1의 DIM1 PCB가 모듈 고장이 발생하면, CU2로 자동 절체됨. (CU2로 자동 절체되면, 운행 에는 지장이 없음.)
2) CU2 자동 절체 시 화면의 우측 상단 경고장글자 하단에 “B.SYS”  라는 표시가 나타남.
3) 자동 절체 시 열차 운행에는 관계없음.
4) CU2의 DIM1 모듈고장 시는 CU1 정상동작시 운행에는 지장이 없음.</v>
      </c>
      <c r="L2602" t="str">
        <f>IFERROR(VLOOKUP(C2602,우진고장설명!$B$5:$M$315,COLUMN()-5,FALSE),"")</f>
        <v xml:space="preserve">CU DIM1의 ID를 정상적으로 검출하지 못할 때 화면에 현시
</v>
      </c>
      <c r="M2602" t="str">
        <f>IFERROR(VLOOKUP(C2602,우진고장설명!$B$5:$M$315,COLUMN()-5,FALSE),"")</f>
        <v>CU DIM1의 ID를 정상적으로 검출하는 경우 소거됨</v>
      </c>
      <c r="N2602" t="str">
        <f>IFERROR(VLOOKUP(C2602,우진고장설명!$B$5:$M$315,COLUMN()-5,FALSE),"")</f>
        <v>1) CU의 DIM1 PCB 교체
2) 불량 해소가 되지 않을 경우, 순차적으로 MCPU, SCM, AUX PCB를 교체하여 정상여부 확인</v>
      </c>
      <c r="O2602" t="s">
        <v>2787</v>
      </c>
      <c r="P2602" t="str">
        <f>IFERROR(VLOOKUP(C2602,우진고장설명!$B$5:$M$315,COLUMN()-5,FALSE),"")</f>
        <v>우진200량</v>
      </c>
    </row>
    <row r="2603" spans="1:16" x14ac:dyDescent="0.4">
      <c r="A2603">
        <v>2602</v>
      </c>
      <c r="B2603" s="13" t="s">
        <v>9181</v>
      </c>
      <c r="C2603" s="13">
        <f t="shared" si="40"/>
        <v>1515</v>
      </c>
      <c r="D2603" s="14" t="s">
        <v>11215</v>
      </c>
      <c r="E2603" s="13" t="s">
        <v>3668</v>
      </c>
      <c r="F2603" s="13" t="s">
        <v>2837</v>
      </c>
      <c r="G2603" t="str">
        <f>IFERROR(VLOOKUP(C2603,우진고장설명!$B$5:$M$315,COLUMN()-5,FALSE),"")</f>
        <v>CU1, 2 모듈고장 - DIM2</v>
      </c>
      <c r="H2603" t="str">
        <f>IFERROR(VLOOKUP(C2603,우진고장설명!$B$5:$M$315,COLUMN()-5,FALSE),"")</f>
        <v>C</v>
      </c>
      <c r="I2603" t="str">
        <f>IFERROR(VLOOKUP(C2603,우진고장설명!$B$5:$M$315,COLUMN()-5,FALSE),"")</f>
        <v>TCMS</v>
      </c>
      <c r="J2603" t="str">
        <f>IFERROR(VLOOKUP(C2603,우진고장설명!$B$5:$M$315,COLUMN()-5,FALSE),"")</f>
        <v xml:space="preserve">CU의 DIM2 PCB가 이 정상적으로 인식되지 않아 점검이 필요할 때
</v>
      </c>
      <c r="K2603" t="str">
        <f>IFERROR(VLOOKUP(C2603,우진고장설명!$B$5:$M$315,COLUMN()-5,FALSE),"")</f>
        <v>1) CU1의 DIM2 PCB가 모듈 고장이 발생하면, CU2로 자동 절체됨. (CU2로 자동 절체되면, 운행 에는 지장이 없음.)
2) CU2 자동 절체 시 화면의 우측 상단 경고장글자 하단에 “B.SYS”  라는 표시가 나타남.
3) 자동절체 시 열차 운행에는 관계없음.
4) CU2의 DIM2 모듈고장 시는 CU1 정상동작 시 운행에는 지장이 없음.</v>
      </c>
      <c r="L2603" t="str">
        <f>IFERROR(VLOOKUP(C2603,우진고장설명!$B$5:$M$315,COLUMN()-5,FALSE),"")</f>
        <v xml:space="preserve">CU DIM2의 ID를 정상적으로 검출하지 못할 때 화면에 현시
</v>
      </c>
      <c r="M2603" t="str">
        <f>IFERROR(VLOOKUP(C2603,우진고장설명!$B$5:$M$315,COLUMN()-5,FALSE),"")</f>
        <v>CU DIM2의 ID를 정상적으로 검출하는 경우 소거됨.</v>
      </c>
      <c r="N2603" t="str">
        <f>IFERROR(VLOOKUP(C2603,우진고장설명!$B$5:$M$315,COLUMN()-5,FALSE),"")</f>
        <v>1) CU의 DIM2 PCB 교체
2) 불량 해소가 되지 않을 경우, 순차적으로 MCPU, SCM, AUX PCB를 교체하여 정상여부 확인</v>
      </c>
      <c r="O2603" t="s">
        <v>2787</v>
      </c>
      <c r="P2603" t="str">
        <f>IFERROR(VLOOKUP(C2603,우진고장설명!$B$5:$M$315,COLUMN()-5,FALSE),"")</f>
        <v>우진200량</v>
      </c>
    </row>
    <row r="2604" spans="1:16" x14ac:dyDescent="0.4">
      <c r="A2604">
        <v>2603</v>
      </c>
      <c r="B2604" s="13" t="s">
        <v>9183</v>
      </c>
      <c r="C2604" s="13">
        <f t="shared" si="40"/>
        <v>1516</v>
      </c>
      <c r="D2604" s="14" t="s">
        <v>11217</v>
      </c>
      <c r="E2604" s="13" t="s">
        <v>3668</v>
      </c>
      <c r="F2604" s="13" t="s">
        <v>2837</v>
      </c>
      <c r="G2604" t="str">
        <f>IFERROR(VLOOKUP(C2604,우진고장설명!$B$5:$M$315,COLUMN()-5,FALSE),"")</f>
        <v>CU1, 2 모듈고장 - AUX1</v>
      </c>
      <c r="H2604" t="str">
        <f>IFERROR(VLOOKUP(C2604,우진고장설명!$B$5:$M$315,COLUMN()-5,FALSE),"")</f>
        <v>C</v>
      </c>
      <c r="I2604" t="str">
        <f>IFERROR(VLOOKUP(C2604,우진고장설명!$B$5:$M$315,COLUMN()-5,FALSE),"")</f>
        <v>TCMS</v>
      </c>
      <c r="J2604" t="str">
        <f>IFERROR(VLOOKUP(C2604,우진고장설명!$B$5:$M$315,COLUMN()-5,FALSE),"")</f>
        <v xml:space="preserve">CU의 AUX1 PCB가 이 정상적으로 인식되지 않아 점검이 필요할 때
</v>
      </c>
      <c r="K2604" t="str">
        <f>IFERROR(VLOOKUP(C2604,우진고장설명!$B$5:$M$315,COLUMN()-5,FALSE),"")</f>
        <v>1) CU1의 AUX1 PCB가 모듈 고장이 발생하면, CU2로 자동 절체됨. (CU2로 자동 절체되면 운행에는 지장이 없음)
2) CU2 자동절체 시 화면의 우측 상단 경고장글자 하단에 “B.SYS”  라는 표시가 나타남.
3) 자동절체 시 열차 운행에는 관계없음.
4) CU2의 AUX1 모듈고장 시는 CU1 정상동작시 운행에는 지장이 없음.</v>
      </c>
      <c r="L2604" t="str">
        <f>IFERROR(VLOOKUP(C2604,우진고장설명!$B$5:$M$315,COLUMN()-5,FALSE),"")</f>
        <v xml:space="preserve">CU AUX1의 ID를 정상적으로 검출하지 못할 때 화면에 현시
</v>
      </c>
      <c r="M2604" t="str">
        <f>IFERROR(VLOOKUP(C2604,우진고장설명!$B$5:$M$315,COLUMN()-5,FALSE),"")</f>
        <v>CU AUX1의 ID를 정상적으로 검출하는 경우 소거됨.</v>
      </c>
      <c r="N2604" t="str">
        <f>IFERROR(VLOOKUP(C2604,우진고장설명!$B$5:$M$315,COLUMN()-5,FALSE),"")</f>
        <v>1) CU의 AUX1 PCB 교체
2) 불량 해소가 되지 않을 경우, 순차적으로 MCPU, SCM, DIM PCB를 교체하여 정상여부 확인</v>
      </c>
      <c r="O2604" t="s">
        <v>2787</v>
      </c>
      <c r="P2604" t="str">
        <f>IFERROR(VLOOKUP(C2604,우진고장설명!$B$5:$M$315,COLUMN()-5,FALSE),"")</f>
        <v>우진200량</v>
      </c>
    </row>
    <row r="2605" spans="1:16" x14ac:dyDescent="0.4">
      <c r="A2605">
        <v>2604</v>
      </c>
      <c r="B2605" s="13" t="s">
        <v>9185</v>
      </c>
      <c r="C2605" s="13">
        <f t="shared" si="40"/>
        <v>1517</v>
      </c>
      <c r="D2605" s="14" t="s">
        <v>11219</v>
      </c>
      <c r="E2605" s="13" t="s">
        <v>3668</v>
      </c>
      <c r="F2605" s="13" t="s">
        <v>2837</v>
      </c>
      <c r="G2605" t="str">
        <f>IFERROR(VLOOKUP(C2605,우진고장설명!$B$5:$M$315,COLUMN()-5,FALSE),"")</f>
        <v>CU1, 2 모듈고장 - AUX2</v>
      </c>
      <c r="H2605" t="str">
        <f>IFERROR(VLOOKUP(C2605,우진고장설명!$B$5:$M$315,COLUMN()-5,FALSE),"")</f>
        <v>C</v>
      </c>
      <c r="I2605" t="str">
        <f>IFERROR(VLOOKUP(C2605,우진고장설명!$B$5:$M$315,COLUMN()-5,FALSE),"")</f>
        <v>TCMS</v>
      </c>
      <c r="J2605" t="str">
        <f>IFERROR(VLOOKUP(C2605,우진고장설명!$B$5:$M$315,COLUMN()-5,FALSE),"")</f>
        <v xml:space="preserve">CU의 AUX2 PCB가 이 정상적으로 인식되지 않아 점검이 필요할 때
</v>
      </c>
      <c r="K2605" t="str">
        <f>IFERROR(VLOOKUP(C2605,우진고장설명!$B$5:$M$315,COLUMN()-5,FALSE),"")</f>
        <v>1) CU1의 AUX2 PCB가 모듈 고장이 발생하면, CU2로 자동 절체됨. (CU2로 자동 절체되면 운행 에는 지장이 없음.)
2) CU2 자동 절체 시 화면의 우측 상단 경고장글자 하단에 “B.SYS”  라는 표시가 나타남.
3) 자동절체 시 열차 운행에는 관계없음.
4) CU2의 AUX2 모듈고장 시는 CU1 정상동작시 운행에는 지장이 없음.</v>
      </c>
      <c r="L2605" t="str">
        <f>IFERROR(VLOOKUP(C2605,우진고장설명!$B$5:$M$315,COLUMN()-5,FALSE),"")</f>
        <v xml:space="preserve">CU AUX2의 ID를 정상적으로 검출하지 못할 때 화면에 현시
</v>
      </c>
      <c r="M2605" t="str">
        <f>IFERROR(VLOOKUP(C2605,우진고장설명!$B$5:$M$315,COLUMN()-5,FALSE),"")</f>
        <v>CU AUX2의 ID를 정상적으로 검출하는 경우 소거됨.</v>
      </c>
      <c r="N2605" t="str">
        <f>IFERROR(VLOOKUP(C2605,우진고장설명!$B$5:$M$315,COLUMN()-5,FALSE),"")</f>
        <v>1) CU의 AUX2 PCB 교체
2) 불량 해소가 되지 않을 경우, 순차적으로 MCPU, SCM, DIM PCB를 교체하여 정상여부 확인</v>
      </c>
      <c r="O2605" t="s">
        <v>2787</v>
      </c>
      <c r="P2605" t="str">
        <f>IFERROR(VLOOKUP(C2605,우진고장설명!$B$5:$M$315,COLUMN()-5,FALSE),"")</f>
        <v>우진200량</v>
      </c>
    </row>
    <row r="2606" spans="1:16" x14ac:dyDescent="0.4">
      <c r="A2606">
        <v>2605</v>
      </c>
      <c r="B2606" s="13" t="s">
        <v>9187</v>
      </c>
      <c r="C2606" s="13">
        <f t="shared" si="40"/>
        <v>1518</v>
      </c>
      <c r="D2606" s="14" t="s">
        <v>11221</v>
      </c>
      <c r="E2606" s="13" t="s">
        <v>3668</v>
      </c>
      <c r="F2606" s="13" t="s">
        <v>2837</v>
      </c>
      <c r="G2606" t="str">
        <f>IFERROR(VLOOKUP(C2606,우진고장설명!$B$5:$M$315,COLUMN()-5,FALSE),"")</f>
        <v>CU2, 2 운용다이아 CRC 오류</v>
      </c>
      <c r="H2606" t="str">
        <f>IFERROR(VLOOKUP(C2606,우진고장설명!$B$5:$M$315,COLUMN()-5,FALSE),"")</f>
        <v>C</v>
      </c>
      <c r="I2606" t="str">
        <f>IFERROR(VLOOKUP(C2606,우진고장설명!$B$5:$M$315,COLUMN()-5,FALSE),"")</f>
        <v>TCMS</v>
      </c>
      <c r="J2606" t="str">
        <f>IFERROR(VLOOKUP(C2606,우진고장설명!$B$5:$M$315,COLUMN()-5,FALSE),"")</f>
        <v xml:space="preserve">초기 기동 시 CU의 MCPU 내부에 들어가 있는 운용다이아 데이터가 CRC 오류가 발생한 경우
</v>
      </c>
      <c r="K2606" t="str">
        <f>IFERROR(VLOOKUP(C2606,우진고장설명!$B$5:$M$315,COLUMN()-5,FALSE),"")</f>
        <v>1) 내부의 데이터가 CRC 오류가 발생하여 운용다이아를 사용할 수 없을 때 발생
2) 열차번호 입력 시 다음역, 행선역이 표출되지 않음.
3) 방송/표시기 데이터를 정상적으로 송출 할 수 없음. (운행중인 경우 수동방송필요)
4) 열번/역설정 화면의 역설정/운용설정이 정상적으로 표시되지 않음.</v>
      </c>
      <c r="L2606" t="str">
        <f>IFERROR(VLOOKUP(C2606,우진고장설명!$B$5:$M$315,COLUMN()-5,FALSE),"")</f>
        <v xml:space="preserve">초기 기동 시 내부에 가지고 있는 운용다이아 데이터가 손상된 경우
</v>
      </c>
      <c r="M2606" t="str">
        <f>IFERROR(VLOOKUP(C2606,우진고장설명!$B$5:$M$315,COLUMN()-5,FALSE),"")</f>
        <v>CU 리셋 후 초기 기동 시 운용다이아 데이터가 정상적인 것을 확인한 경우</v>
      </c>
      <c r="N2606" t="str">
        <f>IFERROR(VLOOKUP(C2606,우진고장설명!$B$5:$M$315,COLUMN()-5,FALSE),"")</f>
        <v>1) 운용다이아 데이터 재설치 후 재기동
2) 불량 해소가 되지 않을 경우, MCPU PCB 교체 후 운용다이아 데이터 재설치</v>
      </c>
      <c r="O2606" t="s">
        <v>2787</v>
      </c>
      <c r="P2606" t="str">
        <f>IFERROR(VLOOKUP(C2606,우진고장설명!$B$5:$M$315,COLUMN()-5,FALSE),"")</f>
        <v>우진200량</v>
      </c>
    </row>
    <row r="2607" spans="1:16" x14ac:dyDescent="0.4">
      <c r="A2607">
        <v>2606</v>
      </c>
      <c r="B2607" s="13" t="s">
        <v>9177</v>
      </c>
      <c r="C2607" s="13">
        <f t="shared" si="40"/>
        <v>1513</v>
      </c>
      <c r="D2607" s="14" t="s">
        <v>11223</v>
      </c>
      <c r="E2607" s="13" t="s">
        <v>3668</v>
      </c>
      <c r="F2607" s="13" t="s">
        <v>2837</v>
      </c>
      <c r="G2607" t="str">
        <f>IFERROR(VLOOKUP(C2607,우진고장설명!$B$5:$M$315,COLUMN()-5,FALSE),"")</f>
        <v>CU1, 2 모듈고장 - SCM1</v>
      </c>
      <c r="H2607" t="str">
        <f>IFERROR(VLOOKUP(C2607,우진고장설명!$B$5:$M$315,COLUMN()-5,FALSE),"")</f>
        <v>C</v>
      </c>
      <c r="I2607" t="str">
        <f>IFERROR(VLOOKUP(C2607,우진고장설명!$B$5:$M$315,COLUMN()-5,FALSE),"")</f>
        <v>TCMS</v>
      </c>
      <c r="J2607" t="str">
        <f>IFERROR(VLOOKUP(C2607,우진고장설명!$B$5:$M$315,COLUMN()-5,FALSE),"")</f>
        <v xml:space="preserve">CU의 SCM1 PCB가 이 정상적으로 인식되지 않아 점검이 필요할 때
</v>
      </c>
      <c r="K2607" t="str">
        <f>IFERROR(VLOOKUP(C2607,우진고장설명!$B$5:$M$315,COLUMN()-5,FALSE),"")</f>
        <v>1) CU1의 SCM1 PCB가 모듈 고장이 발생하면, CU2로 자동 절체됨. (CU2로 자동 절체되면 운행 에는 지장이 없음)
2) CU2 자동 절체 시 화면의 우측 상단 경고장글자 하단에 “B.SYS”  라는 표시가 나타남.
3) 자동절체 시 열차 운행에는 관계없음.
4) CU2의 SCM1 모듈고장 시는 CU1 정상동작시 운행에는 지장이 없음.</v>
      </c>
      <c r="L2607" t="str">
        <f>IFERROR(VLOOKUP(C2607,우진고장설명!$B$5:$M$315,COLUMN()-5,FALSE),"")</f>
        <v xml:space="preserve">CU SCM1의 ID를 정상적으로 검출하지 못할 때 화면에 현시
</v>
      </c>
      <c r="M2607" t="str">
        <f>IFERROR(VLOOKUP(C2607,우진고장설명!$B$5:$M$315,COLUMN()-5,FALSE),"")</f>
        <v>CU SCM1의 ID를 정상적으로 검출하는 경우 소거됨.</v>
      </c>
      <c r="N2607" t="str">
        <f>IFERROR(VLOOKUP(C2607,우진고장설명!$B$5:$M$315,COLUMN()-5,FALSE),"")</f>
        <v>1) CU의 SCM1 PCB 교체(SCM1 PCB의 설정 스위치 확인)
2) 불량 해소가 되지 않을 경우, 순차적으로 MCPU, DIM, AUX PCB를 교체하여 정상여부 확인</v>
      </c>
      <c r="O2607" t="s">
        <v>2787</v>
      </c>
      <c r="P2607" t="str">
        <f>IFERROR(VLOOKUP(C2607,우진고장설명!$B$5:$M$315,COLUMN()-5,FALSE),"")</f>
        <v>우진200량</v>
      </c>
    </row>
    <row r="2608" spans="1:16" x14ac:dyDescent="0.4">
      <c r="A2608">
        <v>2607</v>
      </c>
      <c r="B2608" s="13" t="s">
        <v>9179</v>
      </c>
      <c r="C2608" s="13">
        <f t="shared" si="40"/>
        <v>1514</v>
      </c>
      <c r="D2608" s="14" t="s">
        <v>11225</v>
      </c>
      <c r="E2608" s="13" t="s">
        <v>3668</v>
      </c>
      <c r="F2608" s="13" t="s">
        <v>2837</v>
      </c>
      <c r="G2608" t="str">
        <f>IFERROR(VLOOKUP(C2608,우진고장설명!$B$5:$M$315,COLUMN()-5,FALSE),"")</f>
        <v>CU1, 2 모듈고장 - DIM1</v>
      </c>
      <c r="H2608" t="str">
        <f>IFERROR(VLOOKUP(C2608,우진고장설명!$B$5:$M$315,COLUMN()-5,FALSE),"")</f>
        <v>C</v>
      </c>
      <c r="I2608" t="str">
        <f>IFERROR(VLOOKUP(C2608,우진고장설명!$B$5:$M$315,COLUMN()-5,FALSE),"")</f>
        <v>TCMS</v>
      </c>
      <c r="J2608" t="str">
        <f>IFERROR(VLOOKUP(C2608,우진고장설명!$B$5:$M$315,COLUMN()-5,FALSE),"")</f>
        <v xml:space="preserve">CU의 DIM1 PCB가 이 정상적으로 인식되지 않아 점검이 필요할 때
</v>
      </c>
      <c r="K2608" t="str">
        <f>IFERROR(VLOOKUP(C2608,우진고장설명!$B$5:$M$315,COLUMN()-5,FALSE),"")</f>
        <v>1) CU1의 DIM1 PCB가 모듈 고장이 발생하면, CU2로 자동 절체됨. (CU2로 자동 절체되면, 운행 에는 지장이 없음.)
2) CU2 자동 절체 시 화면의 우측 상단 경고장글자 하단에 “B.SYS”  라는 표시가 나타남.
3) 자동 절체 시 열차 운행에는 관계없음.
4) CU2의 DIM1 모듈고장 시는 CU1 정상동작시 운행에는 지장이 없음.</v>
      </c>
      <c r="L2608" t="str">
        <f>IFERROR(VLOOKUP(C2608,우진고장설명!$B$5:$M$315,COLUMN()-5,FALSE),"")</f>
        <v xml:space="preserve">CU DIM1의 ID를 정상적으로 검출하지 못할 때 화면에 현시
</v>
      </c>
      <c r="M2608" t="str">
        <f>IFERROR(VLOOKUP(C2608,우진고장설명!$B$5:$M$315,COLUMN()-5,FALSE),"")</f>
        <v>CU DIM1의 ID를 정상적으로 검출하는 경우 소거됨</v>
      </c>
      <c r="N2608" t="str">
        <f>IFERROR(VLOOKUP(C2608,우진고장설명!$B$5:$M$315,COLUMN()-5,FALSE),"")</f>
        <v>1) CU의 DIM1 PCB 교체
2) 불량 해소가 되지 않을 경우, 순차적으로 MCPU, SCM, AUX PCB를 교체하여 정상여부 확인</v>
      </c>
      <c r="O2608" t="s">
        <v>2787</v>
      </c>
      <c r="P2608" t="str">
        <f>IFERROR(VLOOKUP(C2608,우진고장설명!$B$5:$M$315,COLUMN()-5,FALSE),"")</f>
        <v>우진200량</v>
      </c>
    </row>
    <row r="2609" spans="1:16" x14ac:dyDescent="0.4">
      <c r="A2609">
        <v>2608</v>
      </c>
      <c r="B2609" s="13" t="s">
        <v>9181</v>
      </c>
      <c r="C2609" s="13">
        <f t="shared" si="40"/>
        <v>1515</v>
      </c>
      <c r="D2609" s="14" t="s">
        <v>11227</v>
      </c>
      <c r="E2609" s="13" t="s">
        <v>3668</v>
      </c>
      <c r="F2609" s="13" t="s">
        <v>2837</v>
      </c>
      <c r="G2609" t="str">
        <f>IFERROR(VLOOKUP(C2609,우진고장설명!$B$5:$M$315,COLUMN()-5,FALSE),"")</f>
        <v>CU1, 2 모듈고장 - DIM2</v>
      </c>
      <c r="H2609" t="str">
        <f>IFERROR(VLOOKUP(C2609,우진고장설명!$B$5:$M$315,COLUMN()-5,FALSE),"")</f>
        <v>C</v>
      </c>
      <c r="I2609" t="str">
        <f>IFERROR(VLOOKUP(C2609,우진고장설명!$B$5:$M$315,COLUMN()-5,FALSE),"")</f>
        <v>TCMS</v>
      </c>
      <c r="J2609" t="str">
        <f>IFERROR(VLOOKUP(C2609,우진고장설명!$B$5:$M$315,COLUMN()-5,FALSE),"")</f>
        <v xml:space="preserve">CU의 DIM2 PCB가 이 정상적으로 인식되지 않아 점검이 필요할 때
</v>
      </c>
      <c r="K2609" t="str">
        <f>IFERROR(VLOOKUP(C2609,우진고장설명!$B$5:$M$315,COLUMN()-5,FALSE),"")</f>
        <v>1) CU1의 DIM2 PCB가 모듈 고장이 발생하면, CU2로 자동 절체됨. (CU2로 자동 절체되면, 운행 에는 지장이 없음.)
2) CU2 자동 절체 시 화면의 우측 상단 경고장글자 하단에 “B.SYS”  라는 표시가 나타남.
3) 자동절체 시 열차 운행에는 관계없음.
4) CU2의 DIM2 모듈고장 시는 CU1 정상동작 시 운행에는 지장이 없음.</v>
      </c>
      <c r="L2609" t="str">
        <f>IFERROR(VLOOKUP(C2609,우진고장설명!$B$5:$M$315,COLUMN()-5,FALSE),"")</f>
        <v xml:space="preserve">CU DIM2의 ID를 정상적으로 검출하지 못할 때 화면에 현시
</v>
      </c>
      <c r="M2609" t="str">
        <f>IFERROR(VLOOKUP(C2609,우진고장설명!$B$5:$M$315,COLUMN()-5,FALSE),"")</f>
        <v>CU DIM2의 ID를 정상적으로 검출하는 경우 소거됨.</v>
      </c>
      <c r="N2609" t="str">
        <f>IFERROR(VLOOKUP(C2609,우진고장설명!$B$5:$M$315,COLUMN()-5,FALSE),"")</f>
        <v>1) CU의 DIM2 PCB 교체
2) 불량 해소가 되지 않을 경우, 순차적으로 MCPU, SCM, AUX PCB를 교체하여 정상여부 확인</v>
      </c>
      <c r="O2609" t="s">
        <v>2787</v>
      </c>
      <c r="P2609" t="str">
        <f>IFERROR(VLOOKUP(C2609,우진고장설명!$B$5:$M$315,COLUMN()-5,FALSE),"")</f>
        <v>우진200량</v>
      </c>
    </row>
    <row r="2610" spans="1:16" x14ac:dyDescent="0.4">
      <c r="A2610">
        <v>2609</v>
      </c>
      <c r="B2610" s="13" t="s">
        <v>9183</v>
      </c>
      <c r="C2610" s="13">
        <f t="shared" si="40"/>
        <v>1516</v>
      </c>
      <c r="D2610" s="14" t="s">
        <v>11229</v>
      </c>
      <c r="E2610" s="13" t="s">
        <v>3668</v>
      </c>
      <c r="F2610" s="13" t="s">
        <v>2837</v>
      </c>
      <c r="G2610" t="str">
        <f>IFERROR(VLOOKUP(C2610,우진고장설명!$B$5:$M$315,COLUMN()-5,FALSE),"")</f>
        <v>CU1, 2 모듈고장 - AUX1</v>
      </c>
      <c r="H2610" t="str">
        <f>IFERROR(VLOOKUP(C2610,우진고장설명!$B$5:$M$315,COLUMN()-5,FALSE),"")</f>
        <v>C</v>
      </c>
      <c r="I2610" t="str">
        <f>IFERROR(VLOOKUP(C2610,우진고장설명!$B$5:$M$315,COLUMN()-5,FALSE),"")</f>
        <v>TCMS</v>
      </c>
      <c r="J2610" t="str">
        <f>IFERROR(VLOOKUP(C2610,우진고장설명!$B$5:$M$315,COLUMN()-5,FALSE),"")</f>
        <v xml:space="preserve">CU의 AUX1 PCB가 이 정상적으로 인식되지 않아 점검이 필요할 때
</v>
      </c>
      <c r="K2610" t="str">
        <f>IFERROR(VLOOKUP(C2610,우진고장설명!$B$5:$M$315,COLUMN()-5,FALSE),"")</f>
        <v>1) CU1의 AUX1 PCB가 모듈 고장이 발생하면, CU2로 자동 절체됨. (CU2로 자동 절체되면 운행에는 지장이 없음)
2) CU2 자동절체 시 화면의 우측 상단 경고장글자 하단에 “B.SYS”  라는 표시가 나타남.
3) 자동절체 시 열차 운행에는 관계없음.
4) CU2의 AUX1 모듈고장 시는 CU1 정상동작시 운행에는 지장이 없음.</v>
      </c>
      <c r="L2610" t="str">
        <f>IFERROR(VLOOKUP(C2610,우진고장설명!$B$5:$M$315,COLUMN()-5,FALSE),"")</f>
        <v xml:space="preserve">CU AUX1의 ID를 정상적으로 검출하지 못할 때 화면에 현시
</v>
      </c>
      <c r="M2610" t="str">
        <f>IFERROR(VLOOKUP(C2610,우진고장설명!$B$5:$M$315,COLUMN()-5,FALSE),"")</f>
        <v>CU AUX1의 ID를 정상적으로 검출하는 경우 소거됨.</v>
      </c>
      <c r="N2610" t="str">
        <f>IFERROR(VLOOKUP(C2610,우진고장설명!$B$5:$M$315,COLUMN()-5,FALSE),"")</f>
        <v>1) CU의 AUX1 PCB 교체
2) 불량 해소가 되지 않을 경우, 순차적으로 MCPU, SCM, DIM PCB를 교체하여 정상여부 확인</v>
      </c>
      <c r="O2610" t="s">
        <v>2787</v>
      </c>
      <c r="P2610" t="str">
        <f>IFERROR(VLOOKUP(C2610,우진고장설명!$B$5:$M$315,COLUMN()-5,FALSE),"")</f>
        <v>우진200량</v>
      </c>
    </row>
    <row r="2611" spans="1:16" x14ac:dyDescent="0.4">
      <c r="A2611">
        <v>2610</v>
      </c>
      <c r="B2611" s="13" t="s">
        <v>9185</v>
      </c>
      <c r="C2611" s="13">
        <f t="shared" si="40"/>
        <v>1517</v>
      </c>
      <c r="D2611" s="14" t="s">
        <v>11231</v>
      </c>
      <c r="E2611" s="13" t="s">
        <v>3668</v>
      </c>
      <c r="F2611" s="13" t="s">
        <v>2837</v>
      </c>
      <c r="G2611" t="str">
        <f>IFERROR(VLOOKUP(C2611,우진고장설명!$B$5:$M$315,COLUMN()-5,FALSE),"")</f>
        <v>CU1, 2 모듈고장 - AUX2</v>
      </c>
      <c r="H2611" t="str">
        <f>IFERROR(VLOOKUP(C2611,우진고장설명!$B$5:$M$315,COLUMN()-5,FALSE),"")</f>
        <v>C</v>
      </c>
      <c r="I2611" t="str">
        <f>IFERROR(VLOOKUP(C2611,우진고장설명!$B$5:$M$315,COLUMN()-5,FALSE),"")</f>
        <v>TCMS</v>
      </c>
      <c r="J2611" t="str">
        <f>IFERROR(VLOOKUP(C2611,우진고장설명!$B$5:$M$315,COLUMN()-5,FALSE),"")</f>
        <v xml:space="preserve">CU의 AUX2 PCB가 이 정상적으로 인식되지 않아 점검이 필요할 때
</v>
      </c>
      <c r="K2611" t="str">
        <f>IFERROR(VLOOKUP(C2611,우진고장설명!$B$5:$M$315,COLUMN()-5,FALSE),"")</f>
        <v>1) CU1의 AUX2 PCB가 모듈 고장이 발생하면, CU2로 자동 절체됨. (CU2로 자동 절체되면 운행 에는 지장이 없음.)
2) CU2 자동 절체 시 화면의 우측 상단 경고장글자 하단에 “B.SYS”  라는 표시가 나타남.
3) 자동절체 시 열차 운행에는 관계없음.
4) CU2의 AUX2 모듈고장 시는 CU1 정상동작시 운행에는 지장이 없음.</v>
      </c>
      <c r="L2611" t="str">
        <f>IFERROR(VLOOKUP(C2611,우진고장설명!$B$5:$M$315,COLUMN()-5,FALSE),"")</f>
        <v xml:space="preserve">CU AUX2의 ID를 정상적으로 검출하지 못할 때 화면에 현시
</v>
      </c>
      <c r="M2611" t="str">
        <f>IFERROR(VLOOKUP(C2611,우진고장설명!$B$5:$M$315,COLUMN()-5,FALSE),"")</f>
        <v>CU AUX2의 ID를 정상적으로 검출하는 경우 소거됨.</v>
      </c>
      <c r="N2611" t="str">
        <f>IFERROR(VLOOKUP(C2611,우진고장설명!$B$5:$M$315,COLUMN()-5,FALSE),"")</f>
        <v>1) CU의 AUX2 PCB 교체
2) 불량 해소가 되지 않을 경우, 순차적으로 MCPU, SCM, DIM PCB를 교체하여 정상여부 확인</v>
      </c>
      <c r="O2611" t="s">
        <v>2787</v>
      </c>
      <c r="P2611" t="str">
        <f>IFERROR(VLOOKUP(C2611,우진고장설명!$B$5:$M$315,COLUMN()-5,FALSE),"")</f>
        <v>우진200량</v>
      </c>
    </row>
    <row r="2612" spans="1:16" x14ac:dyDescent="0.4">
      <c r="A2612">
        <v>2611</v>
      </c>
      <c r="B2612" s="13" t="s">
        <v>9187</v>
      </c>
      <c r="C2612" s="13">
        <f t="shared" si="40"/>
        <v>1518</v>
      </c>
      <c r="D2612" s="14" t="s">
        <v>11233</v>
      </c>
      <c r="E2612" s="13" t="s">
        <v>3668</v>
      </c>
      <c r="F2612" s="13" t="s">
        <v>2837</v>
      </c>
      <c r="G2612" t="str">
        <f>IFERROR(VLOOKUP(C2612,우진고장설명!$B$5:$M$315,COLUMN()-5,FALSE),"")</f>
        <v>CU2, 2 운용다이아 CRC 오류</v>
      </c>
      <c r="H2612" t="str">
        <f>IFERROR(VLOOKUP(C2612,우진고장설명!$B$5:$M$315,COLUMN()-5,FALSE),"")</f>
        <v>C</v>
      </c>
      <c r="I2612" t="str">
        <f>IFERROR(VLOOKUP(C2612,우진고장설명!$B$5:$M$315,COLUMN()-5,FALSE),"")</f>
        <v>TCMS</v>
      </c>
      <c r="J2612" t="str">
        <f>IFERROR(VLOOKUP(C2612,우진고장설명!$B$5:$M$315,COLUMN()-5,FALSE),"")</f>
        <v xml:space="preserve">초기 기동 시 CU의 MCPU 내부에 들어가 있는 운용다이아 데이터가 CRC 오류가 발생한 경우
</v>
      </c>
      <c r="K2612" t="str">
        <f>IFERROR(VLOOKUP(C2612,우진고장설명!$B$5:$M$315,COLUMN()-5,FALSE),"")</f>
        <v>1) 내부의 데이터가 CRC 오류가 발생하여 운용다이아를 사용할 수 없을 때 발생
2) 열차번호 입력 시 다음역, 행선역이 표출되지 않음.
3) 방송/표시기 데이터를 정상적으로 송출 할 수 없음. (운행중인 경우 수동방송필요)
4) 열번/역설정 화면의 역설정/운용설정이 정상적으로 표시되지 않음.</v>
      </c>
      <c r="L2612" t="str">
        <f>IFERROR(VLOOKUP(C2612,우진고장설명!$B$5:$M$315,COLUMN()-5,FALSE),"")</f>
        <v xml:space="preserve">초기 기동 시 내부에 가지고 있는 운용다이아 데이터가 손상된 경우
</v>
      </c>
      <c r="M2612" t="str">
        <f>IFERROR(VLOOKUP(C2612,우진고장설명!$B$5:$M$315,COLUMN()-5,FALSE),"")</f>
        <v>CU 리셋 후 초기 기동 시 운용다이아 데이터가 정상적인 것을 확인한 경우</v>
      </c>
      <c r="N2612" t="str">
        <f>IFERROR(VLOOKUP(C2612,우진고장설명!$B$5:$M$315,COLUMN()-5,FALSE),"")</f>
        <v>1) 운용다이아 데이터 재설치 후 재기동
2) 불량 해소가 되지 않을 경우, MCPU PCB 교체 후 운용다이아 데이터 재설치</v>
      </c>
      <c r="O2612" t="s">
        <v>2787</v>
      </c>
      <c r="P2612" t="str">
        <f>IFERROR(VLOOKUP(C2612,우진고장설명!$B$5:$M$315,COLUMN()-5,FALSE),"")</f>
        <v>우진200량</v>
      </c>
    </row>
    <row r="2613" spans="1:16" x14ac:dyDescent="0.4">
      <c r="A2613">
        <v>2612</v>
      </c>
      <c r="B2613" s="13" t="s">
        <v>9176</v>
      </c>
      <c r="C2613" s="13">
        <f t="shared" si="40"/>
        <v>1512</v>
      </c>
      <c r="D2613" s="14" t="s">
        <v>11235</v>
      </c>
      <c r="E2613" s="13" t="s">
        <v>3664</v>
      </c>
      <c r="F2613" s="13" t="s">
        <v>3035</v>
      </c>
      <c r="G2613" t="str">
        <f>IFERROR(VLOOKUP(C2613,우진고장설명!$B$5:$M$315,COLUMN()-5,FALSE),"")</f>
        <v>CU1 내장 SD-CARD 점검 필요</v>
      </c>
      <c r="H2613" t="str">
        <f>IFERROR(VLOOKUP(C2613,우진고장설명!$B$5:$M$315,COLUMN()-5,FALSE),"")</f>
        <v>D</v>
      </c>
      <c r="I2613" t="str">
        <f>IFERROR(VLOOKUP(C2613,우진고장설명!$B$5:$M$315,COLUMN()-5,FALSE),"")</f>
        <v>TCMS</v>
      </c>
      <c r="J2613" t="str">
        <f>IFERROR(VLOOKUP(C2613,우진고장설명!$B$5:$M$315,COLUMN()-5,FALSE),"")</f>
        <v xml:space="preserve">CU1의 내장 SD-CARD가 점검이 필요한 상태
</v>
      </c>
      <c r="K2613" t="str">
        <f>IFERROR(VLOOKUP(C2613,우진고장설명!$B$5:$M$315,COLUMN()-5,FALSE),"")</f>
        <v>1) CU1의 SD-CARD가 정상 검지되지 못할 때 고장기록 화면에 현시
2) 운행기록을 정상적으로 기록하지 못함. (양측 운전실에서 기록 하므로, 반대편의 운전기록을 활용할 수 있으며, 클라우드 송출기록은 정상동작함)
3) 열차 운행에는 관계없음.
4) 해당운전실의 운행기록을 정상적으로 다운로드 할 수 없음.</v>
      </c>
      <c r="L2613" t="str">
        <f>IFERROR(VLOOKUP(C2613,우진고장설명!$B$5:$M$315,COLUMN()-5,FALSE),"")</f>
        <v xml:space="preserve">CU1의 SD-CARD가 정상  검지되지 못할 때 고장기록 화면에 현시
</v>
      </c>
      <c r="M2613" t="str">
        <f>IFERROR(VLOOKUP(C2613,우진고장설명!$B$5:$M$315,COLUMN()-5,FALSE),"")</f>
        <v>재기동 후 SD-CARD가 정상적으로 동작할 때 소거됨.</v>
      </c>
      <c r="N2613" t="str">
        <f>IFERROR(VLOOKUP(C2613,우진고장설명!$B$5:$M$315,COLUMN()-5,FALSE),"")</f>
        <v>1) CU의 MCPU PCB 내부의 SD-CARD를 포맷한다.
2) 불량 해소가 되지 않을 경우, 정상적인 TCMS 펌웨어가 들어가 있는 SD-CARD로 교체한다.</v>
      </c>
      <c r="O2613" t="s">
        <v>2787</v>
      </c>
      <c r="P2613" t="str">
        <f>IFERROR(VLOOKUP(C2613,우진고장설명!$B$5:$M$315,COLUMN()-5,FALSE),"")</f>
        <v>우진200량</v>
      </c>
    </row>
    <row r="2614" spans="1:16" x14ac:dyDescent="0.4">
      <c r="A2614">
        <v>2613</v>
      </c>
      <c r="B2614" s="13" t="s">
        <v>9177</v>
      </c>
      <c r="C2614" s="13">
        <f t="shared" si="40"/>
        <v>1513</v>
      </c>
      <c r="D2614" s="14" t="s">
        <v>11237</v>
      </c>
      <c r="E2614" s="13" t="s">
        <v>3664</v>
      </c>
      <c r="F2614" s="13" t="s">
        <v>2837</v>
      </c>
      <c r="G2614" t="str">
        <f>IFERROR(VLOOKUP(C2614,우진고장설명!$B$5:$M$315,COLUMN()-5,FALSE),"")</f>
        <v>CU1, 2 모듈고장 - SCM1</v>
      </c>
      <c r="H2614" t="str">
        <f>IFERROR(VLOOKUP(C2614,우진고장설명!$B$5:$M$315,COLUMN()-5,FALSE),"")</f>
        <v>C</v>
      </c>
      <c r="I2614" t="str">
        <f>IFERROR(VLOOKUP(C2614,우진고장설명!$B$5:$M$315,COLUMN()-5,FALSE),"")</f>
        <v>TCMS</v>
      </c>
      <c r="J2614" t="str">
        <f>IFERROR(VLOOKUP(C2614,우진고장설명!$B$5:$M$315,COLUMN()-5,FALSE),"")</f>
        <v xml:space="preserve">CU의 SCM1 PCB가 이 정상적으로 인식되지 않아 점검이 필요할 때
</v>
      </c>
      <c r="K2614" t="str">
        <f>IFERROR(VLOOKUP(C2614,우진고장설명!$B$5:$M$315,COLUMN()-5,FALSE),"")</f>
        <v>1) CU1의 SCM1 PCB가 모듈 고장이 발생하면, CU2로 자동 절체됨. (CU2로 자동 절체되면 운행 에는 지장이 없음)
2) CU2 자동 절체 시 화면의 우측 상단 경고장글자 하단에 “B.SYS”  라는 표시가 나타남.
3) 자동절체 시 열차 운행에는 관계없음.
4) CU2의 SCM1 모듈고장 시는 CU1 정상동작시 운행에는 지장이 없음.</v>
      </c>
      <c r="L2614" t="str">
        <f>IFERROR(VLOOKUP(C2614,우진고장설명!$B$5:$M$315,COLUMN()-5,FALSE),"")</f>
        <v xml:space="preserve">CU SCM1의 ID를 정상적으로 검출하지 못할 때 화면에 현시
</v>
      </c>
      <c r="M2614" t="str">
        <f>IFERROR(VLOOKUP(C2614,우진고장설명!$B$5:$M$315,COLUMN()-5,FALSE),"")</f>
        <v>CU SCM1의 ID를 정상적으로 검출하는 경우 소거됨.</v>
      </c>
      <c r="N2614" t="str">
        <f>IFERROR(VLOOKUP(C2614,우진고장설명!$B$5:$M$315,COLUMN()-5,FALSE),"")</f>
        <v>1) CU의 SCM1 PCB 교체(SCM1 PCB의 설정 스위치 확인)
2) 불량 해소가 되지 않을 경우, 순차적으로 MCPU, DIM, AUX PCB를 교체하여 정상여부 확인</v>
      </c>
      <c r="O2614" t="s">
        <v>2787</v>
      </c>
      <c r="P2614" t="str">
        <f>IFERROR(VLOOKUP(C2614,우진고장설명!$B$5:$M$315,COLUMN()-5,FALSE),"")</f>
        <v>우진200량</v>
      </c>
    </row>
    <row r="2615" spans="1:16" x14ac:dyDescent="0.4">
      <c r="A2615">
        <v>2614</v>
      </c>
      <c r="B2615" s="13" t="s">
        <v>9179</v>
      </c>
      <c r="C2615" s="13">
        <f t="shared" si="40"/>
        <v>1514</v>
      </c>
      <c r="D2615" s="14" t="s">
        <v>11239</v>
      </c>
      <c r="E2615" s="13" t="s">
        <v>3664</v>
      </c>
      <c r="F2615" s="13" t="s">
        <v>2837</v>
      </c>
      <c r="G2615" t="str">
        <f>IFERROR(VLOOKUP(C2615,우진고장설명!$B$5:$M$315,COLUMN()-5,FALSE),"")</f>
        <v>CU1, 2 모듈고장 - DIM1</v>
      </c>
      <c r="H2615" t="str">
        <f>IFERROR(VLOOKUP(C2615,우진고장설명!$B$5:$M$315,COLUMN()-5,FALSE),"")</f>
        <v>C</v>
      </c>
      <c r="I2615" t="str">
        <f>IFERROR(VLOOKUP(C2615,우진고장설명!$B$5:$M$315,COLUMN()-5,FALSE),"")</f>
        <v>TCMS</v>
      </c>
      <c r="J2615" t="str">
        <f>IFERROR(VLOOKUP(C2615,우진고장설명!$B$5:$M$315,COLUMN()-5,FALSE),"")</f>
        <v xml:space="preserve">CU의 DIM1 PCB가 이 정상적으로 인식되지 않아 점검이 필요할 때
</v>
      </c>
      <c r="K2615" t="str">
        <f>IFERROR(VLOOKUP(C2615,우진고장설명!$B$5:$M$315,COLUMN()-5,FALSE),"")</f>
        <v>1) CU1의 DIM1 PCB가 모듈 고장이 발생하면, CU2로 자동 절체됨. (CU2로 자동 절체되면, 운행 에는 지장이 없음.)
2) CU2 자동 절체 시 화면의 우측 상단 경고장글자 하단에 “B.SYS”  라는 표시가 나타남.
3) 자동 절체 시 열차 운행에는 관계없음.
4) CU2의 DIM1 모듈고장 시는 CU1 정상동작시 운행에는 지장이 없음.</v>
      </c>
      <c r="L2615" t="str">
        <f>IFERROR(VLOOKUP(C2615,우진고장설명!$B$5:$M$315,COLUMN()-5,FALSE),"")</f>
        <v xml:space="preserve">CU DIM1의 ID를 정상적으로 검출하지 못할 때 화면에 현시
</v>
      </c>
      <c r="M2615" t="str">
        <f>IFERROR(VLOOKUP(C2615,우진고장설명!$B$5:$M$315,COLUMN()-5,FALSE),"")</f>
        <v>CU DIM1의 ID를 정상적으로 검출하는 경우 소거됨</v>
      </c>
      <c r="N2615" t="str">
        <f>IFERROR(VLOOKUP(C2615,우진고장설명!$B$5:$M$315,COLUMN()-5,FALSE),"")</f>
        <v>1) CU의 DIM1 PCB 교체
2) 불량 해소가 되지 않을 경우, 순차적으로 MCPU, SCM, AUX PCB를 교체하여 정상여부 확인</v>
      </c>
      <c r="O2615" t="s">
        <v>2787</v>
      </c>
      <c r="P2615" t="str">
        <f>IFERROR(VLOOKUP(C2615,우진고장설명!$B$5:$M$315,COLUMN()-5,FALSE),"")</f>
        <v>우진200량</v>
      </c>
    </row>
    <row r="2616" spans="1:16" x14ac:dyDescent="0.4">
      <c r="A2616">
        <v>2615</v>
      </c>
      <c r="B2616" s="13" t="s">
        <v>9181</v>
      </c>
      <c r="C2616" s="13">
        <f t="shared" si="40"/>
        <v>1515</v>
      </c>
      <c r="D2616" s="14" t="s">
        <v>11241</v>
      </c>
      <c r="E2616" s="13" t="s">
        <v>3664</v>
      </c>
      <c r="F2616" s="13" t="s">
        <v>2837</v>
      </c>
      <c r="G2616" t="str">
        <f>IFERROR(VLOOKUP(C2616,우진고장설명!$B$5:$M$315,COLUMN()-5,FALSE),"")</f>
        <v>CU1, 2 모듈고장 - DIM2</v>
      </c>
      <c r="H2616" t="str">
        <f>IFERROR(VLOOKUP(C2616,우진고장설명!$B$5:$M$315,COLUMN()-5,FALSE),"")</f>
        <v>C</v>
      </c>
      <c r="I2616" t="str">
        <f>IFERROR(VLOOKUP(C2616,우진고장설명!$B$5:$M$315,COLUMN()-5,FALSE),"")</f>
        <v>TCMS</v>
      </c>
      <c r="J2616" t="str">
        <f>IFERROR(VLOOKUP(C2616,우진고장설명!$B$5:$M$315,COLUMN()-5,FALSE),"")</f>
        <v xml:space="preserve">CU의 DIM2 PCB가 이 정상적으로 인식되지 않아 점검이 필요할 때
</v>
      </c>
      <c r="K2616" t="str">
        <f>IFERROR(VLOOKUP(C2616,우진고장설명!$B$5:$M$315,COLUMN()-5,FALSE),"")</f>
        <v>1) CU1의 DIM2 PCB가 모듈 고장이 발생하면, CU2로 자동 절체됨. (CU2로 자동 절체되면, 운행 에는 지장이 없음.)
2) CU2 자동 절체 시 화면의 우측 상단 경고장글자 하단에 “B.SYS”  라는 표시가 나타남.
3) 자동절체 시 열차 운행에는 관계없음.
4) CU2의 DIM2 모듈고장 시는 CU1 정상동작 시 운행에는 지장이 없음.</v>
      </c>
      <c r="L2616" t="str">
        <f>IFERROR(VLOOKUP(C2616,우진고장설명!$B$5:$M$315,COLUMN()-5,FALSE),"")</f>
        <v xml:space="preserve">CU DIM2의 ID를 정상적으로 검출하지 못할 때 화면에 현시
</v>
      </c>
      <c r="M2616" t="str">
        <f>IFERROR(VLOOKUP(C2616,우진고장설명!$B$5:$M$315,COLUMN()-5,FALSE),"")</f>
        <v>CU DIM2의 ID를 정상적으로 검출하는 경우 소거됨.</v>
      </c>
      <c r="N2616" t="str">
        <f>IFERROR(VLOOKUP(C2616,우진고장설명!$B$5:$M$315,COLUMN()-5,FALSE),"")</f>
        <v>1) CU의 DIM2 PCB 교체
2) 불량 해소가 되지 않을 경우, 순차적으로 MCPU, SCM, AUX PCB를 교체하여 정상여부 확인</v>
      </c>
      <c r="O2616" t="s">
        <v>2787</v>
      </c>
      <c r="P2616" t="str">
        <f>IFERROR(VLOOKUP(C2616,우진고장설명!$B$5:$M$315,COLUMN()-5,FALSE),"")</f>
        <v>우진200량</v>
      </c>
    </row>
    <row r="2617" spans="1:16" x14ac:dyDescent="0.4">
      <c r="A2617">
        <v>2616</v>
      </c>
      <c r="B2617" s="13" t="s">
        <v>9183</v>
      </c>
      <c r="C2617" s="13">
        <f t="shared" si="40"/>
        <v>1516</v>
      </c>
      <c r="D2617" s="14" t="s">
        <v>11243</v>
      </c>
      <c r="E2617" s="13" t="s">
        <v>3664</v>
      </c>
      <c r="F2617" s="13" t="s">
        <v>2837</v>
      </c>
      <c r="G2617" t="str">
        <f>IFERROR(VLOOKUP(C2617,우진고장설명!$B$5:$M$315,COLUMN()-5,FALSE),"")</f>
        <v>CU1, 2 모듈고장 - AUX1</v>
      </c>
      <c r="H2617" t="str">
        <f>IFERROR(VLOOKUP(C2617,우진고장설명!$B$5:$M$315,COLUMN()-5,FALSE),"")</f>
        <v>C</v>
      </c>
      <c r="I2617" t="str">
        <f>IFERROR(VLOOKUP(C2617,우진고장설명!$B$5:$M$315,COLUMN()-5,FALSE),"")</f>
        <v>TCMS</v>
      </c>
      <c r="J2617" t="str">
        <f>IFERROR(VLOOKUP(C2617,우진고장설명!$B$5:$M$315,COLUMN()-5,FALSE),"")</f>
        <v xml:space="preserve">CU의 AUX1 PCB가 이 정상적으로 인식되지 않아 점검이 필요할 때
</v>
      </c>
      <c r="K2617" t="str">
        <f>IFERROR(VLOOKUP(C2617,우진고장설명!$B$5:$M$315,COLUMN()-5,FALSE),"")</f>
        <v>1) CU1의 AUX1 PCB가 모듈 고장이 발생하면, CU2로 자동 절체됨. (CU2로 자동 절체되면 운행에는 지장이 없음)
2) CU2 자동절체 시 화면의 우측 상단 경고장글자 하단에 “B.SYS”  라는 표시가 나타남.
3) 자동절체 시 열차 운행에는 관계없음.
4) CU2의 AUX1 모듈고장 시는 CU1 정상동작시 운행에는 지장이 없음.</v>
      </c>
      <c r="L2617" t="str">
        <f>IFERROR(VLOOKUP(C2617,우진고장설명!$B$5:$M$315,COLUMN()-5,FALSE),"")</f>
        <v xml:space="preserve">CU AUX1의 ID를 정상적으로 검출하지 못할 때 화면에 현시
</v>
      </c>
      <c r="M2617" t="str">
        <f>IFERROR(VLOOKUP(C2617,우진고장설명!$B$5:$M$315,COLUMN()-5,FALSE),"")</f>
        <v>CU AUX1의 ID를 정상적으로 검출하는 경우 소거됨.</v>
      </c>
      <c r="N2617" t="str">
        <f>IFERROR(VLOOKUP(C2617,우진고장설명!$B$5:$M$315,COLUMN()-5,FALSE),"")</f>
        <v>1) CU의 AUX1 PCB 교체
2) 불량 해소가 되지 않을 경우, 순차적으로 MCPU, SCM, DIM PCB를 교체하여 정상여부 확인</v>
      </c>
      <c r="O2617" t="s">
        <v>2787</v>
      </c>
      <c r="P2617" t="str">
        <f>IFERROR(VLOOKUP(C2617,우진고장설명!$B$5:$M$315,COLUMN()-5,FALSE),"")</f>
        <v>우진200량</v>
      </c>
    </row>
    <row r="2618" spans="1:16" x14ac:dyDescent="0.4">
      <c r="A2618">
        <v>2617</v>
      </c>
      <c r="B2618" s="13" t="s">
        <v>9185</v>
      </c>
      <c r="C2618" s="13">
        <f t="shared" si="40"/>
        <v>1517</v>
      </c>
      <c r="D2618" s="14" t="s">
        <v>11245</v>
      </c>
      <c r="E2618" s="13" t="s">
        <v>3664</v>
      </c>
      <c r="F2618" s="13" t="s">
        <v>2837</v>
      </c>
      <c r="G2618" t="str">
        <f>IFERROR(VLOOKUP(C2618,우진고장설명!$B$5:$M$315,COLUMN()-5,FALSE),"")</f>
        <v>CU1, 2 모듈고장 - AUX2</v>
      </c>
      <c r="H2618" t="str">
        <f>IFERROR(VLOOKUP(C2618,우진고장설명!$B$5:$M$315,COLUMN()-5,FALSE),"")</f>
        <v>C</v>
      </c>
      <c r="I2618" t="str">
        <f>IFERROR(VLOOKUP(C2618,우진고장설명!$B$5:$M$315,COLUMN()-5,FALSE),"")</f>
        <v>TCMS</v>
      </c>
      <c r="J2618" t="str">
        <f>IFERROR(VLOOKUP(C2618,우진고장설명!$B$5:$M$315,COLUMN()-5,FALSE),"")</f>
        <v xml:space="preserve">CU의 AUX2 PCB가 이 정상적으로 인식되지 않아 점검이 필요할 때
</v>
      </c>
      <c r="K2618" t="str">
        <f>IFERROR(VLOOKUP(C2618,우진고장설명!$B$5:$M$315,COLUMN()-5,FALSE),"")</f>
        <v>1) CU1의 AUX2 PCB가 모듈 고장이 발생하면, CU2로 자동 절체됨. (CU2로 자동 절체되면 운행 에는 지장이 없음.)
2) CU2 자동 절체 시 화면의 우측 상단 경고장글자 하단에 “B.SYS”  라는 표시가 나타남.
3) 자동절체 시 열차 운행에는 관계없음.
4) CU2의 AUX2 모듈고장 시는 CU1 정상동작시 운행에는 지장이 없음.</v>
      </c>
      <c r="L2618" t="str">
        <f>IFERROR(VLOOKUP(C2618,우진고장설명!$B$5:$M$315,COLUMN()-5,FALSE),"")</f>
        <v xml:space="preserve">CU AUX2의 ID를 정상적으로 검출하지 못할 때 화면에 현시
</v>
      </c>
      <c r="M2618" t="str">
        <f>IFERROR(VLOOKUP(C2618,우진고장설명!$B$5:$M$315,COLUMN()-5,FALSE),"")</f>
        <v>CU AUX2의 ID를 정상적으로 검출하는 경우 소거됨.</v>
      </c>
      <c r="N2618" t="str">
        <f>IFERROR(VLOOKUP(C2618,우진고장설명!$B$5:$M$315,COLUMN()-5,FALSE),"")</f>
        <v>1) CU의 AUX2 PCB 교체
2) 불량 해소가 되지 않을 경우, 순차적으로 MCPU, SCM, DIM PCB를 교체하여 정상여부 확인</v>
      </c>
      <c r="O2618" t="s">
        <v>2787</v>
      </c>
      <c r="P2618" t="str">
        <f>IFERROR(VLOOKUP(C2618,우진고장설명!$B$5:$M$315,COLUMN()-5,FALSE),"")</f>
        <v>우진200량</v>
      </c>
    </row>
    <row r="2619" spans="1:16" x14ac:dyDescent="0.4">
      <c r="A2619">
        <v>2618</v>
      </c>
      <c r="B2619" s="13" t="s">
        <v>9187</v>
      </c>
      <c r="C2619" s="13">
        <f t="shared" si="40"/>
        <v>1518</v>
      </c>
      <c r="D2619" s="14" t="s">
        <v>11247</v>
      </c>
      <c r="E2619" s="13" t="s">
        <v>3664</v>
      </c>
      <c r="F2619" s="13" t="s">
        <v>2837</v>
      </c>
      <c r="G2619" t="str">
        <f>IFERROR(VLOOKUP(C2619,우진고장설명!$B$5:$M$315,COLUMN()-5,FALSE),"")</f>
        <v>CU2, 2 운용다이아 CRC 오류</v>
      </c>
      <c r="H2619" t="str">
        <f>IFERROR(VLOOKUP(C2619,우진고장설명!$B$5:$M$315,COLUMN()-5,FALSE),"")</f>
        <v>C</v>
      </c>
      <c r="I2619" t="str">
        <f>IFERROR(VLOOKUP(C2619,우진고장설명!$B$5:$M$315,COLUMN()-5,FALSE),"")</f>
        <v>TCMS</v>
      </c>
      <c r="J2619" t="str">
        <f>IFERROR(VLOOKUP(C2619,우진고장설명!$B$5:$M$315,COLUMN()-5,FALSE),"")</f>
        <v xml:space="preserve">초기 기동 시 CU의 MCPU 내부에 들어가 있는 운용다이아 데이터가 CRC 오류가 발생한 경우
</v>
      </c>
      <c r="K2619" t="str">
        <f>IFERROR(VLOOKUP(C2619,우진고장설명!$B$5:$M$315,COLUMN()-5,FALSE),"")</f>
        <v>1) 내부의 데이터가 CRC 오류가 발생하여 운용다이아를 사용할 수 없을 때 발생
2) 열차번호 입력 시 다음역, 행선역이 표출되지 않음.
3) 방송/표시기 데이터를 정상적으로 송출 할 수 없음. (운행중인 경우 수동방송필요)
4) 열번/역설정 화면의 역설정/운용설정이 정상적으로 표시되지 않음.</v>
      </c>
      <c r="L2619" t="str">
        <f>IFERROR(VLOOKUP(C2619,우진고장설명!$B$5:$M$315,COLUMN()-5,FALSE),"")</f>
        <v xml:space="preserve">초기 기동 시 내부에 가지고 있는 운용다이아 데이터가 손상된 경우
</v>
      </c>
      <c r="M2619" t="str">
        <f>IFERROR(VLOOKUP(C2619,우진고장설명!$B$5:$M$315,COLUMN()-5,FALSE),"")</f>
        <v>CU 리셋 후 초기 기동 시 운용다이아 데이터가 정상적인 것을 확인한 경우</v>
      </c>
      <c r="N2619" t="str">
        <f>IFERROR(VLOOKUP(C2619,우진고장설명!$B$5:$M$315,COLUMN()-5,FALSE),"")</f>
        <v>1) 운용다이아 데이터 재설치 후 재기동
2) 불량 해소가 되지 않을 경우, MCPU PCB 교체 후 운용다이아 데이터 재설치</v>
      </c>
      <c r="O2619" t="s">
        <v>2787</v>
      </c>
      <c r="P2619" t="str">
        <f>IFERROR(VLOOKUP(C2619,우진고장설명!$B$5:$M$315,COLUMN()-5,FALSE),"")</f>
        <v>우진200량</v>
      </c>
    </row>
    <row r="2620" spans="1:16" x14ac:dyDescent="0.4">
      <c r="A2620">
        <v>2619</v>
      </c>
      <c r="B2620" s="13" t="s">
        <v>9177</v>
      </c>
      <c r="C2620" s="13">
        <f t="shared" si="40"/>
        <v>1513</v>
      </c>
      <c r="D2620" s="14" t="s">
        <v>11594</v>
      </c>
      <c r="E2620" s="13" t="s">
        <v>3664</v>
      </c>
      <c r="F2620" s="13" t="s">
        <v>2837</v>
      </c>
      <c r="G2620" t="str">
        <f>IFERROR(VLOOKUP(C2620,우진고장설명!$B$5:$M$315,COLUMN()-5,FALSE),"")</f>
        <v>CU1, 2 모듈고장 - SCM1</v>
      </c>
      <c r="H2620" t="str">
        <f>IFERROR(VLOOKUP(C2620,우진고장설명!$B$5:$M$315,COLUMN()-5,FALSE),"")</f>
        <v>C</v>
      </c>
      <c r="I2620" t="str">
        <f>IFERROR(VLOOKUP(C2620,우진고장설명!$B$5:$M$315,COLUMN()-5,FALSE),"")</f>
        <v>TCMS</v>
      </c>
      <c r="J2620" t="str">
        <f>IFERROR(VLOOKUP(C2620,우진고장설명!$B$5:$M$315,COLUMN()-5,FALSE),"")</f>
        <v xml:space="preserve">CU의 SCM1 PCB가 이 정상적으로 인식되지 않아 점검이 필요할 때
</v>
      </c>
      <c r="K2620" t="str">
        <f>IFERROR(VLOOKUP(C2620,우진고장설명!$B$5:$M$315,COLUMN()-5,FALSE),"")</f>
        <v>1) CU1의 SCM1 PCB가 모듈 고장이 발생하면, CU2로 자동 절체됨. (CU2로 자동 절체되면 운행 에는 지장이 없음)
2) CU2 자동 절체 시 화면의 우측 상단 경고장글자 하단에 “B.SYS”  라는 표시가 나타남.
3) 자동절체 시 열차 운행에는 관계없음.
4) CU2의 SCM1 모듈고장 시는 CU1 정상동작시 운행에는 지장이 없음.</v>
      </c>
      <c r="L2620" t="str">
        <f>IFERROR(VLOOKUP(C2620,우진고장설명!$B$5:$M$315,COLUMN()-5,FALSE),"")</f>
        <v xml:space="preserve">CU SCM1의 ID를 정상적으로 검출하지 못할 때 화면에 현시
</v>
      </c>
      <c r="M2620" t="str">
        <f>IFERROR(VLOOKUP(C2620,우진고장설명!$B$5:$M$315,COLUMN()-5,FALSE),"")</f>
        <v>CU SCM1의 ID를 정상적으로 검출하는 경우 소거됨.</v>
      </c>
      <c r="N2620" t="str">
        <f>IFERROR(VLOOKUP(C2620,우진고장설명!$B$5:$M$315,COLUMN()-5,FALSE),"")</f>
        <v>1) CU의 SCM1 PCB 교체(SCM1 PCB의 설정 스위치 확인)
2) 불량 해소가 되지 않을 경우, 순차적으로 MCPU, DIM, AUX PCB를 교체하여 정상여부 확인</v>
      </c>
      <c r="O2620" t="s">
        <v>2787</v>
      </c>
      <c r="P2620" t="str">
        <f>IFERROR(VLOOKUP(C2620,우진고장설명!$B$5:$M$315,COLUMN()-5,FALSE),"")</f>
        <v>우진200량</v>
      </c>
    </row>
    <row r="2621" spans="1:16" x14ac:dyDescent="0.4">
      <c r="A2621">
        <v>2620</v>
      </c>
      <c r="B2621" s="13" t="s">
        <v>9179</v>
      </c>
      <c r="C2621" s="13">
        <f t="shared" si="40"/>
        <v>1514</v>
      </c>
      <c r="D2621" s="14" t="s">
        <v>11250</v>
      </c>
      <c r="E2621" s="13" t="s">
        <v>3664</v>
      </c>
      <c r="F2621" s="13" t="s">
        <v>2837</v>
      </c>
      <c r="G2621" t="str">
        <f>IFERROR(VLOOKUP(C2621,우진고장설명!$B$5:$M$315,COLUMN()-5,FALSE),"")</f>
        <v>CU1, 2 모듈고장 - DIM1</v>
      </c>
      <c r="H2621" t="str">
        <f>IFERROR(VLOOKUP(C2621,우진고장설명!$B$5:$M$315,COLUMN()-5,FALSE),"")</f>
        <v>C</v>
      </c>
      <c r="I2621" t="str">
        <f>IFERROR(VLOOKUP(C2621,우진고장설명!$B$5:$M$315,COLUMN()-5,FALSE),"")</f>
        <v>TCMS</v>
      </c>
      <c r="J2621" t="str">
        <f>IFERROR(VLOOKUP(C2621,우진고장설명!$B$5:$M$315,COLUMN()-5,FALSE),"")</f>
        <v xml:space="preserve">CU의 DIM1 PCB가 이 정상적으로 인식되지 않아 점검이 필요할 때
</v>
      </c>
      <c r="K2621" t="str">
        <f>IFERROR(VLOOKUP(C2621,우진고장설명!$B$5:$M$315,COLUMN()-5,FALSE),"")</f>
        <v>1) CU1의 DIM1 PCB가 모듈 고장이 발생하면, CU2로 자동 절체됨. (CU2로 자동 절체되면, 운행 에는 지장이 없음.)
2) CU2 자동 절체 시 화면의 우측 상단 경고장글자 하단에 “B.SYS”  라는 표시가 나타남.
3) 자동 절체 시 열차 운행에는 관계없음.
4) CU2의 DIM1 모듈고장 시는 CU1 정상동작시 운행에는 지장이 없음.</v>
      </c>
      <c r="L2621" t="str">
        <f>IFERROR(VLOOKUP(C2621,우진고장설명!$B$5:$M$315,COLUMN()-5,FALSE),"")</f>
        <v xml:space="preserve">CU DIM1의 ID를 정상적으로 검출하지 못할 때 화면에 현시
</v>
      </c>
      <c r="M2621" t="str">
        <f>IFERROR(VLOOKUP(C2621,우진고장설명!$B$5:$M$315,COLUMN()-5,FALSE),"")</f>
        <v>CU DIM1의 ID를 정상적으로 검출하는 경우 소거됨</v>
      </c>
      <c r="N2621" t="str">
        <f>IFERROR(VLOOKUP(C2621,우진고장설명!$B$5:$M$315,COLUMN()-5,FALSE),"")</f>
        <v>1) CU의 DIM1 PCB 교체
2) 불량 해소가 되지 않을 경우, 순차적으로 MCPU, SCM, AUX PCB를 교체하여 정상여부 확인</v>
      </c>
      <c r="O2621" t="s">
        <v>2787</v>
      </c>
      <c r="P2621" t="str">
        <f>IFERROR(VLOOKUP(C2621,우진고장설명!$B$5:$M$315,COLUMN()-5,FALSE),"")</f>
        <v>우진200량</v>
      </c>
    </row>
    <row r="2622" spans="1:16" x14ac:dyDescent="0.4">
      <c r="A2622">
        <v>2621</v>
      </c>
      <c r="B2622" s="13" t="s">
        <v>9181</v>
      </c>
      <c r="C2622" s="13">
        <f t="shared" si="40"/>
        <v>1515</v>
      </c>
      <c r="D2622" s="14" t="s">
        <v>11252</v>
      </c>
      <c r="E2622" s="13" t="s">
        <v>3664</v>
      </c>
      <c r="F2622" s="13" t="s">
        <v>2837</v>
      </c>
      <c r="G2622" t="str">
        <f>IFERROR(VLOOKUP(C2622,우진고장설명!$B$5:$M$315,COLUMN()-5,FALSE),"")</f>
        <v>CU1, 2 모듈고장 - DIM2</v>
      </c>
      <c r="H2622" t="str">
        <f>IFERROR(VLOOKUP(C2622,우진고장설명!$B$5:$M$315,COLUMN()-5,FALSE),"")</f>
        <v>C</v>
      </c>
      <c r="I2622" t="str">
        <f>IFERROR(VLOOKUP(C2622,우진고장설명!$B$5:$M$315,COLUMN()-5,FALSE),"")</f>
        <v>TCMS</v>
      </c>
      <c r="J2622" t="str">
        <f>IFERROR(VLOOKUP(C2622,우진고장설명!$B$5:$M$315,COLUMN()-5,FALSE),"")</f>
        <v xml:space="preserve">CU의 DIM2 PCB가 이 정상적으로 인식되지 않아 점검이 필요할 때
</v>
      </c>
      <c r="K2622" t="str">
        <f>IFERROR(VLOOKUP(C2622,우진고장설명!$B$5:$M$315,COLUMN()-5,FALSE),"")</f>
        <v>1) CU1의 DIM2 PCB가 모듈 고장이 발생하면, CU2로 자동 절체됨. (CU2로 자동 절체되면, 운행 에는 지장이 없음.)
2) CU2 자동 절체 시 화면의 우측 상단 경고장글자 하단에 “B.SYS”  라는 표시가 나타남.
3) 자동절체 시 열차 운행에는 관계없음.
4) CU2의 DIM2 모듈고장 시는 CU1 정상동작 시 운행에는 지장이 없음.</v>
      </c>
      <c r="L2622" t="str">
        <f>IFERROR(VLOOKUP(C2622,우진고장설명!$B$5:$M$315,COLUMN()-5,FALSE),"")</f>
        <v xml:space="preserve">CU DIM2의 ID를 정상적으로 검출하지 못할 때 화면에 현시
</v>
      </c>
      <c r="M2622" t="str">
        <f>IFERROR(VLOOKUP(C2622,우진고장설명!$B$5:$M$315,COLUMN()-5,FALSE),"")</f>
        <v>CU DIM2의 ID를 정상적으로 검출하는 경우 소거됨.</v>
      </c>
      <c r="N2622" t="str">
        <f>IFERROR(VLOOKUP(C2622,우진고장설명!$B$5:$M$315,COLUMN()-5,FALSE),"")</f>
        <v>1) CU의 DIM2 PCB 교체
2) 불량 해소가 되지 않을 경우, 순차적으로 MCPU, SCM, AUX PCB를 교체하여 정상여부 확인</v>
      </c>
      <c r="O2622" t="s">
        <v>2787</v>
      </c>
      <c r="P2622" t="str">
        <f>IFERROR(VLOOKUP(C2622,우진고장설명!$B$5:$M$315,COLUMN()-5,FALSE),"")</f>
        <v>우진200량</v>
      </c>
    </row>
    <row r="2623" spans="1:16" x14ac:dyDescent="0.4">
      <c r="A2623">
        <v>2622</v>
      </c>
      <c r="B2623" s="13" t="s">
        <v>9183</v>
      </c>
      <c r="C2623" s="13">
        <f t="shared" si="40"/>
        <v>1516</v>
      </c>
      <c r="D2623" s="14" t="s">
        <v>11254</v>
      </c>
      <c r="E2623" s="13" t="s">
        <v>3664</v>
      </c>
      <c r="F2623" s="13" t="s">
        <v>2837</v>
      </c>
      <c r="G2623" t="str">
        <f>IFERROR(VLOOKUP(C2623,우진고장설명!$B$5:$M$315,COLUMN()-5,FALSE),"")</f>
        <v>CU1, 2 모듈고장 - AUX1</v>
      </c>
      <c r="H2623" t="str">
        <f>IFERROR(VLOOKUP(C2623,우진고장설명!$B$5:$M$315,COLUMN()-5,FALSE),"")</f>
        <v>C</v>
      </c>
      <c r="I2623" t="str">
        <f>IFERROR(VLOOKUP(C2623,우진고장설명!$B$5:$M$315,COLUMN()-5,FALSE),"")</f>
        <v>TCMS</v>
      </c>
      <c r="J2623" t="str">
        <f>IFERROR(VLOOKUP(C2623,우진고장설명!$B$5:$M$315,COLUMN()-5,FALSE),"")</f>
        <v xml:space="preserve">CU의 AUX1 PCB가 이 정상적으로 인식되지 않아 점검이 필요할 때
</v>
      </c>
      <c r="K2623" t="str">
        <f>IFERROR(VLOOKUP(C2623,우진고장설명!$B$5:$M$315,COLUMN()-5,FALSE),"")</f>
        <v>1) CU1의 AUX1 PCB가 모듈 고장이 발생하면, CU2로 자동 절체됨. (CU2로 자동 절체되면 운행에는 지장이 없음)
2) CU2 자동절체 시 화면의 우측 상단 경고장글자 하단에 “B.SYS”  라는 표시가 나타남.
3) 자동절체 시 열차 운행에는 관계없음.
4) CU2의 AUX1 모듈고장 시는 CU1 정상동작시 운행에는 지장이 없음.</v>
      </c>
      <c r="L2623" t="str">
        <f>IFERROR(VLOOKUP(C2623,우진고장설명!$B$5:$M$315,COLUMN()-5,FALSE),"")</f>
        <v xml:space="preserve">CU AUX1의 ID를 정상적으로 검출하지 못할 때 화면에 현시
</v>
      </c>
      <c r="M2623" t="str">
        <f>IFERROR(VLOOKUP(C2623,우진고장설명!$B$5:$M$315,COLUMN()-5,FALSE),"")</f>
        <v>CU AUX1의 ID를 정상적으로 검출하는 경우 소거됨.</v>
      </c>
      <c r="N2623" t="str">
        <f>IFERROR(VLOOKUP(C2623,우진고장설명!$B$5:$M$315,COLUMN()-5,FALSE),"")</f>
        <v>1) CU의 AUX1 PCB 교체
2) 불량 해소가 되지 않을 경우, 순차적으로 MCPU, SCM, DIM PCB를 교체하여 정상여부 확인</v>
      </c>
      <c r="O2623" t="s">
        <v>2787</v>
      </c>
      <c r="P2623" t="str">
        <f>IFERROR(VLOOKUP(C2623,우진고장설명!$B$5:$M$315,COLUMN()-5,FALSE),"")</f>
        <v>우진200량</v>
      </c>
    </row>
    <row r="2624" spans="1:16" x14ac:dyDescent="0.4">
      <c r="A2624">
        <v>2623</v>
      </c>
      <c r="B2624" s="13" t="s">
        <v>9185</v>
      </c>
      <c r="C2624" s="13">
        <f t="shared" si="40"/>
        <v>1517</v>
      </c>
      <c r="D2624" s="14" t="s">
        <v>11256</v>
      </c>
      <c r="E2624" s="13" t="s">
        <v>3664</v>
      </c>
      <c r="F2624" s="13" t="s">
        <v>2837</v>
      </c>
      <c r="G2624" t="str">
        <f>IFERROR(VLOOKUP(C2624,우진고장설명!$B$5:$M$315,COLUMN()-5,FALSE),"")</f>
        <v>CU1, 2 모듈고장 - AUX2</v>
      </c>
      <c r="H2624" t="str">
        <f>IFERROR(VLOOKUP(C2624,우진고장설명!$B$5:$M$315,COLUMN()-5,FALSE),"")</f>
        <v>C</v>
      </c>
      <c r="I2624" t="str">
        <f>IFERROR(VLOOKUP(C2624,우진고장설명!$B$5:$M$315,COLUMN()-5,FALSE),"")</f>
        <v>TCMS</v>
      </c>
      <c r="J2624" t="str">
        <f>IFERROR(VLOOKUP(C2624,우진고장설명!$B$5:$M$315,COLUMN()-5,FALSE),"")</f>
        <v xml:space="preserve">CU의 AUX2 PCB가 이 정상적으로 인식되지 않아 점검이 필요할 때
</v>
      </c>
      <c r="K2624" t="str">
        <f>IFERROR(VLOOKUP(C2624,우진고장설명!$B$5:$M$315,COLUMN()-5,FALSE),"")</f>
        <v>1) CU1의 AUX2 PCB가 모듈 고장이 발생하면, CU2로 자동 절체됨. (CU2로 자동 절체되면 운행 에는 지장이 없음.)
2) CU2 자동 절체 시 화면의 우측 상단 경고장글자 하단에 “B.SYS”  라는 표시가 나타남.
3) 자동절체 시 열차 운행에는 관계없음.
4) CU2의 AUX2 모듈고장 시는 CU1 정상동작시 운행에는 지장이 없음.</v>
      </c>
      <c r="L2624" t="str">
        <f>IFERROR(VLOOKUP(C2624,우진고장설명!$B$5:$M$315,COLUMN()-5,FALSE),"")</f>
        <v xml:space="preserve">CU AUX2의 ID를 정상적으로 검출하지 못할 때 화면에 현시
</v>
      </c>
      <c r="M2624" t="str">
        <f>IFERROR(VLOOKUP(C2624,우진고장설명!$B$5:$M$315,COLUMN()-5,FALSE),"")</f>
        <v>CU AUX2의 ID를 정상적으로 검출하는 경우 소거됨.</v>
      </c>
      <c r="N2624" t="str">
        <f>IFERROR(VLOOKUP(C2624,우진고장설명!$B$5:$M$315,COLUMN()-5,FALSE),"")</f>
        <v>1) CU의 AUX2 PCB 교체
2) 불량 해소가 되지 않을 경우, 순차적으로 MCPU, SCM, DIM PCB를 교체하여 정상여부 확인</v>
      </c>
      <c r="O2624" t="s">
        <v>2787</v>
      </c>
      <c r="P2624" t="str">
        <f>IFERROR(VLOOKUP(C2624,우진고장설명!$B$5:$M$315,COLUMN()-5,FALSE),"")</f>
        <v>우진200량</v>
      </c>
    </row>
    <row r="2625" spans="1:16" x14ac:dyDescent="0.4">
      <c r="A2625">
        <v>2624</v>
      </c>
      <c r="B2625" s="13" t="s">
        <v>9187</v>
      </c>
      <c r="C2625" s="13">
        <f t="shared" si="40"/>
        <v>1518</v>
      </c>
      <c r="D2625" s="14" t="s">
        <v>11258</v>
      </c>
      <c r="E2625" s="13" t="s">
        <v>3664</v>
      </c>
      <c r="F2625" s="13" t="s">
        <v>2837</v>
      </c>
      <c r="G2625" t="str">
        <f>IFERROR(VLOOKUP(C2625,우진고장설명!$B$5:$M$315,COLUMN()-5,FALSE),"")</f>
        <v>CU2, 2 운용다이아 CRC 오류</v>
      </c>
      <c r="H2625" t="str">
        <f>IFERROR(VLOOKUP(C2625,우진고장설명!$B$5:$M$315,COLUMN()-5,FALSE),"")</f>
        <v>C</v>
      </c>
      <c r="I2625" t="str">
        <f>IFERROR(VLOOKUP(C2625,우진고장설명!$B$5:$M$315,COLUMN()-5,FALSE),"")</f>
        <v>TCMS</v>
      </c>
      <c r="J2625" t="str">
        <f>IFERROR(VLOOKUP(C2625,우진고장설명!$B$5:$M$315,COLUMN()-5,FALSE),"")</f>
        <v xml:space="preserve">초기 기동 시 CU의 MCPU 내부에 들어가 있는 운용다이아 데이터가 CRC 오류가 발생한 경우
</v>
      </c>
      <c r="K2625" t="str">
        <f>IFERROR(VLOOKUP(C2625,우진고장설명!$B$5:$M$315,COLUMN()-5,FALSE),"")</f>
        <v>1) 내부의 데이터가 CRC 오류가 발생하여 운용다이아를 사용할 수 없을 때 발생
2) 열차번호 입력 시 다음역, 행선역이 표출되지 않음.
3) 방송/표시기 데이터를 정상적으로 송출 할 수 없음. (운행중인 경우 수동방송필요)
4) 열번/역설정 화면의 역설정/운용설정이 정상적으로 표시되지 않음.</v>
      </c>
      <c r="L2625" t="str">
        <f>IFERROR(VLOOKUP(C2625,우진고장설명!$B$5:$M$315,COLUMN()-5,FALSE),"")</f>
        <v xml:space="preserve">초기 기동 시 내부에 가지고 있는 운용다이아 데이터가 손상된 경우
</v>
      </c>
      <c r="M2625" t="str">
        <f>IFERROR(VLOOKUP(C2625,우진고장설명!$B$5:$M$315,COLUMN()-5,FALSE),"")</f>
        <v>CU 리셋 후 초기 기동 시 운용다이아 데이터가 정상적인 것을 확인한 경우</v>
      </c>
      <c r="N2625" t="str">
        <f>IFERROR(VLOOKUP(C2625,우진고장설명!$B$5:$M$315,COLUMN()-5,FALSE),"")</f>
        <v>1) 운용다이아 데이터 재설치 후 재기동
2) 불량 해소가 되지 않을 경우, MCPU PCB 교체 후 운용다이아 데이터 재설치</v>
      </c>
      <c r="O2625" t="s">
        <v>2787</v>
      </c>
      <c r="P2625" t="str">
        <f>IFERROR(VLOOKUP(C2625,우진고장설명!$B$5:$M$315,COLUMN()-5,FALSE),"")</f>
        <v>우진200량</v>
      </c>
    </row>
    <row r="2626" spans="1:16" x14ac:dyDescent="0.4">
      <c r="A2626">
        <v>2625</v>
      </c>
      <c r="B2626" s="13" t="s">
        <v>9189</v>
      </c>
      <c r="C2626" s="13">
        <f t="shared" si="40"/>
        <v>1519</v>
      </c>
      <c r="D2626" s="14" t="s">
        <v>11260</v>
      </c>
      <c r="E2626" s="13" t="s">
        <v>3658</v>
      </c>
      <c r="F2626" s="13" t="s">
        <v>2837</v>
      </c>
      <c r="G2626" t="str">
        <f>IFERROR(VLOOKUP(C2626,우진고장설명!$B$5:$M$315,COLUMN()-5,FALSE),"")</f>
        <v>TU 모듈고장 - DIM3</v>
      </c>
      <c r="H2626" t="str">
        <f>IFERROR(VLOOKUP(C2626,우진고장설명!$B$5:$M$315,COLUMN()-5,FALSE),"")</f>
        <v>C</v>
      </c>
      <c r="I2626" t="str">
        <f>IFERROR(VLOOKUP(C2626,우진고장설명!$B$5:$M$315,COLUMN()-5,FALSE),"")</f>
        <v>TCMS</v>
      </c>
      <c r="J2626" t="str">
        <f>IFERROR(VLOOKUP(C2626,우진고장설명!$B$5:$M$315,COLUMN()-5,FALSE),"")</f>
        <v xml:space="preserve">TU의 DIM3 PCB가 이 정상적으로 인식되지 않아 점검이 필요할 때
</v>
      </c>
      <c r="K2626" t="str">
        <f>IFERROR(VLOOKUP(C2626,우진고장설명!$B$5:$M$315,COLUMN()-5,FALSE),"")</f>
        <v>1) TU의 DIM3 PCB가 모듈 고장이 발생하면, 해당 TU의 모든 디지털 데이터 입력 동작인식 불가
2) 해당 TU가 M1 차량 인 경우 판토상태 갱신 불가
3) 해당 TU가 T1차량 인 경우 연장급전상태 갱신 불가</v>
      </c>
      <c r="L2626" t="str">
        <f>IFERROR(VLOOKUP(C2626,우진고장설명!$B$5:$M$315,COLUMN()-5,FALSE),"")</f>
        <v xml:space="preserve">TU DIM3의 ID를 정상적으로 검출하지 못할 때 화면에 현시
</v>
      </c>
      <c r="M2626" t="str">
        <f>IFERROR(VLOOKUP(C2626,우진고장설명!$B$5:$M$315,COLUMN()-5,FALSE),"")</f>
        <v>TU DIM3의 ID를 정상적으로 검출하는 경우 소거됨</v>
      </c>
      <c r="N2626" t="str">
        <f>IFERROR(VLOOKUP(C2626,우진고장설명!$B$5:$M$315,COLUMN()-5,FALSE),"")</f>
        <v>1) TU의 DIM3 PCB 교체
2) 불량 해소가 되지 않을 경우, 순차적으로 SCM, AUX PCB를 교체하여 정상여부 확인</v>
      </c>
      <c r="O2626" t="s">
        <v>2787</v>
      </c>
      <c r="P2626" t="str">
        <f>IFERROR(VLOOKUP(C2626,우진고장설명!$B$5:$M$315,COLUMN()-5,FALSE),"")</f>
        <v>우진200량</v>
      </c>
    </row>
    <row r="2627" spans="1:16" x14ac:dyDescent="0.4">
      <c r="A2627">
        <v>2626</v>
      </c>
      <c r="B2627" s="13" t="s">
        <v>9191</v>
      </c>
      <c r="C2627" s="13">
        <f t="shared" ref="C2627:C2690" si="41">INT(B2627)</f>
        <v>1520</v>
      </c>
      <c r="D2627" s="14" t="s">
        <v>11262</v>
      </c>
      <c r="E2627" s="13" t="s">
        <v>3658</v>
      </c>
      <c r="F2627" s="13" t="s">
        <v>2837</v>
      </c>
      <c r="G2627" t="str">
        <f>IFERROR(VLOOKUP(C2627,우진고장설명!$B$5:$M$315,COLUMN()-5,FALSE),"")</f>
        <v>TU 모듈고장 - AUX3</v>
      </c>
      <c r="H2627" t="str">
        <f>IFERROR(VLOOKUP(C2627,우진고장설명!$B$5:$M$315,COLUMN()-5,FALSE),"")</f>
        <v>C</v>
      </c>
      <c r="I2627" t="str">
        <f>IFERROR(VLOOKUP(C2627,우진고장설명!$B$5:$M$315,COLUMN()-5,FALSE),"")</f>
        <v>TCMS</v>
      </c>
      <c r="J2627" t="str">
        <f>IFERROR(VLOOKUP(C2627,우진고장설명!$B$5:$M$315,COLUMN()-5,FALSE),"")</f>
        <v xml:space="preserve">TU의 AUX3 PCB가 이 정상적으로 인식되지 않아 점검이 필요할 때
</v>
      </c>
      <c r="K2627" t="str">
        <f>IFERROR(VLOOKUP(C2627,우진고장설명!$B$5:$M$315,COLUMN()-5,FALSE),"")</f>
        <v>1) TU의 AUX PCB가 모듈 고장이 발생하면, 해당 TU의 모든 디지털 출력 불가
2) 해당 차량의 실내등 제어 및 라인플로우팬 제어 불가
3) 해당 TU가 M1 차량 인 경우 판토제어 상승/하강 변경 불가(판토 및 공기압축기 제어)
4) 해당 TU가 T1 차량 인 경우 연장급전상태 제어 불가</v>
      </c>
      <c r="L2627" t="str">
        <f>IFERROR(VLOOKUP(C2627,우진고장설명!$B$5:$M$315,COLUMN()-5,FALSE),"")</f>
        <v xml:space="preserve">TU AUX3의 ID를 정상적으로 검출하지 못할 때 화면에 현시
</v>
      </c>
      <c r="M2627" t="str">
        <f>IFERROR(VLOOKUP(C2627,우진고장설명!$B$5:$M$315,COLUMN()-5,FALSE),"")</f>
        <v>TU AUX3의 ID를 정상적으로 검출하는 경우 소거됨.</v>
      </c>
      <c r="N2627" t="str">
        <f>IFERROR(VLOOKUP(C2627,우진고장설명!$B$5:$M$315,COLUMN()-5,FALSE),"")</f>
        <v>1) TU의 AUX3 PCB 교체
2) 불량 해소가 되지 않을 경우, 순차적으로 SCM, DIM PCB를 교체하여 정상여부 확인</v>
      </c>
      <c r="O2627" t="s">
        <v>2787</v>
      </c>
      <c r="P2627" t="str">
        <f>IFERROR(VLOOKUP(C2627,우진고장설명!$B$5:$M$315,COLUMN()-5,FALSE),"")</f>
        <v>우진200량</v>
      </c>
    </row>
    <row r="2628" spans="1:16" x14ac:dyDescent="0.4">
      <c r="A2628">
        <v>2627</v>
      </c>
      <c r="B2628" s="13" t="s">
        <v>9193</v>
      </c>
      <c r="C2628" s="13">
        <f t="shared" si="41"/>
        <v>1521</v>
      </c>
      <c r="D2628" s="14" t="s">
        <v>11264</v>
      </c>
      <c r="E2628" s="13" t="s">
        <v>3658</v>
      </c>
      <c r="F2628" s="13" t="s">
        <v>2837</v>
      </c>
      <c r="G2628" t="str">
        <f>IFERROR(VLOOKUP(C2628,우진고장설명!$B$5:$M$315,COLUMN()-5,FALSE),"")</f>
        <v>TU 모듈고장 - AUX4</v>
      </c>
      <c r="H2628" t="str">
        <f>IFERROR(VLOOKUP(C2628,우진고장설명!$B$5:$M$315,COLUMN()-5,FALSE),"")</f>
        <v>C</v>
      </c>
      <c r="I2628" t="str">
        <f>IFERROR(VLOOKUP(C2628,우진고장설명!$B$5:$M$315,COLUMN()-5,FALSE),"")</f>
        <v>TCMS</v>
      </c>
      <c r="J2628" t="str">
        <f>IFERROR(VLOOKUP(C2628,우진고장설명!$B$5:$M$315,COLUMN()-5,FALSE),"")</f>
        <v xml:space="preserve">TU의 AUX4 PCB가 이 정상적으로 인식되지 않아 점검이 필요할 때
</v>
      </c>
      <c r="K2628" t="str">
        <f>IFERROR(VLOOKUP(C2628,우진고장설명!$B$5:$M$315,COLUMN()-5,FALSE),"")</f>
        <v>TU의 AUX4 PCB는 예비 채널용 PCB로 운행에 지장이 없음.</v>
      </c>
      <c r="L2628" t="str">
        <f>IFERROR(VLOOKUP(C2628,우진고장설명!$B$5:$M$315,COLUMN()-5,FALSE),"")</f>
        <v xml:space="preserve">TU AUX4의 ID를 정상적으로 검출하지 못할 때 화면에 현시
</v>
      </c>
      <c r="M2628" t="str">
        <f>IFERROR(VLOOKUP(C2628,우진고장설명!$B$5:$M$315,COLUMN()-5,FALSE),"")</f>
        <v>TU AUX4의 ID를 정상적으로 검출하는 경우 소거됨.</v>
      </c>
      <c r="N2628" t="str">
        <f>IFERROR(VLOOKUP(C2628,우진고장설명!$B$5:$M$315,COLUMN()-5,FALSE),"")</f>
        <v>1) TU의 AUX4 PCB 교체
2) 불량 해소가 되지 않을 경우, 순차적으로 SCM, DIM PCB를 교체하여 정상여부 확인</v>
      </c>
      <c r="O2628" t="s">
        <v>2787</v>
      </c>
      <c r="P2628" t="str">
        <f>IFERROR(VLOOKUP(C2628,우진고장설명!$B$5:$M$315,COLUMN()-5,FALSE),"")</f>
        <v>우진200량</v>
      </c>
    </row>
    <row r="2629" spans="1:16" x14ac:dyDescent="0.4">
      <c r="A2629">
        <v>2628</v>
      </c>
      <c r="B2629" s="13" t="s">
        <v>9189</v>
      </c>
      <c r="C2629" s="13">
        <f t="shared" si="41"/>
        <v>1519</v>
      </c>
      <c r="D2629" s="14" t="s">
        <v>11266</v>
      </c>
      <c r="E2629" s="13" t="s">
        <v>3659</v>
      </c>
      <c r="F2629" s="13" t="s">
        <v>2837</v>
      </c>
      <c r="G2629" t="str">
        <f>IFERROR(VLOOKUP(C2629,우진고장설명!$B$5:$M$315,COLUMN()-5,FALSE),"")</f>
        <v>TU 모듈고장 - DIM3</v>
      </c>
      <c r="H2629" t="str">
        <f>IFERROR(VLOOKUP(C2629,우진고장설명!$B$5:$M$315,COLUMN()-5,FALSE),"")</f>
        <v>C</v>
      </c>
      <c r="I2629" t="str">
        <f>IFERROR(VLOOKUP(C2629,우진고장설명!$B$5:$M$315,COLUMN()-5,FALSE),"")</f>
        <v>TCMS</v>
      </c>
      <c r="J2629" t="str">
        <f>IFERROR(VLOOKUP(C2629,우진고장설명!$B$5:$M$315,COLUMN()-5,FALSE),"")</f>
        <v xml:space="preserve">TU의 DIM3 PCB가 이 정상적으로 인식되지 않아 점검이 필요할 때
</v>
      </c>
      <c r="K2629" t="str">
        <f>IFERROR(VLOOKUP(C2629,우진고장설명!$B$5:$M$315,COLUMN()-5,FALSE),"")</f>
        <v>1) TU의 DIM3 PCB가 모듈 고장이 발생하면, 해당 TU의 모든 디지털 데이터 입력 동작인식 불가
2) 해당 TU가 M1 차량 인 경우 판토상태 갱신 불가
3) 해당 TU가 T1차량 인 경우 연장급전상태 갱신 불가</v>
      </c>
      <c r="L2629" t="str">
        <f>IFERROR(VLOOKUP(C2629,우진고장설명!$B$5:$M$315,COLUMN()-5,FALSE),"")</f>
        <v xml:space="preserve">TU DIM3의 ID를 정상적으로 검출하지 못할 때 화면에 현시
</v>
      </c>
      <c r="M2629" t="str">
        <f>IFERROR(VLOOKUP(C2629,우진고장설명!$B$5:$M$315,COLUMN()-5,FALSE),"")</f>
        <v>TU DIM3의 ID를 정상적으로 검출하는 경우 소거됨</v>
      </c>
      <c r="N2629" t="str">
        <f>IFERROR(VLOOKUP(C2629,우진고장설명!$B$5:$M$315,COLUMN()-5,FALSE),"")</f>
        <v>1) TU의 DIM3 PCB 교체
2) 불량 해소가 되지 않을 경우, 순차적으로 SCM, AUX PCB를 교체하여 정상여부 확인</v>
      </c>
      <c r="O2629" t="s">
        <v>2787</v>
      </c>
      <c r="P2629" t="str">
        <f>IFERROR(VLOOKUP(C2629,우진고장설명!$B$5:$M$315,COLUMN()-5,FALSE),"")</f>
        <v>우진200량</v>
      </c>
    </row>
    <row r="2630" spans="1:16" x14ac:dyDescent="0.4">
      <c r="A2630">
        <v>2629</v>
      </c>
      <c r="B2630" s="13" t="s">
        <v>9191</v>
      </c>
      <c r="C2630" s="13">
        <f t="shared" si="41"/>
        <v>1520</v>
      </c>
      <c r="D2630" s="14" t="s">
        <v>11268</v>
      </c>
      <c r="E2630" s="13" t="s">
        <v>3659</v>
      </c>
      <c r="F2630" s="13" t="s">
        <v>2837</v>
      </c>
      <c r="G2630" t="str">
        <f>IFERROR(VLOOKUP(C2630,우진고장설명!$B$5:$M$315,COLUMN()-5,FALSE),"")</f>
        <v>TU 모듈고장 - AUX3</v>
      </c>
      <c r="H2630" t="str">
        <f>IFERROR(VLOOKUP(C2630,우진고장설명!$B$5:$M$315,COLUMN()-5,FALSE),"")</f>
        <v>C</v>
      </c>
      <c r="I2630" t="str">
        <f>IFERROR(VLOOKUP(C2630,우진고장설명!$B$5:$M$315,COLUMN()-5,FALSE),"")</f>
        <v>TCMS</v>
      </c>
      <c r="J2630" t="str">
        <f>IFERROR(VLOOKUP(C2630,우진고장설명!$B$5:$M$315,COLUMN()-5,FALSE),"")</f>
        <v xml:space="preserve">TU의 AUX3 PCB가 이 정상적으로 인식되지 않아 점검이 필요할 때
</v>
      </c>
      <c r="K2630" t="str">
        <f>IFERROR(VLOOKUP(C2630,우진고장설명!$B$5:$M$315,COLUMN()-5,FALSE),"")</f>
        <v>1) TU의 AUX PCB가 모듈 고장이 발생하면, 해당 TU의 모든 디지털 출력 불가
2) 해당 차량의 실내등 제어 및 라인플로우팬 제어 불가
3) 해당 TU가 M1 차량 인 경우 판토제어 상승/하강 변경 불가(판토 및 공기압축기 제어)
4) 해당 TU가 T1 차량 인 경우 연장급전상태 제어 불가</v>
      </c>
      <c r="L2630" t="str">
        <f>IFERROR(VLOOKUP(C2630,우진고장설명!$B$5:$M$315,COLUMN()-5,FALSE),"")</f>
        <v xml:space="preserve">TU AUX3의 ID를 정상적으로 검출하지 못할 때 화면에 현시
</v>
      </c>
      <c r="M2630" t="str">
        <f>IFERROR(VLOOKUP(C2630,우진고장설명!$B$5:$M$315,COLUMN()-5,FALSE),"")</f>
        <v>TU AUX3의 ID를 정상적으로 검출하는 경우 소거됨.</v>
      </c>
      <c r="N2630" t="str">
        <f>IFERROR(VLOOKUP(C2630,우진고장설명!$B$5:$M$315,COLUMN()-5,FALSE),"")</f>
        <v>1) TU의 AUX3 PCB 교체
2) 불량 해소가 되지 않을 경우, 순차적으로 SCM, DIM PCB를 교체하여 정상여부 확인</v>
      </c>
      <c r="O2630" t="s">
        <v>2787</v>
      </c>
      <c r="P2630" t="str">
        <f>IFERROR(VLOOKUP(C2630,우진고장설명!$B$5:$M$315,COLUMN()-5,FALSE),"")</f>
        <v>우진200량</v>
      </c>
    </row>
    <row r="2631" spans="1:16" x14ac:dyDescent="0.4">
      <c r="A2631">
        <v>2630</v>
      </c>
      <c r="B2631" s="13" t="s">
        <v>9193</v>
      </c>
      <c r="C2631" s="13">
        <f t="shared" si="41"/>
        <v>1521</v>
      </c>
      <c r="D2631" s="14" t="s">
        <v>11270</v>
      </c>
      <c r="E2631" s="13" t="s">
        <v>3659</v>
      </c>
      <c r="F2631" s="13" t="s">
        <v>2837</v>
      </c>
      <c r="G2631" t="str">
        <f>IFERROR(VLOOKUP(C2631,우진고장설명!$B$5:$M$315,COLUMN()-5,FALSE),"")</f>
        <v>TU 모듈고장 - AUX4</v>
      </c>
      <c r="H2631" t="str">
        <f>IFERROR(VLOOKUP(C2631,우진고장설명!$B$5:$M$315,COLUMN()-5,FALSE),"")</f>
        <v>C</v>
      </c>
      <c r="I2631" t="str">
        <f>IFERROR(VLOOKUP(C2631,우진고장설명!$B$5:$M$315,COLUMN()-5,FALSE),"")</f>
        <v>TCMS</v>
      </c>
      <c r="J2631" t="str">
        <f>IFERROR(VLOOKUP(C2631,우진고장설명!$B$5:$M$315,COLUMN()-5,FALSE),"")</f>
        <v xml:space="preserve">TU의 AUX4 PCB가 이 정상적으로 인식되지 않아 점검이 필요할 때
</v>
      </c>
      <c r="K2631" t="str">
        <f>IFERROR(VLOOKUP(C2631,우진고장설명!$B$5:$M$315,COLUMN()-5,FALSE),"")</f>
        <v>TU의 AUX4 PCB는 예비 채널용 PCB로 운행에 지장이 없음.</v>
      </c>
      <c r="L2631" t="str">
        <f>IFERROR(VLOOKUP(C2631,우진고장설명!$B$5:$M$315,COLUMN()-5,FALSE),"")</f>
        <v xml:space="preserve">TU AUX4의 ID를 정상적으로 검출하지 못할 때 화면에 현시
</v>
      </c>
      <c r="M2631" t="str">
        <f>IFERROR(VLOOKUP(C2631,우진고장설명!$B$5:$M$315,COLUMN()-5,FALSE),"")</f>
        <v>TU AUX4의 ID를 정상적으로 검출하는 경우 소거됨.</v>
      </c>
      <c r="N2631" t="str">
        <f>IFERROR(VLOOKUP(C2631,우진고장설명!$B$5:$M$315,COLUMN()-5,FALSE),"")</f>
        <v>1) TU의 AUX4 PCB 교체
2) 불량 해소가 되지 않을 경우, 순차적으로 SCM, DIM PCB를 교체하여 정상여부 확인</v>
      </c>
      <c r="O2631" t="s">
        <v>2787</v>
      </c>
      <c r="P2631" t="str">
        <f>IFERROR(VLOOKUP(C2631,우진고장설명!$B$5:$M$315,COLUMN()-5,FALSE),"")</f>
        <v>우진200량</v>
      </c>
    </row>
    <row r="2632" spans="1:16" x14ac:dyDescent="0.4">
      <c r="A2632">
        <v>2631</v>
      </c>
      <c r="B2632" s="13" t="s">
        <v>9189</v>
      </c>
      <c r="C2632" s="13">
        <f t="shared" si="41"/>
        <v>1519</v>
      </c>
      <c r="D2632" s="14" t="s">
        <v>11272</v>
      </c>
      <c r="E2632" s="13" t="s">
        <v>3660</v>
      </c>
      <c r="F2632" s="13" t="s">
        <v>2837</v>
      </c>
      <c r="G2632" t="str">
        <f>IFERROR(VLOOKUP(C2632,우진고장설명!$B$5:$M$315,COLUMN()-5,FALSE),"")</f>
        <v>TU 모듈고장 - DIM3</v>
      </c>
      <c r="H2632" t="str">
        <f>IFERROR(VLOOKUP(C2632,우진고장설명!$B$5:$M$315,COLUMN()-5,FALSE),"")</f>
        <v>C</v>
      </c>
      <c r="I2632" t="str">
        <f>IFERROR(VLOOKUP(C2632,우진고장설명!$B$5:$M$315,COLUMN()-5,FALSE),"")</f>
        <v>TCMS</v>
      </c>
      <c r="J2632" t="str">
        <f>IFERROR(VLOOKUP(C2632,우진고장설명!$B$5:$M$315,COLUMN()-5,FALSE),"")</f>
        <v xml:space="preserve">TU의 DIM3 PCB가 이 정상적으로 인식되지 않아 점검이 필요할 때
</v>
      </c>
      <c r="K2632" t="str">
        <f>IFERROR(VLOOKUP(C2632,우진고장설명!$B$5:$M$315,COLUMN()-5,FALSE),"")</f>
        <v>1) TU의 DIM3 PCB가 모듈 고장이 발생하면, 해당 TU의 모든 디지털 데이터 입력 동작인식 불가
2) 해당 TU가 M1 차량 인 경우 판토상태 갱신 불가
3) 해당 TU가 T1차량 인 경우 연장급전상태 갱신 불가</v>
      </c>
      <c r="L2632" t="str">
        <f>IFERROR(VLOOKUP(C2632,우진고장설명!$B$5:$M$315,COLUMN()-5,FALSE),"")</f>
        <v xml:space="preserve">TU DIM3의 ID를 정상적으로 검출하지 못할 때 화면에 현시
</v>
      </c>
      <c r="M2632" t="str">
        <f>IFERROR(VLOOKUP(C2632,우진고장설명!$B$5:$M$315,COLUMN()-5,FALSE),"")</f>
        <v>TU DIM3의 ID를 정상적으로 검출하는 경우 소거됨</v>
      </c>
      <c r="N2632" t="str">
        <f>IFERROR(VLOOKUP(C2632,우진고장설명!$B$5:$M$315,COLUMN()-5,FALSE),"")</f>
        <v>1) TU의 DIM3 PCB 교체
2) 불량 해소가 되지 않을 경우, 순차적으로 SCM, AUX PCB를 교체하여 정상여부 확인</v>
      </c>
      <c r="O2632" t="s">
        <v>2787</v>
      </c>
      <c r="P2632" t="str">
        <f>IFERROR(VLOOKUP(C2632,우진고장설명!$B$5:$M$315,COLUMN()-5,FALSE),"")</f>
        <v>우진200량</v>
      </c>
    </row>
    <row r="2633" spans="1:16" x14ac:dyDescent="0.4">
      <c r="A2633">
        <v>2632</v>
      </c>
      <c r="B2633" s="13" t="s">
        <v>9191</v>
      </c>
      <c r="C2633" s="13">
        <f t="shared" si="41"/>
        <v>1520</v>
      </c>
      <c r="D2633" s="14" t="s">
        <v>11274</v>
      </c>
      <c r="E2633" s="13" t="s">
        <v>3660</v>
      </c>
      <c r="F2633" s="13" t="s">
        <v>2837</v>
      </c>
      <c r="G2633" t="str">
        <f>IFERROR(VLOOKUP(C2633,우진고장설명!$B$5:$M$315,COLUMN()-5,FALSE),"")</f>
        <v>TU 모듈고장 - AUX3</v>
      </c>
      <c r="H2633" t="str">
        <f>IFERROR(VLOOKUP(C2633,우진고장설명!$B$5:$M$315,COLUMN()-5,FALSE),"")</f>
        <v>C</v>
      </c>
      <c r="I2633" t="str">
        <f>IFERROR(VLOOKUP(C2633,우진고장설명!$B$5:$M$315,COLUMN()-5,FALSE),"")</f>
        <v>TCMS</v>
      </c>
      <c r="J2633" t="str">
        <f>IFERROR(VLOOKUP(C2633,우진고장설명!$B$5:$M$315,COLUMN()-5,FALSE),"")</f>
        <v xml:space="preserve">TU의 AUX3 PCB가 이 정상적으로 인식되지 않아 점검이 필요할 때
</v>
      </c>
      <c r="K2633" t="str">
        <f>IFERROR(VLOOKUP(C2633,우진고장설명!$B$5:$M$315,COLUMN()-5,FALSE),"")</f>
        <v>1) TU의 AUX PCB가 모듈 고장이 발생하면, 해당 TU의 모든 디지털 출력 불가
2) 해당 차량의 실내등 제어 및 라인플로우팬 제어 불가
3) 해당 TU가 M1 차량 인 경우 판토제어 상승/하강 변경 불가(판토 및 공기압축기 제어)
4) 해당 TU가 T1 차량 인 경우 연장급전상태 제어 불가</v>
      </c>
      <c r="L2633" t="str">
        <f>IFERROR(VLOOKUP(C2633,우진고장설명!$B$5:$M$315,COLUMN()-5,FALSE),"")</f>
        <v xml:space="preserve">TU AUX3의 ID를 정상적으로 검출하지 못할 때 화면에 현시
</v>
      </c>
      <c r="M2633" t="str">
        <f>IFERROR(VLOOKUP(C2633,우진고장설명!$B$5:$M$315,COLUMN()-5,FALSE),"")</f>
        <v>TU AUX3의 ID를 정상적으로 검출하는 경우 소거됨.</v>
      </c>
      <c r="N2633" t="str">
        <f>IFERROR(VLOOKUP(C2633,우진고장설명!$B$5:$M$315,COLUMN()-5,FALSE),"")</f>
        <v>1) TU의 AUX3 PCB 교체
2) 불량 해소가 되지 않을 경우, 순차적으로 SCM, DIM PCB를 교체하여 정상여부 확인</v>
      </c>
      <c r="O2633" t="s">
        <v>2787</v>
      </c>
      <c r="P2633" t="str">
        <f>IFERROR(VLOOKUP(C2633,우진고장설명!$B$5:$M$315,COLUMN()-5,FALSE),"")</f>
        <v>우진200량</v>
      </c>
    </row>
    <row r="2634" spans="1:16" x14ac:dyDescent="0.4">
      <c r="A2634">
        <v>2633</v>
      </c>
      <c r="B2634" s="13" t="s">
        <v>9193</v>
      </c>
      <c r="C2634" s="13">
        <f t="shared" si="41"/>
        <v>1521</v>
      </c>
      <c r="D2634" s="14" t="s">
        <v>11276</v>
      </c>
      <c r="E2634" s="13" t="s">
        <v>3660</v>
      </c>
      <c r="F2634" s="13" t="s">
        <v>2837</v>
      </c>
      <c r="G2634" t="str">
        <f>IFERROR(VLOOKUP(C2634,우진고장설명!$B$5:$M$315,COLUMN()-5,FALSE),"")</f>
        <v>TU 모듈고장 - AUX4</v>
      </c>
      <c r="H2634" t="str">
        <f>IFERROR(VLOOKUP(C2634,우진고장설명!$B$5:$M$315,COLUMN()-5,FALSE),"")</f>
        <v>C</v>
      </c>
      <c r="I2634" t="str">
        <f>IFERROR(VLOOKUP(C2634,우진고장설명!$B$5:$M$315,COLUMN()-5,FALSE),"")</f>
        <v>TCMS</v>
      </c>
      <c r="J2634" t="str">
        <f>IFERROR(VLOOKUP(C2634,우진고장설명!$B$5:$M$315,COLUMN()-5,FALSE),"")</f>
        <v xml:space="preserve">TU의 AUX4 PCB가 이 정상적으로 인식되지 않아 점검이 필요할 때
</v>
      </c>
      <c r="K2634" t="str">
        <f>IFERROR(VLOOKUP(C2634,우진고장설명!$B$5:$M$315,COLUMN()-5,FALSE),"")</f>
        <v>TU의 AUX4 PCB는 예비 채널용 PCB로 운행에 지장이 없음.</v>
      </c>
      <c r="L2634" t="str">
        <f>IFERROR(VLOOKUP(C2634,우진고장설명!$B$5:$M$315,COLUMN()-5,FALSE),"")</f>
        <v xml:space="preserve">TU AUX4의 ID를 정상적으로 검출하지 못할 때 화면에 현시
</v>
      </c>
      <c r="M2634" t="str">
        <f>IFERROR(VLOOKUP(C2634,우진고장설명!$B$5:$M$315,COLUMN()-5,FALSE),"")</f>
        <v>TU AUX4의 ID를 정상적으로 검출하는 경우 소거됨.</v>
      </c>
      <c r="N2634" t="str">
        <f>IFERROR(VLOOKUP(C2634,우진고장설명!$B$5:$M$315,COLUMN()-5,FALSE),"")</f>
        <v>1) TU의 AUX4 PCB 교체
2) 불량 해소가 되지 않을 경우, 순차적으로 SCM, DIM PCB를 교체하여 정상여부 확인</v>
      </c>
      <c r="O2634" t="s">
        <v>2787</v>
      </c>
      <c r="P2634" t="str">
        <f>IFERROR(VLOOKUP(C2634,우진고장설명!$B$5:$M$315,COLUMN()-5,FALSE),"")</f>
        <v>우진200량</v>
      </c>
    </row>
    <row r="2635" spans="1:16" x14ac:dyDescent="0.4">
      <c r="A2635">
        <v>2634</v>
      </c>
      <c r="B2635" s="13" t="s">
        <v>9189</v>
      </c>
      <c r="C2635" s="13">
        <f t="shared" si="41"/>
        <v>1519</v>
      </c>
      <c r="D2635" s="14" t="s">
        <v>11278</v>
      </c>
      <c r="E2635" s="13" t="s">
        <v>3661</v>
      </c>
      <c r="F2635" s="13" t="s">
        <v>2837</v>
      </c>
      <c r="G2635" t="str">
        <f>IFERROR(VLOOKUP(C2635,우진고장설명!$B$5:$M$315,COLUMN()-5,FALSE),"")</f>
        <v>TU 모듈고장 - DIM3</v>
      </c>
      <c r="H2635" t="str">
        <f>IFERROR(VLOOKUP(C2635,우진고장설명!$B$5:$M$315,COLUMN()-5,FALSE),"")</f>
        <v>C</v>
      </c>
      <c r="I2635" t="str">
        <f>IFERROR(VLOOKUP(C2635,우진고장설명!$B$5:$M$315,COLUMN()-5,FALSE),"")</f>
        <v>TCMS</v>
      </c>
      <c r="J2635" t="str">
        <f>IFERROR(VLOOKUP(C2635,우진고장설명!$B$5:$M$315,COLUMN()-5,FALSE),"")</f>
        <v xml:space="preserve">TU의 DIM3 PCB가 이 정상적으로 인식되지 않아 점검이 필요할 때
</v>
      </c>
      <c r="K2635" t="str">
        <f>IFERROR(VLOOKUP(C2635,우진고장설명!$B$5:$M$315,COLUMN()-5,FALSE),"")</f>
        <v>1) TU의 DIM3 PCB가 모듈 고장이 발생하면, 해당 TU의 모든 디지털 데이터 입력 동작인식 불가
2) 해당 TU가 M1 차량 인 경우 판토상태 갱신 불가
3) 해당 TU가 T1차량 인 경우 연장급전상태 갱신 불가</v>
      </c>
      <c r="L2635" t="str">
        <f>IFERROR(VLOOKUP(C2635,우진고장설명!$B$5:$M$315,COLUMN()-5,FALSE),"")</f>
        <v xml:space="preserve">TU DIM3의 ID를 정상적으로 검출하지 못할 때 화면에 현시
</v>
      </c>
      <c r="M2635" t="str">
        <f>IFERROR(VLOOKUP(C2635,우진고장설명!$B$5:$M$315,COLUMN()-5,FALSE),"")</f>
        <v>TU DIM3의 ID를 정상적으로 검출하는 경우 소거됨</v>
      </c>
      <c r="N2635" t="str">
        <f>IFERROR(VLOOKUP(C2635,우진고장설명!$B$5:$M$315,COLUMN()-5,FALSE),"")</f>
        <v>1) TU의 DIM3 PCB 교체
2) 불량 해소가 되지 않을 경우, 순차적으로 SCM, AUX PCB를 교체하여 정상여부 확인</v>
      </c>
      <c r="O2635" t="s">
        <v>2787</v>
      </c>
      <c r="P2635" t="str">
        <f>IFERROR(VLOOKUP(C2635,우진고장설명!$B$5:$M$315,COLUMN()-5,FALSE),"")</f>
        <v>우진200량</v>
      </c>
    </row>
    <row r="2636" spans="1:16" x14ac:dyDescent="0.4">
      <c r="A2636">
        <v>2635</v>
      </c>
      <c r="B2636" s="13" t="s">
        <v>9191</v>
      </c>
      <c r="C2636" s="13">
        <f t="shared" si="41"/>
        <v>1520</v>
      </c>
      <c r="D2636" s="14" t="s">
        <v>11280</v>
      </c>
      <c r="E2636" s="13" t="s">
        <v>3661</v>
      </c>
      <c r="F2636" s="13" t="s">
        <v>2837</v>
      </c>
      <c r="G2636" t="str">
        <f>IFERROR(VLOOKUP(C2636,우진고장설명!$B$5:$M$315,COLUMN()-5,FALSE),"")</f>
        <v>TU 모듈고장 - AUX3</v>
      </c>
      <c r="H2636" t="str">
        <f>IFERROR(VLOOKUP(C2636,우진고장설명!$B$5:$M$315,COLUMN()-5,FALSE),"")</f>
        <v>C</v>
      </c>
      <c r="I2636" t="str">
        <f>IFERROR(VLOOKUP(C2636,우진고장설명!$B$5:$M$315,COLUMN()-5,FALSE),"")</f>
        <v>TCMS</v>
      </c>
      <c r="J2636" t="str">
        <f>IFERROR(VLOOKUP(C2636,우진고장설명!$B$5:$M$315,COLUMN()-5,FALSE),"")</f>
        <v xml:space="preserve">TU의 AUX3 PCB가 이 정상적으로 인식되지 않아 점검이 필요할 때
</v>
      </c>
      <c r="K2636" t="str">
        <f>IFERROR(VLOOKUP(C2636,우진고장설명!$B$5:$M$315,COLUMN()-5,FALSE),"")</f>
        <v>1) TU의 AUX PCB가 모듈 고장이 발생하면, 해당 TU의 모든 디지털 출력 불가
2) 해당 차량의 실내등 제어 및 라인플로우팬 제어 불가
3) 해당 TU가 M1 차량 인 경우 판토제어 상승/하강 변경 불가(판토 및 공기압축기 제어)
4) 해당 TU가 T1 차량 인 경우 연장급전상태 제어 불가</v>
      </c>
      <c r="L2636" t="str">
        <f>IFERROR(VLOOKUP(C2636,우진고장설명!$B$5:$M$315,COLUMN()-5,FALSE),"")</f>
        <v xml:space="preserve">TU AUX3의 ID를 정상적으로 검출하지 못할 때 화면에 현시
</v>
      </c>
      <c r="M2636" t="str">
        <f>IFERROR(VLOOKUP(C2636,우진고장설명!$B$5:$M$315,COLUMN()-5,FALSE),"")</f>
        <v>TU AUX3의 ID를 정상적으로 검출하는 경우 소거됨.</v>
      </c>
      <c r="N2636" t="str">
        <f>IFERROR(VLOOKUP(C2636,우진고장설명!$B$5:$M$315,COLUMN()-5,FALSE),"")</f>
        <v>1) TU의 AUX3 PCB 교체
2) 불량 해소가 되지 않을 경우, 순차적으로 SCM, DIM PCB를 교체하여 정상여부 확인</v>
      </c>
      <c r="O2636" t="s">
        <v>2787</v>
      </c>
      <c r="P2636" t="str">
        <f>IFERROR(VLOOKUP(C2636,우진고장설명!$B$5:$M$315,COLUMN()-5,FALSE),"")</f>
        <v>우진200량</v>
      </c>
    </row>
    <row r="2637" spans="1:16" x14ac:dyDescent="0.4">
      <c r="A2637">
        <v>2636</v>
      </c>
      <c r="B2637" s="13" t="s">
        <v>9193</v>
      </c>
      <c r="C2637" s="13">
        <f t="shared" si="41"/>
        <v>1521</v>
      </c>
      <c r="D2637" s="14" t="s">
        <v>11282</v>
      </c>
      <c r="E2637" s="13" t="s">
        <v>3661</v>
      </c>
      <c r="F2637" s="13" t="s">
        <v>2837</v>
      </c>
      <c r="G2637" t="str">
        <f>IFERROR(VLOOKUP(C2637,우진고장설명!$B$5:$M$315,COLUMN()-5,FALSE),"")</f>
        <v>TU 모듈고장 - AUX4</v>
      </c>
      <c r="H2637" t="str">
        <f>IFERROR(VLOOKUP(C2637,우진고장설명!$B$5:$M$315,COLUMN()-5,FALSE),"")</f>
        <v>C</v>
      </c>
      <c r="I2637" t="str">
        <f>IFERROR(VLOOKUP(C2637,우진고장설명!$B$5:$M$315,COLUMN()-5,FALSE),"")</f>
        <v>TCMS</v>
      </c>
      <c r="J2637" t="str">
        <f>IFERROR(VLOOKUP(C2637,우진고장설명!$B$5:$M$315,COLUMN()-5,FALSE),"")</f>
        <v xml:space="preserve">TU의 AUX4 PCB가 이 정상적으로 인식되지 않아 점검이 필요할 때
</v>
      </c>
      <c r="K2637" t="str">
        <f>IFERROR(VLOOKUP(C2637,우진고장설명!$B$5:$M$315,COLUMN()-5,FALSE),"")</f>
        <v>TU의 AUX4 PCB는 예비 채널용 PCB로 운행에 지장이 없음.</v>
      </c>
      <c r="L2637" t="str">
        <f>IFERROR(VLOOKUP(C2637,우진고장설명!$B$5:$M$315,COLUMN()-5,FALSE),"")</f>
        <v xml:space="preserve">TU AUX4의 ID를 정상적으로 검출하지 못할 때 화면에 현시
</v>
      </c>
      <c r="M2637" t="str">
        <f>IFERROR(VLOOKUP(C2637,우진고장설명!$B$5:$M$315,COLUMN()-5,FALSE),"")</f>
        <v>TU AUX4의 ID를 정상적으로 검출하는 경우 소거됨.</v>
      </c>
      <c r="N2637" t="str">
        <f>IFERROR(VLOOKUP(C2637,우진고장설명!$B$5:$M$315,COLUMN()-5,FALSE),"")</f>
        <v>1) TU의 AUX4 PCB 교체
2) 불량 해소가 되지 않을 경우, 순차적으로 SCM, DIM PCB를 교체하여 정상여부 확인</v>
      </c>
      <c r="O2637" t="s">
        <v>2787</v>
      </c>
      <c r="P2637" t="str">
        <f>IFERROR(VLOOKUP(C2637,우진고장설명!$B$5:$M$315,COLUMN()-5,FALSE),"")</f>
        <v>우진200량</v>
      </c>
    </row>
    <row r="2638" spans="1:16" x14ac:dyDescent="0.4">
      <c r="A2638">
        <v>2637</v>
      </c>
      <c r="B2638" s="13" t="s">
        <v>9189</v>
      </c>
      <c r="C2638" s="13">
        <f t="shared" si="41"/>
        <v>1519</v>
      </c>
      <c r="D2638" s="14" t="s">
        <v>11284</v>
      </c>
      <c r="E2638" s="13" t="s">
        <v>3662</v>
      </c>
      <c r="F2638" s="13" t="s">
        <v>2837</v>
      </c>
      <c r="G2638" t="str">
        <f>IFERROR(VLOOKUP(C2638,우진고장설명!$B$5:$M$315,COLUMN()-5,FALSE),"")</f>
        <v>TU 모듈고장 - DIM3</v>
      </c>
      <c r="H2638" t="str">
        <f>IFERROR(VLOOKUP(C2638,우진고장설명!$B$5:$M$315,COLUMN()-5,FALSE),"")</f>
        <v>C</v>
      </c>
      <c r="I2638" t="str">
        <f>IFERROR(VLOOKUP(C2638,우진고장설명!$B$5:$M$315,COLUMN()-5,FALSE),"")</f>
        <v>TCMS</v>
      </c>
      <c r="J2638" t="str">
        <f>IFERROR(VLOOKUP(C2638,우진고장설명!$B$5:$M$315,COLUMN()-5,FALSE),"")</f>
        <v xml:space="preserve">TU의 DIM3 PCB가 이 정상적으로 인식되지 않아 점검이 필요할 때
</v>
      </c>
      <c r="K2638" t="str">
        <f>IFERROR(VLOOKUP(C2638,우진고장설명!$B$5:$M$315,COLUMN()-5,FALSE),"")</f>
        <v>1) TU의 DIM3 PCB가 모듈 고장이 발생하면, 해당 TU의 모든 디지털 데이터 입력 동작인식 불가
2) 해당 TU가 M1 차량 인 경우 판토상태 갱신 불가
3) 해당 TU가 T1차량 인 경우 연장급전상태 갱신 불가</v>
      </c>
      <c r="L2638" t="str">
        <f>IFERROR(VLOOKUP(C2638,우진고장설명!$B$5:$M$315,COLUMN()-5,FALSE),"")</f>
        <v xml:space="preserve">TU DIM3의 ID를 정상적으로 검출하지 못할 때 화면에 현시
</v>
      </c>
      <c r="M2638" t="str">
        <f>IFERROR(VLOOKUP(C2638,우진고장설명!$B$5:$M$315,COLUMN()-5,FALSE),"")</f>
        <v>TU DIM3의 ID를 정상적으로 검출하는 경우 소거됨</v>
      </c>
      <c r="N2638" t="str">
        <f>IFERROR(VLOOKUP(C2638,우진고장설명!$B$5:$M$315,COLUMN()-5,FALSE),"")</f>
        <v>1) TU의 DIM3 PCB 교체
2) 불량 해소가 되지 않을 경우, 순차적으로 SCM, AUX PCB를 교체하여 정상여부 확인</v>
      </c>
      <c r="O2638" t="s">
        <v>2787</v>
      </c>
      <c r="P2638" t="str">
        <f>IFERROR(VLOOKUP(C2638,우진고장설명!$B$5:$M$315,COLUMN()-5,FALSE),"")</f>
        <v>우진200량</v>
      </c>
    </row>
    <row r="2639" spans="1:16" x14ac:dyDescent="0.4">
      <c r="A2639">
        <v>2638</v>
      </c>
      <c r="B2639" s="13" t="s">
        <v>9191</v>
      </c>
      <c r="C2639" s="13">
        <f t="shared" si="41"/>
        <v>1520</v>
      </c>
      <c r="D2639" s="14" t="s">
        <v>11286</v>
      </c>
      <c r="E2639" s="13" t="s">
        <v>3662</v>
      </c>
      <c r="F2639" s="13" t="s">
        <v>2837</v>
      </c>
      <c r="G2639" t="str">
        <f>IFERROR(VLOOKUP(C2639,우진고장설명!$B$5:$M$315,COLUMN()-5,FALSE),"")</f>
        <v>TU 모듈고장 - AUX3</v>
      </c>
      <c r="H2639" t="str">
        <f>IFERROR(VLOOKUP(C2639,우진고장설명!$B$5:$M$315,COLUMN()-5,FALSE),"")</f>
        <v>C</v>
      </c>
      <c r="I2639" t="str">
        <f>IFERROR(VLOOKUP(C2639,우진고장설명!$B$5:$M$315,COLUMN()-5,FALSE),"")</f>
        <v>TCMS</v>
      </c>
      <c r="J2639" t="str">
        <f>IFERROR(VLOOKUP(C2639,우진고장설명!$B$5:$M$315,COLUMN()-5,FALSE),"")</f>
        <v xml:space="preserve">TU의 AUX3 PCB가 이 정상적으로 인식되지 않아 점검이 필요할 때
</v>
      </c>
      <c r="K2639" t="str">
        <f>IFERROR(VLOOKUP(C2639,우진고장설명!$B$5:$M$315,COLUMN()-5,FALSE),"")</f>
        <v>1) TU의 AUX PCB가 모듈 고장이 발생하면, 해당 TU의 모든 디지털 출력 불가
2) 해당 차량의 실내등 제어 및 라인플로우팬 제어 불가
3) 해당 TU가 M1 차량 인 경우 판토제어 상승/하강 변경 불가(판토 및 공기압축기 제어)
4) 해당 TU가 T1 차량 인 경우 연장급전상태 제어 불가</v>
      </c>
      <c r="L2639" t="str">
        <f>IFERROR(VLOOKUP(C2639,우진고장설명!$B$5:$M$315,COLUMN()-5,FALSE),"")</f>
        <v xml:space="preserve">TU AUX3의 ID를 정상적으로 검출하지 못할 때 화면에 현시
</v>
      </c>
      <c r="M2639" t="str">
        <f>IFERROR(VLOOKUP(C2639,우진고장설명!$B$5:$M$315,COLUMN()-5,FALSE),"")</f>
        <v>TU AUX3의 ID를 정상적으로 검출하는 경우 소거됨.</v>
      </c>
      <c r="N2639" t="str">
        <f>IFERROR(VLOOKUP(C2639,우진고장설명!$B$5:$M$315,COLUMN()-5,FALSE),"")</f>
        <v>1) TU의 AUX3 PCB 교체
2) 불량 해소가 되지 않을 경우, 순차적으로 SCM, DIM PCB를 교체하여 정상여부 확인</v>
      </c>
      <c r="O2639" t="s">
        <v>2787</v>
      </c>
      <c r="P2639" t="str">
        <f>IFERROR(VLOOKUP(C2639,우진고장설명!$B$5:$M$315,COLUMN()-5,FALSE),"")</f>
        <v>우진200량</v>
      </c>
    </row>
    <row r="2640" spans="1:16" x14ac:dyDescent="0.4">
      <c r="A2640">
        <v>2639</v>
      </c>
      <c r="B2640" s="13" t="s">
        <v>9193</v>
      </c>
      <c r="C2640" s="13">
        <f t="shared" si="41"/>
        <v>1521</v>
      </c>
      <c r="D2640" s="14" t="s">
        <v>11288</v>
      </c>
      <c r="E2640" s="13" t="s">
        <v>3662</v>
      </c>
      <c r="F2640" s="13" t="s">
        <v>2837</v>
      </c>
      <c r="G2640" t="str">
        <f>IFERROR(VLOOKUP(C2640,우진고장설명!$B$5:$M$315,COLUMN()-5,FALSE),"")</f>
        <v>TU 모듈고장 - AUX4</v>
      </c>
      <c r="H2640" t="str">
        <f>IFERROR(VLOOKUP(C2640,우진고장설명!$B$5:$M$315,COLUMN()-5,FALSE),"")</f>
        <v>C</v>
      </c>
      <c r="I2640" t="str">
        <f>IFERROR(VLOOKUP(C2640,우진고장설명!$B$5:$M$315,COLUMN()-5,FALSE),"")</f>
        <v>TCMS</v>
      </c>
      <c r="J2640" t="str">
        <f>IFERROR(VLOOKUP(C2640,우진고장설명!$B$5:$M$315,COLUMN()-5,FALSE),"")</f>
        <v xml:space="preserve">TU의 AUX4 PCB가 이 정상적으로 인식되지 않아 점검이 필요할 때
</v>
      </c>
      <c r="K2640" t="str">
        <f>IFERROR(VLOOKUP(C2640,우진고장설명!$B$5:$M$315,COLUMN()-5,FALSE),"")</f>
        <v>TU의 AUX4 PCB는 예비 채널용 PCB로 운행에 지장이 없음.</v>
      </c>
      <c r="L2640" t="str">
        <f>IFERROR(VLOOKUP(C2640,우진고장설명!$B$5:$M$315,COLUMN()-5,FALSE),"")</f>
        <v xml:space="preserve">TU AUX4의 ID를 정상적으로 검출하지 못할 때 화면에 현시
</v>
      </c>
      <c r="M2640" t="str">
        <f>IFERROR(VLOOKUP(C2640,우진고장설명!$B$5:$M$315,COLUMN()-5,FALSE),"")</f>
        <v>TU AUX4의 ID를 정상적으로 검출하는 경우 소거됨.</v>
      </c>
      <c r="N2640" t="str">
        <f>IFERROR(VLOOKUP(C2640,우진고장설명!$B$5:$M$315,COLUMN()-5,FALSE),"")</f>
        <v>1) TU의 AUX4 PCB 교체
2) 불량 해소가 되지 않을 경우, 순차적으로 SCM, DIM PCB를 교체하여 정상여부 확인</v>
      </c>
      <c r="O2640" t="s">
        <v>2787</v>
      </c>
      <c r="P2640" t="str">
        <f>IFERROR(VLOOKUP(C2640,우진고장설명!$B$5:$M$315,COLUMN()-5,FALSE),"")</f>
        <v>우진200량</v>
      </c>
    </row>
    <row r="2641" spans="1:16" x14ac:dyDescent="0.4">
      <c r="A2641">
        <v>2640</v>
      </c>
      <c r="B2641" s="13" t="s">
        <v>9189</v>
      </c>
      <c r="C2641" s="13">
        <f t="shared" si="41"/>
        <v>1519</v>
      </c>
      <c r="D2641" s="14" t="s">
        <v>11290</v>
      </c>
      <c r="E2641" s="13" t="s">
        <v>3663</v>
      </c>
      <c r="F2641" s="13" t="s">
        <v>2837</v>
      </c>
      <c r="G2641" t="str">
        <f>IFERROR(VLOOKUP(C2641,우진고장설명!$B$5:$M$315,COLUMN()-5,FALSE),"")</f>
        <v>TU 모듈고장 - DIM3</v>
      </c>
      <c r="H2641" t="str">
        <f>IFERROR(VLOOKUP(C2641,우진고장설명!$B$5:$M$315,COLUMN()-5,FALSE),"")</f>
        <v>C</v>
      </c>
      <c r="I2641" t="str">
        <f>IFERROR(VLOOKUP(C2641,우진고장설명!$B$5:$M$315,COLUMN()-5,FALSE),"")</f>
        <v>TCMS</v>
      </c>
      <c r="J2641" t="str">
        <f>IFERROR(VLOOKUP(C2641,우진고장설명!$B$5:$M$315,COLUMN()-5,FALSE),"")</f>
        <v xml:space="preserve">TU의 DIM3 PCB가 이 정상적으로 인식되지 않아 점검이 필요할 때
</v>
      </c>
      <c r="K2641" t="str">
        <f>IFERROR(VLOOKUP(C2641,우진고장설명!$B$5:$M$315,COLUMN()-5,FALSE),"")</f>
        <v>1) TU의 DIM3 PCB가 모듈 고장이 발생하면, 해당 TU의 모든 디지털 데이터 입력 동작인식 불가
2) 해당 TU가 M1 차량 인 경우 판토상태 갱신 불가
3) 해당 TU가 T1차량 인 경우 연장급전상태 갱신 불가</v>
      </c>
      <c r="L2641" t="str">
        <f>IFERROR(VLOOKUP(C2641,우진고장설명!$B$5:$M$315,COLUMN()-5,FALSE),"")</f>
        <v xml:space="preserve">TU DIM3의 ID를 정상적으로 검출하지 못할 때 화면에 현시
</v>
      </c>
      <c r="M2641" t="str">
        <f>IFERROR(VLOOKUP(C2641,우진고장설명!$B$5:$M$315,COLUMN()-5,FALSE),"")</f>
        <v>TU DIM3의 ID를 정상적으로 검출하는 경우 소거됨</v>
      </c>
      <c r="N2641" t="str">
        <f>IFERROR(VLOOKUP(C2641,우진고장설명!$B$5:$M$315,COLUMN()-5,FALSE),"")</f>
        <v>1) TU의 DIM3 PCB 교체
2) 불량 해소가 되지 않을 경우, 순차적으로 SCM, AUX PCB를 교체하여 정상여부 확인</v>
      </c>
      <c r="O2641" t="s">
        <v>2787</v>
      </c>
      <c r="P2641" t="str">
        <f>IFERROR(VLOOKUP(C2641,우진고장설명!$B$5:$M$315,COLUMN()-5,FALSE),"")</f>
        <v>우진200량</v>
      </c>
    </row>
    <row r="2642" spans="1:16" x14ac:dyDescent="0.4">
      <c r="A2642">
        <v>2641</v>
      </c>
      <c r="B2642" s="13" t="s">
        <v>9191</v>
      </c>
      <c r="C2642" s="13">
        <f t="shared" si="41"/>
        <v>1520</v>
      </c>
      <c r="D2642" s="14" t="s">
        <v>11292</v>
      </c>
      <c r="E2642" s="13" t="s">
        <v>3663</v>
      </c>
      <c r="F2642" s="13" t="s">
        <v>2837</v>
      </c>
      <c r="G2642" t="str">
        <f>IFERROR(VLOOKUP(C2642,우진고장설명!$B$5:$M$315,COLUMN()-5,FALSE),"")</f>
        <v>TU 모듈고장 - AUX3</v>
      </c>
      <c r="H2642" t="str">
        <f>IFERROR(VLOOKUP(C2642,우진고장설명!$B$5:$M$315,COLUMN()-5,FALSE),"")</f>
        <v>C</v>
      </c>
      <c r="I2642" t="str">
        <f>IFERROR(VLOOKUP(C2642,우진고장설명!$B$5:$M$315,COLUMN()-5,FALSE),"")</f>
        <v>TCMS</v>
      </c>
      <c r="J2642" t="str">
        <f>IFERROR(VLOOKUP(C2642,우진고장설명!$B$5:$M$315,COLUMN()-5,FALSE),"")</f>
        <v xml:space="preserve">TU의 AUX3 PCB가 이 정상적으로 인식되지 않아 점검이 필요할 때
</v>
      </c>
      <c r="K2642" t="str">
        <f>IFERROR(VLOOKUP(C2642,우진고장설명!$B$5:$M$315,COLUMN()-5,FALSE),"")</f>
        <v>1) TU의 AUX PCB가 모듈 고장이 발생하면, 해당 TU의 모든 디지털 출력 불가
2) 해당 차량의 실내등 제어 및 라인플로우팬 제어 불가
3) 해당 TU가 M1 차량 인 경우 판토제어 상승/하강 변경 불가(판토 및 공기압축기 제어)
4) 해당 TU가 T1 차량 인 경우 연장급전상태 제어 불가</v>
      </c>
      <c r="L2642" t="str">
        <f>IFERROR(VLOOKUP(C2642,우진고장설명!$B$5:$M$315,COLUMN()-5,FALSE),"")</f>
        <v xml:space="preserve">TU AUX3의 ID를 정상적으로 검출하지 못할 때 화면에 현시
</v>
      </c>
      <c r="M2642" t="str">
        <f>IFERROR(VLOOKUP(C2642,우진고장설명!$B$5:$M$315,COLUMN()-5,FALSE),"")</f>
        <v>TU AUX3의 ID를 정상적으로 검출하는 경우 소거됨.</v>
      </c>
      <c r="N2642" t="str">
        <f>IFERROR(VLOOKUP(C2642,우진고장설명!$B$5:$M$315,COLUMN()-5,FALSE),"")</f>
        <v>1) TU의 AUX3 PCB 교체
2) 불량 해소가 되지 않을 경우, 순차적으로 SCM, DIM PCB를 교체하여 정상여부 확인</v>
      </c>
      <c r="O2642" t="s">
        <v>2787</v>
      </c>
      <c r="P2642" t="str">
        <f>IFERROR(VLOOKUP(C2642,우진고장설명!$B$5:$M$315,COLUMN()-5,FALSE),"")</f>
        <v>우진200량</v>
      </c>
    </row>
    <row r="2643" spans="1:16" x14ac:dyDescent="0.4">
      <c r="A2643">
        <v>2642</v>
      </c>
      <c r="B2643" s="13" t="s">
        <v>9193</v>
      </c>
      <c r="C2643" s="13">
        <f t="shared" si="41"/>
        <v>1521</v>
      </c>
      <c r="D2643" s="14" t="s">
        <v>11294</v>
      </c>
      <c r="E2643" s="13" t="s">
        <v>3663</v>
      </c>
      <c r="F2643" s="13" t="s">
        <v>2837</v>
      </c>
      <c r="G2643" t="str">
        <f>IFERROR(VLOOKUP(C2643,우진고장설명!$B$5:$M$315,COLUMN()-5,FALSE),"")</f>
        <v>TU 모듈고장 - AUX4</v>
      </c>
      <c r="H2643" t="str">
        <f>IFERROR(VLOOKUP(C2643,우진고장설명!$B$5:$M$315,COLUMN()-5,FALSE),"")</f>
        <v>C</v>
      </c>
      <c r="I2643" t="str">
        <f>IFERROR(VLOOKUP(C2643,우진고장설명!$B$5:$M$315,COLUMN()-5,FALSE),"")</f>
        <v>TCMS</v>
      </c>
      <c r="J2643" t="str">
        <f>IFERROR(VLOOKUP(C2643,우진고장설명!$B$5:$M$315,COLUMN()-5,FALSE),"")</f>
        <v xml:space="preserve">TU의 AUX4 PCB가 이 정상적으로 인식되지 않아 점검이 필요할 때
</v>
      </c>
      <c r="K2643" t="str">
        <f>IFERROR(VLOOKUP(C2643,우진고장설명!$B$5:$M$315,COLUMN()-5,FALSE),"")</f>
        <v>TU의 AUX4 PCB는 예비 채널용 PCB로 운행에 지장이 없음.</v>
      </c>
      <c r="L2643" t="str">
        <f>IFERROR(VLOOKUP(C2643,우진고장설명!$B$5:$M$315,COLUMN()-5,FALSE),"")</f>
        <v xml:space="preserve">TU AUX4의 ID를 정상적으로 검출하지 못할 때 화면에 현시
</v>
      </c>
      <c r="M2643" t="str">
        <f>IFERROR(VLOOKUP(C2643,우진고장설명!$B$5:$M$315,COLUMN()-5,FALSE),"")</f>
        <v>TU AUX4의 ID를 정상적으로 검출하는 경우 소거됨.</v>
      </c>
      <c r="N2643" t="str">
        <f>IFERROR(VLOOKUP(C2643,우진고장설명!$B$5:$M$315,COLUMN()-5,FALSE),"")</f>
        <v>1) TU의 AUX4 PCB 교체
2) 불량 해소가 되지 않을 경우, 순차적으로 SCM, DIM PCB를 교체하여 정상여부 확인</v>
      </c>
      <c r="O2643" t="s">
        <v>2787</v>
      </c>
      <c r="P2643" t="str">
        <f>IFERROR(VLOOKUP(C2643,우진고장설명!$B$5:$M$315,COLUMN()-5,FALSE),"")</f>
        <v>우진200량</v>
      </c>
    </row>
    <row r="2644" spans="1:16" x14ac:dyDescent="0.4">
      <c r="A2644">
        <v>2643</v>
      </c>
      <c r="B2644" s="13" t="s">
        <v>9195</v>
      </c>
      <c r="C2644" s="13">
        <f t="shared" si="41"/>
        <v>1522</v>
      </c>
      <c r="D2644" s="14" t="s">
        <v>11296</v>
      </c>
      <c r="E2644" s="13" t="s">
        <v>3658</v>
      </c>
      <c r="F2644" s="13" t="s">
        <v>2837</v>
      </c>
      <c r="G2644" t="str">
        <f>IFERROR(VLOOKUP(C2644,우진고장설명!$B$5:$M$315,COLUMN()-5,FALSE),"")</f>
        <v>TCMS 데이터버스1 좌측라인 통신 이상</v>
      </c>
      <c r="H2644" t="str">
        <f>IFERROR(VLOOKUP(C2644,우진고장설명!$B$5:$M$315,COLUMN()-5,FALSE),"")</f>
        <v>C</v>
      </c>
      <c r="I2644" t="str">
        <f>IFERROR(VLOOKUP(C2644,우진고장설명!$B$5:$M$315,COLUMN()-5,FALSE),"")</f>
        <v>TCMS</v>
      </c>
      <c r="J2644" t="str">
        <f>IFERROR(VLOOKUP(C2644,우진고장설명!$B$5:$M$315,COLUMN()-5,FALSE),"")</f>
        <v xml:space="preserve">TCMS의 초기 기동 시 자기진단에 의한 2중계 메인통신선 중 1계 메인통신 이상 검지 시
</v>
      </c>
      <c r="K2644" t="str">
        <f>IFERROR(VLOOKUP(C2644,우진고장설명!$B$5:$M$315,COLUMN()-5,FALSE),"")</f>
        <v>1) SL-NET 2중계이므로 데이터버스 2계로 정상통신, 운행에 지장 없음.
2) 초기기동 자기진단 시 2중계를 점검하여 1계측의 이상이 검지되었다는 점검 필요용 메시지</v>
      </c>
      <c r="L2644" t="str">
        <f>IFERROR(VLOOKUP(C2644,우진고장설명!$B$5:$M$315,COLUMN()-5,FALSE),"")</f>
        <v xml:space="preserve">초기 기동 시 SL-NET 1계와 2계를 각각 통신 후 비교하여 2계는 정상통신이 되나 1계는 정상통신이 안 되는 경우
</v>
      </c>
      <c r="M2644" t="str">
        <f>IFERROR(VLOOKUP(C2644,우진고장설명!$B$5:$M$315,COLUMN()-5,FALSE),"")</f>
        <v>정상 수리 후 차량 전체 재기동하여 SL-NET 1계와 2계 모두 정상통신이 되는 경우</v>
      </c>
      <c r="N2644" t="str">
        <f>IFERROR(VLOOKUP(C2644,우진고장설명!$B$5:$M$315,COLUMN()-5,FALSE),"")</f>
        <v>1) 고장검출호차와 고장검출 좌측호차와의 SL-NET 통신 1계 정상여부 확인(예 : 고장호차가 3호차인 경우 1-2-3-4-5-6-7-8에서 3호차의 좌측, 즉 2-3호차 간 SL-NET 1계 통신 상태 점검 필요)
2) 고장검지호차의 SCM PCB 교체 정상여부 확인
3) 고장검지호차의 좌측호차 SCM PCB 교체 정상여부 확인
4) 고장검지호차와 고장검지 좌측호차의 SL-NET 1계 메인통신 배선의 연결 상태 확인
5) 상기 2 ~ 4번 점검에도 정상적으로 복귀되지 않는 경우, CU/TU  ASS'Y 교체(백보드 확인 필요)</v>
      </c>
      <c r="O2644" t="s">
        <v>2787</v>
      </c>
      <c r="P2644" t="str">
        <f>IFERROR(VLOOKUP(C2644,우진고장설명!$B$5:$M$315,COLUMN()-5,FALSE),"")</f>
        <v>우진200량</v>
      </c>
    </row>
    <row r="2645" spans="1:16" x14ac:dyDescent="0.4">
      <c r="A2645">
        <v>2644</v>
      </c>
      <c r="B2645" s="13" t="s">
        <v>9195</v>
      </c>
      <c r="C2645" s="13">
        <f t="shared" si="41"/>
        <v>1522</v>
      </c>
      <c r="D2645" s="14" t="s">
        <v>11298</v>
      </c>
      <c r="E2645" s="13" t="s">
        <v>3659</v>
      </c>
      <c r="F2645" s="13" t="s">
        <v>2837</v>
      </c>
      <c r="G2645" t="str">
        <f>IFERROR(VLOOKUP(C2645,우진고장설명!$B$5:$M$315,COLUMN()-5,FALSE),"")</f>
        <v>TCMS 데이터버스1 좌측라인 통신 이상</v>
      </c>
      <c r="H2645" t="str">
        <f>IFERROR(VLOOKUP(C2645,우진고장설명!$B$5:$M$315,COLUMN()-5,FALSE),"")</f>
        <v>C</v>
      </c>
      <c r="I2645" t="str">
        <f>IFERROR(VLOOKUP(C2645,우진고장설명!$B$5:$M$315,COLUMN()-5,FALSE),"")</f>
        <v>TCMS</v>
      </c>
      <c r="J2645" t="str">
        <f>IFERROR(VLOOKUP(C2645,우진고장설명!$B$5:$M$315,COLUMN()-5,FALSE),"")</f>
        <v xml:space="preserve">TCMS의 초기 기동 시 자기진단에 의한 2중계 메인통신선 중 1계 메인통신 이상 검지 시
</v>
      </c>
      <c r="K2645" t="str">
        <f>IFERROR(VLOOKUP(C2645,우진고장설명!$B$5:$M$315,COLUMN()-5,FALSE),"")</f>
        <v>1) SL-NET 2중계이므로 데이터버스 2계로 정상통신, 운행에 지장 없음.
2) 초기기동 자기진단 시 2중계를 점검하여 1계측의 이상이 검지되었다는 점검 필요용 메시지</v>
      </c>
      <c r="L2645" t="str">
        <f>IFERROR(VLOOKUP(C2645,우진고장설명!$B$5:$M$315,COLUMN()-5,FALSE),"")</f>
        <v xml:space="preserve">초기 기동 시 SL-NET 1계와 2계를 각각 통신 후 비교하여 2계는 정상통신이 되나 1계는 정상통신이 안 되는 경우
</v>
      </c>
      <c r="M2645" t="str">
        <f>IFERROR(VLOOKUP(C2645,우진고장설명!$B$5:$M$315,COLUMN()-5,FALSE),"")</f>
        <v>정상 수리 후 차량 전체 재기동하여 SL-NET 1계와 2계 모두 정상통신이 되는 경우</v>
      </c>
      <c r="N2645" t="str">
        <f>IFERROR(VLOOKUP(C2645,우진고장설명!$B$5:$M$315,COLUMN()-5,FALSE),"")</f>
        <v>1) 고장검출호차와 고장검출 좌측호차와의 SL-NET 통신 1계 정상여부 확인(예 : 고장호차가 3호차인 경우 1-2-3-4-5-6-7-8에서 3호차의 좌측, 즉 2-3호차 간 SL-NET 1계 통신 상태 점검 필요)
2) 고장검지호차의 SCM PCB 교체 정상여부 확인
3) 고장검지호차의 좌측호차 SCM PCB 교체 정상여부 확인
4) 고장검지호차와 고장검지 좌측호차의 SL-NET 1계 메인통신 배선의 연결 상태 확인
5) 상기 2 ~ 4번 점검에도 정상적으로 복귀되지 않는 경우, CU/TU  ASS'Y 교체(백보드 확인 필요)</v>
      </c>
      <c r="O2645" t="s">
        <v>2787</v>
      </c>
      <c r="P2645" t="str">
        <f>IFERROR(VLOOKUP(C2645,우진고장설명!$B$5:$M$315,COLUMN()-5,FALSE),"")</f>
        <v>우진200량</v>
      </c>
    </row>
    <row r="2646" spans="1:16" x14ac:dyDescent="0.4">
      <c r="A2646">
        <v>2645</v>
      </c>
      <c r="B2646" s="13" t="s">
        <v>9195</v>
      </c>
      <c r="C2646" s="13">
        <f t="shared" si="41"/>
        <v>1522</v>
      </c>
      <c r="D2646" s="14" t="s">
        <v>11300</v>
      </c>
      <c r="E2646" s="13" t="s">
        <v>3660</v>
      </c>
      <c r="F2646" s="13" t="s">
        <v>2837</v>
      </c>
      <c r="G2646" t="str">
        <f>IFERROR(VLOOKUP(C2646,우진고장설명!$B$5:$M$315,COLUMN()-5,FALSE),"")</f>
        <v>TCMS 데이터버스1 좌측라인 통신 이상</v>
      </c>
      <c r="H2646" t="str">
        <f>IFERROR(VLOOKUP(C2646,우진고장설명!$B$5:$M$315,COLUMN()-5,FALSE),"")</f>
        <v>C</v>
      </c>
      <c r="I2646" t="str">
        <f>IFERROR(VLOOKUP(C2646,우진고장설명!$B$5:$M$315,COLUMN()-5,FALSE),"")</f>
        <v>TCMS</v>
      </c>
      <c r="J2646" t="str">
        <f>IFERROR(VLOOKUP(C2646,우진고장설명!$B$5:$M$315,COLUMN()-5,FALSE),"")</f>
        <v xml:space="preserve">TCMS의 초기 기동 시 자기진단에 의한 2중계 메인통신선 중 1계 메인통신 이상 검지 시
</v>
      </c>
      <c r="K2646" t="str">
        <f>IFERROR(VLOOKUP(C2646,우진고장설명!$B$5:$M$315,COLUMN()-5,FALSE),"")</f>
        <v>1) SL-NET 2중계이므로 데이터버스 2계로 정상통신, 운행에 지장 없음.
2) 초기기동 자기진단 시 2중계를 점검하여 1계측의 이상이 검지되었다는 점검 필요용 메시지</v>
      </c>
      <c r="L2646" t="str">
        <f>IFERROR(VLOOKUP(C2646,우진고장설명!$B$5:$M$315,COLUMN()-5,FALSE),"")</f>
        <v xml:space="preserve">초기 기동 시 SL-NET 1계와 2계를 각각 통신 후 비교하여 2계는 정상통신이 되나 1계는 정상통신이 안 되는 경우
</v>
      </c>
      <c r="M2646" t="str">
        <f>IFERROR(VLOOKUP(C2646,우진고장설명!$B$5:$M$315,COLUMN()-5,FALSE),"")</f>
        <v>정상 수리 후 차량 전체 재기동하여 SL-NET 1계와 2계 모두 정상통신이 되는 경우</v>
      </c>
      <c r="N2646" t="str">
        <f>IFERROR(VLOOKUP(C2646,우진고장설명!$B$5:$M$315,COLUMN()-5,FALSE),"")</f>
        <v>1) 고장검출호차와 고장검출 좌측호차와의 SL-NET 통신 1계 정상여부 확인(예 : 고장호차가 3호차인 경우 1-2-3-4-5-6-7-8에서 3호차의 좌측, 즉 2-3호차 간 SL-NET 1계 통신 상태 점검 필요)
2) 고장검지호차의 SCM PCB 교체 정상여부 확인
3) 고장검지호차의 좌측호차 SCM PCB 교체 정상여부 확인
4) 고장검지호차와 고장검지 좌측호차의 SL-NET 1계 메인통신 배선의 연결 상태 확인
5) 상기 2 ~ 4번 점검에도 정상적으로 복귀되지 않는 경우, CU/TU  ASS'Y 교체(백보드 확인 필요)</v>
      </c>
      <c r="O2646" t="s">
        <v>2787</v>
      </c>
      <c r="P2646" t="str">
        <f>IFERROR(VLOOKUP(C2646,우진고장설명!$B$5:$M$315,COLUMN()-5,FALSE),"")</f>
        <v>우진200량</v>
      </c>
    </row>
    <row r="2647" spans="1:16" x14ac:dyDescent="0.4">
      <c r="A2647">
        <v>2646</v>
      </c>
      <c r="B2647" s="13" t="s">
        <v>9195</v>
      </c>
      <c r="C2647" s="13">
        <f t="shared" si="41"/>
        <v>1522</v>
      </c>
      <c r="D2647" s="14" t="s">
        <v>11302</v>
      </c>
      <c r="E2647" s="13" t="s">
        <v>3661</v>
      </c>
      <c r="F2647" s="13" t="s">
        <v>2837</v>
      </c>
      <c r="G2647" t="str">
        <f>IFERROR(VLOOKUP(C2647,우진고장설명!$B$5:$M$315,COLUMN()-5,FALSE),"")</f>
        <v>TCMS 데이터버스1 좌측라인 통신 이상</v>
      </c>
      <c r="H2647" t="str">
        <f>IFERROR(VLOOKUP(C2647,우진고장설명!$B$5:$M$315,COLUMN()-5,FALSE),"")</f>
        <v>C</v>
      </c>
      <c r="I2647" t="str">
        <f>IFERROR(VLOOKUP(C2647,우진고장설명!$B$5:$M$315,COLUMN()-5,FALSE),"")</f>
        <v>TCMS</v>
      </c>
      <c r="J2647" t="str">
        <f>IFERROR(VLOOKUP(C2647,우진고장설명!$B$5:$M$315,COLUMN()-5,FALSE),"")</f>
        <v xml:space="preserve">TCMS의 초기 기동 시 자기진단에 의한 2중계 메인통신선 중 1계 메인통신 이상 검지 시
</v>
      </c>
      <c r="K2647" t="str">
        <f>IFERROR(VLOOKUP(C2647,우진고장설명!$B$5:$M$315,COLUMN()-5,FALSE),"")</f>
        <v>1) SL-NET 2중계이므로 데이터버스 2계로 정상통신, 운행에 지장 없음.
2) 초기기동 자기진단 시 2중계를 점검하여 1계측의 이상이 검지되었다는 점검 필요용 메시지</v>
      </c>
      <c r="L2647" t="str">
        <f>IFERROR(VLOOKUP(C2647,우진고장설명!$B$5:$M$315,COLUMN()-5,FALSE),"")</f>
        <v xml:space="preserve">초기 기동 시 SL-NET 1계와 2계를 각각 통신 후 비교하여 2계는 정상통신이 되나 1계는 정상통신이 안 되는 경우
</v>
      </c>
      <c r="M2647" t="str">
        <f>IFERROR(VLOOKUP(C2647,우진고장설명!$B$5:$M$315,COLUMN()-5,FALSE),"")</f>
        <v>정상 수리 후 차량 전체 재기동하여 SL-NET 1계와 2계 모두 정상통신이 되는 경우</v>
      </c>
      <c r="N2647" t="str">
        <f>IFERROR(VLOOKUP(C2647,우진고장설명!$B$5:$M$315,COLUMN()-5,FALSE),"")</f>
        <v>1) 고장검출호차와 고장검출 좌측호차와의 SL-NET 통신 1계 정상여부 확인(예 : 고장호차가 3호차인 경우 1-2-3-4-5-6-7-8에서 3호차의 좌측, 즉 2-3호차 간 SL-NET 1계 통신 상태 점검 필요)
2) 고장검지호차의 SCM PCB 교체 정상여부 확인
3) 고장검지호차의 좌측호차 SCM PCB 교체 정상여부 확인
4) 고장검지호차와 고장검지 좌측호차의 SL-NET 1계 메인통신 배선의 연결 상태 확인
5) 상기 2 ~ 4번 점검에도 정상적으로 복귀되지 않는 경우, CU/TU  ASS'Y 교체(백보드 확인 필요)</v>
      </c>
      <c r="O2647" t="s">
        <v>2787</v>
      </c>
      <c r="P2647" t="str">
        <f>IFERROR(VLOOKUP(C2647,우진고장설명!$B$5:$M$315,COLUMN()-5,FALSE),"")</f>
        <v>우진200량</v>
      </c>
    </row>
    <row r="2648" spans="1:16" x14ac:dyDescent="0.4">
      <c r="A2648">
        <v>2647</v>
      </c>
      <c r="B2648" s="13" t="s">
        <v>9195</v>
      </c>
      <c r="C2648" s="13">
        <f t="shared" si="41"/>
        <v>1522</v>
      </c>
      <c r="D2648" s="14" t="s">
        <v>11304</v>
      </c>
      <c r="E2648" s="13" t="s">
        <v>3662</v>
      </c>
      <c r="F2648" s="13" t="s">
        <v>2837</v>
      </c>
      <c r="G2648" t="str">
        <f>IFERROR(VLOOKUP(C2648,우진고장설명!$B$5:$M$315,COLUMN()-5,FALSE),"")</f>
        <v>TCMS 데이터버스1 좌측라인 통신 이상</v>
      </c>
      <c r="H2648" t="str">
        <f>IFERROR(VLOOKUP(C2648,우진고장설명!$B$5:$M$315,COLUMN()-5,FALSE),"")</f>
        <v>C</v>
      </c>
      <c r="I2648" t="str">
        <f>IFERROR(VLOOKUP(C2648,우진고장설명!$B$5:$M$315,COLUMN()-5,FALSE),"")</f>
        <v>TCMS</v>
      </c>
      <c r="J2648" t="str">
        <f>IFERROR(VLOOKUP(C2648,우진고장설명!$B$5:$M$315,COLUMN()-5,FALSE),"")</f>
        <v xml:space="preserve">TCMS의 초기 기동 시 자기진단에 의한 2중계 메인통신선 중 1계 메인통신 이상 검지 시
</v>
      </c>
      <c r="K2648" t="str">
        <f>IFERROR(VLOOKUP(C2648,우진고장설명!$B$5:$M$315,COLUMN()-5,FALSE),"")</f>
        <v>1) SL-NET 2중계이므로 데이터버스 2계로 정상통신, 운행에 지장 없음.
2) 초기기동 자기진단 시 2중계를 점검하여 1계측의 이상이 검지되었다는 점검 필요용 메시지</v>
      </c>
      <c r="L2648" t="str">
        <f>IFERROR(VLOOKUP(C2648,우진고장설명!$B$5:$M$315,COLUMN()-5,FALSE),"")</f>
        <v xml:space="preserve">초기 기동 시 SL-NET 1계와 2계를 각각 통신 후 비교하여 2계는 정상통신이 되나 1계는 정상통신이 안 되는 경우
</v>
      </c>
      <c r="M2648" t="str">
        <f>IFERROR(VLOOKUP(C2648,우진고장설명!$B$5:$M$315,COLUMN()-5,FALSE),"")</f>
        <v>정상 수리 후 차량 전체 재기동하여 SL-NET 1계와 2계 모두 정상통신이 되는 경우</v>
      </c>
      <c r="N2648" t="str">
        <f>IFERROR(VLOOKUP(C2648,우진고장설명!$B$5:$M$315,COLUMN()-5,FALSE),"")</f>
        <v>1) 고장검출호차와 고장검출 좌측호차와의 SL-NET 통신 1계 정상여부 확인(예 : 고장호차가 3호차인 경우 1-2-3-4-5-6-7-8에서 3호차의 좌측, 즉 2-3호차 간 SL-NET 1계 통신 상태 점검 필요)
2) 고장검지호차의 SCM PCB 교체 정상여부 확인
3) 고장검지호차의 좌측호차 SCM PCB 교체 정상여부 확인
4) 고장검지호차와 고장검지 좌측호차의 SL-NET 1계 메인통신 배선의 연결 상태 확인
5) 상기 2 ~ 4번 점검에도 정상적으로 복귀되지 않는 경우, CU/TU  ASS'Y 교체(백보드 확인 필요)</v>
      </c>
      <c r="O2648" t="s">
        <v>2787</v>
      </c>
      <c r="P2648" t="str">
        <f>IFERROR(VLOOKUP(C2648,우진고장설명!$B$5:$M$315,COLUMN()-5,FALSE),"")</f>
        <v>우진200량</v>
      </c>
    </row>
    <row r="2649" spans="1:16" x14ac:dyDescent="0.4">
      <c r="A2649">
        <v>2648</v>
      </c>
      <c r="B2649" s="13" t="s">
        <v>9195</v>
      </c>
      <c r="C2649" s="13">
        <f t="shared" si="41"/>
        <v>1522</v>
      </c>
      <c r="D2649" s="14" t="s">
        <v>11306</v>
      </c>
      <c r="E2649" s="13" t="s">
        <v>3663</v>
      </c>
      <c r="F2649" s="13" t="s">
        <v>2837</v>
      </c>
      <c r="G2649" t="str">
        <f>IFERROR(VLOOKUP(C2649,우진고장설명!$B$5:$M$315,COLUMN()-5,FALSE),"")</f>
        <v>TCMS 데이터버스1 좌측라인 통신 이상</v>
      </c>
      <c r="H2649" t="str">
        <f>IFERROR(VLOOKUP(C2649,우진고장설명!$B$5:$M$315,COLUMN()-5,FALSE),"")</f>
        <v>C</v>
      </c>
      <c r="I2649" t="str">
        <f>IFERROR(VLOOKUP(C2649,우진고장설명!$B$5:$M$315,COLUMN()-5,FALSE),"")</f>
        <v>TCMS</v>
      </c>
      <c r="J2649" t="str">
        <f>IFERROR(VLOOKUP(C2649,우진고장설명!$B$5:$M$315,COLUMN()-5,FALSE),"")</f>
        <v xml:space="preserve">TCMS의 초기 기동 시 자기진단에 의한 2중계 메인통신선 중 1계 메인통신 이상 검지 시
</v>
      </c>
      <c r="K2649" t="str">
        <f>IFERROR(VLOOKUP(C2649,우진고장설명!$B$5:$M$315,COLUMN()-5,FALSE),"")</f>
        <v>1) SL-NET 2중계이므로 데이터버스 2계로 정상통신, 운행에 지장 없음.
2) 초기기동 자기진단 시 2중계를 점검하여 1계측의 이상이 검지되었다는 점검 필요용 메시지</v>
      </c>
      <c r="L2649" t="str">
        <f>IFERROR(VLOOKUP(C2649,우진고장설명!$B$5:$M$315,COLUMN()-5,FALSE),"")</f>
        <v xml:space="preserve">초기 기동 시 SL-NET 1계와 2계를 각각 통신 후 비교하여 2계는 정상통신이 되나 1계는 정상통신이 안 되는 경우
</v>
      </c>
      <c r="M2649" t="str">
        <f>IFERROR(VLOOKUP(C2649,우진고장설명!$B$5:$M$315,COLUMN()-5,FALSE),"")</f>
        <v>정상 수리 후 차량 전체 재기동하여 SL-NET 1계와 2계 모두 정상통신이 되는 경우</v>
      </c>
      <c r="N2649" t="str">
        <f>IFERROR(VLOOKUP(C2649,우진고장설명!$B$5:$M$315,COLUMN()-5,FALSE),"")</f>
        <v>1) 고장검출호차와 고장검출 좌측호차와의 SL-NET 통신 1계 정상여부 확인(예 : 고장호차가 3호차인 경우 1-2-3-4-5-6-7-8에서 3호차의 좌측, 즉 2-3호차 간 SL-NET 1계 통신 상태 점검 필요)
2) 고장검지호차의 SCM PCB 교체 정상여부 확인
3) 고장검지호차의 좌측호차 SCM PCB 교체 정상여부 확인
4) 고장검지호차와 고장검지 좌측호차의 SL-NET 1계 메인통신 배선의 연결 상태 확인
5) 상기 2 ~ 4번 점검에도 정상적으로 복귀되지 않는 경우, CU/TU  ASS'Y 교체(백보드 확인 필요)</v>
      </c>
      <c r="O2649" t="s">
        <v>2787</v>
      </c>
      <c r="P2649" t="str">
        <f>IFERROR(VLOOKUP(C2649,우진고장설명!$B$5:$M$315,COLUMN()-5,FALSE),"")</f>
        <v>우진200량</v>
      </c>
    </row>
    <row r="2650" spans="1:16" x14ac:dyDescent="0.4">
      <c r="A2650">
        <v>2649</v>
      </c>
      <c r="B2650" s="13" t="s">
        <v>9195</v>
      </c>
      <c r="C2650" s="13">
        <f t="shared" si="41"/>
        <v>1522</v>
      </c>
      <c r="D2650" s="14" t="s">
        <v>11308</v>
      </c>
      <c r="E2650" s="13" t="s">
        <v>3664</v>
      </c>
      <c r="F2650" s="13" t="s">
        <v>2837</v>
      </c>
      <c r="G2650" t="str">
        <f>IFERROR(VLOOKUP(C2650,우진고장설명!$B$5:$M$315,COLUMN()-5,FALSE),"")</f>
        <v>TCMS 데이터버스1 좌측라인 통신 이상</v>
      </c>
      <c r="H2650" t="str">
        <f>IFERROR(VLOOKUP(C2650,우진고장설명!$B$5:$M$315,COLUMN()-5,FALSE),"")</f>
        <v>C</v>
      </c>
      <c r="I2650" t="str">
        <f>IFERROR(VLOOKUP(C2650,우진고장설명!$B$5:$M$315,COLUMN()-5,FALSE),"")</f>
        <v>TCMS</v>
      </c>
      <c r="J2650" t="str">
        <f>IFERROR(VLOOKUP(C2650,우진고장설명!$B$5:$M$315,COLUMN()-5,FALSE),"")</f>
        <v xml:space="preserve">TCMS의 초기 기동 시 자기진단에 의한 2중계 메인통신선 중 1계 메인통신 이상 검지 시
</v>
      </c>
      <c r="K2650" t="str">
        <f>IFERROR(VLOOKUP(C2650,우진고장설명!$B$5:$M$315,COLUMN()-5,FALSE),"")</f>
        <v>1) SL-NET 2중계이므로 데이터버스 2계로 정상통신, 운행에 지장 없음.
2) 초기기동 자기진단 시 2중계를 점검하여 1계측의 이상이 검지되었다는 점검 필요용 메시지</v>
      </c>
      <c r="L2650" t="str">
        <f>IFERROR(VLOOKUP(C2650,우진고장설명!$B$5:$M$315,COLUMN()-5,FALSE),"")</f>
        <v xml:space="preserve">초기 기동 시 SL-NET 1계와 2계를 각각 통신 후 비교하여 2계는 정상통신이 되나 1계는 정상통신이 안 되는 경우
</v>
      </c>
      <c r="M2650" t="str">
        <f>IFERROR(VLOOKUP(C2650,우진고장설명!$B$5:$M$315,COLUMN()-5,FALSE),"")</f>
        <v>정상 수리 후 차량 전체 재기동하여 SL-NET 1계와 2계 모두 정상통신이 되는 경우</v>
      </c>
      <c r="N2650" t="str">
        <f>IFERROR(VLOOKUP(C2650,우진고장설명!$B$5:$M$315,COLUMN()-5,FALSE),"")</f>
        <v>1) 고장검출호차와 고장검출 좌측호차와의 SL-NET 통신 1계 정상여부 확인(예 : 고장호차가 3호차인 경우 1-2-3-4-5-6-7-8에서 3호차의 좌측, 즉 2-3호차 간 SL-NET 1계 통신 상태 점검 필요)
2) 고장검지호차의 SCM PCB 교체 정상여부 확인
3) 고장검지호차의 좌측호차 SCM PCB 교체 정상여부 확인
4) 고장검지호차와 고장검지 좌측호차의 SL-NET 1계 메인통신 배선의 연결 상태 확인
5) 상기 2 ~ 4번 점검에도 정상적으로 복귀되지 않는 경우, CU/TU  ASS'Y 교체(백보드 확인 필요)</v>
      </c>
      <c r="O2650" t="s">
        <v>2787</v>
      </c>
      <c r="P2650" t="str">
        <f>IFERROR(VLOOKUP(C2650,우진고장설명!$B$5:$M$315,COLUMN()-5,FALSE),"")</f>
        <v>우진200량</v>
      </c>
    </row>
    <row r="2651" spans="1:16" x14ac:dyDescent="0.4">
      <c r="A2651">
        <v>2650</v>
      </c>
      <c r="B2651" s="13" t="s">
        <v>9197</v>
      </c>
      <c r="C2651" s="13">
        <f t="shared" si="41"/>
        <v>1523</v>
      </c>
      <c r="D2651" s="14" t="s">
        <v>11310</v>
      </c>
      <c r="E2651" s="13" t="s">
        <v>3658</v>
      </c>
      <c r="F2651" s="13" t="s">
        <v>2837</v>
      </c>
      <c r="G2651" t="str">
        <f>IFERROR(VLOOKUP(C2651,우진고장설명!$B$5:$M$315,COLUMN()-5,FALSE),"")</f>
        <v>TCMS 데이터버스2 좌측라인 통신 이상</v>
      </c>
      <c r="H2651" t="str">
        <f>IFERROR(VLOOKUP(C2651,우진고장설명!$B$5:$M$315,COLUMN()-5,FALSE),"")</f>
        <v>C</v>
      </c>
      <c r="I2651" t="str">
        <f>IFERROR(VLOOKUP(C2651,우진고장설명!$B$5:$M$315,COLUMN()-5,FALSE),"")</f>
        <v>TCMS</v>
      </c>
      <c r="J2651" t="str">
        <f>IFERROR(VLOOKUP(C2651,우진고장설명!$B$5:$M$315,COLUMN()-5,FALSE),"")</f>
        <v xml:space="preserve">TCMS의 초기 기동 시 자기진단에 의한 2중계 메인통신선 중 2계 메인통신 이상 검지 시
</v>
      </c>
      <c r="K2651" t="str">
        <f>IFERROR(VLOOKUP(C2651,우진고장설명!$B$5:$M$315,COLUMN()-5,FALSE),"")</f>
        <v>1) SL-NET 2중계이므로 데이터버스 1계로 정상통신, 운행에 지장 없음.
2) 초기기동 자기진단 시 2중계를 점검하여 2계측의 이상이 검지되었다는 점검 필요용 메시지</v>
      </c>
      <c r="L2651" t="str">
        <f>IFERROR(VLOOKUP(C2651,우진고장설명!$B$5:$M$315,COLUMN()-5,FALSE),"")</f>
        <v xml:space="preserve">초기 기동 시 SL-NET 1계와 2계를 각각 통신 후 비교하여 1계는 정상통신이 되나 2계는 정상통신이 안 되는 경우
</v>
      </c>
      <c r="M2651" t="str">
        <f>IFERROR(VLOOKUP(C2651,우진고장설명!$B$5:$M$315,COLUMN()-5,FALSE),"")</f>
        <v>정상 수리 후 차량 전체 재기동하여 SL-NET 1계와 2계 모두 정상통신이 되는 경우</v>
      </c>
      <c r="N2651" t="str">
        <f>IFERROR(VLOOKUP(C2651,우진고장설명!$B$5:$M$315,COLUMN()-5,FALSE),"")</f>
        <v>1) 고장검출호차와 고장검출 좌측 호차와의 SL-NET 통신 2계 정상여부 확인(예 : 고장호차가 3호차인 경우, 1-2-3-4-5-6-7-8에서 3호차의 좌측, 즉 2-3호차 간 SL-NET 2계 통신 상태 점검 필요)
2) 고장검지호차의 SCM PCB 교체, 정상여부 확인
3) 고장검지호차의 좌측호차 SCM PCB 교체, 정상여부 확인
4) 고장검지호차와 고장검지 좌측호차의 SL-NET 2계 메인통신 배선의 연결 상태 확인
5) 상기 2 ~ 4번 점검에도 정상적으로 복귀되지 않는 경우, CU/TU ASS'Y 교체(백보드 확인 필요)</v>
      </c>
      <c r="O2651" t="s">
        <v>2787</v>
      </c>
      <c r="P2651" t="str">
        <f>IFERROR(VLOOKUP(C2651,우진고장설명!$B$5:$M$315,COLUMN()-5,FALSE),"")</f>
        <v>우진200량</v>
      </c>
    </row>
    <row r="2652" spans="1:16" x14ac:dyDescent="0.4">
      <c r="A2652">
        <v>2651</v>
      </c>
      <c r="B2652" s="13" t="s">
        <v>9197</v>
      </c>
      <c r="C2652" s="13">
        <f t="shared" si="41"/>
        <v>1523</v>
      </c>
      <c r="D2652" s="14" t="s">
        <v>11312</v>
      </c>
      <c r="E2652" s="13" t="s">
        <v>3659</v>
      </c>
      <c r="F2652" s="13" t="s">
        <v>2837</v>
      </c>
      <c r="G2652" t="str">
        <f>IFERROR(VLOOKUP(C2652,우진고장설명!$B$5:$M$315,COLUMN()-5,FALSE),"")</f>
        <v>TCMS 데이터버스2 좌측라인 통신 이상</v>
      </c>
      <c r="H2652" t="str">
        <f>IFERROR(VLOOKUP(C2652,우진고장설명!$B$5:$M$315,COLUMN()-5,FALSE),"")</f>
        <v>C</v>
      </c>
      <c r="I2652" t="str">
        <f>IFERROR(VLOOKUP(C2652,우진고장설명!$B$5:$M$315,COLUMN()-5,FALSE),"")</f>
        <v>TCMS</v>
      </c>
      <c r="J2652" t="str">
        <f>IFERROR(VLOOKUP(C2652,우진고장설명!$B$5:$M$315,COLUMN()-5,FALSE),"")</f>
        <v xml:space="preserve">TCMS의 초기 기동 시 자기진단에 의한 2중계 메인통신선 중 2계 메인통신 이상 검지 시
</v>
      </c>
      <c r="K2652" t="str">
        <f>IFERROR(VLOOKUP(C2652,우진고장설명!$B$5:$M$315,COLUMN()-5,FALSE),"")</f>
        <v>1) SL-NET 2중계이므로 데이터버스 1계로 정상통신, 운행에 지장 없음.
2) 초기기동 자기진단 시 2중계를 점검하여 2계측의 이상이 검지되었다는 점검 필요용 메시지</v>
      </c>
      <c r="L2652" t="str">
        <f>IFERROR(VLOOKUP(C2652,우진고장설명!$B$5:$M$315,COLUMN()-5,FALSE),"")</f>
        <v xml:space="preserve">초기 기동 시 SL-NET 1계와 2계를 각각 통신 후 비교하여 1계는 정상통신이 되나 2계는 정상통신이 안 되는 경우
</v>
      </c>
      <c r="M2652" t="str">
        <f>IFERROR(VLOOKUP(C2652,우진고장설명!$B$5:$M$315,COLUMN()-5,FALSE),"")</f>
        <v>정상 수리 후 차량 전체 재기동하여 SL-NET 1계와 2계 모두 정상통신이 되는 경우</v>
      </c>
      <c r="N2652" t="str">
        <f>IFERROR(VLOOKUP(C2652,우진고장설명!$B$5:$M$315,COLUMN()-5,FALSE),"")</f>
        <v>1) 고장검출호차와 고장검출 좌측 호차와의 SL-NET 통신 2계 정상여부 확인(예 : 고장호차가 3호차인 경우, 1-2-3-4-5-6-7-8에서 3호차의 좌측, 즉 2-3호차 간 SL-NET 2계 통신 상태 점검 필요)
2) 고장검지호차의 SCM PCB 교체, 정상여부 확인
3) 고장검지호차의 좌측호차 SCM PCB 교체, 정상여부 확인
4) 고장검지호차와 고장검지 좌측호차의 SL-NET 2계 메인통신 배선의 연결 상태 확인
5) 상기 2 ~ 4번 점검에도 정상적으로 복귀되지 않는 경우, CU/TU ASS'Y 교체(백보드 확인 필요)</v>
      </c>
      <c r="O2652" t="s">
        <v>2787</v>
      </c>
      <c r="P2652" t="str">
        <f>IFERROR(VLOOKUP(C2652,우진고장설명!$B$5:$M$315,COLUMN()-5,FALSE),"")</f>
        <v>우진200량</v>
      </c>
    </row>
    <row r="2653" spans="1:16" x14ac:dyDescent="0.4">
      <c r="A2653">
        <v>2652</v>
      </c>
      <c r="B2653" s="13" t="s">
        <v>9197</v>
      </c>
      <c r="C2653" s="13">
        <f t="shared" si="41"/>
        <v>1523</v>
      </c>
      <c r="D2653" s="14" t="s">
        <v>11314</v>
      </c>
      <c r="E2653" s="13" t="s">
        <v>3660</v>
      </c>
      <c r="F2653" s="13" t="s">
        <v>2837</v>
      </c>
      <c r="G2653" t="str">
        <f>IFERROR(VLOOKUP(C2653,우진고장설명!$B$5:$M$315,COLUMN()-5,FALSE),"")</f>
        <v>TCMS 데이터버스2 좌측라인 통신 이상</v>
      </c>
      <c r="H2653" t="str">
        <f>IFERROR(VLOOKUP(C2653,우진고장설명!$B$5:$M$315,COLUMN()-5,FALSE),"")</f>
        <v>C</v>
      </c>
      <c r="I2653" t="str">
        <f>IFERROR(VLOOKUP(C2653,우진고장설명!$B$5:$M$315,COLUMN()-5,FALSE),"")</f>
        <v>TCMS</v>
      </c>
      <c r="J2653" t="str">
        <f>IFERROR(VLOOKUP(C2653,우진고장설명!$B$5:$M$315,COLUMN()-5,FALSE),"")</f>
        <v xml:space="preserve">TCMS의 초기 기동 시 자기진단에 의한 2중계 메인통신선 중 2계 메인통신 이상 검지 시
</v>
      </c>
      <c r="K2653" t="str">
        <f>IFERROR(VLOOKUP(C2653,우진고장설명!$B$5:$M$315,COLUMN()-5,FALSE),"")</f>
        <v>1) SL-NET 2중계이므로 데이터버스 1계로 정상통신, 운행에 지장 없음.
2) 초기기동 자기진단 시 2중계를 점검하여 2계측의 이상이 검지되었다는 점검 필요용 메시지</v>
      </c>
      <c r="L2653" t="str">
        <f>IFERROR(VLOOKUP(C2653,우진고장설명!$B$5:$M$315,COLUMN()-5,FALSE),"")</f>
        <v xml:space="preserve">초기 기동 시 SL-NET 1계와 2계를 각각 통신 후 비교하여 1계는 정상통신이 되나 2계는 정상통신이 안 되는 경우
</v>
      </c>
      <c r="M2653" t="str">
        <f>IFERROR(VLOOKUP(C2653,우진고장설명!$B$5:$M$315,COLUMN()-5,FALSE),"")</f>
        <v>정상 수리 후 차량 전체 재기동하여 SL-NET 1계와 2계 모두 정상통신이 되는 경우</v>
      </c>
      <c r="N2653" t="str">
        <f>IFERROR(VLOOKUP(C2653,우진고장설명!$B$5:$M$315,COLUMN()-5,FALSE),"")</f>
        <v>1) 고장검출호차와 고장검출 좌측 호차와의 SL-NET 통신 2계 정상여부 확인(예 : 고장호차가 3호차인 경우, 1-2-3-4-5-6-7-8에서 3호차의 좌측, 즉 2-3호차 간 SL-NET 2계 통신 상태 점검 필요)
2) 고장검지호차의 SCM PCB 교체, 정상여부 확인
3) 고장검지호차의 좌측호차 SCM PCB 교체, 정상여부 확인
4) 고장검지호차와 고장검지 좌측호차의 SL-NET 2계 메인통신 배선의 연결 상태 확인
5) 상기 2 ~ 4번 점검에도 정상적으로 복귀되지 않는 경우, CU/TU ASS'Y 교체(백보드 확인 필요)</v>
      </c>
      <c r="O2653" t="s">
        <v>2787</v>
      </c>
      <c r="P2653" t="str">
        <f>IFERROR(VLOOKUP(C2653,우진고장설명!$B$5:$M$315,COLUMN()-5,FALSE),"")</f>
        <v>우진200량</v>
      </c>
    </row>
    <row r="2654" spans="1:16" x14ac:dyDescent="0.4">
      <c r="A2654">
        <v>2653</v>
      </c>
      <c r="B2654" s="13" t="s">
        <v>9197</v>
      </c>
      <c r="C2654" s="13">
        <f t="shared" si="41"/>
        <v>1523</v>
      </c>
      <c r="D2654" s="14" t="s">
        <v>11316</v>
      </c>
      <c r="E2654" s="13" t="s">
        <v>3661</v>
      </c>
      <c r="F2654" s="13" t="s">
        <v>2837</v>
      </c>
      <c r="G2654" t="str">
        <f>IFERROR(VLOOKUP(C2654,우진고장설명!$B$5:$M$315,COLUMN()-5,FALSE),"")</f>
        <v>TCMS 데이터버스2 좌측라인 통신 이상</v>
      </c>
      <c r="H2654" t="str">
        <f>IFERROR(VLOOKUP(C2654,우진고장설명!$B$5:$M$315,COLUMN()-5,FALSE),"")</f>
        <v>C</v>
      </c>
      <c r="I2654" t="str">
        <f>IFERROR(VLOOKUP(C2654,우진고장설명!$B$5:$M$315,COLUMN()-5,FALSE),"")</f>
        <v>TCMS</v>
      </c>
      <c r="J2654" t="str">
        <f>IFERROR(VLOOKUP(C2654,우진고장설명!$B$5:$M$315,COLUMN()-5,FALSE),"")</f>
        <v xml:space="preserve">TCMS의 초기 기동 시 자기진단에 의한 2중계 메인통신선 중 2계 메인통신 이상 검지 시
</v>
      </c>
      <c r="K2654" t="str">
        <f>IFERROR(VLOOKUP(C2654,우진고장설명!$B$5:$M$315,COLUMN()-5,FALSE),"")</f>
        <v>1) SL-NET 2중계이므로 데이터버스 1계로 정상통신, 운행에 지장 없음.
2) 초기기동 자기진단 시 2중계를 점검하여 2계측의 이상이 검지되었다는 점검 필요용 메시지</v>
      </c>
      <c r="L2654" t="str">
        <f>IFERROR(VLOOKUP(C2654,우진고장설명!$B$5:$M$315,COLUMN()-5,FALSE),"")</f>
        <v xml:space="preserve">초기 기동 시 SL-NET 1계와 2계를 각각 통신 후 비교하여 1계는 정상통신이 되나 2계는 정상통신이 안 되는 경우
</v>
      </c>
      <c r="M2654" t="str">
        <f>IFERROR(VLOOKUP(C2654,우진고장설명!$B$5:$M$315,COLUMN()-5,FALSE),"")</f>
        <v>정상 수리 후 차량 전체 재기동하여 SL-NET 1계와 2계 모두 정상통신이 되는 경우</v>
      </c>
      <c r="N2654" t="str">
        <f>IFERROR(VLOOKUP(C2654,우진고장설명!$B$5:$M$315,COLUMN()-5,FALSE),"")</f>
        <v>1) 고장검출호차와 고장검출 좌측 호차와의 SL-NET 통신 2계 정상여부 확인(예 : 고장호차가 3호차인 경우, 1-2-3-4-5-6-7-8에서 3호차의 좌측, 즉 2-3호차 간 SL-NET 2계 통신 상태 점검 필요)
2) 고장검지호차의 SCM PCB 교체, 정상여부 확인
3) 고장검지호차의 좌측호차 SCM PCB 교체, 정상여부 확인
4) 고장검지호차와 고장검지 좌측호차의 SL-NET 2계 메인통신 배선의 연결 상태 확인
5) 상기 2 ~ 4번 점검에도 정상적으로 복귀되지 않는 경우, CU/TU ASS'Y 교체(백보드 확인 필요)</v>
      </c>
      <c r="O2654" t="s">
        <v>2787</v>
      </c>
      <c r="P2654" t="str">
        <f>IFERROR(VLOOKUP(C2654,우진고장설명!$B$5:$M$315,COLUMN()-5,FALSE),"")</f>
        <v>우진200량</v>
      </c>
    </row>
    <row r="2655" spans="1:16" x14ac:dyDescent="0.4">
      <c r="A2655">
        <v>2654</v>
      </c>
      <c r="B2655" s="13" t="s">
        <v>9197</v>
      </c>
      <c r="C2655" s="13">
        <f t="shared" si="41"/>
        <v>1523</v>
      </c>
      <c r="D2655" s="14" t="s">
        <v>11598</v>
      </c>
      <c r="E2655" s="13" t="s">
        <v>3662</v>
      </c>
      <c r="F2655" s="13" t="s">
        <v>2837</v>
      </c>
      <c r="G2655" t="str">
        <f>IFERROR(VLOOKUP(C2655,우진고장설명!$B$5:$M$315,COLUMN()-5,FALSE),"")</f>
        <v>TCMS 데이터버스2 좌측라인 통신 이상</v>
      </c>
      <c r="H2655" t="str">
        <f>IFERROR(VLOOKUP(C2655,우진고장설명!$B$5:$M$315,COLUMN()-5,FALSE),"")</f>
        <v>C</v>
      </c>
      <c r="I2655" t="str">
        <f>IFERROR(VLOOKUP(C2655,우진고장설명!$B$5:$M$315,COLUMN()-5,FALSE),"")</f>
        <v>TCMS</v>
      </c>
      <c r="J2655" t="str">
        <f>IFERROR(VLOOKUP(C2655,우진고장설명!$B$5:$M$315,COLUMN()-5,FALSE),"")</f>
        <v xml:space="preserve">TCMS의 초기 기동 시 자기진단에 의한 2중계 메인통신선 중 2계 메인통신 이상 검지 시
</v>
      </c>
      <c r="K2655" t="str">
        <f>IFERROR(VLOOKUP(C2655,우진고장설명!$B$5:$M$315,COLUMN()-5,FALSE),"")</f>
        <v>1) SL-NET 2중계이므로 데이터버스 1계로 정상통신, 운행에 지장 없음.
2) 초기기동 자기진단 시 2중계를 점검하여 2계측의 이상이 검지되었다는 점검 필요용 메시지</v>
      </c>
      <c r="L2655" t="str">
        <f>IFERROR(VLOOKUP(C2655,우진고장설명!$B$5:$M$315,COLUMN()-5,FALSE),"")</f>
        <v xml:space="preserve">초기 기동 시 SL-NET 1계와 2계를 각각 통신 후 비교하여 1계는 정상통신이 되나 2계는 정상통신이 안 되는 경우
</v>
      </c>
      <c r="M2655" t="str">
        <f>IFERROR(VLOOKUP(C2655,우진고장설명!$B$5:$M$315,COLUMN()-5,FALSE),"")</f>
        <v>정상 수리 후 차량 전체 재기동하여 SL-NET 1계와 2계 모두 정상통신이 되는 경우</v>
      </c>
      <c r="N2655" t="str">
        <f>IFERROR(VLOOKUP(C2655,우진고장설명!$B$5:$M$315,COLUMN()-5,FALSE),"")</f>
        <v>1) 고장검출호차와 고장검출 좌측 호차와의 SL-NET 통신 2계 정상여부 확인(예 : 고장호차가 3호차인 경우, 1-2-3-4-5-6-7-8에서 3호차의 좌측, 즉 2-3호차 간 SL-NET 2계 통신 상태 점검 필요)
2) 고장검지호차의 SCM PCB 교체, 정상여부 확인
3) 고장검지호차의 좌측호차 SCM PCB 교체, 정상여부 확인
4) 고장검지호차와 고장검지 좌측호차의 SL-NET 2계 메인통신 배선의 연결 상태 확인
5) 상기 2 ~ 4번 점검에도 정상적으로 복귀되지 않는 경우, CU/TU ASS'Y 교체(백보드 확인 필요)</v>
      </c>
      <c r="O2655" t="s">
        <v>2787</v>
      </c>
      <c r="P2655" t="str">
        <f>IFERROR(VLOOKUP(C2655,우진고장설명!$B$5:$M$315,COLUMN()-5,FALSE),"")</f>
        <v>우진200량</v>
      </c>
    </row>
    <row r="2656" spans="1:16" x14ac:dyDescent="0.4">
      <c r="A2656">
        <v>2655</v>
      </c>
      <c r="B2656" s="13" t="s">
        <v>9197</v>
      </c>
      <c r="C2656" s="13">
        <f t="shared" si="41"/>
        <v>1523</v>
      </c>
      <c r="D2656" s="14" t="s">
        <v>11319</v>
      </c>
      <c r="E2656" s="13" t="s">
        <v>3663</v>
      </c>
      <c r="F2656" s="13" t="s">
        <v>2837</v>
      </c>
      <c r="G2656" t="str">
        <f>IFERROR(VLOOKUP(C2656,우진고장설명!$B$5:$M$315,COLUMN()-5,FALSE),"")</f>
        <v>TCMS 데이터버스2 좌측라인 통신 이상</v>
      </c>
      <c r="H2656" t="str">
        <f>IFERROR(VLOOKUP(C2656,우진고장설명!$B$5:$M$315,COLUMN()-5,FALSE),"")</f>
        <v>C</v>
      </c>
      <c r="I2656" t="str">
        <f>IFERROR(VLOOKUP(C2656,우진고장설명!$B$5:$M$315,COLUMN()-5,FALSE),"")</f>
        <v>TCMS</v>
      </c>
      <c r="J2656" t="str">
        <f>IFERROR(VLOOKUP(C2656,우진고장설명!$B$5:$M$315,COLUMN()-5,FALSE),"")</f>
        <v xml:space="preserve">TCMS의 초기 기동 시 자기진단에 의한 2중계 메인통신선 중 2계 메인통신 이상 검지 시
</v>
      </c>
      <c r="K2656" t="str">
        <f>IFERROR(VLOOKUP(C2656,우진고장설명!$B$5:$M$315,COLUMN()-5,FALSE),"")</f>
        <v>1) SL-NET 2중계이므로 데이터버스 1계로 정상통신, 운행에 지장 없음.
2) 초기기동 자기진단 시 2중계를 점검하여 2계측의 이상이 검지되었다는 점검 필요용 메시지</v>
      </c>
      <c r="L2656" t="str">
        <f>IFERROR(VLOOKUP(C2656,우진고장설명!$B$5:$M$315,COLUMN()-5,FALSE),"")</f>
        <v xml:space="preserve">초기 기동 시 SL-NET 1계와 2계를 각각 통신 후 비교하여 1계는 정상통신이 되나 2계는 정상통신이 안 되는 경우
</v>
      </c>
      <c r="M2656" t="str">
        <f>IFERROR(VLOOKUP(C2656,우진고장설명!$B$5:$M$315,COLUMN()-5,FALSE),"")</f>
        <v>정상 수리 후 차량 전체 재기동하여 SL-NET 1계와 2계 모두 정상통신이 되는 경우</v>
      </c>
      <c r="N2656" t="str">
        <f>IFERROR(VLOOKUP(C2656,우진고장설명!$B$5:$M$315,COLUMN()-5,FALSE),"")</f>
        <v>1) 고장검출호차와 고장검출 좌측 호차와의 SL-NET 통신 2계 정상여부 확인(예 : 고장호차가 3호차인 경우, 1-2-3-4-5-6-7-8에서 3호차의 좌측, 즉 2-3호차 간 SL-NET 2계 통신 상태 점검 필요)
2) 고장검지호차의 SCM PCB 교체, 정상여부 확인
3) 고장검지호차의 좌측호차 SCM PCB 교체, 정상여부 확인
4) 고장검지호차와 고장검지 좌측호차의 SL-NET 2계 메인통신 배선의 연결 상태 확인
5) 상기 2 ~ 4번 점검에도 정상적으로 복귀되지 않는 경우, CU/TU ASS'Y 교체(백보드 확인 필요)</v>
      </c>
      <c r="O2656" t="s">
        <v>2787</v>
      </c>
      <c r="P2656" t="str">
        <f>IFERROR(VLOOKUP(C2656,우진고장설명!$B$5:$M$315,COLUMN()-5,FALSE),"")</f>
        <v>우진200량</v>
      </c>
    </row>
    <row r="2657" spans="1:16" x14ac:dyDescent="0.4">
      <c r="A2657">
        <v>2656</v>
      </c>
      <c r="B2657" s="13" t="s">
        <v>9197</v>
      </c>
      <c r="C2657" s="13">
        <f t="shared" si="41"/>
        <v>1523</v>
      </c>
      <c r="D2657" s="14" t="s">
        <v>11321</v>
      </c>
      <c r="E2657" s="13" t="s">
        <v>3664</v>
      </c>
      <c r="F2657" s="13" t="s">
        <v>2837</v>
      </c>
      <c r="G2657" t="str">
        <f>IFERROR(VLOOKUP(C2657,우진고장설명!$B$5:$M$315,COLUMN()-5,FALSE),"")</f>
        <v>TCMS 데이터버스2 좌측라인 통신 이상</v>
      </c>
      <c r="H2657" t="str">
        <f>IFERROR(VLOOKUP(C2657,우진고장설명!$B$5:$M$315,COLUMN()-5,FALSE),"")</f>
        <v>C</v>
      </c>
      <c r="I2657" t="str">
        <f>IFERROR(VLOOKUP(C2657,우진고장설명!$B$5:$M$315,COLUMN()-5,FALSE),"")</f>
        <v>TCMS</v>
      </c>
      <c r="J2657" t="str">
        <f>IFERROR(VLOOKUP(C2657,우진고장설명!$B$5:$M$315,COLUMN()-5,FALSE),"")</f>
        <v xml:space="preserve">TCMS의 초기 기동 시 자기진단에 의한 2중계 메인통신선 중 2계 메인통신 이상 검지 시
</v>
      </c>
      <c r="K2657" t="str">
        <f>IFERROR(VLOOKUP(C2657,우진고장설명!$B$5:$M$315,COLUMN()-5,FALSE),"")</f>
        <v>1) SL-NET 2중계이므로 데이터버스 1계로 정상통신, 운행에 지장 없음.
2) 초기기동 자기진단 시 2중계를 점검하여 2계측의 이상이 검지되었다는 점검 필요용 메시지</v>
      </c>
      <c r="L2657" t="str">
        <f>IFERROR(VLOOKUP(C2657,우진고장설명!$B$5:$M$315,COLUMN()-5,FALSE),"")</f>
        <v xml:space="preserve">초기 기동 시 SL-NET 1계와 2계를 각각 통신 후 비교하여 1계는 정상통신이 되나 2계는 정상통신이 안 되는 경우
</v>
      </c>
      <c r="M2657" t="str">
        <f>IFERROR(VLOOKUP(C2657,우진고장설명!$B$5:$M$315,COLUMN()-5,FALSE),"")</f>
        <v>정상 수리 후 차량 전체 재기동하여 SL-NET 1계와 2계 모두 정상통신이 되는 경우</v>
      </c>
      <c r="N2657" t="str">
        <f>IFERROR(VLOOKUP(C2657,우진고장설명!$B$5:$M$315,COLUMN()-5,FALSE),"")</f>
        <v>1) 고장검출호차와 고장검출 좌측 호차와의 SL-NET 통신 2계 정상여부 확인(예 : 고장호차가 3호차인 경우, 1-2-3-4-5-6-7-8에서 3호차의 좌측, 즉 2-3호차 간 SL-NET 2계 통신 상태 점검 필요)
2) 고장검지호차의 SCM PCB 교체, 정상여부 확인
3) 고장검지호차의 좌측호차 SCM PCB 교체, 정상여부 확인
4) 고장검지호차와 고장검지 좌측호차의 SL-NET 2계 메인통신 배선의 연결 상태 확인
5) 상기 2 ~ 4번 점검에도 정상적으로 복귀되지 않는 경우, CU/TU ASS'Y 교체(백보드 확인 필요)</v>
      </c>
      <c r="O2657" t="s">
        <v>2787</v>
      </c>
      <c r="P2657" t="str">
        <f>IFERROR(VLOOKUP(C2657,우진고장설명!$B$5:$M$315,COLUMN()-5,FALSE),"")</f>
        <v>우진200량</v>
      </c>
    </row>
    <row r="2658" spans="1:16" x14ac:dyDescent="0.4">
      <c r="A2658">
        <v>2657</v>
      </c>
      <c r="B2658" s="13" t="s">
        <v>9199</v>
      </c>
      <c r="C2658" s="13">
        <f t="shared" si="41"/>
        <v>1524</v>
      </c>
      <c r="D2658" s="14" t="s">
        <v>3665</v>
      </c>
      <c r="E2658" s="13" t="s">
        <v>3666</v>
      </c>
      <c r="F2658" s="13" t="s">
        <v>2837</v>
      </c>
      <c r="G2658" t="str">
        <f>IFERROR(VLOOKUP(C2658,우진고장설명!$B$5:$M$315,COLUMN()-5,FALSE),"")</f>
        <v>후진 제한속도 초과에 의한 FSB 출력</v>
      </c>
      <c r="H2658" t="str">
        <f>IFERROR(VLOOKUP(C2658,우진고장설명!$B$5:$M$315,COLUMN()-5,FALSE),"")</f>
        <v>C</v>
      </c>
      <c r="I2658" t="str">
        <f>IFERROR(VLOOKUP(C2658,우진고장설명!$B$5:$M$315,COLUMN()-5,FALSE),"")</f>
        <v>TCMS</v>
      </c>
      <c r="J2658" t="str">
        <f>IFERROR(VLOOKUP(C2658,우진고장설명!$B$5:$M$315,COLUMN()-5,FALSE),"")</f>
        <v xml:space="preserve">완전수동(FMC) 모드에서 후진 시 제한속도(25km/h)를 초과하여 운행하여 TCMS가 FSB를 출력한 경우
</v>
      </c>
      <c r="K2658" t="str">
        <f>IFERROR(VLOOKUP(C2658,우진고장설명!$B$5:$M$315,COLUMN()-5,FALSE),"")</f>
        <v>1) TCMS의 FSB 출력에 의한 차량 정지
2) TCMS DU 화면에 “후진 제한속도 초과에 의한 FSB 출력”  메시지 표시</v>
      </c>
      <c r="L2658" t="str">
        <f>IFERROR(VLOOKUP(C2658,우진고장설명!$B$5:$M$315,COLUMN()-5,FALSE),"")</f>
        <v xml:space="preserve">운전모드 FMC에서 HCR이 투입된 운전실에서 후진으로 진행시 속도 25km/h 이상 검지 시
</v>
      </c>
      <c r="M2658" t="str">
        <f>IFERROR(VLOOKUP(C2658,우진고장설명!$B$5:$M$315,COLUMN()-5,FALSE),"")</f>
        <v>1) 마스콘 B7 단 취급 시 해제됨.
2) 운전모드 FMC가 아닌 모드로 변경한 경우
3) HCR을 OFF한 경우
4) CU 전원을 리셋한 경우</v>
      </c>
      <c r="N2658" t="str">
        <f>IFERROR(VLOOKUP(C2658,우진고장설명!$B$5:$M$315,COLUMN()-5,FALSE),"")</f>
        <v>1) 마스콘을 B7에 위치시킨다.
2) 주의하여 제한속도가 초과하지 않도록 운행한다.
3) 이상동작이라 판단되는 경우, 제동으로부터 전달되는 속도, TCMS의 차륜경 값, CU의 AUX1 출력을 확인한다.</v>
      </c>
      <c r="O2658" t="s">
        <v>2787</v>
      </c>
      <c r="P2658" t="str">
        <f>IFERROR(VLOOKUP(C2658,우진고장설명!$B$5:$M$315,COLUMN()-5,FALSE),"")</f>
        <v>우진200량</v>
      </c>
    </row>
    <row r="2659" spans="1:16" x14ac:dyDescent="0.4">
      <c r="A2659">
        <v>2658</v>
      </c>
      <c r="B2659" s="13" t="s">
        <v>9542</v>
      </c>
      <c r="C2659" s="13">
        <f t="shared" si="41"/>
        <v>1700</v>
      </c>
      <c r="D2659" s="14" t="s">
        <v>3667</v>
      </c>
      <c r="E2659" s="13" t="s">
        <v>3668</v>
      </c>
      <c r="F2659" s="13" t="s">
        <v>2837</v>
      </c>
      <c r="G2659" t="str">
        <f>IFERROR(VLOOKUP(C2659,우진고장설명!$B$5:$M$315,COLUMN()-5,FALSE),"")</f>
        <v>PIC#1, 8 통신고장</v>
      </c>
      <c r="H2659" t="str">
        <f>IFERROR(VLOOKUP(C2659,우진고장설명!$B$5:$M$315,COLUMN()-5,FALSE),"")</f>
        <v>C</v>
      </c>
      <c r="I2659" t="str">
        <f>IFERROR(VLOOKUP(C2659,우진고장설명!$B$5:$M$315,COLUMN()-5,FALSE),"")</f>
        <v>PIC</v>
      </c>
      <c r="J2659" t="str">
        <f>IFERROR(VLOOKUP(C2659,우진고장설명!$B$5:$M$315,COLUMN()-5,FALSE),"")</f>
        <v xml:space="preserve">TCMS와 PIC 간 E-NET 통신고장이 검지되면 발생
</v>
      </c>
      <c r="K2659" t="str">
        <f>IFERROR(VLOOKUP(C2659,우진고장설명!$B$5:$M$315,COLUMN()-5,FALSE),"")</f>
        <v>1) 해당 PIC가 마스터인 경우, 반대편 PIC로 절체
2) 1호차 및 8호차의 PIC가 모두 고장일 경우, 1호차 ~ 8호차 노선안내표시기 화면 오현시</v>
      </c>
      <c r="L2659" t="str">
        <f>IFERROR(VLOOKUP(C2659,우진고장설명!$B$5:$M$315,COLUMN()-5,FALSE),"")</f>
        <v xml:space="preserve">통신고장
</v>
      </c>
      <c r="M2659" t="str">
        <f>IFERROR(VLOOKUP(C2659,우진고장설명!$B$5:$M$315,COLUMN()-5,FALSE),"")</f>
        <v>통신 재개 시</v>
      </c>
      <c r="N2659" t="str">
        <f>IFERROR(VLOOKUP(C2659,우진고장설명!$B$5:$M$315,COLUMN()-5,FALSE),"")</f>
        <v>1) 이더넷 스위치 링크 확인
2) 이더넷 케이블 점검
3) 제어보드 및 전원보드 교체</v>
      </c>
      <c r="O2659" t="s">
        <v>2787</v>
      </c>
      <c r="P2659" t="str">
        <f>IFERROR(VLOOKUP(C2659,우진고장설명!$B$5:$M$315,COLUMN()-5,FALSE),"")</f>
        <v>우진200량</v>
      </c>
    </row>
    <row r="2660" spans="1:16" x14ac:dyDescent="0.4">
      <c r="A2660">
        <v>2659</v>
      </c>
      <c r="B2660" s="13" t="s">
        <v>9546</v>
      </c>
      <c r="C2660" s="13">
        <f t="shared" si="41"/>
        <v>1702</v>
      </c>
      <c r="D2660" s="14" t="s">
        <v>3669</v>
      </c>
      <c r="E2660" s="13" t="s">
        <v>3668</v>
      </c>
      <c r="F2660" s="13" t="s">
        <v>2837</v>
      </c>
      <c r="G2660" t="str">
        <f>IFERROR(VLOOKUP(C2660,우진고장설명!$B$5:$M$315,COLUMN()-5,FALSE),"")</f>
        <v/>
      </c>
      <c r="H2660" t="str">
        <f>IFERROR(VLOOKUP(C2660,우진고장설명!$B$5:$M$315,COLUMN()-5,FALSE),"")</f>
        <v/>
      </c>
      <c r="I2660" t="str">
        <f>IFERROR(VLOOKUP(C2660,우진고장설명!$B$5:$M$315,COLUMN()-5,FALSE),"")</f>
        <v/>
      </c>
      <c r="J2660" t="str">
        <f>IFERROR(VLOOKUP(C2660,우진고장설명!$B$5:$M$315,COLUMN()-5,FALSE),"")</f>
        <v/>
      </c>
      <c r="K2660" t="str">
        <f>IFERROR(VLOOKUP(C2660,우진고장설명!$B$5:$M$315,COLUMN()-5,FALSE),"")</f>
        <v/>
      </c>
      <c r="L2660" t="str">
        <f>IFERROR(VLOOKUP(C2660,우진고장설명!$B$5:$M$315,COLUMN()-5,FALSE),"")</f>
        <v/>
      </c>
      <c r="M2660" t="str">
        <f>IFERROR(VLOOKUP(C2660,우진고장설명!$B$5:$M$315,COLUMN()-5,FALSE),"")</f>
        <v/>
      </c>
      <c r="N2660" t="str">
        <f>IFERROR(VLOOKUP(C2660,우진고장설명!$B$5:$M$315,COLUMN()-5,FALSE),"")</f>
        <v/>
      </c>
      <c r="O2660" t="s">
        <v>2787</v>
      </c>
      <c r="P2660" t="str">
        <f>IFERROR(VLOOKUP(C2660,우진고장설명!$B$5:$M$315,COLUMN()-5,FALSE),"")</f>
        <v/>
      </c>
    </row>
    <row r="2661" spans="1:16" x14ac:dyDescent="0.4">
      <c r="A2661">
        <v>2660</v>
      </c>
      <c r="B2661" s="13" t="s">
        <v>9542</v>
      </c>
      <c r="C2661" s="13">
        <f t="shared" si="41"/>
        <v>1700</v>
      </c>
      <c r="D2661" s="14" t="s">
        <v>3670</v>
      </c>
      <c r="E2661" s="13" t="s">
        <v>3664</v>
      </c>
      <c r="F2661" s="13" t="s">
        <v>2837</v>
      </c>
      <c r="G2661" t="str">
        <f>IFERROR(VLOOKUP(C2661,우진고장설명!$B$5:$M$315,COLUMN()-5,FALSE),"")</f>
        <v>PIC#1, 8 통신고장</v>
      </c>
      <c r="H2661" t="str">
        <f>IFERROR(VLOOKUP(C2661,우진고장설명!$B$5:$M$315,COLUMN()-5,FALSE),"")</f>
        <v>C</v>
      </c>
      <c r="I2661" t="str">
        <f>IFERROR(VLOOKUP(C2661,우진고장설명!$B$5:$M$315,COLUMN()-5,FALSE),"")</f>
        <v>PIC</v>
      </c>
      <c r="J2661" t="str">
        <f>IFERROR(VLOOKUP(C2661,우진고장설명!$B$5:$M$315,COLUMN()-5,FALSE),"")</f>
        <v xml:space="preserve">TCMS와 PIC 간 E-NET 통신고장이 검지되면 발생
</v>
      </c>
      <c r="K2661" t="str">
        <f>IFERROR(VLOOKUP(C2661,우진고장설명!$B$5:$M$315,COLUMN()-5,FALSE),"")</f>
        <v>1) 해당 PIC가 마스터인 경우, 반대편 PIC로 절체
2) 1호차 및 8호차의 PIC가 모두 고장일 경우, 1호차 ~ 8호차 노선안내표시기 화면 오현시</v>
      </c>
      <c r="L2661" t="str">
        <f>IFERROR(VLOOKUP(C2661,우진고장설명!$B$5:$M$315,COLUMN()-5,FALSE),"")</f>
        <v xml:space="preserve">통신고장
</v>
      </c>
      <c r="M2661" t="str">
        <f>IFERROR(VLOOKUP(C2661,우진고장설명!$B$5:$M$315,COLUMN()-5,FALSE),"")</f>
        <v>통신 재개 시</v>
      </c>
      <c r="N2661" t="str">
        <f>IFERROR(VLOOKUP(C2661,우진고장설명!$B$5:$M$315,COLUMN()-5,FALSE),"")</f>
        <v>1) 이더넷 스위치 링크 확인
2) 이더넷 케이블 점검
3) 제어보드 및 전원보드 교체</v>
      </c>
      <c r="O2661" t="s">
        <v>2787</v>
      </c>
      <c r="P2661" t="str">
        <f>IFERROR(VLOOKUP(C2661,우진고장설명!$B$5:$M$315,COLUMN()-5,FALSE),"")</f>
        <v>우진200량</v>
      </c>
    </row>
    <row r="2662" spans="1:16" x14ac:dyDescent="0.4">
      <c r="A2662">
        <v>2661</v>
      </c>
      <c r="B2662" s="13" t="s">
        <v>9546</v>
      </c>
      <c r="C2662" s="13">
        <f t="shared" si="41"/>
        <v>1702</v>
      </c>
      <c r="D2662" s="14" t="s">
        <v>3671</v>
      </c>
      <c r="E2662" s="13" t="s">
        <v>3664</v>
      </c>
      <c r="F2662" s="13" t="s">
        <v>2837</v>
      </c>
      <c r="G2662" t="str">
        <f>IFERROR(VLOOKUP(C2662,우진고장설명!$B$5:$M$315,COLUMN()-5,FALSE),"")</f>
        <v/>
      </c>
      <c r="H2662" t="str">
        <f>IFERROR(VLOOKUP(C2662,우진고장설명!$B$5:$M$315,COLUMN()-5,FALSE),"")</f>
        <v/>
      </c>
      <c r="I2662" t="str">
        <f>IFERROR(VLOOKUP(C2662,우진고장설명!$B$5:$M$315,COLUMN()-5,FALSE),"")</f>
        <v/>
      </c>
      <c r="J2662" t="str">
        <f>IFERROR(VLOOKUP(C2662,우진고장설명!$B$5:$M$315,COLUMN()-5,FALSE),"")</f>
        <v/>
      </c>
      <c r="K2662" t="str">
        <f>IFERROR(VLOOKUP(C2662,우진고장설명!$B$5:$M$315,COLUMN()-5,FALSE),"")</f>
        <v/>
      </c>
      <c r="L2662" t="str">
        <f>IFERROR(VLOOKUP(C2662,우진고장설명!$B$5:$M$315,COLUMN()-5,FALSE),"")</f>
        <v/>
      </c>
      <c r="M2662" t="str">
        <f>IFERROR(VLOOKUP(C2662,우진고장설명!$B$5:$M$315,COLUMN()-5,FALSE),"")</f>
        <v/>
      </c>
      <c r="N2662" t="str">
        <f>IFERROR(VLOOKUP(C2662,우진고장설명!$B$5:$M$315,COLUMN()-5,FALSE),"")</f>
        <v/>
      </c>
      <c r="O2662" t="s">
        <v>2787</v>
      </c>
      <c r="P2662" t="str">
        <f>IFERROR(VLOOKUP(C2662,우진고장설명!$B$5:$M$315,COLUMN()-5,FALSE),"")</f>
        <v/>
      </c>
    </row>
    <row r="2663" spans="1:16" x14ac:dyDescent="0.4">
      <c r="A2663">
        <v>2662</v>
      </c>
      <c r="B2663" s="13" t="s">
        <v>9548</v>
      </c>
      <c r="C2663" s="13">
        <f t="shared" si="41"/>
        <v>1703</v>
      </c>
      <c r="D2663" s="14" t="s">
        <v>3672</v>
      </c>
      <c r="E2663" s="13" t="s">
        <v>3668</v>
      </c>
      <c r="F2663" s="13" t="s">
        <v>2837</v>
      </c>
      <c r="G2663" t="str">
        <f>IFERROR(VLOOKUP(C2663,우진고장설명!$B$5:$M$315,COLUMN()-5,FALSE),"")</f>
        <v>노선안내표시기#1 고장</v>
      </c>
      <c r="H2663" t="str">
        <f>IFERROR(VLOOKUP(C2663,우진고장설명!$B$5:$M$315,COLUMN()-5,FALSE),"")</f>
        <v>C</v>
      </c>
      <c r="I2663" t="str">
        <f>IFERROR(VLOOKUP(C2663,우진고장설명!$B$5:$M$315,COLUMN()-5,FALSE),"")</f>
        <v>PIC</v>
      </c>
      <c r="J2663" t="str">
        <f>IFERROR(VLOOKUP(C2663,우진고장설명!$B$5:$M$315,COLUMN()-5,FALSE),"")</f>
        <v xml:space="preserve">PIC 장치의 노선안내표시기#1이 고장이 났을 때 발생
</v>
      </c>
      <c r="K2663" t="str">
        <f>IFERROR(VLOOKUP(C2663,우진고장설명!$B$5:$M$315,COLUMN()-5,FALSE),"")</f>
        <v>1) 노선안내표시기 화면 미현시
2) 노선안내표시기 안내 화면 오현시</v>
      </c>
      <c r="L2663" t="str">
        <f>IFERROR(VLOOKUP(C2663,우진고장설명!$B$5:$M$315,COLUMN()-5,FALSE),"")</f>
        <v xml:space="preserve">통신고장
</v>
      </c>
      <c r="M2663" t="str">
        <f>IFERROR(VLOOKUP(C2663,우진고장설명!$B$5:$M$315,COLUMN()-5,FALSE),"")</f>
        <v>통신 재개 시</v>
      </c>
      <c r="N2663" t="str">
        <f>IFERROR(VLOOKUP(C2663,우진고장설명!$B$5:$M$315,COLUMN()-5,FALSE),"")</f>
        <v>1) 이더넷 스위치 링크 확인
2) 이더넷 케이블 점검
3) 제어보드 및 전원보드 교체</v>
      </c>
      <c r="O2663" t="s">
        <v>2787</v>
      </c>
      <c r="P2663" t="str">
        <f>IFERROR(VLOOKUP(C2663,우진고장설명!$B$5:$M$315,COLUMN()-5,FALSE),"")</f>
        <v>우진200량</v>
      </c>
    </row>
    <row r="2664" spans="1:16" x14ac:dyDescent="0.4">
      <c r="A2664">
        <v>2663</v>
      </c>
      <c r="B2664" s="13" t="s">
        <v>9550</v>
      </c>
      <c r="C2664" s="13">
        <f t="shared" si="41"/>
        <v>1704</v>
      </c>
      <c r="D2664" s="14" t="s">
        <v>3673</v>
      </c>
      <c r="E2664" s="13" t="s">
        <v>3668</v>
      </c>
      <c r="F2664" s="13" t="s">
        <v>2837</v>
      </c>
      <c r="G2664" t="str">
        <f>IFERROR(VLOOKUP(C2664,우진고장설명!$B$5:$M$315,COLUMN()-5,FALSE),"")</f>
        <v>노선안내표시기#2 고장</v>
      </c>
      <c r="H2664" t="str">
        <f>IFERROR(VLOOKUP(C2664,우진고장설명!$B$5:$M$315,COLUMN()-5,FALSE),"")</f>
        <v>C</v>
      </c>
      <c r="I2664" t="str">
        <f>IFERROR(VLOOKUP(C2664,우진고장설명!$B$5:$M$315,COLUMN()-5,FALSE),"")</f>
        <v>PIC</v>
      </c>
      <c r="J2664" t="str">
        <f>IFERROR(VLOOKUP(C2664,우진고장설명!$B$5:$M$315,COLUMN()-5,FALSE),"")</f>
        <v xml:space="preserve">PIC 장치의 노선안내표시기#2이 고장이 났을 때 발생
</v>
      </c>
      <c r="K2664" t="str">
        <f>IFERROR(VLOOKUP(C2664,우진고장설명!$B$5:$M$315,COLUMN()-5,FALSE),"")</f>
        <v>1) 노선안내표시기 화면 미현시
2) 노선안내표시기 안내 화면 오현시</v>
      </c>
      <c r="L2664" t="str">
        <f>IFERROR(VLOOKUP(C2664,우진고장설명!$B$5:$M$315,COLUMN()-5,FALSE),"")</f>
        <v xml:space="preserve">통신고장
</v>
      </c>
      <c r="M2664" t="str">
        <f>IFERROR(VLOOKUP(C2664,우진고장설명!$B$5:$M$315,COLUMN()-5,FALSE),"")</f>
        <v>통신 재개 시</v>
      </c>
      <c r="N2664" t="str">
        <f>IFERROR(VLOOKUP(C2664,우진고장설명!$B$5:$M$315,COLUMN()-5,FALSE),"")</f>
        <v>1) 이더넷 스위치 링크 확인
2) 이더넷 케이블 점검
3) 제어보드 및 전원보드 교체</v>
      </c>
      <c r="O2664" t="s">
        <v>2787</v>
      </c>
      <c r="P2664" t="str">
        <f>IFERROR(VLOOKUP(C2664,우진고장설명!$B$5:$M$315,COLUMN()-5,FALSE),"")</f>
        <v>우진200량</v>
      </c>
    </row>
    <row r="2665" spans="1:16" x14ac:dyDescent="0.4">
      <c r="A2665">
        <v>2664</v>
      </c>
      <c r="B2665" s="13" t="s">
        <v>9551</v>
      </c>
      <c r="C2665" s="13">
        <f t="shared" si="41"/>
        <v>1705</v>
      </c>
      <c r="D2665" s="14" t="s">
        <v>3674</v>
      </c>
      <c r="E2665" s="13" t="s">
        <v>3668</v>
      </c>
      <c r="F2665" s="13" t="s">
        <v>2837</v>
      </c>
      <c r="G2665" t="str">
        <f>IFERROR(VLOOKUP(C2665,우진고장설명!$B$5:$M$315,COLUMN()-5,FALSE),"")</f>
        <v>노선안내표시기#3 고장</v>
      </c>
      <c r="H2665" t="str">
        <f>IFERROR(VLOOKUP(C2665,우진고장설명!$B$5:$M$315,COLUMN()-5,FALSE),"")</f>
        <v>C</v>
      </c>
      <c r="I2665" t="str">
        <f>IFERROR(VLOOKUP(C2665,우진고장설명!$B$5:$M$315,COLUMN()-5,FALSE),"")</f>
        <v>PIC</v>
      </c>
      <c r="J2665" t="str">
        <f>IFERROR(VLOOKUP(C2665,우진고장설명!$B$5:$M$315,COLUMN()-5,FALSE),"")</f>
        <v xml:space="preserve">PIC 장치의 노선안내표시기#3이 고장이 났을 때 발생
</v>
      </c>
      <c r="K2665" t="str">
        <f>IFERROR(VLOOKUP(C2665,우진고장설명!$B$5:$M$315,COLUMN()-5,FALSE),"")</f>
        <v>1) 노선안내표시기 화면 미현시
2) 노선안내표시기 안내 화면 오현시</v>
      </c>
      <c r="L2665" t="str">
        <f>IFERROR(VLOOKUP(C2665,우진고장설명!$B$5:$M$315,COLUMN()-5,FALSE),"")</f>
        <v xml:space="preserve">통신고장
</v>
      </c>
      <c r="M2665" t="str">
        <f>IFERROR(VLOOKUP(C2665,우진고장설명!$B$5:$M$315,COLUMN()-5,FALSE),"")</f>
        <v>통신 재개 시</v>
      </c>
      <c r="N2665" t="str">
        <f>IFERROR(VLOOKUP(C2665,우진고장설명!$B$5:$M$315,COLUMN()-5,FALSE),"")</f>
        <v>1) 이더넷 스위치 링크 확인
2) 이더넷 케이블 점검
3) 제어보드 및 전원보드 교체</v>
      </c>
      <c r="O2665" t="s">
        <v>2787</v>
      </c>
      <c r="P2665" t="str">
        <f>IFERROR(VLOOKUP(C2665,우진고장설명!$B$5:$M$315,COLUMN()-5,FALSE),"")</f>
        <v>우진200량</v>
      </c>
    </row>
    <row r="2666" spans="1:16" x14ac:dyDescent="0.4">
      <c r="A2666">
        <v>2665</v>
      </c>
      <c r="B2666" s="13" t="s">
        <v>9553</v>
      </c>
      <c r="C2666" s="13">
        <f t="shared" si="41"/>
        <v>1706</v>
      </c>
      <c r="D2666" s="14" t="s">
        <v>3675</v>
      </c>
      <c r="E2666" s="13" t="s">
        <v>3668</v>
      </c>
      <c r="F2666" s="13" t="s">
        <v>2837</v>
      </c>
      <c r="G2666" t="str">
        <f>IFERROR(VLOOKUP(C2666,우진고장설명!$B$5:$M$315,COLUMN()-5,FALSE),"")</f>
        <v>노선안내표시기#4 고장</v>
      </c>
      <c r="H2666" t="str">
        <f>IFERROR(VLOOKUP(C2666,우진고장설명!$B$5:$M$315,COLUMN()-5,FALSE),"")</f>
        <v>C</v>
      </c>
      <c r="I2666" t="str">
        <f>IFERROR(VLOOKUP(C2666,우진고장설명!$B$5:$M$315,COLUMN()-5,FALSE),"")</f>
        <v>PIC</v>
      </c>
      <c r="J2666" t="str">
        <f>IFERROR(VLOOKUP(C2666,우진고장설명!$B$5:$M$315,COLUMN()-5,FALSE),"")</f>
        <v xml:space="preserve">PIC 장치의 노선안내표시기#4이 고장이 났을 때 발생
</v>
      </c>
      <c r="K2666" t="str">
        <f>IFERROR(VLOOKUP(C2666,우진고장설명!$B$5:$M$315,COLUMN()-5,FALSE),"")</f>
        <v>1) 노선안내표시기 화면 미현시
2) 노선안내표시기 안내 화면 오현시</v>
      </c>
      <c r="L2666" t="str">
        <f>IFERROR(VLOOKUP(C2666,우진고장설명!$B$5:$M$315,COLUMN()-5,FALSE),"")</f>
        <v xml:space="preserve">통신고장
</v>
      </c>
      <c r="M2666" t="str">
        <f>IFERROR(VLOOKUP(C2666,우진고장설명!$B$5:$M$315,COLUMN()-5,FALSE),"")</f>
        <v>통신 재개 시</v>
      </c>
      <c r="N2666" t="str">
        <f>IFERROR(VLOOKUP(C2666,우진고장설명!$B$5:$M$315,COLUMN()-5,FALSE),"")</f>
        <v>1) 이더넷 스위치 링크 확인
2) 이더넷 케이블 점검
3) 제어보드 및 전원보드 교체</v>
      </c>
      <c r="O2666" t="s">
        <v>2787</v>
      </c>
      <c r="P2666" t="str">
        <f>IFERROR(VLOOKUP(C2666,우진고장설명!$B$5:$M$315,COLUMN()-5,FALSE),"")</f>
        <v>우진200량</v>
      </c>
    </row>
    <row r="2667" spans="1:16" x14ac:dyDescent="0.4">
      <c r="A2667">
        <v>2666</v>
      </c>
      <c r="B2667" s="13" t="s">
        <v>9555</v>
      </c>
      <c r="C2667" s="13">
        <f t="shared" si="41"/>
        <v>1707</v>
      </c>
      <c r="D2667" s="14" t="s">
        <v>3676</v>
      </c>
      <c r="E2667" s="13" t="s">
        <v>3668</v>
      </c>
      <c r="F2667" s="13" t="s">
        <v>2837</v>
      </c>
      <c r="G2667" t="str">
        <f>IFERROR(VLOOKUP(C2667,우진고장설명!$B$5:$M$315,COLUMN()-5,FALSE),"")</f>
        <v>노선안내표시기#5 고장</v>
      </c>
      <c r="H2667" t="str">
        <f>IFERROR(VLOOKUP(C2667,우진고장설명!$B$5:$M$315,COLUMN()-5,FALSE),"")</f>
        <v>C</v>
      </c>
      <c r="I2667" t="str">
        <f>IFERROR(VLOOKUP(C2667,우진고장설명!$B$5:$M$315,COLUMN()-5,FALSE),"")</f>
        <v>PIC</v>
      </c>
      <c r="J2667" t="str">
        <f>IFERROR(VLOOKUP(C2667,우진고장설명!$B$5:$M$315,COLUMN()-5,FALSE),"")</f>
        <v xml:space="preserve">PIC 장치의 노선안내표시기#5이 고장이 났을 때 발생
</v>
      </c>
      <c r="K2667" t="str">
        <f>IFERROR(VLOOKUP(C2667,우진고장설명!$B$5:$M$315,COLUMN()-5,FALSE),"")</f>
        <v>1) 노선안내표시기 화면 미현시
2) 노선안내표시기 안내 화면 오현시</v>
      </c>
      <c r="L2667" t="str">
        <f>IFERROR(VLOOKUP(C2667,우진고장설명!$B$5:$M$315,COLUMN()-5,FALSE),"")</f>
        <v xml:space="preserve">통신고장
</v>
      </c>
      <c r="M2667" t="str">
        <f>IFERROR(VLOOKUP(C2667,우진고장설명!$B$5:$M$315,COLUMN()-5,FALSE),"")</f>
        <v>통신 재개 시</v>
      </c>
      <c r="N2667" t="str">
        <f>IFERROR(VLOOKUP(C2667,우진고장설명!$B$5:$M$315,COLUMN()-5,FALSE),"")</f>
        <v>1) 이더넷 스위치 링크 확인
2) 이더넷 케이블 점검
3) 제어보드 및 전원보드 교체</v>
      </c>
      <c r="O2667" t="s">
        <v>2787</v>
      </c>
      <c r="P2667" t="str">
        <f>IFERROR(VLOOKUP(C2667,우진고장설명!$B$5:$M$315,COLUMN()-5,FALSE),"")</f>
        <v>우진200량</v>
      </c>
    </row>
    <row r="2668" spans="1:16" x14ac:dyDescent="0.4">
      <c r="A2668">
        <v>2667</v>
      </c>
      <c r="B2668" s="13" t="s">
        <v>9557</v>
      </c>
      <c r="C2668" s="13">
        <f t="shared" si="41"/>
        <v>1708</v>
      </c>
      <c r="D2668" s="14" t="s">
        <v>3677</v>
      </c>
      <c r="E2668" s="13" t="s">
        <v>3668</v>
      </c>
      <c r="F2668" s="13" t="s">
        <v>2837</v>
      </c>
      <c r="G2668" t="str">
        <f>IFERROR(VLOOKUP(C2668,우진고장설명!$B$5:$M$315,COLUMN()-5,FALSE),"")</f>
        <v>노선안내표시기#6 고장</v>
      </c>
      <c r="H2668" t="str">
        <f>IFERROR(VLOOKUP(C2668,우진고장설명!$B$5:$M$315,COLUMN()-5,FALSE),"")</f>
        <v>C</v>
      </c>
      <c r="I2668" t="str">
        <f>IFERROR(VLOOKUP(C2668,우진고장설명!$B$5:$M$315,COLUMN()-5,FALSE),"")</f>
        <v>PIC</v>
      </c>
      <c r="J2668" t="str">
        <f>IFERROR(VLOOKUP(C2668,우진고장설명!$B$5:$M$315,COLUMN()-5,FALSE),"")</f>
        <v xml:space="preserve">PIC 장치의 노선안내표시기#6이 고장이 났을 때 발생
</v>
      </c>
      <c r="K2668" t="str">
        <f>IFERROR(VLOOKUP(C2668,우진고장설명!$B$5:$M$315,COLUMN()-5,FALSE),"")</f>
        <v>1) 노선안내표시기 화면 미현시
2) 노선안내표시기 안내 화면 오현시</v>
      </c>
      <c r="L2668" t="str">
        <f>IFERROR(VLOOKUP(C2668,우진고장설명!$B$5:$M$315,COLUMN()-5,FALSE),"")</f>
        <v xml:space="preserve">통신고장
</v>
      </c>
      <c r="M2668" t="str">
        <f>IFERROR(VLOOKUP(C2668,우진고장설명!$B$5:$M$315,COLUMN()-5,FALSE),"")</f>
        <v>통신 재개 시</v>
      </c>
      <c r="N2668" t="str">
        <f>IFERROR(VLOOKUP(C2668,우진고장설명!$B$5:$M$315,COLUMN()-5,FALSE),"")</f>
        <v>1) 이더넷 스위치 링크 확인
2) 이더넷 케이블 점검
3) 제어보드 및 전원보드 교체</v>
      </c>
      <c r="O2668" t="s">
        <v>2787</v>
      </c>
      <c r="P2668" t="str">
        <f>IFERROR(VLOOKUP(C2668,우진고장설명!$B$5:$M$315,COLUMN()-5,FALSE),"")</f>
        <v>우진200량</v>
      </c>
    </row>
    <row r="2669" spans="1:16" x14ac:dyDescent="0.4">
      <c r="A2669">
        <v>2668</v>
      </c>
      <c r="B2669" s="13" t="s">
        <v>9546</v>
      </c>
      <c r="C2669" s="13">
        <f t="shared" si="41"/>
        <v>1702</v>
      </c>
      <c r="D2669" s="14" t="s">
        <v>3678</v>
      </c>
      <c r="E2669" s="13" t="s">
        <v>3658</v>
      </c>
      <c r="F2669" s="13" t="s">
        <v>2837</v>
      </c>
      <c r="G2669" t="str">
        <f>IFERROR(VLOOKUP(C2669,우진고장설명!$B$5:$M$315,COLUMN()-5,FALSE),"")</f>
        <v/>
      </c>
      <c r="H2669" t="str">
        <f>IFERROR(VLOOKUP(C2669,우진고장설명!$B$5:$M$315,COLUMN()-5,FALSE),"")</f>
        <v/>
      </c>
      <c r="I2669" t="str">
        <f>IFERROR(VLOOKUP(C2669,우진고장설명!$B$5:$M$315,COLUMN()-5,FALSE),"")</f>
        <v/>
      </c>
      <c r="J2669" t="str">
        <f>IFERROR(VLOOKUP(C2669,우진고장설명!$B$5:$M$315,COLUMN()-5,FALSE),"")</f>
        <v/>
      </c>
      <c r="K2669" t="str">
        <f>IFERROR(VLOOKUP(C2669,우진고장설명!$B$5:$M$315,COLUMN()-5,FALSE),"")</f>
        <v/>
      </c>
      <c r="L2669" t="str">
        <f>IFERROR(VLOOKUP(C2669,우진고장설명!$B$5:$M$315,COLUMN()-5,FALSE),"")</f>
        <v/>
      </c>
      <c r="M2669" t="str">
        <f>IFERROR(VLOOKUP(C2669,우진고장설명!$B$5:$M$315,COLUMN()-5,FALSE),"")</f>
        <v/>
      </c>
      <c r="N2669" t="str">
        <f>IFERROR(VLOOKUP(C2669,우진고장설명!$B$5:$M$315,COLUMN()-5,FALSE),"")</f>
        <v/>
      </c>
      <c r="O2669" t="s">
        <v>2787</v>
      </c>
      <c r="P2669" t="str">
        <f>IFERROR(VLOOKUP(C2669,우진고장설명!$B$5:$M$315,COLUMN()-5,FALSE),"")</f>
        <v/>
      </c>
    </row>
    <row r="2670" spans="1:16" x14ac:dyDescent="0.4">
      <c r="A2670">
        <v>2669</v>
      </c>
      <c r="B2670" s="13" t="s">
        <v>9548</v>
      </c>
      <c r="C2670" s="13">
        <f t="shared" si="41"/>
        <v>1703</v>
      </c>
      <c r="D2670" s="14" t="s">
        <v>3679</v>
      </c>
      <c r="E2670" s="13" t="s">
        <v>3658</v>
      </c>
      <c r="F2670" s="13" t="s">
        <v>2837</v>
      </c>
      <c r="G2670" t="str">
        <f>IFERROR(VLOOKUP(C2670,우진고장설명!$B$5:$M$315,COLUMN()-5,FALSE),"")</f>
        <v>노선안내표시기#1 고장</v>
      </c>
      <c r="H2670" t="str">
        <f>IFERROR(VLOOKUP(C2670,우진고장설명!$B$5:$M$315,COLUMN()-5,FALSE),"")</f>
        <v>C</v>
      </c>
      <c r="I2670" t="str">
        <f>IFERROR(VLOOKUP(C2670,우진고장설명!$B$5:$M$315,COLUMN()-5,FALSE),"")</f>
        <v>PIC</v>
      </c>
      <c r="J2670" t="str">
        <f>IFERROR(VLOOKUP(C2670,우진고장설명!$B$5:$M$315,COLUMN()-5,FALSE),"")</f>
        <v xml:space="preserve">PIC 장치의 노선안내표시기#1이 고장이 났을 때 발생
</v>
      </c>
      <c r="K2670" t="str">
        <f>IFERROR(VLOOKUP(C2670,우진고장설명!$B$5:$M$315,COLUMN()-5,FALSE),"")</f>
        <v>1) 노선안내표시기 화면 미현시
2) 노선안내표시기 안내 화면 오현시</v>
      </c>
      <c r="L2670" t="str">
        <f>IFERROR(VLOOKUP(C2670,우진고장설명!$B$5:$M$315,COLUMN()-5,FALSE),"")</f>
        <v xml:space="preserve">통신고장
</v>
      </c>
      <c r="M2670" t="str">
        <f>IFERROR(VLOOKUP(C2670,우진고장설명!$B$5:$M$315,COLUMN()-5,FALSE),"")</f>
        <v>통신 재개 시</v>
      </c>
      <c r="N2670" t="str">
        <f>IFERROR(VLOOKUP(C2670,우진고장설명!$B$5:$M$315,COLUMN()-5,FALSE),"")</f>
        <v>1) 이더넷 스위치 링크 확인
2) 이더넷 케이블 점검
3) 제어보드 및 전원보드 교체</v>
      </c>
      <c r="O2670" t="s">
        <v>2787</v>
      </c>
      <c r="P2670" t="str">
        <f>IFERROR(VLOOKUP(C2670,우진고장설명!$B$5:$M$315,COLUMN()-5,FALSE),"")</f>
        <v>우진200량</v>
      </c>
    </row>
    <row r="2671" spans="1:16" x14ac:dyDescent="0.4">
      <c r="A2671">
        <v>2670</v>
      </c>
      <c r="B2671" s="13" t="s">
        <v>9550</v>
      </c>
      <c r="C2671" s="13">
        <f t="shared" si="41"/>
        <v>1704</v>
      </c>
      <c r="D2671" s="14" t="s">
        <v>3680</v>
      </c>
      <c r="E2671" s="13" t="s">
        <v>3658</v>
      </c>
      <c r="F2671" s="13" t="s">
        <v>2837</v>
      </c>
      <c r="G2671" t="str">
        <f>IFERROR(VLOOKUP(C2671,우진고장설명!$B$5:$M$315,COLUMN()-5,FALSE),"")</f>
        <v>노선안내표시기#2 고장</v>
      </c>
      <c r="H2671" t="str">
        <f>IFERROR(VLOOKUP(C2671,우진고장설명!$B$5:$M$315,COLUMN()-5,FALSE),"")</f>
        <v>C</v>
      </c>
      <c r="I2671" t="str">
        <f>IFERROR(VLOOKUP(C2671,우진고장설명!$B$5:$M$315,COLUMN()-5,FALSE),"")</f>
        <v>PIC</v>
      </c>
      <c r="J2671" t="str">
        <f>IFERROR(VLOOKUP(C2671,우진고장설명!$B$5:$M$315,COLUMN()-5,FALSE),"")</f>
        <v xml:space="preserve">PIC 장치의 노선안내표시기#2이 고장이 났을 때 발생
</v>
      </c>
      <c r="K2671" t="str">
        <f>IFERROR(VLOOKUP(C2671,우진고장설명!$B$5:$M$315,COLUMN()-5,FALSE),"")</f>
        <v>1) 노선안내표시기 화면 미현시
2) 노선안내표시기 안내 화면 오현시</v>
      </c>
      <c r="L2671" t="str">
        <f>IFERROR(VLOOKUP(C2671,우진고장설명!$B$5:$M$315,COLUMN()-5,FALSE),"")</f>
        <v xml:space="preserve">통신고장
</v>
      </c>
      <c r="M2671" t="str">
        <f>IFERROR(VLOOKUP(C2671,우진고장설명!$B$5:$M$315,COLUMN()-5,FALSE),"")</f>
        <v>통신 재개 시</v>
      </c>
      <c r="N2671" t="str">
        <f>IFERROR(VLOOKUP(C2671,우진고장설명!$B$5:$M$315,COLUMN()-5,FALSE),"")</f>
        <v>1) 이더넷 스위치 링크 확인
2) 이더넷 케이블 점검
3) 제어보드 및 전원보드 교체</v>
      </c>
      <c r="O2671" t="s">
        <v>2787</v>
      </c>
      <c r="P2671" t="str">
        <f>IFERROR(VLOOKUP(C2671,우진고장설명!$B$5:$M$315,COLUMN()-5,FALSE),"")</f>
        <v>우진200량</v>
      </c>
    </row>
    <row r="2672" spans="1:16" x14ac:dyDescent="0.4">
      <c r="A2672">
        <v>2671</v>
      </c>
      <c r="B2672" s="13" t="s">
        <v>9551</v>
      </c>
      <c r="C2672" s="13">
        <f t="shared" si="41"/>
        <v>1705</v>
      </c>
      <c r="D2672" s="14" t="s">
        <v>3681</v>
      </c>
      <c r="E2672" s="13" t="s">
        <v>3658</v>
      </c>
      <c r="F2672" s="13" t="s">
        <v>2837</v>
      </c>
      <c r="G2672" t="str">
        <f>IFERROR(VLOOKUP(C2672,우진고장설명!$B$5:$M$315,COLUMN()-5,FALSE),"")</f>
        <v>노선안내표시기#3 고장</v>
      </c>
      <c r="H2672" t="str">
        <f>IFERROR(VLOOKUP(C2672,우진고장설명!$B$5:$M$315,COLUMN()-5,FALSE),"")</f>
        <v>C</v>
      </c>
      <c r="I2672" t="str">
        <f>IFERROR(VLOOKUP(C2672,우진고장설명!$B$5:$M$315,COLUMN()-5,FALSE),"")</f>
        <v>PIC</v>
      </c>
      <c r="J2672" t="str">
        <f>IFERROR(VLOOKUP(C2672,우진고장설명!$B$5:$M$315,COLUMN()-5,FALSE),"")</f>
        <v xml:space="preserve">PIC 장치의 노선안내표시기#3이 고장이 났을 때 발생
</v>
      </c>
      <c r="K2672" t="str">
        <f>IFERROR(VLOOKUP(C2672,우진고장설명!$B$5:$M$315,COLUMN()-5,FALSE),"")</f>
        <v>1) 노선안내표시기 화면 미현시
2) 노선안내표시기 안내 화면 오현시</v>
      </c>
      <c r="L2672" t="str">
        <f>IFERROR(VLOOKUP(C2672,우진고장설명!$B$5:$M$315,COLUMN()-5,FALSE),"")</f>
        <v xml:space="preserve">통신고장
</v>
      </c>
      <c r="M2672" t="str">
        <f>IFERROR(VLOOKUP(C2672,우진고장설명!$B$5:$M$315,COLUMN()-5,FALSE),"")</f>
        <v>통신 재개 시</v>
      </c>
      <c r="N2672" t="str">
        <f>IFERROR(VLOOKUP(C2672,우진고장설명!$B$5:$M$315,COLUMN()-5,FALSE),"")</f>
        <v>1) 이더넷 스위치 링크 확인
2) 이더넷 케이블 점검
3) 제어보드 및 전원보드 교체</v>
      </c>
      <c r="O2672" t="s">
        <v>2787</v>
      </c>
      <c r="P2672" t="str">
        <f>IFERROR(VLOOKUP(C2672,우진고장설명!$B$5:$M$315,COLUMN()-5,FALSE),"")</f>
        <v>우진200량</v>
      </c>
    </row>
    <row r="2673" spans="1:16" x14ac:dyDescent="0.4">
      <c r="A2673">
        <v>2672</v>
      </c>
      <c r="B2673" s="13" t="s">
        <v>9553</v>
      </c>
      <c r="C2673" s="13">
        <f t="shared" si="41"/>
        <v>1706</v>
      </c>
      <c r="D2673" s="14" t="s">
        <v>3682</v>
      </c>
      <c r="E2673" s="13" t="s">
        <v>3658</v>
      </c>
      <c r="F2673" s="13" t="s">
        <v>2837</v>
      </c>
      <c r="G2673" t="str">
        <f>IFERROR(VLOOKUP(C2673,우진고장설명!$B$5:$M$315,COLUMN()-5,FALSE),"")</f>
        <v>노선안내표시기#4 고장</v>
      </c>
      <c r="H2673" t="str">
        <f>IFERROR(VLOOKUP(C2673,우진고장설명!$B$5:$M$315,COLUMN()-5,FALSE),"")</f>
        <v>C</v>
      </c>
      <c r="I2673" t="str">
        <f>IFERROR(VLOOKUP(C2673,우진고장설명!$B$5:$M$315,COLUMN()-5,FALSE),"")</f>
        <v>PIC</v>
      </c>
      <c r="J2673" t="str">
        <f>IFERROR(VLOOKUP(C2673,우진고장설명!$B$5:$M$315,COLUMN()-5,FALSE),"")</f>
        <v xml:space="preserve">PIC 장치의 노선안내표시기#4이 고장이 났을 때 발생
</v>
      </c>
      <c r="K2673" t="str">
        <f>IFERROR(VLOOKUP(C2673,우진고장설명!$B$5:$M$315,COLUMN()-5,FALSE),"")</f>
        <v>1) 노선안내표시기 화면 미현시
2) 노선안내표시기 안내 화면 오현시</v>
      </c>
      <c r="L2673" t="str">
        <f>IFERROR(VLOOKUP(C2673,우진고장설명!$B$5:$M$315,COLUMN()-5,FALSE),"")</f>
        <v xml:space="preserve">통신고장
</v>
      </c>
      <c r="M2673" t="str">
        <f>IFERROR(VLOOKUP(C2673,우진고장설명!$B$5:$M$315,COLUMN()-5,FALSE),"")</f>
        <v>통신 재개 시</v>
      </c>
      <c r="N2673" t="str">
        <f>IFERROR(VLOOKUP(C2673,우진고장설명!$B$5:$M$315,COLUMN()-5,FALSE),"")</f>
        <v>1) 이더넷 스위치 링크 확인
2) 이더넷 케이블 점검
3) 제어보드 및 전원보드 교체</v>
      </c>
      <c r="O2673" t="s">
        <v>2787</v>
      </c>
      <c r="P2673" t="str">
        <f>IFERROR(VLOOKUP(C2673,우진고장설명!$B$5:$M$315,COLUMN()-5,FALSE),"")</f>
        <v>우진200량</v>
      </c>
    </row>
    <row r="2674" spans="1:16" x14ac:dyDescent="0.4">
      <c r="A2674">
        <v>2673</v>
      </c>
      <c r="B2674" s="13" t="s">
        <v>9555</v>
      </c>
      <c r="C2674" s="13">
        <f t="shared" si="41"/>
        <v>1707</v>
      </c>
      <c r="D2674" s="14" t="s">
        <v>3683</v>
      </c>
      <c r="E2674" s="13" t="s">
        <v>3658</v>
      </c>
      <c r="F2674" s="13" t="s">
        <v>2837</v>
      </c>
      <c r="G2674" t="str">
        <f>IFERROR(VLOOKUP(C2674,우진고장설명!$B$5:$M$315,COLUMN()-5,FALSE),"")</f>
        <v>노선안내표시기#5 고장</v>
      </c>
      <c r="H2674" t="str">
        <f>IFERROR(VLOOKUP(C2674,우진고장설명!$B$5:$M$315,COLUMN()-5,FALSE),"")</f>
        <v>C</v>
      </c>
      <c r="I2674" t="str">
        <f>IFERROR(VLOOKUP(C2674,우진고장설명!$B$5:$M$315,COLUMN()-5,FALSE),"")</f>
        <v>PIC</v>
      </c>
      <c r="J2674" t="str">
        <f>IFERROR(VLOOKUP(C2674,우진고장설명!$B$5:$M$315,COLUMN()-5,FALSE),"")</f>
        <v xml:space="preserve">PIC 장치의 노선안내표시기#5이 고장이 났을 때 발생
</v>
      </c>
      <c r="K2674" t="str">
        <f>IFERROR(VLOOKUP(C2674,우진고장설명!$B$5:$M$315,COLUMN()-5,FALSE),"")</f>
        <v>1) 노선안내표시기 화면 미현시
2) 노선안내표시기 안내 화면 오현시</v>
      </c>
      <c r="L2674" t="str">
        <f>IFERROR(VLOOKUP(C2674,우진고장설명!$B$5:$M$315,COLUMN()-5,FALSE),"")</f>
        <v xml:space="preserve">통신고장
</v>
      </c>
      <c r="M2674" t="str">
        <f>IFERROR(VLOOKUP(C2674,우진고장설명!$B$5:$M$315,COLUMN()-5,FALSE),"")</f>
        <v>통신 재개 시</v>
      </c>
      <c r="N2674" t="str">
        <f>IFERROR(VLOOKUP(C2674,우진고장설명!$B$5:$M$315,COLUMN()-5,FALSE),"")</f>
        <v>1) 이더넷 스위치 링크 확인
2) 이더넷 케이블 점검
3) 제어보드 및 전원보드 교체</v>
      </c>
      <c r="O2674" t="s">
        <v>2787</v>
      </c>
      <c r="P2674" t="str">
        <f>IFERROR(VLOOKUP(C2674,우진고장설명!$B$5:$M$315,COLUMN()-5,FALSE),"")</f>
        <v>우진200량</v>
      </c>
    </row>
    <row r="2675" spans="1:16" x14ac:dyDescent="0.4">
      <c r="A2675">
        <v>2674</v>
      </c>
      <c r="B2675" s="13" t="s">
        <v>9557</v>
      </c>
      <c r="C2675" s="13">
        <f t="shared" si="41"/>
        <v>1708</v>
      </c>
      <c r="D2675" s="14" t="s">
        <v>3684</v>
      </c>
      <c r="E2675" s="13" t="s">
        <v>3659</v>
      </c>
      <c r="F2675" s="13" t="s">
        <v>2837</v>
      </c>
      <c r="G2675" t="str">
        <f>IFERROR(VLOOKUP(C2675,우진고장설명!$B$5:$M$315,COLUMN()-5,FALSE),"")</f>
        <v>노선안내표시기#6 고장</v>
      </c>
      <c r="H2675" t="str">
        <f>IFERROR(VLOOKUP(C2675,우진고장설명!$B$5:$M$315,COLUMN()-5,FALSE),"")</f>
        <v>C</v>
      </c>
      <c r="I2675" t="str">
        <f>IFERROR(VLOOKUP(C2675,우진고장설명!$B$5:$M$315,COLUMN()-5,FALSE),"")</f>
        <v>PIC</v>
      </c>
      <c r="J2675" t="str">
        <f>IFERROR(VLOOKUP(C2675,우진고장설명!$B$5:$M$315,COLUMN()-5,FALSE),"")</f>
        <v xml:space="preserve">PIC 장치의 노선안내표시기#6이 고장이 났을 때 발생
</v>
      </c>
      <c r="K2675" t="str">
        <f>IFERROR(VLOOKUP(C2675,우진고장설명!$B$5:$M$315,COLUMN()-5,FALSE),"")</f>
        <v>1) 노선안내표시기 화면 미현시
2) 노선안내표시기 안내 화면 오현시</v>
      </c>
      <c r="L2675" t="str">
        <f>IFERROR(VLOOKUP(C2675,우진고장설명!$B$5:$M$315,COLUMN()-5,FALSE),"")</f>
        <v xml:space="preserve">통신고장
</v>
      </c>
      <c r="M2675" t="str">
        <f>IFERROR(VLOOKUP(C2675,우진고장설명!$B$5:$M$315,COLUMN()-5,FALSE),"")</f>
        <v>통신 재개 시</v>
      </c>
      <c r="N2675" t="str">
        <f>IFERROR(VLOOKUP(C2675,우진고장설명!$B$5:$M$315,COLUMN()-5,FALSE),"")</f>
        <v>1) 이더넷 스위치 링크 확인
2) 이더넷 케이블 점검
3) 제어보드 및 전원보드 교체</v>
      </c>
      <c r="O2675" t="s">
        <v>2787</v>
      </c>
      <c r="P2675" t="str">
        <f>IFERROR(VLOOKUP(C2675,우진고장설명!$B$5:$M$315,COLUMN()-5,FALSE),"")</f>
        <v>우진200량</v>
      </c>
    </row>
    <row r="2676" spans="1:16" x14ac:dyDescent="0.4">
      <c r="A2676">
        <v>2675</v>
      </c>
      <c r="B2676" s="13" t="s">
        <v>9546</v>
      </c>
      <c r="C2676" s="13">
        <f t="shared" si="41"/>
        <v>1702</v>
      </c>
      <c r="D2676" s="14" t="s">
        <v>3685</v>
      </c>
      <c r="E2676" s="13" t="s">
        <v>3659</v>
      </c>
      <c r="F2676" s="13" t="s">
        <v>2837</v>
      </c>
      <c r="G2676" t="str">
        <f>IFERROR(VLOOKUP(C2676,우진고장설명!$B$5:$M$315,COLUMN()-5,FALSE),"")</f>
        <v/>
      </c>
      <c r="H2676" t="str">
        <f>IFERROR(VLOOKUP(C2676,우진고장설명!$B$5:$M$315,COLUMN()-5,FALSE),"")</f>
        <v/>
      </c>
      <c r="I2676" t="str">
        <f>IFERROR(VLOOKUP(C2676,우진고장설명!$B$5:$M$315,COLUMN()-5,FALSE),"")</f>
        <v/>
      </c>
      <c r="J2676" t="str">
        <f>IFERROR(VLOOKUP(C2676,우진고장설명!$B$5:$M$315,COLUMN()-5,FALSE),"")</f>
        <v/>
      </c>
      <c r="K2676" t="str">
        <f>IFERROR(VLOOKUP(C2676,우진고장설명!$B$5:$M$315,COLUMN()-5,FALSE),"")</f>
        <v/>
      </c>
      <c r="L2676" t="str">
        <f>IFERROR(VLOOKUP(C2676,우진고장설명!$B$5:$M$315,COLUMN()-5,FALSE),"")</f>
        <v/>
      </c>
      <c r="M2676" t="str">
        <f>IFERROR(VLOOKUP(C2676,우진고장설명!$B$5:$M$315,COLUMN()-5,FALSE),"")</f>
        <v/>
      </c>
      <c r="N2676" t="str">
        <f>IFERROR(VLOOKUP(C2676,우진고장설명!$B$5:$M$315,COLUMN()-5,FALSE),"")</f>
        <v/>
      </c>
      <c r="O2676" t="s">
        <v>2787</v>
      </c>
      <c r="P2676" t="str">
        <f>IFERROR(VLOOKUP(C2676,우진고장설명!$B$5:$M$315,COLUMN()-5,FALSE),"")</f>
        <v/>
      </c>
    </row>
    <row r="2677" spans="1:16" x14ac:dyDescent="0.4">
      <c r="A2677">
        <v>2676</v>
      </c>
      <c r="B2677" s="13" t="s">
        <v>9548</v>
      </c>
      <c r="C2677" s="13">
        <f t="shared" si="41"/>
        <v>1703</v>
      </c>
      <c r="D2677" s="14" t="s">
        <v>3686</v>
      </c>
      <c r="E2677" s="13" t="s">
        <v>3659</v>
      </c>
      <c r="F2677" s="13" t="s">
        <v>2837</v>
      </c>
      <c r="G2677" t="str">
        <f>IFERROR(VLOOKUP(C2677,우진고장설명!$B$5:$M$315,COLUMN()-5,FALSE),"")</f>
        <v>노선안내표시기#1 고장</v>
      </c>
      <c r="H2677" t="str">
        <f>IFERROR(VLOOKUP(C2677,우진고장설명!$B$5:$M$315,COLUMN()-5,FALSE),"")</f>
        <v>C</v>
      </c>
      <c r="I2677" t="str">
        <f>IFERROR(VLOOKUP(C2677,우진고장설명!$B$5:$M$315,COLUMN()-5,FALSE),"")</f>
        <v>PIC</v>
      </c>
      <c r="J2677" t="str">
        <f>IFERROR(VLOOKUP(C2677,우진고장설명!$B$5:$M$315,COLUMN()-5,FALSE),"")</f>
        <v xml:space="preserve">PIC 장치의 노선안내표시기#1이 고장이 났을 때 발생
</v>
      </c>
      <c r="K2677" t="str">
        <f>IFERROR(VLOOKUP(C2677,우진고장설명!$B$5:$M$315,COLUMN()-5,FALSE),"")</f>
        <v>1) 노선안내표시기 화면 미현시
2) 노선안내표시기 안내 화면 오현시</v>
      </c>
      <c r="L2677" t="str">
        <f>IFERROR(VLOOKUP(C2677,우진고장설명!$B$5:$M$315,COLUMN()-5,FALSE),"")</f>
        <v xml:space="preserve">통신고장
</v>
      </c>
      <c r="M2677" t="str">
        <f>IFERROR(VLOOKUP(C2677,우진고장설명!$B$5:$M$315,COLUMN()-5,FALSE),"")</f>
        <v>통신 재개 시</v>
      </c>
      <c r="N2677" t="str">
        <f>IFERROR(VLOOKUP(C2677,우진고장설명!$B$5:$M$315,COLUMN()-5,FALSE),"")</f>
        <v>1) 이더넷 스위치 링크 확인
2) 이더넷 케이블 점검
3) 제어보드 및 전원보드 교체</v>
      </c>
      <c r="O2677" t="s">
        <v>2787</v>
      </c>
      <c r="P2677" t="str">
        <f>IFERROR(VLOOKUP(C2677,우진고장설명!$B$5:$M$315,COLUMN()-5,FALSE),"")</f>
        <v>우진200량</v>
      </c>
    </row>
    <row r="2678" spans="1:16" x14ac:dyDescent="0.4">
      <c r="A2678">
        <v>2677</v>
      </c>
      <c r="B2678" s="13" t="s">
        <v>9550</v>
      </c>
      <c r="C2678" s="13">
        <f t="shared" si="41"/>
        <v>1704</v>
      </c>
      <c r="D2678" s="14" t="s">
        <v>3687</v>
      </c>
      <c r="E2678" s="13" t="s">
        <v>3659</v>
      </c>
      <c r="F2678" s="13" t="s">
        <v>2837</v>
      </c>
      <c r="G2678" t="str">
        <f>IFERROR(VLOOKUP(C2678,우진고장설명!$B$5:$M$315,COLUMN()-5,FALSE),"")</f>
        <v>노선안내표시기#2 고장</v>
      </c>
      <c r="H2678" t="str">
        <f>IFERROR(VLOOKUP(C2678,우진고장설명!$B$5:$M$315,COLUMN()-5,FALSE),"")</f>
        <v>C</v>
      </c>
      <c r="I2678" t="str">
        <f>IFERROR(VLOOKUP(C2678,우진고장설명!$B$5:$M$315,COLUMN()-5,FALSE),"")</f>
        <v>PIC</v>
      </c>
      <c r="J2678" t="str">
        <f>IFERROR(VLOOKUP(C2678,우진고장설명!$B$5:$M$315,COLUMN()-5,FALSE),"")</f>
        <v xml:space="preserve">PIC 장치의 노선안내표시기#2이 고장이 났을 때 발생
</v>
      </c>
      <c r="K2678" t="str">
        <f>IFERROR(VLOOKUP(C2678,우진고장설명!$B$5:$M$315,COLUMN()-5,FALSE),"")</f>
        <v>1) 노선안내표시기 화면 미현시
2) 노선안내표시기 안내 화면 오현시</v>
      </c>
      <c r="L2678" t="str">
        <f>IFERROR(VLOOKUP(C2678,우진고장설명!$B$5:$M$315,COLUMN()-5,FALSE),"")</f>
        <v xml:space="preserve">통신고장
</v>
      </c>
      <c r="M2678" t="str">
        <f>IFERROR(VLOOKUP(C2678,우진고장설명!$B$5:$M$315,COLUMN()-5,FALSE),"")</f>
        <v>통신 재개 시</v>
      </c>
      <c r="N2678" t="str">
        <f>IFERROR(VLOOKUP(C2678,우진고장설명!$B$5:$M$315,COLUMN()-5,FALSE),"")</f>
        <v>1) 이더넷 스위치 링크 확인
2) 이더넷 케이블 점검
3) 제어보드 및 전원보드 교체</v>
      </c>
      <c r="O2678" t="s">
        <v>2787</v>
      </c>
      <c r="P2678" t="str">
        <f>IFERROR(VLOOKUP(C2678,우진고장설명!$B$5:$M$315,COLUMN()-5,FALSE),"")</f>
        <v>우진200량</v>
      </c>
    </row>
    <row r="2679" spans="1:16" x14ac:dyDescent="0.4">
      <c r="A2679">
        <v>2678</v>
      </c>
      <c r="B2679" s="13" t="s">
        <v>9551</v>
      </c>
      <c r="C2679" s="13">
        <f t="shared" si="41"/>
        <v>1705</v>
      </c>
      <c r="D2679" s="14" t="s">
        <v>3688</v>
      </c>
      <c r="E2679" s="13" t="s">
        <v>3659</v>
      </c>
      <c r="F2679" s="13" t="s">
        <v>2837</v>
      </c>
      <c r="G2679" t="str">
        <f>IFERROR(VLOOKUP(C2679,우진고장설명!$B$5:$M$315,COLUMN()-5,FALSE),"")</f>
        <v>노선안내표시기#3 고장</v>
      </c>
      <c r="H2679" t="str">
        <f>IFERROR(VLOOKUP(C2679,우진고장설명!$B$5:$M$315,COLUMN()-5,FALSE),"")</f>
        <v>C</v>
      </c>
      <c r="I2679" t="str">
        <f>IFERROR(VLOOKUP(C2679,우진고장설명!$B$5:$M$315,COLUMN()-5,FALSE),"")</f>
        <v>PIC</v>
      </c>
      <c r="J2679" t="str">
        <f>IFERROR(VLOOKUP(C2679,우진고장설명!$B$5:$M$315,COLUMN()-5,FALSE),"")</f>
        <v xml:space="preserve">PIC 장치의 노선안내표시기#3이 고장이 났을 때 발생
</v>
      </c>
      <c r="K2679" t="str">
        <f>IFERROR(VLOOKUP(C2679,우진고장설명!$B$5:$M$315,COLUMN()-5,FALSE),"")</f>
        <v>1) 노선안내표시기 화면 미현시
2) 노선안내표시기 안내 화면 오현시</v>
      </c>
      <c r="L2679" t="str">
        <f>IFERROR(VLOOKUP(C2679,우진고장설명!$B$5:$M$315,COLUMN()-5,FALSE),"")</f>
        <v xml:space="preserve">통신고장
</v>
      </c>
      <c r="M2679" t="str">
        <f>IFERROR(VLOOKUP(C2679,우진고장설명!$B$5:$M$315,COLUMN()-5,FALSE),"")</f>
        <v>통신 재개 시</v>
      </c>
      <c r="N2679" t="str">
        <f>IFERROR(VLOOKUP(C2679,우진고장설명!$B$5:$M$315,COLUMN()-5,FALSE),"")</f>
        <v>1) 이더넷 스위치 링크 확인
2) 이더넷 케이블 점검
3) 제어보드 및 전원보드 교체</v>
      </c>
      <c r="O2679" t="s">
        <v>2787</v>
      </c>
      <c r="P2679" t="str">
        <f>IFERROR(VLOOKUP(C2679,우진고장설명!$B$5:$M$315,COLUMN()-5,FALSE),"")</f>
        <v>우진200량</v>
      </c>
    </row>
    <row r="2680" spans="1:16" x14ac:dyDescent="0.4">
      <c r="A2680">
        <v>2679</v>
      </c>
      <c r="B2680" s="13" t="s">
        <v>9553</v>
      </c>
      <c r="C2680" s="13">
        <f t="shared" si="41"/>
        <v>1706</v>
      </c>
      <c r="D2680" s="14" t="s">
        <v>3689</v>
      </c>
      <c r="E2680" s="13" t="s">
        <v>3659</v>
      </c>
      <c r="F2680" s="13" t="s">
        <v>2837</v>
      </c>
      <c r="G2680" t="str">
        <f>IFERROR(VLOOKUP(C2680,우진고장설명!$B$5:$M$315,COLUMN()-5,FALSE),"")</f>
        <v>노선안내표시기#4 고장</v>
      </c>
      <c r="H2680" t="str">
        <f>IFERROR(VLOOKUP(C2680,우진고장설명!$B$5:$M$315,COLUMN()-5,FALSE),"")</f>
        <v>C</v>
      </c>
      <c r="I2680" t="str">
        <f>IFERROR(VLOOKUP(C2680,우진고장설명!$B$5:$M$315,COLUMN()-5,FALSE),"")</f>
        <v>PIC</v>
      </c>
      <c r="J2680" t="str">
        <f>IFERROR(VLOOKUP(C2680,우진고장설명!$B$5:$M$315,COLUMN()-5,FALSE),"")</f>
        <v xml:space="preserve">PIC 장치의 노선안내표시기#4이 고장이 났을 때 발생
</v>
      </c>
      <c r="K2680" t="str">
        <f>IFERROR(VLOOKUP(C2680,우진고장설명!$B$5:$M$315,COLUMN()-5,FALSE),"")</f>
        <v>1) 노선안내표시기 화면 미현시
2) 노선안내표시기 안내 화면 오현시</v>
      </c>
      <c r="L2680" t="str">
        <f>IFERROR(VLOOKUP(C2680,우진고장설명!$B$5:$M$315,COLUMN()-5,FALSE),"")</f>
        <v xml:space="preserve">통신고장
</v>
      </c>
      <c r="M2680" t="str">
        <f>IFERROR(VLOOKUP(C2680,우진고장설명!$B$5:$M$315,COLUMN()-5,FALSE),"")</f>
        <v>통신 재개 시</v>
      </c>
      <c r="N2680" t="str">
        <f>IFERROR(VLOOKUP(C2680,우진고장설명!$B$5:$M$315,COLUMN()-5,FALSE),"")</f>
        <v>1) 이더넷 스위치 링크 확인
2) 이더넷 케이블 점검
3) 제어보드 및 전원보드 교체</v>
      </c>
      <c r="O2680" t="s">
        <v>2787</v>
      </c>
      <c r="P2680" t="str">
        <f>IFERROR(VLOOKUP(C2680,우진고장설명!$B$5:$M$315,COLUMN()-5,FALSE),"")</f>
        <v>우진200량</v>
      </c>
    </row>
    <row r="2681" spans="1:16" x14ac:dyDescent="0.4">
      <c r="A2681">
        <v>2680</v>
      </c>
      <c r="B2681" s="13" t="s">
        <v>9555</v>
      </c>
      <c r="C2681" s="13">
        <f t="shared" si="41"/>
        <v>1707</v>
      </c>
      <c r="D2681" s="14" t="s">
        <v>3690</v>
      </c>
      <c r="E2681" s="13" t="s">
        <v>3660</v>
      </c>
      <c r="F2681" s="13" t="s">
        <v>2837</v>
      </c>
      <c r="G2681" t="str">
        <f>IFERROR(VLOOKUP(C2681,우진고장설명!$B$5:$M$315,COLUMN()-5,FALSE),"")</f>
        <v>노선안내표시기#5 고장</v>
      </c>
      <c r="H2681" t="str">
        <f>IFERROR(VLOOKUP(C2681,우진고장설명!$B$5:$M$315,COLUMN()-5,FALSE),"")</f>
        <v>C</v>
      </c>
      <c r="I2681" t="str">
        <f>IFERROR(VLOOKUP(C2681,우진고장설명!$B$5:$M$315,COLUMN()-5,FALSE),"")</f>
        <v>PIC</v>
      </c>
      <c r="J2681" t="str">
        <f>IFERROR(VLOOKUP(C2681,우진고장설명!$B$5:$M$315,COLUMN()-5,FALSE),"")</f>
        <v xml:space="preserve">PIC 장치의 노선안내표시기#5이 고장이 났을 때 발생
</v>
      </c>
      <c r="K2681" t="str">
        <f>IFERROR(VLOOKUP(C2681,우진고장설명!$B$5:$M$315,COLUMN()-5,FALSE),"")</f>
        <v>1) 노선안내표시기 화면 미현시
2) 노선안내표시기 안내 화면 오현시</v>
      </c>
      <c r="L2681" t="str">
        <f>IFERROR(VLOOKUP(C2681,우진고장설명!$B$5:$M$315,COLUMN()-5,FALSE),"")</f>
        <v xml:space="preserve">통신고장
</v>
      </c>
      <c r="M2681" t="str">
        <f>IFERROR(VLOOKUP(C2681,우진고장설명!$B$5:$M$315,COLUMN()-5,FALSE),"")</f>
        <v>통신 재개 시</v>
      </c>
      <c r="N2681" t="str">
        <f>IFERROR(VLOOKUP(C2681,우진고장설명!$B$5:$M$315,COLUMN()-5,FALSE),"")</f>
        <v>1) 이더넷 스위치 링크 확인
2) 이더넷 케이블 점검
3) 제어보드 및 전원보드 교체</v>
      </c>
      <c r="O2681" t="s">
        <v>2787</v>
      </c>
      <c r="P2681" t="str">
        <f>IFERROR(VLOOKUP(C2681,우진고장설명!$B$5:$M$315,COLUMN()-5,FALSE),"")</f>
        <v>우진200량</v>
      </c>
    </row>
    <row r="2682" spans="1:16" x14ac:dyDescent="0.4">
      <c r="A2682">
        <v>2681</v>
      </c>
      <c r="B2682" s="13" t="s">
        <v>9557</v>
      </c>
      <c r="C2682" s="13">
        <f t="shared" si="41"/>
        <v>1708</v>
      </c>
      <c r="D2682" s="14" t="s">
        <v>3691</v>
      </c>
      <c r="E2682" s="13" t="s">
        <v>3660</v>
      </c>
      <c r="F2682" s="13" t="s">
        <v>2837</v>
      </c>
      <c r="G2682" t="str">
        <f>IFERROR(VLOOKUP(C2682,우진고장설명!$B$5:$M$315,COLUMN()-5,FALSE),"")</f>
        <v>노선안내표시기#6 고장</v>
      </c>
      <c r="H2682" t="str">
        <f>IFERROR(VLOOKUP(C2682,우진고장설명!$B$5:$M$315,COLUMN()-5,FALSE),"")</f>
        <v>C</v>
      </c>
      <c r="I2682" t="str">
        <f>IFERROR(VLOOKUP(C2682,우진고장설명!$B$5:$M$315,COLUMN()-5,FALSE),"")</f>
        <v>PIC</v>
      </c>
      <c r="J2682" t="str">
        <f>IFERROR(VLOOKUP(C2682,우진고장설명!$B$5:$M$315,COLUMN()-5,FALSE),"")</f>
        <v xml:space="preserve">PIC 장치의 노선안내표시기#6이 고장이 났을 때 발생
</v>
      </c>
      <c r="K2682" t="str">
        <f>IFERROR(VLOOKUP(C2682,우진고장설명!$B$5:$M$315,COLUMN()-5,FALSE),"")</f>
        <v>1) 노선안내표시기 화면 미현시
2) 노선안내표시기 안내 화면 오현시</v>
      </c>
      <c r="L2682" t="str">
        <f>IFERROR(VLOOKUP(C2682,우진고장설명!$B$5:$M$315,COLUMN()-5,FALSE),"")</f>
        <v xml:space="preserve">통신고장
</v>
      </c>
      <c r="M2682" t="str">
        <f>IFERROR(VLOOKUP(C2682,우진고장설명!$B$5:$M$315,COLUMN()-5,FALSE),"")</f>
        <v>통신 재개 시</v>
      </c>
      <c r="N2682" t="str">
        <f>IFERROR(VLOOKUP(C2682,우진고장설명!$B$5:$M$315,COLUMN()-5,FALSE),"")</f>
        <v>1) 이더넷 스위치 링크 확인
2) 이더넷 케이블 점검
3) 제어보드 및 전원보드 교체</v>
      </c>
      <c r="O2682" t="s">
        <v>2787</v>
      </c>
      <c r="P2682" t="str">
        <f>IFERROR(VLOOKUP(C2682,우진고장설명!$B$5:$M$315,COLUMN()-5,FALSE),"")</f>
        <v>우진200량</v>
      </c>
    </row>
    <row r="2683" spans="1:16" x14ac:dyDescent="0.4">
      <c r="A2683">
        <v>2682</v>
      </c>
      <c r="B2683" s="13" t="s">
        <v>9546</v>
      </c>
      <c r="C2683" s="13">
        <f t="shared" si="41"/>
        <v>1702</v>
      </c>
      <c r="D2683" s="14" t="s">
        <v>3692</v>
      </c>
      <c r="E2683" s="13" t="s">
        <v>3660</v>
      </c>
      <c r="F2683" s="13" t="s">
        <v>2837</v>
      </c>
      <c r="G2683" t="str">
        <f>IFERROR(VLOOKUP(C2683,우진고장설명!$B$5:$M$315,COLUMN()-5,FALSE),"")</f>
        <v/>
      </c>
      <c r="H2683" t="str">
        <f>IFERROR(VLOOKUP(C2683,우진고장설명!$B$5:$M$315,COLUMN()-5,FALSE),"")</f>
        <v/>
      </c>
      <c r="I2683" t="str">
        <f>IFERROR(VLOOKUP(C2683,우진고장설명!$B$5:$M$315,COLUMN()-5,FALSE),"")</f>
        <v/>
      </c>
      <c r="J2683" t="str">
        <f>IFERROR(VLOOKUP(C2683,우진고장설명!$B$5:$M$315,COLUMN()-5,FALSE),"")</f>
        <v/>
      </c>
      <c r="K2683" t="str">
        <f>IFERROR(VLOOKUP(C2683,우진고장설명!$B$5:$M$315,COLUMN()-5,FALSE),"")</f>
        <v/>
      </c>
      <c r="L2683" t="str">
        <f>IFERROR(VLOOKUP(C2683,우진고장설명!$B$5:$M$315,COLUMN()-5,FALSE),"")</f>
        <v/>
      </c>
      <c r="M2683" t="str">
        <f>IFERROR(VLOOKUP(C2683,우진고장설명!$B$5:$M$315,COLUMN()-5,FALSE),"")</f>
        <v/>
      </c>
      <c r="N2683" t="str">
        <f>IFERROR(VLOOKUP(C2683,우진고장설명!$B$5:$M$315,COLUMN()-5,FALSE),"")</f>
        <v/>
      </c>
      <c r="O2683" t="s">
        <v>2787</v>
      </c>
      <c r="P2683" t="str">
        <f>IFERROR(VLOOKUP(C2683,우진고장설명!$B$5:$M$315,COLUMN()-5,FALSE),"")</f>
        <v/>
      </c>
    </row>
    <row r="2684" spans="1:16" x14ac:dyDescent="0.4">
      <c r="A2684">
        <v>2683</v>
      </c>
      <c r="B2684" s="13" t="s">
        <v>9548</v>
      </c>
      <c r="C2684" s="13">
        <f t="shared" si="41"/>
        <v>1703</v>
      </c>
      <c r="D2684" s="14" t="s">
        <v>3693</v>
      </c>
      <c r="E2684" s="13" t="s">
        <v>3660</v>
      </c>
      <c r="F2684" s="13" t="s">
        <v>2837</v>
      </c>
      <c r="G2684" t="str">
        <f>IFERROR(VLOOKUP(C2684,우진고장설명!$B$5:$M$315,COLUMN()-5,FALSE),"")</f>
        <v>노선안내표시기#1 고장</v>
      </c>
      <c r="H2684" t="str">
        <f>IFERROR(VLOOKUP(C2684,우진고장설명!$B$5:$M$315,COLUMN()-5,FALSE),"")</f>
        <v>C</v>
      </c>
      <c r="I2684" t="str">
        <f>IFERROR(VLOOKUP(C2684,우진고장설명!$B$5:$M$315,COLUMN()-5,FALSE),"")</f>
        <v>PIC</v>
      </c>
      <c r="J2684" t="str">
        <f>IFERROR(VLOOKUP(C2684,우진고장설명!$B$5:$M$315,COLUMN()-5,FALSE),"")</f>
        <v xml:space="preserve">PIC 장치의 노선안내표시기#1이 고장이 났을 때 발생
</v>
      </c>
      <c r="K2684" t="str">
        <f>IFERROR(VLOOKUP(C2684,우진고장설명!$B$5:$M$315,COLUMN()-5,FALSE),"")</f>
        <v>1) 노선안내표시기 화면 미현시
2) 노선안내표시기 안내 화면 오현시</v>
      </c>
      <c r="L2684" t="str">
        <f>IFERROR(VLOOKUP(C2684,우진고장설명!$B$5:$M$315,COLUMN()-5,FALSE),"")</f>
        <v xml:space="preserve">통신고장
</v>
      </c>
      <c r="M2684" t="str">
        <f>IFERROR(VLOOKUP(C2684,우진고장설명!$B$5:$M$315,COLUMN()-5,FALSE),"")</f>
        <v>통신 재개 시</v>
      </c>
      <c r="N2684" t="str">
        <f>IFERROR(VLOOKUP(C2684,우진고장설명!$B$5:$M$315,COLUMN()-5,FALSE),"")</f>
        <v>1) 이더넷 스위치 링크 확인
2) 이더넷 케이블 점검
3) 제어보드 및 전원보드 교체</v>
      </c>
      <c r="O2684" t="s">
        <v>2787</v>
      </c>
      <c r="P2684" t="str">
        <f>IFERROR(VLOOKUP(C2684,우진고장설명!$B$5:$M$315,COLUMN()-5,FALSE),"")</f>
        <v>우진200량</v>
      </c>
    </row>
    <row r="2685" spans="1:16" x14ac:dyDescent="0.4">
      <c r="A2685">
        <v>2684</v>
      </c>
      <c r="B2685" s="13" t="s">
        <v>9550</v>
      </c>
      <c r="C2685" s="13">
        <f t="shared" si="41"/>
        <v>1704</v>
      </c>
      <c r="D2685" s="14" t="s">
        <v>3694</v>
      </c>
      <c r="E2685" s="13" t="s">
        <v>3660</v>
      </c>
      <c r="F2685" s="13" t="s">
        <v>2837</v>
      </c>
      <c r="G2685" t="str">
        <f>IFERROR(VLOOKUP(C2685,우진고장설명!$B$5:$M$315,COLUMN()-5,FALSE),"")</f>
        <v>노선안내표시기#2 고장</v>
      </c>
      <c r="H2685" t="str">
        <f>IFERROR(VLOOKUP(C2685,우진고장설명!$B$5:$M$315,COLUMN()-5,FALSE),"")</f>
        <v>C</v>
      </c>
      <c r="I2685" t="str">
        <f>IFERROR(VLOOKUP(C2685,우진고장설명!$B$5:$M$315,COLUMN()-5,FALSE),"")</f>
        <v>PIC</v>
      </c>
      <c r="J2685" t="str">
        <f>IFERROR(VLOOKUP(C2685,우진고장설명!$B$5:$M$315,COLUMN()-5,FALSE),"")</f>
        <v xml:space="preserve">PIC 장치의 노선안내표시기#2이 고장이 났을 때 발생
</v>
      </c>
      <c r="K2685" t="str">
        <f>IFERROR(VLOOKUP(C2685,우진고장설명!$B$5:$M$315,COLUMN()-5,FALSE),"")</f>
        <v>1) 노선안내표시기 화면 미현시
2) 노선안내표시기 안내 화면 오현시</v>
      </c>
      <c r="L2685" t="str">
        <f>IFERROR(VLOOKUP(C2685,우진고장설명!$B$5:$M$315,COLUMN()-5,FALSE),"")</f>
        <v xml:space="preserve">통신고장
</v>
      </c>
      <c r="M2685" t="str">
        <f>IFERROR(VLOOKUP(C2685,우진고장설명!$B$5:$M$315,COLUMN()-5,FALSE),"")</f>
        <v>통신 재개 시</v>
      </c>
      <c r="N2685" t="str">
        <f>IFERROR(VLOOKUP(C2685,우진고장설명!$B$5:$M$315,COLUMN()-5,FALSE),"")</f>
        <v>1) 이더넷 스위치 링크 확인
2) 이더넷 케이블 점검
3) 제어보드 및 전원보드 교체</v>
      </c>
      <c r="O2685" t="s">
        <v>2787</v>
      </c>
      <c r="P2685" t="str">
        <f>IFERROR(VLOOKUP(C2685,우진고장설명!$B$5:$M$315,COLUMN()-5,FALSE),"")</f>
        <v>우진200량</v>
      </c>
    </row>
    <row r="2686" spans="1:16" x14ac:dyDescent="0.4">
      <c r="A2686">
        <v>2685</v>
      </c>
      <c r="B2686" s="13" t="s">
        <v>9551</v>
      </c>
      <c r="C2686" s="13">
        <f t="shared" si="41"/>
        <v>1705</v>
      </c>
      <c r="D2686" s="14" t="s">
        <v>3695</v>
      </c>
      <c r="E2686" s="13" t="s">
        <v>3660</v>
      </c>
      <c r="F2686" s="13" t="s">
        <v>2837</v>
      </c>
      <c r="G2686" t="str">
        <f>IFERROR(VLOOKUP(C2686,우진고장설명!$B$5:$M$315,COLUMN()-5,FALSE),"")</f>
        <v>노선안내표시기#3 고장</v>
      </c>
      <c r="H2686" t="str">
        <f>IFERROR(VLOOKUP(C2686,우진고장설명!$B$5:$M$315,COLUMN()-5,FALSE),"")</f>
        <v>C</v>
      </c>
      <c r="I2686" t="str">
        <f>IFERROR(VLOOKUP(C2686,우진고장설명!$B$5:$M$315,COLUMN()-5,FALSE),"")</f>
        <v>PIC</v>
      </c>
      <c r="J2686" t="str">
        <f>IFERROR(VLOOKUP(C2686,우진고장설명!$B$5:$M$315,COLUMN()-5,FALSE),"")</f>
        <v xml:space="preserve">PIC 장치의 노선안내표시기#3이 고장이 났을 때 발생
</v>
      </c>
      <c r="K2686" t="str">
        <f>IFERROR(VLOOKUP(C2686,우진고장설명!$B$5:$M$315,COLUMN()-5,FALSE),"")</f>
        <v>1) 노선안내표시기 화면 미현시
2) 노선안내표시기 안내 화면 오현시</v>
      </c>
      <c r="L2686" t="str">
        <f>IFERROR(VLOOKUP(C2686,우진고장설명!$B$5:$M$315,COLUMN()-5,FALSE),"")</f>
        <v xml:space="preserve">통신고장
</v>
      </c>
      <c r="M2686" t="str">
        <f>IFERROR(VLOOKUP(C2686,우진고장설명!$B$5:$M$315,COLUMN()-5,FALSE),"")</f>
        <v>통신 재개 시</v>
      </c>
      <c r="N2686" t="str">
        <f>IFERROR(VLOOKUP(C2686,우진고장설명!$B$5:$M$315,COLUMN()-5,FALSE),"")</f>
        <v>1) 이더넷 스위치 링크 확인
2) 이더넷 케이블 점검
3) 제어보드 및 전원보드 교체</v>
      </c>
      <c r="O2686" t="s">
        <v>2787</v>
      </c>
      <c r="P2686" t="str">
        <f>IFERROR(VLOOKUP(C2686,우진고장설명!$B$5:$M$315,COLUMN()-5,FALSE),"")</f>
        <v>우진200량</v>
      </c>
    </row>
    <row r="2687" spans="1:16" x14ac:dyDescent="0.4">
      <c r="A2687">
        <v>2686</v>
      </c>
      <c r="B2687" s="13" t="s">
        <v>9553</v>
      </c>
      <c r="C2687" s="13">
        <f t="shared" si="41"/>
        <v>1706</v>
      </c>
      <c r="D2687" s="14" t="s">
        <v>3696</v>
      </c>
      <c r="E2687" s="13" t="s">
        <v>3661</v>
      </c>
      <c r="F2687" s="13" t="s">
        <v>2837</v>
      </c>
      <c r="G2687" t="str">
        <f>IFERROR(VLOOKUP(C2687,우진고장설명!$B$5:$M$315,COLUMN()-5,FALSE),"")</f>
        <v>노선안내표시기#4 고장</v>
      </c>
      <c r="H2687" t="str">
        <f>IFERROR(VLOOKUP(C2687,우진고장설명!$B$5:$M$315,COLUMN()-5,FALSE),"")</f>
        <v>C</v>
      </c>
      <c r="I2687" t="str">
        <f>IFERROR(VLOOKUP(C2687,우진고장설명!$B$5:$M$315,COLUMN()-5,FALSE),"")</f>
        <v>PIC</v>
      </c>
      <c r="J2687" t="str">
        <f>IFERROR(VLOOKUP(C2687,우진고장설명!$B$5:$M$315,COLUMN()-5,FALSE),"")</f>
        <v xml:space="preserve">PIC 장치의 노선안내표시기#4이 고장이 났을 때 발생
</v>
      </c>
      <c r="K2687" t="str">
        <f>IFERROR(VLOOKUP(C2687,우진고장설명!$B$5:$M$315,COLUMN()-5,FALSE),"")</f>
        <v>1) 노선안내표시기 화면 미현시
2) 노선안내표시기 안내 화면 오현시</v>
      </c>
      <c r="L2687" t="str">
        <f>IFERROR(VLOOKUP(C2687,우진고장설명!$B$5:$M$315,COLUMN()-5,FALSE),"")</f>
        <v xml:space="preserve">통신고장
</v>
      </c>
      <c r="M2687" t="str">
        <f>IFERROR(VLOOKUP(C2687,우진고장설명!$B$5:$M$315,COLUMN()-5,FALSE),"")</f>
        <v>통신 재개 시</v>
      </c>
      <c r="N2687" t="str">
        <f>IFERROR(VLOOKUP(C2687,우진고장설명!$B$5:$M$315,COLUMN()-5,FALSE),"")</f>
        <v>1) 이더넷 스위치 링크 확인
2) 이더넷 케이블 점검
3) 제어보드 및 전원보드 교체</v>
      </c>
      <c r="O2687" t="s">
        <v>2787</v>
      </c>
      <c r="P2687" t="str">
        <f>IFERROR(VLOOKUP(C2687,우진고장설명!$B$5:$M$315,COLUMN()-5,FALSE),"")</f>
        <v>우진200량</v>
      </c>
    </row>
    <row r="2688" spans="1:16" x14ac:dyDescent="0.4">
      <c r="A2688">
        <v>2687</v>
      </c>
      <c r="B2688" s="13" t="s">
        <v>9555</v>
      </c>
      <c r="C2688" s="13">
        <f t="shared" si="41"/>
        <v>1707</v>
      </c>
      <c r="D2688" s="14" t="s">
        <v>3697</v>
      </c>
      <c r="E2688" s="13" t="s">
        <v>3661</v>
      </c>
      <c r="F2688" s="13" t="s">
        <v>2837</v>
      </c>
      <c r="G2688" t="str">
        <f>IFERROR(VLOOKUP(C2688,우진고장설명!$B$5:$M$315,COLUMN()-5,FALSE),"")</f>
        <v>노선안내표시기#5 고장</v>
      </c>
      <c r="H2688" t="str">
        <f>IFERROR(VLOOKUP(C2688,우진고장설명!$B$5:$M$315,COLUMN()-5,FALSE),"")</f>
        <v>C</v>
      </c>
      <c r="I2688" t="str">
        <f>IFERROR(VLOOKUP(C2688,우진고장설명!$B$5:$M$315,COLUMN()-5,FALSE),"")</f>
        <v>PIC</v>
      </c>
      <c r="J2688" t="str">
        <f>IFERROR(VLOOKUP(C2688,우진고장설명!$B$5:$M$315,COLUMN()-5,FALSE),"")</f>
        <v xml:space="preserve">PIC 장치의 노선안내표시기#5이 고장이 났을 때 발생
</v>
      </c>
      <c r="K2688" t="str">
        <f>IFERROR(VLOOKUP(C2688,우진고장설명!$B$5:$M$315,COLUMN()-5,FALSE),"")</f>
        <v>1) 노선안내표시기 화면 미현시
2) 노선안내표시기 안내 화면 오현시</v>
      </c>
      <c r="L2688" t="str">
        <f>IFERROR(VLOOKUP(C2688,우진고장설명!$B$5:$M$315,COLUMN()-5,FALSE),"")</f>
        <v xml:space="preserve">통신고장
</v>
      </c>
      <c r="M2688" t="str">
        <f>IFERROR(VLOOKUP(C2688,우진고장설명!$B$5:$M$315,COLUMN()-5,FALSE),"")</f>
        <v>통신 재개 시</v>
      </c>
      <c r="N2688" t="str">
        <f>IFERROR(VLOOKUP(C2688,우진고장설명!$B$5:$M$315,COLUMN()-5,FALSE),"")</f>
        <v>1) 이더넷 스위치 링크 확인
2) 이더넷 케이블 점검
3) 제어보드 및 전원보드 교체</v>
      </c>
      <c r="O2688" t="s">
        <v>2787</v>
      </c>
      <c r="P2688" t="str">
        <f>IFERROR(VLOOKUP(C2688,우진고장설명!$B$5:$M$315,COLUMN()-5,FALSE),"")</f>
        <v>우진200량</v>
      </c>
    </row>
    <row r="2689" spans="1:16" x14ac:dyDescent="0.4">
      <c r="A2689">
        <v>2688</v>
      </c>
      <c r="B2689" s="13" t="s">
        <v>9557</v>
      </c>
      <c r="C2689" s="13">
        <f t="shared" si="41"/>
        <v>1708</v>
      </c>
      <c r="D2689" s="14" t="s">
        <v>3698</v>
      </c>
      <c r="E2689" s="13" t="s">
        <v>3661</v>
      </c>
      <c r="F2689" s="13" t="s">
        <v>2837</v>
      </c>
      <c r="G2689" t="str">
        <f>IFERROR(VLOOKUP(C2689,우진고장설명!$B$5:$M$315,COLUMN()-5,FALSE),"")</f>
        <v>노선안내표시기#6 고장</v>
      </c>
      <c r="H2689" t="str">
        <f>IFERROR(VLOOKUP(C2689,우진고장설명!$B$5:$M$315,COLUMN()-5,FALSE),"")</f>
        <v>C</v>
      </c>
      <c r="I2689" t="str">
        <f>IFERROR(VLOOKUP(C2689,우진고장설명!$B$5:$M$315,COLUMN()-5,FALSE),"")</f>
        <v>PIC</v>
      </c>
      <c r="J2689" t="str">
        <f>IFERROR(VLOOKUP(C2689,우진고장설명!$B$5:$M$315,COLUMN()-5,FALSE),"")</f>
        <v xml:space="preserve">PIC 장치의 노선안내표시기#6이 고장이 났을 때 발생
</v>
      </c>
      <c r="K2689" t="str">
        <f>IFERROR(VLOOKUP(C2689,우진고장설명!$B$5:$M$315,COLUMN()-5,FALSE),"")</f>
        <v>1) 노선안내표시기 화면 미현시
2) 노선안내표시기 안내 화면 오현시</v>
      </c>
      <c r="L2689" t="str">
        <f>IFERROR(VLOOKUP(C2689,우진고장설명!$B$5:$M$315,COLUMN()-5,FALSE),"")</f>
        <v xml:space="preserve">통신고장
</v>
      </c>
      <c r="M2689" t="str">
        <f>IFERROR(VLOOKUP(C2689,우진고장설명!$B$5:$M$315,COLUMN()-5,FALSE),"")</f>
        <v>통신 재개 시</v>
      </c>
      <c r="N2689" t="str">
        <f>IFERROR(VLOOKUP(C2689,우진고장설명!$B$5:$M$315,COLUMN()-5,FALSE),"")</f>
        <v>1) 이더넷 스위치 링크 확인
2) 이더넷 케이블 점검
3) 제어보드 및 전원보드 교체</v>
      </c>
      <c r="O2689" t="s">
        <v>2787</v>
      </c>
      <c r="P2689" t="str">
        <f>IFERROR(VLOOKUP(C2689,우진고장설명!$B$5:$M$315,COLUMN()-5,FALSE),"")</f>
        <v>우진200량</v>
      </c>
    </row>
    <row r="2690" spans="1:16" x14ac:dyDescent="0.4">
      <c r="A2690">
        <v>2689</v>
      </c>
      <c r="B2690" s="13" t="s">
        <v>9546</v>
      </c>
      <c r="C2690" s="13">
        <f t="shared" si="41"/>
        <v>1702</v>
      </c>
      <c r="D2690" s="14" t="s">
        <v>3699</v>
      </c>
      <c r="E2690" s="13" t="s">
        <v>3661</v>
      </c>
      <c r="F2690" s="13" t="s">
        <v>2837</v>
      </c>
      <c r="G2690" t="str">
        <f>IFERROR(VLOOKUP(C2690,우진고장설명!$B$5:$M$315,COLUMN()-5,FALSE),"")</f>
        <v/>
      </c>
      <c r="H2690" t="str">
        <f>IFERROR(VLOOKUP(C2690,우진고장설명!$B$5:$M$315,COLUMN()-5,FALSE),"")</f>
        <v/>
      </c>
      <c r="I2690" t="str">
        <f>IFERROR(VLOOKUP(C2690,우진고장설명!$B$5:$M$315,COLUMN()-5,FALSE),"")</f>
        <v/>
      </c>
      <c r="J2690" t="str">
        <f>IFERROR(VLOOKUP(C2690,우진고장설명!$B$5:$M$315,COLUMN()-5,FALSE),"")</f>
        <v/>
      </c>
      <c r="K2690" t="str">
        <f>IFERROR(VLOOKUP(C2690,우진고장설명!$B$5:$M$315,COLUMN()-5,FALSE),"")</f>
        <v/>
      </c>
      <c r="L2690" t="str">
        <f>IFERROR(VLOOKUP(C2690,우진고장설명!$B$5:$M$315,COLUMN()-5,FALSE),"")</f>
        <v/>
      </c>
      <c r="M2690" t="str">
        <f>IFERROR(VLOOKUP(C2690,우진고장설명!$B$5:$M$315,COLUMN()-5,FALSE),"")</f>
        <v/>
      </c>
      <c r="N2690" t="str">
        <f>IFERROR(VLOOKUP(C2690,우진고장설명!$B$5:$M$315,COLUMN()-5,FALSE),"")</f>
        <v/>
      </c>
      <c r="O2690" t="s">
        <v>2787</v>
      </c>
      <c r="P2690" t="str">
        <f>IFERROR(VLOOKUP(C2690,우진고장설명!$B$5:$M$315,COLUMN()-5,FALSE),"")</f>
        <v/>
      </c>
    </row>
    <row r="2691" spans="1:16" x14ac:dyDescent="0.4">
      <c r="A2691">
        <v>2690</v>
      </c>
      <c r="B2691" s="13" t="s">
        <v>9548</v>
      </c>
      <c r="C2691" s="13">
        <f t="shared" ref="C2691:C2754" si="42">INT(B2691)</f>
        <v>1703</v>
      </c>
      <c r="D2691" s="14" t="s">
        <v>3700</v>
      </c>
      <c r="E2691" s="13" t="s">
        <v>3661</v>
      </c>
      <c r="F2691" s="13" t="s">
        <v>2837</v>
      </c>
      <c r="G2691" t="str">
        <f>IFERROR(VLOOKUP(C2691,우진고장설명!$B$5:$M$315,COLUMN()-5,FALSE),"")</f>
        <v>노선안내표시기#1 고장</v>
      </c>
      <c r="H2691" t="str">
        <f>IFERROR(VLOOKUP(C2691,우진고장설명!$B$5:$M$315,COLUMN()-5,FALSE),"")</f>
        <v>C</v>
      </c>
      <c r="I2691" t="str">
        <f>IFERROR(VLOOKUP(C2691,우진고장설명!$B$5:$M$315,COLUMN()-5,FALSE),"")</f>
        <v>PIC</v>
      </c>
      <c r="J2691" t="str">
        <f>IFERROR(VLOOKUP(C2691,우진고장설명!$B$5:$M$315,COLUMN()-5,FALSE),"")</f>
        <v xml:space="preserve">PIC 장치의 노선안내표시기#1이 고장이 났을 때 발생
</v>
      </c>
      <c r="K2691" t="str">
        <f>IFERROR(VLOOKUP(C2691,우진고장설명!$B$5:$M$315,COLUMN()-5,FALSE),"")</f>
        <v>1) 노선안내표시기 화면 미현시
2) 노선안내표시기 안내 화면 오현시</v>
      </c>
      <c r="L2691" t="str">
        <f>IFERROR(VLOOKUP(C2691,우진고장설명!$B$5:$M$315,COLUMN()-5,FALSE),"")</f>
        <v xml:space="preserve">통신고장
</v>
      </c>
      <c r="M2691" t="str">
        <f>IFERROR(VLOOKUP(C2691,우진고장설명!$B$5:$M$315,COLUMN()-5,FALSE),"")</f>
        <v>통신 재개 시</v>
      </c>
      <c r="N2691" t="str">
        <f>IFERROR(VLOOKUP(C2691,우진고장설명!$B$5:$M$315,COLUMN()-5,FALSE),"")</f>
        <v>1) 이더넷 스위치 링크 확인
2) 이더넷 케이블 점검
3) 제어보드 및 전원보드 교체</v>
      </c>
      <c r="O2691" t="s">
        <v>2787</v>
      </c>
      <c r="P2691" t="str">
        <f>IFERROR(VLOOKUP(C2691,우진고장설명!$B$5:$M$315,COLUMN()-5,FALSE),"")</f>
        <v>우진200량</v>
      </c>
    </row>
    <row r="2692" spans="1:16" x14ac:dyDescent="0.4">
      <c r="A2692">
        <v>2691</v>
      </c>
      <c r="B2692" s="13" t="s">
        <v>9550</v>
      </c>
      <c r="C2692" s="13">
        <f t="shared" si="42"/>
        <v>1704</v>
      </c>
      <c r="D2692" s="14" t="s">
        <v>3701</v>
      </c>
      <c r="E2692" s="13" t="s">
        <v>3661</v>
      </c>
      <c r="F2692" s="13" t="s">
        <v>2837</v>
      </c>
      <c r="G2692" t="str">
        <f>IFERROR(VLOOKUP(C2692,우진고장설명!$B$5:$M$315,COLUMN()-5,FALSE),"")</f>
        <v>노선안내표시기#2 고장</v>
      </c>
      <c r="H2692" t="str">
        <f>IFERROR(VLOOKUP(C2692,우진고장설명!$B$5:$M$315,COLUMN()-5,FALSE),"")</f>
        <v>C</v>
      </c>
      <c r="I2692" t="str">
        <f>IFERROR(VLOOKUP(C2692,우진고장설명!$B$5:$M$315,COLUMN()-5,FALSE),"")</f>
        <v>PIC</v>
      </c>
      <c r="J2692" t="str">
        <f>IFERROR(VLOOKUP(C2692,우진고장설명!$B$5:$M$315,COLUMN()-5,FALSE),"")</f>
        <v xml:space="preserve">PIC 장치의 노선안내표시기#2이 고장이 났을 때 발생
</v>
      </c>
      <c r="K2692" t="str">
        <f>IFERROR(VLOOKUP(C2692,우진고장설명!$B$5:$M$315,COLUMN()-5,FALSE),"")</f>
        <v>1) 노선안내표시기 화면 미현시
2) 노선안내표시기 안내 화면 오현시</v>
      </c>
      <c r="L2692" t="str">
        <f>IFERROR(VLOOKUP(C2692,우진고장설명!$B$5:$M$315,COLUMN()-5,FALSE),"")</f>
        <v xml:space="preserve">통신고장
</v>
      </c>
      <c r="M2692" t="str">
        <f>IFERROR(VLOOKUP(C2692,우진고장설명!$B$5:$M$315,COLUMN()-5,FALSE),"")</f>
        <v>통신 재개 시</v>
      </c>
      <c r="N2692" t="str">
        <f>IFERROR(VLOOKUP(C2692,우진고장설명!$B$5:$M$315,COLUMN()-5,FALSE),"")</f>
        <v>1) 이더넷 스위치 링크 확인
2) 이더넷 케이블 점검
3) 제어보드 및 전원보드 교체</v>
      </c>
      <c r="O2692" t="s">
        <v>2787</v>
      </c>
      <c r="P2692" t="str">
        <f>IFERROR(VLOOKUP(C2692,우진고장설명!$B$5:$M$315,COLUMN()-5,FALSE),"")</f>
        <v>우진200량</v>
      </c>
    </row>
    <row r="2693" spans="1:16" x14ac:dyDescent="0.4">
      <c r="A2693">
        <v>2692</v>
      </c>
      <c r="B2693" s="13" t="s">
        <v>9551</v>
      </c>
      <c r="C2693" s="13">
        <f t="shared" si="42"/>
        <v>1705</v>
      </c>
      <c r="D2693" s="14" t="s">
        <v>3702</v>
      </c>
      <c r="E2693" s="13" t="s">
        <v>3662</v>
      </c>
      <c r="F2693" s="13" t="s">
        <v>2837</v>
      </c>
      <c r="G2693" t="str">
        <f>IFERROR(VLOOKUP(C2693,우진고장설명!$B$5:$M$315,COLUMN()-5,FALSE),"")</f>
        <v>노선안내표시기#3 고장</v>
      </c>
      <c r="H2693" t="str">
        <f>IFERROR(VLOOKUP(C2693,우진고장설명!$B$5:$M$315,COLUMN()-5,FALSE),"")</f>
        <v>C</v>
      </c>
      <c r="I2693" t="str">
        <f>IFERROR(VLOOKUP(C2693,우진고장설명!$B$5:$M$315,COLUMN()-5,FALSE),"")</f>
        <v>PIC</v>
      </c>
      <c r="J2693" t="str">
        <f>IFERROR(VLOOKUP(C2693,우진고장설명!$B$5:$M$315,COLUMN()-5,FALSE),"")</f>
        <v xml:space="preserve">PIC 장치의 노선안내표시기#3이 고장이 났을 때 발생
</v>
      </c>
      <c r="K2693" t="str">
        <f>IFERROR(VLOOKUP(C2693,우진고장설명!$B$5:$M$315,COLUMN()-5,FALSE),"")</f>
        <v>1) 노선안내표시기 화면 미현시
2) 노선안내표시기 안내 화면 오현시</v>
      </c>
      <c r="L2693" t="str">
        <f>IFERROR(VLOOKUP(C2693,우진고장설명!$B$5:$M$315,COLUMN()-5,FALSE),"")</f>
        <v xml:space="preserve">통신고장
</v>
      </c>
      <c r="M2693" t="str">
        <f>IFERROR(VLOOKUP(C2693,우진고장설명!$B$5:$M$315,COLUMN()-5,FALSE),"")</f>
        <v>통신 재개 시</v>
      </c>
      <c r="N2693" t="str">
        <f>IFERROR(VLOOKUP(C2693,우진고장설명!$B$5:$M$315,COLUMN()-5,FALSE),"")</f>
        <v>1) 이더넷 스위치 링크 확인
2) 이더넷 케이블 점검
3) 제어보드 및 전원보드 교체</v>
      </c>
      <c r="O2693" t="s">
        <v>2787</v>
      </c>
      <c r="P2693" t="str">
        <f>IFERROR(VLOOKUP(C2693,우진고장설명!$B$5:$M$315,COLUMN()-5,FALSE),"")</f>
        <v>우진200량</v>
      </c>
    </row>
    <row r="2694" spans="1:16" x14ac:dyDescent="0.4">
      <c r="A2694">
        <v>2693</v>
      </c>
      <c r="B2694" s="13" t="s">
        <v>9553</v>
      </c>
      <c r="C2694" s="13">
        <f t="shared" si="42"/>
        <v>1706</v>
      </c>
      <c r="D2694" s="14" t="s">
        <v>3703</v>
      </c>
      <c r="E2694" s="13" t="s">
        <v>3662</v>
      </c>
      <c r="F2694" s="13" t="s">
        <v>2837</v>
      </c>
      <c r="G2694" t="str">
        <f>IFERROR(VLOOKUP(C2694,우진고장설명!$B$5:$M$315,COLUMN()-5,FALSE),"")</f>
        <v>노선안내표시기#4 고장</v>
      </c>
      <c r="H2694" t="str">
        <f>IFERROR(VLOOKUP(C2694,우진고장설명!$B$5:$M$315,COLUMN()-5,FALSE),"")</f>
        <v>C</v>
      </c>
      <c r="I2694" t="str">
        <f>IFERROR(VLOOKUP(C2694,우진고장설명!$B$5:$M$315,COLUMN()-5,FALSE),"")</f>
        <v>PIC</v>
      </c>
      <c r="J2694" t="str">
        <f>IFERROR(VLOOKUP(C2694,우진고장설명!$B$5:$M$315,COLUMN()-5,FALSE),"")</f>
        <v xml:space="preserve">PIC 장치의 노선안내표시기#4이 고장이 났을 때 발생
</v>
      </c>
      <c r="K2694" t="str">
        <f>IFERROR(VLOOKUP(C2694,우진고장설명!$B$5:$M$315,COLUMN()-5,FALSE),"")</f>
        <v>1) 노선안내표시기 화면 미현시
2) 노선안내표시기 안내 화면 오현시</v>
      </c>
      <c r="L2694" t="str">
        <f>IFERROR(VLOOKUP(C2694,우진고장설명!$B$5:$M$315,COLUMN()-5,FALSE),"")</f>
        <v xml:space="preserve">통신고장
</v>
      </c>
      <c r="M2694" t="str">
        <f>IFERROR(VLOOKUP(C2694,우진고장설명!$B$5:$M$315,COLUMN()-5,FALSE),"")</f>
        <v>통신 재개 시</v>
      </c>
      <c r="N2694" t="str">
        <f>IFERROR(VLOOKUP(C2694,우진고장설명!$B$5:$M$315,COLUMN()-5,FALSE),"")</f>
        <v>1) 이더넷 스위치 링크 확인
2) 이더넷 케이블 점검
3) 제어보드 및 전원보드 교체</v>
      </c>
      <c r="O2694" t="s">
        <v>2787</v>
      </c>
      <c r="P2694" t="str">
        <f>IFERROR(VLOOKUP(C2694,우진고장설명!$B$5:$M$315,COLUMN()-5,FALSE),"")</f>
        <v>우진200량</v>
      </c>
    </row>
    <row r="2695" spans="1:16" x14ac:dyDescent="0.4">
      <c r="A2695">
        <v>2694</v>
      </c>
      <c r="B2695" s="13" t="s">
        <v>9555</v>
      </c>
      <c r="C2695" s="13">
        <f t="shared" si="42"/>
        <v>1707</v>
      </c>
      <c r="D2695" s="14" t="s">
        <v>3704</v>
      </c>
      <c r="E2695" s="13" t="s">
        <v>3662</v>
      </c>
      <c r="F2695" s="13" t="s">
        <v>2837</v>
      </c>
      <c r="G2695" t="str">
        <f>IFERROR(VLOOKUP(C2695,우진고장설명!$B$5:$M$315,COLUMN()-5,FALSE),"")</f>
        <v>노선안내표시기#5 고장</v>
      </c>
      <c r="H2695" t="str">
        <f>IFERROR(VLOOKUP(C2695,우진고장설명!$B$5:$M$315,COLUMN()-5,FALSE),"")</f>
        <v>C</v>
      </c>
      <c r="I2695" t="str">
        <f>IFERROR(VLOOKUP(C2695,우진고장설명!$B$5:$M$315,COLUMN()-5,FALSE),"")</f>
        <v>PIC</v>
      </c>
      <c r="J2695" t="str">
        <f>IFERROR(VLOOKUP(C2695,우진고장설명!$B$5:$M$315,COLUMN()-5,FALSE),"")</f>
        <v xml:space="preserve">PIC 장치의 노선안내표시기#5이 고장이 났을 때 발생
</v>
      </c>
      <c r="K2695" t="str">
        <f>IFERROR(VLOOKUP(C2695,우진고장설명!$B$5:$M$315,COLUMN()-5,FALSE),"")</f>
        <v>1) 노선안내표시기 화면 미현시
2) 노선안내표시기 안내 화면 오현시</v>
      </c>
      <c r="L2695" t="str">
        <f>IFERROR(VLOOKUP(C2695,우진고장설명!$B$5:$M$315,COLUMN()-5,FALSE),"")</f>
        <v xml:space="preserve">통신고장
</v>
      </c>
      <c r="M2695" t="str">
        <f>IFERROR(VLOOKUP(C2695,우진고장설명!$B$5:$M$315,COLUMN()-5,FALSE),"")</f>
        <v>통신 재개 시</v>
      </c>
      <c r="N2695" t="str">
        <f>IFERROR(VLOOKUP(C2695,우진고장설명!$B$5:$M$315,COLUMN()-5,FALSE),"")</f>
        <v>1) 이더넷 스위치 링크 확인
2) 이더넷 케이블 점검
3) 제어보드 및 전원보드 교체</v>
      </c>
      <c r="O2695" t="s">
        <v>2787</v>
      </c>
      <c r="P2695" t="str">
        <f>IFERROR(VLOOKUP(C2695,우진고장설명!$B$5:$M$315,COLUMN()-5,FALSE),"")</f>
        <v>우진200량</v>
      </c>
    </row>
    <row r="2696" spans="1:16" x14ac:dyDescent="0.4">
      <c r="A2696">
        <v>2695</v>
      </c>
      <c r="B2696" s="13" t="s">
        <v>9557</v>
      </c>
      <c r="C2696" s="13">
        <f t="shared" si="42"/>
        <v>1708</v>
      </c>
      <c r="D2696" s="14" t="s">
        <v>3705</v>
      </c>
      <c r="E2696" s="13" t="s">
        <v>3662</v>
      </c>
      <c r="F2696" s="13" t="s">
        <v>2837</v>
      </c>
      <c r="G2696" t="str">
        <f>IFERROR(VLOOKUP(C2696,우진고장설명!$B$5:$M$315,COLUMN()-5,FALSE),"")</f>
        <v>노선안내표시기#6 고장</v>
      </c>
      <c r="H2696" t="str">
        <f>IFERROR(VLOOKUP(C2696,우진고장설명!$B$5:$M$315,COLUMN()-5,FALSE),"")</f>
        <v>C</v>
      </c>
      <c r="I2696" t="str">
        <f>IFERROR(VLOOKUP(C2696,우진고장설명!$B$5:$M$315,COLUMN()-5,FALSE),"")</f>
        <v>PIC</v>
      </c>
      <c r="J2696" t="str">
        <f>IFERROR(VLOOKUP(C2696,우진고장설명!$B$5:$M$315,COLUMN()-5,FALSE),"")</f>
        <v xml:space="preserve">PIC 장치의 노선안내표시기#6이 고장이 났을 때 발생
</v>
      </c>
      <c r="K2696" t="str">
        <f>IFERROR(VLOOKUP(C2696,우진고장설명!$B$5:$M$315,COLUMN()-5,FALSE),"")</f>
        <v>1) 노선안내표시기 화면 미현시
2) 노선안내표시기 안내 화면 오현시</v>
      </c>
      <c r="L2696" t="str">
        <f>IFERROR(VLOOKUP(C2696,우진고장설명!$B$5:$M$315,COLUMN()-5,FALSE),"")</f>
        <v xml:space="preserve">통신고장
</v>
      </c>
      <c r="M2696" t="str">
        <f>IFERROR(VLOOKUP(C2696,우진고장설명!$B$5:$M$315,COLUMN()-5,FALSE),"")</f>
        <v>통신 재개 시</v>
      </c>
      <c r="N2696" t="str">
        <f>IFERROR(VLOOKUP(C2696,우진고장설명!$B$5:$M$315,COLUMN()-5,FALSE),"")</f>
        <v>1) 이더넷 스위치 링크 확인
2) 이더넷 케이블 점검
3) 제어보드 및 전원보드 교체</v>
      </c>
      <c r="O2696" t="s">
        <v>2787</v>
      </c>
      <c r="P2696" t="str">
        <f>IFERROR(VLOOKUP(C2696,우진고장설명!$B$5:$M$315,COLUMN()-5,FALSE),"")</f>
        <v>우진200량</v>
      </c>
    </row>
    <row r="2697" spans="1:16" x14ac:dyDescent="0.4">
      <c r="A2697">
        <v>2696</v>
      </c>
      <c r="B2697" s="13" t="s">
        <v>9546</v>
      </c>
      <c r="C2697" s="13">
        <f t="shared" si="42"/>
        <v>1702</v>
      </c>
      <c r="D2697" s="14" t="s">
        <v>3706</v>
      </c>
      <c r="E2697" s="13" t="s">
        <v>3662</v>
      </c>
      <c r="F2697" s="13" t="s">
        <v>2837</v>
      </c>
      <c r="G2697" t="str">
        <f>IFERROR(VLOOKUP(C2697,우진고장설명!$B$5:$M$315,COLUMN()-5,FALSE),"")</f>
        <v/>
      </c>
      <c r="H2697" t="str">
        <f>IFERROR(VLOOKUP(C2697,우진고장설명!$B$5:$M$315,COLUMN()-5,FALSE),"")</f>
        <v/>
      </c>
      <c r="I2697" t="str">
        <f>IFERROR(VLOOKUP(C2697,우진고장설명!$B$5:$M$315,COLUMN()-5,FALSE),"")</f>
        <v/>
      </c>
      <c r="J2697" t="str">
        <f>IFERROR(VLOOKUP(C2697,우진고장설명!$B$5:$M$315,COLUMN()-5,FALSE),"")</f>
        <v/>
      </c>
      <c r="K2697" t="str">
        <f>IFERROR(VLOOKUP(C2697,우진고장설명!$B$5:$M$315,COLUMN()-5,FALSE),"")</f>
        <v/>
      </c>
      <c r="L2697" t="str">
        <f>IFERROR(VLOOKUP(C2697,우진고장설명!$B$5:$M$315,COLUMN()-5,FALSE),"")</f>
        <v/>
      </c>
      <c r="M2697" t="str">
        <f>IFERROR(VLOOKUP(C2697,우진고장설명!$B$5:$M$315,COLUMN()-5,FALSE),"")</f>
        <v/>
      </c>
      <c r="N2697" t="str">
        <f>IFERROR(VLOOKUP(C2697,우진고장설명!$B$5:$M$315,COLUMN()-5,FALSE),"")</f>
        <v/>
      </c>
      <c r="O2697" t="s">
        <v>2787</v>
      </c>
      <c r="P2697" t="str">
        <f>IFERROR(VLOOKUP(C2697,우진고장설명!$B$5:$M$315,COLUMN()-5,FALSE),"")</f>
        <v/>
      </c>
    </row>
    <row r="2698" spans="1:16" x14ac:dyDescent="0.4">
      <c r="A2698">
        <v>2697</v>
      </c>
      <c r="B2698" s="13" t="s">
        <v>9548</v>
      </c>
      <c r="C2698" s="13">
        <f t="shared" si="42"/>
        <v>1703</v>
      </c>
      <c r="D2698" s="14" t="s">
        <v>3707</v>
      </c>
      <c r="E2698" s="13" t="s">
        <v>3662</v>
      </c>
      <c r="F2698" s="13" t="s">
        <v>2837</v>
      </c>
      <c r="G2698" t="str">
        <f>IFERROR(VLOOKUP(C2698,우진고장설명!$B$5:$M$315,COLUMN()-5,FALSE),"")</f>
        <v>노선안내표시기#1 고장</v>
      </c>
      <c r="H2698" t="str">
        <f>IFERROR(VLOOKUP(C2698,우진고장설명!$B$5:$M$315,COLUMN()-5,FALSE),"")</f>
        <v>C</v>
      </c>
      <c r="I2698" t="str">
        <f>IFERROR(VLOOKUP(C2698,우진고장설명!$B$5:$M$315,COLUMN()-5,FALSE),"")</f>
        <v>PIC</v>
      </c>
      <c r="J2698" t="str">
        <f>IFERROR(VLOOKUP(C2698,우진고장설명!$B$5:$M$315,COLUMN()-5,FALSE),"")</f>
        <v xml:space="preserve">PIC 장치의 노선안내표시기#1이 고장이 났을 때 발생
</v>
      </c>
      <c r="K2698" t="str">
        <f>IFERROR(VLOOKUP(C2698,우진고장설명!$B$5:$M$315,COLUMN()-5,FALSE),"")</f>
        <v>1) 노선안내표시기 화면 미현시
2) 노선안내표시기 안내 화면 오현시</v>
      </c>
      <c r="L2698" t="str">
        <f>IFERROR(VLOOKUP(C2698,우진고장설명!$B$5:$M$315,COLUMN()-5,FALSE),"")</f>
        <v xml:space="preserve">통신고장
</v>
      </c>
      <c r="M2698" t="str">
        <f>IFERROR(VLOOKUP(C2698,우진고장설명!$B$5:$M$315,COLUMN()-5,FALSE),"")</f>
        <v>통신 재개 시</v>
      </c>
      <c r="N2698" t="str">
        <f>IFERROR(VLOOKUP(C2698,우진고장설명!$B$5:$M$315,COLUMN()-5,FALSE),"")</f>
        <v>1) 이더넷 스위치 링크 확인
2) 이더넷 케이블 점검
3) 제어보드 및 전원보드 교체</v>
      </c>
      <c r="O2698" t="s">
        <v>2787</v>
      </c>
      <c r="P2698" t="str">
        <f>IFERROR(VLOOKUP(C2698,우진고장설명!$B$5:$M$315,COLUMN()-5,FALSE),"")</f>
        <v>우진200량</v>
      </c>
    </row>
    <row r="2699" spans="1:16" x14ac:dyDescent="0.4">
      <c r="A2699">
        <v>2698</v>
      </c>
      <c r="B2699" s="13" t="s">
        <v>9550</v>
      </c>
      <c r="C2699" s="13">
        <f t="shared" si="42"/>
        <v>1704</v>
      </c>
      <c r="D2699" s="14" t="s">
        <v>3708</v>
      </c>
      <c r="E2699" s="13" t="s">
        <v>3663</v>
      </c>
      <c r="F2699" s="13" t="s">
        <v>2837</v>
      </c>
      <c r="G2699" t="str">
        <f>IFERROR(VLOOKUP(C2699,우진고장설명!$B$5:$M$315,COLUMN()-5,FALSE),"")</f>
        <v>노선안내표시기#2 고장</v>
      </c>
      <c r="H2699" t="str">
        <f>IFERROR(VLOOKUP(C2699,우진고장설명!$B$5:$M$315,COLUMN()-5,FALSE),"")</f>
        <v>C</v>
      </c>
      <c r="I2699" t="str">
        <f>IFERROR(VLOOKUP(C2699,우진고장설명!$B$5:$M$315,COLUMN()-5,FALSE),"")</f>
        <v>PIC</v>
      </c>
      <c r="J2699" t="str">
        <f>IFERROR(VLOOKUP(C2699,우진고장설명!$B$5:$M$315,COLUMN()-5,FALSE),"")</f>
        <v xml:space="preserve">PIC 장치의 노선안내표시기#2이 고장이 났을 때 발생
</v>
      </c>
      <c r="K2699" t="str">
        <f>IFERROR(VLOOKUP(C2699,우진고장설명!$B$5:$M$315,COLUMN()-5,FALSE),"")</f>
        <v>1) 노선안내표시기 화면 미현시
2) 노선안내표시기 안내 화면 오현시</v>
      </c>
      <c r="L2699" t="str">
        <f>IFERROR(VLOOKUP(C2699,우진고장설명!$B$5:$M$315,COLUMN()-5,FALSE),"")</f>
        <v xml:space="preserve">통신고장
</v>
      </c>
      <c r="M2699" t="str">
        <f>IFERROR(VLOOKUP(C2699,우진고장설명!$B$5:$M$315,COLUMN()-5,FALSE),"")</f>
        <v>통신 재개 시</v>
      </c>
      <c r="N2699" t="str">
        <f>IFERROR(VLOOKUP(C2699,우진고장설명!$B$5:$M$315,COLUMN()-5,FALSE),"")</f>
        <v>1) 이더넷 스위치 링크 확인
2) 이더넷 케이블 점검
3) 제어보드 및 전원보드 교체</v>
      </c>
      <c r="O2699" t="s">
        <v>2787</v>
      </c>
      <c r="P2699" t="str">
        <f>IFERROR(VLOOKUP(C2699,우진고장설명!$B$5:$M$315,COLUMN()-5,FALSE),"")</f>
        <v>우진200량</v>
      </c>
    </row>
    <row r="2700" spans="1:16" x14ac:dyDescent="0.4">
      <c r="A2700">
        <v>2699</v>
      </c>
      <c r="B2700" s="13" t="s">
        <v>9551</v>
      </c>
      <c r="C2700" s="13">
        <f t="shared" si="42"/>
        <v>1705</v>
      </c>
      <c r="D2700" s="14" t="s">
        <v>3709</v>
      </c>
      <c r="E2700" s="13" t="s">
        <v>3663</v>
      </c>
      <c r="F2700" s="13" t="s">
        <v>2837</v>
      </c>
      <c r="G2700" t="str">
        <f>IFERROR(VLOOKUP(C2700,우진고장설명!$B$5:$M$315,COLUMN()-5,FALSE),"")</f>
        <v>노선안내표시기#3 고장</v>
      </c>
      <c r="H2700" t="str">
        <f>IFERROR(VLOOKUP(C2700,우진고장설명!$B$5:$M$315,COLUMN()-5,FALSE),"")</f>
        <v>C</v>
      </c>
      <c r="I2700" t="str">
        <f>IFERROR(VLOOKUP(C2700,우진고장설명!$B$5:$M$315,COLUMN()-5,FALSE),"")</f>
        <v>PIC</v>
      </c>
      <c r="J2700" t="str">
        <f>IFERROR(VLOOKUP(C2700,우진고장설명!$B$5:$M$315,COLUMN()-5,FALSE),"")</f>
        <v xml:space="preserve">PIC 장치의 노선안내표시기#3이 고장이 났을 때 발생
</v>
      </c>
      <c r="K2700" t="str">
        <f>IFERROR(VLOOKUP(C2700,우진고장설명!$B$5:$M$315,COLUMN()-5,FALSE),"")</f>
        <v>1) 노선안내표시기 화면 미현시
2) 노선안내표시기 안내 화면 오현시</v>
      </c>
      <c r="L2700" t="str">
        <f>IFERROR(VLOOKUP(C2700,우진고장설명!$B$5:$M$315,COLUMN()-5,FALSE),"")</f>
        <v xml:space="preserve">통신고장
</v>
      </c>
      <c r="M2700" t="str">
        <f>IFERROR(VLOOKUP(C2700,우진고장설명!$B$5:$M$315,COLUMN()-5,FALSE),"")</f>
        <v>통신 재개 시</v>
      </c>
      <c r="N2700" t="str">
        <f>IFERROR(VLOOKUP(C2700,우진고장설명!$B$5:$M$315,COLUMN()-5,FALSE),"")</f>
        <v>1) 이더넷 스위치 링크 확인
2) 이더넷 케이블 점검
3) 제어보드 및 전원보드 교체</v>
      </c>
      <c r="O2700" t="s">
        <v>2787</v>
      </c>
      <c r="P2700" t="str">
        <f>IFERROR(VLOOKUP(C2700,우진고장설명!$B$5:$M$315,COLUMN()-5,FALSE),"")</f>
        <v>우진200량</v>
      </c>
    </row>
    <row r="2701" spans="1:16" x14ac:dyDescent="0.4">
      <c r="A2701">
        <v>2700</v>
      </c>
      <c r="B2701" s="13" t="s">
        <v>9553</v>
      </c>
      <c r="C2701" s="13">
        <f t="shared" si="42"/>
        <v>1706</v>
      </c>
      <c r="D2701" s="14" t="s">
        <v>3710</v>
      </c>
      <c r="E2701" s="13" t="s">
        <v>3663</v>
      </c>
      <c r="F2701" s="13" t="s">
        <v>2837</v>
      </c>
      <c r="G2701" t="str">
        <f>IFERROR(VLOOKUP(C2701,우진고장설명!$B$5:$M$315,COLUMN()-5,FALSE),"")</f>
        <v>노선안내표시기#4 고장</v>
      </c>
      <c r="H2701" t="str">
        <f>IFERROR(VLOOKUP(C2701,우진고장설명!$B$5:$M$315,COLUMN()-5,FALSE),"")</f>
        <v>C</v>
      </c>
      <c r="I2701" t="str">
        <f>IFERROR(VLOOKUP(C2701,우진고장설명!$B$5:$M$315,COLUMN()-5,FALSE),"")</f>
        <v>PIC</v>
      </c>
      <c r="J2701" t="str">
        <f>IFERROR(VLOOKUP(C2701,우진고장설명!$B$5:$M$315,COLUMN()-5,FALSE),"")</f>
        <v xml:space="preserve">PIC 장치의 노선안내표시기#4이 고장이 났을 때 발생
</v>
      </c>
      <c r="K2701" t="str">
        <f>IFERROR(VLOOKUP(C2701,우진고장설명!$B$5:$M$315,COLUMN()-5,FALSE),"")</f>
        <v>1) 노선안내표시기 화면 미현시
2) 노선안내표시기 안내 화면 오현시</v>
      </c>
      <c r="L2701" t="str">
        <f>IFERROR(VLOOKUP(C2701,우진고장설명!$B$5:$M$315,COLUMN()-5,FALSE),"")</f>
        <v xml:space="preserve">통신고장
</v>
      </c>
      <c r="M2701" t="str">
        <f>IFERROR(VLOOKUP(C2701,우진고장설명!$B$5:$M$315,COLUMN()-5,FALSE),"")</f>
        <v>통신 재개 시</v>
      </c>
      <c r="N2701" t="str">
        <f>IFERROR(VLOOKUP(C2701,우진고장설명!$B$5:$M$315,COLUMN()-5,FALSE),"")</f>
        <v>1) 이더넷 스위치 링크 확인
2) 이더넷 케이블 점검
3) 제어보드 및 전원보드 교체</v>
      </c>
      <c r="O2701" t="s">
        <v>2787</v>
      </c>
      <c r="P2701" t="str">
        <f>IFERROR(VLOOKUP(C2701,우진고장설명!$B$5:$M$315,COLUMN()-5,FALSE),"")</f>
        <v>우진200량</v>
      </c>
    </row>
    <row r="2702" spans="1:16" x14ac:dyDescent="0.4">
      <c r="A2702">
        <v>2701</v>
      </c>
      <c r="B2702" s="13" t="s">
        <v>9555</v>
      </c>
      <c r="C2702" s="13">
        <f t="shared" si="42"/>
        <v>1707</v>
      </c>
      <c r="D2702" s="14" t="s">
        <v>3711</v>
      </c>
      <c r="E2702" s="13" t="s">
        <v>3663</v>
      </c>
      <c r="F2702" s="13" t="s">
        <v>2837</v>
      </c>
      <c r="G2702" t="str">
        <f>IFERROR(VLOOKUP(C2702,우진고장설명!$B$5:$M$315,COLUMN()-5,FALSE),"")</f>
        <v>노선안내표시기#5 고장</v>
      </c>
      <c r="H2702" t="str">
        <f>IFERROR(VLOOKUP(C2702,우진고장설명!$B$5:$M$315,COLUMN()-5,FALSE),"")</f>
        <v>C</v>
      </c>
      <c r="I2702" t="str">
        <f>IFERROR(VLOOKUP(C2702,우진고장설명!$B$5:$M$315,COLUMN()-5,FALSE),"")</f>
        <v>PIC</v>
      </c>
      <c r="J2702" t="str">
        <f>IFERROR(VLOOKUP(C2702,우진고장설명!$B$5:$M$315,COLUMN()-5,FALSE),"")</f>
        <v xml:space="preserve">PIC 장치의 노선안내표시기#5이 고장이 났을 때 발생
</v>
      </c>
      <c r="K2702" t="str">
        <f>IFERROR(VLOOKUP(C2702,우진고장설명!$B$5:$M$315,COLUMN()-5,FALSE),"")</f>
        <v>1) 노선안내표시기 화면 미현시
2) 노선안내표시기 안내 화면 오현시</v>
      </c>
      <c r="L2702" t="str">
        <f>IFERROR(VLOOKUP(C2702,우진고장설명!$B$5:$M$315,COLUMN()-5,FALSE),"")</f>
        <v xml:space="preserve">통신고장
</v>
      </c>
      <c r="M2702" t="str">
        <f>IFERROR(VLOOKUP(C2702,우진고장설명!$B$5:$M$315,COLUMN()-5,FALSE),"")</f>
        <v>통신 재개 시</v>
      </c>
      <c r="N2702" t="str">
        <f>IFERROR(VLOOKUP(C2702,우진고장설명!$B$5:$M$315,COLUMN()-5,FALSE),"")</f>
        <v>1) 이더넷 스위치 링크 확인
2) 이더넷 케이블 점검
3) 제어보드 및 전원보드 교체</v>
      </c>
      <c r="O2702" t="s">
        <v>2787</v>
      </c>
      <c r="P2702" t="str">
        <f>IFERROR(VLOOKUP(C2702,우진고장설명!$B$5:$M$315,COLUMN()-5,FALSE),"")</f>
        <v>우진200량</v>
      </c>
    </row>
    <row r="2703" spans="1:16" x14ac:dyDescent="0.4">
      <c r="A2703">
        <v>2702</v>
      </c>
      <c r="B2703" s="13" t="s">
        <v>9557</v>
      </c>
      <c r="C2703" s="13">
        <f t="shared" si="42"/>
        <v>1708</v>
      </c>
      <c r="D2703" s="14" t="s">
        <v>3712</v>
      </c>
      <c r="E2703" s="13" t="s">
        <v>3663</v>
      </c>
      <c r="F2703" s="13" t="s">
        <v>2837</v>
      </c>
      <c r="G2703" t="str">
        <f>IFERROR(VLOOKUP(C2703,우진고장설명!$B$5:$M$315,COLUMN()-5,FALSE),"")</f>
        <v>노선안내표시기#6 고장</v>
      </c>
      <c r="H2703" t="str">
        <f>IFERROR(VLOOKUP(C2703,우진고장설명!$B$5:$M$315,COLUMN()-5,FALSE),"")</f>
        <v>C</v>
      </c>
      <c r="I2703" t="str">
        <f>IFERROR(VLOOKUP(C2703,우진고장설명!$B$5:$M$315,COLUMN()-5,FALSE),"")</f>
        <v>PIC</v>
      </c>
      <c r="J2703" t="str">
        <f>IFERROR(VLOOKUP(C2703,우진고장설명!$B$5:$M$315,COLUMN()-5,FALSE),"")</f>
        <v xml:space="preserve">PIC 장치의 노선안내표시기#6이 고장이 났을 때 발생
</v>
      </c>
      <c r="K2703" t="str">
        <f>IFERROR(VLOOKUP(C2703,우진고장설명!$B$5:$M$315,COLUMN()-5,FALSE),"")</f>
        <v>1) 노선안내표시기 화면 미현시
2) 노선안내표시기 안내 화면 오현시</v>
      </c>
      <c r="L2703" t="str">
        <f>IFERROR(VLOOKUP(C2703,우진고장설명!$B$5:$M$315,COLUMN()-5,FALSE),"")</f>
        <v xml:space="preserve">통신고장
</v>
      </c>
      <c r="M2703" t="str">
        <f>IFERROR(VLOOKUP(C2703,우진고장설명!$B$5:$M$315,COLUMN()-5,FALSE),"")</f>
        <v>통신 재개 시</v>
      </c>
      <c r="N2703" t="str">
        <f>IFERROR(VLOOKUP(C2703,우진고장설명!$B$5:$M$315,COLUMN()-5,FALSE),"")</f>
        <v>1) 이더넷 스위치 링크 확인
2) 이더넷 케이블 점검
3) 제어보드 및 전원보드 교체</v>
      </c>
      <c r="O2703" t="s">
        <v>2787</v>
      </c>
      <c r="P2703" t="str">
        <f>IFERROR(VLOOKUP(C2703,우진고장설명!$B$5:$M$315,COLUMN()-5,FALSE),"")</f>
        <v>우진200량</v>
      </c>
    </row>
    <row r="2704" spans="1:16" x14ac:dyDescent="0.4">
      <c r="A2704">
        <v>2703</v>
      </c>
      <c r="B2704" s="13" t="s">
        <v>9546</v>
      </c>
      <c r="C2704" s="13">
        <f t="shared" si="42"/>
        <v>1702</v>
      </c>
      <c r="D2704" s="14" t="s">
        <v>3713</v>
      </c>
      <c r="E2704" s="13" t="s">
        <v>3663</v>
      </c>
      <c r="F2704" s="13" t="s">
        <v>2837</v>
      </c>
      <c r="G2704" t="str">
        <f>IFERROR(VLOOKUP(C2704,우진고장설명!$B$5:$M$315,COLUMN()-5,FALSE),"")</f>
        <v/>
      </c>
      <c r="H2704" t="str">
        <f>IFERROR(VLOOKUP(C2704,우진고장설명!$B$5:$M$315,COLUMN()-5,FALSE),"")</f>
        <v/>
      </c>
      <c r="I2704" t="str">
        <f>IFERROR(VLOOKUP(C2704,우진고장설명!$B$5:$M$315,COLUMN()-5,FALSE),"")</f>
        <v/>
      </c>
      <c r="J2704" t="str">
        <f>IFERROR(VLOOKUP(C2704,우진고장설명!$B$5:$M$315,COLUMN()-5,FALSE),"")</f>
        <v/>
      </c>
      <c r="K2704" t="str">
        <f>IFERROR(VLOOKUP(C2704,우진고장설명!$B$5:$M$315,COLUMN()-5,FALSE),"")</f>
        <v/>
      </c>
      <c r="L2704" t="str">
        <f>IFERROR(VLOOKUP(C2704,우진고장설명!$B$5:$M$315,COLUMN()-5,FALSE),"")</f>
        <v/>
      </c>
      <c r="M2704" t="str">
        <f>IFERROR(VLOOKUP(C2704,우진고장설명!$B$5:$M$315,COLUMN()-5,FALSE),"")</f>
        <v/>
      </c>
      <c r="N2704" t="str">
        <f>IFERROR(VLOOKUP(C2704,우진고장설명!$B$5:$M$315,COLUMN()-5,FALSE),"")</f>
        <v/>
      </c>
      <c r="O2704" t="s">
        <v>2787</v>
      </c>
      <c r="P2704" t="str">
        <f>IFERROR(VLOOKUP(C2704,우진고장설명!$B$5:$M$315,COLUMN()-5,FALSE),"")</f>
        <v/>
      </c>
    </row>
    <row r="2705" spans="1:16" x14ac:dyDescent="0.4">
      <c r="A2705">
        <v>2704</v>
      </c>
      <c r="B2705" s="13" t="s">
        <v>9548</v>
      </c>
      <c r="C2705" s="13">
        <f t="shared" si="42"/>
        <v>1703</v>
      </c>
      <c r="D2705" s="14" t="s">
        <v>3714</v>
      </c>
      <c r="E2705" s="13" t="s">
        <v>3664</v>
      </c>
      <c r="F2705" s="13" t="s">
        <v>2837</v>
      </c>
      <c r="G2705" t="str">
        <f>IFERROR(VLOOKUP(C2705,우진고장설명!$B$5:$M$315,COLUMN()-5,FALSE),"")</f>
        <v>노선안내표시기#1 고장</v>
      </c>
      <c r="H2705" t="str">
        <f>IFERROR(VLOOKUP(C2705,우진고장설명!$B$5:$M$315,COLUMN()-5,FALSE),"")</f>
        <v>C</v>
      </c>
      <c r="I2705" t="str">
        <f>IFERROR(VLOOKUP(C2705,우진고장설명!$B$5:$M$315,COLUMN()-5,FALSE),"")</f>
        <v>PIC</v>
      </c>
      <c r="J2705" t="str">
        <f>IFERROR(VLOOKUP(C2705,우진고장설명!$B$5:$M$315,COLUMN()-5,FALSE),"")</f>
        <v xml:space="preserve">PIC 장치의 노선안내표시기#1이 고장이 났을 때 발생
</v>
      </c>
      <c r="K2705" t="str">
        <f>IFERROR(VLOOKUP(C2705,우진고장설명!$B$5:$M$315,COLUMN()-5,FALSE),"")</f>
        <v>1) 노선안내표시기 화면 미현시
2) 노선안내표시기 안내 화면 오현시</v>
      </c>
      <c r="L2705" t="str">
        <f>IFERROR(VLOOKUP(C2705,우진고장설명!$B$5:$M$315,COLUMN()-5,FALSE),"")</f>
        <v xml:space="preserve">통신고장
</v>
      </c>
      <c r="M2705" t="str">
        <f>IFERROR(VLOOKUP(C2705,우진고장설명!$B$5:$M$315,COLUMN()-5,FALSE),"")</f>
        <v>통신 재개 시</v>
      </c>
      <c r="N2705" t="str">
        <f>IFERROR(VLOOKUP(C2705,우진고장설명!$B$5:$M$315,COLUMN()-5,FALSE),"")</f>
        <v>1) 이더넷 스위치 링크 확인
2) 이더넷 케이블 점검
3) 제어보드 및 전원보드 교체</v>
      </c>
      <c r="O2705" t="s">
        <v>2787</v>
      </c>
      <c r="P2705" t="str">
        <f>IFERROR(VLOOKUP(C2705,우진고장설명!$B$5:$M$315,COLUMN()-5,FALSE),"")</f>
        <v>우진200량</v>
      </c>
    </row>
    <row r="2706" spans="1:16" x14ac:dyDescent="0.4">
      <c r="A2706">
        <v>2705</v>
      </c>
      <c r="B2706" s="13" t="s">
        <v>9550</v>
      </c>
      <c r="C2706" s="13">
        <f t="shared" si="42"/>
        <v>1704</v>
      </c>
      <c r="D2706" s="14" t="s">
        <v>3715</v>
      </c>
      <c r="E2706" s="13" t="s">
        <v>3664</v>
      </c>
      <c r="F2706" s="13" t="s">
        <v>2837</v>
      </c>
      <c r="G2706" t="str">
        <f>IFERROR(VLOOKUP(C2706,우진고장설명!$B$5:$M$315,COLUMN()-5,FALSE),"")</f>
        <v>노선안내표시기#2 고장</v>
      </c>
      <c r="H2706" t="str">
        <f>IFERROR(VLOOKUP(C2706,우진고장설명!$B$5:$M$315,COLUMN()-5,FALSE),"")</f>
        <v>C</v>
      </c>
      <c r="I2706" t="str">
        <f>IFERROR(VLOOKUP(C2706,우진고장설명!$B$5:$M$315,COLUMN()-5,FALSE),"")</f>
        <v>PIC</v>
      </c>
      <c r="J2706" t="str">
        <f>IFERROR(VLOOKUP(C2706,우진고장설명!$B$5:$M$315,COLUMN()-5,FALSE),"")</f>
        <v xml:space="preserve">PIC 장치의 노선안내표시기#2이 고장이 났을 때 발생
</v>
      </c>
      <c r="K2706" t="str">
        <f>IFERROR(VLOOKUP(C2706,우진고장설명!$B$5:$M$315,COLUMN()-5,FALSE),"")</f>
        <v>1) 노선안내표시기 화면 미현시
2) 노선안내표시기 안내 화면 오현시</v>
      </c>
      <c r="L2706" t="str">
        <f>IFERROR(VLOOKUP(C2706,우진고장설명!$B$5:$M$315,COLUMN()-5,FALSE),"")</f>
        <v xml:space="preserve">통신고장
</v>
      </c>
      <c r="M2706" t="str">
        <f>IFERROR(VLOOKUP(C2706,우진고장설명!$B$5:$M$315,COLUMN()-5,FALSE),"")</f>
        <v>통신 재개 시</v>
      </c>
      <c r="N2706" t="str">
        <f>IFERROR(VLOOKUP(C2706,우진고장설명!$B$5:$M$315,COLUMN()-5,FALSE),"")</f>
        <v>1) 이더넷 스위치 링크 확인
2) 이더넷 케이블 점검
3) 제어보드 및 전원보드 교체</v>
      </c>
      <c r="O2706" t="s">
        <v>2787</v>
      </c>
      <c r="P2706" t="str">
        <f>IFERROR(VLOOKUP(C2706,우진고장설명!$B$5:$M$315,COLUMN()-5,FALSE),"")</f>
        <v>우진200량</v>
      </c>
    </row>
    <row r="2707" spans="1:16" x14ac:dyDescent="0.4">
      <c r="A2707">
        <v>2706</v>
      </c>
      <c r="B2707" s="13" t="s">
        <v>9551</v>
      </c>
      <c r="C2707" s="13">
        <f t="shared" si="42"/>
        <v>1705</v>
      </c>
      <c r="D2707" s="14" t="s">
        <v>3716</v>
      </c>
      <c r="E2707" s="13" t="s">
        <v>3664</v>
      </c>
      <c r="F2707" s="13" t="s">
        <v>2837</v>
      </c>
      <c r="G2707" t="str">
        <f>IFERROR(VLOOKUP(C2707,우진고장설명!$B$5:$M$315,COLUMN()-5,FALSE),"")</f>
        <v>노선안내표시기#3 고장</v>
      </c>
      <c r="H2707" t="str">
        <f>IFERROR(VLOOKUP(C2707,우진고장설명!$B$5:$M$315,COLUMN()-5,FALSE),"")</f>
        <v>C</v>
      </c>
      <c r="I2707" t="str">
        <f>IFERROR(VLOOKUP(C2707,우진고장설명!$B$5:$M$315,COLUMN()-5,FALSE),"")</f>
        <v>PIC</v>
      </c>
      <c r="J2707" t="str">
        <f>IFERROR(VLOOKUP(C2707,우진고장설명!$B$5:$M$315,COLUMN()-5,FALSE),"")</f>
        <v xml:space="preserve">PIC 장치의 노선안내표시기#3이 고장이 났을 때 발생
</v>
      </c>
      <c r="K2707" t="str">
        <f>IFERROR(VLOOKUP(C2707,우진고장설명!$B$5:$M$315,COLUMN()-5,FALSE),"")</f>
        <v>1) 노선안내표시기 화면 미현시
2) 노선안내표시기 안내 화면 오현시</v>
      </c>
      <c r="L2707" t="str">
        <f>IFERROR(VLOOKUP(C2707,우진고장설명!$B$5:$M$315,COLUMN()-5,FALSE),"")</f>
        <v xml:space="preserve">통신고장
</v>
      </c>
      <c r="M2707" t="str">
        <f>IFERROR(VLOOKUP(C2707,우진고장설명!$B$5:$M$315,COLUMN()-5,FALSE),"")</f>
        <v>통신 재개 시</v>
      </c>
      <c r="N2707" t="str">
        <f>IFERROR(VLOOKUP(C2707,우진고장설명!$B$5:$M$315,COLUMN()-5,FALSE),"")</f>
        <v>1) 이더넷 스위치 링크 확인
2) 이더넷 케이블 점검
3) 제어보드 및 전원보드 교체</v>
      </c>
      <c r="O2707" t="s">
        <v>2787</v>
      </c>
      <c r="P2707" t="str">
        <f>IFERROR(VLOOKUP(C2707,우진고장설명!$B$5:$M$315,COLUMN()-5,FALSE),"")</f>
        <v>우진200량</v>
      </c>
    </row>
    <row r="2708" spans="1:16" x14ac:dyDescent="0.4">
      <c r="A2708">
        <v>2707</v>
      </c>
      <c r="B2708" s="13" t="s">
        <v>9553</v>
      </c>
      <c r="C2708" s="13">
        <f t="shared" si="42"/>
        <v>1706</v>
      </c>
      <c r="D2708" s="14" t="s">
        <v>3717</v>
      </c>
      <c r="E2708" s="13" t="s">
        <v>3664</v>
      </c>
      <c r="F2708" s="13" t="s">
        <v>2837</v>
      </c>
      <c r="G2708" t="str">
        <f>IFERROR(VLOOKUP(C2708,우진고장설명!$B$5:$M$315,COLUMN()-5,FALSE),"")</f>
        <v>노선안내표시기#4 고장</v>
      </c>
      <c r="H2708" t="str">
        <f>IFERROR(VLOOKUP(C2708,우진고장설명!$B$5:$M$315,COLUMN()-5,FALSE),"")</f>
        <v>C</v>
      </c>
      <c r="I2708" t="str">
        <f>IFERROR(VLOOKUP(C2708,우진고장설명!$B$5:$M$315,COLUMN()-5,FALSE),"")</f>
        <v>PIC</v>
      </c>
      <c r="J2708" t="str">
        <f>IFERROR(VLOOKUP(C2708,우진고장설명!$B$5:$M$315,COLUMN()-5,FALSE),"")</f>
        <v xml:space="preserve">PIC 장치의 노선안내표시기#4이 고장이 났을 때 발생
</v>
      </c>
      <c r="K2708" t="str">
        <f>IFERROR(VLOOKUP(C2708,우진고장설명!$B$5:$M$315,COLUMN()-5,FALSE),"")</f>
        <v>1) 노선안내표시기 화면 미현시
2) 노선안내표시기 안내 화면 오현시</v>
      </c>
      <c r="L2708" t="str">
        <f>IFERROR(VLOOKUP(C2708,우진고장설명!$B$5:$M$315,COLUMN()-5,FALSE),"")</f>
        <v xml:space="preserve">통신고장
</v>
      </c>
      <c r="M2708" t="str">
        <f>IFERROR(VLOOKUP(C2708,우진고장설명!$B$5:$M$315,COLUMN()-5,FALSE),"")</f>
        <v>통신 재개 시</v>
      </c>
      <c r="N2708" t="str">
        <f>IFERROR(VLOOKUP(C2708,우진고장설명!$B$5:$M$315,COLUMN()-5,FALSE),"")</f>
        <v>1) 이더넷 스위치 링크 확인
2) 이더넷 케이블 점검
3) 제어보드 및 전원보드 교체</v>
      </c>
      <c r="O2708" t="s">
        <v>2787</v>
      </c>
      <c r="P2708" t="str">
        <f>IFERROR(VLOOKUP(C2708,우진고장설명!$B$5:$M$315,COLUMN()-5,FALSE),"")</f>
        <v>우진200량</v>
      </c>
    </row>
    <row r="2709" spans="1:16" x14ac:dyDescent="0.4">
      <c r="A2709">
        <v>2708</v>
      </c>
      <c r="B2709" s="13" t="s">
        <v>9555</v>
      </c>
      <c r="C2709" s="13">
        <f t="shared" si="42"/>
        <v>1707</v>
      </c>
      <c r="D2709" s="14" t="s">
        <v>3718</v>
      </c>
      <c r="E2709" s="13" t="s">
        <v>3664</v>
      </c>
      <c r="F2709" s="13" t="s">
        <v>2837</v>
      </c>
      <c r="G2709" t="str">
        <f>IFERROR(VLOOKUP(C2709,우진고장설명!$B$5:$M$315,COLUMN()-5,FALSE),"")</f>
        <v>노선안내표시기#5 고장</v>
      </c>
      <c r="H2709" t="str">
        <f>IFERROR(VLOOKUP(C2709,우진고장설명!$B$5:$M$315,COLUMN()-5,FALSE),"")</f>
        <v>C</v>
      </c>
      <c r="I2709" t="str">
        <f>IFERROR(VLOOKUP(C2709,우진고장설명!$B$5:$M$315,COLUMN()-5,FALSE),"")</f>
        <v>PIC</v>
      </c>
      <c r="J2709" t="str">
        <f>IFERROR(VLOOKUP(C2709,우진고장설명!$B$5:$M$315,COLUMN()-5,FALSE),"")</f>
        <v xml:space="preserve">PIC 장치의 노선안내표시기#5이 고장이 났을 때 발생
</v>
      </c>
      <c r="K2709" t="str">
        <f>IFERROR(VLOOKUP(C2709,우진고장설명!$B$5:$M$315,COLUMN()-5,FALSE),"")</f>
        <v>1) 노선안내표시기 화면 미현시
2) 노선안내표시기 안내 화면 오현시</v>
      </c>
      <c r="L2709" t="str">
        <f>IFERROR(VLOOKUP(C2709,우진고장설명!$B$5:$M$315,COLUMN()-5,FALSE),"")</f>
        <v xml:space="preserve">통신고장
</v>
      </c>
      <c r="M2709" t="str">
        <f>IFERROR(VLOOKUP(C2709,우진고장설명!$B$5:$M$315,COLUMN()-5,FALSE),"")</f>
        <v>통신 재개 시</v>
      </c>
      <c r="N2709" t="str">
        <f>IFERROR(VLOOKUP(C2709,우진고장설명!$B$5:$M$315,COLUMN()-5,FALSE),"")</f>
        <v>1) 이더넷 스위치 링크 확인
2) 이더넷 케이블 점검
3) 제어보드 및 전원보드 교체</v>
      </c>
      <c r="O2709" t="s">
        <v>2787</v>
      </c>
      <c r="P2709" t="str">
        <f>IFERROR(VLOOKUP(C2709,우진고장설명!$B$5:$M$315,COLUMN()-5,FALSE),"")</f>
        <v>우진200량</v>
      </c>
    </row>
    <row r="2710" spans="1:16" x14ac:dyDescent="0.4">
      <c r="A2710">
        <v>2709</v>
      </c>
      <c r="B2710" s="13" t="s">
        <v>9557</v>
      </c>
      <c r="C2710" s="13">
        <f t="shared" si="42"/>
        <v>1708</v>
      </c>
      <c r="D2710" s="14" t="s">
        <v>3719</v>
      </c>
      <c r="E2710" s="13" t="s">
        <v>3664</v>
      </c>
      <c r="F2710" s="13" t="s">
        <v>2837</v>
      </c>
      <c r="G2710" t="str">
        <f>IFERROR(VLOOKUP(C2710,우진고장설명!$B$5:$M$315,COLUMN()-5,FALSE),"")</f>
        <v>노선안내표시기#6 고장</v>
      </c>
      <c r="H2710" t="str">
        <f>IFERROR(VLOOKUP(C2710,우진고장설명!$B$5:$M$315,COLUMN()-5,FALSE),"")</f>
        <v>C</v>
      </c>
      <c r="I2710" t="str">
        <f>IFERROR(VLOOKUP(C2710,우진고장설명!$B$5:$M$315,COLUMN()-5,FALSE),"")</f>
        <v>PIC</v>
      </c>
      <c r="J2710" t="str">
        <f>IFERROR(VLOOKUP(C2710,우진고장설명!$B$5:$M$315,COLUMN()-5,FALSE),"")</f>
        <v xml:space="preserve">PIC 장치의 노선안내표시기#6이 고장이 났을 때 발생
</v>
      </c>
      <c r="K2710" t="str">
        <f>IFERROR(VLOOKUP(C2710,우진고장설명!$B$5:$M$315,COLUMN()-5,FALSE),"")</f>
        <v>1) 노선안내표시기 화면 미현시
2) 노선안내표시기 안내 화면 오현시</v>
      </c>
      <c r="L2710" t="str">
        <f>IFERROR(VLOOKUP(C2710,우진고장설명!$B$5:$M$315,COLUMN()-5,FALSE),"")</f>
        <v xml:space="preserve">통신고장
</v>
      </c>
      <c r="M2710" t="str">
        <f>IFERROR(VLOOKUP(C2710,우진고장설명!$B$5:$M$315,COLUMN()-5,FALSE),"")</f>
        <v>통신 재개 시</v>
      </c>
      <c r="N2710" t="str">
        <f>IFERROR(VLOOKUP(C2710,우진고장설명!$B$5:$M$315,COLUMN()-5,FALSE),"")</f>
        <v>1) 이더넷 스위치 링크 확인
2) 이더넷 케이블 점검
3) 제어보드 및 전원보드 교체</v>
      </c>
      <c r="O2710" t="s">
        <v>2787</v>
      </c>
      <c r="P2710" t="str">
        <f>IFERROR(VLOOKUP(C2710,우진고장설명!$B$5:$M$315,COLUMN()-5,FALSE),"")</f>
        <v>우진200량</v>
      </c>
    </row>
    <row r="2711" spans="1:16" x14ac:dyDescent="0.4">
      <c r="A2711">
        <v>2710</v>
      </c>
      <c r="B2711" s="13" t="s">
        <v>11376</v>
      </c>
      <c r="C2711" s="13">
        <f t="shared" si="42"/>
        <v>754</v>
      </c>
      <c r="D2711" s="14" t="s">
        <v>3720</v>
      </c>
      <c r="E2711" s="13" t="s">
        <v>3668</v>
      </c>
      <c r="F2711" s="13" t="s">
        <v>2837</v>
      </c>
      <c r="G2711" t="str">
        <f>IFERROR(VLOOKUP(C2711,우진고장설명!$B$5:$M$315,COLUMN()-5,FALSE),"")</f>
        <v>운전실 마이컴 고장</v>
      </c>
      <c r="H2711" t="str">
        <f>IFERROR(VLOOKUP(C2711,우진고장설명!$B$5:$M$315,COLUMN()-5,FALSE),"")</f>
        <v>C</v>
      </c>
      <c r="I2711" t="str">
        <f>IFERROR(VLOOKUP(C2711,우진고장설명!$B$5:$M$315,COLUMN()-5,FALSE),"")</f>
        <v>TCMS</v>
      </c>
      <c r="J2711" t="str">
        <f>IFERROR(VLOOKUP(C2711,우진고장설명!$B$5:$M$315,COLUMN()-5,FALSE),"")</f>
        <v xml:space="preserve">열차의 운전실의 마이컴 고장(CHVACF) 신호를 디지털 입력으로 검지한 경우
</v>
      </c>
      <c r="K2711" t="str">
        <f>IFERROR(VLOOKUP(C2711,우진고장설명!$B$5:$M$315,COLUMN()-5,FALSE),"")</f>
        <v>1) 운전실의 마이컴 고장 현시
2) 운전실 마이컴 고장의 경우 운전실 냉난방이 정상적으로 동작하지 않음.
3) DU이 “운전자 HVAC”  버튼을 눌러 고장상태 확인</v>
      </c>
      <c r="L2711" t="str">
        <f>IFERROR(VLOOKUP(C2711,우진고장설명!$B$5:$M$315,COLUMN()-5,FALSE),"")</f>
        <v xml:space="preserve">CU의 디지털 입력으로 운전실의 마이컴고장 신호가 검지된 경우
</v>
      </c>
      <c r="M2711" t="str">
        <f>IFERROR(VLOOKUP(C2711,우진고장설명!$B$5:$M$315,COLUMN()-5,FALSE),"")</f>
        <v>CU의 디지털 입력으로 운전실의 마이컴고장 신호가 검지되지 않을 경우</v>
      </c>
      <c r="N2711" t="str">
        <f>IFERROR(VLOOKUP(C2711,우진고장설명!$B$5:$M$315,COLUMN()-5,FALSE),"")</f>
        <v>운전실의 냉난 마이컴의 고장상태를 확인한다.</v>
      </c>
      <c r="O2711" t="s">
        <v>2787</v>
      </c>
      <c r="P2711" t="str">
        <f>IFERROR(VLOOKUP(C2711,우진고장설명!$B$5:$M$315,COLUMN()-5,FALSE),"")</f>
        <v>우진200량</v>
      </c>
    </row>
    <row r="2712" spans="1:16" x14ac:dyDescent="0.4">
      <c r="A2712">
        <v>2711</v>
      </c>
      <c r="B2712" s="13" t="s">
        <v>11376</v>
      </c>
      <c r="C2712" s="13">
        <f t="shared" si="42"/>
        <v>754</v>
      </c>
      <c r="D2712" s="14" t="s">
        <v>3721</v>
      </c>
      <c r="E2712" s="13" t="s">
        <v>3664</v>
      </c>
      <c r="F2712" s="13" t="s">
        <v>2837</v>
      </c>
      <c r="G2712" t="str">
        <f>IFERROR(VLOOKUP(C2712,우진고장설명!$B$5:$M$315,COLUMN()-5,FALSE),"")</f>
        <v>운전실 마이컴 고장</v>
      </c>
      <c r="H2712" t="str">
        <f>IFERROR(VLOOKUP(C2712,우진고장설명!$B$5:$M$315,COLUMN()-5,FALSE),"")</f>
        <v>C</v>
      </c>
      <c r="I2712" t="str">
        <f>IFERROR(VLOOKUP(C2712,우진고장설명!$B$5:$M$315,COLUMN()-5,FALSE),"")</f>
        <v>TCMS</v>
      </c>
      <c r="J2712" t="str">
        <f>IFERROR(VLOOKUP(C2712,우진고장설명!$B$5:$M$315,COLUMN()-5,FALSE),"")</f>
        <v xml:space="preserve">열차의 운전실의 마이컴 고장(CHVACF) 신호를 디지털 입력으로 검지한 경우
</v>
      </c>
      <c r="K2712" t="str">
        <f>IFERROR(VLOOKUP(C2712,우진고장설명!$B$5:$M$315,COLUMN()-5,FALSE),"")</f>
        <v>1) 운전실의 마이컴 고장 현시
2) 운전실 마이컴 고장의 경우 운전실 냉난방이 정상적으로 동작하지 않음.
3) DU이 “운전자 HVAC”  버튼을 눌러 고장상태 확인</v>
      </c>
      <c r="L2712" t="str">
        <f>IFERROR(VLOOKUP(C2712,우진고장설명!$B$5:$M$315,COLUMN()-5,FALSE),"")</f>
        <v xml:space="preserve">CU의 디지털 입력으로 운전실의 마이컴고장 신호가 검지된 경우
</v>
      </c>
      <c r="M2712" t="str">
        <f>IFERROR(VLOOKUP(C2712,우진고장설명!$B$5:$M$315,COLUMN()-5,FALSE),"")</f>
        <v>CU의 디지털 입력으로 운전실의 마이컴고장 신호가 검지되지 않을 경우</v>
      </c>
      <c r="N2712" t="str">
        <f>IFERROR(VLOOKUP(C2712,우진고장설명!$B$5:$M$315,COLUMN()-5,FALSE),"")</f>
        <v>운전실의 냉난 마이컴의 고장상태를 확인한다.</v>
      </c>
      <c r="O2712" t="s">
        <v>2787</v>
      </c>
      <c r="P2712" t="str">
        <f>IFERROR(VLOOKUP(C2712,우진고장설명!$B$5:$M$315,COLUMN()-5,FALSE),"")</f>
        <v>우진200량</v>
      </c>
    </row>
    <row r="2713" spans="1:16" x14ac:dyDescent="0.4">
      <c r="A2713">
        <v>2712</v>
      </c>
      <c r="B2713" s="13" t="s">
        <v>9639</v>
      </c>
      <c r="C2713" s="13">
        <f t="shared" si="42"/>
        <v>1750</v>
      </c>
      <c r="D2713" s="14" t="s">
        <v>3722</v>
      </c>
      <c r="E2713" s="13" t="s">
        <v>3668</v>
      </c>
      <c r="F2713" s="13" t="s">
        <v>2837</v>
      </c>
      <c r="G2713" t="str">
        <f>IFERROR(VLOOKUP(C2713,우진고장설명!$B$5:$M$315,COLUMN()-5,FALSE),"")</f>
        <v>EVR#1 통신고장</v>
      </c>
      <c r="H2713" t="str">
        <f>IFERROR(VLOOKUP(C2713,우진고장설명!$B$5:$M$315,COLUMN()-5,FALSE),"")</f>
        <v>C</v>
      </c>
      <c r="I2713" t="str">
        <f>IFERROR(VLOOKUP(C2713,우진고장설명!$B$5:$M$315,COLUMN()-5,FALSE),"")</f>
        <v>EVR</v>
      </c>
      <c r="J2713" t="str">
        <f>IFERROR(VLOOKUP(C2713,우진고장설명!$B$5:$M$315,COLUMN()-5,FALSE),"")</f>
        <v xml:space="preserve">TCMS와 EVR이 E-NET 통신이 되지 않을 때 경고
</v>
      </c>
      <c r="K2713" t="str">
        <f>IFERROR(VLOOKUP(C2713,우진고장설명!$B$5:$M$315,COLUMN()-5,FALSE),"")</f>
        <v>TCMS의 DU화면에 통신고장표시, LINK 및 RTXLED의 소등, EMPU 전면의 ERR LED가 붉은색으로 점등</v>
      </c>
      <c r="L2713" t="str">
        <f>IFERROR(VLOOKUP(C2713,우진고장설명!$B$5:$M$315,COLUMN()-5,FALSE),"")</f>
        <v xml:space="preserve">TCMS와의 통신연결이 끊어진 경우(케이블 미연결, EMPU 오동작, 전원 이상)
</v>
      </c>
      <c r="M2713" t="str">
        <f>IFERROR(VLOOKUP(C2713,우진고장설명!$B$5:$M$315,COLUMN()-5,FALSE),"")</f>
        <v>TCMS와의 통신연결</v>
      </c>
      <c r="N2713" t="str">
        <f>IFERROR(VLOOKUP(C2713,우진고장설명!$B$5:$M$315,COLUMN()-5,FALSE),"")</f>
        <v>통신케이블 연결 상태 확인 후 EMPU 전면 Reset 버튼을 눌러 재기동</v>
      </c>
      <c r="O2713" t="s">
        <v>2787</v>
      </c>
      <c r="P2713" t="str">
        <f>IFERROR(VLOOKUP(C2713,우진고장설명!$B$5:$M$315,COLUMN()-5,FALSE),"")</f>
        <v>우진200량</v>
      </c>
    </row>
    <row r="2714" spans="1:16" x14ac:dyDescent="0.4">
      <c r="A2714">
        <v>2713</v>
      </c>
      <c r="B2714" s="13" t="s">
        <v>9641</v>
      </c>
      <c r="C2714" s="13">
        <f t="shared" si="42"/>
        <v>1751</v>
      </c>
      <c r="D2714" s="14" t="s">
        <v>3723</v>
      </c>
      <c r="E2714" s="13" t="s">
        <v>3668</v>
      </c>
      <c r="F2714" s="13" t="s">
        <v>2837</v>
      </c>
      <c r="G2714" t="str">
        <f>IFERROR(VLOOKUP(C2714,우진고장설명!$B$5:$M$315,COLUMN()-5,FALSE),"")</f>
        <v>EVR#1 CPM 고장</v>
      </c>
      <c r="H2714" t="str">
        <f>IFERROR(VLOOKUP(C2714,우진고장설명!$B$5:$M$315,COLUMN()-5,FALSE),"")</f>
        <v>C</v>
      </c>
      <c r="I2714" t="str">
        <f>IFERROR(VLOOKUP(C2714,우진고장설명!$B$5:$M$315,COLUMN()-5,FALSE),"")</f>
        <v>EVR</v>
      </c>
      <c r="J2714" t="str">
        <f>IFERROR(VLOOKUP(C2714,우진고장설명!$B$5:$M$315,COLUMN()-5,FALSE),"")</f>
        <v xml:space="preserve">EVR의 CPM이 작동하지 않을 때 경고
</v>
      </c>
      <c r="K2714" t="str">
        <f>IFERROR(VLOOKUP(C2714,우진고장설명!$B$5:$M$315,COLUMN()-5,FALSE),"")</f>
        <v>EMPU 전면의 ERR LED가 붉은색으로 점등</v>
      </c>
      <c r="L2714" t="str">
        <f>IFERROR(VLOOKUP(C2714,우진고장설명!$B$5:$M$315,COLUMN()-5,FALSE),"")</f>
        <v xml:space="preserve">초기 기동 시 CPM 상태 확인 중 오류발생 또는 연결 상태 불량
</v>
      </c>
      <c r="M2714" t="str">
        <f>IFERROR(VLOOKUP(C2714,우진고장설명!$B$5:$M$315,COLUMN()-5,FALSE),"")</f>
        <v>CPM 정상 작동</v>
      </c>
      <c r="N2714" t="str">
        <f>IFERROR(VLOOKUP(C2714,우진고장설명!$B$5:$M$315,COLUMN()-5,FALSE),"")</f>
        <v>EMPU 전면 Reset 버튼을 눌러 재기동, 재기동 후 동일 증상 발생 시 케이블 연결 상태 확인 후 Reset 지속 발생 시 CPM 교체</v>
      </c>
      <c r="O2714" t="s">
        <v>2787</v>
      </c>
      <c r="P2714" t="str">
        <f>IFERROR(VLOOKUP(C2714,우진고장설명!$B$5:$M$315,COLUMN()-5,FALSE),"")</f>
        <v>우진200량</v>
      </c>
    </row>
    <row r="2715" spans="1:16" x14ac:dyDescent="0.4">
      <c r="A2715">
        <v>2714</v>
      </c>
      <c r="B2715" s="13" t="s">
        <v>9643</v>
      </c>
      <c r="C2715" s="13">
        <f t="shared" si="42"/>
        <v>1752</v>
      </c>
      <c r="D2715" s="14" t="s">
        <v>3724</v>
      </c>
      <c r="E2715" s="13" t="s">
        <v>3668</v>
      </c>
      <c r="F2715" s="13" t="s">
        <v>2837</v>
      </c>
      <c r="G2715" t="str">
        <f>IFERROR(VLOOKUP(C2715,우진고장설명!$B$5:$M$315,COLUMN()-5,FALSE),"")</f>
        <v>EVR#1 다운로드 고장</v>
      </c>
      <c r="H2715" t="str">
        <f>IFERROR(VLOOKUP(C2715,우진고장설명!$B$5:$M$315,COLUMN()-5,FALSE),"")</f>
        <v>C</v>
      </c>
      <c r="I2715" t="str">
        <f>IFERROR(VLOOKUP(C2715,우진고장설명!$B$5:$M$315,COLUMN()-5,FALSE),"")</f>
        <v>EVR</v>
      </c>
      <c r="J2715" t="str">
        <f>IFERROR(VLOOKUP(C2715,우진고장설명!$B$5:$M$315,COLUMN()-5,FALSE),"")</f>
        <v xml:space="preserve">EVR에서 데이터 다운로드가 제대로 되지 않을 때 경고
</v>
      </c>
      <c r="K2715" t="str">
        <f>IFERROR(VLOOKUP(C2715,우진고장설명!$B$5:$M$315,COLUMN()-5,FALSE),"")</f>
        <v>EMPU 전면의 ERRLED가 붉은색으로 점등</v>
      </c>
      <c r="L2715" t="str">
        <f>IFERROR(VLOOKUP(C2715,우진고장설명!$B$5:$M$315,COLUMN()-5,FALSE),"")</f>
        <v xml:space="preserve">CPM 파일을 EMPU의 전면 USB를 통해 다운로드 기능 수행 중, 데이터 전송이 되지 않는 경우
</v>
      </c>
      <c r="M2715" t="str">
        <f>IFERROR(VLOOKUP(C2715,우진고장설명!$B$5:$M$315,COLUMN()-5,FALSE),"")</f>
        <v>없음.</v>
      </c>
      <c r="N2715" t="str">
        <f>IFERROR(VLOOKUP(C2715,우진고장설명!$B$5:$M$315,COLUMN()-5,FALSE),"")</f>
        <v>전면 USB 재거 후 Reset 버튼을 눌러 재기동, USB 포맷(FAT32 방식) 후 재진행</v>
      </c>
      <c r="O2715" t="s">
        <v>2787</v>
      </c>
      <c r="P2715" t="str">
        <f>IFERROR(VLOOKUP(C2715,우진고장설명!$B$5:$M$315,COLUMN()-5,FALSE),"")</f>
        <v>우진200량</v>
      </c>
    </row>
    <row r="2716" spans="1:16" x14ac:dyDescent="0.4">
      <c r="A2716">
        <v>2715</v>
      </c>
      <c r="B2716" s="13" t="s">
        <v>9645</v>
      </c>
      <c r="C2716" s="13">
        <f t="shared" si="42"/>
        <v>1753</v>
      </c>
      <c r="D2716" s="14" t="s">
        <v>3725</v>
      </c>
      <c r="E2716" s="13" t="s">
        <v>3668</v>
      </c>
      <c r="F2716" s="13" t="s">
        <v>2837</v>
      </c>
      <c r="G2716" t="str">
        <f>IFERROR(VLOOKUP(C2716,우진고장설명!$B$5:$M$315,COLUMN()-5,FALSE),"")</f>
        <v>EVR#1 메모리 이상</v>
      </c>
      <c r="H2716" t="str">
        <f>IFERROR(VLOOKUP(C2716,우진고장설명!$B$5:$M$315,COLUMN()-5,FALSE),"")</f>
        <v>C</v>
      </c>
      <c r="I2716" t="str">
        <f>IFERROR(VLOOKUP(C2716,우진고장설명!$B$5:$M$315,COLUMN()-5,FALSE),"")</f>
        <v>EVR</v>
      </c>
      <c r="J2716" t="str">
        <f>IFERROR(VLOOKUP(C2716,우진고장설명!$B$5:$M$315,COLUMN()-5,FALSE),"")</f>
        <v xml:space="preserve">EVR의 메모리에 데이터 저장이 안 될 경우 경고
</v>
      </c>
      <c r="K2716" t="str">
        <f>IFERROR(VLOOKUP(C2716,우진고장설명!$B$5:$M$315,COLUMN()-5,FALSE),"")</f>
        <v>EMPU 전면의 ERR LED가 붉은색으로 점등</v>
      </c>
      <c r="L2716" t="str">
        <f>IFERROR(VLOOKUP(C2716,우진고장설명!$B$5:$M$315,COLUMN()-5,FALSE),"")</f>
        <v xml:space="preserve">CPM에 데이터 저장이 실패한 경우
</v>
      </c>
      <c r="M2716" t="str">
        <f>IFERROR(VLOOKUP(C2716,우진고장설명!$B$5:$M$315,COLUMN()-5,FALSE),"")</f>
        <v>없음.</v>
      </c>
      <c r="N2716" t="str">
        <f>IFERROR(VLOOKUP(C2716,우진고장설명!$B$5:$M$315,COLUMN()-5,FALSE),"")</f>
        <v>EMPU 전면 Reset 버튼을 눌러 재기동, 재기동 후 동일 증상 발생 시 케이블 연결 상태 확인 후 Reset 지속 발생 시 CPM 교체</v>
      </c>
      <c r="O2716" t="s">
        <v>2787</v>
      </c>
      <c r="P2716" t="str">
        <f>IFERROR(VLOOKUP(C2716,우진고장설명!$B$5:$M$315,COLUMN()-5,FALSE),"")</f>
        <v>우진200량</v>
      </c>
    </row>
    <row r="2717" spans="1:16" x14ac:dyDescent="0.4">
      <c r="A2717">
        <v>2716</v>
      </c>
      <c r="B2717" s="13" t="s">
        <v>9647</v>
      </c>
      <c r="C2717" s="13">
        <f t="shared" si="42"/>
        <v>1754</v>
      </c>
      <c r="D2717" s="14" t="s">
        <v>3726</v>
      </c>
      <c r="E2717" s="13" t="s">
        <v>3668</v>
      </c>
      <c r="F2717" s="13" t="s">
        <v>2837</v>
      </c>
      <c r="G2717" t="str">
        <f>IFERROR(VLOOKUP(C2717,우진고장설명!$B$5:$M$315,COLUMN()-5,FALSE),"")</f>
        <v>EVR#1 전원 저전압</v>
      </c>
      <c r="H2717" t="str">
        <f>IFERROR(VLOOKUP(C2717,우진고장설명!$B$5:$M$315,COLUMN()-5,FALSE),"")</f>
        <v>C</v>
      </c>
      <c r="I2717" t="str">
        <f>IFERROR(VLOOKUP(C2717,우진고장설명!$B$5:$M$315,COLUMN()-5,FALSE),"")</f>
        <v>EVR</v>
      </c>
      <c r="J2717" t="str">
        <f>IFERROR(VLOOKUP(C2717,우진고장설명!$B$5:$M$315,COLUMN()-5,FALSE),"")</f>
        <v xml:space="preserve">EVR의 전원 전압이 저전압으로 검지 되었을 때의 경고
</v>
      </c>
      <c r="K2717" t="str">
        <f>IFERROR(VLOOKUP(C2717,우진고장설명!$B$5:$M$315,COLUMN()-5,FALSE),"")</f>
        <v>EMPU 동작정지</v>
      </c>
      <c r="L2717" t="str">
        <f>IFERROR(VLOOKUP(C2717,우진고장설명!$B$5:$M$315,COLUMN()-5,FALSE),"")</f>
        <v xml:space="preserve">12V 입력전원이 기준전압(11.2V) 이하로 측정될 경우
</v>
      </c>
      <c r="M2717" t="str">
        <f>IFERROR(VLOOKUP(C2717,우진고장설명!$B$5:$M$315,COLUMN()-5,FALSE),"")</f>
        <v>PST 보드 출력전원 12V 출력</v>
      </c>
      <c r="N2717" t="str">
        <f>IFERROR(VLOOKUP(C2717,우진고장설명!$B$5:$M$315,COLUMN()-5,FALSE),"")</f>
        <v>차량의 전원입력 여부 확인 및 PST 보드 전면 12V LED 점등 여부 확인, 테스트 포인트의 12V, GDN에 멀티미터기를 이용하여 12V 출력 여부 확인</v>
      </c>
      <c r="O2717" t="s">
        <v>2787</v>
      </c>
      <c r="P2717" t="str">
        <f>IFERROR(VLOOKUP(C2717,우진고장설명!$B$5:$M$315,COLUMN()-5,FALSE),"")</f>
        <v>우진200량</v>
      </c>
    </row>
    <row r="2718" spans="1:16" x14ac:dyDescent="0.4">
      <c r="A2718">
        <v>2717</v>
      </c>
      <c r="B2718" s="13" t="s">
        <v>7426</v>
      </c>
      <c r="C2718" s="13">
        <f t="shared" si="42"/>
        <v>309</v>
      </c>
      <c r="D2718" s="14" t="s">
        <v>11384</v>
      </c>
      <c r="E2718" s="13" t="s">
        <v>3668</v>
      </c>
      <c r="F2718" s="13" t="s">
        <v>2837</v>
      </c>
      <c r="G2718" t="str">
        <f>IFERROR(VLOOKUP(C2718,우진고장설명!$B$5:$M$315,COLUMN()-5,FALSE),"")</f>
        <v/>
      </c>
      <c r="H2718" t="str">
        <f>IFERROR(VLOOKUP(C2718,우진고장설명!$B$5:$M$315,COLUMN()-5,FALSE),"")</f>
        <v/>
      </c>
      <c r="I2718" t="str">
        <f>IFERROR(VLOOKUP(C2718,우진고장설명!$B$5:$M$315,COLUMN()-5,FALSE),"")</f>
        <v/>
      </c>
      <c r="J2718" t="str">
        <f>IFERROR(VLOOKUP(C2718,우진고장설명!$B$5:$M$315,COLUMN()-5,FALSE),"")</f>
        <v/>
      </c>
      <c r="K2718" t="str">
        <f>IFERROR(VLOOKUP(C2718,우진고장설명!$B$5:$M$315,COLUMN()-5,FALSE),"")</f>
        <v/>
      </c>
      <c r="L2718" t="str">
        <f>IFERROR(VLOOKUP(C2718,우진고장설명!$B$5:$M$315,COLUMN()-5,FALSE),"")</f>
        <v/>
      </c>
      <c r="M2718" t="str">
        <f>IFERROR(VLOOKUP(C2718,우진고장설명!$B$5:$M$315,COLUMN()-5,FALSE),"")</f>
        <v/>
      </c>
      <c r="N2718" t="str">
        <f>IFERROR(VLOOKUP(C2718,우진고장설명!$B$5:$M$315,COLUMN()-5,FALSE),"")</f>
        <v/>
      </c>
      <c r="O2718" t="s">
        <v>2787</v>
      </c>
      <c r="P2718" t="str">
        <f>IFERROR(VLOOKUP(C2718,우진고장설명!$B$5:$M$315,COLUMN()-5,FALSE),"")</f>
        <v/>
      </c>
    </row>
    <row r="2719" spans="1:16" x14ac:dyDescent="0.4">
      <c r="A2719">
        <v>2718</v>
      </c>
      <c r="B2719" s="13" t="s">
        <v>6980</v>
      </c>
      <c r="C2719" s="13">
        <f t="shared" si="42"/>
        <v>310</v>
      </c>
      <c r="D2719" s="14" t="s">
        <v>11386</v>
      </c>
      <c r="E2719" s="13" t="s">
        <v>3668</v>
      </c>
      <c r="F2719" s="13" t="s">
        <v>2837</v>
      </c>
      <c r="G2719" t="str">
        <f>IFERROR(VLOOKUP(C2719,우진고장설명!$B$5:$M$315,COLUMN()-5,FALSE),"")</f>
        <v/>
      </c>
      <c r="H2719" t="str">
        <f>IFERROR(VLOOKUP(C2719,우진고장설명!$B$5:$M$315,COLUMN()-5,FALSE),"")</f>
        <v/>
      </c>
      <c r="I2719" t="str">
        <f>IFERROR(VLOOKUP(C2719,우진고장설명!$B$5:$M$315,COLUMN()-5,FALSE),"")</f>
        <v/>
      </c>
      <c r="J2719" t="str">
        <f>IFERROR(VLOOKUP(C2719,우진고장설명!$B$5:$M$315,COLUMN()-5,FALSE),"")</f>
        <v/>
      </c>
      <c r="K2719" t="str">
        <f>IFERROR(VLOOKUP(C2719,우진고장설명!$B$5:$M$315,COLUMN()-5,FALSE),"")</f>
        <v/>
      </c>
      <c r="L2719" t="str">
        <f>IFERROR(VLOOKUP(C2719,우진고장설명!$B$5:$M$315,COLUMN()-5,FALSE),"")</f>
        <v/>
      </c>
      <c r="M2719" t="str">
        <f>IFERROR(VLOOKUP(C2719,우진고장설명!$B$5:$M$315,COLUMN()-5,FALSE),"")</f>
        <v/>
      </c>
      <c r="N2719" t="str">
        <f>IFERROR(VLOOKUP(C2719,우진고장설명!$B$5:$M$315,COLUMN()-5,FALSE),"")</f>
        <v/>
      </c>
      <c r="O2719" t="s">
        <v>2787</v>
      </c>
      <c r="P2719" t="str">
        <f>IFERROR(VLOOKUP(C2719,우진고장설명!$B$5:$M$315,COLUMN()-5,FALSE),"")</f>
        <v/>
      </c>
    </row>
    <row r="2720" spans="1:16" x14ac:dyDescent="0.4">
      <c r="A2720">
        <v>2719</v>
      </c>
      <c r="B2720" s="13" t="s">
        <v>6981</v>
      </c>
      <c r="C2720" s="13">
        <f t="shared" si="42"/>
        <v>311</v>
      </c>
      <c r="D2720" s="14" t="s">
        <v>11388</v>
      </c>
      <c r="E2720" s="13" t="s">
        <v>3668</v>
      </c>
      <c r="F2720" s="13" t="s">
        <v>2837</v>
      </c>
      <c r="G2720" t="str">
        <f>IFERROR(VLOOKUP(C2720,우진고장설명!$B$5:$M$315,COLUMN()-5,FALSE),"")</f>
        <v/>
      </c>
      <c r="H2720" t="str">
        <f>IFERROR(VLOOKUP(C2720,우진고장설명!$B$5:$M$315,COLUMN()-5,FALSE),"")</f>
        <v/>
      </c>
      <c r="I2720" t="str">
        <f>IFERROR(VLOOKUP(C2720,우진고장설명!$B$5:$M$315,COLUMN()-5,FALSE),"")</f>
        <v/>
      </c>
      <c r="J2720" t="str">
        <f>IFERROR(VLOOKUP(C2720,우진고장설명!$B$5:$M$315,COLUMN()-5,FALSE),"")</f>
        <v/>
      </c>
      <c r="K2720" t="str">
        <f>IFERROR(VLOOKUP(C2720,우진고장설명!$B$5:$M$315,COLUMN()-5,FALSE),"")</f>
        <v/>
      </c>
      <c r="L2720" t="str">
        <f>IFERROR(VLOOKUP(C2720,우진고장설명!$B$5:$M$315,COLUMN()-5,FALSE),"")</f>
        <v/>
      </c>
      <c r="M2720" t="str">
        <f>IFERROR(VLOOKUP(C2720,우진고장설명!$B$5:$M$315,COLUMN()-5,FALSE),"")</f>
        <v/>
      </c>
      <c r="N2720" t="str">
        <f>IFERROR(VLOOKUP(C2720,우진고장설명!$B$5:$M$315,COLUMN()-5,FALSE),"")</f>
        <v/>
      </c>
      <c r="O2720" t="s">
        <v>2787</v>
      </c>
      <c r="P2720" t="str">
        <f>IFERROR(VLOOKUP(C2720,우진고장설명!$B$5:$M$315,COLUMN()-5,FALSE),"")</f>
        <v/>
      </c>
    </row>
    <row r="2721" spans="1:16" x14ac:dyDescent="0.4">
      <c r="A2721">
        <v>2720</v>
      </c>
      <c r="B2721" s="13" t="s">
        <v>6982</v>
      </c>
      <c r="C2721" s="13">
        <f t="shared" si="42"/>
        <v>312</v>
      </c>
      <c r="D2721" s="14" t="s">
        <v>11390</v>
      </c>
      <c r="E2721" s="13" t="s">
        <v>3668</v>
      </c>
      <c r="F2721" s="13" t="s">
        <v>2837</v>
      </c>
      <c r="G2721" t="str">
        <f>IFERROR(VLOOKUP(C2721,우진고장설명!$B$5:$M$315,COLUMN()-5,FALSE),"")</f>
        <v/>
      </c>
      <c r="H2721" t="str">
        <f>IFERROR(VLOOKUP(C2721,우진고장설명!$B$5:$M$315,COLUMN()-5,FALSE),"")</f>
        <v/>
      </c>
      <c r="I2721" t="str">
        <f>IFERROR(VLOOKUP(C2721,우진고장설명!$B$5:$M$315,COLUMN()-5,FALSE),"")</f>
        <v/>
      </c>
      <c r="J2721" t="str">
        <f>IFERROR(VLOOKUP(C2721,우진고장설명!$B$5:$M$315,COLUMN()-5,FALSE),"")</f>
        <v/>
      </c>
      <c r="K2721" t="str">
        <f>IFERROR(VLOOKUP(C2721,우진고장설명!$B$5:$M$315,COLUMN()-5,FALSE),"")</f>
        <v/>
      </c>
      <c r="L2721" t="str">
        <f>IFERROR(VLOOKUP(C2721,우진고장설명!$B$5:$M$315,COLUMN()-5,FALSE),"")</f>
        <v/>
      </c>
      <c r="M2721" t="str">
        <f>IFERROR(VLOOKUP(C2721,우진고장설명!$B$5:$M$315,COLUMN()-5,FALSE),"")</f>
        <v/>
      </c>
      <c r="N2721" t="str">
        <f>IFERROR(VLOOKUP(C2721,우진고장설명!$B$5:$M$315,COLUMN()-5,FALSE),"")</f>
        <v/>
      </c>
      <c r="O2721" t="s">
        <v>2787</v>
      </c>
      <c r="P2721" t="str">
        <f>IFERROR(VLOOKUP(C2721,우진고장설명!$B$5:$M$315,COLUMN()-5,FALSE),"")</f>
        <v/>
      </c>
    </row>
    <row r="2722" spans="1:16" x14ac:dyDescent="0.4">
      <c r="A2722">
        <v>2721</v>
      </c>
      <c r="B2722" s="13" t="s">
        <v>6983</v>
      </c>
      <c r="C2722" s="13">
        <f t="shared" si="42"/>
        <v>313</v>
      </c>
      <c r="D2722" s="14" t="s">
        <v>11392</v>
      </c>
      <c r="E2722" s="13" t="s">
        <v>3668</v>
      </c>
      <c r="F2722" s="13" t="s">
        <v>3034</v>
      </c>
      <c r="G2722" t="str">
        <f>IFERROR(VLOOKUP(C2722,우진고장설명!$B$5:$M$315,COLUMN()-5,FALSE),"")</f>
        <v/>
      </c>
      <c r="H2722" t="str">
        <f>IFERROR(VLOOKUP(C2722,우진고장설명!$B$5:$M$315,COLUMN()-5,FALSE),"")</f>
        <v/>
      </c>
      <c r="I2722" t="str">
        <f>IFERROR(VLOOKUP(C2722,우진고장설명!$B$5:$M$315,COLUMN()-5,FALSE),"")</f>
        <v/>
      </c>
      <c r="J2722" t="str">
        <f>IFERROR(VLOOKUP(C2722,우진고장설명!$B$5:$M$315,COLUMN()-5,FALSE),"")</f>
        <v/>
      </c>
      <c r="K2722" t="str">
        <f>IFERROR(VLOOKUP(C2722,우진고장설명!$B$5:$M$315,COLUMN()-5,FALSE),"")</f>
        <v/>
      </c>
      <c r="L2722" t="str">
        <f>IFERROR(VLOOKUP(C2722,우진고장설명!$B$5:$M$315,COLUMN()-5,FALSE),"")</f>
        <v/>
      </c>
      <c r="M2722" t="str">
        <f>IFERROR(VLOOKUP(C2722,우진고장설명!$B$5:$M$315,COLUMN()-5,FALSE),"")</f>
        <v/>
      </c>
      <c r="N2722" t="str">
        <f>IFERROR(VLOOKUP(C2722,우진고장설명!$B$5:$M$315,COLUMN()-5,FALSE),"")</f>
        <v/>
      </c>
      <c r="O2722" t="s">
        <v>2787</v>
      </c>
      <c r="P2722" t="str">
        <f>IFERROR(VLOOKUP(C2722,우진고장설명!$B$5:$M$315,COLUMN()-5,FALSE),"")</f>
        <v/>
      </c>
    </row>
    <row r="2723" spans="1:16" x14ac:dyDescent="0.4">
      <c r="A2723">
        <v>2722</v>
      </c>
      <c r="B2723" s="13" t="s">
        <v>6984</v>
      </c>
      <c r="C2723" s="13">
        <f t="shared" si="42"/>
        <v>314</v>
      </c>
      <c r="D2723" s="14" t="s">
        <v>11394</v>
      </c>
      <c r="E2723" s="13" t="s">
        <v>3668</v>
      </c>
      <c r="F2723" s="13" t="s">
        <v>2837</v>
      </c>
      <c r="G2723" t="str">
        <f>IFERROR(VLOOKUP(C2723,우진고장설명!$B$5:$M$315,COLUMN()-5,FALSE),"")</f>
        <v/>
      </c>
      <c r="H2723" t="str">
        <f>IFERROR(VLOOKUP(C2723,우진고장설명!$B$5:$M$315,COLUMN()-5,FALSE),"")</f>
        <v/>
      </c>
      <c r="I2723" t="str">
        <f>IFERROR(VLOOKUP(C2723,우진고장설명!$B$5:$M$315,COLUMN()-5,FALSE),"")</f>
        <v/>
      </c>
      <c r="J2723" t="str">
        <f>IFERROR(VLOOKUP(C2723,우진고장설명!$B$5:$M$315,COLUMN()-5,FALSE),"")</f>
        <v/>
      </c>
      <c r="K2723" t="str">
        <f>IFERROR(VLOOKUP(C2723,우진고장설명!$B$5:$M$315,COLUMN()-5,FALSE),"")</f>
        <v/>
      </c>
      <c r="L2723" t="str">
        <f>IFERROR(VLOOKUP(C2723,우진고장설명!$B$5:$M$315,COLUMN()-5,FALSE),"")</f>
        <v/>
      </c>
      <c r="M2723" t="str">
        <f>IFERROR(VLOOKUP(C2723,우진고장설명!$B$5:$M$315,COLUMN()-5,FALSE),"")</f>
        <v/>
      </c>
      <c r="N2723" t="str">
        <f>IFERROR(VLOOKUP(C2723,우진고장설명!$B$5:$M$315,COLUMN()-5,FALSE),"")</f>
        <v/>
      </c>
      <c r="O2723" t="s">
        <v>2787</v>
      </c>
      <c r="P2723" t="str">
        <f>IFERROR(VLOOKUP(C2723,우진고장설명!$B$5:$M$315,COLUMN()-5,FALSE),"")</f>
        <v/>
      </c>
    </row>
    <row r="2724" spans="1:16" x14ac:dyDescent="0.4">
      <c r="A2724">
        <v>2723</v>
      </c>
      <c r="B2724" s="13" t="s">
        <v>6985</v>
      </c>
      <c r="C2724" s="13">
        <f t="shared" si="42"/>
        <v>315</v>
      </c>
      <c r="D2724" s="14" t="s">
        <v>11396</v>
      </c>
      <c r="E2724" s="13" t="s">
        <v>3668</v>
      </c>
      <c r="F2724" s="13" t="s">
        <v>2837</v>
      </c>
      <c r="G2724" t="str">
        <f>IFERROR(VLOOKUP(C2724,우진고장설명!$B$5:$M$315,COLUMN()-5,FALSE),"")</f>
        <v/>
      </c>
      <c r="H2724" t="str">
        <f>IFERROR(VLOOKUP(C2724,우진고장설명!$B$5:$M$315,COLUMN()-5,FALSE),"")</f>
        <v/>
      </c>
      <c r="I2724" t="str">
        <f>IFERROR(VLOOKUP(C2724,우진고장설명!$B$5:$M$315,COLUMN()-5,FALSE),"")</f>
        <v/>
      </c>
      <c r="J2724" t="str">
        <f>IFERROR(VLOOKUP(C2724,우진고장설명!$B$5:$M$315,COLUMN()-5,FALSE),"")</f>
        <v/>
      </c>
      <c r="K2724" t="str">
        <f>IFERROR(VLOOKUP(C2724,우진고장설명!$B$5:$M$315,COLUMN()-5,FALSE),"")</f>
        <v/>
      </c>
      <c r="L2724" t="str">
        <f>IFERROR(VLOOKUP(C2724,우진고장설명!$B$5:$M$315,COLUMN()-5,FALSE),"")</f>
        <v/>
      </c>
      <c r="M2724" t="str">
        <f>IFERROR(VLOOKUP(C2724,우진고장설명!$B$5:$M$315,COLUMN()-5,FALSE),"")</f>
        <v/>
      </c>
      <c r="N2724" t="str">
        <f>IFERROR(VLOOKUP(C2724,우진고장설명!$B$5:$M$315,COLUMN()-5,FALSE),"")</f>
        <v/>
      </c>
      <c r="O2724" t="s">
        <v>2787</v>
      </c>
      <c r="P2724" t="str">
        <f>IFERROR(VLOOKUP(C2724,우진고장설명!$B$5:$M$315,COLUMN()-5,FALSE),"")</f>
        <v/>
      </c>
    </row>
    <row r="2725" spans="1:16" x14ac:dyDescent="0.4">
      <c r="A2725">
        <v>2724</v>
      </c>
      <c r="B2725" s="13" t="s">
        <v>6986</v>
      </c>
      <c r="C2725" s="13">
        <f t="shared" si="42"/>
        <v>316</v>
      </c>
      <c r="D2725" s="14" t="s">
        <v>11599</v>
      </c>
      <c r="E2725" s="13" t="s">
        <v>3668</v>
      </c>
      <c r="F2725" s="13" t="s">
        <v>2837</v>
      </c>
      <c r="G2725" t="str">
        <f>IFERROR(VLOOKUP(C2725,우진고장설명!$B$5:$M$315,COLUMN()-5,FALSE),"")</f>
        <v/>
      </c>
      <c r="H2725" t="str">
        <f>IFERROR(VLOOKUP(C2725,우진고장설명!$B$5:$M$315,COLUMN()-5,FALSE),"")</f>
        <v/>
      </c>
      <c r="I2725" t="str">
        <f>IFERROR(VLOOKUP(C2725,우진고장설명!$B$5:$M$315,COLUMN()-5,FALSE),"")</f>
        <v/>
      </c>
      <c r="J2725" t="str">
        <f>IFERROR(VLOOKUP(C2725,우진고장설명!$B$5:$M$315,COLUMN()-5,FALSE),"")</f>
        <v/>
      </c>
      <c r="K2725" t="str">
        <f>IFERROR(VLOOKUP(C2725,우진고장설명!$B$5:$M$315,COLUMN()-5,FALSE),"")</f>
        <v/>
      </c>
      <c r="L2725" t="str">
        <f>IFERROR(VLOOKUP(C2725,우진고장설명!$B$5:$M$315,COLUMN()-5,FALSE),"")</f>
        <v/>
      </c>
      <c r="M2725" t="str">
        <f>IFERROR(VLOOKUP(C2725,우진고장설명!$B$5:$M$315,COLUMN()-5,FALSE),"")</f>
        <v/>
      </c>
      <c r="N2725" t="str">
        <f>IFERROR(VLOOKUP(C2725,우진고장설명!$B$5:$M$315,COLUMN()-5,FALSE),"")</f>
        <v/>
      </c>
      <c r="O2725" t="s">
        <v>2787</v>
      </c>
      <c r="P2725" t="str">
        <f>IFERROR(VLOOKUP(C2725,우진고장설명!$B$5:$M$315,COLUMN()-5,FALSE),"")</f>
        <v/>
      </c>
    </row>
    <row r="2726" spans="1:16" x14ac:dyDescent="0.4">
      <c r="A2726">
        <v>2725</v>
      </c>
      <c r="B2726" s="13" t="s">
        <v>6988</v>
      </c>
      <c r="C2726" s="13">
        <f t="shared" si="42"/>
        <v>317</v>
      </c>
      <c r="D2726" s="14" t="s">
        <v>11399</v>
      </c>
      <c r="E2726" s="13" t="s">
        <v>3668</v>
      </c>
      <c r="F2726" s="13" t="s">
        <v>3034</v>
      </c>
      <c r="G2726" t="str">
        <f>IFERROR(VLOOKUP(C2726,우진고장설명!$B$5:$M$315,COLUMN()-5,FALSE),"")</f>
        <v/>
      </c>
      <c r="H2726" t="str">
        <f>IFERROR(VLOOKUP(C2726,우진고장설명!$B$5:$M$315,COLUMN()-5,FALSE),"")</f>
        <v/>
      </c>
      <c r="I2726" t="str">
        <f>IFERROR(VLOOKUP(C2726,우진고장설명!$B$5:$M$315,COLUMN()-5,FALSE),"")</f>
        <v/>
      </c>
      <c r="J2726" t="str">
        <f>IFERROR(VLOOKUP(C2726,우진고장설명!$B$5:$M$315,COLUMN()-5,FALSE),"")</f>
        <v/>
      </c>
      <c r="K2726" t="str">
        <f>IFERROR(VLOOKUP(C2726,우진고장설명!$B$5:$M$315,COLUMN()-5,FALSE),"")</f>
        <v/>
      </c>
      <c r="L2726" t="str">
        <f>IFERROR(VLOOKUP(C2726,우진고장설명!$B$5:$M$315,COLUMN()-5,FALSE),"")</f>
        <v/>
      </c>
      <c r="M2726" t="str">
        <f>IFERROR(VLOOKUP(C2726,우진고장설명!$B$5:$M$315,COLUMN()-5,FALSE),"")</f>
        <v/>
      </c>
      <c r="N2726" t="str">
        <f>IFERROR(VLOOKUP(C2726,우진고장설명!$B$5:$M$315,COLUMN()-5,FALSE),"")</f>
        <v/>
      </c>
      <c r="O2726" t="s">
        <v>2787</v>
      </c>
      <c r="P2726" t="str">
        <f>IFERROR(VLOOKUP(C2726,우진고장설명!$B$5:$M$315,COLUMN()-5,FALSE),"")</f>
        <v/>
      </c>
    </row>
    <row r="2727" spans="1:16" x14ac:dyDescent="0.4">
      <c r="A2727">
        <v>2726</v>
      </c>
      <c r="B2727" s="13" t="s">
        <v>6990</v>
      </c>
      <c r="C2727" s="13">
        <f t="shared" si="42"/>
        <v>318</v>
      </c>
      <c r="D2727" s="14" t="s">
        <v>11401</v>
      </c>
      <c r="E2727" s="13" t="s">
        <v>3668</v>
      </c>
      <c r="F2727" s="13" t="s">
        <v>2837</v>
      </c>
      <c r="G2727" t="str">
        <f>IFERROR(VLOOKUP(C2727,우진고장설명!$B$5:$M$315,COLUMN()-5,FALSE),"")</f>
        <v/>
      </c>
      <c r="H2727" t="str">
        <f>IFERROR(VLOOKUP(C2727,우진고장설명!$B$5:$M$315,COLUMN()-5,FALSE),"")</f>
        <v/>
      </c>
      <c r="I2727" t="str">
        <f>IFERROR(VLOOKUP(C2727,우진고장설명!$B$5:$M$315,COLUMN()-5,FALSE),"")</f>
        <v/>
      </c>
      <c r="J2727" t="str">
        <f>IFERROR(VLOOKUP(C2727,우진고장설명!$B$5:$M$315,COLUMN()-5,FALSE),"")</f>
        <v/>
      </c>
      <c r="K2727" t="str">
        <f>IFERROR(VLOOKUP(C2727,우진고장설명!$B$5:$M$315,COLUMN()-5,FALSE),"")</f>
        <v/>
      </c>
      <c r="L2727" t="str">
        <f>IFERROR(VLOOKUP(C2727,우진고장설명!$B$5:$M$315,COLUMN()-5,FALSE),"")</f>
        <v/>
      </c>
      <c r="M2727" t="str">
        <f>IFERROR(VLOOKUP(C2727,우진고장설명!$B$5:$M$315,COLUMN()-5,FALSE),"")</f>
        <v/>
      </c>
      <c r="N2727" t="str">
        <f>IFERROR(VLOOKUP(C2727,우진고장설명!$B$5:$M$315,COLUMN()-5,FALSE),"")</f>
        <v/>
      </c>
      <c r="O2727" t="s">
        <v>2787</v>
      </c>
      <c r="P2727" t="str">
        <f>IFERROR(VLOOKUP(C2727,우진고장설명!$B$5:$M$315,COLUMN()-5,FALSE),"")</f>
        <v/>
      </c>
    </row>
    <row r="2728" spans="1:16" x14ac:dyDescent="0.4">
      <c r="A2728">
        <v>2727</v>
      </c>
      <c r="B2728" s="13" t="s">
        <v>6991</v>
      </c>
      <c r="C2728" s="13">
        <f t="shared" si="42"/>
        <v>319</v>
      </c>
      <c r="D2728" s="14" t="s">
        <v>11403</v>
      </c>
      <c r="E2728" s="13" t="s">
        <v>3668</v>
      </c>
      <c r="F2728" s="13" t="s">
        <v>2837</v>
      </c>
      <c r="G2728" t="str">
        <f>IFERROR(VLOOKUP(C2728,우진고장설명!$B$5:$M$315,COLUMN()-5,FALSE),"")</f>
        <v/>
      </c>
      <c r="H2728" t="str">
        <f>IFERROR(VLOOKUP(C2728,우진고장설명!$B$5:$M$315,COLUMN()-5,FALSE),"")</f>
        <v/>
      </c>
      <c r="I2728" t="str">
        <f>IFERROR(VLOOKUP(C2728,우진고장설명!$B$5:$M$315,COLUMN()-5,FALSE),"")</f>
        <v/>
      </c>
      <c r="J2728" t="str">
        <f>IFERROR(VLOOKUP(C2728,우진고장설명!$B$5:$M$315,COLUMN()-5,FALSE),"")</f>
        <v/>
      </c>
      <c r="K2728" t="str">
        <f>IFERROR(VLOOKUP(C2728,우진고장설명!$B$5:$M$315,COLUMN()-5,FALSE),"")</f>
        <v/>
      </c>
      <c r="L2728" t="str">
        <f>IFERROR(VLOOKUP(C2728,우진고장설명!$B$5:$M$315,COLUMN()-5,FALSE),"")</f>
        <v/>
      </c>
      <c r="M2728" t="str">
        <f>IFERROR(VLOOKUP(C2728,우진고장설명!$B$5:$M$315,COLUMN()-5,FALSE),"")</f>
        <v/>
      </c>
      <c r="N2728" t="str">
        <f>IFERROR(VLOOKUP(C2728,우진고장설명!$B$5:$M$315,COLUMN()-5,FALSE),"")</f>
        <v/>
      </c>
      <c r="O2728" t="s">
        <v>2787</v>
      </c>
      <c r="P2728" t="str">
        <f>IFERROR(VLOOKUP(C2728,우진고장설명!$B$5:$M$315,COLUMN()-5,FALSE),"")</f>
        <v/>
      </c>
    </row>
    <row r="2729" spans="1:16" x14ac:dyDescent="0.4">
      <c r="A2729">
        <v>2728</v>
      </c>
      <c r="B2729" s="13" t="s">
        <v>6992</v>
      </c>
      <c r="C2729" s="13">
        <f t="shared" si="42"/>
        <v>320</v>
      </c>
      <c r="D2729" s="14" t="s">
        <v>11405</v>
      </c>
      <c r="E2729" s="13" t="s">
        <v>3668</v>
      </c>
      <c r="F2729" s="13" t="s">
        <v>2837</v>
      </c>
      <c r="G2729" t="str">
        <f>IFERROR(VLOOKUP(C2729,우진고장설명!$B$5:$M$315,COLUMN()-5,FALSE),"")</f>
        <v/>
      </c>
      <c r="H2729" t="str">
        <f>IFERROR(VLOOKUP(C2729,우진고장설명!$B$5:$M$315,COLUMN()-5,FALSE),"")</f>
        <v/>
      </c>
      <c r="I2729" t="str">
        <f>IFERROR(VLOOKUP(C2729,우진고장설명!$B$5:$M$315,COLUMN()-5,FALSE),"")</f>
        <v/>
      </c>
      <c r="J2729" t="str">
        <f>IFERROR(VLOOKUP(C2729,우진고장설명!$B$5:$M$315,COLUMN()-5,FALSE),"")</f>
        <v/>
      </c>
      <c r="K2729" t="str">
        <f>IFERROR(VLOOKUP(C2729,우진고장설명!$B$5:$M$315,COLUMN()-5,FALSE),"")</f>
        <v/>
      </c>
      <c r="L2729" t="str">
        <f>IFERROR(VLOOKUP(C2729,우진고장설명!$B$5:$M$315,COLUMN()-5,FALSE),"")</f>
        <v/>
      </c>
      <c r="M2729" t="str">
        <f>IFERROR(VLOOKUP(C2729,우진고장설명!$B$5:$M$315,COLUMN()-5,FALSE),"")</f>
        <v/>
      </c>
      <c r="N2729" t="str">
        <f>IFERROR(VLOOKUP(C2729,우진고장설명!$B$5:$M$315,COLUMN()-5,FALSE),"")</f>
        <v/>
      </c>
      <c r="O2729" t="s">
        <v>2787</v>
      </c>
      <c r="P2729" t="str">
        <f>IFERROR(VLOOKUP(C2729,우진고장설명!$B$5:$M$315,COLUMN()-5,FALSE),"")</f>
        <v/>
      </c>
    </row>
    <row r="2730" spans="1:16" x14ac:dyDescent="0.4">
      <c r="A2730">
        <v>2729</v>
      </c>
      <c r="B2730" s="13" t="s">
        <v>6993</v>
      </c>
      <c r="C2730" s="13">
        <f t="shared" si="42"/>
        <v>321</v>
      </c>
      <c r="D2730" s="14" t="s">
        <v>11407</v>
      </c>
      <c r="E2730" s="13" t="s">
        <v>3668</v>
      </c>
      <c r="F2730" s="13" t="s">
        <v>2837</v>
      </c>
      <c r="G2730" t="str">
        <f>IFERROR(VLOOKUP(C2730,우진고장설명!$B$5:$M$315,COLUMN()-5,FALSE),"")</f>
        <v/>
      </c>
      <c r="H2730" t="str">
        <f>IFERROR(VLOOKUP(C2730,우진고장설명!$B$5:$M$315,COLUMN()-5,FALSE),"")</f>
        <v/>
      </c>
      <c r="I2730" t="str">
        <f>IFERROR(VLOOKUP(C2730,우진고장설명!$B$5:$M$315,COLUMN()-5,FALSE),"")</f>
        <v/>
      </c>
      <c r="J2730" t="str">
        <f>IFERROR(VLOOKUP(C2730,우진고장설명!$B$5:$M$315,COLUMN()-5,FALSE),"")</f>
        <v/>
      </c>
      <c r="K2730" t="str">
        <f>IFERROR(VLOOKUP(C2730,우진고장설명!$B$5:$M$315,COLUMN()-5,FALSE),"")</f>
        <v/>
      </c>
      <c r="L2730" t="str">
        <f>IFERROR(VLOOKUP(C2730,우진고장설명!$B$5:$M$315,COLUMN()-5,FALSE),"")</f>
        <v/>
      </c>
      <c r="M2730" t="str">
        <f>IFERROR(VLOOKUP(C2730,우진고장설명!$B$5:$M$315,COLUMN()-5,FALSE),"")</f>
        <v/>
      </c>
      <c r="N2730" t="str">
        <f>IFERROR(VLOOKUP(C2730,우진고장설명!$B$5:$M$315,COLUMN()-5,FALSE),"")</f>
        <v/>
      </c>
      <c r="O2730" t="s">
        <v>2787</v>
      </c>
      <c r="P2730" t="str">
        <f>IFERROR(VLOOKUP(C2730,우진고장설명!$B$5:$M$315,COLUMN()-5,FALSE),"")</f>
        <v/>
      </c>
    </row>
    <row r="2731" spans="1:16" x14ac:dyDescent="0.4">
      <c r="A2731">
        <v>2730</v>
      </c>
      <c r="B2731" s="13" t="s">
        <v>6995</v>
      </c>
      <c r="C2731" s="13">
        <f t="shared" si="42"/>
        <v>322</v>
      </c>
      <c r="D2731" s="14" t="s">
        <v>11409</v>
      </c>
      <c r="E2731" s="13" t="s">
        <v>3668</v>
      </c>
      <c r="F2731" s="13" t="s">
        <v>2837</v>
      </c>
      <c r="G2731" t="str">
        <f>IFERROR(VLOOKUP(C2731,우진고장설명!$B$5:$M$315,COLUMN()-5,FALSE),"")</f>
        <v/>
      </c>
      <c r="H2731" t="str">
        <f>IFERROR(VLOOKUP(C2731,우진고장설명!$B$5:$M$315,COLUMN()-5,FALSE),"")</f>
        <v/>
      </c>
      <c r="I2731" t="str">
        <f>IFERROR(VLOOKUP(C2731,우진고장설명!$B$5:$M$315,COLUMN()-5,FALSE),"")</f>
        <v/>
      </c>
      <c r="J2731" t="str">
        <f>IFERROR(VLOOKUP(C2731,우진고장설명!$B$5:$M$315,COLUMN()-5,FALSE),"")</f>
        <v/>
      </c>
      <c r="K2731" t="str">
        <f>IFERROR(VLOOKUP(C2731,우진고장설명!$B$5:$M$315,COLUMN()-5,FALSE),"")</f>
        <v/>
      </c>
      <c r="L2731" t="str">
        <f>IFERROR(VLOOKUP(C2731,우진고장설명!$B$5:$M$315,COLUMN()-5,FALSE),"")</f>
        <v/>
      </c>
      <c r="M2731" t="str">
        <f>IFERROR(VLOOKUP(C2731,우진고장설명!$B$5:$M$315,COLUMN()-5,FALSE),"")</f>
        <v/>
      </c>
      <c r="N2731" t="str">
        <f>IFERROR(VLOOKUP(C2731,우진고장설명!$B$5:$M$315,COLUMN()-5,FALSE),"")</f>
        <v/>
      </c>
      <c r="O2731" t="s">
        <v>2787</v>
      </c>
      <c r="P2731" t="str">
        <f>IFERROR(VLOOKUP(C2731,우진고장설명!$B$5:$M$315,COLUMN()-5,FALSE),"")</f>
        <v/>
      </c>
    </row>
    <row r="2732" spans="1:16" x14ac:dyDescent="0.4">
      <c r="A2732">
        <v>2731</v>
      </c>
      <c r="B2732" s="13" t="s">
        <v>6997</v>
      </c>
      <c r="C2732" s="13">
        <f t="shared" si="42"/>
        <v>323</v>
      </c>
      <c r="D2732" s="14" t="s">
        <v>11411</v>
      </c>
      <c r="E2732" s="13" t="s">
        <v>3668</v>
      </c>
      <c r="F2732" s="13" t="s">
        <v>2837</v>
      </c>
      <c r="G2732" t="str">
        <f>IFERROR(VLOOKUP(C2732,우진고장설명!$B$5:$M$315,COLUMN()-5,FALSE),"")</f>
        <v/>
      </c>
      <c r="H2732" t="str">
        <f>IFERROR(VLOOKUP(C2732,우진고장설명!$B$5:$M$315,COLUMN()-5,FALSE),"")</f>
        <v/>
      </c>
      <c r="I2732" t="str">
        <f>IFERROR(VLOOKUP(C2732,우진고장설명!$B$5:$M$315,COLUMN()-5,FALSE),"")</f>
        <v/>
      </c>
      <c r="J2732" t="str">
        <f>IFERROR(VLOOKUP(C2732,우진고장설명!$B$5:$M$315,COLUMN()-5,FALSE),"")</f>
        <v/>
      </c>
      <c r="K2732" t="str">
        <f>IFERROR(VLOOKUP(C2732,우진고장설명!$B$5:$M$315,COLUMN()-5,FALSE),"")</f>
        <v/>
      </c>
      <c r="L2732" t="str">
        <f>IFERROR(VLOOKUP(C2732,우진고장설명!$B$5:$M$315,COLUMN()-5,FALSE),"")</f>
        <v/>
      </c>
      <c r="M2732" t="str">
        <f>IFERROR(VLOOKUP(C2732,우진고장설명!$B$5:$M$315,COLUMN()-5,FALSE),"")</f>
        <v/>
      </c>
      <c r="N2732" t="str">
        <f>IFERROR(VLOOKUP(C2732,우진고장설명!$B$5:$M$315,COLUMN()-5,FALSE),"")</f>
        <v/>
      </c>
      <c r="O2732" t="s">
        <v>2787</v>
      </c>
      <c r="P2732" t="str">
        <f>IFERROR(VLOOKUP(C2732,우진고장설명!$B$5:$M$315,COLUMN()-5,FALSE),"")</f>
        <v/>
      </c>
    </row>
    <row r="2733" spans="1:16" x14ac:dyDescent="0.4">
      <c r="A2733">
        <v>2732</v>
      </c>
      <c r="B2733" s="13" t="s">
        <v>6999</v>
      </c>
      <c r="C2733" s="13">
        <f t="shared" si="42"/>
        <v>324</v>
      </c>
      <c r="D2733" s="14" t="s">
        <v>11413</v>
      </c>
      <c r="E2733" s="13" t="s">
        <v>3668</v>
      </c>
      <c r="F2733" s="13" t="s">
        <v>2837</v>
      </c>
      <c r="G2733" t="str">
        <f>IFERROR(VLOOKUP(C2733,우진고장설명!$B$5:$M$315,COLUMN()-5,FALSE),"")</f>
        <v/>
      </c>
      <c r="H2733" t="str">
        <f>IFERROR(VLOOKUP(C2733,우진고장설명!$B$5:$M$315,COLUMN()-5,FALSE),"")</f>
        <v/>
      </c>
      <c r="I2733" t="str">
        <f>IFERROR(VLOOKUP(C2733,우진고장설명!$B$5:$M$315,COLUMN()-5,FALSE),"")</f>
        <v/>
      </c>
      <c r="J2733" t="str">
        <f>IFERROR(VLOOKUP(C2733,우진고장설명!$B$5:$M$315,COLUMN()-5,FALSE),"")</f>
        <v/>
      </c>
      <c r="K2733" t="str">
        <f>IFERROR(VLOOKUP(C2733,우진고장설명!$B$5:$M$315,COLUMN()-5,FALSE),"")</f>
        <v/>
      </c>
      <c r="L2733" t="str">
        <f>IFERROR(VLOOKUP(C2733,우진고장설명!$B$5:$M$315,COLUMN()-5,FALSE),"")</f>
        <v/>
      </c>
      <c r="M2733" t="str">
        <f>IFERROR(VLOOKUP(C2733,우진고장설명!$B$5:$M$315,COLUMN()-5,FALSE),"")</f>
        <v/>
      </c>
      <c r="N2733" t="str">
        <f>IFERROR(VLOOKUP(C2733,우진고장설명!$B$5:$M$315,COLUMN()-5,FALSE),"")</f>
        <v/>
      </c>
      <c r="O2733" t="s">
        <v>2787</v>
      </c>
      <c r="P2733" t="str">
        <f>IFERROR(VLOOKUP(C2733,우진고장설명!$B$5:$M$315,COLUMN()-5,FALSE),"")</f>
        <v/>
      </c>
    </row>
    <row r="2734" spans="1:16" x14ac:dyDescent="0.4">
      <c r="A2734">
        <v>2733</v>
      </c>
      <c r="B2734" s="13" t="s">
        <v>7001</v>
      </c>
      <c r="C2734" s="13">
        <f t="shared" si="42"/>
        <v>325</v>
      </c>
      <c r="D2734" s="14" t="s">
        <v>11415</v>
      </c>
      <c r="E2734" s="13" t="s">
        <v>3668</v>
      </c>
      <c r="F2734" s="13" t="s">
        <v>2837</v>
      </c>
      <c r="G2734" t="str">
        <f>IFERROR(VLOOKUP(C2734,우진고장설명!$B$5:$M$315,COLUMN()-5,FALSE),"")</f>
        <v/>
      </c>
      <c r="H2734" t="str">
        <f>IFERROR(VLOOKUP(C2734,우진고장설명!$B$5:$M$315,COLUMN()-5,FALSE),"")</f>
        <v/>
      </c>
      <c r="I2734" t="str">
        <f>IFERROR(VLOOKUP(C2734,우진고장설명!$B$5:$M$315,COLUMN()-5,FALSE),"")</f>
        <v/>
      </c>
      <c r="J2734" t="str">
        <f>IFERROR(VLOOKUP(C2734,우진고장설명!$B$5:$M$315,COLUMN()-5,FALSE),"")</f>
        <v/>
      </c>
      <c r="K2734" t="str">
        <f>IFERROR(VLOOKUP(C2734,우진고장설명!$B$5:$M$315,COLUMN()-5,FALSE),"")</f>
        <v/>
      </c>
      <c r="L2734" t="str">
        <f>IFERROR(VLOOKUP(C2734,우진고장설명!$B$5:$M$315,COLUMN()-5,FALSE),"")</f>
        <v/>
      </c>
      <c r="M2734" t="str">
        <f>IFERROR(VLOOKUP(C2734,우진고장설명!$B$5:$M$315,COLUMN()-5,FALSE),"")</f>
        <v/>
      </c>
      <c r="N2734" t="str">
        <f>IFERROR(VLOOKUP(C2734,우진고장설명!$B$5:$M$315,COLUMN()-5,FALSE),"")</f>
        <v/>
      </c>
      <c r="O2734" t="s">
        <v>2787</v>
      </c>
      <c r="P2734" t="str">
        <f>IFERROR(VLOOKUP(C2734,우진고장설명!$B$5:$M$315,COLUMN()-5,FALSE),"")</f>
        <v/>
      </c>
    </row>
    <row r="2735" spans="1:16" x14ac:dyDescent="0.4">
      <c r="A2735">
        <v>2734</v>
      </c>
      <c r="B2735" s="13" t="s">
        <v>7003</v>
      </c>
      <c r="C2735" s="13">
        <f t="shared" si="42"/>
        <v>326</v>
      </c>
      <c r="D2735" s="14" t="s">
        <v>11417</v>
      </c>
      <c r="E2735" s="13" t="s">
        <v>3668</v>
      </c>
      <c r="F2735" s="13" t="s">
        <v>2837</v>
      </c>
      <c r="G2735" t="str">
        <f>IFERROR(VLOOKUP(C2735,우진고장설명!$B$5:$M$315,COLUMN()-5,FALSE),"")</f>
        <v/>
      </c>
      <c r="H2735" t="str">
        <f>IFERROR(VLOOKUP(C2735,우진고장설명!$B$5:$M$315,COLUMN()-5,FALSE),"")</f>
        <v/>
      </c>
      <c r="I2735" t="str">
        <f>IFERROR(VLOOKUP(C2735,우진고장설명!$B$5:$M$315,COLUMN()-5,FALSE),"")</f>
        <v/>
      </c>
      <c r="J2735" t="str">
        <f>IFERROR(VLOOKUP(C2735,우진고장설명!$B$5:$M$315,COLUMN()-5,FALSE),"")</f>
        <v/>
      </c>
      <c r="K2735" t="str">
        <f>IFERROR(VLOOKUP(C2735,우진고장설명!$B$5:$M$315,COLUMN()-5,FALSE),"")</f>
        <v/>
      </c>
      <c r="L2735" t="str">
        <f>IFERROR(VLOOKUP(C2735,우진고장설명!$B$5:$M$315,COLUMN()-5,FALSE),"")</f>
        <v/>
      </c>
      <c r="M2735" t="str">
        <f>IFERROR(VLOOKUP(C2735,우진고장설명!$B$5:$M$315,COLUMN()-5,FALSE),"")</f>
        <v/>
      </c>
      <c r="N2735" t="str">
        <f>IFERROR(VLOOKUP(C2735,우진고장설명!$B$5:$M$315,COLUMN()-5,FALSE),"")</f>
        <v/>
      </c>
      <c r="O2735" t="s">
        <v>2787</v>
      </c>
      <c r="P2735" t="str">
        <f>IFERROR(VLOOKUP(C2735,우진고장설명!$B$5:$M$315,COLUMN()-5,FALSE),"")</f>
        <v/>
      </c>
    </row>
    <row r="2736" spans="1:16" x14ac:dyDescent="0.4">
      <c r="A2736">
        <v>2735</v>
      </c>
      <c r="B2736" s="13" t="s">
        <v>6748</v>
      </c>
      <c r="C2736" s="13">
        <f t="shared" si="42"/>
        <v>185</v>
      </c>
      <c r="D2736" s="14" t="s">
        <v>11419</v>
      </c>
      <c r="E2736" s="13" t="s">
        <v>3658</v>
      </c>
      <c r="F2736" s="13" t="s">
        <v>2837</v>
      </c>
      <c r="G2736" t="str">
        <f>IFERROR(VLOOKUP(C2736,우진고장설명!$B$5:$M$315,COLUMN()-5,FALSE),"")</f>
        <v/>
      </c>
      <c r="H2736" t="str">
        <f>IFERROR(VLOOKUP(C2736,우진고장설명!$B$5:$M$315,COLUMN()-5,FALSE),"")</f>
        <v/>
      </c>
      <c r="I2736" t="str">
        <f>IFERROR(VLOOKUP(C2736,우진고장설명!$B$5:$M$315,COLUMN()-5,FALSE),"")</f>
        <v/>
      </c>
      <c r="J2736" t="str">
        <f>IFERROR(VLOOKUP(C2736,우진고장설명!$B$5:$M$315,COLUMN()-5,FALSE),"")</f>
        <v/>
      </c>
      <c r="K2736" t="str">
        <f>IFERROR(VLOOKUP(C2736,우진고장설명!$B$5:$M$315,COLUMN()-5,FALSE),"")</f>
        <v/>
      </c>
      <c r="L2736" t="str">
        <f>IFERROR(VLOOKUP(C2736,우진고장설명!$B$5:$M$315,COLUMN()-5,FALSE),"")</f>
        <v/>
      </c>
      <c r="M2736" t="str">
        <f>IFERROR(VLOOKUP(C2736,우진고장설명!$B$5:$M$315,COLUMN()-5,FALSE),"")</f>
        <v/>
      </c>
      <c r="N2736" t="str">
        <f>IFERROR(VLOOKUP(C2736,우진고장설명!$B$5:$M$315,COLUMN()-5,FALSE),"")</f>
        <v/>
      </c>
      <c r="O2736" t="s">
        <v>2787</v>
      </c>
      <c r="P2736" t="str">
        <f>IFERROR(VLOOKUP(C2736,우진고장설명!$B$5:$M$315,COLUMN()-5,FALSE),"")</f>
        <v/>
      </c>
    </row>
    <row r="2737" spans="1:16" x14ac:dyDescent="0.4">
      <c r="A2737">
        <v>2736</v>
      </c>
      <c r="B2737" s="13" t="s">
        <v>6748</v>
      </c>
      <c r="C2737" s="13">
        <f t="shared" si="42"/>
        <v>185</v>
      </c>
      <c r="D2737" s="14" t="s">
        <v>11421</v>
      </c>
      <c r="E2737" s="13" t="s">
        <v>3659</v>
      </c>
      <c r="F2737" s="13" t="s">
        <v>2837</v>
      </c>
      <c r="G2737" t="str">
        <f>IFERROR(VLOOKUP(C2737,우진고장설명!$B$5:$M$315,COLUMN()-5,FALSE),"")</f>
        <v/>
      </c>
      <c r="H2737" t="str">
        <f>IFERROR(VLOOKUP(C2737,우진고장설명!$B$5:$M$315,COLUMN()-5,FALSE),"")</f>
        <v/>
      </c>
      <c r="I2737" t="str">
        <f>IFERROR(VLOOKUP(C2737,우진고장설명!$B$5:$M$315,COLUMN()-5,FALSE),"")</f>
        <v/>
      </c>
      <c r="J2737" t="str">
        <f>IFERROR(VLOOKUP(C2737,우진고장설명!$B$5:$M$315,COLUMN()-5,FALSE),"")</f>
        <v/>
      </c>
      <c r="K2737" t="str">
        <f>IFERROR(VLOOKUP(C2737,우진고장설명!$B$5:$M$315,COLUMN()-5,FALSE),"")</f>
        <v/>
      </c>
      <c r="L2737" t="str">
        <f>IFERROR(VLOOKUP(C2737,우진고장설명!$B$5:$M$315,COLUMN()-5,FALSE),"")</f>
        <v/>
      </c>
      <c r="M2737" t="str">
        <f>IFERROR(VLOOKUP(C2737,우진고장설명!$B$5:$M$315,COLUMN()-5,FALSE),"")</f>
        <v/>
      </c>
      <c r="N2737" t="str">
        <f>IFERROR(VLOOKUP(C2737,우진고장설명!$B$5:$M$315,COLUMN()-5,FALSE),"")</f>
        <v/>
      </c>
      <c r="O2737" t="s">
        <v>2787</v>
      </c>
      <c r="P2737" t="str">
        <f>IFERROR(VLOOKUP(C2737,우진고장설명!$B$5:$M$315,COLUMN()-5,FALSE),"")</f>
        <v/>
      </c>
    </row>
    <row r="2738" spans="1:16" x14ac:dyDescent="0.4">
      <c r="A2738">
        <v>2737</v>
      </c>
      <c r="B2738" s="13" t="s">
        <v>6748</v>
      </c>
      <c r="C2738" s="13">
        <f t="shared" si="42"/>
        <v>185</v>
      </c>
      <c r="D2738" s="14" t="s">
        <v>11423</v>
      </c>
      <c r="E2738" s="13" t="s">
        <v>3662</v>
      </c>
      <c r="F2738" s="13" t="s">
        <v>2837</v>
      </c>
      <c r="G2738" t="str">
        <f>IFERROR(VLOOKUP(C2738,우진고장설명!$B$5:$M$315,COLUMN()-5,FALSE),"")</f>
        <v/>
      </c>
      <c r="H2738" t="str">
        <f>IFERROR(VLOOKUP(C2738,우진고장설명!$B$5:$M$315,COLUMN()-5,FALSE),"")</f>
        <v/>
      </c>
      <c r="I2738" t="str">
        <f>IFERROR(VLOOKUP(C2738,우진고장설명!$B$5:$M$315,COLUMN()-5,FALSE),"")</f>
        <v/>
      </c>
      <c r="J2738" t="str">
        <f>IFERROR(VLOOKUP(C2738,우진고장설명!$B$5:$M$315,COLUMN()-5,FALSE),"")</f>
        <v/>
      </c>
      <c r="K2738" t="str">
        <f>IFERROR(VLOOKUP(C2738,우진고장설명!$B$5:$M$315,COLUMN()-5,FALSE),"")</f>
        <v/>
      </c>
      <c r="L2738" t="str">
        <f>IFERROR(VLOOKUP(C2738,우진고장설명!$B$5:$M$315,COLUMN()-5,FALSE),"")</f>
        <v/>
      </c>
      <c r="M2738" t="str">
        <f>IFERROR(VLOOKUP(C2738,우진고장설명!$B$5:$M$315,COLUMN()-5,FALSE),"")</f>
        <v/>
      </c>
      <c r="N2738" t="str">
        <f>IFERROR(VLOOKUP(C2738,우진고장설명!$B$5:$M$315,COLUMN()-5,FALSE),"")</f>
        <v/>
      </c>
      <c r="O2738" t="s">
        <v>2787</v>
      </c>
      <c r="P2738" t="str">
        <f>IFERROR(VLOOKUP(C2738,우진고장설명!$B$5:$M$315,COLUMN()-5,FALSE),"")</f>
        <v/>
      </c>
    </row>
    <row r="2739" spans="1:16" x14ac:dyDescent="0.4">
      <c r="A2739">
        <v>2738</v>
      </c>
      <c r="B2739" s="13" t="s">
        <v>6748</v>
      </c>
      <c r="C2739" s="13">
        <f t="shared" si="42"/>
        <v>185</v>
      </c>
      <c r="D2739" s="14" t="s">
        <v>11425</v>
      </c>
      <c r="E2739" s="13" t="s">
        <v>3663</v>
      </c>
      <c r="F2739" s="13" t="s">
        <v>2837</v>
      </c>
      <c r="G2739" t="str">
        <f>IFERROR(VLOOKUP(C2739,우진고장설명!$B$5:$M$315,COLUMN()-5,FALSE),"")</f>
        <v/>
      </c>
      <c r="H2739" t="str">
        <f>IFERROR(VLOOKUP(C2739,우진고장설명!$B$5:$M$315,COLUMN()-5,FALSE),"")</f>
        <v/>
      </c>
      <c r="I2739" t="str">
        <f>IFERROR(VLOOKUP(C2739,우진고장설명!$B$5:$M$315,COLUMN()-5,FALSE),"")</f>
        <v/>
      </c>
      <c r="J2739" t="str">
        <f>IFERROR(VLOOKUP(C2739,우진고장설명!$B$5:$M$315,COLUMN()-5,FALSE),"")</f>
        <v/>
      </c>
      <c r="K2739" t="str">
        <f>IFERROR(VLOOKUP(C2739,우진고장설명!$B$5:$M$315,COLUMN()-5,FALSE),"")</f>
        <v/>
      </c>
      <c r="L2739" t="str">
        <f>IFERROR(VLOOKUP(C2739,우진고장설명!$B$5:$M$315,COLUMN()-5,FALSE),"")</f>
        <v/>
      </c>
      <c r="M2739" t="str">
        <f>IFERROR(VLOOKUP(C2739,우진고장설명!$B$5:$M$315,COLUMN()-5,FALSE),"")</f>
        <v/>
      </c>
      <c r="N2739" t="str">
        <f>IFERROR(VLOOKUP(C2739,우진고장설명!$B$5:$M$315,COLUMN()-5,FALSE),"")</f>
        <v/>
      </c>
      <c r="O2739" t="s">
        <v>2787</v>
      </c>
      <c r="P2739" t="str">
        <f>IFERROR(VLOOKUP(C2739,우진고장설명!$B$5:$M$315,COLUMN()-5,FALSE),"")</f>
        <v/>
      </c>
    </row>
    <row r="2740" spans="1:16" x14ac:dyDescent="0.4">
      <c r="A2740">
        <v>2739</v>
      </c>
      <c r="B2740" s="13" t="s">
        <v>9201</v>
      </c>
      <c r="C2740" s="13">
        <f t="shared" si="42"/>
        <v>1525</v>
      </c>
      <c r="D2740" s="14" t="s">
        <v>11427</v>
      </c>
      <c r="E2740" s="13" t="s">
        <v>3668</v>
      </c>
      <c r="F2740" s="13" t="s">
        <v>2837</v>
      </c>
      <c r="G2740" t="str">
        <f>IFERROR(VLOOKUP(C2740,우진고장설명!$B$5:$M$315,COLUMN()-5,FALSE),"")</f>
        <v>TCMS 데이터버스1 우측라인 통신 이상</v>
      </c>
      <c r="H2740" t="str">
        <f>IFERROR(VLOOKUP(C2740,우진고장설명!$B$5:$M$315,COLUMN()-5,FALSE),"")</f>
        <v>C</v>
      </c>
      <c r="I2740" t="str">
        <f>IFERROR(VLOOKUP(C2740,우진고장설명!$B$5:$M$315,COLUMN()-5,FALSE),"")</f>
        <v>TCMS</v>
      </c>
      <c r="J2740" t="str">
        <f>IFERROR(VLOOKUP(C2740,우진고장설명!$B$5:$M$315,COLUMN()-5,FALSE),"")</f>
        <v xml:space="preserve">TCMS의 초기 기동 시 자기진단에 의한 2중계 메인통신선 중 1계 메인통신 이상 검지 시
</v>
      </c>
      <c r="K2740" t="str">
        <f>IFERROR(VLOOKUP(C2740,우진고장설명!$B$5:$M$315,COLUMN()-5,FALSE),"")</f>
        <v>1) SL-NET 2중계이므로 데이터버스 2계로 정상통신, 운행에 지장 없음.
2) 초기기동 자기진단 시 2중계를 점검하여 1계측의 이상이 검지되었다는 점검 필요용 메시지</v>
      </c>
      <c r="L2740" t="str">
        <f>IFERROR(VLOOKUP(C2740,우진고장설명!$B$5:$M$315,COLUMN()-5,FALSE),"")</f>
        <v xml:space="preserve">초기 기동 시 SL-NET 1계와 2계를 각각 통신 후 비교하여 2계는 정상통신이 되나 1계는 정상통신이 안 되는 경우
</v>
      </c>
      <c r="M2740" t="str">
        <f>IFERROR(VLOOKUP(C2740,우진고장설명!$B$5:$M$315,COLUMN()-5,FALSE),"")</f>
        <v>정상 수리 후 차량 전체 재기동하여 SL-NET 1계와 2계 모두 정상통신이 되는 경우</v>
      </c>
      <c r="N2740" t="str">
        <f>IFERROR(VLOOKUP(C2740,우진고장설명!$B$5:$M$315,COLUMN()-5,FALSE),"")</f>
        <v>1) 고장검출호차와 고장검출 우측호차와의 SL-NET 통신 1계 정상여부 확인(예 : 고장호차가 3호차인 경우, 1-2-3-4-5-6-7-8에서 3호차의 우측 즉, 3-4호차 간 SL-NET 1계 통신 상태 점검 필요)
2) 고장검지호차의 SCM PCB 교체 정상여부 확인
3) 고장검지호차의 우측호차 SCM PCB 교체 정상여부 확인
4) 고장검지호차와 고장검지 우측호차의 SL-NET 1계 메인통신 배선의 연결 상태 확인
5) 상기 2 ~ 4번 점검에도 정상적으로 복귀되지 않는 경우, CU/TU ASS'Y 교체(백보드 확인 필요)</v>
      </c>
      <c r="O2740" t="s">
        <v>2787</v>
      </c>
      <c r="P2740" t="str">
        <f>IFERROR(VLOOKUP(C2740,우진고장설명!$B$5:$M$315,COLUMN()-5,FALSE),"")</f>
        <v>우진200량</v>
      </c>
    </row>
    <row r="2741" spans="1:16" x14ac:dyDescent="0.4">
      <c r="A2741">
        <v>2740</v>
      </c>
      <c r="B2741" s="13" t="s">
        <v>9201</v>
      </c>
      <c r="C2741" s="13">
        <f t="shared" si="42"/>
        <v>1525</v>
      </c>
      <c r="D2741" s="14" t="s">
        <v>11429</v>
      </c>
      <c r="E2741" s="13" t="s">
        <v>3658</v>
      </c>
      <c r="F2741" s="13" t="s">
        <v>2837</v>
      </c>
      <c r="G2741" t="str">
        <f>IFERROR(VLOOKUP(C2741,우진고장설명!$B$5:$M$315,COLUMN()-5,FALSE),"")</f>
        <v>TCMS 데이터버스1 우측라인 통신 이상</v>
      </c>
      <c r="H2741" t="str">
        <f>IFERROR(VLOOKUP(C2741,우진고장설명!$B$5:$M$315,COLUMN()-5,FALSE),"")</f>
        <v>C</v>
      </c>
      <c r="I2741" t="str">
        <f>IFERROR(VLOOKUP(C2741,우진고장설명!$B$5:$M$315,COLUMN()-5,FALSE),"")</f>
        <v>TCMS</v>
      </c>
      <c r="J2741" t="str">
        <f>IFERROR(VLOOKUP(C2741,우진고장설명!$B$5:$M$315,COLUMN()-5,FALSE),"")</f>
        <v xml:space="preserve">TCMS의 초기 기동 시 자기진단에 의한 2중계 메인통신선 중 1계 메인통신 이상 검지 시
</v>
      </c>
      <c r="K2741" t="str">
        <f>IFERROR(VLOOKUP(C2741,우진고장설명!$B$5:$M$315,COLUMN()-5,FALSE),"")</f>
        <v>1) SL-NET 2중계이므로 데이터버스 2계로 정상통신, 운행에 지장 없음.
2) 초기기동 자기진단 시 2중계를 점검하여 1계측의 이상이 검지되었다는 점검 필요용 메시지</v>
      </c>
      <c r="L2741" t="str">
        <f>IFERROR(VLOOKUP(C2741,우진고장설명!$B$5:$M$315,COLUMN()-5,FALSE),"")</f>
        <v xml:space="preserve">초기 기동 시 SL-NET 1계와 2계를 각각 통신 후 비교하여 2계는 정상통신이 되나 1계는 정상통신이 안 되는 경우
</v>
      </c>
      <c r="M2741" t="str">
        <f>IFERROR(VLOOKUP(C2741,우진고장설명!$B$5:$M$315,COLUMN()-5,FALSE),"")</f>
        <v>정상 수리 후 차량 전체 재기동하여 SL-NET 1계와 2계 모두 정상통신이 되는 경우</v>
      </c>
      <c r="N2741" t="str">
        <f>IFERROR(VLOOKUP(C2741,우진고장설명!$B$5:$M$315,COLUMN()-5,FALSE),"")</f>
        <v>1) 고장검출호차와 고장검출 우측호차와의 SL-NET 통신 1계 정상여부 확인(예 : 고장호차가 3호차인 경우, 1-2-3-4-5-6-7-8에서 3호차의 우측 즉, 3-4호차 간 SL-NET 1계 통신 상태 점검 필요)
2) 고장검지호차의 SCM PCB 교체 정상여부 확인
3) 고장검지호차의 우측호차 SCM PCB 교체 정상여부 확인
4) 고장검지호차와 고장검지 우측호차의 SL-NET 1계 메인통신 배선의 연결 상태 확인
5) 상기 2 ~ 4번 점검에도 정상적으로 복귀되지 않는 경우, CU/TU ASS'Y 교체(백보드 확인 필요)</v>
      </c>
      <c r="O2741" t="s">
        <v>2787</v>
      </c>
      <c r="P2741" t="str">
        <f>IFERROR(VLOOKUP(C2741,우진고장설명!$B$5:$M$315,COLUMN()-5,FALSE),"")</f>
        <v>우진200량</v>
      </c>
    </row>
    <row r="2742" spans="1:16" x14ac:dyDescent="0.4">
      <c r="A2742">
        <v>2741</v>
      </c>
      <c r="B2742" s="13" t="s">
        <v>9201</v>
      </c>
      <c r="C2742" s="13">
        <f t="shared" si="42"/>
        <v>1525</v>
      </c>
      <c r="D2742" s="14" t="s">
        <v>11431</v>
      </c>
      <c r="E2742" s="13" t="s">
        <v>3659</v>
      </c>
      <c r="F2742" s="13" t="s">
        <v>2837</v>
      </c>
      <c r="G2742" t="str">
        <f>IFERROR(VLOOKUP(C2742,우진고장설명!$B$5:$M$315,COLUMN()-5,FALSE),"")</f>
        <v>TCMS 데이터버스1 우측라인 통신 이상</v>
      </c>
      <c r="H2742" t="str">
        <f>IFERROR(VLOOKUP(C2742,우진고장설명!$B$5:$M$315,COLUMN()-5,FALSE),"")</f>
        <v>C</v>
      </c>
      <c r="I2742" t="str">
        <f>IFERROR(VLOOKUP(C2742,우진고장설명!$B$5:$M$315,COLUMN()-5,FALSE),"")</f>
        <v>TCMS</v>
      </c>
      <c r="J2742" t="str">
        <f>IFERROR(VLOOKUP(C2742,우진고장설명!$B$5:$M$315,COLUMN()-5,FALSE),"")</f>
        <v xml:space="preserve">TCMS의 초기 기동 시 자기진단에 의한 2중계 메인통신선 중 1계 메인통신 이상 검지 시
</v>
      </c>
      <c r="K2742" t="str">
        <f>IFERROR(VLOOKUP(C2742,우진고장설명!$B$5:$M$315,COLUMN()-5,FALSE),"")</f>
        <v>1) SL-NET 2중계이므로 데이터버스 2계로 정상통신, 운행에 지장 없음.
2) 초기기동 자기진단 시 2중계를 점검하여 1계측의 이상이 검지되었다는 점검 필요용 메시지</v>
      </c>
      <c r="L2742" t="str">
        <f>IFERROR(VLOOKUP(C2742,우진고장설명!$B$5:$M$315,COLUMN()-5,FALSE),"")</f>
        <v xml:space="preserve">초기 기동 시 SL-NET 1계와 2계를 각각 통신 후 비교하여 2계는 정상통신이 되나 1계는 정상통신이 안 되는 경우
</v>
      </c>
      <c r="M2742" t="str">
        <f>IFERROR(VLOOKUP(C2742,우진고장설명!$B$5:$M$315,COLUMN()-5,FALSE),"")</f>
        <v>정상 수리 후 차량 전체 재기동하여 SL-NET 1계와 2계 모두 정상통신이 되는 경우</v>
      </c>
      <c r="N2742" t="str">
        <f>IFERROR(VLOOKUP(C2742,우진고장설명!$B$5:$M$315,COLUMN()-5,FALSE),"")</f>
        <v>1) 고장검출호차와 고장검출 우측호차와의 SL-NET 통신 1계 정상여부 확인(예 : 고장호차가 3호차인 경우, 1-2-3-4-5-6-7-8에서 3호차의 우측 즉, 3-4호차 간 SL-NET 1계 통신 상태 점검 필요)
2) 고장검지호차의 SCM PCB 교체 정상여부 확인
3) 고장검지호차의 우측호차 SCM PCB 교체 정상여부 확인
4) 고장검지호차와 고장검지 우측호차의 SL-NET 1계 메인통신 배선의 연결 상태 확인
5) 상기 2 ~ 4번 점검에도 정상적으로 복귀되지 않는 경우, CU/TU ASS'Y 교체(백보드 확인 필요)</v>
      </c>
      <c r="O2742" t="s">
        <v>2787</v>
      </c>
      <c r="P2742" t="str">
        <f>IFERROR(VLOOKUP(C2742,우진고장설명!$B$5:$M$315,COLUMN()-5,FALSE),"")</f>
        <v>우진200량</v>
      </c>
    </row>
    <row r="2743" spans="1:16" x14ac:dyDescent="0.4">
      <c r="A2743">
        <v>2742</v>
      </c>
      <c r="B2743" s="13" t="s">
        <v>9201</v>
      </c>
      <c r="C2743" s="13">
        <f t="shared" si="42"/>
        <v>1525</v>
      </c>
      <c r="D2743" s="14" t="s">
        <v>11433</v>
      </c>
      <c r="E2743" s="13" t="s">
        <v>3660</v>
      </c>
      <c r="F2743" s="13" t="s">
        <v>2837</v>
      </c>
      <c r="G2743" t="str">
        <f>IFERROR(VLOOKUP(C2743,우진고장설명!$B$5:$M$315,COLUMN()-5,FALSE),"")</f>
        <v>TCMS 데이터버스1 우측라인 통신 이상</v>
      </c>
      <c r="H2743" t="str">
        <f>IFERROR(VLOOKUP(C2743,우진고장설명!$B$5:$M$315,COLUMN()-5,FALSE),"")</f>
        <v>C</v>
      </c>
      <c r="I2743" t="str">
        <f>IFERROR(VLOOKUP(C2743,우진고장설명!$B$5:$M$315,COLUMN()-5,FALSE),"")</f>
        <v>TCMS</v>
      </c>
      <c r="J2743" t="str">
        <f>IFERROR(VLOOKUP(C2743,우진고장설명!$B$5:$M$315,COLUMN()-5,FALSE),"")</f>
        <v xml:space="preserve">TCMS의 초기 기동 시 자기진단에 의한 2중계 메인통신선 중 1계 메인통신 이상 검지 시
</v>
      </c>
      <c r="K2743" t="str">
        <f>IFERROR(VLOOKUP(C2743,우진고장설명!$B$5:$M$315,COLUMN()-5,FALSE),"")</f>
        <v>1) SL-NET 2중계이므로 데이터버스 2계로 정상통신, 운행에 지장 없음.
2) 초기기동 자기진단 시 2중계를 점검하여 1계측의 이상이 검지되었다는 점검 필요용 메시지</v>
      </c>
      <c r="L2743" t="str">
        <f>IFERROR(VLOOKUP(C2743,우진고장설명!$B$5:$M$315,COLUMN()-5,FALSE),"")</f>
        <v xml:space="preserve">초기 기동 시 SL-NET 1계와 2계를 각각 통신 후 비교하여 2계는 정상통신이 되나 1계는 정상통신이 안 되는 경우
</v>
      </c>
      <c r="M2743" t="str">
        <f>IFERROR(VLOOKUP(C2743,우진고장설명!$B$5:$M$315,COLUMN()-5,FALSE),"")</f>
        <v>정상 수리 후 차량 전체 재기동하여 SL-NET 1계와 2계 모두 정상통신이 되는 경우</v>
      </c>
      <c r="N2743" t="str">
        <f>IFERROR(VLOOKUP(C2743,우진고장설명!$B$5:$M$315,COLUMN()-5,FALSE),"")</f>
        <v>1) 고장검출호차와 고장검출 우측호차와의 SL-NET 통신 1계 정상여부 확인(예 : 고장호차가 3호차인 경우, 1-2-3-4-5-6-7-8에서 3호차의 우측 즉, 3-4호차 간 SL-NET 1계 통신 상태 점검 필요)
2) 고장검지호차의 SCM PCB 교체 정상여부 확인
3) 고장검지호차의 우측호차 SCM PCB 교체 정상여부 확인
4) 고장검지호차와 고장검지 우측호차의 SL-NET 1계 메인통신 배선의 연결 상태 확인
5) 상기 2 ~ 4번 점검에도 정상적으로 복귀되지 않는 경우, CU/TU ASS'Y 교체(백보드 확인 필요)</v>
      </c>
      <c r="O2743" t="s">
        <v>2787</v>
      </c>
      <c r="P2743" t="str">
        <f>IFERROR(VLOOKUP(C2743,우진고장설명!$B$5:$M$315,COLUMN()-5,FALSE),"")</f>
        <v>우진200량</v>
      </c>
    </row>
    <row r="2744" spans="1:16" x14ac:dyDescent="0.4">
      <c r="A2744">
        <v>2743</v>
      </c>
      <c r="B2744" s="13" t="s">
        <v>9201</v>
      </c>
      <c r="C2744" s="13">
        <f t="shared" si="42"/>
        <v>1525</v>
      </c>
      <c r="D2744" s="14" t="s">
        <v>11435</v>
      </c>
      <c r="E2744" s="13" t="s">
        <v>3661</v>
      </c>
      <c r="F2744" s="13" t="s">
        <v>2837</v>
      </c>
      <c r="G2744" t="str">
        <f>IFERROR(VLOOKUP(C2744,우진고장설명!$B$5:$M$315,COLUMN()-5,FALSE),"")</f>
        <v>TCMS 데이터버스1 우측라인 통신 이상</v>
      </c>
      <c r="H2744" t="str">
        <f>IFERROR(VLOOKUP(C2744,우진고장설명!$B$5:$M$315,COLUMN()-5,FALSE),"")</f>
        <v>C</v>
      </c>
      <c r="I2744" t="str">
        <f>IFERROR(VLOOKUP(C2744,우진고장설명!$B$5:$M$315,COLUMN()-5,FALSE),"")</f>
        <v>TCMS</v>
      </c>
      <c r="J2744" t="str">
        <f>IFERROR(VLOOKUP(C2744,우진고장설명!$B$5:$M$315,COLUMN()-5,FALSE),"")</f>
        <v xml:space="preserve">TCMS의 초기 기동 시 자기진단에 의한 2중계 메인통신선 중 1계 메인통신 이상 검지 시
</v>
      </c>
      <c r="K2744" t="str">
        <f>IFERROR(VLOOKUP(C2744,우진고장설명!$B$5:$M$315,COLUMN()-5,FALSE),"")</f>
        <v>1) SL-NET 2중계이므로 데이터버스 2계로 정상통신, 운행에 지장 없음.
2) 초기기동 자기진단 시 2중계를 점검하여 1계측의 이상이 검지되었다는 점검 필요용 메시지</v>
      </c>
      <c r="L2744" t="str">
        <f>IFERROR(VLOOKUP(C2744,우진고장설명!$B$5:$M$315,COLUMN()-5,FALSE),"")</f>
        <v xml:space="preserve">초기 기동 시 SL-NET 1계와 2계를 각각 통신 후 비교하여 2계는 정상통신이 되나 1계는 정상통신이 안 되는 경우
</v>
      </c>
      <c r="M2744" t="str">
        <f>IFERROR(VLOOKUP(C2744,우진고장설명!$B$5:$M$315,COLUMN()-5,FALSE),"")</f>
        <v>정상 수리 후 차량 전체 재기동하여 SL-NET 1계와 2계 모두 정상통신이 되는 경우</v>
      </c>
      <c r="N2744" t="str">
        <f>IFERROR(VLOOKUP(C2744,우진고장설명!$B$5:$M$315,COLUMN()-5,FALSE),"")</f>
        <v>1) 고장검출호차와 고장검출 우측호차와의 SL-NET 통신 1계 정상여부 확인(예 : 고장호차가 3호차인 경우, 1-2-3-4-5-6-7-8에서 3호차의 우측 즉, 3-4호차 간 SL-NET 1계 통신 상태 점검 필요)
2) 고장검지호차의 SCM PCB 교체 정상여부 확인
3) 고장검지호차의 우측호차 SCM PCB 교체 정상여부 확인
4) 고장검지호차와 고장검지 우측호차의 SL-NET 1계 메인통신 배선의 연결 상태 확인
5) 상기 2 ~ 4번 점검에도 정상적으로 복귀되지 않는 경우, CU/TU ASS'Y 교체(백보드 확인 필요)</v>
      </c>
      <c r="O2744" t="s">
        <v>2787</v>
      </c>
      <c r="P2744" t="str">
        <f>IFERROR(VLOOKUP(C2744,우진고장설명!$B$5:$M$315,COLUMN()-5,FALSE),"")</f>
        <v>우진200량</v>
      </c>
    </row>
    <row r="2745" spans="1:16" x14ac:dyDescent="0.4">
      <c r="A2745">
        <v>2744</v>
      </c>
      <c r="B2745" s="13" t="s">
        <v>9201</v>
      </c>
      <c r="C2745" s="13">
        <f t="shared" si="42"/>
        <v>1525</v>
      </c>
      <c r="D2745" s="14" t="s">
        <v>11437</v>
      </c>
      <c r="E2745" s="13" t="s">
        <v>3662</v>
      </c>
      <c r="F2745" s="13" t="s">
        <v>2837</v>
      </c>
      <c r="G2745" t="str">
        <f>IFERROR(VLOOKUP(C2745,우진고장설명!$B$5:$M$315,COLUMN()-5,FALSE),"")</f>
        <v>TCMS 데이터버스1 우측라인 통신 이상</v>
      </c>
      <c r="H2745" t="str">
        <f>IFERROR(VLOOKUP(C2745,우진고장설명!$B$5:$M$315,COLUMN()-5,FALSE),"")</f>
        <v>C</v>
      </c>
      <c r="I2745" t="str">
        <f>IFERROR(VLOOKUP(C2745,우진고장설명!$B$5:$M$315,COLUMN()-5,FALSE),"")</f>
        <v>TCMS</v>
      </c>
      <c r="J2745" t="str">
        <f>IFERROR(VLOOKUP(C2745,우진고장설명!$B$5:$M$315,COLUMN()-5,FALSE),"")</f>
        <v xml:space="preserve">TCMS의 초기 기동 시 자기진단에 의한 2중계 메인통신선 중 1계 메인통신 이상 검지 시
</v>
      </c>
      <c r="K2745" t="str">
        <f>IFERROR(VLOOKUP(C2745,우진고장설명!$B$5:$M$315,COLUMN()-5,FALSE),"")</f>
        <v>1) SL-NET 2중계이므로 데이터버스 2계로 정상통신, 운행에 지장 없음.
2) 초기기동 자기진단 시 2중계를 점검하여 1계측의 이상이 검지되었다는 점검 필요용 메시지</v>
      </c>
      <c r="L2745" t="str">
        <f>IFERROR(VLOOKUP(C2745,우진고장설명!$B$5:$M$315,COLUMN()-5,FALSE),"")</f>
        <v xml:space="preserve">초기 기동 시 SL-NET 1계와 2계를 각각 통신 후 비교하여 2계는 정상통신이 되나 1계는 정상통신이 안 되는 경우
</v>
      </c>
      <c r="M2745" t="str">
        <f>IFERROR(VLOOKUP(C2745,우진고장설명!$B$5:$M$315,COLUMN()-5,FALSE),"")</f>
        <v>정상 수리 후 차량 전체 재기동하여 SL-NET 1계와 2계 모두 정상통신이 되는 경우</v>
      </c>
      <c r="N2745" t="str">
        <f>IFERROR(VLOOKUP(C2745,우진고장설명!$B$5:$M$315,COLUMN()-5,FALSE),"")</f>
        <v>1) 고장검출호차와 고장검출 우측호차와의 SL-NET 통신 1계 정상여부 확인(예 : 고장호차가 3호차인 경우, 1-2-3-4-5-6-7-8에서 3호차의 우측 즉, 3-4호차 간 SL-NET 1계 통신 상태 점검 필요)
2) 고장검지호차의 SCM PCB 교체 정상여부 확인
3) 고장검지호차의 우측호차 SCM PCB 교체 정상여부 확인
4) 고장검지호차와 고장검지 우측호차의 SL-NET 1계 메인통신 배선의 연결 상태 확인
5) 상기 2 ~ 4번 점검에도 정상적으로 복귀되지 않는 경우, CU/TU ASS'Y 교체(백보드 확인 필요)</v>
      </c>
      <c r="O2745" t="s">
        <v>2787</v>
      </c>
      <c r="P2745" t="str">
        <f>IFERROR(VLOOKUP(C2745,우진고장설명!$B$5:$M$315,COLUMN()-5,FALSE),"")</f>
        <v>우진200량</v>
      </c>
    </row>
    <row r="2746" spans="1:16" x14ac:dyDescent="0.4">
      <c r="A2746">
        <v>2745</v>
      </c>
      <c r="B2746" s="13" t="s">
        <v>9201</v>
      </c>
      <c r="C2746" s="13">
        <f t="shared" si="42"/>
        <v>1525</v>
      </c>
      <c r="D2746" s="14" t="s">
        <v>11439</v>
      </c>
      <c r="E2746" s="13" t="s">
        <v>3663</v>
      </c>
      <c r="F2746" s="13" t="s">
        <v>2837</v>
      </c>
      <c r="G2746" t="str">
        <f>IFERROR(VLOOKUP(C2746,우진고장설명!$B$5:$M$315,COLUMN()-5,FALSE),"")</f>
        <v>TCMS 데이터버스1 우측라인 통신 이상</v>
      </c>
      <c r="H2746" t="str">
        <f>IFERROR(VLOOKUP(C2746,우진고장설명!$B$5:$M$315,COLUMN()-5,FALSE),"")</f>
        <v>C</v>
      </c>
      <c r="I2746" t="str">
        <f>IFERROR(VLOOKUP(C2746,우진고장설명!$B$5:$M$315,COLUMN()-5,FALSE),"")</f>
        <v>TCMS</v>
      </c>
      <c r="J2746" t="str">
        <f>IFERROR(VLOOKUP(C2746,우진고장설명!$B$5:$M$315,COLUMN()-5,FALSE),"")</f>
        <v xml:space="preserve">TCMS의 초기 기동 시 자기진단에 의한 2중계 메인통신선 중 1계 메인통신 이상 검지 시
</v>
      </c>
      <c r="K2746" t="str">
        <f>IFERROR(VLOOKUP(C2746,우진고장설명!$B$5:$M$315,COLUMN()-5,FALSE),"")</f>
        <v>1) SL-NET 2중계이므로 데이터버스 2계로 정상통신, 운행에 지장 없음.
2) 초기기동 자기진단 시 2중계를 점검하여 1계측의 이상이 검지되었다는 점검 필요용 메시지</v>
      </c>
      <c r="L2746" t="str">
        <f>IFERROR(VLOOKUP(C2746,우진고장설명!$B$5:$M$315,COLUMN()-5,FALSE),"")</f>
        <v xml:space="preserve">초기 기동 시 SL-NET 1계와 2계를 각각 통신 후 비교하여 2계는 정상통신이 되나 1계는 정상통신이 안 되는 경우
</v>
      </c>
      <c r="M2746" t="str">
        <f>IFERROR(VLOOKUP(C2746,우진고장설명!$B$5:$M$315,COLUMN()-5,FALSE),"")</f>
        <v>정상 수리 후 차량 전체 재기동하여 SL-NET 1계와 2계 모두 정상통신이 되는 경우</v>
      </c>
      <c r="N2746" t="str">
        <f>IFERROR(VLOOKUP(C2746,우진고장설명!$B$5:$M$315,COLUMN()-5,FALSE),"")</f>
        <v>1) 고장검출호차와 고장검출 우측호차와의 SL-NET 통신 1계 정상여부 확인(예 : 고장호차가 3호차인 경우, 1-2-3-4-5-6-7-8에서 3호차의 우측 즉, 3-4호차 간 SL-NET 1계 통신 상태 점검 필요)
2) 고장검지호차의 SCM PCB 교체 정상여부 확인
3) 고장검지호차의 우측호차 SCM PCB 교체 정상여부 확인
4) 고장검지호차와 고장검지 우측호차의 SL-NET 1계 메인통신 배선의 연결 상태 확인
5) 상기 2 ~ 4번 점검에도 정상적으로 복귀되지 않는 경우, CU/TU ASS'Y 교체(백보드 확인 필요)</v>
      </c>
      <c r="O2746" t="s">
        <v>2787</v>
      </c>
      <c r="P2746" t="str">
        <f>IFERROR(VLOOKUP(C2746,우진고장설명!$B$5:$M$315,COLUMN()-5,FALSE),"")</f>
        <v>우진200량</v>
      </c>
    </row>
    <row r="2747" spans="1:16" x14ac:dyDescent="0.4">
      <c r="A2747">
        <v>2746</v>
      </c>
      <c r="B2747" s="13" t="s">
        <v>9203</v>
      </c>
      <c r="C2747" s="13">
        <f t="shared" si="42"/>
        <v>1526</v>
      </c>
      <c r="D2747" s="14" t="s">
        <v>11441</v>
      </c>
      <c r="E2747" s="13" t="s">
        <v>3668</v>
      </c>
      <c r="F2747" s="13" t="s">
        <v>2837</v>
      </c>
      <c r="G2747" t="str">
        <f>IFERROR(VLOOKUP(C2747,우진고장설명!$B$5:$M$315,COLUMN()-5,FALSE),"")</f>
        <v>TCMS 데이터버스2 우측라인 통신 이상</v>
      </c>
      <c r="H2747" t="str">
        <f>IFERROR(VLOOKUP(C2747,우진고장설명!$B$5:$M$315,COLUMN()-5,FALSE),"")</f>
        <v>C</v>
      </c>
      <c r="I2747" t="str">
        <f>IFERROR(VLOOKUP(C2747,우진고장설명!$B$5:$M$315,COLUMN()-5,FALSE),"")</f>
        <v>TCMS</v>
      </c>
      <c r="J2747" t="str">
        <f>IFERROR(VLOOKUP(C2747,우진고장설명!$B$5:$M$315,COLUMN()-5,FALSE),"")</f>
        <v xml:space="preserve">TCMS의 초기 기동 시 자기진단에 의한 2중계 메인통신선 중 2계 메인통신 이상 검지 시
</v>
      </c>
      <c r="K2747" t="str">
        <f>IFERROR(VLOOKUP(C2747,우진고장설명!$B$5:$M$315,COLUMN()-5,FALSE),"")</f>
        <v>1) SL-NET 2중계이므로 데이터버스 1계로 정상통신, 운행에 지장 없음.
2) 초기기동 자기진단 시 2중계를 점검하여 2계측의 이상이 검지되었다는 점검 필요용 메시지</v>
      </c>
      <c r="L2747" t="str">
        <f>IFERROR(VLOOKUP(C2747,우진고장설명!$B$5:$M$315,COLUMN()-5,FALSE),"")</f>
        <v xml:space="preserve">초기 기동 시 SL-NET 1계와 2계를 각각 통신 후 비교하여 1계는 정상통신이 되나 2계는 정상통신이 안 되는 경우
</v>
      </c>
      <c r="M2747" t="str">
        <f>IFERROR(VLOOKUP(C2747,우진고장설명!$B$5:$M$315,COLUMN()-5,FALSE),"")</f>
        <v>정상 수리 후 차량 전체 재기동하여 SL-NET 1계와 2계 모두 정상통신이 되는 경우</v>
      </c>
      <c r="N2747" t="str">
        <f>IFERROR(VLOOKUP(C2747,우진고장설명!$B$5:$M$315,COLUMN()-5,FALSE),"")</f>
        <v>1) 고장검출호차와 고장검출 우측호차와의 SL-NET 통신 2계 정상여부 확인(예 : 고장호차가 3호차인 경우, 1-2-3-4-5-6-7-8에서 3호차의 우측 즉, 3-4호차간 SL-NET 2계 통신 상태 점검 필요)
2) 고장검지호차의 SCM PCB 교체 정상여부 확인
3) 고장검지호차의 우측호차 SCM PCB 교체 정상여부 확인
4) 고장검지호차와 고장검지 우측호차의 SL-NET 2계 메인통신 배선의 연결 상태 확인
5) 2 ~ 4번에도 정상적으로 복귀되지 않는 경우, CU/TU ASS'Y 교체(백보드 확인 필요)</v>
      </c>
      <c r="O2747" t="s">
        <v>2787</v>
      </c>
      <c r="P2747" t="str">
        <f>IFERROR(VLOOKUP(C2747,우진고장설명!$B$5:$M$315,COLUMN()-5,FALSE),"")</f>
        <v>우진200량</v>
      </c>
    </row>
    <row r="2748" spans="1:16" x14ac:dyDescent="0.4">
      <c r="A2748">
        <v>2747</v>
      </c>
      <c r="B2748" s="13" t="s">
        <v>9203</v>
      </c>
      <c r="C2748" s="13">
        <f t="shared" si="42"/>
        <v>1526</v>
      </c>
      <c r="D2748" s="14" t="s">
        <v>11443</v>
      </c>
      <c r="E2748" s="13" t="s">
        <v>3658</v>
      </c>
      <c r="F2748" s="13" t="s">
        <v>2837</v>
      </c>
      <c r="G2748" t="str">
        <f>IFERROR(VLOOKUP(C2748,우진고장설명!$B$5:$M$315,COLUMN()-5,FALSE),"")</f>
        <v>TCMS 데이터버스2 우측라인 통신 이상</v>
      </c>
      <c r="H2748" t="str">
        <f>IFERROR(VLOOKUP(C2748,우진고장설명!$B$5:$M$315,COLUMN()-5,FALSE),"")</f>
        <v>C</v>
      </c>
      <c r="I2748" t="str">
        <f>IFERROR(VLOOKUP(C2748,우진고장설명!$B$5:$M$315,COLUMN()-5,FALSE),"")</f>
        <v>TCMS</v>
      </c>
      <c r="J2748" t="str">
        <f>IFERROR(VLOOKUP(C2748,우진고장설명!$B$5:$M$315,COLUMN()-5,FALSE),"")</f>
        <v xml:space="preserve">TCMS의 초기 기동 시 자기진단에 의한 2중계 메인통신선 중 2계 메인통신 이상 검지 시
</v>
      </c>
      <c r="K2748" t="str">
        <f>IFERROR(VLOOKUP(C2748,우진고장설명!$B$5:$M$315,COLUMN()-5,FALSE),"")</f>
        <v>1) SL-NET 2중계이므로 데이터버스 1계로 정상통신, 운행에 지장 없음.
2) 초기기동 자기진단 시 2중계를 점검하여 2계측의 이상이 검지되었다는 점검 필요용 메시지</v>
      </c>
      <c r="L2748" t="str">
        <f>IFERROR(VLOOKUP(C2748,우진고장설명!$B$5:$M$315,COLUMN()-5,FALSE),"")</f>
        <v xml:space="preserve">초기 기동 시 SL-NET 1계와 2계를 각각 통신 후 비교하여 1계는 정상통신이 되나 2계는 정상통신이 안 되는 경우
</v>
      </c>
      <c r="M2748" t="str">
        <f>IFERROR(VLOOKUP(C2748,우진고장설명!$B$5:$M$315,COLUMN()-5,FALSE),"")</f>
        <v>정상 수리 후 차량 전체 재기동하여 SL-NET 1계와 2계 모두 정상통신이 되는 경우</v>
      </c>
      <c r="N2748" t="str">
        <f>IFERROR(VLOOKUP(C2748,우진고장설명!$B$5:$M$315,COLUMN()-5,FALSE),"")</f>
        <v>1) 고장검출호차와 고장검출 우측호차와의 SL-NET 통신 2계 정상여부 확인(예 : 고장호차가 3호차인 경우, 1-2-3-4-5-6-7-8에서 3호차의 우측 즉, 3-4호차간 SL-NET 2계 통신 상태 점검 필요)
2) 고장검지호차의 SCM PCB 교체 정상여부 확인
3) 고장검지호차의 우측호차 SCM PCB 교체 정상여부 확인
4) 고장검지호차와 고장검지 우측호차의 SL-NET 2계 메인통신 배선의 연결 상태 확인
5) 2 ~ 4번에도 정상적으로 복귀되지 않는 경우, CU/TU ASS'Y 교체(백보드 확인 필요)</v>
      </c>
      <c r="O2748" t="s">
        <v>2787</v>
      </c>
      <c r="P2748" t="str">
        <f>IFERROR(VLOOKUP(C2748,우진고장설명!$B$5:$M$315,COLUMN()-5,FALSE),"")</f>
        <v>우진200량</v>
      </c>
    </row>
    <row r="2749" spans="1:16" x14ac:dyDescent="0.4">
      <c r="A2749">
        <v>2748</v>
      </c>
      <c r="B2749" s="13" t="s">
        <v>9203</v>
      </c>
      <c r="C2749" s="13">
        <f t="shared" si="42"/>
        <v>1526</v>
      </c>
      <c r="D2749" s="14" t="s">
        <v>11445</v>
      </c>
      <c r="E2749" s="13" t="s">
        <v>3659</v>
      </c>
      <c r="F2749" s="13" t="s">
        <v>2837</v>
      </c>
      <c r="G2749" t="str">
        <f>IFERROR(VLOOKUP(C2749,우진고장설명!$B$5:$M$315,COLUMN()-5,FALSE),"")</f>
        <v>TCMS 데이터버스2 우측라인 통신 이상</v>
      </c>
      <c r="H2749" t="str">
        <f>IFERROR(VLOOKUP(C2749,우진고장설명!$B$5:$M$315,COLUMN()-5,FALSE),"")</f>
        <v>C</v>
      </c>
      <c r="I2749" t="str">
        <f>IFERROR(VLOOKUP(C2749,우진고장설명!$B$5:$M$315,COLUMN()-5,FALSE),"")</f>
        <v>TCMS</v>
      </c>
      <c r="J2749" t="str">
        <f>IFERROR(VLOOKUP(C2749,우진고장설명!$B$5:$M$315,COLUMN()-5,FALSE),"")</f>
        <v xml:space="preserve">TCMS의 초기 기동 시 자기진단에 의한 2중계 메인통신선 중 2계 메인통신 이상 검지 시
</v>
      </c>
      <c r="K2749" t="str">
        <f>IFERROR(VLOOKUP(C2749,우진고장설명!$B$5:$M$315,COLUMN()-5,FALSE),"")</f>
        <v>1) SL-NET 2중계이므로 데이터버스 1계로 정상통신, 운행에 지장 없음.
2) 초기기동 자기진단 시 2중계를 점검하여 2계측의 이상이 검지되었다는 점검 필요용 메시지</v>
      </c>
      <c r="L2749" t="str">
        <f>IFERROR(VLOOKUP(C2749,우진고장설명!$B$5:$M$315,COLUMN()-5,FALSE),"")</f>
        <v xml:space="preserve">초기 기동 시 SL-NET 1계와 2계를 각각 통신 후 비교하여 1계는 정상통신이 되나 2계는 정상통신이 안 되는 경우
</v>
      </c>
      <c r="M2749" t="str">
        <f>IFERROR(VLOOKUP(C2749,우진고장설명!$B$5:$M$315,COLUMN()-5,FALSE),"")</f>
        <v>정상 수리 후 차량 전체 재기동하여 SL-NET 1계와 2계 모두 정상통신이 되는 경우</v>
      </c>
      <c r="N2749" t="str">
        <f>IFERROR(VLOOKUP(C2749,우진고장설명!$B$5:$M$315,COLUMN()-5,FALSE),"")</f>
        <v>1) 고장검출호차와 고장검출 우측호차와의 SL-NET 통신 2계 정상여부 확인(예 : 고장호차가 3호차인 경우, 1-2-3-4-5-6-7-8에서 3호차의 우측 즉, 3-4호차간 SL-NET 2계 통신 상태 점검 필요)
2) 고장검지호차의 SCM PCB 교체 정상여부 확인
3) 고장검지호차의 우측호차 SCM PCB 교체 정상여부 확인
4) 고장검지호차와 고장검지 우측호차의 SL-NET 2계 메인통신 배선의 연결 상태 확인
5) 2 ~ 4번에도 정상적으로 복귀되지 않는 경우, CU/TU ASS'Y 교체(백보드 확인 필요)</v>
      </c>
      <c r="O2749" t="s">
        <v>2787</v>
      </c>
      <c r="P2749" t="str">
        <f>IFERROR(VLOOKUP(C2749,우진고장설명!$B$5:$M$315,COLUMN()-5,FALSE),"")</f>
        <v>우진200량</v>
      </c>
    </row>
    <row r="2750" spans="1:16" x14ac:dyDescent="0.4">
      <c r="A2750">
        <v>2749</v>
      </c>
      <c r="B2750" s="13" t="s">
        <v>9203</v>
      </c>
      <c r="C2750" s="13">
        <f t="shared" si="42"/>
        <v>1526</v>
      </c>
      <c r="D2750" s="14" t="s">
        <v>11447</v>
      </c>
      <c r="E2750" s="13" t="s">
        <v>3660</v>
      </c>
      <c r="F2750" s="13" t="s">
        <v>2837</v>
      </c>
      <c r="G2750" t="str">
        <f>IFERROR(VLOOKUP(C2750,우진고장설명!$B$5:$M$315,COLUMN()-5,FALSE),"")</f>
        <v>TCMS 데이터버스2 우측라인 통신 이상</v>
      </c>
      <c r="H2750" t="str">
        <f>IFERROR(VLOOKUP(C2750,우진고장설명!$B$5:$M$315,COLUMN()-5,FALSE),"")</f>
        <v>C</v>
      </c>
      <c r="I2750" t="str">
        <f>IFERROR(VLOOKUP(C2750,우진고장설명!$B$5:$M$315,COLUMN()-5,FALSE),"")</f>
        <v>TCMS</v>
      </c>
      <c r="J2750" t="str">
        <f>IFERROR(VLOOKUP(C2750,우진고장설명!$B$5:$M$315,COLUMN()-5,FALSE),"")</f>
        <v xml:space="preserve">TCMS의 초기 기동 시 자기진단에 의한 2중계 메인통신선 중 2계 메인통신 이상 검지 시
</v>
      </c>
      <c r="K2750" t="str">
        <f>IFERROR(VLOOKUP(C2750,우진고장설명!$B$5:$M$315,COLUMN()-5,FALSE),"")</f>
        <v>1) SL-NET 2중계이므로 데이터버스 1계로 정상통신, 운행에 지장 없음.
2) 초기기동 자기진단 시 2중계를 점검하여 2계측의 이상이 검지되었다는 점검 필요용 메시지</v>
      </c>
      <c r="L2750" t="str">
        <f>IFERROR(VLOOKUP(C2750,우진고장설명!$B$5:$M$315,COLUMN()-5,FALSE),"")</f>
        <v xml:space="preserve">초기 기동 시 SL-NET 1계와 2계를 각각 통신 후 비교하여 1계는 정상통신이 되나 2계는 정상통신이 안 되는 경우
</v>
      </c>
      <c r="M2750" t="str">
        <f>IFERROR(VLOOKUP(C2750,우진고장설명!$B$5:$M$315,COLUMN()-5,FALSE),"")</f>
        <v>정상 수리 후 차량 전체 재기동하여 SL-NET 1계와 2계 모두 정상통신이 되는 경우</v>
      </c>
      <c r="N2750" t="str">
        <f>IFERROR(VLOOKUP(C2750,우진고장설명!$B$5:$M$315,COLUMN()-5,FALSE),"")</f>
        <v>1) 고장검출호차와 고장검출 우측호차와의 SL-NET 통신 2계 정상여부 확인(예 : 고장호차가 3호차인 경우, 1-2-3-4-5-6-7-8에서 3호차의 우측 즉, 3-4호차간 SL-NET 2계 통신 상태 점검 필요)
2) 고장검지호차의 SCM PCB 교체 정상여부 확인
3) 고장검지호차의 우측호차 SCM PCB 교체 정상여부 확인
4) 고장검지호차와 고장검지 우측호차의 SL-NET 2계 메인통신 배선의 연결 상태 확인
5) 2 ~ 4번에도 정상적으로 복귀되지 않는 경우, CU/TU ASS'Y 교체(백보드 확인 필요)</v>
      </c>
      <c r="O2750" t="s">
        <v>2787</v>
      </c>
      <c r="P2750" t="str">
        <f>IFERROR(VLOOKUP(C2750,우진고장설명!$B$5:$M$315,COLUMN()-5,FALSE),"")</f>
        <v>우진200량</v>
      </c>
    </row>
    <row r="2751" spans="1:16" x14ac:dyDescent="0.4">
      <c r="A2751">
        <v>2750</v>
      </c>
      <c r="B2751" s="13" t="s">
        <v>9203</v>
      </c>
      <c r="C2751" s="13">
        <f t="shared" si="42"/>
        <v>1526</v>
      </c>
      <c r="D2751" s="14" t="s">
        <v>11449</v>
      </c>
      <c r="E2751" s="13" t="s">
        <v>3661</v>
      </c>
      <c r="F2751" s="13" t="s">
        <v>2837</v>
      </c>
      <c r="G2751" t="str">
        <f>IFERROR(VLOOKUP(C2751,우진고장설명!$B$5:$M$315,COLUMN()-5,FALSE),"")</f>
        <v>TCMS 데이터버스2 우측라인 통신 이상</v>
      </c>
      <c r="H2751" t="str">
        <f>IFERROR(VLOOKUP(C2751,우진고장설명!$B$5:$M$315,COLUMN()-5,FALSE),"")</f>
        <v>C</v>
      </c>
      <c r="I2751" t="str">
        <f>IFERROR(VLOOKUP(C2751,우진고장설명!$B$5:$M$315,COLUMN()-5,FALSE),"")</f>
        <v>TCMS</v>
      </c>
      <c r="J2751" t="str">
        <f>IFERROR(VLOOKUP(C2751,우진고장설명!$B$5:$M$315,COLUMN()-5,FALSE),"")</f>
        <v xml:space="preserve">TCMS의 초기 기동 시 자기진단에 의한 2중계 메인통신선 중 2계 메인통신 이상 검지 시
</v>
      </c>
      <c r="K2751" t="str">
        <f>IFERROR(VLOOKUP(C2751,우진고장설명!$B$5:$M$315,COLUMN()-5,FALSE),"")</f>
        <v>1) SL-NET 2중계이므로 데이터버스 1계로 정상통신, 운행에 지장 없음.
2) 초기기동 자기진단 시 2중계를 점검하여 2계측의 이상이 검지되었다는 점검 필요용 메시지</v>
      </c>
      <c r="L2751" t="str">
        <f>IFERROR(VLOOKUP(C2751,우진고장설명!$B$5:$M$315,COLUMN()-5,FALSE),"")</f>
        <v xml:space="preserve">초기 기동 시 SL-NET 1계와 2계를 각각 통신 후 비교하여 1계는 정상통신이 되나 2계는 정상통신이 안 되는 경우
</v>
      </c>
      <c r="M2751" t="str">
        <f>IFERROR(VLOOKUP(C2751,우진고장설명!$B$5:$M$315,COLUMN()-5,FALSE),"")</f>
        <v>정상 수리 후 차량 전체 재기동하여 SL-NET 1계와 2계 모두 정상통신이 되는 경우</v>
      </c>
      <c r="N2751" t="str">
        <f>IFERROR(VLOOKUP(C2751,우진고장설명!$B$5:$M$315,COLUMN()-5,FALSE),"")</f>
        <v>1) 고장검출호차와 고장검출 우측호차와의 SL-NET 통신 2계 정상여부 확인(예 : 고장호차가 3호차인 경우, 1-2-3-4-5-6-7-8에서 3호차의 우측 즉, 3-4호차간 SL-NET 2계 통신 상태 점검 필요)
2) 고장검지호차의 SCM PCB 교체 정상여부 확인
3) 고장검지호차의 우측호차 SCM PCB 교체 정상여부 확인
4) 고장검지호차와 고장검지 우측호차의 SL-NET 2계 메인통신 배선의 연결 상태 확인
5) 2 ~ 4번에도 정상적으로 복귀되지 않는 경우, CU/TU ASS'Y 교체(백보드 확인 필요)</v>
      </c>
      <c r="O2751" t="s">
        <v>2787</v>
      </c>
      <c r="P2751" t="str">
        <f>IFERROR(VLOOKUP(C2751,우진고장설명!$B$5:$M$315,COLUMN()-5,FALSE),"")</f>
        <v>우진200량</v>
      </c>
    </row>
    <row r="2752" spans="1:16" x14ac:dyDescent="0.4">
      <c r="A2752">
        <v>2751</v>
      </c>
      <c r="B2752" s="13" t="s">
        <v>9203</v>
      </c>
      <c r="C2752" s="13">
        <f t="shared" si="42"/>
        <v>1526</v>
      </c>
      <c r="D2752" s="14" t="s">
        <v>11451</v>
      </c>
      <c r="E2752" s="13" t="s">
        <v>3662</v>
      </c>
      <c r="F2752" s="13" t="s">
        <v>2837</v>
      </c>
      <c r="G2752" t="str">
        <f>IFERROR(VLOOKUP(C2752,우진고장설명!$B$5:$M$315,COLUMN()-5,FALSE),"")</f>
        <v>TCMS 데이터버스2 우측라인 통신 이상</v>
      </c>
      <c r="H2752" t="str">
        <f>IFERROR(VLOOKUP(C2752,우진고장설명!$B$5:$M$315,COLUMN()-5,FALSE),"")</f>
        <v>C</v>
      </c>
      <c r="I2752" t="str">
        <f>IFERROR(VLOOKUP(C2752,우진고장설명!$B$5:$M$315,COLUMN()-5,FALSE),"")</f>
        <v>TCMS</v>
      </c>
      <c r="J2752" t="str">
        <f>IFERROR(VLOOKUP(C2752,우진고장설명!$B$5:$M$315,COLUMN()-5,FALSE),"")</f>
        <v xml:space="preserve">TCMS의 초기 기동 시 자기진단에 의한 2중계 메인통신선 중 2계 메인통신 이상 검지 시
</v>
      </c>
      <c r="K2752" t="str">
        <f>IFERROR(VLOOKUP(C2752,우진고장설명!$B$5:$M$315,COLUMN()-5,FALSE),"")</f>
        <v>1) SL-NET 2중계이므로 데이터버스 1계로 정상통신, 운행에 지장 없음.
2) 초기기동 자기진단 시 2중계를 점검하여 2계측의 이상이 검지되었다는 점검 필요용 메시지</v>
      </c>
      <c r="L2752" t="str">
        <f>IFERROR(VLOOKUP(C2752,우진고장설명!$B$5:$M$315,COLUMN()-5,FALSE),"")</f>
        <v xml:space="preserve">초기 기동 시 SL-NET 1계와 2계를 각각 통신 후 비교하여 1계는 정상통신이 되나 2계는 정상통신이 안 되는 경우
</v>
      </c>
      <c r="M2752" t="str">
        <f>IFERROR(VLOOKUP(C2752,우진고장설명!$B$5:$M$315,COLUMN()-5,FALSE),"")</f>
        <v>정상 수리 후 차량 전체 재기동하여 SL-NET 1계와 2계 모두 정상통신이 되는 경우</v>
      </c>
      <c r="N2752" t="str">
        <f>IFERROR(VLOOKUP(C2752,우진고장설명!$B$5:$M$315,COLUMN()-5,FALSE),"")</f>
        <v>1) 고장검출호차와 고장검출 우측호차와의 SL-NET 통신 2계 정상여부 확인(예 : 고장호차가 3호차인 경우, 1-2-3-4-5-6-7-8에서 3호차의 우측 즉, 3-4호차간 SL-NET 2계 통신 상태 점검 필요)
2) 고장검지호차의 SCM PCB 교체 정상여부 확인
3) 고장검지호차의 우측호차 SCM PCB 교체 정상여부 확인
4) 고장검지호차와 고장검지 우측호차의 SL-NET 2계 메인통신 배선의 연결 상태 확인
5) 2 ~ 4번에도 정상적으로 복귀되지 않는 경우, CU/TU ASS'Y 교체(백보드 확인 필요)</v>
      </c>
      <c r="O2752" t="s">
        <v>2787</v>
      </c>
      <c r="P2752" t="str">
        <f>IFERROR(VLOOKUP(C2752,우진고장설명!$B$5:$M$315,COLUMN()-5,FALSE),"")</f>
        <v>우진200량</v>
      </c>
    </row>
    <row r="2753" spans="1:16" x14ac:dyDescent="0.4">
      <c r="A2753">
        <v>2752</v>
      </c>
      <c r="B2753" s="13" t="s">
        <v>9203</v>
      </c>
      <c r="C2753" s="13">
        <f t="shared" si="42"/>
        <v>1526</v>
      </c>
      <c r="D2753" s="14" t="s">
        <v>11453</v>
      </c>
      <c r="E2753" s="13" t="s">
        <v>3663</v>
      </c>
      <c r="F2753" s="13" t="s">
        <v>2837</v>
      </c>
      <c r="G2753" t="str">
        <f>IFERROR(VLOOKUP(C2753,우진고장설명!$B$5:$M$315,COLUMN()-5,FALSE),"")</f>
        <v>TCMS 데이터버스2 우측라인 통신 이상</v>
      </c>
      <c r="H2753" t="str">
        <f>IFERROR(VLOOKUP(C2753,우진고장설명!$B$5:$M$315,COLUMN()-5,FALSE),"")</f>
        <v>C</v>
      </c>
      <c r="I2753" t="str">
        <f>IFERROR(VLOOKUP(C2753,우진고장설명!$B$5:$M$315,COLUMN()-5,FALSE),"")</f>
        <v>TCMS</v>
      </c>
      <c r="J2753" t="str">
        <f>IFERROR(VLOOKUP(C2753,우진고장설명!$B$5:$M$315,COLUMN()-5,FALSE),"")</f>
        <v xml:space="preserve">TCMS의 초기 기동 시 자기진단에 의한 2중계 메인통신선 중 2계 메인통신 이상 검지 시
</v>
      </c>
      <c r="K2753" t="str">
        <f>IFERROR(VLOOKUP(C2753,우진고장설명!$B$5:$M$315,COLUMN()-5,FALSE),"")</f>
        <v>1) SL-NET 2중계이므로 데이터버스 1계로 정상통신, 운행에 지장 없음.
2) 초기기동 자기진단 시 2중계를 점검하여 2계측의 이상이 검지되었다는 점검 필요용 메시지</v>
      </c>
      <c r="L2753" t="str">
        <f>IFERROR(VLOOKUP(C2753,우진고장설명!$B$5:$M$315,COLUMN()-5,FALSE),"")</f>
        <v xml:space="preserve">초기 기동 시 SL-NET 1계와 2계를 각각 통신 후 비교하여 1계는 정상통신이 되나 2계는 정상통신이 안 되는 경우
</v>
      </c>
      <c r="M2753" t="str">
        <f>IFERROR(VLOOKUP(C2753,우진고장설명!$B$5:$M$315,COLUMN()-5,FALSE),"")</f>
        <v>정상 수리 후 차량 전체 재기동하여 SL-NET 1계와 2계 모두 정상통신이 되는 경우</v>
      </c>
      <c r="N2753" t="str">
        <f>IFERROR(VLOOKUP(C2753,우진고장설명!$B$5:$M$315,COLUMN()-5,FALSE),"")</f>
        <v>1) 고장검출호차와 고장검출 우측호차와의 SL-NET 통신 2계 정상여부 확인(예 : 고장호차가 3호차인 경우, 1-2-3-4-5-6-7-8에서 3호차의 우측 즉, 3-4호차간 SL-NET 2계 통신 상태 점검 필요)
2) 고장검지호차의 SCM PCB 교체 정상여부 확인
3) 고장검지호차의 우측호차 SCM PCB 교체 정상여부 확인
4) 고장검지호차와 고장검지 우측호차의 SL-NET 2계 메인통신 배선의 연결 상태 확인
5) 2 ~ 4번에도 정상적으로 복귀되지 않는 경우, CU/TU ASS'Y 교체(백보드 확인 필요)</v>
      </c>
      <c r="O2753" t="s">
        <v>2787</v>
      </c>
      <c r="P2753" t="str">
        <f>IFERROR(VLOOKUP(C2753,우진고장설명!$B$5:$M$315,COLUMN()-5,FALSE),"")</f>
        <v>우진200량</v>
      </c>
    </row>
    <row r="2754" spans="1:16" x14ac:dyDescent="0.4">
      <c r="A2754">
        <v>2753</v>
      </c>
      <c r="B2754" s="13" t="s">
        <v>7178</v>
      </c>
      <c r="C2754" s="13">
        <f t="shared" si="42"/>
        <v>428</v>
      </c>
      <c r="D2754" s="14" t="s">
        <v>11455</v>
      </c>
      <c r="E2754" s="13" t="s">
        <v>3668</v>
      </c>
      <c r="F2754" s="13" t="s">
        <v>2837</v>
      </c>
      <c r="G2754" t="str">
        <f>IFERROR(VLOOKUP(C2754,우진고장설명!$B$5:$M$315,COLUMN()-5,FALSE),"")</f>
        <v/>
      </c>
      <c r="H2754" t="str">
        <f>IFERROR(VLOOKUP(C2754,우진고장설명!$B$5:$M$315,COLUMN()-5,FALSE),"")</f>
        <v/>
      </c>
      <c r="I2754" t="str">
        <f>IFERROR(VLOOKUP(C2754,우진고장설명!$B$5:$M$315,COLUMN()-5,FALSE),"")</f>
        <v/>
      </c>
      <c r="J2754" t="str">
        <f>IFERROR(VLOOKUP(C2754,우진고장설명!$B$5:$M$315,COLUMN()-5,FALSE),"")</f>
        <v/>
      </c>
      <c r="K2754" t="str">
        <f>IFERROR(VLOOKUP(C2754,우진고장설명!$B$5:$M$315,COLUMN()-5,FALSE),"")</f>
        <v/>
      </c>
      <c r="L2754" t="str">
        <f>IFERROR(VLOOKUP(C2754,우진고장설명!$B$5:$M$315,COLUMN()-5,FALSE),"")</f>
        <v/>
      </c>
      <c r="M2754" t="str">
        <f>IFERROR(VLOOKUP(C2754,우진고장설명!$B$5:$M$315,COLUMN()-5,FALSE),"")</f>
        <v/>
      </c>
      <c r="N2754" t="str">
        <f>IFERROR(VLOOKUP(C2754,우진고장설명!$B$5:$M$315,COLUMN()-5,FALSE),"")</f>
        <v/>
      </c>
      <c r="O2754" t="s">
        <v>2787</v>
      </c>
      <c r="P2754" t="str">
        <f>IFERROR(VLOOKUP(C2754,우진고장설명!$B$5:$M$315,COLUMN()-5,FALSE),"")</f>
        <v/>
      </c>
    </row>
    <row r="2755" spans="1:16" x14ac:dyDescent="0.4">
      <c r="A2755">
        <v>2754</v>
      </c>
      <c r="B2755" s="13" t="s">
        <v>7179</v>
      </c>
      <c r="C2755" s="13">
        <f t="shared" ref="C2755:C2780" si="43">INT(B2755)</f>
        <v>429</v>
      </c>
      <c r="D2755" s="14" t="s">
        <v>11457</v>
      </c>
      <c r="E2755" s="13" t="s">
        <v>3668</v>
      </c>
      <c r="F2755" s="13" t="s">
        <v>2837</v>
      </c>
      <c r="G2755" t="str">
        <f>IFERROR(VLOOKUP(C2755,우진고장설명!$B$5:$M$315,COLUMN()-5,FALSE),"")</f>
        <v/>
      </c>
      <c r="H2755" t="str">
        <f>IFERROR(VLOOKUP(C2755,우진고장설명!$B$5:$M$315,COLUMN()-5,FALSE),"")</f>
        <v/>
      </c>
      <c r="I2755" t="str">
        <f>IFERROR(VLOOKUP(C2755,우진고장설명!$B$5:$M$315,COLUMN()-5,FALSE),"")</f>
        <v/>
      </c>
      <c r="J2755" t="str">
        <f>IFERROR(VLOOKUP(C2755,우진고장설명!$B$5:$M$315,COLUMN()-5,FALSE),"")</f>
        <v/>
      </c>
      <c r="K2755" t="str">
        <f>IFERROR(VLOOKUP(C2755,우진고장설명!$B$5:$M$315,COLUMN()-5,FALSE),"")</f>
        <v/>
      </c>
      <c r="L2755" t="str">
        <f>IFERROR(VLOOKUP(C2755,우진고장설명!$B$5:$M$315,COLUMN()-5,FALSE),"")</f>
        <v/>
      </c>
      <c r="M2755" t="str">
        <f>IFERROR(VLOOKUP(C2755,우진고장설명!$B$5:$M$315,COLUMN()-5,FALSE),"")</f>
        <v/>
      </c>
      <c r="N2755" t="str">
        <f>IFERROR(VLOOKUP(C2755,우진고장설명!$B$5:$M$315,COLUMN()-5,FALSE),"")</f>
        <v/>
      </c>
      <c r="O2755" t="s">
        <v>2787</v>
      </c>
      <c r="P2755" t="str">
        <f>IFERROR(VLOOKUP(C2755,우진고장설명!$B$5:$M$315,COLUMN()-5,FALSE),"")</f>
        <v/>
      </c>
    </row>
    <row r="2756" spans="1:16" x14ac:dyDescent="0.4">
      <c r="A2756">
        <v>2755</v>
      </c>
      <c r="B2756" s="13" t="s">
        <v>7178</v>
      </c>
      <c r="C2756" s="13">
        <f t="shared" si="43"/>
        <v>428</v>
      </c>
      <c r="D2756" s="14" t="s">
        <v>11459</v>
      </c>
      <c r="E2756" s="13" t="s">
        <v>3664</v>
      </c>
      <c r="F2756" s="13" t="s">
        <v>2837</v>
      </c>
      <c r="G2756" t="str">
        <f>IFERROR(VLOOKUP(C2756,우진고장설명!$B$5:$M$315,COLUMN()-5,FALSE),"")</f>
        <v/>
      </c>
      <c r="H2756" t="str">
        <f>IFERROR(VLOOKUP(C2756,우진고장설명!$B$5:$M$315,COLUMN()-5,FALSE),"")</f>
        <v/>
      </c>
      <c r="I2756" t="str">
        <f>IFERROR(VLOOKUP(C2756,우진고장설명!$B$5:$M$315,COLUMN()-5,FALSE),"")</f>
        <v/>
      </c>
      <c r="J2756" t="str">
        <f>IFERROR(VLOOKUP(C2756,우진고장설명!$B$5:$M$315,COLUMN()-5,FALSE),"")</f>
        <v/>
      </c>
      <c r="K2756" t="str">
        <f>IFERROR(VLOOKUP(C2756,우진고장설명!$B$5:$M$315,COLUMN()-5,FALSE),"")</f>
        <v/>
      </c>
      <c r="L2756" t="str">
        <f>IFERROR(VLOOKUP(C2756,우진고장설명!$B$5:$M$315,COLUMN()-5,FALSE),"")</f>
        <v/>
      </c>
      <c r="M2756" t="str">
        <f>IFERROR(VLOOKUP(C2756,우진고장설명!$B$5:$M$315,COLUMN()-5,FALSE),"")</f>
        <v/>
      </c>
      <c r="N2756" t="str">
        <f>IFERROR(VLOOKUP(C2756,우진고장설명!$B$5:$M$315,COLUMN()-5,FALSE),"")</f>
        <v/>
      </c>
      <c r="O2756" t="s">
        <v>2787</v>
      </c>
      <c r="P2756" t="str">
        <f>IFERROR(VLOOKUP(C2756,우진고장설명!$B$5:$M$315,COLUMN()-5,FALSE),"")</f>
        <v/>
      </c>
    </row>
    <row r="2757" spans="1:16" x14ac:dyDescent="0.4">
      <c r="A2757">
        <v>2756</v>
      </c>
      <c r="B2757" s="13" t="s">
        <v>7179</v>
      </c>
      <c r="C2757" s="13">
        <f t="shared" si="43"/>
        <v>429</v>
      </c>
      <c r="D2757" s="14" t="s">
        <v>11461</v>
      </c>
      <c r="E2757" s="13" t="s">
        <v>3664</v>
      </c>
      <c r="F2757" s="13" t="s">
        <v>2837</v>
      </c>
      <c r="G2757" t="str">
        <f>IFERROR(VLOOKUP(C2757,우진고장설명!$B$5:$M$315,COLUMN()-5,FALSE),"")</f>
        <v/>
      </c>
      <c r="H2757" t="str">
        <f>IFERROR(VLOOKUP(C2757,우진고장설명!$B$5:$M$315,COLUMN()-5,FALSE),"")</f>
        <v/>
      </c>
      <c r="I2757" t="str">
        <f>IFERROR(VLOOKUP(C2757,우진고장설명!$B$5:$M$315,COLUMN()-5,FALSE),"")</f>
        <v/>
      </c>
      <c r="J2757" t="str">
        <f>IFERROR(VLOOKUP(C2757,우진고장설명!$B$5:$M$315,COLUMN()-5,FALSE),"")</f>
        <v/>
      </c>
      <c r="K2757" t="str">
        <f>IFERROR(VLOOKUP(C2757,우진고장설명!$B$5:$M$315,COLUMN()-5,FALSE),"")</f>
        <v/>
      </c>
      <c r="L2757" t="str">
        <f>IFERROR(VLOOKUP(C2757,우진고장설명!$B$5:$M$315,COLUMN()-5,FALSE),"")</f>
        <v/>
      </c>
      <c r="M2757" t="str">
        <f>IFERROR(VLOOKUP(C2757,우진고장설명!$B$5:$M$315,COLUMN()-5,FALSE),"")</f>
        <v/>
      </c>
      <c r="N2757" t="str">
        <f>IFERROR(VLOOKUP(C2757,우진고장설명!$B$5:$M$315,COLUMN()-5,FALSE),"")</f>
        <v/>
      </c>
      <c r="O2757" t="s">
        <v>2787</v>
      </c>
      <c r="P2757" t="str">
        <f>IFERROR(VLOOKUP(C2757,우진고장설명!$B$5:$M$315,COLUMN()-5,FALSE),"")</f>
        <v/>
      </c>
    </row>
    <row r="2758" spans="1:16" x14ac:dyDescent="0.4">
      <c r="A2758">
        <v>2757</v>
      </c>
      <c r="B2758" s="13" t="s">
        <v>9205</v>
      </c>
      <c r="C2758" s="13">
        <f t="shared" si="43"/>
        <v>1527</v>
      </c>
      <c r="D2758" s="14" t="s">
        <v>3727</v>
      </c>
      <c r="E2758" s="13" t="s">
        <v>3728</v>
      </c>
      <c r="F2758" s="13" t="s">
        <v>3035</v>
      </c>
      <c r="G2758" t="str">
        <f>IFERROR(VLOOKUP(C2758,우진고장설명!$B$5:$M$315,COLUMN()-5,FALSE),"")</f>
        <v/>
      </c>
      <c r="H2758" t="str">
        <f>IFERROR(VLOOKUP(C2758,우진고장설명!$B$5:$M$315,COLUMN()-5,FALSE),"")</f>
        <v/>
      </c>
      <c r="I2758" t="str">
        <f>IFERROR(VLOOKUP(C2758,우진고장설명!$B$5:$M$315,COLUMN()-5,FALSE),"")</f>
        <v/>
      </c>
      <c r="J2758" t="str">
        <f>IFERROR(VLOOKUP(C2758,우진고장설명!$B$5:$M$315,COLUMN()-5,FALSE),"")</f>
        <v/>
      </c>
      <c r="K2758" t="str">
        <f>IFERROR(VLOOKUP(C2758,우진고장설명!$B$5:$M$315,COLUMN()-5,FALSE),"")</f>
        <v/>
      </c>
      <c r="L2758" t="str">
        <f>IFERROR(VLOOKUP(C2758,우진고장설명!$B$5:$M$315,COLUMN()-5,FALSE),"")</f>
        <v/>
      </c>
      <c r="M2758" t="str">
        <f>IFERROR(VLOOKUP(C2758,우진고장설명!$B$5:$M$315,COLUMN()-5,FALSE),"")</f>
        <v/>
      </c>
      <c r="N2758" t="str">
        <f>IFERROR(VLOOKUP(C2758,우진고장설명!$B$5:$M$315,COLUMN()-5,FALSE),"")</f>
        <v/>
      </c>
      <c r="O2758" t="s">
        <v>2787</v>
      </c>
      <c r="P2758" t="str">
        <f>IFERROR(VLOOKUP(C2758,우진고장설명!$B$5:$M$315,COLUMN()-5,FALSE),"")</f>
        <v/>
      </c>
    </row>
    <row r="2759" spans="1:16" x14ac:dyDescent="0.4">
      <c r="A2759">
        <v>2758</v>
      </c>
      <c r="B2759" s="13" t="s">
        <v>11464</v>
      </c>
      <c r="C2759" s="13">
        <f t="shared" si="43"/>
        <v>755</v>
      </c>
      <c r="D2759" s="14" t="s">
        <v>11465</v>
      </c>
      <c r="E2759" s="13" t="s">
        <v>3668</v>
      </c>
      <c r="F2759" s="13" t="s">
        <v>2837</v>
      </c>
      <c r="G2759" t="str">
        <f>IFERROR(VLOOKUP(C2759,우진고장설명!$B$5:$M$315,COLUMN()-5,FALSE),"")</f>
        <v/>
      </c>
      <c r="H2759" t="str">
        <f>IFERROR(VLOOKUP(C2759,우진고장설명!$B$5:$M$315,COLUMN()-5,FALSE),"")</f>
        <v/>
      </c>
      <c r="I2759" t="str">
        <f>IFERROR(VLOOKUP(C2759,우진고장설명!$B$5:$M$315,COLUMN()-5,FALSE),"")</f>
        <v/>
      </c>
      <c r="J2759" t="str">
        <f>IFERROR(VLOOKUP(C2759,우진고장설명!$B$5:$M$315,COLUMN()-5,FALSE),"")</f>
        <v/>
      </c>
      <c r="K2759" t="str">
        <f>IFERROR(VLOOKUP(C2759,우진고장설명!$B$5:$M$315,COLUMN()-5,FALSE),"")</f>
        <v/>
      </c>
      <c r="L2759" t="str">
        <f>IFERROR(VLOOKUP(C2759,우진고장설명!$B$5:$M$315,COLUMN()-5,FALSE),"")</f>
        <v/>
      </c>
      <c r="M2759" t="str">
        <f>IFERROR(VLOOKUP(C2759,우진고장설명!$B$5:$M$315,COLUMN()-5,FALSE),"")</f>
        <v/>
      </c>
      <c r="N2759" t="str">
        <f>IFERROR(VLOOKUP(C2759,우진고장설명!$B$5:$M$315,COLUMN()-5,FALSE),"")</f>
        <v/>
      </c>
      <c r="O2759" t="s">
        <v>2787</v>
      </c>
      <c r="P2759" t="str">
        <f>IFERROR(VLOOKUP(C2759,우진고장설명!$B$5:$M$315,COLUMN()-5,FALSE),"")</f>
        <v/>
      </c>
    </row>
    <row r="2760" spans="1:16" x14ac:dyDescent="0.4">
      <c r="A2760">
        <v>2759</v>
      </c>
      <c r="B2760" s="13" t="s">
        <v>11467</v>
      </c>
      <c r="C2760" s="13">
        <f t="shared" si="43"/>
        <v>756</v>
      </c>
      <c r="D2760" s="14" t="s">
        <v>11600</v>
      </c>
      <c r="E2760" s="13" t="s">
        <v>3668</v>
      </c>
      <c r="F2760" s="13" t="s">
        <v>2837</v>
      </c>
      <c r="G2760" t="str">
        <f>IFERROR(VLOOKUP(C2760,우진고장설명!$B$5:$M$315,COLUMN()-5,FALSE),"")</f>
        <v/>
      </c>
      <c r="H2760" t="str">
        <f>IFERROR(VLOOKUP(C2760,우진고장설명!$B$5:$M$315,COLUMN()-5,FALSE),"")</f>
        <v/>
      </c>
      <c r="I2760" t="str">
        <f>IFERROR(VLOOKUP(C2760,우진고장설명!$B$5:$M$315,COLUMN()-5,FALSE),"")</f>
        <v/>
      </c>
      <c r="J2760" t="str">
        <f>IFERROR(VLOOKUP(C2760,우진고장설명!$B$5:$M$315,COLUMN()-5,FALSE),"")</f>
        <v/>
      </c>
      <c r="K2760" t="str">
        <f>IFERROR(VLOOKUP(C2760,우진고장설명!$B$5:$M$315,COLUMN()-5,FALSE),"")</f>
        <v/>
      </c>
      <c r="L2760" t="str">
        <f>IFERROR(VLOOKUP(C2760,우진고장설명!$B$5:$M$315,COLUMN()-5,FALSE),"")</f>
        <v/>
      </c>
      <c r="M2760" t="str">
        <f>IFERROR(VLOOKUP(C2760,우진고장설명!$B$5:$M$315,COLUMN()-5,FALSE),"")</f>
        <v/>
      </c>
      <c r="N2760" t="str">
        <f>IFERROR(VLOOKUP(C2760,우진고장설명!$B$5:$M$315,COLUMN()-5,FALSE),"")</f>
        <v/>
      </c>
      <c r="O2760" t="s">
        <v>2787</v>
      </c>
      <c r="P2760" t="str">
        <f>IFERROR(VLOOKUP(C2760,우진고장설명!$B$5:$M$315,COLUMN()-5,FALSE),"")</f>
        <v/>
      </c>
    </row>
    <row r="2761" spans="1:16" x14ac:dyDescent="0.4">
      <c r="A2761">
        <v>2760</v>
      </c>
      <c r="B2761" s="13" t="s">
        <v>11469</v>
      </c>
      <c r="C2761" s="13">
        <f t="shared" si="43"/>
        <v>757</v>
      </c>
      <c r="D2761" s="14" t="s">
        <v>11470</v>
      </c>
      <c r="E2761" s="13" t="s">
        <v>3668</v>
      </c>
      <c r="F2761" s="13" t="s">
        <v>2837</v>
      </c>
      <c r="G2761" t="str">
        <f>IFERROR(VLOOKUP(C2761,우진고장설명!$B$5:$M$315,COLUMN()-5,FALSE),"")</f>
        <v/>
      </c>
      <c r="H2761" t="str">
        <f>IFERROR(VLOOKUP(C2761,우진고장설명!$B$5:$M$315,COLUMN()-5,FALSE),"")</f>
        <v/>
      </c>
      <c r="I2761" t="str">
        <f>IFERROR(VLOOKUP(C2761,우진고장설명!$B$5:$M$315,COLUMN()-5,FALSE),"")</f>
        <v/>
      </c>
      <c r="J2761" t="str">
        <f>IFERROR(VLOOKUP(C2761,우진고장설명!$B$5:$M$315,COLUMN()-5,FALSE),"")</f>
        <v/>
      </c>
      <c r="K2761" t="str">
        <f>IFERROR(VLOOKUP(C2761,우진고장설명!$B$5:$M$315,COLUMN()-5,FALSE),"")</f>
        <v/>
      </c>
      <c r="L2761" t="str">
        <f>IFERROR(VLOOKUP(C2761,우진고장설명!$B$5:$M$315,COLUMN()-5,FALSE),"")</f>
        <v/>
      </c>
      <c r="M2761" t="str">
        <f>IFERROR(VLOOKUP(C2761,우진고장설명!$B$5:$M$315,COLUMN()-5,FALSE),"")</f>
        <v/>
      </c>
      <c r="N2761" t="str">
        <f>IFERROR(VLOOKUP(C2761,우진고장설명!$B$5:$M$315,COLUMN()-5,FALSE),"")</f>
        <v/>
      </c>
      <c r="O2761" t="s">
        <v>2787</v>
      </c>
      <c r="P2761" t="str">
        <f>IFERROR(VLOOKUP(C2761,우진고장설명!$B$5:$M$315,COLUMN()-5,FALSE),"")</f>
        <v/>
      </c>
    </row>
    <row r="2762" spans="1:16" x14ac:dyDescent="0.4">
      <c r="A2762">
        <v>2761</v>
      </c>
      <c r="B2762" s="13" t="s">
        <v>11472</v>
      </c>
      <c r="C2762" s="13">
        <f t="shared" si="43"/>
        <v>758</v>
      </c>
      <c r="D2762" s="14" t="s">
        <v>11473</v>
      </c>
      <c r="E2762" s="13" t="s">
        <v>3668</v>
      </c>
      <c r="F2762" s="13" t="s">
        <v>2837</v>
      </c>
      <c r="G2762" t="str">
        <f>IFERROR(VLOOKUP(C2762,우진고장설명!$B$5:$M$315,COLUMN()-5,FALSE),"")</f>
        <v/>
      </c>
      <c r="H2762" t="str">
        <f>IFERROR(VLOOKUP(C2762,우진고장설명!$B$5:$M$315,COLUMN()-5,FALSE),"")</f>
        <v/>
      </c>
      <c r="I2762" t="str">
        <f>IFERROR(VLOOKUP(C2762,우진고장설명!$B$5:$M$315,COLUMN()-5,FALSE),"")</f>
        <v/>
      </c>
      <c r="J2762" t="str">
        <f>IFERROR(VLOOKUP(C2762,우진고장설명!$B$5:$M$315,COLUMN()-5,FALSE),"")</f>
        <v/>
      </c>
      <c r="K2762" t="str">
        <f>IFERROR(VLOOKUP(C2762,우진고장설명!$B$5:$M$315,COLUMN()-5,FALSE),"")</f>
        <v/>
      </c>
      <c r="L2762" t="str">
        <f>IFERROR(VLOOKUP(C2762,우진고장설명!$B$5:$M$315,COLUMN()-5,FALSE),"")</f>
        <v/>
      </c>
      <c r="M2762" t="str">
        <f>IFERROR(VLOOKUP(C2762,우진고장설명!$B$5:$M$315,COLUMN()-5,FALSE),"")</f>
        <v/>
      </c>
      <c r="N2762" t="str">
        <f>IFERROR(VLOOKUP(C2762,우진고장설명!$B$5:$M$315,COLUMN()-5,FALSE),"")</f>
        <v/>
      </c>
      <c r="O2762" t="s">
        <v>2787</v>
      </c>
      <c r="P2762" t="str">
        <f>IFERROR(VLOOKUP(C2762,우진고장설명!$B$5:$M$315,COLUMN()-5,FALSE),"")</f>
        <v/>
      </c>
    </row>
    <row r="2763" spans="1:16" x14ac:dyDescent="0.4">
      <c r="A2763">
        <v>2762</v>
      </c>
      <c r="B2763" s="13" t="s">
        <v>11475</v>
      </c>
      <c r="C2763" s="13">
        <f t="shared" si="43"/>
        <v>759</v>
      </c>
      <c r="D2763" s="14" t="s">
        <v>11476</v>
      </c>
      <c r="E2763" s="13" t="s">
        <v>3668</v>
      </c>
      <c r="F2763" s="13" t="s">
        <v>2837</v>
      </c>
      <c r="G2763" t="str">
        <f>IFERROR(VLOOKUP(C2763,우진고장설명!$B$5:$M$315,COLUMN()-5,FALSE),"")</f>
        <v/>
      </c>
      <c r="H2763" t="str">
        <f>IFERROR(VLOOKUP(C2763,우진고장설명!$B$5:$M$315,COLUMN()-5,FALSE),"")</f>
        <v/>
      </c>
      <c r="I2763" t="str">
        <f>IFERROR(VLOOKUP(C2763,우진고장설명!$B$5:$M$315,COLUMN()-5,FALSE),"")</f>
        <v/>
      </c>
      <c r="J2763" t="str">
        <f>IFERROR(VLOOKUP(C2763,우진고장설명!$B$5:$M$315,COLUMN()-5,FALSE),"")</f>
        <v/>
      </c>
      <c r="K2763" t="str">
        <f>IFERROR(VLOOKUP(C2763,우진고장설명!$B$5:$M$315,COLUMN()-5,FALSE),"")</f>
        <v/>
      </c>
      <c r="L2763" t="str">
        <f>IFERROR(VLOOKUP(C2763,우진고장설명!$B$5:$M$315,COLUMN()-5,FALSE),"")</f>
        <v/>
      </c>
      <c r="M2763" t="str">
        <f>IFERROR(VLOOKUP(C2763,우진고장설명!$B$5:$M$315,COLUMN()-5,FALSE),"")</f>
        <v/>
      </c>
      <c r="N2763" t="str">
        <f>IFERROR(VLOOKUP(C2763,우진고장설명!$B$5:$M$315,COLUMN()-5,FALSE),"")</f>
        <v/>
      </c>
      <c r="O2763" t="s">
        <v>2787</v>
      </c>
      <c r="P2763" t="str">
        <f>IFERROR(VLOOKUP(C2763,우진고장설명!$B$5:$M$315,COLUMN()-5,FALSE),"")</f>
        <v/>
      </c>
    </row>
    <row r="2764" spans="1:16" x14ac:dyDescent="0.4">
      <c r="A2764">
        <v>2763</v>
      </c>
      <c r="B2764" s="13" t="s">
        <v>11478</v>
      </c>
      <c r="C2764" s="13">
        <f t="shared" si="43"/>
        <v>760</v>
      </c>
      <c r="D2764" s="14" t="s">
        <v>11479</v>
      </c>
      <c r="E2764" s="13" t="s">
        <v>3668</v>
      </c>
      <c r="F2764" s="13" t="s">
        <v>2837</v>
      </c>
      <c r="G2764" t="str">
        <f>IFERROR(VLOOKUP(C2764,우진고장설명!$B$5:$M$315,COLUMN()-5,FALSE),"")</f>
        <v/>
      </c>
      <c r="H2764" t="str">
        <f>IFERROR(VLOOKUP(C2764,우진고장설명!$B$5:$M$315,COLUMN()-5,FALSE),"")</f>
        <v/>
      </c>
      <c r="I2764" t="str">
        <f>IFERROR(VLOOKUP(C2764,우진고장설명!$B$5:$M$315,COLUMN()-5,FALSE),"")</f>
        <v/>
      </c>
      <c r="J2764" t="str">
        <f>IFERROR(VLOOKUP(C2764,우진고장설명!$B$5:$M$315,COLUMN()-5,FALSE),"")</f>
        <v/>
      </c>
      <c r="K2764" t="str">
        <f>IFERROR(VLOOKUP(C2764,우진고장설명!$B$5:$M$315,COLUMN()-5,FALSE),"")</f>
        <v/>
      </c>
      <c r="L2764" t="str">
        <f>IFERROR(VLOOKUP(C2764,우진고장설명!$B$5:$M$315,COLUMN()-5,FALSE),"")</f>
        <v/>
      </c>
      <c r="M2764" t="str">
        <f>IFERROR(VLOOKUP(C2764,우진고장설명!$B$5:$M$315,COLUMN()-5,FALSE),"")</f>
        <v/>
      </c>
      <c r="N2764" t="str">
        <f>IFERROR(VLOOKUP(C2764,우진고장설명!$B$5:$M$315,COLUMN()-5,FALSE),"")</f>
        <v/>
      </c>
      <c r="O2764" t="s">
        <v>2787</v>
      </c>
      <c r="P2764" t="str">
        <f>IFERROR(VLOOKUP(C2764,우진고장설명!$B$5:$M$315,COLUMN()-5,FALSE),"")</f>
        <v/>
      </c>
    </row>
    <row r="2765" spans="1:16" x14ac:dyDescent="0.4">
      <c r="A2765">
        <v>2764</v>
      </c>
      <c r="B2765" s="13" t="s">
        <v>11481</v>
      </c>
      <c r="C2765" s="13">
        <f t="shared" si="43"/>
        <v>761</v>
      </c>
      <c r="D2765" s="14" t="s">
        <v>11482</v>
      </c>
      <c r="E2765" s="13" t="s">
        <v>3668</v>
      </c>
      <c r="F2765" s="13" t="s">
        <v>2837</v>
      </c>
      <c r="G2765" t="str">
        <f>IFERROR(VLOOKUP(C2765,우진고장설명!$B$5:$M$315,COLUMN()-5,FALSE),"")</f>
        <v/>
      </c>
      <c r="H2765" t="str">
        <f>IFERROR(VLOOKUP(C2765,우진고장설명!$B$5:$M$315,COLUMN()-5,FALSE),"")</f>
        <v/>
      </c>
      <c r="I2765" t="str">
        <f>IFERROR(VLOOKUP(C2765,우진고장설명!$B$5:$M$315,COLUMN()-5,FALSE),"")</f>
        <v/>
      </c>
      <c r="J2765" t="str">
        <f>IFERROR(VLOOKUP(C2765,우진고장설명!$B$5:$M$315,COLUMN()-5,FALSE),"")</f>
        <v/>
      </c>
      <c r="K2765" t="str">
        <f>IFERROR(VLOOKUP(C2765,우진고장설명!$B$5:$M$315,COLUMN()-5,FALSE),"")</f>
        <v/>
      </c>
      <c r="L2765" t="str">
        <f>IFERROR(VLOOKUP(C2765,우진고장설명!$B$5:$M$315,COLUMN()-5,FALSE),"")</f>
        <v/>
      </c>
      <c r="M2765" t="str">
        <f>IFERROR(VLOOKUP(C2765,우진고장설명!$B$5:$M$315,COLUMN()-5,FALSE),"")</f>
        <v/>
      </c>
      <c r="N2765" t="str">
        <f>IFERROR(VLOOKUP(C2765,우진고장설명!$B$5:$M$315,COLUMN()-5,FALSE),"")</f>
        <v/>
      </c>
      <c r="O2765" t="s">
        <v>2787</v>
      </c>
      <c r="P2765" t="str">
        <f>IFERROR(VLOOKUP(C2765,우진고장설명!$B$5:$M$315,COLUMN()-5,FALSE),"")</f>
        <v/>
      </c>
    </row>
    <row r="2766" spans="1:16" x14ac:dyDescent="0.4">
      <c r="A2766">
        <v>2765</v>
      </c>
      <c r="B2766" s="13" t="s">
        <v>11484</v>
      </c>
      <c r="C2766" s="13">
        <f t="shared" si="43"/>
        <v>762</v>
      </c>
      <c r="D2766" s="14" t="s">
        <v>11485</v>
      </c>
      <c r="E2766" s="13" t="s">
        <v>3668</v>
      </c>
      <c r="F2766" s="13" t="s">
        <v>2837</v>
      </c>
      <c r="G2766" t="str">
        <f>IFERROR(VLOOKUP(C2766,우진고장설명!$B$5:$M$315,COLUMN()-5,FALSE),"")</f>
        <v/>
      </c>
      <c r="H2766" t="str">
        <f>IFERROR(VLOOKUP(C2766,우진고장설명!$B$5:$M$315,COLUMN()-5,FALSE),"")</f>
        <v/>
      </c>
      <c r="I2766" t="str">
        <f>IFERROR(VLOOKUP(C2766,우진고장설명!$B$5:$M$315,COLUMN()-5,FALSE),"")</f>
        <v/>
      </c>
      <c r="J2766" t="str">
        <f>IFERROR(VLOOKUP(C2766,우진고장설명!$B$5:$M$315,COLUMN()-5,FALSE),"")</f>
        <v/>
      </c>
      <c r="K2766" t="str">
        <f>IFERROR(VLOOKUP(C2766,우진고장설명!$B$5:$M$315,COLUMN()-5,FALSE),"")</f>
        <v/>
      </c>
      <c r="L2766" t="str">
        <f>IFERROR(VLOOKUP(C2766,우진고장설명!$B$5:$M$315,COLUMN()-5,FALSE),"")</f>
        <v/>
      </c>
      <c r="M2766" t="str">
        <f>IFERROR(VLOOKUP(C2766,우진고장설명!$B$5:$M$315,COLUMN()-5,FALSE),"")</f>
        <v/>
      </c>
      <c r="N2766" t="str">
        <f>IFERROR(VLOOKUP(C2766,우진고장설명!$B$5:$M$315,COLUMN()-5,FALSE),"")</f>
        <v/>
      </c>
      <c r="O2766" t="s">
        <v>2787</v>
      </c>
      <c r="P2766" t="str">
        <f>IFERROR(VLOOKUP(C2766,우진고장설명!$B$5:$M$315,COLUMN()-5,FALSE),"")</f>
        <v/>
      </c>
    </row>
    <row r="2767" spans="1:16" x14ac:dyDescent="0.4">
      <c r="A2767">
        <v>2766</v>
      </c>
      <c r="B2767" s="13" t="s">
        <v>11487</v>
      </c>
      <c r="C2767" s="13">
        <f t="shared" si="43"/>
        <v>763</v>
      </c>
      <c r="D2767" s="14" t="s">
        <v>11488</v>
      </c>
      <c r="E2767" s="13" t="s">
        <v>3668</v>
      </c>
      <c r="F2767" s="13" t="s">
        <v>2837</v>
      </c>
      <c r="G2767" t="str">
        <f>IFERROR(VLOOKUP(C2767,우진고장설명!$B$5:$M$315,COLUMN()-5,FALSE),"")</f>
        <v/>
      </c>
      <c r="H2767" t="str">
        <f>IFERROR(VLOOKUP(C2767,우진고장설명!$B$5:$M$315,COLUMN()-5,FALSE),"")</f>
        <v/>
      </c>
      <c r="I2767" t="str">
        <f>IFERROR(VLOOKUP(C2767,우진고장설명!$B$5:$M$315,COLUMN()-5,FALSE),"")</f>
        <v/>
      </c>
      <c r="J2767" t="str">
        <f>IFERROR(VLOOKUP(C2767,우진고장설명!$B$5:$M$315,COLUMN()-5,FALSE),"")</f>
        <v/>
      </c>
      <c r="K2767" t="str">
        <f>IFERROR(VLOOKUP(C2767,우진고장설명!$B$5:$M$315,COLUMN()-5,FALSE),"")</f>
        <v/>
      </c>
      <c r="L2767" t="str">
        <f>IFERROR(VLOOKUP(C2767,우진고장설명!$B$5:$M$315,COLUMN()-5,FALSE),"")</f>
        <v/>
      </c>
      <c r="M2767" t="str">
        <f>IFERROR(VLOOKUP(C2767,우진고장설명!$B$5:$M$315,COLUMN()-5,FALSE),"")</f>
        <v/>
      </c>
      <c r="N2767" t="str">
        <f>IFERROR(VLOOKUP(C2767,우진고장설명!$B$5:$M$315,COLUMN()-5,FALSE),"")</f>
        <v/>
      </c>
      <c r="O2767" t="s">
        <v>2787</v>
      </c>
      <c r="P2767" t="str">
        <f>IFERROR(VLOOKUP(C2767,우진고장설명!$B$5:$M$315,COLUMN()-5,FALSE),"")</f>
        <v/>
      </c>
    </row>
    <row r="2768" spans="1:16" x14ac:dyDescent="0.4">
      <c r="A2768">
        <v>2767</v>
      </c>
      <c r="B2768" s="13" t="s">
        <v>11490</v>
      </c>
      <c r="C2768" s="13">
        <f t="shared" si="43"/>
        <v>764</v>
      </c>
      <c r="D2768" s="14" t="s">
        <v>11491</v>
      </c>
      <c r="E2768" s="13" t="s">
        <v>3668</v>
      </c>
      <c r="F2768" s="13" t="s">
        <v>2837</v>
      </c>
      <c r="G2768" t="str">
        <f>IFERROR(VLOOKUP(C2768,우진고장설명!$B$5:$M$315,COLUMN()-5,FALSE),"")</f>
        <v/>
      </c>
      <c r="H2768" t="str">
        <f>IFERROR(VLOOKUP(C2768,우진고장설명!$B$5:$M$315,COLUMN()-5,FALSE),"")</f>
        <v/>
      </c>
      <c r="I2768" t="str">
        <f>IFERROR(VLOOKUP(C2768,우진고장설명!$B$5:$M$315,COLUMN()-5,FALSE),"")</f>
        <v/>
      </c>
      <c r="J2768" t="str">
        <f>IFERROR(VLOOKUP(C2768,우진고장설명!$B$5:$M$315,COLUMN()-5,FALSE),"")</f>
        <v/>
      </c>
      <c r="K2768" t="str">
        <f>IFERROR(VLOOKUP(C2768,우진고장설명!$B$5:$M$315,COLUMN()-5,FALSE),"")</f>
        <v/>
      </c>
      <c r="L2768" t="str">
        <f>IFERROR(VLOOKUP(C2768,우진고장설명!$B$5:$M$315,COLUMN()-5,FALSE),"")</f>
        <v/>
      </c>
      <c r="M2768" t="str">
        <f>IFERROR(VLOOKUP(C2768,우진고장설명!$B$5:$M$315,COLUMN()-5,FALSE),"")</f>
        <v/>
      </c>
      <c r="N2768" t="str">
        <f>IFERROR(VLOOKUP(C2768,우진고장설명!$B$5:$M$315,COLUMN()-5,FALSE),"")</f>
        <v/>
      </c>
      <c r="O2768" t="s">
        <v>2787</v>
      </c>
      <c r="P2768" t="str">
        <f>IFERROR(VLOOKUP(C2768,우진고장설명!$B$5:$M$315,COLUMN()-5,FALSE),"")</f>
        <v/>
      </c>
    </row>
    <row r="2769" spans="1:16" x14ac:dyDescent="0.4">
      <c r="A2769">
        <v>2768</v>
      </c>
      <c r="B2769" s="13" t="s">
        <v>11493</v>
      </c>
      <c r="C2769" s="13">
        <f t="shared" si="43"/>
        <v>765</v>
      </c>
      <c r="D2769" s="14" t="s">
        <v>11494</v>
      </c>
      <c r="E2769" s="13" t="s">
        <v>3668</v>
      </c>
      <c r="F2769" s="13" t="s">
        <v>2837</v>
      </c>
      <c r="G2769" t="str">
        <f>IFERROR(VLOOKUP(C2769,우진고장설명!$B$5:$M$315,COLUMN()-5,FALSE),"")</f>
        <v/>
      </c>
      <c r="H2769" t="str">
        <f>IFERROR(VLOOKUP(C2769,우진고장설명!$B$5:$M$315,COLUMN()-5,FALSE),"")</f>
        <v/>
      </c>
      <c r="I2769" t="str">
        <f>IFERROR(VLOOKUP(C2769,우진고장설명!$B$5:$M$315,COLUMN()-5,FALSE),"")</f>
        <v/>
      </c>
      <c r="J2769" t="str">
        <f>IFERROR(VLOOKUP(C2769,우진고장설명!$B$5:$M$315,COLUMN()-5,FALSE),"")</f>
        <v/>
      </c>
      <c r="K2769" t="str">
        <f>IFERROR(VLOOKUP(C2769,우진고장설명!$B$5:$M$315,COLUMN()-5,FALSE),"")</f>
        <v/>
      </c>
      <c r="L2769" t="str">
        <f>IFERROR(VLOOKUP(C2769,우진고장설명!$B$5:$M$315,COLUMN()-5,FALSE),"")</f>
        <v/>
      </c>
      <c r="M2769" t="str">
        <f>IFERROR(VLOOKUP(C2769,우진고장설명!$B$5:$M$315,COLUMN()-5,FALSE),"")</f>
        <v/>
      </c>
      <c r="N2769" t="str">
        <f>IFERROR(VLOOKUP(C2769,우진고장설명!$B$5:$M$315,COLUMN()-5,FALSE),"")</f>
        <v/>
      </c>
      <c r="O2769" t="s">
        <v>2787</v>
      </c>
      <c r="P2769" t="str">
        <f>IFERROR(VLOOKUP(C2769,우진고장설명!$B$5:$M$315,COLUMN()-5,FALSE),"")</f>
        <v/>
      </c>
    </row>
    <row r="2770" spans="1:16" x14ac:dyDescent="0.4">
      <c r="A2770">
        <v>2769</v>
      </c>
      <c r="B2770" s="13" t="s">
        <v>11464</v>
      </c>
      <c r="C2770" s="13">
        <f t="shared" si="43"/>
        <v>755</v>
      </c>
      <c r="D2770" s="14" t="s">
        <v>11496</v>
      </c>
      <c r="E2770" s="13" t="s">
        <v>3664</v>
      </c>
      <c r="F2770" s="13" t="s">
        <v>2837</v>
      </c>
      <c r="G2770" t="str">
        <f>IFERROR(VLOOKUP(C2770,우진고장설명!$B$5:$M$315,COLUMN()-5,FALSE),"")</f>
        <v/>
      </c>
      <c r="H2770" t="str">
        <f>IFERROR(VLOOKUP(C2770,우진고장설명!$B$5:$M$315,COLUMN()-5,FALSE),"")</f>
        <v/>
      </c>
      <c r="I2770" t="str">
        <f>IFERROR(VLOOKUP(C2770,우진고장설명!$B$5:$M$315,COLUMN()-5,FALSE),"")</f>
        <v/>
      </c>
      <c r="J2770" t="str">
        <f>IFERROR(VLOOKUP(C2770,우진고장설명!$B$5:$M$315,COLUMN()-5,FALSE),"")</f>
        <v/>
      </c>
      <c r="K2770" t="str">
        <f>IFERROR(VLOOKUP(C2770,우진고장설명!$B$5:$M$315,COLUMN()-5,FALSE),"")</f>
        <v/>
      </c>
      <c r="L2770" t="str">
        <f>IFERROR(VLOOKUP(C2770,우진고장설명!$B$5:$M$315,COLUMN()-5,FALSE),"")</f>
        <v/>
      </c>
      <c r="M2770" t="str">
        <f>IFERROR(VLOOKUP(C2770,우진고장설명!$B$5:$M$315,COLUMN()-5,FALSE),"")</f>
        <v/>
      </c>
      <c r="N2770" t="str">
        <f>IFERROR(VLOOKUP(C2770,우진고장설명!$B$5:$M$315,COLUMN()-5,FALSE),"")</f>
        <v/>
      </c>
      <c r="O2770" t="s">
        <v>2787</v>
      </c>
      <c r="P2770" t="str">
        <f>IFERROR(VLOOKUP(C2770,우진고장설명!$B$5:$M$315,COLUMN()-5,FALSE),"")</f>
        <v/>
      </c>
    </row>
    <row r="2771" spans="1:16" x14ac:dyDescent="0.4">
      <c r="A2771">
        <v>2770</v>
      </c>
      <c r="B2771" s="13" t="s">
        <v>11467</v>
      </c>
      <c r="C2771" s="13">
        <f t="shared" si="43"/>
        <v>756</v>
      </c>
      <c r="D2771" s="14" t="s">
        <v>11498</v>
      </c>
      <c r="E2771" s="13" t="s">
        <v>3664</v>
      </c>
      <c r="F2771" s="13" t="s">
        <v>2837</v>
      </c>
      <c r="G2771" t="str">
        <f>IFERROR(VLOOKUP(C2771,우진고장설명!$B$5:$M$315,COLUMN()-5,FALSE),"")</f>
        <v/>
      </c>
      <c r="H2771" t="str">
        <f>IFERROR(VLOOKUP(C2771,우진고장설명!$B$5:$M$315,COLUMN()-5,FALSE),"")</f>
        <v/>
      </c>
      <c r="I2771" t="str">
        <f>IFERROR(VLOOKUP(C2771,우진고장설명!$B$5:$M$315,COLUMN()-5,FALSE),"")</f>
        <v/>
      </c>
      <c r="J2771" t="str">
        <f>IFERROR(VLOOKUP(C2771,우진고장설명!$B$5:$M$315,COLUMN()-5,FALSE),"")</f>
        <v/>
      </c>
      <c r="K2771" t="str">
        <f>IFERROR(VLOOKUP(C2771,우진고장설명!$B$5:$M$315,COLUMN()-5,FALSE),"")</f>
        <v/>
      </c>
      <c r="L2771" t="str">
        <f>IFERROR(VLOOKUP(C2771,우진고장설명!$B$5:$M$315,COLUMN()-5,FALSE),"")</f>
        <v/>
      </c>
      <c r="M2771" t="str">
        <f>IFERROR(VLOOKUP(C2771,우진고장설명!$B$5:$M$315,COLUMN()-5,FALSE),"")</f>
        <v/>
      </c>
      <c r="N2771" t="str">
        <f>IFERROR(VLOOKUP(C2771,우진고장설명!$B$5:$M$315,COLUMN()-5,FALSE),"")</f>
        <v/>
      </c>
      <c r="O2771" t="s">
        <v>2787</v>
      </c>
      <c r="P2771" t="str">
        <f>IFERROR(VLOOKUP(C2771,우진고장설명!$B$5:$M$315,COLUMN()-5,FALSE),"")</f>
        <v/>
      </c>
    </row>
    <row r="2772" spans="1:16" x14ac:dyDescent="0.4">
      <c r="A2772">
        <v>2771</v>
      </c>
      <c r="B2772" s="13" t="s">
        <v>11469</v>
      </c>
      <c r="C2772" s="13">
        <f t="shared" si="43"/>
        <v>757</v>
      </c>
      <c r="D2772" s="14" t="s">
        <v>11500</v>
      </c>
      <c r="E2772" s="13" t="s">
        <v>3664</v>
      </c>
      <c r="F2772" s="13" t="s">
        <v>2837</v>
      </c>
      <c r="G2772" t="str">
        <f>IFERROR(VLOOKUP(C2772,우진고장설명!$B$5:$M$315,COLUMN()-5,FALSE),"")</f>
        <v/>
      </c>
      <c r="H2772" t="str">
        <f>IFERROR(VLOOKUP(C2772,우진고장설명!$B$5:$M$315,COLUMN()-5,FALSE),"")</f>
        <v/>
      </c>
      <c r="I2772" t="str">
        <f>IFERROR(VLOOKUP(C2772,우진고장설명!$B$5:$M$315,COLUMN()-5,FALSE),"")</f>
        <v/>
      </c>
      <c r="J2772" t="str">
        <f>IFERROR(VLOOKUP(C2772,우진고장설명!$B$5:$M$315,COLUMN()-5,FALSE),"")</f>
        <v/>
      </c>
      <c r="K2772" t="str">
        <f>IFERROR(VLOOKUP(C2772,우진고장설명!$B$5:$M$315,COLUMN()-5,FALSE),"")</f>
        <v/>
      </c>
      <c r="L2772" t="str">
        <f>IFERROR(VLOOKUP(C2772,우진고장설명!$B$5:$M$315,COLUMN()-5,FALSE),"")</f>
        <v/>
      </c>
      <c r="M2772" t="str">
        <f>IFERROR(VLOOKUP(C2772,우진고장설명!$B$5:$M$315,COLUMN()-5,FALSE),"")</f>
        <v/>
      </c>
      <c r="N2772" t="str">
        <f>IFERROR(VLOOKUP(C2772,우진고장설명!$B$5:$M$315,COLUMN()-5,FALSE),"")</f>
        <v/>
      </c>
      <c r="O2772" t="s">
        <v>2787</v>
      </c>
      <c r="P2772" t="str">
        <f>IFERROR(VLOOKUP(C2772,우진고장설명!$B$5:$M$315,COLUMN()-5,FALSE),"")</f>
        <v/>
      </c>
    </row>
    <row r="2773" spans="1:16" x14ac:dyDescent="0.4">
      <c r="A2773">
        <v>2772</v>
      </c>
      <c r="B2773" s="13" t="s">
        <v>11472</v>
      </c>
      <c r="C2773" s="13">
        <f t="shared" si="43"/>
        <v>758</v>
      </c>
      <c r="D2773" s="14" t="s">
        <v>11502</v>
      </c>
      <c r="E2773" s="13" t="s">
        <v>3664</v>
      </c>
      <c r="F2773" s="13" t="s">
        <v>2837</v>
      </c>
      <c r="G2773" t="str">
        <f>IFERROR(VLOOKUP(C2773,우진고장설명!$B$5:$M$315,COLUMN()-5,FALSE),"")</f>
        <v/>
      </c>
      <c r="H2773" t="str">
        <f>IFERROR(VLOOKUP(C2773,우진고장설명!$B$5:$M$315,COLUMN()-5,FALSE),"")</f>
        <v/>
      </c>
      <c r="I2773" t="str">
        <f>IFERROR(VLOOKUP(C2773,우진고장설명!$B$5:$M$315,COLUMN()-5,FALSE),"")</f>
        <v/>
      </c>
      <c r="J2773" t="str">
        <f>IFERROR(VLOOKUP(C2773,우진고장설명!$B$5:$M$315,COLUMN()-5,FALSE),"")</f>
        <v/>
      </c>
      <c r="K2773" t="str">
        <f>IFERROR(VLOOKUP(C2773,우진고장설명!$B$5:$M$315,COLUMN()-5,FALSE),"")</f>
        <v/>
      </c>
      <c r="L2773" t="str">
        <f>IFERROR(VLOOKUP(C2773,우진고장설명!$B$5:$M$315,COLUMN()-5,FALSE),"")</f>
        <v/>
      </c>
      <c r="M2773" t="str">
        <f>IFERROR(VLOOKUP(C2773,우진고장설명!$B$5:$M$315,COLUMN()-5,FALSE),"")</f>
        <v/>
      </c>
      <c r="N2773" t="str">
        <f>IFERROR(VLOOKUP(C2773,우진고장설명!$B$5:$M$315,COLUMN()-5,FALSE),"")</f>
        <v/>
      </c>
      <c r="O2773" t="s">
        <v>2787</v>
      </c>
      <c r="P2773" t="str">
        <f>IFERROR(VLOOKUP(C2773,우진고장설명!$B$5:$M$315,COLUMN()-5,FALSE),"")</f>
        <v/>
      </c>
    </row>
    <row r="2774" spans="1:16" x14ac:dyDescent="0.4">
      <c r="A2774">
        <v>2773</v>
      </c>
      <c r="B2774" s="13" t="s">
        <v>11475</v>
      </c>
      <c r="C2774" s="13">
        <f t="shared" si="43"/>
        <v>759</v>
      </c>
      <c r="D2774" s="14" t="s">
        <v>11504</v>
      </c>
      <c r="E2774" s="13" t="s">
        <v>3664</v>
      </c>
      <c r="F2774" s="13" t="s">
        <v>2837</v>
      </c>
      <c r="G2774" t="str">
        <f>IFERROR(VLOOKUP(C2774,우진고장설명!$B$5:$M$315,COLUMN()-5,FALSE),"")</f>
        <v/>
      </c>
      <c r="H2774" t="str">
        <f>IFERROR(VLOOKUP(C2774,우진고장설명!$B$5:$M$315,COLUMN()-5,FALSE),"")</f>
        <v/>
      </c>
      <c r="I2774" t="str">
        <f>IFERROR(VLOOKUP(C2774,우진고장설명!$B$5:$M$315,COLUMN()-5,FALSE),"")</f>
        <v/>
      </c>
      <c r="J2774" t="str">
        <f>IFERROR(VLOOKUP(C2774,우진고장설명!$B$5:$M$315,COLUMN()-5,FALSE),"")</f>
        <v/>
      </c>
      <c r="K2774" t="str">
        <f>IFERROR(VLOOKUP(C2774,우진고장설명!$B$5:$M$315,COLUMN()-5,FALSE),"")</f>
        <v/>
      </c>
      <c r="L2774" t="str">
        <f>IFERROR(VLOOKUP(C2774,우진고장설명!$B$5:$M$315,COLUMN()-5,FALSE),"")</f>
        <v/>
      </c>
      <c r="M2774" t="str">
        <f>IFERROR(VLOOKUP(C2774,우진고장설명!$B$5:$M$315,COLUMN()-5,FALSE),"")</f>
        <v/>
      </c>
      <c r="N2774" t="str">
        <f>IFERROR(VLOOKUP(C2774,우진고장설명!$B$5:$M$315,COLUMN()-5,FALSE),"")</f>
        <v/>
      </c>
      <c r="O2774" t="s">
        <v>2787</v>
      </c>
      <c r="P2774" t="str">
        <f>IFERROR(VLOOKUP(C2774,우진고장설명!$B$5:$M$315,COLUMN()-5,FALSE),"")</f>
        <v/>
      </c>
    </row>
    <row r="2775" spans="1:16" x14ac:dyDescent="0.4">
      <c r="A2775">
        <v>2774</v>
      </c>
      <c r="B2775" s="13" t="s">
        <v>11478</v>
      </c>
      <c r="C2775" s="13">
        <f t="shared" si="43"/>
        <v>760</v>
      </c>
      <c r="D2775" s="14" t="s">
        <v>11506</v>
      </c>
      <c r="E2775" s="13" t="s">
        <v>3664</v>
      </c>
      <c r="F2775" s="13" t="s">
        <v>2837</v>
      </c>
      <c r="G2775" t="str">
        <f>IFERROR(VLOOKUP(C2775,우진고장설명!$B$5:$M$315,COLUMN()-5,FALSE),"")</f>
        <v/>
      </c>
      <c r="H2775" t="str">
        <f>IFERROR(VLOOKUP(C2775,우진고장설명!$B$5:$M$315,COLUMN()-5,FALSE),"")</f>
        <v/>
      </c>
      <c r="I2775" t="str">
        <f>IFERROR(VLOOKUP(C2775,우진고장설명!$B$5:$M$315,COLUMN()-5,FALSE),"")</f>
        <v/>
      </c>
      <c r="J2775" t="str">
        <f>IFERROR(VLOOKUP(C2775,우진고장설명!$B$5:$M$315,COLUMN()-5,FALSE),"")</f>
        <v/>
      </c>
      <c r="K2775" t="str">
        <f>IFERROR(VLOOKUP(C2775,우진고장설명!$B$5:$M$315,COLUMN()-5,FALSE),"")</f>
        <v/>
      </c>
      <c r="L2775" t="str">
        <f>IFERROR(VLOOKUP(C2775,우진고장설명!$B$5:$M$315,COLUMN()-5,FALSE),"")</f>
        <v/>
      </c>
      <c r="M2775" t="str">
        <f>IFERROR(VLOOKUP(C2775,우진고장설명!$B$5:$M$315,COLUMN()-5,FALSE),"")</f>
        <v/>
      </c>
      <c r="N2775" t="str">
        <f>IFERROR(VLOOKUP(C2775,우진고장설명!$B$5:$M$315,COLUMN()-5,FALSE),"")</f>
        <v/>
      </c>
      <c r="O2775" t="s">
        <v>2787</v>
      </c>
      <c r="P2775" t="str">
        <f>IFERROR(VLOOKUP(C2775,우진고장설명!$B$5:$M$315,COLUMN()-5,FALSE),"")</f>
        <v/>
      </c>
    </row>
    <row r="2776" spans="1:16" x14ac:dyDescent="0.4">
      <c r="A2776">
        <v>2775</v>
      </c>
      <c r="B2776" s="13" t="s">
        <v>11481</v>
      </c>
      <c r="C2776" s="13">
        <f t="shared" si="43"/>
        <v>761</v>
      </c>
      <c r="D2776" s="14" t="s">
        <v>11508</v>
      </c>
      <c r="E2776" s="13" t="s">
        <v>3664</v>
      </c>
      <c r="F2776" s="13" t="s">
        <v>2837</v>
      </c>
      <c r="G2776" t="str">
        <f>IFERROR(VLOOKUP(C2776,우진고장설명!$B$5:$M$315,COLUMN()-5,FALSE),"")</f>
        <v/>
      </c>
      <c r="H2776" t="str">
        <f>IFERROR(VLOOKUP(C2776,우진고장설명!$B$5:$M$315,COLUMN()-5,FALSE),"")</f>
        <v/>
      </c>
      <c r="I2776" t="str">
        <f>IFERROR(VLOOKUP(C2776,우진고장설명!$B$5:$M$315,COLUMN()-5,FALSE),"")</f>
        <v/>
      </c>
      <c r="J2776" t="str">
        <f>IFERROR(VLOOKUP(C2776,우진고장설명!$B$5:$M$315,COLUMN()-5,FALSE),"")</f>
        <v/>
      </c>
      <c r="K2776" t="str">
        <f>IFERROR(VLOOKUP(C2776,우진고장설명!$B$5:$M$315,COLUMN()-5,FALSE),"")</f>
        <v/>
      </c>
      <c r="L2776" t="str">
        <f>IFERROR(VLOOKUP(C2776,우진고장설명!$B$5:$M$315,COLUMN()-5,FALSE),"")</f>
        <v/>
      </c>
      <c r="M2776" t="str">
        <f>IFERROR(VLOOKUP(C2776,우진고장설명!$B$5:$M$315,COLUMN()-5,FALSE),"")</f>
        <v/>
      </c>
      <c r="N2776" t="str">
        <f>IFERROR(VLOOKUP(C2776,우진고장설명!$B$5:$M$315,COLUMN()-5,FALSE),"")</f>
        <v/>
      </c>
      <c r="O2776" t="s">
        <v>2787</v>
      </c>
      <c r="P2776" t="str">
        <f>IFERROR(VLOOKUP(C2776,우진고장설명!$B$5:$M$315,COLUMN()-5,FALSE),"")</f>
        <v/>
      </c>
    </row>
    <row r="2777" spans="1:16" x14ac:dyDescent="0.4">
      <c r="A2777">
        <v>2776</v>
      </c>
      <c r="B2777" s="13" t="s">
        <v>11484</v>
      </c>
      <c r="C2777" s="13">
        <f t="shared" si="43"/>
        <v>762</v>
      </c>
      <c r="D2777" s="14" t="s">
        <v>11510</v>
      </c>
      <c r="E2777" s="13" t="s">
        <v>3664</v>
      </c>
      <c r="F2777" s="13" t="s">
        <v>2837</v>
      </c>
      <c r="G2777" t="str">
        <f>IFERROR(VLOOKUP(C2777,우진고장설명!$B$5:$M$315,COLUMN()-5,FALSE),"")</f>
        <v/>
      </c>
      <c r="H2777" t="str">
        <f>IFERROR(VLOOKUP(C2777,우진고장설명!$B$5:$M$315,COLUMN()-5,FALSE),"")</f>
        <v/>
      </c>
      <c r="I2777" t="str">
        <f>IFERROR(VLOOKUP(C2777,우진고장설명!$B$5:$M$315,COLUMN()-5,FALSE),"")</f>
        <v/>
      </c>
      <c r="J2777" t="str">
        <f>IFERROR(VLOOKUP(C2777,우진고장설명!$B$5:$M$315,COLUMN()-5,FALSE),"")</f>
        <v/>
      </c>
      <c r="K2777" t="str">
        <f>IFERROR(VLOOKUP(C2777,우진고장설명!$B$5:$M$315,COLUMN()-5,FALSE),"")</f>
        <v/>
      </c>
      <c r="L2777" t="str">
        <f>IFERROR(VLOOKUP(C2777,우진고장설명!$B$5:$M$315,COLUMN()-5,FALSE),"")</f>
        <v/>
      </c>
      <c r="M2777" t="str">
        <f>IFERROR(VLOOKUP(C2777,우진고장설명!$B$5:$M$315,COLUMN()-5,FALSE),"")</f>
        <v/>
      </c>
      <c r="N2777" t="str">
        <f>IFERROR(VLOOKUP(C2777,우진고장설명!$B$5:$M$315,COLUMN()-5,FALSE),"")</f>
        <v/>
      </c>
      <c r="O2777" t="s">
        <v>2787</v>
      </c>
      <c r="P2777" t="str">
        <f>IFERROR(VLOOKUP(C2777,우진고장설명!$B$5:$M$315,COLUMN()-5,FALSE),"")</f>
        <v/>
      </c>
    </row>
    <row r="2778" spans="1:16" x14ac:dyDescent="0.4">
      <c r="A2778">
        <v>2777</v>
      </c>
      <c r="B2778" s="13" t="s">
        <v>11487</v>
      </c>
      <c r="C2778" s="13">
        <f t="shared" si="43"/>
        <v>763</v>
      </c>
      <c r="D2778" s="14" t="s">
        <v>11512</v>
      </c>
      <c r="E2778" s="13" t="s">
        <v>3664</v>
      </c>
      <c r="F2778" s="13" t="s">
        <v>2837</v>
      </c>
      <c r="G2778" t="str">
        <f>IFERROR(VLOOKUP(C2778,우진고장설명!$B$5:$M$315,COLUMN()-5,FALSE),"")</f>
        <v/>
      </c>
      <c r="H2778" t="str">
        <f>IFERROR(VLOOKUP(C2778,우진고장설명!$B$5:$M$315,COLUMN()-5,FALSE),"")</f>
        <v/>
      </c>
      <c r="I2778" t="str">
        <f>IFERROR(VLOOKUP(C2778,우진고장설명!$B$5:$M$315,COLUMN()-5,FALSE),"")</f>
        <v/>
      </c>
      <c r="J2778" t="str">
        <f>IFERROR(VLOOKUP(C2778,우진고장설명!$B$5:$M$315,COLUMN()-5,FALSE),"")</f>
        <v/>
      </c>
      <c r="K2778" t="str">
        <f>IFERROR(VLOOKUP(C2778,우진고장설명!$B$5:$M$315,COLUMN()-5,FALSE),"")</f>
        <v/>
      </c>
      <c r="L2778" t="str">
        <f>IFERROR(VLOOKUP(C2778,우진고장설명!$B$5:$M$315,COLUMN()-5,FALSE),"")</f>
        <v/>
      </c>
      <c r="M2778" t="str">
        <f>IFERROR(VLOOKUP(C2778,우진고장설명!$B$5:$M$315,COLUMN()-5,FALSE),"")</f>
        <v/>
      </c>
      <c r="N2778" t="str">
        <f>IFERROR(VLOOKUP(C2778,우진고장설명!$B$5:$M$315,COLUMN()-5,FALSE),"")</f>
        <v/>
      </c>
      <c r="O2778" t="s">
        <v>2787</v>
      </c>
      <c r="P2778" t="str">
        <f>IFERROR(VLOOKUP(C2778,우진고장설명!$B$5:$M$315,COLUMN()-5,FALSE),"")</f>
        <v/>
      </c>
    </row>
    <row r="2779" spans="1:16" x14ac:dyDescent="0.4">
      <c r="A2779">
        <v>2778</v>
      </c>
      <c r="B2779" s="13" t="s">
        <v>11490</v>
      </c>
      <c r="C2779" s="13">
        <f t="shared" si="43"/>
        <v>764</v>
      </c>
      <c r="D2779" s="14" t="s">
        <v>11514</v>
      </c>
      <c r="E2779" s="13" t="s">
        <v>3664</v>
      </c>
      <c r="F2779" s="13" t="s">
        <v>2837</v>
      </c>
      <c r="G2779" t="str">
        <f>IFERROR(VLOOKUP(C2779,우진고장설명!$B$5:$M$315,COLUMN()-5,FALSE),"")</f>
        <v/>
      </c>
      <c r="H2779" t="str">
        <f>IFERROR(VLOOKUP(C2779,우진고장설명!$B$5:$M$315,COLUMN()-5,FALSE),"")</f>
        <v/>
      </c>
      <c r="I2779" t="str">
        <f>IFERROR(VLOOKUP(C2779,우진고장설명!$B$5:$M$315,COLUMN()-5,FALSE),"")</f>
        <v/>
      </c>
      <c r="J2779" t="str">
        <f>IFERROR(VLOOKUP(C2779,우진고장설명!$B$5:$M$315,COLUMN()-5,FALSE),"")</f>
        <v/>
      </c>
      <c r="K2779" t="str">
        <f>IFERROR(VLOOKUP(C2779,우진고장설명!$B$5:$M$315,COLUMN()-5,FALSE),"")</f>
        <v/>
      </c>
      <c r="L2779" t="str">
        <f>IFERROR(VLOOKUP(C2779,우진고장설명!$B$5:$M$315,COLUMN()-5,FALSE),"")</f>
        <v/>
      </c>
      <c r="M2779" t="str">
        <f>IFERROR(VLOOKUP(C2779,우진고장설명!$B$5:$M$315,COLUMN()-5,FALSE),"")</f>
        <v/>
      </c>
      <c r="N2779" t="str">
        <f>IFERROR(VLOOKUP(C2779,우진고장설명!$B$5:$M$315,COLUMN()-5,FALSE),"")</f>
        <v/>
      </c>
      <c r="O2779" t="s">
        <v>2787</v>
      </c>
      <c r="P2779" t="str">
        <f>IFERROR(VLOOKUP(C2779,우진고장설명!$B$5:$M$315,COLUMN()-5,FALSE),"")</f>
        <v/>
      </c>
    </row>
    <row r="2780" spans="1:16" x14ac:dyDescent="0.4">
      <c r="A2780">
        <v>2779</v>
      </c>
      <c r="B2780" s="13" t="s">
        <v>11493</v>
      </c>
      <c r="C2780" s="13">
        <f t="shared" si="43"/>
        <v>765</v>
      </c>
      <c r="D2780" s="14" t="s">
        <v>11516</v>
      </c>
      <c r="E2780" s="13" t="s">
        <v>3664</v>
      </c>
      <c r="F2780" s="13" t="s">
        <v>2837</v>
      </c>
      <c r="G2780" t="str">
        <f>IFERROR(VLOOKUP(C2780,우진고장설명!$B$5:$M$315,COLUMN()-5,FALSE),"")</f>
        <v/>
      </c>
      <c r="H2780" t="str">
        <f>IFERROR(VLOOKUP(C2780,우진고장설명!$B$5:$M$315,COLUMN()-5,FALSE),"")</f>
        <v/>
      </c>
      <c r="I2780" t="str">
        <f>IFERROR(VLOOKUP(C2780,우진고장설명!$B$5:$M$315,COLUMN()-5,FALSE),"")</f>
        <v/>
      </c>
      <c r="J2780" t="str">
        <f>IFERROR(VLOOKUP(C2780,우진고장설명!$B$5:$M$315,COLUMN()-5,FALSE),"")</f>
        <v/>
      </c>
      <c r="K2780" t="str">
        <f>IFERROR(VLOOKUP(C2780,우진고장설명!$B$5:$M$315,COLUMN()-5,FALSE),"")</f>
        <v/>
      </c>
      <c r="L2780" t="str">
        <f>IFERROR(VLOOKUP(C2780,우진고장설명!$B$5:$M$315,COLUMN()-5,FALSE),"")</f>
        <v/>
      </c>
      <c r="M2780" t="str">
        <f>IFERROR(VLOOKUP(C2780,우진고장설명!$B$5:$M$315,COLUMN()-5,FALSE),"")</f>
        <v/>
      </c>
      <c r="N2780" t="str">
        <f>IFERROR(VLOOKUP(C2780,우진고장설명!$B$5:$M$315,COLUMN()-5,FALSE),"")</f>
        <v/>
      </c>
      <c r="O2780" t="s">
        <v>2787</v>
      </c>
      <c r="P2780" t="str">
        <f>IFERROR(VLOOKUP(C2780,우진고장설명!$B$5:$M$315,COLUMN()-5,FALSE),"")</f>
        <v/>
      </c>
    </row>
  </sheetData>
  <phoneticPr fontId="1"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59A15-4FA3-449A-A10B-5F5660437EB6}">
  <sheetPr codeName="Sheet8"/>
  <dimension ref="B2:M315"/>
  <sheetViews>
    <sheetView zoomScaleNormal="100" workbookViewId="0">
      <selection activeCell="L28" sqref="L28"/>
    </sheetView>
  </sheetViews>
  <sheetFormatPr defaultRowHeight="17.399999999999999" x14ac:dyDescent="0.4"/>
  <cols>
    <col min="2" max="2" width="14.8984375" style="14" bestFit="1" customWidth="1"/>
    <col min="3" max="3" width="43" style="14" bestFit="1" customWidth="1"/>
    <col min="4" max="4" width="10.5" style="14" bestFit="1" customWidth="1"/>
    <col min="6" max="6" width="13.3984375" customWidth="1"/>
    <col min="7" max="7" width="15" customWidth="1"/>
    <col min="8" max="8" width="16.3984375" customWidth="1"/>
    <col min="9" max="9" width="12.8984375" customWidth="1"/>
    <col min="10" max="10" width="16.8984375" customWidth="1"/>
    <col min="11" max="11" width="18.09765625" customWidth="1"/>
    <col min="13" max="13" width="16.59765625" customWidth="1"/>
  </cols>
  <sheetData>
    <row r="2" spans="2:13" x14ac:dyDescent="0.4">
      <c r="B2" s="15"/>
      <c r="C2" s="15"/>
      <c r="D2" s="15"/>
    </row>
    <row r="3" spans="2:13" ht="18" thickBot="1" x14ac:dyDescent="0.45">
      <c r="B3" s="15"/>
      <c r="C3" s="15"/>
      <c r="D3" s="15"/>
    </row>
    <row r="4" spans="2:13" ht="18" thickBot="1" x14ac:dyDescent="0.45">
      <c r="B4" s="36" t="s">
        <v>3628</v>
      </c>
      <c r="C4" s="37" t="s">
        <v>3627</v>
      </c>
      <c r="D4" s="37" t="s">
        <v>3626</v>
      </c>
      <c r="E4" s="37" t="s">
        <v>12882</v>
      </c>
      <c r="F4" s="37" t="s">
        <v>3618</v>
      </c>
      <c r="G4" s="37" t="s">
        <v>3619</v>
      </c>
      <c r="H4" s="37" t="s">
        <v>3620</v>
      </c>
      <c r="I4" s="37" t="s">
        <v>3621</v>
      </c>
      <c r="J4" s="37" t="s">
        <v>3622</v>
      </c>
      <c r="K4" s="37" t="s">
        <v>3623</v>
      </c>
      <c r="L4" s="37" t="s">
        <v>3624</v>
      </c>
      <c r="M4" s="38" t="s">
        <v>3625</v>
      </c>
    </row>
    <row r="5" spans="2:13" x14ac:dyDescent="0.4">
      <c r="B5" s="30">
        <v>1</v>
      </c>
      <c r="C5" s="31" t="s">
        <v>13002</v>
      </c>
      <c r="D5" s="32" t="s">
        <v>2821</v>
      </c>
      <c r="E5" s="33" t="s">
        <v>11615</v>
      </c>
      <c r="F5" s="34" t="s">
        <v>12278</v>
      </c>
      <c r="G5" s="34" t="s">
        <v>12885</v>
      </c>
      <c r="H5" s="34" t="s">
        <v>12280</v>
      </c>
      <c r="I5" s="34" t="s">
        <v>11616</v>
      </c>
      <c r="J5" s="34" t="s">
        <v>12282</v>
      </c>
      <c r="K5" s="34"/>
      <c r="L5" s="34" t="s">
        <v>12883</v>
      </c>
      <c r="M5" s="35" t="s">
        <v>12276</v>
      </c>
    </row>
    <row r="6" spans="2:13" x14ac:dyDescent="0.4">
      <c r="B6" s="20">
        <v>2</v>
      </c>
      <c r="C6" s="16" t="s">
        <v>13004</v>
      </c>
      <c r="D6" s="17" t="s">
        <v>2821</v>
      </c>
      <c r="E6" s="18" t="s">
        <v>11615</v>
      </c>
      <c r="F6" s="19" t="s">
        <v>12278</v>
      </c>
      <c r="G6" s="19" t="s">
        <v>12885</v>
      </c>
      <c r="H6" s="19" t="s">
        <v>12280</v>
      </c>
      <c r="I6" s="19" t="s">
        <v>11616</v>
      </c>
      <c r="J6" s="19" t="s">
        <v>12282</v>
      </c>
      <c r="K6" s="19"/>
      <c r="L6" s="19" t="s">
        <v>12883</v>
      </c>
      <c r="M6" s="21" t="s">
        <v>12276</v>
      </c>
    </row>
    <row r="7" spans="2:13" x14ac:dyDescent="0.4">
      <c r="B7" s="20">
        <v>3</v>
      </c>
      <c r="C7" s="16" t="s">
        <v>13003</v>
      </c>
      <c r="D7" s="17" t="s">
        <v>2821</v>
      </c>
      <c r="E7" s="18" t="s">
        <v>11615</v>
      </c>
      <c r="F7" s="19" t="s">
        <v>12278</v>
      </c>
      <c r="G7" s="19" t="s">
        <v>12885</v>
      </c>
      <c r="H7" s="19" t="s">
        <v>12280</v>
      </c>
      <c r="I7" s="19" t="s">
        <v>11616</v>
      </c>
      <c r="J7" s="19" t="s">
        <v>12282</v>
      </c>
      <c r="K7" s="19"/>
      <c r="L7" s="19" t="s">
        <v>12883</v>
      </c>
      <c r="M7" s="21" t="s">
        <v>12276</v>
      </c>
    </row>
    <row r="8" spans="2:13" x14ac:dyDescent="0.4">
      <c r="B8" s="20">
        <v>4</v>
      </c>
      <c r="C8" s="16" t="s">
        <v>13005</v>
      </c>
      <c r="D8" s="17" t="s">
        <v>2821</v>
      </c>
      <c r="E8" s="18" t="s">
        <v>11615</v>
      </c>
      <c r="F8" s="19" t="s">
        <v>12278</v>
      </c>
      <c r="G8" s="19" t="s">
        <v>12885</v>
      </c>
      <c r="H8" s="19" t="s">
        <v>12280</v>
      </c>
      <c r="I8" s="19" t="s">
        <v>11616</v>
      </c>
      <c r="J8" s="19" t="s">
        <v>12282</v>
      </c>
      <c r="K8" s="19"/>
      <c r="L8" s="19" t="s">
        <v>12883</v>
      </c>
      <c r="M8" s="21" t="s">
        <v>12276</v>
      </c>
    </row>
    <row r="9" spans="2:13" x14ac:dyDescent="0.4">
      <c r="B9" s="20">
        <v>5</v>
      </c>
      <c r="C9" s="16" t="s">
        <v>13006</v>
      </c>
      <c r="D9" s="17" t="s">
        <v>2839</v>
      </c>
      <c r="E9" s="18" t="s">
        <v>11615</v>
      </c>
      <c r="F9" s="19" t="s">
        <v>3123</v>
      </c>
      <c r="G9" s="19" t="s">
        <v>12884</v>
      </c>
      <c r="H9" s="19" t="s">
        <v>12283</v>
      </c>
      <c r="I9" s="19" t="s">
        <v>11617</v>
      </c>
      <c r="J9" s="19" t="s">
        <v>12284</v>
      </c>
      <c r="K9" s="19"/>
      <c r="L9" s="19" t="s">
        <v>12883</v>
      </c>
      <c r="M9" s="21" t="s">
        <v>12012</v>
      </c>
    </row>
    <row r="10" spans="2:13" x14ac:dyDescent="0.4">
      <c r="B10" s="20">
        <v>6</v>
      </c>
      <c r="C10" s="16" t="s">
        <v>13006</v>
      </c>
      <c r="D10" s="17" t="s">
        <v>2839</v>
      </c>
      <c r="E10" s="18" t="s">
        <v>11615</v>
      </c>
      <c r="F10" s="19" t="s">
        <v>3123</v>
      </c>
      <c r="G10" s="19" t="s">
        <v>12884</v>
      </c>
      <c r="H10" s="19" t="s">
        <v>12283</v>
      </c>
      <c r="I10" s="19" t="s">
        <v>11617</v>
      </c>
      <c r="J10" s="19" t="s">
        <v>12284</v>
      </c>
      <c r="K10" s="19"/>
      <c r="L10" s="19" t="s">
        <v>12883</v>
      </c>
      <c r="M10" s="21" t="s">
        <v>12012</v>
      </c>
    </row>
    <row r="11" spans="2:13" x14ac:dyDescent="0.4">
      <c r="B11" s="20">
        <v>7</v>
      </c>
      <c r="C11" s="16" t="s">
        <v>3731</v>
      </c>
      <c r="D11" s="17" t="s">
        <v>2837</v>
      </c>
      <c r="E11" s="18" t="s">
        <v>11615</v>
      </c>
      <c r="F11" s="19" t="s">
        <v>12285</v>
      </c>
      <c r="G11" s="19" t="s">
        <v>12886</v>
      </c>
      <c r="H11" s="19" t="s">
        <v>12286</v>
      </c>
      <c r="I11" s="19" t="s">
        <v>11618</v>
      </c>
      <c r="J11" s="19" t="s">
        <v>12287</v>
      </c>
      <c r="K11" s="19"/>
      <c r="L11" s="19" t="s">
        <v>12883</v>
      </c>
      <c r="M11" s="21" t="s">
        <v>12013</v>
      </c>
    </row>
    <row r="12" spans="2:13" x14ac:dyDescent="0.4">
      <c r="B12" s="20">
        <v>8</v>
      </c>
      <c r="C12" s="16" t="s">
        <v>3732</v>
      </c>
      <c r="D12" s="17" t="s">
        <v>2837</v>
      </c>
      <c r="E12" s="18" t="s">
        <v>11615</v>
      </c>
      <c r="F12" s="19" t="s">
        <v>12285</v>
      </c>
      <c r="G12" s="19" t="s">
        <v>12886</v>
      </c>
      <c r="H12" s="19" t="s">
        <v>12286</v>
      </c>
      <c r="I12" s="19" t="s">
        <v>11618</v>
      </c>
      <c r="J12" s="19" t="s">
        <v>12287</v>
      </c>
      <c r="K12" s="19"/>
      <c r="L12" s="19" t="s">
        <v>12883</v>
      </c>
      <c r="M12" s="21" t="s">
        <v>12013</v>
      </c>
    </row>
    <row r="13" spans="2:13" x14ac:dyDescent="0.4">
      <c r="B13" s="20">
        <v>9</v>
      </c>
      <c r="C13" s="16" t="s">
        <v>3733</v>
      </c>
      <c r="D13" s="17" t="s">
        <v>2837</v>
      </c>
      <c r="E13" s="18" t="s">
        <v>11615</v>
      </c>
      <c r="F13" s="19" t="s">
        <v>12285</v>
      </c>
      <c r="G13" s="19" t="s">
        <v>12886</v>
      </c>
      <c r="H13" s="19" t="s">
        <v>12286</v>
      </c>
      <c r="I13" s="19" t="s">
        <v>11618</v>
      </c>
      <c r="J13" s="19" t="s">
        <v>12287</v>
      </c>
      <c r="K13" s="19"/>
      <c r="L13" s="19" t="s">
        <v>12883</v>
      </c>
      <c r="M13" s="21" t="s">
        <v>12013</v>
      </c>
    </row>
    <row r="14" spans="2:13" x14ac:dyDescent="0.4">
      <c r="B14" s="20">
        <v>10</v>
      </c>
      <c r="C14" s="16" t="s">
        <v>3734</v>
      </c>
      <c r="D14" s="17" t="s">
        <v>2837</v>
      </c>
      <c r="E14" s="18" t="s">
        <v>11615</v>
      </c>
      <c r="F14" s="19" t="s">
        <v>12285</v>
      </c>
      <c r="G14" s="19" t="s">
        <v>12886</v>
      </c>
      <c r="H14" s="19" t="s">
        <v>12286</v>
      </c>
      <c r="I14" s="19" t="s">
        <v>11618</v>
      </c>
      <c r="J14" s="19" t="s">
        <v>12287</v>
      </c>
      <c r="K14" s="19"/>
      <c r="L14" s="19" t="s">
        <v>12883</v>
      </c>
      <c r="M14" s="21" t="s">
        <v>12013</v>
      </c>
    </row>
    <row r="15" spans="2:13" x14ac:dyDescent="0.4">
      <c r="B15" s="20">
        <v>11</v>
      </c>
      <c r="C15" s="16" t="s">
        <v>3735</v>
      </c>
      <c r="D15" s="17" t="s">
        <v>2837</v>
      </c>
      <c r="E15" s="18" t="s">
        <v>11615</v>
      </c>
      <c r="F15" s="19" t="s">
        <v>12285</v>
      </c>
      <c r="G15" s="19" t="s">
        <v>12886</v>
      </c>
      <c r="H15" s="19" t="s">
        <v>12286</v>
      </c>
      <c r="I15" s="19" t="s">
        <v>11618</v>
      </c>
      <c r="J15" s="19" t="s">
        <v>12287</v>
      </c>
      <c r="K15" s="19"/>
      <c r="L15" s="19" t="s">
        <v>12883</v>
      </c>
      <c r="M15" s="21" t="s">
        <v>12013</v>
      </c>
    </row>
    <row r="16" spans="2:13" x14ac:dyDescent="0.4">
      <c r="B16" s="20">
        <v>12</v>
      </c>
      <c r="C16" s="16" t="s">
        <v>3736</v>
      </c>
      <c r="D16" s="17" t="s">
        <v>2837</v>
      </c>
      <c r="E16" s="18" t="s">
        <v>11615</v>
      </c>
      <c r="F16" s="19" t="s">
        <v>12285</v>
      </c>
      <c r="G16" s="19" t="s">
        <v>12886</v>
      </c>
      <c r="H16" s="19" t="s">
        <v>12286</v>
      </c>
      <c r="I16" s="19" t="s">
        <v>11618</v>
      </c>
      <c r="J16" s="19" t="s">
        <v>12287</v>
      </c>
      <c r="K16" s="19"/>
      <c r="L16" s="19" t="s">
        <v>12883</v>
      </c>
      <c r="M16" s="21" t="s">
        <v>12013</v>
      </c>
    </row>
    <row r="17" spans="2:13" x14ac:dyDescent="0.4">
      <c r="B17" s="22">
        <v>1509</v>
      </c>
      <c r="C17" s="16" t="s">
        <v>11619</v>
      </c>
      <c r="D17" s="17" t="s">
        <v>2821</v>
      </c>
      <c r="E17" s="18" t="s">
        <v>11615</v>
      </c>
      <c r="F17" s="19" t="s">
        <v>12288</v>
      </c>
      <c r="G17" s="19" t="s">
        <v>12887</v>
      </c>
      <c r="H17" s="19" t="s">
        <v>12289</v>
      </c>
      <c r="I17" s="19" t="s">
        <v>11620</v>
      </c>
      <c r="J17" s="19" t="s">
        <v>12290</v>
      </c>
      <c r="K17" s="19"/>
      <c r="L17" s="19" t="s">
        <v>12883</v>
      </c>
      <c r="M17" s="21" t="s">
        <v>12014</v>
      </c>
    </row>
    <row r="18" spans="2:13" x14ac:dyDescent="0.4">
      <c r="B18" s="22">
        <v>1510</v>
      </c>
      <c r="C18" s="16" t="s">
        <v>11621</v>
      </c>
      <c r="D18" s="17" t="s">
        <v>2821</v>
      </c>
      <c r="E18" s="18" t="s">
        <v>11615</v>
      </c>
      <c r="F18" s="19" t="s">
        <v>12291</v>
      </c>
      <c r="G18" s="19" t="s">
        <v>12888</v>
      </c>
      <c r="H18" s="19" t="s">
        <v>12292</v>
      </c>
      <c r="I18" s="19" t="s">
        <v>12973</v>
      </c>
      <c r="J18" s="19" t="s">
        <v>12293</v>
      </c>
      <c r="K18" s="19"/>
      <c r="L18" s="19" t="s">
        <v>12883</v>
      </c>
      <c r="M18" s="21" t="s">
        <v>12015</v>
      </c>
    </row>
    <row r="19" spans="2:13" x14ac:dyDescent="0.4">
      <c r="B19" s="22">
        <v>1512</v>
      </c>
      <c r="C19" s="16" t="s">
        <v>11622</v>
      </c>
      <c r="D19" s="17" t="s">
        <v>3035</v>
      </c>
      <c r="E19" s="18" t="s">
        <v>11615</v>
      </c>
      <c r="F19" s="19" t="s">
        <v>12294</v>
      </c>
      <c r="G19" s="19" t="s">
        <v>12889</v>
      </c>
      <c r="H19" s="19" t="s">
        <v>12295</v>
      </c>
      <c r="I19" s="19" t="s">
        <v>11623</v>
      </c>
      <c r="J19" s="19" t="s">
        <v>12296</v>
      </c>
      <c r="K19" s="19"/>
      <c r="L19" s="19" t="s">
        <v>12883</v>
      </c>
      <c r="M19" s="21" t="s">
        <v>12016</v>
      </c>
    </row>
    <row r="20" spans="2:13" x14ac:dyDescent="0.4">
      <c r="B20" s="22">
        <v>1513</v>
      </c>
      <c r="C20" s="16" t="s">
        <v>11624</v>
      </c>
      <c r="D20" s="17" t="s">
        <v>2837</v>
      </c>
      <c r="E20" s="18" t="s">
        <v>11615</v>
      </c>
      <c r="F20" s="19" t="s">
        <v>12297</v>
      </c>
      <c r="G20" s="19" t="s">
        <v>12890</v>
      </c>
      <c r="H20" s="19" t="s">
        <v>12298</v>
      </c>
      <c r="I20" s="19" t="s">
        <v>12974</v>
      </c>
      <c r="J20" s="19" t="s">
        <v>12299</v>
      </c>
      <c r="K20" s="19"/>
      <c r="L20" s="19" t="s">
        <v>12883</v>
      </c>
      <c r="M20" s="21" t="s">
        <v>12017</v>
      </c>
    </row>
    <row r="21" spans="2:13" x14ac:dyDescent="0.4">
      <c r="B21" s="22">
        <v>1514</v>
      </c>
      <c r="C21" s="16" t="s">
        <v>11625</v>
      </c>
      <c r="D21" s="17" t="s">
        <v>2837</v>
      </c>
      <c r="E21" s="18" t="s">
        <v>11615</v>
      </c>
      <c r="F21" s="19" t="s">
        <v>12300</v>
      </c>
      <c r="G21" s="19" t="s">
        <v>12891</v>
      </c>
      <c r="H21" s="19" t="s">
        <v>12301</v>
      </c>
      <c r="I21" s="19" t="s">
        <v>12975</v>
      </c>
      <c r="J21" s="19" t="s">
        <v>12302</v>
      </c>
      <c r="K21" s="19"/>
      <c r="L21" s="19" t="s">
        <v>12883</v>
      </c>
      <c r="M21" s="21" t="s">
        <v>12018</v>
      </c>
    </row>
    <row r="22" spans="2:13" x14ac:dyDescent="0.4">
      <c r="B22" s="22">
        <v>1515</v>
      </c>
      <c r="C22" s="16" t="s">
        <v>11626</v>
      </c>
      <c r="D22" s="17" t="s">
        <v>2837</v>
      </c>
      <c r="E22" s="18" t="s">
        <v>11615</v>
      </c>
      <c r="F22" s="19" t="s">
        <v>12303</v>
      </c>
      <c r="G22" s="19" t="s">
        <v>12892</v>
      </c>
      <c r="H22" s="19" t="s">
        <v>12304</v>
      </c>
      <c r="I22" s="19" t="s">
        <v>11627</v>
      </c>
      <c r="J22" s="19" t="s">
        <v>12305</v>
      </c>
      <c r="K22" s="19"/>
      <c r="L22" s="19" t="s">
        <v>12883</v>
      </c>
      <c r="M22" s="21" t="s">
        <v>12019</v>
      </c>
    </row>
    <row r="23" spans="2:13" x14ac:dyDescent="0.4">
      <c r="B23" s="22">
        <v>1516</v>
      </c>
      <c r="C23" s="16" t="s">
        <v>11628</v>
      </c>
      <c r="D23" s="17" t="s">
        <v>2837</v>
      </c>
      <c r="E23" s="18" t="s">
        <v>11615</v>
      </c>
      <c r="F23" s="19" t="s">
        <v>12306</v>
      </c>
      <c r="G23" s="19" t="s">
        <v>12893</v>
      </c>
      <c r="H23" s="19" t="s">
        <v>12307</v>
      </c>
      <c r="I23" s="19" t="s">
        <v>11629</v>
      </c>
      <c r="J23" s="19" t="s">
        <v>12308</v>
      </c>
      <c r="K23" s="19"/>
      <c r="L23" s="19" t="s">
        <v>12883</v>
      </c>
      <c r="M23" s="21" t="s">
        <v>12020</v>
      </c>
    </row>
    <row r="24" spans="2:13" x14ac:dyDescent="0.4">
      <c r="B24" s="22">
        <v>1517</v>
      </c>
      <c r="C24" s="16" t="s">
        <v>11630</v>
      </c>
      <c r="D24" s="17" t="s">
        <v>2837</v>
      </c>
      <c r="E24" s="18" t="s">
        <v>11615</v>
      </c>
      <c r="F24" s="19" t="s">
        <v>12309</v>
      </c>
      <c r="G24" s="19" t="s">
        <v>12894</v>
      </c>
      <c r="H24" s="19" t="s">
        <v>12310</v>
      </c>
      <c r="I24" s="19" t="s">
        <v>12976</v>
      </c>
      <c r="J24" s="19" t="s">
        <v>12311</v>
      </c>
      <c r="K24" s="19"/>
      <c r="L24" s="19" t="s">
        <v>12883</v>
      </c>
      <c r="M24" s="21" t="s">
        <v>11995</v>
      </c>
    </row>
    <row r="25" spans="2:13" x14ac:dyDescent="0.4">
      <c r="B25" s="22">
        <v>1518</v>
      </c>
      <c r="C25" s="16" t="s">
        <v>11631</v>
      </c>
      <c r="D25" s="17" t="s">
        <v>2837</v>
      </c>
      <c r="E25" s="18" t="s">
        <v>11615</v>
      </c>
      <c r="F25" s="19" t="s">
        <v>12312</v>
      </c>
      <c r="G25" s="19" t="s">
        <v>12895</v>
      </c>
      <c r="H25" s="19" t="s">
        <v>12313</v>
      </c>
      <c r="I25" s="19" t="s">
        <v>11632</v>
      </c>
      <c r="J25" s="19" t="s">
        <v>12314</v>
      </c>
      <c r="K25" s="19"/>
      <c r="L25" s="19" t="s">
        <v>12883</v>
      </c>
      <c r="M25" s="21" t="s">
        <v>12021</v>
      </c>
    </row>
    <row r="26" spans="2:13" x14ac:dyDescent="0.4">
      <c r="B26" s="22">
        <v>1519</v>
      </c>
      <c r="C26" s="16" t="s">
        <v>11633</v>
      </c>
      <c r="D26" s="17" t="s">
        <v>2837</v>
      </c>
      <c r="E26" s="18" t="s">
        <v>11615</v>
      </c>
      <c r="F26" s="19" t="s">
        <v>12315</v>
      </c>
      <c r="G26" s="19" t="s">
        <v>12896</v>
      </c>
      <c r="H26" s="19" t="s">
        <v>12316</v>
      </c>
      <c r="I26" s="19" t="s">
        <v>11634</v>
      </c>
      <c r="J26" s="19" t="s">
        <v>12317</v>
      </c>
      <c r="K26" s="19"/>
      <c r="L26" s="19" t="s">
        <v>12883</v>
      </c>
      <c r="M26" s="21" t="s">
        <v>12022</v>
      </c>
    </row>
    <row r="27" spans="2:13" x14ac:dyDescent="0.4">
      <c r="B27" s="22">
        <v>1520</v>
      </c>
      <c r="C27" s="16" t="s">
        <v>11635</v>
      </c>
      <c r="D27" s="17" t="s">
        <v>2837</v>
      </c>
      <c r="E27" s="18" t="s">
        <v>11615</v>
      </c>
      <c r="F27" s="19" t="s">
        <v>12318</v>
      </c>
      <c r="G27" s="19" t="s">
        <v>12897</v>
      </c>
      <c r="H27" s="19" t="s">
        <v>12319</v>
      </c>
      <c r="I27" s="19" t="s">
        <v>12977</v>
      </c>
      <c r="J27" s="19" t="s">
        <v>12320</v>
      </c>
      <c r="K27" s="19"/>
      <c r="L27" s="19" t="s">
        <v>12883</v>
      </c>
      <c r="M27" s="21" t="s">
        <v>12023</v>
      </c>
    </row>
    <row r="28" spans="2:13" x14ac:dyDescent="0.4">
      <c r="B28" s="22">
        <v>1521</v>
      </c>
      <c r="C28" s="16" t="s">
        <v>11636</v>
      </c>
      <c r="D28" s="17" t="s">
        <v>2837</v>
      </c>
      <c r="E28" s="18" t="s">
        <v>11615</v>
      </c>
      <c r="F28" s="19" t="s">
        <v>12321</v>
      </c>
      <c r="G28" s="19" t="s">
        <v>11637</v>
      </c>
      <c r="H28" s="19" t="s">
        <v>12322</v>
      </c>
      <c r="I28" s="19" t="s">
        <v>11638</v>
      </c>
      <c r="J28" s="19" t="s">
        <v>12323</v>
      </c>
      <c r="K28" s="19"/>
      <c r="L28" s="19" t="s">
        <v>12883</v>
      </c>
      <c r="M28" s="21" t="s">
        <v>12024</v>
      </c>
    </row>
    <row r="29" spans="2:13" x14ac:dyDescent="0.4">
      <c r="B29" s="22">
        <v>1522</v>
      </c>
      <c r="C29" s="16" t="s">
        <v>11639</v>
      </c>
      <c r="D29" s="17" t="s">
        <v>2837</v>
      </c>
      <c r="E29" s="18" t="s">
        <v>11615</v>
      </c>
      <c r="F29" s="19" t="s">
        <v>12324</v>
      </c>
      <c r="G29" s="19" t="s">
        <v>12898</v>
      </c>
      <c r="H29" s="19" t="s">
        <v>12325</v>
      </c>
      <c r="I29" s="19" t="s">
        <v>11640</v>
      </c>
      <c r="J29" s="19" t="s">
        <v>12326</v>
      </c>
      <c r="K29" s="19"/>
      <c r="L29" s="19" t="s">
        <v>12883</v>
      </c>
      <c r="M29" s="21" t="s">
        <v>12025</v>
      </c>
    </row>
    <row r="30" spans="2:13" x14ac:dyDescent="0.4">
      <c r="B30" s="22">
        <v>1523</v>
      </c>
      <c r="C30" s="16" t="s">
        <v>11641</v>
      </c>
      <c r="D30" s="17" t="s">
        <v>2837</v>
      </c>
      <c r="E30" s="18" t="s">
        <v>11615</v>
      </c>
      <c r="F30" s="19" t="s">
        <v>12327</v>
      </c>
      <c r="G30" s="19" t="s">
        <v>12899</v>
      </c>
      <c r="H30" s="19" t="s">
        <v>12328</v>
      </c>
      <c r="I30" s="19" t="s">
        <v>11640</v>
      </c>
      <c r="J30" s="19" t="s">
        <v>12329</v>
      </c>
      <c r="K30" s="19"/>
      <c r="L30" s="19" t="s">
        <v>12883</v>
      </c>
      <c r="M30" s="21" t="s">
        <v>12026</v>
      </c>
    </row>
    <row r="31" spans="2:13" x14ac:dyDescent="0.4">
      <c r="B31" s="22">
        <v>1525</v>
      </c>
      <c r="C31" s="16" t="s">
        <v>11642</v>
      </c>
      <c r="D31" s="17" t="s">
        <v>2837</v>
      </c>
      <c r="E31" s="18" t="s">
        <v>11615</v>
      </c>
      <c r="F31" s="19" t="s">
        <v>12324</v>
      </c>
      <c r="G31" s="19" t="s">
        <v>12898</v>
      </c>
      <c r="H31" s="19" t="s">
        <v>12325</v>
      </c>
      <c r="I31" s="19" t="s">
        <v>11640</v>
      </c>
      <c r="J31" s="19" t="s">
        <v>12330</v>
      </c>
      <c r="K31" s="19"/>
      <c r="L31" s="19" t="s">
        <v>12883</v>
      </c>
      <c r="M31" s="21" t="s">
        <v>12027</v>
      </c>
    </row>
    <row r="32" spans="2:13" x14ac:dyDescent="0.4">
      <c r="B32" s="22">
        <v>1526</v>
      </c>
      <c r="C32" s="16" t="s">
        <v>11643</v>
      </c>
      <c r="D32" s="17" t="s">
        <v>2837</v>
      </c>
      <c r="E32" s="18" t="s">
        <v>11615</v>
      </c>
      <c r="F32" s="19" t="s">
        <v>12327</v>
      </c>
      <c r="G32" s="19" t="s">
        <v>12899</v>
      </c>
      <c r="H32" s="19" t="s">
        <v>12328</v>
      </c>
      <c r="I32" s="19" t="s">
        <v>11640</v>
      </c>
      <c r="J32" s="19" t="s">
        <v>12331</v>
      </c>
      <c r="K32" s="19"/>
      <c r="L32" s="19" t="s">
        <v>12883</v>
      </c>
      <c r="M32" s="21" t="s">
        <v>12028</v>
      </c>
    </row>
    <row r="33" spans="2:13" x14ac:dyDescent="0.4">
      <c r="B33" s="22">
        <v>1524</v>
      </c>
      <c r="C33" s="16" t="s">
        <v>3665</v>
      </c>
      <c r="D33" s="17" t="s">
        <v>2837</v>
      </c>
      <c r="E33" s="18" t="s">
        <v>11615</v>
      </c>
      <c r="F33" s="19" t="s">
        <v>12332</v>
      </c>
      <c r="G33" s="19" t="s">
        <v>12900</v>
      </c>
      <c r="H33" s="19" t="s">
        <v>12333</v>
      </c>
      <c r="I33" s="19" t="s">
        <v>12978</v>
      </c>
      <c r="J33" s="19" t="s">
        <v>12334</v>
      </c>
      <c r="K33" s="19"/>
      <c r="L33" s="19" t="s">
        <v>12883</v>
      </c>
      <c r="M33" s="21" t="s">
        <v>12029</v>
      </c>
    </row>
    <row r="34" spans="2:13" x14ac:dyDescent="0.4">
      <c r="B34" s="22">
        <v>754</v>
      </c>
      <c r="C34" s="16" t="s">
        <v>11644</v>
      </c>
      <c r="D34" s="17" t="s">
        <v>2837</v>
      </c>
      <c r="E34" s="18" t="s">
        <v>11615</v>
      </c>
      <c r="F34" s="19" t="s">
        <v>12335</v>
      </c>
      <c r="G34" s="19" t="s">
        <v>12901</v>
      </c>
      <c r="H34" s="19" t="s">
        <v>12336</v>
      </c>
      <c r="I34" s="19" t="s">
        <v>11645</v>
      </c>
      <c r="J34" s="19" t="s">
        <v>11614</v>
      </c>
      <c r="K34" s="19"/>
      <c r="L34" s="19" t="s">
        <v>12883</v>
      </c>
      <c r="M34" s="21" t="s">
        <v>12030</v>
      </c>
    </row>
    <row r="35" spans="2:13" x14ac:dyDescent="0.4">
      <c r="B35" s="22">
        <v>100</v>
      </c>
      <c r="C35" s="16" t="s">
        <v>2813</v>
      </c>
      <c r="D35" s="17" t="s">
        <v>2821</v>
      </c>
      <c r="E35" s="18" t="s">
        <v>11996</v>
      </c>
      <c r="F35" s="19" t="s">
        <v>12337</v>
      </c>
      <c r="G35" s="19" t="s">
        <v>11646</v>
      </c>
      <c r="H35" s="19" t="s">
        <v>12338</v>
      </c>
      <c r="I35" s="19" t="s">
        <v>11647</v>
      </c>
      <c r="J35" s="19" t="s">
        <v>12339</v>
      </c>
      <c r="K35" s="19"/>
      <c r="L35" s="19" t="s">
        <v>12883</v>
      </c>
      <c r="M35" s="21" t="s">
        <v>12031</v>
      </c>
    </row>
    <row r="36" spans="2:13" x14ac:dyDescent="0.4">
      <c r="B36" s="22">
        <v>101</v>
      </c>
      <c r="C36" s="16" t="s">
        <v>2823</v>
      </c>
      <c r="D36" s="17" t="s">
        <v>2839</v>
      </c>
      <c r="E36" s="18" t="s">
        <v>11996</v>
      </c>
      <c r="F36" s="19" t="s">
        <v>12340</v>
      </c>
      <c r="G36" s="19" t="s">
        <v>12902</v>
      </c>
      <c r="H36" s="19" t="s">
        <v>12341</v>
      </c>
      <c r="I36" s="19" t="s">
        <v>11648</v>
      </c>
      <c r="J36" s="19" t="s">
        <v>3145</v>
      </c>
      <c r="K36" s="19"/>
      <c r="L36" s="19" t="s">
        <v>12883</v>
      </c>
      <c r="M36" s="21" t="s">
        <v>12032</v>
      </c>
    </row>
    <row r="37" spans="2:13" x14ac:dyDescent="0.4">
      <c r="B37" s="22">
        <v>105</v>
      </c>
      <c r="C37" s="16" t="s">
        <v>2825</v>
      </c>
      <c r="D37" s="17" t="s">
        <v>2837</v>
      </c>
      <c r="E37" s="18" t="s">
        <v>11996</v>
      </c>
      <c r="F37" s="19" t="s">
        <v>12342</v>
      </c>
      <c r="G37" s="19" t="s">
        <v>12903</v>
      </c>
      <c r="H37" s="19" t="s">
        <v>12343</v>
      </c>
      <c r="I37" s="19" t="s">
        <v>12979</v>
      </c>
      <c r="J37" s="19" t="s">
        <v>12344</v>
      </c>
      <c r="K37" s="19"/>
      <c r="L37" s="19" t="s">
        <v>12883</v>
      </c>
      <c r="M37" s="21" t="s">
        <v>12033</v>
      </c>
    </row>
    <row r="38" spans="2:13" x14ac:dyDescent="0.4">
      <c r="B38" s="22">
        <v>106</v>
      </c>
      <c r="C38" s="16" t="s">
        <v>2810</v>
      </c>
      <c r="D38" s="17" t="s">
        <v>2837</v>
      </c>
      <c r="E38" s="18" t="s">
        <v>11996</v>
      </c>
      <c r="F38" s="19" t="s">
        <v>12345</v>
      </c>
      <c r="G38" s="19" t="s">
        <v>12904</v>
      </c>
      <c r="H38" s="19" t="s">
        <v>12346</v>
      </c>
      <c r="I38" s="19" t="s">
        <v>12980</v>
      </c>
      <c r="J38" s="19" t="s">
        <v>12347</v>
      </c>
      <c r="K38" s="19"/>
      <c r="L38" s="19" t="s">
        <v>12883</v>
      </c>
      <c r="M38" s="21" t="s">
        <v>12034</v>
      </c>
    </row>
    <row r="39" spans="2:13" x14ac:dyDescent="0.4">
      <c r="B39" s="22">
        <v>137</v>
      </c>
      <c r="C39" s="16" t="s">
        <v>2990</v>
      </c>
      <c r="D39" s="17" t="s">
        <v>2837</v>
      </c>
      <c r="E39" s="18" t="s">
        <v>11996</v>
      </c>
      <c r="F39" s="19" t="s">
        <v>12348</v>
      </c>
      <c r="G39" s="19" t="s">
        <v>12905</v>
      </c>
      <c r="H39" s="19" t="s">
        <v>12349</v>
      </c>
      <c r="I39" s="19" t="s">
        <v>12980</v>
      </c>
      <c r="J39" s="19" t="s">
        <v>12344</v>
      </c>
      <c r="K39" s="19"/>
      <c r="L39" s="19" t="s">
        <v>12883</v>
      </c>
      <c r="M39" s="21" t="s">
        <v>12035</v>
      </c>
    </row>
    <row r="40" spans="2:13" x14ac:dyDescent="0.4">
      <c r="B40" s="22">
        <v>138</v>
      </c>
      <c r="C40" s="16" t="s">
        <v>11649</v>
      </c>
      <c r="D40" s="17" t="s">
        <v>2837</v>
      </c>
      <c r="E40" s="18" t="s">
        <v>11996</v>
      </c>
      <c r="F40" s="19" t="s">
        <v>12350</v>
      </c>
      <c r="G40" s="19" t="s">
        <v>12906</v>
      </c>
      <c r="H40" s="19" t="s">
        <v>12351</v>
      </c>
      <c r="I40" s="19" t="s">
        <v>12980</v>
      </c>
      <c r="J40" s="19" t="s">
        <v>12352</v>
      </c>
      <c r="K40" s="19"/>
      <c r="L40" s="19" t="s">
        <v>12883</v>
      </c>
      <c r="M40" s="21" t="s">
        <v>12036</v>
      </c>
    </row>
    <row r="41" spans="2:13" x14ac:dyDescent="0.4">
      <c r="B41" s="22">
        <v>109</v>
      </c>
      <c r="C41" s="16" t="s">
        <v>11650</v>
      </c>
      <c r="D41" s="17" t="s">
        <v>2837</v>
      </c>
      <c r="E41" s="18" t="s">
        <v>11996</v>
      </c>
      <c r="F41" s="19" t="s">
        <v>12353</v>
      </c>
      <c r="G41" s="19" t="s">
        <v>12907</v>
      </c>
      <c r="H41" s="19" t="s">
        <v>12354</v>
      </c>
      <c r="I41" s="19" t="s">
        <v>12980</v>
      </c>
      <c r="J41" s="19" t="s">
        <v>12355</v>
      </c>
      <c r="K41" s="19"/>
      <c r="L41" s="19" t="s">
        <v>12883</v>
      </c>
      <c r="M41" s="21" t="s">
        <v>12037</v>
      </c>
    </row>
    <row r="42" spans="2:13" x14ac:dyDescent="0.4">
      <c r="B42" s="22">
        <v>110</v>
      </c>
      <c r="C42" s="16" t="s">
        <v>11651</v>
      </c>
      <c r="D42" s="17" t="s">
        <v>2837</v>
      </c>
      <c r="E42" s="18" t="s">
        <v>11996</v>
      </c>
      <c r="F42" s="19" t="s">
        <v>12356</v>
      </c>
      <c r="G42" s="19" t="s">
        <v>12908</v>
      </c>
      <c r="H42" s="19" t="s">
        <v>12357</v>
      </c>
      <c r="I42" s="19" t="s">
        <v>12980</v>
      </c>
      <c r="J42" s="19" t="s">
        <v>12358</v>
      </c>
      <c r="K42" s="19"/>
      <c r="L42" s="19" t="s">
        <v>12883</v>
      </c>
      <c r="M42" s="21" t="s">
        <v>12038</v>
      </c>
    </row>
    <row r="43" spans="2:13" x14ac:dyDescent="0.4">
      <c r="B43" s="22">
        <v>111</v>
      </c>
      <c r="C43" s="16" t="s">
        <v>11652</v>
      </c>
      <c r="D43" s="17" t="s">
        <v>2837</v>
      </c>
      <c r="E43" s="18" t="s">
        <v>11996</v>
      </c>
      <c r="F43" s="19" t="s">
        <v>12359</v>
      </c>
      <c r="G43" s="19" t="s">
        <v>12909</v>
      </c>
      <c r="H43" s="19" t="s">
        <v>12360</v>
      </c>
      <c r="I43" s="19" t="s">
        <v>12980</v>
      </c>
      <c r="J43" s="19" t="s">
        <v>12361</v>
      </c>
      <c r="K43" s="19"/>
      <c r="L43" s="19" t="s">
        <v>12883</v>
      </c>
      <c r="M43" s="21" t="s">
        <v>12039</v>
      </c>
    </row>
    <row r="44" spans="2:13" x14ac:dyDescent="0.4">
      <c r="B44" s="22">
        <v>112</v>
      </c>
      <c r="C44" s="16" t="s">
        <v>11653</v>
      </c>
      <c r="D44" s="17" t="s">
        <v>2837</v>
      </c>
      <c r="E44" s="18" t="s">
        <v>11996</v>
      </c>
      <c r="F44" s="19" t="s">
        <v>12362</v>
      </c>
      <c r="G44" s="19" t="s">
        <v>12910</v>
      </c>
      <c r="H44" s="19" t="s">
        <v>12363</v>
      </c>
      <c r="I44" s="19" t="s">
        <v>12980</v>
      </c>
      <c r="J44" s="19" t="s">
        <v>12364</v>
      </c>
      <c r="K44" s="19"/>
      <c r="L44" s="19" t="s">
        <v>12883</v>
      </c>
      <c r="M44" s="21" t="s">
        <v>12040</v>
      </c>
    </row>
    <row r="45" spans="2:13" x14ac:dyDescent="0.4">
      <c r="B45" s="22">
        <v>143</v>
      </c>
      <c r="C45" s="16" t="s">
        <v>2811</v>
      </c>
      <c r="D45" s="17" t="s">
        <v>2821</v>
      </c>
      <c r="E45" s="18" t="s">
        <v>11996</v>
      </c>
      <c r="F45" s="19" t="s">
        <v>12365</v>
      </c>
      <c r="G45" s="19" t="s">
        <v>12911</v>
      </c>
      <c r="H45" s="19" t="s">
        <v>12366</v>
      </c>
      <c r="I45" s="19" t="s">
        <v>11654</v>
      </c>
      <c r="J45" s="19" t="s">
        <v>12367</v>
      </c>
      <c r="K45" s="19"/>
      <c r="L45" s="19" t="s">
        <v>12883</v>
      </c>
      <c r="M45" s="21" t="s">
        <v>12041</v>
      </c>
    </row>
    <row r="46" spans="2:13" x14ac:dyDescent="0.4">
      <c r="B46" s="22">
        <v>144</v>
      </c>
      <c r="C46" s="16" t="s">
        <v>2946</v>
      </c>
      <c r="D46" s="17" t="s">
        <v>2821</v>
      </c>
      <c r="E46" s="18" t="s">
        <v>11996</v>
      </c>
      <c r="F46" s="19" t="s">
        <v>12368</v>
      </c>
      <c r="G46" s="19" t="s">
        <v>12912</v>
      </c>
      <c r="H46" s="19" t="s">
        <v>12369</v>
      </c>
      <c r="I46" s="19" t="s">
        <v>11654</v>
      </c>
      <c r="J46" s="19" t="s">
        <v>12367</v>
      </c>
      <c r="K46" s="19"/>
      <c r="L46" s="19" t="s">
        <v>12883</v>
      </c>
      <c r="M46" s="21" t="s">
        <v>12042</v>
      </c>
    </row>
    <row r="47" spans="2:13" x14ac:dyDescent="0.4">
      <c r="B47" s="22">
        <v>145</v>
      </c>
      <c r="C47" s="16" t="s">
        <v>11655</v>
      </c>
      <c r="D47" s="17" t="s">
        <v>2837</v>
      </c>
      <c r="E47" s="18" t="s">
        <v>11996</v>
      </c>
      <c r="F47" s="19" t="s">
        <v>12370</v>
      </c>
      <c r="G47" s="19" t="s">
        <v>12913</v>
      </c>
      <c r="H47" s="19" t="s">
        <v>12371</v>
      </c>
      <c r="I47" s="19" t="s">
        <v>11654</v>
      </c>
      <c r="J47" s="19" t="s">
        <v>12372</v>
      </c>
      <c r="K47" s="19"/>
      <c r="L47" s="19" t="s">
        <v>12883</v>
      </c>
      <c r="M47" s="21" t="s">
        <v>12043</v>
      </c>
    </row>
    <row r="48" spans="2:13" x14ac:dyDescent="0.4">
      <c r="B48" s="22">
        <v>146</v>
      </c>
      <c r="C48" s="16" t="s">
        <v>11656</v>
      </c>
      <c r="D48" s="17" t="s">
        <v>2837</v>
      </c>
      <c r="E48" s="18" t="s">
        <v>11996</v>
      </c>
      <c r="F48" s="19" t="s">
        <v>12373</v>
      </c>
      <c r="G48" s="19" t="s">
        <v>12914</v>
      </c>
      <c r="H48" s="19" t="s">
        <v>12371</v>
      </c>
      <c r="I48" s="19" t="s">
        <v>11654</v>
      </c>
      <c r="J48" s="19" t="s">
        <v>12372</v>
      </c>
      <c r="K48" s="19"/>
      <c r="L48" s="19" t="s">
        <v>12883</v>
      </c>
      <c r="M48" s="21" t="s">
        <v>12044</v>
      </c>
    </row>
    <row r="49" spans="2:13" x14ac:dyDescent="0.4">
      <c r="B49" s="22">
        <v>117</v>
      </c>
      <c r="C49" s="16" t="s">
        <v>11657</v>
      </c>
      <c r="D49" s="17" t="s">
        <v>2837</v>
      </c>
      <c r="E49" s="18" t="s">
        <v>11996</v>
      </c>
      <c r="F49" s="19" t="s">
        <v>12374</v>
      </c>
      <c r="G49" s="19" t="s">
        <v>12915</v>
      </c>
      <c r="H49" s="19" t="s">
        <v>12375</v>
      </c>
      <c r="I49" s="19" t="s">
        <v>12980</v>
      </c>
      <c r="J49" s="19" t="s">
        <v>12376</v>
      </c>
      <c r="K49" s="19"/>
      <c r="L49" s="19" t="s">
        <v>12883</v>
      </c>
      <c r="M49" s="21" t="s">
        <v>12045</v>
      </c>
    </row>
    <row r="50" spans="2:13" x14ac:dyDescent="0.4">
      <c r="B50" s="22">
        <v>148</v>
      </c>
      <c r="C50" s="16" t="s">
        <v>2947</v>
      </c>
      <c r="D50" s="17" t="s">
        <v>2837</v>
      </c>
      <c r="E50" s="18" t="s">
        <v>11996</v>
      </c>
      <c r="F50" s="19" t="s">
        <v>12377</v>
      </c>
      <c r="G50" s="19" t="s">
        <v>12916</v>
      </c>
      <c r="H50" s="19" t="s">
        <v>12378</v>
      </c>
      <c r="I50" s="19" t="s">
        <v>12980</v>
      </c>
      <c r="J50" s="19" t="s">
        <v>12379</v>
      </c>
      <c r="K50" s="19"/>
      <c r="L50" s="19" t="s">
        <v>12883</v>
      </c>
      <c r="M50" s="21" t="s">
        <v>12046</v>
      </c>
    </row>
    <row r="51" spans="2:13" x14ac:dyDescent="0.4">
      <c r="B51" s="22">
        <v>149</v>
      </c>
      <c r="C51" s="16" t="s">
        <v>2824</v>
      </c>
      <c r="D51" s="17" t="s">
        <v>2837</v>
      </c>
      <c r="E51" s="18" t="s">
        <v>11996</v>
      </c>
      <c r="F51" s="19" t="s">
        <v>12380</v>
      </c>
      <c r="G51" s="19" t="s">
        <v>12917</v>
      </c>
      <c r="H51" s="19" t="s">
        <v>12381</v>
      </c>
      <c r="I51" s="19" t="s">
        <v>12980</v>
      </c>
      <c r="J51" s="19" t="s">
        <v>12379</v>
      </c>
      <c r="K51" s="19"/>
      <c r="L51" s="19" t="s">
        <v>12883</v>
      </c>
      <c r="M51" s="21" t="s">
        <v>12047</v>
      </c>
    </row>
    <row r="52" spans="2:13" x14ac:dyDescent="0.4">
      <c r="B52" s="22">
        <v>120</v>
      </c>
      <c r="C52" s="16" t="s">
        <v>2948</v>
      </c>
      <c r="D52" s="17" t="s">
        <v>2837</v>
      </c>
      <c r="E52" s="18" t="s">
        <v>11996</v>
      </c>
      <c r="F52" s="19" t="s">
        <v>12382</v>
      </c>
      <c r="G52" s="19" t="s">
        <v>12918</v>
      </c>
      <c r="H52" s="19" t="s">
        <v>12383</v>
      </c>
      <c r="I52" s="19" t="s">
        <v>12980</v>
      </c>
      <c r="J52" s="19" t="s">
        <v>12384</v>
      </c>
      <c r="K52" s="19"/>
      <c r="L52" s="19" t="s">
        <v>12883</v>
      </c>
      <c r="M52" s="21" t="s">
        <v>12048</v>
      </c>
    </row>
    <row r="53" spans="2:13" x14ac:dyDescent="0.4">
      <c r="B53" s="22">
        <v>151</v>
      </c>
      <c r="C53" s="16" t="s">
        <v>11658</v>
      </c>
      <c r="D53" s="17" t="s">
        <v>2837</v>
      </c>
      <c r="E53" s="18" t="s">
        <v>11996</v>
      </c>
      <c r="F53" s="19" t="s">
        <v>12385</v>
      </c>
      <c r="G53" s="19" t="s">
        <v>11646</v>
      </c>
      <c r="H53" s="19" t="s">
        <v>12386</v>
      </c>
      <c r="I53" s="19" t="s">
        <v>11659</v>
      </c>
      <c r="J53" s="19" t="s">
        <v>12387</v>
      </c>
      <c r="K53" s="19"/>
      <c r="L53" s="19" t="s">
        <v>12883</v>
      </c>
      <c r="M53" s="21" t="s">
        <v>12049</v>
      </c>
    </row>
    <row r="54" spans="2:13" x14ac:dyDescent="0.4">
      <c r="B54" s="22">
        <v>154</v>
      </c>
      <c r="C54" s="16" t="s">
        <v>2809</v>
      </c>
      <c r="D54" s="17" t="s">
        <v>3034</v>
      </c>
      <c r="E54" s="18" t="s">
        <v>11996</v>
      </c>
      <c r="F54" s="19" t="s">
        <v>12388</v>
      </c>
      <c r="G54" s="19" t="s">
        <v>12919</v>
      </c>
      <c r="H54" s="19" t="s">
        <v>12389</v>
      </c>
      <c r="I54" s="19" t="s">
        <v>11660</v>
      </c>
      <c r="J54" s="19" t="s">
        <v>12390</v>
      </c>
      <c r="K54" s="19"/>
      <c r="L54" s="19" t="s">
        <v>12883</v>
      </c>
      <c r="M54" s="21" t="s">
        <v>12050</v>
      </c>
    </row>
    <row r="55" spans="2:13" x14ac:dyDescent="0.4">
      <c r="B55" s="22">
        <v>155</v>
      </c>
      <c r="C55" s="16" t="s">
        <v>11661</v>
      </c>
      <c r="D55" s="17" t="s">
        <v>2837</v>
      </c>
      <c r="E55" s="18" t="s">
        <v>11996</v>
      </c>
      <c r="F55" s="19" t="s">
        <v>12391</v>
      </c>
      <c r="G55" s="19" t="s">
        <v>12920</v>
      </c>
      <c r="H55" s="19" t="s">
        <v>12392</v>
      </c>
      <c r="I55" s="19" t="s">
        <v>12980</v>
      </c>
      <c r="J55" s="19" t="s">
        <v>12393</v>
      </c>
      <c r="K55" s="19"/>
      <c r="L55" s="19" t="s">
        <v>12883</v>
      </c>
      <c r="M55" s="21" t="s">
        <v>12051</v>
      </c>
    </row>
    <row r="56" spans="2:13" x14ac:dyDescent="0.4">
      <c r="B56" s="22">
        <v>156</v>
      </c>
      <c r="C56" s="16" t="s">
        <v>11662</v>
      </c>
      <c r="D56" s="17" t="s">
        <v>2837</v>
      </c>
      <c r="E56" s="18" t="s">
        <v>11996</v>
      </c>
      <c r="F56" s="19" t="s">
        <v>12394</v>
      </c>
      <c r="G56" s="19" t="s">
        <v>12921</v>
      </c>
      <c r="H56" s="19" t="s">
        <v>12392</v>
      </c>
      <c r="I56" s="19" t="s">
        <v>12980</v>
      </c>
      <c r="J56" s="19" t="s">
        <v>12395</v>
      </c>
      <c r="K56" s="19"/>
      <c r="L56" s="19" t="s">
        <v>12883</v>
      </c>
      <c r="M56" s="21" t="s">
        <v>12052</v>
      </c>
    </row>
    <row r="57" spans="2:13" x14ac:dyDescent="0.4">
      <c r="B57" s="22">
        <v>157</v>
      </c>
      <c r="C57" s="16" t="s">
        <v>2812</v>
      </c>
      <c r="D57" s="17" t="s">
        <v>2837</v>
      </c>
      <c r="E57" s="18" t="s">
        <v>11996</v>
      </c>
      <c r="F57" s="19" t="s">
        <v>12396</v>
      </c>
      <c r="G57" s="19" t="s">
        <v>12922</v>
      </c>
      <c r="H57" s="19" t="s">
        <v>12397</v>
      </c>
      <c r="I57" s="19" t="s">
        <v>12980</v>
      </c>
      <c r="J57" s="19" t="s">
        <v>12398</v>
      </c>
      <c r="K57" s="19"/>
      <c r="L57" s="19" t="s">
        <v>12883</v>
      </c>
      <c r="M57" s="21" t="s">
        <v>12053</v>
      </c>
    </row>
    <row r="58" spans="2:13" x14ac:dyDescent="0.4">
      <c r="B58" s="22">
        <v>126</v>
      </c>
      <c r="C58" s="16" t="s">
        <v>11663</v>
      </c>
      <c r="D58" s="17" t="s">
        <v>2837</v>
      </c>
      <c r="E58" s="18" t="s">
        <v>11996</v>
      </c>
      <c r="F58" s="19" t="s">
        <v>12399</v>
      </c>
      <c r="G58" s="19" t="s">
        <v>12923</v>
      </c>
      <c r="H58" s="19" t="s">
        <v>12400</v>
      </c>
      <c r="I58" s="19" t="s">
        <v>12980</v>
      </c>
      <c r="J58" s="19" t="s">
        <v>12401</v>
      </c>
      <c r="K58" s="19"/>
      <c r="L58" s="19" t="s">
        <v>12883</v>
      </c>
      <c r="M58" s="21" t="s">
        <v>12054</v>
      </c>
    </row>
    <row r="59" spans="2:13" x14ac:dyDescent="0.4">
      <c r="B59" s="22">
        <v>127</v>
      </c>
      <c r="C59" s="16" t="s">
        <v>11664</v>
      </c>
      <c r="D59" s="17" t="s">
        <v>2837</v>
      </c>
      <c r="E59" s="18" t="s">
        <v>11996</v>
      </c>
      <c r="F59" s="19" t="s">
        <v>12402</v>
      </c>
      <c r="G59" s="19" t="s">
        <v>12924</v>
      </c>
      <c r="H59" s="19" t="s">
        <v>12403</v>
      </c>
      <c r="I59" s="19" t="s">
        <v>12980</v>
      </c>
      <c r="J59" s="19" t="s">
        <v>12404</v>
      </c>
      <c r="K59" s="19"/>
      <c r="L59" s="19" t="s">
        <v>12883</v>
      </c>
      <c r="M59" s="21" t="s">
        <v>12055</v>
      </c>
    </row>
    <row r="60" spans="2:13" x14ac:dyDescent="0.4">
      <c r="B60" s="22">
        <v>128</v>
      </c>
      <c r="C60" s="16" t="s">
        <v>11665</v>
      </c>
      <c r="D60" s="17" t="s">
        <v>2837</v>
      </c>
      <c r="E60" s="18" t="s">
        <v>11996</v>
      </c>
      <c r="F60" s="19" t="s">
        <v>12405</v>
      </c>
      <c r="G60" s="19" t="s">
        <v>12925</v>
      </c>
      <c r="H60" s="19" t="s">
        <v>12354</v>
      </c>
      <c r="I60" s="19" t="s">
        <v>12980</v>
      </c>
      <c r="J60" s="19" t="s">
        <v>12355</v>
      </c>
      <c r="K60" s="19"/>
      <c r="L60" s="19" t="s">
        <v>12883</v>
      </c>
      <c r="M60" s="21" t="s">
        <v>12056</v>
      </c>
    </row>
    <row r="61" spans="2:13" x14ac:dyDescent="0.4">
      <c r="B61" s="22">
        <v>129</v>
      </c>
      <c r="C61" s="16" t="s">
        <v>11666</v>
      </c>
      <c r="D61" s="17" t="s">
        <v>2837</v>
      </c>
      <c r="E61" s="18" t="s">
        <v>11996</v>
      </c>
      <c r="F61" s="19" t="s">
        <v>12406</v>
      </c>
      <c r="G61" s="19" t="s">
        <v>12926</v>
      </c>
      <c r="H61" s="19" t="s">
        <v>12354</v>
      </c>
      <c r="I61" s="19" t="s">
        <v>12980</v>
      </c>
      <c r="J61" s="19" t="s">
        <v>12355</v>
      </c>
      <c r="K61" s="19"/>
      <c r="L61" s="19" t="s">
        <v>12883</v>
      </c>
      <c r="M61" s="21" t="s">
        <v>12057</v>
      </c>
    </row>
    <row r="62" spans="2:13" x14ac:dyDescent="0.4">
      <c r="B62" s="22">
        <v>130</v>
      </c>
      <c r="C62" s="16" t="s">
        <v>11667</v>
      </c>
      <c r="D62" s="17" t="s">
        <v>2837</v>
      </c>
      <c r="E62" s="18" t="s">
        <v>11996</v>
      </c>
      <c r="F62" s="19" t="s">
        <v>12407</v>
      </c>
      <c r="G62" s="19" t="s">
        <v>12927</v>
      </c>
      <c r="H62" s="19" t="s">
        <v>12354</v>
      </c>
      <c r="I62" s="19" t="s">
        <v>12980</v>
      </c>
      <c r="J62" s="19" t="s">
        <v>12355</v>
      </c>
      <c r="K62" s="19"/>
      <c r="L62" s="19" t="s">
        <v>12883</v>
      </c>
      <c r="M62" s="21" t="s">
        <v>12058</v>
      </c>
    </row>
    <row r="63" spans="2:13" x14ac:dyDescent="0.4">
      <c r="B63" s="22">
        <v>131</v>
      </c>
      <c r="C63" s="16" t="s">
        <v>11668</v>
      </c>
      <c r="D63" s="17" t="s">
        <v>2837</v>
      </c>
      <c r="E63" s="18" t="s">
        <v>11996</v>
      </c>
      <c r="F63" s="19" t="s">
        <v>12408</v>
      </c>
      <c r="G63" s="19" t="s">
        <v>12928</v>
      </c>
      <c r="H63" s="19" t="s">
        <v>12354</v>
      </c>
      <c r="I63" s="19" t="s">
        <v>12980</v>
      </c>
      <c r="J63" s="19" t="s">
        <v>12355</v>
      </c>
      <c r="K63" s="19"/>
      <c r="L63" s="19" t="s">
        <v>12883</v>
      </c>
      <c r="M63" s="21" t="s">
        <v>12059</v>
      </c>
    </row>
    <row r="64" spans="2:13" x14ac:dyDescent="0.4">
      <c r="B64" s="22">
        <v>132</v>
      </c>
      <c r="C64" s="16" t="s">
        <v>11669</v>
      </c>
      <c r="D64" s="17" t="s">
        <v>2837</v>
      </c>
      <c r="E64" s="18" t="s">
        <v>11996</v>
      </c>
      <c r="F64" s="19" t="s">
        <v>12409</v>
      </c>
      <c r="G64" s="19" t="s">
        <v>12929</v>
      </c>
      <c r="H64" s="19" t="s">
        <v>12354</v>
      </c>
      <c r="I64" s="19" t="s">
        <v>12980</v>
      </c>
      <c r="J64" s="19" t="s">
        <v>12355</v>
      </c>
      <c r="K64" s="19"/>
      <c r="L64" s="19" t="s">
        <v>12883</v>
      </c>
      <c r="M64" s="21" t="s">
        <v>12060</v>
      </c>
    </row>
    <row r="65" spans="2:13" x14ac:dyDescent="0.4">
      <c r="B65" s="22">
        <v>133</v>
      </c>
      <c r="C65" s="16" t="s">
        <v>11670</v>
      </c>
      <c r="D65" s="17" t="s">
        <v>2837</v>
      </c>
      <c r="E65" s="18" t="s">
        <v>11996</v>
      </c>
      <c r="F65" s="19" t="s">
        <v>12410</v>
      </c>
      <c r="G65" s="19" t="s">
        <v>12930</v>
      </c>
      <c r="H65" s="19" t="s">
        <v>12354</v>
      </c>
      <c r="I65" s="19" t="s">
        <v>12980</v>
      </c>
      <c r="J65" s="19" t="s">
        <v>12411</v>
      </c>
      <c r="K65" s="19"/>
      <c r="L65" s="19" t="s">
        <v>12883</v>
      </c>
      <c r="M65" s="21" t="s">
        <v>12061</v>
      </c>
    </row>
    <row r="66" spans="2:13" x14ac:dyDescent="0.4">
      <c r="B66" s="22">
        <v>200</v>
      </c>
      <c r="C66" s="16" t="s">
        <v>3058</v>
      </c>
      <c r="D66" s="17" t="s">
        <v>2821</v>
      </c>
      <c r="E66" s="18" t="s">
        <v>11998</v>
      </c>
      <c r="F66" s="19" t="s">
        <v>12412</v>
      </c>
      <c r="G66" s="19" t="s">
        <v>11671</v>
      </c>
      <c r="H66" s="19" t="s">
        <v>12413</v>
      </c>
      <c r="I66" s="19" t="s">
        <v>11672</v>
      </c>
      <c r="J66" s="19" t="s">
        <v>12414</v>
      </c>
      <c r="K66" s="19"/>
      <c r="L66" s="19" t="s">
        <v>12883</v>
      </c>
      <c r="M66" s="21" t="s">
        <v>12062</v>
      </c>
    </row>
    <row r="67" spans="2:13" x14ac:dyDescent="0.4">
      <c r="B67" s="22">
        <v>221</v>
      </c>
      <c r="C67" s="16" t="s">
        <v>2956</v>
      </c>
      <c r="D67" s="17" t="s">
        <v>2821</v>
      </c>
      <c r="E67" s="18" t="s">
        <v>11998</v>
      </c>
      <c r="F67" s="19" t="s">
        <v>12415</v>
      </c>
      <c r="G67" s="19" t="s">
        <v>11673</v>
      </c>
      <c r="H67" s="19" t="s">
        <v>3192</v>
      </c>
      <c r="I67" s="19" t="s">
        <v>11675</v>
      </c>
      <c r="J67" s="19" t="s">
        <v>11609</v>
      </c>
      <c r="K67" s="19"/>
      <c r="L67" s="19" t="s">
        <v>12883</v>
      </c>
      <c r="M67" s="21" t="s">
        <v>12063</v>
      </c>
    </row>
    <row r="68" spans="2:13" x14ac:dyDescent="0.4">
      <c r="B68" s="22">
        <v>226</v>
      </c>
      <c r="C68" s="16" t="s">
        <v>2953</v>
      </c>
      <c r="D68" s="17" t="s">
        <v>2821</v>
      </c>
      <c r="E68" s="18" t="s">
        <v>11998</v>
      </c>
      <c r="F68" s="19" t="s">
        <v>12416</v>
      </c>
      <c r="G68" s="19" t="s">
        <v>11676</v>
      </c>
      <c r="H68" s="19" t="s">
        <v>12417</v>
      </c>
      <c r="I68" s="19" t="s">
        <v>11677</v>
      </c>
      <c r="J68" s="19" t="s">
        <v>12418</v>
      </c>
      <c r="K68" s="19"/>
      <c r="L68" s="19" t="s">
        <v>12883</v>
      </c>
      <c r="M68" s="21" t="s">
        <v>12064</v>
      </c>
    </row>
    <row r="69" spans="2:13" x14ac:dyDescent="0.4">
      <c r="B69" s="22">
        <v>230</v>
      </c>
      <c r="C69" s="16" t="s">
        <v>3059</v>
      </c>
      <c r="D69" s="17" t="s">
        <v>2821</v>
      </c>
      <c r="E69" s="18" t="s">
        <v>11998</v>
      </c>
      <c r="F69" s="19" t="s">
        <v>12419</v>
      </c>
      <c r="G69" s="19" t="s">
        <v>11678</v>
      </c>
      <c r="H69" s="19" t="s">
        <v>12420</v>
      </c>
      <c r="I69" s="19" t="s">
        <v>11679</v>
      </c>
      <c r="J69" s="19" t="s">
        <v>12421</v>
      </c>
      <c r="K69" s="19"/>
      <c r="L69" s="19" t="s">
        <v>12883</v>
      </c>
      <c r="M69" s="21" t="s">
        <v>12065</v>
      </c>
    </row>
    <row r="70" spans="2:13" x14ac:dyDescent="0.4">
      <c r="B70" s="22">
        <v>234</v>
      </c>
      <c r="C70" s="16" t="s">
        <v>2914</v>
      </c>
      <c r="D70" s="17" t="s">
        <v>2821</v>
      </c>
      <c r="E70" s="18" t="s">
        <v>11998</v>
      </c>
      <c r="F70" s="19" t="s">
        <v>12416</v>
      </c>
      <c r="G70" s="19" t="s">
        <v>11676</v>
      </c>
      <c r="H70" s="19" t="s">
        <v>12422</v>
      </c>
      <c r="I70" s="19" t="s">
        <v>11677</v>
      </c>
      <c r="J70" s="19" t="s">
        <v>12423</v>
      </c>
      <c r="K70" s="19"/>
      <c r="L70" s="19" t="s">
        <v>12883</v>
      </c>
      <c r="M70" s="21" t="s">
        <v>12066</v>
      </c>
    </row>
    <row r="71" spans="2:13" x14ac:dyDescent="0.4">
      <c r="B71" s="22">
        <v>235</v>
      </c>
      <c r="C71" s="16" t="s">
        <v>3060</v>
      </c>
      <c r="D71" s="17" t="s">
        <v>2821</v>
      </c>
      <c r="E71" s="18" t="s">
        <v>11998</v>
      </c>
      <c r="F71" s="19" t="s">
        <v>12424</v>
      </c>
      <c r="G71" s="19" t="s">
        <v>11680</v>
      </c>
      <c r="H71" s="19" t="s">
        <v>3192</v>
      </c>
      <c r="I71" s="19" t="s">
        <v>11681</v>
      </c>
      <c r="J71" s="19" t="s">
        <v>11609</v>
      </c>
      <c r="K71" s="19"/>
      <c r="L71" s="19" t="s">
        <v>12883</v>
      </c>
      <c r="M71" s="21" t="s">
        <v>12067</v>
      </c>
    </row>
    <row r="72" spans="2:13" x14ac:dyDescent="0.4">
      <c r="B72" s="22">
        <v>201</v>
      </c>
      <c r="C72" s="16" t="s">
        <v>2976</v>
      </c>
      <c r="D72" s="17" t="s">
        <v>2837</v>
      </c>
      <c r="E72" s="18" t="s">
        <v>11998</v>
      </c>
      <c r="F72" s="19" t="s">
        <v>12425</v>
      </c>
      <c r="G72" s="19" t="s">
        <v>11682</v>
      </c>
      <c r="H72" s="19" t="s">
        <v>3196</v>
      </c>
      <c r="I72" s="19" t="s">
        <v>11684</v>
      </c>
      <c r="J72" s="19" t="s">
        <v>11607</v>
      </c>
      <c r="K72" s="19"/>
      <c r="L72" s="19" t="s">
        <v>12883</v>
      </c>
      <c r="M72" s="21" t="s">
        <v>12068</v>
      </c>
    </row>
    <row r="73" spans="2:13" x14ac:dyDescent="0.4">
      <c r="B73" s="22">
        <v>202</v>
      </c>
      <c r="C73" s="16" t="s">
        <v>2961</v>
      </c>
      <c r="D73" s="17" t="s">
        <v>2837</v>
      </c>
      <c r="E73" s="18" t="s">
        <v>11998</v>
      </c>
      <c r="F73" s="19" t="s">
        <v>12426</v>
      </c>
      <c r="G73" s="19" t="s">
        <v>11685</v>
      </c>
      <c r="H73" s="19" t="s">
        <v>3198</v>
      </c>
      <c r="I73" s="19" t="s">
        <v>11687</v>
      </c>
      <c r="J73" s="19" t="s">
        <v>11607</v>
      </c>
      <c r="K73" s="19"/>
      <c r="L73" s="19" t="s">
        <v>12883</v>
      </c>
      <c r="M73" s="21" t="s">
        <v>12069</v>
      </c>
    </row>
    <row r="74" spans="2:13" x14ac:dyDescent="0.4">
      <c r="B74" s="22">
        <v>203</v>
      </c>
      <c r="C74" s="16" t="s">
        <v>2884</v>
      </c>
      <c r="D74" s="17" t="s">
        <v>2837</v>
      </c>
      <c r="E74" s="18" t="s">
        <v>11998</v>
      </c>
      <c r="F74" s="19" t="s">
        <v>12427</v>
      </c>
      <c r="G74" s="19" t="s">
        <v>11688</v>
      </c>
      <c r="H74" s="19" t="s">
        <v>3199</v>
      </c>
      <c r="I74" s="19" t="s">
        <v>11690</v>
      </c>
      <c r="J74" s="19" t="s">
        <v>11607</v>
      </c>
      <c r="K74" s="19"/>
      <c r="L74" s="19" t="s">
        <v>12883</v>
      </c>
      <c r="M74" s="21" t="s">
        <v>12070</v>
      </c>
    </row>
    <row r="75" spans="2:13" x14ac:dyDescent="0.4">
      <c r="B75" s="22">
        <v>204</v>
      </c>
      <c r="C75" s="16" t="s">
        <v>2900</v>
      </c>
      <c r="D75" s="17" t="s">
        <v>2837</v>
      </c>
      <c r="E75" s="18" t="s">
        <v>11998</v>
      </c>
      <c r="F75" s="19" t="s">
        <v>12428</v>
      </c>
      <c r="G75" s="19" t="s">
        <v>11691</v>
      </c>
      <c r="H75" s="19" t="s">
        <v>3200</v>
      </c>
      <c r="I75" s="19" t="s">
        <v>11693</v>
      </c>
      <c r="J75" s="19" t="s">
        <v>11607</v>
      </c>
      <c r="K75" s="19"/>
      <c r="L75" s="19" t="s">
        <v>12883</v>
      </c>
      <c r="M75" s="21" t="s">
        <v>12071</v>
      </c>
    </row>
    <row r="76" spans="2:13" x14ac:dyDescent="0.4">
      <c r="B76" s="22">
        <v>205</v>
      </c>
      <c r="C76" s="16" t="s">
        <v>2887</v>
      </c>
      <c r="D76" s="17" t="s">
        <v>2837</v>
      </c>
      <c r="E76" s="18" t="s">
        <v>11998</v>
      </c>
      <c r="F76" s="19" t="s">
        <v>12429</v>
      </c>
      <c r="G76" s="19" t="s">
        <v>11694</v>
      </c>
      <c r="H76" s="19" t="s">
        <v>12430</v>
      </c>
      <c r="I76" s="19" t="s">
        <v>11695</v>
      </c>
      <c r="J76" s="19" t="s">
        <v>11607</v>
      </c>
      <c r="K76" s="19"/>
      <c r="L76" s="19" t="s">
        <v>12883</v>
      </c>
      <c r="M76" s="21" t="s">
        <v>12072</v>
      </c>
    </row>
    <row r="77" spans="2:13" x14ac:dyDescent="0.4">
      <c r="B77" s="22">
        <v>206</v>
      </c>
      <c r="C77" s="16" t="s">
        <v>2907</v>
      </c>
      <c r="D77" s="17" t="s">
        <v>2837</v>
      </c>
      <c r="E77" s="18" t="s">
        <v>11998</v>
      </c>
      <c r="F77" s="19" t="s">
        <v>12431</v>
      </c>
      <c r="G77" s="19" t="s">
        <v>11696</v>
      </c>
      <c r="H77" s="19" t="s">
        <v>12432</v>
      </c>
      <c r="I77" s="19" t="s">
        <v>11697</v>
      </c>
      <c r="J77" s="19" t="s">
        <v>11607</v>
      </c>
      <c r="K77" s="19"/>
      <c r="L77" s="19" t="s">
        <v>12883</v>
      </c>
      <c r="M77" s="21" t="s">
        <v>12073</v>
      </c>
    </row>
    <row r="78" spans="2:13" x14ac:dyDescent="0.4">
      <c r="B78" s="22">
        <v>207</v>
      </c>
      <c r="C78" s="16" t="s">
        <v>3078</v>
      </c>
      <c r="D78" s="17" t="s">
        <v>2837</v>
      </c>
      <c r="E78" s="18" t="s">
        <v>11998</v>
      </c>
      <c r="F78" s="19" t="s">
        <v>12433</v>
      </c>
      <c r="G78" s="19" t="s">
        <v>11698</v>
      </c>
      <c r="H78" s="19" t="s">
        <v>12434</v>
      </c>
      <c r="I78" s="19" t="s">
        <v>11699</v>
      </c>
      <c r="J78" s="19" t="s">
        <v>11607</v>
      </c>
      <c r="K78" s="19"/>
      <c r="L78" s="19" t="s">
        <v>12883</v>
      </c>
      <c r="M78" s="21" t="s">
        <v>12074</v>
      </c>
    </row>
    <row r="79" spans="2:13" x14ac:dyDescent="0.4">
      <c r="B79" s="22">
        <v>208</v>
      </c>
      <c r="C79" s="16" t="s">
        <v>2901</v>
      </c>
      <c r="D79" s="17" t="s">
        <v>2837</v>
      </c>
      <c r="E79" s="18" t="s">
        <v>11998</v>
      </c>
      <c r="F79" s="19" t="s">
        <v>12435</v>
      </c>
      <c r="G79" s="19" t="s">
        <v>11700</v>
      </c>
      <c r="H79" s="19" t="s">
        <v>12436</v>
      </c>
      <c r="I79" s="19" t="s">
        <v>11701</v>
      </c>
      <c r="J79" s="19" t="s">
        <v>11607</v>
      </c>
      <c r="K79" s="19"/>
      <c r="L79" s="19" t="s">
        <v>12883</v>
      </c>
      <c r="M79" s="21" t="s">
        <v>12075</v>
      </c>
    </row>
    <row r="80" spans="2:13" x14ac:dyDescent="0.4">
      <c r="B80" s="22">
        <v>209</v>
      </c>
      <c r="C80" s="16" t="s">
        <v>2957</v>
      </c>
      <c r="D80" s="17" t="s">
        <v>2837</v>
      </c>
      <c r="E80" s="18" t="s">
        <v>11998</v>
      </c>
      <c r="F80" s="19" t="s">
        <v>12437</v>
      </c>
      <c r="G80" s="19" t="s">
        <v>11702</v>
      </c>
      <c r="H80" s="19" t="s">
        <v>12438</v>
      </c>
      <c r="I80" s="19" t="s">
        <v>11703</v>
      </c>
      <c r="J80" s="19" t="s">
        <v>11607</v>
      </c>
      <c r="K80" s="19"/>
      <c r="L80" s="19" t="s">
        <v>12883</v>
      </c>
      <c r="M80" s="21" t="s">
        <v>12076</v>
      </c>
    </row>
    <row r="81" spans="2:13" x14ac:dyDescent="0.4">
      <c r="B81" s="22">
        <v>210</v>
      </c>
      <c r="C81" s="16" t="s">
        <v>2958</v>
      </c>
      <c r="D81" s="17" t="s">
        <v>2837</v>
      </c>
      <c r="E81" s="18" t="s">
        <v>11998</v>
      </c>
      <c r="F81" s="19" t="s">
        <v>12439</v>
      </c>
      <c r="G81" s="19" t="s">
        <v>11704</v>
      </c>
      <c r="H81" s="19" t="s">
        <v>12440</v>
      </c>
      <c r="I81" s="19" t="s">
        <v>11705</v>
      </c>
      <c r="J81" s="19" t="s">
        <v>11607</v>
      </c>
      <c r="K81" s="19"/>
      <c r="L81" s="19" t="s">
        <v>12883</v>
      </c>
      <c r="M81" s="21" t="s">
        <v>12077</v>
      </c>
    </row>
    <row r="82" spans="2:13" x14ac:dyDescent="0.4">
      <c r="B82" s="22">
        <v>211</v>
      </c>
      <c r="C82" s="16" t="s">
        <v>2969</v>
      </c>
      <c r="D82" s="17" t="s">
        <v>2837</v>
      </c>
      <c r="E82" s="18" t="s">
        <v>11998</v>
      </c>
      <c r="F82" s="19" t="s">
        <v>12441</v>
      </c>
      <c r="G82" s="19" t="s">
        <v>11706</v>
      </c>
      <c r="H82" s="19" t="s">
        <v>12442</v>
      </c>
      <c r="I82" s="19" t="s">
        <v>11707</v>
      </c>
      <c r="J82" s="19" t="s">
        <v>11607</v>
      </c>
      <c r="K82" s="19"/>
      <c r="L82" s="19" t="s">
        <v>12883</v>
      </c>
      <c r="M82" s="21" t="s">
        <v>12078</v>
      </c>
    </row>
    <row r="83" spans="2:13" x14ac:dyDescent="0.4">
      <c r="B83" s="22">
        <v>212</v>
      </c>
      <c r="C83" s="16" t="s">
        <v>2952</v>
      </c>
      <c r="D83" s="17" t="s">
        <v>2837</v>
      </c>
      <c r="E83" s="18" t="s">
        <v>11998</v>
      </c>
      <c r="F83" s="19" t="s">
        <v>12443</v>
      </c>
      <c r="G83" s="19" t="s">
        <v>11708</v>
      </c>
      <c r="H83" s="19" t="s">
        <v>12444</v>
      </c>
      <c r="I83" s="19" t="s">
        <v>11709</v>
      </c>
      <c r="J83" s="19" t="s">
        <v>11607</v>
      </c>
      <c r="K83" s="19"/>
      <c r="L83" s="19" t="s">
        <v>12883</v>
      </c>
      <c r="M83" s="21" t="s">
        <v>12079</v>
      </c>
    </row>
    <row r="84" spans="2:13" x14ac:dyDescent="0.4">
      <c r="B84" s="22">
        <v>213</v>
      </c>
      <c r="C84" s="16" t="s">
        <v>2902</v>
      </c>
      <c r="D84" s="17" t="s">
        <v>2837</v>
      </c>
      <c r="E84" s="18" t="s">
        <v>11998</v>
      </c>
      <c r="F84" s="19" t="s">
        <v>12445</v>
      </c>
      <c r="G84" s="19" t="s">
        <v>11710</v>
      </c>
      <c r="H84" s="19" t="s">
        <v>12446</v>
      </c>
      <c r="I84" s="19" t="s">
        <v>11711</v>
      </c>
      <c r="J84" s="19" t="s">
        <v>11607</v>
      </c>
      <c r="K84" s="19"/>
      <c r="L84" s="19" t="s">
        <v>12883</v>
      </c>
      <c r="M84" s="21" t="s">
        <v>12080</v>
      </c>
    </row>
    <row r="85" spans="2:13" x14ac:dyDescent="0.4">
      <c r="B85" s="22">
        <v>214</v>
      </c>
      <c r="C85" s="16" t="s">
        <v>2886</v>
      </c>
      <c r="D85" s="17" t="s">
        <v>2837</v>
      </c>
      <c r="E85" s="18" t="s">
        <v>11998</v>
      </c>
      <c r="F85" s="19" t="s">
        <v>12447</v>
      </c>
      <c r="G85" s="19" t="s">
        <v>11712</v>
      </c>
      <c r="H85" s="19" t="s">
        <v>12448</v>
      </c>
      <c r="I85" s="19" t="s">
        <v>11713</v>
      </c>
      <c r="J85" s="19" t="s">
        <v>11607</v>
      </c>
      <c r="K85" s="19"/>
      <c r="L85" s="19" t="s">
        <v>12883</v>
      </c>
      <c r="M85" s="21" t="s">
        <v>12081</v>
      </c>
    </row>
    <row r="86" spans="2:13" x14ac:dyDescent="0.4">
      <c r="B86" s="22">
        <v>215</v>
      </c>
      <c r="C86" s="16" t="s">
        <v>11714</v>
      </c>
      <c r="D86" s="17" t="s">
        <v>2837</v>
      </c>
      <c r="E86" s="18" t="s">
        <v>11998</v>
      </c>
      <c r="F86" s="19" t="s">
        <v>12449</v>
      </c>
      <c r="G86" s="19" t="s">
        <v>11715</v>
      </c>
      <c r="H86" s="19" t="s">
        <v>12450</v>
      </c>
      <c r="I86" s="19" t="s">
        <v>11716</v>
      </c>
      <c r="J86" s="19" t="s">
        <v>11607</v>
      </c>
      <c r="K86" s="19"/>
      <c r="L86" s="19" t="s">
        <v>12883</v>
      </c>
      <c r="M86" s="21" t="s">
        <v>12082</v>
      </c>
    </row>
    <row r="87" spans="2:13" x14ac:dyDescent="0.4">
      <c r="B87" s="22">
        <v>216</v>
      </c>
      <c r="C87" s="16" t="s">
        <v>11717</v>
      </c>
      <c r="D87" s="17" t="s">
        <v>2837</v>
      </c>
      <c r="E87" s="18" t="s">
        <v>11998</v>
      </c>
      <c r="F87" s="19" t="s">
        <v>12451</v>
      </c>
      <c r="G87" s="19" t="s">
        <v>11718</v>
      </c>
      <c r="H87" s="19" t="s">
        <v>12452</v>
      </c>
      <c r="I87" s="19" t="s">
        <v>11719</v>
      </c>
      <c r="J87" s="19" t="s">
        <v>11607</v>
      </c>
      <c r="K87" s="19"/>
      <c r="L87" s="19" t="s">
        <v>12883</v>
      </c>
      <c r="M87" s="21" t="s">
        <v>12083</v>
      </c>
    </row>
    <row r="88" spans="2:13" x14ac:dyDescent="0.4">
      <c r="B88" s="22">
        <v>217</v>
      </c>
      <c r="C88" s="16" t="s">
        <v>2908</v>
      </c>
      <c r="D88" s="17" t="s">
        <v>2837</v>
      </c>
      <c r="E88" s="18" t="s">
        <v>11998</v>
      </c>
      <c r="F88" s="19" t="s">
        <v>12453</v>
      </c>
      <c r="G88" s="19" t="s">
        <v>11720</v>
      </c>
      <c r="H88" s="19" t="s">
        <v>12454</v>
      </c>
      <c r="I88" s="19" t="s">
        <v>11721</v>
      </c>
      <c r="J88" s="19" t="s">
        <v>12455</v>
      </c>
      <c r="K88" s="19"/>
      <c r="L88" s="19" t="s">
        <v>12883</v>
      </c>
      <c r="M88" s="21" t="s">
        <v>12084</v>
      </c>
    </row>
    <row r="89" spans="2:13" x14ac:dyDescent="0.4">
      <c r="B89" s="22">
        <v>218</v>
      </c>
      <c r="C89" s="16" t="s">
        <v>11722</v>
      </c>
      <c r="D89" s="17" t="s">
        <v>2837</v>
      </c>
      <c r="E89" s="18" t="s">
        <v>11998</v>
      </c>
      <c r="F89" s="19" t="s">
        <v>12456</v>
      </c>
      <c r="G89" s="19" t="s">
        <v>11723</v>
      </c>
      <c r="H89" s="19" t="s">
        <v>12457</v>
      </c>
      <c r="I89" s="19" t="s">
        <v>11724</v>
      </c>
      <c r="J89" s="19" t="s">
        <v>11611</v>
      </c>
      <c r="K89" s="19"/>
      <c r="L89" s="19" t="s">
        <v>12883</v>
      </c>
      <c r="M89" s="21" t="s">
        <v>12085</v>
      </c>
    </row>
    <row r="90" spans="2:13" x14ac:dyDescent="0.4">
      <c r="B90" s="22">
        <v>219</v>
      </c>
      <c r="C90" s="16" t="s">
        <v>2885</v>
      </c>
      <c r="D90" s="17" t="s">
        <v>2837</v>
      </c>
      <c r="E90" s="18" t="s">
        <v>11998</v>
      </c>
      <c r="F90" s="19" t="s">
        <v>12458</v>
      </c>
      <c r="G90" s="19" t="s">
        <v>11725</v>
      </c>
      <c r="H90" s="19" t="s">
        <v>12459</v>
      </c>
      <c r="I90" s="19" t="s">
        <v>11726</v>
      </c>
      <c r="J90" s="19" t="s">
        <v>12460</v>
      </c>
      <c r="K90" s="19"/>
      <c r="L90" s="19" t="s">
        <v>12883</v>
      </c>
      <c r="M90" s="21" t="s">
        <v>12086</v>
      </c>
    </row>
    <row r="91" spans="2:13" x14ac:dyDescent="0.4">
      <c r="B91" s="22">
        <v>220</v>
      </c>
      <c r="C91" s="16" t="s">
        <v>2971</v>
      </c>
      <c r="D91" s="17" t="s">
        <v>2837</v>
      </c>
      <c r="E91" s="18" t="s">
        <v>11998</v>
      </c>
      <c r="F91" s="19" t="s">
        <v>12461</v>
      </c>
      <c r="G91" s="19" t="s">
        <v>11727</v>
      </c>
      <c r="H91" s="19" t="s">
        <v>12462</v>
      </c>
      <c r="I91" s="19" t="s">
        <v>11728</v>
      </c>
      <c r="J91" s="19" t="s">
        <v>12463</v>
      </c>
      <c r="K91" s="19"/>
      <c r="L91" s="19" t="s">
        <v>12883</v>
      </c>
      <c r="M91" s="21" t="s">
        <v>12087</v>
      </c>
    </row>
    <row r="92" spans="2:13" x14ac:dyDescent="0.4">
      <c r="B92" s="22">
        <v>222</v>
      </c>
      <c r="C92" s="16" t="s">
        <v>2962</v>
      </c>
      <c r="D92" s="17" t="s">
        <v>2837</v>
      </c>
      <c r="E92" s="18" t="s">
        <v>11998</v>
      </c>
      <c r="F92" s="19" t="s">
        <v>12464</v>
      </c>
      <c r="G92" s="19" t="s">
        <v>11729</v>
      </c>
      <c r="H92" s="19" t="s">
        <v>12465</v>
      </c>
      <c r="I92" s="19" t="s">
        <v>11730</v>
      </c>
      <c r="J92" s="19" t="s">
        <v>11607</v>
      </c>
      <c r="K92" s="19"/>
      <c r="L92" s="19" t="s">
        <v>12883</v>
      </c>
      <c r="M92" s="21" t="s">
        <v>12088</v>
      </c>
    </row>
    <row r="93" spans="2:13" x14ac:dyDescent="0.4">
      <c r="B93" s="22">
        <v>223</v>
      </c>
      <c r="C93" s="16" t="s">
        <v>2963</v>
      </c>
      <c r="D93" s="17" t="s">
        <v>2837</v>
      </c>
      <c r="E93" s="18" t="s">
        <v>11998</v>
      </c>
      <c r="F93" s="19" t="s">
        <v>12466</v>
      </c>
      <c r="G93" s="19" t="s">
        <v>11731</v>
      </c>
      <c r="H93" s="19" t="s">
        <v>12467</v>
      </c>
      <c r="I93" s="19" t="s">
        <v>11732</v>
      </c>
      <c r="J93" s="19" t="s">
        <v>11607</v>
      </c>
      <c r="K93" s="19"/>
      <c r="L93" s="19" t="s">
        <v>12883</v>
      </c>
      <c r="M93" s="21" t="s">
        <v>12089</v>
      </c>
    </row>
    <row r="94" spans="2:13" x14ac:dyDescent="0.4">
      <c r="B94" s="22">
        <v>300</v>
      </c>
      <c r="C94" s="16" t="s">
        <v>3063</v>
      </c>
      <c r="D94" s="17" t="s">
        <v>2821</v>
      </c>
      <c r="E94" s="18" t="s">
        <v>11997</v>
      </c>
      <c r="F94" s="19" t="s">
        <v>12468</v>
      </c>
      <c r="G94" s="19" t="s">
        <v>11733</v>
      </c>
      <c r="H94" s="19" t="s">
        <v>12469</v>
      </c>
      <c r="I94" s="19" t="s">
        <v>11734</v>
      </c>
      <c r="J94" s="19" t="s">
        <v>12470</v>
      </c>
      <c r="K94" s="19"/>
      <c r="L94" s="19" t="s">
        <v>12883</v>
      </c>
      <c r="M94" s="21" t="s">
        <v>12090</v>
      </c>
    </row>
    <row r="95" spans="2:13" x14ac:dyDescent="0.4">
      <c r="B95" s="22">
        <v>301</v>
      </c>
      <c r="C95" s="16" t="s">
        <v>3065</v>
      </c>
      <c r="D95" s="17" t="s">
        <v>3034</v>
      </c>
      <c r="E95" s="18" t="s">
        <v>11997</v>
      </c>
      <c r="F95" s="19" t="s">
        <v>12471</v>
      </c>
      <c r="G95" s="19" t="s">
        <v>12931</v>
      </c>
      <c r="H95" s="19" t="s">
        <v>12472</v>
      </c>
      <c r="I95" s="19" t="s">
        <v>11735</v>
      </c>
      <c r="J95" s="19" t="s">
        <v>3206</v>
      </c>
      <c r="K95" s="19"/>
      <c r="L95" s="19" t="s">
        <v>12883</v>
      </c>
      <c r="M95" s="21" t="s">
        <v>12091</v>
      </c>
    </row>
    <row r="96" spans="2:13" x14ac:dyDescent="0.4">
      <c r="B96" s="22">
        <v>302</v>
      </c>
      <c r="C96" s="16" t="s">
        <v>3064</v>
      </c>
      <c r="D96" s="17" t="s">
        <v>3034</v>
      </c>
      <c r="E96" s="18" t="s">
        <v>11997</v>
      </c>
      <c r="F96" s="19" t="s">
        <v>12473</v>
      </c>
      <c r="G96" s="19" t="s">
        <v>12932</v>
      </c>
      <c r="H96" s="19" t="s">
        <v>12474</v>
      </c>
      <c r="I96" s="19" t="s">
        <v>12981</v>
      </c>
      <c r="J96" s="19" t="s">
        <v>12475</v>
      </c>
      <c r="K96" s="19"/>
      <c r="L96" s="19" t="s">
        <v>12883</v>
      </c>
      <c r="M96" s="21" t="s">
        <v>12092</v>
      </c>
    </row>
    <row r="97" spans="2:13" x14ac:dyDescent="0.4">
      <c r="B97" s="22">
        <v>303</v>
      </c>
      <c r="C97" s="16" t="s">
        <v>3067</v>
      </c>
      <c r="D97" s="17" t="s">
        <v>3034</v>
      </c>
      <c r="E97" s="18" t="s">
        <v>11997</v>
      </c>
      <c r="F97" s="19" t="s">
        <v>12476</v>
      </c>
      <c r="G97" s="19" t="s">
        <v>2787</v>
      </c>
      <c r="H97" s="19" t="s">
        <v>12477</v>
      </c>
      <c r="I97" s="19" t="s">
        <v>12982</v>
      </c>
      <c r="J97" s="19" t="s">
        <v>12478</v>
      </c>
      <c r="K97" s="19"/>
      <c r="L97" s="19" t="s">
        <v>12883</v>
      </c>
      <c r="M97" s="21" t="s">
        <v>12093</v>
      </c>
    </row>
    <row r="98" spans="2:13" x14ac:dyDescent="0.4">
      <c r="B98" s="22">
        <v>304</v>
      </c>
      <c r="C98" s="16" t="s">
        <v>3066</v>
      </c>
      <c r="D98" s="17" t="s">
        <v>2837</v>
      </c>
      <c r="E98" s="18" t="s">
        <v>11997</v>
      </c>
      <c r="F98" s="19" t="s">
        <v>12479</v>
      </c>
      <c r="G98" s="19" t="s">
        <v>11736</v>
      </c>
      <c r="H98" s="19" t="s">
        <v>12480</v>
      </c>
      <c r="I98" s="19" t="s">
        <v>11737</v>
      </c>
      <c r="J98" s="19" t="s">
        <v>12481</v>
      </c>
      <c r="K98" s="19"/>
      <c r="L98" s="19" t="s">
        <v>12883</v>
      </c>
      <c r="M98" s="21" t="s">
        <v>12094</v>
      </c>
    </row>
    <row r="99" spans="2:13" x14ac:dyDescent="0.4">
      <c r="B99" s="22">
        <v>305</v>
      </c>
      <c r="C99" s="16" t="s">
        <v>3068</v>
      </c>
      <c r="D99" s="17" t="s">
        <v>2837</v>
      </c>
      <c r="E99" s="18" t="s">
        <v>11997</v>
      </c>
      <c r="F99" s="19" t="s">
        <v>12482</v>
      </c>
      <c r="G99" s="19" t="s">
        <v>11736</v>
      </c>
      <c r="H99" s="19" t="s">
        <v>12483</v>
      </c>
      <c r="I99" s="19" t="s">
        <v>11738</v>
      </c>
      <c r="J99" s="19" t="s">
        <v>12484</v>
      </c>
      <c r="K99" s="19"/>
      <c r="L99" s="19" t="s">
        <v>12883</v>
      </c>
      <c r="M99" s="21" t="s">
        <v>12095</v>
      </c>
    </row>
    <row r="100" spans="2:13" x14ac:dyDescent="0.4">
      <c r="B100" s="22">
        <v>306</v>
      </c>
      <c r="C100" s="16" t="s">
        <v>2981</v>
      </c>
      <c r="D100" s="17" t="s">
        <v>2837</v>
      </c>
      <c r="E100" s="18" t="s">
        <v>11997</v>
      </c>
      <c r="F100" s="19" t="s">
        <v>12485</v>
      </c>
      <c r="G100" s="19" t="s">
        <v>11739</v>
      </c>
      <c r="H100" s="19" t="s">
        <v>12486</v>
      </c>
      <c r="I100" s="19" t="s">
        <v>11740</v>
      </c>
      <c r="J100" s="19" t="s">
        <v>12487</v>
      </c>
      <c r="K100" s="19"/>
      <c r="L100" s="19" t="s">
        <v>12883</v>
      </c>
      <c r="M100" s="21" t="s">
        <v>12096</v>
      </c>
    </row>
    <row r="101" spans="2:13" x14ac:dyDescent="0.4">
      <c r="B101" s="22">
        <v>400</v>
      </c>
      <c r="C101" s="16" t="s">
        <v>3069</v>
      </c>
      <c r="D101" s="17" t="s">
        <v>2821</v>
      </c>
      <c r="E101" s="18" t="s">
        <v>11999</v>
      </c>
      <c r="F101" s="19" t="s">
        <v>12488</v>
      </c>
      <c r="G101" s="19" t="s">
        <v>11741</v>
      </c>
      <c r="H101" s="19" t="s">
        <v>12489</v>
      </c>
      <c r="I101" s="19" t="s">
        <v>11742</v>
      </c>
      <c r="J101" s="19" t="s">
        <v>12490</v>
      </c>
      <c r="K101" s="19"/>
      <c r="L101" s="19" t="s">
        <v>12883</v>
      </c>
      <c r="M101" s="21" t="s">
        <v>12097</v>
      </c>
    </row>
    <row r="102" spans="2:13" x14ac:dyDescent="0.4">
      <c r="B102" s="22">
        <v>401</v>
      </c>
      <c r="C102" s="16" t="s">
        <v>3097</v>
      </c>
      <c r="D102" s="17" t="s">
        <v>2821</v>
      </c>
      <c r="E102" s="18" t="s">
        <v>11999</v>
      </c>
      <c r="F102" s="19" t="s">
        <v>12491</v>
      </c>
      <c r="G102" s="19" t="s">
        <v>12933</v>
      </c>
      <c r="H102" s="19" t="s">
        <v>12492</v>
      </c>
      <c r="I102" s="19" t="s">
        <v>11743</v>
      </c>
      <c r="J102" s="19" t="s">
        <v>12493</v>
      </c>
      <c r="K102" s="19"/>
      <c r="L102" s="19" t="s">
        <v>12883</v>
      </c>
      <c r="M102" s="21" t="s">
        <v>12098</v>
      </c>
    </row>
    <row r="103" spans="2:13" x14ac:dyDescent="0.4">
      <c r="B103" s="22">
        <v>426</v>
      </c>
      <c r="C103" s="16" t="s">
        <v>11744</v>
      </c>
      <c r="D103" s="17" t="s">
        <v>2821</v>
      </c>
      <c r="E103" s="18" t="s">
        <v>11999</v>
      </c>
      <c r="F103" s="19" t="s">
        <v>12494</v>
      </c>
      <c r="G103" s="19" t="s">
        <v>12934</v>
      </c>
      <c r="H103" s="19" t="s">
        <v>12495</v>
      </c>
      <c r="I103" s="19" t="s">
        <v>12983</v>
      </c>
      <c r="J103" s="19" t="s">
        <v>12496</v>
      </c>
      <c r="K103" s="19"/>
      <c r="L103" s="19" t="s">
        <v>12883</v>
      </c>
      <c r="M103" s="21" t="s">
        <v>12099</v>
      </c>
    </row>
    <row r="104" spans="2:13" x14ac:dyDescent="0.4">
      <c r="B104" s="22">
        <v>410</v>
      </c>
      <c r="C104" s="16" t="s">
        <v>2984</v>
      </c>
      <c r="D104" s="17" t="s">
        <v>2821</v>
      </c>
      <c r="E104" s="18" t="s">
        <v>11999</v>
      </c>
      <c r="F104" s="19" t="s">
        <v>12497</v>
      </c>
      <c r="G104" s="19" t="s">
        <v>12935</v>
      </c>
      <c r="H104" s="19" t="s">
        <v>12498</v>
      </c>
      <c r="I104" s="19" t="s">
        <v>12984</v>
      </c>
      <c r="J104" s="19" t="s">
        <v>12499</v>
      </c>
      <c r="K104" s="19"/>
      <c r="L104" s="19" t="s">
        <v>12883</v>
      </c>
      <c r="M104" s="21" t="s">
        <v>12100</v>
      </c>
    </row>
    <row r="105" spans="2:13" x14ac:dyDescent="0.4">
      <c r="B105" s="22">
        <v>422</v>
      </c>
      <c r="C105" s="16" t="s">
        <v>2987</v>
      </c>
      <c r="D105" s="17" t="s">
        <v>2821</v>
      </c>
      <c r="E105" s="18" t="s">
        <v>11999</v>
      </c>
      <c r="F105" s="19" t="s">
        <v>12500</v>
      </c>
      <c r="G105" s="19" t="s">
        <v>12936</v>
      </c>
      <c r="H105" s="19" t="s">
        <v>12501</v>
      </c>
      <c r="I105" s="19" t="s">
        <v>12985</v>
      </c>
      <c r="J105" s="19" t="s">
        <v>12502</v>
      </c>
      <c r="K105" s="19"/>
      <c r="L105" s="19" t="s">
        <v>12883</v>
      </c>
      <c r="M105" s="21" t="s">
        <v>12101</v>
      </c>
    </row>
    <row r="106" spans="2:13" x14ac:dyDescent="0.4">
      <c r="B106" s="22">
        <v>402</v>
      </c>
      <c r="C106" s="16" t="s">
        <v>3098</v>
      </c>
      <c r="D106" s="17" t="s">
        <v>2837</v>
      </c>
      <c r="E106" s="18" t="s">
        <v>11999</v>
      </c>
      <c r="F106" s="19" t="s">
        <v>12503</v>
      </c>
      <c r="G106" s="19" t="s">
        <v>12937</v>
      </c>
      <c r="H106" s="19" t="s">
        <v>12504</v>
      </c>
      <c r="I106" s="19" t="s">
        <v>12986</v>
      </c>
      <c r="J106" s="19" t="s">
        <v>12505</v>
      </c>
      <c r="K106" s="19"/>
      <c r="L106" s="19" t="s">
        <v>12883</v>
      </c>
      <c r="M106" s="21" t="s">
        <v>12102</v>
      </c>
    </row>
    <row r="107" spans="2:13" x14ac:dyDescent="0.4">
      <c r="B107" s="22">
        <v>403</v>
      </c>
      <c r="C107" s="16" t="s">
        <v>2954</v>
      </c>
      <c r="D107" s="17" t="s">
        <v>2837</v>
      </c>
      <c r="E107" s="18" t="s">
        <v>11999</v>
      </c>
      <c r="F107" s="19" t="s">
        <v>12506</v>
      </c>
      <c r="G107" s="19" t="s">
        <v>12938</v>
      </c>
      <c r="H107" s="19" t="s">
        <v>12507</v>
      </c>
      <c r="I107" s="19" t="s">
        <v>12986</v>
      </c>
      <c r="J107" s="19" t="s">
        <v>12508</v>
      </c>
      <c r="K107" s="19"/>
      <c r="L107" s="19" t="s">
        <v>12883</v>
      </c>
      <c r="M107" s="21" t="s">
        <v>12103</v>
      </c>
    </row>
    <row r="108" spans="2:13" x14ac:dyDescent="0.4">
      <c r="B108" s="22">
        <v>404</v>
      </c>
      <c r="C108" s="16" t="s">
        <v>2949</v>
      </c>
      <c r="D108" s="17" t="s">
        <v>2837</v>
      </c>
      <c r="E108" s="18" t="s">
        <v>11999</v>
      </c>
      <c r="F108" s="19" t="s">
        <v>12509</v>
      </c>
      <c r="G108" s="19" t="s">
        <v>12939</v>
      </c>
      <c r="H108" s="19" t="s">
        <v>12510</v>
      </c>
      <c r="I108" s="19" t="s">
        <v>12986</v>
      </c>
      <c r="J108" s="19" t="s">
        <v>12508</v>
      </c>
      <c r="K108" s="19"/>
      <c r="L108" s="19" t="s">
        <v>12883</v>
      </c>
      <c r="M108" s="21" t="s">
        <v>12104</v>
      </c>
    </row>
    <row r="109" spans="2:13" x14ac:dyDescent="0.4">
      <c r="B109" s="22">
        <v>405</v>
      </c>
      <c r="C109" s="16" t="s">
        <v>2965</v>
      </c>
      <c r="D109" s="17" t="s">
        <v>2837</v>
      </c>
      <c r="E109" s="18" t="s">
        <v>11999</v>
      </c>
      <c r="F109" s="19" t="s">
        <v>12511</v>
      </c>
      <c r="G109" s="19" t="s">
        <v>12940</v>
      </c>
      <c r="H109" s="19" t="s">
        <v>12512</v>
      </c>
      <c r="I109" s="19" t="s">
        <v>12986</v>
      </c>
      <c r="J109" s="19" t="s">
        <v>12513</v>
      </c>
      <c r="K109" s="19"/>
      <c r="L109" s="19" t="s">
        <v>12883</v>
      </c>
      <c r="M109" s="21" t="s">
        <v>12105</v>
      </c>
    </row>
    <row r="110" spans="2:13" x14ac:dyDescent="0.4">
      <c r="B110" s="22">
        <v>406</v>
      </c>
      <c r="C110" s="16" t="s">
        <v>2989</v>
      </c>
      <c r="D110" s="17" t="s">
        <v>2837</v>
      </c>
      <c r="E110" s="18" t="s">
        <v>11999</v>
      </c>
      <c r="F110" s="19" t="s">
        <v>12514</v>
      </c>
      <c r="G110" s="19" t="s">
        <v>12941</v>
      </c>
      <c r="H110" s="19" t="s">
        <v>12515</v>
      </c>
      <c r="I110" s="19" t="s">
        <v>12986</v>
      </c>
      <c r="J110" s="19" t="s">
        <v>12516</v>
      </c>
      <c r="K110" s="19"/>
      <c r="L110" s="19" t="s">
        <v>12883</v>
      </c>
      <c r="M110" s="21" t="s">
        <v>12106</v>
      </c>
    </row>
    <row r="111" spans="2:13" x14ac:dyDescent="0.4">
      <c r="B111" s="22">
        <v>407</v>
      </c>
      <c r="C111" s="16" t="s">
        <v>2982</v>
      </c>
      <c r="D111" s="17" t="s">
        <v>2837</v>
      </c>
      <c r="E111" s="18" t="s">
        <v>11999</v>
      </c>
      <c r="F111" s="19" t="s">
        <v>12517</v>
      </c>
      <c r="G111" s="19" t="s">
        <v>12942</v>
      </c>
      <c r="H111" s="19" t="s">
        <v>12518</v>
      </c>
      <c r="I111" s="19" t="s">
        <v>12986</v>
      </c>
      <c r="J111" s="19" t="s">
        <v>12519</v>
      </c>
      <c r="K111" s="19"/>
      <c r="L111" s="19" t="s">
        <v>12883</v>
      </c>
      <c r="M111" s="21" t="s">
        <v>12107</v>
      </c>
    </row>
    <row r="112" spans="2:13" x14ac:dyDescent="0.4">
      <c r="B112" s="22">
        <v>408</v>
      </c>
      <c r="C112" s="16" t="s">
        <v>2983</v>
      </c>
      <c r="D112" s="17" t="s">
        <v>2837</v>
      </c>
      <c r="E112" s="18" t="s">
        <v>11999</v>
      </c>
      <c r="F112" s="19" t="s">
        <v>12520</v>
      </c>
      <c r="G112" s="19" t="s">
        <v>12943</v>
      </c>
      <c r="H112" s="19" t="s">
        <v>12518</v>
      </c>
      <c r="I112" s="19" t="s">
        <v>12986</v>
      </c>
      <c r="J112" s="19" t="s">
        <v>12519</v>
      </c>
      <c r="K112" s="19"/>
      <c r="L112" s="19" t="s">
        <v>12883</v>
      </c>
      <c r="M112" s="21" t="s">
        <v>12108</v>
      </c>
    </row>
    <row r="113" spans="2:13" x14ac:dyDescent="0.4">
      <c r="B113" s="22">
        <v>409</v>
      </c>
      <c r="C113" s="16" t="s">
        <v>3099</v>
      </c>
      <c r="D113" s="17" t="s">
        <v>2837</v>
      </c>
      <c r="E113" s="18" t="s">
        <v>11999</v>
      </c>
      <c r="F113" s="19" t="s">
        <v>12521</v>
      </c>
      <c r="G113" s="19" t="s">
        <v>12944</v>
      </c>
      <c r="H113" s="19" t="s">
        <v>3218</v>
      </c>
      <c r="I113" s="19" t="s">
        <v>12986</v>
      </c>
      <c r="J113" s="19" t="s">
        <v>12522</v>
      </c>
      <c r="K113" s="19"/>
      <c r="L113" s="19" t="s">
        <v>12883</v>
      </c>
      <c r="M113" s="21" t="s">
        <v>12109</v>
      </c>
    </row>
    <row r="114" spans="2:13" x14ac:dyDescent="0.4">
      <c r="B114" s="22">
        <v>411</v>
      </c>
      <c r="C114" s="16" t="s">
        <v>3050</v>
      </c>
      <c r="D114" s="17" t="s">
        <v>2837</v>
      </c>
      <c r="E114" s="18" t="s">
        <v>11999</v>
      </c>
      <c r="F114" s="19" t="s">
        <v>12523</v>
      </c>
      <c r="G114" s="19" t="s">
        <v>12945</v>
      </c>
      <c r="H114" s="19" t="s">
        <v>12524</v>
      </c>
      <c r="I114" s="19" t="s">
        <v>12987</v>
      </c>
      <c r="J114" s="19" t="s">
        <v>12525</v>
      </c>
      <c r="K114" s="19"/>
      <c r="L114" s="19" t="s">
        <v>12883</v>
      </c>
      <c r="M114" s="21" t="s">
        <v>12110</v>
      </c>
    </row>
    <row r="115" spans="2:13" x14ac:dyDescent="0.4">
      <c r="B115" s="22">
        <v>412</v>
      </c>
      <c r="C115" s="16" t="s">
        <v>3051</v>
      </c>
      <c r="D115" s="17" t="s">
        <v>2837</v>
      </c>
      <c r="E115" s="18" t="s">
        <v>11999</v>
      </c>
      <c r="F115" s="19" t="s">
        <v>12526</v>
      </c>
      <c r="G115" s="19" t="s">
        <v>12946</v>
      </c>
      <c r="H115" s="19" t="s">
        <v>12527</v>
      </c>
      <c r="I115" s="19" t="s">
        <v>12987</v>
      </c>
      <c r="J115" s="19" t="s">
        <v>12525</v>
      </c>
      <c r="K115" s="19"/>
      <c r="L115" s="19" t="s">
        <v>12883</v>
      </c>
      <c r="M115" s="21" t="s">
        <v>12111</v>
      </c>
    </row>
    <row r="116" spans="2:13" x14ac:dyDescent="0.4">
      <c r="B116" s="22">
        <v>413</v>
      </c>
      <c r="C116" s="16" t="s">
        <v>3048</v>
      </c>
      <c r="D116" s="17" t="s">
        <v>2837</v>
      </c>
      <c r="E116" s="18" t="s">
        <v>11999</v>
      </c>
      <c r="F116" s="19" t="s">
        <v>12528</v>
      </c>
      <c r="G116" s="19" t="s">
        <v>12947</v>
      </c>
      <c r="H116" s="19" t="s">
        <v>12527</v>
      </c>
      <c r="I116" s="19" t="s">
        <v>12987</v>
      </c>
      <c r="J116" s="19" t="s">
        <v>12525</v>
      </c>
      <c r="K116" s="19"/>
      <c r="L116" s="19" t="s">
        <v>12883</v>
      </c>
      <c r="M116" s="21" t="s">
        <v>12112</v>
      </c>
    </row>
    <row r="117" spans="2:13" x14ac:dyDescent="0.4">
      <c r="B117" s="22">
        <v>414</v>
      </c>
      <c r="C117" s="16" t="s">
        <v>3049</v>
      </c>
      <c r="D117" s="17" t="s">
        <v>2837</v>
      </c>
      <c r="E117" s="18" t="s">
        <v>11999</v>
      </c>
      <c r="F117" s="19" t="s">
        <v>12529</v>
      </c>
      <c r="G117" s="19" t="s">
        <v>12948</v>
      </c>
      <c r="H117" s="19" t="s">
        <v>12527</v>
      </c>
      <c r="I117" s="19" t="s">
        <v>12987</v>
      </c>
      <c r="J117" s="19" t="s">
        <v>12525</v>
      </c>
      <c r="K117" s="19"/>
      <c r="L117" s="19" t="s">
        <v>12883</v>
      </c>
      <c r="M117" s="21" t="s">
        <v>12113</v>
      </c>
    </row>
    <row r="118" spans="2:13" x14ac:dyDescent="0.4">
      <c r="B118" s="22">
        <v>415</v>
      </c>
      <c r="C118" s="16" t="s">
        <v>3052</v>
      </c>
      <c r="D118" s="17" t="s">
        <v>2837</v>
      </c>
      <c r="E118" s="18" t="s">
        <v>11999</v>
      </c>
      <c r="F118" s="19" t="s">
        <v>12530</v>
      </c>
      <c r="G118" s="19" t="s">
        <v>12949</v>
      </c>
      <c r="H118" s="19" t="s">
        <v>12524</v>
      </c>
      <c r="I118" s="19" t="s">
        <v>12987</v>
      </c>
      <c r="J118" s="19" t="s">
        <v>12525</v>
      </c>
      <c r="K118" s="19"/>
      <c r="L118" s="19" t="s">
        <v>12883</v>
      </c>
      <c r="M118" s="21" t="s">
        <v>12114</v>
      </c>
    </row>
    <row r="119" spans="2:13" x14ac:dyDescent="0.4">
      <c r="B119" s="22">
        <v>416</v>
      </c>
      <c r="C119" s="16" t="s">
        <v>3053</v>
      </c>
      <c r="D119" s="17" t="s">
        <v>2837</v>
      </c>
      <c r="E119" s="18" t="s">
        <v>11999</v>
      </c>
      <c r="F119" s="19" t="s">
        <v>12531</v>
      </c>
      <c r="G119" s="19" t="s">
        <v>12950</v>
      </c>
      <c r="H119" s="19" t="s">
        <v>12524</v>
      </c>
      <c r="I119" s="19" t="s">
        <v>12987</v>
      </c>
      <c r="J119" s="19" t="s">
        <v>12525</v>
      </c>
      <c r="K119" s="19"/>
      <c r="L119" s="19" t="s">
        <v>12883</v>
      </c>
      <c r="M119" s="21" t="s">
        <v>12115</v>
      </c>
    </row>
    <row r="120" spans="2:13" x14ac:dyDescent="0.4">
      <c r="B120" s="22">
        <v>417</v>
      </c>
      <c r="C120" s="16" t="s">
        <v>3100</v>
      </c>
      <c r="D120" s="17" t="s">
        <v>2837</v>
      </c>
      <c r="E120" s="18" t="s">
        <v>11999</v>
      </c>
      <c r="F120" s="19" t="s">
        <v>12532</v>
      </c>
      <c r="G120" s="19" t="s">
        <v>12951</v>
      </c>
      <c r="H120" s="19" t="s">
        <v>12533</v>
      </c>
      <c r="I120" s="19" t="s">
        <v>12986</v>
      </c>
      <c r="J120" s="19" t="s">
        <v>12534</v>
      </c>
      <c r="K120" s="19"/>
      <c r="L120" s="19" t="s">
        <v>12883</v>
      </c>
      <c r="M120" s="21" t="s">
        <v>12116</v>
      </c>
    </row>
    <row r="121" spans="2:13" x14ac:dyDescent="0.4">
      <c r="B121" s="22">
        <v>418</v>
      </c>
      <c r="C121" s="16" t="s">
        <v>11746</v>
      </c>
      <c r="D121" s="17" t="s">
        <v>2837</v>
      </c>
      <c r="E121" s="18" t="s">
        <v>11999</v>
      </c>
      <c r="F121" s="19" t="s">
        <v>12535</v>
      </c>
      <c r="G121" s="19" t="s">
        <v>12952</v>
      </c>
      <c r="H121" s="19" t="s">
        <v>12536</v>
      </c>
      <c r="I121" s="19" t="s">
        <v>12986</v>
      </c>
      <c r="J121" s="19" t="s">
        <v>12537</v>
      </c>
      <c r="K121" s="19"/>
      <c r="L121" s="19" t="s">
        <v>12883</v>
      </c>
      <c r="M121" s="21" t="s">
        <v>12117</v>
      </c>
    </row>
    <row r="122" spans="2:13" x14ac:dyDescent="0.4">
      <c r="B122" s="22">
        <v>419</v>
      </c>
      <c r="C122" s="16" t="s">
        <v>2970</v>
      </c>
      <c r="D122" s="17" t="s">
        <v>2837</v>
      </c>
      <c r="E122" s="18" t="s">
        <v>11999</v>
      </c>
      <c r="F122" s="19" t="s">
        <v>12538</v>
      </c>
      <c r="G122" s="19" t="s">
        <v>12953</v>
      </c>
      <c r="H122" s="19" t="s">
        <v>12539</v>
      </c>
      <c r="I122" s="19" t="s">
        <v>12986</v>
      </c>
      <c r="J122" s="19" t="s">
        <v>12540</v>
      </c>
      <c r="K122" s="19"/>
      <c r="L122" s="19" t="s">
        <v>12883</v>
      </c>
      <c r="M122" s="21" t="s">
        <v>12118</v>
      </c>
    </row>
    <row r="123" spans="2:13" x14ac:dyDescent="0.4">
      <c r="B123" s="22">
        <v>420</v>
      </c>
      <c r="C123" s="16" t="s">
        <v>2985</v>
      </c>
      <c r="D123" s="17" t="s">
        <v>2837</v>
      </c>
      <c r="E123" s="18" t="s">
        <v>11999</v>
      </c>
      <c r="F123" s="19" t="s">
        <v>12541</v>
      </c>
      <c r="G123" s="19" t="s">
        <v>12954</v>
      </c>
      <c r="H123" s="19" t="s">
        <v>12542</v>
      </c>
      <c r="I123" s="19" t="s">
        <v>12986</v>
      </c>
      <c r="J123" s="19" t="s">
        <v>12516</v>
      </c>
      <c r="K123" s="19"/>
      <c r="L123" s="19" t="s">
        <v>12883</v>
      </c>
      <c r="M123" s="21" t="s">
        <v>12119</v>
      </c>
    </row>
    <row r="124" spans="2:13" x14ac:dyDescent="0.4">
      <c r="B124" s="22">
        <v>421</v>
      </c>
      <c r="C124" s="16" t="s">
        <v>2972</v>
      </c>
      <c r="D124" s="17" t="s">
        <v>2837</v>
      </c>
      <c r="E124" s="18" t="s">
        <v>11999</v>
      </c>
      <c r="F124" s="19" t="s">
        <v>12543</v>
      </c>
      <c r="G124" s="19" t="s">
        <v>12955</v>
      </c>
      <c r="H124" s="19" t="s">
        <v>12544</v>
      </c>
      <c r="I124" s="19" t="s">
        <v>12987</v>
      </c>
      <c r="J124" s="19" t="s">
        <v>12545</v>
      </c>
      <c r="K124" s="19"/>
      <c r="L124" s="19" t="s">
        <v>12883</v>
      </c>
      <c r="M124" s="21" t="s">
        <v>12120</v>
      </c>
    </row>
    <row r="125" spans="2:13" x14ac:dyDescent="0.4">
      <c r="B125" s="22">
        <v>500</v>
      </c>
      <c r="C125" s="16" t="s">
        <v>3062</v>
      </c>
      <c r="D125" s="17" t="s">
        <v>2837</v>
      </c>
      <c r="E125" s="18" t="s">
        <v>12000</v>
      </c>
      <c r="F125" s="19" t="s">
        <v>12546</v>
      </c>
      <c r="G125" s="19" t="s">
        <v>11747</v>
      </c>
      <c r="H125" s="19" t="s">
        <v>3227</v>
      </c>
      <c r="I125" s="19" t="s">
        <v>11748</v>
      </c>
      <c r="J125" s="19" t="s">
        <v>12547</v>
      </c>
      <c r="K125" s="19"/>
      <c r="L125" s="19" t="s">
        <v>12883</v>
      </c>
      <c r="M125" s="21" t="s">
        <v>12121</v>
      </c>
    </row>
    <row r="126" spans="2:13" x14ac:dyDescent="0.4">
      <c r="B126" s="22">
        <v>505</v>
      </c>
      <c r="C126" s="16" t="s">
        <v>3061</v>
      </c>
      <c r="D126" s="17" t="s">
        <v>3034</v>
      </c>
      <c r="E126" s="18" t="s">
        <v>12000</v>
      </c>
      <c r="F126" s="19" t="s">
        <v>12548</v>
      </c>
      <c r="G126" s="19" t="s">
        <v>11749</v>
      </c>
      <c r="H126" s="19" t="s">
        <v>3229</v>
      </c>
      <c r="I126" s="19" t="s">
        <v>11751</v>
      </c>
      <c r="J126" s="19" t="s">
        <v>12549</v>
      </c>
      <c r="K126" s="19"/>
      <c r="L126" s="19" t="s">
        <v>12883</v>
      </c>
      <c r="M126" s="21" t="s">
        <v>12122</v>
      </c>
    </row>
    <row r="127" spans="2:13" x14ac:dyDescent="0.4">
      <c r="B127" s="22">
        <v>506</v>
      </c>
      <c r="C127" s="16" t="s">
        <v>2980</v>
      </c>
      <c r="D127" s="17" t="s">
        <v>3034</v>
      </c>
      <c r="E127" s="18" t="s">
        <v>12000</v>
      </c>
      <c r="F127" s="19" t="s">
        <v>12550</v>
      </c>
      <c r="G127" s="19" t="s">
        <v>11752</v>
      </c>
      <c r="H127" s="19" t="s">
        <v>3231</v>
      </c>
      <c r="I127" s="19" t="s">
        <v>11754</v>
      </c>
      <c r="J127" s="19" t="s">
        <v>12551</v>
      </c>
      <c r="K127" s="19"/>
      <c r="L127" s="19" t="s">
        <v>12883</v>
      </c>
      <c r="M127" s="21" t="s">
        <v>12123</v>
      </c>
    </row>
    <row r="128" spans="2:13" x14ac:dyDescent="0.4">
      <c r="B128" s="22">
        <v>507</v>
      </c>
      <c r="C128" s="16" t="s">
        <v>2979</v>
      </c>
      <c r="D128" s="17" t="s">
        <v>2837</v>
      </c>
      <c r="E128" s="18" t="s">
        <v>12000</v>
      </c>
      <c r="F128" s="19" t="s">
        <v>12552</v>
      </c>
      <c r="G128" s="19" t="s">
        <v>11755</v>
      </c>
      <c r="H128" s="19" t="s">
        <v>12553</v>
      </c>
      <c r="I128" s="19" t="s">
        <v>11756</v>
      </c>
      <c r="J128" s="19" t="s">
        <v>12554</v>
      </c>
      <c r="K128" s="19"/>
      <c r="L128" s="19" t="s">
        <v>12883</v>
      </c>
      <c r="M128" s="21" t="s">
        <v>12124</v>
      </c>
    </row>
    <row r="129" spans="2:13" x14ac:dyDescent="0.4">
      <c r="B129" s="22">
        <v>508</v>
      </c>
      <c r="C129" s="16" t="s">
        <v>2975</v>
      </c>
      <c r="D129" s="17" t="s">
        <v>2821</v>
      </c>
      <c r="E129" s="18" t="s">
        <v>12000</v>
      </c>
      <c r="F129" s="19" t="s">
        <v>12555</v>
      </c>
      <c r="G129" s="19" t="s">
        <v>11757</v>
      </c>
      <c r="H129" s="19" t="s">
        <v>12556</v>
      </c>
      <c r="I129" s="19" t="s">
        <v>11758</v>
      </c>
      <c r="J129" s="19" t="s">
        <v>12557</v>
      </c>
      <c r="K129" s="19"/>
      <c r="L129" s="19" t="s">
        <v>12883</v>
      </c>
      <c r="M129" s="21" t="s">
        <v>12125</v>
      </c>
    </row>
    <row r="130" spans="2:13" x14ac:dyDescent="0.4">
      <c r="B130" s="22">
        <v>509</v>
      </c>
      <c r="C130" s="16" t="s">
        <v>2986</v>
      </c>
      <c r="D130" s="17" t="s">
        <v>2837</v>
      </c>
      <c r="E130" s="18" t="s">
        <v>12000</v>
      </c>
      <c r="F130" s="19" t="s">
        <v>12558</v>
      </c>
      <c r="G130" s="19" t="s">
        <v>11759</v>
      </c>
      <c r="H130" s="19" t="s">
        <v>3235</v>
      </c>
      <c r="I130" s="19" t="s">
        <v>11760</v>
      </c>
      <c r="J130" s="19" t="s">
        <v>12559</v>
      </c>
      <c r="K130" s="19"/>
      <c r="L130" s="19" t="s">
        <v>12883</v>
      </c>
      <c r="M130" s="21" t="s">
        <v>12126</v>
      </c>
    </row>
    <row r="131" spans="2:13" x14ac:dyDescent="0.4">
      <c r="B131" s="22">
        <v>510</v>
      </c>
      <c r="C131" s="16" t="s">
        <v>2988</v>
      </c>
      <c r="D131" s="17" t="s">
        <v>2837</v>
      </c>
      <c r="E131" s="18" t="s">
        <v>12000</v>
      </c>
      <c r="F131" s="19" t="s">
        <v>12560</v>
      </c>
      <c r="G131" s="19" t="s">
        <v>11761</v>
      </c>
      <c r="H131" s="19" t="s">
        <v>3237</v>
      </c>
      <c r="I131" s="19" t="s">
        <v>11762</v>
      </c>
      <c r="J131" s="19" t="s">
        <v>12561</v>
      </c>
      <c r="K131" s="19"/>
      <c r="L131" s="19" t="s">
        <v>12883</v>
      </c>
      <c r="M131" s="21" t="s">
        <v>12127</v>
      </c>
    </row>
    <row r="132" spans="2:13" x14ac:dyDescent="0.4">
      <c r="B132" s="22">
        <v>511</v>
      </c>
      <c r="C132" s="16" t="s">
        <v>3007</v>
      </c>
      <c r="D132" s="17" t="s">
        <v>2837</v>
      </c>
      <c r="E132" s="18" t="s">
        <v>12000</v>
      </c>
      <c r="F132" s="19" t="s">
        <v>12562</v>
      </c>
      <c r="G132" s="19" t="s">
        <v>11763</v>
      </c>
      <c r="H132" s="19" t="s">
        <v>3239</v>
      </c>
      <c r="I132" s="19" t="s">
        <v>11764</v>
      </c>
      <c r="J132" s="19" t="s">
        <v>12563</v>
      </c>
      <c r="K132" s="19"/>
      <c r="L132" s="19" t="s">
        <v>12883</v>
      </c>
      <c r="M132" s="21" t="s">
        <v>12128</v>
      </c>
    </row>
    <row r="133" spans="2:13" x14ac:dyDescent="0.4">
      <c r="B133" s="22">
        <v>512</v>
      </c>
      <c r="C133" s="16" t="s">
        <v>2909</v>
      </c>
      <c r="D133" s="17" t="s">
        <v>2837</v>
      </c>
      <c r="E133" s="18" t="s">
        <v>12000</v>
      </c>
      <c r="F133" s="19" t="s">
        <v>12564</v>
      </c>
      <c r="G133" s="19" t="s">
        <v>11765</v>
      </c>
      <c r="H133" s="19" t="s">
        <v>12565</v>
      </c>
      <c r="I133" s="19" t="s">
        <v>11766</v>
      </c>
      <c r="J133" s="19" t="s">
        <v>12566</v>
      </c>
      <c r="K133" s="19"/>
      <c r="L133" s="19" t="s">
        <v>12883</v>
      </c>
      <c r="M133" s="21" t="s">
        <v>12129</v>
      </c>
    </row>
    <row r="134" spans="2:13" x14ac:dyDescent="0.4">
      <c r="B134" s="22">
        <v>513</v>
      </c>
      <c r="C134" s="16" t="s">
        <v>2888</v>
      </c>
      <c r="D134" s="17" t="s">
        <v>2837</v>
      </c>
      <c r="E134" s="18" t="s">
        <v>12000</v>
      </c>
      <c r="F134" s="19" t="s">
        <v>12567</v>
      </c>
      <c r="G134" s="19" t="s">
        <v>11767</v>
      </c>
      <c r="H134" s="19" t="s">
        <v>12568</v>
      </c>
      <c r="I134" s="19" t="s">
        <v>11768</v>
      </c>
      <c r="J134" s="19" t="s">
        <v>12569</v>
      </c>
      <c r="K134" s="19"/>
      <c r="L134" s="19" t="s">
        <v>12883</v>
      </c>
      <c r="M134" s="21" t="s">
        <v>12130</v>
      </c>
    </row>
    <row r="135" spans="2:13" x14ac:dyDescent="0.4">
      <c r="B135" s="22">
        <v>514</v>
      </c>
      <c r="C135" s="16" t="s">
        <v>2905</v>
      </c>
      <c r="D135" s="17" t="s">
        <v>2837</v>
      </c>
      <c r="E135" s="18" t="s">
        <v>12000</v>
      </c>
      <c r="F135" s="19" t="s">
        <v>12570</v>
      </c>
      <c r="G135" s="19" t="s">
        <v>11769</v>
      </c>
      <c r="H135" s="19" t="s">
        <v>12571</v>
      </c>
      <c r="I135" s="19" t="s">
        <v>11770</v>
      </c>
      <c r="J135" s="19" t="s">
        <v>12572</v>
      </c>
      <c r="K135" s="19"/>
      <c r="L135" s="19" t="s">
        <v>12883</v>
      </c>
      <c r="M135" s="21" t="s">
        <v>12131</v>
      </c>
    </row>
    <row r="136" spans="2:13" x14ac:dyDescent="0.4">
      <c r="B136" s="22">
        <v>515</v>
      </c>
      <c r="C136" s="16" t="s">
        <v>2896</v>
      </c>
      <c r="D136" s="17" t="s">
        <v>2837</v>
      </c>
      <c r="E136" s="18" t="s">
        <v>12000</v>
      </c>
      <c r="F136" s="19" t="s">
        <v>12573</v>
      </c>
      <c r="G136" s="19" t="s">
        <v>11769</v>
      </c>
      <c r="H136" s="19" t="s">
        <v>12574</v>
      </c>
      <c r="I136" s="19" t="s">
        <v>12988</v>
      </c>
      <c r="J136" s="19" t="s">
        <v>12572</v>
      </c>
      <c r="K136" s="19"/>
      <c r="L136" s="19" t="s">
        <v>12883</v>
      </c>
      <c r="M136" s="21" t="s">
        <v>12132</v>
      </c>
    </row>
    <row r="137" spans="2:13" x14ac:dyDescent="0.4">
      <c r="B137" s="22">
        <v>516</v>
      </c>
      <c r="C137" s="16" t="s">
        <v>2998</v>
      </c>
      <c r="D137" s="17" t="s">
        <v>2837</v>
      </c>
      <c r="E137" s="18" t="s">
        <v>12000</v>
      </c>
      <c r="F137" s="19" t="s">
        <v>12575</v>
      </c>
      <c r="G137" s="19" t="s">
        <v>11771</v>
      </c>
      <c r="H137" s="19" t="s">
        <v>12576</v>
      </c>
      <c r="I137" s="19" t="s">
        <v>11772</v>
      </c>
      <c r="J137" s="19" t="s">
        <v>3244</v>
      </c>
      <c r="K137" s="19"/>
      <c r="L137" s="19" t="s">
        <v>12883</v>
      </c>
      <c r="M137" s="21" t="s">
        <v>12133</v>
      </c>
    </row>
    <row r="138" spans="2:13" x14ac:dyDescent="0.4">
      <c r="B138" s="22">
        <v>517</v>
      </c>
      <c r="C138" s="16" t="s">
        <v>2992</v>
      </c>
      <c r="D138" s="17" t="s">
        <v>2837</v>
      </c>
      <c r="E138" s="18" t="s">
        <v>12000</v>
      </c>
      <c r="F138" s="19" t="s">
        <v>12577</v>
      </c>
      <c r="G138" s="19" t="s">
        <v>11773</v>
      </c>
      <c r="H138" s="19" t="s">
        <v>12578</v>
      </c>
      <c r="I138" s="19" t="s">
        <v>11774</v>
      </c>
      <c r="J138" s="19" t="s">
        <v>3244</v>
      </c>
      <c r="K138" s="19"/>
      <c r="L138" s="19" t="s">
        <v>12883</v>
      </c>
      <c r="M138" s="21" t="s">
        <v>12134</v>
      </c>
    </row>
    <row r="139" spans="2:13" x14ac:dyDescent="0.4">
      <c r="B139" s="22">
        <v>518</v>
      </c>
      <c r="C139" s="16" t="s">
        <v>2999</v>
      </c>
      <c r="D139" s="17" t="s">
        <v>3034</v>
      </c>
      <c r="E139" s="18" t="s">
        <v>12000</v>
      </c>
      <c r="F139" s="19" t="s">
        <v>12579</v>
      </c>
      <c r="G139" s="19" t="s">
        <v>11775</v>
      </c>
      <c r="H139" s="19" t="s">
        <v>12580</v>
      </c>
      <c r="I139" s="19" t="s">
        <v>12989</v>
      </c>
      <c r="J139" s="19" t="s">
        <v>12581</v>
      </c>
      <c r="K139" s="19"/>
      <c r="L139" s="19" t="s">
        <v>12883</v>
      </c>
      <c r="M139" s="21" t="s">
        <v>12135</v>
      </c>
    </row>
    <row r="140" spans="2:13" x14ac:dyDescent="0.4">
      <c r="B140" s="22">
        <v>519</v>
      </c>
      <c r="C140" s="16" t="s">
        <v>2950</v>
      </c>
      <c r="D140" s="17" t="s">
        <v>3034</v>
      </c>
      <c r="E140" s="18" t="s">
        <v>12000</v>
      </c>
      <c r="F140" s="19" t="s">
        <v>12582</v>
      </c>
      <c r="G140" s="19" t="s">
        <v>11776</v>
      </c>
      <c r="H140" s="19" t="s">
        <v>12583</v>
      </c>
      <c r="I140" s="19" t="s">
        <v>11777</v>
      </c>
      <c r="J140" s="19" t="s">
        <v>12584</v>
      </c>
      <c r="K140" s="19"/>
      <c r="L140" s="19" t="s">
        <v>12883</v>
      </c>
      <c r="M140" s="21" t="s">
        <v>12136</v>
      </c>
    </row>
    <row r="141" spans="2:13" x14ac:dyDescent="0.4">
      <c r="B141" s="22">
        <v>520</v>
      </c>
      <c r="C141" s="16" t="s">
        <v>2898</v>
      </c>
      <c r="D141" s="17" t="s">
        <v>2837</v>
      </c>
      <c r="E141" s="18" t="s">
        <v>12000</v>
      </c>
      <c r="F141" s="19" t="s">
        <v>12585</v>
      </c>
      <c r="G141" s="19" t="s">
        <v>11778</v>
      </c>
      <c r="H141" s="19" t="s">
        <v>12586</v>
      </c>
      <c r="I141" s="19" t="s">
        <v>11779</v>
      </c>
      <c r="J141" s="19" t="s">
        <v>12587</v>
      </c>
      <c r="K141" s="19"/>
      <c r="L141" s="19" t="s">
        <v>12883</v>
      </c>
      <c r="M141" s="21" t="s">
        <v>12137</v>
      </c>
    </row>
    <row r="142" spans="2:13" x14ac:dyDescent="0.4">
      <c r="B142" s="22">
        <v>521</v>
      </c>
      <c r="C142" s="16" t="s">
        <v>2903</v>
      </c>
      <c r="D142" s="17" t="s">
        <v>2837</v>
      </c>
      <c r="E142" s="18" t="s">
        <v>12000</v>
      </c>
      <c r="F142" s="19" t="s">
        <v>12588</v>
      </c>
      <c r="G142" s="19" t="s">
        <v>11780</v>
      </c>
      <c r="H142" s="19" t="s">
        <v>12589</v>
      </c>
      <c r="I142" s="19" t="s">
        <v>11779</v>
      </c>
      <c r="J142" s="19" t="s">
        <v>12590</v>
      </c>
      <c r="K142" s="19"/>
      <c r="L142" s="19" t="s">
        <v>12883</v>
      </c>
      <c r="M142" s="21" t="s">
        <v>12138</v>
      </c>
    </row>
    <row r="143" spans="2:13" x14ac:dyDescent="0.4">
      <c r="B143" s="22">
        <v>700</v>
      </c>
      <c r="C143" s="16" t="s">
        <v>3047</v>
      </c>
      <c r="D143" s="17" t="s">
        <v>2837</v>
      </c>
      <c r="E143" s="18" t="s">
        <v>12001</v>
      </c>
      <c r="F143" s="19" t="s">
        <v>12591</v>
      </c>
      <c r="G143" s="19" t="s">
        <v>11781</v>
      </c>
      <c r="H143" s="19" t="s">
        <v>3248</v>
      </c>
      <c r="I143" s="19" t="s">
        <v>11782</v>
      </c>
      <c r="J143" s="19" t="s">
        <v>12592</v>
      </c>
      <c r="K143" s="19"/>
      <c r="L143" s="19" t="s">
        <v>12883</v>
      </c>
      <c r="M143" s="21" t="s">
        <v>12139</v>
      </c>
    </row>
    <row r="144" spans="2:13" x14ac:dyDescent="0.4">
      <c r="B144" s="22">
        <v>701</v>
      </c>
      <c r="C144" s="16" t="s">
        <v>3002</v>
      </c>
      <c r="D144" s="17" t="s">
        <v>2837</v>
      </c>
      <c r="E144" s="18" t="s">
        <v>12001</v>
      </c>
      <c r="F144" s="19" t="s">
        <v>12593</v>
      </c>
      <c r="G144" s="19" t="s">
        <v>11783</v>
      </c>
      <c r="H144" s="19" t="s">
        <v>12594</v>
      </c>
      <c r="I144" s="19" t="s">
        <v>11784</v>
      </c>
      <c r="J144" s="19" t="s">
        <v>12595</v>
      </c>
      <c r="K144" s="19"/>
      <c r="L144" s="19" t="s">
        <v>12883</v>
      </c>
      <c r="M144" s="21" t="s">
        <v>12140</v>
      </c>
    </row>
    <row r="145" spans="2:13" x14ac:dyDescent="0.4">
      <c r="B145" s="22">
        <v>702</v>
      </c>
      <c r="C145" s="16" t="s">
        <v>2995</v>
      </c>
      <c r="D145" s="17" t="s">
        <v>2837</v>
      </c>
      <c r="E145" s="18" t="s">
        <v>12001</v>
      </c>
      <c r="F145" s="19" t="s">
        <v>12596</v>
      </c>
      <c r="G145" s="19" t="s">
        <v>11783</v>
      </c>
      <c r="H145" s="19" t="s">
        <v>12597</v>
      </c>
      <c r="I145" s="19" t="s">
        <v>11785</v>
      </c>
      <c r="J145" s="19" t="s">
        <v>12598</v>
      </c>
      <c r="K145" s="19"/>
      <c r="L145" s="19" t="s">
        <v>12883</v>
      </c>
      <c r="M145" s="21" t="s">
        <v>12141</v>
      </c>
    </row>
    <row r="146" spans="2:13" x14ac:dyDescent="0.4">
      <c r="B146" s="22">
        <v>703</v>
      </c>
      <c r="C146" s="16" t="s">
        <v>3013</v>
      </c>
      <c r="D146" s="17" t="s">
        <v>2837</v>
      </c>
      <c r="E146" s="18" t="s">
        <v>12001</v>
      </c>
      <c r="F146" s="19" t="s">
        <v>12599</v>
      </c>
      <c r="G146" s="19" t="s">
        <v>11783</v>
      </c>
      <c r="H146" s="19" t="s">
        <v>12600</v>
      </c>
      <c r="I146" s="19" t="s">
        <v>11786</v>
      </c>
      <c r="J146" s="19" t="s">
        <v>12601</v>
      </c>
      <c r="K146" s="19"/>
      <c r="L146" s="19" t="s">
        <v>12883</v>
      </c>
      <c r="M146" s="21" t="s">
        <v>12142</v>
      </c>
    </row>
    <row r="147" spans="2:13" x14ac:dyDescent="0.4">
      <c r="B147" s="22">
        <v>704</v>
      </c>
      <c r="C147" s="16" t="s">
        <v>2996</v>
      </c>
      <c r="D147" s="17" t="s">
        <v>2837</v>
      </c>
      <c r="E147" s="18" t="s">
        <v>12001</v>
      </c>
      <c r="F147" s="19" t="s">
        <v>12602</v>
      </c>
      <c r="G147" s="19" t="s">
        <v>11783</v>
      </c>
      <c r="H147" s="19" t="s">
        <v>12603</v>
      </c>
      <c r="I147" s="19" t="s">
        <v>11787</v>
      </c>
      <c r="J147" s="19" t="s">
        <v>12604</v>
      </c>
      <c r="K147" s="19"/>
      <c r="L147" s="19" t="s">
        <v>12883</v>
      </c>
      <c r="M147" s="21" t="s">
        <v>12143</v>
      </c>
    </row>
    <row r="148" spans="2:13" x14ac:dyDescent="0.4">
      <c r="B148" s="22">
        <v>705</v>
      </c>
      <c r="C148" s="16" t="s">
        <v>3008</v>
      </c>
      <c r="D148" s="17" t="s">
        <v>2837</v>
      </c>
      <c r="E148" s="18" t="s">
        <v>12001</v>
      </c>
      <c r="F148" s="19" t="s">
        <v>12605</v>
      </c>
      <c r="G148" s="19" t="s">
        <v>11788</v>
      </c>
      <c r="H148" s="19" t="s">
        <v>12606</v>
      </c>
      <c r="I148" s="19" t="s">
        <v>11789</v>
      </c>
      <c r="J148" s="19" t="s">
        <v>12607</v>
      </c>
      <c r="K148" s="19"/>
      <c r="L148" s="19" t="s">
        <v>12883</v>
      </c>
      <c r="M148" s="21" t="s">
        <v>12144</v>
      </c>
    </row>
    <row r="149" spans="2:13" x14ac:dyDescent="0.4">
      <c r="B149" s="22">
        <v>706</v>
      </c>
      <c r="C149" s="16" t="s">
        <v>3009</v>
      </c>
      <c r="D149" s="17" t="s">
        <v>2837</v>
      </c>
      <c r="E149" s="18" t="s">
        <v>12001</v>
      </c>
      <c r="F149" s="19" t="s">
        <v>12608</v>
      </c>
      <c r="G149" s="19" t="s">
        <v>11790</v>
      </c>
      <c r="H149" s="19" t="s">
        <v>12609</v>
      </c>
      <c r="I149" s="19" t="s">
        <v>11791</v>
      </c>
      <c r="J149" s="19" t="s">
        <v>12610</v>
      </c>
      <c r="K149" s="19"/>
      <c r="L149" s="19" t="s">
        <v>12883</v>
      </c>
      <c r="M149" s="21" t="s">
        <v>12145</v>
      </c>
    </row>
    <row r="150" spans="2:13" x14ac:dyDescent="0.4">
      <c r="B150" s="22">
        <v>707</v>
      </c>
      <c r="C150" s="16" t="s">
        <v>3010</v>
      </c>
      <c r="D150" s="17" t="s">
        <v>2837</v>
      </c>
      <c r="E150" s="18" t="s">
        <v>12001</v>
      </c>
      <c r="F150" s="19" t="s">
        <v>12605</v>
      </c>
      <c r="G150" s="19" t="s">
        <v>11788</v>
      </c>
      <c r="H150" s="19" t="s">
        <v>12611</v>
      </c>
      <c r="I150" s="19" t="s">
        <v>11792</v>
      </c>
      <c r="J150" s="19" t="s">
        <v>12612</v>
      </c>
      <c r="K150" s="19"/>
      <c r="L150" s="19" t="s">
        <v>12883</v>
      </c>
      <c r="M150" s="21" t="s">
        <v>12146</v>
      </c>
    </row>
    <row r="151" spans="2:13" x14ac:dyDescent="0.4">
      <c r="B151" s="22">
        <v>708</v>
      </c>
      <c r="C151" s="16" t="s">
        <v>2993</v>
      </c>
      <c r="D151" s="17" t="s">
        <v>2837</v>
      </c>
      <c r="E151" s="18" t="s">
        <v>12001</v>
      </c>
      <c r="F151" s="19" t="s">
        <v>12608</v>
      </c>
      <c r="G151" s="19" t="s">
        <v>11790</v>
      </c>
      <c r="H151" s="19" t="s">
        <v>12613</v>
      </c>
      <c r="I151" s="19" t="s">
        <v>12990</v>
      </c>
      <c r="J151" s="19" t="s">
        <v>12614</v>
      </c>
      <c r="K151" s="19"/>
      <c r="L151" s="19" t="s">
        <v>12883</v>
      </c>
      <c r="M151" s="21" t="s">
        <v>12147</v>
      </c>
    </row>
    <row r="152" spans="2:13" x14ac:dyDescent="0.4">
      <c r="B152" s="22">
        <v>709</v>
      </c>
      <c r="C152" s="16" t="s">
        <v>3102</v>
      </c>
      <c r="D152" s="17" t="s">
        <v>3035</v>
      </c>
      <c r="E152" s="18" t="s">
        <v>12001</v>
      </c>
      <c r="F152" s="19" t="s">
        <v>12615</v>
      </c>
      <c r="G152" s="19" t="s">
        <v>11793</v>
      </c>
      <c r="H152" s="19" t="s">
        <v>12616</v>
      </c>
      <c r="I152" s="19" t="s">
        <v>11794</v>
      </c>
      <c r="J152" s="19" t="s">
        <v>12617</v>
      </c>
      <c r="K152" s="19"/>
      <c r="L152" s="19" t="s">
        <v>12883</v>
      </c>
      <c r="M152" s="21" t="s">
        <v>12148</v>
      </c>
    </row>
    <row r="153" spans="2:13" x14ac:dyDescent="0.4">
      <c r="B153" s="22">
        <v>710</v>
      </c>
      <c r="C153" s="16" t="s">
        <v>3101</v>
      </c>
      <c r="D153" s="17" t="s">
        <v>3035</v>
      </c>
      <c r="E153" s="18" t="s">
        <v>12001</v>
      </c>
      <c r="F153" s="19" t="s">
        <v>12618</v>
      </c>
      <c r="G153" s="19" t="s">
        <v>11793</v>
      </c>
      <c r="H153" s="19" t="s">
        <v>12619</v>
      </c>
      <c r="I153" s="19" t="s">
        <v>11795</v>
      </c>
      <c r="J153" s="19" t="s">
        <v>12620</v>
      </c>
      <c r="K153" s="19"/>
      <c r="L153" s="19" t="s">
        <v>12883</v>
      </c>
      <c r="M153" s="21" t="s">
        <v>12149</v>
      </c>
    </row>
    <row r="154" spans="2:13" x14ac:dyDescent="0.4">
      <c r="B154" s="22">
        <v>711</v>
      </c>
      <c r="C154" s="16" t="s">
        <v>3103</v>
      </c>
      <c r="D154" s="17" t="s">
        <v>3035</v>
      </c>
      <c r="E154" s="18" t="s">
        <v>12001</v>
      </c>
      <c r="F154" s="19" t="s">
        <v>12621</v>
      </c>
      <c r="G154" s="19" t="s">
        <v>11796</v>
      </c>
      <c r="H154" s="19" t="s">
        <v>12622</v>
      </c>
      <c r="I154" s="19" t="s">
        <v>11794</v>
      </c>
      <c r="J154" s="19" t="s">
        <v>12617</v>
      </c>
      <c r="K154" s="19"/>
      <c r="L154" s="19" t="s">
        <v>12883</v>
      </c>
      <c r="M154" s="21" t="s">
        <v>12150</v>
      </c>
    </row>
    <row r="155" spans="2:13" x14ac:dyDescent="0.4">
      <c r="B155" s="22">
        <v>712</v>
      </c>
      <c r="C155" s="16" t="s">
        <v>11797</v>
      </c>
      <c r="D155" s="17" t="s">
        <v>3035</v>
      </c>
      <c r="E155" s="18" t="s">
        <v>12001</v>
      </c>
      <c r="F155" s="19" t="s">
        <v>12623</v>
      </c>
      <c r="G155" s="19" t="s">
        <v>11796</v>
      </c>
      <c r="H155" s="19" t="s">
        <v>12624</v>
      </c>
      <c r="I155" s="19" t="s">
        <v>11795</v>
      </c>
      <c r="J155" s="19" t="s">
        <v>12625</v>
      </c>
      <c r="K155" s="19"/>
      <c r="L155" s="19" t="s">
        <v>12883</v>
      </c>
      <c r="M155" s="21" t="s">
        <v>12151</v>
      </c>
    </row>
    <row r="156" spans="2:13" x14ac:dyDescent="0.4">
      <c r="B156" s="22">
        <v>713</v>
      </c>
      <c r="C156" s="16" t="s">
        <v>11798</v>
      </c>
      <c r="D156" s="17" t="s">
        <v>3035</v>
      </c>
      <c r="E156" s="18" t="s">
        <v>12001</v>
      </c>
      <c r="F156" s="19" t="s">
        <v>12626</v>
      </c>
      <c r="G156" s="19" t="s">
        <v>11799</v>
      </c>
      <c r="H156" s="19" t="s">
        <v>12627</v>
      </c>
      <c r="I156" s="19" t="s">
        <v>11794</v>
      </c>
      <c r="J156" s="19" t="s">
        <v>12628</v>
      </c>
      <c r="K156" s="19"/>
      <c r="L156" s="19" t="s">
        <v>12883</v>
      </c>
      <c r="M156" s="21" t="s">
        <v>12152</v>
      </c>
    </row>
    <row r="157" spans="2:13" x14ac:dyDescent="0.4">
      <c r="B157" s="22">
        <v>714</v>
      </c>
      <c r="C157" s="16" t="s">
        <v>3094</v>
      </c>
      <c r="D157" s="17" t="s">
        <v>3035</v>
      </c>
      <c r="E157" s="18" t="s">
        <v>12001</v>
      </c>
      <c r="F157" s="19" t="s">
        <v>12629</v>
      </c>
      <c r="G157" s="19" t="s">
        <v>11799</v>
      </c>
      <c r="H157" s="19" t="s">
        <v>12630</v>
      </c>
      <c r="I157" s="19" t="s">
        <v>11795</v>
      </c>
      <c r="J157" s="19" t="s">
        <v>12631</v>
      </c>
      <c r="K157" s="19"/>
      <c r="L157" s="19" t="s">
        <v>12883</v>
      </c>
      <c r="M157" s="21" t="s">
        <v>12153</v>
      </c>
    </row>
    <row r="158" spans="2:13" x14ac:dyDescent="0.4">
      <c r="B158" s="22">
        <v>715</v>
      </c>
      <c r="C158" s="16" t="s">
        <v>3095</v>
      </c>
      <c r="D158" s="17" t="s">
        <v>3035</v>
      </c>
      <c r="E158" s="18" t="s">
        <v>12001</v>
      </c>
      <c r="F158" s="19" t="s">
        <v>12632</v>
      </c>
      <c r="G158" s="19" t="s">
        <v>11800</v>
      </c>
      <c r="H158" s="19" t="s">
        <v>12633</v>
      </c>
      <c r="I158" s="19" t="s">
        <v>11794</v>
      </c>
      <c r="J158" s="19" t="s">
        <v>12628</v>
      </c>
      <c r="K158" s="19"/>
      <c r="L158" s="19" t="s">
        <v>12883</v>
      </c>
      <c r="M158" s="21" t="s">
        <v>12154</v>
      </c>
    </row>
    <row r="159" spans="2:13" x14ac:dyDescent="0.4">
      <c r="B159" s="22">
        <v>716</v>
      </c>
      <c r="C159" s="16" t="s">
        <v>3093</v>
      </c>
      <c r="D159" s="17" t="s">
        <v>3035</v>
      </c>
      <c r="E159" s="18" t="s">
        <v>12001</v>
      </c>
      <c r="F159" s="19" t="s">
        <v>12629</v>
      </c>
      <c r="G159" s="19" t="s">
        <v>11800</v>
      </c>
      <c r="H159" s="19" t="s">
        <v>12634</v>
      </c>
      <c r="I159" s="19" t="s">
        <v>11795</v>
      </c>
      <c r="J159" s="19" t="s">
        <v>12635</v>
      </c>
      <c r="K159" s="19"/>
      <c r="L159" s="19" t="s">
        <v>12883</v>
      </c>
      <c r="M159" s="21" t="s">
        <v>12155</v>
      </c>
    </row>
    <row r="160" spans="2:13" x14ac:dyDescent="0.4">
      <c r="B160" s="22">
        <v>717</v>
      </c>
      <c r="C160" s="16" t="s">
        <v>11992</v>
      </c>
      <c r="D160" s="17" t="s">
        <v>2837</v>
      </c>
      <c r="E160" s="18" t="s">
        <v>12001</v>
      </c>
      <c r="F160" s="19" t="s">
        <v>3264</v>
      </c>
      <c r="G160" s="19" t="s">
        <v>11802</v>
      </c>
      <c r="H160" s="19" t="s">
        <v>12636</v>
      </c>
      <c r="I160" s="19" t="s">
        <v>11805</v>
      </c>
      <c r="J160" s="19" t="s">
        <v>12637</v>
      </c>
      <c r="K160" s="19"/>
      <c r="L160" s="19" t="s">
        <v>12883</v>
      </c>
      <c r="M160" s="21" t="s">
        <v>12156</v>
      </c>
    </row>
    <row r="161" spans="2:13" x14ac:dyDescent="0.4">
      <c r="B161" s="22">
        <v>718</v>
      </c>
      <c r="C161" s="16" t="s">
        <v>11993</v>
      </c>
      <c r="D161" s="17" t="s">
        <v>2837</v>
      </c>
      <c r="E161" s="18" t="s">
        <v>12001</v>
      </c>
      <c r="F161" s="19" t="s">
        <v>3266</v>
      </c>
      <c r="G161" s="19" t="s">
        <v>11804</v>
      </c>
      <c r="H161" s="19" t="s">
        <v>12636</v>
      </c>
      <c r="I161" s="19" t="s">
        <v>11805</v>
      </c>
      <c r="J161" s="19" t="s">
        <v>12637</v>
      </c>
      <c r="K161" s="19"/>
      <c r="L161" s="19" t="s">
        <v>12883</v>
      </c>
      <c r="M161" s="21" t="s">
        <v>12157</v>
      </c>
    </row>
    <row r="162" spans="2:13" x14ac:dyDescent="0.4">
      <c r="B162" s="22">
        <v>719</v>
      </c>
      <c r="C162" s="16" t="s">
        <v>2959</v>
      </c>
      <c r="D162" s="17" t="s">
        <v>2837</v>
      </c>
      <c r="E162" s="18" t="s">
        <v>12001</v>
      </c>
      <c r="F162" s="19" t="s">
        <v>12638</v>
      </c>
      <c r="G162" s="19" t="s">
        <v>11806</v>
      </c>
      <c r="H162" s="19" t="s">
        <v>12639</v>
      </c>
      <c r="I162" s="19" t="s">
        <v>11807</v>
      </c>
      <c r="J162" s="19" t="s">
        <v>12640</v>
      </c>
      <c r="K162" s="19"/>
      <c r="L162" s="19" t="s">
        <v>12883</v>
      </c>
      <c r="M162" s="21" t="s">
        <v>12158</v>
      </c>
    </row>
    <row r="163" spans="2:13" x14ac:dyDescent="0.4">
      <c r="B163" s="22">
        <v>720</v>
      </c>
      <c r="C163" s="16" t="s">
        <v>2973</v>
      </c>
      <c r="D163" s="17" t="s">
        <v>2837</v>
      </c>
      <c r="E163" s="18" t="s">
        <v>12001</v>
      </c>
      <c r="F163" s="19" t="s">
        <v>3268</v>
      </c>
      <c r="G163" s="19" t="s">
        <v>11809</v>
      </c>
      <c r="H163" s="19" t="s">
        <v>12639</v>
      </c>
      <c r="I163" s="19" t="s">
        <v>11807</v>
      </c>
      <c r="J163" s="19" t="s">
        <v>12641</v>
      </c>
      <c r="K163" s="19"/>
      <c r="L163" s="19" t="s">
        <v>12883</v>
      </c>
      <c r="M163" s="21" t="s">
        <v>12159</v>
      </c>
    </row>
    <row r="164" spans="2:13" x14ac:dyDescent="0.4">
      <c r="B164" s="22">
        <v>721</v>
      </c>
      <c r="C164" s="16" t="s">
        <v>3055</v>
      </c>
      <c r="D164" s="17" t="s">
        <v>2837</v>
      </c>
      <c r="E164" s="18" t="s">
        <v>12001</v>
      </c>
      <c r="F164" s="19" t="s">
        <v>12615</v>
      </c>
      <c r="G164" s="19" t="s">
        <v>11810</v>
      </c>
      <c r="H164" s="19" t="s">
        <v>12642</v>
      </c>
      <c r="I164" s="19" t="s">
        <v>11811</v>
      </c>
      <c r="J164" s="19" t="s">
        <v>12643</v>
      </c>
      <c r="K164" s="19"/>
      <c r="L164" s="19" t="s">
        <v>12883</v>
      </c>
      <c r="M164" s="21" t="s">
        <v>12160</v>
      </c>
    </row>
    <row r="165" spans="2:13" x14ac:dyDescent="0.4">
      <c r="B165" s="22">
        <v>722</v>
      </c>
      <c r="C165" s="16" t="s">
        <v>3054</v>
      </c>
      <c r="D165" s="17" t="s">
        <v>2837</v>
      </c>
      <c r="E165" s="18" t="s">
        <v>12001</v>
      </c>
      <c r="F165" s="19" t="s">
        <v>12621</v>
      </c>
      <c r="G165" s="19" t="s">
        <v>11812</v>
      </c>
      <c r="H165" s="19" t="s">
        <v>12644</v>
      </c>
      <c r="I165" s="19" t="s">
        <v>11813</v>
      </c>
      <c r="J165" s="19" t="s">
        <v>12645</v>
      </c>
      <c r="K165" s="19"/>
      <c r="L165" s="19" t="s">
        <v>12883</v>
      </c>
      <c r="M165" s="21" t="s">
        <v>12161</v>
      </c>
    </row>
    <row r="166" spans="2:13" x14ac:dyDescent="0.4">
      <c r="B166" s="22">
        <v>723</v>
      </c>
      <c r="C166" s="16" t="s">
        <v>3056</v>
      </c>
      <c r="D166" s="17" t="s">
        <v>2837</v>
      </c>
      <c r="E166" s="18" t="s">
        <v>12001</v>
      </c>
      <c r="F166" s="19" t="s">
        <v>12626</v>
      </c>
      <c r="G166" s="19" t="s">
        <v>11814</v>
      </c>
      <c r="H166" s="19" t="s">
        <v>12646</v>
      </c>
      <c r="I166" s="19" t="s">
        <v>11811</v>
      </c>
      <c r="J166" s="19" t="s">
        <v>12647</v>
      </c>
      <c r="K166" s="19"/>
      <c r="L166" s="19" t="s">
        <v>12883</v>
      </c>
      <c r="M166" s="21" t="s">
        <v>12162</v>
      </c>
    </row>
    <row r="167" spans="2:13" x14ac:dyDescent="0.4">
      <c r="B167" s="22">
        <v>724</v>
      </c>
      <c r="C167" s="16" t="s">
        <v>3057</v>
      </c>
      <c r="D167" s="17" t="s">
        <v>2837</v>
      </c>
      <c r="E167" s="18" t="s">
        <v>12001</v>
      </c>
      <c r="F167" s="19" t="s">
        <v>12632</v>
      </c>
      <c r="G167" s="19" t="s">
        <v>11815</v>
      </c>
      <c r="H167" s="19" t="s">
        <v>12648</v>
      </c>
      <c r="I167" s="19" t="s">
        <v>11816</v>
      </c>
      <c r="J167" s="19" t="s">
        <v>12647</v>
      </c>
      <c r="K167" s="19"/>
      <c r="L167" s="19" t="s">
        <v>12883</v>
      </c>
      <c r="M167" s="21" t="s">
        <v>12163</v>
      </c>
    </row>
    <row r="168" spans="2:13" x14ac:dyDescent="0.4">
      <c r="B168" s="22">
        <v>725</v>
      </c>
      <c r="C168" s="16" t="s">
        <v>2897</v>
      </c>
      <c r="D168" s="17" t="s">
        <v>2837</v>
      </c>
      <c r="E168" s="18" t="s">
        <v>12001</v>
      </c>
      <c r="F168" s="19" t="s">
        <v>12649</v>
      </c>
      <c r="G168" s="19" t="s">
        <v>11817</v>
      </c>
      <c r="H168" s="19" t="s">
        <v>12650</v>
      </c>
      <c r="I168" s="19" t="s">
        <v>11818</v>
      </c>
      <c r="J168" s="19" t="s">
        <v>12651</v>
      </c>
      <c r="K168" s="19"/>
      <c r="L168" s="19" t="s">
        <v>12883</v>
      </c>
      <c r="M168" s="21" t="s">
        <v>12164</v>
      </c>
    </row>
    <row r="169" spans="2:13" x14ac:dyDescent="0.4">
      <c r="B169" s="22">
        <v>726</v>
      </c>
      <c r="C169" s="16" t="s">
        <v>2899</v>
      </c>
      <c r="D169" s="17" t="s">
        <v>2837</v>
      </c>
      <c r="E169" s="18" t="s">
        <v>12001</v>
      </c>
      <c r="F169" s="19" t="s">
        <v>12652</v>
      </c>
      <c r="G169" s="19" t="s">
        <v>11819</v>
      </c>
      <c r="H169" s="19" t="s">
        <v>12653</v>
      </c>
      <c r="I169" s="19" t="s">
        <v>11820</v>
      </c>
      <c r="J169" s="19" t="s">
        <v>12654</v>
      </c>
      <c r="K169" s="19"/>
      <c r="L169" s="19" t="s">
        <v>12883</v>
      </c>
      <c r="M169" s="21" t="s">
        <v>12165</v>
      </c>
    </row>
    <row r="170" spans="2:13" x14ac:dyDescent="0.4">
      <c r="B170" s="22">
        <v>727</v>
      </c>
      <c r="C170" s="16" t="s">
        <v>2910</v>
      </c>
      <c r="D170" s="17" t="s">
        <v>2837</v>
      </c>
      <c r="E170" s="18" t="s">
        <v>12001</v>
      </c>
      <c r="F170" s="19" t="s">
        <v>12655</v>
      </c>
      <c r="G170" s="19" t="s">
        <v>11819</v>
      </c>
      <c r="H170" s="19" t="s">
        <v>12656</v>
      </c>
      <c r="I170" s="19" t="s">
        <v>11821</v>
      </c>
      <c r="J170" s="19" t="s">
        <v>12657</v>
      </c>
      <c r="K170" s="19"/>
      <c r="L170" s="19" t="s">
        <v>12883</v>
      </c>
      <c r="M170" s="21" t="s">
        <v>12166</v>
      </c>
    </row>
    <row r="171" spans="2:13" x14ac:dyDescent="0.4">
      <c r="B171" s="22">
        <v>728</v>
      </c>
      <c r="C171" s="16" t="s">
        <v>2997</v>
      </c>
      <c r="D171" s="17" t="s">
        <v>2837</v>
      </c>
      <c r="E171" s="18" t="s">
        <v>12001</v>
      </c>
      <c r="F171" s="19" t="s">
        <v>3274</v>
      </c>
      <c r="G171" s="19" t="s">
        <v>11823</v>
      </c>
      <c r="H171" s="19" t="s">
        <v>12639</v>
      </c>
      <c r="I171" s="19" t="s">
        <v>11807</v>
      </c>
      <c r="J171" s="19" t="s">
        <v>12658</v>
      </c>
      <c r="K171" s="19"/>
      <c r="L171" s="19" t="s">
        <v>12883</v>
      </c>
      <c r="M171" s="21" t="s">
        <v>12167</v>
      </c>
    </row>
    <row r="172" spans="2:13" x14ac:dyDescent="0.4">
      <c r="B172" s="22">
        <v>729</v>
      </c>
      <c r="C172" s="16" t="s">
        <v>2994</v>
      </c>
      <c r="D172" s="17" t="s">
        <v>2837</v>
      </c>
      <c r="E172" s="18" t="s">
        <v>12001</v>
      </c>
      <c r="F172" s="19" t="s">
        <v>3275</v>
      </c>
      <c r="G172" s="19" t="s">
        <v>11825</v>
      </c>
      <c r="H172" s="19" t="s">
        <v>12639</v>
      </c>
      <c r="I172" s="19" t="s">
        <v>11807</v>
      </c>
      <c r="J172" s="19" t="s">
        <v>12658</v>
      </c>
      <c r="K172" s="19"/>
      <c r="L172" s="19" t="s">
        <v>12883</v>
      </c>
      <c r="M172" s="21" t="s">
        <v>12168</v>
      </c>
    </row>
    <row r="173" spans="2:13" x14ac:dyDescent="0.4">
      <c r="B173" s="22">
        <v>730</v>
      </c>
      <c r="C173" s="16" t="s">
        <v>3005</v>
      </c>
      <c r="D173" s="17" t="s">
        <v>2837</v>
      </c>
      <c r="E173" s="18" t="s">
        <v>12001</v>
      </c>
      <c r="F173" s="19" t="s">
        <v>3276</v>
      </c>
      <c r="G173" s="19" t="s">
        <v>11827</v>
      </c>
      <c r="H173" s="19" t="s">
        <v>12639</v>
      </c>
      <c r="I173" s="19" t="s">
        <v>11807</v>
      </c>
      <c r="J173" s="19" t="s">
        <v>12658</v>
      </c>
      <c r="K173" s="19"/>
      <c r="L173" s="19" t="s">
        <v>12883</v>
      </c>
      <c r="M173" s="21" t="s">
        <v>12169</v>
      </c>
    </row>
    <row r="174" spans="2:13" x14ac:dyDescent="0.4">
      <c r="B174" s="22">
        <v>731</v>
      </c>
      <c r="C174" s="16" t="s">
        <v>3012</v>
      </c>
      <c r="D174" s="17" t="s">
        <v>2837</v>
      </c>
      <c r="E174" s="18" t="s">
        <v>12001</v>
      </c>
      <c r="F174" s="19" t="s">
        <v>3277</v>
      </c>
      <c r="G174" s="19" t="s">
        <v>11829</v>
      </c>
      <c r="H174" s="19" t="s">
        <v>12639</v>
      </c>
      <c r="I174" s="19" t="s">
        <v>11807</v>
      </c>
      <c r="J174" s="19" t="s">
        <v>12658</v>
      </c>
      <c r="K174" s="19"/>
      <c r="L174" s="19" t="s">
        <v>12883</v>
      </c>
      <c r="M174" s="21" t="s">
        <v>12170</v>
      </c>
    </row>
    <row r="175" spans="2:13" x14ac:dyDescent="0.4">
      <c r="B175" s="22">
        <v>732</v>
      </c>
      <c r="C175" s="16" t="s">
        <v>2889</v>
      </c>
      <c r="D175" s="17" t="s">
        <v>2837</v>
      </c>
      <c r="E175" s="18" t="s">
        <v>12001</v>
      </c>
      <c r="F175" s="19" t="s">
        <v>3278</v>
      </c>
      <c r="G175" s="19" t="s">
        <v>11831</v>
      </c>
      <c r="H175" s="19" t="s">
        <v>12639</v>
      </c>
      <c r="I175" s="19" t="s">
        <v>11807</v>
      </c>
      <c r="J175" s="19" t="s">
        <v>12658</v>
      </c>
      <c r="K175" s="19"/>
      <c r="L175" s="19" t="s">
        <v>12883</v>
      </c>
      <c r="M175" s="21" t="s">
        <v>12171</v>
      </c>
    </row>
    <row r="176" spans="2:13" x14ac:dyDescent="0.4">
      <c r="B176" s="22">
        <v>733</v>
      </c>
      <c r="C176" s="16" t="s">
        <v>11832</v>
      </c>
      <c r="D176" s="17" t="s">
        <v>2837</v>
      </c>
      <c r="E176" s="18" t="s">
        <v>12001</v>
      </c>
      <c r="F176" s="19" t="s">
        <v>12659</v>
      </c>
      <c r="G176" s="19" t="s">
        <v>11783</v>
      </c>
      <c r="H176" s="19" t="s">
        <v>12660</v>
      </c>
      <c r="I176" s="19" t="s">
        <v>11833</v>
      </c>
      <c r="J176" s="19" t="s">
        <v>12661</v>
      </c>
      <c r="K176" s="19"/>
      <c r="L176" s="19" t="s">
        <v>12883</v>
      </c>
      <c r="M176" s="21" t="s">
        <v>12172</v>
      </c>
    </row>
    <row r="177" spans="2:13" x14ac:dyDescent="0.4">
      <c r="B177" s="22">
        <v>734</v>
      </c>
      <c r="C177" s="16" t="s">
        <v>11834</v>
      </c>
      <c r="D177" s="17" t="s">
        <v>2837</v>
      </c>
      <c r="E177" s="18" t="s">
        <v>12001</v>
      </c>
      <c r="F177" s="19" t="s">
        <v>12662</v>
      </c>
      <c r="G177" s="19" t="s">
        <v>11783</v>
      </c>
      <c r="H177" s="19" t="s">
        <v>12663</v>
      </c>
      <c r="I177" s="19" t="s">
        <v>11835</v>
      </c>
      <c r="J177" s="19" t="s">
        <v>12664</v>
      </c>
      <c r="K177" s="19"/>
      <c r="L177" s="19" t="s">
        <v>12883</v>
      </c>
      <c r="M177" s="21" t="s">
        <v>12173</v>
      </c>
    </row>
    <row r="178" spans="2:13" x14ac:dyDescent="0.4">
      <c r="B178" s="22">
        <v>735</v>
      </c>
      <c r="C178" s="16" t="s">
        <v>3080</v>
      </c>
      <c r="D178" s="17" t="s">
        <v>2837</v>
      </c>
      <c r="E178" s="18" t="s">
        <v>12001</v>
      </c>
      <c r="F178" s="19" t="s">
        <v>12665</v>
      </c>
      <c r="G178" s="19" t="s">
        <v>11783</v>
      </c>
      <c r="H178" s="19" t="s">
        <v>12666</v>
      </c>
      <c r="I178" s="19" t="s">
        <v>11836</v>
      </c>
      <c r="J178" s="19" t="s">
        <v>12667</v>
      </c>
      <c r="K178" s="19"/>
      <c r="L178" s="19" t="s">
        <v>12883</v>
      </c>
      <c r="M178" s="21" t="s">
        <v>12174</v>
      </c>
    </row>
    <row r="179" spans="2:13" x14ac:dyDescent="0.4">
      <c r="B179" s="22">
        <v>736</v>
      </c>
      <c r="C179" s="16" t="s">
        <v>3079</v>
      </c>
      <c r="D179" s="17" t="s">
        <v>2837</v>
      </c>
      <c r="E179" s="18" t="s">
        <v>12001</v>
      </c>
      <c r="F179" s="19" t="s">
        <v>12668</v>
      </c>
      <c r="G179" s="19" t="s">
        <v>11783</v>
      </c>
      <c r="H179" s="19" t="s">
        <v>12669</v>
      </c>
      <c r="I179" s="19" t="s">
        <v>11837</v>
      </c>
      <c r="J179" s="19" t="s">
        <v>12670</v>
      </c>
      <c r="K179" s="19"/>
      <c r="L179" s="19" t="s">
        <v>12883</v>
      </c>
      <c r="M179" s="21" t="s">
        <v>12175</v>
      </c>
    </row>
    <row r="180" spans="2:13" x14ac:dyDescent="0.4">
      <c r="B180" s="22">
        <v>737</v>
      </c>
      <c r="C180" s="16" t="s">
        <v>3081</v>
      </c>
      <c r="D180" s="17" t="s">
        <v>2837</v>
      </c>
      <c r="E180" s="18" t="s">
        <v>12001</v>
      </c>
      <c r="F180" s="19" t="s">
        <v>12671</v>
      </c>
      <c r="G180" s="19" t="s">
        <v>11838</v>
      </c>
      <c r="H180" s="19" t="s">
        <v>12672</v>
      </c>
      <c r="I180" s="19" t="s">
        <v>11839</v>
      </c>
      <c r="J180" s="19" t="s">
        <v>12673</v>
      </c>
      <c r="K180" s="19"/>
      <c r="L180" s="19" t="s">
        <v>12883</v>
      </c>
      <c r="M180" s="21" t="s">
        <v>12176</v>
      </c>
    </row>
    <row r="181" spans="2:13" x14ac:dyDescent="0.4">
      <c r="B181" s="22">
        <v>738</v>
      </c>
      <c r="C181" s="16" t="s">
        <v>3082</v>
      </c>
      <c r="D181" s="17" t="s">
        <v>2837</v>
      </c>
      <c r="E181" s="18" t="s">
        <v>12001</v>
      </c>
      <c r="F181" s="19" t="s">
        <v>12674</v>
      </c>
      <c r="G181" s="19" t="s">
        <v>11838</v>
      </c>
      <c r="H181" s="19" t="s">
        <v>12675</v>
      </c>
      <c r="I181" s="19" t="s">
        <v>11840</v>
      </c>
      <c r="J181" s="19" t="s">
        <v>12676</v>
      </c>
      <c r="K181" s="19"/>
      <c r="L181" s="19" t="s">
        <v>12883</v>
      </c>
      <c r="M181" s="21" t="s">
        <v>12177</v>
      </c>
    </row>
    <row r="182" spans="2:13" x14ac:dyDescent="0.4">
      <c r="B182" s="22">
        <v>739</v>
      </c>
      <c r="C182" s="16" t="s">
        <v>11841</v>
      </c>
      <c r="D182" s="17" t="s">
        <v>2837</v>
      </c>
      <c r="E182" s="18" t="s">
        <v>12001</v>
      </c>
      <c r="F182" s="19" t="s">
        <v>12677</v>
      </c>
      <c r="G182" s="19" t="s">
        <v>11842</v>
      </c>
      <c r="H182" s="19" t="s">
        <v>12678</v>
      </c>
      <c r="I182" s="19" t="s">
        <v>11843</v>
      </c>
      <c r="J182" s="19" t="s">
        <v>12679</v>
      </c>
      <c r="K182" s="19"/>
      <c r="L182" s="19" t="s">
        <v>12883</v>
      </c>
      <c r="M182" s="21" t="s">
        <v>12178</v>
      </c>
    </row>
    <row r="183" spans="2:13" x14ac:dyDescent="0.4">
      <c r="B183" s="22">
        <v>740</v>
      </c>
      <c r="C183" s="16" t="s">
        <v>3083</v>
      </c>
      <c r="D183" s="17" t="s">
        <v>2837</v>
      </c>
      <c r="E183" s="18" t="s">
        <v>12001</v>
      </c>
      <c r="F183" s="19" t="s">
        <v>12680</v>
      </c>
      <c r="G183" s="19" t="s">
        <v>11842</v>
      </c>
      <c r="H183" s="19" t="s">
        <v>12681</v>
      </c>
      <c r="I183" s="19" t="s">
        <v>11844</v>
      </c>
      <c r="J183" s="19" t="s">
        <v>12682</v>
      </c>
      <c r="K183" s="19"/>
      <c r="L183" s="19" t="s">
        <v>12883</v>
      </c>
      <c r="M183" s="21" t="s">
        <v>12179</v>
      </c>
    </row>
    <row r="184" spans="2:13" x14ac:dyDescent="0.4">
      <c r="B184" s="22">
        <v>741</v>
      </c>
      <c r="C184" s="16" t="s">
        <v>3084</v>
      </c>
      <c r="D184" s="17" t="s">
        <v>2837</v>
      </c>
      <c r="E184" s="18" t="s">
        <v>12001</v>
      </c>
      <c r="F184" s="19" t="s">
        <v>12683</v>
      </c>
      <c r="G184" s="19" t="s">
        <v>11845</v>
      </c>
      <c r="H184" s="19" t="s">
        <v>12684</v>
      </c>
      <c r="I184" s="19" t="s">
        <v>11846</v>
      </c>
      <c r="J184" s="19" t="s">
        <v>12685</v>
      </c>
      <c r="K184" s="19"/>
      <c r="L184" s="19" t="s">
        <v>12883</v>
      </c>
      <c r="M184" s="21" t="s">
        <v>12180</v>
      </c>
    </row>
    <row r="185" spans="2:13" x14ac:dyDescent="0.4">
      <c r="B185" s="22">
        <v>742</v>
      </c>
      <c r="C185" s="16" t="s">
        <v>3085</v>
      </c>
      <c r="D185" s="17" t="s">
        <v>2837</v>
      </c>
      <c r="E185" s="18" t="s">
        <v>12001</v>
      </c>
      <c r="F185" s="19" t="s">
        <v>12686</v>
      </c>
      <c r="G185" s="19" t="s">
        <v>11845</v>
      </c>
      <c r="H185" s="19" t="s">
        <v>12687</v>
      </c>
      <c r="I185" s="19" t="s">
        <v>11847</v>
      </c>
      <c r="J185" s="19" t="s">
        <v>12688</v>
      </c>
      <c r="K185" s="19"/>
      <c r="L185" s="19" t="s">
        <v>12883</v>
      </c>
      <c r="M185" s="21" t="s">
        <v>12002</v>
      </c>
    </row>
    <row r="186" spans="2:13" x14ac:dyDescent="0.4">
      <c r="B186" s="22">
        <v>743</v>
      </c>
      <c r="C186" s="16" t="s">
        <v>3086</v>
      </c>
      <c r="D186" s="17" t="s">
        <v>2837</v>
      </c>
      <c r="E186" s="18" t="s">
        <v>12001</v>
      </c>
      <c r="F186" s="19" t="s">
        <v>12689</v>
      </c>
      <c r="G186" s="19" t="s">
        <v>11848</v>
      </c>
      <c r="H186" s="19" t="s">
        <v>12690</v>
      </c>
      <c r="I186" s="19" t="s">
        <v>11849</v>
      </c>
      <c r="J186" s="19" t="s">
        <v>12691</v>
      </c>
      <c r="K186" s="19"/>
      <c r="L186" s="19" t="s">
        <v>12883</v>
      </c>
      <c r="M186" s="21" t="s">
        <v>12181</v>
      </c>
    </row>
    <row r="187" spans="2:13" x14ac:dyDescent="0.4">
      <c r="B187" s="22">
        <v>744</v>
      </c>
      <c r="C187" s="16" t="s">
        <v>3087</v>
      </c>
      <c r="D187" s="17" t="s">
        <v>2837</v>
      </c>
      <c r="E187" s="18" t="s">
        <v>12001</v>
      </c>
      <c r="F187" s="19" t="s">
        <v>12692</v>
      </c>
      <c r="G187" s="19" t="s">
        <v>11850</v>
      </c>
      <c r="H187" s="19" t="s">
        <v>12693</v>
      </c>
      <c r="I187" s="19" t="s">
        <v>11851</v>
      </c>
      <c r="J187" s="19" t="s">
        <v>12694</v>
      </c>
      <c r="K187" s="19"/>
      <c r="L187" s="19" t="s">
        <v>12883</v>
      </c>
      <c r="M187" s="21" t="s">
        <v>12182</v>
      </c>
    </row>
    <row r="188" spans="2:13" x14ac:dyDescent="0.4">
      <c r="B188" s="22">
        <v>745</v>
      </c>
      <c r="C188" s="16" t="s">
        <v>3088</v>
      </c>
      <c r="D188" s="17" t="s">
        <v>2837</v>
      </c>
      <c r="E188" s="18" t="s">
        <v>12001</v>
      </c>
      <c r="F188" s="19" t="s">
        <v>12695</v>
      </c>
      <c r="G188" s="19" t="s">
        <v>11819</v>
      </c>
      <c r="H188" s="19" t="s">
        <v>12696</v>
      </c>
      <c r="I188" s="19" t="s">
        <v>11852</v>
      </c>
      <c r="J188" s="19" t="s">
        <v>12697</v>
      </c>
      <c r="K188" s="19"/>
      <c r="L188" s="19" t="s">
        <v>12883</v>
      </c>
      <c r="M188" s="21" t="s">
        <v>12183</v>
      </c>
    </row>
    <row r="189" spans="2:13" x14ac:dyDescent="0.4">
      <c r="B189" s="22">
        <v>746</v>
      </c>
      <c r="C189" s="16" t="s">
        <v>3089</v>
      </c>
      <c r="D189" s="17" t="s">
        <v>2837</v>
      </c>
      <c r="E189" s="18" t="s">
        <v>12001</v>
      </c>
      <c r="F189" s="19" t="s">
        <v>12698</v>
      </c>
      <c r="G189" s="19" t="s">
        <v>11853</v>
      </c>
      <c r="H189" s="19" t="s">
        <v>12699</v>
      </c>
      <c r="I189" s="19" t="s">
        <v>11854</v>
      </c>
      <c r="J189" s="19" t="s">
        <v>12700</v>
      </c>
      <c r="K189" s="19"/>
      <c r="L189" s="19" t="s">
        <v>12883</v>
      </c>
      <c r="M189" s="21" t="s">
        <v>12184</v>
      </c>
    </row>
    <row r="190" spans="2:13" x14ac:dyDescent="0.4">
      <c r="B190" s="22">
        <v>747</v>
      </c>
      <c r="C190" s="16" t="s">
        <v>11855</v>
      </c>
      <c r="D190" s="17" t="s">
        <v>2837</v>
      </c>
      <c r="E190" s="18" t="s">
        <v>12001</v>
      </c>
      <c r="F190" s="19" t="s">
        <v>12701</v>
      </c>
      <c r="G190" s="19" t="s">
        <v>11856</v>
      </c>
      <c r="H190" s="19" t="s">
        <v>12702</v>
      </c>
      <c r="I190" s="19" t="s">
        <v>11857</v>
      </c>
      <c r="J190" s="19" t="s">
        <v>12703</v>
      </c>
      <c r="K190" s="19"/>
      <c r="L190" s="19" t="s">
        <v>12883</v>
      </c>
      <c r="M190" s="21" t="s">
        <v>12185</v>
      </c>
    </row>
    <row r="191" spans="2:13" x14ac:dyDescent="0.4">
      <c r="B191" s="22">
        <v>748</v>
      </c>
      <c r="C191" s="16" t="s">
        <v>11858</v>
      </c>
      <c r="D191" s="17" t="s">
        <v>2837</v>
      </c>
      <c r="E191" s="18" t="s">
        <v>12001</v>
      </c>
      <c r="F191" s="19" t="s">
        <v>12704</v>
      </c>
      <c r="G191" s="19" t="s">
        <v>11859</v>
      </c>
      <c r="H191" s="19" t="s">
        <v>12705</v>
      </c>
      <c r="I191" s="19" t="s">
        <v>11860</v>
      </c>
      <c r="J191" s="19" t="s">
        <v>12706</v>
      </c>
      <c r="K191" s="19"/>
      <c r="L191" s="19" t="s">
        <v>12883</v>
      </c>
      <c r="M191" s="21" t="s">
        <v>12186</v>
      </c>
    </row>
    <row r="192" spans="2:13" x14ac:dyDescent="0.4">
      <c r="B192" s="22">
        <v>749</v>
      </c>
      <c r="C192" s="16" t="s">
        <v>2911</v>
      </c>
      <c r="D192" s="17" t="s">
        <v>2837</v>
      </c>
      <c r="E192" s="18" t="s">
        <v>12001</v>
      </c>
      <c r="F192" s="19" t="s">
        <v>3295</v>
      </c>
      <c r="G192" s="19" t="s">
        <v>11862</v>
      </c>
      <c r="H192" s="19" t="s">
        <v>3296</v>
      </c>
      <c r="I192" s="19" t="s">
        <v>11864</v>
      </c>
      <c r="J192" s="19" t="s">
        <v>12707</v>
      </c>
      <c r="K192" s="19"/>
      <c r="L192" s="19" t="s">
        <v>12883</v>
      </c>
      <c r="M192" s="21" t="s">
        <v>12187</v>
      </c>
    </row>
    <row r="193" spans="2:13" x14ac:dyDescent="0.4">
      <c r="B193" s="22">
        <v>750</v>
      </c>
      <c r="C193" s="16" t="s">
        <v>2974</v>
      </c>
      <c r="D193" s="17" t="s">
        <v>2837</v>
      </c>
      <c r="E193" s="18" t="s">
        <v>12001</v>
      </c>
      <c r="F193" s="19" t="s">
        <v>12708</v>
      </c>
      <c r="G193" s="19" t="s">
        <v>11865</v>
      </c>
      <c r="H193" s="19" t="s">
        <v>12709</v>
      </c>
      <c r="I193" s="19" t="s">
        <v>11866</v>
      </c>
      <c r="J193" s="19" t="s">
        <v>12710</v>
      </c>
      <c r="K193" s="19"/>
      <c r="L193" s="19" t="s">
        <v>12883</v>
      </c>
      <c r="M193" s="21" t="s">
        <v>12188</v>
      </c>
    </row>
    <row r="194" spans="2:13" x14ac:dyDescent="0.4">
      <c r="B194" s="22">
        <v>751</v>
      </c>
      <c r="C194" s="16" t="s">
        <v>2955</v>
      </c>
      <c r="D194" s="17" t="s">
        <v>2837</v>
      </c>
      <c r="E194" s="18" t="s">
        <v>12001</v>
      </c>
      <c r="F194" s="19" t="s">
        <v>12711</v>
      </c>
      <c r="G194" s="19" t="s">
        <v>11867</v>
      </c>
      <c r="H194" s="19" t="s">
        <v>12709</v>
      </c>
      <c r="I194" s="19" t="s">
        <v>11866</v>
      </c>
      <c r="J194" s="19" t="s">
        <v>12710</v>
      </c>
      <c r="K194" s="19"/>
      <c r="L194" s="19" t="s">
        <v>12883</v>
      </c>
      <c r="M194" s="21" t="s">
        <v>12189</v>
      </c>
    </row>
    <row r="195" spans="2:13" x14ac:dyDescent="0.4">
      <c r="B195" s="22">
        <v>752</v>
      </c>
      <c r="C195" s="16" t="s">
        <v>2895</v>
      </c>
      <c r="D195" s="17" t="s">
        <v>2837</v>
      </c>
      <c r="E195" s="18" t="s">
        <v>12001</v>
      </c>
      <c r="F195" s="19" t="s">
        <v>3299</v>
      </c>
      <c r="G195" s="19" t="s">
        <v>11869</v>
      </c>
      <c r="H195" s="19" t="s">
        <v>3300</v>
      </c>
      <c r="I195" s="19" t="s">
        <v>11871</v>
      </c>
      <c r="J195" s="19" t="s">
        <v>12712</v>
      </c>
      <c r="K195" s="19"/>
      <c r="L195" s="19" t="s">
        <v>12883</v>
      </c>
      <c r="M195" s="21" t="s">
        <v>12190</v>
      </c>
    </row>
    <row r="196" spans="2:13" x14ac:dyDescent="0.4">
      <c r="B196" s="22">
        <v>753</v>
      </c>
      <c r="C196" s="16" t="s">
        <v>2912</v>
      </c>
      <c r="D196" s="17" t="s">
        <v>2837</v>
      </c>
      <c r="E196" s="18" t="s">
        <v>12001</v>
      </c>
      <c r="F196" s="19" t="s">
        <v>3302</v>
      </c>
      <c r="G196" s="19" t="s">
        <v>11873</v>
      </c>
      <c r="H196" s="19" t="s">
        <v>3303</v>
      </c>
      <c r="I196" s="19" t="s">
        <v>11875</v>
      </c>
      <c r="J196" s="19" t="s">
        <v>12713</v>
      </c>
      <c r="K196" s="19"/>
      <c r="L196" s="19" t="s">
        <v>12883</v>
      </c>
      <c r="M196" s="21" t="s">
        <v>12191</v>
      </c>
    </row>
    <row r="197" spans="2:13" x14ac:dyDescent="0.4">
      <c r="B197" s="22">
        <v>800</v>
      </c>
      <c r="C197" s="16" t="s">
        <v>2913</v>
      </c>
      <c r="D197" s="17" t="s">
        <v>2821</v>
      </c>
      <c r="E197" s="18" t="s">
        <v>12003</v>
      </c>
      <c r="F197" s="19" t="s">
        <v>12714</v>
      </c>
      <c r="G197" s="19" t="s">
        <v>11876</v>
      </c>
      <c r="H197" s="19" t="s">
        <v>12715</v>
      </c>
      <c r="I197" s="19" t="s">
        <v>11877</v>
      </c>
      <c r="J197" s="19" t="s">
        <v>12716</v>
      </c>
      <c r="K197" s="19"/>
      <c r="L197" s="19" t="s">
        <v>12883</v>
      </c>
      <c r="M197" s="21" t="s">
        <v>12192</v>
      </c>
    </row>
    <row r="198" spans="2:13" x14ac:dyDescent="0.4">
      <c r="B198" s="22">
        <v>802</v>
      </c>
      <c r="C198" s="16" t="s">
        <v>3003</v>
      </c>
      <c r="D198" s="17" t="s">
        <v>2837</v>
      </c>
      <c r="E198" s="18" t="s">
        <v>12003</v>
      </c>
      <c r="F198" s="19" t="s">
        <v>12717</v>
      </c>
      <c r="G198" s="19" t="s">
        <v>11878</v>
      </c>
      <c r="H198" s="19" t="s">
        <v>12718</v>
      </c>
      <c r="I198" s="19" t="s">
        <v>11879</v>
      </c>
      <c r="J198" s="19" t="s">
        <v>12719</v>
      </c>
      <c r="K198" s="19"/>
      <c r="L198" s="19" t="s">
        <v>12883</v>
      </c>
      <c r="M198" s="21" t="s">
        <v>12193</v>
      </c>
    </row>
    <row r="199" spans="2:13" x14ac:dyDescent="0.4">
      <c r="B199" s="22">
        <v>804</v>
      </c>
      <c r="C199" s="16" t="s">
        <v>3090</v>
      </c>
      <c r="D199" s="17" t="s">
        <v>2837</v>
      </c>
      <c r="E199" s="18" t="s">
        <v>12003</v>
      </c>
      <c r="F199" s="19" t="s">
        <v>12720</v>
      </c>
      <c r="G199" s="19" t="s">
        <v>11880</v>
      </c>
      <c r="H199" s="19" t="s">
        <v>12718</v>
      </c>
      <c r="I199" s="19" t="s">
        <v>11879</v>
      </c>
      <c r="J199" s="19" t="s">
        <v>12721</v>
      </c>
      <c r="K199" s="19"/>
      <c r="L199" s="19" t="s">
        <v>12883</v>
      </c>
      <c r="M199" s="21" t="s">
        <v>12194</v>
      </c>
    </row>
    <row r="200" spans="2:13" x14ac:dyDescent="0.4">
      <c r="B200" s="22">
        <v>805</v>
      </c>
      <c r="C200" s="16" t="s">
        <v>3091</v>
      </c>
      <c r="D200" s="17" t="s">
        <v>2837</v>
      </c>
      <c r="E200" s="18" t="s">
        <v>12003</v>
      </c>
      <c r="F200" s="19" t="s">
        <v>12722</v>
      </c>
      <c r="G200" s="19" t="s">
        <v>11880</v>
      </c>
      <c r="H200" s="19" t="s">
        <v>12718</v>
      </c>
      <c r="I200" s="19" t="s">
        <v>11879</v>
      </c>
      <c r="J200" s="19" t="s">
        <v>12723</v>
      </c>
      <c r="K200" s="19"/>
      <c r="L200" s="19" t="s">
        <v>12883</v>
      </c>
      <c r="M200" s="21" t="s">
        <v>12195</v>
      </c>
    </row>
    <row r="201" spans="2:13" x14ac:dyDescent="0.4">
      <c r="B201" s="22">
        <v>806</v>
      </c>
      <c r="C201" s="16" t="s">
        <v>11881</v>
      </c>
      <c r="D201" s="17" t="s">
        <v>2837</v>
      </c>
      <c r="E201" s="18" t="s">
        <v>12003</v>
      </c>
      <c r="F201" s="19" t="s">
        <v>12724</v>
      </c>
      <c r="G201" s="19" t="s">
        <v>11882</v>
      </c>
      <c r="H201" s="19" t="s">
        <v>12718</v>
      </c>
      <c r="I201" s="19" t="s">
        <v>11879</v>
      </c>
      <c r="J201" s="19" t="s">
        <v>12719</v>
      </c>
      <c r="K201" s="19"/>
      <c r="L201" s="19" t="s">
        <v>12883</v>
      </c>
      <c r="M201" s="21" t="s">
        <v>12196</v>
      </c>
    </row>
    <row r="202" spans="2:13" x14ac:dyDescent="0.4">
      <c r="B202" s="22">
        <v>807</v>
      </c>
      <c r="C202" s="16" t="s">
        <v>3011</v>
      </c>
      <c r="D202" s="17" t="s">
        <v>2837</v>
      </c>
      <c r="E202" s="18" t="s">
        <v>12003</v>
      </c>
      <c r="F202" s="19" t="s">
        <v>12725</v>
      </c>
      <c r="G202" s="19" t="s">
        <v>12956</v>
      </c>
      <c r="H202" s="19" t="s">
        <v>12718</v>
      </c>
      <c r="I202" s="19" t="s">
        <v>11879</v>
      </c>
      <c r="J202" s="19" t="s">
        <v>12726</v>
      </c>
      <c r="K202" s="19"/>
      <c r="L202" s="19" t="s">
        <v>12883</v>
      </c>
      <c r="M202" s="21" t="s">
        <v>12197</v>
      </c>
    </row>
    <row r="203" spans="2:13" x14ac:dyDescent="0.4">
      <c r="B203" s="22">
        <v>809</v>
      </c>
      <c r="C203" s="16" t="s">
        <v>3000</v>
      </c>
      <c r="D203" s="17" t="s">
        <v>2837</v>
      </c>
      <c r="E203" s="18" t="s">
        <v>12003</v>
      </c>
      <c r="F203" s="19" t="s">
        <v>12727</v>
      </c>
      <c r="G203" s="19" t="s">
        <v>11883</v>
      </c>
      <c r="H203" s="19" t="s">
        <v>12718</v>
      </c>
      <c r="I203" s="19" t="s">
        <v>11879</v>
      </c>
      <c r="J203" s="19" t="s">
        <v>12728</v>
      </c>
      <c r="K203" s="19"/>
      <c r="L203" s="19" t="s">
        <v>12883</v>
      </c>
      <c r="M203" s="21" t="s">
        <v>12198</v>
      </c>
    </row>
    <row r="204" spans="2:13" x14ac:dyDescent="0.4">
      <c r="B204" s="22">
        <v>810</v>
      </c>
      <c r="C204" s="16" t="s">
        <v>11884</v>
      </c>
      <c r="D204" s="17" t="s">
        <v>2837</v>
      </c>
      <c r="E204" s="18" t="s">
        <v>12003</v>
      </c>
      <c r="F204" s="19" t="s">
        <v>12729</v>
      </c>
      <c r="G204" s="19" t="s">
        <v>11885</v>
      </c>
      <c r="H204" s="19" t="s">
        <v>12718</v>
      </c>
      <c r="I204" s="19" t="s">
        <v>11879</v>
      </c>
      <c r="J204" s="19" t="s">
        <v>12730</v>
      </c>
      <c r="K204" s="19"/>
      <c r="L204" s="19" t="s">
        <v>12883</v>
      </c>
      <c r="M204" s="21" t="s">
        <v>12199</v>
      </c>
    </row>
    <row r="205" spans="2:13" x14ac:dyDescent="0.4">
      <c r="B205" s="22">
        <v>813</v>
      </c>
      <c r="C205" s="16" t="s">
        <v>3006</v>
      </c>
      <c r="D205" s="17" t="s">
        <v>2837</v>
      </c>
      <c r="E205" s="18" t="s">
        <v>12003</v>
      </c>
      <c r="F205" s="19" t="s">
        <v>12731</v>
      </c>
      <c r="G205" s="19" t="s">
        <v>11886</v>
      </c>
      <c r="H205" s="19" t="s">
        <v>12718</v>
      </c>
      <c r="I205" s="19" t="s">
        <v>11879</v>
      </c>
      <c r="J205" s="19" t="s">
        <v>12732</v>
      </c>
      <c r="K205" s="19"/>
      <c r="L205" s="19" t="s">
        <v>12883</v>
      </c>
      <c r="M205" s="21" t="s">
        <v>12200</v>
      </c>
    </row>
    <row r="206" spans="2:13" x14ac:dyDescent="0.4">
      <c r="B206" s="22">
        <v>814</v>
      </c>
      <c r="C206" s="16" t="s">
        <v>3001</v>
      </c>
      <c r="D206" s="17" t="s">
        <v>2837</v>
      </c>
      <c r="E206" s="18" t="s">
        <v>12003</v>
      </c>
      <c r="F206" s="19" t="s">
        <v>12733</v>
      </c>
      <c r="G206" s="19" t="s">
        <v>11887</v>
      </c>
      <c r="H206" s="19" t="s">
        <v>12718</v>
      </c>
      <c r="I206" s="19" t="s">
        <v>11879</v>
      </c>
      <c r="J206" s="19" t="s">
        <v>12734</v>
      </c>
      <c r="K206" s="19"/>
      <c r="L206" s="19" t="s">
        <v>12883</v>
      </c>
      <c r="M206" s="21" t="s">
        <v>12201</v>
      </c>
    </row>
    <row r="207" spans="2:13" x14ac:dyDescent="0.4">
      <c r="B207" s="22">
        <v>815</v>
      </c>
      <c r="C207" s="16" t="s">
        <v>3004</v>
      </c>
      <c r="D207" s="17" t="s">
        <v>2837</v>
      </c>
      <c r="E207" s="18" t="s">
        <v>12003</v>
      </c>
      <c r="F207" s="19" t="s">
        <v>12735</v>
      </c>
      <c r="G207" s="19" t="s">
        <v>11887</v>
      </c>
      <c r="H207" s="19" t="s">
        <v>12718</v>
      </c>
      <c r="I207" s="19" t="s">
        <v>11879</v>
      </c>
      <c r="J207" s="19" t="s">
        <v>12736</v>
      </c>
      <c r="K207" s="19"/>
      <c r="L207" s="19" t="s">
        <v>12883</v>
      </c>
      <c r="M207" s="21" t="s">
        <v>12202</v>
      </c>
    </row>
    <row r="208" spans="2:13" x14ac:dyDescent="0.4">
      <c r="B208" s="22">
        <v>816</v>
      </c>
      <c r="C208" s="16" t="s">
        <v>2991</v>
      </c>
      <c r="D208" s="17" t="s">
        <v>2837</v>
      </c>
      <c r="E208" s="18" t="s">
        <v>12003</v>
      </c>
      <c r="F208" s="19" t="s">
        <v>12737</v>
      </c>
      <c r="G208" s="19" t="s">
        <v>11888</v>
      </c>
      <c r="H208" s="19" t="s">
        <v>3309</v>
      </c>
      <c r="I208" s="19" t="s">
        <v>11890</v>
      </c>
      <c r="J208" s="19" t="s">
        <v>12738</v>
      </c>
      <c r="K208" s="19"/>
      <c r="L208" s="19" t="s">
        <v>12883</v>
      </c>
      <c r="M208" s="21" t="s">
        <v>12203</v>
      </c>
    </row>
    <row r="209" spans="2:13" x14ac:dyDescent="0.4">
      <c r="B209" s="22">
        <v>817</v>
      </c>
      <c r="C209" s="16" t="s">
        <v>11891</v>
      </c>
      <c r="D209" s="17" t="s">
        <v>2837</v>
      </c>
      <c r="E209" s="18" t="s">
        <v>12003</v>
      </c>
      <c r="F209" s="19" t="s">
        <v>12739</v>
      </c>
      <c r="G209" s="19" t="s">
        <v>11892</v>
      </c>
      <c r="H209" s="19" t="s">
        <v>12740</v>
      </c>
      <c r="I209" s="19" t="s">
        <v>11893</v>
      </c>
      <c r="J209" s="19" t="s">
        <v>12741</v>
      </c>
      <c r="K209" s="19"/>
      <c r="L209" s="19" t="s">
        <v>12883</v>
      </c>
      <c r="M209" s="21" t="s">
        <v>12204</v>
      </c>
    </row>
    <row r="210" spans="2:13" x14ac:dyDescent="0.4">
      <c r="B210" s="22">
        <v>803</v>
      </c>
      <c r="C210" s="16" t="s">
        <v>11894</v>
      </c>
      <c r="D210" s="17" t="s">
        <v>2837</v>
      </c>
      <c r="E210" s="18" t="s">
        <v>12003</v>
      </c>
      <c r="F210" s="19" t="s">
        <v>12742</v>
      </c>
      <c r="G210" s="19" t="s">
        <v>11895</v>
      </c>
      <c r="H210" s="19" t="s">
        <v>12715</v>
      </c>
      <c r="I210" s="19" t="s">
        <v>11877</v>
      </c>
      <c r="J210" s="19" t="s">
        <v>12743</v>
      </c>
      <c r="K210" s="19"/>
      <c r="L210" s="19" t="s">
        <v>12883</v>
      </c>
      <c r="M210" s="21" t="s">
        <v>12205</v>
      </c>
    </row>
    <row r="211" spans="2:13" x14ac:dyDescent="0.4">
      <c r="B211" s="20">
        <v>856</v>
      </c>
      <c r="C211" s="16" t="s">
        <v>13007</v>
      </c>
      <c r="D211" s="17" t="s">
        <v>2837</v>
      </c>
      <c r="E211" s="18" t="s">
        <v>12003</v>
      </c>
      <c r="F211" s="19" t="s">
        <v>12744</v>
      </c>
      <c r="G211" s="19" t="s">
        <v>11896</v>
      </c>
      <c r="H211" s="19" t="s">
        <v>12745</v>
      </c>
      <c r="I211" s="19" t="s">
        <v>11897</v>
      </c>
      <c r="J211" s="19" t="s">
        <v>12746</v>
      </c>
      <c r="K211" s="19"/>
      <c r="L211" s="19" t="s">
        <v>12883</v>
      </c>
      <c r="M211" s="21" t="s">
        <v>12206</v>
      </c>
    </row>
    <row r="212" spans="2:13" x14ac:dyDescent="0.4">
      <c r="B212" s="20">
        <v>857</v>
      </c>
      <c r="C212" s="16" t="s">
        <v>13008</v>
      </c>
      <c r="D212" s="17" t="s">
        <v>2837</v>
      </c>
      <c r="E212" s="18" t="s">
        <v>12003</v>
      </c>
      <c r="F212" s="19" t="s">
        <v>12744</v>
      </c>
      <c r="G212" s="19" t="s">
        <v>11896</v>
      </c>
      <c r="H212" s="19" t="s">
        <v>12745</v>
      </c>
      <c r="I212" s="19" t="s">
        <v>11897</v>
      </c>
      <c r="J212" s="19" t="s">
        <v>12746</v>
      </c>
      <c r="K212" s="19"/>
      <c r="L212" s="19" t="s">
        <v>12883</v>
      </c>
      <c r="M212" s="21" t="s">
        <v>12206</v>
      </c>
    </row>
    <row r="213" spans="2:13" x14ac:dyDescent="0.4">
      <c r="B213" s="20">
        <v>886</v>
      </c>
      <c r="C213" s="16" t="s">
        <v>13009</v>
      </c>
      <c r="D213" s="17" t="s">
        <v>2837</v>
      </c>
      <c r="E213" s="18" t="s">
        <v>12003</v>
      </c>
      <c r="F213" s="19" t="s">
        <v>12747</v>
      </c>
      <c r="G213" s="19" t="s">
        <v>11898</v>
      </c>
      <c r="H213" s="19" t="s">
        <v>12748</v>
      </c>
      <c r="I213" s="19" t="s">
        <v>11899</v>
      </c>
      <c r="J213" s="19" t="s">
        <v>12749</v>
      </c>
      <c r="K213" s="19"/>
      <c r="L213" s="19" t="s">
        <v>12883</v>
      </c>
      <c r="M213" s="21" t="s">
        <v>12207</v>
      </c>
    </row>
    <row r="214" spans="2:13" x14ac:dyDescent="0.4">
      <c r="B214" s="20">
        <v>893</v>
      </c>
      <c r="C214" s="16" t="s">
        <v>13010</v>
      </c>
      <c r="D214" s="17" t="s">
        <v>2837</v>
      </c>
      <c r="E214" s="18" t="s">
        <v>12003</v>
      </c>
      <c r="F214" s="19" t="s">
        <v>12747</v>
      </c>
      <c r="G214" s="19" t="s">
        <v>11898</v>
      </c>
      <c r="H214" s="19" t="s">
        <v>12748</v>
      </c>
      <c r="I214" s="19" t="s">
        <v>11899</v>
      </c>
      <c r="J214" s="19" t="s">
        <v>12749</v>
      </c>
      <c r="K214" s="19"/>
      <c r="L214" s="19" t="s">
        <v>12883</v>
      </c>
      <c r="M214" s="21" t="s">
        <v>12207</v>
      </c>
    </row>
    <row r="215" spans="2:13" x14ac:dyDescent="0.4">
      <c r="B215" s="22">
        <v>911</v>
      </c>
      <c r="C215" s="16" t="s">
        <v>2951</v>
      </c>
      <c r="D215" s="17" t="s">
        <v>2837</v>
      </c>
      <c r="E215" s="18" t="s">
        <v>12004</v>
      </c>
      <c r="F215" s="19" t="s">
        <v>12750</v>
      </c>
      <c r="G215" s="19" t="s">
        <v>11900</v>
      </c>
      <c r="H215" s="19" t="s">
        <v>12751</v>
      </c>
      <c r="I215" s="19" t="s">
        <v>11901</v>
      </c>
      <c r="J215" s="19" t="s">
        <v>2787</v>
      </c>
      <c r="K215" s="19"/>
      <c r="L215" s="19" t="s">
        <v>12883</v>
      </c>
      <c r="M215" s="21" t="s">
        <v>12208</v>
      </c>
    </row>
    <row r="216" spans="2:13" x14ac:dyDescent="0.4">
      <c r="B216" s="22">
        <v>912</v>
      </c>
      <c r="C216" s="16" t="s">
        <v>11902</v>
      </c>
      <c r="D216" s="17" t="s">
        <v>2837</v>
      </c>
      <c r="E216" s="18" t="s">
        <v>12004</v>
      </c>
      <c r="F216" s="19" t="s">
        <v>12752</v>
      </c>
      <c r="G216" s="19" t="s">
        <v>11903</v>
      </c>
      <c r="H216" s="19" t="s">
        <v>12753</v>
      </c>
      <c r="I216" s="19" t="s">
        <v>3312</v>
      </c>
      <c r="J216" s="19" t="s">
        <v>2787</v>
      </c>
      <c r="K216" s="19"/>
      <c r="L216" s="19" t="s">
        <v>12883</v>
      </c>
      <c r="M216" s="21" t="s">
        <v>12209</v>
      </c>
    </row>
    <row r="217" spans="2:13" x14ac:dyDescent="0.4">
      <c r="B217" s="22">
        <v>913</v>
      </c>
      <c r="C217" s="16" t="s">
        <v>11904</v>
      </c>
      <c r="D217" s="17" t="s">
        <v>2837</v>
      </c>
      <c r="E217" s="18" t="s">
        <v>12004</v>
      </c>
      <c r="F217" s="19" t="s">
        <v>12754</v>
      </c>
      <c r="G217" s="19" t="s">
        <v>11905</v>
      </c>
      <c r="H217" s="19" t="s">
        <v>3311</v>
      </c>
      <c r="I217" s="19" t="s">
        <v>3312</v>
      </c>
      <c r="J217" s="19" t="s">
        <v>2787</v>
      </c>
      <c r="K217" s="19"/>
      <c r="L217" s="19" t="s">
        <v>12883</v>
      </c>
      <c r="M217" s="21" t="s">
        <v>12210</v>
      </c>
    </row>
    <row r="218" spans="2:13" x14ac:dyDescent="0.4">
      <c r="B218" s="22">
        <v>914</v>
      </c>
      <c r="C218" s="16" t="s">
        <v>3092</v>
      </c>
      <c r="D218" s="17" t="s">
        <v>2837</v>
      </c>
      <c r="E218" s="18" t="s">
        <v>12004</v>
      </c>
      <c r="F218" s="19" t="s">
        <v>12755</v>
      </c>
      <c r="G218" s="19" t="s">
        <v>11907</v>
      </c>
      <c r="H218" s="19" t="s">
        <v>3311</v>
      </c>
      <c r="I218" s="19" t="s">
        <v>3312</v>
      </c>
      <c r="J218" s="19" t="s">
        <v>2787</v>
      </c>
      <c r="K218" s="19"/>
      <c r="L218" s="19" t="s">
        <v>12883</v>
      </c>
      <c r="M218" s="21" t="s">
        <v>12211</v>
      </c>
    </row>
    <row r="219" spans="2:13" x14ac:dyDescent="0.4">
      <c r="B219" s="22">
        <v>915</v>
      </c>
      <c r="C219" s="16" t="s">
        <v>11908</v>
      </c>
      <c r="D219" s="17" t="s">
        <v>2837</v>
      </c>
      <c r="E219" s="18" t="s">
        <v>12004</v>
      </c>
      <c r="F219" s="19" t="s">
        <v>12756</v>
      </c>
      <c r="G219" s="19" t="s">
        <v>11909</v>
      </c>
      <c r="H219" s="19" t="s">
        <v>3313</v>
      </c>
      <c r="I219" s="19" t="s">
        <v>3312</v>
      </c>
      <c r="J219" s="19" t="s">
        <v>2787</v>
      </c>
      <c r="K219" s="19"/>
      <c r="L219" s="19" t="s">
        <v>12883</v>
      </c>
      <c r="M219" s="21" t="s">
        <v>12212</v>
      </c>
    </row>
    <row r="220" spans="2:13" x14ac:dyDescent="0.4">
      <c r="B220" s="23">
        <v>1000</v>
      </c>
      <c r="C220" s="16" t="s">
        <v>13011</v>
      </c>
      <c r="D220" s="17" t="s">
        <v>2837</v>
      </c>
      <c r="E220" s="18" t="s">
        <v>12005</v>
      </c>
      <c r="F220" s="19" t="s">
        <v>12757</v>
      </c>
      <c r="G220" s="19" t="s">
        <v>11911</v>
      </c>
      <c r="H220" s="19" t="s">
        <v>12758</v>
      </c>
      <c r="I220" s="19" t="s">
        <v>2787</v>
      </c>
      <c r="J220" s="19" t="s">
        <v>12759</v>
      </c>
      <c r="K220" s="19"/>
      <c r="L220" s="19" t="s">
        <v>12883</v>
      </c>
      <c r="M220" s="21" t="s">
        <v>12213</v>
      </c>
    </row>
    <row r="221" spans="2:13" x14ac:dyDescent="0.4">
      <c r="B221" s="22">
        <v>1001</v>
      </c>
      <c r="C221" s="16" t="s">
        <v>2890</v>
      </c>
      <c r="D221" s="17" t="s">
        <v>2837</v>
      </c>
      <c r="E221" s="18" t="s">
        <v>12005</v>
      </c>
      <c r="F221" s="19" t="s">
        <v>12760</v>
      </c>
      <c r="G221" s="19" t="s">
        <v>12957</v>
      </c>
      <c r="H221" s="19" t="s">
        <v>12761</v>
      </c>
      <c r="I221" s="19" t="s">
        <v>12991</v>
      </c>
      <c r="J221" s="19" t="s">
        <v>12762</v>
      </c>
      <c r="K221" s="19"/>
      <c r="L221" s="19" t="s">
        <v>12883</v>
      </c>
      <c r="M221" s="21" t="s">
        <v>12214</v>
      </c>
    </row>
    <row r="222" spans="2:13" x14ac:dyDescent="0.4">
      <c r="B222" s="22">
        <v>1002</v>
      </c>
      <c r="C222" s="16" t="s">
        <v>3038</v>
      </c>
      <c r="D222" s="17" t="s">
        <v>2837</v>
      </c>
      <c r="E222" s="18" t="s">
        <v>12005</v>
      </c>
      <c r="F222" s="19" t="s">
        <v>12763</v>
      </c>
      <c r="G222" s="19" t="s">
        <v>12957</v>
      </c>
      <c r="H222" s="19" t="s">
        <v>12764</v>
      </c>
      <c r="I222" s="19" t="s">
        <v>12991</v>
      </c>
      <c r="J222" s="19" t="s">
        <v>12765</v>
      </c>
      <c r="K222" s="19"/>
      <c r="L222" s="19" t="s">
        <v>12883</v>
      </c>
      <c r="M222" s="21" t="s">
        <v>12215</v>
      </c>
    </row>
    <row r="223" spans="2:13" x14ac:dyDescent="0.4">
      <c r="B223" s="22">
        <v>1003</v>
      </c>
      <c r="C223" s="16" t="s">
        <v>3037</v>
      </c>
      <c r="D223" s="17" t="s">
        <v>2837</v>
      </c>
      <c r="E223" s="18" t="s">
        <v>12005</v>
      </c>
      <c r="F223" s="19" t="s">
        <v>12766</v>
      </c>
      <c r="G223" s="19" t="s">
        <v>12958</v>
      </c>
      <c r="H223" s="19" t="s">
        <v>3317</v>
      </c>
      <c r="I223" s="19" t="s">
        <v>12991</v>
      </c>
      <c r="J223" s="19" t="s">
        <v>3318</v>
      </c>
      <c r="K223" s="19"/>
      <c r="L223" s="19" t="s">
        <v>12883</v>
      </c>
      <c r="M223" s="21" t="s">
        <v>12216</v>
      </c>
    </row>
    <row r="224" spans="2:13" x14ac:dyDescent="0.4">
      <c r="B224" s="22">
        <v>1004</v>
      </c>
      <c r="C224" s="16" t="s">
        <v>2893</v>
      </c>
      <c r="D224" s="17" t="s">
        <v>2837</v>
      </c>
      <c r="E224" s="18" t="s">
        <v>12005</v>
      </c>
      <c r="F224" s="19" t="s">
        <v>12767</v>
      </c>
      <c r="G224" s="19" t="s">
        <v>12959</v>
      </c>
      <c r="H224" s="19" t="s">
        <v>12768</v>
      </c>
      <c r="I224" s="19" t="s">
        <v>12991</v>
      </c>
      <c r="J224" s="19" t="s">
        <v>12769</v>
      </c>
      <c r="K224" s="19"/>
      <c r="L224" s="19" t="s">
        <v>12883</v>
      </c>
      <c r="M224" s="21" t="s">
        <v>12217</v>
      </c>
    </row>
    <row r="225" spans="2:13" x14ac:dyDescent="0.4">
      <c r="B225" s="22">
        <v>1005</v>
      </c>
      <c r="C225" s="16" t="s">
        <v>2891</v>
      </c>
      <c r="D225" s="17" t="s">
        <v>2837</v>
      </c>
      <c r="E225" s="18" t="s">
        <v>12005</v>
      </c>
      <c r="F225" s="19" t="s">
        <v>12770</v>
      </c>
      <c r="G225" s="19" t="s">
        <v>12960</v>
      </c>
      <c r="H225" s="19" t="s">
        <v>12771</v>
      </c>
      <c r="I225" s="19" t="s">
        <v>12991</v>
      </c>
      <c r="J225" s="19" t="s">
        <v>12772</v>
      </c>
      <c r="K225" s="19"/>
      <c r="L225" s="19" t="s">
        <v>12883</v>
      </c>
      <c r="M225" s="21" t="s">
        <v>12218</v>
      </c>
    </row>
    <row r="226" spans="2:13" x14ac:dyDescent="0.4">
      <c r="B226" s="22">
        <v>1006</v>
      </c>
      <c r="C226" s="16" t="s">
        <v>2892</v>
      </c>
      <c r="D226" s="17" t="s">
        <v>2837</v>
      </c>
      <c r="E226" s="18" t="s">
        <v>12005</v>
      </c>
      <c r="F226" s="19" t="s">
        <v>12773</v>
      </c>
      <c r="G226" s="19" t="s">
        <v>12961</v>
      </c>
      <c r="H226" s="19" t="s">
        <v>12774</v>
      </c>
      <c r="I226" s="19" t="s">
        <v>12991</v>
      </c>
      <c r="J226" s="19" t="s">
        <v>12775</v>
      </c>
      <c r="K226" s="19"/>
      <c r="L226" s="19" t="s">
        <v>12883</v>
      </c>
      <c r="M226" s="21" t="s">
        <v>12219</v>
      </c>
    </row>
    <row r="227" spans="2:13" x14ac:dyDescent="0.4">
      <c r="B227" s="22">
        <v>1100</v>
      </c>
      <c r="C227" s="16" t="s">
        <v>3039</v>
      </c>
      <c r="D227" s="17" t="s">
        <v>2837</v>
      </c>
      <c r="E227" s="18" t="s">
        <v>12006</v>
      </c>
      <c r="F227" s="19" t="s">
        <v>12776</v>
      </c>
      <c r="G227" s="19" t="s">
        <v>12962</v>
      </c>
      <c r="H227" s="19" t="s">
        <v>12777</v>
      </c>
      <c r="I227" s="19" t="s">
        <v>12992</v>
      </c>
      <c r="J227" s="19" t="s">
        <v>2787</v>
      </c>
      <c r="K227" s="19"/>
      <c r="L227" s="19" t="s">
        <v>12883</v>
      </c>
      <c r="M227" s="21" t="s">
        <v>12220</v>
      </c>
    </row>
    <row r="228" spans="2:13" x14ac:dyDescent="0.4">
      <c r="B228" s="22">
        <v>1101</v>
      </c>
      <c r="C228" s="16" t="s">
        <v>2894</v>
      </c>
      <c r="D228" s="17" t="s">
        <v>3035</v>
      </c>
      <c r="E228" s="18" t="s">
        <v>12006</v>
      </c>
      <c r="F228" s="19" t="s">
        <v>12778</v>
      </c>
      <c r="G228" s="19" t="s">
        <v>11912</v>
      </c>
      <c r="H228" s="19" t="s">
        <v>12779</v>
      </c>
      <c r="I228" s="19" t="s">
        <v>12993</v>
      </c>
      <c r="J228" s="19" t="s">
        <v>2787</v>
      </c>
      <c r="K228" s="19"/>
      <c r="L228" s="19" t="s">
        <v>12883</v>
      </c>
      <c r="M228" s="21" t="s">
        <v>12221</v>
      </c>
    </row>
    <row r="229" spans="2:13" x14ac:dyDescent="0.4">
      <c r="B229" s="22">
        <v>1102</v>
      </c>
      <c r="C229" s="16" t="s">
        <v>2968</v>
      </c>
      <c r="D229" s="17" t="s">
        <v>3035</v>
      </c>
      <c r="E229" s="18" t="s">
        <v>12006</v>
      </c>
      <c r="F229" s="19" t="s">
        <v>12780</v>
      </c>
      <c r="G229" s="19" t="s">
        <v>12963</v>
      </c>
      <c r="H229" s="19" t="s">
        <v>12781</v>
      </c>
      <c r="I229" s="19" t="s">
        <v>12994</v>
      </c>
      <c r="J229" s="19" t="s">
        <v>2787</v>
      </c>
      <c r="K229" s="19"/>
      <c r="L229" s="19" t="s">
        <v>12883</v>
      </c>
      <c r="M229" s="21" t="s">
        <v>12222</v>
      </c>
    </row>
    <row r="230" spans="2:13" x14ac:dyDescent="0.4">
      <c r="B230" s="22">
        <v>1103</v>
      </c>
      <c r="C230" s="16" t="s">
        <v>2964</v>
      </c>
      <c r="D230" s="17" t="s">
        <v>3035</v>
      </c>
      <c r="E230" s="18" t="s">
        <v>12006</v>
      </c>
      <c r="F230" s="19" t="s">
        <v>12782</v>
      </c>
      <c r="G230" s="19" t="s">
        <v>12964</v>
      </c>
      <c r="H230" s="19" t="s">
        <v>12783</v>
      </c>
      <c r="I230" s="19" t="s">
        <v>12995</v>
      </c>
      <c r="J230" s="19" t="s">
        <v>2787</v>
      </c>
      <c r="K230" s="19"/>
      <c r="L230" s="19" t="s">
        <v>12883</v>
      </c>
      <c r="M230" s="21" t="s">
        <v>12223</v>
      </c>
    </row>
    <row r="231" spans="2:13" x14ac:dyDescent="0.4">
      <c r="B231" s="22">
        <v>1104</v>
      </c>
      <c r="C231" s="16" t="s">
        <v>3074</v>
      </c>
      <c r="D231" s="17" t="s">
        <v>2837</v>
      </c>
      <c r="E231" s="18" t="s">
        <v>12006</v>
      </c>
      <c r="F231" s="19" t="s">
        <v>12784</v>
      </c>
      <c r="G231" s="19" t="s">
        <v>11913</v>
      </c>
      <c r="H231" s="19" t="s">
        <v>12785</v>
      </c>
      <c r="I231" s="19" t="s">
        <v>12996</v>
      </c>
      <c r="J231" s="19" t="s">
        <v>2787</v>
      </c>
      <c r="K231" s="19"/>
      <c r="L231" s="19" t="s">
        <v>12883</v>
      </c>
      <c r="M231" s="21" t="s">
        <v>12224</v>
      </c>
    </row>
    <row r="232" spans="2:13" x14ac:dyDescent="0.4">
      <c r="B232" s="22">
        <v>1105</v>
      </c>
      <c r="C232" s="16" t="s">
        <v>3040</v>
      </c>
      <c r="D232" s="17" t="s">
        <v>2837</v>
      </c>
      <c r="E232" s="18" t="s">
        <v>12006</v>
      </c>
      <c r="F232" s="19" t="s">
        <v>12786</v>
      </c>
      <c r="G232" s="19" t="s">
        <v>12965</v>
      </c>
      <c r="H232" s="19" t="s">
        <v>12787</v>
      </c>
      <c r="I232" s="19" t="s">
        <v>12997</v>
      </c>
      <c r="J232" s="19" t="s">
        <v>2787</v>
      </c>
      <c r="K232" s="19"/>
      <c r="L232" s="19" t="s">
        <v>12883</v>
      </c>
      <c r="M232" s="21" t="s">
        <v>12225</v>
      </c>
    </row>
    <row r="233" spans="2:13" x14ac:dyDescent="0.4">
      <c r="B233" s="22">
        <v>1113</v>
      </c>
      <c r="C233" s="16" t="s">
        <v>3070</v>
      </c>
      <c r="D233" s="17" t="s">
        <v>2837</v>
      </c>
      <c r="E233" s="18" t="s">
        <v>12006</v>
      </c>
      <c r="F233" s="19" t="s">
        <v>12788</v>
      </c>
      <c r="G233" s="19" t="s">
        <v>12966</v>
      </c>
      <c r="H233" s="19" t="s">
        <v>12789</v>
      </c>
      <c r="I233" s="19" t="s">
        <v>12998</v>
      </c>
      <c r="J233" s="19" t="s">
        <v>2787</v>
      </c>
      <c r="K233" s="19"/>
      <c r="L233" s="19" t="s">
        <v>12883</v>
      </c>
      <c r="M233" s="21" t="s">
        <v>12226</v>
      </c>
    </row>
    <row r="234" spans="2:13" x14ac:dyDescent="0.4">
      <c r="B234" s="22">
        <v>1200</v>
      </c>
      <c r="C234" s="16" t="s">
        <v>3041</v>
      </c>
      <c r="D234" s="17" t="s">
        <v>2821</v>
      </c>
      <c r="E234" s="18" t="s">
        <v>12007</v>
      </c>
      <c r="F234" s="19" t="s">
        <v>12790</v>
      </c>
      <c r="G234" s="19" t="s">
        <v>11914</v>
      </c>
      <c r="H234" s="19" t="s">
        <v>12791</v>
      </c>
      <c r="I234" s="19" t="s">
        <v>11915</v>
      </c>
      <c r="J234" s="19" t="s">
        <v>12792</v>
      </c>
      <c r="K234" s="19"/>
      <c r="L234" s="19" t="s">
        <v>12883</v>
      </c>
      <c r="M234" s="21" t="s">
        <v>12227</v>
      </c>
    </row>
    <row r="235" spans="2:13" x14ac:dyDescent="0.4">
      <c r="B235" s="22">
        <v>1209</v>
      </c>
      <c r="C235" s="16" t="s">
        <v>3042</v>
      </c>
      <c r="D235" s="17" t="s">
        <v>2837</v>
      </c>
      <c r="E235" s="18" t="s">
        <v>12007</v>
      </c>
      <c r="F235" s="19" t="s">
        <v>12793</v>
      </c>
      <c r="G235" s="19" t="s">
        <v>11916</v>
      </c>
      <c r="H235" s="19" t="s">
        <v>12794</v>
      </c>
      <c r="I235" s="19" t="s">
        <v>11917</v>
      </c>
      <c r="J235" s="19" t="s">
        <v>12795</v>
      </c>
      <c r="K235" s="19"/>
      <c r="L235" s="19" t="s">
        <v>12883</v>
      </c>
      <c r="M235" s="21" t="s">
        <v>12228</v>
      </c>
    </row>
    <row r="236" spans="2:13" x14ac:dyDescent="0.4">
      <c r="B236" s="22">
        <v>1210</v>
      </c>
      <c r="C236" s="16" t="s">
        <v>3043</v>
      </c>
      <c r="D236" s="17" t="s">
        <v>2837</v>
      </c>
      <c r="E236" s="18" t="s">
        <v>12007</v>
      </c>
      <c r="F236" s="19" t="s">
        <v>12796</v>
      </c>
      <c r="G236" s="19" t="s">
        <v>12967</v>
      </c>
      <c r="H236" s="19" t="s">
        <v>3333</v>
      </c>
      <c r="I236" s="19" t="s">
        <v>11919</v>
      </c>
      <c r="J236" s="19" t="s">
        <v>3334</v>
      </c>
      <c r="K236" s="19"/>
      <c r="L236" s="19" t="s">
        <v>12883</v>
      </c>
      <c r="M236" s="21" t="s">
        <v>12229</v>
      </c>
    </row>
    <row r="237" spans="2:13" x14ac:dyDescent="0.4">
      <c r="B237" s="22">
        <v>1211</v>
      </c>
      <c r="C237" s="16" t="s">
        <v>3044</v>
      </c>
      <c r="D237" s="17" t="s">
        <v>2837</v>
      </c>
      <c r="E237" s="18" t="s">
        <v>12007</v>
      </c>
      <c r="F237" s="19" t="s">
        <v>12797</v>
      </c>
      <c r="G237" s="19" t="s">
        <v>11920</v>
      </c>
      <c r="H237" s="19" t="s">
        <v>12798</v>
      </c>
      <c r="I237" s="19" t="s">
        <v>11921</v>
      </c>
      <c r="J237" s="19" t="s">
        <v>3334</v>
      </c>
      <c r="K237" s="19"/>
      <c r="L237" s="19" t="s">
        <v>12883</v>
      </c>
      <c r="M237" s="21" t="s">
        <v>12230</v>
      </c>
    </row>
    <row r="238" spans="2:13" x14ac:dyDescent="0.4">
      <c r="B238" s="20">
        <v>1201</v>
      </c>
      <c r="C238" s="16" t="s">
        <v>13012</v>
      </c>
      <c r="D238" s="17" t="s">
        <v>3034</v>
      </c>
      <c r="E238" s="18" t="s">
        <v>12007</v>
      </c>
      <c r="F238" s="19" t="s">
        <v>12799</v>
      </c>
      <c r="G238" s="19" t="s">
        <v>11922</v>
      </c>
      <c r="H238" s="19" t="s">
        <v>12800</v>
      </c>
      <c r="I238" s="19" t="s">
        <v>12999</v>
      </c>
      <c r="J238" s="19" t="s">
        <v>12801</v>
      </c>
      <c r="K238" s="19"/>
      <c r="L238" s="19" t="s">
        <v>12883</v>
      </c>
      <c r="M238" s="21" t="s">
        <v>12231</v>
      </c>
    </row>
    <row r="239" spans="2:13" x14ac:dyDescent="0.4">
      <c r="B239" s="20">
        <v>1202</v>
      </c>
      <c r="C239" s="16" t="s">
        <v>13016</v>
      </c>
      <c r="D239" s="17" t="s">
        <v>2837</v>
      </c>
      <c r="E239" s="18" t="s">
        <v>12007</v>
      </c>
      <c r="F239" s="19" t="s">
        <v>12802</v>
      </c>
      <c r="G239" s="19" t="s">
        <v>11923</v>
      </c>
      <c r="H239" s="19" t="s">
        <v>12803</v>
      </c>
      <c r="I239" s="19" t="s">
        <v>11924</v>
      </c>
      <c r="J239" s="19" t="s">
        <v>12804</v>
      </c>
      <c r="K239" s="19"/>
      <c r="L239" s="19" t="s">
        <v>12883</v>
      </c>
      <c r="M239" s="21" t="s">
        <v>12232</v>
      </c>
    </row>
    <row r="240" spans="2:13" x14ac:dyDescent="0.4">
      <c r="B240" s="20">
        <v>1203</v>
      </c>
      <c r="C240" s="16" t="s">
        <v>13013</v>
      </c>
      <c r="D240" s="17" t="s">
        <v>3034</v>
      </c>
      <c r="E240" s="18" t="s">
        <v>12007</v>
      </c>
      <c r="F240" s="19" t="s">
        <v>12799</v>
      </c>
      <c r="G240" s="19" t="s">
        <v>11922</v>
      </c>
      <c r="H240" s="19" t="s">
        <v>12800</v>
      </c>
      <c r="I240" s="19" t="s">
        <v>12999</v>
      </c>
      <c r="J240" s="19" t="s">
        <v>12801</v>
      </c>
      <c r="K240" s="19"/>
      <c r="L240" s="19" t="s">
        <v>12883</v>
      </c>
      <c r="M240" s="21" t="s">
        <v>12231</v>
      </c>
    </row>
    <row r="241" spans="2:13" x14ac:dyDescent="0.4">
      <c r="B241" s="20">
        <v>1204</v>
      </c>
      <c r="C241" s="16" t="s">
        <v>13017</v>
      </c>
      <c r="D241" s="17" t="s">
        <v>2837</v>
      </c>
      <c r="E241" s="18" t="s">
        <v>12007</v>
      </c>
      <c r="F241" s="19" t="s">
        <v>12802</v>
      </c>
      <c r="G241" s="19" t="s">
        <v>11923</v>
      </c>
      <c r="H241" s="19" t="s">
        <v>12803</v>
      </c>
      <c r="I241" s="19" t="s">
        <v>11924</v>
      </c>
      <c r="J241" s="19" t="s">
        <v>12804</v>
      </c>
      <c r="K241" s="19"/>
      <c r="L241" s="19" t="s">
        <v>12883</v>
      </c>
      <c r="M241" s="21" t="s">
        <v>12232</v>
      </c>
    </row>
    <row r="242" spans="2:13" x14ac:dyDescent="0.4">
      <c r="B242" s="20">
        <v>1205</v>
      </c>
      <c r="C242" s="16" t="s">
        <v>13014</v>
      </c>
      <c r="D242" s="17" t="s">
        <v>3034</v>
      </c>
      <c r="E242" s="18" t="s">
        <v>12007</v>
      </c>
      <c r="F242" s="19" t="s">
        <v>12799</v>
      </c>
      <c r="G242" s="19" t="s">
        <v>11922</v>
      </c>
      <c r="H242" s="19" t="s">
        <v>12800</v>
      </c>
      <c r="I242" s="19" t="s">
        <v>12999</v>
      </c>
      <c r="J242" s="19" t="s">
        <v>12801</v>
      </c>
      <c r="K242" s="19"/>
      <c r="L242" s="19" t="s">
        <v>12883</v>
      </c>
      <c r="M242" s="21" t="s">
        <v>12231</v>
      </c>
    </row>
    <row r="243" spans="2:13" x14ac:dyDescent="0.4">
      <c r="B243" s="20">
        <v>1206</v>
      </c>
      <c r="C243" s="16" t="s">
        <v>13018</v>
      </c>
      <c r="D243" s="17" t="s">
        <v>2837</v>
      </c>
      <c r="E243" s="18" t="s">
        <v>12007</v>
      </c>
      <c r="F243" s="19" t="s">
        <v>12802</v>
      </c>
      <c r="G243" s="19" t="s">
        <v>11923</v>
      </c>
      <c r="H243" s="19" t="s">
        <v>12803</v>
      </c>
      <c r="I243" s="19" t="s">
        <v>11924</v>
      </c>
      <c r="J243" s="19" t="s">
        <v>12804</v>
      </c>
      <c r="K243" s="19"/>
      <c r="L243" s="19" t="s">
        <v>12883</v>
      </c>
      <c r="M243" s="21" t="s">
        <v>12232</v>
      </c>
    </row>
    <row r="244" spans="2:13" x14ac:dyDescent="0.4">
      <c r="B244" s="20">
        <v>1207</v>
      </c>
      <c r="C244" s="16" t="s">
        <v>13015</v>
      </c>
      <c r="D244" s="17" t="s">
        <v>3034</v>
      </c>
      <c r="E244" s="18" t="s">
        <v>12007</v>
      </c>
      <c r="F244" s="19" t="s">
        <v>12799</v>
      </c>
      <c r="G244" s="19" t="s">
        <v>11922</v>
      </c>
      <c r="H244" s="19" t="s">
        <v>12800</v>
      </c>
      <c r="I244" s="19" t="s">
        <v>12999</v>
      </c>
      <c r="J244" s="19" t="s">
        <v>12801</v>
      </c>
      <c r="K244" s="19"/>
      <c r="L244" s="19" t="s">
        <v>12883</v>
      </c>
      <c r="M244" s="21" t="s">
        <v>12231</v>
      </c>
    </row>
    <row r="245" spans="2:13" x14ac:dyDescent="0.4">
      <c r="B245" s="20">
        <v>1208</v>
      </c>
      <c r="C245" s="16" t="s">
        <v>13019</v>
      </c>
      <c r="D245" s="17" t="s">
        <v>2837</v>
      </c>
      <c r="E245" s="18" t="s">
        <v>12007</v>
      </c>
      <c r="F245" s="19" t="s">
        <v>12802</v>
      </c>
      <c r="G245" s="19" t="s">
        <v>11923</v>
      </c>
      <c r="H245" s="19" t="s">
        <v>12803</v>
      </c>
      <c r="I245" s="19" t="s">
        <v>11924</v>
      </c>
      <c r="J245" s="19" t="s">
        <v>12804</v>
      </c>
      <c r="K245" s="19"/>
      <c r="L245" s="19" t="s">
        <v>12883</v>
      </c>
      <c r="M245" s="21" t="s">
        <v>12232</v>
      </c>
    </row>
    <row r="246" spans="2:13" x14ac:dyDescent="0.4">
      <c r="B246" s="22">
        <v>1400</v>
      </c>
      <c r="C246" s="16" t="s">
        <v>3046</v>
      </c>
      <c r="D246" s="17" t="s">
        <v>2821</v>
      </c>
      <c r="E246" s="18" t="s">
        <v>12008</v>
      </c>
      <c r="F246" s="19" t="s">
        <v>12805</v>
      </c>
      <c r="G246" s="19" t="s">
        <v>11931</v>
      </c>
      <c r="H246" s="19" t="s">
        <v>12806</v>
      </c>
      <c r="I246" s="19" t="s">
        <v>11932</v>
      </c>
      <c r="J246" s="19" t="s">
        <v>3339</v>
      </c>
      <c r="K246" s="19"/>
      <c r="L246" s="19" t="s">
        <v>12883</v>
      </c>
      <c r="M246" s="21" t="s">
        <v>12233</v>
      </c>
    </row>
    <row r="247" spans="2:13" x14ac:dyDescent="0.4">
      <c r="B247" s="22">
        <v>1401</v>
      </c>
      <c r="C247" s="16" t="s">
        <v>3045</v>
      </c>
      <c r="D247" s="17" t="s">
        <v>2837</v>
      </c>
      <c r="E247" s="18" t="s">
        <v>12008</v>
      </c>
      <c r="F247" s="19" t="s">
        <v>12807</v>
      </c>
      <c r="G247" s="19" t="s">
        <v>11933</v>
      </c>
      <c r="H247" s="19" t="s">
        <v>12808</v>
      </c>
      <c r="I247" s="19" t="s">
        <v>11934</v>
      </c>
      <c r="J247" s="19" t="s">
        <v>12809</v>
      </c>
      <c r="K247" s="19"/>
      <c r="L247" s="19" t="s">
        <v>12883</v>
      </c>
      <c r="M247" s="21" t="s">
        <v>12234</v>
      </c>
    </row>
    <row r="248" spans="2:13" x14ac:dyDescent="0.4">
      <c r="B248" s="22">
        <v>1402</v>
      </c>
      <c r="C248" s="16" t="s">
        <v>11935</v>
      </c>
      <c r="D248" s="17" t="s">
        <v>2837</v>
      </c>
      <c r="E248" s="18" t="s">
        <v>12008</v>
      </c>
      <c r="F248" s="19" t="s">
        <v>12810</v>
      </c>
      <c r="G248" s="19" t="s">
        <v>11936</v>
      </c>
      <c r="H248" s="19" t="s">
        <v>12811</v>
      </c>
      <c r="I248" s="19" t="s">
        <v>11937</v>
      </c>
      <c r="J248" s="19" t="s">
        <v>3341</v>
      </c>
      <c r="K248" s="19"/>
      <c r="L248" s="19" t="s">
        <v>12883</v>
      </c>
      <c r="M248" s="21" t="s">
        <v>12235</v>
      </c>
    </row>
    <row r="249" spans="2:13" x14ac:dyDescent="0.4">
      <c r="B249" s="22">
        <v>1403</v>
      </c>
      <c r="C249" s="16" t="s">
        <v>11938</v>
      </c>
      <c r="D249" s="17" t="s">
        <v>2821</v>
      </c>
      <c r="E249" s="18" t="s">
        <v>12008</v>
      </c>
      <c r="F249" s="19" t="s">
        <v>12812</v>
      </c>
      <c r="G249" s="19" t="s">
        <v>11939</v>
      </c>
      <c r="H249" s="19" t="s">
        <v>12813</v>
      </c>
      <c r="I249" s="19" t="s">
        <v>11940</v>
      </c>
      <c r="J249" s="19" t="s">
        <v>12814</v>
      </c>
      <c r="K249" s="19"/>
      <c r="L249" s="19" t="s">
        <v>12883</v>
      </c>
      <c r="M249" s="21" t="s">
        <v>12236</v>
      </c>
    </row>
    <row r="250" spans="2:13" x14ac:dyDescent="0.4">
      <c r="B250" s="22">
        <v>1404</v>
      </c>
      <c r="C250" s="16" t="s">
        <v>2960</v>
      </c>
      <c r="D250" s="17" t="s">
        <v>3034</v>
      </c>
      <c r="E250" s="18" t="s">
        <v>12008</v>
      </c>
      <c r="F250" s="19" t="s">
        <v>12815</v>
      </c>
      <c r="G250" s="19" t="s">
        <v>11941</v>
      </c>
      <c r="H250" s="19" t="s">
        <v>12816</v>
      </c>
      <c r="I250" s="19" t="s">
        <v>11942</v>
      </c>
      <c r="J250" s="19" t="s">
        <v>12817</v>
      </c>
      <c r="K250" s="19"/>
      <c r="L250" s="19" t="s">
        <v>12883</v>
      </c>
      <c r="M250" s="21" t="s">
        <v>12237</v>
      </c>
    </row>
    <row r="251" spans="2:13" x14ac:dyDescent="0.4">
      <c r="B251" s="22">
        <v>1405</v>
      </c>
      <c r="C251" s="16" t="s">
        <v>11943</v>
      </c>
      <c r="D251" s="17" t="s">
        <v>2821</v>
      </c>
      <c r="E251" s="18" t="s">
        <v>12008</v>
      </c>
      <c r="F251" s="19" t="s">
        <v>12818</v>
      </c>
      <c r="G251" s="19" t="s">
        <v>11944</v>
      </c>
      <c r="H251" s="19" t="s">
        <v>12819</v>
      </c>
      <c r="I251" s="19" t="s">
        <v>11945</v>
      </c>
      <c r="J251" s="19" t="s">
        <v>12820</v>
      </c>
      <c r="K251" s="19"/>
      <c r="L251" s="19" t="s">
        <v>12883</v>
      </c>
      <c r="M251" s="21" t="s">
        <v>12238</v>
      </c>
    </row>
    <row r="252" spans="2:13" x14ac:dyDescent="0.4">
      <c r="B252" s="22">
        <v>1406</v>
      </c>
      <c r="C252" s="16" t="s">
        <v>2966</v>
      </c>
      <c r="D252" s="17" t="s">
        <v>3035</v>
      </c>
      <c r="E252" s="18" t="s">
        <v>12008</v>
      </c>
      <c r="F252" s="19" t="s">
        <v>12821</v>
      </c>
      <c r="G252" s="19" t="s">
        <v>11946</v>
      </c>
      <c r="H252" s="19" t="s">
        <v>12822</v>
      </c>
      <c r="I252" s="19" t="s">
        <v>11947</v>
      </c>
      <c r="J252" s="19" t="s">
        <v>12817</v>
      </c>
      <c r="K252" s="19"/>
      <c r="L252" s="19" t="s">
        <v>12883</v>
      </c>
      <c r="M252" s="21" t="s">
        <v>12239</v>
      </c>
    </row>
    <row r="253" spans="2:13" x14ac:dyDescent="0.4">
      <c r="B253" s="22">
        <v>1407</v>
      </c>
      <c r="C253" s="16" t="s">
        <v>2967</v>
      </c>
      <c r="D253" s="17" t="s">
        <v>3035</v>
      </c>
      <c r="E253" s="18" t="s">
        <v>12008</v>
      </c>
      <c r="F253" s="19" t="s">
        <v>12823</v>
      </c>
      <c r="G253" s="19" t="s">
        <v>11948</v>
      </c>
      <c r="H253" s="19" t="s">
        <v>12824</v>
      </c>
      <c r="I253" s="19" t="s">
        <v>11947</v>
      </c>
      <c r="J253" s="19" t="s">
        <v>12820</v>
      </c>
      <c r="K253" s="19"/>
      <c r="L253" s="19" t="s">
        <v>12883</v>
      </c>
      <c r="M253" s="21" t="s">
        <v>12240</v>
      </c>
    </row>
    <row r="254" spans="2:13" x14ac:dyDescent="0.4">
      <c r="B254" s="22">
        <v>1408</v>
      </c>
      <c r="C254" s="16" t="s">
        <v>3076</v>
      </c>
      <c r="D254" s="17" t="s">
        <v>3035</v>
      </c>
      <c r="E254" s="18" t="s">
        <v>12008</v>
      </c>
      <c r="F254" s="19" t="s">
        <v>12825</v>
      </c>
      <c r="G254" s="19" t="s">
        <v>11949</v>
      </c>
      <c r="H254" s="19" t="s">
        <v>12826</v>
      </c>
      <c r="I254" s="19" t="s">
        <v>11950</v>
      </c>
      <c r="J254" s="19" t="s">
        <v>12817</v>
      </c>
      <c r="K254" s="19"/>
      <c r="L254" s="19" t="s">
        <v>12883</v>
      </c>
      <c r="M254" s="21" t="s">
        <v>12241</v>
      </c>
    </row>
    <row r="255" spans="2:13" x14ac:dyDescent="0.4">
      <c r="B255" s="22">
        <v>1409</v>
      </c>
      <c r="C255" s="16" t="s">
        <v>3071</v>
      </c>
      <c r="D255" s="17" t="s">
        <v>3035</v>
      </c>
      <c r="E255" s="18" t="s">
        <v>12008</v>
      </c>
      <c r="F255" s="19" t="s">
        <v>12827</v>
      </c>
      <c r="G255" s="19" t="s">
        <v>11951</v>
      </c>
      <c r="H255" s="19" t="s">
        <v>12828</v>
      </c>
      <c r="I255" s="19" t="s">
        <v>11952</v>
      </c>
      <c r="J255" s="19" t="s">
        <v>12820</v>
      </c>
      <c r="K255" s="19"/>
      <c r="L255" s="19" t="s">
        <v>12883</v>
      </c>
      <c r="M255" s="21" t="s">
        <v>12242</v>
      </c>
    </row>
    <row r="256" spans="2:13" x14ac:dyDescent="0.4">
      <c r="B256" s="22">
        <v>1410</v>
      </c>
      <c r="C256" s="16" t="s">
        <v>3072</v>
      </c>
      <c r="D256" s="17" t="s">
        <v>3035</v>
      </c>
      <c r="E256" s="18" t="s">
        <v>12008</v>
      </c>
      <c r="F256" s="19" t="s">
        <v>12829</v>
      </c>
      <c r="G256" s="19" t="s">
        <v>11953</v>
      </c>
      <c r="H256" s="19" t="s">
        <v>12830</v>
      </c>
      <c r="I256" s="19" t="s">
        <v>11954</v>
      </c>
      <c r="J256" s="19" t="s">
        <v>12831</v>
      </c>
      <c r="K256" s="19"/>
      <c r="L256" s="19" t="s">
        <v>12883</v>
      </c>
      <c r="M256" s="21" t="s">
        <v>12243</v>
      </c>
    </row>
    <row r="257" spans="2:13" x14ac:dyDescent="0.4">
      <c r="B257" s="22">
        <v>1411</v>
      </c>
      <c r="C257" s="16" t="s">
        <v>3075</v>
      </c>
      <c r="D257" s="17" t="s">
        <v>3035</v>
      </c>
      <c r="E257" s="18" t="s">
        <v>12008</v>
      </c>
      <c r="F257" s="19" t="s">
        <v>12832</v>
      </c>
      <c r="G257" s="19" t="s">
        <v>11955</v>
      </c>
      <c r="H257" s="19" t="s">
        <v>12833</v>
      </c>
      <c r="I257" s="19" t="s">
        <v>11956</v>
      </c>
      <c r="J257" s="19" t="s">
        <v>12831</v>
      </c>
      <c r="K257" s="19"/>
      <c r="L257" s="19" t="s">
        <v>12883</v>
      </c>
      <c r="M257" s="21" t="s">
        <v>12244</v>
      </c>
    </row>
    <row r="258" spans="2:13" x14ac:dyDescent="0.4">
      <c r="B258" s="22">
        <v>1412</v>
      </c>
      <c r="C258" s="16" t="s">
        <v>3073</v>
      </c>
      <c r="D258" s="17" t="s">
        <v>3035</v>
      </c>
      <c r="E258" s="18" t="s">
        <v>12008</v>
      </c>
      <c r="F258" s="19" t="s">
        <v>12829</v>
      </c>
      <c r="G258" s="19" t="s">
        <v>11957</v>
      </c>
      <c r="H258" s="19" t="s">
        <v>12834</v>
      </c>
      <c r="I258" s="19" t="s">
        <v>11958</v>
      </c>
      <c r="J258" s="19" t="s">
        <v>12831</v>
      </c>
      <c r="K258" s="19"/>
      <c r="L258" s="19" t="s">
        <v>12883</v>
      </c>
      <c r="M258" s="21" t="s">
        <v>12245</v>
      </c>
    </row>
    <row r="259" spans="2:13" x14ac:dyDescent="0.4">
      <c r="B259" s="22">
        <v>1413</v>
      </c>
      <c r="C259" s="16" t="s">
        <v>3077</v>
      </c>
      <c r="D259" s="17" t="s">
        <v>3035</v>
      </c>
      <c r="E259" s="18" t="s">
        <v>12008</v>
      </c>
      <c r="F259" s="19" t="s">
        <v>12832</v>
      </c>
      <c r="G259" s="19" t="s">
        <v>11959</v>
      </c>
      <c r="H259" s="19" t="s">
        <v>12835</v>
      </c>
      <c r="I259" s="19" t="s">
        <v>11960</v>
      </c>
      <c r="J259" s="19" t="s">
        <v>12831</v>
      </c>
      <c r="K259" s="19"/>
      <c r="L259" s="19" t="s">
        <v>12883</v>
      </c>
      <c r="M259" s="21" t="s">
        <v>12246</v>
      </c>
    </row>
    <row r="260" spans="2:13" x14ac:dyDescent="0.4">
      <c r="B260" s="22">
        <v>1700</v>
      </c>
      <c r="C260" s="16" t="s">
        <v>11994</v>
      </c>
      <c r="D260" s="17" t="s">
        <v>2837</v>
      </c>
      <c r="E260" s="18" t="s">
        <v>12009</v>
      </c>
      <c r="F260" s="19" t="s">
        <v>12836</v>
      </c>
      <c r="G260" s="19" t="s">
        <v>12968</v>
      </c>
      <c r="H260" s="19" t="s">
        <v>12837</v>
      </c>
      <c r="I260" s="19" t="s">
        <v>11961</v>
      </c>
      <c r="J260" s="19" t="s">
        <v>12838</v>
      </c>
      <c r="K260" s="19"/>
      <c r="L260" s="19" t="s">
        <v>12883</v>
      </c>
      <c r="M260" s="21" t="s">
        <v>12247</v>
      </c>
    </row>
    <row r="261" spans="2:13" x14ac:dyDescent="0.4">
      <c r="B261" s="22">
        <v>1700</v>
      </c>
      <c r="C261" s="16" t="s">
        <v>3669</v>
      </c>
      <c r="D261" s="17" t="s">
        <v>2837</v>
      </c>
      <c r="E261" s="18" t="s">
        <v>12009</v>
      </c>
      <c r="F261" s="19" t="s">
        <v>12839</v>
      </c>
      <c r="G261" s="19" t="s">
        <v>12969</v>
      </c>
      <c r="H261" s="19" t="s">
        <v>12837</v>
      </c>
      <c r="I261" s="19" t="s">
        <v>11962</v>
      </c>
      <c r="J261" s="19" t="s">
        <v>12838</v>
      </c>
      <c r="K261" s="19"/>
      <c r="L261" s="19" t="s">
        <v>12883</v>
      </c>
      <c r="M261" s="21" t="s">
        <v>12248</v>
      </c>
    </row>
    <row r="262" spans="2:13" x14ac:dyDescent="0.4">
      <c r="B262" s="22">
        <v>1703</v>
      </c>
      <c r="C262" s="16" t="s">
        <v>11963</v>
      </c>
      <c r="D262" s="17" t="s">
        <v>2837</v>
      </c>
      <c r="E262" s="18" t="s">
        <v>12009</v>
      </c>
      <c r="F262" s="19" t="s">
        <v>12840</v>
      </c>
      <c r="G262" s="19" t="s">
        <v>12970</v>
      </c>
      <c r="H262" s="19" t="s">
        <v>12837</v>
      </c>
      <c r="I262" s="19" t="s">
        <v>11961</v>
      </c>
      <c r="J262" s="19" t="s">
        <v>12838</v>
      </c>
      <c r="K262" s="19"/>
      <c r="L262" s="19" t="s">
        <v>12883</v>
      </c>
      <c r="M262" s="21" t="s">
        <v>12249</v>
      </c>
    </row>
    <row r="263" spans="2:13" x14ac:dyDescent="0.4">
      <c r="B263" s="22">
        <v>1704</v>
      </c>
      <c r="C263" s="16" t="s">
        <v>11964</v>
      </c>
      <c r="D263" s="17" t="s">
        <v>2837</v>
      </c>
      <c r="E263" s="18" t="s">
        <v>12009</v>
      </c>
      <c r="F263" s="19" t="s">
        <v>12841</v>
      </c>
      <c r="G263" s="19" t="s">
        <v>12970</v>
      </c>
      <c r="H263" s="19" t="s">
        <v>12837</v>
      </c>
      <c r="I263" s="19" t="s">
        <v>11961</v>
      </c>
      <c r="J263" s="19" t="s">
        <v>12838</v>
      </c>
      <c r="K263" s="19"/>
      <c r="L263" s="19" t="s">
        <v>12883</v>
      </c>
      <c r="M263" s="21" t="s">
        <v>12250</v>
      </c>
    </row>
    <row r="264" spans="2:13" x14ac:dyDescent="0.4">
      <c r="B264" s="22">
        <v>1705</v>
      </c>
      <c r="C264" s="16" t="s">
        <v>11965</v>
      </c>
      <c r="D264" s="17" t="s">
        <v>2837</v>
      </c>
      <c r="E264" s="18" t="s">
        <v>12009</v>
      </c>
      <c r="F264" s="19" t="s">
        <v>12842</v>
      </c>
      <c r="G264" s="19" t="s">
        <v>12970</v>
      </c>
      <c r="H264" s="19" t="s">
        <v>12837</v>
      </c>
      <c r="I264" s="19" t="s">
        <v>11961</v>
      </c>
      <c r="J264" s="19" t="s">
        <v>12838</v>
      </c>
      <c r="K264" s="19"/>
      <c r="L264" s="19" t="s">
        <v>12883</v>
      </c>
      <c r="M264" s="21" t="s">
        <v>12251</v>
      </c>
    </row>
    <row r="265" spans="2:13" x14ac:dyDescent="0.4">
      <c r="B265" s="22">
        <v>1706</v>
      </c>
      <c r="C265" s="16" t="s">
        <v>11966</v>
      </c>
      <c r="D265" s="17" t="s">
        <v>2837</v>
      </c>
      <c r="E265" s="18" t="s">
        <v>12009</v>
      </c>
      <c r="F265" s="19" t="s">
        <v>12843</v>
      </c>
      <c r="G265" s="19" t="s">
        <v>12970</v>
      </c>
      <c r="H265" s="19" t="s">
        <v>12837</v>
      </c>
      <c r="I265" s="19" t="s">
        <v>11961</v>
      </c>
      <c r="J265" s="19" t="s">
        <v>12838</v>
      </c>
      <c r="K265" s="19"/>
      <c r="L265" s="19" t="s">
        <v>12883</v>
      </c>
      <c r="M265" s="21" t="s">
        <v>12252</v>
      </c>
    </row>
    <row r="266" spans="2:13" x14ac:dyDescent="0.4">
      <c r="B266" s="22">
        <v>1707</v>
      </c>
      <c r="C266" s="16" t="s">
        <v>11967</v>
      </c>
      <c r="D266" s="17" t="s">
        <v>2837</v>
      </c>
      <c r="E266" s="18" t="s">
        <v>12009</v>
      </c>
      <c r="F266" s="19" t="s">
        <v>12844</v>
      </c>
      <c r="G266" s="19" t="s">
        <v>12970</v>
      </c>
      <c r="H266" s="19" t="s">
        <v>12837</v>
      </c>
      <c r="I266" s="19" t="s">
        <v>11961</v>
      </c>
      <c r="J266" s="19" t="s">
        <v>12838</v>
      </c>
      <c r="K266" s="19"/>
      <c r="L266" s="19" t="s">
        <v>12883</v>
      </c>
      <c r="M266" s="21" t="s">
        <v>12253</v>
      </c>
    </row>
    <row r="267" spans="2:13" x14ac:dyDescent="0.4">
      <c r="B267" s="22">
        <v>1708</v>
      </c>
      <c r="C267" s="16" t="s">
        <v>11968</v>
      </c>
      <c r="D267" s="17" t="s">
        <v>2837</v>
      </c>
      <c r="E267" s="18" t="s">
        <v>12009</v>
      </c>
      <c r="F267" s="19" t="s">
        <v>12845</v>
      </c>
      <c r="G267" s="19" t="s">
        <v>12970</v>
      </c>
      <c r="H267" s="19" t="s">
        <v>12837</v>
      </c>
      <c r="I267" s="19" t="s">
        <v>11961</v>
      </c>
      <c r="J267" s="19" t="s">
        <v>12838</v>
      </c>
      <c r="K267" s="19"/>
      <c r="L267" s="19" t="s">
        <v>12883</v>
      </c>
      <c r="M267" s="21" t="s">
        <v>12254</v>
      </c>
    </row>
    <row r="268" spans="2:13" x14ac:dyDescent="0.4">
      <c r="B268" s="22">
        <v>1750</v>
      </c>
      <c r="C268" s="16" t="s">
        <v>3722</v>
      </c>
      <c r="D268" s="17" t="s">
        <v>2837</v>
      </c>
      <c r="E268" s="18" t="s">
        <v>12010</v>
      </c>
      <c r="F268" s="19" t="s">
        <v>12846</v>
      </c>
      <c r="G268" s="19" t="s">
        <v>11969</v>
      </c>
      <c r="H268" s="19" t="s">
        <v>12847</v>
      </c>
      <c r="I268" s="19" t="s">
        <v>11970</v>
      </c>
      <c r="J268" s="19" t="s">
        <v>11612</v>
      </c>
      <c r="K268" s="19"/>
      <c r="L268" s="19" t="s">
        <v>12883</v>
      </c>
      <c r="M268" s="21" t="s">
        <v>12255</v>
      </c>
    </row>
    <row r="269" spans="2:13" x14ac:dyDescent="0.4">
      <c r="B269" s="22">
        <v>1751</v>
      </c>
      <c r="C269" s="16" t="s">
        <v>3723</v>
      </c>
      <c r="D269" s="17" t="s">
        <v>2837</v>
      </c>
      <c r="E269" s="18" t="s">
        <v>12010</v>
      </c>
      <c r="F269" s="19" t="s">
        <v>12848</v>
      </c>
      <c r="G269" s="19" t="s">
        <v>11971</v>
      </c>
      <c r="H269" s="19" t="s">
        <v>12849</v>
      </c>
      <c r="I269" s="19" t="s">
        <v>11972</v>
      </c>
      <c r="J269" s="19" t="s">
        <v>11613</v>
      </c>
      <c r="K269" s="19"/>
      <c r="L269" s="19" t="s">
        <v>12883</v>
      </c>
      <c r="M269" s="21" t="s">
        <v>12256</v>
      </c>
    </row>
    <row r="270" spans="2:13" x14ac:dyDescent="0.4">
      <c r="B270" s="22">
        <v>1752</v>
      </c>
      <c r="C270" s="16" t="s">
        <v>3724</v>
      </c>
      <c r="D270" s="17" t="s">
        <v>2837</v>
      </c>
      <c r="E270" s="18" t="s">
        <v>12010</v>
      </c>
      <c r="F270" s="19" t="s">
        <v>12850</v>
      </c>
      <c r="G270" s="19" t="s">
        <v>11973</v>
      </c>
      <c r="H270" s="19" t="s">
        <v>12851</v>
      </c>
      <c r="I270" s="19" t="s">
        <v>11974</v>
      </c>
      <c r="J270" s="19" t="s">
        <v>11608</v>
      </c>
      <c r="K270" s="19"/>
      <c r="L270" s="19" t="s">
        <v>12883</v>
      </c>
      <c r="M270" s="21" t="s">
        <v>12257</v>
      </c>
    </row>
    <row r="271" spans="2:13" x14ac:dyDescent="0.4">
      <c r="B271" s="22">
        <v>1753</v>
      </c>
      <c r="C271" s="16" t="s">
        <v>3725</v>
      </c>
      <c r="D271" s="17" t="s">
        <v>2837</v>
      </c>
      <c r="E271" s="18" t="s">
        <v>12010</v>
      </c>
      <c r="F271" s="19" t="s">
        <v>12852</v>
      </c>
      <c r="G271" s="19" t="s">
        <v>11971</v>
      </c>
      <c r="H271" s="19" t="s">
        <v>12853</v>
      </c>
      <c r="I271" s="19" t="s">
        <v>11974</v>
      </c>
      <c r="J271" s="19" t="s">
        <v>11613</v>
      </c>
      <c r="K271" s="19"/>
      <c r="L271" s="19" t="s">
        <v>12883</v>
      </c>
      <c r="M271" s="21" t="s">
        <v>12258</v>
      </c>
    </row>
    <row r="272" spans="2:13" x14ac:dyDescent="0.4">
      <c r="B272" s="22">
        <v>1754</v>
      </c>
      <c r="C272" s="16" t="s">
        <v>3726</v>
      </c>
      <c r="D272" s="17" t="s">
        <v>2837</v>
      </c>
      <c r="E272" s="18" t="s">
        <v>12010</v>
      </c>
      <c r="F272" s="19" t="s">
        <v>12854</v>
      </c>
      <c r="G272" s="19" t="s">
        <v>11975</v>
      </c>
      <c r="H272" s="19" t="s">
        <v>12855</v>
      </c>
      <c r="I272" s="19" t="s">
        <v>11976</v>
      </c>
      <c r="J272" s="19" t="s">
        <v>11610</v>
      </c>
      <c r="K272" s="19"/>
      <c r="L272" s="19" t="s">
        <v>12883</v>
      </c>
      <c r="M272" s="21" t="s">
        <v>12259</v>
      </c>
    </row>
    <row r="273" spans="2:13" x14ac:dyDescent="0.4">
      <c r="B273" s="22">
        <v>16</v>
      </c>
      <c r="C273" s="16" t="s">
        <v>2978</v>
      </c>
      <c r="D273" s="17" t="s">
        <v>3034</v>
      </c>
      <c r="E273" s="18" t="s">
        <v>11977</v>
      </c>
      <c r="F273" s="19" t="s">
        <v>12856</v>
      </c>
      <c r="G273" s="19" t="s">
        <v>11978</v>
      </c>
      <c r="H273" s="19" t="s">
        <v>12857</v>
      </c>
      <c r="I273" s="19" t="s">
        <v>11979</v>
      </c>
      <c r="J273" s="19" t="s">
        <v>12858</v>
      </c>
      <c r="K273" s="19"/>
      <c r="L273" s="19" t="s">
        <v>12883</v>
      </c>
      <c r="M273" s="21" t="s">
        <v>12260</v>
      </c>
    </row>
    <row r="274" spans="2:13" x14ac:dyDescent="0.4">
      <c r="B274" s="22">
        <v>73</v>
      </c>
      <c r="C274" s="16" t="s">
        <v>2915</v>
      </c>
      <c r="D274" s="17" t="s">
        <v>3034</v>
      </c>
      <c r="E274" s="18" t="s">
        <v>11977</v>
      </c>
      <c r="F274" s="19" t="s">
        <v>12859</v>
      </c>
      <c r="G274" s="19" t="s">
        <v>12971</v>
      </c>
      <c r="H274" s="19" t="s">
        <v>12860</v>
      </c>
      <c r="I274" s="19" t="s">
        <v>13000</v>
      </c>
      <c r="J274" s="19" t="s">
        <v>12861</v>
      </c>
      <c r="K274" s="19"/>
      <c r="L274" s="19" t="s">
        <v>12883</v>
      </c>
      <c r="M274" s="21" t="s">
        <v>12261</v>
      </c>
    </row>
    <row r="275" spans="2:13" x14ac:dyDescent="0.4">
      <c r="B275" s="20">
        <v>21</v>
      </c>
      <c r="C275" s="16" t="s">
        <v>13020</v>
      </c>
      <c r="D275" s="17" t="s">
        <v>2837</v>
      </c>
      <c r="E275" s="18" t="s">
        <v>11977</v>
      </c>
      <c r="F275" s="19" t="s">
        <v>12862</v>
      </c>
      <c r="G275" s="19" t="s">
        <v>11757</v>
      </c>
      <c r="H275" s="19" t="s">
        <v>12863</v>
      </c>
      <c r="I275" s="19" t="s">
        <v>11980</v>
      </c>
      <c r="J275" s="19" t="s">
        <v>12864</v>
      </c>
      <c r="K275" s="19"/>
      <c r="L275" s="19" t="s">
        <v>12883</v>
      </c>
      <c r="M275" s="21" t="s">
        <v>12262</v>
      </c>
    </row>
    <row r="276" spans="2:13" x14ac:dyDescent="0.4">
      <c r="B276" s="20">
        <v>22</v>
      </c>
      <c r="C276" s="16" t="s">
        <v>13021</v>
      </c>
      <c r="D276" s="17" t="s">
        <v>2837</v>
      </c>
      <c r="E276" s="18" t="s">
        <v>11977</v>
      </c>
      <c r="F276" s="19" t="s">
        <v>12862</v>
      </c>
      <c r="G276" s="19" t="s">
        <v>11757</v>
      </c>
      <c r="H276" s="19" t="s">
        <v>12863</v>
      </c>
      <c r="I276" s="19" t="s">
        <v>11980</v>
      </c>
      <c r="J276" s="19" t="s">
        <v>12864</v>
      </c>
      <c r="K276" s="19"/>
      <c r="L276" s="19" t="s">
        <v>12883</v>
      </c>
      <c r="M276" s="21" t="s">
        <v>12262</v>
      </c>
    </row>
    <row r="277" spans="2:13" x14ac:dyDescent="0.4">
      <c r="B277" s="20">
        <v>23</v>
      </c>
      <c r="C277" s="16" t="s">
        <v>13022</v>
      </c>
      <c r="D277" s="17" t="s">
        <v>2837</v>
      </c>
      <c r="E277" s="18" t="s">
        <v>11977</v>
      </c>
      <c r="F277" s="19" t="s">
        <v>12862</v>
      </c>
      <c r="G277" s="19" t="s">
        <v>11757</v>
      </c>
      <c r="H277" s="19" t="s">
        <v>12863</v>
      </c>
      <c r="I277" s="19" t="s">
        <v>11980</v>
      </c>
      <c r="J277" s="19" t="s">
        <v>12864</v>
      </c>
      <c r="K277" s="19"/>
      <c r="L277" s="19" t="s">
        <v>12883</v>
      </c>
      <c r="M277" s="21" t="s">
        <v>12262</v>
      </c>
    </row>
    <row r="278" spans="2:13" x14ac:dyDescent="0.4">
      <c r="B278" s="20">
        <v>24</v>
      </c>
      <c r="C278" s="16" t="s">
        <v>13023</v>
      </c>
      <c r="D278" s="17" t="s">
        <v>2837</v>
      </c>
      <c r="E278" s="18" t="s">
        <v>11977</v>
      </c>
      <c r="F278" s="19" t="s">
        <v>12862</v>
      </c>
      <c r="G278" s="19" t="s">
        <v>11757</v>
      </c>
      <c r="H278" s="19" t="s">
        <v>12863</v>
      </c>
      <c r="I278" s="19" t="s">
        <v>11980</v>
      </c>
      <c r="J278" s="19" t="s">
        <v>12864</v>
      </c>
      <c r="K278" s="19"/>
      <c r="L278" s="19" t="s">
        <v>12883</v>
      </c>
      <c r="M278" s="21" t="s">
        <v>12262</v>
      </c>
    </row>
    <row r="279" spans="2:13" x14ac:dyDescent="0.4">
      <c r="B279" s="20">
        <v>25</v>
      </c>
      <c r="C279" s="16" t="s">
        <v>13024</v>
      </c>
      <c r="D279" s="17" t="s">
        <v>2837</v>
      </c>
      <c r="E279" s="18" t="s">
        <v>11977</v>
      </c>
      <c r="F279" s="19" t="s">
        <v>12862</v>
      </c>
      <c r="G279" s="19" t="s">
        <v>11757</v>
      </c>
      <c r="H279" s="19" t="s">
        <v>12863</v>
      </c>
      <c r="I279" s="19" t="s">
        <v>11980</v>
      </c>
      <c r="J279" s="19" t="s">
        <v>12864</v>
      </c>
      <c r="K279" s="19"/>
      <c r="L279" s="19" t="s">
        <v>12883</v>
      </c>
      <c r="M279" s="21" t="s">
        <v>12262</v>
      </c>
    </row>
    <row r="280" spans="2:13" x14ac:dyDescent="0.4">
      <c r="B280" s="20">
        <v>26</v>
      </c>
      <c r="C280" s="16" t="s">
        <v>13025</v>
      </c>
      <c r="D280" s="17" t="s">
        <v>2837</v>
      </c>
      <c r="E280" s="18" t="s">
        <v>11977</v>
      </c>
      <c r="F280" s="19" t="s">
        <v>12862</v>
      </c>
      <c r="G280" s="19" t="s">
        <v>11757</v>
      </c>
      <c r="H280" s="19" t="s">
        <v>12863</v>
      </c>
      <c r="I280" s="19" t="s">
        <v>11980</v>
      </c>
      <c r="J280" s="19" t="s">
        <v>12864</v>
      </c>
      <c r="K280" s="19"/>
      <c r="L280" s="19" t="s">
        <v>12883</v>
      </c>
      <c r="M280" s="21" t="s">
        <v>12262</v>
      </c>
    </row>
    <row r="281" spans="2:13" x14ac:dyDescent="0.4">
      <c r="B281" s="20">
        <v>43</v>
      </c>
      <c r="C281" s="16" t="s">
        <v>13026</v>
      </c>
      <c r="D281" s="17" t="s">
        <v>3034</v>
      </c>
      <c r="E281" s="18" t="s">
        <v>11977</v>
      </c>
      <c r="F281" s="19" t="s">
        <v>12865</v>
      </c>
      <c r="G281" s="19" t="s">
        <v>11981</v>
      </c>
      <c r="H281" s="19" t="s">
        <v>12866</v>
      </c>
      <c r="I281" s="19" t="s">
        <v>13040</v>
      </c>
      <c r="J281" s="19" t="s">
        <v>2787</v>
      </c>
      <c r="K281" s="19" t="s">
        <v>13041</v>
      </c>
      <c r="L281" s="19" t="s">
        <v>12883</v>
      </c>
      <c r="M281" s="21" t="s">
        <v>12263</v>
      </c>
    </row>
    <row r="282" spans="2:13" x14ac:dyDescent="0.4">
      <c r="B282" s="20">
        <v>44</v>
      </c>
      <c r="C282" s="16" t="s">
        <v>13027</v>
      </c>
      <c r="D282" s="17" t="s">
        <v>3034</v>
      </c>
      <c r="E282" s="18" t="s">
        <v>11977</v>
      </c>
      <c r="F282" s="19" t="s">
        <v>12865</v>
      </c>
      <c r="G282" s="19" t="s">
        <v>11981</v>
      </c>
      <c r="H282" s="19" t="s">
        <v>12866</v>
      </c>
      <c r="I282" s="19" t="s">
        <v>13040</v>
      </c>
      <c r="J282" s="19" t="s">
        <v>2787</v>
      </c>
      <c r="K282" s="19" t="s">
        <v>13041</v>
      </c>
      <c r="L282" s="19" t="s">
        <v>12883</v>
      </c>
      <c r="M282" s="21" t="s">
        <v>12263</v>
      </c>
    </row>
    <row r="283" spans="2:13" x14ac:dyDescent="0.4">
      <c r="B283" s="20">
        <v>45</v>
      </c>
      <c r="C283" s="16" t="s">
        <v>13028</v>
      </c>
      <c r="D283" s="17" t="s">
        <v>3034</v>
      </c>
      <c r="E283" s="18" t="s">
        <v>11977</v>
      </c>
      <c r="F283" s="19" t="s">
        <v>12865</v>
      </c>
      <c r="G283" s="19" t="s">
        <v>11981</v>
      </c>
      <c r="H283" s="19" t="s">
        <v>12866</v>
      </c>
      <c r="I283" s="19" t="s">
        <v>13040</v>
      </c>
      <c r="J283" s="19" t="s">
        <v>2787</v>
      </c>
      <c r="K283" s="19" t="s">
        <v>13041</v>
      </c>
      <c r="L283" s="19" t="s">
        <v>12883</v>
      </c>
      <c r="M283" s="21" t="s">
        <v>12263</v>
      </c>
    </row>
    <row r="284" spans="2:13" x14ac:dyDescent="0.4">
      <c r="B284" s="20">
        <v>46</v>
      </c>
      <c r="C284" s="16" t="s">
        <v>13029</v>
      </c>
      <c r="D284" s="17" t="s">
        <v>3034</v>
      </c>
      <c r="E284" s="18" t="s">
        <v>11977</v>
      </c>
      <c r="F284" s="19" t="s">
        <v>12865</v>
      </c>
      <c r="G284" s="19" t="s">
        <v>11981</v>
      </c>
      <c r="H284" s="19" t="s">
        <v>12866</v>
      </c>
      <c r="I284" s="19" t="s">
        <v>13040</v>
      </c>
      <c r="J284" s="19" t="s">
        <v>2787</v>
      </c>
      <c r="K284" s="19" t="s">
        <v>13041</v>
      </c>
      <c r="L284" s="19" t="s">
        <v>12883</v>
      </c>
      <c r="M284" s="21" t="s">
        <v>12263</v>
      </c>
    </row>
    <row r="285" spans="2:13" x14ac:dyDescent="0.4">
      <c r="B285" s="20">
        <v>1507</v>
      </c>
      <c r="C285" s="16" t="s">
        <v>13031</v>
      </c>
      <c r="D285" s="17" t="s">
        <v>3034</v>
      </c>
      <c r="E285" s="18" t="s">
        <v>11977</v>
      </c>
      <c r="F285" s="19" t="s">
        <v>12867</v>
      </c>
      <c r="G285" s="19" t="s">
        <v>11984</v>
      </c>
      <c r="H285" s="19" t="s">
        <v>12868</v>
      </c>
      <c r="I285" s="19" t="s">
        <v>13042</v>
      </c>
      <c r="J285" s="19" t="s">
        <v>2787</v>
      </c>
      <c r="K285" s="19" t="s">
        <v>13041</v>
      </c>
      <c r="L285" s="19" t="s">
        <v>12883</v>
      </c>
      <c r="M285" s="21" t="s">
        <v>12264</v>
      </c>
    </row>
    <row r="286" spans="2:13" x14ac:dyDescent="0.4">
      <c r="B286" s="20">
        <v>1508</v>
      </c>
      <c r="C286" s="16" t="s">
        <v>13032</v>
      </c>
      <c r="D286" s="17" t="s">
        <v>3034</v>
      </c>
      <c r="E286" s="18" t="s">
        <v>11977</v>
      </c>
      <c r="F286" s="19" t="s">
        <v>12867</v>
      </c>
      <c r="G286" s="19" t="s">
        <v>11984</v>
      </c>
      <c r="H286" s="19" t="s">
        <v>12868</v>
      </c>
      <c r="I286" s="19" t="s">
        <v>13042</v>
      </c>
      <c r="J286" s="19" t="s">
        <v>2787</v>
      </c>
      <c r="K286" s="19" t="s">
        <v>13041</v>
      </c>
      <c r="L286" s="19" t="s">
        <v>12883</v>
      </c>
      <c r="M286" s="21" t="s">
        <v>12264</v>
      </c>
    </row>
    <row r="287" spans="2:13" x14ac:dyDescent="0.4">
      <c r="B287" s="20">
        <v>50</v>
      </c>
      <c r="C287" s="16" t="s">
        <v>13035</v>
      </c>
      <c r="D287" s="17" t="s">
        <v>3034</v>
      </c>
      <c r="E287" s="18" t="s">
        <v>11977</v>
      </c>
      <c r="F287" s="19" t="s">
        <v>12869</v>
      </c>
      <c r="G287" s="19" t="s">
        <v>12870</v>
      </c>
      <c r="H287" s="19" t="s">
        <v>2787</v>
      </c>
      <c r="I287" s="19" t="s">
        <v>2787</v>
      </c>
      <c r="J287" s="19" t="s">
        <v>2787</v>
      </c>
      <c r="K287" s="19"/>
      <c r="L287" s="19" t="s">
        <v>12883</v>
      </c>
      <c r="M287" s="21" t="s">
        <v>12265</v>
      </c>
    </row>
    <row r="288" spans="2:13" x14ac:dyDescent="0.4">
      <c r="B288" s="20">
        <v>51</v>
      </c>
      <c r="C288" s="16" t="s">
        <v>13036</v>
      </c>
      <c r="D288" s="17" t="s">
        <v>3034</v>
      </c>
      <c r="E288" s="18" t="s">
        <v>11977</v>
      </c>
      <c r="F288" s="19" t="s">
        <v>12869</v>
      </c>
      <c r="G288" s="19" t="s">
        <v>12870</v>
      </c>
      <c r="H288" s="19" t="s">
        <v>2787</v>
      </c>
      <c r="I288" s="19" t="s">
        <v>2787</v>
      </c>
      <c r="J288" s="19" t="s">
        <v>2787</v>
      </c>
      <c r="K288" s="19"/>
      <c r="L288" s="19" t="s">
        <v>12883</v>
      </c>
      <c r="M288" s="21" t="s">
        <v>12265</v>
      </c>
    </row>
    <row r="289" spans="2:13" x14ac:dyDescent="0.4">
      <c r="B289" s="20">
        <v>75</v>
      </c>
      <c r="C289" s="16" t="s">
        <v>13034</v>
      </c>
      <c r="D289" s="17" t="s">
        <v>2821</v>
      </c>
      <c r="E289" s="18" t="s">
        <v>11977</v>
      </c>
      <c r="F289" s="19" t="s">
        <v>12871</v>
      </c>
      <c r="G289" s="19" t="s">
        <v>12872</v>
      </c>
      <c r="H289" s="19" t="s">
        <v>2787</v>
      </c>
      <c r="I289" s="19" t="s">
        <v>2787</v>
      </c>
      <c r="J289" s="19" t="s">
        <v>2787</v>
      </c>
      <c r="K289" s="19"/>
      <c r="L289" s="19" t="s">
        <v>12883</v>
      </c>
      <c r="M289" s="21" t="s">
        <v>12266</v>
      </c>
    </row>
    <row r="290" spans="2:13" x14ac:dyDescent="0.4">
      <c r="B290" s="20">
        <v>76</v>
      </c>
      <c r="C290" s="16" t="s">
        <v>13033</v>
      </c>
      <c r="D290" s="17" t="s">
        <v>2821</v>
      </c>
      <c r="E290" s="18" t="s">
        <v>11977</v>
      </c>
      <c r="F290" s="19" t="s">
        <v>12871</v>
      </c>
      <c r="G290" s="19" t="s">
        <v>12872</v>
      </c>
      <c r="H290" s="19" t="s">
        <v>2787</v>
      </c>
      <c r="I290" s="19" t="s">
        <v>2787</v>
      </c>
      <c r="J290" s="19" t="s">
        <v>2787</v>
      </c>
      <c r="K290" s="19"/>
      <c r="L290" s="19" t="s">
        <v>12883</v>
      </c>
      <c r="M290" s="21" t="s">
        <v>12266</v>
      </c>
    </row>
    <row r="291" spans="2:13" x14ac:dyDescent="0.4">
      <c r="B291" s="20">
        <v>53</v>
      </c>
      <c r="C291" s="16" t="s">
        <v>13037</v>
      </c>
      <c r="D291" s="17" t="s">
        <v>3034</v>
      </c>
      <c r="E291" s="18" t="s">
        <v>11977</v>
      </c>
      <c r="F291" s="19" t="s">
        <v>12873</v>
      </c>
      <c r="G291" s="19" t="s">
        <v>11986</v>
      </c>
      <c r="H291" s="19" t="s">
        <v>12874</v>
      </c>
      <c r="I291" s="19" t="s">
        <v>13038</v>
      </c>
      <c r="J291" s="19" t="s">
        <v>2787</v>
      </c>
      <c r="K291" s="19" t="s">
        <v>13039</v>
      </c>
      <c r="L291" s="19" t="s">
        <v>12883</v>
      </c>
      <c r="M291" s="21" t="s">
        <v>12267</v>
      </c>
    </row>
    <row r="292" spans="2:13" x14ac:dyDescent="0.4">
      <c r="B292" s="20">
        <v>54</v>
      </c>
      <c r="C292" s="16" t="s">
        <v>3770</v>
      </c>
      <c r="D292" s="17" t="s">
        <v>3034</v>
      </c>
      <c r="E292" s="18" t="s">
        <v>11977</v>
      </c>
      <c r="F292" s="19" t="s">
        <v>12873</v>
      </c>
      <c r="G292" s="19" t="s">
        <v>11986</v>
      </c>
      <c r="H292" s="19" t="s">
        <v>12874</v>
      </c>
      <c r="I292" s="19" t="s">
        <v>13038</v>
      </c>
      <c r="J292" s="19" t="s">
        <v>2787</v>
      </c>
      <c r="K292" s="19" t="s">
        <v>13039</v>
      </c>
      <c r="L292" s="19" t="s">
        <v>12883</v>
      </c>
      <c r="M292" s="21" t="s">
        <v>12267</v>
      </c>
    </row>
    <row r="293" spans="2:13" x14ac:dyDescent="0.4">
      <c r="B293" s="20">
        <v>55</v>
      </c>
      <c r="C293" s="16" t="s">
        <v>3771</v>
      </c>
      <c r="D293" s="17" t="s">
        <v>3034</v>
      </c>
      <c r="E293" s="18" t="s">
        <v>11977</v>
      </c>
      <c r="F293" s="19" t="s">
        <v>12873</v>
      </c>
      <c r="G293" s="19" t="s">
        <v>11986</v>
      </c>
      <c r="H293" s="19" t="s">
        <v>12874</v>
      </c>
      <c r="I293" s="19" t="s">
        <v>13038</v>
      </c>
      <c r="J293" s="19" t="s">
        <v>2787</v>
      </c>
      <c r="K293" s="19" t="s">
        <v>13039</v>
      </c>
      <c r="L293" s="19" t="s">
        <v>12883</v>
      </c>
      <c r="M293" s="21" t="s">
        <v>12267</v>
      </c>
    </row>
    <row r="294" spans="2:13" x14ac:dyDescent="0.4">
      <c r="B294" s="20">
        <v>56</v>
      </c>
      <c r="C294" s="16" t="s">
        <v>3772</v>
      </c>
      <c r="D294" s="17" t="s">
        <v>3034</v>
      </c>
      <c r="E294" s="18" t="s">
        <v>11977</v>
      </c>
      <c r="F294" s="19" t="s">
        <v>12873</v>
      </c>
      <c r="G294" s="19" t="s">
        <v>11986</v>
      </c>
      <c r="H294" s="19" t="s">
        <v>12874</v>
      </c>
      <c r="I294" s="19" t="s">
        <v>13038</v>
      </c>
      <c r="J294" s="19" t="s">
        <v>2787</v>
      </c>
      <c r="K294" s="19" t="s">
        <v>13039</v>
      </c>
      <c r="L294" s="19" t="s">
        <v>12883</v>
      </c>
      <c r="M294" s="21" t="s">
        <v>12267</v>
      </c>
    </row>
    <row r="295" spans="2:13" x14ac:dyDescent="0.4">
      <c r="B295" s="20">
        <v>57</v>
      </c>
      <c r="C295" s="16" t="s">
        <v>3773</v>
      </c>
      <c r="D295" s="17" t="s">
        <v>3034</v>
      </c>
      <c r="E295" s="18" t="s">
        <v>11977</v>
      </c>
      <c r="F295" s="19" t="s">
        <v>12873</v>
      </c>
      <c r="G295" s="19" t="s">
        <v>11986</v>
      </c>
      <c r="H295" s="19" t="s">
        <v>12874</v>
      </c>
      <c r="I295" s="19" t="s">
        <v>13038</v>
      </c>
      <c r="J295" s="19" t="s">
        <v>2787</v>
      </c>
      <c r="K295" s="19" t="s">
        <v>13039</v>
      </c>
      <c r="L295" s="19" t="s">
        <v>12883</v>
      </c>
      <c r="M295" s="21" t="s">
        <v>12267</v>
      </c>
    </row>
    <row r="296" spans="2:13" x14ac:dyDescent="0.4">
      <c r="B296" s="20">
        <v>58</v>
      </c>
      <c r="C296" s="16" t="s">
        <v>3774</v>
      </c>
      <c r="D296" s="17" t="s">
        <v>3034</v>
      </c>
      <c r="E296" s="18" t="s">
        <v>11977</v>
      </c>
      <c r="F296" s="19" t="s">
        <v>12873</v>
      </c>
      <c r="G296" s="19" t="s">
        <v>11986</v>
      </c>
      <c r="H296" s="19" t="s">
        <v>12874</v>
      </c>
      <c r="I296" s="19" t="s">
        <v>13038</v>
      </c>
      <c r="J296" s="19" t="s">
        <v>2787</v>
      </c>
      <c r="K296" s="19" t="s">
        <v>13039</v>
      </c>
      <c r="L296" s="19" t="s">
        <v>12883</v>
      </c>
      <c r="M296" s="21" t="s">
        <v>12267</v>
      </c>
    </row>
    <row r="297" spans="2:13" x14ac:dyDescent="0.4">
      <c r="B297" s="20">
        <v>59</v>
      </c>
      <c r="C297" s="16" t="s">
        <v>13043</v>
      </c>
      <c r="D297" s="17" t="s">
        <v>3034</v>
      </c>
      <c r="E297" s="18" t="s">
        <v>11977</v>
      </c>
      <c r="F297" s="19" t="s">
        <v>12873</v>
      </c>
      <c r="G297" s="19" t="s">
        <v>11987</v>
      </c>
      <c r="H297" s="19" t="s">
        <v>12874</v>
      </c>
      <c r="I297" s="19" t="s">
        <v>12875</v>
      </c>
      <c r="J297" s="19" t="s">
        <v>2787</v>
      </c>
      <c r="K297" s="19"/>
      <c r="L297" s="19" t="s">
        <v>12883</v>
      </c>
      <c r="M297" s="21" t="s">
        <v>12268</v>
      </c>
    </row>
    <row r="298" spans="2:13" x14ac:dyDescent="0.4">
      <c r="B298" s="20">
        <v>60</v>
      </c>
      <c r="C298" s="16" t="s">
        <v>3776</v>
      </c>
      <c r="D298" s="17" t="s">
        <v>3034</v>
      </c>
      <c r="E298" s="18" t="s">
        <v>11977</v>
      </c>
      <c r="F298" s="19" t="s">
        <v>12873</v>
      </c>
      <c r="G298" s="19" t="s">
        <v>11987</v>
      </c>
      <c r="H298" s="19" t="s">
        <v>12874</v>
      </c>
      <c r="I298" s="19" t="s">
        <v>12875</v>
      </c>
      <c r="J298" s="19" t="s">
        <v>2787</v>
      </c>
      <c r="K298" s="19"/>
      <c r="L298" s="19" t="s">
        <v>12883</v>
      </c>
      <c r="M298" s="21" t="s">
        <v>12268</v>
      </c>
    </row>
    <row r="299" spans="2:13" x14ac:dyDescent="0.4">
      <c r="B299" s="20">
        <v>61</v>
      </c>
      <c r="C299" s="16" t="s">
        <v>3777</v>
      </c>
      <c r="D299" s="17" t="s">
        <v>3034</v>
      </c>
      <c r="E299" s="18" t="s">
        <v>11977</v>
      </c>
      <c r="F299" s="19" t="s">
        <v>12873</v>
      </c>
      <c r="G299" s="19" t="s">
        <v>11987</v>
      </c>
      <c r="H299" s="19" t="s">
        <v>12874</v>
      </c>
      <c r="I299" s="19" t="s">
        <v>12875</v>
      </c>
      <c r="J299" s="19" t="s">
        <v>2787</v>
      </c>
      <c r="K299" s="19"/>
      <c r="L299" s="19" t="s">
        <v>12883</v>
      </c>
      <c r="M299" s="21" t="s">
        <v>12268</v>
      </c>
    </row>
    <row r="300" spans="2:13" x14ac:dyDescent="0.4">
      <c r="B300" s="20">
        <v>62</v>
      </c>
      <c r="C300" s="16" t="s">
        <v>3778</v>
      </c>
      <c r="D300" s="17" t="s">
        <v>3034</v>
      </c>
      <c r="E300" s="18" t="s">
        <v>11977</v>
      </c>
      <c r="F300" s="19" t="s">
        <v>12873</v>
      </c>
      <c r="G300" s="19" t="s">
        <v>11987</v>
      </c>
      <c r="H300" s="19" t="s">
        <v>12874</v>
      </c>
      <c r="I300" s="19" t="s">
        <v>12875</v>
      </c>
      <c r="J300" s="19" t="s">
        <v>2787</v>
      </c>
      <c r="K300" s="19"/>
      <c r="L300" s="19" t="s">
        <v>12883</v>
      </c>
      <c r="M300" s="21" t="s">
        <v>12268</v>
      </c>
    </row>
    <row r="301" spans="2:13" x14ac:dyDescent="0.4">
      <c r="B301" s="20">
        <v>63</v>
      </c>
      <c r="C301" s="16" t="s">
        <v>3779</v>
      </c>
      <c r="D301" s="17" t="s">
        <v>3034</v>
      </c>
      <c r="E301" s="18" t="s">
        <v>11977</v>
      </c>
      <c r="F301" s="19" t="s">
        <v>12873</v>
      </c>
      <c r="G301" s="19" t="s">
        <v>11987</v>
      </c>
      <c r="H301" s="19" t="s">
        <v>12874</v>
      </c>
      <c r="I301" s="19" t="s">
        <v>12875</v>
      </c>
      <c r="J301" s="19" t="s">
        <v>2787</v>
      </c>
      <c r="K301" s="19"/>
      <c r="L301" s="19" t="s">
        <v>12883</v>
      </c>
      <c r="M301" s="21" t="s">
        <v>12268</v>
      </c>
    </row>
    <row r="302" spans="2:13" x14ac:dyDescent="0.4">
      <c r="B302" s="20">
        <v>64</v>
      </c>
      <c r="C302" s="16" t="s">
        <v>3780</v>
      </c>
      <c r="D302" s="17" t="s">
        <v>3034</v>
      </c>
      <c r="E302" s="18" t="s">
        <v>11977</v>
      </c>
      <c r="F302" s="19" t="s">
        <v>12873</v>
      </c>
      <c r="G302" s="19" t="s">
        <v>11987</v>
      </c>
      <c r="H302" s="19" t="s">
        <v>12874</v>
      </c>
      <c r="I302" s="19" t="s">
        <v>12875</v>
      </c>
      <c r="J302" s="19" t="s">
        <v>2787</v>
      </c>
      <c r="K302" s="19"/>
      <c r="L302" s="19" t="s">
        <v>12883</v>
      </c>
      <c r="M302" s="21" t="s">
        <v>12268</v>
      </c>
    </row>
    <row r="303" spans="2:13" x14ac:dyDescent="0.4">
      <c r="B303" s="20">
        <v>65</v>
      </c>
      <c r="C303" s="16" t="s">
        <v>13044</v>
      </c>
      <c r="D303" s="17" t="s">
        <v>3034</v>
      </c>
      <c r="E303" s="18" t="s">
        <v>11977</v>
      </c>
      <c r="F303" s="19" t="s">
        <v>12873</v>
      </c>
      <c r="G303" s="19" t="s">
        <v>11987</v>
      </c>
      <c r="H303" s="19" t="s">
        <v>12874</v>
      </c>
      <c r="I303" s="19" t="s">
        <v>12875</v>
      </c>
      <c r="J303" s="19" t="s">
        <v>2787</v>
      </c>
      <c r="K303" s="19"/>
      <c r="L303" s="19" t="s">
        <v>12883</v>
      </c>
      <c r="M303" s="21" t="s">
        <v>12268</v>
      </c>
    </row>
    <row r="304" spans="2:13" x14ac:dyDescent="0.4">
      <c r="B304" s="20">
        <v>66</v>
      </c>
      <c r="C304" s="16" t="s">
        <v>3782</v>
      </c>
      <c r="D304" s="17" t="s">
        <v>3034</v>
      </c>
      <c r="E304" s="18" t="s">
        <v>11977</v>
      </c>
      <c r="F304" s="19" t="s">
        <v>12873</v>
      </c>
      <c r="G304" s="19" t="s">
        <v>11987</v>
      </c>
      <c r="H304" s="19" t="s">
        <v>12874</v>
      </c>
      <c r="I304" s="19" t="s">
        <v>12875</v>
      </c>
      <c r="J304" s="19" t="s">
        <v>2787</v>
      </c>
      <c r="K304" s="19"/>
      <c r="L304" s="19" t="s">
        <v>12883</v>
      </c>
      <c r="M304" s="21" t="s">
        <v>12268</v>
      </c>
    </row>
    <row r="305" spans="2:13" x14ac:dyDescent="0.4">
      <c r="B305" s="20">
        <v>67</v>
      </c>
      <c r="C305" s="16" t="s">
        <v>3783</v>
      </c>
      <c r="D305" s="17" t="s">
        <v>3034</v>
      </c>
      <c r="E305" s="18" t="s">
        <v>11977</v>
      </c>
      <c r="F305" s="19" t="s">
        <v>12873</v>
      </c>
      <c r="G305" s="19" t="s">
        <v>11987</v>
      </c>
      <c r="H305" s="19" t="s">
        <v>12874</v>
      </c>
      <c r="I305" s="19" t="s">
        <v>12875</v>
      </c>
      <c r="J305" s="19" t="s">
        <v>2787</v>
      </c>
      <c r="K305" s="19"/>
      <c r="L305" s="19" t="s">
        <v>12883</v>
      </c>
      <c r="M305" s="21" t="s">
        <v>12268</v>
      </c>
    </row>
    <row r="306" spans="2:13" x14ac:dyDescent="0.4">
      <c r="B306" s="20">
        <v>68</v>
      </c>
      <c r="C306" s="16" t="s">
        <v>3784</v>
      </c>
      <c r="D306" s="17" t="s">
        <v>3034</v>
      </c>
      <c r="E306" s="18" t="s">
        <v>11977</v>
      </c>
      <c r="F306" s="19" t="s">
        <v>12873</v>
      </c>
      <c r="G306" s="19" t="s">
        <v>11987</v>
      </c>
      <c r="H306" s="19" t="s">
        <v>12874</v>
      </c>
      <c r="I306" s="19" t="s">
        <v>12875</v>
      </c>
      <c r="J306" s="19" t="s">
        <v>2787</v>
      </c>
      <c r="K306" s="19"/>
      <c r="L306" s="19" t="s">
        <v>12883</v>
      </c>
      <c r="M306" s="21" t="s">
        <v>12268</v>
      </c>
    </row>
    <row r="307" spans="2:13" x14ac:dyDescent="0.4">
      <c r="B307" s="20">
        <v>69</v>
      </c>
      <c r="C307" s="16" t="s">
        <v>3785</v>
      </c>
      <c r="D307" s="17" t="s">
        <v>3034</v>
      </c>
      <c r="E307" s="18" t="s">
        <v>11977</v>
      </c>
      <c r="F307" s="19" t="s">
        <v>12873</v>
      </c>
      <c r="G307" s="19" t="s">
        <v>11987</v>
      </c>
      <c r="H307" s="19" t="s">
        <v>12874</v>
      </c>
      <c r="I307" s="19" t="s">
        <v>12875</v>
      </c>
      <c r="J307" s="19" t="s">
        <v>2787</v>
      </c>
      <c r="K307" s="19"/>
      <c r="L307" s="19" t="s">
        <v>12883</v>
      </c>
      <c r="M307" s="21" t="s">
        <v>12268</v>
      </c>
    </row>
    <row r="308" spans="2:13" x14ac:dyDescent="0.4">
      <c r="B308" s="20">
        <v>70</v>
      </c>
      <c r="C308" s="16" t="s">
        <v>3786</v>
      </c>
      <c r="D308" s="17" t="s">
        <v>3034</v>
      </c>
      <c r="E308" s="18" t="s">
        <v>11977</v>
      </c>
      <c r="F308" s="19" t="s">
        <v>12873</v>
      </c>
      <c r="G308" s="19" t="s">
        <v>11987</v>
      </c>
      <c r="H308" s="19" t="s">
        <v>12874</v>
      </c>
      <c r="I308" s="19" t="s">
        <v>12875</v>
      </c>
      <c r="J308" s="19" t="s">
        <v>2787</v>
      </c>
      <c r="K308" s="19"/>
      <c r="L308" s="19" t="s">
        <v>12883</v>
      </c>
      <c r="M308" s="21" t="s">
        <v>12268</v>
      </c>
    </row>
    <row r="309" spans="2:13" x14ac:dyDescent="0.4">
      <c r="B309" s="20">
        <v>77</v>
      </c>
      <c r="C309" s="16" t="s">
        <v>13045</v>
      </c>
      <c r="D309" s="17" t="s">
        <v>13046</v>
      </c>
      <c r="E309" s="18" t="s">
        <v>11977</v>
      </c>
      <c r="F309" s="19" t="s">
        <v>12876</v>
      </c>
      <c r="G309" s="19" t="s">
        <v>12972</v>
      </c>
      <c r="H309" s="19" t="s">
        <v>13052</v>
      </c>
      <c r="I309" s="19" t="s">
        <v>13001</v>
      </c>
      <c r="J309" s="19" t="s">
        <v>12877</v>
      </c>
      <c r="K309" s="19"/>
      <c r="L309" s="19" t="s">
        <v>12883</v>
      </c>
      <c r="M309" s="21" t="s">
        <v>12269</v>
      </c>
    </row>
    <row r="310" spans="2:13" x14ac:dyDescent="0.4">
      <c r="B310" s="20">
        <v>94</v>
      </c>
      <c r="C310" s="16" t="s">
        <v>13047</v>
      </c>
      <c r="D310" s="17" t="s">
        <v>13051</v>
      </c>
      <c r="E310" s="18" t="s">
        <v>11977</v>
      </c>
      <c r="F310" s="19" t="s">
        <v>12876</v>
      </c>
      <c r="G310" s="19" t="s">
        <v>12972</v>
      </c>
      <c r="H310" s="19" t="s">
        <v>13052</v>
      </c>
      <c r="I310" s="19" t="s">
        <v>13001</v>
      </c>
      <c r="J310" s="19" t="s">
        <v>12877</v>
      </c>
      <c r="K310" s="19"/>
      <c r="L310" s="19" t="s">
        <v>12883</v>
      </c>
      <c r="M310" s="21" t="s">
        <v>12269</v>
      </c>
    </row>
    <row r="311" spans="2:13" x14ac:dyDescent="0.4">
      <c r="B311" s="20">
        <v>95</v>
      </c>
      <c r="C311" s="16" t="s">
        <v>13048</v>
      </c>
      <c r="D311" s="17" t="s">
        <v>13051</v>
      </c>
      <c r="E311" s="18" t="s">
        <v>11977</v>
      </c>
      <c r="F311" s="19" t="s">
        <v>12876</v>
      </c>
      <c r="G311" s="19" t="s">
        <v>12972</v>
      </c>
      <c r="H311" s="19" t="s">
        <v>13052</v>
      </c>
      <c r="I311" s="19" t="s">
        <v>13001</v>
      </c>
      <c r="J311" s="19" t="s">
        <v>12877</v>
      </c>
      <c r="K311" s="19"/>
      <c r="L311" s="19" t="s">
        <v>12883</v>
      </c>
      <c r="M311" s="21" t="s">
        <v>12269</v>
      </c>
    </row>
    <row r="312" spans="2:13" x14ac:dyDescent="0.4">
      <c r="B312" s="20">
        <v>96</v>
      </c>
      <c r="C312" s="16" t="s">
        <v>13049</v>
      </c>
      <c r="D312" s="17" t="s">
        <v>13051</v>
      </c>
      <c r="E312" s="18" t="s">
        <v>11977</v>
      </c>
      <c r="F312" s="19" t="s">
        <v>12876</v>
      </c>
      <c r="G312" s="19" t="s">
        <v>12972</v>
      </c>
      <c r="H312" s="19" t="s">
        <v>13052</v>
      </c>
      <c r="I312" s="19" t="s">
        <v>13001</v>
      </c>
      <c r="J312" s="19" t="s">
        <v>12877</v>
      </c>
      <c r="K312" s="19"/>
      <c r="L312" s="19" t="s">
        <v>12883</v>
      </c>
      <c r="M312" s="21" t="s">
        <v>12269</v>
      </c>
    </row>
    <row r="313" spans="2:13" x14ac:dyDescent="0.4">
      <c r="B313" s="20">
        <v>97</v>
      </c>
      <c r="C313" s="16" t="s">
        <v>13050</v>
      </c>
      <c r="D313" s="17" t="s">
        <v>13051</v>
      </c>
      <c r="E313" s="18" t="s">
        <v>11977</v>
      </c>
      <c r="F313" s="19" t="s">
        <v>12876</v>
      </c>
      <c r="G313" s="19" t="s">
        <v>12972</v>
      </c>
      <c r="H313" s="19" t="s">
        <v>13052</v>
      </c>
      <c r="I313" s="19" t="s">
        <v>13001</v>
      </c>
      <c r="J313" s="19" t="s">
        <v>12877</v>
      </c>
      <c r="K313" s="19"/>
      <c r="L313" s="19" t="s">
        <v>12883</v>
      </c>
      <c r="M313" s="21" t="s">
        <v>12269</v>
      </c>
    </row>
    <row r="314" spans="2:13" x14ac:dyDescent="0.4">
      <c r="B314" s="20">
        <v>98</v>
      </c>
      <c r="C314" s="16" t="s">
        <v>13053</v>
      </c>
      <c r="D314" s="17" t="s">
        <v>3035</v>
      </c>
      <c r="E314" s="18" t="s">
        <v>11977</v>
      </c>
      <c r="F314" s="19" t="s">
        <v>12878</v>
      </c>
      <c r="G314" s="19" t="s">
        <v>11988</v>
      </c>
      <c r="H314" s="19" t="s">
        <v>12879</v>
      </c>
      <c r="I314" s="19" t="s">
        <v>11990</v>
      </c>
      <c r="J314" s="19" t="s">
        <v>3363</v>
      </c>
      <c r="K314" s="19"/>
      <c r="L314" s="19" t="s">
        <v>12883</v>
      </c>
      <c r="M314" s="21" t="s">
        <v>12270</v>
      </c>
    </row>
    <row r="315" spans="2:13" ht="18" thickBot="1" x14ac:dyDescent="0.45">
      <c r="B315" s="24">
        <v>99</v>
      </c>
      <c r="C315" s="25" t="s">
        <v>13054</v>
      </c>
      <c r="D315" s="26" t="s">
        <v>3035</v>
      </c>
      <c r="E315" s="27" t="s">
        <v>11977</v>
      </c>
      <c r="F315" s="28" t="s">
        <v>12878</v>
      </c>
      <c r="G315" s="28" t="s">
        <v>11988</v>
      </c>
      <c r="H315" s="28" t="s">
        <v>12879</v>
      </c>
      <c r="I315" s="28" t="s">
        <v>11990</v>
      </c>
      <c r="J315" s="28" t="s">
        <v>3363</v>
      </c>
      <c r="K315" s="28"/>
      <c r="L315" s="28" t="s">
        <v>12883</v>
      </c>
      <c r="M315" s="29" t="s">
        <v>12270</v>
      </c>
    </row>
  </sheetData>
  <phoneticPr fontId="1"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DB1676-AA98-40F2-839D-8406615E13FB}">
  <sheetPr codeName="Sheet4"/>
  <dimension ref="B2:R1212"/>
  <sheetViews>
    <sheetView topLeftCell="A1174" zoomScale="85" zoomScaleNormal="85" workbookViewId="0">
      <selection activeCell="D1210" sqref="D1210"/>
    </sheetView>
  </sheetViews>
  <sheetFormatPr defaultRowHeight="17.399999999999999" x14ac:dyDescent="0.4"/>
  <cols>
    <col min="7" max="13" width="8.796875" customWidth="1"/>
  </cols>
  <sheetData>
    <row r="2" spans="2:18" ht="21" x14ac:dyDescent="0.4">
      <c r="B2" s="8" t="s">
        <v>4115</v>
      </c>
      <c r="C2" s="8" t="s">
        <v>4116</v>
      </c>
      <c r="D2" s="8" t="s">
        <v>4117</v>
      </c>
      <c r="E2" s="8" t="s">
        <v>4118</v>
      </c>
    </row>
    <row r="3" spans="2:18" x14ac:dyDescent="0.4">
      <c r="B3">
        <v>1</v>
      </c>
      <c r="C3" t="s">
        <v>3629</v>
      </c>
      <c r="D3" t="s">
        <v>4119</v>
      </c>
      <c r="E3" t="s">
        <v>4120</v>
      </c>
    </row>
    <row r="4" spans="2:18" x14ac:dyDescent="0.4">
      <c r="B4">
        <v>2</v>
      </c>
      <c r="C4" t="s">
        <v>3629</v>
      </c>
      <c r="D4" t="s">
        <v>4121</v>
      </c>
      <c r="E4" t="s">
        <v>4122</v>
      </c>
      <c r="F4" t="s">
        <v>12011</v>
      </c>
      <c r="G4" t="s">
        <v>12275</v>
      </c>
      <c r="N4" t="s">
        <v>12880</v>
      </c>
      <c r="O4" t="s">
        <v>12881</v>
      </c>
      <c r="P4" t="s">
        <v>2862</v>
      </c>
      <c r="Q4" t="s">
        <v>2861</v>
      </c>
      <c r="R4" t="s">
        <v>2863</v>
      </c>
    </row>
    <row r="5" spans="2:18" ht="409.6" x14ac:dyDescent="0.4">
      <c r="B5">
        <v>3</v>
      </c>
      <c r="C5" t="s">
        <v>3629</v>
      </c>
      <c r="D5" t="s">
        <v>4123</v>
      </c>
      <c r="E5" t="s">
        <v>4124</v>
      </c>
      <c r="F5" t="s">
        <v>2787</v>
      </c>
      <c r="G5" s="4" t="s">
        <v>12277</v>
      </c>
      <c r="H5" t="str">
        <f>FAULT_DETAIL($G5)</f>
        <v xml:space="preserve">편성제어장치(CU)의 좌측 CU1의 통신고장(또는 우측 CU2의 통신고장)
</v>
      </c>
      <c r="I5" t="str">
        <f>FAULT_REACTION($G5)</f>
        <v xml:space="preserve">
1) CU1 통신고장 현시, 정상적으로 CU2로 정상적으로 절체 되면 CU1 통신고장만 현시되고 차량 운행에 지장 없음.
2) CU1과 CU2 모두 이상이 있을 경우, DU 일반화면상 모든 정보 표출 불가, DU의 통신고장 발생 할 수 있음.
3) CU2로 절체 될 경우, 화면상의 우측 상단 경고장 하단에 “B.SYS” 글자가 표시됨. (2중계 동작에 의한 화면)
</v>
      </c>
      <c r="J5" t="str">
        <f>FAULT_DETECT($G5)</f>
        <v xml:space="preserve">CU1과 CU2의 통신정보를 3초 이상 수신 받지 못할 경우 해당 고장 현시, 일반적으로 MCPU 보드의 문제로 해당 MCPU 보드를 교체하거나, 또는 각 회로 차단기의 차단에 따른 고장 현시
</v>
      </c>
      <c r="K5" t="str">
        <f>FAULT_CLEAR($G5)</f>
        <v xml:space="preserve">CU1과 CU2 간 통신이 정상적으로 통신을 재개할 경우 소거됨.
</v>
      </c>
      <c r="L5" t="str">
        <f>FAULT_ACTIONS_ALL($G5)</f>
        <v>1) CU의 전원차단 CB를 확인 전원차단 CB가 정상 ON이 되어 있다면 MCPU 보드의 전원 LED가 정상적으로 ON이 되어 있는지 확인(MCPU 보드의 ERR LED가 지속적으로 ON 되어 있으면 MCPU 교체 4TX3/4RX3이 정상적으로 점멸하지 않으면 MCPU 교체)
2) CU의 리셋(전원차단 CB OFF → ON)후에도 소거가 되지 않을 경우, MCPU 보드를 교체 (MCPU 교체전 누적 주행거리, 적산전력량, 휠경 설정값을 기록해두고, 교체 후 입력한다.)
3) 위 조건에도 고장이 소거되지 않을 경우, SCM 보드, DIM, AUX 보드 등을 순차적으로 교체 후, 상태를 확인한다.</v>
      </c>
      <c r="N5" t="s">
        <v>12278</v>
      </c>
      <c r="O5" t="s">
        <v>12279</v>
      </c>
      <c r="P5" t="s">
        <v>12280</v>
      </c>
      <c r="Q5" t="s">
        <v>12281</v>
      </c>
      <c r="R5" t="s">
        <v>12282</v>
      </c>
    </row>
    <row r="6" spans="2:18" ht="285.60000000000002" customHeight="1" x14ac:dyDescent="0.4">
      <c r="B6">
        <v>4</v>
      </c>
      <c r="C6" t="s">
        <v>3629</v>
      </c>
      <c r="D6" t="s">
        <v>4125</v>
      </c>
      <c r="E6" t="s">
        <v>4126</v>
      </c>
      <c r="F6" t="s">
        <v>2787</v>
      </c>
      <c r="G6" t="s">
        <v>3631</v>
      </c>
      <c r="H6" t="str">
        <f>G6</f>
        <v>시 = 자차로부터 시(HOUR)</v>
      </c>
    </row>
    <row r="7" spans="2:18" x14ac:dyDescent="0.4">
      <c r="B7">
        <v>5</v>
      </c>
      <c r="C7" t="s">
        <v>3629</v>
      </c>
      <c r="D7" t="s">
        <v>4127</v>
      </c>
      <c r="E7" t="s">
        <v>4128</v>
      </c>
      <c r="F7" t="s">
        <v>2787</v>
      </c>
      <c r="G7" t="s">
        <v>3632</v>
      </c>
      <c r="H7" t="str">
        <f t="shared" ref="H7" si="0">FAULT_DETAIL($G7)</f>
        <v>분 = 자차로부터 분(MINUTE)</v>
      </c>
      <c r="I7" t="str">
        <f t="shared" ref="I7" si="1">FAULT_REACTION($G7)</f>
        <v/>
      </c>
      <c r="J7" t="str">
        <f t="shared" ref="J7" si="2">FAULT_DETECT($G7)</f>
        <v/>
      </c>
      <c r="K7" t="str">
        <f t="shared" ref="K7" si="3">FAULT_CLEAR($G7)</f>
        <v/>
      </c>
      <c r="L7" t="str">
        <f t="shared" ref="L7" si="4">FAULT_ACTIONS_ALL($G7)</f>
        <v/>
      </c>
      <c r="N7" t="s">
        <v>3632</v>
      </c>
      <c r="O7" t="s">
        <v>2787</v>
      </c>
      <c r="P7" t="s">
        <v>2787</v>
      </c>
      <c r="Q7" t="s">
        <v>2787</v>
      </c>
      <c r="R7" t="s">
        <v>2787</v>
      </c>
    </row>
    <row r="8" spans="2:18" x14ac:dyDescent="0.4">
      <c r="B8">
        <v>6</v>
      </c>
      <c r="C8" t="s">
        <v>3629</v>
      </c>
      <c r="D8" t="s">
        <v>4129</v>
      </c>
      <c r="E8" t="s">
        <v>4130</v>
      </c>
      <c r="F8" t="s">
        <v>2787</v>
      </c>
      <c r="H8">
        <f t="shared" ref="H8" si="5">G8</f>
        <v>0</v>
      </c>
      <c r="N8">
        <v>0</v>
      </c>
    </row>
    <row r="9" spans="2:18" x14ac:dyDescent="0.4">
      <c r="B9">
        <v>7</v>
      </c>
      <c r="C9" t="s">
        <v>3629</v>
      </c>
      <c r="D9" t="s">
        <v>4131</v>
      </c>
      <c r="E9" t="s">
        <v>4132</v>
      </c>
      <c r="F9" t="s">
        <v>2787</v>
      </c>
      <c r="G9" t="s">
        <v>3630</v>
      </c>
      <c r="H9" t="str">
        <f t="shared" ref="H9" si="6">FAULT_DETAIL($G9)</f>
        <v>일 = 자차로부터 일(DAY)</v>
      </c>
      <c r="I9" t="str">
        <f t="shared" ref="I9" si="7">FAULT_REACTION($G9)</f>
        <v/>
      </c>
      <c r="J9" t="str">
        <f t="shared" ref="J9" si="8">FAULT_DETECT($G9)</f>
        <v/>
      </c>
      <c r="K9" t="str">
        <f t="shared" ref="K9" si="9">FAULT_CLEAR($G9)</f>
        <v/>
      </c>
      <c r="L9" t="str">
        <f t="shared" ref="L9" si="10">FAULT_ACTIONS_ALL($G9)</f>
        <v/>
      </c>
      <c r="N9" t="s">
        <v>3630</v>
      </c>
      <c r="O9" t="s">
        <v>2787</v>
      </c>
      <c r="P9" t="s">
        <v>2787</v>
      </c>
      <c r="Q9" t="s">
        <v>2787</v>
      </c>
      <c r="R9" t="s">
        <v>2787</v>
      </c>
    </row>
    <row r="10" spans="2:18" x14ac:dyDescent="0.4">
      <c r="B10">
        <v>8</v>
      </c>
      <c r="C10" t="s">
        <v>3629</v>
      </c>
      <c r="D10" t="s">
        <v>4133</v>
      </c>
      <c r="E10" t="s">
        <v>4134</v>
      </c>
      <c r="F10" t="s">
        <v>2787</v>
      </c>
      <c r="G10" t="s">
        <v>3631</v>
      </c>
      <c r="H10" t="str">
        <f t="shared" ref="H10" si="11">G10</f>
        <v>시 = 자차로부터 시(HOUR)</v>
      </c>
      <c r="N10" t="s">
        <v>3631</v>
      </c>
    </row>
    <row r="11" spans="2:18" x14ac:dyDescent="0.4">
      <c r="B11">
        <v>9</v>
      </c>
      <c r="C11" t="s">
        <v>3629</v>
      </c>
      <c r="D11" t="s">
        <v>4135</v>
      </c>
      <c r="E11" t="s">
        <v>4136</v>
      </c>
      <c r="F11" t="s">
        <v>2787</v>
      </c>
      <c r="G11" t="s">
        <v>3632</v>
      </c>
      <c r="H11" t="str">
        <f t="shared" ref="H11" si="12">FAULT_DETAIL($G11)</f>
        <v>분 = 자차로부터 분(MINUTE)</v>
      </c>
      <c r="I11" t="str">
        <f t="shared" ref="I11" si="13">FAULT_REACTION($G11)</f>
        <v/>
      </c>
      <c r="J11" t="str">
        <f t="shared" ref="J11" si="14">FAULT_DETECT($G11)</f>
        <v/>
      </c>
      <c r="K11" t="str">
        <f t="shared" ref="K11" si="15">FAULT_CLEAR($G11)</f>
        <v/>
      </c>
      <c r="L11" t="str">
        <f t="shared" ref="L11" si="16">FAULT_ACTIONS_ALL($G11)</f>
        <v/>
      </c>
      <c r="N11" t="s">
        <v>3632</v>
      </c>
      <c r="O11" t="s">
        <v>2787</v>
      </c>
      <c r="P11" t="s">
        <v>2787</v>
      </c>
      <c r="Q11" t="s">
        <v>2787</v>
      </c>
      <c r="R11" t="s">
        <v>2787</v>
      </c>
    </row>
    <row r="12" spans="2:18" x14ac:dyDescent="0.4">
      <c r="B12">
        <v>10</v>
      </c>
      <c r="C12" t="s">
        <v>3629</v>
      </c>
      <c r="D12" t="s">
        <v>4137</v>
      </c>
      <c r="E12" t="s">
        <v>4138</v>
      </c>
      <c r="F12" t="s">
        <v>2787</v>
      </c>
      <c r="H12">
        <f t="shared" ref="H12" si="17">G12</f>
        <v>0</v>
      </c>
      <c r="N12">
        <v>0</v>
      </c>
    </row>
    <row r="13" spans="2:18" x14ac:dyDescent="0.4">
      <c r="B13">
        <v>11</v>
      </c>
      <c r="C13" t="s">
        <v>3629</v>
      </c>
      <c r="D13" t="s">
        <v>4139</v>
      </c>
      <c r="E13" t="s">
        <v>4140</v>
      </c>
      <c r="F13" t="s">
        <v>2787</v>
      </c>
      <c r="G13" t="s">
        <v>3630</v>
      </c>
      <c r="H13" t="str">
        <f t="shared" ref="H13" si="18">FAULT_DETAIL($G13)</f>
        <v>일 = 자차로부터 일(DAY)</v>
      </c>
      <c r="I13" t="str">
        <f t="shared" ref="I13" si="19">FAULT_REACTION($G13)</f>
        <v/>
      </c>
      <c r="J13" t="str">
        <f t="shared" ref="J13" si="20">FAULT_DETECT($G13)</f>
        <v/>
      </c>
      <c r="K13" t="str">
        <f t="shared" ref="K13" si="21">FAULT_CLEAR($G13)</f>
        <v/>
      </c>
      <c r="L13" t="str">
        <f t="shared" ref="L13" si="22">FAULT_ACTIONS_ALL($G13)</f>
        <v/>
      </c>
      <c r="N13" t="s">
        <v>3630</v>
      </c>
      <c r="O13" t="s">
        <v>2787</v>
      </c>
      <c r="P13" t="s">
        <v>2787</v>
      </c>
      <c r="Q13" t="s">
        <v>2787</v>
      </c>
      <c r="R13" t="s">
        <v>2787</v>
      </c>
    </row>
    <row r="14" spans="2:18" x14ac:dyDescent="0.4">
      <c r="B14">
        <v>12</v>
      </c>
      <c r="C14" t="s">
        <v>3629</v>
      </c>
      <c r="D14" t="s">
        <v>4141</v>
      </c>
      <c r="E14" t="s">
        <v>4142</v>
      </c>
      <c r="F14" t="s">
        <v>2787</v>
      </c>
      <c r="G14" t="s">
        <v>3631</v>
      </c>
      <c r="H14" t="str">
        <f t="shared" ref="H14" si="23">G14</f>
        <v>시 = 자차로부터 시(HOUR)</v>
      </c>
      <c r="N14" t="s">
        <v>3631</v>
      </c>
    </row>
    <row r="15" spans="2:18" x14ac:dyDescent="0.4">
      <c r="B15">
        <v>13</v>
      </c>
      <c r="C15" t="s">
        <v>3629</v>
      </c>
      <c r="D15" t="s">
        <v>4143</v>
      </c>
      <c r="E15" t="s">
        <v>4144</v>
      </c>
      <c r="F15" t="s">
        <v>2787</v>
      </c>
      <c r="G15" t="s">
        <v>3632</v>
      </c>
      <c r="H15" t="str">
        <f t="shared" ref="H15" si="24">FAULT_DETAIL($G15)</f>
        <v>분 = 자차로부터 분(MINUTE)</v>
      </c>
      <c r="I15" t="str">
        <f t="shared" ref="I15" si="25">FAULT_REACTION($G15)</f>
        <v/>
      </c>
      <c r="J15" t="str">
        <f t="shared" ref="J15" si="26">FAULT_DETECT($G15)</f>
        <v/>
      </c>
      <c r="K15" t="str">
        <f t="shared" ref="K15" si="27">FAULT_CLEAR($G15)</f>
        <v/>
      </c>
      <c r="L15" t="str">
        <f t="shared" ref="L15" si="28">FAULT_ACTIONS_ALL($G15)</f>
        <v/>
      </c>
      <c r="N15" t="s">
        <v>3632</v>
      </c>
      <c r="O15" t="s">
        <v>2787</v>
      </c>
      <c r="P15" t="s">
        <v>2787</v>
      </c>
      <c r="Q15" t="s">
        <v>2787</v>
      </c>
      <c r="R15" t="s">
        <v>2787</v>
      </c>
    </row>
    <row r="16" spans="2:18" x14ac:dyDescent="0.4">
      <c r="B16">
        <v>14</v>
      </c>
      <c r="C16" t="s">
        <v>3629</v>
      </c>
      <c r="D16" t="s">
        <v>4145</v>
      </c>
      <c r="E16" t="s">
        <v>4146</v>
      </c>
      <c r="F16" t="s">
        <v>2787</v>
      </c>
      <c r="H16">
        <f t="shared" ref="H16" si="29">G16</f>
        <v>0</v>
      </c>
      <c r="N16">
        <v>0</v>
      </c>
    </row>
    <row r="17" spans="2:18" x14ac:dyDescent="0.4">
      <c r="B17">
        <v>15</v>
      </c>
      <c r="C17" t="s">
        <v>3629</v>
      </c>
      <c r="D17" t="s">
        <v>4147</v>
      </c>
      <c r="E17" t="s">
        <v>4148</v>
      </c>
      <c r="F17" t="s">
        <v>2787</v>
      </c>
      <c r="G17" t="s">
        <v>3630</v>
      </c>
      <c r="H17" t="str">
        <f t="shared" ref="H17" si="30">FAULT_DETAIL($G17)</f>
        <v>일 = 자차로부터 일(DAY)</v>
      </c>
      <c r="I17" t="str">
        <f t="shared" ref="I17" si="31">FAULT_REACTION($G17)</f>
        <v/>
      </c>
      <c r="J17" t="str">
        <f t="shared" ref="J17" si="32">FAULT_DETECT($G17)</f>
        <v/>
      </c>
      <c r="K17" t="str">
        <f t="shared" ref="K17" si="33">FAULT_CLEAR($G17)</f>
        <v/>
      </c>
      <c r="L17" t="str">
        <f t="shared" ref="L17" si="34">FAULT_ACTIONS_ALL($G17)</f>
        <v/>
      </c>
      <c r="N17" t="s">
        <v>3630</v>
      </c>
      <c r="O17" t="s">
        <v>2787</v>
      </c>
      <c r="P17" t="s">
        <v>2787</v>
      </c>
      <c r="Q17" t="s">
        <v>2787</v>
      </c>
      <c r="R17" t="s">
        <v>2787</v>
      </c>
    </row>
    <row r="18" spans="2:18" x14ac:dyDescent="0.4">
      <c r="B18">
        <v>16</v>
      </c>
      <c r="C18" t="s">
        <v>3629</v>
      </c>
      <c r="D18" t="s">
        <v>4149</v>
      </c>
      <c r="E18" t="s">
        <v>4150</v>
      </c>
      <c r="F18" t="s">
        <v>2787</v>
      </c>
      <c r="G18" t="s">
        <v>3631</v>
      </c>
      <c r="H18" t="str">
        <f t="shared" ref="H18" si="35">G18</f>
        <v>시 = 자차로부터 시(HOUR)</v>
      </c>
      <c r="N18" t="s">
        <v>3631</v>
      </c>
    </row>
    <row r="19" spans="2:18" x14ac:dyDescent="0.4">
      <c r="B19">
        <v>17</v>
      </c>
      <c r="C19" t="s">
        <v>3629</v>
      </c>
      <c r="D19" t="s">
        <v>4151</v>
      </c>
      <c r="E19" t="s">
        <v>4152</v>
      </c>
      <c r="F19" t="s">
        <v>2787</v>
      </c>
      <c r="G19" t="s">
        <v>3632</v>
      </c>
      <c r="H19" t="str">
        <f t="shared" ref="H19" si="36">FAULT_DETAIL($G19)</f>
        <v>분 = 자차로부터 분(MINUTE)</v>
      </c>
      <c r="I19" t="str">
        <f t="shared" ref="I19" si="37">FAULT_REACTION($G19)</f>
        <v/>
      </c>
      <c r="J19" t="str">
        <f t="shared" ref="J19" si="38">FAULT_DETECT($G19)</f>
        <v/>
      </c>
      <c r="K19" t="str">
        <f t="shared" ref="K19" si="39">FAULT_CLEAR($G19)</f>
        <v/>
      </c>
      <c r="L19" t="str">
        <f t="shared" ref="L19" si="40">FAULT_ACTIONS_ALL($G19)</f>
        <v/>
      </c>
      <c r="N19" t="s">
        <v>3632</v>
      </c>
      <c r="O19" t="s">
        <v>2787</v>
      </c>
      <c r="P19" t="s">
        <v>2787</v>
      </c>
      <c r="Q19" t="s">
        <v>2787</v>
      </c>
      <c r="R19" t="s">
        <v>2787</v>
      </c>
    </row>
    <row r="20" spans="2:18" x14ac:dyDescent="0.4">
      <c r="B20">
        <v>18</v>
      </c>
      <c r="C20" t="s">
        <v>3629</v>
      </c>
      <c r="D20" t="s">
        <v>4153</v>
      </c>
      <c r="E20" t="s">
        <v>4154</v>
      </c>
      <c r="F20" t="s">
        <v>2787</v>
      </c>
      <c r="H20">
        <f t="shared" ref="H20" si="41">G20</f>
        <v>0</v>
      </c>
      <c r="N20">
        <v>0</v>
      </c>
    </row>
    <row r="21" spans="2:18" x14ac:dyDescent="0.4">
      <c r="B21">
        <v>19</v>
      </c>
      <c r="C21" t="s">
        <v>3629</v>
      </c>
      <c r="D21" t="s">
        <v>4155</v>
      </c>
      <c r="E21" t="s">
        <v>4156</v>
      </c>
      <c r="F21" t="s">
        <v>2787</v>
      </c>
      <c r="G21" t="s">
        <v>3630</v>
      </c>
      <c r="H21" t="str">
        <f t="shared" ref="H21" si="42">FAULT_DETAIL($G21)</f>
        <v>일 = 자차로부터 일(DAY)</v>
      </c>
      <c r="I21" t="str">
        <f t="shared" ref="I21" si="43">FAULT_REACTION($G21)</f>
        <v/>
      </c>
      <c r="J21" t="str">
        <f t="shared" ref="J21" si="44">FAULT_DETECT($G21)</f>
        <v/>
      </c>
      <c r="K21" t="str">
        <f t="shared" ref="K21" si="45">FAULT_CLEAR($G21)</f>
        <v/>
      </c>
      <c r="L21" t="str">
        <f t="shared" ref="L21" si="46">FAULT_ACTIONS_ALL($G21)</f>
        <v/>
      </c>
      <c r="N21" t="s">
        <v>3630</v>
      </c>
      <c r="O21" t="s">
        <v>2787</v>
      </c>
      <c r="P21" t="s">
        <v>2787</v>
      </c>
      <c r="Q21" t="s">
        <v>2787</v>
      </c>
      <c r="R21" t="s">
        <v>2787</v>
      </c>
    </row>
    <row r="22" spans="2:18" x14ac:dyDescent="0.4">
      <c r="B22">
        <v>20</v>
      </c>
      <c r="C22" t="s">
        <v>3629</v>
      </c>
      <c r="D22" t="s">
        <v>4157</v>
      </c>
      <c r="E22" t="s">
        <v>4158</v>
      </c>
      <c r="F22" t="s">
        <v>2787</v>
      </c>
      <c r="G22" t="s">
        <v>3631</v>
      </c>
      <c r="H22" t="str">
        <f t="shared" ref="H22" si="47">G22</f>
        <v>시 = 자차로부터 시(HOUR)</v>
      </c>
      <c r="N22" t="s">
        <v>3631</v>
      </c>
    </row>
    <row r="23" spans="2:18" x14ac:dyDescent="0.4">
      <c r="B23">
        <v>21</v>
      </c>
      <c r="C23" t="s">
        <v>3629</v>
      </c>
      <c r="D23" t="s">
        <v>4159</v>
      </c>
      <c r="E23" t="s">
        <v>4159</v>
      </c>
      <c r="F23" t="s">
        <v>2787</v>
      </c>
      <c r="G23" t="s">
        <v>3632</v>
      </c>
      <c r="H23" t="str">
        <f t="shared" ref="H23" si="48">FAULT_DETAIL($G23)</f>
        <v>분 = 자차로부터 분(MINUTE)</v>
      </c>
      <c r="I23" t="str">
        <f t="shared" ref="I23" si="49">FAULT_REACTION($G23)</f>
        <v/>
      </c>
      <c r="J23" t="str">
        <f t="shared" ref="J23" si="50">FAULT_DETECT($G23)</f>
        <v/>
      </c>
      <c r="K23" t="str">
        <f t="shared" ref="K23" si="51">FAULT_CLEAR($G23)</f>
        <v/>
      </c>
      <c r="L23" t="str">
        <f t="shared" ref="L23" si="52">FAULT_ACTIONS_ALL($G23)</f>
        <v/>
      </c>
      <c r="N23" t="s">
        <v>3632</v>
      </c>
      <c r="O23" t="s">
        <v>2787</v>
      </c>
      <c r="P23" t="s">
        <v>2787</v>
      </c>
      <c r="Q23" t="s">
        <v>2787</v>
      </c>
      <c r="R23" t="s">
        <v>2787</v>
      </c>
    </row>
    <row r="24" spans="2:18" x14ac:dyDescent="0.4">
      <c r="B24">
        <v>22</v>
      </c>
      <c r="C24" t="s">
        <v>3629</v>
      </c>
      <c r="D24" t="s">
        <v>4160</v>
      </c>
      <c r="E24" t="s">
        <v>4160</v>
      </c>
      <c r="F24" t="s">
        <v>2787</v>
      </c>
      <c r="H24">
        <f t="shared" ref="H24" si="53">G24</f>
        <v>0</v>
      </c>
      <c r="N24">
        <v>0</v>
      </c>
    </row>
    <row r="25" spans="2:18" x14ac:dyDescent="0.4">
      <c r="B25">
        <v>23</v>
      </c>
      <c r="C25" t="s">
        <v>3629</v>
      </c>
      <c r="D25" t="s">
        <v>4161</v>
      </c>
      <c r="E25" t="s">
        <v>4161</v>
      </c>
      <c r="F25" t="s">
        <v>2787</v>
      </c>
      <c r="G25" t="s">
        <v>3630</v>
      </c>
      <c r="H25" t="str">
        <f t="shared" ref="H25" si="54">FAULT_DETAIL($G25)</f>
        <v>일 = 자차로부터 일(DAY)</v>
      </c>
      <c r="I25" t="str">
        <f t="shared" ref="I25" si="55">FAULT_REACTION($G25)</f>
        <v/>
      </c>
      <c r="J25" t="str">
        <f t="shared" ref="J25" si="56">FAULT_DETECT($G25)</f>
        <v/>
      </c>
      <c r="K25" t="str">
        <f t="shared" ref="K25" si="57">FAULT_CLEAR($G25)</f>
        <v/>
      </c>
      <c r="L25" t="str">
        <f t="shared" ref="L25" si="58">FAULT_ACTIONS_ALL($G25)</f>
        <v/>
      </c>
      <c r="N25" t="s">
        <v>3630</v>
      </c>
      <c r="O25" t="s">
        <v>2787</v>
      </c>
      <c r="P25" t="s">
        <v>2787</v>
      </c>
      <c r="Q25" t="s">
        <v>2787</v>
      </c>
      <c r="R25" t="s">
        <v>2787</v>
      </c>
    </row>
    <row r="26" spans="2:18" x14ac:dyDescent="0.4">
      <c r="B26">
        <v>24</v>
      </c>
      <c r="C26" t="s">
        <v>3629</v>
      </c>
      <c r="D26" t="s">
        <v>4162</v>
      </c>
      <c r="E26" t="s">
        <v>4162</v>
      </c>
      <c r="F26" t="s">
        <v>2787</v>
      </c>
      <c r="G26" t="s">
        <v>3631</v>
      </c>
      <c r="H26" t="str">
        <f t="shared" ref="H26" si="59">G26</f>
        <v>시 = 자차로부터 시(HOUR)</v>
      </c>
      <c r="N26" t="s">
        <v>3631</v>
      </c>
    </row>
    <row r="27" spans="2:18" x14ac:dyDescent="0.4">
      <c r="B27">
        <v>25</v>
      </c>
      <c r="C27" t="s">
        <v>3629</v>
      </c>
      <c r="D27" t="s">
        <v>4163</v>
      </c>
      <c r="E27" t="s">
        <v>4164</v>
      </c>
      <c r="F27" t="s">
        <v>2787</v>
      </c>
      <c r="G27" t="s">
        <v>3632</v>
      </c>
      <c r="H27" t="str">
        <f t="shared" ref="H27" si="60">FAULT_DETAIL($G27)</f>
        <v>분 = 자차로부터 분(MINUTE)</v>
      </c>
      <c r="I27" t="str">
        <f t="shared" ref="I27" si="61">FAULT_REACTION($G27)</f>
        <v/>
      </c>
      <c r="J27" t="str">
        <f t="shared" ref="J27" si="62">FAULT_DETECT($G27)</f>
        <v/>
      </c>
      <c r="K27" t="str">
        <f t="shared" ref="K27" si="63">FAULT_CLEAR($G27)</f>
        <v/>
      </c>
      <c r="L27" t="str">
        <f t="shared" ref="L27" si="64">FAULT_ACTIONS_ALL($G27)</f>
        <v/>
      </c>
      <c r="N27" t="s">
        <v>3632</v>
      </c>
      <c r="O27" t="s">
        <v>2787</v>
      </c>
      <c r="P27" t="s">
        <v>2787</v>
      </c>
      <c r="Q27" t="s">
        <v>2787</v>
      </c>
      <c r="R27" t="s">
        <v>2787</v>
      </c>
    </row>
    <row r="28" spans="2:18" x14ac:dyDescent="0.4">
      <c r="B28">
        <v>26</v>
      </c>
      <c r="C28" t="s">
        <v>3629</v>
      </c>
      <c r="D28" t="s">
        <v>4165</v>
      </c>
      <c r="E28" t="s">
        <v>4166</v>
      </c>
      <c r="F28" t="s">
        <v>2787</v>
      </c>
      <c r="H28">
        <f t="shared" ref="H28" si="65">G28</f>
        <v>0</v>
      </c>
      <c r="N28">
        <v>0</v>
      </c>
    </row>
    <row r="29" spans="2:18" x14ac:dyDescent="0.4">
      <c r="B29">
        <v>27</v>
      </c>
      <c r="C29" t="s">
        <v>3629</v>
      </c>
      <c r="D29" t="s">
        <v>4167</v>
      </c>
      <c r="E29" t="s">
        <v>4168</v>
      </c>
      <c r="F29" t="s">
        <v>2787</v>
      </c>
      <c r="G29" t="s">
        <v>3630</v>
      </c>
      <c r="H29" t="str">
        <f t="shared" ref="H29" si="66">FAULT_DETAIL($G29)</f>
        <v>일 = 자차로부터 일(DAY)</v>
      </c>
      <c r="I29" t="str">
        <f t="shared" ref="I29" si="67">FAULT_REACTION($G29)</f>
        <v/>
      </c>
      <c r="J29" t="str">
        <f t="shared" ref="J29" si="68">FAULT_DETECT($G29)</f>
        <v/>
      </c>
      <c r="K29" t="str">
        <f t="shared" ref="K29" si="69">FAULT_CLEAR($G29)</f>
        <v/>
      </c>
      <c r="L29" t="str">
        <f t="shared" ref="L29" si="70">FAULT_ACTIONS_ALL($G29)</f>
        <v/>
      </c>
      <c r="N29" t="s">
        <v>3630</v>
      </c>
      <c r="O29" t="s">
        <v>2787</v>
      </c>
      <c r="P29" t="s">
        <v>2787</v>
      </c>
      <c r="Q29" t="s">
        <v>2787</v>
      </c>
      <c r="R29" t="s">
        <v>2787</v>
      </c>
    </row>
    <row r="30" spans="2:18" x14ac:dyDescent="0.4">
      <c r="B30">
        <v>28</v>
      </c>
      <c r="C30" t="s">
        <v>3629</v>
      </c>
      <c r="D30" t="s">
        <v>4169</v>
      </c>
      <c r="E30" t="s">
        <v>4170</v>
      </c>
      <c r="F30" t="s">
        <v>2787</v>
      </c>
      <c r="G30" t="s">
        <v>3631</v>
      </c>
      <c r="H30" t="str">
        <f t="shared" ref="H30" si="71">G30</f>
        <v>시 = 자차로부터 시(HOUR)</v>
      </c>
      <c r="N30" t="s">
        <v>3631</v>
      </c>
    </row>
    <row r="31" spans="2:18" x14ac:dyDescent="0.4">
      <c r="B31">
        <v>29</v>
      </c>
      <c r="C31" t="s">
        <v>3629</v>
      </c>
      <c r="D31" t="s">
        <v>4171</v>
      </c>
      <c r="E31" t="s">
        <v>4172</v>
      </c>
      <c r="F31" t="s">
        <v>2787</v>
      </c>
      <c r="G31" t="s">
        <v>3632</v>
      </c>
      <c r="H31" t="str">
        <f t="shared" ref="H31" si="72">FAULT_DETAIL($G31)</f>
        <v>분 = 자차로부터 분(MINUTE)</v>
      </c>
      <c r="I31" t="str">
        <f t="shared" ref="I31" si="73">FAULT_REACTION($G31)</f>
        <v/>
      </c>
      <c r="J31" t="str">
        <f t="shared" ref="J31" si="74">FAULT_DETECT($G31)</f>
        <v/>
      </c>
      <c r="K31" t="str">
        <f t="shared" ref="K31" si="75">FAULT_CLEAR($G31)</f>
        <v/>
      </c>
      <c r="L31" t="str">
        <f t="shared" ref="L31" si="76">FAULT_ACTIONS_ALL($G31)</f>
        <v/>
      </c>
      <c r="N31" t="s">
        <v>3632</v>
      </c>
      <c r="O31" t="s">
        <v>2787</v>
      </c>
      <c r="P31" t="s">
        <v>2787</v>
      </c>
      <c r="Q31" t="s">
        <v>2787</v>
      </c>
      <c r="R31" t="s">
        <v>2787</v>
      </c>
    </row>
    <row r="32" spans="2:18" x14ac:dyDescent="0.4">
      <c r="B32">
        <v>30</v>
      </c>
      <c r="C32" t="s">
        <v>3629</v>
      </c>
      <c r="D32" t="s">
        <v>4173</v>
      </c>
      <c r="E32" t="s">
        <v>4173</v>
      </c>
      <c r="F32" t="s">
        <v>2787</v>
      </c>
      <c r="H32">
        <f t="shared" ref="H32" si="77">G32</f>
        <v>0</v>
      </c>
      <c r="N32">
        <v>0</v>
      </c>
    </row>
    <row r="33" spans="2:18" x14ac:dyDescent="0.4">
      <c r="B33">
        <v>31</v>
      </c>
      <c r="C33" t="s">
        <v>3629</v>
      </c>
      <c r="D33" t="s">
        <v>4174</v>
      </c>
      <c r="E33" t="s">
        <v>4174</v>
      </c>
      <c r="F33" t="s">
        <v>2787</v>
      </c>
      <c r="G33" t="s">
        <v>3630</v>
      </c>
      <c r="H33" t="str">
        <f t="shared" ref="H33" si="78">FAULT_DETAIL($G33)</f>
        <v>일 = 자차로부터 일(DAY)</v>
      </c>
      <c r="I33" t="str">
        <f t="shared" ref="I33" si="79">FAULT_REACTION($G33)</f>
        <v/>
      </c>
      <c r="J33" t="str">
        <f t="shared" ref="J33" si="80">FAULT_DETECT($G33)</f>
        <v/>
      </c>
      <c r="K33" t="str">
        <f t="shared" ref="K33" si="81">FAULT_CLEAR($G33)</f>
        <v/>
      </c>
      <c r="L33" t="str">
        <f t="shared" ref="L33" si="82">FAULT_ACTIONS_ALL($G33)</f>
        <v/>
      </c>
      <c r="N33" t="s">
        <v>3630</v>
      </c>
      <c r="O33" t="s">
        <v>2787</v>
      </c>
      <c r="P33" t="s">
        <v>2787</v>
      </c>
      <c r="Q33" t="s">
        <v>2787</v>
      </c>
      <c r="R33" t="s">
        <v>2787</v>
      </c>
    </row>
    <row r="34" spans="2:18" x14ac:dyDescent="0.4">
      <c r="B34">
        <v>32</v>
      </c>
      <c r="C34" t="s">
        <v>3633</v>
      </c>
      <c r="D34" t="s">
        <v>4175</v>
      </c>
      <c r="E34" t="s">
        <v>4176</v>
      </c>
      <c r="F34" t="s">
        <v>2787</v>
      </c>
      <c r="G34" t="s">
        <v>3631</v>
      </c>
      <c r="H34" t="str">
        <f t="shared" ref="H34" si="83">G34</f>
        <v>시 = 자차로부터 시(HOUR)</v>
      </c>
      <c r="N34" t="s">
        <v>3631</v>
      </c>
    </row>
    <row r="35" spans="2:18" x14ac:dyDescent="0.4">
      <c r="B35">
        <v>33</v>
      </c>
      <c r="C35" t="s">
        <v>3634</v>
      </c>
      <c r="D35" t="s">
        <v>4177</v>
      </c>
      <c r="E35" t="s">
        <v>4178</v>
      </c>
      <c r="F35" t="s">
        <v>2787</v>
      </c>
      <c r="G35" t="s">
        <v>3632</v>
      </c>
      <c r="H35" t="str">
        <f t="shared" ref="H35" si="84">FAULT_DETAIL($G35)</f>
        <v>분 = 자차로부터 분(MINUTE)</v>
      </c>
      <c r="I35" t="str">
        <f t="shared" ref="I35" si="85">FAULT_REACTION($G35)</f>
        <v/>
      </c>
      <c r="J35" t="str">
        <f t="shared" ref="J35" si="86">FAULT_DETECT($G35)</f>
        <v/>
      </c>
      <c r="K35" t="str">
        <f t="shared" ref="K35" si="87">FAULT_CLEAR($G35)</f>
        <v/>
      </c>
      <c r="L35" t="str">
        <f t="shared" ref="L35" si="88">FAULT_ACTIONS_ALL($G35)</f>
        <v/>
      </c>
      <c r="N35" t="s">
        <v>3632</v>
      </c>
      <c r="O35" t="s">
        <v>2787</v>
      </c>
      <c r="P35" t="s">
        <v>2787</v>
      </c>
      <c r="Q35" t="s">
        <v>2787</v>
      </c>
      <c r="R35" t="s">
        <v>2787</v>
      </c>
    </row>
    <row r="36" spans="2:18" x14ac:dyDescent="0.4">
      <c r="B36">
        <v>34</v>
      </c>
      <c r="C36" t="s">
        <v>3634</v>
      </c>
      <c r="D36" t="s">
        <v>4179</v>
      </c>
      <c r="E36" t="s">
        <v>4178</v>
      </c>
      <c r="F36" t="s">
        <v>2787</v>
      </c>
      <c r="H36">
        <f t="shared" ref="H36" si="89">G36</f>
        <v>0</v>
      </c>
      <c r="N36">
        <v>0</v>
      </c>
    </row>
    <row r="37" spans="2:18" x14ac:dyDescent="0.4">
      <c r="B37">
        <v>35</v>
      </c>
      <c r="C37" t="s">
        <v>3634</v>
      </c>
      <c r="D37" t="s">
        <v>4180</v>
      </c>
      <c r="E37" t="s">
        <v>4178</v>
      </c>
      <c r="F37" t="s">
        <v>2787</v>
      </c>
      <c r="G37" t="s">
        <v>3630</v>
      </c>
      <c r="H37" t="str">
        <f t="shared" ref="H37" si="90">FAULT_DETAIL($G37)</f>
        <v>일 = 자차로부터 일(DAY)</v>
      </c>
      <c r="I37" t="str">
        <f t="shared" ref="I37" si="91">FAULT_REACTION($G37)</f>
        <v/>
      </c>
      <c r="J37" t="str">
        <f t="shared" ref="J37" si="92">FAULT_DETECT($G37)</f>
        <v/>
      </c>
      <c r="K37" t="str">
        <f t="shared" ref="K37" si="93">FAULT_CLEAR($G37)</f>
        <v/>
      </c>
      <c r="L37" t="str">
        <f t="shared" ref="L37" si="94">FAULT_ACTIONS_ALL($G37)</f>
        <v/>
      </c>
      <c r="N37" t="s">
        <v>3630</v>
      </c>
      <c r="O37" t="s">
        <v>2787</v>
      </c>
      <c r="P37" t="s">
        <v>2787</v>
      </c>
      <c r="Q37" t="s">
        <v>2787</v>
      </c>
      <c r="R37" t="s">
        <v>2787</v>
      </c>
    </row>
    <row r="38" spans="2:18" x14ac:dyDescent="0.4">
      <c r="B38">
        <v>36</v>
      </c>
      <c r="C38" t="s">
        <v>3634</v>
      </c>
      <c r="D38" t="s">
        <v>4181</v>
      </c>
      <c r="E38" t="s">
        <v>4178</v>
      </c>
      <c r="F38" t="s">
        <v>2787</v>
      </c>
      <c r="G38" t="s">
        <v>3631</v>
      </c>
      <c r="H38" t="str">
        <f t="shared" ref="H38" si="95">G38</f>
        <v>시 = 자차로부터 시(HOUR)</v>
      </c>
      <c r="N38" t="s">
        <v>3631</v>
      </c>
    </row>
    <row r="39" spans="2:18" x14ac:dyDescent="0.4">
      <c r="B39">
        <v>37</v>
      </c>
      <c r="C39" t="s">
        <v>3635</v>
      </c>
      <c r="D39" t="s">
        <v>4182</v>
      </c>
      <c r="E39" t="s">
        <v>4183</v>
      </c>
      <c r="F39" t="s">
        <v>4184</v>
      </c>
      <c r="G39" t="s">
        <v>3632</v>
      </c>
      <c r="H39" t="str">
        <f t="shared" ref="H39" si="96">FAULT_DETAIL($G39)</f>
        <v>분 = 자차로부터 분(MINUTE)</v>
      </c>
      <c r="I39" t="str">
        <f t="shared" ref="I39" si="97">FAULT_REACTION($G39)</f>
        <v/>
      </c>
      <c r="J39" t="str">
        <f t="shared" ref="J39" si="98">FAULT_DETECT($G39)</f>
        <v/>
      </c>
      <c r="K39" t="str">
        <f t="shared" ref="K39" si="99">FAULT_CLEAR($G39)</f>
        <v/>
      </c>
      <c r="L39" t="str">
        <f t="shared" ref="L39" si="100">FAULT_ACTIONS_ALL($G39)</f>
        <v/>
      </c>
      <c r="N39" t="s">
        <v>3632</v>
      </c>
      <c r="O39" t="s">
        <v>2787</v>
      </c>
      <c r="P39" t="s">
        <v>2787</v>
      </c>
      <c r="Q39" t="s">
        <v>2787</v>
      </c>
      <c r="R39" t="s">
        <v>2787</v>
      </c>
    </row>
    <row r="40" spans="2:18" x14ac:dyDescent="0.4">
      <c r="B40">
        <v>38</v>
      </c>
      <c r="C40" t="s">
        <v>3635</v>
      </c>
      <c r="D40" t="s">
        <v>4185</v>
      </c>
      <c r="E40" t="s">
        <v>4186</v>
      </c>
      <c r="F40" t="s">
        <v>4184</v>
      </c>
      <c r="H40">
        <f t="shared" ref="H40" si="101">G40</f>
        <v>0</v>
      </c>
      <c r="N40">
        <v>0</v>
      </c>
    </row>
    <row r="41" spans="2:18" x14ac:dyDescent="0.4">
      <c r="B41">
        <v>39</v>
      </c>
      <c r="C41" t="s">
        <v>3635</v>
      </c>
      <c r="D41" t="s">
        <v>4187</v>
      </c>
      <c r="E41" t="s">
        <v>4188</v>
      </c>
      <c r="F41" t="s">
        <v>4189</v>
      </c>
      <c r="G41" t="s">
        <v>3630</v>
      </c>
      <c r="H41" t="str">
        <f t="shared" ref="H41" si="102">FAULT_DETAIL($G41)</f>
        <v>일 = 자차로부터 일(DAY)</v>
      </c>
      <c r="I41" t="str">
        <f t="shared" ref="I41" si="103">FAULT_REACTION($G41)</f>
        <v/>
      </c>
      <c r="J41" t="str">
        <f t="shared" ref="J41" si="104">FAULT_DETECT($G41)</f>
        <v/>
      </c>
      <c r="K41" t="str">
        <f t="shared" ref="K41" si="105">FAULT_CLEAR($G41)</f>
        <v/>
      </c>
      <c r="L41" t="str">
        <f t="shared" ref="L41" si="106">FAULT_ACTIONS_ALL($G41)</f>
        <v/>
      </c>
      <c r="N41" t="s">
        <v>3630</v>
      </c>
      <c r="O41" t="s">
        <v>2787</v>
      </c>
      <c r="P41" t="s">
        <v>2787</v>
      </c>
      <c r="Q41" t="s">
        <v>2787</v>
      </c>
      <c r="R41" t="s">
        <v>2787</v>
      </c>
    </row>
    <row r="42" spans="2:18" x14ac:dyDescent="0.4">
      <c r="B42">
        <v>40</v>
      </c>
      <c r="C42" t="s">
        <v>3635</v>
      </c>
      <c r="D42" t="s">
        <v>4190</v>
      </c>
      <c r="E42" t="s">
        <v>4191</v>
      </c>
      <c r="F42" t="s">
        <v>4192</v>
      </c>
      <c r="G42" t="s">
        <v>3631</v>
      </c>
      <c r="H42" t="str">
        <f t="shared" ref="H42" si="107">G42</f>
        <v>시 = 자차로부터 시(HOUR)</v>
      </c>
      <c r="N42" t="s">
        <v>3631</v>
      </c>
    </row>
    <row r="43" spans="2:18" x14ac:dyDescent="0.4">
      <c r="B43">
        <v>41</v>
      </c>
      <c r="C43" t="s">
        <v>3635</v>
      </c>
      <c r="D43" t="s">
        <v>4193</v>
      </c>
      <c r="E43" t="s">
        <v>4194</v>
      </c>
      <c r="F43" t="s">
        <v>4195</v>
      </c>
      <c r="G43" t="s">
        <v>3632</v>
      </c>
      <c r="H43" t="str">
        <f t="shared" ref="H43" si="108">FAULT_DETAIL($G43)</f>
        <v>분 = 자차로부터 분(MINUTE)</v>
      </c>
      <c r="I43" t="str">
        <f t="shared" ref="I43" si="109">FAULT_REACTION($G43)</f>
        <v/>
      </c>
      <c r="J43" t="str">
        <f t="shared" ref="J43" si="110">FAULT_DETECT($G43)</f>
        <v/>
      </c>
      <c r="K43" t="str">
        <f t="shared" ref="K43" si="111">FAULT_CLEAR($G43)</f>
        <v/>
      </c>
      <c r="L43" t="str">
        <f t="shared" ref="L43" si="112">FAULT_ACTIONS_ALL($G43)</f>
        <v/>
      </c>
      <c r="N43" t="s">
        <v>3632</v>
      </c>
      <c r="O43" t="s">
        <v>2787</v>
      </c>
      <c r="P43" t="s">
        <v>2787</v>
      </c>
      <c r="Q43" t="s">
        <v>2787</v>
      </c>
      <c r="R43" t="s">
        <v>2787</v>
      </c>
    </row>
    <row r="44" spans="2:18" x14ac:dyDescent="0.4">
      <c r="B44">
        <v>42</v>
      </c>
      <c r="C44" t="s">
        <v>3635</v>
      </c>
      <c r="D44" t="s">
        <v>4196</v>
      </c>
      <c r="E44" t="s">
        <v>4197</v>
      </c>
      <c r="F44" t="s">
        <v>4198</v>
      </c>
      <c r="H44">
        <f t="shared" ref="H44" si="113">G44</f>
        <v>0</v>
      </c>
      <c r="N44">
        <v>0</v>
      </c>
    </row>
    <row r="45" spans="2:18" x14ac:dyDescent="0.4">
      <c r="B45">
        <v>43</v>
      </c>
      <c r="C45" t="s">
        <v>3635</v>
      </c>
      <c r="D45" t="s">
        <v>4199</v>
      </c>
      <c r="E45" t="s">
        <v>4200</v>
      </c>
      <c r="F45" t="s">
        <v>4201</v>
      </c>
      <c r="G45" t="s">
        <v>3630</v>
      </c>
      <c r="H45" t="str">
        <f t="shared" ref="H45" si="114">FAULT_DETAIL($G45)</f>
        <v>일 = 자차로부터 일(DAY)</v>
      </c>
      <c r="I45" t="str">
        <f t="shared" ref="I45" si="115">FAULT_REACTION($G45)</f>
        <v/>
      </c>
      <c r="J45" t="str">
        <f t="shared" ref="J45" si="116">FAULT_DETECT($G45)</f>
        <v/>
      </c>
      <c r="K45" t="str">
        <f t="shared" ref="K45" si="117">FAULT_CLEAR($G45)</f>
        <v/>
      </c>
      <c r="L45" t="str">
        <f t="shared" ref="L45" si="118">FAULT_ACTIONS_ALL($G45)</f>
        <v/>
      </c>
      <c r="N45" t="s">
        <v>3630</v>
      </c>
      <c r="O45" t="s">
        <v>2787</v>
      </c>
      <c r="P45" t="s">
        <v>2787</v>
      </c>
      <c r="Q45" t="s">
        <v>2787</v>
      </c>
      <c r="R45" t="s">
        <v>2787</v>
      </c>
    </row>
    <row r="46" spans="2:18" x14ac:dyDescent="0.4">
      <c r="B46">
        <v>44</v>
      </c>
      <c r="C46" t="s">
        <v>3635</v>
      </c>
      <c r="D46" t="s">
        <v>3666</v>
      </c>
      <c r="E46" t="s">
        <v>4202</v>
      </c>
      <c r="F46" t="s">
        <v>4203</v>
      </c>
      <c r="G46" t="s">
        <v>3631</v>
      </c>
      <c r="H46" t="str">
        <f t="shared" ref="H46" si="119">G46</f>
        <v>시 = 자차로부터 시(HOUR)</v>
      </c>
      <c r="N46" t="s">
        <v>3631</v>
      </c>
    </row>
    <row r="47" spans="2:18" x14ac:dyDescent="0.4">
      <c r="B47">
        <v>45</v>
      </c>
      <c r="C47" t="s">
        <v>3635</v>
      </c>
      <c r="D47" t="s">
        <v>4204</v>
      </c>
      <c r="E47" t="s">
        <v>4205</v>
      </c>
      <c r="F47" t="s">
        <v>4206</v>
      </c>
      <c r="G47" t="s">
        <v>3632</v>
      </c>
      <c r="H47" t="str">
        <f t="shared" ref="H47" si="120">FAULT_DETAIL($G47)</f>
        <v>분 = 자차로부터 분(MINUTE)</v>
      </c>
      <c r="I47" t="str">
        <f t="shared" ref="I47" si="121">FAULT_REACTION($G47)</f>
        <v/>
      </c>
      <c r="J47" t="str">
        <f t="shared" ref="J47" si="122">FAULT_DETECT($G47)</f>
        <v/>
      </c>
      <c r="K47" t="str">
        <f t="shared" ref="K47" si="123">FAULT_CLEAR($G47)</f>
        <v/>
      </c>
      <c r="L47" t="str">
        <f t="shared" ref="L47" si="124">FAULT_ACTIONS_ALL($G47)</f>
        <v/>
      </c>
      <c r="N47" t="s">
        <v>3632</v>
      </c>
      <c r="O47" t="s">
        <v>2787</v>
      </c>
      <c r="P47" t="s">
        <v>2787</v>
      </c>
      <c r="Q47" t="s">
        <v>2787</v>
      </c>
      <c r="R47" t="s">
        <v>2787</v>
      </c>
    </row>
    <row r="48" spans="2:18" x14ac:dyDescent="0.4">
      <c r="B48">
        <v>46</v>
      </c>
      <c r="C48" t="s">
        <v>3635</v>
      </c>
      <c r="D48" t="s">
        <v>4207</v>
      </c>
      <c r="E48" t="s">
        <v>4208</v>
      </c>
      <c r="F48" t="s">
        <v>4209</v>
      </c>
      <c r="H48">
        <f t="shared" ref="H48" si="125">G48</f>
        <v>0</v>
      </c>
      <c r="N48">
        <v>0</v>
      </c>
    </row>
    <row r="49" spans="2:18" x14ac:dyDescent="0.4">
      <c r="B49">
        <v>47</v>
      </c>
      <c r="C49" t="s">
        <v>3635</v>
      </c>
      <c r="D49" t="s">
        <v>4210</v>
      </c>
      <c r="E49" t="s">
        <v>4211</v>
      </c>
      <c r="F49" t="s">
        <v>4212</v>
      </c>
      <c r="G49" t="s">
        <v>3630</v>
      </c>
      <c r="H49" t="str">
        <f t="shared" ref="H49" si="126">FAULT_DETAIL($G49)</f>
        <v>일 = 자차로부터 일(DAY)</v>
      </c>
      <c r="I49" t="str">
        <f t="shared" ref="I49" si="127">FAULT_REACTION($G49)</f>
        <v/>
      </c>
      <c r="J49" t="str">
        <f t="shared" ref="J49" si="128">FAULT_DETECT($G49)</f>
        <v/>
      </c>
      <c r="K49" t="str">
        <f t="shared" ref="K49" si="129">FAULT_CLEAR($G49)</f>
        <v/>
      </c>
      <c r="L49" t="str">
        <f t="shared" ref="L49" si="130">FAULT_ACTIONS_ALL($G49)</f>
        <v/>
      </c>
      <c r="N49" t="s">
        <v>3630</v>
      </c>
      <c r="O49" t="s">
        <v>2787</v>
      </c>
      <c r="P49" t="s">
        <v>2787</v>
      </c>
      <c r="Q49" t="s">
        <v>2787</v>
      </c>
      <c r="R49" t="s">
        <v>2787</v>
      </c>
    </row>
    <row r="50" spans="2:18" x14ac:dyDescent="0.4">
      <c r="B50">
        <v>48</v>
      </c>
      <c r="C50" t="s">
        <v>3635</v>
      </c>
      <c r="D50" t="s">
        <v>4213</v>
      </c>
      <c r="E50" t="s">
        <v>4214</v>
      </c>
      <c r="F50" t="s">
        <v>4215</v>
      </c>
      <c r="G50" t="s">
        <v>3631</v>
      </c>
      <c r="H50" t="str">
        <f t="shared" ref="H50" si="131">G50</f>
        <v>시 = 자차로부터 시(HOUR)</v>
      </c>
      <c r="N50" t="s">
        <v>3631</v>
      </c>
    </row>
    <row r="51" spans="2:18" x14ac:dyDescent="0.4">
      <c r="B51">
        <v>49</v>
      </c>
      <c r="C51" t="s">
        <v>3635</v>
      </c>
      <c r="D51" t="s">
        <v>4216</v>
      </c>
      <c r="E51" t="s">
        <v>4217</v>
      </c>
      <c r="F51" t="s">
        <v>4218</v>
      </c>
      <c r="G51" t="s">
        <v>3632</v>
      </c>
      <c r="H51" t="str">
        <f t="shared" ref="H51" si="132">FAULT_DETAIL($G51)</f>
        <v>분 = 자차로부터 분(MINUTE)</v>
      </c>
      <c r="I51" t="str">
        <f t="shared" ref="I51" si="133">FAULT_REACTION($G51)</f>
        <v/>
      </c>
      <c r="J51" t="str">
        <f t="shared" ref="J51" si="134">FAULT_DETECT($G51)</f>
        <v/>
      </c>
      <c r="K51" t="str">
        <f t="shared" ref="K51" si="135">FAULT_CLEAR($G51)</f>
        <v/>
      </c>
      <c r="L51" t="str">
        <f t="shared" ref="L51" si="136">FAULT_ACTIONS_ALL($G51)</f>
        <v/>
      </c>
      <c r="N51" t="s">
        <v>3632</v>
      </c>
      <c r="O51" t="s">
        <v>2787</v>
      </c>
      <c r="P51" t="s">
        <v>2787</v>
      </c>
      <c r="Q51" t="s">
        <v>2787</v>
      </c>
      <c r="R51" t="s">
        <v>2787</v>
      </c>
    </row>
    <row r="52" spans="2:18" x14ac:dyDescent="0.4">
      <c r="B52">
        <v>50</v>
      </c>
      <c r="C52" t="s">
        <v>3635</v>
      </c>
      <c r="D52" t="s">
        <v>4219</v>
      </c>
      <c r="E52" t="s">
        <v>4220</v>
      </c>
      <c r="F52" t="s">
        <v>4221</v>
      </c>
      <c r="H52">
        <f t="shared" ref="H52" si="137">G52</f>
        <v>0</v>
      </c>
      <c r="N52">
        <v>0</v>
      </c>
    </row>
    <row r="53" spans="2:18" x14ac:dyDescent="0.4">
      <c r="B53">
        <v>51</v>
      </c>
      <c r="C53" t="s">
        <v>3635</v>
      </c>
      <c r="D53" t="s">
        <v>4222</v>
      </c>
      <c r="E53" t="s">
        <v>4223</v>
      </c>
      <c r="F53" t="s">
        <v>12271</v>
      </c>
      <c r="G53" t="s">
        <v>3630</v>
      </c>
      <c r="H53" t="str">
        <f t="shared" ref="H53" si="138">FAULT_DETAIL($G53)</f>
        <v>일 = 자차로부터 일(DAY)</v>
      </c>
      <c r="I53" t="str">
        <f t="shared" ref="I53" si="139">FAULT_REACTION($G53)</f>
        <v/>
      </c>
      <c r="J53" t="str">
        <f t="shared" ref="J53" si="140">FAULT_DETECT($G53)</f>
        <v/>
      </c>
      <c r="K53" t="str">
        <f t="shared" ref="K53" si="141">FAULT_CLEAR($G53)</f>
        <v/>
      </c>
      <c r="L53" t="str">
        <f t="shared" ref="L53" si="142">FAULT_ACTIONS_ALL($G53)</f>
        <v/>
      </c>
      <c r="N53" t="s">
        <v>3630</v>
      </c>
      <c r="O53" t="s">
        <v>2787</v>
      </c>
      <c r="P53" t="s">
        <v>2787</v>
      </c>
      <c r="Q53" t="s">
        <v>2787</v>
      </c>
      <c r="R53" t="s">
        <v>2787</v>
      </c>
    </row>
    <row r="54" spans="2:18" x14ac:dyDescent="0.4">
      <c r="B54">
        <v>52</v>
      </c>
      <c r="C54" t="s">
        <v>3635</v>
      </c>
      <c r="D54" t="s">
        <v>4224</v>
      </c>
      <c r="E54" t="s">
        <v>4225</v>
      </c>
      <c r="F54" t="s">
        <v>4221</v>
      </c>
      <c r="G54" t="s">
        <v>3631</v>
      </c>
      <c r="H54" t="str">
        <f t="shared" ref="H54" si="143">G54</f>
        <v>시 = 자차로부터 시(HOUR)</v>
      </c>
      <c r="N54" t="s">
        <v>3631</v>
      </c>
    </row>
    <row r="55" spans="2:18" x14ac:dyDescent="0.4">
      <c r="B55">
        <v>53</v>
      </c>
      <c r="C55" t="s">
        <v>3635</v>
      </c>
      <c r="D55" t="s">
        <v>4167</v>
      </c>
      <c r="E55" t="s">
        <v>4226</v>
      </c>
      <c r="F55" t="s">
        <v>4227</v>
      </c>
      <c r="G55" t="s">
        <v>3632</v>
      </c>
      <c r="H55" t="str">
        <f t="shared" ref="H55" si="144">FAULT_DETAIL($G55)</f>
        <v>분 = 자차로부터 분(MINUTE)</v>
      </c>
      <c r="I55" t="str">
        <f t="shared" ref="I55" si="145">FAULT_REACTION($G55)</f>
        <v/>
      </c>
      <c r="J55" t="str">
        <f t="shared" ref="J55" si="146">FAULT_DETECT($G55)</f>
        <v/>
      </c>
      <c r="K55" t="str">
        <f t="shared" ref="K55" si="147">FAULT_CLEAR($G55)</f>
        <v/>
      </c>
      <c r="L55" t="str">
        <f t="shared" ref="L55" si="148">FAULT_ACTIONS_ALL($G55)</f>
        <v/>
      </c>
      <c r="N55" t="s">
        <v>3632</v>
      </c>
      <c r="O55" t="s">
        <v>2787</v>
      </c>
      <c r="P55" t="s">
        <v>2787</v>
      </c>
      <c r="Q55" t="s">
        <v>2787</v>
      </c>
      <c r="R55" t="s">
        <v>2787</v>
      </c>
    </row>
    <row r="56" spans="2:18" x14ac:dyDescent="0.4">
      <c r="B56">
        <v>54</v>
      </c>
      <c r="C56" t="s">
        <v>3635</v>
      </c>
      <c r="D56" t="s">
        <v>4228</v>
      </c>
      <c r="E56" t="s">
        <v>4229</v>
      </c>
      <c r="F56" t="s">
        <v>4230</v>
      </c>
      <c r="H56">
        <f t="shared" ref="H56" si="149">G56</f>
        <v>0</v>
      </c>
      <c r="N56">
        <v>0</v>
      </c>
    </row>
    <row r="57" spans="2:18" x14ac:dyDescent="0.4">
      <c r="B57">
        <v>55</v>
      </c>
      <c r="C57" t="s">
        <v>3635</v>
      </c>
      <c r="D57" t="s">
        <v>4231</v>
      </c>
      <c r="E57" t="s">
        <v>4232</v>
      </c>
      <c r="F57" t="s">
        <v>4233</v>
      </c>
      <c r="G57" t="s">
        <v>3630</v>
      </c>
      <c r="H57" t="str">
        <f t="shared" ref="H57" si="150">FAULT_DETAIL($G57)</f>
        <v>일 = 자차로부터 일(DAY)</v>
      </c>
      <c r="I57" t="str">
        <f t="shared" ref="I57" si="151">FAULT_REACTION($G57)</f>
        <v/>
      </c>
      <c r="J57" t="str">
        <f t="shared" ref="J57" si="152">FAULT_DETECT($G57)</f>
        <v/>
      </c>
      <c r="K57" t="str">
        <f t="shared" ref="K57" si="153">FAULT_CLEAR($G57)</f>
        <v/>
      </c>
      <c r="L57" t="str">
        <f t="shared" ref="L57" si="154">FAULT_ACTIONS_ALL($G57)</f>
        <v/>
      </c>
      <c r="N57" t="s">
        <v>3630</v>
      </c>
      <c r="O57" t="s">
        <v>2787</v>
      </c>
      <c r="P57" t="s">
        <v>2787</v>
      </c>
      <c r="Q57" t="s">
        <v>2787</v>
      </c>
      <c r="R57" t="s">
        <v>2787</v>
      </c>
    </row>
    <row r="58" spans="2:18" x14ac:dyDescent="0.4">
      <c r="B58">
        <v>56</v>
      </c>
      <c r="C58" t="s">
        <v>3635</v>
      </c>
      <c r="D58" t="s">
        <v>4234</v>
      </c>
      <c r="E58" t="s">
        <v>4235</v>
      </c>
      <c r="F58" t="s">
        <v>4236</v>
      </c>
      <c r="G58" t="s">
        <v>3631</v>
      </c>
      <c r="H58" t="str">
        <f t="shared" ref="H58" si="155">G58</f>
        <v>시 = 자차로부터 시(HOUR)</v>
      </c>
      <c r="N58" t="s">
        <v>3631</v>
      </c>
    </row>
    <row r="59" spans="2:18" x14ac:dyDescent="0.4">
      <c r="B59">
        <v>57</v>
      </c>
      <c r="C59" t="s">
        <v>3635</v>
      </c>
      <c r="D59" t="s">
        <v>4143</v>
      </c>
      <c r="E59" t="s">
        <v>4237</v>
      </c>
      <c r="F59" t="s">
        <v>4238</v>
      </c>
      <c r="G59" t="s">
        <v>3632</v>
      </c>
      <c r="H59" t="str">
        <f t="shared" ref="H59" si="156">FAULT_DETAIL($G59)</f>
        <v>분 = 자차로부터 분(MINUTE)</v>
      </c>
      <c r="I59" t="str">
        <f t="shared" ref="I59" si="157">FAULT_REACTION($G59)</f>
        <v/>
      </c>
      <c r="J59" t="str">
        <f t="shared" ref="J59" si="158">FAULT_DETECT($G59)</f>
        <v/>
      </c>
      <c r="K59" t="str">
        <f t="shared" ref="K59" si="159">FAULT_CLEAR($G59)</f>
        <v/>
      </c>
      <c r="L59" t="str">
        <f t="shared" ref="L59" si="160">FAULT_ACTIONS_ALL($G59)</f>
        <v/>
      </c>
      <c r="N59" t="s">
        <v>3632</v>
      </c>
      <c r="O59" t="s">
        <v>2787</v>
      </c>
      <c r="P59" t="s">
        <v>2787</v>
      </c>
      <c r="Q59" t="s">
        <v>2787</v>
      </c>
      <c r="R59" t="s">
        <v>2787</v>
      </c>
    </row>
    <row r="60" spans="2:18" x14ac:dyDescent="0.4">
      <c r="B60">
        <v>58</v>
      </c>
      <c r="C60" t="s">
        <v>3635</v>
      </c>
      <c r="D60" t="s">
        <v>4239</v>
      </c>
      <c r="E60" t="s">
        <v>4240</v>
      </c>
      <c r="F60" t="s">
        <v>4241</v>
      </c>
      <c r="H60">
        <f t="shared" ref="H60" si="161">G60</f>
        <v>0</v>
      </c>
      <c r="N60">
        <v>0</v>
      </c>
    </row>
    <row r="61" spans="2:18" x14ac:dyDescent="0.4">
      <c r="B61">
        <v>59</v>
      </c>
      <c r="C61" t="s">
        <v>3635</v>
      </c>
      <c r="D61" t="s">
        <v>4242</v>
      </c>
      <c r="E61" t="s">
        <v>4243</v>
      </c>
      <c r="F61" t="s">
        <v>4244</v>
      </c>
      <c r="G61" t="s">
        <v>3630</v>
      </c>
      <c r="H61" t="str">
        <f t="shared" ref="H61" si="162">FAULT_DETAIL($G61)</f>
        <v>일 = 자차로부터 일(DAY)</v>
      </c>
      <c r="I61" t="str">
        <f t="shared" ref="I61" si="163">FAULT_REACTION($G61)</f>
        <v/>
      </c>
      <c r="J61" t="str">
        <f t="shared" ref="J61" si="164">FAULT_DETECT($G61)</f>
        <v/>
      </c>
      <c r="K61" t="str">
        <f t="shared" ref="K61" si="165">FAULT_CLEAR($G61)</f>
        <v/>
      </c>
      <c r="L61" t="str">
        <f t="shared" ref="L61" si="166">FAULT_ACTIONS_ALL($G61)</f>
        <v/>
      </c>
      <c r="N61" t="s">
        <v>3630</v>
      </c>
      <c r="O61" t="s">
        <v>2787</v>
      </c>
      <c r="P61" t="s">
        <v>2787</v>
      </c>
      <c r="Q61" t="s">
        <v>2787</v>
      </c>
      <c r="R61" t="s">
        <v>2787</v>
      </c>
    </row>
    <row r="62" spans="2:18" x14ac:dyDescent="0.4">
      <c r="B62">
        <v>60</v>
      </c>
      <c r="C62" t="s">
        <v>3635</v>
      </c>
      <c r="D62" t="s">
        <v>4245</v>
      </c>
      <c r="E62" t="s">
        <v>4246</v>
      </c>
      <c r="F62" t="s">
        <v>4247</v>
      </c>
      <c r="G62" t="s">
        <v>3631</v>
      </c>
      <c r="H62" t="str">
        <f t="shared" ref="H62" si="167">G62</f>
        <v>시 = 자차로부터 시(HOUR)</v>
      </c>
      <c r="N62" t="s">
        <v>3631</v>
      </c>
    </row>
    <row r="63" spans="2:18" x14ac:dyDescent="0.4">
      <c r="B63">
        <v>61</v>
      </c>
      <c r="C63" t="s">
        <v>3635</v>
      </c>
      <c r="D63" t="s">
        <v>4248</v>
      </c>
      <c r="E63" t="s">
        <v>4249</v>
      </c>
      <c r="F63" t="s">
        <v>4250</v>
      </c>
      <c r="G63" t="s">
        <v>3632</v>
      </c>
      <c r="H63" t="str">
        <f t="shared" ref="H63" si="168">FAULT_DETAIL($G63)</f>
        <v>분 = 자차로부터 분(MINUTE)</v>
      </c>
      <c r="I63" t="str">
        <f t="shared" ref="I63" si="169">FAULT_REACTION($G63)</f>
        <v/>
      </c>
      <c r="J63" t="str">
        <f t="shared" ref="J63" si="170">FAULT_DETECT($G63)</f>
        <v/>
      </c>
      <c r="K63" t="str">
        <f t="shared" ref="K63" si="171">FAULT_CLEAR($G63)</f>
        <v/>
      </c>
      <c r="L63" t="str">
        <f t="shared" ref="L63" si="172">FAULT_ACTIONS_ALL($G63)</f>
        <v/>
      </c>
      <c r="N63" t="s">
        <v>3632</v>
      </c>
      <c r="O63" t="s">
        <v>2787</v>
      </c>
      <c r="P63" t="s">
        <v>2787</v>
      </c>
      <c r="Q63" t="s">
        <v>2787</v>
      </c>
      <c r="R63" t="s">
        <v>2787</v>
      </c>
    </row>
    <row r="64" spans="2:18" x14ac:dyDescent="0.4">
      <c r="B64">
        <v>62</v>
      </c>
      <c r="C64" t="s">
        <v>3635</v>
      </c>
      <c r="D64" t="s">
        <v>4251</v>
      </c>
      <c r="E64" t="s">
        <v>4252</v>
      </c>
      <c r="F64" t="s">
        <v>4253</v>
      </c>
      <c r="H64">
        <f t="shared" ref="H64" si="173">G64</f>
        <v>0</v>
      </c>
      <c r="N64">
        <v>0</v>
      </c>
    </row>
    <row r="65" spans="2:18" x14ac:dyDescent="0.4">
      <c r="B65">
        <v>63</v>
      </c>
      <c r="C65" t="s">
        <v>3635</v>
      </c>
      <c r="D65" t="s">
        <v>4254</v>
      </c>
      <c r="E65" t="s">
        <v>4255</v>
      </c>
      <c r="F65" t="s">
        <v>4256</v>
      </c>
      <c r="G65" t="s">
        <v>3630</v>
      </c>
      <c r="H65" t="str">
        <f t="shared" ref="H65" si="174">FAULT_DETAIL($G65)</f>
        <v>일 = 자차로부터 일(DAY)</v>
      </c>
      <c r="I65" t="str">
        <f t="shared" ref="I65" si="175">FAULT_REACTION($G65)</f>
        <v/>
      </c>
      <c r="J65" t="str">
        <f t="shared" ref="J65" si="176">FAULT_DETECT($G65)</f>
        <v/>
      </c>
      <c r="K65" t="str">
        <f t="shared" ref="K65" si="177">FAULT_CLEAR($G65)</f>
        <v/>
      </c>
      <c r="L65" t="str">
        <f t="shared" ref="L65" si="178">FAULT_ACTIONS_ALL($G65)</f>
        <v/>
      </c>
      <c r="N65" t="s">
        <v>3630</v>
      </c>
      <c r="O65" t="s">
        <v>2787</v>
      </c>
      <c r="P65" t="s">
        <v>2787</v>
      </c>
      <c r="Q65" t="s">
        <v>2787</v>
      </c>
      <c r="R65" t="s">
        <v>2787</v>
      </c>
    </row>
    <row r="66" spans="2:18" x14ac:dyDescent="0.4">
      <c r="B66">
        <v>64</v>
      </c>
      <c r="C66" t="s">
        <v>3635</v>
      </c>
      <c r="D66" t="s">
        <v>4257</v>
      </c>
      <c r="E66" t="s">
        <v>4258</v>
      </c>
      <c r="F66" t="s">
        <v>4256</v>
      </c>
      <c r="G66" t="s">
        <v>3631</v>
      </c>
      <c r="H66" t="str">
        <f t="shared" ref="H66" si="179">G66</f>
        <v>시 = 자차로부터 시(HOUR)</v>
      </c>
      <c r="N66" t="s">
        <v>3631</v>
      </c>
    </row>
    <row r="67" spans="2:18" x14ac:dyDescent="0.4">
      <c r="B67">
        <v>65</v>
      </c>
      <c r="C67" t="s">
        <v>3635</v>
      </c>
      <c r="D67" t="s">
        <v>4259</v>
      </c>
      <c r="E67" t="s">
        <v>4260</v>
      </c>
      <c r="F67" t="s">
        <v>4261</v>
      </c>
      <c r="G67" t="s">
        <v>3632</v>
      </c>
      <c r="H67" t="str">
        <f t="shared" ref="H67" si="180">FAULT_DETAIL($G67)</f>
        <v>분 = 자차로부터 분(MINUTE)</v>
      </c>
      <c r="I67" t="str">
        <f t="shared" ref="I67" si="181">FAULT_REACTION($G67)</f>
        <v/>
      </c>
      <c r="J67" t="str">
        <f t="shared" ref="J67" si="182">FAULT_DETECT($G67)</f>
        <v/>
      </c>
      <c r="K67" t="str">
        <f t="shared" ref="K67" si="183">FAULT_CLEAR($G67)</f>
        <v/>
      </c>
      <c r="L67" t="str">
        <f t="shared" ref="L67" si="184">FAULT_ACTIONS_ALL($G67)</f>
        <v/>
      </c>
      <c r="N67" t="s">
        <v>3632</v>
      </c>
      <c r="O67" t="s">
        <v>2787</v>
      </c>
      <c r="P67" t="s">
        <v>2787</v>
      </c>
      <c r="Q67" t="s">
        <v>2787</v>
      </c>
      <c r="R67" t="s">
        <v>2787</v>
      </c>
    </row>
    <row r="68" spans="2:18" x14ac:dyDescent="0.4">
      <c r="B68">
        <v>66</v>
      </c>
      <c r="C68" t="s">
        <v>3635</v>
      </c>
      <c r="D68" t="s">
        <v>4262</v>
      </c>
      <c r="E68" t="s">
        <v>4263</v>
      </c>
      <c r="F68" t="s">
        <v>4261</v>
      </c>
      <c r="H68">
        <f t="shared" ref="H68" si="185">G68</f>
        <v>0</v>
      </c>
      <c r="N68">
        <v>0</v>
      </c>
    </row>
    <row r="69" spans="2:18" x14ac:dyDescent="0.4">
      <c r="B69">
        <v>67</v>
      </c>
      <c r="C69" t="s">
        <v>3635</v>
      </c>
      <c r="D69" t="s">
        <v>4264</v>
      </c>
      <c r="E69" t="s">
        <v>4265</v>
      </c>
      <c r="F69" t="s">
        <v>4266</v>
      </c>
      <c r="G69" t="s">
        <v>3630</v>
      </c>
      <c r="H69" t="str">
        <f t="shared" ref="H69" si="186">FAULT_DETAIL($G69)</f>
        <v>일 = 자차로부터 일(DAY)</v>
      </c>
      <c r="I69" t="str">
        <f t="shared" ref="I69" si="187">FAULT_REACTION($G69)</f>
        <v/>
      </c>
      <c r="J69" t="str">
        <f t="shared" ref="J69" si="188">FAULT_DETECT($G69)</f>
        <v/>
      </c>
      <c r="K69" t="str">
        <f t="shared" ref="K69" si="189">FAULT_CLEAR($G69)</f>
        <v/>
      </c>
      <c r="L69" t="str">
        <f t="shared" ref="L69" si="190">FAULT_ACTIONS_ALL($G69)</f>
        <v/>
      </c>
      <c r="N69" t="s">
        <v>3630</v>
      </c>
      <c r="O69" t="s">
        <v>2787</v>
      </c>
      <c r="P69" t="s">
        <v>2787</v>
      </c>
      <c r="Q69" t="s">
        <v>2787</v>
      </c>
      <c r="R69" t="s">
        <v>2787</v>
      </c>
    </row>
    <row r="70" spans="2:18" x14ac:dyDescent="0.4">
      <c r="B70">
        <v>68</v>
      </c>
      <c r="C70" t="s">
        <v>3635</v>
      </c>
      <c r="D70" t="s">
        <v>4267</v>
      </c>
      <c r="E70" t="s">
        <v>4268</v>
      </c>
      <c r="F70" t="s">
        <v>4269</v>
      </c>
      <c r="G70" t="s">
        <v>3631</v>
      </c>
      <c r="H70" t="str">
        <f t="shared" ref="H70" si="191">G70</f>
        <v>시 = 자차로부터 시(HOUR)</v>
      </c>
      <c r="N70" t="s">
        <v>3631</v>
      </c>
    </row>
    <row r="71" spans="2:18" x14ac:dyDescent="0.4">
      <c r="B71">
        <v>69</v>
      </c>
      <c r="C71" t="s">
        <v>3635</v>
      </c>
      <c r="D71" t="s">
        <v>4270</v>
      </c>
      <c r="E71" t="s">
        <v>4271</v>
      </c>
      <c r="F71" t="s">
        <v>4272</v>
      </c>
      <c r="G71" t="s">
        <v>3632</v>
      </c>
      <c r="H71" t="str">
        <f t="shared" ref="H71" si="192">FAULT_DETAIL($G71)</f>
        <v>분 = 자차로부터 분(MINUTE)</v>
      </c>
      <c r="I71" t="str">
        <f t="shared" ref="I71" si="193">FAULT_REACTION($G71)</f>
        <v/>
      </c>
      <c r="J71" t="str">
        <f t="shared" ref="J71" si="194">FAULT_DETECT($G71)</f>
        <v/>
      </c>
      <c r="K71" t="str">
        <f t="shared" ref="K71" si="195">FAULT_CLEAR($G71)</f>
        <v/>
      </c>
      <c r="L71" t="str">
        <f t="shared" ref="L71" si="196">FAULT_ACTIONS_ALL($G71)</f>
        <v/>
      </c>
      <c r="N71" t="s">
        <v>3632</v>
      </c>
      <c r="O71" t="s">
        <v>2787</v>
      </c>
      <c r="P71" t="s">
        <v>2787</v>
      </c>
      <c r="Q71" t="s">
        <v>2787</v>
      </c>
      <c r="R71" t="s">
        <v>2787</v>
      </c>
    </row>
    <row r="72" spans="2:18" x14ac:dyDescent="0.4">
      <c r="B72">
        <v>70</v>
      </c>
      <c r="C72" t="s">
        <v>3635</v>
      </c>
      <c r="D72" t="s">
        <v>4273</v>
      </c>
      <c r="E72" t="s">
        <v>4274</v>
      </c>
      <c r="F72" t="s">
        <v>4275</v>
      </c>
      <c r="H72">
        <f t="shared" ref="H72" si="197">G72</f>
        <v>0</v>
      </c>
      <c r="N72">
        <v>0</v>
      </c>
    </row>
    <row r="73" spans="2:18" x14ac:dyDescent="0.4">
      <c r="B73">
        <v>71</v>
      </c>
      <c r="C73" t="s">
        <v>3635</v>
      </c>
      <c r="D73" t="s">
        <v>4276</v>
      </c>
      <c r="E73" t="s">
        <v>4277</v>
      </c>
      <c r="F73" t="s">
        <v>4278</v>
      </c>
      <c r="G73" t="s">
        <v>3630</v>
      </c>
      <c r="H73" t="str">
        <f t="shared" ref="H73" si="198">FAULT_DETAIL($G73)</f>
        <v>일 = 자차로부터 일(DAY)</v>
      </c>
      <c r="I73" t="str">
        <f t="shared" ref="I73" si="199">FAULT_REACTION($G73)</f>
        <v/>
      </c>
      <c r="J73" t="str">
        <f t="shared" ref="J73" si="200">FAULT_DETECT($G73)</f>
        <v/>
      </c>
      <c r="K73" t="str">
        <f t="shared" ref="K73" si="201">FAULT_CLEAR($G73)</f>
        <v/>
      </c>
      <c r="L73" t="str">
        <f t="shared" ref="L73" si="202">FAULT_ACTIONS_ALL($G73)</f>
        <v/>
      </c>
      <c r="N73" t="s">
        <v>3630</v>
      </c>
      <c r="O73" t="s">
        <v>2787</v>
      </c>
      <c r="P73" t="s">
        <v>2787</v>
      </c>
      <c r="Q73" t="s">
        <v>2787</v>
      </c>
      <c r="R73" t="s">
        <v>2787</v>
      </c>
    </row>
    <row r="74" spans="2:18" x14ac:dyDescent="0.4">
      <c r="B74">
        <v>72</v>
      </c>
      <c r="C74" t="s">
        <v>3635</v>
      </c>
      <c r="D74" t="s">
        <v>4279</v>
      </c>
      <c r="E74" t="s">
        <v>4280</v>
      </c>
      <c r="F74" t="s">
        <v>4281</v>
      </c>
      <c r="G74" t="s">
        <v>3631</v>
      </c>
      <c r="H74" t="str">
        <f t="shared" ref="H74" si="203">G74</f>
        <v>시 = 자차로부터 시(HOUR)</v>
      </c>
      <c r="N74" t="s">
        <v>3631</v>
      </c>
    </row>
    <row r="75" spans="2:18" x14ac:dyDescent="0.4">
      <c r="B75">
        <v>73</v>
      </c>
      <c r="C75" t="s">
        <v>3635</v>
      </c>
      <c r="D75" t="s">
        <v>4282</v>
      </c>
      <c r="E75" t="s">
        <v>4283</v>
      </c>
      <c r="F75" t="s">
        <v>4284</v>
      </c>
      <c r="G75" t="s">
        <v>3632</v>
      </c>
      <c r="H75" t="str">
        <f t="shared" ref="H75" si="204">FAULT_DETAIL($G75)</f>
        <v>분 = 자차로부터 분(MINUTE)</v>
      </c>
      <c r="I75" t="str">
        <f t="shared" ref="I75" si="205">FAULT_REACTION($G75)</f>
        <v/>
      </c>
      <c r="J75" t="str">
        <f t="shared" ref="J75" si="206">FAULT_DETECT($G75)</f>
        <v/>
      </c>
      <c r="K75" t="str">
        <f t="shared" ref="K75" si="207">FAULT_CLEAR($G75)</f>
        <v/>
      </c>
      <c r="L75" t="str">
        <f t="shared" ref="L75" si="208">FAULT_ACTIONS_ALL($G75)</f>
        <v/>
      </c>
      <c r="N75" t="s">
        <v>3632</v>
      </c>
      <c r="O75" t="s">
        <v>2787</v>
      </c>
      <c r="P75" t="s">
        <v>2787</v>
      </c>
      <c r="Q75" t="s">
        <v>2787</v>
      </c>
      <c r="R75" t="s">
        <v>2787</v>
      </c>
    </row>
    <row r="76" spans="2:18" x14ac:dyDescent="0.4">
      <c r="B76">
        <v>74</v>
      </c>
      <c r="C76" t="s">
        <v>3635</v>
      </c>
      <c r="D76" t="s">
        <v>4285</v>
      </c>
      <c r="E76" t="s">
        <v>4286</v>
      </c>
      <c r="F76" t="s">
        <v>4287</v>
      </c>
      <c r="H76">
        <f t="shared" ref="H76" si="209">G76</f>
        <v>0</v>
      </c>
      <c r="N76">
        <v>0</v>
      </c>
    </row>
    <row r="77" spans="2:18" x14ac:dyDescent="0.4">
      <c r="B77">
        <v>75</v>
      </c>
      <c r="C77" t="s">
        <v>3635</v>
      </c>
      <c r="D77" t="s">
        <v>4288</v>
      </c>
      <c r="E77" t="s">
        <v>4289</v>
      </c>
      <c r="F77" t="s">
        <v>4290</v>
      </c>
      <c r="G77" t="s">
        <v>3630</v>
      </c>
      <c r="H77" t="str">
        <f t="shared" ref="H77" si="210">FAULT_DETAIL($G77)</f>
        <v>일 = 자차로부터 일(DAY)</v>
      </c>
      <c r="I77" t="str">
        <f t="shared" ref="I77" si="211">FAULT_REACTION($G77)</f>
        <v/>
      </c>
      <c r="J77" t="str">
        <f t="shared" ref="J77" si="212">FAULT_DETECT($G77)</f>
        <v/>
      </c>
      <c r="K77" t="str">
        <f t="shared" ref="K77" si="213">FAULT_CLEAR($G77)</f>
        <v/>
      </c>
      <c r="L77" t="str">
        <f t="shared" ref="L77" si="214">FAULT_ACTIONS_ALL($G77)</f>
        <v/>
      </c>
      <c r="N77" t="s">
        <v>3630</v>
      </c>
      <c r="O77" t="s">
        <v>2787</v>
      </c>
      <c r="P77" t="s">
        <v>2787</v>
      </c>
      <c r="Q77" t="s">
        <v>2787</v>
      </c>
      <c r="R77" t="s">
        <v>2787</v>
      </c>
    </row>
    <row r="78" spans="2:18" x14ac:dyDescent="0.4">
      <c r="B78">
        <v>76</v>
      </c>
      <c r="C78" t="s">
        <v>3635</v>
      </c>
      <c r="D78" t="s">
        <v>4291</v>
      </c>
      <c r="E78" t="s">
        <v>4292</v>
      </c>
      <c r="F78" t="s">
        <v>4290</v>
      </c>
      <c r="G78" t="s">
        <v>3631</v>
      </c>
      <c r="H78" t="str">
        <f t="shared" ref="H78" si="215">G78</f>
        <v>시 = 자차로부터 시(HOUR)</v>
      </c>
      <c r="N78" t="s">
        <v>3631</v>
      </c>
    </row>
    <row r="79" spans="2:18" x14ac:dyDescent="0.4">
      <c r="B79">
        <v>77</v>
      </c>
      <c r="C79" t="s">
        <v>3635</v>
      </c>
      <c r="D79" t="s">
        <v>4293</v>
      </c>
      <c r="E79" t="s">
        <v>4294</v>
      </c>
      <c r="F79" t="s">
        <v>4290</v>
      </c>
      <c r="G79" t="s">
        <v>3632</v>
      </c>
      <c r="H79" t="str">
        <f t="shared" ref="H79" si="216">FAULT_DETAIL($G79)</f>
        <v>분 = 자차로부터 분(MINUTE)</v>
      </c>
      <c r="I79" t="str">
        <f t="shared" ref="I79" si="217">FAULT_REACTION($G79)</f>
        <v/>
      </c>
      <c r="J79" t="str">
        <f t="shared" ref="J79" si="218">FAULT_DETECT($G79)</f>
        <v/>
      </c>
      <c r="K79" t="str">
        <f t="shared" ref="K79" si="219">FAULT_CLEAR($G79)</f>
        <v/>
      </c>
      <c r="L79" t="str">
        <f t="shared" ref="L79" si="220">FAULT_ACTIONS_ALL($G79)</f>
        <v/>
      </c>
      <c r="N79" t="s">
        <v>3632</v>
      </c>
      <c r="O79" t="s">
        <v>2787</v>
      </c>
      <c r="P79" t="s">
        <v>2787</v>
      </c>
      <c r="Q79" t="s">
        <v>2787</v>
      </c>
      <c r="R79" t="s">
        <v>2787</v>
      </c>
    </row>
    <row r="80" spans="2:18" x14ac:dyDescent="0.4">
      <c r="B80">
        <v>78</v>
      </c>
      <c r="C80" t="s">
        <v>3635</v>
      </c>
      <c r="D80" t="s">
        <v>4295</v>
      </c>
      <c r="E80" t="s">
        <v>4296</v>
      </c>
      <c r="F80" t="s">
        <v>4290</v>
      </c>
      <c r="H80">
        <f t="shared" ref="H80" si="221">G80</f>
        <v>0</v>
      </c>
      <c r="N80">
        <v>0</v>
      </c>
    </row>
    <row r="81" spans="2:18" x14ac:dyDescent="0.4">
      <c r="B81">
        <v>79</v>
      </c>
      <c r="C81" t="s">
        <v>3635</v>
      </c>
      <c r="D81" t="s">
        <v>4297</v>
      </c>
      <c r="E81" t="s">
        <v>4298</v>
      </c>
      <c r="F81" t="s">
        <v>4290</v>
      </c>
      <c r="G81" t="s">
        <v>3630</v>
      </c>
      <c r="H81" t="str">
        <f t="shared" ref="H81" si="222">FAULT_DETAIL($G81)</f>
        <v>일 = 자차로부터 일(DAY)</v>
      </c>
      <c r="I81" t="str">
        <f t="shared" ref="I81" si="223">FAULT_REACTION($G81)</f>
        <v/>
      </c>
      <c r="J81" t="str">
        <f t="shared" ref="J81" si="224">FAULT_DETECT($G81)</f>
        <v/>
      </c>
      <c r="K81" t="str">
        <f t="shared" ref="K81" si="225">FAULT_CLEAR($G81)</f>
        <v/>
      </c>
      <c r="L81" t="str">
        <f t="shared" ref="L81" si="226">FAULT_ACTIONS_ALL($G81)</f>
        <v/>
      </c>
      <c r="N81" t="s">
        <v>3630</v>
      </c>
      <c r="O81" t="s">
        <v>2787</v>
      </c>
      <c r="P81" t="s">
        <v>2787</v>
      </c>
      <c r="Q81" t="s">
        <v>2787</v>
      </c>
      <c r="R81" t="s">
        <v>2787</v>
      </c>
    </row>
    <row r="82" spans="2:18" x14ac:dyDescent="0.4">
      <c r="B82">
        <v>80</v>
      </c>
      <c r="C82" t="s">
        <v>3635</v>
      </c>
      <c r="D82" t="s">
        <v>4299</v>
      </c>
      <c r="E82" t="s">
        <v>4300</v>
      </c>
      <c r="F82" t="s">
        <v>4269</v>
      </c>
      <c r="G82" t="s">
        <v>3631</v>
      </c>
      <c r="H82" t="str">
        <f t="shared" ref="H82" si="227">G82</f>
        <v>시 = 자차로부터 시(HOUR)</v>
      </c>
      <c r="N82" t="s">
        <v>3631</v>
      </c>
    </row>
    <row r="83" spans="2:18" x14ac:dyDescent="0.4">
      <c r="B83">
        <v>81</v>
      </c>
      <c r="C83" t="s">
        <v>3635</v>
      </c>
      <c r="D83" t="s">
        <v>4301</v>
      </c>
      <c r="E83" t="s">
        <v>4302</v>
      </c>
      <c r="F83" t="s">
        <v>4269</v>
      </c>
      <c r="G83" t="s">
        <v>3632</v>
      </c>
      <c r="H83" t="str">
        <f t="shared" ref="H83" si="228">FAULT_DETAIL($G83)</f>
        <v>분 = 자차로부터 분(MINUTE)</v>
      </c>
      <c r="I83" t="str">
        <f t="shared" ref="I83" si="229">FAULT_REACTION($G83)</f>
        <v/>
      </c>
      <c r="J83" t="str">
        <f t="shared" ref="J83" si="230">FAULT_DETECT($G83)</f>
        <v/>
      </c>
      <c r="K83" t="str">
        <f t="shared" ref="K83" si="231">FAULT_CLEAR($G83)</f>
        <v/>
      </c>
      <c r="L83" t="str">
        <f t="shared" ref="L83" si="232">FAULT_ACTIONS_ALL($G83)</f>
        <v/>
      </c>
      <c r="N83" t="s">
        <v>3632</v>
      </c>
      <c r="O83" t="s">
        <v>2787</v>
      </c>
      <c r="P83" t="s">
        <v>2787</v>
      </c>
      <c r="Q83" t="s">
        <v>2787</v>
      </c>
      <c r="R83" t="s">
        <v>2787</v>
      </c>
    </row>
    <row r="84" spans="2:18" x14ac:dyDescent="0.4">
      <c r="B84">
        <v>82</v>
      </c>
      <c r="C84" t="s">
        <v>3635</v>
      </c>
      <c r="D84" t="s">
        <v>4303</v>
      </c>
      <c r="E84" t="s">
        <v>4304</v>
      </c>
      <c r="F84" t="s">
        <v>4305</v>
      </c>
      <c r="H84">
        <f t="shared" ref="H84" si="233">G84</f>
        <v>0</v>
      </c>
      <c r="N84">
        <v>0</v>
      </c>
    </row>
    <row r="85" spans="2:18" x14ac:dyDescent="0.4">
      <c r="B85">
        <v>83</v>
      </c>
      <c r="C85" t="s">
        <v>3635</v>
      </c>
      <c r="D85" t="s">
        <v>4139</v>
      </c>
      <c r="E85" t="s">
        <v>4140</v>
      </c>
      <c r="F85" t="s">
        <v>4306</v>
      </c>
      <c r="G85" t="s">
        <v>3630</v>
      </c>
      <c r="H85" t="str">
        <f t="shared" ref="H85" si="234">FAULT_DETAIL($G85)</f>
        <v>일 = 자차로부터 일(DAY)</v>
      </c>
      <c r="I85" t="str">
        <f t="shared" ref="I85" si="235">FAULT_REACTION($G85)</f>
        <v/>
      </c>
      <c r="J85" t="str">
        <f t="shared" ref="J85" si="236">FAULT_DETECT($G85)</f>
        <v/>
      </c>
      <c r="K85" t="str">
        <f t="shared" ref="K85" si="237">FAULT_CLEAR($G85)</f>
        <v/>
      </c>
      <c r="L85" t="str">
        <f t="shared" ref="L85" si="238">FAULT_ACTIONS_ALL($G85)</f>
        <v/>
      </c>
      <c r="N85" t="s">
        <v>3630</v>
      </c>
      <c r="O85" t="s">
        <v>2787</v>
      </c>
      <c r="P85" t="s">
        <v>2787</v>
      </c>
      <c r="Q85" t="s">
        <v>2787</v>
      </c>
      <c r="R85" t="s">
        <v>2787</v>
      </c>
    </row>
    <row r="86" spans="2:18" x14ac:dyDescent="0.4">
      <c r="B86">
        <v>84</v>
      </c>
      <c r="C86" t="s">
        <v>3635</v>
      </c>
      <c r="D86" t="s">
        <v>4141</v>
      </c>
      <c r="E86" t="s">
        <v>4142</v>
      </c>
      <c r="F86" t="s">
        <v>4307</v>
      </c>
      <c r="G86" t="s">
        <v>3631</v>
      </c>
      <c r="H86" t="str">
        <f t="shared" ref="H86" si="239">G86</f>
        <v>시 = 자차로부터 시(HOUR)</v>
      </c>
      <c r="N86" t="s">
        <v>3631</v>
      </c>
    </row>
    <row r="87" spans="2:18" x14ac:dyDescent="0.4">
      <c r="B87">
        <v>85</v>
      </c>
      <c r="C87" t="s">
        <v>3635</v>
      </c>
      <c r="D87" t="s">
        <v>4308</v>
      </c>
      <c r="E87" t="s">
        <v>4309</v>
      </c>
      <c r="F87" t="s">
        <v>4269</v>
      </c>
      <c r="G87" t="s">
        <v>3632</v>
      </c>
      <c r="H87" t="str">
        <f t="shared" ref="H87" si="240">FAULT_DETAIL($G87)</f>
        <v>분 = 자차로부터 분(MINUTE)</v>
      </c>
      <c r="I87" t="str">
        <f t="shared" ref="I87" si="241">FAULT_REACTION($G87)</f>
        <v/>
      </c>
      <c r="J87" t="str">
        <f t="shared" ref="J87" si="242">FAULT_DETECT($G87)</f>
        <v/>
      </c>
      <c r="K87" t="str">
        <f t="shared" ref="K87" si="243">FAULT_CLEAR($G87)</f>
        <v/>
      </c>
      <c r="L87" t="str">
        <f t="shared" ref="L87" si="244">FAULT_ACTIONS_ALL($G87)</f>
        <v/>
      </c>
      <c r="N87" t="s">
        <v>3632</v>
      </c>
      <c r="O87" t="s">
        <v>2787</v>
      </c>
      <c r="P87" t="s">
        <v>2787</v>
      </c>
      <c r="Q87" t="s">
        <v>2787</v>
      </c>
      <c r="R87" t="s">
        <v>2787</v>
      </c>
    </row>
    <row r="88" spans="2:18" x14ac:dyDescent="0.4">
      <c r="B88">
        <v>86</v>
      </c>
      <c r="C88" t="s">
        <v>3635</v>
      </c>
      <c r="D88" t="s">
        <v>4310</v>
      </c>
      <c r="E88" t="s">
        <v>4311</v>
      </c>
      <c r="F88" t="s">
        <v>4269</v>
      </c>
      <c r="H88">
        <f t="shared" ref="H88" si="245">G88</f>
        <v>0</v>
      </c>
      <c r="N88">
        <v>0</v>
      </c>
    </row>
    <row r="89" spans="2:18" x14ac:dyDescent="0.4">
      <c r="B89">
        <v>87</v>
      </c>
      <c r="C89" t="s">
        <v>3635</v>
      </c>
      <c r="D89" t="s">
        <v>4312</v>
      </c>
      <c r="E89" t="s">
        <v>4313</v>
      </c>
      <c r="F89" t="s">
        <v>4269</v>
      </c>
      <c r="G89" t="s">
        <v>3630</v>
      </c>
      <c r="H89" t="str">
        <f t="shared" ref="H89" si="246">FAULT_DETAIL($G89)</f>
        <v>일 = 자차로부터 일(DAY)</v>
      </c>
      <c r="I89" t="str">
        <f t="shared" ref="I89" si="247">FAULT_REACTION($G89)</f>
        <v/>
      </c>
      <c r="J89" t="str">
        <f t="shared" ref="J89" si="248">FAULT_DETECT($G89)</f>
        <v/>
      </c>
      <c r="K89" t="str">
        <f t="shared" ref="K89" si="249">FAULT_CLEAR($G89)</f>
        <v/>
      </c>
      <c r="L89" t="str">
        <f t="shared" ref="L89" si="250">FAULT_ACTIONS_ALL($G89)</f>
        <v/>
      </c>
      <c r="N89" t="s">
        <v>3630</v>
      </c>
      <c r="O89" t="s">
        <v>2787</v>
      </c>
      <c r="P89" t="s">
        <v>2787</v>
      </c>
      <c r="Q89" t="s">
        <v>2787</v>
      </c>
      <c r="R89" t="s">
        <v>2787</v>
      </c>
    </row>
    <row r="90" spans="2:18" x14ac:dyDescent="0.4">
      <c r="B90">
        <v>88</v>
      </c>
      <c r="C90" t="s">
        <v>3635</v>
      </c>
      <c r="D90" t="s">
        <v>4314</v>
      </c>
      <c r="E90" t="s">
        <v>4315</v>
      </c>
      <c r="F90" t="s">
        <v>4316</v>
      </c>
      <c r="G90" t="s">
        <v>3631</v>
      </c>
      <c r="H90" t="str">
        <f t="shared" ref="H90" si="251">G90</f>
        <v>시 = 자차로부터 시(HOUR)</v>
      </c>
      <c r="N90" t="s">
        <v>3631</v>
      </c>
    </row>
    <row r="91" spans="2:18" x14ac:dyDescent="0.4">
      <c r="B91">
        <v>89</v>
      </c>
      <c r="C91" t="s">
        <v>3635</v>
      </c>
      <c r="D91" t="s">
        <v>4317</v>
      </c>
      <c r="E91" t="s">
        <v>4318</v>
      </c>
      <c r="F91" t="s">
        <v>4316</v>
      </c>
      <c r="G91" t="s">
        <v>3632</v>
      </c>
      <c r="H91" t="str">
        <f t="shared" ref="H91" si="252">FAULT_DETAIL($G91)</f>
        <v>분 = 자차로부터 분(MINUTE)</v>
      </c>
      <c r="I91" t="str">
        <f t="shared" ref="I91" si="253">FAULT_REACTION($G91)</f>
        <v/>
      </c>
      <c r="J91" t="str">
        <f t="shared" ref="J91" si="254">FAULT_DETECT($G91)</f>
        <v/>
      </c>
      <c r="K91" t="str">
        <f t="shared" ref="K91" si="255">FAULT_CLEAR($G91)</f>
        <v/>
      </c>
      <c r="L91" t="str">
        <f t="shared" ref="L91" si="256">FAULT_ACTIONS_ALL($G91)</f>
        <v/>
      </c>
      <c r="N91" t="s">
        <v>3632</v>
      </c>
      <c r="O91" t="s">
        <v>2787</v>
      </c>
      <c r="P91" t="s">
        <v>2787</v>
      </c>
      <c r="Q91" t="s">
        <v>2787</v>
      </c>
      <c r="R91" t="s">
        <v>2787</v>
      </c>
    </row>
    <row r="92" spans="2:18" x14ac:dyDescent="0.4">
      <c r="B92">
        <v>90</v>
      </c>
      <c r="C92" t="s">
        <v>3635</v>
      </c>
      <c r="D92" t="s">
        <v>4319</v>
      </c>
      <c r="E92" t="s">
        <v>4320</v>
      </c>
      <c r="F92" t="s">
        <v>4321</v>
      </c>
      <c r="H92">
        <f t="shared" ref="H92" si="257">G92</f>
        <v>0</v>
      </c>
      <c r="N92">
        <v>0</v>
      </c>
    </row>
    <row r="93" spans="2:18" x14ac:dyDescent="0.4">
      <c r="B93">
        <v>91</v>
      </c>
      <c r="C93" t="s">
        <v>3635</v>
      </c>
      <c r="D93" t="s">
        <v>4322</v>
      </c>
      <c r="E93" t="s">
        <v>4323</v>
      </c>
      <c r="F93" t="s">
        <v>4324</v>
      </c>
      <c r="G93" t="s">
        <v>3630</v>
      </c>
      <c r="H93" t="str">
        <f t="shared" ref="H93" si="258">FAULT_DETAIL($G93)</f>
        <v>일 = 자차로부터 일(DAY)</v>
      </c>
      <c r="I93" t="str">
        <f t="shared" ref="I93" si="259">FAULT_REACTION($G93)</f>
        <v/>
      </c>
      <c r="J93" t="str">
        <f t="shared" ref="J93" si="260">FAULT_DETECT($G93)</f>
        <v/>
      </c>
      <c r="K93" t="str">
        <f t="shared" ref="K93" si="261">FAULT_CLEAR($G93)</f>
        <v/>
      </c>
      <c r="L93" t="str">
        <f t="shared" ref="L93" si="262">FAULT_ACTIONS_ALL($G93)</f>
        <v/>
      </c>
      <c r="N93" t="s">
        <v>3630</v>
      </c>
      <c r="O93" t="s">
        <v>2787</v>
      </c>
      <c r="P93" t="s">
        <v>2787</v>
      </c>
      <c r="Q93" t="s">
        <v>2787</v>
      </c>
      <c r="R93" t="s">
        <v>2787</v>
      </c>
    </row>
    <row r="94" spans="2:18" x14ac:dyDescent="0.4">
      <c r="B94">
        <v>92</v>
      </c>
      <c r="C94" t="s">
        <v>3635</v>
      </c>
      <c r="D94" t="s">
        <v>4325</v>
      </c>
      <c r="E94" t="s">
        <v>4326</v>
      </c>
      <c r="F94" t="s">
        <v>4327</v>
      </c>
      <c r="G94" t="s">
        <v>3631</v>
      </c>
      <c r="H94" t="str">
        <f t="shared" ref="H94" si="263">G94</f>
        <v>시 = 자차로부터 시(HOUR)</v>
      </c>
      <c r="N94" t="s">
        <v>3631</v>
      </c>
    </row>
    <row r="95" spans="2:18" x14ac:dyDescent="0.4">
      <c r="B95">
        <v>93</v>
      </c>
      <c r="C95" t="s">
        <v>3635</v>
      </c>
      <c r="D95" t="s">
        <v>4328</v>
      </c>
      <c r="E95" t="s">
        <v>4329</v>
      </c>
      <c r="F95" t="s">
        <v>4330</v>
      </c>
      <c r="G95" t="s">
        <v>3632</v>
      </c>
      <c r="H95" t="str">
        <f t="shared" ref="H95" si="264">FAULT_DETAIL($G95)</f>
        <v>분 = 자차로부터 분(MINUTE)</v>
      </c>
      <c r="I95" t="str">
        <f t="shared" ref="I95" si="265">FAULT_REACTION($G95)</f>
        <v/>
      </c>
      <c r="J95" t="str">
        <f t="shared" ref="J95" si="266">FAULT_DETECT($G95)</f>
        <v/>
      </c>
      <c r="K95" t="str">
        <f t="shared" ref="K95" si="267">FAULT_CLEAR($G95)</f>
        <v/>
      </c>
      <c r="L95" t="str">
        <f t="shared" ref="L95" si="268">FAULT_ACTIONS_ALL($G95)</f>
        <v/>
      </c>
      <c r="N95" t="s">
        <v>3632</v>
      </c>
      <c r="O95" t="s">
        <v>2787</v>
      </c>
      <c r="P95" t="s">
        <v>2787</v>
      </c>
      <c r="Q95" t="s">
        <v>2787</v>
      </c>
      <c r="R95" t="s">
        <v>2787</v>
      </c>
    </row>
    <row r="96" spans="2:18" x14ac:dyDescent="0.4">
      <c r="B96">
        <v>94</v>
      </c>
      <c r="C96" t="s">
        <v>3635</v>
      </c>
      <c r="D96" t="s">
        <v>4331</v>
      </c>
      <c r="E96" t="s">
        <v>4332</v>
      </c>
      <c r="F96" t="s">
        <v>4333</v>
      </c>
      <c r="H96">
        <f t="shared" ref="H96" si="269">G96</f>
        <v>0</v>
      </c>
      <c r="N96">
        <v>0</v>
      </c>
    </row>
    <row r="97" spans="2:18" x14ac:dyDescent="0.4">
      <c r="B97">
        <v>95</v>
      </c>
      <c r="C97" t="s">
        <v>3635</v>
      </c>
      <c r="D97" t="s">
        <v>4334</v>
      </c>
      <c r="E97" t="s">
        <v>4335</v>
      </c>
      <c r="F97" t="s">
        <v>4336</v>
      </c>
      <c r="G97" t="s">
        <v>3630</v>
      </c>
      <c r="H97" t="str">
        <f t="shared" ref="H97" si="270">FAULT_DETAIL($G97)</f>
        <v>일 = 자차로부터 일(DAY)</v>
      </c>
      <c r="I97" t="str">
        <f t="shared" ref="I97" si="271">FAULT_REACTION($G97)</f>
        <v/>
      </c>
      <c r="J97" t="str">
        <f t="shared" ref="J97" si="272">FAULT_DETECT($G97)</f>
        <v/>
      </c>
      <c r="K97" t="str">
        <f t="shared" ref="K97" si="273">FAULT_CLEAR($G97)</f>
        <v/>
      </c>
      <c r="L97" t="str">
        <f t="shared" ref="L97" si="274">FAULT_ACTIONS_ALL($G97)</f>
        <v/>
      </c>
      <c r="N97" t="s">
        <v>3630</v>
      </c>
      <c r="O97" t="s">
        <v>2787</v>
      </c>
      <c r="P97" t="s">
        <v>2787</v>
      </c>
      <c r="Q97" t="s">
        <v>2787</v>
      </c>
      <c r="R97" t="s">
        <v>2787</v>
      </c>
    </row>
    <row r="98" spans="2:18" x14ac:dyDescent="0.4">
      <c r="B98">
        <v>96</v>
      </c>
      <c r="C98" t="s">
        <v>3635</v>
      </c>
      <c r="D98" t="s">
        <v>4337</v>
      </c>
      <c r="E98" t="s">
        <v>4338</v>
      </c>
      <c r="F98" t="s">
        <v>4336</v>
      </c>
      <c r="G98" t="s">
        <v>3631</v>
      </c>
      <c r="H98" t="str">
        <f t="shared" ref="H98" si="275">G98</f>
        <v>시 = 자차로부터 시(HOUR)</v>
      </c>
      <c r="N98" t="s">
        <v>3631</v>
      </c>
    </row>
    <row r="99" spans="2:18" x14ac:dyDescent="0.4">
      <c r="B99">
        <v>97</v>
      </c>
      <c r="C99" t="s">
        <v>3635</v>
      </c>
      <c r="D99" t="s">
        <v>4339</v>
      </c>
      <c r="E99" t="s">
        <v>4340</v>
      </c>
      <c r="F99" t="s">
        <v>4336</v>
      </c>
      <c r="G99" t="s">
        <v>3632</v>
      </c>
      <c r="H99" t="str">
        <f t="shared" ref="H99" si="276">FAULT_DETAIL($G99)</f>
        <v>분 = 자차로부터 분(MINUTE)</v>
      </c>
      <c r="I99" t="str">
        <f t="shared" ref="I99" si="277">FAULT_REACTION($G99)</f>
        <v/>
      </c>
      <c r="J99" t="str">
        <f t="shared" ref="J99" si="278">FAULT_DETECT($G99)</f>
        <v/>
      </c>
      <c r="K99" t="str">
        <f t="shared" ref="K99" si="279">FAULT_CLEAR($G99)</f>
        <v/>
      </c>
      <c r="L99" t="str">
        <f t="shared" ref="L99" si="280">FAULT_ACTIONS_ALL($G99)</f>
        <v/>
      </c>
      <c r="N99" t="s">
        <v>3632</v>
      </c>
      <c r="O99" t="s">
        <v>2787</v>
      </c>
      <c r="P99" t="s">
        <v>2787</v>
      </c>
      <c r="Q99" t="s">
        <v>2787</v>
      </c>
      <c r="R99" t="s">
        <v>2787</v>
      </c>
    </row>
    <row r="100" spans="2:18" x14ac:dyDescent="0.4">
      <c r="B100">
        <v>98</v>
      </c>
      <c r="C100" t="s">
        <v>3635</v>
      </c>
      <c r="D100" t="s">
        <v>4341</v>
      </c>
      <c r="E100" t="s">
        <v>4342</v>
      </c>
      <c r="F100" t="s">
        <v>4336</v>
      </c>
      <c r="H100">
        <f t="shared" ref="H100" si="281">G100</f>
        <v>0</v>
      </c>
      <c r="N100">
        <v>0</v>
      </c>
    </row>
    <row r="101" spans="2:18" x14ac:dyDescent="0.4">
      <c r="B101">
        <v>99</v>
      </c>
      <c r="C101" t="s">
        <v>3635</v>
      </c>
      <c r="D101" t="s">
        <v>4343</v>
      </c>
      <c r="E101" t="s">
        <v>4344</v>
      </c>
      <c r="F101" t="s">
        <v>4336</v>
      </c>
      <c r="G101" t="s">
        <v>3630</v>
      </c>
      <c r="H101" t="str">
        <f t="shared" ref="H101" si="282">FAULT_DETAIL($G101)</f>
        <v>일 = 자차로부터 일(DAY)</v>
      </c>
      <c r="I101" t="str">
        <f t="shared" ref="I101" si="283">FAULT_REACTION($G101)</f>
        <v/>
      </c>
      <c r="J101" t="str">
        <f t="shared" ref="J101" si="284">FAULT_DETECT($G101)</f>
        <v/>
      </c>
      <c r="K101" t="str">
        <f t="shared" ref="K101" si="285">FAULT_CLEAR($G101)</f>
        <v/>
      </c>
      <c r="L101" t="str">
        <f t="shared" ref="L101" si="286">FAULT_ACTIONS_ALL($G101)</f>
        <v/>
      </c>
      <c r="N101" t="s">
        <v>3630</v>
      </c>
      <c r="O101" t="s">
        <v>2787</v>
      </c>
      <c r="P101" t="s">
        <v>2787</v>
      </c>
      <c r="Q101" t="s">
        <v>2787</v>
      </c>
      <c r="R101" t="s">
        <v>2787</v>
      </c>
    </row>
    <row r="102" spans="2:18" x14ac:dyDescent="0.4">
      <c r="B102">
        <v>100</v>
      </c>
      <c r="C102" t="s">
        <v>3635</v>
      </c>
      <c r="D102" t="s">
        <v>4345</v>
      </c>
      <c r="E102" t="s">
        <v>4346</v>
      </c>
      <c r="F102" t="s">
        <v>4336</v>
      </c>
      <c r="G102" t="s">
        <v>3631</v>
      </c>
      <c r="H102" t="str">
        <f t="shared" ref="H102" si="287">G102</f>
        <v>시 = 자차로부터 시(HOUR)</v>
      </c>
      <c r="N102" t="s">
        <v>3631</v>
      </c>
    </row>
    <row r="103" spans="2:18" x14ac:dyDescent="0.4">
      <c r="B103">
        <v>101</v>
      </c>
      <c r="C103" t="s">
        <v>3635</v>
      </c>
      <c r="D103" t="s">
        <v>4347</v>
      </c>
      <c r="E103" t="s">
        <v>4348</v>
      </c>
      <c r="F103" t="s">
        <v>4336</v>
      </c>
      <c r="G103" t="s">
        <v>3632</v>
      </c>
      <c r="H103" t="str">
        <f t="shared" ref="H103" si="288">FAULT_DETAIL($G103)</f>
        <v>분 = 자차로부터 분(MINUTE)</v>
      </c>
      <c r="I103" t="str">
        <f t="shared" ref="I103" si="289">FAULT_REACTION($G103)</f>
        <v/>
      </c>
      <c r="J103" t="str">
        <f t="shared" ref="J103" si="290">FAULT_DETECT($G103)</f>
        <v/>
      </c>
      <c r="K103" t="str">
        <f t="shared" ref="K103" si="291">FAULT_CLEAR($G103)</f>
        <v/>
      </c>
      <c r="L103" t="str">
        <f t="shared" ref="L103" si="292">FAULT_ACTIONS_ALL($G103)</f>
        <v/>
      </c>
      <c r="N103" t="s">
        <v>3632</v>
      </c>
      <c r="O103" t="s">
        <v>2787</v>
      </c>
      <c r="P103" t="s">
        <v>2787</v>
      </c>
      <c r="Q103" t="s">
        <v>2787</v>
      </c>
      <c r="R103" t="s">
        <v>2787</v>
      </c>
    </row>
    <row r="104" spans="2:18" x14ac:dyDescent="0.4">
      <c r="B104">
        <v>102</v>
      </c>
      <c r="C104" t="s">
        <v>3635</v>
      </c>
      <c r="D104" t="s">
        <v>4349</v>
      </c>
      <c r="E104" t="s">
        <v>4350</v>
      </c>
      <c r="F104" t="s">
        <v>4336</v>
      </c>
      <c r="H104">
        <f t="shared" ref="H104" si="293">G104</f>
        <v>0</v>
      </c>
      <c r="N104">
        <v>0</v>
      </c>
    </row>
    <row r="105" spans="2:18" x14ac:dyDescent="0.4">
      <c r="B105">
        <v>103</v>
      </c>
      <c r="C105" t="s">
        <v>3635</v>
      </c>
      <c r="D105" t="s">
        <v>4351</v>
      </c>
      <c r="E105" t="s">
        <v>4352</v>
      </c>
      <c r="F105" t="s">
        <v>4336</v>
      </c>
      <c r="G105" t="s">
        <v>3630</v>
      </c>
      <c r="H105" t="str">
        <f t="shared" ref="H105" si="294">FAULT_DETAIL($G105)</f>
        <v>일 = 자차로부터 일(DAY)</v>
      </c>
      <c r="I105" t="str">
        <f t="shared" ref="I105" si="295">FAULT_REACTION($G105)</f>
        <v/>
      </c>
      <c r="J105" t="str">
        <f t="shared" ref="J105" si="296">FAULT_DETECT($G105)</f>
        <v/>
      </c>
      <c r="K105" t="str">
        <f t="shared" ref="K105" si="297">FAULT_CLEAR($G105)</f>
        <v/>
      </c>
      <c r="L105" t="str">
        <f t="shared" ref="L105" si="298">FAULT_ACTIONS_ALL($G105)</f>
        <v/>
      </c>
      <c r="N105" t="s">
        <v>3630</v>
      </c>
      <c r="O105" t="s">
        <v>2787</v>
      </c>
      <c r="P105" t="s">
        <v>2787</v>
      </c>
      <c r="Q105" t="s">
        <v>2787</v>
      </c>
      <c r="R105" t="s">
        <v>2787</v>
      </c>
    </row>
    <row r="106" spans="2:18" x14ac:dyDescent="0.4">
      <c r="B106">
        <v>104</v>
      </c>
      <c r="C106" t="s">
        <v>3635</v>
      </c>
      <c r="D106" t="s">
        <v>4353</v>
      </c>
      <c r="E106" t="s">
        <v>4354</v>
      </c>
      <c r="F106" t="s">
        <v>4336</v>
      </c>
      <c r="G106" t="s">
        <v>3631</v>
      </c>
      <c r="H106" t="str">
        <f t="shared" ref="H106" si="299">G106</f>
        <v>시 = 자차로부터 시(HOUR)</v>
      </c>
      <c r="N106" t="s">
        <v>3631</v>
      </c>
    </row>
    <row r="107" spans="2:18" x14ac:dyDescent="0.4">
      <c r="B107">
        <v>105</v>
      </c>
      <c r="C107" t="s">
        <v>3635</v>
      </c>
      <c r="D107" t="s">
        <v>4355</v>
      </c>
      <c r="E107" t="s">
        <v>4356</v>
      </c>
      <c r="F107" t="s">
        <v>4336</v>
      </c>
      <c r="G107" t="s">
        <v>3632</v>
      </c>
      <c r="H107" t="str">
        <f t="shared" ref="H107" si="300">FAULT_DETAIL($G107)</f>
        <v>분 = 자차로부터 분(MINUTE)</v>
      </c>
      <c r="I107" t="str">
        <f t="shared" ref="I107" si="301">FAULT_REACTION($G107)</f>
        <v/>
      </c>
      <c r="J107" t="str">
        <f t="shared" ref="J107" si="302">FAULT_DETECT($G107)</f>
        <v/>
      </c>
      <c r="K107" t="str">
        <f t="shared" ref="K107" si="303">FAULT_CLEAR($G107)</f>
        <v/>
      </c>
      <c r="L107" t="str">
        <f t="shared" ref="L107" si="304">FAULT_ACTIONS_ALL($G107)</f>
        <v/>
      </c>
      <c r="N107" t="s">
        <v>3632</v>
      </c>
      <c r="O107" t="s">
        <v>2787</v>
      </c>
      <c r="P107" t="s">
        <v>2787</v>
      </c>
      <c r="Q107" t="s">
        <v>2787</v>
      </c>
      <c r="R107" t="s">
        <v>2787</v>
      </c>
    </row>
    <row r="108" spans="2:18" x14ac:dyDescent="0.4">
      <c r="B108">
        <v>106</v>
      </c>
      <c r="C108" t="s">
        <v>3635</v>
      </c>
      <c r="D108" t="s">
        <v>4357</v>
      </c>
      <c r="E108" t="s">
        <v>4358</v>
      </c>
      <c r="F108" t="s">
        <v>4359</v>
      </c>
      <c r="H108">
        <f t="shared" ref="H108" si="305">G108</f>
        <v>0</v>
      </c>
      <c r="N108">
        <v>0</v>
      </c>
    </row>
    <row r="109" spans="2:18" x14ac:dyDescent="0.4">
      <c r="B109">
        <v>107</v>
      </c>
      <c r="C109" t="s">
        <v>3635</v>
      </c>
      <c r="D109" t="s">
        <v>4360</v>
      </c>
      <c r="E109" t="s">
        <v>4361</v>
      </c>
      <c r="F109" t="s">
        <v>4269</v>
      </c>
      <c r="G109" t="s">
        <v>3630</v>
      </c>
      <c r="H109" t="str">
        <f t="shared" ref="H109" si="306">FAULT_DETAIL($G109)</f>
        <v>일 = 자차로부터 일(DAY)</v>
      </c>
      <c r="I109" t="str">
        <f t="shared" ref="I109" si="307">FAULT_REACTION($G109)</f>
        <v/>
      </c>
      <c r="J109" t="str">
        <f t="shared" ref="J109" si="308">FAULT_DETECT($G109)</f>
        <v/>
      </c>
      <c r="K109" t="str">
        <f t="shared" ref="K109" si="309">FAULT_CLEAR($G109)</f>
        <v/>
      </c>
      <c r="L109" t="str">
        <f t="shared" ref="L109" si="310">FAULT_ACTIONS_ALL($G109)</f>
        <v/>
      </c>
      <c r="N109" t="s">
        <v>3630</v>
      </c>
      <c r="O109" t="s">
        <v>2787</v>
      </c>
      <c r="P109" t="s">
        <v>2787</v>
      </c>
      <c r="Q109" t="s">
        <v>2787</v>
      </c>
      <c r="R109" t="s">
        <v>2787</v>
      </c>
    </row>
    <row r="110" spans="2:18" x14ac:dyDescent="0.4">
      <c r="B110">
        <v>108</v>
      </c>
      <c r="C110" t="s">
        <v>3635</v>
      </c>
      <c r="D110" t="s">
        <v>4362</v>
      </c>
      <c r="E110" t="s">
        <v>4363</v>
      </c>
      <c r="F110" t="s">
        <v>4269</v>
      </c>
      <c r="G110" t="s">
        <v>3631</v>
      </c>
      <c r="H110" t="str">
        <f t="shared" ref="H110" si="311">G110</f>
        <v>시 = 자차로부터 시(HOUR)</v>
      </c>
      <c r="N110" t="s">
        <v>3631</v>
      </c>
    </row>
    <row r="111" spans="2:18" x14ac:dyDescent="0.4">
      <c r="B111">
        <v>109</v>
      </c>
      <c r="C111" t="s">
        <v>3635</v>
      </c>
      <c r="D111" t="s">
        <v>4364</v>
      </c>
      <c r="E111" t="s">
        <v>4365</v>
      </c>
      <c r="F111" t="s">
        <v>4366</v>
      </c>
      <c r="G111" t="s">
        <v>3632</v>
      </c>
      <c r="H111" t="str">
        <f t="shared" ref="H111" si="312">FAULT_DETAIL($G111)</f>
        <v>분 = 자차로부터 분(MINUTE)</v>
      </c>
      <c r="I111" t="str">
        <f t="shared" ref="I111" si="313">FAULT_REACTION($G111)</f>
        <v/>
      </c>
      <c r="J111" t="str">
        <f t="shared" ref="J111" si="314">FAULT_DETECT($G111)</f>
        <v/>
      </c>
      <c r="K111" t="str">
        <f t="shared" ref="K111" si="315">FAULT_CLEAR($G111)</f>
        <v/>
      </c>
      <c r="L111" t="str">
        <f t="shared" ref="L111" si="316">FAULT_ACTIONS_ALL($G111)</f>
        <v/>
      </c>
      <c r="N111" t="s">
        <v>3632</v>
      </c>
      <c r="O111" t="s">
        <v>2787</v>
      </c>
      <c r="P111" t="s">
        <v>2787</v>
      </c>
      <c r="Q111" t="s">
        <v>2787</v>
      </c>
      <c r="R111" t="s">
        <v>2787</v>
      </c>
    </row>
    <row r="112" spans="2:18" x14ac:dyDescent="0.4">
      <c r="B112">
        <v>110</v>
      </c>
      <c r="C112" t="s">
        <v>3635</v>
      </c>
      <c r="D112" t="s">
        <v>4367</v>
      </c>
      <c r="E112" t="s">
        <v>4368</v>
      </c>
      <c r="F112" t="s">
        <v>4366</v>
      </c>
      <c r="H112">
        <f t="shared" ref="H112" si="317">G112</f>
        <v>0</v>
      </c>
      <c r="N112">
        <v>0</v>
      </c>
    </row>
    <row r="113" spans="2:18" x14ac:dyDescent="0.4">
      <c r="B113">
        <v>111</v>
      </c>
      <c r="C113" t="s">
        <v>3635</v>
      </c>
      <c r="D113" t="s">
        <v>4369</v>
      </c>
      <c r="E113" t="s">
        <v>4370</v>
      </c>
      <c r="F113" t="s">
        <v>4269</v>
      </c>
      <c r="G113" t="s">
        <v>3630</v>
      </c>
      <c r="H113" t="str">
        <f t="shared" ref="H113" si="318">FAULT_DETAIL($G113)</f>
        <v>일 = 자차로부터 일(DAY)</v>
      </c>
      <c r="I113" t="str">
        <f t="shared" ref="I113" si="319">FAULT_REACTION($G113)</f>
        <v/>
      </c>
      <c r="J113" t="str">
        <f t="shared" ref="J113" si="320">FAULT_DETECT($G113)</f>
        <v/>
      </c>
      <c r="K113" t="str">
        <f t="shared" ref="K113" si="321">FAULT_CLEAR($G113)</f>
        <v/>
      </c>
      <c r="L113" t="str">
        <f t="shared" ref="L113" si="322">FAULT_ACTIONS_ALL($G113)</f>
        <v/>
      </c>
      <c r="N113" t="s">
        <v>3630</v>
      </c>
      <c r="O113" t="s">
        <v>2787</v>
      </c>
      <c r="P113" t="s">
        <v>2787</v>
      </c>
      <c r="Q113" t="s">
        <v>2787</v>
      </c>
      <c r="R113" t="s">
        <v>2787</v>
      </c>
    </row>
    <row r="114" spans="2:18" x14ac:dyDescent="0.4">
      <c r="B114">
        <v>112</v>
      </c>
      <c r="C114" t="s">
        <v>3635</v>
      </c>
      <c r="D114" t="s">
        <v>4145</v>
      </c>
      <c r="E114" t="s">
        <v>4371</v>
      </c>
      <c r="F114" t="s">
        <v>4269</v>
      </c>
      <c r="G114" t="s">
        <v>3631</v>
      </c>
      <c r="H114" t="str">
        <f t="shared" ref="H114" si="323">G114</f>
        <v>시 = 자차로부터 시(HOUR)</v>
      </c>
      <c r="N114" t="s">
        <v>3631</v>
      </c>
    </row>
    <row r="115" spans="2:18" x14ac:dyDescent="0.4">
      <c r="B115">
        <v>113</v>
      </c>
      <c r="C115" t="s">
        <v>3635</v>
      </c>
      <c r="D115" t="s">
        <v>4372</v>
      </c>
      <c r="E115" t="s">
        <v>4373</v>
      </c>
      <c r="F115" t="s">
        <v>4269</v>
      </c>
      <c r="G115" t="s">
        <v>3632</v>
      </c>
      <c r="H115" t="str">
        <f t="shared" ref="H115" si="324">FAULT_DETAIL($G115)</f>
        <v>분 = 자차로부터 분(MINUTE)</v>
      </c>
      <c r="I115" t="str">
        <f t="shared" ref="I115" si="325">FAULT_REACTION($G115)</f>
        <v/>
      </c>
      <c r="J115" t="str">
        <f t="shared" ref="J115" si="326">FAULT_DETECT($G115)</f>
        <v/>
      </c>
      <c r="K115" t="str">
        <f t="shared" ref="K115" si="327">FAULT_CLEAR($G115)</f>
        <v/>
      </c>
      <c r="L115" t="str">
        <f t="shared" ref="L115" si="328">FAULT_ACTIONS_ALL($G115)</f>
        <v/>
      </c>
      <c r="N115" t="s">
        <v>3632</v>
      </c>
      <c r="O115" t="s">
        <v>2787</v>
      </c>
      <c r="P115" t="s">
        <v>2787</v>
      </c>
      <c r="Q115" t="s">
        <v>2787</v>
      </c>
      <c r="R115" t="s">
        <v>2787</v>
      </c>
    </row>
    <row r="116" spans="2:18" x14ac:dyDescent="0.4">
      <c r="B116">
        <v>114</v>
      </c>
      <c r="C116" t="s">
        <v>3635</v>
      </c>
      <c r="D116" t="s">
        <v>4137</v>
      </c>
      <c r="E116" t="s">
        <v>4374</v>
      </c>
      <c r="F116" t="s">
        <v>4366</v>
      </c>
      <c r="H116">
        <f t="shared" ref="H116" si="329">G116</f>
        <v>0</v>
      </c>
      <c r="N116">
        <v>0</v>
      </c>
    </row>
    <row r="117" spans="2:18" x14ac:dyDescent="0.4">
      <c r="B117">
        <v>115</v>
      </c>
      <c r="C117" t="s">
        <v>3635</v>
      </c>
      <c r="D117" t="s">
        <v>4375</v>
      </c>
      <c r="E117" t="s">
        <v>4376</v>
      </c>
      <c r="F117" t="s">
        <v>4366</v>
      </c>
      <c r="G117" t="s">
        <v>3630</v>
      </c>
      <c r="H117" t="str">
        <f t="shared" ref="H117" si="330">FAULT_DETAIL($G117)</f>
        <v>일 = 자차로부터 일(DAY)</v>
      </c>
      <c r="I117" t="str">
        <f t="shared" ref="I117" si="331">FAULT_REACTION($G117)</f>
        <v/>
      </c>
      <c r="J117" t="str">
        <f t="shared" ref="J117" si="332">FAULT_DETECT($G117)</f>
        <v/>
      </c>
      <c r="K117" t="str">
        <f t="shared" ref="K117" si="333">FAULT_CLEAR($G117)</f>
        <v/>
      </c>
      <c r="L117" t="str">
        <f t="shared" ref="L117" si="334">FAULT_ACTIONS_ALL($G117)</f>
        <v/>
      </c>
      <c r="N117" t="s">
        <v>3630</v>
      </c>
      <c r="O117" t="s">
        <v>2787</v>
      </c>
      <c r="P117" t="s">
        <v>2787</v>
      </c>
      <c r="Q117" t="s">
        <v>2787</v>
      </c>
      <c r="R117" t="s">
        <v>2787</v>
      </c>
    </row>
    <row r="118" spans="2:18" x14ac:dyDescent="0.4">
      <c r="B118">
        <v>116</v>
      </c>
      <c r="C118" t="s">
        <v>3635</v>
      </c>
      <c r="D118" t="s">
        <v>4377</v>
      </c>
      <c r="E118" t="s">
        <v>4378</v>
      </c>
      <c r="F118" t="s">
        <v>4366</v>
      </c>
      <c r="G118" t="s">
        <v>3631</v>
      </c>
      <c r="H118" t="str">
        <f t="shared" ref="H118" si="335">G118</f>
        <v>시 = 자차로부터 시(HOUR)</v>
      </c>
      <c r="N118" t="s">
        <v>3631</v>
      </c>
    </row>
    <row r="119" spans="2:18" x14ac:dyDescent="0.4">
      <c r="B119">
        <v>117</v>
      </c>
      <c r="C119" t="s">
        <v>3635</v>
      </c>
      <c r="D119" t="s">
        <v>4379</v>
      </c>
      <c r="E119" t="s">
        <v>4380</v>
      </c>
      <c r="F119" t="s">
        <v>4366</v>
      </c>
      <c r="G119" t="s">
        <v>3632</v>
      </c>
      <c r="H119" t="str">
        <f t="shared" ref="H119" si="336">FAULT_DETAIL($G119)</f>
        <v>분 = 자차로부터 분(MINUTE)</v>
      </c>
      <c r="I119" t="str">
        <f t="shared" ref="I119" si="337">FAULT_REACTION($G119)</f>
        <v/>
      </c>
      <c r="J119" t="str">
        <f t="shared" ref="J119" si="338">FAULT_DETECT($G119)</f>
        <v/>
      </c>
      <c r="K119" t="str">
        <f t="shared" ref="K119" si="339">FAULT_CLEAR($G119)</f>
        <v/>
      </c>
      <c r="L119" t="str">
        <f t="shared" ref="L119" si="340">FAULT_ACTIONS_ALL($G119)</f>
        <v/>
      </c>
      <c r="N119" t="s">
        <v>3632</v>
      </c>
      <c r="O119" t="s">
        <v>2787</v>
      </c>
      <c r="P119" t="s">
        <v>2787</v>
      </c>
      <c r="Q119" t="s">
        <v>2787</v>
      </c>
      <c r="R119" t="s">
        <v>2787</v>
      </c>
    </row>
    <row r="120" spans="2:18" x14ac:dyDescent="0.4">
      <c r="B120">
        <v>118</v>
      </c>
      <c r="C120" t="s">
        <v>3635</v>
      </c>
      <c r="D120" t="s">
        <v>4381</v>
      </c>
      <c r="E120" t="s">
        <v>4382</v>
      </c>
      <c r="F120" t="s">
        <v>4269</v>
      </c>
      <c r="H120">
        <f t="shared" ref="H120" si="341">G120</f>
        <v>0</v>
      </c>
      <c r="N120">
        <v>0</v>
      </c>
    </row>
    <row r="121" spans="2:18" x14ac:dyDescent="0.4">
      <c r="B121">
        <v>119</v>
      </c>
      <c r="C121" t="s">
        <v>3635</v>
      </c>
      <c r="D121" t="s">
        <v>4383</v>
      </c>
      <c r="E121" t="s">
        <v>4384</v>
      </c>
      <c r="F121" t="s">
        <v>4269</v>
      </c>
      <c r="G121" t="s">
        <v>3630</v>
      </c>
      <c r="H121" t="str">
        <f t="shared" ref="H121" si="342">FAULT_DETAIL($G121)</f>
        <v>일 = 자차로부터 일(DAY)</v>
      </c>
      <c r="I121" t="str">
        <f t="shared" ref="I121" si="343">FAULT_REACTION($G121)</f>
        <v/>
      </c>
      <c r="J121" t="str">
        <f t="shared" ref="J121" si="344">FAULT_DETECT($G121)</f>
        <v/>
      </c>
      <c r="K121" t="str">
        <f t="shared" ref="K121" si="345">FAULT_CLEAR($G121)</f>
        <v/>
      </c>
      <c r="L121" t="str">
        <f t="shared" ref="L121" si="346">FAULT_ACTIONS_ALL($G121)</f>
        <v/>
      </c>
      <c r="N121" t="s">
        <v>3630</v>
      </c>
      <c r="O121" t="s">
        <v>2787</v>
      </c>
      <c r="P121" t="s">
        <v>2787</v>
      </c>
      <c r="Q121" t="s">
        <v>2787</v>
      </c>
      <c r="R121" t="s">
        <v>2787</v>
      </c>
    </row>
    <row r="122" spans="2:18" x14ac:dyDescent="0.4">
      <c r="B122">
        <v>120</v>
      </c>
      <c r="C122" t="s">
        <v>3635</v>
      </c>
      <c r="D122" t="s">
        <v>4385</v>
      </c>
      <c r="E122" t="s">
        <v>4386</v>
      </c>
      <c r="F122" t="s">
        <v>4269</v>
      </c>
      <c r="G122" t="s">
        <v>3631</v>
      </c>
      <c r="H122" t="str">
        <f t="shared" ref="H122" si="347">G122</f>
        <v>시 = 자차로부터 시(HOUR)</v>
      </c>
      <c r="N122" t="s">
        <v>3631</v>
      </c>
    </row>
    <row r="123" spans="2:18" x14ac:dyDescent="0.4">
      <c r="B123">
        <v>121</v>
      </c>
      <c r="C123" t="s">
        <v>3635</v>
      </c>
      <c r="D123" t="s">
        <v>4387</v>
      </c>
      <c r="E123" t="s">
        <v>4388</v>
      </c>
      <c r="F123" t="s">
        <v>4269</v>
      </c>
      <c r="G123" t="s">
        <v>3632</v>
      </c>
      <c r="H123" t="str">
        <f t="shared" ref="H123" si="348">FAULT_DETAIL($G123)</f>
        <v>분 = 자차로부터 분(MINUTE)</v>
      </c>
      <c r="I123" t="str">
        <f t="shared" ref="I123" si="349">FAULT_REACTION($G123)</f>
        <v/>
      </c>
      <c r="J123" t="str">
        <f t="shared" ref="J123" si="350">FAULT_DETECT($G123)</f>
        <v/>
      </c>
      <c r="K123" t="str">
        <f t="shared" ref="K123" si="351">FAULT_CLEAR($G123)</f>
        <v/>
      </c>
      <c r="L123" t="str">
        <f t="shared" ref="L123" si="352">FAULT_ACTIONS_ALL($G123)</f>
        <v/>
      </c>
      <c r="N123" t="s">
        <v>3632</v>
      </c>
      <c r="O123" t="s">
        <v>2787</v>
      </c>
      <c r="P123" t="s">
        <v>2787</v>
      </c>
      <c r="Q123" t="s">
        <v>2787</v>
      </c>
      <c r="R123" t="s">
        <v>2787</v>
      </c>
    </row>
    <row r="124" spans="2:18" x14ac:dyDescent="0.4">
      <c r="B124">
        <v>122</v>
      </c>
      <c r="C124" t="s">
        <v>3635</v>
      </c>
      <c r="D124" t="s">
        <v>4389</v>
      </c>
      <c r="E124" t="s">
        <v>4390</v>
      </c>
      <c r="F124" t="s">
        <v>4269</v>
      </c>
      <c r="H124">
        <f t="shared" ref="H124" si="353">G124</f>
        <v>0</v>
      </c>
      <c r="N124">
        <v>0</v>
      </c>
    </row>
    <row r="125" spans="2:18" x14ac:dyDescent="0.4">
      <c r="B125">
        <v>123</v>
      </c>
      <c r="C125" t="s">
        <v>3635</v>
      </c>
      <c r="D125" t="s">
        <v>4391</v>
      </c>
      <c r="E125" t="s">
        <v>4392</v>
      </c>
      <c r="F125" t="s">
        <v>4269</v>
      </c>
      <c r="G125" t="s">
        <v>3630</v>
      </c>
      <c r="H125" t="str">
        <f t="shared" ref="H125" si="354">FAULT_DETAIL($G125)</f>
        <v>일 = 자차로부터 일(DAY)</v>
      </c>
      <c r="I125" t="str">
        <f t="shared" ref="I125" si="355">FAULT_REACTION($G125)</f>
        <v/>
      </c>
      <c r="J125" t="str">
        <f t="shared" ref="J125" si="356">FAULT_DETECT($G125)</f>
        <v/>
      </c>
      <c r="K125" t="str">
        <f t="shared" ref="K125" si="357">FAULT_CLEAR($G125)</f>
        <v/>
      </c>
      <c r="L125" t="str">
        <f t="shared" ref="L125" si="358">FAULT_ACTIONS_ALL($G125)</f>
        <v/>
      </c>
      <c r="N125" t="s">
        <v>3630</v>
      </c>
      <c r="O125" t="s">
        <v>2787</v>
      </c>
      <c r="P125" t="s">
        <v>2787</v>
      </c>
      <c r="Q125" t="s">
        <v>2787</v>
      </c>
      <c r="R125" t="s">
        <v>2787</v>
      </c>
    </row>
    <row r="126" spans="2:18" x14ac:dyDescent="0.4">
      <c r="B126">
        <v>124</v>
      </c>
      <c r="C126" t="s">
        <v>3635</v>
      </c>
      <c r="D126" t="s">
        <v>4393</v>
      </c>
      <c r="E126" t="s">
        <v>4394</v>
      </c>
      <c r="F126" t="s">
        <v>4269</v>
      </c>
      <c r="G126" t="s">
        <v>3631</v>
      </c>
      <c r="H126" t="str">
        <f t="shared" ref="H126" si="359">G126</f>
        <v>시 = 자차로부터 시(HOUR)</v>
      </c>
      <c r="N126" t="s">
        <v>3631</v>
      </c>
    </row>
    <row r="127" spans="2:18" x14ac:dyDescent="0.4">
      <c r="B127">
        <v>125</v>
      </c>
      <c r="C127" t="s">
        <v>3635</v>
      </c>
      <c r="D127" t="s">
        <v>4395</v>
      </c>
      <c r="E127" t="s">
        <v>4396</v>
      </c>
      <c r="F127" t="s">
        <v>4397</v>
      </c>
      <c r="G127" t="s">
        <v>3632</v>
      </c>
      <c r="H127" t="str">
        <f t="shared" ref="H127" si="360">FAULT_DETAIL($G127)</f>
        <v>분 = 자차로부터 분(MINUTE)</v>
      </c>
      <c r="I127" t="str">
        <f t="shared" ref="I127" si="361">FAULT_REACTION($G127)</f>
        <v/>
      </c>
      <c r="J127" t="str">
        <f t="shared" ref="J127" si="362">FAULT_DETECT($G127)</f>
        <v/>
      </c>
      <c r="K127" t="str">
        <f t="shared" ref="K127" si="363">FAULT_CLEAR($G127)</f>
        <v/>
      </c>
      <c r="L127" t="str">
        <f t="shared" ref="L127" si="364">FAULT_ACTIONS_ALL($G127)</f>
        <v/>
      </c>
      <c r="N127" t="s">
        <v>3632</v>
      </c>
      <c r="O127" t="s">
        <v>2787</v>
      </c>
      <c r="P127" t="s">
        <v>2787</v>
      </c>
      <c r="Q127" t="s">
        <v>2787</v>
      </c>
      <c r="R127" t="s">
        <v>2787</v>
      </c>
    </row>
    <row r="128" spans="2:18" x14ac:dyDescent="0.4">
      <c r="B128">
        <v>126</v>
      </c>
      <c r="C128" t="s">
        <v>3635</v>
      </c>
      <c r="D128" t="s">
        <v>4398</v>
      </c>
      <c r="E128" t="s">
        <v>4399</v>
      </c>
      <c r="F128" t="s">
        <v>4400</v>
      </c>
      <c r="H128">
        <f t="shared" ref="H128" si="365">G128</f>
        <v>0</v>
      </c>
      <c r="N128">
        <v>0</v>
      </c>
    </row>
    <row r="129" spans="2:18" x14ac:dyDescent="0.4">
      <c r="B129">
        <v>127</v>
      </c>
      <c r="C129" t="s">
        <v>3635</v>
      </c>
      <c r="D129" t="s">
        <v>4401</v>
      </c>
      <c r="E129" t="s">
        <v>4402</v>
      </c>
      <c r="F129" t="s">
        <v>4269</v>
      </c>
      <c r="G129" t="s">
        <v>3630</v>
      </c>
      <c r="H129" t="str">
        <f t="shared" ref="H129" si="366">FAULT_DETAIL($G129)</f>
        <v>일 = 자차로부터 일(DAY)</v>
      </c>
      <c r="I129" t="str">
        <f t="shared" ref="I129" si="367">FAULT_REACTION($G129)</f>
        <v/>
      </c>
      <c r="J129" t="str">
        <f t="shared" ref="J129" si="368">FAULT_DETECT($G129)</f>
        <v/>
      </c>
      <c r="K129" t="str">
        <f t="shared" ref="K129" si="369">FAULT_CLEAR($G129)</f>
        <v/>
      </c>
      <c r="L129" t="str">
        <f t="shared" ref="L129" si="370">FAULT_ACTIONS_ALL($G129)</f>
        <v/>
      </c>
      <c r="N129" t="s">
        <v>3630</v>
      </c>
      <c r="O129" t="s">
        <v>2787</v>
      </c>
      <c r="P129" t="s">
        <v>2787</v>
      </c>
      <c r="Q129" t="s">
        <v>2787</v>
      </c>
      <c r="R129" t="s">
        <v>2787</v>
      </c>
    </row>
    <row r="130" spans="2:18" x14ac:dyDescent="0.4">
      <c r="B130">
        <v>128</v>
      </c>
      <c r="C130" t="s">
        <v>3635</v>
      </c>
      <c r="D130" t="s">
        <v>4403</v>
      </c>
      <c r="E130" t="s">
        <v>4404</v>
      </c>
      <c r="F130" t="s">
        <v>4269</v>
      </c>
      <c r="G130" t="s">
        <v>3631</v>
      </c>
      <c r="H130" t="str">
        <f t="shared" ref="H130" si="371">G130</f>
        <v>시 = 자차로부터 시(HOUR)</v>
      </c>
      <c r="N130" t="s">
        <v>3631</v>
      </c>
    </row>
    <row r="131" spans="2:18" x14ac:dyDescent="0.4">
      <c r="B131">
        <v>129</v>
      </c>
      <c r="C131" t="s">
        <v>3635</v>
      </c>
      <c r="D131" t="s">
        <v>4405</v>
      </c>
      <c r="E131" t="s">
        <v>4406</v>
      </c>
      <c r="F131" t="s">
        <v>4269</v>
      </c>
      <c r="G131" t="s">
        <v>3632</v>
      </c>
      <c r="H131" t="str">
        <f t="shared" ref="H131" si="372">FAULT_DETAIL($G131)</f>
        <v>분 = 자차로부터 분(MINUTE)</v>
      </c>
      <c r="I131" t="str">
        <f t="shared" ref="I131" si="373">FAULT_REACTION($G131)</f>
        <v/>
      </c>
      <c r="J131" t="str">
        <f t="shared" ref="J131" si="374">FAULT_DETECT($G131)</f>
        <v/>
      </c>
      <c r="K131" t="str">
        <f t="shared" ref="K131" si="375">FAULT_CLEAR($G131)</f>
        <v/>
      </c>
      <c r="L131" t="str">
        <f t="shared" ref="L131" si="376">FAULT_ACTIONS_ALL($G131)</f>
        <v/>
      </c>
      <c r="N131" t="s">
        <v>3632</v>
      </c>
      <c r="O131" t="s">
        <v>2787</v>
      </c>
      <c r="P131" t="s">
        <v>2787</v>
      </c>
      <c r="Q131" t="s">
        <v>2787</v>
      </c>
      <c r="R131" t="s">
        <v>2787</v>
      </c>
    </row>
    <row r="132" spans="2:18" x14ac:dyDescent="0.4">
      <c r="B132">
        <v>130</v>
      </c>
      <c r="C132" t="s">
        <v>3635</v>
      </c>
      <c r="D132" t="s">
        <v>4407</v>
      </c>
      <c r="E132" t="s">
        <v>4408</v>
      </c>
      <c r="F132" t="s">
        <v>4269</v>
      </c>
      <c r="H132">
        <f t="shared" ref="H132" si="377">G132</f>
        <v>0</v>
      </c>
      <c r="N132">
        <v>0</v>
      </c>
    </row>
    <row r="133" spans="2:18" x14ac:dyDescent="0.4">
      <c r="B133">
        <v>131</v>
      </c>
      <c r="C133" t="s">
        <v>3635</v>
      </c>
      <c r="D133" t="s">
        <v>4409</v>
      </c>
      <c r="E133" t="s">
        <v>4410</v>
      </c>
      <c r="F133" t="s">
        <v>4269</v>
      </c>
      <c r="G133" t="s">
        <v>3630</v>
      </c>
      <c r="H133" t="str">
        <f t="shared" ref="H133" si="378">FAULT_DETAIL($G133)</f>
        <v>일 = 자차로부터 일(DAY)</v>
      </c>
      <c r="I133" t="str">
        <f t="shared" ref="I133" si="379">FAULT_REACTION($G133)</f>
        <v/>
      </c>
      <c r="J133" t="str">
        <f t="shared" ref="J133" si="380">FAULT_DETECT($G133)</f>
        <v/>
      </c>
      <c r="K133" t="str">
        <f t="shared" ref="K133" si="381">FAULT_CLEAR($G133)</f>
        <v/>
      </c>
      <c r="L133" t="str">
        <f t="shared" ref="L133" si="382">FAULT_ACTIONS_ALL($G133)</f>
        <v/>
      </c>
      <c r="N133" t="s">
        <v>3630</v>
      </c>
      <c r="O133" t="s">
        <v>2787</v>
      </c>
      <c r="P133" t="s">
        <v>2787</v>
      </c>
      <c r="Q133" t="s">
        <v>2787</v>
      </c>
      <c r="R133" t="s">
        <v>2787</v>
      </c>
    </row>
    <row r="134" spans="2:18" x14ac:dyDescent="0.4">
      <c r="B134">
        <v>132</v>
      </c>
      <c r="C134" t="s">
        <v>3635</v>
      </c>
      <c r="D134" t="s">
        <v>4411</v>
      </c>
      <c r="E134" t="s">
        <v>4412</v>
      </c>
      <c r="F134" t="s">
        <v>4269</v>
      </c>
      <c r="G134" t="s">
        <v>3631</v>
      </c>
      <c r="H134" t="str">
        <f t="shared" ref="H134" si="383">G134</f>
        <v>시 = 자차로부터 시(HOUR)</v>
      </c>
      <c r="N134" t="s">
        <v>3631</v>
      </c>
    </row>
    <row r="135" spans="2:18" x14ac:dyDescent="0.4">
      <c r="B135">
        <v>133</v>
      </c>
      <c r="C135" t="s">
        <v>3635</v>
      </c>
      <c r="D135" t="s">
        <v>4413</v>
      </c>
      <c r="E135" t="s">
        <v>4414</v>
      </c>
      <c r="F135" t="s">
        <v>4366</v>
      </c>
      <c r="G135" t="s">
        <v>3632</v>
      </c>
      <c r="H135" t="str">
        <f t="shared" ref="H135" si="384">FAULT_DETAIL($G135)</f>
        <v>분 = 자차로부터 분(MINUTE)</v>
      </c>
      <c r="I135" t="str">
        <f t="shared" ref="I135" si="385">FAULT_REACTION($G135)</f>
        <v/>
      </c>
      <c r="J135" t="str">
        <f t="shared" ref="J135" si="386">FAULT_DETECT($G135)</f>
        <v/>
      </c>
      <c r="K135" t="str">
        <f t="shared" ref="K135" si="387">FAULT_CLEAR($G135)</f>
        <v/>
      </c>
      <c r="L135" t="str">
        <f t="shared" ref="L135" si="388">FAULT_ACTIONS_ALL($G135)</f>
        <v/>
      </c>
      <c r="N135" t="s">
        <v>3632</v>
      </c>
      <c r="O135" t="s">
        <v>2787</v>
      </c>
      <c r="P135" t="s">
        <v>2787</v>
      </c>
      <c r="Q135" t="s">
        <v>2787</v>
      </c>
      <c r="R135" t="s">
        <v>2787</v>
      </c>
    </row>
    <row r="136" spans="2:18" x14ac:dyDescent="0.4">
      <c r="B136">
        <v>134</v>
      </c>
      <c r="C136" t="s">
        <v>3635</v>
      </c>
      <c r="D136" t="s">
        <v>4415</v>
      </c>
      <c r="E136" t="s">
        <v>4416</v>
      </c>
      <c r="F136" t="s">
        <v>4417</v>
      </c>
      <c r="H136">
        <f t="shared" ref="H136" si="389">G136</f>
        <v>0</v>
      </c>
      <c r="N136">
        <v>0</v>
      </c>
    </row>
    <row r="137" spans="2:18" x14ac:dyDescent="0.4">
      <c r="B137">
        <v>135</v>
      </c>
      <c r="C137" t="s">
        <v>3635</v>
      </c>
      <c r="D137" t="s">
        <v>4418</v>
      </c>
      <c r="E137" t="s">
        <v>4419</v>
      </c>
      <c r="F137" t="s">
        <v>4420</v>
      </c>
      <c r="G137" t="s">
        <v>3630</v>
      </c>
      <c r="H137" t="str">
        <f t="shared" ref="H137" si="390">FAULT_DETAIL($G137)</f>
        <v>일 = 자차로부터 일(DAY)</v>
      </c>
      <c r="I137" t="str">
        <f t="shared" ref="I137" si="391">FAULT_REACTION($G137)</f>
        <v/>
      </c>
      <c r="J137" t="str">
        <f t="shared" ref="J137" si="392">FAULT_DETECT($G137)</f>
        <v/>
      </c>
      <c r="K137" t="str">
        <f t="shared" ref="K137" si="393">FAULT_CLEAR($G137)</f>
        <v/>
      </c>
      <c r="L137" t="str">
        <f t="shared" ref="L137" si="394">FAULT_ACTIONS_ALL($G137)</f>
        <v/>
      </c>
      <c r="N137" t="s">
        <v>3630</v>
      </c>
      <c r="O137" t="s">
        <v>2787</v>
      </c>
      <c r="P137" t="s">
        <v>2787</v>
      </c>
      <c r="Q137" t="s">
        <v>2787</v>
      </c>
      <c r="R137" t="s">
        <v>2787</v>
      </c>
    </row>
    <row r="138" spans="2:18" x14ac:dyDescent="0.4">
      <c r="B138">
        <v>136</v>
      </c>
      <c r="C138" t="s">
        <v>3635</v>
      </c>
      <c r="D138" t="s">
        <v>4421</v>
      </c>
      <c r="E138" t="s">
        <v>4422</v>
      </c>
      <c r="F138" t="s">
        <v>4423</v>
      </c>
      <c r="G138" t="s">
        <v>3631</v>
      </c>
      <c r="H138" t="str">
        <f t="shared" ref="H138" si="395">G138</f>
        <v>시 = 자차로부터 시(HOUR)</v>
      </c>
      <c r="N138" t="s">
        <v>3631</v>
      </c>
    </row>
    <row r="139" spans="2:18" x14ac:dyDescent="0.4">
      <c r="B139">
        <v>137</v>
      </c>
      <c r="C139" t="s">
        <v>3635</v>
      </c>
      <c r="D139" t="s">
        <v>4424</v>
      </c>
      <c r="E139" t="s">
        <v>4425</v>
      </c>
      <c r="F139" t="s">
        <v>4426</v>
      </c>
      <c r="G139" t="s">
        <v>3632</v>
      </c>
      <c r="H139" t="str">
        <f t="shared" ref="H139" si="396">FAULT_DETAIL($G139)</f>
        <v>분 = 자차로부터 분(MINUTE)</v>
      </c>
      <c r="I139" t="str">
        <f t="shared" ref="I139" si="397">FAULT_REACTION($G139)</f>
        <v/>
      </c>
      <c r="J139" t="str">
        <f t="shared" ref="J139" si="398">FAULT_DETECT($G139)</f>
        <v/>
      </c>
      <c r="K139" t="str">
        <f t="shared" ref="K139" si="399">FAULT_CLEAR($G139)</f>
        <v/>
      </c>
      <c r="L139" t="str">
        <f t="shared" ref="L139" si="400">FAULT_ACTIONS_ALL($G139)</f>
        <v/>
      </c>
      <c r="N139" t="s">
        <v>3632</v>
      </c>
      <c r="O139" t="s">
        <v>2787</v>
      </c>
      <c r="P139" t="s">
        <v>2787</v>
      </c>
      <c r="Q139" t="s">
        <v>2787</v>
      </c>
      <c r="R139" t="s">
        <v>2787</v>
      </c>
    </row>
    <row r="140" spans="2:18" x14ac:dyDescent="0.4">
      <c r="B140">
        <v>138</v>
      </c>
      <c r="C140" t="s">
        <v>3635</v>
      </c>
      <c r="D140" t="s">
        <v>4427</v>
      </c>
      <c r="E140" t="s">
        <v>4428</v>
      </c>
      <c r="F140" t="s">
        <v>4429</v>
      </c>
      <c r="H140">
        <f t="shared" ref="H140" si="401">G140</f>
        <v>0</v>
      </c>
      <c r="N140">
        <v>0</v>
      </c>
    </row>
    <row r="141" spans="2:18" x14ac:dyDescent="0.4">
      <c r="B141">
        <v>139</v>
      </c>
      <c r="C141" t="s">
        <v>3635</v>
      </c>
      <c r="D141" t="s">
        <v>4430</v>
      </c>
      <c r="E141" t="s">
        <v>4431</v>
      </c>
      <c r="F141" t="s">
        <v>4432</v>
      </c>
      <c r="G141" t="s">
        <v>3630</v>
      </c>
      <c r="H141" t="str">
        <f t="shared" ref="H141" si="402">FAULT_DETAIL($G141)</f>
        <v>일 = 자차로부터 일(DAY)</v>
      </c>
      <c r="I141" t="str">
        <f t="shared" ref="I141" si="403">FAULT_REACTION($G141)</f>
        <v/>
      </c>
      <c r="J141" t="str">
        <f t="shared" ref="J141" si="404">FAULT_DETECT($G141)</f>
        <v/>
      </c>
      <c r="K141" t="str">
        <f t="shared" ref="K141" si="405">FAULT_CLEAR($G141)</f>
        <v/>
      </c>
      <c r="L141" t="str">
        <f t="shared" ref="L141" si="406">FAULT_ACTIONS_ALL($G141)</f>
        <v/>
      </c>
      <c r="N141" t="s">
        <v>3630</v>
      </c>
      <c r="O141" t="s">
        <v>2787</v>
      </c>
      <c r="P141" t="s">
        <v>2787</v>
      </c>
      <c r="Q141" t="s">
        <v>2787</v>
      </c>
      <c r="R141" t="s">
        <v>2787</v>
      </c>
    </row>
    <row r="142" spans="2:18" x14ac:dyDescent="0.4">
      <c r="B142">
        <v>140</v>
      </c>
      <c r="C142" t="s">
        <v>3635</v>
      </c>
      <c r="D142" t="s">
        <v>4433</v>
      </c>
      <c r="E142" t="s">
        <v>4434</v>
      </c>
      <c r="F142" t="s">
        <v>4366</v>
      </c>
      <c r="G142" t="s">
        <v>3631</v>
      </c>
      <c r="H142" t="str">
        <f t="shared" ref="H142" si="407">G142</f>
        <v>시 = 자차로부터 시(HOUR)</v>
      </c>
      <c r="N142" t="s">
        <v>3631</v>
      </c>
    </row>
    <row r="143" spans="2:18" x14ac:dyDescent="0.4">
      <c r="B143">
        <v>141</v>
      </c>
      <c r="C143" t="s">
        <v>3635</v>
      </c>
      <c r="D143" t="s">
        <v>4435</v>
      </c>
      <c r="E143" t="s">
        <v>4436</v>
      </c>
      <c r="F143" t="s">
        <v>4366</v>
      </c>
      <c r="G143" t="s">
        <v>3632</v>
      </c>
      <c r="H143" t="str">
        <f t="shared" ref="H143" si="408">FAULT_DETAIL($G143)</f>
        <v>분 = 자차로부터 분(MINUTE)</v>
      </c>
      <c r="I143" t="str">
        <f t="shared" ref="I143" si="409">FAULT_REACTION($G143)</f>
        <v/>
      </c>
      <c r="J143" t="str">
        <f t="shared" ref="J143" si="410">FAULT_DETECT($G143)</f>
        <v/>
      </c>
      <c r="K143" t="str">
        <f t="shared" ref="K143" si="411">FAULT_CLEAR($G143)</f>
        <v/>
      </c>
      <c r="L143" t="str">
        <f t="shared" ref="L143" si="412">FAULT_ACTIONS_ALL($G143)</f>
        <v/>
      </c>
      <c r="N143" t="s">
        <v>3632</v>
      </c>
      <c r="O143" t="s">
        <v>2787</v>
      </c>
      <c r="P143" t="s">
        <v>2787</v>
      </c>
      <c r="Q143" t="s">
        <v>2787</v>
      </c>
      <c r="R143" t="s">
        <v>2787</v>
      </c>
    </row>
    <row r="144" spans="2:18" x14ac:dyDescent="0.4">
      <c r="B144">
        <v>142</v>
      </c>
      <c r="C144" t="s">
        <v>3635</v>
      </c>
      <c r="D144" t="s">
        <v>4437</v>
      </c>
      <c r="E144" t="s">
        <v>4438</v>
      </c>
      <c r="F144" t="s">
        <v>4366</v>
      </c>
      <c r="H144">
        <f t="shared" ref="H144" si="413">G144</f>
        <v>0</v>
      </c>
      <c r="N144">
        <v>0</v>
      </c>
    </row>
    <row r="145" spans="2:18" x14ac:dyDescent="0.4">
      <c r="B145">
        <v>143</v>
      </c>
      <c r="C145" t="s">
        <v>3635</v>
      </c>
      <c r="D145" t="s">
        <v>4439</v>
      </c>
      <c r="E145" t="s">
        <v>4440</v>
      </c>
      <c r="F145" t="s">
        <v>4366</v>
      </c>
      <c r="G145" t="s">
        <v>3630</v>
      </c>
      <c r="H145" t="str">
        <f t="shared" ref="H145" si="414">FAULT_DETAIL($G145)</f>
        <v>일 = 자차로부터 일(DAY)</v>
      </c>
      <c r="I145" t="str">
        <f t="shared" ref="I145" si="415">FAULT_REACTION($G145)</f>
        <v/>
      </c>
      <c r="J145" t="str">
        <f t="shared" ref="J145" si="416">FAULT_DETECT($G145)</f>
        <v/>
      </c>
      <c r="K145" t="str">
        <f t="shared" ref="K145" si="417">FAULT_CLEAR($G145)</f>
        <v/>
      </c>
      <c r="L145" t="str">
        <f t="shared" ref="L145" si="418">FAULT_ACTIONS_ALL($G145)</f>
        <v/>
      </c>
      <c r="N145" t="s">
        <v>3630</v>
      </c>
      <c r="O145" t="s">
        <v>2787</v>
      </c>
      <c r="P145" t="s">
        <v>2787</v>
      </c>
      <c r="Q145" t="s">
        <v>2787</v>
      </c>
      <c r="R145" t="s">
        <v>2787</v>
      </c>
    </row>
    <row r="146" spans="2:18" x14ac:dyDescent="0.4">
      <c r="B146">
        <v>144</v>
      </c>
      <c r="C146" t="s">
        <v>3635</v>
      </c>
      <c r="D146" t="s">
        <v>4441</v>
      </c>
      <c r="E146" t="s">
        <v>4442</v>
      </c>
      <c r="F146" t="s">
        <v>4443</v>
      </c>
      <c r="G146" t="s">
        <v>3631</v>
      </c>
      <c r="H146" t="str">
        <f t="shared" ref="H146" si="419">G146</f>
        <v>시 = 자차로부터 시(HOUR)</v>
      </c>
      <c r="N146" t="s">
        <v>3631</v>
      </c>
    </row>
    <row r="147" spans="2:18" x14ac:dyDescent="0.4">
      <c r="B147">
        <v>145</v>
      </c>
      <c r="C147" t="s">
        <v>3635</v>
      </c>
      <c r="D147" t="s">
        <v>4444</v>
      </c>
      <c r="E147" t="s">
        <v>4445</v>
      </c>
      <c r="F147" t="s">
        <v>4446</v>
      </c>
      <c r="G147" t="s">
        <v>3632</v>
      </c>
      <c r="H147" t="str">
        <f t="shared" ref="H147" si="420">FAULT_DETAIL($G147)</f>
        <v>분 = 자차로부터 분(MINUTE)</v>
      </c>
      <c r="I147" t="str">
        <f t="shared" ref="I147" si="421">FAULT_REACTION($G147)</f>
        <v/>
      </c>
      <c r="J147" t="str">
        <f t="shared" ref="J147" si="422">FAULT_DETECT($G147)</f>
        <v/>
      </c>
      <c r="K147" t="str">
        <f t="shared" ref="K147" si="423">FAULT_CLEAR($G147)</f>
        <v/>
      </c>
      <c r="L147" t="str">
        <f t="shared" ref="L147" si="424">FAULT_ACTIONS_ALL($G147)</f>
        <v/>
      </c>
      <c r="N147" t="s">
        <v>3632</v>
      </c>
      <c r="O147" t="s">
        <v>2787</v>
      </c>
      <c r="P147" t="s">
        <v>2787</v>
      </c>
      <c r="Q147" t="s">
        <v>2787</v>
      </c>
      <c r="R147" t="s">
        <v>2787</v>
      </c>
    </row>
    <row r="148" spans="2:18" x14ac:dyDescent="0.4">
      <c r="B148">
        <v>146</v>
      </c>
      <c r="C148" t="s">
        <v>3635</v>
      </c>
      <c r="D148" t="s">
        <v>4447</v>
      </c>
      <c r="E148" t="s">
        <v>4448</v>
      </c>
      <c r="F148" t="s">
        <v>4449</v>
      </c>
      <c r="H148">
        <f t="shared" ref="H148" si="425">G148</f>
        <v>0</v>
      </c>
      <c r="N148">
        <v>0</v>
      </c>
    </row>
    <row r="149" spans="2:18" x14ac:dyDescent="0.4">
      <c r="B149">
        <v>147</v>
      </c>
      <c r="C149" t="s">
        <v>3635</v>
      </c>
      <c r="D149" t="s">
        <v>4450</v>
      </c>
      <c r="E149" t="s">
        <v>4451</v>
      </c>
      <c r="F149" t="s">
        <v>4452</v>
      </c>
      <c r="G149" t="s">
        <v>3630</v>
      </c>
      <c r="H149" t="str">
        <f t="shared" ref="H149" si="426">FAULT_DETAIL($G149)</f>
        <v>일 = 자차로부터 일(DAY)</v>
      </c>
      <c r="I149" t="str">
        <f t="shared" ref="I149" si="427">FAULT_REACTION($G149)</f>
        <v/>
      </c>
      <c r="J149" t="str">
        <f t="shared" ref="J149" si="428">FAULT_DETECT($G149)</f>
        <v/>
      </c>
      <c r="K149" t="str">
        <f t="shared" ref="K149" si="429">FAULT_CLEAR($G149)</f>
        <v/>
      </c>
      <c r="L149" t="str">
        <f t="shared" ref="L149" si="430">FAULT_ACTIONS_ALL($G149)</f>
        <v/>
      </c>
      <c r="N149" t="s">
        <v>3630</v>
      </c>
      <c r="O149" t="s">
        <v>2787</v>
      </c>
      <c r="P149" t="s">
        <v>2787</v>
      </c>
      <c r="Q149" t="s">
        <v>2787</v>
      </c>
      <c r="R149" t="s">
        <v>2787</v>
      </c>
    </row>
    <row r="150" spans="2:18" x14ac:dyDescent="0.4">
      <c r="B150">
        <v>148</v>
      </c>
      <c r="C150" t="s">
        <v>3635</v>
      </c>
      <c r="D150" t="s">
        <v>4453</v>
      </c>
      <c r="E150" t="s">
        <v>4454</v>
      </c>
      <c r="F150" t="s">
        <v>4455</v>
      </c>
      <c r="G150" t="s">
        <v>3631</v>
      </c>
      <c r="H150" t="str">
        <f t="shared" ref="H150" si="431">G150</f>
        <v>시 = 자차로부터 시(HOUR)</v>
      </c>
      <c r="N150" t="s">
        <v>3631</v>
      </c>
    </row>
    <row r="151" spans="2:18" x14ac:dyDescent="0.4">
      <c r="B151">
        <v>149</v>
      </c>
      <c r="C151" t="s">
        <v>3635</v>
      </c>
      <c r="D151" t="s">
        <v>4456</v>
      </c>
      <c r="E151" t="s">
        <v>4457</v>
      </c>
      <c r="F151" t="s">
        <v>4458</v>
      </c>
      <c r="G151" t="s">
        <v>3632</v>
      </c>
      <c r="H151" t="str">
        <f t="shared" ref="H151" si="432">FAULT_DETAIL($G151)</f>
        <v>분 = 자차로부터 분(MINUTE)</v>
      </c>
      <c r="I151" t="str">
        <f t="shared" ref="I151" si="433">FAULT_REACTION($G151)</f>
        <v/>
      </c>
      <c r="J151" t="str">
        <f t="shared" ref="J151" si="434">FAULT_DETECT($G151)</f>
        <v/>
      </c>
      <c r="K151" t="str">
        <f t="shared" ref="K151" si="435">FAULT_CLEAR($G151)</f>
        <v/>
      </c>
      <c r="L151" t="str">
        <f t="shared" ref="L151" si="436">FAULT_ACTIONS_ALL($G151)</f>
        <v/>
      </c>
      <c r="N151" t="s">
        <v>3632</v>
      </c>
      <c r="O151" t="s">
        <v>2787</v>
      </c>
      <c r="P151" t="s">
        <v>2787</v>
      </c>
      <c r="Q151" t="s">
        <v>2787</v>
      </c>
      <c r="R151" t="s">
        <v>2787</v>
      </c>
    </row>
    <row r="152" spans="2:18" x14ac:dyDescent="0.4">
      <c r="B152">
        <v>150</v>
      </c>
      <c r="C152" t="s">
        <v>3635</v>
      </c>
      <c r="D152" t="s">
        <v>4459</v>
      </c>
      <c r="E152" t="s">
        <v>4460</v>
      </c>
      <c r="F152" t="s">
        <v>2787</v>
      </c>
      <c r="H152">
        <f t="shared" ref="H152" si="437">G152</f>
        <v>0</v>
      </c>
      <c r="N152">
        <v>0</v>
      </c>
    </row>
    <row r="153" spans="2:18" x14ac:dyDescent="0.4">
      <c r="B153">
        <v>151</v>
      </c>
      <c r="C153" t="s">
        <v>3636</v>
      </c>
      <c r="D153" t="s">
        <v>4461</v>
      </c>
      <c r="E153" t="s">
        <v>4462</v>
      </c>
      <c r="F153" t="s">
        <v>4463</v>
      </c>
      <c r="G153" t="s">
        <v>3630</v>
      </c>
      <c r="H153" t="str">
        <f t="shared" ref="H153" si="438">FAULT_DETAIL($G153)</f>
        <v>일 = 자차로부터 일(DAY)</v>
      </c>
      <c r="I153" t="str">
        <f t="shared" ref="I153" si="439">FAULT_REACTION($G153)</f>
        <v/>
      </c>
      <c r="J153" t="str">
        <f t="shared" ref="J153" si="440">FAULT_DETECT($G153)</f>
        <v/>
      </c>
      <c r="K153" t="str">
        <f t="shared" ref="K153" si="441">FAULT_CLEAR($G153)</f>
        <v/>
      </c>
      <c r="L153" t="str">
        <f t="shared" ref="L153" si="442">FAULT_ACTIONS_ALL($G153)</f>
        <v/>
      </c>
      <c r="N153" t="s">
        <v>3630</v>
      </c>
      <c r="O153" t="s">
        <v>2787</v>
      </c>
      <c r="P153" t="s">
        <v>2787</v>
      </c>
      <c r="Q153" t="s">
        <v>2787</v>
      </c>
      <c r="R153" t="s">
        <v>2787</v>
      </c>
    </row>
    <row r="154" spans="2:18" x14ac:dyDescent="0.4">
      <c r="B154">
        <v>152</v>
      </c>
      <c r="C154" t="s">
        <v>3636</v>
      </c>
      <c r="D154" t="s">
        <v>4464</v>
      </c>
      <c r="E154" t="s">
        <v>4465</v>
      </c>
      <c r="F154" t="s">
        <v>4463</v>
      </c>
      <c r="G154" t="s">
        <v>3631</v>
      </c>
      <c r="H154" t="str">
        <f t="shared" ref="H154" si="443">G154</f>
        <v>시 = 자차로부터 시(HOUR)</v>
      </c>
      <c r="N154" t="s">
        <v>3631</v>
      </c>
    </row>
    <row r="155" spans="2:18" x14ac:dyDescent="0.4">
      <c r="B155">
        <v>153</v>
      </c>
      <c r="C155" t="s">
        <v>3636</v>
      </c>
      <c r="D155" t="s">
        <v>4466</v>
      </c>
      <c r="E155" t="s">
        <v>4467</v>
      </c>
      <c r="F155" t="s">
        <v>4463</v>
      </c>
      <c r="G155" t="s">
        <v>3632</v>
      </c>
      <c r="H155" t="str">
        <f t="shared" ref="H155" si="444">FAULT_DETAIL($G155)</f>
        <v>분 = 자차로부터 분(MINUTE)</v>
      </c>
      <c r="I155" t="str">
        <f t="shared" ref="I155" si="445">FAULT_REACTION($G155)</f>
        <v/>
      </c>
      <c r="J155" t="str">
        <f t="shared" ref="J155" si="446">FAULT_DETECT($G155)</f>
        <v/>
      </c>
      <c r="K155" t="str">
        <f t="shared" ref="K155" si="447">FAULT_CLEAR($G155)</f>
        <v/>
      </c>
      <c r="L155" t="str">
        <f t="shared" ref="L155" si="448">FAULT_ACTIONS_ALL($G155)</f>
        <v/>
      </c>
      <c r="N155" t="s">
        <v>3632</v>
      </c>
      <c r="O155" t="s">
        <v>2787</v>
      </c>
      <c r="P155" t="s">
        <v>2787</v>
      </c>
      <c r="Q155" t="s">
        <v>2787</v>
      </c>
      <c r="R155" t="s">
        <v>2787</v>
      </c>
    </row>
    <row r="156" spans="2:18" x14ac:dyDescent="0.4">
      <c r="B156">
        <v>154</v>
      </c>
      <c r="C156" t="s">
        <v>3636</v>
      </c>
      <c r="D156" t="s">
        <v>4248</v>
      </c>
      <c r="E156" t="s">
        <v>4249</v>
      </c>
      <c r="F156" t="s">
        <v>4250</v>
      </c>
      <c r="H156">
        <f t="shared" ref="H156" si="449">G156</f>
        <v>0</v>
      </c>
      <c r="N156">
        <v>0</v>
      </c>
    </row>
    <row r="157" spans="2:18" x14ac:dyDescent="0.4">
      <c r="B157">
        <v>155</v>
      </c>
      <c r="C157" t="s">
        <v>3636</v>
      </c>
      <c r="D157" t="s">
        <v>4251</v>
      </c>
      <c r="E157" t="s">
        <v>4252</v>
      </c>
      <c r="F157" t="s">
        <v>4253</v>
      </c>
      <c r="G157" t="s">
        <v>3630</v>
      </c>
      <c r="H157" t="str">
        <f t="shared" ref="H157" si="450">FAULT_DETAIL($G157)</f>
        <v>일 = 자차로부터 일(DAY)</v>
      </c>
      <c r="I157" t="str">
        <f t="shared" ref="I157" si="451">FAULT_REACTION($G157)</f>
        <v/>
      </c>
      <c r="J157" t="str">
        <f t="shared" ref="J157" si="452">FAULT_DETECT($G157)</f>
        <v/>
      </c>
      <c r="K157" t="str">
        <f t="shared" ref="K157" si="453">FAULT_CLEAR($G157)</f>
        <v/>
      </c>
      <c r="L157" t="str">
        <f t="shared" ref="L157" si="454">FAULT_ACTIONS_ALL($G157)</f>
        <v/>
      </c>
      <c r="N157" t="s">
        <v>3630</v>
      </c>
      <c r="O157" t="s">
        <v>2787</v>
      </c>
      <c r="P157" t="s">
        <v>2787</v>
      </c>
      <c r="Q157" t="s">
        <v>2787</v>
      </c>
      <c r="R157" t="s">
        <v>2787</v>
      </c>
    </row>
    <row r="158" spans="2:18" x14ac:dyDescent="0.4">
      <c r="B158">
        <v>156</v>
      </c>
      <c r="C158" t="s">
        <v>3636</v>
      </c>
      <c r="D158" t="s">
        <v>4254</v>
      </c>
      <c r="E158" t="s">
        <v>4255</v>
      </c>
      <c r="F158" t="s">
        <v>4256</v>
      </c>
      <c r="G158" t="s">
        <v>3631</v>
      </c>
      <c r="H158" t="str">
        <f t="shared" ref="H158" si="455">G158</f>
        <v>시 = 자차로부터 시(HOUR)</v>
      </c>
      <c r="N158" t="s">
        <v>3631</v>
      </c>
    </row>
    <row r="159" spans="2:18" x14ac:dyDescent="0.4">
      <c r="B159">
        <v>157</v>
      </c>
      <c r="C159" t="s">
        <v>3636</v>
      </c>
      <c r="D159" t="s">
        <v>4257</v>
      </c>
      <c r="E159" t="s">
        <v>4258</v>
      </c>
      <c r="F159" t="s">
        <v>4256</v>
      </c>
      <c r="G159" t="s">
        <v>3632</v>
      </c>
      <c r="H159" t="str">
        <f t="shared" ref="H159" si="456">FAULT_DETAIL($G159)</f>
        <v>분 = 자차로부터 분(MINUTE)</v>
      </c>
      <c r="I159" t="str">
        <f t="shared" ref="I159" si="457">FAULT_REACTION($G159)</f>
        <v/>
      </c>
      <c r="J159" t="str">
        <f t="shared" ref="J159" si="458">FAULT_DETECT($G159)</f>
        <v/>
      </c>
      <c r="K159" t="str">
        <f t="shared" ref="K159" si="459">FAULT_CLEAR($G159)</f>
        <v/>
      </c>
      <c r="L159" t="str">
        <f t="shared" ref="L159" si="460">FAULT_ACTIONS_ALL($G159)</f>
        <v/>
      </c>
      <c r="N159" t="s">
        <v>3632</v>
      </c>
      <c r="O159" t="s">
        <v>2787</v>
      </c>
      <c r="P159" t="s">
        <v>2787</v>
      </c>
      <c r="Q159" t="s">
        <v>2787</v>
      </c>
      <c r="R159" t="s">
        <v>2787</v>
      </c>
    </row>
    <row r="160" spans="2:18" x14ac:dyDescent="0.4">
      <c r="B160">
        <v>158</v>
      </c>
      <c r="C160" t="s">
        <v>3636</v>
      </c>
      <c r="D160" t="s">
        <v>4259</v>
      </c>
      <c r="E160" t="s">
        <v>4468</v>
      </c>
      <c r="F160" t="s">
        <v>4266</v>
      </c>
      <c r="H160">
        <f t="shared" ref="H160" si="461">G160</f>
        <v>0</v>
      </c>
      <c r="N160">
        <v>0</v>
      </c>
    </row>
    <row r="161" spans="2:18" x14ac:dyDescent="0.4">
      <c r="B161">
        <v>159</v>
      </c>
      <c r="C161" t="s">
        <v>3636</v>
      </c>
      <c r="D161" t="s">
        <v>4262</v>
      </c>
      <c r="E161" t="s">
        <v>4469</v>
      </c>
      <c r="F161" t="s">
        <v>4266</v>
      </c>
      <c r="G161" t="s">
        <v>3630</v>
      </c>
      <c r="H161" t="str">
        <f t="shared" ref="H161" si="462">FAULT_DETAIL($G161)</f>
        <v>일 = 자차로부터 일(DAY)</v>
      </c>
      <c r="I161" t="str">
        <f t="shared" ref="I161" si="463">FAULT_REACTION($G161)</f>
        <v/>
      </c>
      <c r="J161" t="str">
        <f t="shared" ref="J161" si="464">FAULT_DETECT($G161)</f>
        <v/>
      </c>
      <c r="K161" t="str">
        <f t="shared" ref="K161" si="465">FAULT_CLEAR($G161)</f>
        <v/>
      </c>
      <c r="L161" t="str">
        <f t="shared" ref="L161" si="466">FAULT_ACTIONS_ALL($G161)</f>
        <v/>
      </c>
      <c r="N161" t="s">
        <v>3630</v>
      </c>
      <c r="O161" t="s">
        <v>2787</v>
      </c>
      <c r="P161" t="s">
        <v>2787</v>
      </c>
      <c r="Q161" t="s">
        <v>2787</v>
      </c>
      <c r="R161" t="s">
        <v>2787</v>
      </c>
    </row>
    <row r="162" spans="2:18" x14ac:dyDescent="0.4">
      <c r="B162">
        <v>160</v>
      </c>
      <c r="C162" t="s">
        <v>3636</v>
      </c>
      <c r="D162" t="s">
        <v>4264</v>
      </c>
      <c r="E162" t="s">
        <v>4470</v>
      </c>
      <c r="F162" t="s">
        <v>4261</v>
      </c>
      <c r="G162" t="s">
        <v>3631</v>
      </c>
      <c r="H162" t="str">
        <f t="shared" ref="H162" si="467">G162</f>
        <v>시 = 자차로부터 시(HOUR)</v>
      </c>
      <c r="N162" t="s">
        <v>3631</v>
      </c>
    </row>
    <row r="163" spans="2:18" x14ac:dyDescent="0.4">
      <c r="B163">
        <v>161</v>
      </c>
      <c r="C163" t="s">
        <v>3636</v>
      </c>
      <c r="D163" t="s">
        <v>4267</v>
      </c>
      <c r="E163" t="s">
        <v>4268</v>
      </c>
      <c r="F163" t="s">
        <v>4269</v>
      </c>
      <c r="G163" t="s">
        <v>3632</v>
      </c>
      <c r="H163" t="str">
        <f t="shared" ref="H163" si="468">FAULT_DETAIL($G163)</f>
        <v>분 = 자차로부터 분(MINUTE)</v>
      </c>
      <c r="I163" t="str">
        <f t="shared" ref="I163" si="469">FAULT_REACTION($G163)</f>
        <v/>
      </c>
      <c r="J163" t="str">
        <f t="shared" ref="J163" si="470">FAULT_DETECT($G163)</f>
        <v/>
      </c>
      <c r="K163" t="str">
        <f t="shared" ref="K163" si="471">FAULT_CLEAR($G163)</f>
        <v/>
      </c>
      <c r="L163" t="str">
        <f t="shared" ref="L163" si="472">FAULT_ACTIONS_ALL($G163)</f>
        <v/>
      </c>
      <c r="N163" t="s">
        <v>3632</v>
      </c>
      <c r="O163" t="s">
        <v>2787</v>
      </c>
      <c r="P163" t="s">
        <v>2787</v>
      </c>
      <c r="Q163" t="s">
        <v>2787</v>
      </c>
      <c r="R163" t="s">
        <v>2787</v>
      </c>
    </row>
    <row r="164" spans="2:18" x14ac:dyDescent="0.4">
      <c r="B164">
        <v>162</v>
      </c>
      <c r="C164" t="s">
        <v>3636</v>
      </c>
      <c r="D164" t="s">
        <v>4471</v>
      </c>
      <c r="E164" t="s">
        <v>4472</v>
      </c>
      <c r="F164" t="s">
        <v>4269</v>
      </c>
      <c r="H164">
        <f t="shared" ref="H164" si="473">G164</f>
        <v>0</v>
      </c>
      <c r="N164">
        <v>0</v>
      </c>
    </row>
    <row r="165" spans="2:18" x14ac:dyDescent="0.4">
      <c r="B165">
        <v>163</v>
      </c>
      <c r="C165" t="s">
        <v>3636</v>
      </c>
      <c r="D165" t="s">
        <v>4473</v>
      </c>
      <c r="E165" t="s">
        <v>4474</v>
      </c>
      <c r="F165" t="s">
        <v>4366</v>
      </c>
      <c r="G165" t="s">
        <v>3630</v>
      </c>
      <c r="H165" t="str">
        <f t="shared" ref="H165" si="474">FAULT_DETAIL($G165)</f>
        <v>일 = 자차로부터 일(DAY)</v>
      </c>
      <c r="I165" t="str">
        <f t="shared" ref="I165" si="475">FAULT_REACTION($G165)</f>
        <v/>
      </c>
      <c r="J165" t="str">
        <f t="shared" ref="J165" si="476">FAULT_DETECT($G165)</f>
        <v/>
      </c>
      <c r="K165" t="str">
        <f t="shared" ref="K165" si="477">FAULT_CLEAR($G165)</f>
        <v/>
      </c>
      <c r="L165" t="str">
        <f t="shared" ref="L165" si="478">FAULT_ACTIONS_ALL($G165)</f>
        <v/>
      </c>
      <c r="N165" t="s">
        <v>3630</v>
      </c>
      <c r="O165" t="s">
        <v>2787</v>
      </c>
      <c r="P165" t="s">
        <v>2787</v>
      </c>
      <c r="Q165" t="s">
        <v>2787</v>
      </c>
      <c r="R165" t="s">
        <v>2787</v>
      </c>
    </row>
    <row r="166" spans="2:18" x14ac:dyDescent="0.4">
      <c r="B166">
        <v>164</v>
      </c>
      <c r="C166" t="s">
        <v>3636</v>
      </c>
      <c r="D166" t="s">
        <v>4475</v>
      </c>
      <c r="E166" t="s">
        <v>4476</v>
      </c>
      <c r="F166" t="s">
        <v>4477</v>
      </c>
      <c r="G166" t="s">
        <v>3631</v>
      </c>
      <c r="H166" t="str">
        <f t="shared" ref="H166" si="479">G166</f>
        <v>시 = 자차로부터 시(HOUR)</v>
      </c>
      <c r="N166" t="s">
        <v>3631</v>
      </c>
    </row>
    <row r="167" spans="2:18" x14ac:dyDescent="0.4">
      <c r="B167">
        <v>165</v>
      </c>
      <c r="C167" t="s">
        <v>3636</v>
      </c>
      <c r="D167" t="s">
        <v>4270</v>
      </c>
      <c r="E167" t="s">
        <v>4271</v>
      </c>
      <c r="F167" t="s">
        <v>4272</v>
      </c>
      <c r="G167" t="s">
        <v>3632</v>
      </c>
      <c r="H167" t="str">
        <f t="shared" ref="H167" si="480">FAULT_DETAIL($G167)</f>
        <v>분 = 자차로부터 분(MINUTE)</v>
      </c>
      <c r="I167" t="str">
        <f t="shared" ref="I167" si="481">FAULT_REACTION($G167)</f>
        <v/>
      </c>
      <c r="J167" t="str">
        <f t="shared" ref="J167" si="482">FAULT_DETECT($G167)</f>
        <v/>
      </c>
      <c r="K167" t="str">
        <f t="shared" ref="K167" si="483">FAULT_CLEAR($G167)</f>
        <v/>
      </c>
      <c r="L167" t="str">
        <f t="shared" ref="L167" si="484">FAULT_ACTIONS_ALL($G167)</f>
        <v/>
      </c>
      <c r="N167" t="s">
        <v>3632</v>
      </c>
      <c r="O167" t="s">
        <v>2787</v>
      </c>
      <c r="P167" t="s">
        <v>2787</v>
      </c>
      <c r="Q167" t="s">
        <v>2787</v>
      </c>
      <c r="R167" t="s">
        <v>2787</v>
      </c>
    </row>
    <row r="168" spans="2:18" x14ac:dyDescent="0.4">
      <c r="B168">
        <v>166</v>
      </c>
      <c r="C168" t="s">
        <v>3636</v>
      </c>
      <c r="D168" t="s">
        <v>4273</v>
      </c>
      <c r="E168" t="s">
        <v>4274</v>
      </c>
      <c r="F168" t="s">
        <v>4478</v>
      </c>
      <c r="H168">
        <f t="shared" ref="H168" si="485">G168</f>
        <v>0</v>
      </c>
      <c r="N168">
        <v>0</v>
      </c>
    </row>
    <row r="169" spans="2:18" x14ac:dyDescent="0.4">
      <c r="B169">
        <v>167</v>
      </c>
      <c r="C169" t="s">
        <v>3636</v>
      </c>
      <c r="D169" t="s">
        <v>4276</v>
      </c>
      <c r="E169" t="s">
        <v>4277</v>
      </c>
      <c r="F169" t="s">
        <v>4479</v>
      </c>
      <c r="G169" t="s">
        <v>3630</v>
      </c>
      <c r="H169" t="str">
        <f t="shared" ref="H169" si="486">FAULT_DETAIL($G169)</f>
        <v>일 = 자차로부터 일(DAY)</v>
      </c>
      <c r="I169" t="str">
        <f t="shared" ref="I169" si="487">FAULT_REACTION($G169)</f>
        <v/>
      </c>
      <c r="J169" t="str">
        <f t="shared" ref="J169" si="488">FAULT_DETECT($G169)</f>
        <v/>
      </c>
      <c r="K169" t="str">
        <f t="shared" ref="K169" si="489">FAULT_CLEAR($G169)</f>
        <v/>
      </c>
      <c r="L169" t="str">
        <f t="shared" ref="L169" si="490">FAULT_ACTIONS_ALL($G169)</f>
        <v/>
      </c>
      <c r="N169" t="s">
        <v>3630</v>
      </c>
      <c r="O169" t="s">
        <v>2787</v>
      </c>
      <c r="P169" t="s">
        <v>2787</v>
      </c>
      <c r="Q169" t="s">
        <v>2787</v>
      </c>
      <c r="R169" t="s">
        <v>2787</v>
      </c>
    </row>
    <row r="170" spans="2:18" x14ac:dyDescent="0.4">
      <c r="B170">
        <v>168</v>
      </c>
      <c r="C170" t="s">
        <v>3636</v>
      </c>
      <c r="D170" t="s">
        <v>4480</v>
      </c>
      <c r="E170" t="s">
        <v>4481</v>
      </c>
      <c r="F170" t="s">
        <v>4482</v>
      </c>
      <c r="G170" t="s">
        <v>3631</v>
      </c>
      <c r="H170" t="str">
        <f t="shared" ref="H170" si="491">G170</f>
        <v>시 = 자차로부터 시(HOUR)</v>
      </c>
      <c r="N170" t="s">
        <v>3631</v>
      </c>
    </row>
    <row r="171" spans="2:18" x14ac:dyDescent="0.4">
      <c r="B171">
        <v>169</v>
      </c>
      <c r="C171" t="s">
        <v>3636</v>
      </c>
      <c r="D171" t="s">
        <v>4483</v>
      </c>
      <c r="E171" t="s">
        <v>4484</v>
      </c>
      <c r="F171" t="s">
        <v>4336</v>
      </c>
      <c r="G171" t="s">
        <v>3632</v>
      </c>
      <c r="H171" t="str">
        <f t="shared" ref="H171" si="492">FAULT_DETAIL($G171)</f>
        <v>분 = 자차로부터 분(MINUTE)</v>
      </c>
      <c r="I171" t="str">
        <f t="shared" ref="I171" si="493">FAULT_REACTION($G171)</f>
        <v/>
      </c>
      <c r="J171" t="str">
        <f t="shared" ref="J171" si="494">FAULT_DETECT($G171)</f>
        <v/>
      </c>
      <c r="K171" t="str">
        <f t="shared" ref="K171" si="495">FAULT_CLEAR($G171)</f>
        <v/>
      </c>
      <c r="L171" t="str">
        <f t="shared" ref="L171" si="496">FAULT_ACTIONS_ALL($G171)</f>
        <v/>
      </c>
      <c r="N171" t="s">
        <v>3632</v>
      </c>
      <c r="O171" t="s">
        <v>2787</v>
      </c>
      <c r="P171" t="s">
        <v>2787</v>
      </c>
      <c r="Q171" t="s">
        <v>2787</v>
      </c>
      <c r="R171" t="s">
        <v>2787</v>
      </c>
    </row>
    <row r="172" spans="2:18" x14ac:dyDescent="0.4">
      <c r="B172">
        <v>170</v>
      </c>
      <c r="C172" t="s">
        <v>3636</v>
      </c>
      <c r="D172" t="s">
        <v>4485</v>
      </c>
      <c r="E172" t="s">
        <v>4486</v>
      </c>
      <c r="F172" t="s">
        <v>4487</v>
      </c>
      <c r="H172">
        <f t="shared" ref="H172" si="497">G172</f>
        <v>0</v>
      </c>
      <c r="N172">
        <v>0</v>
      </c>
    </row>
    <row r="173" spans="2:18" x14ac:dyDescent="0.4">
      <c r="B173">
        <v>171</v>
      </c>
      <c r="C173" t="s">
        <v>3636</v>
      </c>
      <c r="D173" t="s">
        <v>4488</v>
      </c>
      <c r="E173" t="s">
        <v>4489</v>
      </c>
      <c r="F173" t="s">
        <v>4487</v>
      </c>
      <c r="G173" t="s">
        <v>3630</v>
      </c>
      <c r="H173" t="str">
        <f t="shared" ref="H173" si="498">FAULT_DETAIL($G173)</f>
        <v>일 = 자차로부터 일(DAY)</v>
      </c>
      <c r="I173" t="str">
        <f t="shared" ref="I173" si="499">FAULT_REACTION($G173)</f>
        <v/>
      </c>
      <c r="J173" t="str">
        <f t="shared" ref="J173" si="500">FAULT_DETECT($G173)</f>
        <v/>
      </c>
      <c r="K173" t="str">
        <f t="shared" ref="K173" si="501">FAULT_CLEAR($G173)</f>
        <v/>
      </c>
      <c r="L173" t="str">
        <f t="shared" ref="L173" si="502">FAULT_ACTIONS_ALL($G173)</f>
        <v/>
      </c>
      <c r="N173" t="s">
        <v>3630</v>
      </c>
      <c r="O173" t="s">
        <v>2787</v>
      </c>
      <c r="P173" t="s">
        <v>2787</v>
      </c>
      <c r="Q173" t="s">
        <v>2787</v>
      </c>
      <c r="R173" t="s">
        <v>2787</v>
      </c>
    </row>
    <row r="174" spans="2:18" x14ac:dyDescent="0.4">
      <c r="B174">
        <v>172</v>
      </c>
      <c r="C174" t="s">
        <v>3636</v>
      </c>
      <c r="D174" t="s">
        <v>4490</v>
      </c>
      <c r="E174" t="s">
        <v>4491</v>
      </c>
      <c r="F174" t="s">
        <v>4492</v>
      </c>
      <c r="G174" t="s">
        <v>3631</v>
      </c>
      <c r="H174" t="str">
        <f t="shared" ref="H174" si="503">G174</f>
        <v>시 = 자차로부터 시(HOUR)</v>
      </c>
      <c r="N174" t="s">
        <v>3631</v>
      </c>
    </row>
    <row r="175" spans="2:18" x14ac:dyDescent="0.4">
      <c r="B175">
        <v>173</v>
      </c>
      <c r="C175" t="s">
        <v>3636</v>
      </c>
      <c r="D175" t="s">
        <v>4493</v>
      </c>
      <c r="E175" t="s">
        <v>4494</v>
      </c>
      <c r="F175" t="s">
        <v>4492</v>
      </c>
      <c r="G175" t="s">
        <v>3632</v>
      </c>
      <c r="H175" t="str">
        <f t="shared" ref="H175" si="504">FAULT_DETAIL($G175)</f>
        <v>분 = 자차로부터 분(MINUTE)</v>
      </c>
      <c r="I175" t="str">
        <f t="shared" ref="I175" si="505">FAULT_REACTION($G175)</f>
        <v/>
      </c>
      <c r="J175" t="str">
        <f t="shared" ref="J175" si="506">FAULT_DETECT($G175)</f>
        <v/>
      </c>
      <c r="K175" t="str">
        <f t="shared" ref="K175" si="507">FAULT_CLEAR($G175)</f>
        <v/>
      </c>
      <c r="L175" t="str">
        <f t="shared" ref="L175" si="508">FAULT_ACTIONS_ALL($G175)</f>
        <v/>
      </c>
      <c r="N175" t="s">
        <v>3632</v>
      </c>
      <c r="O175" t="s">
        <v>2787</v>
      </c>
      <c r="P175" t="s">
        <v>2787</v>
      </c>
      <c r="Q175" t="s">
        <v>2787</v>
      </c>
      <c r="R175" t="s">
        <v>2787</v>
      </c>
    </row>
    <row r="176" spans="2:18" x14ac:dyDescent="0.4">
      <c r="B176">
        <v>174</v>
      </c>
      <c r="C176" t="s">
        <v>3636</v>
      </c>
      <c r="D176" t="s">
        <v>4345</v>
      </c>
      <c r="E176" t="s">
        <v>4495</v>
      </c>
      <c r="F176" t="s">
        <v>4336</v>
      </c>
      <c r="H176">
        <f t="shared" ref="H176" si="509">G176</f>
        <v>0</v>
      </c>
      <c r="N176">
        <v>0</v>
      </c>
    </row>
    <row r="177" spans="2:18" x14ac:dyDescent="0.4">
      <c r="B177">
        <v>175</v>
      </c>
      <c r="C177" t="s">
        <v>3636</v>
      </c>
      <c r="D177" t="s">
        <v>4347</v>
      </c>
      <c r="E177" t="s">
        <v>4496</v>
      </c>
      <c r="F177" t="s">
        <v>4336</v>
      </c>
      <c r="G177" t="s">
        <v>3630</v>
      </c>
      <c r="H177" t="str">
        <f t="shared" ref="H177" si="510">FAULT_DETAIL($G177)</f>
        <v>일 = 자차로부터 일(DAY)</v>
      </c>
      <c r="I177" t="str">
        <f t="shared" ref="I177" si="511">FAULT_REACTION($G177)</f>
        <v/>
      </c>
      <c r="J177" t="str">
        <f t="shared" ref="J177" si="512">FAULT_DETECT($G177)</f>
        <v/>
      </c>
      <c r="K177" t="str">
        <f t="shared" ref="K177" si="513">FAULT_CLEAR($G177)</f>
        <v/>
      </c>
      <c r="L177" t="str">
        <f t="shared" ref="L177" si="514">FAULT_ACTIONS_ALL($G177)</f>
        <v/>
      </c>
      <c r="N177" t="s">
        <v>3630</v>
      </c>
      <c r="O177" t="s">
        <v>2787</v>
      </c>
      <c r="P177" t="s">
        <v>2787</v>
      </c>
      <c r="Q177" t="s">
        <v>2787</v>
      </c>
      <c r="R177" t="s">
        <v>2787</v>
      </c>
    </row>
    <row r="178" spans="2:18" x14ac:dyDescent="0.4">
      <c r="B178">
        <v>176</v>
      </c>
      <c r="C178" t="s">
        <v>3636</v>
      </c>
      <c r="D178" t="s">
        <v>4355</v>
      </c>
      <c r="E178" t="s">
        <v>4497</v>
      </c>
      <c r="F178" t="s">
        <v>4336</v>
      </c>
      <c r="G178" t="s">
        <v>3631</v>
      </c>
      <c r="H178" t="str">
        <f t="shared" ref="H178" si="515">G178</f>
        <v>시 = 자차로부터 시(HOUR)</v>
      </c>
      <c r="N178" t="s">
        <v>3631</v>
      </c>
    </row>
    <row r="179" spans="2:18" x14ac:dyDescent="0.4">
      <c r="B179">
        <v>177</v>
      </c>
      <c r="C179" t="s">
        <v>3636</v>
      </c>
      <c r="D179" t="s">
        <v>4353</v>
      </c>
      <c r="E179" t="s">
        <v>4498</v>
      </c>
      <c r="F179" t="s">
        <v>4336</v>
      </c>
      <c r="G179" t="s">
        <v>3632</v>
      </c>
      <c r="H179" t="str">
        <f t="shared" ref="H179" si="516">FAULT_DETAIL($G179)</f>
        <v>분 = 자차로부터 분(MINUTE)</v>
      </c>
      <c r="I179" t="str">
        <f t="shared" ref="I179" si="517">FAULT_REACTION($G179)</f>
        <v/>
      </c>
      <c r="J179" t="str">
        <f t="shared" ref="J179" si="518">FAULT_DETECT($G179)</f>
        <v/>
      </c>
      <c r="K179" t="str">
        <f t="shared" ref="K179" si="519">FAULT_CLEAR($G179)</f>
        <v/>
      </c>
      <c r="L179" t="str">
        <f t="shared" ref="L179" si="520">FAULT_ACTIONS_ALL($G179)</f>
        <v/>
      </c>
      <c r="N179" t="s">
        <v>3632</v>
      </c>
      <c r="O179" t="s">
        <v>2787</v>
      </c>
      <c r="P179" t="s">
        <v>2787</v>
      </c>
      <c r="Q179" t="s">
        <v>2787</v>
      </c>
      <c r="R179" t="s">
        <v>2787</v>
      </c>
    </row>
    <row r="180" spans="2:18" x14ac:dyDescent="0.4">
      <c r="B180">
        <v>178</v>
      </c>
      <c r="C180" t="s">
        <v>3636</v>
      </c>
      <c r="D180" t="s">
        <v>4334</v>
      </c>
      <c r="E180" t="s">
        <v>4499</v>
      </c>
      <c r="F180" t="s">
        <v>4336</v>
      </c>
      <c r="H180">
        <f t="shared" ref="H180" si="521">G180</f>
        <v>0</v>
      </c>
      <c r="N180">
        <v>0</v>
      </c>
    </row>
    <row r="181" spans="2:18" x14ac:dyDescent="0.4">
      <c r="B181">
        <v>179</v>
      </c>
      <c r="C181" t="s">
        <v>3636</v>
      </c>
      <c r="D181" t="s">
        <v>4337</v>
      </c>
      <c r="E181" t="s">
        <v>4500</v>
      </c>
      <c r="F181" t="s">
        <v>4336</v>
      </c>
      <c r="G181" t="s">
        <v>3630</v>
      </c>
      <c r="H181" t="str">
        <f t="shared" ref="H181" si="522">FAULT_DETAIL($G181)</f>
        <v>일 = 자차로부터 일(DAY)</v>
      </c>
      <c r="I181" t="str">
        <f t="shared" ref="I181" si="523">FAULT_REACTION($G181)</f>
        <v/>
      </c>
      <c r="J181" t="str">
        <f t="shared" ref="J181" si="524">FAULT_DETECT($G181)</f>
        <v/>
      </c>
      <c r="K181" t="str">
        <f t="shared" ref="K181" si="525">FAULT_CLEAR($G181)</f>
        <v/>
      </c>
      <c r="L181" t="str">
        <f t="shared" ref="L181" si="526">FAULT_ACTIONS_ALL($G181)</f>
        <v/>
      </c>
      <c r="N181" t="s">
        <v>3630</v>
      </c>
      <c r="O181" t="s">
        <v>2787</v>
      </c>
      <c r="P181" t="s">
        <v>2787</v>
      </c>
      <c r="Q181" t="s">
        <v>2787</v>
      </c>
      <c r="R181" t="s">
        <v>2787</v>
      </c>
    </row>
    <row r="182" spans="2:18" x14ac:dyDescent="0.4">
      <c r="B182">
        <v>180</v>
      </c>
      <c r="C182" t="s">
        <v>3636</v>
      </c>
      <c r="D182" t="s">
        <v>4339</v>
      </c>
      <c r="E182" t="s">
        <v>4501</v>
      </c>
      <c r="F182" t="s">
        <v>4336</v>
      </c>
      <c r="G182" t="s">
        <v>3631</v>
      </c>
      <c r="H182" t="str">
        <f t="shared" ref="H182" si="527">G182</f>
        <v>시 = 자차로부터 시(HOUR)</v>
      </c>
      <c r="N182" t="s">
        <v>3631</v>
      </c>
    </row>
    <row r="183" spans="2:18" x14ac:dyDescent="0.4">
      <c r="B183">
        <v>181</v>
      </c>
      <c r="C183" t="s">
        <v>3636</v>
      </c>
      <c r="D183" t="s">
        <v>3637</v>
      </c>
      <c r="E183" t="s">
        <v>4502</v>
      </c>
      <c r="F183" t="s">
        <v>4359</v>
      </c>
      <c r="G183" t="s">
        <v>3632</v>
      </c>
      <c r="H183" t="str">
        <f t="shared" ref="H183" si="528">FAULT_DETAIL($G183)</f>
        <v>분 = 자차로부터 분(MINUTE)</v>
      </c>
      <c r="I183" t="str">
        <f t="shared" ref="I183" si="529">FAULT_REACTION($G183)</f>
        <v/>
      </c>
      <c r="J183" t="str">
        <f t="shared" ref="J183" si="530">FAULT_DETECT($G183)</f>
        <v/>
      </c>
      <c r="K183" t="str">
        <f t="shared" ref="K183" si="531">FAULT_CLEAR($G183)</f>
        <v/>
      </c>
      <c r="L183" t="str">
        <f t="shared" ref="L183" si="532">FAULT_ACTIONS_ALL($G183)</f>
        <v/>
      </c>
      <c r="N183" t="s">
        <v>3632</v>
      </c>
      <c r="O183" t="s">
        <v>2787</v>
      </c>
      <c r="P183" t="s">
        <v>2787</v>
      </c>
      <c r="Q183" t="s">
        <v>2787</v>
      </c>
      <c r="R183" t="s">
        <v>2787</v>
      </c>
    </row>
    <row r="184" spans="2:18" x14ac:dyDescent="0.4">
      <c r="B184">
        <v>182</v>
      </c>
      <c r="C184" t="s">
        <v>3636</v>
      </c>
      <c r="D184" t="s">
        <v>4377</v>
      </c>
      <c r="E184" t="s">
        <v>4503</v>
      </c>
      <c r="F184" t="s">
        <v>4366</v>
      </c>
      <c r="H184">
        <f t="shared" ref="H184" si="533">G184</f>
        <v>0</v>
      </c>
      <c r="N184">
        <v>0</v>
      </c>
    </row>
    <row r="185" spans="2:18" x14ac:dyDescent="0.4">
      <c r="B185">
        <v>183</v>
      </c>
      <c r="C185" t="s">
        <v>3636</v>
      </c>
      <c r="D185" t="s">
        <v>4379</v>
      </c>
      <c r="E185" t="s">
        <v>4504</v>
      </c>
      <c r="F185" t="s">
        <v>4366</v>
      </c>
      <c r="G185" t="s">
        <v>3630</v>
      </c>
      <c r="H185" t="str">
        <f t="shared" ref="H185" si="534">FAULT_DETAIL($G185)</f>
        <v>일 = 자차로부터 일(DAY)</v>
      </c>
      <c r="I185" t="str">
        <f t="shared" ref="I185" si="535">FAULT_REACTION($G185)</f>
        <v/>
      </c>
      <c r="J185" t="str">
        <f t="shared" ref="J185" si="536">FAULT_DETECT($G185)</f>
        <v/>
      </c>
      <c r="K185" t="str">
        <f t="shared" ref="K185" si="537">FAULT_CLEAR($G185)</f>
        <v/>
      </c>
      <c r="L185" t="str">
        <f t="shared" ref="L185" si="538">FAULT_ACTIONS_ALL($G185)</f>
        <v/>
      </c>
      <c r="N185" t="s">
        <v>3630</v>
      </c>
      <c r="O185" t="s">
        <v>2787</v>
      </c>
      <c r="P185" t="s">
        <v>2787</v>
      </c>
      <c r="Q185" t="s">
        <v>2787</v>
      </c>
      <c r="R185" t="s">
        <v>2787</v>
      </c>
    </row>
    <row r="186" spans="2:18" x14ac:dyDescent="0.4">
      <c r="B186">
        <v>184</v>
      </c>
      <c r="C186" t="s">
        <v>3636</v>
      </c>
      <c r="D186" t="s">
        <v>4364</v>
      </c>
      <c r="E186" t="s">
        <v>4365</v>
      </c>
      <c r="F186" t="s">
        <v>4366</v>
      </c>
      <c r="G186" t="s">
        <v>3631</v>
      </c>
      <c r="H186" t="str">
        <f t="shared" ref="H186" si="539">G186</f>
        <v>시 = 자차로부터 시(HOUR)</v>
      </c>
      <c r="N186" t="s">
        <v>3631</v>
      </c>
    </row>
    <row r="187" spans="2:18" x14ac:dyDescent="0.4">
      <c r="B187">
        <v>185</v>
      </c>
      <c r="C187" t="s">
        <v>3636</v>
      </c>
      <c r="D187" t="s">
        <v>4367</v>
      </c>
      <c r="E187" t="s">
        <v>4505</v>
      </c>
      <c r="F187" t="s">
        <v>4366</v>
      </c>
      <c r="G187" t="s">
        <v>3632</v>
      </c>
      <c r="H187" t="str">
        <f t="shared" ref="H187" si="540">FAULT_DETAIL($G187)</f>
        <v>분 = 자차로부터 분(MINUTE)</v>
      </c>
      <c r="I187" t="str">
        <f t="shared" ref="I187" si="541">FAULT_REACTION($G187)</f>
        <v/>
      </c>
      <c r="J187" t="str">
        <f t="shared" ref="J187" si="542">FAULT_DETECT($G187)</f>
        <v/>
      </c>
      <c r="K187" t="str">
        <f t="shared" ref="K187" si="543">FAULT_CLEAR($G187)</f>
        <v/>
      </c>
      <c r="L187" t="str">
        <f t="shared" ref="L187" si="544">FAULT_ACTIONS_ALL($G187)</f>
        <v/>
      </c>
      <c r="N187" t="s">
        <v>3632</v>
      </c>
      <c r="O187" t="s">
        <v>2787</v>
      </c>
      <c r="P187" t="s">
        <v>2787</v>
      </c>
      <c r="Q187" t="s">
        <v>2787</v>
      </c>
      <c r="R187" t="s">
        <v>2787</v>
      </c>
    </row>
    <row r="188" spans="2:18" x14ac:dyDescent="0.4">
      <c r="B188">
        <v>186</v>
      </c>
      <c r="C188" t="s">
        <v>3636</v>
      </c>
      <c r="D188" t="s">
        <v>4317</v>
      </c>
      <c r="E188" t="s">
        <v>4506</v>
      </c>
      <c r="F188" t="s">
        <v>4206</v>
      </c>
      <c r="H188">
        <f t="shared" ref="H188" si="545">G188</f>
        <v>0</v>
      </c>
      <c r="N188">
        <v>0</v>
      </c>
    </row>
    <row r="189" spans="2:18" x14ac:dyDescent="0.4">
      <c r="B189">
        <v>187</v>
      </c>
      <c r="C189" t="s">
        <v>3636</v>
      </c>
      <c r="D189" t="s">
        <v>4319</v>
      </c>
      <c r="E189" t="s">
        <v>4320</v>
      </c>
      <c r="F189" t="s">
        <v>4321</v>
      </c>
      <c r="G189" t="s">
        <v>3630</v>
      </c>
      <c r="H189" t="str">
        <f t="shared" ref="H189" si="546">FAULT_DETAIL($G189)</f>
        <v>일 = 자차로부터 일(DAY)</v>
      </c>
      <c r="I189" t="str">
        <f t="shared" ref="I189" si="547">FAULT_REACTION($G189)</f>
        <v/>
      </c>
      <c r="J189" t="str">
        <f t="shared" ref="J189" si="548">FAULT_DETECT($G189)</f>
        <v/>
      </c>
      <c r="K189" t="str">
        <f t="shared" ref="K189" si="549">FAULT_CLEAR($G189)</f>
        <v/>
      </c>
      <c r="L189" t="str">
        <f t="shared" ref="L189" si="550">FAULT_ACTIONS_ALL($G189)</f>
        <v/>
      </c>
      <c r="N189" t="s">
        <v>3630</v>
      </c>
      <c r="O189" t="s">
        <v>2787</v>
      </c>
      <c r="P189" t="s">
        <v>2787</v>
      </c>
      <c r="Q189" t="s">
        <v>2787</v>
      </c>
      <c r="R189" t="s">
        <v>2787</v>
      </c>
    </row>
    <row r="190" spans="2:18" x14ac:dyDescent="0.4">
      <c r="B190">
        <v>188</v>
      </c>
      <c r="C190" t="s">
        <v>3636</v>
      </c>
      <c r="D190" t="s">
        <v>4204</v>
      </c>
      <c r="E190" t="s">
        <v>4507</v>
      </c>
      <c r="F190" t="s">
        <v>4206</v>
      </c>
      <c r="G190" t="s">
        <v>3631</v>
      </c>
      <c r="H190" t="str">
        <f t="shared" ref="H190" si="551">G190</f>
        <v>시 = 자차로부터 시(HOUR)</v>
      </c>
      <c r="N190" t="s">
        <v>3631</v>
      </c>
    </row>
    <row r="191" spans="2:18" x14ac:dyDescent="0.4">
      <c r="B191">
        <v>189</v>
      </c>
      <c r="C191" t="s">
        <v>3636</v>
      </c>
      <c r="D191" t="s">
        <v>4508</v>
      </c>
      <c r="E191" t="s">
        <v>4509</v>
      </c>
      <c r="F191" t="s">
        <v>4206</v>
      </c>
      <c r="G191" t="s">
        <v>3632</v>
      </c>
      <c r="H191" t="str">
        <f t="shared" ref="H191" si="552">FAULT_DETAIL($G191)</f>
        <v>분 = 자차로부터 분(MINUTE)</v>
      </c>
      <c r="I191" t="str">
        <f t="shared" ref="I191" si="553">FAULT_REACTION($G191)</f>
        <v/>
      </c>
      <c r="J191" t="str">
        <f t="shared" ref="J191" si="554">FAULT_DETECT($G191)</f>
        <v/>
      </c>
      <c r="K191" t="str">
        <f t="shared" ref="K191" si="555">FAULT_CLEAR($G191)</f>
        <v/>
      </c>
      <c r="L191" t="str">
        <f t="shared" ref="L191" si="556">FAULT_ACTIONS_ALL($G191)</f>
        <v/>
      </c>
      <c r="N191" t="s">
        <v>3632</v>
      </c>
      <c r="O191" t="s">
        <v>2787</v>
      </c>
      <c r="P191" t="s">
        <v>2787</v>
      </c>
      <c r="Q191" t="s">
        <v>2787</v>
      </c>
      <c r="R191" t="s">
        <v>2787</v>
      </c>
    </row>
    <row r="192" spans="2:18" x14ac:dyDescent="0.4">
      <c r="B192">
        <v>190</v>
      </c>
      <c r="C192" t="s">
        <v>3636</v>
      </c>
      <c r="D192" t="s">
        <v>4510</v>
      </c>
      <c r="E192" t="s">
        <v>4438</v>
      </c>
      <c r="F192" t="s">
        <v>4511</v>
      </c>
      <c r="H192">
        <f t="shared" ref="H192" si="557">G192</f>
        <v>0</v>
      </c>
      <c r="N192">
        <v>0</v>
      </c>
    </row>
    <row r="193" spans="2:18" x14ac:dyDescent="0.4">
      <c r="B193">
        <v>191</v>
      </c>
      <c r="C193" t="s">
        <v>3636</v>
      </c>
      <c r="D193" t="s">
        <v>4512</v>
      </c>
      <c r="E193" t="s">
        <v>4513</v>
      </c>
      <c r="F193" t="s">
        <v>4514</v>
      </c>
      <c r="G193" t="s">
        <v>3630</v>
      </c>
      <c r="H193" t="str">
        <f t="shared" ref="H193" si="558">FAULT_DETAIL($G193)</f>
        <v>일 = 자차로부터 일(DAY)</v>
      </c>
      <c r="I193" t="str">
        <f t="shared" ref="I193" si="559">FAULT_REACTION($G193)</f>
        <v/>
      </c>
      <c r="J193" t="str">
        <f t="shared" ref="J193" si="560">FAULT_DETECT($G193)</f>
        <v/>
      </c>
      <c r="K193" t="str">
        <f t="shared" ref="K193" si="561">FAULT_CLEAR($G193)</f>
        <v/>
      </c>
      <c r="L193" t="str">
        <f t="shared" ref="L193" si="562">FAULT_ACTIONS_ALL($G193)</f>
        <v/>
      </c>
      <c r="N193" t="s">
        <v>3630</v>
      </c>
      <c r="O193" t="s">
        <v>2787</v>
      </c>
      <c r="P193" t="s">
        <v>2787</v>
      </c>
      <c r="Q193" t="s">
        <v>2787</v>
      </c>
      <c r="R193" t="s">
        <v>2787</v>
      </c>
    </row>
    <row r="194" spans="2:18" x14ac:dyDescent="0.4">
      <c r="B194">
        <v>192</v>
      </c>
      <c r="C194" t="s">
        <v>3636</v>
      </c>
      <c r="D194" t="s">
        <v>4515</v>
      </c>
      <c r="E194" t="s">
        <v>4516</v>
      </c>
      <c r="F194" t="s">
        <v>4366</v>
      </c>
      <c r="G194" t="s">
        <v>3631</v>
      </c>
      <c r="H194" t="str">
        <f t="shared" ref="H194" si="563">G194</f>
        <v>시 = 자차로부터 시(HOUR)</v>
      </c>
      <c r="N194" t="s">
        <v>3631</v>
      </c>
    </row>
    <row r="195" spans="2:18" x14ac:dyDescent="0.4">
      <c r="B195">
        <v>193</v>
      </c>
      <c r="C195" t="s">
        <v>3636</v>
      </c>
      <c r="D195" t="s">
        <v>4517</v>
      </c>
      <c r="E195" t="s">
        <v>4518</v>
      </c>
      <c r="F195" t="s">
        <v>4519</v>
      </c>
      <c r="G195" t="s">
        <v>3632</v>
      </c>
      <c r="H195" t="str">
        <f t="shared" ref="H195" si="564">FAULT_DETAIL($G195)</f>
        <v>분 = 자차로부터 분(MINUTE)</v>
      </c>
      <c r="I195" t="str">
        <f t="shared" ref="I195" si="565">FAULT_REACTION($G195)</f>
        <v/>
      </c>
      <c r="J195" t="str">
        <f t="shared" ref="J195" si="566">FAULT_DETECT($G195)</f>
        <v/>
      </c>
      <c r="K195" t="str">
        <f t="shared" ref="K195" si="567">FAULT_CLEAR($G195)</f>
        <v/>
      </c>
      <c r="L195" t="str">
        <f t="shared" ref="L195" si="568">FAULT_ACTIONS_ALL($G195)</f>
        <v/>
      </c>
      <c r="N195" t="s">
        <v>3632</v>
      </c>
      <c r="O195" t="s">
        <v>2787</v>
      </c>
      <c r="P195" t="s">
        <v>2787</v>
      </c>
      <c r="Q195" t="s">
        <v>2787</v>
      </c>
      <c r="R195" t="s">
        <v>2787</v>
      </c>
    </row>
    <row r="196" spans="2:18" x14ac:dyDescent="0.4">
      <c r="B196">
        <v>194</v>
      </c>
      <c r="C196" t="s">
        <v>3636</v>
      </c>
      <c r="D196" t="s">
        <v>4520</v>
      </c>
      <c r="E196" t="s">
        <v>4521</v>
      </c>
      <c r="F196" t="s">
        <v>4492</v>
      </c>
      <c r="H196">
        <f t="shared" ref="H196" si="569">G196</f>
        <v>0</v>
      </c>
      <c r="N196">
        <v>0</v>
      </c>
    </row>
    <row r="197" spans="2:18" x14ac:dyDescent="0.4">
      <c r="B197">
        <v>195</v>
      </c>
      <c r="C197" t="s">
        <v>3636</v>
      </c>
      <c r="D197" t="s">
        <v>4522</v>
      </c>
      <c r="E197" t="s">
        <v>4523</v>
      </c>
      <c r="F197" t="s">
        <v>4366</v>
      </c>
      <c r="G197" t="s">
        <v>3630</v>
      </c>
      <c r="H197" t="str">
        <f t="shared" ref="H197" si="570">FAULT_DETAIL($G197)</f>
        <v>일 = 자차로부터 일(DAY)</v>
      </c>
      <c r="I197" t="str">
        <f t="shared" ref="I197" si="571">FAULT_REACTION($G197)</f>
        <v/>
      </c>
      <c r="J197" t="str">
        <f t="shared" ref="J197" si="572">FAULT_DETECT($G197)</f>
        <v/>
      </c>
      <c r="K197" t="str">
        <f t="shared" ref="K197" si="573">FAULT_CLEAR($G197)</f>
        <v/>
      </c>
      <c r="L197" t="str">
        <f t="shared" ref="L197" si="574">FAULT_ACTIONS_ALL($G197)</f>
        <v/>
      </c>
      <c r="N197" t="s">
        <v>3630</v>
      </c>
      <c r="O197" t="s">
        <v>2787</v>
      </c>
      <c r="P197" t="s">
        <v>2787</v>
      </c>
      <c r="Q197" t="s">
        <v>2787</v>
      </c>
      <c r="R197" t="s">
        <v>2787</v>
      </c>
    </row>
    <row r="198" spans="2:18" x14ac:dyDescent="0.4">
      <c r="B198">
        <v>196</v>
      </c>
      <c r="C198" t="s">
        <v>3636</v>
      </c>
      <c r="D198" t="s">
        <v>4524</v>
      </c>
      <c r="E198" t="s">
        <v>4525</v>
      </c>
      <c r="F198" t="s">
        <v>4366</v>
      </c>
      <c r="G198" t="s">
        <v>3631</v>
      </c>
      <c r="H198" t="str">
        <f t="shared" ref="H198" si="575">G198</f>
        <v>시 = 자차로부터 시(HOUR)</v>
      </c>
      <c r="N198" t="s">
        <v>3631</v>
      </c>
    </row>
    <row r="199" spans="2:18" x14ac:dyDescent="0.4">
      <c r="B199">
        <v>197</v>
      </c>
      <c r="C199" t="s">
        <v>3638</v>
      </c>
      <c r="D199" t="s">
        <v>4248</v>
      </c>
      <c r="E199" t="s">
        <v>4249</v>
      </c>
      <c r="F199" t="s">
        <v>4250</v>
      </c>
      <c r="G199" t="s">
        <v>3632</v>
      </c>
      <c r="H199" t="str">
        <f t="shared" ref="H199" si="576">FAULT_DETAIL($G199)</f>
        <v>분 = 자차로부터 분(MINUTE)</v>
      </c>
      <c r="I199" t="str">
        <f t="shared" ref="I199" si="577">FAULT_REACTION($G199)</f>
        <v/>
      </c>
      <c r="J199" t="str">
        <f t="shared" ref="J199" si="578">FAULT_DETECT($G199)</f>
        <v/>
      </c>
      <c r="K199" t="str">
        <f t="shared" ref="K199" si="579">FAULT_CLEAR($G199)</f>
        <v/>
      </c>
      <c r="L199" t="str">
        <f t="shared" ref="L199" si="580">FAULT_ACTIONS_ALL($G199)</f>
        <v/>
      </c>
      <c r="N199" t="s">
        <v>3632</v>
      </c>
      <c r="O199" t="s">
        <v>2787</v>
      </c>
      <c r="P199" t="s">
        <v>2787</v>
      </c>
      <c r="Q199" t="s">
        <v>2787</v>
      </c>
      <c r="R199" t="s">
        <v>2787</v>
      </c>
    </row>
    <row r="200" spans="2:18" x14ac:dyDescent="0.4">
      <c r="B200">
        <v>198</v>
      </c>
      <c r="C200" t="s">
        <v>3638</v>
      </c>
      <c r="D200" t="s">
        <v>4251</v>
      </c>
      <c r="E200" t="s">
        <v>4252</v>
      </c>
      <c r="F200" t="s">
        <v>4253</v>
      </c>
      <c r="H200">
        <f t="shared" ref="H200" si="581">G200</f>
        <v>0</v>
      </c>
      <c r="N200">
        <v>0</v>
      </c>
    </row>
    <row r="201" spans="2:18" x14ac:dyDescent="0.4">
      <c r="B201">
        <v>199</v>
      </c>
      <c r="C201" t="s">
        <v>3638</v>
      </c>
      <c r="D201" t="s">
        <v>4254</v>
      </c>
      <c r="E201" t="s">
        <v>4255</v>
      </c>
      <c r="F201" t="s">
        <v>4256</v>
      </c>
      <c r="G201" t="s">
        <v>3630</v>
      </c>
      <c r="H201" t="str">
        <f t="shared" ref="H201" si="582">FAULT_DETAIL($G201)</f>
        <v>일 = 자차로부터 일(DAY)</v>
      </c>
      <c r="I201" t="str">
        <f t="shared" ref="I201" si="583">FAULT_REACTION($G201)</f>
        <v/>
      </c>
      <c r="J201" t="str">
        <f t="shared" ref="J201" si="584">FAULT_DETECT($G201)</f>
        <v/>
      </c>
      <c r="K201" t="str">
        <f t="shared" ref="K201" si="585">FAULT_CLEAR($G201)</f>
        <v/>
      </c>
      <c r="L201" t="str">
        <f t="shared" ref="L201" si="586">FAULT_ACTIONS_ALL($G201)</f>
        <v/>
      </c>
      <c r="N201" t="s">
        <v>3630</v>
      </c>
      <c r="O201" t="s">
        <v>2787</v>
      </c>
      <c r="P201" t="s">
        <v>2787</v>
      </c>
      <c r="Q201" t="s">
        <v>2787</v>
      </c>
      <c r="R201" t="s">
        <v>2787</v>
      </c>
    </row>
    <row r="202" spans="2:18" x14ac:dyDescent="0.4">
      <c r="B202">
        <v>200</v>
      </c>
      <c r="C202" t="s">
        <v>3638</v>
      </c>
      <c r="D202" t="s">
        <v>4257</v>
      </c>
      <c r="E202" t="s">
        <v>4258</v>
      </c>
      <c r="F202" t="s">
        <v>4256</v>
      </c>
      <c r="G202" t="s">
        <v>3631</v>
      </c>
      <c r="H202" t="str">
        <f t="shared" ref="H202" si="587">G202</f>
        <v>시 = 자차로부터 시(HOUR)</v>
      </c>
      <c r="N202" t="s">
        <v>3631</v>
      </c>
    </row>
    <row r="203" spans="2:18" x14ac:dyDescent="0.4">
      <c r="B203">
        <v>201</v>
      </c>
      <c r="C203" t="s">
        <v>3638</v>
      </c>
      <c r="D203" t="s">
        <v>4259</v>
      </c>
      <c r="E203" t="s">
        <v>4468</v>
      </c>
      <c r="F203" t="s">
        <v>4266</v>
      </c>
      <c r="G203" t="s">
        <v>3632</v>
      </c>
      <c r="H203" t="str">
        <f t="shared" ref="H203" si="588">FAULT_DETAIL($G203)</f>
        <v>분 = 자차로부터 분(MINUTE)</v>
      </c>
      <c r="I203" t="str">
        <f t="shared" ref="I203" si="589">FAULT_REACTION($G203)</f>
        <v/>
      </c>
      <c r="J203" t="str">
        <f t="shared" ref="J203" si="590">FAULT_DETECT($G203)</f>
        <v/>
      </c>
      <c r="K203" t="str">
        <f t="shared" ref="K203" si="591">FAULT_CLEAR($G203)</f>
        <v/>
      </c>
      <c r="L203" t="str">
        <f t="shared" ref="L203" si="592">FAULT_ACTIONS_ALL($G203)</f>
        <v/>
      </c>
      <c r="N203" t="s">
        <v>3632</v>
      </c>
      <c r="O203" t="s">
        <v>2787</v>
      </c>
      <c r="P203" t="s">
        <v>2787</v>
      </c>
      <c r="Q203" t="s">
        <v>2787</v>
      </c>
      <c r="R203" t="s">
        <v>2787</v>
      </c>
    </row>
    <row r="204" spans="2:18" x14ac:dyDescent="0.4">
      <c r="B204">
        <v>202</v>
      </c>
      <c r="C204" t="s">
        <v>3638</v>
      </c>
      <c r="D204" t="s">
        <v>4262</v>
      </c>
      <c r="E204" t="s">
        <v>4526</v>
      </c>
      <c r="F204" t="s">
        <v>4266</v>
      </c>
      <c r="H204">
        <f t="shared" ref="H204" si="593">G204</f>
        <v>0</v>
      </c>
      <c r="N204">
        <v>0</v>
      </c>
    </row>
    <row r="205" spans="2:18" x14ac:dyDescent="0.4">
      <c r="B205">
        <v>203</v>
      </c>
      <c r="C205" t="s">
        <v>3638</v>
      </c>
      <c r="D205" t="s">
        <v>4264</v>
      </c>
      <c r="E205" t="s">
        <v>4470</v>
      </c>
      <c r="F205" t="s">
        <v>4261</v>
      </c>
      <c r="G205" t="s">
        <v>3630</v>
      </c>
      <c r="H205" t="str">
        <f t="shared" ref="H205" si="594">FAULT_DETAIL($G205)</f>
        <v>일 = 자차로부터 일(DAY)</v>
      </c>
      <c r="I205" t="str">
        <f t="shared" ref="I205" si="595">FAULT_REACTION($G205)</f>
        <v/>
      </c>
      <c r="J205" t="str">
        <f t="shared" ref="J205" si="596">FAULT_DETECT($G205)</f>
        <v/>
      </c>
      <c r="K205" t="str">
        <f t="shared" ref="K205" si="597">FAULT_CLEAR($G205)</f>
        <v/>
      </c>
      <c r="L205" t="str">
        <f t="shared" ref="L205" si="598">FAULT_ACTIONS_ALL($G205)</f>
        <v/>
      </c>
      <c r="N205" t="s">
        <v>3630</v>
      </c>
      <c r="O205" t="s">
        <v>2787</v>
      </c>
      <c r="P205" t="s">
        <v>2787</v>
      </c>
      <c r="Q205" t="s">
        <v>2787</v>
      </c>
      <c r="R205" t="s">
        <v>2787</v>
      </c>
    </row>
    <row r="206" spans="2:18" x14ac:dyDescent="0.4">
      <c r="B206">
        <v>204</v>
      </c>
      <c r="C206" t="s">
        <v>3638</v>
      </c>
      <c r="D206" t="s">
        <v>4267</v>
      </c>
      <c r="E206" t="s">
        <v>4268</v>
      </c>
      <c r="F206" t="s">
        <v>4269</v>
      </c>
      <c r="G206" t="s">
        <v>3631</v>
      </c>
      <c r="H206" t="str">
        <f t="shared" ref="H206" si="599">G206</f>
        <v>시 = 자차로부터 시(HOUR)</v>
      </c>
      <c r="N206" t="s">
        <v>3631</v>
      </c>
    </row>
    <row r="207" spans="2:18" x14ac:dyDescent="0.4">
      <c r="B207">
        <v>205</v>
      </c>
      <c r="C207" t="s">
        <v>3638</v>
      </c>
      <c r="D207" t="s">
        <v>4270</v>
      </c>
      <c r="E207" t="s">
        <v>4271</v>
      </c>
      <c r="F207" t="s">
        <v>4272</v>
      </c>
      <c r="G207" t="s">
        <v>3632</v>
      </c>
      <c r="H207" t="str">
        <f t="shared" ref="H207" si="600">FAULT_DETAIL($G207)</f>
        <v>분 = 자차로부터 분(MINUTE)</v>
      </c>
      <c r="I207" t="str">
        <f t="shared" ref="I207" si="601">FAULT_REACTION($G207)</f>
        <v/>
      </c>
      <c r="J207" t="str">
        <f t="shared" ref="J207" si="602">FAULT_DETECT($G207)</f>
        <v/>
      </c>
      <c r="K207" t="str">
        <f t="shared" ref="K207" si="603">FAULT_CLEAR($G207)</f>
        <v/>
      </c>
      <c r="L207" t="str">
        <f t="shared" ref="L207" si="604">FAULT_ACTIONS_ALL($G207)</f>
        <v/>
      </c>
      <c r="N207" t="s">
        <v>3632</v>
      </c>
      <c r="O207" t="s">
        <v>2787</v>
      </c>
      <c r="P207" t="s">
        <v>2787</v>
      </c>
      <c r="Q207" t="s">
        <v>2787</v>
      </c>
      <c r="R207" t="s">
        <v>2787</v>
      </c>
    </row>
    <row r="208" spans="2:18" x14ac:dyDescent="0.4">
      <c r="B208">
        <v>206</v>
      </c>
      <c r="C208" t="s">
        <v>3638</v>
      </c>
      <c r="D208" t="s">
        <v>4273</v>
      </c>
      <c r="E208" t="s">
        <v>4274</v>
      </c>
      <c r="F208" t="s">
        <v>4478</v>
      </c>
      <c r="H208">
        <f t="shared" ref="H208" si="605">G208</f>
        <v>0</v>
      </c>
      <c r="N208">
        <v>0</v>
      </c>
    </row>
    <row r="209" spans="2:18" x14ac:dyDescent="0.4">
      <c r="B209">
        <v>207</v>
      </c>
      <c r="C209" t="s">
        <v>3638</v>
      </c>
      <c r="D209" t="s">
        <v>4276</v>
      </c>
      <c r="E209" t="s">
        <v>4277</v>
      </c>
      <c r="F209" t="s">
        <v>4479</v>
      </c>
      <c r="G209" t="s">
        <v>3630</v>
      </c>
      <c r="H209" t="str">
        <f t="shared" ref="H209" si="606">FAULT_DETAIL($G209)</f>
        <v>일 = 자차로부터 일(DAY)</v>
      </c>
      <c r="I209" t="str">
        <f t="shared" ref="I209" si="607">FAULT_REACTION($G209)</f>
        <v/>
      </c>
      <c r="J209" t="str">
        <f t="shared" ref="J209" si="608">FAULT_DETECT($G209)</f>
        <v/>
      </c>
      <c r="K209" t="str">
        <f t="shared" ref="K209" si="609">FAULT_CLEAR($G209)</f>
        <v/>
      </c>
      <c r="L209" t="str">
        <f t="shared" ref="L209" si="610">FAULT_ACTIONS_ALL($G209)</f>
        <v/>
      </c>
      <c r="N209" t="s">
        <v>3630</v>
      </c>
      <c r="O209" t="s">
        <v>2787</v>
      </c>
      <c r="P209" t="s">
        <v>2787</v>
      </c>
      <c r="Q209" t="s">
        <v>2787</v>
      </c>
      <c r="R209" t="s">
        <v>2787</v>
      </c>
    </row>
    <row r="210" spans="2:18" x14ac:dyDescent="0.4">
      <c r="B210">
        <v>208</v>
      </c>
      <c r="C210" t="s">
        <v>3638</v>
      </c>
      <c r="D210" t="s">
        <v>4480</v>
      </c>
      <c r="E210" t="s">
        <v>4481</v>
      </c>
      <c r="F210" t="s">
        <v>4482</v>
      </c>
      <c r="G210" t="s">
        <v>3631</v>
      </c>
      <c r="H210" t="str">
        <f t="shared" ref="H210" si="611">G210</f>
        <v>시 = 자차로부터 시(HOUR)</v>
      </c>
      <c r="N210" t="s">
        <v>3631</v>
      </c>
    </row>
    <row r="211" spans="2:18" x14ac:dyDescent="0.4">
      <c r="B211">
        <v>209</v>
      </c>
      <c r="C211" t="s">
        <v>3638</v>
      </c>
      <c r="D211" t="s">
        <v>4483</v>
      </c>
      <c r="E211" t="s">
        <v>4527</v>
      </c>
      <c r="F211" t="s">
        <v>4336</v>
      </c>
      <c r="G211" t="s">
        <v>3632</v>
      </c>
      <c r="H211" t="str">
        <f t="shared" ref="H211" si="612">FAULT_DETAIL($G211)</f>
        <v>분 = 자차로부터 분(MINUTE)</v>
      </c>
      <c r="I211" t="str">
        <f t="shared" ref="I211" si="613">FAULT_REACTION($G211)</f>
        <v/>
      </c>
      <c r="J211" t="str">
        <f t="shared" ref="J211" si="614">FAULT_DETECT($G211)</f>
        <v/>
      </c>
      <c r="K211" t="str">
        <f t="shared" ref="K211" si="615">FAULT_CLEAR($G211)</f>
        <v/>
      </c>
      <c r="L211" t="str">
        <f t="shared" ref="L211" si="616">FAULT_ACTIONS_ALL($G211)</f>
        <v/>
      </c>
      <c r="N211" t="s">
        <v>3632</v>
      </c>
      <c r="O211" t="s">
        <v>2787</v>
      </c>
      <c r="P211" t="s">
        <v>2787</v>
      </c>
      <c r="Q211" t="s">
        <v>2787</v>
      </c>
      <c r="R211" t="s">
        <v>2787</v>
      </c>
    </row>
    <row r="212" spans="2:18" x14ac:dyDescent="0.4">
      <c r="B212">
        <v>210</v>
      </c>
      <c r="C212" t="s">
        <v>3638</v>
      </c>
      <c r="D212" t="s">
        <v>4345</v>
      </c>
      <c r="E212" t="s">
        <v>4495</v>
      </c>
      <c r="F212" t="s">
        <v>4336</v>
      </c>
      <c r="H212">
        <f t="shared" ref="H212" si="617">G212</f>
        <v>0</v>
      </c>
      <c r="N212">
        <v>0</v>
      </c>
    </row>
    <row r="213" spans="2:18" x14ac:dyDescent="0.4">
      <c r="B213">
        <v>211</v>
      </c>
      <c r="C213" t="s">
        <v>3638</v>
      </c>
      <c r="D213" t="s">
        <v>4347</v>
      </c>
      <c r="E213" t="s">
        <v>4496</v>
      </c>
      <c r="F213" t="s">
        <v>4336</v>
      </c>
      <c r="G213" t="s">
        <v>3630</v>
      </c>
      <c r="H213" t="str">
        <f t="shared" ref="H213" si="618">FAULT_DETAIL($G213)</f>
        <v>일 = 자차로부터 일(DAY)</v>
      </c>
      <c r="I213" t="str">
        <f t="shared" ref="I213" si="619">FAULT_REACTION($G213)</f>
        <v/>
      </c>
      <c r="J213" t="str">
        <f t="shared" ref="J213" si="620">FAULT_DETECT($G213)</f>
        <v/>
      </c>
      <c r="K213" t="str">
        <f t="shared" ref="K213" si="621">FAULT_CLEAR($G213)</f>
        <v/>
      </c>
      <c r="L213" t="str">
        <f t="shared" ref="L213" si="622">FAULT_ACTIONS_ALL($G213)</f>
        <v/>
      </c>
      <c r="N213" t="s">
        <v>3630</v>
      </c>
      <c r="O213" t="s">
        <v>2787</v>
      </c>
      <c r="P213" t="s">
        <v>2787</v>
      </c>
      <c r="Q213" t="s">
        <v>2787</v>
      </c>
      <c r="R213" t="s">
        <v>2787</v>
      </c>
    </row>
    <row r="214" spans="2:18" x14ac:dyDescent="0.4">
      <c r="B214">
        <v>212</v>
      </c>
      <c r="C214" t="s">
        <v>3638</v>
      </c>
      <c r="D214" t="s">
        <v>4355</v>
      </c>
      <c r="E214" t="s">
        <v>4497</v>
      </c>
      <c r="F214" t="s">
        <v>4336</v>
      </c>
      <c r="G214" t="s">
        <v>3631</v>
      </c>
      <c r="H214" t="str">
        <f t="shared" ref="H214" si="623">G214</f>
        <v>시 = 자차로부터 시(HOUR)</v>
      </c>
      <c r="N214" t="s">
        <v>3631</v>
      </c>
    </row>
    <row r="215" spans="2:18" x14ac:dyDescent="0.4">
      <c r="B215">
        <v>213</v>
      </c>
      <c r="C215" t="s">
        <v>3638</v>
      </c>
      <c r="D215" t="s">
        <v>4353</v>
      </c>
      <c r="E215" t="s">
        <v>4498</v>
      </c>
      <c r="F215" t="s">
        <v>4336</v>
      </c>
      <c r="G215" t="s">
        <v>3632</v>
      </c>
      <c r="H215" t="str">
        <f t="shared" ref="H215" si="624">FAULT_DETAIL($G215)</f>
        <v>분 = 자차로부터 분(MINUTE)</v>
      </c>
      <c r="I215" t="str">
        <f t="shared" ref="I215" si="625">FAULT_REACTION($G215)</f>
        <v/>
      </c>
      <c r="J215" t="str">
        <f t="shared" ref="J215" si="626">FAULT_DETECT($G215)</f>
        <v/>
      </c>
      <c r="K215" t="str">
        <f t="shared" ref="K215" si="627">FAULT_CLEAR($G215)</f>
        <v/>
      </c>
      <c r="L215" t="str">
        <f t="shared" ref="L215" si="628">FAULT_ACTIONS_ALL($G215)</f>
        <v/>
      </c>
      <c r="N215" t="s">
        <v>3632</v>
      </c>
      <c r="O215" t="s">
        <v>2787</v>
      </c>
      <c r="P215" t="s">
        <v>2787</v>
      </c>
      <c r="Q215" t="s">
        <v>2787</v>
      </c>
      <c r="R215" t="s">
        <v>2787</v>
      </c>
    </row>
    <row r="216" spans="2:18" x14ac:dyDescent="0.4">
      <c r="B216">
        <v>214</v>
      </c>
      <c r="C216" t="s">
        <v>3638</v>
      </c>
      <c r="D216" t="s">
        <v>4334</v>
      </c>
      <c r="E216" t="s">
        <v>4499</v>
      </c>
      <c r="F216" t="s">
        <v>4336</v>
      </c>
      <c r="H216">
        <f t="shared" ref="H216" si="629">G216</f>
        <v>0</v>
      </c>
      <c r="N216">
        <v>0</v>
      </c>
    </row>
    <row r="217" spans="2:18" x14ac:dyDescent="0.4">
      <c r="B217">
        <v>215</v>
      </c>
      <c r="C217" t="s">
        <v>3638</v>
      </c>
      <c r="D217" t="s">
        <v>4337</v>
      </c>
      <c r="E217" t="s">
        <v>4500</v>
      </c>
      <c r="F217" t="s">
        <v>4336</v>
      </c>
      <c r="G217" t="s">
        <v>3630</v>
      </c>
      <c r="H217" t="str">
        <f t="shared" ref="H217" si="630">FAULT_DETAIL($G217)</f>
        <v>일 = 자차로부터 일(DAY)</v>
      </c>
      <c r="I217" t="str">
        <f t="shared" ref="I217" si="631">FAULT_REACTION($G217)</f>
        <v/>
      </c>
      <c r="J217" t="str">
        <f t="shared" ref="J217" si="632">FAULT_DETECT($G217)</f>
        <v/>
      </c>
      <c r="K217" t="str">
        <f t="shared" ref="K217" si="633">FAULT_CLEAR($G217)</f>
        <v/>
      </c>
      <c r="L217" t="str">
        <f t="shared" ref="L217" si="634">FAULT_ACTIONS_ALL($G217)</f>
        <v/>
      </c>
      <c r="N217" t="s">
        <v>3630</v>
      </c>
      <c r="O217" t="s">
        <v>2787</v>
      </c>
      <c r="P217" t="s">
        <v>2787</v>
      </c>
      <c r="Q217" t="s">
        <v>2787</v>
      </c>
      <c r="R217" t="s">
        <v>2787</v>
      </c>
    </row>
    <row r="218" spans="2:18" x14ac:dyDescent="0.4">
      <c r="B218">
        <v>216</v>
      </c>
      <c r="C218" t="s">
        <v>3638</v>
      </c>
      <c r="D218" t="s">
        <v>4339</v>
      </c>
      <c r="E218" t="s">
        <v>4501</v>
      </c>
      <c r="F218" t="s">
        <v>4336</v>
      </c>
      <c r="G218" t="s">
        <v>3631</v>
      </c>
      <c r="H218" t="str">
        <f t="shared" ref="H218" si="635">G218</f>
        <v>시 = 자차로부터 시(HOUR)</v>
      </c>
      <c r="N218" t="s">
        <v>3631</v>
      </c>
    </row>
    <row r="219" spans="2:18" x14ac:dyDescent="0.4">
      <c r="B219">
        <v>217</v>
      </c>
      <c r="C219" t="s">
        <v>3638</v>
      </c>
      <c r="D219" t="s">
        <v>3637</v>
      </c>
      <c r="E219" t="s">
        <v>4502</v>
      </c>
      <c r="F219" t="s">
        <v>4359</v>
      </c>
      <c r="G219" t="s">
        <v>3632</v>
      </c>
      <c r="H219" t="str">
        <f t="shared" ref="H219" si="636">FAULT_DETAIL($G219)</f>
        <v>분 = 자차로부터 분(MINUTE)</v>
      </c>
      <c r="I219" t="str">
        <f t="shared" ref="I219" si="637">FAULT_REACTION($G219)</f>
        <v/>
      </c>
      <c r="J219" t="str">
        <f t="shared" ref="J219" si="638">FAULT_DETECT($G219)</f>
        <v/>
      </c>
      <c r="K219" t="str">
        <f t="shared" ref="K219" si="639">FAULT_CLEAR($G219)</f>
        <v/>
      </c>
      <c r="L219" t="str">
        <f t="shared" ref="L219" si="640">FAULT_ACTIONS_ALL($G219)</f>
        <v/>
      </c>
      <c r="N219" t="s">
        <v>3632</v>
      </c>
      <c r="O219" t="s">
        <v>2787</v>
      </c>
      <c r="P219" t="s">
        <v>2787</v>
      </c>
      <c r="Q219" t="s">
        <v>2787</v>
      </c>
      <c r="R219" t="s">
        <v>2787</v>
      </c>
    </row>
    <row r="220" spans="2:18" x14ac:dyDescent="0.4">
      <c r="B220">
        <v>218</v>
      </c>
      <c r="C220" t="s">
        <v>3638</v>
      </c>
      <c r="D220" t="s">
        <v>4377</v>
      </c>
      <c r="E220" t="s">
        <v>4503</v>
      </c>
      <c r="F220" t="s">
        <v>4366</v>
      </c>
      <c r="H220">
        <f t="shared" ref="H220" si="641">G220</f>
        <v>0</v>
      </c>
      <c r="N220">
        <v>0</v>
      </c>
    </row>
    <row r="221" spans="2:18" x14ac:dyDescent="0.4">
      <c r="B221">
        <v>219</v>
      </c>
      <c r="C221" t="s">
        <v>3638</v>
      </c>
      <c r="D221" t="s">
        <v>4379</v>
      </c>
      <c r="E221" t="s">
        <v>4504</v>
      </c>
      <c r="F221" t="s">
        <v>4366</v>
      </c>
      <c r="G221" t="s">
        <v>3630</v>
      </c>
      <c r="H221" t="str">
        <f t="shared" ref="H221" si="642">FAULT_DETAIL($G221)</f>
        <v>일 = 자차로부터 일(DAY)</v>
      </c>
      <c r="I221" t="str">
        <f t="shared" ref="I221" si="643">FAULT_REACTION($G221)</f>
        <v/>
      </c>
      <c r="J221" t="str">
        <f t="shared" ref="J221" si="644">FAULT_DETECT($G221)</f>
        <v/>
      </c>
      <c r="K221" t="str">
        <f t="shared" ref="K221" si="645">FAULT_CLEAR($G221)</f>
        <v/>
      </c>
      <c r="L221" t="str">
        <f t="shared" ref="L221" si="646">FAULT_ACTIONS_ALL($G221)</f>
        <v/>
      </c>
      <c r="N221" t="s">
        <v>3630</v>
      </c>
      <c r="O221" t="s">
        <v>2787</v>
      </c>
      <c r="P221" t="s">
        <v>2787</v>
      </c>
      <c r="Q221" t="s">
        <v>2787</v>
      </c>
      <c r="R221" t="s">
        <v>2787</v>
      </c>
    </row>
    <row r="222" spans="2:18" x14ac:dyDescent="0.4">
      <c r="B222">
        <v>220</v>
      </c>
      <c r="C222" t="s">
        <v>3638</v>
      </c>
      <c r="D222" t="s">
        <v>4364</v>
      </c>
      <c r="E222" t="s">
        <v>4365</v>
      </c>
      <c r="F222" t="s">
        <v>4366</v>
      </c>
      <c r="G222" t="s">
        <v>3631</v>
      </c>
      <c r="H222" t="str">
        <f t="shared" ref="H222" si="647">G222</f>
        <v>시 = 자차로부터 시(HOUR)</v>
      </c>
      <c r="N222" t="s">
        <v>3631</v>
      </c>
    </row>
    <row r="223" spans="2:18" x14ac:dyDescent="0.4">
      <c r="B223">
        <v>221</v>
      </c>
      <c r="C223" t="s">
        <v>3638</v>
      </c>
      <c r="D223" t="s">
        <v>4367</v>
      </c>
      <c r="E223" t="s">
        <v>4368</v>
      </c>
      <c r="F223" t="s">
        <v>4366</v>
      </c>
      <c r="G223" t="s">
        <v>3632</v>
      </c>
      <c r="H223" t="str">
        <f t="shared" ref="H223" si="648">FAULT_DETAIL($G223)</f>
        <v>분 = 자차로부터 분(MINUTE)</v>
      </c>
      <c r="I223" t="str">
        <f t="shared" ref="I223" si="649">FAULT_REACTION($G223)</f>
        <v/>
      </c>
      <c r="J223" t="str">
        <f t="shared" ref="J223" si="650">FAULT_DETECT($G223)</f>
        <v/>
      </c>
      <c r="K223" t="str">
        <f t="shared" ref="K223" si="651">FAULT_CLEAR($G223)</f>
        <v/>
      </c>
      <c r="L223" t="str">
        <f t="shared" ref="L223" si="652">FAULT_ACTIONS_ALL($G223)</f>
        <v/>
      </c>
      <c r="N223" t="s">
        <v>3632</v>
      </c>
      <c r="O223" t="s">
        <v>2787</v>
      </c>
      <c r="P223" t="s">
        <v>2787</v>
      </c>
      <c r="Q223" t="s">
        <v>2787</v>
      </c>
      <c r="R223" t="s">
        <v>2787</v>
      </c>
    </row>
    <row r="224" spans="2:18" x14ac:dyDescent="0.4">
      <c r="B224">
        <v>222</v>
      </c>
      <c r="C224" t="s">
        <v>3638</v>
      </c>
      <c r="D224" t="s">
        <v>4317</v>
      </c>
      <c r="E224" t="s">
        <v>4506</v>
      </c>
      <c r="F224" t="s">
        <v>4206</v>
      </c>
      <c r="H224">
        <f t="shared" ref="H224" si="653">G224</f>
        <v>0</v>
      </c>
      <c r="N224">
        <v>0</v>
      </c>
    </row>
    <row r="225" spans="2:18" x14ac:dyDescent="0.4">
      <c r="B225">
        <v>223</v>
      </c>
      <c r="C225" t="s">
        <v>3638</v>
      </c>
      <c r="D225" t="s">
        <v>4319</v>
      </c>
      <c r="E225" t="s">
        <v>4320</v>
      </c>
      <c r="F225" t="s">
        <v>4321</v>
      </c>
      <c r="G225" t="s">
        <v>3630</v>
      </c>
      <c r="H225" t="str">
        <f t="shared" ref="H225" si="654">FAULT_DETAIL($G225)</f>
        <v>일 = 자차로부터 일(DAY)</v>
      </c>
      <c r="I225" t="str">
        <f t="shared" ref="I225" si="655">FAULT_REACTION($G225)</f>
        <v/>
      </c>
      <c r="J225" t="str">
        <f t="shared" ref="J225" si="656">FAULT_DETECT($G225)</f>
        <v/>
      </c>
      <c r="K225" t="str">
        <f t="shared" ref="K225" si="657">FAULT_CLEAR($G225)</f>
        <v/>
      </c>
      <c r="L225" t="str">
        <f t="shared" ref="L225" si="658">FAULT_ACTIONS_ALL($G225)</f>
        <v/>
      </c>
      <c r="N225" t="s">
        <v>3630</v>
      </c>
      <c r="O225" t="s">
        <v>2787</v>
      </c>
      <c r="P225" t="s">
        <v>2787</v>
      </c>
      <c r="Q225" t="s">
        <v>2787</v>
      </c>
      <c r="R225" t="s">
        <v>2787</v>
      </c>
    </row>
    <row r="226" spans="2:18" x14ac:dyDescent="0.4">
      <c r="B226">
        <v>224</v>
      </c>
      <c r="C226" t="s">
        <v>3638</v>
      </c>
      <c r="D226" t="s">
        <v>4204</v>
      </c>
      <c r="E226" t="s">
        <v>4507</v>
      </c>
      <c r="F226" t="s">
        <v>4206</v>
      </c>
      <c r="G226" t="s">
        <v>3631</v>
      </c>
      <c r="H226" t="str">
        <f t="shared" ref="H226" si="659">G226</f>
        <v>시 = 자차로부터 시(HOUR)</v>
      </c>
      <c r="N226" t="s">
        <v>3631</v>
      </c>
    </row>
    <row r="227" spans="2:18" x14ac:dyDescent="0.4">
      <c r="B227">
        <v>225</v>
      </c>
      <c r="C227" t="s">
        <v>3638</v>
      </c>
      <c r="D227" t="s">
        <v>4508</v>
      </c>
      <c r="E227" t="s">
        <v>4509</v>
      </c>
      <c r="F227" t="s">
        <v>4206</v>
      </c>
      <c r="G227" t="s">
        <v>3632</v>
      </c>
      <c r="H227" t="str">
        <f t="shared" ref="H227" si="660">FAULT_DETAIL($G227)</f>
        <v>분 = 자차로부터 분(MINUTE)</v>
      </c>
      <c r="I227" t="str">
        <f t="shared" ref="I227" si="661">FAULT_REACTION($G227)</f>
        <v/>
      </c>
      <c r="J227" t="str">
        <f t="shared" ref="J227" si="662">FAULT_DETECT($G227)</f>
        <v/>
      </c>
      <c r="K227" t="str">
        <f t="shared" ref="K227" si="663">FAULT_CLEAR($G227)</f>
        <v/>
      </c>
      <c r="L227" t="str">
        <f t="shared" ref="L227" si="664">FAULT_ACTIONS_ALL($G227)</f>
        <v/>
      </c>
      <c r="N227" t="s">
        <v>3632</v>
      </c>
      <c r="O227" t="s">
        <v>2787</v>
      </c>
      <c r="P227" t="s">
        <v>2787</v>
      </c>
      <c r="Q227" t="s">
        <v>2787</v>
      </c>
      <c r="R227" t="s">
        <v>2787</v>
      </c>
    </row>
    <row r="228" spans="2:18" x14ac:dyDescent="0.4">
      <c r="B228">
        <v>226</v>
      </c>
      <c r="C228" t="s">
        <v>3638</v>
      </c>
      <c r="D228" t="s">
        <v>4510</v>
      </c>
      <c r="E228" t="s">
        <v>4438</v>
      </c>
      <c r="F228" t="s">
        <v>4511</v>
      </c>
      <c r="H228">
        <f t="shared" ref="H228" si="665">G228</f>
        <v>0</v>
      </c>
      <c r="N228">
        <v>0</v>
      </c>
    </row>
    <row r="229" spans="2:18" x14ac:dyDescent="0.4">
      <c r="B229">
        <v>227</v>
      </c>
      <c r="C229" t="s">
        <v>3638</v>
      </c>
      <c r="D229" t="s">
        <v>4522</v>
      </c>
      <c r="E229" t="s">
        <v>4523</v>
      </c>
      <c r="F229" t="s">
        <v>4366</v>
      </c>
      <c r="G229" t="s">
        <v>3630</v>
      </c>
      <c r="H229" t="str">
        <f t="shared" ref="H229" si="666">FAULT_DETAIL($G229)</f>
        <v>일 = 자차로부터 일(DAY)</v>
      </c>
      <c r="I229" t="str">
        <f t="shared" ref="I229" si="667">FAULT_REACTION($G229)</f>
        <v/>
      </c>
      <c r="J229" t="str">
        <f t="shared" ref="J229" si="668">FAULT_DETECT($G229)</f>
        <v/>
      </c>
      <c r="K229" t="str">
        <f t="shared" ref="K229" si="669">FAULT_CLEAR($G229)</f>
        <v/>
      </c>
      <c r="L229" t="str">
        <f t="shared" ref="L229" si="670">FAULT_ACTIONS_ALL($G229)</f>
        <v/>
      </c>
      <c r="N229" t="s">
        <v>3630</v>
      </c>
      <c r="O229" t="s">
        <v>2787</v>
      </c>
      <c r="P229" t="s">
        <v>2787</v>
      </c>
      <c r="Q229" t="s">
        <v>2787</v>
      </c>
      <c r="R229" t="s">
        <v>2787</v>
      </c>
    </row>
    <row r="230" spans="2:18" x14ac:dyDescent="0.4">
      <c r="B230">
        <v>228</v>
      </c>
      <c r="C230" t="s">
        <v>3638</v>
      </c>
      <c r="D230" t="s">
        <v>4524</v>
      </c>
      <c r="E230" t="s">
        <v>4525</v>
      </c>
      <c r="F230" t="s">
        <v>4366</v>
      </c>
      <c r="G230" t="s">
        <v>3631</v>
      </c>
      <c r="H230" t="str">
        <f t="shared" ref="H230" si="671">G230</f>
        <v>시 = 자차로부터 시(HOUR)</v>
      </c>
      <c r="N230" t="s">
        <v>3631</v>
      </c>
    </row>
    <row r="231" spans="2:18" x14ac:dyDescent="0.4">
      <c r="B231">
        <v>229</v>
      </c>
      <c r="C231" t="s">
        <v>3639</v>
      </c>
      <c r="D231" t="s">
        <v>4248</v>
      </c>
      <c r="E231" t="s">
        <v>4249</v>
      </c>
      <c r="F231" t="s">
        <v>4250</v>
      </c>
      <c r="G231" t="s">
        <v>3632</v>
      </c>
      <c r="H231" t="str">
        <f t="shared" ref="H231" si="672">FAULT_DETAIL($G231)</f>
        <v>분 = 자차로부터 분(MINUTE)</v>
      </c>
      <c r="I231" t="str">
        <f t="shared" ref="I231" si="673">FAULT_REACTION($G231)</f>
        <v/>
      </c>
      <c r="J231" t="str">
        <f t="shared" ref="J231" si="674">FAULT_DETECT($G231)</f>
        <v/>
      </c>
      <c r="K231" t="str">
        <f t="shared" ref="K231" si="675">FAULT_CLEAR($G231)</f>
        <v/>
      </c>
      <c r="L231" t="str">
        <f t="shared" ref="L231" si="676">FAULT_ACTIONS_ALL($G231)</f>
        <v/>
      </c>
      <c r="N231" t="s">
        <v>3632</v>
      </c>
      <c r="O231" t="s">
        <v>2787</v>
      </c>
      <c r="P231" t="s">
        <v>2787</v>
      </c>
      <c r="Q231" t="s">
        <v>2787</v>
      </c>
      <c r="R231" t="s">
        <v>2787</v>
      </c>
    </row>
    <row r="232" spans="2:18" x14ac:dyDescent="0.4">
      <c r="B232">
        <v>230</v>
      </c>
      <c r="C232" t="s">
        <v>3639</v>
      </c>
      <c r="D232" t="s">
        <v>4251</v>
      </c>
      <c r="E232" t="s">
        <v>4252</v>
      </c>
      <c r="F232" t="s">
        <v>4253</v>
      </c>
      <c r="H232">
        <f t="shared" ref="H232" si="677">G232</f>
        <v>0</v>
      </c>
      <c r="N232">
        <v>0</v>
      </c>
    </row>
    <row r="233" spans="2:18" x14ac:dyDescent="0.4">
      <c r="B233">
        <v>231</v>
      </c>
      <c r="C233" t="s">
        <v>3639</v>
      </c>
      <c r="D233" t="s">
        <v>4254</v>
      </c>
      <c r="E233" t="s">
        <v>4255</v>
      </c>
      <c r="F233" t="s">
        <v>4256</v>
      </c>
      <c r="G233" t="s">
        <v>3630</v>
      </c>
      <c r="H233" t="str">
        <f t="shared" ref="H233" si="678">FAULT_DETAIL($G233)</f>
        <v>일 = 자차로부터 일(DAY)</v>
      </c>
      <c r="I233" t="str">
        <f t="shared" ref="I233" si="679">FAULT_REACTION($G233)</f>
        <v/>
      </c>
      <c r="J233" t="str">
        <f t="shared" ref="J233" si="680">FAULT_DETECT($G233)</f>
        <v/>
      </c>
      <c r="K233" t="str">
        <f t="shared" ref="K233" si="681">FAULT_CLEAR($G233)</f>
        <v/>
      </c>
      <c r="L233" t="str">
        <f t="shared" ref="L233" si="682">FAULT_ACTIONS_ALL($G233)</f>
        <v/>
      </c>
      <c r="N233" t="s">
        <v>3630</v>
      </c>
      <c r="O233" t="s">
        <v>2787</v>
      </c>
      <c r="P233" t="s">
        <v>2787</v>
      </c>
      <c r="Q233" t="s">
        <v>2787</v>
      </c>
      <c r="R233" t="s">
        <v>2787</v>
      </c>
    </row>
    <row r="234" spans="2:18" x14ac:dyDescent="0.4">
      <c r="B234">
        <v>232</v>
      </c>
      <c r="C234" t="s">
        <v>3639</v>
      </c>
      <c r="D234" t="s">
        <v>4257</v>
      </c>
      <c r="E234" t="s">
        <v>4258</v>
      </c>
      <c r="F234" t="s">
        <v>4256</v>
      </c>
      <c r="G234" t="s">
        <v>3631</v>
      </c>
      <c r="H234" t="str">
        <f t="shared" ref="H234" si="683">G234</f>
        <v>시 = 자차로부터 시(HOUR)</v>
      </c>
      <c r="N234" t="s">
        <v>3631</v>
      </c>
    </row>
    <row r="235" spans="2:18" x14ac:dyDescent="0.4">
      <c r="B235">
        <v>233</v>
      </c>
      <c r="C235" t="s">
        <v>3639</v>
      </c>
      <c r="D235" t="s">
        <v>4259</v>
      </c>
      <c r="E235" t="s">
        <v>4468</v>
      </c>
      <c r="F235" t="s">
        <v>4266</v>
      </c>
      <c r="G235" t="s">
        <v>3632</v>
      </c>
      <c r="H235" t="str">
        <f t="shared" ref="H235" si="684">FAULT_DETAIL($G235)</f>
        <v>분 = 자차로부터 분(MINUTE)</v>
      </c>
      <c r="I235" t="str">
        <f t="shared" ref="I235" si="685">FAULT_REACTION($G235)</f>
        <v/>
      </c>
      <c r="J235" t="str">
        <f t="shared" ref="J235" si="686">FAULT_DETECT($G235)</f>
        <v/>
      </c>
      <c r="K235" t="str">
        <f t="shared" ref="K235" si="687">FAULT_CLEAR($G235)</f>
        <v/>
      </c>
      <c r="L235" t="str">
        <f t="shared" ref="L235" si="688">FAULT_ACTIONS_ALL($G235)</f>
        <v/>
      </c>
      <c r="N235" t="s">
        <v>3632</v>
      </c>
      <c r="O235" t="s">
        <v>2787</v>
      </c>
      <c r="P235" t="s">
        <v>2787</v>
      </c>
      <c r="Q235" t="s">
        <v>2787</v>
      </c>
      <c r="R235" t="s">
        <v>2787</v>
      </c>
    </row>
    <row r="236" spans="2:18" x14ac:dyDescent="0.4">
      <c r="B236">
        <v>234</v>
      </c>
      <c r="C236" t="s">
        <v>3639</v>
      </c>
      <c r="D236" t="s">
        <v>4262</v>
      </c>
      <c r="E236" t="s">
        <v>4526</v>
      </c>
      <c r="F236" t="s">
        <v>4266</v>
      </c>
      <c r="H236">
        <f t="shared" ref="H236" si="689">G236</f>
        <v>0</v>
      </c>
      <c r="N236">
        <v>0</v>
      </c>
    </row>
    <row r="237" spans="2:18" x14ac:dyDescent="0.4">
      <c r="B237">
        <v>235</v>
      </c>
      <c r="C237" t="s">
        <v>3639</v>
      </c>
      <c r="D237" t="s">
        <v>4264</v>
      </c>
      <c r="E237" t="s">
        <v>4470</v>
      </c>
      <c r="F237" t="s">
        <v>4261</v>
      </c>
      <c r="G237" t="s">
        <v>3630</v>
      </c>
      <c r="H237" t="str">
        <f t="shared" ref="H237" si="690">FAULT_DETAIL($G237)</f>
        <v>일 = 자차로부터 일(DAY)</v>
      </c>
      <c r="I237" t="str">
        <f t="shared" ref="I237" si="691">FAULT_REACTION($G237)</f>
        <v/>
      </c>
      <c r="J237" t="str">
        <f t="shared" ref="J237" si="692">FAULT_DETECT($G237)</f>
        <v/>
      </c>
      <c r="K237" t="str">
        <f t="shared" ref="K237" si="693">FAULT_CLEAR($G237)</f>
        <v/>
      </c>
      <c r="L237" t="str">
        <f t="shared" ref="L237" si="694">FAULT_ACTIONS_ALL($G237)</f>
        <v/>
      </c>
      <c r="N237" t="s">
        <v>3630</v>
      </c>
      <c r="O237" t="s">
        <v>2787</v>
      </c>
      <c r="P237" t="s">
        <v>2787</v>
      </c>
      <c r="Q237" t="s">
        <v>2787</v>
      </c>
      <c r="R237" t="s">
        <v>2787</v>
      </c>
    </row>
    <row r="238" spans="2:18" x14ac:dyDescent="0.4">
      <c r="B238">
        <v>236</v>
      </c>
      <c r="C238" t="s">
        <v>3639</v>
      </c>
      <c r="D238" t="s">
        <v>4267</v>
      </c>
      <c r="E238" t="s">
        <v>4268</v>
      </c>
      <c r="F238" t="s">
        <v>4269</v>
      </c>
      <c r="G238" t="s">
        <v>3631</v>
      </c>
      <c r="H238" t="str">
        <f t="shared" ref="H238" si="695">G238</f>
        <v>시 = 자차로부터 시(HOUR)</v>
      </c>
      <c r="N238" t="s">
        <v>3631</v>
      </c>
    </row>
    <row r="239" spans="2:18" x14ac:dyDescent="0.4">
      <c r="B239">
        <v>237</v>
      </c>
      <c r="C239" t="s">
        <v>3639</v>
      </c>
      <c r="D239" t="s">
        <v>4270</v>
      </c>
      <c r="E239" t="s">
        <v>4271</v>
      </c>
      <c r="F239" t="s">
        <v>4272</v>
      </c>
      <c r="G239" t="s">
        <v>3632</v>
      </c>
      <c r="H239" t="str">
        <f t="shared" ref="H239" si="696">FAULT_DETAIL($G239)</f>
        <v>분 = 자차로부터 분(MINUTE)</v>
      </c>
      <c r="I239" t="str">
        <f t="shared" ref="I239" si="697">FAULT_REACTION($G239)</f>
        <v/>
      </c>
      <c r="J239" t="str">
        <f t="shared" ref="J239" si="698">FAULT_DETECT($G239)</f>
        <v/>
      </c>
      <c r="K239" t="str">
        <f t="shared" ref="K239" si="699">FAULT_CLEAR($G239)</f>
        <v/>
      </c>
      <c r="L239" t="str">
        <f t="shared" ref="L239" si="700">FAULT_ACTIONS_ALL($G239)</f>
        <v/>
      </c>
      <c r="N239" t="s">
        <v>3632</v>
      </c>
      <c r="O239" t="s">
        <v>2787</v>
      </c>
      <c r="P239" t="s">
        <v>2787</v>
      </c>
      <c r="Q239" t="s">
        <v>2787</v>
      </c>
      <c r="R239" t="s">
        <v>2787</v>
      </c>
    </row>
    <row r="240" spans="2:18" x14ac:dyDescent="0.4">
      <c r="B240">
        <v>238</v>
      </c>
      <c r="C240" t="s">
        <v>3639</v>
      </c>
      <c r="D240" t="s">
        <v>4273</v>
      </c>
      <c r="E240" t="s">
        <v>4274</v>
      </c>
      <c r="F240" t="s">
        <v>4478</v>
      </c>
      <c r="H240">
        <f t="shared" ref="H240" si="701">G240</f>
        <v>0</v>
      </c>
      <c r="N240">
        <v>0</v>
      </c>
    </row>
    <row r="241" spans="2:18" x14ac:dyDescent="0.4">
      <c r="B241">
        <v>239</v>
      </c>
      <c r="C241" t="s">
        <v>3639</v>
      </c>
      <c r="D241" t="s">
        <v>4276</v>
      </c>
      <c r="E241" t="s">
        <v>4277</v>
      </c>
      <c r="F241" t="s">
        <v>4479</v>
      </c>
      <c r="G241" t="s">
        <v>3630</v>
      </c>
      <c r="H241" t="str">
        <f t="shared" ref="H241" si="702">FAULT_DETAIL($G241)</f>
        <v>일 = 자차로부터 일(DAY)</v>
      </c>
      <c r="I241" t="str">
        <f t="shared" ref="I241" si="703">FAULT_REACTION($G241)</f>
        <v/>
      </c>
      <c r="J241" t="str">
        <f t="shared" ref="J241" si="704">FAULT_DETECT($G241)</f>
        <v/>
      </c>
      <c r="K241" t="str">
        <f t="shared" ref="K241" si="705">FAULT_CLEAR($G241)</f>
        <v/>
      </c>
      <c r="L241" t="str">
        <f t="shared" ref="L241" si="706">FAULT_ACTIONS_ALL($G241)</f>
        <v/>
      </c>
      <c r="N241" t="s">
        <v>3630</v>
      </c>
      <c r="O241" t="s">
        <v>2787</v>
      </c>
      <c r="P241" t="s">
        <v>2787</v>
      </c>
      <c r="Q241" t="s">
        <v>2787</v>
      </c>
      <c r="R241" t="s">
        <v>2787</v>
      </c>
    </row>
    <row r="242" spans="2:18" x14ac:dyDescent="0.4">
      <c r="B242">
        <v>240</v>
      </c>
      <c r="C242" t="s">
        <v>3639</v>
      </c>
      <c r="D242" t="s">
        <v>4347</v>
      </c>
      <c r="E242" t="s">
        <v>4496</v>
      </c>
      <c r="F242" t="s">
        <v>4336</v>
      </c>
      <c r="G242" t="s">
        <v>3631</v>
      </c>
      <c r="H242" t="str">
        <f t="shared" ref="H242" si="707">G242</f>
        <v>시 = 자차로부터 시(HOUR)</v>
      </c>
      <c r="N242" t="s">
        <v>3631</v>
      </c>
    </row>
    <row r="243" spans="2:18" x14ac:dyDescent="0.4">
      <c r="B243">
        <v>241</v>
      </c>
      <c r="C243" t="s">
        <v>3639</v>
      </c>
      <c r="D243" t="s">
        <v>4355</v>
      </c>
      <c r="E243" t="s">
        <v>4497</v>
      </c>
      <c r="F243" t="s">
        <v>4336</v>
      </c>
      <c r="G243" t="s">
        <v>3632</v>
      </c>
      <c r="H243" t="str">
        <f t="shared" ref="H243" si="708">FAULT_DETAIL($G243)</f>
        <v>분 = 자차로부터 분(MINUTE)</v>
      </c>
      <c r="I243" t="str">
        <f t="shared" ref="I243" si="709">FAULT_REACTION($G243)</f>
        <v/>
      </c>
      <c r="J243" t="str">
        <f t="shared" ref="J243" si="710">FAULT_DETECT($G243)</f>
        <v/>
      </c>
      <c r="K243" t="str">
        <f t="shared" ref="K243" si="711">FAULT_CLEAR($G243)</f>
        <v/>
      </c>
      <c r="L243" t="str">
        <f t="shared" ref="L243" si="712">FAULT_ACTIONS_ALL($G243)</f>
        <v/>
      </c>
      <c r="N243" t="s">
        <v>3632</v>
      </c>
      <c r="O243" t="s">
        <v>2787</v>
      </c>
      <c r="P243" t="s">
        <v>2787</v>
      </c>
      <c r="Q243" t="s">
        <v>2787</v>
      </c>
      <c r="R243" t="s">
        <v>2787</v>
      </c>
    </row>
    <row r="244" spans="2:18" x14ac:dyDescent="0.4">
      <c r="B244">
        <v>242</v>
      </c>
      <c r="C244" t="s">
        <v>3639</v>
      </c>
      <c r="D244" t="s">
        <v>4353</v>
      </c>
      <c r="E244" t="s">
        <v>4498</v>
      </c>
      <c r="F244" t="s">
        <v>4336</v>
      </c>
      <c r="H244">
        <f t="shared" ref="H244" si="713">G244</f>
        <v>0</v>
      </c>
      <c r="N244">
        <v>0</v>
      </c>
    </row>
    <row r="245" spans="2:18" x14ac:dyDescent="0.4">
      <c r="B245">
        <v>243</v>
      </c>
      <c r="C245" t="s">
        <v>3639</v>
      </c>
      <c r="D245" t="s">
        <v>4528</v>
      </c>
      <c r="E245" t="s">
        <v>4529</v>
      </c>
      <c r="F245" t="s">
        <v>4530</v>
      </c>
      <c r="G245" t="s">
        <v>3630</v>
      </c>
      <c r="H245" t="str">
        <f t="shared" ref="H245" si="714">FAULT_DETAIL($G245)</f>
        <v>일 = 자차로부터 일(DAY)</v>
      </c>
      <c r="I245" t="str">
        <f t="shared" ref="I245" si="715">FAULT_REACTION($G245)</f>
        <v/>
      </c>
      <c r="J245" t="str">
        <f t="shared" ref="J245" si="716">FAULT_DETECT($G245)</f>
        <v/>
      </c>
      <c r="K245" t="str">
        <f t="shared" ref="K245" si="717">FAULT_CLEAR($G245)</f>
        <v/>
      </c>
      <c r="L245" t="str">
        <f t="shared" ref="L245" si="718">FAULT_ACTIONS_ALL($G245)</f>
        <v/>
      </c>
      <c r="N245" t="s">
        <v>3630</v>
      </c>
      <c r="O245" t="s">
        <v>2787</v>
      </c>
      <c r="P245" t="s">
        <v>2787</v>
      </c>
      <c r="Q245" t="s">
        <v>2787</v>
      </c>
      <c r="R245" t="s">
        <v>2787</v>
      </c>
    </row>
    <row r="246" spans="2:18" x14ac:dyDescent="0.4">
      <c r="B246">
        <v>244</v>
      </c>
      <c r="C246" t="s">
        <v>3639</v>
      </c>
      <c r="D246" t="s">
        <v>4334</v>
      </c>
      <c r="E246" t="s">
        <v>4499</v>
      </c>
      <c r="F246" t="s">
        <v>4336</v>
      </c>
      <c r="G246" t="s">
        <v>3631</v>
      </c>
      <c r="H246" t="str">
        <f t="shared" ref="H246" si="719">G246</f>
        <v>시 = 자차로부터 시(HOUR)</v>
      </c>
      <c r="N246" t="s">
        <v>3631</v>
      </c>
    </row>
    <row r="247" spans="2:18" x14ac:dyDescent="0.4">
      <c r="B247">
        <v>245</v>
      </c>
      <c r="C247" t="s">
        <v>3639</v>
      </c>
      <c r="D247" t="s">
        <v>4337</v>
      </c>
      <c r="E247" t="s">
        <v>4500</v>
      </c>
      <c r="F247" t="s">
        <v>4336</v>
      </c>
      <c r="G247" t="s">
        <v>3632</v>
      </c>
      <c r="H247" t="str">
        <f t="shared" ref="H247" si="720">FAULT_DETAIL($G247)</f>
        <v>분 = 자차로부터 분(MINUTE)</v>
      </c>
      <c r="I247" t="str">
        <f t="shared" ref="I247" si="721">FAULT_REACTION($G247)</f>
        <v/>
      </c>
      <c r="J247" t="str">
        <f t="shared" ref="J247" si="722">FAULT_DETECT($G247)</f>
        <v/>
      </c>
      <c r="K247" t="str">
        <f t="shared" ref="K247" si="723">FAULT_CLEAR($G247)</f>
        <v/>
      </c>
      <c r="L247" t="str">
        <f t="shared" ref="L247" si="724">FAULT_ACTIONS_ALL($G247)</f>
        <v/>
      </c>
      <c r="N247" t="s">
        <v>3632</v>
      </c>
      <c r="O247" t="s">
        <v>2787</v>
      </c>
      <c r="P247" t="s">
        <v>2787</v>
      </c>
      <c r="Q247" t="s">
        <v>2787</v>
      </c>
      <c r="R247" t="s">
        <v>2787</v>
      </c>
    </row>
    <row r="248" spans="2:18" x14ac:dyDescent="0.4">
      <c r="B248">
        <v>246</v>
      </c>
      <c r="C248" t="s">
        <v>3639</v>
      </c>
      <c r="D248" t="s">
        <v>4339</v>
      </c>
      <c r="E248" t="s">
        <v>4501</v>
      </c>
      <c r="F248" t="s">
        <v>4336</v>
      </c>
      <c r="H248">
        <f t="shared" ref="H248" si="725">G248</f>
        <v>0</v>
      </c>
      <c r="N248">
        <v>0</v>
      </c>
    </row>
    <row r="249" spans="2:18" x14ac:dyDescent="0.4">
      <c r="B249">
        <v>247</v>
      </c>
      <c r="C249" t="s">
        <v>3639</v>
      </c>
      <c r="D249" t="s">
        <v>3637</v>
      </c>
      <c r="E249" t="s">
        <v>4502</v>
      </c>
      <c r="F249" t="s">
        <v>4359</v>
      </c>
      <c r="G249" t="s">
        <v>3630</v>
      </c>
      <c r="H249" t="str">
        <f t="shared" ref="H249" si="726">FAULT_DETAIL($G249)</f>
        <v>일 = 자차로부터 일(DAY)</v>
      </c>
      <c r="I249" t="str">
        <f t="shared" ref="I249" si="727">FAULT_REACTION($G249)</f>
        <v/>
      </c>
      <c r="J249" t="str">
        <f t="shared" ref="J249" si="728">FAULT_DETECT($G249)</f>
        <v/>
      </c>
      <c r="K249" t="str">
        <f t="shared" ref="K249" si="729">FAULT_CLEAR($G249)</f>
        <v/>
      </c>
      <c r="L249" t="str">
        <f t="shared" ref="L249" si="730">FAULT_ACTIONS_ALL($G249)</f>
        <v/>
      </c>
      <c r="N249" t="s">
        <v>3630</v>
      </c>
      <c r="O249" t="s">
        <v>2787</v>
      </c>
      <c r="P249" t="s">
        <v>2787</v>
      </c>
      <c r="Q249" t="s">
        <v>2787</v>
      </c>
      <c r="R249" t="s">
        <v>2787</v>
      </c>
    </row>
    <row r="250" spans="2:18" x14ac:dyDescent="0.4">
      <c r="B250">
        <v>248</v>
      </c>
      <c r="C250" t="s">
        <v>3639</v>
      </c>
      <c r="D250" t="s">
        <v>4377</v>
      </c>
      <c r="E250" t="s">
        <v>4503</v>
      </c>
      <c r="F250" t="s">
        <v>4366</v>
      </c>
      <c r="G250" t="s">
        <v>3631</v>
      </c>
      <c r="H250" t="str">
        <f t="shared" ref="H250" si="731">G250</f>
        <v>시 = 자차로부터 시(HOUR)</v>
      </c>
      <c r="N250" t="s">
        <v>3631</v>
      </c>
    </row>
    <row r="251" spans="2:18" x14ac:dyDescent="0.4">
      <c r="B251">
        <v>249</v>
      </c>
      <c r="C251" t="s">
        <v>3639</v>
      </c>
      <c r="D251" t="s">
        <v>4379</v>
      </c>
      <c r="E251" t="s">
        <v>4504</v>
      </c>
      <c r="F251" t="s">
        <v>4366</v>
      </c>
      <c r="G251" t="s">
        <v>3632</v>
      </c>
      <c r="H251" t="str">
        <f t="shared" ref="H251" si="732">FAULT_DETAIL($G251)</f>
        <v>분 = 자차로부터 분(MINUTE)</v>
      </c>
      <c r="I251" t="str">
        <f t="shared" ref="I251" si="733">FAULT_REACTION($G251)</f>
        <v/>
      </c>
      <c r="J251" t="str">
        <f t="shared" ref="J251" si="734">FAULT_DETECT($G251)</f>
        <v/>
      </c>
      <c r="K251" t="str">
        <f t="shared" ref="K251" si="735">FAULT_CLEAR($G251)</f>
        <v/>
      </c>
      <c r="L251" t="str">
        <f t="shared" ref="L251" si="736">FAULT_ACTIONS_ALL($G251)</f>
        <v/>
      </c>
      <c r="N251" t="s">
        <v>3632</v>
      </c>
      <c r="O251" t="s">
        <v>2787</v>
      </c>
      <c r="P251" t="s">
        <v>2787</v>
      </c>
      <c r="Q251" t="s">
        <v>2787</v>
      </c>
      <c r="R251" t="s">
        <v>2787</v>
      </c>
    </row>
    <row r="252" spans="2:18" x14ac:dyDescent="0.4">
      <c r="B252">
        <v>250</v>
      </c>
      <c r="C252" t="s">
        <v>3639</v>
      </c>
      <c r="D252" t="s">
        <v>4364</v>
      </c>
      <c r="E252" t="s">
        <v>4365</v>
      </c>
      <c r="F252" t="s">
        <v>4366</v>
      </c>
      <c r="H252">
        <f t="shared" ref="H252" si="737">G252</f>
        <v>0</v>
      </c>
      <c r="N252">
        <v>0</v>
      </c>
    </row>
    <row r="253" spans="2:18" x14ac:dyDescent="0.4">
      <c r="B253">
        <v>251</v>
      </c>
      <c r="C253" t="s">
        <v>3639</v>
      </c>
      <c r="D253" t="s">
        <v>4367</v>
      </c>
      <c r="E253" t="s">
        <v>4368</v>
      </c>
      <c r="F253" t="s">
        <v>4366</v>
      </c>
      <c r="G253" t="s">
        <v>3630</v>
      </c>
      <c r="H253" t="str">
        <f t="shared" ref="H253" si="738">FAULT_DETAIL($G253)</f>
        <v>일 = 자차로부터 일(DAY)</v>
      </c>
      <c r="I253" t="str">
        <f t="shared" ref="I253" si="739">FAULT_REACTION($G253)</f>
        <v/>
      </c>
      <c r="J253" t="str">
        <f t="shared" ref="J253" si="740">FAULT_DETECT($G253)</f>
        <v/>
      </c>
      <c r="K253" t="str">
        <f t="shared" ref="K253" si="741">FAULT_CLEAR($G253)</f>
        <v/>
      </c>
      <c r="L253" t="str">
        <f t="shared" ref="L253" si="742">FAULT_ACTIONS_ALL($G253)</f>
        <v/>
      </c>
      <c r="N253" t="s">
        <v>3630</v>
      </c>
      <c r="O253" t="s">
        <v>2787</v>
      </c>
      <c r="P253" t="s">
        <v>2787</v>
      </c>
      <c r="Q253" t="s">
        <v>2787</v>
      </c>
      <c r="R253" t="s">
        <v>2787</v>
      </c>
    </row>
    <row r="254" spans="2:18" x14ac:dyDescent="0.4">
      <c r="B254">
        <v>252</v>
      </c>
      <c r="C254" t="s">
        <v>3639</v>
      </c>
      <c r="D254" t="s">
        <v>4317</v>
      </c>
      <c r="E254" t="s">
        <v>4506</v>
      </c>
      <c r="F254" t="s">
        <v>4206</v>
      </c>
      <c r="G254" t="s">
        <v>3631</v>
      </c>
      <c r="H254" t="str">
        <f t="shared" ref="H254" si="743">G254</f>
        <v>시 = 자차로부터 시(HOUR)</v>
      </c>
      <c r="N254" t="s">
        <v>3631</v>
      </c>
    </row>
    <row r="255" spans="2:18" x14ac:dyDescent="0.4">
      <c r="B255">
        <v>253</v>
      </c>
      <c r="C255" t="s">
        <v>3639</v>
      </c>
      <c r="D255" t="s">
        <v>4319</v>
      </c>
      <c r="E255" t="s">
        <v>4320</v>
      </c>
      <c r="F255" t="s">
        <v>4321</v>
      </c>
      <c r="G255" t="s">
        <v>3632</v>
      </c>
      <c r="H255" t="str">
        <f t="shared" ref="H255" si="744">FAULT_DETAIL($G255)</f>
        <v>분 = 자차로부터 분(MINUTE)</v>
      </c>
      <c r="I255" t="str">
        <f t="shared" ref="I255" si="745">FAULT_REACTION($G255)</f>
        <v/>
      </c>
      <c r="J255" t="str">
        <f t="shared" ref="J255" si="746">FAULT_DETECT($G255)</f>
        <v/>
      </c>
      <c r="K255" t="str">
        <f t="shared" ref="K255" si="747">FAULT_CLEAR($G255)</f>
        <v/>
      </c>
      <c r="L255" t="str">
        <f t="shared" ref="L255" si="748">FAULT_ACTIONS_ALL($G255)</f>
        <v/>
      </c>
      <c r="N255" t="s">
        <v>3632</v>
      </c>
      <c r="O255" t="s">
        <v>2787</v>
      </c>
      <c r="P255" t="s">
        <v>2787</v>
      </c>
      <c r="Q255" t="s">
        <v>2787</v>
      </c>
      <c r="R255" t="s">
        <v>2787</v>
      </c>
    </row>
    <row r="256" spans="2:18" x14ac:dyDescent="0.4">
      <c r="B256">
        <v>254</v>
      </c>
      <c r="C256" t="s">
        <v>3639</v>
      </c>
      <c r="D256" t="s">
        <v>4204</v>
      </c>
      <c r="E256" t="s">
        <v>4507</v>
      </c>
      <c r="F256" t="s">
        <v>4206</v>
      </c>
      <c r="H256">
        <f t="shared" ref="H256" si="749">G256</f>
        <v>0</v>
      </c>
      <c r="N256">
        <v>0</v>
      </c>
    </row>
    <row r="257" spans="2:18" x14ac:dyDescent="0.4">
      <c r="B257">
        <v>255</v>
      </c>
      <c r="C257" t="s">
        <v>3639</v>
      </c>
      <c r="D257" t="s">
        <v>4508</v>
      </c>
      <c r="E257" t="s">
        <v>4509</v>
      </c>
      <c r="F257" t="s">
        <v>4206</v>
      </c>
      <c r="G257" t="s">
        <v>3630</v>
      </c>
      <c r="H257" t="str">
        <f t="shared" ref="H257" si="750">FAULT_DETAIL($G257)</f>
        <v>일 = 자차로부터 일(DAY)</v>
      </c>
      <c r="I257" t="str">
        <f t="shared" ref="I257" si="751">FAULT_REACTION($G257)</f>
        <v/>
      </c>
      <c r="J257" t="str">
        <f t="shared" ref="J257" si="752">FAULT_DETECT($G257)</f>
        <v/>
      </c>
      <c r="K257" t="str">
        <f t="shared" ref="K257" si="753">FAULT_CLEAR($G257)</f>
        <v/>
      </c>
      <c r="L257" t="str">
        <f t="shared" ref="L257" si="754">FAULT_ACTIONS_ALL($G257)</f>
        <v/>
      </c>
      <c r="N257" t="s">
        <v>3630</v>
      </c>
      <c r="O257" t="s">
        <v>2787</v>
      </c>
      <c r="P257" t="s">
        <v>2787</v>
      </c>
      <c r="Q257" t="s">
        <v>2787</v>
      </c>
      <c r="R257" t="s">
        <v>2787</v>
      </c>
    </row>
    <row r="258" spans="2:18" x14ac:dyDescent="0.4">
      <c r="B258">
        <v>256</v>
      </c>
      <c r="C258" t="s">
        <v>3639</v>
      </c>
      <c r="D258" t="s">
        <v>4510</v>
      </c>
      <c r="E258" t="s">
        <v>4438</v>
      </c>
      <c r="F258" t="s">
        <v>4511</v>
      </c>
      <c r="G258" t="s">
        <v>3631</v>
      </c>
      <c r="H258" t="str">
        <f t="shared" ref="H258" si="755">G258</f>
        <v>시 = 자차로부터 시(HOUR)</v>
      </c>
      <c r="N258" t="s">
        <v>3631</v>
      </c>
    </row>
    <row r="259" spans="2:18" x14ac:dyDescent="0.4">
      <c r="B259">
        <v>257</v>
      </c>
      <c r="C259" t="s">
        <v>3639</v>
      </c>
      <c r="D259" t="s">
        <v>4531</v>
      </c>
      <c r="E259" t="s">
        <v>4532</v>
      </c>
      <c r="F259" t="s">
        <v>4533</v>
      </c>
      <c r="G259" t="s">
        <v>3632</v>
      </c>
      <c r="H259" t="str">
        <f t="shared" ref="H259" si="756">FAULT_DETAIL($G259)</f>
        <v>분 = 자차로부터 분(MINUTE)</v>
      </c>
      <c r="I259" t="str">
        <f t="shared" ref="I259" si="757">FAULT_REACTION($G259)</f>
        <v/>
      </c>
      <c r="J259" t="str">
        <f t="shared" ref="J259" si="758">FAULT_DETECT($G259)</f>
        <v/>
      </c>
      <c r="K259" t="str">
        <f t="shared" ref="K259" si="759">FAULT_CLEAR($G259)</f>
        <v/>
      </c>
      <c r="L259" t="str">
        <f t="shared" ref="L259" si="760">FAULT_ACTIONS_ALL($G259)</f>
        <v/>
      </c>
      <c r="N259" t="s">
        <v>3632</v>
      </c>
      <c r="O259" t="s">
        <v>2787</v>
      </c>
      <c r="P259" t="s">
        <v>2787</v>
      </c>
      <c r="Q259" t="s">
        <v>2787</v>
      </c>
      <c r="R259" t="s">
        <v>2787</v>
      </c>
    </row>
    <row r="260" spans="2:18" x14ac:dyDescent="0.4">
      <c r="B260">
        <v>258</v>
      </c>
      <c r="C260" t="s">
        <v>3639</v>
      </c>
      <c r="D260" t="s">
        <v>4522</v>
      </c>
      <c r="E260" t="s">
        <v>4523</v>
      </c>
      <c r="F260" t="s">
        <v>4366</v>
      </c>
      <c r="H260">
        <f t="shared" ref="H260" si="761">G260</f>
        <v>0</v>
      </c>
      <c r="N260">
        <v>0</v>
      </c>
    </row>
    <row r="261" spans="2:18" x14ac:dyDescent="0.4">
      <c r="B261">
        <v>259</v>
      </c>
      <c r="C261" t="s">
        <v>3639</v>
      </c>
      <c r="D261" t="s">
        <v>4524</v>
      </c>
      <c r="E261" t="s">
        <v>4525</v>
      </c>
      <c r="F261" t="s">
        <v>4366</v>
      </c>
      <c r="G261" t="s">
        <v>3630</v>
      </c>
      <c r="H261" t="str">
        <f t="shared" ref="H261" si="762">FAULT_DETAIL($G261)</f>
        <v>일 = 자차로부터 일(DAY)</v>
      </c>
      <c r="I261" t="str">
        <f t="shared" ref="I261" si="763">FAULT_REACTION($G261)</f>
        <v/>
      </c>
      <c r="J261" t="str">
        <f t="shared" ref="J261" si="764">FAULT_DETECT($G261)</f>
        <v/>
      </c>
      <c r="K261" t="str">
        <f t="shared" ref="K261" si="765">FAULT_CLEAR($G261)</f>
        <v/>
      </c>
      <c r="L261" t="str">
        <f t="shared" ref="L261" si="766">FAULT_ACTIONS_ALL($G261)</f>
        <v/>
      </c>
      <c r="N261" t="s">
        <v>3630</v>
      </c>
      <c r="O261" t="s">
        <v>2787</v>
      </c>
      <c r="P261" t="s">
        <v>2787</v>
      </c>
      <c r="Q261" t="s">
        <v>2787</v>
      </c>
      <c r="R261" t="s">
        <v>2787</v>
      </c>
    </row>
    <row r="262" spans="2:18" x14ac:dyDescent="0.4">
      <c r="B262">
        <v>260</v>
      </c>
      <c r="C262" t="s">
        <v>3640</v>
      </c>
      <c r="D262" t="s">
        <v>4248</v>
      </c>
      <c r="E262" t="s">
        <v>4249</v>
      </c>
      <c r="F262" t="s">
        <v>4250</v>
      </c>
      <c r="G262" t="s">
        <v>3631</v>
      </c>
      <c r="H262" t="str">
        <f t="shared" ref="H262" si="767">G262</f>
        <v>시 = 자차로부터 시(HOUR)</v>
      </c>
      <c r="N262" t="s">
        <v>3631</v>
      </c>
    </row>
    <row r="263" spans="2:18" x14ac:dyDescent="0.4">
      <c r="B263">
        <v>261</v>
      </c>
      <c r="C263" t="s">
        <v>3640</v>
      </c>
      <c r="D263" t="s">
        <v>4251</v>
      </c>
      <c r="E263" t="s">
        <v>4252</v>
      </c>
      <c r="F263" t="s">
        <v>4253</v>
      </c>
      <c r="G263" t="s">
        <v>3632</v>
      </c>
      <c r="H263" t="str">
        <f t="shared" ref="H263" si="768">FAULT_DETAIL($G263)</f>
        <v>분 = 자차로부터 분(MINUTE)</v>
      </c>
      <c r="I263" t="str">
        <f t="shared" ref="I263" si="769">FAULT_REACTION($G263)</f>
        <v/>
      </c>
      <c r="J263" t="str">
        <f t="shared" ref="J263" si="770">FAULT_DETECT($G263)</f>
        <v/>
      </c>
      <c r="K263" t="str">
        <f t="shared" ref="K263" si="771">FAULT_CLEAR($G263)</f>
        <v/>
      </c>
      <c r="L263" t="str">
        <f t="shared" ref="L263" si="772">FAULT_ACTIONS_ALL($G263)</f>
        <v/>
      </c>
      <c r="N263" t="s">
        <v>3632</v>
      </c>
      <c r="O263" t="s">
        <v>2787</v>
      </c>
      <c r="P263" t="s">
        <v>2787</v>
      </c>
      <c r="Q263" t="s">
        <v>2787</v>
      </c>
      <c r="R263" t="s">
        <v>2787</v>
      </c>
    </row>
    <row r="264" spans="2:18" x14ac:dyDescent="0.4">
      <c r="B264">
        <v>262</v>
      </c>
      <c r="C264" t="s">
        <v>3640</v>
      </c>
      <c r="D264" t="s">
        <v>4254</v>
      </c>
      <c r="E264" t="s">
        <v>4255</v>
      </c>
      <c r="F264" t="s">
        <v>4256</v>
      </c>
      <c r="H264">
        <f t="shared" ref="H264" si="773">G264</f>
        <v>0</v>
      </c>
      <c r="N264">
        <v>0</v>
      </c>
    </row>
    <row r="265" spans="2:18" x14ac:dyDescent="0.4">
      <c r="B265">
        <v>263</v>
      </c>
      <c r="C265" t="s">
        <v>3640</v>
      </c>
      <c r="D265" t="s">
        <v>4257</v>
      </c>
      <c r="E265" t="s">
        <v>4258</v>
      </c>
      <c r="F265" t="s">
        <v>4256</v>
      </c>
      <c r="G265" t="s">
        <v>3630</v>
      </c>
      <c r="H265" t="str">
        <f t="shared" ref="H265" si="774">FAULT_DETAIL($G265)</f>
        <v>일 = 자차로부터 일(DAY)</v>
      </c>
      <c r="I265" t="str">
        <f t="shared" ref="I265" si="775">FAULT_REACTION($G265)</f>
        <v/>
      </c>
      <c r="J265" t="str">
        <f t="shared" ref="J265" si="776">FAULT_DETECT($G265)</f>
        <v/>
      </c>
      <c r="K265" t="str">
        <f t="shared" ref="K265" si="777">FAULT_CLEAR($G265)</f>
        <v/>
      </c>
      <c r="L265" t="str">
        <f t="shared" ref="L265" si="778">FAULT_ACTIONS_ALL($G265)</f>
        <v/>
      </c>
      <c r="N265" t="s">
        <v>3630</v>
      </c>
      <c r="O265" t="s">
        <v>2787</v>
      </c>
      <c r="P265" t="s">
        <v>2787</v>
      </c>
      <c r="Q265" t="s">
        <v>2787</v>
      </c>
      <c r="R265" t="s">
        <v>2787</v>
      </c>
    </row>
    <row r="266" spans="2:18" x14ac:dyDescent="0.4">
      <c r="B266">
        <v>264</v>
      </c>
      <c r="C266" t="s">
        <v>3640</v>
      </c>
      <c r="D266" t="s">
        <v>4259</v>
      </c>
      <c r="E266" t="s">
        <v>4468</v>
      </c>
      <c r="F266" t="s">
        <v>4266</v>
      </c>
      <c r="G266" t="s">
        <v>3631</v>
      </c>
      <c r="H266" t="str">
        <f t="shared" ref="H266" si="779">G266</f>
        <v>시 = 자차로부터 시(HOUR)</v>
      </c>
      <c r="N266" t="s">
        <v>3631</v>
      </c>
    </row>
    <row r="267" spans="2:18" x14ac:dyDescent="0.4">
      <c r="B267">
        <v>265</v>
      </c>
      <c r="C267" t="s">
        <v>3640</v>
      </c>
      <c r="D267" t="s">
        <v>4262</v>
      </c>
      <c r="E267" t="s">
        <v>4526</v>
      </c>
      <c r="F267" t="s">
        <v>4266</v>
      </c>
      <c r="G267" t="s">
        <v>3632</v>
      </c>
      <c r="H267" t="str">
        <f t="shared" ref="H267" si="780">FAULT_DETAIL($G267)</f>
        <v>분 = 자차로부터 분(MINUTE)</v>
      </c>
      <c r="I267" t="str">
        <f t="shared" ref="I267" si="781">FAULT_REACTION($G267)</f>
        <v/>
      </c>
      <c r="J267" t="str">
        <f t="shared" ref="J267" si="782">FAULT_DETECT($G267)</f>
        <v/>
      </c>
      <c r="K267" t="str">
        <f t="shared" ref="K267" si="783">FAULT_CLEAR($G267)</f>
        <v/>
      </c>
      <c r="L267" t="str">
        <f t="shared" ref="L267" si="784">FAULT_ACTIONS_ALL($G267)</f>
        <v/>
      </c>
      <c r="N267" t="s">
        <v>3632</v>
      </c>
      <c r="O267" t="s">
        <v>2787</v>
      </c>
      <c r="P267" t="s">
        <v>2787</v>
      </c>
      <c r="Q267" t="s">
        <v>2787</v>
      </c>
      <c r="R267" t="s">
        <v>2787</v>
      </c>
    </row>
    <row r="268" spans="2:18" x14ac:dyDescent="0.4">
      <c r="B268">
        <v>266</v>
      </c>
      <c r="C268" t="s">
        <v>3640</v>
      </c>
      <c r="D268" t="s">
        <v>4264</v>
      </c>
      <c r="E268" t="s">
        <v>4470</v>
      </c>
      <c r="F268" t="s">
        <v>4261</v>
      </c>
      <c r="H268">
        <f t="shared" ref="H268" si="785">G268</f>
        <v>0</v>
      </c>
      <c r="N268">
        <v>0</v>
      </c>
    </row>
    <row r="269" spans="2:18" x14ac:dyDescent="0.4">
      <c r="B269">
        <v>267</v>
      </c>
      <c r="C269" t="s">
        <v>3640</v>
      </c>
      <c r="D269" t="s">
        <v>4267</v>
      </c>
      <c r="E269" t="s">
        <v>4268</v>
      </c>
      <c r="F269" t="s">
        <v>4269</v>
      </c>
      <c r="G269" t="s">
        <v>3630</v>
      </c>
      <c r="H269" t="str">
        <f t="shared" ref="H269" si="786">FAULT_DETAIL($G269)</f>
        <v>일 = 자차로부터 일(DAY)</v>
      </c>
      <c r="I269" t="str">
        <f t="shared" ref="I269" si="787">FAULT_REACTION($G269)</f>
        <v/>
      </c>
      <c r="J269" t="str">
        <f t="shared" ref="J269" si="788">FAULT_DETECT($G269)</f>
        <v/>
      </c>
      <c r="K269" t="str">
        <f t="shared" ref="K269" si="789">FAULT_CLEAR($G269)</f>
        <v/>
      </c>
      <c r="L269" t="str">
        <f t="shared" ref="L269" si="790">FAULT_ACTIONS_ALL($G269)</f>
        <v/>
      </c>
      <c r="N269" t="s">
        <v>3630</v>
      </c>
      <c r="O269" t="s">
        <v>2787</v>
      </c>
      <c r="P269" t="s">
        <v>2787</v>
      </c>
      <c r="Q269" t="s">
        <v>2787</v>
      </c>
      <c r="R269" t="s">
        <v>2787</v>
      </c>
    </row>
    <row r="270" spans="2:18" x14ac:dyDescent="0.4">
      <c r="B270">
        <v>268</v>
      </c>
      <c r="C270" t="s">
        <v>3640</v>
      </c>
      <c r="D270" t="s">
        <v>4270</v>
      </c>
      <c r="E270" t="s">
        <v>4271</v>
      </c>
      <c r="F270" t="s">
        <v>4272</v>
      </c>
      <c r="G270" t="s">
        <v>3631</v>
      </c>
      <c r="H270" t="str">
        <f t="shared" ref="H270" si="791">G270</f>
        <v>시 = 자차로부터 시(HOUR)</v>
      </c>
      <c r="N270" t="s">
        <v>3631</v>
      </c>
    </row>
    <row r="271" spans="2:18" x14ac:dyDescent="0.4">
      <c r="B271">
        <v>269</v>
      </c>
      <c r="C271" t="s">
        <v>3640</v>
      </c>
      <c r="D271" t="s">
        <v>4273</v>
      </c>
      <c r="E271" t="s">
        <v>4274</v>
      </c>
      <c r="F271" t="s">
        <v>4478</v>
      </c>
      <c r="G271" t="s">
        <v>3632</v>
      </c>
      <c r="H271" t="str">
        <f t="shared" ref="H271" si="792">FAULT_DETAIL($G271)</f>
        <v>분 = 자차로부터 분(MINUTE)</v>
      </c>
      <c r="I271" t="str">
        <f t="shared" ref="I271" si="793">FAULT_REACTION($G271)</f>
        <v/>
      </c>
      <c r="J271" t="str">
        <f t="shared" ref="J271" si="794">FAULT_DETECT($G271)</f>
        <v/>
      </c>
      <c r="K271" t="str">
        <f t="shared" ref="K271" si="795">FAULT_CLEAR($G271)</f>
        <v/>
      </c>
      <c r="L271" t="str">
        <f t="shared" ref="L271" si="796">FAULT_ACTIONS_ALL($G271)</f>
        <v/>
      </c>
      <c r="N271" t="s">
        <v>3632</v>
      </c>
      <c r="O271" t="s">
        <v>2787</v>
      </c>
      <c r="P271" t="s">
        <v>2787</v>
      </c>
      <c r="Q271" t="s">
        <v>2787</v>
      </c>
      <c r="R271" t="s">
        <v>2787</v>
      </c>
    </row>
    <row r="272" spans="2:18" x14ac:dyDescent="0.4">
      <c r="B272">
        <v>270</v>
      </c>
      <c r="C272" t="s">
        <v>3640</v>
      </c>
      <c r="D272" t="s">
        <v>4276</v>
      </c>
      <c r="E272" t="s">
        <v>4277</v>
      </c>
      <c r="F272" t="s">
        <v>4479</v>
      </c>
      <c r="H272">
        <f t="shared" ref="H272" si="797">G272</f>
        <v>0</v>
      </c>
      <c r="N272">
        <v>0</v>
      </c>
    </row>
    <row r="273" spans="2:18" x14ac:dyDescent="0.4">
      <c r="B273">
        <v>271</v>
      </c>
      <c r="C273" t="s">
        <v>3640</v>
      </c>
      <c r="D273" t="s">
        <v>4347</v>
      </c>
      <c r="E273" t="s">
        <v>4496</v>
      </c>
      <c r="F273" t="s">
        <v>4336</v>
      </c>
      <c r="G273" t="s">
        <v>3630</v>
      </c>
      <c r="H273" t="str">
        <f t="shared" ref="H273" si="798">FAULT_DETAIL($G273)</f>
        <v>일 = 자차로부터 일(DAY)</v>
      </c>
      <c r="I273" t="str">
        <f t="shared" ref="I273" si="799">FAULT_REACTION($G273)</f>
        <v/>
      </c>
      <c r="J273" t="str">
        <f t="shared" ref="J273" si="800">FAULT_DETECT($G273)</f>
        <v/>
      </c>
      <c r="K273" t="str">
        <f t="shared" ref="K273" si="801">FAULT_CLEAR($G273)</f>
        <v/>
      </c>
      <c r="L273" t="str">
        <f t="shared" ref="L273" si="802">FAULT_ACTIONS_ALL($G273)</f>
        <v/>
      </c>
      <c r="N273" t="s">
        <v>3630</v>
      </c>
      <c r="O273" t="s">
        <v>2787</v>
      </c>
      <c r="P273" t="s">
        <v>2787</v>
      </c>
      <c r="Q273" t="s">
        <v>2787</v>
      </c>
      <c r="R273" t="s">
        <v>2787</v>
      </c>
    </row>
    <row r="274" spans="2:18" x14ac:dyDescent="0.4">
      <c r="B274">
        <v>272</v>
      </c>
      <c r="C274" t="s">
        <v>3640</v>
      </c>
      <c r="D274" t="s">
        <v>4355</v>
      </c>
      <c r="E274" t="s">
        <v>4497</v>
      </c>
      <c r="F274" t="s">
        <v>4336</v>
      </c>
      <c r="G274" t="s">
        <v>3631</v>
      </c>
      <c r="H274" t="str">
        <f t="shared" ref="H274" si="803">G274</f>
        <v>시 = 자차로부터 시(HOUR)</v>
      </c>
      <c r="N274" t="s">
        <v>3631</v>
      </c>
    </row>
    <row r="275" spans="2:18" x14ac:dyDescent="0.4">
      <c r="B275">
        <v>273</v>
      </c>
      <c r="C275" t="s">
        <v>3640</v>
      </c>
      <c r="D275" t="s">
        <v>4353</v>
      </c>
      <c r="E275" t="s">
        <v>4498</v>
      </c>
      <c r="F275" t="s">
        <v>4336</v>
      </c>
      <c r="G275" t="s">
        <v>3632</v>
      </c>
      <c r="H275" t="str">
        <f t="shared" ref="H275" si="804">FAULT_DETAIL($G275)</f>
        <v>분 = 자차로부터 분(MINUTE)</v>
      </c>
      <c r="I275" t="str">
        <f t="shared" ref="I275" si="805">FAULT_REACTION($G275)</f>
        <v/>
      </c>
      <c r="J275" t="str">
        <f t="shared" ref="J275" si="806">FAULT_DETECT($G275)</f>
        <v/>
      </c>
      <c r="K275" t="str">
        <f t="shared" ref="K275" si="807">FAULT_CLEAR($G275)</f>
        <v/>
      </c>
      <c r="L275" t="str">
        <f t="shared" ref="L275" si="808">FAULT_ACTIONS_ALL($G275)</f>
        <v/>
      </c>
      <c r="N275" t="s">
        <v>3632</v>
      </c>
      <c r="O275" t="s">
        <v>2787</v>
      </c>
      <c r="P275" t="s">
        <v>2787</v>
      </c>
      <c r="Q275" t="s">
        <v>2787</v>
      </c>
      <c r="R275" t="s">
        <v>2787</v>
      </c>
    </row>
    <row r="276" spans="2:18" x14ac:dyDescent="0.4">
      <c r="B276">
        <v>274</v>
      </c>
      <c r="C276" t="s">
        <v>3640</v>
      </c>
      <c r="D276" t="s">
        <v>4334</v>
      </c>
      <c r="E276" t="s">
        <v>4499</v>
      </c>
      <c r="F276" t="s">
        <v>4336</v>
      </c>
      <c r="H276">
        <f t="shared" ref="H276" si="809">G276</f>
        <v>0</v>
      </c>
      <c r="N276">
        <v>0</v>
      </c>
    </row>
    <row r="277" spans="2:18" x14ac:dyDescent="0.4">
      <c r="B277">
        <v>275</v>
      </c>
      <c r="C277" t="s">
        <v>3640</v>
      </c>
      <c r="D277" t="s">
        <v>4337</v>
      </c>
      <c r="E277" t="s">
        <v>4500</v>
      </c>
      <c r="F277" t="s">
        <v>4336</v>
      </c>
      <c r="G277" t="s">
        <v>3630</v>
      </c>
      <c r="H277" t="str">
        <f t="shared" ref="H277" si="810">FAULT_DETAIL($G277)</f>
        <v>일 = 자차로부터 일(DAY)</v>
      </c>
      <c r="I277" t="str">
        <f t="shared" ref="I277" si="811">FAULT_REACTION($G277)</f>
        <v/>
      </c>
      <c r="J277" t="str">
        <f t="shared" ref="J277" si="812">FAULT_DETECT($G277)</f>
        <v/>
      </c>
      <c r="K277" t="str">
        <f t="shared" ref="K277" si="813">FAULT_CLEAR($G277)</f>
        <v/>
      </c>
      <c r="L277" t="str">
        <f t="shared" ref="L277" si="814">FAULT_ACTIONS_ALL($G277)</f>
        <v/>
      </c>
      <c r="N277" t="s">
        <v>3630</v>
      </c>
      <c r="O277" t="s">
        <v>2787</v>
      </c>
      <c r="P277" t="s">
        <v>2787</v>
      </c>
      <c r="Q277" t="s">
        <v>2787</v>
      </c>
      <c r="R277" t="s">
        <v>2787</v>
      </c>
    </row>
    <row r="278" spans="2:18" x14ac:dyDescent="0.4">
      <c r="B278">
        <v>276</v>
      </c>
      <c r="C278" t="s">
        <v>3640</v>
      </c>
      <c r="D278" t="s">
        <v>4339</v>
      </c>
      <c r="E278" t="s">
        <v>4501</v>
      </c>
      <c r="F278" t="s">
        <v>4336</v>
      </c>
      <c r="G278" t="s">
        <v>3631</v>
      </c>
      <c r="H278" t="str">
        <f t="shared" ref="H278" si="815">G278</f>
        <v>시 = 자차로부터 시(HOUR)</v>
      </c>
      <c r="N278" t="s">
        <v>3631</v>
      </c>
    </row>
    <row r="279" spans="2:18" x14ac:dyDescent="0.4">
      <c r="B279">
        <v>277</v>
      </c>
      <c r="C279" t="s">
        <v>3640</v>
      </c>
      <c r="D279" t="s">
        <v>3637</v>
      </c>
      <c r="E279" t="s">
        <v>4502</v>
      </c>
      <c r="F279" t="s">
        <v>4359</v>
      </c>
      <c r="G279" t="s">
        <v>3632</v>
      </c>
      <c r="H279" t="str">
        <f t="shared" ref="H279" si="816">FAULT_DETAIL($G279)</f>
        <v>분 = 자차로부터 분(MINUTE)</v>
      </c>
      <c r="I279" t="str">
        <f t="shared" ref="I279" si="817">FAULT_REACTION($G279)</f>
        <v/>
      </c>
      <c r="J279" t="str">
        <f t="shared" ref="J279" si="818">FAULT_DETECT($G279)</f>
        <v/>
      </c>
      <c r="K279" t="str">
        <f t="shared" ref="K279" si="819">FAULT_CLEAR($G279)</f>
        <v/>
      </c>
      <c r="L279" t="str">
        <f t="shared" ref="L279" si="820">FAULT_ACTIONS_ALL($G279)</f>
        <v/>
      </c>
      <c r="N279" t="s">
        <v>3632</v>
      </c>
      <c r="O279" t="s">
        <v>2787</v>
      </c>
      <c r="P279" t="s">
        <v>2787</v>
      </c>
      <c r="Q279" t="s">
        <v>2787</v>
      </c>
      <c r="R279" t="s">
        <v>2787</v>
      </c>
    </row>
    <row r="280" spans="2:18" x14ac:dyDescent="0.4">
      <c r="B280">
        <v>278</v>
      </c>
      <c r="C280" t="s">
        <v>3640</v>
      </c>
      <c r="D280" t="s">
        <v>4377</v>
      </c>
      <c r="E280" t="s">
        <v>4503</v>
      </c>
      <c r="F280" t="s">
        <v>4366</v>
      </c>
      <c r="H280">
        <f t="shared" ref="H280" si="821">G280</f>
        <v>0</v>
      </c>
      <c r="N280">
        <v>0</v>
      </c>
    </row>
    <row r="281" spans="2:18" x14ac:dyDescent="0.4">
      <c r="B281">
        <v>279</v>
      </c>
      <c r="C281" t="s">
        <v>3640</v>
      </c>
      <c r="D281" t="s">
        <v>4379</v>
      </c>
      <c r="E281" t="s">
        <v>4504</v>
      </c>
      <c r="F281" t="s">
        <v>4366</v>
      </c>
      <c r="G281" t="s">
        <v>3630</v>
      </c>
      <c r="H281" t="str">
        <f t="shared" ref="H281" si="822">FAULT_DETAIL($G281)</f>
        <v>일 = 자차로부터 일(DAY)</v>
      </c>
      <c r="I281" t="str">
        <f t="shared" ref="I281" si="823">FAULT_REACTION($G281)</f>
        <v/>
      </c>
      <c r="J281" t="str">
        <f t="shared" ref="J281" si="824">FAULT_DETECT($G281)</f>
        <v/>
      </c>
      <c r="K281" t="str">
        <f t="shared" ref="K281" si="825">FAULT_CLEAR($G281)</f>
        <v/>
      </c>
      <c r="L281" t="str">
        <f t="shared" ref="L281" si="826">FAULT_ACTIONS_ALL($G281)</f>
        <v/>
      </c>
      <c r="N281" t="s">
        <v>3630</v>
      </c>
      <c r="O281" t="s">
        <v>2787</v>
      </c>
      <c r="P281" t="s">
        <v>2787</v>
      </c>
      <c r="Q281" t="s">
        <v>2787</v>
      </c>
      <c r="R281" t="s">
        <v>2787</v>
      </c>
    </row>
    <row r="282" spans="2:18" x14ac:dyDescent="0.4">
      <c r="B282">
        <v>280</v>
      </c>
      <c r="C282" t="s">
        <v>3640</v>
      </c>
      <c r="D282" t="s">
        <v>4364</v>
      </c>
      <c r="E282" t="s">
        <v>4365</v>
      </c>
      <c r="F282" t="s">
        <v>4366</v>
      </c>
      <c r="G282" t="s">
        <v>3631</v>
      </c>
      <c r="H282" t="str">
        <f t="shared" ref="H282" si="827">G282</f>
        <v>시 = 자차로부터 시(HOUR)</v>
      </c>
      <c r="N282" t="s">
        <v>3631</v>
      </c>
    </row>
    <row r="283" spans="2:18" x14ac:dyDescent="0.4">
      <c r="B283">
        <v>281</v>
      </c>
      <c r="C283" t="s">
        <v>3640</v>
      </c>
      <c r="D283" t="s">
        <v>4367</v>
      </c>
      <c r="E283" t="s">
        <v>4368</v>
      </c>
      <c r="F283" t="s">
        <v>4366</v>
      </c>
      <c r="G283" t="s">
        <v>3632</v>
      </c>
      <c r="H283" t="str">
        <f t="shared" ref="H283" si="828">FAULT_DETAIL($G283)</f>
        <v>분 = 자차로부터 분(MINUTE)</v>
      </c>
      <c r="I283" t="str">
        <f t="shared" ref="I283" si="829">FAULT_REACTION($G283)</f>
        <v/>
      </c>
      <c r="J283" t="str">
        <f t="shared" ref="J283" si="830">FAULT_DETECT($G283)</f>
        <v/>
      </c>
      <c r="K283" t="str">
        <f t="shared" ref="K283" si="831">FAULT_CLEAR($G283)</f>
        <v/>
      </c>
      <c r="L283" t="str">
        <f t="shared" ref="L283" si="832">FAULT_ACTIONS_ALL($G283)</f>
        <v/>
      </c>
      <c r="N283" t="s">
        <v>3632</v>
      </c>
      <c r="O283" t="s">
        <v>2787</v>
      </c>
      <c r="P283" t="s">
        <v>2787</v>
      </c>
      <c r="Q283" t="s">
        <v>2787</v>
      </c>
      <c r="R283" t="s">
        <v>2787</v>
      </c>
    </row>
    <row r="284" spans="2:18" x14ac:dyDescent="0.4">
      <c r="B284">
        <v>282</v>
      </c>
      <c r="C284" t="s">
        <v>3640</v>
      </c>
      <c r="D284" t="s">
        <v>4317</v>
      </c>
      <c r="E284" t="s">
        <v>4506</v>
      </c>
      <c r="F284" t="s">
        <v>4206</v>
      </c>
      <c r="H284">
        <f t="shared" ref="H284" si="833">G284</f>
        <v>0</v>
      </c>
      <c r="N284">
        <v>0</v>
      </c>
    </row>
    <row r="285" spans="2:18" x14ac:dyDescent="0.4">
      <c r="B285">
        <v>283</v>
      </c>
      <c r="C285" t="s">
        <v>3640</v>
      </c>
      <c r="D285" t="s">
        <v>4319</v>
      </c>
      <c r="E285" t="s">
        <v>4320</v>
      </c>
      <c r="F285" t="s">
        <v>4321</v>
      </c>
      <c r="G285" t="s">
        <v>3630</v>
      </c>
      <c r="H285" t="str">
        <f t="shared" ref="H285" si="834">FAULT_DETAIL($G285)</f>
        <v>일 = 자차로부터 일(DAY)</v>
      </c>
      <c r="I285" t="str">
        <f t="shared" ref="I285" si="835">FAULT_REACTION($G285)</f>
        <v/>
      </c>
      <c r="J285" t="str">
        <f t="shared" ref="J285" si="836">FAULT_DETECT($G285)</f>
        <v/>
      </c>
      <c r="K285" t="str">
        <f t="shared" ref="K285" si="837">FAULT_CLEAR($G285)</f>
        <v/>
      </c>
      <c r="L285" t="str">
        <f t="shared" ref="L285" si="838">FAULT_ACTIONS_ALL($G285)</f>
        <v/>
      </c>
      <c r="N285" t="s">
        <v>3630</v>
      </c>
      <c r="O285" t="s">
        <v>2787</v>
      </c>
      <c r="P285" t="s">
        <v>2787</v>
      </c>
      <c r="Q285" t="s">
        <v>2787</v>
      </c>
      <c r="R285" t="s">
        <v>2787</v>
      </c>
    </row>
    <row r="286" spans="2:18" x14ac:dyDescent="0.4">
      <c r="B286">
        <v>284</v>
      </c>
      <c r="C286" t="s">
        <v>3640</v>
      </c>
      <c r="D286" t="s">
        <v>4204</v>
      </c>
      <c r="E286" t="s">
        <v>4507</v>
      </c>
      <c r="F286" t="s">
        <v>4206</v>
      </c>
      <c r="G286" t="s">
        <v>3631</v>
      </c>
      <c r="H286" t="str">
        <f t="shared" ref="H286" si="839">G286</f>
        <v>시 = 자차로부터 시(HOUR)</v>
      </c>
      <c r="N286" t="s">
        <v>3631</v>
      </c>
    </row>
    <row r="287" spans="2:18" x14ac:dyDescent="0.4">
      <c r="B287">
        <v>285</v>
      </c>
      <c r="C287" t="s">
        <v>3640</v>
      </c>
      <c r="D287" t="s">
        <v>4508</v>
      </c>
      <c r="E287" t="s">
        <v>4509</v>
      </c>
      <c r="F287" t="s">
        <v>4206</v>
      </c>
      <c r="G287" t="s">
        <v>3632</v>
      </c>
      <c r="H287" t="str">
        <f t="shared" ref="H287" si="840">FAULT_DETAIL($G287)</f>
        <v>분 = 자차로부터 분(MINUTE)</v>
      </c>
      <c r="I287" t="str">
        <f t="shared" ref="I287" si="841">FAULT_REACTION($G287)</f>
        <v/>
      </c>
      <c r="J287" t="str">
        <f t="shared" ref="J287" si="842">FAULT_DETECT($G287)</f>
        <v/>
      </c>
      <c r="K287" t="str">
        <f t="shared" ref="K287" si="843">FAULT_CLEAR($G287)</f>
        <v/>
      </c>
      <c r="L287" t="str">
        <f t="shared" ref="L287" si="844">FAULT_ACTIONS_ALL($G287)</f>
        <v/>
      </c>
      <c r="N287" t="s">
        <v>3632</v>
      </c>
      <c r="O287" t="s">
        <v>2787</v>
      </c>
      <c r="P287" t="s">
        <v>2787</v>
      </c>
      <c r="Q287" t="s">
        <v>2787</v>
      </c>
      <c r="R287" t="s">
        <v>2787</v>
      </c>
    </row>
    <row r="288" spans="2:18" x14ac:dyDescent="0.4">
      <c r="B288">
        <v>286</v>
      </c>
      <c r="C288" t="s">
        <v>3640</v>
      </c>
      <c r="D288" t="s">
        <v>4510</v>
      </c>
      <c r="E288" t="s">
        <v>4438</v>
      </c>
      <c r="F288" t="s">
        <v>4511</v>
      </c>
      <c r="H288">
        <f t="shared" ref="H288" si="845">G288</f>
        <v>0</v>
      </c>
      <c r="N288">
        <v>0</v>
      </c>
    </row>
    <row r="289" spans="2:18" x14ac:dyDescent="0.4">
      <c r="B289">
        <v>287</v>
      </c>
      <c r="C289" t="s">
        <v>3640</v>
      </c>
      <c r="D289" t="s">
        <v>4522</v>
      </c>
      <c r="E289" t="s">
        <v>4523</v>
      </c>
      <c r="F289" t="s">
        <v>4366</v>
      </c>
      <c r="G289" t="s">
        <v>3630</v>
      </c>
      <c r="H289" t="str">
        <f t="shared" ref="H289" si="846">FAULT_DETAIL($G289)</f>
        <v>일 = 자차로부터 일(DAY)</v>
      </c>
      <c r="I289" t="str">
        <f t="shared" ref="I289" si="847">FAULT_REACTION($G289)</f>
        <v/>
      </c>
      <c r="J289" t="str">
        <f t="shared" ref="J289" si="848">FAULT_DETECT($G289)</f>
        <v/>
      </c>
      <c r="K289" t="str">
        <f t="shared" ref="K289" si="849">FAULT_CLEAR($G289)</f>
        <v/>
      </c>
      <c r="L289" t="str">
        <f t="shared" ref="L289" si="850">FAULT_ACTIONS_ALL($G289)</f>
        <v/>
      </c>
      <c r="N289" t="s">
        <v>3630</v>
      </c>
      <c r="O289" t="s">
        <v>2787</v>
      </c>
      <c r="P289" t="s">
        <v>2787</v>
      </c>
      <c r="Q289" t="s">
        <v>2787</v>
      </c>
      <c r="R289" t="s">
        <v>2787</v>
      </c>
    </row>
    <row r="290" spans="2:18" x14ac:dyDescent="0.4">
      <c r="B290">
        <v>288</v>
      </c>
      <c r="C290" t="s">
        <v>3640</v>
      </c>
      <c r="D290" t="s">
        <v>4524</v>
      </c>
      <c r="E290" t="s">
        <v>4525</v>
      </c>
      <c r="F290" t="s">
        <v>4366</v>
      </c>
      <c r="G290" t="s">
        <v>3631</v>
      </c>
      <c r="H290" t="str">
        <f t="shared" ref="H290" si="851">G290</f>
        <v>시 = 자차로부터 시(HOUR)</v>
      </c>
      <c r="N290" t="s">
        <v>3631</v>
      </c>
    </row>
    <row r="291" spans="2:18" x14ac:dyDescent="0.4">
      <c r="B291">
        <v>289</v>
      </c>
      <c r="C291" t="s">
        <v>3641</v>
      </c>
      <c r="D291" t="s">
        <v>4534</v>
      </c>
      <c r="E291" t="s">
        <v>4535</v>
      </c>
      <c r="F291" t="s">
        <v>4536</v>
      </c>
      <c r="G291" t="s">
        <v>3632</v>
      </c>
      <c r="H291" t="str">
        <f t="shared" ref="H291" si="852">FAULT_DETAIL($G291)</f>
        <v>분 = 자차로부터 분(MINUTE)</v>
      </c>
      <c r="I291" t="str">
        <f t="shared" ref="I291" si="853">FAULT_REACTION($G291)</f>
        <v/>
      </c>
      <c r="J291" t="str">
        <f t="shared" ref="J291" si="854">FAULT_DETECT($G291)</f>
        <v/>
      </c>
      <c r="K291" t="str">
        <f t="shared" ref="K291" si="855">FAULT_CLEAR($G291)</f>
        <v/>
      </c>
      <c r="L291" t="str">
        <f t="shared" ref="L291" si="856">FAULT_ACTIONS_ALL($G291)</f>
        <v/>
      </c>
      <c r="N291" t="s">
        <v>3632</v>
      </c>
      <c r="O291" t="s">
        <v>2787</v>
      </c>
      <c r="P291" t="s">
        <v>2787</v>
      </c>
      <c r="Q291" t="s">
        <v>2787</v>
      </c>
      <c r="R291" t="s">
        <v>2787</v>
      </c>
    </row>
    <row r="292" spans="2:18" x14ac:dyDescent="0.4">
      <c r="B292">
        <v>290</v>
      </c>
      <c r="C292" t="s">
        <v>3641</v>
      </c>
      <c r="D292" t="s">
        <v>4537</v>
      </c>
      <c r="E292" t="s">
        <v>4538</v>
      </c>
      <c r="F292" t="s">
        <v>4539</v>
      </c>
      <c r="H292">
        <f t="shared" ref="H292" si="857">G292</f>
        <v>0</v>
      </c>
      <c r="N292">
        <v>0</v>
      </c>
    </row>
    <row r="293" spans="2:18" x14ac:dyDescent="0.4">
      <c r="B293">
        <v>291</v>
      </c>
      <c r="C293" t="s">
        <v>3641</v>
      </c>
      <c r="D293" t="s">
        <v>4540</v>
      </c>
      <c r="E293" t="s">
        <v>4541</v>
      </c>
      <c r="F293" t="s">
        <v>4542</v>
      </c>
      <c r="G293" t="s">
        <v>3630</v>
      </c>
      <c r="H293" t="str">
        <f t="shared" ref="H293" si="858">FAULT_DETAIL($G293)</f>
        <v>일 = 자차로부터 일(DAY)</v>
      </c>
      <c r="I293" t="str">
        <f t="shared" ref="I293" si="859">FAULT_REACTION($G293)</f>
        <v/>
      </c>
      <c r="J293" t="str">
        <f t="shared" ref="J293" si="860">FAULT_DETECT($G293)</f>
        <v/>
      </c>
      <c r="K293" t="str">
        <f t="shared" ref="K293" si="861">FAULT_CLEAR($G293)</f>
        <v/>
      </c>
      <c r="L293" t="str">
        <f t="shared" ref="L293" si="862">FAULT_ACTIONS_ALL($G293)</f>
        <v/>
      </c>
      <c r="N293" t="s">
        <v>3630</v>
      </c>
      <c r="O293" t="s">
        <v>2787</v>
      </c>
      <c r="P293" t="s">
        <v>2787</v>
      </c>
      <c r="Q293" t="s">
        <v>2787</v>
      </c>
      <c r="R293" t="s">
        <v>2787</v>
      </c>
    </row>
    <row r="294" spans="2:18" x14ac:dyDescent="0.4">
      <c r="B294">
        <v>292</v>
      </c>
      <c r="C294" t="s">
        <v>3641</v>
      </c>
      <c r="D294" t="s">
        <v>4543</v>
      </c>
      <c r="E294" t="s">
        <v>4544</v>
      </c>
      <c r="F294" t="s">
        <v>4545</v>
      </c>
      <c r="G294" t="s">
        <v>3631</v>
      </c>
      <c r="H294" t="str">
        <f t="shared" ref="H294" si="863">G294</f>
        <v>시 = 자차로부터 시(HOUR)</v>
      </c>
      <c r="N294" t="s">
        <v>3631</v>
      </c>
    </row>
    <row r="295" spans="2:18" x14ac:dyDescent="0.4">
      <c r="B295">
        <v>293</v>
      </c>
      <c r="C295" t="s">
        <v>3641</v>
      </c>
      <c r="D295" t="s">
        <v>4546</v>
      </c>
      <c r="E295" t="s">
        <v>4547</v>
      </c>
      <c r="F295" t="s">
        <v>4548</v>
      </c>
      <c r="G295" t="s">
        <v>3632</v>
      </c>
      <c r="H295" t="str">
        <f t="shared" ref="H295" si="864">FAULT_DETAIL($G295)</f>
        <v>분 = 자차로부터 분(MINUTE)</v>
      </c>
      <c r="I295" t="str">
        <f t="shared" ref="I295" si="865">FAULT_REACTION($G295)</f>
        <v/>
      </c>
      <c r="J295" t="str">
        <f t="shared" ref="J295" si="866">FAULT_DETECT($G295)</f>
        <v/>
      </c>
      <c r="K295" t="str">
        <f t="shared" ref="K295" si="867">FAULT_CLEAR($G295)</f>
        <v/>
      </c>
      <c r="L295" t="str">
        <f t="shared" ref="L295" si="868">FAULT_ACTIONS_ALL($G295)</f>
        <v/>
      </c>
      <c r="N295" t="s">
        <v>3632</v>
      </c>
      <c r="O295" t="s">
        <v>2787</v>
      </c>
      <c r="P295" t="s">
        <v>2787</v>
      </c>
      <c r="Q295" t="s">
        <v>2787</v>
      </c>
      <c r="R295" t="s">
        <v>2787</v>
      </c>
    </row>
    <row r="296" spans="2:18" x14ac:dyDescent="0.4">
      <c r="B296">
        <v>294</v>
      </c>
      <c r="C296" t="s">
        <v>3641</v>
      </c>
      <c r="D296" t="s">
        <v>4549</v>
      </c>
      <c r="E296" t="s">
        <v>4550</v>
      </c>
      <c r="F296" t="s">
        <v>4551</v>
      </c>
      <c r="H296">
        <f t="shared" ref="H296" si="869">G296</f>
        <v>0</v>
      </c>
      <c r="N296">
        <v>0</v>
      </c>
    </row>
    <row r="297" spans="2:18" x14ac:dyDescent="0.4">
      <c r="B297">
        <v>295</v>
      </c>
      <c r="C297" t="s">
        <v>3641</v>
      </c>
      <c r="D297" t="s">
        <v>4552</v>
      </c>
      <c r="E297" t="s">
        <v>4553</v>
      </c>
      <c r="F297" t="s">
        <v>4554</v>
      </c>
      <c r="G297" t="s">
        <v>3630</v>
      </c>
      <c r="H297" t="str">
        <f t="shared" ref="H297" si="870">FAULT_DETAIL($G297)</f>
        <v>일 = 자차로부터 일(DAY)</v>
      </c>
      <c r="I297" t="str">
        <f t="shared" ref="I297" si="871">FAULT_REACTION($G297)</f>
        <v/>
      </c>
      <c r="J297" t="str">
        <f t="shared" ref="J297" si="872">FAULT_DETECT($G297)</f>
        <v/>
      </c>
      <c r="K297" t="str">
        <f t="shared" ref="K297" si="873">FAULT_CLEAR($G297)</f>
        <v/>
      </c>
      <c r="L297" t="str">
        <f t="shared" ref="L297" si="874">FAULT_ACTIONS_ALL($G297)</f>
        <v/>
      </c>
      <c r="N297" t="s">
        <v>3630</v>
      </c>
      <c r="O297" t="s">
        <v>2787</v>
      </c>
      <c r="P297" t="s">
        <v>2787</v>
      </c>
      <c r="Q297" t="s">
        <v>2787</v>
      </c>
      <c r="R297" t="s">
        <v>2787</v>
      </c>
    </row>
    <row r="298" spans="2:18" x14ac:dyDescent="0.4">
      <c r="B298">
        <v>296</v>
      </c>
      <c r="C298" t="s">
        <v>3641</v>
      </c>
      <c r="D298" t="s">
        <v>4555</v>
      </c>
      <c r="E298" t="s">
        <v>4556</v>
      </c>
      <c r="F298" t="s">
        <v>4554</v>
      </c>
      <c r="G298" t="s">
        <v>3631</v>
      </c>
      <c r="H298" t="str">
        <f t="shared" ref="H298" si="875">G298</f>
        <v>시 = 자차로부터 시(HOUR)</v>
      </c>
      <c r="N298" t="s">
        <v>3631</v>
      </c>
    </row>
    <row r="299" spans="2:18" x14ac:dyDescent="0.4">
      <c r="B299">
        <v>297</v>
      </c>
      <c r="C299" t="s">
        <v>3641</v>
      </c>
      <c r="D299" t="s">
        <v>4557</v>
      </c>
      <c r="E299" t="s">
        <v>4558</v>
      </c>
      <c r="F299" t="s">
        <v>4554</v>
      </c>
      <c r="G299" t="s">
        <v>3632</v>
      </c>
      <c r="H299" t="str">
        <f t="shared" ref="H299" si="876">FAULT_DETAIL($G299)</f>
        <v>분 = 자차로부터 분(MINUTE)</v>
      </c>
      <c r="I299" t="str">
        <f t="shared" ref="I299" si="877">FAULT_REACTION($G299)</f>
        <v/>
      </c>
      <c r="J299" t="str">
        <f t="shared" ref="J299" si="878">FAULT_DETECT($G299)</f>
        <v/>
      </c>
      <c r="K299" t="str">
        <f t="shared" ref="K299" si="879">FAULT_CLEAR($G299)</f>
        <v/>
      </c>
      <c r="L299" t="str">
        <f t="shared" ref="L299" si="880">FAULT_ACTIONS_ALL($G299)</f>
        <v/>
      </c>
      <c r="N299" t="s">
        <v>3632</v>
      </c>
      <c r="O299" t="s">
        <v>2787</v>
      </c>
      <c r="P299" t="s">
        <v>2787</v>
      </c>
      <c r="Q299" t="s">
        <v>2787</v>
      </c>
      <c r="R299" t="s">
        <v>2787</v>
      </c>
    </row>
    <row r="300" spans="2:18" x14ac:dyDescent="0.4">
      <c r="B300">
        <v>298</v>
      </c>
      <c r="C300" t="s">
        <v>3641</v>
      </c>
      <c r="D300" t="s">
        <v>4559</v>
      </c>
      <c r="E300" t="s">
        <v>4560</v>
      </c>
      <c r="F300" t="s">
        <v>2787</v>
      </c>
      <c r="H300">
        <f t="shared" ref="H300" si="881">G300</f>
        <v>0</v>
      </c>
      <c r="N300">
        <v>0</v>
      </c>
    </row>
    <row r="301" spans="2:18" x14ac:dyDescent="0.4">
      <c r="B301">
        <v>299</v>
      </c>
      <c r="C301" t="s">
        <v>3641</v>
      </c>
      <c r="D301" t="s">
        <v>4561</v>
      </c>
      <c r="E301" t="s">
        <v>4562</v>
      </c>
      <c r="F301" t="s">
        <v>4563</v>
      </c>
      <c r="G301" t="s">
        <v>3630</v>
      </c>
      <c r="H301" t="str">
        <f t="shared" ref="H301" si="882">FAULT_DETAIL($G301)</f>
        <v>일 = 자차로부터 일(DAY)</v>
      </c>
      <c r="I301" t="str">
        <f t="shared" ref="I301" si="883">FAULT_REACTION($G301)</f>
        <v/>
      </c>
      <c r="J301" t="str">
        <f t="shared" ref="J301" si="884">FAULT_DETECT($G301)</f>
        <v/>
      </c>
      <c r="K301" t="str">
        <f t="shared" ref="K301" si="885">FAULT_CLEAR($G301)</f>
        <v/>
      </c>
      <c r="L301" t="str">
        <f t="shared" ref="L301" si="886">FAULT_ACTIONS_ALL($G301)</f>
        <v/>
      </c>
      <c r="N301" t="s">
        <v>3630</v>
      </c>
      <c r="O301" t="s">
        <v>2787</v>
      </c>
      <c r="P301" t="s">
        <v>2787</v>
      </c>
      <c r="Q301" t="s">
        <v>2787</v>
      </c>
      <c r="R301" t="s">
        <v>2787</v>
      </c>
    </row>
    <row r="302" spans="2:18" x14ac:dyDescent="0.4">
      <c r="B302">
        <v>300</v>
      </c>
      <c r="C302" t="s">
        <v>3641</v>
      </c>
      <c r="D302" t="s">
        <v>4564</v>
      </c>
      <c r="E302" t="s">
        <v>4565</v>
      </c>
      <c r="F302" t="s">
        <v>4566</v>
      </c>
      <c r="G302" t="s">
        <v>3631</v>
      </c>
      <c r="H302" t="str">
        <f t="shared" ref="H302" si="887">G302</f>
        <v>시 = 자차로부터 시(HOUR)</v>
      </c>
      <c r="N302" t="s">
        <v>3631</v>
      </c>
    </row>
    <row r="303" spans="2:18" x14ac:dyDescent="0.4">
      <c r="B303">
        <v>301</v>
      </c>
      <c r="C303" t="s">
        <v>3641</v>
      </c>
      <c r="D303" t="s">
        <v>4567</v>
      </c>
      <c r="E303" t="s">
        <v>4568</v>
      </c>
      <c r="F303" t="s">
        <v>2787</v>
      </c>
      <c r="G303" t="s">
        <v>3632</v>
      </c>
      <c r="H303" t="str">
        <f t="shared" ref="H303" si="888">FAULT_DETAIL($G303)</f>
        <v>분 = 자차로부터 분(MINUTE)</v>
      </c>
      <c r="I303" t="str">
        <f t="shared" ref="I303" si="889">FAULT_REACTION($G303)</f>
        <v/>
      </c>
      <c r="J303" t="str">
        <f t="shared" ref="J303" si="890">FAULT_DETECT($G303)</f>
        <v/>
      </c>
      <c r="K303" t="str">
        <f t="shared" ref="K303" si="891">FAULT_CLEAR($G303)</f>
        <v/>
      </c>
      <c r="L303" t="str">
        <f t="shared" ref="L303" si="892">FAULT_ACTIONS_ALL($G303)</f>
        <v/>
      </c>
      <c r="N303" t="s">
        <v>3632</v>
      </c>
      <c r="O303" t="s">
        <v>2787</v>
      </c>
      <c r="P303" t="s">
        <v>2787</v>
      </c>
      <c r="Q303" t="s">
        <v>2787</v>
      </c>
      <c r="R303" t="s">
        <v>2787</v>
      </c>
    </row>
    <row r="304" spans="2:18" x14ac:dyDescent="0.4">
      <c r="B304">
        <v>302</v>
      </c>
      <c r="C304" t="s">
        <v>3641</v>
      </c>
      <c r="D304" t="s">
        <v>4569</v>
      </c>
      <c r="E304" t="s">
        <v>4570</v>
      </c>
      <c r="F304" t="s">
        <v>4571</v>
      </c>
      <c r="H304">
        <f t="shared" ref="H304" si="893">G304</f>
        <v>0</v>
      </c>
      <c r="N304">
        <v>0</v>
      </c>
    </row>
    <row r="305" spans="2:18" x14ac:dyDescent="0.4">
      <c r="B305">
        <v>303</v>
      </c>
      <c r="C305" t="s">
        <v>3641</v>
      </c>
      <c r="D305" t="s">
        <v>4572</v>
      </c>
      <c r="E305" t="s">
        <v>4573</v>
      </c>
      <c r="F305" t="s">
        <v>4574</v>
      </c>
      <c r="G305" t="s">
        <v>3630</v>
      </c>
      <c r="H305" t="str">
        <f t="shared" ref="H305" si="894">FAULT_DETAIL($G305)</f>
        <v>일 = 자차로부터 일(DAY)</v>
      </c>
      <c r="I305" t="str">
        <f t="shared" ref="I305" si="895">FAULT_REACTION($G305)</f>
        <v/>
      </c>
      <c r="J305" t="str">
        <f t="shared" ref="J305" si="896">FAULT_DETECT($G305)</f>
        <v/>
      </c>
      <c r="K305" t="str">
        <f t="shared" ref="K305" si="897">FAULT_CLEAR($G305)</f>
        <v/>
      </c>
      <c r="L305" t="str">
        <f t="shared" ref="L305" si="898">FAULT_ACTIONS_ALL($G305)</f>
        <v/>
      </c>
      <c r="N305" t="s">
        <v>3630</v>
      </c>
      <c r="O305" t="s">
        <v>2787</v>
      </c>
      <c r="P305" t="s">
        <v>2787</v>
      </c>
      <c r="Q305" t="s">
        <v>2787</v>
      </c>
      <c r="R305" t="s">
        <v>2787</v>
      </c>
    </row>
    <row r="306" spans="2:18" x14ac:dyDescent="0.4">
      <c r="B306">
        <v>304</v>
      </c>
      <c r="C306" t="s">
        <v>3641</v>
      </c>
      <c r="D306" t="s">
        <v>4575</v>
      </c>
      <c r="E306" t="s">
        <v>4576</v>
      </c>
      <c r="F306" t="s">
        <v>4577</v>
      </c>
      <c r="G306" t="s">
        <v>3631</v>
      </c>
      <c r="H306" t="str">
        <f t="shared" ref="H306" si="899">G306</f>
        <v>시 = 자차로부터 시(HOUR)</v>
      </c>
      <c r="N306" t="s">
        <v>3631</v>
      </c>
    </row>
    <row r="307" spans="2:18" x14ac:dyDescent="0.4">
      <c r="B307">
        <v>305</v>
      </c>
      <c r="C307" t="s">
        <v>3641</v>
      </c>
      <c r="D307" t="s">
        <v>4578</v>
      </c>
      <c r="E307" t="s">
        <v>4579</v>
      </c>
      <c r="F307" t="s">
        <v>4580</v>
      </c>
      <c r="G307" t="s">
        <v>3632</v>
      </c>
      <c r="H307" t="str">
        <f t="shared" ref="H307" si="900">FAULT_DETAIL($G307)</f>
        <v>분 = 자차로부터 분(MINUTE)</v>
      </c>
      <c r="I307" t="str">
        <f t="shared" ref="I307" si="901">FAULT_REACTION($G307)</f>
        <v/>
      </c>
      <c r="J307" t="str">
        <f t="shared" ref="J307" si="902">FAULT_DETECT($G307)</f>
        <v/>
      </c>
      <c r="K307" t="str">
        <f t="shared" ref="K307" si="903">FAULT_CLEAR($G307)</f>
        <v/>
      </c>
      <c r="L307" t="str">
        <f t="shared" ref="L307" si="904">FAULT_ACTIONS_ALL($G307)</f>
        <v/>
      </c>
      <c r="N307" t="s">
        <v>3632</v>
      </c>
      <c r="O307" t="s">
        <v>2787</v>
      </c>
      <c r="P307" t="s">
        <v>2787</v>
      </c>
      <c r="Q307" t="s">
        <v>2787</v>
      </c>
      <c r="R307" t="s">
        <v>2787</v>
      </c>
    </row>
    <row r="308" spans="2:18" x14ac:dyDescent="0.4">
      <c r="B308">
        <v>306</v>
      </c>
      <c r="C308" t="s">
        <v>3641</v>
      </c>
      <c r="D308" t="s">
        <v>4581</v>
      </c>
      <c r="E308" t="s">
        <v>4582</v>
      </c>
      <c r="F308" t="s">
        <v>4583</v>
      </c>
      <c r="H308">
        <f t="shared" ref="H308" si="905">G308</f>
        <v>0</v>
      </c>
      <c r="N308">
        <v>0</v>
      </c>
    </row>
    <row r="309" spans="2:18" x14ac:dyDescent="0.4">
      <c r="B309">
        <v>307</v>
      </c>
      <c r="C309" t="s">
        <v>3641</v>
      </c>
      <c r="D309" t="s">
        <v>4584</v>
      </c>
      <c r="E309" t="s">
        <v>4585</v>
      </c>
      <c r="F309" t="s">
        <v>4586</v>
      </c>
      <c r="G309" t="s">
        <v>3630</v>
      </c>
      <c r="H309" t="str">
        <f t="shared" ref="H309" si="906">FAULT_DETAIL($G309)</f>
        <v>일 = 자차로부터 일(DAY)</v>
      </c>
      <c r="I309" t="str">
        <f t="shared" ref="I309" si="907">FAULT_REACTION($G309)</f>
        <v/>
      </c>
      <c r="J309" t="str">
        <f t="shared" ref="J309" si="908">FAULT_DETECT($G309)</f>
        <v/>
      </c>
      <c r="K309" t="str">
        <f t="shared" ref="K309" si="909">FAULT_CLEAR($G309)</f>
        <v/>
      </c>
      <c r="L309" t="str">
        <f t="shared" ref="L309" si="910">FAULT_ACTIONS_ALL($G309)</f>
        <v/>
      </c>
      <c r="N309" t="s">
        <v>3630</v>
      </c>
      <c r="O309" t="s">
        <v>2787</v>
      </c>
      <c r="P309" t="s">
        <v>2787</v>
      </c>
      <c r="Q309" t="s">
        <v>2787</v>
      </c>
      <c r="R309" t="s">
        <v>2787</v>
      </c>
    </row>
    <row r="310" spans="2:18" x14ac:dyDescent="0.4">
      <c r="B310">
        <v>308</v>
      </c>
      <c r="C310" t="s">
        <v>3641</v>
      </c>
      <c r="D310" t="s">
        <v>4587</v>
      </c>
      <c r="E310" t="s">
        <v>4588</v>
      </c>
      <c r="F310" t="s">
        <v>4589</v>
      </c>
      <c r="G310" t="s">
        <v>3631</v>
      </c>
      <c r="H310" t="str">
        <f t="shared" ref="H310" si="911">G310</f>
        <v>시 = 자차로부터 시(HOUR)</v>
      </c>
      <c r="N310" t="s">
        <v>3631</v>
      </c>
    </row>
    <row r="311" spans="2:18" x14ac:dyDescent="0.4">
      <c r="B311">
        <v>309</v>
      </c>
      <c r="C311" t="s">
        <v>3641</v>
      </c>
      <c r="D311" t="s">
        <v>4590</v>
      </c>
      <c r="E311" t="s">
        <v>4591</v>
      </c>
      <c r="F311" t="s">
        <v>4592</v>
      </c>
      <c r="G311" t="s">
        <v>3632</v>
      </c>
      <c r="H311" t="str">
        <f t="shared" ref="H311" si="912">FAULT_DETAIL($G311)</f>
        <v>분 = 자차로부터 분(MINUTE)</v>
      </c>
      <c r="I311" t="str">
        <f t="shared" ref="I311" si="913">FAULT_REACTION($G311)</f>
        <v/>
      </c>
      <c r="J311" t="str">
        <f t="shared" ref="J311" si="914">FAULT_DETECT($G311)</f>
        <v/>
      </c>
      <c r="K311" t="str">
        <f t="shared" ref="K311" si="915">FAULT_CLEAR($G311)</f>
        <v/>
      </c>
      <c r="L311" t="str">
        <f t="shared" ref="L311" si="916">FAULT_ACTIONS_ALL($G311)</f>
        <v/>
      </c>
      <c r="N311" t="s">
        <v>3632</v>
      </c>
      <c r="O311" t="s">
        <v>2787</v>
      </c>
      <c r="P311" t="s">
        <v>2787</v>
      </c>
      <c r="Q311" t="s">
        <v>2787</v>
      </c>
      <c r="R311" t="s">
        <v>2787</v>
      </c>
    </row>
    <row r="312" spans="2:18" x14ac:dyDescent="0.4">
      <c r="B312">
        <v>310</v>
      </c>
      <c r="C312" t="s">
        <v>3641</v>
      </c>
      <c r="D312" t="s">
        <v>4593</v>
      </c>
      <c r="E312" t="s">
        <v>4594</v>
      </c>
      <c r="F312" t="s">
        <v>4595</v>
      </c>
      <c r="H312">
        <f t="shared" ref="H312" si="917">G312</f>
        <v>0</v>
      </c>
      <c r="N312">
        <v>0</v>
      </c>
    </row>
    <row r="313" spans="2:18" x14ac:dyDescent="0.4">
      <c r="B313">
        <v>311</v>
      </c>
      <c r="C313" t="s">
        <v>3641</v>
      </c>
      <c r="D313" t="s">
        <v>4596</v>
      </c>
      <c r="E313" t="s">
        <v>4597</v>
      </c>
      <c r="F313" t="s">
        <v>4598</v>
      </c>
      <c r="G313" t="s">
        <v>3630</v>
      </c>
      <c r="H313" t="str">
        <f t="shared" ref="H313" si="918">FAULT_DETAIL($G313)</f>
        <v>일 = 자차로부터 일(DAY)</v>
      </c>
      <c r="I313" t="str">
        <f t="shared" ref="I313" si="919">FAULT_REACTION($G313)</f>
        <v/>
      </c>
      <c r="J313" t="str">
        <f t="shared" ref="J313" si="920">FAULT_DETECT($G313)</f>
        <v/>
      </c>
      <c r="K313" t="str">
        <f t="shared" ref="K313" si="921">FAULT_CLEAR($G313)</f>
        <v/>
      </c>
      <c r="L313" t="str">
        <f t="shared" ref="L313" si="922">FAULT_ACTIONS_ALL($G313)</f>
        <v/>
      </c>
      <c r="N313" t="s">
        <v>3630</v>
      </c>
      <c r="O313" t="s">
        <v>2787</v>
      </c>
      <c r="P313" t="s">
        <v>2787</v>
      </c>
      <c r="Q313" t="s">
        <v>2787</v>
      </c>
      <c r="R313" t="s">
        <v>2787</v>
      </c>
    </row>
    <row r="314" spans="2:18" x14ac:dyDescent="0.4">
      <c r="B314">
        <v>312</v>
      </c>
      <c r="C314" t="s">
        <v>3641</v>
      </c>
      <c r="D314" t="s">
        <v>4599</v>
      </c>
      <c r="E314" t="s">
        <v>4600</v>
      </c>
      <c r="F314" t="s">
        <v>4601</v>
      </c>
      <c r="G314" t="s">
        <v>3631</v>
      </c>
      <c r="H314" t="str">
        <f t="shared" ref="H314" si="923">G314</f>
        <v>시 = 자차로부터 시(HOUR)</v>
      </c>
      <c r="N314" t="s">
        <v>3631</v>
      </c>
    </row>
    <row r="315" spans="2:18" x14ac:dyDescent="0.4">
      <c r="B315">
        <v>313</v>
      </c>
      <c r="C315" t="s">
        <v>3641</v>
      </c>
      <c r="D315" t="s">
        <v>4602</v>
      </c>
      <c r="E315" t="s">
        <v>4603</v>
      </c>
      <c r="F315" t="s">
        <v>4604</v>
      </c>
      <c r="G315" t="s">
        <v>3632</v>
      </c>
      <c r="H315" t="str">
        <f t="shared" ref="H315" si="924">FAULT_DETAIL($G315)</f>
        <v>분 = 자차로부터 분(MINUTE)</v>
      </c>
      <c r="I315" t="str">
        <f t="shared" ref="I315" si="925">FAULT_REACTION($G315)</f>
        <v/>
      </c>
      <c r="J315" t="str">
        <f t="shared" ref="J315" si="926">FAULT_DETECT($G315)</f>
        <v/>
      </c>
      <c r="K315" t="str">
        <f t="shared" ref="K315" si="927">FAULT_CLEAR($G315)</f>
        <v/>
      </c>
      <c r="L315" t="str">
        <f t="shared" ref="L315" si="928">FAULT_ACTIONS_ALL($G315)</f>
        <v/>
      </c>
      <c r="N315" t="s">
        <v>3632</v>
      </c>
      <c r="O315" t="s">
        <v>2787</v>
      </c>
      <c r="P315" t="s">
        <v>2787</v>
      </c>
      <c r="Q315" t="s">
        <v>2787</v>
      </c>
      <c r="R315" t="s">
        <v>2787</v>
      </c>
    </row>
    <row r="316" spans="2:18" x14ac:dyDescent="0.4">
      <c r="B316">
        <v>314</v>
      </c>
      <c r="C316" t="s">
        <v>3641</v>
      </c>
      <c r="D316" t="s">
        <v>4453</v>
      </c>
      <c r="E316" t="s">
        <v>4605</v>
      </c>
      <c r="F316" t="s">
        <v>4606</v>
      </c>
      <c r="H316">
        <f t="shared" ref="H316" si="929">G316</f>
        <v>0</v>
      </c>
      <c r="N316">
        <v>0</v>
      </c>
    </row>
    <row r="317" spans="2:18" x14ac:dyDescent="0.4">
      <c r="B317">
        <v>315</v>
      </c>
      <c r="C317" t="s">
        <v>3641</v>
      </c>
      <c r="D317" t="s">
        <v>2821</v>
      </c>
      <c r="E317" t="s">
        <v>4607</v>
      </c>
      <c r="F317" t="s">
        <v>4608</v>
      </c>
      <c r="G317" t="s">
        <v>3630</v>
      </c>
      <c r="H317" t="str">
        <f t="shared" ref="H317" si="930">FAULT_DETAIL($G317)</f>
        <v>일 = 자차로부터 일(DAY)</v>
      </c>
      <c r="I317" t="str">
        <f t="shared" ref="I317" si="931">FAULT_REACTION($G317)</f>
        <v/>
      </c>
      <c r="J317" t="str">
        <f t="shared" ref="J317" si="932">FAULT_DETECT($G317)</f>
        <v/>
      </c>
      <c r="K317" t="str">
        <f t="shared" ref="K317" si="933">FAULT_CLEAR($G317)</f>
        <v/>
      </c>
      <c r="L317" t="str">
        <f t="shared" ref="L317" si="934">FAULT_ACTIONS_ALL($G317)</f>
        <v/>
      </c>
      <c r="N317" t="s">
        <v>3630</v>
      </c>
      <c r="O317" t="s">
        <v>2787</v>
      </c>
      <c r="P317" t="s">
        <v>2787</v>
      </c>
      <c r="Q317" t="s">
        <v>2787</v>
      </c>
      <c r="R317" t="s">
        <v>2787</v>
      </c>
    </row>
    <row r="318" spans="2:18" x14ac:dyDescent="0.4">
      <c r="B318">
        <v>316</v>
      </c>
      <c r="C318" t="s">
        <v>3641</v>
      </c>
      <c r="D318" t="s">
        <v>4609</v>
      </c>
      <c r="E318" t="s">
        <v>4610</v>
      </c>
      <c r="F318" t="s">
        <v>4611</v>
      </c>
      <c r="G318" t="s">
        <v>3631</v>
      </c>
      <c r="H318" t="str">
        <f t="shared" ref="H318" si="935">G318</f>
        <v>시 = 자차로부터 시(HOUR)</v>
      </c>
      <c r="N318" t="s">
        <v>3631</v>
      </c>
    </row>
    <row r="319" spans="2:18" x14ac:dyDescent="0.4">
      <c r="B319">
        <v>317</v>
      </c>
      <c r="C319" t="s">
        <v>3641</v>
      </c>
      <c r="D319" t="s">
        <v>4612</v>
      </c>
      <c r="E319" t="s">
        <v>4613</v>
      </c>
      <c r="F319" t="s">
        <v>4614</v>
      </c>
      <c r="G319" t="s">
        <v>3632</v>
      </c>
      <c r="H319" t="str">
        <f t="shared" ref="H319" si="936">FAULT_DETAIL($G319)</f>
        <v>분 = 자차로부터 분(MINUTE)</v>
      </c>
      <c r="I319" t="str">
        <f t="shared" ref="I319" si="937">FAULT_REACTION($G319)</f>
        <v/>
      </c>
      <c r="J319" t="str">
        <f t="shared" ref="J319" si="938">FAULT_DETECT($G319)</f>
        <v/>
      </c>
      <c r="K319" t="str">
        <f t="shared" ref="K319" si="939">FAULT_CLEAR($G319)</f>
        <v/>
      </c>
      <c r="L319" t="str">
        <f t="shared" ref="L319" si="940">FAULT_ACTIONS_ALL($G319)</f>
        <v/>
      </c>
      <c r="N319" t="s">
        <v>3632</v>
      </c>
      <c r="O319" t="s">
        <v>2787</v>
      </c>
      <c r="P319" t="s">
        <v>2787</v>
      </c>
      <c r="Q319" t="s">
        <v>2787</v>
      </c>
      <c r="R319" t="s">
        <v>2787</v>
      </c>
    </row>
    <row r="320" spans="2:18" x14ac:dyDescent="0.4">
      <c r="B320">
        <v>318</v>
      </c>
      <c r="C320" t="s">
        <v>3641</v>
      </c>
      <c r="D320" t="s">
        <v>4615</v>
      </c>
      <c r="E320" t="s">
        <v>4616</v>
      </c>
      <c r="F320" t="s">
        <v>4617</v>
      </c>
      <c r="H320">
        <f t="shared" ref="H320" si="941">G320</f>
        <v>0</v>
      </c>
      <c r="N320">
        <v>0</v>
      </c>
    </row>
    <row r="321" spans="2:18" x14ac:dyDescent="0.4">
      <c r="B321">
        <v>319</v>
      </c>
      <c r="C321" t="s">
        <v>3641</v>
      </c>
      <c r="D321" t="s">
        <v>4618</v>
      </c>
      <c r="E321" t="s">
        <v>4619</v>
      </c>
      <c r="F321" t="s">
        <v>4620</v>
      </c>
      <c r="G321" t="s">
        <v>3630</v>
      </c>
      <c r="H321" t="str">
        <f t="shared" ref="H321" si="942">FAULT_DETAIL($G321)</f>
        <v>일 = 자차로부터 일(DAY)</v>
      </c>
      <c r="I321" t="str">
        <f t="shared" ref="I321" si="943">FAULT_REACTION($G321)</f>
        <v/>
      </c>
      <c r="J321" t="str">
        <f t="shared" ref="J321" si="944">FAULT_DETECT($G321)</f>
        <v/>
      </c>
      <c r="K321" t="str">
        <f t="shared" ref="K321" si="945">FAULT_CLEAR($G321)</f>
        <v/>
      </c>
      <c r="L321" t="str">
        <f t="shared" ref="L321" si="946">FAULT_ACTIONS_ALL($G321)</f>
        <v/>
      </c>
      <c r="N321" t="s">
        <v>3630</v>
      </c>
      <c r="O321" t="s">
        <v>2787</v>
      </c>
      <c r="P321" t="s">
        <v>2787</v>
      </c>
      <c r="Q321" t="s">
        <v>2787</v>
      </c>
      <c r="R321" t="s">
        <v>2787</v>
      </c>
    </row>
    <row r="322" spans="2:18" x14ac:dyDescent="0.4">
      <c r="B322">
        <v>320</v>
      </c>
      <c r="C322" t="s">
        <v>3641</v>
      </c>
      <c r="D322" t="s">
        <v>4621</v>
      </c>
      <c r="E322" t="s">
        <v>4622</v>
      </c>
      <c r="F322" t="s">
        <v>4623</v>
      </c>
      <c r="G322" t="s">
        <v>3631</v>
      </c>
      <c r="H322" t="str">
        <f t="shared" ref="H322" si="947">G322</f>
        <v>시 = 자차로부터 시(HOUR)</v>
      </c>
      <c r="N322" t="s">
        <v>3631</v>
      </c>
    </row>
    <row r="323" spans="2:18" x14ac:dyDescent="0.4">
      <c r="B323">
        <v>321</v>
      </c>
      <c r="C323" t="s">
        <v>3641</v>
      </c>
      <c r="D323" t="s">
        <v>4624</v>
      </c>
      <c r="E323" t="s">
        <v>4625</v>
      </c>
      <c r="F323" t="s">
        <v>4626</v>
      </c>
      <c r="G323" t="s">
        <v>3632</v>
      </c>
      <c r="H323" t="str">
        <f t="shared" ref="H323" si="948">FAULT_DETAIL($G323)</f>
        <v>분 = 자차로부터 분(MINUTE)</v>
      </c>
      <c r="I323" t="str">
        <f t="shared" ref="I323" si="949">FAULT_REACTION($G323)</f>
        <v/>
      </c>
      <c r="J323" t="str">
        <f t="shared" ref="J323" si="950">FAULT_DETECT($G323)</f>
        <v/>
      </c>
      <c r="K323" t="str">
        <f t="shared" ref="K323" si="951">FAULT_CLEAR($G323)</f>
        <v/>
      </c>
      <c r="L323" t="str">
        <f t="shared" ref="L323" si="952">FAULT_ACTIONS_ALL($G323)</f>
        <v/>
      </c>
      <c r="N323" t="s">
        <v>3632</v>
      </c>
      <c r="O323" t="s">
        <v>2787</v>
      </c>
      <c r="P323" t="s">
        <v>2787</v>
      </c>
      <c r="Q323" t="s">
        <v>2787</v>
      </c>
      <c r="R323" t="s">
        <v>2787</v>
      </c>
    </row>
    <row r="324" spans="2:18" x14ac:dyDescent="0.4">
      <c r="B324">
        <v>322</v>
      </c>
      <c r="C324" t="s">
        <v>3641</v>
      </c>
      <c r="D324" t="s">
        <v>4627</v>
      </c>
      <c r="E324" t="s">
        <v>4628</v>
      </c>
      <c r="F324" t="s">
        <v>12272</v>
      </c>
      <c r="H324">
        <f t="shared" ref="H324" si="953">G324</f>
        <v>0</v>
      </c>
      <c r="N324">
        <v>0</v>
      </c>
    </row>
    <row r="325" spans="2:18" x14ac:dyDescent="0.4">
      <c r="B325">
        <v>323</v>
      </c>
      <c r="C325" t="s">
        <v>3641</v>
      </c>
      <c r="D325" t="s">
        <v>4629</v>
      </c>
      <c r="E325" t="s">
        <v>4630</v>
      </c>
      <c r="F325" t="s">
        <v>4631</v>
      </c>
      <c r="G325" t="s">
        <v>3630</v>
      </c>
      <c r="H325" t="str">
        <f t="shared" ref="H325" si="954">FAULT_DETAIL($G325)</f>
        <v>일 = 자차로부터 일(DAY)</v>
      </c>
      <c r="I325" t="str">
        <f t="shared" ref="I325" si="955">FAULT_REACTION($G325)</f>
        <v/>
      </c>
      <c r="J325" t="str">
        <f t="shared" ref="J325" si="956">FAULT_DETECT($G325)</f>
        <v/>
      </c>
      <c r="K325" t="str">
        <f t="shared" ref="K325" si="957">FAULT_CLEAR($G325)</f>
        <v/>
      </c>
      <c r="L325" t="str">
        <f t="shared" ref="L325" si="958">FAULT_ACTIONS_ALL($G325)</f>
        <v/>
      </c>
      <c r="N325" t="s">
        <v>3630</v>
      </c>
      <c r="O325" t="s">
        <v>2787</v>
      </c>
      <c r="P325" t="s">
        <v>2787</v>
      </c>
      <c r="Q325" t="s">
        <v>2787</v>
      </c>
      <c r="R325" t="s">
        <v>2787</v>
      </c>
    </row>
    <row r="326" spans="2:18" x14ac:dyDescent="0.4">
      <c r="B326">
        <v>324</v>
      </c>
      <c r="C326" t="s">
        <v>3641</v>
      </c>
      <c r="D326" t="s">
        <v>4632</v>
      </c>
      <c r="E326" t="s">
        <v>4633</v>
      </c>
      <c r="F326" t="s">
        <v>4634</v>
      </c>
      <c r="G326" t="s">
        <v>3631</v>
      </c>
      <c r="H326" t="str">
        <f t="shared" ref="H326" si="959">G326</f>
        <v>시 = 자차로부터 시(HOUR)</v>
      </c>
      <c r="N326" t="s">
        <v>3631</v>
      </c>
    </row>
    <row r="327" spans="2:18" x14ac:dyDescent="0.4">
      <c r="B327">
        <v>325</v>
      </c>
      <c r="C327" t="s">
        <v>3641</v>
      </c>
      <c r="D327" t="s">
        <v>4635</v>
      </c>
      <c r="E327" t="s">
        <v>4636</v>
      </c>
      <c r="F327" t="s">
        <v>4637</v>
      </c>
      <c r="G327" t="s">
        <v>3632</v>
      </c>
      <c r="H327" t="str">
        <f t="shared" ref="H327" si="960">FAULT_DETAIL($G327)</f>
        <v>분 = 자차로부터 분(MINUTE)</v>
      </c>
      <c r="I327" t="str">
        <f t="shared" ref="I327" si="961">FAULT_REACTION($G327)</f>
        <v/>
      </c>
      <c r="J327" t="str">
        <f t="shared" ref="J327" si="962">FAULT_DETECT($G327)</f>
        <v/>
      </c>
      <c r="K327" t="str">
        <f t="shared" ref="K327" si="963">FAULT_CLEAR($G327)</f>
        <v/>
      </c>
      <c r="L327" t="str">
        <f t="shared" ref="L327" si="964">FAULT_ACTIONS_ALL($G327)</f>
        <v/>
      </c>
      <c r="N327" t="s">
        <v>3632</v>
      </c>
      <c r="O327" t="s">
        <v>2787</v>
      </c>
      <c r="P327" t="s">
        <v>2787</v>
      </c>
      <c r="Q327" t="s">
        <v>2787</v>
      </c>
      <c r="R327" t="s">
        <v>2787</v>
      </c>
    </row>
    <row r="328" spans="2:18" x14ac:dyDescent="0.4">
      <c r="B328">
        <v>326</v>
      </c>
      <c r="C328" t="s">
        <v>3641</v>
      </c>
      <c r="D328" t="s">
        <v>4638</v>
      </c>
      <c r="E328" t="s">
        <v>4639</v>
      </c>
      <c r="F328" t="s">
        <v>4640</v>
      </c>
      <c r="H328">
        <f t="shared" ref="H328" si="965">G328</f>
        <v>0</v>
      </c>
      <c r="N328">
        <v>0</v>
      </c>
    </row>
    <row r="329" spans="2:18" x14ac:dyDescent="0.4">
      <c r="B329">
        <v>327</v>
      </c>
      <c r="C329" t="s">
        <v>3641</v>
      </c>
      <c r="D329" t="s">
        <v>4641</v>
      </c>
      <c r="E329" t="s">
        <v>4642</v>
      </c>
      <c r="F329" t="s">
        <v>4566</v>
      </c>
      <c r="G329" t="s">
        <v>3630</v>
      </c>
      <c r="H329" t="str">
        <f t="shared" ref="H329" si="966">FAULT_DETAIL($G329)</f>
        <v>일 = 자차로부터 일(DAY)</v>
      </c>
      <c r="I329" t="str">
        <f t="shared" ref="I329" si="967">FAULT_REACTION($G329)</f>
        <v/>
      </c>
      <c r="J329" t="str">
        <f t="shared" ref="J329" si="968">FAULT_DETECT($G329)</f>
        <v/>
      </c>
      <c r="K329" t="str">
        <f t="shared" ref="K329" si="969">FAULT_CLEAR($G329)</f>
        <v/>
      </c>
      <c r="L329" t="str">
        <f t="shared" ref="L329" si="970">FAULT_ACTIONS_ALL($G329)</f>
        <v/>
      </c>
      <c r="N329" t="s">
        <v>3630</v>
      </c>
      <c r="O329" t="s">
        <v>2787</v>
      </c>
      <c r="P329" t="s">
        <v>2787</v>
      </c>
      <c r="Q329" t="s">
        <v>2787</v>
      </c>
      <c r="R329" t="s">
        <v>2787</v>
      </c>
    </row>
    <row r="330" spans="2:18" x14ac:dyDescent="0.4">
      <c r="B330">
        <v>328</v>
      </c>
      <c r="C330" t="s">
        <v>3641</v>
      </c>
      <c r="D330" t="s">
        <v>4643</v>
      </c>
      <c r="E330" t="s">
        <v>4644</v>
      </c>
      <c r="F330" t="s">
        <v>4645</v>
      </c>
      <c r="G330" t="s">
        <v>3631</v>
      </c>
      <c r="H330" t="str">
        <f t="shared" ref="H330" si="971">G330</f>
        <v>시 = 자차로부터 시(HOUR)</v>
      </c>
      <c r="N330" t="s">
        <v>3631</v>
      </c>
    </row>
    <row r="331" spans="2:18" x14ac:dyDescent="0.4">
      <c r="B331">
        <v>329</v>
      </c>
      <c r="C331" t="s">
        <v>3641</v>
      </c>
      <c r="D331" t="s">
        <v>4646</v>
      </c>
      <c r="E331" t="s">
        <v>4647</v>
      </c>
      <c r="F331" t="s">
        <v>4648</v>
      </c>
      <c r="G331" t="s">
        <v>3632</v>
      </c>
      <c r="H331" t="str">
        <f t="shared" ref="H331" si="972">FAULT_DETAIL($G331)</f>
        <v>분 = 자차로부터 분(MINUTE)</v>
      </c>
      <c r="I331" t="str">
        <f t="shared" ref="I331" si="973">FAULT_REACTION($G331)</f>
        <v/>
      </c>
      <c r="J331" t="str">
        <f t="shared" ref="J331" si="974">FAULT_DETECT($G331)</f>
        <v/>
      </c>
      <c r="K331" t="str">
        <f t="shared" ref="K331" si="975">FAULT_CLEAR($G331)</f>
        <v/>
      </c>
      <c r="L331" t="str">
        <f t="shared" ref="L331" si="976">FAULT_ACTIONS_ALL($G331)</f>
        <v/>
      </c>
      <c r="N331" t="s">
        <v>3632</v>
      </c>
      <c r="O331" t="s">
        <v>2787</v>
      </c>
      <c r="P331" t="s">
        <v>2787</v>
      </c>
      <c r="Q331" t="s">
        <v>2787</v>
      </c>
      <c r="R331" t="s">
        <v>2787</v>
      </c>
    </row>
    <row r="332" spans="2:18" x14ac:dyDescent="0.4">
      <c r="B332">
        <v>330</v>
      </c>
      <c r="C332" t="s">
        <v>3641</v>
      </c>
      <c r="D332" t="s">
        <v>4649</v>
      </c>
      <c r="E332" t="s">
        <v>4650</v>
      </c>
      <c r="F332" t="s">
        <v>4651</v>
      </c>
      <c r="H332">
        <f t="shared" ref="H332" si="977">G332</f>
        <v>0</v>
      </c>
      <c r="N332">
        <v>0</v>
      </c>
    </row>
    <row r="333" spans="2:18" x14ac:dyDescent="0.4">
      <c r="B333">
        <v>331</v>
      </c>
      <c r="C333" t="s">
        <v>3641</v>
      </c>
      <c r="D333" t="s">
        <v>4652</v>
      </c>
      <c r="E333" t="s">
        <v>4653</v>
      </c>
      <c r="F333" t="s">
        <v>4654</v>
      </c>
      <c r="G333" t="s">
        <v>3630</v>
      </c>
      <c r="H333" t="str">
        <f t="shared" ref="H333" si="978">FAULT_DETAIL($G333)</f>
        <v>일 = 자차로부터 일(DAY)</v>
      </c>
      <c r="I333" t="str">
        <f t="shared" ref="I333" si="979">FAULT_REACTION($G333)</f>
        <v/>
      </c>
      <c r="J333" t="str">
        <f t="shared" ref="J333" si="980">FAULT_DETECT($G333)</f>
        <v/>
      </c>
      <c r="K333" t="str">
        <f t="shared" ref="K333" si="981">FAULT_CLEAR($G333)</f>
        <v/>
      </c>
      <c r="L333" t="str">
        <f t="shared" ref="L333" si="982">FAULT_ACTIONS_ALL($G333)</f>
        <v/>
      </c>
      <c r="N333" t="s">
        <v>3630</v>
      </c>
      <c r="O333" t="s">
        <v>2787</v>
      </c>
      <c r="P333" t="s">
        <v>2787</v>
      </c>
      <c r="Q333" t="s">
        <v>2787</v>
      </c>
      <c r="R333" t="s">
        <v>2787</v>
      </c>
    </row>
    <row r="334" spans="2:18" x14ac:dyDescent="0.4">
      <c r="B334">
        <v>332</v>
      </c>
      <c r="C334" t="s">
        <v>3641</v>
      </c>
      <c r="D334" t="s">
        <v>4655</v>
      </c>
      <c r="E334" t="s">
        <v>4656</v>
      </c>
      <c r="F334" t="s">
        <v>2787</v>
      </c>
      <c r="G334" t="s">
        <v>3631</v>
      </c>
      <c r="H334" t="str">
        <f t="shared" ref="H334" si="983">G334</f>
        <v>시 = 자차로부터 시(HOUR)</v>
      </c>
      <c r="N334" t="s">
        <v>3631</v>
      </c>
    </row>
    <row r="335" spans="2:18" x14ac:dyDescent="0.4">
      <c r="B335">
        <v>333</v>
      </c>
      <c r="C335" t="s">
        <v>3641</v>
      </c>
      <c r="D335" t="s">
        <v>4657</v>
      </c>
      <c r="E335" t="s">
        <v>4658</v>
      </c>
      <c r="F335" t="s">
        <v>4659</v>
      </c>
      <c r="G335" t="s">
        <v>3632</v>
      </c>
      <c r="H335" t="str">
        <f t="shared" ref="H335" si="984">FAULT_DETAIL($G335)</f>
        <v>분 = 자차로부터 분(MINUTE)</v>
      </c>
      <c r="I335" t="str">
        <f t="shared" ref="I335" si="985">FAULT_REACTION($G335)</f>
        <v/>
      </c>
      <c r="J335" t="str">
        <f t="shared" ref="J335" si="986">FAULT_DETECT($G335)</f>
        <v/>
      </c>
      <c r="K335" t="str">
        <f t="shared" ref="K335" si="987">FAULT_CLEAR($G335)</f>
        <v/>
      </c>
      <c r="L335" t="str">
        <f t="shared" ref="L335" si="988">FAULT_ACTIONS_ALL($G335)</f>
        <v/>
      </c>
      <c r="N335" t="s">
        <v>3632</v>
      </c>
      <c r="O335" t="s">
        <v>2787</v>
      </c>
      <c r="P335" t="s">
        <v>2787</v>
      </c>
      <c r="Q335" t="s">
        <v>2787</v>
      </c>
      <c r="R335" t="s">
        <v>2787</v>
      </c>
    </row>
    <row r="336" spans="2:18" x14ac:dyDescent="0.4">
      <c r="B336">
        <v>334</v>
      </c>
      <c r="C336" t="s">
        <v>3641</v>
      </c>
      <c r="D336" t="s">
        <v>4660</v>
      </c>
      <c r="E336" t="s">
        <v>4661</v>
      </c>
      <c r="F336" t="s">
        <v>4662</v>
      </c>
      <c r="H336">
        <f t="shared" ref="H336" si="989">G336</f>
        <v>0</v>
      </c>
      <c r="N336">
        <v>0</v>
      </c>
    </row>
    <row r="337" spans="2:18" x14ac:dyDescent="0.4">
      <c r="B337">
        <v>335</v>
      </c>
      <c r="C337" t="s">
        <v>3641</v>
      </c>
      <c r="D337" t="s">
        <v>4663</v>
      </c>
      <c r="E337" t="s">
        <v>4664</v>
      </c>
      <c r="F337" t="s">
        <v>4665</v>
      </c>
      <c r="G337" t="s">
        <v>3630</v>
      </c>
      <c r="H337" t="str">
        <f t="shared" ref="H337" si="990">FAULT_DETAIL($G337)</f>
        <v>일 = 자차로부터 일(DAY)</v>
      </c>
      <c r="I337" t="str">
        <f t="shared" ref="I337" si="991">FAULT_REACTION($G337)</f>
        <v/>
      </c>
      <c r="J337" t="str">
        <f t="shared" ref="J337" si="992">FAULT_DETECT($G337)</f>
        <v/>
      </c>
      <c r="K337" t="str">
        <f t="shared" ref="K337" si="993">FAULT_CLEAR($G337)</f>
        <v/>
      </c>
      <c r="L337" t="str">
        <f t="shared" ref="L337" si="994">FAULT_ACTIONS_ALL($G337)</f>
        <v/>
      </c>
      <c r="N337" t="s">
        <v>3630</v>
      </c>
      <c r="O337" t="s">
        <v>2787</v>
      </c>
      <c r="P337" t="s">
        <v>2787</v>
      </c>
      <c r="Q337" t="s">
        <v>2787</v>
      </c>
      <c r="R337" t="s">
        <v>2787</v>
      </c>
    </row>
    <row r="338" spans="2:18" x14ac:dyDescent="0.4">
      <c r="B338">
        <v>336</v>
      </c>
      <c r="C338" t="s">
        <v>3641</v>
      </c>
      <c r="D338" t="s">
        <v>4666</v>
      </c>
      <c r="E338" t="s">
        <v>4667</v>
      </c>
      <c r="F338" t="s">
        <v>4668</v>
      </c>
      <c r="G338" t="s">
        <v>3631</v>
      </c>
      <c r="H338" t="str">
        <f t="shared" ref="H338" si="995">G338</f>
        <v>시 = 자차로부터 시(HOUR)</v>
      </c>
      <c r="N338" t="s">
        <v>3631</v>
      </c>
    </row>
    <row r="339" spans="2:18" x14ac:dyDescent="0.4">
      <c r="B339">
        <v>337</v>
      </c>
      <c r="C339" t="s">
        <v>3641</v>
      </c>
      <c r="D339" t="s">
        <v>4669</v>
      </c>
      <c r="E339" t="s">
        <v>4670</v>
      </c>
      <c r="F339" t="s">
        <v>4671</v>
      </c>
      <c r="G339" t="s">
        <v>3632</v>
      </c>
      <c r="H339" t="str">
        <f t="shared" ref="H339" si="996">FAULT_DETAIL($G339)</f>
        <v>분 = 자차로부터 분(MINUTE)</v>
      </c>
      <c r="I339" t="str">
        <f t="shared" ref="I339" si="997">FAULT_REACTION($G339)</f>
        <v/>
      </c>
      <c r="J339" t="str">
        <f t="shared" ref="J339" si="998">FAULT_DETECT($G339)</f>
        <v/>
      </c>
      <c r="K339" t="str">
        <f t="shared" ref="K339" si="999">FAULT_CLEAR($G339)</f>
        <v/>
      </c>
      <c r="L339" t="str">
        <f t="shared" ref="L339" si="1000">FAULT_ACTIONS_ALL($G339)</f>
        <v/>
      </c>
      <c r="N339" t="s">
        <v>3632</v>
      </c>
      <c r="O339" t="s">
        <v>2787</v>
      </c>
      <c r="P339" t="s">
        <v>2787</v>
      </c>
      <c r="Q339" t="s">
        <v>2787</v>
      </c>
      <c r="R339" t="s">
        <v>2787</v>
      </c>
    </row>
    <row r="340" spans="2:18" x14ac:dyDescent="0.4">
      <c r="B340">
        <v>338</v>
      </c>
      <c r="C340" t="s">
        <v>3641</v>
      </c>
      <c r="D340" t="s">
        <v>4672</v>
      </c>
      <c r="E340" t="s">
        <v>4553</v>
      </c>
      <c r="F340" t="s">
        <v>4673</v>
      </c>
      <c r="H340">
        <f t="shared" ref="H340" si="1001">G340</f>
        <v>0</v>
      </c>
      <c r="N340">
        <v>0</v>
      </c>
    </row>
    <row r="341" spans="2:18" x14ac:dyDescent="0.4">
      <c r="B341">
        <v>339</v>
      </c>
      <c r="C341" t="s">
        <v>3641</v>
      </c>
      <c r="D341" t="s">
        <v>4674</v>
      </c>
      <c r="E341" t="s">
        <v>4556</v>
      </c>
      <c r="F341" t="s">
        <v>4673</v>
      </c>
      <c r="G341" t="s">
        <v>3630</v>
      </c>
      <c r="H341" t="str">
        <f t="shared" ref="H341" si="1002">FAULT_DETAIL($G341)</f>
        <v>일 = 자차로부터 일(DAY)</v>
      </c>
      <c r="I341" t="str">
        <f t="shared" ref="I341" si="1003">FAULT_REACTION($G341)</f>
        <v/>
      </c>
      <c r="J341" t="str">
        <f t="shared" ref="J341" si="1004">FAULT_DETECT($G341)</f>
        <v/>
      </c>
      <c r="K341" t="str">
        <f t="shared" ref="K341" si="1005">FAULT_CLEAR($G341)</f>
        <v/>
      </c>
      <c r="L341" t="str">
        <f t="shared" ref="L341" si="1006">FAULT_ACTIONS_ALL($G341)</f>
        <v/>
      </c>
      <c r="N341" t="s">
        <v>3630</v>
      </c>
      <c r="O341" t="s">
        <v>2787</v>
      </c>
      <c r="P341" t="s">
        <v>2787</v>
      </c>
      <c r="Q341" t="s">
        <v>2787</v>
      </c>
      <c r="R341" t="s">
        <v>2787</v>
      </c>
    </row>
    <row r="342" spans="2:18" x14ac:dyDescent="0.4">
      <c r="B342">
        <v>340</v>
      </c>
      <c r="C342" t="s">
        <v>3641</v>
      </c>
      <c r="D342" t="s">
        <v>4675</v>
      </c>
      <c r="E342" t="s">
        <v>4558</v>
      </c>
      <c r="F342" t="s">
        <v>4673</v>
      </c>
      <c r="G342" t="s">
        <v>3631</v>
      </c>
      <c r="H342" t="str">
        <f t="shared" ref="H342" si="1007">G342</f>
        <v>시 = 자차로부터 시(HOUR)</v>
      </c>
      <c r="N342" t="s">
        <v>3631</v>
      </c>
    </row>
    <row r="343" spans="2:18" x14ac:dyDescent="0.4">
      <c r="B343">
        <v>341</v>
      </c>
      <c r="C343" t="s">
        <v>3641</v>
      </c>
      <c r="D343" t="s">
        <v>4676</v>
      </c>
      <c r="E343" t="s">
        <v>4677</v>
      </c>
      <c r="F343" t="s">
        <v>12273</v>
      </c>
      <c r="G343" t="s">
        <v>3632</v>
      </c>
      <c r="H343" t="str">
        <f t="shared" ref="H343" si="1008">FAULT_DETAIL($G343)</f>
        <v>분 = 자차로부터 분(MINUTE)</v>
      </c>
      <c r="I343" t="str">
        <f t="shared" ref="I343" si="1009">FAULT_REACTION($G343)</f>
        <v/>
      </c>
      <c r="J343" t="str">
        <f t="shared" ref="J343" si="1010">FAULT_DETECT($G343)</f>
        <v/>
      </c>
      <c r="K343" t="str">
        <f t="shared" ref="K343" si="1011">FAULT_CLEAR($G343)</f>
        <v/>
      </c>
      <c r="L343" t="str">
        <f t="shared" ref="L343" si="1012">FAULT_ACTIONS_ALL($G343)</f>
        <v/>
      </c>
      <c r="N343" t="s">
        <v>3632</v>
      </c>
      <c r="O343" t="s">
        <v>2787</v>
      </c>
      <c r="P343" t="s">
        <v>2787</v>
      </c>
      <c r="Q343" t="s">
        <v>2787</v>
      </c>
      <c r="R343" t="s">
        <v>2787</v>
      </c>
    </row>
    <row r="344" spans="2:18" x14ac:dyDescent="0.4">
      <c r="B344">
        <v>342</v>
      </c>
      <c r="C344" t="s">
        <v>3641</v>
      </c>
      <c r="D344" t="s">
        <v>4678</v>
      </c>
      <c r="E344" t="s">
        <v>4679</v>
      </c>
      <c r="F344" t="s">
        <v>4680</v>
      </c>
      <c r="H344">
        <f t="shared" ref="H344" si="1013">G344</f>
        <v>0</v>
      </c>
      <c r="N344">
        <v>0</v>
      </c>
    </row>
    <row r="345" spans="2:18" x14ac:dyDescent="0.4">
      <c r="B345">
        <v>343</v>
      </c>
      <c r="C345" t="s">
        <v>3641</v>
      </c>
      <c r="D345" t="s">
        <v>4681</v>
      </c>
      <c r="E345" t="s">
        <v>4682</v>
      </c>
      <c r="F345" t="s">
        <v>12274</v>
      </c>
      <c r="G345" t="s">
        <v>3630</v>
      </c>
      <c r="H345" t="str">
        <f t="shared" ref="H345" si="1014">FAULT_DETAIL($G345)</f>
        <v>일 = 자차로부터 일(DAY)</v>
      </c>
      <c r="I345" t="str">
        <f t="shared" ref="I345" si="1015">FAULT_REACTION($G345)</f>
        <v/>
      </c>
      <c r="J345" t="str">
        <f t="shared" ref="J345" si="1016">FAULT_DETECT($G345)</f>
        <v/>
      </c>
      <c r="K345" t="str">
        <f t="shared" ref="K345" si="1017">FAULT_CLEAR($G345)</f>
        <v/>
      </c>
      <c r="L345" t="str">
        <f t="shared" ref="L345" si="1018">FAULT_ACTIONS_ALL($G345)</f>
        <v/>
      </c>
      <c r="N345" t="s">
        <v>3630</v>
      </c>
      <c r="O345" t="s">
        <v>2787</v>
      </c>
      <c r="P345" t="s">
        <v>2787</v>
      </c>
      <c r="Q345" t="s">
        <v>2787</v>
      </c>
      <c r="R345" t="s">
        <v>2787</v>
      </c>
    </row>
    <row r="346" spans="2:18" x14ac:dyDescent="0.4">
      <c r="B346">
        <v>344</v>
      </c>
      <c r="C346" t="s">
        <v>3641</v>
      </c>
      <c r="D346" t="s">
        <v>4683</v>
      </c>
      <c r="E346" t="s">
        <v>4684</v>
      </c>
      <c r="F346" t="s">
        <v>4685</v>
      </c>
      <c r="G346" t="s">
        <v>3631</v>
      </c>
      <c r="H346" t="str">
        <f t="shared" ref="H346" si="1019">G346</f>
        <v>시 = 자차로부터 시(HOUR)</v>
      </c>
      <c r="N346" t="s">
        <v>3631</v>
      </c>
    </row>
    <row r="347" spans="2:18" x14ac:dyDescent="0.4">
      <c r="B347">
        <v>345</v>
      </c>
      <c r="C347" t="s">
        <v>3641</v>
      </c>
      <c r="D347" t="s">
        <v>4686</v>
      </c>
      <c r="E347" t="s">
        <v>4687</v>
      </c>
      <c r="F347" t="s">
        <v>4688</v>
      </c>
      <c r="G347" t="s">
        <v>3632</v>
      </c>
      <c r="H347" t="str">
        <f t="shared" ref="H347" si="1020">FAULT_DETAIL($G347)</f>
        <v>분 = 자차로부터 분(MINUTE)</v>
      </c>
      <c r="I347" t="str">
        <f t="shared" ref="I347" si="1021">FAULT_REACTION($G347)</f>
        <v/>
      </c>
      <c r="J347" t="str">
        <f t="shared" ref="J347" si="1022">FAULT_DETECT($G347)</f>
        <v/>
      </c>
      <c r="K347" t="str">
        <f t="shared" ref="K347" si="1023">FAULT_CLEAR($G347)</f>
        <v/>
      </c>
      <c r="L347" t="str">
        <f t="shared" ref="L347" si="1024">FAULT_ACTIONS_ALL($G347)</f>
        <v/>
      </c>
      <c r="N347" t="s">
        <v>3632</v>
      </c>
      <c r="O347" t="s">
        <v>2787</v>
      </c>
      <c r="P347" t="s">
        <v>2787</v>
      </c>
      <c r="Q347" t="s">
        <v>2787</v>
      </c>
      <c r="R347" t="s">
        <v>2787</v>
      </c>
    </row>
    <row r="348" spans="2:18" x14ac:dyDescent="0.4">
      <c r="B348">
        <v>346</v>
      </c>
      <c r="C348" t="s">
        <v>3641</v>
      </c>
      <c r="D348" t="s">
        <v>4689</v>
      </c>
      <c r="E348" t="s">
        <v>4690</v>
      </c>
      <c r="F348" t="s">
        <v>4691</v>
      </c>
      <c r="H348">
        <f t="shared" ref="H348" si="1025">G348</f>
        <v>0</v>
      </c>
      <c r="N348">
        <v>0</v>
      </c>
    </row>
    <row r="349" spans="2:18" x14ac:dyDescent="0.4">
      <c r="B349">
        <v>347</v>
      </c>
      <c r="C349" t="s">
        <v>3641</v>
      </c>
      <c r="D349" t="s">
        <v>4692</v>
      </c>
      <c r="E349" t="s">
        <v>4693</v>
      </c>
      <c r="F349" t="s">
        <v>4694</v>
      </c>
      <c r="G349" t="s">
        <v>3630</v>
      </c>
      <c r="H349" t="str">
        <f t="shared" ref="H349" si="1026">FAULT_DETAIL($G349)</f>
        <v>일 = 자차로부터 일(DAY)</v>
      </c>
      <c r="I349" t="str">
        <f t="shared" ref="I349" si="1027">FAULT_REACTION($G349)</f>
        <v/>
      </c>
      <c r="J349" t="str">
        <f t="shared" ref="J349" si="1028">FAULT_DETECT($G349)</f>
        <v/>
      </c>
      <c r="K349" t="str">
        <f t="shared" ref="K349" si="1029">FAULT_CLEAR($G349)</f>
        <v/>
      </c>
      <c r="L349" t="str">
        <f t="shared" ref="L349" si="1030">FAULT_ACTIONS_ALL($G349)</f>
        <v/>
      </c>
      <c r="N349" t="s">
        <v>3630</v>
      </c>
      <c r="O349" t="s">
        <v>2787</v>
      </c>
      <c r="P349" t="s">
        <v>2787</v>
      </c>
      <c r="Q349" t="s">
        <v>2787</v>
      </c>
      <c r="R349" t="s">
        <v>2787</v>
      </c>
    </row>
    <row r="350" spans="2:18" x14ac:dyDescent="0.4">
      <c r="B350">
        <v>348</v>
      </c>
      <c r="C350" t="s">
        <v>3641</v>
      </c>
      <c r="D350" t="s">
        <v>4695</v>
      </c>
      <c r="E350" t="s">
        <v>4696</v>
      </c>
      <c r="F350" t="s">
        <v>4697</v>
      </c>
      <c r="G350" t="s">
        <v>3631</v>
      </c>
      <c r="H350" t="str">
        <f t="shared" ref="H350" si="1031">G350</f>
        <v>시 = 자차로부터 시(HOUR)</v>
      </c>
      <c r="N350" t="s">
        <v>3631</v>
      </c>
    </row>
    <row r="351" spans="2:18" x14ac:dyDescent="0.4">
      <c r="B351">
        <v>349</v>
      </c>
      <c r="C351" t="s">
        <v>3641</v>
      </c>
      <c r="D351" t="s">
        <v>4698</v>
      </c>
      <c r="E351" t="s">
        <v>4699</v>
      </c>
      <c r="F351" t="s">
        <v>4697</v>
      </c>
      <c r="G351" t="s">
        <v>3632</v>
      </c>
      <c r="H351" t="str">
        <f t="shared" ref="H351" si="1032">FAULT_DETAIL($G351)</f>
        <v>분 = 자차로부터 분(MINUTE)</v>
      </c>
      <c r="I351" t="str">
        <f t="shared" ref="I351" si="1033">FAULT_REACTION($G351)</f>
        <v/>
      </c>
      <c r="J351" t="str">
        <f t="shared" ref="J351" si="1034">FAULT_DETECT($G351)</f>
        <v/>
      </c>
      <c r="K351" t="str">
        <f t="shared" ref="K351" si="1035">FAULT_CLEAR($G351)</f>
        <v/>
      </c>
      <c r="L351" t="str">
        <f t="shared" ref="L351" si="1036">FAULT_ACTIONS_ALL($G351)</f>
        <v/>
      </c>
      <c r="N351" t="s">
        <v>3632</v>
      </c>
      <c r="O351" t="s">
        <v>2787</v>
      </c>
      <c r="P351" t="s">
        <v>2787</v>
      </c>
      <c r="Q351" t="s">
        <v>2787</v>
      </c>
      <c r="R351" t="s">
        <v>2787</v>
      </c>
    </row>
    <row r="352" spans="2:18" x14ac:dyDescent="0.4">
      <c r="B352">
        <v>350</v>
      </c>
      <c r="C352" t="s">
        <v>3641</v>
      </c>
      <c r="D352" t="s">
        <v>4700</v>
      </c>
      <c r="E352" t="s">
        <v>4701</v>
      </c>
      <c r="F352" t="s">
        <v>4702</v>
      </c>
      <c r="H352">
        <f t="shared" ref="H352" si="1037">G352</f>
        <v>0</v>
      </c>
      <c r="N352">
        <v>0</v>
      </c>
    </row>
    <row r="353" spans="2:18" x14ac:dyDescent="0.4">
      <c r="B353">
        <v>351</v>
      </c>
      <c r="C353" t="s">
        <v>3641</v>
      </c>
      <c r="D353" t="s">
        <v>4703</v>
      </c>
      <c r="E353" t="s">
        <v>4704</v>
      </c>
      <c r="F353" t="s">
        <v>4702</v>
      </c>
      <c r="G353" t="s">
        <v>3630</v>
      </c>
      <c r="H353" t="str">
        <f t="shared" ref="H353" si="1038">FAULT_DETAIL($G353)</f>
        <v>일 = 자차로부터 일(DAY)</v>
      </c>
      <c r="I353" t="str">
        <f t="shared" ref="I353" si="1039">FAULT_REACTION($G353)</f>
        <v/>
      </c>
      <c r="J353" t="str">
        <f t="shared" ref="J353" si="1040">FAULT_DETECT($G353)</f>
        <v/>
      </c>
      <c r="K353" t="str">
        <f t="shared" ref="K353" si="1041">FAULT_CLEAR($G353)</f>
        <v/>
      </c>
      <c r="L353" t="str">
        <f t="shared" ref="L353" si="1042">FAULT_ACTIONS_ALL($G353)</f>
        <v/>
      </c>
      <c r="N353" t="s">
        <v>3630</v>
      </c>
      <c r="O353" t="s">
        <v>2787</v>
      </c>
      <c r="P353" t="s">
        <v>2787</v>
      </c>
      <c r="Q353" t="s">
        <v>2787</v>
      </c>
      <c r="R353" t="s">
        <v>2787</v>
      </c>
    </row>
    <row r="354" spans="2:18" x14ac:dyDescent="0.4">
      <c r="B354">
        <v>352</v>
      </c>
      <c r="C354" t="s">
        <v>3641</v>
      </c>
      <c r="D354" t="s">
        <v>4705</v>
      </c>
      <c r="E354" t="s">
        <v>4706</v>
      </c>
      <c r="F354" t="s">
        <v>4707</v>
      </c>
      <c r="G354" t="s">
        <v>3631</v>
      </c>
      <c r="H354" t="str">
        <f t="shared" ref="H354" si="1043">G354</f>
        <v>시 = 자차로부터 시(HOUR)</v>
      </c>
      <c r="N354" t="s">
        <v>3631</v>
      </c>
    </row>
    <row r="355" spans="2:18" x14ac:dyDescent="0.4">
      <c r="B355">
        <v>353</v>
      </c>
      <c r="C355" t="s">
        <v>3641</v>
      </c>
      <c r="D355" t="s">
        <v>4708</v>
      </c>
      <c r="E355" t="s">
        <v>4709</v>
      </c>
      <c r="F355" t="s">
        <v>4710</v>
      </c>
      <c r="G355" t="s">
        <v>3632</v>
      </c>
      <c r="H355" t="str">
        <f t="shared" ref="H355" si="1044">FAULT_DETAIL($G355)</f>
        <v>분 = 자차로부터 분(MINUTE)</v>
      </c>
      <c r="I355" t="str">
        <f t="shared" ref="I355" si="1045">FAULT_REACTION($G355)</f>
        <v/>
      </c>
      <c r="J355" t="str">
        <f t="shared" ref="J355" si="1046">FAULT_DETECT($G355)</f>
        <v/>
      </c>
      <c r="K355" t="str">
        <f t="shared" ref="K355" si="1047">FAULT_CLEAR($G355)</f>
        <v/>
      </c>
      <c r="L355" t="str">
        <f t="shared" ref="L355" si="1048">FAULT_ACTIONS_ALL($G355)</f>
        <v/>
      </c>
      <c r="N355" t="s">
        <v>3632</v>
      </c>
      <c r="O355" t="s">
        <v>2787</v>
      </c>
      <c r="P355" t="s">
        <v>2787</v>
      </c>
      <c r="Q355" t="s">
        <v>2787</v>
      </c>
      <c r="R355" t="s">
        <v>2787</v>
      </c>
    </row>
    <row r="356" spans="2:18" x14ac:dyDescent="0.4">
      <c r="B356">
        <v>354</v>
      </c>
      <c r="C356" t="s">
        <v>3641</v>
      </c>
      <c r="D356" t="s">
        <v>4711</v>
      </c>
      <c r="E356" t="s">
        <v>4712</v>
      </c>
      <c r="F356" t="s">
        <v>4710</v>
      </c>
      <c r="H356">
        <f t="shared" ref="H356" si="1049">G356</f>
        <v>0</v>
      </c>
      <c r="N356">
        <v>0</v>
      </c>
    </row>
    <row r="357" spans="2:18" x14ac:dyDescent="0.4">
      <c r="B357">
        <v>355</v>
      </c>
      <c r="C357" t="s">
        <v>3641</v>
      </c>
      <c r="D357" t="s">
        <v>4713</v>
      </c>
      <c r="E357" t="s">
        <v>4714</v>
      </c>
      <c r="F357" t="s">
        <v>4715</v>
      </c>
      <c r="G357" t="s">
        <v>3630</v>
      </c>
      <c r="H357" t="str">
        <f t="shared" ref="H357" si="1050">FAULT_DETAIL($G357)</f>
        <v>일 = 자차로부터 일(DAY)</v>
      </c>
      <c r="I357" t="str">
        <f t="shared" ref="I357" si="1051">FAULT_REACTION($G357)</f>
        <v/>
      </c>
      <c r="J357" t="str">
        <f t="shared" ref="J357" si="1052">FAULT_DETECT($G357)</f>
        <v/>
      </c>
      <c r="K357" t="str">
        <f t="shared" ref="K357" si="1053">FAULT_CLEAR($G357)</f>
        <v/>
      </c>
      <c r="L357" t="str">
        <f t="shared" ref="L357" si="1054">FAULT_ACTIONS_ALL($G357)</f>
        <v/>
      </c>
      <c r="N357" t="s">
        <v>3630</v>
      </c>
      <c r="O357" t="s">
        <v>2787</v>
      </c>
      <c r="P357" t="s">
        <v>2787</v>
      </c>
      <c r="Q357" t="s">
        <v>2787</v>
      </c>
      <c r="R357" t="s">
        <v>2787</v>
      </c>
    </row>
    <row r="358" spans="2:18" x14ac:dyDescent="0.4">
      <c r="B358">
        <v>356</v>
      </c>
      <c r="C358" t="s">
        <v>3641</v>
      </c>
      <c r="D358" t="s">
        <v>4716</v>
      </c>
      <c r="E358" t="s">
        <v>4717</v>
      </c>
      <c r="F358" t="s">
        <v>4718</v>
      </c>
      <c r="G358" t="s">
        <v>3631</v>
      </c>
      <c r="H358" t="str">
        <f t="shared" ref="H358" si="1055">G358</f>
        <v>시 = 자차로부터 시(HOUR)</v>
      </c>
      <c r="N358" t="s">
        <v>3631</v>
      </c>
    </row>
    <row r="359" spans="2:18" x14ac:dyDescent="0.4">
      <c r="B359">
        <v>357</v>
      </c>
      <c r="C359" t="s">
        <v>3641</v>
      </c>
      <c r="D359" t="s">
        <v>4719</v>
      </c>
      <c r="E359" t="s">
        <v>4720</v>
      </c>
      <c r="F359" t="s">
        <v>4721</v>
      </c>
      <c r="G359" t="s">
        <v>3632</v>
      </c>
      <c r="H359" t="str">
        <f t="shared" ref="H359" si="1056">FAULT_DETAIL($G359)</f>
        <v>분 = 자차로부터 분(MINUTE)</v>
      </c>
      <c r="I359" t="str">
        <f t="shared" ref="I359" si="1057">FAULT_REACTION($G359)</f>
        <v/>
      </c>
      <c r="J359" t="str">
        <f t="shared" ref="J359" si="1058">FAULT_DETECT($G359)</f>
        <v/>
      </c>
      <c r="K359" t="str">
        <f t="shared" ref="K359" si="1059">FAULT_CLEAR($G359)</f>
        <v/>
      </c>
      <c r="L359" t="str">
        <f t="shared" ref="L359" si="1060">FAULT_ACTIONS_ALL($G359)</f>
        <v/>
      </c>
      <c r="N359" t="s">
        <v>3632</v>
      </c>
      <c r="O359" t="s">
        <v>2787</v>
      </c>
      <c r="P359" t="s">
        <v>2787</v>
      </c>
      <c r="Q359" t="s">
        <v>2787</v>
      </c>
      <c r="R359" t="s">
        <v>2787</v>
      </c>
    </row>
    <row r="360" spans="2:18" x14ac:dyDescent="0.4">
      <c r="B360">
        <v>358</v>
      </c>
      <c r="C360" t="s">
        <v>3641</v>
      </c>
      <c r="D360" t="s">
        <v>4722</v>
      </c>
      <c r="E360" t="s">
        <v>4723</v>
      </c>
      <c r="F360" t="s">
        <v>4724</v>
      </c>
      <c r="H360">
        <f t="shared" ref="H360" si="1061">G360</f>
        <v>0</v>
      </c>
      <c r="N360">
        <v>0</v>
      </c>
    </row>
    <row r="361" spans="2:18" x14ac:dyDescent="0.4">
      <c r="B361">
        <v>359</v>
      </c>
      <c r="C361" t="s">
        <v>3641</v>
      </c>
      <c r="D361" t="s">
        <v>4725</v>
      </c>
      <c r="E361" t="s">
        <v>4726</v>
      </c>
      <c r="F361" t="s">
        <v>4727</v>
      </c>
      <c r="G361" t="s">
        <v>3630</v>
      </c>
      <c r="H361" t="str">
        <f t="shared" ref="H361" si="1062">FAULT_DETAIL($G361)</f>
        <v>일 = 자차로부터 일(DAY)</v>
      </c>
      <c r="I361" t="str">
        <f t="shared" ref="I361" si="1063">FAULT_REACTION($G361)</f>
        <v/>
      </c>
      <c r="J361" t="str">
        <f t="shared" ref="J361" si="1064">FAULT_DETECT($G361)</f>
        <v/>
      </c>
      <c r="K361" t="str">
        <f t="shared" ref="K361" si="1065">FAULT_CLEAR($G361)</f>
        <v/>
      </c>
      <c r="L361" t="str">
        <f t="shared" ref="L361" si="1066">FAULT_ACTIONS_ALL($G361)</f>
        <v/>
      </c>
      <c r="N361" t="s">
        <v>3630</v>
      </c>
      <c r="O361" t="s">
        <v>2787</v>
      </c>
      <c r="P361" t="s">
        <v>2787</v>
      </c>
      <c r="Q361" t="s">
        <v>2787</v>
      </c>
      <c r="R361" t="s">
        <v>2787</v>
      </c>
    </row>
    <row r="362" spans="2:18" x14ac:dyDescent="0.4">
      <c r="B362">
        <v>360</v>
      </c>
      <c r="C362" t="s">
        <v>3641</v>
      </c>
      <c r="D362" t="s">
        <v>4728</v>
      </c>
      <c r="E362" t="s">
        <v>4729</v>
      </c>
      <c r="F362" t="s">
        <v>4730</v>
      </c>
      <c r="G362" t="s">
        <v>3631</v>
      </c>
      <c r="H362" t="str">
        <f t="shared" ref="H362" si="1067">G362</f>
        <v>시 = 자차로부터 시(HOUR)</v>
      </c>
      <c r="N362" t="s">
        <v>3631</v>
      </c>
    </row>
    <row r="363" spans="2:18" x14ac:dyDescent="0.4">
      <c r="B363">
        <v>361</v>
      </c>
      <c r="C363" t="s">
        <v>3641</v>
      </c>
      <c r="D363" t="s">
        <v>4731</v>
      </c>
      <c r="E363" t="s">
        <v>4732</v>
      </c>
      <c r="F363" t="s">
        <v>4733</v>
      </c>
      <c r="G363" t="s">
        <v>3632</v>
      </c>
      <c r="H363" t="str">
        <f t="shared" ref="H363" si="1068">FAULT_DETAIL($G363)</f>
        <v>분 = 자차로부터 분(MINUTE)</v>
      </c>
      <c r="I363" t="str">
        <f t="shared" ref="I363" si="1069">FAULT_REACTION($G363)</f>
        <v/>
      </c>
      <c r="J363" t="str">
        <f t="shared" ref="J363" si="1070">FAULT_DETECT($G363)</f>
        <v/>
      </c>
      <c r="K363" t="str">
        <f t="shared" ref="K363" si="1071">FAULT_CLEAR($G363)</f>
        <v/>
      </c>
      <c r="L363" t="str">
        <f t="shared" ref="L363" si="1072">FAULT_ACTIONS_ALL($G363)</f>
        <v/>
      </c>
      <c r="N363" t="s">
        <v>3632</v>
      </c>
      <c r="O363" t="s">
        <v>2787</v>
      </c>
      <c r="P363" t="s">
        <v>2787</v>
      </c>
      <c r="Q363" t="s">
        <v>2787</v>
      </c>
      <c r="R363" t="s">
        <v>2787</v>
      </c>
    </row>
    <row r="364" spans="2:18" x14ac:dyDescent="0.4">
      <c r="B364">
        <v>362</v>
      </c>
      <c r="C364" t="s">
        <v>3641</v>
      </c>
      <c r="D364" t="s">
        <v>4734</v>
      </c>
      <c r="E364" t="s">
        <v>4735</v>
      </c>
      <c r="F364" t="s">
        <v>4736</v>
      </c>
      <c r="H364">
        <f t="shared" ref="H364" si="1073">G364</f>
        <v>0</v>
      </c>
      <c r="N364">
        <v>0</v>
      </c>
    </row>
    <row r="365" spans="2:18" x14ac:dyDescent="0.4">
      <c r="B365">
        <v>366</v>
      </c>
      <c r="C365" t="s">
        <v>3642</v>
      </c>
      <c r="D365" t="s">
        <v>4737</v>
      </c>
      <c r="E365" t="s">
        <v>4738</v>
      </c>
      <c r="F365" t="s">
        <v>4739</v>
      </c>
      <c r="G365" t="s">
        <v>3630</v>
      </c>
      <c r="H365" t="str">
        <f t="shared" ref="H365" si="1074">FAULT_DETAIL($G365)</f>
        <v>일 = 자차로부터 일(DAY)</v>
      </c>
      <c r="I365" t="str">
        <f t="shared" ref="I365" si="1075">FAULT_REACTION($G365)</f>
        <v/>
      </c>
      <c r="J365" t="str">
        <f t="shared" ref="J365" si="1076">FAULT_DETECT($G365)</f>
        <v/>
      </c>
      <c r="K365" t="str">
        <f t="shared" ref="K365" si="1077">FAULT_CLEAR($G365)</f>
        <v/>
      </c>
      <c r="L365" t="str">
        <f t="shared" ref="L365" si="1078">FAULT_ACTIONS_ALL($G365)</f>
        <v/>
      </c>
      <c r="N365" t="s">
        <v>3630</v>
      </c>
      <c r="O365" t="s">
        <v>2787</v>
      </c>
      <c r="P365" t="s">
        <v>2787</v>
      </c>
      <c r="Q365" t="s">
        <v>2787</v>
      </c>
      <c r="R365" t="s">
        <v>2787</v>
      </c>
    </row>
    <row r="366" spans="2:18" x14ac:dyDescent="0.4">
      <c r="B366">
        <v>367</v>
      </c>
      <c r="C366" t="s">
        <v>3642</v>
      </c>
      <c r="D366" t="s">
        <v>4740</v>
      </c>
      <c r="E366" t="s">
        <v>4741</v>
      </c>
      <c r="F366" t="s">
        <v>4739</v>
      </c>
      <c r="G366" t="s">
        <v>3631</v>
      </c>
      <c r="H366" t="str">
        <f t="shared" ref="H366" si="1079">G366</f>
        <v>시 = 자차로부터 시(HOUR)</v>
      </c>
      <c r="N366" t="s">
        <v>3631</v>
      </c>
    </row>
    <row r="367" spans="2:18" x14ac:dyDescent="0.4">
      <c r="B367">
        <v>368</v>
      </c>
      <c r="C367" t="s">
        <v>3642</v>
      </c>
      <c r="D367" t="s">
        <v>4742</v>
      </c>
      <c r="E367" t="s">
        <v>4743</v>
      </c>
      <c r="F367" t="s">
        <v>4739</v>
      </c>
      <c r="G367" t="s">
        <v>3632</v>
      </c>
      <c r="H367" t="str">
        <f t="shared" ref="H367" si="1080">FAULT_DETAIL($G367)</f>
        <v>분 = 자차로부터 분(MINUTE)</v>
      </c>
      <c r="I367" t="str">
        <f t="shared" ref="I367" si="1081">FAULT_REACTION($G367)</f>
        <v/>
      </c>
      <c r="J367" t="str">
        <f t="shared" ref="J367" si="1082">FAULT_DETECT($G367)</f>
        <v/>
      </c>
      <c r="K367" t="str">
        <f t="shared" ref="K367" si="1083">FAULT_CLEAR($G367)</f>
        <v/>
      </c>
      <c r="L367" t="str">
        <f t="shared" ref="L367" si="1084">FAULT_ACTIONS_ALL($G367)</f>
        <v/>
      </c>
      <c r="N367" t="s">
        <v>3632</v>
      </c>
      <c r="O367" t="s">
        <v>2787</v>
      </c>
      <c r="P367" t="s">
        <v>2787</v>
      </c>
      <c r="Q367" t="s">
        <v>2787</v>
      </c>
      <c r="R367" t="s">
        <v>2787</v>
      </c>
    </row>
    <row r="368" spans="2:18" x14ac:dyDescent="0.4">
      <c r="B368">
        <v>369</v>
      </c>
      <c r="C368" t="s">
        <v>3642</v>
      </c>
      <c r="D368" t="s">
        <v>4744</v>
      </c>
      <c r="E368" t="s">
        <v>4745</v>
      </c>
      <c r="F368" t="s">
        <v>4739</v>
      </c>
      <c r="H368">
        <f t="shared" ref="H368" si="1085">G368</f>
        <v>0</v>
      </c>
      <c r="N368">
        <v>0</v>
      </c>
    </row>
    <row r="369" spans="2:18" x14ac:dyDescent="0.4">
      <c r="B369">
        <v>370</v>
      </c>
      <c r="C369" t="s">
        <v>3642</v>
      </c>
      <c r="D369" t="s">
        <v>4746</v>
      </c>
      <c r="E369" t="s">
        <v>4747</v>
      </c>
      <c r="F369" t="s">
        <v>4748</v>
      </c>
      <c r="G369" t="s">
        <v>3630</v>
      </c>
      <c r="H369" t="str">
        <f t="shared" ref="H369" si="1086">FAULT_DETAIL($G369)</f>
        <v>일 = 자차로부터 일(DAY)</v>
      </c>
      <c r="I369" t="str">
        <f t="shared" ref="I369" si="1087">FAULT_REACTION($G369)</f>
        <v/>
      </c>
      <c r="J369" t="str">
        <f t="shared" ref="J369" si="1088">FAULT_DETECT($G369)</f>
        <v/>
      </c>
      <c r="K369" t="str">
        <f t="shared" ref="K369" si="1089">FAULT_CLEAR($G369)</f>
        <v/>
      </c>
      <c r="L369" t="str">
        <f t="shared" ref="L369" si="1090">FAULT_ACTIONS_ALL($G369)</f>
        <v/>
      </c>
      <c r="N369" t="s">
        <v>3630</v>
      </c>
      <c r="O369" t="s">
        <v>2787</v>
      </c>
      <c r="P369" t="s">
        <v>2787</v>
      </c>
      <c r="Q369" t="s">
        <v>2787</v>
      </c>
      <c r="R369" t="s">
        <v>2787</v>
      </c>
    </row>
    <row r="370" spans="2:18" x14ac:dyDescent="0.4">
      <c r="B370">
        <v>371</v>
      </c>
      <c r="C370" t="s">
        <v>3642</v>
      </c>
      <c r="D370" t="s">
        <v>4749</v>
      </c>
      <c r="E370" t="s">
        <v>4750</v>
      </c>
      <c r="F370" t="s">
        <v>4751</v>
      </c>
      <c r="G370" t="s">
        <v>3631</v>
      </c>
      <c r="H370" t="str">
        <f t="shared" ref="H370" si="1091">G370</f>
        <v>시 = 자차로부터 시(HOUR)</v>
      </c>
      <c r="N370" t="s">
        <v>3631</v>
      </c>
    </row>
    <row r="371" spans="2:18" x14ac:dyDescent="0.4">
      <c r="B371">
        <v>372</v>
      </c>
      <c r="C371" t="s">
        <v>3642</v>
      </c>
      <c r="D371" t="s">
        <v>4752</v>
      </c>
      <c r="E371" t="s">
        <v>4753</v>
      </c>
      <c r="F371" t="s">
        <v>4754</v>
      </c>
      <c r="G371" t="s">
        <v>3632</v>
      </c>
      <c r="H371" t="str">
        <f t="shared" ref="H371" si="1092">FAULT_DETAIL($G371)</f>
        <v>분 = 자차로부터 분(MINUTE)</v>
      </c>
      <c r="I371" t="str">
        <f t="shared" ref="I371" si="1093">FAULT_REACTION($G371)</f>
        <v/>
      </c>
      <c r="J371" t="str">
        <f t="shared" ref="J371" si="1094">FAULT_DETECT($G371)</f>
        <v/>
      </c>
      <c r="K371" t="str">
        <f t="shared" ref="K371" si="1095">FAULT_CLEAR($G371)</f>
        <v/>
      </c>
      <c r="L371" t="str">
        <f t="shared" ref="L371" si="1096">FAULT_ACTIONS_ALL($G371)</f>
        <v/>
      </c>
      <c r="N371" t="s">
        <v>3632</v>
      </c>
      <c r="O371" t="s">
        <v>2787</v>
      </c>
      <c r="P371" t="s">
        <v>2787</v>
      </c>
      <c r="Q371" t="s">
        <v>2787</v>
      </c>
      <c r="R371" t="s">
        <v>2787</v>
      </c>
    </row>
    <row r="372" spans="2:18" x14ac:dyDescent="0.4">
      <c r="B372">
        <v>373</v>
      </c>
      <c r="C372" t="s">
        <v>3642</v>
      </c>
      <c r="D372" t="s">
        <v>4755</v>
      </c>
      <c r="E372" t="s">
        <v>4756</v>
      </c>
      <c r="F372" t="s">
        <v>4757</v>
      </c>
      <c r="H372">
        <f t="shared" ref="H372" si="1097">G372</f>
        <v>0</v>
      </c>
      <c r="N372">
        <v>0</v>
      </c>
    </row>
    <row r="373" spans="2:18" x14ac:dyDescent="0.4">
      <c r="B373">
        <v>374</v>
      </c>
      <c r="C373" t="s">
        <v>3642</v>
      </c>
      <c r="D373" t="s">
        <v>4758</v>
      </c>
      <c r="E373" t="s">
        <v>4759</v>
      </c>
      <c r="F373" t="s">
        <v>4760</v>
      </c>
      <c r="G373" t="s">
        <v>3630</v>
      </c>
      <c r="H373" t="str">
        <f t="shared" ref="H373" si="1098">FAULT_DETAIL($G373)</f>
        <v>일 = 자차로부터 일(DAY)</v>
      </c>
      <c r="I373" t="str">
        <f t="shared" ref="I373" si="1099">FAULT_REACTION($G373)</f>
        <v/>
      </c>
      <c r="J373" t="str">
        <f t="shared" ref="J373" si="1100">FAULT_DETECT($G373)</f>
        <v/>
      </c>
      <c r="K373" t="str">
        <f t="shared" ref="K373" si="1101">FAULT_CLEAR($G373)</f>
        <v/>
      </c>
      <c r="L373" t="str">
        <f t="shared" ref="L373" si="1102">FAULT_ACTIONS_ALL($G373)</f>
        <v/>
      </c>
      <c r="N373" t="s">
        <v>3630</v>
      </c>
      <c r="O373" t="s">
        <v>2787</v>
      </c>
      <c r="P373" t="s">
        <v>2787</v>
      </c>
      <c r="Q373" t="s">
        <v>2787</v>
      </c>
      <c r="R373" t="s">
        <v>2787</v>
      </c>
    </row>
    <row r="374" spans="2:18" x14ac:dyDescent="0.4">
      <c r="B374">
        <v>375</v>
      </c>
      <c r="C374" t="s">
        <v>3642</v>
      </c>
      <c r="D374" t="s">
        <v>4761</v>
      </c>
      <c r="E374" t="s">
        <v>4762</v>
      </c>
      <c r="F374" t="s">
        <v>4763</v>
      </c>
      <c r="G374" t="s">
        <v>3631</v>
      </c>
      <c r="H374" t="str">
        <f t="shared" ref="H374" si="1103">G374</f>
        <v>시 = 자차로부터 시(HOUR)</v>
      </c>
      <c r="N374" t="s">
        <v>3631</v>
      </c>
    </row>
    <row r="375" spans="2:18" x14ac:dyDescent="0.4">
      <c r="B375">
        <v>376</v>
      </c>
      <c r="C375" t="s">
        <v>3642</v>
      </c>
      <c r="D375" t="s">
        <v>4764</v>
      </c>
      <c r="E375" t="s">
        <v>4765</v>
      </c>
      <c r="F375" t="s">
        <v>4766</v>
      </c>
      <c r="G375" t="s">
        <v>3632</v>
      </c>
      <c r="H375" t="str">
        <f t="shared" ref="H375" si="1104">FAULT_DETAIL($G375)</f>
        <v>분 = 자차로부터 분(MINUTE)</v>
      </c>
      <c r="I375" t="str">
        <f t="shared" ref="I375" si="1105">FAULT_REACTION($G375)</f>
        <v/>
      </c>
      <c r="J375" t="str">
        <f t="shared" ref="J375" si="1106">FAULT_DETECT($G375)</f>
        <v/>
      </c>
      <c r="K375" t="str">
        <f t="shared" ref="K375" si="1107">FAULT_CLEAR($G375)</f>
        <v/>
      </c>
      <c r="L375" t="str">
        <f t="shared" ref="L375" si="1108">FAULT_ACTIONS_ALL($G375)</f>
        <v/>
      </c>
      <c r="N375" t="s">
        <v>3632</v>
      </c>
      <c r="O375" t="s">
        <v>2787</v>
      </c>
      <c r="P375" t="s">
        <v>2787</v>
      </c>
      <c r="Q375" t="s">
        <v>2787</v>
      </c>
      <c r="R375" t="s">
        <v>2787</v>
      </c>
    </row>
    <row r="376" spans="2:18" x14ac:dyDescent="0.4">
      <c r="B376">
        <v>377</v>
      </c>
      <c r="C376" t="s">
        <v>3642</v>
      </c>
      <c r="D376" t="s">
        <v>4767</v>
      </c>
      <c r="E376" t="s">
        <v>4768</v>
      </c>
      <c r="F376" t="s">
        <v>4766</v>
      </c>
      <c r="H376">
        <f t="shared" ref="H376" si="1109">G376</f>
        <v>0</v>
      </c>
      <c r="N376">
        <v>0</v>
      </c>
    </row>
    <row r="377" spans="2:18" x14ac:dyDescent="0.4">
      <c r="B377">
        <v>378</v>
      </c>
      <c r="C377" t="s">
        <v>3642</v>
      </c>
      <c r="D377" t="s">
        <v>4769</v>
      </c>
      <c r="E377" t="s">
        <v>4770</v>
      </c>
      <c r="F377" t="s">
        <v>4771</v>
      </c>
      <c r="G377" t="s">
        <v>3630</v>
      </c>
      <c r="H377" t="str">
        <f t="shared" ref="H377" si="1110">FAULT_DETAIL($G377)</f>
        <v>일 = 자차로부터 일(DAY)</v>
      </c>
      <c r="I377" t="str">
        <f t="shared" ref="I377" si="1111">FAULT_REACTION($G377)</f>
        <v/>
      </c>
      <c r="J377" t="str">
        <f t="shared" ref="J377" si="1112">FAULT_DETECT($G377)</f>
        <v/>
      </c>
      <c r="K377" t="str">
        <f t="shared" ref="K377" si="1113">FAULT_CLEAR($G377)</f>
        <v/>
      </c>
      <c r="L377" t="str">
        <f t="shared" ref="L377" si="1114">FAULT_ACTIONS_ALL($G377)</f>
        <v/>
      </c>
      <c r="N377" t="s">
        <v>3630</v>
      </c>
      <c r="O377" t="s">
        <v>2787</v>
      </c>
      <c r="P377" t="s">
        <v>2787</v>
      </c>
      <c r="Q377" t="s">
        <v>2787</v>
      </c>
      <c r="R377" t="s">
        <v>2787</v>
      </c>
    </row>
    <row r="378" spans="2:18" x14ac:dyDescent="0.4">
      <c r="B378">
        <v>379</v>
      </c>
      <c r="C378" t="s">
        <v>3642</v>
      </c>
      <c r="D378" t="s">
        <v>4772</v>
      </c>
      <c r="E378" t="s">
        <v>4773</v>
      </c>
      <c r="F378" t="s">
        <v>4774</v>
      </c>
      <c r="G378" t="s">
        <v>3631</v>
      </c>
      <c r="H378" t="str">
        <f t="shared" ref="H378" si="1115">G378</f>
        <v>시 = 자차로부터 시(HOUR)</v>
      </c>
      <c r="N378" t="s">
        <v>3631</v>
      </c>
    </row>
    <row r="379" spans="2:18" x14ac:dyDescent="0.4">
      <c r="B379">
        <v>380</v>
      </c>
      <c r="C379" t="s">
        <v>3642</v>
      </c>
      <c r="D379" t="s">
        <v>4775</v>
      </c>
      <c r="E379" t="s">
        <v>4776</v>
      </c>
      <c r="F379" t="s">
        <v>4739</v>
      </c>
      <c r="G379" t="s">
        <v>3632</v>
      </c>
      <c r="H379" t="str">
        <f t="shared" ref="H379" si="1116">FAULT_DETAIL($G379)</f>
        <v>분 = 자차로부터 분(MINUTE)</v>
      </c>
      <c r="I379" t="str">
        <f t="shared" ref="I379" si="1117">FAULT_REACTION($G379)</f>
        <v/>
      </c>
      <c r="J379" t="str">
        <f t="shared" ref="J379" si="1118">FAULT_DETECT($G379)</f>
        <v/>
      </c>
      <c r="K379" t="str">
        <f t="shared" ref="K379" si="1119">FAULT_CLEAR($G379)</f>
        <v/>
      </c>
      <c r="L379" t="str">
        <f t="shared" ref="L379" si="1120">FAULT_ACTIONS_ALL($G379)</f>
        <v/>
      </c>
      <c r="N379" t="s">
        <v>3632</v>
      </c>
      <c r="O379" t="s">
        <v>2787</v>
      </c>
      <c r="P379" t="s">
        <v>2787</v>
      </c>
      <c r="Q379" t="s">
        <v>2787</v>
      </c>
      <c r="R379" t="s">
        <v>2787</v>
      </c>
    </row>
    <row r="380" spans="2:18" x14ac:dyDescent="0.4">
      <c r="B380">
        <v>381</v>
      </c>
      <c r="C380" t="s">
        <v>3642</v>
      </c>
      <c r="D380" t="s">
        <v>4777</v>
      </c>
      <c r="E380" t="s">
        <v>4778</v>
      </c>
      <c r="F380" t="s">
        <v>4739</v>
      </c>
      <c r="H380">
        <f t="shared" ref="H380" si="1121">G380</f>
        <v>0</v>
      </c>
      <c r="N380">
        <v>0</v>
      </c>
    </row>
    <row r="381" spans="2:18" x14ac:dyDescent="0.4">
      <c r="B381">
        <v>382</v>
      </c>
      <c r="C381" t="s">
        <v>3642</v>
      </c>
      <c r="D381" t="s">
        <v>4779</v>
      </c>
      <c r="E381" t="s">
        <v>4780</v>
      </c>
      <c r="F381" t="s">
        <v>4739</v>
      </c>
      <c r="G381" t="s">
        <v>3630</v>
      </c>
      <c r="H381" t="str">
        <f t="shared" ref="H381" si="1122">FAULT_DETAIL($G381)</f>
        <v>일 = 자차로부터 일(DAY)</v>
      </c>
      <c r="I381" t="str">
        <f t="shared" ref="I381" si="1123">FAULT_REACTION($G381)</f>
        <v/>
      </c>
      <c r="J381" t="str">
        <f t="shared" ref="J381" si="1124">FAULT_DETECT($G381)</f>
        <v/>
      </c>
      <c r="K381" t="str">
        <f t="shared" ref="K381" si="1125">FAULT_CLEAR($G381)</f>
        <v/>
      </c>
      <c r="L381" t="str">
        <f t="shared" ref="L381" si="1126">FAULT_ACTIONS_ALL($G381)</f>
        <v/>
      </c>
      <c r="N381" t="s">
        <v>3630</v>
      </c>
      <c r="O381" t="s">
        <v>2787</v>
      </c>
      <c r="P381" t="s">
        <v>2787</v>
      </c>
      <c r="Q381" t="s">
        <v>2787</v>
      </c>
      <c r="R381" t="s">
        <v>2787</v>
      </c>
    </row>
    <row r="382" spans="2:18" x14ac:dyDescent="0.4">
      <c r="B382">
        <v>383</v>
      </c>
      <c r="C382" t="s">
        <v>3642</v>
      </c>
      <c r="D382" t="s">
        <v>4781</v>
      </c>
      <c r="E382" t="s">
        <v>4782</v>
      </c>
      <c r="F382" t="s">
        <v>4783</v>
      </c>
      <c r="G382" t="s">
        <v>3631</v>
      </c>
      <c r="H382" t="str">
        <f t="shared" ref="H382" si="1127">G382</f>
        <v>시 = 자차로부터 시(HOUR)</v>
      </c>
      <c r="N382" t="s">
        <v>3631</v>
      </c>
    </row>
    <row r="383" spans="2:18" x14ac:dyDescent="0.4">
      <c r="B383">
        <v>384</v>
      </c>
      <c r="C383" t="s">
        <v>3642</v>
      </c>
      <c r="D383" t="s">
        <v>4784</v>
      </c>
      <c r="E383" t="s">
        <v>4785</v>
      </c>
      <c r="F383" t="s">
        <v>4786</v>
      </c>
      <c r="G383" t="s">
        <v>3632</v>
      </c>
      <c r="H383" t="str">
        <f t="shared" ref="H383" si="1128">FAULT_DETAIL($G383)</f>
        <v>분 = 자차로부터 분(MINUTE)</v>
      </c>
      <c r="I383" t="str">
        <f t="shared" ref="I383" si="1129">FAULT_REACTION($G383)</f>
        <v/>
      </c>
      <c r="J383" t="str">
        <f t="shared" ref="J383" si="1130">FAULT_DETECT($G383)</f>
        <v/>
      </c>
      <c r="K383" t="str">
        <f t="shared" ref="K383" si="1131">FAULT_CLEAR($G383)</f>
        <v/>
      </c>
      <c r="L383" t="str">
        <f t="shared" ref="L383" si="1132">FAULT_ACTIONS_ALL($G383)</f>
        <v/>
      </c>
      <c r="N383" t="s">
        <v>3632</v>
      </c>
      <c r="O383" t="s">
        <v>2787</v>
      </c>
      <c r="P383" t="s">
        <v>2787</v>
      </c>
      <c r="Q383" t="s">
        <v>2787</v>
      </c>
      <c r="R383" t="s">
        <v>2787</v>
      </c>
    </row>
    <row r="384" spans="2:18" x14ac:dyDescent="0.4">
      <c r="B384">
        <v>385</v>
      </c>
      <c r="C384" t="s">
        <v>3642</v>
      </c>
      <c r="D384" t="s">
        <v>4787</v>
      </c>
      <c r="E384" t="s">
        <v>4788</v>
      </c>
      <c r="F384" t="s">
        <v>4789</v>
      </c>
      <c r="H384">
        <f t="shared" ref="H384" si="1133">G384</f>
        <v>0</v>
      </c>
      <c r="N384">
        <v>0</v>
      </c>
    </row>
    <row r="385" spans="2:18" x14ac:dyDescent="0.4">
      <c r="B385">
        <v>386</v>
      </c>
      <c r="C385" t="s">
        <v>3642</v>
      </c>
      <c r="D385" t="s">
        <v>4790</v>
      </c>
      <c r="E385" t="s">
        <v>4791</v>
      </c>
      <c r="F385" t="s">
        <v>4792</v>
      </c>
      <c r="G385" t="s">
        <v>3630</v>
      </c>
      <c r="H385" t="str">
        <f t="shared" ref="H385" si="1134">FAULT_DETAIL($G385)</f>
        <v>일 = 자차로부터 일(DAY)</v>
      </c>
      <c r="I385" t="str">
        <f t="shared" ref="I385" si="1135">FAULT_REACTION($G385)</f>
        <v/>
      </c>
      <c r="J385" t="str">
        <f t="shared" ref="J385" si="1136">FAULT_DETECT($G385)</f>
        <v/>
      </c>
      <c r="K385" t="str">
        <f t="shared" ref="K385" si="1137">FAULT_CLEAR($G385)</f>
        <v/>
      </c>
      <c r="L385" t="str">
        <f t="shared" ref="L385" si="1138">FAULT_ACTIONS_ALL($G385)</f>
        <v/>
      </c>
      <c r="N385" t="s">
        <v>3630</v>
      </c>
      <c r="O385" t="s">
        <v>2787</v>
      </c>
      <c r="P385" t="s">
        <v>2787</v>
      </c>
      <c r="Q385" t="s">
        <v>2787</v>
      </c>
      <c r="R385" t="s">
        <v>2787</v>
      </c>
    </row>
    <row r="386" spans="2:18" x14ac:dyDescent="0.4">
      <c r="B386">
        <v>387</v>
      </c>
      <c r="C386" t="s">
        <v>3642</v>
      </c>
      <c r="D386" t="s">
        <v>4793</v>
      </c>
      <c r="E386" t="s">
        <v>4794</v>
      </c>
      <c r="F386" t="s">
        <v>4792</v>
      </c>
      <c r="G386" t="s">
        <v>3631</v>
      </c>
      <c r="H386" t="str">
        <f t="shared" ref="H386" si="1139">G386</f>
        <v>시 = 자차로부터 시(HOUR)</v>
      </c>
      <c r="N386" t="s">
        <v>3631</v>
      </c>
    </row>
    <row r="387" spans="2:18" x14ac:dyDescent="0.4">
      <c r="B387">
        <v>388</v>
      </c>
      <c r="C387" t="s">
        <v>3642</v>
      </c>
      <c r="D387" t="s">
        <v>4795</v>
      </c>
      <c r="E387" t="s">
        <v>4796</v>
      </c>
      <c r="F387" t="s">
        <v>4797</v>
      </c>
      <c r="G387" t="s">
        <v>3632</v>
      </c>
      <c r="H387" t="str">
        <f t="shared" ref="H387" si="1140">FAULT_DETAIL($G387)</f>
        <v>분 = 자차로부터 분(MINUTE)</v>
      </c>
      <c r="I387" t="str">
        <f t="shared" ref="I387" si="1141">FAULT_REACTION($G387)</f>
        <v/>
      </c>
      <c r="J387" t="str">
        <f t="shared" ref="J387" si="1142">FAULT_DETECT($G387)</f>
        <v/>
      </c>
      <c r="K387" t="str">
        <f t="shared" ref="K387" si="1143">FAULT_CLEAR($G387)</f>
        <v/>
      </c>
      <c r="L387" t="str">
        <f t="shared" ref="L387" si="1144">FAULT_ACTIONS_ALL($G387)</f>
        <v/>
      </c>
      <c r="N387" t="s">
        <v>3632</v>
      </c>
      <c r="O387" t="s">
        <v>2787</v>
      </c>
      <c r="P387" t="s">
        <v>2787</v>
      </c>
      <c r="Q387" t="s">
        <v>2787</v>
      </c>
      <c r="R387" t="s">
        <v>2787</v>
      </c>
    </row>
    <row r="388" spans="2:18" x14ac:dyDescent="0.4">
      <c r="B388">
        <v>389</v>
      </c>
      <c r="C388" t="s">
        <v>3642</v>
      </c>
      <c r="D388" t="s">
        <v>4798</v>
      </c>
      <c r="E388" t="s">
        <v>4799</v>
      </c>
      <c r="F388" t="s">
        <v>4797</v>
      </c>
      <c r="H388">
        <f t="shared" ref="H388" si="1145">G388</f>
        <v>0</v>
      </c>
      <c r="N388">
        <v>0</v>
      </c>
    </row>
    <row r="389" spans="2:18" x14ac:dyDescent="0.4">
      <c r="B389">
        <v>390</v>
      </c>
      <c r="C389" t="s">
        <v>3642</v>
      </c>
      <c r="D389" t="s">
        <v>4800</v>
      </c>
      <c r="E389" t="s">
        <v>4801</v>
      </c>
      <c r="F389" t="s">
        <v>4797</v>
      </c>
      <c r="G389" t="s">
        <v>3630</v>
      </c>
      <c r="H389" t="str">
        <f t="shared" ref="H389" si="1146">FAULT_DETAIL($G389)</f>
        <v>일 = 자차로부터 일(DAY)</v>
      </c>
      <c r="I389" t="str">
        <f t="shared" ref="I389" si="1147">FAULT_REACTION($G389)</f>
        <v/>
      </c>
      <c r="J389" t="str">
        <f t="shared" ref="J389" si="1148">FAULT_DETECT($G389)</f>
        <v/>
      </c>
      <c r="K389" t="str">
        <f t="shared" ref="K389" si="1149">FAULT_CLEAR($G389)</f>
        <v/>
      </c>
      <c r="L389" t="str">
        <f t="shared" ref="L389" si="1150">FAULT_ACTIONS_ALL($G389)</f>
        <v/>
      </c>
      <c r="N389" t="s">
        <v>3630</v>
      </c>
      <c r="O389" t="s">
        <v>2787</v>
      </c>
      <c r="P389" t="s">
        <v>2787</v>
      </c>
      <c r="Q389" t="s">
        <v>2787</v>
      </c>
      <c r="R389" t="s">
        <v>2787</v>
      </c>
    </row>
    <row r="390" spans="2:18" x14ac:dyDescent="0.4">
      <c r="B390">
        <v>391</v>
      </c>
      <c r="C390" t="s">
        <v>3642</v>
      </c>
      <c r="D390" t="s">
        <v>4802</v>
      </c>
      <c r="E390" t="s">
        <v>4803</v>
      </c>
      <c r="F390" t="s">
        <v>4797</v>
      </c>
      <c r="G390" t="s">
        <v>3631</v>
      </c>
      <c r="H390" t="str">
        <f t="shared" ref="H390" si="1151">G390</f>
        <v>시 = 자차로부터 시(HOUR)</v>
      </c>
      <c r="N390" t="s">
        <v>3631</v>
      </c>
    </row>
    <row r="391" spans="2:18" x14ac:dyDescent="0.4">
      <c r="B391">
        <v>392</v>
      </c>
      <c r="C391" t="s">
        <v>3642</v>
      </c>
      <c r="D391" t="s">
        <v>4804</v>
      </c>
      <c r="E391" t="s">
        <v>4805</v>
      </c>
      <c r="F391" t="s">
        <v>4797</v>
      </c>
      <c r="G391" t="s">
        <v>3632</v>
      </c>
      <c r="H391" t="str">
        <f t="shared" ref="H391" si="1152">FAULT_DETAIL($G391)</f>
        <v>분 = 자차로부터 분(MINUTE)</v>
      </c>
      <c r="I391" t="str">
        <f t="shared" ref="I391" si="1153">FAULT_REACTION($G391)</f>
        <v/>
      </c>
      <c r="J391" t="str">
        <f t="shared" ref="J391" si="1154">FAULT_DETECT($G391)</f>
        <v/>
      </c>
      <c r="K391" t="str">
        <f t="shared" ref="K391" si="1155">FAULT_CLEAR($G391)</f>
        <v/>
      </c>
      <c r="L391" t="str">
        <f t="shared" ref="L391" si="1156">FAULT_ACTIONS_ALL($G391)</f>
        <v/>
      </c>
      <c r="N391" t="s">
        <v>3632</v>
      </c>
      <c r="O391" t="s">
        <v>2787</v>
      </c>
      <c r="P391" t="s">
        <v>2787</v>
      </c>
      <c r="Q391" t="s">
        <v>2787</v>
      </c>
      <c r="R391" t="s">
        <v>2787</v>
      </c>
    </row>
    <row r="392" spans="2:18" x14ac:dyDescent="0.4">
      <c r="B392">
        <v>393</v>
      </c>
      <c r="C392" t="s">
        <v>3642</v>
      </c>
      <c r="D392" t="s">
        <v>4806</v>
      </c>
      <c r="E392" t="s">
        <v>4807</v>
      </c>
      <c r="F392" t="s">
        <v>4797</v>
      </c>
      <c r="H392">
        <f t="shared" ref="H392" si="1157">G392</f>
        <v>0</v>
      </c>
      <c r="N392">
        <v>0</v>
      </c>
    </row>
    <row r="393" spans="2:18" x14ac:dyDescent="0.4">
      <c r="B393">
        <v>394</v>
      </c>
      <c r="C393" t="s">
        <v>3642</v>
      </c>
      <c r="D393" t="s">
        <v>4808</v>
      </c>
      <c r="E393" t="s">
        <v>4809</v>
      </c>
      <c r="F393" t="s">
        <v>4797</v>
      </c>
      <c r="G393" t="s">
        <v>3630</v>
      </c>
      <c r="H393" t="str">
        <f t="shared" ref="H393" si="1158">FAULT_DETAIL($G393)</f>
        <v>일 = 자차로부터 일(DAY)</v>
      </c>
      <c r="I393" t="str">
        <f t="shared" ref="I393" si="1159">FAULT_REACTION($G393)</f>
        <v/>
      </c>
      <c r="J393" t="str">
        <f t="shared" ref="J393" si="1160">FAULT_DETECT($G393)</f>
        <v/>
      </c>
      <c r="K393" t="str">
        <f t="shared" ref="K393" si="1161">FAULT_CLEAR($G393)</f>
        <v/>
      </c>
      <c r="L393" t="str">
        <f t="shared" ref="L393" si="1162">FAULT_ACTIONS_ALL($G393)</f>
        <v/>
      </c>
      <c r="N393" t="s">
        <v>3630</v>
      </c>
      <c r="O393" t="s">
        <v>2787</v>
      </c>
      <c r="P393" t="s">
        <v>2787</v>
      </c>
      <c r="Q393" t="s">
        <v>2787</v>
      </c>
      <c r="R393" t="s">
        <v>2787</v>
      </c>
    </row>
    <row r="394" spans="2:18" x14ac:dyDescent="0.4">
      <c r="B394">
        <v>395</v>
      </c>
      <c r="C394" t="s">
        <v>3642</v>
      </c>
      <c r="D394" t="s">
        <v>4810</v>
      </c>
      <c r="E394" t="s">
        <v>4811</v>
      </c>
      <c r="F394" t="s">
        <v>4797</v>
      </c>
      <c r="G394" t="s">
        <v>3631</v>
      </c>
      <c r="H394" t="str">
        <f t="shared" ref="H394" si="1163">G394</f>
        <v>시 = 자차로부터 시(HOUR)</v>
      </c>
      <c r="N394" t="s">
        <v>3631</v>
      </c>
    </row>
    <row r="395" spans="2:18" x14ac:dyDescent="0.4">
      <c r="B395">
        <v>396</v>
      </c>
      <c r="C395" t="s">
        <v>3642</v>
      </c>
      <c r="D395" t="s">
        <v>4812</v>
      </c>
      <c r="E395" t="s">
        <v>4813</v>
      </c>
      <c r="F395" t="s">
        <v>4797</v>
      </c>
      <c r="G395" t="s">
        <v>3632</v>
      </c>
      <c r="H395" t="str">
        <f t="shared" ref="H395" si="1164">FAULT_DETAIL($G395)</f>
        <v>분 = 자차로부터 분(MINUTE)</v>
      </c>
      <c r="I395" t="str">
        <f t="shared" ref="I395" si="1165">FAULT_REACTION($G395)</f>
        <v/>
      </c>
      <c r="J395" t="str">
        <f t="shared" ref="J395" si="1166">FAULT_DETECT($G395)</f>
        <v/>
      </c>
      <c r="K395" t="str">
        <f t="shared" ref="K395" si="1167">FAULT_CLEAR($G395)</f>
        <v/>
      </c>
      <c r="L395" t="str">
        <f t="shared" ref="L395" si="1168">FAULT_ACTIONS_ALL($G395)</f>
        <v/>
      </c>
      <c r="N395" t="s">
        <v>3632</v>
      </c>
      <c r="O395" t="s">
        <v>2787</v>
      </c>
      <c r="P395" t="s">
        <v>2787</v>
      </c>
      <c r="Q395" t="s">
        <v>2787</v>
      </c>
      <c r="R395" t="s">
        <v>2787</v>
      </c>
    </row>
    <row r="396" spans="2:18" x14ac:dyDescent="0.4">
      <c r="B396">
        <v>397</v>
      </c>
      <c r="C396" t="s">
        <v>3642</v>
      </c>
      <c r="D396" t="s">
        <v>4814</v>
      </c>
      <c r="E396" t="s">
        <v>4815</v>
      </c>
      <c r="F396" t="s">
        <v>4797</v>
      </c>
      <c r="H396">
        <f t="shared" ref="H396" si="1169">G396</f>
        <v>0</v>
      </c>
      <c r="N396">
        <v>0</v>
      </c>
    </row>
    <row r="397" spans="2:18" x14ac:dyDescent="0.4">
      <c r="B397">
        <v>398</v>
      </c>
      <c r="C397" t="s">
        <v>3642</v>
      </c>
      <c r="D397" t="s">
        <v>4816</v>
      </c>
      <c r="E397" t="s">
        <v>4817</v>
      </c>
      <c r="F397" t="s">
        <v>4797</v>
      </c>
      <c r="G397" t="s">
        <v>3630</v>
      </c>
      <c r="H397" t="str">
        <f t="shared" ref="H397" si="1170">FAULT_DETAIL($G397)</f>
        <v>일 = 자차로부터 일(DAY)</v>
      </c>
      <c r="I397" t="str">
        <f t="shared" ref="I397" si="1171">FAULT_REACTION($G397)</f>
        <v/>
      </c>
      <c r="J397" t="str">
        <f t="shared" ref="J397" si="1172">FAULT_DETECT($G397)</f>
        <v/>
      </c>
      <c r="K397" t="str">
        <f t="shared" ref="K397" si="1173">FAULT_CLEAR($G397)</f>
        <v/>
      </c>
      <c r="L397" t="str">
        <f t="shared" ref="L397" si="1174">FAULT_ACTIONS_ALL($G397)</f>
        <v/>
      </c>
      <c r="N397" t="s">
        <v>3630</v>
      </c>
      <c r="O397" t="s">
        <v>2787</v>
      </c>
      <c r="P397" t="s">
        <v>2787</v>
      </c>
      <c r="Q397" t="s">
        <v>2787</v>
      </c>
      <c r="R397" t="s">
        <v>2787</v>
      </c>
    </row>
    <row r="398" spans="2:18" x14ac:dyDescent="0.4">
      <c r="B398">
        <v>399</v>
      </c>
      <c r="C398" t="s">
        <v>3642</v>
      </c>
      <c r="D398" t="s">
        <v>4818</v>
      </c>
      <c r="E398" t="s">
        <v>4819</v>
      </c>
      <c r="F398" t="s">
        <v>4797</v>
      </c>
      <c r="G398" t="s">
        <v>3631</v>
      </c>
      <c r="H398" t="str">
        <f t="shared" ref="H398" si="1175">G398</f>
        <v>시 = 자차로부터 시(HOUR)</v>
      </c>
      <c r="N398" t="s">
        <v>3631</v>
      </c>
    </row>
    <row r="399" spans="2:18" x14ac:dyDescent="0.4">
      <c r="B399">
        <v>400</v>
      </c>
      <c r="C399" t="s">
        <v>3642</v>
      </c>
      <c r="D399" t="s">
        <v>4820</v>
      </c>
      <c r="E399" t="s">
        <v>4821</v>
      </c>
      <c r="F399" t="s">
        <v>4797</v>
      </c>
      <c r="G399" t="s">
        <v>3632</v>
      </c>
      <c r="H399" t="str">
        <f t="shared" ref="H399" si="1176">FAULT_DETAIL($G399)</f>
        <v>분 = 자차로부터 분(MINUTE)</v>
      </c>
      <c r="I399" t="str">
        <f t="shared" ref="I399" si="1177">FAULT_REACTION($G399)</f>
        <v/>
      </c>
      <c r="J399" t="str">
        <f t="shared" ref="J399" si="1178">FAULT_DETECT($G399)</f>
        <v/>
      </c>
      <c r="K399" t="str">
        <f t="shared" ref="K399" si="1179">FAULT_CLEAR($G399)</f>
        <v/>
      </c>
      <c r="L399" t="str">
        <f t="shared" ref="L399" si="1180">FAULT_ACTIONS_ALL($G399)</f>
        <v/>
      </c>
      <c r="N399" t="s">
        <v>3632</v>
      </c>
      <c r="O399" t="s">
        <v>2787</v>
      </c>
      <c r="P399" t="s">
        <v>2787</v>
      </c>
      <c r="Q399" t="s">
        <v>2787</v>
      </c>
      <c r="R399" t="s">
        <v>2787</v>
      </c>
    </row>
    <row r="400" spans="2:18" x14ac:dyDescent="0.4">
      <c r="B400">
        <v>401</v>
      </c>
      <c r="C400" t="s">
        <v>3642</v>
      </c>
      <c r="D400" t="s">
        <v>4822</v>
      </c>
      <c r="E400" t="s">
        <v>4823</v>
      </c>
      <c r="F400" t="s">
        <v>4797</v>
      </c>
      <c r="H400">
        <f t="shared" ref="H400" si="1181">G400</f>
        <v>0</v>
      </c>
      <c r="N400">
        <v>0</v>
      </c>
    </row>
    <row r="401" spans="2:18" x14ac:dyDescent="0.4">
      <c r="B401">
        <v>402</v>
      </c>
      <c r="C401" t="s">
        <v>3642</v>
      </c>
      <c r="D401" t="s">
        <v>4824</v>
      </c>
      <c r="E401" t="s">
        <v>4825</v>
      </c>
      <c r="F401" t="s">
        <v>4797</v>
      </c>
      <c r="G401" t="s">
        <v>3630</v>
      </c>
      <c r="H401" t="str">
        <f t="shared" ref="H401" si="1182">FAULT_DETAIL($G401)</f>
        <v>일 = 자차로부터 일(DAY)</v>
      </c>
      <c r="I401" t="str">
        <f t="shared" ref="I401" si="1183">FAULT_REACTION($G401)</f>
        <v/>
      </c>
      <c r="J401" t="str">
        <f t="shared" ref="J401" si="1184">FAULT_DETECT($G401)</f>
        <v/>
      </c>
      <c r="K401" t="str">
        <f t="shared" ref="K401" si="1185">FAULT_CLEAR($G401)</f>
        <v/>
      </c>
      <c r="L401" t="str">
        <f t="shared" ref="L401" si="1186">FAULT_ACTIONS_ALL($G401)</f>
        <v/>
      </c>
      <c r="N401" t="s">
        <v>3630</v>
      </c>
      <c r="O401" t="s">
        <v>2787</v>
      </c>
      <c r="P401" t="s">
        <v>2787</v>
      </c>
      <c r="Q401" t="s">
        <v>2787</v>
      </c>
      <c r="R401" t="s">
        <v>2787</v>
      </c>
    </row>
    <row r="402" spans="2:18" x14ac:dyDescent="0.4">
      <c r="B402">
        <v>403</v>
      </c>
      <c r="C402" t="s">
        <v>3642</v>
      </c>
      <c r="D402" t="s">
        <v>4826</v>
      </c>
      <c r="E402" t="s">
        <v>4827</v>
      </c>
      <c r="F402" t="s">
        <v>4797</v>
      </c>
      <c r="G402" t="s">
        <v>3631</v>
      </c>
      <c r="H402" t="str">
        <f t="shared" ref="H402" si="1187">G402</f>
        <v>시 = 자차로부터 시(HOUR)</v>
      </c>
      <c r="N402" t="s">
        <v>3631</v>
      </c>
    </row>
    <row r="403" spans="2:18" x14ac:dyDescent="0.4">
      <c r="B403">
        <v>404</v>
      </c>
      <c r="C403" t="s">
        <v>3642</v>
      </c>
      <c r="D403" t="s">
        <v>4828</v>
      </c>
      <c r="E403" t="s">
        <v>4829</v>
      </c>
      <c r="F403" t="s">
        <v>4797</v>
      </c>
      <c r="G403" t="s">
        <v>3632</v>
      </c>
      <c r="H403" t="str">
        <f t="shared" ref="H403" si="1188">FAULT_DETAIL($G403)</f>
        <v>분 = 자차로부터 분(MINUTE)</v>
      </c>
      <c r="I403" t="str">
        <f t="shared" ref="I403" si="1189">FAULT_REACTION($G403)</f>
        <v/>
      </c>
      <c r="J403" t="str">
        <f t="shared" ref="J403" si="1190">FAULT_DETECT($G403)</f>
        <v/>
      </c>
      <c r="K403" t="str">
        <f t="shared" ref="K403" si="1191">FAULT_CLEAR($G403)</f>
        <v/>
      </c>
      <c r="L403" t="str">
        <f t="shared" ref="L403" si="1192">FAULT_ACTIONS_ALL($G403)</f>
        <v/>
      </c>
      <c r="N403" t="s">
        <v>3632</v>
      </c>
      <c r="O403" t="s">
        <v>2787</v>
      </c>
      <c r="P403" t="s">
        <v>2787</v>
      </c>
      <c r="Q403" t="s">
        <v>2787</v>
      </c>
      <c r="R403" t="s">
        <v>2787</v>
      </c>
    </row>
    <row r="404" spans="2:18" x14ac:dyDescent="0.4">
      <c r="B404">
        <v>405</v>
      </c>
      <c r="C404" t="s">
        <v>3642</v>
      </c>
      <c r="D404" t="s">
        <v>4830</v>
      </c>
      <c r="E404" t="s">
        <v>4831</v>
      </c>
      <c r="F404" t="s">
        <v>4797</v>
      </c>
      <c r="H404">
        <f t="shared" ref="H404" si="1193">G404</f>
        <v>0</v>
      </c>
      <c r="N404">
        <v>0</v>
      </c>
    </row>
    <row r="405" spans="2:18" x14ac:dyDescent="0.4">
      <c r="B405">
        <v>406</v>
      </c>
      <c r="C405" t="s">
        <v>3642</v>
      </c>
      <c r="D405" t="s">
        <v>4832</v>
      </c>
      <c r="E405" t="s">
        <v>4833</v>
      </c>
      <c r="F405" t="s">
        <v>4797</v>
      </c>
      <c r="G405" t="s">
        <v>3630</v>
      </c>
      <c r="H405" t="str">
        <f t="shared" ref="H405" si="1194">FAULT_DETAIL($G405)</f>
        <v>일 = 자차로부터 일(DAY)</v>
      </c>
      <c r="I405" t="str">
        <f t="shared" ref="I405" si="1195">FAULT_REACTION($G405)</f>
        <v/>
      </c>
      <c r="J405" t="str">
        <f t="shared" ref="J405" si="1196">FAULT_DETECT($G405)</f>
        <v/>
      </c>
      <c r="K405" t="str">
        <f t="shared" ref="K405" si="1197">FAULT_CLEAR($G405)</f>
        <v/>
      </c>
      <c r="L405" t="str">
        <f t="shared" ref="L405" si="1198">FAULT_ACTIONS_ALL($G405)</f>
        <v/>
      </c>
      <c r="N405" t="s">
        <v>3630</v>
      </c>
      <c r="O405" t="s">
        <v>2787</v>
      </c>
      <c r="P405" t="s">
        <v>2787</v>
      </c>
      <c r="Q405" t="s">
        <v>2787</v>
      </c>
      <c r="R405" t="s">
        <v>2787</v>
      </c>
    </row>
    <row r="406" spans="2:18" x14ac:dyDescent="0.4">
      <c r="B406">
        <v>407</v>
      </c>
      <c r="C406" t="s">
        <v>3642</v>
      </c>
      <c r="D406" t="s">
        <v>4834</v>
      </c>
      <c r="E406" t="s">
        <v>4835</v>
      </c>
      <c r="F406" t="s">
        <v>4797</v>
      </c>
      <c r="G406" t="s">
        <v>3631</v>
      </c>
      <c r="H406" t="str">
        <f t="shared" ref="H406" si="1199">G406</f>
        <v>시 = 자차로부터 시(HOUR)</v>
      </c>
      <c r="N406" t="s">
        <v>3631</v>
      </c>
    </row>
    <row r="407" spans="2:18" x14ac:dyDescent="0.4">
      <c r="B407">
        <v>408</v>
      </c>
      <c r="C407" t="s">
        <v>3642</v>
      </c>
      <c r="D407" t="s">
        <v>4836</v>
      </c>
      <c r="E407" t="s">
        <v>4837</v>
      </c>
      <c r="F407" t="s">
        <v>4797</v>
      </c>
      <c r="G407" t="s">
        <v>3632</v>
      </c>
      <c r="H407" t="str">
        <f t="shared" ref="H407" si="1200">FAULT_DETAIL($G407)</f>
        <v>분 = 자차로부터 분(MINUTE)</v>
      </c>
      <c r="I407" t="str">
        <f t="shared" ref="I407" si="1201">FAULT_REACTION($G407)</f>
        <v/>
      </c>
      <c r="J407" t="str">
        <f t="shared" ref="J407" si="1202">FAULT_DETECT($G407)</f>
        <v/>
      </c>
      <c r="K407" t="str">
        <f t="shared" ref="K407" si="1203">FAULT_CLEAR($G407)</f>
        <v/>
      </c>
      <c r="L407" t="str">
        <f t="shared" ref="L407" si="1204">FAULT_ACTIONS_ALL($G407)</f>
        <v/>
      </c>
      <c r="N407" t="s">
        <v>3632</v>
      </c>
      <c r="O407" t="s">
        <v>2787</v>
      </c>
      <c r="P407" t="s">
        <v>2787</v>
      </c>
      <c r="Q407" t="s">
        <v>2787</v>
      </c>
      <c r="R407" t="s">
        <v>2787</v>
      </c>
    </row>
    <row r="408" spans="2:18" x14ac:dyDescent="0.4">
      <c r="B408">
        <v>409</v>
      </c>
      <c r="C408" t="s">
        <v>3642</v>
      </c>
      <c r="D408" t="s">
        <v>4838</v>
      </c>
      <c r="E408" t="s">
        <v>4839</v>
      </c>
      <c r="F408" t="s">
        <v>4797</v>
      </c>
      <c r="H408">
        <f t="shared" ref="H408" si="1205">G408</f>
        <v>0</v>
      </c>
      <c r="N408">
        <v>0</v>
      </c>
    </row>
    <row r="409" spans="2:18" x14ac:dyDescent="0.4">
      <c r="B409">
        <v>410</v>
      </c>
      <c r="C409" t="s">
        <v>3642</v>
      </c>
      <c r="D409" t="s">
        <v>4840</v>
      </c>
      <c r="E409" t="s">
        <v>4841</v>
      </c>
      <c r="F409" t="s">
        <v>4797</v>
      </c>
      <c r="G409" t="s">
        <v>3630</v>
      </c>
      <c r="H409" t="str">
        <f t="shared" ref="H409" si="1206">FAULT_DETAIL($G409)</f>
        <v>일 = 자차로부터 일(DAY)</v>
      </c>
      <c r="I409" t="str">
        <f t="shared" ref="I409" si="1207">FAULT_REACTION($G409)</f>
        <v/>
      </c>
      <c r="J409" t="str">
        <f t="shared" ref="J409" si="1208">FAULT_DETECT($G409)</f>
        <v/>
      </c>
      <c r="K409" t="str">
        <f t="shared" ref="K409" si="1209">FAULT_CLEAR($G409)</f>
        <v/>
      </c>
      <c r="L409" t="str">
        <f t="shared" ref="L409" si="1210">FAULT_ACTIONS_ALL($G409)</f>
        <v/>
      </c>
      <c r="N409" t="s">
        <v>3630</v>
      </c>
      <c r="O409" t="s">
        <v>2787</v>
      </c>
      <c r="P409" t="s">
        <v>2787</v>
      </c>
      <c r="Q409" t="s">
        <v>2787</v>
      </c>
      <c r="R409" t="s">
        <v>2787</v>
      </c>
    </row>
    <row r="410" spans="2:18" x14ac:dyDescent="0.4">
      <c r="B410">
        <v>411</v>
      </c>
      <c r="C410" t="s">
        <v>3642</v>
      </c>
      <c r="D410" t="s">
        <v>4842</v>
      </c>
      <c r="E410" t="s">
        <v>4843</v>
      </c>
      <c r="F410" t="s">
        <v>4797</v>
      </c>
      <c r="G410" t="s">
        <v>3631</v>
      </c>
      <c r="H410" t="str">
        <f t="shared" ref="H410" si="1211">G410</f>
        <v>시 = 자차로부터 시(HOUR)</v>
      </c>
      <c r="N410" t="s">
        <v>3631</v>
      </c>
    </row>
    <row r="411" spans="2:18" x14ac:dyDescent="0.4">
      <c r="B411">
        <v>412</v>
      </c>
      <c r="C411" t="s">
        <v>3642</v>
      </c>
      <c r="D411" t="s">
        <v>4844</v>
      </c>
      <c r="E411" t="s">
        <v>4845</v>
      </c>
      <c r="F411" t="s">
        <v>4797</v>
      </c>
      <c r="G411" t="s">
        <v>3632</v>
      </c>
      <c r="H411" t="str">
        <f t="shared" ref="H411" si="1212">FAULT_DETAIL($G411)</f>
        <v>분 = 자차로부터 분(MINUTE)</v>
      </c>
      <c r="I411" t="str">
        <f t="shared" ref="I411" si="1213">FAULT_REACTION($G411)</f>
        <v/>
      </c>
      <c r="J411" t="str">
        <f t="shared" ref="J411" si="1214">FAULT_DETECT($G411)</f>
        <v/>
      </c>
      <c r="K411" t="str">
        <f t="shared" ref="K411" si="1215">FAULT_CLEAR($G411)</f>
        <v/>
      </c>
      <c r="L411" t="str">
        <f t="shared" ref="L411" si="1216">FAULT_ACTIONS_ALL($G411)</f>
        <v/>
      </c>
      <c r="N411" t="s">
        <v>3632</v>
      </c>
      <c r="O411" t="s">
        <v>2787</v>
      </c>
      <c r="P411" t="s">
        <v>2787</v>
      </c>
      <c r="Q411" t="s">
        <v>2787</v>
      </c>
      <c r="R411" t="s">
        <v>2787</v>
      </c>
    </row>
    <row r="412" spans="2:18" x14ac:dyDescent="0.4">
      <c r="B412">
        <v>413</v>
      </c>
      <c r="C412" t="s">
        <v>3642</v>
      </c>
      <c r="D412" t="s">
        <v>4846</v>
      </c>
      <c r="E412" t="s">
        <v>4847</v>
      </c>
      <c r="F412" t="s">
        <v>4797</v>
      </c>
      <c r="H412">
        <f t="shared" ref="H412" si="1217">G412</f>
        <v>0</v>
      </c>
      <c r="N412">
        <v>0</v>
      </c>
    </row>
    <row r="413" spans="2:18" x14ac:dyDescent="0.4">
      <c r="B413">
        <v>414</v>
      </c>
      <c r="C413" t="s">
        <v>3642</v>
      </c>
      <c r="D413" t="s">
        <v>4848</v>
      </c>
      <c r="E413" t="s">
        <v>4849</v>
      </c>
      <c r="F413" t="s">
        <v>4797</v>
      </c>
      <c r="G413" t="s">
        <v>3630</v>
      </c>
      <c r="H413" t="str">
        <f t="shared" ref="H413" si="1218">FAULT_DETAIL($G413)</f>
        <v>일 = 자차로부터 일(DAY)</v>
      </c>
      <c r="I413" t="str">
        <f t="shared" ref="I413" si="1219">FAULT_REACTION($G413)</f>
        <v/>
      </c>
      <c r="J413" t="str">
        <f t="shared" ref="J413" si="1220">FAULT_DETECT($G413)</f>
        <v/>
      </c>
      <c r="K413" t="str">
        <f t="shared" ref="K413" si="1221">FAULT_CLEAR($G413)</f>
        <v/>
      </c>
      <c r="L413" t="str">
        <f t="shared" ref="L413" si="1222">FAULT_ACTIONS_ALL($G413)</f>
        <v/>
      </c>
      <c r="N413" t="s">
        <v>3630</v>
      </c>
      <c r="O413" t="s">
        <v>2787</v>
      </c>
      <c r="P413" t="s">
        <v>2787</v>
      </c>
      <c r="Q413" t="s">
        <v>2787</v>
      </c>
      <c r="R413" t="s">
        <v>2787</v>
      </c>
    </row>
    <row r="414" spans="2:18" x14ac:dyDescent="0.4">
      <c r="B414">
        <v>415</v>
      </c>
      <c r="C414" t="s">
        <v>3642</v>
      </c>
      <c r="D414" t="s">
        <v>4850</v>
      </c>
      <c r="E414" t="s">
        <v>4851</v>
      </c>
      <c r="F414" t="s">
        <v>4797</v>
      </c>
      <c r="G414" t="s">
        <v>3631</v>
      </c>
      <c r="H414" t="str">
        <f t="shared" ref="H414" si="1223">G414</f>
        <v>시 = 자차로부터 시(HOUR)</v>
      </c>
      <c r="N414" t="s">
        <v>3631</v>
      </c>
    </row>
    <row r="415" spans="2:18" x14ac:dyDescent="0.4">
      <c r="B415">
        <v>416</v>
      </c>
      <c r="C415" t="s">
        <v>3642</v>
      </c>
      <c r="D415" t="s">
        <v>4852</v>
      </c>
      <c r="E415" t="s">
        <v>4853</v>
      </c>
      <c r="F415" t="s">
        <v>4797</v>
      </c>
      <c r="G415" t="s">
        <v>3632</v>
      </c>
      <c r="H415" t="str">
        <f t="shared" ref="H415" si="1224">FAULT_DETAIL($G415)</f>
        <v>분 = 자차로부터 분(MINUTE)</v>
      </c>
      <c r="I415" t="str">
        <f t="shared" ref="I415" si="1225">FAULT_REACTION($G415)</f>
        <v/>
      </c>
      <c r="J415" t="str">
        <f t="shared" ref="J415" si="1226">FAULT_DETECT($G415)</f>
        <v/>
      </c>
      <c r="K415" t="str">
        <f t="shared" ref="K415" si="1227">FAULT_CLEAR($G415)</f>
        <v/>
      </c>
      <c r="L415" t="str">
        <f t="shared" ref="L415" si="1228">FAULT_ACTIONS_ALL($G415)</f>
        <v/>
      </c>
      <c r="N415" t="s">
        <v>3632</v>
      </c>
      <c r="O415" t="s">
        <v>2787</v>
      </c>
      <c r="P415" t="s">
        <v>2787</v>
      </c>
      <c r="Q415" t="s">
        <v>2787</v>
      </c>
      <c r="R415" t="s">
        <v>2787</v>
      </c>
    </row>
    <row r="416" spans="2:18" x14ac:dyDescent="0.4">
      <c r="B416">
        <v>417</v>
      </c>
      <c r="C416" t="s">
        <v>3642</v>
      </c>
      <c r="D416" t="s">
        <v>4854</v>
      </c>
      <c r="E416" t="s">
        <v>4855</v>
      </c>
      <c r="F416" t="s">
        <v>4797</v>
      </c>
      <c r="H416">
        <f t="shared" ref="H416" si="1229">G416</f>
        <v>0</v>
      </c>
      <c r="N416">
        <v>0</v>
      </c>
    </row>
    <row r="417" spans="2:18" x14ac:dyDescent="0.4">
      <c r="B417">
        <v>418</v>
      </c>
      <c r="C417" t="s">
        <v>3642</v>
      </c>
      <c r="D417" t="s">
        <v>4856</v>
      </c>
      <c r="E417" t="s">
        <v>4857</v>
      </c>
      <c r="F417" t="s">
        <v>4797</v>
      </c>
      <c r="G417" t="s">
        <v>3630</v>
      </c>
      <c r="H417" t="str">
        <f t="shared" ref="H417" si="1230">FAULT_DETAIL($G417)</f>
        <v>일 = 자차로부터 일(DAY)</v>
      </c>
      <c r="I417" t="str">
        <f t="shared" ref="I417" si="1231">FAULT_REACTION($G417)</f>
        <v/>
      </c>
      <c r="J417" t="str">
        <f t="shared" ref="J417" si="1232">FAULT_DETECT($G417)</f>
        <v/>
      </c>
      <c r="K417" t="str">
        <f t="shared" ref="K417" si="1233">FAULT_CLEAR($G417)</f>
        <v/>
      </c>
      <c r="L417" t="str">
        <f t="shared" ref="L417" si="1234">FAULT_ACTIONS_ALL($G417)</f>
        <v/>
      </c>
      <c r="N417" t="s">
        <v>3630</v>
      </c>
      <c r="O417" t="s">
        <v>2787</v>
      </c>
      <c r="P417" t="s">
        <v>2787</v>
      </c>
      <c r="Q417" t="s">
        <v>2787</v>
      </c>
      <c r="R417" t="s">
        <v>2787</v>
      </c>
    </row>
    <row r="418" spans="2:18" x14ac:dyDescent="0.4">
      <c r="B418">
        <v>419</v>
      </c>
      <c r="C418" t="s">
        <v>3642</v>
      </c>
      <c r="D418" t="s">
        <v>4858</v>
      </c>
      <c r="E418" t="s">
        <v>4859</v>
      </c>
      <c r="F418" t="s">
        <v>4797</v>
      </c>
      <c r="G418" t="s">
        <v>3631</v>
      </c>
      <c r="H418" t="str">
        <f t="shared" ref="H418" si="1235">G418</f>
        <v>시 = 자차로부터 시(HOUR)</v>
      </c>
      <c r="N418" t="s">
        <v>3631</v>
      </c>
    </row>
    <row r="419" spans="2:18" x14ac:dyDescent="0.4">
      <c r="B419">
        <v>420</v>
      </c>
      <c r="C419" t="s">
        <v>3642</v>
      </c>
      <c r="D419" t="s">
        <v>4860</v>
      </c>
      <c r="E419" t="s">
        <v>4861</v>
      </c>
      <c r="F419" t="s">
        <v>4797</v>
      </c>
      <c r="G419" t="s">
        <v>3632</v>
      </c>
      <c r="H419" t="str">
        <f t="shared" ref="H419" si="1236">FAULT_DETAIL($G419)</f>
        <v>분 = 자차로부터 분(MINUTE)</v>
      </c>
      <c r="I419" t="str">
        <f t="shared" ref="I419" si="1237">FAULT_REACTION($G419)</f>
        <v/>
      </c>
      <c r="J419" t="str">
        <f t="shared" ref="J419" si="1238">FAULT_DETECT($G419)</f>
        <v/>
      </c>
      <c r="K419" t="str">
        <f t="shared" ref="K419" si="1239">FAULT_CLEAR($G419)</f>
        <v/>
      </c>
      <c r="L419" t="str">
        <f t="shared" ref="L419" si="1240">FAULT_ACTIONS_ALL($G419)</f>
        <v/>
      </c>
      <c r="N419" t="s">
        <v>3632</v>
      </c>
      <c r="O419" t="s">
        <v>2787</v>
      </c>
      <c r="P419" t="s">
        <v>2787</v>
      </c>
      <c r="Q419" t="s">
        <v>2787</v>
      </c>
      <c r="R419" t="s">
        <v>2787</v>
      </c>
    </row>
    <row r="420" spans="2:18" x14ac:dyDescent="0.4">
      <c r="B420">
        <v>421</v>
      </c>
      <c r="C420" t="s">
        <v>3642</v>
      </c>
      <c r="D420" t="s">
        <v>4862</v>
      </c>
      <c r="E420" t="s">
        <v>4863</v>
      </c>
      <c r="F420" t="s">
        <v>4797</v>
      </c>
      <c r="H420">
        <f t="shared" ref="H420" si="1241">G420</f>
        <v>0</v>
      </c>
      <c r="N420">
        <v>0</v>
      </c>
    </row>
    <row r="421" spans="2:18" x14ac:dyDescent="0.4">
      <c r="B421">
        <v>422</v>
      </c>
      <c r="C421" t="s">
        <v>3642</v>
      </c>
      <c r="D421" t="s">
        <v>4864</v>
      </c>
      <c r="E421" t="s">
        <v>4865</v>
      </c>
      <c r="F421" t="s">
        <v>4797</v>
      </c>
      <c r="G421" t="s">
        <v>3630</v>
      </c>
      <c r="H421" t="str">
        <f t="shared" ref="H421" si="1242">FAULT_DETAIL($G421)</f>
        <v>일 = 자차로부터 일(DAY)</v>
      </c>
      <c r="I421" t="str">
        <f t="shared" ref="I421" si="1243">FAULT_REACTION($G421)</f>
        <v/>
      </c>
      <c r="J421" t="str">
        <f t="shared" ref="J421" si="1244">FAULT_DETECT($G421)</f>
        <v/>
      </c>
      <c r="K421" t="str">
        <f t="shared" ref="K421" si="1245">FAULT_CLEAR($G421)</f>
        <v/>
      </c>
      <c r="L421" t="str">
        <f t="shared" ref="L421" si="1246">FAULT_ACTIONS_ALL($G421)</f>
        <v/>
      </c>
      <c r="N421" t="s">
        <v>3630</v>
      </c>
      <c r="O421" t="s">
        <v>2787</v>
      </c>
      <c r="P421" t="s">
        <v>2787</v>
      </c>
      <c r="Q421" t="s">
        <v>2787</v>
      </c>
      <c r="R421" t="s">
        <v>2787</v>
      </c>
    </row>
    <row r="422" spans="2:18" x14ac:dyDescent="0.4">
      <c r="B422">
        <v>423</v>
      </c>
      <c r="C422" t="s">
        <v>3642</v>
      </c>
      <c r="D422" t="s">
        <v>4866</v>
      </c>
      <c r="E422" t="s">
        <v>4867</v>
      </c>
      <c r="F422" t="s">
        <v>4797</v>
      </c>
      <c r="G422" t="s">
        <v>3631</v>
      </c>
      <c r="H422" t="str">
        <f t="shared" ref="H422" si="1247">G422</f>
        <v>시 = 자차로부터 시(HOUR)</v>
      </c>
      <c r="N422" t="s">
        <v>3631</v>
      </c>
    </row>
    <row r="423" spans="2:18" x14ac:dyDescent="0.4">
      <c r="B423">
        <v>424</v>
      </c>
      <c r="C423" t="s">
        <v>3642</v>
      </c>
      <c r="D423" t="s">
        <v>4868</v>
      </c>
      <c r="E423" t="s">
        <v>4869</v>
      </c>
      <c r="F423" t="s">
        <v>4797</v>
      </c>
      <c r="G423" t="s">
        <v>3632</v>
      </c>
      <c r="H423" t="str">
        <f t="shared" ref="H423" si="1248">FAULT_DETAIL($G423)</f>
        <v>분 = 자차로부터 분(MINUTE)</v>
      </c>
      <c r="I423" t="str">
        <f t="shared" ref="I423" si="1249">FAULT_REACTION($G423)</f>
        <v/>
      </c>
      <c r="J423" t="str">
        <f t="shared" ref="J423" si="1250">FAULT_DETECT($G423)</f>
        <v/>
      </c>
      <c r="K423" t="str">
        <f t="shared" ref="K423" si="1251">FAULT_CLEAR($G423)</f>
        <v/>
      </c>
      <c r="L423" t="str">
        <f t="shared" ref="L423" si="1252">FAULT_ACTIONS_ALL($G423)</f>
        <v/>
      </c>
      <c r="N423" t="s">
        <v>3632</v>
      </c>
      <c r="O423" t="s">
        <v>2787</v>
      </c>
      <c r="P423" t="s">
        <v>2787</v>
      </c>
      <c r="Q423" t="s">
        <v>2787</v>
      </c>
      <c r="R423" t="s">
        <v>2787</v>
      </c>
    </row>
    <row r="424" spans="2:18" x14ac:dyDescent="0.4">
      <c r="B424">
        <v>425</v>
      </c>
      <c r="C424" t="s">
        <v>3642</v>
      </c>
      <c r="D424" t="s">
        <v>4870</v>
      </c>
      <c r="E424" t="s">
        <v>4871</v>
      </c>
      <c r="F424" t="s">
        <v>4797</v>
      </c>
      <c r="H424">
        <f t="shared" ref="H424" si="1253">G424</f>
        <v>0</v>
      </c>
      <c r="N424">
        <v>0</v>
      </c>
    </row>
    <row r="425" spans="2:18" x14ac:dyDescent="0.4">
      <c r="B425">
        <v>426</v>
      </c>
      <c r="C425" t="s">
        <v>3642</v>
      </c>
      <c r="D425" t="s">
        <v>4872</v>
      </c>
      <c r="E425" t="s">
        <v>4873</v>
      </c>
      <c r="F425" t="s">
        <v>4797</v>
      </c>
      <c r="G425" t="s">
        <v>3630</v>
      </c>
      <c r="H425" t="str">
        <f t="shared" ref="H425" si="1254">FAULT_DETAIL($G425)</f>
        <v>일 = 자차로부터 일(DAY)</v>
      </c>
      <c r="I425" t="str">
        <f t="shared" ref="I425" si="1255">FAULT_REACTION($G425)</f>
        <v/>
      </c>
      <c r="J425" t="str">
        <f t="shared" ref="J425" si="1256">FAULT_DETECT($G425)</f>
        <v/>
      </c>
      <c r="K425" t="str">
        <f t="shared" ref="K425" si="1257">FAULT_CLEAR($G425)</f>
        <v/>
      </c>
      <c r="L425" t="str">
        <f t="shared" ref="L425" si="1258">FAULT_ACTIONS_ALL($G425)</f>
        <v/>
      </c>
      <c r="N425" t="s">
        <v>3630</v>
      </c>
      <c r="O425" t="s">
        <v>2787</v>
      </c>
      <c r="P425" t="s">
        <v>2787</v>
      </c>
      <c r="Q425" t="s">
        <v>2787</v>
      </c>
      <c r="R425" t="s">
        <v>2787</v>
      </c>
    </row>
    <row r="426" spans="2:18" x14ac:dyDescent="0.4">
      <c r="B426">
        <v>427</v>
      </c>
      <c r="C426" t="s">
        <v>3642</v>
      </c>
      <c r="D426" t="s">
        <v>4874</v>
      </c>
      <c r="E426" t="s">
        <v>4875</v>
      </c>
      <c r="F426" t="s">
        <v>4797</v>
      </c>
      <c r="G426" t="s">
        <v>3631</v>
      </c>
      <c r="H426" t="str">
        <f t="shared" ref="H426" si="1259">G426</f>
        <v>시 = 자차로부터 시(HOUR)</v>
      </c>
      <c r="N426" t="s">
        <v>3631</v>
      </c>
    </row>
    <row r="427" spans="2:18" x14ac:dyDescent="0.4">
      <c r="B427">
        <v>428</v>
      </c>
      <c r="C427" t="s">
        <v>3642</v>
      </c>
      <c r="D427" t="s">
        <v>4876</v>
      </c>
      <c r="E427" t="s">
        <v>4877</v>
      </c>
      <c r="F427" t="s">
        <v>4797</v>
      </c>
      <c r="G427" t="s">
        <v>3632</v>
      </c>
      <c r="H427" t="str">
        <f t="shared" ref="H427" si="1260">FAULT_DETAIL($G427)</f>
        <v>분 = 자차로부터 분(MINUTE)</v>
      </c>
      <c r="I427" t="str">
        <f t="shared" ref="I427" si="1261">FAULT_REACTION($G427)</f>
        <v/>
      </c>
      <c r="J427" t="str">
        <f t="shared" ref="J427" si="1262">FAULT_DETECT($G427)</f>
        <v/>
      </c>
      <c r="K427" t="str">
        <f t="shared" ref="K427" si="1263">FAULT_CLEAR($G427)</f>
        <v/>
      </c>
      <c r="L427" t="str">
        <f t="shared" ref="L427" si="1264">FAULT_ACTIONS_ALL($G427)</f>
        <v/>
      </c>
      <c r="N427" t="s">
        <v>3632</v>
      </c>
      <c r="O427" t="s">
        <v>2787</v>
      </c>
      <c r="P427" t="s">
        <v>2787</v>
      </c>
      <c r="Q427" t="s">
        <v>2787</v>
      </c>
      <c r="R427" t="s">
        <v>2787</v>
      </c>
    </row>
    <row r="428" spans="2:18" x14ac:dyDescent="0.4">
      <c r="B428">
        <v>429</v>
      </c>
      <c r="C428" t="s">
        <v>3642</v>
      </c>
      <c r="D428" t="s">
        <v>4878</v>
      </c>
      <c r="E428" t="s">
        <v>4879</v>
      </c>
      <c r="F428" t="s">
        <v>4797</v>
      </c>
      <c r="H428">
        <f t="shared" ref="H428" si="1265">G428</f>
        <v>0</v>
      </c>
      <c r="N428">
        <v>0</v>
      </c>
    </row>
    <row r="429" spans="2:18" x14ac:dyDescent="0.4">
      <c r="B429">
        <v>430</v>
      </c>
      <c r="C429" t="s">
        <v>3642</v>
      </c>
      <c r="D429" t="s">
        <v>4880</v>
      </c>
      <c r="E429" t="s">
        <v>4881</v>
      </c>
      <c r="F429" t="s">
        <v>4797</v>
      </c>
      <c r="G429" t="s">
        <v>3630</v>
      </c>
      <c r="H429" t="str">
        <f t="shared" ref="H429" si="1266">FAULT_DETAIL($G429)</f>
        <v>일 = 자차로부터 일(DAY)</v>
      </c>
      <c r="I429" t="str">
        <f t="shared" ref="I429" si="1267">FAULT_REACTION($G429)</f>
        <v/>
      </c>
      <c r="J429" t="str">
        <f t="shared" ref="J429" si="1268">FAULT_DETECT($G429)</f>
        <v/>
      </c>
      <c r="K429" t="str">
        <f t="shared" ref="K429" si="1269">FAULT_CLEAR($G429)</f>
        <v/>
      </c>
      <c r="L429" t="str">
        <f t="shared" ref="L429" si="1270">FAULT_ACTIONS_ALL($G429)</f>
        <v/>
      </c>
      <c r="N429" t="s">
        <v>3630</v>
      </c>
      <c r="O429" t="s">
        <v>2787</v>
      </c>
      <c r="P429" t="s">
        <v>2787</v>
      </c>
      <c r="Q429" t="s">
        <v>2787</v>
      </c>
      <c r="R429" t="s">
        <v>2787</v>
      </c>
    </row>
    <row r="430" spans="2:18" x14ac:dyDescent="0.4">
      <c r="B430">
        <v>431</v>
      </c>
      <c r="C430" t="s">
        <v>3642</v>
      </c>
      <c r="D430" t="s">
        <v>4882</v>
      </c>
      <c r="E430" t="s">
        <v>4883</v>
      </c>
      <c r="F430" t="s">
        <v>4797</v>
      </c>
      <c r="G430" t="s">
        <v>3631</v>
      </c>
      <c r="H430" t="str">
        <f t="shared" ref="H430" si="1271">G430</f>
        <v>시 = 자차로부터 시(HOUR)</v>
      </c>
      <c r="N430" t="s">
        <v>3631</v>
      </c>
    </row>
    <row r="431" spans="2:18" x14ac:dyDescent="0.4">
      <c r="B431">
        <v>432</v>
      </c>
      <c r="C431" t="s">
        <v>3642</v>
      </c>
      <c r="D431" t="s">
        <v>4884</v>
      </c>
      <c r="E431" t="s">
        <v>4885</v>
      </c>
      <c r="F431" t="s">
        <v>4797</v>
      </c>
      <c r="G431" t="s">
        <v>3632</v>
      </c>
      <c r="H431" t="str">
        <f t="shared" ref="H431" si="1272">FAULT_DETAIL($G431)</f>
        <v>분 = 자차로부터 분(MINUTE)</v>
      </c>
      <c r="I431" t="str">
        <f t="shared" ref="I431" si="1273">FAULT_REACTION($G431)</f>
        <v/>
      </c>
      <c r="J431" t="str">
        <f t="shared" ref="J431" si="1274">FAULT_DETECT($G431)</f>
        <v/>
      </c>
      <c r="K431" t="str">
        <f t="shared" ref="K431" si="1275">FAULT_CLEAR($G431)</f>
        <v/>
      </c>
      <c r="L431" t="str">
        <f t="shared" ref="L431" si="1276">FAULT_ACTIONS_ALL($G431)</f>
        <v/>
      </c>
      <c r="N431" t="s">
        <v>3632</v>
      </c>
      <c r="O431" t="s">
        <v>2787</v>
      </c>
      <c r="P431" t="s">
        <v>2787</v>
      </c>
      <c r="Q431" t="s">
        <v>2787</v>
      </c>
      <c r="R431" t="s">
        <v>2787</v>
      </c>
    </row>
    <row r="432" spans="2:18" x14ac:dyDescent="0.4">
      <c r="B432">
        <v>433</v>
      </c>
      <c r="C432" t="s">
        <v>3642</v>
      </c>
      <c r="D432" t="s">
        <v>4886</v>
      </c>
      <c r="E432" t="s">
        <v>4887</v>
      </c>
      <c r="F432" t="s">
        <v>4797</v>
      </c>
      <c r="H432">
        <f t="shared" ref="H432" si="1277">G432</f>
        <v>0</v>
      </c>
      <c r="N432">
        <v>0</v>
      </c>
    </row>
    <row r="433" spans="2:18" x14ac:dyDescent="0.4">
      <c r="B433">
        <v>434</v>
      </c>
      <c r="C433" t="s">
        <v>3642</v>
      </c>
      <c r="D433" t="s">
        <v>4888</v>
      </c>
      <c r="E433" t="s">
        <v>4889</v>
      </c>
      <c r="F433" t="s">
        <v>4797</v>
      </c>
      <c r="G433" t="s">
        <v>3630</v>
      </c>
      <c r="H433" t="str">
        <f t="shared" ref="H433" si="1278">FAULT_DETAIL($G433)</f>
        <v>일 = 자차로부터 일(DAY)</v>
      </c>
      <c r="I433" t="str">
        <f t="shared" ref="I433" si="1279">FAULT_REACTION($G433)</f>
        <v/>
      </c>
      <c r="J433" t="str">
        <f t="shared" ref="J433" si="1280">FAULT_DETECT($G433)</f>
        <v/>
      </c>
      <c r="K433" t="str">
        <f t="shared" ref="K433" si="1281">FAULT_CLEAR($G433)</f>
        <v/>
      </c>
      <c r="L433" t="str">
        <f t="shared" ref="L433" si="1282">FAULT_ACTIONS_ALL($G433)</f>
        <v/>
      </c>
      <c r="N433" t="s">
        <v>3630</v>
      </c>
      <c r="O433" t="s">
        <v>2787</v>
      </c>
      <c r="P433" t="s">
        <v>2787</v>
      </c>
      <c r="Q433" t="s">
        <v>2787</v>
      </c>
      <c r="R433" t="s">
        <v>2787</v>
      </c>
    </row>
    <row r="434" spans="2:18" x14ac:dyDescent="0.4">
      <c r="B434">
        <v>435</v>
      </c>
      <c r="C434" t="s">
        <v>3642</v>
      </c>
      <c r="D434" t="s">
        <v>4890</v>
      </c>
      <c r="E434" t="s">
        <v>4891</v>
      </c>
      <c r="F434" t="s">
        <v>4797</v>
      </c>
      <c r="G434" t="s">
        <v>3631</v>
      </c>
      <c r="H434" t="str">
        <f t="shared" ref="H434" si="1283">G434</f>
        <v>시 = 자차로부터 시(HOUR)</v>
      </c>
      <c r="N434" t="s">
        <v>3631</v>
      </c>
    </row>
    <row r="435" spans="2:18" x14ac:dyDescent="0.4">
      <c r="B435">
        <v>436</v>
      </c>
      <c r="C435" t="s">
        <v>3642</v>
      </c>
      <c r="D435" t="s">
        <v>4892</v>
      </c>
      <c r="E435" t="s">
        <v>4893</v>
      </c>
      <c r="F435" t="s">
        <v>4797</v>
      </c>
      <c r="G435" t="s">
        <v>3632</v>
      </c>
      <c r="H435" t="str">
        <f t="shared" ref="H435" si="1284">FAULT_DETAIL($G435)</f>
        <v>분 = 자차로부터 분(MINUTE)</v>
      </c>
      <c r="I435" t="str">
        <f t="shared" ref="I435" si="1285">FAULT_REACTION($G435)</f>
        <v/>
      </c>
      <c r="J435" t="str">
        <f t="shared" ref="J435" si="1286">FAULT_DETECT($G435)</f>
        <v/>
      </c>
      <c r="K435" t="str">
        <f t="shared" ref="K435" si="1287">FAULT_CLEAR($G435)</f>
        <v/>
      </c>
      <c r="L435" t="str">
        <f t="shared" ref="L435" si="1288">FAULT_ACTIONS_ALL($G435)</f>
        <v/>
      </c>
      <c r="N435" t="s">
        <v>3632</v>
      </c>
      <c r="O435" t="s">
        <v>2787</v>
      </c>
      <c r="P435" t="s">
        <v>2787</v>
      </c>
      <c r="Q435" t="s">
        <v>2787</v>
      </c>
      <c r="R435" t="s">
        <v>2787</v>
      </c>
    </row>
    <row r="436" spans="2:18" x14ac:dyDescent="0.4">
      <c r="B436">
        <v>437</v>
      </c>
      <c r="C436" t="s">
        <v>3642</v>
      </c>
      <c r="D436" t="s">
        <v>4894</v>
      </c>
      <c r="E436" t="s">
        <v>4895</v>
      </c>
      <c r="F436" t="s">
        <v>4797</v>
      </c>
      <c r="H436">
        <f t="shared" ref="H436" si="1289">G436</f>
        <v>0</v>
      </c>
      <c r="N436">
        <v>0</v>
      </c>
    </row>
    <row r="437" spans="2:18" x14ac:dyDescent="0.4">
      <c r="B437">
        <v>438</v>
      </c>
      <c r="C437" t="s">
        <v>3642</v>
      </c>
      <c r="D437" t="s">
        <v>4896</v>
      </c>
      <c r="E437" t="s">
        <v>4897</v>
      </c>
      <c r="F437" t="s">
        <v>4898</v>
      </c>
      <c r="G437" t="s">
        <v>3630</v>
      </c>
      <c r="H437" t="str">
        <f t="shared" ref="H437" si="1290">FAULT_DETAIL($G437)</f>
        <v>일 = 자차로부터 일(DAY)</v>
      </c>
      <c r="I437" t="str">
        <f t="shared" ref="I437" si="1291">FAULT_REACTION($G437)</f>
        <v/>
      </c>
      <c r="J437" t="str">
        <f t="shared" ref="J437" si="1292">FAULT_DETECT($G437)</f>
        <v/>
      </c>
      <c r="K437" t="str">
        <f t="shared" ref="K437" si="1293">FAULT_CLEAR($G437)</f>
        <v/>
      </c>
      <c r="L437" t="str">
        <f t="shared" ref="L437" si="1294">FAULT_ACTIONS_ALL($G437)</f>
        <v/>
      </c>
      <c r="N437" t="s">
        <v>3630</v>
      </c>
      <c r="O437" t="s">
        <v>2787</v>
      </c>
      <c r="P437" t="s">
        <v>2787</v>
      </c>
      <c r="Q437" t="s">
        <v>2787</v>
      </c>
      <c r="R437" t="s">
        <v>2787</v>
      </c>
    </row>
    <row r="438" spans="2:18" x14ac:dyDescent="0.4">
      <c r="B438">
        <v>439</v>
      </c>
      <c r="C438" t="s">
        <v>3642</v>
      </c>
      <c r="D438" t="s">
        <v>4899</v>
      </c>
      <c r="E438" t="s">
        <v>4900</v>
      </c>
      <c r="F438" t="s">
        <v>4898</v>
      </c>
      <c r="G438" t="s">
        <v>3631</v>
      </c>
      <c r="H438" t="str">
        <f t="shared" ref="H438" si="1295">G438</f>
        <v>시 = 자차로부터 시(HOUR)</v>
      </c>
      <c r="N438" t="s">
        <v>3631</v>
      </c>
    </row>
    <row r="439" spans="2:18" x14ac:dyDescent="0.4">
      <c r="B439">
        <v>440</v>
      </c>
      <c r="C439" t="s">
        <v>3642</v>
      </c>
      <c r="D439" t="s">
        <v>4901</v>
      </c>
      <c r="E439" t="s">
        <v>4902</v>
      </c>
      <c r="F439" t="s">
        <v>4898</v>
      </c>
      <c r="G439" t="s">
        <v>3632</v>
      </c>
      <c r="H439" t="str">
        <f t="shared" ref="H439" si="1296">FAULT_DETAIL($G439)</f>
        <v>분 = 자차로부터 분(MINUTE)</v>
      </c>
      <c r="I439" t="str">
        <f t="shared" ref="I439" si="1297">FAULT_REACTION($G439)</f>
        <v/>
      </c>
      <c r="J439" t="str">
        <f t="shared" ref="J439" si="1298">FAULT_DETECT($G439)</f>
        <v/>
      </c>
      <c r="K439" t="str">
        <f t="shared" ref="K439" si="1299">FAULT_CLEAR($G439)</f>
        <v/>
      </c>
      <c r="L439" t="str">
        <f t="shared" ref="L439" si="1300">FAULT_ACTIONS_ALL($G439)</f>
        <v/>
      </c>
      <c r="N439" t="s">
        <v>3632</v>
      </c>
      <c r="O439" t="s">
        <v>2787</v>
      </c>
      <c r="P439" t="s">
        <v>2787</v>
      </c>
      <c r="Q439" t="s">
        <v>2787</v>
      </c>
      <c r="R439" t="s">
        <v>2787</v>
      </c>
    </row>
    <row r="440" spans="2:18" x14ac:dyDescent="0.4">
      <c r="B440">
        <v>441</v>
      </c>
      <c r="C440" t="s">
        <v>3642</v>
      </c>
      <c r="D440" t="s">
        <v>4903</v>
      </c>
      <c r="E440" t="s">
        <v>4904</v>
      </c>
      <c r="F440" t="s">
        <v>4898</v>
      </c>
      <c r="H440">
        <f t="shared" ref="H440" si="1301">G440</f>
        <v>0</v>
      </c>
      <c r="N440">
        <v>0</v>
      </c>
    </row>
    <row r="441" spans="2:18" x14ac:dyDescent="0.4">
      <c r="B441">
        <v>442</v>
      </c>
      <c r="C441" t="s">
        <v>3642</v>
      </c>
      <c r="D441" t="s">
        <v>4905</v>
      </c>
      <c r="E441" t="s">
        <v>4906</v>
      </c>
      <c r="F441" t="s">
        <v>4898</v>
      </c>
      <c r="G441" t="s">
        <v>3630</v>
      </c>
      <c r="H441" t="str">
        <f t="shared" ref="H441" si="1302">FAULT_DETAIL($G441)</f>
        <v>일 = 자차로부터 일(DAY)</v>
      </c>
      <c r="I441" t="str">
        <f t="shared" ref="I441" si="1303">FAULT_REACTION($G441)</f>
        <v/>
      </c>
      <c r="J441" t="str">
        <f t="shared" ref="J441" si="1304">FAULT_DETECT($G441)</f>
        <v/>
      </c>
      <c r="K441" t="str">
        <f t="shared" ref="K441" si="1305">FAULT_CLEAR($G441)</f>
        <v/>
      </c>
      <c r="L441" t="str">
        <f t="shared" ref="L441" si="1306">FAULT_ACTIONS_ALL($G441)</f>
        <v/>
      </c>
      <c r="N441" t="s">
        <v>3630</v>
      </c>
      <c r="O441" t="s">
        <v>2787</v>
      </c>
      <c r="P441" t="s">
        <v>2787</v>
      </c>
      <c r="Q441" t="s">
        <v>2787</v>
      </c>
      <c r="R441" t="s">
        <v>2787</v>
      </c>
    </row>
    <row r="442" spans="2:18" x14ac:dyDescent="0.4">
      <c r="B442">
        <v>443</v>
      </c>
      <c r="C442" t="s">
        <v>3642</v>
      </c>
      <c r="D442" t="s">
        <v>4907</v>
      </c>
      <c r="E442" t="s">
        <v>4908</v>
      </c>
      <c r="F442" t="s">
        <v>4898</v>
      </c>
      <c r="G442" t="s">
        <v>3631</v>
      </c>
      <c r="H442" t="str">
        <f t="shared" ref="H442" si="1307">G442</f>
        <v>시 = 자차로부터 시(HOUR)</v>
      </c>
      <c r="N442" t="s">
        <v>3631</v>
      </c>
    </row>
    <row r="443" spans="2:18" x14ac:dyDescent="0.4">
      <c r="B443">
        <v>444</v>
      </c>
      <c r="C443" t="s">
        <v>3642</v>
      </c>
      <c r="D443" t="s">
        <v>4909</v>
      </c>
      <c r="E443" t="s">
        <v>4910</v>
      </c>
      <c r="F443" t="s">
        <v>4898</v>
      </c>
      <c r="G443" t="s">
        <v>3632</v>
      </c>
      <c r="H443" t="str">
        <f t="shared" ref="H443" si="1308">FAULT_DETAIL($G443)</f>
        <v>분 = 자차로부터 분(MINUTE)</v>
      </c>
      <c r="I443" t="str">
        <f t="shared" ref="I443" si="1309">FAULT_REACTION($G443)</f>
        <v/>
      </c>
      <c r="J443" t="str">
        <f t="shared" ref="J443" si="1310">FAULT_DETECT($G443)</f>
        <v/>
      </c>
      <c r="K443" t="str">
        <f t="shared" ref="K443" si="1311">FAULT_CLEAR($G443)</f>
        <v/>
      </c>
      <c r="L443" t="str">
        <f t="shared" ref="L443" si="1312">FAULT_ACTIONS_ALL($G443)</f>
        <v/>
      </c>
      <c r="N443" t="s">
        <v>3632</v>
      </c>
      <c r="O443" t="s">
        <v>2787</v>
      </c>
      <c r="P443" t="s">
        <v>2787</v>
      </c>
      <c r="Q443" t="s">
        <v>2787</v>
      </c>
      <c r="R443" t="s">
        <v>2787</v>
      </c>
    </row>
    <row r="444" spans="2:18" x14ac:dyDescent="0.4">
      <c r="B444">
        <v>445</v>
      </c>
      <c r="C444" t="s">
        <v>3642</v>
      </c>
      <c r="D444" t="s">
        <v>4911</v>
      </c>
      <c r="E444" t="s">
        <v>4912</v>
      </c>
      <c r="F444" t="s">
        <v>4898</v>
      </c>
      <c r="H444">
        <f t="shared" ref="H444" si="1313">G444</f>
        <v>0</v>
      </c>
      <c r="N444">
        <v>0</v>
      </c>
    </row>
    <row r="445" spans="2:18" x14ac:dyDescent="0.4">
      <c r="B445">
        <v>446</v>
      </c>
      <c r="C445" t="s">
        <v>3642</v>
      </c>
      <c r="D445" t="s">
        <v>4913</v>
      </c>
      <c r="E445" t="s">
        <v>4914</v>
      </c>
      <c r="F445" t="s">
        <v>4898</v>
      </c>
      <c r="G445" t="s">
        <v>3630</v>
      </c>
      <c r="H445" t="str">
        <f t="shared" ref="H445" si="1314">FAULT_DETAIL($G445)</f>
        <v>일 = 자차로부터 일(DAY)</v>
      </c>
      <c r="I445" t="str">
        <f t="shared" ref="I445" si="1315">FAULT_REACTION($G445)</f>
        <v/>
      </c>
      <c r="J445" t="str">
        <f t="shared" ref="J445" si="1316">FAULT_DETECT($G445)</f>
        <v/>
      </c>
      <c r="K445" t="str">
        <f t="shared" ref="K445" si="1317">FAULT_CLEAR($G445)</f>
        <v/>
      </c>
      <c r="L445" t="str">
        <f t="shared" ref="L445" si="1318">FAULT_ACTIONS_ALL($G445)</f>
        <v/>
      </c>
      <c r="N445" t="s">
        <v>3630</v>
      </c>
      <c r="O445" t="s">
        <v>2787</v>
      </c>
      <c r="P445" t="s">
        <v>2787</v>
      </c>
      <c r="Q445" t="s">
        <v>2787</v>
      </c>
      <c r="R445" t="s">
        <v>2787</v>
      </c>
    </row>
    <row r="446" spans="2:18" x14ac:dyDescent="0.4">
      <c r="B446">
        <v>447</v>
      </c>
      <c r="C446" t="s">
        <v>3642</v>
      </c>
      <c r="D446" t="s">
        <v>4915</v>
      </c>
      <c r="E446" t="s">
        <v>4916</v>
      </c>
      <c r="F446" t="s">
        <v>4898</v>
      </c>
      <c r="G446" t="s">
        <v>3631</v>
      </c>
      <c r="H446" t="str">
        <f t="shared" ref="H446" si="1319">G446</f>
        <v>시 = 자차로부터 시(HOUR)</v>
      </c>
      <c r="N446" t="s">
        <v>3631</v>
      </c>
    </row>
    <row r="447" spans="2:18" x14ac:dyDescent="0.4">
      <c r="B447">
        <v>448</v>
      </c>
      <c r="C447" t="s">
        <v>3642</v>
      </c>
      <c r="D447" t="s">
        <v>4917</v>
      </c>
      <c r="E447" t="s">
        <v>4918</v>
      </c>
      <c r="F447" t="s">
        <v>4898</v>
      </c>
      <c r="G447" t="s">
        <v>3632</v>
      </c>
      <c r="H447" t="str">
        <f t="shared" ref="H447" si="1320">FAULT_DETAIL($G447)</f>
        <v>분 = 자차로부터 분(MINUTE)</v>
      </c>
      <c r="I447" t="str">
        <f t="shared" ref="I447" si="1321">FAULT_REACTION($G447)</f>
        <v/>
      </c>
      <c r="J447" t="str">
        <f t="shared" ref="J447" si="1322">FAULT_DETECT($G447)</f>
        <v/>
      </c>
      <c r="K447" t="str">
        <f t="shared" ref="K447" si="1323">FAULT_CLEAR($G447)</f>
        <v/>
      </c>
      <c r="L447" t="str">
        <f t="shared" ref="L447" si="1324">FAULT_ACTIONS_ALL($G447)</f>
        <v/>
      </c>
      <c r="N447" t="s">
        <v>3632</v>
      </c>
      <c r="O447" t="s">
        <v>2787</v>
      </c>
      <c r="P447" t="s">
        <v>2787</v>
      </c>
      <c r="Q447" t="s">
        <v>2787</v>
      </c>
      <c r="R447" t="s">
        <v>2787</v>
      </c>
    </row>
    <row r="448" spans="2:18" x14ac:dyDescent="0.4">
      <c r="B448">
        <v>449</v>
      </c>
      <c r="C448" t="s">
        <v>3642</v>
      </c>
      <c r="D448" t="s">
        <v>4919</v>
      </c>
      <c r="E448" t="s">
        <v>4920</v>
      </c>
      <c r="F448" t="s">
        <v>4898</v>
      </c>
      <c r="H448">
        <f t="shared" ref="H448" si="1325">G448</f>
        <v>0</v>
      </c>
      <c r="N448">
        <v>0</v>
      </c>
    </row>
    <row r="449" spans="2:18" x14ac:dyDescent="0.4">
      <c r="B449">
        <v>450</v>
      </c>
      <c r="C449" t="s">
        <v>3642</v>
      </c>
      <c r="D449" t="s">
        <v>4921</v>
      </c>
      <c r="E449" t="s">
        <v>4922</v>
      </c>
      <c r="F449" t="s">
        <v>4898</v>
      </c>
      <c r="G449" t="s">
        <v>3630</v>
      </c>
      <c r="H449" t="str">
        <f t="shared" ref="H449" si="1326">FAULT_DETAIL($G449)</f>
        <v>일 = 자차로부터 일(DAY)</v>
      </c>
      <c r="I449" t="str">
        <f t="shared" ref="I449" si="1327">FAULT_REACTION($G449)</f>
        <v/>
      </c>
      <c r="J449" t="str">
        <f t="shared" ref="J449" si="1328">FAULT_DETECT($G449)</f>
        <v/>
      </c>
      <c r="K449" t="str">
        <f t="shared" ref="K449" si="1329">FAULT_CLEAR($G449)</f>
        <v/>
      </c>
      <c r="L449" t="str">
        <f t="shared" ref="L449" si="1330">FAULT_ACTIONS_ALL($G449)</f>
        <v/>
      </c>
      <c r="N449" t="s">
        <v>3630</v>
      </c>
      <c r="O449" t="s">
        <v>2787</v>
      </c>
      <c r="P449" t="s">
        <v>2787</v>
      </c>
      <c r="Q449" t="s">
        <v>2787</v>
      </c>
      <c r="R449" t="s">
        <v>2787</v>
      </c>
    </row>
    <row r="450" spans="2:18" x14ac:dyDescent="0.4">
      <c r="B450">
        <v>451</v>
      </c>
      <c r="C450" t="s">
        <v>3642</v>
      </c>
      <c r="D450" t="s">
        <v>4923</v>
      </c>
      <c r="E450" t="s">
        <v>4924</v>
      </c>
      <c r="F450" t="s">
        <v>4898</v>
      </c>
      <c r="G450" t="s">
        <v>3631</v>
      </c>
      <c r="H450" t="str">
        <f t="shared" ref="H450" si="1331">G450</f>
        <v>시 = 자차로부터 시(HOUR)</v>
      </c>
      <c r="N450" t="s">
        <v>3631</v>
      </c>
    </row>
    <row r="451" spans="2:18" x14ac:dyDescent="0.4">
      <c r="B451">
        <v>452</v>
      </c>
      <c r="C451" t="s">
        <v>3642</v>
      </c>
      <c r="D451" t="s">
        <v>4925</v>
      </c>
      <c r="E451" t="s">
        <v>4926</v>
      </c>
      <c r="F451" t="s">
        <v>4898</v>
      </c>
      <c r="G451" t="s">
        <v>3632</v>
      </c>
      <c r="H451" t="str">
        <f t="shared" ref="H451" si="1332">FAULT_DETAIL($G451)</f>
        <v>분 = 자차로부터 분(MINUTE)</v>
      </c>
      <c r="I451" t="str">
        <f t="shared" ref="I451" si="1333">FAULT_REACTION($G451)</f>
        <v/>
      </c>
      <c r="J451" t="str">
        <f t="shared" ref="J451" si="1334">FAULT_DETECT($G451)</f>
        <v/>
      </c>
      <c r="K451" t="str">
        <f t="shared" ref="K451" si="1335">FAULT_CLEAR($G451)</f>
        <v/>
      </c>
      <c r="L451" t="str">
        <f t="shared" ref="L451" si="1336">FAULT_ACTIONS_ALL($G451)</f>
        <v/>
      </c>
      <c r="N451" t="s">
        <v>3632</v>
      </c>
      <c r="O451" t="s">
        <v>2787</v>
      </c>
      <c r="P451" t="s">
        <v>2787</v>
      </c>
      <c r="Q451" t="s">
        <v>2787</v>
      </c>
      <c r="R451" t="s">
        <v>2787</v>
      </c>
    </row>
    <row r="452" spans="2:18" x14ac:dyDescent="0.4">
      <c r="B452">
        <v>453</v>
      </c>
      <c r="C452" t="s">
        <v>3642</v>
      </c>
      <c r="D452" t="s">
        <v>4927</v>
      </c>
      <c r="E452" t="s">
        <v>4928</v>
      </c>
      <c r="F452" t="s">
        <v>4898</v>
      </c>
      <c r="H452">
        <f t="shared" ref="H452" si="1337">G452</f>
        <v>0</v>
      </c>
      <c r="N452">
        <v>0</v>
      </c>
    </row>
    <row r="453" spans="2:18" x14ac:dyDescent="0.4">
      <c r="B453">
        <v>454</v>
      </c>
      <c r="C453" t="s">
        <v>3642</v>
      </c>
      <c r="D453" t="s">
        <v>4655</v>
      </c>
      <c r="E453" t="s">
        <v>4929</v>
      </c>
      <c r="F453" t="s">
        <v>4566</v>
      </c>
      <c r="G453" t="s">
        <v>3630</v>
      </c>
      <c r="H453" t="str">
        <f t="shared" ref="H453" si="1338">FAULT_DETAIL($G453)</f>
        <v>일 = 자차로부터 일(DAY)</v>
      </c>
      <c r="I453" t="str">
        <f t="shared" ref="I453" si="1339">FAULT_REACTION($G453)</f>
        <v/>
      </c>
      <c r="J453" t="str">
        <f t="shared" ref="J453" si="1340">FAULT_DETECT($G453)</f>
        <v/>
      </c>
      <c r="K453" t="str">
        <f t="shared" ref="K453" si="1341">FAULT_CLEAR($G453)</f>
        <v/>
      </c>
      <c r="L453" t="str">
        <f t="shared" ref="L453" si="1342">FAULT_ACTIONS_ALL($G453)</f>
        <v/>
      </c>
      <c r="N453" t="s">
        <v>3630</v>
      </c>
      <c r="O453" t="s">
        <v>2787</v>
      </c>
      <c r="P453" t="s">
        <v>2787</v>
      </c>
      <c r="Q453" t="s">
        <v>2787</v>
      </c>
      <c r="R453" t="s">
        <v>2787</v>
      </c>
    </row>
    <row r="454" spans="2:18" x14ac:dyDescent="0.4">
      <c r="B454">
        <v>455</v>
      </c>
      <c r="C454" t="s">
        <v>3642</v>
      </c>
      <c r="D454" t="s">
        <v>4930</v>
      </c>
      <c r="E454" t="s">
        <v>4931</v>
      </c>
      <c r="F454" t="s">
        <v>4932</v>
      </c>
      <c r="G454" t="s">
        <v>3631</v>
      </c>
      <c r="H454" t="str">
        <f t="shared" ref="H454" si="1343">G454</f>
        <v>시 = 자차로부터 시(HOUR)</v>
      </c>
      <c r="N454" t="s">
        <v>3631</v>
      </c>
    </row>
    <row r="455" spans="2:18" x14ac:dyDescent="0.4">
      <c r="B455">
        <v>456</v>
      </c>
      <c r="C455" t="s">
        <v>3642</v>
      </c>
      <c r="D455" t="s">
        <v>4933</v>
      </c>
      <c r="E455" t="s">
        <v>4934</v>
      </c>
      <c r="F455" t="s">
        <v>4932</v>
      </c>
      <c r="G455" t="s">
        <v>3632</v>
      </c>
      <c r="H455" t="str">
        <f t="shared" ref="H455" si="1344">FAULT_DETAIL($G455)</f>
        <v>분 = 자차로부터 분(MINUTE)</v>
      </c>
      <c r="I455" t="str">
        <f t="shared" ref="I455" si="1345">FAULT_REACTION($G455)</f>
        <v/>
      </c>
      <c r="J455" t="str">
        <f t="shared" ref="J455" si="1346">FAULT_DETECT($G455)</f>
        <v/>
      </c>
      <c r="K455" t="str">
        <f t="shared" ref="K455" si="1347">FAULT_CLEAR($G455)</f>
        <v/>
      </c>
      <c r="L455" t="str">
        <f t="shared" ref="L455" si="1348">FAULT_ACTIONS_ALL($G455)</f>
        <v/>
      </c>
      <c r="N455" t="s">
        <v>3632</v>
      </c>
      <c r="O455" t="s">
        <v>2787</v>
      </c>
      <c r="P455" t="s">
        <v>2787</v>
      </c>
      <c r="Q455" t="s">
        <v>2787</v>
      </c>
      <c r="R455" t="s">
        <v>2787</v>
      </c>
    </row>
    <row r="456" spans="2:18" x14ac:dyDescent="0.4">
      <c r="B456">
        <v>457</v>
      </c>
      <c r="C456" t="s">
        <v>3642</v>
      </c>
      <c r="D456" t="s">
        <v>4935</v>
      </c>
      <c r="E456" t="s">
        <v>4936</v>
      </c>
      <c r="F456" t="s">
        <v>4937</v>
      </c>
      <c r="H456">
        <f t="shared" ref="H456" si="1349">G456</f>
        <v>0</v>
      </c>
      <c r="N456">
        <v>0</v>
      </c>
    </row>
    <row r="457" spans="2:18" x14ac:dyDescent="0.4">
      <c r="B457">
        <v>458</v>
      </c>
      <c r="C457" t="s">
        <v>3642</v>
      </c>
      <c r="D457" t="s">
        <v>4938</v>
      </c>
      <c r="E457" t="s">
        <v>4939</v>
      </c>
      <c r="F457" t="s">
        <v>4940</v>
      </c>
      <c r="G457" t="s">
        <v>3630</v>
      </c>
      <c r="H457" t="str">
        <f t="shared" ref="H457" si="1350">FAULT_DETAIL($G457)</f>
        <v>일 = 자차로부터 일(DAY)</v>
      </c>
      <c r="I457" t="str">
        <f t="shared" ref="I457" si="1351">FAULT_REACTION($G457)</f>
        <v/>
      </c>
      <c r="J457" t="str">
        <f t="shared" ref="J457" si="1352">FAULT_DETECT($G457)</f>
        <v/>
      </c>
      <c r="K457" t="str">
        <f t="shared" ref="K457" si="1353">FAULT_CLEAR($G457)</f>
        <v/>
      </c>
      <c r="L457" t="str">
        <f t="shared" ref="L457" si="1354">FAULT_ACTIONS_ALL($G457)</f>
        <v/>
      </c>
      <c r="N457" t="s">
        <v>3630</v>
      </c>
      <c r="O457" t="s">
        <v>2787</v>
      </c>
      <c r="P457" t="s">
        <v>2787</v>
      </c>
      <c r="Q457" t="s">
        <v>2787</v>
      </c>
      <c r="R457" t="s">
        <v>2787</v>
      </c>
    </row>
    <row r="458" spans="2:18" x14ac:dyDescent="0.4">
      <c r="B458">
        <v>459</v>
      </c>
      <c r="C458" t="s">
        <v>3642</v>
      </c>
      <c r="D458" t="s">
        <v>4941</v>
      </c>
      <c r="E458" t="s">
        <v>4942</v>
      </c>
      <c r="F458" t="s">
        <v>4943</v>
      </c>
      <c r="G458" t="s">
        <v>3631</v>
      </c>
      <c r="H458" t="str">
        <f t="shared" ref="H458" si="1355">G458</f>
        <v>시 = 자차로부터 시(HOUR)</v>
      </c>
      <c r="N458" t="s">
        <v>3631</v>
      </c>
    </row>
    <row r="459" spans="2:18" x14ac:dyDescent="0.4">
      <c r="B459">
        <v>460</v>
      </c>
      <c r="C459" t="s">
        <v>3642</v>
      </c>
      <c r="D459" t="s">
        <v>4944</v>
      </c>
      <c r="E459" t="s">
        <v>4945</v>
      </c>
      <c r="F459" t="s">
        <v>4946</v>
      </c>
      <c r="G459" t="s">
        <v>3632</v>
      </c>
      <c r="H459" t="str">
        <f t="shared" ref="H459" si="1356">FAULT_DETAIL($G459)</f>
        <v>분 = 자차로부터 분(MINUTE)</v>
      </c>
      <c r="I459" t="str">
        <f t="shared" ref="I459" si="1357">FAULT_REACTION($G459)</f>
        <v/>
      </c>
      <c r="J459" t="str">
        <f t="shared" ref="J459" si="1358">FAULT_DETECT($G459)</f>
        <v/>
      </c>
      <c r="K459" t="str">
        <f t="shared" ref="K459" si="1359">FAULT_CLEAR($G459)</f>
        <v/>
      </c>
      <c r="L459" t="str">
        <f t="shared" ref="L459" si="1360">FAULT_ACTIONS_ALL($G459)</f>
        <v/>
      </c>
      <c r="N459" t="s">
        <v>3632</v>
      </c>
      <c r="O459" t="s">
        <v>2787</v>
      </c>
      <c r="P459" t="s">
        <v>2787</v>
      </c>
      <c r="Q459" t="s">
        <v>2787</v>
      </c>
      <c r="R459" t="s">
        <v>2787</v>
      </c>
    </row>
    <row r="460" spans="2:18" x14ac:dyDescent="0.4">
      <c r="B460">
        <v>461</v>
      </c>
      <c r="C460" t="s">
        <v>3642</v>
      </c>
      <c r="D460" t="s">
        <v>4947</v>
      </c>
      <c r="E460" t="s">
        <v>4948</v>
      </c>
      <c r="F460" t="s">
        <v>4949</v>
      </c>
      <c r="H460">
        <f t="shared" ref="H460" si="1361">G460</f>
        <v>0</v>
      </c>
      <c r="N460">
        <v>0</v>
      </c>
    </row>
    <row r="461" spans="2:18" x14ac:dyDescent="0.4">
      <c r="B461">
        <v>462</v>
      </c>
      <c r="C461" t="s">
        <v>3642</v>
      </c>
      <c r="D461" t="s">
        <v>4950</v>
      </c>
      <c r="E461" t="s">
        <v>4951</v>
      </c>
      <c r="F461" t="s">
        <v>4952</v>
      </c>
      <c r="G461" t="s">
        <v>3630</v>
      </c>
      <c r="H461" t="str">
        <f t="shared" ref="H461" si="1362">FAULT_DETAIL($G461)</f>
        <v>일 = 자차로부터 일(DAY)</v>
      </c>
      <c r="I461" t="str">
        <f t="shared" ref="I461" si="1363">FAULT_REACTION($G461)</f>
        <v/>
      </c>
      <c r="J461" t="str">
        <f t="shared" ref="J461" si="1364">FAULT_DETECT($G461)</f>
        <v/>
      </c>
      <c r="K461" t="str">
        <f t="shared" ref="K461" si="1365">FAULT_CLEAR($G461)</f>
        <v/>
      </c>
      <c r="L461" t="str">
        <f t="shared" ref="L461" si="1366">FAULT_ACTIONS_ALL($G461)</f>
        <v/>
      </c>
      <c r="N461" t="s">
        <v>3630</v>
      </c>
      <c r="O461" t="s">
        <v>2787</v>
      </c>
      <c r="P461" t="s">
        <v>2787</v>
      </c>
      <c r="Q461" t="s">
        <v>2787</v>
      </c>
      <c r="R461" t="s">
        <v>2787</v>
      </c>
    </row>
    <row r="462" spans="2:18" x14ac:dyDescent="0.4">
      <c r="B462">
        <v>463</v>
      </c>
      <c r="C462" t="s">
        <v>3642</v>
      </c>
      <c r="D462" t="s">
        <v>4953</v>
      </c>
      <c r="E462" t="s">
        <v>4562</v>
      </c>
      <c r="F462" t="s">
        <v>4563</v>
      </c>
      <c r="G462" t="s">
        <v>3631</v>
      </c>
      <c r="H462" t="str">
        <f t="shared" ref="H462" si="1367">G462</f>
        <v>시 = 자차로부터 시(HOUR)</v>
      </c>
      <c r="N462" t="s">
        <v>3631</v>
      </c>
    </row>
    <row r="463" spans="2:18" x14ac:dyDescent="0.4">
      <c r="B463">
        <v>467</v>
      </c>
      <c r="C463" t="s">
        <v>3643</v>
      </c>
      <c r="D463" t="s">
        <v>4954</v>
      </c>
      <c r="E463" t="s">
        <v>4955</v>
      </c>
      <c r="F463" t="s">
        <v>4956</v>
      </c>
      <c r="G463" t="s">
        <v>3632</v>
      </c>
      <c r="H463" t="str">
        <f t="shared" ref="H463" si="1368">FAULT_DETAIL($G463)</f>
        <v>분 = 자차로부터 분(MINUTE)</v>
      </c>
      <c r="I463" t="str">
        <f t="shared" ref="I463" si="1369">FAULT_REACTION($G463)</f>
        <v/>
      </c>
      <c r="J463" t="str">
        <f t="shared" ref="J463" si="1370">FAULT_DETECT($G463)</f>
        <v/>
      </c>
      <c r="K463" t="str">
        <f t="shared" ref="K463" si="1371">FAULT_CLEAR($G463)</f>
        <v/>
      </c>
      <c r="L463" t="str">
        <f t="shared" ref="L463" si="1372">FAULT_ACTIONS_ALL($G463)</f>
        <v/>
      </c>
      <c r="N463" t="s">
        <v>3632</v>
      </c>
      <c r="O463" t="s">
        <v>2787</v>
      </c>
      <c r="P463" t="s">
        <v>2787</v>
      </c>
      <c r="Q463" t="s">
        <v>2787</v>
      </c>
      <c r="R463" t="s">
        <v>2787</v>
      </c>
    </row>
    <row r="464" spans="2:18" x14ac:dyDescent="0.4">
      <c r="B464">
        <v>468</v>
      </c>
      <c r="C464" t="s">
        <v>3643</v>
      </c>
      <c r="D464" t="s">
        <v>4957</v>
      </c>
      <c r="E464" t="s">
        <v>4958</v>
      </c>
      <c r="F464" t="s">
        <v>4959</v>
      </c>
      <c r="H464">
        <f t="shared" ref="H464" si="1373">G464</f>
        <v>0</v>
      </c>
      <c r="N464">
        <v>0</v>
      </c>
    </row>
    <row r="465" spans="2:18" x14ac:dyDescent="0.4">
      <c r="B465">
        <v>469</v>
      </c>
      <c r="C465" t="s">
        <v>3643</v>
      </c>
      <c r="D465" t="s">
        <v>4960</v>
      </c>
      <c r="E465" t="s">
        <v>4961</v>
      </c>
      <c r="F465" t="s">
        <v>4959</v>
      </c>
      <c r="G465" t="s">
        <v>3630</v>
      </c>
      <c r="H465" t="str">
        <f t="shared" ref="H465" si="1374">FAULT_DETAIL($G465)</f>
        <v>일 = 자차로부터 일(DAY)</v>
      </c>
      <c r="I465" t="str">
        <f t="shared" ref="I465" si="1375">FAULT_REACTION($G465)</f>
        <v/>
      </c>
      <c r="J465" t="str">
        <f t="shared" ref="J465" si="1376">FAULT_DETECT($G465)</f>
        <v/>
      </c>
      <c r="K465" t="str">
        <f t="shared" ref="K465" si="1377">FAULT_CLEAR($G465)</f>
        <v/>
      </c>
      <c r="L465" t="str">
        <f t="shared" ref="L465" si="1378">FAULT_ACTIONS_ALL($G465)</f>
        <v/>
      </c>
      <c r="N465" t="s">
        <v>3630</v>
      </c>
      <c r="O465" t="s">
        <v>2787</v>
      </c>
      <c r="P465" t="s">
        <v>2787</v>
      </c>
      <c r="Q465" t="s">
        <v>2787</v>
      </c>
      <c r="R465" t="s">
        <v>2787</v>
      </c>
    </row>
    <row r="466" spans="2:18" x14ac:dyDescent="0.4">
      <c r="B466">
        <v>470</v>
      </c>
      <c r="C466" t="s">
        <v>3643</v>
      </c>
      <c r="D466" t="s">
        <v>4962</v>
      </c>
      <c r="E466" t="s">
        <v>4963</v>
      </c>
      <c r="F466" t="s">
        <v>4959</v>
      </c>
      <c r="G466" t="s">
        <v>3631</v>
      </c>
      <c r="H466" t="str">
        <f t="shared" ref="H466" si="1379">G466</f>
        <v>시 = 자차로부터 시(HOUR)</v>
      </c>
      <c r="N466" t="s">
        <v>3631</v>
      </c>
    </row>
    <row r="467" spans="2:18" x14ac:dyDescent="0.4">
      <c r="B467">
        <v>471</v>
      </c>
      <c r="C467" t="s">
        <v>3643</v>
      </c>
      <c r="D467" t="s">
        <v>4964</v>
      </c>
      <c r="E467" t="s">
        <v>4965</v>
      </c>
      <c r="F467" t="s">
        <v>4959</v>
      </c>
      <c r="G467" t="s">
        <v>3632</v>
      </c>
      <c r="H467" t="str">
        <f t="shared" ref="H467" si="1380">FAULT_DETAIL($G467)</f>
        <v>분 = 자차로부터 분(MINUTE)</v>
      </c>
      <c r="I467" t="str">
        <f t="shared" ref="I467" si="1381">FAULT_REACTION($G467)</f>
        <v/>
      </c>
      <c r="J467" t="str">
        <f t="shared" ref="J467" si="1382">FAULT_DETECT($G467)</f>
        <v/>
      </c>
      <c r="K467" t="str">
        <f t="shared" ref="K467" si="1383">FAULT_CLEAR($G467)</f>
        <v/>
      </c>
      <c r="L467" t="str">
        <f t="shared" ref="L467" si="1384">FAULT_ACTIONS_ALL($G467)</f>
        <v/>
      </c>
      <c r="N467" t="s">
        <v>3632</v>
      </c>
      <c r="O467" t="s">
        <v>2787</v>
      </c>
      <c r="P467" t="s">
        <v>2787</v>
      </c>
      <c r="Q467" t="s">
        <v>2787</v>
      </c>
      <c r="R467" t="s">
        <v>2787</v>
      </c>
    </row>
    <row r="468" spans="2:18" x14ac:dyDescent="0.4">
      <c r="B468">
        <v>472</v>
      </c>
      <c r="C468" t="s">
        <v>3643</v>
      </c>
      <c r="D468" t="s">
        <v>4966</v>
      </c>
      <c r="E468" t="s">
        <v>4967</v>
      </c>
      <c r="F468" t="s">
        <v>4959</v>
      </c>
      <c r="H468">
        <f t="shared" ref="H468" si="1385">G468</f>
        <v>0</v>
      </c>
      <c r="N468">
        <v>0</v>
      </c>
    </row>
    <row r="469" spans="2:18" x14ac:dyDescent="0.4">
      <c r="B469">
        <v>473</v>
      </c>
      <c r="C469" t="s">
        <v>3643</v>
      </c>
      <c r="D469" t="s">
        <v>4968</v>
      </c>
      <c r="E469" t="s">
        <v>4969</v>
      </c>
      <c r="F469" t="s">
        <v>4959</v>
      </c>
      <c r="G469" t="s">
        <v>3630</v>
      </c>
      <c r="H469" t="str">
        <f t="shared" ref="H469" si="1386">FAULT_DETAIL($G469)</f>
        <v>일 = 자차로부터 일(DAY)</v>
      </c>
      <c r="I469" t="str">
        <f t="shared" ref="I469" si="1387">FAULT_REACTION($G469)</f>
        <v/>
      </c>
      <c r="J469" t="str">
        <f t="shared" ref="J469" si="1388">FAULT_DETECT($G469)</f>
        <v/>
      </c>
      <c r="K469" t="str">
        <f t="shared" ref="K469" si="1389">FAULT_CLEAR($G469)</f>
        <v/>
      </c>
      <c r="L469" t="str">
        <f t="shared" ref="L469" si="1390">FAULT_ACTIONS_ALL($G469)</f>
        <v/>
      </c>
      <c r="N469" t="s">
        <v>3630</v>
      </c>
      <c r="O469" t="s">
        <v>2787</v>
      </c>
      <c r="P469" t="s">
        <v>2787</v>
      </c>
      <c r="Q469" t="s">
        <v>2787</v>
      </c>
      <c r="R469" t="s">
        <v>2787</v>
      </c>
    </row>
    <row r="470" spans="2:18" x14ac:dyDescent="0.4">
      <c r="B470">
        <v>474</v>
      </c>
      <c r="C470" t="s">
        <v>3643</v>
      </c>
      <c r="D470" t="s">
        <v>4970</v>
      </c>
      <c r="E470" t="s">
        <v>4971</v>
      </c>
      <c r="F470" t="s">
        <v>4959</v>
      </c>
      <c r="G470" t="s">
        <v>3631</v>
      </c>
      <c r="H470" t="str">
        <f t="shared" ref="H470" si="1391">G470</f>
        <v>시 = 자차로부터 시(HOUR)</v>
      </c>
      <c r="N470" t="s">
        <v>3631</v>
      </c>
    </row>
    <row r="471" spans="2:18" x14ac:dyDescent="0.4">
      <c r="B471">
        <v>475</v>
      </c>
      <c r="C471" t="s">
        <v>3643</v>
      </c>
      <c r="D471" t="s">
        <v>4972</v>
      </c>
      <c r="E471" t="s">
        <v>4973</v>
      </c>
      <c r="F471" t="s">
        <v>4974</v>
      </c>
      <c r="G471" t="s">
        <v>3632</v>
      </c>
      <c r="H471" t="str">
        <f t="shared" ref="H471" si="1392">FAULT_DETAIL($G471)</f>
        <v>분 = 자차로부터 분(MINUTE)</v>
      </c>
      <c r="I471" t="str">
        <f t="shared" ref="I471" si="1393">FAULT_REACTION($G471)</f>
        <v/>
      </c>
      <c r="J471" t="str">
        <f t="shared" ref="J471" si="1394">FAULT_DETECT($G471)</f>
        <v/>
      </c>
      <c r="K471" t="str">
        <f t="shared" ref="K471" si="1395">FAULT_CLEAR($G471)</f>
        <v/>
      </c>
      <c r="L471" t="str">
        <f t="shared" ref="L471" si="1396">FAULT_ACTIONS_ALL($G471)</f>
        <v/>
      </c>
      <c r="N471" t="s">
        <v>3632</v>
      </c>
      <c r="O471" t="s">
        <v>2787</v>
      </c>
      <c r="P471" t="s">
        <v>2787</v>
      </c>
      <c r="Q471" t="s">
        <v>2787</v>
      </c>
      <c r="R471" t="s">
        <v>2787</v>
      </c>
    </row>
    <row r="472" spans="2:18" x14ac:dyDescent="0.4">
      <c r="B472">
        <v>476</v>
      </c>
      <c r="C472" t="s">
        <v>3643</v>
      </c>
      <c r="D472" t="s">
        <v>4975</v>
      </c>
      <c r="E472" t="s">
        <v>4976</v>
      </c>
      <c r="F472" t="s">
        <v>4977</v>
      </c>
      <c r="H472">
        <f t="shared" ref="H472" si="1397">G472</f>
        <v>0</v>
      </c>
      <c r="N472">
        <v>0</v>
      </c>
    </row>
    <row r="473" spans="2:18" x14ac:dyDescent="0.4">
      <c r="B473">
        <v>477</v>
      </c>
      <c r="C473" t="s">
        <v>3643</v>
      </c>
      <c r="D473" t="s">
        <v>4978</v>
      </c>
      <c r="E473" t="s">
        <v>4979</v>
      </c>
      <c r="F473" t="s">
        <v>4980</v>
      </c>
      <c r="G473" t="s">
        <v>3630</v>
      </c>
      <c r="H473" t="str">
        <f t="shared" ref="H473" si="1398">FAULT_DETAIL($G473)</f>
        <v>일 = 자차로부터 일(DAY)</v>
      </c>
      <c r="I473" t="str">
        <f t="shared" ref="I473" si="1399">FAULT_REACTION($G473)</f>
        <v/>
      </c>
      <c r="J473" t="str">
        <f t="shared" ref="J473" si="1400">FAULT_DETECT($G473)</f>
        <v/>
      </c>
      <c r="K473" t="str">
        <f t="shared" ref="K473" si="1401">FAULT_CLEAR($G473)</f>
        <v/>
      </c>
      <c r="L473" t="str">
        <f t="shared" ref="L473" si="1402">FAULT_ACTIONS_ALL($G473)</f>
        <v/>
      </c>
      <c r="N473" t="s">
        <v>3630</v>
      </c>
      <c r="O473" t="s">
        <v>2787</v>
      </c>
      <c r="P473" t="s">
        <v>2787</v>
      </c>
      <c r="Q473" t="s">
        <v>2787</v>
      </c>
      <c r="R473" t="s">
        <v>2787</v>
      </c>
    </row>
    <row r="474" spans="2:18" x14ac:dyDescent="0.4">
      <c r="B474">
        <v>478</v>
      </c>
      <c r="C474" t="s">
        <v>3643</v>
      </c>
      <c r="D474" t="s">
        <v>4981</v>
      </c>
      <c r="E474" t="s">
        <v>4982</v>
      </c>
      <c r="F474" t="s">
        <v>4983</v>
      </c>
      <c r="G474" t="s">
        <v>3631</v>
      </c>
      <c r="H474" t="str">
        <f t="shared" ref="H474" si="1403">G474</f>
        <v>시 = 자차로부터 시(HOUR)</v>
      </c>
      <c r="N474" t="s">
        <v>3631</v>
      </c>
    </row>
    <row r="475" spans="2:18" x14ac:dyDescent="0.4">
      <c r="B475">
        <v>479</v>
      </c>
      <c r="C475" t="s">
        <v>3643</v>
      </c>
      <c r="D475" t="s">
        <v>4984</v>
      </c>
      <c r="E475" t="s">
        <v>4985</v>
      </c>
      <c r="F475" t="s">
        <v>4986</v>
      </c>
      <c r="G475" t="s">
        <v>3632</v>
      </c>
      <c r="H475" t="str">
        <f t="shared" ref="H475" si="1404">FAULT_DETAIL($G475)</f>
        <v>분 = 자차로부터 분(MINUTE)</v>
      </c>
      <c r="I475" t="str">
        <f t="shared" ref="I475" si="1405">FAULT_REACTION($G475)</f>
        <v/>
      </c>
      <c r="J475" t="str">
        <f t="shared" ref="J475" si="1406">FAULT_DETECT($G475)</f>
        <v/>
      </c>
      <c r="K475" t="str">
        <f t="shared" ref="K475" si="1407">FAULT_CLEAR($G475)</f>
        <v/>
      </c>
      <c r="L475" t="str">
        <f t="shared" ref="L475" si="1408">FAULT_ACTIONS_ALL($G475)</f>
        <v/>
      </c>
      <c r="N475" t="s">
        <v>3632</v>
      </c>
      <c r="O475" t="s">
        <v>2787</v>
      </c>
      <c r="P475" t="s">
        <v>2787</v>
      </c>
      <c r="Q475" t="s">
        <v>2787</v>
      </c>
      <c r="R475" t="s">
        <v>2787</v>
      </c>
    </row>
    <row r="476" spans="2:18" x14ac:dyDescent="0.4">
      <c r="B476">
        <v>480</v>
      </c>
      <c r="C476" t="s">
        <v>3643</v>
      </c>
      <c r="D476" t="s">
        <v>4987</v>
      </c>
      <c r="E476" t="s">
        <v>4988</v>
      </c>
      <c r="F476" t="s">
        <v>4989</v>
      </c>
      <c r="H476">
        <f t="shared" ref="H476" si="1409">G476</f>
        <v>0</v>
      </c>
      <c r="N476">
        <v>0</v>
      </c>
    </row>
    <row r="477" spans="2:18" x14ac:dyDescent="0.4">
      <c r="B477">
        <v>481</v>
      </c>
      <c r="C477" t="s">
        <v>3643</v>
      </c>
      <c r="D477" t="s">
        <v>4207</v>
      </c>
      <c r="E477" t="s">
        <v>4990</v>
      </c>
      <c r="F477" t="s">
        <v>4991</v>
      </c>
      <c r="G477" t="s">
        <v>3630</v>
      </c>
      <c r="H477" t="str">
        <f t="shared" ref="H477" si="1410">FAULT_DETAIL($G477)</f>
        <v>일 = 자차로부터 일(DAY)</v>
      </c>
      <c r="I477" t="str">
        <f t="shared" ref="I477" si="1411">FAULT_REACTION($G477)</f>
        <v/>
      </c>
      <c r="J477" t="str">
        <f t="shared" ref="J477" si="1412">FAULT_DETECT($G477)</f>
        <v/>
      </c>
      <c r="K477" t="str">
        <f t="shared" ref="K477" si="1413">FAULT_CLEAR($G477)</f>
        <v/>
      </c>
      <c r="L477" t="str">
        <f t="shared" ref="L477" si="1414">FAULT_ACTIONS_ALL($G477)</f>
        <v/>
      </c>
      <c r="N477" t="s">
        <v>3630</v>
      </c>
      <c r="O477" t="s">
        <v>2787</v>
      </c>
      <c r="P477" t="s">
        <v>2787</v>
      </c>
      <c r="Q477" t="s">
        <v>2787</v>
      </c>
      <c r="R477" t="s">
        <v>2787</v>
      </c>
    </row>
    <row r="478" spans="2:18" x14ac:dyDescent="0.4">
      <c r="B478">
        <v>482</v>
      </c>
      <c r="C478" t="s">
        <v>3643</v>
      </c>
      <c r="D478" t="s">
        <v>4992</v>
      </c>
      <c r="E478" t="s">
        <v>4993</v>
      </c>
      <c r="F478" t="s">
        <v>4994</v>
      </c>
      <c r="G478" t="s">
        <v>3631</v>
      </c>
      <c r="H478" t="str">
        <f t="shared" ref="H478" si="1415">G478</f>
        <v>시 = 자차로부터 시(HOUR)</v>
      </c>
      <c r="N478" t="s">
        <v>3631</v>
      </c>
    </row>
    <row r="479" spans="2:18" x14ac:dyDescent="0.4">
      <c r="B479">
        <v>483</v>
      </c>
      <c r="C479" t="s">
        <v>3643</v>
      </c>
      <c r="D479" t="s">
        <v>4995</v>
      </c>
      <c r="E479" t="s">
        <v>4996</v>
      </c>
      <c r="F479" t="s">
        <v>4997</v>
      </c>
      <c r="G479" t="s">
        <v>3632</v>
      </c>
      <c r="H479" t="str">
        <f t="shared" ref="H479" si="1416">FAULT_DETAIL($G479)</f>
        <v>분 = 자차로부터 분(MINUTE)</v>
      </c>
      <c r="I479" t="str">
        <f t="shared" ref="I479" si="1417">FAULT_REACTION($G479)</f>
        <v/>
      </c>
      <c r="J479" t="str">
        <f t="shared" ref="J479" si="1418">FAULT_DETECT($G479)</f>
        <v/>
      </c>
      <c r="K479" t="str">
        <f t="shared" ref="K479" si="1419">FAULT_CLEAR($G479)</f>
        <v/>
      </c>
      <c r="L479" t="str">
        <f t="shared" ref="L479" si="1420">FAULT_ACTIONS_ALL($G479)</f>
        <v/>
      </c>
      <c r="N479" t="s">
        <v>3632</v>
      </c>
      <c r="O479" t="s">
        <v>2787</v>
      </c>
      <c r="P479" t="s">
        <v>2787</v>
      </c>
      <c r="Q479" t="s">
        <v>2787</v>
      </c>
      <c r="R479" t="s">
        <v>2787</v>
      </c>
    </row>
    <row r="480" spans="2:18" x14ac:dyDescent="0.4">
      <c r="B480">
        <v>484</v>
      </c>
      <c r="C480" t="s">
        <v>3643</v>
      </c>
      <c r="D480" t="s">
        <v>4998</v>
      </c>
      <c r="E480" t="s">
        <v>4999</v>
      </c>
      <c r="F480" t="s">
        <v>5000</v>
      </c>
      <c r="H480">
        <f t="shared" ref="H480" si="1421">G480</f>
        <v>0</v>
      </c>
      <c r="N480">
        <v>0</v>
      </c>
    </row>
    <row r="481" spans="2:18" x14ac:dyDescent="0.4">
      <c r="B481">
        <v>485</v>
      </c>
      <c r="C481" t="s">
        <v>3643</v>
      </c>
      <c r="D481" t="s">
        <v>5001</v>
      </c>
      <c r="E481" t="s">
        <v>5002</v>
      </c>
      <c r="F481" t="s">
        <v>5003</v>
      </c>
      <c r="G481" t="s">
        <v>3630</v>
      </c>
      <c r="H481" t="str">
        <f t="shared" ref="H481" si="1422">FAULT_DETAIL($G481)</f>
        <v>일 = 자차로부터 일(DAY)</v>
      </c>
      <c r="I481" t="str">
        <f t="shared" ref="I481" si="1423">FAULT_REACTION($G481)</f>
        <v/>
      </c>
      <c r="J481" t="str">
        <f t="shared" ref="J481" si="1424">FAULT_DETECT($G481)</f>
        <v/>
      </c>
      <c r="K481" t="str">
        <f t="shared" ref="K481" si="1425">FAULT_CLEAR($G481)</f>
        <v/>
      </c>
      <c r="L481" t="str">
        <f t="shared" ref="L481" si="1426">FAULT_ACTIONS_ALL($G481)</f>
        <v/>
      </c>
      <c r="N481" t="s">
        <v>3630</v>
      </c>
      <c r="O481" t="s">
        <v>2787</v>
      </c>
      <c r="P481" t="s">
        <v>2787</v>
      </c>
      <c r="Q481" t="s">
        <v>2787</v>
      </c>
      <c r="R481" t="s">
        <v>2787</v>
      </c>
    </row>
    <row r="482" spans="2:18" x14ac:dyDescent="0.4">
      <c r="B482">
        <v>486</v>
      </c>
      <c r="C482" t="s">
        <v>3643</v>
      </c>
      <c r="D482" t="s">
        <v>5004</v>
      </c>
      <c r="E482" t="s">
        <v>5005</v>
      </c>
      <c r="F482" t="s">
        <v>5006</v>
      </c>
      <c r="G482" t="s">
        <v>3631</v>
      </c>
      <c r="H482" t="str">
        <f t="shared" ref="H482" si="1427">G482</f>
        <v>시 = 자차로부터 시(HOUR)</v>
      </c>
      <c r="N482" t="s">
        <v>3631</v>
      </c>
    </row>
    <row r="483" spans="2:18" x14ac:dyDescent="0.4">
      <c r="B483">
        <v>487</v>
      </c>
      <c r="C483" t="s">
        <v>3643</v>
      </c>
      <c r="D483" t="s">
        <v>5007</v>
      </c>
      <c r="E483" t="s">
        <v>5008</v>
      </c>
      <c r="F483" t="s">
        <v>5009</v>
      </c>
      <c r="G483" t="s">
        <v>3632</v>
      </c>
      <c r="H483" t="str">
        <f t="shared" ref="H483" si="1428">FAULT_DETAIL($G483)</f>
        <v>분 = 자차로부터 분(MINUTE)</v>
      </c>
      <c r="I483" t="str">
        <f t="shared" ref="I483" si="1429">FAULT_REACTION($G483)</f>
        <v/>
      </c>
      <c r="J483" t="str">
        <f t="shared" ref="J483" si="1430">FAULT_DETECT($G483)</f>
        <v/>
      </c>
      <c r="K483" t="str">
        <f t="shared" ref="K483" si="1431">FAULT_CLEAR($G483)</f>
        <v/>
      </c>
      <c r="L483" t="str">
        <f t="shared" ref="L483" si="1432">FAULT_ACTIONS_ALL($G483)</f>
        <v/>
      </c>
      <c r="N483" t="s">
        <v>3632</v>
      </c>
      <c r="O483" t="s">
        <v>2787</v>
      </c>
      <c r="P483" t="s">
        <v>2787</v>
      </c>
      <c r="Q483" t="s">
        <v>2787</v>
      </c>
      <c r="R483" t="s">
        <v>2787</v>
      </c>
    </row>
    <row r="484" spans="2:18" x14ac:dyDescent="0.4">
      <c r="B484">
        <v>488</v>
      </c>
      <c r="C484" t="s">
        <v>3643</v>
      </c>
      <c r="D484" t="s">
        <v>5010</v>
      </c>
      <c r="E484" t="s">
        <v>5011</v>
      </c>
      <c r="F484" t="s">
        <v>5012</v>
      </c>
      <c r="H484">
        <f t="shared" ref="H484" si="1433">G484</f>
        <v>0</v>
      </c>
      <c r="N484">
        <v>0</v>
      </c>
    </row>
    <row r="485" spans="2:18" x14ac:dyDescent="0.4">
      <c r="B485">
        <v>489</v>
      </c>
      <c r="C485" t="s">
        <v>3643</v>
      </c>
      <c r="D485" t="s">
        <v>5013</v>
      </c>
      <c r="E485" t="s">
        <v>5014</v>
      </c>
      <c r="F485" t="s">
        <v>5015</v>
      </c>
      <c r="G485" t="s">
        <v>3630</v>
      </c>
      <c r="H485" t="str">
        <f t="shared" ref="H485" si="1434">FAULT_DETAIL($G485)</f>
        <v>일 = 자차로부터 일(DAY)</v>
      </c>
      <c r="I485" t="str">
        <f t="shared" ref="I485" si="1435">FAULT_REACTION($G485)</f>
        <v/>
      </c>
      <c r="J485" t="str">
        <f t="shared" ref="J485" si="1436">FAULT_DETECT($G485)</f>
        <v/>
      </c>
      <c r="K485" t="str">
        <f t="shared" ref="K485" si="1437">FAULT_CLEAR($G485)</f>
        <v/>
      </c>
      <c r="L485" t="str">
        <f t="shared" ref="L485" si="1438">FAULT_ACTIONS_ALL($G485)</f>
        <v/>
      </c>
      <c r="N485" t="s">
        <v>3630</v>
      </c>
      <c r="O485" t="s">
        <v>2787</v>
      </c>
      <c r="P485" t="s">
        <v>2787</v>
      </c>
      <c r="Q485" t="s">
        <v>2787</v>
      </c>
      <c r="R485" t="s">
        <v>2787</v>
      </c>
    </row>
    <row r="486" spans="2:18" x14ac:dyDescent="0.4">
      <c r="B486">
        <v>490</v>
      </c>
      <c r="C486" t="s">
        <v>3643</v>
      </c>
      <c r="D486" t="s">
        <v>5016</v>
      </c>
      <c r="E486" t="s">
        <v>5017</v>
      </c>
      <c r="F486" t="s">
        <v>5018</v>
      </c>
      <c r="G486" t="s">
        <v>3631</v>
      </c>
      <c r="H486" t="str">
        <f t="shared" ref="H486" si="1439">G486</f>
        <v>시 = 자차로부터 시(HOUR)</v>
      </c>
      <c r="N486" t="s">
        <v>3631</v>
      </c>
    </row>
    <row r="487" spans="2:18" x14ac:dyDescent="0.4">
      <c r="B487">
        <v>491</v>
      </c>
      <c r="C487" t="s">
        <v>3643</v>
      </c>
      <c r="D487" t="s">
        <v>5019</v>
      </c>
      <c r="E487" t="s">
        <v>5020</v>
      </c>
      <c r="F487" t="s">
        <v>5021</v>
      </c>
      <c r="G487" t="s">
        <v>3632</v>
      </c>
      <c r="H487" t="str">
        <f t="shared" ref="H487" si="1440">FAULT_DETAIL($G487)</f>
        <v>분 = 자차로부터 분(MINUTE)</v>
      </c>
      <c r="I487" t="str">
        <f t="shared" ref="I487" si="1441">FAULT_REACTION($G487)</f>
        <v/>
      </c>
      <c r="J487" t="str">
        <f t="shared" ref="J487" si="1442">FAULT_DETECT($G487)</f>
        <v/>
      </c>
      <c r="K487" t="str">
        <f t="shared" ref="K487" si="1443">FAULT_CLEAR($G487)</f>
        <v/>
      </c>
      <c r="L487" t="str">
        <f t="shared" ref="L487" si="1444">FAULT_ACTIONS_ALL($G487)</f>
        <v/>
      </c>
      <c r="N487" t="s">
        <v>3632</v>
      </c>
      <c r="O487" t="s">
        <v>2787</v>
      </c>
      <c r="P487" t="s">
        <v>2787</v>
      </c>
      <c r="Q487" t="s">
        <v>2787</v>
      </c>
      <c r="R487" t="s">
        <v>2787</v>
      </c>
    </row>
    <row r="488" spans="2:18" x14ac:dyDescent="0.4">
      <c r="B488">
        <v>492</v>
      </c>
      <c r="C488" t="s">
        <v>3643</v>
      </c>
      <c r="D488" t="s">
        <v>5022</v>
      </c>
      <c r="E488" t="s">
        <v>5023</v>
      </c>
      <c r="F488" t="s">
        <v>5024</v>
      </c>
      <c r="H488">
        <f t="shared" ref="H488" si="1445">G488</f>
        <v>0</v>
      </c>
      <c r="N488">
        <v>0</v>
      </c>
    </row>
    <row r="489" spans="2:18" x14ac:dyDescent="0.4">
      <c r="B489">
        <v>493</v>
      </c>
      <c r="C489" t="s">
        <v>3643</v>
      </c>
      <c r="D489" t="s">
        <v>5025</v>
      </c>
      <c r="E489" t="s">
        <v>5026</v>
      </c>
      <c r="F489" t="s">
        <v>5027</v>
      </c>
      <c r="G489" t="s">
        <v>3630</v>
      </c>
      <c r="H489" t="str">
        <f t="shared" ref="H489" si="1446">FAULT_DETAIL($G489)</f>
        <v>일 = 자차로부터 일(DAY)</v>
      </c>
      <c r="I489" t="str">
        <f t="shared" ref="I489" si="1447">FAULT_REACTION($G489)</f>
        <v/>
      </c>
      <c r="J489" t="str">
        <f t="shared" ref="J489" si="1448">FAULT_DETECT($G489)</f>
        <v/>
      </c>
      <c r="K489" t="str">
        <f t="shared" ref="K489" si="1449">FAULT_CLEAR($G489)</f>
        <v/>
      </c>
      <c r="L489" t="str">
        <f t="shared" ref="L489" si="1450">FAULT_ACTIONS_ALL($G489)</f>
        <v/>
      </c>
      <c r="N489" t="s">
        <v>3630</v>
      </c>
      <c r="O489" t="s">
        <v>2787</v>
      </c>
      <c r="P489" t="s">
        <v>2787</v>
      </c>
      <c r="Q489" t="s">
        <v>2787</v>
      </c>
      <c r="R489" t="s">
        <v>2787</v>
      </c>
    </row>
    <row r="490" spans="2:18" x14ac:dyDescent="0.4">
      <c r="B490">
        <v>494</v>
      </c>
      <c r="C490" t="s">
        <v>3643</v>
      </c>
      <c r="D490" t="s">
        <v>5028</v>
      </c>
      <c r="E490" t="s">
        <v>5029</v>
      </c>
      <c r="F490" t="s">
        <v>5030</v>
      </c>
      <c r="G490" t="s">
        <v>3631</v>
      </c>
      <c r="H490" t="str">
        <f t="shared" ref="H490" si="1451">G490</f>
        <v>시 = 자차로부터 시(HOUR)</v>
      </c>
      <c r="N490" t="s">
        <v>3631</v>
      </c>
    </row>
    <row r="491" spans="2:18" x14ac:dyDescent="0.4">
      <c r="B491">
        <v>495</v>
      </c>
      <c r="C491" t="s">
        <v>3643</v>
      </c>
      <c r="D491" t="s">
        <v>5031</v>
      </c>
      <c r="E491" t="s">
        <v>5032</v>
      </c>
      <c r="F491" t="s">
        <v>5033</v>
      </c>
      <c r="G491" t="s">
        <v>3632</v>
      </c>
      <c r="H491" t="str">
        <f t="shared" ref="H491" si="1452">FAULT_DETAIL($G491)</f>
        <v>분 = 자차로부터 분(MINUTE)</v>
      </c>
      <c r="I491" t="str">
        <f t="shared" ref="I491" si="1453">FAULT_REACTION($G491)</f>
        <v/>
      </c>
      <c r="J491" t="str">
        <f t="shared" ref="J491" si="1454">FAULT_DETECT($G491)</f>
        <v/>
      </c>
      <c r="K491" t="str">
        <f t="shared" ref="K491" si="1455">FAULT_CLEAR($G491)</f>
        <v/>
      </c>
      <c r="L491" t="str">
        <f t="shared" ref="L491" si="1456">FAULT_ACTIONS_ALL($G491)</f>
        <v/>
      </c>
      <c r="N491" t="s">
        <v>3632</v>
      </c>
      <c r="O491" t="s">
        <v>2787</v>
      </c>
      <c r="P491" t="s">
        <v>2787</v>
      </c>
      <c r="Q491" t="s">
        <v>2787</v>
      </c>
      <c r="R491" t="s">
        <v>2787</v>
      </c>
    </row>
    <row r="492" spans="2:18" x14ac:dyDescent="0.4">
      <c r="B492">
        <v>496</v>
      </c>
      <c r="C492" t="s">
        <v>3643</v>
      </c>
      <c r="D492" t="s">
        <v>5034</v>
      </c>
      <c r="E492" t="s">
        <v>5035</v>
      </c>
      <c r="F492" t="s">
        <v>5036</v>
      </c>
      <c r="H492">
        <f t="shared" ref="H492" si="1457">G492</f>
        <v>0</v>
      </c>
      <c r="N492">
        <v>0</v>
      </c>
    </row>
    <row r="493" spans="2:18" x14ac:dyDescent="0.4">
      <c r="B493">
        <v>497</v>
      </c>
      <c r="C493" t="s">
        <v>3643</v>
      </c>
      <c r="D493" t="s">
        <v>5037</v>
      </c>
      <c r="E493" t="s">
        <v>5038</v>
      </c>
      <c r="F493" t="s">
        <v>5039</v>
      </c>
      <c r="G493" t="s">
        <v>3630</v>
      </c>
      <c r="H493" t="str">
        <f t="shared" ref="H493" si="1458">FAULT_DETAIL($G493)</f>
        <v>일 = 자차로부터 일(DAY)</v>
      </c>
      <c r="I493" t="str">
        <f t="shared" ref="I493" si="1459">FAULT_REACTION($G493)</f>
        <v/>
      </c>
      <c r="J493" t="str">
        <f t="shared" ref="J493" si="1460">FAULT_DETECT($G493)</f>
        <v/>
      </c>
      <c r="K493" t="str">
        <f t="shared" ref="K493" si="1461">FAULT_CLEAR($G493)</f>
        <v/>
      </c>
      <c r="L493" t="str">
        <f t="shared" ref="L493" si="1462">FAULT_ACTIONS_ALL($G493)</f>
        <v/>
      </c>
      <c r="N493" t="s">
        <v>3630</v>
      </c>
      <c r="O493" t="s">
        <v>2787</v>
      </c>
      <c r="P493" t="s">
        <v>2787</v>
      </c>
      <c r="Q493" t="s">
        <v>2787</v>
      </c>
      <c r="R493" t="s">
        <v>2787</v>
      </c>
    </row>
    <row r="494" spans="2:18" x14ac:dyDescent="0.4">
      <c r="B494">
        <v>498</v>
      </c>
      <c r="C494" t="s">
        <v>3643</v>
      </c>
      <c r="D494" t="s">
        <v>5040</v>
      </c>
      <c r="E494" t="s">
        <v>5041</v>
      </c>
      <c r="F494" t="s">
        <v>5042</v>
      </c>
      <c r="G494" t="s">
        <v>3631</v>
      </c>
      <c r="H494" t="str">
        <f t="shared" ref="H494" si="1463">G494</f>
        <v>시 = 자차로부터 시(HOUR)</v>
      </c>
      <c r="N494" t="s">
        <v>3631</v>
      </c>
    </row>
    <row r="495" spans="2:18" x14ac:dyDescent="0.4">
      <c r="B495">
        <v>499</v>
      </c>
      <c r="C495" t="s">
        <v>3643</v>
      </c>
      <c r="D495" t="s">
        <v>5043</v>
      </c>
      <c r="E495" t="s">
        <v>5044</v>
      </c>
      <c r="F495" t="s">
        <v>5045</v>
      </c>
      <c r="G495" t="s">
        <v>3632</v>
      </c>
      <c r="H495" t="str">
        <f t="shared" ref="H495" si="1464">FAULT_DETAIL($G495)</f>
        <v>분 = 자차로부터 분(MINUTE)</v>
      </c>
      <c r="I495" t="str">
        <f t="shared" ref="I495" si="1465">FAULT_REACTION($G495)</f>
        <v/>
      </c>
      <c r="J495" t="str">
        <f t="shared" ref="J495" si="1466">FAULT_DETECT($G495)</f>
        <v/>
      </c>
      <c r="K495" t="str">
        <f t="shared" ref="K495" si="1467">FAULT_CLEAR($G495)</f>
        <v/>
      </c>
      <c r="L495" t="str">
        <f t="shared" ref="L495" si="1468">FAULT_ACTIONS_ALL($G495)</f>
        <v/>
      </c>
      <c r="N495" t="s">
        <v>3632</v>
      </c>
      <c r="O495" t="s">
        <v>2787</v>
      </c>
      <c r="P495" t="s">
        <v>2787</v>
      </c>
      <c r="Q495" t="s">
        <v>2787</v>
      </c>
      <c r="R495" t="s">
        <v>2787</v>
      </c>
    </row>
    <row r="496" spans="2:18" x14ac:dyDescent="0.4">
      <c r="B496">
        <v>500</v>
      </c>
      <c r="C496" t="s">
        <v>3643</v>
      </c>
      <c r="D496" t="s">
        <v>5046</v>
      </c>
      <c r="E496" t="s">
        <v>5047</v>
      </c>
      <c r="F496" t="s">
        <v>5048</v>
      </c>
      <c r="H496">
        <f t="shared" ref="H496" si="1469">G496</f>
        <v>0</v>
      </c>
      <c r="N496">
        <v>0</v>
      </c>
    </row>
    <row r="497" spans="2:18" x14ac:dyDescent="0.4">
      <c r="B497">
        <v>501</v>
      </c>
      <c r="C497" t="s">
        <v>3643</v>
      </c>
      <c r="D497" t="s">
        <v>5049</v>
      </c>
      <c r="E497" t="s">
        <v>5050</v>
      </c>
      <c r="F497" t="s">
        <v>5051</v>
      </c>
      <c r="G497" t="s">
        <v>3630</v>
      </c>
      <c r="H497" t="str">
        <f t="shared" ref="H497" si="1470">FAULT_DETAIL($G497)</f>
        <v>일 = 자차로부터 일(DAY)</v>
      </c>
      <c r="I497" t="str">
        <f t="shared" ref="I497" si="1471">FAULT_REACTION($G497)</f>
        <v/>
      </c>
      <c r="J497" t="str">
        <f t="shared" ref="J497" si="1472">FAULT_DETECT($G497)</f>
        <v/>
      </c>
      <c r="K497" t="str">
        <f t="shared" ref="K497" si="1473">FAULT_CLEAR($G497)</f>
        <v/>
      </c>
      <c r="L497" t="str">
        <f t="shared" ref="L497" si="1474">FAULT_ACTIONS_ALL($G497)</f>
        <v/>
      </c>
      <c r="N497" t="s">
        <v>3630</v>
      </c>
      <c r="O497" t="s">
        <v>2787</v>
      </c>
      <c r="P497" t="s">
        <v>2787</v>
      </c>
      <c r="Q497" t="s">
        <v>2787</v>
      </c>
      <c r="R497" t="s">
        <v>2787</v>
      </c>
    </row>
    <row r="498" spans="2:18" x14ac:dyDescent="0.4">
      <c r="B498">
        <v>502</v>
      </c>
      <c r="C498" t="s">
        <v>3643</v>
      </c>
      <c r="D498" t="s">
        <v>5052</v>
      </c>
      <c r="E498" t="s">
        <v>5053</v>
      </c>
      <c r="F498" t="s">
        <v>5054</v>
      </c>
      <c r="G498" t="s">
        <v>3631</v>
      </c>
      <c r="H498" t="str">
        <f t="shared" ref="H498" si="1475">G498</f>
        <v>시 = 자차로부터 시(HOUR)</v>
      </c>
      <c r="N498" t="s">
        <v>3631</v>
      </c>
    </row>
    <row r="499" spans="2:18" x14ac:dyDescent="0.4">
      <c r="B499">
        <v>503</v>
      </c>
      <c r="C499" t="s">
        <v>3643</v>
      </c>
      <c r="D499" t="s">
        <v>5055</v>
      </c>
      <c r="E499" t="s">
        <v>5056</v>
      </c>
      <c r="F499" t="s">
        <v>5057</v>
      </c>
      <c r="G499" t="s">
        <v>3632</v>
      </c>
      <c r="H499" t="str">
        <f t="shared" ref="H499" si="1476">FAULT_DETAIL($G499)</f>
        <v>분 = 자차로부터 분(MINUTE)</v>
      </c>
      <c r="I499" t="str">
        <f t="shared" ref="I499" si="1477">FAULT_REACTION($G499)</f>
        <v/>
      </c>
      <c r="J499" t="str">
        <f t="shared" ref="J499" si="1478">FAULT_DETECT($G499)</f>
        <v/>
      </c>
      <c r="K499" t="str">
        <f t="shared" ref="K499" si="1479">FAULT_CLEAR($G499)</f>
        <v/>
      </c>
      <c r="L499" t="str">
        <f t="shared" ref="L499" si="1480">FAULT_ACTIONS_ALL($G499)</f>
        <v/>
      </c>
      <c r="N499" t="s">
        <v>3632</v>
      </c>
      <c r="O499" t="s">
        <v>2787</v>
      </c>
      <c r="P499" t="s">
        <v>2787</v>
      </c>
      <c r="Q499" t="s">
        <v>2787</v>
      </c>
      <c r="R499" t="s">
        <v>2787</v>
      </c>
    </row>
    <row r="500" spans="2:18" x14ac:dyDescent="0.4">
      <c r="B500">
        <v>504</v>
      </c>
      <c r="C500" t="s">
        <v>3643</v>
      </c>
      <c r="D500" t="s">
        <v>5058</v>
      </c>
      <c r="E500" t="s">
        <v>5059</v>
      </c>
      <c r="F500" t="s">
        <v>5057</v>
      </c>
      <c r="H500">
        <f t="shared" ref="H500" si="1481">G500</f>
        <v>0</v>
      </c>
      <c r="N500">
        <v>0</v>
      </c>
    </row>
    <row r="501" spans="2:18" x14ac:dyDescent="0.4">
      <c r="B501">
        <v>505</v>
      </c>
      <c r="C501" t="s">
        <v>3643</v>
      </c>
      <c r="D501" t="s">
        <v>5060</v>
      </c>
      <c r="E501" t="s">
        <v>5061</v>
      </c>
      <c r="F501" t="s">
        <v>5057</v>
      </c>
      <c r="G501" t="s">
        <v>3630</v>
      </c>
      <c r="H501" t="str">
        <f t="shared" ref="H501" si="1482">FAULT_DETAIL($G501)</f>
        <v>일 = 자차로부터 일(DAY)</v>
      </c>
      <c r="I501" t="str">
        <f t="shared" ref="I501" si="1483">FAULT_REACTION($G501)</f>
        <v/>
      </c>
      <c r="J501" t="str">
        <f t="shared" ref="J501" si="1484">FAULT_DETECT($G501)</f>
        <v/>
      </c>
      <c r="K501" t="str">
        <f t="shared" ref="K501" si="1485">FAULT_CLEAR($G501)</f>
        <v/>
      </c>
      <c r="L501" t="str">
        <f t="shared" ref="L501" si="1486">FAULT_ACTIONS_ALL($G501)</f>
        <v/>
      </c>
      <c r="N501" t="s">
        <v>3630</v>
      </c>
      <c r="O501" t="s">
        <v>2787</v>
      </c>
      <c r="P501" t="s">
        <v>2787</v>
      </c>
      <c r="Q501" t="s">
        <v>2787</v>
      </c>
      <c r="R501" t="s">
        <v>2787</v>
      </c>
    </row>
    <row r="502" spans="2:18" x14ac:dyDescent="0.4">
      <c r="B502">
        <v>506</v>
      </c>
      <c r="C502" t="s">
        <v>3643</v>
      </c>
      <c r="D502" t="s">
        <v>5062</v>
      </c>
      <c r="E502" t="s">
        <v>5063</v>
      </c>
      <c r="F502" t="s">
        <v>5057</v>
      </c>
      <c r="G502" t="s">
        <v>3631</v>
      </c>
      <c r="H502" t="str">
        <f t="shared" ref="H502" si="1487">G502</f>
        <v>시 = 자차로부터 시(HOUR)</v>
      </c>
      <c r="N502" t="s">
        <v>3631</v>
      </c>
    </row>
    <row r="503" spans="2:18" x14ac:dyDescent="0.4">
      <c r="B503">
        <v>507</v>
      </c>
      <c r="C503" t="s">
        <v>3643</v>
      </c>
      <c r="D503" t="s">
        <v>5064</v>
      </c>
      <c r="E503" t="s">
        <v>5065</v>
      </c>
      <c r="F503" t="s">
        <v>5057</v>
      </c>
      <c r="G503" t="s">
        <v>3632</v>
      </c>
      <c r="H503" t="str">
        <f t="shared" ref="H503" si="1488">FAULT_DETAIL($G503)</f>
        <v>분 = 자차로부터 분(MINUTE)</v>
      </c>
      <c r="I503" t="str">
        <f t="shared" ref="I503" si="1489">FAULT_REACTION($G503)</f>
        <v/>
      </c>
      <c r="J503" t="str">
        <f t="shared" ref="J503" si="1490">FAULT_DETECT($G503)</f>
        <v/>
      </c>
      <c r="K503" t="str">
        <f t="shared" ref="K503" si="1491">FAULT_CLEAR($G503)</f>
        <v/>
      </c>
      <c r="L503" t="str">
        <f t="shared" ref="L503" si="1492">FAULT_ACTIONS_ALL($G503)</f>
        <v/>
      </c>
      <c r="N503" t="s">
        <v>3632</v>
      </c>
      <c r="O503" t="s">
        <v>2787</v>
      </c>
      <c r="P503" t="s">
        <v>2787</v>
      </c>
      <c r="Q503" t="s">
        <v>2787</v>
      </c>
      <c r="R503" t="s">
        <v>2787</v>
      </c>
    </row>
    <row r="504" spans="2:18" x14ac:dyDescent="0.4">
      <c r="B504">
        <v>508</v>
      </c>
      <c r="C504" t="s">
        <v>3643</v>
      </c>
      <c r="D504" t="s">
        <v>5066</v>
      </c>
      <c r="E504" t="s">
        <v>5067</v>
      </c>
      <c r="F504" t="s">
        <v>5057</v>
      </c>
      <c r="H504">
        <f t="shared" ref="H504" si="1493">G504</f>
        <v>0</v>
      </c>
      <c r="N504">
        <v>0</v>
      </c>
    </row>
    <row r="505" spans="2:18" x14ac:dyDescent="0.4">
      <c r="B505">
        <v>509</v>
      </c>
      <c r="C505" t="s">
        <v>3643</v>
      </c>
      <c r="D505" t="s">
        <v>5068</v>
      </c>
      <c r="E505" t="s">
        <v>5069</v>
      </c>
      <c r="F505" t="s">
        <v>5057</v>
      </c>
      <c r="G505" t="s">
        <v>3630</v>
      </c>
      <c r="H505" t="str">
        <f t="shared" ref="H505" si="1494">FAULT_DETAIL($G505)</f>
        <v>일 = 자차로부터 일(DAY)</v>
      </c>
      <c r="I505" t="str">
        <f t="shared" ref="I505" si="1495">FAULT_REACTION($G505)</f>
        <v/>
      </c>
      <c r="J505" t="str">
        <f t="shared" ref="J505" si="1496">FAULT_DETECT($G505)</f>
        <v/>
      </c>
      <c r="K505" t="str">
        <f t="shared" ref="K505" si="1497">FAULT_CLEAR($G505)</f>
        <v/>
      </c>
      <c r="L505" t="str">
        <f t="shared" ref="L505" si="1498">FAULT_ACTIONS_ALL($G505)</f>
        <v/>
      </c>
      <c r="N505" t="s">
        <v>3630</v>
      </c>
      <c r="O505" t="s">
        <v>2787</v>
      </c>
      <c r="P505" t="s">
        <v>2787</v>
      </c>
      <c r="Q505" t="s">
        <v>2787</v>
      </c>
      <c r="R505" t="s">
        <v>2787</v>
      </c>
    </row>
    <row r="506" spans="2:18" x14ac:dyDescent="0.4">
      <c r="B506">
        <v>510</v>
      </c>
      <c r="C506" t="s">
        <v>3643</v>
      </c>
      <c r="D506" t="s">
        <v>5070</v>
      </c>
      <c r="E506" t="s">
        <v>5071</v>
      </c>
      <c r="F506" t="s">
        <v>5057</v>
      </c>
      <c r="G506" t="s">
        <v>3631</v>
      </c>
      <c r="H506" t="str">
        <f t="shared" ref="H506" si="1499">G506</f>
        <v>시 = 자차로부터 시(HOUR)</v>
      </c>
      <c r="N506" t="s">
        <v>3631</v>
      </c>
    </row>
    <row r="507" spans="2:18" x14ac:dyDescent="0.4">
      <c r="B507">
        <v>511</v>
      </c>
      <c r="C507" t="s">
        <v>3643</v>
      </c>
      <c r="D507" t="s">
        <v>5072</v>
      </c>
      <c r="E507" t="s">
        <v>5073</v>
      </c>
      <c r="F507" t="s">
        <v>5074</v>
      </c>
      <c r="G507" t="s">
        <v>3632</v>
      </c>
      <c r="H507" t="str">
        <f t="shared" ref="H507" si="1500">FAULT_DETAIL($G507)</f>
        <v>분 = 자차로부터 분(MINUTE)</v>
      </c>
      <c r="I507" t="str">
        <f t="shared" ref="I507" si="1501">FAULT_REACTION($G507)</f>
        <v/>
      </c>
      <c r="J507" t="str">
        <f t="shared" ref="J507" si="1502">FAULT_DETECT($G507)</f>
        <v/>
      </c>
      <c r="K507" t="str">
        <f t="shared" ref="K507" si="1503">FAULT_CLEAR($G507)</f>
        <v/>
      </c>
      <c r="L507" t="str">
        <f t="shared" ref="L507" si="1504">FAULT_ACTIONS_ALL($G507)</f>
        <v/>
      </c>
      <c r="N507" t="s">
        <v>3632</v>
      </c>
      <c r="O507" t="s">
        <v>2787</v>
      </c>
      <c r="P507" t="s">
        <v>2787</v>
      </c>
      <c r="Q507" t="s">
        <v>2787</v>
      </c>
      <c r="R507" t="s">
        <v>2787</v>
      </c>
    </row>
    <row r="508" spans="2:18" x14ac:dyDescent="0.4">
      <c r="B508">
        <v>512</v>
      </c>
      <c r="C508" t="s">
        <v>3643</v>
      </c>
      <c r="D508" t="s">
        <v>5075</v>
      </c>
      <c r="E508" t="s">
        <v>5076</v>
      </c>
      <c r="F508" t="s">
        <v>5077</v>
      </c>
      <c r="H508">
        <f t="shared" ref="H508" si="1505">G508</f>
        <v>0</v>
      </c>
      <c r="N508">
        <v>0</v>
      </c>
    </row>
    <row r="509" spans="2:18" x14ac:dyDescent="0.4">
      <c r="B509">
        <v>513</v>
      </c>
      <c r="C509" t="s">
        <v>3643</v>
      </c>
      <c r="D509" t="s">
        <v>5078</v>
      </c>
      <c r="E509" t="s">
        <v>5079</v>
      </c>
      <c r="F509" t="s">
        <v>5080</v>
      </c>
      <c r="G509" t="s">
        <v>3630</v>
      </c>
      <c r="H509" t="str">
        <f t="shared" ref="H509" si="1506">FAULT_DETAIL($G509)</f>
        <v>일 = 자차로부터 일(DAY)</v>
      </c>
      <c r="I509" t="str">
        <f t="shared" ref="I509" si="1507">FAULT_REACTION($G509)</f>
        <v/>
      </c>
      <c r="J509" t="str">
        <f t="shared" ref="J509" si="1508">FAULT_DETECT($G509)</f>
        <v/>
      </c>
      <c r="K509" t="str">
        <f t="shared" ref="K509" si="1509">FAULT_CLEAR($G509)</f>
        <v/>
      </c>
      <c r="L509" t="str">
        <f t="shared" ref="L509" si="1510">FAULT_ACTIONS_ALL($G509)</f>
        <v/>
      </c>
      <c r="N509" t="s">
        <v>3630</v>
      </c>
      <c r="O509" t="s">
        <v>2787</v>
      </c>
      <c r="P509" t="s">
        <v>2787</v>
      </c>
      <c r="Q509" t="s">
        <v>2787</v>
      </c>
      <c r="R509" t="s">
        <v>2787</v>
      </c>
    </row>
    <row r="510" spans="2:18" x14ac:dyDescent="0.4">
      <c r="B510">
        <v>514</v>
      </c>
      <c r="C510" t="s">
        <v>3643</v>
      </c>
      <c r="D510" t="s">
        <v>5081</v>
      </c>
      <c r="E510" t="s">
        <v>5082</v>
      </c>
      <c r="F510" t="s">
        <v>5083</v>
      </c>
      <c r="G510" t="s">
        <v>3631</v>
      </c>
      <c r="H510" t="str">
        <f t="shared" ref="H510" si="1511">G510</f>
        <v>시 = 자차로부터 시(HOUR)</v>
      </c>
      <c r="N510" t="s">
        <v>3631</v>
      </c>
    </row>
    <row r="511" spans="2:18" x14ac:dyDescent="0.4">
      <c r="B511">
        <v>515</v>
      </c>
      <c r="C511" t="s">
        <v>3643</v>
      </c>
      <c r="D511" t="s">
        <v>5084</v>
      </c>
      <c r="E511" t="s">
        <v>5085</v>
      </c>
      <c r="F511" t="s">
        <v>5086</v>
      </c>
      <c r="G511" t="s">
        <v>3632</v>
      </c>
      <c r="H511" t="str">
        <f t="shared" ref="H511" si="1512">FAULT_DETAIL($G511)</f>
        <v>분 = 자차로부터 분(MINUTE)</v>
      </c>
      <c r="I511" t="str">
        <f t="shared" ref="I511" si="1513">FAULT_REACTION($G511)</f>
        <v/>
      </c>
      <c r="J511" t="str">
        <f t="shared" ref="J511" si="1514">FAULT_DETECT($G511)</f>
        <v/>
      </c>
      <c r="K511" t="str">
        <f t="shared" ref="K511" si="1515">FAULT_CLEAR($G511)</f>
        <v/>
      </c>
      <c r="L511" t="str">
        <f t="shared" ref="L511" si="1516">FAULT_ACTIONS_ALL($G511)</f>
        <v/>
      </c>
      <c r="N511" t="s">
        <v>3632</v>
      </c>
      <c r="O511" t="s">
        <v>2787</v>
      </c>
      <c r="P511" t="s">
        <v>2787</v>
      </c>
      <c r="Q511" t="s">
        <v>2787</v>
      </c>
      <c r="R511" t="s">
        <v>2787</v>
      </c>
    </row>
    <row r="512" spans="2:18" x14ac:dyDescent="0.4">
      <c r="B512">
        <v>516</v>
      </c>
      <c r="C512" t="s">
        <v>3643</v>
      </c>
      <c r="D512" t="s">
        <v>5087</v>
      </c>
      <c r="E512" t="s">
        <v>5088</v>
      </c>
      <c r="F512" t="s">
        <v>5089</v>
      </c>
      <c r="H512">
        <f t="shared" ref="H512" si="1517">G512</f>
        <v>0</v>
      </c>
      <c r="N512">
        <v>0</v>
      </c>
    </row>
    <row r="513" spans="2:18" x14ac:dyDescent="0.4">
      <c r="B513">
        <v>517</v>
      </c>
      <c r="C513" t="s">
        <v>3643</v>
      </c>
      <c r="D513" t="s">
        <v>5090</v>
      </c>
      <c r="E513" t="s">
        <v>5091</v>
      </c>
      <c r="F513" t="s">
        <v>5092</v>
      </c>
      <c r="G513" t="s">
        <v>3630</v>
      </c>
      <c r="H513" t="str">
        <f t="shared" ref="H513" si="1518">FAULT_DETAIL($G513)</f>
        <v>일 = 자차로부터 일(DAY)</v>
      </c>
      <c r="I513" t="str">
        <f t="shared" ref="I513" si="1519">FAULT_REACTION($G513)</f>
        <v/>
      </c>
      <c r="J513" t="str">
        <f t="shared" ref="J513" si="1520">FAULT_DETECT($G513)</f>
        <v/>
      </c>
      <c r="K513" t="str">
        <f t="shared" ref="K513" si="1521">FAULT_CLEAR($G513)</f>
        <v/>
      </c>
      <c r="L513" t="str">
        <f t="shared" ref="L513" si="1522">FAULT_ACTIONS_ALL($G513)</f>
        <v/>
      </c>
      <c r="N513" t="s">
        <v>3630</v>
      </c>
      <c r="O513" t="s">
        <v>2787</v>
      </c>
      <c r="P513" t="s">
        <v>2787</v>
      </c>
      <c r="Q513" t="s">
        <v>2787</v>
      </c>
      <c r="R513" t="s">
        <v>2787</v>
      </c>
    </row>
    <row r="514" spans="2:18" x14ac:dyDescent="0.4">
      <c r="B514">
        <v>518</v>
      </c>
      <c r="C514" t="s">
        <v>3643</v>
      </c>
      <c r="D514" t="s">
        <v>5093</v>
      </c>
      <c r="E514" t="s">
        <v>5094</v>
      </c>
      <c r="F514" t="s">
        <v>5095</v>
      </c>
      <c r="G514" t="s">
        <v>3631</v>
      </c>
      <c r="H514" t="str">
        <f t="shared" ref="H514" si="1523">G514</f>
        <v>시 = 자차로부터 시(HOUR)</v>
      </c>
      <c r="N514" t="s">
        <v>3631</v>
      </c>
    </row>
    <row r="515" spans="2:18" x14ac:dyDescent="0.4">
      <c r="B515">
        <v>519</v>
      </c>
      <c r="C515" t="s">
        <v>3643</v>
      </c>
      <c r="D515" t="s">
        <v>5096</v>
      </c>
      <c r="E515" t="s">
        <v>5097</v>
      </c>
      <c r="F515" t="s">
        <v>5098</v>
      </c>
      <c r="G515" t="s">
        <v>3632</v>
      </c>
      <c r="H515" t="str">
        <f t="shared" ref="H515" si="1524">FAULT_DETAIL($G515)</f>
        <v>분 = 자차로부터 분(MINUTE)</v>
      </c>
      <c r="I515" t="str">
        <f t="shared" ref="I515" si="1525">FAULT_REACTION($G515)</f>
        <v/>
      </c>
      <c r="J515" t="str">
        <f t="shared" ref="J515" si="1526">FAULT_DETECT($G515)</f>
        <v/>
      </c>
      <c r="K515" t="str">
        <f t="shared" ref="K515" si="1527">FAULT_CLEAR($G515)</f>
        <v/>
      </c>
      <c r="L515" t="str">
        <f t="shared" ref="L515" si="1528">FAULT_ACTIONS_ALL($G515)</f>
        <v/>
      </c>
      <c r="N515" t="s">
        <v>3632</v>
      </c>
      <c r="O515" t="s">
        <v>2787</v>
      </c>
      <c r="P515" t="s">
        <v>2787</v>
      </c>
      <c r="Q515" t="s">
        <v>2787</v>
      </c>
      <c r="R515" t="s">
        <v>2787</v>
      </c>
    </row>
    <row r="516" spans="2:18" x14ac:dyDescent="0.4">
      <c r="B516">
        <v>520</v>
      </c>
      <c r="C516" t="s">
        <v>3643</v>
      </c>
      <c r="D516" t="s">
        <v>5099</v>
      </c>
      <c r="E516" t="s">
        <v>5100</v>
      </c>
      <c r="F516" t="s">
        <v>5098</v>
      </c>
      <c r="H516">
        <f t="shared" ref="H516" si="1529">G516</f>
        <v>0</v>
      </c>
      <c r="N516">
        <v>0</v>
      </c>
    </row>
    <row r="517" spans="2:18" x14ac:dyDescent="0.4">
      <c r="B517">
        <v>521</v>
      </c>
      <c r="C517" t="s">
        <v>3643</v>
      </c>
      <c r="D517" t="s">
        <v>5101</v>
      </c>
      <c r="E517" t="s">
        <v>5102</v>
      </c>
      <c r="F517" t="s">
        <v>5098</v>
      </c>
      <c r="G517" t="s">
        <v>3630</v>
      </c>
      <c r="H517" t="str">
        <f t="shared" ref="H517" si="1530">FAULT_DETAIL($G517)</f>
        <v>일 = 자차로부터 일(DAY)</v>
      </c>
      <c r="I517" t="str">
        <f t="shared" ref="I517" si="1531">FAULT_REACTION($G517)</f>
        <v/>
      </c>
      <c r="J517" t="str">
        <f t="shared" ref="J517" si="1532">FAULT_DETECT($G517)</f>
        <v/>
      </c>
      <c r="K517" t="str">
        <f t="shared" ref="K517" si="1533">FAULT_CLEAR($G517)</f>
        <v/>
      </c>
      <c r="L517" t="str">
        <f t="shared" ref="L517" si="1534">FAULT_ACTIONS_ALL($G517)</f>
        <v/>
      </c>
      <c r="N517" t="s">
        <v>3630</v>
      </c>
      <c r="O517" t="s">
        <v>2787</v>
      </c>
      <c r="P517" t="s">
        <v>2787</v>
      </c>
      <c r="Q517" t="s">
        <v>2787</v>
      </c>
      <c r="R517" t="s">
        <v>2787</v>
      </c>
    </row>
    <row r="518" spans="2:18" x14ac:dyDescent="0.4">
      <c r="B518">
        <v>522</v>
      </c>
      <c r="C518" t="s">
        <v>3643</v>
      </c>
      <c r="D518" t="s">
        <v>5103</v>
      </c>
      <c r="E518" t="s">
        <v>5104</v>
      </c>
      <c r="F518" t="s">
        <v>5098</v>
      </c>
      <c r="G518" t="s">
        <v>3631</v>
      </c>
      <c r="H518" t="str">
        <f t="shared" ref="H518" si="1535">G518</f>
        <v>시 = 자차로부터 시(HOUR)</v>
      </c>
      <c r="N518" t="s">
        <v>3631</v>
      </c>
    </row>
    <row r="519" spans="2:18" x14ac:dyDescent="0.4">
      <c r="B519">
        <v>523</v>
      </c>
      <c r="C519" t="s">
        <v>3643</v>
      </c>
      <c r="D519" t="s">
        <v>5105</v>
      </c>
      <c r="E519" t="s">
        <v>5106</v>
      </c>
      <c r="F519" t="s">
        <v>5107</v>
      </c>
      <c r="G519" t="s">
        <v>3632</v>
      </c>
      <c r="H519" t="str">
        <f t="shared" ref="H519" si="1536">FAULT_DETAIL($G519)</f>
        <v>분 = 자차로부터 분(MINUTE)</v>
      </c>
      <c r="I519" t="str">
        <f t="shared" ref="I519" si="1537">FAULT_REACTION($G519)</f>
        <v/>
      </c>
      <c r="J519" t="str">
        <f t="shared" ref="J519" si="1538">FAULT_DETECT($G519)</f>
        <v/>
      </c>
      <c r="K519" t="str">
        <f t="shared" ref="K519" si="1539">FAULT_CLEAR($G519)</f>
        <v/>
      </c>
      <c r="L519" t="str">
        <f t="shared" ref="L519" si="1540">FAULT_ACTIONS_ALL($G519)</f>
        <v/>
      </c>
      <c r="N519" t="s">
        <v>3632</v>
      </c>
      <c r="O519" t="s">
        <v>2787</v>
      </c>
      <c r="P519" t="s">
        <v>2787</v>
      </c>
      <c r="Q519" t="s">
        <v>2787</v>
      </c>
      <c r="R519" t="s">
        <v>2787</v>
      </c>
    </row>
    <row r="520" spans="2:18" x14ac:dyDescent="0.4">
      <c r="B520">
        <v>524</v>
      </c>
      <c r="C520" t="s">
        <v>3643</v>
      </c>
      <c r="D520" t="s">
        <v>5108</v>
      </c>
      <c r="E520" t="s">
        <v>5109</v>
      </c>
      <c r="F520" t="s">
        <v>5107</v>
      </c>
      <c r="H520">
        <f t="shared" ref="H520" si="1541">G520</f>
        <v>0</v>
      </c>
      <c r="N520">
        <v>0</v>
      </c>
    </row>
    <row r="521" spans="2:18" x14ac:dyDescent="0.4">
      <c r="B521">
        <v>525</v>
      </c>
      <c r="C521" t="s">
        <v>3643</v>
      </c>
      <c r="D521" t="s">
        <v>5110</v>
      </c>
      <c r="E521" t="s">
        <v>5111</v>
      </c>
      <c r="F521" t="s">
        <v>5112</v>
      </c>
      <c r="G521" t="s">
        <v>3630</v>
      </c>
      <c r="H521" t="str">
        <f t="shared" ref="H521" si="1542">FAULT_DETAIL($G521)</f>
        <v>일 = 자차로부터 일(DAY)</v>
      </c>
      <c r="I521" t="str">
        <f t="shared" ref="I521" si="1543">FAULT_REACTION($G521)</f>
        <v/>
      </c>
      <c r="J521" t="str">
        <f t="shared" ref="J521" si="1544">FAULT_DETECT($G521)</f>
        <v/>
      </c>
      <c r="K521" t="str">
        <f t="shared" ref="K521" si="1545">FAULT_CLEAR($G521)</f>
        <v/>
      </c>
      <c r="L521" t="str">
        <f t="shared" ref="L521" si="1546">FAULT_ACTIONS_ALL($G521)</f>
        <v/>
      </c>
      <c r="N521" t="s">
        <v>3630</v>
      </c>
      <c r="O521" t="s">
        <v>2787</v>
      </c>
      <c r="P521" t="s">
        <v>2787</v>
      </c>
      <c r="Q521" t="s">
        <v>2787</v>
      </c>
      <c r="R521" t="s">
        <v>2787</v>
      </c>
    </row>
    <row r="522" spans="2:18" x14ac:dyDescent="0.4">
      <c r="B522">
        <v>526</v>
      </c>
      <c r="C522" t="s">
        <v>3643</v>
      </c>
      <c r="D522" t="s">
        <v>5113</v>
      </c>
      <c r="E522" t="s">
        <v>5114</v>
      </c>
      <c r="F522" t="s">
        <v>5112</v>
      </c>
      <c r="G522" t="s">
        <v>3631</v>
      </c>
      <c r="H522" t="str">
        <f t="shared" ref="H522" si="1547">G522</f>
        <v>시 = 자차로부터 시(HOUR)</v>
      </c>
      <c r="N522" t="s">
        <v>3631</v>
      </c>
    </row>
    <row r="523" spans="2:18" x14ac:dyDescent="0.4">
      <c r="B523">
        <v>527</v>
      </c>
      <c r="C523" t="s">
        <v>3643</v>
      </c>
      <c r="D523" t="s">
        <v>5115</v>
      </c>
      <c r="E523" t="s">
        <v>5116</v>
      </c>
      <c r="F523" t="s">
        <v>5117</v>
      </c>
      <c r="G523" t="s">
        <v>3632</v>
      </c>
      <c r="H523" t="str">
        <f t="shared" ref="H523" si="1548">FAULT_DETAIL($G523)</f>
        <v>분 = 자차로부터 분(MINUTE)</v>
      </c>
      <c r="I523" t="str">
        <f t="shared" ref="I523" si="1549">FAULT_REACTION($G523)</f>
        <v/>
      </c>
      <c r="J523" t="str">
        <f t="shared" ref="J523" si="1550">FAULT_DETECT($G523)</f>
        <v/>
      </c>
      <c r="K523" t="str">
        <f t="shared" ref="K523" si="1551">FAULT_CLEAR($G523)</f>
        <v/>
      </c>
      <c r="L523" t="str">
        <f t="shared" ref="L523" si="1552">FAULT_ACTIONS_ALL($G523)</f>
        <v/>
      </c>
      <c r="N523" t="s">
        <v>3632</v>
      </c>
      <c r="O523" t="s">
        <v>2787</v>
      </c>
      <c r="P523" t="s">
        <v>2787</v>
      </c>
      <c r="Q523" t="s">
        <v>2787</v>
      </c>
      <c r="R523" t="s">
        <v>2787</v>
      </c>
    </row>
    <row r="524" spans="2:18" x14ac:dyDescent="0.4">
      <c r="B524">
        <v>528</v>
      </c>
      <c r="C524" t="s">
        <v>3643</v>
      </c>
      <c r="D524" t="s">
        <v>5118</v>
      </c>
      <c r="E524" t="s">
        <v>5119</v>
      </c>
      <c r="F524" t="s">
        <v>5120</v>
      </c>
      <c r="H524">
        <f t="shared" ref="H524" si="1553">G524</f>
        <v>0</v>
      </c>
      <c r="N524">
        <v>0</v>
      </c>
    </row>
    <row r="525" spans="2:18" x14ac:dyDescent="0.4">
      <c r="B525">
        <v>529</v>
      </c>
      <c r="C525" t="s">
        <v>3643</v>
      </c>
      <c r="D525" t="s">
        <v>5121</v>
      </c>
      <c r="E525" t="s">
        <v>5122</v>
      </c>
      <c r="F525" t="s">
        <v>5123</v>
      </c>
      <c r="G525" t="s">
        <v>3630</v>
      </c>
      <c r="H525" t="str">
        <f t="shared" ref="H525" si="1554">FAULT_DETAIL($G525)</f>
        <v>일 = 자차로부터 일(DAY)</v>
      </c>
      <c r="I525" t="str">
        <f t="shared" ref="I525" si="1555">FAULT_REACTION($G525)</f>
        <v/>
      </c>
      <c r="J525" t="str">
        <f t="shared" ref="J525" si="1556">FAULT_DETECT($G525)</f>
        <v/>
      </c>
      <c r="K525" t="str">
        <f t="shared" ref="K525" si="1557">FAULT_CLEAR($G525)</f>
        <v/>
      </c>
      <c r="L525" t="str">
        <f t="shared" ref="L525" si="1558">FAULT_ACTIONS_ALL($G525)</f>
        <v/>
      </c>
      <c r="N525" t="s">
        <v>3630</v>
      </c>
      <c r="O525" t="s">
        <v>2787</v>
      </c>
      <c r="P525" t="s">
        <v>2787</v>
      </c>
      <c r="Q525" t="s">
        <v>2787</v>
      </c>
      <c r="R525" t="s">
        <v>2787</v>
      </c>
    </row>
    <row r="526" spans="2:18" x14ac:dyDescent="0.4">
      <c r="B526">
        <v>530</v>
      </c>
      <c r="C526" t="s">
        <v>3643</v>
      </c>
      <c r="D526" t="s">
        <v>5124</v>
      </c>
      <c r="E526" t="s">
        <v>5125</v>
      </c>
      <c r="F526" t="s">
        <v>5126</v>
      </c>
      <c r="G526" t="s">
        <v>3631</v>
      </c>
      <c r="H526" t="str">
        <f t="shared" ref="H526" si="1559">G526</f>
        <v>시 = 자차로부터 시(HOUR)</v>
      </c>
      <c r="N526" t="s">
        <v>3631</v>
      </c>
    </row>
    <row r="527" spans="2:18" x14ac:dyDescent="0.4">
      <c r="B527">
        <v>531</v>
      </c>
      <c r="C527" t="s">
        <v>3643</v>
      </c>
      <c r="D527" t="s">
        <v>5127</v>
      </c>
      <c r="E527" t="s">
        <v>5128</v>
      </c>
      <c r="F527" t="s">
        <v>5129</v>
      </c>
      <c r="G527" t="s">
        <v>3632</v>
      </c>
      <c r="H527" t="str">
        <f t="shared" ref="H527" si="1560">FAULT_DETAIL($G527)</f>
        <v>분 = 자차로부터 분(MINUTE)</v>
      </c>
      <c r="I527" t="str">
        <f t="shared" ref="I527" si="1561">FAULT_REACTION($G527)</f>
        <v/>
      </c>
      <c r="J527" t="str">
        <f t="shared" ref="J527" si="1562">FAULT_DETECT($G527)</f>
        <v/>
      </c>
      <c r="K527" t="str">
        <f t="shared" ref="K527" si="1563">FAULT_CLEAR($G527)</f>
        <v/>
      </c>
      <c r="L527" t="str">
        <f t="shared" ref="L527" si="1564">FAULT_ACTIONS_ALL($G527)</f>
        <v/>
      </c>
      <c r="N527" t="s">
        <v>3632</v>
      </c>
      <c r="O527" t="s">
        <v>2787</v>
      </c>
      <c r="P527" t="s">
        <v>2787</v>
      </c>
      <c r="Q527" t="s">
        <v>2787</v>
      </c>
      <c r="R527" t="s">
        <v>2787</v>
      </c>
    </row>
    <row r="528" spans="2:18" x14ac:dyDescent="0.4">
      <c r="B528">
        <v>532</v>
      </c>
      <c r="C528" t="s">
        <v>3643</v>
      </c>
      <c r="D528" t="s">
        <v>5130</v>
      </c>
      <c r="E528" t="s">
        <v>5131</v>
      </c>
      <c r="F528" t="s">
        <v>5057</v>
      </c>
      <c r="H528">
        <f t="shared" ref="H528" si="1565">G528</f>
        <v>0</v>
      </c>
      <c r="N528">
        <v>0</v>
      </c>
    </row>
    <row r="529" spans="2:5" x14ac:dyDescent="0.4">
      <c r="B529">
        <v>533</v>
      </c>
      <c r="C529" t="s">
        <v>3643</v>
      </c>
      <c r="D529" t="s">
        <v>5132</v>
      </c>
      <c r="E529" t="s">
        <v>5133</v>
      </c>
    </row>
    <row r="530" spans="2:5" x14ac:dyDescent="0.4">
      <c r="B530">
        <v>534</v>
      </c>
      <c r="C530" t="s">
        <v>3643</v>
      </c>
      <c r="D530" t="s">
        <v>5134</v>
      </c>
      <c r="E530" t="s">
        <v>5135</v>
      </c>
    </row>
    <row r="531" spans="2:5" x14ac:dyDescent="0.4">
      <c r="B531">
        <v>535</v>
      </c>
      <c r="C531" t="s">
        <v>3643</v>
      </c>
      <c r="D531" t="s">
        <v>5136</v>
      </c>
      <c r="E531" t="s">
        <v>5137</v>
      </c>
    </row>
    <row r="532" spans="2:5" x14ac:dyDescent="0.4">
      <c r="B532">
        <v>536</v>
      </c>
      <c r="C532" t="s">
        <v>3643</v>
      </c>
      <c r="D532" t="s">
        <v>5138</v>
      </c>
      <c r="E532" t="s">
        <v>5139</v>
      </c>
    </row>
    <row r="533" spans="2:5" x14ac:dyDescent="0.4">
      <c r="B533">
        <v>537</v>
      </c>
      <c r="C533" t="s">
        <v>3643</v>
      </c>
      <c r="D533" t="s">
        <v>5140</v>
      </c>
      <c r="E533" t="s">
        <v>5141</v>
      </c>
    </row>
    <row r="534" spans="2:5" x14ac:dyDescent="0.4">
      <c r="B534">
        <v>538</v>
      </c>
      <c r="C534" t="s">
        <v>3643</v>
      </c>
      <c r="D534" t="s">
        <v>5142</v>
      </c>
      <c r="E534" t="s">
        <v>5143</v>
      </c>
    </row>
    <row r="535" spans="2:5" x14ac:dyDescent="0.4">
      <c r="B535">
        <v>539</v>
      </c>
      <c r="C535" t="s">
        <v>3643</v>
      </c>
      <c r="D535" t="s">
        <v>5144</v>
      </c>
      <c r="E535" t="s">
        <v>5145</v>
      </c>
    </row>
    <row r="536" spans="2:5" x14ac:dyDescent="0.4">
      <c r="B536">
        <v>540</v>
      </c>
      <c r="C536" t="s">
        <v>3643</v>
      </c>
      <c r="D536" t="s">
        <v>5146</v>
      </c>
      <c r="E536" t="s">
        <v>5147</v>
      </c>
    </row>
    <row r="537" spans="2:5" x14ac:dyDescent="0.4">
      <c r="B537">
        <v>541</v>
      </c>
      <c r="C537" t="s">
        <v>3643</v>
      </c>
      <c r="D537" t="s">
        <v>5148</v>
      </c>
      <c r="E537" t="s">
        <v>5149</v>
      </c>
    </row>
    <row r="538" spans="2:5" x14ac:dyDescent="0.4">
      <c r="B538">
        <v>542</v>
      </c>
      <c r="C538" t="s">
        <v>3643</v>
      </c>
      <c r="D538" t="s">
        <v>5150</v>
      </c>
      <c r="E538" t="s">
        <v>5151</v>
      </c>
    </row>
    <row r="539" spans="2:5" x14ac:dyDescent="0.4">
      <c r="B539">
        <v>543</v>
      </c>
      <c r="C539" t="s">
        <v>3643</v>
      </c>
      <c r="D539" t="s">
        <v>5152</v>
      </c>
      <c r="E539" t="s">
        <v>5153</v>
      </c>
    </row>
    <row r="540" spans="2:5" x14ac:dyDescent="0.4">
      <c r="B540">
        <v>544</v>
      </c>
      <c r="C540" t="s">
        <v>3643</v>
      </c>
      <c r="D540" t="s">
        <v>5154</v>
      </c>
      <c r="E540" t="s">
        <v>5155</v>
      </c>
    </row>
    <row r="541" spans="2:5" x14ac:dyDescent="0.4">
      <c r="B541">
        <v>545</v>
      </c>
      <c r="C541" t="s">
        <v>3643</v>
      </c>
      <c r="D541" t="s">
        <v>5156</v>
      </c>
      <c r="E541" t="s">
        <v>5157</v>
      </c>
    </row>
    <row r="542" spans="2:5" x14ac:dyDescent="0.4">
      <c r="B542">
        <v>546</v>
      </c>
      <c r="C542" t="s">
        <v>3643</v>
      </c>
      <c r="D542" t="s">
        <v>5158</v>
      </c>
      <c r="E542" t="s">
        <v>5159</v>
      </c>
    </row>
    <row r="543" spans="2:5" x14ac:dyDescent="0.4">
      <c r="B543">
        <v>547</v>
      </c>
      <c r="C543" t="s">
        <v>3643</v>
      </c>
      <c r="D543" t="s">
        <v>5160</v>
      </c>
      <c r="E543" t="s">
        <v>5161</v>
      </c>
    </row>
    <row r="544" spans="2:5" x14ac:dyDescent="0.4">
      <c r="B544">
        <v>548</v>
      </c>
      <c r="C544" t="s">
        <v>3643</v>
      </c>
      <c r="D544" t="s">
        <v>5162</v>
      </c>
      <c r="E544" t="s">
        <v>5163</v>
      </c>
    </row>
    <row r="545" spans="2:5" x14ac:dyDescent="0.4">
      <c r="B545">
        <v>549</v>
      </c>
      <c r="C545" t="s">
        <v>3643</v>
      </c>
      <c r="D545" t="s">
        <v>5164</v>
      </c>
      <c r="E545" t="s">
        <v>5165</v>
      </c>
    </row>
    <row r="546" spans="2:5" x14ac:dyDescent="0.4">
      <c r="B546">
        <v>550</v>
      </c>
      <c r="C546" t="s">
        <v>3643</v>
      </c>
      <c r="D546" t="s">
        <v>5166</v>
      </c>
      <c r="E546" t="s">
        <v>5167</v>
      </c>
    </row>
    <row r="547" spans="2:5" x14ac:dyDescent="0.4">
      <c r="B547">
        <v>551</v>
      </c>
      <c r="C547" t="s">
        <v>3643</v>
      </c>
      <c r="D547" t="s">
        <v>5168</v>
      </c>
      <c r="E547" t="s">
        <v>5169</v>
      </c>
    </row>
    <row r="548" spans="2:5" x14ac:dyDescent="0.4">
      <c r="B548">
        <v>552</v>
      </c>
      <c r="C548" t="s">
        <v>3643</v>
      </c>
      <c r="D548" t="s">
        <v>5170</v>
      </c>
      <c r="E548" t="s">
        <v>5171</v>
      </c>
    </row>
    <row r="549" spans="2:5" x14ac:dyDescent="0.4">
      <c r="B549">
        <v>553</v>
      </c>
      <c r="C549" t="s">
        <v>3643</v>
      </c>
      <c r="D549" t="s">
        <v>5172</v>
      </c>
      <c r="E549" t="s">
        <v>5173</v>
      </c>
    </row>
    <row r="550" spans="2:5" x14ac:dyDescent="0.4">
      <c r="B550">
        <v>554</v>
      </c>
      <c r="C550" t="s">
        <v>3643</v>
      </c>
      <c r="D550" t="s">
        <v>5174</v>
      </c>
      <c r="E550" t="s">
        <v>5175</v>
      </c>
    </row>
    <row r="551" spans="2:5" x14ac:dyDescent="0.4">
      <c r="B551">
        <v>555</v>
      </c>
      <c r="C551" t="s">
        <v>3643</v>
      </c>
      <c r="D551" t="s">
        <v>5176</v>
      </c>
      <c r="E551" t="s">
        <v>5177</v>
      </c>
    </row>
    <row r="552" spans="2:5" x14ac:dyDescent="0.4">
      <c r="B552">
        <v>556</v>
      </c>
      <c r="C552" t="s">
        <v>3643</v>
      </c>
      <c r="D552" t="s">
        <v>5178</v>
      </c>
      <c r="E552" t="s">
        <v>5179</v>
      </c>
    </row>
    <row r="553" spans="2:5" x14ac:dyDescent="0.4">
      <c r="B553">
        <v>557</v>
      </c>
      <c r="C553" t="s">
        <v>3643</v>
      </c>
      <c r="D553" t="s">
        <v>5180</v>
      </c>
      <c r="E553" t="s">
        <v>5181</v>
      </c>
    </row>
    <row r="554" spans="2:5" x14ac:dyDescent="0.4">
      <c r="B554">
        <v>558</v>
      </c>
      <c r="C554" t="s">
        <v>3643</v>
      </c>
      <c r="D554" t="s">
        <v>5182</v>
      </c>
      <c r="E554" t="s">
        <v>5183</v>
      </c>
    </row>
    <row r="555" spans="2:5" x14ac:dyDescent="0.4">
      <c r="B555">
        <v>559</v>
      </c>
      <c r="C555" t="s">
        <v>3643</v>
      </c>
      <c r="D555" t="s">
        <v>5184</v>
      </c>
      <c r="E555" t="s">
        <v>5185</v>
      </c>
    </row>
    <row r="556" spans="2:5" x14ac:dyDescent="0.4">
      <c r="B556">
        <v>560</v>
      </c>
      <c r="C556" t="s">
        <v>3643</v>
      </c>
      <c r="D556" t="s">
        <v>5186</v>
      </c>
      <c r="E556" t="s">
        <v>5187</v>
      </c>
    </row>
    <row r="557" spans="2:5" x14ac:dyDescent="0.4">
      <c r="B557">
        <v>561</v>
      </c>
      <c r="C557" t="s">
        <v>3643</v>
      </c>
      <c r="D557" t="s">
        <v>5188</v>
      </c>
      <c r="E557" t="s">
        <v>5189</v>
      </c>
    </row>
    <row r="558" spans="2:5" x14ac:dyDescent="0.4">
      <c r="B558">
        <v>562</v>
      </c>
      <c r="C558" t="s">
        <v>3643</v>
      </c>
      <c r="D558" t="s">
        <v>4655</v>
      </c>
      <c r="E558" t="s">
        <v>5190</v>
      </c>
    </row>
    <row r="559" spans="2:5" x14ac:dyDescent="0.4">
      <c r="B559">
        <v>563</v>
      </c>
      <c r="C559" t="s">
        <v>3643</v>
      </c>
      <c r="D559" t="s">
        <v>5191</v>
      </c>
      <c r="E559" t="s">
        <v>5192</v>
      </c>
    </row>
    <row r="560" spans="2:5" x14ac:dyDescent="0.4">
      <c r="B560">
        <v>564</v>
      </c>
      <c r="C560" t="s">
        <v>3643</v>
      </c>
      <c r="D560" t="s">
        <v>4953</v>
      </c>
      <c r="E560" t="s">
        <v>4562</v>
      </c>
    </row>
    <row r="561" spans="2:5" x14ac:dyDescent="0.4">
      <c r="B561">
        <v>567</v>
      </c>
      <c r="C561" t="s">
        <v>3644</v>
      </c>
      <c r="D561" t="s">
        <v>5193</v>
      </c>
      <c r="E561" t="s">
        <v>5194</v>
      </c>
    </row>
    <row r="562" spans="2:5" x14ac:dyDescent="0.4">
      <c r="B562">
        <v>568</v>
      </c>
      <c r="C562" t="s">
        <v>3644</v>
      </c>
      <c r="D562" t="s">
        <v>5195</v>
      </c>
      <c r="E562" t="s">
        <v>5196</v>
      </c>
    </row>
    <row r="563" spans="2:5" x14ac:dyDescent="0.4">
      <c r="B563">
        <v>569</v>
      </c>
      <c r="C563" t="s">
        <v>3644</v>
      </c>
      <c r="D563" t="s">
        <v>5197</v>
      </c>
      <c r="E563" t="s">
        <v>5198</v>
      </c>
    </row>
    <row r="564" spans="2:5" x14ac:dyDescent="0.4">
      <c r="B564">
        <v>570</v>
      </c>
      <c r="C564" t="s">
        <v>3644</v>
      </c>
      <c r="D564" t="s">
        <v>5199</v>
      </c>
      <c r="E564" t="s">
        <v>5200</v>
      </c>
    </row>
    <row r="565" spans="2:5" x14ac:dyDescent="0.4">
      <c r="B565">
        <v>571</v>
      </c>
      <c r="C565" t="s">
        <v>3644</v>
      </c>
      <c r="D565" t="s">
        <v>5201</v>
      </c>
      <c r="E565" t="s">
        <v>5202</v>
      </c>
    </row>
    <row r="566" spans="2:5" x14ac:dyDescent="0.4">
      <c r="B566">
        <v>572</v>
      </c>
      <c r="C566" t="s">
        <v>3644</v>
      </c>
      <c r="D566" t="s">
        <v>5203</v>
      </c>
      <c r="E566" t="s">
        <v>5204</v>
      </c>
    </row>
    <row r="567" spans="2:5" x14ac:dyDescent="0.4">
      <c r="B567">
        <v>573</v>
      </c>
      <c r="C567" t="s">
        <v>3644</v>
      </c>
      <c r="D567" t="s">
        <v>5205</v>
      </c>
      <c r="E567" t="s">
        <v>5206</v>
      </c>
    </row>
    <row r="568" spans="2:5" x14ac:dyDescent="0.4">
      <c r="B568">
        <v>574</v>
      </c>
      <c r="C568" t="s">
        <v>3644</v>
      </c>
      <c r="D568" t="s">
        <v>5207</v>
      </c>
      <c r="E568" t="s">
        <v>5208</v>
      </c>
    </row>
    <row r="569" spans="2:5" x14ac:dyDescent="0.4">
      <c r="B569">
        <v>575</v>
      </c>
      <c r="C569" t="s">
        <v>3644</v>
      </c>
      <c r="D569" t="s">
        <v>5209</v>
      </c>
      <c r="E569" t="s">
        <v>5210</v>
      </c>
    </row>
    <row r="570" spans="2:5" x14ac:dyDescent="0.4">
      <c r="B570">
        <v>576</v>
      </c>
      <c r="C570" t="s">
        <v>3644</v>
      </c>
      <c r="D570" t="s">
        <v>5211</v>
      </c>
      <c r="E570" t="s">
        <v>5212</v>
      </c>
    </row>
    <row r="571" spans="2:5" x14ac:dyDescent="0.4">
      <c r="B571">
        <v>577</v>
      </c>
      <c r="C571" t="s">
        <v>3644</v>
      </c>
      <c r="D571" t="s">
        <v>5213</v>
      </c>
      <c r="E571" t="s">
        <v>5214</v>
      </c>
    </row>
    <row r="572" spans="2:5" x14ac:dyDescent="0.4">
      <c r="B572">
        <v>578</v>
      </c>
      <c r="C572" t="s">
        <v>3644</v>
      </c>
      <c r="D572" t="s">
        <v>5215</v>
      </c>
      <c r="E572" t="s">
        <v>5216</v>
      </c>
    </row>
    <row r="573" spans="2:5" x14ac:dyDescent="0.4">
      <c r="B573">
        <v>579</v>
      </c>
      <c r="C573" t="s">
        <v>3644</v>
      </c>
      <c r="D573" t="s">
        <v>5217</v>
      </c>
      <c r="E573" t="s">
        <v>5218</v>
      </c>
    </row>
    <row r="574" spans="2:5" x14ac:dyDescent="0.4">
      <c r="B574">
        <v>580</v>
      </c>
      <c r="C574" t="s">
        <v>3644</v>
      </c>
      <c r="D574" t="s">
        <v>5219</v>
      </c>
      <c r="E574" t="s">
        <v>5220</v>
      </c>
    </row>
    <row r="575" spans="2:5" x14ac:dyDescent="0.4">
      <c r="B575">
        <v>581</v>
      </c>
      <c r="C575" t="s">
        <v>3644</v>
      </c>
      <c r="D575" t="s">
        <v>5221</v>
      </c>
      <c r="E575" t="s">
        <v>5222</v>
      </c>
    </row>
    <row r="576" spans="2:5" x14ac:dyDescent="0.4">
      <c r="B576">
        <v>582</v>
      </c>
      <c r="C576" t="s">
        <v>3644</v>
      </c>
      <c r="D576" t="s">
        <v>5223</v>
      </c>
      <c r="E576" t="s">
        <v>5224</v>
      </c>
    </row>
    <row r="577" spans="2:5" x14ac:dyDescent="0.4">
      <c r="B577">
        <v>583</v>
      </c>
      <c r="C577" t="s">
        <v>3644</v>
      </c>
      <c r="D577" t="s">
        <v>5225</v>
      </c>
      <c r="E577" t="s">
        <v>5226</v>
      </c>
    </row>
    <row r="578" spans="2:5" x14ac:dyDescent="0.4">
      <c r="B578">
        <v>584</v>
      </c>
      <c r="C578" t="s">
        <v>3644</v>
      </c>
      <c r="D578" t="s">
        <v>5227</v>
      </c>
      <c r="E578" t="s">
        <v>5228</v>
      </c>
    </row>
    <row r="579" spans="2:5" x14ac:dyDescent="0.4">
      <c r="B579">
        <v>585</v>
      </c>
      <c r="C579" t="s">
        <v>3644</v>
      </c>
      <c r="D579" t="s">
        <v>5229</v>
      </c>
      <c r="E579" t="s">
        <v>5230</v>
      </c>
    </row>
    <row r="580" spans="2:5" x14ac:dyDescent="0.4">
      <c r="B580">
        <v>586</v>
      </c>
      <c r="C580" t="s">
        <v>3644</v>
      </c>
      <c r="D580" t="s">
        <v>4273</v>
      </c>
      <c r="E580" t="s">
        <v>5231</v>
      </c>
    </row>
    <row r="581" spans="2:5" x14ac:dyDescent="0.4">
      <c r="B581">
        <v>587</v>
      </c>
      <c r="C581" t="s">
        <v>3644</v>
      </c>
      <c r="D581" t="s">
        <v>5232</v>
      </c>
      <c r="E581" t="s">
        <v>5233</v>
      </c>
    </row>
    <row r="582" spans="2:5" x14ac:dyDescent="0.4">
      <c r="B582">
        <v>588</v>
      </c>
      <c r="C582" t="s">
        <v>3644</v>
      </c>
      <c r="D582" t="s">
        <v>5234</v>
      </c>
      <c r="E582" t="s">
        <v>5235</v>
      </c>
    </row>
    <row r="583" spans="2:5" x14ac:dyDescent="0.4">
      <c r="B583">
        <v>589</v>
      </c>
      <c r="C583" t="s">
        <v>3644</v>
      </c>
      <c r="D583" t="s">
        <v>5236</v>
      </c>
      <c r="E583" t="s">
        <v>5237</v>
      </c>
    </row>
    <row r="584" spans="2:5" x14ac:dyDescent="0.4">
      <c r="B584">
        <v>590</v>
      </c>
      <c r="C584" t="s">
        <v>3644</v>
      </c>
      <c r="D584" t="s">
        <v>5238</v>
      </c>
      <c r="E584" t="s">
        <v>5239</v>
      </c>
    </row>
    <row r="585" spans="2:5" x14ac:dyDescent="0.4">
      <c r="B585">
        <v>591</v>
      </c>
      <c r="C585" t="s">
        <v>3644</v>
      </c>
      <c r="D585" t="s">
        <v>5240</v>
      </c>
      <c r="E585" t="s">
        <v>5241</v>
      </c>
    </row>
    <row r="586" spans="2:5" x14ac:dyDescent="0.4">
      <c r="B586">
        <v>592</v>
      </c>
      <c r="C586" t="s">
        <v>3644</v>
      </c>
      <c r="D586" t="s">
        <v>5242</v>
      </c>
      <c r="E586" t="s">
        <v>5243</v>
      </c>
    </row>
    <row r="587" spans="2:5" x14ac:dyDescent="0.4">
      <c r="B587">
        <v>593</v>
      </c>
      <c r="C587" t="s">
        <v>3644</v>
      </c>
      <c r="D587" t="s">
        <v>5244</v>
      </c>
      <c r="E587" t="s">
        <v>5245</v>
      </c>
    </row>
    <row r="588" spans="2:5" x14ac:dyDescent="0.4">
      <c r="B588">
        <v>594</v>
      </c>
      <c r="C588" t="s">
        <v>3644</v>
      </c>
      <c r="D588" t="s">
        <v>5246</v>
      </c>
      <c r="E588" t="s">
        <v>5247</v>
      </c>
    </row>
    <row r="589" spans="2:5" x14ac:dyDescent="0.4">
      <c r="B589">
        <v>595</v>
      </c>
      <c r="C589" t="s">
        <v>3644</v>
      </c>
      <c r="D589" t="s">
        <v>4157</v>
      </c>
      <c r="E589" t="s">
        <v>5248</v>
      </c>
    </row>
    <row r="590" spans="2:5" x14ac:dyDescent="0.4">
      <c r="B590">
        <v>596</v>
      </c>
      <c r="C590" t="s">
        <v>3644</v>
      </c>
      <c r="D590" t="s">
        <v>5249</v>
      </c>
      <c r="E590" t="s">
        <v>5250</v>
      </c>
    </row>
    <row r="591" spans="2:5" x14ac:dyDescent="0.4">
      <c r="B591">
        <v>597</v>
      </c>
      <c r="C591" t="s">
        <v>3644</v>
      </c>
      <c r="D591" t="s">
        <v>5251</v>
      </c>
      <c r="E591" t="s">
        <v>5252</v>
      </c>
    </row>
    <row r="592" spans="2:5" x14ac:dyDescent="0.4">
      <c r="B592">
        <v>598</v>
      </c>
      <c r="C592" t="s">
        <v>3644</v>
      </c>
      <c r="D592" t="s">
        <v>5253</v>
      </c>
      <c r="E592" t="s">
        <v>5254</v>
      </c>
    </row>
    <row r="593" spans="2:5" x14ac:dyDescent="0.4">
      <c r="B593">
        <v>599</v>
      </c>
      <c r="C593" t="s">
        <v>3644</v>
      </c>
      <c r="D593" t="s">
        <v>5255</v>
      </c>
      <c r="E593" t="s">
        <v>5256</v>
      </c>
    </row>
    <row r="594" spans="2:5" x14ac:dyDescent="0.4">
      <c r="B594">
        <v>600</v>
      </c>
      <c r="C594" t="s">
        <v>3644</v>
      </c>
      <c r="D594" t="s">
        <v>4638</v>
      </c>
      <c r="E594" t="s">
        <v>5257</v>
      </c>
    </row>
    <row r="595" spans="2:5" x14ac:dyDescent="0.4">
      <c r="B595">
        <v>601</v>
      </c>
      <c r="C595" t="s">
        <v>3644</v>
      </c>
      <c r="D595" t="s">
        <v>5258</v>
      </c>
      <c r="E595" t="s">
        <v>5259</v>
      </c>
    </row>
    <row r="596" spans="2:5" x14ac:dyDescent="0.4">
      <c r="B596">
        <v>602</v>
      </c>
      <c r="C596" t="s">
        <v>3644</v>
      </c>
      <c r="D596" t="s">
        <v>4609</v>
      </c>
      <c r="E596" t="s">
        <v>5260</v>
      </c>
    </row>
    <row r="597" spans="2:5" x14ac:dyDescent="0.4">
      <c r="B597">
        <v>603</v>
      </c>
      <c r="C597" t="s">
        <v>3644</v>
      </c>
      <c r="D597" t="s">
        <v>2821</v>
      </c>
      <c r="E597" t="s">
        <v>5261</v>
      </c>
    </row>
    <row r="598" spans="2:5" x14ac:dyDescent="0.4">
      <c r="B598">
        <v>604</v>
      </c>
      <c r="C598" t="s">
        <v>3644</v>
      </c>
      <c r="D598" t="s">
        <v>5262</v>
      </c>
      <c r="E598" t="s">
        <v>5263</v>
      </c>
    </row>
    <row r="599" spans="2:5" x14ac:dyDescent="0.4">
      <c r="B599">
        <v>605</v>
      </c>
      <c r="C599" t="s">
        <v>3644</v>
      </c>
      <c r="D599" t="s">
        <v>5264</v>
      </c>
      <c r="E599" t="s">
        <v>5265</v>
      </c>
    </row>
    <row r="600" spans="2:5" x14ac:dyDescent="0.4">
      <c r="B600">
        <v>606</v>
      </c>
      <c r="C600" t="s">
        <v>3644</v>
      </c>
      <c r="D600" t="s">
        <v>5266</v>
      </c>
      <c r="E600" t="s">
        <v>5267</v>
      </c>
    </row>
    <row r="601" spans="2:5" x14ac:dyDescent="0.4">
      <c r="B601">
        <v>607</v>
      </c>
      <c r="C601" t="s">
        <v>3644</v>
      </c>
      <c r="D601" t="s">
        <v>5268</v>
      </c>
      <c r="E601" t="s">
        <v>5269</v>
      </c>
    </row>
    <row r="602" spans="2:5" x14ac:dyDescent="0.4">
      <c r="B602">
        <v>608</v>
      </c>
      <c r="C602" t="s">
        <v>3644</v>
      </c>
      <c r="D602" t="s">
        <v>4196</v>
      </c>
      <c r="E602" t="s">
        <v>5270</v>
      </c>
    </row>
    <row r="603" spans="2:5" x14ac:dyDescent="0.4">
      <c r="B603">
        <v>609</v>
      </c>
      <c r="C603" t="s">
        <v>3644</v>
      </c>
      <c r="D603" t="s">
        <v>4276</v>
      </c>
      <c r="E603" t="s">
        <v>5271</v>
      </c>
    </row>
    <row r="604" spans="2:5" x14ac:dyDescent="0.4">
      <c r="B604">
        <v>610</v>
      </c>
      <c r="C604" t="s">
        <v>3644</v>
      </c>
      <c r="D604" t="s">
        <v>5272</v>
      </c>
      <c r="E604" t="s">
        <v>5273</v>
      </c>
    </row>
    <row r="605" spans="2:5" x14ac:dyDescent="0.4">
      <c r="B605">
        <v>611</v>
      </c>
      <c r="C605" t="s">
        <v>3644</v>
      </c>
      <c r="D605" t="s">
        <v>5274</v>
      </c>
      <c r="E605" t="s">
        <v>5275</v>
      </c>
    </row>
    <row r="606" spans="2:5" x14ac:dyDescent="0.4">
      <c r="B606">
        <v>612</v>
      </c>
      <c r="C606" t="s">
        <v>3644</v>
      </c>
      <c r="D606" t="s">
        <v>5276</v>
      </c>
      <c r="E606" t="s">
        <v>5277</v>
      </c>
    </row>
    <row r="607" spans="2:5" x14ac:dyDescent="0.4">
      <c r="B607">
        <v>613</v>
      </c>
      <c r="C607" t="s">
        <v>3644</v>
      </c>
      <c r="D607" t="s">
        <v>5278</v>
      </c>
      <c r="E607" t="s">
        <v>5279</v>
      </c>
    </row>
    <row r="608" spans="2:5" x14ac:dyDescent="0.4">
      <c r="B608">
        <v>614</v>
      </c>
      <c r="C608" t="s">
        <v>3644</v>
      </c>
      <c r="D608" t="s">
        <v>5280</v>
      </c>
      <c r="E608" t="s">
        <v>5281</v>
      </c>
    </row>
    <row r="609" spans="2:5" x14ac:dyDescent="0.4">
      <c r="B609">
        <v>615</v>
      </c>
      <c r="C609" t="s">
        <v>3644</v>
      </c>
      <c r="D609" t="s">
        <v>5282</v>
      </c>
      <c r="E609" t="s">
        <v>5283</v>
      </c>
    </row>
    <row r="610" spans="2:5" x14ac:dyDescent="0.4">
      <c r="B610">
        <v>616</v>
      </c>
      <c r="C610" t="s">
        <v>3644</v>
      </c>
      <c r="D610" t="s">
        <v>5284</v>
      </c>
      <c r="E610" t="s">
        <v>5285</v>
      </c>
    </row>
    <row r="611" spans="2:5" x14ac:dyDescent="0.4">
      <c r="B611">
        <v>617</v>
      </c>
      <c r="C611" t="s">
        <v>3644</v>
      </c>
      <c r="D611" t="s">
        <v>5286</v>
      </c>
      <c r="E611" t="s">
        <v>5287</v>
      </c>
    </row>
    <row r="612" spans="2:5" x14ac:dyDescent="0.4">
      <c r="B612">
        <v>618</v>
      </c>
      <c r="C612" t="s">
        <v>3644</v>
      </c>
      <c r="D612" t="s">
        <v>5288</v>
      </c>
      <c r="E612" t="s">
        <v>5289</v>
      </c>
    </row>
    <row r="613" spans="2:5" x14ac:dyDescent="0.4">
      <c r="B613">
        <v>619</v>
      </c>
      <c r="C613" t="s">
        <v>3644</v>
      </c>
      <c r="D613" t="s">
        <v>5290</v>
      </c>
      <c r="E613" t="s">
        <v>5291</v>
      </c>
    </row>
    <row r="614" spans="2:5" x14ac:dyDescent="0.4">
      <c r="B614">
        <v>620</v>
      </c>
      <c r="C614" t="s">
        <v>3644</v>
      </c>
      <c r="D614" t="s">
        <v>5292</v>
      </c>
      <c r="E614" t="s">
        <v>5293</v>
      </c>
    </row>
    <row r="615" spans="2:5" x14ac:dyDescent="0.4">
      <c r="B615">
        <v>621</v>
      </c>
      <c r="C615" t="s">
        <v>3644</v>
      </c>
      <c r="D615" t="s">
        <v>5294</v>
      </c>
      <c r="E615" t="s">
        <v>5295</v>
      </c>
    </row>
    <row r="616" spans="2:5" x14ac:dyDescent="0.4">
      <c r="B616">
        <v>622</v>
      </c>
      <c r="C616" t="s">
        <v>3644</v>
      </c>
      <c r="D616" t="s">
        <v>5296</v>
      </c>
      <c r="E616" t="s">
        <v>5297</v>
      </c>
    </row>
    <row r="617" spans="2:5" x14ac:dyDescent="0.4">
      <c r="B617">
        <v>623</v>
      </c>
      <c r="C617" t="s">
        <v>3644</v>
      </c>
      <c r="D617" t="s">
        <v>5298</v>
      </c>
      <c r="E617" t="s">
        <v>5299</v>
      </c>
    </row>
    <row r="618" spans="2:5" x14ac:dyDescent="0.4">
      <c r="B618">
        <v>624</v>
      </c>
      <c r="C618" t="s">
        <v>3644</v>
      </c>
      <c r="D618" t="s">
        <v>5300</v>
      </c>
      <c r="E618" t="s">
        <v>5301</v>
      </c>
    </row>
    <row r="619" spans="2:5" x14ac:dyDescent="0.4">
      <c r="B619">
        <v>625</v>
      </c>
      <c r="C619" t="s">
        <v>3644</v>
      </c>
      <c r="D619" t="s">
        <v>5302</v>
      </c>
      <c r="E619" t="s">
        <v>5303</v>
      </c>
    </row>
    <row r="620" spans="2:5" x14ac:dyDescent="0.4">
      <c r="B620">
        <v>626</v>
      </c>
      <c r="C620" t="s">
        <v>3644</v>
      </c>
      <c r="D620" t="s">
        <v>5304</v>
      </c>
      <c r="E620" t="s">
        <v>5305</v>
      </c>
    </row>
    <row r="621" spans="2:5" x14ac:dyDescent="0.4">
      <c r="B621">
        <v>627</v>
      </c>
      <c r="C621" t="s">
        <v>3644</v>
      </c>
      <c r="D621" t="s">
        <v>5306</v>
      </c>
      <c r="E621" t="s">
        <v>5307</v>
      </c>
    </row>
    <row r="622" spans="2:5" x14ac:dyDescent="0.4">
      <c r="B622">
        <v>628</v>
      </c>
      <c r="C622" t="s">
        <v>3644</v>
      </c>
      <c r="D622" t="s">
        <v>5308</v>
      </c>
      <c r="E622" t="s">
        <v>5309</v>
      </c>
    </row>
    <row r="623" spans="2:5" x14ac:dyDescent="0.4">
      <c r="B623">
        <v>629</v>
      </c>
      <c r="C623" t="s">
        <v>3644</v>
      </c>
      <c r="D623" t="s">
        <v>5310</v>
      </c>
      <c r="E623" t="s">
        <v>5311</v>
      </c>
    </row>
    <row r="624" spans="2:5" x14ac:dyDescent="0.4">
      <c r="B624">
        <v>630</v>
      </c>
      <c r="C624" t="s">
        <v>3644</v>
      </c>
      <c r="D624" t="s">
        <v>4655</v>
      </c>
      <c r="E624" t="s">
        <v>5312</v>
      </c>
    </row>
    <row r="625" spans="2:5" x14ac:dyDescent="0.4">
      <c r="B625">
        <v>631</v>
      </c>
      <c r="C625" t="s">
        <v>3644</v>
      </c>
      <c r="D625" t="s">
        <v>4953</v>
      </c>
      <c r="E625" t="s">
        <v>4562</v>
      </c>
    </row>
    <row r="626" spans="2:5" x14ac:dyDescent="0.4">
      <c r="B626">
        <v>634</v>
      </c>
      <c r="C626" t="s">
        <v>3645</v>
      </c>
      <c r="D626" t="s">
        <v>5313</v>
      </c>
      <c r="E626" t="s">
        <v>2787</v>
      </c>
    </row>
    <row r="627" spans="2:5" x14ac:dyDescent="0.4">
      <c r="B627">
        <v>635</v>
      </c>
      <c r="C627" t="s">
        <v>3645</v>
      </c>
      <c r="D627" t="s">
        <v>5314</v>
      </c>
      <c r="E627" t="s">
        <v>5315</v>
      </c>
    </row>
    <row r="628" spans="2:5" x14ac:dyDescent="0.4">
      <c r="B628">
        <v>636</v>
      </c>
      <c r="C628" t="s">
        <v>3645</v>
      </c>
      <c r="D628" t="s">
        <v>5316</v>
      </c>
      <c r="E628" t="s">
        <v>5317</v>
      </c>
    </row>
    <row r="629" spans="2:5" x14ac:dyDescent="0.4">
      <c r="B629">
        <v>637</v>
      </c>
      <c r="C629" t="s">
        <v>3645</v>
      </c>
      <c r="D629" t="s">
        <v>5318</v>
      </c>
      <c r="E629" t="s">
        <v>5319</v>
      </c>
    </row>
    <row r="630" spans="2:5" x14ac:dyDescent="0.4">
      <c r="B630">
        <v>638</v>
      </c>
      <c r="C630" t="s">
        <v>3645</v>
      </c>
      <c r="D630" t="s">
        <v>5320</v>
      </c>
      <c r="E630" t="s">
        <v>5321</v>
      </c>
    </row>
    <row r="631" spans="2:5" x14ac:dyDescent="0.4">
      <c r="B631">
        <v>639</v>
      </c>
      <c r="C631" t="s">
        <v>3645</v>
      </c>
      <c r="D631" t="s">
        <v>5322</v>
      </c>
      <c r="E631" t="s">
        <v>5323</v>
      </c>
    </row>
    <row r="632" spans="2:5" x14ac:dyDescent="0.4">
      <c r="B632">
        <v>640</v>
      </c>
      <c r="C632" t="s">
        <v>3645</v>
      </c>
      <c r="D632" t="s">
        <v>5324</v>
      </c>
      <c r="E632" t="s">
        <v>5325</v>
      </c>
    </row>
    <row r="633" spans="2:5" x14ac:dyDescent="0.4">
      <c r="B633">
        <v>641</v>
      </c>
      <c r="C633" t="s">
        <v>3645</v>
      </c>
      <c r="D633" t="s">
        <v>5326</v>
      </c>
      <c r="E633" t="s">
        <v>5327</v>
      </c>
    </row>
    <row r="634" spans="2:5" x14ac:dyDescent="0.4">
      <c r="B634">
        <v>642</v>
      </c>
      <c r="C634" t="s">
        <v>3645</v>
      </c>
      <c r="D634" t="s">
        <v>5328</v>
      </c>
      <c r="E634" t="s">
        <v>5329</v>
      </c>
    </row>
    <row r="635" spans="2:5" x14ac:dyDescent="0.4">
      <c r="B635">
        <v>643</v>
      </c>
      <c r="C635" t="s">
        <v>3645</v>
      </c>
      <c r="D635" t="s">
        <v>5330</v>
      </c>
      <c r="E635" t="s">
        <v>5331</v>
      </c>
    </row>
    <row r="636" spans="2:5" x14ac:dyDescent="0.4">
      <c r="B636">
        <v>644</v>
      </c>
      <c r="C636" t="s">
        <v>3645</v>
      </c>
      <c r="D636" t="s">
        <v>5332</v>
      </c>
      <c r="E636" t="s">
        <v>5333</v>
      </c>
    </row>
    <row r="637" spans="2:5" x14ac:dyDescent="0.4">
      <c r="B637">
        <v>645</v>
      </c>
      <c r="C637" t="s">
        <v>3645</v>
      </c>
      <c r="D637" t="s">
        <v>5334</v>
      </c>
      <c r="E637" t="s">
        <v>5335</v>
      </c>
    </row>
    <row r="638" spans="2:5" x14ac:dyDescent="0.4">
      <c r="B638">
        <v>646</v>
      </c>
      <c r="C638" t="s">
        <v>3645</v>
      </c>
      <c r="D638" t="s">
        <v>5336</v>
      </c>
      <c r="E638" t="s">
        <v>5337</v>
      </c>
    </row>
    <row r="639" spans="2:5" x14ac:dyDescent="0.4">
      <c r="B639">
        <v>647</v>
      </c>
      <c r="C639" t="s">
        <v>3645</v>
      </c>
      <c r="D639" t="s">
        <v>5338</v>
      </c>
      <c r="E639" t="s">
        <v>5339</v>
      </c>
    </row>
    <row r="640" spans="2:5" x14ac:dyDescent="0.4">
      <c r="B640">
        <v>648</v>
      </c>
      <c r="C640" t="s">
        <v>3645</v>
      </c>
      <c r="D640" t="s">
        <v>5292</v>
      </c>
      <c r="E640" t="s">
        <v>5340</v>
      </c>
    </row>
    <row r="641" spans="2:5" x14ac:dyDescent="0.4">
      <c r="B641">
        <v>649</v>
      </c>
      <c r="C641" t="s">
        <v>3645</v>
      </c>
      <c r="D641" t="s">
        <v>5341</v>
      </c>
      <c r="E641" t="s">
        <v>5342</v>
      </c>
    </row>
    <row r="642" spans="2:5" x14ac:dyDescent="0.4">
      <c r="B642">
        <v>650</v>
      </c>
      <c r="C642" t="s">
        <v>3645</v>
      </c>
      <c r="D642" t="s">
        <v>5343</v>
      </c>
      <c r="E642" t="s">
        <v>5344</v>
      </c>
    </row>
    <row r="643" spans="2:5" x14ac:dyDescent="0.4">
      <c r="B643">
        <v>651</v>
      </c>
      <c r="C643" t="s">
        <v>3645</v>
      </c>
      <c r="D643" t="s">
        <v>5345</v>
      </c>
      <c r="E643" t="s">
        <v>5346</v>
      </c>
    </row>
    <row r="644" spans="2:5" x14ac:dyDescent="0.4">
      <c r="B644">
        <v>652</v>
      </c>
      <c r="C644" t="s">
        <v>3645</v>
      </c>
      <c r="D644" t="s">
        <v>5347</v>
      </c>
      <c r="E644" t="s">
        <v>5348</v>
      </c>
    </row>
    <row r="645" spans="2:5" x14ac:dyDescent="0.4">
      <c r="B645">
        <v>653</v>
      </c>
      <c r="C645" t="s">
        <v>3645</v>
      </c>
      <c r="D645" t="s">
        <v>4638</v>
      </c>
      <c r="E645" t="s">
        <v>5349</v>
      </c>
    </row>
    <row r="646" spans="2:5" x14ac:dyDescent="0.4">
      <c r="B646">
        <v>654</v>
      </c>
      <c r="C646" t="s">
        <v>3645</v>
      </c>
      <c r="D646" t="s">
        <v>5350</v>
      </c>
      <c r="E646" t="s">
        <v>5351</v>
      </c>
    </row>
    <row r="647" spans="2:5" x14ac:dyDescent="0.4">
      <c r="B647">
        <v>655</v>
      </c>
      <c r="C647" t="s">
        <v>3645</v>
      </c>
      <c r="D647" t="s">
        <v>5352</v>
      </c>
      <c r="E647" t="s">
        <v>5353</v>
      </c>
    </row>
    <row r="648" spans="2:5" x14ac:dyDescent="0.4">
      <c r="B648">
        <v>656</v>
      </c>
      <c r="C648" t="s">
        <v>3645</v>
      </c>
      <c r="D648" t="s">
        <v>5354</v>
      </c>
      <c r="E648" t="s">
        <v>5355</v>
      </c>
    </row>
    <row r="649" spans="2:5" x14ac:dyDescent="0.4">
      <c r="B649">
        <v>657</v>
      </c>
      <c r="C649" t="s">
        <v>3645</v>
      </c>
      <c r="D649" t="s">
        <v>5356</v>
      </c>
      <c r="E649" t="s">
        <v>5357</v>
      </c>
    </row>
    <row r="650" spans="2:5" x14ac:dyDescent="0.4">
      <c r="B650">
        <v>658</v>
      </c>
      <c r="C650" t="s">
        <v>3645</v>
      </c>
      <c r="D650" t="s">
        <v>5358</v>
      </c>
      <c r="E650" t="s">
        <v>5359</v>
      </c>
    </row>
    <row r="651" spans="2:5" x14ac:dyDescent="0.4">
      <c r="B651">
        <v>659</v>
      </c>
      <c r="C651" t="s">
        <v>3645</v>
      </c>
      <c r="D651" t="s">
        <v>5360</v>
      </c>
      <c r="E651" t="s">
        <v>5361</v>
      </c>
    </row>
    <row r="652" spans="2:5" x14ac:dyDescent="0.4">
      <c r="B652">
        <v>660</v>
      </c>
      <c r="C652" t="s">
        <v>3645</v>
      </c>
      <c r="D652" t="s">
        <v>5362</v>
      </c>
      <c r="E652" t="s">
        <v>5363</v>
      </c>
    </row>
    <row r="653" spans="2:5" x14ac:dyDescent="0.4">
      <c r="B653">
        <v>661</v>
      </c>
      <c r="C653" t="s">
        <v>3645</v>
      </c>
      <c r="D653" t="s">
        <v>5364</v>
      </c>
      <c r="E653" t="s">
        <v>5365</v>
      </c>
    </row>
    <row r="654" spans="2:5" x14ac:dyDescent="0.4">
      <c r="B654">
        <v>662</v>
      </c>
      <c r="C654" t="s">
        <v>3645</v>
      </c>
      <c r="D654" t="s">
        <v>4295</v>
      </c>
      <c r="E654" t="s">
        <v>5366</v>
      </c>
    </row>
    <row r="655" spans="2:5" x14ac:dyDescent="0.4">
      <c r="B655">
        <v>663</v>
      </c>
      <c r="C655" t="s">
        <v>3645</v>
      </c>
      <c r="D655" t="s">
        <v>5367</v>
      </c>
      <c r="E655" t="s">
        <v>5368</v>
      </c>
    </row>
    <row r="656" spans="2:5" x14ac:dyDescent="0.4">
      <c r="B656">
        <v>664</v>
      </c>
      <c r="C656" t="s">
        <v>3645</v>
      </c>
      <c r="D656" t="s">
        <v>5369</v>
      </c>
      <c r="E656" t="s">
        <v>5370</v>
      </c>
    </row>
    <row r="657" spans="2:5" x14ac:dyDescent="0.4">
      <c r="B657">
        <v>665</v>
      </c>
      <c r="C657" t="s">
        <v>3645</v>
      </c>
      <c r="D657" t="s">
        <v>5371</v>
      </c>
      <c r="E657" t="s">
        <v>5372</v>
      </c>
    </row>
    <row r="658" spans="2:5" x14ac:dyDescent="0.4">
      <c r="B658">
        <v>666</v>
      </c>
      <c r="C658" t="s">
        <v>3645</v>
      </c>
      <c r="D658" t="s">
        <v>5373</v>
      </c>
      <c r="E658" t="s">
        <v>5374</v>
      </c>
    </row>
    <row r="659" spans="2:5" x14ac:dyDescent="0.4">
      <c r="B659">
        <v>667</v>
      </c>
      <c r="C659" t="s">
        <v>3645</v>
      </c>
      <c r="D659" t="s">
        <v>5375</v>
      </c>
      <c r="E659" t="s">
        <v>5376</v>
      </c>
    </row>
    <row r="660" spans="2:5" x14ac:dyDescent="0.4">
      <c r="B660">
        <v>668</v>
      </c>
      <c r="C660" t="s">
        <v>3645</v>
      </c>
      <c r="D660" t="s">
        <v>5377</v>
      </c>
      <c r="E660" t="s">
        <v>5378</v>
      </c>
    </row>
    <row r="661" spans="2:5" x14ac:dyDescent="0.4">
      <c r="B661">
        <v>669</v>
      </c>
      <c r="C661" t="s">
        <v>3645</v>
      </c>
      <c r="D661" t="s">
        <v>5379</v>
      </c>
      <c r="E661" t="s">
        <v>5380</v>
      </c>
    </row>
    <row r="662" spans="2:5" x14ac:dyDescent="0.4">
      <c r="B662">
        <v>670</v>
      </c>
      <c r="C662" t="s">
        <v>3645</v>
      </c>
      <c r="D662" t="s">
        <v>5381</v>
      </c>
      <c r="E662" t="s">
        <v>5382</v>
      </c>
    </row>
    <row r="663" spans="2:5" x14ac:dyDescent="0.4">
      <c r="B663">
        <v>671</v>
      </c>
      <c r="C663" t="s">
        <v>3645</v>
      </c>
      <c r="D663" t="s">
        <v>4635</v>
      </c>
      <c r="E663" t="s">
        <v>5383</v>
      </c>
    </row>
    <row r="664" spans="2:5" x14ac:dyDescent="0.4">
      <c r="B664">
        <v>672</v>
      </c>
      <c r="C664" t="s">
        <v>3645</v>
      </c>
      <c r="D664" t="s">
        <v>5384</v>
      </c>
      <c r="E664" t="s">
        <v>5385</v>
      </c>
    </row>
    <row r="665" spans="2:5" x14ac:dyDescent="0.4">
      <c r="B665">
        <v>673</v>
      </c>
      <c r="C665" t="s">
        <v>3645</v>
      </c>
      <c r="D665" t="s">
        <v>5386</v>
      </c>
      <c r="E665" t="s">
        <v>5387</v>
      </c>
    </row>
    <row r="666" spans="2:5" x14ac:dyDescent="0.4">
      <c r="B666">
        <v>674</v>
      </c>
      <c r="C666" t="s">
        <v>3645</v>
      </c>
      <c r="D666" t="s">
        <v>5388</v>
      </c>
      <c r="E666" t="s">
        <v>5389</v>
      </c>
    </row>
    <row r="667" spans="2:5" x14ac:dyDescent="0.4">
      <c r="B667">
        <v>675</v>
      </c>
      <c r="C667" t="s">
        <v>3645</v>
      </c>
      <c r="D667" t="s">
        <v>5390</v>
      </c>
      <c r="E667" t="s">
        <v>5391</v>
      </c>
    </row>
    <row r="668" spans="2:5" x14ac:dyDescent="0.4">
      <c r="B668">
        <v>676</v>
      </c>
      <c r="C668" t="s">
        <v>3645</v>
      </c>
      <c r="D668" t="s">
        <v>5392</v>
      </c>
      <c r="E668" t="s">
        <v>5393</v>
      </c>
    </row>
    <row r="669" spans="2:5" x14ac:dyDescent="0.4">
      <c r="B669">
        <v>677</v>
      </c>
      <c r="C669" t="s">
        <v>3645</v>
      </c>
      <c r="D669" t="s">
        <v>5394</v>
      </c>
      <c r="E669" t="s">
        <v>5395</v>
      </c>
    </row>
    <row r="670" spans="2:5" x14ac:dyDescent="0.4">
      <c r="B670">
        <v>678</v>
      </c>
      <c r="C670" t="s">
        <v>3645</v>
      </c>
      <c r="D670" t="s">
        <v>5396</v>
      </c>
      <c r="E670" t="s">
        <v>5397</v>
      </c>
    </row>
    <row r="671" spans="2:5" x14ac:dyDescent="0.4">
      <c r="B671">
        <v>679</v>
      </c>
      <c r="C671" t="s">
        <v>3645</v>
      </c>
      <c r="D671" t="s">
        <v>5398</v>
      </c>
      <c r="E671" t="s">
        <v>5399</v>
      </c>
    </row>
    <row r="672" spans="2:5" x14ac:dyDescent="0.4">
      <c r="B672">
        <v>680</v>
      </c>
      <c r="C672" t="s">
        <v>3645</v>
      </c>
      <c r="D672" t="s">
        <v>5400</v>
      </c>
      <c r="E672" t="s">
        <v>5401</v>
      </c>
    </row>
    <row r="673" spans="2:5" x14ac:dyDescent="0.4">
      <c r="B673">
        <v>681</v>
      </c>
      <c r="C673" t="s">
        <v>3645</v>
      </c>
      <c r="D673" t="s">
        <v>5402</v>
      </c>
      <c r="E673" t="s">
        <v>5403</v>
      </c>
    </row>
    <row r="674" spans="2:5" x14ac:dyDescent="0.4">
      <c r="B674">
        <v>682</v>
      </c>
      <c r="C674" t="s">
        <v>3645</v>
      </c>
      <c r="D674" t="s">
        <v>5404</v>
      </c>
      <c r="E674" t="s">
        <v>5405</v>
      </c>
    </row>
    <row r="675" spans="2:5" x14ac:dyDescent="0.4">
      <c r="B675">
        <v>683</v>
      </c>
      <c r="C675" t="s">
        <v>3645</v>
      </c>
      <c r="D675" t="s">
        <v>5304</v>
      </c>
      <c r="E675" t="s">
        <v>5406</v>
      </c>
    </row>
    <row r="676" spans="2:5" x14ac:dyDescent="0.4">
      <c r="B676">
        <v>684</v>
      </c>
      <c r="C676" t="s">
        <v>3645</v>
      </c>
      <c r="D676" t="s">
        <v>5306</v>
      </c>
      <c r="E676" t="s">
        <v>5407</v>
      </c>
    </row>
    <row r="677" spans="2:5" x14ac:dyDescent="0.4">
      <c r="B677">
        <v>685</v>
      </c>
      <c r="C677" t="s">
        <v>3645</v>
      </c>
      <c r="D677" t="s">
        <v>5308</v>
      </c>
      <c r="E677" t="s">
        <v>5408</v>
      </c>
    </row>
    <row r="678" spans="2:5" x14ac:dyDescent="0.4">
      <c r="B678">
        <v>686</v>
      </c>
      <c r="C678" t="s">
        <v>3645</v>
      </c>
      <c r="D678" t="s">
        <v>5310</v>
      </c>
      <c r="E678" t="s">
        <v>5409</v>
      </c>
    </row>
    <row r="679" spans="2:5" x14ac:dyDescent="0.4">
      <c r="B679">
        <v>687</v>
      </c>
      <c r="C679" t="s">
        <v>3645</v>
      </c>
      <c r="D679" t="s">
        <v>5278</v>
      </c>
      <c r="E679" t="s">
        <v>5410</v>
      </c>
    </row>
    <row r="680" spans="2:5" x14ac:dyDescent="0.4">
      <c r="B680">
        <v>688</v>
      </c>
      <c r="C680" t="s">
        <v>3645</v>
      </c>
      <c r="D680" t="s">
        <v>5411</v>
      </c>
      <c r="E680" t="s">
        <v>5412</v>
      </c>
    </row>
    <row r="681" spans="2:5" x14ac:dyDescent="0.4">
      <c r="B681">
        <v>689</v>
      </c>
      <c r="C681" t="s">
        <v>3645</v>
      </c>
      <c r="D681" t="s">
        <v>5413</v>
      </c>
      <c r="E681" t="s">
        <v>5414</v>
      </c>
    </row>
    <row r="682" spans="2:5" x14ac:dyDescent="0.4">
      <c r="B682">
        <v>690</v>
      </c>
      <c r="C682" t="s">
        <v>3645</v>
      </c>
      <c r="D682" t="s">
        <v>5415</v>
      </c>
      <c r="E682" t="s">
        <v>5416</v>
      </c>
    </row>
    <row r="683" spans="2:5" x14ac:dyDescent="0.4">
      <c r="B683">
        <v>691</v>
      </c>
      <c r="C683" t="s">
        <v>3645</v>
      </c>
      <c r="D683" t="s">
        <v>5417</v>
      </c>
      <c r="E683" t="s">
        <v>5418</v>
      </c>
    </row>
    <row r="684" spans="2:5" x14ac:dyDescent="0.4">
      <c r="B684">
        <v>692</v>
      </c>
      <c r="C684" t="s">
        <v>3645</v>
      </c>
      <c r="D684" t="s">
        <v>5419</v>
      </c>
      <c r="E684" t="s">
        <v>5420</v>
      </c>
    </row>
    <row r="685" spans="2:5" x14ac:dyDescent="0.4">
      <c r="B685">
        <v>693</v>
      </c>
      <c r="C685" t="s">
        <v>3645</v>
      </c>
      <c r="D685" t="s">
        <v>4167</v>
      </c>
      <c r="E685" t="s">
        <v>5421</v>
      </c>
    </row>
    <row r="686" spans="2:5" x14ac:dyDescent="0.4">
      <c r="B686">
        <v>694</v>
      </c>
      <c r="C686" t="s">
        <v>3645</v>
      </c>
      <c r="D686" t="s">
        <v>5422</v>
      </c>
      <c r="E686" t="s">
        <v>5423</v>
      </c>
    </row>
    <row r="687" spans="2:5" x14ac:dyDescent="0.4">
      <c r="B687">
        <v>695</v>
      </c>
      <c r="C687" t="s">
        <v>3645</v>
      </c>
      <c r="D687" t="s">
        <v>5424</v>
      </c>
      <c r="E687" t="s">
        <v>5425</v>
      </c>
    </row>
    <row r="688" spans="2:5" x14ac:dyDescent="0.4">
      <c r="B688">
        <v>696</v>
      </c>
      <c r="C688" t="s">
        <v>3645</v>
      </c>
      <c r="D688" t="s">
        <v>5426</v>
      </c>
      <c r="E688" t="s">
        <v>5427</v>
      </c>
    </row>
    <row r="689" spans="2:5" x14ac:dyDescent="0.4">
      <c r="B689">
        <v>697</v>
      </c>
      <c r="C689" t="s">
        <v>3645</v>
      </c>
      <c r="D689" t="s">
        <v>5428</v>
      </c>
      <c r="E689" t="s">
        <v>5429</v>
      </c>
    </row>
    <row r="690" spans="2:5" x14ac:dyDescent="0.4">
      <c r="B690">
        <v>698</v>
      </c>
      <c r="C690" t="s">
        <v>3645</v>
      </c>
      <c r="D690" t="s">
        <v>5430</v>
      </c>
      <c r="E690" t="s">
        <v>5431</v>
      </c>
    </row>
    <row r="691" spans="2:5" x14ac:dyDescent="0.4">
      <c r="B691">
        <v>699</v>
      </c>
      <c r="C691" t="s">
        <v>3645</v>
      </c>
      <c r="D691" t="s">
        <v>5432</v>
      </c>
      <c r="E691" t="s">
        <v>5433</v>
      </c>
    </row>
    <row r="692" spans="2:5" x14ac:dyDescent="0.4">
      <c r="B692">
        <v>700</v>
      </c>
      <c r="C692" t="s">
        <v>3645</v>
      </c>
      <c r="D692" t="s">
        <v>5434</v>
      </c>
      <c r="E692" t="s">
        <v>5435</v>
      </c>
    </row>
    <row r="693" spans="2:5" x14ac:dyDescent="0.4">
      <c r="B693">
        <v>701</v>
      </c>
      <c r="C693" t="s">
        <v>3645</v>
      </c>
      <c r="D693" t="s">
        <v>5436</v>
      </c>
      <c r="E693" t="s">
        <v>5437</v>
      </c>
    </row>
    <row r="694" spans="2:5" x14ac:dyDescent="0.4">
      <c r="B694">
        <v>702</v>
      </c>
      <c r="C694" t="s">
        <v>3645</v>
      </c>
      <c r="D694" t="s">
        <v>5438</v>
      </c>
      <c r="E694" t="s">
        <v>5439</v>
      </c>
    </row>
    <row r="695" spans="2:5" x14ac:dyDescent="0.4">
      <c r="B695">
        <v>703</v>
      </c>
      <c r="C695" t="s">
        <v>3645</v>
      </c>
      <c r="D695" t="s">
        <v>5440</v>
      </c>
      <c r="E695" t="s">
        <v>5441</v>
      </c>
    </row>
    <row r="696" spans="2:5" x14ac:dyDescent="0.4">
      <c r="B696">
        <v>704</v>
      </c>
      <c r="C696" t="s">
        <v>3645</v>
      </c>
      <c r="D696" t="s">
        <v>5442</v>
      </c>
      <c r="E696" t="s">
        <v>5443</v>
      </c>
    </row>
    <row r="697" spans="2:5" x14ac:dyDescent="0.4">
      <c r="B697">
        <v>705</v>
      </c>
      <c r="C697" t="s">
        <v>3645</v>
      </c>
      <c r="D697" t="s">
        <v>5444</v>
      </c>
      <c r="E697" t="s">
        <v>5445</v>
      </c>
    </row>
    <row r="698" spans="2:5" x14ac:dyDescent="0.4">
      <c r="B698">
        <v>706</v>
      </c>
      <c r="C698" t="s">
        <v>3645</v>
      </c>
      <c r="D698" t="s">
        <v>5446</v>
      </c>
      <c r="E698" t="s">
        <v>5447</v>
      </c>
    </row>
    <row r="699" spans="2:5" x14ac:dyDescent="0.4">
      <c r="B699">
        <v>707</v>
      </c>
      <c r="C699" t="s">
        <v>3645</v>
      </c>
      <c r="D699" t="s">
        <v>5448</v>
      </c>
      <c r="E699" t="s">
        <v>5449</v>
      </c>
    </row>
    <row r="700" spans="2:5" x14ac:dyDescent="0.4">
      <c r="B700">
        <v>708</v>
      </c>
      <c r="C700" t="s">
        <v>3645</v>
      </c>
      <c r="D700" t="s">
        <v>5450</v>
      </c>
      <c r="E700" t="s">
        <v>5451</v>
      </c>
    </row>
    <row r="701" spans="2:5" x14ac:dyDescent="0.4">
      <c r="B701">
        <v>709</v>
      </c>
      <c r="C701" t="s">
        <v>3645</v>
      </c>
      <c r="D701" t="s">
        <v>5452</v>
      </c>
      <c r="E701" t="s">
        <v>5453</v>
      </c>
    </row>
    <row r="702" spans="2:5" x14ac:dyDescent="0.4">
      <c r="B702">
        <v>710</v>
      </c>
      <c r="C702" t="s">
        <v>3645</v>
      </c>
      <c r="D702" t="s">
        <v>5454</v>
      </c>
      <c r="E702" t="s">
        <v>5455</v>
      </c>
    </row>
    <row r="703" spans="2:5" x14ac:dyDescent="0.4">
      <c r="B703">
        <v>711</v>
      </c>
      <c r="C703" t="s">
        <v>3645</v>
      </c>
      <c r="D703" t="s">
        <v>5456</v>
      </c>
      <c r="E703" t="s">
        <v>5457</v>
      </c>
    </row>
    <row r="704" spans="2:5" x14ac:dyDescent="0.4">
      <c r="B704">
        <v>712</v>
      </c>
      <c r="C704" t="s">
        <v>3645</v>
      </c>
      <c r="D704" t="s">
        <v>5458</v>
      </c>
      <c r="E704" t="s">
        <v>5459</v>
      </c>
    </row>
    <row r="705" spans="2:5" x14ac:dyDescent="0.4">
      <c r="B705">
        <v>713</v>
      </c>
      <c r="C705" t="s">
        <v>3645</v>
      </c>
      <c r="D705" t="s">
        <v>5460</v>
      </c>
      <c r="E705" t="s">
        <v>5461</v>
      </c>
    </row>
    <row r="706" spans="2:5" x14ac:dyDescent="0.4">
      <c r="B706">
        <v>714</v>
      </c>
      <c r="C706" t="s">
        <v>3645</v>
      </c>
      <c r="D706" t="s">
        <v>5462</v>
      </c>
      <c r="E706" t="s">
        <v>5463</v>
      </c>
    </row>
    <row r="707" spans="2:5" x14ac:dyDescent="0.4">
      <c r="B707">
        <v>715</v>
      </c>
      <c r="C707" t="s">
        <v>3645</v>
      </c>
      <c r="D707" t="s">
        <v>5464</v>
      </c>
      <c r="E707" t="s">
        <v>5465</v>
      </c>
    </row>
    <row r="708" spans="2:5" x14ac:dyDescent="0.4">
      <c r="B708">
        <v>716</v>
      </c>
      <c r="C708" t="s">
        <v>3645</v>
      </c>
      <c r="D708" t="s">
        <v>5466</v>
      </c>
      <c r="E708" t="s">
        <v>5467</v>
      </c>
    </row>
    <row r="709" spans="2:5" x14ac:dyDescent="0.4">
      <c r="B709">
        <v>717</v>
      </c>
      <c r="C709" t="s">
        <v>3645</v>
      </c>
      <c r="D709" t="s">
        <v>5468</v>
      </c>
      <c r="E709" t="s">
        <v>5469</v>
      </c>
    </row>
    <row r="710" spans="2:5" x14ac:dyDescent="0.4">
      <c r="B710">
        <v>718</v>
      </c>
      <c r="C710" t="s">
        <v>3645</v>
      </c>
      <c r="D710" t="s">
        <v>5470</v>
      </c>
      <c r="E710" t="s">
        <v>5471</v>
      </c>
    </row>
    <row r="711" spans="2:5" x14ac:dyDescent="0.4">
      <c r="B711">
        <v>719</v>
      </c>
      <c r="C711" t="s">
        <v>3645</v>
      </c>
      <c r="D711" t="s">
        <v>5472</v>
      </c>
      <c r="E711" t="s">
        <v>5473</v>
      </c>
    </row>
    <row r="712" spans="2:5" x14ac:dyDescent="0.4">
      <c r="B712">
        <v>720</v>
      </c>
      <c r="C712" t="s">
        <v>3645</v>
      </c>
      <c r="D712" t="s">
        <v>5474</v>
      </c>
      <c r="E712" t="s">
        <v>5475</v>
      </c>
    </row>
    <row r="713" spans="2:5" x14ac:dyDescent="0.4">
      <c r="B713">
        <v>721</v>
      </c>
      <c r="C713" t="s">
        <v>3645</v>
      </c>
      <c r="D713" t="s">
        <v>5476</v>
      </c>
      <c r="E713" t="s">
        <v>5477</v>
      </c>
    </row>
    <row r="714" spans="2:5" x14ac:dyDescent="0.4">
      <c r="B714">
        <v>722</v>
      </c>
      <c r="C714" t="s">
        <v>3645</v>
      </c>
      <c r="D714" t="s">
        <v>5478</v>
      </c>
      <c r="E714" t="s">
        <v>5479</v>
      </c>
    </row>
    <row r="715" spans="2:5" x14ac:dyDescent="0.4">
      <c r="B715">
        <v>723</v>
      </c>
      <c r="C715" t="s">
        <v>3645</v>
      </c>
      <c r="D715" t="s">
        <v>5480</v>
      </c>
      <c r="E715" t="s">
        <v>5481</v>
      </c>
    </row>
    <row r="716" spans="2:5" x14ac:dyDescent="0.4">
      <c r="B716">
        <v>724</v>
      </c>
      <c r="C716" t="s">
        <v>3645</v>
      </c>
      <c r="D716" t="s">
        <v>5262</v>
      </c>
      <c r="E716" t="s">
        <v>5482</v>
      </c>
    </row>
    <row r="717" spans="2:5" x14ac:dyDescent="0.4">
      <c r="B717">
        <v>725</v>
      </c>
      <c r="C717" t="s">
        <v>3645</v>
      </c>
      <c r="D717" t="s">
        <v>5483</v>
      </c>
      <c r="E717" t="s">
        <v>5484</v>
      </c>
    </row>
    <row r="718" spans="2:5" x14ac:dyDescent="0.4">
      <c r="B718">
        <v>726</v>
      </c>
      <c r="C718" t="s">
        <v>3645</v>
      </c>
      <c r="D718" t="s">
        <v>5485</v>
      </c>
      <c r="E718" t="s">
        <v>5486</v>
      </c>
    </row>
    <row r="719" spans="2:5" x14ac:dyDescent="0.4">
      <c r="B719">
        <v>727</v>
      </c>
      <c r="C719" t="s">
        <v>3645</v>
      </c>
      <c r="D719" t="s">
        <v>5487</v>
      </c>
      <c r="E719" t="s">
        <v>5488</v>
      </c>
    </row>
    <row r="720" spans="2:5" x14ac:dyDescent="0.4">
      <c r="B720">
        <v>728</v>
      </c>
      <c r="C720" t="s">
        <v>3645</v>
      </c>
      <c r="D720" t="s">
        <v>5489</v>
      </c>
      <c r="E720" t="s">
        <v>5490</v>
      </c>
    </row>
    <row r="721" spans="2:5" x14ac:dyDescent="0.4">
      <c r="B721">
        <v>729</v>
      </c>
      <c r="C721" t="s">
        <v>3645</v>
      </c>
      <c r="D721" t="s">
        <v>5491</v>
      </c>
      <c r="E721" t="s">
        <v>5492</v>
      </c>
    </row>
    <row r="722" spans="2:5" x14ac:dyDescent="0.4">
      <c r="B722">
        <v>730</v>
      </c>
      <c r="C722" t="s">
        <v>3645</v>
      </c>
      <c r="D722" t="s">
        <v>5493</v>
      </c>
      <c r="E722" t="s">
        <v>5494</v>
      </c>
    </row>
    <row r="723" spans="2:5" x14ac:dyDescent="0.4">
      <c r="B723">
        <v>731</v>
      </c>
      <c r="C723" t="s">
        <v>3645</v>
      </c>
      <c r="D723" t="s">
        <v>5495</v>
      </c>
      <c r="E723" t="s">
        <v>5496</v>
      </c>
    </row>
    <row r="724" spans="2:5" x14ac:dyDescent="0.4">
      <c r="B724">
        <v>732</v>
      </c>
      <c r="C724" t="s">
        <v>3645</v>
      </c>
      <c r="D724" t="s">
        <v>5497</v>
      </c>
      <c r="E724" t="s">
        <v>5498</v>
      </c>
    </row>
    <row r="725" spans="2:5" x14ac:dyDescent="0.4">
      <c r="B725">
        <v>733</v>
      </c>
      <c r="C725" t="s">
        <v>3645</v>
      </c>
      <c r="D725" t="s">
        <v>5499</v>
      </c>
      <c r="E725" t="s">
        <v>5500</v>
      </c>
    </row>
    <row r="726" spans="2:5" x14ac:dyDescent="0.4">
      <c r="B726">
        <v>734</v>
      </c>
      <c r="C726" t="s">
        <v>3645</v>
      </c>
      <c r="D726" t="s">
        <v>5501</v>
      </c>
      <c r="E726" t="s">
        <v>5502</v>
      </c>
    </row>
    <row r="727" spans="2:5" x14ac:dyDescent="0.4">
      <c r="B727">
        <v>735</v>
      </c>
      <c r="C727" t="s">
        <v>3645</v>
      </c>
      <c r="D727" t="s">
        <v>5503</v>
      </c>
      <c r="E727" t="s">
        <v>5504</v>
      </c>
    </row>
    <row r="728" spans="2:5" x14ac:dyDescent="0.4">
      <c r="B728">
        <v>736</v>
      </c>
      <c r="C728" t="s">
        <v>3645</v>
      </c>
      <c r="D728" t="s">
        <v>5505</v>
      </c>
      <c r="E728" t="s">
        <v>5506</v>
      </c>
    </row>
    <row r="729" spans="2:5" x14ac:dyDescent="0.4">
      <c r="B729">
        <v>737</v>
      </c>
      <c r="C729" t="s">
        <v>3645</v>
      </c>
      <c r="D729" t="s">
        <v>5507</v>
      </c>
      <c r="E729" t="s">
        <v>5508</v>
      </c>
    </row>
    <row r="730" spans="2:5" x14ac:dyDescent="0.4">
      <c r="B730">
        <v>738</v>
      </c>
      <c r="C730" t="s">
        <v>3645</v>
      </c>
      <c r="D730" t="s">
        <v>5509</v>
      </c>
      <c r="E730" t="s">
        <v>5510</v>
      </c>
    </row>
    <row r="731" spans="2:5" x14ac:dyDescent="0.4">
      <c r="B731">
        <v>739</v>
      </c>
      <c r="C731" t="s">
        <v>3645</v>
      </c>
      <c r="D731" t="s">
        <v>5511</v>
      </c>
      <c r="E731" t="s">
        <v>5512</v>
      </c>
    </row>
    <row r="732" spans="2:5" x14ac:dyDescent="0.4">
      <c r="B732">
        <v>740</v>
      </c>
      <c r="C732" t="s">
        <v>3645</v>
      </c>
      <c r="D732" t="s">
        <v>5513</v>
      </c>
      <c r="E732" t="s">
        <v>5514</v>
      </c>
    </row>
    <row r="733" spans="2:5" x14ac:dyDescent="0.4">
      <c r="B733">
        <v>741</v>
      </c>
      <c r="C733" t="s">
        <v>3645</v>
      </c>
      <c r="D733" t="s">
        <v>5515</v>
      </c>
      <c r="E733" t="s">
        <v>5516</v>
      </c>
    </row>
    <row r="734" spans="2:5" x14ac:dyDescent="0.4">
      <c r="B734">
        <v>742</v>
      </c>
      <c r="C734" t="s">
        <v>3645</v>
      </c>
      <c r="D734" t="s">
        <v>5517</v>
      </c>
      <c r="E734" t="s">
        <v>5518</v>
      </c>
    </row>
    <row r="735" spans="2:5" x14ac:dyDescent="0.4">
      <c r="B735">
        <v>743</v>
      </c>
      <c r="C735" t="s">
        <v>3645</v>
      </c>
      <c r="D735" t="s">
        <v>5519</v>
      </c>
      <c r="E735" t="s">
        <v>5520</v>
      </c>
    </row>
    <row r="736" spans="2:5" x14ac:dyDescent="0.4">
      <c r="B736">
        <v>744</v>
      </c>
      <c r="C736" t="s">
        <v>3645</v>
      </c>
      <c r="D736" t="s">
        <v>5521</v>
      </c>
      <c r="E736" t="s">
        <v>5522</v>
      </c>
    </row>
    <row r="737" spans="2:5" x14ac:dyDescent="0.4">
      <c r="B737">
        <v>745</v>
      </c>
      <c r="C737" t="s">
        <v>3645</v>
      </c>
      <c r="D737" t="s">
        <v>5523</v>
      </c>
      <c r="E737" t="s">
        <v>5524</v>
      </c>
    </row>
    <row r="738" spans="2:5" x14ac:dyDescent="0.4">
      <c r="B738">
        <v>746</v>
      </c>
      <c r="C738" t="s">
        <v>3645</v>
      </c>
      <c r="D738" t="s">
        <v>5525</v>
      </c>
      <c r="E738" t="s">
        <v>5526</v>
      </c>
    </row>
    <row r="739" spans="2:5" x14ac:dyDescent="0.4">
      <c r="B739">
        <v>747</v>
      </c>
      <c r="C739" t="s">
        <v>3645</v>
      </c>
      <c r="D739" t="s">
        <v>5527</v>
      </c>
      <c r="E739" t="s">
        <v>5528</v>
      </c>
    </row>
    <row r="740" spans="2:5" x14ac:dyDescent="0.4">
      <c r="B740">
        <v>748</v>
      </c>
      <c r="C740" t="s">
        <v>3645</v>
      </c>
      <c r="D740" t="s">
        <v>5529</v>
      </c>
      <c r="E740" t="s">
        <v>5530</v>
      </c>
    </row>
    <row r="741" spans="2:5" x14ac:dyDescent="0.4">
      <c r="B741">
        <v>749</v>
      </c>
      <c r="C741" t="s">
        <v>3645</v>
      </c>
      <c r="D741" t="s">
        <v>5531</v>
      </c>
      <c r="E741" t="s">
        <v>5532</v>
      </c>
    </row>
    <row r="742" spans="2:5" x14ac:dyDescent="0.4">
      <c r="B742">
        <v>750</v>
      </c>
      <c r="C742" t="s">
        <v>3645</v>
      </c>
      <c r="D742" t="s">
        <v>5533</v>
      </c>
      <c r="E742" t="s">
        <v>5534</v>
      </c>
    </row>
    <row r="743" spans="2:5" x14ac:dyDescent="0.4">
      <c r="B743">
        <v>751</v>
      </c>
      <c r="C743" t="s">
        <v>3645</v>
      </c>
      <c r="D743" t="s">
        <v>5535</v>
      </c>
      <c r="E743" t="s">
        <v>5536</v>
      </c>
    </row>
    <row r="744" spans="2:5" x14ac:dyDescent="0.4">
      <c r="B744">
        <v>752</v>
      </c>
      <c r="C744" t="s">
        <v>3645</v>
      </c>
      <c r="D744" t="s">
        <v>5537</v>
      </c>
      <c r="E744" t="s">
        <v>5538</v>
      </c>
    </row>
    <row r="745" spans="2:5" x14ac:dyDescent="0.4">
      <c r="B745">
        <v>753</v>
      </c>
      <c r="C745" t="s">
        <v>3645</v>
      </c>
      <c r="D745" t="s">
        <v>4655</v>
      </c>
      <c r="E745" t="s">
        <v>5539</v>
      </c>
    </row>
    <row r="746" spans="2:5" x14ac:dyDescent="0.4">
      <c r="B746">
        <v>754</v>
      </c>
      <c r="C746" t="s">
        <v>3645</v>
      </c>
      <c r="D746" t="s">
        <v>5540</v>
      </c>
      <c r="E746" t="s">
        <v>5541</v>
      </c>
    </row>
    <row r="747" spans="2:5" x14ac:dyDescent="0.4">
      <c r="B747">
        <v>757</v>
      </c>
      <c r="C747" t="s">
        <v>3646</v>
      </c>
      <c r="D747" t="s">
        <v>4559</v>
      </c>
      <c r="E747" t="s">
        <v>5194</v>
      </c>
    </row>
    <row r="748" spans="2:5" x14ac:dyDescent="0.4">
      <c r="B748">
        <v>758</v>
      </c>
      <c r="C748" t="s">
        <v>3646</v>
      </c>
      <c r="D748" t="s">
        <v>5542</v>
      </c>
      <c r="E748" t="s">
        <v>5543</v>
      </c>
    </row>
    <row r="749" spans="2:5" x14ac:dyDescent="0.4">
      <c r="B749">
        <v>759</v>
      </c>
      <c r="C749" t="s">
        <v>3646</v>
      </c>
      <c r="D749" t="s">
        <v>5544</v>
      </c>
      <c r="E749" t="s">
        <v>5545</v>
      </c>
    </row>
    <row r="750" spans="2:5" x14ac:dyDescent="0.4">
      <c r="B750">
        <v>760</v>
      </c>
      <c r="C750" t="s">
        <v>3646</v>
      </c>
      <c r="D750" t="s">
        <v>5546</v>
      </c>
      <c r="E750" t="s">
        <v>5547</v>
      </c>
    </row>
    <row r="751" spans="2:5" x14ac:dyDescent="0.4">
      <c r="B751">
        <v>761</v>
      </c>
      <c r="C751" t="s">
        <v>3646</v>
      </c>
      <c r="D751" t="s">
        <v>5548</v>
      </c>
      <c r="E751" t="s">
        <v>5549</v>
      </c>
    </row>
    <row r="752" spans="2:5" x14ac:dyDescent="0.4">
      <c r="B752">
        <v>762</v>
      </c>
      <c r="C752" t="s">
        <v>3646</v>
      </c>
      <c r="D752" t="s">
        <v>5550</v>
      </c>
      <c r="E752" t="s">
        <v>5551</v>
      </c>
    </row>
    <row r="753" spans="2:5" x14ac:dyDescent="0.4">
      <c r="B753">
        <v>763</v>
      </c>
      <c r="C753" t="s">
        <v>3646</v>
      </c>
      <c r="D753" t="s">
        <v>5552</v>
      </c>
      <c r="E753" t="s">
        <v>5553</v>
      </c>
    </row>
    <row r="754" spans="2:5" x14ac:dyDescent="0.4">
      <c r="B754">
        <v>764</v>
      </c>
      <c r="C754" t="s">
        <v>3646</v>
      </c>
      <c r="D754" t="s">
        <v>5554</v>
      </c>
      <c r="E754" t="s">
        <v>5555</v>
      </c>
    </row>
    <row r="755" spans="2:5" x14ac:dyDescent="0.4">
      <c r="B755">
        <v>765</v>
      </c>
      <c r="C755" t="s">
        <v>3646</v>
      </c>
      <c r="D755" t="s">
        <v>4242</v>
      </c>
      <c r="E755" t="s">
        <v>5556</v>
      </c>
    </row>
    <row r="756" spans="2:5" x14ac:dyDescent="0.4">
      <c r="B756">
        <v>766</v>
      </c>
      <c r="C756" t="s">
        <v>3646</v>
      </c>
      <c r="D756" t="s">
        <v>5557</v>
      </c>
      <c r="E756" t="s">
        <v>5558</v>
      </c>
    </row>
    <row r="757" spans="2:5" x14ac:dyDescent="0.4">
      <c r="B757">
        <v>767</v>
      </c>
      <c r="C757" t="s">
        <v>3646</v>
      </c>
      <c r="D757" t="s">
        <v>5559</v>
      </c>
      <c r="E757" t="s">
        <v>5560</v>
      </c>
    </row>
    <row r="758" spans="2:5" x14ac:dyDescent="0.4">
      <c r="B758">
        <v>768</v>
      </c>
      <c r="C758" t="s">
        <v>3646</v>
      </c>
      <c r="D758" t="s">
        <v>5561</v>
      </c>
      <c r="E758" t="s">
        <v>5562</v>
      </c>
    </row>
    <row r="759" spans="2:5" x14ac:dyDescent="0.4">
      <c r="B759">
        <v>769</v>
      </c>
      <c r="C759" t="s">
        <v>3646</v>
      </c>
      <c r="D759" t="s">
        <v>4239</v>
      </c>
      <c r="E759" t="s">
        <v>5563</v>
      </c>
    </row>
    <row r="760" spans="2:5" x14ac:dyDescent="0.4">
      <c r="B760">
        <v>770</v>
      </c>
      <c r="C760" t="s">
        <v>3646</v>
      </c>
      <c r="D760" t="s">
        <v>5564</v>
      </c>
      <c r="E760" t="s">
        <v>5565</v>
      </c>
    </row>
    <row r="761" spans="2:5" x14ac:dyDescent="0.4">
      <c r="B761">
        <v>771</v>
      </c>
      <c r="C761" t="s">
        <v>3646</v>
      </c>
      <c r="D761" t="s">
        <v>5566</v>
      </c>
      <c r="E761" t="s">
        <v>5567</v>
      </c>
    </row>
    <row r="762" spans="2:5" x14ac:dyDescent="0.4">
      <c r="B762">
        <v>772</v>
      </c>
      <c r="C762" t="s">
        <v>3646</v>
      </c>
      <c r="D762" t="s">
        <v>5568</v>
      </c>
      <c r="E762" t="s">
        <v>5569</v>
      </c>
    </row>
    <row r="763" spans="2:5" x14ac:dyDescent="0.4">
      <c r="B763">
        <v>773</v>
      </c>
      <c r="C763" t="s">
        <v>3646</v>
      </c>
      <c r="D763" t="s">
        <v>5570</v>
      </c>
      <c r="E763" t="s">
        <v>5571</v>
      </c>
    </row>
    <row r="764" spans="2:5" x14ac:dyDescent="0.4">
      <c r="B764">
        <v>774</v>
      </c>
      <c r="C764" t="s">
        <v>3646</v>
      </c>
      <c r="D764" t="s">
        <v>5572</v>
      </c>
      <c r="E764" t="s">
        <v>5573</v>
      </c>
    </row>
    <row r="765" spans="2:5" x14ac:dyDescent="0.4">
      <c r="B765">
        <v>775</v>
      </c>
      <c r="C765" t="s">
        <v>3646</v>
      </c>
      <c r="D765" t="s">
        <v>5574</v>
      </c>
      <c r="E765" t="s">
        <v>5575</v>
      </c>
    </row>
    <row r="766" spans="2:5" x14ac:dyDescent="0.4">
      <c r="B766">
        <v>776</v>
      </c>
      <c r="C766" t="s">
        <v>3646</v>
      </c>
      <c r="D766" t="s">
        <v>5576</v>
      </c>
      <c r="E766" t="s">
        <v>5577</v>
      </c>
    </row>
    <row r="767" spans="2:5" x14ac:dyDescent="0.4">
      <c r="B767">
        <v>777</v>
      </c>
      <c r="C767" t="s">
        <v>3646</v>
      </c>
      <c r="D767" t="s">
        <v>5578</v>
      </c>
      <c r="E767" t="s">
        <v>5579</v>
      </c>
    </row>
    <row r="768" spans="2:5" x14ac:dyDescent="0.4">
      <c r="B768">
        <v>778</v>
      </c>
      <c r="C768" t="s">
        <v>3646</v>
      </c>
      <c r="D768" t="s">
        <v>5580</v>
      </c>
      <c r="E768" t="s">
        <v>5581</v>
      </c>
    </row>
    <row r="769" spans="2:5" x14ac:dyDescent="0.4">
      <c r="B769">
        <v>779</v>
      </c>
      <c r="C769" t="s">
        <v>3646</v>
      </c>
      <c r="D769" t="s">
        <v>5582</v>
      </c>
      <c r="E769" t="s">
        <v>5583</v>
      </c>
    </row>
    <row r="770" spans="2:5" x14ac:dyDescent="0.4">
      <c r="B770">
        <v>780</v>
      </c>
      <c r="C770" t="s">
        <v>3646</v>
      </c>
      <c r="D770" t="s">
        <v>5584</v>
      </c>
      <c r="E770" t="s">
        <v>5585</v>
      </c>
    </row>
    <row r="771" spans="2:5" x14ac:dyDescent="0.4">
      <c r="B771">
        <v>781</v>
      </c>
      <c r="C771" t="s">
        <v>3646</v>
      </c>
      <c r="D771" t="s">
        <v>5586</v>
      </c>
      <c r="E771" t="s">
        <v>5587</v>
      </c>
    </row>
    <row r="772" spans="2:5" x14ac:dyDescent="0.4">
      <c r="B772">
        <v>782</v>
      </c>
      <c r="C772" t="s">
        <v>3646</v>
      </c>
      <c r="D772" t="s">
        <v>5588</v>
      </c>
      <c r="E772" t="s">
        <v>5589</v>
      </c>
    </row>
    <row r="773" spans="2:5" x14ac:dyDescent="0.4">
      <c r="B773">
        <v>783</v>
      </c>
      <c r="C773" t="s">
        <v>3646</v>
      </c>
      <c r="D773" t="s">
        <v>5590</v>
      </c>
      <c r="E773" t="s">
        <v>5591</v>
      </c>
    </row>
    <row r="774" spans="2:5" x14ac:dyDescent="0.4">
      <c r="B774">
        <v>784</v>
      </c>
      <c r="C774" t="s">
        <v>3646</v>
      </c>
      <c r="D774" t="s">
        <v>5592</v>
      </c>
      <c r="E774" t="s">
        <v>5593</v>
      </c>
    </row>
    <row r="775" spans="2:5" x14ac:dyDescent="0.4">
      <c r="B775">
        <v>785</v>
      </c>
      <c r="C775" t="s">
        <v>3646</v>
      </c>
      <c r="D775" t="s">
        <v>5594</v>
      </c>
      <c r="E775" t="s">
        <v>5595</v>
      </c>
    </row>
    <row r="776" spans="2:5" x14ac:dyDescent="0.4">
      <c r="B776">
        <v>786</v>
      </c>
      <c r="C776" t="s">
        <v>3646</v>
      </c>
      <c r="D776" t="s">
        <v>5596</v>
      </c>
      <c r="E776" t="s">
        <v>5597</v>
      </c>
    </row>
    <row r="777" spans="2:5" x14ac:dyDescent="0.4">
      <c r="B777">
        <v>787</v>
      </c>
      <c r="C777" t="s">
        <v>3646</v>
      </c>
      <c r="D777" t="s">
        <v>5598</v>
      </c>
      <c r="E777" t="s">
        <v>5599</v>
      </c>
    </row>
    <row r="778" spans="2:5" x14ac:dyDescent="0.4">
      <c r="B778">
        <v>788</v>
      </c>
      <c r="C778" t="s">
        <v>3646</v>
      </c>
      <c r="D778" t="s">
        <v>5600</v>
      </c>
      <c r="E778" t="s">
        <v>5601</v>
      </c>
    </row>
    <row r="779" spans="2:5" x14ac:dyDescent="0.4">
      <c r="B779">
        <v>789</v>
      </c>
      <c r="C779" t="s">
        <v>3646</v>
      </c>
      <c r="D779" t="s">
        <v>5602</v>
      </c>
      <c r="E779" t="s">
        <v>5603</v>
      </c>
    </row>
    <row r="780" spans="2:5" x14ac:dyDescent="0.4">
      <c r="B780">
        <v>790</v>
      </c>
      <c r="C780" t="s">
        <v>3646</v>
      </c>
      <c r="D780" t="s">
        <v>5604</v>
      </c>
      <c r="E780" t="s">
        <v>5605</v>
      </c>
    </row>
    <row r="781" spans="2:5" x14ac:dyDescent="0.4">
      <c r="B781">
        <v>791</v>
      </c>
      <c r="C781" t="s">
        <v>3646</v>
      </c>
      <c r="D781" t="s">
        <v>5606</v>
      </c>
      <c r="E781" t="s">
        <v>5607</v>
      </c>
    </row>
    <row r="782" spans="2:5" x14ac:dyDescent="0.4">
      <c r="B782">
        <v>792</v>
      </c>
      <c r="C782" t="s">
        <v>3646</v>
      </c>
      <c r="D782" t="s">
        <v>5608</v>
      </c>
      <c r="E782" t="s">
        <v>5609</v>
      </c>
    </row>
    <row r="783" spans="2:5" x14ac:dyDescent="0.4">
      <c r="B783">
        <v>793</v>
      </c>
      <c r="C783" t="s">
        <v>3646</v>
      </c>
      <c r="D783" t="s">
        <v>5610</v>
      </c>
      <c r="E783" t="s">
        <v>5611</v>
      </c>
    </row>
    <row r="784" spans="2:5" x14ac:dyDescent="0.4">
      <c r="B784">
        <v>794</v>
      </c>
      <c r="C784" t="s">
        <v>3646</v>
      </c>
      <c r="D784" t="s">
        <v>5612</v>
      </c>
      <c r="E784" t="s">
        <v>5613</v>
      </c>
    </row>
    <row r="785" spans="2:5" x14ac:dyDescent="0.4">
      <c r="B785">
        <v>795</v>
      </c>
      <c r="C785" t="s">
        <v>3646</v>
      </c>
      <c r="D785" t="s">
        <v>5614</v>
      </c>
      <c r="E785" t="s">
        <v>5615</v>
      </c>
    </row>
    <row r="786" spans="2:5" x14ac:dyDescent="0.4">
      <c r="B786">
        <v>796</v>
      </c>
      <c r="C786" t="s">
        <v>3646</v>
      </c>
      <c r="D786" t="s">
        <v>5616</v>
      </c>
      <c r="E786" t="s">
        <v>5617</v>
      </c>
    </row>
    <row r="787" spans="2:5" x14ac:dyDescent="0.4">
      <c r="B787">
        <v>797</v>
      </c>
      <c r="C787" t="s">
        <v>3646</v>
      </c>
      <c r="D787" t="s">
        <v>5618</v>
      </c>
      <c r="E787" t="s">
        <v>5619</v>
      </c>
    </row>
    <row r="788" spans="2:5" x14ac:dyDescent="0.4">
      <c r="B788">
        <v>798</v>
      </c>
      <c r="C788" t="s">
        <v>3646</v>
      </c>
      <c r="D788" t="s">
        <v>5620</v>
      </c>
      <c r="E788" t="s">
        <v>5621</v>
      </c>
    </row>
    <row r="789" spans="2:5" x14ac:dyDescent="0.4">
      <c r="B789">
        <v>799</v>
      </c>
      <c r="C789" t="s">
        <v>3646</v>
      </c>
      <c r="D789" t="s">
        <v>5622</v>
      </c>
      <c r="E789" t="s">
        <v>5623</v>
      </c>
    </row>
    <row r="790" spans="2:5" x14ac:dyDescent="0.4">
      <c r="B790">
        <v>800</v>
      </c>
      <c r="C790" t="s">
        <v>3646</v>
      </c>
      <c r="D790" t="s">
        <v>5624</v>
      </c>
      <c r="E790" t="s">
        <v>5625</v>
      </c>
    </row>
    <row r="791" spans="2:5" x14ac:dyDescent="0.4">
      <c r="B791">
        <v>801</v>
      </c>
      <c r="C791" t="s">
        <v>3646</v>
      </c>
      <c r="D791" t="s">
        <v>5626</v>
      </c>
      <c r="E791" t="s">
        <v>5627</v>
      </c>
    </row>
    <row r="792" spans="2:5" x14ac:dyDescent="0.4">
      <c r="B792">
        <v>802</v>
      </c>
      <c r="C792" t="s">
        <v>3646</v>
      </c>
      <c r="D792" t="s">
        <v>5628</v>
      </c>
      <c r="E792" t="s">
        <v>5629</v>
      </c>
    </row>
    <row r="793" spans="2:5" x14ac:dyDescent="0.4">
      <c r="B793">
        <v>803</v>
      </c>
      <c r="C793" t="s">
        <v>3646</v>
      </c>
      <c r="D793" t="s">
        <v>5630</v>
      </c>
      <c r="E793" t="s">
        <v>5631</v>
      </c>
    </row>
    <row r="794" spans="2:5" x14ac:dyDescent="0.4">
      <c r="B794">
        <v>804</v>
      </c>
      <c r="C794" t="s">
        <v>3646</v>
      </c>
      <c r="D794" t="s">
        <v>5292</v>
      </c>
      <c r="E794" t="s">
        <v>5632</v>
      </c>
    </row>
    <row r="795" spans="2:5" x14ac:dyDescent="0.4">
      <c r="B795">
        <v>805</v>
      </c>
      <c r="C795" t="s">
        <v>3646</v>
      </c>
      <c r="D795" t="s">
        <v>5633</v>
      </c>
      <c r="E795" t="s">
        <v>5634</v>
      </c>
    </row>
    <row r="796" spans="2:5" x14ac:dyDescent="0.4">
      <c r="B796">
        <v>806</v>
      </c>
      <c r="C796" t="s">
        <v>3646</v>
      </c>
      <c r="D796" t="s">
        <v>4655</v>
      </c>
      <c r="E796" t="s">
        <v>5635</v>
      </c>
    </row>
    <row r="797" spans="2:5" x14ac:dyDescent="0.4">
      <c r="B797">
        <v>807</v>
      </c>
      <c r="C797" t="s">
        <v>3646</v>
      </c>
      <c r="D797" t="s">
        <v>4953</v>
      </c>
      <c r="E797" t="s">
        <v>4562</v>
      </c>
    </row>
    <row r="798" spans="2:5" x14ac:dyDescent="0.4">
      <c r="B798">
        <v>810</v>
      </c>
      <c r="C798" t="s">
        <v>3647</v>
      </c>
      <c r="D798" t="s">
        <v>5636</v>
      </c>
      <c r="E798" t="s">
        <v>5637</v>
      </c>
    </row>
    <row r="799" spans="2:5" x14ac:dyDescent="0.4">
      <c r="B799">
        <v>811</v>
      </c>
      <c r="C799" t="s">
        <v>3647</v>
      </c>
      <c r="D799" t="s">
        <v>5638</v>
      </c>
      <c r="E799" t="s">
        <v>5639</v>
      </c>
    </row>
    <row r="800" spans="2:5" x14ac:dyDescent="0.4">
      <c r="B800">
        <v>812</v>
      </c>
      <c r="C800" t="s">
        <v>3647</v>
      </c>
      <c r="D800" t="s">
        <v>5640</v>
      </c>
      <c r="E800" t="s">
        <v>5641</v>
      </c>
    </row>
    <row r="801" spans="2:5" x14ac:dyDescent="0.4">
      <c r="B801">
        <v>813</v>
      </c>
      <c r="C801" t="s">
        <v>3647</v>
      </c>
      <c r="D801" t="s">
        <v>5642</v>
      </c>
      <c r="E801" t="s">
        <v>5643</v>
      </c>
    </row>
    <row r="802" spans="2:5" x14ac:dyDescent="0.4">
      <c r="B802">
        <v>814</v>
      </c>
      <c r="C802" t="s">
        <v>3647</v>
      </c>
      <c r="D802" t="s">
        <v>5644</v>
      </c>
      <c r="E802" t="s">
        <v>5645</v>
      </c>
    </row>
    <row r="803" spans="2:5" x14ac:dyDescent="0.4">
      <c r="B803">
        <v>815</v>
      </c>
      <c r="C803" t="s">
        <v>3647</v>
      </c>
      <c r="D803" t="s">
        <v>5646</v>
      </c>
      <c r="E803" t="s">
        <v>5647</v>
      </c>
    </row>
    <row r="804" spans="2:5" x14ac:dyDescent="0.4">
      <c r="B804">
        <v>816</v>
      </c>
      <c r="C804" t="s">
        <v>3647</v>
      </c>
      <c r="D804" t="s">
        <v>5648</v>
      </c>
      <c r="E804" t="s">
        <v>5649</v>
      </c>
    </row>
    <row r="805" spans="2:5" x14ac:dyDescent="0.4">
      <c r="B805">
        <v>817</v>
      </c>
      <c r="C805" t="s">
        <v>3647</v>
      </c>
      <c r="D805" t="s">
        <v>5650</v>
      </c>
      <c r="E805" t="s">
        <v>5651</v>
      </c>
    </row>
    <row r="806" spans="2:5" x14ac:dyDescent="0.4">
      <c r="B806">
        <v>818</v>
      </c>
      <c r="C806" t="s">
        <v>3647</v>
      </c>
      <c r="D806" t="s">
        <v>5652</v>
      </c>
      <c r="E806" t="s">
        <v>5653</v>
      </c>
    </row>
    <row r="807" spans="2:5" x14ac:dyDescent="0.4">
      <c r="B807">
        <v>819</v>
      </c>
      <c r="C807" t="s">
        <v>3647</v>
      </c>
      <c r="D807" t="s">
        <v>5654</v>
      </c>
      <c r="E807" t="s">
        <v>5655</v>
      </c>
    </row>
    <row r="808" spans="2:5" x14ac:dyDescent="0.4">
      <c r="B808">
        <v>821</v>
      </c>
      <c r="C808" t="s">
        <v>3647</v>
      </c>
      <c r="D808" t="s">
        <v>5656</v>
      </c>
      <c r="E808" t="s">
        <v>5657</v>
      </c>
    </row>
    <row r="809" spans="2:5" x14ac:dyDescent="0.4">
      <c r="B809">
        <v>822</v>
      </c>
      <c r="C809" t="s">
        <v>3647</v>
      </c>
      <c r="D809" t="s">
        <v>5658</v>
      </c>
      <c r="E809" t="s">
        <v>5659</v>
      </c>
    </row>
    <row r="810" spans="2:5" x14ac:dyDescent="0.4">
      <c r="B810">
        <v>823</v>
      </c>
      <c r="C810" t="s">
        <v>3647</v>
      </c>
      <c r="D810" t="s">
        <v>4655</v>
      </c>
      <c r="E810" t="s">
        <v>5635</v>
      </c>
    </row>
    <row r="811" spans="2:5" x14ac:dyDescent="0.4">
      <c r="B811">
        <v>824</v>
      </c>
      <c r="C811" t="s">
        <v>3647</v>
      </c>
      <c r="D811" t="s">
        <v>4953</v>
      </c>
      <c r="E811" s="9" t="s">
        <v>5660</v>
      </c>
    </row>
    <row r="812" spans="2:5" x14ac:dyDescent="0.4">
      <c r="B812">
        <v>827</v>
      </c>
      <c r="C812" t="s">
        <v>3648</v>
      </c>
      <c r="D812" t="s">
        <v>5661</v>
      </c>
      <c r="E812" t="s">
        <v>5662</v>
      </c>
    </row>
    <row r="813" spans="2:5" x14ac:dyDescent="0.4">
      <c r="B813">
        <v>828</v>
      </c>
      <c r="C813" t="s">
        <v>3648</v>
      </c>
      <c r="D813" t="s">
        <v>5663</v>
      </c>
      <c r="E813" t="s">
        <v>5664</v>
      </c>
    </row>
    <row r="814" spans="2:5" x14ac:dyDescent="0.4">
      <c r="B814">
        <v>829</v>
      </c>
      <c r="C814" t="s">
        <v>3648</v>
      </c>
      <c r="D814" t="s">
        <v>5665</v>
      </c>
      <c r="E814" t="s">
        <v>5666</v>
      </c>
    </row>
    <row r="815" spans="2:5" x14ac:dyDescent="0.4">
      <c r="B815">
        <v>830</v>
      </c>
      <c r="C815" t="s">
        <v>3648</v>
      </c>
      <c r="D815" t="s">
        <v>5028</v>
      </c>
      <c r="E815" t="s">
        <v>5667</v>
      </c>
    </row>
    <row r="816" spans="2:5" x14ac:dyDescent="0.4">
      <c r="B816">
        <v>831</v>
      </c>
      <c r="C816" t="s">
        <v>3648</v>
      </c>
      <c r="D816" t="s">
        <v>5552</v>
      </c>
      <c r="E816" t="s">
        <v>5668</v>
      </c>
    </row>
    <row r="817" spans="2:5" x14ac:dyDescent="0.4">
      <c r="B817">
        <v>832</v>
      </c>
      <c r="C817" t="s">
        <v>3648</v>
      </c>
      <c r="D817" t="s">
        <v>5669</v>
      </c>
      <c r="E817" t="s">
        <v>5670</v>
      </c>
    </row>
    <row r="818" spans="2:5" x14ac:dyDescent="0.4">
      <c r="B818">
        <v>833</v>
      </c>
      <c r="C818" t="s">
        <v>3648</v>
      </c>
      <c r="D818" t="s">
        <v>5671</v>
      </c>
      <c r="E818" t="s">
        <v>5672</v>
      </c>
    </row>
    <row r="819" spans="2:5" x14ac:dyDescent="0.4">
      <c r="B819">
        <v>834</v>
      </c>
      <c r="C819" t="s">
        <v>3648</v>
      </c>
      <c r="D819" t="s">
        <v>5673</v>
      </c>
      <c r="E819" t="s">
        <v>5674</v>
      </c>
    </row>
    <row r="820" spans="2:5" x14ac:dyDescent="0.4">
      <c r="B820">
        <v>835</v>
      </c>
      <c r="C820" t="s">
        <v>3648</v>
      </c>
      <c r="D820" t="s">
        <v>5675</v>
      </c>
      <c r="E820" t="s">
        <v>5676</v>
      </c>
    </row>
    <row r="821" spans="2:5" x14ac:dyDescent="0.4">
      <c r="B821">
        <v>836</v>
      </c>
      <c r="C821" t="s">
        <v>3648</v>
      </c>
      <c r="D821" t="s">
        <v>5677</v>
      </c>
      <c r="E821" t="s">
        <v>5678</v>
      </c>
    </row>
    <row r="822" spans="2:5" x14ac:dyDescent="0.4">
      <c r="B822">
        <v>837</v>
      </c>
      <c r="C822" t="s">
        <v>3648</v>
      </c>
      <c r="D822" t="s">
        <v>5679</v>
      </c>
      <c r="E822" t="s">
        <v>5680</v>
      </c>
    </row>
    <row r="823" spans="2:5" x14ac:dyDescent="0.4">
      <c r="B823">
        <v>838</v>
      </c>
      <c r="C823" t="s">
        <v>3648</v>
      </c>
      <c r="D823" t="s">
        <v>5681</v>
      </c>
      <c r="E823" t="s">
        <v>5682</v>
      </c>
    </row>
    <row r="824" spans="2:5" x14ac:dyDescent="0.4">
      <c r="B824">
        <v>839</v>
      </c>
      <c r="C824" t="s">
        <v>3648</v>
      </c>
      <c r="D824" t="s">
        <v>5683</v>
      </c>
      <c r="E824" t="s">
        <v>5684</v>
      </c>
    </row>
    <row r="825" spans="2:5" x14ac:dyDescent="0.4">
      <c r="B825">
        <v>840</v>
      </c>
      <c r="C825" t="s">
        <v>3648</v>
      </c>
      <c r="D825" t="s">
        <v>5685</v>
      </c>
      <c r="E825" t="s">
        <v>5686</v>
      </c>
    </row>
    <row r="826" spans="2:5" x14ac:dyDescent="0.4">
      <c r="B826">
        <v>841</v>
      </c>
      <c r="C826" t="s">
        <v>3648</v>
      </c>
      <c r="D826" t="s">
        <v>5687</v>
      </c>
      <c r="E826" t="s">
        <v>5688</v>
      </c>
    </row>
    <row r="827" spans="2:5" x14ac:dyDescent="0.4">
      <c r="B827">
        <v>842</v>
      </c>
      <c r="C827" t="s">
        <v>3648</v>
      </c>
      <c r="D827" t="s">
        <v>5689</v>
      </c>
      <c r="E827" t="s">
        <v>5690</v>
      </c>
    </row>
    <row r="828" spans="2:5" x14ac:dyDescent="0.4">
      <c r="B828">
        <v>843</v>
      </c>
      <c r="C828" t="s">
        <v>3648</v>
      </c>
      <c r="D828" t="s">
        <v>5691</v>
      </c>
      <c r="E828" t="s">
        <v>5692</v>
      </c>
    </row>
    <row r="829" spans="2:5" x14ac:dyDescent="0.4">
      <c r="B829">
        <v>844</v>
      </c>
      <c r="C829" t="s">
        <v>3648</v>
      </c>
      <c r="D829" t="s">
        <v>5693</v>
      </c>
      <c r="E829" t="s">
        <v>5694</v>
      </c>
    </row>
    <row r="830" spans="2:5" x14ac:dyDescent="0.4">
      <c r="B830">
        <v>845</v>
      </c>
      <c r="C830" t="s">
        <v>3648</v>
      </c>
      <c r="D830" t="s">
        <v>5695</v>
      </c>
      <c r="E830" t="s">
        <v>5696</v>
      </c>
    </row>
    <row r="831" spans="2:5" x14ac:dyDescent="0.4">
      <c r="B831">
        <v>846</v>
      </c>
      <c r="C831" t="s">
        <v>3648</v>
      </c>
      <c r="D831" t="s">
        <v>5697</v>
      </c>
      <c r="E831" t="s">
        <v>5698</v>
      </c>
    </row>
    <row r="832" spans="2:5" x14ac:dyDescent="0.4">
      <c r="B832">
        <v>847</v>
      </c>
      <c r="C832" t="s">
        <v>3648</v>
      </c>
      <c r="D832" t="s">
        <v>5699</v>
      </c>
      <c r="E832" t="s">
        <v>5700</v>
      </c>
    </row>
    <row r="833" spans="2:5" x14ac:dyDescent="0.4">
      <c r="B833">
        <v>848</v>
      </c>
      <c r="C833" t="s">
        <v>3648</v>
      </c>
      <c r="D833" t="s">
        <v>5701</v>
      </c>
      <c r="E833" t="s">
        <v>5702</v>
      </c>
    </row>
    <row r="834" spans="2:5" x14ac:dyDescent="0.4">
      <c r="B834">
        <v>849</v>
      </c>
      <c r="C834" t="s">
        <v>3648</v>
      </c>
      <c r="D834" t="s">
        <v>5703</v>
      </c>
      <c r="E834" t="s">
        <v>5704</v>
      </c>
    </row>
    <row r="835" spans="2:5" x14ac:dyDescent="0.4">
      <c r="B835">
        <v>850</v>
      </c>
      <c r="C835" t="s">
        <v>3648</v>
      </c>
      <c r="D835" t="s">
        <v>5705</v>
      </c>
      <c r="E835" t="s">
        <v>5706</v>
      </c>
    </row>
    <row r="836" spans="2:5" x14ac:dyDescent="0.4">
      <c r="B836">
        <v>851</v>
      </c>
      <c r="C836" t="s">
        <v>3648</v>
      </c>
      <c r="D836" t="s">
        <v>5707</v>
      </c>
      <c r="E836" t="s">
        <v>5708</v>
      </c>
    </row>
    <row r="837" spans="2:5" x14ac:dyDescent="0.4">
      <c r="B837">
        <v>852</v>
      </c>
      <c r="C837" t="s">
        <v>3648</v>
      </c>
      <c r="D837" t="s">
        <v>5709</v>
      </c>
      <c r="E837" t="s">
        <v>5710</v>
      </c>
    </row>
    <row r="838" spans="2:5" x14ac:dyDescent="0.4">
      <c r="B838">
        <v>853</v>
      </c>
      <c r="C838" t="s">
        <v>3648</v>
      </c>
      <c r="D838" t="s">
        <v>5711</v>
      </c>
      <c r="E838" t="s">
        <v>5712</v>
      </c>
    </row>
    <row r="839" spans="2:5" x14ac:dyDescent="0.4">
      <c r="B839">
        <v>854</v>
      </c>
      <c r="C839" t="s">
        <v>3648</v>
      </c>
      <c r="D839" t="s">
        <v>4655</v>
      </c>
      <c r="E839" t="s">
        <v>5713</v>
      </c>
    </row>
    <row r="840" spans="2:5" x14ac:dyDescent="0.4">
      <c r="B840">
        <v>855</v>
      </c>
      <c r="C840" t="s">
        <v>3648</v>
      </c>
      <c r="D840" t="s">
        <v>4953</v>
      </c>
      <c r="E840" s="9" t="s">
        <v>5660</v>
      </c>
    </row>
    <row r="841" spans="2:5" x14ac:dyDescent="0.4">
      <c r="B841">
        <v>858</v>
      </c>
      <c r="C841" t="s">
        <v>3649</v>
      </c>
      <c r="D841" t="s">
        <v>5193</v>
      </c>
      <c r="E841" t="s">
        <v>5194</v>
      </c>
    </row>
    <row r="842" spans="2:5" x14ac:dyDescent="0.4">
      <c r="B842">
        <v>859</v>
      </c>
      <c r="C842" t="s">
        <v>3649</v>
      </c>
      <c r="D842" t="s">
        <v>4953</v>
      </c>
      <c r="E842" t="s">
        <v>4562</v>
      </c>
    </row>
    <row r="843" spans="2:5" x14ac:dyDescent="0.4">
      <c r="B843">
        <v>860</v>
      </c>
      <c r="C843" t="s">
        <v>3649</v>
      </c>
      <c r="D843" t="s">
        <v>5714</v>
      </c>
      <c r="E843" t="s">
        <v>5715</v>
      </c>
    </row>
    <row r="844" spans="2:5" x14ac:dyDescent="0.4">
      <c r="B844">
        <v>861</v>
      </c>
      <c r="C844" t="s">
        <v>3649</v>
      </c>
      <c r="D844" t="s">
        <v>5716</v>
      </c>
      <c r="E844" t="s">
        <v>5717</v>
      </c>
    </row>
    <row r="845" spans="2:5" x14ac:dyDescent="0.4">
      <c r="B845">
        <v>862</v>
      </c>
      <c r="C845" t="s">
        <v>3649</v>
      </c>
      <c r="D845" t="s">
        <v>5718</v>
      </c>
      <c r="E845" t="s">
        <v>5719</v>
      </c>
    </row>
    <row r="846" spans="2:5" x14ac:dyDescent="0.4">
      <c r="B846">
        <v>863</v>
      </c>
      <c r="C846" t="s">
        <v>3649</v>
      </c>
      <c r="D846" t="s">
        <v>5720</v>
      </c>
      <c r="E846" t="s">
        <v>5721</v>
      </c>
    </row>
    <row r="847" spans="2:5" x14ac:dyDescent="0.4">
      <c r="B847">
        <v>864</v>
      </c>
      <c r="C847" t="s">
        <v>3649</v>
      </c>
      <c r="D847" t="s">
        <v>5722</v>
      </c>
      <c r="E847" t="s">
        <v>5723</v>
      </c>
    </row>
    <row r="848" spans="2:5" x14ac:dyDescent="0.4">
      <c r="B848">
        <v>865</v>
      </c>
      <c r="C848" t="s">
        <v>3649</v>
      </c>
      <c r="D848" t="s">
        <v>5724</v>
      </c>
      <c r="E848" t="s">
        <v>5725</v>
      </c>
    </row>
    <row r="849" spans="2:5" x14ac:dyDescent="0.4">
      <c r="B849">
        <v>866</v>
      </c>
      <c r="C849" t="s">
        <v>3649</v>
      </c>
      <c r="D849" t="s">
        <v>5726</v>
      </c>
      <c r="E849" t="s">
        <v>5727</v>
      </c>
    </row>
    <row r="850" spans="2:5" x14ac:dyDescent="0.4">
      <c r="B850">
        <v>867</v>
      </c>
      <c r="C850" t="s">
        <v>3649</v>
      </c>
      <c r="D850" t="s">
        <v>5728</v>
      </c>
      <c r="E850" t="s">
        <v>5729</v>
      </c>
    </row>
    <row r="851" spans="2:5" x14ac:dyDescent="0.4">
      <c r="B851">
        <v>868</v>
      </c>
      <c r="C851" t="s">
        <v>3649</v>
      </c>
      <c r="D851" t="s">
        <v>5730</v>
      </c>
      <c r="E851" t="s">
        <v>5731</v>
      </c>
    </row>
    <row r="852" spans="2:5" x14ac:dyDescent="0.4">
      <c r="B852">
        <v>869</v>
      </c>
      <c r="C852" t="s">
        <v>3649</v>
      </c>
      <c r="D852" t="s">
        <v>5732</v>
      </c>
      <c r="E852" t="s">
        <v>5733</v>
      </c>
    </row>
    <row r="853" spans="2:5" x14ac:dyDescent="0.4">
      <c r="B853">
        <v>870</v>
      </c>
      <c r="C853" t="s">
        <v>3649</v>
      </c>
      <c r="D853" t="s">
        <v>5734</v>
      </c>
      <c r="E853" t="s">
        <v>5735</v>
      </c>
    </row>
    <row r="854" spans="2:5" x14ac:dyDescent="0.4">
      <c r="B854">
        <v>871</v>
      </c>
      <c r="C854" t="s">
        <v>3649</v>
      </c>
      <c r="D854" t="s">
        <v>5736</v>
      </c>
      <c r="E854" t="s">
        <v>5737</v>
      </c>
    </row>
    <row r="855" spans="2:5" x14ac:dyDescent="0.4">
      <c r="B855">
        <v>872</v>
      </c>
      <c r="C855" t="s">
        <v>3649</v>
      </c>
      <c r="D855" t="s">
        <v>5738</v>
      </c>
      <c r="E855" t="s">
        <v>5739</v>
      </c>
    </row>
    <row r="856" spans="2:5" x14ac:dyDescent="0.4">
      <c r="B856">
        <v>873</v>
      </c>
      <c r="C856" t="s">
        <v>3649</v>
      </c>
      <c r="D856" t="s">
        <v>5740</v>
      </c>
      <c r="E856" t="s">
        <v>5741</v>
      </c>
    </row>
    <row r="857" spans="2:5" x14ac:dyDescent="0.4">
      <c r="B857">
        <v>874</v>
      </c>
      <c r="C857" t="s">
        <v>3649</v>
      </c>
      <c r="D857" t="s">
        <v>5742</v>
      </c>
      <c r="E857" t="s">
        <v>5743</v>
      </c>
    </row>
    <row r="858" spans="2:5" x14ac:dyDescent="0.4">
      <c r="B858">
        <v>875</v>
      </c>
      <c r="C858" t="s">
        <v>3649</v>
      </c>
      <c r="D858" t="s">
        <v>5744</v>
      </c>
      <c r="E858" t="s">
        <v>5745</v>
      </c>
    </row>
    <row r="859" spans="2:5" x14ac:dyDescent="0.4">
      <c r="B859">
        <v>876</v>
      </c>
      <c r="C859" t="s">
        <v>3649</v>
      </c>
      <c r="D859" t="s">
        <v>5746</v>
      </c>
      <c r="E859" t="s">
        <v>5747</v>
      </c>
    </row>
    <row r="860" spans="2:5" x14ac:dyDescent="0.4">
      <c r="B860">
        <v>877</v>
      </c>
      <c r="C860" t="s">
        <v>3649</v>
      </c>
      <c r="D860" t="s">
        <v>5748</v>
      </c>
      <c r="E860" t="s">
        <v>5749</v>
      </c>
    </row>
    <row r="861" spans="2:5" x14ac:dyDescent="0.4">
      <c r="B861">
        <v>878</v>
      </c>
      <c r="C861" t="s">
        <v>3649</v>
      </c>
      <c r="D861" t="s">
        <v>5750</v>
      </c>
      <c r="E861" t="s">
        <v>5751</v>
      </c>
    </row>
    <row r="862" spans="2:5" x14ac:dyDescent="0.4">
      <c r="B862">
        <v>879</v>
      </c>
      <c r="C862" t="s">
        <v>3649</v>
      </c>
      <c r="D862" t="s">
        <v>5752</v>
      </c>
      <c r="E862" t="s">
        <v>5753</v>
      </c>
    </row>
    <row r="863" spans="2:5" x14ac:dyDescent="0.4">
      <c r="B863">
        <v>880</v>
      </c>
      <c r="C863" t="s">
        <v>3649</v>
      </c>
      <c r="D863" t="s">
        <v>4655</v>
      </c>
      <c r="E863" t="s">
        <v>5754</v>
      </c>
    </row>
    <row r="864" spans="2:5" x14ac:dyDescent="0.4">
      <c r="B864">
        <v>883</v>
      </c>
      <c r="C864" t="s">
        <v>3650</v>
      </c>
      <c r="D864" t="s">
        <v>4559</v>
      </c>
      <c r="E864" t="s">
        <v>2787</v>
      </c>
    </row>
    <row r="865" spans="2:5" x14ac:dyDescent="0.4">
      <c r="B865">
        <v>884</v>
      </c>
      <c r="C865" t="s">
        <v>3650</v>
      </c>
      <c r="D865" t="s">
        <v>4953</v>
      </c>
      <c r="E865" t="s">
        <v>4562</v>
      </c>
    </row>
    <row r="866" spans="2:5" x14ac:dyDescent="0.4">
      <c r="B866">
        <v>885</v>
      </c>
      <c r="C866" t="s">
        <v>3650</v>
      </c>
      <c r="D866" t="s">
        <v>5755</v>
      </c>
      <c r="E866" t="s">
        <v>5756</v>
      </c>
    </row>
    <row r="867" spans="2:5" x14ac:dyDescent="0.4">
      <c r="B867">
        <v>886</v>
      </c>
      <c r="C867" t="s">
        <v>3650</v>
      </c>
      <c r="D867" t="s">
        <v>5757</v>
      </c>
      <c r="E867" t="s">
        <v>5758</v>
      </c>
    </row>
    <row r="868" spans="2:5" x14ac:dyDescent="0.4">
      <c r="B868">
        <v>887</v>
      </c>
      <c r="C868" t="s">
        <v>3650</v>
      </c>
      <c r="D868" t="s">
        <v>5759</v>
      </c>
      <c r="E868" t="s">
        <v>5760</v>
      </c>
    </row>
    <row r="869" spans="2:5" x14ac:dyDescent="0.4">
      <c r="B869">
        <v>888</v>
      </c>
      <c r="C869" t="s">
        <v>3650</v>
      </c>
      <c r="D869" t="s">
        <v>5761</v>
      </c>
      <c r="E869" t="s">
        <v>5762</v>
      </c>
    </row>
    <row r="870" spans="2:5" x14ac:dyDescent="0.4">
      <c r="B870">
        <v>889</v>
      </c>
      <c r="C870" t="s">
        <v>3650</v>
      </c>
      <c r="D870" t="s">
        <v>5763</v>
      </c>
      <c r="E870" t="s">
        <v>5764</v>
      </c>
    </row>
    <row r="871" spans="2:5" x14ac:dyDescent="0.4">
      <c r="B871">
        <v>890</v>
      </c>
      <c r="C871" t="s">
        <v>3650</v>
      </c>
      <c r="D871" t="s">
        <v>5765</v>
      </c>
      <c r="E871" t="s">
        <v>5766</v>
      </c>
    </row>
    <row r="872" spans="2:5" x14ac:dyDescent="0.4">
      <c r="B872">
        <v>891</v>
      </c>
      <c r="C872" t="s">
        <v>3650</v>
      </c>
      <c r="D872" t="s">
        <v>5767</v>
      </c>
      <c r="E872" t="s">
        <v>5768</v>
      </c>
    </row>
    <row r="873" spans="2:5" x14ac:dyDescent="0.4">
      <c r="B873">
        <v>892</v>
      </c>
      <c r="C873" t="s">
        <v>3650</v>
      </c>
      <c r="D873" t="s">
        <v>5769</v>
      </c>
      <c r="E873" t="s">
        <v>5770</v>
      </c>
    </row>
    <row r="874" spans="2:5" x14ac:dyDescent="0.4">
      <c r="B874">
        <v>893</v>
      </c>
      <c r="C874" t="s">
        <v>3650</v>
      </c>
      <c r="D874" t="s">
        <v>5771</v>
      </c>
      <c r="E874" t="s">
        <v>5772</v>
      </c>
    </row>
    <row r="875" spans="2:5" x14ac:dyDescent="0.4">
      <c r="B875">
        <v>894</v>
      </c>
      <c r="C875" t="s">
        <v>3650</v>
      </c>
      <c r="D875" t="s">
        <v>5773</v>
      </c>
      <c r="E875" t="s">
        <v>5774</v>
      </c>
    </row>
    <row r="876" spans="2:5" x14ac:dyDescent="0.4">
      <c r="B876">
        <v>895</v>
      </c>
      <c r="C876" t="s">
        <v>3650</v>
      </c>
      <c r="D876" t="s">
        <v>4655</v>
      </c>
      <c r="E876" t="s">
        <v>5775</v>
      </c>
    </row>
    <row r="877" spans="2:5" x14ac:dyDescent="0.4">
      <c r="B877">
        <v>896</v>
      </c>
      <c r="C877" t="s">
        <v>3650</v>
      </c>
      <c r="D877" t="s">
        <v>5776</v>
      </c>
      <c r="E877" t="s">
        <v>5777</v>
      </c>
    </row>
    <row r="878" spans="2:5" x14ac:dyDescent="0.4">
      <c r="B878">
        <v>897</v>
      </c>
      <c r="C878" t="s">
        <v>3650</v>
      </c>
      <c r="D878" t="s">
        <v>5778</v>
      </c>
      <c r="E878" t="s">
        <v>5779</v>
      </c>
    </row>
    <row r="879" spans="2:5" x14ac:dyDescent="0.4">
      <c r="B879">
        <v>900</v>
      </c>
      <c r="C879" t="s">
        <v>3651</v>
      </c>
      <c r="D879" t="s">
        <v>4559</v>
      </c>
      <c r="E879" t="s">
        <v>2787</v>
      </c>
    </row>
    <row r="880" spans="2:5" x14ac:dyDescent="0.4">
      <c r="B880">
        <v>901</v>
      </c>
      <c r="C880" t="s">
        <v>3651</v>
      </c>
      <c r="D880" t="s">
        <v>5780</v>
      </c>
      <c r="E880" t="s">
        <v>5781</v>
      </c>
    </row>
    <row r="881" spans="2:5" x14ac:dyDescent="0.4">
      <c r="B881">
        <v>902</v>
      </c>
      <c r="C881" t="s">
        <v>3651</v>
      </c>
      <c r="D881" t="s">
        <v>5564</v>
      </c>
      <c r="E881" t="s">
        <v>5782</v>
      </c>
    </row>
    <row r="882" spans="2:5" x14ac:dyDescent="0.4">
      <c r="B882">
        <v>903</v>
      </c>
      <c r="C882" t="s">
        <v>3651</v>
      </c>
      <c r="D882" t="s">
        <v>5783</v>
      </c>
      <c r="E882" t="s">
        <v>5784</v>
      </c>
    </row>
    <row r="883" spans="2:5" x14ac:dyDescent="0.4">
      <c r="B883">
        <v>904</v>
      </c>
      <c r="C883" t="s">
        <v>3651</v>
      </c>
      <c r="D883" t="s">
        <v>5785</v>
      </c>
      <c r="E883" t="s">
        <v>5786</v>
      </c>
    </row>
    <row r="884" spans="2:5" x14ac:dyDescent="0.4">
      <c r="B884">
        <v>905</v>
      </c>
      <c r="C884" t="s">
        <v>3651</v>
      </c>
      <c r="D884" t="s">
        <v>5787</v>
      </c>
      <c r="E884" t="s">
        <v>5788</v>
      </c>
    </row>
    <row r="885" spans="2:5" x14ac:dyDescent="0.4">
      <c r="B885">
        <v>906</v>
      </c>
      <c r="C885" t="s">
        <v>3651</v>
      </c>
      <c r="D885" t="s">
        <v>5789</v>
      </c>
      <c r="E885" t="s">
        <v>5790</v>
      </c>
    </row>
    <row r="886" spans="2:5" x14ac:dyDescent="0.4">
      <c r="B886">
        <v>907</v>
      </c>
      <c r="C886" t="s">
        <v>3651</v>
      </c>
      <c r="D886" t="s">
        <v>5554</v>
      </c>
      <c r="E886" t="s">
        <v>5791</v>
      </c>
    </row>
    <row r="887" spans="2:5" x14ac:dyDescent="0.4">
      <c r="B887">
        <v>908</v>
      </c>
      <c r="C887" t="s">
        <v>3651</v>
      </c>
      <c r="D887" t="s">
        <v>5792</v>
      </c>
      <c r="E887" t="s">
        <v>5793</v>
      </c>
    </row>
    <row r="888" spans="2:5" x14ac:dyDescent="0.4">
      <c r="B888">
        <v>909</v>
      </c>
      <c r="C888" t="s">
        <v>3651</v>
      </c>
      <c r="D888" t="s">
        <v>5794</v>
      </c>
      <c r="E888" t="s">
        <v>5795</v>
      </c>
    </row>
    <row r="889" spans="2:5" x14ac:dyDescent="0.4">
      <c r="B889">
        <v>910</v>
      </c>
      <c r="C889" t="s">
        <v>3651</v>
      </c>
      <c r="D889" t="s">
        <v>5796</v>
      </c>
      <c r="E889" t="s">
        <v>5797</v>
      </c>
    </row>
    <row r="890" spans="2:5" x14ac:dyDescent="0.4">
      <c r="B890">
        <v>911</v>
      </c>
      <c r="C890" t="s">
        <v>3651</v>
      </c>
      <c r="D890" t="s">
        <v>5798</v>
      </c>
      <c r="E890" t="s">
        <v>5799</v>
      </c>
    </row>
    <row r="891" spans="2:5" x14ac:dyDescent="0.4">
      <c r="B891">
        <v>912</v>
      </c>
      <c r="C891" t="s">
        <v>3651</v>
      </c>
      <c r="D891" t="s">
        <v>5761</v>
      </c>
      <c r="E891" t="s">
        <v>5800</v>
      </c>
    </row>
    <row r="892" spans="2:5" x14ac:dyDescent="0.4">
      <c r="B892">
        <v>913</v>
      </c>
      <c r="C892" t="s">
        <v>3651</v>
      </c>
      <c r="D892" t="s">
        <v>5801</v>
      </c>
      <c r="E892" t="s">
        <v>5802</v>
      </c>
    </row>
    <row r="893" spans="2:5" x14ac:dyDescent="0.4">
      <c r="B893">
        <v>914</v>
      </c>
      <c r="C893" t="s">
        <v>3651</v>
      </c>
      <c r="D893" t="s">
        <v>5803</v>
      </c>
      <c r="E893" t="s">
        <v>5804</v>
      </c>
    </row>
    <row r="894" spans="2:5" x14ac:dyDescent="0.4">
      <c r="B894">
        <v>915</v>
      </c>
      <c r="C894" t="s">
        <v>3651</v>
      </c>
      <c r="D894" t="s">
        <v>5805</v>
      </c>
      <c r="E894" t="s">
        <v>5806</v>
      </c>
    </row>
    <row r="895" spans="2:5" x14ac:dyDescent="0.4">
      <c r="B895">
        <v>916</v>
      </c>
      <c r="C895" t="s">
        <v>3651</v>
      </c>
      <c r="D895" t="s">
        <v>5807</v>
      </c>
      <c r="E895" t="s">
        <v>5808</v>
      </c>
    </row>
    <row r="896" spans="2:5" x14ac:dyDescent="0.4">
      <c r="B896">
        <v>917</v>
      </c>
      <c r="C896" t="s">
        <v>3651</v>
      </c>
      <c r="D896" t="s">
        <v>5809</v>
      </c>
      <c r="E896" t="s">
        <v>5810</v>
      </c>
    </row>
    <row r="897" spans="2:5" x14ac:dyDescent="0.4">
      <c r="B897">
        <v>918</v>
      </c>
      <c r="C897" t="s">
        <v>3651</v>
      </c>
      <c r="D897" t="s">
        <v>4655</v>
      </c>
      <c r="E897" t="s">
        <v>5811</v>
      </c>
    </row>
    <row r="898" spans="2:5" x14ac:dyDescent="0.4">
      <c r="B898">
        <v>919</v>
      </c>
      <c r="C898" t="s">
        <v>3651</v>
      </c>
      <c r="D898" t="s">
        <v>4953</v>
      </c>
      <c r="E898" t="s">
        <v>4562</v>
      </c>
    </row>
    <row r="899" spans="2:5" x14ac:dyDescent="0.4">
      <c r="B899">
        <v>922</v>
      </c>
      <c r="C899" t="s">
        <v>3652</v>
      </c>
      <c r="D899" t="s">
        <v>4119</v>
      </c>
      <c r="E899" t="s">
        <v>5812</v>
      </c>
    </row>
    <row r="900" spans="2:5" x14ac:dyDescent="0.4">
      <c r="B900">
        <v>923</v>
      </c>
      <c r="C900" t="s">
        <v>3652</v>
      </c>
      <c r="D900" t="s">
        <v>4121</v>
      </c>
      <c r="E900" t="s">
        <v>5813</v>
      </c>
    </row>
    <row r="901" spans="2:5" x14ac:dyDescent="0.4">
      <c r="B901">
        <v>924</v>
      </c>
      <c r="C901" t="s">
        <v>3652</v>
      </c>
      <c r="D901" t="s">
        <v>4123</v>
      </c>
      <c r="E901" t="s">
        <v>5814</v>
      </c>
    </row>
    <row r="902" spans="2:5" x14ac:dyDescent="0.4">
      <c r="B902">
        <v>925</v>
      </c>
      <c r="C902" t="s">
        <v>3652</v>
      </c>
      <c r="D902" t="s">
        <v>4125</v>
      </c>
      <c r="E902" t="s">
        <v>5815</v>
      </c>
    </row>
    <row r="903" spans="2:5" x14ac:dyDescent="0.4">
      <c r="B903">
        <v>926</v>
      </c>
      <c r="C903" t="s">
        <v>3652</v>
      </c>
      <c r="D903" t="s">
        <v>4127</v>
      </c>
      <c r="E903" t="s">
        <v>5816</v>
      </c>
    </row>
    <row r="904" spans="2:5" x14ac:dyDescent="0.4">
      <c r="B904">
        <v>927</v>
      </c>
      <c r="C904" t="s">
        <v>3652</v>
      </c>
      <c r="D904" t="s">
        <v>4129</v>
      </c>
      <c r="E904" t="s">
        <v>5817</v>
      </c>
    </row>
    <row r="905" spans="2:5" x14ac:dyDescent="0.4">
      <c r="B905">
        <v>928</v>
      </c>
      <c r="C905" t="s">
        <v>3652</v>
      </c>
      <c r="D905" t="s">
        <v>4174</v>
      </c>
      <c r="E905" t="s">
        <v>5818</v>
      </c>
    </row>
    <row r="906" spans="2:5" x14ac:dyDescent="0.4">
      <c r="B906">
        <v>929</v>
      </c>
      <c r="C906" t="s">
        <v>3652</v>
      </c>
      <c r="D906" t="s">
        <v>5819</v>
      </c>
      <c r="E906" t="s">
        <v>5820</v>
      </c>
    </row>
    <row r="907" spans="2:5" x14ac:dyDescent="0.4">
      <c r="B907">
        <v>930</v>
      </c>
      <c r="C907" t="s">
        <v>3652</v>
      </c>
      <c r="D907" t="s">
        <v>4775</v>
      </c>
      <c r="E907" t="s">
        <v>4776</v>
      </c>
    </row>
    <row r="908" spans="2:5" x14ac:dyDescent="0.4">
      <c r="B908">
        <v>931</v>
      </c>
      <c r="C908" t="s">
        <v>3652</v>
      </c>
      <c r="D908" t="s">
        <v>4777</v>
      </c>
      <c r="E908" t="s">
        <v>4778</v>
      </c>
    </row>
    <row r="909" spans="2:5" x14ac:dyDescent="0.4">
      <c r="B909">
        <v>932</v>
      </c>
      <c r="C909" t="s">
        <v>3652</v>
      </c>
      <c r="D909" t="s">
        <v>4779</v>
      </c>
      <c r="E909" t="s">
        <v>4780</v>
      </c>
    </row>
    <row r="910" spans="2:5" x14ac:dyDescent="0.4">
      <c r="B910">
        <v>933</v>
      </c>
      <c r="C910" t="s">
        <v>3652</v>
      </c>
      <c r="D910" t="s">
        <v>5821</v>
      </c>
      <c r="E910" t="s">
        <v>5822</v>
      </c>
    </row>
    <row r="911" spans="2:5" x14ac:dyDescent="0.4">
      <c r="B911">
        <v>934</v>
      </c>
      <c r="C911" t="s">
        <v>3652</v>
      </c>
      <c r="D911" t="s">
        <v>5823</v>
      </c>
      <c r="E911" t="s">
        <v>5824</v>
      </c>
    </row>
    <row r="912" spans="2:5" x14ac:dyDescent="0.4">
      <c r="B912">
        <v>935</v>
      </c>
      <c r="C912" t="s">
        <v>3652</v>
      </c>
      <c r="D912" t="s">
        <v>5825</v>
      </c>
      <c r="E912" t="s">
        <v>5826</v>
      </c>
    </row>
    <row r="913" spans="2:5" x14ac:dyDescent="0.4">
      <c r="B913">
        <v>936</v>
      </c>
      <c r="C913" t="s">
        <v>3652</v>
      </c>
      <c r="D913" t="s">
        <v>5827</v>
      </c>
      <c r="E913" t="s">
        <v>5828</v>
      </c>
    </row>
    <row r="914" spans="2:5" x14ac:dyDescent="0.4">
      <c r="B914">
        <v>937</v>
      </c>
      <c r="C914" t="s">
        <v>3652</v>
      </c>
      <c r="D914" t="s">
        <v>4669</v>
      </c>
      <c r="E914" t="s">
        <v>5829</v>
      </c>
    </row>
    <row r="915" spans="2:5" x14ac:dyDescent="0.4">
      <c r="B915">
        <v>938</v>
      </c>
      <c r="C915" t="s">
        <v>3652</v>
      </c>
      <c r="D915" t="s">
        <v>5830</v>
      </c>
      <c r="E915" t="s">
        <v>5831</v>
      </c>
    </row>
    <row r="916" spans="2:5" x14ac:dyDescent="0.4">
      <c r="B916">
        <v>939</v>
      </c>
      <c r="C916" t="s">
        <v>3652</v>
      </c>
      <c r="D916" t="s">
        <v>5832</v>
      </c>
      <c r="E916" t="s">
        <v>5833</v>
      </c>
    </row>
    <row r="917" spans="2:5" x14ac:dyDescent="0.4">
      <c r="B917">
        <v>940</v>
      </c>
      <c r="C917" t="s">
        <v>3652</v>
      </c>
      <c r="D917" t="s">
        <v>5834</v>
      </c>
      <c r="E917" t="s">
        <v>5835</v>
      </c>
    </row>
    <row r="918" spans="2:5" x14ac:dyDescent="0.4">
      <c r="B918">
        <v>941</v>
      </c>
      <c r="C918" t="s">
        <v>3652</v>
      </c>
      <c r="D918" t="s">
        <v>4781</v>
      </c>
      <c r="E918" t="s">
        <v>5836</v>
      </c>
    </row>
    <row r="919" spans="2:5" x14ac:dyDescent="0.4">
      <c r="B919">
        <v>942</v>
      </c>
      <c r="C919" t="s">
        <v>3652</v>
      </c>
      <c r="D919" t="s">
        <v>5837</v>
      </c>
      <c r="E919" t="s">
        <v>5838</v>
      </c>
    </row>
    <row r="920" spans="2:5" x14ac:dyDescent="0.4">
      <c r="B920">
        <v>943</v>
      </c>
      <c r="C920" t="s">
        <v>3652</v>
      </c>
      <c r="D920" t="s">
        <v>4769</v>
      </c>
      <c r="E920" t="s">
        <v>5839</v>
      </c>
    </row>
    <row r="921" spans="2:5" x14ac:dyDescent="0.4">
      <c r="B921">
        <v>944</v>
      </c>
      <c r="C921" t="s">
        <v>3652</v>
      </c>
      <c r="D921" t="s">
        <v>4772</v>
      </c>
      <c r="E921" t="s">
        <v>5840</v>
      </c>
    </row>
    <row r="922" spans="2:5" x14ac:dyDescent="0.4">
      <c r="B922">
        <v>945</v>
      </c>
      <c r="C922" t="s">
        <v>3652</v>
      </c>
      <c r="D922" t="s">
        <v>5841</v>
      </c>
      <c r="E922" t="s">
        <v>5842</v>
      </c>
    </row>
    <row r="923" spans="2:5" x14ac:dyDescent="0.4">
      <c r="B923">
        <v>946</v>
      </c>
      <c r="C923" t="s">
        <v>3652</v>
      </c>
      <c r="D923" t="s">
        <v>5843</v>
      </c>
      <c r="E923" t="s">
        <v>5844</v>
      </c>
    </row>
    <row r="924" spans="2:5" x14ac:dyDescent="0.4">
      <c r="B924">
        <v>947</v>
      </c>
      <c r="C924" t="s">
        <v>3652</v>
      </c>
      <c r="D924" t="s">
        <v>5845</v>
      </c>
      <c r="E924" t="s">
        <v>5846</v>
      </c>
    </row>
    <row r="925" spans="2:5" x14ac:dyDescent="0.4">
      <c r="B925">
        <v>948</v>
      </c>
      <c r="C925" t="s">
        <v>3652</v>
      </c>
      <c r="D925" t="s">
        <v>5847</v>
      </c>
      <c r="E925" t="s">
        <v>5848</v>
      </c>
    </row>
    <row r="926" spans="2:5" x14ac:dyDescent="0.4">
      <c r="B926">
        <v>949</v>
      </c>
      <c r="C926" t="s">
        <v>3652</v>
      </c>
      <c r="D926" t="s">
        <v>5849</v>
      </c>
      <c r="E926" t="s">
        <v>5850</v>
      </c>
    </row>
    <row r="927" spans="2:5" x14ac:dyDescent="0.4">
      <c r="B927">
        <v>950</v>
      </c>
      <c r="C927" t="s">
        <v>3652</v>
      </c>
      <c r="D927" t="s">
        <v>5851</v>
      </c>
      <c r="E927" t="s">
        <v>5852</v>
      </c>
    </row>
    <row r="928" spans="2:5" x14ac:dyDescent="0.4">
      <c r="B928">
        <v>951</v>
      </c>
      <c r="C928" t="s">
        <v>3652</v>
      </c>
      <c r="D928" t="s">
        <v>5853</v>
      </c>
      <c r="E928" t="s">
        <v>5854</v>
      </c>
    </row>
    <row r="929" spans="2:5" x14ac:dyDescent="0.4">
      <c r="B929">
        <v>952</v>
      </c>
      <c r="C929" t="s">
        <v>3652</v>
      </c>
      <c r="D929" t="s">
        <v>5855</v>
      </c>
      <c r="E929" t="s">
        <v>5856</v>
      </c>
    </row>
    <row r="930" spans="2:5" x14ac:dyDescent="0.4">
      <c r="B930">
        <v>953</v>
      </c>
      <c r="C930" t="s">
        <v>3652</v>
      </c>
      <c r="D930" t="s">
        <v>5857</v>
      </c>
      <c r="E930" t="s">
        <v>5858</v>
      </c>
    </row>
    <row r="931" spans="2:5" x14ac:dyDescent="0.4">
      <c r="B931">
        <v>954</v>
      </c>
      <c r="C931" t="s">
        <v>3652</v>
      </c>
      <c r="D931" t="s">
        <v>5859</v>
      </c>
      <c r="E931" t="s">
        <v>5860</v>
      </c>
    </row>
    <row r="932" spans="2:5" x14ac:dyDescent="0.4">
      <c r="B932">
        <v>955</v>
      </c>
      <c r="C932" t="s">
        <v>3652</v>
      </c>
      <c r="D932" t="s">
        <v>5861</v>
      </c>
      <c r="E932" t="s">
        <v>5862</v>
      </c>
    </row>
    <row r="933" spans="2:5" x14ac:dyDescent="0.4">
      <c r="B933">
        <v>956</v>
      </c>
      <c r="C933" t="s">
        <v>3652</v>
      </c>
      <c r="D933" t="s">
        <v>5863</v>
      </c>
      <c r="E933" t="s">
        <v>5864</v>
      </c>
    </row>
    <row r="934" spans="2:5" x14ac:dyDescent="0.4">
      <c r="B934">
        <v>957</v>
      </c>
      <c r="C934" t="s">
        <v>3652</v>
      </c>
      <c r="D934" t="s">
        <v>5865</v>
      </c>
      <c r="E934" t="s">
        <v>5866</v>
      </c>
    </row>
    <row r="935" spans="2:5" x14ac:dyDescent="0.4">
      <c r="B935">
        <v>958</v>
      </c>
      <c r="C935" t="s">
        <v>3652</v>
      </c>
      <c r="D935" t="s">
        <v>5867</v>
      </c>
      <c r="E935" t="s">
        <v>5868</v>
      </c>
    </row>
    <row r="936" spans="2:5" x14ac:dyDescent="0.4">
      <c r="B936">
        <v>959</v>
      </c>
      <c r="C936" t="s">
        <v>3652</v>
      </c>
      <c r="D936" t="s">
        <v>5869</v>
      </c>
      <c r="E936" t="s">
        <v>5870</v>
      </c>
    </row>
    <row r="937" spans="2:5" x14ac:dyDescent="0.4">
      <c r="B937">
        <v>960</v>
      </c>
      <c r="C937" t="s">
        <v>3652</v>
      </c>
      <c r="D937" t="s">
        <v>5871</v>
      </c>
      <c r="E937" t="s">
        <v>5872</v>
      </c>
    </row>
    <row r="938" spans="2:5" x14ac:dyDescent="0.4">
      <c r="B938">
        <v>961</v>
      </c>
      <c r="C938" t="s">
        <v>3652</v>
      </c>
      <c r="D938" t="s">
        <v>5873</v>
      </c>
      <c r="E938" t="s">
        <v>5874</v>
      </c>
    </row>
    <row r="939" spans="2:5" x14ac:dyDescent="0.4">
      <c r="B939">
        <v>962</v>
      </c>
      <c r="C939" t="s">
        <v>3652</v>
      </c>
      <c r="D939" t="s">
        <v>5875</v>
      </c>
      <c r="E939" t="s">
        <v>5876</v>
      </c>
    </row>
    <row r="940" spans="2:5" x14ac:dyDescent="0.4">
      <c r="B940">
        <v>963</v>
      </c>
      <c r="C940" t="s">
        <v>3652</v>
      </c>
      <c r="D940" t="s">
        <v>5877</v>
      </c>
      <c r="E940" t="s">
        <v>5878</v>
      </c>
    </row>
    <row r="941" spans="2:5" x14ac:dyDescent="0.4">
      <c r="B941">
        <v>964</v>
      </c>
      <c r="C941" t="s">
        <v>3652</v>
      </c>
      <c r="D941" t="s">
        <v>5879</v>
      </c>
      <c r="E941" t="s">
        <v>5880</v>
      </c>
    </row>
    <row r="942" spans="2:5" x14ac:dyDescent="0.4">
      <c r="B942">
        <v>965</v>
      </c>
      <c r="C942" t="s">
        <v>3652</v>
      </c>
      <c r="D942" t="s">
        <v>5881</v>
      </c>
      <c r="E942" t="s">
        <v>5882</v>
      </c>
    </row>
    <row r="943" spans="2:5" x14ac:dyDescent="0.4">
      <c r="B943">
        <v>966</v>
      </c>
      <c r="C943" t="s">
        <v>3652</v>
      </c>
      <c r="D943" t="s">
        <v>5883</v>
      </c>
      <c r="E943" t="s">
        <v>5884</v>
      </c>
    </row>
    <row r="944" spans="2:5" x14ac:dyDescent="0.4">
      <c r="B944">
        <v>967</v>
      </c>
      <c r="C944" t="s">
        <v>3652</v>
      </c>
      <c r="D944" t="s">
        <v>5885</v>
      </c>
      <c r="E944" t="s">
        <v>5886</v>
      </c>
    </row>
    <row r="945" spans="2:5" x14ac:dyDescent="0.4">
      <c r="B945">
        <v>968</v>
      </c>
      <c r="C945" t="s">
        <v>3652</v>
      </c>
      <c r="D945" t="s">
        <v>5887</v>
      </c>
      <c r="E945" t="s">
        <v>5888</v>
      </c>
    </row>
    <row r="946" spans="2:5" x14ac:dyDescent="0.4">
      <c r="B946">
        <v>969</v>
      </c>
      <c r="C946" t="s">
        <v>3652</v>
      </c>
      <c r="D946" t="s">
        <v>5889</v>
      </c>
      <c r="E946" t="s">
        <v>5890</v>
      </c>
    </row>
    <row r="947" spans="2:5" x14ac:dyDescent="0.4">
      <c r="B947">
        <v>970</v>
      </c>
      <c r="C947" t="s">
        <v>3652</v>
      </c>
      <c r="D947" t="s">
        <v>5891</v>
      </c>
      <c r="E947" t="s">
        <v>5892</v>
      </c>
    </row>
    <row r="948" spans="2:5" x14ac:dyDescent="0.4">
      <c r="B948">
        <v>971</v>
      </c>
      <c r="C948" t="s">
        <v>3652</v>
      </c>
      <c r="D948" t="s">
        <v>5893</v>
      </c>
      <c r="E948" t="s">
        <v>5894</v>
      </c>
    </row>
    <row r="949" spans="2:5" x14ac:dyDescent="0.4">
      <c r="B949">
        <v>972</v>
      </c>
      <c r="C949" t="s">
        <v>3652</v>
      </c>
      <c r="D949" t="s">
        <v>5895</v>
      </c>
      <c r="E949" t="s">
        <v>5896</v>
      </c>
    </row>
    <row r="950" spans="2:5" x14ac:dyDescent="0.4">
      <c r="B950">
        <v>973</v>
      </c>
      <c r="C950" t="s">
        <v>3652</v>
      </c>
      <c r="D950" t="s">
        <v>5897</v>
      </c>
      <c r="E950" t="s">
        <v>5898</v>
      </c>
    </row>
    <row r="951" spans="2:5" x14ac:dyDescent="0.4">
      <c r="B951">
        <v>974</v>
      </c>
      <c r="C951" t="s">
        <v>3652</v>
      </c>
      <c r="D951" t="s">
        <v>5899</v>
      </c>
      <c r="E951" t="s">
        <v>5900</v>
      </c>
    </row>
    <row r="952" spans="2:5" x14ac:dyDescent="0.4">
      <c r="B952">
        <v>975</v>
      </c>
      <c r="C952" t="s">
        <v>3652</v>
      </c>
      <c r="D952" t="s">
        <v>5901</v>
      </c>
      <c r="E952" t="s">
        <v>5902</v>
      </c>
    </row>
    <row r="953" spans="2:5" x14ac:dyDescent="0.4">
      <c r="B953">
        <v>976</v>
      </c>
      <c r="C953" t="s">
        <v>3652</v>
      </c>
      <c r="D953" t="s">
        <v>5903</v>
      </c>
      <c r="E953" t="s">
        <v>5904</v>
      </c>
    </row>
    <row r="954" spans="2:5" x14ac:dyDescent="0.4">
      <c r="B954">
        <v>977</v>
      </c>
      <c r="C954" t="s">
        <v>3652</v>
      </c>
      <c r="D954" t="s">
        <v>5905</v>
      </c>
      <c r="E954" t="s">
        <v>5906</v>
      </c>
    </row>
    <row r="955" spans="2:5" x14ac:dyDescent="0.4">
      <c r="B955">
        <v>978</v>
      </c>
      <c r="C955" t="s">
        <v>3652</v>
      </c>
      <c r="D955" t="s">
        <v>5907</v>
      </c>
      <c r="E955" t="s">
        <v>5908</v>
      </c>
    </row>
    <row r="956" spans="2:5" x14ac:dyDescent="0.4">
      <c r="B956">
        <v>979</v>
      </c>
      <c r="C956" t="s">
        <v>3652</v>
      </c>
      <c r="D956" t="s">
        <v>5909</v>
      </c>
      <c r="E956" t="s">
        <v>5910</v>
      </c>
    </row>
    <row r="957" spans="2:5" x14ac:dyDescent="0.4">
      <c r="B957">
        <v>980</v>
      </c>
      <c r="C957" t="s">
        <v>3652</v>
      </c>
      <c r="D957" t="s">
        <v>5911</v>
      </c>
      <c r="E957" t="s">
        <v>5912</v>
      </c>
    </row>
    <row r="958" spans="2:5" x14ac:dyDescent="0.4">
      <c r="B958">
        <v>981</v>
      </c>
      <c r="C958" t="s">
        <v>3652</v>
      </c>
      <c r="D958" t="s">
        <v>5913</v>
      </c>
      <c r="E958" t="s">
        <v>5914</v>
      </c>
    </row>
    <row r="959" spans="2:5" x14ac:dyDescent="0.4">
      <c r="B959">
        <v>982</v>
      </c>
      <c r="C959" t="s">
        <v>3652</v>
      </c>
      <c r="D959" t="s">
        <v>5915</v>
      </c>
      <c r="E959" t="s">
        <v>5916</v>
      </c>
    </row>
    <row r="960" spans="2:5" x14ac:dyDescent="0.4">
      <c r="B960">
        <v>983</v>
      </c>
      <c r="C960" t="s">
        <v>3652</v>
      </c>
      <c r="D960" t="s">
        <v>5917</v>
      </c>
      <c r="E960" t="s">
        <v>5918</v>
      </c>
    </row>
    <row r="961" spans="2:5" x14ac:dyDescent="0.4">
      <c r="B961">
        <v>984</v>
      </c>
      <c r="C961" t="s">
        <v>3652</v>
      </c>
      <c r="D961" t="s">
        <v>5919</v>
      </c>
      <c r="E961" t="s">
        <v>5920</v>
      </c>
    </row>
    <row r="962" spans="2:5" x14ac:dyDescent="0.4">
      <c r="B962">
        <v>985</v>
      </c>
      <c r="C962" t="s">
        <v>3652</v>
      </c>
      <c r="D962" t="s">
        <v>5921</v>
      </c>
      <c r="E962" t="s">
        <v>5922</v>
      </c>
    </row>
    <row r="963" spans="2:5" x14ac:dyDescent="0.4">
      <c r="B963">
        <v>986</v>
      </c>
      <c r="C963" t="s">
        <v>3652</v>
      </c>
      <c r="D963" t="s">
        <v>5923</v>
      </c>
      <c r="E963" t="s">
        <v>5924</v>
      </c>
    </row>
    <row r="964" spans="2:5" x14ac:dyDescent="0.4">
      <c r="B964">
        <v>987</v>
      </c>
      <c r="C964" t="s">
        <v>3652</v>
      </c>
      <c r="D964" t="s">
        <v>5925</v>
      </c>
      <c r="E964" t="s">
        <v>5926</v>
      </c>
    </row>
    <row r="965" spans="2:5" x14ac:dyDescent="0.4">
      <c r="B965">
        <v>988</v>
      </c>
      <c r="C965" t="s">
        <v>3652</v>
      </c>
      <c r="D965" t="s">
        <v>5927</v>
      </c>
      <c r="E965" t="s">
        <v>5928</v>
      </c>
    </row>
    <row r="966" spans="2:5" x14ac:dyDescent="0.4">
      <c r="B966">
        <v>989</v>
      </c>
      <c r="C966" t="s">
        <v>3652</v>
      </c>
      <c r="D966" t="s">
        <v>5929</v>
      </c>
      <c r="E966" t="s">
        <v>5930</v>
      </c>
    </row>
    <row r="967" spans="2:5" x14ac:dyDescent="0.4">
      <c r="B967">
        <v>990</v>
      </c>
      <c r="C967" t="s">
        <v>3652</v>
      </c>
      <c r="D967" t="s">
        <v>5931</v>
      </c>
      <c r="E967" t="s">
        <v>5932</v>
      </c>
    </row>
    <row r="968" spans="2:5" x14ac:dyDescent="0.4">
      <c r="B968">
        <v>991</v>
      </c>
      <c r="C968" t="s">
        <v>3652</v>
      </c>
      <c r="D968" t="s">
        <v>5933</v>
      </c>
      <c r="E968" t="s">
        <v>5934</v>
      </c>
    </row>
    <row r="969" spans="2:5" x14ac:dyDescent="0.4">
      <c r="B969">
        <v>992</v>
      </c>
      <c r="C969" t="s">
        <v>3652</v>
      </c>
      <c r="D969" t="s">
        <v>5935</v>
      </c>
      <c r="E969" t="s">
        <v>5936</v>
      </c>
    </row>
    <row r="970" spans="2:5" x14ac:dyDescent="0.4">
      <c r="B970">
        <v>993</v>
      </c>
      <c r="C970" t="s">
        <v>3652</v>
      </c>
      <c r="D970" t="s">
        <v>4655</v>
      </c>
      <c r="E970" t="s">
        <v>4929</v>
      </c>
    </row>
    <row r="971" spans="2:5" x14ac:dyDescent="0.4">
      <c r="B971">
        <v>996</v>
      </c>
      <c r="C971" t="s">
        <v>3653</v>
      </c>
      <c r="D971" t="s">
        <v>5937</v>
      </c>
      <c r="E971" t="s">
        <v>5938</v>
      </c>
    </row>
    <row r="972" spans="2:5" x14ac:dyDescent="0.4">
      <c r="B972">
        <v>997</v>
      </c>
      <c r="C972" t="s">
        <v>3653</v>
      </c>
      <c r="D972" t="s">
        <v>4135</v>
      </c>
      <c r="E972" t="s">
        <v>5939</v>
      </c>
    </row>
    <row r="973" spans="2:5" x14ac:dyDescent="0.4">
      <c r="B973">
        <v>998</v>
      </c>
      <c r="C973" t="s">
        <v>3653</v>
      </c>
      <c r="D973" t="s">
        <v>4133</v>
      </c>
      <c r="E973" t="s">
        <v>5940</v>
      </c>
    </row>
    <row r="974" spans="2:5" x14ac:dyDescent="0.4">
      <c r="B974">
        <v>999</v>
      </c>
      <c r="C974" t="s">
        <v>3653</v>
      </c>
      <c r="D974" t="s">
        <v>4119</v>
      </c>
      <c r="E974" t="s">
        <v>5812</v>
      </c>
    </row>
    <row r="975" spans="2:5" x14ac:dyDescent="0.4">
      <c r="B975">
        <v>1000</v>
      </c>
      <c r="C975" t="s">
        <v>3653</v>
      </c>
      <c r="D975" t="s">
        <v>4121</v>
      </c>
      <c r="E975" t="s">
        <v>5813</v>
      </c>
    </row>
    <row r="976" spans="2:5" x14ac:dyDescent="0.4">
      <c r="B976">
        <v>1001</v>
      </c>
      <c r="C976" t="s">
        <v>3653</v>
      </c>
      <c r="D976" t="s">
        <v>4123</v>
      </c>
      <c r="E976" t="s">
        <v>5814</v>
      </c>
    </row>
    <row r="977" spans="2:5" x14ac:dyDescent="0.4">
      <c r="B977">
        <v>1002</v>
      </c>
      <c r="C977" t="s">
        <v>3653</v>
      </c>
      <c r="D977" t="s">
        <v>4125</v>
      </c>
      <c r="E977" t="s">
        <v>5815</v>
      </c>
    </row>
    <row r="978" spans="2:5" x14ac:dyDescent="0.4">
      <c r="B978">
        <v>1003</v>
      </c>
      <c r="C978" t="s">
        <v>3653</v>
      </c>
      <c r="D978" t="s">
        <v>4127</v>
      </c>
      <c r="E978" t="s">
        <v>5816</v>
      </c>
    </row>
    <row r="979" spans="2:5" x14ac:dyDescent="0.4">
      <c r="B979">
        <v>1004</v>
      </c>
      <c r="C979" t="s">
        <v>3653</v>
      </c>
      <c r="D979" t="s">
        <v>4129</v>
      </c>
      <c r="E979" t="s">
        <v>5817</v>
      </c>
    </row>
    <row r="980" spans="2:5" x14ac:dyDescent="0.4">
      <c r="B980">
        <v>1005</v>
      </c>
      <c r="C980" t="s">
        <v>3653</v>
      </c>
      <c r="D980" t="s">
        <v>4781</v>
      </c>
      <c r="E980" t="s">
        <v>5941</v>
      </c>
    </row>
    <row r="981" spans="2:5" x14ac:dyDescent="0.4">
      <c r="B981">
        <v>1006</v>
      </c>
      <c r="C981" t="s">
        <v>3653</v>
      </c>
      <c r="D981" t="s">
        <v>5942</v>
      </c>
      <c r="E981" t="s">
        <v>5943</v>
      </c>
    </row>
    <row r="982" spans="2:5" x14ac:dyDescent="0.4">
      <c r="B982">
        <v>1007</v>
      </c>
      <c r="C982" t="s">
        <v>3653</v>
      </c>
      <c r="D982" t="s">
        <v>5944</v>
      </c>
      <c r="E982" t="s">
        <v>5945</v>
      </c>
    </row>
    <row r="983" spans="2:5" x14ac:dyDescent="0.4">
      <c r="B983">
        <v>1008</v>
      </c>
      <c r="C983" t="s">
        <v>3653</v>
      </c>
      <c r="D983" t="s">
        <v>5946</v>
      </c>
      <c r="E983" t="s">
        <v>5947</v>
      </c>
    </row>
    <row r="984" spans="2:5" x14ac:dyDescent="0.4">
      <c r="B984">
        <v>1009</v>
      </c>
      <c r="C984" t="s">
        <v>3653</v>
      </c>
      <c r="D984" t="s">
        <v>5948</v>
      </c>
      <c r="E984" t="s">
        <v>5949</v>
      </c>
    </row>
    <row r="985" spans="2:5" x14ac:dyDescent="0.4">
      <c r="B985">
        <v>1010</v>
      </c>
      <c r="C985" t="s">
        <v>3653</v>
      </c>
      <c r="D985" t="s">
        <v>5950</v>
      </c>
      <c r="E985" t="s">
        <v>5951</v>
      </c>
    </row>
    <row r="986" spans="2:5" x14ac:dyDescent="0.4">
      <c r="B986">
        <v>1011</v>
      </c>
      <c r="C986" t="s">
        <v>3653</v>
      </c>
      <c r="D986" t="s">
        <v>5952</v>
      </c>
      <c r="E986" t="s">
        <v>5953</v>
      </c>
    </row>
    <row r="987" spans="2:5" x14ac:dyDescent="0.4">
      <c r="B987">
        <v>1012</v>
      </c>
      <c r="C987" t="s">
        <v>3653</v>
      </c>
      <c r="D987" t="s">
        <v>5954</v>
      </c>
      <c r="E987" t="s">
        <v>5955</v>
      </c>
    </row>
    <row r="988" spans="2:5" x14ac:dyDescent="0.4">
      <c r="B988">
        <v>1013</v>
      </c>
      <c r="C988" t="s">
        <v>3653</v>
      </c>
      <c r="D988" t="s">
        <v>5956</v>
      </c>
      <c r="E988" t="s">
        <v>5957</v>
      </c>
    </row>
    <row r="989" spans="2:5" x14ac:dyDescent="0.4">
      <c r="B989">
        <v>1014</v>
      </c>
      <c r="C989" t="s">
        <v>3653</v>
      </c>
      <c r="D989" t="s">
        <v>5958</v>
      </c>
      <c r="E989" t="s">
        <v>5959</v>
      </c>
    </row>
    <row r="990" spans="2:5" x14ac:dyDescent="0.4">
      <c r="B990">
        <v>1015</v>
      </c>
      <c r="C990" t="s">
        <v>3653</v>
      </c>
      <c r="D990" t="s">
        <v>5960</v>
      </c>
      <c r="E990" t="s">
        <v>5961</v>
      </c>
    </row>
    <row r="991" spans="2:5" x14ac:dyDescent="0.4">
      <c r="B991">
        <v>1016</v>
      </c>
      <c r="C991" t="s">
        <v>3653</v>
      </c>
      <c r="D991" t="s">
        <v>5962</v>
      </c>
      <c r="E991" t="s">
        <v>5963</v>
      </c>
    </row>
    <row r="992" spans="2:5" x14ac:dyDescent="0.4">
      <c r="B992">
        <v>1017</v>
      </c>
      <c r="C992" t="s">
        <v>3653</v>
      </c>
      <c r="D992" t="s">
        <v>5964</v>
      </c>
      <c r="E992" t="s">
        <v>5965</v>
      </c>
    </row>
    <row r="993" spans="2:5" x14ac:dyDescent="0.4">
      <c r="B993">
        <v>1018</v>
      </c>
      <c r="C993" t="s">
        <v>3653</v>
      </c>
      <c r="D993" t="s">
        <v>5966</v>
      </c>
      <c r="E993" t="s">
        <v>5967</v>
      </c>
    </row>
    <row r="994" spans="2:5" x14ac:dyDescent="0.4">
      <c r="B994">
        <v>1019</v>
      </c>
      <c r="C994" t="s">
        <v>3653</v>
      </c>
      <c r="D994" t="s">
        <v>5968</v>
      </c>
      <c r="E994" t="s">
        <v>5969</v>
      </c>
    </row>
    <row r="995" spans="2:5" x14ac:dyDescent="0.4">
      <c r="B995">
        <v>1020</v>
      </c>
      <c r="C995" t="s">
        <v>3653</v>
      </c>
      <c r="D995" t="s">
        <v>5970</v>
      </c>
      <c r="E995" t="s">
        <v>5971</v>
      </c>
    </row>
    <row r="996" spans="2:5" x14ac:dyDescent="0.4">
      <c r="B996">
        <v>1021</v>
      </c>
      <c r="C996" t="s">
        <v>3653</v>
      </c>
      <c r="D996" t="s">
        <v>5972</v>
      </c>
      <c r="E996" t="s">
        <v>5973</v>
      </c>
    </row>
    <row r="997" spans="2:5" x14ac:dyDescent="0.4">
      <c r="B997">
        <v>1022</v>
      </c>
      <c r="C997" t="s">
        <v>3653</v>
      </c>
      <c r="D997" t="s">
        <v>5974</v>
      </c>
      <c r="E997" t="s">
        <v>5975</v>
      </c>
    </row>
    <row r="998" spans="2:5" x14ac:dyDescent="0.4">
      <c r="B998">
        <v>1023</v>
      </c>
      <c r="C998" t="s">
        <v>3653</v>
      </c>
      <c r="D998" t="s">
        <v>5976</v>
      </c>
      <c r="E998" t="s">
        <v>5977</v>
      </c>
    </row>
    <row r="999" spans="2:5" x14ac:dyDescent="0.4">
      <c r="B999">
        <v>1024</v>
      </c>
      <c r="C999" t="s">
        <v>3653</v>
      </c>
      <c r="D999" t="s">
        <v>5978</v>
      </c>
      <c r="E999" t="s">
        <v>5979</v>
      </c>
    </row>
    <row r="1000" spans="2:5" x14ac:dyDescent="0.4">
      <c r="B1000">
        <v>1025</v>
      </c>
      <c r="C1000" t="s">
        <v>3653</v>
      </c>
      <c r="D1000" t="s">
        <v>5980</v>
      </c>
      <c r="E1000" t="s">
        <v>5981</v>
      </c>
    </row>
    <row r="1001" spans="2:5" x14ac:dyDescent="0.4">
      <c r="B1001">
        <v>1026</v>
      </c>
      <c r="C1001" t="s">
        <v>3653</v>
      </c>
      <c r="D1001" t="s">
        <v>5982</v>
      </c>
      <c r="E1001" t="s">
        <v>5983</v>
      </c>
    </row>
    <row r="1002" spans="2:5" x14ac:dyDescent="0.4">
      <c r="B1002">
        <v>1027</v>
      </c>
      <c r="C1002" t="s">
        <v>3653</v>
      </c>
      <c r="D1002" t="s">
        <v>5984</v>
      </c>
      <c r="E1002" t="s">
        <v>5985</v>
      </c>
    </row>
    <row r="1003" spans="2:5" x14ac:dyDescent="0.4">
      <c r="B1003">
        <v>1028</v>
      </c>
      <c r="C1003" t="s">
        <v>3653</v>
      </c>
      <c r="D1003" t="s">
        <v>5986</v>
      </c>
      <c r="E1003" t="s">
        <v>5987</v>
      </c>
    </row>
    <row r="1004" spans="2:5" x14ac:dyDescent="0.4">
      <c r="B1004">
        <v>1029</v>
      </c>
      <c r="C1004" t="s">
        <v>3653</v>
      </c>
      <c r="D1004" t="s">
        <v>5988</v>
      </c>
      <c r="E1004" t="s">
        <v>5989</v>
      </c>
    </row>
    <row r="1005" spans="2:5" x14ac:dyDescent="0.4">
      <c r="B1005">
        <v>1030</v>
      </c>
      <c r="C1005" t="s">
        <v>3653</v>
      </c>
      <c r="D1005" t="s">
        <v>5990</v>
      </c>
      <c r="E1005" t="s">
        <v>5991</v>
      </c>
    </row>
    <row r="1006" spans="2:5" x14ac:dyDescent="0.4">
      <c r="B1006">
        <v>1031</v>
      </c>
      <c r="C1006" t="s">
        <v>3653</v>
      </c>
      <c r="D1006" t="s">
        <v>5992</v>
      </c>
      <c r="E1006" t="s">
        <v>5993</v>
      </c>
    </row>
    <row r="1007" spans="2:5" x14ac:dyDescent="0.4">
      <c r="B1007">
        <v>1032</v>
      </c>
      <c r="C1007" t="s">
        <v>3653</v>
      </c>
      <c r="D1007" t="s">
        <v>5994</v>
      </c>
      <c r="E1007" t="s">
        <v>5995</v>
      </c>
    </row>
    <row r="1008" spans="2:5" x14ac:dyDescent="0.4">
      <c r="B1008">
        <v>1033</v>
      </c>
      <c r="C1008" t="s">
        <v>3653</v>
      </c>
      <c r="D1008" t="s">
        <v>5996</v>
      </c>
      <c r="E1008" t="s">
        <v>5997</v>
      </c>
    </row>
    <row r="1009" spans="2:5" x14ac:dyDescent="0.4">
      <c r="B1009">
        <v>1034</v>
      </c>
      <c r="C1009" t="s">
        <v>3653</v>
      </c>
      <c r="D1009" t="s">
        <v>5998</v>
      </c>
      <c r="E1009" t="s">
        <v>5999</v>
      </c>
    </row>
    <row r="1010" spans="2:5" x14ac:dyDescent="0.4">
      <c r="B1010">
        <v>1035</v>
      </c>
      <c r="C1010" t="s">
        <v>3653</v>
      </c>
      <c r="D1010" t="s">
        <v>6000</v>
      </c>
      <c r="E1010" t="s">
        <v>6001</v>
      </c>
    </row>
    <row r="1011" spans="2:5" x14ac:dyDescent="0.4">
      <c r="B1011">
        <v>1036</v>
      </c>
      <c r="C1011" t="s">
        <v>3653</v>
      </c>
      <c r="D1011" t="s">
        <v>6002</v>
      </c>
      <c r="E1011" t="s">
        <v>6003</v>
      </c>
    </row>
    <row r="1012" spans="2:5" x14ac:dyDescent="0.4">
      <c r="B1012">
        <v>1037</v>
      </c>
      <c r="C1012" t="s">
        <v>3653</v>
      </c>
      <c r="D1012" t="s">
        <v>6004</v>
      </c>
      <c r="E1012" t="s">
        <v>6005</v>
      </c>
    </row>
    <row r="1013" spans="2:5" x14ac:dyDescent="0.4">
      <c r="B1013">
        <v>1038</v>
      </c>
      <c r="C1013" t="s">
        <v>3653</v>
      </c>
      <c r="D1013" t="s">
        <v>6006</v>
      </c>
      <c r="E1013" t="s">
        <v>6007</v>
      </c>
    </row>
    <row r="1014" spans="2:5" x14ac:dyDescent="0.4">
      <c r="B1014">
        <v>1039</v>
      </c>
      <c r="C1014" t="s">
        <v>3653</v>
      </c>
      <c r="D1014" t="s">
        <v>6008</v>
      </c>
      <c r="E1014" t="s">
        <v>6009</v>
      </c>
    </row>
    <row r="1015" spans="2:5" x14ac:dyDescent="0.4">
      <c r="B1015">
        <v>1040</v>
      </c>
      <c r="C1015" t="s">
        <v>3653</v>
      </c>
      <c r="D1015" t="s">
        <v>6010</v>
      </c>
      <c r="E1015" t="s">
        <v>6011</v>
      </c>
    </row>
    <row r="1016" spans="2:5" x14ac:dyDescent="0.4">
      <c r="B1016">
        <v>1041</v>
      </c>
      <c r="C1016" t="s">
        <v>3653</v>
      </c>
      <c r="D1016" t="s">
        <v>6012</v>
      </c>
      <c r="E1016" t="s">
        <v>6013</v>
      </c>
    </row>
    <row r="1017" spans="2:5" x14ac:dyDescent="0.4">
      <c r="B1017">
        <v>1042</v>
      </c>
      <c r="C1017" t="s">
        <v>3653</v>
      </c>
      <c r="D1017" t="s">
        <v>6014</v>
      </c>
      <c r="E1017" t="s">
        <v>6015</v>
      </c>
    </row>
    <row r="1018" spans="2:5" x14ac:dyDescent="0.4">
      <c r="B1018">
        <v>1043</v>
      </c>
      <c r="C1018" t="s">
        <v>3653</v>
      </c>
      <c r="D1018" t="s">
        <v>6016</v>
      </c>
      <c r="E1018" t="s">
        <v>6017</v>
      </c>
    </row>
    <row r="1019" spans="2:5" x14ac:dyDescent="0.4">
      <c r="B1019">
        <v>1044</v>
      </c>
      <c r="C1019" t="s">
        <v>3653</v>
      </c>
      <c r="D1019" t="s">
        <v>6018</v>
      </c>
      <c r="E1019" t="s">
        <v>6019</v>
      </c>
    </row>
    <row r="1020" spans="2:5" x14ac:dyDescent="0.4">
      <c r="B1020">
        <v>1045</v>
      </c>
      <c r="C1020" t="s">
        <v>3653</v>
      </c>
      <c r="D1020" t="s">
        <v>6020</v>
      </c>
      <c r="E1020" t="s">
        <v>6021</v>
      </c>
    </row>
    <row r="1021" spans="2:5" x14ac:dyDescent="0.4">
      <c r="B1021">
        <v>1046</v>
      </c>
      <c r="C1021" t="s">
        <v>3653</v>
      </c>
      <c r="D1021" t="s">
        <v>6022</v>
      </c>
      <c r="E1021" t="s">
        <v>6023</v>
      </c>
    </row>
    <row r="1022" spans="2:5" x14ac:dyDescent="0.4">
      <c r="B1022">
        <v>1047</v>
      </c>
      <c r="C1022" t="s">
        <v>3653</v>
      </c>
      <c r="D1022" t="s">
        <v>6024</v>
      </c>
      <c r="E1022" t="s">
        <v>6025</v>
      </c>
    </row>
    <row r="1023" spans="2:5" x14ac:dyDescent="0.4">
      <c r="B1023">
        <v>1048</v>
      </c>
      <c r="C1023" t="s">
        <v>3653</v>
      </c>
      <c r="D1023" t="s">
        <v>6026</v>
      </c>
      <c r="E1023" t="s">
        <v>6027</v>
      </c>
    </row>
    <row r="1024" spans="2:5" x14ac:dyDescent="0.4">
      <c r="B1024">
        <v>1049</v>
      </c>
      <c r="C1024" t="s">
        <v>3653</v>
      </c>
      <c r="D1024" t="s">
        <v>6028</v>
      </c>
      <c r="E1024" t="s">
        <v>6029</v>
      </c>
    </row>
    <row r="1025" spans="2:5" x14ac:dyDescent="0.4">
      <c r="B1025">
        <v>1050</v>
      </c>
      <c r="C1025" t="s">
        <v>3653</v>
      </c>
      <c r="D1025" t="s">
        <v>6030</v>
      </c>
      <c r="E1025" t="s">
        <v>6031</v>
      </c>
    </row>
    <row r="1026" spans="2:5" x14ac:dyDescent="0.4">
      <c r="B1026">
        <v>1051</v>
      </c>
      <c r="C1026" t="s">
        <v>3653</v>
      </c>
      <c r="D1026" t="s">
        <v>6032</v>
      </c>
      <c r="E1026" t="s">
        <v>6033</v>
      </c>
    </row>
    <row r="1027" spans="2:5" x14ac:dyDescent="0.4">
      <c r="B1027">
        <v>1052</v>
      </c>
      <c r="C1027" t="s">
        <v>3653</v>
      </c>
      <c r="D1027" t="s">
        <v>6034</v>
      </c>
      <c r="E1027" t="s">
        <v>6035</v>
      </c>
    </row>
    <row r="1028" spans="2:5" x14ac:dyDescent="0.4">
      <c r="B1028">
        <v>1053</v>
      </c>
      <c r="C1028" t="s">
        <v>3653</v>
      </c>
      <c r="D1028" t="s">
        <v>6036</v>
      </c>
      <c r="E1028" t="s">
        <v>6037</v>
      </c>
    </row>
    <row r="1029" spans="2:5" x14ac:dyDescent="0.4">
      <c r="B1029">
        <v>1054</v>
      </c>
      <c r="C1029" t="s">
        <v>3653</v>
      </c>
      <c r="D1029" t="s">
        <v>6038</v>
      </c>
      <c r="E1029" t="s">
        <v>6039</v>
      </c>
    </row>
    <row r="1030" spans="2:5" x14ac:dyDescent="0.4">
      <c r="B1030">
        <v>1055</v>
      </c>
      <c r="C1030" t="s">
        <v>3653</v>
      </c>
      <c r="D1030" t="s">
        <v>6040</v>
      </c>
      <c r="E1030" t="s">
        <v>6041</v>
      </c>
    </row>
    <row r="1031" spans="2:5" x14ac:dyDescent="0.4">
      <c r="B1031">
        <v>1056</v>
      </c>
      <c r="C1031" t="s">
        <v>3653</v>
      </c>
      <c r="D1031" t="s">
        <v>6042</v>
      </c>
      <c r="E1031" t="s">
        <v>6043</v>
      </c>
    </row>
    <row r="1032" spans="2:5" x14ac:dyDescent="0.4">
      <c r="B1032">
        <v>1057</v>
      </c>
      <c r="C1032" t="s">
        <v>3653</v>
      </c>
      <c r="D1032" t="s">
        <v>6044</v>
      </c>
      <c r="E1032" t="s">
        <v>6045</v>
      </c>
    </row>
    <row r="1033" spans="2:5" x14ac:dyDescent="0.4">
      <c r="B1033">
        <v>1058</v>
      </c>
      <c r="C1033" t="s">
        <v>3653</v>
      </c>
      <c r="D1033" t="s">
        <v>6046</v>
      </c>
      <c r="E1033" t="s">
        <v>6047</v>
      </c>
    </row>
    <row r="1034" spans="2:5" x14ac:dyDescent="0.4">
      <c r="B1034">
        <v>1059</v>
      </c>
      <c r="C1034" t="s">
        <v>3653</v>
      </c>
      <c r="D1034" t="s">
        <v>6048</v>
      </c>
      <c r="E1034" t="s">
        <v>6049</v>
      </c>
    </row>
    <row r="1035" spans="2:5" x14ac:dyDescent="0.4">
      <c r="B1035">
        <v>1060</v>
      </c>
      <c r="C1035" t="s">
        <v>3653</v>
      </c>
      <c r="D1035" t="s">
        <v>6050</v>
      </c>
      <c r="E1035" t="s">
        <v>6051</v>
      </c>
    </row>
    <row r="1036" spans="2:5" x14ac:dyDescent="0.4">
      <c r="B1036">
        <v>1061</v>
      </c>
      <c r="C1036" t="s">
        <v>3653</v>
      </c>
      <c r="D1036" t="s">
        <v>6052</v>
      </c>
      <c r="E1036" t="s">
        <v>6053</v>
      </c>
    </row>
    <row r="1037" spans="2:5" x14ac:dyDescent="0.4">
      <c r="B1037">
        <v>1062</v>
      </c>
      <c r="C1037" t="s">
        <v>3653</v>
      </c>
      <c r="D1037" t="s">
        <v>6054</v>
      </c>
      <c r="E1037" t="s">
        <v>6055</v>
      </c>
    </row>
    <row r="1038" spans="2:5" x14ac:dyDescent="0.4">
      <c r="B1038">
        <v>1063</v>
      </c>
      <c r="C1038" t="s">
        <v>3653</v>
      </c>
      <c r="D1038" t="s">
        <v>6056</v>
      </c>
      <c r="E1038" t="s">
        <v>6057</v>
      </c>
    </row>
    <row r="1039" spans="2:5" x14ac:dyDescent="0.4">
      <c r="B1039">
        <v>1064</v>
      </c>
      <c r="C1039" t="s">
        <v>3653</v>
      </c>
      <c r="D1039" t="s">
        <v>6058</v>
      </c>
      <c r="E1039" t="s">
        <v>6059</v>
      </c>
    </row>
    <row r="1040" spans="2:5" x14ac:dyDescent="0.4">
      <c r="B1040">
        <v>1065</v>
      </c>
      <c r="C1040" t="s">
        <v>3653</v>
      </c>
      <c r="D1040" t="s">
        <v>6060</v>
      </c>
      <c r="E1040" t="s">
        <v>6061</v>
      </c>
    </row>
    <row r="1041" spans="2:5" x14ac:dyDescent="0.4">
      <c r="B1041">
        <v>1066</v>
      </c>
      <c r="C1041" t="s">
        <v>3653</v>
      </c>
      <c r="D1041" t="s">
        <v>4655</v>
      </c>
      <c r="E1041" t="s">
        <v>4929</v>
      </c>
    </row>
    <row r="1042" spans="2:5" x14ac:dyDescent="0.4">
      <c r="B1042">
        <v>1069</v>
      </c>
      <c r="C1042" t="s">
        <v>3654</v>
      </c>
      <c r="D1042" t="s">
        <v>4119</v>
      </c>
      <c r="E1042" t="s">
        <v>5812</v>
      </c>
    </row>
    <row r="1043" spans="2:5" x14ac:dyDescent="0.4">
      <c r="B1043">
        <v>1070</v>
      </c>
      <c r="C1043" t="s">
        <v>3654</v>
      </c>
      <c r="D1043" t="s">
        <v>4121</v>
      </c>
      <c r="E1043" t="s">
        <v>5813</v>
      </c>
    </row>
    <row r="1044" spans="2:5" x14ac:dyDescent="0.4">
      <c r="B1044">
        <v>1071</v>
      </c>
      <c r="C1044" t="s">
        <v>3654</v>
      </c>
      <c r="D1044" t="s">
        <v>4123</v>
      </c>
      <c r="E1044" t="s">
        <v>5814</v>
      </c>
    </row>
    <row r="1045" spans="2:5" x14ac:dyDescent="0.4">
      <c r="B1045">
        <v>1072</v>
      </c>
      <c r="C1045" t="s">
        <v>3654</v>
      </c>
      <c r="D1045" t="s">
        <v>4125</v>
      </c>
      <c r="E1045" t="s">
        <v>5815</v>
      </c>
    </row>
    <row r="1046" spans="2:5" x14ac:dyDescent="0.4">
      <c r="B1046">
        <v>1073</v>
      </c>
      <c r="C1046" t="s">
        <v>3654</v>
      </c>
      <c r="D1046" t="s">
        <v>4127</v>
      </c>
      <c r="E1046" t="s">
        <v>5816</v>
      </c>
    </row>
    <row r="1047" spans="2:5" x14ac:dyDescent="0.4">
      <c r="B1047">
        <v>1074</v>
      </c>
      <c r="C1047" t="s">
        <v>3654</v>
      </c>
      <c r="D1047" t="s">
        <v>4129</v>
      </c>
      <c r="E1047" t="s">
        <v>5817</v>
      </c>
    </row>
    <row r="1048" spans="2:5" x14ac:dyDescent="0.4">
      <c r="B1048">
        <v>1075</v>
      </c>
      <c r="C1048" t="s">
        <v>3654</v>
      </c>
      <c r="D1048" t="s">
        <v>4174</v>
      </c>
      <c r="E1048" t="s">
        <v>4568</v>
      </c>
    </row>
    <row r="1049" spans="2:5" x14ac:dyDescent="0.4">
      <c r="B1049">
        <v>1076</v>
      </c>
      <c r="C1049" t="s">
        <v>3654</v>
      </c>
      <c r="D1049" t="s">
        <v>6062</v>
      </c>
      <c r="E1049" t="s">
        <v>6063</v>
      </c>
    </row>
    <row r="1050" spans="2:5" x14ac:dyDescent="0.4">
      <c r="B1050">
        <v>1077</v>
      </c>
      <c r="C1050" t="s">
        <v>3654</v>
      </c>
      <c r="D1050" t="s">
        <v>6064</v>
      </c>
      <c r="E1050" t="s">
        <v>6065</v>
      </c>
    </row>
    <row r="1051" spans="2:5" x14ac:dyDescent="0.4">
      <c r="B1051">
        <v>1078</v>
      </c>
      <c r="C1051" t="s">
        <v>3654</v>
      </c>
      <c r="D1051" t="s">
        <v>6066</v>
      </c>
      <c r="E1051" t="s">
        <v>6067</v>
      </c>
    </row>
    <row r="1052" spans="2:5" x14ac:dyDescent="0.4">
      <c r="B1052">
        <v>1079</v>
      </c>
      <c r="C1052" t="s">
        <v>3654</v>
      </c>
      <c r="D1052" t="s">
        <v>6068</v>
      </c>
      <c r="E1052" t="s">
        <v>6069</v>
      </c>
    </row>
    <row r="1053" spans="2:5" x14ac:dyDescent="0.4">
      <c r="B1053">
        <v>1080</v>
      </c>
      <c r="C1053" t="s">
        <v>3654</v>
      </c>
      <c r="D1053" t="s">
        <v>6070</v>
      </c>
      <c r="E1053" t="s">
        <v>6071</v>
      </c>
    </row>
    <row r="1054" spans="2:5" x14ac:dyDescent="0.4">
      <c r="B1054">
        <v>1081</v>
      </c>
      <c r="C1054" t="s">
        <v>3654</v>
      </c>
      <c r="D1054" t="s">
        <v>6072</v>
      </c>
      <c r="E1054" t="s">
        <v>6073</v>
      </c>
    </row>
    <row r="1055" spans="2:5" x14ac:dyDescent="0.4">
      <c r="B1055">
        <v>1082</v>
      </c>
      <c r="C1055" t="s">
        <v>3654</v>
      </c>
      <c r="D1055" t="s">
        <v>6074</v>
      </c>
      <c r="E1055" t="s">
        <v>6075</v>
      </c>
    </row>
    <row r="1056" spans="2:5" x14ac:dyDescent="0.4">
      <c r="B1056">
        <v>1083</v>
      </c>
      <c r="C1056" t="s">
        <v>3654</v>
      </c>
      <c r="D1056" t="s">
        <v>6076</v>
      </c>
      <c r="E1056" t="s">
        <v>6077</v>
      </c>
    </row>
    <row r="1057" spans="2:5" x14ac:dyDescent="0.4">
      <c r="B1057">
        <v>1084</v>
      </c>
      <c r="C1057" t="s">
        <v>3654</v>
      </c>
      <c r="D1057" t="s">
        <v>6078</v>
      </c>
      <c r="E1057" t="s">
        <v>6079</v>
      </c>
    </row>
    <row r="1058" spans="2:5" x14ac:dyDescent="0.4">
      <c r="B1058">
        <v>1085</v>
      </c>
      <c r="C1058" t="s">
        <v>3654</v>
      </c>
      <c r="D1058" t="s">
        <v>6080</v>
      </c>
      <c r="E1058" t="s">
        <v>6081</v>
      </c>
    </row>
    <row r="1059" spans="2:5" x14ac:dyDescent="0.4">
      <c r="B1059">
        <v>1086</v>
      </c>
      <c r="C1059" t="s">
        <v>3654</v>
      </c>
      <c r="D1059" t="s">
        <v>6082</v>
      </c>
      <c r="E1059" t="s">
        <v>6083</v>
      </c>
    </row>
    <row r="1060" spans="2:5" x14ac:dyDescent="0.4">
      <c r="B1060">
        <v>1087</v>
      </c>
      <c r="C1060" t="s">
        <v>3654</v>
      </c>
      <c r="D1060" t="s">
        <v>6084</v>
      </c>
      <c r="E1060" t="s">
        <v>6085</v>
      </c>
    </row>
    <row r="1061" spans="2:5" x14ac:dyDescent="0.4">
      <c r="B1061">
        <v>1088</v>
      </c>
      <c r="C1061" t="s">
        <v>3654</v>
      </c>
      <c r="D1061" t="s">
        <v>6086</v>
      </c>
      <c r="E1061" t="s">
        <v>6087</v>
      </c>
    </row>
    <row r="1062" spans="2:5" x14ac:dyDescent="0.4">
      <c r="B1062">
        <v>1089</v>
      </c>
      <c r="C1062" t="s">
        <v>3654</v>
      </c>
      <c r="D1062" t="s">
        <v>6088</v>
      </c>
      <c r="E1062" t="s">
        <v>6089</v>
      </c>
    </row>
    <row r="1063" spans="2:5" x14ac:dyDescent="0.4">
      <c r="B1063">
        <v>1090</v>
      </c>
      <c r="C1063" t="s">
        <v>3654</v>
      </c>
      <c r="D1063" t="s">
        <v>6090</v>
      </c>
      <c r="E1063" t="s">
        <v>6091</v>
      </c>
    </row>
    <row r="1064" spans="2:5" x14ac:dyDescent="0.4">
      <c r="B1064">
        <v>1091</v>
      </c>
      <c r="C1064" t="s">
        <v>3654</v>
      </c>
      <c r="D1064" t="s">
        <v>6092</v>
      </c>
      <c r="E1064" t="s">
        <v>6093</v>
      </c>
    </row>
    <row r="1065" spans="2:5" x14ac:dyDescent="0.4">
      <c r="B1065">
        <v>1092</v>
      </c>
      <c r="C1065" t="s">
        <v>3654</v>
      </c>
      <c r="D1065" t="s">
        <v>6094</v>
      </c>
      <c r="E1065" t="s">
        <v>6095</v>
      </c>
    </row>
    <row r="1066" spans="2:5" x14ac:dyDescent="0.4">
      <c r="B1066">
        <v>1093</v>
      </c>
      <c r="C1066" t="s">
        <v>3654</v>
      </c>
      <c r="D1066" t="s">
        <v>6096</v>
      </c>
      <c r="E1066" t="s">
        <v>6097</v>
      </c>
    </row>
    <row r="1067" spans="2:5" x14ac:dyDescent="0.4">
      <c r="B1067">
        <v>1094</v>
      </c>
      <c r="C1067" t="s">
        <v>3654</v>
      </c>
      <c r="D1067" t="s">
        <v>6098</v>
      </c>
      <c r="E1067" t="s">
        <v>6099</v>
      </c>
    </row>
    <row r="1068" spans="2:5" x14ac:dyDescent="0.4">
      <c r="B1068">
        <v>1095</v>
      </c>
      <c r="C1068" t="s">
        <v>3654</v>
      </c>
      <c r="D1068" t="s">
        <v>6100</v>
      </c>
      <c r="E1068" t="s">
        <v>6101</v>
      </c>
    </row>
    <row r="1069" spans="2:5" x14ac:dyDescent="0.4">
      <c r="B1069">
        <v>1096</v>
      </c>
      <c r="C1069" t="s">
        <v>3654</v>
      </c>
      <c r="D1069" t="s">
        <v>6102</v>
      </c>
      <c r="E1069" t="s">
        <v>6103</v>
      </c>
    </row>
    <row r="1070" spans="2:5" x14ac:dyDescent="0.4">
      <c r="B1070">
        <v>1097</v>
      </c>
      <c r="C1070" t="s">
        <v>3654</v>
      </c>
      <c r="D1070" t="s">
        <v>6104</v>
      </c>
      <c r="E1070" t="s">
        <v>6105</v>
      </c>
    </row>
    <row r="1071" spans="2:5" x14ac:dyDescent="0.4">
      <c r="B1071">
        <v>1098</v>
      </c>
      <c r="C1071" t="s">
        <v>3654</v>
      </c>
      <c r="D1071" t="s">
        <v>6106</v>
      </c>
      <c r="E1071" t="s">
        <v>6107</v>
      </c>
    </row>
    <row r="1072" spans="2:5" x14ac:dyDescent="0.4">
      <c r="B1072">
        <v>1099</v>
      </c>
      <c r="C1072" t="s">
        <v>3654</v>
      </c>
      <c r="D1072" t="s">
        <v>6108</v>
      </c>
      <c r="E1072" t="s">
        <v>6109</v>
      </c>
    </row>
    <row r="1073" spans="2:5" x14ac:dyDescent="0.4">
      <c r="B1073">
        <v>1100</v>
      </c>
      <c r="C1073" t="s">
        <v>3654</v>
      </c>
      <c r="D1073" t="s">
        <v>6110</v>
      </c>
      <c r="E1073" t="s">
        <v>6111</v>
      </c>
    </row>
    <row r="1074" spans="2:5" x14ac:dyDescent="0.4">
      <c r="B1074">
        <v>1101</v>
      </c>
      <c r="C1074" t="s">
        <v>3654</v>
      </c>
      <c r="D1074" t="s">
        <v>6112</v>
      </c>
      <c r="E1074" t="s">
        <v>6113</v>
      </c>
    </row>
    <row r="1075" spans="2:5" x14ac:dyDescent="0.4">
      <c r="B1075">
        <v>1102</v>
      </c>
      <c r="C1075" t="s">
        <v>3654</v>
      </c>
      <c r="D1075" t="s">
        <v>6114</v>
      </c>
      <c r="E1075" t="s">
        <v>6115</v>
      </c>
    </row>
    <row r="1076" spans="2:5" x14ac:dyDescent="0.4">
      <c r="B1076">
        <v>1103</v>
      </c>
      <c r="C1076" t="s">
        <v>3654</v>
      </c>
      <c r="D1076" t="s">
        <v>6116</v>
      </c>
      <c r="E1076" t="s">
        <v>6117</v>
      </c>
    </row>
    <row r="1077" spans="2:5" x14ac:dyDescent="0.4">
      <c r="B1077">
        <v>1104</v>
      </c>
      <c r="C1077" t="s">
        <v>3654</v>
      </c>
      <c r="D1077" t="s">
        <v>6118</v>
      </c>
      <c r="E1077" t="s">
        <v>6119</v>
      </c>
    </row>
    <row r="1078" spans="2:5" x14ac:dyDescent="0.4">
      <c r="B1078">
        <v>1105</v>
      </c>
      <c r="C1078" t="s">
        <v>3654</v>
      </c>
      <c r="D1078" t="s">
        <v>6120</v>
      </c>
      <c r="E1078" t="s">
        <v>6121</v>
      </c>
    </row>
    <row r="1079" spans="2:5" x14ac:dyDescent="0.4">
      <c r="B1079">
        <v>1106</v>
      </c>
      <c r="C1079" t="s">
        <v>3654</v>
      </c>
      <c r="D1079" t="s">
        <v>6122</v>
      </c>
      <c r="E1079" t="s">
        <v>6123</v>
      </c>
    </row>
    <row r="1080" spans="2:5" x14ac:dyDescent="0.4">
      <c r="B1080">
        <v>1107</v>
      </c>
      <c r="C1080" t="s">
        <v>3654</v>
      </c>
      <c r="D1080" t="s">
        <v>6124</v>
      </c>
      <c r="E1080" t="s">
        <v>6125</v>
      </c>
    </row>
    <row r="1081" spans="2:5" x14ac:dyDescent="0.4">
      <c r="B1081">
        <v>1108</v>
      </c>
      <c r="C1081" t="s">
        <v>3654</v>
      </c>
      <c r="D1081" t="s">
        <v>4772</v>
      </c>
      <c r="E1081" t="s">
        <v>6126</v>
      </c>
    </row>
    <row r="1082" spans="2:5" x14ac:dyDescent="0.4">
      <c r="B1082">
        <v>1109</v>
      </c>
      <c r="C1082" t="s">
        <v>3654</v>
      </c>
      <c r="D1082" t="s">
        <v>6127</v>
      </c>
      <c r="E1082" t="s">
        <v>6128</v>
      </c>
    </row>
    <row r="1083" spans="2:5" x14ac:dyDescent="0.4">
      <c r="B1083">
        <v>1110</v>
      </c>
      <c r="C1083" t="s">
        <v>3654</v>
      </c>
      <c r="D1083" t="s">
        <v>6129</v>
      </c>
      <c r="E1083" t="s">
        <v>6130</v>
      </c>
    </row>
    <row r="1084" spans="2:5" x14ac:dyDescent="0.4">
      <c r="B1084">
        <v>1111</v>
      </c>
      <c r="C1084" t="s">
        <v>3654</v>
      </c>
      <c r="D1084" t="s">
        <v>6131</v>
      </c>
      <c r="E1084" t="s">
        <v>6132</v>
      </c>
    </row>
    <row r="1085" spans="2:5" x14ac:dyDescent="0.4">
      <c r="B1085">
        <v>1112</v>
      </c>
      <c r="C1085" t="s">
        <v>3654</v>
      </c>
      <c r="D1085" t="s">
        <v>6133</v>
      </c>
      <c r="E1085" t="s">
        <v>6134</v>
      </c>
    </row>
    <row r="1086" spans="2:5" x14ac:dyDescent="0.4">
      <c r="B1086">
        <v>1113</v>
      </c>
      <c r="C1086" t="s">
        <v>3654</v>
      </c>
      <c r="D1086" t="s">
        <v>6135</v>
      </c>
      <c r="E1086" t="s">
        <v>6136</v>
      </c>
    </row>
    <row r="1087" spans="2:5" x14ac:dyDescent="0.4">
      <c r="B1087">
        <v>1114</v>
      </c>
      <c r="C1087" t="s">
        <v>3654</v>
      </c>
      <c r="D1087" t="s">
        <v>6137</v>
      </c>
      <c r="E1087" t="s">
        <v>6138</v>
      </c>
    </row>
    <row r="1088" spans="2:5" x14ac:dyDescent="0.4">
      <c r="B1088">
        <v>1115</v>
      </c>
      <c r="C1088" t="s">
        <v>3654</v>
      </c>
      <c r="D1088" t="s">
        <v>6139</v>
      </c>
      <c r="E1088" t="s">
        <v>6140</v>
      </c>
    </row>
    <row r="1089" spans="2:5" x14ac:dyDescent="0.4">
      <c r="B1089">
        <v>1116</v>
      </c>
      <c r="C1089" t="s">
        <v>3654</v>
      </c>
      <c r="D1089" t="s">
        <v>6141</v>
      </c>
      <c r="E1089" t="s">
        <v>6142</v>
      </c>
    </row>
    <row r="1090" spans="2:5" x14ac:dyDescent="0.4">
      <c r="B1090">
        <v>1117</v>
      </c>
      <c r="C1090" t="s">
        <v>3654</v>
      </c>
      <c r="D1090" t="s">
        <v>6143</v>
      </c>
      <c r="E1090" t="s">
        <v>6144</v>
      </c>
    </row>
    <row r="1091" spans="2:5" x14ac:dyDescent="0.4">
      <c r="B1091">
        <v>1118</v>
      </c>
      <c r="C1091" t="s">
        <v>3654</v>
      </c>
      <c r="D1091" t="s">
        <v>6145</v>
      </c>
      <c r="E1091" t="s">
        <v>6146</v>
      </c>
    </row>
    <row r="1092" spans="2:5" x14ac:dyDescent="0.4">
      <c r="B1092">
        <v>1119</v>
      </c>
      <c r="C1092" t="s">
        <v>3654</v>
      </c>
      <c r="D1092" t="s">
        <v>6147</v>
      </c>
      <c r="E1092" t="s">
        <v>6148</v>
      </c>
    </row>
    <row r="1093" spans="2:5" x14ac:dyDescent="0.4">
      <c r="B1093">
        <v>1122</v>
      </c>
      <c r="C1093" t="s">
        <v>3655</v>
      </c>
      <c r="D1093" t="s">
        <v>6149</v>
      </c>
      <c r="E1093" t="s">
        <v>5194</v>
      </c>
    </row>
    <row r="1094" spans="2:5" x14ac:dyDescent="0.4">
      <c r="B1094">
        <v>1123</v>
      </c>
      <c r="C1094" t="s">
        <v>3655</v>
      </c>
      <c r="D1094" t="s">
        <v>6150</v>
      </c>
      <c r="E1094" t="s">
        <v>6151</v>
      </c>
    </row>
    <row r="1095" spans="2:5" x14ac:dyDescent="0.4">
      <c r="B1095">
        <v>1124</v>
      </c>
      <c r="C1095" t="s">
        <v>3655</v>
      </c>
      <c r="D1095" t="s">
        <v>5673</v>
      </c>
      <c r="E1095" t="s">
        <v>6152</v>
      </c>
    </row>
    <row r="1096" spans="2:5" x14ac:dyDescent="0.4">
      <c r="B1096">
        <v>1125</v>
      </c>
      <c r="C1096" t="s">
        <v>3655</v>
      </c>
      <c r="D1096" t="s">
        <v>6153</v>
      </c>
      <c r="E1096" t="s">
        <v>6154</v>
      </c>
    </row>
    <row r="1097" spans="2:5" x14ac:dyDescent="0.4">
      <c r="B1097">
        <v>1126</v>
      </c>
      <c r="C1097" t="s">
        <v>3655</v>
      </c>
      <c r="D1097" t="s">
        <v>5654</v>
      </c>
      <c r="E1097" t="s">
        <v>6155</v>
      </c>
    </row>
    <row r="1098" spans="2:5" x14ac:dyDescent="0.4">
      <c r="B1098">
        <v>1127</v>
      </c>
      <c r="C1098" t="s">
        <v>3655</v>
      </c>
      <c r="D1098" t="s">
        <v>6156</v>
      </c>
      <c r="E1098" t="s">
        <v>6157</v>
      </c>
    </row>
    <row r="1099" spans="2:5" x14ac:dyDescent="0.4">
      <c r="B1099">
        <v>1128</v>
      </c>
      <c r="C1099" t="s">
        <v>3655</v>
      </c>
      <c r="D1099" t="s">
        <v>4655</v>
      </c>
      <c r="E1099" t="s">
        <v>6158</v>
      </c>
    </row>
    <row r="1100" spans="2:5" x14ac:dyDescent="0.4">
      <c r="B1100">
        <v>1131</v>
      </c>
      <c r="C1100" t="s">
        <v>3656</v>
      </c>
      <c r="D1100" t="s">
        <v>4953</v>
      </c>
      <c r="E1100" t="s">
        <v>4562</v>
      </c>
    </row>
    <row r="1101" spans="2:5" x14ac:dyDescent="0.4">
      <c r="B1101">
        <v>1132</v>
      </c>
      <c r="C1101" t="s">
        <v>3656</v>
      </c>
      <c r="D1101" t="s">
        <v>6159</v>
      </c>
      <c r="E1101" t="s">
        <v>6160</v>
      </c>
    </row>
    <row r="1102" spans="2:5" x14ac:dyDescent="0.4">
      <c r="B1102">
        <v>1133</v>
      </c>
      <c r="C1102" t="s">
        <v>3656</v>
      </c>
      <c r="D1102" t="s">
        <v>6161</v>
      </c>
      <c r="E1102" t="s">
        <v>6162</v>
      </c>
    </row>
    <row r="1103" spans="2:5" x14ac:dyDescent="0.4">
      <c r="B1103">
        <v>1134</v>
      </c>
      <c r="C1103" t="s">
        <v>3656</v>
      </c>
      <c r="D1103" t="s">
        <v>6163</v>
      </c>
      <c r="E1103" t="s">
        <v>6164</v>
      </c>
    </row>
    <row r="1104" spans="2:5" x14ac:dyDescent="0.4">
      <c r="B1104">
        <v>1135</v>
      </c>
      <c r="C1104" t="s">
        <v>3656</v>
      </c>
      <c r="D1104" t="s">
        <v>6165</v>
      </c>
      <c r="E1104" t="s">
        <v>6166</v>
      </c>
    </row>
    <row r="1105" spans="2:5" x14ac:dyDescent="0.4">
      <c r="B1105">
        <v>1136</v>
      </c>
      <c r="C1105" t="s">
        <v>3656</v>
      </c>
      <c r="D1105" t="s">
        <v>6167</v>
      </c>
      <c r="E1105" t="s">
        <v>6168</v>
      </c>
    </row>
    <row r="1106" spans="2:5" x14ac:dyDescent="0.4">
      <c r="B1106">
        <v>1137</v>
      </c>
      <c r="C1106" t="s">
        <v>3656</v>
      </c>
      <c r="D1106" t="s">
        <v>6169</v>
      </c>
      <c r="E1106" t="s">
        <v>6170</v>
      </c>
    </row>
    <row r="1107" spans="2:5" x14ac:dyDescent="0.4">
      <c r="B1107">
        <v>1138</v>
      </c>
      <c r="C1107" t="s">
        <v>3656</v>
      </c>
      <c r="D1107" t="s">
        <v>6171</v>
      </c>
      <c r="E1107" t="s">
        <v>6172</v>
      </c>
    </row>
    <row r="1108" spans="2:5" x14ac:dyDescent="0.4">
      <c r="B1108">
        <v>1139</v>
      </c>
      <c r="C1108" t="s">
        <v>3656</v>
      </c>
      <c r="D1108" t="s">
        <v>6173</v>
      </c>
      <c r="E1108" t="s">
        <v>6174</v>
      </c>
    </row>
    <row r="1109" spans="2:5" x14ac:dyDescent="0.4">
      <c r="B1109">
        <v>1140</v>
      </c>
      <c r="C1109" t="s">
        <v>3656</v>
      </c>
      <c r="D1109" t="s">
        <v>6175</v>
      </c>
      <c r="E1109" t="s">
        <v>6176</v>
      </c>
    </row>
    <row r="1110" spans="2:5" x14ac:dyDescent="0.4">
      <c r="B1110">
        <v>1141</v>
      </c>
      <c r="C1110" t="s">
        <v>3656</v>
      </c>
      <c r="D1110" t="s">
        <v>6177</v>
      </c>
      <c r="E1110" t="s">
        <v>6178</v>
      </c>
    </row>
    <row r="1111" spans="2:5" x14ac:dyDescent="0.4">
      <c r="B1111">
        <v>1142</v>
      </c>
      <c r="C1111" t="s">
        <v>3656</v>
      </c>
      <c r="D1111" t="s">
        <v>6179</v>
      </c>
      <c r="E1111" t="s">
        <v>6180</v>
      </c>
    </row>
    <row r="1112" spans="2:5" x14ac:dyDescent="0.4">
      <c r="B1112">
        <v>1143</v>
      </c>
      <c r="C1112" t="s">
        <v>3656</v>
      </c>
      <c r="D1112" t="s">
        <v>6181</v>
      </c>
      <c r="E1112" t="s">
        <v>6182</v>
      </c>
    </row>
    <row r="1113" spans="2:5" x14ac:dyDescent="0.4">
      <c r="B1113">
        <v>1144</v>
      </c>
      <c r="C1113" t="s">
        <v>3656</v>
      </c>
      <c r="D1113" t="s">
        <v>6183</v>
      </c>
      <c r="E1113" t="s">
        <v>6184</v>
      </c>
    </row>
    <row r="1114" spans="2:5" x14ac:dyDescent="0.4">
      <c r="B1114">
        <v>1145</v>
      </c>
      <c r="C1114" t="s">
        <v>3656</v>
      </c>
      <c r="D1114" t="s">
        <v>6185</v>
      </c>
      <c r="E1114" t="s">
        <v>6186</v>
      </c>
    </row>
    <row r="1115" spans="2:5" x14ac:dyDescent="0.4">
      <c r="B1115">
        <v>1146</v>
      </c>
      <c r="C1115" t="s">
        <v>3656</v>
      </c>
      <c r="D1115" t="s">
        <v>5554</v>
      </c>
      <c r="E1115" t="s">
        <v>6187</v>
      </c>
    </row>
    <row r="1116" spans="2:5" x14ac:dyDescent="0.4">
      <c r="B1116">
        <v>1147</v>
      </c>
      <c r="C1116" t="s">
        <v>3656</v>
      </c>
      <c r="D1116" t="s">
        <v>6188</v>
      </c>
      <c r="E1116" t="s">
        <v>6189</v>
      </c>
    </row>
    <row r="1117" spans="2:5" x14ac:dyDescent="0.4">
      <c r="B1117">
        <v>1148</v>
      </c>
      <c r="C1117" t="s">
        <v>3656</v>
      </c>
      <c r="D1117" t="s">
        <v>6190</v>
      </c>
      <c r="E1117" t="s">
        <v>6191</v>
      </c>
    </row>
    <row r="1118" spans="2:5" x14ac:dyDescent="0.4">
      <c r="B1118">
        <v>1149</v>
      </c>
      <c r="C1118" t="s">
        <v>3656</v>
      </c>
      <c r="D1118" t="s">
        <v>6192</v>
      </c>
      <c r="E1118" t="s">
        <v>6193</v>
      </c>
    </row>
    <row r="1119" spans="2:5" x14ac:dyDescent="0.4">
      <c r="B1119">
        <v>1150</v>
      </c>
      <c r="C1119" t="s">
        <v>3656</v>
      </c>
      <c r="D1119" t="s">
        <v>6194</v>
      </c>
      <c r="E1119" t="s">
        <v>6195</v>
      </c>
    </row>
    <row r="1120" spans="2:5" x14ac:dyDescent="0.4">
      <c r="B1120">
        <v>1151</v>
      </c>
      <c r="C1120" t="s">
        <v>3656</v>
      </c>
      <c r="D1120" t="s">
        <v>6196</v>
      </c>
      <c r="E1120" t="s">
        <v>6197</v>
      </c>
    </row>
    <row r="1121" spans="2:5" x14ac:dyDescent="0.4">
      <c r="B1121">
        <v>1152</v>
      </c>
      <c r="C1121" t="s">
        <v>3656</v>
      </c>
      <c r="D1121" t="s">
        <v>6198</v>
      </c>
      <c r="E1121" t="s">
        <v>6199</v>
      </c>
    </row>
    <row r="1122" spans="2:5" x14ac:dyDescent="0.4">
      <c r="B1122">
        <v>1153</v>
      </c>
      <c r="C1122" t="s">
        <v>3656</v>
      </c>
      <c r="D1122" t="s">
        <v>6200</v>
      </c>
      <c r="E1122" t="s">
        <v>6201</v>
      </c>
    </row>
    <row r="1123" spans="2:5" x14ac:dyDescent="0.4">
      <c r="B1123">
        <v>1154</v>
      </c>
      <c r="C1123" t="s">
        <v>3656</v>
      </c>
      <c r="D1123" t="s">
        <v>6202</v>
      </c>
      <c r="E1123" t="s">
        <v>6203</v>
      </c>
    </row>
    <row r="1124" spans="2:5" x14ac:dyDescent="0.4">
      <c r="B1124">
        <v>1155</v>
      </c>
      <c r="C1124" t="s">
        <v>3656</v>
      </c>
      <c r="D1124" t="s">
        <v>6204</v>
      </c>
      <c r="E1124" t="s">
        <v>6205</v>
      </c>
    </row>
    <row r="1125" spans="2:5" x14ac:dyDescent="0.4">
      <c r="B1125">
        <v>1156</v>
      </c>
      <c r="C1125" t="s">
        <v>3656</v>
      </c>
      <c r="D1125" t="s">
        <v>6206</v>
      </c>
      <c r="E1125" t="s">
        <v>6207</v>
      </c>
    </row>
    <row r="1126" spans="2:5" x14ac:dyDescent="0.4">
      <c r="B1126">
        <v>1157</v>
      </c>
      <c r="C1126" t="s">
        <v>3656</v>
      </c>
      <c r="D1126" t="s">
        <v>6208</v>
      </c>
      <c r="E1126" t="s">
        <v>6209</v>
      </c>
    </row>
    <row r="1127" spans="2:5" x14ac:dyDescent="0.4">
      <c r="B1127">
        <v>1158</v>
      </c>
      <c r="C1127" t="s">
        <v>3656</v>
      </c>
      <c r="D1127" t="s">
        <v>6210</v>
      </c>
      <c r="E1127" t="s">
        <v>6211</v>
      </c>
    </row>
    <row r="1128" spans="2:5" x14ac:dyDescent="0.4">
      <c r="B1128">
        <v>1159</v>
      </c>
      <c r="C1128" t="s">
        <v>3656</v>
      </c>
      <c r="D1128" t="s">
        <v>5188</v>
      </c>
      <c r="E1128" t="s">
        <v>6212</v>
      </c>
    </row>
    <row r="1129" spans="2:5" x14ac:dyDescent="0.4">
      <c r="B1129">
        <v>1160</v>
      </c>
      <c r="C1129" t="s">
        <v>3656</v>
      </c>
      <c r="D1129" t="s">
        <v>5186</v>
      </c>
      <c r="E1129" t="s">
        <v>6213</v>
      </c>
    </row>
    <row r="1130" spans="2:5" x14ac:dyDescent="0.4">
      <c r="B1130">
        <v>1161</v>
      </c>
      <c r="C1130" t="s">
        <v>3656</v>
      </c>
      <c r="D1130" t="s">
        <v>6214</v>
      </c>
      <c r="E1130" t="s">
        <v>6215</v>
      </c>
    </row>
    <row r="1131" spans="2:5" x14ac:dyDescent="0.4">
      <c r="B1131">
        <v>1164</v>
      </c>
      <c r="C1131" t="s">
        <v>3657</v>
      </c>
      <c r="D1131" t="s">
        <v>6216</v>
      </c>
      <c r="E1131" t="s">
        <v>6217</v>
      </c>
    </row>
    <row r="1132" spans="2:5" x14ac:dyDescent="0.4">
      <c r="B1132">
        <v>1165</v>
      </c>
      <c r="C1132" t="s">
        <v>3657</v>
      </c>
      <c r="D1132" t="s">
        <v>6218</v>
      </c>
      <c r="E1132" t="s">
        <v>6219</v>
      </c>
    </row>
    <row r="1133" spans="2:5" x14ac:dyDescent="0.4">
      <c r="B1133">
        <v>1166</v>
      </c>
      <c r="C1133" t="s">
        <v>3657</v>
      </c>
      <c r="D1133" t="s">
        <v>6220</v>
      </c>
      <c r="E1133" t="s">
        <v>6221</v>
      </c>
    </row>
    <row r="1134" spans="2:5" x14ac:dyDescent="0.4">
      <c r="B1134">
        <v>1167</v>
      </c>
      <c r="C1134" t="s">
        <v>3657</v>
      </c>
      <c r="D1134" t="s">
        <v>6222</v>
      </c>
      <c r="E1134" t="s">
        <v>6223</v>
      </c>
    </row>
    <row r="1135" spans="2:5" x14ac:dyDescent="0.4">
      <c r="B1135">
        <v>1168</v>
      </c>
      <c r="C1135" t="s">
        <v>3657</v>
      </c>
      <c r="D1135" t="s">
        <v>6224</v>
      </c>
      <c r="E1135" t="s">
        <v>6225</v>
      </c>
    </row>
    <row r="1136" spans="2:5" x14ac:dyDescent="0.4">
      <c r="B1136">
        <v>1169</v>
      </c>
      <c r="C1136" t="s">
        <v>3657</v>
      </c>
      <c r="D1136" t="s">
        <v>6226</v>
      </c>
      <c r="E1136" t="s">
        <v>6227</v>
      </c>
    </row>
    <row r="1137" spans="2:5" x14ac:dyDescent="0.4">
      <c r="B1137">
        <v>1170</v>
      </c>
      <c r="C1137" t="s">
        <v>3657</v>
      </c>
      <c r="D1137" t="s">
        <v>6228</v>
      </c>
      <c r="E1137" t="s">
        <v>6229</v>
      </c>
    </row>
    <row r="1138" spans="2:5" x14ac:dyDescent="0.4">
      <c r="B1138">
        <v>1171</v>
      </c>
      <c r="C1138" t="s">
        <v>3657</v>
      </c>
      <c r="D1138" t="s">
        <v>6230</v>
      </c>
      <c r="E1138" t="s">
        <v>6231</v>
      </c>
    </row>
    <row r="1139" spans="2:5" x14ac:dyDescent="0.4">
      <c r="B1139">
        <v>1172</v>
      </c>
      <c r="C1139" t="s">
        <v>3657</v>
      </c>
      <c r="D1139" t="s">
        <v>6232</v>
      </c>
      <c r="E1139" t="s">
        <v>6233</v>
      </c>
    </row>
    <row r="1140" spans="2:5" x14ac:dyDescent="0.4">
      <c r="B1140">
        <v>1173</v>
      </c>
      <c r="C1140" t="s">
        <v>3657</v>
      </c>
      <c r="D1140" t="s">
        <v>6234</v>
      </c>
      <c r="E1140" t="s">
        <v>6235</v>
      </c>
    </row>
    <row r="1141" spans="2:5" x14ac:dyDescent="0.4">
      <c r="B1141">
        <v>1174</v>
      </c>
      <c r="C1141" t="s">
        <v>3657</v>
      </c>
      <c r="D1141" t="s">
        <v>6236</v>
      </c>
      <c r="E1141" t="s">
        <v>6237</v>
      </c>
    </row>
    <row r="1142" spans="2:5" x14ac:dyDescent="0.4">
      <c r="B1142">
        <v>1175</v>
      </c>
      <c r="C1142" t="s">
        <v>3657</v>
      </c>
      <c r="D1142" t="s">
        <v>6238</v>
      </c>
      <c r="E1142" t="s">
        <v>6239</v>
      </c>
    </row>
    <row r="1143" spans="2:5" x14ac:dyDescent="0.4">
      <c r="B1143">
        <v>1176</v>
      </c>
      <c r="C1143" t="s">
        <v>3657</v>
      </c>
      <c r="D1143" t="s">
        <v>6240</v>
      </c>
      <c r="E1143" t="s">
        <v>6241</v>
      </c>
    </row>
    <row r="1144" spans="2:5" x14ac:dyDescent="0.4">
      <c r="B1144">
        <v>1177</v>
      </c>
      <c r="C1144" t="s">
        <v>3657</v>
      </c>
      <c r="D1144" t="s">
        <v>6242</v>
      </c>
      <c r="E1144" t="s">
        <v>6243</v>
      </c>
    </row>
    <row r="1145" spans="2:5" x14ac:dyDescent="0.4">
      <c r="B1145">
        <v>1178</v>
      </c>
      <c r="C1145" t="s">
        <v>3657</v>
      </c>
      <c r="D1145" t="s">
        <v>6244</v>
      </c>
      <c r="E1145" t="s">
        <v>6245</v>
      </c>
    </row>
    <row r="1146" spans="2:5" x14ac:dyDescent="0.4">
      <c r="B1146">
        <v>1179</v>
      </c>
      <c r="C1146" t="s">
        <v>3657</v>
      </c>
      <c r="D1146" t="s">
        <v>6246</v>
      </c>
      <c r="E1146" t="s">
        <v>6247</v>
      </c>
    </row>
    <row r="1147" spans="2:5" x14ac:dyDescent="0.4">
      <c r="B1147">
        <v>1180</v>
      </c>
      <c r="C1147" t="s">
        <v>3657</v>
      </c>
      <c r="D1147" t="s">
        <v>6248</v>
      </c>
      <c r="E1147" t="s">
        <v>6249</v>
      </c>
    </row>
    <row r="1148" spans="2:5" x14ac:dyDescent="0.4">
      <c r="B1148">
        <v>1181</v>
      </c>
      <c r="C1148" t="s">
        <v>3657</v>
      </c>
      <c r="D1148" t="s">
        <v>6250</v>
      </c>
      <c r="E1148" t="s">
        <v>6251</v>
      </c>
    </row>
    <row r="1149" spans="2:5" x14ac:dyDescent="0.4">
      <c r="B1149">
        <v>1182</v>
      </c>
      <c r="C1149" t="s">
        <v>3657</v>
      </c>
      <c r="D1149" t="s">
        <v>6252</v>
      </c>
      <c r="E1149" t="s">
        <v>6253</v>
      </c>
    </row>
    <row r="1150" spans="2:5" x14ac:dyDescent="0.4">
      <c r="B1150">
        <v>1183</v>
      </c>
      <c r="C1150" t="s">
        <v>3657</v>
      </c>
      <c r="D1150" t="s">
        <v>6254</v>
      </c>
      <c r="E1150" t="s">
        <v>6255</v>
      </c>
    </row>
    <row r="1151" spans="2:5" x14ac:dyDescent="0.4">
      <c r="B1151">
        <v>1184</v>
      </c>
      <c r="C1151" t="s">
        <v>3657</v>
      </c>
      <c r="D1151" t="s">
        <v>6256</v>
      </c>
      <c r="E1151" t="s">
        <v>6257</v>
      </c>
    </row>
    <row r="1152" spans="2:5" x14ac:dyDescent="0.4">
      <c r="B1152">
        <v>1185</v>
      </c>
      <c r="C1152" t="s">
        <v>3657</v>
      </c>
      <c r="D1152" t="s">
        <v>6258</v>
      </c>
      <c r="E1152" t="s">
        <v>6259</v>
      </c>
    </row>
    <row r="1153" spans="2:5" x14ac:dyDescent="0.4">
      <c r="B1153">
        <v>1186</v>
      </c>
      <c r="C1153" t="s">
        <v>3657</v>
      </c>
      <c r="D1153" t="s">
        <v>6260</v>
      </c>
      <c r="E1153" t="s">
        <v>6261</v>
      </c>
    </row>
    <row r="1154" spans="2:5" x14ac:dyDescent="0.4">
      <c r="B1154">
        <v>1187</v>
      </c>
      <c r="C1154" t="s">
        <v>3657</v>
      </c>
      <c r="D1154" t="s">
        <v>6262</v>
      </c>
      <c r="E1154" t="s">
        <v>6263</v>
      </c>
    </row>
    <row r="1155" spans="2:5" x14ac:dyDescent="0.4">
      <c r="B1155">
        <v>1188</v>
      </c>
      <c r="C1155" t="s">
        <v>3657</v>
      </c>
      <c r="D1155" t="s">
        <v>6264</v>
      </c>
      <c r="E1155" t="s">
        <v>6265</v>
      </c>
    </row>
    <row r="1156" spans="2:5" x14ac:dyDescent="0.4">
      <c r="B1156">
        <v>1189</v>
      </c>
      <c r="C1156" t="s">
        <v>3657</v>
      </c>
      <c r="D1156" t="s">
        <v>6266</v>
      </c>
      <c r="E1156" t="s">
        <v>6267</v>
      </c>
    </row>
    <row r="1157" spans="2:5" x14ac:dyDescent="0.4">
      <c r="B1157">
        <v>1190</v>
      </c>
      <c r="C1157" t="s">
        <v>3657</v>
      </c>
      <c r="D1157" t="s">
        <v>6268</v>
      </c>
      <c r="E1157" t="s">
        <v>6269</v>
      </c>
    </row>
    <row r="1158" spans="2:5" x14ac:dyDescent="0.4">
      <c r="B1158">
        <v>1191</v>
      </c>
      <c r="C1158" t="s">
        <v>3657</v>
      </c>
      <c r="D1158" t="s">
        <v>6270</v>
      </c>
      <c r="E1158" t="s">
        <v>6271</v>
      </c>
    </row>
    <row r="1159" spans="2:5" x14ac:dyDescent="0.4">
      <c r="B1159">
        <v>1192</v>
      </c>
      <c r="C1159" t="s">
        <v>3657</v>
      </c>
      <c r="D1159" t="s">
        <v>6272</v>
      </c>
      <c r="E1159" t="s">
        <v>6273</v>
      </c>
    </row>
    <row r="1160" spans="2:5" x14ac:dyDescent="0.4">
      <c r="B1160">
        <v>1193</v>
      </c>
      <c r="C1160" t="s">
        <v>3657</v>
      </c>
      <c r="D1160" t="s">
        <v>6274</v>
      </c>
      <c r="E1160" t="s">
        <v>6275</v>
      </c>
    </row>
    <row r="1161" spans="2:5" x14ac:dyDescent="0.4">
      <c r="B1161">
        <v>1194</v>
      </c>
      <c r="C1161" t="s">
        <v>3657</v>
      </c>
      <c r="D1161" t="s">
        <v>6276</v>
      </c>
      <c r="E1161" t="s">
        <v>6277</v>
      </c>
    </row>
    <row r="1162" spans="2:5" x14ac:dyDescent="0.4">
      <c r="B1162">
        <v>1195</v>
      </c>
      <c r="C1162" t="s">
        <v>3657</v>
      </c>
      <c r="D1162" t="s">
        <v>6278</v>
      </c>
      <c r="E1162" t="s">
        <v>6279</v>
      </c>
    </row>
    <row r="1163" spans="2:5" x14ac:dyDescent="0.4">
      <c r="B1163">
        <v>1196</v>
      </c>
      <c r="C1163" t="s">
        <v>3657</v>
      </c>
      <c r="D1163" t="s">
        <v>6280</v>
      </c>
      <c r="E1163" t="s">
        <v>6281</v>
      </c>
    </row>
    <row r="1164" spans="2:5" x14ac:dyDescent="0.4">
      <c r="B1164">
        <v>1197</v>
      </c>
      <c r="C1164" t="s">
        <v>3657</v>
      </c>
      <c r="D1164" t="s">
        <v>6282</v>
      </c>
      <c r="E1164" t="s">
        <v>6283</v>
      </c>
    </row>
    <row r="1165" spans="2:5" x14ac:dyDescent="0.4">
      <c r="B1165">
        <v>1198</v>
      </c>
      <c r="C1165" t="s">
        <v>3657</v>
      </c>
      <c r="D1165" t="s">
        <v>6284</v>
      </c>
      <c r="E1165" t="s">
        <v>6285</v>
      </c>
    </row>
    <row r="1166" spans="2:5" x14ac:dyDescent="0.4">
      <c r="B1166">
        <v>1199</v>
      </c>
      <c r="C1166" t="s">
        <v>3657</v>
      </c>
      <c r="D1166" t="s">
        <v>6286</v>
      </c>
      <c r="E1166" t="s">
        <v>6287</v>
      </c>
    </row>
    <row r="1167" spans="2:5" x14ac:dyDescent="0.4">
      <c r="B1167">
        <v>1200</v>
      </c>
      <c r="C1167" t="s">
        <v>3657</v>
      </c>
      <c r="D1167" t="s">
        <v>6288</v>
      </c>
      <c r="E1167" t="s">
        <v>6289</v>
      </c>
    </row>
    <row r="1168" spans="2:5" x14ac:dyDescent="0.4">
      <c r="B1168">
        <v>1201</v>
      </c>
      <c r="C1168" t="s">
        <v>3657</v>
      </c>
      <c r="D1168" t="s">
        <v>6290</v>
      </c>
      <c r="E1168" t="s">
        <v>6291</v>
      </c>
    </row>
    <row r="1169" spans="2:5" x14ac:dyDescent="0.4">
      <c r="B1169">
        <v>1202</v>
      </c>
      <c r="C1169" t="s">
        <v>3657</v>
      </c>
      <c r="D1169" t="s">
        <v>6292</v>
      </c>
      <c r="E1169" t="s">
        <v>6293</v>
      </c>
    </row>
    <row r="1170" spans="2:5" x14ac:dyDescent="0.4">
      <c r="B1170">
        <v>1203</v>
      </c>
      <c r="C1170" t="s">
        <v>3657</v>
      </c>
      <c r="D1170" t="s">
        <v>6294</v>
      </c>
      <c r="E1170" t="s">
        <v>6295</v>
      </c>
    </row>
    <row r="1171" spans="2:5" x14ac:dyDescent="0.4">
      <c r="B1171">
        <v>1204</v>
      </c>
      <c r="C1171" t="s">
        <v>3657</v>
      </c>
      <c r="D1171" t="s">
        <v>6296</v>
      </c>
      <c r="E1171" t="s">
        <v>6297</v>
      </c>
    </row>
    <row r="1172" spans="2:5" x14ac:dyDescent="0.4">
      <c r="B1172">
        <v>1205</v>
      </c>
      <c r="C1172" t="s">
        <v>3657</v>
      </c>
      <c r="D1172" t="s">
        <v>6298</v>
      </c>
      <c r="E1172" t="s">
        <v>6299</v>
      </c>
    </row>
    <row r="1173" spans="2:5" x14ac:dyDescent="0.4">
      <c r="B1173">
        <v>1206</v>
      </c>
      <c r="C1173" t="s">
        <v>3657</v>
      </c>
      <c r="D1173" t="s">
        <v>6300</v>
      </c>
      <c r="E1173" t="s">
        <v>6301</v>
      </c>
    </row>
    <row r="1174" spans="2:5" x14ac:dyDescent="0.4">
      <c r="B1174">
        <v>1207</v>
      </c>
      <c r="C1174" t="s">
        <v>3657</v>
      </c>
      <c r="D1174" t="s">
        <v>6302</v>
      </c>
      <c r="E1174" t="s">
        <v>6303</v>
      </c>
    </row>
    <row r="1175" spans="2:5" x14ac:dyDescent="0.4">
      <c r="B1175">
        <v>1208</v>
      </c>
      <c r="C1175" t="s">
        <v>3657</v>
      </c>
      <c r="D1175" t="s">
        <v>6304</v>
      </c>
      <c r="E1175" t="s">
        <v>6305</v>
      </c>
    </row>
    <row r="1176" spans="2:5" x14ac:dyDescent="0.4">
      <c r="B1176">
        <v>1209</v>
      </c>
      <c r="C1176" t="s">
        <v>3657</v>
      </c>
      <c r="D1176" t="s">
        <v>6306</v>
      </c>
      <c r="E1176" t="s">
        <v>6307</v>
      </c>
    </row>
    <row r="1177" spans="2:5" x14ac:dyDescent="0.4">
      <c r="B1177">
        <v>1210</v>
      </c>
      <c r="C1177" t="s">
        <v>3657</v>
      </c>
      <c r="D1177" t="s">
        <v>6308</v>
      </c>
      <c r="E1177" t="s">
        <v>6309</v>
      </c>
    </row>
    <row r="1178" spans="2:5" x14ac:dyDescent="0.4">
      <c r="B1178">
        <v>1211</v>
      </c>
      <c r="C1178" t="s">
        <v>3657</v>
      </c>
      <c r="D1178" t="s">
        <v>6310</v>
      </c>
      <c r="E1178" t="s">
        <v>6311</v>
      </c>
    </row>
    <row r="1179" spans="2:5" x14ac:dyDescent="0.4">
      <c r="B1179">
        <v>1212</v>
      </c>
      <c r="C1179" t="s">
        <v>3657</v>
      </c>
      <c r="D1179" t="s">
        <v>6312</v>
      </c>
      <c r="E1179" t="s">
        <v>6313</v>
      </c>
    </row>
    <row r="1180" spans="2:5" x14ac:dyDescent="0.4">
      <c r="B1180">
        <v>1213</v>
      </c>
      <c r="C1180" t="s">
        <v>3657</v>
      </c>
      <c r="D1180" t="s">
        <v>6314</v>
      </c>
      <c r="E1180" t="s">
        <v>6315</v>
      </c>
    </row>
    <row r="1181" spans="2:5" x14ac:dyDescent="0.4">
      <c r="B1181">
        <v>1214</v>
      </c>
      <c r="C1181" t="s">
        <v>3657</v>
      </c>
      <c r="D1181" t="s">
        <v>6316</v>
      </c>
      <c r="E1181" t="s">
        <v>6317</v>
      </c>
    </row>
    <row r="1182" spans="2:5" x14ac:dyDescent="0.4">
      <c r="B1182">
        <v>1215</v>
      </c>
      <c r="C1182" t="s">
        <v>3657</v>
      </c>
      <c r="D1182" t="s">
        <v>6318</v>
      </c>
      <c r="E1182" t="s">
        <v>6319</v>
      </c>
    </row>
    <row r="1183" spans="2:5" x14ac:dyDescent="0.4">
      <c r="B1183">
        <v>1216</v>
      </c>
      <c r="C1183" t="s">
        <v>3657</v>
      </c>
      <c r="D1183" t="s">
        <v>6320</v>
      </c>
      <c r="E1183" t="s">
        <v>6321</v>
      </c>
    </row>
    <row r="1184" spans="2:5" x14ac:dyDescent="0.4">
      <c r="B1184">
        <v>1217</v>
      </c>
      <c r="C1184" t="s">
        <v>3657</v>
      </c>
      <c r="D1184" t="s">
        <v>6322</v>
      </c>
      <c r="E1184" t="s">
        <v>6323</v>
      </c>
    </row>
    <row r="1185" spans="2:5" x14ac:dyDescent="0.4">
      <c r="B1185">
        <v>1218</v>
      </c>
      <c r="C1185" t="s">
        <v>3657</v>
      </c>
      <c r="D1185" t="s">
        <v>6324</v>
      </c>
      <c r="E1185" t="s">
        <v>6325</v>
      </c>
    </row>
    <row r="1186" spans="2:5" x14ac:dyDescent="0.4">
      <c r="B1186">
        <v>1219</v>
      </c>
      <c r="C1186" t="s">
        <v>3657</v>
      </c>
      <c r="D1186" t="s">
        <v>6326</v>
      </c>
      <c r="E1186" t="s">
        <v>6327</v>
      </c>
    </row>
    <row r="1187" spans="2:5" x14ac:dyDescent="0.4">
      <c r="B1187">
        <v>1220</v>
      </c>
      <c r="C1187" t="s">
        <v>3657</v>
      </c>
      <c r="D1187" t="s">
        <v>6328</v>
      </c>
      <c r="E1187" t="s">
        <v>6329</v>
      </c>
    </row>
    <row r="1188" spans="2:5" x14ac:dyDescent="0.4">
      <c r="B1188">
        <v>1221</v>
      </c>
      <c r="C1188" t="s">
        <v>3657</v>
      </c>
      <c r="D1188" t="s">
        <v>6330</v>
      </c>
      <c r="E1188" t="s">
        <v>6331</v>
      </c>
    </row>
    <row r="1189" spans="2:5" x14ac:dyDescent="0.4">
      <c r="B1189">
        <v>1222</v>
      </c>
      <c r="C1189" t="s">
        <v>3657</v>
      </c>
      <c r="D1189" t="s">
        <v>6332</v>
      </c>
      <c r="E1189" t="s">
        <v>6333</v>
      </c>
    </row>
    <row r="1190" spans="2:5" x14ac:dyDescent="0.4">
      <c r="B1190">
        <v>1223</v>
      </c>
      <c r="C1190" t="s">
        <v>3657</v>
      </c>
      <c r="D1190" t="s">
        <v>6334</v>
      </c>
      <c r="E1190" t="s">
        <v>6335</v>
      </c>
    </row>
    <row r="1191" spans="2:5" x14ac:dyDescent="0.4">
      <c r="B1191">
        <v>1224</v>
      </c>
      <c r="C1191" t="s">
        <v>3657</v>
      </c>
      <c r="D1191" t="s">
        <v>6336</v>
      </c>
      <c r="E1191" t="s">
        <v>6337</v>
      </c>
    </row>
    <row r="1192" spans="2:5" x14ac:dyDescent="0.4">
      <c r="B1192">
        <v>1225</v>
      </c>
      <c r="C1192" t="s">
        <v>3657</v>
      </c>
      <c r="D1192" t="s">
        <v>6338</v>
      </c>
      <c r="E1192" t="s">
        <v>6339</v>
      </c>
    </row>
    <row r="1193" spans="2:5" x14ac:dyDescent="0.4">
      <c r="B1193">
        <v>1226</v>
      </c>
      <c r="C1193" t="s">
        <v>3657</v>
      </c>
      <c r="D1193" t="s">
        <v>6340</v>
      </c>
      <c r="E1193" t="s">
        <v>6341</v>
      </c>
    </row>
    <row r="1194" spans="2:5" x14ac:dyDescent="0.4">
      <c r="B1194">
        <v>1227</v>
      </c>
      <c r="C1194" t="s">
        <v>3657</v>
      </c>
      <c r="D1194" t="s">
        <v>6342</v>
      </c>
      <c r="E1194" t="s">
        <v>6343</v>
      </c>
    </row>
    <row r="1195" spans="2:5" x14ac:dyDescent="0.4">
      <c r="B1195">
        <v>1228</v>
      </c>
      <c r="C1195" t="s">
        <v>3657</v>
      </c>
      <c r="D1195" t="s">
        <v>6344</v>
      </c>
      <c r="E1195" t="s">
        <v>6345</v>
      </c>
    </row>
    <row r="1196" spans="2:5" x14ac:dyDescent="0.4">
      <c r="B1196">
        <v>1229</v>
      </c>
      <c r="C1196" t="s">
        <v>3657</v>
      </c>
      <c r="D1196" t="s">
        <v>6346</v>
      </c>
      <c r="E1196" t="s">
        <v>6347</v>
      </c>
    </row>
    <row r="1197" spans="2:5" x14ac:dyDescent="0.4">
      <c r="B1197">
        <v>1230</v>
      </c>
      <c r="C1197" t="s">
        <v>3657</v>
      </c>
      <c r="D1197" t="s">
        <v>6348</v>
      </c>
      <c r="E1197" t="s">
        <v>6349</v>
      </c>
    </row>
    <row r="1198" spans="2:5" x14ac:dyDescent="0.4">
      <c r="B1198">
        <v>1231</v>
      </c>
      <c r="C1198" t="s">
        <v>3657</v>
      </c>
      <c r="D1198" t="s">
        <v>6350</v>
      </c>
      <c r="E1198" t="s">
        <v>6351</v>
      </c>
    </row>
    <row r="1199" spans="2:5" x14ac:dyDescent="0.4">
      <c r="B1199">
        <v>1232</v>
      </c>
      <c r="C1199" t="s">
        <v>3657</v>
      </c>
      <c r="D1199" t="s">
        <v>6352</v>
      </c>
      <c r="E1199" t="s">
        <v>6353</v>
      </c>
    </row>
    <row r="1200" spans="2:5" x14ac:dyDescent="0.4">
      <c r="B1200">
        <v>1233</v>
      </c>
      <c r="C1200" t="s">
        <v>3657</v>
      </c>
      <c r="D1200" t="s">
        <v>6354</v>
      </c>
      <c r="E1200" t="s">
        <v>6355</v>
      </c>
    </row>
    <row r="1201" spans="2:5" x14ac:dyDescent="0.4">
      <c r="B1201">
        <v>1234</v>
      </c>
      <c r="C1201" t="s">
        <v>3657</v>
      </c>
      <c r="D1201" t="s">
        <v>6356</v>
      </c>
      <c r="E1201" t="s">
        <v>6357</v>
      </c>
    </row>
    <row r="1202" spans="2:5" x14ac:dyDescent="0.4">
      <c r="B1202">
        <v>1235</v>
      </c>
      <c r="C1202" t="s">
        <v>3657</v>
      </c>
      <c r="D1202" t="s">
        <v>6358</v>
      </c>
      <c r="E1202" t="s">
        <v>6359</v>
      </c>
    </row>
    <row r="1203" spans="2:5" x14ac:dyDescent="0.4">
      <c r="B1203">
        <v>1236</v>
      </c>
      <c r="C1203" t="s">
        <v>3657</v>
      </c>
      <c r="D1203" t="s">
        <v>6360</v>
      </c>
      <c r="E1203" t="s">
        <v>6361</v>
      </c>
    </row>
    <row r="1204" spans="2:5" x14ac:dyDescent="0.4">
      <c r="B1204">
        <v>1237</v>
      </c>
      <c r="C1204" t="s">
        <v>3657</v>
      </c>
      <c r="D1204" t="s">
        <v>6362</v>
      </c>
      <c r="E1204" t="s">
        <v>6363</v>
      </c>
    </row>
    <row r="1205" spans="2:5" x14ac:dyDescent="0.4">
      <c r="B1205">
        <v>1238</v>
      </c>
      <c r="C1205" t="s">
        <v>3657</v>
      </c>
      <c r="D1205" t="s">
        <v>6364</v>
      </c>
      <c r="E1205" t="s">
        <v>6365</v>
      </c>
    </row>
    <row r="1206" spans="2:5" x14ac:dyDescent="0.4">
      <c r="B1206">
        <v>1239</v>
      </c>
      <c r="C1206" t="s">
        <v>3657</v>
      </c>
      <c r="D1206" t="s">
        <v>6366</v>
      </c>
      <c r="E1206" t="s">
        <v>6367</v>
      </c>
    </row>
    <row r="1207" spans="2:5" x14ac:dyDescent="0.4">
      <c r="B1207">
        <v>1240</v>
      </c>
      <c r="C1207" t="s">
        <v>3657</v>
      </c>
      <c r="D1207" t="s">
        <v>6368</v>
      </c>
      <c r="E1207" t="s">
        <v>6369</v>
      </c>
    </row>
    <row r="1208" spans="2:5" x14ac:dyDescent="0.4">
      <c r="B1208">
        <v>1241</v>
      </c>
      <c r="C1208" t="s">
        <v>3657</v>
      </c>
      <c r="D1208" t="s">
        <v>6370</v>
      </c>
      <c r="E1208" t="s">
        <v>6371</v>
      </c>
    </row>
    <row r="1209" spans="2:5" x14ac:dyDescent="0.4">
      <c r="B1209">
        <v>1242</v>
      </c>
      <c r="C1209" t="s">
        <v>3657</v>
      </c>
      <c r="D1209" t="s">
        <v>6372</v>
      </c>
      <c r="E1209" t="s">
        <v>6373</v>
      </c>
    </row>
    <row r="1210" spans="2:5" x14ac:dyDescent="0.4">
      <c r="B1210">
        <v>1243</v>
      </c>
      <c r="C1210" t="s">
        <v>3657</v>
      </c>
      <c r="D1210" t="s">
        <v>6374</v>
      </c>
      <c r="E1210" t="s">
        <v>6375</v>
      </c>
    </row>
    <row r="1211" spans="2:5" x14ac:dyDescent="0.4">
      <c r="B1211">
        <v>1244</v>
      </c>
      <c r="C1211" t="s">
        <v>3657</v>
      </c>
      <c r="D1211" t="s">
        <v>4655</v>
      </c>
      <c r="E1211" t="s">
        <v>6376</v>
      </c>
    </row>
    <row r="1212" spans="2:5" x14ac:dyDescent="0.4">
      <c r="B1212">
        <v>1245</v>
      </c>
      <c r="C1212" t="s">
        <v>3657</v>
      </c>
      <c r="D1212" t="s">
        <v>4953</v>
      </c>
      <c r="E1212" t="s">
        <v>4562</v>
      </c>
    </row>
  </sheetData>
  <phoneticPr fontId="1"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957DF1-9843-4313-B509-2F0BB489C7F3}">
  <dimension ref="A1:H1213"/>
  <sheetViews>
    <sheetView zoomScale="115" zoomScaleNormal="115" workbookViewId="0">
      <selection activeCell="D17" sqref="D17"/>
    </sheetView>
  </sheetViews>
  <sheetFormatPr defaultRowHeight="17.399999999999999" x14ac:dyDescent="0.4"/>
  <cols>
    <col min="2" max="2" width="23.3984375" customWidth="1"/>
    <col min="3" max="3" width="46.8984375" customWidth="1"/>
    <col min="4" max="4" width="43.09765625" customWidth="1"/>
    <col min="6" max="6" width="24.8984375" customWidth="1"/>
  </cols>
  <sheetData>
    <row r="1" spans="1:8" x14ac:dyDescent="0.4">
      <c r="A1" s="56" t="s">
        <v>13061</v>
      </c>
      <c r="B1" s="56" t="s">
        <v>13062</v>
      </c>
      <c r="C1" s="56" t="s">
        <v>13063</v>
      </c>
      <c r="D1" s="56" t="s">
        <v>13064</v>
      </c>
      <c r="E1" s="56" t="s">
        <v>15462</v>
      </c>
      <c r="F1" s="56" t="s">
        <v>14130</v>
      </c>
      <c r="G1" s="56" t="s">
        <v>13056</v>
      </c>
      <c r="H1" s="56" t="s">
        <v>13057</v>
      </c>
    </row>
    <row r="2" spans="1:8" x14ac:dyDescent="0.4">
      <c r="A2">
        <v>1</v>
      </c>
      <c r="B2" t="s">
        <v>14195</v>
      </c>
      <c r="C2" t="s">
        <v>4120</v>
      </c>
      <c r="D2" t="s">
        <v>2787</v>
      </c>
      <c r="E2" t="s">
        <v>14107</v>
      </c>
      <c r="F2" t="s">
        <v>13067</v>
      </c>
      <c r="G2" t="s">
        <v>13066</v>
      </c>
      <c r="H2" t="s">
        <v>13065</v>
      </c>
    </row>
    <row r="3" spans="1:8" x14ac:dyDescent="0.4">
      <c r="A3">
        <v>2</v>
      </c>
      <c r="B3" t="s">
        <v>14196</v>
      </c>
      <c r="C3" t="s">
        <v>4122</v>
      </c>
      <c r="D3" t="s">
        <v>2787</v>
      </c>
      <c r="E3" t="s">
        <v>14107</v>
      </c>
      <c r="F3" t="s">
        <v>13068</v>
      </c>
      <c r="G3" t="s">
        <v>13066</v>
      </c>
      <c r="H3" t="s">
        <v>13065</v>
      </c>
    </row>
    <row r="4" spans="1:8" x14ac:dyDescent="0.4">
      <c r="A4">
        <v>3</v>
      </c>
      <c r="B4" t="s">
        <v>14197</v>
      </c>
      <c r="C4" t="s">
        <v>4124</v>
      </c>
      <c r="D4" t="s">
        <v>2787</v>
      </c>
      <c r="E4" t="s">
        <v>14107</v>
      </c>
      <c r="F4" t="s">
        <v>3630</v>
      </c>
      <c r="G4" t="s">
        <v>13066</v>
      </c>
      <c r="H4" t="s">
        <v>13065</v>
      </c>
    </row>
    <row r="5" spans="1:8" x14ac:dyDescent="0.4">
      <c r="A5">
        <v>4</v>
      </c>
      <c r="B5" t="s">
        <v>14198</v>
      </c>
      <c r="C5" t="s">
        <v>4126</v>
      </c>
      <c r="D5" t="s">
        <v>2787</v>
      </c>
      <c r="E5" t="s">
        <v>14107</v>
      </c>
      <c r="F5" t="s">
        <v>3631</v>
      </c>
      <c r="G5" t="s">
        <v>13066</v>
      </c>
      <c r="H5" t="s">
        <v>13065</v>
      </c>
    </row>
    <row r="6" spans="1:8" x14ac:dyDescent="0.4">
      <c r="A6">
        <v>5</v>
      </c>
      <c r="B6" t="s">
        <v>14199</v>
      </c>
      <c r="C6" t="s">
        <v>4128</v>
      </c>
      <c r="D6" t="s">
        <v>2787</v>
      </c>
      <c r="E6" t="s">
        <v>14107</v>
      </c>
      <c r="F6" t="s">
        <v>3632</v>
      </c>
      <c r="G6" t="s">
        <v>13066</v>
      </c>
      <c r="H6" t="s">
        <v>13065</v>
      </c>
    </row>
    <row r="7" spans="1:8" x14ac:dyDescent="0.4">
      <c r="A7">
        <v>6</v>
      </c>
      <c r="B7" t="s">
        <v>14200</v>
      </c>
      <c r="C7" t="s">
        <v>4130</v>
      </c>
      <c r="D7" t="s">
        <v>2787</v>
      </c>
      <c r="E7" t="s">
        <v>14107</v>
      </c>
      <c r="F7" t="s">
        <v>13069</v>
      </c>
      <c r="G7" t="s">
        <v>13066</v>
      </c>
      <c r="H7" t="s">
        <v>13065</v>
      </c>
    </row>
    <row r="8" spans="1:8" x14ac:dyDescent="0.4">
      <c r="A8">
        <v>7</v>
      </c>
      <c r="B8" t="s">
        <v>14201</v>
      </c>
      <c r="C8" t="s">
        <v>4132</v>
      </c>
      <c r="D8" t="s">
        <v>2787</v>
      </c>
      <c r="E8" t="s">
        <v>14107</v>
      </c>
      <c r="F8" t="s">
        <v>13070</v>
      </c>
      <c r="G8" t="s">
        <v>13066</v>
      </c>
      <c r="H8" t="s">
        <v>13065</v>
      </c>
    </row>
    <row r="9" spans="1:8" x14ac:dyDescent="0.4">
      <c r="A9">
        <v>8</v>
      </c>
      <c r="B9" t="s">
        <v>14202</v>
      </c>
      <c r="C9" t="s">
        <v>4134</v>
      </c>
      <c r="D9" t="s">
        <v>2787</v>
      </c>
      <c r="E9" t="s">
        <v>14107</v>
      </c>
      <c r="F9" t="s">
        <v>13071</v>
      </c>
      <c r="G9" t="s">
        <v>13066</v>
      </c>
      <c r="H9" t="s">
        <v>13065</v>
      </c>
    </row>
    <row r="10" spans="1:8" x14ac:dyDescent="0.4">
      <c r="A10">
        <v>9</v>
      </c>
      <c r="B10" t="s">
        <v>14203</v>
      </c>
      <c r="C10" t="s">
        <v>4136</v>
      </c>
      <c r="D10" t="s">
        <v>2787</v>
      </c>
      <c r="E10" t="s">
        <v>14107</v>
      </c>
      <c r="F10" t="s">
        <v>13072</v>
      </c>
      <c r="G10" t="s">
        <v>13066</v>
      </c>
      <c r="H10" t="s">
        <v>13065</v>
      </c>
    </row>
    <row r="11" spans="1:8" x14ac:dyDescent="0.4">
      <c r="A11">
        <v>10</v>
      </c>
      <c r="B11" t="s">
        <v>14204</v>
      </c>
      <c r="C11" t="s">
        <v>4138</v>
      </c>
      <c r="D11" t="s">
        <v>2787</v>
      </c>
      <c r="E11" t="s">
        <v>14107</v>
      </c>
      <c r="F11" t="s">
        <v>13073</v>
      </c>
      <c r="G11" t="s">
        <v>13066</v>
      </c>
      <c r="H11" t="s">
        <v>13065</v>
      </c>
    </row>
    <row r="12" spans="1:8" x14ac:dyDescent="0.4">
      <c r="A12">
        <v>11</v>
      </c>
      <c r="B12" t="s">
        <v>14205</v>
      </c>
      <c r="C12" t="s">
        <v>4140</v>
      </c>
      <c r="D12" t="s">
        <v>2787</v>
      </c>
      <c r="E12" t="s">
        <v>14107</v>
      </c>
      <c r="F12" t="s">
        <v>13074</v>
      </c>
      <c r="G12" t="s">
        <v>13066</v>
      </c>
      <c r="H12" t="s">
        <v>13065</v>
      </c>
    </row>
    <row r="13" spans="1:8" x14ac:dyDescent="0.4">
      <c r="A13">
        <v>12</v>
      </c>
      <c r="B13" t="s">
        <v>14206</v>
      </c>
      <c r="C13" t="s">
        <v>4142</v>
      </c>
      <c r="D13" t="s">
        <v>2787</v>
      </c>
      <c r="E13" t="s">
        <v>14107</v>
      </c>
      <c r="F13" t="s">
        <v>13075</v>
      </c>
      <c r="G13" t="s">
        <v>13066</v>
      </c>
      <c r="H13" t="s">
        <v>13065</v>
      </c>
    </row>
    <row r="14" spans="1:8" x14ac:dyDescent="0.4">
      <c r="A14">
        <v>13</v>
      </c>
      <c r="B14" t="s">
        <v>14207</v>
      </c>
      <c r="C14" t="s">
        <v>4144</v>
      </c>
      <c r="D14" t="s">
        <v>2787</v>
      </c>
      <c r="E14" t="s">
        <v>14107</v>
      </c>
      <c r="F14" t="s">
        <v>13076</v>
      </c>
      <c r="G14" t="s">
        <v>13066</v>
      </c>
      <c r="H14" t="s">
        <v>13065</v>
      </c>
    </row>
    <row r="15" spans="1:8" x14ac:dyDescent="0.4">
      <c r="A15">
        <v>14</v>
      </c>
      <c r="B15" t="s">
        <v>14208</v>
      </c>
      <c r="C15" t="s">
        <v>4146</v>
      </c>
      <c r="D15" t="s">
        <v>2787</v>
      </c>
      <c r="E15" t="s">
        <v>14107</v>
      </c>
      <c r="F15" t="s">
        <v>13077</v>
      </c>
      <c r="G15" t="s">
        <v>13066</v>
      </c>
      <c r="H15" t="s">
        <v>13065</v>
      </c>
    </row>
    <row r="16" spans="1:8" x14ac:dyDescent="0.4">
      <c r="A16">
        <v>15</v>
      </c>
      <c r="B16" t="s">
        <v>14209</v>
      </c>
      <c r="C16" t="s">
        <v>4148</v>
      </c>
      <c r="D16" t="s">
        <v>2787</v>
      </c>
      <c r="E16" t="s">
        <v>14107</v>
      </c>
      <c r="F16" t="s">
        <v>13078</v>
      </c>
      <c r="G16" t="s">
        <v>13066</v>
      </c>
      <c r="H16" t="s">
        <v>13065</v>
      </c>
    </row>
    <row r="17" spans="1:8" x14ac:dyDescent="0.4">
      <c r="A17">
        <v>16</v>
      </c>
      <c r="B17" t="s">
        <v>14210</v>
      </c>
      <c r="C17" t="s">
        <v>4150</v>
      </c>
      <c r="D17" t="s">
        <v>2787</v>
      </c>
      <c r="E17" t="s">
        <v>14107</v>
      </c>
      <c r="F17" t="s">
        <v>13079</v>
      </c>
      <c r="G17" t="s">
        <v>13066</v>
      </c>
      <c r="H17" t="s">
        <v>13065</v>
      </c>
    </row>
    <row r="18" spans="1:8" x14ac:dyDescent="0.4">
      <c r="A18">
        <v>17</v>
      </c>
      <c r="B18" t="s">
        <v>14211</v>
      </c>
      <c r="C18" t="s">
        <v>4152</v>
      </c>
      <c r="D18" t="s">
        <v>4152</v>
      </c>
      <c r="E18" t="s">
        <v>14107</v>
      </c>
      <c r="F18" t="s">
        <v>13080</v>
      </c>
      <c r="G18" t="s">
        <v>13066</v>
      </c>
      <c r="H18" t="s">
        <v>13065</v>
      </c>
    </row>
    <row r="19" spans="1:8" x14ac:dyDescent="0.4">
      <c r="A19">
        <v>18</v>
      </c>
      <c r="B19" t="s">
        <v>14212</v>
      </c>
      <c r="C19" t="s">
        <v>4154</v>
      </c>
      <c r="D19" t="s">
        <v>14135</v>
      </c>
      <c r="E19" t="s">
        <v>14107</v>
      </c>
      <c r="F19" t="s">
        <v>13081</v>
      </c>
      <c r="G19" t="s">
        <v>13066</v>
      </c>
      <c r="H19" t="s">
        <v>13065</v>
      </c>
    </row>
    <row r="20" spans="1:8" x14ac:dyDescent="0.4">
      <c r="A20">
        <v>19</v>
      </c>
      <c r="B20" t="s">
        <v>14213</v>
      </c>
      <c r="C20" t="s">
        <v>4156</v>
      </c>
      <c r="D20" t="s">
        <v>2787</v>
      </c>
      <c r="E20" t="s">
        <v>14107</v>
      </c>
      <c r="F20" t="s">
        <v>13082</v>
      </c>
      <c r="G20" t="s">
        <v>13066</v>
      </c>
      <c r="H20" t="s">
        <v>13065</v>
      </c>
    </row>
    <row r="21" spans="1:8" x14ac:dyDescent="0.4">
      <c r="A21">
        <v>20</v>
      </c>
      <c r="B21" t="s">
        <v>14214</v>
      </c>
      <c r="C21" t="s">
        <v>4158</v>
      </c>
      <c r="D21" t="s">
        <v>2787</v>
      </c>
      <c r="E21" t="s">
        <v>14107</v>
      </c>
      <c r="F21" t="s">
        <v>13083</v>
      </c>
      <c r="G21" t="s">
        <v>13066</v>
      </c>
      <c r="H21" t="s">
        <v>13065</v>
      </c>
    </row>
    <row r="22" spans="1:8" x14ac:dyDescent="0.4">
      <c r="A22">
        <v>21</v>
      </c>
      <c r="B22" t="s">
        <v>14215</v>
      </c>
      <c r="C22" t="s">
        <v>4159</v>
      </c>
      <c r="D22" t="s">
        <v>2787</v>
      </c>
      <c r="E22" t="s">
        <v>14107</v>
      </c>
      <c r="F22" t="s">
        <v>13084</v>
      </c>
      <c r="G22" t="s">
        <v>13066</v>
      </c>
      <c r="H22" t="s">
        <v>13065</v>
      </c>
    </row>
    <row r="23" spans="1:8" x14ac:dyDescent="0.4">
      <c r="A23">
        <v>22</v>
      </c>
      <c r="B23" t="s">
        <v>14216</v>
      </c>
      <c r="C23" t="s">
        <v>4160</v>
      </c>
      <c r="D23" t="s">
        <v>2787</v>
      </c>
      <c r="E23" t="s">
        <v>14107</v>
      </c>
      <c r="F23" t="s">
        <v>13085</v>
      </c>
      <c r="G23" t="s">
        <v>13066</v>
      </c>
      <c r="H23" t="s">
        <v>13065</v>
      </c>
    </row>
    <row r="24" spans="1:8" x14ac:dyDescent="0.4">
      <c r="A24">
        <v>23</v>
      </c>
      <c r="B24" t="s">
        <v>14217</v>
      </c>
      <c r="C24" t="s">
        <v>4161</v>
      </c>
      <c r="D24" t="s">
        <v>2787</v>
      </c>
      <c r="E24" t="s">
        <v>14107</v>
      </c>
      <c r="F24" t="s">
        <v>13086</v>
      </c>
      <c r="G24" t="s">
        <v>13066</v>
      </c>
      <c r="H24" t="s">
        <v>13065</v>
      </c>
    </row>
    <row r="25" spans="1:8" x14ac:dyDescent="0.4">
      <c r="A25">
        <v>24</v>
      </c>
      <c r="B25" t="s">
        <v>14218</v>
      </c>
      <c r="C25" t="s">
        <v>4162</v>
      </c>
      <c r="D25" t="s">
        <v>2787</v>
      </c>
      <c r="E25" t="s">
        <v>14107</v>
      </c>
      <c r="F25" t="s">
        <v>13087</v>
      </c>
      <c r="G25" t="s">
        <v>13066</v>
      </c>
      <c r="H25" t="s">
        <v>13065</v>
      </c>
    </row>
    <row r="26" spans="1:8" x14ac:dyDescent="0.4">
      <c r="A26">
        <v>25</v>
      </c>
      <c r="B26" t="s">
        <v>14219</v>
      </c>
      <c r="C26" t="s">
        <v>4164</v>
      </c>
      <c r="D26" t="s">
        <v>2787</v>
      </c>
      <c r="E26" t="s">
        <v>14107</v>
      </c>
      <c r="F26" t="s">
        <v>13088</v>
      </c>
      <c r="G26" t="s">
        <v>13066</v>
      </c>
      <c r="H26" t="s">
        <v>13065</v>
      </c>
    </row>
    <row r="27" spans="1:8" x14ac:dyDescent="0.4">
      <c r="A27">
        <v>26</v>
      </c>
      <c r="B27" t="s">
        <v>14220</v>
      </c>
      <c r="C27" t="s">
        <v>4166</v>
      </c>
      <c r="D27" t="s">
        <v>2787</v>
      </c>
      <c r="E27" t="s">
        <v>14107</v>
      </c>
      <c r="F27" t="s">
        <v>13089</v>
      </c>
      <c r="G27" t="s">
        <v>13066</v>
      </c>
      <c r="H27" t="s">
        <v>13065</v>
      </c>
    </row>
    <row r="28" spans="1:8" x14ac:dyDescent="0.4">
      <c r="A28">
        <v>27</v>
      </c>
      <c r="B28" t="s">
        <v>14221</v>
      </c>
      <c r="C28" t="s">
        <v>4168</v>
      </c>
      <c r="D28" t="s">
        <v>2787</v>
      </c>
      <c r="E28" t="s">
        <v>14107</v>
      </c>
      <c r="F28" t="s">
        <v>13090</v>
      </c>
      <c r="G28" t="s">
        <v>13066</v>
      </c>
      <c r="H28" t="s">
        <v>13065</v>
      </c>
    </row>
    <row r="29" spans="1:8" x14ac:dyDescent="0.4">
      <c r="A29">
        <v>28</v>
      </c>
      <c r="B29" t="s">
        <v>14222</v>
      </c>
      <c r="C29" t="s">
        <v>4170</v>
      </c>
      <c r="D29" t="s">
        <v>2787</v>
      </c>
      <c r="E29" t="s">
        <v>14107</v>
      </c>
      <c r="F29" t="s">
        <v>13091</v>
      </c>
      <c r="G29" t="s">
        <v>13066</v>
      </c>
      <c r="H29" t="s">
        <v>13065</v>
      </c>
    </row>
    <row r="30" spans="1:8" x14ac:dyDescent="0.4">
      <c r="A30">
        <v>29</v>
      </c>
      <c r="B30" t="s">
        <v>14223</v>
      </c>
      <c r="C30" t="s">
        <v>4172</v>
      </c>
      <c r="D30" t="s">
        <v>2787</v>
      </c>
      <c r="E30" t="s">
        <v>14107</v>
      </c>
      <c r="F30" t="s">
        <v>13092</v>
      </c>
      <c r="G30" t="s">
        <v>13066</v>
      </c>
      <c r="H30" t="s">
        <v>13065</v>
      </c>
    </row>
    <row r="31" spans="1:8" x14ac:dyDescent="0.4">
      <c r="A31">
        <v>30</v>
      </c>
      <c r="B31" t="s">
        <v>14224</v>
      </c>
      <c r="C31" t="s">
        <v>4173</v>
      </c>
      <c r="D31" t="s">
        <v>2787</v>
      </c>
      <c r="E31" t="s">
        <v>14107</v>
      </c>
      <c r="F31" t="s">
        <v>13093</v>
      </c>
      <c r="G31" t="s">
        <v>13066</v>
      </c>
      <c r="H31" t="s">
        <v>13065</v>
      </c>
    </row>
    <row r="32" spans="1:8" x14ac:dyDescent="0.4">
      <c r="A32">
        <v>31</v>
      </c>
      <c r="B32" t="s">
        <v>14225</v>
      </c>
      <c r="C32" t="s">
        <v>4174</v>
      </c>
      <c r="D32" t="s">
        <v>2787</v>
      </c>
      <c r="E32" t="s">
        <v>14107</v>
      </c>
      <c r="F32" t="s">
        <v>13094</v>
      </c>
      <c r="G32" t="s">
        <v>13066</v>
      </c>
      <c r="H32" t="s">
        <v>13065</v>
      </c>
    </row>
    <row r="33" spans="1:8" x14ac:dyDescent="0.4">
      <c r="A33">
        <v>32</v>
      </c>
      <c r="B33" t="s">
        <v>14226</v>
      </c>
      <c r="C33" t="s">
        <v>4176</v>
      </c>
      <c r="D33" t="s">
        <v>2787</v>
      </c>
      <c r="E33" t="s">
        <v>4175</v>
      </c>
      <c r="F33" t="s">
        <v>13095</v>
      </c>
      <c r="G33" t="s">
        <v>13066</v>
      </c>
      <c r="H33" t="s">
        <v>13065</v>
      </c>
    </row>
    <row r="34" spans="1:8" x14ac:dyDescent="0.4">
      <c r="A34">
        <v>33</v>
      </c>
      <c r="B34" t="s">
        <v>14227</v>
      </c>
      <c r="C34" t="s">
        <v>14131</v>
      </c>
      <c r="D34" t="s">
        <v>4178</v>
      </c>
      <c r="E34" t="s">
        <v>14108</v>
      </c>
      <c r="F34" t="s">
        <v>13096</v>
      </c>
      <c r="G34" t="s">
        <v>13066</v>
      </c>
      <c r="H34" t="s">
        <v>13065</v>
      </c>
    </row>
    <row r="35" spans="1:8" x14ac:dyDescent="0.4">
      <c r="A35">
        <v>34</v>
      </c>
      <c r="B35" t="s">
        <v>14228</v>
      </c>
      <c r="C35" t="s">
        <v>14133</v>
      </c>
      <c r="D35" t="s">
        <v>4178</v>
      </c>
      <c r="E35" t="s">
        <v>14108</v>
      </c>
      <c r="F35" t="s">
        <v>13097</v>
      </c>
      <c r="G35" t="s">
        <v>13066</v>
      </c>
      <c r="H35" t="s">
        <v>13065</v>
      </c>
    </row>
    <row r="36" spans="1:8" x14ac:dyDescent="0.4">
      <c r="A36">
        <v>35</v>
      </c>
      <c r="B36" t="s">
        <v>14229</v>
      </c>
      <c r="C36" t="s">
        <v>14132</v>
      </c>
      <c r="D36" t="s">
        <v>4178</v>
      </c>
      <c r="E36" t="s">
        <v>14108</v>
      </c>
      <c r="F36" t="s">
        <v>13098</v>
      </c>
      <c r="G36" t="s">
        <v>13066</v>
      </c>
      <c r="H36" t="s">
        <v>13065</v>
      </c>
    </row>
    <row r="37" spans="1:8" x14ac:dyDescent="0.4">
      <c r="A37">
        <v>36</v>
      </c>
      <c r="B37" t="s">
        <v>14230</v>
      </c>
      <c r="C37" t="s">
        <v>14134</v>
      </c>
      <c r="D37" t="s">
        <v>4178</v>
      </c>
      <c r="E37" t="s">
        <v>14108</v>
      </c>
      <c r="F37" t="s">
        <v>13099</v>
      </c>
      <c r="G37" t="s">
        <v>13066</v>
      </c>
      <c r="H37" t="s">
        <v>13065</v>
      </c>
    </row>
    <row r="38" spans="1:8" x14ac:dyDescent="0.4">
      <c r="A38">
        <v>37</v>
      </c>
      <c r="B38" t="s">
        <v>14231</v>
      </c>
      <c r="C38" t="s">
        <v>4183</v>
      </c>
      <c r="D38" t="s">
        <v>4184</v>
      </c>
      <c r="E38" t="s">
        <v>14109</v>
      </c>
      <c r="F38" t="s">
        <v>13100</v>
      </c>
      <c r="G38" t="s">
        <v>13066</v>
      </c>
      <c r="H38" t="s">
        <v>13065</v>
      </c>
    </row>
    <row r="39" spans="1:8" x14ac:dyDescent="0.4">
      <c r="A39">
        <v>38</v>
      </c>
      <c r="B39" t="s">
        <v>14232</v>
      </c>
      <c r="C39" t="s">
        <v>4186</v>
      </c>
      <c r="D39" t="s">
        <v>4184</v>
      </c>
      <c r="E39" t="s">
        <v>14109</v>
      </c>
      <c r="F39" t="s">
        <v>13101</v>
      </c>
      <c r="G39" t="s">
        <v>13066</v>
      </c>
      <c r="H39" t="s">
        <v>13065</v>
      </c>
    </row>
    <row r="40" spans="1:8" x14ac:dyDescent="0.4">
      <c r="A40">
        <v>39</v>
      </c>
      <c r="B40" t="s">
        <v>14233</v>
      </c>
      <c r="C40" t="s">
        <v>4188</v>
      </c>
      <c r="D40" t="s">
        <v>4189</v>
      </c>
      <c r="E40" t="s">
        <v>14109</v>
      </c>
      <c r="F40" t="s">
        <v>13102</v>
      </c>
      <c r="G40" t="s">
        <v>13066</v>
      </c>
      <c r="H40" t="s">
        <v>13065</v>
      </c>
    </row>
    <row r="41" spans="1:8" x14ac:dyDescent="0.4">
      <c r="A41">
        <v>40</v>
      </c>
      <c r="B41" t="s">
        <v>14234</v>
      </c>
      <c r="C41" t="s">
        <v>4191</v>
      </c>
      <c r="D41" t="s">
        <v>4192</v>
      </c>
      <c r="E41" t="s">
        <v>14109</v>
      </c>
      <c r="F41" t="s">
        <v>13103</v>
      </c>
      <c r="G41" t="s">
        <v>13066</v>
      </c>
      <c r="H41" t="s">
        <v>13065</v>
      </c>
    </row>
    <row r="42" spans="1:8" x14ac:dyDescent="0.4">
      <c r="A42">
        <v>41</v>
      </c>
      <c r="B42" t="s">
        <v>14235</v>
      </c>
      <c r="C42" t="s">
        <v>4194</v>
      </c>
      <c r="D42" t="s">
        <v>4195</v>
      </c>
      <c r="E42" t="s">
        <v>14109</v>
      </c>
      <c r="F42" t="s">
        <v>13104</v>
      </c>
      <c r="G42" t="s">
        <v>13066</v>
      </c>
      <c r="H42" t="s">
        <v>13065</v>
      </c>
    </row>
    <row r="43" spans="1:8" x14ac:dyDescent="0.4">
      <c r="A43">
        <v>42</v>
      </c>
      <c r="B43" t="s">
        <v>14236</v>
      </c>
      <c r="C43" t="s">
        <v>4197</v>
      </c>
      <c r="D43" t="s">
        <v>4198</v>
      </c>
      <c r="E43" t="s">
        <v>14109</v>
      </c>
      <c r="F43" t="s">
        <v>13105</v>
      </c>
      <c r="G43" t="s">
        <v>13066</v>
      </c>
      <c r="H43" t="s">
        <v>13065</v>
      </c>
    </row>
    <row r="44" spans="1:8" x14ac:dyDescent="0.4">
      <c r="A44">
        <v>43</v>
      </c>
      <c r="B44" t="s">
        <v>14237</v>
      </c>
      <c r="C44" t="s">
        <v>4200</v>
      </c>
      <c r="D44" t="s">
        <v>4201</v>
      </c>
      <c r="E44" t="s">
        <v>14109</v>
      </c>
      <c r="F44" t="s">
        <v>13106</v>
      </c>
      <c r="G44" t="s">
        <v>13066</v>
      </c>
      <c r="H44" t="s">
        <v>13065</v>
      </c>
    </row>
    <row r="45" spans="1:8" x14ac:dyDescent="0.4">
      <c r="A45">
        <v>44</v>
      </c>
      <c r="B45" t="s">
        <v>14238</v>
      </c>
      <c r="C45" t="s">
        <v>4202</v>
      </c>
      <c r="D45" t="s">
        <v>4203</v>
      </c>
      <c r="E45" t="s">
        <v>14109</v>
      </c>
      <c r="F45" t="s">
        <v>13107</v>
      </c>
      <c r="G45" t="s">
        <v>13066</v>
      </c>
      <c r="H45" t="s">
        <v>13065</v>
      </c>
    </row>
    <row r="46" spans="1:8" x14ac:dyDescent="0.4">
      <c r="A46">
        <v>45</v>
      </c>
      <c r="B46" t="s">
        <v>14239</v>
      </c>
      <c r="C46" t="s">
        <v>4205</v>
      </c>
      <c r="D46" t="s">
        <v>4206</v>
      </c>
      <c r="E46" t="s">
        <v>14109</v>
      </c>
      <c r="F46" t="s">
        <v>13108</v>
      </c>
      <c r="G46" t="s">
        <v>13066</v>
      </c>
      <c r="H46" t="s">
        <v>13065</v>
      </c>
    </row>
    <row r="47" spans="1:8" x14ac:dyDescent="0.4">
      <c r="A47">
        <v>46</v>
      </c>
      <c r="B47" t="s">
        <v>14240</v>
      </c>
      <c r="C47" t="s">
        <v>4208</v>
      </c>
      <c r="D47" t="s">
        <v>4209</v>
      </c>
      <c r="E47" t="s">
        <v>14109</v>
      </c>
      <c r="F47" t="s">
        <v>13109</v>
      </c>
      <c r="G47" t="s">
        <v>13066</v>
      </c>
      <c r="H47" t="s">
        <v>13065</v>
      </c>
    </row>
    <row r="48" spans="1:8" x14ac:dyDescent="0.4">
      <c r="A48">
        <v>47</v>
      </c>
      <c r="B48" t="s">
        <v>14241</v>
      </c>
      <c r="C48" t="s">
        <v>4211</v>
      </c>
      <c r="D48" t="s">
        <v>4212</v>
      </c>
      <c r="E48" t="s">
        <v>14109</v>
      </c>
      <c r="F48" t="s">
        <v>14097</v>
      </c>
      <c r="G48" t="s">
        <v>13066</v>
      </c>
      <c r="H48" t="s">
        <v>13065</v>
      </c>
    </row>
    <row r="49" spans="1:8" x14ac:dyDescent="0.4">
      <c r="A49">
        <v>48</v>
      </c>
      <c r="B49" t="s">
        <v>14242</v>
      </c>
      <c r="C49" t="s">
        <v>4214</v>
      </c>
      <c r="D49" t="s">
        <v>4215</v>
      </c>
      <c r="E49" t="s">
        <v>14109</v>
      </c>
      <c r="F49" t="s">
        <v>13110</v>
      </c>
      <c r="G49" t="s">
        <v>13066</v>
      </c>
      <c r="H49" t="s">
        <v>13065</v>
      </c>
    </row>
    <row r="50" spans="1:8" x14ac:dyDescent="0.4">
      <c r="A50">
        <v>49</v>
      </c>
      <c r="B50" t="s">
        <v>14243</v>
      </c>
      <c r="C50" t="s">
        <v>4217</v>
      </c>
      <c r="D50" t="s">
        <v>4218</v>
      </c>
      <c r="E50" t="s">
        <v>14109</v>
      </c>
      <c r="F50" t="s">
        <v>13111</v>
      </c>
      <c r="G50" t="s">
        <v>13066</v>
      </c>
      <c r="H50" t="s">
        <v>13065</v>
      </c>
    </row>
    <row r="51" spans="1:8" x14ac:dyDescent="0.4">
      <c r="A51">
        <v>50</v>
      </c>
      <c r="B51" t="s">
        <v>14244</v>
      </c>
      <c r="C51" t="s">
        <v>4220</v>
      </c>
      <c r="D51" t="s">
        <v>4221</v>
      </c>
      <c r="E51" t="s">
        <v>14109</v>
      </c>
      <c r="F51" t="s">
        <v>13112</v>
      </c>
      <c r="G51" t="s">
        <v>13066</v>
      </c>
      <c r="H51" t="s">
        <v>13065</v>
      </c>
    </row>
    <row r="52" spans="1:8" x14ac:dyDescent="0.4">
      <c r="A52">
        <v>51</v>
      </c>
      <c r="B52" t="s">
        <v>14245</v>
      </c>
      <c r="C52" t="s">
        <v>14246</v>
      </c>
      <c r="D52" t="s">
        <v>14247</v>
      </c>
      <c r="E52" t="s">
        <v>14109</v>
      </c>
      <c r="F52" t="s">
        <v>14078</v>
      </c>
      <c r="G52" t="s">
        <v>13066</v>
      </c>
      <c r="H52" t="s">
        <v>13065</v>
      </c>
    </row>
    <row r="53" spans="1:8" x14ac:dyDescent="0.4">
      <c r="A53">
        <v>52</v>
      </c>
      <c r="B53" t="s">
        <v>14248</v>
      </c>
      <c r="C53" t="s">
        <v>4225</v>
      </c>
      <c r="D53" t="s">
        <v>4221</v>
      </c>
      <c r="E53" t="s">
        <v>14109</v>
      </c>
      <c r="F53" t="s">
        <v>13113</v>
      </c>
      <c r="G53" t="s">
        <v>13066</v>
      </c>
      <c r="H53" t="s">
        <v>13065</v>
      </c>
    </row>
    <row r="54" spans="1:8" x14ac:dyDescent="0.4">
      <c r="A54">
        <v>53</v>
      </c>
      <c r="B54" t="s">
        <v>14221</v>
      </c>
      <c r="C54" t="s">
        <v>4226</v>
      </c>
      <c r="D54" t="s">
        <v>4227</v>
      </c>
      <c r="E54" t="s">
        <v>14109</v>
      </c>
      <c r="F54" t="s">
        <v>13114</v>
      </c>
      <c r="G54" t="s">
        <v>13066</v>
      </c>
      <c r="H54" t="s">
        <v>13065</v>
      </c>
    </row>
    <row r="55" spans="1:8" x14ac:dyDescent="0.4">
      <c r="A55">
        <v>54</v>
      </c>
      <c r="B55" t="s">
        <v>14249</v>
      </c>
      <c r="C55" t="s">
        <v>4229</v>
      </c>
      <c r="D55" t="s">
        <v>4230</v>
      </c>
      <c r="E55" t="s">
        <v>14109</v>
      </c>
      <c r="F55" t="s">
        <v>13115</v>
      </c>
      <c r="G55" t="s">
        <v>13066</v>
      </c>
      <c r="H55" t="s">
        <v>13065</v>
      </c>
    </row>
    <row r="56" spans="1:8" x14ac:dyDescent="0.4">
      <c r="A56">
        <v>55</v>
      </c>
      <c r="B56" t="s">
        <v>14250</v>
      </c>
      <c r="C56" t="s">
        <v>4232</v>
      </c>
      <c r="D56" t="s">
        <v>4233</v>
      </c>
      <c r="E56" t="s">
        <v>14109</v>
      </c>
      <c r="F56" t="s">
        <v>13116</v>
      </c>
      <c r="G56" t="s">
        <v>13066</v>
      </c>
      <c r="H56" t="s">
        <v>13065</v>
      </c>
    </row>
    <row r="57" spans="1:8" x14ac:dyDescent="0.4">
      <c r="A57">
        <v>56</v>
      </c>
      <c r="B57" t="s">
        <v>14251</v>
      </c>
      <c r="C57" t="s">
        <v>4235</v>
      </c>
      <c r="D57" t="s">
        <v>4236</v>
      </c>
      <c r="E57" t="s">
        <v>14109</v>
      </c>
      <c r="F57" t="s">
        <v>13117</v>
      </c>
      <c r="G57" t="s">
        <v>13066</v>
      </c>
      <c r="H57" t="s">
        <v>13065</v>
      </c>
    </row>
    <row r="58" spans="1:8" x14ac:dyDescent="0.4">
      <c r="A58">
        <v>57</v>
      </c>
      <c r="B58" t="s">
        <v>14207</v>
      </c>
      <c r="C58" t="s">
        <v>4237</v>
      </c>
      <c r="D58" t="s">
        <v>4238</v>
      </c>
      <c r="E58" t="s">
        <v>14109</v>
      </c>
      <c r="F58" t="s">
        <v>13118</v>
      </c>
      <c r="G58" t="s">
        <v>13066</v>
      </c>
      <c r="H58" t="s">
        <v>13065</v>
      </c>
    </row>
    <row r="59" spans="1:8" x14ac:dyDescent="0.4">
      <c r="A59">
        <v>58</v>
      </c>
      <c r="B59" t="s">
        <v>14252</v>
      </c>
      <c r="C59" t="s">
        <v>4240</v>
      </c>
      <c r="D59" t="s">
        <v>4241</v>
      </c>
      <c r="E59" t="s">
        <v>14109</v>
      </c>
      <c r="F59" t="s">
        <v>13119</v>
      </c>
      <c r="G59" t="s">
        <v>13066</v>
      </c>
      <c r="H59" t="s">
        <v>13065</v>
      </c>
    </row>
    <row r="60" spans="1:8" x14ac:dyDescent="0.4">
      <c r="A60">
        <v>59</v>
      </c>
      <c r="B60" t="s">
        <v>14253</v>
      </c>
      <c r="C60" t="s">
        <v>4243</v>
      </c>
      <c r="D60" t="s">
        <v>4244</v>
      </c>
      <c r="E60" t="s">
        <v>14109</v>
      </c>
      <c r="F60" t="s">
        <v>13120</v>
      </c>
      <c r="G60" t="s">
        <v>13066</v>
      </c>
      <c r="H60" t="s">
        <v>13065</v>
      </c>
    </row>
    <row r="61" spans="1:8" x14ac:dyDescent="0.4">
      <c r="A61">
        <v>60</v>
      </c>
      <c r="B61" t="s">
        <v>14254</v>
      </c>
      <c r="C61" t="s">
        <v>4246</v>
      </c>
      <c r="D61" t="s">
        <v>4247</v>
      </c>
      <c r="E61" t="s">
        <v>14109</v>
      </c>
      <c r="F61" t="s">
        <v>13121</v>
      </c>
      <c r="G61" t="s">
        <v>13066</v>
      </c>
      <c r="H61" t="s">
        <v>13065</v>
      </c>
    </row>
    <row r="62" spans="1:8" x14ac:dyDescent="0.4">
      <c r="A62">
        <v>61</v>
      </c>
      <c r="B62" t="s">
        <v>14255</v>
      </c>
      <c r="C62" t="s">
        <v>4249</v>
      </c>
      <c r="D62" t="s">
        <v>4250</v>
      </c>
      <c r="E62" t="s">
        <v>14109</v>
      </c>
      <c r="F62" t="s">
        <v>13122</v>
      </c>
      <c r="G62" t="s">
        <v>13066</v>
      </c>
      <c r="H62" t="s">
        <v>13065</v>
      </c>
    </row>
    <row r="63" spans="1:8" x14ac:dyDescent="0.4">
      <c r="A63">
        <v>62</v>
      </c>
      <c r="B63" t="s">
        <v>14256</v>
      </c>
      <c r="C63" t="s">
        <v>4252</v>
      </c>
      <c r="D63" t="s">
        <v>4253</v>
      </c>
      <c r="E63" t="s">
        <v>14109</v>
      </c>
      <c r="F63" t="s">
        <v>13123</v>
      </c>
      <c r="G63" t="s">
        <v>13066</v>
      </c>
      <c r="H63" t="s">
        <v>13065</v>
      </c>
    </row>
    <row r="64" spans="1:8" x14ac:dyDescent="0.4">
      <c r="A64">
        <v>63</v>
      </c>
      <c r="B64" t="s">
        <v>14257</v>
      </c>
      <c r="C64" t="s">
        <v>4255</v>
      </c>
      <c r="D64" t="s">
        <v>4256</v>
      </c>
      <c r="E64" t="s">
        <v>14109</v>
      </c>
      <c r="F64" t="s">
        <v>13124</v>
      </c>
      <c r="G64" t="s">
        <v>13066</v>
      </c>
      <c r="H64" t="s">
        <v>13065</v>
      </c>
    </row>
    <row r="65" spans="1:8" x14ac:dyDescent="0.4">
      <c r="A65">
        <v>64</v>
      </c>
      <c r="B65" t="s">
        <v>14258</v>
      </c>
      <c r="C65" t="s">
        <v>4258</v>
      </c>
      <c r="D65" t="s">
        <v>4256</v>
      </c>
      <c r="E65" t="s">
        <v>14109</v>
      </c>
      <c r="F65" t="s">
        <v>13125</v>
      </c>
      <c r="G65" t="s">
        <v>13066</v>
      </c>
      <c r="H65" t="s">
        <v>13065</v>
      </c>
    </row>
    <row r="66" spans="1:8" x14ac:dyDescent="0.4">
      <c r="A66">
        <v>65</v>
      </c>
      <c r="B66" t="s">
        <v>14259</v>
      </c>
      <c r="C66" t="s">
        <v>4260</v>
      </c>
      <c r="D66" t="s">
        <v>4261</v>
      </c>
      <c r="E66" t="s">
        <v>14109</v>
      </c>
      <c r="F66" t="s">
        <v>13126</v>
      </c>
      <c r="G66" t="s">
        <v>13066</v>
      </c>
      <c r="H66" t="s">
        <v>13065</v>
      </c>
    </row>
    <row r="67" spans="1:8" x14ac:dyDescent="0.4">
      <c r="A67">
        <v>66</v>
      </c>
      <c r="B67" t="s">
        <v>14260</v>
      </c>
      <c r="C67" t="s">
        <v>4263</v>
      </c>
      <c r="D67" t="s">
        <v>4261</v>
      </c>
      <c r="E67" t="s">
        <v>14109</v>
      </c>
      <c r="F67" t="s">
        <v>13127</v>
      </c>
      <c r="G67" t="s">
        <v>13066</v>
      </c>
      <c r="H67" t="s">
        <v>13065</v>
      </c>
    </row>
    <row r="68" spans="1:8" x14ac:dyDescent="0.4">
      <c r="A68">
        <v>67</v>
      </c>
      <c r="B68" t="s">
        <v>14261</v>
      </c>
      <c r="C68" t="s">
        <v>4265</v>
      </c>
      <c r="D68" t="s">
        <v>4266</v>
      </c>
      <c r="E68" t="s">
        <v>14109</v>
      </c>
      <c r="F68" t="s">
        <v>13128</v>
      </c>
      <c r="G68" t="s">
        <v>13066</v>
      </c>
      <c r="H68" t="s">
        <v>13065</v>
      </c>
    </row>
    <row r="69" spans="1:8" x14ac:dyDescent="0.4">
      <c r="A69">
        <v>68</v>
      </c>
      <c r="B69" t="s">
        <v>14262</v>
      </c>
      <c r="C69" t="s">
        <v>4268</v>
      </c>
      <c r="D69" t="s">
        <v>4269</v>
      </c>
      <c r="E69" t="s">
        <v>14109</v>
      </c>
      <c r="F69" t="s">
        <v>13129</v>
      </c>
      <c r="G69" t="s">
        <v>13066</v>
      </c>
      <c r="H69" t="s">
        <v>13065</v>
      </c>
    </row>
    <row r="70" spans="1:8" x14ac:dyDescent="0.4">
      <c r="A70">
        <v>69</v>
      </c>
      <c r="B70" t="s">
        <v>14263</v>
      </c>
      <c r="C70" t="s">
        <v>4271</v>
      </c>
      <c r="D70" t="s">
        <v>4272</v>
      </c>
      <c r="E70" t="s">
        <v>14109</v>
      </c>
      <c r="F70" t="s">
        <v>13130</v>
      </c>
      <c r="G70" t="s">
        <v>13066</v>
      </c>
      <c r="H70" t="s">
        <v>13065</v>
      </c>
    </row>
    <row r="71" spans="1:8" x14ac:dyDescent="0.4">
      <c r="A71">
        <v>70</v>
      </c>
      <c r="B71" t="s">
        <v>14264</v>
      </c>
      <c r="C71" t="s">
        <v>4274</v>
      </c>
      <c r="D71" t="s">
        <v>4275</v>
      </c>
      <c r="E71" t="s">
        <v>14109</v>
      </c>
      <c r="F71" t="s">
        <v>13131</v>
      </c>
      <c r="G71" t="s">
        <v>13066</v>
      </c>
      <c r="H71" t="s">
        <v>13065</v>
      </c>
    </row>
    <row r="72" spans="1:8" x14ac:dyDescent="0.4">
      <c r="A72">
        <v>71</v>
      </c>
      <c r="B72" t="s">
        <v>14265</v>
      </c>
      <c r="C72" t="s">
        <v>4277</v>
      </c>
      <c r="D72" t="s">
        <v>4278</v>
      </c>
      <c r="E72" t="s">
        <v>14109</v>
      </c>
      <c r="F72" t="s">
        <v>13132</v>
      </c>
      <c r="G72" t="s">
        <v>13066</v>
      </c>
      <c r="H72" t="s">
        <v>13065</v>
      </c>
    </row>
    <row r="73" spans="1:8" x14ac:dyDescent="0.4">
      <c r="A73">
        <v>72</v>
      </c>
      <c r="B73" t="s">
        <v>14266</v>
      </c>
      <c r="C73" t="s">
        <v>4280</v>
      </c>
      <c r="D73" t="s">
        <v>4281</v>
      </c>
      <c r="E73" t="s">
        <v>14109</v>
      </c>
      <c r="F73" t="s">
        <v>13133</v>
      </c>
      <c r="G73" t="s">
        <v>13066</v>
      </c>
      <c r="H73" t="s">
        <v>13065</v>
      </c>
    </row>
    <row r="74" spans="1:8" x14ac:dyDescent="0.4">
      <c r="A74">
        <v>73</v>
      </c>
      <c r="B74" t="s">
        <v>14267</v>
      </c>
      <c r="C74" t="s">
        <v>4283</v>
      </c>
      <c r="D74" t="s">
        <v>4284</v>
      </c>
      <c r="E74" t="s">
        <v>14109</v>
      </c>
      <c r="F74" t="s">
        <v>13134</v>
      </c>
      <c r="G74" t="s">
        <v>13066</v>
      </c>
      <c r="H74" t="s">
        <v>13065</v>
      </c>
    </row>
    <row r="75" spans="1:8" x14ac:dyDescent="0.4">
      <c r="A75">
        <v>74</v>
      </c>
      <c r="B75" t="s">
        <v>14268</v>
      </c>
      <c r="C75" t="s">
        <v>4286</v>
      </c>
      <c r="D75" t="s">
        <v>4287</v>
      </c>
      <c r="E75" t="s">
        <v>14109</v>
      </c>
      <c r="F75" t="s">
        <v>13135</v>
      </c>
      <c r="G75" t="s">
        <v>13066</v>
      </c>
      <c r="H75" t="s">
        <v>13065</v>
      </c>
    </row>
    <row r="76" spans="1:8" x14ac:dyDescent="0.4">
      <c r="A76">
        <v>75</v>
      </c>
      <c r="B76" t="s">
        <v>14269</v>
      </c>
      <c r="C76" t="s">
        <v>4289</v>
      </c>
      <c r="D76" t="s">
        <v>4290</v>
      </c>
      <c r="E76" t="s">
        <v>14109</v>
      </c>
      <c r="F76" t="s">
        <v>13136</v>
      </c>
      <c r="G76" t="s">
        <v>13066</v>
      </c>
      <c r="H76" t="s">
        <v>13065</v>
      </c>
    </row>
    <row r="77" spans="1:8" x14ac:dyDescent="0.4">
      <c r="A77">
        <v>76</v>
      </c>
      <c r="B77" t="s">
        <v>14270</v>
      </c>
      <c r="C77" t="s">
        <v>4292</v>
      </c>
      <c r="D77" t="s">
        <v>4290</v>
      </c>
      <c r="E77" t="s">
        <v>14109</v>
      </c>
      <c r="F77" t="s">
        <v>13137</v>
      </c>
      <c r="G77" t="s">
        <v>13066</v>
      </c>
      <c r="H77" t="s">
        <v>13065</v>
      </c>
    </row>
    <row r="78" spans="1:8" x14ac:dyDescent="0.4">
      <c r="A78">
        <v>77</v>
      </c>
      <c r="B78" t="s">
        <v>14271</v>
      </c>
      <c r="C78" t="s">
        <v>4294</v>
      </c>
      <c r="D78" t="s">
        <v>4290</v>
      </c>
      <c r="E78" t="s">
        <v>14109</v>
      </c>
      <c r="F78" t="s">
        <v>13138</v>
      </c>
      <c r="G78" t="s">
        <v>13066</v>
      </c>
      <c r="H78" t="s">
        <v>13065</v>
      </c>
    </row>
    <row r="79" spans="1:8" x14ac:dyDescent="0.4">
      <c r="A79">
        <v>78</v>
      </c>
      <c r="B79" t="s">
        <v>14272</v>
      </c>
      <c r="C79" t="s">
        <v>4296</v>
      </c>
      <c r="D79" t="s">
        <v>4290</v>
      </c>
      <c r="E79" t="s">
        <v>14109</v>
      </c>
      <c r="F79" t="s">
        <v>13139</v>
      </c>
      <c r="G79" t="s">
        <v>13066</v>
      </c>
      <c r="H79" t="s">
        <v>13065</v>
      </c>
    </row>
    <row r="80" spans="1:8" x14ac:dyDescent="0.4">
      <c r="A80">
        <v>79</v>
      </c>
      <c r="B80" t="s">
        <v>14273</v>
      </c>
      <c r="C80" t="s">
        <v>4298</v>
      </c>
      <c r="D80" t="s">
        <v>4290</v>
      </c>
      <c r="E80" t="s">
        <v>14109</v>
      </c>
      <c r="F80" t="s">
        <v>13140</v>
      </c>
      <c r="G80" t="s">
        <v>13066</v>
      </c>
      <c r="H80" t="s">
        <v>13065</v>
      </c>
    </row>
    <row r="81" spans="1:8" x14ac:dyDescent="0.4">
      <c r="A81">
        <v>80</v>
      </c>
      <c r="B81" t="s">
        <v>14274</v>
      </c>
      <c r="C81" t="s">
        <v>4300</v>
      </c>
      <c r="D81" t="s">
        <v>4269</v>
      </c>
      <c r="E81" t="s">
        <v>14109</v>
      </c>
      <c r="F81" t="s">
        <v>13141</v>
      </c>
      <c r="G81" t="s">
        <v>13066</v>
      </c>
      <c r="H81" t="s">
        <v>13065</v>
      </c>
    </row>
    <row r="82" spans="1:8" x14ac:dyDescent="0.4">
      <c r="A82">
        <v>81</v>
      </c>
      <c r="B82" t="s">
        <v>14275</v>
      </c>
      <c r="C82" t="s">
        <v>4302</v>
      </c>
      <c r="D82" t="s">
        <v>4269</v>
      </c>
      <c r="E82" t="s">
        <v>14109</v>
      </c>
      <c r="F82" t="s">
        <v>13142</v>
      </c>
      <c r="G82" t="s">
        <v>13066</v>
      </c>
      <c r="H82" t="s">
        <v>13065</v>
      </c>
    </row>
    <row r="83" spans="1:8" x14ac:dyDescent="0.4">
      <c r="A83">
        <v>82</v>
      </c>
      <c r="B83" t="s">
        <v>14276</v>
      </c>
      <c r="C83" t="s">
        <v>4304</v>
      </c>
      <c r="D83" t="s">
        <v>4305</v>
      </c>
      <c r="E83" t="s">
        <v>14109</v>
      </c>
      <c r="F83" t="s">
        <v>13143</v>
      </c>
      <c r="G83" t="s">
        <v>13066</v>
      </c>
      <c r="H83" t="s">
        <v>13065</v>
      </c>
    </row>
    <row r="84" spans="1:8" x14ac:dyDescent="0.4">
      <c r="A84">
        <v>83</v>
      </c>
      <c r="B84" t="s">
        <v>14205</v>
      </c>
      <c r="C84" t="s">
        <v>4140</v>
      </c>
      <c r="D84" t="s">
        <v>4306</v>
      </c>
      <c r="E84" t="s">
        <v>14109</v>
      </c>
      <c r="F84" t="s">
        <v>13144</v>
      </c>
      <c r="G84" t="s">
        <v>13066</v>
      </c>
      <c r="H84" t="s">
        <v>13065</v>
      </c>
    </row>
    <row r="85" spans="1:8" x14ac:dyDescent="0.4">
      <c r="A85">
        <v>84</v>
      </c>
      <c r="B85" t="s">
        <v>14206</v>
      </c>
      <c r="C85" t="s">
        <v>4142</v>
      </c>
      <c r="D85" t="s">
        <v>4307</v>
      </c>
      <c r="E85" t="s">
        <v>14109</v>
      </c>
      <c r="F85" t="s">
        <v>13145</v>
      </c>
      <c r="G85" t="s">
        <v>13066</v>
      </c>
      <c r="H85" t="s">
        <v>13065</v>
      </c>
    </row>
    <row r="86" spans="1:8" x14ac:dyDescent="0.4">
      <c r="A86">
        <v>85</v>
      </c>
      <c r="B86" t="s">
        <v>14277</v>
      </c>
      <c r="C86" t="s">
        <v>4309</v>
      </c>
      <c r="D86" t="s">
        <v>4269</v>
      </c>
      <c r="E86" t="s">
        <v>14109</v>
      </c>
      <c r="F86" t="s">
        <v>13146</v>
      </c>
      <c r="G86" t="s">
        <v>13066</v>
      </c>
      <c r="H86" t="s">
        <v>13065</v>
      </c>
    </row>
    <row r="87" spans="1:8" x14ac:dyDescent="0.4">
      <c r="A87">
        <v>86</v>
      </c>
      <c r="B87" t="s">
        <v>14278</v>
      </c>
      <c r="C87" t="s">
        <v>4311</v>
      </c>
      <c r="D87" t="s">
        <v>4269</v>
      </c>
      <c r="E87" t="s">
        <v>14109</v>
      </c>
      <c r="F87" t="s">
        <v>13147</v>
      </c>
      <c r="G87" t="s">
        <v>13066</v>
      </c>
      <c r="H87" t="s">
        <v>13065</v>
      </c>
    </row>
    <row r="88" spans="1:8" x14ac:dyDescent="0.4">
      <c r="A88">
        <v>87</v>
      </c>
      <c r="B88" t="s">
        <v>14279</v>
      </c>
      <c r="C88" t="s">
        <v>4313</v>
      </c>
      <c r="D88" t="s">
        <v>4269</v>
      </c>
      <c r="E88" t="s">
        <v>14109</v>
      </c>
      <c r="F88" t="s">
        <v>13148</v>
      </c>
      <c r="G88" t="s">
        <v>13066</v>
      </c>
      <c r="H88" t="s">
        <v>13065</v>
      </c>
    </row>
    <row r="89" spans="1:8" x14ac:dyDescent="0.4">
      <c r="A89">
        <v>88</v>
      </c>
      <c r="B89" t="s">
        <v>14280</v>
      </c>
      <c r="C89" t="s">
        <v>4315</v>
      </c>
      <c r="D89" t="s">
        <v>4316</v>
      </c>
      <c r="E89" t="s">
        <v>14109</v>
      </c>
      <c r="F89" t="s">
        <v>13149</v>
      </c>
      <c r="G89" t="s">
        <v>13066</v>
      </c>
      <c r="H89" t="s">
        <v>13065</v>
      </c>
    </row>
    <row r="90" spans="1:8" x14ac:dyDescent="0.4">
      <c r="A90">
        <v>89</v>
      </c>
      <c r="B90" t="s">
        <v>14281</v>
      </c>
      <c r="C90" t="s">
        <v>4318</v>
      </c>
      <c r="D90" t="s">
        <v>4316</v>
      </c>
      <c r="E90" t="s">
        <v>14109</v>
      </c>
      <c r="F90" t="s">
        <v>13150</v>
      </c>
      <c r="G90" t="s">
        <v>13066</v>
      </c>
      <c r="H90" t="s">
        <v>13065</v>
      </c>
    </row>
    <row r="91" spans="1:8" x14ac:dyDescent="0.4">
      <c r="A91">
        <v>90</v>
      </c>
      <c r="B91" t="s">
        <v>14282</v>
      </c>
      <c r="C91" t="s">
        <v>4320</v>
      </c>
      <c r="D91" t="s">
        <v>4321</v>
      </c>
      <c r="E91" t="s">
        <v>14109</v>
      </c>
      <c r="F91" t="s">
        <v>13151</v>
      </c>
      <c r="G91" t="s">
        <v>13066</v>
      </c>
      <c r="H91" t="s">
        <v>13065</v>
      </c>
    </row>
    <row r="92" spans="1:8" x14ac:dyDescent="0.4">
      <c r="A92">
        <v>91</v>
      </c>
      <c r="B92" t="s">
        <v>14283</v>
      </c>
      <c r="C92" t="s">
        <v>4323</v>
      </c>
      <c r="D92" t="s">
        <v>4324</v>
      </c>
      <c r="E92" t="s">
        <v>14109</v>
      </c>
      <c r="F92" t="s">
        <v>13152</v>
      </c>
      <c r="G92" t="s">
        <v>13066</v>
      </c>
      <c r="H92" t="s">
        <v>13065</v>
      </c>
    </row>
    <row r="93" spans="1:8" x14ac:dyDescent="0.4">
      <c r="A93">
        <v>92</v>
      </c>
      <c r="B93" t="s">
        <v>14284</v>
      </c>
      <c r="C93" t="s">
        <v>4326</v>
      </c>
      <c r="D93" t="s">
        <v>4327</v>
      </c>
      <c r="E93" t="s">
        <v>14109</v>
      </c>
      <c r="F93" t="s">
        <v>13153</v>
      </c>
      <c r="G93" t="s">
        <v>13066</v>
      </c>
      <c r="H93" t="s">
        <v>13065</v>
      </c>
    </row>
    <row r="94" spans="1:8" x14ac:dyDescent="0.4">
      <c r="A94">
        <v>93</v>
      </c>
      <c r="B94" t="s">
        <v>14285</v>
      </c>
      <c r="C94" t="s">
        <v>4329</v>
      </c>
      <c r="D94" t="s">
        <v>4330</v>
      </c>
      <c r="E94" t="s">
        <v>14109</v>
      </c>
      <c r="F94" t="s">
        <v>13154</v>
      </c>
      <c r="G94" t="s">
        <v>13066</v>
      </c>
      <c r="H94" t="s">
        <v>13065</v>
      </c>
    </row>
    <row r="95" spans="1:8" x14ac:dyDescent="0.4">
      <c r="A95">
        <v>94</v>
      </c>
      <c r="B95" t="s">
        <v>14286</v>
      </c>
      <c r="C95" t="s">
        <v>4332</v>
      </c>
      <c r="D95" t="s">
        <v>4333</v>
      </c>
      <c r="E95" t="s">
        <v>14109</v>
      </c>
      <c r="F95" t="s">
        <v>13155</v>
      </c>
      <c r="G95" t="s">
        <v>13066</v>
      </c>
      <c r="H95" t="s">
        <v>13065</v>
      </c>
    </row>
    <row r="96" spans="1:8" x14ac:dyDescent="0.4">
      <c r="A96">
        <v>95</v>
      </c>
      <c r="B96" t="s">
        <v>14287</v>
      </c>
      <c r="C96" t="s">
        <v>4335</v>
      </c>
      <c r="D96" t="s">
        <v>4336</v>
      </c>
      <c r="E96" t="s">
        <v>14109</v>
      </c>
      <c r="F96" t="s">
        <v>13156</v>
      </c>
      <c r="G96" t="s">
        <v>13066</v>
      </c>
      <c r="H96" t="s">
        <v>13065</v>
      </c>
    </row>
    <row r="97" spans="1:8" x14ac:dyDescent="0.4">
      <c r="A97">
        <v>96</v>
      </c>
      <c r="B97" t="s">
        <v>14288</v>
      </c>
      <c r="C97" t="s">
        <v>4338</v>
      </c>
      <c r="D97" t="s">
        <v>4336</v>
      </c>
      <c r="E97" t="s">
        <v>14109</v>
      </c>
      <c r="F97" t="s">
        <v>13157</v>
      </c>
      <c r="G97" t="s">
        <v>13066</v>
      </c>
      <c r="H97" t="s">
        <v>13065</v>
      </c>
    </row>
    <row r="98" spans="1:8" x14ac:dyDescent="0.4">
      <c r="A98">
        <v>97</v>
      </c>
      <c r="B98" t="s">
        <v>14289</v>
      </c>
      <c r="C98" t="s">
        <v>4340</v>
      </c>
      <c r="D98" t="s">
        <v>4336</v>
      </c>
      <c r="E98" t="s">
        <v>14109</v>
      </c>
      <c r="F98" t="s">
        <v>13158</v>
      </c>
      <c r="G98" t="s">
        <v>13066</v>
      </c>
      <c r="H98" t="s">
        <v>13065</v>
      </c>
    </row>
    <row r="99" spans="1:8" x14ac:dyDescent="0.4">
      <c r="A99">
        <v>98</v>
      </c>
      <c r="B99" t="s">
        <v>14290</v>
      </c>
      <c r="C99" t="s">
        <v>4342</v>
      </c>
      <c r="D99" t="s">
        <v>4336</v>
      </c>
      <c r="E99" t="s">
        <v>14109</v>
      </c>
      <c r="F99" t="s">
        <v>13159</v>
      </c>
      <c r="G99" t="s">
        <v>13066</v>
      </c>
      <c r="H99" t="s">
        <v>13065</v>
      </c>
    </row>
    <row r="100" spans="1:8" x14ac:dyDescent="0.4">
      <c r="A100">
        <v>99</v>
      </c>
      <c r="B100" t="s">
        <v>14291</v>
      </c>
      <c r="C100" t="s">
        <v>4344</v>
      </c>
      <c r="D100" t="s">
        <v>4336</v>
      </c>
      <c r="E100" t="s">
        <v>14109</v>
      </c>
      <c r="F100" t="s">
        <v>13160</v>
      </c>
      <c r="G100" t="s">
        <v>13066</v>
      </c>
      <c r="H100" t="s">
        <v>13065</v>
      </c>
    </row>
    <row r="101" spans="1:8" x14ac:dyDescent="0.4">
      <c r="A101">
        <v>100</v>
      </c>
      <c r="B101" t="s">
        <v>14292</v>
      </c>
      <c r="C101" t="s">
        <v>4346</v>
      </c>
      <c r="D101" t="s">
        <v>4336</v>
      </c>
      <c r="E101" t="s">
        <v>14109</v>
      </c>
      <c r="F101" t="s">
        <v>13161</v>
      </c>
      <c r="G101" t="s">
        <v>13066</v>
      </c>
      <c r="H101" t="s">
        <v>13065</v>
      </c>
    </row>
    <row r="102" spans="1:8" x14ac:dyDescent="0.4">
      <c r="A102">
        <v>101</v>
      </c>
      <c r="B102" t="s">
        <v>14293</v>
      </c>
      <c r="C102" t="s">
        <v>4348</v>
      </c>
      <c r="D102" t="s">
        <v>4336</v>
      </c>
      <c r="E102" t="s">
        <v>14109</v>
      </c>
      <c r="F102" t="s">
        <v>13162</v>
      </c>
      <c r="G102" t="s">
        <v>13066</v>
      </c>
      <c r="H102" t="s">
        <v>13065</v>
      </c>
    </row>
    <row r="103" spans="1:8" x14ac:dyDescent="0.4">
      <c r="A103">
        <v>102</v>
      </c>
      <c r="B103" t="s">
        <v>14294</v>
      </c>
      <c r="C103" t="s">
        <v>4350</v>
      </c>
      <c r="D103" t="s">
        <v>4336</v>
      </c>
      <c r="E103" t="s">
        <v>14109</v>
      </c>
      <c r="F103" t="s">
        <v>13163</v>
      </c>
      <c r="G103" t="s">
        <v>13066</v>
      </c>
      <c r="H103" t="s">
        <v>13065</v>
      </c>
    </row>
    <row r="104" spans="1:8" x14ac:dyDescent="0.4">
      <c r="A104">
        <v>103</v>
      </c>
      <c r="B104" t="s">
        <v>14295</v>
      </c>
      <c r="C104" t="s">
        <v>4352</v>
      </c>
      <c r="D104" t="s">
        <v>4336</v>
      </c>
      <c r="E104" t="s">
        <v>14109</v>
      </c>
      <c r="F104" t="s">
        <v>13164</v>
      </c>
      <c r="G104" t="s">
        <v>13066</v>
      </c>
      <c r="H104" t="s">
        <v>13065</v>
      </c>
    </row>
    <row r="105" spans="1:8" x14ac:dyDescent="0.4">
      <c r="A105">
        <v>104</v>
      </c>
      <c r="B105" t="s">
        <v>14296</v>
      </c>
      <c r="C105" t="s">
        <v>4354</v>
      </c>
      <c r="D105" t="s">
        <v>4336</v>
      </c>
      <c r="E105" t="s">
        <v>14109</v>
      </c>
      <c r="F105" t="s">
        <v>13165</v>
      </c>
      <c r="G105" t="s">
        <v>13066</v>
      </c>
      <c r="H105" t="s">
        <v>13065</v>
      </c>
    </row>
    <row r="106" spans="1:8" x14ac:dyDescent="0.4">
      <c r="A106">
        <v>105</v>
      </c>
      <c r="B106" t="s">
        <v>14297</v>
      </c>
      <c r="C106" t="s">
        <v>4356</v>
      </c>
      <c r="D106" t="s">
        <v>4336</v>
      </c>
      <c r="E106" t="s">
        <v>14109</v>
      </c>
      <c r="F106" t="s">
        <v>13166</v>
      </c>
      <c r="G106" t="s">
        <v>13066</v>
      </c>
      <c r="H106" t="s">
        <v>13065</v>
      </c>
    </row>
    <row r="107" spans="1:8" x14ac:dyDescent="0.4">
      <c r="A107">
        <v>106</v>
      </c>
      <c r="B107" t="s">
        <v>14298</v>
      </c>
      <c r="C107" t="s">
        <v>4358</v>
      </c>
      <c r="D107" t="s">
        <v>4359</v>
      </c>
      <c r="E107" t="s">
        <v>14109</v>
      </c>
      <c r="F107" t="s">
        <v>13167</v>
      </c>
      <c r="G107" t="s">
        <v>13066</v>
      </c>
      <c r="H107" t="s">
        <v>13065</v>
      </c>
    </row>
    <row r="108" spans="1:8" x14ac:dyDescent="0.4">
      <c r="A108">
        <v>107</v>
      </c>
      <c r="B108" t="s">
        <v>14299</v>
      </c>
      <c r="C108" t="s">
        <v>4361</v>
      </c>
      <c r="D108" t="s">
        <v>4269</v>
      </c>
      <c r="E108" t="s">
        <v>14109</v>
      </c>
      <c r="F108" t="s">
        <v>13168</v>
      </c>
      <c r="G108" t="s">
        <v>13066</v>
      </c>
      <c r="H108" t="s">
        <v>13065</v>
      </c>
    </row>
    <row r="109" spans="1:8" x14ac:dyDescent="0.4">
      <c r="A109">
        <v>108</v>
      </c>
      <c r="B109" t="s">
        <v>14300</v>
      </c>
      <c r="C109" t="s">
        <v>4363</v>
      </c>
      <c r="D109" t="s">
        <v>4269</v>
      </c>
      <c r="E109" t="s">
        <v>14109</v>
      </c>
      <c r="F109" t="s">
        <v>13169</v>
      </c>
      <c r="G109" t="s">
        <v>13066</v>
      </c>
      <c r="H109" t="s">
        <v>13065</v>
      </c>
    </row>
    <row r="110" spans="1:8" x14ac:dyDescent="0.4">
      <c r="A110">
        <v>109</v>
      </c>
      <c r="B110" t="s">
        <v>14301</v>
      </c>
      <c r="C110" t="s">
        <v>4365</v>
      </c>
      <c r="D110" t="s">
        <v>4366</v>
      </c>
      <c r="E110" t="s">
        <v>14109</v>
      </c>
      <c r="F110" t="s">
        <v>13170</v>
      </c>
      <c r="G110" t="s">
        <v>13066</v>
      </c>
      <c r="H110" t="s">
        <v>13065</v>
      </c>
    </row>
    <row r="111" spans="1:8" x14ac:dyDescent="0.4">
      <c r="A111">
        <v>110</v>
      </c>
      <c r="B111" t="s">
        <v>14302</v>
      </c>
      <c r="C111" t="s">
        <v>4368</v>
      </c>
      <c r="D111" t="s">
        <v>4366</v>
      </c>
      <c r="E111" t="s">
        <v>14109</v>
      </c>
      <c r="F111" t="s">
        <v>13171</v>
      </c>
      <c r="G111" t="s">
        <v>13066</v>
      </c>
      <c r="H111" t="s">
        <v>13065</v>
      </c>
    </row>
    <row r="112" spans="1:8" x14ac:dyDescent="0.4">
      <c r="A112">
        <v>111</v>
      </c>
      <c r="B112" t="s">
        <v>14303</v>
      </c>
      <c r="C112" t="s">
        <v>4370</v>
      </c>
      <c r="D112" t="s">
        <v>4269</v>
      </c>
      <c r="E112" t="s">
        <v>14109</v>
      </c>
      <c r="F112" t="s">
        <v>13172</v>
      </c>
      <c r="G112" t="s">
        <v>13066</v>
      </c>
      <c r="H112" t="s">
        <v>13065</v>
      </c>
    </row>
    <row r="113" spans="1:8" x14ac:dyDescent="0.4">
      <c r="A113">
        <v>112</v>
      </c>
      <c r="B113" t="s">
        <v>14208</v>
      </c>
      <c r="C113" t="s">
        <v>4371</v>
      </c>
      <c r="D113" t="s">
        <v>4269</v>
      </c>
      <c r="E113" t="s">
        <v>14109</v>
      </c>
      <c r="F113" t="s">
        <v>13173</v>
      </c>
      <c r="G113" t="s">
        <v>13066</v>
      </c>
      <c r="H113" t="s">
        <v>13065</v>
      </c>
    </row>
    <row r="114" spans="1:8" x14ac:dyDescent="0.4">
      <c r="A114">
        <v>113</v>
      </c>
      <c r="B114" t="s">
        <v>14304</v>
      </c>
      <c r="C114" t="s">
        <v>4373</v>
      </c>
      <c r="D114" t="s">
        <v>4269</v>
      </c>
      <c r="E114" t="s">
        <v>14109</v>
      </c>
      <c r="F114" t="s">
        <v>13174</v>
      </c>
      <c r="G114" t="s">
        <v>13066</v>
      </c>
      <c r="H114" t="s">
        <v>13065</v>
      </c>
    </row>
    <row r="115" spans="1:8" x14ac:dyDescent="0.4">
      <c r="A115">
        <v>114</v>
      </c>
      <c r="B115" t="s">
        <v>14204</v>
      </c>
      <c r="C115" t="s">
        <v>4374</v>
      </c>
      <c r="D115" t="s">
        <v>4366</v>
      </c>
      <c r="E115" t="s">
        <v>14109</v>
      </c>
      <c r="F115" t="s">
        <v>13175</v>
      </c>
      <c r="G115" t="s">
        <v>13066</v>
      </c>
      <c r="H115" t="s">
        <v>13065</v>
      </c>
    </row>
    <row r="116" spans="1:8" x14ac:dyDescent="0.4">
      <c r="A116">
        <v>115</v>
      </c>
      <c r="B116" t="s">
        <v>14305</v>
      </c>
      <c r="C116" t="s">
        <v>4376</v>
      </c>
      <c r="D116" t="s">
        <v>4366</v>
      </c>
      <c r="E116" t="s">
        <v>14109</v>
      </c>
      <c r="F116" t="s">
        <v>13176</v>
      </c>
      <c r="G116" t="s">
        <v>13066</v>
      </c>
      <c r="H116" t="s">
        <v>13065</v>
      </c>
    </row>
    <row r="117" spans="1:8" x14ac:dyDescent="0.4">
      <c r="A117">
        <v>116</v>
      </c>
      <c r="B117" t="s">
        <v>14306</v>
      </c>
      <c r="C117" t="s">
        <v>4378</v>
      </c>
      <c r="D117" t="s">
        <v>4366</v>
      </c>
      <c r="E117" t="s">
        <v>14109</v>
      </c>
      <c r="F117" t="s">
        <v>13177</v>
      </c>
      <c r="G117" t="s">
        <v>13066</v>
      </c>
      <c r="H117" t="s">
        <v>13065</v>
      </c>
    </row>
    <row r="118" spans="1:8" x14ac:dyDescent="0.4">
      <c r="A118">
        <v>117</v>
      </c>
      <c r="B118" t="s">
        <v>14307</v>
      </c>
      <c r="C118" t="s">
        <v>4380</v>
      </c>
      <c r="D118" t="s">
        <v>4366</v>
      </c>
      <c r="E118" t="s">
        <v>14109</v>
      </c>
      <c r="F118" t="s">
        <v>13178</v>
      </c>
      <c r="G118" t="s">
        <v>13066</v>
      </c>
      <c r="H118" t="s">
        <v>13065</v>
      </c>
    </row>
    <row r="119" spans="1:8" x14ac:dyDescent="0.4">
      <c r="A119">
        <v>118</v>
      </c>
      <c r="B119" t="s">
        <v>14308</v>
      </c>
      <c r="C119" t="s">
        <v>4382</v>
      </c>
      <c r="D119" t="s">
        <v>4269</v>
      </c>
      <c r="E119" t="s">
        <v>14109</v>
      </c>
      <c r="F119" t="s">
        <v>13179</v>
      </c>
      <c r="G119" t="s">
        <v>13066</v>
      </c>
      <c r="H119" t="s">
        <v>13065</v>
      </c>
    </row>
    <row r="120" spans="1:8" x14ac:dyDescent="0.4">
      <c r="A120">
        <v>119</v>
      </c>
      <c r="B120" t="s">
        <v>14309</v>
      </c>
      <c r="C120" t="s">
        <v>14310</v>
      </c>
      <c r="D120" t="s">
        <v>4269</v>
      </c>
      <c r="E120" t="s">
        <v>14109</v>
      </c>
      <c r="F120" t="s">
        <v>14079</v>
      </c>
      <c r="G120" t="s">
        <v>13066</v>
      </c>
      <c r="H120" t="s">
        <v>13065</v>
      </c>
    </row>
    <row r="121" spans="1:8" x14ac:dyDescent="0.4">
      <c r="A121">
        <v>120</v>
      </c>
      <c r="B121" t="s">
        <v>14311</v>
      </c>
      <c r="C121" t="s">
        <v>4384</v>
      </c>
      <c r="D121" t="s">
        <v>4269</v>
      </c>
      <c r="E121" t="s">
        <v>14109</v>
      </c>
      <c r="F121" t="s">
        <v>13180</v>
      </c>
      <c r="G121" t="s">
        <v>13066</v>
      </c>
      <c r="H121" t="s">
        <v>13065</v>
      </c>
    </row>
    <row r="122" spans="1:8" x14ac:dyDescent="0.4">
      <c r="A122">
        <v>121</v>
      </c>
      <c r="B122" t="s">
        <v>14312</v>
      </c>
      <c r="C122" t="s">
        <v>4386</v>
      </c>
      <c r="D122" t="s">
        <v>4269</v>
      </c>
      <c r="E122" t="s">
        <v>14109</v>
      </c>
      <c r="F122" t="s">
        <v>13181</v>
      </c>
      <c r="G122" t="s">
        <v>13066</v>
      </c>
      <c r="H122" t="s">
        <v>13065</v>
      </c>
    </row>
    <row r="123" spans="1:8" x14ac:dyDescent="0.4">
      <c r="A123">
        <v>122</v>
      </c>
      <c r="B123" t="s">
        <v>14313</v>
      </c>
      <c r="C123" t="s">
        <v>4388</v>
      </c>
      <c r="D123" t="s">
        <v>4269</v>
      </c>
      <c r="E123" t="s">
        <v>14109</v>
      </c>
      <c r="F123" t="s">
        <v>13182</v>
      </c>
      <c r="G123" t="s">
        <v>13066</v>
      </c>
      <c r="H123" t="s">
        <v>13065</v>
      </c>
    </row>
    <row r="124" spans="1:8" x14ac:dyDescent="0.4">
      <c r="A124">
        <v>123</v>
      </c>
      <c r="B124" t="s">
        <v>14314</v>
      </c>
      <c r="C124" t="s">
        <v>4390</v>
      </c>
      <c r="D124" t="s">
        <v>4269</v>
      </c>
      <c r="E124" t="s">
        <v>14109</v>
      </c>
      <c r="F124" t="s">
        <v>13183</v>
      </c>
      <c r="G124" t="s">
        <v>13066</v>
      </c>
      <c r="H124" t="s">
        <v>13065</v>
      </c>
    </row>
    <row r="125" spans="1:8" x14ac:dyDescent="0.4">
      <c r="A125">
        <v>124</v>
      </c>
      <c r="B125" t="s">
        <v>14315</v>
      </c>
      <c r="C125" t="s">
        <v>4392</v>
      </c>
      <c r="D125" t="s">
        <v>4269</v>
      </c>
      <c r="E125" t="s">
        <v>14109</v>
      </c>
      <c r="F125" t="s">
        <v>13184</v>
      </c>
      <c r="G125" t="s">
        <v>13066</v>
      </c>
      <c r="H125" t="s">
        <v>13065</v>
      </c>
    </row>
    <row r="126" spans="1:8" x14ac:dyDescent="0.4">
      <c r="A126">
        <v>125</v>
      </c>
      <c r="B126" t="s">
        <v>14316</v>
      </c>
      <c r="C126" t="s">
        <v>4394</v>
      </c>
      <c r="D126" t="s">
        <v>4269</v>
      </c>
      <c r="E126" t="s">
        <v>14109</v>
      </c>
      <c r="F126" t="s">
        <v>13185</v>
      </c>
      <c r="G126" t="s">
        <v>13066</v>
      </c>
      <c r="H126" t="s">
        <v>13065</v>
      </c>
    </row>
    <row r="127" spans="1:8" x14ac:dyDescent="0.4">
      <c r="A127">
        <v>126</v>
      </c>
      <c r="B127" t="s">
        <v>14317</v>
      </c>
      <c r="C127" t="s">
        <v>4396</v>
      </c>
      <c r="D127" t="s">
        <v>4397</v>
      </c>
      <c r="E127" t="s">
        <v>14109</v>
      </c>
      <c r="F127" t="s">
        <v>13186</v>
      </c>
      <c r="G127" t="s">
        <v>13066</v>
      </c>
      <c r="H127" t="s">
        <v>13065</v>
      </c>
    </row>
    <row r="128" spans="1:8" x14ac:dyDescent="0.4">
      <c r="A128">
        <v>127</v>
      </c>
      <c r="B128" t="s">
        <v>14318</v>
      </c>
      <c r="C128" t="s">
        <v>4399</v>
      </c>
      <c r="D128" t="s">
        <v>4400</v>
      </c>
      <c r="E128" t="s">
        <v>14109</v>
      </c>
      <c r="F128" t="s">
        <v>13187</v>
      </c>
      <c r="G128" t="s">
        <v>13066</v>
      </c>
      <c r="H128" t="s">
        <v>13065</v>
      </c>
    </row>
    <row r="129" spans="1:8" x14ac:dyDescent="0.4">
      <c r="A129">
        <v>128</v>
      </c>
      <c r="B129" t="s">
        <v>14319</v>
      </c>
      <c r="C129" t="s">
        <v>4402</v>
      </c>
      <c r="D129" t="s">
        <v>4269</v>
      </c>
      <c r="E129" t="s">
        <v>14109</v>
      </c>
      <c r="F129" t="s">
        <v>13188</v>
      </c>
      <c r="G129" t="s">
        <v>13066</v>
      </c>
      <c r="H129" t="s">
        <v>13065</v>
      </c>
    </row>
    <row r="130" spans="1:8" x14ac:dyDescent="0.4">
      <c r="A130">
        <v>129</v>
      </c>
      <c r="B130" t="s">
        <v>14320</v>
      </c>
      <c r="C130" t="s">
        <v>4404</v>
      </c>
      <c r="D130" t="s">
        <v>4269</v>
      </c>
      <c r="E130" t="s">
        <v>14109</v>
      </c>
      <c r="F130" t="s">
        <v>13189</v>
      </c>
      <c r="G130" t="s">
        <v>13066</v>
      </c>
      <c r="H130" t="s">
        <v>13065</v>
      </c>
    </row>
    <row r="131" spans="1:8" x14ac:dyDescent="0.4">
      <c r="A131">
        <v>130</v>
      </c>
      <c r="B131" t="s">
        <v>14321</v>
      </c>
      <c r="C131" t="s">
        <v>4406</v>
      </c>
      <c r="D131" t="s">
        <v>4269</v>
      </c>
      <c r="E131" t="s">
        <v>14109</v>
      </c>
      <c r="F131" t="s">
        <v>13190</v>
      </c>
      <c r="G131" t="s">
        <v>13066</v>
      </c>
      <c r="H131" t="s">
        <v>13065</v>
      </c>
    </row>
    <row r="132" spans="1:8" x14ac:dyDescent="0.4">
      <c r="A132">
        <v>131</v>
      </c>
      <c r="B132" t="s">
        <v>14322</v>
      </c>
      <c r="C132" t="s">
        <v>4408</v>
      </c>
      <c r="D132" t="s">
        <v>4269</v>
      </c>
      <c r="E132" t="s">
        <v>14109</v>
      </c>
      <c r="F132" t="s">
        <v>13191</v>
      </c>
      <c r="G132" t="s">
        <v>13066</v>
      </c>
      <c r="H132" t="s">
        <v>13065</v>
      </c>
    </row>
    <row r="133" spans="1:8" x14ac:dyDescent="0.4">
      <c r="A133">
        <v>132</v>
      </c>
      <c r="B133" t="s">
        <v>14323</v>
      </c>
      <c r="C133" t="s">
        <v>4410</v>
      </c>
      <c r="D133" t="s">
        <v>4269</v>
      </c>
      <c r="E133" t="s">
        <v>14109</v>
      </c>
      <c r="F133" t="s">
        <v>13192</v>
      </c>
      <c r="G133" t="s">
        <v>13066</v>
      </c>
      <c r="H133" t="s">
        <v>13065</v>
      </c>
    </row>
    <row r="134" spans="1:8" x14ac:dyDescent="0.4">
      <c r="A134">
        <v>133</v>
      </c>
      <c r="B134" t="s">
        <v>14324</v>
      </c>
      <c r="C134" t="s">
        <v>4412</v>
      </c>
      <c r="D134" t="s">
        <v>4269</v>
      </c>
      <c r="E134" t="s">
        <v>14109</v>
      </c>
      <c r="F134" t="s">
        <v>13193</v>
      </c>
      <c r="G134" t="s">
        <v>13066</v>
      </c>
      <c r="H134" t="s">
        <v>13065</v>
      </c>
    </row>
    <row r="135" spans="1:8" x14ac:dyDescent="0.4">
      <c r="A135">
        <v>134</v>
      </c>
      <c r="B135" t="s">
        <v>14325</v>
      </c>
      <c r="C135" t="s">
        <v>4414</v>
      </c>
      <c r="D135" t="s">
        <v>4366</v>
      </c>
      <c r="E135" t="s">
        <v>14109</v>
      </c>
      <c r="F135" t="s">
        <v>13194</v>
      </c>
      <c r="G135" t="s">
        <v>13066</v>
      </c>
      <c r="H135" t="s">
        <v>13065</v>
      </c>
    </row>
    <row r="136" spans="1:8" x14ac:dyDescent="0.4">
      <c r="A136">
        <v>135</v>
      </c>
      <c r="B136" t="s">
        <v>14326</v>
      </c>
      <c r="C136" t="s">
        <v>4416</v>
      </c>
      <c r="D136" t="s">
        <v>4417</v>
      </c>
      <c r="E136" t="s">
        <v>14109</v>
      </c>
      <c r="F136" t="s">
        <v>13195</v>
      </c>
      <c r="G136" t="s">
        <v>13066</v>
      </c>
      <c r="H136" t="s">
        <v>13065</v>
      </c>
    </row>
    <row r="137" spans="1:8" x14ac:dyDescent="0.4">
      <c r="A137">
        <v>136</v>
      </c>
      <c r="B137" t="s">
        <v>14327</v>
      </c>
      <c r="C137" t="s">
        <v>4419</v>
      </c>
      <c r="D137" t="s">
        <v>4420</v>
      </c>
      <c r="E137" t="s">
        <v>14109</v>
      </c>
      <c r="F137" t="s">
        <v>13196</v>
      </c>
      <c r="G137" t="s">
        <v>13066</v>
      </c>
      <c r="H137" t="s">
        <v>13065</v>
      </c>
    </row>
    <row r="138" spans="1:8" x14ac:dyDescent="0.4">
      <c r="A138">
        <v>137</v>
      </c>
      <c r="B138" t="s">
        <v>14328</v>
      </c>
      <c r="C138" t="s">
        <v>4422</v>
      </c>
      <c r="D138" t="s">
        <v>4423</v>
      </c>
      <c r="E138" t="s">
        <v>14109</v>
      </c>
      <c r="F138" t="s">
        <v>13197</v>
      </c>
      <c r="G138" t="s">
        <v>13066</v>
      </c>
      <c r="H138" t="s">
        <v>13065</v>
      </c>
    </row>
    <row r="139" spans="1:8" x14ac:dyDescent="0.4">
      <c r="A139">
        <v>138</v>
      </c>
      <c r="B139" t="s">
        <v>14329</v>
      </c>
      <c r="C139" t="s">
        <v>4425</v>
      </c>
      <c r="D139" t="s">
        <v>4426</v>
      </c>
      <c r="E139" t="s">
        <v>14109</v>
      </c>
      <c r="F139" t="s">
        <v>13198</v>
      </c>
      <c r="G139" t="s">
        <v>13066</v>
      </c>
      <c r="H139" t="s">
        <v>13065</v>
      </c>
    </row>
    <row r="140" spans="1:8" x14ac:dyDescent="0.4">
      <c r="A140">
        <v>139</v>
      </c>
      <c r="B140" t="s">
        <v>14330</v>
      </c>
      <c r="C140" t="s">
        <v>4428</v>
      </c>
      <c r="D140" t="s">
        <v>4429</v>
      </c>
      <c r="E140" t="s">
        <v>14109</v>
      </c>
      <c r="F140" t="s">
        <v>13199</v>
      </c>
      <c r="G140" t="s">
        <v>13066</v>
      </c>
      <c r="H140" t="s">
        <v>13065</v>
      </c>
    </row>
    <row r="141" spans="1:8" x14ac:dyDescent="0.4">
      <c r="A141">
        <v>140</v>
      </c>
      <c r="B141" t="s">
        <v>14331</v>
      </c>
      <c r="C141" t="s">
        <v>4431</v>
      </c>
      <c r="D141" t="s">
        <v>4432</v>
      </c>
      <c r="E141" t="s">
        <v>14109</v>
      </c>
      <c r="F141" t="s">
        <v>13200</v>
      </c>
      <c r="G141" t="s">
        <v>13066</v>
      </c>
      <c r="H141" t="s">
        <v>13065</v>
      </c>
    </row>
    <row r="142" spans="1:8" x14ac:dyDescent="0.4">
      <c r="A142">
        <v>141</v>
      </c>
      <c r="B142" t="s">
        <v>14332</v>
      </c>
      <c r="C142" t="s">
        <v>4434</v>
      </c>
      <c r="D142" t="s">
        <v>4366</v>
      </c>
      <c r="E142" t="s">
        <v>14109</v>
      </c>
      <c r="F142" t="s">
        <v>13201</v>
      </c>
      <c r="G142" t="s">
        <v>13066</v>
      </c>
      <c r="H142" t="s">
        <v>13065</v>
      </c>
    </row>
    <row r="143" spans="1:8" x14ac:dyDescent="0.4">
      <c r="A143">
        <v>142</v>
      </c>
      <c r="B143" t="s">
        <v>14333</v>
      </c>
      <c r="C143" t="s">
        <v>4436</v>
      </c>
      <c r="D143" t="s">
        <v>4366</v>
      </c>
      <c r="E143" t="s">
        <v>14109</v>
      </c>
      <c r="F143" t="s">
        <v>13202</v>
      </c>
      <c r="G143" t="s">
        <v>13066</v>
      </c>
      <c r="H143" t="s">
        <v>13065</v>
      </c>
    </row>
    <row r="144" spans="1:8" x14ac:dyDescent="0.4">
      <c r="A144">
        <v>143</v>
      </c>
      <c r="B144" t="s">
        <v>14334</v>
      </c>
      <c r="C144" t="s">
        <v>4438</v>
      </c>
      <c r="D144" t="s">
        <v>4366</v>
      </c>
      <c r="E144" t="s">
        <v>14109</v>
      </c>
      <c r="F144" t="s">
        <v>13203</v>
      </c>
      <c r="G144" t="s">
        <v>13066</v>
      </c>
      <c r="H144" t="s">
        <v>13065</v>
      </c>
    </row>
    <row r="145" spans="1:8" x14ac:dyDescent="0.4">
      <c r="A145">
        <v>144</v>
      </c>
      <c r="B145" t="s">
        <v>14335</v>
      </c>
      <c r="C145" t="s">
        <v>4440</v>
      </c>
      <c r="D145" t="s">
        <v>4366</v>
      </c>
      <c r="E145" t="s">
        <v>14109</v>
      </c>
      <c r="F145" t="s">
        <v>13204</v>
      </c>
      <c r="G145" t="s">
        <v>13066</v>
      </c>
      <c r="H145" t="s">
        <v>13065</v>
      </c>
    </row>
    <row r="146" spans="1:8" x14ac:dyDescent="0.4">
      <c r="A146">
        <v>145</v>
      </c>
      <c r="B146" t="s">
        <v>14336</v>
      </c>
      <c r="C146" t="s">
        <v>4442</v>
      </c>
      <c r="D146" t="s">
        <v>4443</v>
      </c>
      <c r="E146" t="s">
        <v>14109</v>
      </c>
      <c r="F146" t="s">
        <v>13205</v>
      </c>
      <c r="G146" t="s">
        <v>13066</v>
      </c>
      <c r="H146" t="s">
        <v>13065</v>
      </c>
    </row>
    <row r="147" spans="1:8" x14ac:dyDescent="0.4">
      <c r="A147">
        <v>146</v>
      </c>
      <c r="B147" t="s">
        <v>14337</v>
      </c>
      <c r="C147" t="s">
        <v>4445</v>
      </c>
      <c r="D147" t="s">
        <v>4446</v>
      </c>
      <c r="E147" t="s">
        <v>14109</v>
      </c>
      <c r="F147" t="s">
        <v>13206</v>
      </c>
      <c r="G147" t="s">
        <v>13066</v>
      </c>
      <c r="H147" t="s">
        <v>13065</v>
      </c>
    </row>
    <row r="148" spans="1:8" x14ac:dyDescent="0.4">
      <c r="A148">
        <v>147</v>
      </c>
      <c r="B148" t="s">
        <v>14338</v>
      </c>
      <c r="C148" t="s">
        <v>4448</v>
      </c>
      <c r="D148" t="s">
        <v>4449</v>
      </c>
      <c r="E148" t="s">
        <v>14109</v>
      </c>
      <c r="F148" t="s">
        <v>13207</v>
      </c>
      <c r="G148" t="s">
        <v>13066</v>
      </c>
      <c r="H148" t="s">
        <v>13065</v>
      </c>
    </row>
    <row r="149" spans="1:8" x14ac:dyDescent="0.4">
      <c r="A149">
        <v>148</v>
      </c>
      <c r="B149" t="s">
        <v>14339</v>
      </c>
      <c r="C149" t="s">
        <v>4451</v>
      </c>
      <c r="D149" t="s">
        <v>4452</v>
      </c>
      <c r="E149" t="s">
        <v>14109</v>
      </c>
      <c r="F149" t="s">
        <v>13208</v>
      </c>
      <c r="G149" t="s">
        <v>13066</v>
      </c>
      <c r="H149" t="s">
        <v>13065</v>
      </c>
    </row>
    <row r="150" spans="1:8" x14ac:dyDescent="0.4">
      <c r="A150">
        <v>149</v>
      </c>
      <c r="B150" t="s">
        <v>14340</v>
      </c>
      <c r="C150" t="s">
        <v>4454</v>
      </c>
      <c r="D150" t="s">
        <v>4455</v>
      </c>
      <c r="E150" t="s">
        <v>14109</v>
      </c>
      <c r="F150" t="s">
        <v>13209</v>
      </c>
      <c r="G150" t="s">
        <v>13066</v>
      </c>
      <c r="H150" t="s">
        <v>13065</v>
      </c>
    </row>
    <row r="151" spans="1:8" x14ac:dyDescent="0.4">
      <c r="A151">
        <v>150</v>
      </c>
      <c r="B151" t="s">
        <v>14341</v>
      </c>
      <c r="C151" t="s">
        <v>4457</v>
      </c>
      <c r="D151" t="s">
        <v>4458</v>
      </c>
      <c r="E151" t="s">
        <v>14109</v>
      </c>
      <c r="F151" t="s">
        <v>13210</v>
      </c>
      <c r="G151" t="s">
        <v>13066</v>
      </c>
      <c r="H151" t="s">
        <v>13065</v>
      </c>
    </row>
    <row r="152" spans="1:8" x14ac:dyDescent="0.4">
      <c r="A152">
        <v>151</v>
      </c>
      <c r="B152" t="s">
        <v>14342</v>
      </c>
      <c r="C152" t="s">
        <v>2787</v>
      </c>
      <c r="D152" t="s">
        <v>2787</v>
      </c>
      <c r="E152" t="s">
        <v>14109</v>
      </c>
      <c r="F152" t="s">
        <v>13211</v>
      </c>
      <c r="G152" t="s">
        <v>13066</v>
      </c>
      <c r="H152" t="s">
        <v>13065</v>
      </c>
    </row>
    <row r="153" spans="1:8" x14ac:dyDescent="0.4">
      <c r="A153">
        <v>152</v>
      </c>
      <c r="B153" t="s">
        <v>14343</v>
      </c>
      <c r="C153" t="s">
        <v>4462</v>
      </c>
      <c r="D153" t="s">
        <v>4463</v>
      </c>
      <c r="E153" t="s">
        <v>14110</v>
      </c>
      <c r="F153" t="s">
        <v>13212</v>
      </c>
      <c r="G153" t="s">
        <v>13066</v>
      </c>
      <c r="H153" t="s">
        <v>13065</v>
      </c>
    </row>
    <row r="154" spans="1:8" x14ac:dyDescent="0.4">
      <c r="A154">
        <v>153</v>
      </c>
      <c r="B154" t="s">
        <v>14344</v>
      </c>
      <c r="C154" t="s">
        <v>4465</v>
      </c>
      <c r="D154" t="s">
        <v>4463</v>
      </c>
      <c r="E154" t="s">
        <v>14110</v>
      </c>
      <c r="F154" t="s">
        <v>13213</v>
      </c>
      <c r="G154" t="s">
        <v>13066</v>
      </c>
      <c r="H154" t="s">
        <v>13065</v>
      </c>
    </row>
    <row r="155" spans="1:8" x14ac:dyDescent="0.4">
      <c r="A155">
        <v>154</v>
      </c>
      <c r="B155" t="s">
        <v>14345</v>
      </c>
      <c r="C155" t="s">
        <v>4467</v>
      </c>
      <c r="D155" t="s">
        <v>4463</v>
      </c>
      <c r="E155" t="s">
        <v>14110</v>
      </c>
      <c r="F155" t="s">
        <v>13214</v>
      </c>
      <c r="G155" t="s">
        <v>13066</v>
      </c>
      <c r="H155" t="s">
        <v>13065</v>
      </c>
    </row>
    <row r="156" spans="1:8" x14ac:dyDescent="0.4">
      <c r="A156">
        <v>155</v>
      </c>
      <c r="B156" t="s">
        <v>14255</v>
      </c>
      <c r="C156" t="s">
        <v>4249</v>
      </c>
      <c r="D156" t="s">
        <v>4250</v>
      </c>
      <c r="E156" t="s">
        <v>14110</v>
      </c>
      <c r="F156" t="s">
        <v>13122</v>
      </c>
      <c r="G156" t="s">
        <v>13066</v>
      </c>
      <c r="H156" t="s">
        <v>13065</v>
      </c>
    </row>
    <row r="157" spans="1:8" x14ac:dyDescent="0.4">
      <c r="A157">
        <v>156</v>
      </c>
      <c r="B157" t="s">
        <v>14256</v>
      </c>
      <c r="C157" t="s">
        <v>4252</v>
      </c>
      <c r="D157" t="s">
        <v>4253</v>
      </c>
      <c r="E157" t="s">
        <v>14110</v>
      </c>
      <c r="F157" t="s">
        <v>13123</v>
      </c>
      <c r="G157" t="s">
        <v>13066</v>
      </c>
      <c r="H157" t="s">
        <v>13065</v>
      </c>
    </row>
    <row r="158" spans="1:8" x14ac:dyDescent="0.4">
      <c r="A158">
        <v>157</v>
      </c>
      <c r="B158" t="s">
        <v>14257</v>
      </c>
      <c r="C158" t="s">
        <v>4255</v>
      </c>
      <c r="D158" t="s">
        <v>4256</v>
      </c>
      <c r="E158" t="s">
        <v>14110</v>
      </c>
      <c r="F158" t="s">
        <v>13124</v>
      </c>
      <c r="G158" t="s">
        <v>13066</v>
      </c>
      <c r="H158" t="s">
        <v>13065</v>
      </c>
    </row>
    <row r="159" spans="1:8" x14ac:dyDescent="0.4">
      <c r="A159">
        <v>158</v>
      </c>
      <c r="B159" t="s">
        <v>14258</v>
      </c>
      <c r="C159" t="s">
        <v>4258</v>
      </c>
      <c r="D159" t="s">
        <v>4256</v>
      </c>
      <c r="E159" t="s">
        <v>14110</v>
      </c>
      <c r="F159" t="s">
        <v>13125</v>
      </c>
      <c r="G159" t="s">
        <v>13066</v>
      </c>
      <c r="H159" t="s">
        <v>13065</v>
      </c>
    </row>
    <row r="160" spans="1:8" x14ac:dyDescent="0.4">
      <c r="A160">
        <v>159</v>
      </c>
      <c r="B160" t="s">
        <v>14259</v>
      </c>
      <c r="C160" t="s">
        <v>4468</v>
      </c>
      <c r="D160" t="s">
        <v>4266</v>
      </c>
      <c r="E160" t="s">
        <v>14110</v>
      </c>
      <c r="F160" t="s">
        <v>13215</v>
      </c>
      <c r="G160" t="s">
        <v>13066</v>
      </c>
      <c r="H160" t="s">
        <v>13065</v>
      </c>
    </row>
    <row r="161" spans="1:8" x14ac:dyDescent="0.4">
      <c r="A161">
        <v>160</v>
      </c>
      <c r="B161" t="s">
        <v>14260</v>
      </c>
      <c r="C161" t="s">
        <v>4526</v>
      </c>
      <c r="D161" t="s">
        <v>4266</v>
      </c>
      <c r="E161" t="s">
        <v>14110</v>
      </c>
      <c r="F161" t="s">
        <v>14080</v>
      </c>
      <c r="G161" t="s">
        <v>13066</v>
      </c>
      <c r="H161" t="s">
        <v>13065</v>
      </c>
    </row>
    <row r="162" spans="1:8" x14ac:dyDescent="0.4">
      <c r="A162">
        <v>161</v>
      </c>
      <c r="B162" t="s">
        <v>14261</v>
      </c>
      <c r="C162" t="s">
        <v>4470</v>
      </c>
      <c r="D162" t="s">
        <v>4261</v>
      </c>
      <c r="E162" t="s">
        <v>14110</v>
      </c>
      <c r="F162" t="s">
        <v>13216</v>
      </c>
      <c r="G162" t="s">
        <v>13066</v>
      </c>
      <c r="H162" t="s">
        <v>13065</v>
      </c>
    </row>
    <row r="163" spans="1:8" x14ac:dyDescent="0.4">
      <c r="A163">
        <v>162</v>
      </c>
      <c r="B163" t="s">
        <v>14262</v>
      </c>
      <c r="C163" t="s">
        <v>4268</v>
      </c>
      <c r="D163" t="s">
        <v>4269</v>
      </c>
      <c r="E163" t="s">
        <v>14110</v>
      </c>
      <c r="F163" t="s">
        <v>13129</v>
      </c>
      <c r="G163" t="s">
        <v>13066</v>
      </c>
      <c r="H163" t="s">
        <v>13065</v>
      </c>
    </row>
    <row r="164" spans="1:8" x14ac:dyDescent="0.4">
      <c r="A164">
        <v>163</v>
      </c>
      <c r="B164" t="s">
        <v>14346</v>
      </c>
      <c r="C164" t="s">
        <v>4472</v>
      </c>
      <c r="D164" t="s">
        <v>4269</v>
      </c>
      <c r="E164" t="s">
        <v>14110</v>
      </c>
      <c r="F164" t="s">
        <v>13217</v>
      </c>
      <c r="G164" t="s">
        <v>13066</v>
      </c>
      <c r="H164" t="s">
        <v>13065</v>
      </c>
    </row>
    <row r="165" spans="1:8" x14ac:dyDescent="0.4">
      <c r="A165">
        <v>164</v>
      </c>
      <c r="B165" t="s">
        <v>14347</v>
      </c>
      <c r="C165" t="s">
        <v>4474</v>
      </c>
      <c r="D165" t="s">
        <v>4366</v>
      </c>
      <c r="E165" t="s">
        <v>14110</v>
      </c>
      <c r="F165" t="s">
        <v>13218</v>
      </c>
      <c r="G165" t="s">
        <v>13066</v>
      </c>
      <c r="H165" t="s">
        <v>13065</v>
      </c>
    </row>
    <row r="166" spans="1:8" x14ac:dyDescent="0.4">
      <c r="A166">
        <v>165</v>
      </c>
      <c r="B166" t="s">
        <v>14348</v>
      </c>
      <c r="C166" t="s">
        <v>14349</v>
      </c>
      <c r="D166" t="s">
        <v>4477</v>
      </c>
      <c r="E166" t="s">
        <v>14110</v>
      </c>
      <c r="F166" t="s">
        <v>14081</v>
      </c>
      <c r="G166" t="s">
        <v>13066</v>
      </c>
      <c r="H166" t="s">
        <v>13065</v>
      </c>
    </row>
    <row r="167" spans="1:8" x14ac:dyDescent="0.4">
      <c r="A167">
        <v>166</v>
      </c>
      <c r="B167" t="s">
        <v>14263</v>
      </c>
      <c r="C167" t="s">
        <v>4271</v>
      </c>
      <c r="D167" t="s">
        <v>4272</v>
      </c>
      <c r="E167" t="s">
        <v>14110</v>
      </c>
      <c r="F167" t="s">
        <v>13130</v>
      </c>
      <c r="G167" t="s">
        <v>13066</v>
      </c>
      <c r="H167" t="s">
        <v>13065</v>
      </c>
    </row>
    <row r="168" spans="1:8" x14ac:dyDescent="0.4">
      <c r="A168">
        <v>167</v>
      </c>
      <c r="B168" t="s">
        <v>14264</v>
      </c>
      <c r="C168" t="s">
        <v>4274</v>
      </c>
      <c r="D168" t="s">
        <v>4478</v>
      </c>
      <c r="E168" t="s">
        <v>14110</v>
      </c>
      <c r="F168" t="s">
        <v>13219</v>
      </c>
      <c r="G168" t="s">
        <v>13066</v>
      </c>
      <c r="H168" t="s">
        <v>13065</v>
      </c>
    </row>
    <row r="169" spans="1:8" x14ac:dyDescent="0.4">
      <c r="A169">
        <v>168</v>
      </c>
      <c r="B169" t="s">
        <v>14265</v>
      </c>
      <c r="C169" t="s">
        <v>4277</v>
      </c>
      <c r="D169" t="s">
        <v>4479</v>
      </c>
      <c r="E169" t="s">
        <v>14110</v>
      </c>
      <c r="F169" t="s">
        <v>13220</v>
      </c>
      <c r="G169" t="s">
        <v>13066</v>
      </c>
      <c r="H169" t="s">
        <v>13065</v>
      </c>
    </row>
    <row r="170" spans="1:8" x14ac:dyDescent="0.4">
      <c r="A170">
        <v>169</v>
      </c>
      <c r="B170" t="s">
        <v>14350</v>
      </c>
      <c r="C170" t="s">
        <v>4481</v>
      </c>
      <c r="D170" t="s">
        <v>4482</v>
      </c>
      <c r="E170" t="s">
        <v>14110</v>
      </c>
      <c r="F170" t="s">
        <v>13221</v>
      </c>
      <c r="G170" t="s">
        <v>13066</v>
      </c>
      <c r="H170" t="s">
        <v>13065</v>
      </c>
    </row>
    <row r="171" spans="1:8" x14ac:dyDescent="0.4">
      <c r="A171">
        <v>170</v>
      </c>
      <c r="B171" t="s">
        <v>14351</v>
      </c>
      <c r="C171" t="s">
        <v>4527</v>
      </c>
      <c r="D171" t="s">
        <v>4336</v>
      </c>
      <c r="E171" t="s">
        <v>14110</v>
      </c>
      <c r="F171" t="s">
        <v>14082</v>
      </c>
      <c r="G171" t="s">
        <v>13066</v>
      </c>
      <c r="H171" t="s">
        <v>13065</v>
      </c>
    </row>
    <row r="172" spans="1:8" x14ac:dyDescent="0.4">
      <c r="A172">
        <v>171</v>
      </c>
      <c r="B172" t="s">
        <v>14352</v>
      </c>
      <c r="C172" t="s">
        <v>4486</v>
      </c>
      <c r="D172" t="s">
        <v>4487</v>
      </c>
      <c r="E172" t="s">
        <v>14110</v>
      </c>
      <c r="F172" t="s">
        <v>13222</v>
      </c>
      <c r="G172" t="s">
        <v>13066</v>
      </c>
      <c r="H172" t="s">
        <v>13065</v>
      </c>
    </row>
    <row r="173" spans="1:8" x14ac:dyDescent="0.4">
      <c r="A173">
        <v>172</v>
      </c>
      <c r="B173" t="s">
        <v>14353</v>
      </c>
      <c r="C173" t="s">
        <v>4489</v>
      </c>
      <c r="D173" t="s">
        <v>4487</v>
      </c>
      <c r="E173" t="s">
        <v>14110</v>
      </c>
      <c r="F173" t="s">
        <v>13223</v>
      </c>
      <c r="G173" t="s">
        <v>13066</v>
      </c>
      <c r="H173" t="s">
        <v>13065</v>
      </c>
    </row>
    <row r="174" spans="1:8" x14ac:dyDescent="0.4">
      <c r="A174">
        <v>173</v>
      </c>
      <c r="B174" t="s">
        <v>14354</v>
      </c>
      <c r="C174" t="s">
        <v>4491</v>
      </c>
      <c r="D174" t="s">
        <v>4492</v>
      </c>
      <c r="E174" t="s">
        <v>14110</v>
      </c>
      <c r="F174" t="s">
        <v>13224</v>
      </c>
      <c r="G174" t="s">
        <v>13066</v>
      </c>
      <c r="H174" t="s">
        <v>13065</v>
      </c>
    </row>
    <row r="175" spans="1:8" x14ac:dyDescent="0.4">
      <c r="A175">
        <v>174</v>
      </c>
      <c r="B175" t="s">
        <v>14355</v>
      </c>
      <c r="C175" t="s">
        <v>4494</v>
      </c>
      <c r="D175" t="s">
        <v>4492</v>
      </c>
      <c r="E175" t="s">
        <v>14110</v>
      </c>
      <c r="F175" t="s">
        <v>13225</v>
      </c>
      <c r="G175" t="s">
        <v>13066</v>
      </c>
      <c r="H175" t="s">
        <v>13065</v>
      </c>
    </row>
    <row r="176" spans="1:8" x14ac:dyDescent="0.4">
      <c r="A176">
        <v>175</v>
      </c>
      <c r="B176" t="s">
        <v>14292</v>
      </c>
      <c r="C176" t="s">
        <v>4495</v>
      </c>
      <c r="D176" t="s">
        <v>4336</v>
      </c>
      <c r="E176" t="s">
        <v>14110</v>
      </c>
      <c r="F176" t="s">
        <v>13226</v>
      </c>
      <c r="G176" t="s">
        <v>13066</v>
      </c>
      <c r="H176" t="s">
        <v>13065</v>
      </c>
    </row>
    <row r="177" spans="1:8" x14ac:dyDescent="0.4">
      <c r="A177">
        <v>176</v>
      </c>
      <c r="B177" t="s">
        <v>14293</v>
      </c>
      <c r="C177" t="s">
        <v>4496</v>
      </c>
      <c r="D177" t="s">
        <v>4336</v>
      </c>
      <c r="E177" t="s">
        <v>14110</v>
      </c>
      <c r="F177" t="s">
        <v>13227</v>
      </c>
      <c r="G177" t="s">
        <v>13066</v>
      </c>
      <c r="H177" t="s">
        <v>13065</v>
      </c>
    </row>
    <row r="178" spans="1:8" x14ac:dyDescent="0.4">
      <c r="A178">
        <v>177</v>
      </c>
      <c r="B178" t="s">
        <v>14297</v>
      </c>
      <c r="C178" t="s">
        <v>4497</v>
      </c>
      <c r="D178" t="s">
        <v>4336</v>
      </c>
      <c r="E178" t="s">
        <v>14110</v>
      </c>
      <c r="F178" t="s">
        <v>13228</v>
      </c>
      <c r="G178" t="s">
        <v>13066</v>
      </c>
      <c r="H178" t="s">
        <v>13065</v>
      </c>
    </row>
    <row r="179" spans="1:8" x14ac:dyDescent="0.4">
      <c r="A179">
        <v>178</v>
      </c>
      <c r="B179" t="s">
        <v>14296</v>
      </c>
      <c r="C179" t="s">
        <v>4498</v>
      </c>
      <c r="D179" t="s">
        <v>4336</v>
      </c>
      <c r="E179" t="s">
        <v>14110</v>
      </c>
      <c r="F179" t="s">
        <v>13229</v>
      </c>
      <c r="G179" t="s">
        <v>13066</v>
      </c>
      <c r="H179" t="s">
        <v>13065</v>
      </c>
    </row>
    <row r="180" spans="1:8" x14ac:dyDescent="0.4">
      <c r="A180">
        <v>179</v>
      </c>
      <c r="B180" t="s">
        <v>14287</v>
      </c>
      <c r="C180" t="s">
        <v>4499</v>
      </c>
      <c r="D180" t="s">
        <v>4336</v>
      </c>
      <c r="E180" t="s">
        <v>14110</v>
      </c>
      <c r="F180" t="s">
        <v>13230</v>
      </c>
      <c r="G180" t="s">
        <v>13066</v>
      </c>
      <c r="H180" t="s">
        <v>13065</v>
      </c>
    </row>
    <row r="181" spans="1:8" x14ac:dyDescent="0.4">
      <c r="A181">
        <v>180</v>
      </c>
      <c r="B181" t="s">
        <v>14288</v>
      </c>
      <c r="C181" t="s">
        <v>4500</v>
      </c>
      <c r="D181" t="s">
        <v>4336</v>
      </c>
      <c r="E181" t="s">
        <v>14110</v>
      </c>
      <c r="F181" t="s">
        <v>13231</v>
      </c>
      <c r="G181" t="s">
        <v>13066</v>
      </c>
      <c r="H181" t="s">
        <v>13065</v>
      </c>
    </row>
    <row r="182" spans="1:8" x14ac:dyDescent="0.4">
      <c r="A182">
        <v>181</v>
      </c>
      <c r="B182" t="s">
        <v>14289</v>
      </c>
      <c r="C182" t="s">
        <v>4501</v>
      </c>
      <c r="D182" t="s">
        <v>4336</v>
      </c>
      <c r="E182" t="s">
        <v>14110</v>
      </c>
      <c r="F182" t="s">
        <v>13232</v>
      </c>
      <c r="G182" t="s">
        <v>13066</v>
      </c>
      <c r="H182" t="s">
        <v>13065</v>
      </c>
    </row>
    <row r="183" spans="1:8" x14ac:dyDescent="0.4">
      <c r="A183">
        <v>182</v>
      </c>
      <c r="B183" t="s">
        <v>14356</v>
      </c>
      <c r="C183" t="s">
        <v>4502</v>
      </c>
      <c r="D183" t="s">
        <v>4359</v>
      </c>
      <c r="E183" t="s">
        <v>14110</v>
      </c>
      <c r="F183" t="s">
        <v>14083</v>
      </c>
      <c r="G183" t="s">
        <v>13066</v>
      </c>
      <c r="H183" t="s">
        <v>13065</v>
      </c>
    </row>
    <row r="184" spans="1:8" x14ac:dyDescent="0.4">
      <c r="A184">
        <v>183</v>
      </c>
      <c r="B184" t="s">
        <v>14306</v>
      </c>
      <c r="C184" t="s">
        <v>4503</v>
      </c>
      <c r="D184" t="s">
        <v>4366</v>
      </c>
      <c r="E184" t="s">
        <v>14110</v>
      </c>
      <c r="F184" t="s">
        <v>13233</v>
      </c>
      <c r="G184" t="s">
        <v>13066</v>
      </c>
      <c r="H184" t="s">
        <v>13065</v>
      </c>
    </row>
    <row r="185" spans="1:8" x14ac:dyDescent="0.4">
      <c r="A185">
        <v>184</v>
      </c>
      <c r="B185" t="s">
        <v>14307</v>
      </c>
      <c r="C185" t="s">
        <v>4504</v>
      </c>
      <c r="D185" t="s">
        <v>4366</v>
      </c>
      <c r="E185" t="s">
        <v>14110</v>
      </c>
      <c r="F185" t="s">
        <v>13234</v>
      </c>
      <c r="G185" t="s">
        <v>13066</v>
      </c>
      <c r="H185" t="s">
        <v>13065</v>
      </c>
    </row>
    <row r="186" spans="1:8" x14ac:dyDescent="0.4">
      <c r="A186">
        <v>185</v>
      </c>
      <c r="B186" t="s">
        <v>14301</v>
      </c>
      <c r="C186" t="s">
        <v>4365</v>
      </c>
      <c r="D186" t="s">
        <v>4366</v>
      </c>
      <c r="E186" t="s">
        <v>14110</v>
      </c>
      <c r="F186" t="s">
        <v>13170</v>
      </c>
      <c r="G186" t="s">
        <v>13066</v>
      </c>
      <c r="H186" t="s">
        <v>13065</v>
      </c>
    </row>
    <row r="187" spans="1:8" x14ac:dyDescent="0.4">
      <c r="A187">
        <v>186</v>
      </c>
      <c r="B187" t="s">
        <v>14302</v>
      </c>
      <c r="C187" t="s">
        <v>4368</v>
      </c>
      <c r="D187" t="s">
        <v>4366</v>
      </c>
      <c r="E187" t="s">
        <v>14110</v>
      </c>
      <c r="F187" t="s">
        <v>14084</v>
      </c>
      <c r="G187" t="s">
        <v>13066</v>
      </c>
      <c r="H187" t="s">
        <v>13065</v>
      </c>
    </row>
    <row r="188" spans="1:8" x14ac:dyDescent="0.4">
      <c r="A188">
        <v>187</v>
      </c>
      <c r="B188" t="s">
        <v>14281</v>
      </c>
      <c r="C188" t="s">
        <v>4506</v>
      </c>
      <c r="D188" t="s">
        <v>4206</v>
      </c>
      <c r="E188" t="s">
        <v>14110</v>
      </c>
      <c r="F188" t="s">
        <v>13235</v>
      </c>
      <c r="G188" t="s">
        <v>13066</v>
      </c>
      <c r="H188" t="s">
        <v>13065</v>
      </c>
    </row>
    <row r="189" spans="1:8" x14ac:dyDescent="0.4">
      <c r="A189">
        <v>188</v>
      </c>
      <c r="B189" t="s">
        <v>14282</v>
      </c>
      <c r="C189" t="s">
        <v>4320</v>
      </c>
      <c r="D189" t="s">
        <v>4321</v>
      </c>
      <c r="E189" t="s">
        <v>14110</v>
      </c>
      <c r="F189" t="s">
        <v>13151</v>
      </c>
      <c r="G189" t="s">
        <v>13066</v>
      </c>
      <c r="H189" t="s">
        <v>13065</v>
      </c>
    </row>
    <row r="190" spans="1:8" x14ac:dyDescent="0.4">
      <c r="A190">
        <v>189</v>
      </c>
      <c r="B190" t="s">
        <v>14239</v>
      </c>
      <c r="C190" t="s">
        <v>4507</v>
      </c>
      <c r="D190" t="s">
        <v>4206</v>
      </c>
      <c r="E190" t="s">
        <v>14110</v>
      </c>
      <c r="F190" t="s">
        <v>13236</v>
      </c>
      <c r="G190" t="s">
        <v>13066</v>
      </c>
      <c r="H190" t="s">
        <v>13065</v>
      </c>
    </row>
    <row r="191" spans="1:8" x14ac:dyDescent="0.4">
      <c r="A191">
        <v>190</v>
      </c>
      <c r="B191" t="s">
        <v>14357</v>
      </c>
      <c r="C191" t="s">
        <v>4509</v>
      </c>
      <c r="D191" t="s">
        <v>4206</v>
      </c>
      <c r="E191" t="s">
        <v>14110</v>
      </c>
      <c r="F191" t="s">
        <v>13237</v>
      </c>
      <c r="G191" t="s">
        <v>13066</v>
      </c>
      <c r="H191" t="s">
        <v>13065</v>
      </c>
    </row>
    <row r="192" spans="1:8" x14ac:dyDescent="0.4">
      <c r="A192">
        <v>191</v>
      </c>
      <c r="B192" t="s">
        <v>14358</v>
      </c>
      <c r="C192" t="s">
        <v>4438</v>
      </c>
      <c r="D192" t="s">
        <v>4511</v>
      </c>
      <c r="E192" t="s">
        <v>14110</v>
      </c>
      <c r="F192" t="s">
        <v>13238</v>
      </c>
      <c r="G192" t="s">
        <v>13066</v>
      </c>
      <c r="H192" t="s">
        <v>13065</v>
      </c>
    </row>
    <row r="193" spans="1:8" x14ac:dyDescent="0.4">
      <c r="A193">
        <v>192</v>
      </c>
      <c r="B193" t="s">
        <v>14359</v>
      </c>
      <c r="C193" t="s">
        <v>4513</v>
      </c>
      <c r="D193" t="s">
        <v>4514</v>
      </c>
      <c r="E193" t="s">
        <v>14110</v>
      </c>
      <c r="F193" t="s">
        <v>13239</v>
      </c>
      <c r="G193" t="s">
        <v>13066</v>
      </c>
      <c r="H193" t="s">
        <v>13065</v>
      </c>
    </row>
    <row r="194" spans="1:8" x14ac:dyDescent="0.4">
      <c r="A194">
        <v>193</v>
      </c>
      <c r="B194" t="s">
        <v>14360</v>
      </c>
      <c r="C194" t="s">
        <v>4516</v>
      </c>
      <c r="D194" t="s">
        <v>4366</v>
      </c>
      <c r="E194" t="s">
        <v>14110</v>
      </c>
      <c r="F194" t="s">
        <v>13240</v>
      </c>
      <c r="G194" t="s">
        <v>13066</v>
      </c>
      <c r="H194" t="s">
        <v>13065</v>
      </c>
    </row>
    <row r="195" spans="1:8" x14ac:dyDescent="0.4">
      <c r="A195">
        <v>194</v>
      </c>
      <c r="B195" t="s">
        <v>14361</v>
      </c>
      <c r="C195" t="s">
        <v>4518</v>
      </c>
      <c r="D195" t="s">
        <v>4519</v>
      </c>
      <c r="E195" t="s">
        <v>14110</v>
      </c>
      <c r="F195" t="s">
        <v>13241</v>
      </c>
      <c r="G195" t="s">
        <v>13066</v>
      </c>
      <c r="H195" t="s">
        <v>13065</v>
      </c>
    </row>
    <row r="196" spans="1:8" x14ac:dyDescent="0.4">
      <c r="A196">
        <v>195</v>
      </c>
      <c r="B196" t="s">
        <v>14362</v>
      </c>
      <c r="C196" t="s">
        <v>4521</v>
      </c>
      <c r="D196" t="s">
        <v>4492</v>
      </c>
      <c r="E196" t="s">
        <v>14110</v>
      </c>
      <c r="F196" t="s">
        <v>13242</v>
      </c>
      <c r="G196" t="s">
        <v>13066</v>
      </c>
      <c r="H196" t="s">
        <v>13065</v>
      </c>
    </row>
    <row r="197" spans="1:8" x14ac:dyDescent="0.4">
      <c r="A197">
        <v>196</v>
      </c>
      <c r="B197" t="s">
        <v>14363</v>
      </c>
      <c r="C197" t="s">
        <v>4523</v>
      </c>
      <c r="D197" t="s">
        <v>4366</v>
      </c>
      <c r="E197" t="s">
        <v>14110</v>
      </c>
      <c r="F197" t="s">
        <v>13243</v>
      </c>
      <c r="G197" t="s">
        <v>13066</v>
      </c>
      <c r="H197" t="s">
        <v>13065</v>
      </c>
    </row>
    <row r="198" spans="1:8" x14ac:dyDescent="0.4">
      <c r="A198">
        <v>197</v>
      </c>
      <c r="B198" t="s">
        <v>14364</v>
      </c>
      <c r="C198" t="s">
        <v>4525</v>
      </c>
      <c r="D198" t="s">
        <v>4366</v>
      </c>
      <c r="E198" t="s">
        <v>14110</v>
      </c>
      <c r="F198" t="s">
        <v>13244</v>
      </c>
      <c r="G198" t="s">
        <v>13066</v>
      </c>
      <c r="H198" t="s">
        <v>13065</v>
      </c>
    </row>
    <row r="199" spans="1:8" x14ac:dyDescent="0.4">
      <c r="A199">
        <v>198</v>
      </c>
      <c r="B199" t="s">
        <v>14255</v>
      </c>
      <c r="C199" t="s">
        <v>4249</v>
      </c>
      <c r="D199" t="s">
        <v>4250</v>
      </c>
      <c r="E199" t="s">
        <v>3659</v>
      </c>
      <c r="F199" t="s">
        <v>13122</v>
      </c>
      <c r="G199" t="s">
        <v>13066</v>
      </c>
      <c r="H199" t="s">
        <v>13065</v>
      </c>
    </row>
    <row r="200" spans="1:8" x14ac:dyDescent="0.4">
      <c r="A200">
        <v>199</v>
      </c>
      <c r="B200" t="s">
        <v>14256</v>
      </c>
      <c r="C200" t="s">
        <v>4252</v>
      </c>
      <c r="D200" t="s">
        <v>4253</v>
      </c>
      <c r="E200" t="s">
        <v>3659</v>
      </c>
      <c r="F200" t="s">
        <v>13123</v>
      </c>
      <c r="G200" t="s">
        <v>13066</v>
      </c>
      <c r="H200" t="s">
        <v>13065</v>
      </c>
    </row>
    <row r="201" spans="1:8" x14ac:dyDescent="0.4">
      <c r="A201">
        <v>200</v>
      </c>
      <c r="B201" t="s">
        <v>14257</v>
      </c>
      <c r="C201" t="s">
        <v>4255</v>
      </c>
      <c r="D201" t="s">
        <v>4256</v>
      </c>
      <c r="E201" t="s">
        <v>3659</v>
      </c>
      <c r="F201" t="s">
        <v>13124</v>
      </c>
      <c r="G201" t="s">
        <v>13066</v>
      </c>
      <c r="H201" t="s">
        <v>13065</v>
      </c>
    </row>
    <row r="202" spans="1:8" x14ac:dyDescent="0.4">
      <c r="A202">
        <v>201</v>
      </c>
      <c r="B202" t="s">
        <v>14258</v>
      </c>
      <c r="C202" t="s">
        <v>4258</v>
      </c>
      <c r="D202" t="s">
        <v>4256</v>
      </c>
      <c r="E202" t="s">
        <v>3659</v>
      </c>
      <c r="F202" t="s">
        <v>13125</v>
      </c>
      <c r="G202" t="s">
        <v>13066</v>
      </c>
      <c r="H202" t="s">
        <v>13065</v>
      </c>
    </row>
    <row r="203" spans="1:8" x14ac:dyDescent="0.4">
      <c r="A203">
        <v>202</v>
      </c>
      <c r="B203" t="s">
        <v>14259</v>
      </c>
      <c r="C203" t="s">
        <v>4468</v>
      </c>
      <c r="D203" t="s">
        <v>4266</v>
      </c>
      <c r="E203" t="s">
        <v>3659</v>
      </c>
      <c r="F203" t="s">
        <v>13215</v>
      </c>
      <c r="G203" t="s">
        <v>13066</v>
      </c>
      <c r="H203" t="s">
        <v>13065</v>
      </c>
    </row>
    <row r="204" spans="1:8" x14ac:dyDescent="0.4">
      <c r="A204">
        <v>203</v>
      </c>
      <c r="B204" t="s">
        <v>14260</v>
      </c>
      <c r="C204" t="s">
        <v>4526</v>
      </c>
      <c r="D204" t="s">
        <v>4266</v>
      </c>
      <c r="E204" t="s">
        <v>3659</v>
      </c>
      <c r="F204" t="s">
        <v>13245</v>
      </c>
      <c r="G204" t="s">
        <v>13066</v>
      </c>
      <c r="H204" t="s">
        <v>13065</v>
      </c>
    </row>
    <row r="205" spans="1:8" x14ac:dyDescent="0.4">
      <c r="A205">
        <v>204</v>
      </c>
      <c r="B205" t="s">
        <v>14261</v>
      </c>
      <c r="C205" t="s">
        <v>4470</v>
      </c>
      <c r="D205" t="s">
        <v>4261</v>
      </c>
      <c r="E205" t="s">
        <v>3659</v>
      </c>
      <c r="F205" t="s">
        <v>13216</v>
      </c>
      <c r="G205" t="s">
        <v>13066</v>
      </c>
      <c r="H205" t="s">
        <v>13065</v>
      </c>
    </row>
    <row r="206" spans="1:8" x14ac:dyDescent="0.4">
      <c r="A206">
        <v>205</v>
      </c>
      <c r="B206" t="s">
        <v>14262</v>
      </c>
      <c r="C206" t="s">
        <v>4268</v>
      </c>
      <c r="D206" t="s">
        <v>4269</v>
      </c>
      <c r="E206" t="s">
        <v>3659</v>
      </c>
      <c r="F206" t="s">
        <v>13129</v>
      </c>
      <c r="G206" t="s">
        <v>13066</v>
      </c>
      <c r="H206" t="s">
        <v>13065</v>
      </c>
    </row>
    <row r="207" spans="1:8" x14ac:dyDescent="0.4">
      <c r="A207">
        <v>206</v>
      </c>
      <c r="B207" t="s">
        <v>14263</v>
      </c>
      <c r="C207" t="s">
        <v>4271</v>
      </c>
      <c r="D207" t="s">
        <v>4272</v>
      </c>
      <c r="E207" t="s">
        <v>3659</v>
      </c>
      <c r="F207" t="s">
        <v>13130</v>
      </c>
      <c r="G207" t="s">
        <v>13066</v>
      </c>
      <c r="H207" t="s">
        <v>13065</v>
      </c>
    </row>
    <row r="208" spans="1:8" x14ac:dyDescent="0.4">
      <c r="A208">
        <v>207</v>
      </c>
      <c r="B208" t="s">
        <v>14264</v>
      </c>
      <c r="C208" t="s">
        <v>4274</v>
      </c>
      <c r="D208" t="s">
        <v>4478</v>
      </c>
      <c r="E208" t="s">
        <v>3659</v>
      </c>
      <c r="F208" t="s">
        <v>13219</v>
      </c>
      <c r="G208" t="s">
        <v>13066</v>
      </c>
      <c r="H208" t="s">
        <v>13065</v>
      </c>
    </row>
    <row r="209" spans="1:8" x14ac:dyDescent="0.4">
      <c r="A209">
        <v>208</v>
      </c>
      <c r="B209" t="s">
        <v>14265</v>
      </c>
      <c r="C209" t="s">
        <v>4277</v>
      </c>
      <c r="D209" t="s">
        <v>4479</v>
      </c>
      <c r="E209" t="s">
        <v>3659</v>
      </c>
      <c r="F209" t="s">
        <v>13220</v>
      </c>
      <c r="G209" t="s">
        <v>13066</v>
      </c>
      <c r="H209" t="s">
        <v>13065</v>
      </c>
    </row>
    <row r="210" spans="1:8" x14ac:dyDescent="0.4">
      <c r="A210">
        <v>209</v>
      </c>
      <c r="B210" t="s">
        <v>14350</v>
      </c>
      <c r="C210" t="s">
        <v>4481</v>
      </c>
      <c r="D210" t="s">
        <v>4482</v>
      </c>
      <c r="E210" t="s">
        <v>3659</v>
      </c>
      <c r="F210" t="s">
        <v>13221</v>
      </c>
      <c r="G210" t="s">
        <v>13066</v>
      </c>
      <c r="H210" t="s">
        <v>13065</v>
      </c>
    </row>
    <row r="211" spans="1:8" x14ac:dyDescent="0.4">
      <c r="A211">
        <v>210</v>
      </c>
      <c r="B211" t="s">
        <v>14351</v>
      </c>
      <c r="C211" t="s">
        <v>4527</v>
      </c>
      <c r="D211" t="s">
        <v>4336</v>
      </c>
      <c r="E211" t="s">
        <v>3659</v>
      </c>
      <c r="F211" t="s">
        <v>13246</v>
      </c>
      <c r="G211" t="s">
        <v>13066</v>
      </c>
      <c r="H211" t="s">
        <v>13065</v>
      </c>
    </row>
    <row r="212" spans="1:8" x14ac:dyDescent="0.4">
      <c r="A212">
        <v>211</v>
      </c>
      <c r="B212" t="s">
        <v>14292</v>
      </c>
      <c r="C212" t="s">
        <v>4495</v>
      </c>
      <c r="D212" t="s">
        <v>4336</v>
      </c>
      <c r="E212" t="s">
        <v>3659</v>
      </c>
      <c r="F212" t="s">
        <v>13226</v>
      </c>
      <c r="G212" t="s">
        <v>13066</v>
      </c>
      <c r="H212" t="s">
        <v>13065</v>
      </c>
    </row>
    <row r="213" spans="1:8" x14ac:dyDescent="0.4">
      <c r="A213">
        <v>212</v>
      </c>
      <c r="B213" t="s">
        <v>14293</v>
      </c>
      <c r="C213" t="s">
        <v>4496</v>
      </c>
      <c r="D213" t="s">
        <v>4336</v>
      </c>
      <c r="E213" t="s">
        <v>3659</v>
      </c>
      <c r="F213" t="s">
        <v>13227</v>
      </c>
      <c r="G213" t="s">
        <v>13066</v>
      </c>
      <c r="H213" t="s">
        <v>13065</v>
      </c>
    </row>
    <row r="214" spans="1:8" x14ac:dyDescent="0.4">
      <c r="A214">
        <v>213</v>
      </c>
      <c r="B214" t="s">
        <v>14297</v>
      </c>
      <c r="C214" t="s">
        <v>4497</v>
      </c>
      <c r="D214" t="s">
        <v>4336</v>
      </c>
      <c r="E214" t="s">
        <v>3659</v>
      </c>
      <c r="F214" t="s">
        <v>13228</v>
      </c>
      <c r="G214" t="s">
        <v>13066</v>
      </c>
      <c r="H214" t="s">
        <v>13065</v>
      </c>
    </row>
    <row r="215" spans="1:8" x14ac:dyDescent="0.4">
      <c r="A215">
        <v>214</v>
      </c>
      <c r="B215" t="s">
        <v>14296</v>
      </c>
      <c r="C215" t="s">
        <v>4498</v>
      </c>
      <c r="D215" t="s">
        <v>4336</v>
      </c>
      <c r="E215" t="s">
        <v>3659</v>
      </c>
      <c r="F215" t="s">
        <v>13229</v>
      </c>
      <c r="G215" t="s">
        <v>13066</v>
      </c>
      <c r="H215" t="s">
        <v>13065</v>
      </c>
    </row>
    <row r="216" spans="1:8" x14ac:dyDescent="0.4">
      <c r="A216">
        <v>215</v>
      </c>
      <c r="B216" t="s">
        <v>14287</v>
      </c>
      <c r="C216" t="s">
        <v>4499</v>
      </c>
      <c r="D216" t="s">
        <v>4336</v>
      </c>
      <c r="E216" t="s">
        <v>3659</v>
      </c>
      <c r="F216" t="s">
        <v>13230</v>
      </c>
      <c r="G216" t="s">
        <v>13066</v>
      </c>
      <c r="H216" t="s">
        <v>13065</v>
      </c>
    </row>
    <row r="217" spans="1:8" x14ac:dyDescent="0.4">
      <c r="A217">
        <v>216</v>
      </c>
      <c r="B217" t="s">
        <v>14288</v>
      </c>
      <c r="C217" t="s">
        <v>4500</v>
      </c>
      <c r="D217" t="s">
        <v>4336</v>
      </c>
      <c r="E217" t="s">
        <v>3659</v>
      </c>
      <c r="F217" t="s">
        <v>13231</v>
      </c>
      <c r="G217" t="s">
        <v>13066</v>
      </c>
      <c r="H217" t="s">
        <v>13065</v>
      </c>
    </row>
    <row r="218" spans="1:8" x14ac:dyDescent="0.4">
      <c r="A218">
        <v>217</v>
      </c>
      <c r="B218" t="s">
        <v>14289</v>
      </c>
      <c r="C218" t="s">
        <v>4501</v>
      </c>
      <c r="D218" t="s">
        <v>4336</v>
      </c>
      <c r="E218" t="s">
        <v>3659</v>
      </c>
      <c r="F218" t="s">
        <v>13232</v>
      </c>
      <c r="G218" t="s">
        <v>13066</v>
      </c>
      <c r="H218" t="s">
        <v>13065</v>
      </c>
    </row>
    <row r="219" spans="1:8" x14ac:dyDescent="0.4">
      <c r="A219">
        <v>218</v>
      </c>
      <c r="B219" t="s">
        <v>14356</v>
      </c>
      <c r="C219" t="s">
        <v>4502</v>
      </c>
      <c r="D219" t="s">
        <v>4359</v>
      </c>
      <c r="E219" t="s">
        <v>3659</v>
      </c>
      <c r="F219" t="s">
        <v>13247</v>
      </c>
      <c r="G219" t="s">
        <v>13066</v>
      </c>
      <c r="H219" t="s">
        <v>13065</v>
      </c>
    </row>
    <row r="220" spans="1:8" x14ac:dyDescent="0.4">
      <c r="A220">
        <v>219</v>
      </c>
      <c r="B220" t="s">
        <v>14306</v>
      </c>
      <c r="C220" t="s">
        <v>4503</v>
      </c>
      <c r="D220" t="s">
        <v>4366</v>
      </c>
      <c r="E220" t="s">
        <v>3659</v>
      </c>
      <c r="F220" t="s">
        <v>13233</v>
      </c>
      <c r="G220" t="s">
        <v>13066</v>
      </c>
      <c r="H220" t="s">
        <v>13065</v>
      </c>
    </row>
    <row r="221" spans="1:8" x14ac:dyDescent="0.4">
      <c r="A221">
        <v>220</v>
      </c>
      <c r="B221" t="s">
        <v>14307</v>
      </c>
      <c r="C221" t="s">
        <v>4504</v>
      </c>
      <c r="D221" t="s">
        <v>4366</v>
      </c>
      <c r="E221" t="s">
        <v>3659</v>
      </c>
      <c r="F221" t="s">
        <v>13234</v>
      </c>
      <c r="G221" t="s">
        <v>13066</v>
      </c>
      <c r="H221" t="s">
        <v>13065</v>
      </c>
    </row>
    <row r="222" spans="1:8" x14ac:dyDescent="0.4">
      <c r="A222">
        <v>221</v>
      </c>
      <c r="B222" t="s">
        <v>14301</v>
      </c>
      <c r="C222" t="s">
        <v>4365</v>
      </c>
      <c r="D222" t="s">
        <v>4366</v>
      </c>
      <c r="E222" t="s">
        <v>3659</v>
      </c>
      <c r="F222" t="s">
        <v>13170</v>
      </c>
      <c r="G222" t="s">
        <v>13066</v>
      </c>
      <c r="H222" t="s">
        <v>13065</v>
      </c>
    </row>
    <row r="223" spans="1:8" x14ac:dyDescent="0.4">
      <c r="A223">
        <v>222</v>
      </c>
      <c r="B223" t="s">
        <v>14302</v>
      </c>
      <c r="C223" t="s">
        <v>4368</v>
      </c>
      <c r="D223" t="s">
        <v>4366</v>
      </c>
      <c r="E223" t="s">
        <v>3659</v>
      </c>
      <c r="F223" t="s">
        <v>13171</v>
      </c>
      <c r="G223" t="s">
        <v>13066</v>
      </c>
      <c r="H223" t="s">
        <v>13065</v>
      </c>
    </row>
    <row r="224" spans="1:8" x14ac:dyDescent="0.4">
      <c r="A224">
        <v>223</v>
      </c>
      <c r="B224" t="s">
        <v>14281</v>
      </c>
      <c r="C224" t="s">
        <v>4506</v>
      </c>
      <c r="D224" t="s">
        <v>4206</v>
      </c>
      <c r="E224" t="s">
        <v>3659</v>
      </c>
      <c r="F224" t="s">
        <v>13235</v>
      </c>
      <c r="G224" t="s">
        <v>13066</v>
      </c>
      <c r="H224" t="s">
        <v>13065</v>
      </c>
    </row>
    <row r="225" spans="1:8" x14ac:dyDescent="0.4">
      <c r="A225">
        <v>224</v>
      </c>
      <c r="B225" t="s">
        <v>14282</v>
      </c>
      <c r="C225" t="s">
        <v>4320</v>
      </c>
      <c r="D225" t="s">
        <v>4321</v>
      </c>
      <c r="E225" t="s">
        <v>3659</v>
      </c>
      <c r="F225" t="s">
        <v>13151</v>
      </c>
      <c r="G225" t="s">
        <v>13066</v>
      </c>
      <c r="H225" t="s">
        <v>13065</v>
      </c>
    </row>
    <row r="226" spans="1:8" x14ac:dyDescent="0.4">
      <c r="A226">
        <v>225</v>
      </c>
      <c r="B226" t="s">
        <v>14239</v>
      </c>
      <c r="C226" t="s">
        <v>4507</v>
      </c>
      <c r="D226" t="s">
        <v>4206</v>
      </c>
      <c r="E226" t="s">
        <v>3659</v>
      </c>
      <c r="F226" t="s">
        <v>13236</v>
      </c>
      <c r="G226" t="s">
        <v>13066</v>
      </c>
      <c r="H226" t="s">
        <v>13065</v>
      </c>
    </row>
    <row r="227" spans="1:8" x14ac:dyDescent="0.4">
      <c r="A227">
        <v>226</v>
      </c>
      <c r="B227" t="s">
        <v>14357</v>
      </c>
      <c r="C227" t="s">
        <v>4509</v>
      </c>
      <c r="D227" t="s">
        <v>4206</v>
      </c>
      <c r="E227" t="s">
        <v>3659</v>
      </c>
      <c r="F227" t="s">
        <v>13237</v>
      </c>
      <c r="G227" t="s">
        <v>13066</v>
      </c>
      <c r="H227" t="s">
        <v>13065</v>
      </c>
    </row>
    <row r="228" spans="1:8" x14ac:dyDescent="0.4">
      <c r="A228">
        <v>227</v>
      </c>
      <c r="B228" t="s">
        <v>14358</v>
      </c>
      <c r="C228" t="s">
        <v>4438</v>
      </c>
      <c r="D228" t="s">
        <v>4511</v>
      </c>
      <c r="E228" t="s">
        <v>3659</v>
      </c>
      <c r="F228" t="s">
        <v>13238</v>
      </c>
      <c r="G228" t="s">
        <v>13066</v>
      </c>
      <c r="H228" t="s">
        <v>13065</v>
      </c>
    </row>
    <row r="229" spans="1:8" x14ac:dyDescent="0.4">
      <c r="A229">
        <v>228</v>
      </c>
      <c r="B229" t="s">
        <v>14363</v>
      </c>
      <c r="C229" t="s">
        <v>4523</v>
      </c>
      <c r="D229" t="s">
        <v>4366</v>
      </c>
      <c r="E229" t="s">
        <v>3659</v>
      </c>
      <c r="F229" t="s">
        <v>13243</v>
      </c>
      <c r="G229" t="s">
        <v>13066</v>
      </c>
      <c r="H229" t="s">
        <v>13065</v>
      </c>
    </row>
    <row r="230" spans="1:8" x14ac:dyDescent="0.4">
      <c r="A230">
        <v>229</v>
      </c>
      <c r="B230" t="s">
        <v>14364</v>
      </c>
      <c r="C230" t="s">
        <v>4525</v>
      </c>
      <c r="D230" t="s">
        <v>4366</v>
      </c>
      <c r="E230" t="s">
        <v>3659</v>
      </c>
      <c r="F230" t="s">
        <v>13244</v>
      </c>
      <c r="G230" t="s">
        <v>13066</v>
      </c>
      <c r="H230" t="s">
        <v>13065</v>
      </c>
    </row>
    <row r="231" spans="1:8" x14ac:dyDescent="0.4">
      <c r="A231">
        <v>230</v>
      </c>
      <c r="B231" t="s">
        <v>14255</v>
      </c>
      <c r="C231" t="s">
        <v>4249</v>
      </c>
      <c r="D231" t="s">
        <v>4250</v>
      </c>
      <c r="E231" t="s">
        <v>14111</v>
      </c>
      <c r="F231" t="s">
        <v>13122</v>
      </c>
      <c r="G231" t="s">
        <v>13066</v>
      </c>
      <c r="H231" t="s">
        <v>13065</v>
      </c>
    </row>
    <row r="232" spans="1:8" x14ac:dyDescent="0.4">
      <c r="A232">
        <v>231</v>
      </c>
      <c r="B232" t="s">
        <v>14256</v>
      </c>
      <c r="C232" t="s">
        <v>4252</v>
      </c>
      <c r="D232" t="s">
        <v>4253</v>
      </c>
      <c r="E232" t="s">
        <v>14111</v>
      </c>
      <c r="F232" t="s">
        <v>13123</v>
      </c>
      <c r="G232" t="s">
        <v>13066</v>
      </c>
      <c r="H232" t="s">
        <v>13065</v>
      </c>
    </row>
    <row r="233" spans="1:8" x14ac:dyDescent="0.4">
      <c r="A233">
        <v>232</v>
      </c>
      <c r="B233" t="s">
        <v>14257</v>
      </c>
      <c r="C233" t="s">
        <v>4255</v>
      </c>
      <c r="D233" t="s">
        <v>4256</v>
      </c>
      <c r="E233" t="s">
        <v>14111</v>
      </c>
      <c r="F233" t="s">
        <v>13124</v>
      </c>
      <c r="G233" t="s">
        <v>13066</v>
      </c>
      <c r="H233" t="s">
        <v>13065</v>
      </c>
    </row>
    <row r="234" spans="1:8" x14ac:dyDescent="0.4">
      <c r="A234">
        <v>233</v>
      </c>
      <c r="B234" t="s">
        <v>14258</v>
      </c>
      <c r="C234" t="s">
        <v>4258</v>
      </c>
      <c r="D234" t="s">
        <v>4256</v>
      </c>
      <c r="E234" t="s">
        <v>14111</v>
      </c>
      <c r="F234" t="s">
        <v>13125</v>
      </c>
      <c r="G234" t="s">
        <v>13066</v>
      </c>
      <c r="H234" t="s">
        <v>13065</v>
      </c>
    </row>
    <row r="235" spans="1:8" x14ac:dyDescent="0.4">
      <c r="A235">
        <v>234</v>
      </c>
      <c r="B235" t="s">
        <v>14259</v>
      </c>
      <c r="C235" t="s">
        <v>4468</v>
      </c>
      <c r="D235" t="s">
        <v>4266</v>
      </c>
      <c r="E235" t="s">
        <v>14111</v>
      </c>
      <c r="F235" t="s">
        <v>13215</v>
      </c>
      <c r="G235" t="s">
        <v>13066</v>
      </c>
      <c r="H235" t="s">
        <v>13065</v>
      </c>
    </row>
    <row r="236" spans="1:8" x14ac:dyDescent="0.4">
      <c r="A236">
        <v>235</v>
      </c>
      <c r="B236" t="s">
        <v>14260</v>
      </c>
      <c r="C236" t="s">
        <v>4526</v>
      </c>
      <c r="D236" t="s">
        <v>4266</v>
      </c>
      <c r="E236" t="s">
        <v>14111</v>
      </c>
      <c r="F236" t="s">
        <v>13245</v>
      </c>
      <c r="G236" t="s">
        <v>13066</v>
      </c>
      <c r="H236" t="s">
        <v>13065</v>
      </c>
    </row>
    <row r="237" spans="1:8" x14ac:dyDescent="0.4">
      <c r="A237">
        <v>236</v>
      </c>
      <c r="B237" t="s">
        <v>14261</v>
      </c>
      <c r="C237" t="s">
        <v>4470</v>
      </c>
      <c r="D237" t="s">
        <v>4261</v>
      </c>
      <c r="E237" t="s">
        <v>14111</v>
      </c>
      <c r="F237" t="s">
        <v>13216</v>
      </c>
      <c r="G237" t="s">
        <v>13066</v>
      </c>
      <c r="H237" t="s">
        <v>13065</v>
      </c>
    </row>
    <row r="238" spans="1:8" x14ac:dyDescent="0.4">
      <c r="A238">
        <v>237</v>
      </c>
      <c r="B238" t="s">
        <v>14262</v>
      </c>
      <c r="C238" t="s">
        <v>4268</v>
      </c>
      <c r="D238" t="s">
        <v>4269</v>
      </c>
      <c r="E238" t="s">
        <v>14111</v>
      </c>
      <c r="F238" t="s">
        <v>13129</v>
      </c>
      <c r="G238" t="s">
        <v>13066</v>
      </c>
      <c r="H238" t="s">
        <v>13065</v>
      </c>
    </row>
    <row r="239" spans="1:8" x14ac:dyDescent="0.4">
      <c r="A239">
        <v>238</v>
      </c>
      <c r="B239" t="s">
        <v>14263</v>
      </c>
      <c r="C239" t="s">
        <v>4271</v>
      </c>
      <c r="D239" t="s">
        <v>4272</v>
      </c>
      <c r="E239" t="s">
        <v>14111</v>
      </c>
      <c r="F239" t="s">
        <v>13130</v>
      </c>
      <c r="G239" t="s">
        <v>13066</v>
      </c>
      <c r="H239" t="s">
        <v>13065</v>
      </c>
    </row>
    <row r="240" spans="1:8" x14ac:dyDescent="0.4">
      <c r="A240">
        <v>239</v>
      </c>
      <c r="B240" t="s">
        <v>14264</v>
      </c>
      <c r="C240" t="s">
        <v>4274</v>
      </c>
      <c r="D240" t="s">
        <v>4478</v>
      </c>
      <c r="E240" t="s">
        <v>14111</v>
      </c>
      <c r="F240" t="s">
        <v>13219</v>
      </c>
      <c r="G240" t="s">
        <v>13066</v>
      </c>
      <c r="H240" t="s">
        <v>13065</v>
      </c>
    </row>
    <row r="241" spans="1:8" x14ac:dyDescent="0.4">
      <c r="A241">
        <v>240</v>
      </c>
      <c r="B241" t="s">
        <v>14265</v>
      </c>
      <c r="C241" t="s">
        <v>4277</v>
      </c>
      <c r="D241" t="s">
        <v>4479</v>
      </c>
      <c r="E241" t="s">
        <v>14111</v>
      </c>
      <c r="F241" t="s">
        <v>13220</v>
      </c>
      <c r="G241" t="s">
        <v>13066</v>
      </c>
      <c r="H241" t="s">
        <v>13065</v>
      </c>
    </row>
    <row r="242" spans="1:8" x14ac:dyDescent="0.4">
      <c r="A242">
        <v>241</v>
      </c>
      <c r="B242" t="s">
        <v>14293</v>
      </c>
      <c r="C242" t="s">
        <v>4496</v>
      </c>
      <c r="D242" t="s">
        <v>4336</v>
      </c>
      <c r="E242" t="s">
        <v>14111</v>
      </c>
      <c r="F242" t="s">
        <v>13227</v>
      </c>
      <c r="G242" t="s">
        <v>13066</v>
      </c>
      <c r="H242" t="s">
        <v>13065</v>
      </c>
    </row>
    <row r="243" spans="1:8" x14ac:dyDescent="0.4">
      <c r="A243">
        <v>242</v>
      </c>
      <c r="B243" t="s">
        <v>14297</v>
      </c>
      <c r="C243" t="s">
        <v>4497</v>
      </c>
      <c r="D243" t="s">
        <v>4336</v>
      </c>
      <c r="E243" t="s">
        <v>14111</v>
      </c>
      <c r="F243" t="s">
        <v>13228</v>
      </c>
      <c r="G243" t="s">
        <v>13066</v>
      </c>
      <c r="H243" t="s">
        <v>13065</v>
      </c>
    </row>
    <row r="244" spans="1:8" x14ac:dyDescent="0.4">
      <c r="A244">
        <v>243</v>
      </c>
      <c r="B244" t="s">
        <v>14296</v>
      </c>
      <c r="C244" t="s">
        <v>4498</v>
      </c>
      <c r="D244" t="s">
        <v>4336</v>
      </c>
      <c r="E244" t="s">
        <v>14111</v>
      </c>
      <c r="F244" t="s">
        <v>13229</v>
      </c>
      <c r="G244" t="s">
        <v>13066</v>
      </c>
      <c r="H244" t="s">
        <v>13065</v>
      </c>
    </row>
    <row r="245" spans="1:8" x14ac:dyDescent="0.4">
      <c r="A245">
        <v>244</v>
      </c>
      <c r="B245" t="s">
        <v>14365</v>
      </c>
      <c r="C245" t="s">
        <v>4529</v>
      </c>
      <c r="D245" t="s">
        <v>4530</v>
      </c>
      <c r="E245" t="s">
        <v>14111</v>
      </c>
      <c r="F245" t="s">
        <v>13248</v>
      </c>
      <c r="G245" t="s">
        <v>13066</v>
      </c>
      <c r="H245" t="s">
        <v>13065</v>
      </c>
    </row>
    <row r="246" spans="1:8" x14ac:dyDescent="0.4">
      <c r="A246">
        <v>245</v>
      </c>
      <c r="B246" t="s">
        <v>14287</v>
      </c>
      <c r="C246" t="s">
        <v>4499</v>
      </c>
      <c r="D246" t="s">
        <v>4336</v>
      </c>
      <c r="E246" t="s">
        <v>14111</v>
      </c>
      <c r="F246" t="s">
        <v>13230</v>
      </c>
      <c r="G246" t="s">
        <v>13066</v>
      </c>
      <c r="H246" t="s">
        <v>13065</v>
      </c>
    </row>
    <row r="247" spans="1:8" x14ac:dyDescent="0.4">
      <c r="A247">
        <v>246</v>
      </c>
      <c r="B247" t="s">
        <v>14288</v>
      </c>
      <c r="C247" t="s">
        <v>4500</v>
      </c>
      <c r="D247" t="s">
        <v>4336</v>
      </c>
      <c r="E247" t="s">
        <v>14111</v>
      </c>
      <c r="F247" t="s">
        <v>13231</v>
      </c>
      <c r="G247" t="s">
        <v>13066</v>
      </c>
      <c r="H247" t="s">
        <v>13065</v>
      </c>
    </row>
    <row r="248" spans="1:8" x14ac:dyDescent="0.4">
      <c r="A248">
        <v>247</v>
      </c>
      <c r="B248" t="s">
        <v>14289</v>
      </c>
      <c r="C248" t="s">
        <v>4501</v>
      </c>
      <c r="D248" t="s">
        <v>4336</v>
      </c>
      <c r="E248" t="s">
        <v>14111</v>
      </c>
      <c r="F248" t="s">
        <v>13232</v>
      </c>
      <c r="G248" t="s">
        <v>13066</v>
      </c>
      <c r="H248" t="s">
        <v>13065</v>
      </c>
    </row>
    <row r="249" spans="1:8" x14ac:dyDescent="0.4">
      <c r="A249">
        <v>248</v>
      </c>
      <c r="B249" t="s">
        <v>14356</v>
      </c>
      <c r="C249" t="s">
        <v>4502</v>
      </c>
      <c r="D249" t="s">
        <v>4359</v>
      </c>
      <c r="E249" t="s">
        <v>14111</v>
      </c>
      <c r="F249" t="s">
        <v>13247</v>
      </c>
      <c r="G249" t="s">
        <v>13066</v>
      </c>
      <c r="H249" t="s">
        <v>13065</v>
      </c>
    </row>
    <row r="250" spans="1:8" x14ac:dyDescent="0.4">
      <c r="A250">
        <v>249</v>
      </c>
      <c r="B250" t="s">
        <v>14306</v>
      </c>
      <c r="C250" t="s">
        <v>4503</v>
      </c>
      <c r="D250" t="s">
        <v>4366</v>
      </c>
      <c r="E250" t="s">
        <v>14111</v>
      </c>
      <c r="F250" t="s">
        <v>13233</v>
      </c>
      <c r="G250" t="s">
        <v>13066</v>
      </c>
      <c r="H250" t="s">
        <v>13065</v>
      </c>
    </row>
    <row r="251" spans="1:8" x14ac:dyDescent="0.4">
      <c r="A251">
        <v>250</v>
      </c>
      <c r="B251" t="s">
        <v>14307</v>
      </c>
      <c r="C251" t="s">
        <v>4504</v>
      </c>
      <c r="D251" t="s">
        <v>4366</v>
      </c>
      <c r="E251" t="s">
        <v>14111</v>
      </c>
      <c r="F251" t="s">
        <v>13234</v>
      </c>
      <c r="G251" t="s">
        <v>13066</v>
      </c>
      <c r="H251" t="s">
        <v>13065</v>
      </c>
    </row>
    <row r="252" spans="1:8" x14ac:dyDescent="0.4">
      <c r="A252">
        <v>251</v>
      </c>
      <c r="B252" t="s">
        <v>14301</v>
      </c>
      <c r="C252" t="s">
        <v>4365</v>
      </c>
      <c r="D252" t="s">
        <v>4366</v>
      </c>
      <c r="E252" t="s">
        <v>14111</v>
      </c>
      <c r="F252" t="s">
        <v>13170</v>
      </c>
      <c r="G252" t="s">
        <v>13066</v>
      </c>
      <c r="H252" t="s">
        <v>13065</v>
      </c>
    </row>
    <row r="253" spans="1:8" x14ac:dyDescent="0.4">
      <c r="A253">
        <v>252</v>
      </c>
      <c r="B253" t="s">
        <v>14302</v>
      </c>
      <c r="C253" t="s">
        <v>4368</v>
      </c>
      <c r="D253" t="s">
        <v>4366</v>
      </c>
      <c r="E253" t="s">
        <v>14111</v>
      </c>
      <c r="F253" t="s">
        <v>13171</v>
      </c>
      <c r="G253" t="s">
        <v>13066</v>
      </c>
      <c r="H253" t="s">
        <v>13065</v>
      </c>
    </row>
    <row r="254" spans="1:8" x14ac:dyDescent="0.4">
      <c r="A254">
        <v>253</v>
      </c>
      <c r="B254" t="s">
        <v>14281</v>
      </c>
      <c r="C254" t="s">
        <v>4506</v>
      </c>
      <c r="D254" t="s">
        <v>4206</v>
      </c>
      <c r="E254" t="s">
        <v>14111</v>
      </c>
      <c r="F254" t="s">
        <v>13235</v>
      </c>
      <c r="G254" t="s">
        <v>13066</v>
      </c>
      <c r="H254" t="s">
        <v>13065</v>
      </c>
    </row>
    <row r="255" spans="1:8" x14ac:dyDescent="0.4">
      <c r="A255">
        <v>254</v>
      </c>
      <c r="B255" t="s">
        <v>14282</v>
      </c>
      <c r="C255" t="s">
        <v>4320</v>
      </c>
      <c r="D255" t="s">
        <v>4321</v>
      </c>
      <c r="E255" t="s">
        <v>14111</v>
      </c>
      <c r="F255" t="s">
        <v>13151</v>
      </c>
      <c r="G255" t="s">
        <v>13066</v>
      </c>
      <c r="H255" t="s">
        <v>13065</v>
      </c>
    </row>
    <row r="256" spans="1:8" x14ac:dyDescent="0.4">
      <c r="A256">
        <v>255</v>
      </c>
      <c r="B256" t="s">
        <v>14239</v>
      </c>
      <c r="C256" t="s">
        <v>4507</v>
      </c>
      <c r="D256" t="s">
        <v>4206</v>
      </c>
      <c r="E256" t="s">
        <v>14111</v>
      </c>
      <c r="F256" t="s">
        <v>13236</v>
      </c>
      <c r="G256" t="s">
        <v>13066</v>
      </c>
      <c r="H256" t="s">
        <v>13065</v>
      </c>
    </row>
    <row r="257" spans="1:8" x14ac:dyDescent="0.4">
      <c r="A257">
        <v>256</v>
      </c>
      <c r="B257" t="s">
        <v>14357</v>
      </c>
      <c r="C257" t="s">
        <v>4509</v>
      </c>
      <c r="D257" t="s">
        <v>4206</v>
      </c>
      <c r="E257" t="s">
        <v>14111</v>
      </c>
      <c r="F257" t="s">
        <v>13237</v>
      </c>
      <c r="G257" t="s">
        <v>13066</v>
      </c>
      <c r="H257" t="s">
        <v>13065</v>
      </c>
    </row>
    <row r="258" spans="1:8" x14ac:dyDescent="0.4">
      <c r="A258">
        <v>257</v>
      </c>
      <c r="B258" t="s">
        <v>14358</v>
      </c>
      <c r="C258" t="s">
        <v>4438</v>
      </c>
      <c r="D258" t="s">
        <v>4511</v>
      </c>
      <c r="E258" t="s">
        <v>14111</v>
      </c>
      <c r="F258" t="s">
        <v>13238</v>
      </c>
      <c r="G258" t="s">
        <v>13066</v>
      </c>
      <c r="H258" t="s">
        <v>13065</v>
      </c>
    </row>
    <row r="259" spans="1:8" x14ac:dyDescent="0.4">
      <c r="A259">
        <v>258</v>
      </c>
      <c r="B259" t="s">
        <v>14366</v>
      </c>
      <c r="C259" t="s">
        <v>4532</v>
      </c>
      <c r="D259" t="s">
        <v>4533</v>
      </c>
      <c r="E259" t="s">
        <v>14111</v>
      </c>
      <c r="F259" t="s">
        <v>13249</v>
      </c>
      <c r="G259" t="s">
        <v>13066</v>
      </c>
      <c r="H259" t="s">
        <v>13065</v>
      </c>
    </row>
    <row r="260" spans="1:8" x14ac:dyDescent="0.4">
      <c r="A260">
        <v>259</v>
      </c>
      <c r="B260" t="s">
        <v>14363</v>
      </c>
      <c r="C260" t="s">
        <v>4523</v>
      </c>
      <c r="D260" t="s">
        <v>4366</v>
      </c>
      <c r="E260" t="s">
        <v>14111</v>
      </c>
      <c r="F260" t="s">
        <v>13243</v>
      </c>
      <c r="G260" t="s">
        <v>13066</v>
      </c>
      <c r="H260" t="s">
        <v>13065</v>
      </c>
    </row>
    <row r="261" spans="1:8" x14ac:dyDescent="0.4">
      <c r="A261">
        <v>260</v>
      </c>
      <c r="B261" t="s">
        <v>14364</v>
      </c>
      <c r="C261" t="s">
        <v>4525</v>
      </c>
      <c r="D261" t="s">
        <v>4366</v>
      </c>
      <c r="E261" t="s">
        <v>14111</v>
      </c>
      <c r="F261" t="s">
        <v>13244</v>
      </c>
      <c r="G261" t="s">
        <v>13066</v>
      </c>
      <c r="H261" t="s">
        <v>13065</v>
      </c>
    </row>
    <row r="262" spans="1:8" x14ac:dyDescent="0.4">
      <c r="A262">
        <v>261</v>
      </c>
      <c r="B262" t="s">
        <v>14255</v>
      </c>
      <c r="C262" t="s">
        <v>4249</v>
      </c>
      <c r="D262" t="s">
        <v>4250</v>
      </c>
      <c r="E262" t="s">
        <v>14112</v>
      </c>
      <c r="F262" t="s">
        <v>13122</v>
      </c>
      <c r="G262" t="s">
        <v>13066</v>
      </c>
      <c r="H262" t="s">
        <v>13065</v>
      </c>
    </row>
    <row r="263" spans="1:8" x14ac:dyDescent="0.4">
      <c r="A263">
        <v>262</v>
      </c>
      <c r="B263" t="s">
        <v>14256</v>
      </c>
      <c r="C263" t="s">
        <v>4252</v>
      </c>
      <c r="D263" t="s">
        <v>4253</v>
      </c>
      <c r="E263" t="s">
        <v>14112</v>
      </c>
      <c r="F263" t="s">
        <v>13123</v>
      </c>
      <c r="G263" t="s">
        <v>13066</v>
      </c>
      <c r="H263" t="s">
        <v>13065</v>
      </c>
    </row>
    <row r="264" spans="1:8" x14ac:dyDescent="0.4">
      <c r="A264">
        <v>263</v>
      </c>
      <c r="B264" t="s">
        <v>14257</v>
      </c>
      <c r="C264" t="s">
        <v>4255</v>
      </c>
      <c r="D264" t="s">
        <v>4256</v>
      </c>
      <c r="E264" t="s">
        <v>14112</v>
      </c>
      <c r="F264" t="s">
        <v>13124</v>
      </c>
      <c r="G264" t="s">
        <v>13066</v>
      </c>
      <c r="H264" t="s">
        <v>13065</v>
      </c>
    </row>
    <row r="265" spans="1:8" x14ac:dyDescent="0.4">
      <c r="A265">
        <v>264</v>
      </c>
      <c r="B265" t="s">
        <v>14258</v>
      </c>
      <c r="C265" t="s">
        <v>4258</v>
      </c>
      <c r="D265" t="s">
        <v>4256</v>
      </c>
      <c r="E265" t="s">
        <v>14112</v>
      </c>
      <c r="F265" t="s">
        <v>13125</v>
      </c>
      <c r="G265" t="s">
        <v>13066</v>
      </c>
      <c r="H265" t="s">
        <v>13065</v>
      </c>
    </row>
    <row r="266" spans="1:8" x14ac:dyDescent="0.4">
      <c r="A266">
        <v>265</v>
      </c>
      <c r="B266" t="s">
        <v>14259</v>
      </c>
      <c r="C266" t="s">
        <v>4468</v>
      </c>
      <c r="D266" t="s">
        <v>4266</v>
      </c>
      <c r="E266" t="s">
        <v>14112</v>
      </c>
      <c r="F266" t="s">
        <v>13215</v>
      </c>
      <c r="G266" t="s">
        <v>13066</v>
      </c>
      <c r="H266" t="s">
        <v>13065</v>
      </c>
    </row>
    <row r="267" spans="1:8" x14ac:dyDescent="0.4">
      <c r="A267">
        <v>266</v>
      </c>
      <c r="B267" t="s">
        <v>14260</v>
      </c>
      <c r="C267" t="s">
        <v>4526</v>
      </c>
      <c r="D267" t="s">
        <v>4266</v>
      </c>
      <c r="E267" t="s">
        <v>14112</v>
      </c>
      <c r="F267" t="s">
        <v>13245</v>
      </c>
      <c r="G267" t="s">
        <v>13066</v>
      </c>
      <c r="H267" t="s">
        <v>13065</v>
      </c>
    </row>
    <row r="268" spans="1:8" x14ac:dyDescent="0.4">
      <c r="A268">
        <v>267</v>
      </c>
      <c r="B268" t="s">
        <v>14261</v>
      </c>
      <c r="C268" t="s">
        <v>4470</v>
      </c>
      <c r="D268" t="s">
        <v>4261</v>
      </c>
      <c r="E268" t="s">
        <v>14112</v>
      </c>
      <c r="F268" t="s">
        <v>13216</v>
      </c>
      <c r="G268" t="s">
        <v>13066</v>
      </c>
      <c r="H268" t="s">
        <v>13065</v>
      </c>
    </row>
    <row r="269" spans="1:8" x14ac:dyDescent="0.4">
      <c r="A269">
        <v>268</v>
      </c>
      <c r="B269" t="s">
        <v>14262</v>
      </c>
      <c r="C269" t="s">
        <v>4268</v>
      </c>
      <c r="D269" t="s">
        <v>4269</v>
      </c>
      <c r="E269" t="s">
        <v>14112</v>
      </c>
      <c r="F269" t="s">
        <v>13129</v>
      </c>
      <c r="G269" t="s">
        <v>13066</v>
      </c>
      <c r="H269" t="s">
        <v>13065</v>
      </c>
    </row>
    <row r="270" spans="1:8" x14ac:dyDescent="0.4">
      <c r="A270">
        <v>269</v>
      </c>
      <c r="B270" t="s">
        <v>14263</v>
      </c>
      <c r="C270" t="s">
        <v>4271</v>
      </c>
      <c r="D270" t="s">
        <v>4272</v>
      </c>
      <c r="E270" t="s">
        <v>14112</v>
      </c>
      <c r="F270" t="s">
        <v>13130</v>
      </c>
      <c r="G270" t="s">
        <v>13066</v>
      </c>
      <c r="H270" t="s">
        <v>13065</v>
      </c>
    </row>
    <row r="271" spans="1:8" x14ac:dyDescent="0.4">
      <c r="A271">
        <v>270</v>
      </c>
      <c r="B271" t="s">
        <v>14264</v>
      </c>
      <c r="C271" t="s">
        <v>4274</v>
      </c>
      <c r="D271" t="s">
        <v>4478</v>
      </c>
      <c r="E271" t="s">
        <v>14112</v>
      </c>
      <c r="F271" t="s">
        <v>13219</v>
      </c>
      <c r="G271" t="s">
        <v>13066</v>
      </c>
      <c r="H271" t="s">
        <v>13065</v>
      </c>
    </row>
    <row r="272" spans="1:8" x14ac:dyDescent="0.4">
      <c r="A272">
        <v>271</v>
      </c>
      <c r="B272" t="s">
        <v>14265</v>
      </c>
      <c r="C272" t="s">
        <v>4277</v>
      </c>
      <c r="D272" t="s">
        <v>4479</v>
      </c>
      <c r="E272" t="s">
        <v>14112</v>
      </c>
      <c r="F272" t="s">
        <v>13220</v>
      </c>
      <c r="G272" t="s">
        <v>13066</v>
      </c>
      <c r="H272" t="s">
        <v>13065</v>
      </c>
    </row>
    <row r="273" spans="1:8" x14ac:dyDescent="0.4">
      <c r="A273">
        <v>272</v>
      </c>
      <c r="B273" t="s">
        <v>14293</v>
      </c>
      <c r="C273" t="s">
        <v>4496</v>
      </c>
      <c r="D273" t="s">
        <v>4336</v>
      </c>
      <c r="E273" t="s">
        <v>14112</v>
      </c>
      <c r="F273" t="s">
        <v>13227</v>
      </c>
      <c r="G273" t="s">
        <v>13066</v>
      </c>
      <c r="H273" t="s">
        <v>13065</v>
      </c>
    </row>
    <row r="274" spans="1:8" x14ac:dyDescent="0.4">
      <c r="A274">
        <v>273</v>
      </c>
      <c r="B274" t="s">
        <v>14297</v>
      </c>
      <c r="C274" t="s">
        <v>4497</v>
      </c>
      <c r="D274" t="s">
        <v>4336</v>
      </c>
      <c r="E274" t="s">
        <v>14112</v>
      </c>
      <c r="F274" t="s">
        <v>13228</v>
      </c>
      <c r="G274" t="s">
        <v>13066</v>
      </c>
      <c r="H274" t="s">
        <v>13065</v>
      </c>
    </row>
    <row r="275" spans="1:8" x14ac:dyDescent="0.4">
      <c r="A275">
        <v>274</v>
      </c>
      <c r="B275" t="s">
        <v>14296</v>
      </c>
      <c r="C275" t="s">
        <v>4498</v>
      </c>
      <c r="D275" t="s">
        <v>4336</v>
      </c>
      <c r="E275" t="s">
        <v>14112</v>
      </c>
      <c r="F275" t="s">
        <v>13229</v>
      </c>
      <c r="G275" t="s">
        <v>13066</v>
      </c>
      <c r="H275" t="s">
        <v>13065</v>
      </c>
    </row>
    <row r="276" spans="1:8" x14ac:dyDescent="0.4">
      <c r="A276">
        <v>275</v>
      </c>
      <c r="B276" t="s">
        <v>14287</v>
      </c>
      <c r="C276" t="s">
        <v>4499</v>
      </c>
      <c r="D276" t="s">
        <v>4336</v>
      </c>
      <c r="E276" t="s">
        <v>14112</v>
      </c>
      <c r="F276" t="s">
        <v>13230</v>
      </c>
      <c r="G276" t="s">
        <v>13066</v>
      </c>
      <c r="H276" t="s">
        <v>13065</v>
      </c>
    </row>
    <row r="277" spans="1:8" x14ac:dyDescent="0.4">
      <c r="A277">
        <v>276</v>
      </c>
      <c r="B277" t="s">
        <v>14288</v>
      </c>
      <c r="C277" t="s">
        <v>4500</v>
      </c>
      <c r="D277" t="s">
        <v>4336</v>
      </c>
      <c r="E277" t="s">
        <v>14112</v>
      </c>
      <c r="F277" t="s">
        <v>13231</v>
      </c>
      <c r="G277" t="s">
        <v>13066</v>
      </c>
      <c r="H277" t="s">
        <v>13065</v>
      </c>
    </row>
    <row r="278" spans="1:8" x14ac:dyDescent="0.4">
      <c r="A278">
        <v>277</v>
      </c>
      <c r="B278" t="s">
        <v>14289</v>
      </c>
      <c r="C278" t="s">
        <v>4501</v>
      </c>
      <c r="D278" t="s">
        <v>4336</v>
      </c>
      <c r="E278" t="s">
        <v>14112</v>
      </c>
      <c r="F278" t="s">
        <v>13232</v>
      </c>
      <c r="G278" t="s">
        <v>13066</v>
      </c>
      <c r="H278" t="s">
        <v>13065</v>
      </c>
    </row>
    <row r="279" spans="1:8" x14ac:dyDescent="0.4">
      <c r="A279">
        <v>278</v>
      </c>
      <c r="B279" t="s">
        <v>14356</v>
      </c>
      <c r="C279" t="s">
        <v>4502</v>
      </c>
      <c r="D279" t="s">
        <v>4359</v>
      </c>
      <c r="E279" t="s">
        <v>14112</v>
      </c>
      <c r="F279" t="s">
        <v>13247</v>
      </c>
      <c r="G279" t="s">
        <v>13066</v>
      </c>
      <c r="H279" t="s">
        <v>13065</v>
      </c>
    </row>
    <row r="280" spans="1:8" x14ac:dyDescent="0.4">
      <c r="A280">
        <v>279</v>
      </c>
      <c r="B280" t="s">
        <v>14306</v>
      </c>
      <c r="C280" t="s">
        <v>4503</v>
      </c>
      <c r="D280" t="s">
        <v>4366</v>
      </c>
      <c r="E280" t="s">
        <v>14112</v>
      </c>
      <c r="F280" t="s">
        <v>13233</v>
      </c>
      <c r="G280" t="s">
        <v>13066</v>
      </c>
      <c r="H280" t="s">
        <v>13065</v>
      </c>
    </row>
    <row r="281" spans="1:8" x14ac:dyDescent="0.4">
      <c r="A281">
        <v>280</v>
      </c>
      <c r="B281" t="s">
        <v>14307</v>
      </c>
      <c r="C281" t="s">
        <v>4504</v>
      </c>
      <c r="D281" t="s">
        <v>4366</v>
      </c>
      <c r="E281" t="s">
        <v>14112</v>
      </c>
      <c r="F281" t="s">
        <v>13234</v>
      </c>
      <c r="G281" t="s">
        <v>13066</v>
      </c>
      <c r="H281" t="s">
        <v>13065</v>
      </c>
    </row>
    <row r="282" spans="1:8" x14ac:dyDescent="0.4">
      <c r="A282">
        <v>281</v>
      </c>
      <c r="B282" t="s">
        <v>14301</v>
      </c>
      <c r="C282" t="s">
        <v>4365</v>
      </c>
      <c r="D282" t="s">
        <v>4366</v>
      </c>
      <c r="E282" t="s">
        <v>14112</v>
      </c>
      <c r="F282" t="s">
        <v>13170</v>
      </c>
      <c r="G282" t="s">
        <v>13066</v>
      </c>
      <c r="H282" t="s">
        <v>13065</v>
      </c>
    </row>
    <row r="283" spans="1:8" x14ac:dyDescent="0.4">
      <c r="A283">
        <v>282</v>
      </c>
      <c r="B283" t="s">
        <v>14302</v>
      </c>
      <c r="C283" t="s">
        <v>4368</v>
      </c>
      <c r="D283" t="s">
        <v>4366</v>
      </c>
      <c r="E283" t="s">
        <v>14112</v>
      </c>
      <c r="F283" t="s">
        <v>13171</v>
      </c>
      <c r="G283" t="s">
        <v>13066</v>
      </c>
      <c r="H283" t="s">
        <v>13065</v>
      </c>
    </row>
    <row r="284" spans="1:8" x14ac:dyDescent="0.4">
      <c r="A284">
        <v>283</v>
      </c>
      <c r="B284" t="s">
        <v>14281</v>
      </c>
      <c r="C284" t="s">
        <v>4506</v>
      </c>
      <c r="D284" t="s">
        <v>4206</v>
      </c>
      <c r="E284" t="s">
        <v>14112</v>
      </c>
      <c r="F284" t="s">
        <v>13235</v>
      </c>
      <c r="G284" t="s">
        <v>13066</v>
      </c>
      <c r="H284" t="s">
        <v>13065</v>
      </c>
    </row>
    <row r="285" spans="1:8" x14ac:dyDescent="0.4">
      <c r="A285">
        <v>284</v>
      </c>
      <c r="B285" t="s">
        <v>14282</v>
      </c>
      <c r="C285" t="s">
        <v>4320</v>
      </c>
      <c r="D285" t="s">
        <v>4321</v>
      </c>
      <c r="E285" t="s">
        <v>14112</v>
      </c>
      <c r="F285" t="s">
        <v>13151</v>
      </c>
      <c r="G285" t="s">
        <v>13066</v>
      </c>
      <c r="H285" t="s">
        <v>13065</v>
      </c>
    </row>
    <row r="286" spans="1:8" x14ac:dyDescent="0.4">
      <c r="A286">
        <v>285</v>
      </c>
      <c r="B286" t="s">
        <v>14239</v>
      </c>
      <c r="C286" t="s">
        <v>4507</v>
      </c>
      <c r="D286" t="s">
        <v>4206</v>
      </c>
      <c r="E286" t="s">
        <v>14112</v>
      </c>
      <c r="F286" t="s">
        <v>13236</v>
      </c>
      <c r="G286" t="s">
        <v>13066</v>
      </c>
      <c r="H286" t="s">
        <v>13065</v>
      </c>
    </row>
    <row r="287" spans="1:8" x14ac:dyDescent="0.4">
      <c r="A287">
        <v>286</v>
      </c>
      <c r="B287" t="s">
        <v>14357</v>
      </c>
      <c r="C287" t="s">
        <v>4509</v>
      </c>
      <c r="D287" t="s">
        <v>4206</v>
      </c>
      <c r="E287" t="s">
        <v>14112</v>
      </c>
      <c r="F287" t="s">
        <v>13237</v>
      </c>
      <c r="G287" t="s">
        <v>13066</v>
      </c>
      <c r="H287" t="s">
        <v>13065</v>
      </c>
    </row>
    <row r="288" spans="1:8" x14ac:dyDescent="0.4">
      <c r="A288">
        <v>287</v>
      </c>
      <c r="B288" t="s">
        <v>14358</v>
      </c>
      <c r="C288" t="s">
        <v>4438</v>
      </c>
      <c r="D288" t="s">
        <v>4511</v>
      </c>
      <c r="E288" t="s">
        <v>14112</v>
      </c>
      <c r="F288" t="s">
        <v>13238</v>
      </c>
      <c r="G288" t="s">
        <v>13066</v>
      </c>
      <c r="H288" t="s">
        <v>13065</v>
      </c>
    </row>
    <row r="289" spans="1:8" x14ac:dyDescent="0.4">
      <c r="A289">
        <v>288</v>
      </c>
      <c r="B289" t="s">
        <v>14363</v>
      </c>
      <c r="C289" t="s">
        <v>4523</v>
      </c>
      <c r="D289" t="s">
        <v>4366</v>
      </c>
      <c r="E289" t="s">
        <v>14112</v>
      </c>
      <c r="F289" t="s">
        <v>13243</v>
      </c>
      <c r="G289" t="s">
        <v>13066</v>
      </c>
      <c r="H289" t="s">
        <v>13065</v>
      </c>
    </row>
    <row r="290" spans="1:8" x14ac:dyDescent="0.4">
      <c r="A290">
        <v>289</v>
      </c>
      <c r="B290" t="s">
        <v>14364</v>
      </c>
      <c r="C290" t="s">
        <v>4525</v>
      </c>
      <c r="D290" t="s">
        <v>4366</v>
      </c>
      <c r="E290" t="s">
        <v>14112</v>
      </c>
      <c r="F290" t="s">
        <v>13244</v>
      </c>
      <c r="G290" t="s">
        <v>13066</v>
      </c>
      <c r="H290" t="s">
        <v>13065</v>
      </c>
    </row>
    <row r="291" spans="1:8" x14ac:dyDescent="0.4">
      <c r="A291">
        <v>290</v>
      </c>
      <c r="B291" t="s">
        <v>14367</v>
      </c>
      <c r="C291" t="s">
        <v>4535</v>
      </c>
      <c r="D291" t="s">
        <v>4536</v>
      </c>
      <c r="E291" t="s">
        <v>14113</v>
      </c>
      <c r="F291" t="s">
        <v>13250</v>
      </c>
      <c r="G291" t="s">
        <v>13066</v>
      </c>
      <c r="H291" t="s">
        <v>13065</v>
      </c>
    </row>
    <row r="292" spans="1:8" x14ac:dyDescent="0.4">
      <c r="A292">
        <v>291</v>
      </c>
      <c r="B292" t="s">
        <v>14368</v>
      </c>
      <c r="C292" t="s">
        <v>4538</v>
      </c>
      <c r="D292" t="s">
        <v>4539</v>
      </c>
      <c r="E292" t="s">
        <v>14113</v>
      </c>
      <c r="F292" t="s">
        <v>13251</v>
      </c>
      <c r="G292" t="s">
        <v>13066</v>
      </c>
      <c r="H292" t="s">
        <v>13065</v>
      </c>
    </row>
    <row r="293" spans="1:8" x14ac:dyDescent="0.4">
      <c r="A293">
        <v>292</v>
      </c>
      <c r="B293" t="s">
        <v>14369</v>
      </c>
      <c r="C293" t="s">
        <v>4541</v>
      </c>
      <c r="D293" t="s">
        <v>4542</v>
      </c>
      <c r="E293" t="s">
        <v>14113</v>
      </c>
      <c r="F293" t="s">
        <v>13252</v>
      </c>
      <c r="G293" t="s">
        <v>13066</v>
      </c>
      <c r="H293" t="s">
        <v>13065</v>
      </c>
    </row>
    <row r="294" spans="1:8" x14ac:dyDescent="0.4">
      <c r="A294">
        <v>293</v>
      </c>
      <c r="B294" t="s">
        <v>14370</v>
      </c>
      <c r="C294" t="s">
        <v>4544</v>
      </c>
      <c r="D294" t="s">
        <v>4545</v>
      </c>
      <c r="E294" t="s">
        <v>14113</v>
      </c>
      <c r="F294" t="s">
        <v>13253</v>
      </c>
      <c r="G294" t="s">
        <v>13066</v>
      </c>
      <c r="H294" t="s">
        <v>13065</v>
      </c>
    </row>
    <row r="295" spans="1:8" x14ac:dyDescent="0.4">
      <c r="A295">
        <v>294</v>
      </c>
      <c r="B295" t="s">
        <v>14371</v>
      </c>
      <c r="C295" t="s">
        <v>4547</v>
      </c>
      <c r="D295" t="s">
        <v>4548</v>
      </c>
      <c r="E295" t="s">
        <v>14113</v>
      </c>
      <c r="F295" t="s">
        <v>13254</v>
      </c>
      <c r="G295" t="s">
        <v>13066</v>
      </c>
      <c r="H295" t="s">
        <v>13065</v>
      </c>
    </row>
    <row r="296" spans="1:8" x14ac:dyDescent="0.4">
      <c r="A296">
        <v>295</v>
      </c>
      <c r="B296" t="s">
        <v>14372</v>
      </c>
      <c r="C296" t="s">
        <v>4550</v>
      </c>
      <c r="D296" t="s">
        <v>4551</v>
      </c>
      <c r="E296" t="s">
        <v>14113</v>
      </c>
      <c r="F296" t="s">
        <v>13255</v>
      </c>
      <c r="G296" t="s">
        <v>13066</v>
      </c>
      <c r="H296" t="s">
        <v>13065</v>
      </c>
    </row>
    <row r="297" spans="1:8" x14ac:dyDescent="0.4">
      <c r="A297">
        <v>296</v>
      </c>
      <c r="B297" t="s">
        <v>14373</v>
      </c>
      <c r="C297" t="s">
        <v>4553</v>
      </c>
      <c r="D297" t="s">
        <v>4554</v>
      </c>
      <c r="E297" t="s">
        <v>14113</v>
      </c>
      <c r="F297" t="s">
        <v>13256</v>
      </c>
      <c r="G297" t="s">
        <v>13066</v>
      </c>
      <c r="H297" t="s">
        <v>13065</v>
      </c>
    </row>
    <row r="298" spans="1:8" x14ac:dyDescent="0.4">
      <c r="A298">
        <v>297</v>
      </c>
      <c r="B298" t="s">
        <v>14374</v>
      </c>
      <c r="C298" t="s">
        <v>4556</v>
      </c>
      <c r="D298" t="s">
        <v>4554</v>
      </c>
      <c r="E298" t="s">
        <v>14113</v>
      </c>
      <c r="F298" t="s">
        <v>13257</v>
      </c>
      <c r="G298" t="s">
        <v>13066</v>
      </c>
      <c r="H298" t="s">
        <v>13065</v>
      </c>
    </row>
    <row r="299" spans="1:8" x14ac:dyDescent="0.4">
      <c r="A299">
        <v>298</v>
      </c>
      <c r="B299" t="s">
        <v>14375</v>
      </c>
      <c r="C299" t="s">
        <v>4558</v>
      </c>
      <c r="D299" t="s">
        <v>4554</v>
      </c>
      <c r="E299" t="s">
        <v>14113</v>
      </c>
      <c r="F299" t="s">
        <v>13258</v>
      </c>
      <c r="G299" t="s">
        <v>13066</v>
      </c>
      <c r="H299" t="s">
        <v>13065</v>
      </c>
    </row>
    <row r="300" spans="1:8" x14ac:dyDescent="0.4">
      <c r="A300">
        <v>299</v>
      </c>
      <c r="B300" t="s">
        <v>14376</v>
      </c>
      <c r="C300" t="s">
        <v>2787</v>
      </c>
      <c r="D300" t="s">
        <v>2787</v>
      </c>
      <c r="E300" t="s">
        <v>14113</v>
      </c>
      <c r="F300" t="s">
        <v>13259</v>
      </c>
      <c r="G300" t="s">
        <v>13066</v>
      </c>
      <c r="H300" t="s">
        <v>13065</v>
      </c>
    </row>
    <row r="301" spans="1:8" x14ac:dyDescent="0.4">
      <c r="A301">
        <v>300</v>
      </c>
      <c r="B301" t="s">
        <v>14377</v>
      </c>
      <c r="C301" t="s">
        <v>14378</v>
      </c>
      <c r="D301" t="s">
        <v>2787</v>
      </c>
      <c r="E301" t="s">
        <v>14113</v>
      </c>
      <c r="F301" t="s">
        <v>13260</v>
      </c>
      <c r="G301" t="s">
        <v>13066</v>
      </c>
      <c r="H301" t="s">
        <v>13065</v>
      </c>
    </row>
    <row r="302" spans="1:8" x14ac:dyDescent="0.4">
      <c r="A302">
        <v>301</v>
      </c>
      <c r="B302" t="s">
        <v>14379</v>
      </c>
      <c r="C302" t="s">
        <v>4565</v>
      </c>
      <c r="D302" t="s">
        <v>4566</v>
      </c>
      <c r="E302" t="s">
        <v>14113</v>
      </c>
      <c r="F302" t="s">
        <v>13261</v>
      </c>
      <c r="G302" t="s">
        <v>13066</v>
      </c>
      <c r="H302" t="s">
        <v>13065</v>
      </c>
    </row>
    <row r="303" spans="1:8" x14ac:dyDescent="0.4">
      <c r="A303">
        <v>302</v>
      </c>
      <c r="B303" t="s">
        <v>14380</v>
      </c>
      <c r="C303" t="s">
        <v>4568</v>
      </c>
      <c r="D303" t="s">
        <v>2787</v>
      </c>
      <c r="E303" t="s">
        <v>14113</v>
      </c>
      <c r="F303" t="s">
        <v>13262</v>
      </c>
      <c r="G303" t="s">
        <v>13066</v>
      </c>
      <c r="H303" t="s">
        <v>13065</v>
      </c>
    </row>
    <row r="304" spans="1:8" x14ac:dyDescent="0.4">
      <c r="A304">
        <v>303</v>
      </c>
      <c r="B304" t="s">
        <v>14381</v>
      </c>
      <c r="C304" t="s">
        <v>14382</v>
      </c>
      <c r="D304" t="s">
        <v>4571</v>
      </c>
      <c r="E304" t="s">
        <v>14113</v>
      </c>
      <c r="F304" t="s">
        <v>14136</v>
      </c>
      <c r="G304" t="s">
        <v>13066</v>
      </c>
      <c r="H304" t="s">
        <v>13065</v>
      </c>
    </row>
    <row r="305" spans="1:8" x14ac:dyDescent="0.4">
      <c r="A305">
        <v>304</v>
      </c>
      <c r="B305" t="s">
        <v>14383</v>
      </c>
      <c r="C305" t="s">
        <v>4573</v>
      </c>
      <c r="D305" t="s">
        <v>14384</v>
      </c>
      <c r="E305" t="s">
        <v>14113</v>
      </c>
      <c r="F305" t="s">
        <v>14085</v>
      </c>
      <c r="G305" t="s">
        <v>13066</v>
      </c>
      <c r="H305" t="s">
        <v>13065</v>
      </c>
    </row>
    <row r="306" spans="1:8" x14ac:dyDescent="0.4">
      <c r="A306">
        <v>305</v>
      </c>
      <c r="B306" t="s">
        <v>14385</v>
      </c>
      <c r="C306" t="s">
        <v>4576</v>
      </c>
      <c r="D306" t="s">
        <v>4577</v>
      </c>
      <c r="E306" t="s">
        <v>14113</v>
      </c>
      <c r="F306" t="s">
        <v>13263</v>
      </c>
      <c r="G306" t="s">
        <v>13066</v>
      </c>
      <c r="H306" t="s">
        <v>13065</v>
      </c>
    </row>
    <row r="307" spans="1:8" x14ac:dyDescent="0.4">
      <c r="A307">
        <v>306</v>
      </c>
      <c r="B307" t="s">
        <v>14386</v>
      </c>
      <c r="C307" t="s">
        <v>4579</v>
      </c>
      <c r="D307" t="s">
        <v>4580</v>
      </c>
      <c r="E307" t="s">
        <v>14113</v>
      </c>
      <c r="F307" t="s">
        <v>13264</v>
      </c>
      <c r="G307" t="s">
        <v>13066</v>
      </c>
      <c r="H307" t="s">
        <v>13065</v>
      </c>
    </row>
    <row r="308" spans="1:8" x14ac:dyDescent="0.4">
      <c r="A308">
        <v>307</v>
      </c>
      <c r="B308" t="s">
        <v>14387</v>
      </c>
      <c r="C308" t="s">
        <v>14388</v>
      </c>
      <c r="D308" t="s">
        <v>4583</v>
      </c>
      <c r="E308" t="s">
        <v>14113</v>
      </c>
      <c r="F308" t="s">
        <v>14086</v>
      </c>
      <c r="G308" t="s">
        <v>13066</v>
      </c>
      <c r="H308" t="s">
        <v>13065</v>
      </c>
    </row>
    <row r="309" spans="1:8" x14ac:dyDescent="0.4">
      <c r="A309">
        <v>308</v>
      </c>
      <c r="B309" t="s">
        <v>14389</v>
      </c>
      <c r="C309" t="s">
        <v>4585</v>
      </c>
      <c r="D309" t="s">
        <v>4586</v>
      </c>
      <c r="E309" t="s">
        <v>14113</v>
      </c>
      <c r="F309" t="s">
        <v>13265</v>
      </c>
      <c r="G309" t="s">
        <v>13066</v>
      </c>
      <c r="H309" t="s">
        <v>13065</v>
      </c>
    </row>
    <row r="310" spans="1:8" x14ac:dyDescent="0.4">
      <c r="A310">
        <v>309</v>
      </c>
      <c r="B310" t="s">
        <v>14390</v>
      </c>
      <c r="C310" t="s">
        <v>4588</v>
      </c>
      <c r="D310" t="s">
        <v>4589</v>
      </c>
      <c r="E310" t="s">
        <v>14113</v>
      </c>
      <c r="F310" t="s">
        <v>13266</v>
      </c>
      <c r="G310" t="s">
        <v>13066</v>
      </c>
      <c r="H310" t="s">
        <v>13065</v>
      </c>
    </row>
    <row r="311" spans="1:8" x14ac:dyDescent="0.4">
      <c r="A311">
        <v>310</v>
      </c>
      <c r="B311" t="s">
        <v>14391</v>
      </c>
      <c r="C311" t="s">
        <v>4591</v>
      </c>
      <c r="D311" t="s">
        <v>4592</v>
      </c>
      <c r="E311" t="s">
        <v>14113</v>
      </c>
      <c r="F311" t="s">
        <v>13267</v>
      </c>
      <c r="G311" t="s">
        <v>13066</v>
      </c>
      <c r="H311" t="s">
        <v>13065</v>
      </c>
    </row>
    <row r="312" spans="1:8" x14ac:dyDescent="0.4">
      <c r="A312">
        <v>311</v>
      </c>
      <c r="B312" t="s">
        <v>14392</v>
      </c>
      <c r="C312" t="s">
        <v>4594</v>
      </c>
      <c r="D312" t="s">
        <v>4595</v>
      </c>
      <c r="E312" t="s">
        <v>14113</v>
      </c>
      <c r="F312" t="s">
        <v>13268</v>
      </c>
      <c r="G312" t="s">
        <v>13066</v>
      </c>
      <c r="H312" t="s">
        <v>13065</v>
      </c>
    </row>
    <row r="313" spans="1:8" x14ac:dyDescent="0.4">
      <c r="A313">
        <v>312</v>
      </c>
      <c r="B313" t="s">
        <v>14393</v>
      </c>
      <c r="C313" t="s">
        <v>4597</v>
      </c>
      <c r="D313" t="s">
        <v>4598</v>
      </c>
      <c r="E313" t="s">
        <v>14113</v>
      </c>
      <c r="F313" t="s">
        <v>13269</v>
      </c>
      <c r="G313" t="s">
        <v>13066</v>
      </c>
      <c r="H313" t="s">
        <v>13065</v>
      </c>
    </row>
    <row r="314" spans="1:8" x14ac:dyDescent="0.4">
      <c r="A314">
        <v>313</v>
      </c>
      <c r="B314" t="s">
        <v>14394</v>
      </c>
      <c r="C314" t="s">
        <v>4600</v>
      </c>
      <c r="D314" t="s">
        <v>4601</v>
      </c>
      <c r="E314" t="s">
        <v>14113</v>
      </c>
      <c r="F314" t="s">
        <v>13270</v>
      </c>
      <c r="G314" t="s">
        <v>13066</v>
      </c>
      <c r="H314" t="s">
        <v>13065</v>
      </c>
    </row>
    <row r="315" spans="1:8" x14ac:dyDescent="0.4">
      <c r="A315">
        <v>314</v>
      </c>
      <c r="B315" t="s">
        <v>14395</v>
      </c>
      <c r="C315" t="s">
        <v>4603</v>
      </c>
      <c r="D315" t="s">
        <v>4604</v>
      </c>
      <c r="E315" t="s">
        <v>14113</v>
      </c>
      <c r="F315" t="s">
        <v>13271</v>
      </c>
      <c r="G315" t="s">
        <v>13066</v>
      </c>
      <c r="H315" t="s">
        <v>13065</v>
      </c>
    </row>
    <row r="316" spans="1:8" x14ac:dyDescent="0.4">
      <c r="A316">
        <v>315</v>
      </c>
      <c r="B316" t="s">
        <v>14340</v>
      </c>
      <c r="C316" t="s">
        <v>4605</v>
      </c>
      <c r="D316" t="s">
        <v>4606</v>
      </c>
      <c r="E316" t="s">
        <v>14113</v>
      </c>
      <c r="F316" t="s">
        <v>13272</v>
      </c>
      <c r="G316" t="s">
        <v>13066</v>
      </c>
      <c r="H316" t="s">
        <v>13065</v>
      </c>
    </row>
    <row r="317" spans="1:8" x14ac:dyDescent="0.4">
      <c r="A317">
        <v>316</v>
      </c>
      <c r="B317" t="s">
        <v>14396</v>
      </c>
      <c r="C317" t="s">
        <v>4607</v>
      </c>
      <c r="D317" t="s">
        <v>4608</v>
      </c>
      <c r="E317" t="s">
        <v>14113</v>
      </c>
      <c r="F317" t="s">
        <v>13273</v>
      </c>
      <c r="G317" t="s">
        <v>13066</v>
      </c>
      <c r="H317" t="s">
        <v>13065</v>
      </c>
    </row>
    <row r="318" spans="1:8" x14ac:dyDescent="0.4">
      <c r="A318">
        <v>317</v>
      </c>
      <c r="B318" t="s">
        <v>14397</v>
      </c>
      <c r="C318" t="s">
        <v>4610</v>
      </c>
      <c r="D318" t="s">
        <v>4611</v>
      </c>
      <c r="E318" t="s">
        <v>14113</v>
      </c>
      <c r="F318" t="s">
        <v>13274</v>
      </c>
      <c r="G318" t="s">
        <v>13066</v>
      </c>
      <c r="H318" t="s">
        <v>13065</v>
      </c>
    </row>
    <row r="319" spans="1:8" x14ac:dyDescent="0.4">
      <c r="A319">
        <v>318</v>
      </c>
      <c r="B319" t="s">
        <v>14398</v>
      </c>
      <c r="C319" t="s">
        <v>4613</v>
      </c>
      <c r="D319" t="s">
        <v>4614</v>
      </c>
      <c r="E319" t="s">
        <v>14113</v>
      </c>
      <c r="F319" t="s">
        <v>13275</v>
      </c>
      <c r="G319" t="s">
        <v>13066</v>
      </c>
      <c r="H319" t="s">
        <v>13065</v>
      </c>
    </row>
    <row r="320" spans="1:8" x14ac:dyDescent="0.4">
      <c r="A320">
        <v>319</v>
      </c>
      <c r="B320" t="s">
        <v>14399</v>
      </c>
      <c r="C320" t="s">
        <v>4616</v>
      </c>
      <c r="D320" t="s">
        <v>4617</v>
      </c>
      <c r="E320" t="s">
        <v>14113</v>
      </c>
      <c r="F320" t="s">
        <v>13276</v>
      </c>
      <c r="G320" t="s">
        <v>13066</v>
      </c>
      <c r="H320" t="s">
        <v>13065</v>
      </c>
    </row>
    <row r="321" spans="1:8" x14ac:dyDescent="0.4">
      <c r="A321">
        <v>320</v>
      </c>
      <c r="B321" t="s">
        <v>14400</v>
      </c>
      <c r="C321" t="s">
        <v>4619</v>
      </c>
      <c r="D321" t="s">
        <v>4620</v>
      </c>
      <c r="E321" t="s">
        <v>14113</v>
      </c>
      <c r="F321" t="s">
        <v>13277</v>
      </c>
      <c r="G321" t="s">
        <v>13066</v>
      </c>
      <c r="H321" t="s">
        <v>13065</v>
      </c>
    </row>
    <row r="322" spans="1:8" x14ac:dyDescent="0.4">
      <c r="A322">
        <v>321</v>
      </c>
      <c r="B322" t="s">
        <v>14401</v>
      </c>
      <c r="C322" t="s">
        <v>4622</v>
      </c>
      <c r="D322" t="s">
        <v>4623</v>
      </c>
      <c r="E322" t="s">
        <v>14113</v>
      </c>
      <c r="F322" t="s">
        <v>13278</v>
      </c>
      <c r="G322" t="s">
        <v>13066</v>
      </c>
      <c r="H322" t="s">
        <v>13065</v>
      </c>
    </row>
    <row r="323" spans="1:8" x14ac:dyDescent="0.4">
      <c r="A323">
        <v>322</v>
      </c>
      <c r="B323" t="s">
        <v>14402</v>
      </c>
      <c r="C323" t="s">
        <v>4625</v>
      </c>
      <c r="D323" t="s">
        <v>4626</v>
      </c>
      <c r="E323" t="s">
        <v>14113</v>
      </c>
      <c r="F323" t="s">
        <v>13279</v>
      </c>
      <c r="G323" t="s">
        <v>13066</v>
      </c>
      <c r="H323" t="s">
        <v>13065</v>
      </c>
    </row>
    <row r="324" spans="1:8" x14ac:dyDescent="0.4">
      <c r="A324">
        <v>323</v>
      </c>
      <c r="B324" t="s">
        <v>14403</v>
      </c>
      <c r="C324" t="s">
        <v>14404</v>
      </c>
      <c r="D324" t="s">
        <v>12272</v>
      </c>
      <c r="E324" t="s">
        <v>14113</v>
      </c>
      <c r="F324" t="s">
        <v>14087</v>
      </c>
      <c r="G324" t="s">
        <v>13066</v>
      </c>
      <c r="H324" t="s">
        <v>13065</v>
      </c>
    </row>
    <row r="325" spans="1:8" x14ac:dyDescent="0.4">
      <c r="A325">
        <v>324</v>
      </c>
      <c r="B325" t="s">
        <v>14405</v>
      </c>
      <c r="C325" t="s">
        <v>4630</v>
      </c>
      <c r="D325" t="s">
        <v>4631</v>
      </c>
      <c r="E325" t="s">
        <v>14113</v>
      </c>
      <c r="F325" t="s">
        <v>13280</v>
      </c>
      <c r="G325" t="s">
        <v>13066</v>
      </c>
      <c r="H325" t="s">
        <v>13065</v>
      </c>
    </row>
    <row r="326" spans="1:8" x14ac:dyDescent="0.4">
      <c r="A326">
        <v>325</v>
      </c>
      <c r="B326" t="s">
        <v>14406</v>
      </c>
      <c r="C326" t="s">
        <v>4633</v>
      </c>
      <c r="D326" t="s">
        <v>4634</v>
      </c>
      <c r="E326" t="s">
        <v>14113</v>
      </c>
      <c r="F326" t="s">
        <v>13281</v>
      </c>
      <c r="G326" t="s">
        <v>13066</v>
      </c>
      <c r="H326" t="s">
        <v>13065</v>
      </c>
    </row>
    <row r="327" spans="1:8" x14ac:dyDescent="0.4">
      <c r="A327">
        <v>326</v>
      </c>
      <c r="B327" t="s">
        <v>14407</v>
      </c>
      <c r="C327" t="s">
        <v>4636</v>
      </c>
      <c r="D327" t="s">
        <v>4637</v>
      </c>
      <c r="E327" t="s">
        <v>14113</v>
      </c>
      <c r="F327" t="s">
        <v>13282</v>
      </c>
      <c r="G327" t="s">
        <v>13066</v>
      </c>
      <c r="H327" t="s">
        <v>13065</v>
      </c>
    </row>
    <row r="328" spans="1:8" x14ac:dyDescent="0.4">
      <c r="A328">
        <v>327</v>
      </c>
      <c r="B328" t="s">
        <v>14408</v>
      </c>
      <c r="C328" t="s">
        <v>4639</v>
      </c>
      <c r="D328" t="s">
        <v>4640</v>
      </c>
      <c r="E328" t="s">
        <v>14113</v>
      </c>
      <c r="F328" t="s">
        <v>13283</v>
      </c>
      <c r="G328" t="s">
        <v>13066</v>
      </c>
      <c r="H328" t="s">
        <v>13065</v>
      </c>
    </row>
    <row r="329" spans="1:8" x14ac:dyDescent="0.4">
      <c r="A329">
        <v>328</v>
      </c>
      <c r="B329" t="s">
        <v>14409</v>
      </c>
      <c r="C329" t="s">
        <v>4642</v>
      </c>
      <c r="D329" t="s">
        <v>4566</v>
      </c>
      <c r="E329" t="s">
        <v>14113</v>
      </c>
      <c r="F329" t="s">
        <v>13284</v>
      </c>
      <c r="G329" t="s">
        <v>13066</v>
      </c>
      <c r="H329" t="s">
        <v>13065</v>
      </c>
    </row>
    <row r="330" spans="1:8" x14ac:dyDescent="0.4">
      <c r="A330">
        <v>329</v>
      </c>
      <c r="B330" t="s">
        <v>14410</v>
      </c>
      <c r="C330" t="s">
        <v>4644</v>
      </c>
      <c r="D330" t="s">
        <v>4645</v>
      </c>
      <c r="E330" t="s">
        <v>14113</v>
      </c>
      <c r="F330" t="s">
        <v>13285</v>
      </c>
      <c r="G330" t="s">
        <v>13066</v>
      </c>
      <c r="H330" t="s">
        <v>13065</v>
      </c>
    </row>
    <row r="331" spans="1:8" x14ac:dyDescent="0.4">
      <c r="A331">
        <v>330</v>
      </c>
      <c r="B331" t="s">
        <v>14411</v>
      </c>
      <c r="C331" t="s">
        <v>4647</v>
      </c>
      <c r="D331" t="s">
        <v>4648</v>
      </c>
      <c r="E331" t="s">
        <v>14113</v>
      </c>
      <c r="F331" t="s">
        <v>13286</v>
      </c>
      <c r="G331" t="s">
        <v>13066</v>
      </c>
      <c r="H331" t="s">
        <v>13065</v>
      </c>
    </row>
    <row r="332" spans="1:8" x14ac:dyDescent="0.4">
      <c r="A332">
        <v>331</v>
      </c>
      <c r="B332" t="s">
        <v>14412</v>
      </c>
      <c r="C332" t="s">
        <v>4650</v>
      </c>
      <c r="D332" t="s">
        <v>4651</v>
      </c>
      <c r="E332" t="s">
        <v>14113</v>
      </c>
      <c r="F332" t="s">
        <v>13287</v>
      </c>
      <c r="G332" t="s">
        <v>13066</v>
      </c>
      <c r="H332" t="s">
        <v>13065</v>
      </c>
    </row>
    <row r="333" spans="1:8" x14ac:dyDescent="0.4">
      <c r="A333">
        <v>332</v>
      </c>
      <c r="B333" t="s">
        <v>14413</v>
      </c>
      <c r="C333" t="s">
        <v>4653</v>
      </c>
      <c r="D333" t="s">
        <v>4654</v>
      </c>
      <c r="E333" t="s">
        <v>14113</v>
      </c>
      <c r="F333" t="s">
        <v>13288</v>
      </c>
      <c r="G333" t="s">
        <v>13066</v>
      </c>
      <c r="H333" t="s">
        <v>13065</v>
      </c>
    </row>
    <row r="334" spans="1:8" x14ac:dyDescent="0.4">
      <c r="A334">
        <v>333</v>
      </c>
      <c r="B334" t="s">
        <v>14414</v>
      </c>
      <c r="C334" t="s">
        <v>4656</v>
      </c>
      <c r="D334" t="s">
        <v>2787</v>
      </c>
      <c r="E334" t="s">
        <v>14113</v>
      </c>
      <c r="F334" t="s">
        <v>13289</v>
      </c>
      <c r="G334" t="s">
        <v>13066</v>
      </c>
      <c r="H334" t="s">
        <v>13065</v>
      </c>
    </row>
    <row r="335" spans="1:8" x14ac:dyDescent="0.4">
      <c r="A335">
        <v>334</v>
      </c>
      <c r="B335" t="s">
        <v>14415</v>
      </c>
      <c r="C335" t="s">
        <v>4658</v>
      </c>
      <c r="D335" t="s">
        <v>4659</v>
      </c>
      <c r="E335" t="s">
        <v>14113</v>
      </c>
      <c r="F335" t="s">
        <v>13290</v>
      </c>
      <c r="G335" t="s">
        <v>13066</v>
      </c>
      <c r="H335" t="s">
        <v>13065</v>
      </c>
    </row>
    <row r="336" spans="1:8" x14ac:dyDescent="0.4">
      <c r="A336">
        <v>335</v>
      </c>
      <c r="B336" t="s">
        <v>14416</v>
      </c>
      <c r="C336" t="s">
        <v>4661</v>
      </c>
      <c r="D336" t="s">
        <v>4662</v>
      </c>
      <c r="E336" t="s">
        <v>14113</v>
      </c>
      <c r="F336" t="s">
        <v>13291</v>
      </c>
      <c r="G336" t="s">
        <v>13066</v>
      </c>
      <c r="H336" t="s">
        <v>13065</v>
      </c>
    </row>
    <row r="337" spans="1:8" x14ac:dyDescent="0.4">
      <c r="A337">
        <v>336</v>
      </c>
      <c r="B337" t="s">
        <v>14417</v>
      </c>
      <c r="C337" t="s">
        <v>4664</v>
      </c>
      <c r="D337" t="s">
        <v>4665</v>
      </c>
      <c r="E337" t="s">
        <v>14113</v>
      </c>
      <c r="F337" t="s">
        <v>13292</v>
      </c>
      <c r="G337" t="s">
        <v>13066</v>
      </c>
      <c r="H337" t="s">
        <v>13065</v>
      </c>
    </row>
    <row r="338" spans="1:8" x14ac:dyDescent="0.4">
      <c r="A338">
        <v>337</v>
      </c>
      <c r="B338" t="s">
        <v>14418</v>
      </c>
      <c r="C338" t="s">
        <v>4667</v>
      </c>
      <c r="D338" t="s">
        <v>4668</v>
      </c>
      <c r="E338" t="s">
        <v>14113</v>
      </c>
      <c r="F338" t="s">
        <v>13293</v>
      </c>
      <c r="G338" t="s">
        <v>13066</v>
      </c>
      <c r="H338" t="s">
        <v>13065</v>
      </c>
    </row>
    <row r="339" spans="1:8" x14ac:dyDescent="0.4">
      <c r="A339">
        <v>338</v>
      </c>
      <c r="B339" t="s">
        <v>14419</v>
      </c>
      <c r="C339" t="s">
        <v>4670</v>
      </c>
      <c r="D339" t="s">
        <v>4671</v>
      </c>
      <c r="E339" t="s">
        <v>14113</v>
      </c>
      <c r="F339" t="s">
        <v>13294</v>
      </c>
      <c r="G339" t="s">
        <v>13066</v>
      </c>
      <c r="H339" t="s">
        <v>13065</v>
      </c>
    </row>
    <row r="340" spans="1:8" x14ac:dyDescent="0.4">
      <c r="A340">
        <v>339</v>
      </c>
      <c r="B340" t="s">
        <v>14420</v>
      </c>
      <c r="C340" t="s">
        <v>4553</v>
      </c>
      <c r="D340" t="s">
        <v>4673</v>
      </c>
      <c r="E340" t="s">
        <v>14113</v>
      </c>
      <c r="F340" t="s">
        <v>13295</v>
      </c>
      <c r="G340" t="s">
        <v>13066</v>
      </c>
      <c r="H340" t="s">
        <v>13065</v>
      </c>
    </row>
    <row r="341" spans="1:8" x14ac:dyDescent="0.4">
      <c r="A341">
        <v>340</v>
      </c>
      <c r="B341" t="s">
        <v>14421</v>
      </c>
      <c r="C341" t="s">
        <v>4556</v>
      </c>
      <c r="D341" t="s">
        <v>4673</v>
      </c>
      <c r="E341" t="s">
        <v>14113</v>
      </c>
      <c r="F341" t="s">
        <v>13296</v>
      </c>
      <c r="G341" t="s">
        <v>13066</v>
      </c>
      <c r="H341" t="s">
        <v>13065</v>
      </c>
    </row>
    <row r="342" spans="1:8" x14ac:dyDescent="0.4">
      <c r="A342">
        <v>341</v>
      </c>
      <c r="B342" t="s">
        <v>14422</v>
      </c>
      <c r="C342" t="s">
        <v>4558</v>
      </c>
      <c r="D342" t="s">
        <v>4673</v>
      </c>
      <c r="E342" t="s">
        <v>14113</v>
      </c>
      <c r="F342" t="s">
        <v>13297</v>
      </c>
      <c r="G342" t="s">
        <v>13066</v>
      </c>
      <c r="H342" t="s">
        <v>13065</v>
      </c>
    </row>
    <row r="343" spans="1:8" x14ac:dyDescent="0.4">
      <c r="A343">
        <v>342</v>
      </c>
      <c r="B343" t="s">
        <v>14423</v>
      </c>
      <c r="C343" t="s">
        <v>14424</v>
      </c>
      <c r="D343" t="s">
        <v>14425</v>
      </c>
      <c r="E343" t="s">
        <v>14113</v>
      </c>
      <c r="F343" t="s">
        <v>14098</v>
      </c>
      <c r="G343" t="s">
        <v>13066</v>
      </c>
      <c r="H343" t="s">
        <v>13065</v>
      </c>
    </row>
    <row r="344" spans="1:8" x14ac:dyDescent="0.4">
      <c r="A344">
        <v>343</v>
      </c>
      <c r="B344" t="s">
        <v>14426</v>
      </c>
      <c r="C344" t="s">
        <v>4679</v>
      </c>
      <c r="D344" t="s">
        <v>4680</v>
      </c>
      <c r="E344" t="s">
        <v>14113</v>
      </c>
      <c r="F344" t="s">
        <v>13298</v>
      </c>
      <c r="G344" t="s">
        <v>13066</v>
      </c>
      <c r="H344" t="s">
        <v>13065</v>
      </c>
    </row>
    <row r="345" spans="1:8" x14ac:dyDescent="0.4">
      <c r="A345">
        <v>344</v>
      </c>
      <c r="B345" t="s">
        <v>14427</v>
      </c>
      <c r="C345" t="s">
        <v>14428</v>
      </c>
      <c r="D345" t="s">
        <v>12274</v>
      </c>
      <c r="E345" t="s">
        <v>14113</v>
      </c>
      <c r="F345" t="s">
        <v>14088</v>
      </c>
      <c r="G345" t="s">
        <v>13066</v>
      </c>
      <c r="H345" t="s">
        <v>13065</v>
      </c>
    </row>
    <row r="346" spans="1:8" x14ac:dyDescent="0.4">
      <c r="A346">
        <v>345</v>
      </c>
      <c r="B346" t="s">
        <v>14429</v>
      </c>
      <c r="C346" t="s">
        <v>14430</v>
      </c>
      <c r="D346" t="s">
        <v>4685</v>
      </c>
      <c r="E346" t="s">
        <v>14113</v>
      </c>
      <c r="F346" t="s">
        <v>14137</v>
      </c>
      <c r="G346" t="s">
        <v>13066</v>
      </c>
      <c r="H346" t="s">
        <v>13065</v>
      </c>
    </row>
    <row r="347" spans="1:8" x14ac:dyDescent="0.4">
      <c r="A347">
        <v>346</v>
      </c>
      <c r="B347" t="s">
        <v>14431</v>
      </c>
      <c r="C347" t="s">
        <v>4687</v>
      </c>
      <c r="D347" t="s">
        <v>4688</v>
      </c>
      <c r="E347" t="s">
        <v>14113</v>
      </c>
      <c r="F347" t="s">
        <v>13299</v>
      </c>
      <c r="G347" t="s">
        <v>13066</v>
      </c>
      <c r="H347" t="s">
        <v>13065</v>
      </c>
    </row>
    <row r="348" spans="1:8" x14ac:dyDescent="0.4">
      <c r="A348">
        <v>347</v>
      </c>
      <c r="B348" t="s">
        <v>14432</v>
      </c>
      <c r="C348" t="s">
        <v>4690</v>
      </c>
      <c r="D348" t="s">
        <v>4691</v>
      </c>
      <c r="E348" t="s">
        <v>14113</v>
      </c>
      <c r="F348" t="s">
        <v>13300</v>
      </c>
      <c r="G348" t="s">
        <v>13066</v>
      </c>
      <c r="H348" t="s">
        <v>13065</v>
      </c>
    </row>
    <row r="349" spans="1:8" x14ac:dyDescent="0.4">
      <c r="A349">
        <v>348</v>
      </c>
      <c r="B349" t="s">
        <v>14433</v>
      </c>
      <c r="C349" t="s">
        <v>4693</v>
      </c>
      <c r="D349" t="s">
        <v>4694</v>
      </c>
      <c r="E349" t="s">
        <v>14113</v>
      </c>
      <c r="F349" t="s">
        <v>13301</v>
      </c>
      <c r="G349" t="s">
        <v>13066</v>
      </c>
      <c r="H349" t="s">
        <v>13065</v>
      </c>
    </row>
    <row r="350" spans="1:8" x14ac:dyDescent="0.4">
      <c r="A350">
        <v>349</v>
      </c>
      <c r="B350" t="s">
        <v>14434</v>
      </c>
      <c r="C350" t="s">
        <v>4696</v>
      </c>
      <c r="D350" t="s">
        <v>4697</v>
      </c>
      <c r="E350" t="s">
        <v>14113</v>
      </c>
      <c r="F350" t="s">
        <v>13302</v>
      </c>
      <c r="G350" t="s">
        <v>13066</v>
      </c>
      <c r="H350" t="s">
        <v>13065</v>
      </c>
    </row>
    <row r="351" spans="1:8" x14ac:dyDescent="0.4">
      <c r="A351">
        <v>350</v>
      </c>
      <c r="B351" t="s">
        <v>14435</v>
      </c>
      <c r="C351" t="s">
        <v>4699</v>
      </c>
      <c r="D351" t="s">
        <v>4697</v>
      </c>
      <c r="E351" t="s">
        <v>14113</v>
      </c>
      <c r="F351" t="s">
        <v>13303</v>
      </c>
      <c r="G351" t="s">
        <v>13066</v>
      </c>
      <c r="H351" t="s">
        <v>13065</v>
      </c>
    </row>
    <row r="352" spans="1:8" x14ac:dyDescent="0.4">
      <c r="A352">
        <v>351</v>
      </c>
      <c r="B352" t="s">
        <v>14436</v>
      </c>
      <c r="C352" t="s">
        <v>4701</v>
      </c>
      <c r="D352" t="s">
        <v>4702</v>
      </c>
      <c r="E352" t="s">
        <v>14113</v>
      </c>
      <c r="F352" t="s">
        <v>13304</v>
      </c>
      <c r="G352" t="s">
        <v>13066</v>
      </c>
      <c r="H352" t="s">
        <v>13065</v>
      </c>
    </row>
    <row r="353" spans="1:8" x14ac:dyDescent="0.4">
      <c r="A353">
        <v>352</v>
      </c>
      <c r="B353" t="s">
        <v>14437</v>
      </c>
      <c r="C353" t="s">
        <v>4704</v>
      </c>
      <c r="D353" t="s">
        <v>4702</v>
      </c>
      <c r="E353" t="s">
        <v>14113</v>
      </c>
      <c r="F353" t="s">
        <v>13305</v>
      </c>
      <c r="G353" t="s">
        <v>13066</v>
      </c>
      <c r="H353" t="s">
        <v>13065</v>
      </c>
    </row>
    <row r="354" spans="1:8" x14ac:dyDescent="0.4">
      <c r="A354">
        <v>353</v>
      </c>
      <c r="B354" t="s">
        <v>14438</v>
      </c>
      <c r="C354" t="s">
        <v>4706</v>
      </c>
      <c r="D354" t="s">
        <v>4707</v>
      </c>
      <c r="E354" t="s">
        <v>14113</v>
      </c>
      <c r="F354" t="s">
        <v>13306</v>
      </c>
      <c r="G354" t="s">
        <v>13066</v>
      </c>
      <c r="H354" t="s">
        <v>13065</v>
      </c>
    </row>
    <row r="355" spans="1:8" x14ac:dyDescent="0.4">
      <c r="A355">
        <v>354</v>
      </c>
      <c r="B355" t="s">
        <v>14439</v>
      </c>
      <c r="C355" t="s">
        <v>4709</v>
      </c>
      <c r="D355" t="s">
        <v>4710</v>
      </c>
      <c r="E355" t="s">
        <v>14113</v>
      </c>
      <c r="F355" t="s">
        <v>13307</v>
      </c>
      <c r="G355" t="s">
        <v>13066</v>
      </c>
      <c r="H355" t="s">
        <v>13065</v>
      </c>
    </row>
    <row r="356" spans="1:8" x14ac:dyDescent="0.4">
      <c r="A356">
        <v>355</v>
      </c>
      <c r="B356" t="s">
        <v>14440</v>
      </c>
      <c r="C356" t="s">
        <v>4712</v>
      </c>
      <c r="D356" t="s">
        <v>4710</v>
      </c>
      <c r="E356" t="s">
        <v>14113</v>
      </c>
      <c r="F356" t="s">
        <v>13308</v>
      </c>
      <c r="G356" t="s">
        <v>13066</v>
      </c>
      <c r="H356" t="s">
        <v>13065</v>
      </c>
    </row>
    <row r="357" spans="1:8" x14ac:dyDescent="0.4">
      <c r="A357">
        <v>356</v>
      </c>
      <c r="B357" t="s">
        <v>14441</v>
      </c>
      <c r="C357" t="s">
        <v>4714</v>
      </c>
      <c r="D357" t="s">
        <v>4715</v>
      </c>
      <c r="E357" t="s">
        <v>14113</v>
      </c>
      <c r="F357" t="s">
        <v>13309</v>
      </c>
      <c r="G357" t="s">
        <v>13066</v>
      </c>
      <c r="H357" t="s">
        <v>13065</v>
      </c>
    </row>
    <row r="358" spans="1:8" x14ac:dyDescent="0.4">
      <c r="A358">
        <v>357</v>
      </c>
      <c r="B358" t="s">
        <v>14442</v>
      </c>
      <c r="C358" t="s">
        <v>4717</v>
      </c>
      <c r="D358" t="s">
        <v>4718</v>
      </c>
      <c r="E358" t="s">
        <v>14113</v>
      </c>
      <c r="F358" t="s">
        <v>13310</v>
      </c>
      <c r="G358" t="s">
        <v>13066</v>
      </c>
      <c r="H358" t="s">
        <v>13065</v>
      </c>
    </row>
    <row r="359" spans="1:8" x14ac:dyDescent="0.4">
      <c r="A359">
        <v>358</v>
      </c>
      <c r="B359" t="s">
        <v>14443</v>
      </c>
      <c r="C359" t="s">
        <v>4720</v>
      </c>
      <c r="D359" t="s">
        <v>4721</v>
      </c>
      <c r="E359" t="s">
        <v>14113</v>
      </c>
      <c r="F359" t="s">
        <v>13311</v>
      </c>
      <c r="G359" t="s">
        <v>13066</v>
      </c>
      <c r="H359" t="s">
        <v>13065</v>
      </c>
    </row>
    <row r="360" spans="1:8" x14ac:dyDescent="0.4">
      <c r="A360">
        <v>359</v>
      </c>
      <c r="B360" t="s">
        <v>14444</v>
      </c>
      <c r="C360" t="s">
        <v>4723</v>
      </c>
      <c r="D360" t="s">
        <v>4724</v>
      </c>
      <c r="E360" t="s">
        <v>14113</v>
      </c>
      <c r="F360" t="s">
        <v>13312</v>
      </c>
      <c r="G360" t="s">
        <v>13066</v>
      </c>
      <c r="H360" t="s">
        <v>13065</v>
      </c>
    </row>
    <row r="361" spans="1:8" x14ac:dyDescent="0.4">
      <c r="A361">
        <v>360</v>
      </c>
      <c r="B361" t="s">
        <v>14445</v>
      </c>
      <c r="C361" t="s">
        <v>4726</v>
      </c>
      <c r="D361" t="s">
        <v>4727</v>
      </c>
      <c r="E361" t="s">
        <v>14113</v>
      </c>
      <c r="F361" t="s">
        <v>13313</v>
      </c>
      <c r="G361" t="s">
        <v>13066</v>
      </c>
      <c r="H361" t="s">
        <v>13065</v>
      </c>
    </row>
    <row r="362" spans="1:8" x14ac:dyDescent="0.4">
      <c r="A362">
        <v>361</v>
      </c>
      <c r="B362" t="s">
        <v>14446</v>
      </c>
      <c r="C362" t="s">
        <v>4729</v>
      </c>
      <c r="D362" t="s">
        <v>4730</v>
      </c>
      <c r="E362" t="s">
        <v>14113</v>
      </c>
      <c r="F362" t="s">
        <v>13314</v>
      </c>
      <c r="G362" t="s">
        <v>13066</v>
      </c>
      <c r="H362" t="s">
        <v>13065</v>
      </c>
    </row>
    <row r="363" spans="1:8" x14ac:dyDescent="0.4">
      <c r="A363">
        <v>362</v>
      </c>
      <c r="B363" t="s">
        <v>14447</v>
      </c>
      <c r="C363" t="s">
        <v>4732</v>
      </c>
      <c r="D363" t="s">
        <v>4733</v>
      </c>
      <c r="E363" t="s">
        <v>14113</v>
      </c>
      <c r="F363" t="s">
        <v>13315</v>
      </c>
      <c r="G363" t="s">
        <v>13066</v>
      </c>
      <c r="H363" t="s">
        <v>13065</v>
      </c>
    </row>
    <row r="364" spans="1:8" x14ac:dyDescent="0.4">
      <c r="A364">
        <v>363</v>
      </c>
      <c r="B364" t="s">
        <v>14448</v>
      </c>
      <c r="C364" t="s">
        <v>4735</v>
      </c>
      <c r="D364" t="s">
        <v>4736</v>
      </c>
      <c r="E364" t="s">
        <v>14113</v>
      </c>
      <c r="F364" t="s">
        <v>13316</v>
      </c>
      <c r="G364" t="s">
        <v>13066</v>
      </c>
      <c r="H364" t="s">
        <v>13065</v>
      </c>
    </row>
    <row r="365" spans="1:8" x14ac:dyDescent="0.4">
      <c r="A365">
        <v>364</v>
      </c>
      <c r="B365" t="s">
        <v>14449</v>
      </c>
      <c r="C365" t="s">
        <v>4738</v>
      </c>
      <c r="D365" t="s">
        <v>4739</v>
      </c>
      <c r="E365" t="s">
        <v>14114</v>
      </c>
      <c r="F365" t="s">
        <v>13317</v>
      </c>
      <c r="G365" t="s">
        <v>13066</v>
      </c>
      <c r="H365" t="s">
        <v>13065</v>
      </c>
    </row>
    <row r="366" spans="1:8" x14ac:dyDescent="0.4">
      <c r="A366">
        <v>365</v>
      </c>
      <c r="B366" t="s">
        <v>14450</v>
      </c>
      <c r="C366" t="s">
        <v>4741</v>
      </c>
      <c r="D366" t="s">
        <v>4739</v>
      </c>
      <c r="E366" t="s">
        <v>14114</v>
      </c>
      <c r="F366" t="s">
        <v>13318</v>
      </c>
      <c r="G366" t="s">
        <v>13066</v>
      </c>
      <c r="H366" t="s">
        <v>13065</v>
      </c>
    </row>
    <row r="367" spans="1:8" x14ac:dyDescent="0.4">
      <c r="A367">
        <v>366</v>
      </c>
      <c r="B367" t="s">
        <v>14451</v>
      </c>
      <c r="C367" t="s">
        <v>4743</v>
      </c>
      <c r="D367" t="s">
        <v>4739</v>
      </c>
      <c r="E367" t="s">
        <v>14114</v>
      </c>
      <c r="F367" t="s">
        <v>13319</v>
      </c>
      <c r="G367" t="s">
        <v>13066</v>
      </c>
      <c r="H367" t="s">
        <v>13065</v>
      </c>
    </row>
    <row r="368" spans="1:8" x14ac:dyDescent="0.4">
      <c r="A368">
        <v>367</v>
      </c>
      <c r="B368" t="s">
        <v>14452</v>
      </c>
      <c r="C368" t="s">
        <v>4745</v>
      </c>
      <c r="D368" t="s">
        <v>4739</v>
      </c>
      <c r="E368" t="s">
        <v>14114</v>
      </c>
      <c r="F368" t="s">
        <v>13320</v>
      </c>
      <c r="G368" t="s">
        <v>13066</v>
      </c>
      <c r="H368" t="s">
        <v>13065</v>
      </c>
    </row>
    <row r="369" spans="1:8" x14ac:dyDescent="0.4">
      <c r="A369">
        <v>368</v>
      </c>
      <c r="B369" t="s">
        <v>14453</v>
      </c>
      <c r="C369" t="s">
        <v>4747</v>
      </c>
      <c r="D369" t="s">
        <v>4748</v>
      </c>
      <c r="E369" t="s">
        <v>14114</v>
      </c>
      <c r="F369" t="s">
        <v>13321</v>
      </c>
      <c r="G369" t="s">
        <v>13066</v>
      </c>
      <c r="H369" t="s">
        <v>13065</v>
      </c>
    </row>
    <row r="370" spans="1:8" x14ac:dyDescent="0.4">
      <c r="A370">
        <v>369</v>
      </c>
      <c r="B370" t="s">
        <v>14454</v>
      </c>
      <c r="C370" t="s">
        <v>4750</v>
      </c>
      <c r="D370" t="s">
        <v>4751</v>
      </c>
      <c r="E370" t="s">
        <v>14114</v>
      </c>
      <c r="F370" t="s">
        <v>13322</v>
      </c>
      <c r="G370" t="s">
        <v>13066</v>
      </c>
      <c r="H370" t="s">
        <v>13065</v>
      </c>
    </row>
    <row r="371" spans="1:8" x14ac:dyDescent="0.4">
      <c r="A371">
        <v>370</v>
      </c>
      <c r="B371" t="s">
        <v>14455</v>
      </c>
      <c r="C371" t="s">
        <v>4753</v>
      </c>
      <c r="D371" t="s">
        <v>4754</v>
      </c>
      <c r="E371" t="s">
        <v>14114</v>
      </c>
      <c r="F371" t="s">
        <v>13323</v>
      </c>
      <c r="G371" t="s">
        <v>13066</v>
      </c>
      <c r="H371" t="s">
        <v>13065</v>
      </c>
    </row>
    <row r="372" spans="1:8" x14ac:dyDescent="0.4">
      <c r="A372">
        <v>371</v>
      </c>
      <c r="B372" t="s">
        <v>14456</v>
      </c>
      <c r="C372" t="s">
        <v>4756</v>
      </c>
      <c r="D372" t="s">
        <v>4757</v>
      </c>
      <c r="E372" t="s">
        <v>14114</v>
      </c>
      <c r="F372" t="s">
        <v>13324</v>
      </c>
      <c r="G372" t="s">
        <v>13066</v>
      </c>
      <c r="H372" t="s">
        <v>13065</v>
      </c>
    </row>
    <row r="373" spans="1:8" x14ac:dyDescent="0.4">
      <c r="A373">
        <v>372</v>
      </c>
      <c r="B373" t="s">
        <v>14457</v>
      </c>
      <c r="C373" t="s">
        <v>4759</v>
      </c>
      <c r="D373" t="s">
        <v>4760</v>
      </c>
      <c r="E373" t="s">
        <v>14114</v>
      </c>
      <c r="F373" t="s">
        <v>13325</v>
      </c>
      <c r="G373" t="s">
        <v>13066</v>
      </c>
      <c r="H373" t="s">
        <v>13065</v>
      </c>
    </row>
    <row r="374" spans="1:8" x14ac:dyDescent="0.4">
      <c r="A374">
        <v>373</v>
      </c>
      <c r="B374" t="s">
        <v>14458</v>
      </c>
      <c r="C374" t="s">
        <v>4762</v>
      </c>
      <c r="D374" t="s">
        <v>4763</v>
      </c>
      <c r="E374" t="s">
        <v>14114</v>
      </c>
      <c r="F374" t="s">
        <v>13326</v>
      </c>
      <c r="G374" t="s">
        <v>13066</v>
      </c>
      <c r="H374" t="s">
        <v>13065</v>
      </c>
    </row>
    <row r="375" spans="1:8" x14ac:dyDescent="0.4">
      <c r="A375">
        <v>374</v>
      </c>
      <c r="B375" t="s">
        <v>14459</v>
      </c>
      <c r="C375" t="s">
        <v>4765</v>
      </c>
      <c r="D375" t="s">
        <v>4766</v>
      </c>
      <c r="E375" t="s">
        <v>14114</v>
      </c>
      <c r="F375" t="s">
        <v>14089</v>
      </c>
      <c r="G375" t="s">
        <v>13066</v>
      </c>
      <c r="H375" t="s">
        <v>13065</v>
      </c>
    </row>
    <row r="376" spans="1:8" x14ac:dyDescent="0.4">
      <c r="A376">
        <v>375</v>
      </c>
      <c r="B376" t="s">
        <v>14460</v>
      </c>
      <c r="C376" t="s">
        <v>14461</v>
      </c>
      <c r="D376" t="s">
        <v>4766</v>
      </c>
      <c r="E376" t="s">
        <v>14114</v>
      </c>
      <c r="F376" t="s">
        <v>14090</v>
      </c>
      <c r="G376" t="s">
        <v>13066</v>
      </c>
      <c r="H376" t="s">
        <v>13065</v>
      </c>
    </row>
    <row r="377" spans="1:8" x14ac:dyDescent="0.4">
      <c r="A377">
        <v>376</v>
      </c>
      <c r="B377" t="s">
        <v>14462</v>
      </c>
      <c r="C377" t="s">
        <v>4770</v>
      </c>
      <c r="D377" t="s">
        <v>4771</v>
      </c>
      <c r="E377" t="s">
        <v>14114</v>
      </c>
      <c r="F377" t="s">
        <v>13327</v>
      </c>
      <c r="G377" t="s">
        <v>13066</v>
      </c>
      <c r="H377" t="s">
        <v>13065</v>
      </c>
    </row>
    <row r="378" spans="1:8" x14ac:dyDescent="0.4">
      <c r="A378">
        <v>377</v>
      </c>
      <c r="B378" t="s">
        <v>14463</v>
      </c>
      <c r="C378" t="s">
        <v>4773</v>
      </c>
      <c r="D378" t="s">
        <v>4774</v>
      </c>
      <c r="E378" t="s">
        <v>14114</v>
      </c>
      <c r="F378" t="s">
        <v>13328</v>
      </c>
      <c r="G378" t="s">
        <v>13066</v>
      </c>
      <c r="H378" t="s">
        <v>13065</v>
      </c>
    </row>
    <row r="379" spans="1:8" x14ac:dyDescent="0.4">
      <c r="A379">
        <v>378</v>
      </c>
      <c r="B379" t="s">
        <v>14464</v>
      </c>
      <c r="C379" t="s">
        <v>4776</v>
      </c>
      <c r="D379" t="s">
        <v>4739</v>
      </c>
      <c r="E379" t="s">
        <v>14114</v>
      </c>
      <c r="F379" t="s">
        <v>13329</v>
      </c>
      <c r="G379" t="s">
        <v>13066</v>
      </c>
      <c r="H379" t="s">
        <v>13065</v>
      </c>
    </row>
    <row r="380" spans="1:8" x14ac:dyDescent="0.4">
      <c r="A380">
        <v>379</v>
      </c>
      <c r="B380" t="s">
        <v>14465</v>
      </c>
      <c r="C380" t="s">
        <v>4778</v>
      </c>
      <c r="D380" t="s">
        <v>4739</v>
      </c>
      <c r="E380" t="s">
        <v>14114</v>
      </c>
      <c r="F380" t="s">
        <v>13330</v>
      </c>
      <c r="G380" t="s">
        <v>13066</v>
      </c>
      <c r="H380" t="s">
        <v>13065</v>
      </c>
    </row>
    <row r="381" spans="1:8" x14ac:dyDescent="0.4">
      <c r="A381">
        <v>380</v>
      </c>
      <c r="B381" t="s">
        <v>14466</v>
      </c>
      <c r="C381" t="s">
        <v>4780</v>
      </c>
      <c r="D381" t="s">
        <v>4739</v>
      </c>
      <c r="E381" t="s">
        <v>14114</v>
      </c>
      <c r="F381" t="s">
        <v>13331</v>
      </c>
      <c r="G381" t="s">
        <v>13066</v>
      </c>
      <c r="H381" t="s">
        <v>13065</v>
      </c>
    </row>
    <row r="382" spans="1:8" x14ac:dyDescent="0.4">
      <c r="A382">
        <v>381</v>
      </c>
      <c r="B382" t="s">
        <v>14467</v>
      </c>
      <c r="C382" t="s">
        <v>4782</v>
      </c>
      <c r="D382" t="s">
        <v>4783</v>
      </c>
      <c r="E382" t="s">
        <v>14114</v>
      </c>
      <c r="F382" t="s">
        <v>13332</v>
      </c>
      <c r="G382" t="s">
        <v>13066</v>
      </c>
      <c r="H382" t="s">
        <v>13065</v>
      </c>
    </row>
    <row r="383" spans="1:8" x14ac:dyDescent="0.4">
      <c r="A383">
        <v>382</v>
      </c>
      <c r="B383" t="s">
        <v>14468</v>
      </c>
      <c r="C383" t="s">
        <v>4785</v>
      </c>
      <c r="D383" t="s">
        <v>4786</v>
      </c>
      <c r="E383" t="s">
        <v>14114</v>
      </c>
      <c r="F383" t="s">
        <v>13333</v>
      </c>
      <c r="G383" t="s">
        <v>13066</v>
      </c>
      <c r="H383" t="s">
        <v>13065</v>
      </c>
    </row>
    <row r="384" spans="1:8" x14ac:dyDescent="0.4">
      <c r="A384">
        <v>383</v>
      </c>
      <c r="B384" t="s">
        <v>14469</v>
      </c>
      <c r="C384" t="s">
        <v>4788</v>
      </c>
      <c r="D384" t="s">
        <v>4789</v>
      </c>
      <c r="E384" t="s">
        <v>14114</v>
      </c>
      <c r="F384" t="s">
        <v>13334</v>
      </c>
      <c r="G384" t="s">
        <v>13066</v>
      </c>
      <c r="H384" t="s">
        <v>13065</v>
      </c>
    </row>
    <row r="385" spans="1:8" x14ac:dyDescent="0.4">
      <c r="A385">
        <v>384</v>
      </c>
      <c r="B385" t="s">
        <v>14470</v>
      </c>
      <c r="C385" t="s">
        <v>4791</v>
      </c>
      <c r="D385" t="s">
        <v>4792</v>
      </c>
      <c r="E385" t="s">
        <v>14114</v>
      </c>
      <c r="F385" t="s">
        <v>13335</v>
      </c>
      <c r="G385" t="s">
        <v>13066</v>
      </c>
      <c r="H385" t="s">
        <v>13065</v>
      </c>
    </row>
    <row r="386" spans="1:8" x14ac:dyDescent="0.4">
      <c r="A386">
        <v>385</v>
      </c>
      <c r="B386" t="s">
        <v>14471</v>
      </c>
      <c r="C386" t="s">
        <v>4794</v>
      </c>
      <c r="D386" t="s">
        <v>4792</v>
      </c>
      <c r="E386" t="s">
        <v>14114</v>
      </c>
      <c r="F386" t="s">
        <v>13336</v>
      </c>
      <c r="G386" t="s">
        <v>13066</v>
      </c>
      <c r="H386" t="s">
        <v>13065</v>
      </c>
    </row>
    <row r="387" spans="1:8" x14ac:dyDescent="0.4">
      <c r="A387">
        <v>386</v>
      </c>
      <c r="B387" t="s">
        <v>14472</v>
      </c>
      <c r="C387" t="s">
        <v>4796</v>
      </c>
      <c r="D387" t="s">
        <v>4797</v>
      </c>
      <c r="E387" t="s">
        <v>14114</v>
      </c>
      <c r="F387" t="s">
        <v>13337</v>
      </c>
      <c r="G387" t="s">
        <v>13066</v>
      </c>
      <c r="H387" t="s">
        <v>13065</v>
      </c>
    </row>
    <row r="388" spans="1:8" x14ac:dyDescent="0.4">
      <c r="A388">
        <v>387</v>
      </c>
      <c r="B388" t="s">
        <v>14473</v>
      </c>
      <c r="C388" t="s">
        <v>4799</v>
      </c>
      <c r="D388" t="s">
        <v>4797</v>
      </c>
      <c r="E388" t="s">
        <v>14114</v>
      </c>
      <c r="F388" t="s">
        <v>13338</v>
      </c>
      <c r="G388" t="s">
        <v>13066</v>
      </c>
      <c r="H388" t="s">
        <v>13065</v>
      </c>
    </row>
    <row r="389" spans="1:8" x14ac:dyDescent="0.4">
      <c r="A389">
        <v>388</v>
      </c>
      <c r="B389" t="s">
        <v>14474</v>
      </c>
      <c r="C389" t="s">
        <v>4801</v>
      </c>
      <c r="D389" t="s">
        <v>4797</v>
      </c>
      <c r="E389" t="s">
        <v>14114</v>
      </c>
      <c r="F389" t="s">
        <v>13339</v>
      </c>
      <c r="G389" t="s">
        <v>13066</v>
      </c>
      <c r="H389" t="s">
        <v>13065</v>
      </c>
    </row>
    <row r="390" spans="1:8" x14ac:dyDescent="0.4">
      <c r="A390">
        <v>389</v>
      </c>
      <c r="B390" t="s">
        <v>14475</v>
      </c>
      <c r="C390" t="s">
        <v>4803</v>
      </c>
      <c r="D390" t="s">
        <v>4797</v>
      </c>
      <c r="E390" t="s">
        <v>14114</v>
      </c>
      <c r="F390" t="s">
        <v>13340</v>
      </c>
      <c r="G390" t="s">
        <v>13066</v>
      </c>
      <c r="H390" t="s">
        <v>13065</v>
      </c>
    </row>
    <row r="391" spans="1:8" x14ac:dyDescent="0.4">
      <c r="A391">
        <v>390</v>
      </c>
      <c r="B391" t="s">
        <v>14476</v>
      </c>
      <c r="C391" t="s">
        <v>4805</v>
      </c>
      <c r="D391" t="s">
        <v>4797</v>
      </c>
      <c r="E391" t="s">
        <v>14114</v>
      </c>
      <c r="F391" t="s">
        <v>13341</v>
      </c>
      <c r="G391" t="s">
        <v>13066</v>
      </c>
      <c r="H391" t="s">
        <v>13065</v>
      </c>
    </row>
    <row r="392" spans="1:8" x14ac:dyDescent="0.4">
      <c r="A392">
        <v>391</v>
      </c>
      <c r="B392" t="s">
        <v>14477</v>
      </c>
      <c r="C392" t="s">
        <v>4807</v>
      </c>
      <c r="D392" t="s">
        <v>4797</v>
      </c>
      <c r="E392" t="s">
        <v>14114</v>
      </c>
      <c r="F392" t="s">
        <v>13342</v>
      </c>
      <c r="G392" t="s">
        <v>13066</v>
      </c>
      <c r="H392" t="s">
        <v>13065</v>
      </c>
    </row>
    <row r="393" spans="1:8" x14ac:dyDescent="0.4">
      <c r="A393">
        <v>392</v>
      </c>
      <c r="B393" t="s">
        <v>14478</v>
      </c>
      <c r="C393" t="s">
        <v>4809</v>
      </c>
      <c r="D393" t="s">
        <v>4797</v>
      </c>
      <c r="E393" t="s">
        <v>14114</v>
      </c>
      <c r="F393" t="s">
        <v>13343</v>
      </c>
      <c r="G393" t="s">
        <v>13066</v>
      </c>
      <c r="H393" t="s">
        <v>13065</v>
      </c>
    </row>
    <row r="394" spans="1:8" x14ac:dyDescent="0.4">
      <c r="A394">
        <v>393</v>
      </c>
      <c r="B394" t="s">
        <v>14479</v>
      </c>
      <c r="C394" t="s">
        <v>4811</v>
      </c>
      <c r="D394" t="s">
        <v>4797</v>
      </c>
      <c r="E394" t="s">
        <v>14114</v>
      </c>
      <c r="F394" t="s">
        <v>13344</v>
      </c>
      <c r="G394" t="s">
        <v>13066</v>
      </c>
      <c r="H394" t="s">
        <v>13065</v>
      </c>
    </row>
    <row r="395" spans="1:8" x14ac:dyDescent="0.4">
      <c r="A395">
        <v>394</v>
      </c>
      <c r="B395" t="s">
        <v>14480</v>
      </c>
      <c r="C395" t="s">
        <v>4813</v>
      </c>
      <c r="D395" t="s">
        <v>4797</v>
      </c>
      <c r="E395" t="s">
        <v>14114</v>
      </c>
      <c r="F395" t="s">
        <v>13345</v>
      </c>
      <c r="G395" t="s">
        <v>13066</v>
      </c>
      <c r="H395" t="s">
        <v>13065</v>
      </c>
    </row>
    <row r="396" spans="1:8" x14ac:dyDescent="0.4">
      <c r="A396">
        <v>395</v>
      </c>
      <c r="B396" t="s">
        <v>14481</v>
      </c>
      <c r="C396" t="s">
        <v>4815</v>
      </c>
      <c r="D396" t="s">
        <v>4797</v>
      </c>
      <c r="E396" t="s">
        <v>14114</v>
      </c>
      <c r="F396" t="s">
        <v>13346</v>
      </c>
      <c r="G396" t="s">
        <v>13066</v>
      </c>
      <c r="H396" t="s">
        <v>13065</v>
      </c>
    </row>
    <row r="397" spans="1:8" x14ac:dyDescent="0.4">
      <c r="A397">
        <v>396</v>
      </c>
      <c r="B397" t="s">
        <v>14482</v>
      </c>
      <c r="C397" t="s">
        <v>4817</v>
      </c>
      <c r="D397" t="s">
        <v>4797</v>
      </c>
      <c r="E397" t="s">
        <v>14114</v>
      </c>
      <c r="F397" t="s">
        <v>13347</v>
      </c>
      <c r="G397" t="s">
        <v>13066</v>
      </c>
      <c r="H397" t="s">
        <v>13065</v>
      </c>
    </row>
    <row r="398" spans="1:8" x14ac:dyDescent="0.4">
      <c r="A398">
        <v>397</v>
      </c>
      <c r="B398" t="s">
        <v>14483</v>
      </c>
      <c r="C398" t="s">
        <v>4819</v>
      </c>
      <c r="D398" t="s">
        <v>4797</v>
      </c>
      <c r="E398" t="s">
        <v>14114</v>
      </c>
      <c r="F398" t="s">
        <v>13348</v>
      </c>
      <c r="G398" t="s">
        <v>13066</v>
      </c>
      <c r="H398" t="s">
        <v>13065</v>
      </c>
    </row>
    <row r="399" spans="1:8" x14ac:dyDescent="0.4">
      <c r="A399">
        <v>398</v>
      </c>
      <c r="B399" t="s">
        <v>14484</v>
      </c>
      <c r="C399" t="s">
        <v>4821</v>
      </c>
      <c r="D399" t="s">
        <v>4797</v>
      </c>
      <c r="E399" t="s">
        <v>14114</v>
      </c>
      <c r="F399" t="s">
        <v>13349</v>
      </c>
      <c r="G399" t="s">
        <v>13066</v>
      </c>
      <c r="H399" t="s">
        <v>13065</v>
      </c>
    </row>
    <row r="400" spans="1:8" x14ac:dyDescent="0.4">
      <c r="A400">
        <v>399</v>
      </c>
      <c r="B400" t="s">
        <v>14485</v>
      </c>
      <c r="C400" t="s">
        <v>4823</v>
      </c>
      <c r="D400" t="s">
        <v>4797</v>
      </c>
      <c r="E400" t="s">
        <v>14114</v>
      </c>
      <c r="F400" t="s">
        <v>13350</v>
      </c>
      <c r="G400" t="s">
        <v>13066</v>
      </c>
      <c r="H400" t="s">
        <v>13065</v>
      </c>
    </row>
    <row r="401" spans="1:8" x14ac:dyDescent="0.4">
      <c r="A401">
        <v>400</v>
      </c>
      <c r="B401" t="s">
        <v>14486</v>
      </c>
      <c r="C401" t="s">
        <v>4825</v>
      </c>
      <c r="D401" t="s">
        <v>4797</v>
      </c>
      <c r="E401" t="s">
        <v>14114</v>
      </c>
      <c r="F401" t="s">
        <v>13351</v>
      </c>
      <c r="G401" t="s">
        <v>13066</v>
      </c>
      <c r="H401" t="s">
        <v>13065</v>
      </c>
    </row>
    <row r="402" spans="1:8" x14ac:dyDescent="0.4">
      <c r="A402">
        <v>401</v>
      </c>
      <c r="B402" t="s">
        <v>14487</v>
      </c>
      <c r="C402" t="s">
        <v>4827</v>
      </c>
      <c r="D402" t="s">
        <v>4797</v>
      </c>
      <c r="E402" t="s">
        <v>14114</v>
      </c>
      <c r="F402" t="s">
        <v>13352</v>
      </c>
      <c r="G402" t="s">
        <v>13066</v>
      </c>
      <c r="H402" t="s">
        <v>13065</v>
      </c>
    </row>
    <row r="403" spans="1:8" x14ac:dyDescent="0.4">
      <c r="A403">
        <v>402</v>
      </c>
      <c r="B403" t="s">
        <v>14488</v>
      </c>
      <c r="C403" t="s">
        <v>4829</v>
      </c>
      <c r="D403" t="s">
        <v>4797</v>
      </c>
      <c r="E403" t="s">
        <v>14114</v>
      </c>
      <c r="F403" t="s">
        <v>13353</v>
      </c>
      <c r="G403" t="s">
        <v>13066</v>
      </c>
      <c r="H403" t="s">
        <v>13065</v>
      </c>
    </row>
    <row r="404" spans="1:8" x14ac:dyDescent="0.4">
      <c r="A404">
        <v>403</v>
      </c>
      <c r="B404" t="s">
        <v>14489</v>
      </c>
      <c r="C404" t="s">
        <v>4831</v>
      </c>
      <c r="D404" t="s">
        <v>4797</v>
      </c>
      <c r="E404" t="s">
        <v>14114</v>
      </c>
      <c r="F404" t="s">
        <v>13354</v>
      </c>
      <c r="G404" t="s">
        <v>13066</v>
      </c>
      <c r="H404" t="s">
        <v>13065</v>
      </c>
    </row>
    <row r="405" spans="1:8" x14ac:dyDescent="0.4">
      <c r="A405">
        <v>404</v>
      </c>
      <c r="B405" t="s">
        <v>14490</v>
      </c>
      <c r="C405" t="s">
        <v>4833</v>
      </c>
      <c r="D405" t="s">
        <v>4797</v>
      </c>
      <c r="E405" t="s">
        <v>14114</v>
      </c>
      <c r="F405" t="s">
        <v>13355</v>
      </c>
      <c r="G405" t="s">
        <v>13066</v>
      </c>
      <c r="H405" t="s">
        <v>13065</v>
      </c>
    </row>
    <row r="406" spans="1:8" x14ac:dyDescent="0.4">
      <c r="A406">
        <v>405</v>
      </c>
      <c r="B406" t="s">
        <v>14491</v>
      </c>
      <c r="C406" t="s">
        <v>4835</v>
      </c>
      <c r="D406" t="s">
        <v>4797</v>
      </c>
      <c r="E406" t="s">
        <v>14114</v>
      </c>
      <c r="F406" t="s">
        <v>13356</v>
      </c>
      <c r="G406" t="s">
        <v>13066</v>
      </c>
      <c r="H406" t="s">
        <v>13065</v>
      </c>
    </row>
    <row r="407" spans="1:8" x14ac:dyDescent="0.4">
      <c r="A407">
        <v>406</v>
      </c>
      <c r="B407" t="s">
        <v>14492</v>
      </c>
      <c r="C407" t="s">
        <v>4837</v>
      </c>
      <c r="D407" t="s">
        <v>4797</v>
      </c>
      <c r="E407" t="s">
        <v>14114</v>
      </c>
      <c r="F407" t="s">
        <v>13357</v>
      </c>
      <c r="G407" t="s">
        <v>13066</v>
      </c>
      <c r="H407" t="s">
        <v>13065</v>
      </c>
    </row>
    <row r="408" spans="1:8" x14ac:dyDescent="0.4">
      <c r="A408">
        <v>407</v>
      </c>
      <c r="B408" t="s">
        <v>14493</v>
      </c>
      <c r="C408" t="s">
        <v>4839</v>
      </c>
      <c r="D408" t="s">
        <v>4797</v>
      </c>
      <c r="E408" t="s">
        <v>14114</v>
      </c>
      <c r="F408" t="s">
        <v>13358</v>
      </c>
      <c r="G408" t="s">
        <v>13066</v>
      </c>
      <c r="H408" t="s">
        <v>13065</v>
      </c>
    </row>
    <row r="409" spans="1:8" x14ac:dyDescent="0.4">
      <c r="A409">
        <v>408</v>
      </c>
      <c r="B409" t="s">
        <v>14494</v>
      </c>
      <c r="C409" t="s">
        <v>4841</v>
      </c>
      <c r="D409" t="s">
        <v>4797</v>
      </c>
      <c r="E409" t="s">
        <v>14114</v>
      </c>
      <c r="F409" t="s">
        <v>13359</v>
      </c>
      <c r="G409" t="s">
        <v>13066</v>
      </c>
      <c r="H409" t="s">
        <v>13065</v>
      </c>
    </row>
    <row r="410" spans="1:8" x14ac:dyDescent="0.4">
      <c r="A410">
        <v>409</v>
      </c>
      <c r="B410" t="s">
        <v>14495</v>
      </c>
      <c r="C410" t="s">
        <v>4843</v>
      </c>
      <c r="D410" t="s">
        <v>4797</v>
      </c>
      <c r="E410" t="s">
        <v>14114</v>
      </c>
      <c r="F410" t="s">
        <v>13360</v>
      </c>
      <c r="G410" t="s">
        <v>13066</v>
      </c>
      <c r="H410" t="s">
        <v>13065</v>
      </c>
    </row>
    <row r="411" spans="1:8" x14ac:dyDescent="0.4">
      <c r="A411">
        <v>410</v>
      </c>
      <c r="B411" t="s">
        <v>14496</v>
      </c>
      <c r="C411" t="s">
        <v>4845</v>
      </c>
      <c r="D411" t="s">
        <v>4797</v>
      </c>
      <c r="E411" t="s">
        <v>14114</v>
      </c>
      <c r="F411" t="s">
        <v>13361</v>
      </c>
      <c r="G411" t="s">
        <v>13066</v>
      </c>
      <c r="H411" t="s">
        <v>13065</v>
      </c>
    </row>
    <row r="412" spans="1:8" x14ac:dyDescent="0.4">
      <c r="A412">
        <v>411</v>
      </c>
      <c r="B412" t="s">
        <v>14497</v>
      </c>
      <c r="C412" t="s">
        <v>4847</v>
      </c>
      <c r="D412" t="s">
        <v>4797</v>
      </c>
      <c r="E412" t="s">
        <v>14114</v>
      </c>
      <c r="F412" t="s">
        <v>13362</v>
      </c>
      <c r="G412" t="s">
        <v>13066</v>
      </c>
      <c r="H412" t="s">
        <v>13065</v>
      </c>
    </row>
    <row r="413" spans="1:8" x14ac:dyDescent="0.4">
      <c r="A413">
        <v>412</v>
      </c>
      <c r="B413" t="s">
        <v>14498</v>
      </c>
      <c r="C413" t="s">
        <v>4849</v>
      </c>
      <c r="D413" t="s">
        <v>4797</v>
      </c>
      <c r="E413" t="s">
        <v>14114</v>
      </c>
      <c r="F413" t="s">
        <v>13363</v>
      </c>
      <c r="G413" t="s">
        <v>13066</v>
      </c>
      <c r="H413" t="s">
        <v>13065</v>
      </c>
    </row>
    <row r="414" spans="1:8" x14ac:dyDescent="0.4">
      <c r="A414">
        <v>413</v>
      </c>
      <c r="B414" t="s">
        <v>14499</v>
      </c>
      <c r="C414" t="s">
        <v>4851</v>
      </c>
      <c r="D414" t="s">
        <v>4797</v>
      </c>
      <c r="E414" t="s">
        <v>14114</v>
      </c>
      <c r="F414" t="s">
        <v>13364</v>
      </c>
      <c r="G414" t="s">
        <v>13066</v>
      </c>
      <c r="H414" t="s">
        <v>13065</v>
      </c>
    </row>
    <row r="415" spans="1:8" x14ac:dyDescent="0.4">
      <c r="A415">
        <v>414</v>
      </c>
      <c r="B415" t="s">
        <v>14500</v>
      </c>
      <c r="C415" t="s">
        <v>4853</v>
      </c>
      <c r="D415" t="s">
        <v>4797</v>
      </c>
      <c r="E415" t="s">
        <v>14114</v>
      </c>
      <c r="F415" t="s">
        <v>13365</v>
      </c>
      <c r="G415" t="s">
        <v>13066</v>
      </c>
      <c r="H415" t="s">
        <v>13065</v>
      </c>
    </row>
    <row r="416" spans="1:8" x14ac:dyDescent="0.4">
      <c r="A416">
        <v>415</v>
      </c>
      <c r="B416" t="s">
        <v>14501</v>
      </c>
      <c r="C416" t="s">
        <v>4855</v>
      </c>
      <c r="D416" t="s">
        <v>4797</v>
      </c>
      <c r="E416" t="s">
        <v>14114</v>
      </c>
      <c r="F416" t="s">
        <v>13366</v>
      </c>
      <c r="G416" t="s">
        <v>13066</v>
      </c>
      <c r="H416" t="s">
        <v>13065</v>
      </c>
    </row>
    <row r="417" spans="1:8" x14ac:dyDescent="0.4">
      <c r="A417">
        <v>416</v>
      </c>
      <c r="B417" t="s">
        <v>14502</v>
      </c>
      <c r="C417" t="s">
        <v>4857</v>
      </c>
      <c r="D417" t="s">
        <v>4797</v>
      </c>
      <c r="E417" t="s">
        <v>14114</v>
      </c>
      <c r="F417" t="s">
        <v>13367</v>
      </c>
      <c r="G417" t="s">
        <v>13066</v>
      </c>
      <c r="H417" t="s">
        <v>13065</v>
      </c>
    </row>
    <row r="418" spans="1:8" x14ac:dyDescent="0.4">
      <c r="A418">
        <v>417</v>
      </c>
      <c r="B418" t="s">
        <v>14503</v>
      </c>
      <c r="C418" t="s">
        <v>4859</v>
      </c>
      <c r="D418" t="s">
        <v>4797</v>
      </c>
      <c r="E418" t="s">
        <v>14114</v>
      </c>
      <c r="F418" t="s">
        <v>13368</v>
      </c>
      <c r="G418" t="s">
        <v>13066</v>
      </c>
      <c r="H418" t="s">
        <v>13065</v>
      </c>
    </row>
    <row r="419" spans="1:8" x14ac:dyDescent="0.4">
      <c r="A419">
        <v>418</v>
      </c>
      <c r="B419" t="s">
        <v>14504</v>
      </c>
      <c r="C419" t="s">
        <v>4861</v>
      </c>
      <c r="D419" t="s">
        <v>4797</v>
      </c>
      <c r="E419" t="s">
        <v>14114</v>
      </c>
      <c r="F419" t="s">
        <v>13369</v>
      </c>
      <c r="G419" t="s">
        <v>13066</v>
      </c>
      <c r="H419" t="s">
        <v>13065</v>
      </c>
    </row>
    <row r="420" spans="1:8" x14ac:dyDescent="0.4">
      <c r="A420">
        <v>419</v>
      </c>
      <c r="B420" t="s">
        <v>14505</v>
      </c>
      <c r="C420" t="s">
        <v>4863</v>
      </c>
      <c r="D420" t="s">
        <v>4797</v>
      </c>
      <c r="E420" t="s">
        <v>14114</v>
      </c>
      <c r="F420" t="s">
        <v>13370</v>
      </c>
      <c r="G420" t="s">
        <v>13066</v>
      </c>
      <c r="H420" t="s">
        <v>13065</v>
      </c>
    </row>
    <row r="421" spans="1:8" x14ac:dyDescent="0.4">
      <c r="A421">
        <v>420</v>
      </c>
      <c r="B421" t="s">
        <v>14506</v>
      </c>
      <c r="C421" t="s">
        <v>4865</v>
      </c>
      <c r="D421" t="s">
        <v>4797</v>
      </c>
      <c r="E421" t="s">
        <v>14114</v>
      </c>
      <c r="F421" t="s">
        <v>13371</v>
      </c>
      <c r="G421" t="s">
        <v>13066</v>
      </c>
      <c r="H421" t="s">
        <v>13065</v>
      </c>
    </row>
    <row r="422" spans="1:8" x14ac:dyDescent="0.4">
      <c r="A422">
        <v>421</v>
      </c>
      <c r="B422" t="s">
        <v>14507</v>
      </c>
      <c r="C422" t="s">
        <v>4867</v>
      </c>
      <c r="D422" t="s">
        <v>4797</v>
      </c>
      <c r="E422" t="s">
        <v>14114</v>
      </c>
      <c r="F422" t="s">
        <v>13372</v>
      </c>
      <c r="G422" t="s">
        <v>13066</v>
      </c>
      <c r="H422" t="s">
        <v>13065</v>
      </c>
    </row>
    <row r="423" spans="1:8" x14ac:dyDescent="0.4">
      <c r="A423">
        <v>422</v>
      </c>
      <c r="B423" t="s">
        <v>14508</v>
      </c>
      <c r="C423" t="s">
        <v>4869</v>
      </c>
      <c r="D423" t="s">
        <v>4797</v>
      </c>
      <c r="E423" t="s">
        <v>14114</v>
      </c>
      <c r="F423" t="s">
        <v>13373</v>
      </c>
      <c r="G423" t="s">
        <v>13066</v>
      </c>
      <c r="H423" t="s">
        <v>13065</v>
      </c>
    </row>
    <row r="424" spans="1:8" x14ac:dyDescent="0.4">
      <c r="A424">
        <v>423</v>
      </c>
      <c r="B424" t="s">
        <v>14509</v>
      </c>
      <c r="C424" t="s">
        <v>4871</v>
      </c>
      <c r="D424" t="s">
        <v>4797</v>
      </c>
      <c r="E424" t="s">
        <v>14114</v>
      </c>
      <c r="F424" t="s">
        <v>13374</v>
      </c>
      <c r="G424" t="s">
        <v>13066</v>
      </c>
      <c r="H424" t="s">
        <v>13065</v>
      </c>
    </row>
    <row r="425" spans="1:8" x14ac:dyDescent="0.4">
      <c r="A425">
        <v>424</v>
      </c>
      <c r="B425" t="s">
        <v>14510</v>
      </c>
      <c r="C425" t="s">
        <v>4873</v>
      </c>
      <c r="D425" t="s">
        <v>4797</v>
      </c>
      <c r="E425" t="s">
        <v>14114</v>
      </c>
      <c r="F425" t="s">
        <v>13375</v>
      </c>
      <c r="G425" t="s">
        <v>13066</v>
      </c>
      <c r="H425" t="s">
        <v>13065</v>
      </c>
    </row>
    <row r="426" spans="1:8" x14ac:dyDescent="0.4">
      <c r="A426">
        <v>425</v>
      </c>
      <c r="B426" t="s">
        <v>14511</v>
      </c>
      <c r="C426" t="s">
        <v>4875</v>
      </c>
      <c r="D426" t="s">
        <v>4797</v>
      </c>
      <c r="E426" t="s">
        <v>14114</v>
      </c>
      <c r="F426" t="s">
        <v>13376</v>
      </c>
      <c r="G426" t="s">
        <v>13066</v>
      </c>
      <c r="H426" t="s">
        <v>13065</v>
      </c>
    </row>
    <row r="427" spans="1:8" x14ac:dyDescent="0.4">
      <c r="A427">
        <v>426</v>
      </c>
      <c r="B427" t="s">
        <v>14512</v>
      </c>
      <c r="C427" t="s">
        <v>4877</v>
      </c>
      <c r="D427" t="s">
        <v>4797</v>
      </c>
      <c r="E427" t="s">
        <v>14114</v>
      </c>
      <c r="F427" t="s">
        <v>13377</v>
      </c>
      <c r="G427" t="s">
        <v>13066</v>
      </c>
      <c r="H427" t="s">
        <v>13065</v>
      </c>
    </row>
    <row r="428" spans="1:8" x14ac:dyDescent="0.4">
      <c r="A428">
        <v>427</v>
      </c>
      <c r="B428" t="s">
        <v>14513</v>
      </c>
      <c r="C428" t="s">
        <v>4879</v>
      </c>
      <c r="D428" t="s">
        <v>4797</v>
      </c>
      <c r="E428" t="s">
        <v>14114</v>
      </c>
      <c r="F428" t="s">
        <v>13378</v>
      </c>
      <c r="G428" t="s">
        <v>13066</v>
      </c>
      <c r="H428" t="s">
        <v>13065</v>
      </c>
    </row>
    <row r="429" spans="1:8" x14ac:dyDescent="0.4">
      <c r="A429">
        <v>428</v>
      </c>
      <c r="B429" t="s">
        <v>14514</v>
      </c>
      <c r="C429" t="s">
        <v>4881</v>
      </c>
      <c r="D429" t="s">
        <v>4797</v>
      </c>
      <c r="E429" t="s">
        <v>14114</v>
      </c>
      <c r="F429" t="s">
        <v>13379</v>
      </c>
      <c r="G429" t="s">
        <v>13066</v>
      </c>
      <c r="H429" t="s">
        <v>13065</v>
      </c>
    </row>
    <row r="430" spans="1:8" x14ac:dyDescent="0.4">
      <c r="A430">
        <v>429</v>
      </c>
      <c r="B430" t="s">
        <v>14515</v>
      </c>
      <c r="C430" t="s">
        <v>4883</v>
      </c>
      <c r="D430" t="s">
        <v>4797</v>
      </c>
      <c r="E430" t="s">
        <v>14114</v>
      </c>
      <c r="F430" t="s">
        <v>13380</v>
      </c>
      <c r="G430" t="s">
        <v>13066</v>
      </c>
      <c r="H430" t="s">
        <v>13065</v>
      </c>
    </row>
    <row r="431" spans="1:8" x14ac:dyDescent="0.4">
      <c r="A431">
        <v>430</v>
      </c>
      <c r="B431" t="s">
        <v>14516</v>
      </c>
      <c r="C431" t="s">
        <v>4885</v>
      </c>
      <c r="D431" t="s">
        <v>4797</v>
      </c>
      <c r="E431" t="s">
        <v>14114</v>
      </c>
      <c r="F431" t="s">
        <v>13381</v>
      </c>
      <c r="G431" t="s">
        <v>13066</v>
      </c>
      <c r="H431" t="s">
        <v>13065</v>
      </c>
    </row>
    <row r="432" spans="1:8" x14ac:dyDescent="0.4">
      <c r="A432">
        <v>431</v>
      </c>
      <c r="B432" t="s">
        <v>14517</v>
      </c>
      <c r="C432" t="s">
        <v>4887</v>
      </c>
      <c r="D432" t="s">
        <v>4797</v>
      </c>
      <c r="E432" t="s">
        <v>14114</v>
      </c>
      <c r="F432" t="s">
        <v>13382</v>
      </c>
      <c r="G432" t="s">
        <v>13066</v>
      </c>
      <c r="H432" t="s">
        <v>13065</v>
      </c>
    </row>
    <row r="433" spans="1:8" x14ac:dyDescent="0.4">
      <c r="A433">
        <v>432</v>
      </c>
      <c r="B433" t="s">
        <v>14518</v>
      </c>
      <c r="C433" t="s">
        <v>4889</v>
      </c>
      <c r="D433" t="s">
        <v>4797</v>
      </c>
      <c r="E433" t="s">
        <v>14114</v>
      </c>
      <c r="F433" t="s">
        <v>13383</v>
      </c>
      <c r="G433" t="s">
        <v>13066</v>
      </c>
      <c r="H433" t="s">
        <v>13065</v>
      </c>
    </row>
    <row r="434" spans="1:8" x14ac:dyDescent="0.4">
      <c r="A434">
        <v>433</v>
      </c>
      <c r="B434" t="s">
        <v>14519</v>
      </c>
      <c r="C434" t="s">
        <v>4891</v>
      </c>
      <c r="D434" t="s">
        <v>4797</v>
      </c>
      <c r="E434" t="s">
        <v>14114</v>
      </c>
      <c r="F434" t="s">
        <v>13384</v>
      </c>
      <c r="G434" t="s">
        <v>13066</v>
      </c>
      <c r="H434" t="s">
        <v>13065</v>
      </c>
    </row>
    <row r="435" spans="1:8" x14ac:dyDescent="0.4">
      <c r="A435">
        <v>434</v>
      </c>
      <c r="B435" t="s">
        <v>14520</v>
      </c>
      <c r="C435" t="s">
        <v>4893</v>
      </c>
      <c r="D435" t="s">
        <v>4797</v>
      </c>
      <c r="E435" t="s">
        <v>14114</v>
      </c>
      <c r="F435" t="s">
        <v>13385</v>
      </c>
      <c r="G435" t="s">
        <v>13066</v>
      </c>
      <c r="H435" t="s">
        <v>13065</v>
      </c>
    </row>
    <row r="436" spans="1:8" x14ac:dyDescent="0.4">
      <c r="A436">
        <v>435</v>
      </c>
      <c r="B436" t="s">
        <v>14521</v>
      </c>
      <c r="C436" t="s">
        <v>4895</v>
      </c>
      <c r="D436" t="s">
        <v>4797</v>
      </c>
      <c r="E436" t="s">
        <v>14114</v>
      </c>
      <c r="F436" t="s">
        <v>13386</v>
      </c>
      <c r="G436" t="s">
        <v>13066</v>
      </c>
      <c r="H436" t="s">
        <v>13065</v>
      </c>
    </row>
    <row r="437" spans="1:8" x14ac:dyDescent="0.4">
      <c r="A437">
        <v>436</v>
      </c>
      <c r="B437" t="s">
        <v>14522</v>
      </c>
      <c r="C437" t="s">
        <v>4897</v>
      </c>
      <c r="D437" t="s">
        <v>4898</v>
      </c>
      <c r="E437" t="s">
        <v>14114</v>
      </c>
      <c r="F437" t="s">
        <v>13387</v>
      </c>
      <c r="G437" t="s">
        <v>13066</v>
      </c>
      <c r="H437" t="s">
        <v>13065</v>
      </c>
    </row>
    <row r="438" spans="1:8" x14ac:dyDescent="0.4">
      <c r="A438">
        <v>437</v>
      </c>
      <c r="B438" t="s">
        <v>14523</v>
      </c>
      <c r="C438" t="s">
        <v>4900</v>
      </c>
      <c r="D438" t="s">
        <v>4898</v>
      </c>
      <c r="E438" t="s">
        <v>14114</v>
      </c>
      <c r="F438" t="s">
        <v>13388</v>
      </c>
      <c r="G438" t="s">
        <v>13066</v>
      </c>
      <c r="H438" t="s">
        <v>13065</v>
      </c>
    </row>
    <row r="439" spans="1:8" x14ac:dyDescent="0.4">
      <c r="A439">
        <v>438</v>
      </c>
      <c r="B439" t="s">
        <v>14524</v>
      </c>
      <c r="C439" t="s">
        <v>4902</v>
      </c>
      <c r="D439" t="s">
        <v>4898</v>
      </c>
      <c r="E439" t="s">
        <v>14114</v>
      </c>
      <c r="F439" t="s">
        <v>13389</v>
      </c>
      <c r="G439" t="s">
        <v>13066</v>
      </c>
      <c r="H439" t="s">
        <v>13065</v>
      </c>
    </row>
    <row r="440" spans="1:8" x14ac:dyDescent="0.4">
      <c r="A440">
        <v>439</v>
      </c>
      <c r="B440" t="s">
        <v>14525</v>
      </c>
      <c r="C440" t="s">
        <v>4904</v>
      </c>
      <c r="D440" t="s">
        <v>4898</v>
      </c>
      <c r="E440" t="s">
        <v>14114</v>
      </c>
      <c r="F440" t="s">
        <v>13390</v>
      </c>
      <c r="G440" t="s">
        <v>13066</v>
      </c>
      <c r="H440" t="s">
        <v>13065</v>
      </c>
    </row>
    <row r="441" spans="1:8" x14ac:dyDescent="0.4">
      <c r="A441">
        <v>440</v>
      </c>
      <c r="B441" t="s">
        <v>14526</v>
      </c>
      <c r="C441" t="s">
        <v>4906</v>
      </c>
      <c r="D441" t="s">
        <v>4898</v>
      </c>
      <c r="E441" t="s">
        <v>14114</v>
      </c>
      <c r="F441" t="s">
        <v>13391</v>
      </c>
      <c r="G441" t="s">
        <v>13066</v>
      </c>
      <c r="H441" t="s">
        <v>13065</v>
      </c>
    </row>
    <row r="442" spans="1:8" x14ac:dyDescent="0.4">
      <c r="A442">
        <v>441</v>
      </c>
      <c r="B442" t="s">
        <v>14527</v>
      </c>
      <c r="C442" t="s">
        <v>4908</v>
      </c>
      <c r="D442" t="s">
        <v>4898</v>
      </c>
      <c r="E442" t="s">
        <v>14114</v>
      </c>
      <c r="F442" t="s">
        <v>13392</v>
      </c>
      <c r="G442" t="s">
        <v>13066</v>
      </c>
      <c r="H442" t="s">
        <v>13065</v>
      </c>
    </row>
    <row r="443" spans="1:8" x14ac:dyDescent="0.4">
      <c r="A443">
        <v>442</v>
      </c>
      <c r="B443" t="s">
        <v>14528</v>
      </c>
      <c r="C443" t="s">
        <v>4910</v>
      </c>
      <c r="D443" t="s">
        <v>4898</v>
      </c>
      <c r="E443" t="s">
        <v>14114</v>
      </c>
      <c r="F443" t="s">
        <v>13393</v>
      </c>
      <c r="G443" t="s">
        <v>13066</v>
      </c>
      <c r="H443" t="s">
        <v>13065</v>
      </c>
    </row>
    <row r="444" spans="1:8" x14ac:dyDescent="0.4">
      <c r="A444">
        <v>443</v>
      </c>
      <c r="B444" t="s">
        <v>14529</v>
      </c>
      <c r="C444" t="s">
        <v>4912</v>
      </c>
      <c r="D444" t="s">
        <v>4898</v>
      </c>
      <c r="E444" t="s">
        <v>14114</v>
      </c>
      <c r="F444" t="s">
        <v>13394</v>
      </c>
      <c r="G444" t="s">
        <v>13066</v>
      </c>
      <c r="H444" t="s">
        <v>13065</v>
      </c>
    </row>
    <row r="445" spans="1:8" x14ac:dyDescent="0.4">
      <c r="A445">
        <v>444</v>
      </c>
      <c r="B445" t="s">
        <v>14530</v>
      </c>
      <c r="C445" t="s">
        <v>4914</v>
      </c>
      <c r="D445" t="s">
        <v>4898</v>
      </c>
      <c r="E445" t="s">
        <v>14114</v>
      </c>
      <c r="F445" t="s">
        <v>13395</v>
      </c>
      <c r="G445" t="s">
        <v>13066</v>
      </c>
      <c r="H445" t="s">
        <v>13065</v>
      </c>
    </row>
    <row r="446" spans="1:8" x14ac:dyDescent="0.4">
      <c r="A446">
        <v>445</v>
      </c>
      <c r="B446" t="s">
        <v>14531</v>
      </c>
      <c r="C446" t="s">
        <v>4916</v>
      </c>
      <c r="D446" t="s">
        <v>4898</v>
      </c>
      <c r="E446" t="s">
        <v>14114</v>
      </c>
      <c r="F446" t="s">
        <v>13396</v>
      </c>
      <c r="G446" t="s">
        <v>13066</v>
      </c>
      <c r="H446" t="s">
        <v>13065</v>
      </c>
    </row>
    <row r="447" spans="1:8" x14ac:dyDescent="0.4">
      <c r="A447">
        <v>446</v>
      </c>
      <c r="B447" t="s">
        <v>14532</v>
      </c>
      <c r="C447" t="s">
        <v>4918</v>
      </c>
      <c r="D447" t="s">
        <v>4898</v>
      </c>
      <c r="E447" t="s">
        <v>14114</v>
      </c>
      <c r="F447" t="s">
        <v>13397</v>
      </c>
      <c r="G447" t="s">
        <v>13066</v>
      </c>
      <c r="H447" t="s">
        <v>13065</v>
      </c>
    </row>
    <row r="448" spans="1:8" x14ac:dyDescent="0.4">
      <c r="A448">
        <v>447</v>
      </c>
      <c r="B448" t="s">
        <v>14533</v>
      </c>
      <c r="C448" t="s">
        <v>4920</v>
      </c>
      <c r="D448" t="s">
        <v>4898</v>
      </c>
      <c r="E448" t="s">
        <v>14114</v>
      </c>
      <c r="F448" t="s">
        <v>13398</v>
      </c>
      <c r="G448" t="s">
        <v>13066</v>
      </c>
      <c r="H448" t="s">
        <v>13065</v>
      </c>
    </row>
    <row r="449" spans="1:8" x14ac:dyDescent="0.4">
      <c r="A449">
        <v>448</v>
      </c>
      <c r="B449" t="s">
        <v>14534</v>
      </c>
      <c r="C449" t="s">
        <v>4922</v>
      </c>
      <c r="D449" t="s">
        <v>4898</v>
      </c>
      <c r="E449" t="s">
        <v>14114</v>
      </c>
      <c r="F449" t="s">
        <v>13399</v>
      </c>
      <c r="G449" t="s">
        <v>13066</v>
      </c>
      <c r="H449" t="s">
        <v>13065</v>
      </c>
    </row>
    <row r="450" spans="1:8" x14ac:dyDescent="0.4">
      <c r="A450">
        <v>449</v>
      </c>
      <c r="B450" t="s">
        <v>14535</v>
      </c>
      <c r="C450" t="s">
        <v>4924</v>
      </c>
      <c r="D450" t="s">
        <v>4898</v>
      </c>
      <c r="E450" t="s">
        <v>14114</v>
      </c>
      <c r="F450" t="s">
        <v>13400</v>
      </c>
      <c r="G450" t="s">
        <v>13066</v>
      </c>
      <c r="H450" t="s">
        <v>13065</v>
      </c>
    </row>
    <row r="451" spans="1:8" x14ac:dyDescent="0.4">
      <c r="A451">
        <v>450</v>
      </c>
      <c r="B451" t="s">
        <v>14536</v>
      </c>
      <c r="C451" t="s">
        <v>4926</v>
      </c>
      <c r="D451" t="s">
        <v>4898</v>
      </c>
      <c r="E451" t="s">
        <v>14114</v>
      </c>
      <c r="F451" t="s">
        <v>13401</v>
      </c>
      <c r="G451" t="s">
        <v>13066</v>
      </c>
      <c r="H451" t="s">
        <v>13065</v>
      </c>
    </row>
    <row r="452" spans="1:8" x14ac:dyDescent="0.4">
      <c r="A452">
        <v>451</v>
      </c>
      <c r="B452" t="s">
        <v>14537</v>
      </c>
      <c r="C452" t="s">
        <v>4928</v>
      </c>
      <c r="D452" t="s">
        <v>4898</v>
      </c>
      <c r="E452" t="s">
        <v>14114</v>
      </c>
      <c r="F452" t="s">
        <v>13402</v>
      </c>
      <c r="G452" t="s">
        <v>13066</v>
      </c>
      <c r="H452" t="s">
        <v>13065</v>
      </c>
    </row>
    <row r="453" spans="1:8" x14ac:dyDescent="0.4">
      <c r="A453">
        <v>452</v>
      </c>
      <c r="B453" t="s">
        <v>14414</v>
      </c>
      <c r="C453" t="s">
        <v>4929</v>
      </c>
      <c r="D453" t="s">
        <v>4566</v>
      </c>
      <c r="E453" t="s">
        <v>14114</v>
      </c>
      <c r="F453" t="s">
        <v>13403</v>
      </c>
      <c r="G453" t="s">
        <v>13066</v>
      </c>
      <c r="H453" t="s">
        <v>13065</v>
      </c>
    </row>
    <row r="454" spans="1:8" x14ac:dyDescent="0.4">
      <c r="A454">
        <v>453</v>
      </c>
      <c r="B454" t="s">
        <v>14538</v>
      </c>
      <c r="C454" t="s">
        <v>4931</v>
      </c>
      <c r="D454" t="s">
        <v>4932</v>
      </c>
      <c r="E454" t="s">
        <v>14114</v>
      </c>
      <c r="F454" t="s">
        <v>13404</v>
      </c>
      <c r="G454" t="s">
        <v>13066</v>
      </c>
      <c r="H454" t="s">
        <v>13065</v>
      </c>
    </row>
    <row r="455" spans="1:8" x14ac:dyDescent="0.4">
      <c r="A455">
        <v>454</v>
      </c>
      <c r="B455" t="s">
        <v>14539</v>
      </c>
      <c r="C455" t="s">
        <v>4934</v>
      </c>
      <c r="D455" t="s">
        <v>4932</v>
      </c>
      <c r="E455" t="s">
        <v>14114</v>
      </c>
      <c r="F455" t="s">
        <v>13405</v>
      </c>
      <c r="G455" t="s">
        <v>13066</v>
      </c>
      <c r="H455" t="s">
        <v>13065</v>
      </c>
    </row>
    <row r="456" spans="1:8" x14ac:dyDescent="0.4">
      <c r="A456">
        <v>455</v>
      </c>
      <c r="B456" t="s">
        <v>14540</v>
      </c>
      <c r="C456" t="s">
        <v>4936</v>
      </c>
      <c r="D456" t="s">
        <v>4937</v>
      </c>
      <c r="E456" t="s">
        <v>14114</v>
      </c>
      <c r="F456" t="s">
        <v>13406</v>
      </c>
      <c r="G456" t="s">
        <v>13066</v>
      </c>
      <c r="H456" t="s">
        <v>13065</v>
      </c>
    </row>
    <row r="457" spans="1:8" x14ac:dyDescent="0.4">
      <c r="A457">
        <v>456</v>
      </c>
      <c r="B457" t="s">
        <v>14541</v>
      </c>
      <c r="C457" t="s">
        <v>4939</v>
      </c>
      <c r="D457" t="s">
        <v>4940</v>
      </c>
      <c r="E457" t="s">
        <v>14114</v>
      </c>
      <c r="F457" t="s">
        <v>13407</v>
      </c>
      <c r="G457" t="s">
        <v>13066</v>
      </c>
      <c r="H457" t="s">
        <v>13065</v>
      </c>
    </row>
    <row r="458" spans="1:8" x14ac:dyDescent="0.4">
      <c r="A458">
        <v>457</v>
      </c>
      <c r="B458" t="s">
        <v>14542</v>
      </c>
      <c r="C458" t="s">
        <v>4942</v>
      </c>
      <c r="D458" t="s">
        <v>4943</v>
      </c>
      <c r="E458" t="s">
        <v>14114</v>
      </c>
      <c r="F458" t="s">
        <v>13408</v>
      </c>
      <c r="G458" t="s">
        <v>13066</v>
      </c>
      <c r="H458" t="s">
        <v>13065</v>
      </c>
    </row>
    <row r="459" spans="1:8" x14ac:dyDescent="0.4">
      <c r="A459">
        <v>458</v>
      </c>
      <c r="B459" t="s">
        <v>14543</v>
      </c>
      <c r="C459" t="s">
        <v>4945</v>
      </c>
      <c r="D459" t="s">
        <v>4946</v>
      </c>
      <c r="E459" t="s">
        <v>14114</v>
      </c>
      <c r="F459" t="s">
        <v>13409</v>
      </c>
      <c r="G459" t="s">
        <v>13066</v>
      </c>
      <c r="H459" t="s">
        <v>13065</v>
      </c>
    </row>
    <row r="460" spans="1:8" x14ac:dyDescent="0.4">
      <c r="A460">
        <v>459</v>
      </c>
      <c r="B460" t="s">
        <v>14544</v>
      </c>
      <c r="C460" t="s">
        <v>4948</v>
      </c>
      <c r="D460" t="s">
        <v>4949</v>
      </c>
      <c r="E460" t="s">
        <v>14114</v>
      </c>
      <c r="F460" t="s">
        <v>13410</v>
      </c>
      <c r="G460" t="s">
        <v>13066</v>
      </c>
      <c r="H460" t="s">
        <v>13065</v>
      </c>
    </row>
    <row r="461" spans="1:8" x14ac:dyDescent="0.4">
      <c r="A461">
        <v>460</v>
      </c>
      <c r="B461" t="s">
        <v>14545</v>
      </c>
      <c r="C461" t="s">
        <v>4951</v>
      </c>
      <c r="D461" t="s">
        <v>4952</v>
      </c>
      <c r="E461" t="s">
        <v>14114</v>
      </c>
      <c r="F461" t="s">
        <v>13411</v>
      </c>
      <c r="G461" t="s">
        <v>13066</v>
      </c>
      <c r="H461" t="s">
        <v>13065</v>
      </c>
    </row>
    <row r="462" spans="1:8" x14ac:dyDescent="0.4">
      <c r="A462">
        <v>461</v>
      </c>
      <c r="B462" t="s">
        <v>14377</v>
      </c>
      <c r="C462" t="s">
        <v>14546</v>
      </c>
      <c r="D462" t="s">
        <v>4566</v>
      </c>
      <c r="E462" t="s">
        <v>14114</v>
      </c>
      <c r="F462" t="s">
        <v>13412</v>
      </c>
      <c r="G462" t="s">
        <v>13066</v>
      </c>
      <c r="H462" t="s">
        <v>13065</v>
      </c>
    </row>
    <row r="463" spans="1:8" x14ac:dyDescent="0.4">
      <c r="A463">
        <v>462</v>
      </c>
      <c r="B463" t="s">
        <v>14547</v>
      </c>
      <c r="C463" t="s">
        <v>4955</v>
      </c>
      <c r="D463" t="s">
        <v>4956</v>
      </c>
      <c r="E463" t="s">
        <v>14115</v>
      </c>
      <c r="F463" t="s">
        <v>13413</v>
      </c>
      <c r="G463" t="s">
        <v>13066</v>
      </c>
      <c r="H463" t="s">
        <v>13065</v>
      </c>
    </row>
    <row r="464" spans="1:8" x14ac:dyDescent="0.4">
      <c r="A464">
        <v>463</v>
      </c>
      <c r="B464" t="s">
        <v>14548</v>
      </c>
      <c r="C464" t="s">
        <v>4958</v>
      </c>
      <c r="D464" t="s">
        <v>4959</v>
      </c>
      <c r="E464" t="s">
        <v>14115</v>
      </c>
      <c r="F464" t="s">
        <v>13414</v>
      </c>
      <c r="G464" t="s">
        <v>13066</v>
      </c>
      <c r="H464" t="s">
        <v>13065</v>
      </c>
    </row>
    <row r="465" spans="1:8" x14ac:dyDescent="0.4">
      <c r="A465">
        <v>464</v>
      </c>
      <c r="B465" t="s">
        <v>14549</v>
      </c>
      <c r="C465" t="s">
        <v>4961</v>
      </c>
      <c r="D465" t="s">
        <v>4959</v>
      </c>
      <c r="E465" t="s">
        <v>14115</v>
      </c>
      <c r="F465" t="s">
        <v>13415</v>
      </c>
      <c r="G465" t="s">
        <v>13066</v>
      </c>
      <c r="H465" t="s">
        <v>13065</v>
      </c>
    </row>
    <row r="466" spans="1:8" x14ac:dyDescent="0.4">
      <c r="A466">
        <v>465</v>
      </c>
      <c r="B466" t="s">
        <v>14550</v>
      </c>
      <c r="C466" t="s">
        <v>4963</v>
      </c>
      <c r="D466" t="s">
        <v>4959</v>
      </c>
      <c r="E466" t="s">
        <v>14115</v>
      </c>
      <c r="F466" t="s">
        <v>13416</v>
      </c>
      <c r="G466" t="s">
        <v>13066</v>
      </c>
      <c r="H466" t="s">
        <v>13065</v>
      </c>
    </row>
    <row r="467" spans="1:8" x14ac:dyDescent="0.4">
      <c r="A467">
        <v>466</v>
      </c>
      <c r="B467" t="s">
        <v>14551</v>
      </c>
      <c r="C467" t="s">
        <v>4965</v>
      </c>
      <c r="D467" t="s">
        <v>4959</v>
      </c>
      <c r="E467" t="s">
        <v>14115</v>
      </c>
      <c r="F467" t="s">
        <v>13417</v>
      </c>
      <c r="G467" t="s">
        <v>13066</v>
      </c>
      <c r="H467" t="s">
        <v>13065</v>
      </c>
    </row>
    <row r="468" spans="1:8" x14ac:dyDescent="0.4">
      <c r="A468">
        <v>467</v>
      </c>
      <c r="B468" t="s">
        <v>14552</v>
      </c>
      <c r="C468" t="s">
        <v>4967</v>
      </c>
      <c r="D468" t="s">
        <v>4959</v>
      </c>
      <c r="E468" t="s">
        <v>14115</v>
      </c>
      <c r="F468" t="s">
        <v>13418</v>
      </c>
      <c r="G468" t="s">
        <v>13066</v>
      </c>
      <c r="H468" t="s">
        <v>13065</v>
      </c>
    </row>
    <row r="469" spans="1:8" x14ac:dyDescent="0.4">
      <c r="A469">
        <v>468</v>
      </c>
      <c r="B469" t="s">
        <v>14553</v>
      </c>
      <c r="C469" t="s">
        <v>4969</v>
      </c>
      <c r="D469" t="s">
        <v>4959</v>
      </c>
      <c r="E469" t="s">
        <v>14115</v>
      </c>
      <c r="F469" t="s">
        <v>13419</v>
      </c>
      <c r="G469" t="s">
        <v>13066</v>
      </c>
      <c r="H469" t="s">
        <v>13065</v>
      </c>
    </row>
    <row r="470" spans="1:8" x14ac:dyDescent="0.4">
      <c r="A470">
        <v>469</v>
      </c>
      <c r="B470" t="s">
        <v>14554</v>
      </c>
      <c r="C470" t="s">
        <v>4971</v>
      </c>
      <c r="D470" t="s">
        <v>4959</v>
      </c>
      <c r="E470" t="s">
        <v>14115</v>
      </c>
      <c r="F470" t="s">
        <v>13420</v>
      </c>
      <c r="G470" t="s">
        <v>13066</v>
      </c>
      <c r="H470" t="s">
        <v>13065</v>
      </c>
    </row>
    <row r="471" spans="1:8" x14ac:dyDescent="0.4">
      <c r="A471">
        <v>470</v>
      </c>
      <c r="B471" t="s">
        <v>14555</v>
      </c>
      <c r="C471" t="s">
        <v>4973</v>
      </c>
      <c r="D471" t="s">
        <v>4974</v>
      </c>
      <c r="E471" t="s">
        <v>14115</v>
      </c>
      <c r="F471" t="s">
        <v>14091</v>
      </c>
      <c r="G471" t="s">
        <v>13066</v>
      </c>
      <c r="H471" t="s">
        <v>13065</v>
      </c>
    </row>
    <row r="472" spans="1:8" x14ac:dyDescent="0.4">
      <c r="A472">
        <v>471</v>
      </c>
      <c r="B472" t="s">
        <v>14556</v>
      </c>
      <c r="C472" t="s">
        <v>14557</v>
      </c>
      <c r="D472" t="s">
        <v>14558</v>
      </c>
      <c r="E472" t="s">
        <v>14115</v>
      </c>
      <c r="F472" t="s">
        <v>14092</v>
      </c>
      <c r="G472" t="s">
        <v>13066</v>
      </c>
      <c r="H472" t="s">
        <v>13065</v>
      </c>
    </row>
    <row r="473" spans="1:8" x14ac:dyDescent="0.4">
      <c r="A473">
        <v>472</v>
      </c>
      <c r="B473" t="s">
        <v>14559</v>
      </c>
      <c r="C473" t="s">
        <v>4979</v>
      </c>
      <c r="D473" t="s">
        <v>4980</v>
      </c>
      <c r="E473" t="s">
        <v>14115</v>
      </c>
      <c r="F473" t="s">
        <v>13421</v>
      </c>
      <c r="G473" t="s">
        <v>13066</v>
      </c>
      <c r="H473" t="s">
        <v>13065</v>
      </c>
    </row>
    <row r="474" spans="1:8" x14ac:dyDescent="0.4">
      <c r="A474">
        <v>473</v>
      </c>
      <c r="B474" t="s">
        <v>14560</v>
      </c>
      <c r="C474" t="s">
        <v>4982</v>
      </c>
      <c r="D474" t="s">
        <v>4983</v>
      </c>
      <c r="E474" t="s">
        <v>14115</v>
      </c>
      <c r="F474" t="s">
        <v>13422</v>
      </c>
      <c r="G474" t="s">
        <v>13066</v>
      </c>
      <c r="H474" t="s">
        <v>13065</v>
      </c>
    </row>
    <row r="475" spans="1:8" x14ac:dyDescent="0.4">
      <c r="A475">
        <v>474</v>
      </c>
      <c r="B475" t="s">
        <v>14561</v>
      </c>
      <c r="C475" t="s">
        <v>4985</v>
      </c>
      <c r="D475" t="s">
        <v>4986</v>
      </c>
      <c r="E475" t="s">
        <v>14115</v>
      </c>
      <c r="F475" t="s">
        <v>13423</v>
      </c>
      <c r="G475" t="s">
        <v>13066</v>
      </c>
      <c r="H475" t="s">
        <v>13065</v>
      </c>
    </row>
    <row r="476" spans="1:8" x14ac:dyDescent="0.4">
      <c r="A476">
        <v>475</v>
      </c>
      <c r="B476" t="s">
        <v>14562</v>
      </c>
      <c r="C476" t="s">
        <v>4988</v>
      </c>
      <c r="D476" t="s">
        <v>4989</v>
      </c>
      <c r="E476" t="s">
        <v>14115</v>
      </c>
      <c r="F476" t="s">
        <v>13424</v>
      </c>
      <c r="G476" t="s">
        <v>13066</v>
      </c>
      <c r="H476" t="s">
        <v>13065</v>
      </c>
    </row>
    <row r="477" spans="1:8" x14ac:dyDescent="0.4">
      <c r="A477">
        <v>476</v>
      </c>
      <c r="B477" t="s">
        <v>14240</v>
      </c>
      <c r="C477" t="s">
        <v>4990</v>
      </c>
      <c r="D477" t="s">
        <v>4991</v>
      </c>
      <c r="E477" t="s">
        <v>14115</v>
      </c>
      <c r="F477" t="s">
        <v>13425</v>
      </c>
      <c r="G477" t="s">
        <v>13066</v>
      </c>
      <c r="H477" t="s">
        <v>13065</v>
      </c>
    </row>
    <row r="478" spans="1:8" x14ac:dyDescent="0.4">
      <c r="A478">
        <v>477</v>
      </c>
      <c r="B478" t="s">
        <v>14563</v>
      </c>
      <c r="C478" t="s">
        <v>4993</v>
      </c>
      <c r="D478" t="s">
        <v>4994</v>
      </c>
      <c r="E478" t="s">
        <v>14115</v>
      </c>
      <c r="F478" t="s">
        <v>13426</v>
      </c>
      <c r="G478" t="s">
        <v>13066</v>
      </c>
      <c r="H478" t="s">
        <v>13065</v>
      </c>
    </row>
    <row r="479" spans="1:8" x14ac:dyDescent="0.4">
      <c r="A479">
        <v>478</v>
      </c>
      <c r="B479" t="s">
        <v>14564</v>
      </c>
      <c r="C479" t="s">
        <v>4996</v>
      </c>
      <c r="D479" t="s">
        <v>4997</v>
      </c>
      <c r="E479" t="s">
        <v>14115</v>
      </c>
      <c r="F479" t="s">
        <v>13427</v>
      </c>
      <c r="G479" t="s">
        <v>13066</v>
      </c>
      <c r="H479" t="s">
        <v>13065</v>
      </c>
    </row>
    <row r="480" spans="1:8" x14ac:dyDescent="0.4">
      <c r="A480">
        <v>479</v>
      </c>
      <c r="B480" t="s">
        <v>14565</v>
      </c>
      <c r="C480" t="s">
        <v>4999</v>
      </c>
      <c r="D480" t="s">
        <v>5000</v>
      </c>
      <c r="E480" t="s">
        <v>14115</v>
      </c>
      <c r="F480" t="s">
        <v>13428</v>
      </c>
      <c r="G480" t="s">
        <v>13066</v>
      </c>
      <c r="H480" t="s">
        <v>13065</v>
      </c>
    </row>
    <row r="481" spans="1:8" x14ac:dyDescent="0.4">
      <c r="A481">
        <v>480</v>
      </c>
      <c r="B481" t="s">
        <v>14566</v>
      </c>
      <c r="C481" t="s">
        <v>5002</v>
      </c>
      <c r="D481" t="s">
        <v>5003</v>
      </c>
      <c r="E481" t="s">
        <v>14115</v>
      </c>
      <c r="F481" t="s">
        <v>13429</v>
      </c>
      <c r="G481" t="s">
        <v>13066</v>
      </c>
      <c r="H481" t="s">
        <v>13065</v>
      </c>
    </row>
    <row r="482" spans="1:8" x14ac:dyDescent="0.4">
      <c r="A482">
        <v>481</v>
      </c>
      <c r="B482" t="s">
        <v>14567</v>
      </c>
      <c r="C482" t="s">
        <v>5005</v>
      </c>
      <c r="D482" t="s">
        <v>5006</v>
      </c>
      <c r="E482" t="s">
        <v>14115</v>
      </c>
      <c r="F482" t="s">
        <v>13430</v>
      </c>
      <c r="G482" t="s">
        <v>13066</v>
      </c>
      <c r="H482" t="s">
        <v>13065</v>
      </c>
    </row>
    <row r="483" spans="1:8" x14ac:dyDescent="0.4">
      <c r="A483">
        <v>482</v>
      </c>
      <c r="B483" t="s">
        <v>14568</v>
      </c>
      <c r="C483" t="s">
        <v>5008</v>
      </c>
      <c r="D483" t="s">
        <v>5009</v>
      </c>
      <c r="E483" t="s">
        <v>14115</v>
      </c>
      <c r="F483" t="s">
        <v>13431</v>
      </c>
      <c r="G483" t="s">
        <v>13066</v>
      </c>
      <c r="H483" t="s">
        <v>13065</v>
      </c>
    </row>
    <row r="484" spans="1:8" x14ac:dyDescent="0.4">
      <c r="A484">
        <v>483</v>
      </c>
      <c r="B484" t="s">
        <v>14569</v>
      </c>
      <c r="C484" t="s">
        <v>5011</v>
      </c>
      <c r="D484" t="s">
        <v>5012</v>
      </c>
      <c r="E484" t="s">
        <v>14115</v>
      </c>
      <c r="F484" t="s">
        <v>13432</v>
      </c>
      <c r="G484" t="s">
        <v>13066</v>
      </c>
      <c r="H484" t="s">
        <v>13065</v>
      </c>
    </row>
    <row r="485" spans="1:8" x14ac:dyDescent="0.4">
      <c r="A485">
        <v>484</v>
      </c>
      <c r="B485" t="s">
        <v>14570</v>
      </c>
      <c r="C485" t="s">
        <v>5014</v>
      </c>
      <c r="D485" t="s">
        <v>5015</v>
      </c>
      <c r="E485" t="s">
        <v>14115</v>
      </c>
      <c r="F485" t="s">
        <v>13433</v>
      </c>
      <c r="G485" t="s">
        <v>13066</v>
      </c>
      <c r="H485" t="s">
        <v>13065</v>
      </c>
    </row>
    <row r="486" spans="1:8" x14ac:dyDescent="0.4">
      <c r="A486">
        <v>485</v>
      </c>
      <c r="B486" t="s">
        <v>14571</v>
      </c>
      <c r="C486" t="s">
        <v>5017</v>
      </c>
      <c r="D486" t="s">
        <v>5018</v>
      </c>
      <c r="E486" t="s">
        <v>14115</v>
      </c>
      <c r="F486" t="s">
        <v>13434</v>
      </c>
      <c r="G486" t="s">
        <v>13066</v>
      </c>
      <c r="H486" t="s">
        <v>13065</v>
      </c>
    </row>
    <row r="487" spans="1:8" x14ac:dyDescent="0.4">
      <c r="A487">
        <v>486</v>
      </c>
      <c r="B487" t="s">
        <v>14572</v>
      </c>
      <c r="C487" t="s">
        <v>5020</v>
      </c>
      <c r="D487" t="s">
        <v>5021</v>
      </c>
      <c r="E487" t="s">
        <v>14115</v>
      </c>
      <c r="F487" t="s">
        <v>13435</v>
      </c>
      <c r="G487" t="s">
        <v>13066</v>
      </c>
      <c r="H487" t="s">
        <v>13065</v>
      </c>
    </row>
    <row r="488" spans="1:8" x14ac:dyDescent="0.4">
      <c r="A488">
        <v>487</v>
      </c>
      <c r="B488" t="s">
        <v>14573</v>
      </c>
      <c r="C488" t="s">
        <v>5023</v>
      </c>
      <c r="D488" t="s">
        <v>5024</v>
      </c>
      <c r="E488" t="s">
        <v>14115</v>
      </c>
      <c r="F488" t="s">
        <v>13436</v>
      </c>
      <c r="G488" t="s">
        <v>13066</v>
      </c>
      <c r="H488" t="s">
        <v>13065</v>
      </c>
    </row>
    <row r="489" spans="1:8" x14ac:dyDescent="0.4">
      <c r="A489">
        <v>488</v>
      </c>
      <c r="B489" t="s">
        <v>14574</v>
      </c>
      <c r="C489" t="s">
        <v>5026</v>
      </c>
      <c r="D489" t="s">
        <v>5027</v>
      </c>
      <c r="E489" t="s">
        <v>14115</v>
      </c>
      <c r="F489" t="s">
        <v>13437</v>
      </c>
      <c r="G489" t="s">
        <v>13066</v>
      </c>
      <c r="H489" t="s">
        <v>13065</v>
      </c>
    </row>
    <row r="490" spans="1:8" x14ac:dyDescent="0.4">
      <c r="A490">
        <v>489</v>
      </c>
      <c r="B490" t="s">
        <v>14575</v>
      </c>
      <c r="C490" t="s">
        <v>5029</v>
      </c>
      <c r="D490" t="s">
        <v>5030</v>
      </c>
      <c r="E490" t="s">
        <v>14115</v>
      </c>
      <c r="F490" t="s">
        <v>13438</v>
      </c>
      <c r="G490" t="s">
        <v>13066</v>
      </c>
      <c r="H490" t="s">
        <v>13065</v>
      </c>
    </row>
    <row r="491" spans="1:8" x14ac:dyDescent="0.4">
      <c r="A491">
        <v>490</v>
      </c>
      <c r="B491" t="s">
        <v>14576</v>
      </c>
      <c r="C491" t="s">
        <v>5032</v>
      </c>
      <c r="D491" t="s">
        <v>5033</v>
      </c>
      <c r="E491" t="s">
        <v>14115</v>
      </c>
      <c r="F491" t="s">
        <v>13439</v>
      </c>
      <c r="G491" t="s">
        <v>13066</v>
      </c>
      <c r="H491" t="s">
        <v>13065</v>
      </c>
    </row>
    <row r="492" spans="1:8" x14ac:dyDescent="0.4">
      <c r="A492">
        <v>491</v>
      </c>
      <c r="B492" t="s">
        <v>14577</v>
      </c>
      <c r="C492" t="s">
        <v>5035</v>
      </c>
      <c r="D492" t="s">
        <v>5036</v>
      </c>
      <c r="E492" t="s">
        <v>14115</v>
      </c>
      <c r="F492" t="s">
        <v>13440</v>
      </c>
      <c r="G492" t="s">
        <v>13066</v>
      </c>
      <c r="H492" t="s">
        <v>13065</v>
      </c>
    </row>
    <row r="493" spans="1:8" x14ac:dyDescent="0.4">
      <c r="A493">
        <v>492</v>
      </c>
      <c r="B493" t="s">
        <v>14578</v>
      </c>
      <c r="C493" t="s">
        <v>5038</v>
      </c>
      <c r="D493" t="s">
        <v>5039</v>
      </c>
      <c r="E493" t="s">
        <v>14115</v>
      </c>
      <c r="F493" t="s">
        <v>13441</v>
      </c>
      <c r="G493" t="s">
        <v>13066</v>
      </c>
      <c r="H493" t="s">
        <v>13065</v>
      </c>
    </row>
    <row r="494" spans="1:8" x14ac:dyDescent="0.4">
      <c r="A494">
        <v>493</v>
      </c>
      <c r="B494" t="s">
        <v>14579</v>
      </c>
      <c r="C494" t="s">
        <v>5041</v>
      </c>
      <c r="D494" t="s">
        <v>5042</v>
      </c>
      <c r="E494" t="s">
        <v>14115</v>
      </c>
      <c r="F494" t="s">
        <v>13442</v>
      </c>
      <c r="G494" t="s">
        <v>13066</v>
      </c>
      <c r="H494" t="s">
        <v>13065</v>
      </c>
    </row>
    <row r="495" spans="1:8" x14ac:dyDescent="0.4">
      <c r="A495">
        <v>494</v>
      </c>
      <c r="B495" t="s">
        <v>14580</v>
      </c>
      <c r="C495" t="s">
        <v>5044</v>
      </c>
      <c r="D495" t="s">
        <v>5045</v>
      </c>
      <c r="E495" t="s">
        <v>14115</v>
      </c>
      <c r="F495" t="s">
        <v>13443</v>
      </c>
      <c r="G495" t="s">
        <v>13066</v>
      </c>
      <c r="H495" t="s">
        <v>13065</v>
      </c>
    </row>
    <row r="496" spans="1:8" x14ac:dyDescent="0.4">
      <c r="A496">
        <v>495</v>
      </c>
      <c r="B496" t="s">
        <v>14581</v>
      </c>
      <c r="C496" t="s">
        <v>5047</v>
      </c>
      <c r="D496" t="s">
        <v>5048</v>
      </c>
      <c r="E496" t="s">
        <v>14115</v>
      </c>
      <c r="F496" t="s">
        <v>13444</v>
      </c>
      <c r="G496" t="s">
        <v>13066</v>
      </c>
      <c r="H496" t="s">
        <v>13065</v>
      </c>
    </row>
    <row r="497" spans="1:8" x14ac:dyDescent="0.4">
      <c r="A497">
        <v>496</v>
      </c>
      <c r="B497" t="s">
        <v>14582</v>
      </c>
      <c r="C497" t="s">
        <v>5050</v>
      </c>
      <c r="D497" t="s">
        <v>5051</v>
      </c>
      <c r="E497" t="s">
        <v>14115</v>
      </c>
      <c r="F497" t="s">
        <v>13445</v>
      </c>
      <c r="G497" t="s">
        <v>13066</v>
      </c>
      <c r="H497" t="s">
        <v>13065</v>
      </c>
    </row>
    <row r="498" spans="1:8" x14ac:dyDescent="0.4">
      <c r="A498">
        <v>497</v>
      </c>
      <c r="B498" t="s">
        <v>14583</v>
      </c>
      <c r="C498" t="s">
        <v>5053</v>
      </c>
      <c r="D498" t="s">
        <v>5054</v>
      </c>
      <c r="E498" t="s">
        <v>14115</v>
      </c>
      <c r="F498" t="s">
        <v>13446</v>
      </c>
      <c r="G498" t="s">
        <v>13066</v>
      </c>
      <c r="H498" t="s">
        <v>13065</v>
      </c>
    </row>
    <row r="499" spans="1:8" x14ac:dyDescent="0.4">
      <c r="A499">
        <v>498</v>
      </c>
      <c r="B499" t="s">
        <v>14584</v>
      </c>
      <c r="C499" t="s">
        <v>5056</v>
      </c>
      <c r="D499" t="s">
        <v>5057</v>
      </c>
      <c r="E499" t="s">
        <v>14115</v>
      </c>
      <c r="F499" t="s">
        <v>13447</v>
      </c>
      <c r="G499" t="s">
        <v>13066</v>
      </c>
      <c r="H499" t="s">
        <v>13065</v>
      </c>
    </row>
    <row r="500" spans="1:8" x14ac:dyDescent="0.4">
      <c r="A500">
        <v>499</v>
      </c>
      <c r="B500" t="s">
        <v>14585</v>
      </c>
      <c r="C500" t="s">
        <v>5059</v>
      </c>
      <c r="D500" t="s">
        <v>5057</v>
      </c>
      <c r="E500" t="s">
        <v>14115</v>
      </c>
      <c r="F500" t="s">
        <v>13448</v>
      </c>
      <c r="G500" t="s">
        <v>13066</v>
      </c>
      <c r="H500" t="s">
        <v>13065</v>
      </c>
    </row>
    <row r="501" spans="1:8" x14ac:dyDescent="0.4">
      <c r="A501">
        <v>500</v>
      </c>
      <c r="B501" t="s">
        <v>14586</v>
      </c>
      <c r="C501" t="s">
        <v>5061</v>
      </c>
      <c r="D501" t="s">
        <v>5057</v>
      </c>
      <c r="E501" t="s">
        <v>14115</v>
      </c>
      <c r="F501" t="s">
        <v>13449</v>
      </c>
      <c r="G501" t="s">
        <v>13066</v>
      </c>
      <c r="H501" t="s">
        <v>13065</v>
      </c>
    </row>
    <row r="502" spans="1:8" x14ac:dyDescent="0.4">
      <c r="A502">
        <v>501</v>
      </c>
      <c r="B502" t="s">
        <v>14587</v>
      </c>
      <c r="C502" t="s">
        <v>5063</v>
      </c>
      <c r="D502" t="s">
        <v>5057</v>
      </c>
      <c r="E502" t="s">
        <v>14115</v>
      </c>
      <c r="F502" t="s">
        <v>13450</v>
      </c>
      <c r="G502" t="s">
        <v>13066</v>
      </c>
      <c r="H502" t="s">
        <v>13065</v>
      </c>
    </row>
    <row r="503" spans="1:8" x14ac:dyDescent="0.4">
      <c r="A503">
        <v>502</v>
      </c>
      <c r="B503" t="s">
        <v>14588</v>
      </c>
      <c r="C503" t="s">
        <v>5065</v>
      </c>
      <c r="D503" t="s">
        <v>5057</v>
      </c>
      <c r="E503" t="s">
        <v>14115</v>
      </c>
      <c r="F503" t="s">
        <v>13451</v>
      </c>
      <c r="G503" t="s">
        <v>13066</v>
      </c>
      <c r="H503" t="s">
        <v>13065</v>
      </c>
    </row>
    <row r="504" spans="1:8" x14ac:dyDescent="0.4">
      <c r="A504">
        <v>503</v>
      </c>
      <c r="B504" t="s">
        <v>14589</v>
      </c>
      <c r="C504" t="s">
        <v>5067</v>
      </c>
      <c r="D504" t="s">
        <v>5057</v>
      </c>
      <c r="E504" t="s">
        <v>14115</v>
      </c>
      <c r="F504" t="s">
        <v>13452</v>
      </c>
      <c r="G504" t="s">
        <v>13066</v>
      </c>
      <c r="H504" t="s">
        <v>13065</v>
      </c>
    </row>
    <row r="505" spans="1:8" x14ac:dyDescent="0.4">
      <c r="A505">
        <v>504</v>
      </c>
      <c r="B505" t="s">
        <v>14590</v>
      </c>
      <c r="C505" t="s">
        <v>5069</v>
      </c>
      <c r="D505" t="s">
        <v>5057</v>
      </c>
      <c r="E505" t="s">
        <v>14115</v>
      </c>
      <c r="F505" t="s">
        <v>13453</v>
      </c>
      <c r="G505" t="s">
        <v>13066</v>
      </c>
      <c r="H505" t="s">
        <v>13065</v>
      </c>
    </row>
    <row r="506" spans="1:8" x14ac:dyDescent="0.4">
      <c r="A506">
        <v>505</v>
      </c>
      <c r="B506" t="s">
        <v>14591</v>
      </c>
      <c r="C506" t="s">
        <v>5071</v>
      </c>
      <c r="D506" t="s">
        <v>5057</v>
      </c>
      <c r="E506" t="s">
        <v>14115</v>
      </c>
      <c r="F506" t="s">
        <v>13454</v>
      </c>
      <c r="G506" t="s">
        <v>13066</v>
      </c>
      <c r="H506" t="s">
        <v>13065</v>
      </c>
    </row>
    <row r="507" spans="1:8" x14ac:dyDescent="0.4">
      <c r="A507">
        <v>506</v>
      </c>
      <c r="B507" t="s">
        <v>14592</v>
      </c>
      <c r="C507" t="s">
        <v>5073</v>
      </c>
      <c r="D507" t="s">
        <v>5074</v>
      </c>
      <c r="E507" t="s">
        <v>14115</v>
      </c>
      <c r="F507" t="s">
        <v>13455</v>
      </c>
      <c r="G507" t="s">
        <v>13066</v>
      </c>
      <c r="H507" t="s">
        <v>13065</v>
      </c>
    </row>
    <row r="508" spans="1:8" x14ac:dyDescent="0.4">
      <c r="A508">
        <v>507</v>
      </c>
      <c r="B508" t="s">
        <v>14593</v>
      </c>
      <c r="C508" t="s">
        <v>5076</v>
      </c>
      <c r="D508" t="s">
        <v>5077</v>
      </c>
      <c r="E508" t="s">
        <v>14115</v>
      </c>
      <c r="F508" t="s">
        <v>13456</v>
      </c>
      <c r="G508" t="s">
        <v>13066</v>
      </c>
      <c r="H508" t="s">
        <v>13065</v>
      </c>
    </row>
    <row r="509" spans="1:8" x14ac:dyDescent="0.4">
      <c r="A509">
        <v>508</v>
      </c>
      <c r="B509" t="s">
        <v>14594</v>
      </c>
      <c r="C509" t="s">
        <v>5079</v>
      </c>
      <c r="D509" t="s">
        <v>5080</v>
      </c>
      <c r="E509" t="s">
        <v>14115</v>
      </c>
      <c r="F509" t="s">
        <v>13457</v>
      </c>
      <c r="G509" t="s">
        <v>13066</v>
      </c>
      <c r="H509" t="s">
        <v>13065</v>
      </c>
    </row>
    <row r="510" spans="1:8" x14ac:dyDescent="0.4">
      <c r="A510">
        <v>509</v>
      </c>
      <c r="B510" t="s">
        <v>14595</v>
      </c>
      <c r="C510" t="s">
        <v>5082</v>
      </c>
      <c r="D510" t="s">
        <v>5083</v>
      </c>
      <c r="E510" t="s">
        <v>14115</v>
      </c>
      <c r="F510" t="s">
        <v>13458</v>
      </c>
      <c r="G510" t="s">
        <v>13066</v>
      </c>
      <c r="H510" t="s">
        <v>13065</v>
      </c>
    </row>
    <row r="511" spans="1:8" x14ac:dyDescent="0.4">
      <c r="A511">
        <v>510</v>
      </c>
      <c r="B511" t="s">
        <v>14596</v>
      </c>
      <c r="C511" t="s">
        <v>5085</v>
      </c>
      <c r="D511" t="s">
        <v>5086</v>
      </c>
      <c r="E511" t="s">
        <v>14115</v>
      </c>
      <c r="F511" t="s">
        <v>13459</v>
      </c>
      <c r="G511" t="s">
        <v>13066</v>
      </c>
      <c r="H511" t="s">
        <v>13065</v>
      </c>
    </row>
    <row r="512" spans="1:8" x14ac:dyDescent="0.4">
      <c r="A512">
        <v>511</v>
      </c>
      <c r="B512" t="s">
        <v>14597</v>
      </c>
      <c r="C512" t="s">
        <v>5088</v>
      </c>
      <c r="D512" t="s">
        <v>5089</v>
      </c>
      <c r="E512" t="s">
        <v>14115</v>
      </c>
      <c r="F512" t="s">
        <v>13460</v>
      </c>
      <c r="G512" t="s">
        <v>13066</v>
      </c>
      <c r="H512" t="s">
        <v>13065</v>
      </c>
    </row>
    <row r="513" spans="1:8" x14ac:dyDescent="0.4">
      <c r="A513">
        <v>512</v>
      </c>
      <c r="B513" t="s">
        <v>14598</v>
      </c>
      <c r="C513" t="s">
        <v>5091</v>
      </c>
      <c r="D513" t="s">
        <v>5092</v>
      </c>
      <c r="E513" t="s">
        <v>14115</v>
      </c>
      <c r="F513" t="s">
        <v>13461</v>
      </c>
      <c r="G513" t="s">
        <v>13066</v>
      </c>
      <c r="H513" t="s">
        <v>13065</v>
      </c>
    </row>
    <row r="514" spans="1:8" x14ac:dyDescent="0.4">
      <c r="A514">
        <v>513</v>
      </c>
      <c r="B514" t="s">
        <v>14599</v>
      </c>
      <c r="C514" t="s">
        <v>5094</v>
      </c>
      <c r="D514" t="s">
        <v>5095</v>
      </c>
      <c r="E514" t="s">
        <v>14115</v>
      </c>
      <c r="F514" t="s">
        <v>13462</v>
      </c>
      <c r="G514" t="s">
        <v>13066</v>
      </c>
      <c r="H514" t="s">
        <v>13065</v>
      </c>
    </row>
    <row r="515" spans="1:8" x14ac:dyDescent="0.4">
      <c r="A515">
        <v>514</v>
      </c>
      <c r="B515" t="s">
        <v>14600</v>
      </c>
      <c r="C515" t="s">
        <v>5097</v>
      </c>
      <c r="D515" t="s">
        <v>5098</v>
      </c>
      <c r="E515" t="s">
        <v>14115</v>
      </c>
      <c r="F515" t="s">
        <v>13463</v>
      </c>
      <c r="G515" t="s">
        <v>13066</v>
      </c>
      <c r="H515" t="s">
        <v>13065</v>
      </c>
    </row>
    <row r="516" spans="1:8" x14ac:dyDescent="0.4">
      <c r="A516">
        <v>515</v>
      </c>
      <c r="B516" t="s">
        <v>14601</v>
      </c>
      <c r="C516" t="s">
        <v>5100</v>
      </c>
      <c r="D516" t="s">
        <v>5098</v>
      </c>
      <c r="E516" t="s">
        <v>14115</v>
      </c>
      <c r="F516" t="s">
        <v>13464</v>
      </c>
      <c r="G516" t="s">
        <v>13066</v>
      </c>
      <c r="H516" t="s">
        <v>13065</v>
      </c>
    </row>
    <row r="517" spans="1:8" x14ac:dyDescent="0.4">
      <c r="A517">
        <v>516</v>
      </c>
      <c r="B517" t="s">
        <v>14602</v>
      </c>
      <c r="C517" t="s">
        <v>5102</v>
      </c>
      <c r="D517" t="s">
        <v>5098</v>
      </c>
      <c r="E517" t="s">
        <v>14115</v>
      </c>
      <c r="F517" t="s">
        <v>13465</v>
      </c>
      <c r="G517" t="s">
        <v>13066</v>
      </c>
      <c r="H517" t="s">
        <v>13065</v>
      </c>
    </row>
    <row r="518" spans="1:8" x14ac:dyDescent="0.4">
      <c r="A518">
        <v>517</v>
      </c>
      <c r="B518" t="s">
        <v>14603</v>
      </c>
      <c r="C518" t="s">
        <v>5104</v>
      </c>
      <c r="D518" t="s">
        <v>5098</v>
      </c>
      <c r="E518" t="s">
        <v>14115</v>
      </c>
      <c r="F518" t="s">
        <v>13466</v>
      </c>
      <c r="G518" t="s">
        <v>13066</v>
      </c>
      <c r="H518" t="s">
        <v>13065</v>
      </c>
    </row>
    <row r="519" spans="1:8" x14ac:dyDescent="0.4">
      <c r="A519">
        <v>518</v>
      </c>
      <c r="B519" t="s">
        <v>14604</v>
      </c>
      <c r="C519" t="s">
        <v>5106</v>
      </c>
      <c r="D519" t="s">
        <v>5107</v>
      </c>
      <c r="E519" t="s">
        <v>14115</v>
      </c>
      <c r="F519" t="s">
        <v>13467</v>
      </c>
      <c r="G519" t="s">
        <v>13066</v>
      </c>
      <c r="H519" t="s">
        <v>13065</v>
      </c>
    </row>
    <row r="520" spans="1:8" x14ac:dyDescent="0.4">
      <c r="A520">
        <v>519</v>
      </c>
      <c r="B520" t="s">
        <v>14605</v>
      </c>
      <c r="C520" t="s">
        <v>5109</v>
      </c>
      <c r="D520" t="s">
        <v>5107</v>
      </c>
      <c r="E520" t="s">
        <v>14115</v>
      </c>
      <c r="F520" t="s">
        <v>13468</v>
      </c>
      <c r="G520" t="s">
        <v>13066</v>
      </c>
      <c r="H520" t="s">
        <v>13065</v>
      </c>
    </row>
    <row r="521" spans="1:8" x14ac:dyDescent="0.4">
      <c r="A521">
        <v>520</v>
      </c>
      <c r="B521" t="s">
        <v>14606</v>
      </c>
      <c r="C521" t="s">
        <v>5111</v>
      </c>
      <c r="D521" t="s">
        <v>5112</v>
      </c>
      <c r="E521" t="s">
        <v>14115</v>
      </c>
      <c r="F521" t="s">
        <v>13469</v>
      </c>
      <c r="G521" t="s">
        <v>13066</v>
      </c>
      <c r="H521" t="s">
        <v>13065</v>
      </c>
    </row>
    <row r="522" spans="1:8" x14ac:dyDescent="0.4">
      <c r="A522">
        <v>521</v>
      </c>
      <c r="B522" t="s">
        <v>14607</v>
      </c>
      <c r="C522" t="s">
        <v>5114</v>
      </c>
      <c r="D522" t="s">
        <v>5112</v>
      </c>
      <c r="E522" t="s">
        <v>14115</v>
      </c>
      <c r="F522" t="s">
        <v>13470</v>
      </c>
      <c r="G522" t="s">
        <v>13066</v>
      </c>
      <c r="H522" t="s">
        <v>13065</v>
      </c>
    </row>
    <row r="523" spans="1:8" x14ac:dyDescent="0.4">
      <c r="A523">
        <v>522</v>
      </c>
      <c r="B523" t="s">
        <v>14608</v>
      </c>
      <c r="C523" t="s">
        <v>5116</v>
      </c>
      <c r="D523" t="s">
        <v>5117</v>
      </c>
      <c r="E523" t="s">
        <v>14115</v>
      </c>
      <c r="F523" t="s">
        <v>13471</v>
      </c>
      <c r="G523" t="s">
        <v>13066</v>
      </c>
      <c r="H523" t="s">
        <v>13065</v>
      </c>
    </row>
    <row r="524" spans="1:8" x14ac:dyDescent="0.4">
      <c r="A524">
        <v>523</v>
      </c>
      <c r="B524" t="s">
        <v>14609</v>
      </c>
      <c r="C524" t="s">
        <v>5119</v>
      </c>
      <c r="D524" t="s">
        <v>5120</v>
      </c>
      <c r="E524" t="s">
        <v>14115</v>
      </c>
      <c r="F524" t="s">
        <v>13472</v>
      </c>
      <c r="G524" t="s">
        <v>13066</v>
      </c>
      <c r="H524" t="s">
        <v>13065</v>
      </c>
    </row>
    <row r="525" spans="1:8" x14ac:dyDescent="0.4">
      <c r="A525">
        <v>524</v>
      </c>
      <c r="B525" t="s">
        <v>14610</v>
      </c>
      <c r="C525" t="s">
        <v>5122</v>
      </c>
      <c r="D525" t="s">
        <v>5123</v>
      </c>
      <c r="E525" t="s">
        <v>14115</v>
      </c>
      <c r="F525" t="s">
        <v>13473</v>
      </c>
      <c r="G525" t="s">
        <v>13066</v>
      </c>
      <c r="H525" t="s">
        <v>13065</v>
      </c>
    </row>
    <row r="526" spans="1:8" x14ac:dyDescent="0.4">
      <c r="A526">
        <v>525</v>
      </c>
      <c r="B526" t="s">
        <v>14611</v>
      </c>
      <c r="C526" t="s">
        <v>5125</v>
      </c>
      <c r="D526" t="s">
        <v>5126</v>
      </c>
      <c r="E526" t="s">
        <v>14115</v>
      </c>
      <c r="F526" t="s">
        <v>13474</v>
      </c>
      <c r="G526" t="s">
        <v>13066</v>
      </c>
      <c r="H526" t="s">
        <v>13065</v>
      </c>
    </row>
    <row r="527" spans="1:8" x14ac:dyDescent="0.4">
      <c r="A527">
        <v>526</v>
      </c>
      <c r="B527" t="s">
        <v>14612</v>
      </c>
      <c r="C527" t="s">
        <v>5128</v>
      </c>
      <c r="D527" t="s">
        <v>5129</v>
      </c>
      <c r="E527" t="s">
        <v>14115</v>
      </c>
      <c r="F527" t="s">
        <v>13475</v>
      </c>
      <c r="G527" t="s">
        <v>13066</v>
      </c>
      <c r="H527" t="s">
        <v>13065</v>
      </c>
    </row>
    <row r="528" spans="1:8" x14ac:dyDescent="0.4">
      <c r="A528">
        <v>527</v>
      </c>
      <c r="B528" t="s">
        <v>14613</v>
      </c>
      <c r="C528" t="s">
        <v>5131</v>
      </c>
      <c r="D528" t="s">
        <v>5057</v>
      </c>
      <c r="E528" t="s">
        <v>14115</v>
      </c>
      <c r="F528" t="s">
        <v>13476</v>
      </c>
      <c r="G528" t="s">
        <v>13066</v>
      </c>
      <c r="H528" t="s">
        <v>13065</v>
      </c>
    </row>
    <row r="529" spans="1:8" x14ac:dyDescent="0.4">
      <c r="A529">
        <v>528</v>
      </c>
      <c r="B529" t="s">
        <v>14614</v>
      </c>
      <c r="C529" t="s">
        <v>5133</v>
      </c>
      <c r="D529" t="s">
        <v>5057</v>
      </c>
      <c r="E529" t="s">
        <v>14115</v>
      </c>
      <c r="F529" t="s">
        <v>13477</v>
      </c>
      <c r="G529" t="s">
        <v>13066</v>
      </c>
      <c r="H529" t="s">
        <v>13065</v>
      </c>
    </row>
    <row r="530" spans="1:8" x14ac:dyDescent="0.4">
      <c r="A530">
        <v>529</v>
      </c>
      <c r="B530" t="s">
        <v>14615</v>
      </c>
      <c r="C530" t="s">
        <v>5135</v>
      </c>
      <c r="D530" t="s">
        <v>14616</v>
      </c>
      <c r="E530" t="s">
        <v>14115</v>
      </c>
      <c r="F530" t="s">
        <v>13478</v>
      </c>
      <c r="G530" t="s">
        <v>13066</v>
      </c>
      <c r="H530" t="s">
        <v>13065</v>
      </c>
    </row>
    <row r="531" spans="1:8" x14ac:dyDescent="0.4">
      <c r="A531">
        <v>530</v>
      </c>
      <c r="B531" t="s">
        <v>14617</v>
      </c>
      <c r="C531" t="s">
        <v>5137</v>
      </c>
      <c r="D531" t="s">
        <v>14618</v>
      </c>
      <c r="E531" t="s">
        <v>14115</v>
      </c>
      <c r="F531" t="s">
        <v>13479</v>
      </c>
      <c r="G531" t="s">
        <v>13066</v>
      </c>
      <c r="H531" t="s">
        <v>13065</v>
      </c>
    </row>
    <row r="532" spans="1:8" x14ac:dyDescent="0.4">
      <c r="A532">
        <v>531</v>
      </c>
      <c r="B532" t="s">
        <v>14619</v>
      </c>
      <c r="C532" t="s">
        <v>5139</v>
      </c>
      <c r="D532" t="s">
        <v>14618</v>
      </c>
      <c r="E532" t="s">
        <v>14115</v>
      </c>
      <c r="F532" t="s">
        <v>13480</v>
      </c>
      <c r="G532" t="s">
        <v>13066</v>
      </c>
      <c r="H532" t="s">
        <v>13065</v>
      </c>
    </row>
    <row r="533" spans="1:8" x14ac:dyDescent="0.4">
      <c r="A533">
        <v>532</v>
      </c>
      <c r="B533" t="s">
        <v>14620</v>
      </c>
      <c r="C533" t="s">
        <v>5141</v>
      </c>
      <c r="D533" t="s">
        <v>14618</v>
      </c>
      <c r="E533" t="s">
        <v>14115</v>
      </c>
      <c r="F533" t="s">
        <v>13481</v>
      </c>
      <c r="G533" t="s">
        <v>13066</v>
      </c>
      <c r="H533" t="s">
        <v>13065</v>
      </c>
    </row>
    <row r="534" spans="1:8" x14ac:dyDescent="0.4">
      <c r="A534">
        <v>533</v>
      </c>
      <c r="B534" t="s">
        <v>14621</v>
      </c>
      <c r="C534" t="s">
        <v>5143</v>
      </c>
      <c r="D534" t="s">
        <v>14618</v>
      </c>
      <c r="E534" t="s">
        <v>14115</v>
      </c>
      <c r="F534" t="s">
        <v>13482</v>
      </c>
      <c r="G534" t="s">
        <v>13066</v>
      </c>
      <c r="H534" t="s">
        <v>13065</v>
      </c>
    </row>
    <row r="535" spans="1:8" x14ac:dyDescent="0.4">
      <c r="A535">
        <v>534</v>
      </c>
      <c r="B535" t="s">
        <v>14622</v>
      </c>
      <c r="C535" t="s">
        <v>5145</v>
      </c>
      <c r="D535" t="s">
        <v>14618</v>
      </c>
      <c r="E535" t="s">
        <v>14115</v>
      </c>
      <c r="F535" t="s">
        <v>13483</v>
      </c>
      <c r="G535" t="s">
        <v>13066</v>
      </c>
      <c r="H535" t="s">
        <v>13065</v>
      </c>
    </row>
    <row r="536" spans="1:8" x14ac:dyDescent="0.4">
      <c r="A536">
        <v>535</v>
      </c>
      <c r="B536" t="s">
        <v>14623</v>
      </c>
      <c r="C536" t="s">
        <v>5147</v>
      </c>
      <c r="D536" t="s">
        <v>14618</v>
      </c>
      <c r="E536" t="s">
        <v>14115</v>
      </c>
      <c r="F536" t="s">
        <v>13484</v>
      </c>
      <c r="G536" t="s">
        <v>13066</v>
      </c>
      <c r="H536" t="s">
        <v>13065</v>
      </c>
    </row>
    <row r="537" spans="1:8" x14ac:dyDescent="0.4">
      <c r="A537">
        <v>536</v>
      </c>
      <c r="B537" t="s">
        <v>14624</v>
      </c>
      <c r="C537" t="s">
        <v>5149</v>
      </c>
      <c r="D537" t="s">
        <v>14618</v>
      </c>
      <c r="E537" t="s">
        <v>14115</v>
      </c>
      <c r="F537" t="s">
        <v>13485</v>
      </c>
      <c r="G537" t="s">
        <v>13066</v>
      </c>
      <c r="H537" t="s">
        <v>13065</v>
      </c>
    </row>
    <row r="538" spans="1:8" x14ac:dyDescent="0.4">
      <c r="A538">
        <v>537</v>
      </c>
      <c r="B538" t="s">
        <v>14625</v>
      </c>
      <c r="C538" t="s">
        <v>5151</v>
      </c>
      <c r="D538" t="s">
        <v>14618</v>
      </c>
      <c r="E538" t="s">
        <v>14115</v>
      </c>
      <c r="F538" t="s">
        <v>13486</v>
      </c>
      <c r="G538" t="s">
        <v>13066</v>
      </c>
      <c r="H538" t="s">
        <v>13065</v>
      </c>
    </row>
    <row r="539" spans="1:8" x14ac:dyDescent="0.4">
      <c r="A539">
        <v>538</v>
      </c>
      <c r="B539" t="s">
        <v>14626</v>
      </c>
      <c r="C539" t="s">
        <v>5153</v>
      </c>
      <c r="D539" t="s">
        <v>14627</v>
      </c>
      <c r="E539" t="s">
        <v>14115</v>
      </c>
      <c r="F539" t="s">
        <v>13487</v>
      </c>
      <c r="G539" t="s">
        <v>13066</v>
      </c>
      <c r="H539" t="s">
        <v>13065</v>
      </c>
    </row>
    <row r="540" spans="1:8" x14ac:dyDescent="0.4">
      <c r="A540">
        <v>539</v>
      </c>
      <c r="B540" t="s">
        <v>14628</v>
      </c>
      <c r="C540" t="s">
        <v>5155</v>
      </c>
      <c r="D540" t="s">
        <v>14627</v>
      </c>
      <c r="E540" t="s">
        <v>14115</v>
      </c>
      <c r="F540" t="s">
        <v>13488</v>
      </c>
      <c r="G540" t="s">
        <v>13066</v>
      </c>
      <c r="H540" t="s">
        <v>13065</v>
      </c>
    </row>
    <row r="541" spans="1:8" x14ac:dyDescent="0.4">
      <c r="A541">
        <v>540</v>
      </c>
      <c r="B541" t="s">
        <v>14629</v>
      </c>
      <c r="C541" t="s">
        <v>5157</v>
      </c>
      <c r="D541" t="s">
        <v>14627</v>
      </c>
      <c r="E541" t="s">
        <v>14115</v>
      </c>
      <c r="F541" t="s">
        <v>13489</v>
      </c>
      <c r="G541" t="s">
        <v>13066</v>
      </c>
      <c r="H541" t="s">
        <v>13065</v>
      </c>
    </row>
    <row r="542" spans="1:8" x14ac:dyDescent="0.4">
      <c r="A542">
        <v>541</v>
      </c>
      <c r="B542" t="s">
        <v>14630</v>
      </c>
      <c r="C542" t="s">
        <v>5159</v>
      </c>
      <c r="D542" t="s">
        <v>14627</v>
      </c>
      <c r="E542" t="s">
        <v>14115</v>
      </c>
      <c r="F542" t="s">
        <v>13490</v>
      </c>
      <c r="G542" t="s">
        <v>13066</v>
      </c>
      <c r="H542" t="s">
        <v>13065</v>
      </c>
    </row>
    <row r="543" spans="1:8" x14ac:dyDescent="0.4">
      <c r="A543">
        <v>542</v>
      </c>
      <c r="B543" t="s">
        <v>14631</v>
      </c>
      <c r="C543" t="s">
        <v>5161</v>
      </c>
      <c r="D543" t="s">
        <v>14627</v>
      </c>
      <c r="E543" t="s">
        <v>14115</v>
      </c>
      <c r="F543" t="s">
        <v>13491</v>
      </c>
      <c r="G543" t="s">
        <v>13066</v>
      </c>
      <c r="H543" t="s">
        <v>13065</v>
      </c>
    </row>
    <row r="544" spans="1:8" x14ac:dyDescent="0.4">
      <c r="A544">
        <v>543</v>
      </c>
      <c r="B544" t="s">
        <v>14632</v>
      </c>
      <c r="C544" t="s">
        <v>5163</v>
      </c>
      <c r="D544" t="s">
        <v>14627</v>
      </c>
      <c r="E544" t="s">
        <v>14115</v>
      </c>
      <c r="F544" t="s">
        <v>13492</v>
      </c>
      <c r="G544" t="s">
        <v>13066</v>
      </c>
      <c r="H544" t="s">
        <v>13065</v>
      </c>
    </row>
    <row r="545" spans="1:8" x14ac:dyDescent="0.4">
      <c r="A545">
        <v>544</v>
      </c>
      <c r="B545" t="s">
        <v>14633</v>
      </c>
      <c r="C545" t="s">
        <v>5165</v>
      </c>
      <c r="D545" t="s">
        <v>14627</v>
      </c>
      <c r="E545" t="s">
        <v>14115</v>
      </c>
      <c r="F545" t="s">
        <v>13493</v>
      </c>
      <c r="G545" t="s">
        <v>13066</v>
      </c>
      <c r="H545" t="s">
        <v>13065</v>
      </c>
    </row>
    <row r="546" spans="1:8" x14ac:dyDescent="0.4">
      <c r="A546">
        <v>545</v>
      </c>
      <c r="B546" t="s">
        <v>14634</v>
      </c>
      <c r="C546" t="s">
        <v>5167</v>
      </c>
      <c r="D546" t="s">
        <v>14627</v>
      </c>
      <c r="E546" t="s">
        <v>14115</v>
      </c>
      <c r="F546" t="s">
        <v>13494</v>
      </c>
      <c r="G546" t="s">
        <v>13066</v>
      </c>
      <c r="H546" t="s">
        <v>13065</v>
      </c>
    </row>
    <row r="547" spans="1:8" x14ac:dyDescent="0.4">
      <c r="A547">
        <v>546</v>
      </c>
      <c r="B547" t="s">
        <v>14635</v>
      </c>
      <c r="C547" t="s">
        <v>5169</v>
      </c>
      <c r="D547" t="s">
        <v>14636</v>
      </c>
      <c r="E547" t="s">
        <v>14115</v>
      </c>
      <c r="F547" t="s">
        <v>13495</v>
      </c>
      <c r="G547" t="s">
        <v>13066</v>
      </c>
      <c r="H547" t="s">
        <v>13065</v>
      </c>
    </row>
    <row r="548" spans="1:8" x14ac:dyDescent="0.4">
      <c r="A548">
        <v>547</v>
      </c>
      <c r="B548" t="s">
        <v>14637</v>
      </c>
      <c r="C548" t="s">
        <v>5171</v>
      </c>
      <c r="D548" t="s">
        <v>14638</v>
      </c>
      <c r="E548" t="s">
        <v>14115</v>
      </c>
      <c r="F548" t="s">
        <v>13496</v>
      </c>
      <c r="G548" t="s">
        <v>13066</v>
      </c>
      <c r="H548" t="s">
        <v>13065</v>
      </c>
    </row>
    <row r="549" spans="1:8" x14ac:dyDescent="0.4">
      <c r="A549">
        <v>548</v>
      </c>
      <c r="B549" t="s">
        <v>14639</v>
      </c>
      <c r="C549" t="s">
        <v>5173</v>
      </c>
      <c r="D549" t="s">
        <v>14640</v>
      </c>
      <c r="E549" t="s">
        <v>14115</v>
      </c>
      <c r="F549" t="s">
        <v>13497</v>
      </c>
      <c r="G549" t="s">
        <v>13066</v>
      </c>
      <c r="H549" t="s">
        <v>13065</v>
      </c>
    </row>
    <row r="550" spans="1:8" x14ac:dyDescent="0.4">
      <c r="A550">
        <v>549</v>
      </c>
      <c r="B550" t="s">
        <v>14641</v>
      </c>
      <c r="C550" t="s">
        <v>5175</v>
      </c>
      <c r="D550" t="s">
        <v>14642</v>
      </c>
      <c r="E550" t="s">
        <v>14115</v>
      </c>
      <c r="F550" t="s">
        <v>13498</v>
      </c>
      <c r="G550" t="s">
        <v>13066</v>
      </c>
      <c r="H550" t="s">
        <v>13065</v>
      </c>
    </row>
    <row r="551" spans="1:8" x14ac:dyDescent="0.4">
      <c r="A551">
        <v>550</v>
      </c>
      <c r="B551" t="s">
        <v>14643</v>
      </c>
      <c r="C551" t="s">
        <v>5177</v>
      </c>
      <c r="D551" t="s">
        <v>14644</v>
      </c>
      <c r="E551" t="s">
        <v>14115</v>
      </c>
      <c r="F551" t="s">
        <v>13499</v>
      </c>
      <c r="G551" t="s">
        <v>13066</v>
      </c>
      <c r="H551" t="s">
        <v>13065</v>
      </c>
    </row>
    <row r="552" spans="1:8" x14ac:dyDescent="0.4">
      <c r="A552">
        <v>551</v>
      </c>
      <c r="B552" t="s">
        <v>14645</v>
      </c>
      <c r="C552" t="s">
        <v>5179</v>
      </c>
      <c r="D552" t="s">
        <v>14646</v>
      </c>
      <c r="E552" t="s">
        <v>14115</v>
      </c>
      <c r="F552" t="s">
        <v>13500</v>
      </c>
      <c r="G552" t="s">
        <v>13066</v>
      </c>
      <c r="H552" t="s">
        <v>13065</v>
      </c>
    </row>
    <row r="553" spans="1:8" x14ac:dyDescent="0.4">
      <c r="A553">
        <v>552</v>
      </c>
      <c r="B553" t="s">
        <v>14647</v>
      </c>
      <c r="C553" t="s">
        <v>5181</v>
      </c>
      <c r="D553" t="s">
        <v>14646</v>
      </c>
      <c r="E553" t="s">
        <v>14115</v>
      </c>
      <c r="F553" t="s">
        <v>13501</v>
      </c>
      <c r="G553" t="s">
        <v>13066</v>
      </c>
      <c r="H553" t="s">
        <v>13065</v>
      </c>
    </row>
    <row r="554" spans="1:8" x14ac:dyDescent="0.4">
      <c r="A554">
        <v>553</v>
      </c>
      <c r="B554" t="s">
        <v>14648</v>
      </c>
      <c r="C554" t="s">
        <v>5183</v>
      </c>
      <c r="D554" t="s">
        <v>14649</v>
      </c>
      <c r="E554" t="s">
        <v>14115</v>
      </c>
      <c r="F554" t="s">
        <v>13502</v>
      </c>
      <c r="G554" t="s">
        <v>13066</v>
      </c>
      <c r="H554" t="s">
        <v>13065</v>
      </c>
    </row>
    <row r="555" spans="1:8" x14ac:dyDescent="0.4">
      <c r="A555">
        <v>554</v>
      </c>
      <c r="B555" t="s">
        <v>14650</v>
      </c>
      <c r="C555" t="s">
        <v>5185</v>
      </c>
      <c r="D555" t="s">
        <v>14651</v>
      </c>
      <c r="E555" t="s">
        <v>14115</v>
      </c>
      <c r="F555" t="s">
        <v>14093</v>
      </c>
      <c r="G555" t="s">
        <v>13066</v>
      </c>
      <c r="H555" t="s">
        <v>13065</v>
      </c>
    </row>
    <row r="556" spans="1:8" x14ac:dyDescent="0.4">
      <c r="A556">
        <v>555</v>
      </c>
      <c r="B556" t="s">
        <v>14652</v>
      </c>
      <c r="C556" t="s">
        <v>14653</v>
      </c>
      <c r="D556" t="s">
        <v>14654</v>
      </c>
      <c r="E556" t="s">
        <v>14115</v>
      </c>
      <c r="F556" t="s">
        <v>14142</v>
      </c>
      <c r="G556" t="s">
        <v>13066</v>
      </c>
      <c r="H556" t="s">
        <v>13065</v>
      </c>
    </row>
    <row r="557" spans="1:8" x14ac:dyDescent="0.4">
      <c r="A557">
        <v>556</v>
      </c>
      <c r="B557" t="s">
        <v>14655</v>
      </c>
      <c r="C557" t="s">
        <v>14656</v>
      </c>
      <c r="D557" t="s">
        <v>14657</v>
      </c>
      <c r="E557" t="s">
        <v>14115</v>
      </c>
      <c r="F557" t="s">
        <v>14143</v>
      </c>
      <c r="G557" t="s">
        <v>13066</v>
      </c>
      <c r="H557" t="s">
        <v>13065</v>
      </c>
    </row>
    <row r="558" spans="1:8" x14ac:dyDescent="0.4">
      <c r="A558">
        <v>557</v>
      </c>
      <c r="B558" t="s">
        <v>14414</v>
      </c>
      <c r="C558" t="s">
        <v>5190</v>
      </c>
      <c r="D558" t="s">
        <v>4554</v>
      </c>
      <c r="E558" t="s">
        <v>14115</v>
      </c>
      <c r="F558" t="s">
        <v>13503</v>
      </c>
      <c r="G558" t="s">
        <v>13066</v>
      </c>
      <c r="H558" t="s">
        <v>13065</v>
      </c>
    </row>
    <row r="559" spans="1:8" x14ac:dyDescent="0.4">
      <c r="A559">
        <v>558</v>
      </c>
      <c r="B559" t="s">
        <v>14658</v>
      </c>
      <c r="C559" t="s">
        <v>14659</v>
      </c>
      <c r="D559" t="s">
        <v>14660</v>
      </c>
      <c r="E559" t="s">
        <v>14115</v>
      </c>
      <c r="F559" t="s">
        <v>14144</v>
      </c>
      <c r="G559" t="s">
        <v>13066</v>
      </c>
      <c r="H559" t="s">
        <v>13065</v>
      </c>
    </row>
    <row r="560" spans="1:8" x14ac:dyDescent="0.4">
      <c r="A560">
        <v>559</v>
      </c>
      <c r="B560" t="s">
        <v>14377</v>
      </c>
      <c r="C560" t="s">
        <v>2787</v>
      </c>
      <c r="D560" t="s">
        <v>2787</v>
      </c>
      <c r="E560" t="s">
        <v>14115</v>
      </c>
      <c r="F560" t="s">
        <v>13504</v>
      </c>
      <c r="G560" t="s">
        <v>13066</v>
      </c>
      <c r="H560" t="s">
        <v>13065</v>
      </c>
    </row>
    <row r="561" spans="1:8" x14ac:dyDescent="0.4">
      <c r="A561">
        <v>560</v>
      </c>
      <c r="B561" t="s">
        <v>14661</v>
      </c>
      <c r="C561" t="s">
        <v>5194</v>
      </c>
      <c r="D561" t="s">
        <v>2787</v>
      </c>
      <c r="E561" t="s">
        <v>14116</v>
      </c>
      <c r="F561" t="s">
        <v>13505</v>
      </c>
      <c r="G561" t="s">
        <v>13066</v>
      </c>
      <c r="H561" t="s">
        <v>13065</v>
      </c>
    </row>
    <row r="562" spans="1:8" x14ac:dyDescent="0.4">
      <c r="A562">
        <v>561</v>
      </c>
      <c r="B562" t="s">
        <v>14662</v>
      </c>
      <c r="C562" t="s">
        <v>5196</v>
      </c>
      <c r="D562" t="s">
        <v>14663</v>
      </c>
      <c r="E562" t="s">
        <v>14116</v>
      </c>
      <c r="F562" t="s">
        <v>13506</v>
      </c>
      <c r="G562" t="s">
        <v>13066</v>
      </c>
      <c r="H562" t="s">
        <v>13065</v>
      </c>
    </row>
    <row r="563" spans="1:8" x14ac:dyDescent="0.4">
      <c r="A563">
        <v>562</v>
      </c>
      <c r="B563" t="s">
        <v>14664</v>
      </c>
      <c r="C563" t="s">
        <v>5198</v>
      </c>
      <c r="D563" t="s">
        <v>14663</v>
      </c>
      <c r="E563" t="s">
        <v>14116</v>
      </c>
      <c r="F563" t="s">
        <v>13507</v>
      </c>
      <c r="G563" t="s">
        <v>13066</v>
      </c>
      <c r="H563" t="s">
        <v>13065</v>
      </c>
    </row>
    <row r="564" spans="1:8" x14ac:dyDescent="0.4">
      <c r="A564">
        <v>563</v>
      </c>
      <c r="B564" t="s">
        <v>14665</v>
      </c>
      <c r="C564" t="s">
        <v>5200</v>
      </c>
      <c r="D564" t="s">
        <v>14663</v>
      </c>
      <c r="E564" t="s">
        <v>14116</v>
      </c>
      <c r="F564" t="s">
        <v>13508</v>
      </c>
      <c r="G564" t="s">
        <v>13066</v>
      </c>
      <c r="H564" t="s">
        <v>13065</v>
      </c>
    </row>
    <row r="565" spans="1:8" x14ac:dyDescent="0.4">
      <c r="A565">
        <v>564</v>
      </c>
      <c r="B565" t="s">
        <v>14666</v>
      </c>
      <c r="C565" t="s">
        <v>5202</v>
      </c>
      <c r="D565" t="s">
        <v>14663</v>
      </c>
      <c r="E565" t="s">
        <v>14116</v>
      </c>
      <c r="F565" t="s">
        <v>13509</v>
      </c>
      <c r="G565" t="s">
        <v>13066</v>
      </c>
      <c r="H565" t="s">
        <v>13065</v>
      </c>
    </row>
    <row r="566" spans="1:8" x14ac:dyDescent="0.4">
      <c r="A566">
        <v>565</v>
      </c>
      <c r="B566" t="s">
        <v>14667</v>
      </c>
      <c r="C566" t="s">
        <v>5204</v>
      </c>
      <c r="D566" t="s">
        <v>14663</v>
      </c>
      <c r="E566" t="s">
        <v>14116</v>
      </c>
      <c r="F566" t="s">
        <v>13510</v>
      </c>
      <c r="G566" t="s">
        <v>13066</v>
      </c>
      <c r="H566" t="s">
        <v>13065</v>
      </c>
    </row>
    <row r="567" spans="1:8" x14ac:dyDescent="0.4">
      <c r="A567">
        <v>566</v>
      </c>
      <c r="B567" t="s">
        <v>14668</v>
      </c>
      <c r="C567" t="s">
        <v>5206</v>
      </c>
      <c r="D567" t="s">
        <v>14663</v>
      </c>
      <c r="E567" t="s">
        <v>14116</v>
      </c>
      <c r="F567" t="s">
        <v>13511</v>
      </c>
      <c r="G567" t="s">
        <v>13066</v>
      </c>
      <c r="H567" t="s">
        <v>13065</v>
      </c>
    </row>
    <row r="568" spans="1:8" x14ac:dyDescent="0.4">
      <c r="A568">
        <v>567</v>
      </c>
      <c r="B568" t="s">
        <v>14669</v>
      </c>
      <c r="C568" t="s">
        <v>5208</v>
      </c>
      <c r="D568" t="s">
        <v>14663</v>
      </c>
      <c r="E568" t="s">
        <v>14116</v>
      </c>
      <c r="F568" t="s">
        <v>13512</v>
      </c>
      <c r="G568" t="s">
        <v>13066</v>
      </c>
      <c r="H568" t="s">
        <v>13065</v>
      </c>
    </row>
    <row r="569" spans="1:8" x14ac:dyDescent="0.4">
      <c r="A569">
        <v>568</v>
      </c>
      <c r="B569" t="s">
        <v>14670</v>
      </c>
      <c r="C569" t="s">
        <v>5210</v>
      </c>
      <c r="D569" t="s">
        <v>14663</v>
      </c>
      <c r="E569" t="s">
        <v>14116</v>
      </c>
      <c r="F569" t="s">
        <v>13513</v>
      </c>
      <c r="G569" t="s">
        <v>13066</v>
      </c>
      <c r="H569" t="s">
        <v>13065</v>
      </c>
    </row>
    <row r="570" spans="1:8" x14ac:dyDescent="0.4">
      <c r="A570">
        <v>569</v>
      </c>
      <c r="B570" t="s">
        <v>14671</v>
      </c>
      <c r="C570" t="s">
        <v>5212</v>
      </c>
      <c r="D570" t="s">
        <v>14663</v>
      </c>
      <c r="E570" t="s">
        <v>14116</v>
      </c>
      <c r="F570" t="s">
        <v>13514</v>
      </c>
      <c r="G570" t="s">
        <v>13066</v>
      </c>
      <c r="H570" t="s">
        <v>13065</v>
      </c>
    </row>
    <row r="571" spans="1:8" x14ac:dyDescent="0.4">
      <c r="A571">
        <v>570</v>
      </c>
      <c r="B571" t="s">
        <v>14672</v>
      </c>
      <c r="C571" t="s">
        <v>5214</v>
      </c>
      <c r="D571" t="s">
        <v>14663</v>
      </c>
      <c r="E571" t="s">
        <v>14116</v>
      </c>
      <c r="F571" t="s">
        <v>13515</v>
      </c>
      <c r="G571" t="s">
        <v>13066</v>
      </c>
      <c r="H571" t="s">
        <v>13065</v>
      </c>
    </row>
    <row r="572" spans="1:8" x14ac:dyDescent="0.4">
      <c r="A572">
        <v>571</v>
      </c>
      <c r="B572" t="s">
        <v>14673</v>
      </c>
      <c r="C572" t="s">
        <v>5216</v>
      </c>
      <c r="D572" t="s">
        <v>14663</v>
      </c>
      <c r="E572" t="s">
        <v>14116</v>
      </c>
      <c r="F572" t="s">
        <v>13516</v>
      </c>
      <c r="G572" t="s">
        <v>13066</v>
      </c>
      <c r="H572" t="s">
        <v>13065</v>
      </c>
    </row>
    <row r="573" spans="1:8" x14ac:dyDescent="0.4">
      <c r="A573">
        <v>572</v>
      </c>
      <c r="B573" t="s">
        <v>14674</v>
      </c>
      <c r="C573" t="s">
        <v>5218</v>
      </c>
      <c r="D573" t="s">
        <v>14663</v>
      </c>
      <c r="E573" t="s">
        <v>14116</v>
      </c>
      <c r="F573" t="s">
        <v>13517</v>
      </c>
      <c r="G573" t="s">
        <v>13066</v>
      </c>
      <c r="H573" t="s">
        <v>13065</v>
      </c>
    </row>
    <row r="574" spans="1:8" x14ac:dyDescent="0.4">
      <c r="A574">
        <v>573</v>
      </c>
      <c r="B574" t="s">
        <v>14675</v>
      </c>
      <c r="C574" t="s">
        <v>5220</v>
      </c>
      <c r="D574" t="s">
        <v>14663</v>
      </c>
      <c r="E574" t="s">
        <v>14116</v>
      </c>
      <c r="F574" t="s">
        <v>13518</v>
      </c>
      <c r="G574" t="s">
        <v>13066</v>
      </c>
      <c r="H574" t="s">
        <v>13065</v>
      </c>
    </row>
    <row r="575" spans="1:8" x14ac:dyDescent="0.4">
      <c r="A575">
        <v>574</v>
      </c>
      <c r="B575" t="s">
        <v>14676</v>
      </c>
      <c r="C575" t="s">
        <v>5222</v>
      </c>
      <c r="D575" t="s">
        <v>14663</v>
      </c>
      <c r="E575" t="s">
        <v>14116</v>
      </c>
      <c r="F575" t="s">
        <v>13519</v>
      </c>
      <c r="G575" t="s">
        <v>13066</v>
      </c>
      <c r="H575" t="s">
        <v>13065</v>
      </c>
    </row>
    <row r="576" spans="1:8" x14ac:dyDescent="0.4">
      <c r="A576">
        <v>575</v>
      </c>
      <c r="B576" t="s">
        <v>14677</v>
      </c>
      <c r="C576" t="s">
        <v>5224</v>
      </c>
      <c r="D576" t="s">
        <v>14663</v>
      </c>
      <c r="E576" t="s">
        <v>14116</v>
      </c>
      <c r="F576" t="s">
        <v>13520</v>
      </c>
      <c r="G576" t="s">
        <v>13066</v>
      </c>
      <c r="H576" t="s">
        <v>13065</v>
      </c>
    </row>
    <row r="577" spans="1:8" x14ac:dyDescent="0.4">
      <c r="A577">
        <v>576</v>
      </c>
      <c r="B577" t="s">
        <v>14678</v>
      </c>
      <c r="C577" t="s">
        <v>5226</v>
      </c>
      <c r="D577" t="s">
        <v>14663</v>
      </c>
      <c r="E577" t="s">
        <v>14116</v>
      </c>
      <c r="F577" t="s">
        <v>13521</v>
      </c>
      <c r="G577" t="s">
        <v>13066</v>
      </c>
      <c r="H577" t="s">
        <v>13065</v>
      </c>
    </row>
    <row r="578" spans="1:8" x14ac:dyDescent="0.4">
      <c r="A578">
        <v>577</v>
      </c>
      <c r="B578" t="s">
        <v>14679</v>
      </c>
      <c r="C578" t="s">
        <v>5228</v>
      </c>
      <c r="D578" t="s">
        <v>14663</v>
      </c>
      <c r="E578" t="s">
        <v>14116</v>
      </c>
      <c r="F578" t="s">
        <v>13522</v>
      </c>
      <c r="G578" t="s">
        <v>13066</v>
      </c>
      <c r="H578" t="s">
        <v>13065</v>
      </c>
    </row>
    <row r="579" spans="1:8" x14ac:dyDescent="0.4">
      <c r="A579">
        <v>578</v>
      </c>
      <c r="B579" t="s">
        <v>14680</v>
      </c>
      <c r="C579" t="s">
        <v>5230</v>
      </c>
      <c r="D579" t="s">
        <v>14663</v>
      </c>
      <c r="E579" t="s">
        <v>14116</v>
      </c>
      <c r="F579" t="s">
        <v>13523</v>
      </c>
      <c r="G579" t="s">
        <v>13066</v>
      </c>
      <c r="H579" t="s">
        <v>13065</v>
      </c>
    </row>
    <row r="580" spans="1:8" x14ac:dyDescent="0.4">
      <c r="A580">
        <v>579</v>
      </c>
      <c r="B580" t="s">
        <v>14264</v>
      </c>
      <c r="C580" t="s">
        <v>5231</v>
      </c>
      <c r="D580" t="s">
        <v>14663</v>
      </c>
      <c r="E580" t="s">
        <v>14116</v>
      </c>
      <c r="F580" t="s">
        <v>13524</v>
      </c>
      <c r="G580" t="s">
        <v>13066</v>
      </c>
      <c r="H580" t="s">
        <v>13065</v>
      </c>
    </row>
    <row r="581" spans="1:8" x14ac:dyDescent="0.4">
      <c r="A581">
        <v>580</v>
      </c>
      <c r="B581" t="s">
        <v>14681</v>
      </c>
      <c r="C581" t="s">
        <v>5233</v>
      </c>
      <c r="D581" t="s">
        <v>14663</v>
      </c>
      <c r="E581" t="s">
        <v>14116</v>
      </c>
      <c r="F581" t="s">
        <v>13525</v>
      </c>
      <c r="G581" t="s">
        <v>13066</v>
      </c>
      <c r="H581" t="s">
        <v>13065</v>
      </c>
    </row>
    <row r="582" spans="1:8" x14ac:dyDescent="0.4">
      <c r="A582">
        <v>581</v>
      </c>
      <c r="B582" t="s">
        <v>14682</v>
      </c>
      <c r="C582" t="s">
        <v>5235</v>
      </c>
      <c r="D582" t="s">
        <v>14663</v>
      </c>
      <c r="E582" t="s">
        <v>14116</v>
      </c>
      <c r="F582" t="s">
        <v>13526</v>
      </c>
      <c r="G582" t="s">
        <v>13066</v>
      </c>
      <c r="H582" t="s">
        <v>13065</v>
      </c>
    </row>
    <row r="583" spans="1:8" x14ac:dyDescent="0.4">
      <c r="A583">
        <v>582</v>
      </c>
      <c r="B583" t="s">
        <v>14683</v>
      </c>
      <c r="C583" t="s">
        <v>5237</v>
      </c>
      <c r="D583" t="s">
        <v>14663</v>
      </c>
      <c r="E583" t="s">
        <v>14116</v>
      </c>
      <c r="F583" t="s">
        <v>13527</v>
      </c>
      <c r="G583" t="s">
        <v>13066</v>
      </c>
      <c r="H583" t="s">
        <v>13065</v>
      </c>
    </row>
    <row r="584" spans="1:8" x14ac:dyDescent="0.4">
      <c r="A584">
        <v>583</v>
      </c>
      <c r="B584" t="s">
        <v>14684</v>
      </c>
      <c r="C584" t="s">
        <v>5239</v>
      </c>
      <c r="D584" t="s">
        <v>14663</v>
      </c>
      <c r="E584" t="s">
        <v>14116</v>
      </c>
      <c r="F584" t="s">
        <v>13528</v>
      </c>
      <c r="G584" t="s">
        <v>13066</v>
      </c>
      <c r="H584" t="s">
        <v>13065</v>
      </c>
    </row>
    <row r="585" spans="1:8" x14ac:dyDescent="0.4">
      <c r="A585">
        <v>584</v>
      </c>
      <c r="B585" t="s">
        <v>14685</v>
      </c>
      <c r="C585" t="s">
        <v>5241</v>
      </c>
      <c r="D585" t="s">
        <v>14686</v>
      </c>
      <c r="E585" t="s">
        <v>14116</v>
      </c>
      <c r="F585" t="s">
        <v>13529</v>
      </c>
      <c r="G585" t="s">
        <v>13066</v>
      </c>
      <c r="H585" t="s">
        <v>13065</v>
      </c>
    </row>
    <row r="586" spans="1:8" x14ac:dyDescent="0.4">
      <c r="A586">
        <v>585</v>
      </c>
      <c r="B586" t="s">
        <v>14687</v>
      </c>
      <c r="C586" t="s">
        <v>5243</v>
      </c>
      <c r="D586" t="s">
        <v>14686</v>
      </c>
      <c r="E586" t="s">
        <v>14116</v>
      </c>
      <c r="F586" t="s">
        <v>13530</v>
      </c>
      <c r="G586" t="s">
        <v>13066</v>
      </c>
      <c r="H586" t="s">
        <v>13065</v>
      </c>
    </row>
    <row r="587" spans="1:8" x14ac:dyDescent="0.4">
      <c r="A587">
        <v>586</v>
      </c>
      <c r="B587" t="s">
        <v>14688</v>
      </c>
      <c r="C587" t="s">
        <v>5245</v>
      </c>
      <c r="D587" t="s">
        <v>14686</v>
      </c>
      <c r="E587" t="s">
        <v>14116</v>
      </c>
      <c r="F587" t="s">
        <v>13531</v>
      </c>
      <c r="G587" t="s">
        <v>13066</v>
      </c>
      <c r="H587" t="s">
        <v>13065</v>
      </c>
    </row>
    <row r="588" spans="1:8" x14ac:dyDescent="0.4">
      <c r="A588">
        <v>587</v>
      </c>
      <c r="B588" t="s">
        <v>14689</v>
      </c>
      <c r="C588" t="s">
        <v>5247</v>
      </c>
      <c r="D588" t="s">
        <v>14686</v>
      </c>
      <c r="E588" t="s">
        <v>14116</v>
      </c>
      <c r="F588" t="s">
        <v>13532</v>
      </c>
      <c r="G588" t="s">
        <v>13066</v>
      </c>
      <c r="H588" t="s">
        <v>13065</v>
      </c>
    </row>
    <row r="589" spans="1:8" x14ac:dyDescent="0.4">
      <c r="A589">
        <v>588</v>
      </c>
      <c r="B589" t="s">
        <v>14214</v>
      </c>
      <c r="C589" t="s">
        <v>5248</v>
      </c>
      <c r="D589" t="s">
        <v>14690</v>
      </c>
      <c r="E589" t="s">
        <v>14116</v>
      </c>
      <c r="F589" t="s">
        <v>14145</v>
      </c>
      <c r="G589" t="s">
        <v>13066</v>
      </c>
      <c r="H589" t="s">
        <v>13065</v>
      </c>
    </row>
    <row r="590" spans="1:8" x14ac:dyDescent="0.4">
      <c r="A590">
        <v>589</v>
      </c>
      <c r="B590" t="s">
        <v>14691</v>
      </c>
      <c r="C590" t="s">
        <v>5250</v>
      </c>
      <c r="D590" t="s">
        <v>14692</v>
      </c>
      <c r="E590" t="s">
        <v>14116</v>
      </c>
      <c r="F590" t="s">
        <v>13533</v>
      </c>
      <c r="G590" t="s">
        <v>13066</v>
      </c>
      <c r="H590" t="s">
        <v>13065</v>
      </c>
    </row>
    <row r="591" spans="1:8" x14ac:dyDescent="0.4">
      <c r="A591">
        <v>590</v>
      </c>
      <c r="B591" t="s">
        <v>14693</v>
      </c>
      <c r="C591" t="s">
        <v>5252</v>
      </c>
      <c r="D591" t="s">
        <v>14694</v>
      </c>
      <c r="E591" t="s">
        <v>14116</v>
      </c>
      <c r="F591" t="s">
        <v>13534</v>
      </c>
      <c r="G591" t="s">
        <v>13066</v>
      </c>
      <c r="H591" t="s">
        <v>13065</v>
      </c>
    </row>
    <row r="592" spans="1:8" x14ac:dyDescent="0.4">
      <c r="A592">
        <v>591</v>
      </c>
      <c r="B592" t="s">
        <v>14695</v>
      </c>
      <c r="C592" t="s">
        <v>5254</v>
      </c>
      <c r="D592" t="s">
        <v>14696</v>
      </c>
      <c r="E592" t="s">
        <v>14116</v>
      </c>
      <c r="F592" t="s">
        <v>13535</v>
      </c>
      <c r="G592" t="s">
        <v>13066</v>
      </c>
      <c r="H592" t="s">
        <v>13065</v>
      </c>
    </row>
    <row r="593" spans="1:8" x14ac:dyDescent="0.4">
      <c r="A593">
        <v>592</v>
      </c>
      <c r="B593" t="s">
        <v>14697</v>
      </c>
      <c r="C593" t="s">
        <v>5256</v>
      </c>
      <c r="D593" t="s">
        <v>14698</v>
      </c>
      <c r="E593" t="s">
        <v>14116</v>
      </c>
      <c r="F593" t="s">
        <v>13536</v>
      </c>
      <c r="G593" t="s">
        <v>13066</v>
      </c>
      <c r="H593" t="s">
        <v>13065</v>
      </c>
    </row>
    <row r="594" spans="1:8" x14ac:dyDescent="0.4">
      <c r="A594">
        <v>593</v>
      </c>
      <c r="B594" t="s">
        <v>14408</v>
      </c>
      <c r="C594" t="s">
        <v>5257</v>
      </c>
      <c r="D594" t="s">
        <v>14699</v>
      </c>
      <c r="E594" t="s">
        <v>14116</v>
      </c>
      <c r="F594" t="s">
        <v>13537</v>
      </c>
      <c r="G594" t="s">
        <v>13066</v>
      </c>
      <c r="H594" t="s">
        <v>13065</v>
      </c>
    </row>
    <row r="595" spans="1:8" x14ac:dyDescent="0.4">
      <c r="A595">
        <v>594</v>
      </c>
      <c r="B595" t="s">
        <v>14700</v>
      </c>
      <c r="C595" t="s">
        <v>5259</v>
      </c>
      <c r="D595" t="s">
        <v>14701</v>
      </c>
      <c r="E595" t="s">
        <v>14116</v>
      </c>
      <c r="F595" t="s">
        <v>13538</v>
      </c>
      <c r="G595" t="s">
        <v>13066</v>
      </c>
      <c r="H595" t="s">
        <v>13065</v>
      </c>
    </row>
    <row r="596" spans="1:8" x14ac:dyDescent="0.4">
      <c r="A596">
        <v>595</v>
      </c>
      <c r="B596" t="s">
        <v>14397</v>
      </c>
      <c r="C596" t="s">
        <v>5260</v>
      </c>
      <c r="D596" t="s">
        <v>14702</v>
      </c>
      <c r="E596" t="s">
        <v>14116</v>
      </c>
      <c r="F596" t="s">
        <v>13539</v>
      </c>
      <c r="G596" t="s">
        <v>13066</v>
      </c>
      <c r="H596" t="s">
        <v>13065</v>
      </c>
    </row>
    <row r="597" spans="1:8" x14ac:dyDescent="0.4">
      <c r="A597">
        <v>596</v>
      </c>
      <c r="B597" t="s">
        <v>14396</v>
      </c>
      <c r="C597" t="s">
        <v>5261</v>
      </c>
      <c r="D597" t="s">
        <v>14703</v>
      </c>
      <c r="E597" t="s">
        <v>14116</v>
      </c>
      <c r="F597" t="s">
        <v>13540</v>
      </c>
      <c r="G597" t="s">
        <v>13066</v>
      </c>
      <c r="H597" t="s">
        <v>13065</v>
      </c>
    </row>
    <row r="598" spans="1:8" x14ac:dyDescent="0.4">
      <c r="A598">
        <v>597</v>
      </c>
      <c r="B598" t="s">
        <v>14704</v>
      </c>
      <c r="C598" t="s">
        <v>5263</v>
      </c>
      <c r="D598" t="s">
        <v>14705</v>
      </c>
      <c r="E598" t="s">
        <v>14116</v>
      </c>
      <c r="F598" t="s">
        <v>13541</v>
      </c>
      <c r="G598" t="s">
        <v>13066</v>
      </c>
      <c r="H598" t="s">
        <v>13065</v>
      </c>
    </row>
    <row r="599" spans="1:8" x14ac:dyDescent="0.4">
      <c r="A599">
        <v>598</v>
      </c>
      <c r="B599" t="s">
        <v>14706</v>
      </c>
      <c r="C599" t="s">
        <v>5265</v>
      </c>
      <c r="D599" t="s">
        <v>14707</v>
      </c>
      <c r="E599" t="s">
        <v>14116</v>
      </c>
      <c r="F599" t="s">
        <v>13542</v>
      </c>
      <c r="G599" t="s">
        <v>13066</v>
      </c>
      <c r="H599" t="s">
        <v>13065</v>
      </c>
    </row>
    <row r="600" spans="1:8" x14ac:dyDescent="0.4">
      <c r="A600">
        <v>599</v>
      </c>
      <c r="B600" t="s">
        <v>14708</v>
      </c>
      <c r="C600" t="s">
        <v>5267</v>
      </c>
      <c r="D600" t="s">
        <v>14709</v>
      </c>
      <c r="E600" t="s">
        <v>14116</v>
      </c>
      <c r="F600" t="s">
        <v>14094</v>
      </c>
      <c r="G600" t="s">
        <v>13066</v>
      </c>
      <c r="H600" t="s">
        <v>13065</v>
      </c>
    </row>
    <row r="601" spans="1:8" x14ac:dyDescent="0.4">
      <c r="A601">
        <v>600</v>
      </c>
      <c r="B601" t="s">
        <v>14710</v>
      </c>
      <c r="C601" t="s">
        <v>5269</v>
      </c>
      <c r="D601" t="s">
        <v>14711</v>
      </c>
      <c r="E601" t="s">
        <v>14116</v>
      </c>
      <c r="F601" t="s">
        <v>13543</v>
      </c>
      <c r="G601" t="s">
        <v>13066</v>
      </c>
      <c r="H601" t="s">
        <v>13065</v>
      </c>
    </row>
    <row r="602" spans="1:8" x14ac:dyDescent="0.4">
      <c r="A602">
        <v>601</v>
      </c>
      <c r="B602" t="s">
        <v>14236</v>
      </c>
      <c r="C602" t="s">
        <v>5270</v>
      </c>
      <c r="D602" t="s">
        <v>14712</v>
      </c>
      <c r="E602" t="s">
        <v>14116</v>
      </c>
      <c r="F602" t="s">
        <v>13544</v>
      </c>
      <c r="G602" t="s">
        <v>13066</v>
      </c>
      <c r="H602" t="s">
        <v>13065</v>
      </c>
    </row>
    <row r="603" spans="1:8" x14ac:dyDescent="0.4">
      <c r="A603">
        <v>602</v>
      </c>
      <c r="B603" t="s">
        <v>14265</v>
      </c>
      <c r="C603" t="s">
        <v>5271</v>
      </c>
      <c r="D603" t="s">
        <v>14713</v>
      </c>
      <c r="E603" t="s">
        <v>14116</v>
      </c>
      <c r="F603" t="s">
        <v>13545</v>
      </c>
      <c r="G603" t="s">
        <v>13066</v>
      </c>
      <c r="H603" t="s">
        <v>13065</v>
      </c>
    </row>
    <row r="604" spans="1:8" x14ac:dyDescent="0.4">
      <c r="A604">
        <v>603</v>
      </c>
      <c r="B604" t="s">
        <v>14714</v>
      </c>
      <c r="C604" t="s">
        <v>5273</v>
      </c>
      <c r="D604" t="s">
        <v>14715</v>
      </c>
      <c r="E604" t="s">
        <v>14116</v>
      </c>
      <c r="F604" t="s">
        <v>13546</v>
      </c>
      <c r="G604" t="s">
        <v>13066</v>
      </c>
      <c r="H604" t="s">
        <v>13065</v>
      </c>
    </row>
    <row r="605" spans="1:8" x14ac:dyDescent="0.4">
      <c r="A605">
        <v>604</v>
      </c>
      <c r="B605" t="s">
        <v>14716</v>
      </c>
      <c r="C605" t="s">
        <v>5275</v>
      </c>
      <c r="D605" t="s">
        <v>14717</v>
      </c>
      <c r="E605" t="s">
        <v>14116</v>
      </c>
      <c r="F605" t="s">
        <v>13547</v>
      </c>
      <c r="G605" t="s">
        <v>13066</v>
      </c>
      <c r="H605" t="s">
        <v>13065</v>
      </c>
    </row>
    <row r="606" spans="1:8" x14ac:dyDescent="0.4">
      <c r="A606">
        <v>605</v>
      </c>
      <c r="B606" t="s">
        <v>14718</v>
      </c>
      <c r="C606" t="s">
        <v>5277</v>
      </c>
      <c r="D606" t="s">
        <v>14719</v>
      </c>
      <c r="E606" t="s">
        <v>14116</v>
      </c>
      <c r="F606" t="s">
        <v>14150</v>
      </c>
      <c r="G606" t="s">
        <v>13066</v>
      </c>
      <c r="H606" t="s">
        <v>13065</v>
      </c>
    </row>
    <row r="607" spans="1:8" x14ac:dyDescent="0.4">
      <c r="A607">
        <v>606</v>
      </c>
      <c r="B607" t="s">
        <v>14720</v>
      </c>
      <c r="C607" t="s">
        <v>5279</v>
      </c>
      <c r="D607" t="s">
        <v>14690</v>
      </c>
      <c r="E607" t="s">
        <v>14116</v>
      </c>
      <c r="F607" t="s">
        <v>14146</v>
      </c>
      <c r="G607" t="s">
        <v>13066</v>
      </c>
      <c r="H607" t="s">
        <v>13065</v>
      </c>
    </row>
    <row r="608" spans="1:8" x14ac:dyDescent="0.4">
      <c r="A608">
        <v>607</v>
      </c>
      <c r="B608" t="s">
        <v>14721</v>
      </c>
      <c r="C608" t="s">
        <v>5281</v>
      </c>
      <c r="D608" t="s">
        <v>14690</v>
      </c>
      <c r="E608" t="s">
        <v>14116</v>
      </c>
      <c r="F608" t="s">
        <v>14147</v>
      </c>
      <c r="G608" t="s">
        <v>13066</v>
      </c>
      <c r="H608" t="s">
        <v>13065</v>
      </c>
    </row>
    <row r="609" spans="1:8" x14ac:dyDescent="0.4">
      <c r="A609">
        <v>608</v>
      </c>
      <c r="B609" t="s">
        <v>14722</v>
      </c>
      <c r="C609" t="s">
        <v>5283</v>
      </c>
      <c r="D609" t="s">
        <v>14690</v>
      </c>
      <c r="E609" t="s">
        <v>14116</v>
      </c>
      <c r="F609" t="s">
        <v>14148</v>
      </c>
      <c r="G609" t="s">
        <v>13066</v>
      </c>
      <c r="H609" t="s">
        <v>13065</v>
      </c>
    </row>
    <row r="610" spans="1:8" x14ac:dyDescent="0.4">
      <c r="A610">
        <v>609</v>
      </c>
      <c r="B610" t="s">
        <v>14723</v>
      </c>
      <c r="C610" t="s">
        <v>5285</v>
      </c>
      <c r="D610" t="s">
        <v>14690</v>
      </c>
      <c r="E610" t="s">
        <v>14116</v>
      </c>
      <c r="F610" t="s">
        <v>14149</v>
      </c>
      <c r="G610" t="s">
        <v>13066</v>
      </c>
      <c r="H610" t="s">
        <v>13065</v>
      </c>
    </row>
    <row r="611" spans="1:8" x14ac:dyDescent="0.4">
      <c r="A611">
        <v>610</v>
      </c>
      <c r="B611" t="s">
        <v>14724</v>
      </c>
      <c r="C611" t="s">
        <v>5287</v>
      </c>
      <c r="D611" t="s">
        <v>14719</v>
      </c>
      <c r="E611" t="s">
        <v>14116</v>
      </c>
      <c r="F611" t="s">
        <v>14151</v>
      </c>
      <c r="G611" t="s">
        <v>13066</v>
      </c>
      <c r="H611" t="s">
        <v>13065</v>
      </c>
    </row>
    <row r="612" spans="1:8" x14ac:dyDescent="0.4">
      <c r="A612">
        <v>611</v>
      </c>
      <c r="B612" t="s">
        <v>14725</v>
      </c>
      <c r="C612" t="s">
        <v>5289</v>
      </c>
      <c r="D612" t="s">
        <v>14719</v>
      </c>
      <c r="E612" t="s">
        <v>14116</v>
      </c>
      <c r="F612" t="s">
        <v>14152</v>
      </c>
      <c r="G612" t="s">
        <v>13066</v>
      </c>
      <c r="H612" t="s">
        <v>13065</v>
      </c>
    </row>
    <row r="613" spans="1:8" x14ac:dyDescent="0.4">
      <c r="A613">
        <v>612</v>
      </c>
      <c r="B613" t="s">
        <v>14726</v>
      </c>
      <c r="C613" t="s">
        <v>5291</v>
      </c>
      <c r="D613" t="s">
        <v>14727</v>
      </c>
      <c r="E613" t="s">
        <v>14116</v>
      </c>
      <c r="F613" t="s">
        <v>13548</v>
      </c>
      <c r="G613" t="s">
        <v>13066</v>
      </c>
      <c r="H613" t="s">
        <v>13065</v>
      </c>
    </row>
    <row r="614" spans="1:8" x14ac:dyDescent="0.4">
      <c r="A614">
        <v>613</v>
      </c>
      <c r="B614" t="s">
        <v>14728</v>
      </c>
      <c r="C614" t="s">
        <v>5293</v>
      </c>
      <c r="D614" t="s">
        <v>14729</v>
      </c>
      <c r="E614" t="s">
        <v>14116</v>
      </c>
      <c r="F614" t="s">
        <v>13549</v>
      </c>
      <c r="G614" t="s">
        <v>13066</v>
      </c>
      <c r="H614" t="s">
        <v>13065</v>
      </c>
    </row>
    <row r="615" spans="1:8" x14ac:dyDescent="0.4">
      <c r="A615">
        <v>614</v>
      </c>
      <c r="B615" t="s">
        <v>14730</v>
      </c>
      <c r="C615" t="s">
        <v>5295</v>
      </c>
      <c r="D615" t="s">
        <v>14731</v>
      </c>
      <c r="E615" t="s">
        <v>14116</v>
      </c>
      <c r="F615" t="s">
        <v>13550</v>
      </c>
      <c r="G615" t="s">
        <v>13066</v>
      </c>
      <c r="H615" t="s">
        <v>13065</v>
      </c>
    </row>
    <row r="616" spans="1:8" x14ac:dyDescent="0.4">
      <c r="A616">
        <v>615</v>
      </c>
      <c r="B616" t="s">
        <v>14732</v>
      </c>
      <c r="C616" t="s">
        <v>5297</v>
      </c>
      <c r="D616" t="s">
        <v>14733</v>
      </c>
      <c r="E616" t="s">
        <v>14116</v>
      </c>
      <c r="F616" t="s">
        <v>14095</v>
      </c>
      <c r="G616" t="s">
        <v>13066</v>
      </c>
      <c r="H616" t="s">
        <v>13065</v>
      </c>
    </row>
    <row r="617" spans="1:8" x14ac:dyDescent="0.4">
      <c r="A617">
        <v>616</v>
      </c>
      <c r="B617" t="s">
        <v>14734</v>
      </c>
      <c r="C617" t="s">
        <v>5299</v>
      </c>
      <c r="D617" t="s">
        <v>13551</v>
      </c>
      <c r="E617" t="s">
        <v>14116</v>
      </c>
      <c r="F617" t="s">
        <v>13552</v>
      </c>
      <c r="G617" t="s">
        <v>13066</v>
      </c>
      <c r="H617" t="s">
        <v>13065</v>
      </c>
    </row>
    <row r="618" spans="1:8" x14ac:dyDescent="0.4">
      <c r="A618">
        <v>617</v>
      </c>
      <c r="B618" t="s">
        <v>14735</v>
      </c>
      <c r="C618" t="s">
        <v>5301</v>
      </c>
      <c r="D618" t="s">
        <v>14736</v>
      </c>
      <c r="E618" t="s">
        <v>14116</v>
      </c>
      <c r="F618" t="s">
        <v>13553</v>
      </c>
      <c r="G618" t="s">
        <v>13066</v>
      </c>
      <c r="H618" t="s">
        <v>13065</v>
      </c>
    </row>
    <row r="619" spans="1:8" x14ac:dyDescent="0.4">
      <c r="A619">
        <v>618</v>
      </c>
      <c r="B619" t="s">
        <v>14737</v>
      </c>
      <c r="C619" t="s">
        <v>5303</v>
      </c>
      <c r="D619" t="s">
        <v>14738</v>
      </c>
      <c r="E619" t="s">
        <v>14116</v>
      </c>
      <c r="F619" t="s">
        <v>13554</v>
      </c>
      <c r="G619" t="s">
        <v>13066</v>
      </c>
      <c r="H619" t="s">
        <v>13065</v>
      </c>
    </row>
    <row r="620" spans="1:8" x14ac:dyDescent="0.4">
      <c r="A620">
        <v>619</v>
      </c>
      <c r="B620" t="s">
        <v>14739</v>
      </c>
      <c r="C620" t="s">
        <v>5305</v>
      </c>
      <c r="D620" t="s">
        <v>14740</v>
      </c>
      <c r="E620" t="s">
        <v>14116</v>
      </c>
      <c r="F620" t="s">
        <v>14153</v>
      </c>
      <c r="G620" t="s">
        <v>13066</v>
      </c>
      <c r="H620" t="s">
        <v>13065</v>
      </c>
    </row>
    <row r="621" spans="1:8" x14ac:dyDescent="0.4">
      <c r="A621">
        <v>620</v>
      </c>
      <c r="B621" t="s">
        <v>14741</v>
      </c>
      <c r="C621" t="s">
        <v>5307</v>
      </c>
      <c r="D621" t="s">
        <v>14740</v>
      </c>
      <c r="E621" t="s">
        <v>14116</v>
      </c>
      <c r="F621" t="s">
        <v>14154</v>
      </c>
      <c r="G621" t="s">
        <v>13066</v>
      </c>
      <c r="H621" t="s">
        <v>13065</v>
      </c>
    </row>
    <row r="622" spans="1:8" x14ac:dyDescent="0.4">
      <c r="A622">
        <v>621</v>
      </c>
      <c r="B622" t="s">
        <v>14742</v>
      </c>
      <c r="C622" t="s">
        <v>5309</v>
      </c>
      <c r="D622" t="s">
        <v>14740</v>
      </c>
      <c r="E622" t="s">
        <v>14116</v>
      </c>
      <c r="F622" t="s">
        <v>14155</v>
      </c>
      <c r="G622" t="s">
        <v>13066</v>
      </c>
      <c r="H622" t="s">
        <v>13065</v>
      </c>
    </row>
    <row r="623" spans="1:8" x14ac:dyDescent="0.4">
      <c r="A623">
        <v>622</v>
      </c>
      <c r="B623" t="s">
        <v>14743</v>
      </c>
      <c r="C623" t="s">
        <v>5311</v>
      </c>
      <c r="D623" t="s">
        <v>14740</v>
      </c>
      <c r="E623" t="s">
        <v>14116</v>
      </c>
      <c r="F623" t="s">
        <v>14156</v>
      </c>
      <c r="G623" t="s">
        <v>13066</v>
      </c>
      <c r="H623" t="s">
        <v>13065</v>
      </c>
    </row>
    <row r="624" spans="1:8" x14ac:dyDescent="0.4">
      <c r="A624">
        <v>623</v>
      </c>
      <c r="B624" t="s">
        <v>14414</v>
      </c>
      <c r="C624" t="s">
        <v>5312</v>
      </c>
      <c r="D624" t="s">
        <v>2787</v>
      </c>
      <c r="E624" t="s">
        <v>14116</v>
      </c>
      <c r="F624" t="s">
        <v>13555</v>
      </c>
      <c r="G624" t="s">
        <v>13066</v>
      </c>
      <c r="H624" t="s">
        <v>13065</v>
      </c>
    </row>
    <row r="625" spans="1:8" x14ac:dyDescent="0.4">
      <c r="A625">
        <v>624</v>
      </c>
      <c r="B625" t="s">
        <v>14377</v>
      </c>
      <c r="C625" t="s">
        <v>14378</v>
      </c>
      <c r="D625" t="s">
        <v>2787</v>
      </c>
      <c r="E625" t="s">
        <v>14116</v>
      </c>
      <c r="F625" t="s">
        <v>13260</v>
      </c>
      <c r="G625" t="s">
        <v>13066</v>
      </c>
      <c r="H625" t="s">
        <v>13065</v>
      </c>
    </row>
    <row r="626" spans="1:8" x14ac:dyDescent="0.4">
      <c r="A626">
        <v>625</v>
      </c>
      <c r="B626" t="s">
        <v>14744</v>
      </c>
      <c r="C626" t="s">
        <v>2787</v>
      </c>
      <c r="D626" t="s">
        <v>2787</v>
      </c>
      <c r="E626" t="s">
        <v>14117</v>
      </c>
      <c r="F626" t="s">
        <v>13556</v>
      </c>
      <c r="G626" t="s">
        <v>13066</v>
      </c>
      <c r="H626" t="s">
        <v>13065</v>
      </c>
    </row>
    <row r="627" spans="1:8" x14ac:dyDescent="0.4">
      <c r="A627">
        <v>626</v>
      </c>
      <c r="B627" t="s">
        <v>14745</v>
      </c>
      <c r="C627" t="s">
        <v>5315</v>
      </c>
      <c r="D627" t="s">
        <v>14746</v>
      </c>
      <c r="E627" t="s">
        <v>14117</v>
      </c>
      <c r="F627" t="s">
        <v>13557</v>
      </c>
      <c r="G627" t="s">
        <v>13066</v>
      </c>
      <c r="H627" t="s">
        <v>13065</v>
      </c>
    </row>
    <row r="628" spans="1:8" x14ac:dyDescent="0.4">
      <c r="A628">
        <v>627</v>
      </c>
      <c r="B628" t="s">
        <v>14747</v>
      </c>
      <c r="C628" t="s">
        <v>5317</v>
      </c>
      <c r="D628" t="s">
        <v>14748</v>
      </c>
      <c r="E628" t="s">
        <v>14117</v>
      </c>
      <c r="F628" t="s">
        <v>13558</v>
      </c>
      <c r="G628" t="s">
        <v>13066</v>
      </c>
      <c r="H628" t="s">
        <v>13065</v>
      </c>
    </row>
    <row r="629" spans="1:8" x14ac:dyDescent="0.4">
      <c r="A629">
        <v>628</v>
      </c>
      <c r="B629" t="s">
        <v>14749</v>
      </c>
      <c r="C629" t="s">
        <v>5319</v>
      </c>
      <c r="D629" t="s">
        <v>14750</v>
      </c>
      <c r="E629" t="s">
        <v>14117</v>
      </c>
      <c r="F629" t="s">
        <v>13559</v>
      </c>
      <c r="G629" t="s">
        <v>13066</v>
      </c>
      <c r="H629" t="s">
        <v>13065</v>
      </c>
    </row>
    <row r="630" spans="1:8" x14ac:dyDescent="0.4">
      <c r="A630">
        <v>629</v>
      </c>
      <c r="B630" t="s">
        <v>14751</v>
      </c>
      <c r="C630" t="s">
        <v>5321</v>
      </c>
      <c r="D630" t="s">
        <v>14752</v>
      </c>
      <c r="E630" t="s">
        <v>14117</v>
      </c>
      <c r="F630" t="s">
        <v>13560</v>
      </c>
      <c r="G630" t="s">
        <v>13066</v>
      </c>
      <c r="H630" t="s">
        <v>13065</v>
      </c>
    </row>
    <row r="631" spans="1:8" x14ac:dyDescent="0.4">
      <c r="A631">
        <v>630</v>
      </c>
      <c r="B631" t="s">
        <v>14753</v>
      </c>
      <c r="C631" t="s">
        <v>5323</v>
      </c>
      <c r="D631" t="s">
        <v>14754</v>
      </c>
      <c r="E631" t="s">
        <v>14117</v>
      </c>
      <c r="F631" t="s">
        <v>13561</v>
      </c>
      <c r="G631" t="s">
        <v>13066</v>
      </c>
      <c r="H631" t="s">
        <v>13065</v>
      </c>
    </row>
    <row r="632" spans="1:8" x14ac:dyDescent="0.4">
      <c r="A632">
        <v>631</v>
      </c>
      <c r="B632" t="s">
        <v>14755</v>
      </c>
      <c r="C632" t="s">
        <v>5325</v>
      </c>
      <c r="D632" t="s">
        <v>14754</v>
      </c>
      <c r="E632" t="s">
        <v>14117</v>
      </c>
      <c r="F632" t="s">
        <v>13562</v>
      </c>
      <c r="G632" t="s">
        <v>13066</v>
      </c>
      <c r="H632" t="s">
        <v>13065</v>
      </c>
    </row>
    <row r="633" spans="1:8" x14ac:dyDescent="0.4">
      <c r="A633">
        <v>632</v>
      </c>
      <c r="B633" t="s">
        <v>14756</v>
      </c>
      <c r="C633" t="s">
        <v>5327</v>
      </c>
      <c r="D633" t="s">
        <v>14748</v>
      </c>
      <c r="E633" t="s">
        <v>14117</v>
      </c>
      <c r="F633" t="s">
        <v>13563</v>
      </c>
      <c r="G633" t="s">
        <v>13066</v>
      </c>
      <c r="H633" t="s">
        <v>13065</v>
      </c>
    </row>
    <row r="634" spans="1:8" x14ac:dyDescent="0.4">
      <c r="A634">
        <v>633</v>
      </c>
      <c r="B634" t="s">
        <v>14757</v>
      </c>
      <c r="C634" t="s">
        <v>5329</v>
      </c>
      <c r="D634" t="s">
        <v>14758</v>
      </c>
      <c r="E634" t="s">
        <v>14117</v>
      </c>
      <c r="F634" t="s">
        <v>13564</v>
      </c>
      <c r="G634" t="s">
        <v>13066</v>
      </c>
      <c r="H634" t="s">
        <v>13065</v>
      </c>
    </row>
    <row r="635" spans="1:8" x14ac:dyDescent="0.4">
      <c r="A635">
        <v>634</v>
      </c>
      <c r="B635" t="s">
        <v>14759</v>
      </c>
      <c r="C635" t="s">
        <v>5331</v>
      </c>
      <c r="D635" t="s">
        <v>14760</v>
      </c>
      <c r="E635" t="s">
        <v>14117</v>
      </c>
      <c r="F635" t="s">
        <v>13565</v>
      </c>
      <c r="G635" t="s">
        <v>13066</v>
      </c>
      <c r="H635" t="s">
        <v>13065</v>
      </c>
    </row>
    <row r="636" spans="1:8" x14ac:dyDescent="0.4">
      <c r="A636">
        <v>635</v>
      </c>
      <c r="B636" t="s">
        <v>14761</v>
      </c>
      <c r="C636" t="s">
        <v>5333</v>
      </c>
      <c r="D636" t="s">
        <v>14762</v>
      </c>
      <c r="E636" t="s">
        <v>14117</v>
      </c>
      <c r="F636" t="s">
        <v>13566</v>
      </c>
      <c r="G636" t="s">
        <v>13066</v>
      </c>
      <c r="H636" t="s">
        <v>13065</v>
      </c>
    </row>
    <row r="637" spans="1:8" x14ac:dyDescent="0.4">
      <c r="A637">
        <v>636</v>
      </c>
      <c r="B637" t="s">
        <v>14763</v>
      </c>
      <c r="C637" t="s">
        <v>5335</v>
      </c>
      <c r="D637" t="s">
        <v>14764</v>
      </c>
      <c r="E637" t="s">
        <v>14117</v>
      </c>
      <c r="F637" t="s">
        <v>13567</v>
      </c>
      <c r="G637" t="s">
        <v>13066</v>
      </c>
      <c r="H637" t="s">
        <v>13065</v>
      </c>
    </row>
    <row r="638" spans="1:8" x14ac:dyDescent="0.4">
      <c r="A638">
        <v>637</v>
      </c>
      <c r="B638" t="s">
        <v>14765</v>
      </c>
      <c r="C638" t="s">
        <v>5337</v>
      </c>
      <c r="D638" t="s">
        <v>14766</v>
      </c>
      <c r="E638" t="s">
        <v>14117</v>
      </c>
      <c r="F638" t="s">
        <v>13568</v>
      </c>
      <c r="G638" t="s">
        <v>13066</v>
      </c>
      <c r="H638" t="s">
        <v>13065</v>
      </c>
    </row>
    <row r="639" spans="1:8" x14ac:dyDescent="0.4">
      <c r="A639">
        <v>638</v>
      </c>
      <c r="B639" t="s">
        <v>14767</v>
      </c>
      <c r="C639" t="s">
        <v>5339</v>
      </c>
      <c r="D639" t="s">
        <v>14768</v>
      </c>
      <c r="E639" t="s">
        <v>14117</v>
      </c>
      <c r="F639" t="s">
        <v>13569</v>
      </c>
      <c r="G639" t="s">
        <v>13066</v>
      </c>
      <c r="H639" t="s">
        <v>13065</v>
      </c>
    </row>
    <row r="640" spans="1:8" x14ac:dyDescent="0.4">
      <c r="A640">
        <v>639</v>
      </c>
      <c r="B640" t="s">
        <v>14728</v>
      </c>
      <c r="C640" t="s">
        <v>5340</v>
      </c>
      <c r="D640" t="s">
        <v>14769</v>
      </c>
      <c r="E640" t="s">
        <v>14117</v>
      </c>
      <c r="F640" t="s">
        <v>13570</v>
      </c>
      <c r="G640" t="s">
        <v>13066</v>
      </c>
      <c r="H640" t="s">
        <v>13065</v>
      </c>
    </row>
    <row r="641" spans="1:8" x14ac:dyDescent="0.4">
      <c r="A641">
        <v>640</v>
      </c>
      <c r="B641" t="s">
        <v>14770</v>
      </c>
      <c r="C641" t="s">
        <v>5342</v>
      </c>
      <c r="D641" t="s">
        <v>14771</v>
      </c>
      <c r="E641" t="s">
        <v>14117</v>
      </c>
      <c r="F641" t="s">
        <v>13571</v>
      </c>
      <c r="G641" t="s">
        <v>13066</v>
      </c>
      <c r="H641" t="s">
        <v>13065</v>
      </c>
    </row>
    <row r="642" spans="1:8" x14ac:dyDescent="0.4">
      <c r="A642">
        <v>641</v>
      </c>
      <c r="B642" t="s">
        <v>14772</v>
      </c>
      <c r="C642" t="s">
        <v>5344</v>
      </c>
      <c r="D642" t="s">
        <v>14773</v>
      </c>
      <c r="E642" t="s">
        <v>14117</v>
      </c>
      <c r="F642" t="s">
        <v>13572</v>
      </c>
      <c r="G642" t="s">
        <v>13066</v>
      </c>
      <c r="H642" t="s">
        <v>13065</v>
      </c>
    </row>
    <row r="643" spans="1:8" x14ac:dyDescent="0.4">
      <c r="A643">
        <v>642</v>
      </c>
      <c r="B643" t="s">
        <v>14774</v>
      </c>
      <c r="C643" t="s">
        <v>5346</v>
      </c>
      <c r="D643" t="s">
        <v>14775</v>
      </c>
      <c r="E643" t="s">
        <v>14117</v>
      </c>
      <c r="F643" t="s">
        <v>13573</v>
      </c>
      <c r="G643" t="s">
        <v>13066</v>
      </c>
      <c r="H643" t="s">
        <v>13065</v>
      </c>
    </row>
    <row r="644" spans="1:8" x14ac:dyDescent="0.4">
      <c r="A644">
        <v>643</v>
      </c>
      <c r="B644" t="s">
        <v>14776</v>
      </c>
      <c r="C644" t="s">
        <v>5348</v>
      </c>
      <c r="D644" t="s">
        <v>14777</v>
      </c>
      <c r="E644" t="s">
        <v>14117</v>
      </c>
      <c r="F644" t="s">
        <v>13574</v>
      </c>
      <c r="G644" t="s">
        <v>13066</v>
      </c>
      <c r="H644" t="s">
        <v>13065</v>
      </c>
    </row>
    <row r="645" spans="1:8" x14ac:dyDescent="0.4">
      <c r="A645">
        <v>644</v>
      </c>
      <c r="B645" t="s">
        <v>14408</v>
      </c>
      <c r="C645" t="s">
        <v>5349</v>
      </c>
      <c r="D645" t="s">
        <v>14778</v>
      </c>
      <c r="E645" t="s">
        <v>14117</v>
      </c>
      <c r="F645" t="s">
        <v>13575</v>
      </c>
      <c r="G645" t="s">
        <v>13066</v>
      </c>
      <c r="H645" t="s">
        <v>13065</v>
      </c>
    </row>
    <row r="646" spans="1:8" x14ac:dyDescent="0.4">
      <c r="A646">
        <v>645</v>
      </c>
      <c r="B646" t="s">
        <v>14779</v>
      </c>
      <c r="C646" t="s">
        <v>5351</v>
      </c>
      <c r="D646" t="s">
        <v>14780</v>
      </c>
      <c r="E646" t="s">
        <v>14117</v>
      </c>
      <c r="F646" t="s">
        <v>13576</v>
      </c>
      <c r="G646" t="s">
        <v>13066</v>
      </c>
      <c r="H646" t="s">
        <v>13065</v>
      </c>
    </row>
    <row r="647" spans="1:8" x14ac:dyDescent="0.4">
      <c r="A647">
        <v>646</v>
      </c>
      <c r="B647" t="s">
        <v>14781</v>
      </c>
      <c r="C647" t="s">
        <v>5353</v>
      </c>
      <c r="D647" t="s">
        <v>14782</v>
      </c>
      <c r="E647" t="s">
        <v>14117</v>
      </c>
      <c r="F647" t="s">
        <v>13577</v>
      </c>
      <c r="G647" t="s">
        <v>13066</v>
      </c>
      <c r="H647" t="s">
        <v>13065</v>
      </c>
    </row>
    <row r="648" spans="1:8" x14ac:dyDescent="0.4">
      <c r="A648">
        <v>647</v>
      </c>
      <c r="B648" t="s">
        <v>14783</v>
      </c>
      <c r="C648" t="s">
        <v>5355</v>
      </c>
      <c r="D648" t="s">
        <v>14784</v>
      </c>
      <c r="E648" t="s">
        <v>14117</v>
      </c>
      <c r="F648" t="s">
        <v>13578</v>
      </c>
      <c r="G648" t="s">
        <v>13066</v>
      </c>
      <c r="H648" t="s">
        <v>13065</v>
      </c>
    </row>
    <row r="649" spans="1:8" x14ac:dyDescent="0.4">
      <c r="A649">
        <v>648</v>
      </c>
      <c r="B649" t="s">
        <v>14785</v>
      </c>
      <c r="C649" t="s">
        <v>5357</v>
      </c>
      <c r="D649" t="s">
        <v>14784</v>
      </c>
      <c r="E649" t="s">
        <v>14117</v>
      </c>
      <c r="F649" t="s">
        <v>13579</v>
      </c>
      <c r="G649" t="s">
        <v>13066</v>
      </c>
      <c r="H649" t="s">
        <v>13065</v>
      </c>
    </row>
    <row r="650" spans="1:8" x14ac:dyDescent="0.4">
      <c r="A650">
        <v>649</v>
      </c>
      <c r="B650" t="s">
        <v>14786</v>
      </c>
      <c r="C650" t="s">
        <v>5359</v>
      </c>
      <c r="D650" t="s">
        <v>14784</v>
      </c>
      <c r="E650" t="s">
        <v>14117</v>
      </c>
      <c r="F650" t="s">
        <v>13580</v>
      </c>
      <c r="G650" t="s">
        <v>13066</v>
      </c>
      <c r="H650" t="s">
        <v>13065</v>
      </c>
    </row>
    <row r="651" spans="1:8" x14ac:dyDescent="0.4">
      <c r="A651">
        <v>650</v>
      </c>
      <c r="B651" t="s">
        <v>14787</v>
      </c>
      <c r="C651" t="s">
        <v>5361</v>
      </c>
      <c r="D651" t="s">
        <v>14788</v>
      </c>
      <c r="E651" t="s">
        <v>14117</v>
      </c>
      <c r="F651" t="s">
        <v>13581</v>
      </c>
      <c r="G651" t="s">
        <v>13066</v>
      </c>
      <c r="H651" t="s">
        <v>13065</v>
      </c>
    </row>
    <row r="652" spans="1:8" x14ac:dyDescent="0.4">
      <c r="A652">
        <v>651</v>
      </c>
      <c r="B652" t="s">
        <v>14789</v>
      </c>
      <c r="C652" t="s">
        <v>5363</v>
      </c>
      <c r="D652" t="s">
        <v>14788</v>
      </c>
      <c r="E652" t="s">
        <v>14117</v>
      </c>
      <c r="F652" t="s">
        <v>13582</v>
      </c>
      <c r="G652" t="s">
        <v>13066</v>
      </c>
      <c r="H652" t="s">
        <v>13065</v>
      </c>
    </row>
    <row r="653" spans="1:8" x14ac:dyDescent="0.4">
      <c r="A653">
        <v>652</v>
      </c>
      <c r="B653" t="s">
        <v>14790</v>
      </c>
      <c r="C653" t="s">
        <v>5365</v>
      </c>
      <c r="D653" t="s">
        <v>14788</v>
      </c>
      <c r="E653" t="s">
        <v>14117</v>
      </c>
      <c r="F653" t="s">
        <v>13583</v>
      </c>
      <c r="G653" t="s">
        <v>13066</v>
      </c>
      <c r="H653" t="s">
        <v>13065</v>
      </c>
    </row>
    <row r="654" spans="1:8" x14ac:dyDescent="0.4">
      <c r="A654">
        <v>653</v>
      </c>
      <c r="B654" t="s">
        <v>14272</v>
      </c>
      <c r="C654" t="s">
        <v>5366</v>
      </c>
      <c r="D654" t="s">
        <v>14791</v>
      </c>
      <c r="E654" t="s">
        <v>14117</v>
      </c>
      <c r="F654" t="s">
        <v>13584</v>
      </c>
      <c r="G654" t="s">
        <v>13066</v>
      </c>
      <c r="H654" t="s">
        <v>13065</v>
      </c>
    </row>
    <row r="655" spans="1:8" x14ac:dyDescent="0.4">
      <c r="A655">
        <v>654</v>
      </c>
      <c r="B655" t="s">
        <v>14792</v>
      </c>
      <c r="C655" t="s">
        <v>5368</v>
      </c>
      <c r="D655" t="s">
        <v>14793</v>
      </c>
      <c r="E655" t="s">
        <v>14117</v>
      </c>
      <c r="F655" t="s">
        <v>13585</v>
      </c>
      <c r="G655" t="s">
        <v>13066</v>
      </c>
      <c r="H655" t="s">
        <v>13065</v>
      </c>
    </row>
    <row r="656" spans="1:8" x14ac:dyDescent="0.4">
      <c r="A656">
        <v>655</v>
      </c>
      <c r="B656" t="s">
        <v>14794</v>
      </c>
      <c r="C656" t="s">
        <v>5370</v>
      </c>
      <c r="D656" t="s">
        <v>14795</v>
      </c>
      <c r="E656" t="s">
        <v>14117</v>
      </c>
      <c r="F656" t="s">
        <v>13586</v>
      </c>
      <c r="G656" t="s">
        <v>13066</v>
      </c>
      <c r="H656" t="s">
        <v>13065</v>
      </c>
    </row>
    <row r="657" spans="1:8" x14ac:dyDescent="0.4">
      <c r="A657">
        <v>656</v>
      </c>
      <c r="B657" t="s">
        <v>14796</v>
      </c>
      <c r="C657" t="s">
        <v>5372</v>
      </c>
      <c r="D657" t="s">
        <v>14797</v>
      </c>
      <c r="E657" t="s">
        <v>14117</v>
      </c>
      <c r="F657" t="s">
        <v>13587</v>
      </c>
      <c r="G657" t="s">
        <v>13066</v>
      </c>
      <c r="H657" t="s">
        <v>13065</v>
      </c>
    </row>
    <row r="658" spans="1:8" x14ac:dyDescent="0.4">
      <c r="A658">
        <v>657</v>
      </c>
      <c r="B658" t="s">
        <v>14798</v>
      </c>
      <c r="C658" t="s">
        <v>5374</v>
      </c>
      <c r="D658" t="s">
        <v>14799</v>
      </c>
      <c r="E658" t="s">
        <v>14117</v>
      </c>
      <c r="F658" t="s">
        <v>13588</v>
      </c>
      <c r="G658" t="s">
        <v>13066</v>
      </c>
      <c r="H658" t="s">
        <v>13065</v>
      </c>
    </row>
    <row r="659" spans="1:8" x14ac:dyDescent="0.4">
      <c r="A659">
        <v>658</v>
      </c>
      <c r="B659" t="s">
        <v>14800</v>
      </c>
      <c r="C659" t="s">
        <v>5376</v>
      </c>
      <c r="D659" t="s">
        <v>14788</v>
      </c>
      <c r="E659" t="s">
        <v>14117</v>
      </c>
      <c r="F659" t="s">
        <v>13589</v>
      </c>
      <c r="G659" t="s">
        <v>13066</v>
      </c>
      <c r="H659" t="s">
        <v>13065</v>
      </c>
    </row>
    <row r="660" spans="1:8" x14ac:dyDescent="0.4">
      <c r="A660">
        <v>659</v>
      </c>
      <c r="B660" t="s">
        <v>14801</v>
      </c>
      <c r="C660" t="s">
        <v>5378</v>
      </c>
      <c r="D660" t="s">
        <v>14788</v>
      </c>
      <c r="E660" t="s">
        <v>14117</v>
      </c>
      <c r="F660" t="s">
        <v>13590</v>
      </c>
      <c r="G660" t="s">
        <v>13066</v>
      </c>
      <c r="H660" t="s">
        <v>13065</v>
      </c>
    </row>
    <row r="661" spans="1:8" x14ac:dyDescent="0.4">
      <c r="A661">
        <v>660</v>
      </c>
      <c r="B661" t="s">
        <v>14802</v>
      </c>
      <c r="C661" t="s">
        <v>5380</v>
      </c>
      <c r="D661" t="s">
        <v>14788</v>
      </c>
      <c r="E661" t="s">
        <v>14117</v>
      </c>
      <c r="F661" t="s">
        <v>13591</v>
      </c>
      <c r="G661" t="s">
        <v>13066</v>
      </c>
      <c r="H661" t="s">
        <v>13065</v>
      </c>
    </row>
    <row r="662" spans="1:8" x14ac:dyDescent="0.4">
      <c r="A662">
        <v>661</v>
      </c>
      <c r="B662" t="s">
        <v>14803</v>
      </c>
      <c r="C662" t="s">
        <v>5382</v>
      </c>
      <c r="D662" t="s">
        <v>14788</v>
      </c>
      <c r="E662" t="s">
        <v>14117</v>
      </c>
      <c r="F662" t="s">
        <v>13592</v>
      </c>
      <c r="G662" t="s">
        <v>13066</v>
      </c>
      <c r="H662" t="s">
        <v>13065</v>
      </c>
    </row>
    <row r="663" spans="1:8" x14ac:dyDescent="0.4">
      <c r="A663">
        <v>662</v>
      </c>
      <c r="B663" t="s">
        <v>14407</v>
      </c>
      <c r="C663" t="s">
        <v>5383</v>
      </c>
      <c r="D663" t="s">
        <v>14804</v>
      </c>
      <c r="E663" t="s">
        <v>14117</v>
      </c>
      <c r="F663" t="s">
        <v>13593</v>
      </c>
      <c r="G663" t="s">
        <v>13066</v>
      </c>
      <c r="H663" t="s">
        <v>13065</v>
      </c>
    </row>
    <row r="664" spans="1:8" x14ac:dyDescent="0.4">
      <c r="A664">
        <v>663</v>
      </c>
      <c r="B664" t="s">
        <v>14805</v>
      </c>
      <c r="C664" t="s">
        <v>5385</v>
      </c>
      <c r="D664" t="s">
        <v>14806</v>
      </c>
      <c r="E664" t="s">
        <v>14117</v>
      </c>
      <c r="F664" t="s">
        <v>13594</v>
      </c>
      <c r="G664" t="s">
        <v>13066</v>
      </c>
      <c r="H664" t="s">
        <v>13065</v>
      </c>
    </row>
    <row r="665" spans="1:8" x14ac:dyDescent="0.4">
      <c r="A665">
        <v>664</v>
      </c>
      <c r="B665" t="s">
        <v>14807</v>
      </c>
      <c r="C665" t="s">
        <v>5387</v>
      </c>
      <c r="D665" t="s">
        <v>14806</v>
      </c>
      <c r="E665" t="s">
        <v>14117</v>
      </c>
      <c r="F665" t="s">
        <v>13595</v>
      </c>
      <c r="G665" t="s">
        <v>13066</v>
      </c>
      <c r="H665" t="s">
        <v>13065</v>
      </c>
    </row>
    <row r="666" spans="1:8" x14ac:dyDescent="0.4">
      <c r="A666">
        <v>665</v>
      </c>
      <c r="B666" t="s">
        <v>14808</v>
      </c>
      <c r="C666" t="s">
        <v>5389</v>
      </c>
      <c r="D666" t="s">
        <v>14809</v>
      </c>
      <c r="E666" t="s">
        <v>14117</v>
      </c>
      <c r="F666" t="s">
        <v>13596</v>
      </c>
      <c r="G666" t="s">
        <v>13066</v>
      </c>
      <c r="H666" t="s">
        <v>13065</v>
      </c>
    </row>
    <row r="667" spans="1:8" x14ac:dyDescent="0.4">
      <c r="A667">
        <v>666</v>
      </c>
      <c r="B667" t="s">
        <v>14810</v>
      </c>
      <c r="C667" t="s">
        <v>5391</v>
      </c>
      <c r="D667" t="s">
        <v>14811</v>
      </c>
      <c r="E667" t="s">
        <v>14117</v>
      </c>
      <c r="F667" t="s">
        <v>13597</v>
      </c>
      <c r="G667" t="s">
        <v>13066</v>
      </c>
      <c r="H667" t="s">
        <v>13065</v>
      </c>
    </row>
    <row r="668" spans="1:8" x14ac:dyDescent="0.4">
      <c r="A668">
        <v>667</v>
      </c>
      <c r="B668" t="s">
        <v>14812</v>
      </c>
      <c r="C668" t="s">
        <v>5393</v>
      </c>
      <c r="D668" t="s">
        <v>14811</v>
      </c>
      <c r="E668" t="s">
        <v>14117</v>
      </c>
      <c r="F668" t="s">
        <v>13598</v>
      </c>
      <c r="G668" t="s">
        <v>13066</v>
      </c>
      <c r="H668" t="s">
        <v>13065</v>
      </c>
    </row>
    <row r="669" spans="1:8" x14ac:dyDescent="0.4">
      <c r="A669">
        <v>668</v>
      </c>
      <c r="B669" t="s">
        <v>14813</v>
      </c>
      <c r="C669" t="s">
        <v>5395</v>
      </c>
      <c r="D669" t="s">
        <v>14811</v>
      </c>
      <c r="E669" t="s">
        <v>14117</v>
      </c>
      <c r="F669" t="s">
        <v>13599</v>
      </c>
      <c r="G669" t="s">
        <v>13066</v>
      </c>
      <c r="H669" t="s">
        <v>13065</v>
      </c>
    </row>
    <row r="670" spans="1:8" x14ac:dyDescent="0.4">
      <c r="A670">
        <v>669</v>
      </c>
      <c r="B670" t="s">
        <v>14814</v>
      </c>
      <c r="C670" t="s">
        <v>5397</v>
      </c>
      <c r="D670" t="s">
        <v>14815</v>
      </c>
      <c r="E670" t="s">
        <v>14117</v>
      </c>
      <c r="F670" t="s">
        <v>13600</v>
      </c>
      <c r="G670" t="s">
        <v>13066</v>
      </c>
      <c r="H670" t="s">
        <v>13065</v>
      </c>
    </row>
    <row r="671" spans="1:8" x14ac:dyDescent="0.4">
      <c r="A671">
        <v>670</v>
      </c>
      <c r="B671" t="s">
        <v>14816</v>
      </c>
      <c r="C671" t="s">
        <v>5399</v>
      </c>
      <c r="D671" t="s">
        <v>14817</v>
      </c>
      <c r="E671" t="s">
        <v>14117</v>
      </c>
      <c r="F671" t="s">
        <v>13601</v>
      </c>
      <c r="G671" t="s">
        <v>13066</v>
      </c>
      <c r="H671" t="s">
        <v>13065</v>
      </c>
    </row>
    <row r="672" spans="1:8" x14ac:dyDescent="0.4">
      <c r="A672">
        <v>671</v>
      </c>
      <c r="B672" t="s">
        <v>14818</v>
      </c>
      <c r="C672" t="s">
        <v>5401</v>
      </c>
      <c r="D672" t="s">
        <v>14788</v>
      </c>
      <c r="E672" t="s">
        <v>14117</v>
      </c>
      <c r="F672" t="s">
        <v>13602</v>
      </c>
      <c r="G672" t="s">
        <v>13066</v>
      </c>
      <c r="H672" t="s">
        <v>13065</v>
      </c>
    </row>
    <row r="673" spans="1:8" x14ac:dyDescent="0.4">
      <c r="A673">
        <v>672</v>
      </c>
      <c r="B673" t="s">
        <v>14819</v>
      </c>
      <c r="C673" t="s">
        <v>5403</v>
      </c>
      <c r="D673" t="s">
        <v>14788</v>
      </c>
      <c r="E673" t="s">
        <v>14117</v>
      </c>
      <c r="F673" t="s">
        <v>13603</v>
      </c>
      <c r="G673" t="s">
        <v>13066</v>
      </c>
      <c r="H673" t="s">
        <v>13065</v>
      </c>
    </row>
    <row r="674" spans="1:8" x14ac:dyDescent="0.4">
      <c r="A674">
        <v>673</v>
      </c>
      <c r="B674" t="s">
        <v>14820</v>
      </c>
      <c r="C674" t="s">
        <v>5405</v>
      </c>
      <c r="D674" t="s">
        <v>14788</v>
      </c>
      <c r="E674" t="s">
        <v>14117</v>
      </c>
      <c r="F674" t="s">
        <v>13604</v>
      </c>
      <c r="G674" t="s">
        <v>13066</v>
      </c>
      <c r="H674" t="s">
        <v>13065</v>
      </c>
    </row>
    <row r="675" spans="1:8" x14ac:dyDescent="0.4">
      <c r="A675">
        <v>674</v>
      </c>
      <c r="B675" t="s">
        <v>14739</v>
      </c>
      <c r="C675" t="s">
        <v>14821</v>
      </c>
      <c r="D675" t="s">
        <v>14822</v>
      </c>
      <c r="E675" t="s">
        <v>14117</v>
      </c>
      <c r="F675" t="s">
        <v>14138</v>
      </c>
      <c r="G675" t="s">
        <v>13066</v>
      </c>
      <c r="H675" t="s">
        <v>13065</v>
      </c>
    </row>
    <row r="676" spans="1:8" x14ac:dyDescent="0.4">
      <c r="A676">
        <v>675</v>
      </c>
      <c r="B676" t="s">
        <v>14741</v>
      </c>
      <c r="C676" t="s">
        <v>14823</v>
      </c>
      <c r="D676" t="s">
        <v>14822</v>
      </c>
      <c r="E676" t="s">
        <v>14117</v>
      </c>
      <c r="F676" t="s">
        <v>14139</v>
      </c>
      <c r="G676" t="s">
        <v>13066</v>
      </c>
      <c r="H676" t="s">
        <v>13065</v>
      </c>
    </row>
    <row r="677" spans="1:8" x14ac:dyDescent="0.4">
      <c r="A677">
        <v>676</v>
      </c>
      <c r="B677" t="s">
        <v>14742</v>
      </c>
      <c r="C677" t="s">
        <v>14824</v>
      </c>
      <c r="D677" t="s">
        <v>14822</v>
      </c>
      <c r="E677" t="s">
        <v>14117</v>
      </c>
      <c r="F677" t="s">
        <v>14140</v>
      </c>
      <c r="G677" t="s">
        <v>13066</v>
      </c>
      <c r="H677" t="s">
        <v>13065</v>
      </c>
    </row>
    <row r="678" spans="1:8" x14ac:dyDescent="0.4">
      <c r="A678">
        <v>677</v>
      </c>
      <c r="B678" t="s">
        <v>14743</v>
      </c>
      <c r="C678" t="s">
        <v>14825</v>
      </c>
      <c r="D678" t="s">
        <v>14822</v>
      </c>
      <c r="E678" t="s">
        <v>14117</v>
      </c>
      <c r="F678" t="s">
        <v>14141</v>
      </c>
      <c r="G678" t="s">
        <v>13066</v>
      </c>
      <c r="H678" t="s">
        <v>13065</v>
      </c>
    </row>
    <row r="679" spans="1:8" x14ac:dyDescent="0.4">
      <c r="A679">
        <v>678</v>
      </c>
      <c r="B679" t="s">
        <v>14720</v>
      </c>
      <c r="C679" t="s">
        <v>14826</v>
      </c>
      <c r="D679" t="s">
        <v>14827</v>
      </c>
      <c r="E679" t="s">
        <v>14117</v>
      </c>
      <c r="F679" t="s">
        <v>14157</v>
      </c>
      <c r="G679" t="s">
        <v>13066</v>
      </c>
      <c r="H679" t="s">
        <v>13065</v>
      </c>
    </row>
    <row r="680" spans="1:8" x14ac:dyDescent="0.4">
      <c r="A680">
        <v>679</v>
      </c>
      <c r="B680" t="s">
        <v>14828</v>
      </c>
      <c r="C680" t="s">
        <v>14829</v>
      </c>
      <c r="D680" t="s">
        <v>14827</v>
      </c>
      <c r="E680" t="s">
        <v>14117</v>
      </c>
      <c r="F680" t="s">
        <v>14158</v>
      </c>
      <c r="G680" t="s">
        <v>13066</v>
      </c>
      <c r="H680" t="s">
        <v>13065</v>
      </c>
    </row>
    <row r="681" spans="1:8" x14ac:dyDescent="0.4">
      <c r="A681">
        <v>680</v>
      </c>
      <c r="B681" t="s">
        <v>14830</v>
      </c>
      <c r="C681" t="s">
        <v>14831</v>
      </c>
      <c r="D681" t="s">
        <v>14832</v>
      </c>
      <c r="E681" t="s">
        <v>14117</v>
      </c>
      <c r="F681" t="s">
        <v>14168</v>
      </c>
      <c r="G681" t="s">
        <v>13066</v>
      </c>
      <c r="H681" t="s">
        <v>13065</v>
      </c>
    </row>
    <row r="682" spans="1:8" x14ac:dyDescent="0.4">
      <c r="A682">
        <v>681</v>
      </c>
      <c r="B682" t="s">
        <v>14833</v>
      </c>
      <c r="C682" t="s">
        <v>14834</v>
      </c>
      <c r="D682" t="s">
        <v>14832</v>
      </c>
      <c r="E682" t="s">
        <v>14117</v>
      </c>
      <c r="F682" t="s">
        <v>14169</v>
      </c>
      <c r="G682" t="s">
        <v>13066</v>
      </c>
      <c r="H682" t="s">
        <v>13065</v>
      </c>
    </row>
    <row r="683" spans="1:8" x14ac:dyDescent="0.4">
      <c r="A683">
        <v>682</v>
      </c>
      <c r="B683" t="s">
        <v>14835</v>
      </c>
      <c r="C683" t="s">
        <v>14836</v>
      </c>
      <c r="D683" t="s">
        <v>14827</v>
      </c>
      <c r="E683" t="s">
        <v>14117</v>
      </c>
      <c r="F683" t="s">
        <v>14100</v>
      </c>
      <c r="G683" t="s">
        <v>13066</v>
      </c>
      <c r="H683" t="s">
        <v>13065</v>
      </c>
    </row>
    <row r="684" spans="1:8" x14ac:dyDescent="0.4">
      <c r="A684">
        <v>683</v>
      </c>
      <c r="B684" t="s">
        <v>14837</v>
      </c>
      <c r="C684" t="s">
        <v>14838</v>
      </c>
      <c r="D684" t="s">
        <v>14827</v>
      </c>
      <c r="E684" t="s">
        <v>14117</v>
      </c>
      <c r="F684" t="s">
        <v>14101</v>
      </c>
      <c r="G684" t="s">
        <v>13066</v>
      </c>
      <c r="H684" t="s">
        <v>13065</v>
      </c>
    </row>
    <row r="685" spans="1:8" x14ac:dyDescent="0.4">
      <c r="A685">
        <v>684</v>
      </c>
      <c r="B685" t="s">
        <v>14221</v>
      </c>
      <c r="C685" t="s">
        <v>14839</v>
      </c>
      <c r="D685" t="s">
        <v>14840</v>
      </c>
      <c r="E685" t="s">
        <v>14117</v>
      </c>
      <c r="F685" t="s">
        <v>14099</v>
      </c>
      <c r="G685" t="s">
        <v>13066</v>
      </c>
      <c r="H685" t="s">
        <v>13065</v>
      </c>
    </row>
    <row r="686" spans="1:8" x14ac:dyDescent="0.4">
      <c r="A686">
        <v>685</v>
      </c>
      <c r="B686" t="s">
        <v>14841</v>
      </c>
      <c r="C686" t="s">
        <v>14842</v>
      </c>
      <c r="D686" t="s">
        <v>14843</v>
      </c>
      <c r="E686" t="s">
        <v>14117</v>
      </c>
      <c r="F686" t="s">
        <v>14102</v>
      </c>
      <c r="G686" t="s">
        <v>13066</v>
      </c>
      <c r="H686" t="s">
        <v>13065</v>
      </c>
    </row>
    <row r="687" spans="1:8" x14ac:dyDescent="0.4">
      <c r="A687">
        <v>686</v>
      </c>
      <c r="B687" t="s">
        <v>14844</v>
      </c>
      <c r="C687" t="s">
        <v>5425</v>
      </c>
      <c r="D687" t="s">
        <v>14845</v>
      </c>
      <c r="E687" t="s">
        <v>14117</v>
      </c>
      <c r="F687" t="s">
        <v>13605</v>
      </c>
      <c r="G687" t="s">
        <v>13066</v>
      </c>
      <c r="H687" t="s">
        <v>13065</v>
      </c>
    </row>
    <row r="688" spans="1:8" x14ac:dyDescent="0.4">
      <c r="A688">
        <v>687</v>
      </c>
      <c r="B688" t="s">
        <v>14846</v>
      </c>
      <c r="C688" t="s">
        <v>5427</v>
      </c>
      <c r="D688" t="s">
        <v>14845</v>
      </c>
      <c r="E688" t="s">
        <v>14117</v>
      </c>
      <c r="F688" t="s">
        <v>13606</v>
      </c>
      <c r="G688" t="s">
        <v>13066</v>
      </c>
      <c r="H688" t="s">
        <v>13065</v>
      </c>
    </row>
    <row r="689" spans="1:8" x14ac:dyDescent="0.4">
      <c r="A689">
        <v>688</v>
      </c>
      <c r="B689" t="s">
        <v>14847</v>
      </c>
      <c r="C689" t="s">
        <v>14848</v>
      </c>
      <c r="D689" t="s">
        <v>2787</v>
      </c>
      <c r="E689" t="s">
        <v>14117</v>
      </c>
      <c r="F689" t="s">
        <v>14103</v>
      </c>
      <c r="G689" t="s">
        <v>13066</v>
      </c>
      <c r="H689" t="s">
        <v>13065</v>
      </c>
    </row>
    <row r="690" spans="1:8" x14ac:dyDescent="0.4">
      <c r="A690">
        <v>689</v>
      </c>
      <c r="B690" t="s">
        <v>14849</v>
      </c>
      <c r="C690" t="s">
        <v>14850</v>
      </c>
      <c r="D690" t="s">
        <v>2787</v>
      </c>
      <c r="E690" t="s">
        <v>14117</v>
      </c>
      <c r="F690" t="s">
        <v>14104</v>
      </c>
      <c r="G690" t="s">
        <v>13066</v>
      </c>
      <c r="H690" t="s">
        <v>13065</v>
      </c>
    </row>
    <row r="691" spans="1:8" x14ac:dyDescent="0.4">
      <c r="A691">
        <v>690</v>
      </c>
      <c r="B691" t="s">
        <v>14851</v>
      </c>
      <c r="C691" t="s">
        <v>14852</v>
      </c>
      <c r="D691" t="s">
        <v>2787</v>
      </c>
      <c r="E691" t="s">
        <v>14117</v>
      </c>
      <c r="F691" t="s">
        <v>14105</v>
      </c>
      <c r="G691" t="s">
        <v>13066</v>
      </c>
      <c r="H691" t="s">
        <v>13065</v>
      </c>
    </row>
    <row r="692" spans="1:8" x14ac:dyDescent="0.4">
      <c r="A692">
        <v>691</v>
      </c>
      <c r="B692" t="s">
        <v>14853</v>
      </c>
      <c r="C692" t="s">
        <v>5435</v>
      </c>
      <c r="D692" t="s">
        <v>14663</v>
      </c>
      <c r="E692" t="s">
        <v>14117</v>
      </c>
      <c r="F692" t="s">
        <v>13607</v>
      </c>
      <c r="G692" t="s">
        <v>13066</v>
      </c>
      <c r="H692" t="s">
        <v>13065</v>
      </c>
    </row>
    <row r="693" spans="1:8" x14ac:dyDescent="0.4">
      <c r="A693">
        <v>692</v>
      </c>
      <c r="B693" t="s">
        <v>14854</v>
      </c>
      <c r="C693" t="s">
        <v>5437</v>
      </c>
      <c r="D693" t="s">
        <v>14663</v>
      </c>
      <c r="E693" t="s">
        <v>14117</v>
      </c>
      <c r="F693" t="s">
        <v>13608</v>
      </c>
      <c r="G693" t="s">
        <v>13066</v>
      </c>
      <c r="H693" t="s">
        <v>13065</v>
      </c>
    </row>
    <row r="694" spans="1:8" x14ac:dyDescent="0.4">
      <c r="A694">
        <v>693</v>
      </c>
      <c r="B694" t="s">
        <v>14855</v>
      </c>
      <c r="C694" t="s">
        <v>5439</v>
      </c>
      <c r="D694" t="s">
        <v>14663</v>
      </c>
      <c r="E694" t="s">
        <v>14117</v>
      </c>
      <c r="F694" t="s">
        <v>13609</v>
      </c>
      <c r="G694" t="s">
        <v>13066</v>
      </c>
      <c r="H694" t="s">
        <v>13065</v>
      </c>
    </row>
    <row r="695" spans="1:8" x14ac:dyDescent="0.4">
      <c r="A695">
        <v>694</v>
      </c>
      <c r="B695" t="s">
        <v>14856</v>
      </c>
      <c r="C695" t="s">
        <v>5441</v>
      </c>
      <c r="D695" t="s">
        <v>14663</v>
      </c>
      <c r="E695" t="s">
        <v>14117</v>
      </c>
      <c r="F695" t="s">
        <v>13610</v>
      </c>
      <c r="G695" t="s">
        <v>13066</v>
      </c>
      <c r="H695" t="s">
        <v>13065</v>
      </c>
    </row>
    <row r="696" spans="1:8" x14ac:dyDescent="0.4">
      <c r="A696">
        <v>695</v>
      </c>
      <c r="B696" t="s">
        <v>14857</v>
      </c>
      <c r="C696" t="s">
        <v>5443</v>
      </c>
      <c r="D696" t="s">
        <v>14663</v>
      </c>
      <c r="E696" t="s">
        <v>14117</v>
      </c>
      <c r="F696" t="s">
        <v>13611</v>
      </c>
      <c r="G696" t="s">
        <v>13066</v>
      </c>
      <c r="H696" t="s">
        <v>13065</v>
      </c>
    </row>
    <row r="697" spans="1:8" x14ac:dyDescent="0.4">
      <c r="A697">
        <v>696</v>
      </c>
      <c r="B697" t="s">
        <v>14858</v>
      </c>
      <c r="C697" t="s">
        <v>5445</v>
      </c>
      <c r="D697" t="s">
        <v>14663</v>
      </c>
      <c r="E697" t="s">
        <v>14117</v>
      </c>
      <c r="F697" t="s">
        <v>13612</v>
      </c>
      <c r="G697" t="s">
        <v>13066</v>
      </c>
      <c r="H697" t="s">
        <v>13065</v>
      </c>
    </row>
    <row r="698" spans="1:8" x14ac:dyDescent="0.4">
      <c r="A698">
        <v>697</v>
      </c>
      <c r="B698" t="s">
        <v>14859</v>
      </c>
      <c r="C698" t="s">
        <v>5447</v>
      </c>
      <c r="D698" t="s">
        <v>14663</v>
      </c>
      <c r="E698" t="s">
        <v>14117</v>
      </c>
      <c r="F698" t="s">
        <v>13613</v>
      </c>
      <c r="G698" t="s">
        <v>13066</v>
      </c>
      <c r="H698" t="s">
        <v>13065</v>
      </c>
    </row>
    <row r="699" spans="1:8" x14ac:dyDescent="0.4">
      <c r="A699">
        <v>698</v>
      </c>
      <c r="B699" t="s">
        <v>14860</v>
      </c>
      <c r="C699" t="s">
        <v>5449</v>
      </c>
      <c r="D699" t="s">
        <v>14663</v>
      </c>
      <c r="E699" t="s">
        <v>14117</v>
      </c>
      <c r="F699" t="s">
        <v>13614</v>
      </c>
      <c r="G699" t="s">
        <v>13066</v>
      </c>
      <c r="H699" t="s">
        <v>13065</v>
      </c>
    </row>
    <row r="700" spans="1:8" x14ac:dyDescent="0.4">
      <c r="A700">
        <v>699</v>
      </c>
      <c r="B700" t="s">
        <v>14861</v>
      </c>
      <c r="C700" t="s">
        <v>5451</v>
      </c>
      <c r="D700" t="s">
        <v>14663</v>
      </c>
      <c r="E700" t="s">
        <v>14117</v>
      </c>
      <c r="F700" t="s">
        <v>13615</v>
      </c>
      <c r="G700" t="s">
        <v>13066</v>
      </c>
      <c r="H700" t="s">
        <v>13065</v>
      </c>
    </row>
    <row r="701" spans="1:8" x14ac:dyDescent="0.4">
      <c r="A701">
        <v>700</v>
      </c>
      <c r="B701" t="s">
        <v>14862</v>
      </c>
      <c r="C701" t="s">
        <v>5453</v>
      </c>
      <c r="D701" t="s">
        <v>14663</v>
      </c>
      <c r="E701" t="s">
        <v>14117</v>
      </c>
      <c r="F701" t="s">
        <v>13616</v>
      </c>
      <c r="G701" t="s">
        <v>13066</v>
      </c>
      <c r="H701" t="s">
        <v>13065</v>
      </c>
    </row>
    <row r="702" spans="1:8" x14ac:dyDescent="0.4">
      <c r="A702">
        <v>701</v>
      </c>
      <c r="B702" t="s">
        <v>14863</v>
      </c>
      <c r="C702" t="s">
        <v>5455</v>
      </c>
      <c r="D702" t="s">
        <v>14663</v>
      </c>
      <c r="E702" t="s">
        <v>14117</v>
      </c>
      <c r="F702" t="s">
        <v>13617</v>
      </c>
      <c r="G702" t="s">
        <v>13066</v>
      </c>
      <c r="H702" t="s">
        <v>13065</v>
      </c>
    </row>
    <row r="703" spans="1:8" x14ac:dyDescent="0.4">
      <c r="A703">
        <v>702</v>
      </c>
      <c r="B703" t="s">
        <v>14864</v>
      </c>
      <c r="C703" t="s">
        <v>5457</v>
      </c>
      <c r="D703" t="s">
        <v>14663</v>
      </c>
      <c r="E703" t="s">
        <v>14117</v>
      </c>
      <c r="F703" t="s">
        <v>13618</v>
      </c>
      <c r="G703" t="s">
        <v>13066</v>
      </c>
      <c r="H703" t="s">
        <v>13065</v>
      </c>
    </row>
    <row r="704" spans="1:8" x14ac:dyDescent="0.4">
      <c r="A704">
        <v>703</v>
      </c>
      <c r="B704" t="s">
        <v>14865</v>
      </c>
      <c r="C704" t="s">
        <v>5459</v>
      </c>
      <c r="D704" t="s">
        <v>14663</v>
      </c>
      <c r="E704" t="s">
        <v>14117</v>
      </c>
      <c r="F704" t="s">
        <v>13619</v>
      </c>
      <c r="G704" t="s">
        <v>13066</v>
      </c>
      <c r="H704" t="s">
        <v>13065</v>
      </c>
    </row>
    <row r="705" spans="1:8" x14ac:dyDescent="0.4">
      <c r="A705">
        <v>704</v>
      </c>
      <c r="B705" t="s">
        <v>14866</v>
      </c>
      <c r="C705" t="s">
        <v>5461</v>
      </c>
      <c r="D705" t="s">
        <v>14663</v>
      </c>
      <c r="E705" t="s">
        <v>14117</v>
      </c>
      <c r="F705" t="s">
        <v>13620</v>
      </c>
      <c r="G705" t="s">
        <v>13066</v>
      </c>
      <c r="H705" t="s">
        <v>13065</v>
      </c>
    </row>
    <row r="706" spans="1:8" x14ac:dyDescent="0.4">
      <c r="A706">
        <v>705</v>
      </c>
      <c r="B706" t="s">
        <v>14867</v>
      </c>
      <c r="C706" t="s">
        <v>5463</v>
      </c>
      <c r="D706" t="s">
        <v>14663</v>
      </c>
      <c r="E706" t="s">
        <v>14117</v>
      </c>
      <c r="F706" t="s">
        <v>13621</v>
      </c>
      <c r="G706" t="s">
        <v>13066</v>
      </c>
      <c r="H706" t="s">
        <v>13065</v>
      </c>
    </row>
    <row r="707" spans="1:8" x14ac:dyDescent="0.4">
      <c r="A707">
        <v>706</v>
      </c>
      <c r="B707" t="s">
        <v>14868</v>
      </c>
      <c r="C707" t="s">
        <v>5465</v>
      </c>
      <c r="D707" t="s">
        <v>14663</v>
      </c>
      <c r="E707" t="s">
        <v>14117</v>
      </c>
      <c r="F707" t="s">
        <v>13622</v>
      </c>
      <c r="G707" t="s">
        <v>13066</v>
      </c>
      <c r="H707" t="s">
        <v>13065</v>
      </c>
    </row>
    <row r="708" spans="1:8" x14ac:dyDescent="0.4">
      <c r="A708">
        <v>707</v>
      </c>
      <c r="B708" t="s">
        <v>14869</v>
      </c>
      <c r="C708" t="s">
        <v>5467</v>
      </c>
      <c r="D708" t="s">
        <v>14663</v>
      </c>
      <c r="E708" t="s">
        <v>14117</v>
      </c>
      <c r="F708" t="s">
        <v>13623</v>
      </c>
      <c r="G708" t="s">
        <v>13066</v>
      </c>
      <c r="H708" t="s">
        <v>13065</v>
      </c>
    </row>
    <row r="709" spans="1:8" x14ac:dyDescent="0.4">
      <c r="A709">
        <v>708</v>
      </c>
      <c r="B709" t="s">
        <v>14870</v>
      </c>
      <c r="C709" t="s">
        <v>5469</v>
      </c>
      <c r="D709" t="s">
        <v>14663</v>
      </c>
      <c r="E709" t="s">
        <v>14117</v>
      </c>
      <c r="F709" t="s">
        <v>13624</v>
      </c>
      <c r="G709" t="s">
        <v>13066</v>
      </c>
      <c r="H709" t="s">
        <v>13065</v>
      </c>
    </row>
    <row r="710" spans="1:8" x14ac:dyDescent="0.4">
      <c r="A710">
        <v>709</v>
      </c>
      <c r="B710" t="s">
        <v>14871</v>
      </c>
      <c r="C710" t="s">
        <v>5471</v>
      </c>
      <c r="D710" t="s">
        <v>14663</v>
      </c>
      <c r="E710" t="s">
        <v>14117</v>
      </c>
      <c r="F710" t="s">
        <v>13625</v>
      </c>
      <c r="G710" t="s">
        <v>13066</v>
      </c>
      <c r="H710" t="s">
        <v>13065</v>
      </c>
    </row>
    <row r="711" spans="1:8" x14ac:dyDescent="0.4">
      <c r="A711">
        <v>710</v>
      </c>
      <c r="B711" t="s">
        <v>14872</v>
      </c>
      <c r="C711" t="s">
        <v>5473</v>
      </c>
      <c r="D711" t="s">
        <v>14663</v>
      </c>
      <c r="E711" t="s">
        <v>14117</v>
      </c>
      <c r="F711" t="s">
        <v>13626</v>
      </c>
      <c r="G711" t="s">
        <v>13066</v>
      </c>
      <c r="H711" t="s">
        <v>13065</v>
      </c>
    </row>
    <row r="712" spans="1:8" x14ac:dyDescent="0.4">
      <c r="A712">
        <v>711</v>
      </c>
      <c r="B712" t="s">
        <v>14873</v>
      </c>
      <c r="C712" t="s">
        <v>5475</v>
      </c>
      <c r="D712" t="s">
        <v>14663</v>
      </c>
      <c r="E712" t="s">
        <v>14117</v>
      </c>
      <c r="F712" t="s">
        <v>13627</v>
      </c>
      <c r="G712" t="s">
        <v>13066</v>
      </c>
      <c r="H712" t="s">
        <v>13065</v>
      </c>
    </row>
    <row r="713" spans="1:8" x14ac:dyDescent="0.4">
      <c r="A713">
        <v>712</v>
      </c>
      <c r="B713" t="s">
        <v>14874</v>
      </c>
      <c r="C713" t="s">
        <v>5477</v>
      </c>
      <c r="D713" t="s">
        <v>14663</v>
      </c>
      <c r="E713" t="s">
        <v>14117</v>
      </c>
      <c r="F713" t="s">
        <v>13628</v>
      </c>
      <c r="G713" t="s">
        <v>13066</v>
      </c>
      <c r="H713" t="s">
        <v>13065</v>
      </c>
    </row>
    <row r="714" spans="1:8" x14ac:dyDescent="0.4">
      <c r="A714">
        <v>713</v>
      </c>
      <c r="B714" t="s">
        <v>14875</v>
      </c>
      <c r="C714" t="s">
        <v>5479</v>
      </c>
      <c r="D714" t="s">
        <v>14663</v>
      </c>
      <c r="E714" t="s">
        <v>14117</v>
      </c>
      <c r="F714" t="s">
        <v>13629</v>
      </c>
      <c r="G714" t="s">
        <v>13066</v>
      </c>
      <c r="H714" t="s">
        <v>13065</v>
      </c>
    </row>
    <row r="715" spans="1:8" x14ac:dyDescent="0.4">
      <c r="A715">
        <v>714</v>
      </c>
      <c r="B715" t="s">
        <v>14876</v>
      </c>
      <c r="C715" t="s">
        <v>5481</v>
      </c>
      <c r="D715" t="s">
        <v>14663</v>
      </c>
      <c r="E715" t="s">
        <v>14117</v>
      </c>
      <c r="F715" t="s">
        <v>13630</v>
      </c>
      <c r="G715" t="s">
        <v>13066</v>
      </c>
      <c r="H715" t="s">
        <v>13065</v>
      </c>
    </row>
    <row r="716" spans="1:8" x14ac:dyDescent="0.4">
      <c r="A716">
        <v>715</v>
      </c>
      <c r="B716" t="s">
        <v>14704</v>
      </c>
      <c r="C716" t="s">
        <v>5482</v>
      </c>
      <c r="D716" t="s">
        <v>14663</v>
      </c>
      <c r="E716" t="s">
        <v>14117</v>
      </c>
      <c r="F716" t="s">
        <v>13631</v>
      </c>
      <c r="G716" t="s">
        <v>13066</v>
      </c>
      <c r="H716" t="s">
        <v>13065</v>
      </c>
    </row>
    <row r="717" spans="1:8" x14ac:dyDescent="0.4">
      <c r="A717">
        <v>716</v>
      </c>
      <c r="B717" t="s">
        <v>14877</v>
      </c>
      <c r="C717" t="s">
        <v>5484</v>
      </c>
      <c r="D717" t="s">
        <v>14663</v>
      </c>
      <c r="E717" t="s">
        <v>14117</v>
      </c>
      <c r="F717" t="s">
        <v>13632</v>
      </c>
      <c r="G717" t="s">
        <v>13066</v>
      </c>
      <c r="H717" t="s">
        <v>13065</v>
      </c>
    </row>
    <row r="718" spans="1:8" x14ac:dyDescent="0.4">
      <c r="A718">
        <v>717</v>
      </c>
      <c r="B718" t="s">
        <v>14878</v>
      </c>
      <c r="C718" t="s">
        <v>5486</v>
      </c>
      <c r="D718" t="s">
        <v>14663</v>
      </c>
      <c r="E718" t="s">
        <v>14117</v>
      </c>
      <c r="F718" t="s">
        <v>13633</v>
      </c>
      <c r="G718" t="s">
        <v>13066</v>
      </c>
      <c r="H718" t="s">
        <v>13065</v>
      </c>
    </row>
    <row r="719" spans="1:8" x14ac:dyDescent="0.4">
      <c r="A719">
        <v>718</v>
      </c>
      <c r="B719" t="s">
        <v>14879</v>
      </c>
      <c r="C719" t="s">
        <v>5488</v>
      </c>
      <c r="D719" t="s">
        <v>14663</v>
      </c>
      <c r="E719" t="s">
        <v>14117</v>
      </c>
      <c r="F719" t="s">
        <v>13634</v>
      </c>
      <c r="G719" t="s">
        <v>13066</v>
      </c>
      <c r="H719" t="s">
        <v>13065</v>
      </c>
    </row>
    <row r="720" spans="1:8" x14ac:dyDescent="0.4">
      <c r="A720">
        <v>719</v>
      </c>
      <c r="B720" t="s">
        <v>14880</v>
      </c>
      <c r="C720" t="s">
        <v>5490</v>
      </c>
      <c r="D720" t="s">
        <v>14663</v>
      </c>
      <c r="E720" t="s">
        <v>14117</v>
      </c>
      <c r="F720" t="s">
        <v>13635</v>
      </c>
      <c r="G720" t="s">
        <v>13066</v>
      </c>
      <c r="H720" t="s">
        <v>13065</v>
      </c>
    </row>
    <row r="721" spans="1:8" x14ac:dyDescent="0.4">
      <c r="A721">
        <v>720</v>
      </c>
      <c r="B721" t="s">
        <v>14881</v>
      </c>
      <c r="C721" t="s">
        <v>5492</v>
      </c>
      <c r="D721" t="s">
        <v>14663</v>
      </c>
      <c r="E721" t="s">
        <v>14117</v>
      </c>
      <c r="F721" t="s">
        <v>13636</v>
      </c>
      <c r="G721" t="s">
        <v>13066</v>
      </c>
      <c r="H721" t="s">
        <v>13065</v>
      </c>
    </row>
    <row r="722" spans="1:8" x14ac:dyDescent="0.4">
      <c r="A722">
        <v>721</v>
      </c>
      <c r="B722" t="s">
        <v>14882</v>
      </c>
      <c r="C722" t="s">
        <v>5494</v>
      </c>
      <c r="D722" t="s">
        <v>14663</v>
      </c>
      <c r="E722" t="s">
        <v>14117</v>
      </c>
      <c r="F722" t="s">
        <v>13637</v>
      </c>
      <c r="G722" t="s">
        <v>13066</v>
      </c>
      <c r="H722" t="s">
        <v>13065</v>
      </c>
    </row>
    <row r="723" spans="1:8" x14ac:dyDescent="0.4">
      <c r="A723">
        <v>722</v>
      </c>
      <c r="B723" t="s">
        <v>14883</v>
      </c>
      <c r="C723" t="s">
        <v>5496</v>
      </c>
      <c r="D723" t="s">
        <v>14663</v>
      </c>
      <c r="E723" t="s">
        <v>14117</v>
      </c>
      <c r="F723" t="s">
        <v>13638</v>
      </c>
      <c r="G723" t="s">
        <v>13066</v>
      </c>
      <c r="H723" t="s">
        <v>13065</v>
      </c>
    </row>
    <row r="724" spans="1:8" x14ac:dyDescent="0.4">
      <c r="A724">
        <v>723</v>
      </c>
      <c r="B724" t="s">
        <v>14884</v>
      </c>
      <c r="C724" t="s">
        <v>5498</v>
      </c>
      <c r="D724" t="s">
        <v>14663</v>
      </c>
      <c r="E724" t="s">
        <v>14117</v>
      </c>
      <c r="F724" t="s">
        <v>13639</v>
      </c>
      <c r="G724" t="s">
        <v>13066</v>
      </c>
      <c r="H724" t="s">
        <v>13065</v>
      </c>
    </row>
    <row r="725" spans="1:8" x14ac:dyDescent="0.4">
      <c r="A725">
        <v>724</v>
      </c>
      <c r="B725" t="s">
        <v>14885</v>
      </c>
      <c r="C725" t="s">
        <v>5500</v>
      </c>
      <c r="D725" t="s">
        <v>14663</v>
      </c>
      <c r="E725" t="s">
        <v>14117</v>
      </c>
      <c r="F725" t="s">
        <v>13640</v>
      </c>
      <c r="G725" t="s">
        <v>13066</v>
      </c>
      <c r="H725" t="s">
        <v>13065</v>
      </c>
    </row>
    <row r="726" spans="1:8" x14ac:dyDescent="0.4">
      <c r="A726">
        <v>725</v>
      </c>
      <c r="B726" t="s">
        <v>14886</v>
      </c>
      <c r="C726" t="s">
        <v>5502</v>
      </c>
      <c r="D726" t="s">
        <v>14663</v>
      </c>
      <c r="E726" t="s">
        <v>14117</v>
      </c>
      <c r="F726" t="s">
        <v>13641</v>
      </c>
      <c r="G726" t="s">
        <v>13066</v>
      </c>
      <c r="H726" t="s">
        <v>13065</v>
      </c>
    </row>
    <row r="727" spans="1:8" x14ac:dyDescent="0.4">
      <c r="A727">
        <v>726</v>
      </c>
      <c r="B727" t="s">
        <v>14887</v>
      </c>
      <c r="C727" t="s">
        <v>5504</v>
      </c>
      <c r="D727" t="s">
        <v>14663</v>
      </c>
      <c r="E727" t="s">
        <v>14117</v>
      </c>
      <c r="F727" t="s">
        <v>13642</v>
      </c>
      <c r="G727" t="s">
        <v>13066</v>
      </c>
      <c r="H727" t="s">
        <v>13065</v>
      </c>
    </row>
    <row r="728" spans="1:8" x14ac:dyDescent="0.4">
      <c r="A728">
        <v>727</v>
      </c>
      <c r="B728" t="s">
        <v>14888</v>
      </c>
      <c r="C728" t="s">
        <v>5506</v>
      </c>
      <c r="D728" t="s">
        <v>14663</v>
      </c>
      <c r="E728" t="s">
        <v>14117</v>
      </c>
      <c r="F728" t="s">
        <v>13643</v>
      </c>
      <c r="G728" t="s">
        <v>13066</v>
      </c>
      <c r="H728" t="s">
        <v>13065</v>
      </c>
    </row>
    <row r="729" spans="1:8" x14ac:dyDescent="0.4">
      <c r="A729">
        <v>728</v>
      </c>
      <c r="B729" t="s">
        <v>14889</v>
      </c>
      <c r="C729" t="s">
        <v>5508</v>
      </c>
      <c r="D729" t="s">
        <v>14663</v>
      </c>
      <c r="E729" t="s">
        <v>14117</v>
      </c>
      <c r="F729" t="s">
        <v>13644</v>
      </c>
      <c r="G729" t="s">
        <v>13066</v>
      </c>
      <c r="H729" t="s">
        <v>13065</v>
      </c>
    </row>
    <row r="730" spans="1:8" x14ac:dyDescent="0.4">
      <c r="A730">
        <v>729</v>
      </c>
      <c r="B730" t="s">
        <v>14890</v>
      </c>
      <c r="C730" t="s">
        <v>5510</v>
      </c>
      <c r="D730" t="s">
        <v>14663</v>
      </c>
      <c r="E730" t="s">
        <v>14117</v>
      </c>
      <c r="F730" t="s">
        <v>13645</v>
      </c>
      <c r="G730" t="s">
        <v>13066</v>
      </c>
      <c r="H730" t="s">
        <v>13065</v>
      </c>
    </row>
    <row r="731" spans="1:8" x14ac:dyDescent="0.4">
      <c r="A731">
        <v>730</v>
      </c>
      <c r="B731" t="s">
        <v>14891</v>
      </c>
      <c r="C731" t="s">
        <v>5512</v>
      </c>
      <c r="D731" t="s">
        <v>14663</v>
      </c>
      <c r="E731" t="s">
        <v>14117</v>
      </c>
      <c r="F731" t="s">
        <v>13646</v>
      </c>
      <c r="G731" t="s">
        <v>13066</v>
      </c>
      <c r="H731" t="s">
        <v>13065</v>
      </c>
    </row>
    <row r="732" spans="1:8" x14ac:dyDescent="0.4">
      <c r="A732">
        <v>731</v>
      </c>
      <c r="B732" t="s">
        <v>14892</v>
      </c>
      <c r="C732" t="s">
        <v>5514</v>
      </c>
      <c r="D732" t="s">
        <v>14663</v>
      </c>
      <c r="E732" t="s">
        <v>14117</v>
      </c>
      <c r="F732" t="s">
        <v>13647</v>
      </c>
      <c r="G732" t="s">
        <v>13066</v>
      </c>
      <c r="H732" t="s">
        <v>13065</v>
      </c>
    </row>
    <row r="733" spans="1:8" x14ac:dyDescent="0.4">
      <c r="A733">
        <v>732</v>
      </c>
      <c r="B733" t="s">
        <v>14893</v>
      </c>
      <c r="C733" t="s">
        <v>5516</v>
      </c>
      <c r="D733" t="s">
        <v>14663</v>
      </c>
      <c r="E733" t="s">
        <v>14117</v>
      </c>
      <c r="F733" t="s">
        <v>13648</v>
      </c>
      <c r="G733" t="s">
        <v>13066</v>
      </c>
      <c r="H733" t="s">
        <v>13065</v>
      </c>
    </row>
    <row r="734" spans="1:8" x14ac:dyDescent="0.4">
      <c r="A734">
        <v>733</v>
      </c>
      <c r="B734" t="s">
        <v>14894</v>
      </c>
      <c r="C734" t="s">
        <v>5518</v>
      </c>
      <c r="D734" t="s">
        <v>14663</v>
      </c>
      <c r="E734" t="s">
        <v>14117</v>
      </c>
      <c r="F734" t="s">
        <v>13649</v>
      </c>
      <c r="G734" t="s">
        <v>13066</v>
      </c>
      <c r="H734" t="s">
        <v>13065</v>
      </c>
    </row>
    <row r="735" spans="1:8" x14ac:dyDescent="0.4">
      <c r="A735">
        <v>734</v>
      </c>
      <c r="B735" t="s">
        <v>14895</v>
      </c>
      <c r="C735" t="s">
        <v>5520</v>
      </c>
      <c r="D735" t="s">
        <v>14663</v>
      </c>
      <c r="E735" t="s">
        <v>14117</v>
      </c>
      <c r="F735" t="s">
        <v>13650</v>
      </c>
      <c r="G735" t="s">
        <v>13066</v>
      </c>
      <c r="H735" t="s">
        <v>13065</v>
      </c>
    </row>
    <row r="736" spans="1:8" x14ac:dyDescent="0.4">
      <c r="A736">
        <v>735</v>
      </c>
      <c r="B736" t="s">
        <v>14896</v>
      </c>
      <c r="C736" t="s">
        <v>5522</v>
      </c>
      <c r="D736" t="s">
        <v>14663</v>
      </c>
      <c r="E736" t="s">
        <v>14117</v>
      </c>
      <c r="F736" t="s">
        <v>13651</v>
      </c>
      <c r="G736" t="s">
        <v>13066</v>
      </c>
      <c r="H736" t="s">
        <v>13065</v>
      </c>
    </row>
    <row r="737" spans="1:8" x14ac:dyDescent="0.4">
      <c r="A737">
        <v>736</v>
      </c>
      <c r="B737" t="s">
        <v>14897</v>
      </c>
      <c r="C737" t="s">
        <v>5524</v>
      </c>
      <c r="D737" t="s">
        <v>14663</v>
      </c>
      <c r="E737" t="s">
        <v>14117</v>
      </c>
      <c r="F737" t="s">
        <v>13652</v>
      </c>
      <c r="G737" t="s">
        <v>13066</v>
      </c>
      <c r="H737" t="s">
        <v>13065</v>
      </c>
    </row>
    <row r="738" spans="1:8" x14ac:dyDescent="0.4">
      <c r="A738">
        <v>737</v>
      </c>
      <c r="B738" t="s">
        <v>14898</v>
      </c>
      <c r="C738" t="s">
        <v>5526</v>
      </c>
      <c r="D738" t="s">
        <v>14663</v>
      </c>
      <c r="E738" t="s">
        <v>14117</v>
      </c>
      <c r="F738" t="s">
        <v>13653</v>
      </c>
      <c r="G738" t="s">
        <v>13066</v>
      </c>
      <c r="H738" t="s">
        <v>13065</v>
      </c>
    </row>
    <row r="739" spans="1:8" x14ac:dyDescent="0.4">
      <c r="A739">
        <v>738</v>
      </c>
      <c r="B739" t="s">
        <v>14899</v>
      </c>
      <c r="C739" t="s">
        <v>5528</v>
      </c>
      <c r="D739" t="s">
        <v>14663</v>
      </c>
      <c r="E739" t="s">
        <v>14117</v>
      </c>
      <c r="F739" t="s">
        <v>13654</v>
      </c>
      <c r="G739" t="s">
        <v>13066</v>
      </c>
      <c r="H739" t="s">
        <v>13065</v>
      </c>
    </row>
    <row r="740" spans="1:8" x14ac:dyDescent="0.4">
      <c r="A740">
        <v>739</v>
      </c>
      <c r="B740" t="s">
        <v>14900</v>
      </c>
      <c r="C740" t="s">
        <v>5530</v>
      </c>
      <c r="D740" t="s">
        <v>14663</v>
      </c>
      <c r="E740" t="s">
        <v>14117</v>
      </c>
      <c r="F740" t="s">
        <v>13655</v>
      </c>
      <c r="G740" t="s">
        <v>13066</v>
      </c>
      <c r="H740" t="s">
        <v>13065</v>
      </c>
    </row>
    <row r="741" spans="1:8" x14ac:dyDescent="0.4">
      <c r="A741">
        <v>740</v>
      </c>
      <c r="B741" t="s">
        <v>14901</v>
      </c>
      <c r="C741" t="s">
        <v>5532</v>
      </c>
      <c r="D741" t="s">
        <v>14663</v>
      </c>
      <c r="E741" t="s">
        <v>14117</v>
      </c>
      <c r="F741" t="s">
        <v>13656</v>
      </c>
      <c r="G741" t="s">
        <v>13066</v>
      </c>
      <c r="H741" t="s">
        <v>13065</v>
      </c>
    </row>
    <row r="742" spans="1:8" x14ac:dyDescent="0.4">
      <c r="A742">
        <v>741</v>
      </c>
      <c r="B742" t="s">
        <v>14902</v>
      </c>
      <c r="C742" t="s">
        <v>5534</v>
      </c>
      <c r="D742" t="s">
        <v>14663</v>
      </c>
      <c r="E742" t="s">
        <v>14117</v>
      </c>
      <c r="F742" t="s">
        <v>13657</v>
      </c>
      <c r="G742" t="s">
        <v>13066</v>
      </c>
      <c r="H742" t="s">
        <v>13065</v>
      </c>
    </row>
    <row r="743" spans="1:8" x14ac:dyDescent="0.4">
      <c r="A743">
        <v>742</v>
      </c>
      <c r="B743" t="s">
        <v>14903</v>
      </c>
      <c r="C743" t="s">
        <v>5536</v>
      </c>
      <c r="D743" t="s">
        <v>14663</v>
      </c>
      <c r="E743" t="s">
        <v>14117</v>
      </c>
      <c r="F743" t="s">
        <v>13658</v>
      </c>
      <c r="G743" t="s">
        <v>13066</v>
      </c>
      <c r="H743" t="s">
        <v>13065</v>
      </c>
    </row>
    <row r="744" spans="1:8" x14ac:dyDescent="0.4">
      <c r="A744">
        <v>743</v>
      </c>
      <c r="B744" t="s">
        <v>14904</v>
      </c>
      <c r="C744" t="s">
        <v>5538</v>
      </c>
      <c r="D744" t="s">
        <v>14905</v>
      </c>
      <c r="E744" t="s">
        <v>14117</v>
      </c>
      <c r="F744" t="s">
        <v>13659</v>
      </c>
      <c r="G744" t="s">
        <v>13066</v>
      </c>
      <c r="H744" t="s">
        <v>13065</v>
      </c>
    </row>
    <row r="745" spans="1:8" x14ac:dyDescent="0.4">
      <c r="A745">
        <v>744</v>
      </c>
      <c r="B745" t="s">
        <v>14414</v>
      </c>
      <c r="C745" t="s">
        <v>5539</v>
      </c>
      <c r="D745" t="s">
        <v>14906</v>
      </c>
      <c r="E745" t="s">
        <v>14117</v>
      </c>
      <c r="F745" t="s">
        <v>13660</v>
      </c>
      <c r="G745" t="s">
        <v>13066</v>
      </c>
      <c r="H745" t="s">
        <v>13065</v>
      </c>
    </row>
    <row r="746" spans="1:8" x14ac:dyDescent="0.4">
      <c r="A746">
        <v>745</v>
      </c>
      <c r="B746" t="s">
        <v>14907</v>
      </c>
      <c r="C746" t="s">
        <v>5541</v>
      </c>
      <c r="D746" t="s">
        <v>4563</v>
      </c>
      <c r="E746" t="s">
        <v>14117</v>
      </c>
      <c r="F746" t="s">
        <v>13661</v>
      </c>
      <c r="G746" t="s">
        <v>13066</v>
      </c>
      <c r="H746" t="s">
        <v>13065</v>
      </c>
    </row>
    <row r="747" spans="1:8" x14ac:dyDescent="0.4">
      <c r="A747">
        <v>746</v>
      </c>
      <c r="B747" t="s">
        <v>14376</v>
      </c>
      <c r="C747" t="s">
        <v>5194</v>
      </c>
      <c r="D747" t="s">
        <v>2787</v>
      </c>
      <c r="E747" t="s">
        <v>14118</v>
      </c>
      <c r="F747" t="s">
        <v>13662</v>
      </c>
      <c r="G747" t="s">
        <v>13066</v>
      </c>
      <c r="H747" t="s">
        <v>13065</v>
      </c>
    </row>
    <row r="748" spans="1:8" x14ac:dyDescent="0.4">
      <c r="A748">
        <v>747</v>
      </c>
      <c r="B748" t="s">
        <v>14908</v>
      </c>
      <c r="C748" t="s">
        <v>5543</v>
      </c>
      <c r="D748" t="s">
        <v>14909</v>
      </c>
      <c r="E748" t="s">
        <v>14118</v>
      </c>
      <c r="F748" t="s">
        <v>13663</v>
      </c>
      <c r="G748" t="s">
        <v>13066</v>
      </c>
      <c r="H748" t="s">
        <v>13065</v>
      </c>
    </row>
    <row r="749" spans="1:8" x14ac:dyDescent="0.4">
      <c r="A749">
        <v>748</v>
      </c>
      <c r="B749" t="s">
        <v>14910</v>
      </c>
      <c r="C749" t="s">
        <v>5545</v>
      </c>
      <c r="D749" t="s">
        <v>14911</v>
      </c>
      <c r="E749" t="s">
        <v>14118</v>
      </c>
      <c r="F749" t="s">
        <v>13664</v>
      </c>
      <c r="G749" t="s">
        <v>13066</v>
      </c>
      <c r="H749" t="s">
        <v>13065</v>
      </c>
    </row>
    <row r="750" spans="1:8" x14ac:dyDescent="0.4">
      <c r="A750">
        <v>749</v>
      </c>
      <c r="B750" t="s">
        <v>14912</v>
      </c>
      <c r="C750" t="s">
        <v>5547</v>
      </c>
      <c r="D750" t="s">
        <v>14913</v>
      </c>
      <c r="E750" t="s">
        <v>14118</v>
      </c>
      <c r="F750" t="s">
        <v>13665</v>
      </c>
      <c r="G750" t="s">
        <v>13066</v>
      </c>
      <c r="H750" t="s">
        <v>13065</v>
      </c>
    </row>
    <row r="751" spans="1:8" x14ac:dyDescent="0.4">
      <c r="A751">
        <v>750</v>
      </c>
      <c r="B751" t="s">
        <v>14914</v>
      </c>
      <c r="C751" t="s">
        <v>5549</v>
      </c>
      <c r="D751" t="s">
        <v>14911</v>
      </c>
      <c r="E751" t="s">
        <v>14118</v>
      </c>
      <c r="F751" t="s">
        <v>13666</v>
      </c>
      <c r="G751" t="s">
        <v>13066</v>
      </c>
      <c r="H751" t="s">
        <v>13065</v>
      </c>
    </row>
    <row r="752" spans="1:8" x14ac:dyDescent="0.4">
      <c r="A752">
        <v>751</v>
      </c>
      <c r="B752" t="s">
        <v>14915</v>
      </c>
      <c r="C752" t="s">
        <v>5551</v>
      </c>
      <c r="D752" t="s">
        <v>14913</v>
      </c>
      <c r="E752" t="s">
        <v>14118</v>
      </c>
      <c r="F752" t="s">
        <v>13667</v>
      </c>
      <c r="G752" t="s">
        <v>13066</v>
      </c>
      <c r="H752" t="s">
        <v>13065</v>
      </c>
    </row>
    <row r="753" spans="1:8" x14ac:dyDescent="0.4">
      <c r="A753">
        <v>752</v>
      </c>
      <c r="B753" t="s">
        <v>14916</v>
      </c>
      <c r="C753" t="s">
        <v>5553</v>
      </c>
      <c r="D753" t="s">
        <v>14917</v>
      </c>
      <c r="E753" t="s">
        <v>14118</v>
      </c>
      <c r="F753" t="s">
        <v>13668</v>
      </c>
      <c r="G753" t="s">
        <v>13066</v>
      </c>
      <c r="H753" t="s">
        <v>13065</v>
      </c>
    </row>
    <row r="754" spans="1:8" x14ac:dyDescent="0.4">
      <c r="A754">
        <v>753</v>
      </c>
      <c r="B754" t="s">
        <v>14918</v>
      </c>
      <c r="C754" t="s">
        <v>5555</v>
      </c>
      <c r="D754" t="s">
        <v>14919</v>
      </c>
      <c r="E754" t="s">
        <v>14118</v>
      </c>
      <c r="F754" t="s">
        <v>13669</v>
      </c>
      <c r="G754" t="s">
        <v>13066</v>
      </c>
      <c r="H754" t="s">
        <v>13065</v>
      </c>
    </row>
    <row r="755" spans="1:8" x14ac:dyDescent="0.4">
      <c r="A755">
        <v>754</v>
      </c>
      <c r="B755" t="s">
        <v>14253</v>
      </c>
      <c r="C755" t="s">
        <v>5556</v>
      </c>
      <c r="D755" t="s">
        <v>14920</v>
      </c>
      <c r="E755" t="s">
        <v>14118</v>
      </c>
      <c r="F755" t="s">
        <v>13670</v>
      </c>
      <c r="G755" t="s">
        <v>13066</v>
      </c>
      <c r="H755" t="s">
        <v>13065</v>
      </c>
    </row>
    <row r="756" spans="1:8" x14ac:dyDescent="0.4">
      <c r="A756">
        <v>755</v>
      </c>
      <c r="B756" t="s">
        <v>14921</v>
      </c>
      <c r="C756" t="s">
        <v>5558</v>
      </c>
      <c r="D756" t="s">
        <v>14922</v>
      </c>
      <c r="E756" t="s">
        <v>14118</v>
      </c>
      <c r="F756" t="s">
        <v>13671</v>
      </c>
      <c r="G756" t="s">
        <v>13066</v>
      </c>
      <c r="H756" t="s">
        <v>13065</v>
      </c>
    </row>
    <row r="757" spans="1:8" x14ac:dyDescent="0.4">
      <c r="A757">
        <v>756</v>
      </c>
      <c r="B757" t="s">
        <v>14923</v>
      </c>
      <c r="C757" t="s">
        <v>5560</v>
      </c>
      <c r="D757" t="s">
        <v>14924</v>
      </c>
      <c r="E757" t="s">
        <v>14118</v>
      </c>
      <c r="F757" t="s">
        <v>13672</v>
      </c>
      <c r="G757" t="s">
        <v>13066</v>
      </c>
      <c r="H757" t="s">
        <v>13065</v>
      </c>
    </row>
    <row r="758" spans="1:8" x14ac:dyDescent="0.4">
      <c r="A758">
        <v>757</v>
      </c>
      <c r="B758" t="s">
        <v>14925</v>
      </c>
      <c r="C758" t="s">
        <v>5562</v>
      </c>
      <c r="D758" t="s">
        <v>14926</v>
      </c>
      <c r="E758" t="s">
        <v>14118</v>
      </c>
      <c r="F758" t="s">
        <v>13673</v>
      </c>
      <c r="G758" t="s">
        <v>13066</v>
      </c>
      <c r="H758" t="s">
        <v>13065</v>
      </c>
    </row>
    <row r="759" spans="1:8" x14ac:dyDescent="0.4">
      <c r="A759">
        <v>758</v>
      </c>
      <c r="B759" t="s">
        <v>14252</v>
      </c>
      <c r="C759" t="s">
        <v>5563</v>
      </c>
      <c r="D759" t="s">
        <v>14927</v>
      </c>
      <c r="E759" t="s">
        <v>14118</v>
      </c>
      <c r="F759" t="s">
        <v>13674</v>
      </c>
      <c r="G759" t="s">
        <v>13066</v>
      </c>
      <c r="H759" t="s">
        <v>13065</v>
      </c>
    </row>
    <row r="760" spans="1:8" x14ac:dyDescent="0.4">
      <c r="A760">
        <v>759</v>
      </c>
      <c r="B760" t="s">
        <v>14928</v>
      </c>
      <c r="C760" t="s">
        <v>5565</v>
      </c>
      <c r="D760" t="s">
        <v>14929</v>
      </c>
      <c r="E760" t="s">
        <v>14118</v>
      </c>
      <c r="F760" t="s">
        <v>13675</v>
      </c>
      <c r="G760" t="s">
        <v>13066</v>
      </c>
      <c r="H760" t="s">
        <v>13065</v>
      </c>
    </row>
    <row r="761" spans="1:8" x14ac:dyDescent="0.4">
      <c r="A761">
        <v>760</v>
      </c>
      <c r="B761" t="s">
        <v>14930</v>
      </c>
      <c r="C761" t="s">
        <v>5567</v>
      </c>
      <c r="D761" t="s">
        <v>14931</v>
      </c>
      <c r="E761" t="s">
        <v>14118</v>
      </c>
      <c r="F761" t="s">
        <v>13676</v>
      </c>
      <c r="G761" t="s">
        <v>13066</v>
      </c>
      <c r="H761" t="s">
        <v>13065</v>
      </c>
    </row>
    <row r="762" spans="1:8" x14ac:dyDescent="0.4">
      <c r="A762">
        <v>761</v>
      </c>
      <c r="B762" t="s">
        <v>14932</v>
      </c>
      <c r="C762" t="s">
        <v>5569</v>
      </c>
      <c r="D762" t="s">
        <v>14933</v>
      </c>
      <c r="E762" t="s">
        <v>14118</v>
      </c>
      <c r="F762" t="s">
        <v>13677</v>
      </c>
      <c r="G762" t="s">
        <v>13066</v>
      </c>
      <c r="H762" t="s">
        <v>13065</v>
      </c>
    </row>
    <row r="763" spans="1:8" x14ac:dyDescent="0.4">
      <c r="A763">
        <v>762</v>
      </c>
      <c r="B763" t="s">
        <v>14934</v>
      </c>
      <c r="C763" t="s">
        <v>5571</v>
      </c>
      <c r="D763" t="s">
        <v>14935</v>
      </c>
      <c r="E763" t="s">
        <v>14118</v>
      </c>
      <c r="F763" t="s">
        <v>13678</v>
      </c>
      <c r="G763" t="s">
        <v>13066</v>
      </c>
      <c r="H763" t="s">
        <v>13065</v>
      </c>
    </row>
    <row r="764" spans="1:8" x14ac:dyDescent="0.4">
      <c r="A764">
        <v>763</v>
      </c>
      <c r="B764" t="s">
        <v>14936</v>
      </c>
      <c r="C764" t="s">
        <v>5573</v>
      </c>
      <c r="D764" t="s">
        <v>14937</v>
      </c>
      <c r="E764" t="s">
        <v>14118</v>
      </c>
      <c r="F764" t="s">
        <v>13679</v>
      </c>
      <c r="G764" t="s">
        <v>13066</v>
      </c>
      <c r="H764" t="s">
        <v>13065</v>
      </c>
    </row>
    <row r="765" spans="1:8" x14ac:dyDescent="0.4">
      <c r="A765">
        <v>764</v>
      </c>
      <c r="B765" t="s">
        <v>14938</v>
      </c>
      <c r="C765" t="s">
        <v>5575</v>
      </c>
      <c r="D765" t="s">
        <v>14939</v>
      </c>
      <c r="E765" t="s">
        <v>14118</v>
      </c>
      <c r="F765" t="s">
        <v>13680</v>
      </c>
      <c r="G765" t="s">
        <v>13066</v>
      </c>
      <c r="H765" t="s">
        <v>13065</v>
      </c>
    </row>
    <row r="766" spans="1:8" x14ac:dyDescent="0.4">
      <c r="A766">
        <v>765</v>
      </c>
      <c r="B766" t="s">
        <v>14940</v>
      </c>
      <c r="C766" t="s">
        <v>5577</v>
      </c>
      <c r="D766" t="s">
        <v>14941</v>
      </c>
      <c r="E766" t="s">
        <v>14118</v>
      </c>
      <c r="F766" t="s">
        <v>13681</v>
      </c>
      <c r="G766" t="s">
        <v>13066</v>
      </c>
      <c r="H766" t="s">
        <v>13065</v>
      </c>
    </row>
    <row r="767" spans="1:8" x14ac:dyDescent="0.4">
      <c r="A767">
        <v>766</v>
      </c>
      <c r="B767" t="s">
        <v>14942</v>
      </c>
      <c r="C767" t="s">
        <v>5579</v>
      </c>
      <c r="D767" t="s">
        <v>14943</v>
      </c>
      <c r="E767" t="s">
        <v>14118</v>
      </c>
      <c r="F767" t="s">
        <v>13682</v>
      </c>
      <c r="G767" t="s">
        <v>13066</v>
      </c>
      <c r="H767" t="s">
        <v>13065</v>
      </c>
    </row>
    <row r="768" spans="1:8" x14ac:dyDescent="0.4">
      <c r="A768">
        <v>767</v>
      </c>
      <c r="B768" t="s">
        <v>14944</v>
      </c>
      <c r="C768" t="s">
        <v>5581</v>
      </c>
      <c r="D768" t="s">
        <v>14945</v>
      </c>
      <c r="E768" t="s">
        <v>14118</v>
      </c>
      <c r="F768" t="s">
        <v>13683</v>
      </c>
      <c r="G768" t="s">
        <v>13066</v>
      </c>
      <c r="H768" t="s">
        <v>13065</v>
      </c>
    </row>
    <row r="769" spans="1:8" x14ac:dyDescent="0.4">
      <c r="A769">
        <v>768</v>
      </c>
      <c r="B769" t="s">
        <v>14946</v>
      </c>
      <c r="C769" t="s">
        <v>5583</v>
      </c>
      <c r="D769" t="s">
        <v>14947</v>
      </c>
      <c r="E769" t="s">
        <v>14118</v>
      </c>
      <c r="F769" t="s">
        <v>13684</v>
      </c>
      <c r="G769" t="s">
        <v>13066</v>
      </c>
      <c r="H769" t="s">
        <v>13065</v>
      </c>
    </row>
    <row r="770" spans="1:8" x14ac:dyDescent="0.4">
      <c r="A770">
        <v>769</v>
      </c>
      <c r="B770" t="s">
        <v>14948</v>
      </c>
      <c r="C770" t="s">
        <v>5585</v>
      </c>
      <c r="D770" t="s">
        <v>14949</v>
      </c>
      <c r="E770" t="s">
        <v>14118</v>
      </c>
      <c r="F770" t="s">
        <v>13685</v>
      </c>
      <c r="G770" t="s">
        <v>13066</v>
      </c>
      <c r="H770" t="s">
        <v>13065</v>
      </c>
    </row>
    <row r="771" spans="1:8" x14ac:dyDescent="0.4">
      <c r="A771">
        <v>770</v>
      </c>
      <c r="B771" t="s">
        <v>14950</v>
      </c>
      <c r="C771" t="s">
        <v>5587</v>
      </c>
      <c r="D771" t="s">
        <v>14951</v>
      </c>
      <c r="E771" t="s">
        <v>14118</v>
      </c>
      <c r="F771" t="s">
        <v>13686</v>
      </c>
      <c r="G771" t="s">
        <v>13066</v>
      </c>
      <c r="H771" t="s">
        <v>13065</v>
      </c>
    </row>
    <row r="772" spans="1:8" x14ac:dyDescent="0.4">
      <c r="A772">
        <v>771</v>
      </c>
      <c r="B772" t="s">
        <v>14952</v>
      </c>
      <c r="C772" t="s">
        <v>5589</v>
      </c>
      <c r="D772" t="s">
        <v>14953</v>
      </c>
      <c r="E772" t="s">
        <v>14118</v>
      </c>
      <c r="F772" t="s">
        <v>13687</v>
      </c>
      <c r="G772" t="s">
        <v>13066</v>
      </c>
      <c r="H772" t="s">
        <v>13065</v>
      </c>
    </row>
    <row r="773" spans="1:8" x14ac:dyDescent="0.4">
      <c r="A773">
        <v>772</v>
      </c>
      <c r="B773" t="s">
        <v>14954</v>
      </c>
      <c r="C773" t="s">
        <v>5591</v>
      </c>
      <c r="D773" t="s">
        <v>14955</v>
      </c>
      <c r="E773" t="s">
        <v>14118</v>
      </c>
      <c r="F773" t="s">
        <v>13688</v>
      </c>
      <c r="G773" t="s">
        <v>13066</v>
      </c>
      <c r="H773" t="s">
        <v>13065</v>
      </c>
    </row>
    <row r="774" spans="1:8" x14ac:dyDescent="0.4">
      <c r="A774">
        <v>773</v>
      </c>
      <c r="B774" t="s">
        <v>14956</v>
      </c>
      <c r="C774" t="s">
        <v>5593</v>
      </c>
      <c r="D774" t="s">
        <v>14951</v>
      </c>
      <c r="E774" t="s">
        <v>14118</v>
      </c>
      <c r="F774" t="s">
        <v>13689</v>
      </c>
      <c r="G774" t="s">
        <v>13066</v>
      </c>
      <c r="H774" t="s">
        <v>13065</v>
      </c>
    </row>
    <row r="775" spans="1:8" x14ac:dyDescent="0.4">
      <c r="A775">
        <v>774</v>
      </c>
      <c r="B775" t="s">
        <v>14957</v>
      </c>
      <c r="C775" t="s">
        <v>5595</v>
      </c>
      <c r="D775" t="s">
        <v>14953</v>
      </c>
      <c r="E775" t="s">
        <v>14118</v>
      </c>
      <c r="F775" t="s">
        <v>13690</v>
      </c>
      <c r="G775" t="s">
        <v>13066</v>
      </c>
      <c r="H775" t="s">
        <v>13065</v>
      </c>
    </row>
    <row r="776" spans="1:8" x14ac:dyDescent="0.4">
      <c r="A776">
        <v>775</v>
      </c>
      <c r="B776" t="s">
        <v>14958</v>
      </c>
      <c r="C776" t="s">
        <v>5597</v>
      </c>
      <c r="D776" t="s">
        <v>14955</v>
      </c>
      <c r="E776" t="s">
        <v>14118</v>
      </c>
      <c r="F776" t="s">
        <v>13691</v>
      </c>
      <c r="G776" t="s">
        <v>13066</v>
      </c>
      <c r="H776" t="s">
        <v>13065</v>
      </c>
    </row>
    <row r="777" spans="1:8" x14ac:dyDescent="0.4">
      <c r="A777">
        <v>776</v>
      </c>
      <c r="B777" t="s">
        <v>14959</v>
      </c>
      <c r="C777" t="s">
        <v>5599</v>
      </c>
      <c r="D777" t="s">
        <v>14960</v>
      </c>
      <c r="E777" t="s">
        <v>14118</v>
      </c>
      <c r="F777" t="s">
        <v>13692</v>
      </c>
      <c r="G777" t="s">
        <v>13066</v>
      </c>
      <c r="H777" t="s">
        <v>13065</v>
      </c>
    </row>
    <row r="778" spans="1:8" x14ac:dyDescent="0.4">
      <c r="A778">
        <v>777</v>
      </c>
      <c r="B778" t="s">
        <v>14961</v>
      </c>
      <c r="C778" t="s">
        <v>5601</v>
      </c>
      <c r="D778" t="s">
        <v>14962</v>
      </c>
      <c r="E778" t="s">
        <v>14118</v>
      </c>
      <c r="F778" t="s">
        <v>13693</v>
      </c>
      <c r="G778" t="s">
        <v>13066</v>
      </c>
      <c r="H778" t="s">
        <v>13065</v>
      </c>
    </row>
    <row r="779" spans="1:8" x14ac:dyDescent="0.4">
      <c r="A779">
        <v>778</v>
      </c>
      <c r="B779" t="s">
        <v>14963</v>
      </c>
      <c r="C779" t="s">
        <v>5603</v>
      </c>
      <c r="D779" t="s">
        <v>14964</v>
      </c>
      <c r="E779" t="s">
        <v>14118</v>
      </c>
      <c r="F779" t="s">
        <v>13694</v>
      </c>
      <c r="G779" t="s">
        <v>13066</v>
      </c>
      <c r="H779" t="s">
        <v>13065</v>
      </c>
    </row>
    <row r="780" spans="1:8" x14ac:dyDescent="0.4">
      <c r="A780">
        <v>779</v>
      </c>
      <c r="B780" t="s">
        <v>14965</v>
      </c>
      <c r="C780" t="s">
        <v>5605</v>
      </c>
      <c r="D780" t="s">
        <v>14966</v>
      </c>
      <c r="E780" t="s">
        <v>14118</v>
      </c>
      <c r="F780" t="s">
        <v>13695</v>
      </c>
      <c r="G780" t="s">
        <v>13066</v>
      </c>
      <c r="H780" t="s">
        <v>13065</v>
      </c>
    </row>
    <row r="781" spans="1:8" x14ac:dyDescent="0.4">
      <c r="A781">
        <v>780</v>
      </c>
      <c r="B781" t="s">
        <v>14967</v>
      </c>
      <c r="C781" t="s">
        <v>14968</v>
      </c>
      <c r="D781" t="s">
        <v>14969</v>
      </c>
      <c r="E781" t="s">
        <v>14118</v>
      </c>
      <c r="F781" t="s">
        <v>14106</v>
      </c>
      <c r="G781" t="s">
        <v>13066</v>
      </c>
      <c r="H781" t="s">
        <v>13065</v>
      </c>
    </row>
    <row r="782" spans="1:8" x14ac:dyDescent="0.4">
      <c r="A782">
        <v>781</v>
      </c>
      <c r="B782" t="s">
        <v>14970</v>
      </c>
      <c r="C782" t="s">
        <v>5609</v>
      </c>
      <c r="D782" t="s">
        <v>14971</v>
      </c>
      <c r="E782" t="s">
        <v>14118</v>
      </c>
      <c r="F782" t="s">
        <v>13696</v>
      </c>
      <c r="G782" t="s">
        <v>13066</v>
      </c>
      <c r="H782" t="s">
        <v>13065</v>
      </c>
    </row>
    <row r="783" spans="1:8" x14ac:dyDescent="0.4">
      <c r="A783">
        <v>782</v>
      </c>
      <c r="B783" t="s">
        <v>14972</v>
      </c>
      <c r="C783" t="s">
        <v>5611</v>
      </c>
      <c r="D783" t="s">
        <v>14973</v>
      </c>
      <c r="E783" t="s">
        <v>14118</v>
      </c>
      <c r="F783" t="s">
        <v>13697</v>
      </c>
      <c r="G783" t="s">
        <v>13066</v>
      </c>
      <c r="H783" t="s">
        <v>13065</v>
      </c>
    </row>
    <row r="784" spans="1:8" x14ac:dyDescent="0.4">
      <c r="A784">
        <v>783</v>
      </c>
      <c r="B784" t="s">
        <v>14974</v>
      </c>
      <c r="C784" t="s">
        <v>5613</v>
      </c>
      <c r="D784" t="s">
        <v>14975</v>
      </c>
      <c r="E784" t="s">
        <v>14118</v>
      </c>
      <c r="F784" t="s">
        <v>13698</v>
      </c>
      <c r="G784" t="s">
        <v>13066</v>
      </c>
      <c r="H784" t="s">
        <v>13065</v>
      </c>
    </row>
    <row r="785" spans="1:8" x14ac:dyDescent="0.4">
      <c r="A785">
        <v>784</v>
      </c>
      <c r="B785" t="s">
        <v>14976</v>
      </c>
      <c r="C785" t="s">
        <v>5615</v>
      </c>
      <c r="D785" t="s">
        <v>14977</v>
      </c>
      <c r="E785" t="s">
        <v>14118</v>
      </c>
      <c r="F785" t="s">
        <v>13699</v>
      </c>
      <c r="G785" t="s">
        <v>13066</v>
      </c>
      <c r="H785" t="s">
        <v>13065</v>
      </c>
    </row>
    <row r="786" spans="1:8" x14ac:dyDescent="0.4">
      <c r="A786">
        <v>785</v>
      </c>
      <c r="B786" t="s">
        <v>14978</v>
      </c>
      <c r="C786" t="s">
        <v>5617</v>
      </c>
      <c r="D786" t="s">
        <v>14979</v>
      </c>
      <c r="E786" t="s">
        <v>14118</v>
      </c>
      <c r="F786" t="s">
        <v>13700</v>
      </c>
      <c r="G786" t="s">
        <v>13066</v>
      </c>
      <c r="H786" t="s">
        <v>13065</v>
      </c>
    </row>
    <row r="787" spans="1:8" x14ac:dyDescent="0.4">
      <c r="A787">
        <v>786</v>
      </c>
      <c r="B787" t="s">
        <v>14980</v>
      </c>
      <c r="C787" t="s">
        <v>14981</v>
      </c>
      <c r="D787" t="s">
        <v>14982</v>
      </c>
      <c r="E787" t="s">
        <v>14118</v>
      </c>
      <c r="F787" t="s">
        <v>14170</v>
      </c>
      <c r="G787" t="s">
        <v>13066</v>
      </c>
      <c r="H787" t="s">
        <v>13065</v>
      </c>
    </row>
    <row r="788" spans="1:8" x14ac:dyDescent="0.4">
      <c r="A788">
        <v>787</v>
      </c>
      <c r="B788" t="s">
        <v>14983</v>
      </c>
      <c r="C788" t="s">
        <v>14984</v>
      </c>
      <c r="D788" t="s">
        <v>14985</v>
      </c>
      <c r="E788" t="s">
        <v>14118</v>
      </c>
      <c r="F788" t="s">
        <v>14171</v>
      </c>
      <c r="G788" t="s">
        <v>13066</v>
      </c>
      <c r="H788" t="s">
        <v>13065</v>
      </c>
    </row>
    <row r="789" spans="1:8" x14ac:dyDescent="0.4">
      <c r="A789">
        <v>788</v>
      </c>
      <c r="B789" t="s">
        <v>14986</v>
      </c>
      <c r="C789" t="s">
        <v>14987</v>
      </c>
      <c r="D789" t="s">
        <v>14988</v>
      </c>
      <c r="E789" t="s">
        <v>14118</v>
      </c>
      <c r="F789" t="s">
        <v>14172</v>
      </c>
      <c r="G789" t="s">
        <v>13066</v>
      </c>
      <c r="H789" t="s">
        <v>13065</v>
      </c>
    </row>
    <row r="790" spans="1:8" x14ac:dyDescent="0.4">
      <c r="A790">
        <v>789</v>
      </c>
      <c r="B790" t="s">
        <v>14989</v>
      </c>
      <c r="C790" t="s">
        <v>14990</v>
      </c>
      <c r="D790" t="s">
        <v>14991</v>
      </c>
      <c r="E790" t="s">
        <v>14118</v>
      </c>
      <c r="F790" t="s">
        <v>14173</v>
      </c>
      <c r="G790" t="s">
        <v>13066</v>
      </c>
      <c r="H790" t="s">
        <v>13065</v>
      </c>
    </row>
    <row r="791" spans="1:8" x14ac:dyDescent="0.4">
      <c r="A791">
        <v>790</v>
      </c>
      <c r="B791" t="s">
        <v>14992</v>
      </c>
      <c r="C791" t="s">
        <v>14993</v>
      </c>
      <c r="D791" t="s">
        <v>14994</v>
      </c>
      <c r="E791" t="s">
        <v>14118</v>
      </c>
      <c r="F791" t="s">
        <v>14174</v>
      </c>
      <c r="G791" t="s">
        <v>13066</v>
      </c>
      <c r="H791" t="s">
        <v>13065</v>
      </c>
    </row>
    <row r="792" spans="1:8" x14ac:dyDescent="0.4">
      <c r="A792">
        <v>791</v>
      </c>
      <c r="B792" t="s">
        <v>14995</v>
      </c>
      <c r="C792" t="s">
        <v>14996</v>
      </c>
      <c r="D792" t="s">
        <v>14994</v>
      </c>
      <c r="E792" t="s">
        <v>14118</v>
      </c>
      <c r="F792" t="s">
        <v>14175</v>
      </c>
      <c r="G792" t="s">
        <v>13066</v>
      </c>
      <c r="H792" t="s">
        <v>13065</v>
      </c>
    </row>
    <row r="793" spans="1:8" x14ac:dyDescent="0.4">
      <c r="A793">
        <v>792</v>
      </c>
      <c r="B793" t="s">
        <v>14997</v>
      </c>
      <c r="C793" t="s">
        <v>14998</v>
      </c>
      <c r="D793" t="s">
        <v>14999</v>
      </c>
      <c r="E793" t="s">
        <v>14118</v>
      </c>
      <c r="F793" t="s">
        <v>14176</v>
      </c>
      <c r="G793" t="s">
        <v>13066</v>
      </c>
      <c r="H793" t="s">
        <v>13065</v>
      </c>
    </row>
    <row r="794" spans="1:8" x14ac:dyDescent="0.4">
      <c r="A794">
        <v>793</v>
      </c>
      <c r="B794" t="s">
        <v>14728</v>
      </c>
      <c r="C794" t="s">
        <v>15000</v>
      </c>
      <c r="D794" t="s">
        <v>15001</v>
      </c>
      <c r="E794" t="s">
        <v>14118</v>
      </c>
      <c r="F794" t="s">
        <v>14178</v>
      </c>
      <c r="G794" t="s">
        <v>13066</v>
      </c>
      <c r="H794" t="s">
        <v>13065</v>
      </c>
    </row>
    <row r="795" spans="1:8" x14ac:dyDescent="0.4">
      <c r="A795">
        <v>794</v>
      </c>
      <c r="B795" t="s">
        <v>15002</v>
      </c>
      <c r="C795" t="s">
        <v>15003</v>
      </c>
      <c r="D795" t="s">
        <v>14999</v>
      </c>
      <c r="E795" t="s">
        <v>14118</v>
      </c>
      <c r="F795" t="s">
        <v>14177</v>
      </c>
      <c r="G795" t="s">
        <v>13066</v>
      </c>
      <c r="H795" t="s">
        <v>13065</v>
      </c>
    </row>
    <row r="796" spans="1:8" x14ac:dyDescent="0.4">
      <c r="A796">
        <v>795</v>
      </c>
      <c r="B796" t="s">
        <v>14414</v>
      </c>
      <c r="C796" t="s">
        <v>5635</v>
      </c>
      <c r="D796" t="s">
        <v>2787</v>
      </c>
      <c r="E796" t="s">
        <v>14118</v>
      </c>
      <c r="F796" t="s">
        <v>13701</v>
      </c>
      <c r="G796" t="s">
        <v>13066</v>
      </c>
      <c r="H796" t="s">
        <v>13065</v>
      </c>
    </row>
    <row r="797" spans="1:8" x14ac:dyDescent="0.4">
      <c r="A797">
        <v>796</v>
      </c>
      <c r="B797" t="s">
        <v>14377</v>
      </c>
      <c r="C797" t="s">
        <v>14378</v>
      </c>
      <c r="D797" t="s">
        <v>2787</v>
      </c>
      <c r="E797" t="s">
        <v>14118</v>
      </c>
      <c r="F797" t="s">
        <v>13260</v>
      </c>
      <c r="G797" t="s">
        <v>13066</v>
      </c>
      <c r="H797" t="s">
        <v>13065</v>
      </c>
    </row>
    <row r="798" spans="1:8" x14ac:dyDescent="0.4">
      <c r="A798">
        <v>797</v>
      </c>
      <c r="B798" t="s">
        <v>15004</v>
      </c>
      <c r="C798" t="s">
        <v>5637</v>
      </c>
      <c r="D798" t="s">
        <v>15005</v>
      </c>
      <c r="E798" t="s">
        <v>14119</v>
      </c>
      <c r="F798" t="s">
        <v>13702</v>
      </c>
      <c r="G798" t="s">
        <v>13066</v>
      </c>
      <c r="H798" t="s">
        <v>13065</v>
      </c>
    </row>
    <row r="799" spans="1:8" x14ac:dyDescent="0.4">
      <c r="A799">
        <v>798</v>
      </c>
      <c r="B799" t="s">
        <v>15006</v>
      </c>
      <c r="C799" t="s">
        <v>5639</v>
      </c>
      <c r="D799" t="s">
        <v>15005</v>
      </c>
      <c r="E799" t="s">
        <v>14119</v>
      </c>
      <c r="F799" t="s">
        <v>13703</v>
      </c>
      <c r="G799" t="s">
        <v>13066</v>
      </c>
      <c r="H799" t="s">
        <v>13065</v>
      </c>
    </row>
    <row r="800" spans="1:8" x14ac:dyDescent="0.4">
      <c r="A800">
        <v>799</v>
      </c>
      <c r="B800" t="s">
        <v>15007</v>
      </c>
      <c r="C800" t="s">
        <v>5641</v>
      </c>
      <c r="D800" t="s">
        <v>15005</v>
      </c>
      <c r="E800" t="s">
        <v>14119</v>
      </c>
      <c r="F800" t="s">
        <v>13704</v>
      </c>
      <c r="G800" t="s">
        <v>13066</v>
      </c>
      <c r="H800" t="s">
        <v>13065</v>
      </c>
    </row>
    <row r="801" spans="1:8" x14ac:dyDescent="0.4">
      <c r="A801">
        <v>800</v>
      </c>
      <c r="B801" t="s">
        <v>15008</v>
      </c>
      <c r="C801" t="s">
        <v>5643</v>
      </c>
      <c r="D801" t="s">
        <v>15005</v>
      </c>
      <c r="E801" t="s">
        <v>14119</v>
      </c>
      <c r="F801" t="s">
        <v>13705</v>
      </c>
      <c r="G801" t="s">
        <v>13066</v>
      </c>
      <c r="H801" t="s">
        <v>13065</v>
      </c>
    </row>
    <row r="802" spans="1:8" x14ac:dyDescent="0.4">
      <c r="A802">
        <v>801</v>
      </c>
      <c r="B802" t="s">
        <v>15009</v>
      </c>
      <c r="C802" t="s">
        <v>5645</v>
      </c>
      <c r="D802" t="s">
        <v>15010</v>
      </c>
      <c r="E802" t="s">
        <v>14119</v>
      </c>
      <c r="F802" t="s">
        <v>13706</v>
      </c>
      <c r="G802" t="s">
        <v>13066</v>
      </c>
      <c r="H802" t="s">
        <v>13065</v>
      </c>
    </row>
    <row r="803" spans="1:8" x14ac:dyDescent="0.4">
      <c r="A803">
        <v>802</v>
      </c>
      <c r="B803" t="s">
        <v>15011</v>
      </c>
      <c r="C803" t="s">
        <v>5647</v>
      </c>
      <c r="D803" t="s">
        <v>15010</v>
      </c>
      <c r="E803" t="s">
        <v>14119</v>
      </c>
      <c r="F803" t="s">
        <v>13707</v>
      </c>
      <c r="G803" t="s">
        <v>13066</v>
      </c>
      <c r="H803" t="s">
        <v>13065</v>
      </c>
    </row>
    <row r="804" spans="1:8" x14ac:dyDescent="0.4">
      <c r="A804">
        <v>803</v>
      </c>
      <c r="B804" t="s">
        <v>15012</v>
      </c>
      <c r="C804" t="s">
        <v>5649</v>
      </c>
      <c r="D804" t="s">
        <v>15010</v>
      </c>
      <c r="E804" t="s">
        <v>14119</v>
      </c>
      <c r="F804" t="s">
        <v>13708</v>
      </c>
      <c r="G804" t="s">
        <v>13066</v>
      </c>
      <c r="H804" t="s">
        <v>13065</v>
      </c>
    </row>
    <row r="805" spans="1:8" x14ac:dyDescent="0.4">
      <c r="A805">
        <v>804</v>
      </c>
      <c r="B805" t="s">
        <v>15013</v>
      </c>
      <c r="C805" t="s">
        <v>5651</v>
      </c>
      <c r="D805" t="s">
        <v>15010</v>
      </c>
      <c r="E805" t="s">
        <v>14119</v>
      </c>
      <c r="F805" t="s">
        <v>13709</v>
      </c>
      <c r="G805" t="s">
        <v>13066</v>
      </c>
      <c r="H805" t="s">
        <v>13065</v>
      </c>
    </row>
    <row r="806" spans="1:8" x14ac:dyDescent="0.4">
      <c r="A806">
        <v>805</v>
      </c>
      <c r="B806" t="s">
        <v>15014</v>
      </c>
      <c r="C806" t="s">
        <v>5653</v>
      </c>
      <c r="D806" t="s">
        <v>15015</v>
      </c>
      <c r="E806" t="s">
        <v>14119</v>
      </c>
      <c r="F806" t="s">
        <v>13710</v>
      </c>
      <c r="G806" t="s">
        <v>13066</v>
      </c>
      <c r="H806" t="s">
        <v>13065</v>
      </c>
    </row>
    <row r="807" spans="1:8" x14ac:dyDescent="0.4">
      <c r="A807">
        <v>806</v>
      </c>
      <c r="B807" t="s">
        <v>15016</v>
      </c>
      <c r="C807" t="s">
        <v>5655</v>
      </c>
      <c r="D807" t="s">
        <v>15017</v>
      </c>
      <c r="E807" t="s">
        <v>14119</v>
      </c>
      <c r="F807" t="s">
        <v>13711</v>
      </c>
      <c r="G807" t="s">
        <v>13066</v>
      </c>
      <c r="H807" t="s">
        <v>13065</v>
      </c>
    </row>
    <row r="808" spans="1:8" x14ac:dyDescent="0.4">
      <c r="A808">
        <v>807</v>
      </c>
      <c r="B808" t="s">
        <v>15018</v>
      </c>
      <c r="C808" t="s">
        <v>15019</v>
      </c>
      <c r="D808" t="s">
        <v>15020</v>
      </c>
      <c r="E808" t="s">
        <v>14119</v>
      </c>
      <c r="F808" t="s">
        <v>14096</v>
      </c>
      <c r="G808" t="s">
        <v>13066</v>
      </c>
      <c r="H808" t="s">
        <v>13065</v>
      </c>
    </row>
    <row r="809" spans="1:8" x14ac:dyDescent="0.4">
      <c r="A809">
        <v>808</v>
      </c>
      <c r="B809" t="s">
        <v>15021</v>
      </c>
      <c r="C809" t="s">
        <v>5657</v>
      </c>
      <c r="D809" t="s">
        <v>14618</v>
      </c>
      <c r="E809" t="s">
        <v>14119</v>
      </c>
      <c r="F809" t="s">
        <v>13712</v>
      </c>
      <c r="G809" t="s">
        <v>13066</v>
      </c>
      <c r="H809" t="s">
        <v>13065</v>
      </c>
    </row>
    <row r="810" spans="1:8" x14ac:dyDescent="0.4">
      <c r="A810">
        <v>809</v>
      </c>
      <c r="B810" t="s">
        <v>15022</v>
      </c>
      <c r="C810" t="s">
        <v>5659</v>
      </c>
      <c r="D810" t="s">
        <v>15023</v>
      </c>
      <c r="E810" t="s">
        <v>14119</v>
      </c>
      <c r="F810" t="s">
        <v>13713</v>
      </c>
      <c r="G810" t="s">
        <v>13066</v>
      </c>
      <c r="H810" t="s">
        <v>13065</v>
      </c>
    </row>
    <row r="811" spans="1:8" x14ac:dyDescent="0.4">
      <c r="A811">
        <v>810</v>
      </c>
      <c r="B811" t="s">
        <v>14414</v>
      </c>
      <c r="C811" t="s">
        <v>5635</v>
      </c>
      <c r="D811" t="s">
        <v>2787</v>
      </c>
      <c r="E811" t="s">
        <v>14119</v>
      </c>
      <c r="F811" t="s">
        <v>13701</v>
      </c>
      <c r="G811" t="s">
        <v>13066</v>
      </c>
      <c r="H811" t="s">
        <v>13065</v>
      </c>
    </row>
    <row r="812" spans="1:8" x14ac:dyDescent="0.4">
      <c r="A812">
        <v>811</v>
      </c>
      <c r="B812" t="s">
        <v>14377</v>
      </c>
      <c r="C812" t="s">
        <v>15024</v>
      </c>
      <c r="D812" t="s">
        <v>2787</v>
      </c>
      <c r="E812" t="s">
        <v>14119</v>
      </c>
      <c r="F812" t="s">
        <v>13714</v>
      </c>
      <c r="G812" t="s">
        <v>13066</v>
      </c>
      <c r="H812" t="s">
        <v>13065</v>
      </c>
    </row>
    <row r="813" spans="1:8" x14ac:dyDescent="0.4">
      <c r="A813">
        <v>812</v>
      </c>
      <c r="B813" t="s">
        <v>15025</v>
      </c>
      <c r="C813" t="s">
        <v>5662</v>
      </c>
      <c r="D813" t="s">
        <v>15026</v>
      </c>
      <c r="E813" t="s">
        <v>14120</v>
      </c>
      <c r="F813" t="s">
        <v>13715</v>
      </c>
      <c r="G813" t="s">
        <v>13066</v>
      </c>
      <c r="H813" t="s">
        <v>13065</v>
      </c>
    </row>
    <row r="814" spans="1:8" x14ac:dyDescent="0.4">
      <c r="A814">
        <v>813</v>
      </c>
      <c r="B814" t="s">
        <v>15027</v>
      </c>
      <c r="C814" t="s">
        <v>5664</v>
      </c>
      <c r="D814" t="s">
        <v>15028</v>
      </c>
      <c r="E814" t="s">
        <v>14120</v>
      </c>
      <c r="F814" t="s">
        <v>13716</v>
      </c>
      <c r="G814" t="s">
        <v>13066</v>
      </c>
      <c r="H814" t="s">
        <v>13065</v>
      </c>
    </row>
    <row r="815" spans="1:8" x14ac:dyDescent="0.4">
      <c r="A815">
        <v>814</v>
      </c>
      <c r="B815" t="s">
        <v>15029</v>
      </c>
      <c r="C815" t="s">
        <v>5666</v>
      </c>
      <c r="D815" t="s">
        <v>15030</v>
      </c>
      <c r="E815" t="s">
        <v>14120</v>
      </c>
      <c r="F815" t="s">
        <v>13717</v>
      </c>
      <c r="G815" t="s">
        <v>13066</v>
      </c>
      <c r="H815" t="s">
        <v>13065</v>
      </c>
    </row>
    <row r="816" spans="1:8" x14ac:dyDescent="0.4">
      <c r="A816">
        <v>815</v>
      </c>
      <c r="B816" t="s">
        <v>14575</v>
      </c>
      <c r="C816" t="s">
        <v>5667</v>
      </c>
      <c r="D816" t="s">
        <v>15031</v>
      </c>
      <c r="E816" t="s">
        <v>14120</v>
      </c>
      <c r="F816" t="s">
        <v>13718</v>
      </c>
      <c r="G816" t="s">
        <v>13066</v>
      </c>
      <c r="H816" t="s">
        <v>13065</v>
      </c>
    </row>
    <row r="817" spans="1:8" x14ac:dyDescent="0.4">
      <c r="A817">
        <v>816</v>
      </c>
      <c r="B817" t="s">
        <v>14916</v>
      </c>
      <c r="C817" t="s">
        <v>5668</v>
      </c>
      <c r="D817" t="s">
        <v>15032</v>
      </c>
      <c r="E817" t="s">
        <v>14120</v>
      </c>
      <c r="F817" t="s">
        <v>13719</v>
      </c>
      <c r="G817" t="s">
        <v>13066</v>
      </c>
      <c r="H817" t="s">
        <v>13065</v>
      </c>
    </row>
    <row r="818" spans="1:8" x14ac:dyDescent="0.4">
      <c r="A818">
        <v>817</v>
      </c>
      <c r="B818" t="s">
        <v>15033</v>
      </c>
      <c r="C818" t="s">
        <v>5670</v>
      </c>
      <c r="D818" t="s">
        <v>15034</v>
      </c>
      <c r="E818" t="s">
        <v>14120</v>
      </c>
      <c r="F818" t="s">
        <v>13720</v>
      </c>
      <c r="G818" t="s">
        <v>13066</v>
      </c>
      <c r="H818" t="s">
        <v>13065</v>
      </c>
    </row>
    <row r="819" spans="1:8" x14ac:dyDescent="0.4">
      <c r="A819">
        <v>818</v>
      </c>
      <c r="B819" t="s">
        <v>15035</v>
      </c>
      <c r="C819" t="s">
        <v>5672</v>
      </c>
      <c r="D819" t="s">
        <v>15036</v>
      </c>
      <c r="E819" t="s">
        <v>14120</v>
      </c>
      <c r="F819" t="s">
        <v>13721</v>
      </c>
      <c r="G819" t="s">
        <v>13066</v>
      </c>
      <c r="H819" t="s">
        <v>13065</v>
      </c>
    </row>
    <row r="820" spans="1:8" x14ac:dyDescent="0.4">
      <c r="A820">
        <v>819</v>
      </c>
      <c r="B820" t="s">
        <v>15037</v>
      </c>
      <c r="C820" t="s">
        <v>5674</v>
      </c>
      <c r="D820" t="s">
        <v>15038</v>
      </c>
      <c r="E820" t="s">
        <v>14120</v>
      </c>
      <c r="F820" t="s">
        <v>13722</v>
      </c>
      <c r="G820" t="s">
        <v>13066</v>
      </c>
      <c r="H820" t="s">
        <v>13065</v>
      </c>
    </row>
    <row r="821" spans="1:8" x14ac:dyDescent="0.4">
      <c r="A821">
        <v>820</v>
      </c>
      <c r="B821" t="s">
        <v>15039</v>
      </c>
      <c r="C821" t="s">
        <v>5676</v>
      </c>
      <c r="D821" t="s">
        <v>15040</v>
      </c>
      <c r="E821" t="s">
        <v>14120</v>
      </c>
      <c r="F821" t="s">
        <v>13723</v>
      </c>
      <c r="G821" t="s">
        <v>13066</v>
      </c>
      <c r="H821" t="s">
        <v>13065</v>
      </c>
    </row>
    <row r="822" spans="1:8" x14ac:dyDescent="0.4">
      <c r="A822">
        <v>821</v>
      </c>
      <c r="B822" t="s">
        <v>15041</v>
      </c>
      <c r="C822" t="s">
        <v>5678</v>
      </c>
      <c r="D822" t="s">
        <v>15042</v>
      </c>
      <c r="E822" t="s">
        <v>14120</v>
      </c>
      <c r="F822" t="s">
        <v>13724</v>
      </c>
      <c r="G822" t="s">
        <v>13066</v>
      </c>
      <c r="H822" t="s">
        <v>13065</v>
      </c>
    </row>
    <row r="823" spans="1:8" x14ac:dyDescent="0.4">
      <c r="A823">
        <v>822</v>
      </c>
      <c r="B823" t="s">
        <v>15043</v>
      </c>
      <c r="C823" t="s">
        <v>5680</v>
      </c>
      <c r="D823" t="s">
        <v>15044</v>
      </c>
      <c r="E823" t="s">
        <v>14120</v>
      </c>
      <c r="F823" t="s">
        <v>13725</v>
      </c>
      <c r="G823" t="s">
        <v>13066</v>
      </c>
      <c r="H823" t="s">
        <v>13065</v>
      </c>
    </row>
    <row r="824" spans="1:8" x14ac:dyDescent="0.4">
      <c r="A824">
        <v>823</v>
      </c>
      <c r="B824" t="s">
        <v>15045</v>
      </c>
      <c r="C824" t="s">
        <v>5682</v>
      </c>
      <c r="D824" t="s">
        <v>15046</v>
      </c>
      <c r="E824" t="s">
        <v>14120</v>
      </c>
      <c r="F824" t="s">
        <v>13726</v>
      </c>
      <c r="G824" t="s">
        <v>13066</v>
      </c>
      <c r="H824" t="s">
        <v>13065</v>
      </c>
    </row>
    <row r="825" spans="1:8" x14ac:dyDescent="0.4">
      <c r="A825">
        <v>824</v>
      </c>
      <c r="B825" t="s">
        <v>15047</v>
      </c>
      <c r="C825" t="s">
        <v>5684</v>
      </c>
      <c r="D825" t="s">
        <v>15048</v>
      </c>
      <c r="E825" t="s">
        <v>14120</v>
      </c>
      <c r="F825" t="s">
        <v>13727</v>
      </c>
      <c r="G825" t="s">
        <v>13066</v>
      </c>
      <c r="H825" t="s">
        <v>13065</v>
      </c>
    </row>
    <row r="826" spans="1:8" x14ac:dyDescent="0.4">
      <c r="A826">
        <v>825</v>
      </c>
      <c r="B826" t="s">
        <v>15049</v>
      </c>
      <c r="C826" t="s">
        <v>5686</v>
      </c>
      <c r="D826" t="s">
        <v>15050</v>
      </c>
      <c r="E826" t="s">
        <v>14120</v>
      </c>
      <c r="F826" t="s">
        <v>13728</v>
      </c>
      <c r="G826" t="s">
        <v>13066</v>
      </c>
      <c r="H826" t="s">
        <v>13065</v>
      </c>
    </row>
    <row r="827" spans="1:8" x14ac:dyDescent="0.4">
      <c r="A827">
        <v>826</v>
      </c>
      <c r="B827" t="s">
        <v>15051</v>
      </c>
      <c r="C827" t="s">
        <v>5688</v>
      </c>
      <c r="D827" t="s">
        <v>15052</v>
      </c>
      <c r="E827" t="s">
        <v>14120</v>
      </c>
      <c r="F827" t="s">
        <v>13729</v>
      </c>
      <c r="G827" t="s">
        <v>13066</v>
      </c>
      <c r="H827" t="s">
        <v>13065</v>
      </c>
    </row>
    <row r="828" spans="1:8" x14ac:dyDescent="0.4">
      <c r="A828">
        <v>827</v>
      </c>
      <c r="B828" t="s">
        <v>15053</v>
      </c>
      <c r="C828" t="s">
        <v>5690</v>
      </c>
      <c r="D828" t="s">
        <v>15050</v>
      </c>
      <c r="E828" t="s">
        <v>14120</v>
      </c>
      <c r="F828" t="s">
        <v>13730</v>
      </c>
      <c r="G828" t="s">
        <v>13066</v>
      </c>
      <c r="H828" t="s">
        <v>13065</v>
      </c>
    </row>
    <row r="829" spans="1:8" x14ac:dyDescent="0.4">
      <c r="A829">
        <v>828</v>
      </c>
      <c r="B829" t="s">
        <v>15054</v>
      </c>
      <c r="C829" t="s">
        <v>5692</v>
      </c>
      <c r="D829" t="s">
        <v>15050</v>
      </c>
      <c r="E829" t="s">
        <v>14120</v>
      </c>
      <c r="F829" t="s">
        <v>13731</v>
      </c>
      <c r="G829" t="s">
        <v>13066</v>
      </c>
      <c r="H829" t="s">
        <v>13065</v>
      </c>
    </row>
    <row r="830" spans="1:8" x14ac:dyDescent="0.4">
      <c r="A830">
        <v>829</v>
      </c>
      <c r="B830" t="s">
        <v>15055</v>
      </c>
      <c r="C830" t="s">
        <v>5694</v>
      </c>
      <c r="D830" t="s">
        <v>15050</v>
      </c>
      <c r="E830" t="s">
        <v>14120</v>
      </c>
      <c r="F830" t="s">
        <v>13732</v>
      </c>
      <c r="G830" t="s">
        <v>13066</v>
      </c>
      <c r="H830" t="s">
        <v>13065</v>
      </c>
    </row>
    <row r="831" spans="1:8" x14ac:dyDescent="0.4">
      <c r="A831">
        <v>830</v>
      </c>
      <c r="B831" t="s">
        <v>15056</v>
      </c>
      <c r="C831" t="s">
        <v>5696</v>
      </c>
      <c r="D831" t="s">
        <v>15050</v>
      </c>
      <c r="E831" t="s">
        <v>14120</v>
      </c>
      <c r="F831" t="s">
        <v>13733</v>
      </c>
      <c r="G831" t="s">
        <v>13066</v>
      </c>
      <c r="H831" t="s">
        <v>13065</v>
      </c>
    </row>
    <row r="832" spans="1:8" x14ac:dyDescent="0.4">
      <c r="A832">
        <v>831</v>
      </c>
      <c r="B832" t="s">
        <v>15057</v>
      </c>
      <c r="C832" t="s">
        <v>5698</v>
      </c>
      <c r="D832" t="s">
        <v>15050</v>
      </c>
      <c r="E832" t="s">
        <v>14120</v>
      </c>
      <c r="F832" t="s">
        <v>13734</v>
      </c>
      <c r="G832" t="s">
        <v>13066</v>
      </c>
      <c r="H832" t="s">
        <v>13065</v>
      </c>
    </row>
    <row r="833" spans="1:8" x14ac:dyDescent="0.4">
      <c r="A833">
        <v>832</v>
      </c>
      <c r="B833" t="s">
        <v>15058</v>
      </c>
      <c r="C833" t="s">
        <v>5700</v>
      </c>
      <c r="D833" t="s">
        <v>15050</v>
      </c>
      <c r="E833" t="s">
        <v>14120</v>
      </c>
      <c r="F833" t="s">
        <v>13735</v>
      </c>
      <c r="G833" t="s">
        <v>13066</v>
      </c>
      <c r="H833" t="s">
        <v>13065</v>
      </c>
    </row>
    <row r="834" spans="1:8" x14ac:dyDescent="0.4">
      <c r="A834">
        <v>833</v>
      </c>
      <c r="B834" t="s">
        <v>15059</v>
      </c>
      <c r="C834" t="s">
        <v>5702</v>
      </c>
      <c r="D834" t="s">
        <v>15050</v>
      </c>
      <c r="E834" t="s">
        <v>14120</v>
      </c>
      <c r="F834" t="s">
        <v>13736</v>
      </c>
      <c r="G834" t="s">
        <v>13066</v>
      </c>
      <c r="H834" t="s">
        <v>13065</v>
      </c>
    </row>
    <row r="835" spans="1:8" x14ac:dyDescent="0.4">
      <c r="A835">
        <v>834</v>
      </c>
      <c r="B835" t="s">
        <v>15060</v>
      </c>
      <c r="C835" t="s">
        <v>5704</v>
      </c>
      <c r="D835" t="s">
        <v>15050</v>
      </c>
      <c r="E835" t="s">
        <v>14120</v>
      </c>
      <c r="F835" t="s">
        <v>13737</v>
      </c>
      <c r="G835" t="s">
        <v>13066</v>
      </c>
      <c r="H835" t="s">
        <v>13065</v>
      </c>
    </row>
    <row r="836" spans="1:8" x14ac:dyDescent="0.4">
      <c r="A836">
        <v>835</v>
      </c>
      <c r="B836" t="s">
        <v>15061</v>
      </c>
      <c r="C836" t="s">
        <v>5706</v>
      </c>
      <c r="D836" t="s">
        <v>15050</v>
      </c>
      <c r="E836" t="s">
        <v>14120</v>
      </c>
      <c r="F836" t="s">
        <v>13738</v>
      </c>
      <c r="G836" t="s">
        <v>13066</v>
      </c>
      <c r="H836" t="s">
        <v>13065</v>
      </c>
    </row>
    <row r="837" spans="1:8" x14ac:dyDescent="0.4">
      <c r="A837">
        <v>836</v>
      </c>
      <c r="B837" t="s">
        <v>15062</v>
      </c>
      <c r="C837" t="s">
        <v>5708</v>
      </c>
      <c r="D837" t="s">
        <v>15050</v>
      </c>
      <c r="E837" t="s">
        <v>14120</v>
      </c>
      <c r="F837" t="s">
        <v>13739</v>
      </c>
      <c r="G837" t="s">
        <v>13066</v>
      </c>
      <c r="H837" t="s">
        <v>13065</v>
      </c>
    </row>
    <row r="838" spans="1:8" x14ac:dyDescent="0.4">
      <c r="A838">
        <v>837</v>
      </c>
      <c r="B838" t="s">
        <v>15063</v>
      </c>
      <c r="C838" t="s">
        <v>5710</v>
      </c>
      <c r="D838" t="s">
        <v>15050</v>
      </c>
      <c r="E838" t="s">
        <v>14120</v>
      </c>
      <c r="F838" t="s">
        <v>13740</v>
      </c>
      <c r="G838" t="s">
        <v>13066</v>
      </c>
      <c r="H838" t="s">
        <v>13065</v>
      </c>
    </row>
    <row r="839" spans="1:8" x14ac:dyDescent="0.4">
      <c r="A839">
        <v>838</v>
      </c>
      <c r="B839" t="s">
        <v>15064</v>
      </c>
      <c r="C839" t="s">
        <v>5712</v>
      </c>
      <c r="D839" t="s">
        <v>4797</v>
      </c>
      <c r="E839" t="s">
        <v>14120</v>
      </c>
      <c r="F839" t="s">
        <v>13741</v>
      </c>
      <c r="G839" t="s">
        <v>13066</v>
      </c>
      <c r="H839" t="s">
        <v>13065</v>
      </c>
    </row>
    <row r="840" spans="1:8" x14ac:dyDescent="0.4">
      <c r="A840">
        <v>839</v>
      </c>
      <c r="B840" t="s">
        <v>14414</v>
      </c>
      <c r="C840" t="s">
        <v>5713</v>
      </c>
      <c r="D840" t="s">
        <v>2787</v>
      </c>
      <c r="E840" t="s">
        <v>14120</v>
      </c>
      <c r="F840" t="s">
        <v>13742</v>
      </c>
      <c r="G840" t="s">
        <v>13066</v>
      </c>
      <c r="H840" t="s">
        <v>13065</v>
      </c>
    </row>
    <row r="841" spans="1:8" x14ac:dyDescent="0.4">
      <c r="A841">
        <v>840</v>
      </c>
      <c r="B841" t="s">
        <v>14377</v>
      </c>
      <c r="C841" t="s">
        <v>15024</v>
      </c>
      <c r="D841" t="s">
        <v>2787</v>
      </c>
      <c r="E841" t="s">
        <v>14120</v>
      </c>
      <c r="F841" t="s">
        <v>13714</v>
      </c>
      <c r="G841" t="s">
        <v>13066</v>
      </c>
      <c r="H841" t="s">
        <v>13065</v>
      </c>
    </row>
    <row r="842" spans="1:8" x14ac:dyDescent="0.4">
      <c r="A842">
        <v>841</v>
      </c>
      <c r="B842" t="s">
        <v>14661</v>
      </c>
      <c r="C842" t="s">
        <v>5194</v>
      </c>
      <c r="D842" t="s">
        <v>2787</v>
      </c>
      <c r="E842" t="s">
        <v>14121</v>
      </c>
      <c r="F842" t="s">
        <v>13505</v>
      </c>
      <c r="G842" t="s">
        <v>13066</v>
      </c>
      <c r="H842" t="s">
        <v>13065</v>
      </c>
    </row>
    <row r="843" spans="1:8" x14ac:dyDescent="0.4">
      <c r="A843">
        <v>842</v>
      </c>
      <c r="B843" t="s">
        <v>14377</v>
      </c>
      <c r="C843" t="s">
        <v>14378</v>
      </c>
      <c r="D843" t="s">
        <v>4566</v>
      </c>
      <c r="E843" t="s">
        <v>14121</v>
      </c>
      <c r="F843" t="s">
        <v>13743</v>
      </c>
      <c r="G843" t="s">
        <v>13066</v>
      </c>
      <c r="H843" t="s">
        <v>13065</v>
      </c>
    </row>
    <row r="844" spans="1:8" x14ac:dyDescent="0.4">
      <c r="A844">
        <v>843</v>
      </c>
      <c r="B844" t="s">
        <v>15065</v>
      </c>
      <c r="C844" t="s">
        <v>5715</v>
      </c>
      <c r="D844" t="s">
        <v>15066</v>
      </c>
      <c r="E844" t="s">
        <v>14121</v>
      </c>
      <c r="F844" t="s">
        <v>13744</v>
      </c>
      <c r="G844" t="s">
        <v>13066</v>
      </c>
      <c r="H844" t="s">
        <v>13065</v>
      </c>
    </row>
    <row r="845" spans="1:8" x14ac:dyDescent="0.4">
      <c r="A845">
        <v>844</v>
      </c>
      <c r="B845" t="s">
        <v>15067</v>
      </c>
      <c r="C845" t="s">
        <v>5717</v>
      </c>
      <c r="D845" t="s">
        <v>15066</v>
      </c>
      <c r="E845" t="s">
        <v>14121</v>
      </c>
      <c r="F845" t="s">
        <v>13745</v>
      </c>
      <c r="G845" t="s">
        <v>13066</v>
      </c>
      <c r="H845" t="s">
        <v>13065</v>
      </c>
    </row>
    <row r="846" spans="1:8" x14ac:dyDescent="0.4">
      <c r="A846">
        <v>845</v>
      </c>
      <c r="B846" t="s">
        <v>15068</v>
      </c>
      <c r="C846" t="s">
        <v>5719</v>
      </c>
      <c r="D846" t="s">
        <v>15069</v>
      </c>
      <c r="E846" t="s">
        <v>14121</v>
      </c>
      <c r="F846" t="s">
        <v>13746</v>
      </c>
      <c r="G846" t="s">
        <v>13066</v>
      </c>
      <c r="H846" t="s">
        <v>13065</v>
      </c>
    </row>
    <row r="847" spans="1:8" x14ac:dyDescent="0.4">
      <c r="A847">
        <v>846</v>
      </c>
      <c r="B847" t="s">
        <v>15070</v>
      </c>
      <c r="C847" t="s">
        <v>5721</v>
      </c>
      <c r="D847" t="s">
        <v>15071</v>
      </c>
      <c r="E847" t="s">
        <v>14121</v>
      </c>
      <c r="F847" t="s">
        <v>13747</v>
      </c>
      <c r="G847" t="s">
        <v>13066</v>
      </c>
      <c r="H847" t="s">
        <v>13065</v>
      </c>
    </row>
    <row r="848" spans="1:8" x14ac:dyDescent="0.4">
      <c r="A848">
        <v>847</v>
      </c>
      <c r="B848" t="s">
        <v>15072</v>
      </c>
      <c r="C848" t="s">
        <v>5723</v>
      </c>
      <c r="D848" t="s">
        <v>2787</v>
      </c>
      <c r="E848" t="s">
        <v>14121</v>
      </c>
      <c r="F848" t="s">
        <v>13748</v>
      </c>
      <c r="G848" t="s">
        <v>13066</v>
      </c>
      <c r="H848" t="s">
        <v>13065</v>
      </c>
    </row>
    <row r="849" spans="1:8" x14ac:dyDescent="0.4">
      <c r="A849">
        <v>848</v>
      </c>
      <c r="B849" t="s">
        <v>15073</v>
      </c>
      <c r="C849" t="s">
        <v>15074</v>
      </c>
      <c r="D849" t="s">
        <v>2787</v>
      </c>
      <c r="E849" t="s">
        <v>14121</v>
      </c>
      <c r="F849" t="s">
        <v>13749</v>
      </c>
      <c r="G849" t="s">
        <v>13066</v>
      </c>
      <c r="H849" t="s">
        <v>13065</v>
      </c>
    </row>
    <row r="850" spans="1:8" x14ac:dyDescent="0.4">
      <c r="A850">
        <v>849</v>
      </c>
      <c r="B850" t="s">
        <v>15075</v>
      </c>
      <c r="C850" t="s">
        <v>5727</v>
      </c>
      <c r="D850" t="s">
        <v>15076</v>
      </c>
      <c r="E850" t="s">
        <v>14121</v>
      </c>
      <c r="F850" t="s">
        <v>13750</v>
      </c>
      <c r="G850" t="s">
        <v>13066</v>
      </c>
      <c r="H850" t="s">
        <v>13065</v>
      </c>
    </row>
    <row r="851" spans="1:8" x14ac:dyDescent="0.4">
      <c r="A851">
        <v>850</v>
      </c>
      <c r="B851" t="s">
        <v>15077</v>
      </c>
      <c r="C851" t="s">
        <v>5729</v>
      </c>
      <c r="D851" t="s">
        <v>15078</v>
      </c>
      <c r="E851" t="s">
        <v>14121</v>
      </c>
      <c r="F851" t="s">
        <v>13751</v>
      </c>
      <c r="G851" t="s">
        <v>13066</v>
      </c>
      <c r="H851" t="s">
        <v>13065</v>
      </c>
    </row>
    <row r="852" spans="1:8" x14ac:dyDescent="0.4">
      <c r="A852">
        <v>851</v>
      </c>
      <c r="B852" t="s">
        <v>15079</v>
      </c>
      <c r="C852" t="s">
        <v>5731</v>
      </c>
      <c r="D852" t="s">
        <v>15076</v>
      </c>
      <c r="E852" t="s">
        <v>14121</v>
      </c>
      <c r="F852" t="s">
        <v>13752</v>
      </c>
      <c r="G852" t="s">
        <v>13066</v>
      </c>
      <c r="H852" t="s">
        <v>13065</v>
      </c>
    </row>
    <row r="853" spans="1:8" x14ac:dyDescent="0.4">
      <c r="A853">
        <v>852</v>
      </c>
      <c r="B853" t="s">
        <v>15080</v>
      </c>
      <c r="C853" t="s">
        <v>5733</v>
      </c>
      <c r="D853" t="s">
        <v>15078</v>
      </c>
      <c r="E853" t="s">
        <v>14121</v>
      </c>
      <c r="F853" t="s">
        <v>13753</v>
      </c>
      <c r="G853" t="s">
        <v>13066</v>
      </c>
      <c r="H853" t="s">
        <v>13065</v>
      </c>
    </row>
    <row r="854" spans="1:8" x14ac:dyDescent="0.4">
      <c r="A854">
        <v>853</v>
      </c>
      <c r="B854" t="s">
        <v>15081</v>
      </c>
      <c r="C854" t="s">
        <v>5735</v>
      </c>
      <c r="D854" t="s">
        <v>15082</v>
      </c>
      <c r="E854" t="s">
        <v>14121</v>
      </c>
      <c r="F854" t="s">
        <v>13754</v>
      </c>
      <c r="G854" t="s">
        <v>13066</v>
      </c>
      <c r="H854" t="s">
        <v>13065</v>
      </c>
    </row>
    <row r="855" spans="1:8" x14ac:dyDescent="0.4">
      <c r="A855">
        <v>854</v>
      </c>
      <c r="B855" t="s">
        <v>15083</v>
      </c>
      <c r="C855" t="s">
        <v>5737</v>
      </c>
      <c r="D855" t="s">
        <v>15082</v>
      </c>
      <c r="E855" t="s">
        <v>14121</v>
      </c>
      <c r="F855" t="s">
        <v>13755</v>
      </c>
      <c r="G855" t="s">
        <v>13066</v>
      </c>
      <c r="H855" t="s">
        <v>13065</v>
      </c>
    </row>
    <row r="856" spans="1:8" x14ac:dyDescent="0.4">
      <c r="A856">
        <v>855</v>
      </c>
      <c r="B856" t="s">
        <v>15084</v>
      </c>
      <c r="C856" t="s">
        <v>5739</v>
      </c>
      <c r="D856" t="s">
        <v>15085</v>
      </c>
      <c r="E856" t="s">
        <v>14121</v>
      </c>
      <c r="F856" t="s">
        <v>13756</v>
      </c>
      <c r="G856" t="s">
        <v>13066</v>
      </c>
      <c r="H856" t="s">
        <v>13065</v>
      </c>
    </row>
    <row r="857" spans="1:8" x14ac:dyDescent="0.4">
      <c r="A857">
        <v>856</v>
      </c>
      <c r="B857" t="s">
        <v>15086</v>
      </c>
      <c r="C857" t="s">
        <v>5741</v>
      </c>
      <c r="D857" t="s">
        <v>15085</v>
      </c>
      <c r="E857" t="s">
        <v>14121</v>
      </c>
      <c r="F857" t="s">
        <v>13757</v>
      </c>
      <c r="G857" t="s">
        <v>13066</v>
      </c>
      <c r="H857" t="s">
        <v>13065</v>
      </c>
    </row>
    <row r="858" spans="1:8" x14ac:dyDescent="0.4">
      <c r="A858">
        <v>857</v>
      </c>
      <c r="B858" t="s">
        <v>15087</v>
      </c>
      <c r="C858" t="s">
        <v>5743</v>
      </c>
      <c r="D858" t="s">
        <v>15088</v>
      </c>
      <c r="E858" t="s">
        <v>14121</v>
      </c>
      <c r="F858" t="s">
        <v>13758</v>
      </c>
      <c r="G858" t="s">
        <v>13066</v>
      </c>
      <c r="H858" t="s">
        <v>13065</v>
      </c>
    </row>
    <row r="859" spans="1:8" x14ac:dyDescent="0.4">
      <c r="A859">
        <v>858</v>
      </c>
      <c r="B859" t="s">
        <v>15089</v>
      </c>
      <c r="C859" t="s">
        <v>5745</v>
      </c>
      <c r="D859" t="s">
        <v>15082</v>
      </c>
      <c r="E859" t="s">
        <v>14121</v>
      </c>
      <c r="F859" t="s">
        <v>13759</v>
      </c>
      <c r="G859" t="s">
        <v>13066</v>
      </c>
      <c r="H859" t="s">
        <v>13065</v>
      </c>
    </row>
    <row r="860" spans="1:8" x14ac:dyDescent="0.4">
      <c r="A860">
        <v>859</v>
      </c>
      <c r="B860" t="s">
        <v>15090</v>
      </c>
      <c r="C860" t="s">
        <v>5747</v>
      </c>
      <c r="D860" t="s">
        <v>15082</v>
      </c>
      <c r="E860" t="s">
        <v>14121</v>
      </c>
      <c r="F860" t="s">
        <v>13760</v>
      </c>
      <c r="G860" t="s">
        <v>13066</v>
      </c>
      <c r="H860" t="s">
        <v>13065</v>
      </c>
    </row>
    <row r="861" spans="1:8" x14ac:dyDescent="0.4">
      <c r="A861">
        <v>860</v>
      </c>
      <c r="B861" t="s">
        <v>15091</v>
      </c>
      <c r="C861" t="s">
        <v>5749</v>
      </c>
      <c r="D861" t="s">
        <v>15085</v>
      </c>
      <c r="E861" t="s">
        <v>14121</v>
      </c>
      <c r="F861" t="s">
        <v>13761</v>
      </c>
      <c r="G861" t="s">
        <v>13066</v>
      </c>
      <c r="H861" t="s">
        <v>13065</v>
      </c>
    </row>
    <row r="862" spans="1:8" x14ac:dyDescent="0.4">
      <c r="A862">
        <v>861</v>
      </c>
      <c r="B862" t="s">
        <v>15092</v>
      </c>
      <c r="C862" t="s">
        <v>5751</v>
      </c>
      <c r="D862" t="s">
        <v>15085</v>
      </c>
      <c r="E862" t="s">
        <v>14121</v>
      </c>
      <c r="F862" t="s">
        <v>13762</v>
      </c>
      <c r="G862" t="s">
        <v>13066</v>
      </c>
      <c r="H862" t="s">
        <v>13065</v>
      </c>
    </row>
    <row r="863" spans="1:8" x14ac:dyDescent="0.4">
      <c r="A863">
        <v>862</v>
      </c>
      <c r="B863" t="s">
        <v>15093</v>
      </c>
      <c r="C863" t="s">
        <v>5753</v>
      </c>
      <c r="D863" t="s">
        <v>15088</v>
      </c>
      <c r="E863" t="s">
        <v>14121</v>
      </c>
      <c r="F863" t="s">
        <v>13763</v>
      </c>
      <c r="G863" t="s">
        <v>13066</v>
      </c>
      <c r="H863" t="s">
        <v>13065</v>
      </c>
    </row>
    <row r="864" spans="1:8" x14ac:dyDescent="0.4">
      <c r="A864">
        <v>863</v>
      </c>
      <c r="B864" t="s">
        <v>14414</v>
      </c>
      <c r="C864" t="s">
        <v>5754</v>
      </c>
      <c r="D864" t="s">
        <v>15094</v>
      </c>
      <c r="E864" t="s">
        <v>14121</v>
      </c>
      <c r="F864" t="s">
        <v>13764</v>
      </c>
      <c r="G864" t="s">
        <v>13066</v>
      </c>
      <c r="H864" t="s">
        <v>13065</v>
      </c>
    </row>
    <row r="865" spans="1:8" x14ac:dyDescent="0.4">
      <c r="A865">
        <v>864</v>
      </c>
      <c r="B865" t="s">
        <v>14376</v>
      </c>
      <c r="C865" t="s">
        <v>2787</v>
      </c>
      <c r="D865" t="s">
        <v>2787</v>
      </c>
      <c r="E865" t="s">
        <v>14122</v>
      </c>
      <c r="F865" t="s">
        <v>13259</v>
      </c>
      <c r="G865" t="s">
        <v>13066</v>
      </c>
      <c r="H865" t="s">
        <v>13065</v>
      </c>
    </row>
    <row r="866" spans="1:8" x14ac:dyDescent="0.4">
      <c r="A866">
        <v>865</v>
      </c>
      <c r="B866" t="s">
        <v>14377</v>
      </c>
      <c r="C866" t="s">
        <v>14378</v>
      </c>
      <c r="D866" t="s">
        <v>2787</v>
      </c>
      <c r="E866" t="s">
        <v>14122</v>
      </c>
      <c r="F866" t="s">
        <v>13260</v>
      </c>
      <c r="G866" t="s">
        <v>13066</v>
      </c>
      <c r="H866" t="s">
        <v>13065</v>
      </c>
    </row>
    <row r="867" spans="1:8" x14ac:dyDescent="0.4">
      <c r="A867">
        <v>866</v>
      </c>
      <c r="B867" t="s">
        <v>15095</v>
      </c>
      <c r="C867" t="s">
        <v>5756</v>
      </c>
      <c r="D867" t="s">
        <v>14618</v>
      </c>
      <c r="E867" t="s">
        <v>14122</v>
      </c>
      <c r="F867" t="s">
        <v>13765</v>
      </c>
      <c r="G867" t="s">
        <v>13066</v>
      </c>
      <c r="H867" t="s">
        <v>13065</v>
      </c>
    </row>
    <row r="868" spans="1:8" x14ac:dyDescent="0.4">
      <c r="A868">
        <v>867</v>
      </c>
      <c r="B868" t="s">
        <v>15096</v>
      </c>
      <c r="C868" t="s">
        <v>5758</v>
      </c>
      <c r="D868" t="s">
        <v>14618</v>
      </c>
      <c r="E868" t="s">
        <v>14122</v>
      </c>
      <c r="F868" t="s">
        <v>13766</v>
      </c>
      <c r="G868" t="s">
        <v>13066</v>
      </c>
      <c r="H868" t="s">
        <v>13065</v>
      </c>
    </row>
    <row r="869" spans="1:8" x14ac:dyDescent="0.4">
      <c r="A869">
        <v>868</v>
      </c>
      <c r="B869" t="s">
        <v>15097</v>
      </c>
      <c r="C869" t="s">
        <v>5760</v>
      </c>
      <c r="D869" t="s">
        <v>14618</v>
      </c>
      <c r="E869" t="s">
        <v>14122</v>
      </c>
      <c r="F869" t="s">
        <v>13767</v>
      </c>
      <c r="G869" t="s">
        <v>13066</v>
      </c>
      <c r="H869" t="s">
        <v>13065</v>
      </c>
    </row>
    <row r="870" spans="1:8" x14ac:dyDescent="0.4">
      <c r="A870">
        <v>869</v>
      </c>
      <c r="B870" t="s">
        <v>15098</v>
      </c>
      <c r="C870" t="s">
        <v>5762</v>
      </c>
      <c r="D870" t="s">
        <v>14618</v>
      </c>
      <c r="E870" t="s">
        <v>14122</v>
      </c>
      <c r="F870" t="s">
        <v>13768</v>
      </c>
      <c r="G870" t="s">
        <v>13066</v>
      </c>
      <c r="H870" t="s">
        <v>13065</v>
      </c>
    </row>
    <row r="871" spans="1:8" x14ac:dyDescent="0.4">
      <c r="A871">
        <v>870</v>
      </c>
      <c r="B871" t="s">
        <v>15099</v>
      </c>
      <c r="C871" t="s">
        <v>5764</v>
      </c>
      <c r="D871" t="s">
        <v>14618</v>
      </c>
      <c r="E871" t="s">
        <v>14122</v>
      </c>
      <c r="F871" t="s">
        <v>13769</v>
      </c>
      <c r="G871" t="s">
        <v>13066</v>
      </c>
      <c r="H871" t="s">
        <v>13065</v>
      </c>
    </row>
    <row r="872" spans="1:8" x14ac:dyDescent="0.4">
      <c r="A872">
        <v>871</v>
      </c>
      <c r="B872" t="s">
        <v>15100</v>
      </c>
      <c r="C872" t="s">
        <v>5766</v>
      </c>
      <c r="D872" t="s">
        <v>14618</v>
      </c>
      <c r="E872" t="s">
        <v>14122</v>
      </c>
      <c r="F872" t="s">
        <v>13770</v>
      </c>
      <c r="G872" t="s">
        <v>13066</v>
      </c>
      <c r="H872" t="s">
        <v>13065</v>
      </c>
    </row>
    <row r="873" spans="1:8" x14ac:dyDescent="0.4">
      <c r="A873">
        <v>872</v>
      </c>
      <c r="B873" t="s">
        <v>15101</v>
      </c>
      <c r="C873" t="s">
        <v>5768</v>
      </c>
      <c r="D873" t="s">
        <v>15102</v>
      </c>
      <c r="E873" t="s">
        <v>14122</v>
      </c>
      <c r="F873" t="s">
        <v>13771</v>
      </c>
      <c r="G873" t="s">
        <v>13066</v>
      </c>
      <c r="H873" t="s">
        <v>13065</v>
      </c>
    </row>
    <row r="874" spans="1:8" x14ac:dyDescent="0.4">
      <c r="A874">
        <v>873</v>
      </c>
      <c r="B874" t="s">
        <v>15103</v>
      </c>
      <c r="C874" t="s">
        <v>5770</v>
      </c>
      <c r="D874" t="s">
        <v>15104</v>
      </c>
      <c r="E874" t="s">
        <v>14122</v>
      </c>
      <c r="F874" t="s">
        <v>13772</v>
      </c>
      <c r="G874" t="s">
        <v>13066</v>
      </c>
      <c r="H874" t="s">
        <v>13065</v>
      </c>
    </row>
    <row r="875" spans="1:8" x14ac:dyDescent="0.4">
      <c r="A875">
        <v>874</v>
      </c>
      <c r="B875" t="s">
        <v>15105</v>
      </c>
      <c r="C875" t="s">
        <v>5772</v>
      </c>
      <c r="D875" t="s">
        <v>15106</v>
      </c>
      <c r="E875" t="s">
        <v>14122</v>
      </c>
      <c r="F875" t="s">
        <v>13773</v>
      </c>
      <c r="G875" t="s">
        <v>13066</v>
      </c>
      <c r="H875" t="s">
        <v>13065</v>
      </c>
    </row>
    <row r="876" spans="1:8" x14ac:dyDescent="0.4">
      <c r="A876">
        <v>875</v>
      </c>
      <c r="B876" t="s">
        <v>15107</v>
      </c>
      <c r="C876" t="s">
        <v>5774</v>
      </c>
      <c r="D876" t="s">
        <v>15108</v>
      </c>
      <c r="E876" t="s">
        <v>14122</v>
      </c>
      <c r="F876" t="s">
        <v>13774</v>
      </c>
      <c r="G876" t="s">
        <v>13066</v>
      </c>
      <c r="H876" t="s">
        <v>13065</v>
      </c>
    </row>
    <row r="877" spans="1:8" x14ac:dyDescent="0.4">
      <c r="A877">
        <v>876</v>
      </c>
      <c r="B877" t="s">
        <v>14414</v>
      </c>
      <c r="C877" t="s">
        <v>5775</v>
      </c>
      <c r="D877" t="s">
        <v>4566</v>
      </c>
      <c r="E877" t="s">
        <v>14122</v>
      </c>
      <c r="F877" t="s">
        <v>13775</v>
      </c>
      <c r="G877" t="s">
        <v>13066</v>
      </c>
      <c r="H877" t="s">
        <v>13065</v>
      </c>
    </row>
    <row r="878" spans="1:8" x14ac:dyDescent="0.4">
      <c r="A878">
        <v>877</v>
      </c>
      <c r="B878" t="s">
        <v>15109</v>
      </c>
      <c r="C878" t="s">
        <v>5777</v>
      </c>
      <c r="D878" t="s">
        <v>4566</v>
      </c>
      <c r="E878" t="s">
        <v>14122</v>
      </c>
      <c r="F878" t="s">
        <v>13776</v>
      </c>
      <c r="G878" t="s">
        <v>13066</v>
      </c>
      <c r="H878" t="s">
        <v>13065</v>
      </c>
    </row>
    <row r="879" spans="1:8" x14ac:dyDescent="0.4">
      <c r="A879">
        <v>878</v>
      </c>
      <c r="B879" t="s">
        <v>15110</v>
      </c>
      <c r="C879" t="s">
        <v>15111</v>
      </c>
      <c r="D879" t="s">
        <v>15112</v>
      </c>
      <c r="E879" t="s">
        <v>14122</v>
      </c>
      <c r="F879" t="s">
        <v>14179</v>
      </c>
      <c r="G879" t="s">
        <v>13066</v>
      </c>
      <c r="H879" t="s">
        <v>13065</v>
      </c>
    </row>
    <row r="880" spans="1:8" x14ac:dyDescent="0.4">
      <c r="A880">
        <v>879</v>
      </c>
      <c r="B880" t="s">
        <v>14376</v>
      </c>
      <c r="C880" t="s">
        <v>2787</v>
      </c>
      <c r="D880" t="s">
        <v>2787</v>
      </c>
      <c r="E880" t="s">
        <v>14123</v>
      </c>
      <c r="F880" t="s">
        <v>13259</v>
      </c>
      <c r="G880" t="s">
        <v>13066</v>
      </c>
      <c r="H880" t="s">
        <v>13065</v>
      </c>
    </row>
    <row r="881" spans="1:8" x14ac:dyDescent="0.4">
      <c r="A881">
        <v>880</v>
      </c>
      <c r="B881" t="s">
        <v>15113</v>
      </c>
      <c r="C881" t="s">
        <v>5781</v>
      </c>
      <c r="D881" t="s">
        <v>15114</v>
      </c>
      <c r="E881" t="s">
        <v>14123</v>
      </c>
      <c r="F881" t="s">
        <v>13777</v>
      </c>
      <c r="G881" t="s">
        <v>13066</v>
      </c>
      <c r="H881" t="s">
        <v>13065</v>
      </c>
    </row>
    <row r="882" spans="1:8" x14ac:dyDescent="0.4">
      <c r="A882">
        <v>881</v>
      </c>
      <c r="B882" t="s">
        <v>14928</v>
      </c>
      <c r="C882" t="s">
        <v>5782</v>
      </c>
      <c r="D882" t="s">
        <v>15114</v>
      </c>
      <c r="E882" t="s">
        <v>14123</v>
      </c>
      <c r="F882" t="s">
        <v>13778</v>
      </c>
      <c r="G882" t="s">
        <v>13066</v>
      </c>
      <c r="H882" t="s">
        <v>13065</v>
      </c>
    </row>
    <row r="883" spans="1:8" x14ac:dyDescent="0.4">
      <c r="A883">
        <v>882</v>
      </c>
      <c r="B883" t="s">
        <v>15115</v>
      </c>
      <c r="C883" t="s">
        <v>5784</v>
      </c>
      <c r="D883" t="s">
        <v>15116</v>
      </c>
      <c r="E883" t="s">
        <v>14123</v>
      </c>
      <c r="F883" t="s">
        <v>13779</v>
      </c>
      <c r="G883" t="s">
        <v>13066</v>
      </c>
      <c r="H883" t="s">
        <v>13065</v>
      </c>
    </row>
    <row r="884" spans="1:8" x14ac:dyDescent="0.4">
      <c r="A884">
        <v>883</v>
      </c>
      <c r="B884" t="s">
        <v>15117</v>
      </c>
      <c r="C884" t="s">
        <v>5786</v>
      </c>
      <c r="D884" t="s">
        <v>15118</v>
      </c>
      <c r="E884" t="s">
        <v>14123</v>
      </c>
      <c r="F884" t="s">
        <v>13780</v>
      </c>
      <c r="G884" t="s">
        <v>13066</v>
      </c>
      <c r="H884" t="s">
        <v>13065</v>
      </c>
    </row>
    <row r="885" spans="1:8" x14ac:dyDescent="0.4">
      <c r="A885">
        <v>884</v>
      </c>
      <c r="B885" t="s">
        <v>15119</v>
      </c>
      <c r="C885" t="s">
        <v>5788</v>
      </c>
      <c r="D885" t="s">
        <v>15120</v>
      </c>
      <c r="E885" t="s">
        <v>14123</v>
      </c>
      <c r="F885" t="s">
        <v>13781</v>
      </c>
      <c r="G885" t="s">
        <v>13066</v>
      </c>
      <c r="H885" t="s">
        <v>13065</v>
      </c>
    </row>
    <row r="886" spans="1:8" x14ac:dyDescent="0.4">
      <c r="A886">
        <v>885</v>
      </c>
      <c r="B886" t="s">
        <v>15121</v>
      </c>
      <c r="C886" t="s">
        <v>5790</v>
      </c>
      <c r="D886" t="s">
        <v>15120</v>
      </c>
      <c r="E886" t="s">
        <v>14123</v>
      </c>
      <c r="F886" t="s">
        <v>13782</v>
      </c>
      <c r="G886" t="s">
        <v>13066</v>
      </c>
      <c r="H886" t="s">
        <v>13065</v>
      </c>
    </row>
    <row r="887" spans="1:8" x14ac:dyDescent="0.4">
      <c r="A887">
        <v>886</v>
      </c>
      <c r="B887" t="s">
        <v>14918</v>
      </c>
      <c r="C887" t="s">
        <v>5791</v>
      </c>
      <c r="D887" t="s">
        <v>15122</v>
      </c>
      <c r="E887" t="s">
        <v>14123</v>
      </c>
      <c r="F887" t="s">
        <v>13783</v>
      </c>
      <c r="G887" t="s">
        <v>13066</v>
      </c>
      <c r="H887" t="s">
        <v>13065</v>
      </c>
    </row>
    <row r="888" spans="1:8" x14ac:dyDescent="0.4">
      <c r="A888">
        <v>887</v>
      </c>
      <c r="B888" t="s">
        <v>15123</v>
      </c>
      <c r="C888" t="s">
        <v>5793</v>
      </c>
      <c r="D888" t="s">
        <v>15114</v>
      </c>
      <c r="E888" t="s">
        <v>14123</v>
      </c>
      <c r="F888" t="s">
        <v>13784</v>
      </c>
      <c r="G888" t="s">
        <v>13066</v>
      </c>
      <c r="H888" t="s">
        <v>13065</v>
      </c>
    </row>
    <row r="889" spans="1:8" x14ac:dyDescent="0.4">
      <c r="A889">
        <v>888</v>
      </c>
      <c r="B889" t="s">
        <v>15124</v>
      </c>
      <c r="C889" t="s">
        <v>5795</v>
      </c>
      <c r="D889" t="s">
        <v>15114</v>
      </c>
      <c r="E889" t="s">
        <v>14123</v>
      </c>
      <c r="F889" t="s">
        <v>13785</v>
      </c>
      <c r="G889" t="s">
        <v>13066</v>
      </c>
      <c r="H889" t="s">
        <v>13065</v>
      </c>
    </row>
    <row r="890" spans="1:8" x14ac:dyDescent="0.4">
      <c r="A890">
        <v>889</v>
      </c>
      <c r="B890" t="s">
        <v>15125</v>
      </c>
      <c r="C890" t="s">
        <v>5797</v>
      </c>
      <c r="D890" t="s">
        <v>2787</v>
      </c>
      <c r="E890" t="s">
        <v>14123</v>
      </c>
      <c r="F890" t="s">
        <v>13786</v>
      </c>
      <c r="G890" t="s">
        <v>13066</v>
      </c>
      <c r="H890" t="s">
        <v>13065</v>
      </c>
    </row>
    <row r="891" spans="1:8" x14ac:dyDescent="0.4">
      <c r="A891">
        <v>890</v>
      </c>
      <c r="B891" t="s">
        <v>15126</v>
      </c>
      <c r="C891" t="s">
        <v>5799</v>
      </c>
      <c r="D891" t="s">
        <v>2787</v>
      </c>
      <c r="E891" t="s">
        <v>14123</v>
      </c>
      <c r="F891" t="s">
        <v>13787</v>
      </c>
      <c r="G891" t="s">
        <v>13066</v>
      </c>
      <c r="H891" t="s">
        <v>13065</v>
      </c>
    </row>
    <row r="892" spans="1:8" x14ac:dyDescent="0.4">
      <c r="A892">
        <v>891</v>
      </c>
      <c r="B892" t="s">
        <v>15098</v>
      </c>
      <c r="C892" t="s">
        <v>5800</v>
      </c>
      <c r="D892" t="s">
        <v>2787</v>
      </c>
      <c r="E892" t="s">
        <v>14123</v>
      </c>
      <c r="F892" t="s">
        <v>13788</v>
      </c>
      <c r="G892" t="s">
        <v>13066</v>
      </c>
      <c r="H892" t="s">
        <v>13065</v>
      </c>
    </row>
    <row r="893" spans="1:8" x14ac:dyDescent="0.4">
      <c r="A893">
        <v>892</v>
      </c>
      <c r="B893" t="s">
        <v>15127</v>
      </c>
      <c r="C893" t="s">
        <v>15128</v>
      </c>
      <c r="D893" t="s">
        <v>15129</v>
      </c>
      <c r="E893" t="s">
        <v>14123</v>
      </c>
      <c r="F893" t="s">
        <v>14180</v>
      </c>
      <c r="G893" t="s">
        <v>13066</v>
      </c>
      <c r="H893" t="s">
        <v>13065</v>
      </c>
    </row>
    <row r="894" spans="1:8" x14ac:dyDescent="0.4">
      <c r="A894">
        <v>893</v>
      </c>
      <c r="B894" t="s">
        <v>15130</v>
      </c>
      <c r="C894" t="s">
        <v>15131</v>
      </c>
      <c r="D894" t="s">
        <v>15132</v>
      </c>
      <c r="E894" t="s">
        <v>14123</v>
      </c>
      <c r="F894" t="s">
        <v>14181</v>
      </c>
      <c r="G894" t="s">
        <v>13066</v>
      </c>
      <c r="H894" t="s">
        <v>13065</v>
      </c>
    </row>
    <row r="895" spans="1:8" x14ac:dyDescent="0.4">
      <c r="A895">
        <v>894</v>
      </c>
      <c r="B895" t="s">
        <v>15133</v>
      </c>
      <c r="C895" t="s">
        <v>15134</v>
      </c>
      <c r="D895" t="s">
        <v>15135</v>
      </c>
      <c r="E895" t="s">
        <v>14123</v>
      </c>
      <c r="F895" t="s">
        <v>14182</v>
      </c>
      <c r="G895" t="s">
        <v>13066</v>
      </c>
      <c r="H895" t="s">
        <v>13065</v>
      </c>
    </row>
    <row r="896" spans="1:8" x14ac:dyDescent="0.4">
      <c r="A896">
        <v>895</v>
      </c>
      <c r="B896" t="s">
        <v>15136</v>
      </c>
      <c r="C896" t="s">
        <v>5808</v>
      </c>
      <c r="D896" t="s">
        <v>15137</v>
      </c>
      <c r="E896" t="s">
        <v>14123</v>
      </c>
      <c r="F896" t="s">
        <v>14159</v>
      </c>
      <c r="G896" t="s">
        <v>13066</v>
      </c>
      <c r="H896" t="s">
        <v>13065</v>
      </c>
    </row>
    <row r="897" spans="1:8" x14ac:dyDescent="0.4">
      <c r="A897">
        <v>896</v>
      </c>
      <c r="B897" t="s">
        <v>15138</v>
      </c>
      <c r="C897" t="s">
        <v>5810</v>
      </c>
      <c r="D897" t="s">
        <v>2787</v>
      </c>
      <c r="E897" t="s">
        <v>14123</v>
      </c>
      <c r="F897" t="s">
        <v>13789</v>
      </c>
      <c r="G897" t="s">
        <v>13066</v>
      </c>
      <c r="H897" t="s">
        <v>13065</v>
      </c>
    </row>
    <row r="898" spans="1:8" x14ac:dyDescent="0.4">
      <c r="A898">
        <v>897</v>
      </c>
      <c r="B898" t="s">
        <v>14414</v>
      </c>
      <c r="C898" t="s">
        <v>5811</v>
      </c>
      <c r="D898" t="s">
        <v>2787</v>
      </c>
      <c r="E898" t="s">
        <v>14123</v>
      </c>
      <c r="F898" t="s">
        <v>13790</v>
      </c>
      <c r="G898" t="s">
        <v>13066</v>
      </c>
      <c r="H898" t="s">
        <v>13065</v>
      </c>
    </row>
    <row r="899" spans="1:8" x14ac:dyDescent="0.4">
      <c r="A899">
        <v>898</v>
      </c>
      <c r="B899" t="s">
        <v>14377</v>
      </c>
      <c r="C899" t="s">
        <v>14378</v>
      </c>
      <c r="D899" t="s">
        <v>4566</v>
      </c>
      <c r="E899" t="s">
        <v>14123</v>
      </c>
      <c r="F899" t="s">
        <v>13743</v>
      </c>
      <c r="G899" t="s">
        <v>13066</v>
      </c>
      <c r="H899" t="s">
        <v>13065</v>
      </c>
    </row>
    <row r="900" spans="1:8" x14ac:dyDescent="0.4">
      <c r="A900">
        <v>899</v>
      </c>
      <c r="B900" t="s">
        <v>14195</v>
      </c>
      <c r="C900" t="s">
        <v>5812</v>
      </c>
      <c r="D900" t="s">
        <v>15139</v>
      </c>
      <c r="E900" t="s">
        <v>14124</v>
      </c>
      <c r="F900" t="s">
        <v>13791</v>
      </c>
      <c r="G900" t="s">
        <v>13066</v>
      </c>
      <c r="H900" t="s">
        <v>13065</v>
      </c>
    </row>
    <row r="901" spans="1:8" x14ac:dyDescent="0.4">
      <c r="A901">
        <v>900</v>
      </c>
      <c r="B901" t="s">
        <v>14196</v>
      </c>
      <c r="C901" t="s">
        <v>5813</v>
      </c>
      <c r="D901" t="s">
        <v>15140</v>
      </c>
      <c r="E901" t="s">
        <v>14124</v>
      </c>
      <c r="F901" t="s">
        <v>13792</v>
      </c>
      <c r="G901" t="s">
        <v>13066</v>
      </c>
      <c r="H901" t="s">
        <v>13065</v>
      </c>
    </row>
    <row r="902" spans="1:8" x14ac:dyDescent="0.4">
      <c r="A902">
        <v>901</v>
      </c>
      <c r="B902" t="s">
        <v>14197</v>
      </c>
      <c r="C902" t="s">
        <v>5814</v>
      </c>
      <c r="D902" t="s">
        <v>15141</v>
      </c>
      <c r="E902" t="s">
        <v>14124</v>
      </c>
      <c r="F902" t="s">
        <v>13793</v>
      </c>
      <c r="G902" t="s">
        <v>13066</v>
      </c>
      <c r="H902" t="s">
        <v>13065</v>
      </c>
    </row>
    <row r="903" spans="1:8" x14ac:dyDescent="0.4">
      <c r="A903">
        <v>902</v>
      </c>
      <c r="B903" t="s">
        <v>14198</v>
      </c>
      <c r="C903" t="s">
        <v>5815</v>
      </c>
      <c r="D903" t="s">
        <v>15142</v>
      </c>
      <c r="E903" t="s">
        <v>14124</v>
      </c>
      <c r="F903" t="s">
        <v>13794</v>
      </c>
      <c r="G903" t="s">
        <v>13066</v>
      </c>
      <c r="H903" t="s">
        <v>13065</v>
      </c>
    </row>
    <row r="904" spans="1:8" x14ac:dyDescent="0.4">
      <c r="A904">
        <v>903</v>
      </c>
      <c r="B904" t="s">
        <v>14199</v>
      </c>
      <c r="C904" t="s">
        <v>5816</v>
      </c>
      <c r="D904" t="s">
        <v>15143</v>
      </c>
      <c r="E904" t="s">
        <v>14124</v>
      </c>
      <c r="F904" t="s">
        <v>13795</v>
      </c>
      <c r="G904" t="s">
        <v>13066</v>
      </c>
      <c r="H904" t="s">
        <v>13065</v>
      </c>
    </row>
    <row r="905" spans="1:8" x14ac:dyDescent="0.4">
      <c r="A905">
        <v>904</v>
      </c>
      <c r="B905" t="s">
        <v>14200</v>
      </c>
      <c r="C905" t="s">
        <v>5817</v>
      </c>
      <c r="D905" t="s">
        <v>15143</v>
      </c>
      <c r="E905" t="s">
        <v>14124</v>
      </c>
      <c r="F905" t="s">
        <v>13796</v>
      </c>
      <c r="G905" t="s">
        <v>13066</v>
      </c>
      <c r="H905" t="s">
        <v>13065</v>
      </c>
    </row>
    <row r="906" spans="1:8" x14ac:dyDescent="0.4">
      <c r="A906">
        <v>905</v>
      </c>
      <c r="B906" t="s">
        <v>14225</v>
      </c>
      <c r="C906" t="s">
        <v>5818</v>
      </c>
      <c r="D906" t="s">
        <v>15144</v>
      </c>
      <c r="E906" t="s">
        <v>14124</v>
      </c>
      <c r="F906" t="s">
        <v>13797</v>
      </c>
      <c r="G906" t="s">
        <v>13066</v>
      </c>
      <c r="H906" t="s">
        <v>13065</v>
      </c>
    </row>
    <row r="907" spans="1:8" x14ac:dyDescent="0.4">
      <c r="A907">
        <v>906</v>
      </c>
      <c r="B907" t="s">
        <v>15145</v>
      </c>
      <c r="C907" t="s">
        <v>5820</v>
      </c>
      <c r="D907" t="s">
        <v>4566</v>
      </c>
      <c r="E907" t="s">
        <v>14124</v>
      </c>
      <c r="F907" t="s">
        <v>13798</v>
      </c>
      <c r="G907" t="s">
        <v>13066</v>
      </c>
      <c r="H907" t="s">
        <v>13065</v>
      </c>
    </row>
    <row r="908" spans="1:8" x14ac:dyDescent="0.4">
      <c r="A908">
        <v>907</v>
      </c>
      <c r="B908" t="s">
        <v>14464</v>
      </c>
      <c r="C908" t="s">
        <v>4776</v>
      </c>
      <c r="D908" t="s">
        <v>4566</v>
      </c>
      <c r="E908" t="s">
        <v>14124</v>
      </c>
      <c r="F908" t="s">
        <v>13799</v>
      </c>
      <c r="G908" t="s">
        <v>13066</v>
      </c>
      <c r="H908" t="s">
        <v>13065</v>
      </c>
    </row>
    <row r="909" spans="1:8" x14ac:dyDescent="0.4">
      <c r="A909">
        <v>908</v>
      </c>
      <c r="B909" t="s">
        <v>14465</v>
      </c>
      <c r="C909" t="s">
        <v>4778</v>
      </c>
      <c r="D909" t="s">
        <v>4566</v>
      </c>
      <c r="E909" t="s">
        <v>14124</v>
      </c>
      <c r="F909" t="s">
        <v>13800</v>
      </c>
      <c r="G909" t="s">
        <v>13066</v>
      </c>
      <c r="H909" t="s">
        <v>13065</v>
      </c>
    </row>
    <row r="910" spans="1:8" x14ac:dyDescent="0.4">
      <c r="A910">
        <v>909</v>
      </c>
      <c r="B910" t="s">
        <v>14466</v>
      </c>
      <c r="C910" t="s">
        <v>4780</v>
      </c>
      <c r="D910" t="s">
        <v>4566</v>
      </c>
      <c r="E910" t="s">
        <v>14124</v>
      </c>
      <c r="F910" t="s">
        <v>13801</v>
      </c>
      <c r="G910" t="s">
        <v>13066</v>
      </c>
      <c r="H910" t="s">
        <v>13065</v>
      </c>
    </row>
    <row r="911" spans="1:8" x14ac:dyDescent="0.4">
      <c r="A911">
        <v>910</v>
      </c>
      <c r="B911" t="s">
        <v>15146</v>
      </c>
      <c r="C911" t="s">
        <v>5822</v>
      </c>
      <c r="D911" t="s">
        <v>15147</v>
      </c>
      <c r="E911" t="s">
        <v>14124</v>
      </c>
      <c r="F911" t="s">
        <v>13802</v>
      </c>
      <c r="G911" t="s">
        <v>13066</v>
      </c>
      <c r="H911" t="s">
        <v>13065</v>
      </c>
    </row>
    <row r="912" spans="1:8" x14ac:dyDescent="0.4">
      <c r="A912">
        <v>911</v>
      </c>
      <c r="B912" t="s">
        <v>15148</v>
      </c>
      <c r="C912" t="s">
        <v>5824</v>
      </c>
      <c r="D912" t="s">
        <v>15149</v>
      </c>
      <c r="E912" t="s">
        <v>14124</v>
      </c>
      <c r="F912" t="s">
        <v>13803</v>
      </c>
      <c r="G912" t="s">
        <v>13066</v>
      </c>
      <c r="H912" t="s">
        <v>13065</v>
      </c>
    </row>
    <row r="913" spans="1:8" x14ac:dyDescent="0.4">
      <c r="A913">
        <v>912</v>
      </c>
      <c r="B913" t="s">
        <v>15150</v>
      </c>
      <c r="C913" t="s">
        <v>5826</v>
      </c>
      <c r="D913" t="s">
        <v>15151</v>
      </c>
      <c r="E913" t="s">
        <v>14124</v>
      </c>
      <c r="F913" t="s">
        <v>13804</v>
      </c>
      <c r="G913" t="s">
        <v>13066</v>
      </c>
      <c r="H913" t="s">
        <v>13065</v>
      </c>
    </row>
    <row r="914" spans="1:8" x14ac:dyDescent="0.4">
      <c r="A914">
        <v>913</v>
      </c>
      <c r="B914" t="s">
        <v>15152</v>
      </c>
      <c r="C914" t="s">
        <v>5828</v>
      </c>
      <c r="D914" t="s">
        <v>15153</v>
      </c>
      <c r="E914" t="s">
        <v>14124</v>
      </c>
      <c r="F914" t="s">
        <v>13805</v>
      </c>
      <c r="G914" t="s">
        <v>13066</v>
      </c>
      <c r="H914" t="s">
        <v>13065</v>
      </c>
    </row>
    <row r="915" spans="1:8" x14ac:dyDescent="0.4">
      <c r="A915">
        <v>914</v>
      </c>
      <c r="B915" t="s">
        <v>14419</v>
      </c>
      <c r="C915" t="s">
        <v>5829</v>
      </c>
      <c r="D915" t="s">
        <v>15154</v>
      </c>
      <c r="E915" t="s">
        <v>14124</v>
      </c>
      <c r="F915" t="s">
        <v>13806</v>
      </c>
      <c r="G915" t="s">
        <v>13066</v>
      </c>
      <c r="H915" t="s">
        <v>13065</v>
      </c>
    </row>
    <row r="916" spans="1:8" x14ac:dyDescent="0.4">
      <c r="A916">
        <v>915</v>
      </c>
      <c r="B916" t="s">
        <v>15155</v>
      </c>
      <c r="C916" t="s">
        <v>5831</v>
      </c>
      <c r="D916" t="s">
        <v>15156</v>
      </c>
      <c r="E916" t="s">
        <v>14124</v>
      </c>
      <c r="F916" t="s">
        <v>13807</v>
      </c>
      <c r="G916" t="s">
        <v>13066</v>
      </c>
      <c r="H916" t="s">
        <v>13065</v>
      </c>
    </row>
    <row r="917" spans="1:8" x14ac:dyDescent="0.4">
      <c r="A917">
        <v>916</v>
      </c>
      <c r="B917" t="s">
        <v>15157</v>
      </c>
      <c r="C917" t="s">
        <v>5833</v>
      </c>
      <c r="D917" t="s">
        <v>15158</v>
      </c>
      <c r="E917" t="s">
        <v>14124</v>
      </c>
      <c r="F917" t="s">
        <v>13808</v>
      </c>
      <c r="G917" t="s">
        <v>13066</v>
      </c>
      <c r="H917" t="s">
        <v>13065</v>
      </c>
    </row>
    <row r="918" spans="1:8" x14ac:dyDescent="0.4">
      <c r="A918">
        <v>917</v>
      </c>
      <c r="B918" t="s">
        <v>15159</v>
      </c>
      <c r="C918" t="s">
        <v>15160</v>
      </c>
      <c r="D918" t="s">
        <v>15161</v>
      </c>
      <c r="E918" t="s">
        <v>14124</v>
      </c>
      <c r="F918" t="s">
        <v>14183</v>
      </c>
      <c r="G918" t="s">
        <v>13066</v>
      </c>
      <c r="H918" t="s">
        <v>13065</v>
      </c>
    </row>
    <row r="919" spans="1:8" x14ac:dyDescent="0.4">
      <c r="A919">
        <v>918</v>
      </c>
      <c r="B919" t="s">
        <v>14467</v>
      </c>
      <c r="C919" t="s">
        <v>5836</v>
      </c>
      <c r="D919" t="s">
        <v>15162</v>
      </c>
      <c r="E919" t="s">
        <v>14124</v>
      </c>
      <c r="F919" t="s">
        <v>13809</v>
      </c>
      <c r="G919" t="s">
        <v>13066</v>
      </c>
      <c r="H919" t="s">
        <v>13065</v>
      </c>
    </row>
    <row r="920" spans="1:8" x14ac:dyDescent="0.4">
      <c r="A920">
        <v>919</v>
      </c>
      <c r="B920" t="s">
        <v>15163</v>
      </c>
      <c r="C920" t="s">
        <v>5838</v>
      </c>
      <c r="D920" t="s">
        <v>15164</v>
      </c>
      <c r="E920" t="s">
        <v>14124</v>
      </c>
      <c r="F920" t="s">
        <v>13810</v>
      </c>
      <c r="G920" t="s">
        <v>13066</v>
      </c>
      <c r="H920" t="s">
        <v>13065</v>
      </c>
    </row>
    <row r="921" spans="1:8" x14ac:dyDescent="0.4">
      <c r="A921">
        <v>920</v>
      </c>
      <c r="B921" t="s">
        <v>14462</v>
      </c>
      <c r="C921" t="s">
        <v>5839</v>
      </c>
      <c r="D921" t="s">
        <v>15165</v>
      </c>
      <c r="E921" t="s">
        <v>14124</v>
      </c>
      <c r="F921" t="s">
        <v>13811</v>
      </c>
      <c r="G921" t="s">
        <v>13066</v>
      </c>
      <c r="H921" t="s">
        <v>13065</v>
      </c>
    </row>
    <row r="922" spans="1:8" x14ac:dyDescent="0.4">
      <c r="A922">
        <v>921</v>
      </c>
      <c r="B922" t="s">
        <v>14463</v>
      </c>
      <c r="C922" t="s">
        <v>5840</v>
      </c>
      <c r="D922" t="s">
        <v>15166</v>
      </c>
      <c r="E922" t="s">
        <v>14124</v>
      </c>
      <c r="F922" t="s">
        <v>13812</v>
      </c>
      <c r="G922" t="s">
        <v>13066</v>
      </c>
      <c r="H922" t="s">
        <v>13065</v>
      </c>
    </row>
    <row r="923" spans="1:8" x14ac:dyDescent="0.4">
      <c r="A923">
        <v>922</v>
      </c>
      <c r="B923" t="s">
        <v>15167</v>
      </c>
      <c r="C923" t="s">
        <v>5842</v>
      </c>
      <c r="D923" t="s">
        <v>15164</v>
      </c>
      <c r="E923" t="s">
        <v>14124</v>
      </c>
      <c r="F923" t="s">
        <v>13813</v>
      </c>
      <c r="G923" t="s">
        <v>13066</v>
      </c>
      <c r="H923" t="s">
        <v>13065</v>
      </c>
    </row>
    <row r="924" spans="1:8" x14ac:dyDescent="0.4">
      <c r="A924">
        <v>923</v>
      </c>
      <c r="B924" t="s">
        <v>15168</v>
      </c>
      <c r="C924" t="s">
        <v>5844</v>
      </c>
      <c r="D924" t="s">
        <v>15164</v>
      </c>
      <c r="E924" t="s">
        <v>14124</v>
      </c>
      <c r="F924" t="s">
        <v>13814</v>
      </c>
      <c r="G924" t="s">
        <v>13066</v>
      </c>
      <c r="H924" t="s">
        <v>13065</v>
      </c>
    </row>
    <row r="925" spans="1:8" x14ac:dyDescent="0.4">
      <c r="A925">
        <v>924</v>
      </c>
      <c r="B925" t="s">
        <v>15169</v>
      </c>
      <c r="C925" t="s">
        <v>5846</v>
      </c>
      <c r="D925" t="s">
        <v>15164</v>
      </c>
      <c r="E925" t="s">
        <v>14124</v>
      </c>
      <c r="F925" t="s">
        <v>13815</v>
      </c>
      <c r="G925" t="s">
        <v>13066</v>
      </c>
      <c r="H925" t="s">
        <v>13065</v>
      </c>
    </row>
    <row r="926" spans="1:8" x14ac:dyDescent="0.4">
      <c r="A926">
        <v>925</v>
      </c>
      <c r="B926" t="s">
        <v>15170</v>
      </c>
      <c r="C926" t="s">
        <v>5848</v>
      </c>
      <c r="D926" t="s">
        <v>15164</v>
      </c>
      <c r="E926" t="s">
        <v>14124</v>
      </c>
      <c r="F926" t="s">
        <v>13816</v>
      </c>
      <c r="G926" t="s">
        <v>13066</v>
      </c>
      <c r="H926" t="s">
        <v>13065</v>
      </c>
    </row>
    <row r="927" spans="1:8" x14ac:dyDescent="0.4">
      <c r="A927">
        <v>926</v>
      </c>
      <c r="B927" t="s">
        <v>15171</v>
      </c>
      <c r="C927" t="s">
        <v>5850</v>
      </c>
      <c r="D927" t="s">
        <v>15164</v>
      </c>
      <c r="E927" t="s">
        <v>14124</v>
      </c>
      <c r="F927" t="s">
        <v>13817</v>
      </c>
      <c r="G927" t="s">
        <v>13066</v>
      </c>
      <c r="H927" t="s">
        <v>13065</v>
      </c>
    </row>
    <row r="928" spans="1:8" x14ac:dyDescent="0.4">
      <c r="A928">
        <v>927</v>
      </c>
      <c r="B928" t="s">
        <v>15172</v>
      </c>
      <c r="C928" t="s">
        <v>5852</v>
      </c>
      <c r="D928" t="s">
        <v>15164</v>
      </c>
      <c r="E928" t="s">
        <v>14124</v>
      </c>
      <c r="F928" t="s">
        <v>13818</v>
      </c>
      <c r="G928" t="s">
        <v>13066</v>
      </c>
      <c r="H928" t="s">
        <v>13065</v>
      </c>
    </row>
    <row r="929" spans="1:8" x14ac:dyDescent="0.4">
      <c r="A929">
        <v>928</v>
      </c>
      <c r="B929" t="s">
        <v>15173</v>
      </c>
      <c r="C929" t="s">
        <v>5854</v>
      </c>
      <c r="D929" t="s">
        <v>15164</v>
      </c>
      <c r="E929" t="s">
        <v>14124</v>
      </c>
      <c r="F929" t="s">
        <v>13819</v>
      </c>
      <c r="G929" t="s">
        <v>13066</v>
      </c>
      <c r="H929" t="s">
        <v>13065</v>
      </c>
    </row>
    <row r="930" spans="1:8" x14ac:dyDescent="0.4">
      <c r="A930">
        <v>929</v>
      </c>
      <c r="B930" t="s">
        <v>15174</v>
      </c>
      <c r="C930" t="s">
        <v>5856</v>
      </c>
      <c r="D930" t="s">
        <v>15164</v>
      </c>
      <c r="E930" t="s">
        <v>14124</v>
      </c>
      <c r="F930" t="s">
        <v>13820</v>
      </c>
      <c r="G930" t="s">
        <v>13066</v>
      </c>
      <c r="H930" t="s">
        <v>13065</v>
      </c>
    </row>
    <row r="931" spans="1:8" x14ac:dyDescent="0.4">
      <c r="A931">
        <v>930</v>
      </c>
      <c r="B931" t="s">
        <v>15175</v>
      </c>
      <c r="C931" t="s">
        <v>5858</v>
      </c>
      <c r="D931" t="s">
        <v>15164</v>
      </c>
      <c r="E931" t="s">
        <v>14124</v>
      </c>
      <c r="F931" t="s">
        <v>13821</v>
      </c>
      <c r="G931" t="s">
        <v>13066</v>
      </c>
      <c r="H931" t="s">
        <v>13065</v>
      </c>
    </row>
    <row r="932" spans="1:8" x14ac:dyDescent="0.4">
      <c r="A932">
        <v>931</v>
      </c>
      <c r="B932" t="s">
        <v>15176</v>
      </c>
      <c r="C932" t="s">
        <v>5860</v>
      </c>
      <c r="D932" t="s">
        <v>15164</v>
      </c>
      <c r="E932" t="s">
        <v>14124</v>
      </c>
      <c r="F932" t="s">
        <v>13822</v>
      </c>
      <c r="G932" t="s">
        <v>13066</v>
      </c>
      <c r="H932" t="s">
        <v>13065</v>
      </c>
    </row>
    <row r="933" spans="1:8" x14ac:dyDescent="0.4">
      <c r="A933">
        <v>932</v>
      </c>
      <c r="B933" t="s">
        <v>15177</v>
      </c>
      <c r="C933" t="s">
        <v>5862</v>
      </c>
      <c r="D933" t="s">
        <v>15164</v>
      </c>
      <c r="E933" t="s">
        <v>14124</v>
      </c>
      <c r="F933" t="s">
        <v>13823</v>
      </c>
      <c r="G933" t="s">
        <v>13066</v>
      </c>
      <c r="H933" t="s">
        <v>13065</v>
      </c>
    </row>
    <row r="934" spans="1:8" x14ac:dyDescent="0.4">
      <c r="A934">
        <v>933</v>
      </c>
      <c r="B934" t="s">
        <v>15178</v>
      </c>
      <c r="C934" t="s">
        <v>5864</v>
      </c>
      <c r="D934" t="s">
        <v>15164</v>
      </c>
      <c r="E934" t="s">
        <v>14124</v>
      </c>
      <c r="F934" t="s">
        <v>13824</v>
      </c>
      <c r="G934" t="s">
        <v>13066</v>
      </c>
      <c r="H934" t="s">
        <v>13065</v>
      </c>
    </row>
    <row r="935" spans="1:8" x14ac:dyDescent="0.4">
      <c r="A935">
        <v>934</v>
      </c>
      <c r="B935" t="s">
        <v>15179</v>
      </c>
      <c r="C935" t="s">
        <v>5866</v>
      </c>
      <c r="D935" t="s">
        <v>15164</v>
      </c>
      <c r="E935" t="s">
        <v>14124</v>
      </c>
      <c r="F935" t="s">
        <v>13825</v>
      </c>
      <c r="G935" t="s">
        <v>13066</v>
      </c>
      <c r="H935" t="s">
        <v>13065</v>
      </c>
    </row>
    <row r="936" spans="1:8" x14ac:dyDescent="0.4">
      <c r="A936">
        <v>935</v>
      </c>
      <c r="B936" t="s">
        <v>15180</v>
      </c>
      <c r="C936" t="s">
        <v>5868</v>
      </c>
      <c r="D936" t="s">
        <v>15164</v>
      </c>
      <c r="E936" t="s">
        <v>14124</v>
      </c>
      <c r="F936" t="s">
        <v>13826</v>
      </c>
      <c r="G936" t="s">
        <v>13066</v>
      </c>
      <c r="H936" t="s">
        <v>13065</v>
      </c>
    </row>
    <row r="937" spans="1:8" x14ac:dyDescent="0.4">
      <c r="A937">
        <v>936</v>
      </c>
      <c r="B937" t="s">
        <v>15181</v>
      </c>
      <c r="C937" t="s">
        <v>5870</v>
      </c>
      <c r="D937" t="s">
        <v>15164</v>
      </c>
      <c r="E937" t="s">
        <v>14124</v>
      </c>
      <c r="F937" t="s">
        <v>13827</v>
      </c>
      <c r="G937" t="s">
        <v>13066</v>
      </c>
      <c r="H937" t="s">
        <v>13065</v>
      </c>
    </row>
    <row r="938" spans="1:8" x14ac:dyDescent="0.4">
      <c r="A938">
        <v>937</v>
      </c>
      <c r="B938" t="s">
        <v>15182</v>
      </c>
      <c r="C938" t="s">
        <v>5872</v>
      </c>
      <c r="D938" t="s">
        <v>15164</v>
      </c>
      <c r="E938" t="s">
        <v>14124</v>
      </c>
      <c r="F938" t="s">
        <v>13828</v>
      </c>
      <c r="G938" t="s">
        <v>13066</v>
      </c>
      <c r="H938" t="s">
        <v>13065</v>
      </c>
    </row>
    <row r="939" spans="1:8" x14ac:dyDescent="0.4">
      <c r="A939">
        <v>938</v>
      </c>
      <c r="B939" t="s">
        <v>15183</v>
      </c>
      <c r="C939" t="s">
        <v>5874</v>
      </c>
      <c r="D939" t="s">
        <v>15164</v>
      </c>
      <c r="E939" t="s">
        <v>14124</v>
      </c>
      <c r="F939" t="s">
        <v>13829</v>
      </c>
      <c r="G939" t="s">
        <v>13066</v>
      </c>
      <c r="H939" t="s">
        <v>13065</v>
      </c>
    </row>
    <row r="940" spans="1:8" x14ac:dyDescent="0.4">
      <c r="A940">
        <v>939</v>
      </c>
      <c r="B940" t="s">
        <v>15184</v>
      </c>
      <c r="C940" t="s">
        <v>5876</v>
      </c>
      <c r="D940" t="s">
        <v>15164</v>
      </c>
      <c r="E940" t="s">
        <v>14124</v>
      </c>
      <c r="F940" t="s">
        <v>13830</v>
      </c>
      <c r="G940" t="s">
        <v>13066</v>
      </c>
      <c r="H940" t="s">
        <v>13065</v>
      </c>
    </row>
    <row r="941" spans="1:8" x14ac:dyDescent="0.4">
      <c r="A941">
        <v>940</v>
      </c>
      <c r="B941" t="s">
        <v>15185</v>
      </c>
      <c r="C941" t="s">
        <v>5878</v>
      </c>
      <c r="D941" t="s">
        <v>15164</v>
      </c>
      <c r="E941" t="s">
        <v>14124</v>
      </c>
      <c r="F941" t="s">
        <v>13831</v>
      </c>
      <c r="G941" t="s">
        <v>13066</v>
      </c>
      <c r="H941" t="s">
        <v>13065</v>
      </c>
    </row>
    <row r="942" spans="1:8" x14ac:dyDescent="0.4">
      <c r="A942">
        <v>941</v>
      </c>
      <c r="B942" t="s">
        <v>15186</v>
      </c>
      <c r="C942" t="s">
        <v>5880</v>
      </c>
      <c r="D942" t="s">
        <v>15164</v>
      </c>
      <c r="E942" t="s">
        <v>14124</v>
      </c>
      <c r="F942" t="s">
        <v>13832</v>
      </c>
      <c r="G942" t="s">
        <v>13066</v>
      </c>
      <c r="H942" t="s">
        <v>13065</v>
      </c>
    </row>
    <row r="943" spans="1:8" x14ac:dyDescent="0.4">
      <c r="A943">
        <v>942</v>
      </c>
      <c r="B943" t="s">
        <v>15187</v>
      </c>
      <c r="C943" t="s">
        <v>5882</v>
      </c>
      <c r="D943" t="s">
        <v>15164</v>
      </c>
      <c r="E943" t="s">
        <v>14124</v>
      </c>
      <c r="F943" t="s">
        <v>13833</v>
      </c>
      <c r="G943" t="s">
        <v>13066</v>
      </c>
      <c r="H943" t="s">
        <v>13065</v>
      </c>
    </row>
    <row r="944" spans="1:8" x14ac:dyDescent="0.4">
      <c r="A944">
        <v>943</v>
      </c>
      <c r="B944" t="s">
        <v>15188</v>
      </c>
      <c r="C944" t="s">
        <v>5884</v>
      </c>
      <c r="D944" t="s">
        <v>15164</v>
      </c>
      <c r="E944" t="s">
        <v>14124</v>
      </c>
      <c r="F944" t="s">
        <v>13834</v>
      </c>
      <c r="G944" t="s">
        <v>13066</v>
      </c>
      <c r="H944" t="s">
        <v>13065</v>
      </c>
    </row>
    <row r="945" spans="1:8" x14ac:dyDescent="0.4">
      <c r="A945">
        <v>944</v>
      </c>
      <c r="B945" t="s">
        <v>15189</v>
      </c>
      <c r="C945" t="s">
        <v>5886</v>
      </c>
      <c r="D945" t="s">
        <v>15164</v>
      </c>
      <c r="E945" t="s">
        <v>14124</v>
      </c>
      <c r="F945" t="s">
        <v>13835</v>
      </c>
      <c r="G945" t="s">
        <v>13066</v>
      </c>
      <c r="H945" t="s">
        <v>13065</v>
      </c>
    </row>
    <row r="946" spans="1:8" x14ac:dyDescent="0.4">
      <c r="A946">
        <v>945</v>
      </c>
      <c r="B946" t="s">
        <v>15190</v>
      </c>
      <c r="C946" t="s">
        <v>5888</v>
      </c>
      <c r="D946" t="s">
        <v>15164</v>
      </c>
      <c r="E946" t="s">
        <v>14124</v>
      </c>
      <c r="F946" t="s">
        <v>13836</v>
      </c>
      <c r="G946" t="s">
        <v>13066</v>
      </c>
      <c r="H946" t="s">
        <v>13065</v>
      </c>
    </row>
    <row r="947" spans="1:8" x14ac:dyDescent="0.4">
      <c r="A947">
        <v>946</v>
      </c>
      <c r="B947" t="s">
        <v>15191</v>
      </c>
      <c r="C947" t="s">
        <v>5890</v>
      </c>
      <c r="D947" t="s">
        <v>15164</v>
      </c>
      <c r="E947" t="s">
        <v>14124</v>
      </c>
      <c r="F947" t="s">
        <v>13837</v>
      </c>
      <c r="G947" t="s">
        <v>13066</v>
      </c>
      <c r="H947" t="s">
        <v>13065</v>
      </c>
    </row>
    <row r="948" spans="1:8" x14ac:dyDescent="0.4">
      <c r="A948">
        <v>947</v>
      </c>
      <c r="B948" t="s">
        <v>15192</v>
      </c>
      <c r="C948" t="s">
        <v>5892</v>
      </c>
      <c r="D948" t="s">
        <v>15164</v>
      </c>
      <c r="E948" t="s">
        <v>14124</v>
      </c>
      <c r="F948" t="s">
        <v>13838</v>
      </c>
      <c r="G948" t="s">
        <v>13066</v>
      </c>
      <c r="H948" t="s">
        <v>13065</v>
      </c>
    </row>
    <row r="949" spans="1:8" x14ac:dyDescent="0.4">
      <c r="A949">
        <v>948</v>
      </c>
      <c r="B949" t="s">
        <v>15193</v>
      </c>
      <c r="C949" t="s">
        <v>5894</v>
      </c>
      <c r="D949" t="s">
        <v>15164</v>
      </c>
      <c r="E949" t="s">
        <v>14124</v>
      </c>
      <c r="F949" t="s">
        <v>13839</v>
      </c>
      <c r="G949" t="s">
        <v>13066</v>
      </c>
      <c r="H949" t="s">
        <v>13065</v>
      </c>
    </row>
    <row r="950" spans="1:8" x14ac:dyDescent="0.4">
      <c r="A950">
        <v>949</v>
      </c>
      <c r="B950" t="s">
        <v>15194</v>
      </c>
      <c r="C950" t="s">
        <v>5896</v>
      </c>
      <c r="D950" t="s">
        <v>15164</v>
      </c>
      <c r="E950" t="s">
        <v>14124</v>
      </c>
      <c r="F950" t="s">
        <v>13840</v>
      </c>
      <c r="G950" t="s">
        <v>13066</v>
      </c>
      <c r="H950" t="s">
        <v>13065</v>
      </c>
    </row>
    <row r="951" spans="1:8" x14ac:dyDescent="0.4">
      <c r="A951">
        <v>950</v>
      </c>
      <c r="B951" t="s">
        <v>15195</v>
      </c>
      <c r="C951" t="s">
        <v>5898</v>
      </c>
      <c r="D951" t="s">
        <v>15164</v>
      </c>
      <c r="E951" t="s">
        <v>14124</v>
      </c>
      <c r="F951" t="s">
        <v>13841</v>
      </c>
      <c r="G951" t="s">
        <v>13066</v>
      </c>
      <c r="H951" t="s">
        <v>13065</v>
      </c>
    </row>
    <row r="952" spans="1:8" x14ac:dyDescent="0.4">
      <c r="A952">
        <v>951</v>
      </c>
      <c r="B952" t="s">
        <v>15196</v>
      </c>
      <c r="C952" t="s">
        <v>5900</v>
      </c>
      <c r="D952" t="s">
        <v>15164</v>
      </c>
      <c r="E952" t="s">
        <v>14124</v>
      </c>
      <c r="F952" t="s">
        <v>13842</v>
      </c>
      <c r="G952" t="s">
        <v>13066</v>
      </c>
      <c r="H952" t="s">
        <v>13065</v>
      </c>
    </row>
    <row r="953" spans="1:8" x14ac:dyDescent="0.4">
      <c r="A953">
        <v>952</v>
      </c>
      <c r="B953" t="s">
        <v>15197</v>
      </c>
      <c r="C953" t="s">
        <v>5902</v>
      </c>
      <c r="D953" t="s">
        <v>15164</v>
      </c>
      <c r="E953" t="s">
        <v>14124</v>
      </c>
      <c r="F953" t="s">
        <v>13843</v>
      </c>
      <c r="G953" t="s">
        <v>13066</v>
      </c>
      <c r="H953" t="s">
        <v>13065</v>
      </c>
    </row>
    <row r="954" spans="1:8" x14ac:dyDescent="0.4">
      <c r="A954">
        <v>953</v>
      </c>
      <c r="B954" t="s">
        <v>15198</v>
      </c>
      <c r="C954" t="s">
        <v>5904</v>
      </c>
      <c r="D954" t="s">
        <v>15164</v>
      </c>
      <c r="E954" t="s">
        <v>14124</v>
      </c>
      <c r="F954" t="s">
        <v>13844</v>
      </c>
      <c r="G954" t="s">
        <v>13066</v>
      </c>
      <c r="H954" t="s">
        <v>13065</v>
      </c>
    </row>
    <row r="955" spans="1:8" x14ac:dyDescent="0.4">
      <c r="A955">
        <v>954</v>
      </c>
      <c r="B955" t="s">
        <v>15199</v>
      </c>
      <c r="C955" t="s">
        <v>5906</v>
      </c>
      <c r="D955" t="s">
        <v>15164</v>
      </c>
      <c r="E955" t="s">
        <v>14124</v>
      </c>
      <c r="F955" t="s">
        <v>13845</v>
      </c>
      <c r="G955" t="s">
        <v>13066</v>
      </c>
      <c r="H955" t="s">
        <v>13065</v>
      </c>
    </row>
    <row r="956" spans="1:8" x14ac:dyDescent="0.4">
      <c r="A956">
        <v>955</v>
      </c>
      <c r="B956" t="s">
        <v>15200</v>
      </c>
      <c r="C956" t="s">
        <v>5908</v>
      </c>
      <c r="D956" t="s">
        <v>15164</v>
      </c>
      <c r="E956" t="s">
        <v>14124</v>
      </c>
      <c r="F956" t="s">
        <v>13846</v>
      </c>
      <c r="G956" t="s">
        <v>13066</v>
      </c>
      <c r="H956" t="s">
        <v>13065</v>
      </c>
    </row>
    <row r="957" spans="1:8" x14ac:dyDescent="0.4">
      <c r="A957">
        <v>956</v>
      </c>
      <c r="B957" t="s">
        <v>15201</v>
      </c>
      <c r="C957" t="s">
        <v>5910</v>
      </c>
      <c r="D957" t="s">
        <v>15164</v>
      </c>
      <c r="E957" t="s">
        <v>14124</v>
      </c>
      <c r="F957" t="s">
        <v>13847</v>
      </c>
      <c r="G957" t="s">
        <v>13066</v>
      </c>
      <c r="H957" t="s">
        <v>13065</v>
      </c>
    </row>
    <row r="958" spans="1:8" x14ac:dyDescent="0.4">
      <c r="A958">
        <v>957</v>
      </c>
      <c r="B958" t="s">
        <v>15202</v>
      </c>
      <c r="C958" t="s">
        <v>5912</v>
      </c>
      <c r="D958" t="s">
        <v>15164</v>
      </c>
      <c r="E958" t="s">
        <v>14124</v>
      </c>
      <c r="F958" t="s">
        <v>13848</v>
      </c>
      <c r="G958" t="s">
        <v>13066</v>
      </c>
      <c r="H958" t="s">
        <v>13065</v>
      </c>
    </row>
    <row r="959" spans="1:8" x14ac:dyDescent="0.4">
      <c r="A959">
        <v>958</v>
      </c>
      <c r="B959" t="s">
        <v>15203</v>
      </c>
      <c r="C959" t="s">
        <v>5914</v>
      </c>
      <c r="D959" t="s">
        <v>15164</v>
      </c>
      <c r="E959" t="s">
        <v>14124</v>
      </c>
      <c r="F959" t="s">
        <v>13849</v>
      </c>
      <c r="G959" t="s">
        <v>13066</v>
      </c>
      <c r="H959" t="s">
        <v>13065</v>
      </c>
    </row>
    <row r="960" spans="1:8" x14ac:dyDescent="0.4">
      <c r="A960">
        <v>959</v>
      </c>
      <c r="B960" t="s">
        <v>15204</v>
      </c>
      <c r="C960" t="s">
        <v>5916</v>
      </c>
      <c r="D960" t="s">
        <v>15164</v>
      </c>
      <c r="E960" t="s">
        <v>14124</v>
      </c>
      <c r="F960" t="s">
        <v>13850</v>
      </c>
      <c r="G960" t="s">
        <v>13066</v>
      </c>
      <c r="H960" t="s">
        <v>13065</v>
      </c>
    </row>
    <row r="961" spans="1:8" x14ac:dyDescent="0.4">
      <c r="A961">
        <v>960</v>
      </c>
      <c r="B961" t="s">
        <v>15205</v>
      </c>
      <c r="C961" t="s">
        <v>5918</v>
      </c>
      <c r="D961" t="s">
        <v>15164</v>
      </c>
      <c r="E961" t="s">
        <v>14124</v>
      </c>
      <c r="F961" t="s">
        <v>13851</v>
      </c>
      <c r="G961" t="s">
        <v>13066</v>
      </c>
      <c r="H961" t="s">
        <v>13065</v>
      </c>
    </row>
    <row r="962" spans="1:8" x14ac:dyDescent="0.4">
      <c r="A962">
        <v>961</v>
      </c>
      <c r="B962" t="s">
        <v>15206</v>
      </c>
      <c r="C962" t="s">
        <v>5920</v>
      </c>
      <c r="D962" t="s">
        <v>15164</v>
      </c>
      <c r="E962" t="s">
        <v>14124</v>
      </c>
      <c r="F962" t="s">
        <v>13852</v>
      </c>
      <c r="G962" t="s">
        <v>13066</v>
      </c>
      <c r="H962" t="s">
        <v>13065</v>
      </c>
    </row>
    <row r="963" spans="1:8" x14ac:dyDescent="0.4">
      <c r="A963">
        <v>962</v>
      </c>
      <c r="B963" t="s">
        <v>15207</v>
      </c>
      <c r="C963" t="s">
        <v>5922</v>
      </c>
      <c r="D963" t="s">
        <v>15164</v>
      </c>
      <c r="E963" t="s">
        <v>14124</v>
      </c>
      <c r="F963" t="s">
        <v>13853</v>
      </c>
      <c r="G963" t="s">
        <v>13066</v>
      </c>
      <c r="H963" t="s">
        <v>13065</v>
      </c>
    </row>
    <row r="964" spans="1:8" x14ac:dyDescent="0.4">
      <c r="A964">
        <v>963</v>
      </c>
      <c r="B964" t="s">
        <v>15208</v>
      </c>
      <c r="C964" t="s">
        <v>5924</v>
      </c>
      <c r="D964" t="s">
        <v>15164</v>
      </c>
      <c r="E964" t="s">
        <v>14124</v>
      </c>
      <c r="F964" t="s">
        <v>13854</v>
      </c>
      <c r="G964" t="s">
        <v>13066</v>
      </c>
      <c r="H964" t="s">
        <v>13065</v>
      </c>
    </row>
    <row r="965" spans="1:8" x14ac:dyDescent="0.4">
      <c r="A965">
        <v>964</v>
      </c>
      <c r="B965" t="s">
        <v>15209</v>
      </c>
      <c r="C965" t="s">
        <v>5926</v>
      </c>
      <c r="D965" t="s">
        <v>15164</v>
      </c>
      <c r="E965" t="s">
        <v>14124</v>
      </c>
      <c r="F965" t="s">
        <v>13855</v>
      </c>
      <c r="G965" t="s">
        <v>13066</v>
      </c>
      <c r="H965" t="s">
        <v>13065</v>
      </c>
    </row>
    <row r="966" spans="1:8" x14ac:dyDescent="0.4">
      <c r="A966">
        <v>965</v>
      </c>
      <c r="B966" t="s">
        <v>15210</v>
      </c>
      <c r="C966" t="s">
        <v>5928</v>
      </c>
      <c r="D966" t="s">
        <v>15164</v>
      </c>
      <c r="E966" t="s">
        <v>14124</v>
      </c>
      <c r="F966" t="s">
        <v>13856</v>
      </c>
      <c r="G966" t="s">
        <v>13066</v>
      </c>
      <c r="H966" t="s">
        <v>13065</v>
      </c>
    </row>
    <row r="967" spans="1:8" x14ac:dyDescent="0.4">
      <c r="A967">
        <v>966</v>
      </c>
      <c r="B967" t="s">
        <v>15211</v>
      </c>
      <c r="C967" t="s">
        <v>5930</v>
      </c>
      <c r="D967" t="s">
        <v>15164</v>
      </c>
      <c r="E967" t="s">
        <v>14124</v>
      </c>
      <c r="F967" t="s">
        <v>13857</v>
      </c>
      <c r="G967" t="s">
        <v>13066</v>
      </c>
      <c r="H967" t="s">
        <v>13065</v>
      </c>
    </row>
    <row r="968" spans="1:8" x14ac:dyDescent="0.4">
      <c r="A968">
        <v>967</v>
      </c>
      <c r="B968" t="s">
        <v>15212</v>
      </c>
      <c r="C968" t="s">
        <v>5932</v>
      </c>
      <c r="D968" t="s">
        <v>15164</v>
      </c>
      <c r="E968" t="s">
        <v>14124</v>
      </c>
      <c r="F968" t="s">
        <v>13858</v>
      </c>
      <c r="G968" t="s">
        <v>13066</v>
      </c>
      <c r="H968" t="s">
        <v>13065</v>
      </c>
    </row>
    <row r="969" spans="1:8" x14ac:dyDescent="0.4">
      <c r="A969">
        <v>968</v>
      </c>
      <c r="B969" t="s">
        <v>15213</v>
      </c>
      <c r="C969" t="s">
        <v>5934</v>
      </c>
      <c r="D969" t="s">
        <v>15164</v>
      </c>
      <c r="E969" t="s">
        <v>14124</v>
      </c>
      <c r="F969" t="s">
        <v>13859</v>
      </c>
      <c r="G969" t="s">
        <v>13066</v>
      </c>
      <c r="H969" t="s">
        <v>13065</v>
      </c>
    </row>
    <row r="970" spans="1:8" x14ac:dyDescent="0.4">
      <c r="A970">
        <v>969</v>
      </c>
      <c r="B970" t="s">
        <v>15214</v>
      </c>
      <c r="C970" t="s">
        <v>5936</v>
      </c>
      <c r="D970" t="s">
        <v>15164</v>
      </c>
      <c r="E970" t="s">
        <v>14124</v>
      </c>
      <c r="F970" t="s">
        <v>13860</v>
      </c>
      <c r="G970" t="s">
        <v>13066</v>
      </c>
      <c r="H970" t="s">
        <v>13065</v>
      </c>
    </row>
    <row r="971" spans="1:8" x14ac:dyDescent="0.4">
      <c r="A971">
        <v>970</v>
      </c>
      <c r="B971" t="s">
        <v>14414</v>
      </c>
      <c r="C971" t="s">
        <v>4929</v>
      </c>
      <c r="D971" t="s">
        <v>2787</v>
      </c>
      <c r="E971" t="s">
        <v>14124</v>
      </c>
      <c r="F971" t="s">
        <v>13861</v>
      </c>
      <c r="G971" t="s">
        <v>13066</v>
      </c>
      <c r="H971" t="s">
        <v>13065</v>
      </c>
    </row>
    <row r="972" spans="1:8" x14ac:dyDescent="0.4">
      <c r="A972">
        <v>971</v>
      </c>
      <c r="B972" t="s">
        <v>15215</v>
      </c>
      <c r="C972" t="s">
        <v>5938</v>
      </c>
      <c r="D972" t="s">
        <v>15216</v>
      </c>
      <c r="E972" t="s">
        <v>14125</v>
      </c>
      <c r="F972" t="s">
        <v>13862</v>
      </c>
      <c r="G972" t="s">
        <v>13066</v>
      </c>
      <c r="H972" t="s">
        <v>13065</v>
      </c>
    </row>
    <row r="973" spans="1:8" x14ac:dyDescent="0.4">
      <c r="A973">
        <v>972</v>
      </c>
      <c r="B973" t="s">
        <v>14203</v>
      </c>
      <c r="C973" t="s">
        <v>5939</v>
      </c>
      <c r="D973" t="s">
        <v>15217</v>
      </c>
      <c r="E973" t="s">
        <v>14125</v>
      </c>
      <c r="F973" t="s">
        <v>13863</v>
      </c>
      <c r="G973" t="s">
        <v>13066</v>
      </c>
      <c r="H973" t="s">
        <v>13065</v>
      </c>
    </row>
    <row r="974" spans="1:8" x14ac:dyDescent="0.4">
      <c r="A974">
        <v>973</v>
      </c>
      <c r="B974" t="s">
        <v>14202</v>
      </c>
      <c r="C974" t="s">
        <v>5940</v>
      </c>
      <c r="D974" t="s">
        <v>15218</v>
      </c>
      <c r="E974" t="s">
        <v>14125</v>
      </c>
      <c r="F974" t="s">
        <v>13864</v>
      </c>
      <c r="G974" t="s">
        <v>13066</v>
      </c>
      <c r="H974" t="s">
        <v>13065</v>
      </c>
    </row>
    <row r="975" spans="1:8" x14ac:dyDescent="0.4">
      <c r="A975">
        <v>974</v>
      </c>
      <c r="B975" t="s">
        <v>14195</v>
      </c>
      <c r="C975" t="s">
        <v>5812</v>
      </c>
      <c r="D975" t="s">
        <v>15139</v>
      </c>
      <c r="E975" t="s">
        <v>14125</v>
      </c>
      <c r="F975" t="s">
        <v>13791</v>
      </c>
      <c r="G975" t="s">
        <v>13066</v>
      </c>
      <c r="H975" t="s">
        <v>13065</v>
      </c>
    </row>
    <row r="976" spans="1:8" x14ac:dyDescent="0.4">
      <c r="A976">
        <v>975</v>
      </c>
      <c r="B976" t="s">
        <v>14196</v>
      </c>
      <c r="C976" t="s">
        <v>5813</v>
      </c>
      <c r="D976" t="s">
        <v>15140</v>
      </c>
      <c r="E976" t="s">
        <v>14125</v>
      </c>
      <c r="F976" t="s">
        <v>13792</v>
      </c>
      <c r="G976" t="s">
        <v>13066</v>
      </c>
      <c r="H976" t="s">
        <v>13065</v>
      </c>
    </row>
    <row r="977" spans="1:8" x14ac:dyDescent="0.4">
      <c r="A977">
        <v>976</v>
      </c>
      <c r="B977" t="s">
        <v>14197</v>
      </c>
      <c r="C977" t="s">
        <v>5814</v>
      </c>
      <c r="D977" t="s">
        <v>15141</v>
      </c>
      <c r="E977" t="s">
        <v>14125</v>
      </c>
      <c r="F977" t="s">
        <v>13793</v>
      </c>
      <c r="G977" t="s">
        <v>13066</v>
      </c>
      <c r="H977" t="s">
        <v>13065</v>
      </c>
    </row>
    <row r="978" spans="1:8" x14ac:dyDescent="0.4">
      <c r="A978">
        <v>977</v>
      </c>
      <c r="B978" t="s">
        <v>14198</v>
      </c>
      <c r="C978" t="s">
        <v>5815</v>
      </c>
      <c r="D978" t="s">
        <v>15142</v>
      </c>
      <c r="E978" t="s">
        <v>14125</v>
      </c>
      <c r="F978" t="s">
        <v>13794</v>
      </c>
      <c r="G978" t="s">
        <v>13066</v>
      </c>
      <c r="H978" t="s">
        <v>13065</v>
      </c>
    </row>
    <row r="979" spans="1:8" x14ac:dyDescent="0.4">
      <c r="A979">
        <v>978</v>
      </c>
      <c r="B979" t="s">
        <v>14199</v>
      </c>
      <c r="C979" t="s">
        <v>5816</v>
      </c>
      <c r="D979" t="s">
        <v>15143</v>
      </c>
      <c r="E979" t="s">
        <v>14125</v>
      </c>
      <c r="F979" t="s">
        <v>13795</v>
      </c>
      <c r="G979" t="s">
        <v>13066</v>
      </c>
      <c r="H979" t="s">
        <v>13065</v>
      </c>
    </row>
    <row r="980" spans="1:8" x14ac:dyDescent="0.4">
      <c r="A980">
        <v>979</v>
      </c>
      <c r="B980" t="s">
        <v>14200</v>
      </c>
      <c r="C980" t="s">
        <v>5817</v>
      </c>
      <c r="D980" t="s">
        <v>15143</v>
      </c>
      <c r="E980" t="s">
        <v>14125</v>
      </c>
      <c r="F980" t="s">
        <v>13796</v>
      </c>
      <c r="G980" t="s">
        <v>13066</v>
      </c>
      <c r="H980" t="s">
        <v>13065</v>
      </c>
    </row>
    <row r="981" spans="1:8" x14ac:dyDescent="0.4">
      <c r="A981">
        <v>980</v>
      </c>
      <c r="B981" t="s">
        <v>14467</v>
      </c>
      <c r="C981" t="s">
        <v>5941</v>
      </c>
      <c r="D981" t="s">
        <v>4783</v>
      </c>
      <c r="E981" t="s">
        <v>14125</v>
      </c>
      <c r="F981" t="s">
        <v>13865</v>
      </c>
      <c r="G981" t="s">
        <v>13066</v>
      </c>
      <c r="H981" t="s">
        <v>13065</v>
      </c>
    </row>
    <row r="982" spans="1:8" x14ac:dyDescent="0.4">
      <c r="A982">
        <v>981</v>
      </c>
      <c r="B982" t="s">
        <v>15219</v>
      </c>
      <c r="C982" t="s">
        <v>5943</v>
      </c>
      <c r="D982" t="s">
        <v>15220</v>
      </c>
      <c r="E982" t="s">
        <v>14125</v>
      </c>
      <c r="F982" t="s">
        <v>13866</v>
      </c>
      <c r="G982" t="s">
        <v>13066</v>
      </c>
      <c r="H982" t="s">
        <v>13065</v>
      </c>
    </row>
    <row r="983" spans="1:8" x14ac:dyDescent="0.4">
      <c r="A983">
        <v>982</v>
      </c>
      <c r="B983" t="s">
        <v>15221</v>
      </c>
      <c r="C983" t="s">
        <v>5945</v>
      </c>
      <c r="D983" t="s">
        <v>15220</v>
      </c>
      <c r="E983" t="s">
        <v>14125</v>
      </c>
      <c r="F983" t="s">
        <v>13867</v>
      </c>
      <c r="G983" t="s">
        <v>13066</v>
      </c>
      <c r="H983" t="s">
        <v>13065</v>
      </c>
    </row>
    <row r="984" spans="1:8" x14ac:dyDescent="0.4">
      <c r="A984">
        <v>983</v>
      </c>
      <c r="B984" t="s">
        <v>15222</v>
      </c>
      <c r="C984" t="s">
        <v>5947</v>
      </c>
      <c r="D984" t="s">
        <v>15220</v>
      </c>
      <c r="E984" t="s">
        <v>14125</v>
      </c>
      <c r="F984" t="s">
        <v>13868</v>
      </c>
      <c r="G984" t="s">
        <v>13066</v>
      </c>
      <c r="H984" t="s">
        <v>13065</v>
      </c>
    </row>
    <row r="985" spans="1:8" x14ac:dyDescent="0.4">
      <c r="A985">
        <v>984</v>
      </c>
      <c r="B985" t="s">
        <v>15223</v>
      </c>
      <c r="C985" t="s">
        <v>5949</v>
      </c>
      <c r="D985" t="s">
        <v>15224</v>
      </c>
      <c r="E985" t="s">
        <v>14125</v>
      </c>
      <c r="F985" t="s">
        <v>13869</v>
      </c>
      <c r="G985" t="s">
        <v>13066</v>
      </c>
      <c r="H985" t="s">
        <v>13065</v>
      </c>
    </row>
    <row r="986" spans="1:8" x14ac:dyDescent="0.4">
      <c r="A986">
        <v>985</v>
      </c>
      <c r="B986" t="s">
        <v>15225</v>
      </c>
      <c r="C986" t="s">
        <v>5951</v>
      </c>
      <c r="D986" t="s">
        <v>15220</v>
      </c>
      <c r="E986" t="s">
        <v>14125</v>
      </c>
      <c r="F986" t="s">
        <v>13870</v>
      </c>
      <c r="G986" t="s">
        <v>13066</v>
      </c>
      <c r="H986" t="s">
        <v>13065</v>
      </c>
    </row>
    <row r="987" spans="1:8" x14ac:dyDescent="0.4">
      <c r="A987">
        <v>986</v>
      </c>
      <c r="B987" t="s">
        <v>15226</v>
      </c>
      <c r="C987" t="s">
        <v>5953</v>
      </c>
      <c r="D987" t="s">
        <v>15220</v>
      </c>
      <c r="E987" t="s">
        <v>14125</v>
      </c>
      <c r="F987" t="s">
        <v>13871</v>
      </c>
      <c r="G987" t="s">
        <v>13066</v>
      </c>
      <c r="H987" t="s">
        <v>13065</v>
      </c>
    </row>
    <row r="988" spans="1:8" x14ac:dyDescent="0.4">
      <c r="A988">
        <v>987</v>
      </c>
      <c r="B988" t="s">
        <v>15227</v>
      </c>
      <c r="C988" t="s">
        <v>5955</v>
      </c>
      <c r="D988" t="s">
        <v>15220</v>
      </c>
      <c r="E988" t="s">
        <v>14125</v>
      </c>
      <c r="F988" t="s">
        <v>13872</v>
      </c>
      <c r="G988" t="s">
        <v>13066</v>
      </c>
      <c r="H988" t="s">
        <v>13065</v>
      </c>
    </row>
    <row r="989" spans="1:8" x14ac:dyDescent="0.4">
      <c r="A989">
        <v>988</v>
      </c>
      <c r="B989" t="s">
        <v>15228</v>
      </c>
      <c r="C989" t="s">
        <v>5957</v>
      </c>
      <c r="D989" t="s">
        <v>15220</v>
      </c>
      <c r="E989" t="s">
        <v>14125</v>
      </c>
      <c r="F989" t="s">
        <v>13873</v>
      </c>
      <c r="G989" t="s">
        <v>13066</v>
      </c>
      <c r="H989" t="s">
        <v>13065</v>
      </c>
    </row>
    <row r="990" spans="1:8" x14ac:dyDescent="0.4">
      <c r="A990">
        <v>989</v>
      </c>
      <c r="B990" t="s">
        <v>15229</v>
      </c>
      <c r="C990" t="s">
        <v>5959</v>
      </c>
      <c r="D990" t="s">
        <v>15230</v>
      </c>
      <c r="E990" t="s">
        <v>14125</v>
      </c>
      <c r="F990" t="s">
        <v>13874</v>
      </c>
      <c r="G990" t="s">
        <v>13066</v>
      </c>
      <c r="H990" t="s">
        <v>13065</v>
      </c>
    </row>
    <row r="991" spans="1:8" x14ac:dyDescent="0.4">
      <c r="A991">
        <v>990</v>
      </c>
      <c r="B991" t="s">
        <v>15231</v>
      </c>
      <c r="C991" t="s">
        <v>5961</v>
      </c>
      <c r="D991" t="s">
        <v>15232</v>
      </c>
      <c r="E991" t="s">
        <v>14125</v>
      </c>
      <c r="F991" t="s">
        <v>13875</v>
      </c>
      <c r="G991" t="s">
        <v>13066</v>
      </c>
      <c r="H991" t="s">
        <v>13065</v>
      </c>
    </row>
    <row r="992" spans="1:8" x14ac:dyDescent="0.4">
      <c r="A992">
        <v>991</v>
      </c>
      <c r="B992" t="s">
        <v>15233</v>
      </c>
      <c r="C992" t="s">
        <v>5963</v>
      </c>
      <c r="D992" t="s">
        <v>15230</v>
      </c>
      <c r="E992" t="s">
        <v>14125</v>
      </c>
      <c r="F992" t="s">
        <v>13876</v>
      </c>
      <c r="G992" t="s">
        <v>13066</v>
      </c>
      <c r="H992" t="s">
        <v>13065</v>
      </c>
    </row>
    <row r="993" spans="1:8" x14ac:dyDescent="0.4">
      <c r="A993">
        <v>992</v>
      </c>
      <c r="B993" t="s">
        <v>15234</v>
      </c>
      <c r="C993" t="s">
        <v>5965</v>
      </c>
      <c r="D993" t="s">
        <v>15232</v>
      </c>
      <c r="E993" t="s">
        <v>14125</v>
      </c>
      <c r="F993" t="s">
        <v>13877</v>
      </c>
      <c r="G993" t="s">
        <v>13066</v>
      </c>
      <c r="H993" t="s">
        <v>13065</v>
      </c>
    </row>
    <row r="994" spans="1:8" x14ac:dyDescent="0.4">
      <c r="A994">
        <v>993</v>
      </c>
      <c r="B994" t="s">
        <v>15235</v>
      </c>
      <c r="C994" t="s">
        <v>5967</v>
      </c>
      <c r="D994" t="s">
        <v>15236</v>
      </c>
      <c r="E994" t="s">
        <v>14125</v>
      </c>
      <c r="F994" t="s">
        <v>13878</v>
      </c>
      <c r="G994" t="s">
        <v>13066</v>
      </c>
      <c r="H994" t="s">
        <v>13065</v>
      </c>
    </row>
    <row r="995" spans="1:8" x14ac:dyDescent="0.4">
      <c r="A995">
        <v>994</v>
      </c>
      <c r="B995" t="s">
        <v>15237</v>
      </c>
      <c r="C995" t="s">
        <v>5969</v>
      </c>
      <c r="D995" t="s">
        <v>15236</v>
      </c>
      <c r="E995" t="s">
        <v>14125</v>
      </c>
      <c r="F995" t="s">
        <v>13879</v>
      </c>
      <c r="G995" t="s">
        <v>13066</v>
      </c>
      <c r="H995" t="s">
        <v>13065</v>
      </c>
    </row>
    <row r="996" spans="1:8" x14ac:dyDescent="0.4">
      <c r="A996">
        <v>995</v>
      </c>
      <c r="B996" t="s">
        <v>15238</v>
      </c>
      <c r="C996" t="s">
        <v>5971</v>
      </c>
      <c r="D996" t="s">
        <v>15236</v>
      </c>
      <c r="E996" t="s">
        <v>14125</v>
      </c>
      <c r="F996" t="s">
        <v>13880</v>
      </c>
      <c r="G996" t="s">
        <v>13066</v>
      </c>
      <c r="H996" t="s">
        <v>13065</v>
      </c>
    </row>
    <row r="997" spans="1:8" x14ac:dyDescent="0.4">
      <c r="A997">
        <v>996</v>
      </c>
      <c r="B997" t="s">
        <v>15239</v>
      </c>
      <c r="C997" t="s">
        <v>5973</v>
      </c>
      <c r="D997" t="s">
        <v>15236</v>
      </c>
      <c r="E997" t="s">
        <v>14125</v>
      </c>
      <c r="F997" t="s">
        <v>13881</v>
      </c>
      <c r="G997" t="s">
        <v>13066</v>
      </c>
      <c r="H997" t="s">
        <v>13065</v>
      </c>
    </row>
    <row r="998" spans="1:8" x14ac:dyDescent="0.4">
      <c r="A998">
        <v>997</v>
      </c>
      <c r="B998" t="s">
        <v>15240</v>
      </c>
      <c r="C998" t="s">
        <v>5975</v>
      </c>
      <c r="D998" t="s">
        <v>15236</v>
      </c>
      <c r="E998" t="s">
        <v>14125</v>
      </c>
      <c r="F998" t="s">
        <v>13882</v>
      </c>
      <c r="G998" t="s">
        <v>13066</v>
      </c>
      <c r="H998" t="s">
        <v>13065</v>
      </c>
    </row>
    <row r="999" spans="1:8" x14ac:dyDescent="0.4">
      <c r="A999">
        <v>998</v>
      </c>
      <c r="B999" t="s">
        <v>15241</v>
      </c>
      <c r="C999" t="s">
        <v>5977</v>
      </c>
      <c r="D999" t="s">
        <v>15236</v>
      </c>
      <c r="E999" t="s">
        <v>14125</v>
      </c>
      <c r="F999" t="s">
        <v>13883</v>
      </c>
      <c r="G999" t="s">
        <v>13066</v>
      </c>
      <c r="H999" t="s">
        <v>13065</v>
      </c>
    </row>
    <row r="1000" spans="1:8" x14ac:dyDescent="0.4">
      <c r="A1000">
        <v>999</v>
      </c>
      <c r="B1000" t="s">
        <v>15242</v>
      </c>
      <c r="C1000" t="s">
        <v>5979</v>
      </c>
      <c r="D1000" t="s">
        <v>15236</v>
      </c>
      <c r="E1000" t="s">
        <v>14125</v>
      </c>
      <c r="F1000" t="s">
        <v>13884</v>
      </c>
      <c r="G1000" t="s">
        <v>13066</v>
      </c>
      <c r="H1000" t="s">
        <v>13065</v>
      </c>
    </row>
    <row r="1001" spans="1:8" x14ac:dyDescent="0.4">
      <c r="A1001">
        <v>1000</v>
      </c>
      <c r="B1001" t="s">
        <v>15243</v>
      </c>
      <c r="C1001" t="s">
        <v>5981</v>
      </c>
      <c r="D1001" t="s">
        <v>15236</v>
      </c>
      <c r="E1001" t="s">
        <v>14125</v>
      </c>
      <c r="F1001" t="s">
        <v>13885</v>
      </c>
      <c r="G1001" t="s">
        <v>13066</v>
      </c>
      <c r="H1001" t="s">
        <v>13065</v>
      </c>
    </row>
    <row r="1002" spans="1:8" x14ac:dyDescent="0.4">
      <c r="A1002">
        <v>1001</v>
      </c>
      <c r="B1002" t="s">
        <v>15244</v>
      </c>
      <c r="C1002" t="s">
        <v>5983</v>
      </c>
      <c r="D1002" t="s">
        <v>15236</v>
      </c>
      <c r="E1002" t="s">
        <v>14125</v>
      </c>
      <c r="F1002" t="s">
        <v>13886</v>
      </c>
      <c r="G1002" t="s">
        <v>13066</v>
      </c>
      <c r="H1002" t="s">
        <v>13065</v>
      </c>
    </row>
    <row r="1003" spans="1:8" x14ac:dyDescent="0.4">
      <c r="A1003">
        <v>1002</v>
      </c>
      <c r="B1003" t="s">
        <v>15245</v>
      </c>
      <c r="C1003" t="s">
        <v>5985</v>
      </c>
      <c r="D1003" t="s">
        <v>15236</v>
      </c>
      <c r="E1003" t="s">
        <v>14125</v>
      </c>
      <c r="F1003" t="s">
        <v>13887</v>
      </c>
      <c r="G1003" t="s">
        <v>13066</v>
      </c>
      <c r="H1003" t="s">
        <v>13065</v>
      </c>
    </row>
    <row r="1004" spans="1:8" x14ac:dyDescent="0.4">
      <c r="A1004">
        <v>1003</v>
      </c>
      <c r="B1004" t="s">
        <v>15246</v>
      </c>
      <c r="C1004" t="s">
        <v>5987</v>
      </c>
      <c r="D1004" t="s">
        <v>15236</v>
      </c>
      <c r="E1004" t="s">
        <v>14125</v>
      </c>
      <c r="F1004" t="s">
        <v>13888</v>
      </c>
      <c r="G1004" t="s">
        <v>13066</v>
      </c>
      <c r="H1004" t="s">
        <v>13065</v>
      </c>
    </row>
    <row r="1005" spans="1:8" x14ac:dyDescent="0.4">
      <c r="A1005">
        <v>1004</v>
      </c>
      <c r="B1005" t="s">
        <v>15247</v>
      </c>
      <c r="C1005" t="s">
        <v>5989</v>
      </c>
      <c r="D1005" t="s">
        <v>15236</v>
      </c>
      <c r="E1005" t="s">
        <v>14125</v>
      </c>
      <c r="F1005" t="s">
        <v>13889</v>
      </c>
      <c r="G1005" t="s">
        <v>13066</v>
      </c>
      <c r="H1005" t="s">
        <v>13065</v>
      </c>
    </row>
    <row r="1006" spans="1:8" x14ac:dyDescent="0.4">
      <c r="A1006">
        <v>1005</v>
      </c>
      <c r="B1006" t="s">
        <v>15248</v>
      </c>
      <c r="C1006" t="s">
        <v>5991</v>
      </c>
      <c r="D1006" t="s">
        <v>15236</v>
      </c>
      <c r="E1006" t="s">
        <v>14125</v>
      </c>
      <c r="F1006" t="s">
        <v>13890</v>
      </c>
      <c r="G1006" t="s">
        <v>13066</v>
      </c>
      <c r="H1006" t="s">
        <v>13065</v>
      </c>
    </row>
    <row r="1007" spans="1:8" x14ac:dyDescent="0.4">
      <c r="A1007">
        <v>1006</v>
      </c>
      <c r="B1007" t="s">
        <v>15249</v>
      </c>
      <c r="C1007" t="s">
        <v>5993</v>
      </c>
      <c r="D1007" t="s">
        <v>15236</v>
      </c>
      <c r="E1007" t="s">
        <v>14125</v>
      </c>
      <c r="F1007" t="s">
        <v>13891</v>
      </c>
      <c r="G1007" t="s">
        <v>13066</v>
      </c>
      <c r="H1007" t="s">
        <v>13065</v>
      </c>
    </row>
    <row r="1008" spans="1:8" x14ac:dyDescent="0.4">
      <c r="A1008">
        <v>1007</v>
      </c>
      <c r="B1008" t="s">
        <v>15250</v>
      </c>
      <c r="C1008" t="s">
        <v>5995</v>
      </c>
      <c r="D1008" t="s">
        <v>15236</v>
      </c>
      <c r="E1008" t="s">
        <v>14125</v>
      </c>
      <c r="F1008" t="s">
        <v>13892</v>
      </c>
      <c r="G1008" t="s">
        <v>13066</v>
      </c>
      <c r="H1008" t="s">
        <v>13065</v>
      </c>
    </row>
    <row r="1009" spans="1:8" x14ac:dyDescent="0.4">
      <c r="A1009">
        <v>1008</v>
      </c>
      <c r="B1009" t="s">
        <v>15251</v>
      </c>
      <c r="C1009" t="s">
        <v>5997</v>
      </c>
      <c r="D1009" t="s">
        <v>15236</v>
      </c>
      <c r="E1009" t="s">
        <v>14125</v>
      </c>
      <c r="F1009" t="s">
        <v>13893</v>
      </c>
      <c r="G1009" t="s">
        <v>13066</v>
      </c>
      <c r="H1009" t="s">
        <v>13065</v>
      </c>
    </row>
    <row r="1010" spans="1:8" x14ac:dyDescent="0.4">
      <c r="A1010">
        <v>1009</v>
      </c>
      <c r="B1010" t="s">
        <v>15252</v>
      </c>
      <c r="C1010" t="s">
        <v>5999</v>
      </c>
      <c r="D1010" t="s">
        <v>15236</v>
      </c>
      <c r="E1010" t="s">
        <v>14125</v>
      </c>
      <c r="F1010" t="s">
        <v>13894</v>
      </c>
      <c r="G1010" t="s">
        <v>13066</v>
      </c>
      <c r="H1010" t="s">
        <v>13065</v>
      </c>
    </row>
    <row r="1011" spans="1:8" x14ac:dyDescent="0.4">
      <c r="A1011">
        <v>1010</v>
      </c>
      <c r="B1011" t="s">
        <v>15253</v>
      </c>
      <c r="C1011" t="s">
        <v>6001</v>
      </c>
      <c r="D1011" t="s">
        <v>15236</v>
      </c>
      <c r="E1011" t="s">
        <v>14125</v>
      </c>
      <c r="F1011" t="s">
        <v>13895</v>
      </c>
      <c r="G1011" t="s">
        <v>13066</v>
      </c>
      <c r="H1011" t="s">
        <v>13065</v>
      </c>
    </row>
    <row r="1012" spans="1:8" x14ac:dyDescent="0.4">
      <c r="A1012">
        <v>1011</v>
      </c>
      <c r="B1012" t="s">
        <v>15254</v>
      </c>
      <c r="C1012" t="s">
        <v>6003</v>
      </c>
      <c r="D1012" t="s">
        <v>15236</v>
      </c>
      <c r="E1012" t="s">
        <v>14125</v>
      </c>
      <c r="F1012" t="s">
        <v>13896</v>
      </c>
      <c r="G1012" t="s">
        <v>13066</v>
      </c>
      <c r="H1012" t="s">
        <v>13065</v>
      </c>
    </row>
    <row r="1013" spans="1:8" x14ac:dyDescent="0.4">
      <c r="A1013">
        <v>1012</v>
      </c>
      <c r="B1013" t="s">
        <v>15255</v>
      </c>
      <c r="C1013" t="s">
        <v>6005</v>
      </c>
      <c r="D1013" t="s">
        <v>15236</v>
      </c>
      <c r="E1013" t="s">
        <v>14125</v>
      </c>
      <c r="F1013" t="s">
        <v>13897</v>
      </c>
      <c r="G1013" t="s">
        <v>13066</v>
      </c>
      <c r="H1013" t="s">
        <v>13065</v>
      </c>
    </row>
    <row r="1014" spans="1:8" x14ac:dyDescent="0.4">
      <c r="A1014">
        <v>1013</v>
      </c>
      <c r="B1014" t="s">
        <v>15256</v>
      </c>
      <c r="C1014" t="s">
        <v>6007</v>
      </c>
      <c r="D1014" t="s">
        <v>15236</v>
      </c>
      <c r="E1014" t="s">
        <v>14125</v>
      </c>
      <c r="F1014" t="s">
        <v>13898</v>
      </c>
      <c r="G1014" t="s">
        <v>13066</v>
      </c>
      <c r="H1014" t="s">
        <v>13065</v>
      </c>
    </row>
    <row r="1015" spans="1:8" x14ac:dyDescent="0.4">
      <c r="A1015">
        <v>1014</v>
      </c>
      <c r="B1015" t="s">
        <v>15257</v>
      </c>
      <c r="C1015" t="s">
        <v>6009</v>
      </c>
      <c r="D1015" t="s">
        <v>15236</v>
      </c>
      <c r="E1015" t="s">
        <v>14125</v>
      </c>
      <c r="F1015" t="s">
        <v>13899</v>
      </c>
      <c r="G1015" t="s">
        <v>13066</v>
      </c>
      <c r="H1015" t="s">
        <v>13065</v>
      </c>
    </row>
    <row r="1016" spans="1:8" x14ac:dyDescent="0.4">
      <c r="A1016">
        <v>1015</v>
      </c>
      <c r="B1016" t="s">
        <v>15258</v>
      </c>
      <c r="C1016" t="s">
        <v>6011</v>
      </c>
      <c r="D1016" t="s">
        <v>15236</v>
      </c>
      <c r="E1016" t="s">
        <v>14125</v>
      </c>
      <c r="F1016" t="s">
        <v>13900</v>
      </c>
      <c r="G1016" t="s">
        <v>13066</v>
      </c>
      <c r="H1016" t="s">
        <v>13065</v>
      </c>
    </row>
    <row r="1017" spans="1:8" x14ac:dyDescent="0.4">
      <c r="A1017">
        <v>1016</v>
      </c>
      <c r="B1017" t="s">
        <v>15259</v>
      </c>
      <c r="C1017" t="s">
        <v>6013</v>
      </c>
      <c r="D1017" t="s">
        <v>15236</v>
      </c>
      <c r="E1017" t="s">
        <v>14125</v>
      </c>
      <c r="F1017" t="s">
        <v>13901</v>
      </c>
      <c r="G1017" t="s">
        <v>13066</v>
      </c>
      <c r="H1017" t="s">
        <v>13065</v>
      </c>
    </row>
    <row r="1018" spans="1:8" x14ac:dyDescent="0.4">
      <c r="A1018">
        <v>1017</v>
      </c>
      <c r="B1018" t="s">
        <v>15260</v>
      </c>
      <c r="C1018" t="s">
        <v>6015</v>
      </c>
      <c r="D1018" t="s">
        <v>15220</v>
      </c>
      <c r="E1018" t="s">
        <v>14125</v>
      </c>
      <c r="F1018" t="s">
        <v>13902</v>
      </c>
      <c r="G1018" t="s">
        <v>13066</v>
      </c>
      <c r="H1018" t="s">
        <v>13065</v>
      </c>
    </row>
    <row r="1019" spans="1:8" x14ac:dyDescent="0.4">
      <c r="A1019">
        <v>1018</v>
      </c>
      <c r="B1019" t="s">
        <v>15261</v>
      </c>
      <c r="C1019" t="s">
        <v>6017</v>
      </c>
      <c r="D1019" t="s">
        <v>15220</v>
      </c>
      <c r="E1019" t="s">
        <v>14125</v>
      </c>
      <c r="F1019" t="s">
        <v>13903</v>
      </c>
      <c r="G1019" t="s">
        <v>13066</v>
      </c>
      <c r="H1019" t="s">
        <v>13065</v>
      </c>
    </row>
    <row r="1020" spans="1:8" x14ac:dyDescent="0.4">
      <c r="A1020">
        <v>1019</v>
      </c>
      <c r="B1020" t="s">
        <v>15262</v>
      </c>
      <c r="C1020" t="s">
        <v>6019</v>
      </c>
      <c r="D1020" t="s">
        <v>15220</v>
      </c>
      <c r="E1020" t="s">
        <v>14125</v>
      </c>
      <c r="F1020" t="s">
        <v>13904</v>
      </c>
      <c r="G1020" t="s">
        <v>13066</v>
      </c>
      <c r="H1020" t="s">
        <v>13065</v>
      </c>
    </row>
    <row r="1021" spans="1:8" x14ac:dyDescent="0.4">
      <c r="A1021">
        <v>1020</v>
      </c>
      <c r="B1021" t="s">
        <v>15263</v>
      </c>
      <c r="C1021" t="s">
        <v>6021</v>
      </c>
      <c r="D1021" t="s">
        <v>15220</v>
      </c>
      <c r="E1021" t="s">
        <v>14125</v>
      </c>
      <c r="F1021" t="s">
        <v>13905</v>
      </c>
      <c r="G1021" t="s">
        <v>13066</v>
      </c>
      <c r="H1021" t="s">
        <v>13065</v>
      </c>
    </row>
    <row r="1022" spans="1:8" x14ac:dyDescent="0.4">
      <c r="A1022">
        <v>1021</v>
      </c>
      <c r="B1022" t="s">
        <v>15264</v>
      </c>
      <c r="C1022" t="s">
        <v>6023</v>
      </c>
      <c r="D1022" t="s">
        <v>15220</v>
      </c>
      <c r="E1022" t="s">
        <v>14125</v>
      </c>
      <c r="F1022" t="s">
        <v>13906</v>
      </c>
      <c r="G1022" t="s">
        <v>13066</v>
      </c>
      <c r="H1022" t="s">
        <v>13065</v>
      </c>
    </row>
    <row r="1023" spans="1:8" x14ac:dyDescent="0.4">
      <c r="A1023">
        <v>1022</v>
      </c>
      <c r="B1023" t="s">
        <v>15265</v>
      </c>
      <c r="C1023" t="s">
        <v>6025</v>
      </c>
      <c r="D1023" t="s">
        <v>15220</v>
      </c>
      <c r="E1023" t="s">
        <v>14125</v>
      </c>
      <c r="F1023" t="s">
        <v>13907</v>
      </c>
      <c r="G1023" t="s">
        <v>13066</v>
      </c>
      <c r="H1023" t="s">
        <v>13065</v>
      </c>
    </row>
    <row r="1024" spans="1:8" x14ac:dyDescent="0.4">
      <c r="A1024">
        <v>1023</v>
      </c>
      <c r="B1024" t="s">
        <v>15266</v>
      </c>
      <c r="C1024" t="s">
        <v>6027</v>
      </c>
      <c r="D1024" t="s">
        <v>15220</v>
      </c>
      <c r="E1024" t="s">
        <v>14125</v>
      </c>
      <c r="F1024" t="s">
        <v>13908</v>
      </c>
      <c r="G1024" t="s">
        <v>13066</v>
      </c>
      <c r="H1024" t="s">
        <v>13065</v>
      </c>
    </row>
    <row r="1025" spans="1:8" x14ac:dyDescent="0.4">
      <c r="A1025">
        <v>1024</v>
      </c>
      <c r="B1025" t="s">
        <v>15267</v>
      </c>
      <c r="C1025" t="s">
        <v>6029</v>
      </c>
      <c r="D1025" t="s">
        <v>15220</v>
      </c>
      <c r="E1025" t="s">
        <v>14125</v>
      </c>
      <c r="F1025" t="s">
        <v>13909</v>
      </c>
      <c r="G1025" t="s">
        <v>13066</v>
      </c>
      <c r="H1025" t="s">
        <v>13065</v>
      </c>
    </row>
    <row r="1026" spans="1:8" x14ac:dyDescent="0.4">
      <c r="A1026">
        <v>1025</v>
      </c>
      <c r="B1026" t="s">
        <v>15268</v>
      </c>
      <c r="C1026" t="s">
        <v>6031</v>
      </c>
      <c r="D1026" t="s">
        <v>15220</v>
      </c>
      <c r="E1026" t="s">
        <v>14125</v>
      </c>
      <c r="F1026" t="s">
        <v>13910</v>
      </c>
      <c r="G1026" t="s">
        <v>13066</v>
      </c>
      <c r="H1026" t="s">
        <v>13065</v>
      </c>
    </row>
    <row r="1027" spans="1:8" x14ac:dyDescent="0.4">
      <c r="A1027">
        <v>1026</v>
      </c>
      <c r="B1027" t="s">
        <v>15269</v>
      </c>
      <c r="C1027" t="s">
        <v>6033</v>
      </c>
      <c r="D1027" t="s">
        <v>15220</v>
      </c>
      <c r="E1027" t="s">
        <v>14125</v>
      </c>
      <c r="F1027" t="s">
        <v>13911</v>
      </c>
      <c r="G1027" t="s">
        <v>13066</v>
      </c>
      <c r="H1027" t="s">
        <v>13065</v>
      </c>
    </row>
    <row r="1028" spans="1:8" x14ac:dyDescent="0.4">
      <c r="A1028">
        <v>1027</v>
      </c>
      <c r="B1028" t="s">
        <v>15270</v>
      </c>
      <c r="C1028" t="s">
        <v>6035</v>
      </c>
      <c r="D1028" t="s">
        <v>15220</v>
      </c>
      <c r="E1028" t="s">
        <v>14125</v>
      </c>
      <c r="F1028" t="s">
        <v>13912</v>
      </c>
      <c r="G1028" t="s">
        <v>13066</v>
      </c>
      <c r="H1028" t="s">
        <v>13065</v>
      </c>
    </row>
    <row r="1029" spans="1:8" x14ac:dyDescent="0.4">
      <c r="A1029">
        <v>1028</v>
      </c>
      <c r="B1029" t="s">
        <v>15271</v>
      </c>
      <c r="C1029" t="s">
        <v>6037</v>
      </c>
      <c r="D1029" t="s">
        <v>15220</v>
      </c>
      <c r="E1029" t="s">
        <v>14125</v>
      </c>
      <c r="F1029" t="s">
        <v>13913</v>
      </c>
      <c r="G1029" t="s">
        <v>13066</v>
      </c>
      <c r="H1029" t="s">
        <v>13065</v>
      </c>
    </row>
    <row r="1030" spans="1:8" x14ac:dyDescent="0.4">
      <c r="A1030">
        <v>1029</v>
      </c>
      <c r="B1030" t="s">
        <v>15272</v>
      </c>
      <c r="C1030" t="s">
        <v>6039</v>
      </c>
      <c r="D1030" t="s">
        <v>15220</v>
      </c>
      <c r="E1030" t="s">
        <v>14125</v>
      </c>
      <c r="F1030" t="s">
        <v>13914</v>
      </c>
      <c r="G1030" t="s">
        <v>13066</v>
      </c>
      <c r="H1030" t="s">
        <v>13065</v>
      </c>
    </row>
    <row r="1031" spans="1:8" x14ac:dyDescent="0.4">
      <c r="A1031">
        <v>1030</v>
      </c>
      <c r="B1031" t="s">
        <v>15273</v>
      </c>
      <c r="C1031" t="s">
        <v>6041</v>
      </c>
      <c r="D1031" t="s">
        <v>15220</v>
      </c>
      <c r="E1031" t="s">
        <v>14125</v>
      </c>
      <c r="F1031" t="s">
        <v>13915</v>
      </c>
      <c r="G1031" t="s">
        <v>13066</v>
      </c>
      <c r="H1031" t="s">
        <v>13065</v>
      </c>
    </row>
    <row r="1032" spans="1:8" x14ac:dyDescent="0.4">
      <c r="A1032">
        <v>1031</v>
      </c>
      <c r="B1032" t="s">
        <v>15274</v>
      </c>
      <c r="C1032" t="s">
        <v>6043</v>
      </c>
      <c r="D1032" t="s">
        <v>15220</v>
      </c>
      <c r="E1032" t="s">
        <v>14125</v>
      </c>
      <c r="F1032" t="s">
        <v>13916</v>
      </c>
      <c r="G1032" t="s">
        <v>13066</v>
      </c>
      <c r="H1032" t="s">
        <v>13065</v>
      </c>
    </row>
    <row r="1033" spans="1:8" x14ac:dyDescent="0.4">
      <c r="A1033">
        <v>1032</v>
      </c>
      <c r="B1033" t="s">
        <v>15275</v>
      </c>
      <c r="C1033" t="s">
        <v>6045</v>
      </c>
      <c r="D1033" t="s">
        <v>15220</v>
      </c>
      <c r="E1033" t="s">
        <v>14125</v>
      </c>
      <c r="F1033" t="s">
        <v>13917</v>
      </c>
      <c r="G1033" t="s">
        <v>13066</v>
      </c>
      <c r="H1033" t="s">
        <v>13065</v>
      </c>
    </row>
    <row r="1034" spans="1:8" x14ac:dyDescent="0.4">
      <c r="A1034">
        <v>1033</v>
      </c>
      <c r="B1034" t="s">
        <v>15276</v>
      </c>
      <c r="C1034" t="s">
        <v>6047</v>
      </c>
      <c r="D1034" t="s">
        <v>15220</v>
      </c>
      <c r="E1034" t="s">
        <v>14125</v>
      </c>
      <c r="F1034" t="s">
        <v>13918</v>
      </c>
      <c r="G1034" t="s">
        <v>13066</v>
      </c>
      <c r="H1034" t="s">
        <v>13065</v>
      </c>
    </row>
    <row r="1035" spans="1:8" x14ac:dyDescent="0.4">
      <c r="A1035">
        <v>1034</v>
      </c>
      <c r="B1035" t="s">
        <v>15277</v>
      </c>
      <c r="C1035" t="s">
        <v>6049</v>
      </c>
      <c r="D1035" t="s">
        <v>15220</v>
      </c>
      <c r="E1035" t="s">
        <v>14125</v>
      </c>
      <c r="F1035" t="s">
        <v>13919</v>
      </c>
      <c r="G1035" t="s">
        <v>13066</v>
      </c>
      <c r="H1035" t="s">
        <v>13065</v>
      </c>
    </row>
    <row r="1036" spans="1:8" x14ac:dyDescent="0.4">
      <c r="A1036">
        <v>1035</v>
      </c>
      <c r="B1036" t="s">
        <v>15278</v>
      </c>
      <c r="C1036" t="s">
        <v>6051</v>
      </c>
      <c r="D1036" t="s">
        <v>15220</v>
      </c>
      <c r="E1036" t="s">
        <v>14125</v>
      </c>
      <c r="F1036" t="s">
        <v>13920</v>
      </c>
      <c r="G1036" t="s">
        <v>13066</v>
      </c>
      <c r="H1036" t="s">
        <v>13065</v>
      </c>
    </row>
    <row r="1037" spans="1:8" x14ac:dyDescent="0.4">
      <c r="A1037">
        <v>1036</v>
      </c>
      <c r="B1037" t="s">
        <v>15279</v>
      </c>
      <c r="C1037" t="s">
        <v>6053</v>
      </c>
      <c r="D1037" t="s">
        <v>15220</v>
      </c>
      <c r="E1037" t="s">
        <v>14125</v>
      </c>
      <c r="F1037" t="s">
        <v>13921</v>
      </c>
      <c r="G1037" t="s">
        <v>13066</v>
      </c>
      <c r="H1037" t="s">
        <v>13065</v>
      </c>
    </row>
    <row r="1038" spans="1:8" x14ac:dyDescent="0.4">
      <c r="A1038">
        <v>1037</v>
      </c>
      <c r="B1038" t="s">
        <v>15280</v>
      </c>
      <c r="C1038" t="s">
        <v>6055</v>
      </c>
      <c r="D1038" t="s">
        <v>15220</v>
      </c>
      <c r="E1038" t="s">
        <v>14125</v>
      </c>
      <c r="F1038" t="s">
        <v>13922</v>
      </c>
      <c r="G1038" t="s">
        <v>13066</v>
      </c>
      <c r="H1038" t="s">
        <v>13065</v>
      </c>
    </row>
    <row r="1039" spans="1:8" x14ac:dyDescent="0.4">
      <c r="A1039">
        <v>1038</v>
      </c>
      <c r="B1039" t="s">
        <v>15281</v>
      </c>
      <c r="C1039" t="s">
        <v>6057</v>
      </c>
      <c r="D1039" t="s">
        <v>15220</v>
      </c>
      <c r="E1039" t="s">
        <v>14125</v>
      </c>
      <c r="F1039" t="s">
        <v>13923</v>
      </c>
      <c r="G1039" t="s">
        <v>13066</v>
      </c>
      <c r="H1039" t="s">
        <v>13065</v>
      </c>
    </row>
    <row r="1040" spans="1:8" x14ac:dyDescent="0.4">
      <c r="A1040">
        <v>1039</v>
      </c>
      <c r="B1040" t="s">
        <v>15282</v>
      </c>
      <c r="C1040" t="s">
        <v>6059</v>
      </c>
      <c r="D1040" t="s">
        <v>15220</v>
      </c>
      <c r="E1040" t="s">
        <v>14125</v>
      </c>
      <c r="F1040" t="s">
        <v>13924</v>
      </c>
      <c r="G1040" t="s">
        <v>13066</v>
      </c>
      <c r="H1040" t="s">
        <v>13065</v>
      </c>
    </row>
    <row r="1041" spans="1:8" x14ac:dyDescent="0.4">
      <c r="A1041">
        <v>1040</v>
      </c>
      <c r="B1041" t="s">
        <v>15283</v>
      </c>
      <c r="C1041" t="s">
        <v>6061</v>
      </c>
      <c r="D1041" t="s">
        <v>15220</v>
      </c>
      <c r="E1041" t="s">
        <v>14125</v>
      </c>
      <c r="F1041" t="s">
        <v>13925</v>
      </c>
      <c r="G1041" t="s">
        <v>13066</v>
      </c>
      <c r="H1041" t="s">
        <v>13065</v>
      </c>
    </row>
    <row r="1042" spans="1:8" x14ac:dyDescent="0.4">
      <c r="A1042">
        <v>1041</v>
      </c>
      <c r="B1042" t="s">
        <v>14414</v>
      </c>
      <c r="C1042" t="s">
        <v>4929</v>
      </c>
      <c r="D1042" t="s">
        <v>4566</v>
      </c>
      <c r="E1042" t="s">
        <v>14125</v>
      </c>
      <c r="F1042" t="s">
        <v>13403</v>
      </c>
      <c r="G1042" t="s">
        <v>13066</v>
      </c>
      <c r="H1042" t="s">
        <v>13065</v>
      </c>
    </row>
    <row r="1043" spans="1:8" x14ac:dyDescent="0.4">
      <c r="A1043">
        <v>1042</v>
      </c>
      <c r="B1043" t="s">
        <v>14195</v>
      </c>
      <c r="C1043" t="s">
        <v>5812</v>
      </c>
      <c r="D1043" t="s">
        <v>2787</v>
      </c>
      <c r="E1043" t="s">
        <v>14126</v>
      </c>
      <c r="F1043" t="s">
        <v>13926</v>
      </c>
      <c r="G1043" t="s">
        <v>13066</v>
      </c>
      <c r="H1043" t="s">
        <v>13065</v>
      </c>
    </row>
    <row r="1044" spans="1:8" x14ac:dyDescent="0.4">
      <c r="A1044">
        <v>1043</v>
      </c>
      <c r="B1044" t="s">
        <v>14196</v>
      </c>
      <c r="C1044" t="s">
        <v>5813</v>
      </c>
      <c r="D1044" t="s">
        <v>2787</v>
      </c>
      <c r="E1044" t="s">
        <v>14126</v>
      </c>
      <c r="F1044" t="s">
        <v>13927</v>
      </c>
      <c r="G1044" t="s">
        <v>13066</v>
      </c>
      <c r="H1044" t="s">
        <v>13065</v>
      </c>
    </row>
    <row r="1045" spans="1:8" x14ac:dyDescent="0.4">
      <c r="A1045">
        <v>1044</v>
      </c>
      <c r="B1045" t="s">
        <v>14197</v>
      </c>
      <c r="C1045" t="s">
        <v>5814</v>
      </c>
      <c r="D1045" t="s">
        <v>2787</v>
      </c>
      <c r="E1045" t="s">
        <v>14126</v>
      </c>
      <c r="F1045" t="s">
        <v>13928</v>
      </c>
      <c r="G1045" t="s">
        <v>13066</v>
      </c>
      <c r="H1045" t="s">
        <v>13065</v>
      </c>
    </row>
    <row r="1046" spans="1:8" x14ac:dyDescent="0.4">
      <c r="A1046">
        <v>1045</v>
      </c>
      <c r="B1046" t="s">
        <v>14198</v>
      </c>
      <c r="C1046" t="s">
        <v>5815</v>
      </c>
      <c r="D1046" t="s">
        <v>2787</v>
      </c>
      <c r="E1046" t="s">
        <v>14126</v>
      </c>
      <c r="F1046" t="s">
        <v>13929</v>
      </c>
      <c r="G1046" t="s">
        <v>13066</v>
      </c>
      <c r="H1046" t="s">
        <v>13065</v>
      </c>
    </row>
    <row r="1047" spans="1:8" x14ac:dyDescent="0.4">
      <c r="A1047">
        <v>1046</v>
      </c>
      <c r="B1047" t="s">
        <v>14199</v>
      </c>
      <c r="C1047" t="s">
        <v>5816</v>
      </c>
      <c r="D1047" t="s">
        <v>2787</v>
      </c>
      <c r="E1047" t="s">
        <v>14126</v>
      </c>
      <c r="F1047" t="s">
        <v>13930</v>
      </c>
      <c r="G1047" t="s">
        <v>13066</v>
      </c>
      <c r="H1047" t="s">
        <v>13065</v>
      </c>
    </row>
    <row r="1048" spans="1:8" x14ac:dyDescent="0.4">
      <c r="A1048">
        <v>1047</v>
      </c>
      <c r="B1048" t="s">
        <v>14200</v>
      </c>
      <c r="C1048" t="s">
        <v>5817</v>
      </c>
      <c r="D1048" t="s">
        <v>2787</v>
      </c>
      <c r="E1048" t="s">
        <v>14126</v>
      </c>
      <c r="F1048" t="s">
        <v>13931</v>
      </c>
      <c r="G1048" t="s">
        <v>13066</v>
      </c>
      <c r="H1048" t="s">
        <v>13065</v>
      </c>
    </row>
    <row r="1049" spans="1:8" x14ac:dyDescent="0.4">
      <c r="A1049">
        <v>1048</v>
      </c>
      <c r="B1049" t="s">
        <v>14225</v>
      </c>
      <c r="C1049" t="s">
        <v>4568</v>
      </c>
      <c r="D1049" t="s">
        <v>2787</v>
      </c>
      <c r="E1049" t="s">
        <v>14126</v>
      </c>
      <c r="F1049" t="s">
        <v>13932</v>
      </c>
      <c r="G1049" t="s">
        <v>13066</v>
      </c>
      <c r="H1049" t="s">
        <v>13065</v>
      </c>
    </row>
    <row r="1050" spans="1:8" x14ac:dyDescent="0.4">
      <c r="A1050">
        <v>1049</v>
      </c>
      <c r="B1050" t="s">
        <v>15284</v>
      </c>
      <c r="C1050" t="s">
        <v>6063</v>
      </c>
      <c r="D1050" t="s">
        <v>15285</v>
      </c>
      <c r="E1050" t="s">
        <v>14126</v>
      </c>
      <c r="F1050" t="s">
        <v>13933</v>
      </c>
      <c r="G1050" t="s">
        <v>13066</v>
      </c>
      <c r="H1050" t="s">
        <v>13065</v>
      </c>
    </row>
    <row r="1051" spans="1:8" x14ac:dyDescent="0.4">
      <c r="A1051">
        <v>1050</v>
      </c>
      <c r="B1051" t="s">
        <v>15286</v>
      </c>
      <c r="C1051" t="s">
        <v>6065</v>
      </c>
      <c r="D1051" t="s">
        <v>15285</v>
      </c>
      <c r="E1051" t="s">
        <v>14126</v>
      </c>
      <c r="F1051" t="s">
        <v>13934</v>
      </c>
      <c r="G1051" t="s">
        <v>13066</v>
      </c>
      <c r="H1051" t="s">
        <v>13065</v>
      </c>
    </row>
    <row r="1052" spans="1:8" x14ac:dyDescent="0.4">
      <c r="A1052">
        <v>1051</v>
      </c>
      <c r="B1052" t="s">
        <v>15287</v>
      </c>
      <c r="C1052" t="s">
        <v>6067</v>
      </c>
      <c r="D1052" t="s">
        <v>15285</v>
      </c>
      <c r="E1052" t="s">
        <v>14126</v>
      </c>
      <c r="F1052" t="s">
        <v>13935</v>
      </c>
      <c r="G1052" t="s">
        <v>13066</v>
      </c>
      <c r="H1052" t="s">
        <v>13065</v>
      </c>
    </row>
    <row r="1053" spans="1:8" x14ac:dyDescent="0.4">
      <c r="A1053">
        <v>1052</v>
      </c>
      <c r="B1053" t="s">
        <v>15288</v>
      </c>
      <c r="C1053" t="s">
        <v>6069</v>
      </c>
      <c r="D1053" t="s">
        <v>15285</v>
      </c>
      <c r="E1053" t="s">
        <v>14126</v>
      </c>
      <c r="F1053" t="s">
        <v>13936</v>
      </c>
      <c r="G1053" t="s">
        <v>13066</v>
      </c>
      <c r="H1053" t="s">
        <v>13065</v>
      </c>
    </row>
    <row r="1054" spans="1:8" x14ac:dyDescent="0.4">
      <c r="A1054">
        <v>1053</v>
      </c>
      <c r="B1054" t="s">
        <v>15289</v>
      </c>
      <c r="C1054" t="s">
        <v>6071</v>
      </c>
      <c r="D1054" t="s">
        <v>15285</v>
      </c>
      <c r="E1054" t="s">
        <v>14126</v>
      </c>
      <c r="F1054" t="s">
        <v>13937</v>
      </c>
      <c r="G1054" t="s">
        <v>13066</v>
      </c>
      <c r="H1054" t="s">
        <v>13065</v>
      </c>
    </row>
    <row r="1055" spans="1:8" x14ac:dyDescent="0.4">
      <c r="A1055">
        <v>1054</v>
      </c>
      <c r="B1055" t="s">
        <v>15290</v>
      </c>
      <c r="C1055" t="s">
        <v>6073</v>
      </c>
      <c r="D1055" t="s">
        <v>15285</v>
      </c>
      <c r="E1055" t="s">
        <v>14126</v>
      </c>
      <c r="F1055" t="s">
        <v>13938</v>
      </c>
      <c r="G1055" t="s">
        <v>13066</v>
      </c>
      <c r="H1055" t="s">
        <v>13065</v>
      </c>
    </row>
    <row r="1056" spans="1:8" x14ac:dyDescent="0.4">
      <c r="A1056">
        <v>1055</v>
      </c>
      <c r="B1056" t="s">
        <v>15291</v>
      </c>
      <c r="C1056" t="s">
        <v>6075</v>
      </c>
      <c r="D1056" t="s">
        <v>15285</v>
      </c>
      <c r="E1056" t="s">
        <v>14126</v>
      </c>
      <c r="F1056" t="s">
        <v>13939</v>
      </c>
      <c r="G1056" t="s">
        <v>13066</v>
      </c>
      <c r="H1056" t="s">
        <v>13065</v>
      </c>
    </row>
    <row r="1057" spans="1:8" x14ac:dyDescent="0.4">
      <c r="A1057">
        <v>1056</v>
      </c>
      <c r="B1057" t="s">
        <v>15292</v>
      </c>
      <c r="C1057" t="s">
        <v>6077</v>
      </c>
      <c r="D1057" t="s">
        <v>15285</v>
      </c>
      <c r="E1057" t="s">
        <v>14126</v>
      </c>
      <c r="F1057" t="s">
        <v>13940</v>
      </c>
      <c r="G1057" t="s">
        <v>13066</v>
      </c>
      <c r="H1057" t="s">
        <v>13065</v>
      </c>
    </row>
    <row r="1058" spans="1:8" x14ac:dyDescent="0.4">
      <c r="A1058">
        <v>1057</v>
      </c>
      <c r="B1058" t="s">
        <v>15293</v>
      </c>
      <c r="C1058" t="s">
        <v>6079</v>
      </c>
      <c r="D1058" t="s">
        <v>15285</v>
      </c>
      <c r="E1058" t="s">
        <v>14126</v>
      </c>
      <c r="F1058" t="s">
        <v>13941</v>
      </c>
      <c r="G1058" t="s">
        <v>13066</v>
      </c>
      <c r="H1058" t="s">
        <v>13065</v>
      </c>
    </row>
    <row r="1059" spans="1:8" x14ac:dyDescent="0.4">
      <c r="A1059">
        <v>1058</v>
      </c>
      <c r="B1059" t="s">
        <v>15294</v>
      </c>
      <c r="C1059" t="s">
        <v>6081</v>
      </c>
      <c r="D1059" t="s">
        <v>15285</v>
      </c>
      <c r="E1059" t="s">
        <v>14126</v>
      </c>
      <c r="F1059" t="s">
        <v>13942</v>
      </c>
      <c r="G1059" t="s">
        <v>13066</v>
      </c>
      <c r="H1059" t="s">
        <v>13065</v>
      </c>
    </row>
    <row r="1060" spans="1:8" x14ac:dyDescent="0.4">
      <c r="A1060">
        <v>1059</v>
      </c>
      <c r="B1060" t="s">
        <v>15295</v>
      </c>
      <c r="C1060" t="s">
        <v>6083</v>
      </c>
      <c r="D1060" t="s">
        <v>15285</v>
      </c>
      <c r="E1060" t="s">
        <v>14126</v>
      </c>
      <c r="F1060" t="s">
        <v>13943</v>
      </c>
      <c r="G1060" t="s">
        <v>13066</v>
      </c>
      <c r="H1060" t="s">
        <v>13065</v>
      </c>
    </row>
    <row r="1061" spans="1:8" x14ac:dyDescent="0.4">
      <c r="A1061">
        <v>1060</v>
      </c>
      <c r="B1061" t="s">
        <v>15296</v>
      </c>
      <c r="C1061" t="s">
        <v>6085</v>
      </c>
      <c r="D1061" t="s">
        <v>15285</v>
      </c>
      <c r="E1061" t="s">
        <v>14126</v>
      </c>
      <c r="F1061" t="s">
        <v>13944</v>
      </c>
      <c r="G1061" t="s">
        <v>13066</v>
      </c>
      <c r="H1061" t="s">
        <v>13065</v>
      </c>
    </row>
    <row r="1062" spans="1:8" x14ac:dyDescent="0.4">
      <c r="A1062">
        <v>1061</v>
      </c>
      <c r="B1062" t="s">
        <v>15297</v>
      </c>
      <c r="C1062" t="s">
        <v>6087</v>
      </c>
      <c r="D1062" t="s">
        <v>15285</v>
      </c>
      <c r="E1062" t="s">
        <v>14126</v>
      </c>
      <c r="F1062" t="s">
        <v>13945</v>
      </c>
      <c r="G1062" t="s">
        <v>13066</v>
      </c>
      <c r="H1062" t="s">
        <v>13065</v>
      </c>
    </row>
    <row r="1063" spans="1:8" x14ac:dyDescent="0.4">
      <c r="A1063">
        <v>1062</v>
      </c>
      <c r="B1063" t="s">
        <v>15298</v>
      </c>
      <c r="C1063" t="s">
        <v>6089</v>
      </c>
      <c r="D1063" t="s">
        <v>15285</v>
      </c>
      <c r="E1063" t="s">
        <v>14126</v>
      </c>
      <c r="F1063" t="s">
        <v>13946</v>
      </c>
      <c r="G1063" t="s">
        <v>13066</v>
      </c>
      <c r="H1063" t="s">
        <v>13065</v>
      </c>
    </row>
    <row r="1064" spans="1:8" x14ac:dyDescent="0.4">
      <c r="A1064">
        <v>1063</v>
      </c>
      <c r="B1064" t="s">
        <v>15299</v>
      </c>
      <c r="C1064" t="s">
        <v>6091</v>
      </c>
      <c r="D1064" t="s">
        <v>15285</v>
      </c>
      <c r="E1064" t="s">
        <v>14126</v>
      </c>
      <c r="F1064" t="s">
        <v>13947</v>
      </c>
      <c r="G1064" t="s">
        <v>13066</v>
      </c>
      <c r="H1064" t="s">
        <v>13065</v>
      </c>
    </row>
    <row r="1065" spans="1:8" x14ac:dyDescent="0.4">
      <c r="A1065">
        <v>1064</v>
      </c>
      <c r="B1065" t="s">
        <v>15300</v>
      </c>
      <c r="C1065" t="s">
        <v>6093</v>
      </c>
      <c r="D1065" t="s">
        <v>15285</v>
      </c>
      <c r="E1065" t="s">
        <v>14126</v>
      </c>
      <c r="F1065" t="s">
        <v>13948</v>
      </c>
      <c r="G1065" t="s">
        <v>13066</v>
      </c>
      <c r="H1065" t="s">
        <v>13065</v>
      </c>
    </row>
    <row r="1066" spans="1:8" x14ac:dyDescent="0.4">
      <c r="A1066">
        <v>1065</v>
      </c>
      <c r="B1066" t="s">
        <v>15301</v>
      </c>
      <c r="C1066" t="s">
        <v>6095</v>
      </c>
      <c r="D1066" t="s">
        <v>15285</v>
      </c>
      <c r="E1066" t="s">
        <v>14126</v>
      </c>
      <c r="F1066" t="s">
        <v>13949</v>
      </c>
      <c r="G1066" t="s">
        <v>13066</v>
      </c>
      <c r="H1066" t="s">
        <v>13065</v>
      </c>
    </row>
    <row r="1067" spans="1:8" x14ac:dyDescent="0.4">
      <c r="A1067">
        <v>1066</v>
      </c>
      <c r="B1067" t="s">
        <v>15302</v>
      </c>
      <c r="C1067" t="s">
        <v>6097</v>
      </c>
      <c r="D1067" t="s">
        <v>15285</v>
      </c>
      <c r="E1067" t="s">
        <v>14126</v>
      </c>
      <c r="F1067" t="s">
        <v>13950</v>
      </c>
      <c r="G1067" t="s">
        <v>13066</v>
      </c>
      <c r="H1067" t="s">
        <v>13065</v>
      </c>
    </row>
    <row r="1068" spans="1:8" x14ac:dyDescent="0.4">
      <c r="A1068">
        <v>1067</v>
      </c>
      <c r="B1068" t="s">
        <v>15303</v>
      </c>
      <c r="C1068" t="s">
        <v>6099</v>
      </c>
      <c r="D1068" t="s">
        <v>15285</v>
      </c>
      <c r="E1068" t="s">
        <v>14126</v>
      </c>
      <c r="F1068" t="s">
        <v>13951</v>
      </c>
      <c r="G1068" t="s">
        <v>13066</v>
      </c>
      <c r="H1068" t="s">
        <v>13065</v>
      </c>
    </row>
    <row r="1069" spans="1:8" x14ac:dyDescent="0.4">
      <c r="A1069">
        <v>1068</v>
      </c>
      <c r="B1069" t="s">
        <v>15304</v>
      </c>
      <c r="C1069" t="s">
        <v>6101</v>
      </c>
      <c r="D1069" t="s">
        <v>15285</v>
      </c>
      <c r="E1069" t="s">
        <v>14126</v>
      </c>
      <c r="F1069" t="s">
        <v>13952</v>
      </c>
      <c r="G1069" t="s">
        <v>13066</v>
      </c>
      <c r="H1069" t="s">
        <v>13065</v>
      </c>
    </row>
    <row r="1070" spans="1:8" x14ac:dyDescent="0.4">
      <c r="A1070">
        <v>1069</v>
      </c>
      <c r="B1070" t="s">
        <v>15305</v>
      </c>
      <c r="C1070" t="s">
        <v>6103</v>
      </c>
      <c r="D1070" t="s">
        <v>15285</v>
      </c>
      <c r="E1070" t="s">
        <v>14126</v>
      </c>
      <c r="F1070" t="s">
        <v>13953</v>
      </c>
      <c r="G1070" t="s">
        <v>13066</v>
      </c>
      <c r="H1070" t="s">
        <v>13065</v>
      </c>
    </row>
    <row r="1071" spans="1:8" x14ac:dyDescent="0.4">
      <c r="A1071">
        <v>1070</v>
      </c>
      <c r="B1071" t="s">
        <v>15306</v>
      </c>
      <c r="C1071" t="s">
        <v>6105</v>
      </c>
      <c r="D1071" t="s">
        <v>15285</v>
      </c>
      <c r="E1071" t="s">
        <v>14126</v>
      </c>
      <c r="F1071" t="s">
        <v>13954</v>
      </c>
      <c r="G1071" t="s">
        <v>13066</v>
      </c>
      <c r="H1071" t="s">
        <v>13065</v>
      </c>
    </row>
    <row r="1072" spans="1:8" x14ac:dyDescent="0.4">
      <c r="A1072">
        <v>1071</v>
      </c>
      <c r="B1072" t="s">
        <v>15307</v>
      </c>
      <c r="C1072" t="s">
        <v>6107</v>
      </c>
      <c r="D1072" t="s">
        <v>15285</v>
      </c>
      <c r="E1072" t="s">
        <v>14126</v>
      </c>
      <c r="F1072" t="s">
        <v>13955</v>
      </c>
      <c r="G1072" t="s">
        <v>13066</v>
      </c>
      <c r="H1072" t="s">
        <v>13065</v>
      </c>
    </row>
    <row r="1073" spans="1:8" x14ac:dyDescent="0.4">
      <c r="A1073">
        <v>1072</v>
      </c>
      <c r="B1073" t="s">
        <v>15308</v>
      </c>
      <c r="C1073" t="s">
        <v>6109</v>
      </c>
      <c r="D1073" t="s">
        <v>15285</v>
      </c>
      <c r="E1073" t="s">
        <v>14126</v>
      </c>
      <c r="F1073" t="s">
        <v>13956</v>
      </c>
      <c r="G1073" t="s">
        <v>13066</v>
      </c>
      <c r="H1073" t="s">
        <v>13065</v>
      </c>
    </row>
    <row r="1074" spans="1:8" x14ac:dyDescent="0.4">
      <c r="A1074">
        <v>1073</v>
      </c>
      <c r="B1074" t="s">
        <v>15309</v>
      </c>
      <c r="C1074" t="s">
        <v>6111</v>
      </c>
      <c r="D1074" t="s">
        <v>15285</v>
      </c>
      <c r="E1074" t="s">
        <v>14126</v>
      </c>
      <c r="F1074" t="s">
        <v>13957</v>
      </c>
      <c r="G1074" t="s">
        <v>13066</v>
      </c>
      <c r="H1074" t="s">
        <v>13065</v>
      </c>
    </row>
    <row r="1075" spans="1:8" x14ac:dyDescent="0.4">
      <c r="A1075">
        <v>1074</v>
      </c>
      <c r="B1075" t="s">
        <v>15310</v>
      </c>
      <c r="C1075" t="s">
        <v>6113</v>
      </c>
      <c r="D1075" t="s">
        <v>15285</v>
      </c>
      <c r="E1075" t="s">
        <v>14126</v>
      </c>
      <c r="F1075" t="s">
        <v>13958</v>
      </c>
      <c r="G1075" t="s">
        <v>13066</v>
      </c>
      <c r="H1075" t="s">
        <v>13065</v>
      </c>
    </row>
    <row r="1076" spans="1:8" x14ac:dyDescent="0.4">
      <c r="A1076">
        <v>1075</v>
      </c>
      <c r="B1076" t="s">
        <v>15311</v>
      </c>
      <c r="C1076" t="s">
        <v>6115</v>
      </c>
      <c r="D1076" t="s">
        <v>15285</v>
      </c>
      <c r="E1076" t="s">
        <v>14126</v>
      </c>
      <c r="F1076" t="s">
        <v>13959</v>
      </c>
      <c r="G1076" t="s">
        <v>13066</v>
      </c>
      <c r="H1076" t="s">
        <v>13065</v>
      </c>
    </row>
    <row r="1077" spans="1:8" x14ac:dyDescent="0.4">
      <c r="A1077">
        <v>1076</v>
      </c>
      <c r="B1077" t="s">
        <v>15312</v>
      </c>
      <c r="C1077" t="s">
        <v>6117</v>
      </c>
      <c r="D1077" t="s">
        <v>15285</v>
      </c>
      <c r="E1077" t="s">
        <v>14126</v>
      </c>
      <c r="F1077" t="s">
        <v>13960</v>
      </c>
      <c r="G1077" t="s">
        <v>13066</v>
      </c>
      <c r="H1077" t="s">
        <v>13065</v>
      </c>
    </row>
    <row r="1078" spans="1:8" x14ac:dyDescent="0.4">
      <c r="A1078">
        <v>1077</v>
      </c>
      <c r="B1078" t="s">
        <v>15313</v>
      </c>
      <c r="C1078" t="s">
        <v>6119</v>
      </c>
      <c r="D1078" t="s">
        <v>15285</v>
      </c>
      <c r="E1078" t="s">
        <v>14126</v>
      </c>
      <c r="F1078" t="s">
        <v>13961</v>
      </c>
      <c r="G1078" t="s">
        <v>13066</v>
      </c>
      <c r="H1078" t="s">
        <v>13065</v>
      </c>
    </row>
    <row r="1079" spans="1:8" x14ac:dyDescent="0.4">
      <c r="A1079">
        <v>1078</v>
      </c>
      <c r="B1079" t="s">
        <v>15314</v>
      </c>
      <c r="C1079" t="s">
        <v>6121</v>
      </c>
      <c r="D1079" t="s">
        <v>15285</v>
      </c>
      <c r="E1079" t="s">
        <v>14126</v>
      </c>
      <c r="F1079" t="s">
        <v>13962</v>
      </c>
      <c r="G1079" t="s">
        <v>13066</v>
      </c>
      <c r="H1079" t="s">
        <v>13065</v>
      </c>
    </row>
    <row r="1080" spans="1:8" x14ac:dyDescent="0.4">
      <c r="A1080">
        <v>1079</v>
      </c>
      <c r="B1080" t="s">
        <v>15315</v>
      </c>
      <c r="C1080" t="s">
        <v>6123</v>
      </c>
      <c r="D1080" t="s">
        <v>15285</v>
      </c>
      <c r="E1080" t="s">
        <v>14126</v>
      </c>
      <c r="F1080" t="s">
        <v>13963</v>
      </c>
      <c r="G1080" t="s">
        <v>13066</v>
      </c>
      <c r="H1080" t="s">
        <v>13065</v>
      </c>
    </row>
    <row r="1081" spans="1:8" x14ac:dyDescent="0.4">
      <c r="A1081">
        <v>1080</v>
      </c>
      <c r="B1081" t="s">
        <v>15316</v>
      </c>
      <c r="C1081" t="s">
        <v>6125</v>
      </c>
      <c r="D1081" t="s">
        <v>15285</v>
      </c>
      <c r="E1081" t="s">
        <v>14126</v>
      </c>
      <c r="F1081" t="s">
        <v>13964</v>
      </c>
      <c r="G1081" t="s">
        <v>13066</v>
      </c>
      <c r="H1081" t="s">
        <v>13065</v>
      </c>
    </row>
    <row r="1082" spans="1:8" x14ac:dyDescent="0.4">
      <c r="A1082">
        <v>1081</v>
      </c>
      <c r="B1082" t="s">
        <v>14463</v>
      </c>
      <c r="C1082" t="s">
        <v>6126</v>
      </c>
      <c r="D1082" t="s">
        <v>15317</v>
      </c>
      <c r="E1082" t="s">
        <v>14126</v>
      </c>
      <c r="F1082" t="s">
        <v>13965</v>
      </c>
      <c r="G1082" t="s">
        <v>13066</v>
      </c>
      <c r="H1082" t="s">
        <v>13065</v>
      </c>
    </row>
    <row r="1083" spans="1:8" x14ac:dyDescent="0.4">
      <c r="A1083">
        <v>1082</v>
      </c>
      <c r="B1083" t="s">
        <v>15318</v>
      </c>
      <c r="C1083" t="s">
        <v>6128</v>
      </c>
      <c r="D1083" t="s">
        <v>15319</v>
      </c>
      <c r="E1083" t="s">
        <v>14126</v>
      </c>
      <c r="F1083" t="s">
        <v>13966</v>
      </c>
      <c r="G1083" t="s">
        <v>13066</v>
      </c>
      <c r="H1083" t="s">
        <v>13065</v>
      </c>
    </row>
    <row r="1084" spans="1:8" x14ac:dyDescent="0.4">
      <c r="A1084">
        <v>1083</v>
      </c>
      <c r="B1084" t="s">
        <v>15320</v>
      </c>
      <c r="C1084" t="s">
        <v>6130</v>
      </c>
      <c r="D1084" t="s">
        <v>15321</v>
      </c>
      <c r="E1084" t="s">
        <v>14126</v>
      </c>
      <c r="F1084" t="s">
        <v>13967</v>
      </c>
      <c r="G1084" t="s">
        <v>13066</v>
      </c>
      <c r="H1084" t="s">
        <v>13065</v>
      </c>
    </row>
    <row r="1085" spans="1:8" x14ac:dyDescent="0.4">
      <c r="A1085">
        <v>1084</v>
      </c>
      <c r="B1085" t="s">
        <v>15322</v>
      </c>
      <c r="C1085" t="s">
        <v>6132</v>
      </c>
      <c r="D1085" t="s">
        <v>15323</v>
      </c>
      <c r="E1085" t="s">
        <v>14126</v>
      </c>
      <c r="F1085" t="s">
        <v>13968</v>
      </c>
      <c r="G1085" t="s">
        <v>13066</v>
      </c>
      <c r="H1085" t="s">
        <v>13065</v>
      </c>
    </row>
    <row r="1086" spans="1:8" x14ac:dyDescent="0.4">
      <c r="A1086">
        <v>1085</v>
      </c>
      <c r="B1086" t="s">
        <v>15324</v>
      </c>
      <c r="C1086" t="s">
        <v>6134</v>
      </c>
      <c r="D1086" t="s">
        <v>15082</v>
      </c>
      <c r="E1086" t="s">
        <v>14126</v>
      </c>
      <c r="F1086" t="s">
        <v>13969</v>
      </c>
      <c r="G1086" t="s">
        <v>13066</v>
      </c>
      <c r="H1086" t="s">
        <v>13065</v>
      </c>
    </row>
    <row r="1087" spans="1:8" x14ac:dyDescent="0.4">
      <c r="A1087">
        <v>1086</v>
      </c>
      <c r="B1087" t="s">
        <v>15325</v>
      </c>
      <c r="C1087" t="s">
        <v>6136</v>
      </c>
      <c r="D1087" t="s">
        <v>15082</v>
      </c>
      <c r="E1087" t="s">
        <v>14126</v>
      </c>
      <c r="F1087" t="s">
        <v>13970</v>
      </c>
      <c r="G1087" t="s">
        <v>13066</v>
      </c>
      <c r="H1087" t="s">
        <v>13065</v>
      </c>
    </row>
    <row r="1088" spans="1:8" x14ac:dyDescent="0.4">
      <c r="A1088">
        <v>1087</v>
      </c>
      <c r="B1088" t="s">
        <v>15326</v>
      </c>
      <c r="C1088" t="s">
        <v>6138</v>
      </c>
      <c r="D1088" t="s">
        <v>15082</v>
      </c>
      <c r="E1088" t="s">
        <v>14126</v>
      </c>
      <c r="F1088" t="s">
        <v>13971</v>
      </c>
      <c r="G1088" t="s">
        <v>13066</v>
      </c>
      <c r="H1088" t="s">
        <v>13065</v>
      </c>
    </row>
    <row r="1089" spans="1:8" x14ac:dyDescent="0.4">
      <c r="A1089">
        <v>1088</v>
      </c>
      <c r="B1089" t="s">
        <v>15327</v>
      </c>
      <c r="C1089" t="s">
        <v>6140</v>
      </c>
      <c r="D1089" t="s">
        <v>15082</v>
      </c>
      <c r="E1089" t="s">
        <v>14126</v>
      </c>
      <c r="F1089" t="s">
        <v>13972</v>
      </c>
      <c r="G1089" t="s">
        <v>13066</v>
      </c>
      <c r="H1089" t="s">
        <v>13065</v>
      </c>
    </row>
    <row r="1090" spans="1:8" x14ac:dyDescent="0.4">
      <c r="A1090">
        <v>1089</v>
      </c>
      <c r="B1090" t="s">
        <v>15328</v>
      </c>
      <c r="C1090" t="s">
        <v>6142</v>
      </c>
      <c r="D1090" t="s">
        <v>15082</v>
      </c>
      <c r="E1090" t="s">
        <v>14126</v>
      </c>
      <c r="F1090" t="s">
        <v>13973</v>
      </c>
      <c r="G1090" t="s">
        <v>13066</v>
      </c>
      <c r="H1090" t="s">
        <v>13065</v>
      </c>
    </row>
    <row r="1091" spans="1:8" x14ac:dyDescent="0.4">
      <c r="A1091">
        <v>1090</v>
      </c>
      <c r="B1091" t="s">
        <v>15329</v>
      </c>
      <c r="C1091" t="s">
        <v>6144</v>
      </c>
      <c r="D1091" t="s">
        <v>15082</v>
      </c>
      <c r="E1091" t="s">
        <v>14126</v>
      </c>
      <c r="F1091" t="s">
        <v>13974</v>
      </c>
      <c r="G1091" t="s">
        <v>13066</v>
      </c>
      <c r="H1091" t="s">
        <v>13065</v>
      </c>
    </row>
    <row r="1092" spans="1:8" x14ac:dyDescent="0.4">
      <c r="A1092">
        <v>1091</v>
      </c>
      <c r="B1092" t="s">
        <v>15330</v>
      </c>
      <c r="C1092" t="s">
        <v>6146</v>
      </c>
      <c r="D1092" t="s">
        <v>15082</v>
      </c>
      <c r="E1092" t="s">
        <v>14126</v>
      </c>
      <c r="F1092" t="s">
        <v>13975</v>
      </c>
      <c r="G1092" t="s">
        <v>13066</v>
      </c>
      <c r="H1092" t="s">
        <v>13065</v>
      </c>
    </row>
    <row r="1093" spans="1:8" x14ac:dyDescent="0.4">
      <c r="A1093">
        <v>1092</v>
      </c>
      <c r="B1093" t="s">
        <v>15331</v>
      </c>
      <c r="C1093" t="s">
        <v>6148</v>
      </c>
      <c r="D1093" t="s">
        <v>15082</v>
      </c>
      <c r="E1093" t="s">
        <v>14126</v>
      </c>
      <c r="F1093" t="s">
        <v>13976</v>
      </c>
      <c r="G1093" t="s">
        <v>13066</v>
      </c>
      <c r="H1093" t="s">
        <v>13065</v>
      </c>
    </row>
    <row r="1094" spans="1:8" x14ac:dyDescent="0.4">
      <c r="A1094">
        <v>1093</v>
      </c>
      <c r="B1094" t="s">
        <v>15332</v>
      </c>
      <c r="C1094" t="s">
        <v>5194</v>
      </c>
      <c r="D1094" t="s">
        <v>2787</v>
      </c>
      <c r="E1094" t="s">
        <v>14127</v>
      </c>
      <c r="F1094" t="s">
        <v>13977</v>
      </c>
      <c r="G1094" t="s">
        <v>13066</v>
      </c>
      <c r="H1094" t="s">
        <v>13065</v>
      </c>
    </row>
    <row r="1095" spans="1:8" x14ac:dyDescent="0.4">
      <c r="A1095">
        <v>1094</v>
      </c>
      <c r="B1095" t="s">
        <v>15333</v>
      </c>
      <c r="C1095" t="s">
        <v>6151</v>
      </c>
      <c r="D1095" t="s">
        <v>15334</v>
      </c>
      <c r="E1095" t="s">
        <v>14127</v>
      </c>
      <c r="F1095" t="s">
        <v>13978</v>
      </c>
      <c r="G1095" t="s">
        <v>13066</v>
      </c>
      <c r="H1095" t="s">
        <v>13065</v>
      </c>
    </row>
    <row r="1096" spans="1:8" x14ac:dyDescent="0.4">
      <c r="A1096">
        <v>1095</v>
      </c>
      <c r="B1096" t="s">
        <v>15037</v>
      </c>
      <c r="C1096" t="s">
        <v>6152</v>
      </c>
      <c r="D1096" t="s">
        <v>15335</v>
      </c>
      <c r="E1096" t="s">
        <v>14127</v>
      </c>
      <c r="F1096" t="s">
        <v>13979</v>
      </c>
      <c r="G1096" t="s">
        <v>13066</v>
      </c>
      <c r="H1096" t="s">
        <v>13065</v>
      </c>
    </row>
    <row r="1097" spans="1:8" x14ac:dyDescent="0.4">
      <c r="A1097">
        <v>1096</v>
      </c>
      <c r="B1097" t="s">
        <v>15336</v>
      </c>
      <c r="C1097" t="s">
        <v>6154</v>
      </c>
      <c r="D1097" t="s">
        <v>15335</v>
      </c>
      <c r="E1097" t="s">
        <v>14127</v>
      </c>
      <c r="F1097" t="s">
        <v>13980</v>
      </c>
      <c r="G1097" t="s">
        <v>13066</v>
      </c>
      <c r="H1097" t="s">
        <v>13065</v>
      </c>
    </row>
    <row r="1098" spans="1:8" x14ac:dyDescent="0.4">
      <c r="A1098">
        <v>1097</v>
      </c>
      <c r="B1098" t="s">
        <v>15016</v>
      </c>
      <c r="C1098" t="s">
        <v>6155</v>
      </c>
      <c r="D1098" t="s">
        <v>15335</v>
      </c>
      <c r="E1098" t="s">
        <v>14127</v>
      </c>
      <c r="F1098" t="s">
        <v>13981</v>
      </c>
      <c r="G1098" t="s">
        <v>13066</v>
      </c>
      <c r="H1098" t="s">
        <v>13065</v>
      </c>
    </row>
    <row r="1099" spans="1:8" x14ac:dyDescent="0.4">
      <c r="A1099">
        <v>1098</v>
      </c>
      <c r="B1099" t="s">
        <v>15337</v>
      </c>
      <c r="C1099" t="s">
        <v>6157</v>
      </c>
      <c r="D1099" t="s">
        <v>15338</v>
      </c>
      <c r="E1099" t="s">
        <v>14127</v>
      </c>
      <c r="F1099" t="s">
        <v>13982</v>
      </c>
      <c r="G1099" t="s">
        <v>13066</v>
      </c>
      <c r="H1099" t="s">
        <v>13065</v>
      </c>
    </row>
    <row r="1100" spans="1:8" x14ac:dyDescent="0.4">
      <c r="A1100">
        <v>1099</v>
      </c>
      <c r="B1100" t="s">
        <v>14414</v>
      </c>
      <c r="C1100" t="s">
        <v>6158</v>
      </c>
      <c r="D1100" t="s">
        <v>2787</v>
      </c>
      <c r="E1100" t="s">
        <v>14127</v>
      </c>
      <c r="F1100" t="s">
        <v>13983</v>
      </c>
      <c r="G1100" t="s">
        <v>13066</v>
      </c>
      <c r="H1100" t="s">
        <v>13065</v>
      </c>
    </row>
    <row r="1101" spans="1:8" x14ac:dyDescent="0.4">
      <c r="A1101">
        <v>1100</v>
      </c>
      <c r="B1101" t="s">
        <v>14377</v>
      </c>
      <c r="C1101" t="s">
        <v>14378</v>
      </c>
      <c r="D1101" t="s">
        <v>15094</v>
      </c>
      <c r="E1101" t="s">
        <v>14128</v>
      </c>
      <c r="F1101" t="s">
        <v>13984</v>
      </c>
      <c r="G1101" t="s">
        <v>13066</v>
      </c>
      <c r="H1101" t="s">
        <v>13065</v>
      </c>
    </row>
    <row r="1102" spans="1:8" x14ac:dyDescent="0.4">
      <c r="A1102">
        <v>1101</v>
      </c>
      <c r="B1102" t="s">
        <v>15339</v>
      </c>
      <c r="C1102" t="s">
        <v>6160</v>
      </c>
      <c r="D1102" t="s">
        <v>15340</v>
      </c>
      <c r="E1102" t="s">
        <v>14128</v>
      </c>
      <c r="F1102" t="s">
        <v>13985</v>
      </c>
      <c r="G1102" t="s">
        <v>13066</v>
      </c>
      <c r="H1102" t="s">
        <v>13065</v>
      </c>
    </row>
    <row r="1103" spans="1:8" x14ac:dyDescent="0.4">
      <c r="A1103">
        <v>1102</v>
      </c>
      <c r="B1103" t="s">
        <v>15341</v>
      </c>
      <c r="C1103" t="s">
        <v>6162</v>
      </c>
      <c r="D1103" t="s">
        <v>15340</v>
      </c>
      <c r="E1103" t="s">
        <v>14128</v>
      </c>
      <c r="F1103" t="s">
        <v>13986</v>
      </c>
      <c r="G1103" t="s">
        <v>13066</v>
      </c>
      <c r="H1103" t="s">
        <v>13065</v>
      </c>
    </row>
    <row r="1104" spans="1:8" x14ac:dyDescent="0.4">
      <c r="A1104">
        <v>1103</v>
      </c>
      <c r="B1104" t="s">
        <v>15342</v>
      </c>
      <c r="C1104" t="s">
        <v>6164</v>
      </c>
      <c r="D1104" t="s">
        <v>15340</v>
      </c>
      <c r="E1104" t="s">
        <v>14128</v>
      </c>
      <c r="F1104" t="s">
        <v>13987</v>
      </c>
      <c r="G1104" t="s">
        <v>13066</v>
      </c>
      <c r="H1104" t="s">
        <v>13065</v>
      </c>
    </row>
    <row r="1105" spans="1:8" x14ac:dyDescent="0.4">
      <c r="A1105">
        <v>1104</v>
      </c>
      <c r="B1105" t="s">
        <v>15343</v>
      </c>
      <c r="C1105" t="s">
        <v>6166</v>
      </c>
      <c r="D1105" t="s">
        <v>15340</v>
      </c>
      <c r="E1105" t="s">
        <v>14128</v>
      </c>
      <c r="F1105" t="s">
        <v>13988</v>
      </c>
      <c r="G1105" t="s">
        <v>13066</v>
      </c>
      <c r="H1105" t="s">
        <v>13065</v>
      </c>
    </row>
    <row r="1106" spans="1:8" x14ac:dyDescent="0.4">
      <c r="A1106">
        <v>1105</v>
      </c>
      <c r="B1106" t="s">
        <v>15344</v>
      </c>
      <c r="C1106" t="s">
        <v>6168</v>
      </c>
      <c r="D1106" t="s">
        <v>15340</v>
      </c>
      <c r="E1106" t="s">
        <v>14128</v>
      </c>
      <c r="F1106" t="s">
        <v>13989</v>
      </c>
      <c r="G1106" t="s">
        <v>13066</v>
      </c>
      <c r="H1106" t="s">
        <v>13065</v>
      </c>
    </row>
    <row r="1107" spans="1:8" x14ac:dyDescent="0.4">
      <c r="A1107">
        <v>1106</v>
      </c>
      <c r="B1107" t="s">
        <v>15345</v>
      </c>
      <c r="C1107" t="s">
        <v>6170</v>
      </c>
      <c r="D1107" t="s">
        <v>15340</v>
      </c>
      <c r="E1107" t="s">
        <v>14128</v>
      </c>
      <c r="F1107" t="s">
        <v>13990</v>
      </c>
      <c r="G1107" t="s">
        <v>13066</v>
      </c>
      <c r="H1107" t="s">
        <v>13065</v>
      </c>
    </row>
    <row r="1108" spans="1:8" x14ac:dyDescent="0.4">
      <c r="A1108">
        <v>1107</v>
      </c>
      <c r="B1108" t="s">
        <v>15346</v>
      </c>
      <c r="C1108" t="s">
        <v>6172</v>
      </c>
      <c r="D1108" t="s">
        <v>15340</v>
      </c>
      <c r="E1108" t="s">
        <v>14128</v>
      </c>
      <c r="F1108" t="s">
        <v>13991</v>
      </c>
      <c r="G1108" t="s">
        <v>13066</v>
      </c>
      <c r="H1108" t="s">
        <v>13065</v>
      </c>
    </row>
    <row r="1109" spans="1:8" x14ac:dyDescent="0.4">
      <c r="A1109">
        <v>1108</v>
      </c>
      <c r="B1109" t="s">
        <v>15347</v>
      </c>
      <c r="C1109" t="s">
        <v>6174</v>
      </c>
      <c r="D1109" t="s">
        <v>15340</v>
      </c>
      <c r="E1109" t="s">
        <v>14128</v>
      </c>
      <c r="F1109" t="s">
        <v>13992</v>
      </c>
      <c r="G1109" t="s">
        <v>13066</v>
      </c>
      <c r="H1109" t="s">
        <v>13065</v>
      </c>
    </row>
    <row r="1110" spans="1:8" x14ac:dyDescent="0.4">
      <c r="A1110">
        <v>1109</v>
      </c>
      <c r="B1110" t="s">
        <v>15348</v>
      </c>
      <c r="C1110" t="s">
        <v>6176</v>
      </c>
      <c r="D1110" t="s">
        <v>15340</v>
      </c>
      <c r="E1110" t="s">
        <v>14128</v>
      </c>
      <c r="F1110" t="s">
        <v>13993</v>
      </c>
      <c r="G1110" t="s">
        <v>13066</v>
      </c>
      <c r="H1110" t="s">
        <v>13065</v>
      </c>
    </row>
    <row r="1111" spans="1:8" x14ac:dyDescent="0.4">
      <c r="A1111">
        <v>1110</v>
      </c>
      <c r="B1111" t="s">
        <v>15349</v>
      </c>
      <c r="C1111" t="s">
        <v>6178</v>
      </c>
      <c r="D1111" t="s">
        <v>15340</v>
      </c>
      <c r="E1111" t="s">
        <v>14128</v>
      </c>
      <c r="F1111" t="s">
        <v>13994</v>
      </c>
      <c r="G1111" t="s">
        <v>13066</v>
      </c>
      <c r="H1111" t="s">
        <v>13065</v>
      </c>
    </row>
    <row r="1112" spans="1:8" x14ac:dyDescent="0.4">
      <c r="A1112">
        <v>1111</v>
      </c>
      <c r="B1112" t="s">
        <v>15350</v>
      </c>
      <c r="C1112" t="s">
        <v>6180</v>
      </c>
      <c r="D1112" t="s">
        <v>15340</v>
      </c>
      <c r="E1112" t="s">
        <v>14128</v>
      </c>
      <c r="F1112" t="s">
        <v>13995</v>
      </c>
      <c r="G1112" t="s">
        <v>13066</v>
      </c>
      <c r="H1112" t="s">
        <v>13065</v>
      </c>
    </row>
    <row r="1113" spans="1:8" x14ac:dyDescent="0.4">
      <c r="A1113">
        <v>1112</v>
      </c>
      <c r="B1113" t="s">
        <v>15351</v>
      </c>
      <c r="C1113" t="s">
        <v>6182</v>
      </c>
      <c r="D1113" t="s">
        <v>15340</v>
      </c>
      <c r="E1113" t="s">
        <v>14128</v>
      </c>
      <c r="F1113" t="s">
        <v>13996</v>
      </c>
      <c r="G1113" t="s">
        <v>13066</v>
      </c>
      <c r="H1113" t="s">
        <v>13065</v>
      </c>
    </row>
    <row r="1114" spans="1:8" x14ac:dyDescent="0.4">
      <c r="A1114">
        <v>1113</v>
      </c>
      <c r="B1114" t="s">
        <v>15352</v>
      </c>
      <c r="C1114" t="s">
        <v>6184</v>
      </c>
      <c r="D1114" t="s">
        <v>15340</v>
      </c>
      <c r="E1114" t="s">
        <v>14128</v>
      </c>
      <c r="F1114" t="s">
        <v>13997</v>
      </c>
      <c r="G1114" t="s">
        <v>13066</v>
      </c>
      <c r="H1114" t="s">
        <v>13065</v>
      </c>
    </row>
    <row r="1115" spans="1:8" x14ac:dyDescent="0.4">
      <c r="A1115">
        <v>1114</v>
      </c>
      <c r="B1115" t="s">
        <v>15353</v>
      </c>
      <c r="C1115" t="s">
        <v>6186</v>
      </c>
      <c r="D1115" t="s">
        <v>15340</v>
      </c>
      <c r="E1115" t="s">
        <v>14128</v>
      </c>
      <c r="F1115" t="s">
        <v>13998</v>
      </c>
      <c r="G1115" t="s">
        <v>13066</v>
      </c>
      <c r="H1115" t="s">
        <v>13065</v>
      </c>
    </row>
    <row r="1116" spans="1:8" x14ac:dyDescent="0.4">
      <c r="A1116">
        <v>1115</v>
      </c>
      <c r="B1116" t="s">
        <v>14918</v>
      </c>
      <c r="C1116" t="s">
        <v>6187</v>
      </c>
      <c r="D1116" t="s">
        <v>15354</v>
      </c>
      <c r="E1116" t="s">
        <v>14128</v>
      </c>
      <c r="F1116" t="s">
        <v>13999</v>
      </c>
      <c r="G1116" t="s">
        <v>13066</v>
      </c>
      <c r="H1116" t="s">
        <v>13065</v>
      </c>
    </row>
    <row r="1117" spans="1:8" x14ac:dyDescent="0.4">
      <c r="A1117">
        <v>1116</v>
      </c>
      <c r="B1117" t="s">
        <v>15355</v>
      </c>
      <c r="C1117" t="s">
        <v>6189</v>
      </c>
      <c r="D1117" t="s">
        <v>15340</v>
      </c>
      <c r="E1117" t="s">
        <v>14128</v>
      </c>
      <c r="F1117" t="s">
        <v>14000</v>
      </c>
      <c r="G1117" t="s">
        <v>13066</v>
      </c>
      <c r="H1117" t="s">
        <v>13065</v>
      </c>
    </row>
    <row r="1118" spans="1:8" x14ac:dyDescent="0.4">
      <c r="A1118">
        <v>1117</v>
      </c>
      <c r="B1118" t="s">
        <v>15356</v>
      </c>
      <c r="C1118" t="s">
        <v>6191</v>
      </c>
      <c r="D1118" t="s">
        <v>15340</v>
      </c>
      <c r="E1118" t="s">
        <v>14128</v>
      </c>
      <c r="F1118" t="s">
        <v>14001</v>
      </c>
      <c r="G1118" t="s">
        <v>13066</v>
      </c>
      <c r="H1118" t="s">
        <v>13065</v>
      </c>
    </row>
    <row r="1119" spans="1:8" x14ac:dyDescent="0.4">
      <c r="A1119">
        <v>1118</v>
      </c>
      <c r="B1119" t="s">
        <v>15357</v>
      </c>
      <c r="C1119" t="s">
        <v>6193</v>
      </c>
      <c r="D1119" t="s">
        <v>15358</v>
      </c>
      <c r="E1119" t="s">
        <v>14128</v>
      </c>
      <c r="F1119" t="s">
        <v>14002</v>
      </c>
      <c r="G1119" t="s">
        <v>13066</v>
      </c>
      <c r="H1119" t="s">
        <v>13065</v>
      </c>
    </row>
    <row r="1120" spans="1:8" x14ac:dyDescent="0.4">
      <c r="A1120">
        <v>1119</v>
      </c>
      <c r="B1120" t="s">
        <v>15359</v>
      </c>
      <c r="C1120" t="s">
        <v>6195</v>
      </c>
      <c r="D1120" t="s">
        <v>15358</v>
      </c>
      <c r="E1120" t="s">
        <v>14128</v>
      </c>
      <c r="F1120" t="s">
        <v>14003</v>
      </c>
      <c r="G1120" t="s">
        <v>13066</v>
      </c>
      <c r="H1120" t="s">
        <v>13065</v>
      </c>
    </row>
    <row r="1121" spans="1:8" x14ac:dyDescent="0.4">
      <c r="A1121">
        <v>1120</v>
      </c>
      <c r="B1121" t="s">
        <v>15360</v>
      </c>
      <c r="C1121" t="s">
        <v>6197</v>
      </c>
      <c r="D1121" t="s">
        <v>15358</v>
      </c>
      <c r="E1121" t="s">
        <v>14128</v>
      </c>
      <c r="F1121" t="s">
        <v>14004</v>
      </c>
      <c r="G1121" t="s">
        <v>13066</v>
      </c>
      <c r="H1121" t="s">
        <v>13065</v>
      </c>
    </row>
    <row r="1122" spans="1:8" x14ac:dyDescent="0.4">
      <c r="A1122">
        <v>1121</v>
      </c>
      <c r="B1122" t="s">
        <v>15361</v>
      </c>
      <c r="C1122" t="s">
        <v>6199</v>
      </c>
      <c r="D1122" t="s">
        <v>15362</v>
      </c>
      <c r="E1122" t="s">
        <v>14128</v>
      </c>
      <c r="F1122" t="s">
        <v>14005</v>
      </c>
      <c r="G1122" t="s">
        <v>13066</v>
      </c>
      <c r="H1122" t="s">
        <v>13065</v>
      </c>
    </row>
    <row r="1123" spans="1:8" x14ac:dyDescent="0.4">
      <c r="A1123">
        <v>1122</v>
      </c>
      <c r="B1123" t="s">
        <v>15363</v>
      </c>
      <c r="C1123" t="s">
        <v>6201</v>
      </c>
      <c r="D1123" t="s">
        <v>15364</v>
      </c>
      <c r="E1123" t="s">
        <v>14128</v>
      </c>
      <c r="F1123" t="s">
        <v>14006</v>
      </c>
      <c r="G1123" t="s">
        <v>13066</v>
      </c>
      <c r="H1123" t="s">
        <v>13065</v>
      </c>
    </row>
    <row r="1124" spans="1:8" x14ac:dyDescent="0.4">
      <c r="A1124">
        <v>1123</v>
      </c>
      <c r="B1124" t="s">
        <v>15365</v>
      </c>
      <c r="C1124" t="s">
        <v>6203</v>
      </c>
      <c r="D1124" t="s">
        <v>15364</v>
      </c>
      <c r="E1124" t="s">
        <v>14128</v>
      </c>
      <c r="F1124" t="s">
        <v>14007</v>
      </c>
      <c r="G1124" t="s">
        <v>13066</v>
      </c>
      <c r="H1124" t="s">
        <v>13065</v>
      </c>
    </row>
    <row r="1125" spans="1:8" x14ac:dyDescent="0.4">
      <c r="A1125">
        <v>1124</v>
      </c>
      <c r="B1125" t="s">
        <v>15366</v>
      </c>
      <c r="C1125" t="s">
        <v>6205</v>
      </c>
      <c r="D1125" t="s">
        <v>15364</v>
      </c>
      <c r="E1125" t="s">
        <v>14128</v>
      </c>
      <c r="F1125" t="s">
        <v>14008</v>
      </c>
      <c r="G1125" t="s">
        <v>13066</v>
      </c>
      <c r="H1125" t="s">
        <v>13065</v>
      </c>
    </row>
    <row r="1126" spans="1:8" x14ac:dyDescent="0.4">
      <c r="A1126">
        <v>1125</v>
      </c>
      <c r="B1126" t="s">
        <v>15367</v>
      </c>
      <c r="C1126" t="s">
        <v>6207</v>
      </c>
      <c r="D1126" t="s">
        <v>15368</v>
      </c>
      <c r="E1126" t="s">
        <v>14128</v>
      </c>
      <c r="F1126" t="s">
        <v>14009</v>
      </c>
      <c r="G1126" t="s">
        <v>13066</v>
      </c>
      <c r="H1126" t="s">
        <v>13065</v>
      </c>
    </row>
    <row r="1127" spans="1:8" x14ac:dyDescent="0.4">
      <c r="A1127">
        <v>1126</v>
      </c>
      <c r="B1127" t="s">
        <v>15369</v>
      </c>
      <c r="C1127" t="s">
        <v>6209</v>
      </c>
      <c r="D1127" t="s">
        <v>15370</v>
      </c>
      <c r="E1127" t="s">
        <v>14128</v>
      </c>
      <c r="F1127" t="s">
        <v>14010</v>
      </c>
      <c r="G1127" t="s">
        <v>13066</v>
      </c>
      <c r="H1127" t="s">
        <v>13065</v>
      </c>
    </row>
    <row r="1128" spans="1:8" x14ac:dyDescent="0.4">
      <c r="A1128">
        <v>1127</v>
      </c>
      <c r="B1128" t="s">
        <v>15371</v>
      </c>
      <c r="C1128" t="s">
        <v>6211</v>
      </c>
      <c r="D1128" t="s">
        <v>15372</v>
      </c>
      <c r="E1128" t="s">
        <v>14128</v>
      </c>
      <c r="F1128" t="s">
        <v>14011</v>
      </c>
      <c r="G1128" t="s">
        <v>13066</v>
      </c>
      <c r="H1128" t="s">
        <v>13065</v>
      </c>
    </row>
    <row r="1129" spans="1:8" x14ac:dyDescent="0.4">
      <c r="A1129">
        <v>1128</v>
      </c>
      <c r="B1129" t="s">
        <v>14655</v>
      </c>
      <c r="C1129" t="s">
        <v>15373</v>
      </c>
      <c r="D1129" t="s">
        <v>15374</v>
      </c>
      <c r="E1129" t="s">
        <v>14128</v>
      </c>
      <c r="F1129" t="s">
        <v>14184</v>
      </c>
      <c r="G1129" t="s">
        <v>13066</v>
      </c>
      <c r="H1129" t="s">
        <v>13065</v>
      </c>
    </row>
    <row r="1130" spans="1:8" x14ac:dyDescent="0.4">
      <c r="A1130">
        <v>1129</v>
      </c>
      <c r="B1130" t="s">
        <v>14652</v>
      </c>
      <c r="C1130" t="s">
        <v>4955</v>
      </c>
      <c r="D1130" t="s">
        <v>15375</v>
      </c>
      <c r="E1130" t="s">
        <v>14128</v>
      </c>
      <c r="F1130" t="s">
        <v>14186</v>
      </c>
      <c r="G1130" t="s">
        <v>13066</v>
      </c>
      <c r="H1130" t="s">
        <v>13065</v>
      </c>
    </row>
    <row r="1131" spans="1:8" x14ac:dyDescent="0.4">
      <c r="A1131">
        <v>1130</v>
      </c>
      <c r="B1131" t="s">
        <v>15376</v>
      </c>
      <c r="C1131" t="s">
        <v>15377</v>
      </c>
      <c r="D1131" t="s">
        <v>15374</v>
      </c>
      <c r="E1131" t="s">
        <v>14128</v>
      </c>
      <c r="F1131" t="s">
        <v>14185</v>
      </c>
      <c r="G1131" t="s">
        <v>13066</v>
      </c>
      <c r="H1131" t="s">
        <v>13065</v>
      </c>
    </row>
    <row r="1132" spans="1:8" x14ac:dyDescent="0.4">
      <c r="A1132">
        <v>1131</v>
      </c>
      <c r="B1132" t="s">
        <v>15378</v>
      </c>
      <c r="C1132" t="s">
        <v>6217</v>
      </c>
      <c r="D1132" t="s">
        <v>14618</v>
      </c>
      <c r="E1132" t="s">
        <v>14129</v>
      </c>
      <c r="F1132" t="s">
        <v>14012</v>
      </c>
      <c r="G1132" t="s">
        <v>13066</v>
      </c>
      <c r="H1132" t="s">
        <v>13065</v>
      </c>
    </row>
    <row r="1133" spans="1:8" x14ac:dyDescent="0.4">
      <c r="A1133">
        <v>1132</v>
      </c>
      <c r="B1133" t="s">
        <v>15379</v>
      </c>
      <c r="C1133" t="s">
        <v>6219</v>
      </c>
      <c r="D1133" t="s">
        <v>14618</v>
      </c>
      <c r="E1133" t="s">
        <v>14129</v>
      </c>
      <c r="F1133" t="s">
        <v>14013</v>
      </c>
      <c r="G1133" t="s">
        <v>13066</v>
      </c>
      <c r="H1133" t="s">
        <v>13065</v>
      </c>
    </row>
    <row r="1134" spans="1:8" x14ac:dyDescent="0.4">
      <c r="A1134">
        <v>1133</v>
      </c>
      <c r="B1134" t="s">
        <v>15380</v>
      </c>
      <c r="C1134" t="s">
        <v>6221</v>
      </c>
      <c r="D1134" t="s">
        <v>14618</v>
      </c>
      <c r="E1134" t="s">
        <v>14129</v>
      </c>
      <c r="F1134" t="s">
        <v>14014</v>
      </c>
      <c r="G1134" t="s">
        <v>13066</v>
      </c>
      <c r="H1134" t="s">
        <v>13065</v>
      </c>
    </row>
    <row r="1135" spans="1:8" x14ac:dyDescent="0.4">
      <c r="A1135">
        <v>1134</v>
      </c>
      <c r="B1135" t="s">
        <v>15381</v>
      </c>
      <c r="C1135" t="s">
        <v>6223</v>
      </c>
      <c r="D1135" t="s">
        <v>14618</v>
      </c>
      <c r="E1135" t="s">
        <v>14129</v>
      </c>
      <c r="F1135" t="s">
        <v>14015</v>
      </c>
      <c r="G1135" t="s">
        <v>13066</v>
      </c>
      <c r="H1135" t="s">
        <v>13065</v>
      </c>
    </row>
    <row r="1136" spans="1:8" x14ac:dyDescent="0.4">
      <c r="A1136">
        <v>1135</v>
      </c>
      <c r="B1136" t="s">
        <v>15382</v>
      </c>
      <c r="C1136" t="s">
        <v>6225</v>
      </c>
      <c r="D1136" t="s">
        <v>14618</v>
      </c>
      <c r="E1136" t="s">
        <v>14129</v>
      </c>
      <c r="F1136" t="s">
        <v>14016</v>
      </c>
      <c r="G1136" t="s">
        <v>13066</v>
      </c>
      <c r="H1136" t="s">
        <v>13065</v>
      </c>
    </row>
    <row r="1137" spans="1:8" x14ac:dyDescent="0.4">
      <c r="A1137">
        <v>1136</v>
      </c>
      <c r="B1137" t="s">
        <v>15383</v>
      </c>
      <c r="C1137" t="s">
        <v>6227</v>
      </c>
      <c r="D1137" t="s">
        <v>14618</v>
      </c>
      <c r="E1137" t="s">
        <v>14129</v>
      </c>
      <c r="F1137" t="s">
        <v>14017</v>
      </c>
      <c r="G1137" t="s">
        <v>13066</v>
      </c>
      <c r="H1137" t="s">
        <v>13065</v>
      </c>
    </row>
    <row r="1138" spans="1:8" x14ac:dyDescent="0.4">
      <c r="A1138">
        <v>1137</v>
      </c>
      <c r="B1138" t="s">
        <v>15384</v>
      </c>
      <c r="C1138" t="s">
        <v>6229</v>
      </c>
      <c r="D1138" t="s">
        <v>14618</v>
      </c>
      <c r="E1138" t="s">
        <v>14129</v>
      </c>
      <c r="F1138" t="s">
        <v>14018</v>
      </c>
      <c r="G1138" t="s">
        <v>13066</v>
      </c>
      <c r="H1138" t="s">
        <v>13065</v>
      </c>
    </row>
    <row r="1139" spans="1:8" x14ac:dyDescent="0.4">
      <c r="A1139">
        <v>1138</v>
      </c>
      <c r="B1139" t="s">
        <v>15385</v>
      </c>
      <c r="C1139" t="s">
        <v>6231</v>
      </c>
      <c r="D1139" t="s">
        <v>14618</v>
      </c>
      <c r="E1139" t="s">
        <v>14129</v>
      </c>
      <c r="F1139" t="s">
        <v>14019</v>
      </c>
      <c r="G1139" t="s">
        <v>13066</v>
      </c>
      <c r="H1139" t="s">
        <v>13065</v>
      </c>
    </row>
    <row r="1140" spans="1:8" x14ac:dyDescent="0.4">
      <c r="A1140">
        <v>1139</v>
      </c>
      <c r="B1140" t="s">
        <v>15386</v>
      </c>
      <c r="C1140" t="s">
        <v>6233</v>
      </c>
      <c r="D1140" t="s">
        <v>14618</v>
      </c>
      <c r="E1140" t="s">
        <v>14129</v>
      </c>
      <c r="F1140" t="s">
        <v>14020</v>
      </c>
      <c r="G1140" t="s">
        <v>13066</v>
      </c>
      <c r="H1140" t="s">
        <v>13065</v>
      </c>
    </row>
    <row r="1141" spans="1:8" x14ac:dyDescent="0.4">
      <c r="A1141">
        <v>1140</v>
      </c>
      <c r="B1141" t="s">
        <v>15387</v>
      </c>
      <c r="C1141" t="s">
        <v>6235</v>
      </c>
      <c r="D1141" t="s">
        <v>14618</v>
      </c>
      <c r="E1141" t="s">
        <v>14129</v>
      </c>
      <c r="F1141" t="s">
        <v>14021</v>
      </c>
      <c r="G1141" t="s">
        <v>13066</v>
      </c>
      <c r="H1141" t="s">
        <v>13065</v>
      </c>
    </row>
    <row r="1142" spans="1:8" x14ac:dyDescent="0.4">
      <c r="A1142">
        <v>1141</v>
      </c>
      <c r="B1142" t="s">
        <v>15388</v>
      </c>
      <c r="C1142" t="s">
        <v>6237</v>
      </c>
      <c r="D1142" t="s">
        <v>14618</v>
      </c>
      <c r="E1142" t="s">
        <v>14129</v>
      </c>
      <c r="F1142" t="s">
        <v>14022</v>
      </c>
      <c r="G1142" t="s">
        <v>13066</v>
      </c>
      <c r="H1142" t="s">
        <v>13065</v>
      </c>
    </row>
    <row r="1143" spans="1:8" x14ac:dyDescent="0.4">
      <c r="A1143">
        <v>1142</v>
      </c>
      <c r="B1143" t="s">
        <v>15389</v>
      </c>
      <c r="C1143" t="s">
        <v>6239</v>
      </c>
      <c r="D1143" t="s">
        <v>14618</v>
      </c>
      <c r="E1143" t="s">
        <v>14129</v>
      </c>
      <c r="F1143" t="s">
        <v>14023</v>
      </c>
      <c r="G1143" t="s">
        <v>13066</v>
      </c>
      <c r="H1143" t="s">
        <v>13065</v>
      </c>
    </row>
    <row r="1144" spans="1:8" x14ac:dyDescent="0.4">
      <c r="A1144">
        <v>1143</v>
      </c>
      <c r="B1144" t="s">
        <v>15390</v>
      </c>
      <c r="C1144" t="s">
        <v>6241</v>
      </c>
      <c r="D1144" t="s">
        <v>14618</v>
      </c>
      <c r="E1144" t="s">
        <v>14129</v>
      </c>
      <c r="F1144" t="s">
        <v>14024</v>
      </c>
      <c r="G1144" t="s">
        <v>13066</v>
      </c>
      <c r="H1144" t="s">
        <v>13065</v>
      </c>
    </row>
    <row r="1145" spans="1:8" x14ac:dyDescent="0.4">
      <c r="A1145">
        <v>1144</v>
      </c>
      <c r="B1145" t="s">
        <v>15391</v>
      </c>
      <c r="C1145" t="s">
        <v>6243</v>
      </c>
      <c r="D1145" t="s">
        <v>14618</v>
      </c>
      <c r="E1145" t="s">
        <v>14129</v>
      </c>
      <c r="F1145" t="s">
        <v>14025</v>
      </c>
      <c r="G1145" t="s">
        <v>13066</v>
      </c>
      <c r="H1145" t="s">
        <v>13065</v>
      </c>
    </row>
    <row r="1146" spans="1:8" x14ac:dyDescent="0.4">
      <c r="A1146">
        <v>1145</v>
      </c>
      <c r="B1146" t="s">
        <v>15392</v>
      </c>
      <c r="C1146" t="s">
        <v>6245</v>
      </c>
      <c r="D1146" t="s">
        <v>14618</v>
      </c>
      <c r="E1146" t="s">
        <v>14129</v>
      </c>
      <c r="F1146" t="s">
        <v>14026</v>
      </c>
      <c r="G1146" t="s">
        <v>13066</v>
      </c>
      <c r="H1146" t="s">
        <v>13065</v>
      </c>
    </row>
    <row r="1147" spans="1:8" x14ac:dyDescent="0.4">
      <c r="A1147">
        <v>1146</v>
      </c>
      <c r="B1147" t="s">
        <v>15393</v>
      </c>
      <c r="C1147" t="s">
        <v>6247</v>
      </c>
      <c r="D1147" t="s">
        <v>14618</v>
      </c>
      <c r="E1147" t="s">
        <v>14129</v>
      </c>
      <c r="F1147" t="s">
        <v>14027</v>
      </c>
      <c r="G1147" t="s">
        <v>13066</v>
      </c>
      <c r="H1147" t="s">
        <v>13065</v>
      </c>
    </row>
    <row r="1148" spans="1:8" x14ac:dyDescent="0.4">
      <c r="A1148">
        <v>1147</v>
      </c>
      <c r="B1148" t="s">
        <v>15394</v>
      </c>
      <c r="C1148" t="s">
        <v>6249</v>
      </c>
      <c r="D1148" t="s">
        <v>14618</v>
      </c>
      <c r="E1148" t="s">
        <v>14129</v>
      </c>
      <c r="F1148" t="s">
        <v>14028</v>
      </c>
      <c r="G1148" t="s">
        <v>13066</v>
      </c>
      <c r="H1148" t="s">
        <v>13065</v>
      </c>
    </row>
    <row r="1149" spans="1:8" x14ac:dyDescent="0.4">
      <c r="A1149">
        <v>1148</v>
      </c>
      <c r="B1149" t="s">
        <v>15395</v>
      </c>
      <c r="C1149" t="s">
        <v>6251</v>
      </c>
      <c r="D1149" t="s">
        <v>14618</v>
      </c>
      <c r="E1149" t="s">
        <v>14129</v>
      </c>
      <c r="F1149" t="s">
        <v>14029</v>
      </c>
      <c r="G1149" t="s">
        <v>13066</v>
      </c>
      <c r="H1149" t="s">
        <v>13065</v>
      </c>
    </row>
    <row r="1150" spans="1:8" x14ac:dyDescent="0.4">
      <c r="A1150">
        <v>1149</v>
      </c>
      <c r="B1150" t="s">
        <v>15396</v>
      </c>
      <c r="C1150" t="s">
        <v>6253</v>
      </c>
      <c r="D1150" t="s">
        <v>14618</v>
      </c>
      <c r="E1150" t="s">
        <v>14129</v>
      </c>
      <c r="F1150" t="s">
        <v>14030</v>
      </c>
      <c r="G1150" t="s">
        <v>13066</v>
      </c>
      <c r="H1150" t="s">
        <v>13065</v>
      </c>
    </row>
    <row r="1151" spans="1:8" x14ac:dyDescent="0.4">
      <c r="A1151">
        <v>1150</v>
      </c>
      <c r="B1151" t="s">
        <v>15397</v>
      </c>
      <c r="C1151" t="s">
        <v>6255</v>
      </c>
      <c r="D1151" t="s">
        <v>14618</v>
      </c>
      <c r="E1151" t="s">
        <v>14129</v>
      </c>
      <c r="F1151" t="s">
        <v>14031</v>
      </c>
      <c r="G1151" t="s">
        <v>13066</v>
      </c>
      <c r="H1151" t="s">
        <v>13065</v>
      </c>
    </row>
    <row r="1152" spans="1:8" x14ac:dyDescent="0.4">
      <c r="A1152">
        <v>1151</v>
      </c>
      <c r="B1152" t="s">
        <v>15398</v>
      </c>
      <c r="C1152" t="s">
        <v>6257</v>
      </c>
      <c r="D1152" t="s">
        <v>14618</v>
      </c>
      <c r="E1152" t="s">
        <v>14129</v>
      </c>
      <c r="F1152" t="s">
        <v>14032</v>
      </c>
      <c r="G1152" t="s">
        <v>13066</v>
      </c>
      <c r="H1152" t="s">
        <v>13065</v>
      </c>
    </row>
    <row r="1153" spans="1:8" x14ac:dyDescent="0.4">
      <c r="A1153">
        <v>1152</v>
      </c>
      <c r="B1153" t="s">
        <v>15399</v>
      </c>
      <c r="C1153" t="s">
        <v>6259</v>
      </c>
      <c r="D1153" t="s">
        <v>14618</v>
      </c>
      <c r="E1153" t="s">
        <v>14129</v>
      </c>
      <c r="F1153" t="s">
        <v>14033</v>
      </c>
      <c r="G1153" t="s">
        <v>13066</v>
      </c>
      <c r="H1153" t="s">
        <v>13065</v>
      </c>
    </row>
    <row r="1154" spans="1:8" x14ac:dyDescent="0.4">
      <c r="A1154">
        <v>1153</v>
      </c>
      <c r="B1154" t="s">
        <v>15400</v>
      </c>
      <c r="C1154" t="s">
        <v>6261</v>
      </c>
      <c r="D1154" t="s">
        <v>14618</v>
      </c>
      <c r="E1154" t="s">
        <v>14129</v>
      </c>
      <c r="F1154" t="s">
        <v>14034</v>
      </c>
      <c r="G1154" t="s">
        <v>13066</v>
      </c>
      <c r="H1154" t="s">
        <v>13065</v>
      </c>
    </row>
    <row r="1155" spans="1:8" x14ac:dyDescent="0.4">
      <c r="A1155">
        <v>1154</v>
      </c>
      <c r="B1155" t="s">
        <v>15401</v>
      </c>
      <c r="C1155" t="s">
        <v>6263</v>
      </c>
      <c r="D1155" t="s">
        <v>14618</v>
      </c>
      <c r="E1155" t="s">
        <v>14129</v>
      </c>
      <c r="F1155" t="s">
        <v>14035</v>
      </c>
      <c r="G1155" t="s">
        <v>13066</v>
      </c>
      <c r="H1155" t="s">
        <v>13065</v>
      </c>
    </row>
    <row r="1156" spans="1:8" x14ac:dyDescent="0.4">
      <c r="A1156">
        <v>1155</v>
      </c>
      <c r="B1156" t="s">
        <v>15402</v>
      </c>
      <c r="C1156" t="s">
        <v>6265</v>
      </c>
      <c r="D1156" t="s">
        <v>14618</v>
      </c>
      <c r="E1156" t="s">
        <v>14129</v>
      </c>
      <c r="F1156" t="s">
        <v>14036</v>
      </c>
      <c r="G1156" t="s">
        <v>13066</v>
      </c>
      <c r="H1156" t="s">
        <v>13065</v>
      </c>
    </row>
    <row r="1157" spans="1:8" x14ac:dyDescent="0.4">
      <c r="A1157">
        <v>1156</v>
      </c>
      <c r="B1157" t="s">
        <v>15403</v>
      </c>
      <c r="C1157" t="s">
        <v>6267</v>
      </c>
      <c r="D1157" t="s">
        <v>14618</v>
      </c>
      <c r="E1157" t="s">
        <v>14129</v>
      </c>
      <c r="F1157" t="s">
        <v>14037</v>
      </c>
      <c r="G1157" t="s">
        <v>13066</v>
      </c>
      <c r="H1157" t="s">
        <v>13065</v>
      </c>
    </row>
    <row r="1158" spans="1:8" x14ac:dyDescent="0.4">
      <c r="A1158">
        <v>1157</v>
      </c>
      <c r="B1158" t="s">
        <v>15404</v>
      </c>
      <c r="C1158" t="s">
        <v>6269</v>
      </c>
      <c r="D1158" t="s">
        <v>14618</v>
      </c>
      <c r="E1158" t="s">
        <v>14129</v>
      </c>
      <c r="F1158" t="s">
        <v>14038</v>
      </c>
      <c r="G1158" t="s">
        <v>13066</v>
      </c>
      <c r="H1158" t="s">
        <v>13065</v>
      </c>
    </row>
    <row r="1159" spans="1:8" x14ac:dyDescent="0.4">
      <c r="A1159">
        <v>1158</v>
      </c>
      <c r="B1159" t="s">
        <v>15405</v>
      </c>
      <c r="C1159" t="s">
        <v>6271</v>
      </c>
      <c r="D1159" t="s">
        <v>14618</v>
      </c>
      <c r="E1159" t="s">
        <v>14129</v>
      </c>
      <c r="F1159" t="s">
        <v>14039</v>
      </c>
      <c r="G1159" t="s">
        <v>13066</v>
      </c>
      <c r="H1159" t="s">
        <v>13065</v>
      </c>
    </row>
    <row r="1160" spans="1:8" x14ac:dyDescent="0.4">
      <c r="A1160">
        <v>1159</v>
      </c>
      <c r="B1160" t="s">
        <v>15406</v>
      </c>
      <c r="C1160" t="s">
        <v>6273</v>
      </c>
      <c r="D1160" t="s">
        <v>14618</v>
      </c>
      <c r="E1160" t="s">
        <v>14129</v>
      </c>
      <c r="F1160" t="s">
        <v>14040</v>
      </c>
      <c r="G1160" t="s">
        <v>13066</v>
      </c>
      <c r="H1160" t="s">
        <v>13065</v>
      </c>
    </row>
    <row r="1161" spans="1:8" x14ac:dyDescent="0.4">
      <c r="A1161">
        <v>1160</v>
      </c>
      <c r="B1161" t="s">
        <v>15407</v>
      </c>
      <c r="C1161" t="s">
        <v>6275</v>
      </c>
      <c r="D1161" t="s">
        <v>14618</v>
      </c>
      <c r="E1161" t="s">
        <v>14129</v>
      </c>
      <c r="F1161" t="s">
        <v>14041</v>
      </c>
      <c r="G1161" t="s">
        <v>13066</v>
      </c>
      <c r="H1161" t="s">
        <v>13065</v>
      </c>
    </row>
    <row r="1162" spans="1:8" x14ac:dyDescent="0.4">
      <c r="A1162">
        <v>1161</v>
      </c>
      <c r="B1162" t="s">
        <v>15408</v>
      </c>
      <c r="C1162" t="s">
        <v>6277</v>
      </c>
      <c r="D1162" t="s">
        <v>14618</v>
      </c>
      <c r="E1162" t="s">
        <v>14129</v>
      </c>
      <c r="F1162" t="s">
        <v>14042</v>
      </c>
      <c r="G1162" t="s">
        <v>13066</v>
      </c>
      <c r="H1162" t="s">
        <v>13065</v>
      </c>
    </row>
    <row r="1163" spans="1:8" x14ac:dyDescent="0.4">
      <c r="A1163">
        <v>1162</v>
      </c>
      <c r="B1163" t="s">
        <v>15409</v>
      </c>
      <c r="C1163" t="s">
        <v>6279</v>
      </c>
      <c r="D1163" t="s">
        <v>14618</v>
      </c>
      <c r="E1163" t="s">
        <v>14129</v>
      </c>
      <c r="F1163" t="s">
        <v>14043</v>
      </c>
      <c r="G1163" t="s">
        <v>13066</v>
      </c>
      <c r="H1163" t="s">
        <v>13065</v>
      </c>
    </row>
    <row r="1164" spans="1:8" x14ac:dyDescent="0.4">
      <c r="A1164">
        <v>1163</v>
      </c>
      <c r="B1164" t="s">
        <v>15410</v>
      </c>
      <c r="C1164" t="s">
        <v>6281</v>
      </c>
      <c r="D1164" t="s">
        <v>15411</v>
      </c>
      <c r="E1164" t="s">
        <v>14129</v>
      </c>
      <c r="F1164" t="s">
        <v>14044</v>
      </c>
      <c r="G1164" t="s">
        <v>13066</v>
      </c>
      <c r="H1164" t="s">
        <v>13065</v>
      </c>
    </row>
    <row r="1165" spans="1:8" x14ac:dyDescent="0.4">
      <c r="A1165">
        <v>1164</v>
      </c>
      <c r="B1165" t="s">
        <v>15412</v>
      </c>
      <c r="C1165" t="s">
        <v>6283</v>
      </c>
      <c r="D1165" t="s">
        <v>15411</v>
      </c>
      <c r="E1165" t="s">
        <v>14129</v>
      </c>
      <c r="F1165" t="s">
        <v>14045</v>
      </c>
      <c r="G1165" t="s">
        <v>13066</v>
      </c>
      <c r="H1165" t="s">
        <v>13065</v>
      </c>
    </row>
    <row r="1166" spans="1:8" x14ac:dyDescent="0.4">
      <c r="A1166">
        <v>1165</v>
      </c>
      <c r="B1166" t="s">
        <v>15413</v>
      </c>
      <c r="C1166" t="s">
        <v>6285</v>
      </c>
      <c r="D1166" t="s">
        <v>15411</v>
      </c>
      <c r="E1166" t="s">
        <v>14129</v>
      </c>
      <c r="F1166" t="s">
        <v>14046</v>
      </c>
      <c r="G1166" t="s">
        <v>13066</v>
      </c>
      <c r="H1166" t="s">
        <v>13065</v>
      </c>
    </row>
    <row r="1167" spans="1:8" x14ac:dyDescent="0.4">
      <c r="A1167">
        <v>1166</v>
      </c>
      <c r="B1167" t="s">
        <v>15414</v>
      </c>
      <c r="C1167" t="s">
        <v>6287</v>
      </c>
      <c r="D1167" t="s">
        <v>15411</v>
      </c>
      <c r="E1167" t="s">
        <v>14129</v>
      </c>
      <c r="F1167" t="s">
        <v>14047</v>
      </c>
      <c r="G1167" t="s">
        <v>13066</v>
      </c>
      <c r="H1167" t="s">
        <v>13065</v>
      </c>
    </row>
    <row r="1168" spans="1:8" x14ac:dyDescent="0.4">
      <c r="A1168">
        <v>1167</v>
      </c>
      <c r="B1168" t="s">
        <v>15415</v>
      </c>
      <c r="C1168" t="s">
        <v>6289</v>
      </c>
      <c r="D1168" t="s">
        <v>15411</v>
      </c>
      <c r="E1168" t="s">
        <v>14129</v>
      </c>
      <c r="F1168" t="s">
        <v>14048</v>
      </c>
      <c r="G1168" t="s">
        <v>13066</v>
      </c>
      <c r="H1168" t="s">
        <v>13065</v>
      </c>
    </row>
    <row r="1169" spans="1:8" x14ac:dyDescent="0.4">
      <c r="A1169">
        <v>1168</v>
      </c>
      <c r="B1169" t="s">
        <v>15416</v>
      </c>
      <c r="C1169" t="s">
        <v>6291</v>
      </c>
      <c r="D1169" t="s">
        <v>15411</v>
      </c>
      <c r="E1169" t="s">
        <v>14129</v>
      </c>
      <c r="F1169" t="s">
        <v>14049</v>
      </c>
      <c r="G1169" t="s">
        <v>13066</v>
      </c>
      <c r="H1169" t="s">
        <v>13065</v>
      </c>
    </row>
    <row r="1170" spans="1:8" x14ac:dyDescent="0.4">
      <c r="A1170">
        <v>1169</v>
      </c>
      <c r="B1170" t="s">
        <v>15417</v>
      </c>
      <c r="C1170" t="s">
        <v>6293</v>
      </c>
      <c r="D1170" t="s">
        <v>15411</v>
      </c>
      <c r="E1170" t="s">
        <v>14129</v>
      </c>
      <c r="F1170" t="s">
        <v>14050</v>
      </c>
      <c r="G1170" t="s">
        <v>13066</v>
      </c>
      <c r="H1170" t="s">
        <v>13065</v>
      </c>
    </row>
    <row r="1171" spans="1:8" x14ac:dyDescent="0.4">
      <c r="A1171">
        <v>1170</v>
      </c>
      <c r="B1171" t="s">
        <v>15418</v>
      </c>
      <c r="C1171" t="s">
        <v>6295</v>
      </c>
      <c r="D1171" t="s">
        <v>15411</v>
      </c>
      <c r="E1171" t="s">
        <v>14129</v>
      </c>
      <c r="F1171" t="s">
        <v>14051</v>
      </c>
      <c r="G1171" t="s">
        <v>13066</v>
      </c>
      <c r="H1171" t="s">
        <v>13065</v>
      </c>
    </row>
    <row r="1172" spans="1:8" x14ac:dyDescent="0.4">
      <c r="A1172">
        <v>1171</v>
      </c>
      <c r="B1172" t="s">
        <v>15419</v>
      </c>
      <c r="C1172" t="s">
        <v>6297</v>
      </c>
      <c r="D1172" t="s">
        <v>15411</v>
      </c>
      <c r="E1172" t="s">
        <v>14129</v>
      </c>
      <c r="F1172" t="s">
        <v>14052</v>
      </c>
      <c r="G1172" t="s">
        <v>13066</v>
      </c>
      <c r="H1172" t="s">
        <v>13065</v>
      </c>
    </row>
    <row r="1173" spans="1:8" x14ac:dyDescent="0.4">
      <c r="A1173">
        <v>1172</v>
      </c>
      <c r="B1173" t="s">
        <v>15420</v>
      </c>
      <c r="C1173" t="s">
        <v>6299</v>
      </c>
      <c r="D1173" t="s">
        <v>15411</v>
      </c>
      <c r="E1173" t="s">
        <v>14129</v>
      </c>
      <c r="F1173" t="s">
        <v>14053</v>
      </c>
      <c r="G1173" t="s">
        <v>13066</v>
      </c>
      <c r="H1173" t="s">
        <v>13065</v>
      </c>
    </row>
    <row r="1174" spans="1:8" x14ac:dyDescent="0.4">
      <c r="A1174">
        <v>1173</v>
      </c>
      <c r="B1174" t="s">
        <v>15421</v>
      </c>
      <c r="C1174" t="s">
        <v>6301</v>
      </c>
      <c r="D1174" t="s">
        <v>15411</v>
      </c>
      <c r="E1174" t="s">
        <v>14129</v>
      </c>
      <c r="F1174" t="s">
        <v>14054</v>
      </c>
      <c r="G1174" t="s">
        <v>13066</v>
      </c>
      <c r="H1174" t="s">
        <v>13065</v>
      </c>
    </row>
    <row r="1175" spans="1:8" x14ac:dyDescent="0.4">
      <c r="A1175">
        <v>1174</v>
      </c>
      <c r="B1175" t="s">
        <v>15422</v>
      </c>
      <c r="C1175" t="s">
        <v>6303</v>
      </c>
      <c r="D1175" t="s">
        <v>15411</v>
      </c>
      <c r="E1175" t="s">
        <v>14129</v>
      </c>
      <c r="F1175" t="s">
        <v>14055</v>
      </c>
      <c r="G1175" t="s">
        <v>13066</v>
      </c>
      <c r="H1175" t="s">
        <v>13065</v>
      </c>
    </row>
    <row r="1176" spans="1:8" x14ac:dyDescent="0.4">
      <c r="A1176">
        <v>1175</v>
      </c>
      <c r="B1176" t="s">
        <v>15423</v>
      </c>
      <c r="C1176" t="s">
        <v>6305</v>
      </c>
      <c r="D1176" t="s">
        <v>15411</v>
      </c>
      <c r="E1176" t="s">
        <v>14129</v>
      </c>
      <c r="F1176" t="s">
        <v>14056</v>
      </c>
      <c r="G1176" t="s">
        <v>13066</v>
      </c>
      <c r="H1176" t="s">
        <v>13065</v>
      </c>
    </row>
    <row r="1177" spans="1:8" x14ac:dyDescent="0.4">
      <c r="A1177">
        <v>1176</v>
      </c>
      <c r="B1177" t="s">
        <v>15424</v>
      </c>
      <c r="C1177" t="s">
        <v>6307</v>
      </c>
      <c r="D1177" t="s">
        <v>15411</v>
      </c>
      <c r="E1177" t="s">
        <v>14129</v>
      </c>
      <c r="F1177" t="s">
        <v>14057</v>
      </c>
      <c r="G1177" t="s">
        <v>13066</v>
      </c>
      <c r="H1177" t="s">
        <v>13065</v>
      </c>
    </row>
    <row r="1178" spans="1:8" x14ac:dyDescent="0.4">
      <c r="A1178">
        <v>1177</v>
      </c>
      <c r="B1178" t="s">
        <v>15425</v>
      </c>
      <c r="C1178" t="s">
        <v>6309</v>
      </c>
      <c r="D1178" t="s">
        <v>15411</v>
      </c>
      <c r="E1178" t="s">
        <v>14129</v>
      </c>
      <c r="F1178" t="s">
        <v>14058</v>
      </c>
      <c r="G1178" t="s">
        <v>13066</v>
      </c>
      <c r="H1178" t="s">
        <v>13065</v>
      </c>
    </row>
    <row r="1179" spans="1:8" x14ac:dyDescent="0.4">
      <c r="A1179">
        <v>1178</v>
      </c>
      <c r="B1179" t="s">
        <v>15426</v>
      </c>
      <c r="C1179" t="s">
        <v>6311</v>
      </c>
      <c r="D1179" t="s">
        <v>15411</v>
      </c>
      <c r="E1179" t="s">
        <v>14129</v>
      </c>
      <c r="F1179" t="s">
        <v>14059</v>
      </c>
      <c r="G1179" t="s">
        <v>13066</v>
      </c>
      <c r="H1179" t="s">
        <v>13065</v>
      </c>
    </row>
    <row r="1180" spans="1:8" x14ac:dyDescent="0.4">
      <c r="A1180">
        <v>1179</v>
      </c>
      <c r="B1180" t="s">
        <v>15427</v>
      </c>
      <c r="C1180" t="s">
        <v>6313</v>
      </c>
      <c r="D1180" t="s">
        <v>15411</v>
      </c>
      <c r="E1180" t="s">
        <v>14129</v>
      </c>
      <c r="F1180" t="s">
        <v>14060</v>
      </c>
      <c r="G1180" t="s">
        <v>13066</v>
      </c>
      <c r="H1180" t="s">
        <v>13065</v>
      </c>
    </row>
    <row r="1181" spans="1:8" x14ac:dyDescent="0.4">
      <c r="A1181">
        <v>1180</v>
      </c>
      <c r="B1181" t="s">
        <v>15428</v>
      </c>
      <c r="C1181" t="s">
        <v>6315</v>
      </c>
      <c r="D1181" t="s">
        <v>15411</v>
      </c>
      <c r="E1181" t="s">
        <v>14129</v>
      </c>
      <c r="F1181" t="s">
        <v>14061</v>
      </c>
      <c r="G1181" t="s">
        <v>13066</v>
      </c>
      <c r="H1181" t="s">
        <v>13065</v>
      </c>
    </row>
    <row r="1182" spans="1:8" x14ac:dyDescent="0.4">
      <c r="A1182">
        <v>1181</v>
      </c>
      <c r="B1182" t="s">
        <v>15429</v>
      </c>
      <c r="C1182" t="s">
        <v>6317</v>
      </c>
      <c r="D1182" t="s">
        <v>15411</v>
      </c>
      <c r="E1182" t="s">
        <v>14129</v>
      </c>
      <c r="F1182" t="s">
        <v>14062</v>
      </c>
      <c r="G1182" t="s">
        <v>13066</v>
      </c>
      <c r="H1182" t="s">
        <v>13065</v>
      </c>
    </row>
    <row r="1183" spans="1:8" x14ac:dyDescent="0.4">
      <c r="A1183">
        <v>1182</v>
      </c>
      <c r="B1183" t="s">
        <v>15430</v>
      </c>
      <c r="C1183" t="s">
        <v>6319</v>
      </c>
      <c r="D1183" t="s">
        <v>15411</v>
      </c>
      <c r="E1183" t="s">
        <v>14129</v>
      </c>
      <c r="F1183" t="s">
        <v>14063</v>
      </c>
      <c r="G1183" t="s">
        <v>13066</v>
      </c>
      <c r="H1183" t="s">
        <v>13065</v>
      </c>
    </row>
    <row r="1184" spans="1:8" x14ac:dyDescent="0.4">
      <c r="A1184">
        <v>1183</v>
      </c>
      <c r="B1184" t="s">
        <v>15431</v>
      </c>
      <c r="C1184" t="s">
        <v>6321</v>
      </c>
      <c r="D1184" t="s">
        <v>15411</v>
      </c>
      <c r="E1184" t="s">
        <v>14129</v>
      </c>
      <c r="F1184" t="s">
        <v>14064</v>
      </c>
      <c r="G1184" t="s">
        <v>13066</v>
      </c>
      <c r="H1184" t="s">
        <v>13065</v>
      </c>
    </row>
    <row r="1185" spans="1:8" x14ac:dyDescent="0.4">
      <c r="A1185">
        <v>1184</v>
      </c>
      <c r="B1185" t="s">
        <v>15432</v>
      </c>
      <c r="C1185" t="s">
        <v>6323</v>
      </c>
      <c r="D1185" t="s">
        <v>15411</v>
      </c>
      <c r="E1185" t="s">
        <v>14129</v>
      </c>
      <c r="F1185" t="s">
        <v>14065</v>
      </c>
      <c r="G1185" t="s">
        <v>13066</v>
      </c>
      <c r="H1185" t="s">
        <v>13065</v>
      </c>
    </row>
    <row r="1186" spans="1:8" x14ac:dyDescent="0.4">
      <c r="A1186">
        <v>1185</v>
      </c>
      <c r="B1186" t="s">
        <v>15433</v>
      </c>
      <c r="C1186" t="s">
        <v>6325</v>
      </c>
      <c r="D1186" t="s">
        <v>15411</v>
      </c>
      <c r="E1186" t="s">
        <v>14129</v>
      </c>
      <c r="F1186" t="s">
        <v>14066</v>
      </c>
      <c r="G1186" t="s">
        <v>13066</v>
      </c>
      <c r="H1186" t="s">
        <v>13065</v>
      </c>
    </row>
    <row r="1187" spans="1:8" x14ac:dyDescent="0.4">
      <c r="A1187">
        <v>1186</v>
      </c>
      <c r="B1187" t="s">
        <v>15434</v>
      </c>
      <c r="C1187" t="s">
        <v>6327</v>
      </c>
      <c r="D1187" t="s">
        <v>15411</v>
      </c>
      <c r="E1187" t="s">
        <v>14129</v>
      </c>
      <c r="F1187" t="s">
        <v>14067</v>
      </c>
      <c r="G1187" t="s">
        <v>13066</v>
      </c>
      <c r="H1187" t="s">
        <v>13065</v>
      </c>
    </row>
    <row r="1188" spans="1:8" x14ac:dyDescent="0.4">
      <c r="A1188">
        <v>1187</v>
      </c>
      <c r="B1188" t="s">
        <v>15435</v>
      </c>
      <c r="C1188" t="s">
        <v>6329</v>
      </c>
      <c r="D1188" t="s">
        <v>15411</v>
      </c>
      <c r="E1188" t="s">
        <v>14129</v>
      </c>
      <c r="F1188" t="s">
        <v>14068</v>
      </c>
      <c r="G1188" t="s">
        <v>13066</v>
      </c>
      <c r="H1188" t="s">
        <v>13065</v>
      </c>
    </row>
    <row r="1189" spans="1:8" x14ac:dyDescent="0.4">
      <c r="A1189">
        <v>1188</v>
      </c>
      <c r="B1189" t="s">
        <v>15436</v>
      </c>
      <c r="C1189" t="s">
        <v>6331</v>
      </c>
      <c r="D1189" t="s">
        <v>15411</v>
      </c>
      <c r="E1189" t="s">
        <v>14129</v>
      </c>
      <c r="F1189" t="s">
        <v>14069</v>
      </c>
      <c r="G1189" t="s">
        <v>13066</v>
      </c>
      <c r="H1189" t="s">
        <v>13065</v>
      </c>
    </row>
    <row r="1190" spans="1:8" x14ac:dyDescent="0.4">
      <c r="A1190">
        <v>1189</v>
      </c>
      <c r="B1190" t="s">
        <v>15437</v>
      </c>
      <c r="C1190" t="s">
        <v>6333</v>
      </c>
      <c r="D1190" t="s">
        <v>15411</v>
      </c>
      <c r="E1190" t="s">
        <v>14129</v>
      </c>
      <c r="F1190" t="s">
        <v>14070</v>
      </c>
      <c r="G1190" t="s">
        <v>13066</v>
      </c>
      <c r="H1190" t="s">
        <v>13065</v>
      </c>
    </row>
    <row r="1191" spans="1:8" x14ac:dyDescent="0.4">
      <c r="A1191">
        <v>1190</v>
      </c>
      <c r="B1191" t="s">
        <v>15438</v>
      </c>
      <c r="C1191" t="s">
        <v>6335</v>
      </c>
      <c r="D1191" t="s">
        <v>15411</v>
      </c>
      <c r="E1191" t="s">
        <v>14129</v>
      </c>
      <c r="F1191" t="s">
        <v>14071</v>
      </c>
      <c r="G1191" t="s">
        <v>13066</v>
      </c>
      <c r="H1191" t="s">
        <v>13065</v>
      </c>
    </row>
    <row r="1192" spans="1:8" x14ac:dyDescent="0.4">
      <c r="A1192">
        <v>1191</v>
      </c>
      <c r="B1192" t="s">
        <v>15439</v>
      </c>
      <c r="C1192" t="s">
        <v>6337</v>
      </c>
      <c r="D1192" t="s">
        <v>15411</v>
      </c>
      <c r="E1192" t="s">
        <v>14129</v>
      </c>
      <c r="F1192" t="s">
        <v>14072</v>
      </c>
      <c r="G1192" t="s">
        <v>13066</v>
      </c>
      <c r="H1192" t="s">
        <v>13065</v>
      </c>
    </row>
    <row r="1193" spans="1:8" x14ac:dyDescent="0.4">
      <c r="A1193">
        <v>1192</v>
      </c>
      <c r="B1193" t="s">
        <v>15440</v>
      </c>
      <c r="C1193" t="s">
        <v>6339</v>
      </c>
      <c r="D1193" t="s">
        <v>15411</v>
      </c>
      <c r="E1193" t="s">
        <v>14129</v>
      </c>
      <c r="F1193" t="s">
        <v>14073</v>
      </c>
      <c r="G1193" t="s">
        <v>13066</v>
      </c>
      <c r="H1193" t="s">
        <v>13065</v>
      </c>
    </row>
    <row r="1194" spans="1:8" x14ac:dyDescent="0.4">
      <c r="A1194">
        <v>1193</v>
      </c>
      <c r="B1194" t="s">
        <v>15441</v>
      </c>
      <c r="C1194" t="s">
        <v>6341</v>
      </c>
      <c r="D1194" t="s">
        <v>15411</v>
      </c>
      <c r="E1194" t="s">
        <v>14129</v>
      </c>
      <c r="F1194" t="s">
        <v>14074</v>
      </c>
      <c r="G1194" t="s">
        <v>13066</v>
      </c>
      <c r="H1194" t="s">
        <v>13065</v>
      </c>
    </row>
    <row r="1195" spans="1:8" x14ac:dyDescent="0.4">
      <c r="A1195">
        <v>1194</v>
      </c>
      <c r="B1195" t="s">
        <v>15442</v>
      </c>
      <c r="C1195" t="s">
        <v>6343</v>
      </c>
      <c r="D1195" t="s">
        <v>15411</v>
      </c>
      <c r="E1195" t="s">
        <v>14129</v>
      </c>
      <c r="F1195" t="s">
        <v>14075</v>
      </c>
      <c r="G1195" t="s">
        <v>13066</v>
      </c>
      <c r="H1195" t="s">
        <v>13065</v>
      </c>
    </row>
    <row r="1196" spans="1:8" x14ac:dyDescent="0.4">
      <c r="A1196">
        <v>1195</v>
      </c>
      <c r="B1196" t="s">
        <v>15443</v>
      </c>
      <c r="C1196" t="s">
        <v>6345</v>
      </c>
      <c r="D1196" t="s">
        <v>15444</v>
      </c>
      <c r="E1196" t="s">
        <v>14129</v>
      </c>
      <c r="F1196" t="s">
        <v>14187</v>
      </c>
      <c r="G1196" t="s">
        <v>13066</v>
      </c>
      <c r="H1196" t="s">
        <v>13065</v>
      </c>
    </row>
    <row r="1197" spans="1:8" x14ac:dyDescent="0.4">
      <c r="A1197">
        <v>1196</v>
      </c>
      <c r="B1197" t="s">
        <v>15445</v>
      </c>
      <c r="C1197" t="s">
        <v>6347</v>
      </c>
      <c r="D1197" t="s">
        <v>15444</v>
      </c>
      <c r="E1197" t="s">
        <v>14129</v>
      </c>
      <c r="F1197" t="s">
        <v>14188</v>
      </c>
      <c r="G1197" t="s">
        <v>13066</v>
      </c>
      <c r="H1197" t="s">
        <v>13065</v>
      </c>
    </row>
    <row r="1198" spans="1:8" x14ac:dyDescent="0.4">
      <c r="A1198">
        <v>1197</v>
      </c>
      <c r="B1198" t="s">
        <v>15446</v>
      </c>
      <c r="C1198" t="s">
        <v>6349</v>
      </c>
      <c r="D1198" t="s">
        <v>15444</v>
      </c>
      <c r="E1198" t="s">
        <v>14129</v>
      </c>
      <c r="F1198" t="s">
        <v>14189</v>
      </c>
      <c r="G1198" t="s">
        <v>13066</v>
      </c>
      <c r="H1198" t="s">
        <v>13065</v>
      </c>
    </row>
    <row r="1199" spans="1:8" x14ac:dyDescent="0.4">
      <c r="A1199">
        <v>1198</v>
      </c>
      <c r="B1199" t="s">
        <v>15447</v>
      </c>
      <c r="C1199" t="s">
        <v>6351</v>
      </c>
      <c r="D1199" t="s">
        <v>15444</v>
      </c>
      <c r="E1199" t="s">
        <v>14129</v>
      </c>
      <c r="F1199" t="s">
        <v>14190</v>
      </c>
      <c r="G1199" t="s">
        <v>13066</v>
      </c>
      <c r="H1199" t="s">
        <v>13065</v>
      </c>
    </row>
    <row r="1200" spans="1:8" x14ac:dyDescent="0.4">
      <c r="A1200">
        <v>1199</v>
      </c>
      <c r="B1200" t="s">
        <v>15448</v>
      </c>
      <c r="C1200" t="s">
        <v>6353</v>
      </c>
      <c r="D1200" t="s">
        <v>15444</v>
      </c>
      <c r="E1200" t="s">
        <v>14129</v>
      </c>
      <c r="F1200" t="s">
        <v>14191</v>
      </c>
      <c r="G1200" t="s">
        <v>13066</v>
      </c>
      <c r="H1200" t="s">
        <v>13065</v>
      </c>
    </row>
    <row r="1201" spans="1:8" x14ac:dyDescent="0.4">
      <c r="A1201">
        <v>1200</v>
      </c>
      <c r="B1201" t="s">
        <v>15449</v>
      </c>
      <c r="C1201" t="s">
        <v>6355</v>
      </c>
      <c r="D1201" t="s">
        <v>15444</v>
      </c>
      <c r="E1201" t="s">
        <v>14129</v>
      </c>
      <c r="F1201" t="s">
        <v>14192</v>
      </c>
      <c r="G1201" t="s">
        <v>13066</v>
      </c>
      <c r="H1201" t="s">
        <v>13065</v>
      </c>
    </row>
    <row r="1202" spans="1:8" x14ac:dyDescent="0.4">
      <c r="A1202">
        <v>1201</v>
      </c>
      <c r="B1202" t="s">
        <v>15450</v>
      </c>
      <c r="C1202" t="s">
        <v>6357</v>
      </c>
      <c r="D1202" t="s">
        <v>15444</v>
      </c>
      <c r="E1202" t="s">
        <v>14129</v>
      </c>
      <c r="F1202" t="s">
        <v>14193</v>
      </c>
      <c r="G1202" t="s">
        <v>13066</v>
      </c>
      <c r="H1202" t="s">
        <v>13065</v>
      </c>
    </row>
    <row r="1203" spans="1:8" x14ac:dyDescent="0.4">
      <c r="A1203">
        <v>1202</v>
      </c>
      <c r="B1203" t="s">
        <v>15451</v>
      </c>
      <c r="C1203" t="s">
        <v>6359</v>
      </c>
      <c r="D1203" t="s">
        <v>15444</v>
      </c>
      <c r="E1203" t="s">
        <v>14129</v>
      </c>
      <c r="F1203" t="s">
        <v>14194</v>
      </c>
      <c r="G1203" t="s">
        <v>13066</v>
      </c>
      <c r="H1203" t="s">
        <v>13065</v>
      </c>
    </row>
    <row r="1204" spans="1:8" x14ac:dyDescent="0.4">
      <c r="A1204">
        <v>1203</v>
      </c>
      <c r="B1204" t="s">
        <v>15452</v>
      </c>
      <c r="C1204" t="s">
        <v>6361</v>
      </c>
      <c r="D1204" t="s">
        <v>15453</v>
      </c>
      <c r="E1204" t="s">
        <v>14129</v>
      </c>
      <c r="F1204" t="s">
        <v>14160</v>
      </c>
      <c r="G1204" t="s">
        <v>13066</v>
      </c>
      <c r="H1204" t="s">
        <v>13065</v>
      </c>
    </row>
    <row r="1205" spans="1:8" x14ac:dyDescent="0.4">
      <c r="A1205">
        <v>1204</v>
      </c>
      <c r="B1205" t="s">
        <v>15454</v>
      </c>
      <c r="C1205" t="s">
        <v>6363</v>
      </c>
      <c r="D1205" t="s">
        <v>15453</v>
      </c>
      <c r="E1205" t="s">
        <v>14129</v>
      </c>
      <c r="F1205" t="s">
        <v>14161</v>
      </c>
      <c r="G1205" t="s">
        <v>13066</v>
      </c>
      <c r="H1205" t="s">
        <v>13065</v>
      </c>
    </row>
    <row r="1206" spans="1:8" x14ac:dyDescent="0.4">
      <c r="A1206">
        <v>1205</v>
      </c>
      <c r="B1206" t="s">
        <v>15455</v>
      </c>
      <c r="C1206" t="s">
        <v>6365</v>
      </c>
      <c r="D1206" t="s">
        <v>15453</v>
      </c>
      <c r="E1206" t="s">
        <v>14129</v>
      </c>
      <c r="F1206" t="s">
        <v>14162</v>
      </c>
      <c r="G1206" t="s">
        <v>13066</v>
      </c>
      <c r="H1206" t="s">
        <v>13065</v>
      </c>
    </row>
    <row r="1207" spans="1:8" x14ac:dyDescent="0.4">
      <c r="A1207">
        <v>1206</v>
      </c>
      <c r="B1207" t="s">
        <v>15456</v>
      </c>
      <c r="C1207" t="s">
        <v>6367</v>
      </c>
      <c r="D1207" t="s">
        <v>15453</v>
      </c>
      <c r="E1207" t="s">
        <v>14129</v>
      </c>
      <c r="F1207" t="s">
        <v>14163</v>
      </c>
      <c r="G1207" t="s">
        <v>13066</v>
      </c>
      <c r="H1207" t="s">
        <v>13065</v>
      </c>
    </row>
    <row r="1208" spans="1:8" x14ac:dyDescent="0.4">
      <c r="A1208">
        <v>1207</v>
      </c>
      <c r="B1208" t="s">
        <v>15457</v>
      </c>
      <c r="C1208" t="s">
        <v>6369</v>
      </c>
      <c r="D1208" t="s">
        <v>15453</v>
      </c>
      <c r="E1208" t="s">
        <v>14129</v>
      </c>
      <c r="F1208" t="s">
        <v>14164</v>
      </c>
      <c r="G1208" t="s">
        <v>13066</v>
      </c>
      <c r="H1208" t="s">
        <v>13065</v>
      </c>
    </row>
    <row r="1209" spans="1:8" x14ac:dyDescent="0.4">
      <c r="A1209">
        <v>1208</v>
      </c>
      <c r="B1209" t="s">
        <v>15458</v>
      </c>
      <c r="C1209" t="s">
        <v>6371</v>
      </c>
      <c r="D1209" t="s">
        <v>15453</v>
      </c>
      <c r="E1209" t="s">
        <v>14129</v>
      </c>
      <c r="F1209" t="s">
        <v>14165</v>
      </c>
      <c r="G1209" t="s">
        <v>13066</v>
      </c>
      <c r="H1209" t="s">
        <v>13065</v>
      </c>
    </row>
    <row r="1210" spans="1:8" x14ac:dyDescent="0.4">
      <c r="A1210">
        <v>1209</v>
      </c>
      <c r="B1210" t="s">
        <v>15459</v>
      </c>
      <c r="C1210" t="s">
        <v>6373</v>
      </c>
      <c r="D1210" t="s">
        <v>15453</v>
      </c>
      <c r="E1210" t="s">
        <v>14129</v>
      </c>
      <c r="F1210" t="s">
        <v>14166</v>
      </c>
      <c r="G1210" t="s">
        <v>13066</v>
      </c>
      <c r="H1210" t="s">
        <v>13065</v>
      </c>
    </row>
    <row r="1211" spans="1:8" x14ac:dyDescent="0.4">
      <c r="A1211">
        <v>1210</v>
      </c>
      <c r="B1211" t="s">
        <v>15460</v>
      </c>
      <c r="C1211" t="s">
        <v>6375</v>
      </c>
      <c r="D1211" t="s">
        <v>15453</v>
      </c>
      <c r="E1211" t="s">
        <v>14129</v>
      </c>
      <c r="F1211" t="s">
        <v>14167</v>
      </c>
      <c r="G1211" t="s">
        <v>13066</v>
      </c>
      <c r="H1211" t="s">
        <v>13065</v>
      </c>
    </row>
    <row r="1212" spans="1:8" x14ac:dyDescent="0.4">
      <c r="A1212">
        <v>1211</v>
      </c>
      <c r="B1212" t="s">
        <v>14414</v>
      </c>
      <c r="C1212" t="s">
        <v>6376</v>
      </c>
      <c r="D1212" t="s">
        <v>15461</v>
      </c>
      <c r="E1212" t="s">
        <v>14129</v>
      </c>
      <c r="F1212" t="s">
        <v>14076</v>
      </c>
      <c r="G1212" t="s">
        <v>13066</v>
      </c>
      <c r="H1212" t="s">
        <v>13065</v>
      </c>
    </row>
    <row r="1213" spans="1:8" x14ac:dyDescent="0.4">
      <c r="A1213">
        <v>1212</v>
      </c>
      <c r="B1213" t="s">
        <v>14377</v>
      </c>
      <c r="E1213" t="s">
        <v>14129</v>
      </c>
      <c r="F1213" t="s">
        <v>14077</v>
      </c>
      <c r="G1213" t="s">
        <v>13066</v>
      </c>
      <c r="H1213" t="s">
        <v>13065</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10</vt:i4>
      </vt:variant>
    </vt:vector>
  </HeadingPairs>
  <TitlesOfParts>
    <vt:vector size="10" baseType="lpstr">
      <vt:lpstr>우진-고장분류</vt:lpstr>
      <vt:lpstr>로템-다대</vt:lpstr>
      <vt:lpstr>로템1,2단계-고장설명</vt:lpstr>
      <vt:lpstr>고장리스트-2단계</vt:lpstr>
      <vt:lpstr>고장리스트-1단계</vt:lpstr>
      <vt:lpstr>로템-신호리스트</vt:lpstr>
      <vt:lpstr>우진-고장분류 정리</vt:lpstr>
      <vt:lpstr>우진고장설명</vt:lpstr>
      <vt:lpstr>우진-신호</vt:lpstr>
      <vt:lpstr>우진-신호(정리)</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경환 최</dc:creator>
  <cp:lastModifiedBy>경환 최</cp:lastModifiedBy>
  <dcterms:created xsi:type="dcterms:W3CDTF">2025-01-30T04:15:29Z</dcterms:created>
  <dcterms:modified xsi:type="dcterms:W3CDTF">2025-10-11T01:16:05Z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2025-01-30T04:58:18Z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3988b224-419d-4a91-a14e-fdd0ad48e421</vt:lpwstr>
  </property>
  <property fmtid="{D5CDD505-2E9C-101B-9397-08002B2CF9AE}" pid="7" name="MSIP_Label_defa4170-0d19-0005-0004-bc88714345d2_ActionId">
    <vt:lpwstr>ff66fc24-676d-4b0c-ad2c-640b515ca59f</vt:lpwstr>
  </property>
  <property fmtid="{D5CDD505-2E9C-101B-9397-08002B2CF9AE}" pid="8" name="MSIP_Label_defa4170-0d19-0005-0004-bc88714345d2_ContentBits">
    <vt:lpwstr>0</vt:lpwstr>
  </property>
</Properties>
</file>